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howObjects="non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Coffee Project\Data\"/>
    </mc:Choice>
  </mc:AlternateContent>
  <xr:revisionPtr revIDLastSave="0" documentId="13_ncr:1_{24956874-D5BB-4C08-8860-38A6AB14D787}" xr6:coauthVersionLast="47" xr6:coauthVersionMax="47" xr10:uidLastSave="{00000000-0000-0000-0000-000000000000}"/>
  <bookViews>
    <workbookView xWindow="15345" yWindow="930" windowWidth="28890" windowHeight="19035" tabRatio="764" activeTab="6" xr2:uid="{00000000-000D-0000-FFFF-FFFF00000000}"/>
  </bookViews>
  <sheets>
    <sheet name="001_FrontPage" sheetId="1" r:id="rId1"/>
    <sheet name="Sheet1" sheetId="6" r:id="rId2"/>
    <sheet name="Visualizations" sheetId="5" r:id="rId3"/>
    <sheet name="002_SectionA_HouseholdRoster" sheetId="2" r:id="rId4"/>
    <sheet name="003_SectionB_LandOwnershipCulti" sheetId="3" r:id="rId5"/>
    <sheet name="004_SectionC_LandSizesAcquisiti" sheetId="7" r:id="rId6"/>
    <sheet name="012_SectionH_CoffeeSales" sheetId="4" r:id="rId7"/>
  </sheets>
  <definedNames>
    <definedName name="_xlchart.v1.0" hidden="1">'001_FrontPage'!$P$2:$P$1599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1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1578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79" i="1"/>
  <c r="N155" i="1"/>
  <c r="N156" i="1"/>
  <c r="N157" i="1"/>
  <c r="N1580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581" i="1"/>
  <c r="N1582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1583" i="1"/>
  <c r="N205" i="1"/>
  <c r="N206" i="1"/>
  <c r="N207" i="1"/>
  <c r="N208" i="1"/>
  <c r="N209" i="1"/>
  <c r="N1584" i="1"/>
  <c r="N210" i="1"/>
  <c r="N211" i="1"/>
  <c r="N212" i="1"/>
  <c r="N213" i="1"/>
  <c r="N1585" i="1"/>
  <c r="N214" i="1"/>
  <c r="N215" i="1"/>
  <c r="N216" i="1"/>
  <c r="N217" i="1"/>
  <c r="N218" i="1"/>
  <c r="N1586" i="1"/>
  <c r="N219" i="1"/>
  <c r="N220" i="1"/>
  <c r="N221" i="1"/>
  <c r="N222" i="1"/>
  <c r="N1587" i="1"/>
  <c r="N223" i="1"/>
  <c r="N224" i="1"/>
  <c r="N225" i="1"/>
  <c r="N226" i="1"/>
  <c r="N1588" i="1"/>
  <c r="N227" i="1"/>
  <c r="N228" i="1"/>
  <c r="N1589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1590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1591" i="1"/>
  <c r="N494" i="1"/>
  <c r="N1592" i="1"/>
  <c r="N495" i="1"/>
  <c r="N496" i="1"/>
  <c r="N497" i="1"/>
  <c r="N1593" i="1"/>
  <c r="N498" i="1"/>
  <c r="N499" i="1"/>
  <c r="N1594" i="1"/>
  <c r="N500" i="1"/>
  <c r="N501" i="1"/>
  <c r="N1595" i="1"/>
  <c r="N502" i="1"/>
  <c r="N503" i="1"/>
  <c r="N504" i="1"/>
  <c r="N505" i="1"/>
  <c r="N506" i="1"/>
  <c r="N507" i="1"/>
  <c r="N508" i="1"/>
  <c r="N509" i="1"/>
  <c r="N1596" i="1"/>
  <c r="N510" i="1"/>
  <c r="N511" i="1"/>
  <c r="N512" i="1"/>
  <c r="N513" i="1"/>
  <c r="N514" i="1"/>
  <c r="N515" i="1"/>
  <c r="N1597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1598" i="1"/>
  <c r="N529" i="1"/>
  <c r="N530" i="1"/>
  <c r="N531" i="1"/>
  <c r="N532" i="1"/>
  <c r="N533" i="1"/>
  <c r="N534" i="1"/>
  <c r="N535" i="1"/>
  <c r="N536" i="1"/>
  <c r="N537" i="1"/>
  <c r="N538" i="1"/>
  <c r="N1599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1578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79" i="1"/>
  <c r="M155" i="1"/>
  <c r="M156" i="1"/>
  <c r="M157" i="1"/>
  <c r="M1580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581" i="1"/>
  <c r="M1582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1583" i="1"/>
  <c r="M205" i="1"/>
  <c r="M206" i="1"/>
  <c r="M207" i="1"/>
  <c r="M208" i="1"/>
  <c r="M209" i="1"/>
  <c r="M1584" i="1"/>
  <c r="M210" i="1"/>
  <c r="M211" i="1"/>
  <c r="M212" i="1"/>
  <c r="M213" i="1"/>
  <c r="M1585" i="1"/>
  <c r="M214" i="1"/>
  <c r="M215" i="1"/>
  <c r="M216" i="1"/>
  <c r="M217" i="1"/>
  <c r="M218" i="1"/>
  <c r="M1586" i="1"/>
  <c r="M219" i="1"/>
  <c r="M220" i="1"/>
  <c r="M221" i="1"/>
  <c r="M222" i="1"/>
  <c r="M1587" i="1"/>
  <c r="M223" i="1"/>
  <c r="M224" i="1"/>
  <c r="M225" i="1"/>
  <c r="M226" i="1"/>
  <c r="M1588" i="1"/>
  <c r="M227" i="1"/>
  <c r="M228" i="1"/>
  <c r="M1589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1590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1591" i="1"/>
  <c r="M494" i="1"/>
  <c r="M1592" i="1"/>
  <c r="M495" i="1"/>
  <c r="M496" i="1"/>
  <c r="M497" i="1"/>
  <c r="M1593" i="1"/>
  <c r="M498" i="1"/>
  <c r="M499" i="1"/>
  <c r="M1594" i="1"/>
  <c r="M500" i="1"/>
  <c r="M501" i="1"/>
  <c r="M1595" i="1"/>
  <c r="M502" i="1"/>
  <c r="M503" i="1"/>
  <c r="M504" i="1"/>
  <c r="M505" i="1"/>
  <c r="M506" i="1"/>
  <c r="M507" i="1"/>
  <c r="M508" i="1"/>
  <c r="M509" i="1"/>
  <c r="M1596" i="1"/>
  <c r="M510" i="1"/>
  <c r="M511" i="1"/>
  <c r="M512" i="1"/>
  <c r="M513" i="1"/>
  <c r="M514" i="1"/>
  <c r="M515" i="1"/>
  <c r="M1597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1598" i="1"/>
  <c r="M529" i="1"/>
  <c r="M530" i="1"/>
  <c r="M531" i="1"/>
  <c r="M532" i="1"/>
  <c r="M533" i="1"/>
  <c r="M534" i="1"/>
  <c r="M535" i="1"/>
  <c r="M536" i="1"/>
  <c r="M537" i="1"/>
  <c r="M538" i="1"/>
  <c r="M1599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1578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79" i="1"/>
  <c r="L155" i="1"/>
  <c r="L156" i="1"/>
  <c r="L157" i="1"/>
  <c r="L1580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581" i="1"/>
  <c r="L1582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1583" i="1"/>
  <c r="L205" i="1"/>
  <c r="L206" i="1"/>
  <c r="L207" i="1"/>
  <c r="L208" i="1"/>
  <c r="L209" i="1"/>
  <c r="L1584" i="1"/>
  <c r="L210" i="1"/>
  <c r="L211" i="1"/>
  <c r="L212" i="1"/>
  <c r="L213" i="1"/>
  <c r="L1585" i="1"/>
  <c r="L214" i="1"/>
  <c r="L215" i="1"/>
  <c r="L216" i="1"/>
  <c r="L217" i="1"/>
  <c r="L218" i="1"/>
  <c r="L1586" i="1"/>
  <c r="L219" i="1"/>
  <c r="L220" i="1"/>
  <c r="L221" i="1"/>
  <c r="L222" i="1"/>
  <c r="L1587" i="1"/>
  <c r="L223" i="1"/>
  <c r="L224" i="1"/>
  <c r="L225" i="1"/>
  <c r="L226" i="1"/>
  <c r="L1588" i="1"/>
  <c r="L227" i="1"/>
  <c r="L228" i="1"/>
  <c r="L1589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1590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1591" i="1"/>
  <c r="L494" i="1"/>
  <c r="L1592" i="1"/>
  <c r="L495" i="1"/>
  <c r="L496" i="1"/>
  <c r="L497" i="1"/>
  <c r="L1593" i="1"/>
  <c r="L498" i="1"/>
  <c r="L499" i="1"/>
  <c r="L1594" i="1"/>
  <c r="L500" i="1"/>
  <c r="L501" i="1"/>
  <c r="L1595" i="1"/>
  <c r="L502" i="1"/>
  <c r="L503" i="1"/>
  <c r="L504" i="1"/>
  <c r="L505" i="1"/>
  <c r="L506" i="1"/>
  <c r="L507" i="1"/>
  <c r="L508" i="1"/>
  <c r="L509" i="1"/>
  <c r="L1596" i="1"/>
  <c r="L510" i="1"/>
  <c r="L511" i="1"/>
  <c r="L512" i="1"/>
  <c r="L513" i="1"/>
  <c r="L514" i="1"/>
  <c r="L515" i="1"/>
  <c r="L1597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1598" i="1"/>
  <c r="L529" i="1"/>
  <c r="L530" i="1"/>
  <c r="L531" i="1"/>
  <c r="L532" i="1"/>
  <c r="L533" i="1"/>
  <c r="L534" i="1"/>
  <c r="L535" i="1"/>
  <c r="L536" i="1"/>
  <c r="L537" i="1"/>
  <c r="L538" i="1"/>
  <c r="L1599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K2" i="1"/>
  <c r="K3" i="1"/>
  <c r="K4" i="1"/>
  <c r="K5" i="1"/>
  <c r="K6" i="1"/>
  <c r="K7" i="1"/>
  <c r="K8" i="1"/>
  <c r="K9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1578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79" i="1"/>
  <c r="K155" i="1"/>
  <c r="K156" i="1"/>
  <c r="K157" i="1"/>
  <c r="K1580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581" i="1"/>
  <c r="K1582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1583" i="1"/>
  <c r="K205" i="1"/>
  <c r="K206" i="1"/>
  <c r="K207" i="1"/>
  <c r="K208" i="1"/>
  <c r="K209" i="1"/>
  <c r="K1584" i="1"/>
  <c r="K210" i="1"/>
  <c r="K211" i="1"/>
  <c r="K212" i="1"/>
  <c r="K213" i="1"/>
  <c r="K1585" i="1"/>
  <c r="K214" i="1"/>
  <c r="K215" i="1"/>
  <c r="K216" i="1"/>
  <c r="K217" i="1"/>
  <c r="K218" i="1"/>
  <c r="K1586" i="1"/>
  <c r="K219" i="1"/>
  <c r="K220" i="1"/>
  <c r="K221" i="1"/>
  <c r="K222" i="1"/>
  <c r="K1587" i="1"/>
  <c r="K223" i="1"/>
  <c r="K224" i="1"/>
  <c r="K225" i="1"/>
  <c r="K226" i="1"/>
  <c r="K1588" i="1"/>
  <c r="K227" i="1"/>
  <c r="K228" i="1"/>
  <c r="K1589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1590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1591" i="1"/>
  <c r="K494" i="1"/>
  <c r="K1592" i="1"/>
  <c r="K495" i="1"/>
  <c r="K496" i="1"/>
  <c r="K497" i="1"/>
  <c r="K1593" i="1"/>
  <c r="K498" i="1"/>
  <c r="K499" i="1"/>
  <c r="K1594" i="1"/>
  <c r="K500" i="1"/>
  <c r="K501" i="1"/>
  <c r="K1595" i="1"/>
  <c r="K502" i="1"/>
  <c r="K503" i="1"/>
  <c r="K504" i="1"/>
  <c r="K505" i="1"/>
  <c r="K506" i="1"/>
  <c r="K507" i="1"/>
  <c r="K508" i="1"/>
  <c r="K509" i="1"/>
  <c r="K1596" i="1"/>
  <c r="K510" i="1"/>
  <c r="K511" i="1"/>
  <c r="K512" i="1"/>
  <c r="K513" i="1"/>
  <c r="K514" i="1"/>
  <c r="K515" i="1"/>
  <c r="K1597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1598" i="1"/>
  <c r="K529" i="1"/>
  <c r="K530" i="1"/>
  <c r="K531" i="1"/>
  <c r="K532" i="1"/>
  <c r="K533" i="1"/>
  <c r="K534" i="1"/>
  <c r="K535" i="1"/>
  <c r="K536" i="1"/>
  <c r="K537" i="1"/>
  <c r="K538" i="1"/>
  <c r="K1599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1578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79" i="1"/>
  <c r="J155" i="1"/>
  <c r="J156" i="1"/>
  <c r="J157" i="1"/>
  <c r="J1580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581" i="1"/>
  <c r="J1582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1583" i="1"/>
  <c r="J205" i="1"/>
  <c r="J206" i="1"/>
  <c r="J207" i="1"/>
  <c r="J208" i="1"/>
  <c r="J209" i="1"/>
  <c r="J1584" i="1"/>
  <c r="J210" i="1"/>
  <c r="J211" i="1"/>
  <c r="J212" i="1"/>
  <c r="J213" i="1"/>
  <c r="J1585" i="1"/>
  <c r="J214" i="1"/>
  <c r="J215" i="1"/>
  <c r="J216" i="1"/>
  <c r="J217" i="1"/>
  <c r="J218" i="1"/>
  <c r="J1586" i="1"/>
  <c r="J219" i="1"/>
  <c r="J220" i="1"/>
  <c r="J221" i="1"/>
  <c r="J222" i="1"/>
  <c r="J1587" i="1"/>
  <c r="J223" i="1"/>
  <c r="J224" i="1"/>
  <c r="J225" i="1"/>
  <c r="J226" i="1"/>
  <c r="J1588" i="1"/>
  <c r="J227" i="1"/>
  <c r="J228" i="1"/>
  <c r="J1589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1590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1591" i="1"/>
  <c r="J494" i="1"/>
  <c r="J1592" i="1"/>
  <c r="J495" i="1"/>
  <c r="J496" i="1"/>
  <c r="J497" i="1"/>
  <c r="J1593" i="1"/>
  <c r="J498" i="1"/>
  <c r="J499" i="1"/>
  <c r="J1594" i="1"/>
  <c r="J500" i="1"/>
  <c r="J501" i="1"/>
  <c r="J1595" i="1"/>
  <c r="J502" i="1"/>
  <c r="J503" i="1"/>
  <c r="J504" i="1"/>
  <c r="J505" i="1"/>
  <c r="J506" i="1"/>
  <c r="J507" i="1"/>
  <c r="J508" i="1"/>
  <c r="J509" i="1"/>
  <c r="J1596" i="1"/>
  <c r="J510" i="1"/>
  <c r="J511" i="1"/>
  <c r="J512" i="1"/>
  <c r="J513" i="1"/>
  <c r="J514" i="1"/>
  <c r="J515" i="1"/>
  <c r="J1597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1598" i="1"/>
  <c r="J529" i="1"/>
  <c r="J530" i="1"/>
  <c r="J531" i="1"/>
  <c r="J532" i="1"/>
  <c r="J533" i="1"/>
  <c r="J534" i="1"/>
  <c r="J535" i="1"/>
  <c r="J536" i="1"/>
  <c r="J537" i="1"/>
  <c r="J538" i="1"/>
  <c r="J1599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1578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79" i="1"/>
  <c r="I155" i="1"/>
  <c r="I156" i="1"/>
  <c r="I157" i="1"/>
  <c r="I1580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581" i="1"/>
  <c r="I1582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1583" i="1"/>
  <c r="I205" i="1"/>
  <c r="I206" i="1"/>
  <c r="I207" i="1"/>
  <c r="I208" i="1"/>
  <c r="I209" i="1"/>
  <c r="I1584" i="1"/>
  <c r="I210" i="1"/>
  <c r="I211" i="1"/>
  <c r="I212" i="1"/>
  <c r="I213" i="1"/>
  <c r="I1585" i="1"/>
  <c r="I214" i="1"/>
  <c r="I215" i="1"/>
  <c r="I216" i="1"/>
  <c r="I217" i="1"/>
  <c r="I218" i="1"/>
  <c r="I1586" i="1"/>
  <c r="I219" i="1"/>
  <c r="I220" i="1"/>
  <c r="I221" i="1"/>
  <c r="I222" i="1"/>
  <c r="I1587" i="1"/>
  <c r="I223" i="1"/>
  <c r="I224" i="1"/>
  <c r="I225" i="1"/>
  <c r="I226" i="1"/>
  <c r="I1588" i="1"/>
  <c r="I227" i="1"/>
  <c r="I228" i="1"/>
  <c r="I1589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1590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1591" i="1"/>
  <c r="I494" i="1"/>
  <c r="I1592" i="1"/>
  <c r="I495" i="1"/>
  <c r="I496" i="1"/>
  <c r="I497" i="1"/>
  <c r="I1593" i="1"/>
  <c r="I498" i="1"/>
  <c r="I499" i="1"/>
  <c r="I1594" i="1"/>
  <c r="I500" i="1"/>
  <c r="I501" i="1"/>
  <c r="I1595" i="1"/>
  <c r="I502" i="1"/>
  <c r="I503" i="1"/>
  <c r="I504" i="1"/>
  <c r="I505" i="1"/>
  <c r="I506" i="1"/>
  <c r="I507" i="1"/>
  <c r="I508" i="1"/>
  <c r="I509" i="1"/>
  <c r="I1596" i="1"/>
  <c r="I510" i="1"/>
  <c r="I511" i="1"/>
  <c r="I512" i="1"/>
  <c r="I513" i="1"/>
  <c r="I514" i="1"/>
  <c r="I515" i="1"/>
  <c r="I1597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1598" i="1"/>
  <c r="I529" i="1"/>
  <c r="I530" i="1"/>
  <c r="I531" i="1"/>
  <c r="I532" i="1"/>
  <c r="I533" i="1"/>
  <c r="I534" i="1"/>
  <c r="I535" i="1"/>
  <c r="I536" i="1"/>
  <c r="I537" i="1"/>
  <c r="I538" i="1"/>
  <c r="I1599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1578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79" i="1"/>
  <c r="R155" i="1"/>
  <c r="R156" i="1"/>
  <c r="R157" i="1"/>
  <c r="R1580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581" i="1"/>
  <c r="R1582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1583" i="1"/>
  <c r="R205" i="1"/>
  <c r="R206" i="1"/>
  <c r="R207" i="1"/>
  <c r="R208" i="1"/>
  <c r="R209" i="1"/>
  <c r="R1584" i="1"/>
  <c r="R210" i="1"/>
  <c r="R211" i="1"/>
  <c r="R212" i="1"/>
  <c r="R213" i="1"/>
  <c r="R1585" i="1"/>
  <c r="R214" i="1"/>
  <c r="R215" i="1"/>
  <c r="R216" i="1"/>
  <c r="R217" i="1"/>
  <c r="R218" i="1"/>
  <c r="R1586" i="1"/>
  <c r="R219" i="1"/>
  <c r="R220" i="1"/>
  <c r="R221" i="1"/>
  <c r="R222" i="1"/>
  <c r="R1587" i="1"/>
  <c r="R223" i="1"/>
  <c r="R224" i="1"/>
  <c r="R225" i="1"/>
  <c r="R226" i="1"/>
  <c r="R1588" i="1"/>
  <c r="R227" i="1"/>
  <c r="R228" i="1"/>
  <c r="R1589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1590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1591" i="1"/>
  <c r="R494" i="1"/>
  <c r="R1592" i="1"/>
  <c r="R495" i="1"/>
  <c r="R496" i="1"/>
  <c r="R497" i="1"/>
  <c r="R1593" i="1"/>
  <c r="R498" i="1"/>
  <c r="R499" i="1"/>
  <c r="R1594" i="1"/>
  <c r="R500" i="1"/>
  <c r="R501" i="1"/>
  <c r="R1595" i="1"/>
  <c r="R502" i="1"/>
  <c r="R503" i="1"/>
  <c r="R504" i="1"/>
  <c r="R505" i="1"/>
  <c r="R506" i="1"/>
  <c r="R507" i="1"/>
  <c r="R508" i="1"/>
  <c r="R509" i="1"/>
  <c r="R1596" i="1"/>
  <c r="R510" i="1"/>
  <c r="R511" i="1"/>
  <c r="R512" i="1"/>
  <c r="R513" i="1"/>
  <c r="R514" i="1"/>
  <c r="R515" i="1"/>
  <c r="R1597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1598" i="1"/>
  <c r="R529" i="1"/>
  <c r="R530" i="1"/>
  <c r="R531" i="1"/>
  <c r="R532" i="1"/>
  <c r="R533" i="1"/>
  <c r="R534" i="1"/>
  <c r="R535" i="1"/>
  <c r="R536" i="1"/>
  <c r="R537" i="1"/>
  <c r="R538" i="1"/>
  <c r="R1599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1578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79" i="1"/>
  <c r="E155" i="1"/>
  <c r="E156" i="1"/>
  <c r="E157" i="1"/>
  <c r="E1580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581" i="1"/>
  <c r="E1582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1583" i="1"/>
  <c r="E205" i="1"/>
  <c r="E206" i="1"/>
  <c r="E207" i="1"/>
  <c r="E208" i="1"/>
  <c r="E209" i="1"/>
  <c r="E1584" i="1"/>
  <c r="E210" i="1"/>
  <c r="E211" i="1"/>
  <c r="E212" i="1"/>
  <c r="E213" i="1"/>
  <c r="E1585" i="1"/>
  <c r="E214" i="1"/>
  <c r="E215" i="1"/>
  <c r="E216" i="1"/>
  <c r="E217" i="1"/>
  <c r="E218" i="1"/>
  <c r="E1586" i="1"/>
  <c r="E219" i="1"/>
  <c r="E220" i="1"/>
  <c r="E221" i="1"/>
  <c r="E222" i="1"/>
  <c r="E1587" i="1"/>
  <c r="E223" i="1"/>
  <c r="E224" i="1"/>
  <c r="E225" i="1"/>
  <c r="E226" i="1"/>
  <c r="E1588" i="1"/>
  <c r="E227" i="1"/>
  <c r="E228" i="1"/>
  <c r="E1589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1590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1591" i="1"/>
  <c r="E494" i="1"/>
  <c r="E1592" i="1"/>
  <c r="E495" i="1"/>
  <c r="E496" i="1"/>
  <c r="E497" i="1"/>
  <c r="E1593" i="1"/>
  <c r="E498" i="1"/>
  <c r="E499" i="1"/>
  <c r="E1594" i="1"/>
  <c r="E500" i="1"/>
  <c r="E501" i="1"/>
  <c r="E1595" i="1"/>
  <c r="E502" i="1"/>
  <c r="E503" i="1"/>
  <c r="E504" i="1"/>
  <c r="E505" i="1"/>
  <c r="E506" i="1"/>
  <c r="E507" i="1"/>
  <c r="E508" i="1"/>
  <c r="E509" i="1"/>
  <c r="E1596" i="1"/>
  <c r="E510" i="1"/>
  <c r="E511" i="1"/>
  <c r="E512" i="1"/>
  <c r="E513" i="1"/>
  <c r="E514" i="1"/>
  <c r="E515" i="1"/>
  <c r="E1597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1598" i="1"/>
  <c r="E529" i="1"/>
  <c r="E530" i="1"/>
  <c r="E531" i="1"/>
  <c r="E532" i="1"/>
  <c r="E533" i="1"/>
  <c r="E534" i="1"/>
  <c r="E535" i="1"/>
  <c r="E536" i="1"/>
  <c r="E537" i="1"/>
  <c r="E538" i="1"/>
  <c r="E1599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1578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79" i="1"/>
  <c r="D155" i="1"/>
  <c r="D156" i="1"/>
  <c r="D157" i="1"/>
  <c r="D1580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581" i="1"/>
  <c r="D1582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1583" i="1"/>
  <c r="D205" i="1"/>
  <c r="D206" i="1"/>
  <c r="D207" i="1"/>
  <c r="D208" i="1"/>
  <c r="D209" i="1"/>
  <c r="D1584" i="1"/>
  <c r="D210" i="1"/>
  <c r="D211" i="1"/>
  <c r="D212" i="1"/>
  <c r="D213" i="1"/>
  <c r="D1585" i="1"/>
  <c r="D214" i="1"/>
  <c r="D215" i="1"/>
  <c r="D216" i="1"/>
  <c r="D217" i="1"/>
  <c r="D218" i="1"/>
  <c r="D1586" i="1"/>
  <c r="D219" i="1"/>
  <c r="D220" i="1"/>
  <c r="D221" i="1"/>
  <c r="D222" i="1"/>
  <c r="D1587" i="1"/>
  <c r="D223" i="1"/>
  <c r="D224" i="1"/>
  <c r="D225" i="1"/>
  <c r="D226" i="1"/>
  <c r="D1588" i="1"/>
  <c r="D227" i="1"/>
  <c r="D228" i="1"/>
  <c r="D1589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1590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1591" i="1"/>
  <c r="D494" i="1"/>
  <c r="D1592" i="1"/>
  <c r="D495" i="1"/>
  <c r="D496" i="1"/>
  <c r="D497" i="1"/>
  <c r="D1593" i="1"/>
  <c r="D498" i="1"/>
  <c r="D499" i="1"/>
  <c r="D1594" i="1"/>
  <c r="D500" i="1"/>
  <c r="D501" i="1"/>
  <c r="D1595" i="1"/>
  <c r="D502" i="1"/>
  <c r="D503" i="1"/>
  <c r="D504" i="1"/>
  <c r="D505" i="1"/>
  <c r="D506" i="1"/>
  <c r="D507" i="1"/>
  <c r="D508" i="1"/>
  <c r="D509" i="1"/>
  <c r="D1596" i="1"/>
  <c r="D510" i="1"/>
  <c r="D511" i="1"/>
  <c r="D512" i="1"/>
  <c r="D513" i="1"/>
  <c r="D514" i="1"/>
  <c r="D515" i="1"/>
  <c r="D1597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1598" i="1"/>
  <c r="D529" i="1"/>
  <c r="D530" i="1"/>
  <c r="D531" i="1"/>
  <c r="D532" i="1"/>
  <c r="D533" i="1"/>
  <c r="D534" i="1"/>
  <c r="D535" i="1"/>
  <c r="D536" i="1"/>
  <c r="D537" i="1"/>
  <c r="D538" i="1"/>
  <c r="D1599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1578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79" i="1"/>
  <c r="C155" i="1"/>
  <c r="C156" i="1"/>
  <c r="C157" i="1"/>
  <c r="C1580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581" i="1"/>
  <c r="C1582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1583" i="1"/>
  <c r="C205" i="1"/>
  <c r="C206" i="1"/>
  <c r="C207" i="1"/>
  <c r="C208" i="1"/>
  <c r="C209" i="1"/>
  <c r="C1584" i="1"/>
  <c r="C210" i="1"/>
  <c r="C211" i="1"/>
  <c r="C212" i="1"/>
  <c r="C213" i="1"/>
  <c r="C1585" i="1"/>
  <c r="C214" i="1"/>
  <c r="C215" i="1"/>
  <c r="C216" i="1"/>
  <c r="C217" i="1"/>
  <c r="C218" i="1"/>
  <c r="C1586" i="1"/>
  <c r="C219" i="1"/>
  <c r="C220" i="1"/>
  <c r="C221" i="1"/>
  <c r="C222" i="1"/>
  <c r="C1587" i="1"/>
  <c r="C223" i="1"/>
  <c r="C224" i="1"/>
  <c r="C225" i="1"/>
  <c r="C226" i="1"/>
  <c r="C1588" i="1"/>
  <c r="C227" i="1"/>
  <c r="C228" i="1"/>
  <c r="C1589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1590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1591" i="1"/>
  <c r="C494" i="1"/>
  <c r="C1592" i="1"/>
  <c r="C495" i="1"/>
  <c r="C496" i="1"/>
  <c r="C497" i="1"/>
  <c r="C1593" i="1"/>
  <c r="C498" i="1"/>
  <c r="C499" i="1"/>
  <c r="C1594" i="1"/>
  <c r="C500" i="1"/>
  <c r="C501" i="1"/>
  <c r="C1595" i="1"/>
  <c r="C502" i="1"/>
  <c r="C503" i="1"/>
  <c r="C504" i="1"/>
  <c r="C505" i="1"/>
  <c r="C506" i="1"/>
  <c r="C507" i="1"/>
  <c r="C508" i="1"/>
  <c r="C509" i="1"/>
  <c r="C1596" i="1"/>
  <c r="C510" i="1"/>
  <c r="C511" i="1"/>
  <c r="C512" i="1"/>
  <c r="C513" i="1"/>
  <c r="C514" i="1"/>
  <c r="C515" i="1"/>
  <c r="C1597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1598" i="1"/>
  <c r="C529" i="1"/>
  <c r="C530" i="1"/>
  <c r="C531" i="1"/>
  <c r="C532" i="1"/>
  <c r="C533" i="1"/>
  <c r="C534" i="1"/>
  <c r="C535" i="1"/>
  <c r="C536" i="1"/>
  <c r="C537" i="1"/>
  <c r="C538" i="1"/>
  <c r="C1599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1578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79" i="1"/>
  <c r="Q155" i="1"/>
  <c r="Q156" i="1"/>
  <c r="Q157" i="1"/>
  <c r="Q1580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581" i="1"/>
  <c r="Q1582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1583" i="1"/>
  <c r="Q205" i="1"/>
  <c r="Q206" i="1"/>
  <c r="Q207" i="1"/>
  <c r="Q208" i="1"/>
  <c r="Q209" i="1"/>
  <c r="Q1584" i="1"/>
  <c r="Q210" i="1"/>
  <c r="Q211" i="1"/>
  <c r="Q212" i="1"/>
  <c r="Q213" i="1"/>
  <c r="Q1585" i="1"/>
  <c r="Q214" i="1"/>
  <c r="Q215" i="1"/>
  <c r="Q216" i="1"/>
  <c r="Q217" i="1"/>
  <c r="Q218" i="1"/>
  <c r="Q1586" i="1"/>
  <c r="Q219" i="1"/>
  <c r="Q220" i="1"/>
  <c r="Q221" i="1"/>
  <c r="Q222" i="1"/>
  <c r="Q1587" i="1"/>
  <c r="Q223" i="1"/>
  <c r="Q224" i="1"/>
  <c r="Q225" i="1"/>
  <c r="Q226" i="1"/>
  <c r="Q1588" i="1"/>
  <c r="Q227" i="1"/>
  <c r="Q228" i="1"/>
  <c r="Q1589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1590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1591" i="1"/>
  <c r="Q494" i="1"/>
  <c r="Q1592" i="1"/>
  <c r="Q495" i="1"/>
  <c r="Q496" i="1"/>
  <c r="Q497" i="1"/>
  <c r="Q1593" i="1"/>
  <c r="Q498" i="1"/>
  <c r="Q499" i="1"/>
  <c r="Q1594" i="1"/>
  <c r="Q500" i="1"/>
  <c r="Q501" i="1"/>
  <c r="Q1595" i="1"/>
  <c r="Q502" i="1"/>
  <c r="Q503" i="1"/>
  <c r="Q504" i="1"/>
  <c r="Q505" i="1"/>
  <c r="Q506" i="1"/>
  <c r="Q507" i="1"/>
  <c r="Q508" i="1"/>
  <c r="Q509" i="1"/>
  <c r="Q1596" i="1"/>
  <c r="Q510" i="1"/>
  <c r="Q511" i="1"/>
  <c r="Q512" i="1"/>
  <c r="Q513" i="1"/>
  <c r="Q514" i="1"/>
  <c r="Q515" i="1"/>
  <c r="Q1597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1598" i="1"/>
  <c r="Q529" i="1"/>
  <c r="Q530" i="1"/>
  <c r="Q531" i="1"/>
  <c r="Q532" i="1"/>
  <c r="Q533" i="1"/>
  <c r="Q534" i="1"/>
  <c r="Q535" i="1"/>
  <c r="Q536" i="1"/>
  <c r="Q537" i="1"/>
  <c r="Q538" i="1"/>
  <c r="Q1599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V10002" i="2"/>
  <c r="V10003" i="2"/>
  <c r="V10004" i="2"/>
  <c r="V10005" i="2"/>
  <c r="V10006" i="2"/>
  <c r="V10007" i="2"/>
  <c r="V10008" i="2"/>
  <c r="V10009" i="2"/>
  <c r="V10010" i="2"/>
  <c r="V10011" i="2"/>
  <c r="V10012" i="2"/>
  <c r="V10013" i="2"/>
  <c r="V10014" i="2"/>
  <c r="V10015" i="2"/>
  <c r="V10016" i="2"/>
  <c r="V10017" i="2"/>
  <c r="V10018" i="2"/>
  <c r="V10019" i="2"/>
  <c r="V10020" i="2"/>
  <c r="V10021" i="2"/>
  <c r="V10022" i="2"/>
  <c r="V10023" i="2"/>
  <c r="V10024" i="2"/>
  <c r="V10025" i="2"/>
  <c r="V10026" i="2"/>
  <c r="V10027" i="2"/>
  <c r="V10028" i="2"/>
  <c r="V10029" i="2"/>
  <c r="V10030" i="2"/>
  <c r="V10031" i="2"/>
  <c r="V10032" i="2"/>
  <c r="V10033" i="2"/>
  <c r="V10034" i="2"/>
  <c r="V10035" i="2"/>
  <c r="V10036" i="2"/>
  <c r="V10037" i="2"/>
  <c r="V10038" i="2"/>
  <c r="V10039" i="2"/>
  <c r="V10040" i="2"/>
  <c r="V10041" i="2"/>
  <c r="V10042" i="2"/>
  <c r="V10043" i="2"/>
  <c r="V10044" i="2"/>
  <c r="V10045" i="2"/>
  <c r="V10046" i="2"/>
  <c r="V10047" i="2"/>
  <c r="V10048" i="2"/>
  <c r="V10049" i="2"/>
  <c r="V10050" i="2"/>
  <c r="V10051" i="2"/>
  <c r="V10052" i="2"/>
  <c r="V10053" i="2"/>
  <c r="V10054" i="2"/>
  <c r="V10055" i="2"/>
  <c r="V10056" i="2"/>
  <c r="V10057" i="2"/>
  <c r="V10058" i="2"/>
  <c r="V10059" i="2"/>
  <c r="V10060" i="2"/>
  <c r="V10061" i="2"/>
  <c r="V10062" i="2"/>
  <c r="V10063" i="2"/>
  <c r="V10064" i="2"/>
  <c r="V10065" i="2"/>
  <c r="V10066" i="2"/>
  <c r="V10067" i="2"/>
  <c r="V10068" i="2"/>
  <c r="V10069" i="2"/>
  <c r="V10070" i="2"/>
  <c r="V10071" i="2"/>
  <c r="V10072" i="2"/>
  <c r="V10073" i="2"/>
  <c r="V10074" i="2"/>
  <c r="V10075" i="2"/>
  <c r="V10076" i="2"/>
  <c r="V10077" i="2"/>
  <c r="V10078" i="2"/>
  <c r="V10079" i="2"/>
  <c r="V10080" i="2"/>
  <c r="V10081" i="2"/>
  <c r="V10082" i="2"/>
  <c r="V10083" i="2"/>
  <c r="V10084" i="2"/>
  <c r="V10085" i="2"/>
  <c r="V10086" i="2"/>
  <c r="V10087" i="2"/>
  <c r="V10088" i="2"/>
  <c r="V10089" i="2"/>
  <c r="V10090" i="2"/>
  <c r="V10091" i="2"/>
  <c r="V10092" i="2"/>
  <c r="V10093" i="2"/>
  <c r="V10094" i="2"/>
  <c r="V10095" i="2"/>
  <c r="V10096" i="2"/>
  <c r="V10097" i="2"/>
  <c r="V10098" i="2"/>
  <c r="V10099" i="2"/>
  <c r="V10100" i="2"/>
  <c r="V10101" i="2"/>
  <c r="V10102" i="2"/>
  <c r="V10103" i="2"/>
  <c r="V10104" i="2"/>
  <c r="V10105" i="2"/>
  <c r="V10106" i="2"/>
  <c r="V10107" i="2"/>
  <c r="V10108" i="2"/>
  <c r="V10109" i="2"/>
  <c r="V10110" i="2"/>
  <c r="V10111" i="2"/>
  <c r="V10112" i="2"/>
  <c r="V10113" i="2"/>
  <c r="V10114" i="2"/>
  <c r="V10115" i="2"/>
  <c r="V10116" i="2"/>
  <c r="V10117" i="2"/>
  <c r="V10118" i="2"/>
  <c r="V10119" i="2"/>
  <c r="V10120" i="2"/>
  <c r="V10121" i="2"/>
  <c r="V10122" i="2"/>
  <c r="V10123" i="2"/>
  <c r="V10124" i="2"/>
  <c r="V10125" i="2"/>
  <c r="V10126" i="2"/>
  <c r="V10127" i="2"/>
  <c r="V10128" i="2"/>
  <c r="V10129" i="2"/>
  <c r="V10130" i="2"/>
  <c r="V10131" i="2"/>
  <c r="V10132" i="2"/>
  <c r="V10133" i="2"/>
  <c r="V10134" i="2"/>
  <c r="V10135" i="2"/>
  <c r="V10136" i="2"/>
  <c r="V10137" i="2"/>
  <c r="V10138" i="2"/>
  <c r="V10139" i="2"/>
  <c r="V10140" i="2"/>
  <c r="V10141" i="2"/>
  <c r="V10142" i="2"/>
  <c r="V10143" i="2"/>
  <c r="V10144" i="2"/>
  <c r="V10145" i="2"/>
  <c r="V10146" i="2"/>
  <c r="V10147" i="2"/>
  <c r="V10148" i="2"/>
  <c r="V10149" i="2"/>
  <c r="V10150" i="2"/>
  <c r="V10151" i="2"/>
  <c r="V10152" i="2"/>
  <c r="V10153" i="2"/>
  <c r="V10154" i="2"/>
  <c r="V10155" i="2"/>
  <c r="V10156" i="2"/>
  <c r="V10157" i="2"/>
  <c r="V10158" i="2"/>
  <c r="V10159" i="2"/>
  <c r="V10160" i="2"/>
  <c r="V10161" i="2"/>
  <c r="V10162" i="2"/>
  <c r="V10163" i="2"/>
  <c r="V10164" i="2"/>
  <c r="V10165" i="2"/>
  <c r="V10166" i="2"/>
  <c r="V10167" i="2"/>
  <c r="V10168" i="2"/>
  <c r="V10169" i="2"/>
  <c r="V10170" i="2"/>
  <c r="V10171" i="2"/>
  <c r="V10172" i="2"/>
  <c r="V10173" i="2"/>
  <c r="V10174" i="2"/>
  <c r="V10175" i="2"/>
  <c r="V10176" i="2"/>
  <c r="V10177" i="2"/>
  <c r="V10178" i="2"/>
  <c r="V10179" i="2"/>
  <c r="V10180" i="2"/>
  <c r="V10181" i="2"/>
  <c r="V10182" i="2"/>
  <c r="V10183" i="2"/>
  <c r="V10184" i="2"/>
  <c r="V10185" i="2"/>
  <c r="V10186" i="2"/>
  <c r="V10187" i="2"/>
  <c r="V10188" i="2"/>
  <c r="V10189" i="2"/>
  <c r="V10190" i="2"/>
  <c r="V10191" i="2"/>
  <c r="V10192" i="2"/>
  <c r="V10193" i="2"/>
  <c r="V10194" i="2"/>
  <c r="V10195" i="2"/>
  <c r="V10196" i="2"/>
  <c r="V10197" i="2"/>
  <c r="V10198" i="2"/>
  <c r="V10199" i="2"/>
  <c r="V10200" i="2"/>
  <c r="V10201" i="2"/>
  <c r="V10202" i="2"/>
  <c r="V10203" i="2"/>
  <c r="V10204" i="2"/>
  <c r="V10205" i="2"/>
  <c r="V10206" i="2"/>
  <c r="V10207" i="2"/>
  <c r="V10208" i="2"/>
  <c r="V10209" i="2"/>
  <c r="V10210" i="2"/>
  <c r="V10211" i="2"/>
  <c r="V10212" i="2"/>
  <c r="V10213" i="2"/>
  <c r="V10214" i="2"/>
  <c r="V10215" i="2"/>
  <c r="V10216" i="2"/>
  <c r="V10217" i="2"/>
  <c r="V10218" i="2"/>
  <c r="V10219" i="2"/>
  <c r="V10220" i="2"/>
  <c r="V10221" i="2"/>
  <c r="V10222" i="2"/>
  <c r="V10223" i="2"/>
  <c r="V10224" i="2"/>
  <c r="V10225" i="2"/>
  <c r="V10226" i="2"/>
  <c r="V10227" i="2"/>
  <c r="V10228" i="2"/>
  <c r="V10229" i="2"/>
  <c r="V10230" i="2"/>
  <c r="V10231" i="2"/>
  <c r="V10232" i="2"/>
  <c r="V10233" i="2"/>
  <c r="V10234" i="2"/>
  <c r="V10235" i="2"/>
  <c r="V10236" i="2"/>
  <c r="V10237" i="2"/>
  <c r="V10238" i="2"/>
  <c r="V10239" i="2"/>
  <c r="V10240" i="2"/>
  <c r="V10241" i="2"/>
  <c r="V10242" i="2"/>
  <c r="V10243" i="2"/>
  <c r="V10244" i="2"/>
  <c r="V10245" i="2"/>
  <c r="V10246" i="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158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83" i="1"/>
  <c r="P155" i="1"/>
  <c r="P156" i="1"/>
  <c r="P157" i="1"/>
  <c r="P1584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585" i="1"/>
  <c r="P1586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1587" i="1"/>
  <c r="P205" i="1"/>
  <c r="P206" i="1"/>
  <c r="P207" i="1"/>
  <c r="P208" i="1"/>
  <c r="P209" i="1"/>
  <c r="P1588" i="1"/>
  <c r="P210" i="1"/>
  <c r="P211" i="1"/>
  <c r="P212" i="1"/>
  <c r="P213" i="1"/>
  <c r="P1589" i="1"/>
  <c r="P214" i="1"/>
  <c r="P215" i="1"/>
  <c r="P216" i="1"/>
  <c r="P217" i="1"/>
  <c r="P218" i="1"/>
  <c r="P1590" i="1"/>
  <c r="P219" i="1"/>
  <c r="P220" i="1"/>
  <c r="P221" i="1"/>
  <c r="P222" i="1"/>
  <c r="P1591" i="1"/>
  <c r="P223" i="1"/>
  <c r="P224" i="1"/>
  <c r="P225" i="1"/>
  <c r="P226" i="1"/>
  <c r="P1592" i="1"/>
  <c r="P227" i="1"/>
  <c r="P228" i="1"/>
  <c r="P1593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1594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1595" i="1"/>
  <c r="P494" i="1"/>
  <c r="P1578" i="1"/>
  <c r="P495" i="1"/>
  <c r="P496" i="1"/>
  <c r="P497" i="1"/>
  <c r="P1596" i="1"/>
  <c r="P498" i="1"/>
  <c r="P499" i="1"/>
  <c r="P1579" i="1"/>
  <c r="P500" i="1"/>
  <c r="P501" i="1"/>
  <c r="P1597" i="1"/>
  <c r="P502" i="1"/>
  <c r="P503" i="1"/>
  <c r="P504" i="1"/>
  <c r="P505" i="1"/>
  <c r="P506" i="1"/>
  <c r="P507" i="1"/>
  <c r="P508" i="1"/>
  <c r="P509" i="1"/>
  <c r="P1598" i="1"/>
  <c r="P510" i="1"/>
  <c r="P511" i="1"/>
  <c r="P512" i="1"/>
  <c r="P513" i="1"/>
  <c r="P514" i="1"/>
  <c r="P515" i="1"/>
  <c r="P1599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1580" i="1"/>
  <c r="P529" i="1"/>
  <c r="P530" i="1"/>
  <c r="P531" i="1"/>
  <c r="P532" i="1"/>
  <c r="P533" i="1"/>
  <c r="P534" i="1"/>
  <c r="P535" i="1"/>
  <c r="P536" i="1"/>
  <c r="P537" i="1"/>
  <c r="P538" i="1"/>
  <c r="P1581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158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83" i="1"/>
  <c r="H155" i="1"/>
  <c r="H156" i="1"/>
  <c r="H157" i="1"/>
  <c r="H1584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585" i="1"/>
  <c r="H1586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1587" i="1"/>
  <c r="H205" i="1"/>
  <c r="H206" i="1"/>
  <c r="H207" i="1"/>
  <c r="H208" i="1"/>
  <c r="H209" i="1"/>
  <c r="H1588" i="1"/>
  <c r="H210" i="1"/>
  <c r="H211" i="1"/>
  <c r="H212" i="1"/>
  <c r="H213" i="1"/>
  <c r="H1589" i="1"/>
  <c r="H214" i="1"/>
  <c r="H215" i="1"/>
  <c r="H216" i="1"/>
  <c r="H217" i="1"/>
  <c r="H218" i="1"/>
  <c r="H1590" i="1"/>
  <c r="H219" i="1"/>
  <c r="H220" i="1"/>
  <c r="H221" i="1"/>
  <c r="H222" i="1"/>
  <c r="H1591" i="1"/>
  <c r="H223" i="1"/>
  <c r="H224" i="1"/>
  <c r="H225" i="1"/>
  <c r="H226" i="1"/>
  <c r="H1592" i="1"/>
  <c r="H227" i="1"/>
  <c r="H228" i="1"/>
  <c r="H1593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1594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1595" i="1"/>
  <c r="H494" i="1"/>
  <c r="H1578" i="1"/>
  <c r="H495" i="1"/>
  <c r="H496" i="1"/>
  <c r="H497" i="1"/>
  <c r="H1596" i="1"/>
  <c r="H498" i="1"/>
  <c r="H499" i="1"/>
  <c r="H1579" i="1"/>
  <c r="H500" i="1"/>
  <c r="H501" i="1"/>
  <c r="H1597" i="1"/>
  <c r="H502" i="1"/>
  <c r="H503" i="1"/>
  <c r="H504" i="1"/>
  <c r="H505" i="1"/>
  <c r="H506" i="1"/>
  <c r="H507" i="1"/>
  <c r="H508" i="1"/>
  <c r="H509" i="1"/>
  <c r="H1598" i="1"/>
  <c r="H510" i="1"/>
  <c r="H511" i="1"/>
  <c r="H512" i="1"/>
  <c r="H513" i="1"/>
  <c r="H514" i="1"/>
  <c r="H515" i="1"/>
  <c r="H1599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1580" i="1"/>
  <c r="H529" i="1"/>
  <c r="H530" i="1"/>
  <c r="H531" i="1"/>
  <c r="H532" i="1"/>
  <c r="H533" i="1"/>
  <c r="H534" i="1"/>
  <c r="H535" i="1"/>
  <c r="H536" i="1"/>
  <c r="H537" i="1"/>
  <c r="H538" i="1"/>
  <c r="H1581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G2" i="1"/>
  <c r="G3" i="1"/>
  <c r="G4" i="1"/>
  <c r="O4" i="1" s="1"/>
  <c r="G5" i="1"/>
  <c r="G6" i="1"/>
  <c r="O6" i="1" s="1"/>
  <c r="G7" i="1"/>
  <c r="O7" i="1" s="1"/>
  <c r="G8" i="1"/>
  <c r="G9" i="1"/>
  <c r="G10" i="1"/>
  <c r="O10" i="1" s="1"/>
  <c r="G11" i="1"/>
  <c r="O11" i="1" s="1"/>
  <c r="G12" i="1"/>
  <c r="O12" i="1" s="1"/>
  <c r="G13" i="1"/>
  <c r="O13" i="1" s="1"/>
  <c r="G14" i="1"/>
  <c r="G15" i="1"/>
  <c r="G16" i="1"/>
  <c r="O16" i="1" s="1"/>
  <c r="G17" i="1"/>
  <c r="O17" i="1" s="1"/>
  <c r="G18" i="1"/>
  <c r="O18" i="1" s="1"/>
  <c r="G19" i="1"/>
  <c r="O19" i="1" s="1"/>
  <c r="G20" i="1"/>
  <c r="G21" i="1"/>
  <c r="G22" i="1"/>
  <c r="O22" i="1" s="1"/>
  <c r="G23" i="1"/>
  <c r="G24" i="1"/>
  <c r="O24" i="1" s="1"/>
  <c r="G25" i="1"/>
  <c r="O25" i="1" s="1"/>
  <c r="G26" i="1"/>
  <c r="G27" i="1"/>
  <c r="G28" i="1"/>
  <c r="O28" i="1" s="1"/>
  <c r="G29" i="1"/>
  <c r="O29" i="1" s="1"/>
  <c r="G30" i="1"/>
  <c r="O30" i="1" s="1"/>
  <c r="G31" i="1"/>
  <c r="O31" i="1" s="1"/>
  <c r="G32" i="1"/>
  <c r="G33" i="1"/>
  <c r="G34" i="1"/>
  <c r="O34" i="1" s="1"/>
  <c r="G35" i="1"/>
  <c r="O35" i="1" s="1"/>
  <c r="G36" i="1"/>
  <c r="O36" i="1" s="1"/>
  <c r="G37" i="1"/>
  <c r="O37" i="1" s="1"/>
  <c r="G38" i="1"/>
  <c r="G39" i="1"/>
  <c r="G40" i="1"/>
  <c r="O40" i="1" s="1"/>
  <c r="G41" i="1"/>
  <c r="O41" i="1" s="1"/>
  <c r="G42" i="1"/>
  <c r="O42" i="1" s="1"/>
  <c r="G43" i="1"/>
  <c r="O43" i="1" s="1"/>
  <c r="G44" i="1"/>
  <c r="G45" i="1"/>
  <c r="G46" i="1"/>
  <c r="O46" i="1" s="1"/>
  <c r="G47" i="1"/>
  <c r="O47" i="1" s="1"/>
  <c r="G48" i="1"/>
  <c r="O48" i="1" s="1"/>
  <c r="G49" i="1"/>
  <c r="O49" i="1" s="1"/>
  <c r="G50" i="1"/>
  <c r="G51" i="1"/>
  <c r="G52" i="1"/>
  <c r="O52" i="1" s="1"/>
  <c r="G53" i="1"/>
  <c r="O53" i="1" s="1"/>
  <c r="G54" i="1"/>
  <c r="O54" i="1" s="1"/>
  <c r="G55" i="1"/>
  <c r="O55" i="1" s="1"/>
  <c r="G56" i="1"/>
  <c r="G57" i="1"/>
  <c r="G58" i="1"/>
  <c r="O58" i="1" s="1"/>
  <c r="G59" i="1"/>
  <c r="O59" i="1" s="1"/>
  <c r="G60" i="1"/>
  <c r="O60" i="1" s="1"/>
  <c r="G61" i="1"/>
  <c r="O61" i="1" s="1"/>
  <c r="G62" i="1"/>
  <c r="G63" i="1"/>
  <c r="G64" i="1"/>
  <c r="O64" i="1" s="1"/>
  <c r="G65" i="1"/>
  <c r="O65" i="1" s="1"/>
  <c r="G66" i="1"/>
  <c r="O66" i="1" s="1"/>
  <c r="G67" i="1"/>
  <c r="O67" i="1" s="1"/>
  <c r="G68" i="1"/>
  <c r="G69" i="1"/>
  <c r="G70" i="1"/>
  <c r="O70" i="1" s="1"/>
  <c r="G71" i="1"/>
  <c r="O71" i="1" s="1"/>
  <c r="G72" i="1"/>
  <c r="O72" i="1" s="1"/>
  <c r="G73" i="1"/>
  <c r="O73" i="1" s="1"/>
  <c r="G74" i="1"/>
  <c r="G75" i="1"/>
  <c r="G76" i="1"/>
  <c r="O76" i="1" s="1"/>
  <c r="G77" i="1"/>
  <c r="O77" i="1" s="1"/>
  <c r="G78" i="1"/>
  <c r="O78" i="1" s="1"/>
  <c r="G79" i="1"/>
  <c r="O79" i="1" s="1"/>
  <c r="G80" i="1"/>
  <c r="G81" i="1"/>
  <c r="G82" i="1"/>
  <c r="O82" i="1" s="1"/>
  <c r="G83" i="1"/>
  <c r="O83" i="1" s="1"/>
  <c r="G84" i="1"/>
  <c r="O84" i="1" s="1"/>
  <c r="G85" i="1"/>
  <c r="O85" i="1" s="1"/>
  <c r="G86" i="1"/>
  <c r="G87" i="1"/>
  <c r="G88" i="1"/>
  <c r="O88" i="1" s="1"/>
  <c r="G89" i="1"/>
  <c r="O89" i="1" s="1"/>
  <c r="G90" i="1"/>
  <c r="O90" i="1" s="1"/>
  <c r="G91" i="1"/>
  <c r="O91" i="1" s="1"/>
  <c r="G92" i="1"/>
  <c r="G1582" i="1"/>
  <c r="O1582" i="1" s="1"/>
  <c r="G93" i="1"/>
  <c r="O93" i="1" s="1"/>
  <c r="G94" i="1"/>
  <c r="O94" i="1" s="1"/>
  <c r="G95" i="1"/>
  <c r="O95" i="1" s="1"/>
  <c r="G96" i="1"/>
  <c r="O96" i="1" s="1"/>
  <c r="G97" i="1"/>
  <c r="G98" i="1"/>
  <c r="G99" i="1"/>
  <c r="O99" i="1" s="1"/>
  <c r="G100" i="1"/>
  <c r="O100" i="1" s="1"/>
  <c r="G101" i="1"/>
  <c r="O101" i="1" s="1"/>
  <c r="G102" i="1"/>
  <c r="O102" i="1" s="1"/>
  <c r="G103" i="1"/>
  <c r="G104" i="1"/>
  <c r="G105" i="1"/>
  <c r="O105" i="1" s="1"/>
  <c r="G106" i="1"/>
  <c r="O106" i="1" s="1"/>
  <c r="G107" i="1"/>
  <c r="O107" i="1" s="1"/>
  <c r="G108" i="1"/>
  <c r="O108" i="1" s="1"/>
  <c r="G109" i="1"/>
  <c r="G110" i="1"/>
  <c r="G111" i="1"/>
  <c r="O111" i="1" s="1"/>
  <c r="G112" i="1"/>
  <c r="G113" i="1"/>
  <c r="O113" i="1" s="1"/>
  <c r="G114" i="1"/>
  <c r="O114" i="1" s="1"/>
  <c r="G115" i="1"/>
  <c r="G116" i="1"/>
  <c r="G117" i="1"/>
  <c r="O117" i="1" s="1"/>
  <c r="G118" i="1"/>
  <c r="O118" i="1" s="1"/>
  <c r="G119" i="1"/>
  <c r="O119" i="1" s="1"/>
  <c r="G120" i="1"/>
  <c r="O120" i="1" s="1"/>
  <c r="G121" i="1"/>
  <c r="G122" i="1"/>
  <c r="G123" i="1"/>
  <c r="O123" i="1" s="1"/>
  <c r="G124" i="1"/>
  <c r="O124" i="1" s="1"/>
  <c r="G125" i="1"/>
  <c r="O125" i="1" s="1"/>
  <c r="G126" i="1"/>
  <c r="O126" i="1" s="1"/>
  <c r="G127" i="1"/>
  <c r="G128" i="1"/>
  <c r="G129" i="1"/>
  <c r="O129" i="1" s="1"/>
  <c r="G130" i="1"/>
  <c r="G131" i="1"/>
  <c r="O131" i="1" s="1"/>
  <c r="G132" i="1"/>
  <c r="O132" i="1" s="1"/>
  <c r="G133" i="1"/>
  <c r="G134" i="1"/>
  <c r="G135" i="1"/>
  <c r="O135" i="1" s="1"/>
  <c r="G136" i="1"/>
  <c r="O136" i="1" s="1"/>
  <c r="G137" i="1"/>
  <c r="O137" i="1" s="1"/>
  <c r="G138" i="1"/>
  <c r="O138" i="1" s="1"/>
  <c r="G139" i="1"/>
  <c r="G140" i="1"/>
  <c r="G141" i="1"/>
  <c r="O141" i="1" s="1"/>
  <c r="G142" i="1"/>
  <c r="O142" i="1" s="1"/>
  <c r="G143" i="1"/>
  <c r="O143" i="1" s="1"/>
  <c r="G144" i="1"/>
  <c r="O144" i="1" s="1"/>
  <c r="G145" i="1"/>
  <c r="G146" i="1"/>
  <c r="G147" i="1"/>
  <c r="O147" i="1" s="1"/>
  <c r="G148" i="1"/>
  <c r="O148" i="1" s="1"/>
  <c r="G149" i="1"/>
  <c r="O149" i="1" s="1"/>
  <c r="G150" i="1"/>
  <c r="O150" i="1" s="1"/>
  <c r="G151" i="1"/>
  <c r="G152" i="1"/>
  <c r="G153" i="1"/>
  <c r="O153" i="1" s="1"/>
  <c r="G154" i="1"/>
  <c r="O154" i="1" s="1"/>
  <c r="G1583" i="1"/>
  <c r="O1583" i="1" s="1"/>
  <c r="G155" i="1"/>
  <c r="O155" i="1" s="1"/>
  <c r="G156" i="1"/>
  <c r="G157" i="1"/>
  <c r="G1584" i="1"/>
  <c r="O1584" i="1" s="1"/>
  <c r="G158" i="1"/>
  <c r="O158" i="1" s="1"/>
  <c r="G159" i="1"/>
  <c r="O159" i="1" s="1"/>
  <c r="G160" i="1"/>
  <c r="O160" i="1" s="1"/>
  <c r="G161" i="1"/>
  <c r="G162" i="1"/>
  <c r="G163" i="1"/>
  <c r="O163" i="1" s="1"/>
  <c r="G164" i="1"/>
  <c r="O164" i="1" s="1"/>
  <c r="G165" i="1"/>
  <c r="O165" i="1" s="1"/>
  <c r="G166" i="1"/>
  <c r="O166" i="1" s="1"/>
  <c r="G167" i="1"/>
  <c r="G168" i="1"/>
  <c r="G169" i="1"/>
  <c r="O169" i="1" s="1"/>
  <c r="G170" i="1"/>
  <c r="O170" i="1" s="1"/>
  <c r="G171" i="1"/>
  <c r="O171" i="1" s="1"/>
  <c r="G172" i="1"/>
  <c r="O172" i="1" s="1"/>
  <c r="G173" i="1"/>
  <c r="G174" i="1"/>
  <c r="G1585" i="1"/>
  <c r="G1586" i="1"/>
  <c r="O1586" i="1" s="1"/>
  <c r="G175" i="1"/>
  <c r="O175" i="1" s="1"/>
  <c r="G176" i="1"/>
  <c r="O176" i="1" s="1"/>
  <c r="G177" i="1"/>
  <c r="G178" i="1"/>
  <c r="G179" i="1"/>
  <c r="O179" i="1" s="1"/>
  <c r="G180" i="1"/>
  <c r="O180" i="1" s="1"/>
  <c r="G181" i="1"/>
  <c r="O181" i="1" s="1"/>
  <c r="G182" i="1"/>
  <c r="O182" i="1" s="1"/>
  <c r="G183" i="1"/>
  <c r="G184" i="1"/>
  <c r="G185" i="1"/>
  <c r="O185" i="1" s="1"/>
  <c r="G186" i="1"/>
  <c r="O186" i="1" s="1"/>
  <c r="G187" i="1"/>
  <c r="O187" i="1" s="1"/>
  <c r="G188" i="1"/>
  <c r="O188" i="1" s="1"/>
  <c r="G189" i="1"/>
  <c r="G190" i="1"/>
  <c r="G191" i="1"/>
  <c r="O191" i="1" s="1"/>
  <c r="G192" i="1"/>
  <c r="O192" i="1" s="1"/>
  <c r="G193" i="1"/>
  <c r="O193" i="1" s="1"/>
  <c r="G194" i="1"/>
  <c r="O194" i="1" s="1"/>
  <c r="G195" i="1"/>
  <c r="G196" i="1"/>
  <c r="G197" i="1"/>
  <c r="O197" i="1" s="1"/>
  <c r="G198" i="1"/>
  <c r="O198" i="1" s="1"/>
  <c r="G199" i="1"/>
  <c r="O199" i="1" s="1"/>
  <c r="G200" i="1"/>
  <c r="O200" i="1" s="1"/>
  <c r="G201" i="1"/>
  <c r="G202" i="1"/>
  <c r="G203" i="1"/>
  <c r="O203" i="1" s="1"/>
  <c r="G204" i="1"/>
  <c r="O204" i="1" s="1"/>
  <c r="G1587" i="1"/>
  <c r="O1587" i="1" s="1"/>
  <c r="G205" i="1"/>
  <c r="O205" i="1" s="1"/>
  <c r="G206" i="1"/>
  <c r="G207" i="1"/>
  <c r="G208" i="1"/>
  <c r="O208" i="1" s="1"/>
  <c r="G209" i="1"/>
  <c r="O209" i="1" s="1"/>
  <c r="G1588" i="1"/>
  <c r="O1588" i="1" s="1"/>
  <c r="G210" i="1"/>
  <c r="O210" i="1" s="1"/>
  <c r="G211" i="1"/>
  <c r="G212" i="1"/>
  <c r="G213" i="1"/>
  <c r="O213" i="1" s="1"/>
  <c r="G1589" i="1"/>
  <c r="O1589" i="1" s="1"/>
  <c r="G214" i="1"/>
  <c r="O214" i="1" s="1"/>
  <c r="G215" i="1"/>
  <c r="O215" i="1" s="1"/>
  <c r="G216" i="1"/>
  <c r="G217" i="1"/>
  <c r="G218" i="1"/>
  <c r="O218" i="1" s="1"/>
  <c r="G1590" i="1"/>
  <c r="O1590" i="1" s="1"/>
  <c r="G219" i="1"/>
  <c r="O219" i="1" s="1"/>
  <c r="G220" i="1"/>
  <c r="O220" i="1" s="1"/>
  <c r="G221" i="1"/>
  <c r="G222" i="1"/>
  <c r="G1591" i="1"/>
  <c r="O1591" i="1" s="1"/>
  <c r="G223" i="1"/>
  <c r="O223" i="1" s="1"/>
  <c r="G224" i="1"/>
  <c r="O224" i="1" s="1"/>
  <c r="G225" i="1"/>
  <c r="O225" i="1" s="1"/>
  <c r="G226" i="1"/>
  <c r="G1592" i="1"/>
  <c r="G227" i="1"/>
  <c r="O227" i="1" s="1"/>
  <c r="G228" i="1"/>
  <c r="G1593" i="1"/>
  <c r="O1593" i="1" s="1"/>
  <c r="G229" i="1"/>
  <c r="O229" i="1" s="1"/>
  <c r="G230" i="1"/>
  <c r="G231" i="1"/>
  <c r="G232" i="1"/>
  <c r="O232" i="1" s="1"/>
  <c r="G233" i="1"/>
  <c r="O233" i="1" s="1"/>
  <c r="G234" i="1"/>
  <c r="O234" i="1" s="1"/>
  <c r="G235" i="1"/>
  <c r="O235" i="1" s="1"/>
  <c r="G236" i="1"/>
  <c r="G237" i="1"/>
  <c r="G238" i="1"/>
  <c r="O238" i="1" s="1"/>
  <c r="G239" i="1"/>
  <c r="O239" i="1" s="1"/>
  <c r="G240" i="1"/>
  <c r="O240" i="1" s="1"/>
  <c r="G241" i="1"/>
  <c r="O241" i="1" s="1"/>
  <c r="G242" i="1"/>
  <c r="G243" i="1"/>
  <c r="G244" i="1"/>
  <c r="O244" i="1" s="1"/>
  <c r="G245" i="1"/>
  <c r="O245" i="1" s="1"/>
  <c r="G246" i="1"/>
  <c r="O246" i="1" s="1"/>
  <c r="G247" i="1"/>
  <c r="O247" i="1" s="1"/>
  <c r="G248" i="1"/>
  <c r="G249" i="1"/>
  <c r="G250" i="1"/>
  <c r="O250" i="1" s="1"/>
  <c r="G251" i="1"/>
  <c r="O251" i="1" s="1"/>
  <c r="G252" i="1"/>
  <c r="O252" i="1" s="1"/>
  <c r="G253" i="1"/>
  <c r="O253" i="1" s="1"/>
  <c r="G254" i="1"/>
  <c r="G255" i="1"/>
  <c r="G256" i="1"/>
  <c r="O256" i="1" s="1"/>
  <c r="G257" i="1"/>
  <c r="O257" i="1" s="1"/>
  <c r="G258" i="1"/>
  <c r="O258" i="1" s="1"/>
  <c r="G259" i="1"/>
  <c r="O259" i="1" s="1"/>
  <c r="G260" i="1"/>
  <c r="G261" i="1"/>
  <c r="G262" i="1"/>
  <c r="O262" i="1" s="1"/>
  <c r="G263" i="1"/>
  <c r="O263" i="1" s="1"/>
  <c r="G264" i="1"/>
  <c r="O264" i="1" s="1"/>
  <c r="G265" i="1"/>
  <c r="O265" i="1" s="1"/>
  <c r="G266" i="1"/>
  <c r="G267" i="1"/>
  <c r="G268" i="1"/>
  <c r="O268" i="1" s="1"/>
  <c r="G269" i="1"/>
  <c r="O269" i="1" s="1"/>
  <c r="G270" i="1"/>
  <c r="O270" i="1" s="1"/>
  <c r="G271" i="1"/>
  <c r="O271" i="1" s="1"/>
  <c r="G272" i="1"/>
  <c r="G273" i="1"/>
  <c r="G274" i="1"/>
  <c r="O274" i="1" s="1"/>
  <c r="G275" i="1"/>
  <c r="O275" i="1" s="1"/>
  <c r="G276" i="1"/>
  <c r="O276" i="1" s="1"/>
  <c r="G277" i="1"/>
  <c r="O277" i="1" s="1"/>
  <c r="G278" i="1"/>
  <c r="G279" i="1"/>
  <c r="G280" i="1"/>
  <c r="O280" i="1" s="1"/>
  <c r="G281" i="1"/>
  <c r="O281" i="1" s="1"/>
  <c r="G282" i="1"/>
  <c r="O282" i="1" s="1"/>
  <c r="G283" i="1"/>
  <c r="O283" i="1" s="1"/>
  <c r="G284" i="1"/>
  <c r="G285" i="1"/>
  <c r="G286" i="1"/>
  <c r="O286" i="1" s="1"/>
  <c r="G287" i="1"/>
  <c r="O287" i="1" s="1"/>
  <c r="G288" i="1"/>
  <c r="O288" i="1" s="1"/>
  <c r="G289" i="1"/>
  <c r="O289" i="1" s="1"/>
  <c r="G290" i="1"/>
  <c r="G291" i="1"/>
  <c r="G292" i="1"/>
  <c r="O292" i="1" s="1"/>
  <c r="G293" i="1"/>
  <c r="O293" i="1" s="1"/>
  <c r="G294" i="1"/>
  <c r="O294" i="1" s="1"/>
  <c r="G295" i="1"/>
  <c r="O295" i="1" s="1"/>
  <c r="G296" i="1"/>
  <c r="G297" i="1"/>
  <c r="G298" i="1"/>
  <c r="O298" i="1" s="1"/>
  <c r="G299" i="1"/>
  <c r="O299" i="1" s="1"/>
  <c r="G300" i="1"/>
  <c r="O300" i="1" s="1"/>
  <c r="G301" i="1"/>
  <c r="O301" i="1" s="1"/>
  <c r="G302" i="1"/>
  <c r="G303" i="1"/>
  <c r="G304" i="1"/>
  <c r="O304" i="1" s="1"/>
  <c r="G305" i="1"/>
  <c r="O305" i="1" s="1"/>
  <c r="G306" i="1"/>
  <c r="O306" i="1" s="1"/>
  <c r="G307" i="1"/>
  <c r="O307" i="1" s="1"/>
  <c r="G308" i="1"/>
  <c r="G309" i="1"/>
  <c r="G310" i="1"/>
  <c r="O310" i="1" s="1"/>
  <c r="G311" i="1"/>
  <c r="O311" i="1" s="1"/>
  <c r="G312" i="1"/>
  <c r="O312" i="1" s="1"/>
  <c r="G313" i="1"/>
  <c r="O313" i="1" s="1"/>
  <c r="G314" i="1"/>
  <c r="G315" i="1"/>
  <c r="G316" i="1"/>
  <c r="O316" i="1" s="1"/>
  <c r="G317" i="1"/>
  <c r="G318" i="1"/>
  <c r="O318" i="1" s="1"/>
  <c r="G319" i="1"/>
  <c r="O319" i="1" s="1"/>
  <c r="G320" i="1"/>
  <c r="G321" i="1"/>
  <c r="G322" i="1"/>
  <c r="O322" i="1" s="1"/>
  <c r="G323" i="1"/>
  <c r="O323" i="1" s="1"/>
  <c r="G324" i="1"/>
  <c r="O324" i="1" s="1"/>
  <c r="G325" i="1"/>
  <c r="O325" i="1" s="1"/>
  <c r="G326" i="1"/>
  <c r="G327" i="1"/>
  <c r="G328" i="1"/>
  <c r="O328" i="1" s="1"/>
  <c r="G329" i="1"/>
  <c r="O329" i="1" s="1"/>
  <c r="G330" i="1"/>
  <c r="O330" i="1" s="1"/>
  <c r="G331" i="1"/>
  <c r="O331" i="1" s="1"/>
  <c r="G332" i="1"/>
  <c r="G333" i="1"/>
  <c r="G334" i="1"/>
  <c r="O334" i="1" s="1"/>
  <c r="G335" i="1"/>
  <c r="G336" i="1"/>
  <c r="O336" i="1" s="1"/>
  <c r="G337" i="1"/>
  <c r="O337" i="1" s="1"/>
  <c r="G338" i="1"/>
  <c r="G339" i="1"/>
  <c r="G340" i="1"/>
  <c r="O340" i="1" s="1"/>
  <c r="G341" i="1"/>
  <c r="O341" i="1" s="1"/>
  <c r="G342" i="1"/>
  <c r="O342" i="1" s="1"/>
  <c r="G343" i="1"/>
  <c r="O343" i="1" s="1"/>
  <c r="G344" i="1"/>
  <c r="G345" i="1"/>
  <c r="G346" i="1"/>
  <c r="O346" i="1" s="1"/>
  <c r="G347" i="1"/>
  <c r="O347" i="1" s="1"/>
  <c r="G348" i="1"/>
  <c r="O348" i="1" s="1"/>
  <c r="G349" i="1"/>
  <c r="O349" i="1" s="1"/>
  <c r="G350" i="1"/>
  <c r="G351" i="1"/>
  <c r="G352" i="1"/>
  <c r="O352" i="1" s="1"/>
  <c r="G353" i="1"/>
  <c r="O353" i="1" s="1"/>
  <c r="G354" i="1"/>
  <c r="O354" i="1" s="1"/>
  <c r="G355" i="1"/>
  <c r="O355" i="1" s="1"/>
  <c r="G356" i="1"/>
  <c r="G357" i="1"/>
  <c r="G358" i="1"/>
  <c r="O358" i="1" s="1"/>
  <c r="G359" i="1"/>
  <c r="O359" i="1" s="1"/>
  <c r="G360" i="1"/>
  <c r="O360" i="1" s="1"/>
  <c r="G361" i="1"/>
  <c r="O361" i="1" s="1"/>
  <c r="G362" i="1"/>
  <c r="G363" i="1"/>
  <c r="G364" i="1"/>
  <c r="O364" i="1" s="1"/>
  <c r="G365" i="1"/>
  <c r="O365" i="1" s="1"/>
  <c r="G366" i="1"/>
  <c r="O366" i="1" s="1"/>
  <c r="G367" i="1"/>
  <c r="O367" i="1" s="1"/>
  <c r="G368" i="1"/>
  <c r="G369" i="1"/>
  <c r="G370" i="1"/>
  <c r="O370" i="1" s="1"/>
  <c r="G371" i="1"/>
  <c r="O371" i="1" s="1"/>
  <c r="G372" i="1"/>
  <c r="O372" i="1" s="1"/>
  <c r="G373" i="1"/>
  <c r="O373" i="1" s="1"/>
  <c r="G374" i="1"/>
  <c r="G375" i="1"/>
  <c r="G376" i="1"/>
  <c r="O376" i="1" s="1"/>
  <c r="G377" i="1"/>
  <c r="O377" i="1" s="1"/>
  <c r="G378" i="1"/>
  <c r="O378" i="1" s="1"/>
  <c r="G379" i="1"/>
  <c r="O379" i="1" s="1"/>
  <c r="G380" i="1"/>
  <c r="G381" i="1"/>
  <c r="G382" i="1"/>
  <c r="O382" i="1" s="1"/>
  <c r="G383" i="1"/>
  <c r="O383" i="1" s="1"/>
  <c r="G384" i="1"/>
  <c r="O384" i="1" s="1"/>
  <c r="G385" i="1"/>
  <c r="O385" i="1" s="1"/>
  <c r="G386" i="1"/>
  <c r="G387" i="1"/>
  <c r="G388" i="1"/>
  <c r="O388" i="1" s="1"/>
  <c r="G389" i="1"/>
  <c r="G390" i="1"/>
  <c r="O390" i="1" s="1"/>
  <c r="G391" i="1"/>
  <c r="O391" i="1" s="1"/>
  <c r="G392" i="1"/>
  <c r="G393" i="1"/>
  <c r="G394" i="1"/>
  <c r="O394" i="1" s="1"/>
  <c r="G395" i="1"/>
  <c r="O395" i="1" s="1"/>
  <c r="G396" i="1"/>
  <c r="O396" i="1" s="1"/>
  <c r="G397" i="1"/>
  <c r="O397" i="1" s="1"/>
  <c r="G398" i="1"/>
  <c r="G399" i="1"/>
  <c r="G400" i="1"/>
  <c r="O400" i="1" s="1"/>
  <c r="G401" i="1"/>
  <c r="O401" i="1" s="1"/>
  <c r="G402" i="1"/>
  <c r="O402" i="1" s="1"/>
  <c r="G403" i="1"/>
  <c r="O403" i="1" s="1"/>
  <c r="G404" i="1"/>
  <c r="G405" i="1"/>
  <c r="G406" i="1"/>
  <c r="O406" i="1" s="1"/>
  <c r="G407" i="1"/>
  <c r="O407" i="1" s="1"/>
  <c r="G408" i="1"/>
  <c r="O408" i="1" s="1"/>
  <c r="G1594" i="1"/>
  <c r="O1594" i="1" s="1"/>
  <c r="G409" i="1"/>
  <c r="G410" i="1"/>
  <c r="G411" i="1"/>
  <c r="O411" i="1" s="1"/>
  <c r="G412" i="1"/>
  <c r="O412" i="1" s="1"/>
  <c r="G413" i="1"/>
  <c r="O413" i="1" s="1"/>
  <c r="G414" i="1"/>
  <c r="O414" i="1" s="1"/>
  <c r="G415" i="1"/>
  <c r="G416" i="1"/>
  <c r="G417" i="1"/>
  <c r="O417" i="1" s="1"/>
  <c r="G418" i="1"/>
  <c r="O418" i="1" s="1"/>
  <c r="G419" i="1"/>
  <c r="O419" i="1" s="1"/>
  <c r="G420" i="1"/>
  <c r="O420" i="1" s="1"/>
  <c r="G421" i="1"/>
  <c r="G422" i="1"/>
  <c r="G423" i="1"/>
  <c r="O423" i="1" s="1"/>
  <c r="G424" i="1"/>
  <c r="G425" i="1"/>
  <c r="O425" i="1" s="1"/>
  <c r="G426" i="1"/>
  <c r="O426" i="1" s="1"/>
  <c r="G427" i="1"/>
  <c r="G428" i="1"/>
  <c r="G429" i="1"/>
  <c r="O429" i="1" s="1"/>
  <c r="G430" i="1"/>
  <c r="O430" i="1" s="1"/>
  <c r="G431" i="1"/>
  <c r="O431" i="1" s="1"/>
  <c r="G432" i="1"/>
  <c r="O432" i="1" s="1"/>
  <c r="G433" i="1"/>
  <c r="G434" i="1"/>
  <c r="G435" i="1"/>
  <c r="O435" i="1" s="1"/>
  <c r="G436" i="1"/>
  <c r="O436" i="1" s="1"/>
  <c r="G437" i="1"/>
  <c r="O437" i="1" s="1"/>
  <c r="G438" i="1"/>
  <c r="O438" i="1" s="1"/>
  <c r="G439" i="1"/>
  <c r="G440" i="1"/>
  <c r="G441" i="1"/>
  <c r="O441" i="1" s="1"/>
  <c r="G442" i="1"/>
  <c r="G443" i="1"/>
  <c r="O443" i="1" s="1"/>
  <c r="G444" i="1"/>
  <c r="O444" i="1" s="1"/>
  <c r="G445" i="1"/>
  <c r="G446" i="1"/>
  <c r="G447" i="1"/>
  <c r="O447" i="1" s="1"/>
  <c r="G448" i="1"/>
  <c r="O448" i="1" s="1"/>
  <c r="G449" i="1"/>
  <c r="O449" i="1" s="1"/>
  <c r="G450" i="1"/>
  <c r="O450" i="1" s="1"/>
  <c r="G451" i="1"/>
  <c r="G452" i="1"/>
  <c r="G453" i="1"/>
  <c r="O453" i="1" s="1"/>
  <c r="G454" i="1"/>
  <c r="O454" i="1" s="1"/>
  <c r="G455" i="1"/>
  <c r="O455" i="1" s="1"/>
  <c r="G456" i="1"/>
  <c r="O456" i="1" s="1"/>
  <c r="G457" i="1"/>
  <c r="G458" i="1"/>
  <c r="G459" i="1"/>
  <c r="O459" i="1" s="1"/>
  <c r="G460" i="1"/>
  <c r="O460" i="1" s="1"/>
  <c r="G461" i="1"/>
  <c r="O461" i="1" s="1"/>
  <c r="G462" i="1"/>
  <c r="O462" i="1" s="1"/>
  <c r="G463" i="1"/>
  <c r="G464" i="1"/>
  <c r="G465" i="1"/>
  <c r="O465" i="1" s="1"/>
  <c r="G466" i="1"/>
  <c r="O466" i="1" s="1"/>
  <c r="G467" i="1"/>
  <c r="O467" i="1" s="1"/>
  <c r="G468" i="1"/>
  <c r="O468" i="1" s="1"/>
  <c r="G469" i="1"/>
  <c r="G470" i="1"/>
  <c r="G471" i="1"/>
  <c r="O471" i="1" s="1"/>
  <c r="G472" i="1"/>
  <c r="O472" i="1" s="1"/>
  <c r="G473" i="1"/>
  <c r="O473" i="1" s="1"/>
  <c r="G474" i="1"/>
  <c r="O474" i="1" s="1"/>
  <c r="G475" i="1"/>
  <c r="G476" i="1"/>
  <c r="G477" i="1"/>
  <c r="O477" i="1" s="1"/>
  <c r="G478" i="1"/>
  <c r="O478" i="1" s="1"/>
  <c r="G479" i="1"/>
  <c r="O479" i="1" s="1"/>
  <c r="G480" i="1"/>
  <c r="O480" i="1" s="1"/>
  <c r="G481" i="1"/>
  <c r="G482" i="1"/>
  <c r="G483" i="1"/>
  <c r="O483" i="1" s="1"/>
  <c r="G484" i="1"/>
  <c r="O484" i="1" s="1"/>
  <c r="G485" i="1"/>
  <c r="O485" i="1" s="1"/>
  <c r="G486" i="1"/>
  <c r="O486" i="1" s="1"/>
  <c r="G487" i="1"/>
  <c r="G488" i="1"/>
  <c r="G489" i="1"/>
  <c r="O489" i="1" s="1"/>
  <c r="G490" i="1"/>
  <c r="O490" i="1" s="1"/>
  <c r="G491" i="1"/>
  <c r="O491" i="1" s="1"/>
  <c r="G492" i="1"/>
  <c r="O492" i="1" s="1"/>
  <c r="G493" i="1"/>
  <c r="G1595" i="1"/>
  <c r="G494" i="1"/>
  <c r="O494" i="1" s="1"/>
  <c r="G1578" i="1"/>
  <c r="G495" i="1"/>
  <c r="O495" i="1" s="1"/>
  <c r="G496" i="1"/>
  <c r="O496" i="1" s="1"/>
  <c r="G497" i="1"/>
  <c r="G1596" i="1"/>
  <c r="O1596" i="1" s="1"/>
  <c r="G498" i="1"/>
  <c r="O498" i="1" s="1"/>
  <c r="G499" i="1"/>
  <c r="O499" i="1" s="1"/>
  <c r="G1579" i="1"/>
  <c r="O1579" i="1" s="1"/>
  <c r="G500" i="1"/>
  <c r="O500" i="1" s="1"/>
  <c r="G501" i="1"/>
  <c r="G1597" i="1"/>
  <c r="G502" i="1"/>
  <c r="O502" i="1" s="1"/>
  <c r="G503" i="1"/>
  <c r="O503" i="1" s="1"/>
  <c r="G504" i="1"/>
  <c r="O504" i="1" s="1"/>
  <c r="G505" i="1"/>
  <c r="O505" i="1" s="1"/>
  <c r="G506" i="1"/>
  <c r="G507" i="1"/>
  <c r="G508" i="1"/>
  <c r="O508" i="1" s="1"/>
  <c r="G509" i="1"/>
  <c r="G1598" i="1"/>
  <c r="O1598" i="1" s="1"/>
  <c r="G510" i="1"/>
  <c r="O510" i="1" s="1"/>
  <c r="G511" i="1"/>
  <c r="G512" i="1"/>
  <c r="G513" i="1"/>
  <c r="O513" i="1" s="1"/>
  <c r="G514" i="1"/>
  <c r="O514" i="1" s="1"/>
  <c r="G515" i="1"/>
  <c r="O515" i="1" s="1"/>
  <c r="G1599" i="1"/>
  <c r="O1599" i="1" s="1"/>
  <c r="G516" i="1"/>
  <c r="G517" i="1"/>
  <c r="G518" i="1"/>
  <c r="O518" i="1" s="1"/>
  <c r="G519" i="1"/>
  <c r="O519" i="1" s="1"/>
  <c r="G520" i="1"/>
  <c r="O520" i="1" s="1"/>
  <c r="G521" i="1"/>
  <c r="O521" i="1" s="1"/>
  <c r="G522" i="1"/>
  <c r="G523" i="1"/>
  <c r="G524" i="1"/>
  <c r="O524" i="1" s="1"/>
  <c r="G525" i="1"/>
  <c r="G526" i="1"/>
  <c r="O526" i="1" s="1"/>
  <c r="G527" i="1"/>
  <c r="O527" i="1" s="1"/>
  <c r="G528" i="1"/>
  <c r="G1580" i="1"/>
  <c r="O1580" i="1" s="1"/>
  <c r="G529" i="1"/>
  <c r="O529" i="1" s="1"/>
  <c r="G530" i="1"/>
  <c r="O530" i="1" s="1"/>
  <c r="G531" i="1"/>
  <c r="O531" i="1" s="1"/>
  <c r="G532" i="1"/>
  <c r="O532" i="1" s="1"/>
  <c r="G533" i="1"/>
  <c r="G534" i="1"/>
  <c r="G535" i="1"/>
  <c r="O535" i="1" s="1"/>
  <c r="G536" i="1"/>
  <c r="O536" i="1" s="1"/>
  <c r="G537" i="1"/>
  <c r="O537" i="1" s="1"/>
  <c r="G538" i="1"/>
  <c r="O538" i="1" s="1"/>
  <c r="G1581" i="1"/>
  <c r="O1581" i="1" s="1"/>
  <c r="G539" i="1"/>
  <c r="G540" i="1"/>
  <c r="O540" i="1" s="1"/>
  <c r="G541" i="1"/>
  <c r="G542" i="1"/>
  <c r="O542" i="1" s="1"/>
  <c r="G543" i="1"/>
  <c r="O543" i="1" s="1"/>
  <c r="G544" i="1"/>
  <c r="G545" i="1"/>
  <c r="G546" i="1"/>
  <c r="O546" i="1" s="1"/>
  <c r="G547" i="1"/>
  <c r="O547" i="1" s="1"/>
  <c r="G548" i="1"/>
  <c r="O548" i="1" s="1"/>
  <c r="G549" i="1"/>
  <c r="O549" i="1" s="1"/>
  <c r="G550" i="1"/>
  <c r="G551" i="1"/>
  <c r="G552" i="1"/>
  <c r="O552" i="1" s="1"/>
  <c r="G553" i="1"/>
  <c r="O553" i="1" s="1"/>
  <c r="G554" i="1"/>
  <c r="O554" i="1" s="1"/>
  <c r="G555" i="1"/>
  <c r="O555" i="1" s="1"/>
  <c r="G556" i="1"/>
  <c r="G557" i="1"/>
  <c r="G558" i="1"/>
  <c r="O558" i="1" s="1"/>
  <c r="G559" i="1"/>
  <c r="O559" i="1" s="1"/>
  <c r="G560" i="1"/>
  <c r="O560" i="1" s="1"/>
  <c r="G561" i="1"/>
  <c r="O561" i="1" s="1"/>
  <c r="G562" i="1"/>
  <c r="G563" i="1"/>
  <c r="G564" i="1"/>
  <c r="O564" i="1" s="1"/>
  <c r="G565" i="1"/>
  <c r="O565" i="1" s="1"/>
  <c r="G566" i="1"/>
  <c r="O566" i="1" s="1"/>
  <c r="G567" i="1"/>
  <c r="O567" i="1" s="1"/>
  <c r="G568" i="1"/>
  <c r="G569" i="1"/>
  <c r="G570" i="1"/>
  <c r="O570" i="1" s="1"/>
  <c r="G571" i="1"/>
  <c r="O571" i="1" s="1"/>
  <c r="G572" i="1"/>
  <c r="O572" i="1" s="1"/>
  <c r="G573" i="1"/>
  <c r="O573" i="1" s="1"/>
  <c r="G574" i="1"/>
  <c r="G575" i="1"/>
  <c r="G576" i="1"/>
  <c r="O576" i="1" s="1"/>
  <c r="G577" i="1"/>
  <c r="O577" i="1" s="1"/>
  <c r="G578" i="1"/>
  <c r="O578" i="1" s="1"/>
  <c r="G579" i="1"/>
  <c r="O579" i="1" s="1"/>
  <c r="G580" i="1"/>
  <c r="G581" i="1"/>
  <c r="G582" i="1"/>
  <c r="O582" i="1" s="1"/>
  <c r="G583" i="1"/>
  <c r="O583" i="1" s="1"/>
  <c r="G584" i="1"/>
  <c r="O584" i="1" s="1"/>
  <c r="G585" i="1"/>
  <c r="O585" i="1" s="1"/>
  <c r="G586" i="1"/>
  <c r="G587" i="1"/>
  <c r="G588" i="1"/>
  <c r="O588" i="1" s="1"/>
  <c r="G589" i="1"/>
  <c r="O589" i="1" s="1"/>
  <c r="G590" i="1"/>
  <c r="O590" i="1" s="1"/>
  <c r="G591" i="1"/>
  <c r="O591" i="1" s="1"/>
  <c r="G592" i="1"/>
  <c r="G593" i="1"/>
  <c r="G594" i="1"/>
  <c r="O594" i="1" s="1"/>
  <c r="G595" i="1"/>
  <c r="O595" i="1" s="1"/>
  <c r="G596" i="1"/>
  <c r="O596" i="1" s="1"/>
  <c r="G597" i="1"/>
  <c r="O597" i="1" s="1"/>
  <c r="G598" i="1"/>
  <c r="G599" i="1"/>
  <c r="G600" i="1"/>
  <c r="O600" i="1" s="1"/>
  <c r="G601" i="1"/>
  <c r="O601" i="1" s="1"/>
  <c r="G602" i="1"/>
  <c r="O602" i="1" s="1"/>
  <c r="G603" i="1"/>
  <c r="O603" i="1" s="1"/>
  <c r="G604" i="1"/>
  <c r="G605" i="1"/>
  <c r="G606" i="1"/>
  <c r="O606" i="1" s="1"/>
  <c r="G607" i="1"/>
  <c r="O607" i="1" s="1"/>
  <c r="G608" i="1"/>
  <c r="O608" i="1" s="1"/>
  <c r="G609" i="1"/>
  <c r="O609" i="1" s="1"/>
  <c r="G610" i="1"/>
  <c r="G611" i="1"/>
  <c r="G612" i="1"/>
  <c r="O612" i="1" s="1"/>
  <c r="G613" i="1"/>
  <c r="G614" i="1"/>
  <c r="O614" i="1" s="1"/>
  <c r="G615" i="1"/>
  <c r="O615" i="1" s="1"/>
  <c r="G616" i="1"/>
  <c r="G617" i="1"/>
  <c r="G618" i="1"/>
  <c r="O618" i="1" s="1"/>
  <c r="G619" i="1"/>
  <c r="O619" i="1" s="1"/>
  <c r="G620" i="1"/>
  <c r="O620" i="1" s="1"/>
  <c r="G621" i="1"/>
  <c r="O621" i="1" s="1"/>
  <c r="G622" i="1"/>
  <c r="G623" i="1"/>
  <c r="G624" i="1"/>
  <c r="O624" i="1" s="1"/>
  <c r="G625" i="1"/>
  <c r="O625" i="1" s="1"/>
  <c r="G626" i="1"/>
  <c r="O626" i="1" s="1"/>
  <c r="G627" i="1"/>
  <c r="O627" i="1" s="1"/>
  <c r="G628" i="1"/>
  <c r="G629" i="1"/>
  <c r="G630" i="1"/>
  <c r="O630" i="1" s="1"/>
  <c r="G631" i="1"/>
  <c r="G632" i="1"/>
  <c r="O632" i="1" s="1"/>
  <c r="G633" i="1"/>
  <c r="O633" i="1" s="1"/>
  <c r="G634" i="1"/>
  <c r="G635" i="1"/>
  <c r="G636" i="1"/>
  <c r="O636" i="1" s="1"/>
  <c r="G637" i="1"/>
  <c r="O637" i="1" s="1"/>
  <c r="G638" i="1"/>
  <c r="O638" i="1" s="1"/>
  <c r="G639" i="1"/>
  <c r="O639" i="1" s="1"/>
  <c r="G640" i="1"/>
  <c r="G641" i="1"/>
  <c r="G642" i="1"/>
  <c r="O642" i="1" s="1"/>
  <c r="G643" i="1"/>
  <c r="O643" i="1" s="1"/>
  <c r="G644" i="1"/>
  <c r="O644" i="1" s="1"/>
  <c r="G645" i="1"/>
  <c r="O645" i="1" s="1"/>
  <c r="G646" i="1"/>
  <c r="G647" i="1"/>
  <c r="G648" i="1"/>
  <c r="O648" i="1" s="1"/>
  <c r="G649" i="1"/>
  <c r="G650" i="1"/>
  <c r="O650" i="1" s="1"/>
  <c r="G651" i="1"/>
  <c r="O651" i="1" s="1"/>
  <c r="G652" i="1"/>
  <c r="G653" i="1"/>
  <c r="G654" i="1"/>
  <c r="O654" i="1" s="1"/>
  <c r="G655" i="1"/>
  <c r="O655" i="1" s="1"/>
  <c r="G656" i="1"/>
  <c r="O656" i="1" s="1"/>
  <c r="G657" i="1"/>
  <c r="O657" i="1" s="1"/>
  <c r="G658" i="1"/>
  <c r="G659" i="1"/>
  <c r="G660" i="1"/>
  <c r="O660" i="1" s="1"/>
  <c r="G661" i="1"/>
  <c r="O661" i="1" s="1"/>
  <c r="G662" i="1"/>
  <c r="O662" i="1" s="1"/>
  <c r="G663" i="1"/>
  <c r="O663" i="1" s="1"/>
  <c r="G664" i="1"/>
  <c r="G665" i="1"/>
  <c r="G666" i="1"/>
  <c r="O666" i="1" s="1"/>
  <c r="G667" i="1"/>
  <c r="O667" i="1" s="1"/>
  <c r="G668" i="1"/>
  <c r="O668" i="1" s="1"/>
  <c r="G669" i="1"/>
  <c r="O669" i="1" s="1"/>
  <c r="G670" i="1"/>
  <c r="G671" i="1"/>
  <c r="G672" i="1"/>
  <c r="O672" i="1" s="1"/>
  <c r="G673" i="1"/>
  <c r="O673" i="1" s="1"/>
  <c r="G674" i="1"/>
  <c r="O674" i="1" s="1"/>
  <c r="G675" i="1"/>
  <c r="O675" i="1" s="1"/>
  <c r="G676" i="1"/>
  <c r="G677" i="1"/>
  <c r="G678" i="1"/>
  <c r="O678" i="1" s="1"/>
  <c r="G679" i="1"/>
  <c r="O679" i="1" s="1"/>
  <c r="G680" i="1"/>
  <c r="O680" i="1" s="1"/>
  <c r="G681" i="1"/>
  <c r="O681" i="1" s="1"/>
  <c r="G682" i="1"/>
  <c r="G683" i="1"/>
  <c r="G684" i="1"/>
  <c r="O684" i="1" s="1"/>
  <c r="G685" i="1"/>
  <c r="O685" i="1" s="1"/>
  <c r="G686" i="1"/>
  <c r="O686" i="1" s="1"/>
  <c r="G687" i="1"/>
  <c r="O687" i="1" s="1"/>
  <c r="G688" i="1"/>
  <c r="G689" i="1"/>
  <c r="G690" i="1"/>
  <c r="O690" i="1" s="1"/>
  <c r="G691" i="1"/>
  <c r="O691" i="1" s="1"/>
  <c r="G692" i="1"/>
  <c r="O692" i="1" s="1"/>
  <c r="G693" i="1"/>
  <c r="O693" i="1" s="1"/>
  <c r="G694" i="1"/>
  <c r="G695" i="1"/>
  <c r="G696" i="1"/>
  <c r="O696" i="1" s="1"/>
  <c r="G697" i="1"/>
  <c r="O697" i="1" s="1"/>
  <c r="G698" i="1"/>
  <c r="O698" i="1" s="1"/>
  <c r="G699" i="1"/>
  <c r="O699" i="1" s="1"/>
  <c r="G700" i="1"/>
  <c r="G701" i="1"/>
  <c r="G702" i="1"/>
  <c r="O702" i="1" s="1"/>
  <c r="G703" i="1"/>
  <c r="G704" i="1"/>
  <c r="O704" i="1" s="1"/>
  <c r="G705" i="1"/>
  <c r="O705" i="1" s="1"/>
  <c r="G706" i="1"/>
  <c r="G707" i="1"/>
  <c r="G708" i="1"/>
  <c r="O708" i="1" s="1"/>
  <c r="G709" i="1"/>
  <c r="O709" i="1" s="1"/>
  <c r="G710" i="1"/>
  <c r="O710" i="1" s="1"/>
  <c r="G711" i="1"/>
  <c r="O711" i="1" s="1"/>
  <c r="G712" i="1"/>
  <c r="G713" i="1"/>
  <c r="G714" i="1"/>
  <c r="O714" i="1" s="1"/>
  <c r="G715" i="1"/>
  <c r="O715" i="1" s="1"/>
  <c r="G716" i="1"/>
  <c r="O716" i="1" s="1"/>
  <c r="G717" i="1"/>
  <c r="O717" i="1" s="1"/>
  <c r="G718" i="1"/>
  <c r="G719" i="1"/>
  <c r="G720" i="1"/>
  <c r="O720" i="1" s="1"/>
  <c r="G721" i="1"/>
  <c r="G722" i="1"/>
  <c r="O722" i="1" s="1"/>
  <c r="G723" i="1"/>
  <c r="O723" i="1" s="1"/>
  <c r="G724" i="1"/>
  <c r="G725" i="1"/>
  <c r="G726" i="1"/>
  <c r="O726" i="1" s="1"/>
  <c r="G727" i="1"/>
  <c r="O727" i="1" s="1"/>
  <c r="G728" i="1"/>
  <c r="O728" i="1" s="1"/>
  <c r="G729" i="1"/>
  <c r="O729" i="1" s="1"/>
  <c r="G730" i="1"/>
  <c r="G731" i="1"/>
  <c r="G732" i="1"/>
  <c r="O732" i="1" s="1"/>
  <c r="G733" i="1"/>
  <c r="O733" i="1" s="1"/>
  <c r="G734" i="1"/>
  <c r="O734" i="1" s="1"/>
  <c r="G735" i="1"/>
  <c r="O735" i="1" s="1"/>
  <c r="G736" i="1"/>
  <c r="G737" i="1"/>
  <c r="G738" i="1"/>
  <c r="O738" i="1" s="1"/>
  <c r="G739" i="1"/>
  <c r="G740" i="1"/>
  <c r="O740" i="1" s="1"/>
  <c r="G741" i="1"/>
  <c r="O741" i="1" s="1"/>
  <c r="G742" i="1"/>
  <c r="G743" i="1"/>
  <c r="G744" i="1"/>
  <c r="O744" i="1" s="1"/>
  <c r="G745" i="1"/>
  <c r="O745" i="1" s="1"/>
  <c r="G746" i="1"/>
  <c r="O746" i="1" s="1"/>
  <c r="G747" i="1"/>
  <c r="O747" i="1" s="1"/>
  <c r="G748" i="1"/>
  <c r="G749" i="1"/>
  <c r="G750" i="1"/>
  <c r="O750" i="1" s="1"/>
  <c r="G751" i="1"/>
  <c r="O751" i="1" s="1"/>
  <c r="G752" i="1"/>
  <c r="O752" i="1" s="1"/>
  <c r="G753" i="1"/>
  <c r="O753" i="1" s="1"/>
  <c r="G754" i="1"/>
  <c r="G755" i="1"/>
  <c r="G756" i="1"/>
  <c r="O756" i="1" s="1"/>
  <c r="G757" i="1"/>
  <c r="G758" i="1"/>
  <c r="O758" i="1" s="1"/>
  <c r="G759" i="1"/>
  <c r="O759" i="1" s="1"/>
  <c r="G760" i="1"/>
  <c r="G761" i="1"/>
  <c r="G762" i="1"/>
  <c r="O762" i="1" s="1"/>
  <c r="G763" i="1"/>
  <c r="G764" i="1"/>
  <c r="O764" i="1" s="1"/>
  <c r="G765" i="1"/>
  <c r="O765" i="1" s="1"/>
  <c r="G766" i="1"/>
  <c r="G767" i="1"/>
  <c r="G768" i="1"/>
  <c r="O768" i="1" s="1"/>
  <c r="G769" i="1"/>
  <c r="G770" i="1"/>
  <c r="G771" i="1"/>
  <c r="O771" i="1" s="1"/>
  <c r="G772" i="1"/>
  <c r="O772" i="1" s="1"/>
  <c r="G773" i="1"/>
  <c r="O773" i="1" s="1"/>
  <c r="G774" i="1"/>
  <c r="O774" i="1" s="1"/>
  <c r="G775" i="1"/>
  <c r="G776" i="1"/>
  <c r="O776" i="1" s="1"/>
  <c r="G777" i="1"/>
  <c r="O777" i="1" s="1"/>
  <c r="G778" i="1"/>
  <c r="G779" i="1"/>
  <c r="O779" i="1" s="1"/>
  <c r="G780" i="1"/>
  <c r="O780" i="1" s="1"/>
  <c r="G781" i="1"/>
  <c r="O781" i="1" s="1"/>
  <c r="G782" i="1"/>
  <c r="O782" i="1" s="1"/>
  <c r="G783" i="1"/>
  <c r="O783" i="1" s="1"/>
  <c r="G784" i="1"/>
  <c r="G785" i="1"/>
  <c r="G786" i="1"/>
  <c r="O786" i="1" s="1"/>
  <c r="G787" i="1"/>
  <c r="O787" i="1" s="1"/>
  <c r="G788" i="1"/>
  <c r="O788" i="1" s="1"/>
  <c r="G789" i="1"/>
  <c r="O789" i="1" s="1"/>
  <c r="G790" i="1"/>
  <c r="G791" i="1"/>
  <c r="G792" i="1"/>
  <c r="O792" i="1" s="1"/>
  <c r="G793" i="1"/>
  <c r="G794" i="1"/>
  <c r="O794" i="1" s="1"/>
  <c r="G795" i="1"/>
  <c r="O795" i="1" s="1"/>
  <c r="G796" i="1"/>
  <c r="G797" i="1"/>
  <c r="G798" i="1"/>
  <c r="O798" i="1" s="1"/>
  <c r="G799" i="1"/>
  <c r="G800" i="1"/>
  <c r="O800" i="1" s="1"/>
  <c r="G801" i="1"/>
  <c r="O801" i="1" s="1"/>
  <c r="G802" i="1"/>
  <c r="G803" i="1"/>
  <c r="G804" i="1"/>
  <c r="O804" i="1" s="1"/>
  <c r="G805" i="1"/>
  <c r="G806" i="1"/>
  <c r="O806" i="1" s="1"/>
  <c r="G807" i="1"/>
  <c r="O807" i="1" s="1"/>
  <c r="G808" i="1"/>
  <c r="O808" i="1" s="1"/>
  <c r="G809" i="1"/>
  <c r="O809" i="1" s="1"/>
  <c r="G810" i="1"/>
  <c r="O810" i="1" s="1"/>
  <c r="G811" i="1"/>
  <c r="O811" i="1" s="1"/>
  <c r="G812" i="1"/>
  <c r="O812" i="1" s="1"/>
  <c r="G813" i="1"/>
  <c r="O813" i="1" s="1"/>
  <c r="G814" i="1"/>
  <c r="G815" i="1"/>
  <c r="O815" i="1" s="1"/>
  <c r="G816" i="1"/>
  <c r="O816" i="1" s="1"/>
  <c r="G817" i="1"/>
  <c r="O817" i="1" s="1"/>
  <c r="G818" i="1"/>
  <c r="O818" i="1" s="1"/>
  <c r="G819" i="1"/>
  <c r="O819" i="1" s="1"/>
  <c r="G820" i="1"/>
  <c r="G821" i="1"/>
  <c r="G822" i="1"/>
  <c r="O822" i="1" s="1"/>
  <c r="G823" i="1"/>
  <c r="O823" i="1" s="1"/>
  <c r="G824" i="1"/>
  <c r="O824" i="1" s="1"/>
  <c r="G825" i="1"/>
  <c r="O825" i="1" s="1"/>
  <c r="G826" i="1"/>
  <c r="G827" i="1"/>
  <c r="G828" i="1"/>
  <c r="O828" i="1" s="1"/>
  <c r="G829" i="1"/>
  <c r="G830" i="1"/>
  <c r="O830" i="1" s="1"/>
  <c r="G831" i="1"/>
  <c r="O831" i="1" s="1"/>
  <c r="G832" i="1"/>
  <c r="G833" i="1"/>
  <c r="G834" i="1"/>
  <c r="O834" i="1" s="1"/>
  <c r="G835" i="1"/>
  <c r="G836" i="1"/>
  <c r="O836" i="1" s="1"/>
  <c r="G837" i="1"/>
  <c r="O837" i="1" s="1"/>
  <c r="G838" i="1"/>
  <c r="G839" i="1"/>
  <c r="G840" i="1"/>
  <c r="O840" i="1" s="1"/>
  <c r="G841" i="1"/>
  <c r="G842" i="1"/>
  <c r="G843" i="1"/>
  <c r="O843" i="1" s="1"/>
  <c r="G844" i="1"/>
  <c r="O844" i="1" s="1"/>
  <c r="G845" i="1"/>
  <c r="O845" i="1" s="1"/>
  <c r="G846" i="1"/>
  <c r="O846" i="1" s="1"/>
  <c r="G847" i="1"/>
  <c r="G848" i="1"/>
  <c r="O848" i="1" s="1"/>
  <c r="G849" i="1"/>
  <c r="O849" i="1" s="1"/>
  <c r="G850" i="1"/>
  <c r="O850" i="1" s="1"/>
  <c r="G851" i="1"/>
  <c r="O851" i="1" s="1"/>
  <c r="G852" i="1"/>
  <c r="O852" i="1" s="1"/>
  <c r="G853" i="1"/>
  <c r="G854" i="1"/>
  <c r="O854" i="1" s="1"/>
  <c r="G855" i="1"/>
  <c r="O855" i="1" s="1"/>
  <c r="G856" i="1"/>
  <c r="O856" i="1" s="1"/>
  <c r="G857" i="1"/>
  <c r="O857" i="1" s="1"/>
  <c r="G858" i="1"/>
  <c r="O858" i="1" s="1"/>
  <c r="G859" i="1"/>
  <c r="O859" i="1" s="1"/>
  <c r="G860" i="1"/>
  <c r="O860" i="1" s="1"/>
  <c r="G861" i="1"/>
  <c r="O861" i="1" s="1"/>
  <c r="G862" i="1"/>
  <c r="O862" i="1" s="1"/>
  <c r="G863" i="1"/>
  <c r="O863" i="1" s="1"/>
  <c r="G864" i="1"/>
  <c r="O864" i="1" s="1"/>
  <c r="G865" i="1"/>
  <c r="G866" i="1"/>
  <c r="G867" i="1"/>
  <c r="O867" i="1" s="1"/>
  <c r="G868" i="1"/>
  <c r="O868" i="1" s="1"/>
  <c r="G869" i="1"/>
  <c r="O869" i="1" s="1"/>
  <c r="G870" i="1"/>
  <c r="O870" i="1" s="1"/>
  <c r="G871" i="1"/>
  <c r="G872" i="1"/>
  <c r="G873" i="1"/>
  <c r="O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O881" i="1" s="1"/>
  <c r="G882" i="1"/>
  <c r="O882" i="1" s="1"/>
  <c r="G883" i="1"/>
  <c r="G884" i="1"/>
  <c r="O884" i="1" s="1"/>
  <c r="G885" i="1"/>
  <c r="O885" i="1" s="1"/>
  <c r="G886" i="1"/>
  <c r="O886" i="1" s="1"/>
  <c r="G887" i="1"/>
  <c r="O887" i="1" s="1"/>
  <c r="G888" i="1"/>
  <c r="O888" i="1" s="1"/>
  <c r="G889" i="1"/>
  <c r="O889" i="1" s="1"/>
  <c r="G890" i="1"/>
  <c r="O890" i="1" s="1"/>
  <c r="G891" i="1"/>
  <c r="O891" i="1" s="1"/>
  <c r="G892" i="1"/>
  <c r="O892" i="1" s="1"/>
  <c r="G893" i="1"/>
  <c r="O893" i="1" s="1"/>
  <c r="G894" i="1"/>
  <c r="O894" i="1" s="1"/>
  <c r="G895" i="1"/>
  <c r="G896" i="1"/>
  <c r="G897" i="1"/>
  <c r="O897" i="1" s="1"/>
  <c r="G898" i="1"/>
  <c r="O898" i="1" s="1"/>
  <c r="G899" i="1"/>
  <c r="O899" i="1" s="1"/>
  <c r="G900" i="1"/>
  <c r="O900" i="1" s="1"/>
  <c r="G901" i="1"/>
  <c r="G902" i="1"/>
  <c r="G903" i="1"/>
  <c r="O903" i="1" s="1"/>
  <c r="G904" i="1"/>
  <c r="O904" i="1" s="1"/>
  <c r="G905" i="1"/>
  <c r="O905" i="1" s="1"/>
  <c r="G906" i="1"/>
  <c r="O906" i="1" s="1"/>
  <c r="G907" i="1"/>
  <c r="G908" i="1"/>
  <c r="O908" i="1" s="1"/>
  <c r="G909" i="1"/>
  <c r="O909" i="1" s="1"/>
  <c r="G910" i="1"/>
  <c r="O910" i="1" s="1"/>
  <c r="G911" i="1"/>
  <c r="O911" i="1" s="1"/>
  <c r="G912" i="1"/>
  <c r="O912" i="1" s="1"/>
  <c r="G913" i="1"/>
  <c r="O913" i="1" s="1"/>
  <c r="G914" i="1"/>
  <c r="G915" i="1"/>
  <c r="O915" i="1" s="1"/>
  <c r="G916" i="1"/>
  <c r="O916" i="1" s="1"/>
  <c r="G917" i="1"/>
  <c r="O917" i="1" s="1"/>
  <c r="G918" i="1"/>
  <c r="O918" i="1" s="1"/>
  <c r="G919" i="1"/>
  <c r="G920" i="1"/>
  <c r="O920" i="1" s="1"/>
  <c r="G921" i="1"/>
  <c r="O921" i="1" s="1"/>
  <c r="G922" i="1"/>
  <c r="O922" i="1" s="1"/>
  <c r="G923" i="1"/>
  <c r="O923" i="1" s="1"/>
  <c r="G924" i="1"/>
  <c r="O924" i="1" s="1"/>
  <c r="G925" i="1"/>
  <c r="G926" i="1"/>
  <c r="O926" i="1" s="1"/>
  <c r="G927" i="1"/>
  <c r="O927" i="1" s="1"/>
  <c r="G928" i="1"/>
  <c r="O928" i="1" s="1"/>
  <c r="G929" i="1"/>
  <c r="O929" i="1" s="1"/>
  <c r="G930" i="1"/>
  <c r="O930" i="1" s="1"/>
  <c r="G931" i="1"/>
  <c r="G932" i="1"/>
  <c r="O932" i="1" s="1"/>
  <c r="G933" i="1"/>
  <c r="O933" i="1" s="1"/>
  <c r="G934" i="1"/>
  <c r="O934" i="1" s="1"/>
  <c r="G935" i="1"/>
  <c r="O935" i="1" s="1"/>
  <c r="G936" i="1"/>
  <c r="O936" i="1" s="1"/>
  <c r="G937" i="1"/>
  <c r="O937" i="1" s="1"/>
  <c r="G938" i="1"/>
  <c r="G939" i="1"/>
  <c r="O939" i="1" s="1"/>
  <c r="G940" i="1"/>
  <c r="O940" i="1" s="1"/>
  <c r="G941" i="1"/>
  <c r="O941" i="1" s="1"/>
  <c r="G942" i="1"/>
  <c r="O942" i="1" s="1"/>
  <c r="G943" i="1"/>
  <c r="G944" i="1"/>
  <c r="O944" i="1" s="1"/>
  <c r="G945" i="1"/>
  <c r="O945" i="1" s="1"/>
  <c r="G946" i="1"/>
  <c r="O946" i="1" s="1"/>
  <c r="G947" i="1"/>
  <c r="O947" i="1" s="1"/>
  <c r="G948" i="1"/>
  <c r="O948" i="1" s="1"/>
  <c r="G949" i="1"/>
  <c r="G950" i="1"/>
  <c r="G951" i="1"/>
  <c r="O951" i="1" s="1"/>
  <c r="G952" i="1"/>
  <c r="O952" i="1" s="1"/>
  <c r="G953" i="1"/>
  <c r="O953" i="1" s="1"/>
  <c r="G954" i="1"/>
  <c r="O954" i="1" s="1"/>
  <c r="G955" i="1"/>
  <c r="G956" i="1"/>
  <c r="O956" i="1" s="1"/>
  <c r="G957" i="1"/>
  <c r="O957" i="1" s="1"/>
  <c r="G958" i="1"/>
  <c r="O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G969" i="1"/>
  <c r="O969" i="1" s="1"/>
  <c r="G970" i="1"/>
  <c r="O970" i="1" s="1"/>
  <c r="G971" i="1"/>
  <c r="O971" i="1" s="1"/>
  <c r="G972" i="1"/>
  <c r="O972" i="1" s="1"/>
  <c r="G973" i="1"/>
  <c r="O973" i="1" s="1"/>
  <c r="G974" i="1"/>
  <c r="O974" i="1" s="1"/>
  <c r="G975" i="1"/>
  <c r="O975" i="1" s="1"/>
  <c r="G976" i="1"/>
  <c r="O976" i="1" s="1"/>
  <c r="G977" i="1"/>
  <c r="O977" i="1" s="1"/>
  <c r="G978" i="1"/>
  <c r="O978" i="1" s="1"/>
  <c r="G979" i="1"/>
  <c r="O979" i="1" s="1"/>
  <c r="G980" i="1"/>
  <c r="G981" i="1"/>
  <c r="O981" i="1" s="1"/>
  <c r="G982" i="1"/>
  <c r="O982" i="1" s="1"/>
  <c r="G983" i="1"/>
  <c r="O983" i="1" s="1"/>
  <c r="G984" i="1"/>
  <c r="O984" i="1" s="1"/>
  <c r="G985" i="1"/>
  <c r="O985" i="1" s="1"/>
  <c r="G986" i="1"/>
  <c r="G987" i="1"/>
  <c r="O987" i="1" s="1"/>
  <c r="G988" i="1"/>
  <c r="O988" i="1" s="1"/>
  <c r="G989" i="1"/>
  <c r="O989" i="1" s="1"/>
  <c r="G990" i="1"/>
  <c r="O990" i="1" s="1"/>
  <c r="G991" i="1"/>
  <c r="O991" i="1" s="1"/>
  <c r="G992" i="1"/>
  <c r="O992" i="1" s="1"/>
  <c r="G993" i="1"/>
  <c r="O993" i="1" s="1"/>
  <c r="G994" i="1"/>
  <c r="O994" i="1" s="1"/>
  <c r="G995" i="1"/>
  <c r="O995" i="1" s="1"/>
  <c r="G996" i="1"/>
  <c r="O996" i="1" s="1"/>
  <c r="G997" i="1"/>
  <c r="O997" i="1" s="1"/>
  <c r="G998" i="1"/>
  <c r="G999" i="1"/>
  <c r="O999" i="1" s="1"/>
  <c r="G1000" i="1"/>
  <c r="O1000" i="1" s="1"/>
  <c r="G1001" i="1"/>
  <c r="O1001" i="1" s="1"/>
  <c r="G1002" i="1"/>
  <c r="O1002" i="1" s="1"/>
  <c r="G1003" i="1"/>
  <c r="O1003" i="1" s="1"/>
  <c r="G1004" i="1"/>
  <c r="O1004" i="1" s="1"/>
  <c r="G1005" i="1"/>
  <c r="O1005" i="1" s="1"/>
  <c r="G1006" i="1"/>
  <c r="O1006" i="1" s="1"/>
  <c r="G1007" i="1"/>
  <c r="O1007" i="1" s="1"/>
  <c r="G1008" i="1"/>
  <c r="O1008" i="1" s="1"/>
  <c r="G1009" i="1"/>
  <c r="O1009" i="1" s="1"/>
  <c r="G1010" i="1"/>
  <c r="G1011" i="1"/>
  <c r="O1011" i="1" s="1"/>
  <c r="G1012" i="1"/>
  <c r="O1012" i="1" s="1"/>
  <c r="G1013" i="1"/>
  <c r="O1013" i="1" s="1"/>
  <c r="G1014" i="1"/>
  <c r="O1014" i="1" s="1"/>
  <c r="G1015" i="1"/>
  <c r="O1015" i="1" s="1"/>
  <c r="G1016" i="1"/>
  <c r="G1017" i="1"/>
  <c r="O1017" i="1" s="1"/>
  <c r="G1018" i="1"/>
  <c r="G1019" i="1"/>
  <c r="O1019" i="1" s="1"/>
  <c r="G1020" i="1"/>
  <c r="O1020" i="1" s="1"/>
  <c r="G1021" i="1"/>
  <c r="O1021" i="1" s="1"/>
  <c r="G1022" i="1"/>
  <c r="G1023" i="1"/>
  <c r="O1023" i="1" s="1"/>
  <c r="G1024" i="1"/>
  <c r="O1024" i="1" s="1"/>
  <c r="G1025" i="1"/>
  <c r="O1025" i="1" s="1"/>
  <c r="G1026" i="1"/>
  <c r="O1026" i="1" s="1"/>
  <c r="G1027" i="1"/>
  <c r="O1027" i="1" s="1"/>
  <c r="G1028" i="1"/>
  <c r="O1028" i="1" s="1"/>
  <c r="G1029" i="1"/>
  <c r="O1029" i="1" s="1"/>
  <c r="G1030" i="1"/>
  <c r="O1030" i="1" s="1"/>
  <c r="G1031" i="1"/>
  <c r="O1031" i="1" s="1"/>
  <c r="G1032" i="1"/>
  <c r="O1032" i="1" s="1"/>
  <c r="G1033" i="1"/>
  <c r="O1033" i="1" s="1"/>
  <c r="G1034" i="1"/>
  <c r="O1034" i="1" s="1"/>
  <c r="G1035" i="1"/>
  <c r="O1035" i="1" s="1"/>
  <c r="G1036" i="1"/>
  <c r="G1037" i="1"/>
  <c r="O1037" i="1" s="1"/>
  <c r="G1038" i="1"/>
  <c r="O1038" i="1" s="1"/>
  <c r="G1039" i="1"/>
  <c r="O1039" i="1" s="1"/>
  <c r="G1040" i="1"/>
  <c r="G1041" i="1"/>
  <c r="O1041" i="1" s="1"/>
  <c r="G1042" i="1"/>
  <c r="O1042" i="1" s="1"/>
  <c r="G1043" i="1"/>
  <c r="O1043" i="1" s="1"/>
  <c r="G1044" i="1"/>
  <c r="O1044" i="1" s="1"/>
  <c r="G1045" i="1"/>
  <c r="O1045" i="1" s="1"/>
  <c r="G1046" i="1"/>
  <c r="G1047" i="1"/>
  <c r="O1047" i="1" s="1"/>
  <c r="G1048" i="1"/>
  <c r="O1048" i="1" s="1"/>
  <c r="G1049" i="1"/>
  <c r="O1049" i="1" s="1"/>
  <c r="G1050" i="1"/>
  <c r="O1050" i="1" s="1"/>
  <c r="G1051" i="1"/>
  <c r="O1051" i="1" s="1"/>
  <c r="G1052" i="1"/>
  <c r="O1052" i="1" s="1"/>
  <c r="G1053" i="1"/>
  <c r="O1053" i="1" s="1"/>
  <c r="G1054" i="1"/>
  <c r="O1054" i="1" s="1"/>
  <c r="G1055" i="1"/>
  <c r="O1055" i="1" s="1"/>
  <c r="G1056" i="1"/>
  <c r="O1056" i="1" s="1"/>
  <c r="G1057" i="1"/>
  <c r="O1057" i="1" s="1"/>
  <c r="G1058" i="1"/>
  <c r="G1059" i="1"/>
  <c r="O1059" i="1" s="1"/>
  <c r="G1060" i="1"/>
  <c r="G1061" i="1"/>
  <c r="O1061" i="1" s="1"/>
  <c r="G1062" i="1"/>
  <c r="O1062" i="1" s="1"/>
  <c r="G1063" i="1"/>
  <c r="O1063" i="1" s="1"/>
  <c r="G1064" i="1"/>
  <c r="O1064" i="1" s="1"/>
  <c r="G1065" i="1"/>
  <c r="O1065" i="1" s="1"/>
  <c r="G1066" i="1"/>
  <c r="O1066" i="1" s="1"/>
  <c r="G1067" i="1"/>
  <c r="G1068" i="1"/>
  <c r="O1068" i="1" s="1"/>
  <c r="G1069" i="1"/>
  <c r="O1069" i="1" s="1"/>
  <c r="G1070" i="1"/>
  <c r="O1070" i="1" s="1"/>
  <c r="G1071" i="1"/>
  <c r="O1071" i="1" s="1"/>
  <c r="G1072" i="1"/>
  <c r="O1072" i="1" s="1"/>
  <c r="G1073" i="1"/>
  <c r="O1073" i="1" s="1"/>
  <c r="G1074" i="1"/>
  <c r="O1074" i="1" s="1"/>
  <c r="G1075" i="1"/>
  <c r="O1075" i="1" s="1"/>
  <c r="G1076" i="1"/>
  <c r="G1077" i="1"/>
  <c r="O1077" i="1" s="1"/>
  <c r="G1078" i="1"/>
  <c r="O1078" i="1" s="1"/>
  <c r="G1079" i="1"/>
  <c r="O1079" i="1" s="1"/>
  <c r="G1080" i="1"/>
  <c r="O1080" i="1" s="1"/>
  <c r="G1081" i="1"/>
  <c r="O1081" i="1" s="1"/>
  <c r="G1082" i="1"/>
  <c r="G1083" i="1"/>
  <c r="O1083" i="1" s="1"/>
  <c r="G1084" i="1"/>
  <c r="O1084" i="1" s="1"/>
  <c r="G1085" i="1"/>
  <c r="O1085" i="1" s="1"/>
  <c r="G1086" i="1"/>
  <c r="O1086" i="1" s="1"/>
  <c r="G1087" i="1"/>
  <c r="O1087" i="1" s="1"/>
  <c r="G1088" i="1"/>
  <c r="G1089" i="1"/>
  <c r="O1089" i="1" s="1"/>
  <c r="G1090" i="1"/>
  <c r="O1090" i="1" s="1"/>
  <c r="G1091" i="1"/>
  <c r="O1091" i="1" s="1"/>
  <c r="G1092" i="1"/>
  <c r="O1092" i="1" s="1"/>
  <c r="G1093" i="1"/>
  <c r="O1093" i="1" s="1"/>
  <c r="G1094" i="1"/>
  <c r="G1095" i="1"/>
  <c r="O1095" i="1" s="1"/>
  <c r="G1096" i="1"/>
  <c r="G1097" i="1"/>
  <c r="O1097" i="1" s="1"/>
  <c r="G1098" i="1"/>
  <c r="O1098" i="1" s="1"/>
  <c r="G1099" i="1"/>
  <c r="O1099" i="1" s="1"/>
  <c r="G1100" i="1"/>
  <c r="O1100" i="1" s="1"/>
  <c r="G1101" i="1"/>
  <c r="O1101" i="1" s="1"/>
  <c r="G1102" i="1"/>
  <c r="O1102" i="1" s="1"/>
  <c r="G1103" i="1"/>
  <c r="G1104" i="1"/>
  <c r="O1104" i="1" s="1"/>
  <c r="G1105" i="1"/>
  <c r="O1105" i="1" s="1"/>
  <c r="G1106" i="1"/>
  <c r="G1107" i="1"/>
  <c r="O1107" i="1" s="1"/>
  <c r="G1108" i="1"/>
  <c r="O1108" i="1" s="1"/>
  <c r="G1109" i="1"/>
  <c r="O1109" i="1" s="1"/>
  <c r="G1110" i="1"/>
  <c r="O1110" i="1" s="1"/>
  <c r="G1111" i="1"/>
  <c r="O1111" i="1" s="1"/>
  <c r="G1112" i="1"/>
  <c r="G1113" i="1"/>
  <c r="O1113" i="1" s="1"/>
  <c r="G1114" i="1"/>
  <c r="O1114" i="1" s="1"/>
  <c r="G1115" i="1"/>
  <c r="O1115" i="1" s="1"/>
  <c r="G1116" i="1"/>
  <c r="O1116" i="1" s="1"/>
  <c r="G1117" i="1"/>
  <c r="O1117" i="1" s="1"/>
  <c r="G1118" i="1"/>
  <c r="G1119" i="1"/>
  <c r="O1119" i="1" s="1"/>
  <c r="G1120" i="1"/>
  <c r="O1120" i="1" s="1"/>
  <c r="G1121" i="1"/>
  <c r="O1121" i="1" s="1"/>
  <c r="G1122" i="1"/>
  <c r="O1122" i="1" s="1"/>
  <c r="G1123" i="1"/>
  <c r="O1123" i="1" s="1"/>
  <c r="G1124" i="1"/>
  <c r="O1124" i="1" s="1"/>
  <c r="G1125" i="1"/>
  <c r="O1125" i="1" s="1"/>
  <c r="G1126" i="1"/>
  <c r="O1126" i="1" s="1"/>
  <c r="G1127" i="1"/>
  <c r="O1127" i="1" s="1"/>
  <c r="G1128" i="1"/>
  <c r="O1128" i="1" s="1"/>
  <c r="G1129" i="1"/>
  <c r="O1129" i="1" s="1"/>
  <c r="G1130" i="1"/>
  <c r="G1131" i="1"/>
  <c r="O1131" i="1" s="1"/>
  <c r="G1132" i="1"/>
  <c r="G1133" i="1"/>
  <c r="O1133" i="1" s="1"/>
  <c r="G1134" i="1"/>
  <c r="O1134" i="1" s="1"/>
  <c r="G1135" i="1"/>
  <c r="O1135" i="1" s="1"/>
  <c r="G1136" i="1"/>
  <c r="O1136" i="1" s="1"/>
  <c r="G1137" i="1"/>
  <c r="O1137" i="1" s="1"/>
  <c r="G1138" i="1"/>
  <c r="O1138" i="1" s="1"/>
  <c r="G1139" i="1"/>
  <c r="G1140" i="1"/>
  <c r="O1140" i="1" s="1"/>
  <c r="G1141" i="1"/>
  <c r="O1141" i="1" s="1"/>
  <c r="G1142" i="1"/>
  <c r="O1142" i="1" s="1"/>
  <c r="G1143" i="1"/>
  <c r="O1143" i="1" s="1"/>
  <c r="G1144" i="1"/>
  <c r="O1144" i="1" s="1"/>
  <c r="G1145" i="1"/>
  <c r="G1146" i="1"/>
  <c r="O1146" i="1" s="1"/>
  <c r="G1147" i="1"/>
  <c r="O1147" i="1" s="1"/>
  <c r="G1148" i="1"/>
  <c r="G1149" i="1"/>
  <c r="O1149" i="1" s="1"/>
  <c r="G1150" i="1"/>
  <c r="O1150" i="1" s="1"/>
  <c r="G1151" i="1"/>
  <c r="G1152" i="1"/>
  <c r="O1152" i="1" s="1"/>
  <c r="G1153" i="1"/>
  <c r="O1153" i="1" s="1"/>
  <c r="G1154" i="1"/>
  <c r="O1154" i="1" s="1"/>
  <c r="G1155" i="1"/>
  <c r="O1155" i="1" s="1"/>
  <c r="G1156" i="1"/>
  <c r="O1156" i="1" s="1"/>
  <c r="G1157" i="1"/>
  <c r="O1157" i="1" s="1"/>
  <c r="G1158" i="1"/>
  <c r="O1158" i="1" s="1"/>
  <c r="G1159" i="1"/>
  <c r="O1159" i="1" s="1"/>
  <c r="G1160" i="1"/>
  <c r="G1161" i="1"/>
  <c r="O1161" i="1" s="1"/>
  <c r="G1162" i="1"/>
  <c r="O1162" i="1" s="1"/>
  <c r="G1163" i="1"/>
  <c r="O1163" i="1" s="1"/>
  <c r="G1164" i="1"/>
  <c r="O1164" i="1" s="1"/>
  <c r="G1165" i="1"/>
  <c r="O1165" i="1" s="1"/>
  <c r="G1166" i="1"/>
  <c r="G1167" i="1"/>
  <c r="O1167" i="1" s="1"/>
  <c r="G1168" i="1"/>
  <c r="O1168" i="1" s="1"/>
  <c r="G1169" i="1"/>
  <c r="G1170" i="1"/>
  <c r="O1170" i="1" s="1"/>
  <c r="G1171" i="1"/>
  <c r="O1171" i="1" s="1"/>
  <c r="G1172" i="1"/>
  <c r="O1172" i="1" s="1"/>
  <c r="G1173" i="1"/>
  <c r="O1173" i="1" s="1"/>
  <c r="G1174" i="1"/>
  <c r="O1174" i="1" s="1"/>
  <c r="G1175" i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G1182" i="1"/>
  <c r="O1182" i="1" s="1"/>
  <c r="G1183" i="1"/>
  <c r="O1183" i="1" s="1"/>
  <c r="G1184" i="1"/>
  <c r="G1185" i="1"/>
  <c r="O1185" i="1" s="1"/>
  <c r="G1186" i="1"/>
  <c r="O1186" i="1" s="1"/>
  <c r="G1187" i="1"/>
  <c r="G1188" i="1"/>
  <c r="O1188" i="1" s="1"/>
  <c r="G1189" i="1"/>
  <c r="O1189" i="1" s="1"/>
  <c r="G1190" i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G1197" i="1"/>
  <c r="O1197" i="1" s="1"/>
  <c r="G1198" i="1"/>
  <c r="O1198" i="1" s="1"/>
  <c r="G1199" i="1"/>
  <c r="G1200" i="1"/>
  <c r="O1200" i="1" s="1"/>
  <c r="G1201" i="1"/>
  <c r="O1201" i="1" s="1"/>
  <c r="G1202" i="1"/>
  <c r="G1203" i="1"/>
  <c r="O1203" i="1" s="1"/>
  <c r="G1204" i="1"/>
  <c r="O1204" i="1" s="1"/>
  <c r="G1205" i="1"/>
  <c r="G1206" i="1"/>
  <c r="O1206" i="1" s="1"/>
  <c r="G1207" i="1"/>
  <c r="O1207" i="1" s="1"/>
  <c r="G1208" i="1"/>
  <c r="O1208" i="1" s="1"/>
  <c r="G1209" i="1"/>
  <c r="O1209" i="1" s="1"/>
  <c r="G1210" i="1"/>
  <c r="O1210" i="1" s="1"/>
  <c r="G1211" i="1"/>
  <c r="O1211" i="1" s="1"/>
  <c r="G1212" i="1"/>
  <c r="O1212" i="1" s="1"/>
  <c r="G1213" i="1"/>
  <c r="O1213" i="1" s="1"/>
  <c r="G1214" i="1"/>
  <c r="O1214" i="1" s="1"/>
  <c r="G1215" i="1"/>
  <c r="O1215" i="1" s="1"/>
  <c r="G1216" i="1"/>
  <c r="O1216" i="1" s="1"/>
  <c r="G1217" i="1"/>
  <c r="G1218" i="1"/>
  <c r="O1218" i="1" s="1"/>
  <c r="G1219" i="1"/>
  <c r="O1219" i="1" s="1"/>
  <c r="G1220" i="1"/>
  <c r="O1220" i="1" s="1"/>
  <c r="G1221" i="1"/>
  <c r="O1221" i="1" s="1"/>
  <c r="G1222" i="1"/>
  <c r="O1222" i="1" s="1"/>
  <c r="G1223" i="1"/>
  <c r="G1224" i="1"/>
  <c r="O1224" i="1" s="1"/>
  <c r="G1225" i="1"/>
  <c r="O1225" i="1" s="1"/>
  <c r="G1226" i="1"/>
  <c r="G1227" i="1"/>
  <c r="O1227" i="1" s="1"/>
  <c r="G1228" i="1"/>
  <c r="O1228" i="1" s="1"/>
  <c r="G1229" i="1"/>
  <c r="O1229" i="1" s="1"/>
  <c r="G1230" i="1"/>
  <c r="O1230" i="1" s="1"/>
  <c r="G1231" i="1"/>
  <c r="O1231" i="1" s="1"/>
  <c r="G1232" i="1"/>
  <c r="G1233" i="1"/>
  <c r="O1233" i="1" s="1"/>
  <c r="G1234" i="1"/>
  <c r="O1234" i="1" s="1"/>
  <c r="G1235" i="1"/>
  <c r="G1236" i="1"/>
  <c r="O1236" i="1" s="1"/>
  <c r="G1237" i="1"/>
  <c r="O1237" i="1" s="1"/>
  <c r="G1238" i="1"/>
  <c r="G1239" i="1"/>
  <c r="O1239" i="1" s="1"/>
  <c r="G1240" i="1"/>
  <c r="O1240" i="1" s="1"/>
  <c r="G1241" i="1"/>
  <c r="G1242" i="1"/>
  <c r="O1242" i="1" s="1"/>
  <c r="G1243" i="1"/>
  <c r="O1243" i="1" s="1"/>
  <c r="G1244" i="1"/>
  <c r="O1244" i="1" s="1"/>
  <c r="G1245" i="1"/>
  <c r="O1245" i="1" s="1"/>
  <c r="G1246" i="1"/>
  <c r="O1246" i="1" s="1"/>
  <c r="G1247" i="1"/>
  <c r="O1247" i="1" s="1"/>
  <c r="G1248" i="1"/>
  <c r="O1248" i="1" s="1"/>
  <c r="G1249" i="1"/>
  <c r="O1249" i="1" s="1"/>
  <c r="G1250" i="1"/>
  <c r="G1251" i="1"/>
  <c r="O1251" i="1" s="1"/>
  <c r="G1252" i="1"/>
  <c r="O1252" i="1" s="1"/>
  <c r="G1253" i="1"/>
  <c r="G1254" i="1"/>
  <c r="O1254" i="1" s="1"/>
  <c r="G1255" i="1"/>
  <c r="O1255" i="1" s="1"/>
  <c r="G1256" i="1"/>
  <c r="G1257" i="1"/>
  <c r="G1258" i="1"/>
  <c r="O1258" i="1" s="1"/>
  <c r="G1259" i="1"/>
  <c r="G1260" i="1"/>
  <c r="O1260" i="1" s="1"/>
  <c r="G1261" i="1"/>
  <c r="O1261" i="1" s="1"/>
  <c r="G1262" i="1"/>
  <c r="O1262" i="1" s="1"/>
  <c r="G1263" i="1"/>
  <c r="O1263" i="1" s="1"/>
  <c r="G1264" i="1"/>
  <c r="O1264" i="1" s="1"/>
  <c r="G1265" i="1"/>
  <c r="O1265" i="1" s="1"/>
  <c r="G1266" i="1"/>
  <c r="O1266" i="1" s="1"/>
  <c r="G1267" i="1"/>
  <c r="O1267" i="1" s="1"/>
  <c r="G1268" i="1"/>
  <c r="G1269" i="1"/>
  <c r="O1269" i="1" s="1"/>
  <c r="G1270" i="1"/>
  <c r="O1270" i="1" s="1"/>
  <c r="G1271" i="1"/>
  <c r="G1272" i="1"/>
  <c r="O1272" i="1" s="1"/>
  <c r="G1273" i="1"/>
  <c r="O1273" i="1" s="1"/>
  <c r="G1274" i="1"/>
  <c r="G1275" i="1"/>
  <c r="O1275" i="1" s="1"/>
  <c r="G1276" i="1"/>
  <c r="O1276" i="1" s="1"/>
  <c r="G1277" i="1"/>
  <c r="G1278" i="1"/>
  <c r="O1278" i="1" s="1"/>
  <c r="G1279" i="1"/>
  <c r="O1279" i="1" s="1"/>
  <c r="G1280" i="1"/>
  <c r="O1280" i="1" s="1"/>
  <c r="G1281" i="1"/>
  <c r="O1281" i="1" s="1"/>
  <c r="G1282" i="1"/>
  <c r="O1282" i="1" s="1"/>
  <c r="G1283" i="1"/>
  <c r="O1283" i="1" s="1"/>
  <c r="G1284" i="1"/>
  <c r="O1284" i="1" s="1"/>
  <c r="G1285" i="1"/>
  <c r="O1285" i="1" s="1"/>
  <c r="G1286" i="1"/>
  <c r="O1286" i="1" s="1"/>
  <c r="G1287" i="1"/>
  <c r="O1287" i="1" s="1"/>
  <c r="G1288" i="1"/>
  <c r="O1288" i="1" s="1"/>
  <c r="G1289" i="1"/>
  <c r="G1290" i="1"/>
  <c r="O1290" i="1" s="1"/>
  <c r="G1291" i="1"/>
  <c r="O1291" i="1" s="1"/>
  <c r="G1292" i="1"/>
  <c r="O1292" i="1" s="1"/>
  <c r="G1293" i="1"/>
  <c r="O1293" i="1" s="1"/>
  <c r="G1294" i="1"/>
  <c r="O1294" i="1" s="1"/>
  <c r="G1295" i="1"/>
  <c r="G1296" i="1"/>
  <c r="O1296" i="1" s="1"/>
  <c r="G1297" i="1"/>
  <c r="O1297" i="1" s="1"/>
  <c r="G1298" i="1"/>
  <c r="G1299" i="1"/>
  <c r="O1299" i="1" s="1"/>
  <c r="G1300" i="1"/>
  <c r="O1300" i="1" s="1"/>
  <c r="G1301" i="1"/>
  <c r="O1301" i="1" s="1"/>
  <c r="G1302" i="1"/>
  <c r="O1302" i="1" s="1"/>
  <c r="G1303" i="1"/>
  <c r="O1303" i="1" s="1"/>
  <c r="G1304" i="1"/>
  <c r="G1305" i="1"/>
  <c r="O1305" i="1" s="1"/>
  <c r="G1306" i="1"/>
  <c r="O1306" i="1" s="1"/>
  <c r="G1307" i="1"/>
  <c r="G1308" i="1"/>
  <c r="O1308" i="1" s="1"/>
  <c r="G1309" i="1"/>
  <c r="O1309" i="1" s="1"/>
  <c r="G1310" i="1"/>
  <c r="G1311" i="1"/>
  <c r="O1311" i="1" s="1"/>
  <c r="G1312" i="1"/>
  <c r="O1312" i="1" s="1"/>
  <c r="G1313" i="1"/>
  <c r="G1314" i="1"/>
  <c r="O1314" i="1" s="1"/>
  <c r="G1315" i="1"/>
  <c r="O1315" i="1" s="1"/>
  <c r="G1316" i="1"/>
  <c r="O1316" i="1" s="1"/>
  <c r="G1317" i="1"/>
  <c r="O1317" i="1" s="1"/>
  <c r="G1318" i="1"/>
  <c r="O1318" i="1" s="1"/>
  <c r="G1319" i="1"/>
  <c r="O1319" i="1" s="1"/>
  <c r="G1320" i="1"/>
  <c r="O1320" i="1" s="1"/>
  <c r="G1321" i="1"/>
  <c r="O1321" i="1" s="1"/>
  <c r="G1322" i="1"/>
  <c r="O1322" i="1" s="1"/>
  <c r="G1323" i="1"/>
  <c r="O1323" i="1" s="1"/>
  <c r="G1324" i="1"/>
  <c r="O1324" i="1" s="1"/>
  <c r="G1325" i="1"/>
  <c r="G1326" i="1"/>
  <c r="O1326" i="1" s="1"/>
  <c r="G1327" i="1"/>
  <c r="O1327" i="1" s="1"/>
  <c r="G1328" i="1"/>
  <c r="G1329" i="1"/>
  <c r="O1329" i="1" s="1"/>
  <c r="G1330" i="1"/>
  <c r="O1330" i="1" s="1"/>
  <c r="G1331" i="1"/>
  <c r="G1332" i="1"/>
  <c r="O1332" i="1" s="1"/>
  <c r="G1333" i="1"/>
  <c r="O1333" i="1" s="1"/>
  <c r="G1334" i="1"/>
  <c r="O1334" i="1" s="1"/>
  <c r="G1335" i="1"/>
  <c r="O1335" i="1" s="1"/>
  <c r="G1336" i="1"/>
  <c r="O1336" i="1" s="1"/>
  <c r="G1337" i="1"/>
  <c r="O1337" i="1" s="1"/>
  <c r="G1338" i="1"/>
  <c r="O1338" i="1" s="1"/>
  <c r="G1339" i="1"/>
  <c r="O1339" i="1" s="1"/>
  <c r="G1340" i="1"/>
  <c r="G1341" i="1"/>
  <c r="O1341" i="1" s="1"/>
  <c r="G1342" i="1"/>
  <c r="O1342" i="1" s="1"/>
  <c r="G1343" i="1"/>
  <c r="G1344" i="1"/>
  <c r="O1344" i="1" s="1"/>
  <c r="G1345" i="1"/>
  <c r="O1345" i="1" s="1"/>
  <c r="G1346" i="1"/>
  <c r="G1347" i="1"/>
  <c r="O1347" i="1" s="1"/>
  <c r="G1348" i="1"/>
  <c r="O1348" i="1" s="1"/>
  <c r="G1349" i="1"/>
  <c r="G1350" i="1"/>
  <c r="O1350" i="1" s="1"/>
  <c r="G1351" i="1"/>
  <c r="O1351" i="1" s="1"/>
  <c r="G1352" i="1"/>
  <c r="O1352" i="1" s="1"/>
  <c r="G1353" i="1"/>
  <c r="O1353" i="1" s="1"/>
  <c r="G1354" i="1"/>
  <c r="O1354" i="1" s="1"/>
  <c r="G1355" i="1"/>
  <c r="O1355" i="1" s="1"/>
  <c r="G1356" i="1"/>
  <c r="O1356" i="1" s="1"/>
  <c r="G1357" i="1"/>
  <c r="O1357" i="1" s="1"/>
  <c r="G1358" i="1"/>
  <c r="O1358" i="1" s="1"/>
  <c r="G1359" i="1"/>
  <c r="O1359" i="1" s="1"/>
  <c r="G1360" i="1"/>
  <c r="O1360" i="1" s="1"/>
  <c r="G1361" i="1"/>
  <c r="G1362" i="1"/>
  <c r="O1362" i="1" s="1"/>
  <c r="G1363" i="1"/>
  <c r="O1363" i="1" s="1"/>
  <c r="G1364" i="1"/>
  <c r="G1365" i="1"/>
  <c r="G1366" i="1"/>
  <c r="O1366" i="1" s="1"/>
  <c r="G1367" i="1"/>
  <c r="G1368" i="1"/>
  <c r="O1368" i="1" s="1"/>
  <c r="G1369" i="1"/>
  <c r="O1369" i="1" s="1"/>
  <c r="G1370" i="1"/>
  <c r="G1371" i="1"/>
  <c r="O1371" i="1" s="1"/>
  <c r="G1372" i="1"/>
  <c r="O1372" i="1" s="1"/>
  <c r="G1373" i="1"/>
  <c r="O1373" i="1" s="1"/>
  <c r="G1374" i="1"/>
  <c r="O1374" i="1" s="1"/>
  <c r="G1375" i="1"/>
  <c r="O1375" i="1" s="1"/>
  <c r="G1376" i="1"/>
  <c r="O1376" i="1" s="1"/>
  <c r="G1377" i="1"/>
  <c r="O1377" i="1" s="1"/>
  <c r="G1378" i="1"/>
  <c r="O1378" i="1" s="1"/>
  <c r="G1379" i="1"/>
  <c r="G1380" i="1"/>
  <c r="O1380" i="1" s="1"/>
  <c r="G1381" i="1"/>
  <c r="O1381" i="1" s="1"/>
  <c r="G1382" i="1"/>
  <c r="G1383" i="1"/>
  <c r="O1383" i="1" s="1"/>
  <c r="G1384" i="1"/>
  <c r="O1384" i="1" s="1"/>
  <c r="G1385" i="1"/>
  <c r="G1386" i="1"/>
  <c r="O1386" i="1" s="1"/>
  <c r="G1387" i="1"/>
  <c r="O1387" i="1" s="1"/>
  <c r="G1388" i="1"/>
  <c r="O1388" i="1" s="1"/>
  <c r="G1389" i="1"/>
  <c r="O1389" i="1" s="1"/>
  <c r="G1390" i="1"/>
  <c r="O1390" i="1" s="1"/>
  <c r="G1391" i="1"/>
  <c r="O1391" i="1" s="1"/>
  <c r="G1392" i="1"/>
  <c r="O1392" i="1" s="1"/>
  <c r="G1393" i="1"/>
  <c r="O1393" i="1" s="1"/>
  <c r="G1394" i="1"/>
  <c r="O1394" i="1" s="1"/>
  <c r="G1395" i="1"/>
  <c r="O1395" i="1" s="1"/>
  <c r="G1396" i="1"/>
  <c r="O1396" i="1" s="1"/>
  <c r="G1397" i="1"/>
  <c r="G1398" i="1"/>
  <c r="O1398" i="1" s="1"/>
  <c r="G1399" i="1"/>
  <c r="O1399" i="1" s="1"/>
  <c r="G1400" i="1"/>
  <c r="O1400" i="1" s="1"/>
  <c r="G1401" i="1"/>
  <c r="O1401" i="1" s="1"/>
  <c r="G1402" i="1"/>
  <c r="O1402" i="1" s="1"/>
  <c r="G1403" i="1"/>
  <c r="G1404" i="1"/>
  <c r="O1404" i="1" s="1"/>
  <c r="G1405" i="1"/>
  <c r="O1405" i="1" s="1"/>
  <c r="G1406" i="1"/>
  <c r="G1407" i="1"/>
  <c r="O1407" i="1" s="1"/>
  <c r="G1408" i="1"/>
  <c r="O1408" i="1" s="1"/>
  <c r="G1409" i="1"/>
  <c r="O1409" i="1" s="1"/>
  <c r="G1410" i="1"/>
  <c r="O1410" i="1" s="1"/>
  <c r="G1411" i="1"/>
  <c r="O1411" i="1" s="1"/>
  <c r="G1412" i="1"/>
  <c r="G1413" i="1"/>
  <c r="O1413" i="1" s="1"/>
  <c r="G1414" i="1"/>
  <c r="O1414" i="1" s="1"/>
  <c r="G1415" i="1"/>
  <c r="G1416" i="1"/>
  <c r="O1416" i="1" s="1"/>
  <c r="G1417" i="1"/>
  <c r="O1417" i="1" s="1"/>
  <c r="G1418" i="1"/>
  <c r="G1419" i="1"/>
  <c r="O1419" i="1" s="1"/>
  <c r="G1420" i="1"/>
  <c r="O1420" i="1" s="1"/>
  <c r="G1421" i="1"/>
  <c r="G1422" i="1"/>
  <c r="O1422" i="1" s="1"/>
  <c r="G1423" i="1"/>
  <c r="O1423" i="1" s="1"/>
  <c r="G1424" i="1"/>
  <c r="O1424" i="1" s="1"/>
  <c r="G1425" i="1"/>
  <c r="O1425" i="1" s="1"/>
  <c r="G1426" i="1"/>
  <c r="O1426" i="1" s="1"/>
  <c r="G1427" i="1"/>
  <c r="O1427" i="1" s="1"/>
  <c r="G1428" i="1"/>
  <c r="O1428" i="1" s="1"/>
  <c r="G1429" i="1"/>
  <c r="O1429" i="1" s="1"/>
  <c r="G1430" i="1"/>
  <c r="G1431" i="1"/>
  <c r="O1431" i="1" s="1"/>
  <c r="G1432" i="1"/>
  <c r="O1432" i="1" s="1"/>
  <c r="G1433" i="1"/>
  <c r="G1434" i="1"/>
  <c r="O1434" i="1" s="1"/>
  <c r="G1435" i="1"/>
  <c r="O1435" i="1" s="1"/>
  <c r="G1436" i="1"/>
  <c r="G1437" i="1"/>
  <c r="O1437" i="1" s="1"/>
  <c r="G1438" i="1"/>
  <c r="O1438" i="1" s="1"/>
  <c r="G1439" i="1"/>
  <c r="G1440" i="1"/>
  <c r="O1440" i="1" s="1"/>
  <c r="G1441" i="1"/>
  <c r="O1441" i="1" s="1"/>
  <c r="G1442" i="1"/>
  <c r="G1443" i="1"/>
  <c r="O1443" i="1" s="1"/>
  <c r="G1444" i="1"/>
  <c r="O1444" i="1" s="1"/>
  <c r="G1445" i="1"/>
  <c r="O1445" i="1" s="1"/>
  <c r="G1446" i="1"/>
  <c r="O1446" i="1" s="1"/>
  <c r="G1447" i="1"/>
  <c r="O1447" i="1" s="1"/>
  <c r="G1448" i="1"/>
  <c r="O1448" i="1" s="1"/>
  <c r="G1449" i="1"/>
  <c r="O1449" i="1" s="1"/>
  <c r="G1450" i="1"/>
  <c r="O1450" i="1" s="1"/>
  <c r="G1451" i="1"/>
  <c r="G1452" i="1"/>
  <c r="O1452" i="1" s="1"/>
  <c r="G1453" i="1"/>
  <c r="O1453" i="1" s="1"/>
  <c r="G1454" i="1"/>
  <c r="G1455" i="1"/>
  <c r="O1455" i="1" s="1"/>
  <c r="G1456" i="1"/>
  <c r="O1456" i="1" s="1"/>
  <c r="G1457" i="1"/>
  <c r="G1458" i="1"/>
  <c r="O1458" i="1" s="1"/>
  <c r="G1459" i="1"/>
  <c r="O1459" i="1" s="1"/>
  <c r="G1460" i="1"/>
  <c r="O1460" i="1" s="1"/>
  <c r="G1461" i="1"/>
  <c r="O1461" i="1" s="1"/>
  <c r="G1462" i="1"/>
  <c r="O1462" i="1" s="1"/>
  <c r="G1463" i="1"/>
  <c r="O1463" i="1" s="1"/>
  <c r="G1464" i="1"/>
  <c r="O1464" i="1" s="1"/>
  <c r="G1465" i="1"/>
  <c r="O1465" i="1" s="1"/>
  <c r="G1466" i="1"/>
  <c r="O1466" i="1" s="1"/>
  <c r="G1467" i="1"/>
  <c r="O1467" i="1" s="1"/>
  <c r="G1468" i="1"/>
  <c r="O1468" i="1" s="1"/>
  <c r="G1469" i="1"/>
  <c r="G1470" i="1"/>
  <c r="O1470" i="1" s="1"/>
  <c r="G1471" i="1"/>
  <c r="O1471" i="1" s="1"/>
  <c r="G1472" i="1"/>
  <c r="O1472" i="1" s="1"/>
  <c r="G1473" i="1"/>
  <c r="G1474" i="1"/>
  <c r="O1474" i="1" s="1"/>
  <c r="G1475" i="1"/>
  <c r="G1476" i="1"/>
  <c r="O1476" i="1" s="1"/>
  <c r="G1477" i="1"/>
  <c r="O1477" i="1" s="1"/>
  <c r="G1478" i="1"/>
  <c r="G1479" i="1"/>
  <c r="O1479" i="1" s="1"/>
  <c r="G1480" i="1"/>
  <c r="O1480" i="1" s="1"/>
  <c r="G1481" i="1"/>
  <c r="O1481" i="1" s="1"/>
  <c r="G1482" i="1"/>
  <c r="O1482" i="1" s="1"/>
  <c r="G1483" i="1"/>
  <c r="O1483" i="1" s="1"/>
  <c r="G1484" i="1"/>
  <c r="G1485" i="1"/>
  <c r="O1485" i="1" s="1"/>
  <c r="G1486" i="1"/>
  <c r="O1486" i="1" s="1"/>
  <c r="G1487" i="1"/>
  <c r="G1488" i="1"/>
  <c r="O1488" i="1" s="1"/>
  <c r="G1489" i="1"/>
  <c r="O1489" i="1" s="1"/>
  <c r="G1490" i="1"/>
  <c r="G1491" i="1"/>
  <c r="O1491" i="1" s="1"/>
  <c r="G1492" i="1"/>
  <c r="O1492" i="1" s="1"/>
  <c r="G1493" i="1"/>
  <c r="G1494" i="1"/>
  <c r="O1494" i="1" s="1"/>
  <c r="G1495" i="1"/>
  <c r="O1495" i="1" s="1"/>
  <c r="G1496" i="1"/>
  <c r="O1496" i="1" s="1"/>
  <c r="G1497" i="1"/>
  <c r="O1497" i="1" s="1"/>
  <c r="G1498" i="1"/>
  <c r="O1498" i="1" s="1"/>
  <c r="G1499" i="1"/>
  <c r="O1499" i="1" s="1"/>
  <c r="G1500" i="1"/>
  <c r="O1500" i="1" s="1"/>
  <c r="G1501" i="1"/>
  <c r="O1501" i="1" s="1"/>
  <c r="G1502" i="1"/>
  <c r="O1502" i="1" s="1"/>
  <c r="G1503" i="1"/>
  <c r="O1503" i="1" s="1"/>
  <c r="G1504" i="1"/>
  <c r="O1504" i="1" s="1"/>
  <c r="G1505" i="1"/>
  <c r="G1506" i="1"/>
  <c r="O1506" i="1" s="1"/>
  <c r="G1507" i="1"/>
  <c r="O1507" i="1" s="1"/>
  <c r="G1508" i="1"/>
  <c r="G1509" i="1"/>
  <c r="O1509" i="1" s="1"/>
  <c r="G1510" i="1"/>
  <c r="O1510" i="1" s="1"/>
  <c r="G1511" i="1"/>
  <c r="G1512" i="1"/>
  <c r="O1512" i="1" s="1"/>
  <c r="G1513" i="1"/>
  <c r="O1513" i="1" s="1"/>
  <c r="G1514" i="1"/>
  <c r="G1515" i="1"/>
  <c r="O1515" i="1" s="1"/>
  <c r="G1516" i="1"/>
  <c r="O1516" i="1" s="1"/>
  <c r="G1517" i="1"/>
  <c r="O1517" i="1" s="1"/>
  <c r="G1518" i="1"/>
  <c r="O1518" i="1" s="1"/>
  <c r="G1519" i="1"/>
  <c r="O1519" i="1" s="1"/>
  <c r="G1520" i="1"/>
  <c r="O1520" i="1" s="1"/>
  <c r="G1521" i="1"/>
  <c r="O1521" i="1" s="1"/>
  <c r="G1522" i="1"/>
  <c r="O1522" i="1" s="1"/>
  <c r="G1523" i="1"/>
  <c r="G1524" i="1"/>
  <c r="O1524" i="1" s="1"/>
  <c r="G1525" i="1"/>
  <c r="O1525" i="1" s="1"/>
  <c r="G1526" i="1"/>
  <c r="G1527" i="1"/>
  <c r="O1527" i="1" s="1"/>
  <c r="G1528" i="1"/>
  <c r="O1528" i="1" s="1"/>
  <c r="G1529" i="1"/>
  <c r="G1530" i="1"/>
  <c r="O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G1538" i="1"/>
  <c r="O1538" i="1" s="1"/>
  <c r="G1539" i="1"/>
  <c r="O1539" i="1" s="1"/>
  <c r="G1540" i="1"/>
  <c r="O1540" i="1" s="1"/>
  <c r="G1541" i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G1548" i="1"/>
  <c r="O1548" i="1" s="1"/>
  <c r="G1549" i="1"/>
  <c r="O1549" i="1" s="1"/>
  <c r="G1550" i="1"/>
  <c r="G1551" i="1"/>
  <c r="O1551" i="1" s="1"/>
  <c r="G1552" i="1"/>
  <c r="O1552" i="1" s="1"/>
  <c r="G1553" i="1"/>
  <c r="O1553" i="1" s="1"/>
  <c r="G1554" i="1"/>
  <c r="O1554" i="1" s="1"/>
  <c r="G1555" i="1"/>
  <c r="O1555" i="1" s="1"/>
  <c r="G1556" i="1"/>
  <c r="G1557" i="1"/>
  <c r="O1557" i="1" s="1"/>
  <c r="G1558" i="1"/>
  <c r="O1558" i="1" s="1"/>
  <c r="G1559" i="1"/>
  <c r="G1560" i="1"/>
  <c r="G1561" i="1"/>
  <c r="O1561" i="1" s="1"/>
  <c r="G1562" i="1"/>
  <c r="G1563" i="1"/>
  <c r="O1563" i="1" s="1"/>
  <c r="G1564" i="1"/>
  <c r="O1564" i="1" s="1"/>
  <c r="G1565" i="1"/>
  <c r="O1565" i="1" s="1"/>
  <c r="G1566" i="1"/>
  <c r="O1566" i="1" s="1"/>
  <c r="G1567" i="1"/>
  <c r="O1567" i="1" s="1"/>
  <c r="G1568" i="1"/>
  <c r="O1568" i="1" s="1"/>
  <c r="G1569" i="1"/>
  <c r="O1569" i="1" s="1"/>
  <c r="G1570" i="1"/>
  <c r="O1570" i="1" s="1"/>
  <c r="G1571" i="1"/>
  <c r="G1572" i="1"/>
  <c r="G1573" i="1"/>
  <c r="O1573" i="1" s="1"/>
  <c r="G1574" i="1"/>
  <c r="O1574" i="1" s="1"/>
  <c r="G1575" i="1"/>
  <c r="O1575" i="1" s="1"/>
  <c r="G1576" i="1"/>
  <c r="O1576" i="1" s="1"/>
  <c r="G1577" i="1"/>
  <c r="O1577" i="1" s="1"/>
  <c r="O677" i="1" l="1"/>
  <c r="O534" i="1"/>
  <c r="O509" i="1"/>
  <c r="O1556" i="1"/>
  <c r="O1253" i="1"/>
  <c r="O1217" i="1"/>
  <c r="O1181" i="1"/>
  <c r="O1145" i="1"/>
  <c r="O641" i="1"/>
  <c r="O1595" i="1"/>
  <c r="O1268" i="1"/>
  <c r="O1160" i="1"/>
  <c r="O1040" i="1"/>
  <c r="O1016" i="1"/>
  <c r="O998" i="1"/>
  <c r="O980" i="1"/>
  <c r="O968" i="1"/>
  <c r="O950" i="1"/>
  <c r="O938" i="1"/>
  <c r="O914" i="1"/>
  <c r="O902" i="1"/>
  <c r="O878" i="1"/>
  <c r="O866" i="1"/>
  <c r="O1484" i="1"/>
  <c r="O1412" i="1"/>
  <c r="O1340" i="1"/>
  <c r="O955" i="1"/>
  <c r="O925" i="1"/>
  <c r="O919" i="1"/>
  <c r="O907" i="1"/>
  <c r="O895" i="1"/>
  <c r="O883" i="1"/>
  <c r="O871" i="1"/>
  <c r="O865" i="1"/>
  <c r="O853" i="1"/>
  <c r="O841" i="1"/>
  <c r="O799" i="1"/>
  <c r="O769" i="1"/>
  <c r="O757" i="1"/>
  <c r="O721" i="1"/>
  <c r="O613" i="1"/>
  <c r="O525" i="1"/>
  <c r="O424" i="1"/>
  <c r="O317" i="1"/>
  <c r="O228" i="1"/>
  <c r="O130" i="1"/>
  <c r="O112" i="1"/>
  <c r="O5" i="1"/>
  <c r="O1572" i="1"/>
  <c r="O1585" i="1"/>
  <c r="O1514" i="1"/>
  <c r="O1478" i="1"/>
  <c r="O1442" i="1"/>
  <c r="O1406" i="1"/>
  <c r="O1370" i="1"/>
  <c r="O1298" i="1"/>
  <c r="O1250" i="1"/>
  <c r="O1106" i="1"/>
  <c r="O629" i="1"/>
  <c r="O1256" i="1"/>
  <c r="O1148" i="1"/>
  <c r="O1088" i="1"/>
  <c r="O986" i="1"/>
  <c r="O896" i="1"/>
  <c r="O872" i="1"/>
  <c r="O1430" i="1"/>
  <c r="O1304" i="1"/>
  <c r="O1226" i="1"/>
  <c r="O1190" i="1"/>
  <c r="O1118" i="1"/>
  <c r="O1082" i="1"/>
  <c r="O1046" i="1"/>
  <c r="O949" i="1"/>
  <c r="O943" i="1"/>
  <c r="O931" i="1"/>
  <c r="O901" i="1"/>
  <c r="O877" i="1"/>
  <c r="O847" i="1"/>
  <c r="O835" i="1"/>
  <c r="O829" i="1"/>
  <c r="O805" i="1"/>
  <c r="O793" i="1"/>
  <c r="O775" i="1"/>
  <c r="O763" i="1"/>
  <c r="O739" i="1"/>
  <c r="O703" i="1"/>
  <c r="O649" i="1"/>
  <c r="O631" i="1"/>
  <c r="O541" i="1"/>
  <c r="O1578" i="1"/>
  <c r="O442" i="1"/>
  <c r="O389" i="1"/>
  <c r="O335" i="1"/>
  <c r="O23" i="1"/>
  <c r="O1560" i="1"/>
  <c r="O1571" i="1"/>
  <c r="O1559" i="1"/>
  <c r="O1547" i="1"/>
  <c r="O1541" i="1"/>
  <c r="O1529" i="1"/>
  <c r="O1523" i="1"/>
  <c r="O1511" i="1"/>
  <c r="O1505" i="1"/>
  <c r="O1493" i="1"/>
  <c r="O1487" i="1"/>
  <c r="O1475" i="1"/>
  <c r="O1469" i="1"/>
  <c r="O1457" i="1"/>
  <c r="O1451" i="1"/>
  <c r="O1439" i="1"/>
  <c r="O1433" i="1"/>
  <c r="O1421" i="1"/>
  <c r="O1415" i="1"/>
  <c r="O1403" i="1"/>
  <c r="O1397" i="1"/>
  <c r="O1385" i="1"/>
  <c r="O1379" i="1"/>
  <c r="O1367" i="1"/>
  <c r="O1361" i="1"/>
  <c r="O1349" i="1"/>
  <c r="O1343" i="1"/>
  <c r="O1331" i="1"/>
  <c r="O1325" i="1"/>
  <c r="O1313" i="1"/>
  <c r="O1307" i="1"/>
  <c r="O1295" i="1"/>
  <c r="O1289" i="1"/>
  <c r="O1277" i="1"/>
  <c r="O1271" i="1"/>
  <c r="O1259" i="1"/>
  <c r="O1235" i="1"/>
  <c r="O1223" i="1"/>
  <c r="O1199" i="1"/>
  <c r="O1187" i="1"/>
  <c r="O1175" i="1"/>
  <c r="O1151" i="1"/>
  <c r="O1139" i="1"/>
  <c r="O1103" i="1"/>
  <c r="O1067" i="1"/>
  <c r="O839" i="1"/>
  <c r="O833" i="1"/>
  <c r="O827" i="1"/>
  <c r="O821" i="1"/>
  <c r="O803" i="1"/>
  <c r="O797" i="1"/>
  <c r="O791" i="1"/>
  <c r="O785" i="1"/>
  <c r="O767" i="1"/>
  <c r="O761" i="1"/>
  <c r="O755" i="1"/>
  <c r="O749" i="1"/>
  <c r="O743" i="1"/>
  <c r="O731" i="1"/>
  <c r="O719" i="1"/>
  <c r="O713" i="1"/>
  <c r="O707" i="1"/>
  <c r="O701" i="1"/>
  <c r="O695" i="1"/>
  <c r="O683" i="1"/>
  <c r="O671" i="1"/>
  <c r="O665" i="1"/>
  <c r="O659" i="1"/>
  <c r="O653" i="1"/>
  <c r="O647" i="1"/>
  <c r="O635" i="1"/>
  <c r="O623" i="1"/>
  <c r="O617" i="1"/>
  <c r="O611" i="1"/>
  <c r="O605" i="1"/>
  <c r="O599" i="1"/>
  <c r="O587" i="1"/>
  <c r="O575" i="1"/>
  <c r="O569" i="1"/>
  <c r="O563" i="1"/>
  <c r="O557" i="1"/>
  <c r="O551" i="1"/>
  <c r="O539" i="1"/>
  <c r="O523" i="1"/>
  <c r="O517" i="1"/>
  <c r="O512" i="1"/>
  <c r="O507" i="1"/>
  <c r="O1597" i="1"/>
  <c r="O488" i="1"/>
  <c r="O482" i="1"/>
  <c r="O476" i="1"/>
  <c r="O470" i="1"/>
  <c r="O464" i="1"/>
  <c r="O458" i="1"/>
  <c r="O452" i="1"/>
  <c r="O446" i="1"/>
  <c r="O440" i="1"/>
  <c r="O434" i="1"/>
  <c r="O428" i="1"/>
  <c r="O422" i="1"/>
  <c r="O416" i="1"/>
  <c r="O410" i="1"/>
  <c r="O405" i="1"/>
  <c r="O399" i="1"/>
  <c r="O393" i="1"/>
  <c r="O387" i="1"/>
  <c r="O381" i="1"/>
  <c r="O375" i="1"/>
  <c r="O369" i="1"/>
  <c r="O363" i="1"/>
  <c r="O357" i="1"/>
  <c r="O351" i="1"/>
  <c r="O345" i="1"/>
  <c r="O339" i="1"/>
  <c r="O333" i="1"/>
  <c r="O327" i="1"/>
  <c r="O321" i="1"/>
  <c r="O315" i="1"/>
  <c r="O309" i="1"/>
  <c r="O303" i="1"/>
  <c r="O297" i="1"/>
  <c r="O291" i="1"/>
  <c r="O285" i="1"/>
  <c r="O279" i="1"/>
  <c r="O273" i="1"/>
  <c r="O267" i="1"/>
  <c r="O261" i="1"/>
  <c r="O255" i="1"/>
  <c r="O249" i="1"/>
  <c r="O243" i="1"/>
  <c r="O237" i="1"/>
  <c r="O231" i="1"/>
  <c r="O1592" i="1"/>
  <c r="O222" i="1"/>
  <c r="O217" i="1"/>
  <c r="O212" i="1"/>
  <c r="O207" i="1"/>
  <c r="O202" i="1"/>
  <c r="O196" i="1"/>
  <c r="O190" i="1"/>
  <c r="O184" i="1"/>
  <c r="O178" i="1"/>
  <c r="O174" i="1"/>
  <c r="O168" i="1"/>
  <c r="O162" i="1"/>
  <c r="O157" i="1"/>
  <c r="O152" i="1"/>
  <c r="O146" i="1"/>
  <c r="O140" i="1"/>
  <c r="O134" i="1"/>
  <c r="O128" i="1"/>
  <c r="O122" i="1"/>
  <c r="O116" i="1"/>
  <c r="O110" i="1"/>
  <c r="O104" i="1"/>
  <c r="O98" i="1"/>
  <c r="O87" i="1"/>
  <c r="O81" i="1"/>
  <c r="O75" i="1"/>
  <c r="O69" i="1"/>
  <c r="O63" i="1"/>
  <c r="O57" i="1"/>
  <c r="O51" i="1"/>
  <c r="O45" i="1"/>
  <c r="O39" i="1"/>
  <c r="O33" i="1"/>
  <c r="O27" i="1"/>
  <c r="O21" i="1"/>
  <c r="O15" i="1"/>
  <c r="O9" i="1"/>
  <c r="O3" i="1"/>
  <c r="O1241" i="1"/>
  <c r="O1205" i="1"/>
  <c r="O1169" i="1"/>
  <c r="O737" i="1"/>
  <c r="O593" i="1"/>
  <c r="O1232" i="1"/>
  <c r="O1076" i="1"/>
  <c r="O842" i="1"/>
  <c r="O1562" i="1"/>
  <c r="O1550" i="1"/>
  <c r="O1526" i="1"/>
  <c r="O1508" i="1"/>
  <c r="O1490" i="1"/>
  <c r="O1454" i="1"/>
  <c r="O1436" i="1"/>
  <c r="O1418" i="1"/>
  <c r="O1382" i="1"/>
  <c r="O1364" i="1"/>
  <c r="O1346" i="1"/>
  <c r="O1328" i="1"/>
  <c r="O1310" i="1"/>
  <c r="O1274" i="1"/>
  <c r="O1238" i="1"/>
  <c r="O1202" i="1"/>
  <c r="O1166" i="1"/>
  <c r="O1130" i="1"/>
  <c r="O1094" i="1"/>
  <c r="O1058" i="1"/>
  <c r="O1022" i="1"/>
  <c r="O725" i="1"/>
  <c r="O581" i="1"/>
  <c r="O1184" i="1"/>
  <c r="O1112" i="1"/>
  <c r="O1010" i="1"/>
  <c r="O770" i="1"/>
  <c r="O1132" i="1"/>
  <c r="O1096" i="1"/>
  <c r="O1060" i="1"/>
  <c r="O1036" i="1"/>
  <c r="O1018" i="1"/>
  <c r="O838" i="1"/>
  <c r="O832" i="1"/>
  <c r="O826" i="1"/>
  <c r="O820" i="1"/>
  <c r="O814" i="1"/>
  <c r="O802" i="1"/>
  <c r="O796" i="1"/>
  <c r="O790" i="1"/>
  <c r="O784" i="1"/>
  <c r="O778" i="1"/>
  <c r="O766" i="1"/>
  <c r="O760" i="1"/>
  <c r="O754" i="1"/>
  <c r="O748" i="1"/>
  <c r="O742" i="1"/>
  <c r="O736" i="1"/>
  <c r="O730" i="1"/>
  <c r="O724" i="1"/>
  <c r="O718" i="1"/>
  <c r="O712" i="1"/>
  <c r="O706" i="1"/>
  <c r="O700" i="1"/>
  <c r="O694" i="1"/>
  <c r="O688" i="1"/>
  <c r="O682" i="1"/>
  <c r="O676" i="1"/>
  <c r="O670" i="1"/>
  <c r="O664" i="1"/>
  <c r="O658" i="1"/>
  <c r="O652" i="1"/>
  <c r="O646" i="1"/>
  <c r="O640" i="1"/>
  <c r="O634" i="1"/>
  <c r="O628" i="1"/>
  <c r="O622" i="1"/>
  <c r="O616" i="1"/>
  <c r="O610" i="1"/>
  <c r="O604" i="1"/>
  <c r="O598" i="1"/>
  <c r="O592" i="1"/>
  <c r="O586" i="1"/>
  <c r="O580" i="1"/>
  <c r="O574" i="1"/>
  <c r="O568" i="1"/>
  <c r="O562" i="1"/>
  <c r="O556" i="1"/>
  <c r="O550" i="1"/>
  <c r="O544" i="1"/>
  <c r="O533" i="1"/>
  <c r="O528" i="1"/>
  <c r="O522" i="1"/>
  <c r="O516" i="1"/>
  <c r="O511" i="1"/>
  <c r="O506" i="1"/>
  <c r="O501" i="1"/>
  <c r="O497" i="1"/>
  <c r="O493" i="1"/>
  <c r="O487" i="1"/>
  <c r="O481" i="1"/>
  <c r="O475" i="1"/>
  <c r="O469" i="1"/>
  <c r="O463" i="1"/>
  <c r="O457" i="1"/>
  <c r="O451" i="1"/>
  <c r="O445" i="1"/>
  <c r="O439" i="1"/>
  <c r="O433" i="1"/>
  <c r="O427" i="1"/>
  <c r="O421" i="1"/>
  <c r="O415" i="1"/>
  <c r="O409" i="1"/>
  <c r="O404" i="1"/>
  <c r="O398" i="1"/>
  <c r="O392" i="1"/>
  <c r="O386" i="1"/>
  <c r="O380" i="1"/>
  <c r="O374" i="1"/>
  <c r="O368" i="1"/>
  <c r="O362" i="1"/>
  <c r="O356" i="1"/>
  <c r="O350" i="1"/>
  <c r="O344" i="1"/>
  <c r="O338" i="1"/>
  <c r="O332" i="1"/>
  <c r="O326" i="1"/>
  <c r="O320" i="1"/>
  <c r="O314" i="1"/>
  <c r="O308" i="1"/>
  <c r="O302" i="1"/>
  <c r="O296" i="1"/>
  <c r="O290" i="1"/>
  <c r="O284" i="1"/>
  <c r="O278" i="1"/>
  <c r="O272" i="1"/>
  <c r="O266" i="1"/>
  <c r="O260" i="1"/>
  <c r="O254" i="1"/>
  <c r="O248" i="1"/>
  <c r="O242" i="1"/>
  <c r="O236" i="1"/>
  <c r="O230" i="1"/>
  <c r="O226" i="1"/>
  <c r="O221" i="1"/>
  <c r="O216" i="1"/>
  <c r="O211" i="1"/>
  <c r="O206" i="1"/>
  <c r="O201" i="1"/>
  <c r="O195" i="1"/>
  <c r="O189" i="1"/>
  <c r="O183" i="1"/>
  <c r="O177" i="1"/>
  <c r="O173" i="1"/>
  <c r="O167" i="1"/>
  <c r="O161" i="1"/>
  <c r="O156" i="1"/>
  <c r="O151" i="1"/>
  <c r="O145" i="1"/>
  <c r="O139" i="1"/>
  <c r="O133" i="1"/>
  <c r="O127" i="1"/>
  <c r="O121" i="1"/>
  <c r="O115" i="1"/>
  <c r="O109" i="1"/>
  <c r="O103" i="1"/>
  <c r="O97" i="1"/>
  <c r="O92" i="1"/>
  <c r="O86" i="1"/>
  <c r="O80" i="1"/>
  <c r="O74" i="1"/>
  <c r="O68" i="1"/>
  <c r="O62" i="1"/>
  <c r="O56" i="1"/>
  <c r="O50" i="1"/>
  <c r="O44" i="1"/>
  <c r="O38" i="1"/>
  <c r="O32" i="1"/>
  <c r="O26" i="1"/>
  <c r="O20" i="1"/>
  <c r="O14" i="1"/>
  <c r="O8" i="1"/>
  <c r="O2" i="1"/>
  <c r="O1473" i="1"/>
  <c r="O1365" i="1"/>
  <c r="O1257" i="1"/>
  <c r="O689" i="1"/>
  <c r="O545" i="1"/>
</calcChain>
</file>

<file path=xl/sharedStrings.xml><?xml version="1.0" encoding="utf-8"?>
<sst xmlns="http://schemas.openxmlformats.org/spreadsheetml/2006/main" count="1831" uniqueCount="869">
  <si>
    <t>zone</t>
  </si>
  <si>
    <t>hhid</t>
  </si>
  <si>
    <t>memNo</t>
  </si>
  <si>
    <t>household_ID</t>
  </si>
  <si>
    <t>district</t>
  </si>
  <si>
    <t>sex</t>
  </si>
  <si>
    <t>age</t>
  </si>
  <si>
    <t>relation_to_head</t>
  </si>
  <si>
    <t>marital_status</t>
  </si>
  <si>
    <t>above_5_yo</t>
  </si>
  <si>
    <t>lvl_schooling</t>
  </si>
  <si>
    <t>engaged_in_prod</t>
  </si>
  <si>
    <t>unemp_reason</t>
  </si>
  <si>
    <t>primary_occ</t>
  </si>
  <si>
    <t>num_stdnt_away</t>
  </si>
  <si>
    <t>sex_stdnt_away</t>
  </si>
  <si>
    <t>age_stdnt_away</t>
  </si>
  <si>
    <t>relation_stdnt_away</t>
  </si>
  <si>
    <t>mar_status_stdnt_away</t>
  </si>
  <si>
    <t>5_above_stdnt_away</t>
  </si>
  <si>
    <t>lvl_school_stdnt_away</t>
  </si>
  <si>
    <t>engaged_prod_stdnt_away</t>
  </si>
  <si>
    <t>unemp_reason_stdnt_away</t>
  </si>
  <si>
    <t>primary_occ_stdnt_away</t>
  </si>
  <si>
    <t>Fechasa</t>
  </si>
  <si>
    <t>b15</t>
  </si>
  <si>
    <t>b14</t>
  </si>
  <si>
    <t>b13</t>
  </si>
  <si>
    <t>b12</t>
  </si>
  <si>
    <t>b11</t>
  </si>
  <si>
    <t>b10</t>
  </si>
  <si>
    <t>b9</t>
  </si>
  <si>
    <t>b8</t>
  </si>
  <si>
    <t>area_parcels_hect</t>
  </si>
  <si>
    <t>loc_unit_meas_parcels</t>
  </si>
  <si>
    <t>area_parcels_owned_managed</t>
  </si>
  <si>
    <t>num_parcels_owned_managed</t>
  </si>
  <si>
    <t>unit_to_hect</t>
  </si>
  <si>
    <t>unit_meas_area_oth</t>
  </si>
  <si>
    <t>unit_meas_area</t>
  </si>
  <si>
    <t>waiting for price rise</t>
  </si>
  <si>
    <t>Boke</t>
  </si>
  <si>
    <t>NGO(safti net)</t>
  </si>
  <si>
    <t>Waiting for a better price</t>
  </si>
  <si>
    <t>To get more price</t>
  </si>
  <si>
    <t>Hatura</t>
  </si>
  <si>
    <t>I harvest not more</t>
  </si>
  <si>
    <t>Waiting for a good price</t>
  </si>
  <si>
    <t>Waiting for better price</t>
  </si>
  <si>
    <t>Waiting for high price</t>
  </si>
  <si>
    <t>boke</t>
  </si>
  <si>
    <t>Red cheries has less price</t>
  </si>
  <si>
    <t>Waiting for abetter price</t>
  </si>
  <si>
    <t>To get a better price</t>
  </si>
  <si>
    <t>dry cheries is expensive than red cherie</t>
  </si>
  <si>
    <t>To get high price</t>
  </si>
  <si>
    <t>Micheta</t>
  </si>
  <si>
    <t>TO get a better price</t>
  </si>
  <si>
    <t>buraysa</t>
  </si>
  <si>
    <t>Michata</t>
  </si>
  <si>
    <t>Sataw</t>
  </si>
  <si>
    <t>The price is better than the red one</t>
  </si>
  <si>
    <t>Buraysa</t>
  </si>
  <si>
    <t>Burakisa</t>
  </si>
  <si>
    <t>Haro Badi</t>
  </si>
  <si>
    <t>Mechara</t>
  </si>
  <si>
    <t>Burasa</t>
  </si>
  <si>
    <t>Burayas</t>
  </si>
  <si>
    <t>Dulacha</t>
  </si>
  <si>
    <t>Michara</t>
  </si>
  <si>
    <t>micheta</t>
  </si>
  <si>
    <t>Buryasa</t>
  </si>
  <si>
    <t>For abetter price</t>
  </si>
  <si>
    <t>Sororo</t>
  </si>
  <si>
    <t>Sakina</t>
  </si>
  <si>
    <t>I get more money</t>
  </si>
  <si>
    <t>Ruketi</t>
  </si>
  <si>
    <t>Tutis</t>
  </si>
  <si>
    <t>waiting for better price</t>
  </si>
  <si>
    <t>Sekina</t>
  </si>
  <si>
    <t>Waiting for price increase</t>
  </si>
  <si>
    <t>I think it is more profitable</t>
  </si>
  <si>
    <t>Machara</t>
  </si>
  <si>
    <t>Money lender/arata</t>
  </si>
  <si>
    <t>Bedano</t>
  </si>
  <si>
    <t>Bedeno</t>
  </si>
  <si>
    <t>Badano</t>
  </si>
  <si>
    <t>Furda</t>
  </si>
  <si>
    <t>only without hull</t>
  </si>
  <si>
    <t>center</t>
  </si>
  <si>
    <t>Shuluke</t>
  </si>
  <si>
    <t>Harewa</t>
  </si>
  <si>
    <t>Harawa</t>
  </si>
  <si>
    <t>Meta Woreda</t>
  </si>
  <si>
    <t>Meta/suluke</t>
  </si>
  <si>
    <t>BITANIYA</t>
  </si>
  <si>
    <t>They don't buy always</t>
  </si>
  <si>
    <t>Internet</t>
  </si>
  <si>
    <t>Badbaleti</t>
  </si>
  <si>
    <t>Balbaleti</t>
  </si>
  <si>
    <t>Birbirti</t>
  </si>
  <si>
    <t>Balbalet</t>
  </si>
  <si>
    <t>Oda dimtu</t>
  </si>
  <si>
    <t>Gelemso</t>
  </si>
  <si>
    <t>Duli</t>
  </si>
  <si>
    <t>D/Dolo</t>
  </si>
  <si>
    <t>Denbi Dolo</t>
  </si>
  <si>
    <t>Asho</t>
  </si>
  <si>
    <t>Eshoo</t>
  </si>
  <si>
    <t>The cooperatives here dont buy coffee</t>
  </si>
  <si>
    <t>The cooperatives here do not buy coffee</t>
  </si>
  <si>
    <t>Dembi Dolo</t>
  </si>
  <si>
    <t>Antilo</t>
  </si>
  <si>
    <t>Anfilo</t>
  </si>
  <si>
    <t>D/Doro</t>
  </si>
  <si>
    <t>Dembidolo</t>
  </si>
  <si>
    <t>Sayo</t>
  </si>
  <si>
    <t>Cooperatives donot start buy coffee</t>
  </si>
  <si>
    <t>Dambidolo</t>
  </si>
  <si>
    <t>Danbi dolo</t>
  </si>
  <si>
    <t>Ganbella</t>
  </si>
  <si>
    <t>Enango</t>
  </si>
  <si>
    <t>Inango</t>
  </si>
  <si>
    <t>Ganbela</t>
  </si>
  <si>
    <t>Price is not good</t>
  </si>
  <si>
    <t>Gambella</t>
  </si>
  <si>
    <t>There is coop. but dont buy coffee</t>
  </si>
  <si>
    <t>Emango</t>
  </si>
  <si>
    <t>Gambela</t>
  </si>
  <si>
    <t>There has cooperative but not buy coffee</t>
  </si>
  <si>
    <t>There is cooperative but not buy coffee</t>
  </si>
  <si>
    <t>Dongoro</t>
  </si>
  <si>
    <t>Dengoro</t>
  </si>
  <si>
    <t>From my salary monthly</t>
  </si>
  <si>
    <t>Dogoro</t>
  </si>
  <si>
    <t>There are cooperatives but dont buy coff</t>
  </si>
  <si>
    <t>Ineengo</t>
  </si>
  <si>
    <t>Inanago</t>
  </si>
  <si>
    <t>Dalo Gabela</t>
  </si>
  <si>
    <t>The cooperatives here do not buy cofffee</t>
  </si>
  <si>
    <t>Dalati</t>
  </si>
  <si>
    <t>INANGO</t>
  </si>
  <si>
    <t>ENANGO</t>
  </si>
  <si>
    <t>Inongo</t>
  </si>
  <si>
    <t>The cooperatives are not exist righ now</t>
  </si>
  <si>
    <t>HORDA</t>
  </si>
  <si>
    <t>Chongie</t>
  </si>
  <si>
    <t>Nole</t>
  </si>
  <si>
    <t>Assets</t>
  </si>
  <si>
    <t>provide assets</t>
  </si>
  <si>
    <t>Jitu</t>
  </si>
  <si>
    <t>Currently not active in our kebele</t>
  </si>
  <si>
    <t>Gimbi</t>
  </si>
  <si>
    <t>Kaki</t>
  </si>
  <si>
    <t>Biting</t>
  </si>
  <si>
    <t>only provide input than buying coffee</t>
  </si>
  <si>
    <t>Sotelo</t>
  </si>
  <si>
    <t>Bit</t>
  </si>
  <si>
    <t>They don't buy coffee</t>
  </si>
  <si>
    <t>They are not buying coffee</t>
  </si>
  <si>
    <t>Geba Senbeta</t>
  </si>
  <si>
    <t>Haru</t>
  </si>
  <si>
    <t>Nolekaba</t>
  </si>
  <si>
    <t>Nole Kaba</t>
  </si>
  <si>
    <t>Nole kaba</t>
  </si>
  <si>
    <t>Cooperatives didn't but coffee last2year</t>
  </si>
  <si>
    <t>Cooperative Not active</t>
  </si>
  <si>
    <t>They stop buying coffee</t>
  </si>
  <si>
    <t>Nola Keba</t>
  </si>
  <si>
    <t>Genji</t>
  </si>
  <si>
    <t>Dibie</t>
  </si>
  <si>
    <t>Dibe</t>
  </si>
  <si>
    <t>cooperatives stoped to buy before 2years</t>
  </si>
  <si>
    <t>Ganji</t>
  </si>
  <si>
    <t>Lalise Dibe</t>
  </si>
  <si>
    <t>coop here stopped buying coff before 2yr</t>
  </si>
  <si>
    <t>Dingo</t>
  </si>
  <si>
    <t>they do not buy coffee</t>
  </si>
  <si>
    <t>Wonji</t>
  </si>
  <si>
    <t>They dont buy coffee</t>
  </si>
  <si>
    <t>Not active</t>
  </si>
  <si>
    <t>Geba Arbi</t>
  </si>
  <si>
    <t>Wonjo</t>
  </si>
  <si>
    <t>They stop Buying coffee</t>
  </si>
  <si>
    <t>Rob Gabeya</t>
  </si>
  <si>
    <t>Katama Roobi</t>
  </si>
  <si>
    <t>Dibe (other Kebele)</t>
  </si>
  <si>
    <t>Stop buyng coffee</t>
  </si>
  <si>
    <t>NOT ACTIVE</t>
  </si>
  <si>
    <t>GINJI</t>
  </si>
  <si>
    <t>Stoped Buying coffee before 2 years</t>
  </si>
  <si>
    <t>They stop buying coffee due to low prodn</t>
  </si>
  <si>
    <t>Youbdo</t>
  </si>
  <si>
    <t>They did not buy coffee</t>
  </si>
  <si>
    <t>Cooperative not active</t>
  </si>
  <si>
    <t>Yubdoi</t>
  </si>
  <si>
    <t>Coop here stopped buying coff before 2yr</t>
  </si>
  <si>
    <t>Gaba jimata</t>
  </si>
  <si>
    <t>They stop buying coffee due to low produ</t>
  </si>
  <si>
    <t>Gulliso</t>
  </si>
  <si>
    <t>They stop buying coffee b/c of low produ</t>
  </si>
  <si>
    <t>Guliso</t>
  </si>
  <si>
    <t>Guji</t>
  </si>
  <si>
    <t>Andode</t>
  </si>
  <si>
    <t>Andole</t>
  </si>
  <si>
    <t>Low production</t>
  </si>
  <si>
    <t>Choche</t>
  </si>
  <si>
    <t>He didnt sell in the past two years</t>
  </si>
  <si>
    <t>For home consumption</t>
  </si>
  <si>
    <t>They provide agricultural material</t>
  </si>
  <si>
    <t>Agaro</t>
  </si>
  <si>
    <t>Boto</t>
  </si>
  <si>
    <t>Buto</t>
  </si>
  <si>
    <t>Bulbulo</t>
  </si>
  <si>
    <t>It's not active</t>
  </si>
  <si>
    <t>Production</t>
  </si>
  <si>
    <t>He didn't sell in the last 12 months</t>
  </si>
  <si>
    <t>the coop-didnt collect -avail in the off</t>
  </si>
  <si>
    <t>Kochi</t>
  </si>
  <si>
    <t>Chedero Suske</t>
  </si>
  <si>
    <t>We can Make More money selling dried che</t>
  </si>
  <si>
    <t>Chorosusie</t>
  </si>
  <si>
    <t>They are not active</t>
  </si>
  <si>
    <t>Chedera Suje</t>
  </si>
  <si>
    <t>Gembie</t>
  </si>
  <si>
    <t>LOW PRODUCTION</t>
  </si>
  <si>
    <t>It is too far</t>
  </si>
  <si>
    <t>Gemebe</t>
  </si>
  <si>
    <t>Genebe</t>
  </si>
  <si>
    <t>Gembe</t>
  </si>
  <si>
    <t>Genbe</t>
  </si>
  <si>
    <t>Bedebuna</t>
  </si>
  <si>
    <t>Genbi</t>
  </si>
  <si>
    <t>They aren't collect in the last 12 month</t>
  </si>
  <si>
    <t>ROB GEBIYA</t>
  </si>
  <si>
    <t>KECHE</t>
  </si>
  <si>
    <t>HURUMU</t>
  </si>
  <si>
    <t>ROBGEBEYA</t>
  </si>
  <si>
    <t>GUMERO</t>
  </si>
  <si>
    <t>ROB GEBEYA</t>
  </si>
  <si>
    <t>BEDELE</t>
  </si>
  <si>
    <t>GORE</t>
  </si>
  <si>
    <t>KAKAI</t>
  </si>
  <si>
    <t>DID NO BUY</t>
  </si>
  <si>
    <t>BURUSA</t>
  </si>
  <si>
    <t>BEBE TOKUMA</t>
  </si>
  <si>
    <t>KEMISE</t>
  </si>
  <si>
    <t>NOPRODUCTION</t>
  </si>
  <si>
    <t>NO PRODUCTION</t>
  </si>
  <si>
    <t>CORRUPTION</t>
  </si>
  <si>
    <t>KATO</t>
  </si>
  <si>
    <t>BUTUSA</t>
  </si>
  <si>
    <t>METU</t>
  </si>
  <si>
    <t>THEY DON'T BUY COFFEE</t>
  </si>
  <si>
    <t>ongo</t>
  </si>
  <si>
    <t>BEROY GEBISA</t>
  </si>
  <si>
    <t>beroy gebisa</t>
  </si>
  <si>
    <t>VBEROY GEBISA</t>
  </si>
  <si>
    <t>NGO</t>
  </si>
  <si>
    <t>GEBISA</t>
  </si>
  <si>
    <t>GEBESA</t>
  </si>
  <si>
    <t>Dale</t>
  </si>
  <si>
    <t>Bagje</t>
  </si>
  <si>
    <t>Tolay</t>
  </si>
  <si>
    <t>Begie</t>
  </si>
  <si>
    <t>Chora Bagie</t>
  </si>
  <si>
    <t>Chora Begie</t>
  </si>
  <si>
    <t>Tolayi</t>
  </si>
  <si>
    <t>Bagie</t>
  </si>
  <si>
    <t>Keta</t>
  </si>
  <si>
    <t>Vhora Begie</t>
  </si>
  <si>
    <t>Minta</t>
  </si>
  <si>
    <t>Bege</t>
  </si>
  <si>
    <t>Wayu</t>
  </si>
  <si>
    <t>Chora Botar</t>
  </si>
  <si>
    <t>Chora Begle</t>
  </si>
  <si>
    <t>chora Bagie</t>
  </si>
  <si>
    <t>Bage</t>
  </si>
  <si>
    <t>Chora Botera</t>
  </si>
  <si>
    <t>Kara</t>
  </si>
  <si>
    <t>Wolkite</t>
  </si>
  <si>
    <t>CHURCH</t>
  </si>
  <si>
    <t>SOKIE</t>
  </si>
  <si>
    <t>SOKE</t>
  </si>
  <si>
    <t>IREDI</t>
  </si>
  <si>
    <t>DIBISA</t>
  </si>
  <si>
    <t>DANDI OROMO</t>
  </si>
  <si>
    <t>EGU</t>
  </si>
  <si>
    <t>ABDIBORU</t>
  </si>
  <si>
    <t>EGU ABAY</t>
  </si>
  <si>
    <t>UNION</t>
  </si>
  <si>
    <t>MAGALE LAKICHA</t>
  </si>
  <si>
    <t>abdiboru</t>
  </si>
  <si>
    <t>EGU ABIYA</t>
  </si>
  <si>
    <t>EGU ABAYI</t>
  </si>
  <si>
    <t>EGU ABAYA</t>
  </si>
  <si>
    <t>MEGALA LEKICHA</t>
  </si>
  <si>
    <t>SARE SEBA</t>
  </si>
  <si>
    <t>SARE</t>
  </si>
  <si>
    <t>DID NOT BUY</t>
  </si>
  <si>
    <t>SARI SABA</t>
  </si>
  <si>
    <t>SARRIESABA</t>
  </si>
  <si>
    <t>SELALITU</t>
  </si>
  <si>
    <t>SARO SOBO</t>
  </si>
  <si>
    <t>SARE SABA</t>
  </si>
  <si>
    <t>SERA SEBA</t>
  </si>
  <si>
    <t>SARO</t>
  </si>
  <si>
    <t>SARA SABA</t>
  </si>
  <si>
    <t>SARE SABO</t>
  </si>
  <si>
    <t>CHEBI</t>
  </si>
  <si>
    <t>THEY DID NOT BUY</t>
  </si>
  <si>
    <t>THEY DO NOT BUY</t>
  </si>
  <si>
    <t>BIRBIRSA CHEBI</t>
  </si>
  <si>
    <t>MAZORIYA</t>
  </si>
  <si>
    <t>THEY DID NOT BUY COFFEE</t>
  </si>
  <si>
    <t>MAZORIYA TIKA</t>
  </si>
  <si>
    <t>MAZORA</t>
  </si>
  <si>
    <t>MEGALA</t>
  </si>
  <si>
    <t>FOUNDED BUT NOT OPERATIONAL</t>
  </si>
  <si>
    <t>BIRBIRSE CHEBI</t>
  </si>
  <si>
    <t>ARUSE</t>
  </si>
  <si>
    <t>MAZARIYA</t>
  </si>
  <si>
    <t>HARA</t>
  </si>
  <si>
    <t>YIRGACHEFE</t>
  </si>
  <si>
    <t>Yirgacheffe</t>
  </si>
  <si>
    <t>SHANGO</t>
  </si>
  <si>
    <t>GANTA</t>
  </si>
  <si>
    <t>WOGIDANO</t>
  </si>
  <si>
    <t>HARONA</t>
  </si>
  <si>
    <t>EDIDO</t>
  </si>
  <si>
    <t>HARANA</t>
  </si>
  <si>
    <t>Ganta</t>
  </si>
  <si>
    <t>Yirgachefe</t>
  </si>
  <si>
    <t>Shengo</t>
  </si>
  <si>
    <t>SHENGO</t>
  </si>
  <si>
    <t>ALIEWU</t>
  </si>
  <si>
    <t>HARU</t>
  </si>
  <si>
    <t>ARICHA</t>
  </si>
  <si>
    <t>YERGACHEFE</t>
  </si>
  <si>
    <t>HADA</t>
  </si>
  <si>
    <t>SUKE</t>
  </si>
  <si>
    <t>SUKE MANISA</t>
  </si>
  <si>
    <t>ANONICHO</t>
  </si>
  <si>
    <t>SUKAYE</t>
  </si>
  <si>
    <t>KIBICHA</t>
  </si>
  <si>
    <t>ADAME ONOCHO</t>
  </si>
  <si>
    <t>ADDIS KETEMA</t>
  </si>
  <si>
    <t>SHALAYTU</t>
  </si>
  <si>
    <t>DEMBI OROBA</t>
  </si>
  <si>
    <t>STADIUM</t>
  </si>
  <si>
    <t>ADUYE</t>
  </si>
  <si>
    <t>KOKE</t>
  </si>
  <si>
    <t>MELKA LOLE</t>
  </si>
  <si>
    <t>Mokosa</t>
  </si>
  <si>
    <t>AUDUYE</t>
  </si>
  <si>
    <t>MOKESA</t>
  </si>
  <si>
    <t>Wodida</t>
  </si>
  <si>
    <t>Edido</t>
  </si>
  <si>
    <t>PIAYU</t>
  </si>
  <si>
    <t>KOKIYE</t>
  </si>
  <si>
    <t>ODEYE</t>
  </si>
  <si>
    <t>Mokesa</t>
  </si>
  <si>
    <t>ONONCHO</t>
  </si>
  <si>
    <t>MERKATO</t>
  </si>
  <si>
    <t>SHALETU</t>
  </si>
  <si>
    <t>ALECHO</t>
  </si>
  <si>
    <t>ONOCHO</t>
  </si>
  <si>
    <t>ALONCHO</t>
  </si>
  <si>
    <t>DUMERSO</t>
  </si>
  <si>
    <t>MERIKATO</t>
  </si>
  <si>
    <t>SHALITU</t>
  </si>
  <si>
    <t>DUMARSO</t>
  </si>
  <si>
    <t>HOLLANA</t>
  </si>
  <si>
    <t>HDLANA</t>
  </si>
  <si>
    <t>OGANA</t>
  </si>
  <si>
    <t>OGONA</t>
  </si>
  <si>
    <t>OUDO</t>
  </si>
  <si>
    <t>DILLA</t>
  </si>
  <si>
    <t>HOLANA</t>
  </si>
  <si>
    <t>UDO</t>
  </si>
  <si>
    <t>HOLENA ADEBABAY</t>
  </si>
  <si>
    <t>SISOTA</t>
  </si>
  <si>
    <t>HOLLENA</t>
  </si>
  <si>
    <t>AGONA</t>
  </si>
  <si>
    <t>COOPERATIVES</t>
  </si>
  <si>
    <t>ogano</t>
  </si>
  <si>
    <t>OGANO</t>
  </si>
  <si>
    <t>HALLANA</t>
  </si>
  <si>
    <t>HANDEDA</t>
  </si>
  <si>
    <t>SHEGEDO</t>
  </si>
  <si>
    <t>SHIGEDO</t>
  </si>
  <si>
    <t>DALICHA</t>
  </si>
  <si>
    <t>SHEGIDO</t>
  </si>
  <si>
    <t>MEDIDA</t>
  </si>
  <si>
    <t>MENDIDA</t>
  </si>
  <si>
    <t>ANDIDA</t>
  </si>
  <si>
    <t>SHIGODO</t>
  </si>
  <si>
    <t>SHEGADO</t>
  </si>
  <si>
    <t>OTILICHO</t>
  </si>
  <si>
    <t>OTILCHO</t>
  </si>
  <si>
    <t>OTELECHO</t>
  </si>
  <si>
    <t>SPHITU</t>
  </si>
  <si>
    <t>OTELCHO</t>
  </si>
  <si>
    <t>SHIGOLO</t>
  </si>
  <si>
    <t>SIPITO</t>
  </si>
  <si>
    <t>UODO</t>
  </si>
  <si>
    <t>CHEBECHA</t>
  </si>
  <si>
    <t>EUDO</t>
  </si>
  <si>
    <t>CHEBICHA</t>
  </si>
  <si>
    <t>CHABECHA</t>
  </si>
  <si>
    <t>CHEBICHO</t>
  </si>
  <si>
    <t>CHEBICHU</t>
  </si>
  <si>
    <t>CHIBICHA RUKISSIE</t>
  </si>
  <si>
    <t>CHIBICHA</t>
  </si>
  <si>
    <t>CHEBICHA REGA</t>
  </si>
  <si>
    <t>ANFERARA</t>
  </si>
  <si>
    <t>SHAKISO</t>
  </si>
  <si>
    <t>THE PRICE OF RED CHERRIES IS LOW</t>
  </si>
  <si>
    <t>NO DEVEDEND AND SECOND PAYMENT</t>
  </si>
  <si>
    <t>HARBORA BARKO</t>
  </si>
  <si>
    <t>ADOLA REDE</t>
  </si>
  <si>
    <t>zenbaba</t>
  </si>
  <si>
    <t>ADOLA</t>
  </si>
  <si>
    <t>ADAA TOWN</t>
  </si>
  <si>
    <t>ADOLA TOWN</t>
  </si>
  <si>
    <t>ODO SHAKISO</t>
  </si>
  <si>
    <t>CHEMBE</t>
  </si>
  <si>
    <t>CHEMBEE</t>
  </si>
  <si>
    <t>CHENBE</t>
  </si>
  <si>
    <t>chembe</t>
  </si>
  <si>
    <t>BUDA MEGADA</t>
  </si>
  <si>
    <t>BULE HORA</t>
  </si>
  <si>
    <t>BUDA</t>
  </si>
  <si>
    <t>BULEHORA</t>
  </si>
  <si>
    <t>SATELAYITI</t>
  </si>
  <si>
    <t>BUDA MEGACH</t>
  </si>
  <si>
    <t>KILENSO</t>
  </si>
  <si>
    <t>PROVIDE TRANSPORTATION</t>
  </si>
  <si>
    <t>SARADAYIT CHEKO</t>
  </si>
  <si>
    <t>KEREYA</t>
  </si>
  <si>
    <t>SHOLA</t>
  </si>
  <si>
    <t>MATE LAMA</t>
  </si>
  <si>
    <t>SHERIYA</t>
  </si>
  <si>
    <t>LEMA</t>
  </si>
  <si>
    <t>GABA SANIO</t>
  </si>
  <si>
    <t>RESSA</t>
  </si>
  <si>
    <t>RESA</t>
  </si>
  <si>
    <t>RASSA</t>
  </si>
  <si>
    <t>SAGNO GEBEYA</t>
  </si>
  <si>
    <t>SEGNO GEBEYA</t>
  </si>
  <si>
    <t>SERVISE LIKE SCHOOL HEALTH CENTER</t>
  </si>
  <si>
    <t>GEBA SANAYO</t>
  </si>
  <si>
    <t>GEBA SENAYO</t>
  </si>
  <si>
    <t>KLALENA</t>
  </si>
  <si>
    <t>KELENSO RESA</t>
  </si>
  <si>
    <t>K[LENSO RASA</t>
  </si>
  <si>
    <t>RASA</t>
  </si>
  <si>
    <t>FREE TRANSPORTATION SERVICE</t>
  </si>
  <si>
    <t>SEGNO GEBIYA</t>
  </si>
  <si>
    <t>KILLENSO RASA</t>
  </si>
  <si>
    <t>ANONO</t>
  </si>
  <si>
    <t>KELENSO RASA</t>
  </si>
  <si>
    <t>WADESA</t>
  </si>
  <si>
    <t>WUDESA</t>
  </si>
  <si>
    <t>BURSANO BADESA</t>
  </si>
  <si>
    <t>BEDESA</t>
  </si>
  <si>
    <t>BURSANO</t>
  </si>
  <si>
    <t>BEDASO</t>
  </si>
  <si>
    <t>BADESA</t>
  </si>
  <si>
    <t>EBASA</t>
  </si>
  <si>
    <t>KEBADO</t>
  </si>
  <si>
    <t>YIRGALEM</t>
  </si>
  <si>
    <t>KAWADO</t>
  </si>
  <si>
    <t>SHWINA</t>
  </si>
  <si>
    <t>KEWADO</t>
  </si>
  <si>
    <t>DAGIA</t>
  </si>
  <si>
    <t>MOTO</t>
  </si>
  <si>
    <t>MOTTO</t>
  </si>
  <si>
    <t>MOTIE</t>
  </si>
  <si>
    <t>WARA</t>
  </si>
  <si>
    <t>GOBIE</t>
  </si>
  <si>
    <t>MAZORIA</t>
  </si>
  <si>
    <t>WARARARO</t>
  </si>
  <si>
    <t>APOSTO</t>
  </si>
  <si>
    <t>WARA MEDA</t>
  </si>
  <si>
    <t>WARRA MEDA</t>
  </si>
  <si>
    <t>KEBALENKA</t>
  </si>
  <si>
    <t>SEMEN KEGE</t>
  </si>
  <si>
    <t>TOMOCHO</t>
  </si>
  <si>
    <t>SHIFA/TOMOCHA</t>
  </si>
  <si>
    <t>SHIFA</t>
  </si>
  <si>
    <t>SHIFA KOMOCHO</t>
  </si>
  <si>
    <t>KEGENA</t>
  </si>
  <si>
    <t>KEGENA AKABOI</t>
  </si>
  <si>
    <t>HEBICHA</t>
  </si>
  <si>
    <t>YOSEMEN KEGIE</t>
  </si>
  <si>
    <t>SEMEN KEGNE</t>
  </si>
  <si>
    <t>SEMEN KEKE</t>
  </si>
  <si>
    <t>EBICHA</t>
  </si>
  <si>
    <t>KEBALENIGA</t>
  </si>
  <si>
    <t>TRANSPORTATION IN CASE OF EMERGENCY</t>
  </si>
  <si>
    <t>SHILICHO/TUTA</t>
  </si>
  <si>
    <t>TEFERI KELLA</t>
  </si>
  <si>
    <t>SILICHO</t>
  </si>
  <si>
    <t>TEFERI KELA</t>
  </si>
  <si>
    <t>BOCHOCHO</t>
  </si>
  <si>
    <t>HOPICHO</t>
  </si>
  <si>
    <t>SHILCHO/TUTA</t>
  </si>
  <si>
    <t>SILEMATO</t>
  </si>
  <si>
    <t>SHILCHO</t>
  </si>
  <si>
    <t>TEFERIKELA</t>
  </si>
  <si>
    <t>BECHUCHO</t>
  </si>
  <si>
    <t>TEFERIKELLA</t>
  </si>
  <si>
    <t>SILIMATO</t>
  </si>
  <si>
    <t>OPICHO</t>
  </si>
  <si>
    <t>GONCHA</t>
  </si>
  <si>
    <t>KOBADO</t>
  </si>
  <si>
    <t>GONCHO</t>
  </si>
  <si>
    <t>GANCHO</t>
  </si>
  <si>
    <t>MECHISHO</t>
  </si>
  <si>
    <t>TRANSPORTATION SERVICE IN CASE OF EMERGE</t>
  </si>
  <si>
    <t>KUMATO</t>
  </si>
  <si>
    <t>WATEDARA</t>
  </si>
  <si>
    <t>THEY PROVIDE TRANSPORTATION SERVICE</t>
  </si>
  <si>
    <t>KUMETO WATADELA</t>
  </si>
  <si>
    <t>PROVIDE TRANSPORTATION FOR EMERGENCY CAS</t>
  </si>
  <si>
    <t>KUMATO WOTADERA</t>
  </si>
  <si>
    <t>REBADO</t>
  </si>
  <si>
    <t>KUMETO/WATADALA</t>
  </si>
  <si>
    <t>KUTALE</t>
  </si>
  <si>
    <t>SAFA</t>
  </si>
  <si>
    <t>WOTERA DARA</t>
  </si>
  <si>
    <t>MONEY LENDER</t>
  </si>
  <si>
    <t>WATI DARA</t>
  </si>
  <si>
    <t>PROVIDE TRANSPORTATION IN CASE OF EMERGE</t>
  </si>
  <si>
    <t>NURA DEGUCHA</t>
  </si>
  <si>
    <t>DAGUCHE</t>
  </si>
  <si>
    <t>DAGUCHO</t>
  </si>
  <si>
    <t>DAROTO</t>
  </si>
  <si>
    <t>DAKOLTO</t>
  </si>
  <si>
    <t>DEGUCHO</t>
  </si>
  <si>
    <t>NURA</t>
  </si>
  <si>
    <t>NURA DAGUCHO</t>
  </si>
  <si>
    <t>KORATI KEBELE</t>
  </si>
  <si>
    <t>DAKOLTA</t>
  </si>
  <si>
    <t>NURA DUGACHO</t>
  </si>
  <si>
    <t>DAKOTO</t>
  </si>
  <si>
    <t>CHANGITO</t>
  </si>
  <si>
    <t>PROVIDE TRANSPORTATION IN CASE OF EMEGEN</t>
  </si>
  <si>
    <t>GOBEYA</t>
  </si>
  <si>
    <t>ADAMI</t>
  </si>
  <si>
    <t>EJERSA</t>
  </si>
  <si>
    <t>MACHISHO</t>
  </si>
  <si>
    <t>MECHISO</t>
  </si>
  <si>
    <t>KALO</t>
  </si>
  <si>
    <t>CHANCHICHA</t>
  </si>
  <si>
    <t>ADAME</t>
  </si>
  <si>
    <t>ADAMI/MACHISHO</t>
  </si>
  <si>
    <t>MACHESHO</t>
  </si>
  <si>
    <t>ADAMIE</t>
  </si>
  <si>
    <t>ADAMI MANCHIRO</t>
  </si>
  <si>
    <t>ABAY TEKA</t>
  </si>
  <si>
    <t>CHRI</t>
  </si>
  <si>
    <t>CHIRI</t>
  </si>
  <si>
    <t>ABAY GENET</t>
  </si>
  <si>
    <t>BAGU CHIRI</t>
  </si>
  <si>
    <t>CHIRE</t>
  </si>
  <si>
    <t>DRIED CHERRIES MORE PROFITABL</t>
  </si>
  <si>
    <t>CHERI</t>
  </si>
  <si>
    <t>ARORESA</t>
  </si>
  <si>
    <t>Arorse</t>
  </si>
  <si>
    <t>Lalase</t>
  </si>
  <si>
    <t>LALESA</t>
  </si>
  <si>
    <t>Lalisa</t>
  </si>
  <si>
    <t>lalesa</t>
  </si>
  <si>
    <t>chiri</t>
  </si>
  <si>
    <t>AROEESA</t>
  </si>
  <si>
    <t>chire</t>
  </si>
  <si>
    <t>BETER PRICE</t>
  </si>
  <si>
    <t>KADELA</t>
  </si>
  <si>
    <t>LELESA</t>
  </si>
  <si>
    <t>KANDELA</t>
  </si>
  <si>
    <t>h3_81</t>
  </si>
  <si>
    <t>h3_80e_others</t>
  </si>
  <si>
    <t>h3_80e</t>
  </si>
  <si>
    <t>h3_80d</t>
  </si>
  <si>
    <t>h3_80c</t>
  </si>
  <si>
    <t>h3_80b</t>
  </si>
  <si>
    <t>h3_80a</t>
  </si>
  <si>
    <t>h3_79</t>
  </si>
  <si>
    <t>h3_78</t>
  </si>
  <si>
    <t>h3_77</t>
  </si>
  <si>
    <t>h3_76</t>
  </si>
  <si>
    <t>h3_75</t>
  </si>
  <si>
    <t>h3_74</t>
  </si>
  <si>
    <t>h3_73</t>
  </si>
  <si>
    <t>h3_72b</t>
  </si>
  <si>
    <t>h3_72a</t>
  </si>
  <si>
    <t>h3_71a</t>
  </si>
  <si>
    <t>h3_70</t>
  </si>
  <si>
    <t>h3_69</t>
  </si>
  <si>
    <t>h3_68</t>
  </si>
  <si>
    <t>h3_67</t>
  </si>
  <si>
    <t>h3_66</t>
  </si>
  <si>
    <t>h3_65</t>
  </si>
  <si>
    <t>h3_64</t>
  </si>
  <si>
    <t>h3_63</t>
  </si>
  <si>
    <t>h3_62</t>
  </si>
  <si>
    <t>h3_61</t>
  </si>
  <si>
    <t>h3_60</t>
  </si>
  <si>
    <t>h3_59e</t>
  </si>
  <si>
    <t>h3_59d</t>
  </si>
  <si>
    <t>h3_59c</t>
  </si>
  <si>
    <t>h3_59b</t>
  </si>
  <si>
    <t>h3_59a</t>
  </si>
  <si>
    <t>h3_58</t>
  </si>
  <si>
    <t>h3_57</t>
  </si>
  <si>
    <t>h3_56_other</t>
  </si>
  <si>
    <t>h3_56</t>
  </si>
  <si>
    <t>h3_55b_g</t>
  </si>
  <si>
    <t>h3_55b_f</t>
  </si>
  <si>
    <t>h3_55b_e</t>
  </si>
  <si>
    <t>h3_55b_d</t>
  </si>
  <si>
    <t>h3_55b_c</t>
  </si>
  <si>
    <t>h3_55b_b</t>
  </si>
  <si>
    <t>h3_55b_a</t>
  </si>
  <si>
    <t>h3_55g_other</t>
  </si>
  <si>
    <t>h3_55a_g</t>
  </si>
  <si>
    <t>h3_55a_f</t>
  </si>
  <si>
    <t>h3_55a_e</t>
  </si>
  <si>
    <t>h3_55a_d</t>
  </si>
  <si>
    <t>h3_55a_c</t>
  </si>
  <si>
    <t>h3_55a_b</t>
  </si>
  <si>
    <t>h3_55a_a</t>
  </si>
  <si>
    <t>h3_54</t>
  </si>
  <si>
    <t>h3_53_other</t>
  </si>
  <si>
    <t>h3_53</t>
  </si>
  <si>
    <t>h3_52</t>
  </si>
  <si>
    <t>h3_51</t>
  </si>
  <si>
    <t>h3_50</t>
  </si>
  <si>
    <t>h3_49</t>
  </si>
  <si>
    <t>h3_48</t>
  </si>
  <si>
    <t>h3_47</t>
  </si>
  <si>
    <t>h3_46</t>
  </si>
  <si>
    <t>h3_45</t>
  </si>
  <si>
    <t>h3_44</t>
  </si>
  <si>
    <t>h3_43</t>
  </si>
  <si>
    <t>h3_42</t>
  </si>
  <si>
    <t>h3_41</t>
  </si>
  <si>
    <t>h3_40</t>
  </si>
  <si>
    <t>h3_39h</t>
  </si>
  <si>
    <t>h3_39g</t>
  </si>
  <si>
    <t>h3_39f</t>
  </si>
  <si>
    <t>h3_39e</t>
  </si>
  <si>
    <t>h3_39d</t>
  </si>
  <si>
    <t>h3_39c</t>
  </si>
  <si>
    <t>h3_39b</t>
  </si>
  <si>
    <t>h3_39a</t>
  </si>
  <si>
    <t>h3_38</t>
  </si>
  <si>
    <t>h3_37b</t>
  </si>
  <si>
    <t>h3_37</t>
  </si>
  <si>
    <t>h3_36b</t>
  </si>
  <si>
    <t>h3_35b</t>
  </si>
  <si>
    <t>h3_34b</t>
  </si>
  <si>
    <t>h3_33b</t>
  </si>
  <si>
    <t>h3_32b</t>
  </si>
  <si>
    <t>h3_31b</t>
  </si>
  <si>
    <t>h3_30b</t>
  </si>
  <si>
    <t>h3_29b</t>
  </si>
  <si>
    <t>h3_36a</t>
  </si>
  <si>
    <t>h3_35a</t>
  </si>
  <si>
    <t>h3_34a</t>
  </si>
  <si>
    <t>h3_33a</t>
  </si>
  <si>
    <t>h3_32a</t>
  </si>
  <si>
    <t>h3_31a</t>
  </si>
  <si>
    <t>h3_30a</t>
  </si>
  <si>
    <t>h3_29a</t>
  </si>
  <si>
    <t>h3_28</t>
  </si>
  <si>
    <t>h3_27</t>
  </si>
  <si>
    <t>h3_26</t>
  </si>
  <si>
    <t>h3_25</t>
  </si>
  <si>
    <t>h3_24</t>
  </si>
  <si>
    <t>h3_23</t>
  </si>
  <si>
    <t>h3_22</t>
  </si>
  <si>
    <t>h3_21</t>
  </si>
  <si>
    <t>h3_20</t>
  </si>
  <si>
    <t>h3_19</t>
  </si>
  <si>
    <t>h3_18</t>
  </si>
  <si>
    <t>h3_17</t>
  </si>
  <si>
    <t>h3_16</t>
  </si>
  <si>
    <t>h3_15</t>
  </si>
  <si>
    <t>h3_14</t>
  </si>
  <si>
    <t>h3_13</t>
  </si>
  <si>
    <t>h3_12</t>
  </si>
  <si>
    <t>h3_11</t>
  </si>
  <si>
    <t>h3_10</t>
  </si>
  <si>
    <t>h3_9</t>
  </si>
  <si>
    <t>h3x1</t>
  </si>
  <si>
    <t>h3x</t>
  </si>
  <si>
    <t>h3_8</t>
  </si>
  <si>
    <t>h3_7h_specifiy_if_others</t>
  </si>
  <si>
    <t>h3_7h</t>
  </si>
  <si>
    <t>h3_7g</t>
  </si>
  <si>
    <t>h3_7f</t>
  </si>
  <si>
    <t>h3_7e</t>
  </si>
  <si>
    <t>h3_7d</t>
  </si>
  <si>
    <t>h3_7c</t>
  </si>
  <si>
    <t>h3_7b</t>
  </si>
  <si>
    <t>h3_7a</t>
  </si>
  <si>
    <t>h3_6j</t>
  </si>
  <si>
    <t>h3_6i</t>
  </si>
  <si>
    <t>h3_6h</t>
  </si>
  <si>
    <t>h3_6g</t>
  </si>
  <si>
    <t>h3_6f</t>
  </si>
  <si>
    <t>h3_6e</t>
  </si>
  <si>
    <t>h3_6d</t>
  </si>
  <si>
    <t>h3_6c</t>
  </si>
  <si>
    <t>h3_6b</t>
  </si>
  <si>
    <t>h3_6a</t>
  </si>
  <si>
    <t>h3_5</t>
  </si>
  <si>
    <t>h3_4_other</t>
  </si>
  <si>
    <t>h3_4</t>
  </si>
  <si>
    <t>h3_3_other</t>
  </si>
  <si>
    <t>h3_3</t>
  </si>
  <si>
    <t>h3_2</t>
  </si>
  <si>
    <t>h3_1</t>
  </si>
  <si>
    <t>h2_31_3r</t>
  </si>
  <si>
    <t>h2_31_3q</t>
  </si>
  <si>
    <t>h2_31_3p</t>
  </si>
  <si>
    <t>h2_31_3o</t>
  </si>
  <si>
    <t>h2_31_3n</t>
  </si>
  <si>
    <t>h2_31_3m</t>
  </si>
  <si>
    <t>h2_31_3l</t>
  </si>
  <si>
    <t>h2_31_3k</t>
  </si>
  <si>
    <t>h2_31_3j</t>
  </si>
  <si>
    <t>h2_31_2r</t>
  </si>
  <si>
    <t>h2_31_2q</t>
  </si>
  <si>
    <t>h2_31_2p</t>
  </si>
  <si>
    <t>h2_31_2o</t>
  </si>
  <si>
    <t>h2_31_2n</t>
  </si>
  <si>
    <t>h2_31_2m</t>
  </si>
  <si>
    <t>h2_31_2l</t>
  </si>
  <si>
    <t>h2_31_2k</t>
  </si>
  <si>
    <t>h2_31_2j</t>
  </si>
  <si>
    <t>h2_31_1r</t>
  </si>
  <si>
    <t>h2_31_1q</t>
  </si>
  <si>
    <t>h2_31_1p</t>
  </si>
  <si>
    <t>h2_31_1o</t>
  </si>
  <si>
    <t>h2_31_1n</t>
  </si>
  <si>
    <t>h2_31_1m</t>
  </si>
  <si>
    <t>h2_31_1l</t>
  </si>
  <si>
    <t>h2_31_1k</t>
  </si>
  <si>
    <t>h2_31_1j</t>
  </si>
  <si>
    <t>h2_31x</t>
  </si>
  <si>
    <t>h2_30b</t>
  </si>
  <si>
    <t>h2_30a</t>
  </si>
  <si>
    <t>h2_29</t>
  </si>
  <si>
    <t>h1_32_3r</t>
  </si>
  <si>
    <t>h1_32_3q</t>
  </si>
  <si>
    <t>h1_32_3p</t>
  </si>
  <si>
    <t>h1_32_3o</t>
  </si>
  <si>
    <t>h1_32_3n</t>
  </si>
  <si>
    <t>h1_32_3m</t>
  </si>
  <si>
    <t>h1_32_3l</t>
  </si>
  <si>
    <t>h1_32_3k</t>
  </si>
  <si>
    <t>h1_32_3j</t>
  </si>
  <si>
    <t>h1_32_3i</t>
  </si>
  <si>
    <t>h1_32_3h</t>
  </si>
  <si>
    <t>h1_32_3g</t>
  </si>
  <si>
    <t>h1_32_3f</t>
  </si>
  <si>
    <t>h1_32_3e</t>
  </si>
  <si>
    <t>h1_32_3d</t>
  </si>
  <si>
    <t>h1_32_3c</t>
  </si>
  <si>
    <t>h1_32_3b</t>
  </si>
  <si>
    <t>h1_32_3a</t>
  </si>
  <si>
    <t>h1_32_2r</t>
  </si>
  <si>
    <t>h1_32_2q</t>
  </si>
  <si>
    <t>h1_32_2p</t>
  </si>
  <si>
    <t>h1_32_2o</t>
  </si>
  <si>
    <t>h1_32_2n</t>
  </si>
  <si>
    <t>h1_32_2m</t>
  </si>
  <si>
    <t>h1_32_2l</t>
  </si>
  <si>
    <t>h1_32_2k</t>
  </si>
  <si>
    <t>h1_32_2j</t>
  </si>
  <si>
    <t>h1_32_2i</t>
  </si>
  <si>
    <t>h1_32_2h</t>
  </si>
  <si>
    <t>h1_32_2g</t>
  </si>
  <si>
    <t>h1_32_2f</t>
  </si>
  <si>
    <t>h1_32_2e</t>
  </si>
  <si>
    <t>h1_32_2d</t>
  </si>
  <si>
    <t>h1_32_2c</t>
  </si>
  <si>
    <t>h1_32_2b</t>
  </si>
  <si>
    <t>h1_32_2a</t>
  </si>
  <si>
    <t>h1_32_1r</t>
  </si>
  <si>
    <t>h1_32_1q</t>
  </si>
  <si>
    <t>h1_32_1p</t>
  </si>
  <si>
    <t>h1_32_1o</t>
  </si>
  <si>
    <t>h1_32_1n</t>
  </si>
  <si>
    <t>h1_32_1m</t>
  </si>
  <si>
    <t>h1_32_1l</t>
  </si>
  <si>
    <t>h1_32_1k</t>
  </si>
  <si>
    <t>h1_32_1j</t>
  </si>
  <si>
    <t>h1_32_1i</t>
  </si>
  <si>
    <t>h1_32_1h</t>
  </si>
  <si>
    <t>h1_32_1g</t>
  </si>
  <si>
    <t>h1_32_1f</t>
  </si>
  <si>
    <t>h1_32_1e</t>
  </si>
  <si>
    <t>h1_32_1d</t>
  </si>
  <si>
    <t>h1_32_1c</t>
  </si>
  <si>
    <t>h1_32_1b</t>
  </si>
  <si>
    <t>h1_32_1a</t>
  </si>
  <si>
    <t>h1_32x</t>
  </si>
  <si>
    <t>h1_31</t>
  </si>
  <si>
    <t>h1_30b</t>
  </si>
  <si>
    <t>h1_30a</t>
  </si>
  <si>
    <t>h1_29</t>
  </si>
  <si>
    <t>cert</t>
  </si>
  <si>
    <t>FLO_cert</t>
  </si>
  <si>
    <t>hec_parcels</t>
  </si>
  <si>
    <t>forest_all_cert</t>
  </si>
  <si>
    <t>UTZ_cert</t>
  </si>
  <si>
    <t>organic_cert</t>
  </si>
  <si>
    <t>FLO_org_cert</t>
  </si>
  <si>
    <t>bird_cert</t>
  </si>
  <si>
    <t>other_cert</t>
  </si>
  <si>
    <t>other_reason</t>
  </si>
  <si>
    <t>18_ygr_works</t>
  </si>
  <si>
    <t>Row Labels</t>
  </si>
  <si>
    <t>Grand Total</t>
  </si>
  <si>
    <t>Sum of 18_ygr_works</t>
  </si>
  <si>
    <t>Count of household_ID</t>
  </si>
  <si>
    <t>Column Labels</t>
  </si>
  <si>
    <t>Average of hec_parcels</t>
  </si>
  <si>
    <t>Zone</t>
  </si>
  <si>
    <t>Word</t>
  </si>
  <si>
    <t>Sidama</t>
  </si>
  <si>
    <t>Jimma</t>
  </si>
  <si>
    <t>Nekemte</t>
  </si>
  <si>
    <t>Harar</t>
  </si>
  <si>
    <t>zone_name</t>
  </si>
  <si>
    <t>coords</t>
  </si>
  <si>
    <t>6.1620° N, 38.2058° E</t>
  </si>
  <si>
    <t>7°3′ N, 38°28′E</t>
  </si>
  <si>
    <t>7°40′ N, 36°50′E</t>
  </si>
  <si>
    <t>9°5′ N, 36°33′E</t>
  </si>
  <si>
    <t>9°18′40″ N, 42°7′40″E</t>
  </si>
  <si>
    <t>longitude</t>
  </si>
  <si>
    <t>latitude</t>
  </si>
  <si>
    <t>cx</t>
  </si>
  <si>
    <t>c1x</t>
  </si>
  <si>
    <t>cox</t>
  </si>
  <si>
    <t>c14</t>
  </si>
  <si>
    <t>c13</t>
  </si>
  <si>
    <t>c12</t>
  </si>
  <si>
    <t>c11</t>
  </si>
  <si>
    <t>c10</t>
  </si>
  <si>
    <t>c9b</t>
  </si>
  <si>
    <t>c9a</t>
  </si>
  <si>
    <t>c8</t>
  </si>
  <si>
    <t>c7</t>
  </si>
  <si>
    <t>c5</t>
  </si>
  <si>
    <t>c4</t>
  </si>
  <si>
    <t>c3</t>
  </si>
  <si>
    <t>c2c</t>
  </si>
  <si>
    <t>c2b</t>
  </si>
  <si>
    <t>c2a</t>
  </si>
  <si>
    <t>c1</t>
  </si>
  <si>
    <t>c0</t>
  </si>
  <si>
    <t>years_worked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</si>
</sst>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[coffee_data.xlsx]Visualizations!PivotTable4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Visualizations!$B$5:$B$12</c:f>
              <c:multiLvlStrCache>
                <c:ptCount val="4"/>
                <c:lvl>
                  <c:pt idx="0">
                    <c:v>1</c:v>
                  </c:pt>
                  <c:pt idx="1">
                    <c:v>2</c:v>
                  </c:pt>
                  <c:pt idx="2">
                    <c:v>0</c:v>
                  </c:pt>
                  <c:pt idx="3">
                    <c:v>0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3">
                    <c:v>3</c:v>
                  </c:pt>
                </c:lvl>
              </c:multiLvlStrCache>
            </c:multiLvlStrRef>
          </c:cat>
          <c:val>
            <c:numRef>
              <c:f>Visualizations!$C$5:$C$12</c:f>
              <c:numCache>
                <c:formatCode>General</c:formatCode>
                <c:ptCount val="4"/>
                <c:pt idx="1">
                  <c:v>13</c:v>
                </c:pt>
                <c:pt idx="2">
                  <c:v>649</c:v>
                </c:pt>
                <c:pt idx="3">
                  <c:v>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2-4E44-9C06-AE3BA2897461}"/>
            </c:ext>
          </c:extLst>
        </c:ser>
        <c:ser>
          <c:idx val="1"/>
          <c:order val="1"/>
          <c:tx>
            <c:strRef>
              <c:f>Visualizations!$D$3:$D$4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Visualizations!$B$5:$B$12</c:f>
              <c:multiLvlStrCache>
                <c:ptCount val="4"/>
                <c:lvl>
                  <c:pt idx="0">
                    <c:v>1</c:v>
                  </c:pt>
                  <c:pt idx="1">
                    <c:v>2</c:v>
                  </c:pt>
                  <c:pt idx="2">
                    <c:v>0</c:v>
                  </c:pt>
                  <c:pt idx="3">
                    <c:v>0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3">
                    <c:v>3</c:v>
                  </c:pt>
                </c:lvl>
              </c:multiLvlStrCache>
            </c:multiLvlStrRef>
          </c:cat>
          <c:val>
            <c:numRef>
              <c:f>Visualizations!$D$5:$D$12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362</c:v>
                </c:pt>
                <c:pt idx="3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2-4E44-9C06-AE3BA2897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7155904"/>
        <c:axId val="726387472"/>
      </c:barChart>
      <c:catAx>
        <c:axId val="6171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87472"/>
        <c:crosses val="autoZero"/>
        <c:auto val="1"/>
        <c:lblAlgn val="ctr"/>
        <c:lblOffset val="100"/>
        <c:noMultiLvlLbl val="0"/>
      </c:catAx>
      <c:valAx>
        <c:axId val="7263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[coffee_data.xlsx]Visualizations!PivotTable5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households by level of certification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Visualizations!$B$15:$B$18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Visualizations!$C$15:$C$18</c:f>
              <c:numCache>
                <c:formatCode>General</c:formatCode>
                <c:ptCount val="3"/>
                <c:pt idx="0">
                  <c:v>22</c:v>
                </c:pt>
                <c:pt idx="1">
                  <c:v>1011</c:v>
                </c:pt>
                <c:pt idx="2">
                  <c:v>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0-431E-AA9F-BC17936E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556528"/>
        <c:axId val="931553616"/>
      </c:barChart>
      <c:catAx>
        <c:axId val="93155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553616"/>
        <c:crosses val="autoZero"/>
        <c:auto val="1"/>
        <c:lblAlgn val="ctr"/>
        <c:lblOffset val="100"/>
        <c:noMultiLvlLbl val="0"/>
      </c:catAx>
      <c:valAx>
        <c:axId val="931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55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[coffee_data.xlsx]Visualizations!PivotTable6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Size</a:t>
            </a:r>
            <a:r>
              <a:rPr lang="en-US" baseline="0"/>
              <a:t> of Plot by certification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Visualizations!$B$22:$B$25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Visualizations!$C$22:$C$25</c:f>
              <c:numCache>
                <c:formatCode>General</c:formatCode>
                <c:ptCount val="3"/>
                <c:pt idx="0">
                  <c:v>0.93651136363636356</c:v>
                </c:pt>
                <c:pt idx="1">
                  <c:v>1.6522483976261126</c:v>
                </c:pt>
                <c:pt idx="2">
                  <c:v>1.5482332743362823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8-4337-8567-7EFCC654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057264"/>
        <c:axId val="1006055184"/>
      </c:barChart>
      <c:catAx>
        <c:axId val="10060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5184"/>
        <c:crosses val="autoZero"/>
        <c:auto val="1"/>
        <c:lblAlgn val="ctr"/>
        <c:lblOffset val="100"/>
        <c:noMultiLvlLbl val="0"/>
      </c:catAx>
      <c:valAx>
        <c:axId val="10060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Size of plot distribution (hectares)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Size of plot distribution (hectares)</a:t>
          </a:r>
        </a:p>
      </cx:txPr>
    </cx:title>
    <cx:plotArea>
      <cx:plotAreaRegion>
        <cx:series layoutId="clusteredColumn" uniqueId="{D59D2C88-A864-4DD5-9AE9-B484EEF59FD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76199</xdr:rowOff>
    </xdr:from>
    <xdr:to>
      <xdr:col>11</xdr:col>
      <xdr:colOff>361950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DCDB0-1EDD-462D-B537-C3C06FF78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2</xdr:row>
      <xdr:rowOff>66675</xdr:rowOff>
    </xdr:from>
    <xdr:to>
      <xdr:col>22</xdr:col>
      <xdr:colOff>152400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992B5-F0E1-415D-AF3F-B47C4E8DE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533400</xdr:colOff>
      <xdr:row>20</xdr:row>
      <xdr:rowOff>133350</xdr:rowOff>
    </xdr:from>
    <xdr:to>
      <xdr:col>14</xdr:col>
      <xdr:colOff>190500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ACFED-E585-4D7E-A561-8639DA8F6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447675</xdr:colOff>
      <xdr:row>20</xdr:row>
      <xdr:rowOff>123825</xdr:rowOff>
    </xdr:from>
    <xdr:to>
      <xdr:col>22</xdr:col>
      <xdr:colOff>142875</xdr:colOff>
      <xdr:row>35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E6B69ED-9C47-4DBA-B825-7185725E64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86950" y="3933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atthew Ryan" refreshedDate="44481.558673495369" createdVersion="7" refreshedVersion="7" minRefreshableVersion="3" recordCount="10245" xr:uid="{793DA569-F02C-45A3-B0C1-1A5DCB00D1BF}">
  <cacheSource type="worksheet">
    <worksheetSource name="Table1"/>
  </cacheSource>
  <cacheFields count="22">
    <cacheField name="hhid" numFmtId="0">
      <sharedItems containsSemiMixedTypes="0" containsString="0" containsNumber="1" containsInteger="1" minValue="1" maxValue="2222" count="1598">
        <n v="1"/>
        <n v="27"/>
        <n v="82"/>
        <n v="196"/>
        <n v="257"/>
        <n v="758"/>
        <n v="2"/>
        <n v="1411"/>
        <n v="7"/>
        <n v="55"/>
        <n v="65"/>
        <n v="76"/>
        <n v="3"/>
        <n v="78"/>
        <n v="81"/>
        <n v="4"/>
        <n v="103"/>
        <n v="467"/>
        <n v="559"/>
        <n v="614"/>
        <n v="638"/>
        <n v="5"/>
        <n v="784"/>
        <n v="930"/>
        <n v="1021"/>
        <n v="1041"/>
        <n v="1064"/>
        <n v="1080"/>
        <n v="1081"/>
        <n v="1088"/>
        <n v="1089"/>
        <n v="1100"/>
        <n v="1123"/>
        <n v="1251"/>
        <n v="1263"/>
        <n v="1306"/>
        <n v="1308"/>
        <n v="1311"/>
        <n v="9"/>
        <n v="1382"/>
        <n v="1394"/>
        <n v="10"/>
        <n v="1397"/>
        <n v="1399"/>
        <n v="1420"/>
        <n v="1429"/>
        <n v="1541"/>
        <n v="1552"/>
        <n v="11"/>
        <n v="12"/>
        <n v="46"/>
        <n v="74"/>
        <n v="88"/>
        <n v="101"/>
        <n v="117"/>
        <n v="153"/>
        <n v="168"/>
        <n v="13"/>
        <n v="192"/>
        <n v="195"/>
        <n v="14"/>
        <n v="199"/>
        <n v="392"/>
        <n v="15"/>
        <n v="423"/>
        <n v="484"/>
        <n v="487"/>
        <n v="603"/>
        <n v="16"/>
        <n v="686"/>
        <n v="714"/>
        <n v="17"/>
        <n v="742"/>
        <n v="804"/>
        <n v="837"/>
        <n v="878"/>
        <n v="19"/>
        <n v="1043"/>
        <n v="1078"/>
        <n v="21"/>
        <n v="1084"/>
        <n v="22"/>
        <n v="1207"/>
        <n v="1255"/>
        <n v="23"/>
        <n v="1307"/>
        <n v="1312"/>
        <n v="1336"/>
        <n v="1359"/>
        <n v="24"/>
        <n v="1361"/>
        <n v="1362"/>
        <n v="25"/>
        <n v="1381"/>
        <n v="1386"/>
        <n v="26"/>
        <n v="1389"/>
        <n v="1391"/>
        <n v="1393"/>
        <n v="28"/>
        <n v="1408"/>
        <n v="29"/>
        <n v="1506"/>
        <n v="1507"/>
        <n v="1518"/>
        <n v="30"/>
        <n v="1557"/>
        <n v="1560"/>
        <n v="1570"/>
        <n v="1576"/>
        <n v="31"/>
        <n v="1577"/>
        <n v="32"/>
        <n v="70"/>
        <n v="33"/>
        <n v="120"/>
        <n v="125"/>
        <n v="34"/>
        <n v="145"/>
        <n v="169"/>
        <n v="35"/>
        <n v="173"/>
        <n v="178"/>
        <n v="36"/>
        <n v="182"/>
        <n v="185"/>
        <n v="37"/>
        <n v="190"/>
        <n v="206"/>
        <n v="38"/>
        <n v="337"/>
        <n v="460"/>
        <n v="582"/>
        <n v="39"/>
        <n v="615"/>
        <n v="632"/>
        <n v="633"/>
        <n v="682"/>
        <n v="40"/>
        <n v="716"/>
        <n v="717"/>
        <n v="41"/>
        <n v="1059"/>
        <n v="42"/>
        <n v="43"/>
        <n v="1083"/>
        <n v="44"/>
        <n v="1126"/>
        <n v="1174"/>
        <n v="1192"/>
        <n v="1194"/>
        <n v="1201"/>
        <n v="45"/>
        <n v="1202"/>
        <n v="1203"/>
        <n v="1206"/>
        <n v="1222"/>
        <n v="1225"/>
        <n v="47"/>
        <n v="1229"/>
        <n v="1245"/>
        <n v="48"/>
        <n v="1254"/>
        <n v="1275"/>
        <n v="1292"/>
        <n v="1295"/>
        <n v="49"/>
        <n v="1310"/>
        <n v="1324"/>
        <n v="50"/>
        <n v="1328"/>
        <n v="1340"/>
        <n v="51"/>
        <n v="52"/>
        <n v="53"/>
        <n v="54"/>
        <n v="1430"/>
        <n v="1446"/>
        <n v="1521"/>
        <n v="1524"/>
        <n v="1525"/>
        <n v="56"/>
        <n v="1537"/>
        <n v="57"/>
        <n v="1549"/>
        <n v="58"/>
        <n v="59"/>
        <n v="166"/>
        <n v="175"/>
        <n v="60"/>
        <n v="197"/>
        <n v="293"/>
        <n v="62"/>
        <n v="305"/>
        <n v="313"/>
        <n v="63"/>
        <n v="397"/>
        <n v="64"/>
        <n v="526"/>
        <n v="673"/>
        <n v="1068"/>
        <n v="1082"/>
        <n v="1085"/>
        <n v="1135"/>
        <n v="66"/>
        <n v="1146"/>
        <n v="1162"/>
        <n v="1214"/>
        <n v="67"/>
        <n v="1233"/>
        <n v="1242"/>
        <n v="68"/>
        <n v="1270"/>
        <n v="1291"/>
        <n v="1320"/>
        <n v="69"/>
        <n v="1321"/>
        <n v="1334"/>
        <n v="71"/>
        <n v="72"/>
        <n v="1527"/>
        <n v="1554"/>
        <n v="73"/>
        <n v="1574"/>
        <n v="1587"/>
        <n v="77"/>
        <n v="129"/>
        <n v="79"/>
        <n v="194"/>
        <n v="245"/>
        <n v="80"/>
        <n v="315"/>
        <n v="319"/>
        <n v="327"/>
        <n v="382"/>
        <n v="461"/>
        <n v="468"/>
        <n v="730"/>
        <n v="741"/>
        <n v="754"/>
        <n v="83"/>
        <n v="84"/>
        <n v="85"/>
        <n v="86"/>
        <n v="87"/>
        <n v="1199"/>
        <n v="1205"/>
        <n v="1227"/>
        <n v="1239"/>
        <n v="89"/>
        <n v="90"/>
        <n v="1256"/>
        <n v="1264"/>
        <n v="91"/>
        <n v="1303"/>
        <n v="92"/>
        <n v="1316"/>
        <n v="1319"/>
        <n v="93"/>
        <n v="1327"/>
        <n v="1345"/>
        <n v="1384"/>
        <n v="95"/>
        <n v="96"/>
        <n v="1475"/>
        <n v="97"/>
        <n v="1528"/>
        <n v="1530"/>
        <n v="98"/>
        <n v="1538"/>
        <n v="1558"/>
        <n v="99"/>
        <n v="100"/>
        <n v="1581"/>
        <n v="1582"/>
        <n v="1586"/>
        <n v="8"/>
        <n v="102"/>
        <n v="188"/>
        <n v="191"/>
        <n v="639"/>
        <n v="104"/>
        <n v="757"/>
        <n v="760"/>
        <n v="105"/>
        <n v="799"/>
        <n v="825"/>
        <n v="106"/>
        <n v="834"/>
        <n v="107"/>
        <n v="108"/>
        <n v="1191"/>
        <n v="110"/>
        <n v="111"/>
        <n v="112"/>
        <n v="113"/>
        <n v="1450"/>
        <n v="1501"/>
        <n v="114"/>
        <n v="115"/>
        <n v="1566"/>
        <n v="1567"/>
        <n v="1573"/>
        <n v="116"/>
        <n v="1700"/>
        <n v="118"/>
        <n v="94"/>
        <n v="119"/>
        <n v="164"/>
        <n v="189"/>
        <n v="203"/>
        <n v="227"/>
        <n v="121"/>
        <n v="250"/>
        <n v="261"/>
        <n v="122"/>
        <n v="316"/>
        <n v="123"/>
        <n v="415"/>
        <n v="124"/>
        <n v="448"/>
        <n v="464"/>
        <n v="547"/>
        <n v="670"/>
        <n v="687"/>
        <n v="780"/>
        <n v="785"/>
        <n v="126"/>
        <n v="806"/>
        <n v="824"/>
        <n v="845"/>
        <n v="856"/>
        <n v="127"/>
        <n v="869"/>
        <n v="958"/>
        <n v="128"/>
        <n v="993"/>
        <n v="997"/>
        <n v="1001"/>
        <n v="131"/>
        <n v="1109"/>
        <n v="1118"/>
        <n v="132"/>
        <n v="1138"/>
        <n v="1140"/>
        <n v="133"/>
        <n v="1164"/>
        <n v="134"/>
        <n v="1168"/>
        <n v="1178"/>
        <n v="135"/>
        <n v="1193"/>
        <n v="1198"/>
        <n v="136"/>
        <n v="137"/>
        <n v="138"/>
        <n v="139"/>
        <n v="1273"/>
        <n v="140"/>
        <n v="141"/>
        <n v="142"/>
        <n v="143"/>
        <n v="1348"/>
        <n v="1352"/>
        <n v="144"/>
        <n v="1375"/>
        <n v="1395"/>
        <n v="1417"/>
        <n v="1474"/>
        <n v="146"/>
        <n v="1523"/>
        <n v="147"/>
        <n v="1526"/>
        <n v="148"/>
        <n v="149"/>
        <n v="1536"/>
        <n v="150"/>
        <n v="151"/>
        <n v="1569"/>
        <n v="152"/>
        <n v="154"/>
        <n v="155"/>
        <n v="156"/>
        <n v="235"/>
        <n v="237"/>
        <n v="157"/>
        <n v="158"/>
        <n v="391"/>
        <n v="159"/>
        <n v="160"/>
        <n v="541"/>
        <n v="696"/>
        <n v="161"/>
        <n v="745"/>
        <n v="814"/>
        <n v="162"/>
        <n v="902"/>
        <n v="1023"/>
        <n v="163"/>
        <n v="1153"/>
        <n v="165"/>
        <n v="1271"/>
        <n v="1331"/>
        <n v="167"/>
        <n v="1531"/>
        <n v="1535"/>
        <n v="1542"/>
        <n v="170"/>
        <n v="171"/>
        <n v="172"/>
        <n v="221"/>
        <n v="225"/>
        <n v="244"/>
        <n v="248"/>
        <n v="174"/>
        <n v="274"/>
        <n v="277"/>
        <n v="299"/>
        <n v="176"/>
        <n v="450"/>
        <n v="505"/>
        <n v="548"/>
        <n v="179"/>
        <n v="604"/>
        <n v="634"/>
        <n v="180"/>
        <n v="641"/>
        <n v="693"/>
        <n v="181"/>
        <n v="918"/>
        <n v="1011"/>
        <n v="183"/>
        <n v="1026"/>
        <n v="1038"/>
        <n v="184"/>
        <n v="1120"/>
        <n v="1129"/>
        <n v="1154"/>
        <n v="1160"/>
        <n v="186"/>
        <n v="1167"/>
        <n v="187"/>
        <n v="1300"/>
        <n v="1374"/>
        <n v="1409"/>
        <n v="1415"/>
        <n v="193"/>
        <n v="1432"/>
        <n v="1437"/>
        <n v="1476"/>
        <n v="198"/>
        <n v="200"/>
        <n v="201"/>
        <n v="202"/>
        <n v="236"/>
        <n v="238"/>
        <n v="282"/>
        <n v="284"/>
        <n v="285"/>
        <n v="298"/>
        <n v="204"/>
        <n v="437"/>
        <n v="459"/>
        <n v="205"/>
        <n v="462"/>
        <n v="472"/>
        <n v="524"/>
        <n v="565"/>
        <n v="649"/>
        <n v="726"/>
        <n v="207"/>
        <n v="948"/>
        <n v="208"/>
        <n v="1114"/>
        <n v="1132"/>
        <n v="209"/>
        <n v="210"/>
        <n v="211"/>
        <n v="1171"/>
        <n v="1204"/>
        <n v="212"/>
        <n v="213"/>
        <n v="214"/>
        <n v="1259"/>
        <n v="215"/>
        <n v="1372"/>
        <n v="216"/>
        <n v="1390"/>
        <n v="217"/>
        <n v="218"/>
        <n v="1458"/>
        <n v="1495"/>
        <n v="219"/>
        <n v="1511"/>
        <n v="1513"/>
        <n v="220"/>
        <n v="1546"/>
        <n v="222"/>
        <n v="1547"/>
        <n v="223"/>
        <n v="1585"/>
        <n v="224"/>
        <n v="226"/>
        <n v="228"/>
        <n v="291"/>
        <n v="229"/>
        <n v="328"/>
        <n v="336"/>
        <n v="230"/>
        <n v="385"/>
        <n v="231"/>
        <n v="388"/>
        <n v="412"/>
        <n v="232"/>
        <n v="421"/>
        <n v="233"/>
        <n v="463"/>
        <n v="234"/>
        <n v="465"/>
        <n v="613"/>
        <n v="621"/>
        <n v="650"/>
        <n v="700"/>
        <n v="704"/>
        <n v="764"/>
        <n v="844"/>
        <n v="847"/>
        <n v="851"/>
        <n v="871"/>
        <n v="900"/>
        <n v="239"/>
        <n v="936"/>
        <n v="940"/>
        <n v="240"/>
        <n v="947"/>
        <n v="991"/>
        <n v="241"/>
        <n v="242"/>
        <n v="1073"/>
        <n v="1077"/>
        <n v="1115"/>
        <n v="1119"/>
        <n v="1165"/>
        <n v="1169"/>
        <n v="246"/>
        <n v="1209"/>
        <n v="1212"/>
        <n v="247"/>
        <n v="1268"/>
        <n v="249"/>
        <n v="251"/>
        <n v="1401"/>
        <n v="1421"/>
        <n v="252"/>
        <n v="1468"/>
        <n v="1469"/>
        <n v="253"/>
        <n v="254"/>
        <n v="1491"/>
        <n v="255"/>
        <n v="1562"/>
        <n v="256"/>
        <n v="1594"/>
        <n v="75"/>
        <n v="258"/>
        <n v="259"/>
        <n v="260"/>
        <n v="331"/>
        <n v="339"/>
        <n v="347"/>
        <n v="381"/>
        <n v="453"/>
        <n v="262"/>
        <n v="535"/>
        <n v="552"/>
        <n v="263"/>
        <n v="587"/>
        <n v="264"/>
        <n v="705"/>
        <n v="797"/>
        <n v="265"/>
        <n v="810"/>
        <n v="266"/>
        <n v="961"/>
        <n v="267"/>
        <n v="1106"/>
        <n v="268"/>
        <n v="1195"/>
        <n v="1197"/>
        <n v="269"/>
        <n v="1210"/>
        <n v="270"/>
        <n v="1235"/>
        <n v="1240"/>
        <n v="271"/>
        <n v="1281"/>
        <n v="272"/>
        <n v="1286"/>
        <n v="273"/>
        <n v="1368"/>
        <n v="1407"/>
        <n v="1419"/>
        <n v="1466"/>
        <n v="275"/>
        <n v="276"/>
        <n v="1598"/>
        <n v="1742"/>
        <n v="278"/>
        <n v="20"/>
        <n v="279"/>
        <n v="280"/>
        <n v="281"/>
        <n v="283"/>
        <n v="243"/>
        <n v="287"/>
        <n v="297"/>
        <n v="286"/>
        <n v="317"/>
        <n v="324"/>
        <n v="346"/>
        <n v="288"/>
        <n v="351"/>
        <n v="352"/>
        <n v="289"/>
        <n v="360"/>
        <n v="368"/>
        <n v="290"/>
        <n v="386"/>
        <n v="389"/>
        <n v="292"/>
        <n v="398"/>
        <n v="430"/>
        <n v="431"/>
        <n v="294"/>
        <n v="295"/>
        <n v="296"/>
        <n v="466"/>
        <n v="470"/>
        <n v="480"/>
        <n v="485"/>
        <n v="493"/>
        <n v="498"/>
        <n v="522"/>
        <n v="532"/>
        <n v="300"/>
        <n v="553"/>
        <n v="301"/>
        <n v="592"/>
        <n v="605"/>
        <n v="302"/>
        <n v="303"/>
        <n v="645"/>
        <n v="664"/>
        <n v="304"/>
        <n v="701"/>
        <n v="725"/>
        <n v="733"/>
        <n v="306"/>
        <n v="747"/>
        <n v="755"/>
        <n v="779"/>
        <n v="307"/>
        <n v="807"/>
        <n v="809"/>
        <n v="308"/>
        <n v="826"/>
        <n v="309"/>
        <n v="881"/>
        <n v="310"/>
        <n v="886"/>
        <n v="906"/>
        <n v="311"/>
        <n v="931"/>
        <n v="312"/>
        <n v="932"/>
        <n v="962"/>
        <n v="966"/>
        <n v="969"/>
        <n v="972"/>
        <n v="314"/>
        <n v="1007"/>
        <n v="1025"/>
        <n v="1058"/>
        <n v="1070"/>
        <n v="1072"/>
        <n v="1074"/>
        <n v="1117"/>
        <n v="318"/>
        <n v="1124"/>
        <n v="1133"/>
        <n v="320"/>
        <n v="1170"/>
        <n v="321"/>
        <n v="1189"/>
        <n v="322"/>
        <n v="323"/>
        <n v="1247"/>
        <n v="1248"/>
        <n v="325"/>
        <n v="1260"/>
        <n v="326"/>
        <n v="1272"/>
        <n v="1294"/>
        <n v="1298"/>
        <n v="1335"/>
        <n v="1363"/>
        <n v="329"/>
        <n v="1371"/>
        <n v="1373"/>
        <n v="330"/>
        <n v="1376"/>
        <n v="1398"/>
        <n v="332"/>
        <n v="1410"/>
        <n v="333"/>
        <n v="1418"/>
        <n v="334"/>
        <n v="1435"/>
        <n v="335"/>
        <n v="1436"/>
        <n v="1440"/>
        <n v="1444"/>
        <n v="1445"/>
        <n v="1455"/>
        <n v="1472"/>
        <n v="1481"/>
        <n v="1493"/>
        <n v="338"/>
        <n v="1499"/>
        <n v="1504"/>
        <n v="340"/>
        <n v="341"/>
        <n v="1543"/>
        <n v="342"/>
        <n v="1568"/>
        <n v="343"/>
        <n v="344"/>
        <n v="345"/>
        <n v="348"/>
        <n v="349"/>
        <n v="778"/>
        <n v="350"/>
        <n v="811"/>
        <n v="855"/>
        <n v="868"/>
        <n v="941"/>
        <n v="353"/>
        <n v="943"/>
        <n v="354"/>
        <n v="1037"/>
        <n v="355"/>
        <n v="1279"/>
        <n v="356"/>
        <n v="1355"/>
        <n v="357"/>
        <n v="358"/>
        <n v="1428"/>
        <n v="1479"/>
        <n v="1482"/>
        <n v="359"/>
        <n v="362"/>
        <n v="363"/>
        <n v="364"/>
        <n v="365"/>
        <n v="177"/>
        <n v="367"/>
        <n v="369"/>
        <n v="370"/>
        <n v="371"/>
        <n v="372"/>
        <n v="373"/>
        <n v="378"/>
        <n v="375"/>
        <n v="390"/>
        <n v="403"/>
        <n v="419"/>
        <n v="376"/>
        <n v="377"/>
        <n v="436"/>
        <n v="379"/>
        <n v="473"/>
        <n v="380"/>
        <n v="491"/>
        <n v="494"/>
        <n v="504"/>
        <n v="513"/>
        <n v="545"/>
        <n v="576"/>
        <n v="579"/>
        <n v="383"/>
        <n v="601"/>
        <n v="384"/>
        <n v="606"/>
        <n v="612"/>
        <n v="620"/>
        <n v="630"/>
        <n v="631"/>
        <n v="387"/>
        <n v="652"/>
        <n v="685"/>
        <n v="715"/>
        <n v="749"/>
        <n v="753"/>
        <n v="761"/>
        <n v="795"/>
        <n v="796"/>
        <n v="805"/>
        <n v="813"/>
        <n v="815"/>
        <n v="820"/>
        <n v="821"/>
        <n v="839"/>
        <n v="393"/>
        <n v="859"/>
        <n v="862"/>
        <n v="904"/>
        <n v="937"/>
        <n v="395"/>
        <n v="960"/>
        <n v="396"/>
        <n v="983"/>
        <n v="987"/>
        <n v="1010"/>
        <n v="1066"/>
        <n v="399"/>
        <n v="400"/>
        <n v="401"/>
        <n v="1113"/>
        <n v="402"/>
        <n v="404"/>
        <n v="405"/>
        <n v="1144"/>
        <n v="1148"/>
        <n v="406"/>
        <n v="1155"/>
        <n v="407"/>
        <n v="408"/>
        <n v="1175"/>
        <n v="409"/>
        <n v="1176"/>
        <n v="1179"/>
        <n v="410"/>
        <n v="411"/>
        <n v="1213"/>
        <n v="1230"/>
        <n v="413"/>
        <n v="1284"/>
        <n v="414"/>
        <n v="1293"/>
        <n v="1317"/>
        <n v="1329"/>
        <n v="416"/>
        <n v="417"/>
        <n v="418"/>
        <n v="1388"/>
        <n v="1400"/>
        <n v="1439"/>
        <n v="420"/>
        <n v="1443"/>
        <n v="1448"/>
        <n v="422"/>
        <n v="1456"/>
        <n v="1473"/>
        <n v="424"/>
        <n v="1486"/>
        <n v="425"/>
        <n v="1487"/>
        <n v="1488"/>
        <n v="426"/>
        <n v="1496"/>
        <n v="427"/>
        <n v="1503"/>
        <n v="1505"/>
        <n v="428"/>
        <n v="1519"/>
        <n v="1539"/>
        <n v="429"/>
        <n v="1545"/>
        <n v="1564"/>
        <n v="1572"/>
        <n v="432"/>
        <n v="433"/>
        <n v="435"/>
        <n v="438"/>
        <n v="439"/>
        <n v="477"/>
        <n v="440"/>
        <n v="488"/>
        <n v="500"/>
        <n v="441"/>
        <n v="536"/>
        <n v="557"/>
        <n v="595"/>
        <n v="619"/>
        <n v="677"/>
        <n v="443"/>
        <n v="724"/>
        <n v="769"/>
        <n v="444"/>
        <n v="827"/>
        <n v="445"/>
        <n v="846"/>
        <n v="446"/>
        <n v="973"/>
        <n v="447"/>
        <n v="1177"/>
        <n v="1357"/>
        <n v="1427"/>
        <n v="449"/>
        <n v="1447"/>
        <n v="1463"/>
        <n v="1478"/>
        <n v="451"/>
        <n v="452"/>
        <n v="109"/>
        <n v="454"/>
        <n v="455"/>
        <n v="456"/>
        <n v="457"/>
        <n v="458"/>
        <n v="394"/>
        <n v="474"/>
        <n v="482"/>
        <n v="499"/>
        <n v="503"/>
        <n v="542"/>
        <n v="560"/>
        <n v="596"/>
        <n v="617"/>
        <n v="659"/>
        <n v="672"/>
        <n v="711"/>
        <n v="720"/>
        <n v="732"/>
        <n v="734"/>
        <n v="743"/>
        <n v="768"/>
        <n v="802"/>
        <n v="858"/>
        <n v="872"/>
        <n v="923"/>
        <n v="926"/>
        <n v="945"/>
        <n v="952"/>
        <n v="970"/>
        <n v="981"/>
        <n v="986"/>
        <n v="992"/>
        <n v="469"/>
        <n v="1003"/>
        <n v="1005"/>
        <n v="1035"/>
        <n v="1036"/>
        <n v="1053"/>
        <n v="471"/>
        <n v="1079"/>
        <n v="1128"/>
        <n v="1145"/>
        <n v="1157"/>
        <n v="1158"/>
        <n v="475"/>
        <n v="476"/>
        <n v="1208"/>
        <n v="478"/>
        <n v="1313"/>
        <n v="479"/>
        <n v="1383"/>
        <n v="481"/>
        <n v="483"/>
        <n v="1433"/>
        <n v="1449"/>
        <n v="1497"/>
        <n v="1508"/>
        <n v="1514"/>
        <n v="1532"/>
        <n v="486"/>
        <n v="1583"/>
        <n v="1589"/>
        <n v="1593"/>
        <n v="489"/>
        <n v="490"/>
        <n v="492"/>
        <n v="495"/>
        <n v="538"/>
        <n v="655"/>
        <n v="662"/>
        <n v="497"/>
        <n v="783"/>
        <n v="829"/>
        <n v="928"/>
        <n v="1008"/>
        <n v="1045"/>
        <n v="1104"/>
        <n v="501"/>
        <n v="1276"/>
        <n v="1314"/>
        <n v="502"/>
        <n v="1434"/>
        <n v="1464"/>
        <n v="506"/>
        <n v="507"/>
        <n v="508"/>
        <n v="510"/>
        <n v="442"/>
        <n v="511"/>
        <n v="539"/>
        <n v="512"/>
        <n v="786"/>
        <n v="854"/>
        <n v="514"/>
        <n v="880"/>
        <n v="515"/>
        <n v="901"/>
        <n v="516"/>
        <n v="517"/>
        <n v="518"/>
        <n v="519"/>
        <n v="1360"/>
        <n v="520"/>
        <n v="1509"/>
        <n v="521"/>
        <n v="1529"/>
        <n v="523"/>
        <n v="525"/>
        <n v="527"/>
        <n v="528"/>
        <n v="529"/>
        <n v="530"/>
        <n v="531"/>
        <n v="533"/>
        <n v="534"/>
        <n v="537"/>
        <n v="540"/>
        <n v="361"/>
        <n v="543"/>
        <n v="544"/>
        <n v="546"/>
        <n v="549"/>
        <n v="550"/>
        <n v="551"/>
        <n v="585"/>
        <n v="611"/>
        <n v="625"/>
        <n v="628"/>
        <n v="636"/>
        <n v="653"/>
        <n v="554"/>
        <n v="661"/>
        <n v="675"/>
        <n v="676"/>
        <n v="684"/>
        <n v="713"/>
        <n v="556"/>
        <n v="728"/>
        <n v="735"/>
        <n v="558"/>
        <n v="738"/>
        <n v="739"/>
        <n v="751"/>
        <n v="752"/>
        <n v="767"/>
        <n v="771"/>
        <n v="774"/>
        <n v="561"/>
        <n v="562"/>
        <n v="818"/>
        <n v="563"/>
        <n v="564"/>
        <n v="836"/>
        <n v="842"/>
        <n v="566"/>
        <n v="875"/>
        <n v="567"/>
        <n v="889"/>
        <n v="568"/>
        <n v="890"/>
        <n v="895"/>
        <n v="569"/>
        <n v="912"/>
        <n v="570"/>
        <n v="919"/>
        <n v="922"/>
        <n v="571"/>
        <n v="942"/>
        <n v="572"/>
        <n v="955"/>
        <n v="979"/>
        <n v="573"/>
        <n v="1002"/>
        <n v="574"/>
        <n v="1012"/>
        <n v="575"/>
        <n v="1056"/>
        <n v="1057"/>
        <n v="577"/>
        <n v="578"/>
        <n v="1122"/>
        <n v="580"/>
        <n v="1130"/>
        <n v="1131"/>
        <n v="581"/>
        <n v="1161"/>
        <n v="1172"/>
        <n v="583"/>
        <n v="1180"/>
        <n v="1196"/>
        <n v="584"/>
        <n v="1221"/>
        <n v="586"/>
        <n v="1261"/>
        <n v="1267"/>
        <n v="588"/>
        <n v="589"/>
        <n v="1347"/>
        <n v="590"/>
        <n v="1353"/>
        <n v="1358"/>
        <n v="591"/>
        <n v="1380"/>
        <n v="1396"/>
        <n v="1422"/>
        <n v="594"/>
        <n v="1470"/>
        <n v="1483"/>
        <n v="1489"/>
        <n v="1520"/>
        <n v="598"/>
        <n v="1534"/>
        <n v="599"/>
        <n v="1544"/>
        <n v="600"/>
        <n v="1561"/>
        <n v="602"/>
        <n v="1592"/>
        <n v="1600"/>
        <n v="607"/>
        <n v="608"/>
        <n v="509"/>
        <n v="642"/>
        <n v="656"/>
        <n v="723"/>
        <n v="731"/>
        <n v="616"/>
        <n v="740"/>
        <n v="808"/>
        <n v="832"/>
        <n v="618"/>
        <n v="838"/>
        <n v="876"/>
        <n v="877"/>
        <n v="896"/>
        <n v="903"/>
        <n v="910"/>
        <n v="915"/>
        <n v="921"/>
        <n v="622"/>
        <n v="978"/>
        <n v="623"/>
        <n v="1022"/>
        <n v="624"/>
        <n v="1029"/>
        <n v="1030"/>
        <n v="626"/>
        <n v="1110"/>
        <n v="627"/>
        <n v="1127"/>
        <n v="1134"/>
        <n v="1151"/>
        <n v="629"/>
        <n v="1190"/>
        <n v="1224"/>
        <n v="1370"/>
        <n v="1405"/>
        <n v="1423"/>
        <n v="1452"/>
        <n v="1460"/>
        <n v="1502"/>
        <n v="637"/>
        <n v="1777"/>
        <n v="640"/>
        <n v="643"/>
        <n v="644"/>
        <n v="646"/>
        <n v="647"/>
        <n v="648"/>
        <n v="651"/>
        <n v="654"/>
        <n v="744"/>
        <n v="773"/>
        <n v="800"/>
        <n v="843"/>
        <n v="883"/>
        <n v="996"/>
        <n v="1019"/>
        <n v="657"/>
        <n v="1258"/>
        <n v="1343"/>
        <n v="1413"/>
        <n v="1426"/>
        <n v="1512"/>
        <n v="1591"/>
        <n v="665"/>
        <n v="1597"/>
        <n v="666"/>
        <n v="667"/>
        <n v="669"/>
        <n v="671"/>
        <n v="674"/>
        <n v="678"/>
        <n v="679"/>
        <n v="680"/>
        <n v="681"/>
        <n v="688"/>
        <n v="689"/>
        <n v="690"/>
        <n v="691"/>
        <n v="683"/>
        <n v="692"/>
        <n v="698"/>
        <n v="729"/>
        <n v="694"/>
        <n v="695"/>
        <n v="746"/>
        <n v="794"/>
        <n v="697"/>
        <n v="866"/>
        <n v="907"/>
        <n v="699"/>
        <n v="924"/>
        <n v="933"/>
        <n v="935"/>
        <n v="971"/>
        <n v="984"/>
        <n v="1009"/>
        <n v="1042"/>
        <n v="703"/>
        <n v="1046"/>
        <n v="1054"/>
        <n v="706"/>
        <n v="1090"/>
        <n v="707"/>
        <n v="1108"/>
        <n v="708"/>
        <n v="1150"/>
        <n v="709"/>
        <n v="1163"/>
        <n v="710"/>
        <n v="1253"/>
        <n v="712"/>
        <n v="1304"/>
        <n v="1356"/>
        <n v="1414"/>
        <n v="1461"/>
        <n v="718"/>
        <n v="1517"/>
        <n v="719"/>
        <n v="1559"/>
        <n v="1575"/>
        <n v="721"/>
        <n v="366"/>
        <n v="635"/>
        <n v="765"/>
        <n v="772"/>
        <n v="939"/>
        <n v="1048"/>
        <n v="727"/>
        <n v="1116"/>
        <n v="1378"/>
        <n v="1533"/>
        <n v="1571"/>
        <n v="61"/>
        <n v="736"/>
        <n v="737"/>
        <n v="748"/>
        <n v="756"/>
        <n v="759"/>
        <n v="762"/>
        <n v="763"/>
        <n v="766"/>
        <n v="770"/>
        <n v="775"/>
        <n v="776"/>
        <n v="777"/>
        <n v="781"/>
        <n v="782"/>
        <n v="750"/>
        <n v="787"/>
        <n v="788"/>
        <n v="812"/>
        <n v="828"/>
        <n v="848"/>
        <n v="861"/>
        <n v="885"/>
        <n v="892"/>
        <n v="914"/>
        <n v="798"/>
        <n v="925"/>
        <n v="964"/>
        <n v="967"/>
        <n v="989"/>
        <n v="994"/>
        <n v="801"/>
        <n v="999"/>
        <n v="1000"/>
        <n v="1013"/>
        <n v="1016"/>
        <n v="803"/>
        <n v="1052"/>
        <n v="1067"/>
        <n v="1092"/>
        <n v="1099"/>
        <n v="1156"/>
        <n v="1181"/>
        <n v="1250"/>
        <n v="1274"/>
        <n v="1277"/>
        <n v="1287"/>
        <n v="1296"/>
        <n v="816"/>
        <n v="1318"/>
        <n v="1322"/>
        <n v="819"/>
        <n v="1326"/>
        <n v="1330"/>
        <n v="1333"/>
        <n v="1349"/>
        <n v="1354"/>
        <n v="822"/>
        <n v="1379"/>
        <n v="823"/>
        <n v="1441"/>
        <n v="1451"/>
        <n v="1454"/>
        <n v="1465"/>
        <n v="1467"/>
        <n v="1477"/>
        <n v="830"/>
        <n v="1510"/>
        <n v="831"/>
        <n v="1516"/>
        <n v="833"/>
        <n v="1522"/>
        <n v="835"/>
        <n v="1596"/>
        <n v="840"/>
        <n v="841"/>
        <n v="668"/>
        <n v="980"/>
        <n v="1093"/>
        <n v="1262"/>
        <n v="1285"/>
        <n v="1377"/>
        <n v="1431"/>
        <n v="1459"/>
        <n v="1551"/>
        <n v="849"/>
        <n v="852"/>
        <n v="853"/>
        <n v="857"/>
        <n v="860"/>
        <n v="863"/>
        <n v="865"/>
        <n v="867"/>
        <n v="870"/>
        <n v="873"/>
        <n v="897"/>
        <n v="929"/>
        <n v="874"/>
        <n v="963"/>
        <n v="968"/>
        <n v="982"/>
        <n v="990"/>
        <n v="1040"/>
        <n v="1044"/>
        <n v="879"/>
        <n v="1049"/>
        <n v="1075"/>
        <n v="1086"/>
        <n v="1096"/>
        <n v="882"/>
        <n v="1101"/>
        <n v="884"/>
        <n v="1136"/>
        <n v="1142"/>
        <n v="1149"/>
        <n v="887"/>
        <n v="1309"/>
        <n v="888"/>
        <n v="1325"/>
        <n v="1367"/>
        <n v="891"/>
        <n v="1457"/>
        <n v="893"/>
        <n v="1480"/>
        <n v="894"/>
        <n v="1599"/>
        <n v="898"/>
        <n v="899"/>
        <n v="2222"/>
        <n v="905"/>
        <n v="1031"/>
        <n v="1244"/>
        <n v="908"/>
        <n v="1257"/>
        <n v="909"/>
        <n v="1341"/>
        <n v="911"/>
        <n v="1471"/>
        <n v="913"/>
        <n v="916"/>
        <n v="917"/>
        <n v="1004"/>
        <n v="920"/>
        <n v="1187"/>
        <n v="1216"/>
        <n v="1241"/>
        <n v="1315"/>
        <n v="927"/>
        <n v="1490"/>
        <n v="934"/>
        <n v="130"/>
        <n v="938"/>
        <n v="944"/>
        <n v="946"/>
        <n v="949"/>
        <n v="950"/>
        <n v="951"/>
        <n v="953"/>
        <n v="954"/>
        <n v="956"/>
        <n v="957"/>
        <n v="434"/>
        <n v="959"/>
        <n v="965"/>
        <n v="555"/>
        <n v="974"/>
        <n v="609"/>
        <n v="975"/>
        <n v="976"/>
        <n v="702"/>
        <n v="985"/>
        <n v="988"/>
        <n v="995"/>
        <n v="998"/>
        <n v="1015"/>
        <n v="1028"/>
        <n v="1032"/>
        <n v="1034"/>
        <n v="1006"/>
        <n v="1087"/>
        <n v="1095"/>
        <n v="1141"/>
        <n v="1147"/>
        <n v="1166"/>
        <n v="1014"/>
        <n v="1200"/>
        <n v="1215"/>
        <n v="1217"/>
        <n v="1219"/>
        <n v="1018"/>
        <n v="1226"/>
        <n v="1228"/>
        <n v="1236"/>
        <n v="1020"/>
        <n v="1238"/>
        <n v="1252"/>
        <n v="1278"/>
        <n v="1290"/>
        <n v="1024"/>
        <n v="1302"/>
        <n v="1027"/>
        <n v="1323"/>
        <n v="1337"/>
        <n v="1338"/>
        <n v="1342"/>
        <n v="1346"/>
        <n v="1351"/>
        <n v="1364"/>
        <n v="1033"/>
        <n v="1392"/>
        <n v="1462"/>
        <n v="1039"/>
        <n v="1494"/>
        <n v="1515"/>
        <n v="1540"/>
        <n v="1548"/>
        <n v="1550"/>
        <n v="1556"/>
        <n v="1565"/>
        <n v="1579"/>
        <n v="1047"/>
        <n v="1050"/>
        <n v="1051"/>
        <n v="1055"/>
        <n v="1060"/>
        <n v="1061"/>
        <n v="1062"/>
        <n v="1063"/>
        <n v="597"/>
        <n v="1065"/>
        <n v="1069"/>
        <n v="1071"/>
        <n v="1107"/>
        <n v="1237"/>
        <n v="1282"/>
        <n v="1076"/>
        <n v="1416"/>
        <n v="1590"/>
        <n v="1091"/>
        <n v="658"/>
        <n v="1094"/>
        <n v="1097"/>
        <n v="1159"/>
        <n v="1173"/>
        <n v="1098"/>
        <n v="1182"/>
        <n v="1185"/>
        <n v="1301"/>
        <n v="1350"/>
        <n v="1102"/>
        <n v="1385"/>
        <n v="1403"/>
        <n v="1103"/>
        <n v="1584"/>
        <n v="1105"/>
        <n v="1112"/>
        <n v="1121"/>
        <n v="1125"/>
        <n v="1137"/>
        <n v="1243"/>
        <n v="1283"/>
        <n v="1139"/>
        <n v="1500"/>
        <n v="1143"/>
        <n v="1366"/>
        <n v="6"/>
        <n v="1152"/>
        <n v="1183"/>
        <n v="1184"/>
        <n v="1186"/>
        <n v="1188"/>
        <n v="1218"/>
        <n v="1223"/>
        <n v="1231"/>
        <n v="1234"/>
        <n v="1211"/>
        <n v="1249"/>
        <n v="1266"/>
        <n v="1269"/>
        <n v="1280"/>
        <n v="1288"/>
        <n v="1289"/>
        <n v="1297"/>
        <n v="1220"/>
        <n v="1344"/>
        <n v="1369"/>
        <n v="1406"/>
        <n v="1424"/>
        <n v="1425"/>
        <n v="1438"/>
        <n v="1442"/>
        <n v="1453"/>
        <n v="1484"/>
        <n v="1485"/>
        <n v="1232"/>
        <n v="1553"/>
        <n v="1555"/>
        <n v="1580"/>
        <n v="1299"/>
        <n v="1404"/>
        <n v="1563"/>
        <n v="1265"/>
        <n v="1339"/>
        <n v="18"/>
        <n v="1305"/>
        <n v="1332"/>
        <n v="1595"/>
        <n v="1492"/>
        <n v="1498"/>
        <n v="1387"/>
        <n v="817"/>
        <n v="1402"/>
        <n v="1412"/>
        <n v="1588"/>
        <n v="1578"/>
        <n v="850"/>
        <n v="864"/>
        <n v="496"/>
        <n v="610"/>
        <n v="660"/>
        <n v="722"/>
        <n v="1365"/>
        <n v="1017"/>
        <n v="374"/>
        <n v="1111"/>
        <n v="593"/>
        <n v="663"/>
        <n v="1246"/>
      </sharedItems>
    </cacheField>
    <cacheField name="memNo" numFmtId="0">
      <sharedItems containsSemiMixedTypes="0" containsString="0" containsNumber="1" containsInteger="1" minValue="1" maxValue="17"/>
    </cacheField>
    <cacheField name="sex" numFmtId="0">
      <sharedItems containsString="0" containsBlank="1" containsNumber="1" containsInteger="1" minValue="1" maxValue="2"/>
    </cacheField>
    <cacheField name="age" numFmtId="0">
      <sharedItems containsString="0" containsBlank="1" containsNumber="1" containsInteger="1" minValue="0" maxValue="120"/>
    </cacheField>
    <cacheField name="relation_to_head" numFmtId="0">
      <sharedItems containsString="0" containsBlank="1" containsNumber="1" containsInteger="1" minValue="1" maxValue="9"/>
    </cacheField>
    <cacheField name="marital_status" numFmtId="0">
      <sharedItems containsString="0" containsBlank="1" containsNumber="1" containsInteger="1" minValue="1" maxValue="6"/>
    </cacheField>
    <cacheField name="above_5_yo" numFmtId="0">
      <sharedItems containsString="0" containsBlank="1" containsNumber="1" containsInteger="1" minValue="1" maxValue="2"/>
    </cacheField>
    <cacheField name="lvl_schooling" numFmtId="0">
      <sharedItems containsString="0" containsBlank="1" containsNumber="1" containsInteger="1" minValue="0" maxValue="19"/>
    </cacheField>
    <cacheField name="engaged_in_prod" numFmtId="0">
      <sharedItems containsString="0" containsBlank="1" containsNumber="1" containsInteger="1" minValue="1" maxValue="2"/>
    </cacheField>
    <cacheField name="unemp_reason" numFmtId="0">
      <sharedItems containsString="0" containsBlank="1" containsNumber="1" containsInteger="1" minValue="1" maxValue="7"/>
    </cacheField>
    <cacheField name="primary_occ" numFmtId="0">
      <sharedItems containsString="0" containsBlank="1" containsNumber="1" containsInteger="1" minValue="1" maxValue="14"/>
    </cacheField>
    <cacheField name="num_stdnt_away" numFmtId="0">
      <sharedItems containsString="0" containsBlank="1" containsNumber="1" containsInteger="1" minValue="1" maxValue="7"/>
    </cacheField>
    <cacheField name="sex_stdnt_away" numFmtId="0">
      <sharedItems containsString="0" containsBlank="1" containsNumber="1" containsInteger="1" minValue="1" maxValue="2"/>
    </cacheField>
    <cacheField name="age_stdnt_away" numFmtId="0">
      <sharedItems containsString="0" containsBlank="1" containsNumber="1" containsInteger="1" minValue="5" maxValue="19"/>
    </cacheField>
    <cacheField name="relation_stdnt_away" numFmtId="0">
      <sharedItems containsString="0" containsBlank="1" containsNumber="1" containsInteger="1" minValue="2" maxValue="5"/>
    </cacheField>
    <cacheField name="mar_status_stdnt_away" numFmtId="0">
      <sharedItems containsString="0" containsBlank="1" containsNumber="1" containsInteger="1" minValue="1" maxValue="5"/>
    </cacheField>
    <cacheField name="5_above_stdnt_away" numFmtId="0">
      <sharedItems containsString="0" containsBlank="1" containsNumber="1" containsInteger="1" minValue="1" maxValue="1"/>
    </cacheField>
    <cacheField name="lvl_school_stdnt_away" numFmtId="0">
      <sharedItems containsString="0" containsBlank="1" containsNumber="1" containsInteger="1" minValue="0" maxValue="19"/>
    </cacheField>
    <cacheField name="engaged_prod_stdnt_away" numFmtId="0">
      <sharedItems containsString="0" containsBlank="1" containsNumber="1" containsInteger="1" minValue="2" maxValue="2"/>
    </cacheField>
    <cacheField name="unemp_reason_stdnt_away" numFmtId="0">
      <sharedItems containsString="0" containsBlank="1" containsNumber="1" containsInteger="1" minValue="6" maxValue="6"/>
    </cacheField>
    <cacheField name="primary_occ_stdnt_away" numFmtId="0">
      <sharedItems containsNonDate="0" containsString="0" containsBlank="1"/>
    </cacheField>
    <cacheField name="18_ygr_work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atthew Ryan" refreshedDate="44481.567650694444" createdVersion="7" refreshedVersion="7" minRefreshableVersion="3" recordCount="1598" xr:uid="{45B8F349-CB72-42AB-9D71-9235F90967A7}">
  <cacheSource type="worksheet">
    <worksheetSource name="Table2"/>
  </cacheSource>
  <cacheFields count="14">
    <cacheField name="zone" numFmtId="0">
      <sharedItems containsSemiMixedTypes="0" containsString="0" containsNumber="1" containsInteger="1" minValue="1" maxValue="5"/>
    </cacheField>
    <cacheField name="district" numFmtId="0">
      <sharedItems containsSemiMixedTypes="0" containsString="0" containsNumber="1" containsInteger="1" minValue="11" maxValue="54"/>
    </cacheField>
    <cacheField name="household_ID" numFmtId="0">
      <sharedItems containsSemiMixedTypes="0" containsString="0" containsNumber="1" containsInteger="1" minValue="1" maxValue="2222" count="1598">
        <n v="1307"/>
        <n v="1256"/>
        <n v="1554"/>
        <n v="1269"/>
        <n v="1338"/>
        <n v="1297"/>
        <n v="1232"/>
        <n v="1221"/>
        <n v="1289"/>
        <n v="1257"/>
        <n v="1259"/>
        <n v="1288"/>
        <n v="1258"/>
        <n v="1241"/>
        <n v="1313"/>
        <n v="1206"/>
        <n v="1290"/>
        <n v="1205"/>
        <n v="1222"/>
        <n v="1223"/>
        <n v="1551"/>
        <n v="1265"/>
        <n v="1234"/>
        <n v="1300"/>
        <n v="1263"/>
        <n v="1250"/>
        <n v="1339"/>
        <n v="1224"/>
        <n v="1555"/>
        <n v="1284"/>
        <n v="1225"/>
        <n v="1226"/>
        <n v="1287"/>
        <n v="1227"/>
        <n v="1329"/>
        <n v="1316"/>
        <n v="1315"/>
        <n v="1328"/>
        <n v="1553"/>
        <n v="1330"/>
        <n v="1561"/>
        <n v="1459"/>
        <n v="1564"/>
        <n v="1556"/>
        <n v="1251"/>
        <n v="1304"/>
        <n v="1334"/>
        <n v="1323"/>
        <n v="1238"/>
        <n v="1565"/>
        <n v="1282"/>
        <n v="1559"/>
        <n v="1558"/>
        <n v="1312"/>
        <n v="1220"/>
        <n v="1333"/>
        <n v="1557"/>
        <n v="1325"/>
        <n v="1326"/>
        <n v="1277"/>
        <n v="1294"/>
        <n v="1295"/>
        <n v="1270"/>
        <n v="1245"/>
        <n v="1244"/>
        <n v="1243"/>
        <n v="1296"/>
        <n v="1242"/>
        <n v="1318"/>
        <n v="1301"/>
        <n v="1210"/>
        <n v="1317"/>
        <n v="1252"/>
        <n v="1314"/>
        <n v="1253"/>
        <n v="1204"/>
        <n v="1254"/>
        <n v="1236"/>
        <n v="1255"/>
        <n v="1552"/>
        <n v="862"/>
        <n v="979"/>
        <n v="875"/>
        <n v="988"/>
        <n v="990"/>
        <n v="964"/>
        <n v="965"/>
        <n v="1147"/>
        <n v="872"/>
        <n v="863"/>
        <n v="907"/>
        <n v="466"/>
        <n v="896"/>
        <n v="983"/>
        <n v="889"/>
        <n v="951"/>
        <n v="882"/>
        <n v="973"/>
        <n v="897"/>
        <n v="997"/>
        <n v="1002"/>
        <n v="856"/>
        <n v="915"/>
        <n v="999"/>
        <n v="976"/>
        <n v="975"/>
        <n v="987"/>
        <n v="939"/>
        <n v="955"/>
        <n v="914"/>
        <n v="884"/>
        <n v="954"/>
        <n v="989"/>
        <n v="962"/>
        <n v="993"/>
        <n v="969"/>
        <n v="1149"/>
        <n v="1001"/>
        <n v="911"/>
        <n v="916"/>
        <n v="877"/>
        <n v="960"/>
        <n v="1158"/>
        <n v="867"/>
        <n v="958"/>
        <n v="957"/>
        <n v="873"/>
        <n v="1005"/>
        <n v="905"/>
        <n v="868"/>
        <n v="918"/>
        <n v="878"/>
        <n v="917"/>
        <n v="998"/>
        <n v="974"/>
        <n v="961"/>
        <n v="890"/>
        <n v="858"/>
        <n v="963"/>
        <n v="1010"/>
        <n v="959"/>
        <n v="981"/>
        <n v="913"/>
        <n v="982"/>
        <n v="980"/>
        <n v="895"/>
        <n v="894"/>
        <n v="936"/>
        <n v="909"/>
        <n v="966"/>
        <n v="881"/>
        <n v="880"/>
        <n v="885"/>
        <n v="879"/>
        <n v="468"/>
        <n v="972"/>
        <n v="903"/>
        <n v="948"/>
        <n v="465"/>
        <n v="1181"/>
        <n v="900"/>
        <n v="937"/>
        <n v="912"/>
        <n v="968"/>
        <n v="1003"/>
        <n v="891"/>
        <n v="1004"/>
        <n v="887"/>
        <n v="956"/>
        <n v="940"/>
        <n v="967"/>
        <n v="922"/>
        <n v="919"/>
        <n v="888"/>
        <n v="986"/>
        <n v="935"/>
        <n v="463"/>
        <n v="953"/>
        <n v="857"/>
        <n v="1152"/>
        <n v="869"/>
        <n v="1151"/>
        <n v="971"/>
        <n v="904"/>
        <n v="1018"/>
        <n v="947"/>
        <n v="970"/>
        <n v="892"/>
        <n v="906"/>
        <n v="995"/>
        <n v="893"/>
        <n v="1019"/>
        <n v="950"/>
        <n v="1015"/>
        <n v="1200"/>
        <n v="870"/>
        <n v="899"/>
        <n v="984"/>
        <n v="991"/>
        <n v="985"/>
        <n v="945"/>
        <n v="902"/>
        <n v="898"/>
        <n v="949"/>
        <n v="924"/>
        <n v="1000"/>
        <n v="901"/>
        <n v="860"/>
        <n v="874"/>
        <n v="876"/>
        <n v="946"/>
        <n v="908"/>
        <n v="944"/>
        <n v="923"/>
        <n v="861"/>
        <n v="871"/>
        <n v="859"/>
        <n v="883"/>
        <n v="1180"/>
        <n v="992"/>
        <n v="1006"/>
        <n v="1014"/>
        <n v="910"/>
        <n v="866"/>
        <n v="943"/>
        <n v="996"/>
        <n v="1012"/>
        <n v="978"/>
        <n v="865"/>
        <n v="1007"/>
        <n v="941"/>
        <n v="1013"/>
        <n v="920"/>
        <n v="1009"/>
        <n v="864"/>
        <n v="994"/>
        <n v="942"/>
        <n v="1008"/>
        <n v="938"/>
        <n v="1011"/>
        <n v="1366"/>
        <n v="1129"/>
        <n v="1570"/>
        <n v="1053"/>
        <n v="1401"/>
        <n v="1359"/>
        <n v="1406"/>
        <n v="1588"/>
        <n v="1573"/>
        <n v="1411"/>
        <n v="1392"/>
        <n v="1394"/>
        <n v="1572"/>
        <n v="1369"/>
        <n v="1345"/>
        <n v="1033"/>
        <n v="1377"/>
        <n v="1405"/>
        <n v="1415"/>
        <n v="1113"/>
        <n v="1134"/>
        <n v="1127"/>
        <n v="1410"/>
        <n v="1382"/>
        <n v="1050"/>
        <n v="1136"/>
        <n v="1419"/>
        <n v="1580"/>
        <n v="1351"/>
        <n v="1569"/>
        <n v="1591"/>
        <n v="1350"/>
        <n v="1400"/>
        <n v="1082"/>
        <n v="1412"/>
        <n v="1566"/>
        <n v="1578"/>
        <n v="1089"/>
        <n v="1051"/>
        <n v="1600"/>
        <n v="1132"/>
        <n v="1348"/>
        <n v="1365"/>
        <n v="1390"/>
        <n v="1582"/>
        <n v="1399"/>
        <n v="1364"/>
        <n v="1589"/>
        <n v="1077"/>
        <n v="1404"/>
        <n v="1354"/>
        <n v="1049"/>
        <n v="1575"/>
        <n v="1054"/>
        <n v="1403"/>
        <n v="1021"/>
        <n v="1355"/>
        <n v="1402"/>
        <n v="1081"/>
        <n v="1343"/>
        <n v="1361"/>
        <n v="1374"/>
        <n v="1083"/>
        <n v="1362"/>
        <n v="1034"/>
        <n v="1344"/>
        <n v="1035"/>
        <n v="1360"/>
        <n v="1574"/>
        <n v="1370"/>
        <n v="1379"/>
        <n v="1079"/>
        <n v="1032"/>
        <n v="1407"/>
        <n v="1346"/>
        <n v="1393"/>
        <n v="1128"/>
        <n v="1375"/>
        <n v="1376"/>
        <n v="1581"/>
        <n v="1229"/>
        <n v="1310"/>
        <n v="1320"/>
        <n v="1262"/>
        <n v="1202"/>
        <n v="1305"/>
        <n v="1311"/>
        <n v="1280"/>
        <n v="1235"/>
        <n v="1306"/>
        <n v="1203"/>
        <n v="1308"/>
        <n v="1327"/>
        <n v="1261"/>
        <n v="1211"/>
        <n v="1248"/>
        <n v="1209"/>
        <n v="1268"/>
        <n v="1292"/>
        <n v="1298"/>
        <n v="2222"/>
        <n v="1276"/>
        <n v="1237"/>
        <n v="1331"/>
        <n v="1332"/>
        <n v="1249"/>
        <n v="1286"/>
        <n v="1319"/>
        <n v="1562"/>
        <n v="1563"/>
        <n v="1283"/>
        <n v="1239"/>
        <n v="1240"/>
        <n v="1340"/>
        <n v="1324"/>
        <n v="1321"/>
        <n v="1550"/>
        <n v="1322"/>
        <n v="1285"/>
        <n v="1208"/>
        <n v="1291"/>
        <n v="1278"/>
        <n v="1201"/>
        <n v="1264"/>
        <n v="1233"/>
        <n v="1228"/>
        <n v="1231"/>
        <n v="1335"/>
        <n v="1267"/>
        <n v="1260"/>
        <n v="1247"/>
        <n v="1336"/>
        <n v="1230"/>
        <n v="1246"/>
        <n v="1337"/>
        <n v="1266"/>
        <n v="1279"/>
        <n v="1207"/>
        <n v="1299"/>
        <n v="1560"/>
        <n v="1281"/>
        <n v="1271"/>
        <n v="1272"/>
        <n v="1273"/>
        <n v="1274"/>
        <n v="1217"/>
        <n v="1275"/>
        <n v="1302"/>
        <n v="1548"/>
        <n v="1293"/>
        <n v="1303"/>
        <n v="1215"/>
        <n v="1214"/>
        <n v="1309"/>
        <n v="1219"/>
        <n v="1213"/>
        <n v="1216"/>
        <n v="1212"/>
        <n v="1549"/>
        <n v="1218"/>
        <n v="1160"/>
        <n v="1194"/>
        <n v="1185"/>
        <n v="1156"/>
        <n v="1157"/>
        <n v="1199"/>
        <n v="1094"/>
        <n v="1091"/>
        <n v="1144"/>
        <n v="1531"/>
        <n v="1055"/>
        <n v="1166"/>
        <n v="1075"/>
        <n v="1188"/>
        <n v="1076"/>
        <n v="1530"/>
        <n v="1162"/>
        <n v="1529"/>
        <n v="1528"/>
        <n v="921"/>
        <n v="1057"/>
        <n v="1074"/>
        <n v="1108"/>
        <n v="1535"/>
        <n v="1523"/>
        <n v="1537"/>
        <n v="1546"/>
        <n v="1020"/>
        <n v="1155"/>
        <n v="1046"/>
        <n v="1545"/>
        <n v="1045"/>
        <n v="1115"/>
        <n v="1056"/>
        <n v="1547"/>
        <n v="1525"/>
        <n v="1016"/>
        <n v="1524"/>
        <n v="1170"/>
        <n v="1068"/>
        <n v="1047"/>
        <n v="1039"/>
        <n v="1171"/>
        <n v="1095"/>
        <n v="1538"/>
        <n v="1024"/>
        <n v="1169"/>
        <n v="1178"/>
        <n v="1167"/>
        <n v="1159"/>
        <n v="1526"/>
        <n v="1543"/>
        <n v="1100"/>
        <n v="1043"/>
        <n v="1179"/>
        <n v="1153"/>
        <n v="1150"/>
        <n v="1165"/>
        <n v="1522"/>
        <n v="1040"/>
        <n v="1184"/>
        <n v="1527"/>
        <n v="1161"/>
        <n v="1539"/>
        <n v="1532"/>
        <n v="1141"/>
        <n v="1196"/>
        <n v="1164"/>
        <n v="1154"/>
        <n v="1064"/>
        <n v="1069"/>
        <n v="1540"/>
        <n v="1065"/>
        <n v="1023"/>
        <n v="1195"/>
        <n v="1044"/>
        <n v="1168"/>
        <n v="1183"/>
        <n v="1186"/>
        <n v="1017"/>
        <n v="1173"/>
        <n v="1533"/>
        <n v="1175"/>
        <n v="1026"/>
        <n v="1119"/>
        <n v="1146"/>
        <n v="1107"/>
        <n v="1163"/>
        <n v="1536"/>
        <n v="1096"/>
        <n v="1142"/>
        <n v="1542"/>
        <n v="1025"/>
        <n v="1176"/>
        <n v="1036"/>
        <n v="1097"/>
        <n v="1118"/>
        <n v="1101"/>
        <n v="1177"/>
        <n v="1042"/>
        <n v="1197"/>
        <n v="1093"/>
        <n v="1063"/>
        <n v="459"/>
        <n v="1541"/>
        <n v="886"/>
        <n v="1193"/>
        <n v="952"/>
        <n v="467"/>
        <n v="1104"/>
        <n v="1182"/>
        <n v="1148"/>
        <n v="1116"/>
        <n v="1066"/>
        <n v="1092"/>
        <n v="1576"/>
        <n v="1067"/>
        <n v="1120"/>
        <n v="1041"/>
        <n v="460"/>
        <n v="1187"/>
        <n v="1174"/>
        <n v="1544"/>
        <n v="1062"/>
        <n v="1145"/>
        <n v="1103"/>
        <n v="1109"/>
        <n v="1061"/>
        <n v="1114"/>
        <n v="1102"/>
        <n v="1037"/>
        <n v="1022"/>
        <n v="461"/>
        <n v="1073"/>
        <n v="1099"/>
        <n v="1098"/>
        <n v="1534"/>
        <n v="1143"/>
        <n v="1189"/>
        <n v="1521"/>
        <n v="462"/>
        <n v="1038"/>
        <n v="1122"/>
        <n v="1577"/>
        <n v="1058"/>
        <n v="1172"/>
        <n v="1059"/>
        <n v="1112"/>
        <n v="464"/>
        <n v="1117"/>
        <n v="1072"/>
        <n v="1060"/>
        <n v="1111"/>
        <n v="1191"/>
        <n v="1190"/>
        <n v="1192"/>
        <n v="1121"/>
        <n v="1090"/>
        <n v="1198"/>
        <n v="1071"/>
        <n v="1357"/>
        <n v="1031"/>
        <n v="1384"/>
        <n v="1105"/>
        <n v="1110"/>
        <n v="1080"/>
        <n v="1416"/>
        <n v="1592"/>
        <n v="1593"/>
        <n v="1352"/>
        <n v="1386"/>
        <n v="1385"/>
        <n v="1398"/>
        <n v="1372"/>
        <n v="1085"/>
        <n v="1413"/>
        <n v="1587"/>
        <n v="1408"/>
        <n v="1126"/>
        <n v="1048"/>
        <n v="1356"/>
        <n v="1353"/>
        <n v="1029"/>
        <n v="1388"/>
        <n v="1585"/>
        <n v="1391"/>
        <n v="1371"/>
        <n v="1106"/>
        <n v="1030"/>
        <n v="1367"/>
        <n v="1414"/>
        <n v="1571"/>
        <n v="1070"/>
        <n v="1380"/>
        <n v="1586"/>
        <n v="1078"/>
        <n v="1420"/>
        <n v="1418"/>
        <n v="1131"/>
        <n v="1396"/>
        <n v="1347"/>
        <n v="1086"/>
        <n v="1028"/>
        <n v="1567"/>
        <n v="1584"/>
        <n v="1395"/>
        <n v="1130"/>
        <n v="1568"/>
        <n v="1087"/>
        <n v="1133"/>
        <n v="1125"/>
        <n v="1387"/>
        <n v="1579"/>
        <n v="1358"/>
        <n v="1088"/>
        <n v="1383"/>
        <n v="1124"/>
        <n v="1417"/>
        <n v="1368"/>
        <n v="1052"/>
        <n v="1590"/>
        <n v="1349"/>
        <n v="1084"/>
        <n v="1583"/>
        <n v="1363"/>
        <n v="1389"/>
        <n v="1140"/>
        <n v="1378"/>
        <n v="1139"/>
        <n v="1397"/>
        <n v="1137"/>
        <n v="1135"/>
        <n v="1138"/>
        <n v="1342"/>
        <n v="1123"/>
        <n v="1373"/>
        <n v="1409"/>
        <n v="1027"/>
        <n v="1341"/>
        <n v="1381"/>
        <n v="769"/>
        <n v="703"/>
        <n v="693"/>
        <n v="1777"/>
        <n v="715"/>
        <n v="782"/>
        <n v="563"/>
        <n v="568"/>
        <n v="534"/>
        <n v="583"/>
        <n v="770"/>
        <n v="714"/>
        <n v="718"/>
        <n v="722"/>
        <n v="757"/>
        <n v="780"/>
        <n v="520"/>
        <n v="756"/>
        <n v="567"/>
        <n v="512"/>
        <n v="744"/>
        <n v="724"/>
        <n v="774"/>
        <n v="746"/>
        <n v="717"/>
        <n v="552"/>
        <n v="745"/>
        <n v="704"/>
        <n v="781"/>
        <n v="778"/>
        <n v="518"/>
        <n v="723"/>
        <n v="511"/>
        <n v="701"/>
        <n v="773"/>
        <n v="716"/>
        <n v="545"/>
        <n v="566"/>
        <n v="528"/>
        <n v="549"/>
        <n v="748"/>
        <n v="747"/>
        <n v="591"/>
        <n v="586"/>
        <n v="540"/>
        <n v="779"/>
        <n v="544"/>
        <n v="695"/>
        <n v="543"/>
        <n v="758"/>
        <n v="542"/>
        <n v="548"/>
        <n v="551"/>
        <n v="776"/>
        <n v="564"/>
        <n v="698"/>
        <n v="565"/>
        <n v="539"/>
        <n v="575"/>
        <n v="574"/>
        <n v="720"/>
        <n v="547"/>
        <n v="572"/>
        <n v="569"/>
        <n v="766"/>
        <n v="519"/>
        <n v="775"/>
        <n v="573"/>
        <n v="777"/>
        <n v="696"/>
        <n v="585"/>
        <n v="570"/>
        <n v="582"/>
        <n v="546"/>
        <n v="754"/>
        <n v="584"/>
        <n v="521"/>
        <n v="550"/>
        <n v="755"/>
        <n v="571"/>
        <n v="1598"/>
        <n v="1599"/>
        <n v="1452"/>
        <n v="1597"/>
        <n v="1423"/>
        <n v="1435"/>
        <n v="1443"/>
        <n v="1509"/>
        <n v="1439"/>
        <n v="1446"/>
        <n v="1456"/>
        <n v="1426"/>
        <n v="1480"/>
        <n v="1427"/>
        <n v="1437"/>
        <n v="1455"/>
        <n v="1429"/>
        <n v="1431"/>
        <n v="1430"/>
        <n v="1432"/>
        <n v="1595"/>
        <n v="1594"/>
        <n v="1444"/>
        <n v="1447"/>
        <n v="1438"/>
        <n v="1448"/>
        <n v="1442"/>
        <n v="1440"/>
        <n v="1596"/>
        <n v="1422"/>
        <n v="1445"/>
        <n v="1458"/>
        <n v="1434"/>
        <n v="1424"/>
        <n v="1425"/>
        <n v="1453"/>
        <n v="1433"/>
        <n v="1428"/>
        <n v="1454"/>
        <n v="807"/>
        <n v="1473"/>
        <n v="806"/>
        <n v="803"/>
        <n v="1470"/>
        <n v="1472"/>
        <n v="1469"/>
        <n v="1467"/>
        <n v="1482"/>
        <n v="802"/>
        <n v="820"/>
        <n v="804"/>
        <n v="805"/>
        <n v="1450"/>
        <n v="1505"/>
        <n v="818"/>
        <n v="817"/>
        <n v="809"/>
        <n v="811"/>
        <n v="812"/>
        <n v="813"/>
        <n v="801"/>
        <n v="814"/>
        <n v="815"/>
        <n v="808"/>
        <n v="810"/>
        <n v="816"/>
        <n v="1514"/>
        <n v="1464"/>
        <n v="1463"/>
        <n v="1462"/>
        <n v="1479"/>
        <n v="1478"/>
        <n v="1477"/>
        <n v="1476"/>
        <n v="1471"/>
        <n v="1474"/>
        <n v="1475"/>
        <n v="1436"/>
        <n v="1421"/>
        <n v="1515"/>
        <n v="819"/>
        <n v="1495"/>
        <n v="1489"/>
        <n v="1484"/>
        <n v="1490"/>
        <n v="1487"/>
        <n v="1491"/>
        <n v="1486"/>
        <n v="1485"/>
        <n v="1520"/>
        <n v="1488"/>
        <n v="1518"/>
        <n v="1516"/>
        <n v="1468"/>
        <n v="1449"/>
        <n v="1466"/>
        <n v="932"/>
        <n v="837"/>
        <n v="1460"/>
        <n v="836"/>
        <n v="833"/>
        <n v="844"/>
        <n v="834"/>
        <n v="842"/>
        <n v="826"/>
        <n v="832"/>
        <n v="830"/>
        <n v="824"/>
        <n v="845"/>
        <n v="831"/>
        <n v="827"/>
        <n v="825"/>
        <n v="835"/>
        <n v="841"/>
        <n v="1457"/>
        <n v="929"/>
        <n v="840"/>
        <n v="822"/>
        <n v="1465"/>
        <n v="1511"/>
        <n v="1502"/>
        <n v="1512"/>
        <n v="1503"/>
        <n v="1504"/>
        <n v="1501"/>
        <n v="930"/>
        <n v="843"/>
        <n v="823"/>
        <n v="839"/>
        <n v="928"/>
        <n v="829"/>
        <n v="927"/>
        <n v="934"/>
        <n v="931"/>
        <n v="821"/>
        <n v="926"/>
        <n v="1500"/>
        <n v="933"/>
        <n v="828"/>
        <n v="925"/>
        <n v="1517"/>
        <n v="838"/>
        <n v="1519"/>
        <n v="1510"/>
        <n v="1451"/>
        <n v="1506"/>
        <n v="1483"/>
        <n v="1513"/>
        <n v="1492"/>
        <n v="1493"/>
        <n v="1494"/>
        <n v="1481"/>
        <n v="1441"/>
        <n v="1508"/>
        <n v="1461"/>
        <n v="1507"/>
        <n v="1499"/>
        <n v="1498"/>
        <n v="1497"/>
        <n v="1496"/>
        <n v="556"/>
        <n v="562"/>
        <n v="1700"/>
        <n v="590"/>
        <n v="761"/>
        <n v="529"/>
        <n v="697"/>
        <n v="753"/>
        <n v="725"/>
        <n v="522"/>
        <n v="524"/>
        <n v="532"/>
        <n v="557"/>
        <n v="580"/>
        <n v="772"/>
        <n v="555"/>
        <n v="523"/>
        <n v="579"/>
        <n v="708"/>
        <n v="536"/>
        <n v="560"/>
        <n v="581"/>
        <n v="515"/>
        <n v="721"/>
        <n v="706"/>
        <n v="759"/>
        <n v="749"/>
        <n v="752"/>
        <n v="699"/>
        <n v="538"/>
        <n v="514"/>
        <n v="702"/>
        <n v="719"/>
        <n v="561"/>
        <n v="576"/>
        <n v="516"/>
        <n v="765"/>
        <n v="535"/>
        <n v="537"/>
        <n v="726"/>
        <n v="527"/>
        <n v="558"/>
        <n v="694"/>
        <n v="700"/>
        <n v="705"/>
        <n v="709"/>
        <n v="554"/>
        <n v="760"/>
        <n v="712"/>
        <n v="589"/>
        <n v="526"/>
        <n v="525"/>
        <n v="587"/>
        <n v="588"/>
        <n v="767"/>
        <n v="513"/>
        <n v="510"/>
        <n v="768"/>
        <n v="559"/>
        <n v="771"/>
        <n v="713"/>
        <n v="530"/>
        <n v="533"/>
        <n v="764"/>
        <n v="553"/>
        <n v="763"/>
        <n v="541"/>
        <n v="751"/>
        <n v="577"/>
        <n v="710"/>
        <n v="517"/>
        <n v="531"/>
        <n v="707"/>
        <n v="762"/>
        <n v="711"/>
        <n v="692"/>
        <n v="750"/>
        <n v="578"/>
        <n v="335"/>
        <n v="337"/>
        <n v="336"/>
        <n v="428"/>
        <n v="373"/>
        <n v="375"/>
        <n v="340"/>
        <n v="446"/>
        <n v="455"/>
        <n v="338"/>
        <n v="449"/>
        <n v="374"/>
        <n v="454"/>
        <n v="451"/>
        <n v="798"/>
        <n v="418"/>
        <n v="347"/>
        <n v="383"/>
        <n v="423"/>
        <n v="411"/>
        <n v="349"/>
        <n v="362"/>
        <n v="734"/>
        <n v="361"/>
        <n v="363"/>
        <n v="444"/>
        <n v="401"/>
        <n v="441"/>
        <n v="341"/>
        <n v="727"/>
        <n v="437"/>
        <n v="351"/>
        <n v="425"/>
        <n v="372"/>
        <n v="371"/>
        <n v="445"/>
        <n v="350"/>
        <n v="427"/>
        <n v="447"/>
        <n v="370"/>
        <n v="323"/>
        <n v="355"/>
        <n v="405"/>
        <n v="456"/>
        <n v="321"/>
        <n v="354"/>
        <n v="406"/>
        <n v="435"/>
        <n v="735"/>
        <n v="442"/>
        <n v="324"/>
        <n v="433"/>
        <n v="403"/>
        <n v="443"/>
        <n v="339"/>
        <n v="739"/>
        <n v="736"/>
        <n v="434"/>
        <n v="448"/>
        <n v="322"/>
        <n v="342"/>
        <n v="356"/>
        <n v="357"/>
        <n v="788"/>
        <n v="419"/>
        <n v="325"/>
        <n v="733"/>
        <n v="360"/>
        <n v="330"/>
        <n v="728"/>
        <n v="326"/>
        <n v="458"/>
        <n v="450"/>
        <n v="327"/>
        <n v="359"/>
        <n v="329"/>
        <n v="431"/>
        <n v="452"/>
        <n v="358"/>
        <n v="328"/>
        <n v="344"/>
        <n v="388"/>
        <n v="389"/>
        <n v="386"/>
        <n v="384"/>
        <n v="1742"/>
        <n v="457"/>
        <n v="343"/>
        <n v="408"/>
        <n v="453"/>
        <n v="738"/>
        <n v="404"/>
        <n v="387"/>
        <n v="399"/>
        <n v="413"/>
        <n v="385"/>
        <n v="438"/>
        <n v="796"/>
        <n v="741"/>
        <n v="429"/>
        <n v="396"/>
        <n v="416"/>
        <n v="743"/>
        <n v="410"/>
        <n v="440"/>
        <n v="378"/>
        <n v="369"/>
        <n v="417"/>
        <n v="379"/>
        <n v="376"/>
        <n v="740"/>
        <n v="414"/>
        <n v="397"/>
        <n v="731"/>
        <n v="409"/>
        <n v="395"/>
        <n v="398"/>
        <n v="377"/>
        <n v="432"/>
        <n v="394"/>
        <n v="421"/>
        <n v="424"/>
        <n v="729"/>
        <n v="426"/>
        <n v="365"/>
        <n v="391"/>
        <n v="400"/>
        <n v="732"/>
        <n v="430"/>
        <n v="346"/>
        <n v="730"/>
        <n v="364"/>
        <n v="366"/>
        <n v="367"/>
        <n v="390"/>
        <n v="352"/>
        <n v="420"/>
        <n v="368"/>
        <n v="392"/>
        <n v="393"/>
        <n v="345"/>
        <n v="412"/>
        <n v="332"/>
        <n v="737"/>
        <n v="381"/>
        <n v="742"/>
        <n v="800"/>
        <n v="348"/>
        <n v="402"/>
        <n v="331"/>
        <n v="382"/>
        <n v="436"/>
        <n v="407"/>
        <n v="415"/>
        <n v="799"/>
        <n v="380"/>
        <n v="333"/>
        <n v="439"/>
        <n v="353"/>
        <n v="334"/>
        <n v="683"/>
        <n v="851"/>
        <n v="648"/>
        <n v="783"/>
        <n v="850"/>
        <n v="471"/>
        <n v="852"/>
        <n v="601"/>
        <n v="854"/>
        <n v="849"/>
        <n v="684"/>
        <n v="662"/>
        <n v="846"/>
        <n v="657"/>
        <n v="848"/>
        <n v="655"/>
        <n v="654"/>
        <n v="847"/>
        <n v="855"/>
        <n v="784"/>
        <n v="660"/>
        <n v="685"/>
        <n v="665"/>
        <n v="618"/>
        <n v="661"/>
        <n v="656"/>
        <n v="663"/>
        <n v="604"/>
        <n v="619"/>
        <n v="624"/>
        <n v="605"/>
        <n v="593"/>
        <n v="652"/>
        <n v="603"/>
        <n v="649"/>
        <n v="659"/>
        <n v="658"/>
        <n v="653"/>
        <n v="594"/>
        <n v="628"/>
        <n v="616"/>
        <n v="613"/>
        <n v="596"/>
        <n v="614"/>
        <n v="609"/>
        <n v="602"/>
        <n v="623"/>
        <n v="610"/>
        <n v="595"/>
        <n v="617"/>
        <n v="621"/>
        <n v="599"/>
        <n v="598"/>
        <n v="622"/>
        <n v="620"/>
        <n v="600"/>
        <n v="650"/>
        <n v="612"/>
        <n v="611"/>
        <n v="626"/>
        <n v="687"/>
        <n v="673"/>
        <n v="689"/>
        <n v="686"/>
        <n v="625"/>
        <n v="853"/>
        <n v="690"/>
        <n v="785"/>
        <n v="797"/>
        <n v="691"/>
        <n v="606"/>
        <n v="608"/>
        <n v="597"/>
        <n v="627"/>
        <n v="787"/>
        <n v="786"/>
        <n v="664"/>
        <n v="647"/>
        <n v="615"/>
        <n v="688"/>
        <n v="674"/>
        <n v="677"/>
        <n v="682"/>
        <n v="637"/>
        <n v="493"/>
        <n v="492"/>
        <n v="675"/>
        <n v="676"/>
        <n v="680"/>
        <n v="646"/>
        <n v="681"/>
        <n v="668"/>
        <n v="494"/>
        <n v="491"/>
        <n v="630"/>
        <n v="651"/>
        <n v="634"/>
        <n v="678"/>
        <n v="670"/>
        <n v="679"/>
        <n v="470"/>
        <n v="607"/>
        <n v="500"/>
        <n v="633"/>
        <n v="672"/>
        <n v="671"/>
        <n v="488"/>
        <n v="631"/>
        <n v="497"/>
        <n v="498"/>
        <n v="499"/>
        <n v="632"/>
        <n v="476"/>
        <n v="479"/>
        <n v="483"/>
        <n v="495"/>
        <n v="629"/>
        <n v="496"/>
        <n v="490"/>
        <n v="487"/>
        <n v="489"/>
        <n v="422"/>
        <n v="473"/>
        <n v="794"/>
        <n v="505"/>
        <n v="474"/>
        <n v="469"/>
        <n v="502"/>
        <n v="506"/>
        <n v="485"/>
        <n v="475"/>
        <n v="504"/>
        <n v="484"/>
        <n v="509"/>
        <n v="795"/>
        <n v="507"/>
        <n v="478"/>
        <n v="503"/>
        <n v="592"/>
        <n v="508"/>
        <n v="635"/>
        <n v="638"/>
        <n v="472"/>
        <n v="486"/>
        <n v="669"/>
        <n v="636"/>
        <n v="667"/>
        <n v="645"/>
        <n v="644"/>
        <n v="501"/>
        <n v="639"/>
        <n v="482"/>
        <n v="477"/>
        <n v="480"/>
        <n v="640"/>
        <n v="642"/>
        <n v="481"/>
        <n v="666"/>
        <n v="643"/>
        <n v="641"/>
        <n v="73"/>
        <n v="70"/>
        <n v="40"/>
        <n v="76"/>
        <n v="39"/>
        <n v="34"/>
        <n v="68"/>
        <n v="35"/>
        <n v="36"/>
        <n v="37"/>
        <n v="43"/>
        <n v="41"/>
        <n v="74"/>
        <n v="38"/>
        <n v="72"/>
        <n v="42"/>
        <n v="71"/>
        <n v="121"/>
        <n v="75"/>
        <n v="69"/>
        <n v="8"/>
        <n v="5"/>
        <n v="60"/>
        <n v="115"/>
        <n v="7"/>
        <n v="59"/>
        <n v="4"/>
        <n v="13"/>
        <n v="11"/>
        <n v="15"/>
        <n v="3"/>
        <n v="12"/>
        <n v="6"/>
        <n v="10"/>
        <n v="1"/>
        <n v="61"/>
        <n v="58"/>
        <n v="2"/>
        <n v="14"/>
        <n v="9"/>
        <n v="30"/>
        <n v="23"/>
        <n v="16"/>
        <n v="27"/>
        <n v="20"/>
        <n v="18"/>
        <n v="33"/>
        <n v="25"/>
        <n v="32"/>
        <n v="17"/>
        <n v="24"/>
        <n v="122"/>
        <n v="28"/>
        <n v="21"/>
        <n v="29"/>
        <n v="57"/>
        <n v="31"/>
        <n v="19"/>
        <n v="22"/>
        <n v="26"/>
        <n v="116"/>
        <n v="63"/>
        <n v="46"/>
        <n v="67"/>
        <n v="47"/>
        <n v="56"/>
        <n v="62"/>
        <n v="52"/>
        <n v="48"/>
        <n v="50"/>
        <n v="44"/>
        <n v="54"/>
        <n v="66"/>
        <n v="51"/>
        <n v="53"/>
        <n v="64"/>
        <n v="49"/>
        <n v="65"/>
        <n v="45"/>
        <n v="55"/>
        <n v="152"/>
        <n v="158"/>
        <n v="157"/>
        <n v="151"/>
        <n v="150"/>
        <n v="156"/>
        <n v="144"/>
        <n v="155"/>
        <n v="154"/>
        <n v="123"/>
        <n v="147"/>
        <n v="148"/>
        <n v="153"/>
        <n v="160"/>
        <n v="145"/>
        <n v="119"/>
        <n v="149"/>
        <n v="124"/>
        <n v="159"/>
        <n v="146"/>
        <n v="137"/>
        <n v="131"/>
        <n v="136"/>
        <n v="132"/>
        <n v="126"/>
        <n v="139"/>
        <n v="140"/>
        <n v="135"/>
        <n v="129"/>
        <n v="143"/>
        <n v="142"/>
        <n v="130"/>
        <n v="133"/>
        <n v="128"/>
        <n v="125"/>
        <n v="127"/>
        <n v="138"/>
        <n v="141"/>
        <n v="134"/>
        <n v="120"/>
        <n v="77"/>
        <n v="94"/>
        <n v="88"/>
        <n v="82"/>
        <n v="90"/>
        <n v="84"/>
        <n v="87"/>
        <n v="89"/>
        <n v="80"/>
        <n v="95"/>
        <n v="83"/>
        <n v="78"/>
        <n v="86"/>
        <n v="118"/>
        <n v="79"/>
        <n v="85"/>
        <n v="93"/>
        <n v="91"/>
        <n v="81"/>
        <n v="92"/>
        <n v="111"/>
        <n v="107"/>
        <n v="112"/>
        <n v="104"/>
        <n v="110"/>
        <n v="101"/>
        <n v="113"/>
        <n v="108"/>
        <n v="105"/>
        <n v="114"/>
        <n v="97"/>
        <n v="96"/>
        <n v="103"/>
        <n v="98"/>
        <n v="100"/>
        <n v="102"/>
        <n v="106"/>
        <n v="109"/>
        <n v="99"/>
        <n v="117"/>
        <n v="287"/>
        <n v="172"/>
        <n v="218"/>
        <n v="181"/>
        <n v="265"/>
        <n v="264"/>
        <n v="288"/>
        <n v="170"/>
        <n v="268"/>
        <n v="219"/>
        <n v="284"/>
        <n v="286"/>
        <n v="220"/>
        <n v="267"/>
        <n v="221"/>
        <n v="285"/>
        <n v="217"/>
        <n v="266"/>
        <n v="169"/>
        <n v="171"/>
        <n v="271"/>
        <n v="224"/>
        <n v="225"/>
        <n v="226"/>
        <n v="291"/>
        <n v="176"/>
        <n v="290"/>
        <n v="173"/>
        <n v="175"/>
        <n v="222"/>
        <n v="177"/>
        <n v="174"/>
        <n v="272"/>
        <n v="292"/>
        <n v="289"/>
        <n v="293"/>
        <n v="223"/>
        <n v="270"/>
        <n v="280"/>
        <n v="269"/>
        <n v="277"/>
        <n v="189"/>
        <n v="279"/>
        <n v="186"/>
        <n v="190"/>
        <n v="300"/>
        <n v="214"/>
        <n v="188"/>
        <n v="276"/>
        <n v="212"/>
        <n v="187"/>
        <n v="301"/>
        <n v="215"/>
        <n v="299"/>
        <n v="302"/>
        <n v="216"/>
        <n v="278"/>
        <n v="303"/>
        <n v="213"/>
        <n v="275"/>
        <n v="210"/>
        <n v="211"/>
        <n v="274"/>
        <n v="281"/>
        <n v="294"/>
        <n v="296"/>
        <n v="273"/>
        <n v="298"/>
        <n v="184"/>
        <n v="282"/>
        <n v="283"/>
        <n v="208"/>
        <n v="209"/>
        <n v="207"/>
        <n v="185"/>
        <n v="178"/>
        <n v="297"/>
        <n v="179"/>
        <n v="183"/>
        <n v="295"/>
        <n v="229"/>
        <n v="201"/>
        <n v="202"/>
        <n v="204"/>
        <n v="307"/>
        <n v="320"/>
        <n v="199"/>
        <n v="233"/>
        <n v="232"/>
        <n v="203"/>
        <n v="243"/>
        <n v="231"/>
        <n v="318"/>
        <n v="246"/>
        <n v="230"/>
        <n v="245"/>
        <n v="319"/>
        <n v="200"/>
        <n v="317"/>
        <n v="244"/>
        <n v="251"/>
        <n v="255"/>
        <n v="249"/>
        <n v="234"/>
        <n v="247"/>
        <n v="180"/>
        <n v="248"/>
        <n v="308"/>
        <n v="257"/>
        <n v="309"/>
        <n v="206"/>
        <n v="311"/>
        <n v="253"/>
        <n v="250"/>
        <n v="252"/>
        <n v="258"/>
        <n v="254"/>
        <n v="182"/>
        <n v="205"/>
        <n v="240"/>
        <n v="310"/>
        <n v="239"/>
        <n v="164"/>
        <n v="237"/>
        <n v="306"/>
        <n v="163"/>
        <n v="193"/>
        <n v="312"/>
        <n v="191"/>
        <n v="256"/>
        <n v="304"/>
        <n v="194"/>
        <n v="305"/>
        <n v="162"/>
        <n v="161"/>
        <n v="192"/>
        <n v="262"/>
        <n v="238"/>
        <n v="263"/>
        <n v="259"/>
        <n v="261"/>
        <n v="167"/>
        <n v="313"/>
        <n v="168"/>
        <n v="195"/>
        <n v="241"/>
        <n v="196"/>
        <n v="227"/>
        <n v="314"/>
        <n v="197"/>
        <n v="228"/>
        <n v="235"/>
        <n v="242"/>
        <n v="166"/>
        <n v="198"/>
        <n v="165"/>
        <n v="315"/>
        <n v="236"/>
        <n v="316"/>
        <n v="260"/>
      </sharedItems>
    </cacheField>
    <cacheField name="cert" numFmtId="0">
      <sharedItems containsSemiMixedTypes="0" containsString="0" containsNumber="1" containsInteger="1" minValue="1" maxValue="3" count="3">
        <n v="2"/>
        <n v="3"/>
        <n v="1"/>
      </sharedItems>
    </cacheField>
    <cacheField name="FLO_cert" numFmtId="0">
      <sharedItems containsSemiMixedTypes="0" containsString="0" containsNumber="1" containsInteger="1" minValue="0" maxValue="2" count="3">
        <n v="0"/>
        <n v="1"/>
        <n v="2"/>
      </sharedItems>
    </cacheField>
    <cacheField name="forest_all_cert" numFmtId="0">
      <sharedItems containsSemiMixedTypes="0" containsString="0" containsNumber="1" containsInteger="1" minValue="0" maxValue="0"/>
    </cacheField>
    <cacheField name="UTZ_cert" numFmtId="0">
      <sharedItems containsSemiMixedTypes="0" containsString="0" containsNumber="1" containsInteger="1" minValue="0" maxValue="0"/>
    </cacheField>
    <cacheField name="organic_cert" numFmtId="0">
      <sharedItems containsSemiMixedTypes="0" containsString="0" containsNumber="1" containsInteger="1" minValue="0" maxValue="0"/>
    </cacheField>
    <cacheField name="FLO_org_cert" numFmtId="0">
      <sharedItems containsSemiMixedTypes="0" containsString="0" containsNumber="1" containsInteger="1" minValue="0" maxValue="0"/>
    </cacheField>
    <cacheField name="bird_cert" numFmtId="0">
      <sharedItems containsSemiMixedTypes="0" containsString="0" containsNumber="1" containsInteger="1" minValue="0" maxValue="0"/>
    </cacheField>
    <cacheField name="other_cert" numFmtId="0">
      <sharedItems containsSemiMixedTypes="0" containsString="0" containsNumber="1" containsInteger="1" minValue="0" maxValue="0"/>
    </cacheField>
    <cacheField name="other_reason" numFmtId="0">
      <sharedItems containsSemiMixedTypes="0" containsString="0" containsNumber="1" containsInteger="1" minValue="0" maxValue="0"/>
    </cacheField>
    <cacheField name="hec_parcels" numFmtId="0">
      <sharedItems containsSemiMixedTypes="0" containsString="0" containsNumber="1" minValue="0" maxValue="17.75"/>
    </cacheField>
    <cacheField name="18_ygr_work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00001-AAE7-4E34-864D-7307E58ABAC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3:E12" firstHeaderRow="1" firstDataRow="2" firstDataCol="1"/>
  <pivotFields count="14"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2">
    <field x="3"/>
    <field x="4"/>
  </rowFields>
  <rowItems count="8">
    <i>
      <x/>
    </i>
    <i r="1">
      <x v="1"/>
    </i>
    <i r="1">
      <x v="2"/>
    </i>
    <i>
      <x v="1"/>
    </i>
    <i r="1">
      <x/>
    </i>
    <i>
      <x v="2"/>
    </i>
    <i r="1">
      <x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household_ID" fld="2" subtotal="count" baseField="3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A9AD8-4DF3-46A5-95CE-496D13C6B26F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21:C25" firstHeaderRow="1" firstDataRow="1" firstDataCol="1"/>
  <pivotFields count="14"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hec_parcels" fld="1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581C8-C8DC-49FE-9BEA-A91185F3018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14:C18" firstHeaderRow="1" firstDataRow="1" firstDataCol="1"/>
  <pivotFields count="14">
    <pivotField showAll="0"/>
    <pivotField showAll="0"/>
    <pivotField dataField="1" showAll="0">
      <items count="1599">
        <item x="1312"/>
        <item x="1315"/>
        <item x="1308"/>
        <item x="1304"/>
        <item x="1299"/>
        <item x="1310"/>
        <item x="1302"/>
        <item x="1298"/>
        <item x="1317"/>
        <item x="1311"/>
        <item x="1306"/>
        <item x="1309"/>
        <item x="1305"/>
        <item x="1316"/>
        <item x="1307"/>
        <item x="1320"/>
        <item x="1327"/>
        <item x="1323"/>
        <item x="1335"/>
        <item x="1322"/>
        <item x="1331"/>
        <item x="1336"/>
        <item x="1319"/>
        <item x="1328"/>
        <item x="1325"/>
        <item x="1337"/>
        <item x="1321"/>
        <item x="1330"/>
        <item x="1332"/>
        <item x="1318"/>
        <item x="1334"/>
        <item x="1326"/>
        <item x="1324"/>
        <item x="1283"/>
        <item x="1285"/>
        <item x="1286"/>
        <item x="1287"/>
        <item x="1291"/>
        <item x="1282"/>
        <item x="1280"/>
        <item x="1289"/>
        <item x="1293"/>
        <item x="1288"/>
        <item x="1348"/>
        <item x="1356"/>
        <item x="1340"/>
        <item x="1342"/>
        <item x="1346"/>
        <item x="1354"/>
        <item x="1347"/>
        <item x="1351"/>
        <item x="1345"/>
        <item x="1352"/>
        <item x="1349"/>
        <item x="1357"/>
        <item x="1343"/>
        <item x="1333"/>
        <item x="1314"/>
        <item x="1303"/>
        <item x="1300"/>
        <item x="1313"/>
        <item x="1344"/>
        <item x="1339"/>
        <item x="1353"/>
        <item x="1355"/>
        <item x="1350"/>
        <item x="1341"/>
        <item x="1284"/>
        <item x="1297"/>
        <item x="1279"/>
        <item x="1294"/>
        <item x="1292"/>
        <item x="1278"/>
        <item x="1290"/>
        <item x="1296"/>
        <item x="1281"/>
        <item x="1398"/>
        <item x="1409"/>
        <item x="1412"/>
        <item x="1406"/>
        <item x="1416"/>
        <item x="1401"/>
        <item x="1408"/>
        <item x="1403"/>
        <item x="1413"/>
        <item x="1410"/>
        <item x="1404"/>
        <item x="1400"/>
        <item x="1405"/>
        <item x="1402"/>
        <item x="1415"/>
        <item x="1417"/>
        <item x="1414"/>
        <item x="1399"/>
        <item x="1407"/>
        <item x="1429"/>
        <item x="1428"/>
        <item x="1431"/>
        <item x="1436"/>
        <item x="1432"/>
        <item x="1423"/>
        <item x="1433"/>
        <item x="1430"/>
        <item x="1421"/>
        <item x="1426"/>
        <item x="1434"/>
        <item x="1419"/>
        <item x="1425"/>
        <item x="1435"/>
        <item x="1422"/>
        <item x="1418"/>
        <item x="1420"/>
        <item x="1424"/>
        <item x="1427"/>
        <item x="1301"/>
        <item x="1338"/>
        <item x="1437"/>
        <item x="1411"/>
        <item x="1373"/>
        <item x="1397"/>
        <item x="1295"/>
        <item x="1329"/>
        <item x="1367"/>
        <item x="1375"/>
        <item x="1392"/>
        <item x="1382"/>
        <item x="1393"/>
        <item x="1391"/>
        <item x="1386"/>
        <item x="1389"/>
        <item x="1379"/>
        <item x="1381"/>
        <item x="1390"/>
        <item x="1396"/>
        <item x="1385"/>
        <item x="1380"/>
        <item x="1378"/>
        <item x="1394"/>
        <item x="1383"/>
        <item x="1384"/>
        <item x="1395"/>
        <item x="1388"/>
        <item x="1387"/>
        <item x="1364"/>
        <item x="1372"/>
        <item x="1377"/>
        <item x="1368"/>
        <item x="1369"/>
        <item x="1374"/>
        <item x="1362"/>
        <item x="1361"/>
        <item x="1358"/>
        <item x="1370"/>
        <item x="1366"/>
        <item x="1365"/>
        <item x="1363"/>
        <item x="1360"/>
        <item x="1359"/>
        <item x="1376"/>
        <item x="1371"/>
        <item x="1572"/>
        <item x="1571"/>
        <item x="1563"/>
        <item x="1560"/>
        <item x="1593"/>
        <item x="1591"/>
        <item x="1579"/>
        <item x="1581"/>
        <item x="1456"/>
        <item x="1445"/>
        <item x="1457"/>
        <item x="1439"/>
        <item x="1465"/>
        <item x="1469"/>
        <item x="1466"/>
        <item x="1463"/>
        <item x="1468"/>
        <item x="1513"/>
        <item x="1515"/>
        <item x="1543"/>
        <item x="1441"/>
        <item x="1555"/>
        <item x="1516"/>
        <item x="1506"/>
        <item x="1512"/>
        <item x="1481"/>
        <item x="1488"/>
        <item x="1485"/>
        <item x="1479"/>
        <item x="1482"/>
        <item x="1566"/>
        <item x="1573"/>
        <item x="1564"/>
        <item x="1569"/>
        <item x="1582"/>
        <item x="1584"/>
        <item x="1587"/>
        <item x="1592"/>
        <item x="1524"/>
        <item x="1535"/>
        <item x="1519"/>
        <item x="1520"/>
        <item x="1527"/>
        <item x="1521"/>
        <item x="1556"/>
        <item x="1548"/>
        <item x="1511"/>
        <item x="1509"/>
        <item x="1510"/>
        <item x="1498"/>
        <item x="1499"/>
        <item x="1487"/>
        <item x="1496"/>
        <item x="1484"/>
        <item x="1490"/>
        <item x="1493"/>
        <item x="1454"/>
        <item x="1440"/>
        <item x="1447"/>
        <item x="1450"/>
        <item x="1452"/>
        <item x="1467"/>
        <item x="1474"/>
        <item x="1459"/>
        <item x="1460"/>
        <item x="1461"/>
        <item x="1585"/>
        <item x="1588"/>
        <item x="1518"/>
        <item x="1532"/>
        <item x="1529"/>
        <item x="1526"/>
        <item x="1525"/>
        <item x="1541"/>
        <item x="1589"/>
        <item x="1595"/>
        <item x="1561"/>
        <item x="1575"/>
        <item x="1559"/>
        <item x="1557"/>
        <item x="1583"/>
        <item x="1590"/>
        <item x="1528"/>
        <item x="1537"/>
        <item x="1533"/>
        <item x="1531"/>
        <item x="1542"/>
        <item x="1544"/>
        <item x="1540"/>
        <item x="1551"/>
        <item x="1538"/>
        <item x="1552"/>
        <item x="1550"/>
        <item x="1554"/>
        <item x="1539"/>
        <item x="1567"/>
        <item x="1546"/>
        <item x="1553"/>
        <item x="1577"/>
        <item x="1597"/>
        <item x="1578"/>
        <item x="1574"/>
        <item x="1576"/>
        <item x="1443"/>
        <item x="1442"/>
        <item x="1455"/>
        <item x="1451"/>
        <item x="1446"/>
        <item x="1477"/>
        <item x="1475"/>
        <item x="1458"/>
        <item x="1470"/>
        <item x="1504"/>
        <item x="1500"/>
        <item x="1497"/>
        <item x="1486"/>
        <item x="1478"/>
        <item x="1494"/>
        <item x="1480"/>
        <item x="1476"/>
        <item x="1501"/>
        <item x="1507"/>
        <item x="1508"/>
        <item x="1448"/>
        <item x="1453"/>
        <item x="1449"/>
        <item x="1438"/>
        <item x="1444"/>
        <item x="1472"/>
        <item x="1464"/>
        <item x="1462"/>
        <item x="1471"/>
        <item x="1473"/>
        <item x="1502"/>
        <item x="1517"/>
        <item x="1503"/>
        <item x="1514"/>
        <item x="1505"/>
        <item x="1491"/>
        <item x="1483"/>
        <item x="1489"/>
        <item x="1492"/>
        <item x="1495"/>
        <item x="1568"/>
        <item x="1570"/>
        <item x="1562"/>
        <item x="1522"/>
        <item x="1545"/>
        <item x="1547"/>
        <item x="1558"/>
        <item x="1549"/>
        <item x="1565"/>
        <item x="1580"/>
        <item x="1586"/>
        <item x="1594"/>
        <item x="1596"/>
        <item x="1536"/>
        <item x="1530"/>
        <item x="1534"/>
        <item x="1523"/>
        <item x="1002"/>
        <item x="1017"/>
        <item x="998"/>
        <item x="1008"/>
        <item x="1023"/>
        <item x="1028"/>
        <item x="1031"/>
        <item x="1037"/>
        <item x="1033"/>
        <item x="1026"/>
        <item x="1107"/>
        <item x="1100"/>
        <item x="1114"/>
        <item x="1117"/>
        <item x="958"/>
        <item x="960"/>
        <item x="959"/>
        <item x="967"/>
        <item x="1012"/>
        <item x="964"/>
        <item x="986"/>
        <item x="1018"/>
        <item x="1045"/>
        <item x="1038"/>
        <item x="1098"/>
        <item x="1087"/>
        <item x="974"/>
        <item x="1105"/>
        <item x="978"/>
        <item x="994"/>
        <item x="989"/>
        <item x="1093"/>
        <item x="1116"/>
        <item x="1003"/>
        <item x="999"/>
        <item x="1019"/>
        <item x="1020"/>
        <item x="1036"/>
        <item x="1032"/>
        <item x="1025"/>
        <item x="981"/>
        <item x="979"/>
        <item x="982"/>
        <item x="1089"/>
        <item x="1082"/>
        <item x="1090"/>
        <item x="1091"/>
        <item x="1095"/>
        <item x="1064"/>
        <item x="997"/>
        <item x="992"/>
        <item x="991"/>
        <item x="962"/>
        <item x="969"/>
        <item x="963"/>
        <item x="1067"/>
        <item x="1075"/>
        <item x="1063"/>
        <item x="1066"/>
        <item x="1113"/>
        <item x="1102"/>
        <item x="1108"/>
        <item x="975"/>
        <item x="1042"/>
        <item x="1053"/>
        <item x="1041"/>
        <item x="1050"/>
        <item x="1039"/>
        <item x="1040"/>
        <item x="1092"/>
        <item x="1083"/>
        <item x="1096"/>
        <item x="1097"/>
        <item x="1077"/>
        <item x="1073"/>
        <item x="1058"/>
        <item x="1070"/>
        <item x="1074"/>
        <item x="1051"/>
        <item x="1084"/>
        <item x="984"/>
        <item x="1106"/>
        <item x="1010"/>
        <item x="1049"/>
        <item x="1000"/>
        <item x="1004"/>
        <item x="1110"/>
        <item x="1046"/>
        <item x="1072"/>
        <item x="1061"/>
        <item x="977"/>
        <item x="1099"/>
        <item x="1052"/>
        <item x="1069"/>
        <item x="1111"/>
        <item x="1059"/>
        <item x="1065"/>
        <item x="973"/>
        <item x="1022"/>
        <item x="1094"/>
        <item x="1078"/>
        <item x="1239"/>
        <item x="976"/>
        <item x="1079"/>
        <item x="990"/>
        <item x="1081"/>
        <item x="995"/>
        <item x="961"/>
        <item x="1057"/>
        <item x="1086"/>
        <item x="1034"/>
        <item x="1076"/>
        <item x="1009"/>
        <item x="1015"/>
        <item x="1005"/>
        <item x="1109"/>
        <item x="988"/>
        <item x="1054"/>
        <item x="1115"/>
        <item x="1062"/>
        <item x="985"/>
        <item x="1007"/>
        <item x="1011"/>
        <item x="983"/>
        <item x="993"/>
        <item x="965"/>
        <item x="996"/>
        <item x="1016"/>
        <item x="968"/>
        <item x="1030"/>
        <item x="971"/>
        <item x="1035"/>
        <item x="1047"/>
        <item x="970"/>
        <item x="966"/>
        <item x="1001"/>
        <item x="1044"/>
        <item x="1029"/>
        <item x="503"/>
        <item x="519"/>
        <item x="532"/>
        <item x="540"/>
        <item x="176"/>
        <item x="548"/>
        <item x="158"/>
        <item x="91"/>
        <item x="508"/>
        <item x="154"/>
        <item x="1244"/>
        <item x="1218"/>
        <item x="1123"/>
        <item x="1260"/>
        <item x="1240"/>
        <item x="1243"/>
        <item x="1248"/>
        <item x="1230"/>
        <item x="1270"/>
        <item x="1254"/>
        <item x="1231"/>
        <item x="1271"/>
        <item x="1274"/>
        <item x="1269"/>
        <item x="1232"/>
        <item x="1250"/>
        <item x="1247"/>
        <item x="1261"/>
        <item x="1237"/>
        <item x="1224"/>
        <item x="1238"/>
        <item x="1236"/>
        <item x="1211"/>
        <item x="1203"/>
        <item x="1202"/>
        <item x="1210"/>
        <item x="1233"/>
        <item x="1235"/>
        <item x="1226"/>
        <item x="1227"/>
        <item x="1228"/>
        <item x="1220"/>
        <item x="1267"/>
        <item x="1245"/>
        <item x="1255"/>
        <item x="1249"/>
        <item x="1242"/>
        <item x="1246"/>
        <item x="1253"/>
        <item x="1257"/>
        <item x="1251"/>
        <item x="936"/>
        <item x="672"/>
        <item x="659"/>
        <item x="935"/>
        <item x="910"/>
        <item x="902"/>
        <item x="915"/>
        <item x="950"/>
        <item x="670"/>
        <item x="705"/>
        <item x="656"/>
        <item x="716"/>
        <item x="889"/>
        <item x="896"/>
        <item x="890"/>
        <item x="931"/>
        <item x="930"/>
        <item x="920"/>
        <item x="678"/>
        <item x="885"/>
        <item x="941"/>
        <item x="951"/>
        <item x="891"/>
        <item x="942"/>
        <item x="648"/>
        <item x="917"/>
        <item x="899"/>
        <item x="918"/>
        <item x="909"/>
        <item x="697"/>
        <item x="684"/>
        <item x="946"/>
        <item x="690"/>
        <item x="688"/>
        <item x="686"/>
        <item x="676"/>
        <item x="713"/>
        <item x="701"/>
        <item x="691"/>
        <item x="679"/>
        <item x="717"/>
        <item x="692"/>
        <item x="665"/>
        <item x="944"/>
        <item x="926"/>
        <item x="895"/>
        <item x="880"/>
        <item x="892"/>
        <item x="921"/>
        <item x="938"/>
        <item x="900"/>
        <item x="913"/>
        <item x="881"/>
        <item x="646"/>
        <item x="694"/>
        <item x="696"/>
        <item x="677"/>
        <item x="658"/>
        <item x="647"/>
        <item x="703"/>
        <item x="711"/>
        <item x="719"/>
        <item x="702"/>
        <item x="707"/>
        <item x="699"/>
        <item x="698"/>
        <item x="914"/>
        <item x="948"/>
        <item x="957"/>
        <item x="897"/>
        <item x="893"/>
        <item x="901"/>
        <item x="712"/>
        <item x="649"/>
        <item x="715"/>
        <item x="710"/>
        <item x="683"/>
        <item x="932"/>
        <item x="933"/>
        <item x="929"/>
        <item x="883"/>
        <item x="682"/>
        <item x="1256"/>
        <item x="1149"/>
        <item x="1156"/>
        <item x="1166"/>
        <item x="1160"/>
        <item x="1190"/>
        <item x="1170"/>
        <item x="1169"/>
        <item x="1173"/>
        <item x="1125"/>
        <item x="1163"/>
        <item x="1151"/>
        <item x="1145"/>
        <item x="1148"/>
        <item x="1188"/>
        <item x="1219"/>
        <item x="1189"/>
        <item x="1162"/>
        <item x="1165"/>
        <item x="1176"/>
        <item x="1175"/>
        <item x="1159"/>
        <item x="1161"/>
        <item x="1196"/>
        <item x="1158"/>
        <item x="1167"/>
        <item x="1141"/>
        <item x="1146"/>
        <item x="1172"/>
        <item x="1168"/>
        <item x="1171"/>
        <item x="1164"/>
        <item x="1147"/>
        <item x="1182"/>
        <item x="1177"/>
        <item x="1191"/>
        <item x="1157"/>
        <item x="1234"/>
        <item x="1212"/>
        <item x="1225"/>
        <item x="1229"/>
        <item x="1221"/>
        <item x="1214"/>
        <item x="1258"/>
        <item x="1263"/>
        <item x="1201"/>
        <item x="1259"/>
        <item x="1268"/>
        <item x="1272"/>
        <item x="1277"/>
        <item x="1273"/>
        <item x="1276"/>
        <item x="1266"/>
        <item x="1265"/>
        <item x="1207"/>
        <item x="1195"/>
        <item x="1120"/>
        <item x="1152"/>
        <item x="1174"/>
        <item x="1213"/>
        <item x="1150"/>
        <item x="1155"/>
        <item x="1134"/>
        <item x="1133"/>
        <item x="1143"/>
        <item x="1131"/>
        <item x="1154"/>
        <item x="1153"/>
        <item x="1138"/>
        <item x="1142"/>
        <item x="1129"/>
        <item x="1144"/>
        <item x="1194"/>
        <item x="1140"/>
        <item x="1275"/>
        <item x="1264"/>
        <item x="1209"/>
        <item x="1262"/>
        <item x="1216"/>
        <item x="1223"/>
        <item x="1222"/>
        <item x="1179"/>
        <item x="1198"/>
        <item x="1204"/>
        <item x="1205"/>
        <item x="1199"/>
        <item x="1215"/>
        <item x="1217"/>
        <item x="1206"/>
        <item x="1208"/>
        <item x="1200"/>
        <item x="1118"/>
        <item x="1128"/>
        <item x="1139"/>
        <item x="1181"/>
        <item x="1178"/>
        <item x="1197"/>
        <item x="1180"/>
        <item x="1184"/>
        <item x="1187"/>
        <item x="955"/>
        <item x="642"/>
        <item x="922"/>
        <item x="687"/>
        <item x="709"/>
        <item x="886"/>
        <item x="695"/>
        <item x="908"/>
        <item x="923"/>
        <item x="673"/>
        <item x="911"/>
        <item x="641"/>
        <item x="667"/>
        <item x="924"/>
        <item x="904"/>
        <item x="952"/>
        <item x="898"/>
        <item x="925"/>
        <item x="949"/>
        <item x="954"/>
        <item x="928"/>
        <item x="940"/>
        <item x="651"/>
        <item x="644"/>
        <item x="675"/>
        <item x="664"/>
        <item x="652"/>
        <item x="912"/>
        <item x="700"/>
        <item x="903"/>
        <item x="653"/>
        <item x="671"/>
        <item x="661"/>
        <item x="888"/>
        <item x="919"/>
        <item x="987"/>
        <item x="1027"/>
        <item x="1080"/>
        <item x="1088"/>
        <item x="1071"/>
        <item x="1085"/>
        <item x="1024"/>
        <item x="980"/>
        <item x="1006"/>
        <item x="1014"/>
        <item x="1101"/>
        <item x="1048"/>
        <item x="1013"/>
        <item x="1068"/>
        <item x="1056"/>
        <item x="1103"/>
        <item x="1060"/>
        <item x="660"/>
        <item x="666"/>
        <item x="663"/>
        <item x="681"/>
        <item x="680"/>
        <item x="906"/>
        <item x="956"/>
        <item x="947"/>
        <item x="907"/>
        <item x="887"/>
        <item x="714"/>
        <item x="718"/>
        <item x="657"/>
        <item x="654"/>
        <item x="689"/>
        <item x="905"/>
        <item x="927"/>
        <item x="884"/>
        <item x="953"/>
        <item x="945"/>
        <item x="943"/>
        <item x="916"/>
        <item x="704"/>
        <item x="934"/>
        <item x="937"/>
        <item x="640"/>
        <item x="650"/>
        <item x="939"/>
        <item x="894"/>
        <item x="674"/>
        <item x="662"/>
        <item x="706"/>
        <item x="693"/>
        <item x="708"/>
        <item x="669"/>
        <item x="685"/>
        <item x="655"/>
        <item x="668"/>
        <item x="645"/>
        <item x="1121"/>
        <item x="1137"/>
        <item x="1185"/>
        <item x="1193"/>
        <item x="1192"/>
        <item x="1021"/>
        <item x="1241"/>
        <item x="1252"/>
        <item x="1055"/>
        <item x="1186"/>
        <item x="972"/>
        <item x="1112"/>
        <item x="1104"/>
        <item x="780"/>
        <item x="768"/>
        <item x="762"/>
        <item x="770"/>
        <item x="771"/>
        <item x="761"/>
        <item x="759"/>
        <item x="783"/>
        <item x="776"/>
        <item x="784"/>
        <item x="777"/>
        <item x="778"/>
        <item x="779"/>
        <item x="781"/>
        <item x="782"/>
        <item x="785"/>
        <item x="775"/>
        <item x="774"/>
        <item x="800"/>
        <item x="769"/>
        <item x="854"/>
        <item x="837"/>
        <item x="847"/>
        <item x="827"/>
        <item x="831"/>
        <item x="824"/>
        <item x="830"/>
        <item x="858"/>
        <item x="850"/>
        <item x="826"/>
        <item x="829"/>
        <item x="825"/>
        <item x="820"/>
        <item x="822"/>
        <item x="832"/>
        <item x="819"/>
        <item x="817"/>
        <item x="861"/>
        <item x="848"/>
        <item x="836"/>
        <item x="833"/>
        <item x="823"/>
        <item x="846"/>
        <item x="821"/>
        <item x="828"/>
        <item x="1130"/>
        <item x="1135"/>
        <item x="1132"/>
        <item x="1127"/>
        <item x="1122"/>
        <item x="1119"/>
        <item x="1124"/>
        <item x="1183"/>
        <item x="1126"/>
        <item x="1136"/>
        <item x="101"/>
        <item x="178"/>
        <item x="137"/>
        <item x="216"/>
        <item x="207"/>
        <item x="214"/>
        <item x="80"/>
        <item x="89"/>
        <item x="234"/>
        <item x="228"/>
        <item x="223"/>
        <item x="123"/>
        <item x="129"/>
        <item x="180"/>
        <item x="195"/>
        <item x="215"/>
        <item x="88"/>
        <item x="126"/>
        <item x="208"/>
        <item x="82"/>
        <item x="209"/>
        <item x="120"/>
        <item x="131"/>
        <item x="153"/>
        <item x="151"/>
        <item x="150"/>
        <item x="96"/>
        <item x="217"/>
        <item x="110"/>
        <item x="152"/>
        <item x="505"/>
        <item x="167"/>
        <item x="173"/>
        <item x="94"/>
        <item x="136"/>
        <item x="165"/>
        <item x="187"/>
        <item x="190"/>
        <item x="146"/>
        <item x="145"/>
        <item x="92"/>
        <item x="98"/>
        <item x="202"/>
        <item x="196"/>
        <item x="160"/>
        <item x="206"/>
        <item x="201"/>
        <item x="156"/>
        <item x="183"/>
        <item x="128"/>
        <item x="188"/>
        <item x="90"/>
        <item x="211"/>
        <item x="148"/>
        <item x="222"/>
        <item x="118"/>
        <item x="162"/>
        <item x="142"/>
        <item x="109"/>
        <item x="102"/>
        <item x="119"/>
        <item x="132"/>
        <item x="130"/>
        <item x="172"/>
        <item x="232"/>
        <item x="419"/>
        <item x="171"/>
        <item x="213"/>
        <item x="204"/>
        <item x="859"/>
        <item x="855"/>
        <item x="851"/>
        <item x="849"/>
        <item x="835"/>
        <item x="845"/>
        <item x="853"/>
        <item x="816"/>
        <item x="857"/>
        <item x="852"/>
        <item x="175"/>
        <item x="147"/>
        <item x="161"/>
        <item x="238"/>
        <item x="107"/>
        <item x="169"/>
        <item x="230"/>
        <item x="236"/>
        <item x="224"/>
        <item x="212"/>
        <item x="200"/>
        <item x="210"/>
        <item x="185"/>
        <item x="157"/>
        <item x="203"/>
        <item x="192"/>
        <item x="95"/>
        <item x="507"/>
        <item x="177"/>
        <item x="111"/>
        <item x="108"/>
        <item x="168"/>
        <item x="125"/>
        <item x="124"/>
        <item x="140"/>
        <item x="121"/>
        <item x="135"/>
        <item x="113"/>
        <item x="138"/>
        <item x="85"/>
        <item x="86"/>
        <item x="149"/>
        <item x="170"/>
        <item x="163"/>
        <item x="115"/>
        <item x="186"/>
        <item x="182"/>
        <item x="155"/>
        <item x="97"/>
        <item x="134"/>
        <item x="105"/>
        <item x="104"/>
        <item x="227"/>
        <item x="81"/>
        <item x="144"/>
        <item x="141"/>
        <item x="143"/>
        <item x="93"/>
        <item x="197"/>
        <item x="199"/>
        <item x="174"/>
        <item x="106"/>
        <item x="83"/>
        <item x="112"/>
        <item x="84"/>
        <item x="198"/>
        <item x="219"/>
        <item x="114"/>
        <item x="235"/>
        <item x="189"/>
        <item x="225"/>
        <item x="99"/>
        <item x="133"/>
        <item x="103"/>
        <item x="205"/>
        <item x="117"/>
        <item x="100"/>
        <item x="164"/>
        <item x="166"/>
        <item x="127"/>
        <item x="220"/>
        <item x="229"/>
        <item x="237"/>
        <item x="233"/>
        <item x="139"/>
        <item x="239"/>
        <item x="226"/>
        <item x="231"/>
        <item x="221"/>
        <item x="193"/>
        <item x="436"/>
        <item x="479"/>
        <item x="184"/>
        <item x="191"/>
        <item x="427"/>
        <item x="295"/>
        <item x="531"/>
        <item x="473"/>
        <item x="445"/>
        <item x="492"/>
        <item x="483"/>
        <item x="637"/>
        <item x="602"/>
        <item x="582"/>
        <item x="588"/>
        <item x="561"/>
        <item x="312"/>
        <item x="255"/>
        <item x="304"/>
        <item x="306"/>
        <item x="494"/>
        <item x="530"/>
        <item x="541"/>
        <item x="441"/>
        <item x="459"/>
        <item x="518"/>
        <item x="499"/>
        <item x="453"/>
        <item x="475"/>
        <item x="431"/>
        <item x="429"/>
        <item x="440"/>
        <item x="579"/>
        <item x="291"/>
        <item x="264"/>
        <item x="278"/>
        <item x="619"/>
        <item x="243"/>
        <item x="293"/>
        <item x="410"/>
        <item x="433"/>
        <item x="420"/>
        <item x="544"/>
        <item x="546"/>
        <item x="551"/>
        <item x="527"/>
        <item x="523"/>
        <item x="502"/>
        <item x="469"/>
        <item x="472"/>
        <item x="513"/>
        <item x="516"/>
        <item x="439"/>
        <item x="470"/>
        <item x="592"/>
        <item x="559"/>
        <item x="550"/>
        <item x="533"/>
        <item x="421"/>
        <item x="412"/>
        <item x="414"/>
        <item x="288"/>
        <item x="595"/>
        <item x="311"/>
        <item x="565"/>
        <item x="298"/>
        <item x="273"/>
        <item x="302"/>
        <item x="622"/>
        <item x="574"/>
        <item x="601"/>
        <item x="608"/>
        <item x="614"/>
        <item x="277"/>
        <item x="557"/>
        <item x="407"/>
        <item x="514"/>
        <item x="501"/>
        <item x="406"/>
        <item x="443"/>
        <item x="489"/>
        <item x="495"/>
        <item x="535"/>
        <item x="534"/>
        <item x="452"/>
        <item x="497"/>
        <item x="529"/>
        <item x="525"/>
        <item x="509"/>
        <item x="563"/>
        <item x="587"/>
        <item x="486"/>
        <item x="422"/>
        <item x="526"/>
        <item x="564"/>
        <item x="552"/>
        <item x="547"/>
        <item x="259"/>
        <item x="528"/>
        <item x="432"/>
        <item x="512"/>
        <item x="549"/>
        <item x="496"/>
        <item x="484"/>
        <item x="517"/>
        <item x="556"/>
        <item x="542"/>
        <item x="634"/>
        <item x="616"/>
        <item x="610"/>
        <item x="578"/>
        <item x="261"/>
        <item x="316"/>
        <item x="241"/>
        <item x="606"/>
        <item x="598"/>
        <item x="280"/>
        <item x="609"/>
        <item x="260"/>
        <item x="631"/>
        <item x="265"/>
        <item x="630"/>
        <item x="632"/>
        <item x="628"/>
        <item x="626"/>
        <item x="465"/>
        <item x="490"/>
        <item x="537"/>
        <item x="408"/>
        <item x="524"/>
        <item x="485"/>
        <item x="87"/>
        <item x="511"/>
        <item x="116"/>
        <item x="456"/>
        <item x="181"/>
        <item x="179"/>
        <item x="455"/>
        <item x="468"/>
        <item x="428"/>
        <item x="403"/>
        <item x="404"/>
        <item x="122"/>
        <item x="449"/>
        <item x="400"/>
        <item x="462"/>
        <item x="416"/>
        <item x="487"/>
        <item x="467"/>
        <item x="457"/>
        <item x="411"/>
        <item x="448"/>
        <item x="476"/>
        <item x="446"/>
        <item x="438"/>
        <item x="442"/>
        <item x="545"/>
        <item x="480"/>
        <item x="521"/>
        <item x="482"/>
        <item x="493"/>
        <item x="498"/>
        <item x="447"/>
        <item x="454"/>
        <item x="218"/>
        <item x="159"/>
        <item x="510"/>
        <item x="477"/>
        <item x="460"/>
        <item x="402"/>
        <item x="478"/>
        <item x="520"/>
        <item x="413"/>
        <item x="538"/>
        <item x="554"/>
        <item x="553"/>
        <item x="555"/>
        <item x="506"/>
        <item x="401"/>
        <item x="474"/>
        <item x="466"/>
        <item x="500"/>
        <item x="558"/>
        <item x="405"/>
        <item x="194"/>
        <item x="362"/>
        <item x="324"/>
        <item x="330"/>
        <item x="75"/>
        <item x="17"/>
        <item x="15"/>
        <item x="377"/>
        <item x="359"/>
        <item x="336"/>
        <item x="70"/>
        <item x="334"/>
        <item x="397"/>
        <item x="395"/>
        <item x="392"/>
        <item x="391"/>
        <item x="396"/>
        <item x="385"/>
        <item x="399"/>
        <item x="394"/>
        <item x="54"/>
        <item x="7"/>
        <item x="18"/>
        <item x="19"/>
        <item x="27"/>
        <item x="30"/>
        <item x="31"/>
        <item x="33"/>
        <item x="365"/>
        <item x="320"/>
        <item x="372"/>
        <item x="366"/>
        <item x="6"/>
        <item x="364"/>
        <item x="22"/>
        <item x="328"/>
        <item x="77"/>
        <item x="342"/>
        <item x="48"/>
        <item x="351"/>
        <item x="352"/>
        <item x="13"/>
        <item x="67"/>
        <item x="65"/>
        <item x="64"/>
        <item x="63"/>
        <item x="373"/>
        <item x="370"/>
        <item x="335"/>
        <item x="345"/>
        <item x="25"/>
        <item x="44"/>
        <item x="72"/>
        <item x="74"/>
        <item x="76"/>
        <item x="78"/>
        <item x="1"/>
        <item x="9"/>
        <item x="12"/>
        <item x="10"/>
        <item x="369"/>
        <item x="333"/>
        <item x="323"/>
        <item x="24"/>
        <item x="363"/>
        <item x="21"/>
        <item x="375"/>
        <item x="368"/>
        <item x="337"/>
        <item x="3"/>
        <item x="62"/>
        <item x="381"/>
        <item x="382"/>
        <item x="383"/>
        <item x="384"/>
        <item x="386"/>
        <item x="341"/>
        <item x="59"/>
        <item x="361"/>
        <item x="376"/>
        <item x="327"/>
        <item x="380"/>
        <item x="50"/>
        <item x="350"/>
        <item x="29"/>
        <item x="358"/>
        <item x="346"/>
        <item x="32"/>
        <item x="11"/>
        <item x="8"/>
        <item x="16"/>
        <item x="360"/>
        <item x="338"/>
        <item x="389"/>
        <item x="60"/>
        <item x="61"/>
        <item x="66"/>
        <item x="5"/>
        <item x="339"/>
        <item x="378"/>
        <item x="23"/>
        <item x="69"/>
        <item x="387"/>
        <item x="390"/>
        <item x="45"/>
        <item x="325"/>
        <item x="329"/>
        <item x="0"/>
        <item x="331"/>
        <item x="393"/>
        <item x="321"/>
        <item x="326"/>
        <item x="53"/>
        <item x="14"/>
        <item x="73"/>
        <item x="36"/>
        <item x="35"/>
        <item x="71"/>
        <item x="68"/>
        <item x="347"/>
        <item x="322"/>
        <item x="355"/>
        <item x="357"/>
        <item x="47"/>
        <item x="354"/>
        <item x="57"/>
        <item x="58"/>
        <item x="332"/>
        <item x="37"/>
        <item x="34"/>
        <item x="39"/>
        <item x="343"/>
        <item x="344"/>
        <item x="55"/>
        <item x="46"/>
        <item x="367"/>
        <item x="371"/>
        <item x="374"/>
        <item x="4"/>
        <item x="26"/>
        <item x="353"/>
        <item x="638"/>
        <item x="633"/>
        <item x="299"/>
        <item x="305"/>
        <item x="254"/>
        <item x="314"/>
        <item x="600"/>
        <item x="281"/>
        <item x="621"/>
        <item x="271"/>
        <item x="268"/>
        <item x="569"/>
        <item x="581"/>
        <item x="290"/>
        <item x="296"/>
        <item x="580"/>
        <item x="560"/>
        <item x="613"/>
        <item x="245"/>
        <item x="307"/>
        <item x="300"/>
        <item x="303"/>
        <item x="624"/>
        <item x="286"/>
        <item x="282"/>
        <item x="240"/>
        <item x="589"/>
        <item x="618"/>
        <item x="253"/>
        <item x="309"/>
        <item x="586"/>
        <item x="573"/>
        <item x="635"/>
        <item x="301"/>
        <item x="317"/>
        <item x="318"/>
        <item x="256"/>
        <item x="627"/>
        <item x="310"/>
        <item x="593"/>
        <item x="639"/>
        <item x="263"/>
        <item x="615"/>
        <item x="562"/>
        <item x="571"/>
        <item x="570"/>
        <item x="611"/>
        <item x="583"/>
        <item x="625"/>
        <item x="283"/>
        <item x="585"/>
        <item x="250"/>
        <item x="315"/>
        <item x="251"/>
        <item x="605"/>
        <item x="599"/>
        <item x="629"/>
        <item x="572"/>
        <item x="285"/>
        <item x="272"/>
        <item x="244"/>
        <item x="297"/>
        <item x="294"/>
        <item x="289"/>
        <item x="257"/>
        <item x="246"/>
        <item x="313"/>
        <item x="577"/>
        <item x="636"/>
        <item x="262"/>
        <item x="249"/>
        <item x="274"/>
        <item x="575"/>
        <item x="590"/>
        <item x="258"/>
        <item x="566"/>
        <item x="617"/>
        <item x="597"/>
        <item x="266"/>
        <item x="596"/>
        <item x="798"/>
        <item x="749"/>
        <item x="724"/>
        <item x="753"/>
        <item x="754"/>
        <item x="731"/>
        <item x="733"/>
        <item x="757"/>
        <item x="736"/>
        <item x="738"/>
        <item x="737"/>
        <item x="739"/>
        <item x="756"/>
        <item x="752"/>
        <item x="725"/>
        <item x="797"/>
        <item x="734"/>
        <item x="744"/>
        <item x="728"/>
        <item x="747"/>
        <item x="872"/>
        <item x="746"/>
        <item x="726"/>
        <item x="742"/>
        <item x="750"/>
        <item x="729"/>
        <item x="743"/>
        <item x="745"/>
        <item x="814"/>
        <item x="772"/>
        <item x="864"/>
        <item x="722"/>
        <item x="755"/>
        <item x="758"/>
        <item x="735"/>
        <item x="730"/>
        <item x="834"/>
        <item x="751"/>
        <item x="41"/>
        <item x="818"/>
        <item x="874"/>
        <item x="789"/>
        <item x="788"/>
        <item x="787"/>
        <item x="838"/>
        <item x="815"/>
        <item x="766"/>
        <item x="813"/>
        <item x="765"/>
        <item x="763"/>
        <item x="794"/>
        <item x="764"/>
        <item x="760"/>
        <item x="795"/>
        <item x="796"/>
        <item x="793"/>
        <item x="792"/>
        <item x="791"/>
        <item x="790"/>
        <item x="732"/>
        <item x="871"/>
        <item x="767"/>
        <item x="866"/>
        <item x="803"/>
        <item x="808"/>
        <item x="807"/>
        <item x="805"/>
        <item x="810"/>
        <item x="802"/>
        <item x="804"/>
        <item x="806"/>
        <item x="868"/>
        <item x="869"/>
        <item x="870"/>
        <item x="801"/>
        <item x="879"/>
        <item x="878"/>
        <item x="877"/>
        <item x="876"/>
        <item x="856"/>
        <item x="844"/>
        <item x="840"/>
        <item x="842"/>
        <item x="843"/>
        <item x="773"/>
        <item x="865"/>
        <item x="875"/>
        <item x="873"/>
        <item x="727"/>
        <item x="863"/>
        <item x="839"/>
        <item x="841"/>
        <item x="867"/>
        <item x="786"/>
        <item x="799"/>
        <item x="812"/>
        <item x="860"/>
        <item x="811"/>
        <item x="862"/>
        <item x="809"/>
        <item x="539"/>
        <item x="458"/>
        <item x="424"/>
        <item x="437"/>
        <item x="435"/>
        <item x="450"/>
        <item x="461"/>
        <item x="418"/>
        <item x="417"/>
        <item x="415"/>
        <item x="409"/>
        <item x="464"/>
        <item x="481"/>
        <item x="536"/>
        <item x="423"/>
        <item x="488"/>
        <item x="425"/>
        <item x="444"/>
        <item x="463"/>
        <item x="471"/>
        <item x="504"/>
        <item x="491"/>
        <item x="451"/>
        <item x="522"/>
        <item x="430"/>
        <item x="426"/>
        <item x="434"/>
        <item x="388"/>
        <item x="398"/>
        <item x="356"/>
        <item x="20"/>
        <item x="79"/>
        <item x="38"/>
        <item x="2"/>
        <item x="28"/>
        <item x="43"/>
        <item x="56"/>
        <item x="52"/>
        <item x="51"/>
        <item x="379"/>
        <item x="40"/>
        <item x="348"/>
        <item x="349"/>
        <item x="42"/>
        <item x="49"/>
        <item x="275"/>
        <item x="603"/>
        <item x="607"/>
        <item x="269"/>
        <item x="242"/>
        <item x="591"/>
        <item x="252"/>
        <item x="248"/>
        <item x="308"/>
        <item x="292"/>
        <item x="515"/>
        <item x="543"/>
        <item x="276"/>
        <item x="612"/>
        <item x="267"/>
        <item x="319"/>
        <item x="284"/>
        <item x="623"/>
        <item x="604"/>
        <item x="584"/>
        <item x="594"/>
        <item x="576"/>
        <item x="247"/>
        <item x="287"/>
        <item x="620"/>
        <item x="270"/>
        <item x="567"/>
        <item x="568"/>
        <item x="741"/>
        <item x="740"/>
        <item x="748"/>
        <item x="723"/>
        <item x="720"/>
        <item x="721"/>
        <item x="279"/>
        <item x="882"/>
        <item x="1043"/>
        <item x="643"/>
        <item x="340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household_ID" fld="2" subtotal="count" baseField="3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68A88-8159-4CC8-A4C8-03346797B720}" name="18_works_pv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Y3:Z1602" firstHeaderRow="1" firstDataRow="1" firstDataCol="1"/>
  <pivotFields count="22">
    <pivotField axis="axisRow" showAll="0">
      <items count="1599">
        <item x="0"/>
        <item x="6"/>
        <item x="12"/>
        <item x="15"/>
        <item x="21"/>
        <item x="1535"/>
        <item x="8"/>
        <item x="276"/>
        <item x="38"/>
        <item x="41"/>
        <item x="48"/>
        <item x="49"/>
        <item x="57"/>
        <item x="60"/>
        <item x="63"/>
        <item x="68"/>
        <item x="71"/>
        <item x="1573"/>
        <item x="76"/>
        <item x="608"/>
        <item x="79"/>
        <item x="81"/>
        <item x="84"/>
        <item x="89"/>
        <item x="92"/>
        <item x="95"/>
        <item x="1"/>
        <item x="99"/>
        <item x="101"/>
        <item x="105"/>
        <item x="110"/>
        <item x="112"/>
        <item x="114"/>
        <item x="117"/>
        <item x="120"/>
        <item x="123"/>
        <item x="126"/>
        <item x="129"/>
        <item x="133"/>
        <item x="138"/>
        <item x="141"/>
        <item x="143"/>
        <item x="144"/>
        <item x="146"/>
        <item x="152"/>
        <item x="50"/>
        <item x="158"/>
        <item x="161"/>
        <item x="166"/>
        <item x="169"/>
        <item x="172"/>
        <item x="173"/>
        <item x="174"/>
        <item x="175"/>
        <item x="9"/>
        <item x="181"/>
        <item x="183"/>
        <item x="185"/>
        <item x="186"/>
        <item x="189"/>
        <item x="1270"/>
        <item x="192"/>
        <item x="195"/>
        <item x="197"/>
        <item x="10"/>
        <item x="204"/>
        <item x="208"/>
        <item x="211"/>
        <item x="215"/>
        <item x="113"/>
        <item x="218"/>
        <item x="219"/>
        <item x="222"/>
        <item x="51"/>
        <item x="563"/>
        <item x="11"/>
        <item x="225"/>
        <item x="13"/>
        <item x="227"/>
        <item x="230"/>
        <item x="14"/>
        <item x="2"/>
        <item x="240"/>
        <item x="241"/>
        <item x="242"/>
        <item x="243"/>
        <item x="244"/>
        <item x="52"/>
        <item x="249"/>
        <item x="250"/>
        <item x="253"/>
        <item x="255"/>
        <item x="258"/>
        <item x="306"/>
        <item x="262"/>
        <item x="263"/>
        <item x="265"/>
        <item x="268"/>
        <item x="271"/>
        <item x="272"/>
        <item x="53"/>
        <item x="277"/>
        <item x="16"/>
        <item x="281"/>
        <item x="284"/>
        <item x="287"/>
        <item x="289"/>
        <item x="290"/>
        <item x="914"/>
        <item x="292"/>
        <item x="293"/>
        <item x="294"/>
        <item x="295"/>
        <item x="298"/>
        <item x="299"/>
        <item x="303"/>
        <item x="54"/>
        <item x="305"/>
        <item x="307"/>
        <item x="115"/>
        <item x="312"/>
        <item x="315"/>
        <item x="317"/>
        <item x="319"/>
        <item x="116"/>
        <item x="327"/>
        <item x="332"/>
        <item x="335"/>
        <item x="226"/>
        <item x="1420"/>
        <item x="339"/>
        <item x="342"/>
        <item x="345"/>
        <item x="347"/>
        <item x="350"/>
        <item x="353"/>
        <item x="354"/>
        <item x="355"/>
        <item x="356"/>
        <item x="358"/>
        <item x="359"/>
        <item x="360"/>
        <item x="361"/>
        <item x="364"/>
        <item x="118"/>
        <item x="369"/>
        <item x="371"/>
        <item x="373"/>
        <item x="374"/>
        <item x="376"/>
        <item x="377"/>
        <item x="379"/>
        <item x="55"/>
        <item x="380"/>
        <item x="381"/>
        <item x="382"/>
        <item x="385"/>
        <item x="386"/>
        <item x="388"/>
        <item x="389"/>
        <item x="392"/>
        <item x="395"/>
        <item x="398"/>
        <item x="308"/>
        <item x="400"/>
        <item x="187"/>
        <item x="403"/>
        <item x="56"/>
        <item x="119"/>
        <item x="407"/>
        <item x="408"/>
        <item x="409"/>
        <item x="121"/>
        <item x="414"/>
        <item x="188"/>
        <item x="418"/>
        <item x="764"/>
        <item x="122"/>
        <item x="422"/>
        <item x="425"/>
        <item x="428"/>
        <item x="124"/>
        <item x="431"/>
        <item x="434"/>
        <item x="125"/>
        <item x="439"/>
        <item x="441"/>
        <item x="278"/>
        <item x="309"/>
        <item x="127"/>
        <item x="279"/>
        <item x="58"/>
        <item x="446"/>
        <item x="228"/>
        <item x="59"/>
        <item x="3"/>
        <item x="190"/>
        <item x="450"/>
        <item x="61"/>
        <item x="451"/>
        <item x="452"/>
        <item x="453"/>
        <item x="310"/>
        <item x="460"/>
        <item x="463"/>
        <item x="128"/>
        <item x="470"/>
        <item x="472"/>
        <item x="475"/>
        <item x="476"/>
        <item x="477"/>
        <item x="480"/>
        <item x="481"/>
        <item x="482"/>
        <item x="484"/>
        <item x="486"/>
        <item x="488"/>
        <item x="489"/>
        <item x="492"/>
        <item x="495"/>
        <item x="410"/>
        <item x="497"/>
        <item x="499"/>
        <item x="501"/>
        <item x="411"/>
        <item x="502"/>
        <item x="311"/>
        <item x="503"/>
        <item x="505"/>
        <item x="508"/>
        <item x="510"/>
        <item x="513"/>
        <item x="515"/>
        <item x="517"/>
        <item x="383"/>
        <item x="454"/>
        <item x="384"/>
        <item x="455"/>
        <item x="530"/>
        <item x="533"/>
        <item x="536"/>
        <item x="537"/>
        <item x="613"/>
        <item x="412"/>
        <item x="229"/>
        <item x="544"/>
        <item x="547"/>
        <item x="413"/>
        <item x="549"/>
        <item x="313"/>
        <item x="550"/>
        <item x="553"/>
        <item x="556"/>
        <item x="557"/>
        <item x="559"/>
        <item x="561"/>
        <item x="4"/>
        <item x="564"/>
        <item x="565"/>
        <item x="566"/>
        <item x="314"/>
        <item x="572"/>
        <item x="575"/>
        <item x="577"/>
        <item x="580"/>
        <item x="582"/>
        <item x="584"/>
        <item x="586"/>
        <item x="589"/>
        <item x="591"/>
        <item x="594"/>
        <item x="596"/>
        <item x="598"/>
        <item x="415"/>
        <item x="603"/>
        <item x="604"/>
        <item x="416"/>
        <item x="607"/>
        <item x="609"/>
        <item x="610"/>
        <item x="611"/>
        <item x="456"/>
        <item x="612"/>
        <item x="457"/>
        <item x="458"/>
        <item x="616"/>
        <item x="614"/>
        <item x="620"/>
        <item x="623"/>
        <item x="626"/>
        <item x="504"/>
        <item x="629"/>
        <item x="191"/>
        <item x="633"/>
        <item x="634"/>
        <item x="635"/>
        <item x="615"/>
        <item x="459"/>
        <item x="417"/>
        <item x="644"/>
        <item x="646"/>
        <item x="649"/>
        <item x="650"/>
        <item x="653"/>
        <item x="193"/>
        <item x="657"/>
        <item x="661"/>
        <item x="664"/>
        <item x="666"/>
        <item x="668"/>
        <item x="671"/>
        <item x="673"/>
        <item x="194"/>
        <item x="679"/>
        <item x="231"/>
        <item x="316"/>
        <item x="617"/>
        <item x="687"/>
        <item x="232"/>
        <item x="690"/>
        <item x="692"/>
        <item x="694"/>
        <item x="695"/>
        <item x="618"/>
        <item x="698"/>
        <item x="700"/>
        <item x="233"/>
        <item x="506"/>
        <item x="706"/>
        <item x="709"/>
        <item x="567"/>
        <item x="712"/>
        <item x="714"/>
        <item x="716"/>
        <item x="718"/>
        <item x="507"/>
        <item x="130"/>
        <item x="727"/>
        <item x="568"/>
        <item x="730"/>
        <item x="731"/>
        <item x="733"/>
        <item x="735"/>
        <item x="736"/>
        <item x="737"/>
        <item x="619"/>
        <item x="569"/>
        <item x="738"/>
        <item x="739"/>
        <item x="741"/>
        <item x="621"/>
        <item x="622"/>
        <item x="746"/>
        <item x="748"/>
        <item x="750"/>
        <item x="752"/>
        <item x="754"/>
        <item x="755"/>
        <item x="759"/>
        <item x="624"/>
        <item x="1033"/>
        <item x="760"/>
        <item x="761"/>
        <item x="762"/>
        <item x="763"/>
        <item x="1259"/>
        <item x="765"/>
        <item x="625"/>
        <item x="766"/>
        <item x="767"/>
        <item x="768"/>
        <item x="769"/>
        <item x="770"/>
        <item x="1593"/>
        <item x="772"/>
        <item x="776"/>
        <item x="777"/>
        <item x="771"/>
        <item x="779"/>
        <item x="781"/>
        <item x="570"/>
        <item x="234"/>
        <item x="789"/>
        <item x="791"/>
        <item x="509"/>
        <item x="627"/>
        <item x="797"/>
        <item x="511"/>
        <item x="628"/>
        <item x="773"/>
        <item x="387"/>
        <item x="62"/>
        <item x="812"/>
        <item x="920"/>
        <item x="817"/>
        <item x="819"/>
        <item x="196"/>
        <item x="630"/>
        <item x="824"/>
        <item x="825"/>
        <item x="826"/>
        <item x="828"/>
        <item x="774"/>
        <item x="829"/>
        <item x="830"/>
        <item x="833"/>
        <item x="835"/>
        <item x="836"/>
        <item x="838"/>
        <item x="841"/>
        <item x="842"/>
        <item x="512"/>
        <item x="845"/>
        <item x="847"/>
        <item x="318"/>
        <item x="851"/>
        <item x="852"/>
        <item x="853"/>
        <item x="775"/>
        <item x="857"/>
        <item x="514"/>
        <item x="860"/>
        <item x="64"/>
        <item x="863"/>
        <item x="865"/>
        <item x="868"/>
        <item x="870"/>
        <item x="873"/>
        <item x="876"/>
        <item x="631"/>
        <item x="632"/>
        <item x="880"/>
        <item x="881"/>
        <item x="1431"/>
        <item x="882"/>
        <item x="778"/>
        <item x="461"/>
        <item x="883"/>
        <item x="884"/>
        <item x="886"/>
        <item x="889"/>
        <item x="1003"/>
        <item x="895"/>
        <item x="898"/>
        <item x="900"/>
        <item x="902"/>
        <item x="904"/>
        <item x="320"/>
        <item x="908"/>
        <item x="419"/>
        <item x="912"/>
        <item x="913"/>
        <item x="571"/>
        <item x="915"/>
        <item x="916"/>
        <item x="917"/>
        <item x="918"/>
        <item x="919"/>
        <item x="462"/>
        <item x="131"/>
        <item x="235"/>
        <item x="464"/>
        <item x="516"/>
        <item x="321"/>
        <item x="518"/>
        <item x="636"/>
        <item x="17"/>
        <item x="236"/>
        <item x="948"/>
        <item x="637"/>
        <item x="954"/>
        <item x="465"/>
        <item x="780"/>
        <item x="921"/>
        <item x="960"/>
        <item x="961"/>
        <item x="885"/>
        <item x="963"/>
        <item x="965"/>
        <item x="638"/>
        <item x="967"/>
        <item x="922"/>
        <item x="968"/>
        <item x="65"/>
        <item x="639"/>
        <item x="975"/>
        <item x="66"/>
        <item x="887"/>
        <item x="979"/>
        <item x="980"/>
        <item x="782"/>
        <item x="981"/>
        <item x="640"/>
        <item x="783"/>
        <item x="982"/>
        <item x="1587"/>
        <item x="986"/>
        <item x="641"/>
        <item x="923"/>
        <item x="888"/>
        <item x="993"/>
        <item x="996"/>
        <item x="924"/>
        <item x="784"/>
        <item x="420"/>
        <item x="999"/>
        <item x="1000"/>
        <item x="1001"/>
        <item x="1137"/>
        <item x="1002"/>
        <item x="1004"/>
        <item x="1006"/>
        <item x="785"/>
        <item x="1009"/>
        <item x="1011"/>
        <item x="1013"/>
        <item x="1014"/>
        <item x="1015"/>
        <item x="1016"/>
        <item x="1018"/>
        <item x="1020"/>
        <item x="642"/>
        <item x="1022"/>
        <item x="466"/>
        <item x="1023"/>
        <item x="198"/>
        <item x="1024"/>
        <item x="1025"/>
        <item x="1026"/>
        <item x="1027"/>
        <item x="1028"/>
        <item x="643"/>
        <item x="1029"/>
        <item x="1030"/>
        <item x="573"/>
        <item x="890"/>
        <item x="1031"/>
        <item x="983"/>
        <item x="1005"/>
        <item x="1032"/>
        <item x="390"/>
        <item x="925"/>
        <item x="1034"/>
        <item x="1035"/>
        <item x="786"/>
        <item x="1036"/>
        <item x="322"/>
        <item x="421"/>
        <item x="1037"/>
        <item x="1038"/>
        <item x="1039"/>
        <item x="574"/>
        <item x="645"/>
        <item x="1046"/>
        <item x="1434"/>
        <item x="1052"/>
        <item x="891"/>
        <item x="1055"/>
        <item x="18"/>
        <item x="926"/>
        <item x="1063"/>
        <item x="1064"/>
        <item x="1066"/>
        <item x="1067"/>
        <item x="467"/>
        <item x="1070"/>
        <item x="1072"/>
        <item x="1074"/>
        <item x="1077"/>
        <item x="1079"/>
        <item x="1082"/>
        <item x="1084"/>
        <item x="1087"/>
        <item x="1089"/>
        <item x="1091"/>
        <item x="787"/>
        <item x="1094"/>
        <item x="1095"/>
        <item x="788"/>
        <item x="1097"/>
        <item x="1100"/>
        <item x="132"/>
        <item x="1103"/>
        <item x="1106"/>
        <item x="1040"/>
        <item x="1108"/>
        <item x="576"/>
        <item x="1111"/>
        <item x="1112"/>
        <item x="1114"/>
        <item x="1117"/>
        <item x="647"/>
        <item x="1595"/>
        <item x="1121"/>
        <item x="892"/>
        <item x="927"/>
        <item x="1498"/>
        <item x="1126"/>
        <item x="1128"/>
        <item x="1130"/>
        <item x="790"/>
        <item x="1132"/>
        <item x="67"/>
        <item x="423"/>
        <item x="648"/>
        <item x="792"/>
        <item x="1135"/>
        <item x="1136"/>
        <item x="1436"/>
        <item x="1588"/>
        <item x="1041"/>
        <item x="793"/>
        <item x="519"/>
        <item x="19"/>
        <item x="134"/>
        <item x="1142"/>
        <item x="928"/>
        <item x="1146"/>
        <item x="893"/>
        <item x="794"/>
        <item x="520"/>
        <item x="1155"/>
        <item x="1157"/>
        <item x="1159"/>
        <item x="1042"/>
        <item x="1162"/>
        <item x="1164"/>
        <item x="1043"/>
        <item x="1168"/>
        <item x="795"/>
        <item x="796"/>
        <item x="135"/>
        <item x="136"/>
        <item x="424"/>
        <item x="1260"/>
        <item x="1044"/>
        <item x="1177"/>
        <item x="20"/>
        <item x="280"/>
        <item x="1179"/>
        <item x="426"/>
        <item x="1138"/>
        <item x="1180"/>
        <item x="1181"/>
        <item x="651"/>
        <item x="1182"/>
        <item x="1183"/>
        <item x="1184"/>
        <item x="468"/>
        <item x="521"/>
        <item x="1185"/>
        <item x="798"/>
        <item x="1045"/>
        <item x="1186"/>
        <item x="984"/>
        <item x="1139"/>
        <item x="1194"/>
        <item x="1509"/>
        <item x="929"/>
        <item x="1589"/>
        <item x="1047"/>
        <item x="985"/>
        <item x="1596"/>
        <item x="652"/>
        <item x="1201"/>
        <item x="1203"/>
        <item x="1204"/>
        <item x="1346"/>
        <item x="1205"/>
        <item x="323"/>
        <item x="1206"/>
        <item x="930"/>
        <item x="199"/>
        <item x="1207"/>
        <item x="1048"/>
        <item x="1049"/>
        <item x="894"/>
        <item x="1208"/>
        <item x="1209"/>
        <item x="1210"/>
        <item x="1211"/>
        <item x="137"/>
        <item x="1216"/>
        <item x="1050"/>
        <item x="799"/>
        <item x="69"/>
        <item x="324"/>
        <item x="1212"/>
        <item x="1213"/>
        <item x="1214"/>
        <item x="1215"/>
        <item x="1217"/>
        <item x="427"/>
        <item x="1220"/>
        <item x="1221"/>
        <item x="391"/>
        <item x="1224"/>
        <item x="1218"/>
        <item x="1227"/>
        <item x="522"/>
        <item x="654"/>
        <item x="1439"/>
        <item x="1235"/>
        <item x="523"/>
        <item x="578"/>
        <item x="1238"/>
        <item x="1240"/>
        <item x="1242"/>
        <item x="1244"/>
        <item x="1246"/>
        <item x="931"/>
        <item x="1248"/>
        <item x="1051"/>
        <item x="70"/>
        <item x="800"/>
        <item x="139"/>
        <item x="140"/>
        <item x="1253"/>
        <item x="1255"/>
        <item x="932"/>
        <item x="1258"/>
        <item x="1590"/>
        <item x="1140"/>
        <item x="896"/>
        <item x="655"/>
        <item x="469"/>
        <item x="1265"/>
        <item x="1053"/>
        <item x="1219"/>
        <item x="237"/>
        <item x="1141"/>
        <item x="933"/>
        <item x="656"/>
        <item x="934"/>
        <item x="1054"/>
        <item x="1271"/>
        <item x="1272"/>
        <item x="1056"/>
        <item x="1057"/>
        <item x="1143"/>
        <item x="238"/>
        <item x="72"/>
        <item x="935"/>
        <item x="1187"/>
        <item x="393"/>
        <item x="1222"/>
        <item x="658"/>
        <item x="1273"/>
        <item x="801"/>
        <item x="1285"/>
        <item x="1058"/>
        <item x="1059"/>
        <item x="802"/>
        <item x="239"/>
        <item x="659"/>
        <item x="1274"/>
        <item x="282"/>
        <item x="5"/>
        <item x="1275"/>
        <item x="283"/>
        <item x="803"/>
        <item x="1276"/>
        <item x="1277"/>
        <item x="524"/>
        <item x="1261"/>
        <item x="1278"/>
        <item x="1060"/>
        <item x="936"/>
        <item x="897"/>
        <item x="1279"/>
        <item x="1061"/>
        <item x="1262"/>
        <item x="1188"/>
        <item x="1062"/>
        <item x="1280"/>
        <item x="1281"/>
        <item x="1282"/>
        <item x="740"/>
        <item x="660"/>
        <item x="325"/>
        <item x="1283"/>
        <item x="1284"/>
        <item x="987"/>
        <item x="22"/>
        <item x="326"/>
        <item x="1007"/>
        <item x="1286"/>
        <item x="1287"/>
        <item x="1223"/>
        <item x="804"/>
        <item x="805"/>
        <item x="579"/>
        <item x="1295"/>
        <item x="285"/>
        <item x="1189"/>
        <item x="1301"/>
        <item x="937"/>
        <item x="1306"/>
        <item x="73"/>
        <item x="806"/>
        <item x="328"/>
        <item x="662"/>
        <item x="1144"/>
        <item x="663"/>
        <item x="581"/>
        <item x="742"/>
        <item x="1288"/>
        <item x="807"/>
        <item x="394"/>
        <item x="808"/>
        <item x="1318"/>
        <item x="1580"/>
        <item x="1065"/>
        <item x="1321"/>
        <item x="809"/>
        <item x="810"/>
        <item x="1327"/>
        <item x="1329"/>
        <item x="329"/>
        <item x="286"/>
        <item x="665"/>
        <item x="899"/>
        <item x="1289"/>
        <item x="988"/>
        <item x="1336"/>
        <item x="1338"/>
        <item x="1145"/>
        <item x="1340"/>
        <item x="288"/>
        <item x="1342"/>
        <item x="1068"/>
        <item x="74"/>
        <item x="1147"/>
        <item x="811"/>
        <item x="1344"/>
        <item x="1345"/>
        <item x="1069"/>
        <item x="1190"/>
        <item x="525"/>
        <item x="330"/>
        <item x="901"/>
        <item x="526"/>
        <item x="1290"/>
        <item x="1355"/>
        <item x="1585"/>
        <item x="527"/>
        <item x="1356"/>
        <item x="1357"/>
        <item x="1008"/>
        <item x="743"/>
        <item x="331"/>
        <item x="1358"/>
        <item x="938"/>
        <item x="813"/>
        <item x="1359"/>
        <item x="1291"/>
        <item x="814"/>
        <item x="1360"/>
        <item x="1586"/>
        <item x="1361"/>
        <item x="1225"/>
        <item x="1362"/>
        <item x="744"/>
        <item x="333"/>
        <item x="1363"/>
        <item x="528"/>
        <item x="939"/>
        <item x="1364"/>
        <item x="1367"/>
        <item x="1071"/>
        <item x="1148"/>
        <item x="1149"/>
        <item x="75"/>
        <item x="1374"/>
        <item x="1010"/>
        <item x="667"/>
        <item x="1379"/>
        <item x="1191"/>
        <item x="1381"/>
        <item x="1292"/>
        <item x="669"/>
        <item x="1385"/>
        <item x="1387"/>
        <item x="1073"/>
        <item x="1075"/>
        <item x="1390"/>
        <item x="1293"/>
        <item x="1392"/>
        <item x="1394"/>
        <item x="1076"/>
        <item x="1150"/>
        <item x="1365"/>
        <item x="1396"/>
        <item x="1397"/>
        <item x="529"/>
        <item x="1012"/>
        <item x="396"/>
        <item x="1151"/>
        <item x="815"/>
        <item x="1399"/>
        <item x="670"/>
        <item x="1226"/>
        <item x="1402"/>
        <item x="1404"/>
        <item x="1152"/>
        <item x="1406"/>
        <item x="1078"/>
        <item x="1408"/>
        <item x="1294"/>
        <item x="1153"/>
        <item x="1409"/>
        <item x="1410"/>
        <item x="429"/>
        <item x="1080"/>
        <item x="1412"/>
        <item x="1154"/>
        <item x="1081"/>
        <item x="940"/>
        <item x="1228"/>
        <item x="1296"/>
        <item x="941"/>
        <item x="1417"/>
        <item x="989"/>
        <item x="1366"/>
        <item x="23"/>
        <item x="672"/>
        <item x="674"/>
        <item x="1229"/>
        <item x="1419"/>
        <item x="1230"/>
        <item x="531"/>
        <item x="816"/>
        <item x="1421"/>
        <item x="1263"/>
        <item x="532"/>
        <item x="745"/>
        <item x="1083"/>
        <item x="747"/>
        <item x="1422"/>
        <item x="942"/>
        <item x="1423"/>
        <item x="534"/>
        <item x="471"/>
        <item x="1424"/>
        <item x="1425"/>
        <item x="1426"/>
        <item x="943"/>
        <item x="1427"/>
        <item x="1428"/>
        <item x="1085"/>
        <item x="1429"/>
        <item x="1430"/>
        <item x="334"/>
        <item x="1432"/>
        <item x="818"/>
        <item x="583"/>
        <item x="675"/>
        <item x="1368"/>
        <item x="1297"/>
        <item x="1433"/>
        <item x="676"/>
        <item x="1298"/>
        <item x="1369"/>
        <item x="677"/>
        <item x="944"/>
        <item x="1231"/>
        <item x="678"/>
        <item x="903"/>
        <item x="1435"/>
        <item x="1437"/>
        <item x="1438"/>
        <item x="1156"/>
        <item x="1086"/>
        <item x="1347"/>
        <item x="945"/>
        <item x="1370"/>
        <item x="820"/>
        <item x="1232"/>
        <item x="1440"/>
        <item x="946"/>
        <item x="821"/>
        <item x="1441"/>
        <item x="1299"/>
        <item x="1371"/>
        <item x="535"/>
        <item x="947"/>
        <item x="336"/>
        <item x="1300"/>
        <item x="1442"/>
        <item x="1192"/>
        <item x="337"/>
        <item x="1443"/>
        <item x="1302"/>
        <item x="1303"/>
        <item x="338"/>
        <item x="1088"/>
        <item x="949"/>
        <item x="1411"/>
        <item x="950"/>
        <item x="1448"/>
        <item x="680"/>
        <item x="990"/>
        <item x="1233"/>
        <item x="822"/>
        <item x="430"/>
        <item x="1090"/>
        <item x="1304"/>
        <item x="1454"/>
        <item x="1444"/>
        <item x="1305"/>
        <item x="1592"/>
        <item x="1459"/>
        <item x="1193"/>
        <item x="1463"/>
        <item x="24"/>
        <item x="1158"/>
        <item x="397"/>
        <item x="1468"/>
        <item x="681"/>
        <item x="432"/>
        <item x="1470"/>
        <item x="1445"/>
        <item x="1160"/>
        <item x="1161"/>
        <item x="1400"/>
        <item x="1446"/>
        <item x="1478"/>
        <item x="1447"/>
        <item x="951"/>
        <item x="952"/>
        <item x="749"/>
        <item x="433"/>
        <item x="1481"/>
        <item x="1372"/>
        <item x="25"/>
        <item x="1234"/>
        <item x="77"/>
        <item x="1373"/>
        <item x="991"/>
        <item x="1236"/>
        <item x="1490"/>
        <item x="1264"/>
        <item x="1375"/>
        <item x="1491"/>
        <item x="1492"/>
        <item x="1307"/>
        <item x="953"/>
        <item x="1237"/>
        <item x="1493"/>
        <item x="1092"/>
        <item x="1093"/>
        <item x="682"/>
        <item x="142"/>
        <item x="1494"/>
        <item x="1495"/>
        <item x="1496"/>
        <item x="1497"/>
        <item x="26"/>
        <item x="1499"/>
        <item x="823"/>
        <item x="1308"/>
        <item x="200"/>
        <item x="1500"/>
        <item x="683"/>
        <item x="1501"/>
        <item x="684"/>
        <item x="538"/>
        <item x="685"/>
        <item x="1376"/>
        <item x="1505"/>
        <item x="539"/>
        <item x="78"/>
        <item x="955"/>
        <item x="27"/>
        <item x="28"/>
        <item x="201"/>
        <item x="145"/>
        <item x="80"/>
        <item x="202"/>
        <item x="1377"/>
        <item x="1449"/>
        <item x="29"/>
        <item x="30"/>
        <item x="1239"/>
        <item x="1508"/>
        <item x="1309"/>
        <item x="1348"/>
        <item x="1510"/>
        <item x="1450"/>
        <item x="1378"/>
        <item x="1511"/>
        <item x="1514"/>
        <item x="1310"/>
        <item x="31"/>
        <item x="1380"/>
        <item x="1519"/>
        <item x="1522"/>
        <item x="992"/>
        <item x="1524"/>
        <item x="585"/>
        <item x="1502"/>
        <item x="1241"/>
        <item x="340"/>
        <item x="1163"/>
        <item x="1594"/>
        <item x="1525"/>
        <item x="827"/>
        <item x="473"/>
        <item x="540"/>
        <item x="1266"/>
        <item x="686"/>
        <item x="341"/>
        <item x="541"/>
        <item x="435"/>
        <item x="1526"/>
        <item x="1096"/>
        <item x="32"/>
        <item x="688"/>
        <item x="1527"/>
        <item x="147"/>
        <item x="1165"/>
        <item x="956"/>
        <item x="436"/>
        <item x="1098"/>
        <item x="1099"/>
        <item x="474"/>
        <item x="689"/>
        <item x="1166"/>
        <item x="203"/>
        <item x="1382"/>
        <item x="1528"/>
        <item x="343"/>
        <item x="1531"/>
        <item x="344"/>
        <item x="1451"/>
        <item x="1383"/>
        <item x="1533"/>
        <item x="831"/>
        <item x="957"/>
        <item x="205"/>
        <item x="1452"/>
        <item x="832"/>
        <item x="1384"/>
        <item x="1243"/>
        <item x="1167"/>
        <item x="1536"/>
        <item x="399"/>
        <item x="437"/>
        <item x="834"/>
        <item x="1311"/>
        <item x="958"/>
        <item x="959"/>
        <item x="1512"/>
        <item x="438"/>
        <item x="1101"/>
        <item x="206"/>
        <item x="1245"/>
        <item x="346"/>
        <item x="542"/>
        <item x="1453"/>
        <item x="440"/>
        <item x="348"/>
        <item x="543"/>
        <item x="691"/>
        <item x="478"/>
        <item x="1102"/>
        <item x="1513"/>
        <item x="148"/>
        <item x="837"/>
        <item x="839"/>
        <item x="905"/>
        <item x="349"/>
        <item x="840"/>
        <item x="1104"/>
        <item x="1312"/>
        <item x="1515"/>
        <item x="1537"/>
        <item x="1538"/>
        <item x="1516"/>
        <item x="1539"/>
        <item x="1413"/>
        <item x="1540"/>
        <item x="693"/>
        <item x="1169"/>
        <item x="291"/>
        <item x="149"/>
        <item x="351"/>
        <item x="150"/>
        <item x="587"/>
        <item x="1105"/>
        <item x="588"/>
        <item x="352"/>
        <item x="245"/>
        <item x="1455"/>
        <item x="151"/>
        <item x="153"/>
        <item x="154"/>
        <item x="479"/>
        <item x="246"/>
        <item x="155"/>
        <item x="82"/>
        <item x="962"/>
        <item x="545"/>
        <item x="590"/>
        <item x="1545"/>
        <item x="546"/>
        <item x="843"/>
        <item x="207"/>
        <item x="1456"/>
        <item x="1414"/>
        <item x="1457"/>
        <item x="1541"/>
        <item x="1458"/>
        <item x="1553"/>
        <item x="1107"/>
        <item x="156"/>
        <item x="1542"/>
        <item x="1170"/>
        <item x="157"/>
        <item x="1460"/>
        <item x="247"/>
        <item x="1461"/>
        <item x="159"/>
        <item x="844"/>
        <item x="1543"/>
        <item x="1564"/>
        <item x="209"/>
        <item x="1544"/>
        <item x="592"/>
        <item x="1462"/>
        <item x="1503"/>
        <item x="1464"/>
        <item x="248"/>
        <item x="593"/>
        <item x="1415"/>
        <item x="210"/>
        <item x="1529"/>
        <item x="1401"/>
        <item x="160"/>
        <item x="1597"/>
        <item x="696"/>
        <item x="697"/>
        <item x="1546"/>
        <item x="1313"/>
        <item x="33"/>
        <item x="1465"/>
        <item x="1247"/>
        <item x="162"/>
        <item x="83"/>
        <item x="251"/>
        <item x="1403"/>
        <item x="1195"/>
        <item x="483"/>
        <item x="699"/>
        <item x="1109"/>
        <item x="1349"/>
        <item x="34"/>
        <item x="252"/>
        <item x="1571"/>
        <item x="1547"/>
        <item x="1110"/>
        <item x="548"/>
        <item x="1548"/>
        <item x="212"/>
        <item x="401"/>
        <item x="701"/>
        <item x="357"/>
        <item x="1314"/>
        <item x="163"/>
        <item x="994"/>
        <item x="1315"/>
        <item x="1466"/>
        <item x="751"/>
        <item x="1549"/>
        <item x="595"/>
        <item x="1504"/>
        <item x="1530"/>
        <item x="846"/>
        <item x="1350"/>
        <item x="597"/>
        <item x="1316"/>
        <item x="1550"/>
        <item x="1551"/>
        <item x="1467"/>
        <item x="213"/>
        <item x="164"/>
        <item x="848"/>
        <item x="702"/>
        <item x="165"/>
        <item x="1317"/>
        <item x="1552"/>
        <item x="703"/>
        <item x="1568"/>
        <item x="442"/>
        <item x="1517"/>
        <item x="1469"/>
        <item x="254"/>
        <item x="1249"/>
        <item x="1574"/>
        <item x="35"/>
        <item x="85"/>
        <item x="36"/>
        <item x="1386"/>
        <item x="167"/>
        <item x="37"/>
        <item x="86"/>
        <item x="964"/>
        <item x="995"/>
        <item x="1416"/>
        <item x="256"/>
        <item x="849"/>
        <item x="1319"/>
        <item x="257"/>
        <item x="214"/>
        <item x="216"/>
        <item x="1320"/>
        <item x="1471"/>
        <item x="168"/>
        <item x="1388"/>
        <item x="1322"/>
        <item x="259"/>
        <item x="170"/>
        <item x="850"/>
        <item x="1323"/>
        <item x="402"/>
        <item x="1575"/>
        <item x="1324"/>
        <item x="217"/>
        <item x="704"/>
        <item x="87"/>
        <item x="1472"/>
        <item x="1473"/>
        <item x="1572"/>
        <item x="171"/>
        <item x="1405"/>
        <item x="1474"/>
        <item x="1196"/>
        <item x="1554"/>
        <item x="260"/>
        <item x="1475"/>
        <item x="1113"/>
        <item x="362"/>
        <item x="1325"/>
        <item x="1518"/>
        <item x="1476"/>
        <item x="363"/>
        <item x="1115"/>
        <item x="1326"/>
        <item x="753"/>
        <item x="1250"/>
        <item x="906"/>
        <item x="1116"/>
        <item x="88"/>
        <item x="1017"/>
        <item x="90"/>
        <item x="91"/>
        <item x="705"/>
        <item x="1477"/>
        <item x="1591"/>
        <item x="1534"/>
        <item x="1389"/>
        <item x="599"/>
        <item x="1555"/>
        <item x="1171"/>
        <item x="707"/>
        <item x="485"/>
        <item x="708"/>
        <item x="443"/>
        <item x="365"/>
        <item x="710"/>
        <item x="1351"/>
        <item x="1267"/>
        <item x="1328"/>
        <item x="1118"/>
        <item x="93"/>
        <item x="39"/>
        <item x="966"/>
        <item x="261"/>
        <item x="1520"/>
        <item x="94"/>
        <item x="1579"/>
        <item x="854"/>
        <item x="96"/>
        <item x="487"/>
        <item x="97"/>
        <item x="1479"/>
        <item x="98"/>
        <item x="40"/>
        <item x="366"/>
        <item x="1119"/>
        <item x="42"/>
        <item x="711"/>
        <item x="43"/>
        <item x="855"/>
        <item x="551"/>
        <item x="1581"/>
        <item x="1521"/>
        <item x="1569"/>
        <item x="1172"/>
        <item x="1556"/>
        <item x="600"/>
        <item x="100"/>
        <item x="444"/>
        <item x="713"/>
        <item x="7"/>
        <item x="1582"/>
        <item x="1197"/>
        <item x="1251"/>
        <item x="445"/>
        <item x="1506"/>
        <item x="367"/>
        <item x="715"/>
        <item x="601"/>
        <item x="44"/>
        <item x="552"/>
        <item x="1120"/>
        <item x="1173"/>
        <item x="1557"/>
        <item x="1558"/>
        <item x="1198"/>
        <item x="907"/>
        <item x="756"/>
        <item x="45"/>
        <item x="176"/>
        <item x="1352"/>
        <item x="447"/>
        <item x="969"/>
        <item x="997"/>
        <item x="717"/>
        <item x="719"/>
        <item x="448"/>
        <item x="1559"/>
        <item x="856"/>
        <item x="720"/>
        <item x="1330"/>
        <item x="1560"/>
        <item x="858"/>
        <item x="721"/>
        <item x="722"/>
        <item x="177"/>
        <item x="909"/>
        <item x="859"/>
        <item x="970"/>
        <item x="296"/>
        <item x="1331"/>
        <item x="1174"/>
        <item x="1561"/>
        <item x="1332"/>
        <item x="723"/>
        <item x="861"/>
        <item x="1391"/>
        <item x="490"/>
        <item x="1353"/>
        <item x="1175"/>
        <item x="1252"/>
        <item x="1480"/>
        <item x="910"/>
        <item x="998"/>
        <item x="1333"/>
        <item x="602"/>
        <item x="1334"/>
        <item x="554"/>
        <item x="555"/>
        <item x="1122"/>
        <item x="1407"/>
        <item x="724"/>
        <item x="862"/>
        <item x="368"/>
        <item x="264"/>
        <item x="449"/>
        <item x="1335"/>
        <item x="911"/>
        <item x="757"/>
        <item x="1393"/>
        <item x="725"/>
        <item x="758"/>
        <item x="1123"/>
        <item x="1562"/>
        <item x="1563"/>
        <item x="864"/>
        <item x="866"/>
        <item x="867"/>
        <item x="1124"/>
        <item x="1418"/>
        <item x="558"/>
        <item x="1577"/>
        <item x="726"/>
        <item x="1482"/>
        <item x="491"/>
        <item x="869"/>
        <item x="971"/>
        <item x="1578"/>
        <item x="728"/>
        <item x="1532"/>
        <item x="297"/>
        <item x="1176"/>
        <item x="871"/>
        <item x="729"/>
        <item x="872"/>
        <item x="102"/>
        <item x="103"/>
        <item x="972"/>
        <item x="1019"/>
        <item x="1337"/>
        <item x="493"/>
        <item x="1199"/>
        <item x="494"/>
        <item x="973"/>
        <item x="1483"/>
        <item x="1339"/>
        <item x="1254"/>
        <item x="104"/>
        <item x="874"/>
        <item x="1125"/>
        <item x="178"/>
        <item x="1341"/>
        <item x="370"/>
        <item x="179"/>
        <item x="180"/>
        <item x="372"/>
        <item x="220"/>
        <item x="266"/>
        <item x="1021"/>
        <item x="267"/>
        <item x="404"/>
        <item x="974"/>
        <item x="1268"/>
        <item x="1127"/>
        <item x="405"/>
        <item x="375"/>
        <item x="182"/>
        <item x="269"/>
        <item x="875"/>
        <item x="1484"/>
        <item x="46"/>
        <item x="406"/>
        <item x="732"/>
        <item x="1129"/>
        <item x="877"/>
        <item x="496"/>
        <item x="498"/>
        <item x="1485"/>
        <item x="184"/>
        <item x="1486"/>
        <item x="1354"/>
        <item x="47"/>
        <item x="1565"/>
        <item x="221"/>
        <item x="1566"/>
        <item x="1487"/>
        <item x="106"/>
        <item x="270"/>
        <item x="1256"/>
        <item x="107"/>
        <item x="1131"/>
        <item x="560"/>
        <item x="1570"/>
        <item x="878"/>
        <item x="1488"/>
        <item x="300"/>
        <item x="301"/>
        <item x="734"/>
        <item x="378"/>
        <item x="108"/>
        <item x="1269"/>
        <item x="879"/>
        <item x="302"/>
        <item x="223"/>
        <item x="1257"/>
        <item x="109"/>
        <item x="111"/>
        <item x="1584"/>
        <item x="1489"/>
        <item x="1567"/>
        <item x="273"/>
        <item x="274"/>
        <item x="976"/>
        <item x="1523"/>
        <item x="500"/>
        <item x="275"/>
        <item x="224"/>
        <item x="1583"/>
        <item x="977"/>
        <item x="1507"/>
        <item x="1200"/>
        <item x="1133"/>
        <item x="978"/>
        <item x="562"/>
        <item x="1576"/>
        <item x="1343"/>
        <item x="1202"/>
        <item x="605"/>
        <item x="1395"/>
        <item x="1134"/>
        <item x="304"/>
        <item x="606"/>
        <item x="1178"/>
        <item x="13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 t="grand">
      <x/>
    </i>
  </rowItems>
  <colItems count="1">
    <i/>
  </colItems>
  <dataFields count="1">
    <dataField name="Sum of 18_ygr_work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R1599" totalsRowShown="0">
  <autoFilter ref="A1:R1599" xr:uid="{00000000-0009-0000-0100-000002000000}">
    <filterColumn colId="6">
      <filters>
        <filter val="1"/>
      </filters>
    </filterColumn>
    <filterColumn colId="11">
      <filters>
        <filter val="2"/>
      </filters>
    </filterColumn>
  </autoFilter>
  <tableColumns count="18">
    <tableColumn id="1" xr3:uid="{00000000-0010-0000-0000-000001000000}" name="zone"/>
    <tableColumn id="2" xr3:uid="{00000000-0010-0000-0000-000002000000}" name="district"/>
    <tableColumn id="15" xr3:uid="{BEFA1335-6FE7-4AEB-99BE-F3FF023F576F}" name="zone_name" dataDxfId="15">
      <calculatedColumnFormula>VLOOKUP(Table2[[#This Row],[zone]],Table5[], 2, FALSE)</calculatedColumnFormula>
    </tableColumn>
    <tableColumn id="16" xr3:uid="{2DBF3EA2-FDB1-49CA-BD04-1B9890C8A58C}" name="latitude" dataDxfId="14">
      <calculatedColumnFormula>VLOOKUP(Table2[[#This Row],[zone]],Table5[], 4, FALSE)</calculatedColumnFormula>
    </tableColumn>
    <tableColumn id="17" xr3:uid="{9A2DEEEE-FD6F-4CE7-9A9E-5A046AE17B92}" name="longitude" dataDxfId="13">
      <calculatedColumnFormula>VLOOKUP(Table2[[#This Row],[zone]],Table5[], 5, FALSE)</calculatedColumnFormula>
    </tableColumn>
    <tableColumn id="3" xr3:uid="{00000000-0010-0000-0000-000003000000}" name="household_ID"/>
    <tableColumn id="4" xr3:uid="{23F717CD-A4D5-40CE-B4E5-799705734409}" name="cert" dataDxfId="12">
      <calculatedColumnFormula>VLOOKUP(Table2[[#This Row],[household_ID]],Table15[],183,FALSE)</calculatedColumnFormula>
    </tableColumn>
    <tableColumn id="5" xr3:uid="{B4D9187C-708E-49A6-9078-707BFF65FB52}" name="FLO_cert" dataDxfId="11">
      <calculatedColumnFormula>VLOOKUP(Table2[[#This Row],[household_ID]],Table15[],184,FALSE)</calculatedColumnFormula>
    </tableColumn>
    <tableColumn id="7" xr3:uid="{BC8C2B94-7A11-453D-BDE8-0507DFD3005B}" name="forest_all_cert" dataDxfId="10">
      <calculatedColumnFormula>VLOOKUP(Table2[[#This Row],[household_ID]],Table15[],185,FALSE)</calculatedColumnFormula>
    </tableColumn>
    <tableColumn id="8" xr3:uid="{3571AE22-B02C-4853-B67C-4EDA29A37B21}" name="UTZ_cert" dataDxfId="9">
      <calculatedColumnFormula>VLOOKUP(Table2[[#This Row],[household_ID]],Table15[],186,FALSE)</calculatedColumnFormula>
    </tableColumn>
    <tableColumn id="9" xr3:uid="{7C498951-DF49-413C-B5EE-D916C50F94AA}" name="organic_cert" dataDxfId="8">
      <calculatedColumnFormula>VLOOKUP(Table2[[#This Row],[household_ID]],Table15[],187,FALSE)</calculatedColumnFormula>
    </tableColumn>
    <tableColumn id="10" xr3:uid="{CB34168F-FB71-4070-A75A-3007050443B3}" name="FLO_org_cert" dataDxfId="7">
      <calculatedColumnFormula>VLOOKUP(Table2[[#This Row],[household_ID]],Table15[],188,FALSE)</calculatedColumnFormula>
    </tableColumn>
    <tableColumn id="11" xr3:uid="{CC129427-37AA-47EC-9EFC-7553515781EE}" name="bird_cert" dataDxfId="6">
      <calculatedColumnFormula>VLOOKUP(Table2[[#This Row],[household_ID]],Table15[],189,FALSE)</calculatedColumnFormula>
    </tableColumn>
    <tableColumn id="12" xr3:uid="{8A40A768-0D04-4F57-A94F-6ECCF323BC86}" name="other_cert" dataDxfId="5">
      <calculatedColumnFormula>VLOOKUP(Table2[[#This Row],[household_ID]],Table15[],190,FALSE)</calculatedColumnFormula>
    </tableColumn>
    <tableColumn id="13" xr3:uid="{9B343800-80DA-49CF-BD72-FA33BD198908}" name="other_reason" dataDxfId="4">
      <calculatedColumnFormula>VLOOKUP(Table2[[#This Row],[cert]],Table15[],191,FALSE)</calculatedColumnFormula>
    </tableColumn>
    <tableColumn id="6" xr3:uid="{73B9A75F-1AAE-48E2-ABC4-5ABFF02F4658}" name="hec_parcels" dataDxfId="3">
      <calculatedColumnFormula>VLOOKUP(Table2[[#This Row],[household_ID]],Table14[],8,FALSE)</calculatedColumnFormula>
    </tableColumn>
    <tableColumn id="14" xr3:uid="{088AEBCD-529E-437B-B100-70D9BD7B004C}" name="18_ygr_works" dataDxfId="2">
      <calculatedColumnFormula>IF(VLOOKUP(Table2[[#This Row],[household_ID]],'002_SectionA_HouseholdRoster'!Y:Z,2,FALSE)=0, 0,1)</calculatedColumnFormula>
    </tableColumn>
    <tableColumn id="18" xr3:uid="{7EFC02D1-C9EB-4A98-BCCC-F7BBE3E7AA7F}" name="years_worked" dataDxfId="1">
      <calculatedColumnFormula>VLOOKUP(Table2[[#This Row],[household_ID]],Table17[], 10,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8E03DC-A1A0-4BC4-803D-8C684B79DCB4}" name="Table5" displayName="Table5" ref="A1:E6" totalsRowShown="0">
  <autoFilter ref="A1:E6" xr:uid="{348E03DC-A1A0-4BC4-803D-8C684B79DCB4}"/>
  <tableColumns count="5">
    <tableColumn id="1" xr3:uid="{4797865C-6D21-46A2-B175-1B40F678315D}" name="Zone"/>
    <tableColumn id="2" xr3:uid="{23DCD52F-5F15-41B0-A0AF-543D6A332F24}" name="Word"/>
    <tableColumn id="3" xr3:uid="{DF80DDDF-976B-433A-91A1-0245E77C7BB4}" name="coords"/>
    <tableColumn id="4" xr3:uid="{F1EC9FBF-5EC6-40B6-9D8C-820F5C088143}" name="longitude"/>
    <tableColumn id="5" xr3:uid="{FB16B398-E2E7-4FE3-B0F4-FE2A1535C730}" name="latitu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V10246" totalsRowShown="0">
  <autoFilter ref="A1:V10246" xr:uid="{00000000-0009-0000-0100-000001000000}"/>
  <tableColumns count="22">
    <tableColumn id="1" xr3:uid="{00000000-0010-0000-0100-000001000000}" name="hhid"/>
    <tableColumn id="2" xr3:uid="{00000000-0010-0000-0100-000002000000}" name="memNo"/>
    <tableColumn id="3" xr3:uid="{00000000-0010-0000-0100-000003000000}" name="sex"/>
    <tableColumn id="4" xr3:uid="{00000000-0010-0000-0100-000004000000}" name="age"/>
    <tableColumn id="5" xr3:uid="{00000000-0010-0000-0100-000005000000}" name="relation_to_head"/>
    <tableColumn id="6" xr3:uid="{00000000-0010-0000-0100-000006000000}" name="marital_status"/>
    <tableColumn id="7" xr3:uid="{00000000-0010-0000-0100-000007000000}" name="above_5_yo"/>
    <tableColumn id="8" xr3:uid="{00000000-0010-0000-0100-000008000000}" name="lvl_schooling"/>
    <tableColumn id="9" xr3:uid="{00000000-0010-0000-0100-000009000000}" name="engaged_in_prod"/>
    <tableColumn id="10" xr3:uid="{00000000-0010-0000-0100-00000A000000}" name="unemp_reason"/>
    <tableColumn id="11" xr3:uid="{00000000-0010-0000-0100-00000B000000}" name="primary_occ"/>
    <tableColumn id="12" xr3:uid="{00000000-0010-0000-0100-00000C000000}" name="num_stdnt_away"/>
    <tableColumn id="13" xr3:uid="{00000000-0010-0000-0100-00000D000000}" name="sex_stdnt_away"/>
    <tableColumn id="14" xr3:uid="{00000000-0010-0000-0100-00000E000000}" name="age_stdnt_away"/>
    <tableColumn id="15" xr3:uid="{00000000-0010-0000-0100-00000F000000}" name="relation_stdnt_away"/>
    <tableColumn id="16" xr3:uid="{00000000-0010-0000-0100-000010000000}" name="mar_status_stdnt_away"/>
    <tableColumn id="17" xr3:uid="{00000000-0010-0000-0100-000011000000}" name="5_above_stdnt_away"/>
    <tableColumn id="18" xr3:uid="{00000000-0010-0000-0100-000012000000}" name="lvl_school_stdnt_away"/>
    <tableColumn id="19" xr3:uid="{00000000-0010-0000-0100-000013000000}" name="engaged_prod_stdnt_away"/>
    <tableColumn id="20" xr3:uid="{00000000-0010-0000-0100-000014000000}" name="unemp_reason_stdnt_away"/>
    <tableColumn id="21" xr3:uid="{00000000-0010-0000-0100-000015000000}" name="primary_occ_stdnt_away"/>
    <tableColumn id="22" xr3:uid="{1DF64243-14FB-445D-B1D2-2ACC7C87D202}" name="18_ygr_works" dataDxfId="0">
      <calculatedColumnFormula>IF(AND(Table1[[#This Row],[age]]&lt;=18, Table1[[#This Row],[engaged_in_prod]] = 1),1,0)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4" displayName="Table14" ref="A1:Q1599" totalsRowShown="0">
  <autoFilter ref="A1:Q1599" xr:uid="{00000000-0009-0000-0100-000003000000}"/>
  <tableColumns count="17">
    <tableColumn id="1" xr3:uid="{00000000-0010-0000-0200-000001000000}" name="hhid"/>
    <tableColumn id="2" xr3:uid="{00000000-0010-0000-0200-000002000000}" name="unit_meas_area"/>
    <tableColumn id="3" xr3:uid="{00000000-0010-0000-0200-000003000000}" name="unit_meas_area_oth"/>
    <tableColumn id="4" xr3:uid="{00000000-0010-0000-0200-000004000000}" name="unit_to_hect"/>
    <tableColumn id="5" xr3:uid="{00000000-0010-0000-0200-000005000000}" name="num_parcels_owned_managed"/>
    <tableColumn id="6" xr3:uid="{00000000-0010-0000-0200-000006000000}" name="area_parcels_owned_managed"/>
    <tableColumn id="7" xr3:uid="{00000000-0010-0000-0200-000007000000}" name="loc_unit_meas_parcels"/>
    <tableColumn id="8" xr3:uid="{00000000-0010-0000-0200-000008000000}" name="area_parcels_hect"/>
    <tableColumn id="9" xr3:uid="{00000000-0010-0000-0200-000009000000}" name="b8"/>
    <tableColumn id="10" xr3:uid="{00000000-0010-0000-0200-00000A000000}" name="b9"/>
    <tableColumn id="11" xr3:uid="{00000000-0010-0000-0200-00000B000000}" name="b10"/>
    <tableColumn id="12" xr3:uid="{00000000-0010-0000-0200-00000C000000}" name="b11"/>
    <tableColumn id="13" xr3:uid="{00000000-0010-0000-0200-00000D000000}" name="b12"/>
    <tableColumn id="14" xr3:uid="{00000000-0010-0000-0200-00000E000000}" name="b13"/>
    <tableColumn id="15" xr3:uid="{00000000-0010-0000-0200-00000F000000}" name="b14"/>
    <tableColumn id="16" xr3:uid="{00000000-0010-0000-0200-000010000000}" name="b15"/>
    <tableColumn id="17" xr3:uid="{15C6D283-9F18-4E4A-B556-B4A80D040A83}" name="18_ygr_work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DB32A7-D59A-400F-A021-53766A459B0B}" name="Table17" displayName="Table17" ref="A1:V6135" totalsRowShown="0">
  <autoFilter ref="A1:V6135" xr:uid="{2A2DB05C-7DA7-4BB1-8BF4-DFF900611824}"/>
  <tableColumns count="22">
    <tableColumn id="1" xr3:uid="{E6EFEAE4-75FA-4E7F-8E40-CB20CAE5CD88}" name="hhid"/>
    <tableColumn id="2" xr3:uid="{B861BB84-E141-4A05-942C-6CA1D9876E5C}" name="c0"/>
    <tableColumn id="3" xr3:uid="{2280607C-7667-456E-AEF3-FB249274EAA7}" name="c1"/>
    <tableColumn id="4" xr3:uid="{61386C88-3F11-4857-A93B-FAB17A1169A6}" name="c2a"/>
    <tableColumn id="5" xr3:uid="{798CD5D4-402B-42E5-90AF-1161876496D3}" name="c2b"/>
    <tableColumn id="6" xr3:uid="{9D779703-AAC3-48D8-AA92-22EDD03DB025}" name="c2c"/>
    <tableColumn id="7" xr3:uid="{41676E53-7D5A-4C56-A024-F626997BC003}" name="c3"/>
    <tableColumn id="8" xr3:uid="{FF0582D2-AAC6-4112-BE48-2EDF35284B64}" name="c4"/>
    <tableColumn id="9" xr3:uid="{F94B43F8-B158-4C49-82F0-DBC8DDB2F714}" name="c5"/>
    <tableColumn id="10" xr3:uid="{B136E989-97A0-4181-91A7-7EDAF6B2BF1F}" name="years_worked"/>
    <tableColumn id="11" xr3:uid="{7696821F-F2F9-4D1F-B15D-2A9FA8AA6758}" name="c7"/>
    <tableColumn id="12" xr3:uid="{F96FD852-8F33-46B5-80F8-2157EA10B10A}" name="c8"/>
    <tableColumn id="13" xr3:uid="{95449CF9-187B-4381-AD9A-6100CF627F8F}" name="c9a"/>
    <tableColumn id="14" xr3:uid="{69A8B120-4D7C-4EFB-8769-3693AFB5E386}" name="c9b"/>
    <tableColumn id="15" xr3:uid="{90375B43-5578-4B56-9401-CC9F84C2E508}" name="c10"/>
    <tableColumn id="16" xr3:uid="{832687B3-7A55-42CB-8602-774576A35762}" name="c11"/>
    <tableColumn id="17" xr3:uid="{588FC845-234C-45A0-95CD-669DBDA47135}" name="c12"/>
    <tableColumn id="18" xr3:uid="{F3A157E6-AF87-4D0B-8129-A339EB6BBA15}" name="c13"/>
    <tableColumn id="19" xr3:uid="{D9132453-0ECE-442A-AAD3-78DD2300CB87}" name="c14"/>
    <tableColumn id="20" xr3:uid="{ED8F2BD4-5A74-4B81-854D-9FD7A71E91D4}" name="cox"/>
    <tableColumn id="21" xr3:uid="{AE334717-30B2-483B-8F64-F5525E552718}" name="c1x"/>
    <tableColumn id="22" xr3:uid="{FD65E7FB-7B4C-43A3-B7C2-7DED4B32DFAB}" name="cx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6C6FD2-96A2-4703-905B-4A280025C567}" name="Table15" displayName="Table15" ref="A1:IA1599" totalsRowShown="0">
  <autoFilter ref="A1:IA1599" xr:uid="{2D79FAF9-3CA0-4A5B-B46B-42E8B23E6A6F}"/>
  <tableColumns count="235">
    <tableColumn id="1" xr3:uid="{0C533022-8FBF-41B6-BEFB-31414B936A41}" name="hhid"/>
    <tableColumn id="2" xr3:uid="{E3F47896-CA67-4453-8FD8-C12D9556E9A6}" name="h1_29"/>
    <tableColumn id="3" xr3:uid="{E87BE60F-AAA6-4523-84C4-4DAAA7ED6B88}" name="h1_30a"/>
    <tableColumn id="4" xr3:uid="{A1B39782-9741-4148-8C03-409633E33163}" name="h1_30b"/>
    <tableColumn id="5" xr3:uid="{4998B72C-5784-4177-A5BC-747FD1B93004}" name="h1_31"/>
    <tableColumn id="6" xr3:uid="{4A724C49-F4B8-4262-BEA7-4637CCDC2AB2}" name="h1_32x"/>
    <tableColumn id="7" xr3:uid="{B59657B9-498C-4920-B29F-9B8F2F5929AA}" name="h1_32_1a"/>
    <tableColumn id="8" xr3:uid="{A7390D8B-BF32-4D2A-8F46-E0A3864348E6}" name="h1_32_1b"/>
    <tableColumn id="9" xr3:uid="{0E26AA01-B877-4D9F-B137-6D35C7EE0CE6}" name="h1_32_1c"/>
    <tableColumn id="10" xr3:uid="{36EA1C45-2EC7-4C47-BCF2-11360B6CBA6A}" name="h1_32_1d"/>
    <tableColumn id="11" xr3:uid="{3CED2B48-3F77-4300-B9F4-9CE9E34EB207}" name="h1_32_1e"/>
    <tableColumn id="12" xr3:uid="{AAABB6AF-EA8B-455A-8E7F-325034DA0D55}" name="h1_32_1f"/>
    <tableColumn id="13" xr3:uid="{F8505565-315A-47DD-8CFD-A32951146AC8}" name="h1_32_1g"/>
    <tableColumn id="14" xr3:uid="{65096A68-B0E5-4421-A482-9CE196B1D7DD}" name="h1_32_1h"/>
    <tableColumn id="15" xr3:uid="{33F6A452-E6F8-40AD-AB2C-7436D26ECBFC}" name="h1_32_1i"/>
    <tableColumn id="16" xr3:uid="{F17D95C6-9FEF-4EFE-B374-3BCB38802508}" name="h1_32_1j"/>
    <tableColumn id="17" xr3:uid="{06D61B91-0777-4767-AAFC-25143944328B}" name="h1_32_1k"/>
    <tableColumn id="18" xr3:uid="{3D794EF2-5BBA-41BC-8EB1-05B2F706182D}" name="h1_32_1l"/>
    <tableColumn id="19" xr3:uid="{476689A5-206D-4333-BFC0-693B043834F8}" name="h1_32_1m"/>
    <tableColumn id="20" xr3:uid="{5E117DD5-77E5-4A5B-BA11-4FA064EDFE17}" name="h1_32_1n"/>
    <tableColumn id="21" xr3:uid="{A320B0C3-04A5-4D17-8FFA-D623CA13EDE0}" name="h1_32_1o"/>
    <tableColumn id="22" xr3:uid="{1D90180A-D41D-4CCA-926E-938921B058CB}" name="h1_32_1p"/>
    <tableColumn id="23" xr3:uid="{2F76A43C-91F0-4C23-A8BB-57D7880E067C}" name="h1_32_1q"/>
    <tableColumn id="24" xr3:uid="{7D4F6905-CB3A-4E32-878D-2DF8F7D66CEB}" name="h1_32_1r"/>
    <tableColumn id="25" xr3:uid="{465BB7A6-7DB0-4D1E-8508-6CA64A282107}" name="h1_32_2a"/>
    <tableColumn id="26" xr3:uid="{79A87C19-9817-4D4E-995C-4C6F06B8CF40}" name="h1_32_2b"/>
    <tableColumn id="27" xr3:uid="{2CE551DA-9410-44E0-81DF-5689793FFEDE}" name="h1_32_2c"/>
    <tableColumn id="28" xr3:uid="{3888ECEE-F34B-466F-B25B-9AA1052CB73B}" name="h1_32_2d"/>
    <tableColumn id="29" xr3:uid="{FE18A863-1A08-4C83-8F08-782B1A65B426}" name="h1_32_2e"/>
    <tableColumn id="30" xr3:uid="{6C72C483-4BB3-496D-934B-C8E747E5A699}" name="h1_32_2f"/>
    <tableColumn id="31" xr3:uid="{F609E517-5ACC-4191-954E-7161EA1DF159}" name="h1_32_2g"/>
    <tableColumn id="32" xr3:uid="{64A99735-1A7E-4417-BEDE-F887CEF38608}" name="h1_32_2h"/>
    <tableColumn id="33" xr3:uid="{A4DE83C8-48EC-441D-9F96-0A8C0003E8B0}" name="h1_32_2i"/>
    <tableColumn id="34" xr3:uid="{C25DFDEF-50C4-4627-BD81-B93949FCDA5B}" name="h1_32_2j"/>
    <tableColumn id="35" xr3:uid="{B517936A-AC8F-46B1-9F33-6E155D9B70EC}" name="h1_32_2k"/>
    <tableColumn id="36" xr3:uid="{EF887751-4776-47DD-9D5A-6B0305ACC230}" name="h1_32_2l"/>
    <tableColumn id="37" xr3:uid="{12F1176C-736B-402A-BB65-941842BFECCD}" name="h1_32_2m"/>
    <tableColumn id="38" xr3:uid="{425C1F21-0453-43E0-A7CB-D8E53759581E}" name="h1_32_2n"/>
    <tableColumn id="39" xr3:uid="{346B9A70-13FE-443E-B881-BD9DB1E9AD56}" name="h1_32_2o"/>
    <tableColumn id="40" xr3:uid="{D05E0422-601D-401B-BC2F-D801D1EC99C9}" name="h1_32_2p"/>
    <tableColumn id="41" xr3:uid="{84589A78-FA7A-4ABC-9486-6D8445C65BEE}" name="h1_32_2q"/>
    <tableColumn id="42" xr3:uid="{79E5A385-94C8-4308-BCE9-52E421B19B79}" name="h1_32_2r"/>
    <tableColumn id="43" xr3:uid="{688EF5E4-1BB1-4069-824D-42945DAF6ECA}" name="h1_32_3a"/>
    <tableColumn id="44" xr3:uid="{B51F4F2A-238E-4350-B6B6-0212F6C7C39F}" name="h1_32_3b"/>
    <tableColumn id="45" xr3:uid="{4E5D4AE8-413E-473A-B034-6B09614D89DB}" name="h1_32_3c"/>
    <tableColumn id="46" xr3:uid="{419DD410-8F92-42C9-968C-A9DFC8D585ED}" name="h1_32_3d"/>
    <tableColumn id="47" xr3:uid="{DB03B942-3D31-479E-A647-057E9B21E7B4}" name="h1_32_3e"/>
    <tableColumn id="48" xr3:uid="{3440B2F2-6F3C-4C49-9536-BAF5FC326548}" name="h1_32_3f"/>
    <tableColumn id="49" xr3:uid="{E44C2EA5-1DF9-4C6B-9864-6CFE7ECA5C2A}" name="h1_32_3g"/>
    <tableColumn id="50" xr3:uid="{D719D790-2AFC-4497-BE36-427C77B55CFF}" name="h1_32_3h"/>
    <tableColumn id="51" xr3:uid="{A75EA43F-4456-441A-99D6-09AA26649AA9}" name="h1_32_3i"/>
    <tableColumn id="52" xr3:uid="{81EAC401-9D74-4E84-A7E4-FBD0163DAC99}" name="h1_32_3j"/>
    <tableColumn id="53" xr3:uid="{D8511664-6174-4B95-ADD0-67C153C5DCC7}" name="h1_32_3k"/>
    <tableColumn id="54" xr3:uid="{F4DFE79E-48FF-42B8-B445-DF902A77EB4F}" name="h1_32_3l"/>
    <tableColumn id="55" xr3:uid="{D5782C1A-1D60-4F1C-87F3-E9AA5E27CC41}" name="h1_32_3m"/>
    <tableColumn id="56" xr3:uid="{36D27FCC-ABE5-448A-A045-8ACC9A31AB7F}" name="h1_32_3n"/>
    <tableColumn id="57" xr3:uid="{0B93E28B-3CA0-44AD-B55B-C2834DC06465}" name="h1_32_3o"/>
    <tableColumn id="58" xr3:uid="{1CBBB17E-6F3B-48C1-920B-01C8341F6D02}" name="h1_32_3p"/>
    <tableColumn id="59" xr3:uid="{E69E6488-B08C-484A-9CB0-C467AEFDB4E0}" name="h1_32_3q"/>
    <tableColumn id="60" xr3:uid="{80A7C893-F40D-4252-93E9-7B2A1318C3B2}" name="h1_32_3r"/>
    <tableColumn id="61" xr3:uid="{38E77303-862C-4CE0-8B25-195DD1D65E3C}" name="h2_29"/>
    <tableColumn id="62" xr3:uid="{6892F110-4F0B-4861-86B8-2D2E8038AC4C}" name="h2_30a"/>
    <tableColumn id="63" xr3:uid="{5D254A27-39D0-480C-95FA-8B059AD84ECE}" name="h2_30b"/>
    <tableColumn id="64" xr3:uid="{96A62247-A116-46F5-BDBD-5136E35B48EE}" name="h2_31x"/>
    <tableColumn id="65" xr3:uid="{4F4548A8-76A9-4506-AA5E-0CF5DAB6EB5F}" name="h2_31_1j"/>
    <tableColumn id="66" xr3:uid="{FE38691B-0692-462C-B77A-7622FF28DE51}" name="h2_31_1k"/>
    <tableColumn id="67" xr3:uid="{4D553F03-0595-45A9-B3CA-300312604C4E}" name="h2_31_1l"/>
    <tableColumn id="68" xr3:uid="{766B669B-C21D-4C48-ADC1-E7C921A6F794}" name="h2_31_1m"/>
    <tableColumn id="69" xr3:uid="{754B3C19-B055-4484-975C-BB0B4710DE79}" name="h2_31_1n"/>
    <tableColumn id="70" xr3:uid="{BE7F1583-0EF7-495E-8F79-3DAB1B74E028}" name="h2_31_1o"/>
    <tableColumn id="71" xr3:uid="{21FF8D2A-CD69-4EFC-B749-8AE5F10788F5}" name="h2_31_1p"/>
    <tableColumn id="72" xr3:uid="{89AD545D-9DBE-4F85-B19D-C77341D59859}" name="h2_31_1q"/>
    <tableColumn id="73" xr3:uid="{B37B66B6-1E45-4B9E-806F-5F272C12AA96}" name="h2_31_1r"/>
    <tableColumn id="74" xr3:uid="{EABAE073-8CE4-4C0F-B8AC-82F8E3E289E0}" name="h2_31_2j"/>
    <tableColumn id="75" xr3:uid="{40236A71-151E-4574-96BD-C2D67D201555}" name="h2_31_2k"/>
    <tableColumn id="76" xr3:uid="{959FDE56-9A1F-4017-9B8A-ED11504FEE1F}" name="h2_31_2l"/>
    <tableColumn id="77" xr3:uid="{A338D94A-4391-4340-934D-56E9A9601831}" name="h2_31_2m"/>
    <tableColumn id="78" xr3:uid="{57741C51-BB2B-4293-AE50-5E1A3EED02CD}" name="h2_31_2n"/>
    <tableColumn id="79" xr3:uid="{C9E6C129-F0E8-44A4-B200-9F60D367E5FD}" name="h2_31_2o"/>
    <tableColumn id="80" xr3:uid="{DFB09E54-EDC5-45D4-A05B-DFCAEAA7364B}" name="h2_31_2p"/>
    <tableColumn id="81" xr3:uid="{E40EC795-25B1-4BA3-AD93-E71D2454A5BB}" name="h2_31_2q"/>
    <tableColumn id="82" xr3:uid="{B3E1E137-50DB-4FB2-ADAD-822BB91E6F48}" name="h2_31_2r"/>
    <tableColumn id="83" xr3:uid="{2FA6A610-1B73-4862-A139-BC33690E1411}" name="h2_31_3j"/>
    <tableColumn id="84" xr3:uid="{9031633D-1B68-4D2E-9BAB-9B36DB75D719}" name="h2_31_3k"/>
    <tableColumn id="85" xr3:uid="{5D2B9B38-75FD-4D8E-9EF1-65039BFD305C}" name="h2_31_3l"/>
    <tableColumn id="86" xr3:uid="{7F0916B2-6B8C-4CF7-BE1B-65E0E3379612}" name="h2_31_3m"/>
    <tableColumn id="87" xr3:uid="{9191210C-A0F2-4440-8F47-5428313FE6B9}" name="h2_31_3n"/>
    <tableColumn id="88" xr3:uid="{44B69225-A0D1-4750-81B3-9E16BB5213B5}" name="h2_31_3o"/>
    <tableColumn id="89" xr3:uid="{98A39279-7245-4437-BADA-555A4E469E97}" name="h2_31_3p"/>
    <tableColumn id="90" xr3:uid="{40A30669-D618-4BF2-BFEF-D996B69AB2D1}" name="h2_31_3q"/>
    <tableColumn id="91" xr3:uid="{EE487E75-7D02-48C8-99FE-613B8DB2FB46}" name="h2_31_3r"/>
    <tableColumn id="92" xr3:uid="{64900471-FB58-470B-B5DB-23B4CA9C5BD8}" name="h3_1"/>
    <tableColumn id="93" xr3:uid="{29D14E14-569D-4BC0-A8C2-C84E5D81A388}" name="h3_2"/>
    <tableColumn id="94" xr3:uid="{A19A8A6F-DB73-48C5-8C68-83E4704F3BFE}" name="h3_3"/>
    <tableColumn id="95" xr3:uid="{04AD0477-5AD1-40B8-B2B3-4C0EF04386A1}" name="h3_3_other"/>
    <tableColumn id="96" xr3:uid="{9EEFBBE7-2641-4133-B51F-2599C66C94C9}" name="h3_4"/>
    <tableColumn id="97" xr3:uid="{C8C42440-EDBE-4048-B962-4DC174DEA831}" name="h3_4_other"/>
    <tableColumn id="98" xr3:uid="{15FA651B-F15B-4E3A-ABE0-6E219C12A31C}" name="h3_5"/>
    <tableColumn id="99" xr3:uid="{36652EC1-2D3C-4D71-B237-F7F17D5D56E8}" name="h3_6a"/>
    <tableColumn id="100" xr3:uid="{1B03C44C-49BC-4945-9EE5-D3EB43C0F32F}" name="h3_6b"/>
    <tableColumn id="101" xr3:uid="{60477792-2DB9-488C-AB09-DC5E023E7002}" name="h3_6c"/>
    <tableColumn id="102" xr3:uid="{AB976203-620F-42C1-86BD-FE669AAA1F30}" name="h3_6d"/>
    <tableColumn id="103" xr3:uid="{5E75D228-1DFD-415C-BD67-0813823C8E1E}" name="h3_6e"/>
    <tableColumn id="104" xr3:uid="{3E92A28C-37C4-4FC7-B801-AA45139ED052}" name="h3_6f"/>
    <tableColumn id="105" xr3:uid="{3EB970F9-34C8-492F-BEEA-FC228998E048}" name="h3_6g"/>
    <tableColumn id="106" xr3:uid="{A9B88CCD-10BD-41C6-B7AA-955BD3365127}" name="h3_6h"/>
    <tableColumn id="107" xr3:uid="{940CD534-A415-40DA-A1DC-15D5B705E40B}" name="h3_6i"/>
    <tableColumn id="108" xr3:uid="{D9BCE5C6-9D72-4663-AC21-9846BC2588D7}" name="h3_6j"/>
    <tableColumn id="109" xr3:uid="{EB9CAEBE-9800-4A94-BAE7-1D24DF7ADCDE}" name="h3_7a"/>
    <tableColumn id="110" xr3:uid="{13F06CC0-462B-4C8A-94F5-9A1319042BCD}" name="h3_7b"/>
    <tableColumn id="111" xr3:uid="{F92D6AC6-8BDF-4EF8-874E-16AD94F28982}" name="h3_7c"/>
    <tableColumn id="112" xr3:uid="{28612F3F-73F5-483B-8BD7-FE82F9A2D68B}" name="h3_7d"/>
    <tableColumn id="113" xr3:uid="{917BF03F-884B-4A9A-8D21-E24C731D6B17}" name="h3_7e"/>
    <tableColumn id="114" xr3:uid="{85AB709F-3FED-44A5-BC7A-7861CC1D75D2}" name="h3_7f"/>
    <tableColumn id="115" xr3:uid="{F3EB809F-8719-4DF8-B4F9-6980AE6B93B1}" name="h3_7g"/>
    <tableColumn id="116" xr3:uid="{8C0C9EC9-AD9B-4ECA-ADBE-2BC7101EAE6F}" name="h3_7h"/>
    <tableColumn id="117" xr3:uid="{70BF3485-02E7-408B-A617-2DFD60FEB4F6}" name="h3_7h_specifiy_if_others"/>
    <tableColumn id="118" xr3:uid="{93354D2E-CEE1-4E3A-A2CF-991251FB0BBB}" name="h3_8"/>
    <tableColumn id="119" xr3:uid="{B51702B1-8DC0-4C70-A702-52B92256BEE1}" name="h3x"/>
    <tableColumn id="120" xr3:uid="{AC915D21-B99E-4189-80F3-CA96F7389799}" name="h3x1"/>
    <tableColumn id="121" xr3:uid="{97C75609-8CD5-4A16-870D-D8B2940A6820}" name="h3_9"/>
    <tableColumn id="122" xr3:uid="{46DBA0F4-0463-40D4-AEFE-ACA426F94972}" name="h3_10"/>
    <tableColumn id="123" xr3:uid="{0DC05E4A-647A-4475-8A18-B663FE3C35F5}" name="h3_11"/>
    <tableColumn id="124" xr3:uid="{121E0643-4088-40D2-92A3-9DE7CEFB1CBE}" name="h3_12"/>
    <tableColumn id="125" xr3:uid="{C5686100-EF3F-46C8-B4D0-5088BF4CAED7}" name="h3_13"/>
    <tableColumn id="126" xr3:uid="{EFC560D0-009F-42D0-A523-D027C71147C3}" name="h3_14"/>
    <tableColumn id="127" xr3:uid="{48232FCC-2D8B-4FEB-BE6C-52BA441AB041}" name="h3_15"/>
    <tableColumn id="128" xr3:uid="{D033AAD3-8AE8-4936-ACD3-96A287C0363C}" name="h3_16"/>
    <tableColumn id="129" xr3:uid="{E05BEF55-4B9B-4F6A-AB43-39CAB944837D}" name="h3_17"/>
    <tableColumn id="130" xr3:uid="{03022695-975C-4DBA-A008-E5EF933B76BA}" name="h3_18"/>
    <tableColumn id="131" xr3:uid="{597A5192-E6F9-44A9-9F0C-DBE83C1523CB}" name="h3_19"/>
    <tableColumn id="132" xr3:uid="{D8B0C1C1-D879-414D-B3F8-CC4363D4DBE8}" name="h3_20"/>
    <tableColumn id="133" xr3:uid="{8C3F58B8-A67A-411D-A4C7-64458F205798}" name="h3_21"/>
    <tableColumn id="134" xr3:uid="{5CF77E5E-6956-47EB-B35E-D8220EC26F0E}" name="h3_22"/>
    <tableColumn id="135" xr3:uid="{D556EE76-146F-4C2D-8F8A-04942BE8F19A}" name="h3_23"/>
    <tableColumn id="136" xr3:uid="{ECBA9D98-2CDC-41A9-B89F-1827F2BE28BD}" name="h3_24"/>
    <tableColumn id="137" xr3:uid="{325DF69B-ADA9-4AF9-8AF7-66F28AF3107C}" name="h3_25"/>
    <tableColumn id="138" xr3:uid="{3DCC6671-6F00-462E-AACD-FB4C7D9C6F1E}" name="h3_26"/>
    <tableColumn id="139" xr3:uid="{7E785E96-47F5-4060-9891-573DA75C68CE}" name="h3_27"/>
    <tableColumn id="140" xr3:uid="{7A4B506C-1ABE-42EE-8FDE-CA8968545802}" name="h3_28"/>
    <tableColumn id="141" xr3:uid="{BA0AFDC4-7524-4A7B-8BFB-FC1C3F6A4458}" name="h3_29a"/>
    <tableColumn id="142" xr3:uid="{9DD2F52F-CC40-4AEC-A697-05F0CE88997E}" name="h3_30a"/>
    <tableColumn id="143" xr3:uid="{CBD991BE-FDCE-4F75-AF5D-AB42AC73B894}" name="h3_31a"/>
    <tableColumn id="144" xr3:uid="{30AEDB2F-3446-491B-A651-BA689E789A6E}" name="h3_32a"/>
    <tableColumn id="145" xr3:uid="{12FC4B1D-EB3F-4149-B8D3-96C5A9524E5D}" name="h3_33a"/>
    <tableColumn id="146" xr3:uid="{91F84E16-6AA8-4169-981E-157F37E10BAB}" name="h3_34a"/>
    <tableColumn id="147" xr3:uid="{DFD047D8-6527-477F-A7FA-7FDA410DA029}" name="h3_35a"/>
    <tableColumn id="148" xr3:uid="{5B4CC5B1-F6D3-4F53-90F8-2513D4CE2618}" name="h3_36a"/>
    <tableColumn id="149" xr3:uid="{F6A4DA25-EC37-4B74-8A08-0AB81F945DA0}" name="h3_29b"/>
    <tableColumn id="150" xr3:uid="{1DF9D780-9155-4728-8AF6-E5C5329A9672}" name="h3_30b"/>
    <tableColumn id="151" xr3:uid="{1F4C112D-0EDD-428E-B1DD-DE8CDC2A6B33}" name="h3_31b"/>
    <tableColumn id="152" xr3:uid="{BC0BAEFB-D657-42A0-A788-1404394D07F6}" name="h3_32b"/>
    <tableColumn id="153" xr3:uid="{2BF65EFB-738D-4058-AA0A-C4F37B317164}" name="h3_33b"/>
    <tableColumn id="154" xr3:uid="{8EE2AB2D-39C0-4C32-BA75-3BE86B937957}" name="h3_34b"/>
    <tableColumn id="155" xr3:uid="{828E1019-5D9D-4B99-BA72-DD0E9D619A4A}" name="h3_35b"/>
    <tableColumn id="156" xr3:uid="{7FC94370-F18C-42EA-BADB-4586157F8366}" name="h3_36b"/>
    <tableColumn id="157" xr3:uid="{7E0E3DD5-93D4-429E-9D85-922FEC1FB53E}" name="h3_37"/>
    <tableColumn id="158" xr3:uid="{692EBACE-29C2-475C-A710-CF9897A1D8A6}" name="h3_37b"/>
    <tableColumn id="159" xr3:uid="{A8EF85D7-615D-42EC-B4C7-CB73C13D8530}" name="h3_38"/>
    <tableColumn id="160" xr3:uid="{0A1E2E8D-6E68-4DF5-BBC9-37A9C3932277}" name="h3_39a"/>
    <tableColumn id="161" xr3:uid="{C54C2A10-CAB7-48F9-858D-0FB472BFED26}" name="h3_39b"/>
    <tableColumn id="162" xr3:uid="{77A76F54-BDB7-410A-91FB-DE46A794D4AF}" name="h3_39c"/>
    <tableColumn id="163" xr3:uid="{4AD4B4CA-D905-4E26-939B-75EB150DD786}" name="h3_39d"/>
    <tableColumn id="164" xr3:uid="{3BA6C708-0F09-4585-9CA4-FCDB82948937}" name="h3_39e"/>
    <tableColumn id="165" xr3:uid="{24255920-E89B-42A3-BB29-EDF4D101A9C2}" name="h3_39f"/>
    <tableColumn id="166" xr3:uid="{23192B54-4F8D-4094-9007-BCA8FA2AC30C}" name="h3_39g"/>
    <tableColumn id="167" xr3:uid="{5CF629E1-B135-4444-A88F-6BAE137753BB}" name="h3_39h"/>
    <tableColumn id="168" xr3:uid="{247811A9-2BC0-4B4F-80DF-E7FA87E3713C}" name="h3_40"/>
    <tableColumn id="169" xr3:uid="{BF9D7FE5-C60C-49FF-AE6B-400FB3F08148}" name="h3_41"/>
    <tableColumn id="170" xr3:uid="{B45DFB37-D582-4BC0-A07A-0AD8AF5899C7}" name="h3_42"/>
    <tableColumn id="171" xr3:uid="{F8990F97-5F45-4745-93CF-E106B8A22EAF}" name="h3_43"/>
    <tableColumn id="172" xr3:uid="{6E784EAC-4886-4D40-9CDC-00D785A7E230}" name="h3_44"/>
    <tableColumn id="173" xr3:uid="{D7F40730-E92D-43F3-9655-D182FF7C8F0B}" name="h3_45"/>
    <tableColumn id="174" xr3:uid="{D7C1685F-7A2F-48BD-B933-39E371217F32}" name="h3_46"/>
    <tableColumn id="175" xr3:uid="{8969E681-C80C-4F9B-8E08-9BBE58334085}" name="h3_47"/>
    <tableColumn id="176" xr3:uid="{954C5B6F-E66E-4486-B306-EA7829EA8073}" name="h3_48"/>
    <tableColumn id="177" xr3:uid="{E78E98B5-5F5A-4C64-9836-6391827F6B1B}" name="h3_49"/>
    <tableColumn id="178" xr3:uid="{0ADC5D1D-4BEE-43FE-A2CD-B62DFDCA2377}" name="h3_50"/>
    <tableColumn id="179" xr3:uid="{AC2B9767-68BD-48AD-8686-409D2CC3E088}" name="h3_51"/>
    <tableColumn id="180" xr3:uid="{68551E66-D8EB-4832-BFF6-23B9A38047F1}" name="h3_52"/>
    <tableColumn id="181" xr3:uid="{D538CCFD-A47E-4CCC-BE96-3F04FFF1BA06}" name="h3_53"/>
    <tableColumn id="182" xr3:uid="{535E56E6-829C-440E-AC8C-E05EC801C8C5}" name="h3_53_other"/>
    <tableColumn id="183" xr3:uid="{B0ED6491-B196-4682-8CD1-FAFC2F51CD12}" name="h3_54"/>
    <tableColumn id="184" xr3:uid="{7EF9132E-33F3-4213-88DB-454E6D41614F}" name="h3_55a_a"/>
    <tableColumn id="185" xr3:uid="{B3D1C12A-8215-434B-8ABD-830A6CB6DCB6}" name="h3_55a_b"/>
    <tableColumn id="186" xr3:uid="{C70D909A-25EE-4B1A-8DC6-F2319D3C9797}" name="h3_55a_c"/>
    <tableColumn id="187" xr3:uid="{8DC38D2F-6C3B-4F16-AB52-1C1FE7280FAA}" name="h3_55a_d"/>
    <tableColumn id="188" xr3:uid="{15DC8858-3609-443E-8C71-F2DA25CA3B9F}" name="h3_55a_e"/>
    <tableColumn id="189" xr3:uid="{258E22FA-0E35-4EDE-AC7F-2C8C930860F5}" name="h3_55a_f"/>
    <tableColumn id="190" xr3:uid="{3545D89B-CF26-4228-B5F6-8FC690573E66}" name="h3_55a_g"/>
    <tableColumn id="191" xr3:uid="{1672EDF0-154D-4CD3-84BC-35D5F1E29FCA}" name="h3_55g_other"/>
    <tableColumn id="192" xr3:uid="{EC53D201-E8BE-4AE6-BBA0-0944A175CBD8}" name="h3_55b_a"/>
    <tableColumn id="193" xr3:uid="{01912E42-2F61-48F2-B455-C16751EA29A8}" name="h3_55b_b"/>
    <tableColumn id="194" xr3:uid="{E4974D6D-316E-4318-A238-E4E6F4B4AE63}" name="h3_55b_c"/>
    <tableColumn id="195" xr3:uid="{D7686D23-0633-4366-8962-F31E2F504487}" name="h3_55b_d"/>
    <tableColumn id="196" xr3:uid="{D2FEFED0-E118-406B-BEEA-8071E7AF9AB1}" name="h3_55b_e"/>
    <tableColumn id="197" xr3:uid="{E29EFCBA-C3B6-49E3-BCCA-B172DF9BE465}" name="h3_55b_f"/>
    <tableColumn id="198" xr3:uid="{588D01AC-9102-4F16-BBC3-4836DF90C465}" name="h3_55b_g"/>
    <tableColumn id="199" xr3:uid="{2E3C91D4-3CDA-4F40-B68C-BE109B772E74}" name="h3_56"/>
    <tableColumn id="200" xr3:uid="{28E80A45-E23B-4527-886C-226AF6A495BB}" name="h3_56_other"/>
    <tableColumn id="201" xr3:uid="{A0E17EDA-3F0B-4110-9FE2-20EC312EABD8}" name="h3_57"/>
    <tableColumn id="202" xr3:uid="{FCE5AD58-C24C-47BD-8BAF-F978BBFFFD3F}" name="h3_58"/>
    <tableColumn id="203" xr3:uid="{6F59446A-4C7F-4C33-841B-4A661C9F0A45}" name="h3_59a"/>
    <tableColumn id="204" xr3:uid="{F4892C92-38D0-473C-9CF4-CBD17BCAB234}" name="h3_59b"/>
    <tableColumn id="205" xr3:uid="{33113B3C-AA5E-4887-8B20-AD57CEC7859F}" name="h3_59c"/>
    <tableColumn id="206" xr3:uid="{661427A9-56A4-41D5-9CF7-397F823CA5C8}" name="h3_59d"/>
    <tableColumn id="207" xr3:uid="{54056799-8FB0-4492-BB7D-5AF5A551DDEA}" name="h3_59e"/>
    <tableColumn id="208" xr3:uid="{49BE9F10-CB83-45B4-99E2-C5D167515C8D}" name="h3_60"/>
    <tableColumn id="209" xr3:uid="{4883D5F1-618F-4A79-A635-92B250B31455}" name="h3_61"/>
    <tableColumn id="210" xr3:uid="{BA0CAE33-18B5-49F4-8427-0A9EE40B3977}" name="h3_62"/>
    <tableColumn id="211" xr3:uid="{76F79C88-A2F6-499A-B720-475DB0E3D7E2}" name="h3_63"/>
    <tableColumn id="212" xr3:uid="{652562F0-AB9E-4269-96E1-F5122E8F75B6}" name="h3_64"/>
    <tableColumn id="213" xr3:uid="{BE252AF4-4AA6-4A56-ABFC-D79868CECB3B}" name="h3_65"/>
    <tableColumn id="214" xr3:uid="{911F8552-2C83-4366-AD31-4E9518344855}" name="h3_66"/>
    <tableColumn id="215" xr3:uid="{BF4A1B13-8AAD-469F-B6B9-515D5BD517A6}" name="h3_67"/>
    <tableColumn id="216" xr3:uid="{6AA3AA34-C7F8-4DAE-BE60-E166B2E6B6CB}" name="h3_68"/>
    <tableColumn id="217" xr3:uid="{97C42750-8DD7-4604-84B6-A752F9B9D9A4}" name="h3_69"/>
    <tableColumn id="218" xr3:uid="{C1805245-C7E4-4D40-BA94-7D141D046D08}" name="h3_70"/>
    <tableColumn id="219" xr3:uid="{8D07E00E-1EC0-4BA5-AEDC-C07602E1B013}" name="h3_71a"/>
    <tableColumn id="220" xr3:uid="{CEC9066A-016B-432C-9C47-E4F36F2C658D}" name="h3_72a"/>
    <tableColumn id="221" xr3:uid="{5A741DDC-EC76-431F-A0F2-6FDB99CB73E5}" name="h3_72b"/>
    <tableColumn id="222" xr3:uid="{DD6B930B-41E9-4C41-A3D3-FAD546BCC25C}" name="h3_73"/>
    <tableColumn id="223" xr3:uid="{95B7F0DD-0A42-4A31-AD86-9DB5FEFA6ED8}" name="h3_74"/>
    <tableColumn id="224" xr3:uid="{24A5CEB5-DB38-47DA-B995-16F9AD46EB79}" name="h3_75"/>
    <tableColumn id="225" xr3:uid="{95B99999-D10B-4C4F-96BD-0FD5BCD06936}" name="h3_76"/>
    <tableColumn id="226" xr3:uid="{9C7299CA-57DF-4820-BFAD-5BD612EE797A}" name="h3_77"/>
    <tableColumn id="227" xr3:uid="{B2C5BB1C-FCDF-4C61-BEFC-16ABD3DB7DBA}" name="h3_78"/>
    <tableColumn id="228" xr3:uid="{F3A7703E-FAEF-4EED-914B-FF371A610D62}" name="h3_79"/>
    <tableColumn id="229" xr3:uid="{45468118-7BAE-44C7-8D11-521062CC73F4}" name="h3_80a"/>
    <tableColumn id="230" xr3:uid="{D3FC2221-ABE9-417C-96B9-9FE8B3F6FB85}" name="h3_80b"/>
    <tableColumn id="231" xr3:uid="{BD888695-E7F5-4F93-A094-C5BCCBC57C6D}" name="h3_80c"/>
    <tableColumn id="232" xr3:uid="{4B441F04-4DF3-447B-8935-2CCC0637EFB5}" name="h3_80d"/>
    <tableColumn id="233" xr3:uid="{27DF445B-0F30-4173-AB25-A73CE2B0F649}" name="h3_80e"/>
    <tableColumn id="234" xr3:uid="{31297271-CBD3-4736-B8C0-0C98078F2730}" name="h3_80e_others"/>
    <tableColumn id="235" xr3:uid="{EE100D0F-6F48-499E-B12C-A3812E6B09B7}" name="h3_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99"/>
  <sheetViews>
    <sheetView workbookViewId="0">
      <selection activeCell="K1598" sqref="K1598"/>
    </sheetView>
  </sheetViews>
  <sheetFormatPr defaultRowHeight="15" x14ac:dyDescent="0.25"/>
  <cols>
    <col min="2" max="5" width="9.85546875" customWidth="1"/>
    <col min="8" max="8" width="11" bestFit="1" customWidth="1"/>
    <col min="9" max="9" width="19.42578125" customWidth="1"/>
    <col min="10" max="10" width="11" customWidth="1"/>
    <col min="11" max="11" width="14.140625" bestFit="1" customWidth="1"/>
    <col min="12" max="12" width="14.85546875" bestFit="1" customWidth="1"/>
    <col min="13" max="13" width="11" customWidth="1"/>
    <col min="14" max="14" width="12.5703125" bestFit="1" customWidth="1"/>
    <col min="15" max="15" width="15.140625" bestFit="1" customWidth="1"/>
    <col min="16" max="16" width="13.7109375" bestFit="1" customWidth="1"/>
    <col min="18" max="18" width="15.85546875" bestFit="1" customWidth="1"/>
  </cols>
  <sheetData>
    <row r="1" spans="1:18" x14ac:dyDescent="0.25">
      <c r="A1" t="s">
        <v>0</v>
      </c>
      <c r="B1" t="s">
        <v>4</v>
      </c>
      <c r="C1" t="s">
        <v>839</v>
      </c>
      <c r="D1" t="s">
        <v>847</v>
      </c>
      <c r="E1" t="s">
        <v>846</v>
      </c>
      <c r="F1" t="s">
        <v>3</v>
      </c>
      <c r="G1" t="s">
        <v>816</v>
      </c>
      <c r="H1" t="s">
        <v>817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824</v>
      </c>
      <c r="O1" t="s">
        <v>825</v>
      </c>
      <c r="P1" t="s">
        <v>818</v>
      </c>
      <c r="Q1" t="s">
        <v>826</v>
      </c>
      <c r="R1" t="s">
        <v>868</v>
      </c>
    </row>
    <row r="2" spans="1:18" hidden="1" x14ac:dyDescent="0.25">
      <c r="A2">
        <v>1</v>
      </c>
      <c r="B2">
        <v>11</v>
      </c>
      <c r="C2" t="str">
        <f>VLOOKUP(Table2[[#This Row],[zone]],Table5[], 2, FALSE)</f>
        <v>Sidama</v>
      </c>
      <c r="D2">
        <f>VLOOKUP(Table2[[#This Row],[zone]],Table5[], 4, FALSE)</f>
        <v>6.7371999999999996</v>
      </c>
      <c r="E2">
        <f>VLOOKUP(Table2[[#This Row],[zone]],Table5[], 5, FALSE)</f>
        <v>38.400799999999997</v>
      </c>
      <c r="F2">
        <v>1307</v>
      </c>
      <c r="G2">
        <f>VLOOKUP(Table2[[#This Row],[household_ID]],Table15[],183,FALSE)</f>
        <v>2</v>
      </c>
      <c r="H2">
        <f>VLOOKUP(Table2[[#This Row],[household_ID]],Table15[],184,FALSE)</f>
        <v>0</v>
      </c>
      <c r="I2">
        <f>VLOOKUP(Table2[[#This Row],[household_ID]],Table15[],185,FALSE)</f>
        <v>0</v>
      </c>
      <c r="J2">
        <f>VLOOKUP(Table2[[#This Row],[household_ID]],Table15[],186,FALSE)</f>
        <v>0</v>
      </c>
      <c r="K2">
        <f>VLOOKUP(Table2[[#This Row],[household_ID]],Table15[],187,FALSE)</f>
        <v>0</v>
      </c>
      <c r="L2">
        <f>VLOOKUP(Table2[[#This Row],[household_ID]],Table15[],188,FALSE)</f>
        <v>0</v>
      </c>
      <c r="M2">
        <f>VLOOKUP(Table2[[#This Row],[household_ID]],Table15[],189,FALSE)</f>
        <v>0</v>
      </c>
      <c r="N2">
        <f>VLOOKUP(Table2[[#This Row],[household_ID]],Table15[],190,FALSE)</f>
        <v>0</v>
      </c>
      <c r="O2">
        <f>VLOOKUP(Table2[[#This Row],[cert]],Table15[],191,FALSE)</f>
        <v>0</v>
      </c>
      <c r="P2">
        <f>VLOOKUP(Table2[[#This Row],[household_ID]],Table14[],8,FALSE)</f>
        <v>1</v>
      </c>
      <c r="Q2" s="3">
        <f>IF(VLOOKUP(Table2[[#This Row],[household_ID]],'002_SectionA_HouseholdRoster'!Y:Z,2,FALSE)=0, 0,1)</f>
        <v>1</v>
      </c>
      <c r="R2" s="3">
        <f>VLOOKUP(Table2[[#This Row],[household_ID]],Table17[], 10, FALSE)</f>
        <v>4</v>
      </c>
    </row>
    <row r="3" spans="1:18" hidden="1" x14ac:dyDescent="0.25">
      <c r="A3">
        <v>1</v>
      </c>
      <c r="B3">
        <v>11</v>
      </c>
      <c r="C3" t="str">
        <f>VLOOKUP(Table2[[#This Row],[zone]],Table5[], 2, FALSE)</f>
        <v>Sidama</v>
      </c>
      <c r="D3">
        <f>VLOOKUP(Table2[[#This Row],[zone]],Table5[], 4, FALSE)</f>
        <v>6.7371999999999996</v>
      </c>
      <c r="E3">
        <f>VLOOKUP(Table2[[#This Row],[zone]],Table5[], 5, FALSE)</f>
        <v>38.400799999999997</v>
      </c>
      <c r="F3">
        <v>1256</v>
      </c>
      <c r="G3">
        <f>VLOOKUP(Table2[[#This Row],[household_ID]],Table15[],183,FALSE)</f>
        <v>3</v>
      </c>
      <c r="H3">
        <f>VLOOKUP(Table2[[#This Row],[household_ID]],Table15[],184,FALSE)</f>
        <v>0</v>
      </c>
      <c r="I3">
        <f>VLOOKUP(Table2[[#This Row],[household_ID]],Table15[],185,FALSE)</f>
        <v>0</v>
      </c>
      <c r="J3">
        <f>VLOOKUP(Table2[[#This Row],[household_ID]],Table15[],186,FALSE)</f>
        <v>0</v>
      </c>
      <c r="K3">
        <f>VLOOKUP(Table2[[#This Row],[household_ID]],Table15[],187,FALSE)</f>
        <v>0</v>
      </c>
      <c r="L3">
        <f>VLOOKUP(Table2[[#This Row],[household_ID]],Table15[],188,FALSE)</f>
        <v>0</v>
      </c>
      <c r="M3">
        <f>VLOOKUP(Table2[[#This Row],[household_ID]],Table15[],189,FALSE)</f>
        <v>0</v>
      </c>
      <c r="N3">
        <f>VLOOKUP(Table2[[#This Row],[household_ID]],Table15[],190,FALSE)</f>
        <v>0</v>
      </c>
      <c r="O3">
        <f>VLOOKUP(Table2[[#This Row],[cert]],Table15[],191,FALSE)</f>
        <v>0</v>
      </c>
      <c r="P3">
        <f>VLOOKUP(Table2[[#This Row],[household_ID]],Table14[],8,FALSE)</f>
        <v>0.5</v>
      </c>
      <c r="Q3" s="3">
        <f>IF(VLOOKUP(Table2[[#This Row],[household_ID]],'002_SectionA_HouseholdRoster'!Y:Z,2,FALSE)=0, 0,1)</f>
        <v>1</v>
      </c>
      <c r="R3" s="3">
        <f>VLOOKUP(Table2[[#This Row],[household_ID]],Table17[], 10, FALSE)</f>
        <v>6</v>
      </c>
    </row>
    <row r="4" spans="1:18" hidden="1" x14ac:dyDescent="0.25">
      <c r="A4">
        <v>1</v>
      </c>
      <c r="B4">
        <v>11</v>
      </c>
      <c r="C4" t="str">
        <f>VLOOKUP(Table2[[#This Row],[zone]],Table5[], 2, FALSE)</f>
        <v>Sidama</v>
      </c>
      <c r="D4">
        <f>VLOOKUP(Table2[[#This Row],[zone]],Table5[], 4, FALSE)</f>
        <v>6.7371999999999996</v>
      </c>
      <c r="E4">
        <f>VLOOKUP(Table2[[#This Row],[zone]],Table5[], 5, FALSE)</f>
        <v>38.400799999999997</v>
      </c>
      <c r="F4">
        <v>1554</v>
      </c>
      <c r="G4">
        <f>VLOOKUP(Table2[[#This Row],[household_ID]],Table15[],183,FALSE)</f>
        <v>2</v>
      </c>
      <c r="H4">
        <f>VLOOKUP(Table2[[#This Row],[household_ID]],Table15[],184,FALSE)</f>
        <v>0</v>
      </c>
      <c r="I4">
        <f>VLOOKUP(Table2[[#This Row],[household_ID]],Table15[],185,FALSE)</f>
        <v>0</v>
      </c>
      <c r="J4">
        <f>VLOOKUP(Table2[[#This Row],[household_ID]],Table15[],186,FALSE)</f>
        <v>0</v>
      </c>
      <c r="K4">
        <f>VLOOKUP(Table2[[#This Row],[household_ID]],Table15[],187,FALSE)</f>
        <v>0</v>
      </c>
      <c r="L4">
        <f>VLOOKUP(Table2[[#This Row],[household_ID]],Table15[],188,FALSE)</f>
        <v>0</v>
      </c>
      <c r="M4">
        <f>VLOOKUP(Table2[[#This Row],[household_ID]],Table15[],189,FALSE)</f>
        <v>0</v>
      </c>
      <c r="N4">
        <f>VLOOKUP(Table2[[#This Row],[household_ID]],Table15[],190,FALSE)</f>
        <v>0</v>
      </c>
      <c r="O4">
        <f>VLOOKUP(Table2[[#This Row],[cert]],Table15[],191,FALSE)</f>
        <v>0</v>
      </c>
      <c r="P4">
        <f>VLOOKUP(Table2[[#This Row],[household_ID]],Table14[],8,FALSE)</f>
        <v>2</v>
      </c>
      <c r="Q4" s="3">
        <f>IF(VLOOKUP(Table2[[#This Row],[household_ID]],'002_SectionA_HouseholdRoster'!Y:Z,2,FALSE)=0, 0,1)</f>
        <v>1</v>
      </c>
      <c r="R4" s="3">
        <f>VLOOKUP(Table2[[#This Row],[household_ID]],Table17[], 10, FALSE)</f>
        <v>10</v>
      </c>
    </row>
    <row r="5" spans="1:18" hidden="1" x14ac:dyDescent="0.25">
      <c r="A5">
        <v>1</v>
      </c>
      <c r="B5">
        <v>11</v>
      </c>
      <c r="C5" t="str">
        <f>VLOOKUP(Table2[[#This Row],[zone]],Table5[], 2, FALSE)</f>
        <v>Sidama</v>
      </c>
      <c r="D5">
        <f>VLOOKUP(Table2[[#This Row],[zone]],Table5[], 4, FALSE)</f>
        <v>6.7371999999999996</v>
      </c>
      <c r="E5">
        <f>VLOOKUP(Table2[[#This Row],[zone]],Table5[], 5, FALSE)</f>
        <v>38.400799999999997</v>
      </c>
      <c r="F5">
        <v>1269</v>
      </c>
      <c r="G5">
        <f>VLOOKUP(Table2[[#This Row],[household_ID]],Table15[],183,FALSE)</f>
        <v>2</v>
      </c>
      <c r="H5">
        <f>VLOOKUP(Table2[[#This Row],[household_ID]],Table15[],184,FALSE)</f>
        <v>0</v>
      </c>
      <c r="I5">
        <f>VLOOKUP(Table2[[#This Row],[household_ID]],Table15[],185,FALSE)</f>
        <v>0</v>
      </c>
      <c r="J5">
        <f>VLOOKUP(Table2[[#This Row],[household_ID]],Table15[],186,FALSE)</f>
        <v>0</v>
      </c>
      <c r="K5">
        <f>VLOOKUP(Table2[[#This Row],[household_ID]],Table15[],187,FALSE)</f>
        <v>0</v>
      </c>
      <c r="L5">
        <f>VLOOKUP(Table2[[#This Row],[household_ID]],Table15[],188,FALSE)</f>
        <v>0</v>
      </c>
      <c r="M5">
        <f>VLOOKUP(Table2[[#This Row],[household_ID]],Table15[],189,FALSE)</f>
        <v>0</v>
      </c>
      <c r="N5">
        <f>VLOOKUP(Table2[[#This Row],[household_ID]],Table15[],190,FALSE)</f>
        <v>0</v>
      </c>
      <c r="O5">
        <f>VLOOKUP(Table2[[#This Row],[cert]],Table15[],191,FALSE)</f>
        <v>0</v>
      </c>
      <c r="P5">
        <f>VLOOKUP(Table2[[#This Row],[household_ID]],Table14[],8,FALSE)</f>
        <v>0.75</v>
      </c>
      <c r="Q5" s="3">
        <f>IF(VLOOKUP(Table2[[#This Row],[household_ID]],'002_SectionA_HouseholdRoster'!Y:Z,2,FALSE)=0, 0,1)</f>
        <v>0</v>
      </c>
      <c r="R5" s="3">
        <f>VLOOKUP(Table2[[#This Row],[household_ID]],Table17[], 10, FALSE)</f>
        <v>1</v>
      </c>
    </row>
    <row r="6" spans="1:18" hidden="1" x14ac:dyDescent="0.25">
      <c r="A6">
        <v>1</v>
      </c>
      <c r="B6">
        <v>11</v>
      </c>
      <c r="C6" t="str">
        <f>VLOOKUP(Table2[[#This Row],[zone]],Table5[], 2, FALSE)</f>
        <v>Sidama</v>
      </c>
      <c r="D6">
        <f>VLOOKUP(Table2[[#This Row],[zone]],Table5[], 4, FALSE)</f>
        <v>6.7371999999999996</v>
      </c>
      <c r="E6">
        <f>VLOOKUP(Table2[[#This Row],[zone]],Table5[], 5, FALSE)</f>
        <v>38.400799999999997</v>
      </c>
      <c r="F6">
        <v>1338</v>
      </c>
      <c r="G6">
        <f>VLOOKUP(Table2[[#This Row],[household_ID]],Table15[],183,FALSE)</f>
        <v>2</v>
      </c>
      <c r="H6">
        <f>VLOOKUP(Table2[[#This Row],[household_ID]],Table15[],184,FALSE)</f>
        <v>0</v>
      </c>
      <c r="I6">
        <f>VLOOKUP(Table2[[#This Row],[household_ID]],Table15[],185,FALSE)</f>
        <v>0</v>
      </c>
      <c r="J6">
        <f>VLOOKUP(Table2[[#This Row],[household_ID]],Table15[],186,FALSE)</f>
        <v>0</v>
      </c>
      <c r="K6">
        <f>VLOOKUP(Table2[[#This Row],[household_ID]],Table15[],187,FALSE)</f>
        <v>0</v>
      </c>
      <c r="L6">
        <f>VLOOKUP(Table2[[#This Row],[household_ID]],Table15[],188,FALSE)</f>
        <v>0</v>
      </c>
      <c r="M6">
        <f>VLOOKUP(Table2[[#This Row],[household_ID]],Table15[],189,FALSE)</f>
        <v>0</v>
      </c>
      <c r="N6">
        <f>VLOOKUP(Table2[[#This Row],[household_ID]],Table15[],190,FALSE)</f>
        <v>0</v>
      </c>
      <c r="O6">
        <f>VLOOKUP(Table2[[#This Row],[cert]],Table15[],191,FALSE)</f>
        <v>0</v>
      </c>
      <c r="P6">
        <f>VLOOKUP(Table2[[#This Row],[household_ID]],Table14[],8,FALSE)</f>
        <v>2.5</v>
      </c>
      <c r="Q6" s="3">
        <f>IF(VLOOKUP(Table2[[#This Row],[household_ID]],'002_SectionA_HouseholdRoster'!Y:Z,2,FALSE)=0, 0,1)</f>
        <v>0</v>
      </c>
      <c r="R6" s="3">
        <f>VLOOKUP(Table2[[#This Row],[household_ID]],Table17[], 10, FALSE)</f>
        <v>24</v>
      </c>
    </row>
    <row r="7" spans="1:18" hidden="1" x14ac:dyDescent="0.25">
      <c r="A7">
        <v>1</v>
      </c>
      <c r="B7">
        <v>11</v>
      </c>
      <c r="C7" t="str">
        <f>VLOOKUP(Table2[[#This Row],[zone]],Table5[], 2, FALSE)</f>
        <v>Sidama</v>
      </c>
      <c r="D7">
        <f>VLOOKUP(Table2[[#This Row],[zone]],Table5[], 4, FALSE)</f>
        <v>6.7371999999999996</v>
      </c>
      <c r="E7">
        <f>VLOOKUP(Table2[[#This Row],[zone]],Table5[], 5, FALSE)</f>
        <v>38.400799999999997</v>
      </c>
      <c r="F7">
        <v>1297</v>
      </c>
      <c r="G7">
        <f>VLOOKUP(Table2[[#This Row],[household_ID]],Table15[],183,FALSE)</f>
        <v>2</v>
      </c>
      <c r="H7">
        <f>VLOOKUP(Table2[[#This Row],[household_ID]],Table15[],184,FALSE)</f>
        <v>0</v>
      </c>
      <c r="I7">
        <f>VLOOKUP(Table2[[#This Row],[household_ID]],Table15[],185,FALSE)</f>
        <v>0</v>
      </c>
      <c r="J7">
        <f>VLOOKUP(Table2[[#This Row],[household_ID]],Table15[],186,FALSE)</f>
        <v>0</v>
      </c>
      <c r="K7">
        <f>VLOOKUP(Table2[[#This Row],[household_ID]],Table15[],187,FALSE)</f>
        <v>0</v>
      </c>
      <c r="L7">
        <f>VLOOKUP(Table2[[#This Row],[household_ID]],Table15[],188,FALSE)</f>
        <v>0</v>
      </c>
      <c r="M7">
        <f>VLOOKUP(Table2[[#This Row],[household_ID]],Table15[],189,FALSE)</f>
        <v>0</v>
      </c>
      <c r="N7">
        <f>VLOOKUP(Table2[[#This Row],[household_ID]],Table15[],190,FALSE)</f>
        <v>0</v>
      </c>
      <c r="O7">
        <f>VLOOKUP(Table2[[#This Row],[cert]],Table15[],191,FALSE)</f>
        <v>0</v>
      </c>
      <c r="P7">
        <f>VLOOKUP(Table2[[#This Row],[household_ID]],Table14[],8,FALSE)</f>
        <v>2.25</v>
      </c>
      <c r="Q7" s="3">
        <f>IF(VLOOKUP(Table2[[#This Row],[household_ID]],'002_SectionA_HouseholdRoster'!Y:Z,2,FALSE)=0, 0,1)</f>
        <v>0</v>
      </c>
      <c r="R7" s="3">
        <f>VLOOKUP(Table2[[#This Row],[household_ID]],Table17[], 10, FALSE)</f>
        <v>15</v>
      </c>
    </row>
    <row r="8" spans="1:18" hidden="1" x14ac:dyDescent="0.25">
      <c r="A8">
        <v>1</v>
      </c>
      <c r="B8">
        <v>11</v>
      </c>
      <c r="C8" t="str">
        <f>VLOOKUP(Table2[[#This Row],[zone]],Table5[], 2, FALSE)</f>
        <v>Sidama</v>
      </c>
      <c r="D8">
        <f>VLOOKUP(Table2[[#This Row],[zone]],Table5[], 4, FALSE)</f>
        <v>6.7371999999999996</v>
      </c>
      <c r="E8">
        <f>VLOOKUP(Table2[[#This Row],[zone]],Table5[], 5, FALSE)</f>
        <v>38.400799999999997</v>
      </c>
      <c r="F8">
        <v>1232</v>
      </c>
      <c r="G8">
        <f>VLOOKUP(Table2[[#This Row],[household_ID]],Table15[],183,FALSE)</f>
        <v>3</v>
      </c>
      <c r="H8">
        <f>VLOOKUP(Table2[[#This Row],[household_ID]],Table15[],184,FALSE)</f>
        <v>0</v>
      </c>
      <c r="I8">
        <f>VLOOKUP(Table2[[#This Row],[household_ID]],Table15[],185,FALSE)</f>
        <v>0</v>
      </c>
      <c r="J8">
        <f>VLOOKUP(Table2[[#This Row],[household_ID]],Table15[],186,FALSE)</f>
        <v>0</v>
      </c>
      <c r="K8">
        <f>VLOOKUP(Table2[[#This Row],[household_ID]],Table15[],187,FALSE)</f>
        <v>0</v>
      </c>
      <c r="L8">
        <f>VLOOKUP(Table2[[#This Row],[household_ID]],Table15[],188,FALSE)</f>
        <v>0</v>
      </c>
      <c r="M8">
        <f>VLOOKUP(Table2[[#This Row],[household_ID]],Table15[],189,FALSE)</f>
        <v>0</v>
      </c>
      <c r="N8">
        <f>VLOOKUP(Table2[[#This Row],[household_ID]],Table15[],190,FALSE)</f>
        <v>0</v>
      </c>
      <c r="O8">
        <f>VLOOKUP(Table2[[#This Row],[cert]],Table15[],191,FALSE)</f>
        <v>0</v>
      </c>
      <c r="P8">
        <f>VLOOKUP(Table2[[#This Row],[household_ID]],Table14[],8,FALSE)</f>
        <v>1</v>
      </c>
      <c r="Q8" s="3">
        <f>IF(VLOOKUP(Table2[[#This Row],[household_ID]],'002_SectionA_HouseholdRoster'!Y:Z,2,FALSE)=0, 0,1)</f>
        <v>0</v>
      </c>
      <c r="R8" s="3">
        <f>VLOOKUP(Table2[[#This Row],[household_ID]],Table17[], 10, FALSE)</f>
        <v>11</v>
      </c>
    </row>
    <row r="9" spans="1:18" hidden="1" x14ac:dyDescent="0.25">
      <c r="A9">
        <v>1</v>
      </c>
      <c r="B9">
        <v>11</v>
      </c>
      <c r="C9" t="str">
        <f>VLOOKUP(Table2[[#This Row],[zone]],Table5[], 2, FALSE)</f>
        <v>Sidama</v>
      </c>
      <c r="D9">
        <f>VLOOKUP(Table2[[#This Row],[zone]],Table5[], 4, FALSE)</f>
        <v>6.7371999999999996</v>
      </c>
      <c r="E9">
        <f>VLOOKUP(Table2[[#This Row],[zone]],Table5[], 5, FALSE)</f>
        <v>38.400799999999997</v>
      </c>
      <c r="F9">
        <v>1221</v>
      </c>
      <c r="G9">
        <f>VLOOKUP(Table2[[#This Row],[household_ID]],Table15[],183,FALSE)</f>
        <v>3</v>
      </c>
      <c r="H9">
        <f>VLOOKUP(Table2[[#This Row],[household_ID]],Table15[],184,FALSE)</f>
        <v>0</v>
      </c>
      <c r="I9">
        <f>VLOOKUP(Table2[[#This Row],[household_ID]],Table15[],185,FALSE)</f>
        <v>0</v>
      </c>
      <c r="J9">
        <f>VLOOKUP(Table2[[#This Row],[household_ID]],Table15[],186,FALSE)</f>
        <v>0</v>
      </c>
      <c r="K9">
        <f>VLOOKUP(Table2[[#This Row],[household_ID]],Table15[],187,FALSE)</f>
        <v>0</v>
      </c>
      <c r="L9">
        <f>VLOOKUP(Table2[[#This Row],[household_ID]],Table15[],188,FALSE)</f>
        <v>0</v>
      </c>
      <c r="M9">
        <f>VLOOKUP(Table2[[#This Row],[household_ID]],Table15[],189,FALSE)</f>
        <v>0</v>
      </c>
      <c r="N9">
        <f>VLOOKUP(Table2[[#This Row],[household_ID]],Table15[],190,FALSE)</f>
        <v>0</v>
      </c>
      <c r="O9">
        <f>VLOOKUP(Table2[[#This Row],[cert]],Table15[],191,FALSE)</f>
        <v>0</v>
      </c>
      <c r="P9">
        <f>VLOOKUP(Table2[[#This Row],[household_ID]],Table14[],8,FALSE)</f>
        <v>0.25</v>
      </c>
      <c r="Q9" s="3">
        <f>IF(VLOOKUP(Table2[[#This Row],[household_ID]],'002_SectionA_HouseholdRoster'!Y:Z,2,FALSE)=0, 0,1)</f>
        <v>0</v>
      </c>
      <c r="R9" s="3">
        <f>VLOOKUP(Table2[[#This Row],[household_ID]],Table17[], 10, FALSE)</f>
        <v>4</v>
      </c>
    </row>
    <row r="10" spans="1:18" hidden="1" x14ac:dyDescent="0.25">
      <c r="A10">
        <v>1</v>
      </c>
      <c r="B10">
        <v>11</v>
      </c>
      <c r="C10" t="str">
        <f>VLOOKUP(Table2[[#This Row],[zone]],Table5[], 2, FALSE)</f>
        <v>Sidama</v>
      </c>
      <c r="D10">
        <f>VLOOKUP(Table2[[#This Row],[zone]],Table5[], 4, FALSE)</f>
        <v>6.7371999999999996</v>
      </c>
      <c r="E10">
        <f>VLOOKUP(Table2[[#This Row],[zone]],Table5[], 5, FALSE)</f>
        <v>38.400799999999997</v>
      </c>
      <c r="F10">
        <v>1289</v>
      </c>
      <c r="G10">
        <f>VLOOKUP(Table2[[#This Row],[household_ID]],Table15[],183,FALSE)</f>
        <v>3</v>
      </c>
      <c r="H10">
        <f>VLOOKUP(Table2[[#This Row],[household_ID]],Table15[],184,FALSE)</f>
        <v>0</v>
      </c>
      <c r="I10">
        <f>VLOOKUP(Table2[[#This Row],[household_ID]],Table15[],185,FALSE)</f>
        <v>0</v>
      </c>
      <c r="J10">
        <f>VLOOKUP(Table2[[#This Row],[household_ID]],Table15[],186,FALSE)</f>
        <v>0</v>
      </c>
      <c r="K10">
        <f>VLOOKUP(Table2[[#This Row],[household_ID]],Table15[],187,FALSE)</f>
        <v>0</v>
      </c>
      <c r="L10">
        <f>VLOOKUP(Table2[[#This Row],[household_ID]],Table15[],188,FALSE)</f>
        <v>0</v>
      </c>
      <c r="M10">
        <f>VLOOKUP(Table2[[#This Row],[household_ID]],Table15[],189,FALSE)</f>
        <v>0</v>
      </c>
      <c r="N10">
        <f>VLOOKUP(Table2[[#This Row],[household_ID]],Table15[],190,FALSE)</f>
        <v>0</v>
      </c>
      <c r="O10">
        <f>VLOOKUP(Table2[[#This Row],[cert]],Table15[],191,FALSE)</f>
        <v>0</v>
      </c>
      <c r="P10">
        <f>VLOOKUP(Table2[[#This Row],[household_ID]],Table14[],8,FALSE)</f>
        <v>2</v>
      </c>
      <c r="Q10" s="3">
        <f>IF(VLOOKUP(Table2[[#This Row],[household_ID]],'002_SectionA_HouseholdRoster'!Y:Z,2,FALSE)=0, 0,1)</f>
        <v>0</v>
      </c>
      <c r="R10" s="3">
        <f>VLOOKUP(Table2[[#This Row],[household_ID]],Table17[], 10, FALSE)</f>
        <v>21</v>
      </c>
    </row>
    <row r="11" spans="1:18" hidden="1" x14ac:dyDescent="0.25">
      <c r="A11">
        <v>1</v>
      </c>
      <c r="B11">
        <v>11</v>
      </c>
      <c r="C11" t="str">
        <f>VLOOKUP(Table2[[#This Row],[zone]],Table5[], 2, FALSE)</f>
        <v>Sidama</v>
      </c>
      <c r="D11">
        <f>VLOOKUP(Table2[[#This Row],[zone]],Table5[], 4, FALSE)</f>
        <v>6.7371999999999996</v>
      </c>
      <c r="E11">
        <f>VLOOKUP(Table2[[#This Row],[zone]],Table5[], 5, FALSE)</f>
        <v>38.400799999999997</v>
      </c>
      <c r="F11">
        <v>1257</v>
      </c>
      <c r="G11">
        <f>VLOOKUP(Table2[[#This Row],[household_ID]],Table15[],183,FALSE)</f>
        <v>2</v>
      </c>
      <c r="H11">
        <f>VLOOKUP(Table2[[#This Row],[household_ID]],Table15[],184,FALSE)</f>
        <v>0</v>
      </c>
      <c r="I11">
        <f>VLOOKUP(Table2[[#This Row],[household_ID]],Table15[],185,FALSE)</f>
        <v>0</v>
      </c>
      <c r="J11">
        <f>VLOOKUP(Table2[[#This Row],[household_ID]],Table15[],186,FALSE)</f>
        <v>0</v>
      </c>
      <c r="K11">
        <f>VLOOKUP(Table2[[#This Row],[household_ID]],Table15[],187,FALSE)</f>
        <v>0</v>
      </c>
      <c r="L11">
        <f>VLOOKUP(Table2[[#This Row],[household_ID]],Table15[],188,FALSE)</f>
        <v>0</v>
      </c>
      <c r="M11">
        <f>VLOOKUP(Table2[[#This Row],[household_ID]],Table15[],189,FALSE)</f>
        <v>0</v>
      </c>
      <c r="N11">
        <f>VLOOKUP(Table2[[#This Row],[household_ID]],Table15[],190,FALSE)</f>
        <v>0</v>
      </c>
      <c r="O11">
        <f>VLOOKUP(Table2[[#This Row],[cert]],Table15[],191,FALSE)</f>
        <v>0</v>
      </c>
      <c r="P11">
        <f>VLOOKUP(Table2[[#This Row],[household_ID]],Table14[],8,FALSE)</f>
        <v>2</v>
      </c>
      <c r="Q11" s="3">
        <f>IF(VLOOKUP(Table2[[#This Row],[household_ID]],'002_SectionA_HouseholdRoster'!Y:Z,2,FALSE)=0, 0,1)</f>
        <v>0</v>
      </c>
      <c r="R11" s="3">
        <f>VLOOKUP(Table2[[#This Row],[household_ID]],Table17[], 10, FALSE)</f>
        <v>20</v>
      </c>
    </row>
    <row r="12" spans="1:18" hidden="1" x14ac:dyDescent="0.25">
      <c r="A12">
        <v>1</v>
      </c>
      <c r="B12">
        <v>11</v>
      </c>
      <c r="C12" t="str">
        <f>VLOOKUP(Table2[[#This Row],[zone]],Table5[], 2, FALSE)</f>
        <v>Sidama</v>
      </c>
      <c r="D12">
        <f>VLOOKUP(Table2[[#This Row],[zone]],Table5[], 4, FALSE)</f>
        <v>6.7371999999999996</v>
      </c>
      <c r="E12">
        <f>VLOOKUP(Table2[[#This Row],[zone]],Table5[], 5, FALSE)</f>
        <v>38.400799999999997</v>
      </c>
      <c r="F12">
        <v>1259</v>
      </c>
      <c r="G12">
        <f>VLOOKUP(Table2[[#This Row],[household_ID]],Table15[],183,FALSE)</f>
        <v>2</v>
      </c>
      <c r="H12">
        <f>VLOOKUP(Table2[[#This Row],[household_ID]],Table15[],184,FALSE)</f>
        <v>0</v>
      </c>
      <c r="I12">
        <f>VLOOKUP(Table2[[#This Row],[household_ID]],Table15[],185,FALSE)</f>
        <v>0</v>
      </c>
      <c r="J12">
        <f>VLOOKUP(Table2[[#This Row],[household_ID]],Table15[],186,FALSE)</f>
        <v>0</v>
      </c>
      <c r="K12">
        <f>VLOOKUP(Table2[[#This Row],[household_ID]],Table15[],187,FALSE)</f>
        <v>0</v>
      </c>
      <c r="L12">
        <f>VLOOKUP(Table2[[#This Row],[household_ID]],Table15[],188,FALSE)</f>
        <v>0</v>
      </c>
      <c r="M12">
        <f>VLOOKUP(Table2[[#This Row],[household_ID]],Table15[],189,FALSE)</f>
        <v>0</v>
      </c>
      <c r="N12">
        <f>VLOOKUP(Table2[[#This Row],[household_ID]],Table15[],190,FALSE)</f>
        <v>0</v>
      </c>
      <c r="O12">
        <f>VLOOKUP(Table2[[#This Row],[cert]],Table15[],191,FALSE)</f>
        <v>0</v>
      </c>
      <c r="P12">
        <f>VLOOKUP(Table2[[#This Row],[household_ID]],Table14[],8,FALSE)</f>
        <v>1.87</v>
      </c>
      <c r="Q12" s="3">
        <f>IF(VLOOKUP(Table2[[#This Row],[household_ID]],'002_SectionA_HouseholdRoster'!Y:Z,2,FALSE)=0, 0,1)</f>
        <v>1</v>
      </c>
      <c r="R12" s="3">
        <f>VLOOKUP(Table2[[#This Row],[household_ID]],Table17[], 10, FALSE)</f>
        <v>22</v>
      </c>
    </row>
    <row r="13" spans="1:18" hidden="1" x14ac:dyDescent="0.25">
      <c r="A13">
        <v>1</v>
      </c>
      <c r="B13">
        <v>11</v>
      </c>
      <c r="C13" t="str">
        <f>VLOOKUP(Table2[[#This Row],[zone]],Table5[], 2, FALSE)</f>
        <v>Sidama</v>
      </c>
      <c r="D13">
        <f>VLOOKUP(Table2[[#This Row],[zone]],Table5[], 4, FALSE)</f>
        <v>6.7371999999999996</v>
      </c>
      <c r="E13">
        <f>VLOOKUP(Table2[[#This Row],[zone]],Table5[], 5, FALSE)</f>
        <v>38.400799999999997</v>
      </c>
      <c r="F13">
        <v>1288</v>
      </c>
      <c r="G13">
        <f>VLOOKUP(Table2[[#This Row],[household_ID]],Table15[],183,FALSE)</f>
        <v>2</v>
      </c>
      <c r="H13">
        <f>VLOOKUP(Table2[[#This Row],[household_ID]],Table15[],184,FALSE)</f>
        <v>0</v>
      </c>
      <c r="I13">
        <f>VLOOKUP(Table2[[#This Row],[household_ID]],Table15[],185,FALSE)</f>
        <v>0</v>
      </c>
      <c r="J13">
        <f>VLOOKUP(Table2[[#This Row],[household_ID]],Table15[],186,FALSE)</f>
        <v>0</v>
      </c>
      <c r="K13">
        <f>VLOOKUP(Table2[[#This Row],[household_ID]],Table15[],187,FALSE)</f>
        <v>0</v>
      </c>
      <c r="L13">
        <f>VLOOKUP(Table2[[#This Row],[household_ID]],Table15[],188,FALSE)</f>
        <v>0</v>
      </c>
      <c r="M13">
        <f>VLOOKUP(Table2[[#This Row],[household_ID]],Table15[],189,FALSE)</f>
        <v>0</v>
      </c>
      <c r="N13">
        <f>VLOOKUP(Table2[[#This Row],[household_ID]],Table15[],190,FALSE)</f>
        <v>0</v>
      </c>
      <c r="O13">
        <f>VLOOKUP(Table2[[#This Row],[cert]],Table15[],191,FALSE)</f>
        <v>0</v>
      </c>
      <c r="P13">
        <f>VLOOKUP(Table2[[#This Row],[household_ID]],Table14[],8,FALSE)</f>
        <v>3</v>
      </c>
      <c r="Q13" s="3">
        <f>IF(VLOOKUP(Table2[[#This Row],[household_ID]],'002_SectionA_HouseholdRoster'!Y:Z,2,FALSE)=0, 0,1)</f>
        <v>0</v>
      </c>
      <c r="R13" s="3">
        <f>VLOOKUP(Table2[[#This Row],[household_ID]],Table17[], 10, FALSE)</f>
        <v>10</v>
      </c>
    </row>
    <row r="14" spans="1:18" hidden="1" x14ac:dyDescent="0.25">
      <c r="A14">
        <v>1</v>
      </c>
      <c r="B14">
        <v>11</v>
      </c>
      <c r="C14" t="str">
        <f>VLOOKUP(Table2[[#This Row],[zone]],Table5[], 2, FALSE)</f>
        <v>Sidama</v>
      </c>
      <c r="D14">
        <f>VLOOKUP(Table2[[#This Row],[zone]],Table5[], 4, FALSE)</f>
        <v>6.7371999999999996</v>
      </c>
      <c r="E14">
        <f>VLOOKUP(Table2[[#This Row],[zone]],Table5[], 5, FALSE)</f>
        <v>38.400799999999997</v>
      </c>
      <c r="F14">
        <v>1258</v>
      </c>
      <c r="G14">
        <f>VLOOKUP(Table2[[#This Row],[household_ID]],Table15[],183,FALSE)</f>
        <v>2</v>
      </c>
      <c r="H14">
        <f>VLOOKUP(Table2[[#This Row],[household_ID]],Table15[],184,FALSE)</f>
        <v>0</v>
      </c>
      <c r="I14">
        <f>VLOOKUP(Table2[[#This Row],[household_ID]],Table15[],185,FALSE)</f>
        <v>0</v>
      </c>
      <c r="J14">
        <f>VLOOKUP(Table2[[#This Row],[household_ID]],Table15[],186,FALSE)</f>
        <v>0</v>
      </c>
      <c r="K14">
        <f>VLOOKUP(Table2[[#This Row],[household_ID]],Table15[],187,FALSE)</f>
        <v>0</v>
      </c>
      <c r="L14">
        <f>VLOOKUP(Table2[[#This Row],[household_ID]],Table15[],188,FALSE)</f>
        <v>0</v>
      </c>
      <c r="M14">
        <f>VLOOKUP(Table2[[#This Row],[household_ID]],Table15[],189,FALSE)</f>
        <v>0</v>
      </c>
      <c r="N14">
        <f>VLOOKUP(Table2[[#This Row],[household_ID]],Table15[],190,FALSE)</f>
        <v>0</v>
      </c>
      <c r="O14">
        <f>VLOOKUP(Table2[[#This Row],[cert]],Table15[],191,FALSE)</f>
        <v>0</v>
      </c>
      <c r="P14">
        <f>VLOOKUP(Table2[[#This Row],[household_ID]],Table14[],8,FALSE)</f>
        <v>1.75</v>
      </c>
      <c r="Q14" s="3">
        <f>IF(VLOOKUP(Table2[[#This Row],[household_ID]],'002_SectionA_HouseholdRoster'!Y:Z,2,FALSE)=0, 0,1)</f>
        <v>0</v>
      </c>
      <c r="R14" s="3">
        <f>VLOOKUP(Table2[[#This Row],[household_ID]],Table17[], 10, FALSE)</f>
        <v>10</v>
      </c>
    </row>
    <row r="15" spans="1:18" hidden="1" x14ac:dyDescent="0.25">
      <c r="A15">
        <v>1</v>
      </c>
      <c r="B15">
        <v>11</v>
      </c>
      <c r="C15" t="str">
        <f>VLOOKUP(Table2[[#This Row],[zone]],Table5[], 2, FALSE)</f>
        <v>Sidama</v>
      </c>
      <c r="D15">
        <f>VLOOKUP(Table2[[#This Row],[zone]],Table5[], 4, FALSE)</f>
        <v>6.7371999999999996</v>
      </c>
      <c r="E15">
        <f>VLOOKUP(Table2[[#This Row],[zone]],Table5[], 5, FALSE)</f>
        <v>38.400799999999997</v>
      </c>
      <c r="F15">
        <v>1241</v>
      </c>
      <c r="G15">
        <f>VLOOKUP(Table2[[#This Row],[household_ID]],Table15[],183,FALSE)</f>
        <v>2</v>
      </c>
      <c r="H15">
        <f>VLOOKUP(Table2[[#This Row],[household_ID]],Table15[],184,FALSE)</f>
        <v>0</v>
      </c>
      <c r="I15">
        <f>VLOOKUP(Table2[[#This Row],[household_ID]],Table15[],185,FALSE)</f>
        <v>0</v>
      </c>
      <c r="J15">
        <f>VLOOKUP(Table2[[#This Row],[household_ID]],Table15[],186,FALSE)</f>
        <v>0</v>
      </c>
      <c r="K15">
        <f>VLOOKUP(Table2[[#This Row],[household_ID]],Table15[],187,FALSE)</f>
        <v>0</v>
      </c>
      <c r="L15">
        <f>VLOOKUP(Table2[[#This Row],[household_ID]],Table15[],188,FALSE)</f>
        <v>0</v>
      </c>
      <c r="M15">
        <f>VLOOKUP(Table2[[#This Row],[household_ID]],Table15[],189,FALSE)</f>
        <v>0</v>
      </c>
      <c r="N15">
        <f>VLOOKUP(Table2[[#This Row],[household_ID]],Table15[],190,FALSE)</f>
        <v>0</v>
      </c>
      <c r="O15">
        <f>VLOOKUP(Table2[[#This Row],[cert]],Table15[],191,FALSE)</f>
        <v>0</v>
      </c>
      <c r="P15">
        <f>VLOOKUP(Table2[[#This Row],[household_ID]],Table14[],8,FALSE)</f>
        <v>1.5</v>
      </c>
      <c r="Q15" s="3">
        <f>IF(VLOOKUP(Table2[[#This Row],[household_ID]],'002_SectionA_HouseholdRoster'!Y:Z,2,FALSE)=0, 0,1)</f>
        <v>0</v>
      </c>
      <c r="R15" s="3">
        <f>VLOOKUP(Table2[[#This Row],[household_ID]],Table17[], 10, FALSE)</f>
        <v>15</v>
      </c>
    </row>
    <row r="16" spans="1:18" hidden="1" x14ac:dyDescent="0.25">
      <c r="A16">
        <v>1</v>
      </c>
      <c r="B16">
        <v>11</v>
      </c>
      <c r="C16" t="str">
        <f>VLOOKUP(Table2[[#This Row],[zone]],Table5[], 2, FALSE)</f>
        <v>Sidama</v>
      </c>
      <c r="D16">
        <f>VLOOKUP(Table2[[#This Row],[zone]],Table5[], 4, FALSE)</f>
        <v>6.7371999999999996</v>
      </c>
      <c r="E16">
        <f>VLOOKUP(Table2[[#This Row],[zone]],Table5[], 5, FALSE)</f>
        <v>38.400799999999997</v>
      </c>
      <c r="F16">
        <v>1313</v>
      </c>
      <c r="G16">
        <f>VLOOKUP(Table2[[#This Row],[household_ID]],Table15[],183,FALSE)</f>
        <v>3</v>
      </c>
      <c r="H16">
        <f>VLOOKUP(Table2[[#This Row],[household_ID]],Table15[],184,FALSE)</f>
        <v>0</v>
      </c>
      <c r="I16">
        <f>VLOOKUP(Table2[[#This Row],[household_ID]],Table15[],185,FALSE)</f>
        <v>0</v>
      </c>
      <c r="J16">
        <f>VLOOKUP(Table2[[#This Row],[household_ID]],Table15[],186,FALSE)</f>
        <v>0</v>
      </c>
      <c r="K16">
        <f>VLOOKUP(Table2[[#This Row],[household_ID]],Table15[],187,FALSE)</f>
        <v>0</v>
      </c>
      <c r="L16">
        <f>VLOOKUP(Table2[[#This Row],[household_ID]],Table15[],188,FALSE)</f>
        <v>0</v>
      </c>
      <c r="M16">
        <f>VLOOKUP(Table2[[#This Row],[household_ID]],Table15[],189,FALSE)</f>
        <v>0</v>
      </c>
      <c r="N16">
        <f>VLOOKUP(Table2[[#This Row],[household_ID]],Table15[],190,FALSE)</f>
        <v>0</v>
      </c>
      <c r="O16">
        <f>VLOOKUP(Table2[[#This Row],[cert]],Table15[],191,FALSE)</f>
        <v>0</v>
      </c>
      <c r="P16">
        <f>VLOOKUP(Table2[[#This Row],[household_ID]],Table14[],8,FALSE)</f>
        <v>0.5</v>
      </c>
      <c r="Q16" s="3">
        <f>IF(VLOOKUP(Table2[[#This Row],[household_ID]],'002_SectionA_HouseholdRoster'!Y:Z,2,FALSE)=0, 0,1)</f>
        <v>0</v>
      </c>
      <c r="R16" s="3">
        <f>VLOOKUP(Table2[[#This Row],[household_ID]],Table17[], 10, FALSE)</f>
        <v>6</v>
      </c>
    </row>
    <row r="17" spans="1:18" hidden="1" x14ac:dyDescent="0.25">
      <c r="A17">
        <v>1</v>
      </c>
      <c r="B17">
        <v>11</v>
      </c>
      <c r="C17" t="str">
        <f>VLOOKUP(Table2[[#This Row],[zone]],Table5[], 2, FALSE)</f>
        <v>Sidama</v>
      </c>
      <c r="D17">
        <f>VLOOKUP(Table2[[#This Row],[zone]],Table5[], 4, FALSE)</f>
        <v>6.7371999999999996</v>
      </c>
      <c r="E17">
        <f>VLOOKUP(Table2[[#This Row],[zone]],Table5[], 5, FALSE)</f>
        <v>38.400799999999997</v>
      </c>
      <c r="F17">
        <v>1206</v>
      </c>
      <c r="G17">
        <f>VLOOKUP(Table2[[#This Row],[household_ID]],Table15[],183,FALSE)</f>
        <v>2</v>
      </c>
      <c r="H17">
        <f>VLOOKUP(Table2[[#This Row],[household_ID]],Table15[],184,FALSE)</f>
        <v>0</v>
      </c>
      <c r="I17">
        <f>VLOOKUP(Table2[[#This Row],[household_ID]],Table15[],185,FALSE)</f>
        <v>0</v>
      </c>
      <c r="J17">
        <f>VLOOKUP(Table2[[#This Row],[household_ID]],Table15[],186,FALSE)</f>
        <v>0</v>
      </c>
      <c r="K17">
        <f>VLOOKUP(Table2[[#This Row],[household_ID]],Table15[],187,FALSE)</f>
        <v>0</v>
      </c>
      <c r="L17">
        <f>VLOOKUP(Table2[[#This Row],[household_ID]],Table15[],188,FALSE)</f>
        <v>0</v>
      </c>
      <c r="M17">
        <f>VLOOKUP(Table2[[#This Row],[household_ID]],Table15[],189,FALSE)</f>
        <v>0</v>
      </c>
      <c r="N17">
        <f>VLOOKUP(Table2[[#This Row],[household_ID]],Table15[],190,FALSE)</f>
        <v>0</v>
      </c>
      <c r="O17">
        <f>VLOOKUP(Table2[[#This Row],[cert]],Table15[],191,FALSE)</f>
        <v>0</v>
      </c>
      <c r="P17">
        <f>VLOOKUP(Table2[[#This Row],[household_ID]],Table14[],8,FALSE)</f>
        <v>0.375</v>
      </c>
      <c r="Q17" s="3">
        <f>IF(VLOOKUP(Table2[[#This Row],[household_ID]],'002_SectionA_HouseholdRoster'!Y:Z,2,FALSE)=0, 0,1)</f>
        <v>1</v>
      </c>
      <c r="R17" s="3">
        <f>VLOOKUP(Table2[[#This Row],[household_ID]],Table17[], 10, FALSE)</f>
        <v>6</v>
      </c>
    </row>
    <row r="18" spans="1:18" hidden="1" x14ac:dyDescent="0.25">
      <c r="A18">
        <v>1</v>
      </c>
      <c r="B18">
        <v>11</v>
      </c>
      <c r="C18" t="str">
        <f>VLOOKUP(Table2[[#This Row],[zone]],Table5[], 2, FALSE)</f>
        <v>Sidama</v>
      </c>
      <c r="D18">
        <f>VLOOKUP(Table2[[#This Row],[zone]],Table5[], 4, FALSE)</f>
        <v>6.7371999999999996</v>
      </c>
      <c r="E18">
        <f>VLOOKUP(Table2[[#This Row],[zone]],Table5[], 5, FALSE)</f>
        <v>38.400799999999997</v>
      </c>
      <c r="F18">
        <v>1290</v>
      </c>
      <c r="G18">
        <f>VLOOKUP(Table2[[#This Row],[household_ID]],Table15[],183,FALSE)</f>
        <v>2</v>
      </c>
      <c r="H18">
        <f>VLOOKUP(Table2[[#This Row],[household_ID]],Table15[],184,FALSE)</f>
        <v>0</v>
      </c>
      <c r="I18">
        <f>VLOOKUP(Table2[[#This Row],[household_ID]],Table15[],185,FALSE)</f>
        <v>0</v>
      </c>
      <c r="J18">
        <f>VLOOKUP(Table2[[#This Row],[household_ID]],Table15[],186,FALSE)</f>
        <v>0</v>
      </c>
      <c r="K18">
        <f>VLOOKUP(Table2[[#This Row],[household_ID]],Table15[],187,FALSE)</f>
        <v>0</v>
      </c>
      <c r="L18">
        <f>VLOOKUP(Table2[[#This Row],[household_ID]],Table15[],188,FALSE)</f>
        <v>0</v>
      </c>
      <c r="M18">
        <f>VLOOKUP(Table2[[#This Row],[household_ID]],Table15[],189,FALSE)</f>
        <v>0</v>
      </c>
      <c r="N18">
        <f>VLOOKUP(Table2[[#This Row],[household_ID]],Table15[],190,FALSE)</f>
        <v>0</v>
      </c>
      <c r="O18">
        <f>VLOOKUP(Table2[[#This Row],[cert]],Table15[],191,FALSE)</f>
        <v>0</v>
      </c>
      <c r="P18">
        <f>VLOOKUP(Table2[[#This Row],[household_ID]],Table14[],8,FALSE)</f>
        <v>2.25</v>
      </c>
      <c r="Q18" s="3">
        <f>IF(VLOOKUP(Table2[[#This Row],[household_ID]],'002_SectionA_HouseholdRoster'!Y:Z,2,FALSE)=0, 0,1)</f>
        <v>0</v>
      </c>
      <c r="R18" s="3">
        <f>VLOOKUP(Table2[[#This Row],[household_ID]],Table17[], 10, FALSE)</f>
        <v>10</v>
      </c>
    </row>
    <row r="19" spans="1:18" hidden="1" x14ac:dyDescent="0.25">
      <c r="A19">
        <v>1</v>
      </c>
      <c r="B19">
        <v>11</v>
      </c>
      <c r="C19" t="str">
        <f>VLOOKUP(Table2[[#This Row],[zone]],Table5[], 2, FALSE)</f>
        <v>Sidama</v>
      </c>
      <c r="D19">
        <f>VLOOKUP(Table2[[#This Row],[zone]],Table5[], 4, FALSE)</f>
        <v>6.7371999999999996</v>
      </c>
      <c r="E19">
        <f>VLOOKUP(Table2[[#This Row],[zone]],Table5[], 5, FALSE)</f>
        <v>38.400799999999997</v>
      </c>
      <c r="F19">
        <v>1205</v>
      </c>
      <c r="G19">
        <f>VLOOKUP(Table2[[#This Row],[household_ID]],Table15[],183,FALSE)</f>
        <v>2</v>
      </c>
      <c r="H19">
        <f>VLOOKUP(Table2[[#This Row],[household_ID]],Table15[],184,FALSE)</f>
        <v>0</v>
      </c>
      <c r="I19">
        <f>VLOOKUP(Table2[[#This Row],[household_ID]],Table15[],185,FALSE)</f>
        <v>0</v>
      </c>
      <c r="J19">
        <f>VLOOKUP(Table2[[#This Row],[household_ID]],Table15[],186,FALSE)</f>
        <v>0</v>
      </c>
      <c r="K19">
        <f>VLOOKUP(Table2[[#This Row],[household_ID]],Table15[],187,FALSE)</f>
        <v>0</v>
      </c>
      <c r="L19">
        <f>VLOOKUP(Table2[[#This Row],[household_ID]],Table15[],188,FALSE)</f>
        <v>0</v>
      </c>
      <c r="M19">
        <f>VLOOKUP(Table2[[#This Row],[household_ID]],Table15[],189,FALSE)</f>
        <v>0</v>
      </c>
      <c r="N19">
        <f>VLOOKUP(Table2[[#This Row],[household_ID]],Table15[],190,FALSE)</f>
        <v>0</v>
      </c>
      <c r="O19">
        <f>VLOOKUP(Table2[[#This Row],[cert]],Table15[],191,FALSE)</f>
        <v>0</v>
      </c>
      <c r="P19">
        <f>VLOOKUP(Table2[[#This Row],[household_ID]],Table14[],8,FALSE)</f>
        <v>3.5</v>
      </c>
      <c r="Q19" s="3">
        <f>IF(VLOOKUP(Table2[[#This Row],[household_ID]],'002_SectionA_HouseholdRoster'!Y:Z,2,FALSE)=0, 0,1)</f>
        <v>1</v>
      </c>
      <c r="R19" s="3">
        <f>VLOOKUP(Table2[[#This Row],[household_ID]],Table17[], 10, FALSE)</f>
        <v>15</v>
      </c>
    </row>
    <row r="20" spans="1:18" hidden="1" x14ac:dyDescent="0.25">
      <c r="A20">
        <v>1</v>
      </c>
      <c r="B20">
        <v>11</v>
      </c>
      <c r="C20" t="str">
        <f>VLOOKUP(Table2[[#This Row],[zone]],Table5[], 2, FALSE)</f>
        <v>Sidama</v>
      </c>
      <c r="D20">
        <f>VLOOKUP(Table2[[#This Row],[zone]],Table5[], 4, FALSE)</f>
        <v>6.7371999999999996</v>
      </c>
      <c r="E20">
        <f>VLOOKUP(Table2[[#This Row],[zone]],Table5[], 5, FALSE)</f>
        <v>38.400799999999997</v>
      </c>
      <c r="F20">
        <v>1222</v>
      </c>
      <c r="G20">
        <f>VLOOKUP(Table2[[#This Row],[household_ID]],Table15[],183,FALSE)</f>
        <v>2</v>
      </c>
      <c r="H20">
        <f>VLOOKUP(Table2[[#This Row],[household_ID]],Table15[],184,FALSE)</f>
        <v>0</v>
      </c>
      <c r="I20">
        <f>VLOOKUP(Table2[[#This Row],[household_ID]],Table15[],185,FALSE)</f>
        <v>0</v>
      </c>
      <c r="J20">
        <f>VLOOKUP(Table2[[#This Row],[household_ID]],Table15[],186,FALSE)</f>
        <v>0</v>
      </c>
      <c r="K20">
        <f>VLOOKUP(Table2[[#This Row],[household_ID]],Table15[],187,FALSE)</f>
        <v>0</v>
      </c>
      <c r="L20">
        <f>VLOOKUP(Table2[[#This Row],[household_ID]],Table15[],188,FALSE)</f>
        <v>0</v>
      </c>
      <c r="M20">
        <f>VLOOKUP(Table2[[#This Row],[household_ID]],Table15[],189,FALSE)</f>
        <v>0</v>
      </c>
      <c r="N20">
        <f>VLOOKUP(Table2[[#This Row],[household_ID]],Table15[],190,FALSE)</f>
        <v>0</v>
      </c>
      <c r="O20">
        <f>VLOOKUP(Table2[[#This Row],[cert]],Table15[],191,FALSE)</f>
        <v>0</v>
      </c>
      <c r="P20">
        <f>VLOOKUP(Table2[[#This Row],[household_ID]],Table14[],8,FALSE)</f>
        <v>3.25</v>
      </c>
      <c r="Q20" s="3">
        <f>IF(VLOOKUP(Table2[[#This Row],[household_ID]],'002_SectionA_HouseholdRoster'!Y:Z,2,FALSE)=0, 0,1)</f>
        <v>1</v>
      </c>
      <c r="R20" s="3">
        <f>VLOOKUP(Table2[[#This Row],[household_ID]],Table17[], 10, FALSE)</f>
        <v>15</v>
      </c>
    </row>
    <row r="21" spans="1:18" hidden="1" x14ac:dyDescent="0.25">
      <c r="A21">
        <v>1</v>
      </c>
      <c r="B21">
        <v>11</v>
      </c>
      <c r="C21" t="str">
        <f>VLOOKUP(Table2[[#This Row],[zone]],Table5[], 2, FALSE)</f>
        <v>Sidama</v>
      </c>
      <c r="D21">
        <f>VLOOKUP(Table2[[#This Row],[zone]],Table5[], 4, FALSE)</f>
        <v>6.7371999999999996</v>
      </c>
      <c r="E21">
        <f>VLOOKUP(Table2[[#This Row],[zone]],Table5[], 5, FALSE)</f>
        <v>38.400799999999997</v>
      </c>
      <c r="F21">
        <v>1223</v>
      </c>
      <c r="G21">
        <f>VLOOKUP(Table2[[#This Row],[household_ID]],Table15[],183,FALSE)</f>
        <v>2</v>
      </c>
      <c r="H21">
        <f>VLOOKUP(Table2[[#This Row],[household_ID]],Table15[],184,FALSE)</f>
        <v>0</v>
      </c>
      <c r="I21">
        <f>VLOOKUP(Table2[[#This Row],[household_ID]],Table15[],185,FALSE)</f>
        <v>0</v>
      </c>
      <c r="J21">
        <f>VLOOKUP(Table2[[#This Row],[household_ID]],Table15[],186,FALSE)</f>
        <v>0</v>
      </c>
      <c r="K21">
        <f>VLOOKUP(Table2[[#This Row],[household_ID]],Table15[],187,FALSE)</f>
        <v>0</v>
      </c>
      <c r="L21">
        <f>VLOOKUP(Table2[[#This Row],[household_ID]],Table15[],188,FALSE)</f>
        <v>0</v>
      </c>
      <c r="M21">
        <f>VLOOKUP(Table2[[#This Row],[household_ID]],Table15[],189,FALSE)</f>
        <v>0</v>
      </c>
      <c r="N21">
        <f>VLOOKUP(Table2[[#This Row],[household_ID]],Table15[],190,FALSE)</f>
        <v>0</v>
      </c>
      <c r="O21">
        <f>VLOOKUP(Table2[[#This Row],[cert]],Table15[],191,FALSE)</f>
        <v>0</v>
      </c>
      <c r="P21">
        <f>VLOOKUP(Table2[[#This Row],[household_ID]],Table14[],8,FALSE)</f>
        <v>1</v>
      </c>
      <c r="Q21" s="3">
        <f>IF(VLOOKUP(Table2[[#This Row],[household_ID]],'002_SectionA_HouseholdRoster'!Y:Z,2,FALSE)=0, 0,1)</f>
        <v>0</v>
      </c>
      <c r="R21" s="3">
        <f>VLOOKUP(Table2[[#This Row],[household_ID]],Table17[], 10, FALSE)</f>
        <v>2</v>
      </c>
    </row>
    <row r="22" spans="1:18" hidden="1" x14ac:dyDescent="0.25">
      <c r="A22">
        <v>1</v>
      </c>
      <c r="B22">
        <v>11</v>
      </c>
      <c r="C22" t="str">
        <f>VLOOKUP(Table2[[#This Row],[zone]],Table5[], 2, FALSE)</f>
        <v>Sidama</v>
      </c>
      <c r="D22">
        <f>VLOOKUP(Table2[[#This Row],[zone]],Table5[], 4, FALSE)</f>
        <v>6.7371999999999996</v>
      </c>
      <c r="E22">
        <f>VLOOKUP(Table2[[#This Row],[zone]],Table5[], 5, FALSE)</f>
        <v>38.400799999999997</v>
      </c>
      <c r="F22">
        <v>1551</v>
      </c>
      <c r="G22">
        <f>VLOOKUP(Table2[[#This Row],[household_ID]],Table15[],183,FALSE)</f>
        <v>2</v>
      </c>
      <c r="H22">
        <f>VLOOKUP(Table2[[#This Row],[household_ID]],Table15[],184,FALSE)</f>
        <v>0</v>
      </c>
      <c r="I22">
        <f>VLOOKUP(Table2[[#This Row],[household_ID]],Table15[],185,FALSE)</f>
        <v>0</v>
      </c>
      <c r="J22">
        <f>VLOOKUP(Table2[[#This Row],[household_ID]],Table15[],186,FALSE)</f>
        <v>0</v>
      </c>
      <c r="K22">
        <f>VLOOKUP(Table2[[#This Row],[household_ID]],Table15[],187,FALSE)</f>
        <v>0</v>
      </c>
      <c r="L22">
        <f>VLOOKUP(Table2[[#This Row],[household_ID]],Table15[],188,FALSE)</f>
        <v>0</v>
      </c>
      <c r="M22">
        <f>VLOOKUP(Table2[[#This Row],[household_ID]],Table15[],189,FALSE)</f>
        <v>0</v>
      </c>
      <c r="N22">
        <f>VLOOKUP(Table2[[#This Row],[household_ID]],Table15[],190,FALSE)</f>
        <v>0</v>
      </c>
      <c r="O22">
        <f>VLOOKUP(Table2[[#This Row],[cert]],Table15[],191,FALSE)</f>
        <v>0</v>
      </c>
      <c r="P22">
        <f>VLOOKUP(Table2[[#This Row],[household_ID]],Table14[],8,FALSE)</f>
        <v>1</v>
      </c>
      <c r="Q22" s="3">
        <f>IF(VLOOKUP(Table2[[#This Row],[household_ID]],'002_SectionA_HouseholdRoster'!Y:Z,2,FALSE)=0, 0,1)</f>
        <v>0</v>
      </c>
      <c r="R22" s="3">
        <f>VLOOKUP(Table2[[#This Row],[household_ID]],Table17[], 10, FALSE)</f>
        <v>10</v>
      </c>
    </row>
    <row r="23" spans="1:18" hidden="1" x14ac:dyDescent="0.25">
      <c r="A23">
        <v>1</v>
      </c>
      <c r="B23">
        <v>11</v>
      </c>
      <c r="C23" t="str">
        <f>VLOOKUP(Table2[[#This Row],[zone]],Table5[], 2, FALSE)</f>
        <v>Sidama</v>
      </c>
      <c r="D23">
        <f>VLOOKUP(Table2[[#This Row],[zone]],Table5[], 4, FALSE)</f>
        <v>6.7371999999999996</v>
      </c>
      <c r="E23">
        <f>VLOOKUP(Table2[[#This Row],[zone]],Table5[], 5, FALSE)</f>
        <v>38.400799999999997</v>
      </c>
      <c r="F23">
        <v>1265</v>
      </c>
      <c r="G23">
        <f>VLOOKUP(Table2[[#This Row],[household_ID]],Table15[],183,FALSE)</f>
        <v>2</v>
      </c>
      <c r="H23">
        <f>VLOOKUP(Table2[[#This Row],[household_ID]],Table15[],184,FALSE)</f>
        <v>0</v>
      </c>
      <c r="I23">
        <f>VLOOKUP(Table2[[#This Row],[household_ID]],Table15[],185,FALSE)</f>
        <v>0</v>
      </c>
      <c r="J23">
        <f>VLOOKUP(Table2[[#This Row],[household_ID]],Table15[],186,FALSE)</f>
        <v>0</v>
      </c>
      <c r="K23">
        <f>VLOOKUP(Table2[[#This Row],[household_ID]],Table15[],187,FALSE)</f>
        <v>0</v>
      </c>
      <c r="L23">
        <f>VLOOKUP(Table2[[#This Row],[household_ID]],Table15[],188,FALSE)</f>
        <v>0</v>
      </c>
      <c r="M23">
        <f>VLOOKUP(Table2[[#This Row],[household_ID]],Table15[],189,FALSE)</f>
        <v>0</v>
      </c>
      <c r="N23">
        <f>VLOOKUP(Table2[[#This Row],[household_ID]],Table15[],190,FALSE)</f>
        <v>0</v>
      </c>
      <c r="O23">
        <f>VLOOKUP(Table2[[#This Row],[cert]],Table15[],191,FALSE)</f>
        <v>0</v>
      </c>
      <c r="P23">
        <f>VLOOKUP(Table2[[#This Row],[household_ID]],Table14[],8,FALSE)</f>
        <v>4</v>
      </c>
      <c r="Q23" s="3">
        <f>IF(VLOOKUP(Table2[[#This Row],[household_ID]],'002_SectionA_HouseholdRoster'!Y:Z,2,FALSE)=0, 0,1)</f>
        <v>0</v>
      </c>
      <c r="R23" s="3">
        <f>VLOOKUP(Table2[[#This Row],[household_ID]],Table17[], 10, FALSE)</f>
        <v>21</v>
      </c>
    </row>
    <row r="24" spans="1:18" hidden="1" x14ac:dyDescent="0.25">
      <c r="A24">
        <v>1</v>
      </c>
      <c r="B24">
        <v>11</v>
      </c>
      <c r="C24" t="str">
        <f>VLOOKUP(Table2[[#This Row],[zone]],Table5[], 2, FALSE)</f>
        <v>Sidama</v>
      </c>
      <c r="D24">
        <f>VLOOKUP(Table2[[#This Row],[zone]],Table5[], 4, FALSE)</f>
        <v>6.7371999999999996</v>
      </c>
      <c r="E24">
        <f>VLOOKUP(Table2[[#This Row],[zone]],Table5[], 5, FALSE)</f>
        <v>38.400799999999997</v>
      </c>
      <c r="F24">
        <v>1234</v>
      </c>
      <c r="G24">
        <f>VLOOKUP(Table2[[#This Row],[household_ID]],Table15[],183,FALSE)</f>
        <v>2</v>
      </c>
      <c r="H24">
        <f>VLOOKUP(Table2[[#This Row],[household_ID]],Table15[],184,FALSE)</f>
        <v>0</v>
      </c>
      <c r="I24">
        <f>VLOOKUP(Table2[[#This Row],[household_ID]],Table15[],185,FALSE)</f>
        <v>0</v>
      </c>
      <c r="J24">
        <f>VLOOKUP(Table2[[#This Row],[household_ID]],Table15[],186,FALSE)</f>
        <v>0</v>
      </c>
      <c r="K24">
        <f>VLOOKUP(Table2[[#This Row],[household_ID]],Table15[],187,FALSE)</f>
        <v>0</v>
      </c>
      <c r="L24">
        <f>VLOOKUP(Table2[[#This Row],[household_ID]],Table15[],188,FALSE)</f>
        <v>0</v>
      </c>
      <c r="M24">
        <f>VLOOKUP(Table2[[#This Row],[household_ID]],Table15[],189,FALSE)</f>
        <v>0</v>
      </c>
      <c r="N24">
        <f>VLOOKUP(Table2[[#This Row],[household_ID]],Table15[],190,FALSE)</f>
        <v>0</v>
      </c>
      <c r="O24">
        <f>VLOOKUP(Table2[[#This Row],[cert]],Table15[],191,FALSE)</f>
        <v>0</v>
      </c>
      <c r="P24">
        <f>VLOOKUP(Table2[[#This Row],[household_ID]],Table14[],8,FALSE)</f>
        <v>2.5</v>
      </c>
      <c r="Q24" s="3">
        <f>IF(VLOOKUP(Table2[[#This Row],[household_ID]],'002_SectionA_HouseholdRoster'!Y:Z,2,FALSE)=0, 0,1)</f>
        <v>0</v>
      </c>
      <c r="R24" s="3">
        <f>VLOOKUP(Table2[[#This Row],[household_ID]],Table17[], 10, FALSE)</f>
        <v>23</v>
      </c>
    </row>
    <row r="25" spans="1:18" hidden="1" x14ac:dyDescent="0.25">
      <c r="A25">
        <v>1</v>
      </c>
      <c r="B25">
        <v>11</v>
      </c>
      <c r="C25" t="str">
        <f>VLOOKUP(Table2[[#This Row],[zone]],Table5[], 2, FALSE)</f>
        <v>Sidama</v>
      </c>
      <c r="D25">
        <f>VLOOKUP(Table2[[#This Row],[zone]],Table5[], 4, FALSE)</f>
        <v>6.7371999999999996</v>
      </c>
      <c r="E25">
        <f>VLOOKUP(Table2[[#This Row],[zone]],Table5[], 5, FALSE)</f>
        <v>38.400799999999997</v>
      </c>
      <c r="F25">
        <v>1300</v>
      </c>
      <c r="G25">
        <f>VLOOKUP(Table2[[#This Row],[household_ID]],Table15[],183,FALSE)</f>
        <v>2</v>
      </c>
      <c r="H25">
        <f>VLOOKUP(Table2[[#This Row],[household_ID]],Table15[],184,FALSE)</f>
        <v>0</v>
      </c>
      <c r="I25">
        <f>VLOOKUP(Table2[[#This Row],[household_ID]],Table15[],185,FALSE)</f>
        <v>0</v>
      </c>
      <c r="J25">
        <f>VLOOKUP(Table2[[#This Row],[household_ID]],Table15[],186,FALSE)</f>
        <v>0</v>
      </c>
      <c r="K25">
        <f>VLOOKUP(Table2[[#This Row],[household_ID]],Table15[],187,FALSE)</f>
        <v>0</v>
      </c>
      <c r="L25">
        <f>VLOOKUP(Table2[[#This Row],[household_ID]],Table15[],188,FALSE)</f>
        <v>0</v>
      </c>
      <c r="M25">
        <f>VLOOKUP(Table2[[#This Row],[household_ID]],Table15[],189,FALSE)</f>
        <v>0</v>
      </c>
      <c r="N25">
        <f>VLOOKUP(Table2[[#This Row],[household_ID]],Table15[],190,FALSE)</f>
        <v>0</v>
      </c>
      <c r="O25">
        <f>VLOOKUP(Table2[[#This Row],[cert]],Table15[],191,FALSE)</f>
        <v>0</v>
      </c>
      <c r="P25">
        <f>VLOOKUP(Table2[[#This Row],[household_ID]],Table14[],8,FALSE)</f>
        <v>3.5</v>
      </c>
      <c r="Q25" s="3">
        <f>IF(VLOOKUP(Table2[[#This Row],[household_ID]],'002_SectionA_HouseholdRoster'!Y:Z,2,FALSE)=0, 0,1)</f>
        <v>1</v>
      </c>
      <c r="R25" s="3">
        <f>VLOOKUP(Table2[[#This Row],[household_ID]],Table17[], 10, FALSE)</f>
        <v>10</v>
      </c>
    </row>
    <row r="26" spans="1:18" hidden="1" x14ac:dyDescent="0.25">
      <c r="A26">
        <v>1</v>
      </c>
      <c r="B26">
        <v>11</v>
      </c>
      <c r="C26" t="str">
        <f>VLOOKUP(Table2[[#This Row],[zone]],Table5[], 2, FALSE)</f>
        <v>Sidama</v>
      </c>
      <c r="D26">
        <f>VLOOKUP(Table2[[#This Row],[zone]],Table5[], 4, FALSE)</f>
        <v>6.7371999999999996</v>
      </c>
      <c r="E26">
        <f>VLOOKUP(Table2[[#This Row],[zone]],Table5[], 5, FALSE)</f>
        <v>38.400799999999997</v>
      </c>
      <c r="F26">
        <v>1263</v>
      </c>
      <c r="G26">
        <f>VLOOKUP(Table2[[#This Row],[household_ID]],Table15[],183,FALSE)</f>
        <v>2</v>
      </c>
      <c r="H26">
        <f>VLOOKUP(Table2[[#This Row],[household_ID]],Table15[],184,FALSE)</f>
        <v>0</v>
      </c>
      <c r="I26">
        <f>VLOOKUP(Table2[[#This Row],[household_ID]],Table15[],185,FALSE)</f>
        <v>0</v>
      </c>
      <c r="J26">
        <f>VLOOKUP(Table2[[#This Row],[household_ID]],Table15[],186,FALSE)</f>
        <v>0</v>
      </c>
      <c r="K26">
        <f>VLOOKUP(Table2[[#This Row],[household_ID]],Table15[],187,FALSE)</f>
        <v>0</v>
      </c>
      <c r="L26">
        <f>VLOOKUP(Table2[[#This Row],[household_ID]],Table15[],188,FALSE)</f>
        <v>0</v>
      </c>
      <c r="M26">
        <f>VLOOKUP(Table2[[#This Row],[household_ID]],Table15[],189,FALSE)</f>
        <v>0</v>
      </c>
      <c r="N26">
        <f>VLOOKUP(Table2[[#This Row],[household_ID]],Table15[],190,FALSE)</f>
        <v>0</v>
      </c>
      <c r="O26">
        <f>VLOOKUP(Table2[[#This Row],[cert]],Table15[],191,FALSE)</f>
        <v>0</v>
      </c>
      <c r="P26">
        <f>VLOOKUP(Table2[[#This Row],[household_ID]],Table14[],8,FALSE)</f>
        <v>1.81</v>
      </c>
      <c r="Q26" s="3">
        <f>IF(VLOOKUP(Table2[[#This Row],[household_ID]],'002_SectionA_HouseholdRoster'!Y:Z,2,FALSE)=0, 0,1)</f>
        <v>1</v>
      </c>
      <c r="R26" s="3">
        <f>VLOOKUP(Table2[[#This Row],[household_ID]],Table17[], 10, FALSE)</f>
        <v>8</v>
      </c>
    </row>
    <row r="27" spans="1:18" hidden="1" x14ac:dyDescent="0.25">
      <c r="A27">
        <v>1</v>
      </c>
      <c r="B27">
        <v>11</v>
      </c>
      <c r="C27" t="str">
        <f>VLOOKUP(Table2[[#This Row],[zone]],Table5[], 2, FALSE)</f>
        <v>Sidama</v>
      </c>
      <c r="D27">
        <f>VLOOKUP(Table2[[#This Row],[zone]],Table5[], 4, FALSE)</f>
        <v>6.7371999999999996</v>
      </c>
      <c r="E27">
        <f>VLOOKUP(Table2[[#This Row],[zone]],Table5[], 5, FALSE)</f>
        <v>38.400799999999997</v>
      </c>
      <c r="F27">
        <v>1250</v>
      </c>
      <c r="G27">
        <f>VLOOKUP(Table2[[#This Row],[household_ID]],Table15[],183,FALSE)</f>
        <v>3</v>
      </c>
      <c r="H27">
        <f>VLOOKUP(Table2[[#This Row],[household_ID]],Table15[],184,FALSE)</f>
        <v>0</v>
      </c>
      <c r="I27">
        <f>VLOOKUP(Table2[[#This Row],[household_ID]],Table15[],185,FALSE)</f>
        <v>0</v>
      </c>
      <c r="J27">
        <f>VLOOKUP(Table2[[#This Row],[household_ID]],Table15[],186,FALSE)</f>
        <v>0</v>
      </c>
      <c r="K27">
        <f>VLOOKUP(Table2[[#This Row],[household_ID]],Table15[],187,FALSE)</f>
        <v>0</v>
      </c>
      <c r="L27">
        <f>VLOOKUP(Table2[[#This Row],[household_ID]],Table15[],188,FALSE)</f>
        <v>0</v>
      </c>
      <c r="M27">
        <f>VLOOKUP(Table2[[#This Row],[household_ID]],Table15[],189,FALSE)</f>
        <v>0</v>
      </c>
      <c r="N27">
        <f>VLOOKUP(Table2[[#This Row],[household_ID]],Table15[],190,FALSE)</f>
        <v>0</v>
      </c>
      <c r="O27">
        <f>VLOOKUP(Table2[[#This Row],[cert]],Table15[],191,FALSE)</f>
        <v>0</v>
      </c>
      <c r="P27">
        <f>VLOOKUP(Table2[[#This Row],[household_ID]],Table14[],8,FALSE)</f>
        <v>2.25</v>
      </c>
      <c r="Q27" s="3">
        <f>IF(VLOOKUP(Table2[[#This Row],[household_ID]],'002_SectionA_HouseholdRoster'!Y:Z,2,FALSE)=0, 0,1)</f>
        <v>0</v>
      </c>
      <c r="R27" s="3">
        <f>VLOOKUP(Table2[[#This Row],[household_ID]],Table17[], 10, FALSE)</f>
        <v>2</v>
      </c>
    </row>
    <row r="28" spans="1:18" hidden="1" x14ac:dyDescent="0.25">
      <c r="A28">
        <v>1</v>
      </c>
      <c r="B28">
        <v>11</v>
      </c>
      <c r="C28" t="str">
        <f>VLOOKUP(Table2[[#This Row],[zone]],Table5[], 2, FALSE)</f>
        <v>Sidama</v>
      </c>
      <c r="D28">
        <f>VLOOKUP(Table2[[#This Row],[zone]],Table5[], 4, FALSE)</f>
        <v>6.7371999999999996</v>
      </c>
      <c r="E28">
        <f>VLOOKUP(Table2[[#This Row],[zone]],Table5[], 5, FALSE)</f>
        <v>38.400799999999997</v>
      </c>
      <c r="F28">
        <v>1339</v>
      </c>
      <c r="G28">
        <f>VLOOKUP(Table2[[#This Row],[household_ID]],Table15[],183,FALSE)</f>
        <v>2</v>
      </c>
      <c r="H28">
        <f>VLOOKUP(Table2[[#This Row],[household_ID]],Table15[],184,FALSE)</f>
        <v>0</v>
      </c>
      <c r="I28">
        <f>VLOOKUP(Table2[[#This Row],[household_ID]],Table15[],185,FALSE)</f>
        <v>0</v>
      </c>
      <c r="J28">
        <f>VLOOKUP(Table2[[#This Row],[household_ID]],Table15[],186,FALSE)</f>
        <v>0</v>
      </c>
      <c r="K28">
        <f>VLOOKUP(Table2[[#This Row],[household_ID]],Table15[],187,FALSE)</f>
        <v>0</v>
      </c>
      <c r="L28">
        <f>VLOOKUP(Table2[[#This Row],[household_ID]],Table15[],188,FALSE)</f>
        <v>0</v>
      </c>
      <c r="M28">
        <f>VLOOKUP(Table2[[#This Row],[household_ID]],Table15[],189,FALSE)</f>
        <v>0</v>
      </c>
      <c r="N28">
        <f>VLOOKUP(Table2[[#This Row],[household_ID]],Table15[],190,FALSE)</f>
        <v>0</v>
      </c>
      <c r="O28">
        <f>VLOOKUP(Table2[[#This Row],[cert]],Table15[],191,FALSE)</f>
        <v>0</v>
      </c>
      <c r="P28">
        <f>VLOOKUP(Table2[[#This Row],[household_ID]],Table14[],8,FALSE)</f>
        <v>1.5</v>
      </c>
      <c r="Q28" s="3">
        <f>IF(VLOOKUP(Table2[[#This Row],[household_ID]],'002_SectionA_HouseholdRoster'!Y:Z,2,FALSE)=0, 0,1)</f>
        <v>0</v>
      </c>
      <c r="R28" s="3">
        <f>VLOOKUP(Table2[[#This Row],[household_ID]],Table17[], 10, FALSE)</f>
        <v>23</v>
      </c>
    </row>
    <row r="29" spans="1:18" hidden="1" x14ac:dyDescent="0.25">
      <c r="A29">
        <v>1</v>
      </c>
      <c r="B29">
        <v>11</v>
      </c>
      <c r="C29" t="str">
        <f>VLOOKUP(Table2[[#This Row],[zone]],Table5[], 2, FALSE)</f>
        <v>Sidama</v>
      </c>
      <c r="D29">
        <f>VLOOKUP(Table2[[#This Row],[zone]],Table5[], 4, FALSE)</f>
        <v>6.7371999999999996</v>
      </c>
      <c r="E29">
        <f>VLOOKUP(Table2[[#This Row],[zone]],Table5[], 5, FALSE)</f>
        <v>38.400799999999997</v>
      </c>
      <c r="F29">
        <v>1224</v>
      </c>
      <c r="G29">
        <f>VLOOKUP(Table2[[#This Row],[household_ID]],Table15[],183,FALSE)</f>
        <v>2</v>
      </c>
      <c r="H29">
        <f>VLOOKUP(Table2[[#This Row],[household_ID]],Table15[],184,FALSE)</f>
        <v>0</v>
      </c>
      <c r="I29">
        <f>VLOOKUP(Table2[[#This Row],[household_ID]],Table15[],185,FALSE)</f>
        <v>0</v>
      </c>
      <c r="J29">
        <f>VLOOKUP(Table2[[#This Row],[household_ID]],Table15[],186,FALSE)</f>
        <v>0</v>
      </c>
      <c r="K29">
        <f>VLOOKUP(Table2[[#This Row],[household_ID]],Table15[],187,FALSE)</f>
        <v>0</v>
      </c>
      <c r="L29">
        <f>VLOOKUP(Table2[[#This Row],[household_ID]],Table15[],188,FALSE)</f>
        <v>0</v>
      </c>
      <c r="M29">
        <f>VLOOKUP(Table2[[#This Row],[household_ID]],Table15[],189,FALSE)</f>
        <v>0</v>
      </c>
      <c r="N29">
        <f>VLOOKUP(Table2[[#This Row],[household_ID]],Table15[],190,FALSE)</f>
        <v>0</v>
      </c>
      <c r="O29">
        <f>VLOOKUP(Table2[[#This Row],[cert]],Table15[],191,FALSE)</f>
        <v>0</v>
      </c>
      <c r="P29">
        <f>VLOOKUP(Table2[[#This Row],[household_ID]],Table14[],8,FALSE)</f>
        <v>2</v>
      </c>
      <c r="Q29" s="3">
        <f>IF(VLOOKUP(Table2[[#This Row],[household_ID]],'002_SectionA_HouseholdRoster'!Y:Z,2,FALSE)=0, 0,1)</f>
        <v>0</v>
      </c>
      <c r="R29" s="3">
        <f>VLOOKUP(Table2[[#This Row],[household_ID]],Table17[], 10, FALSE)</f>
        <v>22</v>
      </c>
    </row>
    <row r="30" spans="1:18" hidden="1" x14ac:dyDescent="0.25">
      <c r="A30">
        <v>1</v>
      </c>
      <c r="B30">
        <v>11</v>
      </c>
      <c r="C30" t="str">
        <f>VLOOKUP(Table2[[#This Row],[zone]],Table5[], 2, FALSE)</f>
        <v>Sidama</v>
      </c>
      <c r="D30">
        <f>VLOOKUP(Table2[[#This Row],[zone]],Table5[], 4, FALSE)</f>
        <v>6.7371999999999996</v>
      </c>
      <c r="E30">
        <f>VLOOKUP(Table2[[#This Row],[zone]],Table5[], 5, FALSE)</f>
        <v>38.400799999999997</v>
      </c>
      <c r="F30">
        <v>1555</v>
      </c>
      <c r="G30">
        <f>VLOOKUP(Table2[[#This Row],[household_ID]],Table15[],183,FALSE)</f>
        <v>2</v>
      </c>
      <c r="H30">
        <f>VLOOKUP(Table2[[#This Row],[household_ID]],Table15[],184,FALSE)</f>
        <v>0</v>
      </c>
      <c r="I30">
        <f>VLOOKUP(Table2[[#This Row],[household_ID]],Table15[],185,FALSE)</f>
        <v>0</v>
      </c>
      <c r="J30">
        <f>VLOOKUP(Table2[[#This Row],[household_ID]],Table15[],186,FALSE)</f>
        <v>0</v>
      </c>
      <c r="K30">
        <f>VLOOKUP(Table2[[#This Row],[household_ID]],Table15[],187,FALSE)</f>
        <v>0</v>
      </c>
      <c r="L30">
        <f>VLOOKUP(Table2[[#This Row],[household_ID]],Table15[],188,FALSE)</f>
        <v>0</v>
      </c>
      <c r="M30">
        <f>VLOOKUP(Table2[[#This Row],[household_ID]],Table15[],189,FALSE)</f>
        <v>0</v>
      </c>
      <c r="N30">
        <f>VLOOKUP(Table2[[#This Row],[household_ID]],Table15[],190,FALSE)</f>
        <v>0</v>
      </c>
      <c r="O30">
        <f>VLOOKUP(Table2[[#This Row],[cert]],Table15[],191,FALSE)</f>
        <v>0</v>
      </c>
      <c r="P30">
        <f>VLOOKUP(Table2[[#This Row],[household_ID]],Table14[],8,FALSE)</f>
        <v>6.25</v>
      </c>
      <c r="Q30" s="3">
        <f>IF(VLOOKUP(Table2[[#This Row],[household_ID]],'002_SectionA_HouseholdRoster'!Y:Z,2,FALSE)=0, 0,1)</f>
        <v>0</v>
      </c>
      <c r="R30" s="3">
        <f>VLOOKUP(Table2[[#This Row],[household_ID]],Table17[], 10, FALSE)</f>
        <v>6</v>
      </c>
    </row>
    <row r="31" spans="1:18" hidden="1" x14ac:dyDescent="0.25">
      <c r="A31">
        <v>1</v>
      </c>
      <c r="B31">
        <v>11</v>
      </c>
      <c r="C31" t="str">
        <f>VLOOKUP(Table2[[#This Row],[zone]],Table5[], 2, FALSE)</f>
        <v>Sidama</v>
      </c>
      <c r="D31">
        <f>VLOOKUP(Table2[[#This Row],[zone]],Table5[], 4, FALSE)</f>
        <v>6.7371999999999996</v>
      </c>
      <c r="E31">
        <f>VLOOKUP(Table2[[#This Row],[zone]],Table5[], 5, FALSE)</f>
        <v>38.400799999999997</v>
      </c>
      <c r="F31">
        <v>1284</v>
      </c>
      <c r="G31">
        <f>VLOOKUP(Table2[[#This Row],[household_ID]],Table15[],183,FALSE)</f>
        <v>2</v>
      </c>
      <c r="H31">
        <f>VLOOKUP(Table2[[#This Row],[household_ID]],Table15[],184,FALSE)</f>
        <v>0</v>
      </c>
      <c r="I31">
        <f>VLOOKUP(Table2[[#This Row],[household_ID]],Table15[],185,FALSE)</f>
        <v>0</v>
      </c>
      <c r="J31">
        <f>VLOOKUP(Table2[[#This Row],[household_ID]],Table15[],186,FALSE)</f>
        <v>0</v>
      </c>
      <c r="K31">
        <f>VLOOKUP(Table2[[#This Row],[household_ID]],Table15[],187,FALSE)</f>
        <v>0</v>
      </c>
      <c r="L31">
        <f>VLOOKUP(Table2[[#This Row],[household_ID]],Table15[],188,FALSE)</f>
        <v>0</v>
      </c>
      <c r="M31">
        <f>VLOOKUP(Table2[[#This Row],[household_ID]],Table15[],189,FALSE)</f>
        <v>0</v>
      </c>
      <c r="N31">
        <f>VLOOKUP(Table2[[#This Row],[household_ID]],Table15[],190,FALSE)</f>
        <v>0</v>
      </c>
      <c r="O31">
        <f>VLOOKUP(Table2[[#This Row],[cert]],Table15[],191,FALSE)</f>
        <v>0</v>
      </c>
      <c r="P31">
        <f>VLOOKUP(Table2[[#This Row],[household_ID]],Table14[],8,FALSE)</f>
        <v>1.875</v>
      </c>
      <c r="Q31" s="3">
        <f>IF(VLOOKUP(Table2[[#This Row],[household_ID]],'002_SectionA_HouseholdRoster'!Y:Z,2,FALSE)=0, 0,1)</f>
        <v>0</v>
      </c>
      <c r="R31" s="3">
        <f>VLOOKUP(Table2[[#This Row],[household_ID]],Table17[], 10, FALSE)</f>
        <v>15</v>
      </c>
    </row>
    <row r="32" spans="1:18" hidden="1" x14ac:dyDescent="0.25">
      <c r="A32">
        <v>1</v>
      </c>
      <c r="B32">
        <v>11</v>
      </c>
      <c r="C32" t="str">
        <f>VLOOKUP(Table2[[#This Row],[zone]],Table5[], 2, FALSE)</f>
        <v>Sidama</v>
      </c>
      <c r="D32">
        <f>VLOOKUP(Table2[[#This Row],[zone]],Table5[], 4, FALSE)</f>
        <v>6.7371999999999996</v>
      </c>
      <c r="E32">
        <f>VLOOKUP(Table2[[#This Row],[zone]],Table5[], 5, FALSE)</f>
        <v>38.400799999999997</v>
      </c>
      <c r="F32">
        <v>1225</v>
      </c>
      <c r="G32">
        <f>VLOOKUP(Table2[[#This Row],[household_ID]],Table15[],183,FALSE)</f>
        <v>2</v>
      </c>
      <c r="H32">
        <f>VLOOKUP(Table2[[#This Row],[household_ID]],Table15[],184,FALSE)</f>
        <v>0</v>
      </c>
      <c r="I32">
        <f>VLOOKUP(Table2[[#This Row],[household_ID]],Table15[],185,FALSE)</f>
        <v>0</v>
      </c>
      <c r="J32">
        <f>VLOOKUP(Table2[[#This Row],[household_ID]],Table15[],186,FALSE)</f>
        <v>0</v>
      </c>
      <c r="K32">
        <f>VLOOKUP(Table2[[#This Row],[household_ID]],Table15[],187,FALSE)</f>
        <v>0</v>
      </c>
      <c r="L32">
        <f>VLOOKUP(Table2[[#This Row],[household_ID]],Table15[],188,FALSE)</f>
        <v>0</v>
      </c>
      <c r="M32">
        <f>VLOOKUP(Table2[[#This Row],[household_ID]],Table15[],189,FALSE)</f>
        <v>0</v>
      </c>
      <c r="N32">
        <f>VLOOKUP(Table2[[#This Row],[household_ID]],Table15[],190,FALSE)</f>
        <v>0</v>
      </c>
      <c r="O32">
        <f>VLOOKUP(Table2[[#This Row],[cert]],Table15[],191,FALSE)</f>
        <v>0</v>
      </c>
      <c r="P32">
        <f>VLOOKUP(Table2[[#This Row],[household_ID]],Table14[],8,FALSE)</f>
        <v>3.25</v>
      </c>
      <c r="Q32" s="3">
        <f>IF(VLOOKUP(Table2[[#This Row],[household_ID]],'002_SectionA_HouseholdRoster'!Y:Z,2,FALSE)=0, 0,1)</f>
        <v>1</v>
      </c>
      <c r="R32" s="3">
        <f>VLOOKUP(Table2[[#This Row],[household_ID]],Table17[], 10, FALSE)</f>
        <v>18</v>
      </c>
    </row>
    <row r="33" spans="1:18" hidden="1" x14ac:dyDescent="0.25">
      <c r="A33">
        <v>1</v>
      </c>
      <c r="B33">
        <v>11</v>
      </c>
      <c r="C33" t="str">
        <f>VLOOKUP(Table2[[#This Row],[zone]],Table5[], 2, FALSE)</f>
        <v>Sidama</v>
      </c>
      <c r="D33">
        <f>VLOOKUP(Table2[[#This Row],[zone]],Table5[], 4, FALSE)</f>
        <v>6.7371999999999996</v>
      </c>
      <c r="E33">
        <f>VLOOKUP(Table2[[#This Row],[zone]],Table5[], 5, FALSE)</f>
        <v>38.400799999999997</v>
      </c>
      <c r="F33">
        <v>1226</v>
      </c>
      <c r="G33">
        <f>VLOOKUP(Table2[[#This Row],[household_ID]],Table15[],183,FALSE)</f>
        <v>2</v>
      </c>
      <c r="H33">
        <f>VLOOKUP(Table2[[#This Row],[household_ID]],Table15[],184,FALSE)</f>
        <v>0</v>
      </c>
      <c r="I33">
        <f>VLOOKUP(Table2[[#This Row],[household_ID]],Table15[],185,FALSE)</f>
        <v>0</v>
      </c>
      <c r="J33">
        <f>VLOOKUP(Table2[[#This Row],[household_ID]],Table15[],186,FALSE)</f>
        <v>0</v>
      </c>
      <c r="K33">
        <f>VLOOKUP(Table2[[#This Row],[household_ID]],Table15[],187,FALSE)</f>
        <v>0</v>
      </c>
      <c r="L33">
        <f>VLOOKUP(Table2[[#This Row],[household_ID]],Table15[],188,FALSE)</f>
        <v>0</v>
      </c>
      <c r="M33">
        <f>VLOOKUP(Table2[[#This Row],[household_ID]],Table15[],189,FALSE)</f>
        <v>0</v>
      </c>
      <c r="N33">
        <f>VLOOKUP(Table2[[#This Row],[household_ID]],Table15[],190,FALSE)</f>
        <v>0</v>
      </c>
      <c r="O33">
        <f>VLOOKUP(Table2[[#This Row],[cert]],Table15[],191,FALSE)</f>
        <v>0</v>
      </c>
      <c r="P33">
        <f>VLOOKUP(Table2[[#This Row],[household_ID]],Table14[],8,FALSE)</f>
        <v>2.5</v>
      </c>
      <c r="Q33" s="3">
        <f>IF(VLOOKUP(Table2[[#This Row],[household_ID]],'002_SectionA_HouseholdRoster'!Y:Z,2,FALSE)=0, 0,1)</f>
        <v>0</v>
      </c>
      <c r="R33" s="3">
        <f>VLOOKUP(Table2[[#This Row],[household_ID]],Table17[], 10, FALSE)</f>
        <v>10</v>
      </c>
    </row>
    <row r="34" spans="1:18" hidden="1" x14ac:dyDescent="0.25">
      <c r="A34">
        <v>1</v>
      </c>
      <c r="B34">
        <v>11</v>
      </c>
      <c r="C34" t="str">
        <f>VLOOKUP(Table2[[#This Row],[zone]],Table5[], 2, FALSE)</f>
        <v>Sidama</v>
      </c>
      <c r="D34">
        <f>VLOOKUP(Table2[[#This Row],[zone]],Table5[], 4, FALSE)</f>
        <v>6.7371999999999996</v>
      </c>
      <c r="E34">
        <f>VLOOKUP(Table2[[#This Row],[zone]],Table5[], 5, FALSE)</f>
        <v>38.400799999999997</v>
      </c>
      <c r="F34">
        <v>1287</v>
      </c>
      <c r="G34">
        <f>VLOOKUP(Table2[[#This Row],[household_ID]],Table15[],183,FALSE)</f>
        <v>2</v>
      </c>
      <c r="H34">
        <f>VLOOKUP(Table2[[#This Row],[household_ID]],Table15[],184,FALSE)</f>
        <v>0</v>
      </c>
      <c r="I34">
        <f>VLOOKUP(Table2[[#This Row],[household_ID]],Table15[],185,FALSE)</f>
        <v>0</v>
      </c>
      <c r="J34">
        <f>VLOOKUP(Table2[[#This Row],[household_ID]],Table15[],186,FALSE)</f>
        <v>0</v>
      </c>
      <c r="K34">
        <f>VLOOKUP(Table2[[#This Row],[household_ID]],Table15[],187,FALSE)</f>
        <v>0</v>
      </c>
      <c r="L34">
        <f>VLOOKUP(Table2[[#This Row],[household_ID]],Table15[],188,FALSE)</f>
        <v>0</v>
      </c>
      <c r="M34">
        <f>VLOOKUP(Table2[[#This Row],[household_ID]],Table15[],189,FALSE)</f>
        <v>0</v>
      </c>
      <c r="N34">
        <f>VLOOKUP(Table2[[#This Row],[household_ID]],Table15[],190,FALSE)</f>
        <v>0</v>
      </c>
      <c r="O34">
        <f>VLOOKUP(Table2[[#This Row],[cert]],Table15[],191,FALSE)</f>
        <v>0</v>
      </c>
      <c r="P34">
        <f>VLOOKUP(Table2[[#This Row],[household_ID]],Table14[],8,FALSE)</f>
        <v>4</v>
      </c>
      <c r="Q34" s="3">
        <f>IF(VLOOKUP(Table2[[#This Row],[household_ID]],'002_SectionA_HouseholdRoster'!Y:Z,2,FALSE)=0, 0,1)</f>
        <v>0</v>
      </c>
      <c r="R34" s="3">
        <f>VLOOKUP(Table2[[#This Row],[household_ID]],Table17[], 10, FALSE)</f>
        <v>30</v>
      </c>
    </row>
    <row r="35" spans="1:18" hidden="1" x14ac:dyDescent="0.25">
      <c r="A35">
        <v>1</v>
      </c>
      <c r="B35">
        <v>11</v>
      </c>
      <c r="C35" t="str">
        <f>VLOOKUP(Table2[[#This Row],[zone]],Table5[], 2, FALSE)</f>
        <v>Sidama</v>
      </c>
      <c r="D35">
        <f>VLOOKUP(Table2[[#This Row],[zone]],Table5[], 4, FALSE)</f>
        <v>6.7371999999999996</v>
      </c>
      <c r="E35">
        <f>VLOOKUP(Table2[[#This Row],[zone]],Table5[], 5, FALSE)</f>
        <v>38.400799999999997</v>
      </c>
      <c r="F35">
        <v>1227</v>
      </c>
      <c r="G35">
        <f>VLOOKUP(Table2[[#This Row],[household_ID]],Table15[],183,FALSE)</f>
        <v>2</v>
      </c>
      <c r="H35">
        <f>VLOOKUP(Table2[[#This Row],[household_ID]],Table15[],184,FALSE)</f>
        <v>0</v>
      </c>
      <c r="I35">
        <f>VLOOKUP(Table2[[#This Row],[household_ID]],Table15[],185,FALSE)</f>
        <v>0</v>
      </c>
      <c r="J35">
        <f>VLOOKUP(Table2[[#This Row],[household_ID]],Table15[],186,FALSE)</f>
        <v>0</v>
      </c>
      <c r="K35">
        <f>VLOOKUP(Table2[[#This Row],[household_ID]],Table15[],187,FALSE)</f>
        <v>0</v>
      </c>
      <c r="L35">
        <f>VLOOKUP(Table2[[#This Row],[household_ID]],Table15[],188,FALSE)</f>
        <v>0</v>
      </c>
      <c r="M35">
        <f>VLOOKUP(Table2[[#This Row],[household_ID]],Table15[],189,FALSE)</f>
        <v>0</v>
      </c>
      <c r="N35">
        <f>VLOOKUP(Table2[[#This Row],[household_ID]],Table15[],190,FALSE)</f>
        <v>0</v>
      </c>
      <c r="O35">
        <f>VLOOKUP(Table2[[#This Row],[cert]],Table15[],191,FALSE)</f>
        <v>0</v>
      </c>
      <c r="P35">
        <f>VLOOKUP(Table2[[#This Row],[household_ID]],Table14[],8,FALSE)</f>
        <v>4</v>
      </c>
      <c r="Q35" s="3">
        <f>IF(VLOOKUP(Table2[[#This Row],[household_ID]],'002_SectionA_HouseholdRoster'!Y:Z,2,FALSE)=0, 0,1)</f>
        <v>1</v>
      </c>
      <c r="R35" s="3">
        <f>VLOOKUP(Table2[[#This Row],[household_ID]],Table17[], 10, FALSE)</f>
        <v>8</v>
      </c>
    </row>
    <row r="36" spans="1:18" hidden="1" x14ac:dyDescent="0.25">
      <c r="A36">
        <v>1</v>
      </c>
      <c r="B36">
        <v>11</v>
      </c>
      <c r="C36" t="str">
        <f>VLOOKUP(Table2[[#This Row],[zone]],Table5[], 2, FALSE)</f>
        <v>Sidama</v>
      </c>
      <c r="D36">
        <f>VLOOKUP(Table2[[#This Row],[zone]],Table5[], 4, FALSE)</f>
        <v>6.7371999999999996</v>
      </c>
      <c r="E36">
        <f>VLOOKUP(Table2[[#This Row],[zone]],Table5[], 5, FALSE)</f>
        <v>38.400799999999997</v>
      </c>
      <c r="F36">
        <v>1329</v>
      </c>
      <c r="G36">
        <f>VLOOKUP(Table2[[#This Row],[household_ID]],Table15[],183,FALSE)</f>
        <v>2</v>
      </c>
      <c r="H36">
        <f>VLOOKUP(Table2[[#This Row],[household_ID]],Table15[],184,FALSE)</f>
        <v>0</v>
      </c>
      <c r="I36">
        <f>VLOOKUP(Table2[[#This Row],[household_ID]],Table15[],185,FALSE)</f>
        <v>0</v>
      </c>
      <c r="J36">
        <f>VLOOKUP(Table2[[#This Row],[household_ID]],Table15[],186,FALSE)</f>
        <v>0</v>
      </c>
      <c r="K36">
        <f>VLOOKUP(Table2[[#This Row],[household_ID]],Table15[],187,FALSE)</f>
        <v>0</v>
      </c>
      <c r="L36">
        <f>VLOOKUP(Table2[[#This Row],[household_ID]],Table15[],188,FALSE)</f>
        <v>0</v>
      </c>
      <c r="M36">
        <f>VLOOKUP(Table2[[#This Row],[household_ID]],Table15[],189,FALSE)</f>
        <v>0</v>
      </c>
      <c r="N36">
        <f>VLOOKUP(Table2[[#This Row],[household_ID]],Table15[],190,FALSE)</f>
        <v>0</v>
      </c>
      <c r="O36">
        <f>VLOOKUP(Table2[[#This Row],[cert]],Table15[],191,FALSE)</f>
        <v>0</v>
      </c>
      <c r="P36">
        <f>VLOOKUP(Table2[[#This Row],[household_ID]],Table14[],8,FALSE)</f>
        <v>1.25</v>
      </c>
      <c r="Q36" s="3">
        <f>IF(VLOOKUP(Table2[[#This Row],[household_ID]],'002_SectionA_HouseholdRoster'!Y:Z,2,FALSE)=0, 0,1)</f>
        <v>0</v>
      </c>
      <c r="R36" s="3">
        <f>VLOOKUP(Table2[[#This Row],[household_ID]],Table17[], 10, FALSE)</f>
        <v>2</v>
      </c>
    </row>
    <row r="37" spans="1:18" hidden="1" x14ac:dyDescent="0.25">
      <c r="A37">
        <v>1</v>
      </c>
      <c r="B37">
        <v>11</v>
      </c>
      <c r="C37" t="str">
        <f>VLOOKUP(Table2[[#This Row],[zone]],Table5[], 2, FALSE)</f>
        <v>Sidama</v>
      </c>
      <c r="D37">
        <f>VLOOKUP(Table2[[#This Row],[zone]],Table5[], 4, FALSE)</f>
        <v>6.7371999999999996</v>
      </c>
      <c r="E37">
        <f>VLOOKUP(Table2[[#This Row],[zone]],Table5[], 5, FALSE)</f>
        <v>38.400799999999997</v>
      </c>
      <c r="F37">
        <v>1316</v>
      </c>
      <c r="G37">
        <f>VLOOKUP(Table2[[#This Row],[household_ID]],Table15[],183,FALSE)</f>
        <v>2</v>
      </c>
      <c r="H37">
        <f>VLOOKUP(Table2[[#This Row],[household_ID]],Table15[],184,FALSE)</f>
        <v>0</v>
      </c>
      <c r="I37">
        <f>VLOOKUP(Table2[[#This Row],[household_ID]],Table15[],185,FALSE)</f>
        <v>0</v>
      </c>
      <c r="J37">
        <f>VLOOKUP(Table2[[#This Row],[household_ID]],Table15[],186,FALSE)</f>
        <v>0</v>
      </c>
      <c r="K37">
        <f>VLOOKUP(Table2[[#This Row],[household_ID]],Table15[],187,FALSE)</f>
        <v>0</v>
      </c>
      <c r="L37">
        <f>VLOOKUP(Table2[[#This Row],[household_ID]],Table15[],188,FALSE)</f>
        <v>0</v>
      </c>
      <c r="M37">
        <f>VLOOKUP(Table2[[#This Row],[household_ID]],Table15[],189,FALSE)</f>
        <v>0</v>
      </c>
      <c r="N37">
        <f>VLOOKUP(Table2[[#This Row],[household_ID]],Table15[],190,FALSE)</f>
        <v>0</v>
      </c>
      <c r="O37">
        <f>VLOOKUP(Table2[[#This Row],[cert]],Table15[],191,FALSE)</f>
        <v>0</v>
      </c>
      <c r="P37">
        <f>VLOOKUP(Table2[[#This Row],[household_ID]],Table14[],8,FALSE)</f>
        <v>2.5</v>
      </c>
      <c r="Q37" s="3">
        <f>IF(VLOOKUP(Table2[[#This Row],[household_ID]],'002_SectionA_HouseholdRoster'!Y:Z,2,FALSE)=0, 0,1)</f>
        <v>1</v>
      </c>
      <c r="R37" s="3">
        <f>VLOOKUP(Table2[[#This Row],[household_ID]],Table17[], 10, FALSE)</f>
        <v>27</v>
      </c>
    </row>
    <row r="38" spans="1:18" hidden="1" x14ac:dyDescent="0.25">
      <c r="A38">
        <v>1</v>
      </c>
      <c r="B38">
        <v>11</v>
      </c>
      <c r="C38" t="str">
        <f>VLOOKUP(Table2[[#This Row],[zone]],Table5[], 2, FALSE)</f>
        <v>Sidama</v>
      </c>
      <c r="D38">
        <f>VLOOKUP(Table2[[#This Row],[zone]],Table5[], 4, FALSE)</f>
        <v>6.7371999999999996</v>
      </c>
      <c r="E38">
        <f>VLOOKUP(Table2[[#This Row],[zone]],Table5[], 5, FALSE)</f>
        <v>38.400799999999997</v>
      </c>
      <c r="F38">
        <v>1315</v>
      </c>
      <c r="G38">
        <f>VLOOKUP(Table2[[#This Row],[household_ID]],Table15[],183,FALSE)</f>
        <v>2</v>
      </c>
      <c r="H38">
        <f>VLOOKUP(Table2[[#This Row],[household_ID]],Table15[],184,FALSE)</f>
        <v>0</v>
      </c>
      <c r="I38">
        <f>VLOOKUP(Table2[[#This Row],[household_ID]],Table15[],185,FALSE)</f>
        <v>0</v>
      </c>
      <c r="J38">
        <f>VLOOKUP(Table2[[#This Row],[household_ID]],Table15[],186,FALSE)</f>
        <v>0</v>
      </c>
      <c r="K38">
        <f>VLOOKUP(Table2[[#This Row],[household_ID]],Table15[],187,FALSE)</f>
        <v>0</v>
      </c>
      <c r="L38">
        <f>VLOOKUP(Table2[[#This Row],[household_ID]],Table15[],188,FALSE)</f>
        <v>0</v>
      </c>
      <c r="M38">
        <f>VLOOKUP(Table2[[#This Row],[household_ID]],Table15[],189,FALSE)</f>
        <v>0</v>
      </c>
      <c r="N38">
        <f>VLOOKUP(Table2[[#This Row],[household_ID]],Table15[],190,FALSE)</f>
        <v>0</v>
      </c>
      <c r="O38">
        <f>VLOOKUP(Table2[[#This Row],[cert]],Table15[],191,FALSE)</f>
        <v>0</v>
      </c>
      <c r="P38">
        <f>VLOOKUP(Table2[[#This Row],[household_ID]],Table14[],8,FALSE)</f>
        <v>2.75</v>
      </c>
      <c r="Q38" s="3">
        <f>IF(VLOOKUP(Table2[[#This Row],[household_ID]],'002_SectionA_HouseholdRoster'!Y:Z,2,FALSE)=0, 0,1)</f>
        <v>0</v>
      </c>
      <c r="R38" s="3">
        <f>VLOOKUP(Table2[[#This Row],[household_ID]],Table17[], 10, FALSE)</f>
        <v>22</v>
      </c>
    </row>
    <row r="39" spans="1:18" hidden="1" x14ac:dyDescent="0.25">
      <c r="A39">
        <v>1</v>
      </c>
      <c r="B39">
        <v>11</v>
      </c>
      <c r="C39" t="str">
        <f>VLOOKUP(Table2[[#This Row],[zone]],Table5[], 2, FALSE)</f>
        <v>Sidama</v>
      </c>
      <c r="D39">
        <f>VLOOKUP(Table2[[#This Row],[zone]],Table5[], 4, FALSE)</f>
        <v>6.7371999999999996</v>
      </c>
      <c r="E39">
        <f>VLOOKUP(Table2[[#This Row],[zone]],Table5[], 5, FALSE)</f>
        <v>38.400799999999997</v>
      </c>
      <c r="F39">
        <v>1328</v>
      </c>
      <c r="G39">
        <f>VLOOKUP(Table2[[#This Row],[household_ID]],Table15[],183,FALSE)</f>
        <v>2</v>
      </c>
      <c r="H39">
        <f>VLOOKUP(Table2[[#This Row],[household_ID]],Table15[],184,FALSE)</f>
        <v>0</v>
      </c>
      <c r="I39">
        <f>VLOOKUP(Table2[[#This Row],[household_ID]],Table15[],185,FALSE)</f>
        <v>0</v>
      </c>
      <c r="J39">
        <f>VLOOKUP(Table2[[#This Row],[household_ID]],Table15[],186,FALSE)</f>
        <v>0</v>
      </c>
      <c r="K39">
        <f>VLOOKUP(Table2[[#This Row],[household_ID]],Table15[],187,FALSE)</f>
        <v>0</v>
      </c>
      <c r="L39">
        <f>VLOOKUP(Table2[[#This Row],[household_ID]],Table15[],188,FALSE)</f>
        <v>0</v>
      </c>
      <c r="M39">
        <f>VLOOKUP(Table2[[#This Row],[household_ID]],Table15[],189,FALSE)</f>
        <v>0</v>
      </c>
      <c r="N39">
        <f>VLOOKUP(Table2[[#This Row],[household_ID]],Table15[],190,FALSE)</f>
        <v>0</v>
      </c>
      <c r="O39">
        <f>VLOOKUP(Table2[[#This Row],[cert]],Table15[],191,FALSE)</f>
        <v>0</v>
      </c>
      <c r="P39">
        <f>VLOOKUP(Table2[[#This Row],[household_ID]],Table14[],8,FALSE)</f>
        <v>1.5</v>
      </c>
      <c r="Q39" s="3">
        <f>IF(VLOOKUP(Table2[[#This Row],[household_ID]],'002_SectionA_HouseholdRoster'!Y:Z,2,FALSE)=0, 0,1)</f>
        <v>1</v>
      </c>
      <c r="R39" s="3">
        <f>VLOOKUP(Table2[[#This Row],[household_ID]],Table17[], 10, FALSE)</f>
        <v>20</v>
      </c>
    </row>
    <row r="40" spans="1:18" hidden="1" x14ac:dyDescent="0.25">
      <c r="A40">
        <v>1</v>
      </c>
      <c r="B40">
        <v>11</v>
      </c>
      <c r="C40" t="str">
        <f>VLOOKUP(Table2[[#This Row],[zone]],Table5[], 2, FALSE)</f>
        <v>Sidama</v>
      </c>
      <c r="D40">
        <f>VLOOKUP(Table2[[#This Row],[zone]],Table5[], 4, FALSE)</f>
        <v>6.7371999999999996</v>
      </c>
      <c r="E40">
        <f>VLOOKUP(Table2[[#This Row],[zone]],Table5[], 5, FALSE)</f>
        <v>38.400799999999997</v>
      </c>
      <c r="F40">
        <v>1553</v>
      </c>
      <c r="G40">
        <f>VLOOKUP(Table2[[#This Row],[household_ID]],Table15[],183,FALSE)</f>
        <v>2</v>
      </c>
      <c r="H40">
        <f>VLOOKUP(Table2[[#This Row],[household_ID]],Table15[],184,FALSE)</f>
        <v>0</v>
      </c>
      <c r="I40">
        <f>VLOOKUP(Table2[[#This Row],[household_ID]],Table15[],185,FALSE)</f>
        <v>0</v>
      </c>
      <c r="J40">
        <f>VLOOKUP(Table2[[#This Row],[household_ID]],Table15[],186,FALSE)</f>
        <v>0</v>
      </c>
      <c r="K40">
        <f>VLOOKUP(Table2[[#This Row],[household_ID]],Table15[],187,FALSE)</f>
        <v>0</v>
      </c>
      <c r="L40">
        <f>VLOOKUP(Table2[[#This Row],[household_ID]],Table15[],188,FALSE)</f>
        <v>0</v>
      </c>
      <c r="M40">
        <f>VLOOKUP(Table2[[#This Row],[household_ID]],Table15[],189,FALSE)</f>
        <v>0</v>
      </c>
      <c r="N40">
        <f>VLOOKUP(Table2[[#This Row],[household_ID]],Table15[],190,FALSE)</f>
        <v>0</v>
      </c>
      <c r="O40">
        <f>VLOOKUP(Table2[[#This Row],[cert]],Table15[],191,FALSE)</f>
        <v>0</v>
      </c>
      <c r="P40">
        <f>VLOOKUP(Table2[[#This Row],[household_ID]],Table14[],8,FALSE)</f>
        <v>2</v>
      </c>
      <c r="Q40" s="3">
        <f>IF(VLOOKUP(Table2[[#This Row],[household_ID]],'002_SectionA_HouseholdRoster'!Y:Z,2,FALSE)=0, 0,1)</f>
        <v>0</v>
      </c>
      <c r="R40" s="3">
        <f>VLOOKUP(Table2[[#This Row],[household_ID]],Table17[], 10, FALSE)</f>
        <v>20</v>
      </c>
    </row>
    <row r="41" spans="1:18" hidden="1" x14ac:dyDescent="0.25">
      <c r="A41">
        <v>1</v>
      </c>
      <c r="B41">
        <v>11</v>
      </c>
      <c r="C41" t="str">
        <f>VLOOKUP(Table2[[#This Row],[zone]],Table5[], 2, FALSE)</f>
        <v>Sidama</v>
      </c>
      <c r="D41">
        <f>VLOOKUP(Table2[[#This Row],[zone]],Table5[], 4, FALSE)</f>
        <v>6.7371999999999996</v>
      </c>
      <c r="E41">
        <f>VLOOKUP(Table2[[#This Row],[zone]],Table5[], 5, FALSE)</f>
        <v>38.400799999999997</v>
      </c>
      <c r="F41">
        <v>1330</v>
      </c>
      <c r="G41">
        <f>VLOOKUP(Table2[[#This Row],[household_ID]],Table15[],183,FALSE)</f>
        <v>2</v>
      </c>
      <c r="H41">
        <f>VLOOKUP(Table2[[#This Row],[household_ID]],Table15[],184,FALSE)</f>
        <v>0</v>
      </c>
      <c r="I41">
        <f>VLOOKUP(Table2[[#This Row],[household_ID]],Table15[],185,FALSE)</f>
        <v>0</v>
      </c>
      <c r="J41">
        <f>VLOOKUP(Table2[[#This Row],[household_ID]],Table15[],186,FALSE)</f>
        <v>0</v>
      </c>
      <c r="K41">
        <f>VLOOKUP(Table2[[#This Row],[household_ID]],Table15[],187,FALSE)</f>
        <v>0</v>
      </c>
      <c r="L41">
        <f>VLOOKUP(Table2[[#This Row],[household_ID]],Table15[],188,FALSE)</f>
        <v>0</v>
      </c>
      <c r="M41">
        <f>VLOOKUP(Table2[[#This Row],[household_ID]],Table15[],189,FALSE)</f>
        <v>0</v>
      </c>
      <c r="N41">
        <f>VLOOKUP(Table2[[#This Row],[household_ID]],Table15[],190,FALSE)</f>
        <v>0</v>
      </c>
      <c r="O41">
        <f>VLOOKUP(Table2[[#This Row],[cert]],Table15[],191,FALSE)</f>
        <v>0</v>
      </c>
      <c r="P41">
        <f>VLOOKUP(Table2[[#This Row],[household_ID]],Table14[],8,FALSE)</f>
        <v>0.75</v>
      </c>
      <c r="Q41" s="3">
        <f>IF(VLOOKUP(Table2[[#This Row],[household_ID]],'002_SectionA_HouseholdRoster'!Y:Z,2,FALSE)=0, 0,1)</f>
        <v>0</v>
      </c>
      <c r="R41" s="3">
        <f>VLOOKUP(Table2[[#This Row],[household_ID]],Table17[], 10, FALSE)</f>
        <v>12</v>
      </c>
    </row>
    <row r="42" spans="1:18" hidden="1" x14ac:dyDescent="0.25">
      <c r="A42">
        <v>1</v>
      </c>
      <c r="B42">
        <v>11</v>
      </c>
      <c r="C42" t="str">
        <f>VLOOKUP(Table2[[#This Row],[zone]],Table5[], 2, FALSE)</f>
        <v>Sidama</v>
      </c>
      <c r="D42">
        <f>VLOOKUP(Table2[[#This Row],[zone]],Table5[], 4, FALSE)</f>
        <v>6.7371999999999996</v>
      </c>
      <c r="E42">
        <f>VLOOKUP(Table2[[#This Row],[zone]],Table5[], 5, FALSE)</f>
        <v>38.400799999999997</v>
      </c>
      <c r="F42">
        <v>1561</v>
      </c>
      <c r="G42">
        <f>VLOOKUP(Table2[[#This Row],[household_ID]],Table15[],183,FALSE)</f>
        <v>2</v>
      </c>
      <c r="H42">
        <f>VLOOKUP(Table2[[#This Row],[household_ID]],Table15[],184,FALSE)</f>
        <v>0</v>
      </c>
      <c r="I42">
        <f>VLOOKUP(Table2[[#This Row],[household_ID]],Table15[],185,FALSE)</f>
        <v>0</v>
      </c>
      <c r="J42">
        <f>VLOOKUP(Table2[[#This Row],[household_ID]],Table15[],186,FALSE)</f>
        <v>0</v>
      </c>
      <c r="K42">
        <f>VLOOKUP(Table2[[#This Row],[household_ID]],Table15[],187,FALSE)</f>
        <v>0</v>
      </c>
      <c r="L42">
        <f>VLOOKUP(Table2[[#This Row],[household_ID]],Table15[],188,FALSE)</f>
        <v>0</v>
      </c>
      <c r="M42">
        <f>VLOOKUP(Table2[[#This Row],[household_ID]],Table15[],189,FALSE)</f>
        <v>0</v>
      </c>
      <c r="N42">
        <f>VLOOKUP(Table2[[#This Row],[household_ID]],Table15[],190,FALSE)</f>
        <v>0</v>
      </c>
      <c r="O42">
        <f>VLOOKUP(Table2[[#This Row],[cert]],Table15[],191,FALSE)</f>
        <v>0</v>
      </c>
      <c r="P42">
        <f>VLOOKUP(Table2[[#This Row],[household_ID]],Table14[],8,FALSE)</f>
        <v>1.375</v>
      </c>
      <c r="Q42" s="3">
        <f>IF(VLOOKUP(Table2[[#This Row],[household_ID]],'002_SectionA_HouseholdRoster'!Y:Z,2,FALSE)=0, 0,1)</f>
        <v>0</v>
      </c>
      <c r="R42" s="3">
        <f>VLOOKUP(Table2[[#This Row],[household_ID]],Table17[], 10, FALSE)</f>
        <v>12</v>
      </c>
    </row>
    <row r="43" spans="1:18" hidden="1" x14ac:dyDescent="0.25">
      <c r="A43">
        <v>1</v>
      </c>
      <c r="B43">
        <v>11</v>
      </c>
      <c r="C43" t="str">
        <f>VLOOKUP(Table2[[#This Row],[zone]],Table5[], 2, FALSE)</f>
        <v>Sidama</v>
      </c>
      <c r="D43">
        <f>VLOOKUP(Table2[[#This Row],[zone]],Table5[], 4, FALSE)</f>
        <v>6.7371999999999996</v>
      </c>
      <c r="E43">
        <f>VLOOKUP(Table2[[#This Row],[zone]],Table5[], 5, FALSE)</f>
        <v>38.400799999999997</v>
      </c>
      <c r="F43">
        <v>1459</v>
      </c>
      <c r="G43">
        <f>VLOOKUP(Table2[[#This Row],[household_ID]],Table15[],183,FALSE)</f>
        <v>2</v>
      </c>
      <c r="H43">
        <f>VLOOKUP(Table2[[#This Row],[household_ID]],Table15[],184,FALSE)</f>
        <v>0</v>
      </c>
      <c r="I43">
        <f>VLOOKUP(Table2[[#This Row],[household_ID]],Table15[],185,FALSE)</f>
        <v>0</v>
      </c>
      <c r="J43">
        <f>VLOOKUP(Table2[[#This Row],[household_ID]],Table15[],186,FALSE)</f>
        <v>0</v>
      </c>
      <c r="K43">
        <f>VLOOKUP(Table2[[#This Row],[household_ID]],Table15[],187,FALSE)</f>
        <v>0</v>
      </c>
      <c r="L43">
        <f>VLOOKUP(Table2[[#This Row],[household_ID]],Table15[],188,FALSE)</f>
        <v>0</v>
      </c>
      <c r="M43">
        <f>VLOOKUP(Table2[[#This Row],[household_ID]],Table15[],189,FALSE)</f>
        <v>0</v>
      </c>
      <c r="N43">
        <f>VLOOKUP(Table2[[#This Row],[household_ID]],Table15[],190,FALSE)</f>
        <v>0</v>
      </c>
      <c r="O43">
        <f>VLOOKUP(Table2[[#This Row],[cert]],Table15[],191,FALSE)</f>
        <v>0</v>
      </c>
      <c r="P43">
        <f>VLOOKUP(Table2[[#This Row],[household_ID]],Table14[],8,FALSE)</f>
        <v>1</v>
      </c>
      <c r="Q43" s="3">
        <f>IF(VLOOKUP(Table2[[#This Row],[household_ID]],'002_SectionA_HouseholdRoster'!Y:Z,2,FALSE)=0, 0,1)</f>
        <v>0</v>
      </c>
      <c r="R43" s="3">
        <f>VLOOKUP(Table2[[#This Row],[household_ID]],Table17[], 10, FALSE)</f>
        <v>17</v>
      </c>
    </row>
    <row r="44" spans="1:18" hidden="1" x14ac:dyDescent="0.25">
      <c r="A44">
        <v>1</v>
      </c>
      <c r="B44">
        <v>11</v>
      </c>
      <c r="C44" t="str">
        <f>VLOOKUP(Table2[[#This Row],[zone]],Table5[], 2, FALSE)</f>
        <v>Sidama</v>
      </c>
      <c r="D44">
        <f>VLOOKUP(Table2[[#This Row],[zone]],Table5[], 4, FALSE)</f>
        <v>6.7371999999999996</v>
      </c>
      <c r="E44">
        <f>VLOOKUP(Table2[[#This Row],[zone]],Table5[], 5, FALSE)</f>
        <v>38.400799999999997</v>
      </c>
      <c r="F44">
        <v>1564</v>
      </c>
      <c r="G44">
        <f>VLOOKUP(Table2[[#This Row],[household_ID]],Table15[],183,FALSE)</f>
        <v>2</v>
      </c>
      <c r="H44">
        <f>VLOOKUP(Table2[[#This Row],[household_ID]],Table15[],184,FALSE)</f>
        <v>0</v>
      </c>
      <c r="I44">
        <f>VLOOKUP(Table2[[#This Row],[household_ID]],Table15[],185,FALSE)</f>
        <v>0</v>
      </c>
      <c r="J44">
        <f>VLOOKUP(Table2[[#This Row],[household_ID]],Table15[],186,FALSE)</f>
        <v>0</v>
      </c>
      <c r="K44">
        <f>VLOOKUP(Table2[[#This Row],[household_ID]],Table15[],187,FALSE)</f>
        <v>0</v>
      </c>
      <c r="L44">
        <f>VLOOKUP(Table2[[#This Row],[household_ID]],Table15[],188,FALSE)</f>
        <v>0</v>
      </c>
      <c r="M44">
        <f>VLOOKUP(Table2[[#This Row],[household_ID]],Table15[],189,FALSE)</f>
        <v>0</v>
      </c>
      <c r="N44">
        <f>VLOOKUP(Table2[[#This Row],[household_ID]],Table15[],190,FALSE)</f>
        <v>0</v>
      </c>
      <c r="O44">
        <f>VLOOKUP(Table2[[#This Row],[cert]],Table15[],191,FALSE)</f>
        <v>0</v>
      </c>
      <c r="P44">
        <f>VLOOKUP(Table2[[#This Row],[household_ID]],Table14[],8,FALSE)</f>
        <v>2</v>
      </c>
      <c r="Q44" s="3">
        <f>IF(VLOOKUP(Table2[[#This Row],[household_ID]],'002_SectionA_HouseholdRoster'!Y:Z,2,FALSE)=0, 0,1)</f>
        <v>0</v>
      </c>
      <c r="R44" s="3">
        <f>VLOOKUP(Table2[[#This Row],[household_ID]],Table17[], 10, FALSE)</f>
        <v>4</v>
      </c>
    </row>
    <row r="45" spans="1:18" hidden="1" x14ac:dyDescent="0.25">
      <c r="A45">
        <v>1</v>
      </c>
      <c r="B45">
        <v>11</v>
      </c>
      <c r="C45" t="str">
        <f>VLOOKUP(Table2[[#This Row],[zone]],Table5[], 2, FALSE)</f>
        <v>Sidama</v>
      </c>
      <c r="D45">
        <f>VLOOKUP(Table2[[#This Row],[zone]],Table5[], 4, FALSE)</f>
        <v>6.7371999999999996</v>
      </c>
      <c r="E45">
        <f>VLOOKUP(Table2[[#This Row],[zone]],Table5[], 5, FALSE)</f>
        <v>38.400799999999997</v>
      </c>
      <c r="F45">
        <v>1556</v>
      </c>
      <c r="G45">
        <f>VLOOKUP(Table2[[#This Row],[household_ID]],Table15[],183,FALSE)</f>
        <v>2</v>
      </c>
      <c r="H45">
        <f>VLOOKUP(Table2[[#This Row],[household_ID]],Table15[],184,FALSE)</f>
        <v>0</v>
      </c>
      <c r="I45">
        <f>VLOOKUP(Table2[[#This Row],[household_ID]],Table15[],185,FALSE)</f>
        <v>0</v>
      </c>
      <c r="J45">
        <f>VLOOKUP(Table2[[#This Row],[household_ID]],Table15[],186,FALSE)</f>
        <v>0</v>
      </c>
      <c r="K45">
        <f>VLOOKUP(Table2[[#This Row],[household_ID]],Table15[],187,FALSE)</f>
        <v>0</v>
      </c>
      <c r="L45">
        <f>VLOOKUP(Table2[[#This Row],[household_ID]],Table15[],188,FALSE)</f>
        <v>0</v>
      </c>
      <c r="M45">
        <f>VLOOKUP(Table2[[#This Row],[household_ID]],Table15[],189,FALSE)</f>
        <v>0</v>
      </c>
      <c r="N45">
        <f>VLOOKUP(Table2[[#This Row],[household_ID]],Table15[],190,FALSE)</f>
        <v>0</v>
      </c>
      <c r="O45">
        <f>VLOOKUP(Table2[[#This Row],[cert]],Table15[],191,FALSE)</f>
        <v>0</v>
      </c>
      <c r="P45">
        <f>VLOOKUP(Table2[[#This Row],[household_ID]],Table14[],8,FALSE)</f>
        <v>5</v>
      </c>
      <c r="Q45" s="3">
        <f>IF(VLOOKUP(Table2[[#This Row],[household_ID]],'002_SectionA_HouseholdRoster'!Y:Z,2,FALSE)=0, 0,1)</f>
        <v>0</v>
      </c>
      <c r="R45" s="3">
        <f>VLOOKUP(Table2[[#This Row],[household_ID]],Table17[], 10, FALSE)</f>
        <v>18</v>
      </c>
    </row>
    <row r="46" spans="1:18" hidden="1" x14ac:dyDescent="0.25">
      <c r="A46">
        <v>1</v>
      </c>
      <c r="B46">
        <v>11</v>
      </c>
      <c r="C46" t="str">
        <f>VLOOKUP(Table2[[#This Row],[zone]],Table5[], 2, FALSE)</f>
        <v>Sidama</v>
      </c>
      <c r="D46">
        <f>VLOOKUP(Table2[[#This Row],[zone]],Table5[], 4, FALSE)</f>
        <v>6.7371999999999996</v>
      </c>
      <c r="E46">
        <f>VLOOKUP(Table2[[#This Row],[zone]],Table5[], 5, FALSE)</f>
        <v>38.400799999999997</v>
      </c>
      <c r="F46">
        <v>1251</v>
      </c>
      <c r="G46">
        <f>VLOOKUP(Table2[[#This Row],[household_ID]],Table15[],183,FALSE)</f>
        <v>2</v>
      </c>
      <c r="H46">
        <f>VLOOKUP(Table2[[#This Row],[household_ID]],Table15[],184,FALSE)</f>
        <v>0</v>
      </c>
      <c r="I46">
        <f>VLOOKUP(Table2[[#This Row],[household_ID]],Table15[],185,FALSE)</f>
        <v>0</v>
      </c>
      <c r="J46">
        <f>VLOOKUP(Table2[[#This Row],[household_ID]],Table15[],186,FALSE)</f>
        <v>0</v>
      </c>
      <c r="K46">
        <f>VLOOKUP(Table2[[#This Row],[household_ID]],Table15[],187,FALSE)</f>
        <v>0</v>
      </c>
      <c r="L46">
        <f>VLOOKUP(Table2[[#This Row],[household_ID]],Table15[],188,FALSE)</f>
        <v>0</v>
      </c>
      <c r="M46">
        <f>VLOOKUP(Table2[[#This Row],[household_ID]],Table15[],189,FALSE)</f>
        <v>0</v>
      </c>
      <c r="N46">
        <f>VLOOKUP(Table2[[#This Row],[household_ID]],Table15[],190,FALSE)</f>
        <v>0</v>
      </c>
      <c r="O46">
        <f>VLOOKUP(Table2[[#This Row],[cert]],Table15[],191,FALSE)</f>
        <v>0</v>
      </c>
      <c r="P46">
        <f>VLOOKUP(Table2[[#This Row],[household_ID]],Table14[],8,FALSE)</f>
        <v>1.25</v>
      </c>
      <c r="Q46" s="3">
        <f>IF(VLOOKUP(Table2[[#This Row],[household_ID]],'002_SectionA_HouseholdRoster'!Y:Z,2,FALSE)=0, 0,1)</f>
        <v>1</v>
      </c>
      <c r="R46" s="3">
        <f>VLOOKUP(Table2[[#This Row],[household_ID]],Table17[], 10, FALSE)</f>
        <v>20</v>
      </c>
    </row>
    <row r="47" spans="1:18" hidden="1" x14ac:dyDescent="0.25">
      <c r="A47">
        <v>1</v>
      </c>
      <c r="B47">
        <v>11</v>
      </c>
      <c r="C47" t="str">
        <f>VLOOKUP(Table2[[#This Row],[zone]],Table5[], 2, FALSE)</f>
        <v>Sidama</v>
      </c>
      <c r="D47">
        <f>VLOOKUP(Table2[[#This Row],[zone]],Table5[], 4, FALSE)</f>
        <v>6.7371999999999996</v>
      </c>
      <c r="E47">
        <f>VLOOKUP(Table2[[#This Row],[zone]],Table5[], 5, FALSE)</f>
        <v>38.400799999999997</v>
      </c>
      <c r="F47">
        <v>1304</v>
      </c>
      <c r="G47">
        <f>VLOOKUP(Table2[[#This Row],[household_ID]],Table15[],183,FALSE)</f>
        <v>2</v>
      </c>
      <c r="H47">
        <f>VLOOKUP(Table2[[#This Row],[household_ID]],Table15[],184,FALSE)</f>
        <v>0</v>
      </c>
      <c r="I47">
        <f>VLOOKUP(Table2[[#This Row],[household_ID]],Table15[],185,FALSE)</f>
        <v>0</v>
      </c>
      <c r="J47">
        <f>VLOOKUP(Table2[[#This Row],[household_ID]],Table15[],186,FALSE)</f>
        <v>0</v>
      </c>
      <c r="K47">
        <f>VLOOKUP(Table2[[#This Row],[household_ID]],Table15[],187,FALSE)</f>
        <v>0</v>
      </c>
      <c r="L47">
        <f>VLOOKUP(Table2[[#This Row],[household_ID]],Table15[],188,FALSE)</f>
        <v>0</v>
      </c>
      <c r="M47">
        <f>VLOOKUP(Table2[[#This Row],[household_ID]],Table15[],189,FALSE)</f>
        <v>0</v>
      </c>
      <c r="N47">
        <f>VLOOKUP(Table2[[#This Row],[household_ID]],Table15[],190,FALSE)</f>
        <v>0</v>
      </c>
      <c r="O47">
        <f>VLOOKUP(Table2[[#This Row],[cert]],Table15[],191,FALSE)</f>
        <v>0</v>
      </c>
      <c r="P47">
        <f>VLOOKUP(Table2[[#This Row],[household_ID]],Table14[],8,FALSE)</f>
        <v>1</v>
      </c>
      <c r="Q47" s="3">
        <f>IF(VLOOKUP(Table2[[#This Row],[household_ID]],'002_SectionA_HouseholdRoster'!Y:Z,2,FALSE)=0, 0,1)</f>
        <v>0</v>
      </c>
      <c r="R47" s="3">
        <f>VLOOKUP(Table2[[#This Row],[household_ID]],Table17[], 10, FALSE)</f>
        <v>1</v>
      </c>
    </row>
    <row r="48" spans="1:18" hidden="1" x14ac:dyDescent="0.25">
      <c r="A48">
        <v>1</v>
      </c>
      <c r="B48">
        <v>11</v>
      </c>
      <c r="C48" t="str">
        <f>VLOOKUP(Table2[[#This Row],[zone]],Table5[], 2, FALSE)</f>
        <v>Sidama</v>
      </c>
      <c r="D48">
        <f>VLOOKUP(Table2[[#This Row],[zone]],Table5[], 4, FALSE)</f>
        <v>6.7371999999999996</v>
      </c>
      <c r="E48">
        <f>VLOOKUP(Table2[[#This Row],[zone]],Table5[], 5, FALSE)</f>
        <v>38.400799999999997</v>
      </c>
      <c r="F48">
        <v>1334</v>
      </c>
      <c r="G48">
        <f>VLOOKUP(Table2[[#This Row],[household_ID]],Table15[],183,FALSE)</f>
        <v>2</v>
      </c>
      <c r="H48">
        <f>VLOOKUP(Table2[[#This Row],[household_ID]],Table15[],184,FALSE)</f>
        <v>0</v>
      </c>
      <c r="I48">
        <f>VLOOKUP(Table2[[#This Row],[household_ID]],Table15[],185,FALSE)</f>
        <v>0</v>
      </c>
      <c r="J48">
        <f>VLOOKUP(Table2[[#This Row],[household_ID]],Table15[],186,FALSE)</f>
        <v>0</v>
      </c>
      <c r="K48">
        <f>VLOOKUP(Table2[[#This Row],[household_ID]],Table15[],187,FALSE)</f>
        <v>0</v>
      </c>
      <c r="L48">
        <f>VLOOKUP(Table2[[#This Row],[household_ID]],Table15[],188,FALSE)</f>
        <v>0</v>
      </c>
      <c r="M48">
        <f>VLOOKUP(Table2[[#This Row],[household_ID]],Table15[],189,FALSE)</f>
        <v>0</v>
      </c>
      <c r="N48">
        <f>VLOOKUP(Table2[[#This Row],[household_ID]],Table15[],190,FALSE)</f>
        <v>0</v>
      </c>
      <c r="O48">
        <f>VLOOKUP(Table2[[#This Row],[cert]],Table15[],191,FALSE)</f>
        <v>0</v>
      </c>
      <c r="P48">
        <f>VLOOKUP(Table2[[#This Row],[household_ID]],Table14[],8,FALSE)</f>
        <v>0.625</v>
      </c>
      <c r="Q48" s="3">
        <f>IF(VLOOKUP(Table2[[#This Row],[household_ID]],'002_SectionA_HouseholdRoster'!Y:Z,2,FALSE)=0, 0,1)</f>
        <v>1</v>
      </c>
      <c r="R48" s="3">
        <f>VLOOKUP(Table2[[#This Row],[household_ID]],Table17[], 10, FALSE)</f>
        <v>25</v>
      </c>
    </row>
    <row r="49" spans="1:18" hidden="1" x14ac:dyDescent="0.25">
      <c r="A49">
        <v>1</v>
      </c>
      <c r="B49">
        <v>11</v>
      </c>
      <c r="C49" t="str">
        <f>VLOOKUP(Table2[[#This Row],[zone]],Table5[], 2, FALSE)</f>
        <v>Sidama</v>
      </c>
      <c r="D49">
        <f>VLOOKUP(Table2[[#This Row],[zone]],Table5[], 4, FALSE)</f>
        <v>6.7371999999999996</v>
      </c>
      <c r="E49">
        <f>VLOOKUP(Table2[[#This Row],[zone]],Table5[], 5, FALSE)</f>
        <v>38.400799999999997</v>
      </c>
      <c r="F49">
        <v>1323</v>
      </c>
      <c r="G49">
        <f>VLOOKUP(Table2[[#This Row],[household_ID]],Table15[],183,FALSE)</f>
        <v>2</v>
      </c>
      <c r="H49">
        <f>VLOOKUP(Table2[[#This Row],[household_ID]],Table15[],184,FALSE)</f>
        <v>0</v>
      </c>
      <c r="I49">
        <f>VLOOKUP(Table2[[#This Row],[household_ID]],Table15[],185,FALSE)</f>
        <v>0</v>
      </c>
      <c r="J49">
        <f>VLOOKUP(Table2[[#This Row],[household_ID]],Table15[],186,FALSE)</f>
        <v>0</v>
      </c>
      <c r="K49">
        <f>VLOOKUP(Table2[[#This Row],[household_ID]],Table15[],187,FALSE)</f>
        <v>0</v>
      </c>
      <c r="L49">
        <f>VLOOKUP(Table2[[#This Row],[household_ID]],Table15[],188,FALSE)</f>
        <v>0</v>
      </c>
      <c r="M49">
        <f>VLOOKUP(Table2[[#This Row],[household_ID]],Table15[],189,FALSE)</f>
        <v>0</v>
      </c>
      <c r="N49">
        <f>VLOOKUP(Table2[[#This Row],[household_ID]],Table15[],190,FALSE)</f>
        <v>0</v>
      </c>
      <c r="O49">
        <f>VLOOKUP(Table2[[#This Row],[cert]],Table15[],191,FALSE)</f>
        <v>0</v>
      </c>
      <c r="P49">
        <f>VLOOKUP(Table2[[#This Row],[household_ID]],Table14[],8,FALSE)</f>
        <v>2.75</v>
      </c>
      <c r="Q49" s="3">
        <f>IF(VLOOKUP(Table2[[#This Row],[household_ID]],'002_SectionA_HouseholdRoster'!Y:Z,2,FALSE)=0, 0,1)</f>
        <v>0</v>
      </c>
      <c r="R49" s="3">
        <f>VLOOKUP(Table2[[#This Row],[household_ID]],Table17[], 10, FALSE)</f>
        <v>15</v>
      </c>
    </row>
    <row r="50" spans="1:18" hidden="1" x14ac:dyDescent="0.25">
      <c r="A50">
        <v>1</v>
      </c>
      <c r="B50">
        <v>11</v>
      </c>
      <c r="C50" t="str">
        <f>VLOOKUP(Table2[[#This Row],[zone]],Table5[], 2, FALSE)</f>
        <v>Sidama</v>
      </c>
      <c r="D50">
        <f>VLOOKUP(Table2[[#This Row],[zone]],Table5[], 4, FALSE)</f>
        <v>6.7371999999999996</v>
      </c>
      <c r="E50">
        <f>VLOOKUP(Table2[[#This Row],[zone]],Table5[], 5, FALSE)</f>
        <v>38.400799999999997</v>
      </c>
      <c r="F50">
        <v>1238</v>
      </c>
      <c r="G50">
        <f>VLOOKUP(Table2[[#This Row],[household_ID]],Table15[],183,FALSE)</f>
        <v>2</v>
      </c>
      <c r="H50">
        <f>VLOOKUP(Table2[[#This Row],[household_ID]],Table15[],184,FALSE)</f>
        <v>0</v>
      </c>
      <c r="I50">
        <f>VLOOKUP(Table2[[#This Row],[household_ID]],Table15[],185,FALSE)</f>
        <v>0</v>
      </c>
      <c r="J50">
        <f>VLOOKUP(Table2[[#This Row],[household_ID]],Table15[],186,FALSE)</f>
        <v>0</v>
      </c>
      <c r="K50">
        <f>VLOOKUP(Table2[[#This Row],[household_ID]],Table15[],187,FALSE)</f>
        <v>0</v>
      </c>
      <c r="L50">
        <f>VLOOKUP(Table2[[#This Row],[household_ID]],Table15[],188,FALSE)</f>
        <v>0</v>
      </c>
      <c r="M50">
        <f>VLOOKUP(Table2[[#This Row],[household_ID]],Table15[],189,FALSE)</f>
        <v>0</v>
      </c>
      <c r="N50">
        <f>VLOOKUP(Table2[[#This Row],[household_ID]],Table15[],190,FALSE)</f>
        <v>0</v>
      </c>
      <c r="O50">
        <f>VLOOKUP(Table2[[#This Row],[cert]],Table15[],191,FALSE)</f>
        <v>0</v>
      </c>
      <c r="P50">
        <f>VLOOKUP(Table2[[#This Row],[household_ID]],Table14[],8,FALSE)</f>
        <v>4</v>
      </c>
      <c r="Q50" s="3">
        <f>IF(VLOOKUP(Table2[[#This Row],[household_ID]],'002_SectionA_HouseholdRoster'!Y:Z,2,FALSE)=0, 0,1)</f>
        <v>0</v>
      </c>
      <c r="R50" s="3">
        <f>VLOOKUP(Table2[[#This Row],[household_ID]],Table17[], 10, FALSE)</f>
        <v>16</v>
      </c>
    </row>
    <row r="51" spans="1:18" hidden="1" x14ac:dyDescent="0.25">
      <c r="A51">
        <v>1</v>
      </c>
      <c r="B51">
        <v>11</v>
      </c>
      <c r="C51" t="str">
        <f>VLOOKUP(Table2[[#This Row],[zone]],Table5[], 2, FALSE)</f>
        <v>Sidama</v>
      </c>
      <c r="D51">
        <f>VLOOKUP(Table2[[#This Row],[zone]],Table5[], 4, FALSE)</f>
        <v>6.7371999999999996</v>
      </c>
      <c r="E51">
        <f>VLOOKUP(Table2[[#This Row],[zone]],Table5[], 5, FALSE)</f>
        <v>38.400799999999997</v>
      </c>
      <c r="F51">
        <v>1565</v>
      </c>
      <c r="G51">
        <f>VLOOKUP(Table2[[#This Row],[household_ID]],Table15[],183,FALSE)</f>
        <v>2</v>
      </c>
      <c r="H51">
        <f>VLOOKUP(Table2[[#This Row],[household_ID]],Table15[],184,FALSE)</f>
        <v>0</v>
      </c>
      <c r="I51">
        <f>VLOOKUP(Table2[[#This Row],[household_ID]],Table15[],185,FALSE)</f>
        <v>0</v>
      </c>
      <c r="J51">
        <f>VLOOKUP(Table2[[#This Row],[household_ID]],Table15[],186,FALSE)</f>
        <v>0</v>
      </c>
      <c r="K51">
        <f>VLOOKUP(Table2[[#This Row],[household_ID]],Table15[],187,FALSE)</f>
        <v>0</v>
      </c>
      <c r="L51">
        <f>VLOOKUP(Table2[[#This Row],[household_ID]],Table15[],188,FALSE)</f>
        <v>0</v>
      </c>
      <c r="M51">
        <f>VLOOKUP(Table2[[#This Row],[household_ID]],Table15[],189,FALSE)</f>
        <v>0</v>
      </c>
      <c r="N51">
        <f>VLOOKUP(Table2[[#This Row],[household_ID]],Table15[],190,FALSE)</f>
        <v>0</v>
      </c>
      <c r="O51">
        <f>VLOOKUP(Table2[[#This Row],[cert]],Table15[],191,FALSE)</f>
        <v>0</v>
      </c>
      <c r="P51">
        <f>VLOOKUP(Table2[[#This Row],[household_ID]],Table14[],8,FALSE)</f>
        <v>0.5</v>
      </c>
      <c r="Q51" s="3">
        <f>IF(VLOOKUP(Table2[[#This Row],[household_ID]],'002_SectionA_HouseholdRoster'!Y:Z,2,FALSE)=0, 0,1)</f>
        <v>0</v>
      </c>
      <c r="R51" s="3">
        <f>VLOOKUP(Table2[[#This Row],[household_ID]],Table17[], 10, FALSE)</f>
        <v>8</v>
      </c>
    </row>
    <row r="52" spans="1:18" hidden="1" x14ac:dyDescent="0.25">
      <c r="A52">
        <v>1</v>
      </c>
      <c r="B52">
        <v>11</v>
      </c>
      <c r="C52" t="str">
        <f>VLOOKUP(Table2[[#This Row],[zone]],Table5[], 2, FALSE)</f>
        <v>Sidama</v>
      </c>
      <c r="D52">
        <f>VLOOKUP(Table2[[#This Row],[zone]],Table5[], 4, FALSE)</f>
        <v>6.7371999999999996</v>
      </c>
      <c r="E52">
        <f>VLOOKUP(Table2[[#This Row],[zone]],Table5[], 5, FALSE)</f>
        <v>38.400799999999997</v>
      </c>
      <c r="F52">
        <v>1282</v>
      </c>
      <c r="G52">
        <f>VLOOKUP(Table2[[#This Row],[household_ID]],Table15[],183,FALSE)</f>
        <v>2</v>
      </c>
      <c r="H52">
        <f>VLOOKUP(Table2[[#This Row],[household_ID]],Table15[],184,FALSE)</f>
        <v>0</v>
      </c>
      <c r="I52">
        <f>VLOOKUP(Table2[[#This Row],[household_ID]],Table15[],185,FALSE)</f>
        <v>0</v>
      </c>
      <c r="J52">
        <f>VLOOKUP(Table2[[#This Row],[household_ID]],Table15[],186,FALSE)</f>
        <v>0</v>
      </c>
      <c r="K52">
        <f>VLOOKUP(Table2[[#This Row],[household_ID]],Table15[],187,FALSE)</f>
        <v>0</v>
      </c>
      <c r="L52">
        <f>VLOOKUP(Table2[[#This Row],[household_ID]],Table15[],188,FALSE)</f>
        <v>0</v>
      </c>
      <c r="M52">
        <f>VLOOKUP(Table2[[#This Row],[household_ID]],Table15[],189,FALSE)</f>
        <v>0</v>
      </c>
      <c r="N52">
        <f>VLOOKUP(Table2[[#This Row],[household_ID]],Table15[],190,FALSE)</f>
        <v>0</v>
      </c>
      <c r="O52">
        <f>VLOOKUP(Table2[[#This Row],[cert]],Table15[],191,FALSE)</f>
        <v>0</v>
      </c>
      <c r="P52">
        <f>VLOOKUP(Table2[[#This Row],[household_ID]],Table14[],8,FALSE)</f>
        <v>3</v>
      </c>
      <c r="Q52" s="3">
        <f>IF(VLOOKUP(Table2[[#This Row],[household_ID]],'002_SectionA_HouseholdRoster'!Y:Z,2,FALSE)=0, 0,1)</f>
        <v>0</v>
      </c>
      <c r="R52" s="3">
        <f>VLOOKUP(Table2[[#This Row],[household_ID]],Table17[], 10, FALSE)</f>
        <v>24</v>
      </c>
    </row>
    <row r="53" spans="1:18" hidden="1" x14ac:dyDescent="0.25">
      <c r="A53">
        <v>1</v>
      </c>
      <c r="B53">
        <v>11</v>
      </c>
      <c r="C53" t="str">
        <f>VLOOKUP(Table2[[#This Row],[zone]],Table5[], 2, FALSE)</f>
        <v>Sidama</v>
      </c>
      <c r="D53">
        <f>VLOOKUP(Table2[[#This Row],[zone]],Table5[], 4, FALSE)</f>
        <v>6.7371999999999996</v>
      </c>
      <c r="E53">
        <f>VLOOKUP(Table2[[#This Row],[zone]],Table5[], 5, FALSE)</f>
        <v>38.400799999999997</v>
      </c>
      <c r="F53">
        <v>1559</v>
      </c>
      <c r="G53">
        <f>VLOOKUP(Table2[[#This Row],[household_ID]],Table15[],183,FALSE)</f>
        <v>3</v>
      </c>
      <c r="H53">
        <f>VLOOKUP(Table2[[#This Row],[household_ID]],Table15[],184,FALSE)</f>
        <v>0</v>
      </c>
      <c r="I53">
        <f>VLOOKUP(Table2[[#This Row],[household_ID]],Table15[],185,FALSE)</f>
        <v>0</v>
      </c>
      <c r="J53">
        <f>VLOOKUP(Table2[[#This Row],[household_ID]],Table15[],186,FALSE)</f>
        <v>0</v>
      </c>
      <c r="K53">
        <f>VLOOKUP(Table2[[#This Row],[household_ID]],Table15[],187,FALSE)</f>
        <v>0</v>
      </c>
      <c r="L53">
        <f>VLOOKUP(Table2[[#This Row],[household_ID]],Table15[],188,FALSE)</f>
        <v>0</v>
      </c>
      <c r="M53">
        <f>VLOOKUP(Table2[[#This Row],[household_ID]],Table15[],189,FALSE)</f>
        <v>0</v>
      </c>
      <c r="N53">
        <f>VLOOKUP(Table2[[#This Row],[household_ID]],Table15[],190,FALSE)</f>
        <v>0</v>
      </c>
      <c r="O53">
        <f>VLOOKUP(Table2[[#This Row],[cert]],Table15[],191,FALSE)</f>
        <v>0</v>
      </c>
      <c r="P53">
        <f>VLOOKUP(Table2[[#This Row],[household_ID]],Table14[],8,FALSE)</f>
        <v>2.5</v>
      </c>
      <c r="Q53" s="3">
        <f>IF(VLOOKUP(Table2[[#This Row],[household_ID]],'002_SectionA_HouseholdRoster'!Y:Z,2,FALSE)=0, 0,1)</f>
        <v>0</v>
      </c>
      <c r="R53" s="3">
        <f>VLOOKUP(Table2[[#This Row],[household_ID]],Table17[], 10, FALSE)</f>
        <v>20</v>
      </c>
    </row>
    <row r="54" spans="1:18" hidden="1" x14ac:dyDescent="0.25">
      <c r="A54">
        <v>1</v>
      </c>
      <c r="B54">
        <v>11</v>
      </c>
      <c r="C54" t="str">
        <f>VLOOKUP(Table2[[#This Row],[zone]],Table5[], 2, FALSE)</f>
        <v>Sidama</v>
      </c>
      <c r="D54">
        <f>VLOOKUP(Table2[[#This Row],[zone]],Table5[], 4, FALSE)</f>
        <v>6.7371999999999996</v>
      </c>
      <c r="E54">
        <f>VLOOKUP(Table2[[#This Row],[zone]],Table5[], 5, FALSE)</f>
        <v>38.400799999999997</v>
      </c>
      <c r="F54">
        <v>1558</v>
      </c>
      <c r="G54">
        <f>VLOOKUP(Table2[[#This Row],[household_ID]],Table15[],183,FALSE)</f>
        <v>2</v>
      </c>
      <c r="H54">
        <f>VLOOKUP(Table2[[#This Row],[household_ID]],Table15[],184,FALSE)</f>
        <v>0</v>
      </c>
      <c r="I54">
        <f>VLOOKUP(Table2[[#This Row],[household_ID]],Table15[],185,FALSE)</f>
        <v>0</v>
      </c>
      <c r="J54">
        <f>VLOOKUP(Table2[[#This Row],[household_ID]],Table15[],186,FALSE)</f>
        <v>0</v>
      </c>
      <c r="K54">
        <f>VLOOKUP(Table2[[#This Row],[household_ID]],Table15[],187,FALSE)</f>
        <v>0</v>
      </c>
      <c r="L54">
        <f>VLOOKUP(Table2[[#This Row],[household_ID]],Table15[],188,FALSE)</f>
        <v>0</v>
      </c>
      <c r="M54">
        <f>VLOOKUP(Table2[[#This Row],[household_ID]],Table15[],189,FALSE)</f>
        <v>0</v>
      </c>
      <c r="N54">
        <f>VLOOKUP(Table2[[#This Row],[household_ID]],Table15[],190,FALSE)</f>
        <v>0</v>
      </c>
      <c r="O54">
        <f>VLOOKUP(Table2[[#This Row],[cert]],Table15[],191,FALSE)</f>
        <v>0</v>
      </c>
      <c r="P54">
        <f>VLOOKUP(Table2[[#This Row],[household_ID]],Table14[],8,FALSE)</f>
        <v>1.375</v>
      </c>
      <c r="Q54" s="3">
        <f>IF(VLOOKUP(Table2[[#This Row],[household_ID]],'002_SectionA_HouseholdRoster'!Y:Z,2,FALSE)=0, 0,1)</f>
        <v>1</v>
      </c>
      <c r="R54" s="3">
        <f>VLOOKUP(Table2[[#This Row],[household_ID]],Table17[], 10, FALSE)</f>
        <v>20</v>
      </c>
    </row>
    <row r="55" spans="1:18" hidden="1" x14ac:dyDescent="0.25">
      <c r="A55">
        <v>1</v>
      </c>
      <c r="B55">
        <v>11</v>
      </c>
      <c r="C55" t="str">
        <f>VLOOKUP(Table2[[#This Row],[zone]],Table5[], 2, FALSE)</f>
        <v>Sidama</v>
      </c>
      <c r="D55">
        <f>VLOOKUP(Table2[[#This Row],[zone]],Table5[], 4, FALSE)</f>
        <v>6.7371999999999996</v>
      </c>
      <c r="E55">
        <f>VLOOKUP(Table2[[#This Row],[zone]],Table5[], 5, FALSE)</f>
        <v>38.400799999999997</v>
      </c>
      <c r="F55">
        <v>1312</v>
      </c>
      <c r="G55">
        <f>VLOOKUP(Table2[[#This Row],[household_ID]],Table15[],183,FALSE)</f>
        <v>2</v>
      </c>
      <c r="H55">
        <f>VLOOKUP(Table2[[#This Row],[household_ID]],Table15[],184,FALSE)</f>
        <v>0</v>
      </c>
      <c r="I55">
        <f>VLOOKUP(Table2[[#This Row],[household_ID]],Table15[],185,FALSE)</f>
        <v>0</v>
      </c>
      <c r="J55">
        <f>VLOOKUP(Table2[[#This Row],[household_ID]],Table15[],186,FALSE)</f>
        <v>0</v>
      </c>
      <c r="K55">
        <f>VLOOKUP(Table2[[#This Row],[household_ID]],Table15[],187,FALSE)</f>
        <v>0</v>
      </c>
      <c r="L55">
        <f>VLOOKUP(Table2[[#This Row],[household_ID]],Table15[],188,FALSE)</f>
        <v>0</v>
      </c>
      <c r="M55">
        <f>VLOOKUP(Table2[[#This Row],[household_ID]],Table15[],189,FALSE)</f>
        <v>0</v>
      </c>
      <c r="N55">
        <f>VLOOKUP(Table2[[#This Row],[household_ID]],Table15[],190,FALSE)</f>
        <v>0</v>
      </c>
      <c r="O55">
        <f>VLOOKUP(Table2[[#This Row],[cert]],Table15[],191,FALSE)</f>
        <v>0</v>
      </c>
      <c r="P55">
        <f>VLOOKUP(Table2[[#This Row],[household_ID]],Table14[],8,FALSE)</f>
        <v>0.25</v>
      </c>
      <c r="Q55" s="3">
        <f>IF(VLOOKUP(Table2[[#This Row],[household_ID]],'002_SectionA_HouseholdRoster'!Y:Z,2,FALSE)=0, 0,1)</f>
        <v>1</v>
      </c>
      <c r="R55" s="3">
        <f>VLOOKUP(Table2[[#This Row],[household_ID]],Table17[], 10, FALSE)</f>
        <v>2</v>
      </c>
    </row>
    <row r="56" spans="1:18" hidden="1" x14ac:dyDescent="0.25">
      <c r="A56">
        <v>1</v>
      </c>
      <c r="B56">
        <v>11</v>
      </c>
      <c r="C56" t="str">
        <f>VLOOKUP(Table2[[#This Row],[zone]],Table5[], 2, FALSE)</f>
        <v>Sidama</v>
      </c>
      <c r="D56">
        <f>VLOOKUP(Table2[[#This Row],[zone]],Table5[], 4, FALSE)</f>
        <v>6.7371999999999996</v>
      </c>
      <c r="E56">
        <f>VLOOKUP(Table2[[#This Row],[zone]],Table5[], 5, FALSE)</f>
        <v>38.400799999999997</v>
      </c>
      <c r="F56">
        <v>1220</v>
      </c>
      <c r="G56">
        <f>VLOOKUP(Table2[[#This Row],[household_ID]],Table15[],183,FALSE)</f>
        <v>2</v>
      </c>
      <c r="H56">
        <f>VLOOKUP(Table2[[#This Row],[household_ID]],Table15[],184,FALSE)</f>
        <v>0</v>
      </c>
      <c r="I56">
        <f>VLOOKUP(Table2[[#This Row],[household_ID]],Table15[],185,FALSE)</f>
        <v>0</v>
      </c>
      <c r="J56">
        <f>VLOOKUP(Table2[[#This Row],[household_ID]],Table15[],186,FALSE)</f>
        <v>0</v>
      </c>
      <c r="K56">
        <f>VLOOKUP(Table2[[#This Row],[household_ID]],Table15[],187,FALSE)</f>
        <v>0</v>
      </c>
      <c r="L56">
        <f>VLOOKUP(Table2[[#This Row],[household_ID]],Table15[],188,FALSE)</f>
        <v>0</v>
      </c>
      <c r="M56">
        <f>VLOOKUP(Table2[[#This Row],[household_ID]],Table15[],189,FALSE)</f>
        <v>0</v>
      </c>
      <c r="N56">
        <f>VLOOKUP(Table2[[#This Row],[household_ID]],Table15[],190,FALSE)</f>
        <v>0</v>
      </c>
      <c r="O56">
        <f>VLOOKUP(Table2[[#This Row],[cert]],Table15[],191,FALSE)</f>
        <v>0</v>
      </c>
      <c r="P56">
        <f>VLOOKUP(Table2[[#This Row],[household_ID]],Table14[],8,FALSE)</f>
        <v>1.75</v>
      </c>
      <c r="Q56" s="3">
        <f>IF(VLOOKUP(Table2[[#This Row],[household_ID]],'002_SectionA_HouseholdRoster'!Y:Z,2,FALSE)=0, 0,1)</f>
        <v>0</v>
      </c>
      <c r="R56" s="3">
        <f>VLOOKUP(Table2[[#This Row],[household_ID]],Table17[], 10, FALSE)</f>
        <v>29</v>
      </c>
    </row>
    <row r="57" spans="1:18" hidden="1" x14ac:dyDescent="0.25">
      <c r="A57">
        <v>1</v>
      </c>
      <c r="B57">
        <v>11</v>
      </c>
      <c r="C57" t="str">
        <f>VLOOKUP(Table2[[#This Row],[zone]],Table5[], 2, FALSE)</f>
        <v>Sidama</v>
      </c>
      <c r="D57">
        <f>VLOOKUP(Table2[[#This Row],[zone]],Table5[], 4, FALSE)</f>
        <v>6.7371999999999996</v>
      </c>
      <c r="E57">
        <f>VLOOKUP(Table2[[#This Row],[zone]],Table5[], 5, FALSE)</f>
        <v>38.400799999999997</v>
      </c>
      <c r="F57">
        <v>1333</v>
      </c>
      <c r="G57">
        <f>VLOOKUP(Table2[[#This Row],[household_ID]],Table15[],183,FALSE)</f>
        <v>2</v>
      </c>
      <c r="H57">
        <f>VLOOKUP(Table2[[#This Row],[household_ID]],Table15[],184,FALSE)</f>
        <v>0</v>
      </c>
      <c r="I57">
        <f>VLOOKUP(Table2[[#This Row],[household_ID]],Table15[],185,FALSE)</f>
        <v>0</v>
      </c>
      <c r="J57">
        <f>VLOOKUP(Table2[[#This Row],[household_ID]],Table15[],186,FALSE)</f>
        <v>0</v>
      </c>
      <c r="K57">
        <f>VLOOKUP(Table2[[#This Row],[household_ID]],Table15[],187,FALSE)</f>
        <v>0</v>
      </c>
      <c r="L57">
        <f>VLOOKUP(Table2[[#This Row],[household_ID]],Table15[],188,FALSE)</f>
        <v>0</v>
      </c>
      <c r="M57">
        <f>VLOOKUP(Table2[[#This Row],[household_ID]],Table15[],189,FALSE)</f>
        <v>0</v>
      </c>
      <c r="N57">
        <f>VLOOKUP(Table2[[#This Row],[household_ID]],Table15[],190,FALSE)</f>
        <v>0</v>
      </c>
      <c r="O57">
        <f>VLOOKUP(Table2[[#This Row],[cert]],Table15[],191,FALSE)</f>
        <v>0</v>
      </c>
      <c r="P57">
        <f>VLOOKUP(Table2[[#This Row],[household_ID]],Table14[],8,FALSE)</f>
        <v>2.1800000000000002</v>
      </c>
      <c r="Q57" s="3">
        <f>IF(VLOOKUP(Table2[[#This Row],[household_ID]],'002_SectionA_HouseholdRoster'!Y:Z,2,FALSE)=0, 0,1)</f>
        <v>0</v>
      </c>
      <c r="R57" s="3">
        <f>VLOOKUP(Table2[[#This Row],[household_ID]],Table17[], 10, FALSE)</f>
        <v>8</v>
      </c>
    </row>
    <row r="58" spans="1:18" hidden="1" x14ac:dyDescent="0.25">
      <c r="A58">
        <v>1</v>
      </c>
      <c r="B58">
        <v>11</v>
      </c>
      <c r="C58" t="str">
        <f>VLOOKUP(Table2[[#This Row],[zone]],Table5[], 2, FALSE)</f>
        <v>Sidama</v>
      </c>
      <c r="D58">
        <f>VLOOKUP(Table2[[#This Row],[zone]],Table5[], 4, FALSE)</f>
        <v>6.7371999999999996</v>
      </c>
      <c r="E58">
        <f>VLOOKUP(Table2[[#This Row],[zone]],Table5[], 5, FALSE)</f>
        <v>38.400799999999997</v>
      </c>
      <c r="F58">
        <v>1557</v>
      </c>
      <c r="G58">
        <f>VLOOKUP(Table2[[#This Row],[household_ID]],Table15[],183,FALSE)</f>
        <v>2</v>
      </c>
      <c r="H58">
        <f>VLOOKUP(Table2[[#This Row],[household_ID]],Table15[],184,FALSE)</f>
        <v>0</v>
      </c>
      <c r="I58">
        <f>VLOOKUP(Table2[[#This Row],[household_ID]],Table15[],185,FALSE)</f>
        <v>0</v>
      </c>
      <c r="J58">
        <f>VLOOKUP(Table2[[#This Row],[household_ID]],Table15[],186,FALSE)</f>
        <v>0</v>
      </c>
      <c r="K58">
        <f>VLOOKUP(Table2[[#This Row],[household_ID]],Table15[],187,FALSE)</f>
        <v>0</v>
      </c>
      <c r="L58">
        <f>VLOOKUP(Table2[[#This Row],[household_ID]],Table15[],188,FALSE)</f>
        <v>0</v>
      </c>
      <c r="M58">
        <f>VLOOKUP(Table2[[#This Row],[household_ID]],Table15[],189,FALSE)</f>
        <v>0</v>
      </c>
      <c r="N58">
        <f>VLOOKUP(Table2[[#This Row],[household_ID]],Table15[],190,FALSE)</f>
        <v>0</v>
      </c>
      <c r="O58">
        <f>VLOOKUP(Table2[[#This Row],[cert]],Table15[],191,FALSE)</f>
        <v>0</v>
      </c>
      <c r="P58">
        <f>VLOOKUP(Table2[[#This Row],[household_ID]],Table14[],8,FALSE)</f>
        <v>0.25</v>
      </c>
      <c r="Q58" s="3">
        <f>IF(VLOOKUP(Table2[[#This Row],[household_ID]],'002_SectionA_HouseholdRoster'!Y:Z,2,FALSE)=0, 0,1)</f>
        <v>1</v>
      </c>
      <c r="R58" s="3">
        <f>VLOOKUP(Table2[[#This Row],[household_ID]],Table17[], 10, FALSE)</f>
        <v>22</v>
      </c>
    </row>
    <row r="59" spans="1:18" hidden="1" x14ac:dyDescent="0.25">
      <c r="A59">
        <v>1</v>
      </c>
      <c r="B59">
        <v>11</v>
      </c>
      <c r="C59" t="str">
        <f>VLOOKUP(Table2[[#This Row],[zone]],Table5[], 2, FALSE)</f>
        <v>Sidama</v>
      </c>
      <c r="D59">
        <f>VLOOKUP(Table2[[#This Row],[zone]],Table5[], 4, FALSE)</f>
        <v>6.7371999999999996</v>
      </c>
      <c r="E59">
        <f>VLOOKUP(Table2[[#This Row],[zone]],Table5[], 5, FALSE)</f>
        <v>38.400799999999997</v>
      </c>
      <c r="F59">
        <v>1325</v>
      </c>
      <c r="G59">
        <f>VLOOKUP(Table2[[#This Row],[household_ID]],Table15[],183,FALSE)</f>
        <v>2</v>
      </c>
      <c r="H59">
        <f>VLOOKUP(Table2[[#This Row],[household_ID]],Table15[],184,FALSE)</f>
        <v>0</v>
      </c>
      <c r="I59">
        <f>VLOOKUP(Table2[[#This Row],[household_ID]],Table15[],185,FALSE)</f>
        <v>0</v>
      </c>
      <c r="J59">
        <f>VLOOKUP(Table2[[#This Row],[household_ID]],Table15[],186,FALSE)</f>
        <v>0</v>
      </c>
      <c r="K59">
        <f>VLOOKUP(Table2[[#This Row],[household_ID]],Table15[],187,FALSE)</f>
        <v>0</v>
      </c>
      <c r="L59">
        <f>VLOOKUP(Table2[[#This Row],[household_ID]],Table15[],188,FALSE)</f>
        <v>0</v>
      </c>
      <c r="M59">
        <f>VLOOKUP(Table2[[#This Row],[household_ID]],Table15[],189,FALSE)</f>
        <v>0</v>
      </c>
      <c r="N59">
        <f>VLOOKUP(Table2[[#This Row],[household_ID]],Table15[],190,FALSE)</f>
        <v>0</v>
      </c>
      <c r="O59">
        <f>VLOOKUP(Table2[[#This Row],[cert]],Table15[],191,FALSE)</f>
        <v>0</v>
      </c>
      <c r="P59">
        <f>VLOOKUP(Table2[[#This Row],[household_ID]],Table14[],8,FALSE)</f>
        <v>1.25</v>
      </c>
      <c r="Q59" s="3">
        <f>IF(VLOOKUP(Table2[[#This Row],[household_ID]],'002_SectionA_HouseholdRoster'!Y:Z,2,FALSE)=0, 0,1)</f>
        <v>0</v>
      </c>
      <c r="R59" s="3">
        <f>VLOOKUP(Table2[[#This Row],[household_ID]],Table17[], 10, FALSE)</f>
        <v>5</v>
      </c>
    </row>
    <row r="60" spans="1:18" hidden="1" x14ac:dyDescent="0.25">
      <c r="A60">
        <v>1</v>
      </c>
      <c r="B60">
        <v>11</v>
      </c>
      <c r="C60" t="str">
        <f>VLOOKUP(Table2[[#This Row],[zone]],Table5[], 2, FALSE)</f>
        <v>Sidama</v>
      </c>
      <c r="D60">
        <f>VLOOKUP(Table2[[#This Row],[zone]],Table5[], 4, FALSE)</f>
        <v>6.7371999999999996</v>
      </c>
      <c r="E60">
        <f>VLOOKUP(Table2[[#This Row],[zone]],Table5[], 5, FALSE)</f>
        <v>38.400799999999997</v>
      </c>
      <c r="F60">
        <v>1326</v>
      </c>
      <c r="G60">
        <f>VLOOKUP(Table2[[#This Row],[household_ID]],Table15[],183,FALSE)</f>
        <v>3</v>
      </c>
      <c r="H60">
        <f>VLOOKUP(Table2[[#This Row],[household_ID]],Table15[],184,FALSE)</f>
        <v>0</v>
      </c>
      <c r="I60">
        <f>VLOOKUP(Table2[[#This Row],[household_ID]],Table15[],185,FALSE)</f>
        <v>0</v>
      </c>
      <c r="J60">
        <f>VLOOKUP(Table2[[#This Row],[household_ID]],Table15[],186,FALSE)</f>
        <v>0</v>
      </c>
      <c r="K60">
        <f>VLOOKUP(Table2[[#This Row],[household_ID]],Table15[],187,FALSE)</f>
        <v>0</v>
      </c>
      <c r="L60">
        <f>VLOOKUP(Table2[[#This Row],[household_ID]],Table15[],188,FALSE)</f>
        <v>0</v>
      </c>
      <c r="M60">
        <f>VLOOKUP(Table2[[#This Row],[household_ID]],Table15[],189,FALSE)</f>
        <v>0</v>
      </c>
      <c r="N60">
        <f>VLOOKUP(Table2[[#This Row],[household_ID]],Table15[],190,FALSE)</f>
        <v>0</v>
      </c>
      <c r="O60">
        <f>VLOOKUP(Table2[[#This Row],[cert]],Table15[],191,FALSE)</f>
        <v>0</v>
      </c>
      <c r="P60">
        <f>VLOOKUP(Table2[[#This Row],[household_ID]],Table14[],8,FALSE)</f>
        <v>1.5</v>
      </c>
      <c r="Q60" s="3">
        <f>IF(VLOOKUP(Table2[[#This Row],[household_ID]],'002_SectionA_HouseholdRoster'!Y:Z,2,FALSE)=0, 0,1)</f>
        <v>0</v>
      </c>
      <c r="R60" s="3">
        <f>VLOOKUP(Table2[[#This Row],[household_ID]],Table17[], 10, FALSE)</f>
        <v>40</v>
      </c>
    </row>
    <row r="61" spans="1:18" hidden="1" x14ac:dyDescent="0.25">
      <c r="A61">
        <v>1</v>
      </c>
      <c r="B61">
        <v>11</v>
      </c>
      <c r="C61" t="str">
        <f>VLOOKUP(Table2[[#This Row],[zone]],Table5[], 2, FALSE)</f>
        <v>Sidama</v>
      </c>
      <c r="D61">
        <f>VLOOKUP(Table2[[#This Row],[zone]],Table5[], 4, FALSE)</f>
        <v>6.7371999999999996</v>
      </c>
      <c r="E61">
        <f>VLOOKUP(Table2[[#This Row],[zone]],Table5[], 5, FALSE)</f>
        <v>38.400799999999997</v>
      </c>
      <c r="F61">
        <v>1277</v>
      </c>
      <c r="G61">
        <f>VLOOKUP(Table2[[#This Row],[household_ID]],Table15[],183,FALSE)</f>
        <v>2</v>
      </c>
      <c r="H61">
        <f>VLOOKUP(Table2[[#This Row],[household_ID]],Table15[],184,FALSE)</f>
        <v>0</v>
      </c>
      <c r="I61">
        <f>VLOOKUP(Table2[[#This Row],[household_ID]],Table15[],185,FALSE)</f>
        <v>0</v>
      </c>
      <c r="J61">
        <f>VLOOKUP(Table2[[#This Row],[household_ID]],Table15[],186,FALSE)</f>
        <v>0</v>
      </c>
      <c r="K61">
        <f>VLOOKUP(Table2[[#This Row],[household_ID]],Table15[],187,FALSE)</f>
        <v>0</v>
      </c>
      <c r="L61">
        <f>VLOOKUP(Table2[[#This Row],[household_ID]],Table15[],188,FALSE)</f>
        <v>0</v>
      </c>
      <c r="M61">
        <f>VLOOKUP(Table2[[#This Row],[household_ID]],Table15[],189,FALSE)</f>
        <v>0</v>
      </c>
      <c r="N61">
        <f>VLOOKUP(Table2[[#This Row],[household_ID]],Table15[],190,FALSE)</f>
        <v>0</v>
      </c>
      <c r="O61">
        <f>VLOOKUP(Table2[[#This Row],[cert]],Table15[],191,FALSE)</f>
        <v>0</v>
      </c>
      <c r="P61">
        <f>VLOOKUP(Table2[[#This Row],[household_ID]],Table14[],8,FALSE)</f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Row],[household_ID]],Table17[], 10, FALSE)</f>
        <v>6</v>
      </c>
    </row>
    <row r="62" spans="1:18" hidden="1" x14ac:dyDescent="0.25">
      <c r="A62">
        <v>1</v>
      </c>
      <c r="B62">
        <v>11</v>
      </c>
      <c r="C62" t="str">
        <f>VLOOKUP(Table2[[#This Row],[zone]],Table5[], 2, FALSE)</f>
        <v>Sidama</v>
      </c>
      <c r="D62">
        <f>VLOOKUP(Table2[[#This Row],[zone]],Table5[], 4, FALSE)</f>
        <v>6.7371999999999996</v>
      </c>
      <c r="E62">
        <f>VLOOKUP(Table2[[#This Row],[zone]],Table5[], 5, FALSE)</f>
        <v>38.400799999999997</v>
      </c>
      <c r="F62">
        <v>1294</v>
      </c>
      <c r="G62">
        <f>VLOOKUP(Table2[[#This Row],[household_ID]],Table15[],183,FALSE)</f>
        <v>3</v>
      </c>
      <c r="H62">
        <f>VLOOKUP(Table2[[#This Row],[household_ID]],Table15[],184,FALSE)</f>
        <v>0</v>
      </c>
      <c r="I62">
        <f>VLOOKUP(Table2[[#This Row],[household_ID]],Table15[],185,FALSE)</f>
        <v>0</v>
      </c>
      <c r="J62">
        <f>VLOOKUP(Table2[[#This Row],[household_ID]],Table15[],186,FALSE)</f>
        <v>0</v>
      </c>
      <c r="K62">
        <f>VLOOKUP(Table2[[#This Row],[household_ID]],Table15[],187,FALSE)</f>
        <v>0</v>
      </c>
      <c r="L62">
        <f>VLOOKUP(Table2[[#This Row],[household_ID]],Table15[],188,FALSE)</f>
        <v>0</v>
      </c>
      <c r="M62">
        <f>VLOOKUP(Table2[[#This Row],[household_ID]],Table15[],189,FALSE)</f>
        <v>0</v>
      </c>
      <c r="N62">
        <f>VLOOKUP(Table2[[#This Row],[household_ID]],Table15[],190,FALSE)</f>
        <v>0</v>
      </c>
      <c r="O62">
        <f>VLOOKUP(Table2[[#This Row],[cert]],Table15[],191,FALSE)</f>
        <v>0</v>
      </c>
      <c r="P62">
        <f>VLOOKUP(Table2[[#This Row],[household_ID]],Table14[],8,FALSE)</f>
        <v>7.5</v>
      </c>
      <c r="Q62" s="3">
        <f>IF(VLOOKUP(Table2[[#This Row],[household_ID]],'002_SectionA_HouseholdRoster'!Y:Z,2,FALSE)=0, 0,1)</f>
        <v>1</v>
      </c>
      <c r="R62" s="3">
        <f>VLOOKUP(Table2[[#This Row],[household_ID]],Table17[], 10, FALSE)</f>
        <v>5</v>
      </c>
    </row>
    <row r="63" spans="1:18" hidden="1" x14ac:dyDescent="0.25">
      <c r="A63">
        <v>1</v>
      </c>
      <c r="B63">
        <v>11</v>
      </c>
      <c r="C63" t="str">
        <f>VLOOKUP(Table2[[#This Row],[zone]],Table5[], 2, FALSE)</f>
        <v>Sidama</v>
      </c>
      <c r="D63">
        <f>VLOOKUP(Table2[[#This Row],[zone]],Table5[], 4, FALSE)</f>
        <v>6.7371999999999996</v>
      </c>
      <c r="E63">
        <f>VLOOKUP(Table2[[#This Row],[zone]],Table5[], 5, FALSE)</f>
        <v>38.400799999999997</v>
      </c>
      <c r="F63">
        <v>1295</v>
      </c>
      <c r="G63">
        <f>VLOOKUP(Table2[[#This Row],[household_ID]],Table15[],183,FALSE)</f>
        <v>2</v>
      </c>
      <c r="H63">
        <f>VLOOKUP(Table2[[#This Row],[household_ID]],Table15[],184,FALSE)</f>
        <v>0</v>
      </c>
      <c r="I63">
        <f>VLOOKUP(Table2[[#This Row],[household_ID]],Table15[],185,FALSE)</f>
        <v>0</v>
      </c>
      <c r="J63">
        <f>VLOOKUP(Table2[[#This Row],[household_ID]],Table15[],186,FALSE)</f>
        <v>0</v>
      </c>
      <c r="K63">
        <f>VLOOKUP(Table2[[#This Row],[household_ID]],Table15[],187,FALSE)</f>
        <v>0</v>
      </c>
      <c r="L63">
        <f>VLOOKUP(Table2[[#This Row],[household_ID]],Table15[],188,FALSE)</f>
        <v>0</v>
      </c>
      <c r="M63">
        <f>VLOOKUP(Table2[[#This Row],[household_ID]],Table15[],189,FALSE)</f>
        <v>0</v>
      </c>
      <c r="N63">
        <f>VLOOKUP(Table2[[#This Row],[household_ID]],Table15[],190,FALSE)</f>
        <v>0</v>
      </c>
      <c r="O63">
        <f>VLOOKUP(Table2[[#This Row],[cert]],Table15[],191,FALSE)</f>
        <v>0</v>
      </c>
      <c r="P63">
        <f>VLOOKUP(Table2[[#This Row],[household_ID]],Table14[],8,FALSE)</f>
        <v>1.25</v>
      </c>
      <c r="Q63" s="3">
        <f>IF(VLOOKUP(Table2[[#This Row],[household_ID]],'002_SectionA_HouseholdRoster'!Y:Z,2,FALSE)=0, 0,1)</f>
        <v>1</v>
      </c>
      <c r="R63" s="3">
        <f>VLOOKUP(Table2[[#This Row],[household_ID]],Table17[], 10, FALSE)</f>
        <v>15</v>
      </c>
    </row>
    <row r="64" spans="1:18" hidden="1" x14ac:dyDescent="0.25">
      <c r="A64">
        <v>1</v>
      </c>
      <c r="B64">
        <v>11</v>
      </c>
      <c r="C64" t="str">
        <f>VLOOKUP(Table2[[#This Row],[zone]],Table5[], 2, FALSE)</f>
        <v>Sidama</v>
      </c>
      <c r="D64">
        <f>VLOOKUP(Table2[[#This Row],[zone]],Table5[], 4, FALSE)</f>
        <v>6.7371999999999996</v>
      </c>
      <c r="E64">
        <f>VLOOKUP(Table2[[#This Row],[zone]],Table5[], 5, FALSE)</f>
        <v>38.400799999999997</v>
      </c>
      <c r="F64">
        <v>1270</v>
      </c>
      <c r="G64">
        <f>VLOOKUP(Table2[[#This Row],[household_ID]],Table15[],183,FALSE)</f>
        <v>2</v>
      </c>
      <c r="H64">
        <f>VLOOKUP(Table2[[#This Row],[household_ID]],Table15[],184,FALSE)</f>
        <v>0</v>
      </c>
      <c r="I64">
        <f>VLOOKUP(Table2[[#This Row],[household_ID]],Table15[],185,FALSE)</f>
        <v>0</v>
      </c>
      <c r="J64">
        <f>VLOOKUP(Table2[[#This Row],[household_ID]],Table15[],186,FALSE)</f>
        <v>0</v>
      </c>
      <c r="K64">
        <f>VLOOKUP(Table2[[#This Row],[household_ID]],Table15[],187,FALSE)</f>
        <v>0</v>
      </c>
      <c r="L64">
        <f>VLOOKUP(Table2[[#This Row],[household_ID]],Table15[],188,FALSE)</f>
        <v>0</v>
      </c>
      <c r="M64">
        <f>VLOOKUP(Table2[[#This Row],[household_ID]],Table15[],189,FALSE)</f>
        <v>0</v>
      </c>
      <c r="N64">
        <f>VLOOKUP(Table2[[#This Row],[household_ID]],Table15[],190,FALSE)</f>
        <v>0</v>
      </c>
      <c r="O64">
        <f>VLOOKUP(Table2[[#This Row],[cert]],Table15[],191,FALSE)</f>
        <v>0</v>
      </c>
      <c r="P64">
        <f>VLOOKUP(Table2[[#This Row],[household_ID]],Table14[],8,FALSE)</f>
        <v>2.33</v>
      </c>
      <c r="Q64" s="3">
        <f>IF(VLOOKUP(Table2[[#This Row],[household_ID]],'002_SectionA_HouseholdRoster'!Y:Z,2,FALSE)=0, 0,1)</f>
        <v>1</v>
      </c>
      <c r="R64" s="3">
        <f>VLOOKUP(Table2[[#This Row],[household_ID]],Table17[], 10, FALSE)</f>
        <v>30</v>
      </c>
    </row>
    <row r="65" spans="1:18" hidden="1" x14ac:dyDescent="0.25">
      <c r="A65">
        <v>1</v>
      </c>
      <c r="B65">
        <v>11</v>
      </c>
      <c r="C65" t="str">
        <f>VLOOKUP(Table2[[#This Row],[zone]],Table5[], 2, FALSE)</f>
        <v>Sidama</v>
      </c>
      <c r="D65">
        <f>VLOOKUP(Table2[[#This Row],[zone]],Table5[], 4, FALSE)</f>
        <v>6.7371999999999996</v>
      </c>
      <c r="E65">
        <f>VLOOKUP(Table2[[#This Row],[zone]],Table5[], 5, FALSE)</f>
        <v>38.400799999999997</v>
      </c>
      <c r="F65">
        <v>1245</v>
      </c>
      <c r="G65">
        <f>VLOOKUP(Table2[[#This Row],[household_ID]],Table15[],183,FALSE)</f>
        <v>2</v>
      </c>
      <c r="H65">
        <f>VLOOKUP(Table2[[#This Row],[household_ID]],Table15[],184,FALSE)</f>
        <v>0</v>
      </c>
      <c r="I65">
        <f>VLOOKUP(Table2[[#This Row],[household_ID]],Table15[],185,FALSE)</f>
        <v>0</v>
      </c>
      <c r="J65">
        <f>VLOOKUP(Table2[[#This Row],[household_ID]],Table15[],186,FALSE)</f>
        <v>0</v>
      </c>
      <c r="K65">
        <f>VLOOKUP(Table2[[#This Row],[household_ID]],Table15[],187,FALSE)</f>
        <v>0</v>
      </c>
      <c r="L65">
        <f>VLOOKUP(Table2[[#This Row],[household_ID]],Table15[],188,FALSE)</f>
        <v>0</v>
      </c>
      <c r="M65">
        <f>VLOOKUP(Table2[[#This Row],[household_ID]],Table15[],189,FALSE)</f>
        <v>0</v>
      </c>
      <c r="N65">
        <f>VLOOKUP(Table2[[#This Row],[household_ID]],Table15[],190,FALSE)</f>
        <v>0</v>
      </c>
      <c r="O65">
        <f>VLOOKUP(Table2[[#This Row],[cert]],Table15[],191,FALSE)</f>
        <v>0</v>
      </c>
      <c r="P65">
        <f>VLOOKUP(Table2[[#This Row],[household_ID]],Table14[],8,FALSE)</f>
        <v>1.3125</v>
      </c>
      <c r="Q65" s="3">
        <f>IF(VLOOKUP(Table2[[#This Row],[household_ID]],'002_SectionA_HouseholdRoster'!Y:Z,2,FALSE)=0, 0,1)</f>
        <v>1</v>
      </c>
      <c r="R65" s="3">
        <f>VLOOKUP(Table2[[#This Row],[household_ID]],Table17[], 10, FALSE)</f>
        <v>27</v>
      </c>
    </row>
    <row r="66" spans="1:18" hidden="1" x14ac:dyDescent="0.25">
      <c r="A66">
        <v>1</v>
      </c>
      <c r="B66">
        <v>11</v>
      </c>
      <c r="C66" t="str">
        <f>VLOOKUP(Table2[[#This Row],[zone]],Table5[], 2, FALSE)</f>
        <v>Sidama</v>
      </c>
      <c r="D66">
        <f>VLOOKUP(Table2[[#This Row],[zone]],Table5[], 4, FALSE)</f>
        <v>6.7371999999999996</v>
      </c>
      <c r="E66">
        <f>VLOOKUP(Table2[[#This Row],[zone]],Table5[], 5, FALSE)</f>
        <v>38.400799999999997</v>
      </c>
      <c r="F66">
        <v>1244</v>
      </c>
      <c r="G66">
        <f>VLOOKUP(Table2[[#This Row],[household_ID]],Table15[],183,FALSE)</f>
        <v>2</v>
      </c>
      <c r="H66">
        <f>VLOOKUP(Table2[[#This Row],[household_ID]],Table15[],184,FALSE)</f>
        <v>0</v>
      </c>
      <c r="I66">
        <f>VLOOKUP(Table2[[#This Row],[household_ID]],Table15[],185,FALSE)</f>
        <v>0</v>
      </c>
      <c r="J66">
        <f>VLOOKUP(Table2[[#This Row],[household_ID]],Table15[],186,FALSE)</f>
        <v>0</v>
      </c>
      <c r="K66">
        <f>VLOOKUP(Table2[[#This Row],[household_ID]],Table15[],187,FALSE)</f>
        <v>0</v>
      </c>
      <c r="L66">
        <f>VLOOKUP(Table2[[#This Row],[household_ID]],Table15[],188,FALSE)</f>
        <v>0</v>
      </c>
      <c r="M66">
        <f>VLOOKUP(Table2[[#This Row],[household_ID]],Table15[],189,FALSE)</f>
        <v>0</v>
      </c>
      <c r="N66">
        <f>VLOOKUP(Table2[[#This Row],[household_ID]],Table15[],190,FALSE)</f>
        <v>0</v>
      </c>
      <c r="O66">
        <f>VLOOKUP(Table2[[#This Row],[cert]],Table15[],191,FALSE)</f>
        <v>0</v>
      </c>
      <c r="P66">
        <f>VLOOKUP(Table2[[#This Row],[household_ID]],Table14[],8,FALSE)</f>
        <v>0.75</v>
      </c>
      <c r="Q66" s="3">
        <f>IF(VLOOKUP(Table2[[#This Row],[household_ID]],'002_SectionA_HouseholdRoster'!Y:Z,2,FALSE)=0, 0,1)</f>
        <v>0</v>
      </c>
      <c r="R66" s="3">
        <f>VLOOKUP(Table2[[#This Row],[household_ID]],Table17[], 10, FALSE)</f>
        <v>23</v>
      </c>
    </row>
    <row r="67" spans="1:18" hidden="1" x14ac:dyDescent="0.25">
      <c r="A67">
        <v>1</v>
      </c>
      <c r="B67">
        <v>11</v>
      </c>
      <c r="C67" t="str">
        <f>VLOOKUP(Table2[[#This Row],[zone]],Table5[], 2, FALSE)</f>
        <v>Sidama</v>
      </c>
      <c r="D67">
        <f>VLOOKUP(Table2[[#This Row],[zone]],Table5[], 4, FALSE)</f>
        <v>6.7371999999999996</v>
      </c>
      <c r="E67">
        <f>VLOOKUP(Table2[[#This Row],[zone]],Table5[], 5, FALSE)</f>
        <v>38.400799999999997</v>
      </c>
      <c r="F67">
        <v>1243</v>
      </c>
      <c r="G67">
        <f>VLOOKUP(Table2[[#This Row],[household_ID]],Table15[],183,FALSE)</f>
        <v>2</v>
      </c>
      <c r="H67">
        <f>VLOOKUP(Table2[[#This Row],[household_ID]],Table15[],184,FALSE)</f>
        <v>0</v>
      </c>
      <c r="I67">
        <f>VLOOKUP(Table2[[#This Row],[household_ID]],Table15[],185,FALSE)</f>
        <v>0</v>
      </c>
      <c r="J67">
        <f>VLOOKUP(Table2[[#This Row],[household_ID]],Table15[],186,FALSE)</f>
        <v>0</v>
      </c>
      <c r="K67">
        <f>VLOOKUP(Table2[[#This Row],[household_ID]],Table15[],187,FALSE)</f>
        <v>0</v>
      </c>
      <c r="L67">
        <f>VLOOKUP(Table2[[#This Row],[household_ID]],Table15[],188,FALSE)</f>
        <v>0</v>
      </c>
      <c r="M67">
        <f>VLOOKUP(Table2[[#This Row],[household_ID]],Table15[],189,FALSE)</f>
        <v>0</v>
      </c>
      <c r="N67">
        <f>VLOOKUP(Table2[[#This Row],[household_ID]],Table15[],190,FALSE)</f>
        <v>0</v>
      </c>
      <c r="O67">
        <f>VLOOKUP(Table2[[#This Row],[cert]],Table15[],191,FALSE)</f>
        <v>0</v>
      </c>
      <c r="P67">
        <f>VLOOKUP(Table2[[#This Row],[household_ID]],Table14[],8,FALSE)</f>
        <v>1</v>
      </c>
      <c r="Q67" s="3">
        <f>IF(VLOOKUP(Table2[[#This Row],[household_ID]],'002_SectionA_HouseholdRoster'!Y:Z,2,FALSE)=0, 0,1)</f>
        <v>0</v>
      </c>
      <c r="R67" s="3">
        <f>VLOOKUP(Table2[[#This Row],[household_ID]],Table17[], 10, FALSE)</f>
        <v>28</v>
      </c>
    </row>
    <row r="68" spans="1:18" hidden="1" x14ac:dyDescent="0.25">
      <c r="A68">
        <v>1</v>
      </c>
      <c r="B68">
        <v>11</v>
      </c>
      <c r="C68" t="str">
        <f>VLOOKUP(Table2[[#This Row],[zone]],Table5[], 2, FALSE)</f>
        <v>Sidama</v>
      </c>
      <c r="D68">
        <f>VLOOKUP(Table2[[#This Row],[zone]],Table5[], 4, FALSE)</f>
        <v>6.7371999999999996</v>
      </c>
      <c r="E68">
        <f>VLOOKUP(Table2[[#This Row],[zone]],Table5[], 5, FALSE)</f>
        <v>38.400799999999997</v>
      </c>
      <c r="F68">
        <v>1296</v>
      </c>
      <c r="G68">
        <f>VLOOKUP(Table2[[#This Row],[household_ID]],Table15[],183,FALSE)</f>
        <v>2</v>
      </c>
      <c r="H68">
        <f>VLOOKUP(Table2[[#This Row],[household_ID]],Table15[],184,FALSE)</f>
        <v>0</v>
      </c>
      <c r="I68">
        <f>VLOOKUP(Table2[[#This Row],[household_ID]],Table15[],185,FALSE)</f>
        <v>0</v>
      </c>
      <c r="J68">
        <f>VLOOKUP(Table2[[#This Row],[household_ID]],Table15[],186,FALSE)</f>
        <v>0</v>
      </c>
      <c r="K68">
        <f>VLOOKUP(Table2[[#This Row],[household_ID]],Table15[],187,FALSE)</f>
        <v>0</v>
      </c>
      <c r="L68">
        <f>VLOOKUP(Table2[[#This Row],[household_ID]],Table15[],188,FALSE)</f>
        <v>0</v>
      </c>
      <c r="M68">
        <f>VLOOKUP(Table2[[#This Row],[household_ID]],Table15[],189,FALSE)</f>
        <v>0</v>
      </c>
      <c r="N68">
        <f>VLOOKUP(Table2[[#This Row],[household_ID]],Table15[],190,FALSE)</f>
        <v>0</v>
      </c>
      <c r="O68">
        <f>VLOOKUP(Table2[[#This Row],[cert]],Table15[],191,FALSE)</f>
        <v>0</v>
      </c>
      <c r="P68">
        <f>VLOOKUP(Table2[[#This Row],[household_ID]],Table14[],8,FALSE)</f>
        <v>1</v>
      </c>
      <c r="Q68" s="3">
        <f>IF(VLOOKUP(Table2[[#This Row],[household_ID]],'002_SectionA_HouseholdRoster'!Y:Z,2,FALSE)=0, 0,1)</f>
        <v>0</v>
      </c>
      <c r="R68" s="3">
        <f>VLOOKUP(Table2[[#This Row],[household_ID]],Table17[], 10, FALSE)</f>
        <v>13</v>
      </c>
    </row>
    <row r="69" spans="1:18" hidden="1" x14ac:dyDescent="0.25">
      <c r="A69">
        <v>1</v>
      </c>
      <c r="B69">
        <v>11</v>
      </c>
      <c r="C69" t="str">
        <f>VLOOKUP(Table2[[#This Row],[zone]],Table5[], 2, FALSE)</f>
        <v>Sidama</v>
      </c>
      <c r="D69">
        <f>VLOOKUP(Table2[[#This Row],[zone]],Table5[], 4, FALSE)</f>
        <v>6.7371999999999996</v>
      </c>
      <c r="E69">
        <f>VLOOKUP(Table2[[#This Row],[zone]],Table5[], 5, FALSE)</f>
        <v>38.400799999999997</v>
      </c>
      <c r="F69">
        <v>1242</v>
      </c>
      <c r="G69">
        <f>VLOOKUP(Table2[[#This Row],[household_ID]],Table15[],183,FALSE)</f>
        <v>3</v>
      </c>
      <c r="H69">
        <f>VLOOKUP(Table2[[#This Row],[household_ID]],Table15[],184,FALSE)</f>
        <v>0</v>
      </c>
      <c r="I69">
        <f>VLOOKUP(Table2[[#This Row],[household_ID]],Table15[],185,FALSE)</f>
        <v>0</v>
      </c>
      <c r="J69">
        <f>VLOOKUP(Table2[[#This Row],[household_ID]],Table15[],186,FALSE)</f>
        <v>0</v>
      </c>
      <c r="K69">
        <f>VLOOKUP(Table2[[#This Row],[household_ID]],Table15[],187,FALSE)</f>
        <v>0</v>
      </c>
      <c r="L69">
        <f>VLOOKUP(Table2[[#This Row],[household_ID]],Table15[],188,FALSE)</f>
        <v>0</v>
      </c>
      <c r="M69">
        <f>VLOOKUP(Table2[[#This Row],[household_ID]],Table15[],189,FALSE)</f>
        <v>0</v>
      </c>
      <c r="N69">
        <f>VLOOKUP(Table2[[#This Row],[household_ID]],Table15[],190,FALSE)</f>
        <v>0</v>
      </c>
      <c r="O69">
        <f>VLOOKUP(Table2[[#This Row],[cert]],Table15[],191,FALSE)</f>
        <v>0</v>
      </c>
      <c r="P69">
        <f>VLOOKUP(Table2[[#This Row],[household_ID]],Table14[],8,FALSE)</f>
        <v>3</v>
      </c>
      <c r="Q69" s="3">
        <f>IF(VLOOKUP(Table2[[#This Row],[household_ID]],'002_SectionA_HouseholdRoster'!Y:Z,2,FALSE)=0, 0,1)</f>
        <v>1</v>
      </c>
      <c r="R69" s="3">
        <f>VLOOKUP(Table2[[#This Row],[household_ID]],Table17[], 10, FALSE)</f>
        <v>22</v>
      </c>
    </row>
    <row r="70" spans="1:18" hidden="1" x14ac:dyDescent="0.25">
      <c r="A70">
        <v>1</v>
      </c>
      <c r="B70">
        <v>11</v>
      </c>
      <c r="C70" t="str">
        <f>VLOOKUP(Table2[[#This Row],[zone]],Table5[], 2, FALSE)</f>
        <v>Sidama</v>
      </c>
      <c r="D70">
        <f>VLOOKUP(Table2[[#This Row],[zone]],Table5[], 4, FALSE)</f>
        <v>6.7371999999999996</v>
      </c>
      <c r="E70">
        <f>VLOOKUP(Table2[[#This Row],[zone]],Table5[], 5, FALSE)</f>
        <v>38.400799999999997</v>
      </c>
      <c r="F70">
        <v>1318</v>
      </c>
      <c r="G70">
        <f>VLOOKUP(Table2[[#This Row],[household_ID]],Table15[],183,FALSE)</f>
        <v>2</v>
      </c>
      <c r="H70">
        <f>VLOOKUP(Table2[[#This Row],[household_ID]],Table15[],184,FALSE)</f>
        <v>0</v>
      </c>
      <c r="I70">
        <f>VLOOKUP(Table2[[#This Row],[household_ID]],Table15[],185,FALSE)</f>
        <v>0</v>
      </c>
      <c r="J70">
        <f>VLOOKUP(Table2[[#This Row],[household_ID]],Table15[],186,FALSE)</f>
        <v>0</v>
      </c>
      <c r="K70">
        <f>VLOOKUP(Table2[[#This Row],[household_ID]],Table15[],187,FALSE)</f>
        <v>0</v>
      </c>
      <c r="L70">
        <f>VLOOKUP(Table2[[#This Row],[household_ID]],Table15[],188,FALSE)</f>
        <v>0</v>
      </c>
      <c r="M70">
        <f>VLOOKUP(Table2[[#This Row],[household_ID]],Table15[],189,FALSE)</f>
        <v>0</v>
      </c>
      <c r="N70">
        <f>VLOOKUP(Table2[[#This Row],[household_ID]],Table15[],190,FALSE)</f>
        <v>0</v>
      </c>
      <c r="O70">
        <f>VLOOKUP(Table2[[#This Row],[cert]],Table15[],191,FALSE)</f>
        <v>0</v>
      </c>
      <c r="P70">
        <f>VLOOKUP(Table2[[#This Row],[household_ID]],Table14[],8,FALSE)</f>
        <v>0.62</v>
      </c>
      <c r="Q70" s="3">
        <f>IF(VLOOKUP(Table2[[#This Row],[household_ID]],'002_SectionA_HouseholdRoster'!Y:Z,2,FALSE)=0, 0,1)</f>
        <v>0</v>
      </c>
      <c r="R70" s="3">
        <f>VLOOKUP(Table2[[#This Row],[household_ID]],Table17[], 10, FALSE)</f>
        <v>4</v>
      </c>
    </row>
    <row r="71" spans="1:18" hidden="1" x14ac:dyDescent="0.25">
      <c r="A71">
        <v>1</v>
      </c>
      <c r="B71">
        <v>11</v>
      </c>
      <c r="C71" t="str">
        <f>VLOOKUP(Table2[[#This Row],[zone]],Table5[], 2, FALSE)</f>
        <v>Sidama</v>
      </c>
      <c r="D71">
        <f>VLOOKUP(Table2[[#This Row],[zone]],Table5[], 4, FALSE)</f>
        <v>6.7371999999999996</v>
      </c>
      <c r="E71">
        <f>VLOOKUP(Table2[[#This Row],[zone]],Table5[], 5, FALSE)</f>
        <v>38.400799999999997</v>
      </c>
      <c r="F71">
        <v>1301</v>
      </c>
      <c r="G71">
        <f>VLOOKUP(Table2[[#This Row],[household_ID]],Table15[],183,FALSE)</f>
        <v>2</v>
      </c>
      <c r="H71">
        <f>VLOOKUP(Table2[[#This Row],[household_ID]],Table15[],184,FALSE)</f>
        <v>0</v>
      </c>
      <c r="I71">
        <f>VLOOKUP(Table2[[#This Row],[household_ID]],Table15[],185,FALSE)</f>
        <v>0</v>
      </c>
      <c r="J71">
        <f>VLOOKUP(Table2[[#This Row],[household_ID]],Table15[],186,FALSE)</f>
        <v>0</v>
      </c>
      <c r="K71">
        <f>VLOOKUP(Table2[[#This Row],[household_ID]],Table15[],187,FALSE)</f>
        <v>0</v>
      </c>
      <c r="L71">
        <f>VLOOKUP(Table2[[#This Row],[household_ID]],Table15[],188,FALSE)</f>
        <v>0</v>
      </c>
      <c r="M71">
        <f>VLOOKUP(Table2[[#This Row],[household_ID]],Table15[],189,FALSE)</f>
        <v>0</v>
      </c>
      <c r="N71">
        <f>VLOOKUP(Table2[[#This Row],[household_ID]],Table15[],190,FALSE)</f>
        <v>0</v>
      </c>
      <c r="O71">
        <f>VLOOKUP(Table2[[#This Row],[cert]],Table15[],191,FALSE)</f>
        <v>0</v>
      </c>
      <c r="P71">
        <f>VLOOKUP(Table2[[#This Row],[household_ID]],Table14[],8,FALSE)</f>
        <v>0.875</v>
      </c>
      <c r="Q71" s="3">
        <f>IF(VLOOKUP(Table2[[#This Row],[household_ID]],'002_SectionA_HouseholdRoster'!Y:Z,2,FALSE)=0, 0,1)</f>
        <v>0</v>
      </c>
      <c r="R71" s="3">
        <f>VLOOKUP(Table2[[#This Row],[household_ID]],Table17[], 10, FALSE)</f>
        <v>20</v>
      </c>
    </row>
    <row r="72" spans="1:18" hidden="1" x14ac:dyDescent="0.25">
      <c r="A72">
        <v>1</v>
      </c>
      <c r="B72">
        <v>11</v>
      </c>
      <c r="C72" t="str">
        <f>VLOOKUP(Table2[[#This Row],[zone]],Table5[], 2, FALSE)</f>
        <v>Sidama</v>
      </c>
      <c r="D72">
        <f>VLOOKUP(Table2[[#This Row],[zone]],Table5[], 4, FALSE)</f>
        <v>6.7371999999999996</v>
      </c>
      <c r="E72">
        <f>VLOOKUP(Table2[[#This Row],[zone]],Table5[], 5, FALSE)</f>
        <v>38.400799999999997</v>
      </c>
      <c r="F72">
        <v>1210</v>
      </c>
      <c r="G72">
        <f>VLOOKUP(Table2[[#This Row],[household_ID]],Table15[],183,FALSE)</f>
        <v>2</v>
      </c>
      <c r="H72">
        <f>VLOOKUP(Table2[[#This Row],[household_ID]],Table15[],184,FALSE)</f>
        <v>0</v>
      </c>
      <c r="I72">
        <f>VLOOKUP(Table2[[#This Row],[household_ID]],Table15[],185,FALSE)</f>
        <v>0</v>
      </c>
      <c r="J72">
        <f>VLOOKUP(Table2[[#This Row],[household_ID]],Table15[],186,FALSE)</f>
        <v>0</v>
      </c>
      <c r="K72">
        <f>VLOOKUP(Table2[[#This Row],[household_ID]],Table15[],187,FALSE)</f>
        <v>0</v>
      </c>
      <c r="L72">
        <f>VLOOKUP(Table2[[#This Row],[household_ID]],Table15[],188,FALSE)</f>
        <v>0</v>
      </c>
      <c r="M72">
        <f>VLOOKUP(Table2[[#This Row],[household_ID]],Table15[],189,FALSE)</f>
        <v>0</v>
      </c>
      <c r="N72">
        <f>VLOOKUP(Table2[[#This Row],[household_ID]],Table15[],190,FALSE)</f>
        <v>0</v>
      </c>
      <c r="O72">
        <f>VLOOKUP(Table2[[#This Row],[cert]],Table15[],191,FALSE)</f>
        <v>0</v>
      </c>
      <c r="P72">
        <f>VLOOKUP(Table2[[#This Row],[household_ID]],Table14[],8,FALSE)</f>
        <v>5</v>
      </c>
      <c r="Q72" s="3">
        <f>IF(VLOOKUP(Table2[[#This Row],[household_ID]],'002_SectionA_HouseholdRoster'!Y:Z,2,FALSE)=0, 0,1)</f>
        <v>1</v>
      </c>
      <c r="R72" s="3">
        <f>VLOOKUP(Table2[[#This Row],[household_ID]],Table17[], 10, FALSE)</f>
        <v>28</v>
      </c>
    </row>
    <row r="73" spans="1:18" hidden="1" x14ac:dyDescent="0.25">
      <c r="A73">
        <v>1</v>
      </c>
      <c r="B73">
        <v>11</v>
      </c>
      <c r="C73" t="str">
        <f>VLOOKUP(Table2[[#This Row],[zone]],Table5[], 2, FALSE)</f>
        <v>Sidama</v>
      </c>
      <c r="D73">
        <f>VLOOKUP(Table2[[#This Row],[zone]],Table5[], 4, FALSE)</f>
        <v>6.7371999999999996</v>
      </c>
      <c r="E73">
        <f>VLOOKUP(Table2[[#This Row],[zone]],Table5[], 5, FALSE)</f>
        <v>38.400799999999997</v>
      </c>
      <c r="F73">
        <v>1317</v>
      </c>
      <c r="G73">
        <f>VLOOKUP(Table2[[#This Row],[household_ID]],Table15[],183,FALSE)</f>
        <v>2</v>
      </c>
      <c r="H73">
        <f>VLOOKUP(Table2[[#This Row],[household_ID]],Table15[],184,FALSE)</f>
        <v>0</v>
      </c>
      <c r="I73">
        <f>VLOOKUP(Table2[[#This Row],[household_ID]],Table15[],185,FALSE)</f>
        <v>0</v>
      </c>
      <c r="J73">
        <f>VLOOKUP(Table2[[#This Row],[household_ID]],Table15[],186,FALSE)</f>
        <v>0</v>
      </c>
      <c r="K73">
        <f>VLOOKUP(Table2[[#This Row],[household_ID]],Table15[],187,FALSE)</f>
        <v>0</v>
      </c>
      <c r="L73">
        <f>VLOOKUP(Table2[[#This Row],[household_ID]],Table15[],188,FALSE)</f>
        <v>0</v>
      </c>
      <c r="M73">
        <f>VLOOKUP(Table2[[#This Row],[household_ID]],Table15[],189,FALSE)</f>
        <v>0</v>
      </c>
      <c r="N73">
        <f>VLOOKUP(Table2[[#This Row],[household_ID]],Table15[],190,FALSE)</f>
        <v>0</v>
      </c>
      <c r="O73">
        <f>VLOOKUP(Table2[[#This Row],[cert]],Table15[],191,FALSE)</f>
        <v>0</v>
      </c>
      <c r="P73">
        <f>VLOOKUP(Table2[[#This Row],[household_ID]],Table14[],8,FALSE)</f>
        <v>2</v>
      </c>
      <c r="Q73" s="3">
        <f>IF(VLOOKUP(Table2[[#This Row],[household_ID]],'002_SectionA_HouseholdRoster'!Y:Z,2,FALSE)=0, 0,1)</f>
        <v>0</v>
      </c>
      <c r="R73" s="3">
        <f>VLOOKUP(Table2[[#This Row],[household_ID]],Table17[], 10, FALSE)</f>
        <v>6</v>
      </c>
    </row>
    <row r="74" spans="1:18" hidden="1" x14ac:dyDescent="0.25">
      <c r="A74">
        <v>1</v>
      </c>
      <c r="B74">
        <v>11</v>
      </c>
      <c r="C74" t="str">
        <f>VLOOKUP(Table2[[#This Row],[zone]],Table5[], 2, FALSE)</f>
        <v>Sidama</v>
      </c>
      <c r="D74">
        <f>VLOOKUP(Table2[[#This Row],[zone]],Table5[], 4, FALSE)</f>
        <v>6.7371999999999996</v>
      </c>
      <c r="E74">
        <f>VLOOKUP(Table2[[#This Row],[zone]],Table5[], 5, FALSE)</f>
        <v>38.400799999999997</v>
      </c>
      <c r="F74">
        <v>1252</v>
      </c>
      <c r="G74">
        <f>VLOOKUP(Table2[[#This Row],[household_ID]],Table15[],183,FALSE)</f>
        <v>2</v>
      </c>
      <c r="H74">
        <f>VLOOKUP(Table2[[#This Row],[household_ID]],Table15[],184,FALSE)</f>
        <v>0</v>
      </c>
      <c r="I74">
        <f>VLOOKUP(Table2[[#This Row],[household_ID]],Table15[],185,FALSE)</f>
        <v>0</v>
      </c>
      <c r="J74">
        <f>VLOOKUP(Table2[[#This Row],[household_ID]],Table15[],186,FALSE)</f>
        <v>0</v>
      </c>
      <c r="K74">
        <f>VLOOKUP(Table2[[#This Row],[household_ID]],Table15[],187,FALSE)</f>
        <v>0</v>
      </c>
      <c r="L74">
        <f>VLOOKUP(Table2[[#This Row],[household_ID]],Table15[],188,FALSE)</f>
        <v>0</v>
      </c>
      <c r="M74">
        <f>VLOOKUP(Table2[[#This Row],[household_ID]],Table15[],189,FALSE)</f>
        <v>0</v>
      </c>
      <c r="N74">
        <f>VLOOKUP(Table2[[#This Row],[household_ID]],Table15[],190,FALSE)</f>
        <v>0</v>
      </c>
      <c r="O74">
        <f>VLOOKUP(Table2[[#This Row],[cert]],Table15[],191,FALSE)</f>
        <v>0</v>
      </c>
      <c r="P74">
        <f>VLOOKUP(Table2[[#This Row],[household_ID]],Table14[],8,FALSE)</f>
        <v>1</v>
      </c>
      <c r="Q74" s="3">
        <f>IF(VLOOKUP(Table2[[#This Row],[household_ID]],'002_SectionA_HouseholdRoster'!Y:Z,2,FALSE)=0, 0,1)</f>
        <v>0</v>
      </c>
      <c r="R74" s="3">
        <f>VLOOKUP(Table2[[#This Row],[household_ID]],Table17[], 10, FALSE)</f>
        <v>1</v>
      </c>
    </row>
    <row r="75" spans="1:18" hidden="1" x14ac:dyDescent="0.25">
      <c r="A75">
        <v>1</v>
      </c>
      <c r="B75">
        <v>11</v>
      </c>
      <c r="C75" t="str">
        <f>VLOOKUP(Table2[[#This Row],[zone]],Table5[], 2, FALSE)</f>
        <v>Sidama</v>
      </c>
      <c r="D75">
        <f>VLOOKUP(Table2[[#This Row],[zone]],Table5[], 4, FALSE)</f>
        <v>6.7371999999999996</v>
      </c>
      <c r="E75">
        <f>VLOOKUP(Table2[[#This Row],[zone]],Table5[], 5, FALSE)</f>
        <v>38.400799999999997</v>
      </c>
      <c r="F75">
        <v>1314</v>
      </c>
      <c r="G75">
        <f>VLOOKUP(Table2[[#This Row],[household_ID]],Table15[],183,FALSE)</f>
        <v>2</v>
      </c>
      <c r="H75">
        <f>VLOOKUP(Table2[[#This Row],[household_ID]],Table15[],184,FALSE)</f>
        <v>0</v>
      </c>
      <c r="I75">
        <f>VLOOKUP(Table2[[#This Row],[household_ID]],Table15[],185,FALSE)</f>
        <v>0</v>
      </c>
      <c r="J75">
        <f>VLOOKUP(Table2[[#This Row],[household_ID]],Table15[],186,FALSE)</f>
        <v>0</v>
      </c>
      <c r="K75">
        <f>VLOOKUP(Table2[[#This Row],[household_ID]],Table15[],187,FALSE)</f>
        <v>0</v>
      </c>
      <c r="L75">
        <f>VLOOKUP(Table2[[#This Row],[household_ID]],Table15[],188,FALSE)</f>
        <v>0</v>
      </c>
      <c r="M75">
        <f>VLOOKUP(Table2[[#This Row],[household_ID]],Table15[],189,FALSE)</f>
        <v>0</v>
      </c>
      <c r="N75">
        <f>VLOOKUP(Table2[[#This Row],[household_ID]],Table15[],190,FALSE)</f>
        <v>0</v>
      </c>
      <c r="O75">
        <f>VLOOKUP(Table2[[#This Row],[cert]],Table15[],191,FALSE)</f>
        <v>0</v>
      </c>
      <c r="P75">
        <f>VLOOKUP(Table2[[#This Row],[household_ID]],Table14[],8,FALSE)</f>
        <v>5.5</v>
      </c>
      <c r="Q75" s="3">
        <f>IF(VLOOKUP(Table2[[#This Row],[household_ID]],'002_SectionA_HouseholdRoster'!Y:Z,2,FALSE)=0, 0,1)</f>
        <v>0</v>
      </c>
      <c r="R75" s="3">
        <f>VLOOKUP(Table2[[#This Row],[household_ID]],Table17[], 10, FALSE)</f>
        <v>9</v>
      </c>
    </row>
    <row r="76" spans="1:18" hidden="1" x14ac:dyDescent="0.25">
      <c r="A76">
        <v>1</v>
      </c>
      <c r="B76">
        <v>11</v>
      </c>
      <c r="C76" t="str">
        <f>VLOOKUP(Table2[[#This Row],[zone]],Table5[], 2, FALSE)</f>
        <v>Sidama</v>
      </c>
      <c r="D76">
        <f>VLOOKUP(Table2[[#This Row],[zone]],Table5[], 4, FALSE)</f>
        <v>6.7371999999999996</v>
      </c>
      <c r="E76">
        <f>VLOOKUP(Table2[[#This Row],[zone]],Table5[], 5, FALSE)</f>
        <v>38.400799999999997</v>
      </c>
      <c r="F76">
        <v>1253</v>
      </c>
      <c r="G76">
        <f>VLOOKUP(Table2[[#This Row],[household_ID]],Table15[],183,FALSE)</f>
        <v>3</v>
      </c>
      <c r="H76">
        <f>VLOOKUP(Table2[[#This Row],[household_ID]],Table15[],184,FALSE)</f>
        <v>0</v>
      </c>
      <c r="I76">
        <f>VLOOKUP(Table2[[#This Row],[household_ID]],Table15[],185,FALSE)</f>
        <v>0</v>
      </c>
      <c r="J76">
        <f>VLOOKUP(Table2[[#This Row],[household_ID]],Table15[],186,FALSE)</f>
        <v>0</v>
      </c>
      <c r="K76">
        <f>VLOOKUP(Table2[[#This Row],[household_ID]],Table15[],187,FALSE)</f>
        <v>0</v>
      </c>
      <c r="L76">
        <f>VLOOKUP(Table2[[#This Row],[household_ID]],Table15[],188,FALSE)</f>
        <v>0</v>
      </c>
      <c r="M76">
        <f>VLOOKUP(Table2[[#This Row],[household_ID]],Table15[],189,FALSE)</f>
        <v>0</v>
      </c>
      <c r="N76">
        <f>VLOOKUP(Table2[[#This Row],[household_ID]],Table15[],190,FALSE)</f>
        <v>0</v>
      </c>
      <c r="O76">
        <f>VLOOKUP(Table2[[#This Row],[cert]],Table15[],191,FALSE)</f>
        <v>0</v>
      </c>
      <c r="P76">
        <f>VLOOKUP(Table2[[#This Row],[household_ID]],Table14[],8,FALSE)</f>
        <v>1</v>
      </c>
      <c r="Q76" s="3">
        <f>IF(VLOOKUP(Table2[[#This Row],[household_ID]],'002_SectionA_HouseholdRoster'!Y:Z,2,FALSE)=0, 0,1)</f>
        <v>0</v>
      </c>
      <c r="R76" s="3">
        <f>VLOOKUP(Table2[[#This Row],[household_ID]],Table17[], 10, FALSE)</f>
        <v>14</v>
      </c>
    </row>
    <row r="77" spans="1:18" hidden="1" x14ac:dyDescent="0.25">
      <c r="A77">
        <v>1</v>
      </c>
      <c r="B77">
        <v>11</v>
      </c>
      <c r="C77" t="str">
        <f>VLOOKUP(Table2[[#This Row],[zone]],Table5[], 2, FALSE)</f>
        <v>Sidama</v>
      </c>
      <c r="D77">
        <f>VLOOKUP(Table2[[#This Row],[zone]],Table5[], 4, FALSE)</f>
        <v>6.7371999999999996</v>
      </c>
      <c r="E77">
        <f>VLOOKUP(Table2[[#This Row],[zone]],Table5[], 5, FALSE)</f>
        <v>38.400799999999997</v>
      </c>
      <c r="F77">
        <v>1204</v>
      </c>
      <c r="G77">
        <f>VLOOKUP(Table2[[#This Row],[household_ID]],Table15[],183,FALSE)</f>
        <v>2</v>
      </c>
      <c r="H77">
        <f>VLOOKUP(Table2[[#This Row],[household_ID]],Table15[],184,FALSE)</f>
        <v>0</v>
      </c>
      <c r="I77">
        <f>VLOOKUP(Table2[[#This Row],[household_ID]],Table15[],185,FALSE)</f>
        <v>0</v>
      </c>
      <c r="J77">
        <f>VLOOKUP(Table2[[#This Row],[household_ID]],Table15[],186,FALSE)</f>
        <v>0</v>
      </c>
      <c r="K77">
        <f>VLOOKUP(Table2[[#This Row],[household_ID]],Table15[],187,FALSE)</f>
        <v>0</v>
      </c>
      <c r="L77">
        <f>VLOOKUP(Table2[[#This Row],[household_ID]],Table15[],188,FALSE)</f>
        <v>0</v>
      </c>
      <c r="M77">
        <f>VLOOKUP(Table2[[#This Row],[household_ID]],Table15[],189,FALSE)</f>
        <v>0</v>
      </c>
      <c r="N77">
        <f>VLOOKUP(Table2[[#This Row],[household_ID]],Table15[],190,FALSE)</f>
        <v>0</v>
      </c>
      <c r="O77">
        <f>VLOOKUP(Table2[[#This Row],[cert]],Table15[],191,FALSE)</f>
        <v>0</v>
      </c>
      <c r="P77">
        <f>VLOOKUP(Table2[[#This Row],[household_ID]],Table14[],8,FALSE)</f>
        <v>3.375</v>
      </c>
      <c r="Q77" s="3">
        <f>IF(VLOOKUP(Table2[[#This Row],[household_ID]],'002_SectionA_HouseholdRoster'!Y:Z,2,FALSE)=0, 0,1)</f>
        <v>1</v>
      </c>
      <c r="R77" s="3">
        <f>VLOOKUP(Table2[[#This Row],[household_ID]],Table17[], 10, FALSE)</f>
        <v>15</v>
      </c>
    </row>
    <row r="78" spans="1:18" hidden="1" x14ac:dyDescent="0.25">
      <c r="A78">
        <v>1</v>
      </c>
      <c r="B78">
        <v>11</v>
      </c>
      <c r="C78" t="str">
        <f>VLOOKUP(Table2[[#This Row],[zone]],Table5[], 2, FALSE)</f>
        <v>Sidama</v>
      </c>
      <c r="D78">
        <f>VLOOKUP(Table2[[#This Row],[zone]],Table5[], 4, FALSE)</f>
        <v>6.7371999999999996</v>
      </c>
      <c r="E78">
        <f>VLOOKUP(Table2[[#This Row],[zone]],Table5[], 5, FALSE)</f>
        <v>38.400799999999997</v>
      </c>
      <c r="F78">
        <v>1254</v>
      </c>
      <c r="G78">
        <f>VLOOKUP(Table2[[#This Row],[household_ID]],Table15[],183,FALSE)</f>
        <v>2</v>
      </c>
      <c r="H78">
        <f>VLOOKUP(Table2[[#This Row],[household_ID]],Table15[],184,FALSE)</f>
        <v>0</v>
      </c>
      <c r="I78">
        <f>VLOOKUP(Table2[[#This Row],[household_ID]],Table15[],185,FALSE)</f>
        <v>0</v>
      </c>
      <c r="J78">
        <f>VLOOKUP(Table2[[#This Row],[household_ID]],Table15[],186,FALSE)</f>
        <v>0</v>
      </c>
      <c r="K78">
        <f>VLOOKUP(Table2[[#This Row],[household_ID]],Table15[],187,FALSE)</f>
        <v>0</v>
      </c>
      <c r="L78">
        <f>VLOOKUP(Table2[[#This Row],[household_ID]],Table15[],188,FALSE)</f>
        <v>0</v>
      </c>
      <c r="M78">
        <f>VLOOKUP(Table2[[#This Row],[household_ID]],Table15[],189,FALSE)</f>
        <v>0</v>
      </c>
      <c r="N78">
        <f>VLOOKUP(Table2[[#This Row],[household_ID]],Table15[],190,FALSE)</f>
        <v>0</v>
      </c>
      <c r="O78">
        <f>VLOOKUP(Table2[[#This Row],[cert]],Table15[],191,FALSE)</f>
        <v>0</v>
      </c>
      <c r="P78">
        <f>VLOOKUP(Table2[[#This Row],[household_ID]],Table14[],8,FALSE)</f>
        <v>1</v>
      </c>
      <c r="Q78" s="3">
        <f>IF(VLOOKUP(Table2[[#This Row],[household_ID]],'002_SectionA_HouseholdRoster'!Y:Z,2,FALSE)=0, 0,1)</f>
        <v>1</v>
      </c>
      <c r="R78" s="3">
        <f>VLOOKUP(Table2[[#This Row],[household_ID]],Table17[], 10, FALSE)</f>
        <v>25</v>
      </c>
    </row>
    <row r="79" spans="1:18" hidden="1" x14ac:dyDescent="0.25">
      <c r="A79">
        <v>1</v>
      </c>
      <c r="B79">
        <v>11</v>
      </c>
      <c r="C79" t="str">
        <f>VLOOKUP(Table2[[#This Row],[zone]],Table5[], 2, FALSE)</f>
        <v>Sidama</v>
      </c>
      <c r="D79">
        <f>VLOOKUP(Table2[[#This Row],[zone]],Table5[], 4, FALSE)</f>
        <v>6.7371999999999996</v>
      </c>
      <c r="E79">
        <f>VLOOKUP(Table2[[#This Row],[zone]],Table5[], 5, FALSE)</f>
        <v>38.400799999999997</v>
      </c>
      <c r="F79">
        <v>1236</v>
      </c>
      <c r="G79">
        <f>VLOOKUP(Table2[[#This Row],[household_ID]],Table15[],183,FALSE)</f>
        <v>2</v>
      </c>
      <c r="H79">
        <f>VLOOKUP(Table2[[#This Row],[household_ID]],Table15[],184,FALSE)</f>
        <v>0</v>
      </c>
      <c r="I79">
        <f>VLOOKUP(Table2[[#This Row],[household_ID]],Table15[],185,FALSE)</f>
        <v>0</v>
      </c>
      <c r="J79">
        <f>VLOOKUP(Table2[[#This Row],[household_ID]],Table15[],186,FALSE)</f>
        <v>0</v>
      </c>
      <c r="K79">
        <f>VLOOKUP(Table2[[#This Row],[household_ID]],Table15[],187,FALSE)</f>
        <v>0</v>
      </c>
      <c r="L79">
        <f>VLOOKUP(Table2[[#This Row],[household_ID]],Table15[],188,FALSE)</f>
        <v>0</v>
      </c>
      <c r="M79">
        <f>VLOOKUP(Table2[[#This Row],[household_ID]],Table15[],189,FALSE)</f>
        <v>0</v>
      </c>
      <c r="N79">
        <f>VLOOKUP(Table2[[#This Row],[household_ID]],Table15[],190,FALSE)</f>
        <v>0</v>
      </c>
      <c r="O79">
        <f>VLOOKUP(Table2[[#This Row],[cert]],Table15[],191,FALSE)</f>
        <v>0</v>
      </c>
      <c r="P79">
        <f>VLOOKUP(Table2[[#This Row],[household_ID]],Table14[],8,FALSE)</f>
        <v>2.75</v>
      </c>
      <c r="Q79" s="3">
        <f>IF(VLOOKUP(Table2[[#This Row],[household_ID]],'002_SectionA_HouseholdRoster'!Y:Z,2,FALSE)=0, 0,1)</f>
        <v>0</v>
      </c>
      <c r="R79" s="3">
        <f>VLOOKUP(Table2[[#This Row],[household_ID]],Table17[], 10, FALSE)</f>
        <v>3</v>
      </c>
    </row>
    <row r="80" spans="1:18" hidden="1" x14ac:dyDescent="0.25">
      <c r="A80">
        <v>1</v>
      </c>
      <c r="B80">
        <v>11</v>
      </c>
      <c r="C80" t="str">
        <f>VLOOKUP(Table2[[#This Row],[zone]],Table5[], 2, FALSE)</f>
        <v>Sidama</v>
      </c>
      <c r="D80">
        <f>VLOOKUP(Table2[[#This Row],[zone]],Table5[], 4, FALSE)</f>
        <v>6.7371999999999996</v>
      </c>
      <c r="E80">
        <f>VLOOKUP(Table2[[#This Row],[zone]],Table5[], 5, FALSE)</f>
        <v>38.400799999999997</v>
      </c>
      <c r="F80">
        <v>1255</v>
      </c>
      <c r="G80">
        <f>VLOOKUP(Table2[[#This Row],[household_ID]],Table15[],183,FALSE)</f>
        <v>2</v>
      </c>
      <c r="H80">
        <f>VLOOKUP(Table2[[#This Row],[household_ID]],Table15[],184,FALSE)</f>
        <v>0</v>
      </c>
      <c r="I80">
        <f>VLOOKUP(Table2[[#This Row],[household_ID]],Table15[],185,FALSE)</f>
        <v>0</v>
      </c>
      <c r="J80">
        <f>VLOOKUP(Table2[[#This Row],[household_ID]],Table15[],186,FALSE)</f>
        <v>0</v>
      </c>
      <c r="K80">
        <f>VLOOKUP(Table2[[#This Row],[household_ID]],Table15[],187,FALSE)</f>
        <v>0</v>
      </c>
      <c r="L80">
        <f>VLOOKUP(Table2[[#This Row],[household_ID]],Table15[],188,FALSE)</f>
        <v>0</v>
      </c>
      <c r="M80">
        <f>VLOOKUP(Table2[[#This Row],[household_ID]],Table15[],189,FALSE)</f>
        <v>0</v>
      </c>
      <c r="N80">
        <f>VLOOKUP(Table2[[#This Row],[household_ID]],Table15[],190,FALSE)</f>
        <v>0</v>
      </c>
      <c r="O80">
        <f>VLOOKUP(Table2[[#This Row],[cert]],Table15[],191,FALSE)</f>
        <v>0</v>
      </c>
      <c r="P80">
        <f>VLOOKUP(Table2[[#This Row],[household_ID]],Table14[],8,FALSE)</f>
        <v>1.75</v>
      </c>
      <c r="Q80" s="3">
        <f>IF(VLOOKUP(Table2[[#This Row],[household_ID]],'002_SectionA_HouseholdRoster'!Y:Z,2,FALSE)=0, 0,1)</f>
        <v>1</v>
      </c>
      <c r="R80" s="3">
        <f>VLOOKUP(Table2[[#This Row],[household_ID]],Table17[], 10, FALSE)</f>
        <v>20</v>
      </c>
    </row>
    <row r="81" spans="1:18" hidden="1" x14ac:dyDescent="0.25">
      <c r="A81">
        <v>1</v>
      </c>
      <c r="B81">
        <v>11</v>
      </c>
      <c r="C81" t="str">
        <f>VLOOKUP(Table2[[#This Row],[zone]],Table5[], 2, FALSE)</f>
        <v>Sidama</v>
      </c>
      <c r="D81">
        <f>VLOOKUP(Table2[[#This Row],[zone]],Table5[], 4, FALSE)</f>
        <v>6.7371999999999996</v>
      </c>
      <c r="E81">
        <f>VLOOKUP(Table2[[#This Row],[zone]],Table5[], 5, FALSE)</f>
        <v>38.400799999999997</v>
      </c>
      <c r="F81">
        <v>1552</v>
      </c>
      <c r="G81">
        <f>VLOOKUP(Table2[[#This Row],[household_ID]],Table15[],183,FALSE)</f>
        <v>2</v>
      </c>
      <c r="H81">
        <f>VLOOKUP(Table2[[#This Row],[household_ID]],Table15[],184,FALSE)</f>
        <v>0</v>
      </c>
      <c r="I81">
        <f>VLOOKUP(Table2[[#This Row],[household_ID]],Table15[],185,FALSE)</f>
        <v>0</v>
      </c>
      <c r="J81">
        <f>VLOOKUP(Table2[[#This Row],[household_ID]],Table15[],186,FALSE)</f>
        <v>0</v>
      </c>
      <c r="K81">
        <f>VLOOKUP(Table2[[#This Row],[household_ID]],Table15[],187,FALSE)</f>
        <v>0</v>
      </c>
      <c r="L81">
        <f>VLOOKUP(Table2[[#This Row],[household_ID]],Table15[],188,FALSE)</f>
        <v>0</v>
      </c>
      <c r="M81">
        <f>VLOOKUP(Table2[[#This Row],[household_ID]],Table15[],189,FALSE)</f>
        <v>0</v>
      </c>
      <c r="N81">
        <f>VLOOKUP(Table2[[#This Row],[household_ID]],Table15[],190,FALSE)</f>
        <v>0</v>
      </c>
      <c r="O81">
        <f>VLOOKUP(Table2[[#This Row],[cert]],Table15[],191,FALSE)</f>
        <v>0</v>
      </c>
      <c r="P81">
        <f>VLOOKUP(Table2[[#This Row],[household_ID]],Table14[],8,FALSE)</f>
        <v>5</v>
      </c>
      <c r="Q81" s="3">
        <f>IF(VLOOKUP(Table2[[#This Row],[household_ID]],'002_SectionA_HouseholdRoster'!Y:Z,2,FALSE)=0, 0,1)</f>
        <v>1</v>
      </c>
      <c r="R81" s="3">
        <f>VLOOKUP(Table2[[#This Row],[household_ID]],Table17[], 10, FALSE)</f>
        <v>35</v>
      </c>
    </row>
    <row r="82" spans="1:18" hidden="1" x14ac:dyDescent="0.25">
      <c r="A82">
        <v>1</v>
      </c>
      <c r="B82">
        <v>12</v>
      </c>
      <c r="C82" t="str">
        <f>VLOOKUP(Table2[[#This Row],[zone]],Table5[], 2, FALSE)</f>
        <v>Sidama</v>
      </c>
      <c r="D82">
        <f>VLOOKUP(Table2[[#This Row],[zone]],Table5[], 4, FALSE)</f>
        <v>6.7371999999999996</v>
      </c>
      <c r="E82">
        <f>VLOOKUP(Table2[[#This Row],[zone]],Table5[], 5, FALSE)</f>
        <v>38.400799999999997</v>
      </c>
      <c r="F82">
        <v>862</v>
      </c>
      <c r="G82">
        <f>VLOOKUP(Table2[[#This Row],[household_ID]],Table15[],183,FALSE)</f>
        <v>3</v>
      </c>
      <c r="H82">
        <f>VLOOKUP(Table2[[#This Row],[household_ID]],Table15[],184,FALSE)</f>
        <v>0</v>
      </c>
      <c r="I82">
        <f>VLOOKUP(Table2[[#This Row],[household_ID]],Table15[],185,FALSE)</f>
        <v>0</v>
      </c>
      <c r="J82">
        <f>VLOOKUP(Table2[[#This Row],[household_ID]],Table15[],186,FALSE)</f>
        <v>0</v>
      </c>
      <c r="K82">
        <f>VLOOKUP(Table2[[#This Row],[household_ID]],Table15[],187,FALSE)</f>
        <v>0</v>
      </c>
      <c r="L82">
        <f>VLOOKUP(Table2[[#This Row],[household_ID]],Table15[],188,FALSE)</f>
        <v>0</v>
      </c>
      <c r="M82">
        <f>VLOOKUP(Table2[[#This Row],[household_ID]],Table15[],189,FALSE)</f>
        <v>0</v>
      </c>
      <c r="N82">
        <f>VLOOKUP(Table2[[#This Row],[household_ID]],Table15[],190,FALSE)</f>
        <v>0</v>
      </c>
      <c r="O82">
        <f>VLOOKUP(Table2[[#This Row],[cert]],Table15[],191,FALSE)</f>
        <v>0</v>
      </c>
      <c r="P82">
        <f>VLOOKUP(Table2[[#This Row],[household_ID]],Table14[],8,FALSE)</f>
        <v>0.1</v>
      </c>
      <c r="Q82" s="3">
        <f>IF(VLOOKUP(Table2[[#This Row],[household_ID]],'002_SectionA_HouseholdRoster'!Y:Z,2,FALSE)=0, 0,1)</f>
        <v>0</v>
      </c>
      <c r="R82" s="3">
        <f>VLOOKUP(Table2[[#This Row],[household_ID]],Table17[], 10, FALSE)</f>
        <v>4</v>
      </c>
    </row>
    <row r="83" spans="1:18" hidden="1" x14ac:dyDescent="0.25">
      <c r="A83">
        <v>1</v>
      </c>
      <c r="B83">
        <v>12</v>
      </c>
      <c r="C83" t="str">
        <f>VLOOKUP(Table2[[#This Row],[zone]],Table5[], 2, FALSE)</f>
        <v>Sidama</v>
      </c>
      <c r="D83">
        <f>VLOOKUP(Table2[[#This Row],[zone]],Table5[], 4, FALSE)</f>
        <v>6.7371999999999996</v>
      </c>
      <c r="E83">
        <f>VLOOKUP(Table2[[#This Row],[zone]],Table5[], 5, FALSE)</f>
        <v>38.400799999999997</v>
      </c>
      <c r="F83">
        <v>979</v>
      </c>
      <c r="G83">
        <f>VLOOKUP(Table2[[#This Row],[household_ID]],Table15[],183,FALSE)</f>
        <v>2</v>
      </c>
      <c r="H83">
        <f>VLOOKUP(Table2[[#This Row],[household_ID]],Table15[],184,FALSE)</f>
        <v>0</v>
      </c>
      <c r="I83">
        <f>VLOOKUP(Table2[[#This Row],[household_ID]],Table15[],185,FALSE)</f>
        <v>0</v>
      </c>
      <c r="J83">
        <f>VLOOKUP(Table2[[#This Row],[household_ID]],Table15[],186,FALSE)</f>
        <v>0</v>
      </c>
      <c r="K83">
        <f>VLOOKUP(Table2[[#This Row],[household_ID]],Table15[],187,FALSE)</f>
        <v>0</v>
      </c>
      <c r="L83">
        <f>VLOOKUP(Table2[[#This Row],[household_ID]],Table15[],188,FALSE)</f>
        <v>0</v>
      </c>
      <c r="M83">
        <f>VLOOKUP(Table2[[#This Row],[household_ID]],Table15[],189,FALSE)</f>
        <v>0</v>
      </c>
      <c r="N83">
        <f>VLOOKUP(Table2[[#This Row],[household_ID]],Table15[],190,FALSE)</f>
        <v>0</v>
      </c>
      <c r="O83">
        <f>VLOOKUP(Table2[[#This Row],[cert]],Table15[],191,FALSE)</f>
        <v>0</v>
      </c>
      <c r="P83">
        <f>VLOOKUP(Table2[[#This Row],[household_ID]],Table14[],8,FALSE)</f>
        <v>2.5</v>
      </c>
      <c r="Q83" s="3">
        <f>IF(VLOOKUP(Table2[[#This Row],[household_ID]],'002_SectionA_HouseholdRoster'!Y:Z,2,FALSE)=0, 0,1)</f>
        <v>0</v>
      </c>
      <c r="R83" s="3">
        <f>VLOOKUP(Table2[[#This Row],[household_ID]],Table17[], 10, FALSE)</f>
        <v>35</v>
      </c>
    </row>
    <row r="84" spans="1:18" hidden="1" x14ac:dyDescent="0.25">
      <c r="A84">
        <v>1</v>
      </c>
      <c r="B84">
        <v>12</v>
      </c>
      <c r="C84" t="str">
        <f>VLOOKUP(Table2[[#This Row],[zone]],Table5[], 2, FALSE)</f>
        <v>Sidama</v>
      </c>
      <c r="D84">
        <f>VLOOKUP(Table2[[#This Row],[zone]],Table5[], 4, FALSE)</f>
        <v>6.7371999999999996</v>
      </c>
      <c r="E84">
        <f>VLOOKUP(Table2[[#This Row],[zone]],Table5[], 5, FALSE)</f>
        <v>38.400799999999997</v>
      </c>
      <c r="F84">
        <v>875</v>
      </c>
      <c r="G84">
        <f>VLOOKUP(Table2[[#This Row],[household_ID]],Table15[],183,FALSE)</f>
        <v>2</v>
      </c>
      <c r="H84">
        <f>VLOOKUP(Table2[[#This Row],[household_ID]],Table15[],184,FALSE)</f>
        <v>0</v>
      </c>
      <c r="I84">
        <f>VLOOKUP(Table2[[#This Row],[household_ID]],Table15[],185,FALSE)</f>
        <v>0</v>
      </c>
      <c r="J84">
        <f>VLOOKUP(Table2[[#This Row],[household_ID]],Table15[],186,FALSE)</f>
        <v>0</v>
      </c>
      <c r="K84">
        <f>VLOOKUP(Table2[[#This Row],[household_ID]],Table15[],187,FALSE)</f>
        <v>0</v>
      </c>
      <c r="L84">
        <f>VLOOKUP(Table2[[#This Row],[household_ID]],Table15[],188,FALSE)</f>
        <v>0</v>
      </c>
      <c r="M84">
        <f>VLOOKUP(Table2[[#This Row],[household_ID]],Table15[],189,FALSE)</f>
        <v>0</v>
      </c>
      <c r="N84">
        <f>VLOOKUP(Table2[[#This Row],[household_ID]],Table15[],190,FALSE)</f>
        <v>0</v>
      </c>
      <c r="O84">
        <f>VLOOKUP(Table2[[#This Row],[cert]],Table15[],191,FALSE)</f>
        <v>0</v>
      </c>
      <c r="P84">
        <f>VLOOKUP(Table2[[#This Row],[household_ID]],Table14[],8,FALSE)</f>
        <v>0.53</v>
      </c>
      <c r="Q84" s="3">
        <f>IF(VLOOKUP(Table2[[#This Row],[household_ID]],'002_SectionA_HouseholdRoster'!Y:Z,2,FALSE)=0, 0,1)</f>
        <v>0</v>
      </c>
      <c r="R84" s="3">
        <f>VLOOKUP(Table2[[#This Row],[household_ID]],Table17[], 10, FALSE)</f>
        <v>10</v>
      </c>
    </row>
    <row r="85" spans="1:18" hidden="1" x14ac:dyDescent="0.25">
      <c r="A85">
        <v>1</v>
      </c>
      <c r="B85">
        <v>12</v>
      </c>
      <c r="C85" t="str">
        <f>VLOOKUP(Table2[[#This Row],[zone]],Table5[], 2, FALSE)</f>
        <v>Sidama</v>
      </c>
      <c r="D85">
        <f>VLOOKUP(Table2[[#This Row],[zone]],Table5[], 4, FALSE)</f>
        <v>6.7371999999999996</v>
      </c>
      <c r="E85">
        <f>VLOOKUP(Table2[[#This Row],[zone]],Table5[], 5, FALSE)</f>
        <v>38.400799999999997</v>
      </c>
      <c r="F85">
        <v>988</v>
      </c>
      <c r="G85">
        <f>VLOOKUP(Table2[[#This Row],[household_ID]],Table15[],183,FALSE)</f>
        <v>3</v>
      </c>
      <c r="H85">
        <f>VLOOKUP(Table2[[#This Row],[household_ID]],Table15[],184,FALSE)</f>
        <v>0</v>
      </c>
      <c r="I85">
        <f>VLOOKUP(Table2[[#This Row],[household_ID]],Table15[],185,FALSE)</f>
        <v>0</v>
      </c>
      <c r="J85">
        <f>VLOOKUP(Table2[[#This Row],[household_ID]],Table15[],186,FALSE)</f>
        <v>0</v>
      </c>
      <c r="K85">
        <f>VLOOKUP(Table2[[#This Row],[household_ID]],Table15[],187,FALSE)</f>
        <v>0</v>
      </c>
      <c r="L85">
        <f>VLOOKUP(Table2[[#This Row],[household_ID]],Table15[],188,FALSE)</f>
        <v>0</v>
      </c>
      <c r="M85">
        <f>VLOOKUP(Table2[[#This Row],[household_ID]],Table15[],189,FALSE)</f>
        <v>0</v>
      </c>
      <c r="N85">
        <f>VLOOKUP(Table2[[#This Row],[household_ID]],Table15[],190,FALSE)</f>
        <v>0</v>
      </c>
      <c r="O85">
        <f>VLOOKUP(Table2[[#This Row],[cert]],Table15[],191,FALSE)</f>
        <v>0</v>
      </c>
      <c r="P85">
        <f>VLOOKUP(Table2[[#This Row],[household_ID]],Table14[],8,FALSE)</f>
        <v>0.35</v>
      </c>
      <c r="Q85" s="3">
        <f>IF(VLOOKUP(Table2[[#This Row],[household_ID]],'002_SectionA_HouseholdRoster'!Y:Z,2,FALSE)=0, 0,1)</f>
        <v>0</v>
      </c>
      <c r="R85" s="3">
        <f>VLOOKUP(Table2[[#This Row],[household_ID]],Table17[], 10, FALSE)</f>
        <v>38</v>
      </c>
    </row>
    <row r="86" spans="1:18" hidden="1" x14ac:dyDescent="0.25">
      <c r="A86">
        <v>1</v>
      </c>
      <c r="B86">
        <v>12</v>
      </c>
      <c r="C86" t="str">
        <f>VLOOKUP(Table2[[#This Row],[zone]],Table5[], 2, FALSE)</f>
        <v>Sidama</v>
      </c>
      <c r="D86">
        <f>VLOOKUP(Table2[[#This Row],[zone]],Table5[], 4, FALSE)</f>
        <v>6.7371999999999996</v>
      </c>
      <c r="E86">
        <f>VLOOKUP(Table2[[#This Row],[zone]],Table5[], 5, FALSE)</f>
        <v>38.400799999999997</v>
      </c>
      <c r="F86">
        <v>990</v>
      </c>
      <c r="G86">
        <f>VLOOKUP(Table2[[#This Row],[household_ID]],Table15[],183,FALSE)</f>
        <v>3</v>
      </c>
      <c r="H86">
        <f>VLOOKUP(Table2[[#This Row],[household_ID]],Table15[],184,FALSE)</f>
        <v>0</v>
      </c>
      <c r="I86">
        <f>VLOOKUP(Table2[[#This Row],[household_ID]],Table15[],185,FALSE)</f>
        <v>0</v>
      </c>
      <c r="J86">
        <f>VLOOKUP(Table2[[#This Row],[household_ID]],Table15[],186,FALSE)</f>
        <v>0</v>
      </c>
      <c r="K86">
        <f>VLOOKUP(Table2[[#This Row],[household_ID]],Table15[],187,FALSE)</f>
        <v>0</v>
      </c>
      <c r="L86">
        <f>VLOOKUP(Table2[[#This Row],[household_ID]],Table15[],188,FALSE)</f>
        <v>0</v>
      </c>
      <c r="M86">
        <f>VLOOKUP(Table2[[#This Row],[household_ID]],Table15[],189,FALSE)</f>
        <v>0</v>
      </c>
      <c r="N86">
        <f>VLOOKUP(Table2[[#This Row],[household_ID]],Table15[],190,FALSE)</f>
        <v>0</v>
      </c>
      <c r="O86">
        <f>VLOOKUP(Table2[[#This Row],[cert]],Table15[],191,FALSE)</f>
        <v>0</v>
      </c>
      <c r="P86">
        <f>VLOOKUP(Table2[[#This Row],[household_ID]],Table14[],8,FALSE)</f>
        <v>3.1</v>
      </c>
      <c r="Q86" s="3">
        <f>IF(VLOOKUP(Table2[[#This Row],[household_ID]],'002_SectionA_HouseholdRoster'!Y:Z,2,FALSE)=0, 0,1)</f>
        <v>0</v>
      </c>
      <c r="R86" s="3">
        <f>VLOOKUP(Table2[[#This Row],[household_ID]],Table17[], 10, FALSE)</f>
        <v>6</v>
      </c>
    </row>
    <row r="87" spans="1:18" hidden="1" x14ac:dyDescent="0.25">
      <c r="A87">
        <v>1</v>
      </c>
      <c r="B87">
        <v>12</v>
      </c>
      <c r="C87" t="str">
        <f>VLOOKUP(Table2[[#This Row],[zone]],Table5[], 2, FALSE)</f>
        <v>Sidama</v>
      </c>
      <c r="D87">
        <f>VLOOKUP(Table2[[#This Row],[zone]],Table5[], 4, FALSE)</f>
        <v>6.7371999999999996</v>
      </c>
      <c r="E87">
        <f>VLOOKUP(Table2[[#This Row],[zone]],Table5[], 5, FALSE)</f>
        <v>38.400799999999997</v>
      </c>
      <c r="F87">
        <v>964</v>
      </c>
      <c r="G87">
        <f>VLOOKUP(Table2[[#This Row],[household_ID]],Table15[],183,FALSE)</f>
        <v>3</v>
      </c>
      <c r="H87">
        <f>VLOOKUP(Table2[[#This Row],[household_ID]],Table15[],184,FALSE)</f>
        <v>0</v>
      </c>
      <c r="I87">
        <f>VLOOKUP(Table2[[#This Row],[household_ID]],Table15[],185,FALSE)</f>
        <v>0</v>
      </c>
      <c r="J87">
        <f>VLOOKUP(Table2[[#This Row],[household_ID]],Table15[],186,FALSE)</f>
        <v>0</v>
      </c>
      <c r="K87">
        <f>VLOOKUP(Table2[[#This Row],[household_ID]],Table15[],187,FALSE)</f>
        <v>0</v>
      </c>
      <c r="L87">
        <f>VLOOKUP(Table2[[#This Row],[household_ID]],Table15[],188,FALSE)</f>
        <v>0</v>
      </c>
      <c r="M87">
        <f>VLOOKUP(Table2[[#This Row],[household_ID]],Table15[],189,FALSE)</f>
        <v>0</v>
      </c>
      <c r="N87">
        <f>VLOOKUP(Table2[[#This Row],[household_ID]],Table15[],190,FALSE)</f>
        <v>0</v>
      </c>
      <c r="O87">
        <f>VLOOKUP(Table2[[#This Row],[cert]],Table15[],191,FALSE)</f>
        <v>0</v>
      </c>
      <c r="P87">
        <f>VLOOKUP(Table2[[#This Row],[household_ID]],Table14[],8,FALSE)</f>
        <v>2</v>
      </c>
      <c r="Q87" s="3">
        <f>IF(VLOOKUP(Table2[[#This Row],[household_ID]],'002_SectionA_HouseholdRoster'!Y:Z,2,FALSE)=0, 0,1)</f>
        <v>0</v>
      </c>
      <c r="R87" s="3">
        <f>VLOOKUP(Table2[[#This Row],[household_ID]],Table17[], 10, FALSE)</f>
        <v>17</v>
      </c>
    </row>
    <row r="88" spans="1:18" hidden="1" x14ac:dyDescent="0.25">
      <c r="A88">
        <v>1</v>
      </c>
      <c r="B88">
        <v>12</v>
      </c>
      <c r="C88" t="str">
        <f>VLOOKUP(Table2[[#This Row],[zone]],Table5[], 2, FALSE)</f>
        <v>Sidama</v>
      </c>
      <c r="D88">
        <f>VLOOKUP(Table2[[#This Row],[zone]],Table5[], 4, FALSE)</f>
        <v>6.7371999999999996</v>
      </c>
      <c r="E88">
        <f>VLOOKUP(Table2[[#This Row],[zone]],Table5[], 5, FALSE)</f>
        <v>38.400799999999997</v>
      </c>
      <c r="F88">
        <v>965</v>
      </c>
      <c r="G88">
        <f>VLOOKUP(Table2[[#This Row],[household_ID]],Table15[],183,FALSE)</f>
        <v>3</v>
      </c>
      <c r="H88">
        <f>VLOOKUP(Table2[[#This Row],[household_ID]],Table15[],184,FALSE)</f>
        <v>0</v>
      </c>
      <c r="I88">
        <f>VLOOKUP(Table2[[#This Row],[household_ID]],Table15[],185,FALSE)</f>
        <v>0</v>
      </c>
      <c r="J88">
        <f>VLOOKUP(Table2[[#This Row],[household_ID]],Table15[],186,FALSE)</f>
        <v>0</v>
      </c>
      <c r="K88">
        <f>VLOOKUP(Table2[[#This Row],[household_ID]],Table15[],187,FALSE)</f>
        <v>0</v>
      </c>
      <c r="L88">
        <f>VLOOKUP(Table2[[#This Row],[household_ID]],Table15[],188,FALSE)</f>
        <v>0</v>
      </c>
      <c r="M88">
        <f>VLOOKUP(Table2[[#This Row],[household_ID]],Table15[],189,FALSE)</f>
        <v>0</v>
      </c>
      <c r="N88">
        <f>VLOOKUP(Table2[[#This Row],[household_ID]],Table15[],190,FALSE)</f>
        <v>0</v>
      </c>
      <c r="O88">
        <f>VLOOKUP(Table2[[#This Row],[cert]],Table15[],191,FALSE)</f>
        <v>0</v>
      </c>
      <c r="P88">
        <f>VLOOKUP(Table2[[#This Row],[household_ID]],Table14[],8,FALSE)</f>
        <v>0.4</v>
      </c>
      <c r="Q88" s="3">
        <f>IF(VLOOKUP(Table2[[#This Row],[household_ID]],'002_SectionA_HouseholdRoster'!Y:Z,2,FALSE)=0, 0,1)</f>
        <v>0</v>
      </c>
      <c r="R88" s="3">
        <f>VLOOKUP(Table2[[#This Row],[household_ID]],Table17[], 10, FALSE)</f>
        <v>42</v>
      </c>
    </row>
    <row r="89" spans="1:18" hidden="1" x14ac:dyDescent="0.25">
      <c r="A89">
        <v>1</v>
      </c>
      <c r="B89">
        <v>12</v>
      </c>
      <c r="C89" t="str">
        <f>VLOOKUP(Table2[[#This Row],[zone]],Table5[], 2, FALSE)</f>
        <v>Sidama</v>
      </c>
      <c r="D89">
        <f>VLOOKUP(Table2[[#This Row],[zone]],Table5[], 4, FALSE)</f>
        <v>6.7371999999999996</v>
      </c>
      <c r="E89">
        <f>VLOOKUP(Table2[[#This Row],[zone]],Table5[], 5, FALSE)</f>
        <v>38.400799999999997</v>
      </c>
      <c r="F89">
        <v>1147</v>
      </c>
      <c r="G89">
        <f>VLOOKUP(Table2[[#This Row],[household_ID]],Table15[],183,FALSE)</f>
        <v>2</v>
      </c>
      <c r="H89">
        <f>VLOOKUP(Table2[[#This Row],[household_ID]],Table15[],184,FALSE)</f>
        <v>0</v>
      </c>
      <c r="I89">
        <f>VLOOKUP(Table2[[#This Row],[household_ID]],Table15[],185,FALSE)</f>
        <v>0</v>
      </c>
      <c r="J89">
        <f>VLOOKUP(Table2[[#This Row],[household_ID]],Table15[],186,FALSE)</f>
        <v>0</v>
      </c>
      <c r="K89">
        <f>VLOOKUP(Table2[[#This Row],[household_ID]],Table15[],187,FALSE)</f>
        <v>0</v>
      </c>
      <c r="L89">
        <f>VLOOKUP(Table2[[#This Row],[household_ID]],Table15[],188,FALSE)</f>
        <v>0</v>
      </c>
      <c r="M89">
        <f>VLOOKUP(Table2[[#This Row],[household_ID]],Table15[],189,FALSE)</f>
        <v>0</v>
      </c>
      <c r="N89">
        <f>VLOOKUP(Table2[[#This Row],[household_ID]],Table15[],190,FALSE)</f>
        <v>0</v>
      </c>
      <c r="O89">
        <f>VLOOKUP(Table2[[#This Row],[cert]],Table15[],191,FALSE)</f>
        <v>0</v>
      </c>
      <c r="P89">
        <f>VLOOKUP(Table2[[#This Row],[household_ID]],Table14[],8,FALSE)</f>
        <v>7.87</v>
      </c>
      <c r="Q89" s="3">
        <f>IF(VLOOKUP(Table2[[#This Row],[household_ID]],'002_SectionA_HouseholdRoster'!Y:Z,2,FALSE)=0, 0,1)</f>
        <v>0</v>
      </c>
      <c r="R89" s="3">
        <f>VLOOKUP(Table2[[#This Row],[household_ID]],Table17[], 10, FALSE)</f>
        <v>23</v>
      </c>
    </row>
    <row r="90" spans="1:18" hidden="1" x14ac:dyDescent="0.25">
      <c r="A90">
        <v>1</v>
      </c>
      <c r="B90">
        <v>12</v>
      </c>
      <c r="C90" t="str">
        <f>VLOOKUP(Table2[[#This Row],[zone]],Table5[], 2, FALSE)</f>
        <v>Sidama</v>
      </c>
      <c r="D90">
        <f>VLOOKUP(Table2[[#This Row],[zone]],Table5[], 4, FALSE)</f>
        <v>6.7371999999999996</v>
      </c>
      <c r="E90">
        <f>VLOOKUP(Table2[[#This Row],[zone]],Table5[], 5, FALSE)</f>
        <v>38.400799999999997</v>
      </c>
      <c r="F90">
        <v>872</v>
      </c>
      <c r="G90">
        <f>VLOOKUP(Table2[[#This Row],[household_ID]],Table15[],183,FALSE)</f>
        <v>2</v>
      </c>
      <c r="H90">
        <f>VLOOKUP(Table2[[#This Row],[household_ID]],Table15[],184,FALSE)</f>
        <v>0</v>
      </c>
      <c r="I90">
        <f>VLOOKUP(Table2[[#This Row],[household_ID]],Table15[],185,FALSE)</f>
        <v>0</v>
      </c>
      <c r="J90">
        <f>VLOOKUP(Table2[[#This Row],[household_ID]],Table15[],186,FALSE)</f>
        <v>0</v>
      </c>
      <c r="K90">
        <f>VLOOKUP(Table2[[#This Row],[household_ID]],Table15[],187,FALSE)</f>
        <v>0</v>
      </c>
      <c r="L90">
        <f>VLOOKUP(Table2[[#This Row],[household_ID]],Table15[],188,FALSE)</f>
        <v>0</v>
      </c>
      <c r="M90">
        <f>VLOOKUP(Table2[[#This Row],[household_ID]],Table15[],189,FALSE)</f>
        <v>0</v>
      </c>
      <c r="N90">
        <f>VLOOKUP(Table2[[#This Row],[household_ID]],Table15[],190,FALSE)</f>
        <v>0</v>
      </c>
      <c r="O90">
        <f>VLOOKUP(Table2[[#This Row],[cert]],Table15[],191,FALSE)</f>
        <v>0</v>
      </c>
      <c r="P90">
        <f>VLOOKUP(Table2[[#This Row],[household_ID]],Table14[],8,FALSE)</f>
        <v>0.3</v>
      </c>
      <c r="Q90" s="3">
        <f>IF(VLOOKUP(Table2[[#This Row],[household_ID]],'002_SectionA_HouseholdRoster'!Y:Z,2,FALSE)=0, 0,1)</f>
        <v>0</v>
      </c>
      <c r="R90" s="3">
        <f>VLOOKUP(Table2[[#This Row],[household_ID]],Table17[], 10, FALSE)</f>
        <v>10</v>
      </c>
    </row>
    <row r="91" spans="1:18" hidden="1" x14ac:dyDescent="0.25">
      <c r="A91">
        <v>1</v>
      </c>
      <c r="B91">
        <v>12</v>
      </c>
      <c r="C91" t="str">
        <f>VLOOKUP(Table2[[#This Row],[zone]],Table5[], 2, FALSE)</f>
        <v>Sidama</v>
      </c>
      <c r="D91">
        <f>VLOOKUP(Table2[[#This Row],[zone]],Table5[], 4, FALSE)</f>
        <v>6.7371999999999996</v>
      </c>
      <c r="E91">
        <f>VLOOKUP(Table2[[#This Row],[zone]],Table5[], 5, FALSE)</f>
        <v>38.400799999999997</v>
      </c>
      <c r="F91">
        <v>863</v>
      </c>
      <c r="G91">
        <f>VLOOKUP(Table2[[#This Row],[household_ID]],Table15[],183,FALSE)</f>
        <v>2</v>
      </c>
      <c r="H91">
        <f>VLOOKUP(Table2[[#This Row],[household_ID]],Table15[],184,FALSE)</f>
        <v>0</v>
      </c>
      <c r="I91">
        <f>VLOOKUP(Table2[[#This Row],[household_ID]],Table15[],185,FALSE)</f>
        <v>0</v>
      </c>
      <c r="J91">
        <f>VLOOKUP(Table2[[#This Row],[household_ID]],Table15[],186,FALSE)</f>
        <v>0</v>
      </c>
      <c r="K91">
        <f>VLOOKUP(Table2[[#This Row],[household_ID]],Table15[],187,FALSE)</f>
        <v>0</v>
      </c>
      <c r="L91">
        <f>VLOOKUP(Table2[[#This Row],[household_ID]],Table15[],188,FALSE)</f>
        <v>0</v>
      </c>
      <c r="M91">
        <f>VLOOKUP(Table2[[#This Row],[household_ID]],Table15[],189,FALSE)</f>
        <v>0</v>
      </c>
      <c r="N91">
        <f>VLOOKUP(Table2[[#This Row],[household_ID]],Table15[],190,FALSE)</f>
        <v>0</v>
      </c>
      <c r="O91">
        <f>VLOOKUP(Table2[[#This Row],[cert]],Table15[],191,FALSE)</f>
        <v>0</v>
      </c>
      <c r="P91">
        <f>VLOOKUP(Table2[[#This Row],[household_ID]],Table14[],8,FALSE)</f>
        <v>0.8</v>
      </c>
      <c r="Q91" s="3">
        <f>IF(VLOOKUP(Table2[[#This Row],[household_ID]],'002_SectionA_HouseholdRoster'!Y:Z,2,FALSE)=0, 0,1)</f>
        <v>0</v>
      </c>
      <c r="R91" s="3">
        <f>VLOOKUP(Table2[[#This Row],[household_ID]],Table17[], 10, FALSE)</f>
        <v>40</v>
      </c>
    </row>
    <row r="92" spans="1:18" hidden="1" x14ac:dyDescent="0.25">
      <c r="A92">
        <v>1</v>
      </c>
      <c r="B92">
        <v>12</v>
      </c>
      <c r="C92" t="str">
        <f>VLOOKUP(Table2[[#This Row],[zone]],Table5[], 2, FALSE)</f>
        <v>Sidama</v>
      </c>
      <c r="D92">
        <f>VLOOKUP(Table2[[#This Row],[zone]],Table5[], 4, FALSE)</f>
        <v>6.7371999999999996</v>
      </c>
      <c r="E92">
        <f>VLOOKUP(Table2[[#This Row],[zone]],Table5[], 5, FALSE)</f>
        <v>38.400799999999997</v>
      </c>
      <c r="F92">
        <v>907</v>
      </c>
      <c r="G92">
        <f>VLOOKUP(Table2[[#This Row],[household_ID]],Table15[],183,FALSE)</f>
        <v>3</v>
      </c>
      <c r="H92">
        <f>VLOOKUP(Table2[[#This Row],[household_ID]],Table15[],184,FALSE)</f>
        <v>0</v>
      </c>
      <c r="I92">
        <f>VLOOKUP(Table2[[#This Row],[household_ID]],Table15[],185,FALSE)</f>
        <v>0</v>
      </c>
      <c r="J92">
        <f>VLOOKUP(Table2[[#This Row],[household_ID]],Table15[],186,FALSE)</f>
        <v>0</v>
      </c>
      <c r="K92">
        <f>VLOOKUP(Table2[[#This Row],[household_ID]],Table15[],187,FALSE)</f>
        <v>0</v>
      </c>
      <c r="L92">
        <f>VLOOKUP(Table2[[#This Row],[household_ID]],Table15[],188,FALSE)</f>
        <v>0</v>
      </c>
      <c r="M92">
        <f>VLOOKUP(Table2[[#This Row],[household_ID]],Table15[],189,FALSE)</f>
        <v>0</v>
      </c>
      <c r="N92">
        <f>VLOOKUP(Table2[[#This Row],[household_ID]],Table15[],190,FALSE)</f>
        <v>0</v>
      </c>
      <c r="O92">
        <f>VLOOKUP(Table2[[#This Row],[cert]],Table15[],191,FALSE)</f>
        <v>0</v>
      </c>
      <c r="P92">
        <f>VLOOKUP(Table2[[#This Row],[household_ID]],Table14[],8,FALSE)</f>
        <v>1</v>
      </c>
      <c r="Q92" s="3">
        <f>IF(VLOOKUP(Table2[[#This Row],[household_ID]],'002_SectionA_HouseholdRoster'!Y:Z,2,FALSE)=0, 0,1)</f>
        <v>0</v>
      </c>
      <c r="R92" s="3">
        <f>VLOOKUP(Table2[[#This Row],[household_ID]],Table17[], 10, FALSE)</f>
        <v>4</v>
      </c>
    </row>
    <row r="93" spans="1:18" hidden="1" x14ac:dyDescent="0.25">
      <c r="A93">
        <v>1</v>
      </c>
      <c r="B93">
        <v>12</v>
      </c>
      <c r="C93" t="str">
        <f>VLOOKUP(Table2[[#This Row],[zone]],Table5[], 2, FALSE)</f>
        <v>Sidama</v>
      </c>
      <c r="D93">
        <f>VLOOKUP(Table2[[#This Row],[zone]],Table5[], 4, FALSE)</f>
        <v>6.7371999999999996</v>
      </c>
      <c r="E93">
        <f>VLOOKUP(Table2[[#This Row],[zone]],Table5[], 5, FALSE)</f>
        <v>38.400799999999997</v>
      </c>
      <c r="F93">
        <v>896</v>
      </c>
      <c r="G93">
        <f>VLOOKUP(Table2[[#This Row],[household_ID]],Table15[],183,FALSE)</f>
        <v>2</v>
      </c>
      <c r="H93">
        <f>VLOOKUP(Table2[[#This Row],[household_ID]],Table15[],184,FALSE)</f>
        <v>0</v>
      </c>
      <c r="I93">
        <f>VLOOKUP(Table2[[#This Row],[household_ID]],Table15[],185,FALSE)</f>
        <v>0</v>
      </c>
      <c r="J93">
        <f>VLOOKUP(Table2[[#This Row],[household_ID]],Table15[],186,FALSE)</f>
        <v>0</v>
      </c>
      <c r="K93">
        <f>VLOOKUP(Table2[[#This Row],[household_ID]],Table15[],187,FALSE)</f>
        <v>0</v>
      </c>
      <c r="L93">
        <f>VLOOKUP(Table2[[#This Row],[household_ID]],Table15[],188,FALSE)</f>
        <v>0</v>
      </c>
      <c r="M93">
        <f>VLOOKUP(Table2[[#This Row],[household_ID]],Table15[],189,FALSE)</f>
        <v>0</v>
      </c>
      <c r="N93">
        <f>VLOOKUP(Table2[[#This Row],[household_ID]],Table15[],190,FALSE)</f>
        <v>0</v>
      </c>
      <c r="O93">
        <f>VLOOKUP(Table2[[#This Row],[cert]],Table15[],191,FALSE)</f>
        <v>0</v>
      </c>
      <c r="P93">
        <f>VLOOKUP(Table2[[#This Row],[household_ID]],Table14[],8,FALSE)</f>
        <v>0.5</v>
      </c>
      <c r="Q93" s="3">
        <f>IF(VLOOKUP(Table2[[#This Row],[household_ID]],'002_SectionA_HouseholdRoster'!Y:Z,2,FALSE)=0, 0,1)</f>
        <v>0</v>
      </c>
      <c r="R93" s="3">
        <f>VLOOKUP(Table2[[#This Row],[household_ID]],Table17[], 10, FALSE)</f>
        <v>6</v>
      </c>
    </row>
    <row r="94" spans="1:18" hidden="1" x14ac:dyDescent="0.25">
      <c r="A94">
        <v>1</v>
      </c>
      <c r="B94">
        <v>12</v>
      </c>
      <c r="C94" t="str">
        <f>VLOOKUP(Table2[[#This Row],[zone]],Table5[], 2, FALSE)</f>
        <v>Sidama</v>
      </c>
      <c r="D94">
        <f>VLOOKUP(Table2[[#This Row],[zone]],Table5[], 4, FALSE)</f>
        <v>6.7371999999999996</v>
      </c>
      <c r="E94">
        <f>VLOOKUP(Table2[[#This Row],[zone]],Table5[], 5, FALSE)</f>
        <v>38.400799999999997</v>
      </c>
      <c r="F94">
        <v>983</v>
      </c>
      <c r="G94">
        <f>VLOOKUP(Table2[[#This Row],[household_ID]],Table15[],183,FALSE)</f>
        <v>3</v>
      </c>
      <c r="H94">
        <f>VLOOKUP(Table2[[#This Row],[household_ID]],Table15[],184,FALSE)</f>
        <v>0</v>
      </c>
      <c r="I94">
        <f>VLOOKUP(Table2[[#This Row],[household_ID]],Table15[],185,FALSE)</f>
        <v>0</v>
      </c>
      <c r="J94">
        <f>VLOOKUP(Table2[[#This Row],[household_ID]],Table15[],186,FALSE)</f>
        <v>0</v>
      </c>
      <c r="K94">
        <f>VLOOKUP(Table2[[#This Row],[household_ID]],Table15[],187,FALSE)</f>
        <v>0</v>
      </c>
      <c r="L94">
        <f>VLOOKUP(Table2[[#This Row],[household_ID]],Table15[],188,FALSE)</f>
        <v>0</v>
      </c>
      <c r="M94">
        <f>VLOOKUP(Table2[[#This Row],[household_ID]],Table15[],189,FALSE)</f>
        <v>0</v>
      </c>
      <c r="N94">
        <f>VLOOKUP(Table2[[#This Row],[household_ID]],Table15[],190,FALSE)</f>
        <v>0</v>
      </c>
      <c r="O94">
        <f>VLOOKUP(Table2[[#This Row],[cert]],Table15[],191,FALSE)</f>
        <v>0</v>
      </c>
      <c r="P94">
        <f>VLOOKUP(Table2[[#This Row],[household_ID]],Table14[],8,FALSE)</f>
        <v>0.5</v>
      </c>
      <c r="Q94" s="3">
        <f>IF(VLOOKUP(Table2[[#This Row],[household_ID]],'002_SectionA_HouseholdRoster'!Y:Z,2,FALSE)=0, 0,1)</f>
        <v>0</v>
      </c>
      <c r="R94" s="3">
        <f>VLOOKUP(Table2[[#This Row],[household_ID]],Table17[], 10, FALSE)</f>
        <v>60</v>
      </c>
    </row>
    <row r="95" spans="1:18" hidden="1" x14ac:dyDescent="0.25">
      <c r="A95">
        <v>1</v>
      </c>
      <c r="B95">
        <v>12</v>
      </c>
      <c r="C95" t="str">
        <f>VLOOKUP(Table2[[#This Row],[zone]],Table5[], 2, FALSE)</f>
        <v>Sidama</v>
      </c>
      <c r="D95">
        <f>VLOOKUP(Table2[[#This Row],[zone]],Table5[], 4, FALSE)</f>
        <v>6.7371999999999996</v>
      </c>
      <c r="E95">
        <f>VLOOKUP(Table2[[#This Row],[zone]],Table5[], 5, FALSE)</f>
        <v>38.400799999999997</v>
      </c>
      <c r="F95">
        <v>889</v>
      </c>
      <c r="G95">
        <f>VLOOKUP(Table2[[#This Row],[household_ID]],Table15[],183,FALSE)</f>
        <v>3</v>
      </c>
      <c r="H95">
        <f>VLOOKUP(Table2[[#This Row],[household_ID]],Table15[],184,FALSE)</f>
        <v>0</v>
      </c>
      <c r="I95">
        <f>VLOOKUP(Table2[[#This Row],[household_ID]],Table15[],185,FALSE)</f>
        <v>0</v>
      </c>
      <c r="J95">
        <f>VLOOKUP(Table2[[#This Row],[household_ID]],Table15[],186,FALSE)</f>
        <v>0</v>
      </c>
      <c r="K95">
        <f>VLOOKUP(Table2[[#This Row],[household_ID]],Table15[],187,FALSE)</f>
        <v>0</v>
      </c>
      <c r="L95">
        <f>VLOOKUP(Table2[[#This Row],[household_ID]],Table15[],188,FALSE)</f>
        <v>0</v>
      </c>
      <c r="M95">
        <f>VLOOKUP(Table2[[#This Row],[household_ID]],Table15[],189,FALSE)</f>
        <v>0</v>
      </c>
      <c r="N95">
        <f>VLOOKUP(Table2[[#This Row],[household_ID]],Table15[],190,FALSE)</f>
        <v>0</v>
      </c>
      <c r="O95">
        <f>VLOOKUP(Table2[[#This Row],[cert]],Table15[],191,FALSE)</f>
        <v>0</v>
      </c>
      <c r="P95">
        <f>VLOOKUP(Table2[[#This Row],[household_ID]],Table14[],8,FALSE)</f>
        <v>0.78</v>
      </c>
      <c r="Q95" s="3">
        <f>IF(VLOOKUP(Table2[[#This Row],[household_ID]],'002_SectionA_HouseholdRoster'!Y:Z,2,FALSE)=0, 0,1)</f>
        <v>0</v>
      </c>
      <c r="R95" s="3">
        <f>VLOOKUP(Table2[[#This Row],[household_ID]],Table17[], 10, FALSE)</f>
        <v>20</v>
      </c>
    </row>
    <row r="96" spans="1:18" hidden="1" x14ac:dyDescent="0.25">
      <c r="A96">
        <v>1</v>
      </c>
      <c r="B96">
        <v>12</v>
      </c>
      <c r="C96" t="str">
        <f>VLOOKUP(Table2[[#This Row],[zone]],Table5[], 2, FALSE)</f>
        <v>Sidama</v>
      </c>
      <c r="D96">
        <f>VLOOKUP(Table2[[#This Row],[zone]],Table5[], 4, FALSE)</f>
        <v>6.7371999999999996</v>
      </c>
      <c r="E96">
        <f>VLOOKUP(Table2[[#This Row],[zone]],Table5[], 5, FALSE)</f>
        <v>38.400799999999997</v>
      </c>
      <c r="F96">
        <v>951</v>
      </c>
      <c r="G96">
        <f>VLOOKUP(Table2[[#This Row],[household_ID]],Table15[],183,FALSE)</f>
        <v>3</v>
      </c>
      <c r="H96">
        <f>VLOOKUP(Table2[[#This Row],[household_ID]],Table15[],184,FALSE)</f>
        <v>0</v>
      </c>
      <c r="I96">
        <f>VLOOKUP(Table2[[#This Row],[household_ID]],Table15[],185,FALSE)</f>
        <v>0</v>
      </c>
      <c r="J96">
        <f>VLOOKUP(Table2[[#This Row],[household_ID]],Table15[],186,FALSE)</f>
        <v>0</v>
      </c>
      <c r="K96">
        <f>VLOOKUP(Table2[[#This Row],[household_ID]],Table15[],187,FALSE)</f>
        <v>0</v>
      </c>
      <c r="L96">
        <f>VLOOKUP(Table2[[#This Row],[household_ID]],Table15[],188,FALSE)</f>
        <v>0</v>
      </c>
      <c r="M96">
        <f>VLOOKUP(Table2[[#This Row],[household_ID]],Table15[],189,FALSE)</f>
        <v>0</v>
      </c>
      <c r="N96">
        <f>VLOOKUP(Table2[[#This Row],[household_ID]],Table15[],190,FALSE)</f>
        <v>0</v>
      </c>
      <c r="O96">
        <f>VLOOKUP(Table2[[#This Row],[cert]],Table15[],191,FALSE)</f>
        <v>0</v>
      </c>
      <c r="P96">
        <f>VLOOKUP(Table2[[#This Row],[household_ID]],Table14[],8,FALSE)</f>
        <v>0.25</v>
      </c>
      <c r="Q96" s="3">
        <f>IF(VLOOKUP(Table2[[#This Row],[household_ID]],'002_SectionA_HouseholdRoster'!Y:Z,2,FALSE)=0, 0,1)</f>
        <v>0</v>
      </c>
      <c r="R96" s="3">
        <f>VLOOKUP(Table2[[#This Row],[household_ID]],Table17[], 10, FALSE)</f>
        <v>30</v>
      </c>
    </row>
    <row r="97" spans="1:18" hidden="1" x14ac:dyDescent="0.25">
      <c r="A97">
        <v>1</v>
      </c>
      <c r="B97">
        <v>12</v>
      </c>
      <c r="C97" t="str">
        <f>VLOOKUP(Table2[[#This Row],[zone]],Table5[], 2, FALSE)</f>
        <v>Sidama</v>
      </c>
      <c r="D97">
        <f>VLOOKUP(Table2[[#This Row],[zone]],Table5[], 4, FALSE)</f>
        <v>6.7371999999999996</v>
      </c>
      <c r="E97">
        <f>VLOOKUP(Table2[[#This Row],[zone]],Table5[], 5, FALSE)</f>
        <v>38.400799999999997</v>
      </c>
      <c r="F97">
        <v>882</v>
      </c>
      <c r="G97">
        <f>VLOOKUP(Table2[[#This Row],[household_ID]],Table15[],183,FALSE)</f>
        <v>2</v>
      </c>
      <c r="H97">
        <f>VLOOKUP(Table2[[#This Row],[household_ID]],Table15[],184,FALSE)</f>
        <v>0</v>
      </c>
      <c r="I97">
        <f>VLOOKUP(Table2[[#This Row],[household_ID]],Table15[],185,FALSE)</f>
        <v>0</v>
      </c>
      <c r="J97">
        <f>VLOOKUP(Table2[[#This Row],[household_ID]],Table15[],186,FALSE)</f>
        <v>0</v>
      </c>
      <c r="K97">
        <f>VLOOKUP(Table2[[#This Row],[household_ID]],Table15[],187,FALSE)</f>
        <v>0</v>
      </c>
      <c r="L97">
        <f>VLOOKUP(Table2[[#This Row],[household_ID]],Table15[],188,FALSE)</f>
        <v>0</v>
      </c>
      <c r="M97">
        <f>VLOOKUP(Table2[[#This Row],[household_ID]],Table15[],189,FALSE)</f>
        <v>0</v>
      </c>
      <c r="N97">
        <f>VLOOKUP(Table2[[#This Row],[household_ID]],Table15[],190,FALSE)</f>
        <v>0</v>
      </c>
      <c r="O97">
        <f>VLOOKUP(Table2[[#This Row],[cert]],Table15[],191,FALSE)</f>
        <v>0</v>
      </c>
      <c r="P97">
        <f>VLOOKUP(Table2[[#This Row],[household_ID]],Table14[],8,FALSE)</f>
        <v>0.64</v>
      </c>
      <c r="Q97" s="3">
        <f>IF(VLOOKUP(Table2[[#This Row],[household_ID]],'002_SectionA_HouseholdRoster'!Y:Z,2,FALSE)=0, 0,1)</f>
        <v>0</v>
      </c>
      <c r="R97" s="3">
        <f>VLOOKUP(Table2[[#This Row],[household_ID]],Table17[], 10, FALSE)</f>
        <v>20</v>
      </c>
    </row>
    <row r="98" spans="1:18" hidden="1" x14ac:dyDescent="0.25">
      <c r="A98">
        <v>1</v>
      </c>
      <c r="B98">
        <v>12</v>
      </c>
      <c r="C98" t="str">
        <f>VLOOKUP(Table2[[#This Row],[zone]],Table5[], 2, FALSE)</f>
        <v>Sidama</v>
      </c>
      <c r="D98">
        <f>VLOOKUP(Table2[[#This Row],[zone]],Table5[], 4, FALSE)</f>
        <v>6.7371999999999996</v>
      </c>
      <c r="E98">
        <f>VLOOKUP(Table2[[#This Row],[zone]],Table5[], 5, FALSE)</f>
        <v>38.400799999999997</v>
      </c>
      <c r="F98">
        <v>973</v>
      </c>
      <c r="G98">
        <f>VLOOKUP(Table2[[#This Row],[household_ID]],Table15[],183,FALSE)</f>
        <v>2</v>
      </c>
      <c r="H98">
        <f>VLOOKUP(Table2[[#This Row],[household_ID]],Table15[],184,FALSE)</f>
        <v>0</v>
      </c>
      <c r="I98">
        <f>VLOOKUP(Table2[[#This Row],[household_ID]],Table15[],185,FALSE)</f>
        <v>0</v>
      </c>
      <c r="J98">
        <f>VLOOKUP(Table2[[#This Row],[household_ID]],Table15[],186,FALSE)</f>
        <v>0</v>
      </c>
      <c r="K98">
        <f>VLOOKUP(Table2[[#This Row],[household_ID]],Table15[],187,FALSE)</f>
        <v>0</v>
      </c>
      <c r="L98">
        <f>VLOOKUP(Table2[[#This Row],[household_ID]],Table15[],188,FALSE)</f>
        <v>0</v>
      </c>
      <c r="M98">
        <f>VLOOKUP(Table2[[#This Row],[household_ID]],Table15[],189,FALSE)</f>
        <v>0</v>
      </c>
      <c r="N98">
        <f>VLOOKUP(Table2[[#This Row],[household_ID]],Table15[],190,FALSE)</f>
        <v>0</v>
      </c>
      <c r="O98">
        <f>VLOOKUP(Table2[[#This Row],[cert]],Table15[],191,FALSE)</f>
        <v>0</v>
      </c>
      <c r="P98">
        <f>VLOOKUP(Table2[[#This Row],[household_ID]],Table14[],8,FALSE)</f>
        <v>0.75</v>
      </c>
      <c r="Q98" s="3">
        <f>IF(VLOOKUP(Table2[[#This Row],[household_ID]],'002_SectionA_HouseholdRoster'!Y:Z,2,FALSE)=0, 0,1)</f>
        <v>0</v>
      </c>
      <c r="R98" s="3">
        <f>VLOOKUP(Table2[[#This Row],[household_ID]],Table17[], 10, FALSE)</f>
        <v>10</v>
      </c>
    </row>
    <row r="99" spans="1:18" hidden="1" x14ac:dyDescent="0.25">
      <c r="A99">
        <v>1</v>
      </c>
      <c r="B99">
        <v>12</v>
      </c>
      <c r="C99" t="str">
        <f>VLOOKUP(Table2[[#This Row],[zone]],Table5[], 2, FALSE)</f>
        <v>Sidama</v>
      </c>
      <c r="D99">
        <f>VLOOKUP(Table2[[#This Row],[zone]],Table5[], 4, FALSE)</f>
        <v>6.7371999999999996</v>
      </c>
      <c r="E99">
        <f>VLOOKUP(Table2[[#This Row],[zone]],Table5[], 5, FALSE)</f>
        <v>38.400799999999997</v>
      </c>
      <c r="F99">
        <v>897</v>
      </c>
      <c r="G99">
        <f>VLOOKUP(Table2[[#This Row],[household_ID]],Table15[],183,FALSE)</f>
        <v>2</v>
      </c>
      <c r="H99">
        <f>VLOOKUP(Table2[[#This Row],[household_ID]],Table15[],184,FALSE)</f>
        <v>0</v>
      </c>
      <c r="I99">
        <f>VLOOKUP(Table2[[#This Row],[household_ID]],Table15[],185,FALSE)</f>
        <v>0</v>
      </c>
      <c r="J99">
        <f>VLOOKUP(Table2[[#This Row],[household_ID]],Table15[],186,FALSE)</f>
        <v>0</v>
      </c>
      <c r="K99">
        <f>VLOOKUP(Table2[[#This Row],[household_ID]],Table15[],187,FALSE)</f>
        <v>0</v>
      </c>
      <c r="L99">
        <f>VLOOKUP(Table2[[#This Row],[household_ID]],Table15[],188,FALSE)</f>
        <v>0</v>
      </c>
      <c r="M99">
        <f>VLOOKUP(Table2[[#This Row],[household_ID]],Table15[],189,FALSE)</f>
        <v>0</v>
      </c>
      <c r="N99">
        <f>VLOOKUP(Table2[[#This Row],[household_ID]],Table15[],190,FALSE)</f>
        <v>0</v>
      </c>
      <c r="O99">
        <f>VLOOKUP(Table2[[#This Row],[cert]],Table15[],191,FALSE)</f>
        <v>0</v>
      </c>
      <c r="P99">
        <f>VLOOKUP(Table2[[#This Row],[household_ID]],Table14[],8,FALSE)</f>
        <v>0.64</v>
      </c>
      <c r="Q99" s="3">
        <f>IF(VLOOKUP(Table2[[#This Row],[household_ID]],'002_SectionA_HouseholdRoster'!Y:Z,2,FALSE)=0, 0,1)</f>
        <v>0</v>
      </c>
      <c r="R99" s="3">
        <f>VLOOKUP(Table2[[#This Row],[household_ID]],Table17[], 10, FALSE)</f>
        <v>40</v>
      </c>
    </row>
    <row r="100" spans="1:18" hidden="1" x14ac:dyDescent="0.25">
      <c r="A100">
        <v>1</v>
      </c>
      <c r="B100">
        <v>12</v>
      </c>
      <c r="C100" t="str">
        <f>VLOOKUP(Table2[[#This Row],[zone]],Table5[], 2, FALSE)</f>
        <v>Sidama</v>
      </c>
      <c r="D100">
        <f>VLOOKUP(Table2[[#This Row],[zone]],Table5[], 4, FALSE)</f>
        <v>6.7371999999999996</v>
      </c>
      <c r="E100">
        <f>VLOOKUP(Table2[[#This Row],[zone]],Table5[], 5, FALSE)</f>
        <v>38.400799999999997</v>
      </c>
      <c r="F100">
        <v>997</v>
      </c>
      <c r="G100">
        <f>VLOOKUP(Table2[[#This Row],[household_ID]],Table15[],183,FALSE)</f>
        <v>3</v>
      </c>
      <c r="H100">
        <f>VLOOKUP(Table2[[#This Row],[household_ID]],Table15[],184,FALSE)</f>
        <v>0</v>
      </c>
      <c r="I100">
        <f>VLOOKUP(Table2[[#This Row],[household_ID]],Table15[],185,FALSE)</f>
        <v>0</v>
      </c>
      <c r="J100">
        <f>VLOOKUP(Table2[[#This Row],[household_ID]],Table15[],186,FALSE)</f>
        <v>0</v>
      </c>
      <c r="K100">
        <f>VLOOKUP(Table2[[#This Row],[household_ID]],Table15[],187,FALSE)</f>
        <v>0</v>
      </c>
      <c r="L100">
        <f>VLOOKUP(Table2[[#This Row],[household_ID]],Table15[],188,FALSE)</f>
        <v>0</v>
      </c>
      <c r="M100">
        <f>VLOOKUP(Table2[[#This Row],[household_ID]],Table15[],189,FALSE)</f>
        <v>0</v>
      </c>
      <c r="N100">
        <f>VLOOKUP(Table2[[#This Row],[household_ID]],Table15[],190,FALSE)</f>
        <v>0</v>
      </c>
      <c r="O100">
        <f>VLOOKUP(Table2[[#This Row],[cert]],Table15[],191,FALSE)</f>
        <v>0</v>
      </c>
      <c r="P100">
        <f>VLOOKUP(Table2[[#This Row],[household_ID]],Table14[],8,FALSE)</f>
        <v>0.25</v>
      </c>
      <c r="Q100" s="3">
        <f>IF(VLOOKUP(Table2[[#This Row],[household_ID]],'002_SectionA_HouseholdRoster'!Y:Z,2,FALSE)=0, 0,1)</f>
        <v>1</v>
      </c>
      <c r="R100" s="3">
        <f>VLOOKUP(Table2[[#This Row],[household_ID]],Table17[], 10, FALSE)</f>
        <v>25</v>
      </c>
    </row>
    <row r="101" spans="1:18" hidden="1" x14ac:dyDescent="0.25">
      <c r="A101">
        <v>1</v>
      </c>
      <c r="B101">
        <v>12</v>
      </c>
      <c r="C101" t="str">
        <f>VLOOKUP(Table2[[#This Row],[zone]],Table5[], 2, FALSE)</f>
        <v>Sidama</v>
      </c>
      <c r="D101">
        <f>VLOOKUP(Table2[[#This Row],[zone]],Table5[], 4, FALSE)</f>
        <v>6.7371999999999996</v>
      </c>
      <c r="E101">
        <f>VLOOKUP(Table2[[#This Row],[zone]],Table5[], 5, FALSE)</f>
        <v>38.400799999999997</v>
      </c>
      <c r="F101">
        <v>1002</v>
      </c>
      <c r="G101">
        <f>VLOOKUP(Table2[[#This Row],[household_ID]],Table15[],183,FALSE)</f>
        <v>3</v>
      </c>
      <c r="H101">
        <f>VLOOKUP(Table2[[#This Row],[household_ID]],Table15[],184,FALSE)</f>
        <v>0</v>
      </c>
      <c r="I101">
        <f>VLOOKUP(Table2[[#This Row],[household_ID]],Table15[],185,FALSE)</f>
        <v>0</v>
      </c>
      <c r="J101">
        <f>VLOOKUP(Table2[[#This Row],[household_ID]],Table15[],186,FALSE)</f>
        <v>0</v>
      </c>
      <c r="K101">
        <f>VLOOKUP(Table2[[#This Row],[household_ID]],Table15[],187,FALSE)</f>
        <v>0</v>
      </c>
      <c r="L101">
        <f>VLOOKUP(Table2[[#This Row],[household_ID]],Table15[],188,FALSE)</f>
        <v>0</v>
      </c>
      <c r="M101">
        <f>VLOOKUP(Table2[[#This Row],[household_ID]],Table15[],189,FALSE)</f>
        <v>0</v>
      </c>
      <c r="N101">
        <f>VLOOKUP(Table2[[#This Row],[household_ID]],Table15[],190,FALSE)</f>
        <v>0</v>
      </c>
      <c r="O101">
        <f>VLOOKUP(Table2[[#This Row],[cert]],Table15[],191,FALSE)</f>
        <v>0</v>
      </c>
      <c r="P101">
        <f>VLOOKUP(Table2[[#This Row],[household_ID]],Table14[],8,FALSE)</f>
        <v>0.27</v>
      </c>
      <c r="Q101" s="3">
        <f>IF(VLOOKUP(Table2[[#This Row],[household_ID]],'002_SectionA_HouseholdRoster'!Y:Z,2,FALSE)=0, 0,1)</f>
        <v>0</v>
      </c>
      <c r="R101" s="3">
        <f>VLOOKUP(Table2[[#This Row],[household_ID]],Table17[], 10, FALSE)</f>
        <v>18</v>
      </c>
    </row>
    <row r="102" spans="1:18" hidden="1" x14ac:dyDescent="0.25">
      <c r="A102">
        <v>1</v>
      </c>
      <c r="B102">
        <v>12</v>
      </c>
      <c r="C102" t="str">
        <f>VLOOKUP(Table2[[#This Row],[zone]],Table5[], 2, FALSE)</f>
        <v>Sidama</v>
      </c>
      <c r="D102">
        <f>VLOOKUP(Table2[[#This Row],[zone]],Table5[], 4, FALSE)</f>
        <v>6.7371999999999996</v>
      </c>
      <c r="E102">
        <f>VLOOKUP(Table2[[#This Row],[zone]],Table5[], 5, FALSE)</f>
        <v>38.400799999999997</v>
      </c>
      <c r="F102">
        <v>856</v>
      </c>
      <c r="G102">
        <f>VLOOKUP(Table2[[#This Row],[household_ID]],Table15[],183,FALSE)</f>
        <v>2</v>
      </c>
      <c r="H102">
        <f>VLOOKUP(Table2[[#This Row],[household_ID]],Table15[],184,FALSE)</f>
        <v>0</v>
      </c>
      <c r="I102">
        <f>VLOOKUP(Table2[[#This Row],[household_ID]],Table15[],185,FALSE)</f>
        <v>0</v>
      </c>
      <c r="J102">
        <f>VLOOKUP(Table2[[#This Row],[household_ID]],Table15[],186,FALSE)</f>
        <v>0</v>
      </c>
      <c r="K102">
        <f>VLOOKUP(Table2[[#This Row],[household_ID]],Table15[],187,FALSE)</f>
        <v>0</v>
      </c>
      <c r="L102">
        <f>VLOOKUP(Table2[[#This Row],[household_ID]],Table15[],188,FALSE)</f>
        <v>0</v>
      </c>
      <c r="M102">
        <f>VLOOKUP(Table2[[#This Row],[household_ID]],Table15[],189,FALSE)</f>
        <v>0</v>
      </c>
      <c r="N102">
        <f>VLOOKUP(Table2[[#This Row],[household_ID]],Table15[],190,FALSE)</f>
        <v>0</v>
      </c>
      <c r="O102">
        <f>VLOOKUP(Table2[[#This Row],[cert]],Table15[],191,FALSE)</f>
        <v>0</v>
      </c>
      <c r="P102">
        <f>VLOOKUP(Table2[[#This Row],[household_ID]],Table14[],8,FALSE)</f>
        <v>0.19</v>
      </c>
      <c r="Q102" s="3">
        <f>IF(VLOOKUP(Table2[[#This Row],[household_ID]],'002_SectionA_HouseholdRoster'!Y:Z,2,FALSE)=0, 0,1)</f>
        <v>1</v>
      </c>
      <c r="R102" s="3">
        <f>VLOOKUP(Table2[[#This Row],[household_ID]],Table17[], 10, FALSE)</f>
        <v>20</v>
      </c>
    </row>
    <row r="103" spans="1:18" hidden="1" x14ac:dyDescent="0.25">
      <c r="A103">
        <v>1</v>
      </c>
      <c r="B103">
        <v>12</v>
      </c>
      <c r="C103" t="str">
        <f>VLOOKUP(Table2[[#This Row],[zone]],Table5[], 2, FALSE)</f>
        <v>Sidama</v>
      </c>
      <c r="D103">
        <f>VLOOKUP(Table2[[#This Row],[zone]],Table5[], 4, FALSE)</f>
        <v>6.7371999999999996</v>
      </c>
      <c r="E103">
        <f>VLOOKUP(Table2[[#This Row],[zone]],Table5[], 5, FALSE)</f>
        <v>38.400799999999997</v>
      </c>
      <c r="F103">
        <v>915</v>
      </c>
      <c r="G103">
        <f>VLOOKUP(Table2[[#This Row],[household_ID]],Table15[],183,FALSE)</f>
        <v>3</v>
      </c>
      <c r="H103">
        <f>VLOOKUP(Table2[[#This Row],[household_ID]],Table15[],184,FALSE)</f>
        <v>0</v>
      </c>
      <c r="I103">
        <f>VLOOKUP(Table2[[#This Row],[household_ID]],Table15[],185,FALSE)</f>
        <v>0</v>
      </c>
      <c r="J103">
        <f>VLOOKUP(Table2[[#This Row],[household_ID]],Table15[],186,FALSE)</f>
        <v>0</v>
      </c>
      <c r="K103">
        <f>VLOOKUP(Table2[[#This Row],[household_ID]],Table15[],187,FALSE)</f>
        <v>0</v>
      </c>
      <c r="L103">
        <f>VLOOKUP(Table2[[#This Row],[household_ID]],Table15[],188,FALSE)</f>
        <v>0</v>
      </c>
      <c r="M103">
        <f>VLOOKUP(Table2[[#This Row],[household_ID]],Table15[],189,FALSE)</f>
        <v>0</v>
      </c>
      <c r="N103">
        <f>VLOOKUP(Table2[[#This Row],[household_ID]],Table15[],190,FALSE)</f>
        <v>0</v>
      </c>
      <c r="O103">
        <f>VLOOKUP(Table2[[#This Row],[cert]],Table15[],191,FALSE)</f>
        <v>0</v>
      </c>
      <c r="P103">
        <f>VLOOKUP(Table2[[#This Row],[household_ID]],Table14[],8,FALSE)</f>
        <v>0.82</v>
      </c>
      <c r="Q103" s="3">
        <f>IF(VLOOKUP(Table2[[#This Row],[household_ID]],'002_SectionA_HouseholdRoster'!Y:Z,2,FALSE)=0, 0,1)</f>
        <v>0</v>
      </c>
      <c r="R103" s="3">
        <f>VLOOKUP(Table2[[#This Row],[household_ID]],Table17[], 10, FALSE)</f>
        <v>8</v>
      </c>
    </row>
    <row r="104" spans="1:18" hidden="1" x14ac:dyDescent="0.25">
      <c r="A104">
        <v>1</v>
      </c>
      <c r="B104">
        <v>12</v>
      </c>
      <c r="C104" t="str">
        <f>VLOOKUP(Table2[[#This Row],[zone]],Table5[], 2, FALSE)</f>
        <v>Sidama</v>
      </c>
      <c r="D104">
        <f>VLOOKUP(Table2[[#This Row],[zone]],Table5[], 4, FALSE)</f>
        <v>6.7371999999999996</v>
      </c>
      <c r="E104">
        <f>VLOOKUP(Table2[[#This Row],[zone]],Table5[], 5, FALSE)</f>
        <v>38.400799999999997</v>
      </c>
      <c r="F104">
        <v>999</v>
      </c>
      <c r="G104">
        <f>VLOOKUP(Table2[[#This Row],[household_ID]],Table15[],183,FALSE)</f>
        <v>2</v>
      </c>
      <c r="H104">
        <f>VLOOKUP(Table2[[#This Row],[household_ID]],Table15[],184,FALSE)</f>
        <v>0</v>
      </c>
      <c r="I104">
        <f>VLOOKUP(Table2[[#This Row],[household_ID]],Table15[],185,FALSE)</f>
        <v>0</v>
      </c>
      <c r="J104">
        <f>VLOOKUP(Table2[[#This Row],[household_ID]],Table15[],186,FALSE)</f>
        <v>0</v>
      </c>
      <c r="K104">
        <f>VLOOKUP(Table2[[#This Row],[household_ID]],Table15[],187,FALSE)</f>
        <v>0</v>
      </c>
      <c r="L104">
        <f>VLOOKUP(Table2[[#This Row],[household_ID]],Table15[],188,FALSE)</f>
        <v>0</v>
      </c>
      <c r="M104">
        <f>VLOOKUP(Table2[[#This Row],[household_ID]],Table15[],189,FALSE)</f>
        <v>0</v>
      </c>
      <c r="N104">
        <f>VLOOKUP(Table2[[#This Row],[household_ID]],Table15[],190,FALSE)</f>
        <v>0</v>
      </c>
      <c r="O104">
        <f>VLOOKUP(Table2[[#This Row],[cert]],Table15[],191,FALSE)</f>
        <v>0</v>
      </c>
      <c r="P104">
        <f>VLOOKUP(Table2[[#This Row],[household_ID]],Table14[],8,FALSE)</f>
        <v>0.16</v>
      </c>
      <c r="Q104" s="3">
        <f>IF(VLOOKUP(Table2[[#This Row],[household_ID]],'002_SectionA_HouseholdRoster'!Y:Z,2,FALSE)=0, 0,1)</f>
        <v>0</v>
      </c>
      <c r="R104" s="3">
        <f>VLOOKUP(Table2[[#This Row],[household_ID]],Table17[], 10, FALSE)</f>
        <v>17</v>
      </c>
    </row>
    <row r="105" spans="1:18" hidden="1" x14ac:dyDescent="0.25">
      <c r="A105">
        <v>1</v>
      </c>
      <c r="B105">
        <v>12</v>
      </c>
      <c r="C105" t="str">
        <f>VLOOKUP(Table2[[#This Row],[zone]],Table5[], 2, FALSE)</f>
        <v>Sidama</v>
      </c>
      <c r="D105">
        <f>VLOOKUP(Table2[[#This Row],[zone]],Table5[], 4, FALSE)</f>
        <v>6.7371999999999996</v>
      </c>
      <c r="E105">
        <f>VLOOKUP(Table2[[#This Row],[zone]],Table5[], 5, FALSE)</f>
        <v>38.400799999999997</v>
      </c>
      <c r="F105">
        <v>976</v>
      </c>
      <c r="G105">
        <f>VLOOKUP(Table2[[#This Row],[household_ID]],Table15[],183,FALSE)</f>
        <v>3</v>
      </c>
      <c r="H105">
        <f>VLOOKUP(Table2[[#This Row],[household_ID]],Table15[],184,FALSE)</f>
        <v>0</v>
      </c>
      <c r="I105">
        <f>VLOOKUP(Table2[[#This Row],[household_ID]],Table15[],185,FALSE)</f>
        <v>0</v>
      </c>
      <c r="J105">
        <f>VLOOKUP(Table2[[#This Row],[household_ID]],Table15[],186,FALSE)</f>
        <v>0</v>
      </c>
      <c r="K105">
        <f>VLOOKUP(Table2[[#This Row],[household_ID]],Table15[],187,FALSE)</f>
        <v>0</v>
      </c>
      <c r="L105">
        <f>VLOOKUP(Table2[[#This Row],[household_ID]],Table15[],188,FALSE)</f>
        <v>0</v>
      </c>
      <c r="M105">
        <f>VLOOKUP(Table2[[#This Row],[household_ID]],Table15[],189,FALSE)</f>
        <v>0</v>
      </c>
      <c r="N105">
        <f>VLOOKUP(Table2[[#This Row],[household_ID]],Table15[],190,FALSE)</f>
        <v>0</v>
      </c>
      <c r="O105">
        <f>VLOOKUP(Table2[[#This Row],[cert]],Table15[],191,FALSE)</f>
        <v>0</v>
      </c>
      <c r="P105">
        <f>VLOOKUP(Table2[[#This Row],[household_ID]],Table14[],8,FALSE)</f>
        <v>2</v>
      </c>
      <c r="Q105" s="3">
        <f>IF(VLOOKUP(Table2[[#This Row],[household_ID]],'002_SectionA_HouseholdRoster'!Y:Z,2,FALSE)=0, 0,1)</f>
        <v>0</v>
      </c>
      <c r="R105" s="3">
        <f>VLOOKUP(Table2[[#This Row],[household_ID]],Table17[], 10, FALSE)</f>
        <v>37</v>
      </c>
    </row>
    <row r="106" spans="1:18" hidden="1" x14ac:dyDescent="0.25">
      <c r="A106">
        <v>1</v>
      </c>
      <c r="B106">
        <v>12</v>
      </c>
      <c r="C106" t="str">
        <f>VLOOKUP(Table2[[#This Row],[zone]],Table5[], 2, FALSE)</f>
        <v>Sidama</v>
      </c>
      <c r="D106">
        <f>VLOOKUP(Table2[[#This Row],[zone]],Table5[], 4, FALSE)</f>
        <v>6.7371999999999996</v>
      </c>
      <c r="E106">
        <f>VLOOKUP(Table2[[#This Row],[zone]],Table5[], 5, FALSE)</f>
        <v>38.400799999999997</v>
      </c>
      <c r="F106">
        <v>975</v>
      </c>
      <c r="G106">
        <f>VLOOKUP(Table2[[#This Row],[household_ID]],Table15[],183,FALSE)</f>
        <v>3</v>
      </c>
      <c r="H106">
        <f>VLOOKUP(Table2[[#This Row],[household_ID]],Table15[],184,FALSE)</f>
        <v>0</v>
      </c>
      <c r="I106">
        <f>VLOOKUP(Table2[[#This Row],[household_ID]],Table15[],185,FALSE)</f>
        <v>0</v>
      </c>
      <c r="J106">
        <f>VLOOKUP(Table2[[#This Row],[household_ID]],Table15[],186,FALSE)</f>
        <v>0</v>
      </c>
      <c r="K106">
        <f>VLOOKUP(Table2[[#This Row],[household_ID]],Table15[],187,FALSE)</f>
        <v>0</v>
      </c>
      <c r="L106">
        <f>VLOOKUP(Table2[[#This Row],[household_ID]],Table15[],188,FALSE)</f>
        <v>0</v>
      </c>
      <c r="M106">
        <f>VLOOKUP(Table2[[#This Row],[household_ID]],Table15[],189,FALSE)</f>
        <v>0</v>
      </c>
      <c r="N106">
        <f>VLOOKUP(Table2[[#This Row],[household_ID]],Table15[],190,FALSE)</f>
        <v>0</v>
      </c>
      <c r="O106">
        <f>VLOOKUP(Table2[[#This Row],[cert]],Table15[],191,FALSE)</f>
        <v>0</v>
      </c>
      <c r="P106">
        <f>VLOOKUP(Table2[[#This Row],[household_ID]],Table14[],8,FALSE)</f>
        <v>9.7899999999999991</v>
      </c>
      <c r="Q106" s="3">
        <f>IF(VLOOKUP(Table2[[#This Row],[household_ID]],'002_SectionA_HouseholdRoster'!Y:Z,2,FALSE)=0, 0,1)</f>
        <v>0</v>
      </c>
      <c r="R106" s="3">
        <f>VLOOKUP(Table2[[#This Row],[household_ID]],Table17[], 10, FALSE)</f>
        <v>38</v>
      </c>
    </row>
    <row r="107" spans="1:18" hidden="1" x14ac:dyDescent="0.25">
      <c r="A107">
        <v>1</v>
      </c>
      <c r="B107">
        <v>12</v>
      </c>
      <c r="C107" t="str">
        <f>VLOOKUP(Table2[[#This Row],[zone]],Table5[], 2, FALSE)</f>
        <v>Sidama</v>
      </c>
      <c r="D107">
        <f>VLOOKUP(Table2[[#This Row],[zone]],Table5[], 4, FALSE)</f>
        <v>6.7371999999999996</v>
      </c>
      <c r="E107">
        <f>VLOOKUP(Table2[[#This Row],[zone]],Table5[], 5, FALSE)</f>
        <v>38.400799999999997</v>
      </c>
      <c r="F107">
        <v>987</v>
      </c>
      <c r="G107">
        <f>VLOOKUP(Table2[[#This Row],[household_ID]],Table15[],183,FALSE)</f>
        <v>3</v>
      </c>
      <c r="H107">
        <f>VLOOKUP(Table2[[#This Row],[household_ID]],Table15[],184,FALSE)</f>
        <v>0</v>
      </c>
      <c r="I107">
        <f>VLOOKUP(Table2[[#This Row],[household_ID]],Table15[],185,FALSE)</f>
        <v>0</v>
      </c>
      <c r="J107">
        <f>VLOOKUP(Table2[[#This Row],[household_ID]],Table15[],186,FALSE)</f>
        <v>0</v>
      </c>
      <c r="K107">
        <f>VLOOKUP(Table2[[#This Row],[household_ID]],Table15[],187,FALSE)</f>
        <v>0</v>
      </c>
      <c r="L107">
        <f>VLOOKUP(Table2[[#This Row],[household_ID]],Table15[],188,FALSE)</f>
        <v>0</v>
      </c>
      <c r="M107">
        <f>VLOOKUP(Table2[[#This Row],[household_ID]],Table15[],189,FALSE)</f>
        <v>0</v>
      </c>
      <c r="N107">
        <f>VLOOKUP(Table2[[#This Row],[household_ID]],Table15[],190,FALSE)</f>
        <v>0</v>
      </c>
      <c r="O107">
        <f>VLOOKUP(Table2[[#This Row],[cert]],Table15[],191,FALSE)</f>
        <v>0</v>
      </c>
      <c r="P107">
        <f>VLOOKUP(Table2[[#This Row],[household_ID]],Table14[],8,FALSE)</f>
        <v>3</v>
      </c>
      <c r="Q107" s="3">
        <f>IF(VLOOKUP(Table2[[#This Row],[household_ID]],'002_SectionA_HouseholdRoster'!Y:Z,2,FALSE)=0, 0,1)</f>
        <v>0</v>
      </c>
      <c r="R107" s="3">
        <f>VLOOKUP(Table2[[#This Row],[household_ID]],Table17[], 10, FALSE)</f>
        <v>22</v>
      </c>
    </row>
    <row r="108" spans="1:18" hidden="1" x14ac:dyDescent="0.25">
      <c r="A108">
        <v>1</v>
      </c>
      <c r="B108">
        <v>12</v>
      </c>
      <c r="C108" t="str">
        <f>VLOOKUP(Table2[[#This Row],[zone]],Table5[], 2, FALSE)</f>
        <v>Sidama</v>
      </c>
      <c r="D108">
        <f>VLOOKUP(Table2[[#This Row],[zone]],Table5[], 4, FALSE)</f>
        <v>6.7371999999999996</v>
      </c>
      <c r="E108">
        <f>VLOOKUP(Table2[[#This Row],[zone]],Table5[], 5, FALSE)</f>
        <v>38.400799999999997</v>
      </c>
      <c r="F108">
        <v>939</v>
      </c>
      <c r="G108">
        <f>VLOOKUP(Table2[[#This Row],[household_ID]],Table15[],183,FALSE)</f>
        <v>2</v>
      </c>
      <c r="H108">
        <f>VLOOKUP(Table2[[#This Row],[household_ID]],Table15[],184,FALSE)</f>
        <v>0</v>
      </c>
      <c r="I108">
        <f>VLOOKUP(Table2[[#This Row],[household_ID]],Table15[],185,FALSE)</f>
        <v>0</v>
      </c>
      <c r="J108">
        <f>VLOOKUP(Table2[[#This Row],[household_ID]],Table15[],186,FALSE)</f>
        <v>0</v>
      </c>
      <c r="K108">
        <f>VLOOKUP(Table2[[#This Row],[household_ID]],Table15[],187,FALSE)</f>
        <v>0</v>
      </c>
      <c r="L108">
        <f>VLOOKUP(Table2[[#This Row],[household_ID]],Table15[],188,FALSE)</f>
        <v>0</v>
      </c>
      <c r="M108">
        <f>VLOOKUP(Table2[[#This Row],[household_ID]],Table15[],189,FALSE)</f>
        <v>0</v>
      </c>
      <c r="N108">
        <f>VLOOKUP(Table2[[#This Row],[household_ID]],Table15[],190,FALSE)</f>
        <v>0</v>
      </c>
      <c r="O108">
        <f>VLOOKUP(Table2[[#This Row],[cert]],Table15[],191,FALSE)</f>
        <v>0</v>
      </c>
      <c r="P108">
        <f>VLOOKUP(Table2[[#This Row],[household_ID]],Table14[],8,FALSE)</f>
        <v>0.7</v>
      </c>
      <c r="Q108" s="3">
        <f>IF(VLOOKUP(Table2[[#This Row],[household_ID]],'002_SectionA_HouseholdRoster'!Y:Z,2,FALSE)=0, 0,1)</f>
        <v>0</v>
      </c>
      <c r="R108" s="3">
        <f>VLOOKUP(Table2[[#This Row],[household_ID]],Table17[], 10, FALSE)</f>
        <v>10</v>
      </c>
    </row>
    <row r="109" spans="1:18" hidden="1" x14ac:dyDescent="0.25">
      <c r="A109">
        <v>1</v>
      </c>
      <c r="B109">
        <v>12</v>
      </c>
      <c r="C109" t="str">
        <f>VLOOKUP(Table2[[#This Row],[zone]],Table5[], 2, FALSE)</f>
        <v>Sidama</v>
      </c>
      <c r="D109">
        <f>VLOOKUP(Table2[[#This Row],[zone]],Table5[], 4, FALSE)</f>
        <v>6.7371999999999996</v>
      </c>
      <c r="E109">
        <f>VLOOKUP(Table2[[#This Row],[zone]],Table5[], 5, FALSE)</f>
        <v>38.400799999999997</v>
      </c>
      <c r="F109">
        <v>955</v>
      </c>
      <c r="G109">
        <f>VLOOKUP(Table2[[#This Row],[household_ID]],Table15[],183,FALSE)</f>
        <v>2</v>
      </c>
      <c r="H109">
        <f>VLOOKUP(Table2[[#This Row],[household_ID]],Table15[],184,FALSE)</f>
        <v>0</v>
      </c>
      <c r="I109">
        <f>VLOOKUP(Table2[[#This Row],[household_ID]],Table15[],185,FALSE)</f>
        <v>0</v>
      </c>
      <c r="J109">
        <f>VLOOKUP(Table2[[#This Row],[household_ID]],Table15[],186,FALSE)</f>
        <v>0</v>
      </c>
      <c r="K109">
        <f>VLOOKUP(Table2[[#This Row],[household_ID]],Table15[],187,FALSE)</f>
        <v>0</v>
      </c>
      <c r="L109">
        <f>VLOOKUP(Table2[[#This Row],[household_ID]],Table15[],188,FALSE)</f>
        <v>0</v>
      </c>
      <c r="M109">
        <f>VLOOKUP(Table2[[#This Row],[household_ID]],Table15[],189,FALSE)</f>
        <v>0</v>
      </c>
      <c r="N109">
        <f>VLOOKUP(Table2[[#This Row],[household_ID]],Table15[],190,FALSE)</f>
        <v>0</v>
      </c>
      <c r="O109">
        <f>VLOOKUP(Table2[[#This Row],[cert]],Table15[],191,FALSE)</f>
        <v>0</v>
      </c>
      <c r="P109">
        <f>VLOOKUP(Table2[[#This Row],[household_ID]],Table14[],8,FALSE)</f>
        <v>2.27</v>
      </c>
      <c r="Q109" s="3">
        <f>IF(VLOOKUP(Table2[[#This Row],[household_ID]],'002_SectionA_HouseholdRoster'!Y:Z,2,FALSE)=0, 0,1)</f>
        <v>0</v>
      </c>
      <c r="R109" s="3">
        <f>VLOOKUP(Table2[[#This Row],[household_ID]],Table17[], 10, FALSE)</f>
        <v>7</v>
      </c>
    </row>
    <row r="110" spans="1:18" hidden="1" x14ac:dyDescent="0.25">
      <c r="A110">
        <v>1</v>
      </c>
      <c r="B110">
        <v>12</v>
      </c>
      <c r="C110" t="str">
        <f>VLOOKUP(Table2[[#This Row],[zone]],Table5[], 2, FALSE)</f>
        <v>Sidama</v>
      </c>
      <c r="D110">
        <f>VLOOKUP(Table2[[#This Row],[zone]],Table5[], 4, FALSE)</f>
        <v>6.7371999999999996</v>
      </c>
      <c r="E110">
        <f>VLOOKUP(Table2[[#This Row],[zone]],Table5[], 5, FALSE)</f>
        <v>38.400799999999997</v>
      </c>
      <c r="F110">
        <v>914</v>
      </c>
      <c r="G110">
        <f>VLOOKUP(Table2[[#This Row],[household_ID]],Table15[],183,FALSE)</f>
        <v>3</v>
      </c>
      <c r="H110">
        <f>VLOOKUP(Table2[[#This Row],[household_ID]],Table15[],184,FALSE)</f>
        <v>0</v>
      </c>
      <c r="I110">
        <f>VLOOKUP(Table2[[#This Row],[household_ID]],Table15[],185,FALSE)</f>
        <v>0</v>
      </c>
      <c r="J110">
        <f>VLOOKUP(Table2[[#This Row],[household_ID]],Table15[],186,FALSE)</f>
        <v>0</v>
      </c>
      <c r="K110">
        <f>VLOOKUP(Table2[[#This Row],[household_ID]],Table15[],187,FALSE)</f>
        <v>0</v>
      </c>
      <c r="L110">
        <f>VLOOKUP(Table2[[#This Row],[household_ID]],Table15[],188,FALSE)</f>
        <v>0</v>
      </c>
      <c r="M110">
        <f>VLOOKUP(Table2[[#This Row],[household_ID]],Table15[],189,FALSE)</f>
        <v>0</v>
      </c>
      <c r="N110">
        <f>VLOOKUP(Table2[[#This Row],[household_ID]],Table15[],190,FALSE)</f>
        <v>0</v>
      </c>
      <c r="O110">
        <f>VLOOKUP(Table2[[#This Row],[cert]],Table15[],191,FALSE)</f>
        <v>0</v>
      </c>
      <c r="P110">
        <f>VLOOKUP(Table2[[#This Row],[household_ID]],Table14[],8,FALSE)</f>
        <v>0.41</v>
      </c>
      <c r="Q110" s="3">
        <f>IF(VLOOKUP(Table2[[#This Row],[household_ID]],'002_SectionA_HouseholdRoster'!Y:Z,2,FALSE)=0, 0,1)</f>
        <v>0</v>
      </c>
      <c r="R110" s="3">
        <f>VLOOKUP(Table2[[#This Row],[household_ID]],Table17[], 10, FALSE)</f>
        <v>18</v>
      </c>
    </row>
    <row r="111" spans="1:18" hidden="1" x14ac:dyDescent="0.25">
      <c r="A111">
        <v>1</v>
      </c>
      <c r="B111">
        <v>12</v>
      </c>
      <c r="C111" t="str">
        <f>VLOOKUP(Table2[[#This Row],[zone]],Table5[], 2, FALSE)</f>
        <v>Sidama</v>
      </c>
      <c r="D111">
        <f>VLOOKUP(Table2[[#This Row],[zone]],Table5[], 4, FALSE)</f>
        <v>6.7371999999999996</v>
      </c>
      <c r="E111">
        <f>VLOOKUP(Table2[[#This Row],[zone]],Table5[], 5, FALSE)</f>
        <v>38.400799999999997</v>
      </c>
      <c r="F111">
        <v>884</v>
      </c>
      <c r="G111">
        <f>VLOOKUP(Table2[[#This Row],[household_ID]],Table15[],183,FALSE)</f>
        <v>3</v>
      </c>
      <c r="H111">
        <f>VLOOKUP(Table2[[#This Row],[household_ID]],Table15[],184,FALSE)</f>
        <v>0</v>
      </c>
      <c r="I111">
        <f>VLOOKUP(Table2[[#This Row],[household_ID]],Table15[],185,FALSE)</f>
        <v>0</v>
      </c>
      <c r="J111">
        <f>VLOOKUP(Table2[[#This Row],[household_ID]],Table15[],186,FALSE)</f>
        <v>0</v>
      </c>
      <c r="K111">
        <f>VLOOKUP(Table2[[#This Row],[household_ID]],Table15[],187,FALSE)</f>
        <v>0</v>
      </c>
      <c r="L111">
        <f>VLOOKUP(Table2[[#This Row],[household_ID]],Table15[],188,FALSE)</f>
        <v>0</v>
      </c>
      <c r="M111">
        <f>VLOOKUP(Table2[[#This Row],[household_ID]],Table15[],189,FALSE)</f>
        <v>0</v>
      </c>
      <c r="N111">
        <f>VLOOKUP(Table2[[#This Row],[household_ID]],Table15[],190,FALSE)</f>
        <v>0</v>
      </c>
      <c r="O111">
        <f>VLOOKUP(Table2[[#This Row],[cert]],Table15[],191,FALSE)</f>
        <v>0</v>
      </c>
      <c r="P111">
        <f>VLOOKUP(Table2[[#This Row],[household_ID]],Table14[],8,FALSE)</f>
        <v>0.28999999999999998</v>
      </c>
      <c r="Q111" s="3">
        <f>IF(VLOOKUP(Table2[[#This Row],[household_ID]],'002_SectionA_HouseholdRoster'!Y:Z,2,FALSE)=0, 0,1)</f>
        <v>0</v>
      </c>
      <c r="R111" s="3">
        <f>VLOOKUP(Table2[[#This Row],[household_ID]],Table17[], 10, FALSE)</f>
        <v>4</v>
      </c>
    </row>
    <row r="112" spans="1:18" hidden="1" x14ac:dyDescent="0.25">
      <c r="A112">
        <v>1</v>
      </c>
      <c r="B112">
        <v>12</v>
      </c>
      <c r="C112" t="str">
        <f>VLOOKUP(Table2[[#This Row],[zone]],Table5[], 2, FALSE)</f>
        <v>Sidama</v>
      </c>
      <c r="D112">
        <f>VLOOKUP(Table2[[#This Row],[zone]],Table5[], 4, FALSE)</f>
        <v>6.7371999999999996</v>
      </c>
      <c r="E112">
        <f>VLOOKUP(Table2[[#This Row],[zone]],Table5[], 5, FALSE)</f>
        <v>38.400799999999997</v>
      </c>
      <c r="F112">
        <v>954</v>
      </c>
      <c r="G112">
        <f>VLOOKUP(Table2[[#This Row],[household_ID]],Table15[],183,FALSE)</f>
        <v>2</v>
      </c>
      <c r="H112">
        <f>VLOOKUP(Table2[[#This Row],[household_ID]],Table15[],184,FALSE)</f>
        <v>0</v>
      </c>
      <c r="I112">
        <f>VLOOKUP(Table2[[#This Row],[household_ID]],Table15[],185,FALSE)</f>
        <v>0</v>
      </c>
      <c r="J112">
        <f>VLOOKUP(Table2[[#This Row],[household_ID]],Table15[],186,FALSE)</f>
        <v>0</v>
      </c>
      <c r="K112">
        <f>VLOOKUP(Table2[[#This Row],[household_ID]],Table15[],187,FALSE)</f>
        <v>0</v>
      </c>
      <c r="L112">
        <f>VLOOKUP(Table2[[#This Row],[household_ID]],Table15[],188,FALSE)</f>
        <v>0</v>
      </c>
      <c r="M112">
        <f>VLOOKUP(Table2[[#This Row],[household_ID]],Table15[],189,FALSE)</f>
        <v>0</v>
      </c>
      <c r="N112">
        <f>VLOOKUP(Table2[[#This Row],[household_ID]],Table15[],190,FALSE)</f>
        <v>0</v>
      </c>
      <c r="O112">
        <f>VLOOKUP(Table2[[#This Row],[cert]],Table15[],191,FALSE)</f>
        <v>0</v>
      </c>
      <c r="P112">
        <f>VLOOKUP(Table2[[#This Row],[household_ID]],Table14[],8,FALSE)</f>
        <v>0.57999999999999996</v>
      </c>
      <c r="Q112" s="3">
        <f>IF(VLOOKUP(Table2[[#This Row],[household_ID]],'002_SectionA_HouseholdRoster'!Y:Z,2,FALSE)=0, 0,1)</f>
        <v>0</v>
      </c>
      <c r="R112" s="3">
        <f>VLOOKUP(Table2[[#This Row],[household_ID]],Table17[], 10, FALSE)</f>
        <v>23</v>
      </c>
    </row>
    <row r="113" spans="1:18" hidden="1" x14ac:dyDescent="0.25">
      <c r="A113">
        <v>1</v>
      </c>
      <c r="B113">
        <v>12</v>
      </c>
      <c r="C113" t="str">
        <f>VLOOKUP(Table2[[#This Row],[zone]],Table5[], 2, FALSE)</f>
        <v>Sidama</v>
      </c>
      <c r="D113">
        <f>VLOOKUP(Table2[[#This Row],[zone]],Table5[], 4, FALSE)</f>
        <v>6.7371999999999996</v>
      </c>
      <c r="E113">
        <f>VLOOKUP(Table2[[#This Row],[zone]],Table5[], 5, FALSE)</f>
        <v>38.400799999999997</v>
      </c>
      <c r="F113">
        <v>989</v>
      </c>
      <c r="G113">
        <f>VLOOKUP(Table2[[#This Row],[household_ID]],Table15[],183,FALSE)</f>
        <v>3</v>
      </c>
      <c r="H113">
        <f>VLOOKUP(Table2[[#This Row],[household_ID]],Table15[],184,FALSE)</f>
        <v>0</v>
      </c>
      <c r="I113">
        <f>VLOOKUP(Table2[[#This Row],[household_ID]],Table15[],185,FALSE)</f>
        <v>0</v>
      </c>
      <c r="J113">
        <f>VLOOKUP(Table2[[#This Row],[household_ID]],Table15[],186,FALSE)</f>
        <v>0</v>
      </c>
      <c r="K113">
        <f>VLOOKUP(Table2[[#This Row],[household_ID]],Table15[],187,FALSE)</f>
        <v>0</v>
      </c>
      <c r="L113">
        <f>VLOOKUP(Table2[[#This Row],[household_ID]],Table15[],188,FALSE)</f>
        <v>0</v>
      </c>
      <c r="M113">
        <f>VLOOKUP(Table2[[#This Row],[household_ID]],Table15[],189,FALSE)</f>
        <v>0</v>
      </c>
      <c r="N113">
        <f>VLOOKUP(Table2[[#This Row],[household_ID]],Table15[],190,FALSE)</f>
        <v>0</v>
      </c>
      <c r="O113">
        <f>VLOOKUP(Table2[[#This Row],[cert]],Table15[],191,FALSE)</f>
        <v>0</v>
      </c>
      <c r="P113">
        <f>VLOOKUP(Table2[[#This Row],[household_ID]],Table14[],8,FALSE)</f>
        <v>1.1599999999999999</v>
      </c>
      <c r="Q113" s="3">
        <f>IF(VLOOKUP(Table2[[#This Row],[household_ID]],'002_SectionA_HouseholdRoster'!Y:Z,2,FALSE)=0, 0,1)</f>
        <v>0</v>
      </c>
      <c r="R113" s="3">
        <f>VLOOKUP(Table2[[#This Row],[household_ID]],Table17[], 10, FALSE)</f>
        <v>40</v>
      </c>
    </row>
    <row r="114" spans="1:18" hidden="1" x14ac:dyDescent="0.25">
      <c r="A114">
        <v>1</v>
      </c>
      <c r="B114">
        <v>12</v>
      </c>
      <c r="C114" t="str">
        <f>VLOOKUP(Table2[[#This Row],[zone]],Table5[], 2, FALSE)</f>
        <v>Sidama</v>
      </c>
      <c r="D114">
        <f>VLOOKUP(Table2[[#This Row],[zone]],Table5[], 4, FALSE)</f>
        <v>6.7371999999999996</v>
      </c>
      <c r="E114">
        <f>VLOOKUP(Table2[[#This Row],[zone]],Table5[], 5, FALSE)</f>
        <v>38.400799999999997</v>
      </c>
      <c r="F114">
        <v>962</v>
      </c>
      <c r="G114">
        <f>VLOOKUP(Table2[[#This Row],[household_ID]],Table15[],183,FALSE)</f>
        <v>3</v>
      </c>
      <c r="H114">
        <f>VLOOKUP(Table2[[#This Row],[household_ID]],Table15[],184,FALSE)</f>
        <v>0</v>
      </c>
      <c r="I114">
        <f>VLOOKUP(Table2[[#This Row],[household_ID]],Table15[],185,FALSE)</f>
        <v>0</v>
      </c>
      <c r="J114">
        <f>VLOOKUP(Table2[[#This Row],[household_ID]],Table15[],186,FALSE)</f>
        <v>0</v>
      </c>
      <c r="K114">
        <f>VLOOKUP(Table2[[#This Row],[household_ID]],Table15[],187,FALSE)</f>
        <v>0</v>
      </c>
      <c r="L114">
        <f>VLOOKUP(Table2[[#This Row],[household_ID]],Table15[],188,FALSE)</f>
        <v>0</v>
      </c>
      <c r="M114">
        <f>VLOOKUP(Table2[[#This Row],[household_ID]],Table15[],189,FALSE)</f>
        <v>0</v>
      </c>
      <c r="N114">
        <f>VLOOKUP(Table2[[#This Row],[household_ID]],Table15[],190,FALSE)</f>
        <v>0</v>
      </c>
      <c r="O114">
        <f>VLOOKUP(Table2[[#This Row],[cert]],Table15[],191,FALSE)</f>
        <v>0</v>
      </c>
      <c r="P114">
        <f>VLOOKUP(Table2[[#This Row],[household_ID]],Table14[],8,FALSE)</f>
        <v>0.5</v>
      </c>
      <c r="Q114" s="3">
        <f>IF(VLOOKUP(Table2[[#This Row],[household_ID]],'002_SectionA_HouseholdRoster'!Y:Z,2,FALSE)=0, 0,1)</f>
        <v>1</v>
      </c>
      <c r="R114" s="3">
        <f>VLOOKUP(Table2[[#This Row],[household_ID]],Table17[], 10, FALSE)</f>
        <v>30</v>
      </c>
    </row>
    <row r="115" spans="1:18" hidden="1" x14ac:dyDescent="0.25">
      <c r="A115">
        <v>1</v>
      </c>
      <c r="B115">
        <v>12</v>
      </c>
      <c r="C115" t="str">
        <f>VLOOKUP(Table2[[#This Row],[zone]],Table5[], 2, FALSE)</f>
        <v>Sidama</v>
      </c>
      <c r="D115">
        <f>VLOOKUP(Table2[[#This Row],[zone]],Table5[], 4, FALSE)</f>
        <v>6.7371999999999996</v>
      </c>
      <c r="E115">
        <f>VLOOKUP(Table2[[#This Row],[zone]],Table5[], 5, FALSE)</f>
        <v>38.400799999999997</v>
      </c>
      <c r="F115">
        <v>993</v>
      </c>
      <c r="G115">
        <f>VLOOKUP(Table2[[#This Row],[household_ID]],Table15[],183,FALSE)</f>
        <v>3</v>
      </c>
      <c r="H115">
        <f>VLOOKUP(Table2[[#This Row],[household_ID]],Table15[],184,FALSE)</f>
        <v>0</v>
      </c>
      <c r="I115">
        <f>VLOOKUP(Table2[[#This Row],[household_ID]],Table15[],185,FALSE)</f>
        <v>0</v>
      </c>
      <c r="J115">
        <f>VLOOKUP(Table2[[#This Row],[household_ID]],Table15[],186,FALSE)</f>
        <v>0</v>
      </c>
      <c r="K115">
        <f>VLOOKUP(Table2[[#This Row],[household_ID]],Table15[],187,FALSE)</f>
        <v>0</v>
      </c>
      <c r="L115">
        <f>VLOOKUP(Table2[[#This Row],[household_ID]],Table15[],188,FALSE)</f>
        <v>0</v>
      </c>
      <c r="M115">
        <f>VLOOKUP(Table2[[#This Row],[household_ID]],Table15[],189,FALSE)</f>
        <v>0</v>
      </c>
      <c r="N115">
        <f>VLOOKUP(Table2[[#This Row],[household_ID]],Table15[],190,FALSE)</f>
        <v>0</v>
      </c>
      <c r="O115">
        <f>VLOOKUP(Table2[[#This Row],[cert]],Table15[],191,FALSE)</f>
        <v>0</v>
      </c>
      <c r="P115">
        <f>VLOOKUP(Table2[[#This Row],[household_ID]],Table14[],8,FALSE)</f>
        <v>1.5</v>
      </c>
      <c r="Q115" s="3">
        <f>IF(VLOOKUP(Table2[[#This Row],[household_ID]],'002_SectionA_HouseholdRoster'!Y:Z,2,FALSE)=0, 0,1)</f>
        <v>1</v>
      </c>
      <c r="R115" s="3">
        <f>VLOOKUP(Table2[[#This Row],[household_ID]],Table17[], 10, FALSE)</f>
        <v>19</v>
      </c>
    </row>
    <row r="116" spans="1:18" hidden="1" x14ac:dyDescent="0.25">
      <c r="A116">
        <v>1</v>
      </c>
      <c r="B116">
        <v>12</v>
      </c>
      <c r="C116" t="str">
        <f>VLOOKUP(Table2[[#This Row],[zone]],Table5[], 2, FALSE)</f>
        <v>Sidama</v>
      </c>
      <c r="D116">
        <f>VLOOKUP(Table2[[#This Row],[zone]],Table5[], 4, FALSE)</f>
        <v>6.7371999999999996</v>
      </c>
      <c r="E116">
        <f>VLOOKUP(Table2[[#This Row],[zone]],Table5[], 5, FALSE)</f>
        <v>38.400799999999997</v>
      </c>
      <c r="F116">
        <v>969</v>
      </c>
      <c r="G116">
        <f>VLOOKUP(Table2[[#This Row],[household_ID]],Table15[],183,FALSE)</f>
        <v>2</v>
      </c>
      <c r="H116">
        <f>VLOOKUP(Table2[[#This Row],[household_ID]],Table15[],184,FALSE)</f>
        <v>0</v>
      </c>
      <c r="I116">
        <f>VLOOKUP(Table2[[#This Row],[household_ID]],Table15[],185,FALSE)</f>
        <v>0</v>
      </c>
      <c r="J116">
        <f>VLOOKUP(Table2[[#This Row],[household_ID]],Table15[],186,FALSE)</f>
        <v>0</v>
      </c>
      <c r="K116">
        <f>VLOOKUP(Table2[[#This Row],[household_ID]],Table15[],187,FALSE)</f>
        <v>0</v>
      </c>
      <c r="L116">
        <f>VLOOKUP(Table2[[#This Row],[household_ID]],Table15[],188,FALSE)</f>
        <v>0</v>
      </c>
      <c r="M116">
        <f>VLOOKUP(Table2[[#This Row],[household_ID]],Table15[],189,FALSE)</f>
        <v>0</v>
      </c>
      <c r="N116">
        <f>VLOOKUP(Table2[[#This Row],[household_ID]],Table15[],190,FALSE)</f>
        <v>0</v>
      </c>
      <c r="O116">
        <f>VLOOKUP(Table2[[#This Row],[cert]],Table15[],191,FALSE)</f>
        <v>0</v>
      </c>
      <c r="P116">
        <f>VLOOKUP(Table2[[#This Row],[household_ID]],Table14[],8,FALSE)</f>
        <v>0.36</v>
      </c>
      <c r="Q116" s="3">
        <f>IF(VLOOKUP(Table2[[#This Row],[household_ID]],'002_SectionA_HouseholdRoster'!Y:Z,2,FALSE)=0, 0,1)</f>
        <v>1</v>
      </c>
      <c r="R116" s="3">
        <f>VLOOKUP(Table2[[#This Row],[household_ID]],Table17[], 10, FALSE)</f>
        <v>36</v>
      </c>
    </row>
    <row r="117" spans="1:18" hidden="1" x14ac:dyDescent="0.25">
      <c r="A117">
        <v>1</v>
      </c>
      <c r="B117">
        <v>12</v>
      </c>
      <c r="C117" t="str">
        <f>VLOOKUP(Table2[[#This Row],[zone]],Table5[], 2, FALSE)</f>
        <v>Sidama</v>
      </c>
      <c r="D117">
        <f>VLOOKUP(Table2[[#This Row],[zone]],Table5[], 4, FALSE)</f>
        <v>6.7371999999999996</v>
      </c>
      <c r="E117">
        <f>VLOOKUP(Table2[[#This Row],[zone]],Table5[], 5, FALSE)</f>
        <v>38.400799999999997</v>
      </c>
      <c r="F117">
        <v>1149</v>
      </c>
      <c r="G117">
        <f>VLOOKUP(Table2[[#This Row],[household_ID]],Table15[],183,FALSE)</f>
        <v>3</v>
      </c>
      <c r="H117">
        <f>VLOOKUP(Table2[[#This Row],[household_ID]],Table15[],184,FALSE)</f>
        <v>0</v>
      </c>
      <c r="I117">
        <f>VLOOKUP(Table2[[#This Row],[household_ID]],Table15[],185,FALSE)</f>
        <v>0</v>
      </c>
      <c r="J117">
        <f>VLOOKUP(Table2[[#This Row],[household_ID]],Table15[],186,FALSE)</f>
        <v>0</v>
      </c>
      <c r="K117">
        <f>VLOOKUP(Table2[[#This Row],[household_ID]],Table15[],187,FALSE)</f>
        <v>0</v>
      </c>
      <c r="L117">
        <f>VLOOKUP(Table2[[#This Row],[household_ID]],Table15[],188,FALSE)</f>
        <v>0</v>
      </c>
      <c r="M117">
        <f>VLOOKUP(Table2[[#This Row],[household_ID]],Table15[],189,FALSE)</f>
        <v>0</v>
      </c>
      <c r="N117">
        <f>VLOOKUP(Table2[[#This Row],[household_ID]],Table15[],190,FALSE)</f>
        <v>0</v>
      </c>
      <c r="O117">
        <f>VLOOKUP(Table2[[#This Row],[cert]],Table15[],191,FALSE)</f>
        <v>0</v>
      </c>
      <c r="P117">
        <f>VLOOKUP(Table2[[#This Row],[household_ID]],Table14[],8,FALSE)</f>
        <v>0.55000000000000004</v>
      </c>
      <c r="Q117" s="3">
        <f>IF(VLOOKUP(Table2[[#This Row],[household_ID]],'002_SectionA_HouseholdRoster'!Y:Z,2,FALSE)=0, 0,1)</f>
        <v>0</v>
      </c>
      <c r="R117" s="3">
        <f>VLOOKUP(Table2[[#This Row],[household_ID]],Table17[], 10, FALSE)</f>
        <v>17</v>
      </c>
    </row>
    <row r="118" spans="1:18" hidden="1" x14ac:dyDescent="0.25">
      <c r="A118">
        <v>1</v>
      </c>
      <c r="B118">
        <v>12</v>
      </c>
      <c r="C118" t="str">
        <f>VLOOKUP(Table2[[#This Row],[zone]],Table5[], 2, FALSE)</f>
        <v>Sidama</v>
      </c>
      <c r="D118">
        <f>VLOOKUP(Table2[[#This Row],[zone]],Table5[], 4, FALSE)</f>
        <v>6.7371999999999996</v>
      </c>
      <c r="E118">
        <f>VLOOKUP(Table2[[#This Row],[zone]],Table5[], 5, FALSE)</f>
        <v>38.400799999999997</v>
      </c>
      <c r="F118">
        <v>1001</v>
      </c>
      <c r="G118">
        <f>VLOOKUP(Table2[[#This Row],[household_ID]],Table15[],183,FALSE)</f>
        <v>3</v>
      </c>
      <c r="H118">
        <f>VLOOKUP(Table2[[#This Row],[household_ID]],Table15[],184,FALSE)</f>
        <v>0</v>
      </c>
      <c r="I118">
        <f>VLOOKUP(Table2[[#This Row],[household_ID]],Table15[],185,FALSE)</f>
        <v>0</v>
      </c>
      <c r="J118">
        <f>VLOOKUP(Table2[[#This Row],[household_ID]],Table15[],186,FALSE)</f>
        <v>0</v>
      </c>
      <c r="K118">
        <f>VLOOKUP(Table2[[#This Row],[household_ID]],Table15[],187,FALSE)</f>
        <v>0</v>
      </c>
      <c r="L118">
        <f>VLOOKUP(Table2[[#This Row],[household_ID]],Table15[],188,FALSE)</f>
        <v>0</v>
      </c>
      <c r="M118">
        <f>VLOOKUP(Table2[[#This Row],[household_ID]],Table15[],189,FALSE)</f>
        <v>0</v>
      </c>
      <c r="N118">
        <f>VLOOKUP(Table2[[#This Row],[household_ID]],Table15[],190,FALSE)</f>
        <v>0</v>
      </c>
      <c r="O118">
        <f>VLOOKUP(Table2[[#This Row],[cert]],Table15[],191,FALSE)</f>
        <v>0</v>
      </c>
      <c r="P118">
        <f>VLOOKUP(Table2[[#This Row],[household_ID]],Table14[],8,FALSE)</f>
        <v>1</v>
      </c>
      <c r="Q118" s="3">
        <f>IF(VLOOKUP(Table2[[#This Row],[household_ID]],'002_SectionA_HouseholdRoster'!Y:Z,2,FALSE)=0, 0,1)</f>
        <v>1</v>
      </c>
      <c r="R118" s="3">
        <f>VLOOKUP(Table2[[#This Row],[household_ID]],Table17[], 10, FALSE)</f>
        <v>32</v>
      </c>
    </row>
    <row r="119" spans="1:18" hidden="1" x14ac:dyDescent="0.25">
      <c r="A119">
        <v>1</v>
      </c>
      <c r="B119">
        <v>12</v>
      </c>
      <c r="C119" t="str">
        <f>VLOOKUP(Table2[[#This Row],[zone]],Table5[], 2, FALSE)</f>
        <v>Sidama</v>
      </c>
      <c r="D119">
        <f>VLOOKUP(Table2[[#This Row],[zone]],Table5[], 4, FALSE)</f>
        <v>6.7371999999999996</v>
      </c>
      <c r="E119">
        <f>VLOOKUP(Table2[[#This Row],[zone]],Table5[], 5, FALSE)</f>
        <v>38.400799999999997</v>
      </c>
      <c r="F119">
        <v>911</v>
      </c>
      <c r="G119">
        <f>VLOOKUP(Table2[[#This Row],[household_ID]],Table15[],183,FALSE)</f>
        <v>3</v>
      </c>
      <c r="H119">
        <f>VLOOKUP(Table2[[#This Row],[household_ID]],Table15[],184,FALSE)</f>
        <v>0</v>
      </c>
      <c r="I119">
        <f>VLOOKUP(Table2[[#This Row],[household_ID]],Table15[],185,FALSE)</f>
        <v>0</v>
      </c>
      <c r="J119">
        <f>VLOOKUP(Table2[[#This Row],[household_ID]],Table15[],186,FALSE)</f>
        <v>0</v>
      </c>
      <c r="K119">
        <f>VLOOKUP(Table2[[#This Row],[household_ID]],Table15[],187,FALSE)</f>
        <v>0</v>
      </c>
      <c r="L119">
        <f>VLOOKUP(Table2[[#This Row],[household_ID]],Table15[],188,FALSE)</f>
        <v>0</v>
      </c>
      <c r="M119">
        <f>VLOOKUP(Table2[[#This Row],[household_ID]],Table15[],189,FALSE)</f>
        <v>0</v>
      </c>
      <c r="N119">
        <f>VLOOKUP(Table2[[#This Row],[household_ID]],Table15[],190,FALSE)</f>
        <v>0</v>
      </c>
      <c r="O119">
        <f>VLOOKUP(Table2[[#This Row],[cert]],Table15[],191,FALSE)</f>
        <v>0</v>
      </c>
      <c r="P119">
        <f>VLOOKUP(Table2[[#This Row],[household_ID]],Table14[],8,FALSE)</f>
        <v>1.7</v>
      </c>
      <c r="Q119" s="3">
        <f>IF(VLOOKUP(Table2[[#This Row],[household_ID]],'002_SectionA_HouseholdRoster'!Y:Z,2,FALSE)=0, 0,1)</f>
        <v>0</v>
      </c>
      <c r="R119" s="3">
        <f>VLOOKUP(Table2[[#This Row],[household_ID]],Table17[], 10, FALSE)</f>
        <v>50</v>
      </c>
    </row>
    <row r="120" spans="1:18" hidden="1" x14ac:dyDescent="0.25">
      <c r="A120">
        <v>1</v>
      </c>
      <c r="B120">
        <v>12</v>
      </c>
      <c r="C120" t="str">
        <f>VLOOKUP(Table2[[#This Row],[zone]],Table5[], 2, FALSE)</f>
        <v>Sidama</v>
      </c>
      <c r="D120">
        <f>VLOOKUP(Table2[[#This Row],[zone]],Table5[], 4, FALSE)</f>
        <v>6.7371999999999996</v>
      </c>
      <c r="E120">
        <f>VLOOKUP(Table2[[#This Row],[zone]],Table5[], 5, FALSE)</f>
        <v>38.400799999999997</v>
      </c>
      <c r="F120">
        <v>916</v>
      </c>
      <c r="G120">
        <f>VLOOKUP(Table2[[#This Row],[household_ID]],Table15[],183,FALSE)</f>
        <v>3</v>
      </c>
      <c r="H120">
        <f>VLOOKUP(Table2[[#This Row],[household_ID]],Table15[],184,FALSE)</f>
        <v>0</v>
      </c>
      <c r="I120">
        <f>VLOOKUP(Table2[[#This Row],[household_ID]],Table15[],185,FALSE)</f>
        <v>0</v>
      </c>
      <c r="J120">
        <f>VLOOKUP(Table2[[#This Row],[household_ID]],Table15[],186,FALSE)</f>
        <v>0</v>
      </c>
      <c r="K120">
        <f>VLOOKUP(Table2[[#This Row],[household_ID]],Table15[],187,FALSE)</f>
        <v>0</v>
      </c>
      <c r="L120">
        <f>VLOOKUP(Table2[[#This Row],[household_ID]],Table15[],188,FALSE)</f>
        <v>0</v>
      </c>
      <c r="M120">
        <f>VLOOKUP(Table2[[#This Row],[household_ID]],Table15[],189,FALSE)</f>
        <v>0</v>
      </c>
      <c r="N120">
        <f>VLOOKUP(Table2[[#This Row],[household_ID]],Table15[],190,FALSE)</f>
        <v>0</v>
      </c>
      <c r="O120">
        <f>VLOOKUP(Table2[[#This Row],[cert]],Table15[],191,FALSE)</f>
        <v>0</v>
      </c>
      <c r="P120">
        <f>VLOOKUP(Table2[[#This Row],[household_ID]],Table14[],8,FALSE)</f>
        <v>0.25</v>
      </c>
      <c r="Q120" s="3">
        <f>IF(VLOOKUP(Table2[[#This Row],[household_ID]],'002_SectionA_HouseholdRoster'!Y:Z,2,FALSE)=0, 0,1)</f>
        <v>0</v>
      </c>
      <c r="R120" s="3">
        <f>VLOOKUP(Table2[[#This Row],[household_ID]],Table17[], 10, FALSE)</f>
        <v>14</v>
      </c>
    </row>
    <row r="121" spans="1:18" hidden="1" x14ac:dyDescent="0.25">
      <c r="A121">
        <v>1</v>
      </c>
      <c r="B121">
        <v>12</v>
      </c>
      <c r="C121" t="str">
        <f>VLOOKUP(Table2[[#This Row],[zone]],Table5[], 2, FALSE)</f>
        <v>Sidama</v>
      </c>
      <c r="D121">
        <f>VLOOKUP(Table2[[#This Row],[zone]],Table5[], 4, FALSE)</f>
        <v>6.7371999999999996</v>
      </c>
      <c r="E121">
        <f>VLOOKUP(Table2[[#This Row],[zone]],Table5[], 5, FALSE)</f>
        <v>38.400799999999997</v>
      </c>
      <c r="F121">
        <v>877</v>
      </c>
      <c r="G121">
        <f>VLOOKUP(Table2[[#This Row],[household_ID]],Table15[],183,FALSE)</f>
        <v>3</v>
      </c>
      <c r="H121">
        <f>VLOOKUP(Table2[[#This Row],[household_ID]],Table15[],184,FALSE)</f>
        <v>0</v>
      </c>
      <c r="I121">
        <f>VLOOKUP(Table2[[#This Row],[household_ID]],Table15[],185,FALSE)</f>
        <v>0</v>
      </c>
      <c r="J121">
        <f>VLOOKUP(Table2[[#This Row],[household_ID]],Table15[],186,FALSE)</f>
        <v>0</v>
      </c>
      <c r="K121">
        <f>VLOOKUP(Table2[[#This Row],[household_ID]],Table15[],187,FALSE)</f>
        <v>0</v>
      </c>
      <c r="L121">
        <f>VLOOKUP(Table2[[#This Row],[household_ID]],Table15[],188,FALSE)</f>
        <v>0</v>
      </c>
      <c r="M121">
        <f>VLOOKUP(Table2[[#This Row],[household_ID]],Table15[],189,FALSE)</f>
        <v>0</v>
      </c>
      <c r="N121">
        <f>VLOOKUP(Table2[[#This Row],[household_ID]],Table15[],190,FALSE)</f>
        <v>0</v>
      </c>
      <c r="O121">
        <f>VLOOKUP(Table2[[#This Row],[cert]],Table15[],191,FALSE)</f>
        <v>0</v>
      </c>
      <c r="P121">
        <f>VLOOKUP(Table2[[#This Row],[household_ID]],Table14[],8,FALSE)</f>
        <v>0.46</v>
      </c>
      <c r="Q121" s="3">
        <f>IF(VLOOKUP(Table2[[#This Row],[household_ID]],'002_SectionA_HouseholdRoster'!Y:Z,2,FALSE)=0, 0,1)</f>
        <v>0</v>
      </c>
      <c r="R121" s="3">
        <f>VLOOKUP(Table2[[#This Row],[household_ID]],Table17[], 10, FALSE)</f>
        <v>27</v>
      </c>
    </row>
    <row r="122" spans="1:18" hidden="1" x14ac:dyDescent="0.25">
      <c r="A122">
        <v>1</v>
      </c>
      <c r="B122">
        <v>12</v>
      </c>
      <c r="C122" t="str">
        <f>VLOOKUP(Table2[[#This Row],[zone]],Table5[], 2, FALSE)</f>
        <v>Sidama</v>
      </c>
      <c r="D122">
        <f>VLOOKUP(Table2[[#This Row],[zone]],Table5[], 4, FALSE)</f>
        <v>6.7371999999999996</v>
      </c>
      <c r="E122">
        <f>VLOOKUP(Table2[[#This Row],[zone]],Table5[], 5, FALSE)</f>
        <v>38.400799999999997</v>
      </c>
      <c r="F122">
        <v>960</v>
      </c>
      <c r="G122">
        <f>VLOOKUP(Table2[[#This Row],[household_ID]],Table15[],183,FALSE)</f>
        <v>3</v>
      </c>
      <c r="H122">
        <f>VLOOKUP(Table2[[#This Row],[household_ID]],Table15[],184,FALSE)</f>
        <v>0</v>
      </c>
      <c r="I122">
        <f>VLOOKUP(Table2[[#This Row],[household_ID]],Table15[],185,FALSE)</f>
        <v>0</v>
      </c>
      <c r="J122">
        <f>VLOOKUP(Table2[[#This Row],[household_ID]],Table15[],186,FALSE)</f>
        <v>0</v>
      </c>
      <c r="K122">
        <f>VLOOKUP(Table2[[#This Row],[household_ID]],Table15[],187,FALSE)</f>
        <v>0</v>
      </c>
      <c r="L122">
        <f>VLOOKUP(Table2[[#This Row],[household_ID]],Table15[],188,FALSE)</f>
        <v>0</v>
      </c>
      <c r="M122">
        <f>VLOOKUP(Table2[[#This Row],[household_ID]],Table15[],189,FALSE)</f>
        <v>0</v>
      </c>
      <c r="N122">
        <f>VLOOKUP(Table2[[#This Row],[household_ID]],Table15[],190,FALSE)</f>
        <v>0</v>
      </c>
      <c r="O122">
        <f>VLOOKUP(Table2[[#This Row],[cert]],Table15[],191,FALSE)</f>
        <v>0</v>
      </c>
      <c r="P122">
        <f>VLOOKUP(Table2[[#This Row],[household_ID]],Table14[],8,FALSE)</f>
        <v>1.75</v>
      </c>
      <c r="Q122" s="3">
        <f>IF(VLOOKUP(Table2[[#This Row],[household_ID]],'002_SectionA_HouseholdRoster'!Y:Z,2,FALSE)=0, 0,1)</f>
        <v>0</v>
      </c>
      <c r="R122" s="3">
        <f>VLOOKUP(Table2[[#This Row],[household_ID]],Table17[], 10, FALSE)</f>
        <v>35</v>
      </c>
    </row>
    <row r="123" spans="1:18" hidden="1" x14ac:dyDescent="0.25">
      <c r="A123">
        <v>1</v>
      </c>
      <c r="B123">
        <v>12</v>
      </c>
      <c r="C123" t="str">
        <f>VLOOKUP(Table2[[#This Row],[zone]],Table5[], 2, FALSE)</f>
        <v>Sidama</v>
      </c>
      <c r="D123">
        <f>VLOOKUP(Table2[[#This Row],[zone]],Table5[], 4, FALSE)</f>
        <v>6.7371999999999996</v>
      </c>
      <c r="E123">
        <f>VLOOKUP(Table2[[#This Row],[zone]],Table5[], 5, FALSE)</f>
        <v>38.400799999999997</v>
      </c>
      <c r="F123">
        <v>1158</v>
      </c>
      <c r="G123">
        <f>VLOOKUP(Table2[[#This Row],[household_ID]],Table15[],183,FALSE)</f>
        <v>3</v>
      </c>
      <c r="H123">
        <f>VLOOKUP(Table2[[#This Row],[household_ID]],Table15[],184,FALSE)</f>
        <v>0</v>
      </c>
      <c r="I123">
        <f>VLOOKUP(Table2[[#This Row],[household_ID]],Table15[],185,FALSE)</f>
        <v>0</v>
      </c>
      <c r="J123">
        <f>VLOOKUP(Table2[[#This Row],[household_ID]],Table15[],186,FALSE)</f>
        <v>0</v>
      </c>
      <c r="K123">
        <f>VLOOKUP(Table2[[#This Row],[household_ID]],Table15[],187,FALSE)</f>
        <v>0</v>
      </c>
      <c r="L123">
        <f>VLOOKUP(Table2[[#This Row],[household_ID]],Table15[],188,FALSE)</f>
        <v>0</v>
      </c>
      <c r="M123">
        <f>VLOOKUP(Table2[[#This Row],[household_ID]],Table15[],189,FALSE)</f>
        <v>0</v>
      </c>
      <c r="N123">
        <f>VLOOKUP(Table2[[#This Row],[household_ID]],Table15[],190,FALSE)</f>
        <v>0</v>
      </c>
      <c r="O123">
        <f>VLOOKUP(Table2[[#This Row],[cert]],Table15[],191,FALSE)</f>
        <v>0</v>
      </c>
      <c r="P123">
        <f>VLOOKUP(Table2[[#This Row],[household_ID]],Table14[],8,FALSE)</f>
        <v>0.75</v>
      </c>
      <c r="Q123" s="3">
        <f>IF(VLOOKUP(Table2[[#This Row],[household_ID]],'002_SectionA_HouseholdRoster'!Y:Z,2,FALSE)=0, 0,1)</f>
        <v>0</v>
      </c>
      <c r="R123" s="3">
        <f>VLOOKUP(Table2[[#This Row],[household_ID]],Table17[], 10, FALSE)</f>
        <v>10</v>
      </c>
    </row>
    <row r="124" spans="1:18" hidden="1" x14ac:dyDescent="0.25">
      <c r="A124">
        <v>1</v>
      </c>
      <c r="B124">
        <v>12</v>
      </c>
      <c r="C124" t="str">
        <f>VLOOKUP(Table2[[#This Row],[zone]],Table5[], 2, FALSE)</f>
        <v>Sidama</v>
      </c>
      <c r="D124">
        <f>VLOOKUP(Table2[[#This Row],[zone]],Table5[], 4, FALSE)</f>
        <v>6.7371999999999996</v>
      </c>
      <c r="E124">
        <f>VLOOKUP(Table2[[#This Row],[zone]],Table5[], 5, FALSE)</f>
        <v>38.400799999999997</v>
      </c>
      <c r="F124">
        <v>867</v>
      </c>
      <c r="G124">
        <f>VLOOKUP(Table2[[#This Row],[household_ID]],Table15[],183,FALSE)</f>
        <v>3</v>
      </c>
      <c r="H124">
        <f>VLOOKUP(Table2[[#This Row],[household_ID]],Table15[],184,FALSE)</f>
        <v>0</v>
      </c>
      <c r="I124">
        <f>VLOOKUP(Table2[[#This Row],[household_ID]],Table15[],185,FALSE)</f>
        <v>0</v>
      </c>
      <c r="J124">
        <f>VLOOKUP(Table2[[#This Row],[household_ID]],Table15[],186,FALSE)</f>
        <v>0</v>
      </c>
      <c r="K124">
        <f>VLOOKUP(Table2[[#This Row],[household_ID]],Table15[],187,FALSE)</f>
        <v>0</v>
      </c>
      <c r="L124">
        <f>VLOOKUP(Table2[[#This Row],[household_ID]],Table15[],188,FALSE)</f>
        <v>0</v>
      </c>
      <c r="M124">
        <f>VLOOKUP(Table2[[#This Row],[household_ID]],Table15[],189,FALSE)</f>
        <v>0</v>
      </c>
      <c r="N124">
        <f>VLOOKUP(Table2[[#This Row],[household_ID]],Table15[],190,FALSE)</f>
        <v>0</v>
      </c>
      <c r="O124">
        <f>VLOOKUP(Table2[[#This Row],[cert]],Table15[],191,FALSE)</f>
        <v>0</v>
      </c>
      <c r="P124">
        <f>VLOOKUP(Table2[[#This Row],[household_ID]],Table14[],8,FALSE)</f>
        <v>0.9</v>
      </c>
      <c r="Q124" s="3">
        <f>IF(VLOOKUP(Table2[[#This Row],[household_ID]],'002_SectionA_HouseholdRoster'!Y:Z,2,FALSE)=0, 0,1)</f>
        <v>0</v>
      </c>
      <c r="R124" s="3">
        <f>VLOOKUP(Table2[[#This Row],[household_ID]],Table17[], 10, FALSE)</f>
        <v>25</v>
      </c>
    </row>
    <row r="125" spans="1:18" hidden="1" x14ac:dyDescent="0.25">
      <c r="A125">
        <v>1</v>
      </c>
      <c r="B125">
        <v>12</v>
      </c>
      <c r="C125" t="str">
        <f>VLOOKUP(Table2[[#This Row],[zone]],Table5[], 2, FALSE)</f>
        <v>Sidama</v>
      </c>
      <c r="D125">
        <f>VLOOKUP(Table2[[#This Row],[zone]],Table5[], 4, FALSE)</f>
        <v>6.7371999999999996</v>
      </c>
      <c r="E125">
        <f>VLOOKUP(Table2[[#This Row],[zone]],Table5[], 5, FALSE)</f>
        <v>38.400799999999997</v>
      </c>
      <c r="F125">
        <v>958</v>
      </c>
      <c r="G125">
        <f>VLOOKUP(Table2[[#This Row],[household_ID]],Table15[],183,FALSE)</f>
        <v>3</v>
      </c>
      <c r="H125">
        <f>VLOOKUP(Table2[[#This Row],[household_ID]],Table15[],184,FALSE)</f>
        <v>0</v>
      </c>
      <c r="I125">
        <f>VLOOKUP(Table2[[#This Row],[household_ID]],Table15[],185,FALSE)</f>
        <v>0</v>
      </c>
      <c r="J125">
        <f>VLOOKUP(Table2[[#This Row],[household_ID]],Table15[],186,FALSE)</f>
        <v>0</v>
      </c>
      <c r="K125">
        <f>VLOOKUP(Table2[[#This Row],[household_ID]],Table15[],187,FALSE)</f>
        <v>0</v>
      </c>
      <c r="L125">
        <f>VLOOKUP(Table2[[#This Row],[household_ID]],Table15[],188,FALSE)</f>
        <v>0</v>
      </c>
      <c r="M125">
        <f>VLOOKUP(Table2[[#This Row],[household_ID]],Table15[],189,FALSE)</f>
        <v>0</v>
      </c>
      <c r="N125">
        <f>VLOOKUP(Table2[[#This Row],[household_ID]],Table15[],190,FALSE)</f>
        <v>0</v>
      </c>
      <c r="O125">
        <f>VLOOKUP(Table2[[#This Row],[cert]],Table15[],191,FALSE)</f>
        <v>0</v>
      </c>
      <c r="P125">
        <f>VLOOKUP(Table2[[#This Row],[household_ID]],Table14[],8,FALSE)</f>
        <v>0.43</v>
      </c>
      <c r="Q125" s="3">
        <f>IF(VLOOKUP(Table2[[#This Row],[household_ID]],'002_SectionA_HouseholdRoster'!Y:Z,2,FALSE)=0, 0,1)</f>
        <v>1</v>
      </c>
      <c r="R125" s="3">
        <f>VLOOKUP(Table2[[#This Row],[household_ID]],Table17[], 10, FALSE)</f>
        <v>12</v>
      </c>
    </row>
    <row r="126" spans="1:18" hidden="1" x14ac:dyDescent="0.25">
      <c r="A126">
        <v>1</v>
      </c>
      <c r="B126">
        <v>12</v>
      </c>
      <c r="C126" t="str">
        <f>VLOOKUP(Table2[[#This Row],[zone]],Table5[], 2, FALSE)</f>
        <v>Sidama</v>
      </c>
      <c r="D126">
        <f>VLOOKUP(Table2[[#This Row],[zone]],Table5[], 4, FALSE)</f>
        <v>6.7371999999999996</v>
      </c>
      <c r="E126">
        <f>VLOOKUP(Table2[[#This Row],[zone]],Table5[], 5, FALSE)</f>
        <v>38.400799999999997</v>
      </c>
      <c r="F126">
        <v>957</v>
      </c>
      <c r="G126">
        <f>VLOOKUP(Table2[[#This Row],[household_ID]],Table15[],183,FALSE)</f>
        <v>3</v>
      </c>
      <c r="H126">
        <f>VLOOKUP(Table2[[#This Row],[household_ID]],Table15[],184,FALSE)</f>
        <v>0</v>
      </c>
      <c r="I126">
        <f>VLOOKUP(Table2[[#This Row],[household_ID]],Table15[],185,FALSE)</f>
        <v>0</v>
      </c>
      <c r="J126">
        <f>VLOOKUP(Table2[[#This Row],[household_ID]],Table15[],186,FALSE)</f>
        <v>0</v>
      </c>
      <c r="K126">
        <f>VLOOKUP(Table2[[#This Row],[household_ID]],Table15[],187,FALSE)</f>
        <v>0</v>
      </c>
      <c r="L126">
        <f>VLOOKUP(Table2[[#This Row],[household_ID]],Table15[],188,FALSE)</f>
        <v>0</v>
      </c>
      <c r="M126">
        <f>VLOOKUP(Table2[[#This Row],[household_ID]],Table15[],189,FALSE)</f>
        <v>0</v>
      </c>
      <c r="N126">
        <f>VLOOKUP(Table2[[#This Row],[household_ID]],Table15[],190,FALSE)</f>
        <v>0</v>
      </c>
      <c r="O126">
        <f>VLOOKUP(Table2[[#This Row],[cert]],Table15[],191,FALSE)</f>
        <v>0</v>
      </c>
      <c r="P126">
        <f>VLOOKUP(Table2[[#This Row],[household_ID]],Table14[],8,FALSE)</f>
        <v>2.5</v>
      </c>
      <c r="Q126" s="3">
        <f>IF(VLOOKUP(Table2[[#This Row],[household_ID]],'002_SectionA_HouseholdRoster'!Y:Z,2,FALSE)=0, 0,1)</f>
        <v>0</v>
      </c>
      <c r="R126" s="3">
        <f>VLOOKUP(Table2[[#This Row],[household_ID]],Table17[], 10, FALSE)</f>
        <v>17</v>
      </c>
    </row>
    <row r="127" spans="1:18" hidden="1" x14ac:dyDescent="0.25">
      <c r="A127">
        <v>1</v>
      </c>
      <c r="B127">
        <v>12</v>
      </c>
      <c r="C127" t="str">
        <f>VLOOKUP(Table2[[#This Row],[zone]],Table5[], 2, FALSE)</f>
        <v>Sidama</v>
      </c>
      <c r="D127">
        <f>VLOOKUP(Table2[[#This Row],[zone]],Table5[], 4, FALSE)</f>
        <v>6.7371999999999996</v>
      </c>
      <c r="E127">
        <f>VLOOKUP(Table2[[#This Row],[zone]],Table5[], 5, FALSE)</f>
        <v>38.400799999999997</v>
      </c>
      <c r="F127">
        <v>873</v>
      </c>
      <c r="G127">
        <f>VLOOKUP(Table2[[#This Row],[household_ID]],Table15[],183,FALSE)</f>
        <v>2</v>
      </c>
      <c r="H127">
        <f>VLOOKUP(Table2[[#This Row],[household_ID]],Table15[],184,FALSE)</f>
        <v>0</v>
      </c>
      <c r="I127">
        <f>VLOOKUP(Table2[[#This Row],[household_ID]],Table15[],185,FALSE)</f>
        <v>0</v>
      </c>
      <c r="J127">
        <f>VLOOKUP(Table2[[#This Row],[household_ID]],Table15[],186,FALSE)</f>
        <v>0</v>
      </c>
      <c r="K127">
        <f>VLOOKUP(Table2[[#This Row],[household_ID]],Table15[],187,FALSE)</f>
        <v>0</v>
      </c>
      <c r="L127">
        <f>VLOOKUP(Table2[[#This Row],[household_ID]],Table15[],188,FALSE)</f>
        <v>0</v>
      </c>
      <c r="M127">
        <f>VLOOKUP(Table2[[#This Row],[household_ID]],Table15[],189,FALSE)</f>
        <v>0</v>
      </c>
      <c r="N127">
        <f>VLOOKUP(Table2[[#This Row],[household_ID]],Table15[],190,FALSE)</f>
        <v>0</v>
      </c>
      <c r="O127">
        <f>VLOOKUP(Table2[[#This Row],[cert]],Table15[],191,FALSE)</f>
        <v>0</v>
      </c>
      <c r="P127">
        <f>VLOOKUP(Table2[[#This Row],[household_ID]],Table14[],8,FALSE)</f>
        <v>2</v>
      </c>
      <c r="Q127" s="3">
        <f>IF(VLOOKUP(Table2[[#This Row],[household_ID]],'002_SectionA_HouseholdRoster'!Y:Z,2,FALSE)=0, 0,1)</f>
        <v>0</v>
      </c>
      <c r="R127" s="3">
        <f>VLOOKUP(Table2[[#This Row],[household_ID]],Table17[], 10, FALSE)</f>
        <v>25</v>
      </c>
    </row>
    <row r="128" spans="1:18" hidden="1" x14ac:dyDescent="0.25">
      <c r="A128">
        <v>1</v>
      </c>
      <c r="B128">
        <v>12</v>
      </c>
      <c r="C128" t="str">
        <f>VLOOKUP(Table2[[#This Row],[zone]],Table5[], 2, FALSE)</f>
        <v>Sidama</v>
      </c>
      <c r="D128">
        <f>VLOOKUP(Table2[[#This Row],[zone]],Table5[], 4, FALSE)</f>
        <v>6.7371999999999996</v>
      </c>
      <c r="E128">
        <f>VLOOKUP(Table2[[#This Row],[zone]],Table5[], 5, FALSE)</f>
        <v>38.400799999999997</v>
      </c>
      <c r="F128">
        <v>1005</v>
      </c>
      <c r="G128">
        <f>VLOOKUP(Table2[[#This Row],[household_ID]],Table15[],183,FALSE)</f>
        <v>2</v>
      </c>
      <c r="H128">
        <f>VLOOKUP(Table2[[#This Row],[household_ID]],Table15[],184,FALSE)</f>
        <v>0</v>
      </c>
      <c r="I128">
        <f>VLOOKUP(Table2[[#This Row],[household_ID]],Table15[],185,FALSE)</f>
        <v>0</v>
      </c>
      <c r="J128">
        <f>VLOOKUP(Table2[[#This Row],[household_ID]],Table15[],186,FALSE)</f>
        <v>0</v>
      </c>
      <c r="K128">
        <f>VLOOKUP(Table2[[#This Row],[household_ID]],Table15[],187,FALSE)</f>
        <v>0</v>
      </c>
      <c r="L128">
        <f>VLOOKUP(Table2[[#This Row],[household_ID]],Table15[],188,FALSE)</f>
        <v>0</v>
      </c>
      <c r="M128">
        <f>VLOOKUP(Table2[[#This Row],[household_ID]],Table15[],189,FALSE)</f>
        <v>0</v>
      </c>
      <c r="N128">
        <f>VLOOKUP(Table2[[#This Row],[household_ID]],Table15[],190,FALSE)</f>
        <v>0</v>
      </c>
      <c r="O128">
        <f>VLOOKUP(Table2[[#This Row],[cert]],Table15[],191,FALSE)</f>
        <v>0</v>
      </c>
      <c r="P128">
        <f>VLOOKUP(Table2[[#This Row],[household_ID]],Table14[],8,FALSE)</f>
        <v>1.75</v>
      </c>
      <c r="Q128" s="3">
        <f>IF(VLOOKUP(Table2[[#This Row],[household_ID]],'002_SectionA_HouseholdRoster'!Y:Z,2,FALSE)=0, 0,1)</f>
        <v>0</v>
      </c>
      <c r="R128" s="3">
        <f>VLOOKUP(Table2[[#This Row],[household_ID]],Table17[], 10, FALSE)</f>
        <v>35</v>
      </c>
    </row>
    <row r="129" spans="1:18" hidden="1" x14ac:dyDescent="0.25">
      <c r="A129">
        <v>1</v>
      </c>
      <c r="B129">
        <v>12</v>
      </c>
      <c r="C129" t="str">
        <f>VLOOKUP(Table2[[#This Row],[zone]],Table5[], 2, FALSE)</f>
        <v>Sidama</v>
      </c>
      <c r="D129">
        <f>VLOOKUP(Table2[[#This Row],[zone]],Table5[], 4, FALSE)</f>
        <v>6.7371999999999996</v>
      </c>
      <c r="E129">
        <f>VLOOKUP(Table2[[#This Row],[zone]],Table5[], 5, FALSE)</f>
        <v>38.400799999999997</v>
      </c>
      <c r="F129">
        <v>905</v>
      </c>
      <c r="G129">
        <f>VLOOKUP(Table2[[#This Row],[household_ID]],Table15[],183,FALSE)</f>
        <v>2</v>
      </c>
      <c r="H129">
        <f>VLOOKUP(Table2[[#This Row],[household_ID]],Table15[],184,FALSE)</f>
        <v>0</v>
      </c>
      <c r="I129">
        <f>VLOOKUP(Table2[[#This Row],[household_ID]],Table15[],185,FALSE)</f>
        <v>0</v>
      </c>
      <c r="J129">
        <f>VLOOKUP(Table2[[#This Row],[household_ID]],Table15[],186,FALSE)</f>
        <v>0</v>
      </c>
      <c r="K129">
        <f>VLOOKUP(Table2[[#This Row],[household_ID]],Table15[],187,FALSE)</f>
        <v>0</v>
      </c>
      <c r="L129">
        <f>VLOOKUP(Table2[[#This Row],[household_ID]],Table15[],188,FALSE)</f>
        <v>0</v>
      </c>
      <c r="M129">
        <f>VLOOKUP(Table2[[#This Row],[household_ID]],Table15[],189,FALSE)</f>
        <v>0</v>
      </c>
      <c r="N129">
        <f>VLOOKUP(Table2[[#This Row],[household_ID]],Table15[],190,FALSE)</f>
        <v>0</v>
      </c>
      <c r="O129">
        <f>VLOOKUP(Table2[[#This Row],[cert]],Table15[],191,FALSE)</f>
        <v>0</v>
      </c>
      <c r="P129">
        <f>VLOOKUP(Table2[[#This Row],[household_ID]],Table14[],8,FALSE)</f>
        <v>1.22</v>
      </c>
      <c r="Q129" s="3">
        <f>IF(VLOOKUP(Table2[[#This Row],[household_ID]],'002_SectionA_HouseholdRoster'!Y:Z,2,FALSE)=0, 0,1)</f>
        <v>0</v>
      </c>
      <c r="R129" s="3">
        <f>VLOOKUP(Table2[[#This Row],[household_ID]],Table17[], 10, FALSE)</f>
        <v>25</v>
      </c>
    </row>
    <row r="130" spans="1:18" hidden="1" x14ac:dyDescent="0.25">
      <c r="A130">
        <v>1</v>
      </c>
      <c r="B130">
        <v>12</v>
      </c>
      <c r="C130" t="str">
        <f>VLOOKUP(Table2[[#This Row],[zone]],Table5[], 2, FALSE)</f>
        <v>Sidama</v>
      </c>
      <c r="D130">
        <f>VLOOKUP(Table2[[#This Row],[zone]],Table5[], 4, FALSE)</f>
        <v>6.7371999999999996</v>
      </c>
      <c r="E130">
        <f>VLOOKUP(Table2[[#This Row],[zone]],Table5[], 5, FALSE)</f>
        <v>38.400799999999997</v>
      </c>
      <c r="F130">
        <v>868</v>
      </c>
      <c r="G130">
        <f>VLOOKUP(Table2[[#This Row],[household_ID]],Table15[],183,FALSE)</f>
        <v>3</v>
      </c>
      <c r="H130">
        <f>VLOOKUP(Table2[[#This Row],[household_ID]],Table15[],184,FALSE)</f>
        <v>0</v>
      </c>
      <c r="I130">
        <f>VLOOKUP(Table2[[#This Row],[household_ID]],Table15[],185,FALSE)</f>
        <v>0</v>
      </c>
      <c r="J130">
        <f>VLOOKUP(Table2[[#This Row],[household_ID]],Table15[],186,FALSE)</f>
        <v>0</v>
      </c>
      <c r="K130">
        <f>VLOOKUP(Table2[[#This Row],[household_ID]],Table15[],187,FALSE)</f>
        <v>0</v>
      </c>
      <c r="L130">
        <f>VLOOKUP(Table2[[#This Row],[household_ID]],Table15[],188,FALSE)</f>
        <v>0</v>
      </c>
      <c r="M130">
        <f>VLOOKUP(Table2[[#This Row],[household_ID]],Table15[],189,FALSE)</f>
        <v>0</v>
      </c>
      <c r="N130">
        <f>VLOOKUP(Table2[[#This Row],[household_ID]],Table15[],190,FALSE)</f>
        <v>0</v>
      </c>
      <c r="O130">
        <f>VLOOKUP(Table2[[#This Row],[cert]],Table15[],191,FALSE)</f>
        <v>0</v>
      </c>
      <c r="P130">
        <f>VLOOKUP(Table2[[#This Row],[household_ID]],Table14[],8,FALSE)</f>
        <v>1</v>
      </c>
      <c r="Q130" s="3">
        <f>IF(VLOOKUP(Table2[[#This Row],[household_ID]],'002_SectionA_HouseholdRoster'!Y:Z,2,FALSE)=0, 0,1)</f>
        <v>0</v>
      </c>
      <c r="R130" s="3">
        <f>VLOOKUP(Table2[[#This Row],[household_ID]],Table17[], 10, FALSE)</f>
        <v>37</v>
      </c>
    </row>
    <row r="131" spans="1:18" hidden="1" x14ac:dyDescent="0.25">
      <c r="A131">
        <v>1</v>
      </c>
      <c r="B131">
        <v>12</v>
      </c>
      <c r="C131" t="str">
        <f>VLOOKUP(Table2[[#This Row],[zone]],Table5[], 2, FALSE)</f>
        <v>Sidama</v>
      </c>
      <c r="D131">
        <f>VLOOKUP(Table2[[#This Row],[zone]],Table5[], 4, FALSE)</f>
        <v>6.7371999999999996</v>
      </c>
      <c r="E131">
        <f>VLOOKUP(Table2[[#This Row],[zone]],Table5[], 5, FALSE)</f>
        <v>38.400799999999997</v>
      </c>
      <c r="F131">
        <v>918</v>
      </c>
      <c r="G131">
        <f>VLOOKUP(Table2[[#This Row],[household_ID]],Table15[],183,FALSE)</f>
        <v>3</v>
      </c>
      <c r="H131">
        <f>VLOOKUP(Table2[[#This Row],[household_ID]],Table15[],184,FALSE)</f>
        <v>0</v>
      </c>
      <c r="I131">
        <f>VLOOKUP(Table2[[#This Row],[household_ID]],Table15[],185,FALSE)</f>
        <v>0</v>
      </c>
      <c r="J131">
        <f>VLOOKUP(Table2[[#This Row],[household_ID]],Table15[],186,FALSE)</f>
        <v>0</v>
      </c>
      <c r="K131">
        <f>VLOOKUP(Table2[[#This Row],[household_ID]],Table15[],187,FALSE)</f>
        <v>0</v>
      </c>
      <c r="L131">
        <f>VLOOKUP(Table2[[#This Row],[household_ID]],Table15[],188,FALSE)</f>
        <v>0</v>
      </c>
      <c r="M131">
        <f>VLOOKUP(Table2[[#This Row],[household_ID]],Table15[],189,FALSE)</f>
        <v>0</v>
      </c>
      <c r="N131">
        <f>VLOOKUP(Table2[[#This Row],[household_ID]],Table15[],190,FALSE)</f>
        <v>0</v>
      </c>
      <c r="O131">
        <f>VLOOKUP(Table2[[#This Row],[cert]],Table15[],191,FALSE)</f>
        <v>0</v>
      </c>
      <c r="P131">
        <f>VLOOKUP(Table2[[#This Row],[household_ID]],Table14[],8,FALSE)</f>
        <v>0.45</v>
      </c>
      <c r="Q131" s="3">
        <f>IF(VLOOKUP(Table2[[#This Row],[household_ID]],'002_SectionA_HouseholdRoster'!Y:Z,2,FALSE)=0, 0,1)</f>
        <v>1</v>
      </c>
      <c r="R131" s="3">
        <f>VLOOKUP(Table2[[#This Row],[household_ID]],Table17[], 10, FALSE)</f>
        <v>42</v>
      </c>
    </row>
    <row r="132" spans="1:18" hidden="1" x14ac:dyDescent="0.25">
      <c r="A132">
        <v>1</v>
      </c>
      <c r="B132">
        <v>12</v>
      </c>
      <c r="C132" t="str">
        <f>VLOOKUP(Table2[[#This Row],[zone]],Table5[], 2, FALSE)</f>
        <v>Sidama</v>
      </c>
      <c r="D132">
        <f>VLOOKUP(Table2[[#This Row],[zone]],Table5[], 4, FALSE)</f>
        <v>6.7371999999999996</v>
      </c>
      <c r="E132">
        <f>VLOOKUP(Table2[[#This Row],[zone]],Table5[], 5, FALSE)</f>
        <v>38.400799999999997</v>
      </c>
      <c r="F132">
        <v>878</v>
      </c>
      <c r="G132">
        <f>VLOOKUP(Table2[[#This Row],[household_ID]],Table15[],183,FALSE)</f>
        <v>3</v>
      </c>
      <c r="H132">
        <f>VLOOKUP(Table2[[#This Row],[household_ID]],Table15[],184,FALSE)</f>
        <v>0</v>
      </c>
      <c r="I132">
        <f>VLOOKUP(Table2[[#This Row],[household_ID]],Table15[],185,FALSE)</f>
        <v>0</v>
      </c>
      <c r="J132">
        <f>VLOOKUP(Table2[[#This Row],[household_ID]],Table15[],186,FALSE)</f>
        <v>0</v>
      </c>
      <c r="K132">
        <f>VLOOKUP(Table2[[#This Row],[household_ID]],Table15[],187,FALSE)</f>
        <v>0</v>
      </c>
      <c r="L132">
        <f>VLOOKUP(Table2[[#This Row],[household_ID]],Table15[],188,FALSE)</f>
        <v>0</v>
      </c>
      <c r="M132">
        <f>VLOOKUP(Table2[[#This Row],[household_ID]],Table15[],189,FALSE)</f>
        <v>0</v>
      </c>
      <c r="N132">
        <f>VLOOKUP(Table2[[#This Row],[household_ID]],Table15[],190,FALSE)</f>
        <v>0</v>
      </c>
      <c r="O132">
        <f>VLOOKUP(Table2[[#This Row],[cert]],Table15[],191,FALSE)</f>
        <v>0</v>
      </c>
      <c r="P132">
        <f>VLOOKUP(Table2[[#This Row],[household_ID]],Table14[],8,FALSE)</f>
        <v>0.24</v>
      </c>
      <c r="Q132" s="3">
        <f>IF(VLOOKUP(Table2[[#This Row],[household_ID]],'002_SectionA_HouseholdRoster'!Y:Z,2,FALSE)=0, 0,1)</f>
        <v>1</v>
      </c>
      <c r="R132" s="3">
        <f>VLOOKUP(Table2[[#This Row],[household_ID]],Table17[], 10, FALSE)</f>
        <v>29</v>
      </c>
    </row>
    <row r="133" spans="1:18" hidden="1" x14ac:dyDescent="0.25">
      <c r="A133">
        <v>1</v>
      </c>
      <c r="B133">
        <v>12</v>
      </c>
      <c r="C133" t="str">
        <f>VLOOKUP(Table2[[#This Row],[zone]],Table5[], 2, FALSE)</f>
        <v>Sidama</v>
      </c>
      <c r="D133">
        <f>VLOOKUP(Table2[[#This Row],[zone]],Table5[], 4, FALSE)</f>
        <v>6.7371999999999996</v>
      </c>
      <c r="E133">
        <f>VLOOKUP(Table2[[#This Row],[zone]],Table5[], 5, FALSE)</f>
        <v>38.400799999999997</v>
      </c>
      <c r="F133">
        <v>917</v>
      </c>
      <c r="G133">
        <f>VLOOKUP(Table2[[#This Row],[household_ID]],Table15[],183,FALSE)</f>
        <v>2</v>
      </c>
      <c r="H133">
        <f>VLOOKUP(Table2[[#This Row],[household_ID]],Table15[],184,FALSE)</f>
        <v>0</v>
      </c>
      <c r="I133">
        <f>VLOOKUP(Table2[[#This Row],[household_ID]],Table15[],185,FALSE)</f>
        <v>0</v>
      </c>
      <c r="J133">
        <f>VLOOKUP(Table2[[#This Row],[household_ID]],Table15[],186,FALSE)</f>
        <v>0</v>
      </c>
      <c r="K133">
        <f>VLOOKUP(Table2[[#This Row],[household_ID]],Table15[],187,FALSE)</f>
        <v>0</v>
      </c>
      <c r="L133">
        <f>VLOOKUP(Table2[[#This Row],[household_ID]],Table15[],188,FALSE)</f>
        <v>0</v>
      </c>
      <c r="M133">
        <f>VLOOKUP(Table2[[#This Row],[household_ID]],Table15[],189,FALSE)</f>
        <v>0</v>
      </c>
      <c r="N133">
        <f>VLOOKUP(Table2[[#This Row],[household_ID]],Table15[],190,FALSE)</f>
        <v>0</v>
      </c>
      <c r="O133">
        <f>VLOOKUP(Table2[[#This Row],[cert]],Table15[],191,FALSE)</f>
        <v>0</v>
      </c>
      <c r="P133">
        <f>VLOOKUP(Table2[[#This Row],[household_ID]],Table14[],8,FALSE)</f>
        <v>0.61</v>
      </c>
      <c r="Q133" s="3">
        <f>IF(VLOOKUP(Table2[[#This Row],[household_ID]],'002_SectionA_HouseholdRoster'!Y:Z,2,FALSE)=0, 0,1)</f>
        <v>0</v>
      </c>
      <c r="R133" s="3">
        <f>VLOOKUP(Table2[[#This Row],[household_ID]],Table17[], 10, FALSE)</f>
        <v>35</v>
      </c>
    </row>
    <row r="134" spans="1:18" hidden="1" x14ac:dyDescent="0.25">
      <c r="A134">
        <v>1</v>
      </c>
      <c r="B134">
        <v>12</v>
      </c>
      <c r="C134" t="str">
        <f>VLOOKUP(Table2[[#This Row],[zone]],Table5[], 2, FALSE)</f>
        <v>Sidama</v>
      </c>
      <c r="D134">
        <f>VLOOKUP(Table2[[#This Row],[zone]],Table5[], 4, FALSE)</f>
        <v>6.7371999999999996</v>
      </c>
      <c r="E134">
        <f>VLOOKUP(Table2[[#This Row],[zone]],Table5[], 5, FALSE)</f>
        <v>38.400799999999997</v>
      </c>
      <c r="F134">
        <v>998</v>
      </c>
      <c r="G134">
        <f>VLOOKUP(Table2[[#This Row],[household_ID]],Table15[],183,FALSE)</f>
        <v>2</v>
      </c>
      <c r="H134">
        <f>VLOOKUP(Table2[[#This Row],[household_ID]],Table15[],184,FALSE)</f>
        <v>0</v>
      </c>
      <c r="I134">
        <f>VLOOKUP(Table2[[#This Row],[household_ID]],Table15[],185,FALSE)</f>
        <v>0</v>
      </c>
      <c r="J134">
        <f>VLOOKUP(Table2[[#This Row],[household_ID]],Table15[],186,FALSE)</f>
        <v>0</v>
      </c>
      <c r="K134">
        <f>VLOOKUP(Table2[[#This Row],[household_ID]],Table15[],187,FALSE)</f>
        <v>0</v>
      </c>
      <c r="L134">
        <f>VLOOKUP(Table2[[#This Row],[household_ID]],Table15[],188,FALSE)</f>
        <v>0</v>
      </c>
      <c r="M134">
        <f>VLOOKUP(Table2[[#This Row],[household_ID]],Table15[],189,FALSE)</f>
        <v>0</v>
      </c>
      <c r="N134">
        <f>VLOOKUP(Table2[[#This Row],[household_ID]],Table15[],190,FALSE)</f>
        <v>0</v>
      </c>
      <c r="O134">
        <f>VLOOKUP(Table2[[#This Row],[cert]],Table15[],191,FALSE)</f>
        <v>0</v>
      </c>
      <c r="P134">
        <f>VLOOKUP(Table2[[#This Row],[household_ID]],Table14[],8,FALSE)</f>
        <v>0.39</v>
      </c>
      <c r="Q134" s="3">
        <f>IF(VLOOKUP(Table2[[#This Row],[household_ID]],'002_SectionA_HouseholdRoster'!Y:Z,2,FALSE)=0, 0,1)</f>
        <v>0</v>
      </c>
      <c r="R134" s="3">
        <f>VLOOKUP(Table2[[#This Row],[household_ID]],Table17[], 10, FALSE)</f>
        <v>110</v>
      </c>
    </row>
    <row r="135" spans="1:18" hidden="1" x14ac:dyDescent="0.25">
      <c r="A135">
        <v>1</v>
      </c>
      <c r="B135">
        <v>12</v>
      </c>
      <c r="C135" t="str">
        <f>VLOOKUP(Table2[[#This Row],[zone]],Table5[], 2, FALSE)</f>
        <v>Sidama</v>
      </c>
      <c r="D135">
        <f>VLOOKUP(Table2[[#This Row],[zone]],Table5[], 4, FALSE)</f>
        <v>6.7371999999999996</v>
      </c>
      <c r="E135">
        <f>VLOOKUP(Table2[[#This Row],[zone]],Table5[], 5, FALSE)</f>
        <v>38.400799999999997</v>
      </c>
      <c r="F135">
        <v>974</v>
      </c>
      <c r="G135">
        <f>VLOOKUP(Table2[[#This Row],[household_ID]],Table15[],183,FALSE)</f>
        <v>3</v>
      </c>
      <c r="H135">
        <f>VLOOKUP(Table2[[#This Row],[household_ID]],Table15[],184,FALSE)</f>
        <v>0</v>
      </c>
      <c r="I135">
        <f>VLOOKUP(Table2[[#This Row],[household_ID]],Table15[],185,FALSE)</f>
        <v>0</v>
      </c>
      <c r="J135">
        <f>VLOOKUP(Table2[[#This Row],[household_ID]],Table15[],186,FALSE)</f>
        <v>0</v>
      </c>
      <c r="K135">
        <f>VLOOKUP(Table2[[#This Row],[household_ID]],Table15[],187,FALSE)</f>
        <v>0</v>
      </c>
      <c r="L135">
        <f>VLOOKUP(Table2[[#This Row],[household_ID]],Table15[],188,FALSE)</f>
        <v>0</v>
      </c>
      <c r="M135">
        <f>VLOOKUP(Table2[[#This Row],[household_ID]],Table15[],189,FALSE)</f>
        <v>0</v>
      </c>
      <c r="N135">
        <f>VLOOKUP(Table2[[#This Row],[household_ID]],Table15[],190,FALSE)</f>
        <v>0</v>
      </c>
      <c r="O135">
        <f>VLOOKUP(Table2[[#This Row],[cert]],Table15[],191,FALSE)</f>
        <v>0</v>
      </c>
      <c r="P135">
        <f>VLOOKUP(Table2[[#This Row],[household_ID]],Table14[],8,FALSE)</f>
        <v>0.75</v>
      </c>
      <c r="Q135" s="3">
        <f>IF(VLOOKUP(Table2[[#This Row],[household_ID]],'002_SectionA_HouseholdRoster'!Y:Z,2,FALSE)=0, 0,1)</f>
        <v>0</v>
      </c>
      <c r="R135" s="3">
        <f>VLOOKUP(Table2[[#This Row],[household_ID]],Table17[], 10, FALSE)</f>
        <v>25</v>
      </c>
    </row>
    <row r="136" spans="1:18" hidden="1" x14ac:dyDescent="0.25">
      <c r="A136">
        <v>1</v>
      </c>
      <c r="B136">
        <v>12</v>
      </c>
      <c r="C136" t="str">
        <f>VLOOKUP(Table2[[#This Row],[zone]],Table5[], 2, FALSE)</f>
        <v>Sidama</v>
      </c>
      <c r="D136">
        <f>VLOOKUP(Table2[[#This Row],[zone]],Table5[], 4, FALSE)</f>
        <v>6.7371999999999996</v>
      </c>
      <c r="E136">
        <f>VLOOKUP(Table2[[#This Row],[zone]],Table5[], 5, FALSE)</f>
        <v>38.400799999999997</v>
      </c>
      <c r="F136">
        <v>961</v>
      </c>
      <c r="G136">
        <f>VLOOKUP(Table2[[#This Row],[household_ID]],Table15[],183,FALSE)</f>
        <v>3</v>
      </c>
      <c r="H136">
        <f>VLOOKUP(Table2[[#This Row],[household_ID]],Table15[],184,FALSE)</f>
        <v>0</v>
      </c>
      <c r="I136">
        <f>VLOOKUP(Table2[[#This Row],[household_ID]],Table15[],185,FALSE)</f>
        <v>0</v>
      </c>
      <c r="J136">
        <f>VLOOKUP(Table2[[#This Row],[household_ID]],Table15[],186,FALSE)</f>
        <v>0</v>
      </c>
      <c r="K136">
        <f>VLOOKUP(Table2[[#This Row],[household_ID]],Table15[],187,FALSE)</f>
        <v>0</v>
      </c>
      <c r="L136">
        <f>VLOOKUP(Table2[[#This Row],[household_ID]],Table15[],188,FALSE)</f>
        <v>0</v>
      </c>
      <c r="M136">
        <f>VLOOKUP(Table2[[#This Row],[household_ID]],Table15[],189,FALSE)</f>
        <v>0</v>
      </c>
      <c r="N136">
        <f>VLOOKUP(Table2[[#This Row],[household_ID]],Table15[],190,FALSE)</f>
        <v>0</v>
      </c>
      <c r="O136">
        <f>VLOOKUP(Table2[[#This Row],[cert]],Table15[],191,FALSE)</f>
        <v>0</v>
      </c>
      <c r="P136">
        <f>VLOOKUP(Table2[[#This Row],[household_ID]],Table14[],8,FALSE)</f>
        <v>0.5</v>
      </c>
      <c r="Q136" s="3">
        <f>IF(VLOOKUP(Table2[[#This Row],[household_ID]],'002_SectionA_HouseholdRoster'!Y:Z,2,FALSE)=0, 0,1)</f>
        <v>1</v>
      </c>
      <c r="R136" s="3">
        <f>VLOOKUP(Table2[[#This Row],[household_ID]],Table17[], 10, FALSE)</f>
        <v>25</v>
      </c>
    </row>
    <row r="137" spans="1:18" hidden="1" x14ac:dyDescent="0.25">
      <c r="A137">
        <v>1</v>
      </c>
      <c r="B137">
        <v>12</v>
      </c>
      <c r="C137" t="str">
        <f>VLOOKUP(Table2[[#This Row],[zone]],Table5[], 2, FALSE)</f>
        <v>Sidama</v>
      </c>
      <c r="D137">
        <f>VLOOKUP(Table2[[#This Row],[zone]],Table5[], 4, FALSE)</f>
        <v>6.7371999999999996</v>
      </c>
      <c r="E137">
        <f>VLOOKUP(Table2[[#This Row],[zone]],Table5[], 5, FALSE)</f>
        <v>38.400799999999997</v>
      </c>
      <c r="F137">
        <v>890</v>
      </c>
      <c r="G137">
        <f>VLOOKUP(Table2[[#This Row],[household_ID]],Table15[],183,FALSE)</f>
        <v>2</v>
      </c>
      <c r="H137">
        <f>VLOOKUP(Table2[[#This Row],[household_ID]],Table15[],184,FALSE)</f>
        <v>0</v>
      </c>
      <c r="I137">
        <f>VLOOKUP(Table2[[#This Row],[household_ID]],Table15[],185,FALSE)</f>
        <v>0</v>
      </c>
      <c r="J137">
        <f>VLOOKUP(Table2[[#This Row],[household_ID]],Table15[],186,FALSE)</f>
        <v>0</v>
      </c>
      <c r="K137">
        <f>VLOOKUP(Table2[[#This Row],[household_ID]],Table15[],187,FALSE)</f>
        <v>0</v>
      </c>
      <c r="L137">
        <f>VLOOKUP(Table2[[#This Row],[household_ID]],Table15[],188,FALSE)</f>
        <v>0</v>
      </c>
      <c r="M137">
        <f>VLOOKUP(Table2[[#This Row],[household_ID]],Table15[],189,FALSE)</f>
        <v>0</v>
      </c>
      <c r="N137">
        <f>VLOOKUP(Table2[[#This Row],[household_ID]],Table15[],190,FALSE)</f>
        <v>0</v>
      </c>
      <c r="O137">
        <f>VLOOKUP(Table2[[#This Row],[cert]],Table15[],191,FALSE)</f>
        <v>0</v>
      </c>
      <c r="P137">
        <f>VLOOKUP(Table2[[#This Row],[household_ID]],Table14[],8,FALSE)</f>
        <v>1.5</v>
      </c>
      <c r="Q137" s="3">
        <f>IF(VLOOKUP(Table2[[#This Row],[household_ID]],'002_SectionA_HouseholdRoster'!Y:Z,2,FALSE)=0, 0,1)</f>
        <v>0</v>
      </c>
      <c r="R137" s="3">
        <f>VLOOKUP(Table2[[#This Row],[household_ID]],Table17[], 10, FALSE)</f>
        <v>22</v>
      </c>
    </row>
    <row r="138" spans="1:18" hidden="1" x14ac:dyDescent="0.25">
      <c r="A138">
        <v>1</v>
      </c>
      <c r="B138">
        <v>12</v>
      </c>
      <c r="C138" t="str">
        <f>VLOOKUP(Table2[[#This Row],[zone]],Table5[], 2, FALSE)</f>
        <v>Sidama</v>
      </c>
      <c r="D138">
        <f>VLOOKUP(Table2[[#This Row],[zone]],Table5[], 4, FALSE)</f>
        <v>6.7371999999999996</v>
      </c>
      <c r="E138">
        <f>VLOOKUP(Table2[[#This Row],[zone]],Table5[], 5, FALSE)</f>
        <v>38.400799999999997</v>
      </c>
      <c r="F138">
        <v>858</v>
      </c>
      <c r="G138">
        <f>VLOOKUP(Table2[[#This Row],[household_ID]],Table15[],183,FALSE)</f>
        <v>2</v>
      </c>
      <c r="H138">
        <f>VLOOKUP(Table2[[#This Row],[household_ID]],Table15[],184,FALSE)</f>
        <v>0</v>
      </c>
      <c r="I138">
        <f>VLOOKUP(Table2[[#This Row],[household_ID]],Table15[],185,FALSE)</f>
        <v>0</v>
      </c>
      <c r="J138">
        <f>VLOOKUP(Table2[[#This Row],[household_ID]],Table15[],186,FALSE)</f>
        <v>0</v>
      </c>
      <c r="K138">
        <f>VLOOKUP(Table2[[#This Row],[household_ID]],Table15[],187,FALSE)</f>
        <v>0</v>
      </c>
      <c r="L138">
        <f>VLOOKUP(Table2[[#This Row],[household_ID]],Table15[],188,FALSE)</f>
        <v>0</v>
      </c>
      <c r="M138">
        <f>VLOOKUP(Table2[[#This Row],[household_ID]],Table15[],189,FALSE)</f>
        <v>0</v>
      </c>
      <c r="N138">
        <f>VLOOKUP(Table2[[#This Row],[household_ID]],Table15[],190,FALSE)</f>
        <v>0</v>
      </c>
      <c r="O138">
        <f>VLOOKUP(Table2[[#This Row],[cert]],Table15[],191,FALSE)</f>
        <v>0</v>
      </c>
      <c r="P138">
        <f>VLOOKUP(Table2[[#This Row],[household_ID]],Table14[],8,FALSE)</f>
        <v>0.82</v>
      </c>
      <c r="Q138" s="3">
        <f>IF(VLOOKUP(Table2[[#This Row],[household_ID]],'002_SectionA_HouseholdRoster'!Y:Z,2,FALSE)=0, 0,1)</f>
        <v>0</v>
      </c>
      <c r="R138" s="3">
        <f>VLOOKUP(Table2[[#This Row],[household_ID]],Table17[], 10, FALSE)</f>
        <v>3</v>
      </c>
    </row>
    <row r="139" spans="1:18" hidden="1" x14ac:dyDescent="0.25">
      <c r="A139">
        <v>1</v>
      </c>
      <c r="B139">
        <v>12</v>
      </c>
      <c r="C139" t="str">
        <f>VLOOKUP(Table2[[#This Row],[zone]],Table5[], 2, FALSE)</f>
        <v>Sidama</v>
      </c>
      <c r="D139">
        <f>VLOOKUP(Table2[[#This Row],[zone]],Table5[], 4, FALSE)</f>
        <v>6.7371999999999996</v>
      </c>
      <c r="E139">
        <f>VLOOKUP(Table2[[#This Row],[zone]],Table5[], 5, FALSE)</f>
        <v>38.400799999999997</v>
      </c>
      <c r="F139">
        <v>963</v>
      </c>
      <c r="G139">
        <f>VLOOKUP(Table2[[#This Row],[household_ID]],Table15[],183,FALSE)</f>
        <v>2</v>
      </c>
      <c r="H139">
        <f>VLOOKUP(Table2[[#This Row],[household_ID]],Table15[],184,FALSE)</f>
        <v>0</v>
      </c>
      <c r="I139">
        <f>VLOOKUP(Table2[[#This Row],[household_ID]],Table15[],185,FALSE)</f>
        <v>0</v>
      </c>
      <c r="J139">
        <f>VLOOKUP(Table2[[#This Row],[household_ID]],Table15[],186,FALSE)</f>
        <v>0</v>
      </c>
      <c r="K139">
        <f>VLOOKUP(Table2[[#This Row],[household_ID]],Table15[],187,FALSE)</f>
        <v>0</v>
      </c>
      <c r="L139">
        <f>VLOOKUP(Table2[[#This Row],[household_ID]],Table15[],188,FALSE)</f>
        <v>0</v>
      </c>
      <c r="M139">
        <f>VLOOKUP(Table2[[#This Row],[household_ID]],Table15[],189,FALSE)</f>
        <v>0</v>
      </c>
      <c r="N139">
        <f>VLOOKUP(Table2[[#This Row],[household_ID]],Table15[],190,FALSE)</f>
        <v>0</v>
      </c>
      <c r="O139">
        <f>VLOOKUP(Table2[[#This Row],[cert]],Table15[],191,FALSE)</f>
        <v>0</v>
      </c>
      <c r="P139">
        <f>VLOOKUP(Table2[[#This Row],[household_ID]],Table14[],8,FALSE)</f>
        <v>1</v>
      </c>
      <c r="Q139" s="3">
        <f>IF(VLOOKUP(Table2[[#This Row],[household_ID]],'002_SectionA_HouseholdRoster'!Y:Z,2,FALSE)=0, 0,1)</f>
        <v>0</v>
      </c>
      <c r="R139" s="3">
        <f>VLOOKUP(Table2[[#This Row],[household_ID]],Table17[], 10, FALSE)</f>
        <v>30</v>
      </c>
    </row>
    <row r="140" spans="1:18" hidden="1" x14ac:dyDescent="0.25">
      <c r="A140">
        <v>1</v>
      </c>
      <c r="B140">
        <v>12</v>
      </c>
      <c r="C140" t="str">
        <f>VLOOKUP(Table2[[#This Row],[zone]],Table5[], 2, FALSE)</f>
        <v>Sidama</v>
      </c>
      <c r="D140">
        <f>VLOOKUP(Table2[[#This Row],[zone]],Table5[], 4, FALSE)</f>
        <v>6.7371999999999996</v>
      </c>
      <c r="E140">
        <f>VLOOKUP(Table2[[#This Row],[zone]],Table5[], 5, FALSE)</f>
        <v>38.400799999999997</v>
      </c>
      <c r="F140">
        <v>1010</v>
      </c>
      <c r="G140">
        <f>VLOOKUP(Table2[[#This Row],[household_ID]],Table15[],183,FALSE)</f>
        <v>2</v>
      </c>
      <c r="H140">
        <f>VLOOKUP(Table2[[#This Row],[household_ID]],Table15[],184,FALSE)</f>
        <v>0</v>
      </c>
      <c r="I140">
        <f>VLOOKUP(Table2[[#This Row],[household_ID]],Table15[],185,FALSE)</f>
        <v>0</v>
      </c>
      <c r="J140">
        <f>VLOOKUP(Table2[[#This Row],[household_ID]],Table15[],186,FALSE)</f>
        <v>0</v>
      </c>
      <c r="K140">
        <f>VLOOKUP(Table2[[#This Row],[household_ID]],Table15[],187,FALSE)</f>
        <v>0</v>
      </c>
      <c r="L140">
        <f>VLOOKUP(Table2[[#This Row],[household_ID]],Table15[],188,FALSE)</f>
        <v>0</v>
      </c>
      <c r="M140">
        <f>VLOOKUP(Table2[[#This Row],[household_ID]],Table15[],189,FALSE)</f>
        <v>0</v>
      </c>
      <c r="N140">
        <f>VLOOKUP(Table2[[#This Row],[household_ID]],Table15[],190,FALSE)</f>
        <v>0</v>
      </c>
      <c r="O140">
        <f>VLOOKUP(Table2[[#This Row],[cert]],Table15[],191,FALSE)</f>
        <v>0</v>
      </c>
      <c r="P140">
        <f>VLOOKUP(Table2[[#This Row],[household_ID]],Table14[],8,FALSE)</f>
        <v>1.72</v>
      </c>
      <c r="Q140" s="3">
        <f>IF(VLOOKUP(Table2[[#This Row],[household_ID]],'002_SectionA_HouseholdRoster'!Y:Z,2,FALSE)=0, 0,1)</f>
        <v>0</v>
      </c>
      <c r="R140" s="3">
        <f>VLOOKUP(Table2[[#This Row],[household_ID]],Table17[], 10, FALSE)</f>
        <v>40</v>
      </c>
    </row>
    <row r="141" spans="1:18" hidden="1" x14ac:dyDescent="0.25">
      <c r="A141">
        <v>1</v>
      </c>
      <c r="B141">
        <v>12</v>
      </c>
      <c r="C141" t="str">
        <f>VLOOKUP(Table2[[#This Row],[zone]],Table5[], 2, FALSE)</f>
        <v>Sidama</v>
      </c>
      <c r="D141">
        <f>VLOOKUP(Table2[[#This Row],[zone]],Table5[], 4, FALSE)</f>
        <v>6.7371999999999996</v>
      </c>
      <c r="E141">
        <f>VLOOKUP(Table2[[#This Row],[zone]],Table5[], 5, FALSE)</f>
        <v>38.400799999999997</v>
      </c>
      <c r="F141">
        <v>959</v>
      </c>
      <c r="G141">
        <f>VLOOKUP(Table2[[#This Row],[household_ID]],Table15[],183,FALSE)</f>
        <v>3</v>
      </c>
      <c r="H141">
        <f>VLOOKUP(Table2[[#This Row],[household_ID]],Table15[],184,FALSE)</f>
        <v>0</v>
      </c>
      <c r="I141">
        <f>VLOOKUP(Table2[[#This Row],[household_ID]],Table15[],185,FALSE)</f>
        <v>0</v>
      </c>
      <c r="J141">
        <f>VLOOKUP(Table2[[#This Row],[household_ID]],Table15[],186,FALSE)</f>
        <v>0</v>
      </c>
      <c r="K141">
        <f>VLOOKUP(Table2[[#This Row],[household_ID]],Table15[],187,FALSE)</f>
        <v>0</v>
      </c>
      <c r="L141">
        <f>VLOOKUP(Table2[[#This Row],[household_ID]],Table15[],188,FALSE)</f>
        <v>0</v>
      </c>
      <c r="M141">
        <f>VLOOKUP(Table2[[#This Row],[household_ID]],Table15[],189,FALSE)</f>
        <v>0</v>
      </c>
      <c r="N141">
        <f>VLOOKUP(Table2[[#This Row],[household_ID]],Table15[],190,FALSE)</f>
        <v>0</v>
      </c>
      <c r="O141">
        <f>VLOOKUP(Table2[[#This Row],[cert]],Table15[],191,FALSE)</f>
        <v>0</v>
      </c>
      <c r="P141">
        <f>VLOOKUP(Table2[[#This Row],[household_ID]],Table14[],8,FALSE)</f>
        <v>2.5</v>
      </c>
      <c r="Q141" s="3">
        <f>IF(VLOOKUP(Table2[[#This Row],[household_ID]],'002_SectionA_HouseholdRoster'!Y:Z,2,FALSE)=0, 0,1)</f>
        <v>0</v>
      </c>
      <c r="R141" s="3">
        <f>VLOOKUP(Table2[[#This Row],[household_ID]],Table17[], 10, FALSE)</f>
        <v>27</v>
      </c>
    </row>
    <row r="142" spans="1:18" hidden="1" x14ac:dyDescent="0.25">
      <c r="A142">
        <v>1</v>
      </c>
      <c r="B142">
        <v>12</v>
      </c>
      <c r="C142" t="str">
        <f>VLOOKUP(Table2[[#This Row],[zone]],Table5[], 2, FALSE)</f>
        <v>Sidama</v>
      </c>
      <c r="D142">
        <f>VLOOKUP(Table2[[#This Row],[zone]],Table5[], 4, FALSE)</f>
        <v>6.7371999999999996</v>
      </c>
      <c r="E142">
        <f>VLOOKUP(Table2[[#This Row],[zone]],Table5[], 5, FALSE)</f>
        <v>38.400799999999997</v>
      </c>
      <c r="F142">
        <v>981</v>
      </c>
      <c r="G142">
        <f>VLOOKUP(Table2[[#This Row],[household_ID]],Table15[],183,FALSE)</f>
        <v>3</v>
      </c>
      <c r="H142">
        <f>VLOOKUP(Table2[[#This Row],[household_ID]],Table15[],184,FALSE)</f>
        <v>0</v>
      </c>
      <c r="I142">
        <f>VLOOKUP(Table2[[#This Row],[household_ID]],Table15[],185,FALSE)</f>
        <v>0</v>
      </c>
      <c r="J142">
        <f>VLOOKUP(Table2[[#This Row],[household_ID]],Table15[],186,FALSE)</f>
        <v>0</v>
      </c>
      <c r="K142">
        <f>VLOOKUP(Table2[[#This Row],[household_ID]],Table15[],187,FALSE)</f>
        <v>0</v>
      </c>
      <c r="L142">
        <f>VLOOKUP(Table2[[#This Row],[household_ID]],Table15[],188,FALSE)</f>
        <v>0</v>
      </c>
      <c r="M142">
        <f>VLOOKUP(Table2[[#This Row],[household_ID]],Table15[],189,FALSE)</f>
        <v>0</v>
      </c>
      <c r="N142">
        <f>VLOOKUP(Table2[[#This Row],[household_ID]],Table15[],190,FALSE)</f>
        <v>0</v>
      </c>
      <c r="O142">
        <f>VLOOKUP(Table2[[#This Row],[cert]],Table15[],191,FALSE)</f>
        <v>0</v>
      </c>
      <c r="P142">
        <f>VLOOKUP(Table2[[#This Row],[household_ID]],Table14[],8,FALSE)</f>
        <v>1</v>
      </c>
      <c r="Q142" s="3">
        <f>IF(VLOOKUP(Table2[[#This Row],[household_ID]],'002_SectionA_HouseholdRoster'!Y:Z,2,FALSE)=0, 0,1)</f>
        <v>0</v>
      </c>
      <c r="R142" s="3">
        <f>VLOOKUP(Table2[[#This Row],[household_ID]],Table17[], 10, FALSE)</f>
        <v>3</v>
      </c>
    </row>
    <row r="143" spans="1:18" hidden="1" x14ac:dyDescent="0.25">
      <c r="A143">
        <v>1</v>
      </c>
      <c r="B143">
        <v>12</v>
      </c>
      <c r="C143" t="str">
        <f>VLOOKUP(Table2[[#This Row],[zone]],Table5[], 2, FALSE)</f>
        <v>Sidama</v>
      </c>
      <c r="D143">
        <f>VLOOKUP(Table2[[#This Row],[zone]],Table5[], 4, FALSE)</f>
        <v>6.7371999999999996</v>
      </c>
      <c r="E143">
        <f>VLOOKUP(Table2[[#This Row],[zone]],Table5[], 5, FALSE)</f>
        <v>38.400799999999997</v>
      </c>
      <c r="F143">
        <v>913</v>
      </c>
      <c r="G143">
        <f>VLOOKUP(Table2[[#This Row],[household_ID]],Table15[],183,FALSE)</f>
        <v>3</v>
      </c>
      <c r="H143">
        <f>VLOOKUP(Table2[[#This Row],[household_ID]],Table15[],184,FALSE)</f>
        <v>0</v>
      </c>
      <c r="I143">
        <f>VLOOKUP(Table2[[#This Row],[household_ID]],Table15[],185,FALSE)</f>
        <v>0</v>
      </c>
      <c r="J143">
        <f>VLOOKUP(Table2[[#This Row],[household_ID]],Table15[],186,FALSE)</f>
        <v>0</v>
      </c>
      <c r="K143">
        <f>VLOOKUP(Table2[[#This Row],[household_ID]],Table15[],187,FALSE)</f>
        <v>0</v>
      </c>
      <c r="L143">
        <f>VLOOKUP(Table2[[#This Row],[household_ID]],Table15[],188,FALSE)</f>
        <v>0</v>
      </c>
      <c r="M143">
        <f>VLOOKUP(Table2[[#This Row],[household_ID]],Table15[],189,FALSE)</f>
        <v>0</v>
      </c>
      <c r="N143">
        <f>VLOOKUP(Table2[[#This Row],[household_ID]],Table15[],190,FALSE)</f>
        <v>0</v>
      </c>
      <c r="O143">
        <f>VLOOKUP(Table2[[#This Row],[cert]],Table15[],191,FALSE)</f>
        <v>0</v>
      </c>
      <c r="P143">
        <f>VLOOKUP(Table2[[#This Row],[household_ID]],Table14[],8,FALSE)</f>
        <v>2</v>
      </c>
      <c r="Q143" s="3">
        <f>IF(VLOOKUP(Table2[[#This Row],[household_ID]],'002_SectionA_HouseholdRoster'!Y:Z,2,FALSE)=0, 0,1)</f>
        <v>0</v>
      </c>
      <c r="R143" s="3">
        <f>VLOOKUP(Table2[[#This Row],[household_ID]],Table17[], 10, FALSE)</f>
        <v>40</v>
      </c>
    </row>
    <row r="144" spans="1:18" hidden="1" x14ac:dyDescent="0.25">
      <c r="A144">
        <v>1</v>
      </c>
      <c r="B144">
        <v>12</v>
      </c>
      <c r="C144" t="str">
        <f>VLOOKUP(Table2[[#This Row],[zone]],Table5[], 2, FALSE)</f>
        <v>Sidama</v>
      </c>
      <c r="D144">
        <f>VLOOKUP(Table2[[#This Row],[zone]],Table5[], 4, FALSE)</f>
        <v>6.7371999999999996</v>
      </c>
      <c r="E144">
        <f>VLOOKUP(Table2[[#This Row],[zone]],Table5[], 5, FALSE)</f>
        <v>38.400799999999997</v>
      </c>
      <c r="F144">
        <v>982</v>
      </c>
      <c r="G144">
        <f>VLOOKUP(Table2[[#This Row],[household_ID]],Table15[],183,FALSE)</f>
        <v>2</v>
      </c>
      <c r="H144">
        <f>VLOOKUP(Table2[[#This Row],[household_ID]],Table15[],184,FALSE)</f>
        <v>0</v>
      </c>
      <c r="I144">
        <f>VLOOKUP(Table2[[#This Row],[household_ID]],Table15[],185,FALSE)</f>
        <v>0</v>
      </c>
      <c r="J144">
        <f>VLOOKUP(Table2[[#This Row],[household_ID]],Table15[],186,FALSE)</f>
        <v>0</v>
      </c>
      <c r="K144">
        <f>VLOOKUP(Table2[[#This Row],[household_ID]],Table15[],187,FALSE)</f>
        <v>0</v>
      </c>
      <c r="L144">
        <f>VLOOKUP(Table2[[#This Row],[household_ID]],Table15[],188,FALSE)</f>
        <v>0</v>
      </c>
      <c r="M144">
        <f>VLOOKUP(Table2[[#This Row],[household_ID]],Table15[],189,FALSE)</f>
        <v>0</v>
      </c>
      <c r="N144">
        <f>VLOOKUP(Table2[[#This Row],[household_ID]],Table15[],190,FALSE)</f>
        <v>0</v>
      </c>
      <c r="O144">
        <f>VLOOKUP(Table2[[#This Row],[cert]],Table15[],191,FALSE)</f>
        <v>0</v>
      </c>
      <c r="P144">
        <f>VLOOKUP(Table2[[#This Row],[household_ID]],Table14[],8,FALSE)</f>
        <v>1</v>
      </c>
      <c r="Q144" s="3">
        <f>IF(VLOOKUP(Table2[[#This Row],[household_ID]],'002_SectionA_HouseholdRoster'!Y:Z,2,FALSE)=0, 0,1)</f>
        <v>0</v>
      </c>
      <c r="R144" s="3">
        <f>VLOOKUP(Table2[[#This Row],[household_ID]],Table17[], 10, FALSE)</f>
        <v>7</v>
      </c>
    </row>
    <row r="145" spans="1:18" hidden="1" x14ac:dyDescent="0.25">
      <c r="A145">
        <v>1</v>
      </c>
      <c r="B145">
        <v>12</v>
      </c>
      <c r="C145" t="str">
        <f>VLOOKUP(Table2[[#This Row],[zone]],Table5[], 2, FALSE)</f>
        <v>Sidama</v>
      </c>
      <c r="D145">
        <f>VLOOKUP(Table2[[#This Row],[zone]],Table5[], 4, FALSE)</f>
        <v>6.7371999999999996</v>
      </c>
      <c r="E145">
        <f>VLOOKUP(Table2[[#This Row],[zone]],Table5[], 5, FALSE)</f>
        <v>38.400799999999997</v>
      </c>
      <c r="F145">
        <v>980</v>
      </c>
      <c r="G145">
        <f>VLOOKUP(Table2[[#This Row],[household_ID]],Table15[],183,FALSE)</f>
        <v>3</v>
      </c>
      <c r="H145">
        <f>VLOOKUP(Table2[[#This Row],[household_ID]],Table15[],184,FALSE)</f>
        <v>0</v>
      </c>
      <c r="I145">
        <f>VLOOKUP(Table2[[#This Row],[household_ID]],Table15[],185,FALSE)</f>
        <v>0</v>
      </c>
      <c r="J145">
        <f>VLOOKUP(Table2[[#This Row],[household_ID]],Table15[],186,FALSE)</f>
        <v>0</v>
      </c>
      <c r="K145">
        <f>VLOOKUP(Table2[[#This Row],[household_ID]],Table15[],187,FALSE)</f>
        <v>0</v>
      </c>
      <c r="L145">
        <f>VLOOKUP(Table2[[#This Row],[household_ID]],Table15[],188,FALSE)</f>
        <v>0</v>
      </c>
      <c r="M145">
        <f>VLOOKUP(Table2[[#This Row],[household_ID]],Table15[],189,FALSE)</f>
        <v>0</v>
      </c>
      <c r="N145">
        <f>VLOOKUP(Table2[[#This Row],[household_ID]],Table15[],190,FALSE)</f>
        <v>0</v>
      </c>
      <c r="O145">
        <f>VLOOKUP(Table2[[#This Row],[cert]],Table15[],191,FALSE)</f>
        <v>0</v>
      </c>
      <c r="P145">
        <f>VLOOKUP(Table2[[#This Row],[household_ID]],Table14[],8,FALSE)</f>
        <v>1.75</v>
      </c>
      <c r="Q145" s="3">
        <f>IF(VLOOKUP(Table2[[#This Row],[household_ID]],'002_SectionA_HouseholdRoster'!Y:Z,2,FALSE)=0, 0,1)</f>
        <v>0</v>
      </c>
      <c r="R145" s="3">
        <f>VLOOKUP(Table2[[#This Row],[household_ID]],Table17[], 10, FALSE)</f>
        <v>27</v>
      </c>
    </row>
    <row r="146" spans="1:18" hidden="1" x14ac:dyDescent="0.25">
      <c r="A146">
        <v>1</v>
      </c>
      <c r="B146">
        <v>12</v>
      </c>
      <c r="C146" t="str">
        <f>VLOOKUP(Table2[[#This Row],[zone]],Table5[], 2, FALSE)</f>
        <v>Sidama</v>
      </c>
      <c r="D146">
        <f>VLOOKUP(Table2[[#This Row],[zone]],Table5[], 4, FALSE)</f>
        <v>6.7371999999999996</v>
      </c>
      <c r="E146">
        <f>VLOOKUP(Table2[[#This Row],[zone]],Table5[], 5, FALSE)</f>
        <v>38.400799999999997</v>
      </c>
      <c r="F146">
        <v>895</v>
      </c>
      <c r="G146">
        <f>VLOOKUP(Table2[[#This Row],[household_ID]],Table15[],183,FALSE)</f>
        <v>2</v>
      </c>
      <c r="H146">
        <f>VLOOKUP(Table2[[#This Row],[household_ID]],Table15[],184,FALSE)</f>
        <v>0</v>
      </c>
      <c r="I146">
        <f>VLOOKUP(Table2[[#This Row],[household_ID]],Table15[],185,FALSE)</f>
        <v>0</v>
      </c>
      <c r="J146">
        <f>VLOOKUP(Table2[[#This Row],[household_ID]],Table15[],186,FALSE)</f>
        <v>0</v>
      </c>
      <c r="K146">
        <f>VLOOKUP(Table2[[#This Row],[household_ID]],Table15[],187,FALSE)</f>
        <v>0</v>
      </c>
      <c r="L146">
        <f>VLOOKUP(Table2[[#This Row],[household_ID]],Table15[],188,FALSE)</f>
        <v>0</v>
      </c>
      <c r="M146">
        <f>VLOOKUP(Table2[[#This Row],[household_ID]],Table15[],189,FALSE)</f>
        <v>0</v>
      </c>
      <c r="N146">
        <f>VLOOKUP(Table2[[#This Row],[household_ID]],Table15[],190,FALSE)</f>
        <v>0</v>
      </c>
      <c r="O146">
        <f>VLOOKUP(Table2[[#This Row],[cert]],Table15[],191,FALSE)</f>
        <v>0</v>
      </c>
      <c r="P146">
        <f>VLOOKUP(Table2[[#This Row],[household_ID]],Table14[],8,FALSE)</f>
        <v>0.87</v>
      </c>
      <c r="Q146" s="3">
        <f>IF(VLOOKUP(Table2[[#This Row],[household_ID]],'002_SectionA_HouseholdRoster'!Y:Z,2,FALSE)=0, 0,1)</f>
        <v>0</v>
      </c>
      <c r="R146" s="3">
        <f>VLOOKUP(Table2[[#This Row],[household_ID]],Table17[], 10, FALSE)</f>
        <v>12</v>
      </c>
    </row>
    <row r="147" spans="1:18" hidden="1" x14ac:dyDescent="0.25">
      <c r="A147">
        <v>1</v>
      </c>
      <c r="B147">
        <v>12</v>
      </c>
      <c r="C147" t="str">
        <f>VLOOKUP(Table2[[#This Row],[zone]],Table5[], 2, FALSE)</f>
        <v>Sidama</v>
      </c>
      <c r="D147">
        <f>VLOOKUP(Table2[[#This Row],[zone]],Table5[], 4, FALSE)</f>
        <v>6.7371999999999996</v>
      </c>
      <c r="E147">
        <f>VLOOKUP(Table2[[#This Row],[zone]],Table5[], 5, FALSE)</f>
        <v>38.400799999999997</v>
      </c>
      <c r="F147">
        <v>894</v>
      </c>
      <c r="G147">
        <f>VLOOKUP(Table2[[#This Row],[household_ID]],Table15[],183,FALSE)</f>
        <v>2</v>
      </c>
      <c r="H147">
        <f>VLOOKUP(Table2[[#This Row],[household_ID]],Table15[],184,FALSE)</f>
        <v>0</v>
      </c>
      <c r="I147">
        <f>VLOOKUP(Table2[[#This Row],[household_ID]],Table15[],185,FALSE)</f>
        <v>0</v>
      </c>
      <c r="J147">
        <f>VLOOKUP(Table2[[#This Row],[household_ID]],Table15[],186,FALSE)</f>
        <v>0</v>
      </c>
      <c r="K147">
        <f>VLOOKUP(Table2[[#This Row],[household_ID]],Table15[],187,FALSE)</f>
        <v>0</v>
      </c>
      <c r="L147">
        <f>VLOOKUP(Table2[[#This Row],[household_ID]],Table15[],188,FALSE)</f>
        <v>0</v>
      </c>
      <c r="M147">
        <f>VLOOKUP(Table2[[#This Row],[household_ID]],Table15[],189,FALSE)</f>
        <v>0</v>
      </c>
      <c r="N147">
        <f>VLOOKUP(Table2[[#This Row],[household_ID]],Table15[],190,FALSE)</f>
        <v>0</v>
      </c>
      <c r="O147">
        <f>VLOOKUP(Table2[[#This Row],[cert]],Table15[],191,FALSE)</f>
        <v>0</v>
      </c>
      <c r="P147">
        <f>VLOOKUP(Table2[[#This Row],[household_ID]],Table14[],8,FALSE)</f>
        <v>1</v>
      </c>
      <c r="Q147" s="3">
        <f>IF(VLOOKUP(Table2[[#This Row],[household_ID]],'002_SectionA_HouseholdRoster'!Y:Z,2,FALSE)=0, 0,1)</f>
        <v>0</v>
      </c>
      <c r="R147" s="3">
        <f>VLOOKUP(Table2[[#This Row],[household_ID]],Table17[], 10, FALSE)</f>
        <v>51</v>
      </c>
    </row>
    <row r="148" spans="1:18" hidden="1" x14ac:dyDescent="0.25">
      <c r="A148">
        <v>1</v>
      </c>
      <c r="B148">
        <v>12</v>
      </c>
      <c r="C148" t="str">
        <f>VLOOKUP(Table2[[#This Row],[zone]],Table5[], 2, FALSE)</f>
        <v>Sidama</v>
      </c>
      <c r="D148">
        <f>VLOOKUP(Table2[[#This Row],[zone]],Table5[], 4, FALSE)</f>
        <v>6.7371999999999996</v>
      </c>
      <c r="E148">
        <f>VLOOKUP(Table2[[#This Row],[zone]],Table5[], 5, FALSE)</f>
        <v>38.400799999999997</v>
      </c>
      <c r="F148">
        <v>936</v>
      </c>
      <c r="G148">
        <f>VLOOKUP(Table2[[#This Row],[household_ID]],Table15[],183,FALSE)</f>
        <v>3</v>
      </c>
      <c r="H148">
        <f>VLOOKUP(Table2[[#This Row],[household_ID]],Table15[],184,FALSE)</f>
        <v>0</v>
      </c>
      <c r="I148">
        <f>VLOOKUP(Table2[[#This Row],[household_ID]],Table15[],185,FALSE)</f>
        <v>0</v>
      </c>
      <c r="J148">
        <f>VLOOKUP(Table2[[#This Row],[household_ID]],Table15[],186,FALSE)</f>
        <v>0</v>
      </c>
      <c r="K148">
        <f>VLOOKUP(Table2[[#This Row],[household_ID]],Table15[],187,FALSE)</f>
        <v>0</v>
      </c>
      <c r="L148">
        <f>VLOOKUP(Table2[[#This Row],[household_ID]],Table15[],188,FALSE)</f>
        <v>0</v>
      </c>
      <c r="M148">
        <f>VLOOKUP(Table2[[#This Row],[household_ID]],Table15[],189,FALSE)</f>
        <v>0</v>
      </c>
      <c r="N148">
        <f>VLOOKUP(Table2[[#This Row],[household_ID]],Table15[],190,FALSE)</f>
        <v>0</v>
      </c>
      <c r="O148">
        <f>VLOOKUP(Table2[[#This Row],[cert]],Table15[],191,FALSE)</f>
        <v>0</v>
      </c>
      <c r="P148">
        <f>VLOOKUP(Table2[[#This Row],[household_ID]],Table14[],8,FALSE)</f>
        <v>0.15</v>
      </c>
      <c r="Q148" s="3">
        <f>IF(VLOOKUP(Table2[[#This Row],[household_ID]],'002_SectionA_HouseholdRoster'!Y:Z,2,FALSE)=0, 0,1)</f>
        <v>1</v>
      </c>
      <c r="R148" s="3">
        <f>VLOOKUP(Table2[[#This Row],[household_ID]],Table17[], 10, FALSE)</f>
        <v>20</v>
      </c>
    </row>
    <row r="149" spans="1:18" hidden="1" x14ac:dyDescent="0.25">
      <c r="A149">
        <v>1</v>
      </c>
      <c r="B149">
        <v>12</v>
      </c>
      <c r="C149" t="str">
        <f>VLOOKUP(Table2[[#This Row],[zone]],Table5[], 2, FALSE)</f>
        <v>Sidama</v>
      </c>
      <c r="D149">
        <f>VLOOKUP(Table2[[#This Row],[zone]],Table5[], 4, FALSE)</f>
        <v>6.7371999999999996</v>
      </c>
      <c r="E149">
        <f>VLOOKUP(Table2[[#This Row],[zone]],Table5[], 5, FALSE)</f>
        <v>38.400799999999997</v>
      </c>
      <c r="F149">
        <v>909</v>
      </c>
      <c r="G149">
        <f>VLOOKUP(Table2[[#This Row],[household_ID]],Table15[],183,FALSE)</f>
        <v>3</v>
      </c>
      <c r="H149">
        <f>VLOOKUP(Table2[[#This Row],[household_ID]],Table15[],184,FALSE)</f>
        <v>0</v>
      </c>
      <c r="I149">
        <f>VLOOKUP(Table2[[#This Row],[household_ID]],Table15[],185,FALSE)</f>
        <v>0</v>
      </c>
      <c r="J149">
        <f>VLOOKUP(Table2[[#This Row],[household_ID]],Table15[],186,FALSE)</f>
        <v>0</v>
      </c>
      <c r="K149">
        <f>VLOOKUP(Table2[[#This Row],[household_ID]],Table15[],187,FALSE)</f>
        <v>0</v>
      </c>
      <c r="L149">
        <f>VLOOKUP(Table2[[#This Row],[household_ID]],Table15[],188,FALSE)</f>
        <v>0</v>
      </c>
      <c r="M149">
        <f>VLOOKUP(Table2[[#This Row],[household_ID]],Table15[],189,FALSE)</f>
        <v>0</v>
      </c>
      <c r="N149">
        <f>VLOOKUP(Table2[[#This Row],[household_ID]],Table15[],190,FALSE)</f>
        <v>0</v>
      </c>
      <c r="O149">
        <f>VLOOKUP(Table2[[#This Row],[cert]],Table15[],191,FALSE)</f>
        <v>0</v>
      </c>
      <c r="P149">
        <f>VLOOKUP(Table2[[#This Row],[household_ID]],Table14[],8,FALSE)</f>
        <v>0.32</v>
      </c>
      <c r="Q149" s="3">
        <f>IF(VLOOKUP(Table2[[#This Row],[household_ID]],'002_SectionA_HouseholdRoster'!Y:Z,2,FALSE)=0, 0,1)</f>
        <v>0</v>
      </c>
      <c r="R149" s="3">
        <f>VLOOKUP(Table2[[#This Row],[household_ID]],Table17[], 10, FALSE)</f>
        <v>1</v>
      </c>
    </row>
    <row r="150" spans="1:18" hidden="1" x14ac:dyDescent="0.25">
      <c r="A150">
        <v>1</v>
      </c>
      <c r="B150">
        <v>12</v>
      </c>
      <c r="C150" t="str">
        <f>VLOOKUP(Table2[[#This Row],[zone]],Table5[], 2, FALSE)</f>
        <v>Sidama</v>
      </c>
      <c r="D150">
        <f>VLOOKUP(Table2[[#This Row],[zone]],Table5[], 4, FALSE)</f>
        <v>6.7371999999999996</v>
      </c>
      <c r="E150">
        <f>VLOOKUP(Table2[[#This Row],[zone]],Table5[], 5, FALSE)</f>
        <v>38.400799999999997</v>
      </c>
      <c r="F150">
        <v>966</v>
      </c>
      <c r="G150">
        <f>VLOOKUP(Table2[[#This Row],[household_ID]],Table15[],183,FALSE)</f>
        <v>3</v>
      </c>
      <c r="H150">
        <f>VLOOKUP(Table2[[#This Row],[household_ID]],Table15[],184,FALSE)</f>
        <v>0</v>
      </c>
      <c r="I150">
        <f>VLOOKUP(Table2[[#This Row],[household_ID]],Table15[],185,FALSE)</f>
        <v>0</v>
      </c>
      <c r="J150">
        <f>VLOOKUP(Table2[[#This Row],[household_ID]],Table15[],186,FALSE)</f>
        <v>0</v>
      </c>
      <c r="K150">
        <f>VLOOKUP(Table2[[#This Row],[household_ID]],Table15[],187,FALSE)</f>
        <v>0</v>
      </c>
      <c r="L150">
        <f>VLOOKUP(Table2[[#This Row],[household_ID]],Table15[],188,FALSE)</f>
        <v>0</v>
      </c>
      <c r="M150">
        <f>VLOOKUP(Table2[[#This Row],[household_ID]],Table15[],189,FALSE)</f>
        <v>0</v>
      </c>
      <c r="N150">
        <f>VLOOKUP(Table2[[#This Row],[household_ID]],Table15[],190,FALSE)</f>
        <v>0</v>
      </c>
      <c r="O150">
        <f>VLOOKUP(Table2[[#This Row],[cert]],Table15[],191,FALSE)</f>
        <v>0</v>
      </c>
      <c r="P150">
        <f>VLOOKUP(Table2[[#This Row],[household_ID]],Table14[],8,FALSE)</f>
        <v>2.75</v>
      </c>
      <c r="Q150" s="3">
        <f>IF(VLOOKUP(Table2[[#This Row],[household_ID]],'002_SectionA_HouseholdRoster'!Y:Z,2,FALSE)=0, 0,1)</f>
        <v>1</v>
      </c>
      <c r="R150" s="3">
        <f>VLOOKUP(Table2[[#This Row],[household_ID]],Table17[], 10, FALSE)</f>
        <v>10</v>
      </c>
    </row>
    <row r="151" spans="1:18" hidden="1" x14ac:dyDescent="0.25">
      <c r="A151">
        <v>1</v>
      </c>
      <c r="B151">
        <v>12</v>
      </c>
      <c r="C151" t="str">
        <f>VLOOKUP(Table2[[#This Row],[zone]],Table5[], 2, FALSE)</f>
        <v>Sidama</v>
      </c>
      <c r="D151">
        <f>VLOOKUP(Table2[[#This Row],[zone]],Table5[], 4, FALSE)</f>
        <v>6.7371999999999996</v>
      </c>
      <c r="E151">
        <f>VLOOKUP(Table2[[#This Row],[zone]],Table5[], 5, FALSE)</f>
        <v>38.400799999999997</v>
      </c>
      <c r="F151">
        <v>881</v>
      </c>
      <c r="G151">
        <f>VLOOKUP(Table2[[#This Row],[household_ID]],Table15[],183,FALSE)</f>
        <v>2</v>
      </c>
      <c r="H151">
        <f>VLOOKUP(Table2[[#This Row],[household_ID]],Table15[],184,FALSE)</f>
        <v>0</v>
      </c>
      <c r="I151">
        <f>VLOOKUP(Table2[[#This Row],[household_ID]],Table15[],185,FALSE)</f>
        <v>0</v>
      </c>
      <c r="J151">
        <f>VLOOKUP(Table2[[#This Row],[household_ID]],Table15[],186,FALSE)</f>
        <v>0</v>
      </c>
      <c r="K151">
        <f>VLOOKUP(Table2[[#This Row],[household_ID]],Table15[],187,FALSE)</f>
        <v>0</v>
      </c>
      <c r="L151">
        <f>VLOOKUP(Table2[[#This Row],[household_ID]],Table15[],188,FALSE)</f>
        <v>0</v>
      </c>
      <c r="M151">
        <f>VLOOKUP(Table2[[#This Row],[household_ID]],Table15[],189,FALSE)</f>
        <v>0</v>
      </c>
      <c r="N151">
        <f>VLOOKUP(Table2[[#This Row],[household_ID]],Table15[],190,FALSE)</f>
        <v>0</v>
      </c>
      <c r="O151">
        <f>VLOOKUP(Table2[[#This Row],[cert]],Table15[],191,FALSE)</f>
        <v>0</v>
      </c>
      <c r="P151">
        <f>VLOOKUP(Table2[[#This Row],[household_ID]],Table14[],8,FALSE)</f>
        <v>0.64</v>
      </c>
      <c r="Q151" s="3">
        <f>IF(VLOOKUP(Table2[[#This Row],[household_ID]],'002_SectionA_HouseholdRoster'!Y:Z,2,FALSE)=0, 0,1)</f>
        <v>1</v>
      </c>
      <c r="R151" s="3">
        <f>VLOOKUP(Table2[[#This Row],[household_ID]],Table17[], 10, FALSE)</f>
        <v>5</v>
      </c>
    </row>
    <row r="152" spans="1:18" hidden="1" x14ac:dyDescent="0.25">
      <c r="A152">
        <v>1</v>
      </c>
      <c r="B152">
        <v>12</v>
      </c>
      <c r="C152" t="str">
        <f>VLOOKUP(Table2[[#This Row],[zone]],Table5[], 2, FALSE)</f>
        <v>Sidama</v>
      </c>
      <c r="D152">
        <f>VLOOKUP(Table2[[#This Row],[zone]],Table5[], 4, FALSE)</f>
        <v>6.7371999999999996</v>
      </c>
      <c r="E152">
        <f>VLOOKUP(Table2[[#This Row],[zone]],Table5[], 5, FALSE)</f>
        <v>38.400799999999997</v>
      </c>
      <c r="F152">
        <v>880</v>
      </c>
      <c r="G152">
        <f>VLOOKUP(Table2[[#This Row],[household_ID]],Table15[],183,FALSE)</f>
        <v>2</v>
      </c>
      <c r="H152">
        <f>VLOOKUP(Table2[[#This Row],[household_ID]],Table15[],184,FALSE)</f>
        <v>0</v>
      </c>
      <c r="I152">
        <f>VLOOKUP(Table2[[#This Row],[household_ID]],Table15[],185,FALSE)</f>
        <v>0</v>
      </c>
      <c r="J152">
        <f>VLOOKUP(Table2[[#This Row],[household_ID]],Table15[],186,FALSE)</f>
        <v>0</v>
      </c>
      <c r="K152">
        <f>VLOOKUP(Table2[[#This Row],[household_ID]],Table15[],187,FALSE)</f>
        <v>0</v>
      </c>
      <c r="L152">
        <f>VLOOKUP(Table2[[#This Row],[household_ID]],Table15[],188,FALSE)</f>
        <v>0</v>
      </c>
      <c r="M152">
        <f>VLOOKUP(Table2[[#This Row],[household_ID]],Table15[],189,FALSE)</f>
        <v>0</v>
      </c>
      <c r="N152">
        <f>VLOOKUP(Table2[[#This Row],[household_ID]],Table15[],190,FALSE)</f>
        <v>0</v>
      </c>
      <c r="O152">
        <f>VLOOKUP(Table2[[#This Row],[cert]],Table15[],191,FALSE)</f>
        <v>0</v>
      </c>
      <c r="P152">
        <f>VLOOKUP(Table2[[#This Row],[household_ID]],Table14[],8,FALSE)</f>
        <v>0.26</v>
      </c>
      <c r="Q152" s="3">
        <f>IF(VLOOKUP(Table2[[#This Row],[household_ID]],'002_SectionA_HouseholdRoster'!Y:Z,2,FALSE)=0, 0,1)</f>
        <v>0</v>
      </c>
      <c r="R152" s="3">
        <f>VLOOKUP(Table2[[#This Row],[household_ID]],Table17[], 10, FALSE)</f>
        <v>4</v>
      </c>
    </row>
    <row r="153" spans="1:18" hidden="1" x14ac:dyDescent="0.25">
      <c r="A153">
        <v>1</v>
      </c>
      <c r="B153">
        <v>12</v>
      </c>
      <c r="C153" t="str">
        <f>VLOOKUP(Table2[[#This Row],[zone]],Table5[], 2, FALSE)</f>
        <v>Sidama</v>
      </c>
      <c r="D153">
        <f>VLOOKUP(Table2[[#This Row],[zone]],Table5[], 4, FALSE)</f>
        <v>6.7371999999999996</v>
      </c>
      <c r="E153">
        <f>VLOOKUP(Table2[[#This Row],[zone]],Table5[], 5, FALSE)</f>
        <v>38.400799999999997</v>
      </c>
      <c r="F153">
        <v>885</v>
      </c>
      <c r="G153">
        <f>VLOOKUP(Table2[[#This Row],[household_ID]],Table15[],183,FALSE)</f>
        <v>3</v>
      </c>
      <c r="H153">
        <f>VLOOKUP(Table2[[#This Row],[household_ID]],Table15[],184,FALSE)</f>
        <v>0</v>
      </c>
      <c r="I153">
        <f>VLOOKUP(Table2[[#This Row],[household_ID]],Table15[],185,FALSE)</f>
        <v>0</v>
      </c>
      <c r="J153">
        <f>VLOOKUP(Table2[[#This Row],[household_ID]],Table15[],186,FALSE)</f>
        <v>0</v>
      </c>
      <c r="K153">
        <f>VLOOKUP(Table2[[#This Row],[household_ID]],Table15[],187,FALSE)</f>
        <v>0</v>
      </c>
      <c r="L153">
        <f>VLOOKUP(Table2[[#This Row],[household_ID]],Table15[],188,FALSE)</f>
        <v>0</v>
      </c>
      <c r="M153">
        <f>VLOOKUP(Table2[[#This Row],[household_ID]],Table15[],189,FALSE)</f>
        <v>0</v>
      </c>
      <c r="N153">
        <f>VLOOKUP(Table2[[#This Row],[household_ID]],Table15[],190,FALSE)</f>
        <v>0</v>
      </c>
      <c r="O153">
        <f>VLOOKUP(Table2[[#This Row],[cert]],Table15[],191,FALSE)</f>
        <v>0</v>
      </c>
      <c r="P153">
        <f>VLOOKUP(Table2[[#This Row],[household_ID]],Table14[],8,FALSE)</f>
        <v>1</v>
      </c>
      <c r="Q153" s="3">
        <f>IF(VLOOKUP(Table2[[#This Row],[household_ID]],'002_SectionA_HouseholdRoster'!Y:Z,2,FALSE)=0, 0,1)</f>
        <v>0</v>
      </c>
      <c r="R153" s="3">
        <f>VLOOKUP(Table2[[#This Row],[household_ID]],Table17[], 10, FALSE)</f>
        <v>13</v>
      </c>
    </row>
    <row r="154" spans="1:18" hidden="1" x14ac:dyDescent="0.25">
      <c r="A154">
        <v>1</v>
      </c>
      <c r="B154">
        <v>12</v>
      </c>
      <c r="C154" t="str">
        <f>VLOOKUP(Table2[[#This Row],[zone]],Table5[], 2, FALSE)</f>
        <v>Sidama</v>
      </c>
      <c r="D154">
        <f>VLOOKUP(Table2[[#This Row],[zone]],Table5[], 4, FALSE)</f>
        <v>6.7371999999999996</v>
      </c>
      <c r="E154">
        <f>VLOOKUP(Table2[[#This Row],[zone]],Table5[], 5, FALSE)</f>
        <v>38.400799999999997</v>
      </c>
      <c r="F154">
        <v>879</v>
      </c>
      <c r="G154">
        <f>VLOOKUP(Table2[[#This Row],[household_ID]],Table15[],183,FALSE)</f>
        <v>2</v>
      </c>
      <c r="H154">
        <f>VLOOKUP(Table2[[#This Row],[household_ID]],Table15[],184,FALSE)</f>
        <v>0</v>
      </c>
      <c r="I154">
        <f>VLOOKUP(Table2[[#This Row],[household_ID]],Table15[],185,FALSE)</f>
        <v>0</v>
      </c>
      <c r="J154">
        <f>VLOOKUP(Table2[[#This Row],[household_ID]],Table15[],186,FALSE)</f>
        <v>0</v>
      </c>
      <c r="K154">
        <f>VLOOKUP(Table2[[#This Row],[household_ID]],Table15[],187,FALSE)</f>
        <v>0</v>
      </c>
      <c r="L154">
        <f>VLOOKUP(Table2[[#This Row],[household_ID]],Table15[],188,FALSE)</f>
        <v>0</v>
      </c>
      <c r="M154">
        <f>VLOOKUP(Table2[[#This Row],[household_ID]],Table15[],189,FALSE)</f>
        <v>0</v>
      </c>
      <c r="N154">
        <f>VLOOKUP(Table2[[#This Row],[household_ID]],Table15[],190,FALSE)</f>
        <v>0</v>
      </c>
      <c r="O154">
        <f>VLOOKUP(Table2[[#This Row],[cert]],Table15[],191,FALSE)</f>
        <v>0</v>
      </c>
      <c r="P154">
        <f>VLOOKUP(Table2[[#This Row],[household_ID]],Table14[],8,FALSE)</f>
        <v>2</v>
      </c>
      <c r="Q154" s="3">
        <f>IF(VLOOKUP(Table2[[#This Row],[household_ID]],'002_SectionA_HouseholdRoster'!Y:Z,2,FALSE)=0, 0,1)</f>
        <v>0</v>
      </c>
      <c r="R154" s="3">
        <f>VLOOKUP(Table2[[#This Row],[household_ID]],Table17[], 10, FALSE)</f>
        <v>15</v>
      </c>
    </row>
    <row r="155" spans="1:18" hidden="1" x14ac:dyDescent="0.25">
      <c r="A155">
        <v>1</v>
      </c>
      <c r="B155">
        <v>12</v>
      </c>
      <c r="C155" t="str">
        <f>VLOOKUP(Table2[[#This Row],[zone]],Table5[], 2, FALSE)</f>
        <v>Sidama</v>
      </c>
      <c r="D155">
        <f>VLOOKUP(Table2[[#This Row],[zone]],Table5[], 4, FALSE)</f>
        <v>6.7371999999999996</v>
      </c>
      <c r="E155">
        <f>VLOOKUP(Table2[[#This Row],[zone]],Table5[], 5, FALSE)</f>
        <v>38.400799999999997</v>
      </c>
      <c r="F155">
        <v>972</v>
      </c>
      <c r="G155">
        <f>VLOOKUP(Table2[[#This Row],[household_ID]],Table15[],183,FALSE)</f>
        <v>3</v>
      </c>
      <c r="H155">
        <f>VLOOKUP(Table2[[#This Row],[household_ID]],Table15[],184,FALSE)</f>
        <v>0</v>
      </c>
      <c r="I155">
        <f>VLOOKUP(Table2[[#This Row],[household_ID]],Table15[],185,FALSE)</f>
        <v>0</v>
      </c>
      <c r="J155">
        <f>VLOOKUP(Table2[[#This Row],[household_ID]],Table15[],186,FALSE)</f>
        <v>0</v>
      </c>
      <c r="K155">
        <f>VLOOKUP(Table2[[#This Row],[household_ID]],Table15[],187,FALSE)</f>
        <v>0</v>
      </c>
      <c r="L155">
        <f>VLOOKUP(Table2[[#This Row],[household_ID]],Table15[],188,FALSE)</f>
        <v>0</v>
      </c>
      <c r="M155">
        <f>VLOOKUP(Table2[[#This Row],[household_ID]],Table15[],189,FALSE)</f>
        <v>0</v>
      </c>
      <c r="N155">
        <f>VLOOKUP(Table2[[#This Row],[household_ID]],Table15[],190,FALSE)</f>
        <v>0</v>
      </c>
      <c r="O155">
        <f>VLOOKUP(Table2[[#This Row],[cert]],Table15[],191,FALSE)</f>
        <v>0</v>
      </c>
      <c r="P155">
        <f>VLOOKUP(Table2[[#This Row],[household_ID]],Table14[],8,FALSE)</f>
        <v>0.5</v>
      </c>
      <c r="Q155" s="3">
        <f>IF(VLOOKUP(Table2[[#This Row],[household_ID]],'002_SectionA_HouseholdRoster'!Y:Z,2,FALSE)=0, 0,1)</f>
        <v>1</v>
      </c>
      <c r="R155" s="3">
        <f>VLOOKUP(Table2[[#This Row],[household_ID]],Table17[], 10, FALSE)</f>
        <v>40</v>
      </c>
    </row>
    <row r="156" spans="1:18" hidden="1" x14ac:dyDescent="0.25">
      <c r="A156">
        <v>1</v>
      </c>
      <c r="B156">
        <v>12</v>
      </c>
      <c r="C156" t="str">
        <f>VLOOKUP(Table2[[#This Row],[zone]],Table5[], 2, FALSE)</f>
        <v>Sidama</v>
      </c>
      <c r="D156">
        <f>VLOOKUP(Table2[[#This Row],[zone]],Table5[], 4, FALSE)</f>
        <v>6.7371999999999996</v>
      </c>
      <c r="E156">
        <f>VLOOKUP(Table2[[#This Row],[zone]],Table5[], 5, FALSE)</f>
        <v>38.400799999999997</v>
      </c>
      <c r="F156">
        <v>903</v>
      </c>
      <c r="G156">
        <f>VLOOKUP(Table2[[#This Row],[household_ID]],Table15[],183,FALSE)</f>
        <v>2</v>
      </c>
      <c r="H156">
        <f>VLOOKUP(Table2[[#This Row],[household_ID]],Table15[],184,FALSE)</f>
        <v>0</v>
      </c>
      <c r="I156">
        <f>VLOOKUP(Table2[[#This Row],[household_ID]],Table15[],185,FALSE)</f>
        <v>0</v>
      </c>
      <c r="J156">
        <f>VLOOKUP(Table2[[#This Row],[household_ID]],Table15[],186,FALSE)</f>
        <v>0</v>
      </c>
      <c r="K156">
        <f>VLOOKUP(Table2[[#This Row],[household_ID]],Table15[],187,FALSE)</f>
        <v>0</v>
      </c>
      <c r="L156">
        <f>VLOOKUP(Table2[[#This Row],[household_ID]],Table15[],188,FALSE)</f>
        <v>0</v>
      </c>
      <c r="M156">
        <f>VLOOKUP(Table2[[#This Row],[household_ID]],Table15[],189,FALSE)</f>
        <v>0</v>
      </c>
      <c r="N156">
        <f>VLOOKUP(Table2[[#This Row],[household_ID]],Table15[],190,FALSE)</f>
        <v>0</v>
      </c>
      <c r="O156">
        <f>VLOOKUP(Table2[[#This Row],[cert]],Table15[],191,FALSE)</f>
        <v>0</v>
      </c>
      <c r="P156">
        <f>VLOOKUP(Table2[[#This Row],[household_ID]],Table14[],8,FALSE)</f>
        <v>1.5</v>
      </c>
      <c r="Q156" s="3">
        <f>IF(VLOOKUP(Table2[[#This Row],[household_ID]],'002_SectionA_HouseholdRoster'!Y:Z,2,FALSE)=0, 0,1)</f>
        <v>0</v>
      </c>
      <c r="R156" s="3">
        <f>VLOOKUP(Table2[[#This Row],[household_ID]],Table17[], 10, FALSE)</f>
        <v>42</v>
      </c>
    </row>
    <row r="157" spans="1:18" hidden="1" x14ac:dyDescent="0.25">
      <c r="A157">
        <v>1</v>
      </c>
      <c r="B157">
        <v>12</v>
      </c>
      <c r="C157" t="str">
        <f>VLOOKUP(Table2[[#This Row],[zone]],Table5[], 2, FALSE)</f>
        <v>Sidama</v>
      </c>
      <c r="D157">
        <f>VLOOKUP(Table2[[#This Row],[zone]],Table5[], 4, FALSE)</f>
        <v>6.7371999999999996</v>
      </c>
      <c r="E157">
        <f>VLOOKUP(Table2[[#This Row],[zone]],Table5[], 5, FALSE)</f>
        <v>38.400799999999997</v>
      </c>
      <c r="F157">
        <v>948</v>
      </c>
      <c r="G157">
        <f>VLOOKUP(Table2[[#This Row],[household_ID]],Table15[],183,FALSE)</f>
        <v>3</v>
      </c>
      <c r="H157">
        <f>VLOOKUP(Table2[[#This Row],[household_ID]],Table15[],184,FALSE)</f>
        <v>0</v>
      </c>
      <c r="I157">
        <f>VLOOKUP(Table2[[#This Row],[household_ID]],Table15[],185,FALSE)</f>
        <v>0</v>
      </c>
      <c r="J157">
        <f>VLOOKUP(Table2[[#This Row],[household_ID]],Table15[],186,FALSE)</f>
        <v>0</v>
      </c>
      <c r="K157">
        <f>VLOOKUP(Table2[[#This Row],[household_ID]],Table15[],187,FALSE)</f>
        <v>0</v>
      </c>
      <c r="L157">
        <f>VLOOKUP(Table2[[#This Row],[household_ID]],Table15[],188,FALSE)</f>
        <v>0</v>
      </c>
      <c r="M157">
        <f>VLOOKUP(Table2[[#This Row],[household_ID]],Table15[],189,FALSE)</f>
        <v>0</v>
      </c>
      <c r="N157">
        <f>VLOOKUP(Table2[[#This Row],[household_ID]],Table15[],190,FALSE)</f>
        <v>0</v>
      </c>
      <c r="O157">
        <f>VLOOKUP(Table2[[#This Row],[cert]],Table15[],191,FALSE)</f>
        <v>0</v>
      </c>
      <c r="P157">
        <f>VLOOKUP(Table2[[#This Row],[household_ID]],Table14[],8,FALSE)</f>
        <v>1.5</v>
      </c>
      <c r="Q157" s="3">
        <f>IF(VLOOKUP(Table2[[#This Row],[household_ID]],'002_SectionA_HouseholdRoster'!Y:Z,2,FALSE)=0, 0,1)</f>
        <v>1</v>
      </c>
      <c r="R157" s="3">
        <f>VLOOKUP(Table2[[#This Row],[household_ID]],Table17[], 10, FALSE)</f>
        <v>20</v>
      </c>
    </row>
    <row r="158" spans="1:18" hidden="1" x14ac:dyDescent="0.25">
      <c r="A158">
        <v>1</v>
      </c>
      <c r="B158">
        <v>12</v>
      </c>
      <c r="C158" t="str">
        <f>VLOOKUP(Table2[[#This Row],[zone]],Table5[], 2, FALSE)</f>
        <v>Sidama</v>
      </c>
      <c r="D158">
        <f>VLOOKUP(Table2[[#This Row],[zone]],Table5[], 4, FALSE)</f>
        <v>6.7371999999999996</v>
      </c>
      <c r="E158">
        <f>VLOOKUP(Table2[[#This Row],[zone]],Table5[], 5, FALSE)</f>
        <v>38.400799999999997</v>
      </c>
      <c r="F158">
        <v>1181</v>
      </c>
      <c r="G158">
        <f>VLOOKUP(Table2[[#This Row],[household_ID]],Table15[],183,FALSE)</f>
        <v>2</v>
      </c>
      <c r="H158">
        <f>VLOOKUP(Table2[[#This Row],[household_ID]],Table15[],184,FALSE)</f>
        <v>0</v>
      </c>
      <c r="I158">
        <f>VLOOKUP(Table2[[#This Row],[household_ID]],Table15[],185,FALSE)</f>
        <v>0</v>
      </c>
      <c r="J158">
        <f>VLOOKUP(Table2[[#This Row],[household_ID]],Table15[],186,FALSE)</f>
        <v>0</v>
      </c>
      <c r="K158">
        <f>VLOOKUP(Table2[[#This Row],[household_ID]],Table15[],187,FALSE)</f>
        <v>0</v>
      </c>
      <c r="L158">
        <f>VLOOKUP(Table2[[#This Row],[household_ID]],Table15[],188,FALSE)</f>
        <v>0</v>
      </c>
      <c r="M158">
        <f>VLOOKUP(Table2[[#This Row],[household_ID]],Table15[],189,FALSE)</f>
        <v>0</v>
      </c>
      <c r="N158">
        <f>VLOOKUP(Table2[[#This Row],[household_ID]],Table15[],190,FALSE)</f>
        <v>0</v>
      </c>
      <c r="O158">
        <f>VLOOKUP(Table2[[#This Row],[cert]],Table15[],191,FALSE)</f>
        <v>0</v>
      </c>
      <c r="P158">
        <f>VLOOKUP(Table2[[#This Row],[household_ID]],Table14[],8,FALSE)</f>
        <v>0.7</v>
      </c>
      <c r="Q158" s="3">
        <f>IF(VLOOKUP(Table2[[#This Row],[household_ID]],'002_SectionA_HouseholdRoster'!Y:Z,2,FALSE)=0, 0,1)</f>
        <v>0</v>
      </c>
      <c r="R158" s="3">
        <f>VLOOKUP(Table2[[#This Row],[household_ID]],Table17[], 10, FALSE)</f>
        <v>4</v>
      </c>
    </row>
    <row r="159" spans="1:18" hidden="1" x14ac:dyDescent="0.25">
      <c r="A159">
        <v>1</v>
      </c>
      <c r="B159">
        <v>13</v>
      </c>
      <c r="C159" t="str">
        <f>VLOOKUP(Table2[[#This Row],[zone]],Table5[], 2, FALSE)</f>
        <v>Sidama</v>
      </c>
      <c r="D159">
        <f>VLOOKUP(Table2[[#This Row],[zone]],Table5[], 4, FALSE)</f>
        <v>6.7371999999999996</v>
      </c>
      <c r="E159">
        <f>VLOOKUP(Table2[[#This Row],[zone]],Table5[], 5, FALSE)</f>
        <v>38.400799999999997</v>
      </c>
      <c r="F159">
        <v>900</v>
      </c>
      <c r="G159">
        <f>VLOOKUP(Table2[[#This Row],[household_ID]],Table15[],183,FALSE)</f>
        <v>2</v>
      </c>
      <c r="H159">
        <f>VLOOKUP(Table2[[#This Row],[household_ID]],Table15[],184,FALSE)</f>
        <v>0</v>
      </c>
      <c r="I159">
        <f>VLOOKUP(Table2[[#This Row],[household_ID]],Table15[],185,FALSE)</f>
        <v>0</v>
      </c>
      <c r="J159">
        <f>VLOOKUP(Table2[[#This Row],[household_ID]],Table15[],186,FALSE)</f>
        <v>0</v>
      </c>
      <c r="K159">
        <f>VLOOKUP(Table2[[#This Row],[household_ID]],Table15[],187,FALSE)</f>
        <v>0</v>
      </c>
      <c r="L159">
        <f>VLOOKUP(Table2[[#This Row],[household_ID]],Table15[],188,FALSE)</f>
        <v>0</v>
      </c>
      <c r="M159">
        <f>VLOOKUP(Table2[[#This Row],[household_ID]],Table15[],189,FALSE)</f>
        <v>0</v>
      </c>
      <c r="N159">
        <f>VLOOKUP(Table2[[#This Row],[household_ID]],Table15[],190,FALSE)</f>
        <v>0</v>
      </c>
      <c r="O159">
        <f>VLOOKUP(Table2[[#This Row],[cert]],Table15[],191,FALSE)</f>
        <v>0</v>
      </c>
      <c r="P159">
        <f>VLOOKUP(Table2[[#This Row],[household_ID]],Table14[],8,FALSE)</f>
        <v>0.3</v>
      </c>
      <c r="Q159" s="3">
        <f>IF(VLOOKUP(Table2[[#This Row],[household_ID]],'002_SectionA_HouseholdRoster'!Y:Z,2,FALSE)=0, 0,1)</f>
        <v>1</v>
      </c>
      <c r="R159" s="3">
        <f>VLOOKUP(Table2[[#This Row],[household_ID]],Table17[], 10, FALSE)</f>
        <v>1</v>
      </c>
    </row>
    <row r="160" spans="1:18" hidden="1" x14ac:dyDescent="0.25">
      <c r="A160">
        <v>1</v>
      </c>
      <c r="B160">
        <v>13</v>
      </c>
      <c r="C160" t="str">
        <f>VLOOKUP(Table2[[#This Row],[zone]],Table5[], 2, FALSE)</f>
        <v>Sidama</v>
      </c>
      <c r="D160">
        <f>VLOOKUP(Table2[[#This Row],[zone]],Table5[], 4, FALSE)</f>
        <v>6.7371999999999996</v>
      </c>
      <c r="E160">
        <f>VLOOKUP(Table2[[#This Row],[zone]],Table5[], 5, FALSE)</f>
        <v>38.400799999999997</v>
      </c>
      <c r="F160">
        <v>937</v>
      </c>
      <c r="G160">
        <f>VLOOKUP(Table2[[#This Row],[household_ID]],Table15[],183,FALSE)</f>
        <v>2</v>
      </c>
      <c r="H160">
        <f>VLOOKUP(Table2[[#This Row],[household_ID]],Table15[],184,FALSE)</f>
        <v>0</v>
      </c>
      <c r="I160">
        <f>VLOOKUP(Table2[[#This Row],[household_ID]],Table15[],185,FALSE)</f>
        <v>0</v>
      </c>
      <c r="J160">
        <f>VLOOKUP(Table2[[#This Row],[household_ID]],Table15[],186,FALSE)</f>
        <v>0</v>
      </c>
      <c r="K160">
        <f>VLOOKUP(Table2[[#This Row],[household_ID]],Table15[],187,FALSE)</f>
        <v>0</v>
      </c>
      <c r="L160">
        <f>VLOOKUP(Table2[[#This Row],[household_ID]],Table15[],188,FALSE)</f>
        <v>0</v>
      </c>
      <c r="M160">
        <f>VLOOKUP(Table2[[#This Row],[household_ID]],Table15[],189,FALSE)</f>
        <v>0</v>
      </c>
      <c r="N160">
        <f>VLOOKUP(Table2[[#This Row],[household_ID]],Table15[],190,FALSE)</f>
        <v>0</v>
      </c>
      <c r="O160">
        <f>VLOOKUP(Table2[[#This Row],[cert]],Table15[],191,FALSE)</f>
        <v>0</v>
      </c>
      <c r="P160">
        <f>VLOOKUP(Table2[[#This Row],[household_ID]],Table14[],8,FALSE)</f>
        <v>0.25</v>
      </c>
      <c r="Q160" s="3">
        <f>IF(VLOOKUP(Table2[[#This Row],[household_ID]],'002_SectionA_HouseholdRoster'!Y:Z,2,FALSE)=0, 0,1)</f>
        <v>0</v>
      </c>
      <c r="R160" s="3">
        <f>VLOOKUP(Table2[[#This Row],[household_ID]],Table17[], 10, FALSE)</f>
        <v>4</v>
      </c>
    </row>
    <row r="161" spans="1:18" hidden="1" x14ac:dyDescent="0.25">
      <c r="A161">
        <v>1</v>
      </c>
      <c r="B161">
        <v>13</v>
      </c>
      <c r="C161" t="str">
        <f>VLOOKUP(Table2[[#This Row],[zone]],Table5[], 2, FALSE)</f>
        <v>Sidama</v>
      </c>
      <c r="D161">
        <f>VLOOKUP(Table2[[#This Row],[zone]],Table5[], 4, FALSE)</f>
        <v>6.7371999999999996</v>
      </c>
      <c r="E161">
        <f>VLOOKUP(Table2[[#This Row],[zone]],Table5[], 5, FALSE)</f>
        <v>38.400799999999997</v>
      </c>
      <c r="F161">
        <v>912</v>
      </c>
      <c r="G161">
        <f>VLOOKUP(Table2[[#This Row],[household_ID]],Table15[],183,FALSE)</f>
        <v>3</v>
      </c>
      <c r="H161">
        <f>VLOOKUP(Table2[[#This Row],[household_ID]],Table15[],184,FALSE)</f>
        <v>0</v>
      </c>
      <c r="I161">
        <f>VLOOKUP(Table2[[#This Row],[household_ID]],Table15[],185,FALSE)</f>
        <v>0</v>
      </c>
      <c r="J161">
        <f>VLOOKUP(Table2[[#This Row],[household_ID]],Table15[],186,FALSE)</f>
        <v>0</v>
      </c>
      <c r="K161">
        <f>VLOOKUP(Table2[[#This Row],[household_ID]],Table15[],187,FALSE)</f>
        <v>0</v>
      </c>
      <c r="L161">
        <f>VLOOKUP(Table2[[#This Row],[household_ID]],Table15[],188,FALSE)</f>
        <v>0</v>
      </c>
      <c r="M161">
        <f>VLOOKUP(Table2[[#This Row],[household_ID]],Table15[],189,FALSE)</f>
        <v>0</v>
      </c>
      <c r="N161">
        <f>VLOOKUP(Table2[[#This Row],[household_ID]],Table15[],190,FALSE)</f>
        <v>0</v>
      </c>
      <c r="O161">
        <f>VLOOKUP(Table2[[#This Row],[cert]],Table15[],191,FALSE)</f>
        <v>0</v>
      </c>
      <c r="P161">
        <f>VLOOKUP(Table2[[#This Row],[household_ID]],Table14[],8,FALSE)</f>
        <v>0.75</v>
      </c>
      <c r="Q161" s="3">
        <f>IF(VLOOKUP(Table2[[#This Row],[household_ID]],'002_SectionA_HouseholdRoster'!Y:Z,2,FALSE)=0, 0,1)</f>
        <v>0</v>
      </c>
      <c r="R161" s="3">
        <f>VLOOKUP(Table2[[#This Row],[household_ID]],Table17[], 10, FALSE)</f>
        <v>20</v>
      </c>
    </row>
    <row r="162" spans="1:18" hidden="1" x14ac:dyDescent="0.25">
      <c r="A162">
        <v>1</v>
      </c>
      <c r="B162">
        <v>13</v>
      </c>
      <c r="C162" t="str">
        <f>VLOOKUP(Table2[[#This Row],[zone]],Table5[], 2, FALSE)</f>
        <v>Sidama</v>
      </c>
      <c r="D162">
        <f>VLOOKUP(Table2[[#This Row],[zone]],Table5[], 4, FALSE)</f>
        <v>6.7371999999999996</v>
      </c>
      <c r="E162">
        <f>VLOOKUP(Table2[[#This Row],[zone]],Table5[], 5, FALSE)</f>
        <v>38.400799999999997</v>
      </c>
      <c r="F162">
        <v>968</v>
      </c>
      <c r="G162">
        <f>VLOOKUP(Table2[[#This Row],[household_ID]],Table15[],183,FALSE)</f>
        <v>2</v>
      </c>
      <c r="H162">
        <f>VLOOKUP(Table2[[#This Row],[household_ID]],Table15[],184,FALSE)</f>
        <v>0</v>
      </c>
      <c r="I162">
        <f>VLOOKUP(Table2[[#This Row],[household_ID]],Table15[],185,FALSE)</f>
        <v>0</v>
      </c>
      <c r="J162">
        <f>VLOOKUP(Table2[[#This Row],[household_ID]],Table15[],186,FALSE)</f>
        <v>0</v>
      </c>
      <c r="K162">
        <f>VLOOKUP(Table2[[#This Row],[household_ID]],Table15[],187,FALSE)</f>
        <v>0</v>
      </c>
      <c r="L162">
        <f>VLOOKUP(Table2[[#This Row],[household_ID]],Table15[],188,FALSE)</f>
        <v>0</v>
      </c>
      <c r="M162">
        <f>VLOOKUP(Table2[[#This Row],[household_ID]],Table15[],189,FALSE)</f>
        <v>0</v>
      </c>
      <c r="N162">
        <f>VLOOKUP(Table2[[#This Row],[household_ID]],Table15[],190,FALSE)</f>
        <v>0</v>
      </c>
      <c r="O162">
        <f>VLOOKUP(Table2[[#This Row],[cert]],Table15[],191,FALSE)</f>
        <v>0</v>
      </c>
      <c r="P162">
        <f>VLOOKUP(Table2[[#This Row],[household_ID]],Table14[],8,FALSE)</f>
        <v>0.625</v>
      </c>
      <c r="Q162" s="3">
        <f>IF(VLOOKUP(Table2[[#This Row],[household_ID]],'002_SectionA_HouseholdRoster'!Y:Z,2,FALSE)=0, 0,1)</f>
        <v>0</v>
      </c>
      <c r="R162" s="3">
        <f>VLOOKUP(Table2[[#This Row],[household_ID]],Table17[], 10, FALSE)</f>
        <v>30</v>
      </c>
    </row>
    <row r="163" spans="1:18" hidden="1" x14ac:dyDescent="0.25">
      <c r="A163">
        <v>1</v>
      </c>
      <c r="B163">
        <v>13</v>
      </c>
      <c r="C163" t="str">
        <f>VLOOKUP(Table2[[#This Row],[zone]],Table5[], 2, FALSE)</f>
        <v>Sidama</v>
      </c>
      <c r="D163">
        <f>VLOOKUP(Table2[[#This Row],[zone]],Table5[], 4, FALSE)</f>
        <v>6.7371999999999996</v>
      </c>
      <c r="E163">
        <f>VLOOKUP(Table2[[#This Row],[zone]],Table5[], 5, FALSE)</f>
        <v>38.400799999999997</v>
      </c>
      <c r="F163">
        <v>1003</v>
      </c>
      <c r="G163">
        <f>VLOOKUP(Table2[[#This Row],[household_ID]],Table15[],183,FALSE)</f>
        <v>2</v>
      </c>
      <c r="H163">
        <f>VLOOKUP(Table2[[#This Row],[household_ID]],Table15[],184,FALSE)</f>
        <v>0</v>
      </c>
      <c r="I163">
        <f>VLOOKUP(Table2[[#This Row],[household_ID]],Table15[],185,FALSE)</f>
        <v>0</v>
      </c>
      <c r="J163">
        <f>VLOOKUP(Table2[[#This Row],[household_ID]],Table15[],186,FALSE)</f>
        <v>0</v>
      </c>
      <c r="K163">
        <f>VLOOKUP(Table2[[#This Row],[household_ID]],Table15[],187,FALSE)</f>
        <v>0</v>
      </c>
      <c r="L163">
        <f>VLOOKUP(Table2[[#This Row],[household_ID]],Table15[],188,FALSE)</f>
        <v>0</v>
      </c>
      <c r="M163">
        <f>VLOOKUP(Table2[[#This Row],[household_ID]],Table15[],189,FALSE)</f>
        <v>0</v>
      </c>
      <c r="N163">
        <f>VLOOKUP(Table2[[#This Row],[household_ID]],Table15[],190,FALSE)</f>
        <v>0</v>
      </c>
      <c r="O163">
        <f>VLOOKUP(Table2[[#This Row],[cert]],Table15[],191,FALSE)</f>
        <v>0</v>
      </c>
      <c r="P163">
        <f>VLOOKUP(Table2[[#This Row],[household_ID]],Table14[],8,FALSE)</f>
        <v>0.19</v>
      </c>
      <c r="Q163" s="3">
        <f>IF(VLOOKUP(Table2[[#This Row],[household_ID]],'002_SectionA_HouseholdRoster'!Y:Z,2,FALSE)=0, 0,1)</f>
        <v>0</v>
      </c>
      <c r="R163" s="3">
        <f>VLOOKUP(Table2[[#This Row],[household_ID]],Table17[], 10, FALSE)</f>
        <v>5</v>
      </c>
    </row>
    <row r="164" spans="1:18" hidden="1" x14ac:dyDescent="0.25">
      <c r="A164">
        <v>1</v>
      </c>
      <c r="B164">
        <v>13</v>
      </c>
      <c r="C164" t="str">
        <f>VLOOKUP(Table2[[#This Row],[zone]],Table5[], 2, FALSE)</f>
        <v>Sidama</v>
      </c>
      <c r="D164">
        <f>VLOOKUP(Table2[[#This Row],[zone]],Table5[], 4, FALSE)</f>
        <v>6.7371999999999996</v>
      </c>
      <c r="E164">
        <f>VLOOKUP(Table2[[#This Row],[zone]],Table5[], 5, FALSE)</f>
        <v>38.400799999999997</v>
      </c>
      <c r="F164">
        <v>891</v>
      </c>
      <c r="G164">
        <f>VLOOKUP(Table2[[#This Row],[household_ID]],Table15[],183,FALSE)</f>
        <v>3</v>
      </c>
      <c r="H164">
        <f>VLOOKUP(Table2[[#This Row],[household_ID]],Table15[],184,FALSE)</f>
        <v>0</v>
      </c>
      <c r="I164">
        <f>VLOOKUP(Table2[[#This Row],[household_ID]],Table15[],185,FALSE)</f>
        <v>0</v>
      </c>
      <c r="J164">
        <f>VLOOKUP(Table2[[#This Row],[household_ID]],Table15[],186,FALSE)</f>
        <v>0</v>
      </c>
      <c r="K164">
        <f>VLOOKUP(Table2[[#This Row],[household_ID]],Table15[],187,FALSE)</f>
        <v>0</v>
      </c>
      <c r="L164">
        <f>VLOOKUP(Table2[[#This Row],[household_ID]],Table15[],188,FALSE)</f>
        <v>0</v>
      </c>
      <c r="M164">
        <f>VLOOKUP(Table2[[#This Row],[household_ID]],Table15[],189,FALSE)</f>
        <v>0</v>
      </c>
      <c r="N164">
        <f>VLOOKUP(Table2[[#This Row],[household_ID]],Table15[],190,FALSE)</f>
        <v>0</v>
      </c>
      <c r="O164">
        <f>VLOOKUP(Table2[[#This Row],[cert]],Table15[],191,FALSE)</f>
        <v>0</v>
      </c>
      <c r="P164">
        <f>VLOOKUP(Table2[[#This Row],[household_ID]],Table14[],8,FALSE)</f>
        <v>0.5</v>
      </c>
      <c r="Q164" s="3">
        <f>IF(VLOOKUP(Table2[[#This Row],[household_ID]],'002_SectionA_HouseholdRoster'!Y:Z,2,FALSE)=0, 0,1)</f>
        <v>0</v>
      </c>
      <c r="R164" s="3">
        <f>VLOOKUP(Table2[[#This Row],[household_ID]],Table17[], 10, FALSE)</f>
        <v>50</v>
      </c>
    </row>
    <row r="165" spans="1:18" hidden="1" x14ac:dyDescent="0.25">
      <c r="A165">
        <v>1</v>
      </c>
      <c r="B165">
        <v>13</v>
      </c>
      <c r="C165" t="str">
        <f>VLOOKUP(Table2[[#This Row],[zone]],Table5[], 2, FALSE)</f>
        <v>Sidama</v>
      </c>
      <c r="D165">
        <f>VLOOKUP(Table2[[#This Row],[zone]],Table5[], 4, FALSE)</f>
        <v>6.7371999999999996</v>
      </c>
      <c r="E165">
        <f>VLOOKUP(Table2[[#This Row],[zone]],Table5[], 5, FALSE)</f>
        <v>38.400799999999997</v>
      </c>
      <c r="F165">
        <v>1004</v>
      </c>
      <c r="G165">
        <f>VLOOKUP(Table2[[#This Row],[household_ID]],Table15[],183,FALSE)</f>
        <v>2</v>
      </c>
      <c r="H165">
        <f>VLOOKUP(Table2[[#This Row],[household_ID]],Table15[],184,FALSE)</f>
        <v>0</v>
      </c>
      <c r="I165">
        <f>VLOOKUP(Table2[[#This Row],[household_ID]],Table15[],185,FALSE)</f>
        <v>0</v>
      </c>
      <c r="J165">
        <f>VLOOKUP(Table2[[#This Row],[household_ID]],Table15[],186,FALSE)</f>
        <v>0</v>
      </c>
      <c r="K165">
        <f>VLOOKUP(Table2[[#This Row],[household_ID]],Table15[],187,FALSE)</f>
        <v>0</v>
      </c>
      <c r="L165">
        <f>VLOOKUP(Table2[[#This Row],[household_ID]],Table15[],188,FALSE)</f>
        <v>0</v>
      </c>
      <c r="M165">
        <f>VLOOKUP(Table2[[#This Row],[household_ID]],Table15[],189,FALSE)</f>
        <v>0</v>
      </c>
      <c r="N165">
        <f>VLOOKUP(Table2[[#This Row],[household_ID]],Table15[],190,FALSE)</f>
        <v>0</v>
      </c>
      <c r="O165">
        <f>VLOOKUP(Table2[[#This Row],[cert]],Table15[],191,FALSE)</f>
        <v>0</v>
      </c>
      <c r="P165">
        <f>VLOOKUP(Table2[[#This Row],[household_ID]],Table14[],8,FALSE)</f>
        <v>0.2</v>
      </c>
      <c r="Q165" s="3">
        <f>IF(VLOOKUP(Table2[[#This Row],[household_ID]],'002_SectionA_HouseholdRoster'!Y:Z,2,FALSE)=0, 0,1)</f>
        <v>0</v>
      </c>
      <c r="R165" s="3">
        <f>VLOOKUP(Table2[[#This Row],[household_ID]],Table17[], 10, FALSE)</f>
        <v>7</v>
      </c>
    </row>
    <row r="166" spans="1:18" hidden="1" x14ac:dyDescent="0.25">
      <c r="A166">
        <v>1</v>
      </c>
      <c r="B166">
        <v>13</v>
      </c>
      <c r="C166" t="str">
        <f>VLOOKUP(Table2[[#This Row],[zone]],Table5[], 2, FALSE)</f>
        <v>Sidama</v>
      </c>
      <c r="D166">
        <f>VLOOKUP(Table2[[#This Row],[zone]],Table5[], 4, FALSE)</f>
        <v>6.7371999999999996</v>
      </c>
      <c r="E166">
        <f>VLOOKUP(Table2[[#This Row],[zone]],Table5[], 5, FALSE)</f>
        <v>38.400799999999997</v>
      </c>
      <c r="F166">
        <v>887</v>
      </c>
      <c r="G166">
        <f>VLOOKUP(Table2[[#This Row],[household_ID]],Table15[],183,FALSE)</f>
        <v>3</v>
      </c>
      <c r="H166">
        <f>VLOOKUP(Table2[[#This Row],[household_ID]],Table15[],184,FALSE)</f>
        <v>0</v>
      </c>
      <c r="I166">
        <f>VLOOKUP(Table2[[#This Row],[household_ID]],Table15[],185,FALSE)</f>
        <v>0</v>
      </c>
      <c r="J166">
        <f>VLOOKUP(Table2[[#This Row],[household_ID]],Table15[],186,FALSE)</f>
        <v>0</v>
      </c>
      <c r="K166">
        <f>VLOOKUP(Table2[[#This Row],[household_ID]],Table15[],187,FALSE)</f>
        <v>0</v>
      </c>
      <c r="L166">
        <f>VLOOKUP(Table2[[#This Row],[household_ID]],Table15[],188,FALSE)</f>
        <v>0</v>
      </c>
      <c r="M166">
        <f>VLOOKUP(Table2[[#This Row],[household_ID]],Table15[],189,FALSE)</f>
        <v>0</v>
      </c>
      <c r="N166">
        <f>VLOOKUP(Table2[[#This Row],[household_ID]],Table15[],190,FALSE)</f>
        <v>0</v>
      </c>
      <c r="O166">
        <f>VLOOKUP(Table2[[#This Row],[cert]],Table15[],191,FALSE)</f>
        <v>0</v>
      </c>
      <c r="P166">
        <f>VLOOKUP(Table2[[#This Row],[household_ID]],Table14[],8,FALSE)</f>
        <v>0.375</v>
      </c>
      <c r="Q166" s="3">
        <f>IF(VLOOKUP(Table2[[#This Row],[household_ID]],'002_SectionA_HouseholdRoster'!Y:Z,2,FALSE)=0, 0,1)</f>
        <v>0</v>
      </c>
      <c r="R166" s="3">
        <f>VLOOKUP(Table2[[#This Row],[household_ID]],Table17[], 10, FALSE)</f>
        <v>50</v>
      </c>
    </row>
    <row r="167" spans="1:18" hidden="1" x14ac:dyDescent="0.25">
      <c r="A167">
        <v>1</v>
      </c>
      <c r="B167">
        <v>13</v>
      </c>
      <c r="C167" t="str">
        <f>VLOOKUP(Table2[[#This Row],[zone]],Table5[], 2, FALSE)</f>
        <v>Sidama</v>
      </c>
      <c r="D167">
        <f>VLOOKUP(Table2[[#This Row],[zone]],Table5[], 4, FALSE)</f>
        <v>6.7371999999999996</v>
      </c>
      <c r="E167">
        <f>VLOOKUP(Table2[[#This Row],[zone]],Table5[], 5, FALSE)</f>
        <v>38.400799999999997</v>
      </c>
      <c r="F167">
        <v>956</v>
      </c>
      <c r="G167">
        <f>VLOOKUP(Table2[[#This Row],[household_ID]],Table15[],183,FALSE)</f>
        <v>3</v>
      </c>
      <c r="H167">
        <f>VLOOKUP(Table2[[#This Row],[household_ID]],Table15[],184,FALSE)</f>
        <v>0</v>
      </c>
      <c r="I167">
        <f>VLOOKUP(Table2[[#This Row],[household_ID]],Table15[],185,FALSE)</f>
        <v>0</v>
      </c>
      <c r="J167">
        <f>VLOOKUP(Table2[[#This Row],[household_ID]],Table15[],186,FALSE)</f>
        <v>0</v>
      </c>
      <c r="K167">
        <f>VLOOKUP(Table2[[#This Row],[household_ID]],Table15[],187,FALSE)</f>
        <v>0</v>
      </c>
      <c r="L167">
        <f>VLOOKUP(Table2[[#This Row],[household_ID]],Table15[],188,FALSE)</f>
        <v>0</v>
      </c>
      <c r="M167">
        <f>VLOOKUP(Table2[[#This Row],[household_ID]],Table15[],189,FALSE)</f>
        <v>0</v>
      </c>
      <c r="N167">
        <f>VLOOKUP(Table2[[#This Row],[household_ID]],Table15[],190,FALSE)</f>
        <v>0</v>
      </c>
      <c r="O167">
        <f>VLOOKUP(Table2[[#This Row],[cert]],Table15[],191,FALSE)</f>
        <v>0</v>
      </c>
      <c r="P167">
        <f>VLOOKUP(Table2[[#This Row],[household_ID]],Table14[],8,FALSE)</f>
        <v>0.5</v>
      </c>
      <c r="Q167" s="3">
        <f>IF(VLOOKUP(Table2[[#This Row],[household_ID]],'002_SectionA_HouseholdRoster'!Y:Z,2,FALSE)=0, 0,1)</f>
        <v>0</v>
      </c>
      <c r="R167" s="3">
        <f>VLOOKUP(Table2[[#This Row],[household_ID]],Table17[], 10, FALSE)</f>
        <v>40</v>
      </c>
    </row>
    <row r="168" spans="1:18" hidden="1" x14ac:dyDescent="0.25">
      <c r="A168">
        <v>1</v>
      </c>
      <c r="B168">
        <v>13</v>
      </c>
      <c r="C168" t="str">
        <f>VLOOKUP(Table2[[#This Row],[zone]],Table5[], 2, FALSE)</f>
        <v>Sidama</v>
      </c>
      <c r="D168">
        <f>VLOOKUP(Table2[[#This Row],[zone]],Table5[], 4, FALSE)</f>
        <v>6.7371999999999996</v>
      </c>
      <c r="E168">
        <f>VLOOKUP(Table2[[#This Row],[zone]],Table5[], 5, FALSE)</f>
        <v>38.400799999999997</v>
      </c>
      <c r="F168">
        <v>940</v>
      </c>
      <c r="G168">
        <f>VLOOKUP(Table2[[#This Row],[household_ID]],Table15[],183,FALSE)</f>
        <v>3</v>
      </c>
      <c r="H168">
        <f>VLOOKUP(Table2[[#This Row],[household_ID]],Table15[],184,FALSE)</f>
        <v>0</v>
      </c>
      <c r="I168">
        <f>VLOOKUP(Table2[[#This Row],[household_ID]],Table15[],185,FALSE)</f>
        <v>0</v>
      </c>
      <c r="J168">
        <f>VLOOKUP(Table2[[#This Row],[household_ID]],Table15[],186,FALSE)</f>
        <v>0</v>
      </c>
      <c r="K168">
        <f>VLOOKUP(Table2[[#This Row],[household_ID]],Table15[],187,FALSE)</f>
        <v>0</v>
      </c>
      <c r="L168">
        <f>VLOOKUP(Table2[[#This Row],[household_ID]],Table15[],188,FALSE)</f>
        <v>0</v>
      </c>
      <c r="M168">
        <f>VLOOKUP(Table2[[#This Row],[household_ID]],Table15[],189,FALSE)</f>
        <v>0</v>
      </c>
      <c r="N168">
        <f>VLOOKUP(Table2[[#This Row],[household_ID]],Table15[],190,FALSE)</f>
        <v>0</v>
      </c>
      <c r="O168">
        <f>VLOOKUP(Table2[[#This Row],[cert]],Table15[],191,FALSE)</f>
        <v>0</v>
      </c>
      <c r="P168">
        <f>VLOOKUP(Table2[[#This Row],[household_ID]],Table14[],8,FALSE)</f>
        <v>0.3125</v>
      </c>
      <c r="Q168" s="3">
        <f>IF(VLOOKUP(Table2[[#This Row],[household_ID]],'002_SectionA_HouseholdRoster'!Y:Z,2,FALSE)=0, 0,1)</f>
        <v>1</v>
      </c>
      <c r="R168" s="3">
        <f>VLOOKUP(Table2[[#This Row],[household_ID]],Table17[], 10, FALSE)</f>
        <v>40</v>
      </c>
    </row>
    <row r="169" spans="1:18" hidden="1" x14ac:dyDescent="0.25">
      <c r="A169">
        <v>1</v>
      </c>
      <c r="B169">
        <v>13</v>
      </c>
      <c r="C169" t="str">
        <f>VLOOKUP(Table2[[#This Row],[zone]],Table5[], 2, FALSE)</f>
        <v>Sidama</v>
      </c>
      <c r="D169">
        <f>VLOOKUP(Table2[[#This Row],[zone]],Table5[], 4, FALSE)</f>
        <v>6.7371999999999996</v>
      </c>
      <c r="E169">
        <f>VLOOKUP(Table2[[#This Row],[zone]],Table5[], 5, FALSE)</f>
        <v>38.400799999999997</v>
      </c>
      <c r="F169">
        <v>967</v>
      </c>
      <c r="G169">
        <f>VLOOKUP(Table2[[#This Row],[household_ID]],Table15[],183,FALSE)</f>
        <v>3</v>
      </c>
      <c r="H169">
        <f>VLOOKUP(Table2[[#This Row],[household_ID]],Table15[],184,FALSE)</f>
        <v>0</v>
      </c>
      <c r="I169">
        <f>VLOOKUP(Table2[[#This Row],[household_ID]],Table15[],185,FALSE)</f>
        <v>0</v>
      </c>
      <c r="J169">
        <f>VLOOKUP(Table2[[#This Row],[household_ID]],Table15[],186,FALSE)</f>
        <v>0</v>
      </c>
      <c r="K169">
        <f>VLOOKUP(Table2[[#This Row],[household_ID]],Table15[],187,FALSE)</f>
        <v>0</v>
      </c>
      <c r="L169">
        <f>VLOOKUP(Table2[[#This Row],[household_ID]],Table15[],188,FALSE)</f>
        <v>0</v>
      </c>
      <c r="M169">
        <f>VLOOKUP(Table2[[#This Row],[household_ID]],Table15[],189,FALSE)</f>
        <v>0</v>
      </c>
      <c r="N169">
        <f>VLOOKUP(Table2[[#This Row],[household_ID]],Table15[],190,FALSE)</f>
        <v>0</v>
      </c>
      <c r="O169">
        <f>VLOOKUP(Table2[[#This Row],[cert]],Table15[],191,FALSE)</f>
        <v>0</v>
      </c>
      <c r="P169">
        <f>VLOOKUP(Table2[[#This Row],[household_ID]],Table14[],8,FALSE)</f>
        <v>0.6875</v>
      </c>
      <c r="Q169" s="3">
        <f>IF(VLOOKUP(Table2[[#This Row],[household_ID]],'002_SectionA_HouseholdRoster'!Y:Z,2,FALSE)=0, 0,1)</f>
        <v>0</v>
      </c>
      <c r="R169" s="3">
        <f>VLOOKUP(Table2[[#This Row],[household_ID]],Table17[], 10, FALSE)</f>
        <v>6</v>
      </c>
    </row>
    <row r="170" spans="1:18" hidden="1" x14ac:dyDescent="0.25">
      <c r="A170">
        <v>1</v>
      </c>
      <c r="B170">
        <v>13</v>
      </c>
      <c r="C170" t="str">
        <f>VLOOKUP(Table2[[#This Row],[zone]],Table5[], 2, FALSE)</f>
        <v>Sidama</v>
      </c>
      <c r="D170">
        <f>VLOOKUP(Table2[[#This Row],[zone]],Table5[], 4, FALSE)</f>
        <v>6.7371999999999996</v>
      </c>
      <c r="E170">
        <f>VLOOKUP(Table2[[#This Row],[zone]],Table5[], 5, FALSE)</f>
        <v>38.400799999999997</v>
      </c>
      <c r="F170">
        <v>922</v>
      </c>
      <c r="G170">
        <f>VLOOKUP(Table2[[#This Row],[household_ID]],Table15[],183,FALSE)</f>
        <v>3</v>
      </c>
      <c r="H170">
        <f>VLOOKUP(Table2[[#This Row],[household_ID]],Table15[],184,FALSE)</f>
        <v>0</v>
      </c>
      <c r="I170">
        <f>VLOOKUP(Table2[[#This Row],[household_ID]],Table15[],185,FALSE)</f>
        <v>0</v>
      </c>
      <c r="J170">
        <f>VLOOKUP(Table2[[#This Row],[household_ID]],Table15[],186,FALSE)</f>
        <v>0</v>
      </c>
      <c r="K170">
        <f>VLOOKUP(Table2[[#This Row],[household_ID]],Table15[],187,FALSE)</f>
        <v>0</v>
      </c>
      <c r="L170">
        <f>VLOOKUP(Table2[[#This Row],[household_ID]],Table15[],188,FALSE)</f>
        <v>0</v>
      </c>
      <c r="M170">
        <f>VLOOKUP(Table2[[#This Row],[household_ID]],Table15[],189,FALSE)</f>
        <v>0</v>
      </c>
      <c r="N170">
        <f>VLOOKUP(Table2[[#This Row],[household_ID]],Table15[],190,FALSE)</f>
        <v>0</v>
      </c>
      <c r="O170">
        <f>VLOOKUP(Table2[[#This Row],[cert]],Table15[],191,FALSE)</f>
        <v>0</v>
      </c>
      <c r="P170">
        <f>VLOOKUP(Table2[[#This Row],[household_ID]],Table14[],8,FALSE)</f>
        <v>0.75</v>
      </c>
      <c r="Q170" s="3">
        <f>IF(VLOOKUP(Table2[[#This Row],[household_ID]],'002_SectionA_HouseholdRoster'!Y:Z,2,FALSE)=0, 0,1)</f>
        <v>0</v>
      </c>
      <c r="R170" s="3">
        <f>VLOOKUP(Table2[[#This Row],[household_ID]],Table17[], 10, FALSE)</f>
        <v>30</v>
      </c>
    </row>
    <row r="171" spans="1:18" hidden="1" x14ac:dyDescent="0.25">
      <c r="A171">
        <v>1</v>
      </c>
      <c r="B171">
        <v>13</v>
      </c>
      <c r="C171" t="str">
        <f>VLOOKUP(Table2[[#This Row],[zone]],Table5[], 2, FALSE)</f>
        <v>Sidama</v>
      </c>
      <c r="D171">
        <f>VLOOKUP(Table2[[#This Row],[zone]],Table5[], 4, FALSE)</f>
        <v>6.7371999999999996</v>
      </c>
      <c r="E171">
        <f>VLOOKUP(Table2[[#This Row],[zone]],Table5[], 5, FALSE)</f>
        <v>38.400799999999997</v>
      </c>
      <c r="F171">
        <v>919</v>
      </c>
      <c r="G171">
        <f>VLOOKUP(Table2[[#This Row],[household_ID]],Table15[],183,FALSE)</f>
        <v>3</v>
      </c>
      <c r="H171">
        <f>VLOOKUP(Table2[[#This Row],[household_ID]],Table15[],184,FALSE)</f>
        <v>0</v>
      </c>
      <c r="I171">
        <f>VLOOKUP(Table2[[#This Row],[household_ID]],Table15[],185,FALSE)</f>
        <v>0</v>
      </c>
      <c r="J171">
        <f>VLOOKUP(Table2[[#This Row],[household_ID]],Table15[],186,FALSE)</f>
        <v>0</v>
      </c>
      <c r="K171">
        <f>VLOOKUP(Table2[[#This Row],[household_ID]],Table15[],187,FALSE)</f>
        <v>0</v>
      </c>
      <c r="L171">
        <f>VLOOKUP(Table2[[#This Row],[household_ID]],Table15[],188,FALSE)</f>
        <v>0</v>
      </c>
      <c r="M171">
        <f>VLOOKUP(Table2[[#This Row],[household_ID]],Table15[],189,FALSE)</f>
        <v>0</v>
      </c>
      <c r="N171">
        <f>VLOOKUP(Table2[[#This Row],[household_ID]],Table15[],190,FALSE)</f>
        <v>0</v>
      </c>
      <c r="O171">
        <f>VLOOKUP(Table2[[#This Row],[cert]],Table15[],191,FALSE)</f>
        <v>0</v>
      </c>
      <c r="P171">
        <f>VLOOKUP(Table2[[#This Row],[household_ID]],Table14[],8,FALSE)</f>
        <v>0.5</v>
      </c>
      <c r="Q171" s="3">
        <f>IF(VLOOKUP(Table2[[#This Row],[household_ID]],'002_SectionA_HouseholdRoster'!Y:Z,2,FALSE)=0, 0,1)</f>
        <v>0</v>
      </c>
      <c r="R171" s="3">
        <f>VLOOKUP(Table2[[#This Row],[household_ID]],Table17[], 10, FALSE)</f>
        <v>5</v>
      </c>
    </row>
    <row r="172" spans="1:18" hidden="1" x14ac:dyDescent="0.25">
      <c r="A172">
        <v>1</v>
      </c>
      <c r="B172">
        <v>13</v>
      </c>
      <c r="C172" t="str">
        <f>VLOOKUP(Table2[[#This Row],[zone]],Table5[], 2, FALSE)</f>
        <v>Sidama</v>
      </c>
      <c r="D172">
        <f>VLOOKUP(Table2[[#This Row],[zone]],Table5[], 4, FALSE)</f>
        <v>6.7371999999999996</v>
      </c>
      <c r="E172">
        <f>VLOOKUP(Table2[[#This Row],[zone]],Table5[], 5, FALSE)</f>
        <v>38.400799999999997</v>
      </c>
      <c r="F172">
        <v>888</v>
      </c>
      <c r="G172">
        <f>VLOOKUP(Table2[[#This Row],[household_ID]],Table15[],183,FALSE)</f>
        <v>2</v>
      </c>
      <c r="H172">
        <f>VLOOKUP(Table2[[#This Row],[household_ID]],Table15[],184,FALSE)</f>
        <v>0</v>
      </c>
      <c r="I172">
        <f>VLOOKUP(Table2[[#This Row],[household_ID]],Table15[],185,FALSE)</f>
        <v>0</v>
      </c>
      <c r="J172">
        <f>VLOOKUP(Table2[[#This Row],[household_ID]],Table15[],186,FALSE)</f>
        <v>0</v>
      </c>
      <c r="K172">
        <f>VLOOKUP(Table2[[#This Row],[household_ID]],Table15[],187,FALSE)</f>
        <v>0</v>
      </c>
      <c r="L172">
        <f>VLOOKUP(Table2[[#This Row],[household_ID]],Table15[],188,FALSE)</f>
        <v>0</v>
      </c>
      <c r="M172">
        <f>VLOOKUP(Table2[[#This Row],[household_ID]],Table15[],189,FALSE)</f>
        <v>0</v>
      </c>
      <c r="N172">
        <f>VLOOKUP(Table2[[#This Row],[household_ID]],Table15[],190,FALSE)</f>
        <v>0</v>
      </c>
      <c r="O172">
        <f>VLOOKUP(Table2[[#This Row],[cert]],Table15[],191,FALSE)</f>
        <v>0</v>
      </c>
      <c r="P172">
        <f>VLOOKUP(Table2[[#This Row],[household_ID]],Table14[],8,FALSE)</f>
        <v>0.12</v>
      </c>
      <c r="Q172" s="3">
        <f>IF(VLOOKUP(Table2[[#This Row],[household_ID]],'002_SectionA_HouseholdRoster'!Y:Z,2,FALSE)=0, 0,1)</f>
        <v>0</v>
      </c>
      <c r="R172" s="3">
        <f>VLOOKUP(Table2[[#This Row],[household_ID]],Table17[], 10, FALSE)</f>
        <v>50</v>
      </c>
    </row>
    <row r="173" spans="1:18" hidden="1" x14ac:dyDescent="0.25">
      <c r="A173">
        <v>1</v>
      </c>
      <c r="B173">
        <v>13</v>
      </c>
      <c r="C173" t="str">
        <f>VLOOKUP(Table2[[#This Row],[zone]],Table5[], 2, FALSE)</f>
        <v>Sidama</v>
      </c>
      <c r="D173">
        <f>VLOOKUP(Table2[[#This Row],[zone]],Table5[], 4, FALSE)</f>
        <v>6.7371999999999996</v>
      </c>
      <c r="E173">
        <f>VLOOKUP(Table2[[#This Row],[zone]],Table5[], 5, FALSE)</f>
        <v>38.400799999999997</v>
      </c>
      <c r="F173">
        <v>986</v>
      </c>
      <c r="G173">
        <f>VLOOKUP(Table2[[#This Row],[household_ID]],Table15[],183,FALSE)</f>
        <v>3</v>
      </c>
      <c r="H173">
        <f>VLOOKUP(Table2[[#This Row],[household_ID]],Table15[],184,FALSE)</f>
        <v>0</v>
      </c>
      <c r="I173">
        <f>VLOOKUP(Table2[[#This Row],[household_ID]],Table15[],185,FALSE)</f>
        <v>0</v>
      </c>
      <c r="J173">
        <f>VLOOKUP(Table2[[#This Row],[household_ID]],Table15[],186,FALSE)</f>
        <v>0</v>
      </c>
      <c r="K173">
        <f>VLOOKUP(Table2[[#This Row],[household_ID]],Table15[],187,FALSE)</f>
        <v>0</v>
      </c>
      <c r="L173">
        <f>VLOOKUP(Table2[[#This Row],[household_ID]],Table15[],188,FALSE)</f>
        <v>0</v>
      </c>
      <c r="M173">
        <f>VLOOKUP(Table2[[#This Row],[household_ID]],Table15[],189,FALSE)</f>
        <v>0</v>
      </c>
      <c r="N173">
        <f>VLOOKUP(Table2[[#This Row],[household_ID]],Table15[],190,FALSE)</f>
        <v>0</v>
      </c>
      <c r="O173">
        <f>VLOOKUP(Table2[[#This Row],[cert]],Table15[],191,FALSE)</f>
        <v>0</v>
      </c>
      <c r="P173">
        <f>VLOOKUP(Table2[[#This Row],[household_ID]],Table14[],8,FALSE)</f>
        <v>1</v>
      </c>
      <c r="Q173" s="3">
        <f>IF(VLOOKUP(Table2[[#This Row],[household_ID]],'002_SectionA_HouseholdRoster'!Y:Z,2,FALSE)=0, 0,1)</f>
        <v>0</v>
      </c>
      <c r="R173" s="3">
        <f>VLOOKUP(Table2[[#This Row],[household_ID]],Table17[], 10, FALSE)</f>
        <v>50</v>
      </c>
    </row>
    <row r="174" spans="1:18" hidden="1" x14ac:dyDescent="0.25">
      <c r="A174">
        <v>1</v>
      </c>
      <c r="B174">
        <v>13</v>
      </c>
      <c r="C174" t="str">
        <f>VLOOKUP(Table2[[#This Row],[zone]],Table5[], 2, FALSE)</f>
        <v>Sidama</v>
      </c>
      <c r="D174">
        <f>VLOOKUP(Table2[[#This Row],[zone]],Table5[], 4, FALSE)</f>
        <v>6.7371999999999996</v>
      </c>
      <c r="E174">
        <f>VLOOKUP(Table2[[#This Row],[zone]],Table5[], 5, FALSE)</f>
        <v>38.400799999999997</v>
      </c>
      <c r="F174">
        <v>935</v>
      </c>
      <c r="G174">
        <f>VLOOKUP(Table2[[#This Row],[household_ID]],Table15[],183,FALSE)</f>
        <v>2</v>
      </c>
      <c r="H174">
        <f>VLOOKUP(Table2[[#This Row],[household_ID]],Table15[],184,FALSE)</f>
        <v>0</v>
      </c>
      <c r="I174">
        <f>VLOOKUP(Table2[[#This Row],[household_ID]],Table15[],185,FALSE)</f>
        <v>0</v>
      </c>
      <c r="J174">
        <f>VLOOKUP(Table2[[#This Row],[household_ID]],Table15[],186,FALSE)</f>
        <v>0</v>
      </c>
      <c r="K174">
        <f>VLOOKUP(Table2[[#This Row],[household_ID]],Table15[],187,FALSE)</f>
        <v>0</v>
      </c>
      <c r="L174">
        <f>VLOOKUP(Table2[[#This Row],[household_ID]],Table15[],188,FALSE)</f>
        <v>0</v>
      </c>
      <c r="M174">
        <f>VLOOKUP(Table2[[#This Row],[household_ID]],Table15[],189,FALSE)</f>
        <v>0</v>
      </c>
      <c r="N174">
        <f>VLOOKUP(Table2[[#This Row],[household_ID]],Table15[],190,FALSE)</f>
        <v>0</v>
      </c>
      <c r="O174">
        <f>VLOOKUP(Table2[[#This Row],[cert]],Table15[],191,FALSE)</f>
        <v>0</v>
      </c>
      <c r="P174">
        <f>VLOOKUP(Table2[[#This Row],[household_ID]],Table14[],8,FALSE)</f>
        <v>1.25</v>
      </c>
      <c r="Q174" s="3">
        <f>IF(VLOOKUP(Table2[[#This Row],[household_ID]],'002_SectionA_HouseholdRoster'!Y:Z,2,FALSE)=0, 0,1)</f>
        <v>0</v>
      </c>
      <c r="R174" s="3">
        <f>VLOOKUP(Table2[[#This Row],[household_ID]],Table17[], 10, FALSE)</f>
        <v>4</v>
      </c>
    </row>
    <row r="175" spans="1:18" hidden="1" x14ac:dyDescent="0.25">
      <c r="A175">
        <v>1</v>
      </c>
      <c r="B175">
        <v>13</v>
      </c>
      <c r="C175" t="str">
        <f>VLOOKUP(Table2[[#This Row],[zone]],Table5[], 2, FALSE)</f>
        <v>Sidama</v>
      </c>
      <c r="D175">
        <f>VLOOKUP(Table2[[#This Row],[zone]],Table5[], 4, FALSE)</f>
        <v>6.7371999999999996</v>
      </c>
      <c r="E175">
        <f>VLOOKUP(Table2[[#This Row],[zone]],Table5[], 5, FALSE)</f>
        <v>38.400799999999997</v>
      </c>
      <c r="F175">
        <v>857</v>
      </c>
      <c r="G175">
        <f>VLOOKUP(Table2[[#This Row],[household_ID]],Table15[],183,FALSE)</f>
        <v>3</v>
      </c>
      <c r="H175">
        <f>VLOOKUP(Table2[[#This Row],[household_ID]],Table15[],184,FALSE)</f>
        <v>0</v>
      </c>
      <c r="I175">
        <f>VLOOKUP(Table2[[#This Row],[household_ID]],Table15[],185,FALSE)</f>
        <v>0</v>
      </c>
      <c r="J175">
        <f>VLOOKUP(Table2[[#This Row],[household_ID]],Table15[],186,FALSE)</f>
        <v>0</v>
      </c>
      <c r="K175">
        <f>VLOOKUP(Table2[[#This Row],[household_ID]],Table15[],187,FALSE)</f>
        <v>0</v>
      </c>
      <c r="L175">
        <f>VLOOKUP(Table2[[#This Row],[household_ID]],Table15[],188,FALSE)</f>
        <v>0</v>
      </c>
      <c r="M175">
        <f>VLOOKUP(Table2[[#This Row],[household_ID]],Table15[],189,FALSE)</f>
        <v>0</v>
      </c>
      <c r="N175">
        <f>VLOOKUP(Table2[[#This Row],[household_ID]],Table15[],190,FALSE)</f>
        <v>0</v>
      </c>
      <c r="O175">
        <f>VLOOKUP(Table2[[#This Row],[cert]],Table15[],191,FALSE)</f>
        <v>0</v>
      </c>
      <c r="P175">
        <f>VLOOKUP(Table2[[#This Row],[household_ID]],Table14[],8,FALSE)</f>
        <v>1.375</v>
      </c>
      <c r="Q175" s="3">
        <f>IF(VLOOKUP(Table2[[#This Row],[household_ID]],'002_SectionA_HouseholdRoster'!Y:Z,2,FALSE)=0, 0,1)</f>
        <v>0</v>
      </c>
      <c r="R175" s="3">
        <f>VLOOKUP(Table2[[#This Row],[household_ID]],Table17[], 10, FALSE)</f>
        <v>40</v>
      </c>
    </row>
    <row r="176" spans="1:18" hidden="1" x14ac:dyDescent="0.25">
      <c r="A176">
        <v>1</v>
      </c>
      <c r="B176">
        <v>13</v>
      </c>
      <c r="C176" t="str">
        <f>VLOOKUP(Table2[[#This Row],[zone]],Table5[], 2, FALSE)</f>
        <v>Sidama</v>
      </c>
      <c r="D176">
        <f>VLOOKUP(Table2[[#This Row],[zone]],Table5[], 4, FALSE)</f>
        <v>6.7371999999999996</v>
      </c>
      <c r="E176">
        <f>VLOOKUP(Table2[[#This Row],[zone]],Table5[], 5, FALSE)</f>
        <v>38.400799999999997</v>
      </c>
      <c r="F176">
        <v>1152</v>
      </c>
      <c r="G176">
        <f>VLOOKUP(Table2[[#This Row],[household_ID]],Table15[],183,FALSE)</f>
        <v>3</v>
      </c>
      <c r="H176">
        <f>VLOOKUP(Table2[[#This Row],[household_ID]],Table15[],184,FALSE)</f>
        <v>0</v>
      </c>
      <c r="I176">
        <f>VLOOKUP(Table2[[#This Row],[household_ID]],Table15[],185,FALSE)</f>
        <v>0</v>
      </c>
      <c r="J176">
        <f>VLOOKUP(Table2[[#This Row],[household_ID]],Table15[],186,FALSE)</f>
        <v>0</v>
      </c>
      <c r="K176">
        <f>VLOOKUP(Table2[[#This Row],[household_ID]],Table15[],187,FALSE)</f>
        <v>0</v>
      </c>
      <c r="L176">
        <f>VLOOKUP(Table2[[#This Row],[household_ID]],Table15[],188,FALSE)</f>
        <v>0</v>
      </c>
      <c r="M176">
        <f>VLOOKUP(Table2[[#This Row],[household_ID]],Table15[],189,FALSE)</f>
        <v>0</v>
      </c>
      <c r="N176">
        <f>VLOOKUP(Table2[[#This Row],[household_ID]],Table15[],190,FALSE)</f>
        <v>0</v>
      </c>
      <c r="O176">
        <f>VLOOKUP(Table2[[#This Row],[cert]],Table15[],191,FALSE)</f>
        <v>0</v>
      </c>
      <c r="P176">
        <f>VLOOKUP(Table2[[#This Row],[household_ID]],Table14[],8,FALSE)</f>
        <v>0.4</v>
      </c>
      <c r="Q176" s="3">
        <f>IF(VLOOKUP(Table2[[#This Row],[household_ID]],'002_SectionA_HouseholdRoster'!Y:Z,2,FALSE)=0, 0,1)</f>
        <v>0</v>
      </c>
      <c r="R176" s="3">
        <f>VLOOKUP(Table2[[#This Row],[household_ID]],Table17[], 10, FALSE)</f>
        <v>56</v>
      </c>
    </row>
    <row r="177" spans="1:18" hidden="1" x14ac:dyDescent="0.25">
      <c r="A177">
        <v>1</v>
      </c>
      <c r="B177">
        <v>13</v>
      </c>
      <c r="C177" t="str">
        <f>VLOOKUP(Table2[[#This Row],[zone]],Table5[], 2, FALSE)</f>
        <v>Sidama</v>
      </c>
      <c r="D177">
        <f>VLOOKUP(Table2[[#This Row],[zone]],Table5[], 4, FALSE)</f>
        <v>6.7371999999999996</v>
      </c>
      <c r="E177">
        <f>VLOOKUP(Table2[[#This Row],[zone]],Table5[], 5, FALSE)</f>
        <v>38.400799999999997</v>
      </c>
      <c r="F177">
        <v>869</v>
      </c>
      <c r="G177">
        <f>VLOOKUP(Table2[[#This Row],[household_ID]],Table15[],183,FALSE)</f>
        <v>2</v>
      </c>
      <c r="H177">
        <f>VLOOKUP(Table2[[#This Row],[household_ID]],Table15[],184,FALSE)</f>
        <v>0</v>
      </c>
      <c r="I177">
        <f>VLOOKUP(Table2[[#This Row],[household_ID]],Table15[],185,FALSE)</f>
        <v>0</v>
      </c>
      <c r="J177">
        <f>VLOOKUP(Table2[[#This Row],[household_ID]],Table15[],186,FALSE)</f>
        <v>0</v>
      </c>
      <c r="K177">
        <f>VLOOKUP(Table2[[#This Row],[household_ID]],Table15[],187,FALSE)</f>
        <v>0</v>
      </c>
      <c r="L177">
        <f>VLOOKUP(Table2[[#This Row],[household_ID]],Table15[],188,FALSE)</f>
        <v>0</v>
      </c>
      <c r="M177">
        <f>VLOOKUP(Table2[[#This Row],[household_ID]],Table15[],189,FALSE)</f>
        <v>0</v>
      </c>
      <c r="N177">
        <f>VLOOKUP(Table2[[#This Row],[household_ID]],Table15[],190,FALSE)</f>
        <v>0</v>
      </c>
      <c r="O177">
        <f>VLOOKUP(Table2[[#This Row],[cert]],Table15[],191,FALSE)</f>
        <v>0</v>
      </c>
      <c r="P177">
        <f>VLOOKUP(Table2[[#This Row],[household_ID]],Table14[],8,FALSE)</f>
        <v>3</v>
      </c>
      <c r="Q177" s="3">
        <f>IF(VLOOKUP(Table2[[#This Row],[household_ID]],'002_SectionA_HouseholdRoster'!Y:Z,2,FALSE)=0, 0,1)</f>
        <v>1</v>
      </c>
      <c r="R177" s="3">
        <f>VLOOKUP(Table2[[#This Row],[household_ID]],Table17[], 10, FALSE)</f>
        <v>24</v>
      </c>
    </row>
    <row r="178" spans="1:18" hidden="1" x14ac:dyDescent="0.25">
      <c r="A178">
        <v>1</v>
      </c>
      <c r="B178">
        <v>13</v>
      </c>
      <c r="C178" t="str">
        <f>VLOOKUP(Table2[[#This Row],[zone]],Table5[], 2, FALSE)</f>
        <v>Sidama</v>
      </c>
      <c r="D178">
        <f>VLOOKUP(Table2[[#This Row],[zone]],Table5[], 4, FALSE)</f>
        <v>6.7371999999999996</v>
      </c>
      <c r="E178">
        <f>VLOOKUP(Table2[[#This Row],[zone]],Table5[], 5, FALSE)</f>
        <v>38.400799999999997</v>
      </c>
      <c r="F178">
        <v>1151</v>
      </c>
      <c r="G178">
        <f>VLOOKUP(Table2[[#This Row],[household_ID]],Table15[],183,FALSE)</f>
        <v>3</v>
      </c>
      <c r="H178">
        <f>VLOOKUP(Table2[[#This Row],[household_ID]],Table15[],184,FALSE)</f>
        <v>0</v>
      </c>
      <c r="I178">
        <f>VLOOKUP(Table2[[#This Row],[household_ID]],Table15[],185,FALSE)</f>
        <v>0</v>
      </c>
      <c r="J178">
        <f>VLOOKUP(Table2[[#This Row],[household_ID]],Table15[],186,FALSE)</f>
        <v>0</v>
      </c>
      <c r="K178">
        <f>VLOOKUP(Table2[[#This Row],[household_ID]],Table15[],187,FALSE)</f>
        <v>0</v>
      </c>
      <c r="L178">
        <f>VLOOKUP(Table2[[#This Row],[household_ID]],Table15[],188,FALSE)</f>
        <v>0</v>
      </c>
      <c r="M178">
        <f>VLOOKUP(Table2[[#This Row],[household_ID]],Table15[],189,FALSE)</f>
        <v>0</v>
      </c>
      <c r="N178">
        <f>VLOOKUP(Table2[[#This Row],[household_ID]],Table15[],190,FALSE)</f>
        <v>0</v>
      </c>
      <c r="O178">
        <f>VLOOKUP(Table2[[#This Row],[cert]],Table15[],191,FALSE)</f>
        <v>0</v>
      </c>
      <c r="P178">
        <f>VLOOKUP(Table2[[#This Row],[household_ID]],Table14[],8,FALSE)</f>
        <v>0.5</v>
      </c>
      <c r="Q178" s="3">
        <f>IF(VLOOKUP(Table2[[#This Row],[household_ID]],'002_SectionA_HouseholdRoster'!Y:Z,2,FALSE)=0, 0,1)</f>
        <v>0</v>
      </c>
      <c r="R178" s="3">
        <f>VLOOKUP(Table2[[#This Row],[household_ID]],Table17[], 10, FALSE)</f>
        <v>20</v>
      </c>
    </row>
    <row r="179" spans="1:18" hidden="1" x14ac:dyDescent="0.25">
      <c r="A179">
        <v>1</v>
      </c>
      <c r="B179">
        <v>13</v>
      </c>
      <c r="C179" t="str">
        <f>VLOOKUP(Table2[[#This Row],[zone]],Table5[], 2, FALSE)</f>
        <v>Sidama</v>
      </c>
      <c r="D179">
        <f>VLOOKUP(Table2[[#This Row],[zone]],Table5[], 4, FALSE)</f>
        <v>6.7371999999999996</v>
      </c>
      <c r="E179">
        <f>VLOOKUP(Table2[[#This Row],[zone]],Table5[], 5, FALSE)</f>
        <v>38.400799999999997</v>
      </c>
      <c r="F179">
        <v>971</v>
      </c>
      <c r="G179">
        <f>VLOOKUP(Table2[[#This Row],[household_ID]],Table15[],183,FALSE)</f>
        <v>2</v>
      </c>
      <c r="H179">
        <f>VLOOKUP(Table2[[#This Row],[household_ID]],Table15[],184,FALSE)</f>
        <v>0</v>
      </c>
      <c r="I179">
        <f>VLOOKUP(Table2[[#This Row],[household_ID]],Table15[],185,FALSE)</f>
        <v>0</v>
      </c>
      <c r="J179">
        <f>VLOOKUP(Table2[[#This Row],[household_ID]],Table15[],186,FALSE)</f>
        <v>0</v>
      </c>
      <c r="K179">
        <f>VLOOKUP(Table2[[#This Row],[household_ID]],Table15[],187,FALSE)</f>
        <v>0</v>
      </c>
      <c r="L179">
        <f>VLOOKUP(Table2[[#This Row],[household_ID]],Table15[],188,FALSE)</f>
        <v>0</v>
      </c>
      <c r="M179">
        <f>VLOOKUP(Table2[[#This Row],[household_ID]],Table15[],189,FALSE)</f>
        <v>0</v>
      </c>
      <c r="N179">
        <f>VLOOKUP(Table2[[#This Row],[household_ID]],Table15[],190,FALSE)</f>
        <v>0</v>
      </c>
      <c r="O179">
        <f>VLOOKUP(Table2[[#This Row],[cert]],Table15[],191,FALSE)</f>
        <v>0</v>
      </c>
      <c r="P179">
        <f>VLOOKUP(Table2[[#This Row],[household_ID]],Table14[],8,FALSE)</f>
        <v>0.5</v>
      </c>
      <c r="Q179" s="3">
        <f>IF(VLOOKUP(Table2[[#This Row],[household_ID]],'002_SectionA_HouseholdRoster'!Y:Z,2,FALSE)=0, 0,1)</f>
        <v>0</v>
      </c>
      <c r="R179" s="3">
        <f>VLOOKUP(Table2[[#This Row],[household_ID]],Table17[], 10, FALSE)</f>
        <v>60</v>
      </c>
    </row>
    <row r="180" spans="1:18" hidden="1" x14ac:dyDescent="0.25">
      <c r="A180">
        <v>1</v>
      </c>
      <c r="B180">
        <v>13</v>
      </c>
      <c r="C180" t="str">
        <f>VLOOKUP(Table2[[#This Row],[zone]],Table5[], 2, FALSE)</f>
        <v>Sidama</v>
      </c>
      <c r="D180">
        <f>VLOOKUP(Table2[[#This Row],[zone]],Table5[], 4, FALSE)</f>
        <v>6.7371999999999996</v>
      </c>
      <c r="E180">
        <f>VLOOKUP(Table2[[#This Row],[zone]],Table5[], 5, FALSE)</f>
        <v>38.400799999999997</v>
      </c>
      <c r="F180">
        <v>904</v>
      </c>
      <c r="G180">
        <f>VLOOKUP(Table2[[#This Row],[household_ID]],Table15[],183,FALSE)</f>
        <v>2</v>
      </c>
      <c r="H180">
        <f>VLOOKUP(Table2[[#This Row],[household_ID]],Table15[],184,FALSE)</f>
        <v>0</v>
      </c>
      <c r="I180">
        <f>VLOOKUP(Table2[[#This Row],[household_ID]],Table15[],185,FALSE)</f>
        <v>0</v>
      </c>
      <c r="J180">
        <f>VLOOKUP(Table2[[#This Row],[household_ID]],Table15[],186,FALSE)</f>
        <v>0</v>
      </c>
      <c r="K180">
        <f>VLOOKUP(Table2[[#This Row],[household_ID]],Table15[],187,FALSE)</f>
        <v>0</v>
      </c>
      <c r="L180">
        <f>VLOOKUP(Table2[[#This Row],[household_ID]],Table15[],188,FALSE)</f>
        <v>0</v>
      </c>
      <c r="M180">
        <f>VLOOKUP(Table2[[#This Row],[household_ID]],Table15[],189,FALSE)</f>
        <v>0</v>
      </c>
      <c r="N180">
        <f>VLOOKUP(Table2[[#This Row],[household_ID]],Table15[],190,FALSE)</f>
        <v>0</v>
      </c>
      <c r="O180">
        <f>VLOOKUP(Table2[[#This Row],[cert]],Table15[],191,FALSE)</f>
        <v>0</v>
      </c>
      <c r="P180">
        <f>VLOOKUP(Table2[[#This Row],[household_ID]],Table14[],8,FALSE)</f>
        <v>0.75</v>
      </c>
      <c r="Q180" s="3">
        <f>IF(VLOOKUP(Table2[[#This Row],[household_ID]],'002_SectionA_HouseholdRoster'!Y:Z,2,FALSE)=0, 0,1)</f>
        <v>0</v>
      </c>
      <c r="R180" s="3">
        <f>VLOOKUP(Table2[[#This Row],[household_ID]],Table17[], 10, FALSE)</f>
        <v>32</v>
      </c>
    </row>
    <row r="181" spans="1:18" hidden="1" x14ac:dyDescent="0.25">
      <c r="A181">
        <v>1</v>
      </c>
      <c r="B181">
        <v>13</v>
      </c>
      <c r="C181" t="str">
        <f>VLOOKUP(Table2[[#This Row],[zone]],Table5[], 2, FALSE)</f>
        <v>Sidama</v>
      </c>
      <c r="D181">
        <f>VLOOKUP(Table2[[#This Row],[zone]],Table5[], 4, FALSE)</f>
        <v>6.7371999999999996</v>
      </c>
      <c r="E181">
        <f>VLOOKUP(Table2[[#This Row],[zone]],Table5[], 5, FALSE)</f>
        <v>38.400799999999997</v>
      </c>
      <c r="F181">
        <v>1018</v>
      </c>
      <c r="G181">
        <f>VLOOKUP(Table2[[#This Row],[household_ID]],Table15[],183,FALSE)</f>
        <v>2</v>
      </c>
      <c r="H181">
        <f>VLOOKUP(Table2[[#This Row],[household_ID]],Table15[],184,FALSE)</f>
        <v>0</v>
      </c>
      <c r="I181">
        <f>VLOOKUP(Table2[[#This Row],[household_ID]],Table15[],185,FALSE)</f>
        <v>0</v>
      </c>
      <c r="J181">
        <f>VLOOKUP(Table2[[#This Row],[household_ID]],Table15[],186,FALSE)</f>
        <v>0</v>
      </c>
      <c r="K181">
        <f>VLOOKUP(Table2[[#This Row],[household_ID]],Table15[],187,FALSE)</f>
        <v>0</v>
      </c>
      <c r="L181">
        <f>VLOOKUP(Table2[[#This Row],[household_ID]],Table15[],188,FALSE)</f>
        <v>0</v>
      </c>
      <c r="M181">
        <f>VLOOKUP(Table2[[#This Row],[household_ID]],Table15[],189,FALSE)</f>
        <v>0</v>
      </c>
      <c r="N181">
        <f>VLOOKUP(Table2[[#This Row],[household_ID]],Table15[],190,FALSE)</f>
        <v>0</v>
      </c>
      <c r="O181">
        <f>VLOOKUP(Table2[[#This Row],[cert]],Table15[],191,FALSE)</f>
        <v>0</v>
      </c>
      <c r="P181">
        <f>VLOOKUP(Table2[[#This Row],[household_ID]],Table14[],8,FALSE)</f>
        <v>0.25</v>
      </c>
      <c r="Q181" s="3">
        <f>IF(VLOOKUP(Table2[[#This Row],[household_ID]],'002_SectionA_HouseholdRoster'!Y:Z,2,FALSE)=0, 0,1)</f>
        <v>0</v>
      </c>
      <c r="R181" s="3">
        <f>VLOOKUP(Table2[[#This Row],[household_ID]],Table17[], 10, FALSE)</f>
        <v>55</v>
      </c>
    </row>
    <row r="182" spans="1:18" hidden="1" x14ac:dyDescent="0.25">
      <c r="A182">
        <v>1</v>
      </c>
      <c r="B182">
        <v>13</v>
      </c>
      <c r="C182" t="str">
        <f>VLOOKUP(Table2[[#This Row],[zone]],Table5[], 2, FALSE)</f>
        <v>Sidama</v>
      </c>
      <c r="D182">
        <f>VLOOKUP(Table2[[#This Row],[zone]],Table5[], 4, FALSE)</f>
        <v>6.7371999999999996</v>
      </c>
      <c r="E182">
        <f>VLOOKUP(Table2[[#This Row],[zone]],Table5[], 5, FALSE)</f>
        <v>38.400799999999997</v>
      </c>
      <c r="F182">
        <v>947</v>
      </c>
      <c r="G182">
        <f>VLOOKUP(Table2[[#This Row],[household_ID]],Table15[],183,FALSE)</f>
        <v>3</v>
      </c>
      <c r="H182">
        <f>VLOOKUP(Table2[[#This Row],[household_ID]],Table15[],184,FALSE)</f>
        <v>0</v>
      </c>
      <c r="I182">
        <f>VLOOKUP(Table2[[#This Row],[household_ID]],Table15[],185,FALSE)</f>
        <v>0</v>
      </c>
      <c r="J182">
        <f>VLOOKUP(Table2[[#This Row],[household_ID]],Table15[],186,FALSE)</f>
        <v>0</v>
      </c>
      <c r="K182">
        <f>VLOOKUP(Table2[[#This Row],[household_ID]],Table15[],187,FALSE)</f>
        <v>0</v>
      </c>
      <c r="L182">
        <f>VLOOKUP(Table2[[#This Row],[household_ID]],Table15[],188,FALSE)</f>
        <v>0</v>
      </c>
      <c r="M182">
        <f>VLOOKUP(Table2[[#This Row],[household_ID]],Table15[],189,FALSE)</f>
        <v>0</v>
      </c>
      <c r="N182">
        <f>VLOOKUP(Table2[[#This Row],[household_ID]],Table15[],190,FALSE)</f>
        <v>0</v>
      </c>
      <c r="O182">
        <f>VLOOKUP(Table2[[#This Row],[cert]],Table15[],191,FALSE)</f>
        <v>0</v>
      </c>
      <c r="P182">
        <f>VLOOKUP(Table2[[#This Row],[household_ID]],Table14[],8,FALSE)</f>
        <v>0.75</v>
      </c>
      <c r="Q182" s="3">
        <f>IF(VLOOKUP(Table2[[#This Row],[household_ID]],'002_SectionA_HouseholdRoster'!Y:Z,2,FALSE)=0, 0,1)</f>
        <v>1</v>
      </c>
      <c r="R182" s="3">
        <f>VLOOKUP(Table2[[#This Row],[household_ID]],Table17[], 10, FALSE)</f>
        <v>5</v>
      </c>
    </row>
    <row r="183" spans="1:18" hidden="1" x14ac:dyDescent="0.25">
      <c r="A183">
        <v>1</v>
      </c>
      <c r="B183">
        <v>13</v>
      </c>
      <c r="C183" t="str">
        <f>VLOOKUP(Table2[[#This Row],[zone]],Table5[], 2, FALSE)</f>
        <v>Sidama</v>
      </c>
      <c r="D183">
        <f>VLOOKUP(Table2[[#This Row],[zone]],Table5[], 4, FALSE)</f>
        <v>6.7371999999999996</v>
      </c>
      <c r="E183">
        <f>VLOOKUP(Table2[[#This Row],[zone]],Table5[], 5, FALSE)</f>
        <v>38.400799999999997</v>
      </c>
      <c r="F183">
        <v>970</v>
      </c>
      <c r="G183">
        <f>VLOOKUP(Table2[[#This Row],[household_ID]],Table15[],183,FALSE)</f>
        <v>3</v>
      </c>
      <c r="H183">
        <f>VLOOKUP(Table2[[#This Row],[household_ID]],Table15[],184,FALSE)</f>
        <v>0</v>
      </c>
      <c r="I183">
        <f>VLOOKUP(Table2[[#This Row],[household_ID]],Table15[],185,FALSE)</f>
        <v>0</v>
      </c>
      <c r="J183">
        <f>VLOOKUP(Table2[[#This Row],[household_ID]],Table15[],186,FALSE)</f>
        <v>0</v>
      </c>
      <c r="K183">
        <f>VLOOKUP(Table2[[#This Row],[household_ID]],Table15[],187,FALSE)</f>
        <v>0</v>
      </c>
      <c r="L183">
        <f>VLOOKUP(Table2[[#This Row],[household_ID]],Table15[],188,FALSE)</f>
        <v>0</v>
      </c>
      <c r="M183">
        <f>VLOOKUP(Table2[[#This Row],[household_ID]],Table15[],189,FALSE)</f>
        <v>0</v>
      </c>
      <c r="N183">
        <f>VLOOKUP(Table2[[#This Row],[household_ID]],Table15[],190,FALSE)</f>
        <v>0</v>
      </c>
      <c r="O183">
        <f>VLOOKUP(Table2[[#This Row],[cert]],Table15[],191,FALSE)</f>
        <v>0</v>
      </c>
      <c r="P183">
        <f>VLOOKUP(Table2[[#This Row],[household_ID]],Table14[],8,FALSE)</f>
        <v>1</v>
      </c>
      <c r="Q183" s="3">
        <f>IF(VLOOKUP(Table2[[#This Row],[household_ID]],'002_SectionA_HouseholdRoster'!Y:Z,2,FALSE)=0, 0,1)</f>
        <v>0</v>
      </c>
      <c r="R183" s="3">
        <f>VLOOKUP(Table2[[#This Row],[household_ID]],Table17[], 10, FALSE)</f>
        <v>40</v>
      </c>
    </row>
    <row r="184" spans="1:18" hidden="1" x14ac:dyDescent="0.25">
      <c r="A184">
        <v>1</v>
      </c>
      <c r="B184">
        <v>13</v>
      </c>
      <c r="C184" t="str">
        <f>VLOOKUP(Table2[[#This Row],[zone]],Table5[], 2, FALSE)</f>
        <v>Sidama</v>
      </c>
      <c r="D184">
        <f>VLOOKUP(Table2[[#This Row],[zone]],Table5[], 4, FALSE)</f>
        <v>6.7371999999999996</v>
      </c>
      <c r="E184">
        <f>VLOOKUP(Table2[[#This Row],[zone]],Table5[], 5, FALSE)</f>
        <v>38.400799999999997</v>
      </c>
      <c r="F184">
        <v>892</v>
      </c>
      <c r="G184">
        <f>VLOOKUP(Table2[[#This Row],[household_ID]],Table15[],183,FALSE)</f>
        <v>2</v>
      </c>
      <c r="H184">
        <f>VLOOKUP(Table2[[#This Row],[household_ID]],Table15[],184,FALSE)</f>
        <v>0</v>
      </c>
      <c r="I184">
        <f>VLOOKUP(Table2[[#This Row],[household_ID]],Table15[],185,FALSE)</f>
        <v>0</v>
      </c>
      <c r="J184">
        <f>VLOOKUP(Table2[[#This Row],[household_ID]],Table15[],186,FALSE)</f>
        <v>0</v>
      </c>
      <c r="K184">
        <f>VLOOKUP(Table2[[#This Row],[household_ID]],Table15[],187,FALSE)</f>
        <v>0</v>
      </c>
      <c r="L184">
        <f>VLOOKUP(Table2[[#This Row],[household_ID]],Table15[],188,FALSE)</f>
        <v>0</v>
      </c>
      <c r="M184">
        <f>VLOOKUP(Table2[[#This Row],[household_ID]],Table15[],189,FALSE)</f>
        <v>0</v>
      </c>
      <c r="N184">
        <f>VLOOKUP(Table2[[#This Row],[household_ID]],Table15[],190,FALSE)</f>
        <v>0</v>
      </c>
      <c r="O184">
        <f>VLOOKUP(Table2[[#This Row],[cert]],Table15[],191,FALSE)</f>
        <v>0</v>
      </c>
      <c r="P184">
        <f>VLOOKUP(Table2[[#This Row],[household_ID]],Table14[],8,FALSE)</f>
        <v>0.87</v>
      </c>
      <c r="Q184" s="3">
        <f>IF(VLOOKUP(Table2[[#This Row],[household_ID]],'002_SectionA_HouseholdRoster'!Y:Z,2,FALSE)=0, 0,1)</f>
        <v>0</v>
      </c>
      <c r="R184" s="3">
        <f>VLOOKUP(Table2[[#This Row],[household_ID]],Table17[], 10, FALSE)</f>
        <v>25</v>
      </c>
    </row>
    <row r="185" spans="1:18" hidden="1" x14ac:dyDescent="0.25">
      <c r="A185">
        <v>1</v>
      </c>
      <c r="B185">
        <v>13</v>
      </c>
      <c r="C185" t="str">
        <f>VLOOKUP(Table2[[#This Row],[zone]],Table5[], 2, FALSE)</f>
        <v>Sidama</v>
      </c>
      <c r="D185">
        <f>VLOOKUP(Table2[[#This Row],[zone]],Table5[], 4, FALSE)</f>
        <v>6.7371999999999996</v>
      </c>
      <c r="E185">
        <f>VLOOKUP(Table2[[#This Row],[zone]],Table5[], 5, FALSE)</f>
        <v>38.400799999999997</v>
      </c>
      <c r="F185">
        <v>906</v>
      </c>
      <c r="G185">
        <f>VLOOKUP(Table2[[#This Row],[household_ID]],Table15[],183,FALSE)</f>
        <v>3</v>
      </c>
      <c r="H185">
        <f>VLOOKUP(Table2[[#This Row],[household_ID]],Table15[],184,FALSE)</f>
        <v>0</v>
      </c>
      <c r="I185">
        <f>VLOOKUP(Table2[[#This Row],[household_ID]],Table15[],185,FALSE)</f>
        <v>0</v>
      </c>
      <c r="J185">
        <f>VLOOKUP(Table2[[#This Row],[household_ID]],Table15[],186,FALSE)</f>
        <v>0</v>
      </c>
      <c r="K185">
        <f>VLOOKUP(Table2[[#This Row],[household_ID]],Table15[],187,FALSE)</f>
        <v>0</v>
      </c>
      <c r="L185">
        <f>VLOOKUP(Table2[[#This Row],[household_ID]],Table15[],188,FALSE)</f>
        <v>0</v>
      </c>
      <c r="M185">
        <f>VLOOKUP(Table2[[#This Row],[household_ID]],Table15[],189,FALSE)</f>
        <v>0</v>
      </c>
      <c r="N185">
        <f>VLOOKUP(Table2[[#This Row],[household_ID]],Table15[],190,FALSE)</f>
        <v>0</v>
      </c>
      <c r="O185">
        <f>VLOOKUP(Table2[[#This Row],[cert]],Table15[],191,FALSE)</f>
        <v>0</v>
      </c>
      <c r="P185">
        <f>VLOOKUP(Table2[[#This Row],[household_ID]],Table14[],8,FALSE)</f>
        <v>2.21</v>
      </c>
      <c r="Q185" s="3">
        <f>IF(VLOOKUP(Table2[[#This Row],[household_ID]],'002_SectionA_HouseholdRoster'!Y:Z,2,FALSE)=0, 0,1)</f>
        <v>1</v>
      </c>
      <c r="R185" s="3">
        <f>VLOOKUP(Table2[[#This Row],[household_ID]],Table17[], 10, FALSE)</f>
        <v>21</v>
      </c>
    </row>
    <row r="186" spans="1:18" hidden="1" x14ac:dyDescent="0.25">
      <c r="A186">
        <v>1</v>
      </c>
      <c r="B186">
        <v>13</v>
      </c>
      <c r="C186" t="str">
        <f>VLOOKUP(Table2[[#This Row],[zone]],Table5[], 2, FALSE)</f>
        <v>Sidama</v>
      </c>
      <c r="D186">
        <f>VLOOKUP(Table2[[#This Row],[zone]],Table5[], 4, FALSE)</f>
        <v>6.7371999999999996</v>
      </c>
      <c r="E186">
        <f>VLOOKUP(Table2[[#This Row],[zone]],Table5[], 5, FALSE)</f>
        <v>38.400799999999997</v>
      </c>
      <c r="F186">
        <v>995</v>
      </c>
      <c r="G186">
        <f>VLOOKUP(Table2[[#This Row],[household_ID]],Table15[],183,FALSE)</f>
        <v>3</v>
      </c>
      <c r="H186">
        <f>VLOOKUP(Table2[[#This Row],[household_ID]],Table15[],184,FALSE)</f>
        <v>0</v>
      </c>
      <c r="I186">
        <f>VLOOKUP(Table2[[#This Row],[household_ID]],Table15[],185,FALSE)</f>
        <v>0</v>
      </c>
      <c r="J186">
        <f>VLOOKUP(Table2[[#This Row],[household_ID]],Table15[],186,FALSE)</f>
        <v>0</v>
      </c>
      <c r="K186">
        <f>VLOOKUP(Table2[[#This Row],[household_ID]],Table15[],187,FALSE)</f>
        <v>0</v>
      </c>
      <c r="L186">
        <f>VLOOKUP(Table2[[#This Row],[household_ID]],Table15[],188,FALSE)</f>
        <v>0</v>
      </c>
      <c r="M186">
        <f>VLOOKUP(Table2[[#This Row],[household_ID]],Table15[],189,FALSE)</f>
        <v>0</v>
      </c>
      <c r="N186">
        <f>VLOOKUP(Table2[[#This Row],[household_ID]],Table15[],190,FALSE)</f>
        <v>0</v>
      </c>
      <c r="O186">
        <f>VLOOKUP(Table2[[#This Row],[cert]],Table15[],191,FALSE)</f>
        <v>0</v>
      </c>
      <c r="P186">
        <f>VLOOKUP(Table2[[#This Row],[household_ID]],Table14[],8,FALSE)</f>
        <v>2</v>
      </c>
      <c r="Q186" s="3">
        <f>IF(VLOOKUP(Table2[[#This Row],[household_ID]],'002_SectionA_HouseholdRoster'!Y:Z,2,FALSE)=0, 0,1)</f>
        <v>0</v>
      </c>
      <c r="R186" s="3">
        <f>VLOOKUP(Table2[[#This Row],[household_ID]],Table17[], 10, FALSE)</f>
        <v>43</v>
      </c>
    </row>
    <row r="187" spans="1:18" hidden="1" x14ac:dyDescent="0.25">
      <c r="A187">
        <v>1</v>
      </c>
      <c r="B187">
        <v>13</v>
      </c>
      <c r="C187" t="str">
        <f>VLOOKUP(Table2[[#This Row],[zone]],Table5[], 2, FALSE)</f>
        <v>Sidama</v>
      </c>
      <c r="D187">
        <f>VLOOKUP(Table2[[#This Row],[zone]],Table5[], 4, FALSE)</f>
        <v>6.7371999999999996</v>
      </c>
      <c r="E187">
        <f>VLOOKUP(Table2[[#This Row],[zone]],Table5[], 5, FALSE)</f>
        <v>38.400799999999997</v>
      </c>
      <c r="F187">
        <v>893</v>
      </c>
      <c r="G187">
        <f>VLOOKUP(Table2[[#This Row],[household_ID]],Table15[],183,FALSE)</f>
        <v>2</v>
      </c>
      <c r="H187">
        <f>VLOOKUP(Table2[[#This Row],[household_ID]],Table15[],184,FALSE)</f>
        <v>0</v>
      </c>
      <c r="I187">
        <f>VLOOKUP(Table2[[#This Row],[household_ID]],Table15[],185,FALSE)</f>
        <v>0</v>
      </c>
      <c r="J187">
        <f>VLOOKUP(Table2[[#This Row],[household_ID]],Table15[],186,FALSE)</f>
        <v>0</v>
      </c>
      <c r="K187">
        <f>VLOOKUP(Table2[[#This Row],[household_ID]],Table15[],187,FALSE)</f>
        <v>0</v>
      </c>
      <c r="L187">
        <f>VLOOKUP(Table2[[#This Row],[household_ID]],Table15[],188,FALSE)</f>
        <v>0</v>
      </c>
      <c r="M187">
        <f>VLOOKUP(Table2[[#This Row],[household_ID]],Table15[],189,FALSE)</f>
        <v>0</v>
      </c>
      <c r="N187">
        <f>VLOOKUP(Table2[[#This Row],[household_ID]],Table15[],190,FALSE)</f>
        <v>0</v>
      </c>
      <c r="O187">
        <f>VLOOKUP(Table2[[#This Row],[cert]],Table15[],191,FALSE)</f>
        <v>0</v>
      </c>
      <c r="P187">
        <f>VLOOKUP(Table2[[#This Row],[household_ID]],Table14[],8,FALSE)</f>
        <v>0.87</v>
      </c>
      <c r="Q187" s="3">
        <f>IF(VLOOKUP(Table2[[#This Row],[household_ID]],'002_SectionA_HouseholdRoster'!Y:Z,2,FALSE)=0, 0,1)</f>
        <v>0</v>
      </c>
      <c r="R187" s="3">
        <f>VLOOKUP(Table2[[#This Row],[household_ID]],Table17[], 10, FALSE)</f>
        <v>40</v>
      </c>
    </row>
    <row r="188" spans="1:18" hidden="1" x14ac:dyDescent="0.25">
      <c r="A188">
        <v>1</v>
      </c>
      <c r="B188">
        <v>13</v>
      </c>
      <c r="C188" t="str">
        <f>VLOOKUP(Table2[[#This Row],[zone]],Table5[], 2, FALSE)</f>
        <v>Sidama</v>
      </c>
      <c r="D188">
        <f>VLOOKUP(Table2[[#This Row],[zone]],Table5[], 4, FALSE)</f>
        <v>6.7371999999999996</v>
      </c>
      <c r="E188">
        <f>VLOOKUP(Table2[[#This Row],[zone]],Table5[], 5, FALSE)</f>
        <v>38.400799999999997</v>
      </c>
      <c r="F188">
        <v>1019</v>
      </c>
      <c r="G188">
        <f>VLOOKUP(Table2[[#This Row],[household_ID]],Table15[],183,FALSE)</f>
        <v>2</v>
      </c>
      <c r="H188">
        <f>VLOOKUP(Table2[[#This Row],[household_ID]],Table15[],184,FALSE)</f>
        <v>0</v>
      </c>
      <c r="I188">
        <f>VLOOKUP(Table2[[#This Row],[household_ID]],Table15[],185,FALSE)</f>
        <v>0</v>
      </c>
      <c r="J188">
        <f>VLOOKUP(Table2[[#This Row],[household_ID]],Table15[],186,FALSE)</f>
        <v>0</v>
      </c>
      <c r="K188">
        <f>VLOOKUP(Table2[[#This Row],[household_ID]],Table15[],187,FALSE)</f>
        <v>0</v>
      </c>
      <c r="L188">
        <f>VLOOKUP(Table2[[#This Row],[household_ID]],Table15[],188,FALSE)</f>
        <v>0</v>
      </c>
      <c r="M188">
        <f>VLOOKUP(Table2[[#This Row],[household_ID]],Table15[],189,FALSE)</f>
        <v>0</v>
      </c>
      <c r="N188">
        <f>VLOOKUP(Table2[[#This Row],[household_ID]],Table15[],190,FALSE)</f>
        <v>0</v>
      </c>
      <c r="O188">
        <f>VLOOKUP(Table2[[#This Row],[cert]],Table15[],191,FALSE)</f>
        <v>0</v>
      </c>
      <c r="P188">
        <f>VLOOKUP(Table2[[#This Row],[household_ID]],Table14[],8,FALSE)</f>
        <v>0.75</v>
      </c>
      <c r="Q188" s="3">
        <f>IF(VLOOKUP(Table2[[#This Row],[household_ID]],'002_SectionA_HouseholdRoster'!Y:Z,2,FALSE)=0, 0,1)</f>
        <v>0</v>
      </c>
      <c r="R188" s="3">
        <f>VLOOKUP(Table2[[#This Row],[household_ID]],Table17[], 10, FALSE)</f>
        <v>15</v>
      </c>
    </row>
    <row r="189" spans="1:18" hidden="1" x14ac:dyDescent="0.25">
      <c r="A189">
        <v>1</v>
      </c>
      <c r="B189">
        <v>13</v>
      </c>
      <c r="C189" t="str">
        <f>VLOOKUP(Table2[[#This Row],[zone]],Table5[], 2, FALSE)</f>
        <v>Sidama</v>
      </c>
      <c r="D189">
        <f>VLOOKUP(Table2[[#This Row],[zone]],Table5[], 4, FALSE)</f>
        <v>6.7371999999999996</v>
      </c>
      <c r="E189">
        <f>VLOOKUP(Table2[[#This Row],[zone]],Table5[], 5, FALSE)</f>
        <v>38.400799999999997</v>
      </c>
      <c r="F189">
        <v>950</v>
      </c>
      <c r="G189">
        <f>VLOOKUP(Table2[[#This Row],[household_ID]],Table15[],183,FALSE)</f>
        <v>2</v>
      </c>
      <c r="H189">
        <f>VLOOKUP(Table2[[#This Row],[household_ID]],Table15[],184,FALSE)</f>
        <v>0</v>
      </c>
      <c r="I189">
        <f>VLOOKUP(Table2[[#This Row],[household_ID]],Table15[],185,FALSE)</f>
        <v>0</v>
      </c>
      <c r="J189">
        <f>VLOOKUP(Table2[[#This Row],[household_ID]],Table15[],186,FALSE)</f>
        <v>0</v>
      </c>
      <c r="K189">
        <f>VLOOKUP(Table2[[#This Row],[household_ID]],Table15[],187,FALSE)</f>
        <v>0</v>
      </c>
      <c r="L189">
        <f>VLOOKUP(Table2[[#This Row],[household_ID]],Table15[],188,FALSE)</f>
        <v>0</v>
      </c>
      <c r="M189">
        <f>VLOOKUP(Table2[[#This Row],[household_ID]],Table15[],189,FALSE)</f>
        <v>0</v>
      </c>
      <c r="N189">
        <f>VLOOKUP(Table2[[#This Row],[household_ID]],Table15[],190,FALSE)</f>
        <v>0</v>
      </c>
      <c r="O189">
        <f>VLOOKUP(Table2[[#This Row],[cert]],Table15[],191,FALSE)</f>
        <v>0</v>
      </c>
      <c r="P189">
        <f>VLOOKUP(Table2[[#This Row],[household_ID]],Table14[],8,FALSE)</f>
        <v>0.5</v>
      </c>
      <c r="Q189" s="3">
        <f>IF(VLOOKUP(Table2[[#This Row],[household_ID]],'002_SectionA_HouseholdRoster'!Y:Z,2,FALSE)=0, 0,1)</f>
        <v>0</v>
      </c>
      <c r="R189" s="3">
        <f>VLOOKUP(Table2[[#This Row],[household_ID]],Table17[], 10, FALSE)</f>
        <v>30</v>
      </c>
    </row>
    <row r="190" spans="1:18" hidden="1" x14ac:dyDescent="0.25">
      <c r="A190">
        <v>1</v>
      </c>
      <c r="B190">
        <v>13</v>
      </c>
      <c r="C190" t="str">
        <f>VLOOKUP(Table2[[#This Row],[zone]],Table5[], 2, FALSE)</f>
        <v>Sidama</v>
      </c>
      <c r="D190">
        <f>VLOOKUP(Table2[[#This Row],[zone]],Table5[], 4, FALSE)</f>
        <v>6.7371999999999996</v>
      </c>
      <c r="E190">
        <f>VLOOKUP(Table2[[#This Row],[zone]],Table5[], 5, FALSE)</f>
        <v>38.400799999999997</v>
      </c>
      <c r="F190">
        <v>1015</v>
      </c>
      <c r="G190">
        <f>VLOOKUP(Table2[[#This Row],[household_ID]],Table15[],183,FALSE)</f>
        <v>2</v>
      </c>
      <c r="H190">
        <f>VLOOKUP(Table2[[#This Row],[household_ID]],Table15[],184,FALSE)</f>
        <v>0</v>
      </c>
      <c r="I190">
        <f>VLOOKUP(Table2[[#This Row],[household_ID]],Table15[],185,FALSE)</f>
        <v>0</v>
      </c>
      <c r="J190">
        <f>VLOOKUP(Table2[[#This Row],[household_ID]],Table15[],186,FALSE)</f>
        <v>0</v>
      </c>
      <c r="K190">
        <f>VLOOKUP(Table2[[#This Row],[household_ID]],Table15[],187,FALSE)</f>
        <v>0</v>
      </c>
      <c r="L190">
        <f>VLOOKUP(Table2[[#This Row],[household_ID]],Table15[],188,FALSE)</f>
        <v>0</v>
      </c>
      <c r="M190">
        <f>VLOOKUP(Table2[[#This Row],[household_ID]],Table15[],189,FALSE)</f>
        <v>0</v>
      </c>
      <c r="N190">
        <f>VLOOKUP(Table2[[#This Row],[household_ID]],Table15[],190,FALSE)</f>
        <v>0</v>
      </c>
      <c r="O190">
        <f>VLOOKUP(Table2[[#This Row],[cert]],Table15[],191,FALSE)</f>
        <v>0</v>
      </c>
      <c r="P190">
        <f>VLOOKUP(Table2[[#This Row],[household_ID]],Table14[],8,FALSE)</f>
        <v>0.75</v>
      </c>
      <c r="Q190" s="3">
        <f>IF(VLOOKUP(Table2[[#This Row],[household_ID]],'002_SectionA_HouseholdRoster'!Y:Z,2,FALSE)=0, 0,1)</f>
        <v>0</v>
      </c>
      <c r="R190" s="3">
        <f>VLOOKUP(Table2[[#This Row],[household_ID]],Table17[], 10, FALSE)</f>
        <v>15</v>
      </c>
    </row>
    <row r="191" spans="1:18" hidden="1" x14ac:dyDescent="0.25">
      <c r="A191">
        <v>1</v>
      </c>
      <c r="B191">
        <v>13</v>
      </c>
      <c r="C191" t="str">
        <f>VLOOKUP(Table2[[#This Row],[zone]],Table5[], 2, FALSE)</f>
        <v>Sidama</v>
      </c>
      <c r="D191">
        <f>VLOOKUP(Table2[[#This Row],[zone]],Table5[], 4, FALSE)</f>
        <v>6.7371999999999996</v>
      </c>
      <c r="E191">
        <f>VLOOKUP(Table2[[#This Row],[zone]],Table5[], 5, FALSE)</f>
        <v>38.400799999999997</v>
      </c>
      <c r="F191">
        <v>1200</v>
      </c>
      <c r="G191">
        <f>VLOOKUP(Table2[[#This Row],[household_ID]],Table15[],183,FALSE)</f>
        <v>3</v>
      </c>
      <c r="H191">
        <f>VLOOKUP(Table2[[#This Row],[household_ID]],Table15[],184,FALSE)</f>
        <v>0</v>
      </c>
      <c r="I191">
        <f>VLOOKUP(Table2[[#This Row],[household_ID]],Table15[],185,FALSE)</f>
        <v>0</v>
      </c>
      <c r="J191">
        <f>VLOOKUP(Table2[[#This Row],[household_ID]],Table15[],186,FALSE)</f>
        <v>0</v>
      </c>
      <c r="K191">
        <f>VLOOKUP(Table2[[#This Row],[household_ID]],Table15[],187,FALSE)</f>
        <v>0</v>
      </c>
      <c r="L191">
        <f>VLOOKUP(Table2[[#This Row],[household_ID]],Table15[],188,FALSE)</f>
        <v>0</v>
      </c>
      <c r="M191">
        <f>VLOOKUP(Table2[[#This Row],[household_ID]],Table15[],189,FALSE)</f>
        <v>0</v>
      </c>
      <c r="N191">
        <f>VLOOKUP(Table2[[#This Row],[household_ID]],Table15[],190,FALSE)</f>
        <v>0</v>
      </c>
      <c r="O191">
        <f>VLOOKUP(Table2[[#This Row],[cert]],Table15[],191,FALSE)</f>
        <v>0</v>
      </c>
      <c r="P191">
        <f>VLOOKUP(Table2[[#This Row],[household_ID]],Table14[],8,FALSE)</f>
        <v>1</v>
      </c>
      <c r="Q191" s="3">
        <f>IF(VLOOKUP(Table2[[#This Row],[household_ID]],'002_SectionA_HouseholdRoster'!Y:Z,2,FALSE)=0, 0,1)</f>
        <v>0</v>
      </c>
      <c r="R191" s="3">
        <f>VLOOKUP(Table2[[#This Row],[household_ID]],Table17[], 10, FALSE)</f>
        <v>45</v>
      </c>
    </row>
    <row r="192" spans="1:18" hidden="1" x14ac:dyDescent="0.25">
      <c r="A192">
        <v>1</v>
      </c>
      <c r="B192">
        <v>13</v>
      </c>
      <c r="C192" t="str">
        <f>VLOOKUP(Table2[[#This Row],[zone]],Table5[], 2, FALSE)</f>
        <v>Sidama</v>
      </c>
      <c r="D192">
        <f>VLOOKUP(Table2[[#This Row],[zone]],Table5[], 4, FALSE)</f>
        <v>6.7371999999999996</v>
      </c>
      <c r="E192">
        <f>VLOOKUP(Table2[[#This Row],[zone]],Table5[], 5, FALSE)</f>
        <v>38.400799999999997</v>
      </c>
      <c r="F192">
        <v>870</v>
      </c>
      <c r="G192">
        <f>VLOOKUP(Table2[[#This Row],[household_ID]],Table15[],183,FALSE)</f>
        <v>3</v>
      </c>
      <c r="H192">
        <f>VLOOKUP(Table2[[#This Row],[household_ID]],Table15[],184,FALSE)</f>
        <v>0</v>
      </c>
      <c r="I192">
        <f>VLOOKUP(Table2[[#This Row],[household_ID]],Table15[],185,FALSE)</f>
        <v>0</v>
      </c>
      <c r="J192">
        <f>VLOOKUP(Table2[[#This Row],[household_ID]],Table15[],186,FALSE)</f>
        <v>0</v>
      </c>
      <c r="K192">
        <f>VLOOKUP(Table2[[#This Row],[household_ID]],Table15[],187,FALSE)</f>
        <v>0</v>
      </c>
      <c r="L192">
        <f>VLOOKUP(Table2[[#This Row],[household_ID]],Table15[],188,FALSE)</f>
        <v>0</v>
      </c>
      <c r="M192">
        <f>VLOOKUP(Table2[[#This Row],[household_ID]],Table15[],189,FALSE)</f>
        <v>0</v>
      </c>
      <c r="N192">
        <f>VLOOKUP(Table2[[#This Row],[household_ID]],Table15[],190,FALSE)</f>
        <v>0</v>
      </c>
      <c r="O192">
        <f>VLOOKUP(Table2[[#This Row],[cert]],Table15[],191,FALSE)</f>
        <v>0</v>
      </c>
      <c r="P192">
        <f>VLOOKUP(Table2[[#This Row],[household_ID]],Table14[],8,FALSE)</f>
        <v>0.76</v>
      </c>
      <c r="Q192" s="3">
        <f>IF(VLOOKUP(Table2[[#This Row],[household_ID]],'002_SectionA_HouseholdRoster'!Y:Z,2,FALSE)=0, 0,1)</f>
        <v>0</v>
      </c>
      <c r="R192" s="3">
        <f>VLOOKUP(Table2[[#This Row],[household_ID]],Table17[], 10, FALSE)</f>
        <v>24</v>
      </c>
    </row>
    <row r="193" spans="1:18" hidden="1" x14ac:dyDescent="0.25">
      <c r="A193">
        <v>1</v>
      </c>
      <c r="B193">
        <v>13</v>
      </c>
      <c r="C193" t="str">
        <f>VLOOKUP(Table2[[#This Row],[zone]],Table5[], 2, FALSE)</f>
        <v>Sidama</v>
      </c>
      <c r="D193">
        <f>VLOOKUP(Table2[[#This Row],[zone]],Table5[], 4, FALSE)</f>
        <v>6.7371999999999996</v>
      </c>
      <c r="E193">
        <f>VLOOKUP(Table2[[#This Row],[zone]],Table5[], 5, FALSE)</f>
        <v>38.400799999999997</v>
      </c>
      <c r="F193">
        <v>899</v>
      </c>
      <c r="G193">
        <f>VLOOKUP(Table2[[#This Row],[household_ID]],Table15[],183,FALSE)</f>
        <v>3</v>
      </c>
      <c r="H193">
        <f>VLOOKUP(Table2[[#This Row],[household_ID]],Table15[],184,FALSE)</f>
        <v>0</v>
      </c>
      <c r="I193">
        <f>VLOOKUP(Table2[[#This Row],[household_ID]],Table15[],185,FALSE)</f>
        <v>0</v>
      </c>
      <c r="J193">
        <f>VLOOKUP(Table2[[#This Row],[household_ID]],Table15[],186,FALSE)</f>
        <v>0</v>
      </c>
      <c r="K193">
        <f>VLOOKUP(Table2[[#This Row],[household_ID]],Table15[],187,FALSE)</f>
        <v>0</v>
      </c>
      <c r="L193">
        <f>VLOOKUP(Table2[[#This Row],[household_ID]],Table15[],188,FALSE)</f>
        <v>0</v>
      </c>
      <c r="M193">
        <f>VLOOKUP(Table2[[#This Row],[household_ID]],Table15[],189,FALSE)</f>
        <v>0</v>
      </c>
      <c r="N193">
        <f>VLOOKUP(Table2[[#This Row],[household_ID]],Table15[],190,FALSE)</f>
        <v>0</v>
      </c>
      <c r="O193">
        <f>VLOOKUP(Table2[[#This Row],[cert]],Table15[],191,FALSE)</f>
        <v>0</v>
      </c>
      <c r="P193">
        <f>VLOOKUP(Table2[[#This Row],[household_ID]],Table14[],8,FALSE)</f>
        <v>0.25</v>
      </c>
      <c r="Q193" s="3">
        <f>IF(VLOOKUP(Table2[[#This Row],[household_ID]],'002_SectionA_HouseholdRoster'!Y:Z,2,FALSE)=0, 0,1)</f>
        <v>0</v>
      </c>
      <c r="R193" s="3">
        <f>VLOOKUP(Table2[[#This Row],[household_ID]],Table17[], 10, FALSE)</f>
        <v>25</v>
      </c>
    </row>
    <row r="194" spans="1:18" hidden="1" x14ac:dyDescent="0.25">
      <c r="A194">
        <v>1</v>
      </c>
      <c r="B194">
        <v>13</v>
      </c>
      <c r="C194" t="str">
        <f>VLOOKUP(Table2[[#This Row],[zone]],Table5[], 2, FALSE)</f>
        <v>Sidama</v>
      </c>
      <c r="D194">
        <f>VLOOKUP(Table2[[#This Row],[zone]],Table5[], 4, FALSE)</f>
        <v>6.7371999999999996</v>
      </c>
      <c r="E194">
        <f>VLOOKUP(Table2[[#This Row],[zone]],Table5[], 5, FALSE)</f>
        <v>38.400799999999997</v>
      </c>
      <c r="F194">
        <v>984</v>
      </c>
      <c r="G194">
        <f>VLOOKUP(Table2[[#This Row],[household_ID]],Table15[],183,FALSE)</f>
        <v>3</v>
      </c>
      <c r="H194">
        <f>VLOOKUP(Table2[[#This Row],[household_ID]],Table15[],184,FALSE)</f>
        <v>0</v>
      </c>
      <c r="I194">
        <f>VLOOKUP(Table2[[#This Row],[household_ID]],Table15[],185,FALSE)</f>
        <v>0</v>
      </c>
      <c r="J194">
        <f>VLOOKUP(Table2[[#This Row],[household_ID]],Table15[],186,FALSE)</f>
        <v>0</v>
      </c>
      <c r="K194">
        <f>VLOOKUP(Table2[[#This Row],[household_ID]],Table15[],187,FALSE)</f>
        <v>0</v>
      </c>
      <c r="L194">
        <f>VLOOKUP(Table2[[#This Row],[household_ID]],Table15[],188,FALSE)</f>
        <v>0</v>
      </c>
      <c r="M194">
        <f>VLOOKUP(Table2[[#This Row],[household_ID]],Table15[],189,FALSE)</f>
        <v>0</v>
      </c>
      <c r="N194">
        <f>VLOOKUP(Table2[[#This Row],[household_ID]],Table15[],190,FALSE)</f>
        <v>0</v>
      </c>
      <c r="O194">
        <f>VLOOKUP(Table2[[#This Row],[cert]],Table15[],191,FALSE)</f>
        <v>0</v>
      </c>
      <c r="P194">
        <f>VLOOKUP(Table2[[#This Row],[household_ID]],Table14[],8,FALSE)</f>
        <v>1.5</v>
      </c>
      <c r="Q194" s="3">
        <f>IF(VLOOKUP(Table2[[#This Row],[household_ID]],'002_SectionA_HouseholdRoster'!Y:Z,2,FALSE)=0, 0,1)</f>
        <v>0</v>
      </c>
      <c r="R194" s="3">
        <f>VLOOKUP(Table2[[#This Row],[household_ID]],Table17[], 10, FALSE)</f>
        <v>15</v>
      </c>
    </row>
    <row r="195" spans="1:18" hidden="1" x14ac:dyDescent="0.25">
      <c r="A195">
        <v>1</v>
      </c>
      <c r="B195">
        <v>13</v>
      </c>
      <c r="C195" t="str">
        <f>VLOOKUP(Table2[[#This Row],[zone]],Table5[], 2, FALSE)</f>
        <v>Sidama</v>
      </c>
      <c r="D195">
        <f>VLOOKUP(Table2[[#This Row],[zone]],Table5[], 4, FALSE)</f>
        <v>6.7371999999999996</v>
      </c>
      <c r="E195">
        <f>VLOOKUP(Table2[[#This Row],[zone]],Table5[], 5, FALSE)</f>
        <v>38.400799999999997</v>
      </c>
      <c r="F195">
        <v>991</v>
      </c>
      <c r="G195">
        <f>VLOOKUP(Table2[[#This Row],[household_ID]],Table15[],183,FALSE)</f>
        <v>3</v>
      </c>
      <c r="H195">
        <f>VLOOKUP(Table2[[#This Row],[household_ID]],Table15[],184,FALSE)</f>
        <v>0</v>
      </c>
      <c r="I195">
        <f>VLOOKUP(Table2[[#This Row],[household_ID]],Table15[],185,FALSE)</f>
        <v>0</v>
      </c>
      <c r="J195">
        <f>VLOOKUP(Table2[[#This Row],[household_ID]],Table15[],186,FALSE)</f>
        <v>0</v>
      </c>
      <c r="K195">
        <f>VLOOKUP(Table2[[#This Row],[household_ID]],Table15[],187,FALSE)</f>
        <v>0</v>
      </c>
      <c r="L195">
        <f>VLOOKUP(Table2[[#This Row],[household_ID]],Table15[],188,FALSE)</f>
        <v>0</v>
      </c>
      <c r="M195">
        <f>VLOOKUP(Table2[[#This Row],[household_ID]],Table15[],189,FALSE)</f>
        <v>0</v>
      </c>
      <c r="N195">
        <f>VLOOKUP(Table2[[#This Row],[household_ID]],Table15[],190,FALSE)</f>
        <v>0</v>
      </c>
      <c r="O195">
        <f>VLOOKUP(Table2[[#This Row],[cert]],Table15[],191,FALSE)</f>
        <v>0</v>
      </c>
      <c r="P195">
        <f>VLOOKUP(Table2[[#This Row],[household_ID]],Table14[],8,FALSE)</f>
        <v>1.5</v>
      </c>
      <c r="Q195" s="3">
        <f>IF(VLOOKUP(Table2[[#This Row],[household_ID]],'002_SectionA_HouseholdRoster'!Y:Z,2,FALSE)=0, 0,1)</f>
        <v>1</v>
      </c>
      <c r="R195" s="3">
        <f>VLOOKUP(Table2[[#This Row],[household_ID]],Table17[], 10, FALSE)</f>
        <v>22</v>
      </c>
    </row>
    <row r="196" spans="1:18" hidden="1" x14ac:dyDescent="0.25">
      <c r="A196">
        <v>1</v>
      </c>
      <c r="B196">
        <v>13</v>
      </c>
      <c r="C196" t="str">
        <f>VLOOKUP(Table2[[#This Row],[zone]],Table5[], 2, FALSE)</f>
        <v>Sidama</v>
      </c>
      <c r="D196">
        <f>VLOOKUP(Table2[[#This Row],[zone]],Table5[], 4, FALSE)</f>
        <v>6.7371999999999996</v>
      </c>
      <c r="E196">
        <f>VLOOKUP(Table2[[#This Row],[zone]],Table5[], 5, FALSE)</f>
        <v>38.400799999999997</v>
      </c>
      <c r="F196">
        <v>985</v>
      </c>
      <c r="G196">
        <f>VLOOKUP(Table2[[#This Row],[household_ID]],Table15[],183,FALSE)</f>
        <v>3</v>
      </c>
      <c r="H196">
        <f>VLOOKUP(Table2[[#This Row],[household_ID]],Table15[],184,FALSE)</f>
        <v>0</v>
      </c>
      <c r="I196">
        <f>VLOOKUP(Table2[[#This Row],[household_ID]],Table15[],185,FALSE)</f>
        <v>0</v>
      </c>
      <c r="J196">
        <f>VLOOKUP(Table2[[#This Row],[household_ID]],Table15[],186,FALSE)</f>
        <v>0</v>
      </c>
      <c r="K196">
        <f>VLOOKUP(Table2[[#This Row],[household_ID]],Table15[],187,FALSE)</f>
        <v>0</v>
      </c>
      <c r="L196">
        <f>VLOOKUP(Table2[[#This Row],[household_ID]],Table15[],188,FALSE)</f>
        <v>0</v>
      </c>
      <c r="M196">
        <f>VLOOKUP(Table2[[#This Row],[household_ID]],Table15[],189,FALSE)</f>
        <v>0</v>
      </c>
      <c r="N196">
        <f>VLOOKUP(Table2[[#This Row],[household_ID]],Table15[],190,FALSE)</f>
        <v>0</v>
      </c>
      <c r="O196">
        <f>VLOOKUP(Table2[[#This Row],[cert]],Table15[],191,FALSE)</f>
        <v>0</v>
      </c>
      <c r="P196">
        <f>VLOOKUP(Table2[[#This Row],[household_ID]],Table14[],8,FALSE)</f>
        <v>0.5</v>
      </c>
      <c r="Q196" s="3">
        <f>IF(VLOOKUP(Table2[[#This Row],[household_ID]],'002_SectionA_HouseholdRoster'!Y:Z,2,FALSE)=0, 0,1)</f>
        <v>0</v>
      </c>
      <c r="R196" s="3">
        <f>VLOOKUP(Table2[[#This Row],[household_ID]],Table17[], 10, FALSE)</f>
        <v>30</v>
      </c>
    </row>
    <row r="197" spans="1:18" hidden="1" x14ac:dyDescent="0.25">
      <c r="A197">
        <v>1</v>
      </c>
      <c r="B197">
        <v>13</v>
      </c>
      <c r="C197" t="str">
        <f>VLOOKUP(Table2[[#This Row],[zone]],Table5[], 2, FALSE)</f>
        <v>Sidama</v>
      </c>
      <c r="D197">
        <f>VLOOKUP(Table2[[#This Row],[zone]],Table5[], 4, FALSE)</f>
        <v>6.7371999999999996</v>
      </c>
      <c r="E197">
        <f>VLOOKUP(Table2[[#This Row],[zone]],Table5[], 5, FALSE)</f>
        <v>38.400799999999997</v>
      </c>
      <c r="F197">
        <v>945</v>
      </c>
      <c r="G197">
        <f>VLOOKUP(Table2[[#This Row],[household_ID]],Table15[],183,FALSE)</f>
        <v>3</v>
      </c>
      <c r="H197">
        <f>VLOOKUP(Table2[[#This Row],[household_ID]],Table15[],184,FALSE)</f>
        <v>0</v>
      </c>
      <c r="I197">
        <f>VLOOKUP(Table2[[#This Row],[household_ID]],Table15[],185,FALSE)</f>
        <v>0</v>
      </c>
      <c r="J197">
        <f>VLOOKUP(Table2[[#This Row],[household_ID]],Table15[],186,FALSE)</f>
        <v>0</v>
      </c>
      <c r="K197">
        <f>VLOOKUP(Table2[[#This Row],[household_ID]],Table15[],187,FALSE)</f>
        <v>0</v>
      </c>
      <c r="L197">
        <f>VLOOKUP(Table2[[#This Row],[household_ID]],Table15[],188,FALSE)</f>
        <v>0</v>
      </c>
      <c r="M197">
        <f>VLOOKUP(Table2[[#This Row],[household_ID]],Table15[],189,FALSE)</f>
        <v>0</v>
      </c>
      <c r="N197">
        <f>VLOOKUP(Table2[[#This Row],[household_ID]],Table15[],190,FALSE)</f>
        <v>0</v>
      </c>
      <c r="O197">
        <f>VLOOKUP(Table2[[#This Row],[cert]],Table15[],191,FALSE)</f>
        <v>0</v>
      </c>
      <c r="P197">
        <f>VLOOKUP(Table2[[#This Row],[household_ID]],Table14[],8,FALSE)</f>
        <v>1</v>
      </c>
      <c r="Q197" s="3">
        <f>IF(VLOOKUP(Table2[[#This Row],[household_ID]],'002_SectionA_HouseholdRoster'!Y:Z,2,FALSE)=0, 0,1)</f>
        <v>0</v>
      </c>
      <c r="R197" s="3">
        <f>VLOOKUP(Table2[[#This Row],[household_ID]],Table17[], 10, FALSE)</f>
        <v>15</v>
      </c>
    </row>
    <row r="198" spans="1:18" hidden="1" x14ac:dyDescent="0.25">
      <c r="A198">
        <v>1</v>
      </c>
      <c r="B198">
        <v>13</v>
      </c>
      <c r="C198" t="str">
        <f>VLOOKUP(Table2[[#This Row],[zone]],Table5[], 2, FALSE)</f>
        <v>Sidama</v>
      </c>
      <c r="D198">
        <f>VLOOKUP(Table2[[#This Row],[zone]],Table5[], 4, FALSE)</f>
        <v>6.7371999999999996</v>
      </c>
      <c r="E198">
        <f>VLOOKUP(Table2[[#This Row],[zone]],Table5[], 5, FALSE)</f>
        <v>38.400799999999997</v>
      </c>
      <c r="F198">
        <v>902</v>
      </c>
      <c r="G198">
        <f>VLOOKUP(Table2[[#This Row],[household_ID]],Table15[],183,FALSE)</f>
        <v>3</v>
      </c>
      <c r="H198">
        <f>VLOOKUP(Table2[[#This Row],[household_ID]],Table15[],184,FALSE)</f>
        <v>0</v>
      </c>
      <c r="I198">
        <f>VLOOKUP(Table2[[#This Row],[household_ID]],Table15[],185,FALSE)</f>
        <v>0</v>
      </c>
      <c r="J198">
        <f>VLOOKUP(Table2[[#This Row],[household_ID]],Table15[],186,FALSE)</f>
        <v>0</v>
      </c>
      <c r="K198">
        <f>VLOOKUP(Table2[[#This Row],[household_ID]],Table15[],187,FALSE)</f>
        <v>0</v>
      </c>
      <c r="L198">
        <f>VLOOKUP(Table2[[#This Row],[household_ID]],Table15[],188,FALSE)</f>
        <v>0</v>
      </c>
      <c r="M198">
        <f>VLOOKUP(Table2[[#This Row],[household_ID]],Table15[],189,FALSE)</f>
        <v>0</v>
      </c>
      <c r="N198">
        <f>VLOOKUP(Table2[[#This Row],[household_ID]],Table15[],190,FALSE)</f>
        <v>0</v>
      </c>
      <c r="O198">
        <f>VLOOKUP(Table2[[#This Row],[cert]],Table15[],191,FALSE)</f>
        <v>0</v>
      </c>
      <c r="P198">
        <f>VLOOKUP(Table2[[#This Row],[household_ID]],Table14[],8,FALSE)</f>
        <v>0.5</v>
      </c>
      <c r="Q198" s="3">
        <f>IF(VLOOKUP(Table2[[#This Row],[household_ID]],'002_SectionA_HouseholdRoster'!Y:Z,2,FALSE)=0, 0,1)</f>
        <v>1</v>
      </c>
      <c r="R198" s="3">
        <f>VLOOKUP(Table2[[#This Row],[household_ID]],Table17[], 10, FALSE)</f>
        <v>30</v>
      </c>
    </row>
    <row r="199" spans="1:18" hidden="1" x14ac:dyDescent="0.25">
      <c r="A199">
        <v>1</v>
      </c>
      <c r="B199">
        <v>13</v>
      </c>
      <c r="C199" t="str">
        <f>VLOOKUP(Table2[[#This Row],[zone]],Table5[], 2, FALSE)</f>
        <v>Sidama</v>
      </c>
      <c r="D199">
        <f>VLOOKUP(Table2[[#This Row],[zone]],Table5[], 4, FALSE)</f>
        <v>6.7371999999999996</v>
      </c>
      <c r="E199">
        <f>VLOOKUP(Table2[[#This Row],[zone]],Table5[], 5, FALSE)</f>
        <v>38.400799999999997</v>
      </c>
      <c r="F199">
        <v>898</v>
      </c>
      <c r="G199">
        <f>VLOOKUP(Table2[[#This Row],[household_ID]],Table15[],183,FALSE)</f>
        <v>3</v>
      </c>
      <c r="H199">
        <f>VLOOKUP(Table2[[#This Row],[household_ID]],Table15[],184,FALSE)</f>
        <v>0</v>
      </c>
      <c r="I199">
        <f>VLOOKUP(Table2[[#This Row],[household_ID]],Table15[],185,FALSE)</f>
        <v>0</v>
      </c>
      <c r="J199">
        <f>VLOOKUP(Table2[[#This Row],[household_ID]],Table15[],186,FALSE)</f>
        <v>0</v>
      </c>
      <c r="K199">
        <f>VLOOKUP(Table2[[#This Row],[household_ID]],Table15[],187,FALSE)</f>
        <v>0</v>
      </c>
      <c r="L199">
        <f>VLOOKUP(Table2[[#This Row],[household_ID]],Table15[],188,FALSE)</f>
        <v>0</v>
      </c>
      <c r="M199">
        <f>VLOOKUP(Table2[[#This Row],[household_ID]],Table15[],189,FALSE)</f>
        <v>0</v>
      </c>
      <c r="N199">
        <f>VLOOKUP(Table2[[#This Row],[household_ID]],Table15[],190,FALSE)</f>
        <v>0</v>
      </c>
      <c r="O199">
        <f>VLOOKUP(Table2[[#This Row],[cert]],Table15[],191,FALSE)</f>
        <v>0</v>
      </c>
      <c r="P199">
        <f>VLOOKUP(Table2[[#This Row],[household_ID]],Table14[],8,FALSE)</f>
        <v>0.1</v>
      </c>
      <c r="Q199" s="3">
        <f>IF(VLOOKUP(Table2[[#This Row],[household_ID]],'002_SectionA_HouseholdRoster'!Y:Z,2,FALSE)=0, 0,1)</f>
        <v>0</v>
      </c>
      <c r="R199" s="3">
        <f>VLOOKUP(Table2[[#This Row],[household_ID]],Table17[], 10, FALSE)</f>
        <v>15</v>
      </c>
    </row>
    <row r="200" spans="1:18" hidden="1" x14ac:dyDescent="0.25">
      <c r="A200">
        <v>1</v>
      </c>
      <c r="B200">
        <v>13</v>
      </c>
      <c r="C200" t="str">
        <f>VLOOKUP(Table2[[#This Row],[zone]],Table5[], 2, FALSE)</f>
        <v>Sidama</v>
      </c>
      <c r="D200">
        <f>VLOOKUP(Table2[[#This Row],[zone]],Table5[], 4, FALSE)</f>
        <v>6.7371999999999996</v>
      </c>
      <c r="E200">
        <f>VLOOKUP(Table2[[#This Row],[zone]],Table5[], 5, FALSE)</f>
        <v>38.400799999999997</v>
      </c>
      <c r="F200">
        <v>949</v>
      </c>
      <c r="G200">
        <f>VLOOKUP(Table2[[#This Row],[household_ID]],Table15[],183,FALSE)</f>
        <v>3</v>
      </c>
      <c r="H200">
        <f>VLOOKUP(Table2[[#This Row],[household_ID]],Table15[],184,FALSE)</f>
        <v>0</v>
      </c>
      <c r="I200">
        <f>VLOOKUP(Table2[[#This Row],[household_ID]],Table15[],185,FALSE)</f>
        <v>0</v>
      </c>
      <c r="J200">
        <f>VLOOKUP(Table2[[#This Row],[household_ID]],Table15[],186,FALSE)</f>
        <v>0</v>
      </c>
      <c r="K200">
        <f>VLOOKUP(Table2[[#This Row],[household_ID]],Table15[],187,FALSE)</f>
        <v>0</v>
      </c>
      <c r="L200">
        <f>VLOOKUP(Table2[[#This Row],[household_ID]],Table15[],188,FALSE)</f>
        <v>0</v>
      </c>
      <c r="M200">
        <f>VLOOKUP(Table2[[#This Row],[household_ID]],Table15[],189,FALSE)</f>
        <v>0</v>
      </c>
      <c r="N200">
        <f>VLOOKUP(Table2[[#This Row],[household_ID]],Table15[],190,FALSE)</f>
        <v>0</v>
      </c>
      <c r="O200">
        <f>VLOOKUP(Table2[[#This Row],[cert]],Table15[],191,FALSE)</f>
        <v>0</v>
      </c>
      <c r="P200">
        <f>VLOOKUP(Table2[[#This Row],[household_ID]],Table14[],8,FALSE)</f>
        <v>1</v>
      </c>
      <c r="Q200" s="3">
        <f>IF(VLOOKUP(Table2[[#This Row],[household_ID]],'002_SectionA_HouseholdRoster'!Y:Z,2,FALSE)=0, 0,1)</f>
        <v>0</v>
      </c>
      <c r="R200" s="3">
        <f>VLOOKUP(Table2[[#This Row],[household_ID]],Table17[], 10, FALSE)</f>
        <v>40</v>
      </c>
    </row>
    <row r="201" spans="1:18" hidden="1" x14ac:dyDescent="0.25">
      <c r="A201">
        <v>1</v>
      </c>
      <c r="B201">
        <v>13</v>
      </c>
      <c r="C201" t="str">
        <f>VLOOKUP(Table2[[#This Row],[zone]],Table5[], 2, FALSE)</f>
        <v>Sidama</v>
      </c>
      <c r="D201">
        <f>VLOOKUP(Table2[[#This Row],[zone]],Table5[], 4, FALSE)</f>
        <v>6.7371999999999996</v>
      </c>
      <c r="E201">
        <f>VLOOKUP(Table2[[#This Row],[zone]],Table5[], 5, FALSE)</f>
        <v>38.400799999999997</v>
      </c>
      <c r="F201">
        <v>924</v>
      </c>
      <c r="G201">
        <f>VLOOKUP(Table2[[#This Row],[household_ID]],Table15[],183,FALSE)</f>
        <v>3</v>
      </c>
      <c r="H201">
        <f>VLOOKUP(Table2[[#This Row],[household_ID]],Table15[],184,FALSE)</f>
        <v>0</v>
      </c>
      <c r="I201">
        <f>VLOOKUP(Table2[[#This Row],[household_ID]],Table15[],185,FALSE)</f>
        <v>0</v>
      </c>
      <c r="J201">
        <f>VLOOKUP(Table2[[#This Row],[household_ID]],Table15[],186,FALSE)</f>
        <v>0</v>
      </c>
      <c r="K201">
        <f>VLOOKUP(Table2[[#This Row],[household_ID]],Table15[],187,FALSE)</f>
        <v>0</v>
      </c>
      <c r="L201">
        <f>VLOOKUP(Table2[[#This Row],[household_ID]],Table15[],188,FALSE)</f>
        <v>0</v>
      </c>
      <c r="M201">
        <f>VLOOKUP(Table2[[#This Row],[household_ID]],Table15[],189,FALSE)</f>
        <v>0</v>
      </c>
      <c r="N201">
        <f>VLOOKUP(Table2[[#This Row],[household_ID]],Table15[],190,FALSE)</f>
        <v>0</v>
      </c>
      <c r="O201">
        <f>VLOOKUP(Table2[[#This Row],[cert]],Table15[],191,FALSE)</f>
        <v>0</v>
      </c>
      <c r="P201">
        <f>VLOOKUP(Table2[[#This Row],[household_ID]],Table14[],8,FALSE)</f>
        <v>0.3</v>
      </c>
      <c r="Q201" s="3">
        <f>IF(VLOOKUP(Table2[[#This Row],[household_ID]],'002_SectionA_HouseholdRoster'!Y:Z,2,FALSE)=0, 0,1)</f>
        <v>0</v>
      </c>
      <c r="R201" s="3">
        <f>VLOOKUP(Table2[[#This Row],[household_ID]],Table17[], 10, FALSE)</f>
        <v>16</v>
      </c>
    </row>
    <row r="202" spans="1:18" hidden="1" x14ac:dyDescent="0.25">
      <c r="A202">
        <v>1</v>
      </c>
      <c r="B202">
        <v>13</v>
      </c>
      <c r="C202" t="str">
        <f>VLOOKUP(Table2[[#This Row],[zone]],Table5[], 2, FALSE)</f>
        <v>Sidama</v>
      </c>
      <c r="D202">
        <f>VLOOKUP(Table2[[#This Row],[zone]],Table5[], 4, FALSE)</f>
        <v>6.7371999999999996</v>
      </c>
      <c r="E202">
        <f>VLOOKUP(Table2[[#This Row],[zone]],Table5[], 5, FALSE)</f>
        <v>38.400799999999997</v>
      </c>
      <c r="F202">
        <v>1000</v>
      </c>
      <c r="G202">
        <f>VLOOKUP(Table2[[#This Row],[household_ID]],Table15[],183,FALSE)</f>
        <v>3</v>
      </c>
      <c r="H202">
        <f>VLOOKUP(Table2[[#This Row],[household_ID]],Table15[],184,FALSE)</f>
        <v>0</v>
      </c>
      <c r="I202">
        <f>VLOOKUP(Table2[[#This Row],[household_ID]],Table15[],185,FALSE)</f>
        <v>0</v>
      </c>
      <c r="J202">
        <f>VLOOKUP(Table2[[#This Row],[household_ID]],Table15[],186,FALSE)</f>
        <v>0</v>
      </c>
      <c r="K202">
        <f>VLOOKUP(Table2[[#This Row],[household_ID]],Table15[],187,FALSE)</f>
        <v>0</v>
      </c>
      <c r="L202">
        <f>VLOOKUP(Table2[[#This Row],[household_ID]],Table15[],188,FALSE)</f>
        <v>0</v>
      </c>
      <c r="M202">
        <f>VLOOKUP(Table2[[#This Row],[household_ID]],Table15[],189,FALSE)</f>
        <v>0</v>
      </c>
      <c r="N202">
        <f>VLOOKUP(Table2[[#This Row],[household_ID]],Table15[],190,FALSE)</f>
        <v>0</v>
      </c>
      <c r="O202">
        <f>VLOOKUP(Table2[[#This Row],[cert]],Table15[],191,FALSE)</f>
        <v>0</v>
      </c>
      <c r="P202">
        <f>VLOOKUP(Table2[[#This Row],[household_ID]],Table14[],8,FALSE)</f>
        <v>0.25</v>
      </c>
      <c r="Q202" s="3">
        <f>IF(VLOOKUP(Table2[[#This Row],[household_ID]],'002_SectionA_HouseholdRoster'!Y:Z,2,FALSE)=0, 0,1)</f>
        <v>0</v>
      </c>
      <c r="R202" s="3">
        <f>VLOOKUP(Table2[[#This Row],[household_ID]],Table17[], 10, FALSE)</f>
        <v>9</v>
      </c>
    </row>
    <row r="203" spans="1:18" hidden="1" x14ac:dyDescent="0.25">
      <c r="A203">
        <v>1</v>
      </c>
      <c r="B203">
        <v>13</v>
      </c>
      <c r="C203" t="str">
        <f>VLOOKUP(Table2[[#This Row],[zone]],Table5[], 2, FALSE)</f>
        <v>Sidama</v>
      </c>
      <c r="D203">
        <f>VLOOKUP(Table2[[#This Row],[zone]],Table5[], 4, FALSE)</f>
        <v>6.7371999999999996</v>
      </c>
      <c r="E203">
        <f>VLOOKUP(Table2[[#This Row],[zone]],Table5[], 5, FALSE)</f>
        <v>38.400799999999997</v>
      </c>
      <c r="F203">
        <v>901</v>
      </c>
      <c r="G203">
        <f>VLOOKUP(Table2[[#This Row],[household_ID]],Table15[],183,FALSE)</f>
        <v>2</v>
      </c>
      <c r="H203">
        <f>VLOOKUP(Table2[[#This Row],[household_ID]],Table15[],184,FALSE)</f>
        <v>0</v>
      </c>
      <c r="I203">
        <f>VLOOKUP(Table2[[#This Row],[household_ID]],Table15[],185,FALSE)</f>
        <v>0</v>
      </c>
      <c r="J203">
        <f>VLOOKUP(Table2[[#This Row],[household_ID]],Table15[],186,FALSE)</f>
        <v>0</v>
      </c>
      <c r="K203">
        <f>VLOOKUP(Table2[[#This Row],[household_ID]],Table15[],187,FALSE)</f>
        <v>0</v>
      </c>
      <c r="L203">
        <f>VLOOKUP(Table2[[#This Row],[household_ID]],Table15[],188,FALSE)</f>
        <v>0</v>
      </c>
      <c r="M203">
        <f>VLOOKUP(Table2[[#This Row],[household_ID]],Table15[],189,FALSE)</f>
        <v>0</v>
      </c>
      <c r="N203">
        <f>VLOOKUP(Table2[[#This Row],[household_ID]],Table15[],190,FALSE)</f>
        <v>0</v>
      </c>
      <c r="O203">
        <f>VLOOKUP(Table2[[#This Row],[cert]],Table15[],191,FALSE)</f>
        <v>0</v>
      </c>
      <c r="P203">
        <f>VLOOKUP(Table2[[#This Row],[household_ID]],Table14[],8,FALSE)</f>
        <v>1</v>
      </c>
      <c r="Q203" s="3">
        <f>IF(VLOOKUP(Table2[[#This Row],[household_ID]],'002_SectionA_HouseholdRoster'!Y:Z,2,FALSE)=0, 0,1)</f>
        <v>0</v>
      </c>
      <c r="R203" s="3">
        <f>VLOOKUP(Table2[[#This Row],[household_ID]],Table17[], 10, FALSE)</f>
        <v>39</v>
      </c>
    </row>
    <row r="204" spans="1:18" hidden="1" x14ac:dyDescent="0.25">
      <c r="A204">
        <v>1</v>
      </c>
      <c r="B204">
        <v>13</v>
      </c>
      <c r="C204" t="str">
        <f>VLOOKUP(Table2[[#This Row],[zone]],Table5[], 2, FALSE)</f>
        <v>Sidama</v>
      </c>
      <c r="D204">
        <f>VLOOKUP(Table2[[#This Row],[zone]],Table5[], 4, FALSE)</f>
        <v>6.7371999999999996</v>
      </c>
      <c r="E204">
        <f>VLOOKUP(Table2[[#This Row],[zone]],Table5[], 5, FALSE)</f>
        <v>38.400799999999997</v>
      </c>
      <c r="F204">
        <v>860</v>
      </c>
      <c r="G204">
        <f>VLOOKUP(Table2[[#This Row],[household_ID]],Table15[],183,FALSE)</f>
        <v>2</v>
      </c>
      <c r="H204">
        <f>VLOOKUP(Table2[[#This Row],[household_ID]],Table15[],184,FALSE)</f>
        <v>0</v>
      </c>
      <c r="I204">
        <f>VLOOKUP(Table2[[#This Row],[household_ID]],Table15[],185,FALSE)</f>
        <v>0</v>
      </c>
      <c r="J204">
        <f>VLOOKUP(Table2[[#This Row],[household_ID]],Table15[],186,FALSE)</f>
        <v>0</v>
      </c>
      <c r="K204">
        <f>VLOOKUP(Table2[[#This Row],[household_ID]],Table15[],187,FALSE)</f>
        <v>0</v>
      </c>
      <c r="L204">
        <f>VLOOKUP(Table2[[#This Row],[household_ID]],Table15[],188,FALSE)</f>
        <v>0</v>
      </c>
      <c r="M204">
        <f>VLOOKUP(Table2[[#This Row],[household_ID]],Table15[],189,FALSE)</f>
        <v>0</v>
      </c>
      <c r="N204">
        <f>VLOOKUP(Table2[[#This Row],[household_ID]],Table15[],190,FALSE)</f>
        <v>0</v>
      </c>
      <c r="O204">
        <f>VLOOKUP(Table2[[#This Row],[cert]],Table15[],191,FALSE)</f>
        <v>0</v>
      </c>
      <c r="P204">
        <f>VLOOKUP(Table2[[#This Row],[household_ID]],Table14[],8,FALSE)</f>
        <v>1.125</v>
      </c>
      <c r="Q204" s="3">
        <f>IF(VLOOKUP(Table2[[#This Row],[household_ID]],'002_SectionA_HouseholdRoster'!Y:Z,2,FALSE)=0, 0,1)</f>
        <v>0</v>
      </c>
      <c r="R204" s="3">
        <f>VLOOKUP(Table2[[#This Row],[household_ID]],Table17[], 10, FALSE)</f>
        <v>30</v>
      </c>
    </row>
    <row r="205" spans="1:18" hidden="1" x14ac:dyDescent="0.25">
      <c r="A205">
        <v>1</v>
      </c>
      <c r="B205">
        <v>13</v>
      </c>
      <c r="C205" t="str">
        <f>VLOOKUP(Table2[[#This Row],[zone]],Table5[], 2, FALSE)</f>
        <v>Sidama</v>
      </c>
      <c r="D205">
        <f>VLOOKUP(Table2[[#This Row],[zone]],Table5[], 4, FALSE)</f>
        <v>6.7371999999999996</v>
      </c>
      <c r="E205">
        <f>VLOOKUP(Table2[[#This Row],[zone]],Table5[], 5, FALSE)</f>
        <v>38.400799999999997</v>
      </c>
      <c r="F205">
        <v>876</v>
      </c>
      <c r="G205">
        <f>VLOOKUP(Table2[[#This Row],[household_ID]],Table15[],183,FALSE)</f>
        <v>2</v>
      </c>
      <c r="H205">
        <f>VLOOKUP(Table2[[#This Row],[household_ID]],Table15[],184,FALSE)</f>
        <v>0</v>
      </c>
      <c r="I205">
        <f>VLOOKUP(Table2[[#This Row],[household_ID]],Table15[],185,FALSE)</f>
        <v>0</v>
      </c>
      <c r="J205">
        <f>VLOOKUP(Table2[[#This Row],[household_ID]],Table15[],186,FALSE)</f>
        <v>0</v>
      </c>
      <c r="K205">
        <f>VLOOKUP(Table2[[#This Row],[household_ID]],Table15[],187,FALSE)</f>
        <v>0</v>
      </c>
      <c r="L205">
        <f>VLOOKUP(Table2[[#This Row],[household_ID]],Table15[],188,FALSE)</f>
        <v>0</v>
      </c>
      <c r="M205">
        <f>VLOOKUP(Table2[[#This Row],[household_ID]],Table15[],189,FALSE)</f>
        <v>0</v>
      </c>
      <c r="N205">
        <f>VLOOKUP(Table2[[#This Row],[household_ID]],Table15[],190,FALSE)</f>
        <v>0</v>
      </c>
      <c r="O205">
        <f>VLOOKUP(Table2[[#This Row],[cert]],Table15[],191,FALSE)</f>
        <v>0</v>
      </c>
      <c r="P205">
        <f>VLOOKUP(Table2[[#This Row],[household_ID]],Table14[],8,FALSE)</f>
        <v>0.41</v>
      </c>
      <c r="Q205" s="3">
        <f>IF(VLOOKUP(Table2[[#This Row],[household_ID]],'002_SectionA_HouseholdRoster'!Y:Z,2,FALSE)=0, 0,1)</f>
        <v>0</v>
      </c>
      <c r="R205" s="3">
        <f>VLOOKUP(Table2[[#This Row],[household_ID]],Table17[], 10, FALSE)</f>
        <v>12</v>
      </c>
    </row>
    <row r="206" spans="1:18" hidden="1" x14ac:dyDescent="0.25">
      <c r="A206">
        <v>1</v>
      </c>
      <c r="B206">
        <v>13</v>
      </c>
      <c r="C206" t="str">
        <f>VLOOKUP(Table2[[#This Row],[zone]],Table5[], 2, FALSE)</f>
        <v>Sidama</v>
      </c>
      <c r="D206">
        <f>VLOOKUP(Table2[[#This Row],[zone]],Table5[], 4, FALSE)</f>
        <v>6.7371999999999996</v>
      </c>
      <c r="E206">
        <f>VLOOKUP(Table2[[#This Row],[zone]],Table5[], 5, FALSE)</f>
        <v>38.400799999999997</v>
      </c>
      <c r="F206">
        <v>946</v>
      </c>
      <c r="G206">
        <f>VLOOKUP(Table2[[#This Row],[household_ID]],Table15[],183,FALSE)</f>
        <v>3</v>
      </c>
      <c r="H206">
        <f>VLOOKUP(Table2[[#This Row],[household_ID]],Table15[],184,FALSE)</f>
        <v>0</v>
      </c>
      <c r="I206">
        <f>VLOOKUP(Table2[[#This Row],[household_ID]],Table15[],185,FALSE)</f>
        <v>0</v>
      </c>
      <c r="J206">
        <f>VLOOKUP(Table2[[#This Row],[household_ID]],Table15[],186,FALSE)</f>
        <v>0</v>
      </c>
      <c r="K206">
        <f>VLOOKUP(Table2[[#This Row],[household_ID]],Table15[],187,FALSE)</f>
        <v>0</v>
      </c>
      <c r="L206">
        <f>VLOOKUP(Table2[[#This Row],[household_ID]],Table15[],188,FALSE)</f>
        <v>0</v>
      </c>
      <c r="M206">
        <f>VLOOKUP(Table2[[#This Row],[household_ID]],Table15[],189,FALSE)</f>
        <v>0</v>
      </c>
      <c r="N206">
        <f>VLOOKUP(Table2[[#This Row],[household_ID]],Table15[],190,FALSE)</f>
        <v>0</v>
      </c>
      <c r="O206">
        <f>VLOOKUP(Table2[[#This Row],[cert]],Table15[],191,FALSE)</f>
        <v>0</v>
      </c>
      <c r="P206">
        <f>VLOOKUP(Table2[[#This Row],[household_ID]],Table14[],8,FALSE)</f>
        <v>2.25</v>
      </c>
      <c r="Q206" s="3">
        <f>IF(VLOOKUP(Table2[[#This Row],[household_ID]],'002_SectionA_HouseholdRoster'!Y:Z,2,FALSE)=0, 0,1)</f>
        <v>0</v>
      </c>
      <c r="R206" s="3">
        <f>VLOOKUP(Table2[[#This Row],[household_ID]],Table17[], 10, FALSE)</f>
        <v>30</v>
      </c>
    </row>
    <row r="207" spans="1:18" hidden="1" x14ac:dyDescent="0.25">
      <c r="A207">
        <v>1</v>
      </c>
      <c r="B207">
        <v>13</v>
      </c>
      <c r="C207" t="str">
        <f>VLOOKUP(Table2[[#This Row],[zone]],Table5[], 2, FALSE)</f>
        <v>Sidama</v>
      </c>
      <c r="D207">
        <f>VLOOKUP(Table2[[#This Row],[zone]],Table5[], 4, FALSE)</f>
        <v>6.7371999999999996</v>
      </c>
      <c r="E207">
        <f>VLOOKUP(Table2[[#This Row],[zone]],Table5[], 5, FALSE)</f>
        <v>38.400799999999997</v>
      </c>
      <c r="F207">
        <v>908</v>
      </c>
      <c r="G207">
        <f>VLOOKUP(Table2[[#This Row],[household_ID]],Table15[],183,FALSE)</f>
        <v>3</v>
      </c>
      <c r="H207">
        <f>VLOOKUP(Table2[[#This Row],[household_ID]],Table15[],184,FALSE)</f>
        <v>0</v>
      </c>
      <c r="I207">
        <f>VLOOKUP(Table2[[#This Row],[household_ID]],Table15[],185,FALSE)</f>
        <v>0</v>
      </c>
      <c r="J207">
        <f>VLOOKUP(Table2[[#This Row],[household_ID]],Table15[],186,FALSE)</f>
        <v>0</v>
      </c>
      <c r="K207">
        <f>VLOOKUP(Table2[[#This Row],[household_ID]],Table15[],187,FALSE)</f>
        <v>0</v>
      </c>
      <c r="L207">
        <f>VLOOKUP(Table2[[#This Row],[household_ID]],Table15[],188,FALSE)</f>
        <v>0</v>
      </c>
      <c r="M207">
        <f>VLOOKUP(Table2[[#This Row],[household_ID]],Table15[],189,FALSE)</f>
        <v>0</v>
      </c>
      <c r="N207">
        <f>VLOOKUP(Table2[[#This Row],[household_ID]],Table15[],190,FALSE)</f>
        <v>0</v>
      </c>
      <c r="O207">
        <f>VLOOKUP(Table2[[#This Row],[cert]],Table15[],191,FALSE)</f>
        <v>0</v>
      </c>
      <c r="P207">
        <f>VLOOKUP(Table2[[#This Row],[household_ID]],Table14[],8,FALSE)</f>
        <v>0.16</v>
      </c>
      <c r="Q207" s="3">
        <f>IF(VLOOKUP(Table2[[#This Row],[household_ID]],'002_SectionA_HouseholdRoster'!Y:Z,2,FALSE)=0, 0,1)</f>
        <v>0</v>
      </c>
      <c r="R207" s="3">
        <f>VLOOKUP(Table2[[#This Row],[household_ID]],Table17[], 10, FALSE)</f>
        <v>30</v>
      </c>
    </row>
    <row r="208" spans="1:18" hidden="1" x14ac:dyDescent="0.25">
      <c r="A208">
        <v>1</v>
      </c>
      <c r="B208">
        <v>13</v>
      </c>
      <c r="C208" t="str">
        <f>VLOOKUP(Table2[[#This Row],[zone]],Table5[], 2, FALSE)</f>
        <v>Sidama</v>
      </c>
      <c r="D208">
        <f>VLOOKUP(Table2[[#This Row],[zone]],Table5[], 4, FALSE)</f>
        <v>6.7371999999999996</v>
      </c>
      <c r="E208">
        <f>VLOOKUP(Table2[[#This Row],[zone]],Table5[], 5, FALSE)</f>
        <v>38.400799999999997</v>
      </c>
      <c r="F208">
        <v>944</v>
      </c>
      <c r="G208">
        <f>VLOOKUP(Table2[[#This Row],[household_ID]],Table15[],183,FALSE)</f>
        <v>3</v>
      </c>
      <c r="H208">
        <f>VLOOKUP(Table2[[#This Row],[household_ID]],Table15[],184,FALSE)</f>
        <v>0</v>
      </c>
      <c r="I208">
        <f>VLOOKUP(Table2[[#This Row],[household_ID]],Table15[],185,FALSE)</f>
        <v>0</v>
      </c>
      <c r="J208">
        <f>VLOOKUP(Table2[[#This Row],[household_ID]],Table15[],186,FALSE)</f>
        <v>0</v>
      </c>
      <c r="K208">
        <f>VLOOKUP(Table2[[#This Row],[household_ID]],Table15[],187,FALSE)</f>
        <v>0</v>
      </c>
      <c r="L208">
        <f>VLOOKUP(Table2[[#This Row],[household_ID]],Table15[],188,FALSE)</f>
        <v>0</v>
      </c>
      <c r="M208">
        <f>VLOOKUP(Table2[[#This Row],[household_ID]],Table15[],189,FALSE)</f>
        <v>0</v>
      </c>
      <c r="N208">
        <f>VLOOKUP(Table2[[#This Row],[household_ID]],Table15[],190,FALSE)</f>
        <v>0</v>
      </c>
      <c r="O208">
        <f>VLOOKUP(Table2[[#This Row],[cert]],Table15[],191,FALSE)</f>
        <v>0</v>
      </c>
      <c r="P208">
        <f>VLOOKUP(Table2[[#This Row],[household_ID]],Table14[],8,FALSE)</f>
        <v>1</v>
      </c>
      <c r="Q208" s="3">
        <f>IF(VLOOKUP(Table2[[#This Row],[household_ID]],'002_SectionA_HouseholdRoster'!Y:Z,2,FALSE)=0, 0,1)</f>
        <v>0</v>
      </c>
      <c r="R208" s="3">
        <f>VLOOKUP(Table2[[#This Row],[household_ID]],Table17[], 10, FALSE)</f>
        <v>33</v>
      </c>
    </row>
    <row r="209" spans="1:18" hidden="1" x14ac:dyDescent="0.25">
      <c r="A209">
        <v>1</v>
      </c>
      <c r="B209">
        <v>13</v>
      </c>
      <c r="C209" t="str">
        <f>VLOOKUP(Table2[[#This Row],[zone]],Table5[], 2, FALSE)</f>
        <v>Sidama</v>
      </c>
      <c r="D209">
        <f>VLOOKUP(Table2[[#This Row],[zone]],Table5[], 4, FALSE)</f>
        <v>6.7371999999999996</v>
      </c>
      <c r="E209">
        <f>VLOOKUP(Table2[[#This Row],[zone]],Table5[], 5, FALSE)</f>
        <v>38.400799999999997</v>
      </c>
      <c r="F209">
        <v>923</v>
      </c>
      <c r="G209">
        <f>VLOOKUP(Table2[[#This Row],[household_ID]],Table15[],183,FALSE)</f>
        <v>2</v>
      </c>
      <c r="H209">
        <f>VLOOKUP(Table2[[#This Row],[household_ID]],Table15[],184,FALSE)</f>
        <v>0</v>
      </c>
      <c r="I209">
        <f>VLOOKUP(Table2[[#This Row],[household_ID]],Table15[],185,FALSE)</f>
        <v>0</v>
      </c>
      <c r="J209">
        <f>VLOOKUP(Table2[[#This Row],[household_ID]],Table15[],186,FALSE)</f>
        <v>0</v>
      </c>
      <c r="K209">
        <f>VLOOKUP(Table2[[#This Row],[household_ID]],Table15[],187,FALSE)</f>
        <v>0</v>
      </c>
      <c r="L209">
        <f>VLOOKUP(Table2[[#This Row],[household_ID]],Table15[],188,FALSE)</f>
        <v>0</v>
      </c>
      <c r="M209">
        <f>VLOOKUP(Table2[[#This Row],[household_ID]],Table15[],189,FALSE)</f>
        <v>0</v>
      </c>
      <c r="N209">
        <f>VLOOKUP(Table2[[#This Row],[household_ID]],Table15[],190,FALSE)</f>
        <v>0</v>
      </c>
      <c r="O209">
        <f>VLOOKUP(Table2[[#This Row],[cert]],Table15[],191,FALSE)</f>
        <v>0</v>
      </c>
      <c r="P209">
        <f>VLOOKUP(Table2[[#This Row],[household_ID]],Table14[],8,FALSE)</f>
        <v>0.06</v>
      </c>
      <c r="Q209" s="3">
        <f>IF(VLOOKUP(Table2[[#This Row],[household_ID]],'002_SectionA_HouseholdRoster'!Y:Z,2,FALSE)=0, 0,1)</f>
        <v>0</v>
      </c>
      <c r="R209" s="3">
        <f>VLOOKUP(Table2[[#This Row],[household_ID]],Table17[], 10, FALSE)</f>
        <v>9</v>
      </c>
    </row>
    <row r="210" spans="1:18" hidden="1" x14ac:dyDescent="0.25">
      <c r="A210">
        <v>1</v>
      </c>
      <c r="B210">
        <v>13</v>
      </c>
      <c r="C210" t="str">
        <f>VLOOKUP(Table2[[#This Row],[zone]],Table5[], 2, FALSE)</f>
        <v>Sidama</v>
      </c>
      <c r="D210">
        <f>VLOOKUP(Table2[[#This Row],[zone]],Table5[], 4, FALSE)</f>
        <v>6.7371999999999996</v>
      </c>
      <c r="E210">
        <f>VLOOKUP(Table2[[#This Row],[zone]],Table5[], 5, FALSE)</f>
        <v>38.400799999999997</v>
      </c>
      <c r="F210">
        <v>871</v>
      </c>
      <c r="G210">
        <f>VLOOKUP(Table2[[#This Row],[household_ID]],Table15[],183,FALSE)</f>
        <v>3</v>
      </c>
      <c r="H210">
        <f>VLOOKUP(Table2[[#This Row],[household_ID]],Table15[],184,FALSE)</f>
        <v>0</v>
      </c>
      <c r="I210">
        <f>VLOOKUP(Table2[[#This Row],[household_ID]],Table15[],185,FALSE)</f>
        <v>0</v>
      </c>
      <c r="J210">
        <f>VLOOKUP(Table2[[#This Row],[household_ID]],Table15[],186,FALSE)</f>
        <v>0</v>
      </c>
      <c r="K210">
        <f>VLOOKUP(Table2[[#This Row],[household_ID]],Table15[],187,FALSE)</f>
        <v>0</v>
      </c>
      <c r="L210">
        <f>VLOOKUP(Table2[[#This Row],[household_ID]],Table15[],188,FALSE)</f>
        <v>0</v>
      </c>
      <c r="M210">
        <f>VLOOKUP(Table2[[#This Row],[household_ID]],Table15[],189,FALSE)</f>
        <v>0</v>
      </c>
      <c r="N210">
        <f>VLOOKUP(Table2[[#This Row],[household_ID]],Table15[],190,FALSE)</f>
        <v>0</v>
      </c>
      <c r="O210">
        <f>VLOOKUP(Table2[[#This Row],[cert]],Table15[],191,FALSE)</f>
        <v>0</v>
      </c>
      <c r="P210">
        <f>VLOOKUP(Table2[[#This Row],[household_ID]],Table14[],8,FALSE)</f>
        <v>1.375</v>
      </c>
      <c r="Q210" s="3">
        <f>IF(VLOOKUP(Table2[[#This Row],[household_ID]],'002_SectionA_HouseholdRoster'!Y:Z,2,FALSE)=0, 0,1)</f>
        <v>1</v>
      </c>
      <c r="R210" s="3">
        <f>VLOOKUP(Table2[[#This Row],[household_ID]],Table17[], 10, FALSE)</f>
        <v>36</v>
      </c>
    </row>
    <row r="211" spans="1:18" hidden="1" x14ac:dyDescent="0.25">
      <c r="A211">
        <v>1</v>
      </c>
      <c r="B211">
        <v>13</v>
      </c>
      <c r="C211" t="str">
        <f>VLOOKUP(Table2[[#This Row],[zone]],Table5[], 2, FALSE)</f>
        <v>Sidama</v>
      </c>
      <c r="D211">
        <f>VLOOKUP(Table2[[#This Row],[zone]],Table5[], 4, FALSE)</f>
        <v>6.7371999999999996</v>
      </c>
      <c r="E211">
        <f>VLOOKUP(Table2[[#This Row],[zone]],Table5[], 5, FALSE)</f>
        <v>38.400799999999997</v>
      </c>
      <c r="F211">
        <v>859</v>
      </c>
      <c r="G211">
        <f>VLOOKUP(Table2[[#This Row],[household_ID]],Table15[],183,FALSE)</f>
        <v>2</v>
      </c>
      <c r="H211">
        <f>VLOOKUP(Table2[[#This Row],[household_ID]],Table15[],184,FALSE)</f>
        <v>0</v>
      </c>
      <c r="I211">
        <f>VLOOKUP(Table2[[#This Row],[household_ID]],Table15[],185,FALSE)</f>
        <v>0</v>
      </c>
      <c r="J211">
        <f>VLOOKUP(Table2[[#This Row],[household_ID]],Table15[],186,FALSE)</f>
        <v>0</v>
      </c>
      <c r="K211">
        <f>VLOOKUP(Table2[[#This Row],[household_ID]],Table15[],187,FALSE)</f>
        <v>0</v>
      </c>
      <c r="L211">
        <f>VLOOKUP(Table2[[#This Row],[household_ID]],Table15[],188,FALSE)</f>
        <v>0</v>
      </c>
      <c r="M211">
        <f>VLOOKUP(Table2[[#This Row],[household_ID]],Table15[],189,FALSE)</f>
        <v>0</v>
      </c>
      <c r="N211">
        <f>VLOOKUP(Table2[[#This Row],[household_ID]],Table15[],190,FALSE)</f>
        <v>0</v>
      </c>
      <c r="O211">
        <f>VLOOKUP(Table2[[#This Row],[cert]],Table15[],191,FALSE)</f>
        <v>0</v>
      </c>
      <c r="P211">
        <f>VLOOKUP(Table2[[#This Row],[household_ID]],Table14[],8,FALSE)</f>
        <v>0.375</v>
      </c>
      <c r="Q211" s="3">
        <f>IF(VLOOKUP(Table2[[#This Row],[household_ID]],'002_SectionA_HouseholdRoster'!Y:Z,2,FALSE)=0, 0,1)</f>
        <v>0</v>
      </c>
      <c r="R211" s="3">
        <f>VLOOKUP(Table2[[#This Row],[household_ID]],Table17[], 10, FALSE)</f>
        <v>40</v>
      </c>
    </row>
    <row r="212" spans="1:18" hidden="1" x14ac:dyDescent="0.25">
      <c r="A212">
        <v>1</v>
      </c>
      <c r="B212">
        <v>13</v>
      </c>
      <c r="C212" t="str">
        <f>VLOOKUP(Table2[[#This Row],[zone]],Table5[], 2, FALSE)</f>
        <v>Sidama</v>
      </c>
      <c r="D212">
        <f>VLOOKUP(Table2[[#This Row],[zone]],Table5[], 4, FALSE)</f>
        <v>6.7371999999999996</v>
      </c>
      <c r="E212">
        <f>VLOOKUP(Table2[[#This Row],[zone]],Table5[], 5, FALSE)</f>
        <v>38.400799999999997</v>
      </c>
      <c r="F212">
        <v>883</v>
      </c>
      <c r="G212">
        <f>VLOOKUP(Table2[[#This Row],[household_ID]],Table15[],183,FALSE)</f>
        <v>3</v>
      </c>
      <c r="H212">
        <f>VLOOKUP(Table2[[#This Row],[household_ID]],Table15[],184,FALSE)</f>
        <v>0</v>
      </c>
      <c r="I212">
        <f>VLOOKUP(Table2[[#This Row],[household_ID]],Table15[],185,FALSE)</f>
        <v>0</v>
      </c>
      <c r="J212">
        <f>VLOOKUP(Table2[[#This Row],[household_ID]],Table15[],186,FALSE)</f>
        <v>0</v>
      </c>
      <c r="K212">
        <f>VLOOKUP(Table2[[#This Row],[household_ID]],Table15[],187,FALSE)</f>
        <v>0</v>
      </c>
      <c r="L212">
        <f>VLOOKUP(Table2[[#This Row],[household_ID]],Table15[],188,FALSE)</f>
        <v>0</v>
      </c>
      <c r="M212">
        <f>VLOOKUP(Table2[[#This Row],[household_ID]],Table15[],189,FALSE)</f>
        <v>0</v>
      </c>
      <c r="N212">
        <f>VLOOKUP(Table2[[#This Row],[household_ID]],Table15[],190,FALSE)</f>
        <v>0</v>
      </c>
      <c r="O212">
        <f>VLOOKUP(Table2[[#This Row],[cert]],Table15[],191,FALSE)</f>
        <v>0</v>
      </c>
      <c r="P212">
        <f>VLOOKUP(Table2[[#This Row],[household_ID]],Table14[],8,FALSE)</f>
        <v>0.25</v>
      </c>
      <c r="Q212" s="3">
        <f>IF(VLOOKUP(Table2[[#This Row],[household_ID]],'002_SectionA_HouseholdRoster'!Y:Z,2,FALSE)=0, 0,1)</f>
        <v>0</v>
      </c>
      <c r="R212" s="3">
        <f>VLOOKUP(Table2[[#This Row],[household_ID]],Table17[], 10, FALSE)</f>
        <v>15</v>
      </c>
    </row>
    <row r="213" spans="1:18" hidden="1" x14ac:dyDescent="0.25">
      <c r="A213">
        <v>1</v>
      </c>
      <c r="B213">
        <v>13</v>
      </c>
      <c r="C213" t="str">
        <f>VLOOKUP(Table2[[#This Row],[zone]],Table5[], 2, FALSE)</f>
        <v>Sidama</v>
      </c>
      <c r="D213">
        <f>VLOOKUP(Table2[[#This Row],[zone]],Table5[], 4, FALSE)</f>
        <v>6.7371999999999996</v>
      </c>
      <c r="E213">
        <f>VLOOKUP(Table2[[#This Row],[zone]],Table5[], 5, FALSE)</f>
        <v>38.400799999999997</v>
      </c>
      <c r="F213">
        <v>1180</v>
      </c>
      <c r="G213">
        <f>VLOOKUP(Table2[[#This Row],[household_ID]],Table15[],183,FALSE)</f>
        <v>2</v>
      </c>
      <c r="H213">
        <f>VLOOKUP(Table2[[#This Row],[household_ID]],Table15[],184,FALSE)</f>
        <v>0</v>
      </c>
      <c r="I213">
        <f>VLOOKUP(Table2[[#This Row],[household_ID]],Table15[],185,FALSE)</f>
        <v>0</v>
      </c>
      <c r="J213">
        <f>VLOOKUP(Table2[[#This Row],[household_ID]],Table15[],186,FALSE)</f>
        <v>0</v>
      </c>
      <c r="K213">
        <f>VLOOKUP(Table2[[#This Row],[household_ID]],Table15[],187,FALSE)</f>
        <v>0</v>
      </c>
      <c r="L213">
        <f>VLOOKUP(Table2[[#This Row],[household_ID]],Table15[],188,FALSE)</f>
        <v>0</v>
      </c>
      <c r="M213">
        <f>VLOOKUP(Table2[[#This Row],[household_ID]],Table15[],189,FALSE)</f>
        <v>0</v>
      </c>
      <c r="N213">
        <f>VLOOKUP(Table2[[#This Row],[household_ID]],Table15[],190,FALSE)</f>
        <v>0</v>
      </c>
      <c r="O213">
        <f>VLOOKUP(Table2[[#This Row],[cert]],Table15[],191,FALSE)</f>
        <v>0</v>
      </c>
      <c r="P213">
        <f>VLOOKUP(Table2[[#This Row],[household_ID]],Table14[],8,FALSE)</f>
        <v>0.5</v>
      </c>
      <c r="Q213" s="3">
        <f>IF(VLOOKUP(Table2[[#This Row],[household_ID]],'002_SectionA_HouseholdRoster'!Y:Z,2,FALSE)=0, 0,1)</f>
        <v>0</v>
      </c>
      <c r="R213" s="3">
        <f>VLOOKUP(Table2[[#This Row],[household_ID]],Table17[], 10, FALSE)</f>
        <v>40</v>
      </c>
    </row>
    <row r="214" spans="1:18" hidden="1" x14ac:dyDescent="0.25">
      <c r="A214">
        <v>1</v>
      </c>
      <c r="B214">
        <v>13</v>
      </c>
      <c r="C214" t="str">
        <f>VLOOKUP(Table2[[#This Row],[zone]],Table5[], 2, FALSE)</f>
        <v>Sidama</v>
      </c>
      <c r="D214">
        <f>VLOOKUP(Table2[[#This Row],[zone]],Table5[], 4, FALSE)</f>
        <v>6.7371999999999996</v>
      </c>
      <c r="E214">
        <f>VLOOKUP(Table2[[#This Row],[zone]],Table5[], 5, FALSE)</f>
        <v>38.400799999999997</v>
      </c>
      <c r="F214">
        <v>1006</v>
      </c>
      <c r="G214">
        <f>VLOOKUP(Table2[[#This Row],[household_ID]],Table15[],183,FALSE)</f>
        <v>3</v>
      </c>
      <c r="H214">
        <f>VLOOKUP(Table2[[#This Row],[household_ID]],Table15[],184,FALSE)</f>
        <v>0</v>
      </c>
      <c r="I214">
        <f>VLOOKUP(Table2[[#This Row],[household_ID]],Table15[],185,FALSE)</f>
        <v>0</v>
      </c>
      <c r="J214">
        <f>VLOOKUP(Table2[[#This Row],[household_ID]],Table15[],186,FALSE)</f>
        <v>0</v>
      </c>
      <c r="K214">
        <f>VLOOKUP(Table2[[#This Row],[household_ID]],Table15[],187,FALSE)</f>
        <v>0</v>
      </c>
      <c r="L214">
        <f>VLOOKUP(Table2[[#This Row],[household_ID]],Table15[],188,FALSE)</f>
        <v>0</v>
      </c>
      <c r="M214">
        <f>VLOOKUP(Table2[[#This Row],[household_ID]],Table15[],189,FALSE)</f>
        <v>0</v>
      </c>
      <c r="N214">
        <f>VLOOKUP(Table2[[#This Row],[household_ID]],Table15[],190,FALSE)</f>
        <v>0</v>
      </c>
      <c r="O214">
        <f>VLOOKUP(Table2[[#This Row],[cert]],Table15[],191,FALSE)</f>
        <v>0</v>
      </c>
      <c r="P214">
        <f>VLOOKUP(Table2[[#This Row],[household_ID]],Table14[],8,FALSE)</f>
        <v>0.31</v>
      </c>
      <c r="Q214" s="3">
        <f>IF(VLOOKUP(Table2[[#This Row],[household_ID]],'002_SectionA_HouseholdRoster'!Y:Z,2,FALSE)=0, 0,1)</f>
        <v>0</v>
      </c>
      <c r="R214" s="3">
        <f>VLOOKUP(Table2[[#This Row],[household_ID]],Table17[], 10, FALSE)</f>
        <v>15</v>
      </c>
    </row>
    <row r="215" spans="1:18" hidden="1" x14ac:dyDescent="0.25">
      <c r="A215">
        <v>1</v>
      </c>
      <c r="B215">
        <v>13</v>
      </c>
      <c r="C215" t="str">
        <f>VLOOKUP(Table2[[#This Row],[zone]],Table5[], 2, FALSE)</f>
        <v>Sidama</v>
      </c>
      <c r="D215">
        <f>VLOOKUP(Table2[[#This Row],[zone]],Table5[], 4, FALSE)</f>
        <v>6.7371999999999996</v>
      </c>
      <c r="E215">
        <f>VLOOKUP(Table2[[#This Row],[zone]],Table5[], 5, FALSE)</f>
        <v>38.400799999999997</v>
      </c>
      <c r="F215">
        <v>1014</v>
      </c>
      <c r="G215">
        <f>VLOOKUP(Table2[[#This Row],[household_ID]],Table15[],183,FALSE)</f>
        <v>3</v>
      </c>
      <c r="H215">
        <f>VLOOKUP(Table2[[#This Row],[household_ID]],Table15[],184,FALSE)</f>
        <v>0</v>
      </c>
      <c r="I215">
        <f>VLOOKUP(Table2[[#This Row],[household_ID]],Table15[],185,FALSE)</f>
        <v>0</v>
      </c>
      <c r="J215">
        <f>VLOOKUP(Table2[[#This Row],[household_ID]],Table15[],186,FALSE)</f>
        <v>0</v>
      </c>
      <c r="K215">
        <f>VLOOKUP(Table2[[#This Row],[household_ID]],Table15[],187,FALSE)</f>
        <v>0</v>
      </c>
      <c r="L215">
        <f>VLOOKUP(Table2[[#This Row],[household_ID]],Table15[],188,FALSE)</f>
        <v>0</v>
      </c>
      <c r="M215">
        <f>VLOOKUP(Table2[[#This Row],[household_ID]],Table15[],189,FALSE)</f>
        <v>0</v>
      </c>
      <c r="N215">
        <f>VLOOKUP(Table2[[#This Row],[household_ID]],Table15[],190,FALSE)</f>
        <v>0</v>
      </c>
      <c r="O215">
        <f>VLOOKUP(Table2[[#This Row],[cert]],Table15[],191,FALSE)</f>
        <v>0</v>
      </c>
      <c r="P215">
        <f>VLOOKUP(Table2[[#This Row],[household_ID]],Table14[],8,FALSE)</f>
        <v>1.5</v>
      </c>
      <c r="Q215" s="3">
        <f>IF(VLOOKUP(Table2[[#This Row],[household_ID]],'002_SectionA_HouseholdRoster'!Y:Z,2,FALSE)=0, 0,1)</f>
        <v>0</v>
      </c>
      <c r="R215" s="3">
        <f>VLOOKUP(Table2[[#This Row],[household_ID]],Table17[], 10, FALSE)</f>
        <v>30</v>
      </c>
    </row>
    <row r="216" spans="1:18" hidden="1" x14ac:dyDescent="0.25">
      <c r="A216">
        <v>1</v>
      </c>
      <c r="B216">
        <v>13</v>
      </c>
      <c r="C216" t="str">
        <f>VLOOKUP(Table2[[#This Row],[zone]],Table5[], 2, FALSE)</f>
        <v>Sidama</v>
      </c>
      <c r="D216">
        <f>VLOOKUP(Table2[[#This Row],[zone]],Table5[], 4, FALSE)</f>
        <v>6.7371999999999996</v>
      </c>
      <c r="E216">
        <f>VLOOKUP(Table2[[#This Row],[zone]],Table5[], 5, FALSE)</f>
        <v>38.400799999999997</v>
      </c>
      <c r="F216">
        <v>910</v>
      </c>
      <c r="G216">
        <f>VLOOKUP(Table2[[#This Row],[household_ID]],Table15[],183,FALSE)</f>
        <v>2</v>
      </c>
      <c r="H216">
        <f>VLOOKUP(Table2[[#This Row],[household_ID]],Table15[],184,FALSE)</f>
        <v>0</v>
      </c>
      <c r="I216">
        <f>VLOOKUP(Table2[[#This Row],[household_ID]],Table15[],185,FALSE)</f>
        <v>0</v>
      </c>
      <c r="J216">
        <f>VLOOKUP(Table2[[#This Row],[household_ID]],Table15[],186,FALSE)</f>
        <v>0</v>
      </c>
      <c r="K216">
        <f>VLOOKUP(Table2[[#This Row],[household_ID]],Table15[],187,FALSE)</f>
        <v>0</v>
      </c>
      <c r="L216">
        <f>VLOOKUP(Table2[[#This Row],[household_ID]],Table15[],188,FALSE)</f>
        <v>0</v>
      </c>
      <c r="M216">
        <f>VLOOKUP(Table2[[#This Row],[household_ID]],Table15[],189,FALSE)</f>
        <v>0</v>
      </c>
      <c r="N216">
        <f>VLOOKUP(Table2[[#This Row],[household_ID]],Table15[],190,FALSE)</f>
        <v>0</v>
      </c>
      <c r="O216">
        <f>VLOOKUP(Table2[[#This Row],[cert]],Table15[],191,FALSE)</f>
        <v>0</v>
      </c>
      <c r="P216">
        <f>VLOOKUP(Table2[[#This Row],[household_ID]],Table14[],8,FALSE)</f>
        <v>1</v>
      </c>
      <c r="Q216" s="3">
        <f>IF(VLOOKUP(Table2[[#This Row],[household_ID]],'002_SectionA_HouseholdRoster'!Y:Z,2,FALSE)=0, 0,1)</f>
        <v>0</v>
      </c>
      <c r="R216" s="3">
        <f>VLOOKUP(Table2[[#This Row],[household_ID]],Table17[], 10, FALSE)</f>
        <v>40</v>
      </c>
    </row>
    <row r="217" spans="1:18" hidden="1" x14ac:dyDescent="0.25">
      <c r="A217">
        <v>1</v>
      </c>
      <c r="B217">
        <v>13</v>
      </c>
      <c r="C217" t="str">
        <f>VLOOKUP(Table2[[#This Row],[zone]],Table5[], 2, FALSE)</f>
        <v>Sidama</v>
      </c>
      <c r="D217">
        <f>VLOOKUP(Table2[[#This Row],[zone]],Table5[], 4, FALSE)</f>
        <v>6.7371999999999996</v>
      </c>
      <c r="E217">
        <f>VLOOKUP(Table2[[#This Row],[zone]],Table5[], 5, FALSE)</f>
        <v>38.400799999999997</v>
      </c>
      <c r="F217">
        <v>866</v>
      </c>
      <c r="G217">
        <f>VLOOKUP(Table2[[#This Row],[household_ID]],Table15[],183,FALSE)</f>
        <v>3</v>
      </c>
      <c r="H217">
        <f>VLOOKUP(Table2[[#This Row],[household_ID]],Table15[],184,FALSE)</f>
        <v>0</v>
      </c>
      <c r="I217">
        <f>VLOOKUP(Table2[[#This Row],[household_ID]],Table15[],185,FALSE)</f>
        <v>0</v>
      </c>
      <c r="J217">
        <f>VLOOKUP(Table2[[#This Row],[household_ID]],Table15[],186,FALSE)</f>
        <v>0</v>
      </c>
      <c r="K217">
        <f>VLOOKUP(Table2[[#This Row],[household_ID]],Table15[],187,FALSE)</f>
        <v>0</v>
      </c>
      <c r="L217">
        <f>VLOOKUP(Table2[[#This Row],[household_ID]],Table15[],188,FALSE)</f>
        <v>0</v>
      </c>
      <c r="M217">
        <f>VLOOKUP(Table2[[#This Row],[household_ID]],Table15[],189,FALSE)</f>
        <v>0</v>
      </c>
      <c r="N217">
        <f>VLOOKUP(Table2[[#This Row],[household_ID]],Table15[],190,FALSE)</f>
        <v>0</v>
      </c>
      <c r="O217">
        <f>VLOOKUP(Table2[[#This Row],[cert]],Table15[],191,FALSE)</f>
        <v>0</v>
      </c>
      <c r="P217">
        <f>VLOOKUP(Table2[[#This Row],[household_ID]],Table14[],8,FALSE)</f>
        <v>0.85</v>
      </c>
      <c r="Q217" s="3">
        <f>IF(VLOOKUP(Table2[[#This Row],[household_ID]],'002_SectionA_HouseholdRoster'!Y:Z,2,FALSE)=0, 0,1)</f>
        <v>0</v>
      </c>
      <c r="R217" s="3">
        <f>VLOOKUP(Table2[[#This Row],[household_ID]],Table17[], 10, FALSE)</f>
        <v>15</v>
      </c>
    </row>
    <row r="218" spans="1:18" hidden="1" x14ac:dyDescent="0.25">
      <c r="A218">
        <v>1</v>
      </c>
      <c r="B218">
        <v>13</v>
      </c>
      <c r="C218" t="str">
        <f>VLOOKUP(Table2[[#This Row],[zone]],Table5[], 2, FALSE)</f>
        <v>Sidama</v>
      </c>
      <c r="D218">
        <f>VLOOKUP(Table2[[#This Row],[zone]],Table5[], 4, FALSE)</f>
        <v>6.7371999999999996</v>
      </c>
      <c r="E218">
        <f>VLOOKUP(Table2[[#This Row],[zone]],Table5[], 5, FALSE)</f>
        <v>38.400799999999997</v>
      </c>
      <c r="F218">
        <v>943</v>
      </c>
      <c r="G218">
        <f>VLOOKUP(Table2[[#This Row],[household_ID]],Table15[],183,FALSE)</f>
        <v>3</v>
      </c>
      <c r="H218">
        <f>VLOOKUP(Table2[[#This Row],[household_ID]],Table15[],184,FALSE)</f>
        <v>0</v>
      </c>
      <c r="I218">
        <f>VLOOKUP(Table2[[#This Row],[household_ID]],Table15[],185,FALSE)</f>
        <v>0</v>
      </c>
      <c r="J218">
        <f>VLOOKUP(Table2[[#This Row],[household_ID]],Table15[],186,FALSE)</f>
        <v>0</v>
      </c>
      <c r="K218">
        <f>VLOOKUP(Table2[[#This Row],[household_ID]],Table15[],187,FALSE)</f>
        <v>0</v>
      </c>
      <c r="L218">
        <f>VLOOKUP(Table2[[#This Row],[household_ID]],Table15[],188,FALSE)</f>
        <v>0</v>
      </c>
      <c r="M218">
        <f>VLOOKUP(Table2[[#This Row],[household_ID]],Table15[],189,FALSE)</f>
        <v>0</v>
      </c>
      <c r="N218">
        <f>VLOOKUP(Table2[[#This Row],[household_ID]],Table15[],190,FALSE)</f>
        <v>0</v>
      </c>
      <c r="O218">
        <f>VLOOKUP(Table2[[#This Row],[cert]],Table15[],191,FALSE)</f>
        <v>0</v>
      </c>
      <c r="P218">
        <f>VLOOKUP(Table2[[#This Row],[household_ID]],Table14[],8,FALSE)</f>
        <v>0.5</v>
      </c>
      <c r="Q218" s="3">
        <f>IF(VLOOKUP(Table2[[#This Row],[household_ID]],'002_SectionA_HouseholdRoster'!Y:Z,2,FALSE)=0, 0,1)</f>
        <v>0</v>
      </c>
      <c r="R218" s="3">
        <f>VLOOKUP(Table2[[#This Row],[household_ID]],Table17[], 10, FALSE)</f>
        <v>6</v>
      </c>
    </row>
    <row r="219" spans="1:18" hidden="1" x14ac:dyDescent="0.25">
      <c r="A219">
        <v>1</v>
      </c>
      <c r="B219">
        <v>13</v>
      </c>
      <c r="C219" t="str">
        <f>VLOOKUP(Table2[[#This Row],[zone]],Table5[], 2, FALSE)</f>
        <v>Sidama</v>
      </c>
      <c r="D219">
        <f>VLOOKUP(Table2[[#This Row],[zone]],Table5[], 4, FALSE)</f>
        <v>6.7371999999999996</v>
      </c>
      <c r="E219">
        <f>VLOOKUP(Table2[[#This Row],[zone]],Table5[], 5, FALSE)</f>
        <v>38.400799999999997</v>
      </c>
      <c r="F219">
        <v>1012</v>
      </c>
      <c r="G219">
        <f>VLOOKUP(Table2[[#This Row],[household_ID]],Table15[],183,FALSE)</f>
        <v>3</v>
      </c>
      <c r="H219">
        <f>VLOOKUP(Table2[[#This Row],[household_ID]],Table15[],184,FALSE)</f>
        <v>0</v>
      </c>
      <c r="I219">
        <f>VLOOKUP(Table2[[#This Row],[household_ID]],Table15[],185,FALSE)</f>
        <v>0</v>
      </c>
      <c r="J219">
        <f>VLOOKUP(Table2[[#This Row],[household_ID]],Table15[],186,FALSE)</f>
        <v>0</v>
      </c>
      <c r="K219">
        <f>VLOOKUP(Table2[[#This Row],[household_ID]],Table15[],187,FALSE)</f>
        <v>0</v>
      </c>
      <c r="L219">
        <f>VLOOKUP(Table2[[#This Row],[household_ID]],Table15[],188,FALSE)</f>
        <v>0</v>
      </c>
      <c r="M219">
        <f>VLOOKUP(Table2[[#This Row],[household_ID]],Table15[],189,FALSE)</f>
        <v>0</v>
      </c>
      <c r="N219">
        <f>VLOOKUP(Table2[[#This Row],[household_ID]],Table15[],190,FALSE)</f>
        <v>0</v>
      </c>
      <c r="O219">
        <f>VLOOKUP(Table2[[#This Row],[cert]],Table15[],191,FALSE)</f>
        <v>0</v>
      </c>
      <c r="P219">
        <f>VLOOKUP(Table2[[#This Row],[household_ID]],Table14[],8,FALSE)</f>
        <v>1.5</v>
      </c>
      <c r="Q219" s="3">
        <f>IF(VLOOKUP(Table2[[#This Row],[household_ID]],'002_SectionA_HouseholdRoster'!Y:Z,2,FALSE)=0, 0,1)</f>
        <v>0</v>
      </c>
      <c r="R219" s="3">
        <f>VLOOKUP(Table2[[#This Row],[household_ID]],Table17[], 10, FALSE)</f>
        <v>20</v>
      </c>
    </row>
    <row r="220" spans="1:18" hidden="1" x14ac:dyDescent="0.25">
      <c r="A220">
        <v>1</v>
      </c>
      <c r="B220">
        <v>13</v>
      </c>
      <c r="C220" t="str">
        <f>VLOOKUP(Table2[[#This Row],[zone]],Table5[], 2, FALSE)</f>
        <v>Sidama</v>
      </c>
      <c r="D220">
        <f>VLOOKUP(Table2[[#This Row],[zone]],Table5[], 4, FALSE)</f>
        <v>6.7371999999999996</v>
      </c>
      <c r="E220">
        <f>VLOOKUP(Table2[[#This Row],[zone]],Table5[], 5, FALSE)</f>
        <v>38.400799999999997</v>
      </c>
      <c r="F220">
        <v>978</v>
      </c>
      <c r="G220">
        <f>VLOOKUP(Table2[[#This Row],[household_ID]],Table15[],183,FALSE)</f>
        <v>3</v>
      </c>
      <c r="H220">
        <f>VLOOKUP(Table2[[#This Row],[household_ID]],Table15[],184,FALSE)</f>
        <v>0</v>
      </c>
      <c r="I220">
        <f>VLOOKUP(Table2[[#This Row],[household_ID]],Table15[],185,FALSE)</f>
        <v>0</v>
      </c>
      <c r="J220">
        <f>VLOOKUP(Table2[[#This Row],[household_ID]],Table15[],186,FALSE)</f>
        <v>0</v>
      </c>
      <c r="K220">
        <f>VLOOKUP(Table2[[#This Row],[household_ID]],Table15[],187,FALSE)</f>
        <v>0</v>
      </c>
      <c r="L220">
        <f>VLOOKUP(Table2[[#This Row],[household_ID]],Table15[],188,FALSE)</f>
        <v>0</v>
      </c>
      <c r="M220">
        <f>VLOOKUP(Table2[[#This Row],[household_ID]],Table15[],189,FALSE)</f>
        <v>0</v>
      </c>
      <c r="N220">
        <f>VLOOKUP(Table2[[#This Row],[household_ID]],Table15[],190,FALSE)</f>
        <v>0</v>
      </c>
      <c r="O220">
        <f>VLOOKUP(Table2[[#This Row],[cert]],Table15[],191,FALSE)</f>
        <v>0</v>
      </c>
      <c r="P220">
        <f>VLOOKUP(Table2[[#This Row],[household_ID]],Table14[],8,FALSE)</f>
        <v>2.5</v>
      </c>
      <c r="Q220" s="3">
        <f>IF(VLOOKUP(Table2[[#This Row],[household_ID]],'002_SectionA_HouseholdRoster'!Y:Z,2,FALSE)=0, 0,1)</f>
        <v>0</v>
      </c>
      <c r="R220" s="3">
        <f>VLOOKUP(Table2[[#This Row],[household_ID]],Table17[], 10, FALSE)</f>
        <v>11</v>
      </c>
    </row>
    <row r="221" spans="1:18" hidden="1" x14ac:dyDescent="0.25">
      <c r="A221">
        <v>1</v>
      </c>
      <c r="B221">
        <v>13</v>
      </c>
      <c r="C221" t="str">
        <f>VLOOKUP(Table2[[#This Row],[zone]],Table5[], 2, FALSE)</f>
        <v>Sidama</v>
      </c>
      <c r="D221">
        <f>VLOOKUP(Table2[[#This Row],[zone]],Table5[], 4, FALSE)</f>
        <v>6.7371999999999996</v>
      </c>
      <c r="E221">
        <f>VLOOKUP(Table2[[#This Row],[zone]],Table5[], 5, FALSE)</f>
        <v>38.400799999999997</v>
      </c>
      <c r="F221">
        <v>865</v>
      </c>
      <c r="G221">
        <f>VLOOKUP(Table2[[#This Row],[household_ID]],Table15[],183,FALSE)</f>
        <v>3</v>
      </c>
      <c r="H221">
        <f>VLOOKUP(Table2[[#This Row],[household_ID]],Table15[],184,FALSE)</f>
        <v>0</v>
      </c>
      <c r="I221">
        <f>VLOOKUP(Table2[[#This Row],[household_ID]],Table15[],185,FALSE)</f>
        <v>0</v>
      </c>
      <c r="J221">
        <f>VLOOKUP(Table2[[#This Row],[household_ID]],Table15[],186,FALSE)</f>
        <v>0</v>
      </c>
      <c r="K221">
        <f>VLOOKUP(Table2[[#This Row],[household_ID]],Table15[],187,FALSE)</f>
        <v>0</v>
      </c>
      <c r="L221">
        <f>VLOOKUP(Table2[[#This Row],[household_ID]],Table15[],188,FALSE)</f>
        <v>0</v>
      </c>
      <c r="M221">
        <f>VLOOKUP(Table2[[#This Row],[household_ID]],Table15[],189,FALSE)</f>
        <v>0</v>
      </c>
      <c r="N221">
        <f>VLOOKUP(Table2[[#This Row],[household_ID]],Table15[],190,FALSE)</f>
        <v>0</v>
      </c>
      <c r="O221">
        <f>VLOOKUP(Table2[[#This Row],[cert]],Table15[],191,FALSE)</f>
        <v>0</v>
      </c>
      <c r="P221">
        <f>VLOOKUP(Table2[[#This Row],[household_ID]],Table14[],8,FALSE)</f>
        <v>0.85</v>
      </c>
      <c r="Q221" s="3">
        <f>IF(VLOOKUP(Table2[[#This Row],[household_ID]],'002_SectionA_HouseholdRoster'!Y:Z,2,FALSE)=0, 0,1)</f>
        <v>0</v>
      </c>
      <c r="R221" s="3">
        <f>VLOOKUP(Table2[[#This Row],[household_ID]],Table17[], 10, FALSE)</f>
        <v>23</v>
      </c>
    </row>
    <row r="222" spans="1:18" hidden="1" x14ac:dyDescent="0.25">
      <c r="A222">
        <v>1</v>
      </c>
      <c r="B222">
        <v>13</v>
      </c>
      <c r="C222" t="str">
        <f>VLOOKUP(Table2[[#This Row],[zone]],Table5[], 2, FALSE)</f>
        <v>Sidama</v>
      </c>
      <c r="D222">
        <f>VLOOKUP(Table2[[#This Row],[zone]],Table5[], 4, FALSE)</f>
        <v>6.7371999999999996</v>
      </c>
      <c r="E222">
        <f>VLOOKUP(Table2[[#This Row],[zone]],Table5[], 5, FALSE)</f>
        <v>38.400799999999997</v>
      </c>
      <c r="F222">
        <v>1007</v>
      </c>
      <c r="G222">
        <f>VLOOKUP(Table2[[#This Row],[household_ID]],Table15[],183,FALSE)</f>
        <v>3</v>
      </c>
      <c r="H222">
        <f>VLOOKUP(Table2[[#This Row],[household_ID]],Table15[],184,FALSE)</f>
        <v>0</v>
      </c>
      <c r="I222">
        <f>VLOOKUP(Table2[[#This Row],[household_ID]],Table15[],185,FALSE)</f>
        <v>0</v>
      </c>
      <c r="J222">
        <f>VLOOKUP(Table2[[#This Row],[household_ID]],Table15[],186,FALSE)</f>
        <v>0</v>
      </c>
      <c r="K222">
        <f>VLOOKUP(Table2[[#This Row],[household_ID]],Table15[],187,FALSE)</f>
        <v>0</v>
      </c>
      <c r="L222">
        <f>VLOOKUP(Table2[[#This Row],[household_ID]],Table15[],188,FALSE)</f>
        <v>0</v>
      </c>
      <c r="M222">
        <f>VLOOKUP(Table2[[#This Row],[household_ID]],Table15[],189,FALSE)</f>
        <v>0</v>
      </c>
      <c r="N222">
        <f>VLOOKUP(Table2[[#This Row],[household_ID]],Table15[],190,FALSE)</f>
        <v>0</v>
      </c>
      <c r="O222">
        <f>VLOOKUP(Table2[[#This Row],[cert]],Table15[],191,FALSE)</f>
        <v>0</v>
      </c>
      <c r="P222">
        <f>VLOOKUP(Table2[[#This Row],[household_ID]],Table14[],8,FALSE)</f>
        <v>0.74</v>
      </c>
      <c r="Q222" s="3">
        <f>IF(VLOOKUP(Table2[[#This Row],[household_ID]],'002_SectionA_HouseholdRoster'!Y:Z,2,FALSE)=0, 0,1)</f>
        <v>1</v>
      </c>
      <c r="R222" s="3">
        <f>VLOOKUP(Table2[[#This Row],[household_ID]],Table17[], 10, FALSE)</f>
        <v>40</v>
      </c>
    </row>
    <row r="223" spans="1:18" hidden="1" x14ac:dyDescent="0.25">
      <c r="A223">
        <v>1</v>
      </c>
      <c r="B223">
        <v>13</v>
      </c>
      <c r="C223" t="str">
        <f>VLOOKUP(Table2[[#This Row],[zone]],Table5[], 2, FALSE)</f>
        <v>Sidama</v>
      </c>
      <c r="D223">
        <f>VLOOKUP(Table2[[#This Row],[zone]],Table5[], 4, FALSE)</f>
        <v>6.7371999999999996</v>
      </c>
      <c r="E223">
        <f>VLOOKUP(Table2[[#This Row],[zone]],Table5[], 5, FALSE)</f>
        <v>38.400799999999997</v>
      </c>
      <c r="F223">
        <v>1013</v>
      </c>
      <c r="G223">
        <f>VLOOKUP(Table2[[#This Row],[household_ID]],Table15[],183,FALSE)</f>
        <v>3</v>
      </c>
      <c r="H223">
        <f>VLOOKUP(Table2[[#This Row],[household_ID]],Table15[],184,FALSE)</f>
        <v>0</v>
      </c>
      <c r="I223">
        <f>VLOOKUP(Table2[[#This Row],[household_ID]],Table15[],185,FALSE)</f>
        <v>0</v>
      </c>
      <c r="J223">
        <f>VLOOKUP(Table2[[#This Row],[household_ID]],Table15[],186,FALSE)</f>
        <v>0</v>
      </c>
      <c r="K223">
        <f>VLOOKUP(Table2[[#This Row],[household_ID]],Table15[],187,FALSE)</f>
        <v>0</v>
      </c>
      <c r="L223">
        <f>VLOOKUP(Table2[[#This Row],[household_ID]],Table15[],188,FALSE)</f>
        <v>0</v>
      </c>
      <c r="M223">
        <f>VLOOKUP(Table2[[#This Row],[household_ID]],Table15[],189,FALSE)</f>
        <v>0</v>
      </c>
      <c r="N223">
        <f>VLOOKUP(Table2[[#This Row],[household_ID]],Table15[],190,FALSE)</f>
        <v>0</v>
      </c>
      <c r="O223">
        <f>VLOOKUP(Table2[[#This Row],[cert]],Table15[],191,FALSE)</f>
        <v>0</v>
      </c>
      <c r="P223">
        <f>VLOOKUP(Table2[[#This Row],[household_ID]],Table14[],8,FALSE)</f>
        <v>1.5</v>
      </c>
      <c r="Q223" s="3">
        <f>IF(VLOOKUP(Table2[[#This Row],[household_ID]],'002_SectionA_HouseholdRoster'!Y:Z,2,FALSE)=0, 0,1)</f>
        <v>0</v>
      </c>
      <c r="R223" s="3">
        <f>VLOOKUP(Table2[[#This Row],[household_ID]],Table17[], 10, FALSE)</f>
        <v>20</v>
      </c>
    </row>
    <row r="224" spans="1:18" hidden="1" x14ac:dyDescent="0.25">
      <c r="A224">
        <v>1</v>
      </c>
      <c r="B224">
        <v>13</v>
      </c>
      <c r="C224" t="str">
        <f>VLOOKUP(Table2[[#This Row],[zone]],Table5[], 2, FALSE)</f>
        <v>Sidama</v>
      </c>
      <c r="D224">
        <f>VLOOKUP(Table2[[#This Row],[zone]],Table5[], 4, FALSE)</f>
        <v>6.7371999999999996</v>
      </c>
      <c r="E224">
        <f>VLOOKUP(Table2[[#This Row],[zone]],Table5[], 5, FALSE)</f>
        <v>38.400799999999997</v>
      </c>
      <c r="F224">
        <v>920</v>
      </c>
      <c r="G224">
        <f>VLOOKUP(Table2[[#This Row],[household_ID]],Table15[],183,FALSE)</f>
        <v>2</v>
      </c>
      <c r="H224">
        <f>VLOOKUP(Table2[[#This Row],[household_ID]],Table15[],184,FALSE)</f>
        <v>0</v>
      </c>
      <c r="I224">
        <f>VLOOKUP(Table2[[#This Row],[household_ID]],Table15[],185,FALSE)</f>
        <v>0</v>
      </c>
      <c r="J224">
        <f>VLOOKUP(Table2[[#This Row],[household_ID]],Table15[],186,FALSE)</f>
        <v>0</v>
      </c>
      <c r="K224">
        <f>VLOOKUP(Table2[[#This Row],[household_ID]],Table15[],187,FALSE)</f>
        <v>0</v>
      </c>
      <c r="L224">
        <f>VLOOKUP(Table2[[#This Row],[household_ID]],Table15[],188,FALSE)</f>
        <v>0</v>
      </c>
      <c r="M224">
        <f>VLOOKUP(Table2[[#This Row],[household_ID]],Table15[],189,FALSE)</f>
        <v>0</v>
      </c>
      <c r="N224">
        <f>VLOOKUP(Table2[[#This Row],[household_ID]],Table15[],190,FALSE)</f>
        <v>0</v>
      </c>
      <c r="O224">
        <f>VLOOKUP(Table2[[#This Row],[cert]],Table15[],191,FALSE)</f>
        <v>0</v>
      </c>
      <c r="P224">
        <f>VLOOKUP(Table2[[#This Row],[household_ID]],Table14[],8,FALSE)</f>
        <v>1.72</v>
      </c>
      <c r="Q224" s="3">
        <f>IF(VLOOKUP(Table2[[#This Row],[household_ID]],'002_SectionA_HouseholdRoster'!Y:Z,2,FALSE)=0, 0,1)</f>
        <v>0</v>
      </c>
      <c r="R224" s="3">
        <f>VLOOKUP(Table2[[#This Row],[household_ID]],Table17[], 10, FALSE)</f>
        <v>25</v>
      </c>
    </row>
    <row r="225" spans="1:18" hidden="1" x14ac:dyDescent="0.25">
      <c r="A225">
        <v>1</v>
      </c>
      <c r="B225">
        <v>13</v>
      </c>
      <c r="C225" t="str">
        <f>VLOOKUP(Table2[[#This Row],[zone]],Table5[], 2, FALSE)</f>
        <v>Sidama</v>
      </c>
      <c r="D225">
        <f>VLOOKUP(Table2[[#This Row],[zone]],Table5[], 4, FALSE)</f>
        <v>6.7371999999999996</v>
      </c>
      <c r="E225">
        <f>VLOOKUP(Table2[[#This Row],[zone]],Table5[], 5, FALSE)</f>
        <v>38.400799999999997</v>
      </c>
      <c r="F225">
        <v>1009</v>
      </c>
      <c r="G225">
        <f>VLOOKUP(Table2[[#This Row],[household_ID]],Table15[],183,FALSE)</f>
        <v>3</v>
      </c>
      <c r="H225">
        <f>VLOOKUP(Table2[[#This Row],[household_ID]],Table15[],184,FALSE)</f>
        <v>0</v>
      </c>
      <c r="I225">
        <f>VLOOKUP(Table2[[#This Row],[household_ID]],Table15[],185,FALSE)</f>
        <v>0</v>
      </c>
      <c r="J225">
        <f>VLOOKUP(Table2[[#This Row],[household_ID]],Table15[],186,FALSE)</f>
        <v>0</v>
      </c>
      <c r="K225">
        <f>VLOOKUP(Table2[[#This Row],[household_ID]],Table15[],187,FALSE)</f>
        <v>0</v>
      </c>
      <c r="L225">
        <f>VLOOKUP(Table2[[#This Row],[household_ID]],Table15[],188,FALSE)</f>
        <v>0</v>
      </c>
      <c r="M225">
        <f>VLOOKUP(Table2[[#This Row],[household_ID]],Table15[],189,FALSE)</f>
        <v>0</v>
      </c>
      <c r="N225">
        <f>VLOOKUP(Table2[[#This Row],[household_ID]],Table15[],190,FALSE)</f>
        <v>0</v>
      </c>
      <c r="O225">
        <f>VLOOKUP(Table2[[#This Row],[cert]],Table15[],191,FALSE)</f>
        <v>0</v>
      </c>
      <c r="P225">
        <f>VLOOKUP(Table2[[#This Row],[household_ID]],Table14[],8,FALSE)</f>
        <v>2.11</v>
      </c>
      <c r="Q225" s="3">
        <f>IF(VLOOKUP(Table2[[#This Row],[household_ID]],'002_SectionA_HouseholdRoster'!Y:Z,2,FALSE)=0, 0,1)</f>
        <v>0</v>
      </c>
      <c r="R225" s="3">
        <f>VLOOKUP(Table2[[#This Row],[household_ID]],Table17[], 10, FALSE)</f>
        <v>5</v>
      </c>
    </row>
    <row r="226" spans="1:18" hidden="1" x14ac:dyDescent="0.25">
      <c r="A226">
        <v>1</v>
      </c>
      <c r="B226">
        <v>13</v>
      </c>
      <c r="C226" t="str">
        <f>VLOOKUP(Table2[[#This Row],[zone]],Table5[], 2, FALSE)</f>
        <v>Sidama</v>
      </c>
      <c r="D226">
        <f>VLOOKUP(Table2[[#This Row],[zone]],Table5[], 4, FALSE)</f>
        <v>6.7371999999999996</v>
      </c>
      <c r="E226">
        <f>VLOOKUP(Table2[[#This Row],[zone]],Table5[], 5, FALSE)</f>
        <v>38.400799999999997</v>
      </c>
      <c r="F226">
        <v>864</v>
      </c>
      <c r="G226">
        <f>VLOOKUP(Table2[[#This Row],[household_ID]],Table15[],183,FALSE)</f>
        <v>3</v>
      </c>
      <c r="H226">
        <f>VLOOKUP(Table2[[#This Row],[household_ID]],Table15[],184,FALSE)</f>
        <v>0</v>
      </c>
      <c r="I226">
        <f>VLOOKUP(Table2[[#This Row],[household_ID]],Table15[],185,FALSE)</f>
        <v>0</v>
      </c>
      <c r="J226">
        <f>VLOOKUP(Table2[[#This Row],[household_ID]],Table15[],186,FALSE)</f>
        <v>0</v>
      </c>
      <c r="K226">
        <f>VLOOKUP(Table2[[#This Row],[household_ID]],Table15[],187,FALSE)</f>
        <v>0</v>
      </c>
      <c r="L226">
        <f>VLOOKUP(Table2[[#This Row],[household_ID]],Table15[],188,FALSE)</f>
        <v>0</v>
      </c>
      <c r="M226">
        <f>VLOOKUP(Table2[[#This Row],[household_ID]],Table15[],189,FALSE)</f>
        <v>0</v>
      </c>
      <c r="N226">
        <f>VLOOKUP(Table2[[#This Row],[household_ID]],Table15[],190,FALSE)</f>
        <v>0</v>
      </c>
      <c r="O226">
        <f>VLOOKUP(Table2[[#This Row],[cert]],Table15[],191,FALSE)</f>
        <v>0</v>
      </c>
      <c r="P226">
        <f>VLOOKUP(Table2[[#This Row],[household_ID]],Table14[],8,FALSE)</f>
        <v>0.25</v>
      </c>
      <c r="Q226" s="3">
        <f>IF(VLOOKUP(Table2[[#This Row],[household_ID]],'002_SectionA_HouseholdRoster'!Y:Z,2,FALSE)=0, 0,1)</f>
        <v>0</v>
      </c>
      <c r="R226" s="3">
        <f>VLOOKUP(Table2[[#This Row],[household_ID]],Table17[], 10, FALSE)</f>
        <v>40</v>
      </c>
    </row>
    <row r="227" spans="1:18" hidden="1" x14ac:dyDescent="0.25">
      <c r="A227">
        <v>1</v>
      </c>
      <c r="B227">
        <v>13</v>
      </c>
      <c r="C227" t="str">
        <f>VLOOKUP(Table2[[#This Row],[zone]],Table5[], 2, FALSE)</f>
        <v>Sidama</v>
      </c>
      <c r="D227">
        <f>VLOOKUP(Table2[[#This Row],[zone]],Table5[], 4, FALSE)</f>
        <v>6.7371999999999996</v>
      </c>
      <c r="E227">
        <f>VLOOKUP(Table2[[#This Row],[zone]],Table5[], 5, FALSE)</f>
        <v>38.400799999999997</v>
      </c>
      <c r="F227">
        <v>942</v>
      </c>
      <c r="G227">
        <f>VLOOKUP(Table2[[#This Row],[household_ID]],Table15[],183,FALSE)</f>
        <v>2</v>
      </c>
      <c r="H227">
        <f>VLOOKUP(Table2[[#This Row],[household_ID]],Table15[],184,FALSE)</f>
        <v>0</v>
      </c>
      <c r="I227">
        <f>VLOOKUP(Table2[[#This Row],[household_ID]],Table15[],185,FALSE)</f>
        <v>0</v>
      </c>
      <c r="J227">
        <f>VLOOKUP(Table2[[#This Row],[household_ID]],Table15[],186,FALSE)</f>
        <v>0</v>
      </c>
      <c r="K227">
        <f>VLOOKUP(Table2[[#This Row],[household_ID]],Table15[],187,FALSE)</f>
        <v>0</v>
      </c>
      <c r="L227">
        <f>VLOOKUP(Table2[[#This Row],[household_ID]],Table15[],188,FALSE)</f>
        <v>0</v>
      </c>
      <c r="M227">
        <f>VLOOKUP(Table2[[#This Row],[household_ID]],Table15[],189,FALSE)</f>
        <v>0</v>
      </c>
      <c r="N227">
        <f>VLOOKUP(Table2[[#This Row],[household_ID]],Table15[],190,FALSE)</f>
        <v>0</v>
      </c>
      <c r="O227">
        <f>VLOOKUP(Table2[[#This Row],[cert]],Table15[],191,FALSE)</f>
        <v>0</v>
      </c>
      <c r="P227">
        <f>VLOOKUP(Table2[[#This Row],[household_ID]],Table14[],8,FALSE)</f>
        <v>0.5</v>
      </c>
      <c r="Q227" s="3">
        <f>IF(VLOOKUP(Table2[[#This Row],[household_ID]],'002_SectionA_HouseholdRoster'!Y:Z,2,FALSE)=0, 0,1)</f>
        <v>0</v>
      </c>
      <c r="R227" s="3">
        <f>VLOOKUP(Table2[[#This Row],[household_ID]],Table17[], 10, FALSE)</f>
        <v>60</v>
      </c>
    </row>
    <row r="228" spans="1:18" hidden="1" x14ac:dyDescent="0.25">
      <c r="A228">
        <v>1</v>
      </c>
      <c r="B228">
        <v>13</v>
      </c>
      <c r="C228" t="str">
        <f>VLOOKUP(Table2[[#This Row],[zone]],Table5[], 2, FALSE)</f>
        <v>Sidama</v>
      </c>
      <c r="D228">
        <f>VLOOKUP(Table2[[#This Row],[zone]],Table5[], 4, FALSE)</f>
        <v>6.7371999999999996</v>
      </c>
      <c r="E228">
        <f>VLOOKUP(Table2[[#This Row],[zone]],Table5[], 5, FALSE)</f>
        <v>38.400799999999997</v>
      </c>
      <c r="F228">
        <v>1008</v>
      </c>
      <c r="G228">
        <f>VLOOKUP(Table2[[#This Row],[household_ID]],Table15[],183,FALSE)</f>
        <v>2</v>
      </c>
      <c r="H228">
        <f>VLOOKUP(Table2[[#This Row],[household_ID]],Table15[],184,FALSE)</f>
        <v>0</v>
      </c>
      <c r="I228">
        <f>VLOOKUP(Table2[[#This Row],[household_ID]],Table15[],185,FALSE)</f>
        <v>0</v>
      </c>
      <c r="J228">
        <f>VLOOKUP(Table2[[#This Row],[household_ID]],Table15[],186,FALSE)</f>
        <v>0</v>
      </c>
      <c r="K228">
        <f>VLOOKUP(Table2[[#This Row],[household_ID]],Table15[],187,FALSE)</f>
        <v>0</v>
      </c>
      <c r="L228">
        <f>VLOOKUP(Table2[[#This Row],[household_ID]],Table15[],188,FALSE)</f>
        <v>0</v>
      </c>
      <c r="M228">
        <f>VLOOKUP(Table2[[#This Row],[household_ID]],Table15[],189,FALSE)</f>
        <v>0</v>
      </c>
      <c r="N228">
        <f>VLOOKUP(Table2[[#This Row],[household_ID]],Table15[],190,FALSE)</f>
        <v>0</v>
      </c>
      <c r="O228">
        <f>VLOOKUP(Table2[[#This Row],[cert]],Table15[],191,FALSE)</f>
        <v>0</v>
      </c>
      <c r="P228">
        <f>VLOOKUP(Table2[[#This Row],[household_ID]],Table14[],8,FALSE)</f>
        <v>0.28999999999999998</v>
      </c>
      <c r="Q228" s="3">
        <f>IF(VLOOKUP(Table2[[#This Row],[household_ID]],'002_SectionA_HouseholdRoster'!Y:Z,2,FALSE)=0, 0,1)</f>
        <v>0</v>
      </c>
      <c r="R228" s="3">
        <f>VLOOKUP(Table2[[#This Row],[household_ID]],Table17[], 10, FALSE)</f>
        <v>9</v>
      </c>
    </row>
    <row r="229" spans="1:18" hidden="1" x14ac:dyDescent="0.25">
      <c r="A229">
        <v>1</v>
      </c>
      <c r="B229">
        <v>13</v>
      </c>
      <c r="C229" t="str">
        <f>VLOOKUP(Table2[[#This Row],[zone]],Table5[], 2, FALSE)</f>
        <v>Sidama</v>
      </c>
      <c r="D229">
        <f>VLOOKUP(Table2[[#This Row],[zone]],Table5[], 4, FALSE)</f>
        <v>6.7371999999999996</v>
      </c>
      <c r="E229">
        <f>VLOOKUP(Table2[[#This Row],[zone]],Table5[], 5, FALSE)</f>
        <v>38.400799999999997</v>
      </c>
      <c r="F229">
        <v>1011</v>
      </c>
      <c r="G229">
        <f>VLOOKUP(Table2[[#This Row],[household_ID]],Table15[],183,FALSE)</f>
        <v>2</v>
      </c>
      <c r="H229">
        <f>VLOOKUP(Table2[[#This Row],[household_ID]],Table15[],184,FALSE)</f>
        <v>0</v>
      </c>
      <c r="I229">
        <f>VLOOKUP(Table2[[#This Row],[household_ID]],Table15[],185,FALSE)</f>
        <v>0</v>
      </c>
      <c r="J229">
        <f>VLOOKUP(Table2[[#This Row],[household_ID]],Table15[],186,FALSE)</f>
        <v>0</v>
      </c>
      <c r="K229">
        <f>VLOOKUP(Table2[[#This Row],[household_ID]],Table15[],187,FALSE)</f>
        <v>0</v>
      </c>
      <c r="L229">
        <f>VLOOKUP(Table2[[#This Row],[household_ID]],Table15[],188,FALSE)</f>
        <v>0</v>
      </c>
      <c r="M229">
        <f>VLOOKUP(Table2[[#This Row],[household_ID]],Table15[],189,FALSE)</f>
        <v>0</v>
      </c>
      <c r="N229">
        <f>VLOOKUP(Table2[[#This Row],[household_ID]],Table15[],190,FALSE)</f>
        <v>0</v>
      </c>
      <c r="O229">
        <f>VLOOKUP(Table2[[#This Row],[cert]],Table15[],191,FALSE)</f>
        <v>0</v>
      </c>
      <c r="P229">
        <f>VLOOKUP(Table2[[#This Row],[household_ID]],Table14[],8,FALSE)</f>
        <v>0.75</v>
      </c>
      <c r="Q229" s="3">
        <f>IF(VLOOKUP(Table2[[#This Row],[household_ID]],'002_SectionA_HouseholdRoster'!Y:Z,2,FALSE)=0, 0,1)</f>
        <v>1</v>
      </c>
      <c r="R229" s="3">
        <f>VLOOKUP(Table2[[#This Row],[household_ID]],Table17[], 10, FALSE)</f>
        <v>8</v>
      </c>
    </row>
    <row r="230" spans="1:18" hidden="1" x14ac:dyDescent="0.25">
      <c r="A230">
        <v>1</v>
      </c>
      <c r="B230">
        <v>14</v>
      </c>
      <c r="C230" t="str">
        <f>VLOOKUP(Table2[[#This Row],[zone]],Table5[], 2, FALSE)</f>
        <v>Sidama</v>
      </c>
      <c r="D230">
        <f>VLOOKUP(Table2[[#This Row],[zone]],Table5[], 4, FALSE)</f>
        <v>6.7371999999999996</v>
      </c>
      <c r="E230">
        <f>VLOOKUP(Table2[[#This Row],[zone]],Table5[], 5, FALSE)</f>
        <v>38.400799999999997</v>
      </c>
      <c r="F230">
        <v>1366</v>
      </c>
      <c r="G230">
        <f>VLOOKUP(Table2[[#This Row],[household_ID]],Table15[],183,FALSE)</f>
        <v>2</v>
      </c>
      <c r="H230">
        <f>VLOOKUP(Table2[[#This Row],[household_ID]],Table15[],184,FALSE)</f>
        <v>0</v>
      </c>
      <c r="I230">
        <f>VLOOKUP(Table2[[#This Row],[household_ID]],Table15[],185,FALSE)</f>
        <v>0</v>
      </c>
      <c r="J230">
        <f>VLOOKUP(Table2[[#This Row],[household_ID]],Table15[],186,FALSE)</f>
        <v>0</v>
      </c>
      <c r="K230">
        <f>VLOOKUP(Table2[[#This Row],[household_ID]],Table15[],187,FALSE)</f>
        <v>0</v>
      </c>
      <c r="L230">
        <f>VLOOKUP(Table2[[#This Row],[household_ID]],Table15[],188,FALSE)</f>
        <v>0</v>
      </c>
      <c r="M230">
        <f>VLOOKUP(Table2[[#This Row],[household_ID]],Table15[],189,FALSE)</f>
        <v>0</v>
      </c>
      <c r="N230">
        <f>VLOOKUP(Table2[[#This Row],[household_ID]],Table15[],190,FALSE)</f>
        <v>0</v>
      </c>
      <c r="O230">
        <f>VLOOKUP(Table2[[#This Row],[cert]],Table15[],191,FALSE)</f>
        <v>0</v>
      </c>
      <c r="P230">
        <f>VLOOKUP(Table2[[#This Row],[household_ID]],Table14[],8,FALSE)</f>
        <v>1.5</v>
      </c>
      <c r="Q230" s="3">
        <f>IF(VLOOKUP(Table2[[#This Row],[household_ID]],'002_SectionA_HouseholdRoster'!Y:Z,2,FALSE)=0, 0,1)</f>
        <v>0</v>
      </c>
      <c r="R230" s="3">
        <f>VLOOKUP(Table2[[#This Row],[household_ID]],Table17[], 10, FALSE)</f>
        <v>20</v>
      </c>
    </row>
    <row r="231" spans="1:18" hidden="1" x14ac:dyDescent="0.25">
      <c r="A231">
        <v>1</v>
      </c>
      <c r="B231">
        <v>14</v>
      </c>
      <c r="C231" t="str">
        <f>VLOOKUP(Table2[[#This Row],[zone]],Table5[], 2, FALSE)</f>
        <v>Sidama</v>
      </c>
      <c r="D231">
        <f>VLOOKUP(Table2[[#This Row],[zone]],Table5[], 4, FALSE)</f>
        <v>6.7371999999999996</v>
      </c>
      <c r="E231">
        <f>VLOOKUP(Table2[[#This Row],[zone]],Table5[], 5, FALSE)</f>
        <v>38.400799999999997</v>
      </c>
      <c r="F231">
        <v>1129</v>
      </c>
      <c r="G231">
        <f>VLOOKUP(Table2[[#This Row],[household_ID]],Table15[],183,FALSE)</f>
        <v>3</v>
      </c>
      <c r="H231">
        <f>VLOOKUP(Table2[[#This Row],[household_ID]],Table15[],184,FALSE)</f>
        <v>0</v>
      </c>
      <c r="I231">
        <f>VLOOKUP(Table2[[#This Row],[household_ID]],Table15[],185,FALSE)</f>
        <v>0</v>
      </c>
      <c r="J231">
        <f>VLOOKUP(Table2[[#This Row],[household_ID]],Table15[],186,FALSE)</f>
        <v>0</v>
      </c>
      <c r="K231">
        <f>VLOOKUP(Table2[[#This Row],[household_ID]],Table15[],187,FALSE)</f>
        <v>0</v>
      </c>
      <c r="L231">
        <f>VLOOKUP(Table2[[#This Row],[household_ID]],Table15[],188,FALSE)</f>
        <v>0</v>
      </c>
      <c r="M231">
        <f>VLOOKUP(Table2[[#This Row],[household_ID]],Table15[],189,FALSE)</f>
        <v>0</v>
      </c>
      <c r="N231">
        <f>VLOOKUP(Table2[[#This Row],[household_ID]],Table15[],190,FALSE)</f>
        <v>0</v>
      </c>
      <c r="O231">
        <f>VLOOKUP(Table2[[#This Row],[cert]],Table15[],191,FALSE)</f>
        <v>0</v>
      </c>
      <c r="P231">
        <f>VLOOKUP(Table2[[#This Row],[household_ID]],Table14[],8,FALSE)</f>
        <v>1.2</v>
      </c>
      <c r="Q231" s="3">
        <f>IF(VLOOKUP(Table2[[#This Row],[household_ID]],'002_SectionA_HouseholdRoster'!Y:Z,2,FALSE)=0, 0,1)</f>
        <v>1</v>
      </c>
      <c r="R231" s="3">
        <f>VLOOKUP(Table2[[#This Row],[household_ID]],Table17[], 10, FALSE)</f>
        <v>4</v>
      </c>
    </row>
    <row r="232" spans="1:18" hidden="1" x14ac:dyDescent="0.25">
      <c r="A232">
        <v>1</v>
      </c>
      <c r="B232">
        <v>14</v>
      </c>
      <c r="C232" t="str">
        <f>VLOOKUP(Table2[[#This Row],[zone]],Table5[], 2, FALSE)</f>
        <v>Sidama</v>
      </c>
      <c r="D232">
        <f>VLOOKUP(Table2[[#This Row],[zone]],Table5[], 4, FALSE)</f>
        <v>6.7371999999999996</v>
      </c>
      <c r="E232">
        <f>VLOOKUP(Table2[[#This Row],[zone]],Table5[], 5, FALSE)</f>
        <v>38.400799999999997</v>
      </c>
      <c r="F232">
        <v>1570</v>
      </c>
      <c r="G232">
        <f>VLOOKUP(Table2[[#This Row],[household_ID]],Table15[],183,FALSE)</f>
        <v>2</v>
      </c>
      <c r="H232">
        <f>VLOOKUP(Table2[[#This Row],[household_ID]],Table15[],184,FALSE)</f>
        <v>0</v>
      </c>
      <c r="I232">
        <f>VLOOKUP(Table2[[#This Row],[household_ID]],Table15[],185,FALSE)</f>
        <v>0</v>
      </c>
      <c r="J232">
        <f>VLOOKUP(Table2[[#This Row],[household_ID]],Table15[],186,FALSE)</f>
        <v>0</v>
      </c>
      <c r="K232">
        <f>VLOOKUP(Table2[[#This Row],[household_ID]],Table15[],187,FALSE)</f>
        <v>0</v>
      </c>
      <c r="L232">
        <f>VLOOKUP(Table2[[#This Row],[household_ID]],Table15[],188,FALSE)</f>
        <v>0</v>
      </c>
      <c r="M232">
        <f>VLOOKUP(Table2[[#This Row],[household_ID]],Table15[],189,FALSE)</f>
        <v>0</v>
      </c>
      <c r="N232">
        <f>VLOOKUP(Table2[[#This Row],[household_ID]],Table15[],190,FALSE)</f>
        <v>0</v>
      </c>
      <c r="O232">
        <f>VLOOKUP(Table2[[#This Row],[cert]],Table15[],191,FALSE)</f>
        <v>0</v>
      </c>
      <c r="P232">
        <f>VLOOKUP(Table2[[#This Row],[household_ID]],Table14[],8,FALSE)</f>
        <v>7</v>
      </c>
      <c r="Q232" s="3">
        <f>IF(VLOOKUP(Table2[[#This Row],[household_ID]],'002_SectionA_HouseholdRoster'!Y:Z,2,FALSE)=0, 0,1)</f>
        <v>1</v>
      </c>
      <c r="R232" s="3">
        <f>VLOOKUP(Table2[[#This Row],[household_ID]],Table17[], 10, FALSE)</f>
        <v>60</v>
      </c>
    </row>
    <row r="233" spans="1:18" hidden="1" x14ac:dyDescent="0.25">
      <c r="A233">
        <v>1</v>
      </c>
      <c r="B233">
        <v>14</v>
      </c>
      <c r="C233" t="str">
        <f>VLOOKUP(Table2[[#This Row],[zone]],Table5[], 2, FALSE)</f>
        <v>Sidama</v>
      </c>
      <c r="D233">
        <f>VLOOKUP(Table2[[#This Row],[zone]],Table5[], 4, FALSE)</f>
        <v>6.7371999999999996</v>
      </c>
      <c r="E233">
        <f>VLOOKUP(Table2[[#This Row],[zone]],Table5[], 5, FALSE)</f>
        <v>38.400799999999997</v>
      </c>
      <c r="F233">
        <v>1053</v>
      </c>
      <c r="G233">
        <f>VLOOKUP(Table2[[#This Row],[household_ID]],Table15[],183,FALSE)</f>
        <v>2</v>
      </c>
      <c r="H233">
        <f>VLOOKUP(Table2[[#This Row],[household_ID]],Table15[],184,FALSE)</f>
        <v>0</v>
      </c>
      <c r="I233">
        <f>VLOOKUP(Table2[[#This Row],[household_ID]],Table15[],185,FALSE)</f>
        <v>0</v>
      </c>
      <c r="J233">
        <f>VLOOKUP(Table2[[#This Row],[household_ID]],Table15[],186,FALSE)</f>
        <v>0</v>
      </c>
      <c r="K233">
        <f>VLOOKUP(Table2[[#This Row],[household_ID]],Table15[],187,FALSE)</f>
        <v>0</v>
      </c>
      <c r="L233">
        <f>VLOOKUP(Table2[[#This Row],[household_ID]],Table15[],188,FALSE)</f>
        <v>0</v>
      </c>
      <c r="M233">
        <f>VLOOKUP(Table2[[#This Row],[household_ID]],Table15[],189,FALSE)</f>
        <v>0</v>
      </c>
      <c r="N233">
        <f>VLOOKUP(Table2[[#This Row],[household_ID]],Table15[],190,FALSE)</f>
        <v>0</v>
      </c>
      <c r="O233">
        <f>VLOOKUP(Table2[[#This Row],[cert]],Table15[],191,FALSE)</f>
        <v>0</v>
      </c>
      <c r="P233">
        <f>VLOOKUP(Table2[[#This Row],[household_ID]],Table14[],8,FALSE)</f>
        <v>1.4</v>
      </c>
      <c r="Q233" s="3">
        <f>IF(VLOOKUP(Table2[[#This Row],[household_ID]],'002_SectionA_HouseholdRoster'!Y:Z,2,FALSE)=0, 0,1)</f>
        <v>0</v>
      </c>
      <c r="R233" s="3">
        <f>VLOOKUP(Table2[[#This Row],[household_ID]],Table17[], 10, FALSE)</f>
        <v>7</v>
      </c>
    </row>
    <row r="234" spans="1:18" hidden="1" x14ac:dyDescent="0.25">
      <c r="A234">
        <v>1</v>
      </c>
      <c r="B234">
        <v>14</v>
      </c>
      <c r="C234" t="str">
        <f>VLOOKUP(Table2[[#This Row],[zone]],Table5[], 2, FALSE)</f>
        <v>Sidama</v>
      </c>
      <c r="D234">
        <f>VLOOKUP(Table2[[#This Row],[zone]],Table5[], 4, FALSE)</f>
        <v>6.7371999999999996</v>
      </c>
      <c r="E234">
        <f>VLOOKUP(Table2[[#This Row],[zone]],Table5[], 5, FALSE)</f>
        <v>38.400799999999997</v>
      </c>
      <c r="F234">
        <v>1401</v>
      </c>
      <c r="G234">
        <f>VLOOKUP(Table2[[#This Row],[household_ID]],Table15[],183,FALSE)</f>
        <v>2</v>
      </c>
      <c r="H234">
        <f>VLOOKUP(Table2[[#This Row],[household_ID]],Table15[],184,FALSE)</f>
        <v>0</v>
      </c>
      <c r="I234">
        <f>VLOOKUP(Table2[[#This Row],[household_ID]],Table15[],185,FALSE)</f>
        <v>0</v>
      </c>
      <c r="J234">
        <f>VLOOKUP(Table2[[#This Row],[household_ID]],Table15[],186,FALSE)</f>
        <v>0</v>
      </c>
      <c r="K234">
        <f>VLOOKUP(Table2[[#This Row],[household_ID]],Table15[],187,FALSE)</f>
        <v>0</v>
      </c>
      <c r="L234">
        <f>VLOOKUP(Table2[[#This Row],[household_ID]],Table15[],188,FALSE)</f>
        <v>0</v>
      </c>
      <c r="M234">
        <f>VLOOKUP(Table2[[#This Row],[household_ID]],Table15[],189,FALSE)</f>
        <v>0</v>
      </c>
      <c r="N234">
        <f>VLOOKUP(Table2[[#This Row],[household_ID]],Table15[],190,FALSE)</f>
        <v>0</v>
      </c>
      <c r="O234">
        <f>VLOOKUP(Table2[[#This Row],[cert]],Table15[],191,FALSE)</f>
        <v>0</v>
      </c>
      <c r="P234">
        <f>VLOOKUP(Table2[[#This Row],[household_ID]],Table14[],8,FALSE)</f>
        <v>4</v>
      </c>
      <c r="Q234" s="3">
        <f>IF(VLOOKUP(Table2[[#This Row],[household_ID]],'002_SectionA_HouseholdRoster'!Y:Z,2,FALSE)=0, 0,1)</f>
        <v>1</v>
      </c>
      <c r="R234" s="3">
        <f>VLOOKUP(Table2[[#This Row],[household_ID]],Table17[], 10, FALSE)</f>
        <v>15</v>
      </c>
    </row>
    <row r="235" spans="1:18" hidden="1" x14ac:dyDescent="0.25">
      <c r="A235">
        <v>1</v>
      </c>
      <c r="B235">
        <v>14</v>
      </c>
      <c r="C235" t="str">
        <f>VLOOKUP(Table2[[#This Row],[zone]],Table5[], 2, FALSE)</f>
        <v>Sidama</v>
      </c>
      <c r="D235">
        <f>VLOOKUP(Table2[[#This Row],[zone]],Table5[], 4, FALSE)</f>
        <v>6.7371999999999996</v>
      </c>
      <c r="E235">
        <f>VLOOKUP(Table2[[#This Row],[zone]],Table5[], 5, FALSE)</f>
        <v>38.400799999999997</v>
      </c>
      <c r="F235">
        <v>1359</v>
      </c>
      <c r="G235">
        <f>VLOOKUP(Table2[[#This Row],[household_ID]],Table15[],183,FALSE)</f>
        <v>2</v>
      </c>
      <c r="H235">
        <f>VLOOKUP(Table2[[#This Row],[household_ID]],Table15[],184,FALSE)</f>
        <v>0</v>
      </c>
      <c r="I235">
        <f>VLOOKUP(Table2[[#This Row],[household_ID]],Table15[],185,FALSE)</f>
        <v>0</v>
      </c>
      <c r="J235">
        <f>VLOOKUP(Table2[[#This Row],[household_ID]],Table15[],186,FALSE)</f>
        <v>0</v>
      </c>
      <c r="K235">
        <f>VLOOKUP(Table2[[#This Row],[household_ID]],Table15[],187,FALSE)</f>
        <v>0</v>
      </c>
      <c r="L235">
        <f>VLOOKUP(Table2[[#This Row],[household_ID]],Table15[],188,FALSE)</f>
        <v>0</v>
      </c>
      <c r="M235">
        <f>VLOOKUP(Table2[[#This Row],[household_ID]],Table15[],189,FALSE)</f>
        <v>0</v>
      </c>
      <c r="N235">
        <f>VLOOKUP(Table2[[#This Row],[household_ID]],Table15[],190,FALSE)</f>
        <v>0</v>
      </c>
      <c r="O235">
        <f>VLOOKUP(Table2[[#This Row],[cert]],Table15[],191,FALSE)</f>
        <v>0</v>
      </c>
      <c r="P235">
        <f>VLOOKUP(Table2[[#This Row],[household_ID]],Table14[],8,FALSE)</f>
        <v>0.2</v>
      </c>
      <c r="Q235" s="3">
        <f>IF(VLOOKUP(Table2[[#This Row],[household_ID]],'002_SectionA_HouseholdRoster'!Y:Z,2,FALSE)=0, 0,1)</f>
        <v>1</v>
      </c>
      <c r="R235" s="3">
        <f>VLOOKUP(Table2[[#This Row],[household_ID]],Table17[], 10, FALSE)</f>
        <v>35</v>
      </c>
    </row>
    <row r="236" spans="1:18" hidden="1" x14ac:dyDescent="0.25">
      <c r="A236">
        <v>1</v>
      </c>
      <c r="B236">
        <v>14</v>
      </c>
      <c r="C236" t="str">
        <f>VLOOKUP(Table2[[#This Row],[zone]],Table5[], 2, FALSE)</f>
        <v>Sidama</v>
      </c>
      <c r="D236">
        <f>VLOOKUP(Table2[[#This Row],[zone]],Table5[], 4, FALSE)</f>
        <v>6.7371999999999996</v>
      </c>
      <c r="E236">
        <f>VLOOKUP(Table2[[#This Row],[zone]],Table5[], 5, FALSE)</f>
        <v>38.400799999999997</v>
      </c>
      <c r="F236">
        <v>1406</v>
      </c>
      <c r="G236">
        <f>VLOOKUP(Table2[[#This Row],[household_ID]],Table15[],183,FALSE)</f>
        <v>2</v>
      </c>
      <c r="H236">
        <f>VLOOKUP(Table2[[#This Row],[household_ID]],Table15[],184,FALSE)</f>
        <v>0</v>
      </c>
      <c r="I236">
        <f>VLOOKUP(Table2[[#This Row],[household_ID]],Table15[],185,FALSE)</f>
        <v>0</v>
      </c>
      <c r="J236">
        <f>VLOOKUP(Table2[[#This Row],[household_ID]],Table15[],186,FALSE)</f>
        <v>0</v>
      </c>
      <c r="K236">
        <f>VLOOKUP(Table2[[#This Row],[household_ID]],Table15[],187,FALSE)</f>
        <v>0</v>
      </c>
      <c r="L236">
        <f>VLOOKUP(Table2[[#This Row],[household_ID]],Table15[],188,FALSE)</f>
        <v>0</v>
      </c>
      <c r="M236">
        <f>VLOOKUP(Table2[[#This Row],[household_ID]],Table15[],189,FALSE)</f>
        <v>0</v>
      </c>
      <c r="N236">
        <f>VLOOKUP(Table2[[#This Row],[household_ID]],Table15[],190,FALSE)</f>
        <v>0</v>
      </c>
      <c r="O236">
        <f>VLOOKUP(Table2[[#This Row],[cert]],Table15[],191,FALSE)</f>
        <v>0</v>
      </c>
      <c r="P236">
        <f>VLOOKUP(Table2[[#This Row],[household_ID]],Table14[],8,FALSE)</f>
        <v>2.5</v>
      </c>
      <c r="Q236" s="3">
        <f>IF(VLOOKUP(Table2[[#This Row],[household_ID]],'002_SectionA_HouseholdRoster'!Y:Z,2,FALSE)=0, 0,1)</f>
        <v>0</v>
      </c>
      <c r="R236" s="3">
        <f>VLOOKUP(Table2[[#This Row],[household_ID]],Table17[], 10, FALSE)</f>
        <v>19</v>
      </c>
    </row>
    <row r="237" spans="1:18" hidden="1" x14ac:dyDescent="0.25">
      <c r="A237">
        <v>1</v>
      </c>
      <c r="B237">
        <v>14</v>
      </c>
      <c r="C237" t="str">
        <f>VLOOKUP(Table2[[#This Row],[zone]],Table5[], 2, FALSE)</f>
        <v>Sidama</v>
      </c>
      <c r="D237">
        <f>VLOOKUP(Table2[[#This Row],[zone]],Table5[], 4, FALSE)</f>
        <v>6.7371999999999996</v>
      </c>
      <c r="E237">
        <f>VLOOKUP(Table2[[#This Row],[zone]],Table5[], 5, FALSE)</f>
        <v>38.400799999999997</v>
      </c>
      <c r="F237">
        <v>1588</v>
      </c>
      <c r="G237">
        <f>VLOOKUP(Table2[[#This Row],[household_ID]],Table15[],183,FALSE)</f>
        <v>2</v>
      </c>
      <c r="H237">
        <f>VLOOKUP(Table2[[#This Row],[household_ID]],Table15[],184,FALSE)</f>
        <v>0</v>
      </c>
      <c r="I237">
        <f>VLOOKUP(Table2[[#This Row],[household_ID]],Table15[],185,FALSE)</f>
        <v>0</v>
      </c>
      <c r="J237">
        <f>VLOOKUP(Table2[[#This Row],[household_ID]],Table15[],186,FALSE)</f>
        <v>0</v>
      </c>
      <c r="K237">
        <f>VLOOKUP(Table2[[#This Row],[household_ID]],Table15[],187,FALSE)</f>
        <v>0</v>
      </c>
      <c r="L237">
        <f>VLOOKUP(Table2[[#This Row],[household_ID]],Table15[],188,FALSE)</f>
        <v>0</v>
      </c>
      <c r="M237">
        <f>VLOOKUP(Table2[[#This Row],[household_ID]],Table15[],189,FALSE)</f>
        <v>0</v>
      </c>
      <c r="N237">
        <f>VLOOKUP(Table2[[#This Row],[household_ID]],Table15[],190,FALSE)</f>
        <v>0</v>
      </c>
      <c r="O237">
        <f>VLOOKUP(Table2[[#This Row],[cert]],Table15[],191,FALSE)</f>
        <v>0</v>
      </c>
      <c r="P237">
        <f>VLOOKUP(Table2[[#This Row],[household_ID]],Table14[],8,FALSE)</f>
        <v>0.15</v>
      </c>
      <c r="Q237" s="3">
        <f>IF(VLOOKUP(Table2[[#This Row],[household_ID]],'002_SectionA_HouseholdRoster'!Y:Z,2,FALSE)=0, 0,1)</f>
        <v>0</v>
      </c>
      <c r="R237" s="3">
        <f>VLOOKUP(Table2[[#This Row],[household_ID]],Table17[], 10, FALSE)</f>
        <v>30</v>
      </c>
    </row>
    <row r="238" spans="1:18" hidden="1" x14ac:dyDescent="0.25">
      <c r="A238">
        <v>1</v>
      </c>
      <c r="B238">
        <v>14</v>
      </c>
      <c r="C238" t="str">
        <f>VLOOKUP(Table2[[#This Row],[zone]],Table5[], 2, FALSE)</f>
        <v>Sidama</v>
      </c>
      <c r="D238">
        <f>VLOOKUP(Table2[[#This Row],[zone]],Table5[], 4, FALSE)</f>
        <v>6.7371999999999996</v>
      </c>
      <c r="E238">
        <f>VLOOKUP(Table2[[#This Row],[zone]],Table5[], 5, FALSE)</f>
        <v>38.400799999999997</v>
      </c>
      <c r="F238">
        <v>1573</v>
      </c>
      <c r="G238">
        <f>VLOOKUP(Table2[[#This Row],[household_ID]],Table15[],183,FALSE)</f>
        <v>2</v>
      </c>
      <c r="H238">
        <f>VLOOKUP(Table2[[#This Row],[household_ID]],Table15[],184,FALSE)</f>
        <v>0</v>
      </c>
      <c r="I238">
        <f>VLOOKUP(Table2[[#This Row],[household_ID]],Table15[],185,FALSE)</f>
        <v>0</v>
      </c>
      <c r="J238">
        <f>VLOOKUP(Table2[[#This Row],[household_ID]],Table15[],186,FALSE)</f>
        <v>0</v>
      </c>
      <c r="K238">
        <f>VLOOKUP(Table2[[#This Row],[household_ID]],Table15[],187,FALSE)</f>
        <v>0</v>
      </c>
      <c r="L238">
        <f>VLOOKUP(Table2[[#This Row],[household_ID]],Table15[],188,FALSE)</f>
        <v>0</v>
      </c>
      <c r="M238">
        <f>VLOOKUP(Table2[[#This Row],[household_ID]],Table15[],189,FALSE)</f>
        <v>0</v>
      </c>
      <c r="N238">
        <f>VLOOKUP(Table2[[#This Row],[household_ID]],Table15[],190,FALSE)</f>
        <v>0</v>
      </c>
      <c r="O238">
        <f>VLOOKUP(Table2[[#This Row],[cert]],Table15[],191,FALSE)</f>
        <v>0</v>
      </c>
      <c r="P238">
        <f>VLOOKUP(Table2[[#This Row],[household_ID]],Table14[],8,FALSE)</f>
        <v>2.5</v>
      </c>
      <c r="Q238" s="3">
        <f>IF(VLOOKUP(Table2[[#This Row],[household_ID]],'002_SectionA_HouseholdRoster'!Y:Z,2,FALSE)=0, 0,1)</f>
        <v>1</v>
      </c>
      <c r="R238" s="3">
        <f>VLOOKUP(Table2[[#This Row],[household_ID]],Table17[], 10, FALSE)</f>
        <v>35</v>
      </c>
    </row>
    <row r="239" spans="1:18" hidden="1" x14ac:dyDescent="0.25">
      <c r="A239">
        <v>1</v>
      </c>
      <c r="B239">
        <v>14</v>
      </c>
      <c r="C239" t="str">
        <f>VLOOKUP(Table2[[#This Row],[zone]],Table5[], 2, FALSE)</f>
        <v>Sidama</v>
      </c>
      <c r="D239">
        <f>VLOOKUP(Table2[[#This Row],[zone]],Table5[], 4, FALSE)</f>
        <v>6.7371999999999996</v>
      </c>
      <c r="E239">
        <f>VLOOKUP(Table2[[#This Row],[zone]],Table5[], 5, FALSE)</f>
        <v>38.400799999999997</v>
      </c>
      <c r="F239">
        <v>1411</v>
      </c>
      <c r="G239">
        <f>VLOOKUP(Table2[[#This Row],[household_ID]],Table15[],183,FALSE)</f>
        <v>2</v>
      </c>
      <c r="H239">
        <f>VLOOKUP(Table2[[#This Row],[household_ID]],Table15[],184,FALSE)</f>
        <v>0</v>
      </c>
      <c r="I239">
        <f>VLOOKUP(Table2[[#This Row],[household_ID]],Table15[],185,FALSE)</f>
        <v>0</v>
      </c>
      <c r="J239">
        <f>VLOOKUP(Table2[[#This Row],[household_ID]],Table15[],186,FALSE)</f>
        <v>0</v>
      </c>
      <c r="K239">
        <f>VLOOKUP(Table2[[#This Row],[household_ID]],Table15[],187,FALSE)</f>
        <v>0</v>
      </c>
      <c r="L239">
        <f>VLOOKUP(Table2[[#This Row],[household_ID]],Table15[],188,FALSE)</f>
        <v>0</v>
      </c>
      <c r="M239">
        <f>VLOOKUP(Table2[[#This Row],[household_ID]],Table15[],189,FALSE)</f>
        <v>0</v>
      </c>
      <c r="N239">
        <f>VLOOKUP(Table2[[#This Row],[household_ID]],Table15[],190,FALSE)</f>
        <v>0</v>
      </c>
      <c r="O239">
        <f>VLOOKUP(Table2[[#This Row],[cert]],Table15[],191,FALSE)</f>
        <v>0</v>
      </c>
      <c r="P239">
        <f>VLOOKUP(Table2[[#This Row],[household_ID]],Table14[],8,FALSE)</f>
        <v>1</v>
      </c>
      <c r="Q239" s="3">
        <f>IF(VLOOKUP(Table2[[#This Row],[household_ID]],'002_SectionA_HouseholdRoster'!Y:Z,2,FALSE)=0, 0,1)</f>
        <v>1</v>
      </c>
      <c r="R239" s="3">
        <f>VLOOKUP(Table2[[#This Row],[household_ID]],Table17[], 10, FALSE)</f>
        <v>4</v>
      </c>
    </row>
    <row r="240" spans="1:18" hidden="1" x14ac:dyDescent="0.25">
      <c r="A240">
        <v>1</v>
      </c>
      <c r="B240">
        <v>14</v>
      </c>
      <c r="C240" t="str">
        <f>VLOOKUP(Table2[[#This Row],[zone]],Table5[], 2, FALSE)</f>
        <v>Sidama</v>
      </c>
      <c r="D240">
        <f>VLOOKUP(Table2[[#This Row],[zone]],Table5[], 4, FALSE)</f>
        <v>6.7371999999999996</v>
      </c>
      <c r="E240">
        <f>VLOOKUP(Table2[[#This Row],[zone]],Table5[], 5, FALSE)</f>
        <v>38.400799999999997</v>
      </c>
      <c r="F240">
        <v>1392</v>
      </c>
      <c r="G240">
        <f>VLOOKUP(Table2[[#This Row],[household_ID]],Table15[],183,FALSE)</f>
        <v>2</v>
      </c>
      <c r="H240">
        <f>VLOOKUP(Table2[[#This Row],[household_ID]],Table15[],184,FALSE)</f>
        <v>0</v>
      </c>
      <c r="I240">
        <f>VLOOKUP(Table2[[#This Row],[household_ID]],Table15[],185,FALSE)</f>
        <v>0</v>
      </c>
      <c r="J240">
        <f>VLOOKUP(Table2[[#This Row],[household_ID]],Table15[],186,FALSE)</f>
        <v>0</v>
      </c>
      <c r="K240">
        <f>VLOOKUP(Table2[[#This Row],[household_ID]],Table15[],187,FALSE)</f>
        <v>0</v>
      </c>
      <c r="L240">
        <f>VLOOKUP(Table2[[#This Row],[household_ID]],Table15[],188,FALSE)</f>
        <v>0</v>
      </c>
      <c r="M240">
        <f>VLOOKUP(Table2[[#This Row],[household_ID]],Table15[],189,FALSE)</f>
        <v>0</v>
      </c>
      <c r="N240">
        <f>VLOOKUP(Table2[[#This Row],[household_ID]],Table15[],190,FALSE)</f>
        <v>0</v>
      </c>
      <c r="O240">
        <f>VLOOKUP(Table2[[#This Row],[cert]],Table15[],191,FALSE)</f>
        <v>0</v>
      </c>
      <c r="P240">
        <f>VLOOKUP(Table2[[#This Row],[household_ID]],Table14[],8,FALSE)</f>
        <v>2.2000000000000002</v>
      </c>
      <c r="Q240" s="3">
        <f>IF(VLOOKUP(Table2[[#This Row],[household_ID]],'002_SectionA_HouseholdRoster'!Y:Z,2,FALSE)=0, 0,1)</f>
        <v>0</v>
      </c>
      <c r="R240" s="3">
        <f>VLOOKUP(Table2[[#This Row],[household_ID]],Table17[], 10, FALSE)</f>
        <v>32</v>
      </c>
    </row>
    <row r="241" spans="1:18" hidden="1" x14ac:dyDescent="0.25">
      <c r="A241">
        <v>1</v>
      </c>
      <c r="B241">
        <v>14</v>
      </c>
      <c r="C241" t="str">
        <f>VLOOKUP(Table2[[#This Row],[zone]],Table5[], 2, FALSE)</f>
        <v>Sidama</v>
      </c>
      <c r="D241">
        <f>VLOOKUP(Table2[[#This Row],[zone]],Table5[], 4, FALSE)</f>
        <v>6.7371999999999996</v>
      </c>
      <c r="E241">
        <f>VLOOKUP(Table2[[#This Row],[zone]],Table5[], 5, FALSE)</f>
        <v>38.400799999999997</v>
      </c>
      <c r="F241">
        <v>1394</v>
      </c>
      <c r="G241">
        <f>VLOOKUP(Table2[[#This Row],[household_ID]],Table15[],183,FALSE)</f>
        <v>2</v>
      </c>
      <c r="H241">
        <f>VLOOKUP(Table2[[#This Row],[household_ID]],Table15[],184,FALSE)</f>
        <v>0</v>
      </c>
      <c r="I241">
        <f>VLOOKUP(Table2[[#This Row],[household_ID]],Table15[],185,FALSE)</f>
        <v>0</v>
      </c>
      <c r="J241">
        <f>VLOOKUP(Table2[[#This Row],[household_ID]],Table15[],186,FALSE)</f>
        <v>0</v>
      </c>
      <c r="K241">
        <f>VLOOKUP(Table2[[#This Row],[household_ID]],Table15[],187,FALSE)</f>
        <v>0</v>
      </c>
      <c r="L241">
        <f>VLOOKUP(Table2[[#This Row],[household_ID]],Table15[],188,FALSE)</f>
        <v>0</v>
      </c>
      <c r="M241">
        <f>VLOOKUP(Table2[[#This Row],[household_ID]],Table15[],189,FALSE)</f>
        <v>0</v>
      </c>
      <c r="N241">
        <f>VLOOKUP(Table2[[#This Row],[household_ID]],Table15[],190,FALSE)</f>
        <v>0</v>
      </c>
      <c r="O241">
        <f>VLOOKUP(Table2[[#This Row],[cert]],Table15[],191,FALSE)</f>
        <v>0</v>
      </c>
      <c r="P241">
        <f>VLOOKUP(Table2[[#This Row],[household_ID]],Table14[],8,FALSE)</f>
        <v>1.1000000000000001</v>
      </c>
      <c r="Q241" s="3">
        <f>IF(VLOOKUP(Table2[[#This Row],[household_ID]],'002_SectionA_HouseholdRoster'!Y:Z,2,FALSE)=0, 0,1)</f>
        <v>1</v>
      </c>
      <c r="R241" s="3">
        <f>VLOOKUP(Table2[[#This Row],[household_ID]],Table17[], 10, FALSE)</f>
        <v>9</v>
      </c>
    </row>
    <row r="242" spans="1:18" hidden="1" x14ac:dyDescent="0.25">
      <c r="A242">
        <v>1</v>
      </c>
      <c r="B242">
        <v>14</v>
      </c>
      <c r="C242" t="str">
        <f>VLOOKUP(Table2[[#This Row],[zone]],Table5[], 2, FALSE)</f>
        <v>Sidama</v>
      </c>
      <c r="D242">
        <f>VLOOKUP(Table2[[#This Row],[zone]],Table5[], 4, FALSE)</f>
        <v>6.7371999999999996</v>
      </c>
      <c r="E242">
        <f>VLOOKUP(Table2[[#This Row],[zone]],Table5[], 5, FALSE)</f>
        <v>38.400799999999997</v>
      </c>
      <c r="F242">
        <v>1572</v>
      </c>
      <c r="G242">
        <f>VLOOKUP(Table2[[#This Row],[household_ID]],Table15[],183,FALSE)</f>
        <v>2</v>
      </c>
      <c r="H242">
        <f>VLOOKUP(Table2[[#This Row],[household_ID]],Table15[],184,FALSE)</f>
        <v>0</v>
      </c>
      <c r="I242">
        <f>VLOOKUP(Table2[[#This Row],[household_ID]],Table15[],185,FALSE)</f>
        <v>0</v>
      </c>
      <c r="J242">
        <f>VLOOKUP(Table2[[#This Row],[household_ID]],Table15[],186,FALSE)</f>
        <v>0</v>
      </c>
      <c r="K242">
        <f>VLOOKUP(Table2[[#This Row],[household_ID]],Table15[],187,FALSE)</f>
        <v>0</v>
      </c>
      <c r="L242">
        <f>VLOOKUP(Table2[[#This Row],[household_ID]],Table15[],188,FALSE)</f>
        <v>0</v>
      </c>
      <c r="M242">
        <f>VLOOKUP(Table2[[#This Row],[household_ID]],Table15[],189,FALSE)</f>
        <v>0</v>
      </c>
      <c r="N242">
        <f>VLOOKUP(Table2[[#This Row],[household_ID]],Table15[],190,FALSE)</f>
        <v>0</v>
      </c>
      <c r="O242">
        <f>VLOOKUP(Table2[[#This Row],[cert]],Table15[],191,FALSE)</f>
        <v>0</v>
      </c>
      <c r="P242">
        <f>VLOOKUP(Table2[[#This Row],[household_ID]],Table14[],8,FALSE)</f>
        <v>0.5</v>
      </c>
      <c r="Q242" s="3">
        <f>IF(VLOOKUP(Table2[[#This Row],[household_ID]],'002_SectionA_HouseholdRoster'!Y:Z,2,FALSE)=0, 0,1)</f>
        <v>0</v>
      </c>
      <c r="R242" s="3">
        <f>VLOOKUP(Table2[[#This Row],[household_ID]],Table17[], 10, FALSE)</f>
        <v>7</v>
      </c>
    </row>
    <row r="243" spans="1:18" hidden="1" x14ac:dyDescent="0.25">
      <c r="A243">
        <v>1</v>
      </c>
      <c r="B243">
        <v>14</v>
      </c>
      <c r="C243" t="str">
        <f>VLOOKUP(Table2[[#This Row],[zone]],Table5[], 2, FALSE)</f>
        <v>Sidama</v>
      </c>
      <c r="D243">
        <f>VLOOKUP(Table2[[#This Row],[zone]],Table5[], 4, FALSE)</f>
        <v>6.7371999999999996</v>
      </c>
      <c r="E243">
        <f>VLOOKUP(Table2[[#This Row],[zone]],Table5[], 5, FALSE)</f>
        <v>38.400799999999997</v>
      </c>
      <c r="F243">
        <v>1369</v>
      </c>
      <c r="G243">
        <f>VLOOKUP(Table2[[#This Row],[household_ID]],Table15[],183,FALSE)</f>
        <v>2</v>
      </c>
      <c r="H243">
        <f>VLOOKUP(Table2[[#This Row],[household_ID]],Table15[],184,FALSE)</f>
        <v>0</v>
      </c>
      <c r="I243">
        <f>VLOOKUP(Table2[[#This Row],[household_ID]],Table15[],185,FALSE)</f>
        <v>0</v>
      </c>
      <c r="J243">
        <f>VLOOKUP(Table2[[#This Row],[household_ID]],Table15[],186,FALSE)</f>
        <v>0</v>
      </c>
      <c r="K243">
        <f>VLOOKUP(Table2[[#This Row],[household_ID]],Table15[],187,FALSE)</f>
        <v>0</v>
      </c>
      <c r="L243">
        <f>VLOOKUP(Table2[[#This Row],[household_ID]],Table15[],188,FALSE)</f>
        <v>0</v>
      </c>
      <c r="M243">
        <f>VLOOKUP(Table2[[#This Row],[household_ID]],Table15[],189,FALSE)</f>
        <v>0</v>
      </c>
      <c r="N243">
        <f>VLOOKUP(Table2[[#This Row],[household_ID]],Table15[],190,FALSE)</f>
        <v>0</v>
      </c>
      <c r="O243">
        <f>VLOOKUP(Table2[[#This Row],[cert]],Table15[],191,FALSE)</f>
        <v>0</v>
      </c>
      <c r="P243">
        <f>VLOOKUP(Table2[[#This Row],[household_ID]],Table14[],8,FALSE)</f>
        <v>3.55</v>
      </c>
      <c r="Q243" s="3">
        <f>IF(VLOOKUP(Table2[[#This Row],[household_ID]],'002_SectionA_HouseholdRoster'!Y:Z,2,FALSE)=0, 0,1)</f>
        <v>0</v>
      </c>
      <c r="R243" s="3">
        <f>VLOOKUP(Table2[[#This Row],[household_ID]],Table17[], 10, FALSE)</f>
        <v>37</v>
      </c>
    </row>
    <row r="244" spans="1:18" hidden="1" x14ac:dyDescent="0.25">
      <c r="A244">
        <v>1</v>
      </c>
      <c r="B244">
        <v>14</v>
      </c>
      <c r="C244" t="str">
        <f>VLOOKUP(Table2[[#This Row],[zone]],Table5[], 2, FALSE)</f>
        <v>Sidama</v>
      </c>
      <c r="D244">
        <f>VLOOKUP(Table2[[#This Row],[zone]],Table5[], 4, FALSE)</f>
        <v>6.7371999999999996</v>
      </c>
      <c r="E244">
        <f>VLOOKUP(Table2[[#This Row],[zone]],Table5[], 5, FALSE)</f>
        <v>38.400799999999997</v>
      </c>
      <c r="F244">
        <v>1345</v>
      </c>
      <c r="G244">
        <f>VLOOKUP(Table2[[#This Row],[household_ID]],Table15[],183,FALSE)</f>
        <v>2</v>
      </c>
      <c r="H244">
        <f>VLOOKUP(Table2[[#This Row],[household_ID]],Table15[],184,FALSE)</f>
        <v>0</v>
      </c>
      <c r="I244">
        <f>VLOOKUP(Table2[[#This Row],[household_ID]],Table15[],185,FALSE)</f>
        <v>0</v>
      </c>
      <c r="J244">
        <f>VLOOKUP(Table2[[#This Row],[household_ID]],Table15[],186,FALSE)</f>
        <v>0</v>
      </c>
      <c r="K244">
        <f>VLOOKUP(Table2[[#This Row],[household_ID]],Table15[],187,FALSE)</f>
        <v>0</v>
      </c>
      <c r="L244">
        <f>VLOOKUP(Table2[[#This Row],[household_ID]],Table15[],188,FALSE)</f>
        <v>0</v>
      </c>
      <c r="M244">
        <f>VLOOKUP(Table2[[#This Row],[household_ID]],Table15[],189,FALSE)</f>
        <v>0</v>
      </c>
      <c r="N244">
        <f>VLOOKUP(Table2[[#This Row],[household_ID]],Table15[],190,FALSE)</f>
        <v>0</v>
      </c>
      <c r="O244">
        <f>VLOOKUP(Table2[[#This Row],[cert]],Table15[],191,FALSE)</f>
        <v>0</v>
      </c>
      <c r="P244">
        <f>VLOOKUP(Table2[[#This Row],[household_ID]],Table14[],8,FALSE)</f>
        <v>1.2</v>
      </c>
      <c r="Q244" s="3">
        <f>IF(VLOOKUP(Table2[[#This Row],[household_ID]],'002_SectionA_HouseholdRoster'!Y:Z,2,FALSE)=0, 0,1)</f>
        <v>1</v>
      </c>
      <c r="R244" s="3">
        <f>VLOOKUP(Table2[[#This Row],[household_ID]],Table17[], 10, FALSE)</f>
        <v>23</v>
      </c>
    </row>
    <row r="245" spans="1:18" hidden="1" x14ac:dyDescent="0.25">
      <c r="A245">
        <v>1</v>
      </c>
      <c r="B245">
        <v>14</v>
      </c>
      <c r="C245" t="str">
        <f>VLOOKUP(Table2[[#This Row],[zone]],Table5[], 2, FALSE)</f>
        <v>Sidama</v>
      </c>
      <c r="D245">
        <f>VLOOKUP(Table2[[#This Row],[zone]],Table5[], 4, FALSE)</f>
        <v>6.7371999999999996</v>
      </c>
      <c r="E245">
        <f>VLOOKUP(Table2[[#This Row],[zone]],Table5[], 5, FALSE)</f>
        <v>38.400799999999997</v>
      </c>
      <c r="F245">
        <v>1033</v>
      </c>
      <c r="G245">
        <f>VLOOKUP(Table2[[#This Row],[household_ID]],Table15[],183,FALSE)</f>
        <v>2</v>
      </c>
      <c r="H245">
        <f>VLOOKUP(Table2[[#This Row],[household_ID]],Table15[],184,FALSE)</f>
        <v>0</v>
      </c>
      <c r="I245">
        <f>VLOOKUP(Table2[[#This Row],[household_ID]],Table15[],185,FALSE)</f>
        <v>0</v>
      </c>
      <c r="J245">
        <f>VLOOKUP(Table2[[#This Row],[household_ID]],Table15[],186,FALSE)</f>
        <v>0</v>
      </c>
      <c r="K245">
        <f>VLOOKUP(Table2[[#This Row],[household_ID]],Table15[],187,FALSE)</f>
        <v>0</v>
      </c>
      <c r="L245">
        <f>VLOOKUP(Table2[[#This Row],[household_ID]],Table15[],188,FALSE)</f>
        <v>0</v>
      </c>
      <c r="M245">
        <f>VLOOKUP(Table2[[#This Row],[household_ID]],Table15[],189,FALSE)</f>
        <v>0</v>
      </c>
      <c r="N245">
        <f>VLOOKUP(Table2[[#This Row],[household_ID]],Table15[],190,FALSE)</f>
        <v>0</v>
      </c>
      <c r="O245">
        <f>VLOOKUP(Table2[[#This Row],[cert]],Table15[],191,FALSE)</f>
        <v>0</v>
      </c>
      <c r="P245">
        <f>VLOOKUP(Table2[[#This Row],[household_ID]],Table14[],8,FALSE)</f>
        <v>1.8</v>
      </c>
      <c r="Q245" s="3">
        <f>IF(VLOOKUP(Table2[[#This Row],[household_ID]],'002_SectionA_HouseholdRoster'!Y:Z,2,FALSE)=0, 0,1)</f>
        <v>0</v>
      </c>
      <c r="R245" s="3">
        <f>VLOOKUP(Table2[[#This Row],[household_ID]],Table17[], 10, FALSE)</f>
        <v>60</v>
      </c>
    </row>
    <row r="246" spans="1:18" hidden="1" x14ac:dyDescent="0.25">
      <c r="A246">
        <v>1</v>
      </c>
      <c r="B246">
        <v>14</v>
      </c>
      <c r="C246" t="str">
        <f>VLOOKUP(Table2[[#This Row],[zone]],Table5[], 2, FALSE)</f>
        <v>Sidama</v>
      </c>
      <c r="D246">
        <f>VLOOKUP(Table2[[#This Row],[zone]],Table5[], 4, FALSE)</f>
        <v>6.7371999999999996</v>
      </c>
      <c r="E246">
        <f>VLOOKUP(Table2[[#This Row],[zone]],Table5[], 5, FALSE)</f>
        <v>38.400799999999997</v>
      </c>
      <c r="F246">
        <v>1377</v>
      </c>
      <c r="G246">
        <f>VLOOKUP(Table2[[#This Row],[household_ID]],Table15[],183,FALSE)</f>
        <v>2</v>
      </c>
      <c r="H246">
        <f>VLOOKUP(Table2[[#This Row],[household_ID]],Table15[],184,FALSE)</f>
        <v>0</v>
      </c>
      <c r="I246">
        <f>VLOOKUP(Table2[[#This Row],[household_ID]],Table15[],185,FALSE)</f>
        <v>0</v>
      </c>
      <c r="J246">
        <f>VLOOKUP(Table2[[#This Row],[household_ID]],Table15[],186,FALSE)</f>
        <v>0</v>
      </c>
      <c r="K246">
        <f>VLOOKUP(Table2[[#This Row],[household_ID]],Table15[],187,FALSE)</f>
        <v>0</v>
      </c>
      <c r="L246">
        <f>VLOOKUP(Table2[[#This Row],[household_ID]],Table15[],188,FALSE)</f>
        <v>0</v>
      </c>
      <c r="M246">
        <f>VLOOKUP(Table2[[#This Row],[household_ID]],Table15[],189,FALSE)</f>
        <v>0</v>
      </c>
      <c r="N246">
        <f>VLOOKUP(Table2[[#This Row],[household_ID]],Table15[],190,FALSE)</f>
        <v>0</v>
      </c>
      <c r="O246">
        <f>VLOOKUP(Table2[[#This Row],[cert]],Table15[],191,FALSE)</f>
        <v>0</v>
      </c>
      <c r="P246">
        <f>VLOOKUP(Table2[[#This Row],[household_ID]],Table14[],8,FALSE)</f>
        <v>3</v>
      </c>
      <c r="Q246" s="3">
        <f>IF(VLOOKUP(Table2[[#This Row],[household_ID]],'002_SectionA_HouseholdRoster'!Y:Z,2,FALSE)=0, 0,1)</f>
        <v>0</v>
      </c>
      <c r="R246" s="3">
        <f>VLOOKUP(Table2[[#This Row],[household_ID]],Table17[], 10, FALSE)</f>
        <v>22</v>
      </c>
    </row>
    <row r="247" spans="1:18" hidden="1" x14ac:dyDescent="0.25">
      <c r="A247">
        <v>1</v>
      </c>
      <c r="B247">
        <v>14</v>
      </c>
      <c r="C247" t="str">
        <f>VLOOKUP(Table2[[#This Row],[zone]],Table5[], 2, FALSE)</f>
        <v>Sidama</v>
      </c>
      <c r="D247">
        <f>VLOOKUP(Table2[[#This Row],[zone]],Table5[], 4, FALSE)</f>
        <v>6.7371999999999996</v>
      </c>
      <c r="E247">
        <f>VLOOKUP(Table2[[#This Row],[zone]],Table5[], 5, FALSE)</f>
        <v>38.400799999999997</v>
      </c>
      <c r="F247">
        <v>1405</v>
      </c>
      <c r="G247">
        <f>VLOOKUP(Table2[[#This Row],[household_ID]],Table15[],183,FALSE)</f>
        <v>2</v>
      </c>
      <c r="H247">
        <f>VLOOKUP(Table2[[#This Row],[household_ID]],Table15[],184,FALSE)</f>
        <v>0</v>
      </c>
      <c r="I247">
        <f>VLOOKUP(Table2[[#This Row],[household_ID]],Table15[],185,FALSE)</f>
        <v>0</v>
      </c>
      <c r="J247">
        <f>VLOOKUP(Table2[[#This Row],[household_ID]],Table15[],186,FALSE)</f>
        <v>0</v>
      </c>
      <c r="K247">
        <f>VLOOKUP(Table2[[#This Row],[household_ID]],Table15[],187,FALSE)</f>
        <v>0</v>
      </c>
      <c r="L247">
        <f>VLOOKUP(Table2[[#This Row],[household_ID]],Table15[],188,FALSE)</f>
        <v>0</v>
      </c>
      <c r="M247">
        <f>VLOOKUP(Table2[[#This Row],[household_ID]],Table15[],189,FALSE)</f>
        <v>0</v>
      </c>
      <c r="N247">
        <f>VLOOKUP(Table2[[#This Row],[household_ID]],Table15[],190,FALSE)</f>
        <v>0</v>
      </c>
      <c r="O247">
        <f>VLOOKUP(Table2[[#This Row],[cert]],Table15[],191,FALSE)</f>
        <v>0</v>
      </c>
      <c r="P247">
        <f>VLOOKUP(Table2[[#This Row],[household_ID]],Table14[],8,FALSE)</f>
        <v>3.2</v>
      </c>
      <c r="Q247" s="3">
        <f>IF(VLOOKUP(Table2[[#This Row],[household_ID]],'002_SectionA_HouseholdRoster'!Y:Z,2,FALSE)=0, 0,1)</f>
        <v>0</v>
      </c>
      <c r="R247" s="3">
        <f>VLOOKUP(Table2[[#This Row],[household_ID]],Table17[], 10, FALSE)</f>
        <v>25</v>
      </c>
    </row>
    <row r="248" spans="1:18" hidden="1" x14ac:dyDescent="0.25">
      <c r="A248">
        <v>1</v>
      </c>
      <c r="B248">
        <v>14</v>
      </c>
      <c r="C248" t="str">
        <f>VLOOKUP(Table2[[#This Row],[zone]],Table5[], 2, FALSE)</f>
        <v>Sidama</v>
      </c>
      <c r="D248">
        <f>VLOOKUP(Table2[[#This Row],[zone]],Table5[], 4, FALSE)</f>
        <v>6.7371999999999996</v>
      </c>
      <c r="E248">
        <f>VLOOKUP(Table2[[#This Row],[zone]],Table5[], 5, FALSE)</f>
        <v>38.400799999999997</v>
      </c>
      <c r="F248">
        <v>1415</v>
      </c>
      <c r="G248">
        <f>VLOOKUP(Table2[[#This Row],[household_ID]],Table15[],183,FALSE)</f>
        <v>3</v>
      </c>
      <c r="H248">
        <f>VLOOKUP(Table2[[#This Row],[household_ID]],Table15[],184,FALSE)</f>
        <v>0</v>
      </c>
      <c r="I248">
        <f>VLOOKUP(Table2[[#This Row],[household_ID]],Table15[],185,FALSE)</f>
        <v>0</v>
      </c>
      <c r="J248">
        <f>VLOOKUP(Table2[[#This Row],[household_ID]],Table15[],186,FALSE)</f>
        <v>0</v>
      </c>
      <c r="K248">
        <f>VLOOKUP(Table2[[#This Row],[household_ID]],Table15[],187,FALSE)</f>
        <v>0</v>
      </c>
      <c r="L248">
        <f>VLOOKUP(Table2[[#This Row],[household_ID]],Table15[],188,FALSE)</f>
        <v>0</v>
      </c>
      <c r="M248">
        <f>VLOOKUP(Table2[[#This Row],[household_ID]],Table15[],189,FALSE)</f>
        <v>0</v>
      </c>
      <c r="N248">
        <f>VLOOKUP(Table2[[#This Row],[household_ID]],Table15[],190,FALSE)</f>
        <v>0</v>
      </c>
      <c r="O248">
        <f>VLOOKUP(Table2[[#This Row],[cert]],Table15[],191,FALSE)</f>
        <v>0</v>
      </c>
      <c r="P248">
        <f>VLOOKUP(Table2[[#This Row],[household_ID]],Table14[],8,FALSE)</f>
        <v>1.75</v>
      </c>
      <c r="Q248" s="3">
        <f>IF(VLOOKUP(Table2[[#This Row],[household_ID]],'002_SectionA_HouseholdRoster'!Y:Z,2,FALSE)=0, 0,1)</f>
        <v>1</v>
      </c>
      <c r="R248" s="3">
        <f>VLOOKUP(Table2[[#This Row],[household_ID]],Table17[], 10, FALSE)</f>
        <v>10</v>
      </c>
    </row>
    <row r="249" spans="1:18" hidden="1" x14ac:dyDescent="0.25">
      <c r="A249">
        <v>1</v>
      </c>
      <c r="B249">
        <v>14</v>
      </c>
      <c r="C249" t="str">
        <f>VLOOKUP(Table2[[#This Row],[zone]],Table5[], 2, FALSE)</f>
        <v>Sidama</v>
      </c>
      <c r="D249">
        <f>VLOOKUP(Table2[[#This Row],[zone]],Table5[], 4, FALSE)</f>
        <v>6.7371999999999996</v>
      </c>
      <c r="E249">
        <f>VLOOKUP(Table2[[#This Row],[zone]],Table5[], 5, FALSE)</f>
        <v>38.400799999999997</v>
      </c>
      <c r="F249">
        <v>1113</v>
      </c>
      <c r="G249">
        <f>VLOOKUP(Table2[[#This Row],[household_ID]],Table15[],183,FALSE)</f>
        <v>2</v>
      </c>
      <c r="H249">
        <f>VLOOKUP(Table2[[#This Row],[household_ID]],Table15[],184,FALSE)</f>
        <v>0</v>
      </c>
      <c r="I249">
        <f>VLOOKUP(Table2[[#This Row],[household_ID]],Table15[],185,FALSE)</f>
        <v>0</v>
      </c>
      <c r="J249">
        <f>VLOOKUP(Table2[[#This Row],[household_ID]],Table15[],186,FALSE)</f>
        <v>0</v>
      </c>
      <c r="K249">
        <f>VLOOKUP(Table2[[#This Row],[household_ID]],Table15[],187,FALSE)</f>
        <v>0</v>
      </c>
      <c r="L249">
        <f>VLOOKUP(Table2[[#This Row],[household_ID]],Table15[],188,FALSE)</f>
        <v>0</v>
      </c>
      <c r="M249">
        <f>VLOOKUP(Table2[[#This Row],[household_ID]],Table15[],189,FALSE)</f>
        <v>0</v>
      </c>
      <c r="N249">
        <f>VLOOKUP(Table2[[#This Row],[household_ID]],Table15[],190,FALSE)</f>
        <v>0</v>
      </c>
      <c r="O249">
        <f>VLOOKUP(Table2[[#This Row],[cert]],Table15[],191,FALSE)</f>
        <v>0</v>
      </c>
      <c r="P249">
        <f>VLOOKUP(Table2[[#This Row],[household_ID]],Table14[],8,FALSE)</f>
        <v>1.5</v>
      </c>
      <c r="Q249" s="3">
        <f>IF(VLOOKUP(Table2[[#This Row],[household_ID]],'002_SectionA_HouseholdRoster'!Y:Z,2,FALSE)=0, 0,1)</f>
        <v>0</v>
      </c>
      <c r="R249" s="3">
        <f>VLOOKUP(Table2[[#This Row],[household_ID]],Table17[], 10, FALSE)</f>
        <v>8</v>
      </c>
    </row>
    <row r="250" spans="1:18" hidden="1" x14ac:dyDescent="0.25">
      <c r="A250">
        <v>1</v>
      </c>
      <c r="B250">
        <v>14</v>
      </c>
      <c r="C250" t="str">
        <f>VLOOKUP(Table2[[#This Row],[zone]],Table5[], 2, FALSE)</f>
        <v>Sidama</v>
      </c>
      <c r="D250">
        <f>VLOOKUP(Table2[[#This Row],[zone]],Table5[], 4, FALSE)</f>
        <v>6.7371999999999996</v>
      </c>
      <c r="E250">
        <f>VLOOKUP(Table2[[#This Row],[zone]],Table5[], 5, FALSE)</f>
        <v>38.400799999999997</v>
      </c>
      <c r="F250">
        <v>1134</v>
      </c>
      <c r="G250">
        <f>VLOOKUP(Table2[[#This Row],[household_ID]],Table15[],183,FALSE)</f>
        <v>2</v>
      </c>
      <c r="H250">
        <f>VLOOKUP(Table2[[#This Row],[household_ID]],Table15[],184,FALSE)</f>
        <v>0</v>
      </c>
      <c r="I250">
        <f>VLOOKUP(Table2[[#This Row],[household_ID]],Table15[],185,FALSE)</f>
        <v>0</v>
      </c>
      <c r="J250">
        <f>VLOOKUP(Table2[[#This Row],[household_ID]],Table15[],186,FALSE)</f>
        <v>0</v>
      </c>
      <c r="K250">
        <f>VLOOKUP(Table2[[#This Row],[household_ID]],Table15[],187,FALSE)</f>
        <v>0</v>
      </c>
      <c r="L250">
        <f>VLOOKUP(Table2[[#This Row],[household_ID]],Table15[],188,FALSE)</f>
        <v>0</v>
      </c>
      <c r="M250">
        <f>VLOOKUP(Table2[[#This Row],[household_ID]],Table15[],189,FALSE)</f>
        <v>0</v>
      </c>
      <c r="N250">
        <f>VLOOKUP(Table2[[#This Row],[household_ID]],Table15[],190,FALSE)</f>
        <v>0</v>
      </c>
      <c r="O250">
        <f>VLOOKUP(Table2[[#This Row],[cert]],Table15[],191,FALSE)</f>
        <v>0</v>
      </c>
      <c r="P250">
        <f>VLOOKUP(Table2[[#This Row],[household_ID]],Table14[],8,FALSE)</f>
        <v>0.9</v>
      </c>
      <c r="Q250" s="3">
        <f>IF(VLOOKUP(Table2[[#This Row],[household_ID]],'002_SectionA_HouseholdRoster'!Y:Z,2,FALSE)=0, 0,1)</f>
        <v>0</v>
      </c>
      <c r="R250" s="3">
        <f>VLOOKUP(Table2[[#This Row],[household_ID]],Table17[], 10, FALSE)</f>
        <v>10</v>
      </c>
    </row>
    <row r="251" spans="1:18" hidden="1" x14ac:dyDescent="0.25">
      <c r="A251">
        <v>1</v>
      </c>
      <c r="B251">
        <v>14</v>
      </c>
      <c r="C251" t="str">
        <f>VLOOKUP(Table2[[#This Row],[zone]],Table5[], 2, FALSE)</f>
        <v>Sidama</v>
      </c>
      <c r="D251">
        <f>VLOOKUP(Table2[[#This Row],[zone]],Table5[], 4, FALSE)</f>
        <v>6.7371999999999996</v>
      </c>
      <c r="E251">
        <f>VLOOKUP(Table2[[#This Row],[zone]],Table5[], 5, FALSE)</f>
        <v>38.400799999999997</v>
      </c>
      <c r="F251">
        <v>1127</v>
      </c>
      <c r="G251">
        <f>VLOOKUP(Table2[[#This Row],[household_ID]],Table15[],183,FALSE)</f>
        <v>2</v>
      </c>
      <c r="H251">
        <f>VLOOKUP(Table2[[#This Row],[household_ID]],Table15[],184,FALSE)</f>
        <v>0</v>
      </c>
      <c r="I251">
        <f>VLOOKUP(Table2[[#This Row],[household_ID]],Table15[],185,FALSE)</f>
        <v>0</v>
      </c>
      <c r="J251">
        <f>VLOOKUP(Table2[[#This Row],[household_ID]],Table15[],186,FALSE)</f>
        <v>0</v>
      </c>
      <c r="K251">
        <f>VLOOKUP(Table2[[#This Row],[household_ID]],Table15[],187,FALSE)</f>
        <v>0</v>
      </c>
      <c r="L251">
        <f>VLOOKUP(Table2[[#This Row],[household_ID]],Table15[],188,FALSE)</f>
        <v>0</v>
      </c>
      <c r="M251">
        <f>VLOOKUP(Table2[[#This Row],[household_ID]],Table15[],189,FALSE)</f>
        <v>0</v>
      </c>
      <c r="N251">
        <f>VLOOKUP(Table2[[#This Row],[household_ID]],Table15[],190,FALSE)</f>
        <v>0</v>
      </c>
      <c r="O251">
        <f>VLOOKUP(Table2[[#This Row],[cert]],Table15[],191,FALSE)</f>
        <v>0</v>
      </c>
      <c r="P251">
        <f>VLOOKUP(Table2[[#This Row],[household_ID]],Table14[],8,FALSE)</f>
        <v>3.29</v>
      </c>
      <c r="Q251" s="3">
        <f>IF(VLOOKUP(Table2[[#This Row],[household_ID]],'002_SectionA_HouseholdRoster'!Y:Z,2,FALSE)=0, 0,1)</f>
        <v>0</v>
      </c>
      <c r="R251" s="3">
        <f>VLOOKUP(Table2[[#This Row],[household_ID]],Table17[], 10, FALSE)</f>
        <v>24</v>
      </c>
    </row>
    <row r="252" spans="1:18" hidden="1" x14ac:dyDescent="0.25">
      <c r="A252">
        <v>1</v>
      </c>
      <c r="B252">
        <v>14</v>
      </c>
      <c r="C252" t="str">
        <f>VLOOKUP(Table2[[#This Row],[zone]],Table5[], 2, FALSE)</f>
        <v>Sidama</v>
      </c>
      <c r="D252">
        <f>VLOOKUP(Table2[[#This Row],[zone]],Table5[], 4, FALSE)</f>
        <v>6.7371999999999996</v>
      </c>
      <c r="E252">
        <f>VLOOKUP(Table2[[#This Row],[zone]],Table5[], 5, FALSE)</f>
        <v>38.400799999999997</v>
      </c>
      <c r="F252">
        <v>1410</v>
      </c>
      <c r="G252">
        <f>VLOOKUP(Table2[[#This Row],[household_ID]],Table15[],183,FALSE)</f>
        <v>2</v>
      </c>
      <c r="H252">
        <f>VLOOKUP(Table2[[#This Row],[household_ID]],Table15[],184,FALSE)</f>
        <v>0</v>
      </c>
      <c r="I252">
        <f>VLOOKUP(Table2[[#This Row],[household_ID]],Table15[],185,FALSE)</f>
        <v>0</v>
      </c>
      <c r="J252">
        <f>VLOOKUP(Table2[[#This Row],[household_ID]],Table15[],186,FALSE)</f>
        <v>0</v>
      </c>
      <c r="K252">
        <f>VLOOKUP(Table2[[#This Row],[household_ID]],Table15[],187,FALSE)</f>
        <v>0</v>
      </c>
      <c r="L252">
        <f>VLOOKUP(Table2[[#This Row],[household_ID]],Table15[],188,FALSE)</f>
        <v>0</v>
      </c>
      <c r="M252">
        <f>VLOOKUP(Table2[[#This Row],[household_ID]],Table15[],189,FALSE)</f>
        <v>0</v>
      </c>
      <c r="N252">
        <f>VLOOKUP(Table2[[#This Row],[household_ID]],Table15[],190,FALSE)</f>
        <v>0</v>
      </c>
      <c r="O252">
        <f>VLOOKUP(Table2[[#This Row],[cert]],Table15[],191,FALSE)</f>
        <v>0</v>
      </c>
      <c r="P252">
        <f>VLOOKUP(Table2[[#This Row],[household_ID]],Table14[],8,FALSE)</f>
        <v>4</v>
      </c>
      <c r="Q252" s="3">
        <f>IF(VLOOKUP(Table2[[#This Row],[household_ID]],'002_SectionA_HouseholdRoster'!Y:Z,2,FALSE)=0, 0,1)</f>
        <v>1</v>
      </c>
      <c r="R252" s="3">
        <f>VLOOKUP(Table2[[#This Row],[household_ID]],Table17[], 10, FALSE)</f>
        <v>10</v>
      </c>
    </row>
    <row r="253" spans="1:18" hidden="1" x14ac:dyDescent="0.25">
      <c r="A253">
        <v>1</v>
      </c>
      <c r="B253">
        <v>14</v>
      </c>
      <c r="C253" t="str">
        <f>VLOOKUP(Table2[[#This Row],[zone]],Table5[], 2, FALSE)</f>
        <v>Sidama</v>
      </c>
      <c r="D253">
        <f>VLOOKUP(Table2[[#This Row],[zone]],Table5[], 4, FALSE)</f>
        <v>6.7371999999999996</v>
      </c>
      <c r="E253">
        <f>VLOOKUP(Table2[[#This Row],[zone]],Table5[], 5, FALSE)</f>
        <v>38.400799999999997</v>
      </c>
      <c r="F253">
        <v>1382</v>
      </c>
      <c r="G253">
        <f>VLOOKUP(Table2[[#This Row],[household_ID]],Table15[],183,FALSE)</f>
        <v>2</v>
      </c>
      <c r="H253">
        <f>VLOOKUP(Table2[[#This Row],[household_ID]],Table15[],184,FALSE)</f>
        <v>0</v>
      </c>
      <c r="I253">
        <f>VLOOKUP(Table2[[#This Row],[household_ID]],Table15[],185,FALSE)</f>
        <v>0</v>
      </c>
      <c r="J253">
        <f>VLOOKUP(Table2[[#This Row],[household_ID]],Table15[],186,FALSE)</f>
        <v>0</v>
      </c>
      <c r="K253">
        <f>VLOOKUP(Table2[[#This Row],[household_ID]],Table15[],187,FALSE)</f>
        <v>0</v>
      </c>
      <c r="L253">
        <f>VLOOKUP(Table2[[#This Row],[household_ID]],Table15[],188,FALSE)</f>
        <v>0</v>
      </c>
      <c r="M253">
        <f>VLOOKUP(Table2[[#This Row],[household_ID]],Table15[],189,FALSE)</f>
        <v>0</v>
      </c>
      <c r="N253">
        <f>VLOOKUP(Table2[[#This Row],[household_ID]],Table15[],190,FALSE)</f>
        <v>0</v>
      </c>
      <c r="O253">
        <f>VLOOKUP(Table2[[#This Row],[cert]],Table15[],191,FALSE)</f>
        <v>0</v>
      </c>
      <c r="P253">
        <f>VLOOKUP(Table2[[#This Row],[household_ID]],Table14[],8,FALSE)</f>
        <v>3</v>
      </c>
      <c r="Q253" s="3">
        <f>IF(VLOOKUP(Table2[[#This Row],[household_ID]],'002_SectionA_HouseholdRoster'!Y:Z,2,FALSE)=0, 0,1)</f>
        <v>1</v>
      </c>
      <c r="R253" s="3">
        <f>VLOOKUP(Table2[[#This Row],[household_ID]],Table17[], 10, FALSE)</f>
        <v>20</v>
      </c>
    </row>
    <row r="254" spans="1:18" hidden="1" x14ac:dyDescent="0.25">
      <c r="A254">
        <v>1</v>
      </c>
      <c r="B254">
        <v>14</v>
      </c>
      <c r="C254" t="str">
        <f>VLOOKUP(Table2[[#This Row],[zone]],Table5[], 2, FALSE)</f>
        <v>Sidama</v>
      </c>
      <c r="D254">
        <f>VLOOKUP(Table2[[#This Row],[zone]],Table5[], 4, FALSE)</f>
        <v>6.7371999999999996</v>
      </c>
      <c r="E254">
        <f>VLOOKUP(Table2[[#This Row],[zone]],Table5[], 5, FALSE)</f>
        <v>38.400799999999997</v>
      </c>
      <c r="F254">
        <v>1050</v>
      </c>
      <c r="G254">
        <f>VLOOKUP(Table2[[#This Row],[household_ID]],Table15[],183,FALSE)</f>
        <v>2</v>
      </c>
      <c r="H254">
        <f>VLOOKUP(Table2[[#This Row],[household_ID]],Table15[],184,FALSE)</f>
        <v>0</v>
      </c>
      <c r="I254">
        <f>VLOOKUP(Table2[[#This Row],[household_ID]],Table15[],185,FALSE)</f>
        <v>0</v>
      </c>
      <c r="J254">
        <f>VLOOKUP(Table2[[#This Row],[household_ID]],Table15[],186,FALSE)</f>
        <v>0</v>
      </c>
      <c r="K254">
        <f>VLOOKUP(Table2[[#This Row],[household_ID]],Table15[],187,FALSE)</f>
        <v>0</v>
      </c>
      <c r="L254">
        <f>VLOOKUP(Table2[[#This Row],[household_ID]],Table15[],188,FALSE)</f>
        <v>0</v>
      </c>
      <c r="M254">
        <f>VLOOKUP(Table2[[#This Row],[household_ID]],Table15[],189,FALSE)</f>
        <v>0</v>
      </c>
      <c r="N254">
        <f>VLOOKUP(Table2[[#This Row],[household_ID]],Table15[],190,FALSE)</f>
        <v>0</v>
      </c>
      <c r="O254">
        <f>VLOOKUP(Table2[[#This Row],[cert]],Table15[],191,FALSE)</f>
        <v>0</v>
      </c>
      <c r="P254">
        <f>VLOOKUP(Table2[[#This Row],[household_ID]],Table14[],8,FALSE)</f>
        <v>3</v>
      </c>
      <c r="Q254" s="3">
        <f>IF(VLOOKUP(Table2[[#This Row],[household_ID]],'002_SectionA_HouseholdRoster'!Y:Z,2,FALSE)=0, 0,1)</f>
        <v>0</v>
      </c>
      <c r="R254" s="3">
        <f>VLOOKUP(Table2[[#This Row],[household_ID]],Table17[], 10, FALSE)</f>
        <v>24</v>
      </c>
    </row>
    <row r="255" spans="1:18" hidden="1" x14ac:dyDescent="0.25">
      <c r="A255">
        <v>1</v>
      </c>
      <c r="B255">
        <v>14</v>
      </c>
      <c r="C255" t="str">
        <f>VLOOKUP(Table2[[#This Row],[zone]],Table5[], 2, FALSE)</f>
        <v>Sidama</v>
      </c>
      <c r="D255">
        <f>VLOOKUP(Table2[[#This Row],[zone]],Table5[], 4, FALSE)</f>
        <v>6.7371999999999996</v>
      </c>
      <c r="E255">
        <f>VLOOKUP(Table2[[#This Row],[zone]],Table5[], 5, FALSE)</f>
        <v>38.400799999999997</v>
      </c>
      <c r="F255">
        <v>1136</v>
      </c>
      <c r="G255">
        <f>VLOOKUP(Table2[[#This Row],[household_ID]],Table15[],183,FALSE)</f>
        <v>2</v>
      </c>
      <c r="H255">
        <f>VLOOKUP(Table2[[#This Row],[household_ID]],Table15[],184,FALSE)</f>
        <v>0</v>
      </c>
      <c r="I255">
        <f>VLOOKUP(Table2[[#This Row],[household_ID]],Table15[],185,FALSE)</f>
        <v>0</v>
      </c>
      <c r="J255">
        <f>VLOOKUP(Table2[[#This Row],[household_ID]],Table15[],186,FALSE)</f>
        <v>0</v>
      </c>
      <c r="K255">
        <f>VLOOKUP(Table2[[#This Row],[household_ID]],Table15[],187,FALSE)</f>
        <v>0</v>
      </c>
      <c r="L255">
        <f>VLOOKUP(Table2[[#This Row],[household_ID]],Table15[],188,FALSE)</f>
        <v>0</v>
      </c>
      <c r="M255">
        <f>VLOOKUP(Table2[[#This Row],[household_ID]],Table15[],189,FALSE)</f>
        <v>0</v>
      </c>
      <c r="N255">
        <f>VLOOKUP(Table2[[#This Row],[household_ID]],Table15[],190,FALSE)</f>
        <v>0</v>
      </c>
      <c r="O255">
        <f>VLOOKUP(Table2[[#This Row],[cert]],Table15[],191,FALSE)</f>
        <v>0</v>
      </c>
      <c r="P255">
        <f>VLOOKUP(Table2[[#This Row],[household_ID]],Table14[],8,FALSE)</f>
        <v>5.125</v>
      </c>
      <c r="Q255" s="3">
        <f>IF(VLOOKUP(Table2[[#This Row],[household_ID]],'002_SectionA_HouseholdRoster'!Y:Z,2,FALSE)=0, 0,1)</f>
        <v>0</v>
      </c>
      <c r="R255" s="3">
        <f>VLOOKUP(Table2[[#This Row],[household_ID]],Table17[], 10, FALSE)</f>
        <v>51</v>
      </c>
    </row>
    <row r="256" spans="1:18" hidden="1" x14ac:dyDescent="0.25">
      <c r="A256">
        <v>1</v>
      </c>
      <c r="B256">
        <v>14</v>
      </c>
      <c r="C256" t="str">
        <f>VLOOKUP(Table2[[#This Row],[zone]],Table5[], 2, FALSE)</f>
        <v>Sidama</v>
      </c>
      <c r="D256">
        <f>VLOOKUP(Table2[[#This Row],[zone]],Table5[], 4, FALSE)</f>
        <v>6.7371999999999996</v>
      </c>
      <c r="E256">
        <f>VLOOKUP(Table2[[#This Row],[zone]],Table5[], 5, FALSE)</f>
        <v>38.400799999999997</v>
      </c>
      <c r="F256">
        <v>1419</v>
      </c>
      <c r="G256">
        <f>VLOOKUP(Table2[[#This Row],[household_ID]],Table15[],183,FALSE)</f>
        <v>2</v>
      </c>
      <c r="H256">
        <f>VLOOKUP(Table2[[#This Row],[household_ID]],Table15[],184,FALSE)</f>
        <v>0</v>
      </c>
      <c r="I256">
        <f>VLOOKUP(Table2[[#This Row],[household_ID]],Table15[],185,FALSE)</f>
        <v>0</v>
      </c>
      <c r="J256">
        <f>VLOOKUP(Table2[[#This Row],[household_ID]],Table15[],186,FALSE)</f>
        <v>0</v>
      </c>
      <c r="K256">
        <f>VLOOKUP(Table2[[#This Row],[household_ID]],Table15[],187,FALSE)</f>
        <v>0</v>
      </c>
      <c r="L256">
        <f>VLOOKUP(Table2[[#This Row],[household_ID]],Table15[],188,FALSE)</f>
        <v>0</v>
      </c>
      <c r="M256">
        <f>VLOOKUP(Table2[[#This Row],[household_ID]],Table15[],189,FALSE)</f>
        <v>0</v>
      </c>
      <c r="N256">
        <f>VLOOKUP(Table2[[#This Row],[household_ID]],Table15[],190,FALSE)</f>
        <v>0</v>
      </c>
      <c r="O256">
        <f>VLOOKUP(Table2[[#This Row],[cert]],Table15[],191,FALSE)</f>
        <v>0</v>
      </c>
      <c r="P256">
        <f>VLOOKUP(Table2[[#This Row],[household_ID]],Table14[],8,FALSE)</f>
        <v>4</v>
      </c>
      <c r="Q256" s="3">
        <f>IF(VLOOKUP(Table2[[#This Row],[household_ID]],'002_SectionA_HouseholdRoster'!Y:Z,2,FALSE)=0, 0,1)</f>
        <v>1</v>
      </c>
      <c r="R256" s="3">
        <f>VLOOKUP(Table2[[#This Row],[household_ID]],Table17[], 10, FALSE)</f>
        <v>40</v>
      </c>
    </row>
    <row r="257" spans="1:18" hidden="1" x14ac:dyDescent="0.25">
      <c r="A257">
        <v>1</v>
      </c>
      <c r="B257">
        <v>14</v>
      </c>
      <c r="C257" t="str">
        <f>VLOOKUP(Table2[[#This Row],[zone]],Table5[], 2, FALSE)</f>
        <v>Sidama</v>
      </c>
      <c r="D257">
        <f>VLOOKUP(Table2[[#This Row],[zone]],Table5[], 4, FALSE)</f>
        <v>6.7371999999999996</v>
      </c>
      <c r="E257">
        <f>VLOOKUP(Table2[[#This Row],[zone]],Table5[], 5, FALSE)</f>
        <v>38.400799999999997</v>
      </c>
      <c r="F257">
        <v>1580</v>
      </c>
      <c r="G257">
        <f>VLOOKUP(Table2[[#This Row],[household_ID]],Table15[],183,FALSE)</f>
        <v>2</v>
      </c>
      <c r="H257">
        <f>VLOOKUP(Table2[[#This Row],[household_ID]],Table15[],184,FALSE)</f>
        <v>0</v>
      </c>
      <c r="I257">
        <f>VLOOKUP(Table2[[#This Row],[household_ID]],Table15[],185,FALSE)</f>
        <v>0</v>
      </c>
      <c r="J257">
        <f>VLOOKUP(Table2[[#This Row],[household_ID]],Table15[],186,FALSE)</f>
        <v>0</v>
      </c>
      <c r="K257">
        <f>VLOOKUP(Table2[[#This Row],[household_ID]],Table15[],187,FALSE)</f>
        <v>0</v>
      </c>
      <c r="L257">
        <f>VLOOKUP(Table2[[#This Row],[household_ID]],Table15[],188,FALSE)</f>
        <v>0</v>
      </c>
      <c r="M257">
        <f>VLOOKUP(Table2[[#This Row],[household_ID]],Table15[],189,FALSE)</f>
        <v>0</v>
      </c>
      <c r="N257">
        <f>VLOOKUP(Table2[[#This Row],[household_ID]],Table15[],190,FALSE)</f>
        <v>0</v>
      </c>
      <c r="O257">
        <f>VLOOKUP(Table2[[#This Row],[cert]],Table15[],191,FALSE)</f>
        <v>0</v>
      </c>
      <c r="P257">
        <f>VLOOKUP(Table2[[#This Row],[household_ID]],Table14[],8,FALSE)</f>
        <v>5.25</v>
      </c>
      <c r="Q257" s="3">
        <f>IF(VLOOKUP(Table2[[#This Row],[household_ID]],'002_SectionA_HouseholdRoster'!Y:Z,2,FALSE)=0, 0,1)</f>
        <v>0</v>
      </c>
      <c r="R257" s="3">
        <f>VLOOKUP(Table2[[#This Row],[household_ID]],Table17[], 10, FALSE)</f>
        <v>21</v>
      </c>
    </row>
    <row r="258" spans="1:18" hidden="1" x14ac:dyDescent="0.25">
      <c r="A258">
        <v>1</v>
      </c>
      <c r="B258">
        <v>14</v>
      </c>
      <c r="C258" t="str">
        <f>VLOOKUP(Table2[[#This Row],[zone]],Table5[], 2, FALSE)</f>
        <v>Sidama</v>
      </c>
      <c r="D258">
        <f>VLOOKUP(Table2[[#This Row],[zone]],Table5[], 4, FALSE)</f>
        <v>6.7371999999999996</v>
      </c>
      <c r="E258">
        <f>VLOOKUP(Table2[[#This Row],[zone]],Table5[], 5, FALSE)</f>
        <v>38.400799999999997</v>
      </c>
      <c r="F258">
        <v>1351</v>
      </c>
      <c r="G258">
        <f>VLOOKUP(Table2[[#This Row],[household_ID]],Table15[],183,FALSE)</f>
        <v>2</v>
      </c>
      <c r="H258">
        <f>VLOOKUP(Table2[[#This Row],[household_ID]],Table15[],184,FALSE)</f>
        <v>0</v>
      </c>
      <c r="I258">
        <f>VLOOKUP(Table2[[#This Row],[household_ID]],Table15[],185,FALSE)</f>
        <v>0</v>
      </c>
      <c r="J258">
        <f>VLOOKUP(Table2[[#This Row],[household_ID]],Table15[],186,FALSE)</f>
        <v>0</v>
      </c>
      <c r="K258">
        <f>VLOOKUP(Table2[[#This Row],[household_ID]],Table15[],187,FALSE)</f>
        <v>0</v>
      </c>
      <c r="L258">
        <f>VLOOKUP(Table2[[#This Row],[household_ID]],Table15[],188,FALSE)</f>
        <v>0</v>
      </c>
      <c r="M258">
        <f>VLOOKUP(Table2[[#This Row],[household_ID]],Table15[],189,FALSE)</f>
        <v>0</v>
      </c>
      <c r="N258">
        <f>VLOOKUP(Table2[[#This Row],[household_ID]],Table15[],190,FALSE)</f>
        <v>0</v>
      </c>
      <c r="O258">
        <f>VLOOKUP(Table2[[#This Row],[cert]],Table15[],191,FALSE)</f>
        <v>0</v>
      </c>
      <c r="P258">
        <f>VLOOKUP(Table2[[#This Row],[household_ID]],Table14[],8,FALSE)</f>
        <v>1.25</v>
      </c>
      <c r="Q258" s="3">
        <f>IF(VLOOKUP(Table2[[#This Row],[household_ID]],'002_SectionA_HouseholdRoster'!Y:Z,2,FALSE)=0, 0,1)</f>
        <v>0</v>
      </c>
      <c r="R258" s="3">
        <f>VLOOKUP(Table2[[#This Row],[household_ID]],Table17[], 10, FALSE)</f>
        <v>30</v>
      </c>
    </row>
    <row r="259" spans="1:18" hidden="1" x14ac:dyDescent="0.25">
      <c r="A259">
        <v>1</v>
      </c>
      <c r="B259">
        <v>14</v>
      </c>
      <c r="C259" t="str">
        <f>VLOOKUP(Table2[[#This Row],[zone]],Table5[], 2, FALSE)</f>
        <v>Sidama</v>
      </c>
      <c r="D259">
        <f>VLOOKUP(Table2[[#This Row],[zone]],Table5[], 4, FALSE)</f>
        <v>6.7371999999999996</v>
      </c>
      <c r="E259">
        <f>VLOOKUP(Table2[[#This Row],[zone]],Table5[], 5, FALSE)</f>
        <v>38.400799999999997</v>
      </c>
      <c r="F259">
        <v>1569</v>
      </c>
      <c r="G259">
        <f>VLOOKUP(Table2[[#This Row],[household_ID]],Table15[],183,FALSE)</f>
        <v>2</v>
      </c>
      <c r="H259">
        <f>VLOOKUP(Table2[[#This Row],[household_ID]],Table15[],184,FALSE)</f>
        <v>0</v>
      </c>
      <c r="I259">
        <f>VLOOKUP(Table2[[#This Row],[household_ID]],Table15[],185,FALSE)</f>
        <v>0</v>
      </c>
      <c r="J259">
        <f>VLOOKUP(Table2[[#This Row],[household_ID]],Table15[],186,FALSE)</f>
        <v>0</v>
      </c>
      <c r="K259">
        <f>VLOOKUP(Table2[[#This Row],[household_ID]],Table15[],187,FALSE)</f>
        <v>0</v>
      </c>
      <c r="L259">
        <f>VLOOKUP(Table2[[#This Row],[household_ID]],Table15[],188,FALSE)</f>
        <v>0</v>
      </c>
      <c r="M259">
        <f>VLOOKUP(Table2[[#This Row],[household_ID]],Table15[],189,FALSE)</f>
        <v>0</v>
      </c>
      <c r="N259">
        <f>VLOOKUP(Table2[[#This Row],[household_ID]],Table15[],190,FALSE)</f>
        <v>0</v>
      </c>
      <c r="O259">
        <f>VLOOKUP(Table2[[#This Row],[cert]],Table15[],191,FALSE)</f>
        <v>0</v>
      </c>
      <c r="P259">
        <f>VLOOKUP(Table2[[#This Row],[household_ID]],Table14[],8,FALSE)</f>
        <v>2.125</v>
      </c>
      <c r="Q259" s="3">
        <f>IF(VLOOKUP(Table2[[#This Row],[household_ID]],'002_SectionA_HouseholdRoster'!Y:Z,2,FALSE)=0, 0,1)</f>
        <v>1</v>
      </c>
      <c r="R259" s="3">
        <f>VLOOKUP(Table2[[#This Row],[household_ID]],Table17[], 10, FALSE)</f>
        <v>18</v>
      </c>
    </row>
    <row r="260" spans="1:18" hidden="1" x14ac:dyDescent="0.25">
      <c r="A260">
        <v>1</v>
      </c>
      <c r="B260">
        <v>14</v>
      </c>
      <c r="C260" t="str">
        <f>VLOOKUP(Table2[[#This Row],[zone]],Table5[], 2, FALSE)</f>
        <v>Sidama</v>
      </c>
      <c r="D260">
        <f>VLOOKUP(Table2[[#This Row],[zone]],Table5[], 4, FALSE)</f>
        <v>6.7371999999999996</v>
      </c>
      <c r="E260">
        <f>VLOOKUP(Table2[[#This Row],[zone]],Table5[], 5, FALSE)</f>
        <v>38.400799999999997</v>
      </c>
      <c r="F260">
        <v>1591</v>
      </c>
      <c r="G260">
        <f>VLOOKUP(Table2[[#This Row],[household_ID]],Table15[],183,FALSE)</f>
        <v>2</v>
      </c>
      <c r="H260">
        <f>VLOOKUP(Table2[[#This Row],[household_ID]],Table15[],184,FALSE)</f>
        <v>0</v>
      </c>
      <c r="I260">
        <f>VLOOKUP(Table2[[#This Row],[household_ID]],Table15[],185,FALSE)</f>
        <v>0</v>
      </c>
      <c r="J260">
        <f>VLOOKUP(Table2[[#This Row],[household_ID]],Table15[],186,FALSE)</f>
        <v>0</v>
      </c>
      <c r="K260">
        <f>VLOOKUP(Table2[[#This Row],[household_ID]],Table15[],187,FALSE)</f>
        <v>0</v>
      </c>
      <c r="L260">
        <f>VLOOKUP(Table2[[#This Row],[household_ID]],Table15[],188,FALSE)</f>
        <v>0</v>
      </c>
      <c r="M260">
        <f>VLOOKUP(Table2[[#This Row],[household_ID]],Table15[],189,FALSE)</f>
        <v>0</v>
      </c>
      <c r="N260">
        <f>VLOOKUP(Table2[[#This Row],[household_ID]],Table15[],190,FALSE)</f>
        <v>0</v>
      </c>
      <c r="O260">
        <f>VLOOKUP(Table2[[#This Row],[cert]],Table15[],191,FALSE)</f>
        <v>0</v>
      </c>
      <c r="P260">
        <f>VLOOKUP(Table2[[#This Row],[household_ID]],Table14[],8,FALSE)</f>
        <v>0.9375</v>
      </c>
      <c r="Q260" s="3">
        <f>IF(VLOOKUP(Table2[[#This Row],[household_ID]],'002_SectionA_HouseholdRoster'!Y:Z,2,FALSE)=0, 0,1)</f>
        <v>0</v>
      </c>
      <c r="R260" s="3">
        <f>VLOOKUP(Table2[[#This Row],[household_ID]],Table17[], 10, FALSE)</f>
        <v>20</v>
      </c>
    </row>
    <row r="261" spans="1:18" hidden="1" x14ac:dyDescent="0.25">
      <c r="A261">
        <v>1</v>
      </c>
      <c r="B261">
        <v>14</v>
      </c>
      <c r="C261" t="str">
        <f>VLOOKUP(Table2[[#This Row],[zone]],Table5[], 2, FALSE)</f>
        <v>Sidama</v>
      </c>
      <c r="D261">
        <f>VLOOKUP(Table2[[#This Row],[zone]],Table5[], 4, FALSE)</f>
        <v>6.7371999999999996</v>
      </c>
      <c r="E261">
        <f>VLOOKUP(Table2[[#This Row],[zone]],Table5[], 5, FALSE)</f>
        <v>38.400799999999997</v>
      </c>
      <c r="F261">
        <v>1350</v>
      </c>
      <c r="G261">
        <f>VLOOKUP(Table2[[#This Row],[household_ID]],Table15[],183,FALSE)</f>
        <v>2</v>
      </c>
      <c r="H261">
        <f>VLOOKUP(Table2[[#This Row],[household_ID]],Table15[],184,FALSE)</f>
        <v>0</v>
      </c>
      <c r="I261">
        <f>VLOOKUP(Table2[[#This Row],[household_ID]],Table15[],185,FALSE)</f>
        <v>0</v>
      </c>
      <c r="J261">
        <f>VLOOKUP(Table2[[#This Row],[household_ID]],Table15[],186,FALSE)</f>
        <v>0</v>
      </c>
      <c r="K261">
        <f>VLOOKUP(Table2[[#This Row],[household_ID]],Table15[],187,FALSE)</f>
        <v>0</v>
      </c>
      <c r="L261">
        <f>VLOOKUP(Table2[[#This Row],[household_ID]],Table15[],188,FALSE)</f>
        <v>0</v>
      </c>
      <c r="M261">
        <f>VLOOKUP(Table2[[#This Row],[household_ID]],Table15[],189,FALSE)</f>
        <v>0</v>
      </c>
      <c r="N261">
        <f>VLOOKUP(Table2[[#This Row],[household_ID]],Table15[],190,FALSE)</f>
        <v>0</v>
      </c>
      <c r="O261">
        <f>VLOOKUP(Table2[[#This Row],[cert]],Table15[],191,FALSE)</f>
        <v>0</v>
      </c>
      <c r="P261">
        <f>VLOOKUP(Table2[[#This Row],[household_ID]],Table14[],8,FALSE)</f>
        <v>1.875</v>
      </c>
      <c r="Q261" s="3">
        <f>IF(VLOOKUP(Table2[[#This Row],[household_ID]],'002_SectionA_HouseholdRoster'!Y:Z,2,FALSE)=0, 0,1)</f>
        <v>0</v>
      </c>
      <c r="R261" s="3">
        <f>VLOOKUP(Table2[[#This Row],[household_ID]],Table17[], 10, FALSE)</f>
        <v>10</v>
      </c>
    </row>
    <row r="262" spans="1:18" hidden="1" x14ac:dyDescent="0.25">
      <c r="A262">
        <v>1</v>
      </c>
      <c r="B262">
        <v>14</v>
      </c>
      <c r="C262" t="str">
        <f>VLOOKUP(Table2[[#This Row],[zone]],Table5[], 2, FALSE)</f>
        <v>Sidama</v>
      </c>
      <c r="D262">
        <f>VLOOKUP(Table2[[#This Row],[zone]],Table5[], 4, FALSE)</f>
        <v>6.7371999999999996</v>
      </c>
      <c r="E262">
        <f>VLOOKUP(Table2[[#This Row],[zone]],Table5[], 5, FALSE)</f>
        <v>38.400799999999997</v>
      </c>
      <c r="F262">
        <v>1400</v>
      </c>
      <c r="G262">
        <f>VLOOKUP(Table2[[#This Row],[household_ID]],Table15[],183,FALSE)</f>
        <v>2</v>
      </c>
      <c r="H262">
        <f>VLOOKUP(Table2[[#This Row],[household_ID]],Table15[],184,FALSE)</f>
        <v>0</v>
      </c>
      <c r="I262">
        <f>VLOOKUP(Table2[[#This Row],[household_ID]],Table15[],185,FALSE)</f>
        <v>0</v>
      </c>
      <c r="J262">
        <f>VLOOKUP(Table2[[#This Row],[household_ID]],Table15[],186,FALSE)</f>
        <v>0</v>
      </c>
      <c r="K262">
        <f>VLOOKUP(Table2[[#This Row],[household_ID]],Table15[],187,FALSE)</f>
        <v>0</v>
      </c>
      <c r="L262">
        <f>VLOOKUP(Table2[[#This Row],[household_ID]],Table15[],188,FALSE)</f>
        <v>0</v>
      </c>
      <c r="M262">
        <f>VLOOKUP(Table2[[#This Row],[household_ID]],Table15[],189,FALSE)</f>
        <v>0</v>
      </c>
      <c r="N262">
        <f>VLOOKUP(Table2[[#This Row],[household_ID]],Table15[],190,FALSE)</f>
        <v>0</v>
      </c>
      <c r="O262">
        <f>VLOOKUP(Table2[[#This Row],[cert]],Table15[],191,FALSE)</f>
        <v>0</v>
      </c>
      <c r="P262">
        <f>VLOOKUP(Table2[[#This Row],[household_ID]],Table14[],8,FALSE)</f>
        <v>0.75</v>
      </c>
      <c r="Q262" s="3">
        <f>IF(VLOOKUP(Table2[[#This Row],[household_ID]],'002_SectionA_HouseholdRoster'!Y:Z,2,FALSE)=0, 0,1)</f>
        <v>0</v>
      </c>
      <c r="R262" s="3">
        <f>VLOOKUP(Table2[[#This Row],[household_ID]],Table17[], 10, FALSE)</f>
        <v>9</v>
      </c>
    </row>
    <row r="263" spans="1:18" hidden="1" x14ac:dyDescent="0.25">
      <c r="A263">
        <v>1</v>
      </c>
      <c r="B263">
        <v>14</v>
      </c>
      <c r="C263" t="str">
        <f>VLOOKUP(Table2[[#This Row],[zone]],Table5[], 2, FALSE)</f>
        <v>Sidama</v>
      </c>
      <c r="D263">
        <f>VLOOKUP(Table2[[#This Row],[zone]],Table5[], 4, FALSE)</f>
        <v>6.7371999999999996</v>
      </c>
      <c r="E263">
        <f>VLOOKUP(Table2[[#This Row],[zone]],Table5[], 5, FALSE)</f>
        <v>38.400799999999997</v>
      </c>
      <c r="F263">
        <v>1082</v>
      </c>
      <c r="G263">
        <f>VLOOKUP(Table2[[#This Row],[household_ID]],Table15[],183,FALSE)</f>
        <v>2</v>
      </c>
      <c r="H263">
        <f>VLOOKUP(Table2[[#This Row],[household_ID]],Table15[],184,FALSE)</f>
        <v>0</v>
      </c>
      <c r="I263">
        <f>VLOOKUP(Table2[[#This Row],[household_ID]],Table15[],185,FALSE)</f>
        <v>0</v>
      </c>
      <c r="J263">
        <f>VLOOKUP(Table2[[#This Row],[household_ID]],Table15[],186,FALSE)</f>
        <v>0</v>
      </c>
      <c r="K263">
        <f>VLOOKUP(Table2[[#This Row],[household_ID]],Table15[],187,FALSE)</f>
        <v>0</v>
      </c>
      <c r="L263">
        <f>VLOOKUP(Table2[[#This Row],[household_ID]],Table15[],188,FALSE)</f>
        <v>0</v>
      </c>
      <c r="M263">
        <f>VLOOKUP(Table2[[#This Row],[household_ID]],Table15[],189,FALSE)</f>
        <v>0</v>
      </c>
      <c r="N263">
        <f>VLOOKUP(Table2[[#This Row],[household_ID]],Table15[],190,FALSE)</f>
        <v>0</v>
      </c>
      <c r="O263">
        <f>VLOOKUP(Table2[[#This Row],[cert]],Table15[],191,FALSE)</f>
        <v>0</v>
      </c>
      <c r="P263">
        <f>VLOOKUP(Table2[[#This Row],[household_ID]],Table14[],8,FALSE)</f>
        <v>2</v>
      </c>
      <c r="Q263" s="3">
        <f>IF(VLOOKUP(Table2[[#This Row],[household_ID]],'002_SectionA_HouseholdRoster'!Y:Z,2,FALSE)=0, 0,1)</f>
        <v>1</v>
      </c>
      <c r="R263" s="3">
        <f>VLOOKUP(Table2[[#This Row],[household_ID]],Table17[], 10, FALSE)</f>
        <v>32</v>
      </c>
    </row>
    <row r="264" spans="1:18" hidden="1" x14ac:dyDescent="0.25">
      <c r="A264">
        <v>1</v>
      </c>
      <c r="B264">
        <v>14</v>
      </c>
      <c r="C264" t="str">
        <f>VLOOKUP(Table2[[#This Row],[zone]],Table5[], 2, FALSE)</f>
        <v>Sidama</v>
      </c>
      <c r="D264">
        <f>VLOOKUP(Table2[[#This Row],[zone]],Table5[], 4, FALSE)</f>
        <v>6.7371999999999996</v>
      </c>
      <c r="E264">
        <f>VLOOKUP(Table2[[#This Row],[zone]],Table5[], 5, FALSE)</f>
        <v>38.400799999999997</v>
      </c>
      <c r="F264">
        <v>1412</v>
      </c>
      <c r="G264">
        <f>VLOOKUP(Table2[[#This Row],[household_ID]],Table15[],183,FALSE)</f>
        <v>2</v>
      </c>
      <c r="H264">
        <f>VLOOKUP(Table2[[#This Row],[household_ID]],Table15[],184,FALSE)</f>
        <v>0</v>
      </c>
      <c r="I264">
        <f>VLOOKUP(Table2[[#This Row],[household_ID]],Table15[],185,FALSE)</f>
        <v>0</v>
      </c>
      <c r="J264">
        <f>VLOOKUP(Table2[[#This Row],[household_ID]],Table15[],186,FALSE)</f>
        <v>0</v>
      </c>
      <c r="K264">
        <f>VLOOKUP(Table2[[#This Row],[household_ID]],Table15[],187,FALSE)</f>
        <v>0</v>
      </c>
      <c r="L264">
        <f>VLOOKUP(Table2[[#This Row],[household_ID]],Table15[],188,FALSE)</f>
        <v>0</v>
      </c>
      <c r="M264">
        <f>VLOOKUP(Table2[[#This Row],[household_ID]],Table15[],189,FALSE)</f>
        <v>0</v>
      </c>
      <c r="N264">
        <f>VLOOKUP(Table2[[#This Row],[household_ID]],Table15[],190,FALSE)</f>
        <v>0</v>
      </c>
      <c r="O264">
        <f>VLOOKUP(Table2[[#This Row],[cert]],Table15[],191,FALSE)</f>
        <v>0</v>
      </c>
      <c r="P264">
        <f>VLOOKUP(Table2[[#This Row],[household_ID]],Table14[],8,FALSE)</f>
        <v>0.25</v>
      </c>
      <c r="Q264" s="3">
        <f>IF(VLOOKUP(Table2[[#This Row],[household_ID]],'002_SectionA_HouseholdRoster'!Y:Z,2,FALSE)=0, 0,1)</f>
        <v>0</v>
      </c>
      <c r="R264" s="3">
        <f>VLOOKUP(Table2[[#This Row],[household_ID]],Table17[], 10, FALSE)</f>
        <v>20</v>
      </c>
    </row>
    <row r="265" spans="1:18" hidden="1" x14ac:dyDescent="0.25">
      <c r="A265">
        <v>1</v>
      </c>
      <c r="B265">
        <v>14</v>
      </c>
      <c r="C265" t="str">
        <f>VLOOKUP(Table2[[#This Row],[zone]],Table5[], 2, FALSE)</f>
        <v>Sidama</v>
      </c>
      <c r="D265">
        <f>VLOOKUP(Table2[[#This Row],[zone]],Table5[], 4, FALSE)</f>
        <v>6.7371999999999996</v>
      </c>
      <c r="E265">
        <f>VLOOKUP(Table2[[#This Row],[zone]],Table5[], 5, FALSE)</f>
        <v>38.400799999999997</v>
      </c>
      <c r="F265">
        <v>1566</v>
      </c>
      <c r="G265">
        <f>VLOOKUP(Table2[[#This Row],[household_ID]],Table15[],183,FALSE)</f>
        <v>2</v>
      </c>
      <c r="H265">
        <f>VLOOKUP(Table2[[#This Row],[household_ID]],Table15[],184,FALSE)</f>
        <v>0</v>
      </c>
      <c r="I265">
        <f>VLOOKUP(Table2[[#This Row],[household_ID]],Table15[],185,FALSE)</f>
        <v>0</v>
      </c>
      <c r="J265">
        <f>VLOOKUP(Table2[[#This Row],[household_ID]],Table15[],186,FALSE)</f>
        <v>0</v>
      </c>
      <c r="K265">
        <f>VLOOKUP(Table2[[#This Row],[household_ID]],Table15[],187,FALSE)</f>
        <v>0</v>
      </c>
      <c r="L265">
        <f>VLOOKUP(Table2[[#This Row],[household_ID]],Table15[],188,FALSE)</f>
        <v>0</v>
      </c>
      <c r="M265">
        <f>VLOOKUP(Table2[[#This Row],[household_ID]],Table15[],189,FALSE)</f>
        <v>0</v>
      </c>
      <c r="N265">
        <f>VLOOKUP(Table2[[#This Row],[household_ID]],Table15[],190,FALSE)</f>
        <v>0</v>
      </c>
      <c r="O265">
        <f>VLOOKUP(Table2[[#This Row],[cert]],Table15[],191,FALSE)</f>
        <v>0</v>
      </c>
      <c r="P265">
        <f>VLOOKUP(Table2[[#This Row],[household_ID]],Table14[],8,FALSE)</f>
        <v>1.5</v>
      </c>
      <c r="Q265" s="3">
        <f>IF(VLOOKUP(Table2[[#This Row],[household_ID]],'002_SectionA_HouseholdRoster'!Y:Z,2,FALSE)=0, 0,1)</f>
        <v>1</v>
      </c>
      <c r="R265" s="3">
        <f>VLOOKUP(Table2[[#This Row],[household_ID]],Table17[], 10, FALSE)</f>
        <v>5</v>
      </c>
    </row>
    <row r="266" spans="1:18" hidden="1" x14ac:dyDescent="0.25">
      <c r="A266">
        <v>1</v>
      </c>
      <c r="B266">
        <v>14</v>
      </c>
      <c r="C266" t="str">
        <f>VLOOKUP(Table2[[#This Row],[zone]],Table5[], 2, FALSE)</f>
        <v>Sidama</v>
      </c>
      <c r="D266">
        <f>VLOOKUP(Table2[[#This Row],[zone]],Table5[], 4, FALSE)</f>
        <v>6.7371999999999996</v>
      </c>
      <c r="E266">
        <f>VLOOKUP(Table2[[#This Row],[zone]],Table5[], 5, FALSE)</f>
        <v>38.400799999999997</v>
      </c>
      <c r="F266">
        <v>1578</v>
      </c>
      <c r="G266">
        <f>VLOOKUP(Table2[[#This Row],[household_ID]],Table15[],183,FALSE)</f>
        <v>2</v>
      </c>
      <c r="H266">
        <f>VLOOKUP(Table2[[#This Row],[household_ID]],Table15[],184,FALSE)</f>
        <v>0</v>
      </c>
      <c r="I266">
        <f>VLOOKUP(Table2[[#This Row],[household_ID]],Table15[],185,FALSE)</f>
        <v>0</v>
      </c>
      <c r="J266">
        <f>VLOOKUP(Table2[[#This Row],[household_ID]],Table15[],186,FALSE)</f>
        <v>0</v>
      </c>
      <c r="K266">
        <f>VLOOKUP(Table2[[#This Row],[household_ID]],Table15[],187,FALSE)</f>
        <v>0</v>
      </c>
      <c r="L266">
        <f>VLOOKUP(Table2[[#This Row],[household_ID]],Table15[],188,FALSE)</f>
        <v>0</v>
      </c>
      <c r="M266">
        <f>VLOOKUP(Table2[[#This Row],[household_ID]],Table15[],189,FALSE)</f>
        <v>0</v>
      </c>
      <c r="N266">
        <f>VLOOKUP(Table2[[#This Row],[household_ID]],Table15[],190,FALSE)</f>
        <v>0</v>
      </c>
      <c r="O266">
        <f>VLOOKUP(Table2[[#This Row],[cert]],Table15[],191,FALSE)</f>
        <v>0</v>
      </c>
      <c r="P266">
        <f>VLOOKUP(Table2[[#This Row],[household_ID]],Table14[],8,FALSE)</f>
        <v>1.5</v>
      </c>
      <c r="Q266" s="3">
        <f>IF(VLOOKUP(Table2[[#This Row],[household_ID]],'002_SectionA_HouseholdRoster'!Y:Z,2,FALSE)=0, 0,1)</f>
        <v>0</v>
      </c>
      <c r="R266" s="3">
        <f>VLOOKUP(Table2[[#This Row],[household_ID]],Table17[], 10, FALSE)</f>
        <v>50</v>
      </c>
    </row>
    <row r="267" spans="1:18" hidden="1" x14ac:dyDescent="0.25">
      <c r="A267">
        <v>1</v>
      </c>
      <c r="B267">
        <v>14</v>
      </c>
      <c r="C267" t="str">
        <f>VLOOKUP(Table2[[#This Row],[zone]],Table5[], 2, FALSE)</f>
        <v>Sidama</v>
      </c>
      <c r="D267">
        <f>VLOOKUP(Table2[[#This Row],[zone]],Table5[], 4, FALSE)</f>
        <v>6.7371999999999996</v>
      </c>
      <c r="E267">
        <f>VLOOKUP(Table2[[#This Row],[zone]],Table5[], 5, FALSE)</f>
        <v>38.400799999999997</v>
      </c>
      <c r="F267">
        <v>1089</v>
      </c>
      <c r="G267">
        <f>VLOOKUP(Table2[[#This Row],[household_ID]],Table15[],183,FALSE)</f>
        <v>2</v>
      </c>
      <c r="H267">
        <f>VLOOKUP(Table2[[#This Row],[household_ID]],Table15[],184,FALSE)</f>
        <v>0</v>
      </c>
      <c r="I267">
        <f>VLOOKUP(Table2[[#This Row],[household_ID]],Table15[],185,FALSE)</f>
        <v>0</v>
      </c>
      <c r="J267">
        <f>VLOOKUP(Table2[[#This Row],[household_ID]],Table15[],186,FALSE)</f>
        <v>0</v>
      </c>
      <c r="K267">
        <f>VLOOKUP(Table2[[#This Row],[household_ID]],Table15[],187,FALSE)</f>
        <v>0</v>
      </c>
      <c r="L267">
        <f>VLOOKUP(Table2[[#This Row],[household_ID]],Table15[],188,FALSE)</f>
        <v>0</v>
      </c>
      <c r="M267">
        <f>VLOOKUP(Table2[[#This Row],[household_ID]],Table15[],189,FALSE)</f>
        <v>0</v>
      </c>
      <c r="N267">
        <f>VLOOKUP(Table2[[#This Row],[household_ID]],Table15[],190,FALSE)</f>
        <v>0</v>
      </c>
      <c r="O267">
        <f>VLOOKUP(Table2[[#This Row],[cert]],Table15[],191,FALSE)</f>
        <v>0</v>
      </c>
      <c r="P267">
        <f>VLOOKUP(Table2[[#This Row],[household_ID]],Table14[],8,FALSE)</f>
        <v>0.5</v>
      </c>
      <c r="Q267" s="3">
        <f>IF(VLOOKUP(Table2[[#This Row],[household_ID]],'002_SectionA_HouseholdRoster'!Y:Z,2,FALSE)=0, 0,1)</f>
        <v>1</v>
      </c>
      <c r="R267" s="3">
        <f>VLOOKUP(Table2[[#This Row],[household_ID]],Table17[], 10, FALSE)</f>
        <v>6</v>
      </c>
    </row>
    <row r="268" spans="1:18" hidden="1" x14ac:dyDescent="0.25">
      <c r="A268">
        <v>1</v>
      </c>
      <c r="B268">
        <v>14</v>
      </c>
      <c r="C268" t="str">
        <f>VLOOKUP(Table2[[#This Row],[zone]],Table5[], 2, FALSE)</f>
        <v>Sidama</v>
      </c>
      <c r="D268">
        <f>VLOOKUP(Table2[[#This Row],[zone]],Table5[], 4, FALSE)</f>
        <v>6.7371999999999996</v>
      </c>
      <c r="E268">
        <f>VLOOKUP(Table2[[#This Row],[zone]],Table5[], 5, FALSE)</f>
        <v>38.400799999999997</v>
      </c>
      <c r="F268">
        <v>1051</v>
      </c>
      <c r="G268">
        <f>VLOOKUP(Table2[[#This Row],[household_ID]],Table15[],183,FALSE)</f>
        <v>2</v>
      </c>
      <c r="H268">
        <f>VLOOKUP(Table2[[#This Row],[household_ID]],Table15[],184,FALSE)</f>
        <v>0</v>
      </c>
      <c r="I268">
        <f>VLOOKUP(Table2[[#This Row],[household_ID]],Table15[],185,FALSE)</f>
        <v>0</v>
      </c>
      <c r="J268">
        <f>VLOOKUP(Table2[[#This Row],[household_ID]],Table15[],186,FALSE)</f>
        <v>0</v>
      </c>
      <c r="K268">
        <f>VLOOKUP(Table2[[#This Row],[household_ID]],Table15[],187,FALSE)</f>
        <v>0</v>
      </c>
      <c r="L268">
        <f>VLOOKUP(Table2[[#This Row],[household_ID]],Table15[],188,FALSE)</f>
        <v>0</v>
      </c>
      <c r="M268">
        <f>VLOOKUP(Table2[[#This Row],[household_ID]],Table15[],189,FALSE)</f>
        <v>0</v>
      </c>
      <c r="N268">
        <f>VLOOKUP(Table2[[#This Row],[household_ID]],Table15[],190,FALSE)</f>
        <v>0</v>
      </c>
      <c r="O268">
        <f>VLOOKUP(Table2[[#This Row],[cert]],Table15[],191,FALSE)</f>
        <v>0</v>
      </c>
      <c r="P268">
        <f>VLOOKUP(Table2[[#This Row],[household_ID]],Table14[],8,FALSE)</f>
        <v>1.875</v>
      </c>
      <c r="Q268" s="3">
        <f>IF(VLOOKUP(Table2[[#This Row],[household_ID]],'002_SectionA_HouseholdRoster'!Y:Z,2,FALSE)=0, 0,1)</f>
        <v>0</v>
      </c>
      <c r="R268" s="3">
        <f>VLOOKUP(Table2[[#This Row],[household_ID]],Table17[], 10, FALSE)</f>
        <v>51</v>
      </c>
    </row>
    <row r="269" spans="1:18" hidden="1" x14ac:dyDescent="0.25">
      <c r="A269">
        <v>1</v>
      </c>
      <c r="B269">
        <v>14</v>
      </c>
      <c r="C269" t="str">
        <f>VLOOKUP(Table2[[#This Row],[zone]],Table5[], 2, FALSE)</f>
        <v>Sidama</v>
      </c>
      <c r="D269">
        <f>VLOOKUP(Table2[[#This Row],[zone]],Table5[], 4, FALSE)</f>
        <v>6.7371999999999996</v>
      </c>
      <c r="E269">
        <f>VLOOKUP(Table2[[#This Row],[zone]],Table5[], 5, FALSE)</f>
        <v>38.400799999999997</v>
      </c>
      <c r="F269">
        <v>1600</v>
      </c>
      <c r="G269">
        <f>VLOOKUP(Table2[[#This Row],[household_ID]],Table15[],183,FALSE)</f>
        <v>2</v>
      </c>
      <c r="H269">
        <f>VLOOKUP(Table2[[#This Row],[household_ID]],Table15[],184,FALSE)</f>
        <v>0</v>
      </c>
      <c r="I269">
        <f>VLOOKUP(Table2[[#This Row],[household_ID]],Table15[],185,FALSE)</f>
        <v>0</v>
      </c>
      <c r="J269">
        <f>VLOOKUP(Table2[[#This Row],[household_ID]],Table15[],186,FALSE)</f>
        <v>0</v>
      </c>
      <c r="K269">
        <f>VLOOKUP(Table2[[#This Row],[household_ID]],Table15[],187,FALSE)</f>
        <v>0</v>
      </c>
      <c r="L269">
        <f>VLOOKUP(Table2[[#This Row],[household_ID]],Table15[],188,FALSE)</f>
        <v>0</v>
      </c>
      <c r="M269">
        <f>VLOOKUP(Table2[[#This Row],[household_ID]],Table15[],189,FALSE)</f>
        <v>0</v>
      </c>
      <c r="N269">
        <f>VLOOKUP(Table2[[#This Row],[household_ID]],Table15[],190,FALSE)</f>
        <v>0</v>
      </c>
      <c r="O269">
        <f>VLOOKUP(Table2[[#This Row],[cert]],Table15[],191,FALSE)</f>
        <v>0</v>
      </c>
      <c r="P269">
        <f>VLOOKUP(Table2[[#This Row],[household_ID]],Table14[],8,FALSE)</f>
        <v>1.125</v>
      </c>
      <c r="Q269" s="3">
        <f>IF(VLOOKUP(Table2[[#This Row],[household_ID]],'002_SectionA_HouseholdRoster'!Y:Z,2,FALSE)=0, 0,1)</f>
        <v>0</v>
      </c>
      <c r="R269" s="3">
        <f>VLOOKUP(Table2[[#This Row],[household_ID]],Table17[], 10, FALSE)</f>
        <v>4</v>
      </c>
    </row>
    <row r="270" spans="1:18" hidden="1" x14ac:dyDescent="0.25">
      <c r="A270">
        <v>1</v>
      </c>
      <c r="B270">
        <v>14</v>
      </c>
      <c r="C270" t="str">
        <f>VLOOKUP(Table2[[#This Row],[zone]],Table5[], 2, FALSE)</f>
        <v>Sidama</v>
      </c>
      <c r="D270">
        <f>VLOOKUP(Table2[[#This Row],[zone]],Table5[], 4, FALSE)</f>
        <v>6.7371999999999996</v>
      </c>
      <c r="E270">
        <f>VLOOKUP(Table2[[#This Row],[zone]],Table5[], 5, FALSE)</f>
        <v>38.400799999999997</v>
      </c>
      <c r="F270">
        <v>1132</v>
      </c>
      <c r="G270">
        <f>VLOOKUP(Table2[[#This Row],[household_ID]],Table15[],183,FALSE)</f>
        <v>2</v>
      </c>
      <c r="H270">
        <f>VLOOKUP(Table2[[#This Row],[household_ID]],Table15[],184,FALSE)</f>
        <v>0</v>
      </c>
      <c r="I270">
        <f>VLOOKUP(Table2[[#This Row],[household_ID]],Table15[],185,FALSE)</f>
        <v>0</v>
      </c>
      <c r="J270">
        <f>VLOOKUP(Table2[[#This Row],[household_ID]],Table15[],186,FALSE)</f>
        <v>0</v>
      </c>
      <c r="K270">
        <f>VLOOKUP(Table2[[#This Row],[household_ID]],Table15[],187,FALSE)</f>
        <v>0</v>
      </c>
      <c r="L270">
        <f>VLOOKUP(Table2[[#This Row],[household_ID]],Table15[],188,FALSE)</f>
        <v>0</v>
      </c>
      <c r="M270">
        <f>VLOOKUP(Table2[[#This Row],[household_ID]],Table15[],189,FALSE)</f>
        <v>0</v>
      </c>
      <c r="N270">
        <f>VLOOKUP(Table2[[#This Row],[household_ID]],Table15[],190,FALSE)</f>
        <v>0</v>
      </c>
      <c r="O270">
        <f>VLOOKUP(Table2[[#This Row],[cert]],Table15[],191,FALSE)</f>
        <v>0</v>
      </c>
      <c r="P270">
        <f>VLOOKUP(Table2[[#This Row],[household_ID]],Table14[],8,FALSE)</f>
        <v>10</v>
      </c>
      <c r="Q270" s="3">
        <f>IF(VLOOKUP(Table2[[#This Row],[household_ID]],'002_SectionA_HouseholdRoster'!Y:Z,2,FALSE)=0, 0,1)</f>
        <v>1</v>
      </c>
      <c r="R270" s="3">
        <f>VLOOKUP(Table2[[#This Row],[household_ID]],Table17[], 10, FALSE)</f>
        <v>39</v>
      </c>
    </row>
    <row r="271" spans="1:18" hidden="1" x14ac:dyDescent="0.25">
      <c r="A271">
        <v>1</v>
      </c>
      <c r="B271">
        <v>14</v>
      </c>
      <c r="C271" t="str">
        <f>VLOOKUP(Table2[[#This Row],[zone]],Table5[], 2, FALSE)</f>
        <v>Sidama</v>
      </c>
      <c r="D271">
        <f>VLOOKUP(Table2[[#This Row],[zone]],Table5[], 4, FALSE)</f>
        <v>6.7371999999999996</v>
      </c>
      <c r="E271">
        <f>VLOOKUP(Table2[[#This Row],[zone]],Table5[], 5, FALSE)</f>
        <v>38.400799999999997</v>
      </c>
      <c r="F271">
        <v>1348</v>
      </c>
      <c r="G271">
        <f>VLOOKUP(Table2[[#This Row],[household_ID]],Table15[],183,FALSE)</f>
        <v>2</v>
      </c>
      <c r="H271">
        <f>VLOOKUP(Table2[[#This Row],[household_ID]],Table15[],184,FALSE)</f>
        <v>0</v>
      </c>
      <c r="I271">
        <f>VLOOKUP(Table2[[#This Row],[household_ID]],Table15[],185,FALSE)</f>
        <v>0</v>
      </c>
      <c r="J271">
        <f>VLOOKUP(Table2[[#This Row],[household_ID]],Table15[],186,FALSE)</f>
        <v>0</v>
      </c>
      <c r="K271">
        <f>VLOOKUP(Table2[[#This Row],[household_ID]],Table15[],187,FALSE)</f>
        <v>0</v>
      </c>
      <c r="L271">
        <f>VLOOKUP(Table2[[#This Row],[household_ID]],Table15[],188,FALSE)</f>
        <v>0</v>
      </c>
      <c r="M271">
        <f>VLOOKUP(Table2[[#This Row],[household_ID]],Table15[],189,FALSE)</f>
        <v>0</v>
      </c>
      <c r="N271">
        <f>VLOOKUP(Table2[[#This Row],[household_ID]],Table15[],190,FALSE)</f>
        <v>0</v>
      </c>
      <c r="O271">
        <f>VLOOKUP(Table2[[#This Row],[cert]],Table15[],191,FALSE)</f>
        <v>0</v>
      </c>
      <c r="P271">
        <f>VLOOKUP(Table2[[#This Row],[household_ID]],Table14[],8,FALSE)</f>
        <v>1.25</v>
      </c>
      <c r="Q271" s="3">
        <f>IF(VLOOKUP(Table2[[#This Row],[household_ID]],'002_SectionA_HouseholdRoster'!Y:Z,2,FALSE)=0, 0,1)</f>
        <v>1</v>
      </c>
      <c r="R271" s="3">
        <f>VLOOKUP(Table2[[#This Row],[household_ID]],Table17[], 10, FALSE)</f>
        <v>1</v>
      </c>
    </row>
    <row r="272" spans="1:18" hidden="1" x14ac:dyDescent="0.25">
      <c r="A272">
        <v>1</v>
      </c>
      <c r="B272">
        <v>14</v>
      </c>
      <c r="C272" t="str">
        <f>VLOOKUP(Table2[[#This Row],[zone]],Table5[], 2, FALSE)</f>
        <v>Sidama</v>
      </c>
      <c r="D272">
        <f>VLOOKUP(Table2[[#This Row],[zone]],Table5[], 4, FALSE)</f>
        <v>6.7371999999999996</v>
      </c>
      <c r="E272">
        <f>VLOOKUP(Table2[[#This Row],[zone]],Table5[], 5, FALSE)</f>
        <v>38.400799999999997</v>
      </c>
      <c r="F272">
        <v>1365</v>
      </c>
      <c r="G272">
        <f>VLOOKUP(Table2[[#This Row],[household_ID]],Table15[],183,FALSE)</f>
        <v>2</v>
      </c>
      <c r="H272">
        <f>VLOOKUP(Table2[[#This Row],[household_ID]],Table15[],184,FALSE)</f>
        <v>0</v>
      </c>
      <c r="I272">
        <f>VLOOKUP(Table2[[#This Row],[household_ID]],Table15[],185,FALSE)</f>
        <v>0</v>
      </c>
      <c r="J272">
        <f>VLOOKUP(Table2[[#This Row],[household_ID]],Table15[],186,FALSE)</f>
        <v>0</v>
      </c>
      <c r="K272">
        <f>VLOOKUP(Table2[[#This Row],[household_ID]],Table15[],187,FALSE)</f>
        <v>0</v>
      </c>
      <c r="L272">
        <f>VLOOKUP(Table2[[#This Row],[household_ID]],Table15[],188,FALSE)</f>
        <v>0</v>
      </c>
      <c r="M272">
        <f>VLOOKUP(Table2[[#This Row],[household_ID]],Table15[],189,FALSE)</f>
        <v>0</v>
      </c>
      <c r="N272">
        <f>VLOOKUP(Table2[[#This Row],[household_ID]],Table15[],190,FALSE)</f>
        <v>0</v>
      </c>
      <c r="O272">
        <f>VLOOKUP(Table2[[#This Row],[cert]],Table15[],191,FALSE)</f>
        <v>0</v>
      </c>
      <c r="P272">
        <f>VLOOKUP(Table2[[#This Row],[household_ID]],Table14[],8,FALSE)</f>
        <v>0.45</v>
      </c>
      <c r="Q272" s="3">
        <f>IF(VLOOKUP(Table2[[#This Row],[household_ID]],'002_SectionA_HouseholdRoster'!Y:Z,2,FALSE)=0, 0,1)</f>
        <v>0</v>
      </c>
      <c r="R272" s="3">
        <f>VLOOKUP(Table2[[#This Row],[household_ID]],Table17[], 10, FALSE)</f>
        <v>60</v>
      </c>
    </row>
    <row r="273" spans="1:18" hidden="1" x14ac:dyDescent="0.25">
      <c r="A273">
        <v>1</v>
      </c>
      <c r="B273">
        <v>14</v>
      </c>
      <c r="C273" t="str">
        <f>VLOOKUP(Table2[[#This Row],[zone]],Table5[], 2, FALSE)</f>
        <v>Sidama</v>
      </c>
      <c r="D273">
        <f>VLOOKUP(Table2[[#This Row],[zone]],Table5[], 4, FALSE)</f>
        <v>6.7371999999999996</v>
      </c>
      <c r="E273">
        <f>VLOOKUP(Table2[[#This Row],[zone]],Table5[], 5, FALSE)</f>
        <v>38.400799999999997</v>
      </c>
      <c r="F273">
        <v>1390</v>
      </c>
      <c r="G273">
        <f>VLOOKUP(Table2[[#This Row],[household_ID]],Table15[],183,FALSE)</f>
        <v>2</v>
      </c>
      <c r="H273">
        <f>VLOOKUP(Table2[[#This Row],[household_ID]],Table15[],184,FALSE)</f>
        <v>0</v>
      </c>
      <c r="I273">
        <f>VLOOKUP(Table2[[#This Row],[household_ID]],Table15[],185,FALSE)</f>
        <v>0</v>
      </c>
      <c r="J273">
        <f>VLOOKUP(Table2[[#This Row],[household_ID]],Table15[],186,FALSE)</f>
        <v>0</v>
      </c>
      <c r="K273">
        <f>VLOOKUP(Table2[[#This Row],[household_ID]],Table15[],187,FALSE)</f>
        <v>0</v>
      </c>
      <c r="L273">
        <f>VLOOKUP(Table2[[#This Row],[household_ID]],Table15[],188,FALSE)</f>
        <v>0</v>
      </c>
      <c r="M273">
        <f>VLOOKUP(Table2[[#This Row],[household_ID]],Table15[],189,FALSE)</f>
        <v>0</v>
      </c>
      <c r="N273">
        <f>VLOOKUP(Table2[[#This Row],[household_ID]],Table15[],190,FALSE)</f>
        <v>0</v>
      </c>
      <c r="O273">
        <f>VLOOKUP(Table2[[#This Row],[cert]],Table15[],191,FALSE)</f>
        <v>0</v>
      </c>
      <c r="P273">
        <f>VLOOKUP(Table2[[#This Row],[household_ID]],Table14[],8,FALSE)</f>
        <v>1</v>
      </c>
      <c r="Q273" s="3">
        <f>IF(VLOOKUP(Table2[[#This Row],[household_ID]],'002_SectionA_HouseholdRoster'!Y:Z,2,FALSE)=0, 0,1)</f>
        <v>1</v>
      </c>
      <c r="R273" s="3">
        <f>VLOOKUP(Table2[[#This Row],[household_ID]],Table17[], 10, FALSE)</f>
        <v>10</v>
      </c>
    </row>
    <row r="274" spans="1:18" hidden="1" x14ac:dyDescent="0.25">
      <c r="A274">
        <v>1</v>
      </c>
      <c r="B274">
        <v>14</v>
      </c>
      <c r="C274" t="str">
        <f>VLOOKUP(Table2[[#This Row],[zone]],Table5[], 2, FALSE)</f>
        <v>Sidama</v>
      </c>
      <c r="D274">
        <f>VLOOKUP(Table2[[#This Row],[zone]],Table5[], 4, FALSE)</f>
        <v>6.7371999999999996</v>
      </c>
      <c r="E274">
        <f>VLOOKUP(Table2[[#This Row],[zone]],Table5[], 5, FALSE)</f>
        <v>38.400799999999997</v>
      </c>
      <c r="F274">
        <v>1582</v>
      </c>
      <c r="G274">
        <f>VLOOKUP(Table2[[#This Row],[household_ID]],Table15[],183,FALSE)</f>
        <v>2</v>
      </c>
      <c r="H274">
        <f>VLOOKUP(Table2[[#This Row],[household_ID]],Table15[],184,FALSE)</f>
        <v>0</v>
      </c>
      <c r="I274">
        <f>VLOOKUP(Table2[[#This Row],[household_ID]],Table15[],185,FALSE)</f>
        <v>0</v>
      </c>
      <c r="J274">
        <f>VLOOKUP(Table2[[#This Row],[household_ID]],Table15[],186,FALSE)</f>
        <v>0</v>
      </c>
      <c r="K274">
        <f>VLOOKUP(Table2[[#This Row],[household_ID]],Table15[],187,FALSE)</f>
        <v>0</v>
      </c>
      <c r="L274">
        <f>VLOOKUP(Table2[[#This Row],[household_ID]],Table15[],188,FALSE)</f>
        <v>0</v>
      </c>
      <c r="M274">
        <f>VLOOKUP(Table2[[#This Row],[household_ID]],Table15[],189,FALSE)</f>
        <v>0</v>
      </c>
      <c r="N274">
        <f>VLOOKUP(Table2[[#This Row],[household_ID]],Table15[],190,FALSE)</f>
        <v>0</v>
      </c>
      <c r="O274">
        <f>VLOOKUP(Table2[[#This Row],[cert]],Table15[],191,FALSE)</f>
        <v>0</v>
      </c>
      <c r="P274">
        <f>VLOOKUP(Table2[[#This Row],[household_ID]],Table14[],8,FALSE)</f>
        <v>4.5</v>
      </c>
      <c r="Q274" s="3">
        <f>IF(VLOOKUP(Table2[[#This Row],[household_ID]],'002_SectionA_HouseholdRoster'!Y:Z,2,FALSE)=0, 0,1)</f>
        <v>1</v>
      </c>
      <c r="R274" s="3">
        <f>VLOOKUP(Table2[[#This Row],[household_ID]],Table17[], 10, FALSE)</f>
        <v>35</v>
      </c>
    </row>
    <row r="275" spans="1:18" hidden="1" x14ac:dyDescent="0.25">
      <c r="A275">
        <v>1</v>
      </c>
      <c r="B275">
        <v>14</v>
      </c>
      <c r="C275" t="str">
        <f>VLOOKUP(Table2[[#This Row],[zone]],Table5[], 2, FALSE)</f>
        <v>Sidama</v>
      </c>
      <c r="D275">
        <f>VLOOKUP(Table2[[#This Row],[zone]],Table5[], 4, FALSE)</f>
        <v>6.7371999999999996</v>
      </c>
      <c r="E275">
        <f>VLOOKUP(Table2[[#This Row],[zone]],Table5[], 5, FALSE)</f>
        <v>38.400799999999997</v>
      </c>
      <c r="F275">
        <v>1399</v>
      </c>
      <c r="G275">
        <f>VLOOKUP(Table2[[#This Row],[household_ID]],Table15[],183,FALSE)</f>
        <v>2</v>
      </c>
      <c r="H275">
        <f>VLOOKUP(Table2[[#This Row],[household_ID]],Table15[],184,FALSE)</f>
        <v>0</v>
      </c>
      <c r="I275">
        <f>VLOOKUP(Table2[[#This Row],[household_ID]],Table15[],185,FALSE)</f>
        <v>0</v>
      </c>
      <c r="J275">
        <f>VLOOKUP(Table2[[#This Row],[household_ID]],Table15[],186,FALSE)</f>
        <v>0</v>
      </c>
      <c r="K275">
        <f>VLOOKUP(Table2[[#This Row],[household_ID]],Table15[],187,FALSE)</f>
        <v>0</v>
      </c>
      <c r="L275">
        <f>VLOOKUP(Table2[[#This Row],[household_ID]],Table15[],188,FALSE)</f>
        <v>0</v>
      </c>
      <c r="M275">
        <f>VLOOKUP(Table2[[#This Row],[household_ID]],Table15[],189,FALSE)</f>
        <v>0</v>
      </c>
      <c r="N275">
        <f>VLOOKUP(Table2[[#This Row],[household_ID]],Table15[],190,FALSE)</f>
        <v>0</v>
      </c>
      <c r="O275">
        <f>VLOOKUP(Table2[[#This Row],[cert]],Table15[],191,FALSE)</f>
        <v>0</v>
      </c>
      <c r="P275">
        <f>VLOOKUP(Table2[[#This Row],[household_ID]],Table14[],8,FALSE)</f>
        <v>0.25</v>
      </c>
      <c r="Q275" s="3">
        <f>IF(VLOOKUP(Table2[[#This Row],[household_ID]],'002_SectionA_HouseholdRoster'!Y:Z,2,FALSE)=0, 0,1)</f>
        <v>1</v>
      </c>
      <c r="R275" s="3">
        <f>VLOOKUP(Table2[[#This Row],[household_ID]],Table17[], 10, FALSE)</f>
        <v>18</v>
      </c>
    </row>
    <row r="276" spans="1:18" hidden="1" x14ac:dyDescent="0.25">
      <c r="A276">
        <v>1</v>
      </c>
      <c r="B276">
        <v>14</v>
      </c>
      <c r="C276" t="str">
        <f>VLOOKUP(Table2[[#This Row],[zone]],Table5[], 2, FALSE)</f>
        <v>Sidama</v>
      </c>
      <c r="D276">
        <f>VLOOKUP(Table2[[#This Row],[zone]],Table5[], 4, FALSE)</f>
        <v>6.7371999999999996</v>
      </c>
      <c r="E276">
        <f>VLOOKUP(Table2[[#This Row],[zone]],Table5[], 5, FALSE)</f>
        <v>38.400799999999997</v>
      </c>
      <c r="F276">
        <v>1364</v>
      </c>
      <c r="G276">
        <f>VLOOKUP(Table2[[#This Row],[household_ID]],Table15[],183,FALSE)</f>
        <v>2</v>
      </c>
      <c r="H276">
        <f>VLOOKUP(Table2[[#This Row],[household_ID]],Table15[],184,FALSE)</f>
        <v>0</v>
      </c>
      <c r="I276">
        <f>VLOOKUP(Table2[[#This Row],[household_ID]],Table15[],185,FALSE)</f>
        <v>0</v>
      </c>
      <c r="J276">
        <f>VLOOKUP(Table2[[#This Row],[household_ID]],Table15[],186,FALSE)</f>
        <v>0</v>
      </c>
      <c r="K276">
        <f>VLOOKUP(Table2[[#This Row],[household_ID]],Table15[],187,FALSE)</f>
        <v>0</v>
      </c>
      <c r="L276">
        <f>VLOOKUP(Table2[[#This Row],[household_ID]],Table15[],188,FALSE)</f>
        <v>0</v>
      </c>
      <c r="M276">
        <f>VLOOKUP(Table2[[#This Row],[household_ID]],Table15[],189,FALSE)</f>
        <v>0</v>
      </c>
      <c r="N276">
        <f>VLOOKUP(Table2[[#This Row],[household_ID]],Table15[],190,FALSE)</f>
        <v>0</v>
      </c>
      <c r="O276">
        <f>VLOOKUP(Table2[[#This Row],[cert]],Table15[],191,FALSE)</f>
        <v>0</v>
      </c>
      <c r="P276">
        <f>VLOOKUP(Table2[[#This Row],[household_ID]],Table14[],8,FALSE)</f>
        <v>0.3</v>
      </c>
      <c r="Q276" s="3">
        <f>IF(VLOOKUP(Table2[[#This Row],[household_ID]],'002_SectionA_HouseholdRoster'!Y:Z,2,FALSE)=0, 0,1)</f>
        <v>0</v>
      </c>
      <c r="R276" s="3">
        <f>VLOOKUP(Table2[[#This Row],[household_ID]],Table17[], 10, FALSE)</f>
        <v>6</v>
      </c>
    </row>
    <row r="277" spans="1:18" hidden="1" x14ac:dyDescent="0.25">
      <c r="A277">
        <v>1</v>
      </c>
      <c r="B277">
        <v>14</v>
      </c>
      <c r="C277" t="str">
        <f>VLOOKUP(Table2[[#This Row],[zone]],Table5[], 2, FALSE)</f>
        <v>Sidama</v>
      </c>
      <c r="D277">
        <f>VLOOKUP(Table2[[#This Row],[zone]],Table5[], 4, FALSE)</f>
        <v>6.7371999999999996</v>
      </c>
      <c r="E277">
        <f>VLOOKUP(Table2[[#This Row],[zone]],Table5[], 5, FALSE)</f>
        <v>38.400799999999997</v>
      </c>
      <c r="F277">
        <v>1589</v>
      </c>
      <c r="G277">
        <f>VLOOKUP(Table2[[#This Row],[household_ID]],Table15[],183,FALSE)</f>
        <v>2</v>
      </c>
      <c r="H277">
        <f>VLOOKUP(Table2[[#This Row],[household_ID]],Table15[],184,FALSE)</f>
        <v>0</v>
      </c>
      <c r="I277">
        <f>VLOOKUP(Table2[[#This Row],[household_ID]],Table15[],185,FALSE)</f>
        <v>0</v>
      </c>
      <c r="J277">
        <f>VLOOKUP(Table2[[#This Row],[household_ID]],Table15[],186,FALSE)</f>
        <v>0</v>
      </c>
      <c r="K277">
        <f>VLOOKUP(Table2[[#This Row],[household_ID]],Table15[],187,FALSE)</f>
        <v>0</v>
      </c>
      <c r="L277">
        <f>VLOOKUP(Table2[[#This Row],[household_ID]],Table15[],188,FALSE)</f>
        <v>0</v>
      </c>
      <c r="M277">
        <f>VLOOKUP(Table2[[#This Row],[household_ID]],Table15[],189,FALSE)</f>
        <v>0</v>
      </c>
      <c r="N277">
        <f>VLOOKUP(Table2[[#This Row],[household_ID]],Table15[],190,FALSE)</f>
        <v>0</v>
      </c>
      <c r="O277">
        <f>VLOOKUP(Table2[[#This Row],[cert]],Table15[],191,FALSE)</f>
        <v>0</v>
      </c>
      <c r="P277">
        <f>VLOOKUP(Table2[[#This Row],[household_ID]],Table14[],8,FALSE)</f>
        <v>3.4</v>
      </c>
      <c r="Q277" s="3">
        <f>IF(VLOOKUP(Table2[[#This Row],[household_ID]],'002_SectionA_HouseholdRoster'!Y:Z,2,FALSE)=0, 0,1)</f>
        <v>0</v>
      </c>
      <c r="R277" s="3">
        <f>VLOOKUP(Table2[[#This Row],[household_ID]],Table17[], 10, FALSE)</f>
        <v>4</v>
      </c>
    </row>
    <row r="278" spans="1:18" hidden="1" x14ac:dyDescent="0.25">
      <c r="A278">
        <v>1</v>
      </c>
      <c r="B278">
        <v>14</v>
      </c>
      <c r="C278" t="str">
        <f>VLOOKUP(Table2[[#This Row],[zone]],Table5[], 2, FALSE)</f>
        <v>Sidama</v>
      </c>
      <c r="D278">
        <f>VLOOKUP(Table2[[#This Row],[zone]],Table5[], 4, FALSE)</f>
        <v>6.7371999999999996</v>
      </c>
      <c r="E278">
        <f>VLOOKUP(Table2[[#This Row],[zone]],Table5[], 5, FALSE)</f>
        <v>38.400799999999997</v>
      </c>
      <c r="F278">
        <v>1077</v>
      </c>
      <c r="G278">
        <f>VLOOKUP(Table2[[#This Row],[household_ID]],Table15[],183,FALSE)</f>
        <v>2</v>
      </c>
      <c r="H278">
        <f>VLOOKUP(Table2[[#This Row],[household_ID]],Table15[],184,FALSE)</f>
        <v>0</v>
      </c>
      <c r="I278">
        <f>VLOOKUP(Table2[[#This Row],[household_ID]],Table15[],185,FALSE)</f>
        <v>0</v>
      </c>
      <c r="J278">
        <f>VLOOKUP(Table2[[#This Row],[household_ID]],Table15[],186,FALSE)</f>
        <v>0</v>
      </c>
      <c r="K278">
        <f>VLOOKUP(Table2[[#This Row],[household_ID]],Table15[],187,FALSE)</f>
        <v>0</v>
      </c>
      <c r="L278">
        <f>VLOOKUP(Table2[[#This Row],[household_ID]],Table15[],188,FALSE)</f>
        <v>0</v>
      </c>
      <c r="M278">
        <f>VLOOKUP(Table2[[#This Row],[household_ID]],Table15[],189,FALSE)</f>
        <v>0</v>
      </c>
      <c r="N278">
        <f>VLOOKUP(Table2[[#This Row],[household_ID]],Table15[],190,FALSE)</f>
        <v>0</v>
      </c>
      <c r="O278">
        <f>VLOOKUP(Table2[[#This Row],[cert]],Table15[],191,FALSE)</f>
        <v>0</v>
      </c>
      <c r="P278">
        <f>VLOOKUP(Table2[[#This Row],[household_ID]],Table14[],8,FALSE)</f>
        <v>1</v>
      </c>
      <c r="Q278" s="3">
        <f>IF(VLOOKUP(Table2[[#This Row],[household_ID]],'002_SectionA_HouseholdRoster'!Y:Z,2,FALSE)=0, 0,1)</f>
        <v>1</v>
      </c>
      <c r="R278" s="3">
        <f>VLOOKUP(Table2[[#This Row],[household_ID]],Table17[], 10, FALSE)</f>
        <v>30</v>
      </c>
    </row>
    <row r="279" spans="1:18" hidden="1" x14ac:dyDescent="0.25">
      <c r="A279">
        <v>1</v>
      </c>
      <c r="B279">
        <v>14</v>
      </c>
      <c r="C279" t="str">
        <f>VLOOKUP(Table2[[#This Row],[zone]],Table5[], 2, FALSE)</f>
        <v>Sidama</v>
      </c>
      <c r="D279">
        <f>VLOOKUP(Table2[[#This Row],[zone]],Table5[], 4, FALSE)</f>
        <v>6.7371999999999996</v>
      </c>
      <c r="E279">
        <f>VLOOKUP(Table2[[#This Row],[zone]],Table5[], 5, FALSE)</f>
        <v>38.400799999999997</v>
      </c>
      <c r="F279">
        <v>1404</v>
      </c>
      <c r="G279">
        <f>VLOOKUP(Table2[[#This Row],[household_ID]],Table15[],183,FALSE)</f>
        <v>2</v>
      </c>
      <c r="H279">
        <f>VLOOKUP(Table2[[#This Row],[household_ID]],Table15[],184,FALSE)</f>
        <v>0</v>
      </c>
      <c r="I279">
        <f>VLOOKUP(Table2[[#This Row],[household_ID]],Table15[],185,FALSE)</f>
        <v>0</v>
      </c>
      <c r="J279">
        <f>VLOOKUP(Table2[[#This Row],[household_ID]],Table15[],186,FALSE)</f>
        <v>0</v>
      </c>
      <c r="K279">
        <f>VLOOKUP(Table2[[#This Row],[household_ID]],Table15[],187,FALSE)</f>
        <v>0</v>
      </c>
      <c r="L279">
        <f>VLOOKUP(Table2[[#This Row],[household_ID]],Table15[],188,FALSE)</f>
        <v>0</v>
      </c>
      <c r="M279">
        <f>VLOOKUP(Table2[[#This Row],[household_ID]],Table15[],189,FALSE)</f>
        <v>0</v>
      </c>
      <c r="N279">
        <f>VLOOKUP(Table2[[#This Row],[household_ID]],Table15[],190,FALSE)</f>
        <v>0</v>
      </c>
      <c r="O279">
        <f>VLOOKUP(Table2[[#This Row],[cert]],Table15[],191,FALSE)</f>
        <v>0</v>
      </c>
      <c r="P279">
        <f>VLOOKUP(Table2[[#This Row],[household_ID]],Table14[],8,FALSE)</f>
        <v>5</v>
      </c>
      <c r="Q279" s="3">
        <f>IF(VLOOKUP(Table2[[#This Row],[household_ID]],'002_SectionA_HouseholdRoster'!Y:Z,2,FALSE)=0, 0,1)</f>
        <v>0</v>
      </c>
      <c r="R279" s="3">
        <f>VLOOKUP(Table2[[#This Row],[household_ID]],Table17[], 10, FALSE)</f>
        <v>21</v>
      </c>
    </row>
    <row r="280" spans="1:18" hidden="1" x14ac:dyDescent="0.25">
      <c r="A280">
        <v>1</v>
      </c>
      <c r="B280">
        <v>14</v>
      </c>
      <c r="C280" t="str">
        <f>VLOOKUP(Table2[[#This Row],[zone]],Table5[], 2, FALSE)</f>
        <v>Sidama</v>
      </c>
      <c r="D280">
        <f>VLOOKUP(Table2[[#This Row],[zone]],Table5[], 4, FALSE)</f>
        <v>6.7371999999999996</v>
      </c>
      <c r="E280">
        <f>VLOOKUP(Table2[[#This Row],[zone]],Table5[], 5, FALSE)</f>
        <v>38.400799999999997</v>
      </c>
      <c r="F280">
        <v>1354</v>
      </c>
      <c r="G280">
        <f>VLOOKUP(Table2[[#This Row],[household_ID]],Table15[],183,FALSE)</f>
        <v>2</v>
      </c>
      <c r="H280">
        <f>VLOOKUP(Table2[[#This Row],[household_ID]],Table15[],184,FALSE)</f>
        <v>0</v>
      </c>
      <c r="I280">
        <f>VLOOKUP(Table2[[#This Row],[household_ID]],Table15[],185,FALSE)</f>
        <v>0</v>
      </c>
      <c r="J280">
        <f>VLOOKUP(Table2[[#This Row],[household_ID]],Table15[],186,FALSE)</f>
        <v>0</v>
      </c>
      <c r="K280">
        <f>VLOOKUP(Table2[[#This Row],[household_ID]],Table15[],187,FALSE)</f>
        <v>0</v>
      </c>
      <c r="L280">
        <f>VLOOKUP(Table2[[#This Row],[household_ID]],Table15[],188,FALSE)</f>
        <v>0</v>
      </c>
      <c r="M280">
        <f>VLOOKUP(Table2[[#This Row],[household_ID]],Table15[],189,FALSE)</f>
        <v>0</v>
      </c>
      <c r="N280">
        <f>VLOOKUP(Table2[[#This Row],[household_ID]],Table15[],190,FALSE)</f>
        <v>0</v>
      </c>
      <c r="O280">
        <f>VLOOKUP(Table2[[#This Row],[cert]],Table15[],191,FALSE)</f>
        <v>0</v>
      </c>
      <c r="P280">
        <f>VLOOKUP(Table2[[#This Row],[household_ID]],Table14[],8,FALSE)</f>
        <v>2</v>
      </c>
      <c r="Q280" s="3">
        <f>IF(VLOOKUP(Table2[[#This Row],[household_ID]],'002_SectionA_HouseholdRoster'!Y:Z,2,FALSE)=0, 0,1)</f>
        <v>0</v>
      </c>
      <c r="R280" s="3">
        <f>VLOOKUP(Table2[[#This Row],[household_ID]],Table17[], 10, FALSE)</f>
        <v>8</v>
      </c>
    </row>
    <row r="281" spans="1:18" hidden="1" x14ac:dyDescent="0.25">
      <c r="A281">
        <v>1</v>
      </c>
      <c r="B281">
        <v>14</v>
      </c>
      <c r="C281" t="str">
        <f>VLOOKUP(Table2[[#This Row],[zone]],Table5[], 2, FALSE)</f>
        <v>Sidama</v>
      </c>
      <c r="D281">
        <f>VLOOKUP(Table2[[#This Row],[zone]],Table5[], 4, FALSE)</f>
        <v>6.7371999999999996</v>
      </c>
      <c r="E281">
        <f>VLOOKUP(Table2[[#This Row],[zone]],Table5[], 5, FALSE)</f>
        <v>38.400799999999997</v>
      </c>
      <c r="F281">
        <v>1049</v>
      </c>
      <c r="G281">
        <f>VLOOKUP(Table2[[#This Row],[household_ID]],Table15[],183,FALSE)</f>
        <v>2</v>
      </c>
      <c r="H281">
        <f>VLOOKUP(Table2[[#This Row],[household_ID]],Table15[],184,FALSE)</f>
        <v>0</v>
      </c>
      <c r="I281">
        <f>VLOOKUP(Table2[[#This Row],[household_ID]],Table15[],185,FALSE)</f>
        <v>0</v>
      </c>
      <c r="J281">
        <f>VLOOKUP(Table2[[#This Row],[household_ID]],Table15[],186,FALSE)</f>
        <v>0</v>
      </c>
      <c r="K281">
        <f>VLOOKUP(Table2[[#This Row],[household_ID]],Table15[],187,FALSE)</f>
        <v>0</v>
      </c>
      <c r="L281">
        <f>VLOOKUP(Table2[[#This Row],[household_ID]],Table15[],188,FALSE)</f>
        <v>0</v>
      </c>
      <c r="M281">
        <f>VLOOKUP(Table2[[#This Row],[household_ID]],Table15[],189,FALSE)</f>
        <v>0</v>
      </c>
      <c r="N281">
        <f>VLOOKUP(Table2[[#This Row],[household_ID]],Table15[],190,FALSE)</f>
        <v>0</v>
      </c>
      <c r="O281">
        <f>VLOOKUP(Table2[[#This Row],[cert]],Table15[],191,FALSE)</f>
        <v>0</v>
      </c>
      <c r="P281">
        <f>VLOOKUP(Table2[[#This Row],[household_ID]],Table14[],8,FALSE)</f>
        <v>0.3</v>
      </c>
      <c r="Q281" s="3">
        <f>IF(VLOOKUP(Table2[[#This Row],[household_ID]],'002_SectionA_HouseholdRoster'!Y:Z,2,FALSE)=0, 0,1)</f>
        <v>0</v>
      </c>
      <c r="R281" s="3">
        <f>VLOOKUP(Table2[[#This Row],[household_ID]],Table17[], 10, FALSE)</f>
        <v>1</v>
      </c>
    </row>
    <row r="282" spans="1:18" hidden="1" x14ac:dyDescent="0.25">
      <c r="A282">
        <v>1</v>
      </c>
      <c r="B282">
        <v>14</v>
      </c>
      <c r="C282" t="str">
        <f>VLOOKUP(Table2[[#This Row],[zone]],Table5[], 2, FALSE)</f>
        <v>Sidama</v>
      </c>
      <c r="D282">
        <f>VLOOKUP(Table2[[#This Row],[zone]],Table5[], 4, FALSE)</f>
        <v>6.7371999999999996</v>
      </c>
      <c r="E282">
        <f>VLOOKUP(Table2[[#This Row],[zone]],Table5[], 5, FALSE)</f>
        <v>38.400799999999997</v>
      </c>
      <c r="F282">
        <v>1575</v>
      </c>
      <c r="G282">
        <f>VLOOKUP(Table2[[#This Row],[household_ID]],Table15[],183,FALSE)</f>
        <v>2</v>
      </c>
      <c r="H282">
        <f>VLOOKUP(Table2[[#This Row],[household_ID]],Table15[],184,FALSE)</f>
        <v>0</v>
      </c>
      <c r="I282">
        <f>VLOOKUP(Table2[[#This Row],[household_ID]],Table15[],185,FALSE)</f>
        <v>0</v>
      </c>
      <c r="J282">
        <f>VLOOKUP(Table2[[#This Row],[household_ID]],Table15[],186,FALSE)</f>
        <v>0</v>
      </c>
      <c r="K282">
        <f>VLOOKUP(Table2[[#This Row],[household_ID]],Table15[],187,FALSE)</f>
        <v>0</v>
      </c>
      <c r="L282">
        <f>VLOOKUP(Table2[[#This Row],[household_ID]],Table15[],188,FALSE)</f>
        <v>0</v>
      </c>
      <c r="M282">
        <f>VLOOKUP(Table2[[#This Row],[household_ID]],Table15[],189,FALSE)</f>
        <v>0</v>
      </c>
      <c r="N282">
        <f>VLOOKUP(Table2[[#This Row],[household_ID]],Table15[],190,FALSE)</f>
        <v>0</v>
      </c>
      <c r="O282">
        <f>VLOOKUP(Table2[[#This Row],[cert]],Table15[],191,FALSE)</f>
        <v>0</v>
      </c>
      <c r="P282">
        <f>VLOOKUP(Table2[[#This Row],[household_ID]],Table14[],8,FALSE)</f>
        <v>0.25</v>
      </c>
      <c r="Q282" s="3">
        <f>IF(VLOOKUP(Table2[[#This Row],[household_ID]],'002_SectionA_HouseholdRoster'!Y:Z,2,FALSE)=0, 0,1)</f>
        <v>0</v>
      </c>
      <c r="R282" s="3">
        <f>VLOOKUP(Table2[[#This Row],[household_ID]],Table17[], 10, FALSE)</f>
        <v>5</v>
      </c>
    </row>
    <row r="283" spans="1:18" hidden="1" x14ac:dyDescent="0.25">
      <c r="A283">
        <v>1</v>
      </c>
      <c r="B283">
        <v>14</v>
      </c>
      <c r="C283" t="str">
        <f>VLOOKUP(Table2[[#This Row],[zone]],Table5[], 2, FALSE)</f>
        <v>Sidama</v>
      </c>
      <c r="D283">
        <f>VLOOKUP(Table2[[#This Row],[zone]],Table5[], 4, FALSE)</f>
        <v>6.7371999999999996</v>
      </c>
      <c r="E283">
        <f>VLOOKUP(Table2[[#This Row],[zone]],Table5[], 5, FALSE)</f>
        <v>38.400799999999997</v>
      </c>
      <c r="F283">
        <v>1054</v>
      </c>
      <c r="G283">
        <f>VLOOKUP(Table2[[#This Row],[household_ID]],Table15[],183,FALSE)</f>
        <v>2</v>
      </c>
      <c r="H283">
        <f>VLOOKUP(Table2[[#This Row],[household_ID]],Table15[],184,FALSE)</f>
        <v>0</v>
      </c>
      <c r="I283">
        <f>VLOOKUP(Table2[[#This Row],[household_ID]],Table15[],185,FALSE)</f>
        <v>0</v>
      </c>
      <c r="J283">
        <f>VLOOKUP(Table2[[#This Row],[household_ID]],Table15[],186,FALSE)</f>
        <v>0</v>
      </c>
      <c r="K283">
        <f>VLOOKUP(Table2[[#This Row],[household_ID]],Table15[],187,FALSE)</f>
        <v>0</v>
      </c>
      <c r="L283">
        <f>VLOOKUP(Table2[[#This Row],[household_ID]],Table15[],188,FALSE)</f>
        <v>0</v>
      </c>
      <c r="M283">
        <f>VLOOKUP(Table2[[#This Row],[household_ID]],Table15[],189,FALSE)</f>
        <v>0</v>
      </c>
      <c r="N283">
        <f>VLOOKUP(Table2[[#This Row],[household_ID]],Table15[],190,FALSE)</f>
        <v>0</v>
      </c>
      <c r="O283">
        <f>VLOOKUP(Table2[[#This Row],[cert]],Table15[],191,FALSE)</f>
        <v>0</v>
      </c>
      <c r="P283">
        <f>VLOOKUP(Table2[[#This Row],[household_ID]],Table14[],8,FALSE)</f>
        <v>0.5</v>
      </c>
      <c r="Q283" s="3">
        <f>IF(VLOOKUP(Table2[[#This Row],[household_ID]],'002_SectionA_HouseholdRoster'!Y:Z,2,FALSE)=0, 0,1)</f>
        <v>0</v>
      </c>
      <c r="R283" s="3">
        <f>VLOOKUP(Table2[[#This Row],[household_ID]],Table17[], 10, FALSE)</f>
        <v>8</v>
      </c>
    </row>
    <row r="284" spans="1:18" hidden="1" x14ac:dyDescent="0.25">
      <c r="A284">
        <v>1</v>
      </c>
      <c r="B284">
        <v>14</v>
      </c>
      <c r="C284" t="str">
        <f>VLOOKUP(Table2[[#This Row],[zone]],Table5[], 2, FALSE)</f>
        <v>Sidama</v>
      </c>
      <c r="D284">
        <f>VLOOKUP(Table2[[#This Row],[zone]],Table5[], 4, FALSE)</f>
        <v>6.7371999999999996</v>
      </c>
      <c r="E284">
        <f>VLOOKUP(Table2[[#This Row],[zone]],Table5[], 5, FALSE)</f>
        <v>38.400799999999997</v>
      </c>
      <c r="F284">
        <v>1403</v>
      </c>
      <c r="G284">
        <f>VLOOKUP(Table2[[#This Row],[household_ID]],Table15[],183,FALSE)</f>
        <v>2</v>
      </c>
      <c r="H284">
        <f>VLOOKUP(Table2[[#This Row],[household_ID]],Table15[],184,FALSE)</f>
        <v>0</v>
      </c>
      <c r="I284">
        <f>VLOOKUP(Table2[[#This Row],[household_ID]],Table15[],185,FALSE)</f>
        <v>0</v>
      </c>
      <c r="J284">
        <f>VLOOKUP(Table2[[#This Row],[household_ID]],Table15[],186,FALSE)</f>
        <v>0</v>
      </c>
      <c r="K284">
        <f>VLOOKUP(Table2[[#This Row],[household_ID]],Table15[],187,FALSE)</f>
        <v>0</v>
      </c>
      <c r="L284">
        <f>VLOOKUP(Table2[[#This Row],[household_ID]],Table15[],188,FALSE)</f>
        <v>0</v>
      </c>
      <c r="M284">
        <f>VLOOKUP(Table2[[#This Row],[household_ID]],Table15[],189,FALSE)</f>
        <v>0</v>
      </c>
      <c r="N284">
        <f>VLOOKUP(Table2[[#This Row],[household_ID]],Table15[],190,FALSE)</f>
        <v>0</v>
      </c>
      <c r="O284">
        <f>VLOOKUP(Table2[[#This Row],[cert]],Table15[],191,FALSE)</f>
        <v>0</v>
      </c>
      <c r="P284">
        <f>VLOOKUP(Table2[[#This Row],[household_ID]],Table14[],8,FALSE)</f>
        <v>1</v>
      </c>
      <c r="Q284" s="3">
        <f>IF(VLOOKUP(Table2[[#This Row],[household_ID]],'002_SectionA_HouseholdRoster'!Y:Z,2,FALSE)=0, 0,1)</f>
        <v>0</v>
      </c>
      <c r="R284" s="3">
        <f>VLOOKUP(Table2[[#This Row],[household_ID]],Table17[], 10, FALSE)</f>
        <v>12</v>
      </c>
    </row>
    <row r="285" spans="1:18" hidden="1" x14ac:dyDescent="0.25">
      <c r="A285">
        <v>1</v>
      </c>
      <c r="B285">
        <v>14</v>
      </c>
      <c r="C285" t="str">
        <f>VLOOKUP(Table2[[#This Row],[zone]],Table5[], 2, FALSE)</f>
        <v>Sidama</v>
      </c>
      <c r="D285">
        <f>VLOOKUP(Table2[[#This Row],[zone]],Table5[], 4, FALSE)</f>
        <v>6.7371999999999996</v>
      </c>
      <c r="E285">
        <f>VLOOKUP(Table2[[#This Row],[zone]],Table5[], 5, FALSE)</f>
        <v>38.400799999999997</v>
      </c>
      <c r="F285">
        <v>1021</v>
      </c>
      <c r="G285">
        <f>VLOOKUP(Table2[[#This Row],[household_ID]],Table15[],183,FALSE)</f>
        <v>2</v>
      </c>
      <c r="H285">
        <f>VLOOKUP(Table2[[#This Row],[household_ID]],Table15[],184,FALSE)</f>
        <v>0</v>
      </c>
      <c r="I285">
        <f>VLOOKUP(Table2[[#This Row],[household_ID]],Table15[],185,FALSE)</f>
        <v>0</v>
      </c>
      <c r="J285">
        <f>VLOOKUP(Table2[[#This Row],[household_ID]],Table15[],186,FALSE)</f>
        <v>0</v>
      </c>
      <c r="K285">
        <f>VLOOKUP(Table2[[#This Row],[household_ID]],Table15[],187,FALSE)</f>
        <v>0</v>
      </c>
      <c r="L285">
        <f>VLOOKUP(Table2[[#This Row],[household_ID]],Table15[],188,FALSE)</f>
        <v>0</v>
      </c>
      <c r="M285">
        <f>VLOOKUP(Table2[[#This Row],[household_ID]],Table15[],189,FALSE)</f>
        <v>0</v>
      </c>
      <c r="N285">
        <f>VLOOKUP(Table2[[#This Row],[household_ID]],Table15[],190,FALSE)</f>
        <v>0</v>
      </c>
      <c r="O285">
        <f>VLOOKUP(Table2[[#This Row],[cert]],Table15[],191,FALSE)</f>
        <v>0</v>
      </c>
      <c r="P285">
        <f>VLOOKUP(Table2[[#This Row],[household_ID]],Table14[],8,FALSE)</f>
        <v>2</v>
      </c>
      <c r="Q285" s="3">
        <f>IF(VLOOKUP(Table2[[#This Row],[household_ID]],'002_SectionA_HouseholdRoster'!Y:Z,2,FALSE)=0, 0,1)</f>
        <v>1</v>
      </c>
      <c r="R285" s="3">
        <f>VLOOKUP(Table2[[#This Row],[household_ID]],Table17[], 10, FALSE)</f>
        <v>23</v>
      </c>
    </row>
    <row r="286" spans="1:18" hidden="1" x14ac:dyDescent="0.25">
      <c r="A286">
        <v>1</v>
      </c>
      <c r="B286">
        <v>14</v>
      </c>
      <c r="C286" t="str">
        <f>VLOOKUP(Table2[[#This Row],[zone]],Table5[], 2, FALSE)</f>
        <v>Sidama</v>
      </c>
      <c r="D286">
        <f>VLOOKUP(Table2[[#This Row],[zone]],Table5[], 4, FALSE)</f>
        <v>6.7371999999999996</v>
      </c>
      <c r="E286">
        <f>VLOOKUP(Table2[[#This Row],[zone]],Table5[], 5, FALSE)</f>
        <v>38.400799999999997</v>
      </c>
      <c r="F286">
        <v>1355</v>
      </c>
      <c r="G286">
        <f>VLOOKUP(Table2[[#This Row],[household_ID]],Table15[],183,FALSE)</f>
        <v>2</v>
      </c>
      <c r="H286">
        <f>VLOOKUP(Table2[[#This Row],[household_ID]],Table15[],184,FALSE)</f>
        <v>0</v>
      </c>
      <c r="I286">
        <f>VLOOKUP(Table2[[#This Row],[household_ID]],Table15[],185,FALSE)</f>
        <v>0</v>
      </c>
      <c r="J286">
        <f>VLOOKUP(Table2[[#This Row],[household_ID]],Table15[],186,FALSE)</f>
        <v>0</v>
      </c>
      <c r="K286">
        <f>VLOOKUP(Table2[[#This Row],[household_ID]],Table15[],187,FALSE)</f>
        <v>0</v>
      </c>
      <c r="L286">
        <f>VLOOKUP(Table2[[#This Row],[household_ID]],Table15[],188,FALSE)</f>
        <v>0</v>
      </c>
      <c r="M286">
        <f>VLOOKUP(Table2[[#This Row],[household_ID]],Table15[],189,FALSE)</f>
        <v>0</v>
      </c>
      <c r="N286">
        <f>VLOOKUP(Table2[[#This Row],[household_ID]],Table15[],190,FALSE)</f>
        <v>0</v>
      </c>
      <c r="O286">
        <f>VLOOKUP(Table2[[#This Row],[cert]],Table15[],191,FALSE)</f>
        <v>0</v>
      </c>
      <c r="P286">
        <f>VLOOKUP(Table2[[#This Row],[household_ID]],Table14[],8,FALSE)</f>
        <v>2.5</v>
      </c>
      <c r="Q286" s="3">
        <f>IF(VLOOKUP(Table2[[#This Row],[household_ID]],'002_SectionA_HouseholdRoster'!Y:Z,2,FALSE)=0, 0,1)</f>
        <v>0</v>
      </c>
      <c r="R286" s="3">
        <f>VLOOKUP(Table2[[#This Row],[household_ID]],Table17[], 10, FALSE)</f>
        <v>20</v>
      </c>
    </row>
    <row r="287" spans="1:18" hidden="1" x14ac:dyDescent="0.25">
      <c r="A287">
        <v>1</v>
      </c>
      <c r="B287">
        <v>14</v>
      </c>
      <c r="C287" t="str">
        <f>VLOOKUP(Table2[[#This Row],[zone]],Table5[], 2, FALSE)</f>
        <v>Sidama</v>
      </c>
      <c r="D287">
        <f>VLOOKUP(Table2[[#This Row],[zone]],Table5[], 4, FALSE)</f>
        <v>6.7371999999999996</v>
      </c>
      <c r="E287">
        <f>VLOOKUP(Table2[[#This Row],[zone]],Table5[], 5, FALSE)</f>
        <v>38.400799999999997</v>
      </c>
      <c r="F287">
        <v>1402</v>
      </c>
      <c r="G287">
        <f>VLOOKUP(Table2[[#This Row],[household_ID]],Table15[],183,FALSE)</f>
        <v>2</v>
      </c>
      <c r="H287">
        <f>VLOOKUP(Table2[[#This Row],[household_ID]],Table15[],184,FALSE)</f>
        <v>0</v>
      </c>
      <c r="I287">
        <f>VLOOKUP(Table2[[#This Row],[household_ID]],Table15[],185,FALSE)</f>
        <v>0</v>
      </c>
      <c r="J287">
        <f>VLOOKUP(Table2[[#This Row],[household_ID]],Table15[],186,FALSE)</f>
        <v>0</v>
      </c>
      <c r="K287">
        <f>VLOOKUP(Table2[[#This Row],[household_ID]],Table15[],187,FALSE)</f>
        <v>0</v>
      </c>
      <c r="L287">
        <f>VLOOKUP(Table2[[#This Row],[household_ID]],Table15[],188,FALSE)</f>
        <v>0</v>
      </c>
      <c r="M287">
        <f>VLOOKUP(Table2[[#This Row],[household_ID]],Table15[],189,FALSE)</f>
        <v>0</v>
      </c>
      <c r="N287">
        <f>VLOOKUP(Table2[[#This Row],[household_ID]],Table15[],190,FALSE)</f>
        <v>0</v>
      </c>
      <c r="O287">
        <f>VLOOKUP(Table2[[#This Row],[cert]],Table15[],191,FALSE)</f>
        <v>0</v>
      </c>
      <c r="P287">
        <f>VLOOKUP(Table2[[#This Row],[household_ID]],Table14[],8,FALSE)</f>
        <v>4.5</v>
      </c>
      <c r="Q287" s="3">
        <f>IF(VLOOKUP(Table2[[#This Row],[household_ID]],'002_SectionA_HouseholdRoster'!Y:Z,2,FALSE)=0, 0,1)</f>
        <v>0</v>
      </c>
      <c r="R287" s="3">
        <f>VLOOKUP(Table2[[#This Row],[household_ID]],Table17[], 10, FALSE)</f>
        <v>28</v>
      </c>
    </row>
    <row r="288" spans="1:18" hidden="1" x14ac:dyDescent="0.25">
      <c r="A288">
        <v>1</v>
      </c>
      <c r="B288">
        <v>14</v>
      </c>
      <c r="C288" t="str">
        <f>VLOOKUP(Table2[[#This Row],[zone]],Table5[], 2, FALSE)</f>
        <v>Sidama</v>
      </c>
      <c r="D288">
        <f>VLOOKUP(Table2[[#This Row],[zone]],Table5[], 4, FALSE)</f>
        <v>6.7371999999999996</v>
      </c>
      <c r="E288">
        <f>VLOOKUP(Table2[[#This Row],[zone]],Table5[], 5, FALSE)</f>
        <v>38.400799999999997</v>
      </c>
      <c r="F288">
        <v>1081</v>
      </c>
      <c r="G288">
        <f>VLOOKUP(Table2[[#This Row],[household_ID]],Table15[],183,FALSE)</f>
        <v>2</v>
      </c>
      <c r="H288">
        <f>VLOOKUP(Table2[[#This Row],[household_ID]],Table15[],184,FALSE)</f>
        <v>0</v>
      </c>
      <c r="I288">
        <f>VLOOKUP(Table2[[#This Row],[household_ID]],Table15[],185,FALSE)</f>
        <v>0</v>
      </c>
      <c r="J288">
        <f>VLOOKUP(Table2[[#This Row],[household_ID]],Table15[],186,FALSE)</f>
        <v>0</v>
      </c>
      <c r="K288">
        <f>VLOOKUP(Table2[[#This Row],[household_ID]],Table15[],187,FALSE)</f>
        <v>0</v>
      </c>
      <c r="L288">
        <f>VLOOKUP(Table2[[#This Row],[household_ID]],Table15[],188,FALSE)</f>
        <v>0</v>
      </c>
      <c r="M288">
        <f>VLOOKUP(Table2[[#This Row],[household_ID]],Table15[],189,FALSE)</f>
        <v>0</v>
      </c>
      <c r="N288">
        <f>VLOOKUP(Table2[[#This Row],[household_ID]],Table15[],190,FALSE)</f>
        <v>0</v>
      </c>
      <c r="O288">
        <f>VLOOKUP(Table2[[#This Row],[cert]],Table15[],191,FALSE)</f>
        <v>0</v>
      </c>
      <c r="P288">
        <f>VLOOKUP(Table2[[#This Row],[household_ID]],Table14[],8,FALSE)</f>
        <v>1.5</v>
      </c>
      <c r="Q288" s="3">
        <f>IF(VLOOKUP(Table2[[#This Row],[household_ID]],'002_SectionA_HouseholdRoster'!Y:Z,2,FALSE)=0, 0,1)</f>
        <v>1</v>
      </c>
      <c r="R288" s="3">
        <f>VLOOKUP(Table2[[#This Row],[household_ID]],Table17[], 10, FALSE)</f>
        <v>20</v>
      </c>
    </row>
    <row r="289" spans="1:18" hidden="1" x14ac:dyDescent="0.25">
      <c r="A289">
        <v>1</v>
      </c>
      <c r="B289">
        <v>14</v>
      </c>
      <c r="C289" t="str">
        <f>VLOOKUP(Table2[[#This Row],[zone]],Table5[], 2, FALSE)</f>
        <v>Sidama</v>
      </c>
      <c r="D289">
        <f>VLOOKUP(Table2[[#This Row],[zone]],Table5[], 4, FALSE)</f>
        <v>6.7371999999999996</v>
      </c>
      <c r="E289">
        <f>VLOOKUP(Table2[[#This Row],[zone]],Table5[], 5, FALSE)</f>
        <v>38.400799999999997</v>
      </c>
      <c r="F289">
        <v>1343</v>
      </c>
      <c r="G289">
        <f>VLOOKUP(Table2[[#This Row],[household_ID]],Table15[],183,FALSE)</f>
        <v>2</v>
      </c>
      <c r="H289">
        <f>VLOOKUP(Table2[[#This Row],[household_ID]],Table15[],184,FALSE)</f>
        <v>0</v>
      </c>
      <c r="I289">
        <f>VLOOKUP(Table2[[#This Row],[household_ID]],Table15[],185,FALSE)</f>
        <v>0</v>
      </c>
      <c r="J289">
        <f>VLOOKUP(Table2[[#This Row],[household_ID]],Table15[],186,FALSE)</f>
        <v>0</v>
      </c>
      <c r="K289">
        <f>VLOOKUP(Table2[[#This Row],[household_ID]],Table15[],187,FALSE)</f>
        <v>0</v>
      </c>
      <c r="L289">
        <f>VLOOKUP(Table2[[#This Row],[household_ID]],Table15[],188,FALSE)</f>
        <v>0</v>
      </c>
      <c r="M289">
        <f>VLOOKUP(Table2[[#This Row],[household_ID]],Table15[],189,FALSE)</f>
        <v>0</v>
      </c>
      <c r="N289">
        <f>VLOOKUP(Table2[[#This Row],[household_ID]],Table15[],190,FALSE)</f>
        <v>0</v>
      </c>
      <c r="O289">
        <f>VLOOKUP(Table2[[#This Row],[cert]],Table15[],191,FALSE)</f>
        <v>0</v>
      </c>
      <c r="P289">
        <f>VLOOKUP(Table2[[#This Row],[household_ID]],Table14[],8,FALSE)</f>
        <v>2.75</v>
      </c>
      <c r="Q289" s="3">
        <f>IF(VLOOKUP(Table2[[#This Row],[household_ID]],'002_SectionA_HouseholdRoster'!Y:Z,2,FALSE)=0, 0,1)</f>
        <v>0</v>
      </c>
      <c r="R289" s="3">
        <f>VLOOKUP(Table2[[#This Row],[household_ID]],Table17[], 10, FALSE)</f>
        <v>25</v>
      </c>
    </row>
    <row r="290" spans="1:18" hidden="1" x14ac:dyDescent="0.25">
      <c r="A290">
        <v>1</v>
      </c>
      <c r="B290">
        <v>14</v>
      </c>
      <c r="C290" t="str">
        <f>VLOOKUP(Table2[[#This Row],[zone]],Table5[], 2, FALSE)</f>
        <v>Sidama</v>
      </c>
      <c r="D290">
        <f>VLOOKUP(Table2[[#This Row],[zone]],Table5[], 4, FALSE)</f>
        <v>6.7371999999999996</v>
      </c>
      <c r="E290">
        <f>VLOOKUP(Table2[[#This Row],[zone]],Table5[], 5, FALSE)</f>
        <v>38.400799999999997</v>
      </c>
      <c r="F290">
        <v>1361</v>
      </c>
      <c r="G290">
        <f>VLOOKUP(Table2[[#This Row],[household_ID]],Table15[],183,FALSE)</f>
        <v>2</v>
      </c>
      <c r="H290">
        <f>VLOOKUP(Table2[[#This Row],[household_ID]],Table15[],184,FALSE)</f>
        <v>0</v>
      </c>
      <c r="I290">
        <f>VLOOKUP(Table2[[#This Row],[household_ID]],Table15[],185,FALSE)</f>
        <v>0</v>
      </c>
      <c r="J290">
        <f>VLOOKUP(Table2[[#This Row],[household_ID]],Table15[],186,FALSE)</f>
        <v>0</v>
      </c>
      <c r="K290">
        <f>VLOOKUP(Table2[[#This Row],[household_ID]],Table15[],187,FALSE)</f>
        <v>0</v>
      </c>
      <c r="L290">
        <f>VLOOKUP(Table2[[#This Row],[household_ID]],Table15[],188,FALSE)</f>
        <v>0</v>
      </c>
      <c r="M290">
        <f>VLOOKUP(Table2[[#This Row],[household_ID]],Table15[],189,FALSE)</f>
        <v>0</v>
      </c>
      <c r="N290">
        <f>VLOOKUP(Table2[[#This Row],[household_ID]],Table15[],190,FALSE)</f>
        <v>0</v>
      </c>
      <c r="O290">
        <f>VLOOKUP(Table2[[#This Row],[cert]],Table15[],191,FALSE)</f>
        <v>0</v>
      </c>
      <c r="P290">
        <f>VLOOKUP(Table2[[#This Row],[household_ID]],Table14[],8,FALSE)</f>
        <v>0.625</v>
      </c>
      <c r="Q290" s="3">
        <f>IF(VLOOKUP(Table2[[#This Row],[household_ID]],'002_SectionA_HouseholdRoster'!Y:Z,2,FALSE)=0, 0,1)</f>
        <v>1</v>
      </c>
      <c r="R290" s="3">
        <f>VLOOKUP(Table2[[#This Row],[household_ID]],Table17[], 10, FALSE)</f>
        <v>22</v>
      </c>
    </row>
    <row r="291" spans="1:18" hidden="1" x14ac:dyDescent="0.25">
      <c r="A291">
        <v>1</v>
      </c>
      <c r="B291">
        <v>14</v>
      </c>
      <c r="C291" t="str">
        <f>VLOOKUP(Table2[[#This Row],[zone]],Table5[], 2, FALSE)</f>
        <v>Sidama</v>
      </c>
      <c r="D291">
        <f>VLOOKUP(Table2[[#This Row],[zone]],Table5[], 4, FALSE)</f>
        <v>6.7371999999999996</v>
      </c>
      <c r="E291">
        <f>VLOOKUP(Table2[[#This Row],[zone]],Table5[], 5, FALSE)</f>
        <v>38.400799999999997</v>
      </c>
      <c r="F291">
        <v>1374</v>
      </c>
      <c r="G291">
        <f>VLOOKUP(Table2[[#This Row],[household_ID]],Table15[],183,FALSE)</f>
        <v>2</v>
      </c>
      <c r="H291">
        <f>VLOOKUP(Table2[[#This Row],[household_ID]],Table15[],184,FALSE)</f>
        <v>0</v>
      </c>
      <c r="I291">
        <f>VLOOKUP(Table2[[#This Row],[household_ID]],Table15[],185,FALSE)</f>
        <v>0</v>
      </c>
      <c r="J291">
        <f>VLOOKUP(Table2[[#This Row],[household_ID]],Table15[],186,FALSE)</f>
        <v>0</v>
      </c>
      <c r="K291">
        <f>VLOOKUP(Table2[[#This Row],[household_ID]],Table15[],187,FALSE)</f>
        <v>0</v>
      </c>
      <c r="L291">
        <f>VLOOKUP(Table2[[#This Row],[household_ID]],Table15[],188,FALSE)</f>
        <v>0</v>
      </c>
      <c r="M291">
        <f>VLOOKUP(Table2[[#This Row],[household_ID]],Table15[],189,FALSE)</f>
        <v>0</v>
      </c>
      <c r="N291">
        <f>VLOOKUP(Table2[[#This Row],[household_ID]],Table15[],190,FALSE)</f>
        <v>0</v>
      </c>
      <c r="O291">
        <f>VLOOKUP(Table2[[#This Row],[cert]],Table15[],191,FALSE)</f>
        <v>0</v>
      </c>
      <c r="P291">
        <f>VLOOKUP(Table2[[#This Row],[household_ID]],Table14[],8,FALSE)</f>
        <v>1</v>
      </c>
      <c r="Q291" s="3">
        <f>IF(VLOOKUP(Table2[[#This Row],[household_ID]],'002_SectionA_HouseholdRoster'!Y:Z,2,FALSE)=0, 0,1)</f>
        <v>1</v>
      </c>
      <c r="R291" s="3">
        <f>VLOOKUP(Table2[[#This Row],[household_ID]],Table17[], 10, FALSE)</f>
        <v>4</v>
      </c>
    </row>
    <row r="292" spans="1:18" hidden="1" x14ac:dyDescent="0.25">
      <c r="A292">
        <v>1</v>
      </c>
      <c r="B292">
        <v>14</v>
      </c>
      <c r="C292" t="str">
        <f>VLOOKUP(Table2[[#This Row],[zone]],Table5[], 2, FALSE)</f>
        <v>Sidama</v>
      </c>
      <c r="D292">
        <f>VLOOKUP(Table2[[#This Row],[zone]],Table5[], 4, FALSE)</f>
        <v>6.7371999999999996</v>
      </c>
      <c r="E292">
        <f>VLOOKUP(Table2[[#This Row],[zone]],Table5[], 5, FALSE)</f>
        <v>38.400799999999997</v>
      </c>
      <c r="F292">
        <v>1083</v>
      </c>
      <c r="G292">
        <f>VLOOKUP(Table2[[#This Row],[household_ID]],Table15[],183,FALSE)</f>
        <v>2</v>
      </c>
      <c r="H292">
        <f>VLOOKUP(Table2[[#This Row],[household_ID]],Table15[],184,FALSE)</f>
        <v>0</v>
      </c>
      <c r="I292">
        <f>VLOOKUP(Table2[[#This Row],[household_ID]],Table15[],185,FALSE)</f>
        <v>0</v>
      </c>
      <c r="J292">
        <f>VLOOKUP(Table2[[#This Row],[household_ID]],Table15[],186,FALSE)</f>
        <v>0</v>
      </c>
      <c r="K292">
        <f>VLOOKUP(Table2[[#This Row],[household_ID]],Table15[],187,FALSE)</f>
        <v>0</v>
      </c>
      <c r="L292">
        <f>VLOOKUP(Table2[[#This Row],[household_ID]],Table15[],188,FALSE)</f>
        <v>0</v>
      </c>
      <c r="M292">
        <f>VLOOKUP(Table2[[#This Row],[household_ID]],Table15[],189,FALSE)</f>
        <v>0</v>
      </c>
      <c r="N292">
        <f>VLOOKUP(Table2[[#This Row],[household_ID]],Table15[],190,FALSE)</f>
        <v>0</v>
      </c>
      <c r="O292">
        <f>VLOOKUP(Table2[[#This Row],[cert]],Table15[],191,FALSE)</f>
        <v>0</v>
      </c>
      <c r="P292">
        <f>VLOOKUP(Table2[[#This Row],[household_ID]],Table14[],8,FALSE)</f>
        <v>2.125</v>
      </c>
      <c r="Q292" s="3">
        <f>IF(VLOOKUP(Table2[[#This Row],[household_ID]],'002_SectionA_HouseholdRoster'!Y:Z,2,FALSE)=0, 0,1)</f>
        <v>1</v>
      </c>
      <c r="R292" s="3">
        <f>VLOOKUP(Table2[[#This Row],[household_ID]],Table17[], 10, FALSE)</f>
        <v>12</v>
      </c>
    </row>
    <row r="293" spans="1:18" hidden="1" x14ac:dyDescent="0.25">
      <c r="A293">
        <v>1</v>
      </c>
      <c r="B293">
        <v>14</v>
      </c>
      <c r="C293" t="str">
        <f>VLOOKUP(Table2[[#This Row],[zone]],Table5[], 2, FALSE)</f>
        <v>Sidama</v>
      </c>
      <c r="D293">
        <f>VLOOKUP(Table2[[#This Row],[zone]],Table5[], 4, FALSE)</f>
        <v>6.7371999999999996</v>
      </c>
      <c r="E293">
        <f>VLOOKUP(Table2[[#This Row],[zone]],Table5[], 5, FALSE)</f>
        <v>38.400799999999997</v>
      </c>
      <c r="F293">
        <v>1362</v>
      </c>
      <c r="G293">
        <f>VLOOKUP(Table2[[#This Row],[household_ID]],Table15[],183,FALSE)</f>
        <v>2</v>
      </c>
      <c r="H293">
        <f>VLOOKUP(Table2[[#This Row],[household_ID]],Table15[],184,FALSE)</f>
        <v>0</v>
      </c>
      <c r="I293">
        <f>VLOOKUP(Table2[[#This Row],[household_ID]],Table15[],185,FALSE)</f>
        <v>0</v>
      </c>
      <c r="J293">
        <f>VLOOKUP(Table2[[#This Row],[household_ID]],Table15[],186,FALSE)</f>
        <v>0</v>
      </c>
      <c r="K293">
        <f>VLOOKUP(Table2[[#This Row],[household_ID]],Table15[],187,FALSE)</f>
        <v>0</v>
      </c>
      <c r="L293">
        <f>VLOOKUP(Table2[[#This Row],[household_ID]],Table15[],188,FALSE)</f>
        <v>0</v>
      </c>
      <c r="M293">
        <f>VLOOKUP(Table2[[#This Row],[household_ID]],Table15[],189,FALSE)</f>
        <v>0</v>
      </c>
      <c r="N293">
        <f>VLOOKUP(Table2[[#This Row],[household_ID]],Table15[],190,FALSE)</f>
        <v>0</v>
      </c>
      <c r="O293">
        <f>VLOOKUP(Table2[[#This Row],[cert]],Table15[],191,FALSE)</f>
        <v>0</v>
      </c>
      <c r="P293">
        <f>VLOOKUP(Table2[[#This Row],[household_ID]],Table14[],8,FALSE)</f>
        <v>1.25</v>
      </c>
      <c r="Q293" s="3">
        <f>IF(VLOOKUP(Table2[[#This Row],[household_ID]],'002_SectionA_HouseholdRoster'!Y:Z,2,FALSE)=0, 0,1)</f>
        <v>1</v>
      </c>
      <c r="R293" s="3">
        <f>VLOOKUP(Table2[[#This Row],[household_ID]],Table17[], 10, FALSE)</f>
        <v>18</v>
      </c>
    </row>
    <row r="294" spans="1:18" hidden="1" x14ac:dyDescent="0.25">
      <c r="A294">
        <v>1</v>
      </c>
      <c r="B294">
        <v>14</v>
      </c>
      <c r="C294" t="str">
        <f>VLOOKUP(Table2[[#This Row],[zone]],Table5[], 2, FALSE)</f>
        <v>Sidama</v>
      </c>
      <c r="D294">
        <f>VLOOKUP(Table2[[#This Row],[zone]],Table5[], 4, FALSE)</f>
        <v>6.7371999999999996</v>
      </c>
      <c r="E294">
        <f>VLOOKUP(Table2[[#This Row],[zone]],Table5[], 5, FALSE)</f>
        <v>38.400799999999997</v>
      </c>
      <c r="F294">
        <v>1034</v>
      </c>
      <c r="G294">
        <f>VLOOKUP(Table2[[#This Row],[household_ID]],Table15[],183,FALSE)</f>
        <v>2</v>
      </c>
      <c r="H294">
        <f>VLOOKUP(Table2[[#This Row],[household_ID]],Table15[],184,FALSE)</f>
        <v>0</v>
      </c>
      <c r="I294">
        <f>VLOOKUP(Table2[[#This Row],[household_ID]],Table15[],185,FALSE)</f>
        <v>0</v>
      </c>
      <c r="J294">
        <f>VLOOKUP(Table2[[#This Row],[household_ID]],Table15[],186,FALSE)</f>
        <v>0</v>
      </c>
      <c r="K294">
        <f>VLOOKUP(Table2[[#This Row],[household_ID]],Table15[],187,FALSE)</f>
        <v>0</v>
      </c>
      <c r="L294">
        <f>VLOOKUP(Table2[[#This Row],[household_ID]],Table15[],188,FALSE)</f>
        <v>0</v>
      </c>
      <c r="M294">
        <f>VLOOKUP(Table2[[#This Row],[household_ID]],Table15[],189,FALSE)</f>
        <v>0</v>
      </c>
      <c r="N294">
        <f>VLOOKUP(Table2[[#This Row],[household_ID]],Table15[],190,FALSE)</f>
        <v>0</v>
      </c>
      <c r="O294">
        <f>VLOOKUP(Table2[[#This Row],[cert]],Table15[],191,FALSE)</f>
        <v>0</v>
      </c>
      <c r="P294">
        <f>VLOOKUP(Table2[[#This Row],[household_ID]],Table14[],8,FALSE)</f>
        <v>1</v>
      </c>
      <c r="Q294" s="3">
        <f>IF(VLOOKUP(Table2[[#This Row],[household_ID]],'002_SectionA_HouseholdRoster'!Y:Z,2,FALSE)=0, 0,1)</f>
        <v>0</v>
      </c>
      <c r="R294" s="3">
        <f>VLOOKUP(Table2[[#This Row],[household_ID]],Table17[], 10, FALSE)</f>
        <v>15</v>
      </c>
    </row>
    <row r="295" spans="1:18" hidden="1" x14ac:dyDescent="0.25">
      <c r="A295">
        <v>1</v>
      </c>
      <c r="B295">
        <v>14</v>
      </c>
      <c r="C295" t="str">
        <f>VLOOKUP(Table2[[#This Row],[zone]],Table5[], 2, FALSE)</f>
        <v>Sidama</v>
      </c>
      <c r="D295">
        <f>VLOOKUP(Table2[[#This Row],[zone]],Table5[], 4, FALSE)</f>
        <v>6.7371999999999996</v>
      </c>
      <c r="E295">
        <f>VLOOKUP(Table2[[#This Row],[zone]],Table5[], 5, FALSE)</f>
        <v>38.400799999999997</v>
      </c>
      <c r="F295">
        <v>1344</v>
      </c>
      <c r="G295">
        <f>VLOOKUP(Table2[[#This Row],[household_ID]],Table15[],183,FALSE)</f>
        <v>2</v>
      </c>
      <c r="H295">
        <f>VLOOKUP(Table2[[#This Row],[household_ID]],Table15[],184,FALSE)</f>
        <v>0</v>
      </c>
      <c r="I295">
        <f>VLOOKUP(Table2[[#This Row],[household_ID]],Table15[],185,FALSE)</f>
        <v>0</v>
      </c>
      <c r="J295">
        <f>VLOOKUP(Table2[[#This Row],[household_ID]],Table15[],186,FALSE)</f>
        <v>0</v>
      </c>
      <c r="K295">
        <f>VLOOKUP(Table2[[#This Row],[household_ID]],Table15[],187,FALSE)</f>
        <v>0</v>
      </c>
      <c r="L295">
        <f>VLOOKUP(Table2[[#This Row],[household_ID]],Table15[],188,FALSE)</f>
        <v>0</v>
      </c>
      <c r="M295">
        <f>VLOOKUP(Table2[[#This Row],[household_ID]],Table15[],189,FALSE)</f>
        <v>0</v>
      </c>
      <c r="N295">
        <f>VLOOKUP(Table2[[#This Row],[household_ID]],Table15[],190,FALSE)</f>
        <v>0</v>
      </c>
      <c r="O295">
        <f>VLOOKUP(Table2[[#This Row],[cert]],Table15[],191,FALSE)</f>
        <v>0</v>
      </c>
      <c r="P295">
        <f>VLOOKUP(Table2[[#This Row],[household_ID]],Table14[],8,FALSE)</f>
        <v>3.5</v>
      </c>
      <c r="Q295" s="3">
        <f>IF(VLOOKUP(Table2[[#This Row],[household_ID]],'002_SectionA_HouseholdRoster'!Y:Z,2,FALSE)=0, 0,1)</f>
        <v>0</v>
      </c>
      <c r="R295" s="3">
        <f>VLOOKUP(Table2[[#This Row],[household_ID]],Table17[], 10, FALSE)</f>
        <v>1</v>
      </c>
    </row>
    <row r="296" spans="1:18" hidden="1" x14ac:dyDescent="0.25">
      <c r="A296">
        <v>1</v>
      </c>
      <c r="B296">
        <v>14</v>
      </c>
      <c r="C296" t="str">
        <f>VLOOKUP(Table2[[#This Row],[zone]],Table5[], 2, FALSE)</f>
        <v>Sidama</v>
      </c>
      <c r="D296">
        <f>VLOOKUP(Table2[[#This Row],[zone]],Table5[], 4, FALSE)</f>
        <v>6.7371999999999996</v>
      </c>
      <c r="E296">
        <f>VLOOKUP(Table2[[#This Row],[zone]],Table5[], 5, FALSE)</f>
        <v>38.400799999999997</v>
      </c>
      <c r="F296">
        <v>1035</v>
      </c>
      <c r="G296">
        <f>VLOOKUP(Table2[[#This Row],[household_ID]],Table15[],183,FALSE)</f>
        <v>3</v>
      </c>
      <c r="H296">
        <f>VLOOKUP(Table2[[#This Row],[household_ID]],Table15[],184,FALSE)</f>
        <v>0</v>
      </c>
      <c r="I296">
        <f>VLOOKUP(Table2[[#This Row],[household_ID]],Table15[],185,FALSE)</f>
        <v>0</v>
      </c>
      <c r="J296">
        <f>VLOOKUP(Table2[[#This Row],[household_ID]],Table15[],186,FALSE)</f>
        <v>0</v>
      </c>
      <c r="K296">
        <f>VLOOKUP(Table2[[#This Row],[household_ID]],Table15[],187,FALSE)</f>
        <v>0</v>
      </c>
      <c r="L296">
        <f>VLOOKUP(Table2[[#This Row],[household_ID]],Table15[],188,FALSE)</f>
        <v>0</v>
      </c>
      <c r="M296">
        <f>VLOOKUP(Table2[[#This Row],[household_ID]],Table15[],189,FALSE)</f>
        <v>0</v>
      </c>
      <c r="N296">
        <f>VLOOKUP(Table2[[#This Row],[household_ID]],Table15[],190,FALSE)</f>
        <v>0</v>
      </c>
      <c r="O296">
        <f>VLOOKUP(Table2[[#This Row],[cert]],Table15[],191,FALSE)</f>
        <v>0</v>
      </c>
      <c r="P296">
        <f>VLOOKUP(Table2[[#This Row],[household_ID]],Table14[],8,FALSE)</f>
        <v>3.7</v>
      </c>
      <c r="Q296" s="3">
        <f>IF(VLOOKUP(Table2[[#This Row],[household_ID]],'002_SectionA_HouseholdRoster'!Y:Z,2,FALSE)=0, 0,1)</f>
        <v>0</v>
      </c>
      <c r="R296" s="3">
        <f>VLOOKUP(Table2[[#This Row],[household_ID]],Table17[], 10, FALSE)</f>
        <v>10</v>
      </c>
    </row>
    <row r="297" spans="1:18" hidden="1" x14ac:dyDescent="0.25">
      <c r="A297">
        <v>1</v>
      </c>
      <c r="B297">
        <v>14</v>
      </c>
      <c r="C297" t="str">
        <f>VLOOKUP(Table2[[#This Row],[zone]],Table5[], 2, FALSE)</f>
        <v>Sidama</v>
      </c>
      <c r="D297">
        <f>VLOOKUP(Table2[[#This Row],[zone]],Table5[], 4, FALSE)</f>
        <v>6.7371999999999996</v>
      </c>
      <c r="E297">
        <f>VLOOKUP(Table2[[#This Row],[zone]],Table5[], 5, FALSE)</f>
        <v>38.400799999999997</v>
      </c>
      <c r="F297">
        <v>1360</v>
      </c>
      <c r="G297">
        <f>VLOOKUP(Table2[[#This Row],[household_ID]],Table15[],183,FALSE)</f>
        <v>2</v>
      </c>
      <c r="H297">
        <f>VLOOKUP(Table2[[#This Row],[household_ID]],Table15[],184,FALSE)</f>
        <v>0</v>
      </c>
      <c r="I297">
        <f>VLOOKUP(Table2[[#This Row],[household_ID]],Table15[],185,FALSE)</f>
        <v>0</v>
      </c>
      <c r="J297">
        <f>VLOOKUP(Table2[[#This Row],[household_ID]],Table15[],186,FALSE)</f>
        <v>0</v>
      </c>
      <c r="K297">
        <f>VLOOKUP(Table2[[#This Row],[household_ID]],Table15[],187,FALSE)</f>
        <v>0</v>
      </c>
      <c r="L297">
        <f>VLOOKUP(Table2[[#This Row],[household_ID]],Table15[],188,FALSE)</f>
        <v>0</v>
      </c>
      <c r="M297">
        <f>VLOOKUP(Table2[[#This Row],[household_ID]],Table15[],189,FALSE)</f>
        <v>0</v>
      </c>
      <c r="N297">
        <f>VLOOKUP(Table2[[#This Row],[household_ID]],Table15[],190,FALSE)</f>
        <v>0</v>
      </c>
      <c r="O297">
        <f>VLOOKUP(Table2[[#This Row],[cert]],Table15[],191,FALSE)</f>
        <v>0</v>
      </c>
      <c r="P297">
        <f>VLOOKUP(Table2[[#This Row],[household_ID]],Table14[],8,FALSE)</f>
        <v>2.5</v>
      </c>
      <c r="Q297" s="3">
        <f>IF(VLOOKUP(Table2[[#This Row],[household_ID]],'002_SectionA_HouseholdRoster'!Y:Z,2,FALSE)=0, 0,1)</f>
        <v>0</v>
      </c>
      <c r="R297" s="3">
        <f>VLOOKUP(Table2[[#This Row],[household_ID]],Table17[], 10, FALSE)</f>
        <v>5</v>
      </c>
    </row>
    <row r="298" spans="1:18" hidden="1" x14ac:dyDescent="0.25">
      <c r="A298">
        <v>1</v>
      </c>
      <c r="B298">
        <v>14</v>
      </c>
      <c r="C298" t="str">
        <f>VLOOKUP(Table2[[#This Row],[zone]],Table5[], 2, FALSE)</f>
        <v>Sidama</v>
      </c>
      <c r="D298">
        <f>VLOOKUP(Table2[[#This Row],[zone]],Table5[], 4, FALSE)</f>
        <v>6.7371999999999996</v>
      </c>
      <c r="E298">
        <f>VLOOKUP(Table2[[#This Row],[zone]],Table5[], 5, FALSE)</f>
        <v>38.400799999999997</v>
      </c>
      <c r="F298">
        <v>1574</v>
      </c>
      <c r="G298">
        <f>VLOOKUP(Table2[[#This Row],[household_ID]],Table15[],183,FALSE)</f>
        <v>3</v>
      </c>
      <c r="H298">
        <f>VLOOKUP(Table2[[#This Row],[household_ID]],Table15[],184,FALSE)</f>
        <v>0</v>
      </c>
      <c r="I298">
        <f>VLOOKUP(Table2[[#This Row],[household_ID]],Table15[],185,FALSE)</f>
        <v>0</v>
      </c>
      <c r="J298">
        <f>VLOOKUP(Table2[[#This Row],[household_ID]],Table15[],186,FALSE)</f>
        <v>0</v>
      </c>
      <c r="K298">
        <f>VLOOKUP(Table2[[#This Row],[household_ID]],Table15[],187,FALSE)</f>
        <v>0</v>
      </c>
      <c r="L298">
        <f>VLOOKUP(Table2[[#This Row],[household_ID]],Table15[],188,FALSE)</f>
        <v>0</v>
      </c>
      <c r="M298">
        <f>VLOOKUP(Table2[[#This Row],[household_ID]],Table15[],189,FALSE)</f>
        <v>0</v>
      </c>
      <c r="N298">
        <f>VLOOKUP(Table2[[#This Row],[household_ID]],Table15[],190,FALSE)</f>
        <v>0</v>
      </c>
      <c r="O298">
        <f>VLOOKUP(Table2[[#This Row],[cert]],Table15[],191,FALSE)</f>
        <v>0</v>
      </c>
      <c r="P298">
        <f>VLOOKUP(Table2[[#This Row],[household_ID]],Table14[],8,FALSE)</f>
        <v>2</v>
      </c>
      <c r="Q298" s="3">
        <f>IF(VLOOKUP(Table2[[#This Row],[household_ID]],'002_SectionA_HouseholdRoster'!Y:Z,2,FALSE)=0, 0,1)</f>
        <v>1</v>
      </c>
      <c r="R298" s="3">
        <f>VLOOKUP(Table2[[#This Row],[household_ID]],Table17[], 10, FALSE)</f>
        <v>25</v>
      </c>
    </row>
    <row r="299" spans="1:18" hidden="1" x14ac:dyDescent="0.25">
      <c r="A299">
        <v>1</v>
      </c>
      <c r="B299">
        <v>14</v>
      </c>
      <c r="C299" t="str">
        <f>VLOOKUP(Table2[[#This Row],[zone]],Table5[], 2, FALSE)</f>
        <v>Sidama</v>
      </c>
      <c r="D299">
        <f>VLOOKUP(Table2[[#This Row],[zone]],Table5[], 4, FALSE)</f>
        <v>6.7371999999999996</v>
      </c>
      <c r="E299">
        <f>VLOOKUP(Table2[[#This Row],[zone]],Table5[], 5, FALSE)</f>
        <v>38.400799999999997</v>
      </c>
      <c r="F299">
        <v>1370</v>
      </c>
      <c r="G299">
        <f>VLOOKUP(Table2[[#This Row],[household_ID]],Table15[],183,FALSE)</f>
        <v>3</v>
      </c>
      <c r="H299">
        <f>VLOOKUP(Table2[[#This Row],[household_ID]],Table15[],184,FALSE)</f>
        <v>0</v>
      </c>
      <c r="I299">
        <f>VLOOKUP(Table2[[#This Row],[household_ID]],Table15[],185,FALSE)</f>
        <v>0</v>
      </c>
      <c r="J299">
        <f>VLOOKUP(Table2[[#This Row],[household_ID]],Table15[],186,FALSE)</f>
        <v>0</v>
      </c>
      <c r="K299">
        <f>VLOOKUP(Table2[[#This Row],[household_ID]],Table15[],187,FALSE)</f>
        <v>0</v>
      </c>
      <c r="L299">
        <f>VLOOKUP(Table2[[#This Row],[household_ID]],Table15[],188,FALSE)</f>
        <v>0</v>
      </c>
      <c r="M299">
        <f>VLOOKUP(Table2[[#This Row],[household_ID]],Table15[],189,FALSE)</f>
        <v>0</v>
      </c>
      <c r="N299">
        <f>VLOOKUP(Table2[[#This Row],[household_ID]],Table15[],190,FALSE)</f>
        <v>0</v>
      </c>
      <c r="O299">
        <f>VLOOKUP(Table2[[#This Row],[cert]],Table15[],191,FALSE)</f>
        <v>0</v>
      </c>
      <c r="P299">
        <f>VLOOKUP(Table2[[#This Row],[household_ID]],Table14[],8,FALSE)</f>
        <v>6</v>
      </c>
      <c r="Q299" s="3">
        <f>IF(VLOOKUP(Table2[[#This Row],[household_ID]],'002_SectionA_HouseholdRoster'!Y:Z,2,FALSE)=0, 0,1)</f>
        <v>0</v>
      </c>
      <c r="R299" s="3">
        <f>VLOOKUP(Table2[[#This Row],[household_ID]],Table17[], 10, FALSE)</f>
        <v>5</v>
      </c>
    </row>
    <row r="300" spans="1:18" hidden="1" x14ac:dyDescent="0.25">
      <c r="A300">
        <v>1</v>
      </c>
      <c r="B300">
        <v>14</v>
      </c>
      <c r="C300" t="str">
        <f>VLOOKUP(Table2[[#This Row],[zone]],Table5[], 2, FALSE)</f>
        <v>Sidama</v>
      </c>
      <c r="D300">
        <f>VLOOKUP(Table2[[#This Row],[zone]],Table5[], 4, FALSE)</f>
        <v>6.7371999999999996</v>
      </c>
      <c r="E300">
        <f>VLOOKUP(Table2[[#This Row],[zone]],Table5[], 5, FALSE)</f>
        <v>38.400799999999997</v>
      </c>
      <c r="F300">
        <v>1379</v>
      </c>
      <c r="G300">
        <f>VLOOKUP(Table2[[#This Row],[household_ID]],Table15[],183,FALSE)</f>
        <v>2</v>
      </c>
      <c r="H300">
        <f>VLOOKUP(Table2[[#This Row],[household_ID]],Table15[],184,FALSE)</f>
        <v>0</v>
      </c>
      <c r="I300">
        <f>VLOOKUP(Table2[[#This Row],[household_ID]],Table15[],185,FALSE)</f>
        <v>0</v>
      </c>
      <c r="J300">
        <f>VLOOKUP(Table2[[#This Row],[household_ID]],Table15[],186,FALSE)</f>
        <v>0</v>
      </c>
      <c r="K300">
        <f>VLOOKUP(Table2[[#This Row],[household_ID]],Table15[],187,FALSE)</f>
        <v>0</v>
      </c>
      <c r="L300">
        <f>VLOOKUP(Table2[[#This Row],[household_ID]],Table15[],188,FALSE)</f>
        <v>0</v>
      </c>
      <c r="M300">
        <f>VLOOKUP(Table2[[#This Row],[household_ID]],Table15[],189,FALSE)</f>
        <v>0</v>
      </c>
      <c r="N300">
        <f>VLOOKUP(Table2[[#This Row],[household_ID]],Table15[],190,FALSE)</f>
        <v>0</v>
      </c>
      <c r="O300">
        <f>VLOOKUP(Table2[[#This Row],[cert]],Table15[],191,FALSE)</f>
        <v>0</v>
      </c>
      <c r="P300">
        <f>VLOOKUP(Table2[[#This Row],[household_ID]],Table14[],8,FALSE)</f>
        <v>3.75</v>
      </c>
      <c r="Q300" s="3">
        <f>IF(VLOOKUP(Table2[[#This Row],[household_ID]],'002_SectionA_HouseholdRoster'!Y:Z,2,FALSE)=0, 0,1)</f>
        <v>0</v>
      </c>
      <c r="R300" s="3">
        <f>VLOOKUP(Table2[[#This Row],[household_ID]],Table17[], 10, FALSE)</f>
        <v>32</v>
      </c>
    </row>
    <row r="301" spans="1:18" hidden="1" x14ac:dyDescent="0.25">
      <c r="A301">
        <v>1</v>
      </c>
      <c r="B301">
        <v>14</v>
      </c>
      <c r="C301" t="str">
        <f>VLOOKUP(Table2[[#This Row],[zone]],Table5[], 2, FALSE)</f>
        <v>Sidama</v>
      </c>
      <c r="D301">
        <f>VLOOKUP(Table2[[#This Row],[zone]],Table5[], 4, FALSE)</f>
        <v>6.7371999999999996</v>
      </c>
      <c r="E301">
        <f>VLOOKUP(Table2[[#This Row],[zone]],Table5[], 5, FALSE)</f>
        <v>38.400799999999997</v>
      </c>
      <c r="F301">
        <v>1079</v>
      </c>
      <c r="G301">
        <f>VLOOKUP(Table2[[#This Row],[household_ID]],Table15[],183,FALSE)</f>
        <v>2</v>
      </c>
      <c r="H301">
        <f>VLOOKUP(Table2[[#This Row],[household_ID]],Table15[],184,FALSE)</f>
        <v>0</v>
      </c>
      <c r="I301">
        <f>VLOOKUP(Table2[[#This Row],[household_ID]],Table15[],185,FALSE)</f>
        <v>0</v>
      </c>
      <c r="J301">
        <f>VLOOKUP(Table2[[#This Row],[household_ID]],Table15[],186,FALSE)</f>
        <v>0</v>
      </c>
      <c r="K301">
        <f>VLOOKUP(Table2[[#This Row],[household_ID]],Table15[],187,FALSE)</f>
        <v>0</v>
      </c>
      <c r="L301">
        <f>VLOOKUP(Table2[[#This Row],[household_ID]],Table15[],188,FALSE)</f>
        <v>0</v>
      </c>
      <c r="M301">
        <f>VLOOKUP(Table2[[#This Row],[household_ID]],Table15[],189,FALSE)</f>
        <v>0</v>
      </c>
      <c r="N301">
        <f>VLOOKUP(Table2[[#This Row],[household_ID]],Table15[],190,FALSE)</f>
        <v>0</v>
      </c>
      <c r="O301">
        <f>VLOOKUP(Table2[[#This Row],[cert]],Table15[],191,FALSE)</f>
        <v>0</v>
      </c>
      <c r="P301">
        <f>VLOOKUP(Table2[[#This Row],[household_ID]],Table14[],8,FALSE)</f>
        <v>1</v>
      </c>
      <c r="Q301" s="3">
        <f>IF(VLOOKUP(Table2[[#This Row],[household_ID]],'002_SectionA_HouseholdRoster'!Y:Z,2,FALSE)=0, 0,1)</f>
        <v>0</v>
      </c>
      <c r="R301" s="3">
        <f>VLOOKUP(Table2[[#This Row],[household_ID]],Table17[], 10, FALSE)</f>
        <v>10</v>
      </c>
    </row>
    <row r="302" spans="1:18" hidden="1" x14ac:dyDescent="0.25">
      <c r="A302">
        <v>1</v>
      </c>
      <c r="B302">
        <v>14</v>
      </c>
      <c r="C302" t="str">
        <f>VLOOKUP(Table2[[#This Row],[zone]],Table5[], 2, FALSE)</f>
        <v>Sidama</v>
      </c>
      <c r="D302">
        <f>VLOOKUP(Table2[[#This Row],[zone]],Table5[], 4, FALSE)</f>
        <v>6.7371999999999996</v>
      </c>
      <c r="E302">
        <f>VLOOKUP(Table2[[#This Row],[zone]],Table5[], 5, FALSE)</f>
        <v>38.400799999999997</v>
      </c>
      <c r="F302">
        <v>1032</v>
      </c>
      <c r="G302">
        <f>VLOOKUP(Table2[[#This Row],[household_ID]],Table15[],183,FALSE)</f>
        <v>2</v>
      </c>
      <c r="H302">
        <f>VLOOKUP(Table2[[#This Row],[household_ID]],Table15[],184,FALSE)</f>
        <v>0</v>
      </c>
      <c r="I302">
        <f>VLOOKUP(Table2[[#This Row],[household_ID]],Table15[],185,FALSE)</f>
        <v>0</v>
      </c>
      <c r="J302">
        <f>VLOOKUP(Table2[[#This Row],[household_ID]],Table15[],186,FALSE)</f>
        <v>0</v>
      </c>
      <c r="K302">
        <f>VLOOKUP(Table2[[#This Row],[household_ID]],Table15[],187,FALSE)</f>
        <v>0</v>
      </c>
      <c r="L302">
        <f>VLOOKUP(Table2[[#This Row],[household_ID]],Table15[],188,FALSE)</f>
        <v>0</v>
      </c>
      <c r="M302">
        <f>VLOOKUP(Table2[[#This Row],[household_ID]],Table15[],189,FALSE)</f>
        <v>0</v>
      </c>
      <c r="N302">
        <f>VLOOKUP(Table2[[#This Row],[household_ID]],Table15[],190,FALSE)</f>
        <v>0</v>
      </c>
      <c r="O302">
        <f>VLOOKUP(Table2[[#This Row],[cert]],Table15[],191,FALSE)</f>
        <v>0</v>
      </c>
      <c r="P302">
        <f>VLOOKUP(Table2[[#This Row],[household_ID]],Table14[],8,FALSE)</f>
        <v>0.9</v>
      </c>
      <c r="Q302" s="3">
        <f>IF(VLOOKUP(Table2[[#This Row],[household_ID]],'002_SectionA_HouseholdRoster'!Y:Z,2,FALSE)=0, 0,1)</f>
        <v>0</v>
      </c>
      <c r="R302" s="3">
        <f>VLOOKUP(Table2[[#This Row],[household_ID]],Table17[], 10, FALSE)</f>
        <v>6</v>
      </c>
    </row>
    <row r="303" spans="1:18" hidden="1" x14ac:dyDescent="0.25">
      <c r="A303">
        <v>1</v>
      </c>
      <c r="B303">
        <v>14</v>
      </c>
      <c r="C303" t="str">
        <f>VLOOKUP(Table2[[#This Row],[zone]],Table5[], 2, FALSE)</f>
        <v>Sidama</v>
      </c>
      <c r="D303">
        <f>VLOOKUP(Table2[[#This Row],[zone]],Table5[], 4, FALSE)</f>
        <v>6.7371999999999996</v>
      </c>
      <c r="E303">
        <f>VLOOKUP(Table2[[#This Row],[zone]],Table5[], 5, FALSE)</f>
        <v>38.400799999999997</v>
      </c>
      <c r="F303">
        <v>1407</v>
      </c>
      <c r="G303">
        <f>VLOOKUP(Table2[[#This Row],[household_ID]],Table15[],183,FALSE)</f>
        <v>2</v>
      </c>
      <c r="H303">
        <f>VLOOKUP(Table2[[#This Row],[household_ID]],Table15[],184,FALSE)</f>
        <v>0</v>
      </c>
      <c r="I303">
        <f>VLOOKUP(Table2[[#This Row],[household_ID]],Table15[],185,FALSE)</f>
        <v>0</v>
      </c>
      <c r="J303">
        <f>VLOOKUP(Table2[[#This Row],[household_ID]],Table15[],186,FALSE)</f>
        <v>0</v>
      </c>
      <c r="K303">
        <f>VLOOKUP(Table2[[#This Row],[household_ID]],Table15[],187,FALSE)</f>
        <v>0</v>
      </c>
      <c r="L303">
        <f>VLOOKUP(Table2[[#This Row],[household_ID]],Table15[],188,FALSE)</f>
        <v>0</v>
      </c>
      <c r="M303">
        <f>VLOOKUP(Table2[[#This Row],[household_ID]],Table15[],189,FALSE)</f>
        <v>0</v>
      </c>
      <c r="N303">
        <f>VLOOKUP(Table2[[#This Row],[household_ID]],Table15[],190,FALSE)</f>
        <v>0</v>
      </c>
      <c r="O303">
        <f>VLOOKUP(Table2[[#This Row],[cert]],Table15[],191,FALSE)</f>
        <v>0</v>
      </c>
      <c r="P303">
        <f>VLOOKUP(Table2[[#This Row],[household_ID]],Table14[],8,FALSE)</f>
        <v>0.75</v>
      </c>
      <c r="Q303" s="3">
        <f>IF(VLOOKUP(Table2[[#This Row],[household_ID]],'002_SectionA_HouseholdRoster'!Y:Z,2,FALSE)=0, 0,1)</f>
        <v>1</v>
      </c>
      <c r="R303" s="3">
        <f>VLOOKUP(Table2[[#This Row],[household_ID]],Table17[], 10, FALSE)</f>
        <v>5</v>
      </c>
    </row>
    <row r="304" spans="1:18" hidden="1" x14ac:dyDescent="0.25">
      <c r="A304">
        <v>1</v>
      </c>
      <c r="B304">
        <v>14</v>
      </c>
      <c r="C304" t="str">
        <f>VLOOKUP(Table2[[#This Row],[zone]],Table5[], 2, FALSE)</f>
        <v>Sidama</v>
      </c>
      <c r="D304">
        <f>VLOOKUP(Table2[[#This Row],[zone]],Table5[], 4, FALSE)</f>
        <v>6.7371999999999996</v>
      </c>
      <c r="E304">
        <f>VLOOKUP(Table2[[#This Row],[zone]],Table5[], 5, FALSE)</f>
        <v>38.400799999999997</v>
      </c>
      <c r="F304">
        <v>1346</v>
      </c>
      <c r="G304">
        <f>VLOOKUP(Table2[[#This Row],[household_ID]],Table15[],183,FALSE)</f>
        <v>2</v>
      </c>
      <c r="H304">
        <f>VLOOKUP(Table2[[#This Row],[household_ID]],Table15[],184,FALSE)</f>
        <v>0</v>
      </c>
      <c r="I304">
        <f>VLOOKUP(Table2[[#This Row],[household_ID]],Table15[],185,FALSE)</f>
        <v>0</v>
      </c>
      <c r="J304">
        <f>VLOOKUP(Table2[[#This Row],[household_ID]],Table15[],186,FALSE)</f>
        <v>0</v>
      </c>
      <c r="K304">
        <f>VLOOKUP(Table2[[#This Row],[household_ID]],Table15[],187,FALSE)</f>
        <v>0</v>
      </c>
      <c r="L304">
        <f>VLOOKUP(Table2[[#This Row],[household_ID]],Table15[],188,FALSE)</f>
        <v>0</v>
      </c>
      <c r="M304">
        <f>VLOOKUP(Table2[[#This Row],[household_ID]],Table15[],189,FALSE)</f>
        <v>0</v>
      </c>
      <c r="N304">
        <f>VLOOKUP(Table2[[#This Row],[household_ID]],Table15[],190,FALSE)</f>
        <v>0</v>
      </c>
      <c r="O304">
        <f>VLOOKUP(Table2[[#This Row],[cert]],Table15[],191,FALSE)</f>
        <v>0</v>
      </c>
      <c r="P304">
        <f>VLOOKUP(Table2[[#This Row],[household_ID]],Table14[],8,FALSE)</f>
        <v>1.875</v>
      </c>
      <c r="Q304" s="3">
        <f>IF(VLOOKUP(Table2[[#This Row],[household_ID]],'002_SectionA_HouseholdRoster'!Y:Z,2,FALSE)=0, 0,1)</f>
        <v>0</v>
      </c>
      <c r="R304" s="3">
        <f>VLOOKUP(Table2[[#This Row],[household_ID]],Table17[], 10, FALSE)</f>
        <v>3</v>
      </c>
    </row>
    <row r="305" spans="1:18" hidden="1" x14ac:dyDescent="0.25">
      <c r="A305">
        <v>1</v>
      </c>
      <c r="B305">
        <v>14</v>
      </c>
      <c r="C305" t="str">
        <f>VLOOKUP(Table2[[#This Row],[zone]],Table5[], 2, FALSE)</f>
        <v>Sidama</v>
      </c>
      <c r="D305">
        <f>VLOOKUP(Table2[[#This Row],[zone]],Table5[], 4, FALSE)</f>
        <v>6.7371999999999996</v>
      </c>
      <c r="E305">
        <f>VLOOKUP(Table2[[#This Row],[zone]],Table5[], 5, FALSE)</f>
        <v>38.400799999999997</v>
      </c>
      <c r="F305">
        <v>1393</v>
      </c>
      <c r="G305">
        <f>VLOOKUP(Table2[[#This Row],[household_ID]],Table15[],183,FALSE)</f>
        <v>2</v>
      </c>
      <c r="H305">
        <f>VLOOKUP(Table2[[#This Row],[household_ID]],Table15[],184,FALSE)</f>
        <v>0</v>
      </c>
      <c r="I305">
        <f>VLOOKUP(Table2[[#This Row],[household_ID]],Table15[],185,FALSE)</f>
        <v>0</v>
      </c>
      <c r="J305">
        <f>VLOOKUP(Table2[[#This Row],[household_ID]],Table15[],186,FALSE)</f>
        <v>0</v>
      </c>
      <c r="K305">
        <f>VLOOKUP(Table2[[#This Row],[household_ID]],Table15[],187,FALSE)</f>
        <v>0</v>
      </c>
      <c r="L305">
        <f>VLOOKUP(Table2[[#This Row],[household_ID]],Table15[],188,FALSE)</f>
        <v>0</v>
      </c>
      <c r="M305">
        <f>VLOOKUP(Table2[[#This Row],[household_ID]],Table15[],189,FALSE)</f>
        <v>0</v>
      </c>
      <c r="N305">
        <f>VLOOKUP(Table2[[#This Row],[household_ID]],Table15[],190,FALSE)</f>
        <v>0</v>
      </c>
      <c r="O305">
        <f>VLOOKUP(Table2[[#This Row],[cert]],Table15[],191,FALSE)</f>
        <v>0</v>
      </c>
      <c r="P305">
        <f>VLOOKUP(Table2[[#This Row],[household_ID]],Table14[],8,FALSE)</f>
        <v>2</v>
      </c>
      <c r="Q305" s="3">
        <f>IF(VLOOKUP(Table2[[#This Row],[household_ID]],'002_SectionA_HouseholdRoster'!Y:Z,2,FALSE)=0, 0,1)</f>
        <v>1</v>
      </c>
      <c r="R305" s="3">
        <f>VLOOKUP(Table2[[#This Row],[household_ID]],Table17[], 10, FALSE)</f>
        <v>30</v>
      </c>
    </row>
    <row r="306" spans="1:18" hidden="1" x14ac:dyDescent="0.25">
      <c r="A306">
        <v>1</v>
      </c>
      <c r="B306">
        <v>14</v>
      </c>
      <c r="C306" t="str">
        <f>VLOOKUP(Table2[[#This Row],[zone]],Table5[], 2, FALSE)</f>
        <v>Sidama</v>
      </c>
      <c r="D306">
        <f>VLOOKUP(Table2[[#This Row],[zone]],Table5[], 4, FALSE)</f>
        <v>6.7371999999999996</v>
      </c>
      <c r="E306">
        <f>VLOOKUP(Table2[[#This Row],[zone]],Table5[], 5, FALSE)</f>
        <v>38.400799999999997</v>
      </c>
      <c r="F306">
        <v>1128</v>
      </c>
      <c r="G306">
        <f>VLOOKUP(Table2[[#This Row],[household_ID]],Table15[],183,FALSE)</f>
        <v>2</v>
      </c>
      <c r="H306">
        <f>VLOOKUP(Table2[[#This Row],[household_ID]],Table15[],184,FALSE)</f>
        <v>0</v>
      </c>
      <c r="I306">
        <f>VLOOKUP(Table2[[#This Row],[household_ID]],Table15[],185,FALSE)</f>
        <v>0</v>
      </c>
      <c r="J306">
        <f>VLOOKUP(Table2[[#This Row],[household_ID]],Table15[],186,FALSE)</f>
        <v>0</v>
      </c>
      <c r="K306">
        <f>VLOOKUP(Table2[[#This Row],[household_ID]],Table15[],187,FALSE)</f>
        <v>0</v>
      </c>
      <c r="L306">
        <f>VLOOKUP(Table2[[#This Row],[household_ID]],Table15[],188,FALSE)</f>
        <v>0</v>
      </c>
      <c r="M306">
        <f>VLOOKUP(Table2[[#This Row],[household_ID]],Table15[],189,FALSE)</f>
        <v>0</v>
      </c>
      <c r="N306">
        <f>VLOOKUP(Table2[[#This Row],[household_ID]],Table15[],190,FALSE)</f>
        <v>0</v>
      </c>
      <c r="O306">
        <f>VLOOKUP(Table2[[#This Row],[cert]],Table15[],191,FALSE)</f>
        <v>0</v>
      </c>
      <c r="P306">
        <f>VLOOKUP(Table2[[#This Row],[household_ID]],Table14[],8,FALSE)</f>
        <v>0.625</v>
      </c>
      <c r="Q306" s="3">
        <f>IF(VLOOKUP(Table2[[#This Row],[household_ID]],'002_SectionA_HouseholdRoster'!Y:Z,2,FALSE)=0, 0,1)</f>
        <v>0</v>
      </c>
      <c r="R306" s="3">
        <f>VLOOKUP(Table2[[#This Row],[household_ID]],Table17[], 10, FALSE)</f>
        <v>10</v>
      </c>
    </row>
    <row r="307" spans="1:18" hidden="1" x14ac:dyDescent="0.25">
      <c r="A307">
        <v>1</v>
      </c>
      <c r="B307">
        <v>14</v>
      </c>
      <c r="C307" t="str">
        <f>VLOOKUP(Table2[[#This Row],[zone]],Table5[], 2, FALSE)</f>
        <v>Sidama</v>
      </c>
      <c r="D307">
        <f>VLOOKUP(Table2[[#This Row],[zone]],Table5[], 4, FALSE)</f>
        <v>6.7371999999999996</v>
      </c>
      <c r="E307">
        <f>VLOOKUP(Table2[[#This Row],[zone]],Table5[], 5, FALSE)</f>
        <v>38.400799999999997</v>
      </c>
      <c r="F307">
        <v>1375</v>
      </c>
      <c r="G307">
        <f>VLOOKUP(Table2[[#This Row],[household_ID]],Table15[],183,FALSE)</f>
        <v>2</v>
      </c>
      <c r="H307">
        <f>VLOOKUP(Table2[[#This Row],[household_ID]],Table15[],184,FALSE)</f>
        <v>0</v>
      </c>
      <c r="I307">
        <f>VLOOKUP(Table2[[#This Row],[household_ID]],Table15[],185,FALSE)</f>
        <v>0</v>
      </c>
      <c r="J307">
        <f>VLOOKUP(Table2[[#This Row],[household_ID]],Table15[],186,FALSE)</f>
        <v>0</v>
      </c>
      <c r="K307">
        <f>VLOOKUP(Table2[[#This Row],[household_ID]],Table15[],187,FALSE)</f>
        <v>0</v>
      </c>
      <c r="L307">
        <f>VLOOKUP(Table2[[#This Row],[household_ID]],Table15[],188,FALSE)</f>
        <v>0</v>
      </c>
      <c r="M307">
        <f>VLOOKUP(Table2[[#This Row],[household_ID]],Table15[],189,FALSE)</f>
        <v>0</v>
      </c>
      <c r="N307">
        <f>VLOOKUP(Table2[[#This Row],[household_ID]],Table15[],190,FALSE)</f>
        <v>0</v>
      </c>
      <c r="O307">
        <f>VLOOKUP(Table2[[#This Row],[cert]],Table15[],191,FALSE)</f>
        <v>0</v>
      </c>
      <c r="P307">
        <f>VLOOKUP(Table2[[#This Row],[household_ID]],Table14[],8,FALSE)</f>
        <v>2</v>
      </c>
      <c r="Q307" s="3">
        <f>IF(VLOOKUP(Table2[[#This Row],[household_ID]],'002_SectionA_HouseholdRoster'!Y:Z,2,FALSE)=0, 0,1)</f>
        <v>1</v>
      </c>
      <c r="R307" s="3">
        <f>VLOOKUP(Table2[[#This Row],[household_ID]],Table17[], 10, FALSE)</f>
        <v>29</v>
      </c>
    </row>
    <row r="308" spans="1:18" hidden="1" x14ac:dyDescent="0.25">
      <c r="A308">
        <v>1</v>
      </c>
      <c r="B308">
        <v>14</v>
      </c>
      <c r="C308" t="str">
        <f>VLOOKUP(Table2[[#This Row],[zone]],Table5[], 2, FALSE)</f>
        <v>Sidama</v>
      </c>
      <c r="D308">
        <f>VLOOKUP(Table2[[#This Row],[zone]],Table5[], 4, FALSE)</f>
        <v>6.7371999999999996</v>
      </c>
      <c r="E308">
        <f>VLOOKUP(Table2[[#This Row],[zone]],Table5[], 5, FALSE)</f>
        <v>38.400799999999997</v>
      </c>
      <c r="F308">
        <v>1376</v>
      </c>
      <c r="G308">
        <f>VLOOKUP(Table2[[#This Row],[household_ID]],Table15[],183,FALSE)</f>
        <v>3</v>
      </c>
      <c r="H308">
        <f>VLOOKUP(Table2[[#This Row],[household_ID]],Table15[],184,FALSE)</f>
        <v>0</v>
      </c>
      <c r="I308">
        <f>VLOOKUP(Table2[[#This Row],[household_ID]],Table15[],185,FALSE)</f>
        <v>0</v>
      </c>
      <c r="J308">
        <f>VLOOKUP(Table2[[#This Row],[household_ID]],Table15[],186,FALSE)</f>
        <v>0</v>
      </c>
      <c r="K308">
        <f>VLOOKUP(Table2[[#This Row],[household_ID]],Table15[],187,FALSE)</f>
        <v>0</v>
      </c>
      <c r="L308">
        <f>VLOOKUP(Table2[[#This Row],[household_ID]],Table15[],188,FALSE)</f>
        <v>0</v>
      </c>
      <c r="M308">
        <f>VLOOKUP(Table2[[#This Row],[household_ID]],Table15[],189,FALSE)</f>
        <v>0</v>
      </c>
      <c r="N308">
        <f>VLOOKUP(Table2[[#This Row],[household_ID]],Table15[],190,FALSE)</f>
        <v>0</v>
      </c>
      <c r="O308">
        <f>VLOOKUP(Table2[[#This Row],[cert]],Table15[],191,FALSE)</f>
        <v>0</v>
      </c>
      <c r="P308">
        <f>VLOOKUP(Table2[[#This Row],[household_ID]],Table14[],8,FALSE)</f>
        <v>1</v>
      </c>
      <c r="Q308" s="3">
        <f>IF(VLOOKUP(Table2[[#This Row],[household_ID]],'002_SectionA_HouseholdRoster'!Y:Z,2,FALSE)=0, 0,1)</f>
        <v>1</v>
      </c>
      <c r="R308" s="3">
        <f>VLOOKUP(Table2[[#This Row],[household_ID]],Table17[], 10, FALSE)</f>
        <v>17</v>
      </c>
    </row>
    <row r="309" spans="1:18" hidden="1" x14ac:dyDescent="0.25">
      <c r="A309">
        <v>1</v>
      </c>
      <c r="B309">
        <v>14</v>
      </c>
      <c r="C309" t="str">
        <f>VLOOKUP(Table2[[#This Row],[zone]],Table5[], 2, FALSE)</f>
        <v>Sidama</v>
      </c>
      <c r="D309">
        <f>VLOOKUP(Table2[[#This Row],[zone]],Table5[], 4, FALSE)</f>
        <v>6.7371999999999996</v>
      </c>
      <c r="E309">
        <f>VLOOKUP(Table2[[#This Row],[zone]],Table5[], 5, FALSE)</f>
        <v>38.400799999999997</v>
      </c>
      <c r="F309">
        <v>1581</v>
      </c>
      <c r="G309">
        <f>VLOOKUP(Table2[[#This Row],[household_ID]],Table15[],183,FALSE)</f>
        <v>2</v>
      </c>
      <c r="H309">
        <f>VLOOKUP(Table2[[#This Row],[household_ID]],Table15[],184,FALSE)</f>
        <v>0</v>
      </c>
      <c r="I309">
        <f>VLOOKUP(Table2[[#This Row],[household_ID]],Table15[],185,FALSE)</f>
        <v>0</v>
      </c>
      <c r="J309">
        <f>VLOOKUP(Table2[[#This Row],[household_ID]],Table15[],186,FALSE)</f>
        <v>0</v>
      </c>
      <c r="K309">
        <f>VLOOKUP(Table2[[#This Row],[household_ID]],Table15[],187,FALSE)</f>
        <v>0</v>
      </c>
      <c r="L309">
        <f>VLOOKUP(Table2[[#This Row],[household_ID]],Table15[],188,FALSE)</f>
        <v>0</v>
      </c>
      <c r="M309">
        <f>VLOOKUP(Table2[[#This Row],[household_ID]],Table15[],189,FALSE)</f>
        <v>0</v>
      </c>
      <c r="N309">
        <f>VLOOKUP(Table2[[#This Row],[household_ID]],Table15[],190,FALSE)</f>
        <v>0</v>
      </c>
      <c r="O309">
        <f>VLOOKUP(Table2[[#This Row],[cert]],Table15[],191,FALSE)</f>
        <v>0</v>
      </c>
      <c r="P309">
        <f>VLOOKUP(Table2[[#This Row],[household_ID]],Table14[],8,FALSE)</f>
        <v>2</v>
      </c>
      <c r="Q309" s="3">
        <f>IF(VLOOKUP(Table2[[#This Row],[household_ID]],'002_SectionA_HouseholdRoster'!Y:Z,2,FALSE)=0, 0,1)</f>
        <v>1</v>
      </c>
      <c r="R309" s="3">
        <f>VLOOKUP(Table2[[#This Row],[household_ID]],Table17[], 10, FALSE)</f>
        <v>30</v>
      </c>
    </row>
    <row r="310" spans="1:18" hidden="1" x14ac:dyDescent="0.25">
      <c r="A310">
        <v>2</v>
      </c>
      <c r="B310">
        <v>21</v>
      </c>
      <c r="C310" t="str">
        <f>VLOOKUP(Table2[[#This Row],[zone]],Table5[], 2, FALSE)</f>
        <v>Yirgachefe</v>
      </c>
      <c r="D310">
        <f>VLOOKUP(Table2[[#This Row],[zone]],Table5[], 4, FALSE)</f>
        <v>6.1619999999999999</v>
      </c>
      <c r="E310">
        <f>VLOOKUP(Table2[[#This Row],[zone]],Table5[], 5, FALSE)</f>
        <v>38.205800000000004</v>
      </c>
      <c r="F310">
        <v>1229</v>
      </c>
      <c r="G310">
        <f>VLOOKUP(Table2[[#This Row],[household_ID]],Table15[],183,FALSE)</f>
        <v>3</v>
      </c>
      <c r="H310">
        <f>VLOOKUP(Table2[[#This Row],[household_ID]],Table15[],184,FALSE)</f>
        <v>0</v>
      </c>
      <c r="I310">
        <f>VLOOKUP(Table2[[#This Row],[household_ID]],Table15[],185,FALSE)</f>
        <v>0</v>
      </c>
      <c r="J310">
        <f>VLOOKUP(Table2[[#This Row],[household_ID]],Table15[],186,FALSE)</f>
        <v>0</v>
      </c>
      <c r="K310">
        <f>VLOOKUP(Table2[[#This Row],[household_ID]],Table15[],187,FALSE)</f>
        <v>0</v>
      </c>
      <c r="L310">
        <f>VLOOKUP(Table2[[#This Row],[household_ID]],Table15[],188,FALSE)</f>
        <v>0</v>
      </c>
      <c r="M310">
        <f>VLOOKUP(Table2[[#This Row],[household_ID]],Table15[],189,FALSE)</f>
        <v>0</v>
      </c>
      <c r="N310">
        <f>VLOOKUP(Table2[[#This Row],[household_ID]],Table15[],190,FALSE)</f>
        <v>0</v>
      </c>
      <c r="O310">
        <f>VLOOKUP(Table2[[#This Row],[cert]],Table15[],191,FALSE)</f>
        <v>0</v>
      </c>
      <c r="P310">
        <f>VLOOKUP(Table2[[#This Row],[household_ID]],Table14[],8,FALSE)</f>
        <v>1.5</v>
      </c>
      <c r="Q310" s="3">
        <f>IF(VLOOKUP(Table2[[#This Row],[household_ID]],'002_SectionA_HouseholdRoster'!Y:Z,2,FALSE)=0, 0,1)</f>
        <v>1</v>
      </c>
      <c r="R310" s="3">
        <f>VLOOKUP(Table2[[#This Row],[household_ID]],Table17[], 10, FALSE)</f>
        <v>30</v>
      </c>
    </row>
    <row r="311" spans="1:18" hidden="1" x14ac:dyDescent="0.25">
      <c r="A311">
        <v>2</v>
      </c>
      <c r="B311">
        <v>21</v>
      </c>
      <c r="C311" t="str">
        <f>VLOOKUP(Table2[[#This Row],[zone]],Table5[], 2, FALSE)</f>
        <v>Yirgachefe</v>
      </c>
      <c r="D311">
        <f>VLOOKUP(Table2[[#This Row],[zone]],Table5[], 4, FALSE)</f>
        <v>6.1619999999999999</v>
      </c>
      <c r="E311">
        <f>VLOOKUP(Table2[[#This Row],[zone]],Table5[], 5, FALSE)</f>
        <v>38.205800000000004</v>
      </c>
      <c r="F311">
        <v>1310</v>
      </c>
      <c r="G311">
        <f>VLOOKUP(Table2[[#This Row],[household_ID]],Table15[],183,FALSE)</f>
        <v>2</v>
      </c>
      <c r="H311">
        <f>VLOOKUP(Table2[[#This Row],[household_ID]],Table15[],184,FALSE)</f>
        <v>0</v>
      </c>
      <c r="I311">
        <f>VLOOKUP(Table2[[#This Row],[household_ID]],Table15[],185,FALSE)</f>
        <v>0</v>
      </c>
      <c r="J311">
        <f>VLOOKUP(Table2[[#This Row],[household_ID]],Table15[],186,FALSE)</f>
        <v>0</v>
      </c>
      <c r="K311">
        <f>VLOOKUP(Table2[[#This Row],[household_ID]],Table15[],187,FALSE)</f>
        <v>0</v>
      </c>
      <c r="L311">
        <f>VLOOKUP(Table2[[#This Row],[household_ID]],Table15[],188,FALSE)</f>
        <v>0</v>
      </c>
      <c r="M311">
        <f>VLOOKUP(Table2[[#This Row],[household_ID]],Table15[],189,FALSE)</f>
        <v>0</v>
      </c>
      <c r="N311">
        <f>VLOOKUP(Table2[[#This Row],[household_ID]],Table15[],190,FALSE)</f>
        <v>0</v>
      </c>
      <c r="O311">
        <f>VLOOKUP(Table2[[#This Row],[cert]],Table15[],191,FALSE)</f>
        <v>0</v>
      </c>
      <c r="P311">
        <f>VLOOKUP(Table2[[#This Row],[household_ID]],Table14[],8,FALSE)</f>
        <v>0.75</v>
      </c>
      <c r="Q311" s="3">
        <f>IF(VLOOKUP(Table2[[#This Row],[household_ID]],'002_SectionA_HouseholdRoster'!Y:Z,2,FALSE)=0, 0,1)</f>
        <v>1</v>
      </c>
      <c r="R311" s="3">
        <f>VLOOKUP(Table2[[#This Row],[household_ID]],Table17[], 10, FALSE)</f>
        <v>27</v>
      </c>
    </row>
    <row r="312" spans="1:18" hidden="1" x14ac:dyDescent="0.25">
      <c r="A312">
        <v>2</v>
      </c>
      <c r="B312">
        <v>21</v>
      </c>
      <c r="C312" t="str">
        <f>VLOOKUP(Table2[[#This Row],[zone]],Table5[], 2, FALSE)</f>
        <v>Yirgachefe</v>
      </c>
      <c r="D312">
        <f>VLOOKUP(Table2[[#This Row],[zone]],Table5[], 4, FALSE)</f>
        <v>6.1619999999999999</v>
      </c>
      <c r="E312">
        <f>VLOOKUP(Table2[[#This Row],[zone]],Table5[], 5, FALSE)</f>
        <v>38.205800000000004</v>
      </c>
      <c r="F312">
        <v>1320</v>
      </c>
      <c r="G312">
        <f>VLOOKUP(Table2[[#This Row],[household_ID]],Table15[],183,FALSE)</f>
        <v>3</v>
      </c>
      <c r="H312">
        <f>VLOOKUP(Table2[[#This Row],[household_ID]],Table15[],184,FALSE)</f>
        <v>0</v>
      </c>
      <c r="I312">
        <f>VLOOKUP(Table2[[#This Row],[household_ID]],Table15[],185,FALSE)</f>
        <v>0</v>
      </c>
      <c r="J312">
        <f>VLOOKUP(Table2[[#This Row],[household_ID]],Table15[],186,FALSE)</f>
        <v>0</v>
      </c>
      <c r="K312">
        <f>VLOOKUP(Table2[[#This Row],[household_ID]],Table15[],187,FALSE)</f>
        <v>0</v>
      </c>
      <c r="L312">
        <f>VLOOKUP(Table2[[#This Row],[household_ID]],Table15[],188,FALSE)</f>
        <v>0</v>
      </c>
      <c r="M312">
        <f>VLOOKUP(Table2[[#This Row],[household_ID]],Table15[],189,FALSE)</f>
        <v>0</v>
      </c>
      <c r="N312">
        <f>VLOOKUP(Table2[[#This Row],[household_ID]],Table15[],190,FALSE)</f>
        <v>0</v>
      </c>
      <c r="O312">
        <f>VLOOKUP(Table2[[#This Row],[cert]],Table15[],191,FALSE)</f>
        <v>0</v>
      </c>
      <c r="P312">
        <f>VLOOKUP(Table2[[#This Row],[household_ID]],Table14[],8,FALSE)</f>
        <v>1.5</v>
      </c>
      <c r="Q312" s="3">
        <f>IF(VLOOKUP(Table2[[#This Row],[household_ID]],'002_SectionA_HouseholdRoster'!Y:Z,2,FALSE)=0, 0,1)</f>
        <v>1</v>
      </c>
      <c r="R312" s="3">
        <f>VLOOKUP(Table2[[#This Row],[household_ID]],Table17[], 10, FALSE)</f>
        <v>30</v>
      </c>
    </row>
    <row r="313" spans="1:18" hidden="1" x14ac:dyDescent="0.25">
      <c r="A313">
        <v>2</v>
      </c>
      <c r="B313">
        <v>21</v>
      </c>
      <c r="C313" t="str">
        <f>VLOOKUP(Table2[[#This Row],[zone]],Table5[], 2, FALSE)</f>
        <v>Yirgachefe</v>
      </c>
      <c r="D313">
        <f>VLOOKUP(Table2[[#This Row],[zone]],Table5[], 4, FALSE)</f>
        <v>6.1619999999999999</v>
      </c>
      <c r="E313">
        <f>VLOOKUP(Table2[[#This Row],[zone]],Table5[], 5, FALSE)</f>
        <v>38.205800000000004</v>
      </c>
      <c r="F313">
        <v>1262</v>
      </c>
      <c r="G313">
        <f>VLOOKUP(Table2[[#This Row],[household_ID]],Table15[],183,FALSE)</f>
        <v>3</v>
      </c>
      <c r="H313">
        <f>VLOOKUP(Table2[[#This Row],[household_ID]],Table15[],184,FALSE)</f>
        <v>0</v>
      </c>
      <c r="I313">
        <f>VLOOKUP(Table2[[#This Row],[household_ID]],Table15[],185,FALSE)</f>
        <v>0</v>
      </c>
      <c r="J313">
        <f>VLOOKUP(Table2[[#This Row],[household_ID]],Table15[],186,FALSE)</f>
        <v>0</v>
      </c>
      <c r="K313">
        <f>VLOOKUP(Table2[[#This Row],[household_ID]],Table15[],187,FALSE)</f>
        <v>0</v>
      </c>
      <c r="L313">
        <f>VLOOKUP(Table2[[#This Row],[household_ID]],Table15[],188,FALSE)</f>
        <v>0</v>
      </c>
      <c r="M313">
        <f>VLOOKUP(Table2[[#This Row],[household_ID]],Table15[],189,FALSE)</f>
        <v>0</v>
      </c>
      <c r="N313">
        <f>VLOOKUP(Table2[[#This Row],[household_ID]],Table15[],190,FALSE)</f>
        <v>0</v>
      </c>
      <c r="O313">
        <f>VLOOKUP(Table2[[#This Row],[cert]],Table15[],191,FALSE)</f>
        <v>0</v>
      </c>
      <c r="P313">
        <f>VLOOKUP(Table2[[#This Row],[household_ID]],Table14[],8,FALSE)</f>
        <v>2</v>
      </c>
      <c r="Q313" s="3">
        <f>IF(VLOOKUP(Table2[[#This Row],[household_ID]],'002_SectionA_HouseholdRoster'!Y:Z,2,FALSE)=0, 0,1)</f>
        <v>0</v>
      </c>
      <c r="R313" s="3">
        <f>VLOOKUP(Table2[[#This Row],[household_ID]],Table17[], 10, FALSE)</f>
        <v>14</v>
      </c>
    </row>
    <row r="314" spans="1:18" hidden="1" x14ac:dyDescent="0.25">
      <c r="A314">
        <v>2</v>
      </c>
      <c r="B314">
        <v>21</v>
      </c>
      <c r="C314" t="str">
        <f>VLOOKUP(Table2[[#This Row],[zone]],Table5[], 2, FALSE)</f>
        <v>Yirgachefe</v>
      </c>
      <c r="D314">
        <f>VLOOKUP(Table2[[#This Row],[zone]],Table5[], 4, FALSE)</f>
        <v>6.1619999999999999</v>
      </c>
      <c r="E314">
        <f>VLOOKUP(Table2[[#This Row],[zone]],Table5[], 5, FALSE)</f>
        <v>38.205800000000004</v>
      </c>
      <c r="F314">
        <v>1202</v>
      </c>
      <c r="G314">
        <f>VLOOKUP(Table2[[#This Row],[household_ID]],Table15[],183,FALSE)</f>
        <v>2</v>
      </c>
      <c r="H314">
        <f>VLOOKUP(Table2[[#This Row],[household_ID]],Table15[],184,FALSE)</f>
        <v>0</v>
      </c>
      <c r="I314">
        <f>VLOOKUP(Table2[[#This Row],[household_ID]],Table15[],185,FALSE)</f>
        <v>0</v>
      </c>
      <c r="J314">
        <f>VLOOKUP(Table2[[#This Row],[household_ID]],Table15[],186,FALSE)</f>
        <v>0</v>
      </c>
      <c r="K314">
        <f>VLOOKUP(Table2[[#This Row],[household_ID]],Table15[],187,FALSE)</f>
        <v>0</v>
      </c>
      <c r="L314">
        <f>VLOOKUP(Table2[[#This Row],[household_ID]],Table15[],188,FALSE)</f>
        <v>0</v>
      </c>
      <c r="M314">
        <f>VLOOKUP(Table2[[#This Row],[household_ID]],Table15[],189,FALSE)</f>
        <v>0</v>
      </c>
      <c r="N314">
        <f>VLOOKUP(Table2[[#This Row],[household_ID]],Table15[],190,FALSE)</f>
        <v>0</v>
      </c>
      <c r="O314">
        <f>VLOOKUP(Table2[[#This Row],[cert]],Table15[],191,FALSE)</f>
        <v>0</v>
      </c>
      <c r="P314">
        <f>VLOOKUP(Table2[[#This Row],[household_ID]],Table14[],8,FALSE)</f>
        <v>2.75</v>
      </c>
      <c r="Q314" s="3">
        <f>IF(VLOOKUP(Table2[[#This Row],[household_ID]],'002_SectionA_HouseholdRoster'!Y:Z,2,FALSE)=0, 0,1)</f>
        <v>1</v>
      </c>
      <c r="R314" s="3">
        <f>VLOOKUP(Table2[[#This Row],[household_ID]],Table17[], 10, FALSE)</f>
        <v>25</v>
      </c>
    </row>
    <row r="315" spans="1:18" hidden="1" x14ac:dyDescent="0.25">
      <c r="A315">
        <v>2</v>
      </c>
      <c r="B315">
        <v>21</v>
      </c>
      <c r="C315" t="str">
        <f>VLOOKUP(Table2[[#This Row],[zone]],Table5[], 2, FALSE)</f>
        <v>Yirgachefe</v>
      </c>
      <c r="D315">
        <f>VLOOKUP(Table2[[#This Row],[zone]],Table5[], 4, FALSE)</f>
        <v>6.1619999999999999</v>
      </c>
      <c r="E315">
        <f>VLOOKUP(Table2[[#This Row],[zone]],Table5[], 5, FALSE)</f>
        <v>38.205800000000004</v>
      </c>
      <c r="F315">
        <v>1305</v>
      </c>
      <c r="G315">
        <f>VLOOKUP(Table2[[#This Row],[household_ID]],Table15[],183,FALSE)</f>
        <v>2</v>
      </c>
      <c r="H315">
        <f>VLOOKUP(Table2[[#This Row],[household_ID]],Table15[],184,FALSE)</f>
        <v>0</v>
      </c>
      <c r="I315">
        <f>VLOOKUP(Table2[[#This Row],[household_ID]],Table15[],185,FALSE)</f>
        <v>0</v>
      </c>
      <c r="J315">
        <f>VLOOKUP(Table2[[#This Row],[household_ID]],Table15[],186,FALSE)</f>
        <v>0</v>
      </c>
      <c r="K315">
        <f>VLOOKUP(Table2[[#This Row],[household_ID]],Table15[],187,FALSE)</f>
        <v>0</v>
      </c>
      <c r="L315">
        <f>VLOOKUP(Table2[[#This Row],[household_ID]],Table15[],188,FALSE)</f>
        <v>0</v>
      </c>
      <c r="M315">
        <f>VLOOKUP(Table2[[#This Row],[household_ID]],Table15[],189,FALSE)</f>
        <v>0</v>
      </c>
      <c r="N315">
        <f>VLOOKUP(Table2[[#This Row],[household_ID]],Table15[],190,FALSE)</f>
        <v>0</v>
      </c>
      <c r="O315">
        <f>VLOOKUP(Table2[[#This Row],[cert]],Table15[],191,FALSE)</f>
        <v>0</v>
      </c>
      <c r="P315">
        <f>VLOOKUP(Table2[[#This Row],[household_ID]],Table14[],8,FALSE)</f>
        <v>0.83</v>
      </c>
      <c r="Q315" s="3">
        <f>IF(VLOOKUP(Table2[[#This Row],[household_ID]],'002_SectionA_HouseholdRoster'!Y:Z,2,FALSE)=0, 0,1)</f>
        <v>0</v>
      </c>
      <c r="R315" s="3">
        <f>VLOOKUP(Table2[[#This Row],[household_ID]],Table17[], 10, FALSE)</f>
        <v>30</v>
      </c>
    </row>
    <row r="316" spans="1:18" hidden="1" x14ac:dyDescent="0.25">
      <c r="A316">
        <v>2</v>
      </c>
      <c r="B316">
        <v>21</v>
      </c>
      <c r="C316" t="str">
        <f>VLOOKUP(Table2[[#This Row],[zone]],Table5[], 2, FALSE)</f>
        <v>Yirgachefe</v>
      </c>
      <c r="D316">
        <f>VLOOKUP(Table2[[#This Row],[zone]],Table5[], 4, FALSE)</f>
        <v>6.1619999999999999</v>
      </c>
      <c r="E316">
        <f>VLOOKUP(Table2[[#This Row],[zone]],Table5[], 5, FALSE)</f>
        <v>38.205800000000004</v>
      </c>
      <c r="F316">
        <v>1311</v>
      </c>
      <c r="G316">
        <f>VLOOKUP(Table2[[#This Row],[household_ID]],Table15[],183,FALSE)</f>
        <v>2</v>
      </c>
      <c r="H316">
        <f>VLOOKUP(Table2[[#This Row],[household_ID]],Table15[],184,FALSE)</f>
        <v>0</v>
      </c>
      <c r="I316">
        <f>VLOOKUP(Table2[[#This Row],[household_ID]],Table15[],185,FALSE)</f>
        <v>0</v>
      </c>
      <c r="J316">
        <f>VLOOKUP(Table2[[#This Row],[household_ID]],Table15[],186,FALSE)</f>
        <v>0</v>
      </c>
      <c r="K316">
        <f>VLOOKUP(Table2[[#This Row],[household_ID]],Table15[],187,FALSE)</f>
        <v>0</v>
      </c>
      <c r="L316">
        <f>VLOOKUP(Table2[[#This Row],[household_ID]],Table15[],188,FALSE)</f>
        <v>0</v>
      </c>
      <c r="M316">
        <f>VLOOKUP(Table2[[#This Row],[household_ID]],Table15[],189,FALSE)</f>
        <v>0</v>
      </c>
      <c r="N316">
        <f>VLOOKUP(Table2[[#This Row],[household_ID]],Table15[],190,FALSE)</f>
        <v>0</v>
      </c>
      <c r="O316">
        <f>VLOOKUP(Table2[[#This Row],[cert]],Table15[],191,FALSE)</f>
        <v>0</v>
      </c>
      <c r="P316">
        <f>VLOOKUP(Table2[[#This Row],[household_ID]],Table14[],8,FALSE)</f>
        <v>4.3</v>
      </c>
      <c r="Q316" s="3">
        <f>IF(VLOOKUP(Table2[[#This Row],[household_ID]],'002_SectionA_HouseholdRoster'!Y:Z,2,FALSE)=0, 0,1)</f>
        <v>1</v>
      </c>
      <c r="R316" s="3">
        <f>VLOOKUP(Table2[[#This Row],[household_ID]],Table17[], 10, FALSE)</f>
        <v>2</v>
      </c>
    </row>
    <row r="317" spans="1:18" hidden="1" x14ac:dyDescent="0.25">
      <c r="A317">
        <v>2</v>
      </c>
      <c r="B317">
        <v>21</v>
      </c>
      <c r="C317" t="str">
        <f>VLOOKUP(Table2[[#This Row],[zone]],Table5[], 2, FALSE)</f>
        <v>Yirgachefe</v>
      </c>
      <c r="D317">
        <f>VLOOKUP(Table2[[#This Row],[zone]],Table5[], 4, FALSE)</f>
        <v>6.1619999999999999</v>
      </c>
      <c r="E317">
        <f>VLOOKUP(Table2[[#This Row],[zone]],Table5[], 5, FALSE)</f>
        <v>38.205800000000004</v>
      </c>
      <c r="F317">
        <v>1280</v>
      </c>
      <c r="G317">
        <f>VLOOKUP(Table2[[#This Row],[household_ID]],Table15[],183,FALSE)</f>
        <v>2</v>
      </c>
      <c r="H317">
        <f>VLOOKUP(Table2[[#This Row],[household_ID]],Table15[],184,FALSE)</f>
        <v>0</v>
      </c>
      <c r="I317">
        <f>VLOOKUP(Table2[[#This Row],[household_ID]],Table15[],185,FALSE)</f>
        <v>0</v>
      </c>
      <c r="J317">
        <f>VLOOKUP(Table2[[#This Row],[household_ID]],Table15[],186,FALSE)</f>
        <v>0</v>
      </c>
      <c r="K317">
        <f>VLOOKUP(Table2[[#This Row],[household_ID]],Table15[],187,FALSE)</f>
        <v>0</v>
      </c>
      <c r="L317">
        <f>VLOOKUP(Table2[[#This Row],[household_ID]],Table15[],188,FALSE)</f>
        <v>0</v>
      </c>
      <c r="M317">
        <f>VLOOKUP(Table2[[#This Row],[household_ID]],Table15[],189,FALSE)</f>
        <v>0</v>
      </c>
      <c r="N317">
        <f>VLOOKUP(Table2[[#This Row],[household_ID]],Table15[],190,FALSE)</f>
        <v>0</v>
      </c>
      <c r="O317">
        <f>VLOOKUP(Table2[[#This Row],[cert]],Table15[],191,FALSE)</f>
        <v>0</v>
      </c>
      <c r="P317">
        <f>VLOOKUP(Table2[[#This Row],[household_ID]],Table14[],8,FALSE)</f>
        <v>1.1659999999999999</v>
      </c>
      <c r="Q317" s="3">
        <f>IF(VLOOKUP(Table2[[#This Row],[household_ID]],'002_SectionA_HouseholdRoster'!Y:Z,2,FALSE)=0, 0,1)</f>
        <v>0</v>
      </c>
      <c r="R317" s="3">
        <f>VLOOKUP(Table2[[#This Row],[household_ID]],Table17[], 10, FALSE)</f>
        <v>40</v>
      </c>
    </row>
    <row r="318" spans="1:18" hidden="1" x14ac:dyDescent="0.25">
      <c r="A318">
        <v>2</v>
      </c>
      <c r="B318">
        <v>21</v>
      </c>
      <c r="C318" t="str">
        <f>VLOOKUP(Table2[[#This Row],[zone]],Table5[], 2, FALSE)</f>
        <v>Yirgachefe</v>
      </c>
      <c r="D318">
        <f>VLOOKUP(Table2[[#This Row],[zone]],Table5[], 4, FALSE)</f>
        <v>6.1619999999999999</v>
      </c>
      <c r="E318">
        <f>VLOOKUP(Table2[[#This Row],[zone]],Table5[], 5, FALSE)</f>
        <v>38.205800000000004</v>
      </c>
      <c r="F318">
        <v>1235</v>
      </c>
      <c r="G318">
        <f>VLOOKUP(Table2[[#This Row],[household_ID]],Table15[],183,FALSE)</f>
        <v>2</v>
      </c>
      <c r="H318">
        <f>VLOOKUP(Table2[[#This Row],[household_ID]],Table15[],184,FALSE)</f>
        <v>0</v>
      </c>
      <c r="I318">
        <f>VLOOKUP(Table2[[#This Row],[household_ID]],Table15[],185,FALSE)</f>
        <v>0</v>
      </c>
      <c r="J318">
        <f>VLOOKUP(Table2[[#This Row],[household_ID]],Table15[],186,FALSE)</f>
        <v>0</v>
      </c>
      <c r="K318">
        <f>VLOOKUP(Table2[[#This Row],[household_ID]],Table15[],187,FALSE)</f>
        <v>0</v>
      </c>
      <c r="L318">
        <f>VLOOKUP(Table2[[#This Row],[household_ID]],Table15[],188,FALSE)</f>
        <v>0</v>
      </c>
      <c r="M318">
        <f>VLOOKUP(Table2[[#This Row],[household_ID]],Table15[],189,FALSE)</f>
        <v>0</v>
      </c>
      <c r="N318">
        <f>VLOOKUP(Table2[[#This Row],[household_ID]],Table15[],190,FALSE)</f>
        <v>0</v>
      </c>
      <c r="O318">
        <f>VLOOKUP(Table2[[#This Row],[cert]],Table15[],191,FALSE)</f>
        <v>0</v>
      </c>
      <c r="P318">
        <f>VLOOKUP(Table2[[#This Row],[household_ID]],Table14[],8,FALSE)</f>
        <v>6.58</v>
      </c>
      <c r="Q318" s="3">
        <f>IF(VLOOKUP(Table2[[#This Row],[household_ID]],'002_SectionA_HouseholdRoster'!Y:Z,2,FALSE)=0, 0,1)</f>
        <v>1</v>
      </c>
      <c r="R318" s="3">
        <f>VLOOKUP(Table2[[#This Row],[household_ID]],Table17[], 10, FALSE)</f>
        <v>5</v>
      </c>
    </row>
    <row r="319" spans="1:18" hidden="1" x14ac:dyDescent="0.25">
      <c r="A319">
        <v>2</v>
      </c>
      <c r="B319">
        <v>21</v>
      </c>
      <c r="C319" t="str">
        <f>VLOOKUP(Table2[[#This Row],[zone]],Table5[], 2, FALSE)</f>
        <v>Yirgachefe</v>
      </c>
      <c r="D319">
        <f>VLOOKUP(Table2[[#This Row],[zone]],Table5[], 4, FALSE)</f>
        <v>6.1619999999999999</v>
      </c>
      <c r="E319">
        <f>VLOOKUP(Table2[[#This Row],[zone]],Table5[], 5, FALSE)</f>
        <v>38.205800000000004</v>
      </c>
      <c r="F319">
        <v>1306</v>
      </c>
      <c r="G319">
        <f>VLOOKUP(Table2[[#This Row],[household_ID]],Table15[],183,FALSE)</f>
        <v>2</v>
      </c>
      <c r="H319">
        <f>VLOOKUP(Table2[[#This Row],[household_ID]],Table15[],184,FALSE)</f>
        <v>0</v>
      </c>
      <c r="I319">
        <f>VLOOKUP(Table2[[#This Row],[household_ID]],Table15[],185,FALSE)</f>
        <v>0</v>
      </c>
      <c r="J319">
        <f>VLOOKUP(Table2[[#This Row],[household_ID]],Table15[],186,FALSE)</f>
        <v>0</v>
      </c>
      <c r="K319">
        <f>VLOOKUP(Table2[[#This Row],[household_ID]],Table15[],187,FALSE)</f>
        <v>0</v>
      </c>
      <c r="L319">
        <f>VLOOKUP(Table2[[#This Row],[household_ID]],Table15[],188,FALSE)</f>
        <v>0</v>
      </c>
      <c r="M319">
        <f>VLOOKUP(Table2[[#This Row],[household_ID]],Table15[],189,FALSE)</f>
        <v>0</v>
      </c>
      <c r="N319">
        <f>VLOOKUP(Table2[[#This Row],[household_ID]],Table15[],190,FALSE)</f>
        <v>0</v>
      </c>
      <c r="O319">
        <f>VLOOKUP(Table2[[#This Row],[cert]],Table15[],191,FALSE)</f>
        <v>0</v>
      </c>
      <c r="P319">
        <f>VLOOKUP(Table2[[#This Row],[household_ID]],Table14[],8,FALSE)</f>
        <v>4.5</v>
      </c>
      <c r="Q319" s="3">
        <f>IF(VLOOKUP(Table2[[#This Row],[household_ID]],'002_SectionA_HouseholdRoster'!Y:Z,2,FALSE)=0, 0,1)</f>
        <v>1</v>
      </c>
      <c r="R319" s="3">
        <f>VLOOKUP(Table2[[#This Row],[household_ID]],Table17[], 10, FALSE)</f>
        <v>26</v>
      </c>
    </row>
    <row r="320" spans="1:18" hidden="1" x14ac:dyDescent="0.25">
      <c r="A320">
        <v>2</v>
      </c>
      <c r="B320">
        <v>21</v>
      </c>
      <c r="C320" t="str">
        <f>VLOOKUP(Table2[[#This Row],[zone]],Table5[], 2, FALSE)</f>
        <v>Yirgachefe</v>
      </c>
      <c r="D320">
        <f>VLOOKUP(Table2[[#This Row],[zone]],Table5[], 4, FALSE)</f>
        <v>6.1619999999999999</v>
      </c>
      <c r="E320">
        <f>VLOOKUP(Table2[[#This Row],[zone]],Table5[], 5, FALSE)</f>
        <v>38.205800000000004</v>
      </c>
      <c r="F320">
        <v>1203</v>
      </c>
      <c r="G320">
        <f>VLOOKUP(Table2[[#This Row],[household_ID]],Table15[],183,FALSE)</f>
        <v>3</v>
      </c>
      <c r="H320">
        <f>VLOOKUP(Table2[[#This Row],[household_ID]],Table15[],184,FALSE)</f>
        <v>0</v>
      </c>
      <c r="I320">
        <f>VLOOKUP(Table2[[#This Row],[household_ID]],Table15[],185,FALSE)</f>
        <v>0</v>
      </c>
      <c r="J320">
        <f>VLOOKUP(Table2[[#This Row],[household_ID]],Table15[],186,FALSE)</f>
        <v>0</v>
      </c>
      <c r="K320">
        <f>VLOOKUP(Table2[[#This Row],[household_ID]],Table15[],187,FALSE)</f>
        <v>0</v>
      </c>
      <c r="L320">
        <f>VLOOKUP(Table2[[#This Row],[household_ID]],Table15[],188,FALSE)</f>
        <v>0</v>
      </c>
      <c r="M320">
        <f>VLOOKUP(Table2[[#This Row],[household_ID]],Table15[],189,FALSE)</f>
        <v>0</v>
      </c>
      <c r="N320">
        <f>VLOOKUP(Table2[[#This Row],[household_ID]],Table15[],190,FALSE)</f>
        <v>0</v>
      </c>
      <c r="O320">
        <f>VLOOKUP(Table2[[#This Row],[cert]],Table15[],191,FALSE)</f>
        <v>0</v>
      </c>
      <c r="P320">
        <f>VLOOKUP(Table2[[#This Row],[household_ID]],Table14[],8,FALSE)</f>
        <v>6</v>
      </c>
      <c r="Q320" s="3">
        <f>IF(VLOOKUP(Table2[[#This Row],[household_ID]],'002_SectionA_HouseholdRoster'!Y:Z,2,FALSE)=0, 0,1)</f>
        <v>1</v>
      </c>
      <c r="R320" s="3">
        <f>VLOOKUP(Table2[[#This Row],[household_ID]],Table17[], 10, FALSE)</f>
        <v>13</v>
      </c>
    </row>
    <row r="321" spans="1:18" hidden="1" x14ac:dyDescent="0.25">
      <c r="A321">
        <v>2</v>
      </c>
      <c r="B321">
        <v>21</v>
      </c>
      <c r="C321" t="str">
        <f>VLOOKUP(Table2[[#This Row],[zone]],Table5[], 2, FALSE)</f>
        <v>Yirgachefe</v>
      </c>
      <c r="D321">
        <f>VLOOKUP(Table2[[#This Row],[zone]],Table5[], 4, FALSE)</f>
        <v>6.1619999999999999</v>
      </c>
      <c r="E321">
        <f>VLOOKUP(Table2[[#This Row],[zone]],Table5[], 5, FALSE)</f>
        <v>38.205800000000004</v>
      </c>
      <c r="F321">
        <v>1308</v>
      </c>
      <c r="G321">
        <f>VLOOKUP(Table2[[#This Row],[household_ID]],Table15[],183,FALSE)</f>
        <v>2</v>
      </c>
      <c r="H321">
        <f>VLOOKUP(Table2[[#This Row],[household_ID]],Table15[],184,FALSE)</f>
        <v>0</v>
      </c>
      <c r="I321">
        <f>VLOOKUP(Table2[[#This Row],[household_ID]],Table15[],185,FALSE)</f>
        <v>0</v>
      </c>
      <c r="J321">
        <f>VLOOKUP(Table2[[#This Row],[household_ID]],Table15[],186,FALSE)</f>
        <v>0</v>
      </c>
      <c r="K321">
        <f>VLOOKUP(Table2[[#This Row],[household_ID]],Table15[],187,FALSE)</f>
        <v>0</v>
      </c>
      <c r="L321">
        <f>VLOOKUP(Table2[[#This Row],[household_ID]],Table15[],188,FALSE)</f>
        <v>0</v>
      </c>
      <c r="M321">
        <f>VLOOKUP(Table2[[#This Row],[household_ID]],Table15[],189,FALSE)</f>
        <v>0</v>
      </c>
      <c r="N321">
        <f>VLOOKUP(Table2[[#This Row],[household_ID]],Table15[],190,FALSE)</f>
        <v>0</v>
      </c>
      <c r="O321">
        <f>VLOOKUP(Table2[[#This Row],[cert]],Table15[],191,FALSE)</f>
        <v>0</v>
      </c>
      <c r="P321">
        <f>VLOOKUP(Table2[[#This Row],[household_ID]],Table14[],8,FALSE)</f>
        <v>1.1599999999999999</v>
      </c>
      <c r="Q321" s="3">
        <f>IF(VLOOKUP(Table2[[#This Row],[household_ID]],'002_SectionA_HouseholdRoster'!Y:Z,2,FALSE)=0, 0,1)</f>
        <v>1</v>
      </c>
      <c r="R321" s="3">
        <f>VLOOKUP(Table2[[#This Row],[household_ID]],Table17[], 10, FALSE)</f>
        <v>20</v>
      </c>
    </row>
    <row r="322" spans="1:18" hidden="1" x14ac:dyDescent="0.25">
      <c r="A322">
        <v>2</v>
      </c>
      <c r="B322">
        <v>21</v>
      </c>
      <c r="C322" t="str">
        <f>VLOOKUP(Table2[[#This Row],[zone]],Table5[], 2, FALSE)</f>
        <v>Yirgachefe</v>
      </c>
      <c r="D322">
        <f>VLOOKUP(Table2[[#This Row],[zone]],Table5[], 4, FALSE)</f>
        <v>6.1619999999999999</v>
      </c>
      <c r="E322">
        <f>VLOOKUP(Table2[[#This Row],[zone]],Table5[], 5, FALSE)</f>
        <v>38.205800000000004</v>
      </c>
      <c r="F322">
        <v>1327</v>
      </c>
      <c r="G322">
        <f>VLOOKUP(Table2[[#This Row],[household_ID]],Table15[],183,FALSE)</f>
        <v>2</v>
      </c>
      <c r="H322">
        <f>VLOOKUP(Table2[[#This Row],[household_ID]],Table15[],184,FALSE)</f>
        <v>0</v>
      </c>
      <c r="I322">
        <f>VLOOKUP(Table2[[#This Row],[household_ID]],Table15[],185,FALSE)</f>
        <v>0</v>
      </c>
      <c r="J322">
        <f>VLOOKUP(Table2[[#This Row],[household_ID]],Table15[],186,FALSE)</f>
        <v>0</v>
      </c>
      <c r="K322">
        <f>VLOOKUP(Table2[[#This Row],[household_ID]],Table15[],187,FALSE)</f>
        <v>0</v>
      </c>
      <c r="L322">
        <f>VLOOKUP(Table2[[#This Row],[household_ID]],Table15[],188,FALSE)</f>
        <v>0</v>
      </c>
      <c r="M322">
        <f>VLOOKUP(Table2[[#This Row],[household_ID]],Table15[],189,FALSE)</f>
        <v>0</v>
      </c>
      <c r="N322">
        <f>VLOOKUP(Table2[[#This Row],[household_ID]],Table15[],190,FALSE)</f>
        <v>0</v>
      </c>
      <c r="O322">
        <f>VLOOKUP(Table2[[#This Row],[cert]],Table15[],191,FALSE)</f>
        <v>0</v>
      </c>
      <c r="P322">
        <f>VLOOKUP(Table2[[#This Row],[household_ID]],Table14[],8,FALSE)</f>
        <v>0.5</v>
      </c>
      <c r="Q322" s="3">
        <f>IF(VLOOKUP(Table2[[#This Row],[household_ID]],'002_SectionA_HouseholdRoster'!Y:Z,2,FALSE)=0, 0,1)</f>
        <v>1</v>
      </c>
      <c r="R322" s="3">
        <f>VLOOKUP(Table2[[#This Row],[household_ID]],Table17[], 10, FALSE)</f>
        <v>4</v>
      </c>
    </row>
    <row r="323" spans="1:18" hidden="1" x14ac:dyDescent="0.25">
      <c r="A323">
        <v>2</v>
      </c>
      <c r="B323">
        <v>21</v>
      </c>
      <c r="C323" t="str">
        <f>VLOOKUP(Table2[[#This Row],[zone]],Table5[], 2, FALSE)</f>
        <v>Yirgachefe</v>
      </c>
      <c r="D323">
        <f>VLOOKUP(Table2[[#This Row],[zone]],Table5[], 4, FALSE)</f>
        <v>6.1619999999999999</v>
      </c>
      <c r="E323">
        <f>VLOOKUP(Table2[[#This Row],[zone]],Table5[], 5, FALSE)</f>
        <v>38.205800000000004</v>
      </c>
      <c r="F323">
        <v>1261</v>
      </c>
      <c r="G323">
        <f>VLOOKUP(Table2[[#This Row],[household_ID]],Table15[],183,FALSE)</f>
        <v>2</v>
      </c>
      <c r="H323">
        <f>VLOOKUP(Table2[[#This Row],[household_ID]],Table15[],184,FALSE)</f>
        <v>0</v>
      </c>
      <c r="I323">
        <f>VLOOKUP(Table2[[#This Row],[household_ID]],Table15[],185,FALSE)</f>
        <v>0</v>
      </c>
      <c r="J323">
        <f>VLOOKUP(Table2[[#This Row],[household_ID]],Table15[],186,FALSE)</f>
        <v>0</v>
      </c>
      <c r="K323">
        <f>VLOOKUP(Table2[[#This Row],[household_ID]],Table15[],187,FALSE)</f>
        <v>0</v>
      </c>
      <c r="L323">
        <f>VLOOKUP(Table2[[#This Row],[household_ID]],Table15[],188,FALSE)</f>
        <v>0</v>
      </c>
      <c r="M323">
        <f>VLOOKUP(Table2[[#This Row],[household_ID]],Table15[],189,FALSE)</f>
        <v>0</v>
      </c>
      <c r="N323">
        <f>VLOOKUP(Table2[[#This Row],[household_ID]],Table15[],190,FALSE)</f>
        <v>0</v>
      </c>
      <c r="O323">
        <f>VLOOKUP(Table2[[#This Row],[cert]],Table15[],191,FALSE)</f>
        <v>0</v>
      </c>
      <c r="P323">
        <f>VLOOKUP(Table2[[#This Row],[household_ID]],Table14[],8,FALSE)</f>
        <v>1.1599999999999999</v>
      </c>
      <c r="Q323" s="3">
        <f>IF(VLOOKUP(Table2[[#This Row],[household_ID]],'002_SectionA_HouseholdRoster'!Y:Z,2,FALSE)=0, 0,1)</f>
        <v>0</v>
      </c>
      <c r="R323" s="3">
        <f>VLOOKUP(Table2[[#This Row],[household_ID]],Table17[], 10, FALSE)</f>
        <v>3</v>
      </c>
    </row>
    <row r="324" spans="1:18" hidden="1" x14ac:dyDescent="0.25">
      <c r="A324">
        <v>2</v>
      </c>
      <c r="B324">
        <v>21</v>
      </c>
      <c r="C324" t="str">
        <f>VLOOKUP(Table2[[#This Row],[zone]],Table5[], 2, FALSE)</f>
        <v>Yirgachefe</v>
      </c>
      <c r="D324">
        <f>VLOOKUP(Table2[[#This Row],[zone]],Table5[], 4, FALSE)</f>
        <v>6.1619999999999999</v>
      </c>
      <c r="E324">
        <f>VLOOKUP(Table2[[#This Row],[zone]],Table5[], 5, FALSE)</f>
        <v>38.205800000000004</v>
      </c>
      <c r="F324">
        <v>1211</v>
      </c>
      <c r="G324">
        <f>VLOOKUP(Table2[[#This Row],[household_ID]],Table15[],183,FALSE)</f>
        <v>3</v>
      </c>
      <c r="H324">
        <f>VLOOKUP(Table2[[#This Row],[household_ID]],Table15[],184,FALSE)</f>
        <v>0</v>
      </c>
      <c r="I324">
        <f>VLOOKUP(Table2[[#This Row],[household_ID]],Table15[],185,FALSE)</f>
        <v>0</v>
      </c>
      <c r="J324">
        <f>VLOOKUP(Table2[[#This Row],[household_ID]],Table15[],186,FALSE)</f>
        <v>0</v>
      </c>
      <c r="K324">
        <f>VLOOKUP(Table2[[#This Row],[household_ID]],Table15[],187,FALSE)</f>
        <v>0</v>
      </c>
      <c r="L324">
        <f>VLOOKUP(Table2[[#This Row],[household_ID]],Table15[],188,FALSE)</f>
        <v>0</v>
      </c>
      <c r="M324">
        <f>VLOOKUP(Table2[[#This Row],[household_ID]],Table15[],189,FALSE)</f>
        <v>0</v>
      </c>
      <c r="N324">
        <f>VLOOKUP(Table2[[#This Row],[household_ID]],Table15[],190,FALSE)</f>
        <v>0</v>
      </c>
      <c r="O324">
        <f>VLOOKUP(Table2[[#This Row],[cert]],Table15[],191,FALSE)</f>
        <v>0</v>
      </c>
      <c r="P324">
        <f>VLOOKUP(Table2[[#This Row],[household_ID]],Table14[],8,FALSE)</f>
        <v>0.57999999999999996</v>
      </c>
      <c r="Q324" s="3">
        <f>IF(VLOOKUP(Table2[[#This Row],[household_ID]],'002_SectionA_HouseholdRoster'!Y:Z,2,FALSE)=0, 0,1)</f>
        <v>0</v>
      </c>
      <c r="R324" s="3">
        <f>VLOOKUP(Table2[[#This Row],[household_ID]],Table17[], 10, FALSE)</f>
        <v>15</v>
      </c>
    </row>
    <row r="325" spans="1:18" hidden="1" x14ac:dyDescent="0.25">
      <c r="A325">
        <v>2</v>
      </c>
      <c r="B325">
        <v>21</v>
      </c>
      <c r="C325" t="str">
        <f>VLOOKUP(Table2[[#This Row],[zone]],Table5[], 2, FALSE)</f>
        <v>Yirgachefe</v>
      </c>
      <c r="D325">
        <f>VLOOKUP(Table2[[#This Row],[zone]],Table5[], 4, FALSE)</f>
        <v>6.1619999999999999</v>
      </c>
      <c r="E325">
        <f>VLOOKUP(Table2[[#This Row],[zone]],Table5[], 5, FALSE)</f>
        <v>38.205800000000004</v>
      </c>
      <c r="F325">
        <v>1248</v>
      </c>
      <c r="G325">
        <f>VLOOKUP(Table2[[#This Row],[household_ID]],Table15[],183,FALSE)</f>
        <v>2</v>
      </c>
      <c r="H325">
        <f>VLOOKUP(Table2[[#This Row],[household_ID]],Table15[],184,FALSE)</f>
        <v>0</v>
      </c>
      <c r="I325">
        <f>VLOOKUP(Table2[[#This Row],[household_ID]],Table15[],185,FALSE)</f>
        <v>0</v>
      </c>
      <c r="J325">
        <f>VLOOKUP(Table2[[#This Row],[household_ID]],Table15[],186,FALSE)</f>
        <v>0</v>
      </c>
      <c r="K325">
        <f>VLOOKUP(Table2[[#This Row],[household_ID]],Table15[],187,FALSE)</f>
        <v>0</v>
      </c>
      <c r="L325">
        <f>VLOOKUP(Table2[[#This Row],[household_ID]],Table15[],188,FALSE)</f>
        <v>0</v>
      </c>
      <c r="M325">
        <f>VLOOKUP(Table2[[#This Row],[household_ID]],Table15[],189,FALSE)</f>
        <v>0</v>
      </c>
      <c r="N325">
        <f>VLOOKUP(Table2[[#This Row],[household_ID]],Table15[],190,FALSE)</f>
        <v>0</v>
      </c>
      <c r="O325">
        <f>VLOOKUP(Table2[[#This Row],[cert]],Table15[],191,FALSE)</f>
        <v>0</v>
      </c>
      <c r="P325">
        <f>VLOOKUP(Table2[[#This Row],[household_ID]],Table14[],8,FALSE)</f>
        <v>2.2999999999999998</v>
      </c>
      <c r="Q325" s="3">
        <f>IF(VLOOKUP(Table2[[#This Row],[household_ID]],'002_SectionA_HouseholdRoster'!Y:Z,2,FALSE)=0, 0,1)</f>
        <v>1</v>
      </c>
      <c r="R325" s="3">
        <f>VLOOKUP(Table2[[#This Row],[household_ID]],Table17[], 10, FALSE)</f>
        <v>7</v>
      </c>
    </row>
    <row r="326" spans="1:18" hidden="1" x14ac:dyDescent="0.25">
      <c r="A326">
        <v>2</v>
      </c>
      <c r="B326">
        <v>21</v>
      </c>
      <c r="C326" t="str">
        <f>VLOOKUP(Table2[[#This Row],[zone]],Table5[], 2, FALSE)</f>
        <v>Yirgachefe</v>
      </c>
      <c r="D326">
        <f>VLOOKUP(Table2[[#This Row],[zone]],Table5[], 4, FALSE)</f>
        <v>6.1619999999999999</v>
      </c>
      <c r="E326">
        <f>VLOOKUP(Table2[[#This Row],[zone]],Table5[], 5, FALSE)</f>
        <v>38.205800000000004</v>
      </c>
      <c r="F326">
        <v>1209</v>
      </c>
      <c r="G326">
        <f>VLOOKUP(Table2[[#This Row],[household_ID]],Table15[],183,FALSE)</f>
        <v>2</v>
      </c>
      <c r="H326">
        <f>VLOOKUP(Table2[[#This Row],[household_ID]],Table15[],184,FALSE)</f>
        <v>0</v>
      </c>
      <c r="I326">
        <f>VLOOKUP(Table2[[#This Row],[household_ID]],Table15[],185,FALSE)</f>
        <v>0</v>
      </c>
      <c r="J326">
        <f>VLOOKUP(Table2[[#This Row],[household_ID]],Table15[],186,FALSE)</f>
        <v>0</v>
      </c>
      <c r="K326">
        <f>VLOOKUP(Table2[[#This Row],[household_ID]],Table15[],187,FALSE)</f>
        <v>0</v>
      </c>
      <c r="L326">
        <f>VLOOKUP(Table2[[#This Row],[household_ID]],Table15[],188,FALSE)</f>
        <v>0</v>
      </c>
      <c r="M326">
        <f>VLOOKUP(Table2[[#This Row],[household_ID]],Table15[],189,FALSE)</f>
        <v>0</v>
      </c>
      <c r="N326">
        <f>VLOOKUP(Table2[[#This Row],[household_ID]],Table15[],190,FALSE)</f>
        <v>0</v>
      </c>
      <c r="O326">
        <f>VLOOKUP(Table2[[#This Row],[cert]],Table15[],191,FALSE)</f>
        <v>0</v>
      </c>
      <c r="P326">
        <f>VLOOKUP(Table2[[#This Row],[household_ID]],Table14[],8,FALSE)</f>
        <v>0.66</v>
      </c>
      <c r="Q326" s="3">
        <f>IF(VLOOKUP(Table2[[#This Row],[household_ID]],'002_SectionA_HouseholdRoster'!Y:Z,2,FALSE)=0, 0,1)</f>
        <v>1</v>
      </c>
      <c r="R326" s="3">
        <f>VLOOKUP(Table2[[#This Row],[household_ID]],Table17[], 10, FALSE)</f>
        <v>2</v>
      </c>
    </row>
    <row r="327" spans="1:18" hidden="1" x14ac:dyDescent="0.25">
      <c r="A327">
        <v>2</v>
      </c>
      <c r="B327">
        <v>21</v>
      </c>
      <c r="C327" t="str">
        <f>VLOOKUP(Table2[[#This Row],[zone]],Table5[], 2, FALSE)</f>
        <v>Yirgachefe</v>
      </c>
      <c r="D327">
        <f>VLOOKUP(Table2[[#This Row],[zone]],Table5[], 4, FALSE)</f>
        <v>6.1619999999999999</v>
      </c>
      <c r="E327">
        <f>VLOOKUP(Table2[[#This Row],[zone]],Table5[], 5, FALSE)</f>
        <v>38.205800000000004</v>
      </c>
      <c r="F327">
        <v>1268</v>
      </c>
      <c r="G327">
        <f>VLOOKUP(Table2[[#This Row],[household_ID]],Table15[],183,FALSE)</f>
        <v>2</v>
      </c>
      <c r="H327">
        <f>VLOOKUP(Table2[[#This Row],[household_ID]],Table15[],184,FALSE)</f>
        <v>0</v>
      </c>
      <c r="I327">
        <f>VLOOKUP(Table2[[#This Row],[household_ID]],Table15[],185,FALSE)</f>
        <v>0</v>
      </c>
      <c r="J327">
        <f>VLOOKUP(Table2[[#This Row],[household_ID]],Table15[],186,FALSE)</f>
        <v>0</v>
      </c>
      <c r="K327">
        <f>VLOOKUP(Table2[[#This Row],[household_ID]],Table15[],187,FALSE)</f>
        <v>0</v>
      </c>
      <c r="L327">
        <f>VLOOKUP(Table2[[#This Row],[household_ID]],Table15[],188,FALSE)</f>
        <v>0</v>
      </c>
      <c r="M327">
        <f>VLOOKUP(Table2[[#This Row],[household_ID]],Table15[],189,FALSE)</f>
        <v>0</v>
      </c>
      <c r="N327">
        <f>VLOOKUP(Table2[[#This Row],[household_ID]],Table15[],190,FALSE)</f>
        <v>0</v>
      </c>
      <c r="O327">
        <f>VLOOKUP(Table2[[#This Row],[cert]],Table15[],191,FALSE)</f>
        <v>0</v>
      </c>
      <c r="P327">
        <f>VLOOKUP(Table2[[#This Row],[household_ID]],Table14[],8,FALSE)</f>
        <v>1.6</v>
      </c>
      <c r="Q327" s="3">
        <f>IF(VLOOKUP(Table2[[#This Row],[household_ID]],'002_SectionA_HouseholdRoster'!Y:Z,2,FALSE)=0, 0,1)</f>
        <v>1</v>
      </c>
      <c r="R327" s="3">
        <f>VLOOKUP(Table2[[#This Row],[household_ID]],Table17[], 10, FALSE)</f>
        <v>40</v>
      </c>
    </row>
    <row r="328" spans="1:18" hidden="1" x14ac:dyDescent="0.25">
      <c r="A328">
        <v>2</v>
      </c>
      <c r="B328">
        <v>21</v>
      </c>
      <c r="C328" t="str">
        <f>VLOOKUP(Table2[[#This Row],[zone]],Table5[], 2, FALSE)</f>
        <v>Yirgachefe</v>
      </c>
      <c r="D328">
        <f>VLOOKUP(Table2[[#This Row],[zone]],Table5[], 4, FALSE)</f>
        <v>6.1619999999999999</v>
      </c>
      <c r="E328">
        <f>VLOOKUP(Table2[[#This Row],[zone]],Table5[], 5, FALSE)</f>
        <v>38.205800000000004</v>
      </c>
      <c r="F328">
        <v>1292</v>
      </c>
      <c r="G328">
        <f>VLOOKUP(Table2[[#This Row],[household_ID]],Table15[],183,FALSE)</f>
        <v>3</v>
      </c>
      <c r="H328">
        <f>VLOOKUP(Table2[[#This Row],[household_ID]],Table15[],184,FALSE)</f>
        <v>0</v>
      </c>
      <c r="I328">
        <f>VLOOKUP(Table2[[#This Row],[household_ID]],Table15[],185,FALSE)</f>
        <v>0</v>
      </c>
      <c r="J328">
        <f>VLOOKUP(Table2[[#This Row],[household_ID]],Table15[],186,FALSE)</f>
        <v>0</v>
      </c>
      <c r="K328">
        <f>VLOOKUP(Table2[[#This Row],[household_ID]],Table15[],187,FALSE)</f>
        <v>0</v>
      </c>
      <c r="L328">
        <f>VLOOKUP(Table2[[#This Row],[household_ID]],Table15[],188,FALSE)</f>
        <v>0</v>
      </c>
      <c r="M328">
        <f>VLOOKUP(Table2[[#This Row],[household_ID]],Table15[],189,FALSE)</f>
        <v>0</v>
      </c>
      <c r="N328">
        <f>VLOOKUP(Table2[[#This Row],[household_ID]],Table15[],190,FALSE)</f>
        <v>0</v>
      </c>
      <c r="O328">
        <f>VLOOKUP(Table2[[#This Row],[cert]],Table15[],191,FALSE)</f>
        <v>0</v>
      </c>
      <c r="P328">
        <f>VLOOKUP(Table2[[#This Row],[household_ID]],Table14[],8,FALSE)</f>
        <v>0.5</v>
      </c>
      <c r="Q328" s="3">
        <f>IF(VLOOKUP(Table2[[#This Row],[household_ID]],'002_SectionA_HouseholdRoster'!Y:Z,2,FALSE)=0, 0,1)</f>
        <v>1</v>
      </c>
      <c r="R328" s="3">
        <f>VLOOKUP(Table2[[#This Row],[household_ID]],Table17[], 10, FALSE)</f>
        <v>10</v>
      </c>
    </row>
    <row r="329" spans="1:18" hidden="1" x14ac:dyDescent="0.25">
      <c r="A329">
        <v>2</v>
      </c>
      <c r="B329">
        <v>21</v>
      </c>
      <c r="C329" t="str">
        <f>VLOOKUP(Table2[[#This Row],[zone]],Table5[], 2, FALSE)</f>
        <v>Yirgachefe</v>
      </c>
      <c r="D329">
        <f>VLOOKUP(Table2[[#This Row],[zone]],Table5[], 4, FALSE)</f>
        <v>6.1619999999999999</v>
      </c>
      <c r="E329">
        <f>VLOOKUP(Table2[[#This Row],[zone]],Table5[], 5, FALSE)</f>
        <v>38.205800000000004</v>
      </c>
      <c r="F329">
        <v>1298</v>
      </c>
      <c r="G329">
        <f>VLOOKUP(Table2[[#This Row],[household_ID]],Table15[],183,FALSE)</f>
        <v>2</v>
      </c>
      <c r="H329">
        <f>VLOOKUP(Table2[[#This Row],[household_ID]],Table15[],184,FALSE)</f>
        <v>0</v>
      </c>
      <c r="I329">
        <f>VLOOKUP(Table2[[#This Row],[household_ID]],Table15[],185,FALSE)</f>
        <v>0</v>
      </c>
      <c r="J329">
        <f>VLOOKUP(Table2[[#This Row],[household_ID]],Table15[],186,FALSE)</f>
        <v>0</v>
      </c>
      <c r="K329">
        <f>VLOOKUP(Table2[[#This Row],[household_ID]],Table15[],187,FALSE)</f>
        <v>0</v>
      </c>
      <c r="L329">
        <f>VLOOKUP(Table2[[#This Row],[household_ID]],Table15[],188,FALSE)</f>
        <v>0</v>
      </c>
      <c r="M329">
        <f>VLOOKUP(Table2[[#This Row],[household_ID]],Table15[],189,FALSE)</f>
        <v>0</v>
      </c>
      <c r="N329">
        <f>VLOOKUP(Table2[[#This Row],[household_ID]],Table15[],190,FALSE)</f>
        <v>0</v>
      </c>
      <c r="O329">
        <f>VLOOKUP(Table2[[#This Row],[cert]],Table15[],191,FALSE)</f>
        <v>0</v>
      </c>
      <c r="P329">
        <f>VLOOKUP(Table2[[#This Row],[household_ID]],Table14[],8,FALSE)</f>
        <v>1.5</v>
      </c>
      <c r="Q329" s="3">
        <f>IF(VLOOKUP(Table2[[#This Row],[household_ID]],'002_SectionA_HouseholdRoster'!Y:Z,2,FALSE)=0, 0,1)</f>
        <v>1</v>
      </c>
      <c r="R329" s="3">
        <f>VLOOKUP(Table2[[#This Row],[household_ID]],Table17[], 10, FALSE)</f>
        <v>10</v>
      </c>
    </row>
    <row r="330" spans="1:18" hidden="1" x14ac:dyDescent="0.25">
      <c r="A330">
        <v>2</v>
      </c>
      <c r="B330">
        <v>21</v>
      </c>
      <c r="C330" t="str">
        <f>VLOOKUP(Table2[[#This Row],[zone]],Table5[], 2, FALSE)</f>
        <v>Yirgachefe</v>
      </c>
      <c r="D330">
        <f>VLOOKUP(Table2[[#This Row],[zone]],Table5[], 4, FALSE)</f>
        <v>6.1619999999999999</v>
      </c>
      <c r="E330">
        <f>VLOOKUP(Table2[[#This Row],[zone]],Table5[], 5, FALSE)</f>
        <v>38.205800000000004</v>
      </c>
      <c r="F330">
        <v>2222</v>
      </c>
      <c r="G330">
        <f>VLOOKUP(Table2[[#This Row],[household_ID]],Table15[],183,FALSE)</f>
        <v>2</v>
      </c>
      <c r="H330">
        <f>VLOOKUP(Table2[[#This Row],[household_ID]],Table15[],184,FALSE)</f>
        <v>0</v>
      </c>
      <c r="I330">
        <f>VLOOKUP(Table2[[#This Row],[household_ID]],Table15[],185,FALSE)</f>
        <v>0</v>
      </c>
      <c r="J330">
        <f>VLOOKUP(Table2[[#This Row],[household_ID]],Table15[],186,FALSE)</f>
        <v>0</v>
      </c>
      <c r="K330">
        <f>VLOOKUP(Table2[[#This Row],[household_ID]],Table15[],187,FALSE)</f>
        <v>0</v>
      </c>
      <c r="L330">
        <f>VLOOKUP(Table2[[#This Row],[household_ID]],Table15[],188,FALSE)</f>
        <v>0</v>
      </c>
      <c r="M330">
        <f>VLOOKUP(Table2[[#This Row],[household_ID]],Table15[],189,FALSE)</f>
        <v>0</v>
      </c>
      <c r="N330">
        <f>VLOOKUP(Table2[[#This Row],[household_ID]],Table15[],190,FALSE)</f>
        <v>0</v>
      </c>
      <c r="O330">
        <f>VLOOKUP(Table2[[#This Row],[cert]],Table15[],191,FALSE)</f>
        <v>0</v>
      </c>
      <c r="P330">
        <f>VLOOKUP(Table2[[#This Row],[household_ID]],Table14[],8,FALSE)</f>
        <v>1</v>
      </c>
      <c r="Q330" s="3">
        <f>IF(VLOOKUP(Table2[[#This Row],[household_ID]],'002_SectionA_HouseholdRoster'!Y:Z,2,FALSE)=0, 0,1)</f>
        <v>0</v>
      </c>
      <c r="R330" s="3">
        <f>VLOOKUP(Table2[[#This Row],[household_ID]],Table17[], 10, FALSE)</f>
        <v>12</v>
      </c>
    </row>
    <row r="331" spans="1:18" hidden="1" x14ac:dyDescent="0.25">
      <c r="A331">
        <v>2</v>
      </c>
      <c r="B331">
        <v>21</v>
      </c>
      <c r="C331" t="str">
        <f>VLOOKUP(Table2[[#This Row],[zone]],Table5[], 2, FALSE)</f>
        <v>Yirgachefe</v>
      </c>
      <c r="D331">
        <f>VLOOKUP(Table2[[#This Row],[zone]],Table5[], 4, FALSE)</f>
        <v>6.1619999999999999</v>
      </c>
      <c r="E331">
        <f>VLOOKUP(Table2[[#This Row],[zone]],Table5[], 5, FALSE)</f>
        <v>38.205800000000004</v>
      </c>
      <c r="F331">
        <v>1276</v>
      </c>
      <c r="G331">
        <f>VLOOKUP(Table2[[#This Row],[household_ID]],Table15[],183,FALSE)</f>
        <v>2</v>
      </c>
      <c r="H331">
        <f>VLOOKUP(Table2[[#This Row],[household_ID]],Table15[],184,FALSE)</f>
        <v>0</v>
      </c>
      <c r="I331">
        <f>VLOOKUP(Table2[[#This Row],[household_ID]],Table15[],185,FALSE)</f>
        <v>0</v>
      </c>
      <c r="J331">
        <f>VLOOKUP(Table2[[#This Row],[household_ID]],Table15[],186,FALSE)</f>
        <v>0</v>
      </c>
      <c r="K331">
        <f>VLOOKUP(Table2[[#This Row],[household_ID]],Table15[],187,FALSE)</f>
        <v>0</v>
      </c>
      <c r="L331">
        <f>VLOOKUP(Table2[[#This Row],[household_ID]],Table15[],188,FALSE)</f>
        <v>0</v>
      </c>
      <c r="M331">
        <f>VLOOKUP(Table2[[#This Row],[household_ID]],Table15[],189,FALSE)</f>
        <v>0</v>
      </c>
      <c r="N331">
        <f>VLOOKUP(Table2[[#This Row],[household_ID]],Table15[],190,FALSE)</f>
        <v>0</v>
      </c>
      <c r="O331">
        <f>VLOOKUP(Table2[[#This Row],[cert]],Table15[],191,FALSE)</f>
        <v>0</v>
      </c>
      <c r="P331">
        <f>VLOOKUP(Table2[[#This Row],[household_ID]],Table14[],8,FALSE)</f>
        <v>2</v>
      </c>
      <c r="Q331" s="3">
        <f>IF(VLOOKUP(Table2[[#This Row],[household_ID]],'002_SectionA_HouseholdRoster'!Y:Z,2,FALSE)=0, 0,1)</f>
        <v>0</v>
      </c>
      <c r="R331" s="3">
        <f>VLOOKUP(Table2[[#This Row],[household_ID]],Table17[], 10, FALSE)</f>
        <v>15</v>
      </c>
    </row>
    <row r="332" spans="1:18" hidden="1" x14ac:dyDescent="0.25">
      <c r="A332">
        <v>2</v>
      </c>
      <c r="B332">
        <v>21</v>
      </c>
      <c r="C332" t="str">
        <f>VLOOKUP(Table2[[#This Row],[zone]],Table5[], 2, FALSE)</f>
        <v>Yirgachefe</v>
      </c>
      <c r="D332">
        <f>VLOOKUP(Table2[[#This Row],[zone]],Table5[], 4, FALSE)</f>
        <v>6.1619999999999999</v>
      </c>
      <c r="E332">
        <f>VLOOKUP(Table2[[#This Row],[zone]],Table5[], 5, FALSE)</f>
        <v>38.205800000000004</v>
      </c>
      <c r="F332">
        <v>1237</v>
      </c>
      <c r="G332">
        <f>VLOOKUP(Table2[[#This Row],[household_ID]],Table15[],183,FALSE)</f>
        <v>2</v>
      </c>
      <c r="H332">
        <f>VLOOKUP(Table2[[#This Row],[household_ID]],Table15[],184,FALSE)</f>
        <v>0</v>
      </c>
      <c r="I332">
        <f>VLOOKUP(Table2[[#This Row],[household_ID]],Table15[],185,FALSE)</f>
        <v>0</v>
      </c>
      <c r="J332">
        <f>VLOOKUP(Table2[[#This Row],[household_ID]],Table15[],186,FALSE)</f>
        <v>0</v>
      </c>
      <c r="K332">
        <f>VLOOKUP(Table2[[#This Row],[household_ID]],Table15[],187,FALSE)</f>
        <v>0</v>
      </c>
      <c r="L332">
        <f>VLOOKUP(Table2[[#This Row],[household_ID]],Table15[],188,FALSE)</f>
        <v>0</v>
      </c>
      <c r="M332">
        <f>VLOOKUP(Table2[[#This Row],[household_ID]],Table15[],189,FALSE)</f>
        <v>0</v>
      </c>
      <c r="N332">
        <f>VLOOKUP(Table2[[#This Row],[household_ID]],Table15[],190,FALSE)</f>
        <v>0</v>
      </c>
      <c r="O332">
        <f>VLOOKUP(Table2[[#This Row],[cert]],Table15[],191,FALSE)</f>
        <v>0</v>
      </c>
      <c r="P332">
        <f>VLOOKUP(Table2[[#This Row],[household_ID]],Table14[],8,FALSE)</f>
        <v>2.33</v>
      </c>
      <c r="Q332" s="3">
        <f>IF(VLOOKUP(Table2[[#This Row],[household_ID]],'002_SectionA_HouseholdRoster'!Y:Z,2,FALSE)=0, 0,1)</f>
        <v>0</v>
      </c>
      <c r="R332" s="3">
        <f>VLOOKUP(Table2[[#This Row],[household_ID]],Table17[], 10, FALSE)</f>
        <v>4</v>
      </c>
    </row>
    <row r="333" spans="1:18" hidden="1" x14ac:dyDescent="0.25">
      <c r="A333">
        <v>2</v>
      </c>
      <c r="B333">
        <v>21</v>
      </c>
      <c r="C333" t="str">
        <f>VLOOKUP(Table2[[#This Row],[zone]],Table5[], 2, FALSE)</f>
        <v>Yirgachefe</v>
      </c>
      <c r="D333">
        <f>VLOOKUP(Table2[[#This Row],[zone]],Table5[], 4, FALSE)</f>
        <v>6.1619999999999999</v>
      </c>
      <c r="E333">
        <f>VLOOKUP(Table2[[#This Row],[zone]],Table5[], 5, FALSE)</f>
        <v>38.205800000000004</v>
      </c>
      <c r="F333">
        <v>1331</v>
      </c>
      <c r="G333">
        <f>VLOOKUP(Table2[[#This Row],[household_ID]],Table15[],183,FALSE)</f>
        <v>2</v>
      </c>
      <c r="H333">
        <f>VLOOKUP(Table2[[#This Row],[household_ID]],Table15[],184,FALSE)</f>
        <v>0</v>
      </c>
      <c r="I333">
        <f>VLOOKUP(Table2[[#This Row],[household_ID]],Table15[],185,FALSE)</f>
        <v>0</v>
      </c>
      <c r="J333">
        <f>VLOOKUP(Table2[[#This Row],[household_ID]],Table15[],186,FALSE)</f>
        <v>0</v>
      </c>
      <c r="K333">
        <f>VLOOKUP(Table2[[#This Row],[household_ID]],Table15[],187,FALSE)</f>
        <v>0</v>
      </c>
      <c r="L333">
        <f>VLOOKUP(Table2[[#This Row],[household_ID]],Table15[],188,FALSE)</f>
        <v>0</v>
      </c>
      <c r="M333">
        <f>VLOOKUP(Table2[[#This Row],[household_ID]],Table15[],189,FALSE)</f>
        <v>0</v>
      </c>
      <c r="N333">
        <f>VLOOKUP(Table2[[#This Row],[household_ID]],Table15[],190,FALSE)</f>
        <v>0</v>
      </c>
      <c r="O333">
        <f>VLOOKUP(Table2[[#This Row],[cert]],Table15[],191,FALSE)</f>
        <v>0</v>
      </c>
      <c r="P333">
        <f>VLOOKUP(Table2[[#This Row],[household_ID]],Table14[],8,FALSE)</f>
        <v>1.66</v>
      </c>
      <c r="Q333" s="3">
        <f>IF(VLOOKUP(Table2[[#This Row],[household_ID]],'002_SectionA_HouseholdRoster'!Y:Z,2,FALSE)=0, 0,1)</f>
        <v>1</v>
      </c>
      <c r="R333" s="3">
        <f>VLOOKUP(Table2[[#This Row],[household_ID]],Table17[], 10, FALSE)</f>
        <v>10</v>
      </c>
    </row>
    <row r="334" spans="1:18" hidden="1" x14ac:dyDescent="0.25">
      <c r="A334">
        <v>2</v>
      </c>
      <c r="B334">
        <v>21</v>
      </c>
      <c r="C334" t="str">
        <f>VLOOKUP(Table2[[#This Row],[zone]],Table5[], 2, FALSE)</f>
        <v>Yirgachefe</v>
      </c>
      <c r="D334">
        <f>VLOOKUP(Table2[[#This Row],[zone]],Table5[], 4, FALSE)</f>
        <v>6.1619999999999999</v>
      </c>
      <c r="E334">
        <f>VLOOKUP(Table2[[#This Row],[zone]],Table5[], 5, FALSE)</f>
        <v>38.205800000000004</v>
      </c>
      <c r="F334">
        <v>1332</v>
      </c>
      <c r="G334">
        <f>VLOOKUP(Table2[[#This Row],[household_ID]],Table15[],183,FALSE)</f>
        <v>2</v>
      </c>
      <c r="H334">
        <f>VLOOKUP(Table2[[#This Row],[household_ID]],Table15[],184,FALSE)</f>
        <v>0</v>
      </c>
      <c r="I334">
        <f>VLOOKUP(Table2[[#This Row],[household_ID]],Table15[],185,FALSE)</f>
        <v>0</v>
      </c>
      <c r="J334">
        <f>VLOOKUP(Table2[[#This Row],[household_ID]],Table15[],186,FALSE)</f>
        <v>0</v>
      </c>
      <c r="K334">
        <f>VLOOKUP(Table2[[#This Row],[household_ID]],Table15[],187,FALSE)</f>
        <v>0</v>
      </c>
      <c r="L334">
        <f>VLOOKUP(Table2[[#This Row],[household_ID]],Table15[],188,FALSE)</f>
        <v>0</v>
      </c>
      <c r="M334">
        <f>VLOOKUP(Table2[[#This Row],[household_ID]],Table15[],189,FALSE)</f>
        <v>0</v>
      </c>
      <c r="N334">
        <f>VLOOKUP(Table2[[#This Row],[household_ID]],Table15[],190,FALSE)</f>
        <v>0</v>
      </c>
      <c r="O334">
        <f>VLOOKUP(Table2[[#This Row],[cert]],Table15[],191,FALSE)</f>
        <v>0</v>
      </c>
      <c r="P334">
        <f>VLOOKUP(Table2[[#This Row],[household_ID]],Table14[],8,FALSE)</f>
        <v>13.5</v>
      </c>
      <c r="Q334" s="3">
        <f>IF(VLOOKUP(Table2[[#This Row],[household_ID]],'002_SectionA_HouseholdRoster'!Y:Z,2,FALSE)=0, 0,1)</f>
        <v>0</v>
      </c>
      <c r="R334" s="3">
        <f>VLOOKUP(Table2[[#This Row],[household_ID]],Table17[], 10, FALSE)</f>
        <v>28</v>
      </c>
    </row>
    <row r="335" spans="1:18" hidden="1" x14ac:dyDescent="0.25">
      <c r="A335">
        <v>2</v>
      </c>
      <c r="B335">
        <v>21</v>
      </c>
      <c r="C335" t="str">
        <f>VLOOKUP(Table2[[#This Row],[zone]],Table5[], 2, FALSE)</f>
        <v>Yirgachefe</v>
      </c>
      <c r="D335">
        <f>VLOOKUP(Table2[[#This Row],[zone]],Table5[], 4, FALSE)</f>
        <v>6.1619999999999999</v>
      </c>
      <c r="E335">
        <f>VLOOKUP(Table2[[#This Row],[zone]],Table5[], 5, FALSE)</f>
        <v>38.205800000000004</v>
      </c>
      <c r="F335">
        <v>1249</v>
      </c>
      <c r="G335">
        <f>VLOOKUP(Table2[[#This Row],[household_ID]],Table15[],183,FALSE)</f>
        <v>2</v>
      </c>
      <c r="H335">
        <f>VLOOKUP(Table2[[#This Row],[household_ID]],Table15[],184,FALSE)</f>
        <v>0</v>
      </c>
      <c r="I335">
        <f>VLOOKUP(Table2[[#This Row],[household_ID]],Table15[],185,FALSE)</f>
        <v>0</v>
      </c>
      <c r="J335">
        <f>VLOOKUP(Table2[[#This Row],[household_ID]],Table15[],186,FALSE)</f>
        <v>0</v>
      </c>
      <c r="K335">
        <f>VLOOKUP(Table2[[#This Row],[household_ID]],Table15[],187,FALSE)</f>
        <v>0</v>
      </c>
      <c r="L335">
        <f>VLOOKUP(Table2[[#This Row],[household_ID]],Table15[],188,FALSE)</f>
        <v>0</v>
      </c>
      <c r="M335">
        <f>VLOOKUP(Table2[[#This Row],[household_ID]],Table15[],189,FALSE)</f>
        <v>0</v>
      </c>
      <c r="N335">
        <f>VLOOKUP(Table2[[#This Row],[household_ID]],Table15[],190,FALSE)</f>
        <v>0</v>
      </c>
      <c r="O335">
        <f>VLOOKUP(Table2[[#This Row],[cert]],Table15[],191,FALSE)</f>
        <v>0</v>
      </c>
      <c r="P335">
        <f>VLOOKUP(Table2[[#This Row],[household_ID]],Table14[],8,FALSE)</f>
        <v>0.83</v>
      </c>
      <c r="Q335" s="3">
        <f>IF(VLOOKUP(Table2[[#This Row],[household_ID]],'002_SectionA_HouseholdRoster'!Y:Z,2,FALSE)=0, 0,1)</f>
        <v>0</v>
      </c>
      <c r="R335" s="3">
        <f>VLOOKUP(Table2[[#This Row],[household_ID]],Table17[], 10, FALSE)</f>
        <v>25</v>
      </c>
    </row>
    <row r="336" spans="1:18" hidden="1" x14ac:dyDescent="0.25">
      <c r="A336">
        <v>2</v>
      </c>
      <c r="B336">
        <v>21</v>
      </c>
      <c r="C336" t="str">
        <f>VLOOKUP(Table2[[#This Row],[zone]],Table5[], 2, FALSE)</f>
        <v>Yirgachefe</v>
      </c>
      <c r="D336">
        <f>VLOOKUP(Table2[[#This Row],[zone]],Table5[], 4, FALSE)</f>
        <v>6.1619999999999999</v>
      </c>
      <c r="E336">
        <f>VLOOKUP(Table2[[#This Row],[zone]],Table5[], 5, FALSE)</f>
        <v>38.205800000000004</v>
      </c>
      <c r="F336">
        <v>1286</v>
      </c>
      <c r="G336">
        <f>VLOOKUP(Table2[[#This Row],[household_ID]],Table15[],183,FALSE)</f>
        <v>3</v>
      </c>
      <c r="H336">
        <f>VLOOKUP(Table2[[#This Row],[household_ID]],Table15[],184,FALSE)</f>
        <v>0</v>
      </c>
      <c r="I336">
        <f>VLOOKUP(Table2[[#This Row],[household_ID]],Table15[],185,FALSE)</f>
        <v>0</v>
      </c>
      <c r="J336">
        <f>VLOOKUP(Table2[[#This Row],[household_ID]],Table15[],186,FALSE)</f>
        <v>0</v>
      </c>
      <c r="K336">
        <f>VLOOKUP(Table2[[#This Row],[household_ID]],Table15[],187,FALSE)</f>
        <v>0</v>
      </c>
      <c r="L336">
        <f>VLOOKUP(Table2[[#This Row],[household_ID]],Table15[],188,FALSE)</f>
        <v>0</v>
      </c>
      <c r="M336">
        <f>VLOOKUP(Table2[[#This Row],[household_ID]],Table15[],189,FALSE)</f>
        <v>0</v>
      </c>
      <c r="N336">
        <f>VLOOKUP(Table2[[#This Row],[household_ID]],Table15[],190,FALSE)</f>
        <v>0</v>
      </c>
      <c r="O336">
        <f>VLOOKUP(Table2[[#This Row],[cert]],Table15[],191,FALSE)</f>
        <v>0</v>
      </c>
      <c r="P336">
        <f>VLOOKUP(Table2[[#This Row],[household_ID]],Table14[],8,FALSE)</f>
        <v>5.5</v>
      </c>
      <c r="Q336" s="3">
        <f>IF(VLOOKUP(Table2[[#This Row],[household_ID]],'002_SectionA_HouseholdRoster'!Y:Z,2,FALSE)=0, 0,1)</f>
        <v>1</v>
      </c>
      <c r="R336" s="3">
        <f>VLOOKUP(Table2[[#This Row],[household_ID]],Table17[], 10, FALSE)</f>
        <v>26</v>
      </c>
    </row>
    <row r="337" spans="1:18" hidden="1" x14ac:dyDescent="0.25">
      <c r="A337">
        <v>2</v>
      </c>
      <c r="B337">
        <v>21</v>
      </c>
      <c r="C337" t="str">
        <f>VLOOKUP(Table2[[#This Row],[zone]],Table5[], 2, FALSE)</f>
        <v>Yirgachefe</v>
      </c>
      <c r="D337">
        <f>VLOOKUP(Table2[[#This Row],[zone]],Table5[], 4, FALSE)</f>
        <v>6.1619999999999999</v>
      </c>
      <c r="E337">
        <f>VLOOKUP(Table2[[#This Row],[zone]],Table5[], 5, FALSE)</f>
        <v>38.205800000000004</v>
      </c>
      <c r="F337">
        <v>1319</v>
      </c>
      <c r="G337">
        <f>VLOOKUP(Table2[[#This Row],[household_ID]],Table15[],183,FALSE)</f>
        <v>2</v>
      </c>
      <c r="H337">
        <f>VLOOKUP(Table2[[#This Row],[household_ID]],Table15[],184,FALSE)</f>
        <v>0</v>
      </c>
      <c r="I337">
        <f>VLOOKUP(Table2[[#This Row],[household_ID]],Table15[],185,FALSE)</f>
        <v>0</v>
      </c>
      <c r="J337">
        <f>VLOOKUP(Table2[[#This Row],[household_ID]],Table15[],186,FALSE)</f>
        <v>0</v>
      </c>
      <c r="K337">
        <f>VLOOKUP(Table2[[#This Row],[household_ID]],Table15[],187,FALSE)</f>
        <v>0</v>
      </c>
      <c r="L337">
        <f>VLOOKUP(Table2[[#This Row],[household_ID]],Table15[],188,FALSE)</f>
        <v>0</v>
      </c>
      <c r="M337">
        <f>VLOOKUP(Table2[[#This Row],[household_ID]],Table15[],189,FALSE)</f>
        <v>0</v>
      </c>
      <c r="N337">
        <f>VLOOKUP(Table2[[#This Row],[household_ID]],Table15[],190,FALSE)</f>
        <v>0</v>
      </c>
      <c r="O337">
        <f>VLOOKUP(Table2[[#This Row],[cert]],Table15[],191,FALSE)</f>
        <v>0</v>
      </c>
      <c r="P337">
        <f>VLOOKUP(Table2[[#This Row],[household_ID]],Table14[],8,FALSE)</f>
        <v>4.75</v>
      </c>
      <c r="Q337" s="3">
        <f>IF(VLOOKUP(Table2[[#This Row],[household_ID]],'002_SectionA_HouseholdRoster'!Y:Z,2,FALSE)=0, 0,1)</f>
        <v>1</v>
      </c>
      <c r="R337" s="3">
        <f>VLOOKUP(Table2[[#This Row],[household_ID]],Table17[], 10, FALSE)</f>
        <v>8</v>
      </c>
    </row>
    <row r="338" spans="1:18" hidden="1" x14ac:dyDescent="0.25">
      <c r="A338">
        <v>2</v>
      </c>
      <c r="B338">
        <v>21</v>
      </c>
      <c r="C338" t="str">
        <f>VLOOKUP(Table2[[#This Row],[zone]],Table5[], 2, FALSE)</f>
        <v>Yirgachefe</v>
      </c>
      <c r="D338">
        <f>VLOOKUP(Table2[[#This Row],[zone]],Table5[], 4, FALSE)</f>
        <v>6.1619999999999999</v>
      </c>
      <c r="E338">
        <f>VLOOKUP(Table2[[#This Row],[zone]],Table5[], 5, FALSE)</f>
        <v>38.205800000000004</v>
      </c>
      <c r="F338">
        <v>1562</v>
      </c>
      <c r="G338">
        <f>VLOOKUP(Table2[[#This Row],[household_ID]],Table15[],183,FALSE)</f>
        <v>2</v>
      </c>
      <c r="H338">
        <f>VLOOKUP(Table2[[#This Row],[household_ID]],Table15[],184,FALSE)</f>
        <v>0</v>
      </c>
      <c r="I338">
        <f>VLOOKUP(Table2[[#This Row],[household_ID]],Table15[],185,FALSE)</f>
        <v>0</v>
      </c>
      <c r="J338">
        <f>VLOOKUP(Table2[[#This Row],[household_ID]],Table15[],186,FALSE)</f>
        <v>0</v>
      </c>
      <c r="K338">
        <f>VLOOKUP(Table2[[#This Row],[household_ID]],Table15[],187,FALSE)</f>
        <v>0</v>
      </c>
      <c r="L338">
        <f>VLOOKUP(Table2[[#This Row],[household_ID]],Table15[],188,FALSE)</f>
        <v>0</v>
      </c>
      <c r="M338">
        <f>VLOOKUP(Table2[[#This Row],[household_ID]],Table15[],189,FALSE)</f>
        <v>0</v>
      </c>
      <c r="N338">
        <f>VLOOKUP(Table2[[#This Row],[household_ID]],Table15[],190,FALSE)</f>
        <v>0</v>
      </c>
      <c r="O338">
        <f>VLOOKUP(Table2[[#This Row],[cert]],Table15[],191,FALSE)</f>
        <v>0</v>
      </c>
      <c r="P338">
        <f>VLOOKUP(Table2[[#This Row],[household_ID]],Table14[],8,FALSE)</f>
        <v>2.2999999999999998</v>
      </c>
      <c r="Q338" s="3">
        <f>IF(VLOOKUP(Table2[[#This Row],[household_ID]],'002_SectionA_HouseholdRoster'!Y:Z,2,FALSE)=0, 0,1)</f>
        <v>1</v>
      </c>
      <c r="R338" s="3">
        <f>VLOOKUP(Table2[[#This Row],[household_ID]],Table17[], 10, FALSE)</f>
        <v>12</v>
      </c>
    </row>
    <row r="339" spans="1:18" hidden="1" x14ac:dyDescent="0.25">
      <c r="A339">
        <v>2</v>
      </c>
      <c r="B339">
        <v>21</v>
      </c>
      <c r="C339" t="str">
        <f>VLOOKUP(Table2[[#This Row],[zone]],Table5[], 2, FALSE)</f>
        <v>Yirgachefe</v>
      </c>
      <c r="D339">
        <f>VLOOKUP(Table2[[#This Row],[zone]],Table5[], 4, FALSE)</f>
        <v>6.1619999999999999</v>
      </c>
      <c r="E339">
        <f>VLOOKUP(Table2[[#This Row],[zone]],Table5[], 5, FALSE)</f>
        <v>38.205800000000004</v>
      </c>
      <c r="F339">
        <v>1563</v>
      </c>
      <c r="G339">
        <f>VLOOKUP(Table2[[#This Row],[household_ID]],Table15[],183,FALSE)</f>
        <v>3</v>
      </c>
      <c r="H339">
        <f>VLOOKUP(Table2[[#This Row],[household_ID]],Table15[],184,FALSE)</f>
        <v>0</v>
      </c>
      <c r="I339">
        <f>VLOOKUP(Table2[[#This Row],[household_ID]],Table15[],185,FALSE)</f>
        <v>0</v>
      </c>
      <c r="J339">
        <f>VLOOKUP(Table2[[#This Row],[household_ID]],Table15[],186,FALSE)</f>
        <v>0</v>
      </c>
      <c r="K339">
        <f>VLOOKUP(Table2[[#This Row],[household_ID]],Table15[],187,FALSE)</f>
        <v>0</v>
      </c>
      <c r="L339">
        <f>VLOOKUP(Table2[[#This Row],[household_ID]],Table15[],188,FALSE)</f>
        <v>0</v>
      </c>
      <c r="M339">
        <f>VLOOKUP(Table2[[#This Row],[household_ID]],Table15[],189,FALSE)</f>
        <v>0</v>
      </c>
      <c r="N339">
        <f>VLOOKUP(Table2[[#This Row],[household_ID]],Table15[],190,FALSE)</f>
        <v>0</v>
      </c>
      <c r="O339">
        <f>VLOOKUP(Table2[[#This Row],[cert]],Table15[],191,FALSE)</f>
        <v>0</v>
      </c>
      <c r="P339">
        <f>VLOOKUP(Table2[[#This Row],[household_ID]],Table14[],8,FALSE)</f>
        <v>7.83</v>
      </c>
      <c r="Q339" s="3">
        <f>IF(VLOOKUP(Table2[[#This Row],[household_ID]],'002_SectionA_HouseholdRoster'!Y:Z,2,FALSE)=0, 0,1)</f>
        <v>0</v>
      </c>
      <c r="R339" s="3">
        <f>VLOOKUP(Table2[[#This Row],[household_ID]],Table17[], 10, FALSE)</f>
        <v>35</v>
      </c>
    </row>
    <row r="340" spans="1:18" hidden="1" x14ac:dyDescent="0.25">
      <c r="A340">
        <v>2</v>
      </c>
      <c r="B340">
        <v>21</v>
      </c>
      <c r="C340" t="str">
        <f>VLOOKUP(Table2[[#This Row],[zone]],Table5[], 2, FALSE)</f>
        <v>Yirgachefe</v>
      </c>
      <c r="D340">
        <f>VLOOKUP(Table2[[#This Row],[zone]],Table5[], 4, FALSE)</f>
        <v>6.1619999999999999</v>
      </c>
      <c r="E340">
        <f>VLOOKUP(Table2[[#This Row],[zone]],Table5[], 5, FALSE)</f>
        <v>38.205800000000004</v>
      </c>
      <c r="F340">
        <v>1283</v>
      </c>
      <c r="G340">
        <f>VLOOKUP(Table2[[#This Row],[household_ID]],Table15[],183,FALSE)</f>
        <v>2</v>
      </c>
      <c r="H340">
        <f>VLOOKUP(Table2[[#This Row],[household_ID]],Table15[],184,FALSE)</f>
        <v>0</v>
      </c>
      <c r="I340">
        <f>VLOOKUP(Table2[[#This Row],[household_ID]],Table15[],185,FALSE)</f>
        <v>0</v>
      </c>
      <c r="J340">
        <f>VLOOKUP(Table2[[#This Row],[household_ID]],Table15[],186,FALSE)</f>
        <v>0</v>
      </c>
      <c r="K340">
        <f>VLOOKUP(Table2[[#This Row],[household_ID]],Table15[],187,FALSE)</f>
        <v>0</v>
      </c>
      <c r="L340">
        <f>VLOOKUP(Table2[[#This Row],[household_ID]],Table15[],188,FALSE)</f>
        <v>0</v>
      </c>
      <c r="M340">
        <f>VLOOKUP(Table2[[#This Row],[household_ID]],Table15[],189,FALSE)</f>
        <v>0</v>
      </c>
      <c r="N340">
        <f>VLOOKUP(Table2[[#This Row],[household_ID]],Table15[],190,FALSE)</f>
        <v>0</v>
      </c>
      <c r="O340">
        <f>VLOOKUP(Table2[[#This Row],[cert]],Table15[],191,FALSE)</f>
        <v>0</v>
      </c>
      <c r="P340">
        <f>VLOOKUP(Table2[[#This Row],[household_ID]],Table14[],8,FALSE)</f>
        <v>2.67</v>
      </c>
      <c r="Q340" s="3">
        <f>IF(VLOOKUP(Table2[[#This Row],[household_ID]],'002_SectionA_HouseholdRoster'!Y:Z,2,FALSE)=0, 0,1)</f>
        <v>0</v>
      </c>
      <c r="R340" s="3">
        <f>VLOOKUP(Table2[[#This Row],[household_ID]],Table17[], 10, FALSE)</f>
        <v>25</v>
      </c>
    </row>
    <row r="341" spans="1:18" hidden="1" x14ac:dyDescent="0.25">
      <c r="A341">
        <v>2</v>
      </c>
      <c r="B341">
        <v>21</v>
      </c>
      <c r="C341" t="str">
        <f>VLOOKUP(Table2[[#This Row],[zone]],Table5[], 2, FALSE)</f>
        <v>Yirgachefe</v>
      </c>
      <c r="D341">
        <f>VLOOKUP(Table2[[#This Row],[zone]],Table5[], 4, FALSE)</f>
        <v>6.1619999999999999</v>
      </c>
      <c r="E341">
        <f>VLOOKUP(Table2[[#This Row],[zone]],Table5[], 5, FALSE)</f>
        <v>38.205800000000004</v>
      </c>
      <c r="F341">
        <v>1239</v>
      </c>
      <c r="G341">
        <f>VLOOKUP(Table2[[#This Row],[household_ID]],Table15[],183,FALSE)</f>
        <v>2</v>
      </c>
      <c r="H341">
        <f>VLOOKUP(Table2[[#This Row],[household_ID]],Table15[],184,FALSE)</f>
        <v>0</v>
      </c>
      <c r="I341">
        <f>VLOOKUP(Table2[[#This Row],[household_ID]],Table15[],185,FALSE)</f>
        <v>0</v>
      </c>
      <c r="J341">
        <f>VLOOKUP(Table2[[#This Row],[household_ID]],Table15[],186,FALSE)</f>
        <v>0</v>
      </c>
      <c r="K341">
        <f>VLOOKUP(Table2[[#This Row],[household_ID]],Table15[],187,FALSE)</f>
        <v>0</v>
      </c>
      <c r="L341">
        <f>VLOOKUP(Table2[[#This Row],[household_ID]],Table15[],188,FALSE)</f>
        <v>0</v>
      </c>
      <c r="M341">
        <f>VLOOKUP(Table2[[#This Row],[household_ID]],Table15[],189,FALSE)</f>
        <v>0</v>
      </c>
      <c r="N341">
        <f>VLOOKUP(Table2[[#This Row],[household_ID]],Table15[],190,FALSE)</f>
        <v>0</v>
      </c>
      <c r="O341">
        <f>VLOOKUP(Table2[[#This Row],[cert]],Table15[],191,FALSE)</f>
        <v>0</v>
      </c>
      <c r="P341">
        <f>VLOOKUP(Table2[[#This Row],[household_ID]],Table14[],8,FALSE)</f>
        <v>1.3</v>
      </c>
      <c r="Q341" s="3">
        <f>IF(VLOOKUP(Table2[[#This Row],[household_ID]],'002_SectionA_HouseholdRoster'!Y:Z,2,FALSE)=0, 0,1)</f>
        <v>1</v>
      </c>
      <c r="R341" s="3">
        <f>VLOOKUP(Table2[[#This Row],[household_ID]],Table17[], 10, FALSE)</f>
        <v>10</v>
      </c>
    </row>
    <row r="342" spans="1:18" hidden="1" x14ac:dyDescent="0.25">
      <c r="A342">
        <v>2</v>
      </c>
      <c r="B342">
        <v>21</v>
      </c>
      <c r="C342" t="str">
        <f>VLOOKUP(Table2[[#This Row],[zone]],Table5[], 2, FALSE)</f>
        <v>Yirgachefe</v>
      </c>
      <c r="D342">
        <f>VLOOKUP(Table2[[#This Row],[zone]],Table5[], 4, FALSE)</f>
        <v>6.1619999999999999</v>
      </c>
      <c r="E342">
        <f>VLOOKUP(Table2[[#This Row],[zone]],Table5[], 5, FALSE)</f>
        <v>38.205800000000004</v>
      </c>
      <c r="F342">
        <v>1240</v>
      </c>
      <c r="G342">
        <f>VLOOKUP(Table2[[#This Row],[household_ID]],Table15[],183,FALSE)</f>
        <v>2</v>
      </c>
      <c r="H342">
        <f>VLOOKUP(Table2[[#This Row],[household_ID]],Table15[],184,FALSE)</f>
        <v>0</v>
      </c>
      <c r="I342">
        <f>VLOOKUP(Table2[[#This Row],[household_ID]],Table15[],185,FALSE)</f>
        <v>0</v>
      </c>
      <c r="J342">
        <f>VLOOKUP(Table2[[#This Row],[household_ID]],Table15[],186,FALSE)</f>
        <v>0</v>
      </c>
      <c r="K342">
        <f>VLOOKUP(Table2[[#This Row],[household_ID]],Table15[],187,FALSE)</f>
        <v>0</v>
      </c>
      <c r="L342">
        <f>VLOOKUP(Table2[[#This Row],[household_ID]],Table15[],188,FALSE)</f>
        <v>0</v>
      </c>
      <c r="M342">
        <f>VLOOKUP(Table2[[#This Row],[household_ID]],Table15[],189,FALSE)</f>
        <v>0</v>
      </c>
      <c r="N342">
        <f>VLOOKUP(Table2[[#This Row],[household_ID]],Table15[],190,FALSE)</f>
        <v>0</v>
      </c>
      <c r="O342">
        <f>VLOOKUP(Table2[[#This Row],[cert]],Table15[],191,FALSE)</f>
        <v>0</v>
      </c>
      <c r="P342">
        <f>VLOOKUP(Table2[[#This Row],[household_ID]],Table14[],8,FALSE)</f>
        <v>1.75</v>
      </c>
      <c r="Q342" s="3">
        <f>IF(VLOOKUP(Table2[[#This Row],[household_ID]],'002_SectionA_HouseholdRoster'!Y:Z,2,FALSE)=0, 0,1)</f>
        <v>1</v>
      </c>
      <c r="R342" s="3">
        <f>VLOOKUP(Table2[[#This Row],[household_ID]],Table17[], 10, FALSE)</f>
        <v>7</v>
      </c>
    </row>
    <row r="343" spans="1:18" hidden="1" x14ac:dyDescent="0.25">
      <c r="A343">
        <v>2</v>
      </c>
      <c r="B343">
        <v>21</v>
      </c>
      <c r="C343" t="str">
        <f>VLOOKUP(Table2[[#This Row],[zone]],Table5[], 2, FALSE)</f>
        <v>Yirgachefe</v>
      </c>
      <c r="D343">
        <f>VLOOKUP(Table2[[#This Row],[zone]],Table5[], 4, FALSE)</f>
        <v>6.1619999999999999</v>
      </c>
      <c r="E343">
        <f>VLOOKUP(Table2[[#This Row],[zone]],Table5[], 5, FALSE)</f>
        <v>38.205800000000004</v>
      </c>
      <c r="F343">
        <v>1340</v>
      </c>
      <c r="G343">
        <f>VLOOKUP(Table2[[#This Row],[household_ID]],Table15[],183,FALSE)</f>
        <v>3</v>
      </c>
      <c r="H343">
        <f>VLOOKUP(Table2[[#This Row],[household_ID]],Table15[],184,FALSE)</f>
        <v>0</v>
      </c>
      <c r="I343">
        <f>VLOOKUP(Table2[[#This Row],[household_ID]],Table15[],185,FALSE)</f>
        <v>0</v>
      </c>
      <c r="J343">
        <f>VLOOKUP(Table2[[#This Row],[household_ID]],Table15[],186,FALSE)</f>
        <v>0</v>
      </c>
      <c r="K343">
        <f>VLOOKUP(Table2[[#This Row],[household_ID]],Table15[],187,FALSE)</f>
        <v>0</v>
      </c>
      <c r="L343">
        <f>VLOOKUP(Table2[[#This Row],[household_ID]],Table15[],188,FALSE)</f>
        <v>0</v>
      </c>
      <c r="M343">
        <f>VLOOKUP(Table2[[#This Row],[household_ID]],Table15[],189,FALSE)</f>
        <v>0</v>
      </c>
      <c r="N343">
        <f>VLOOKUP(Table2[[#This Row],[household_ID]],Table15[],190,FALSE)</f>
        <v>0</v>
      </c>
      <c r="O343">
        <f>VLOOKUP(Table2[[#This Row],[cert]],Table15[],191,FALSE)</f>
        <v>0</v>
      </c>
      <c r="P343">
        <f>VLOOKUP(Table2[[#This Row],[household_ID]],Table14[],8,FALSE)</f>
        <v>2.8</v>
      </c>
      <c r="Q343" s="3">
        <f>IF(VLOOKUP(Table2[[#This Row],[household_ID]],'002_SectionA_HouseholdRoster'!Y:Z,2,FALSE)=0, 0,1)</f>
        <v>1</v>
      </c>
      <c r="R343" s="3">
        <f>VLOOKUP(Table2[[#This Row],[household_ID]],Table17[], 10, FALSE)</f>
        <v>11</v>
      </c>
    </row>
    <row r="344" spans="1:18" hidden="1" x14ac:dyDescent="0.25">
      <c r="A344">
        <v>2</v>
      </c>
      <c r="B344">
        <v>21</v>
      </c>
      <c r="C344" t="str">
        <f>VLOOKUP(Table2[[#This Row],[zone]],Table5[], 2, FALSE)</f>
        <v>Yirgachefe</v>
      </c>
      <c r="D344">
        <f>VLOOKUP(Table2[[#This Row],[zone]],Table5[], 4, FALSE)</f>
        <v>6.1619999999999999</v>
      </c>
      <c r="E344">
        <f>VLOOKUP(Table2[[#This Row],[zone]],Table5[], 5, FALSE)</f>
        <v>38.205800000000004</v>
      </c>
      <c r="F344">
        <v>1324</v>
      </c>
      <c r="G344">
        <f>VLOOKUP(Table2[[#This Row],[household_ID]],Table15[],183,FALSE)</f>
        <v>3</v>
      </c>
      <c r="H344">
        <f>VLOOKUP(Table2[[#This Row],[household_ID]],Table15[],184,FALSE)</f>
        <v>0</v>
      </c>
      <c r="I344">
        <f>VLOOKUP(Table2[[#This Row],[household_ID]],Table15[],185,FALSE)</f>
        <v>0</v>
      </c>
      <c r="J344">
        <f>VLOOKUP(Table2[[#This Row],[household_ID]],Table15[],186,FALSE)</f>
        <v>0</v>
      </c>
      <c r="K344">
        <f>VLOOKUP(Table2[[#This Row],[household_ID]],Table15[],187,FALSE)</f>
        <v>0</v>
      </c>
      <c r="L344">
        <f>VLOOKUP(Table2[[#This Row],[household_ID]],Table15[],188,FALSE)</f>
        <v>0</v>
      </c>
      <c r="M344">
        <f>VLOOKUP(Table2[[#This Row],[household_ID]],Table15[],189,FALSE)</f>
        <v>0</v>
      </c>
      <c r="N344">
        <f>VLOOKUP(Table2[[#This Row],[household_ID]],Table15[],190,FALSE)</f>
        <v>0</v>
      </c>
      <c r="O344">
        <f>VLOOKUP(Table2[[#This Row],[cert]],Table15[],191,FALSE)</f>
        <v>0</v>
      </c>
      <c r="P344">
        <f>VLOOKUP(Table2[[#This Row],[household_ID]],Table14[],8,FALSE)</f>
        <v>3.8</v>
      </c>
      <c r="Q344" s="3">
        <f>IF(VLOOKUP(Table2[[#This Row],[household_ID]],'002_SectionA_HouseholdRoster'!Y:Z,2,FALSE)=0, 0,1)</f>
        <v>1</v>
      </c>
      <c r="R344" s="3">
        <f>VLOOKUP(Table2[[#This Row],[household_ID]],Table17[], 10, FALSE)</f>
        <v>10</v>
      </c>
    </row>
    <row r="345" spans="1:18" hidden="1" x14ac:dyDescent="0.25">
      <c r="A345">
        <v>2</v>
      </c>
      <c r="B345">
        <v>21</v>
      </c>
      <c r="C345" t="str">
        <f>VLOOKUP(Table2[[#This Row],[zone]],Table5[], 2, FALSE)</f>
        <v>Yirgachefe</v>
      </c>
      <c r="D345">
        <f>VLOOKUP(Table2[[#This Row],[zone]],Table5[], 4, FALSE)</f>
        <v>6.1619999999999999</v>
      </c>
      <c r="E345">
        <f>VLOOKUP(Table2[[#This Row],[zone]],Table5[], 5, FALSE)</f>
        <v>38.205800000000004</v>
      </c>
      <c r="F345">
        <v>1321</v>
      </c>
      <c r="G345">
        <f>VLOOKUP(Table2[[#This Row],[household_ID]],Table15[],183,FALSE)</f>
        <v>3</v>
      </c>
      <c r="H345">
        <f>VLOOKUP(Table2[[#This Row],[household_ID]],Table15[],184,FALSE)</f>
        <v>0</v>
      </c>
      <c r="I345">
        <f>VLOOKUP(Table2[[#This Row],[household_ID]],Table15[],185,FALSE)</f>
        <v>0</v>
      </c>
      <c r="J345">
        <f>VLOOKUP(Table2[[#This Row],[household_ID]],Table15[],186,FALSE)</f>
        <v>0</v>
      </c>
      <c r="K345">
        <f>VLOOKUP(Table2[[#This Row],[household_ID]],Table15[],187,FALSE)</f>
        <v>0</v>
      </c>
      <c r="L345">
        <f>VLOOKUP(Table2[[#This Row],[household_ID]],Table15[],188,FALSE)</f>
        <v>0</v>
      </c>
      <c r="M345">
        <f>VLOOKUP(Table2[[#This Row],[household_ID]],Table15[],189,FALSE)</f>
        <v>0</v>
      </c>
      <c r="N345">
        <f>VLOOKUP(Table2[[#This Row],[household_ID]],Table15[],190,FALSE)</f>
        <v>0</v>
      </c>
      <c r="O345">
        <f>VLOOKUP(Table2[[#This Row],[cert]],Table15[],191,FALSE)</f>
        <v>0</v>
      </c>
      <c r="P345">
        <f>VLOOKUP(Table2[[#This Row],[household_ID]],Table14[],8,FALSE)</f>
        <v>8.5</v>
      </c>
      <c r="Q345" s="3">
        <f>IF(VLOOKUP(Table2[[#This Row],[household_ID]],'002_SectionA_HouseholdRoster'!Y:Z,2,FALSE)=0, 0,1)</f>
        <v>1</v>
      </c>
      <c r="R345" s="3">
        <f>VLOOKUP(Table2[[#This Row],[household_ID]],Table17[], 10, FALSE)</f>
        <v>14</v>
      </c>
    </row>
    <row r="346" spans="1:18" hidden="1" x14ac:dyDescent="0.25">
      <c r="A346">
        <v>2</v>
      </c>
      <c r="B346">
        <v>21</v>
      </c>
      <c r="C346" t="str">
        <f>VLOOKUP(Table2[[#This Row],[zone]],Table5[], 2, FALSE)</f>
        <v>Yirgachefe</v>
      </c>
      <c r="D346">
        <f>VLOOKUP(Table2[[#This Row],[zone]],Table5[], 4, FALSE)</f>
        <v>6.1619999999999999</v>
      </c>
      <c r="E346">
        <f>VLOOKUP(Table2[[#This Row],[zone]],Table5[], 5, FALSE)</f>
        <v>38.205800000000004</v>
      </c>
      <c r="F346">
        <v>1550</v>
      </c>
      <c r="G346">
        <f>VLOOKUP(Table2[[#This Row],[household_ID]],Table15[],183,FALSE)</f>
        <v>3</v>
      </c>
      <c r="H346">
        <f>VLOOKUP(Table2[[#This Row],[household_ID]],Table15[],184,FALSE)</f>
        <v>0</v>
      </c>
      <c r="I346">
        <f>VLOOKUP(Table2[[#This Row],[household_ID]],Table15[],185,FALSE)</f>
        <v>0</v>
      </c>
      <c r="J346">
        <f>VLOOKUP(Table2[[#This Row],[household_ID]],Table15[],186,FALSE)</f>
        <v>0</v>
      </c>
      <c r="K346">
        <f>VLOOKUP(Table2[[#This Row],[household_ID]],Table15[],187,FALSE)</f>
        <v>0</v>
      </c>
      <c r="L346">
        <f>VLOOKUP(Table2[[#This Row],[household_ID]],Table15[],188,FALSE)</f>
        <v>0</v>
      </c>
      <c r="M346">
        <f>VLOOKUP(Table2[[#This Row],[household_ID]],Table15[],189,FALSE)</f>
        <v>0</v>
      </c>
      <c r="N346">
        <f>VLOOKUP(Table2[[#This Row],[household_ID]],Table15[],190,FALSE)</f>
        <v>0</v>
      </c>
      <c r="O346">
        <f>VLOOKUP(Table2[[#This Row],[cert]],Table15[],191,FALSE)</f>
        <v>0</v>
      </c>
      <c r="P346">
        <f>VLOOKUP(Table2[[#This Row],[household_ID]],Table14[],8,FALSE)</f>
        <v>2</v>
      </c>
      <c r="Q346" s="3">
        <f>IF(VLOOKUP(Table2[[#This Row],[household_ID]],'002_SectionA_HouseholdRoster'!Y:Z,2,FALSE)=0, 0,1)</f>
        <v>0</v>
      </c>
      <c r="R346" s="3">
        <f>VLOOKUP(Table2[[#This Row],[household_ID]],Table17[], 10, FALSE)</f>
        <v>12</v>
      </c>
    </row>
    <row r="347" spans="1:18" hidden="1" x14ac:dyDescent="0.25">
      <c r="A347">
        <v>2</v>
      </c>
      <c r="B347">
        <v>21</v>
      </c>
      <c r="C347" t="str">
        <f>VLOOKUP(Table2[[#This Row],[zone]],Table5[], 2, FALSE)</f>
        <v>Yirgachefe</v>
      </c>
      <c r="D347">
        <f>VLOOKUP(Table2[[#This Row],[zone]],Table5[], 4, FALSE)</f>
        <v>6.1619999999999999</v>
      </c>
      <c r="E347">
        <f>VLOOKUP(Table2[[#This Row],[zone]],Table5[], 5, FALSE)</f>
        <v>38.205800000000004</v>
      </c>
      <c r="F347">
        <v>1322</v>
      </c>
      <c r="G347">
        <f>VLOOKUP(Table2[[#This Row],[household_ID]],Table15[],183,FALSE)</f>
        <v>2</v>
      </c>
      <c r="H347">
        <f>VLOOKUP(Table2[[#This Row],[household_ID]],Table15[],184,FALSE)</f>
        <v>0</v>
      </c>
      <c r="I347">
        <f>VLOOKUP(Table2[[#This Row],[household_ID]],Table15[],185,FALSE)</f>
        <v>0</v>
      </c>
      <c r="J347">
        <f>VLOOKUP(Table2[[#This Row],[household_ID]],Table15[],186,FALSE)</f>
        <v>0</v>
      </c>
      <c r="K347">
        <f>VLOOKUP(Table2[[#This Row],[household_ID]],Table15[],187,FALSE)</f>
        <v>0</v>
      </c>
      <c r="L347">
        <f>VLOOKUP(Table2[[#This Row],[household_ID]],Table15[],188,FALSE)</f>
        <v>0</v>
      </c>
      <c r="M347">
        <f>VLOOKUP(Table2[[#This Row],[household_ID]],Table15[],189,FALSE)</f>
        <v>0</v>
      </c>
      <c r="N347">
        <f>VLOOKUP(Table2[[#This Row],[household_ID]],Table15[],190,FALSE)</f>
        <v>0</v>
      </c>
      <c r="O347">
        <f>VLOOKUP(Table2[[#This Row],[cert]],Table15[],191,FALSE)</f>
        <v>0</v>
      </c>
      <c r="P347">
        <f>VLOOKUP(Table2[[#This Row],[household_ID]],Table14[],8,FALSE)</f>
        <v>3.33</v>
      </c>
      <c r="Q347" s="3">
        <f>IF(VLOOKUP(Table2[[#This Row],[household_ID]],'002_SectionA_HouseholdRoster'!Y:Z,2,FALSE)=0, 0,1)</f>
        <v>0</v>
      </c>
      <c r="R347" s="3">
        <f>VLOOKUP(Table2[[#This Row],[household_ID]],Table17[], 10, FALSE)</f>
        <v>6</v>
      </c>
    </row>
    <row r="348" spans="1:18" hidden="1" x14ac:dyDescent="0.25">
      <c r="A348">
        <v>2</v>
      </c>
      <c r="B348">
        <v>21</v>
      </c>
      <c r="C348" t="str">
        <f>VLOOKUP(Table2[[#This Row],[zone]],Table5[], 2, FALSE)</f>
        <v>Yirgachefe</v>
      </c>
      <c r="D348">
        <f>VLOOKUP(Table2[[#This Row],[zone]],Table5[], 4, FALSE)</f>
        <v>6.1619999999999999</v>
      </c>
      <c r="E348">
        <f>VLOOKUP(Table2[[#This Row],[zone]],Table5[], 5, FALSE)</f>
        <v>38.205800000000004</v>
      </c>
      <c r="F348">
        <v>1285</v>
      </c>
      <c r="G348">
        <f>VLOOKUP(Table2[[#This Row],[household_ID]],Table15[],183,FALSE)</f>
        <v>2</v>
      </c>
      <c r="H348">
        <f>VLOOKUP(Table2[[#This Row],[household_ID]],Table15[],184,FALSE)</f>
        <v>0</v>
      </c>
      <c r="I348">
        <f>VLOOKUP(Table2[[#This Row],[household_ID]],Table15[],185,FALSE)</f>
        <v>0</v>
      </c>
      <c r="J348">
        <f>VLOOKUP(Table2[[#This Row],[household_ID]],Table15[],186,FALSE)</f>
        <v>0</v>
      </c>
      <c r="K348">
        <f>VLOOKUP(Table2[[#This Row],[household_ID]],Table15[],187,FALSE)</f>
        <v>0</v>
      </c>
      <c r="L348">
        <f>VLOOKUP(Table2[[#This Row],[household_ID]],Table15[],188,FALSE)</f>
        <v>0</v>
      </c>
      <c r="M348">
        <f>VLOOKUP(Table2[[#This Row],[household_ID]],Table15[],189,FALSE)</f>
        <v>0</v>
      </c>
      <c r="N348">
        <f>VLOOKUP(Table2[[#This Row],[household_ID]],Table15[],190,FALSE)</f>
        <v>0</v>
      </c>
      <c r="O348">
        <f>VLOOKUP(Table2[[#This Row],[cert]],Table15[],191,FALSE)</f>
        <v>0</v>
      </c>
      <c r="P348">
        <f>VLOOKUP(Table2[[#This Row],[household_ID]],Table14[],8,FALSE)</f>
        <v>2</v>
      </c>
      <c r="Q348" s="3">
        <f>IF(VLOOKUP(Table2[[#This Row],[household_ID]],'002_SectionA_HouseholdRoster'!Y:Z,2,FALSE)=0, 0,1)</f>
        <v>0</v>
      </c>
      <c r="R348" s="3">
        <f>VLOOKUP(Table2[[#This Row],[household_ID]],Table17[], 10, FALSE)</f>
        <v>3</v>
      </c>
    </row>
    <row r="349" spans="1:18" hidden="1" x14ac:dyDescent="0.25">
      <c r="A349">
        <v>2</v>
      </c>
      <c r="B349">
        <v>21</v>
      </c>
      <c r="C349" t="str">
        <f>VLOOKUP(Table2[[#This Row],[zone]],Table5[], 2, FALSE)</f>
        <v>Yirgachefe</v>
      </c>
      <c r="D349">
        <f>VLOOKUP(Table2[[#This Row],[zone]],Table5[], 4, FALSE)</f>
        <v>6.1619999999999999</v>
      </c>
      <c r="E349">
        <f>VLOOKUP(Table2[[#This Row],[zone]],Table5[], 5, FALSE)</f>
        <v>38.205800000000004</v>
      </c>
      <c r="F349">
        <v>1208</v>
      </c>
      <c r="G349">
        <f>VLOOKUP(Table2[[#This Row],[household_ID]],Table15[],183,FALSE)</f>
        <v>2</v>
      </c>
      <c r="H349">
        <f>VLOOKUP(Table2[[#This Row],[household_ID]],Table15[],184,FALSE)</f>
        <v>0</v>
      </c>
      <c r="I349">
        <f>VLOOKUP(Table2[[#This Row],[household_ID]],Table15[],185,FALSE)</f>
        <v>0</v>
      </c>
      <c r="J349">
        <f>VLOOKUP(Table2[[#This Row],[household_ID]],Table15[],186,FALSE)</f>
        <v>0</v>
      </c>
      <c r="K349">
        <f>VLOOKUP(Table2[[#This Row],[household_ID]],Table15[],187,FALSE)</f>
        <v>0</v>
      </c>
      <c r="L349">
        <f>VLOOKUP(Table2[[#This Row],[household_ID]],Table15[],188,FALSE)</f>
        <v>0</v>
      </c>
      <c r="M349">
        <f>VLOOKUP(Table2[[#This Row],[household_ID]],Table15[],189,FALSE)</f>
        <v>0</v>
      </c>
      <c r="N349">
        <f>VLOOKUP(Table2[[#This Row],[household_ID]],Table15[],190,FALSE)</f>
        <v>0</v>
      </c>
      <c r="O349">
        <f>VLOOKUP(Table2[[#This Row],[cert]],Table15[],191,FALSE)</f>
        <v>0</v>
      </c>
      <c r="P349">
        <f>VLOOKUP(Table2[[#This Row],[household_ID]],Table14[],8,FALSE)</f>
        <v>0.66</v>
      </c>
      <c r="Q349" s="3">
        <f>IF(VLOOKUP(Table2[[#This Row],[household_ID]],'002_SectionA_HouseholdRoster'!Y:Z,2,FALSE)=0, 0,1)</f>
        <v>0</v>
      </c>
      <c r="R349" s="3">
        <f>VLOOKUP(Table2[[#This Row],[household_ID]],Table17[], 10, FALSE)</f>
        <v>15</v>
      </c>
    </row>
    <row r="350" spans="1:18" hidden="1" x14ac:dyDescent="0.25">
      <c r="A350">
        <v>2</v>
      </c>
      <c r="B350">
        <v>21</v>
      </c>
      <c r="C350" t="str">
        <f>VLOOKUP(Table2[[#This Row],[zone]],Table5[], 2, FALSE)</f>
        <v>Yirgachefe</v>
      </c>
      <c r="D350">
        <f>VLOOKUP(Table2[[#This Row],[zone]],Table5[], 4, FALSE)</f>
        <v>6.1619999999999999</v>
      </c>
      <c r="E350">
        <f>VLOOKUP(Table2[[#This Row],[zone]],Table5[], 5, FALSE)</f>
        <v>38.205800000000004</v>
      </c>
      <c r="F350">
        <v>1291</v>
      </c>
      <c r="G350">
        <f>VLOOKUP(Table2[[#This Row],[household_ID]],Table15[],183,FALSE)</f>
        <v>2</v>
      </c>
      <c r="H350">
        <f>VLOOKUP(Table2[[#This Row],[household_ID]],Table15[],184,FALSE)</f>
        <v>0</v>
      </c>
      <c r="I350">
        <f>VLOOKUP(Table2[[#This Row],[household_ID]],Table15[],185,FALSE)</f>
        <v>0</v>
      </c>
      <c r="J350">
        <f>VLOOKUP(Table2[[#This Row],[household_ID]],Table15[],186,FALSE)</f>
        <v>0</v>
      </c>
      <c r="K350">
        <f>VLOOKUP(Table2[[#This Row],[household_ID]],Table15[],187,FALSE)</f>
        <v>0</v>
      </c>
      <c r="L350">
        <f>VLOOKUP(Table2[[#This Row],[household_ID]],Table15[],188,FALSE)</f>
        <v>0</v>
      </c>
      <c r="M350">
        <f>VLOOKUP(Table2[[#This Row],[household_ID]],Table15[],189,FALSE)</f>
        <v>0</v>
      </c>
      <c r="N350">
        <f>VLOOKUP(Table2[[#This Row],[household_ID]],Table15[],190,FALSE)</f>
        <v>0</v>
      </c>
      <c r="O350">
        <f>VLOOKUP(Table2[[#This Row],[cert]],Table15[],191,FALSE)</f>
        <v>0</v>
      </c>
      <c r="P350">
        <f>VLOOKUP(Table2[[#This Row],[household_ID]],Table14[],8,FALSE)</f>
        <v>5.9</v>
      </c>
      <c r="Q350" s="3">
        <f>IF(VLOOKUP(Table2[[#This Row],[household_ID]],'002_SectionA_HouseholdRoster'!Y:Z,2,FALSE)=0, 0,1)</f>
        <v>1</v>
      </c>
      <c r="R350" s="3">
        <f>VLOOKUP(Table2[[#This Row],[household_ID]],Table17[], 10, FALSE)</f>
        <v>12</v>
      </c>
    </row>
    <row r="351" spans="1:18" hidden="1" x14ac:dyDescent="0.25">
      <c r="A351">
        <v>2</v>
      </c>
      <c r="B351">
        <v>21</v>
      </c>
      <c r="C351" t="str">
        <f>VLOOKUP(Table2[[#This Row],[zone]],Table5[], 2, FALSE)</f>
        <v>Yirgachefe</v>
      </c>
      <c r="D351">
        <f>VLOOKUP(Table2[[#This Row],[zone]],Table5[], 4, FALSE)</f>
        <v>6.1619999999999999</v>
      </c>
      <c r="E351">
        <f>VLOOKUP(Table2[[#This Row],[zone]],Table5[], 5, FALSE)</f>
        <v>38.205800000000004</v>
      </c>
      <c r="F351">
        <v>1278</v>
      </c>
      <c r="G351">
        <f>VLOOKUP(Table2[[#This Row],[household_ID]],Table15[],183,FALSE)</f>
        <v>2</v>
      </c>
      <c r="H351">
        <f>VLOOKUP(Table2[[#This Row],[household_ID]],Table15[],184,FALSE)</f>
        <v>0</v>
      </c>
      <c r="I351">
        <f>VLOOKUP(Table2[[#This Row],[household_ID]],Table15[],185,FALSE)</f>
        <v>0</v>
      </c>
      <c r="J351">
        <f>VLOOKUP(Table2[[#This Row],[household_ID]],Table15[],186,FALSE)</f>
        <v>0</v>
      </c>
      <c r="K351">
        <f>VLOOKUP(Table2[[#This Row],[household_ID]],Table15[],187,FALSE)</f>
        <v>0</v>
      </c>
      <c r="L351">
        <f>VLOOKUP(Table2[[#This Row],[household_ID]],Table15[],188,FALSE)</f>
        <v>0</v>
      </c>
      <c r="M351">
        <f>VLOOKUP(Table2[[#This Row],[household_ID]],Table15[],189,FALSE)</f>
        <v>0</v>
      </c>
      <c r="N351">
        <f>VLOOKUP(Table2[[#This Row],[household_ID]],Table15[],190,FALSE)</f>
        <v>0</v>
      </c>
      <c r="O351">
        <f>VLOOKUP(Table2[[#This Row],[cert]],Table15[],191,FALSE)</f>
        <v>0</v>
      </c>
      <c r="P351">
        <f>VLOOKUP(Table2[[#This Row],[household_ID]],Table14[],8,FALSE)</f>
        <v>3.16</v>
      </c>
      <c r="Q351" s="3">
        <f>IF(VLOOKUP(Table2[[#This Row],[household_ID]],'002_SectionA_HouseholdRoster'!Y:Z,2,FALSE)=0, 0,1)</f>
        <v>0</v>
      </c>
      <c r="R351" s="3">
        <f>VLOOKUP(Table2[[#This Row],[household_ID]],Table17[], 10, FALSE)</f>
        <v>20</v>
      </c>
    </row>
    <row r="352" spans="1:18" hidden="1" x14ac:dyDescent="0.25">
      <c r="A352">
        <v>2</v>
      </c>
      <c r="B352">
        <v>21</v>
      </c>
      <c r="C352" t="str">
        <f>VLOOKUP(Table2[[#This Row],[zone]],Table5[], 2, FALSE)</f>
        <v>Yirgachefe</v>
      </c>
      <c r="D352">
        <f>VLOOKUP(Table2[[#This Row],[zone]],Table5[], 4, FALSE)</f>
        <v>6.1619999999999999</v>
      </c>
      <c r="E352">
        <f>VLOOKUP(Table2[[#This Row],[zone]],Table5[], 5, FALSE)</f>
        <v>38.205800000000004</v>
      </c>
      <c r="F352">
        <v>1201</v>
      </c>
      <c r="G352">
        <f>VLOOKUP(Table2[[#This Row],[household_ID]],Table15[],183,FALSE)</f>
        <v>3</v>
      </c>
      <c r="H352">
        <f>VLOOKUP(Table2[[#This Row],[household_ID]],Table15[],184,FALSE)</f>
        <v>0</v>
      </c>
      <c r="I352">
        <f>VLOOKUP(Table2[[#This Row],[household_ID]],Table15[],185,FALSE)</f>
        <v>0</v>
      </c>
      <c r="J352">
        <f>VLOOKUP(Table2[[#This Row],[household_ID]],Table15[],186,FALSE)</f>
        <v>0</v>
      </c>
      <c r="K352">
        <f>VLOOKUP(Table2[[#This Row],[household_ID]],Table15[],187,FALSE)</f>
        <v>0</v>
      </c>
      <c r="L352">
        <f>VLOOKUP(Table2[[#This Row],[household_ID]],Table15[],188,FALSE)</f>
        <v>0</v>
      </c>
      <c r="M352">
        <f>VLOOKUP(Table2[[#This Row],[household_ID]],Table15[],189,FALSE)</f>
        <v>0</v>
      </c>
      <c r="N352">
        <f>VLOOKUP(Table2[[#This Row],[household_ID]],Table15[],190,FALSE)</f>
        <v>0</v>
      </c>
      <c r="O352">
        <f>VLOOKUP(Table2[[#This Row],[cert]],Table15[],191,FALSE)</f>
        <v>0</v>
      </c>
      <c r="P352">
        <f>VLOOKUP(Table2[[#This Row],[household_ID]],Table14[],8,FALSE)</f>
        <v>2.0832999999999999</v>
      </c>
      <c r="Q352" s="3">
        <f>IF(VLOOKUP(Table2[[#This Row],[household_ID]],'002_SectionA_HouseholdRoster'!Y:Z,2,FALSE)=0, 0,1)</f>
        <v>1</v>
      </c>
      <c r="R352" s="3">
        <f>VLOOKUP(Table2[[#This Row],[household_ID]],Table17[], 10, FALSE)</f>
        <v>32</v>
      </c>
    </row>
    <row r="353" spans="1:18" hidden="1" x14ac:dyDescent="0.25">
      <c r="A353">
        <v>2</v>
      </c>
      <c r="B353">
        <v>21</v>
      </c>
      <c r="C353" t="str">
        <f>VLOOKUP(Table2[[#This Row],[zone]],Table5[], 2, FALSE)</f>
        <v>Yirgachefe</v>
      </c>
      <c r="D353">
        <f>VLOOKUP(Table2[[#This Row],[zone]],Table5[], 4, FALSE)</f>
        <v>6.1619999999999999</v>
      </c>
      <c r="E353">
        <f>VLOOKUP(Table2[[#This Row],[zone]],Table5[], 5, FALSE)</f>
        <v>38.205800000000004</v>
      </c>
      <c r="F353">
        <v>1264</v>
      </c>
      <c r="G353">
        <f>VLOOKUP(Table2[[#This Row],[household_ID]],Table15[],183,FALSE)</f>
        <v>2</v>
      </c>
      <c r="H353">
        <f>VLOOKUP(Table2[[#This Row],[household_ID]],Table15[],184,FALSE)</f>
        <v>0</v>
      </c>
      <c r="I353">
        <f>VLOOKUP(Table2[[#This Row],[household_ID]],Table15[],185,FALSE)</f>
        <v>0</v>
      </c>
      <c r="J353">
        <f>VLOOKUP(Table2[[#This Row],[household_ID]],Table15[],186,FALSE)</f>
        <v>0</v>
      </c>
      <c r="K353">
        <f>VLOOKUP(Table2[[#This Row],[household_ID]],Table15[],187,FALSE)</f>
        <v>0</v>
      </c>
      <c r="L353">
        <f>VLOOKUP(Table2[[#This Row],[household_ID]],Table15[],188,FALSE)</f>
        <v>0</v>
      </c>
      <c r="M353">
        <f>VLOOKUP(Table2[[#This Row],[household_ID]],Table15[],189,FALSE)</f>
        <v>0</v>
      </c>
      <c r="N353">
        <f>VLOOKUP(Table2[[#This Row],[household_ID]],Table15[],190,FALSE)</f>
        <v>0</v>
      </c>
      <c r="O353">
        <f>VLOOKUP(Table2[[#This Row],[cert]],Table15[],191,FALSE)</f>
        <v>0</v>
      </c>
      <c r="P353">
        <f>VLOOKUP(Table2[[#This Row],[household_ID]],Table14[],8,FALSE)</f>
        <v>2.33</v>
      </c>
      <c r="Q353" s="3">
        <f>IF(VLOOKUP(Table2[[#This Row],[household_ID]],'002_SectionA_HouseholdRoster'!Y:Z,2,FALSE)=0, 0,1)</f>
        <v>1</v>
      </c>
      <c r="R353" s="3">
        <f>VLOOKUP(Table2[[#This Row],[household_ID]],Table17[], 10, FALSE)</f>
        <v>10</v>
      </c>
    </row>
    <row r="354" spans="1:18" hidden="1" x14ac:dyDescent="0.25">
      <c r="A354">
        <v>2</v>
      </c>
      <c r="B354">
        <v>21</v>
      </c>
      <c r="C354" t="str">
        <f>VLOOKUP(Table2[[#This Row],[zone]],Table5[], 2, FALSE)</f>
        <v>Yirgachefe</v>
      </c>
      <c r="D354">
        <f>VLOOKUP(Table2[[#This Row],[zone]],Table5[], 4, FALSE)</f>
        <v>6.1619999999999999</v>
      </c>
      <c r="E354">
        <f>VLOOKUP(Table2[[#This Row],[zone]],Table5[], 5, FALSE)</f>
        <v>38.205800000000004</v>
      </c>
      <c r="F354">
        <v>1233</v>
      </c>
      <c r="G354">
        <f>VLOOKUP(Table2[[#This Row],[household_ID]],Table15[],183,FALSE)</f>
        <v>3</v>
      </c>
      <c r="H354">
        <f>VLOOKUP(Table2[[#This Row],[household_ID]],Table15[],184,FALSE)</f>
        <v>0</v>
      </c>
      <c r="I354">
        <f>VLOOKUP(Table2[[#This Row],[household_ID]],Table15[],185,FALSE)</f>
        <v>0</v>
      </c>
      <c r="J354">
        <f>VLOOKUP(Table2[[#This Row],[household_ID]],Table15[],186,FALSE)</f>
        <v>0</v>
      </c>
      <c r="K354">
        <f>VLOOKUP(Table2[[#This Row],[household_ID]],Table15[],187,FALSE)</f>
        <v>0</v>
      </c>
      <c r="L354">
        <f>VLOOKUP(Table2[[#This Row],[household_ID]],Table15[],188,FALSE)</f>
        <v>0</v>
      </c>
      <c r="M354">
        <f>VLOOKUP(Table2[[#This Row],[household_ID]],Table15[],189,FALSE)</f>
        <v>0</v>
      </c>
      <c r="N354">
        <f>VLOOKUP(Table2[[#This Row],[household_ID]],Table15[],190,FALSE)</f>
        <v>0</v>
      </c>
      <c r="O354">
        <f>VLOOKUP(Table2[[#This Row],[cert]],Table15[],191,FALSE)</f>
        <v>0</v>
      </c>
      <c r="P354">
        <f>VLOOKUP(Table2[[#This Row],[household_ID]],Table14[],8,FALSE)</f>
        <v>7</v>
      </c>
      <c r="Q354" s="3">
        <f>IF(VLOOKUP(Table2[[#This Row],[household_ID]],'002_SectionA_HouseholdRoster'!Y:Z,2,FALSE)=0, 0,1)</f>
        <v>1</v>
      </c>
      <c r="R354" s="3">
        <f>VLOOKUP(Table2[[#This Row],[household_ID]],Table17[], 10, FALSE)</f>
        <v>13</v>
      </c>
    </row>
    <row r="355" spans="1:18" hidden="1" x14ac:dyDescent="0.25">
      <c r="A355">
        <v>2</v>
      </c>
      <c r="B355">
        <v>21</v>
      </c>
      <c r="C355" t="str">
        <f>VLOOKUP(Table2[[#This Row],[zone]],Table5[], 2, FALSE)</f>
        <v>Yirgachefe</v>
      </c>
      <c r="D355">
        <f>VLOOKUP(Table2[[#This Row],[zone]],Table5[], 4, FALSE)</f>
        <v>6.1619999999999999</v>
      </c>
      <c r="E355">
        <f>VLOOKUP(Table2[[#This Row],[zone]],Table5[], 5, FALSE)</f>
        <v>38.205800000000004</v>
      </c>
      <c r="F355">
        <v>1228</v>
      </c>
      <c r="G355">
        <f>VLOOKUP(Table2[[#This Row],[household_ID]],Table15[],183,FALSE)</f>
        <v>3</v>
      </c>
      <c r="H355">
        <f>VLOOKUP(Table2[[#This Row],[household_ID]],Table15[],184,FALSE)</f>
        <v>0</v>
      </c>
      <c r="I355">
        <f>VLOOKUP(Table2[[#This Row],[household_ID]],Table15[],185,FALSE)</f>
        <v>0</v>
      </c>
      <c r="J355">
        <f>VLOOKUP(Table2[[#This Row],[household_ID]],Table15[],186,FALSE)</f>
        <v>0</v>
      </c>
      <c r="K355">
        <f>VLOOKUP(Table2[[#This Row],[household_ID]],Table15[],187,FALSE)</f>
        <v>0</v>
      </c>
      <c r="L355">
        <f>VLOOKUP(Table2[[#This Row],[household_ID]],Table15[],188,FALSE)</f>
        <v>0</v>
      </c>
      <c r="M355">
        <f>VLOOKUP(Table2[[#This Row],[household_ID]],Table15[],189,FALSE)</f>
        <v>0</v>
      </c>
      <c r="N355">
        <f>VLOOKUP(Table2[[#This Row],[household_ID]],Table15[],190,FALSE)</f>
        <v>0</v>
      </c>
      <c r="O355">
        <f>VLOOKUP(Table2[[#This Row],[cert]],Table15[],191,FALSE)</f>
        <v>0</v>
      </c>
      <c r="P355">
        <f>VLOOKUP(Table2[[#This Row],[household_ID]],Table14[],8,FALSE)</f>
        <v>2.16</v>
      </c>
      <c r="Q355" s="3">
        <f>IF(VLOOKUP(Table2[[#This Row],[household_ID]],'002_SectionA_HouseholdRoster'!Y:Z,2,FALSE)=0, 0,1)</f>
        <v>0</v>
      </c>
      <c r="R355" s="3">
        <f>VLOOKUP(Table2[[#This Row],[household_ID]],Table17[], 10, FALSE)</f>
        <v>32</v>
      </c>
    </row>
    <row r="356" spans="1:18" hidden="1" x14ac:dyDescent="0.25">
      <c r="A356">
        <v>2</v>
      </c>
      <c r="B356">
        <v>21</v>
      </c>
      <c r="C356" t="str">
        <f>VLOOKUP(Table2[[#This Row],[zone]],Table5[], 2, FALSE)</f>
        <v>Yirgachefe</v>
      </c>
      <c r="D356">
        <f>VLOOKUP(Table2[[#This Row],[zone]],Table5[], 4, FALSE)</f>
        <v>6.1619999999999999</v>
      </c>
      <c r="E356">
        <f>VLOOKUP(Table2[[#This Row],[zone]],Table5[], 5, FALSE)</f>
        <v>38.205800000000004</v>
      </c>
      <c r="F356">
        <v>1231</v>
      </c>
      <c r="G356">
        <f>VLOOKUP(Table2[[#This Row],[household_ID]],Table15[],183,FALSE)</f>
        <v>2</v>
      </c>
      <c r="H356">
        <f>VLOOKUP(Table2[[#This Row],[household_ID]],Table15[],184,FALSE)</f>
        <v>0</v>
      </c>
      <c r="I356">
        <f>VLOOKUP(Table2[[#This Row],[household_ID]],Table15[],185,FALSE)</f>
        <v>0</v>
      </c>
      <c r="J356">
        <f>VLOOKUP(Table2[[#This Row],[household_ID]],Table15[],186,FALSE)</f>
        <v>0</v>
      </c>
      <c r="K356">
        <f>VLOOKUP(Table2[[#This Row],[household_ID]],Table15[],187,FALSE)</f>
        <v>0</v>
      </c>
      <c r="L356">
        <f>VLOOKUP(Table2[[#This Row],[household_ID]],Table15[],188,FALSE)</f>
        <v>0</v>
      </c>
      <c r="M356">
        <f>VLOOKUP(Table2[[#This Row],[household_ID]],Table15[],189,FALSE)</f>
        <v>0</v>
      </c>
      <c r="N356">
        <f>VLOOKUP(Table2[[#This Row],[household_ID]],Table15[],190,FALSE)</f>
        <v>0</v>
      </c>
      <c r="O356">
        <f>VLOOKUP(Table2[[#This Row],[cert]],Table15[],191,FALSE)</f>
        <v>0</v>
      </c>
      <c r="P356">
        <f>VLOOKUP(Table2[[#This Row],[household_ID]],Table14[],8,FALSE)</f>
        <v>2.5</v>
      </c>
      <c r="Q356" s="3">
        <f>IF(VLOOKUP(Table2[[#This Row],[household_ID]],'002_SectionA_HouseholdRoster'!Y:Z,2,FALSE)=0, 0,1)</f>
        <v>0</v>
      </c>
      <c r="R356" s="3">
        <f>VLOOKUP(Table2[[#This Row],[household_ID]],Table17[], 10, FALSE)</f>
        <v>22</v>
      </c>
    </row>
    <row r="357" spans="1:18" hidden="1" x14ac:dyDescent="0.25">
      <c r="A357">
        <v>2</v>
      </c>
      <c r="B357">
        <v>21</v>
      </c>
      <c r="C357" t="str">
        <f>VLOOKUP(Table2[[#This Row],[zone]],Table5[], 2, FALSE)</f>
        <v>Yirgachefe</v>
      </c>
      <c r="D357">
        <f>VLOOKUP(Table2[[#This Row],[zone]],Table5[], 4, FALSE)</f>
        <v>6.1619999999999999</v>
      </c>
      <c r="E357">
        <f>VLOOKUP(Table2[[#This Row],[zone]],Table5[], 5, FALSE)</f>
        <v>38.205800000000004</v>
      </c>
      <c r="F357">
        <v>1335</v>
      </c>
      <c r="G357">
        <f>VLOOKUP(Table2[[#This Row],[household_ID]],Table15[],183,FALSE)</f>
        <v>3</v>
      </c>
      <c r="H357">
        <f>VLOOKUP(Table2[[#This Row],[household_ID]],Table15[],184,FALSE)</f>
        <v>0</v>
      </c>
      <c r="I357">
        <f>VLOOKUP(Table2[[#This Row],[household_ID]],Table15[],185,FALSE)</f>
        <v>0</v>
      </c>
      <c r="J357">
        <f>VLOOKUP(Table2[[#This Row],[household_ID]],Table15[],186,FALSE)</f>
        <v>0</v>
      </c>
      <c r="K357">
        <f>VLOOKUP(Table2[[#This Row],[household_ID]],Table15[],187,FALSE)</f>
        <v>0</v>
      </c>
      <c r="L357">
        <f>VLOOKUP(Table2[[#This Row],[household_ID]],Table15[],188,FALSE)</f>
        <v>0</v>
      </c>
      <c r="M357">
        <f>VLOOKUP(Table2[[#This Row],[household_ID]],Table15[],189,FALSE)</f>
        <v>0</v>
      </c>
      <c r="N357">
        <f>VLOOKUP(Table2[[#This Row],[household_ID]],Table15[],190,FALSE)</f>
        <v>0</v>
      </c>
      <c r="O357">
        <f>VLOOKUP(Table2[[#This Row],[cert]],Table15[],191,FALSE)</f>
        <v>0</v>
      </c>
      <c r="P357">
        <f>VLOOKUP(Table2[[#This Row],[household_ID]],Table14[],8,FALSE)</f>
        <v>3</v>
      </c>
      <c r="Q357" s="3">
        <f>IF(VLOOKUP(Table2[[#This Row],[household_ID]],'002_SectionA_HouseholdRoster'!Y:Z,2,FALSE)=0, 0,1)</f>
        <v>1</v>
      </c>
      <c r="R357" s="3">
        <f>VLOOKUP(Table2[[#This Row],[household_ID]],Table17[], 10, FALSE)</f>
        <v>54</v>
      </c>
    </row>
    <row r="358" spans="1:18" hidden="1" x14ac:dyDescent="0.25">
      <c r="A358">
        <v>2</v>
      </c>
      <c r="B358">
        <v>21</v>
      </c>
      <c r="C358" t="str">
        <f>VLOOKUP(Table2[[#This Row],[zone]],Table5[], 2, FALSE)</f>
        <v>Yirgachefe</v>
      </c>
      <c r="D358">
        <f>VLOOKUP(Table2[[#This Row],[zone]],Table5[], 4, FALSE)</f>
        <v>6.1619999999999999</v>
      </c>
      <c r="E358">
        <f>VLOOKUP(Table2[[#This Row],[zone]],Table5[], 5, FALSE)</f>
        <v>38.205800000000004</v>
      </c>
      <c r="F358">
        <v>1267</v>
      </c>
      <c r="G358">
        <f>VLOOKUP(Table2[[#This Row],[household_ID]],Table15[],183,FALSE)</f>
        <v>2</v>
      </c>
      <c r="H358">
        <f>VLOOKUP(Table2[[#This Row],[household_ID]],Table15[],184,FALSE)</f>
        <v>0</v>
      </c>
      <c r="I358">
        <f>VLOOKUP(Table2[[#This Row],[household_ID]],Table15[],185,FALSE)</f>
        <v>0</v>
      </c>
      <c r="J358">
        <f>VLOOKUP(Table2[[#This Row],[household_ID]],Table15[],186,FALSE)</f>
        <v>0</v>
      </c>
      <c r="K358">
        <f>VLOOKUP(Table2[[#This Row],[household_ID]],Table15[],187,FALSE)</f>
        <v>0</v>
      </c>
      <c r="L358">
        <f>VLOOKUP(Table2[[#This Row],[household_ID]],Table15[],188,FALSE)</f>
        <v>0</v>
      </c>
      <c r="M358">
        <f>VLOOKUP(Table2[[#This Row],[household_ID]],Table15[],189,FALSE)</f>
        <v>0</v>
      </c>
      <c r="N358">
        <f>VLOOKUP(Table2[[#This Row],[household_ID]],Table15[],190,FALSE)</f>
        <v>0</v>
      </c>
      <c r="O358">
        <f>VLOOKUP(Table2[[#This Row],[cert]],Table15[],191,FALSE)</f>
        <v>0</v>
      </c>
      <c r="P358">
        <f>VLOOKUP(Table2[[#This Row],[household_ID]],Table14[],8,FALSE)</f>
        <v>0.83</v>
      </c>
      <c r="Q358" s="3">
        <f>IF(VLOOKUP(Table2[[#This Row],[household_ID]],'002_SectionA_HouseholdRoster'!Y:Z,2,FALSE)=0, 0,1)</f>
        <v>0</v>
      </c>
      <c r="R358" s="3">
        <f>VLOOKUP(Table2[[#This Row],[household_ID]],Table17[], 10, FALSE)</f>
        <v>23</v>
      </c>
    </row>
    <row r="359" spans="1:18" hidden="1" x14ac:dyDescent="0.25">
      <c r="A359">
        <v>2</v>
      </c>
      <c r="B359">
        <v>21</v>
      </c>
      <c r="C359" t="str">
        <f>VLOOKUP(Table2[[#This Row],[zone]],Table5[], 2, FALSE)</f>
        <v>Yirgachefe</v>
      </c>
      <c r="D359">
        <f>VLOOKUP(Table2[[#This Row],[zone]],Table5[], 4, FALSE)</f>
        <v>6.1619999999999999</v>
      </c>
      <c r="E359">
        <f>VLOOKUP(Table2[[#This Row],[zone]],Table5[], 5, FALSE)</f>
        <v>38.205800000000004</v>
      </c>
      <c r="F359">
        <v>1260</v>
      </c>
      <c r="G359">
        <f>VLOOKUP(Table2[[#This Row],[household_ID]],Table15[],183,FALSE)</f>
        <v>3</v>
      </c>
      <c r="H359">
        <f>VLOOKUP(Table2[[#This Row],[household_ID]],Table15[],184,FALSE)</f>
        <v>0</v>
      </c>
      <c r="I359">
        <f>VLOOKUP(Table2[[#This Row],[household_ID]],Table15[],185,FALSE)</f>
        <v>0</v>
      </c>
      <c r="J359">
        <f>VLOOKUP(Table2[[#This Row],[household_ID]],Table15[],186,FALSE)</f>
        <v>0</v>
      </c>
      <c r="K359">
        <f>VLOOKUP(Table2[[#This Row],[household_ID]],Table15[],187,FALSE)</f>
        <v>0</v>
      </c>
      <c r="L359">
        <f>VLOOKUP(Table2[[#This Row],[household_ID]],Table15[],188,FALSE)</f>
        <v>0</v>
      </c>
      <c r="M359">
        <f>VLOOKUP(Table2[[#This Row],[household_ID]],Table15[],189,FALSE)</f>
        <v>0</v>
      </c>
      <c r="N359">
        <f>VLOOKUP(Table2[[#This Row],[household_ID]],Table15[],190,FALSE)</f>
        <v>0</v>
      </c>
      <c r="O359">
        <f>VLOOKUP(Table2[[#This Row],[cert]],Table15[],191,FALSE)</f>
        <v>0</v>
      </c>
      <c r="P359">
        <f>VLOOKUP(Table2[[#This Row],[household_ID]],Table14[],8,FALSE)</f>
        <v>3.83</v>
      </c>
      <c r="Q359" s="3">
        <f>IF(VLOOKUP(Table2[[#This Row],[household_ID]],'002_SectionA_HouseholdRoster'!Y:Z,2,FALSE)=0, 0,1)</f>
        <v>1</v>
      </c>
      <c r="R359" s="3">
        <f>VLOOKUP(Table2[[#This Row],[household_ID]],Table17[], 10, FALSE)</f>
        <v>23</v>
      </c>
    </row>
    <row r="360" spans="1:18" hidden="1" x14ac:dyDescent="0.25">
      <c r="A360">
        <v>2</v>
      </c>
      <c r="B360">
        <v>21</v>
      </c>
      <c r="C360" t="str">
        <f>VLOOKUP(Table2[[#This Row],[zone]],Table5[], 2, FALSE)</f>
        <v>Yirgachefe</v>
      </c>
      <c r="D360">
        <f>VLOOKUP(Table2[[#This Row],[zone]],Table5[], 4, FALSE)</f>
        <v>6.1619999999999999</v>
      </c>
      <c r="E360">
        <f>VLOOKUP(Table2[[#This Row],[zone]],Table5[], 5, FALSE)</f>
        <v>38.205800000000004</v>
      </c>
      <c r="F360">
        <v>1247</v>
      </c>
      <c r="G360">
        <f>VLOOKUP(Table2[[#This Row],[household_ID]],Table15[],183,FALSE)</f>
        <v>2</v>
      </c>
      <c r="H360">
        <f>VLOOKUP(Table2[[#This Row],[household_ID]],Table15[],184,FALSE)</f>
        <v>0</v>
      </c>
      <c r="I360">
        <f>VLOOKUP(Table2[[#This Row],[household_ID]],Table15[],185,FALSE)</f>
        <v>0</v>
      </c>
      <c r="J360">
        <f>VLOOKUP(Table2[[#This Row],[household_ID]],Table15[],186,FALSE)</f>
        <v>0</v>
      </c>
      <c r="K360">
        <f>VLOOKUP(Table2[[#This Row],[household_ID]],Table15[],187,FALSE)</f>
        <v>0</v>
      </c>
      <c r="L360">
        <f>VLOOKUP(Table2[[#This Row],[household_ID]],Table15[],188,FALSE)</f>
        <v>0</v>
      </c>
      <c r="M360">
        <f>VLOOKUP(Table2[[#This Row],[household_ID]],Table15[],189,FALSE)</f>
        <v>0</v>
      </c>
      <c r="N360">
        <f>VLOOKUP(Table2[[#This Row],[household_ID]],Table15[],190,FALSE)</f>
        <v>0</v>
      </c>
      <c r="O360">
        <f>VLOOKUP(Table2[[#This Row],[cert]],Table15[],191,FALSE)</f>
        <v>0</v>
      </c>
      <c r="P360">
        <f>VLOOKUP(Table2[[#This Row],[household_ID]],Table14[],8,FALSE)</f>
        <v>12.5</v>
      </c>
      <c r="Q360" s="3">
        <f>IF(VLOOKUP(Table2[[#This Row],[household_ID]],'002_SectionA_HouseholdRoster'!Y:Z,2,FALSE)=0, 0,1)</f>
        <v>1</v>
      </c>
      <c r="R360" s="3">
        <f>VLOOKUP(Table2[[#This Row],[household_ID]],Table17[], 10, FALSE)</f>
        <v>19</v>
      </c>
    </row>
    <row r="361" spans="1:18" hidden="1" x14ac:dyDescent="0.25">
      <c r="A361">
        <v>2</v>
      </c>
      <c r="B361">
        <v>21</v>
      </c>
      <c r="C361" t="str">
        <f>VLOOKUP(Table2[[#This Row],[zone]],Table5[], 2, FALSE)</f>
        <v>Yirgachefe</v>
      </c>
      <c r="D361">
        <f>VLOOKUP(Table2[[#This Row],[zone]],Table5[], 4, FALSE)</f>
        <v>6.1619999999999999</v>
      </c>
      <c r="E361">
        <f>VLOOKUP(Table2[[#This Row],[zone]],Table5[], 5, FALSE)</f>
        <v>38.205800000000004</v>
      </c>
      <c r="F361">
        <v>1336</v>
      </c>
      <c r="G361">
        <f>VLOOKUP(Table2[[#This Row],[household_ID]],Table15[],183,FALSE)</f>
        <v>2</v>
      </c>
      <c r="H361">
        <f>VLOOKUP(Table2[[#This Row],[household_ID]],Table15[],184,FALSE)</f>
        <v>0</v>
      </c>
      <c r="I361">
        <f>VLOOKUP(Table2[[#This Row],[household_ID]],Table15[],185,FALSE)</f>
        <v>0</v>
      </c>
      <c r="J361">
        <f>VLOOKUP(Table2[[#This Row],[household_ID]],Table15[],186,FALSE)</f>
        <v>0</v>
      </c>
      <c r="K361">
        <f>VLOOKUP(Table2[[#This Row],[household_ID]],Table15[],187,FALSE)</f>
        <v>0</v>
      </c>
      <c r="L361">
        <f>VLOOKUP(Table2[[#This Row],[household_ID]],Table15[],188,FALSE)</f>
        <v>0</v>
      </c>
      <c r="M361">
        <f>VLOOKUP(Table2[[#This Row],[household_ID]],Table15[],189,FALSE)</f>
        <v>0</v>
      </c>
      <c r="N361">
        <f>VLOOKUP(Table2[[#This Row],[household_ID]],Table15[],190,FALSE)</f>
        <v>0</v>
      </c>
      <c r="O361">
        <f>VLOOKUP(Table2[[#This Row],[cert]],Table15[],191,FALSE)</f>
        <v>0</v>
      </c>
      <c r="P361">
        <f>VLOOKUP(Table2[[#This Row],[household_ID]],Table14[],8,FALSE)</f>
        <v>5.16</v>
      </c>
      <c r="Q361" s="3">
        <f>IF(VLOOKUP(Table2[[#This Row],[household_ID]],'002_SectionA_HouseholdRoster'!Y:Z,2,FALSE)=0, 0,1)</f>
        <v>1</v>
      </c>
      <c r="R361" s="3">
        <f>VLOOKUP(Table2[[#This Row],[household_ID]],Table17[], 10, FALSE)</f>
        <v>20</v>
      </c>
    </row>
    <row r="362" spans="1:18" hidden="1" x14ac:dyDescent="0.25">
      <c r="A362">
        <v>2</v>
      </c>
      <c r="B362">
        <v>21</v>
      </c>
      <c r="C362" t="str">
        <f>VLOOKUP(Table2[[#This Row],[zone]],Table5[], 2, FALSE)</f>
        <v>Yirgachefe</v>
      </c>
      <c r="D362">
        <f>VLOOKUP(Table2[[#This Row],[zone]],Table5[], 4, FALSE)</f>
        <v>6.1619999999999999</v>
      </c>
      <c r="E362">
        <f>VLOOKUP(Table2[[#This Row],[zone]],Table5[], 5, FALSE)</f>
        <v>38.205800000000004</v>
      </c>
      <c r="F362">
        <v>1230</v>
      </c>
      <c r="G362">
        <f>VLOOKUP(Table2[[#This Row],[household_ID]],Table15[],183,FALSE)</f>
        <v>3</v>
      </c>
      <c r="H362">
        <f>VLOOKUP(Table2[[#This Row],[household_ID]],Table15[],184,FALSE)</f>
        <v>0</v>
      </c>
      <c r="I362">
        <f>VLOOKUP(Table2[[#This Row],[household_ID]],Table15[],185,FALSE)</f>
        <v>0</v>
      </c>
      <c r="J362">
        <f>VLOOKUP(Table2[[#This Row],[household_ID]],Table15[],186,FALSE)</f>
        <v>0</v>
      </c>
      <c r="K362">
        <f>VLOOKUP(Table2[[#This Row],[household_ID]],Table15[],187,FALSE)</f>
        <v>0</v>
      </c>
      <c r="L362">
        <f>VLOOKUP(Table2[[#This Row],[household_ID]],Table15[],188,FALSE)</f>
        <v>0</v>
      </c>
      <c r="M362">
        <f>VLOOKUP(Table2[[#This Row],[household_ID]],Table15[],189,FALSE)</f>
        <v>0</v>
      </c>
      <c r="N362">
        <f>VLOOKUP(Table2[[#This Row],[household_ID]],Table15[],190,FALSE)</f>
        <v>0</v>
      </c>
      <c r="O362">
        <f>VLOOKUP(Table2[[#This Row],[cert]],Table15[],191,FALSE)</f>
        <v>0</v>
      </c>
      <c r="P362">
        <f>VLOOKUP(Table2[[#This Row],[household_ID]],Table14[],8,FALSE)</f>
        <v>1</v>
      </c>
      <c r="Q362" s="3">
        <f>IF(VLOOKUP(Table2[[#This Row],[household_ID]],'002_SectionA_HouseholdRoster'!Y:Z,2,FALSE)=0, 0,1)</f>
        <v>0</v>
      </c>
      <c r="R362" s="3">
        <f>VLOOKUP(Table2[[#This Row],[household_ID]],Table17[], 10, FALSE)</f>
        <v>30</v>
      </c>
    </row>
    <row r="363" spans="1:18" hidden="1" x14ac:dyDescent="0.25">
      <c r="A363">
        <v>2</v>
      </c>
      <c r="B363">
        <v>21</v>
      </c>
      <c r="C363" t="str">
        <f>VLOOKUP(Table2[[#This Row],[zone]],Table5[], 2, FALSE)</f>
        <v>Yirgachefe</v>
      </c>
      <c r="D363">
        <f>VLOOKUP(Table2[[#This Row],[zone]],Table5[], 4, FALSE)</f>
        <v>6.1619999999999999</v>
      </c>
      <c r="E363">
        <f>VLOOKUP(Table2[[#This Row],[zone]],Table5[], 5, FALSE)</f>
        <v>38.205800000000004</v>
      </c>
      <c r="F363">
        <v>1246</v>
      </c>
      <c r="G363">
        <f>VLOOKUP(Table2[[#This Row],[household_ID]],Table15[],183,FALSE)</f>
        <v>3</v>
      </c>
      <c r="H363">
        <f>VLOOKUP(Table2[[#This Row],[household_ID]],Table15[],184,FALSE)</f>
        <v>0</v>
      </c>
      <c r="I363">
        <f>VLOOKUP(Table2[[#This Row],[household_ID]],Table15[],185,FALSE)</f>
        <v>0</v>
      </c>
      <c r="J363">
        <f>VLOOKUP(Table2[[#This Row],[household_ID]],Table15[],186,FALSE)</f>
        <v>0</v>
      </c>
      <c r="K363">
        <f>VLOOKUP(Table2[[#This Row],[household_ID]],Table15[],187,FALSE)</f>
        <v>0</v>
      </c>
      <c r="L363">
        <f>VLOOKUP(Table2[[#This Row],[household_ID]],Table15[],188,FALSE)</f>
        <v>0</v>
      </c>
      <c r="M363">
        <f>VLOOKUP(Table2[[#This Row],[household_ID]],Table15[],189,FALSE)</f>
        <v>0</v>
      </c>
      <c r="N363">
        <f>VLOOKUP(Table2[[#This Row],[household_ID]],Table15[],190,FALSE)</f>
        <v>0</v>
      </c>
      <c r="O363">
        <f>VLOOKUP(Table2[[#This Row],[cert]],Table15[],191,FALSE)</f>
        <v>0</v>
      </c>
      <c r="P363">
        <f>VLOOKUP(Table2[[#This Row],[household_ID]],Table14[],8,FALSE)</f>
        <v>0.5</v>
      </c>
      <c r="Q363" s="3">
        <f>IF(VLOOKUP(Table2[[#This Row],[household_ID]],'002_SectionA_HouseholdRoster'!Y:Z,2,FALSE)=0, 0,1)</f>
        <v>0</v>
      </c>
      <c r="R363" s="3">
        <f>VLOOKUP(Table2[[#This Row],[household_ID]],Table17[], 10, FALSE)</f>
        <v>25</v>
      </c>
    </row>
    <row r="364" spans="1:18" hidden="1" x14ac:dyDescent="0.25">
      <c r="A364">
        <v>2</v>
      </c>
      <c r="B364">
        <v>21</v>
      </c>
      <c r="C364" t="str">
        <f>VLOOKUP(Table2[[#This Row],[zone]],Table5[], 2, FALSE)</f>
        <v>Yirgachefe</v>
      </c>
      <c r="D364">
        <f>VLOOKUP(Table2[[#This Row],[zone]],Table5[], 4, FALSE)</f>
        <v>6.1619999999999999</v>
      </c>
      <c r="E364">
        <f>VLOOKUP(Table2[[#This Row],[zone]],Table5[], 5, FALSE)</f>
        <v>38.205800000000004</v>
      </c>
      <c r="F364">
        <v>1337</v>
      </c>
      <c r="G364">
        <f>VLOOKUP(Table2[[#This Row],[household_ID]],Table15[],183,FALSE)</f>
        <v>2</v>
      </c>
      <c r="H364">
        <f>VLOOKUP(Table2[[#This Row],[household_ID]],Table15[],184,FALSE)</f>
        <v>0</v>
      </c>
      <c r="I364">
        <f>VLOOKUP(Table2[[#This Row],[household_ID]],Table15[],185,FALSE)</f>
        <v>0</v>
      </c>
      <c r="J364">
        <f>VLOOKUP(Table2[[#This Row],[household_ID]],Table15[],186,FALSE)</f>
        <v>0</v>
      </c>
      <c r="K364">
        <f>VLOOKUP(Table2[[#This Row],[household_ID]],Table15[],187,FALSE)</f>
        <v>0</v>
      </c>
      <c r="L364">
        <f>VLOOKUP(Table2[[#This Row],[household_ID]],Table15[],188,FALSE)</f>
        <v>0</v>
      </c>
      <c r="M364">
        <f>VLOOKUP(Table2[[#This Row],[household_ID]],Table15[],189,FALSE)</f>
        <v>0</v>
      </c>
      <c r="N364">
        <f>VLOOKUP(Table2[[#This Row],[household_ID]],Table15[],190,FALSE)</f>
        <v>0</v>
      </c>
      <c r="O364">
        <f>VLOOKUP(Table2[[#This Row],[cert]],Table15[],191,FALSE)</f>
        <v>0</v>
      </c>
      <c r="P364">
        <f>VLOOKUP(Table2[[#This Row],[household_ID]],Table14[],8,FALSE)</f>
        <v>5.33</v>
      </c>
      <c r="Q364" s="3">
        <f>IF(VLOOKUP(Table2[[#This Row],[household_ID]],'002_SectionA_HouseholdRoster'!Y:Z,2,FALSE)=0, 0,1)</f>
        <v>0</v>
      </c>
      <c r="R364" s="3">
        <f>VLOOKUP(Table2[[#This Row],[household_ID]],Table17[], 10, FALSE)</f>
        <v>18</v>
      </c>
    </row>
    <row r="365" spans="1:18" hidden="1" x14ac:dyDescent="0.25">
      <c r="A365">
        <v>2</v>
      </c>
      <c r="B365">
        <v>21</v>
      </c>
      <c r="C365" t="str">
        <f>VLOOKUP(Table2[[#This Row],[zone]],Table5[], 2, FALSE)</f>
        <v>Yirgachefe</v>
      </c>
      <c r="D365">
        <f>VLOOKUP(Table2[[#This Row],[zone]],Table5[], 4, FALSE)</f>
        <v>6.1619999999999999</v>
      </c>
      <c r="E365">
        <f>VLOOKUP(Table2[[#This Row],[zone]],Table5[], 5, FALSE)</f>
        <v>38.205800000000004</v>
      </c>
      <c r="F365">
        <v>1266</v>
      </c>
      <c r="G365">
        <f>VLOOKUP(Table2[[#This Row],[household_ID]],Table15[],183,FALSE)</f>
        <v>2</v>
      </c>
      <c r="H365">
        <f>VLOOKUP(Table2[[#This Row],[household_ID]],Table15[],184,FALSE)</f>
        <v>0</v>
      </c>
      <c r="I365">
        <f>VLOOKUP(Table2[[#This Row],[household_ID]],Table15[],185,FALSE)</f>
        <v>0</v>
      </c>
      <c r="J365">
        <f>VLOOKUP(Table2[[#This Row],[household_ID]],Table15[],186,FALSE)</f>
        <v>0</v>
      </c>
      <c r="K365">
        <f>VLOOKUP(Table2[[#This Row],[household_ID]],Table15[],187,FALSE)</f>
        <v>0</v>
      </c>
      <c r="L365">
        <f>VLOOKUP(Table2[[#This Row],[household_ID]],Table15[],188,FALSE)</f>
        <v>0</v>
      </c>
      <c r="M365">
        <f>VLOOKUP(Table2[[#This Row],[household_ID]],Table15[],189,FALSE)</f>
        <v>0</v>
      </c>
      <c r="N365">
        <f>VLOOKUP(Table2[[#This Row],[household_ID]],Table15[],190,FALSE)</f>
        <v>0</v>
      </c>
      <c r="O365">
        <f>VLOOKUP(Table2[[#This Row],[cert]],Table15[],191,FALSE)</f>
        <v>0</v>
      </c>
      <c r="P365">
        <f>VLOOKUP(Table2[[#This Row],[household_ID]],Table14[],8,FALSE)</f>
        <v>0.5</v>
      </c>
      <c r="Q365" s="3">
        <f>IF(VLOOKUP(Table2[[#This Row],[household_ID]],'002_SectionA_HouseholdRoster'!Y:Z,2,FALSE)=0, 0,1)</f>
        <v>0</v>
      </c>
      <c r="R365" s="3">
        <f>VLOOKUP(Table2[[#This Row],[household_ID]],Table17[], 10, FALSE)</f>
        <v>34</v>
      </c>
    </row>
    <row r="366" spans="1:18" hidden="1" x14ac:dyDescent="0.25">
      <c r="A366">
        <v>2</v>
      </c>
      <c r="B366">
        <v>21</v>
      </c>
      <c r="C366" t="str">
        <f>VLOOKUP(Table2[[#This Row],[zone]],Table5[], 2, FALSE)</f>
        <v>Yirgachefe</v>
      </c>
      <c r="D366">
        <f>VLOOKUP(Table2[[#This Row],[zone]],Table5[], 4, FALSE)</f>
        <v>6.1619999999999999</v>
      </c>
      <c r="E366">
        <f>VLOOKUP(Table2[[#This Row],[zone]],Table5[], 5, FALSE)</f>
        <v>38.205800000000004</v>
      </c>
      <c r="F366">
        <v>1279</v>
      </c>
      <c r="G366">
        <f>VLOOKUP(Table2[[#This Row],[household_ID]],Table15[],183,FALSE)</f>
        <v>2</v>
      </c>
      <c r="H366">
        <f>VLOOKUP(Table2[[#This Row],[household_ID]],Table15[],184,FALSE)</f>
        <v>0</v>
      </c>
      <c r="I366">
        <f>VLOOKUP(Table2[[#This Row],[household_ID]],Table15[],185,FALSE)</f>
        <v>0</v>
      </c>
      <c r="J366">
        <f>VLOOKUP(Table2[[#This Row],[household_ID]],Table15[],186,FALSE)</f>
        <v>0</v>
      </c>
      <c r="K366">
        <f>VLOOKUP(Table2[[#This Row],[household_ID]],Table15[],187,FALSE)</f>
        <v>0</v>
      </c>
      <c r="L366">
        <f>VLOOKUP(Table2[[#This Row],[household_ID]],Table15[],188,FALSE)</f>
        <v>0</v>
      </c>
      <c r="M366">
        <f>VLOOKUP(Table2[[#This Row],[household_ID]],Table15[],189,FALSE)</f>
        <v>0</v>
      </c>
      <c r="N366">
        <f>VLOOKUP(Table2[[#This Row],[household_ID]],Table15[],190,FALSE)</f>
        <v>0</v>
      </c>
      <c r="O366">
        <f>VLOOKUP(Table2[[#This Row],[cert]],Table15[],191,FALSE)</f>
        <v>0</v>
      </c>
      <c r="P366">
        <f>VLOOKUP(Table2[[#This Row],[household_ID]],Table14[],8,FALSE)</f>
        <v>2.2083300000000001</v>
      </c>
      <c r="Q366" s="3">
        <f>IF(VLOOKUP(Table2[[#This Row],[household_ID]],'002_SectionA_HouseholdRoster'!Y:Z,2,FALSE)=0, 0,1)</f>
        <v>0</v>
      </c>
      <c r="R366" s="3">
        <f>VLOOKUP(Table2[[#This Row],[household_ID]],Table17[], 10, FALSE)</f>
        <v>15</v>
      </c>
    </row>
    <row r="367" spans="1:18" hidden="1" x14ac:dyDescent="0.25">
      <c r="A367">
        <v>2</v>
      </c>
      <c r="B367">
        <v>21</v>
      </c>
      <c r="C367" t="str">
        <f>VLOOKUP(Table2[[#This Row],[zone]],Table5[], 2, FALSE)</f>
        <v>Yirgachefe</v>
      </c>
      <c r="D367">
        <f>VLOOKUP(Table2[[#This Row],[zone]],Table5[], 4, FALSE)</f>
        <v>6.1619999999999999</v>
      </c>
      <c r="E367">
        <f>VLOOKUP(Table2[[#This Row],[zone]],Table5[], 5, FALSE)</f>
        <v>38.205800000000004</v>
      </c>
      <c r="F367">
        <v>1207</v>
      </c>
      <c r="G367">
        <f>VLOOKUP(Table2[[#This Row],[household_ID]],Table15[],183,FALSE)</f>
        <v>2</v>
      </c>
      <c r="H367">
        <f>VLOOKUP(Table2[[#This Row],[household_ID]],Table15[],184,FALSE)</f>
        <v>0</v>
      </c>
      <c r="I367">
        <f>VLOOKUP(Table2[[#This Row],[household_ID]],Table15[],185,FALSE)</f>
        <v>0</v>
      </c>
      <c r="J367">
        <f>VLOOKUP(Table2[[#This Row],[household_ID]],Table15[],186,FALSE)</f>
        <v>0</v>
      </c>
      <c r="K367">
        <f>VLOOKUP(Table2[[#This Row],[household_ID]],Table15[],187,FALSE)</f>
        <v>0</v>
      </c>
      <c r="L367">
        <f>VLOOKUP(Table2[[#This Row],[household_ID]],Table15[],188,FALSE)</f>
        <v>0</v>
      </c>
      <c r="M367">
        <f>VLOOKUP(Table2[[#This Row],[household_ID]],Table15[],189,FALSE)</f>
        <v>0</v>
      </c>
      <c r="N367">
        <f>VLOOKUP(Table2[[#This Row],[household_ID]],Table15[],190,FALSE)</f>
        <v>0</v>
      </c>
      <c r="O367">
        <f>VLOOKUP(Table2[[#This Row],[cert]],Table15[],191,FALSE)</f>
        <v>0</v>
      </c>
      <c r="P367">
        <f>VLOOKUP(Table2[[#This Row],[household_ID]],Table14[],8,FALSE)</f>
        <v>3</v>
      </c>
      <c r="Q367" s="3">
        <f>IF(VLOOKUP(Table2[[#This Row],[household_ID]],'002_SectionA_HouseholdRoster'!Y:Z,2,FALSE)=0, 0,1)</f>
        <v>1</v>
      </c>
      <c r="R367" s="3">
        <f>VLOOKUP(Table2[[#This Row],[household_ID]],Table17[], 10, FALSE)</f>
        <v>30</v>
      </c>
    </row>
    <row r="368" spans="1:18" hidden="1" x14ac:dyDescent="0.25">
      <c r="A368">
        <v>2</v>
      </c>
      <c r="B368">
        <v>21</v>
      </c>
      <c r="C368" t="str">
        <f>VLOOKUP(Table2[[#This Row],[zone]],Table5[], 2, FALSE)</f>
        <v>Yirgachefe</v>
      </c>
      <c r="D368">
        <f>VLOOKUP(Table2[[#This Row],[zone]],Table5[], 4, FALSE)</f>
        <v>6.1619999999999999</v>
      </c>
      <c r="E368">
        <f>VLOOKUP(Table2[[#This Row],[zone]],Table5[], 5, FALSE)</f>
        <v>38.205800000000004</v>
      </c>
      <c r="F368">
        <v>1299</v>
      </c>
      <c r="G368">
        <f>VLOOKUP(Table2[[#This Row],[household_ID]],Table15[],183,FALSE)</f>
        <v>3</v>
      </c>
      <c r="H368">
        <f>VLOOKUP(Table2[[#This Row],[household_ID]],Table15[],184,FALSE)</f>
        <v>0</v>
      </c>
      <c r="I368">
        <f>VLOOKUP(Table2[[#This Row],[household_ID]],Table15[],185,FALSE)</f>
        <v>0</v>
      </c>
      <c r="J368">
        <f>VLOOKUP(Table2[[#This Row],[household_ID]],Table15[],186,FALSE)</f>
        <v>0</v>
      </c>
      <c r="K368">
        <f>VLOOKUP(Table2[[#This Row],[household_ID]],Table15[],187,FALSE)</f>
        <v>0</v>
      </c>
      <c r="L368">
        <f>VLOOKUP(Table2[[#This Row],[household_ID]],Table15[],188,FALSE)</f>
        <v>0</v>
      </c>
      <c r="M368">
        <f>VLOOKUP(Table2[[#This Row],[household_ID]],Table15[],189,FALSE)</f>
        <v>0</v>
      </c>
      <c r="N368">
        <f>VLOOKUP(Table2[[#This Row],[household_ID]],Table15[],190,FALSE)</f>
        <v>0</v>
      </c>
      <c r="O368">
        <f>VLOOKUP(Table2[[#This Row],[cert]],Table15[],191,FALSE)</f>
        <v>0</v>
      </c>
      <c r="P368">
        <f>VLOOKUP(Table2[[#This Row],[household_ID]],Table14[],8,FALSE)</f>
        <v>3.5</v>
      </c>
      <c r="Q368" s="3">
        <f>IF(VLOOKUP(Table2[[#This Row],[household_ID]],'002_SectionA_HouseholdRoster'!Y:Z,2,FALSE)=0, 0,1)</f>
        <v>0</v>
      </c>
      <c r="R368" s="3">
        <f>VLOOKUP(Table2[[#This Row],[household_ID]],Table17[], 10, FALSE)</f>
        <v>28</v>
      </c>
    </row>
    <row r="369" spans="1:18" hidden="1" x14ac:dyDescent="0.25">
      <c r="A369">
        <v>2</v>
      </c>
      <c r="B369">
        <v>21</v>
      </c>
      <c r="C369" t="str">
        <f>VLOOKUP(Table2[[#This Row],[zone]],Table5[], 2, FALSE)</f>
        <v>Yirgachefe</v>
      </c>
      <c r="D369">
        <f>VLOOKUP(Table2[[#This Row],[zone]],Table5[], 4, FALSE)</f>
        <v>6.1619999999999999</v>
      </c>
      <c r="E369">
        <f>VLOOKUP(Table2[[#This Row],[zone]],Table5[], 5, FALSE)</f>
        <v>38.205800000000004</v>
      </c>
      <c r="F369">
        <v>1560</v>
      </c>
      <c r="G369">
        <f>VLOOKUP(Table2[[#This Row],[household_ID]],Table15[],183,FALSE)</f>
        <v>3</v>
      </c>
      <c r="H369">
        <f>VLOOKUP(Table2[[#This Row],[household_ID]],Table15[],184,FALSE)</f>
        <v>0</v>
      </c>
      <c r="I369">
        <f>VLOOKUP(Table2[[#This Row],[household_ID]],Table15[],185,FALSE)</f>
        <v>0</v>
      </c>
      <c r="J369">
        <f>VLOOKUP(Table2[[#This Row],[household_ID]],Table15[],186,FALSE)</f>
        <v>0</v>
      </c>
      <c r="K369">
        <f>VLOOKUP(Table2[[#This Row],[household_ID]],Table15[],187,FALSE)</f>
        <v>0</v>
      </c>
      <c r="L369">
        <f>VLOOKUP(Table2[[#This Row],[household_ID]],Table15[],188,FALSE)</f>
        <v>0</v>
      </c>
      <c r="M369">
        <f>VLOOKUP(Table2[[#This Row],[household_ID]],Table15[],189,FALSE)</f>
        <v>0</v>
      </c>
      <c r="N369">
        <f>VLOOKUP(Table2[[#This Row],[household_ID]],Table15[],190,FALSE)</f>
        <v>0</v>
      </c>
      <c r="O369">
        <f>VLOOKUP(Table2[[#This Row],[cert]],Table15[],191,FALSE)</f>
        <v>0</v>
      </c>
      <c r="P369">
        <f>VLOOKUP(Table2[[#This Row],[household_ID]],Table14[],8,FALSE)</f>
        <v>4</v>
      </c>
      <c r="Q369" s="3">
        <f>IF(VLOOKUP(Table2[[#This Row],[household_ID]],'002_SectionA_HouseholdRoster'!Y:Z,2,FALSE)=0, 0,1)</f>
        <v>1</v>
      </c>
      <c r="R369" s="3">
        <f>VLOOKUP(Table2[[#This Row],[household_ID]],Table17[], 10, FALSE)</f>
        <v>10</v>
      </c>
    </row>
    <row r="370" spans="1:18" hidden="1" x14ac:dyDescent="0.25">
      <c r="A370">
        <v>2</v>
      </c>
      <c r="B370">
        <v>21</v>
      </c>
      <c r="C370" t="str">
        <f>VLOOKUP(Table2[[#This Row],[zone]],Table5[], 2, FALSE)</f>
        <v>Yirgachefe</v>
      </c>
      <c r="D370">
        <f>VLOOKUP(Table2[[#This Row],[zone]],Table5[], 4, FALSE)</f>
        <v>6.1619999999999999</v>
      </c>
      <c r="E370">
        <f>VLOOKUP(Table2[[#This Row],[zone]],Table5[], 5, FALSE)</f>
        <v>38.205800000000004</v>
      </c>
      <c r="F370">
        <v>1281</v>
      </c>
      <c r="G370">
        <f>VLOOKUP(Table2[[#This Row],[household_ID]],Table15[],183,FALSE)</f>
        <v>3</v>
      </c>
      <c r="H370">
        <f>VLOOKUP(Table2[[#This Row],[household_ID]],Table15[],184,FALSE)</f>
        <v>0</v>
      </c>
      <c r="I370">
        <f>VLOOKUP(Table2[[#This Row],[household_ID]],Table15[],185,FALSE)</f>
        <v>0</v>
      </c>
      <c r="J370">
        <f>VLOOKUP(Table2[[#This Row],[household_ID]],Table15[],186,FALSE)</f>
        <v>0</v>
      </c>
      <c r="K370">
        <f>VLOOKUP(Table2[[#This Row],[household_ID]],Table15[],187,FALSE)</f>
        <v>0</v>
      </c>
      <c r="L370">
        <f>VLOOKUP(Table2[[#This Row],[household_ID]],Table15[],188,FALSE)</f>
        <v>0</v>
      </c>
      <c r="M370">
        <f>VLOOKUP(Table2[[#This Row],[household_ID]],Table15[],189,FALSE)</f>
        <v>0</v>
      </c>
      <c r="N370">
        <f>VLOOKUP(Table2[[#This Row],[household_ID]],Table15[],190,FALSE)</f>
        <v>0</v>
      </c>
      <c r="O370">
        <f>VLOOKUP(Table2[[#This Row],[cert]],Table15[],191,FALSE)</f>
        <v>0</v>
      </c>
      <c r="P370">
        <f>VLOOKUP(Table2[[#This Row],[household_ID]],Table14[],8,FALSE)</f>
        <v>5.95</v>
      </c>
      <c r="Q370" s="3">
        <f>IF(VLOOKUP(Table2[[#This Row],[household_ID]],'002_SectionA_HouseholdRoster'!Y:Z,2,FALSE)=0, 0,1)</f>
        <v>1</v>
      </c>
      <c r="R370" s="3">
        <f>VLOOKUP(Table2[[#This Row],[household_ID]],Table17[], 10, FALSE)</f>
        <v>10</v>
      </c>
    </row>
    <row r="371" spans="1:18" hidden="1" x14ac:dyDescent="0.25">
      <c r="A371">
        <v>2</v>
      </c>
      <c r="B371">
        <v>21</v>
      </c>
      <c r="C371" t="str">
        <f>VLOOKUP(Table2[[#This Row],[zone]],Table5[], 2, FALSE)</f>
        <v>Yirgachefe</v>
      </c>
      <c r="D371">
        <f>VLOOKUP(Table2[[#This Row],[zone]],Table5[], 4, FALSE)</f>
        <v>6.1619999999999999</v>
      </c>
      <c r="E371">
        <f>VLOOKUP(Table2[[#This Row],[zone]],Table5[], 5, FALSE)</f>
        <v>38.205800000000004</v>
      </c>
      <c r="F371">
        <v>1271</v>
      </c>
      <c r="G371">
        <f>VLOOKUP(Table2[[#This Row],[household_ID]],Table15[],183,FALSE)</f>
        <v>2</v>
      </c>
      <c r="H371">
        <f>VLOOKUP(Table2[[#This Row],[household_ID]],Table15[],184,FALSE)</f>
        <v>0</v>
      </c>
      <c r="I371">
        <f>VLOOKUP(Table2[[#This Row],[household_ID]],Table15[],185,FALSE)</f>
        <v>0</v>
      </c>
      <c r="J371">
        <f>VLOOKUP(Table2[[#This Row],[household_ID]],Table15[],186,FALSE)</f>
        <v>0</v>
      </c>
      <c r="K371">
        <f>VLOOKUP(Table2[[#This Row],[household_ID]],Table15[],187,FALSE)</f>
        <v>0</v>
      </c>
      <c r="L371">
        <f>VLOOKUP(Table2[[#This Row],[household_ID]],Table15[],188,FALSE)</f>
        <v>0</v>
      </c>
      <c r="M371">
        <f>VLOOKUP(Table2[[#This Row],[household_ID]],Table15[],189,FALSE)</f>
        <v>0</v>
      </c>
      <c r="N371">
        <f>VLOOKUP(Table2[[#This Row],[household_ID]],Table15[],190,FALSE)</f>
        <v>0</v>
      </c>
      <c r="O371">
        <f>VLOOKUP(Table2[[#This Row],[cert]],Table15[],191,FALSE)</f>
        <v>0</v>
      </c>
      <c r="P371">
        <f>VLOOKUP(Table2[[#This Row],[household_ID]],Table14[],8,FALSE)</f>
        <v>4.16</v>
      </c>
      <c r="Q371" s="3">
        <f>IF(VLOOKUP(Table2[[#This Row],[household_ID]],'002_SectionA_HouseholdRoster'!Y:Z,2,FALSE)=0, 0,1)</f>
        <v>1</v>
      </c>
      <c r="R371" s="3">
        <f>VLOOKUP(Table2[[#This Row],[household_ID]],Table17[], 10, FALSE)</f>
        <v>1</v>
      </c>
    </row>
    <row r="372" spans="1:18" hidden="1" x14ac:dyDescent="0.25">
      <c r="A372">
        <v>2</v>
      </c>
      <c r="B372">
        <v>21</v>
      </c>
      <c r="C372" t="str">
        <f>VLOOKUP(Table2[[#This Row],[zone]],Table5[], 2, FALSE)</f>
        <v>Yirgachefe</v>
      </c>
      <c r="D372">
        <f>VLOOKUP(Table2[[#This Row],[zone]],Table5[], 4, FALSE)</f>
        <v>6.1619999999999999</v>
      </c>
      <c r="E372">
        <f>VLOOKUP(Table2[[#This Row],[zone]],Table5[], 5, FALSE)</f>
        <v>38.205800000000004</v>
      </c>
      <c r="F372">
        <v>1272</v>
      </c>
      <c r="G372">
        <f>VLOOKUP(Table2[[#This Row],[household_ID]],Table15[],183,FALSE)</f>
        <v>3</v>
      </c>
      <c r="H372">
        <f>VLOOKUP(Table2[[#This Row],[household_ID]],Table15[],184,FALSE)</f>
        <v>0</v>
      </c>
      <c r="I372">
        <f>VLOOKUP(Table2[[#This Row],[household_ID]],Table15[],185,FALSE)</f>
        <v>0</v>
      </c>
      <c r="J372">
        <f>VLOOKUP(Table2[[#This Row],[household_ID]],Table15[],186,FALSE)</f>
        <v>0</v>
      </c>
      <c r="K372">
        <f>VLOOKUP(Table2[[#This Row],[household_ID]],Table15[],187,FALSE)</f>
        <v>0</v>
      </c>
      <c r="L372">
        <f>VLOOKUP(Table2[[#This Row],[household_ID]],Table15[],188,FALSE)</f>
        <v>0</v>
      </c>
      <c r="M372">
        <f>VLOOKUP(Table2[[#This Row],[household_ID]],Table15[],189,FALSE)</f>
        <v>0</v>
      </c>
      <c r="N372">
        <f>VLOOKUP(Table2[[#This Row],[household_ID]],Table15[],190,FALSE)</f>
        <v>0</v>
      </c>
      <c r="O372">
        <f>VLOOKUP(Table2[[#This Row],[cert]],Table15[],191,FALSE)</f>
        <v>0</v>
      </c>
      <c r="P372">
        <f>VLOOKUP(Table2[[#This Row],[household_ID]],Table14[],8,FALSE)</f>
        <v>7.41</v>
      </c>
      <c r="Q372" s="3">
        <f>IF(VLOOKUP(Table2[[#This Row],[household_ID]],'002_SectionA_HouseholdRoster'!Y:Z,2,FALSE)=0, 0,1)</f>
        <v>1</v>
      </c>
      <c r="R372" s="3">
        <f>VLOOKUP(Table2[[#This Row],[household_ID]],Table17[], 10, FALSE)</f>
        <v>30</v>
      </c>
    </row>
    <row r="373" spans="1:18" hidden="1" x14ac:dyDescent="0.25">
      <c r="A373">
        <v>2</v>
      </c>
      <c r="B373">
        <v>21</v>
      </c>
      <c r="C373" t="str">
        <f>VLOOKUP(Table2[[#This Row],[zone]],Table5[], 2, FALSE)</f>
        <v>Yirgachefe</v>
      </c>
      <c r="D373">
        <f>VLOOKUP(Table2[[#This Row],[zone]],Table5[], 4, FALSE)</f>
        <v>6.1619999999999999</v>
      </c>
      <c r="E373">
        <f>VLOOKUP(Table2[[#This Row],[zone]],Table5[], 5, FALSE)</f>
        <v>38.205800000000004</v>
      </c>
      <c r="F373">
        <v>1273</v>
      </c>
      <c r="G373">
        <f>VLOOKUP(Table2[[#This Row],[household_ID]],Table15[],183,FALSE)</f>
        <v>3</v>
      </c>
      <c r="H373">
        <f>VLOOKUP(Table2[[#This Row],[household_ID]],Table15[],184,FALSE)</f>
        <v>0</v>
      </c>
      <c r="I373">
        <f>VLOOKUP(Table2[[#This Row],[household_ID]],Table15[],185,FALSE)</f>
        <v>0</v>
      </c>
      <c r="J373">
        <f>VLOOKUP(Table2[[#This Row],[household_ID]],Table15[],186,FALSE)</f>
        <v>0</v>
      </c>
      <c r="K373">
        <f>VLOOKUP(Table2[[#This Row],[household_ID]],Table15[],187,FALSE)</f>
        <v>0</v>
      </c>
      <c r="L373">
        <f>VLOOKUP(Table2[[#This Row],[household_ID]],Table15[],188,FALSE)</f>
        <v>0</v>
      </c>
      <c r="M373">
        <f>VLOOKUP(Table2[[#This Row],[household_ID]],Table15[],189,FALSE)</f>
        <v>0</v>
      </c>
      <c r="N373">
        <f>VLOOKUP(Table2[[#This Row],[household_ID]],Table15[],190,FALSE)</f>
        <v>0</v>
      </c>
      <c r="O373">
        <f>VLOOKUP(Table2[[#This Row],[cert]],Table15[],191,FALSE)</f>
        <v>0</v>
      </c>
      <c r="P373">
        <f>VLOOKUP(Table2[[#This Row],[household_ID]],Table14[],8,FALSE)</f>
        <v>0.75</v>
      </c>
      <c r="Q373" s="3">
        <f>IF(VLOOKUP(Table2[[#This Row],[household_ID]],'002_SectionA_HouseholdRoster'!Y:Z,2,FALSE)=0, 0,1)</f>
        <v>1</v>
      </c>
      <c r="R373" s="3">
        <f>VLOOKUP(Table2[[#This Row],[household_ID]],Table17[], 10, FALSE)</f>
        <v>30</v>
      </c>
    </row>
    <row r="374" spans="1:18" hidden="1" x14ac:dyDescent="0.25">
      <c r="A374">
        <v>2</v>
      </c>
      <c r="B374">
        <v>21</v>
      </c>
      <c r="C374" t="str">
        <f>VLOOKUP(Table2[[#This Row],[zone]],Table5[], 2, FALSE)</f>
        <v>Yirgachefe</v>
      </c>
      <c r="D374">
        <f>VLOOKUP(Table2[[#This Row],[zone]],Table5[], 4, FALSE)</f>
        <v>6.1619999999999999</v>
      </c>
      <c r="E374">
        <f>VLOOKUP(Table2[[#This Row],[zone]],Table5[], 5, FALSE)</f>
        <v>38.205800000000004</v>
      </c>
      <c r="F374">
        <v>1274</v>
      </c>
      <c r="G374">
        <f>VLOOKUP(Table2[[#This Row],[household_ID]],Table15[],183,FALSE)</f>
        <v>2</v>
      </c>
      <c r="H374">
        <f>VLOOKUP(Table2[[#This Row],[household_ID]],Table15[],184,FALSE)</f>
        <v>0</v>
      </c>
      <c r="I374">
        <f>VLOOKUP(Table2[[#This Row],[household_ID]],Table15[],185,FALSE)</f>
        <v>0</v>
      </c>
      <c r="J374">
        <f>VLOOKUP(Table2[[#This Row],[household_ID]],Table15[],186,FALSE)</f>
        <v>0</v>
      </c>
      <c r="K374">
        <f>VLOOKUP(Table2[[#This Row],[household_ID]],Table15[],187,FALSE)</f>
        <v>0</v>
      </c>
      <c r="L374">
        <f>VLOOKUP(Table2[[#This Row],[household_ID]],Table15[],188,FALSE)</f>
        <v>0</v>
      </c>
      <c r="M374">
        <f>VLOOKUP(Table2[[#This Row],[household_ID]],Table15[],189,FALSE)</f>
        <v>0</v>
      </c>
      <c r="N374">
        <f>VLOOKUP(Table2[[#This Row],[household_ID]],Table15[],190,FALSE)</f>
        <v>0</v>
      </c>
      <c r="O374">
        <f>VLOOKUP(Table2[[#This Row],[cert]],Table15[],191,FALSE)</f>
        <v>0</v>
      </c>
      <c r="P374">
        <f>VLOOKUP(Table2[[#This Row],[household_ID]],Table14[],8,FALSE)</f>
        <v>14.8</v>
      </c>
      <c r="Q374" s="3">
        <f>IF(VLOOKUP(Table2[[#This Row],[household_ID]],'002_SectionA_HouseholdRoster'!Y:Z,2,FALSE)=0, 0,1)</f>
        <v>0</v>
      </c>
      <c r="R374" s="3">
        <f>VLOOKUP(Table2[[#This Row],[household_ID]],Table17[], 10, FALSE)</f>
        <v>15</v>
      </c>
    </row>
    <row r="375" spans="1:18" hidden="1" x14ac:dyDescent="0.25">
      <c r="A375">
        <v>2</v>
      </c>
      <c r="B375">
        <v>21</v>
      </c>
      <c r="C375" t="str">
        <f>VLOOKUP(Table2[[#This Row],[zone]],Table5[], 2, FALSE)</f>
        <v>Yirgachefe</v>
      </c>
      <c r="D375">
        <f>VLOOKUP(Table2[[#This Row],[zone]],Table5[], 4, FALSE)</f>
        <v>6.1619999999999999</v>
      </c>
      <c r="E375">
        <f>VLOOKUP(Table2[[#This Row],[zone]],Table5[], 5, FALSE)</f>
        <v>38.205800000000004</v>
      </c>
      <c r="F375">
        <v>1217</v>
      </c>
      <c r="G375">
        <f>VLOOKUP(Table2[[#This Row],[household_ID]],Table15[],183,FALSE)</f>
        <v>2</v>
      </c>
      <c r="H375">
        <f>VLOOKUP(Table2[[#This Row],[household_ID]],Table15[],184,FALSE)</f>
        <v>0</v>
      </c>
      <c r="I375">
        <f>VLOOKUP(Table2[[#This Row],[household_ID]],Table15[],185,FALSE)</f>
        <v>0</v>
      </c>
      <c r="J375">
        <f>VLOOKUP(Table2[[#This Row],[household_ID]],Table15[],186,FALSE)</f>
        <v>0</v>
      </c>
      <c r="K375">
        <f>VLOOKUP(Table2[[#This Row],[household_ID]],Table15[],187,FALSE)</f>
        <v>0</v>
      </c>
      <c r="L375">
        <f>VLOOKUP(Table2[[#This Row],[household_ID]],Table15[],188,FALSE)</f>
        <v>0</v>
      </c>
      <c r="M375">
        <f>VLOOKUP(Table2[[#This Row],[household_ID]],Table15[],189,FALSE)</f>
        <v>0</v>
      </c>
      <c r="N375">
        <f>VLOOKUP(Table2[[#This Row],[household_ID]],Table15[],190,FALSE)</f>
        <v>0</v>
      </c>
      <c r="O375">
        <f>VLOOKUP(Table2[[#This Row],[cert]],Table15[],191,FALSE)</f>
        <v>0</v>
      </c>
      <c r="P375">
        <f>VLOOKUP(Table2[[#This Row],[household_ID]],Table14[],8,FALSE)</f>
        <v>6</v>
      </c>
      <c r="Q375" s="3">
        <f>IF(VLOOKUP(Table2[[#This Row],[household_ID]],'002_SectionA_HouseholdRoster'!Y:Z,2,FALSE)=0, 0,1)</f>
        <v>0</v>
      </c>
      <c r="R375" s="3">
        <f>VLOOKUP(Table2[[#This Row],[household_ID]],Table17[], 10, FALSE)</f>
        <v>19</v>
      </c>
    </row>
    <row r="376" spans="1:18" hidden="1" x14ac:dyDescent="0.25">
      <c r="A376">
        <v>2</v>
      </c>
      <c r="B376">
        <v>21</v>
      </c>
      <c r="C376" t="str">
        <f>VLOOKUP(Table2[[#This Row],[zone]],Table5[], 2, FALSE)</f>
        <v>Yirgachefe</v>
      </c>
      <c r="D376">
        <f>VLOOKUP(Table2[[#This Row],[zone]],Table5[], 4, FALSE)</f>
        <v>6.1619999999999999</v>
      </c>
      <c r="E376">
        <f>VLOOKUP(Table2[[#This Row],[zone]],Table5[], 5, FALSE)</f>
        <v>38.205800000000004</v>
      </c>
      <c r="F376">
        <v>1275</v>
      </c>
      <c r="G376">
        <f>VLOOKUP(Table2[[#This Row],[household_ID]],Table15[],183,FALSE)</f>
        <v>2</v>
      </c>
      <c r="H376">
        <f>VLOOKUP(Table2[[#This Row],[household_ID]],Table15[],184,FALSE)</f>
        <v>0</v>
      </c>
      <c r="I376">
        <f>VLOOKUP(Table2[[#This Row],[household_ID]],Table15[],185,FALSE)</f>
        <v>0</v>
      </c>
      <c r="J376">
        <f>VLOOKUP(Table2[[#This Row],[household_ID]],Table15[],186,FALSE)</f>
        <v>0</v>
      </c>
      <c r="K376">
        <f>VLOOKUP(Table2[[#This Row],[household_ID]],Table15[],187,FALSE)</f>
        <v>0</v>
      </c>
      <c r="L376">
        <f>VLOOKUP(Table2[[#This Row],[household_ID]],Table15[],188,FALSE)</f>
        <v>0</v>
      </c>
      <c r="M376">
        <f>VLOOKUP(Table2[[#This Row],[household_ID]],Table15[],189,FALSE)</f>
        <v>0</v>
      </c>
      <c r="N376">
        <f>VLOOKUP(Table2[[#This Row],[household_ID]],Table15[],190,FALSE)</f>
        <v>0</v>
      </c>
      <c r="O376">
        <f>VLOOKUP(Table2[[#This Row],[cert]],Table15[],191,FALSE)</f>
        <v>0</v>
      </c>
      <c r="P376">
        <f>VLOOKUP(Table2[[#This Row],[household_ID]],Table14[],8,FALSE)</f>
        <v>0.5</v>
      </c>
      <c r="Q376" s="3">
        <f>IF(VLOOKUP(Table2[[#This Row],[household_ID]],'002_SectionA_HouseholdRoster'!Y:Z,2,FALSE)=0, 0,1)</f>
        <v>1</v>
      </c>
      <c r="R376" s="3">
        <f>VLOOKUP(Table2[[#This Row],[household_ID]],Table17[], 10, FALSE)</f>
        <v>30</v>
      </c>
    </row>
    <row r="377" spans="1:18" hidden="1" x14ac:dyDescent="0.25">
      <c r="A377">
        <v>2</v>
      </c>
      <c r="B377">
        <v>21</v>
      </c>
      <c r="C377" t="str">
        <f>VLOOKUP(Table2[[#This Row],[zone]],Table5[], 2, FALSE)</f>
        <v>Yirgachefe</v>
      </c>
      <c r="D377">
        <f>VLOOKUP(Table2[[#This Row],[zone]],Table5[], 4, FALSE)</f>
        <v>6.1619999999999999</v>
      </c>
      <c r="E377">
        <f>VLOOKUP(Table2[[#This Row],[zone]],Table5[], 5, FALSE)</f>
        <v>38.205800000000004</v>
      </c>
      <c r="F377">
        <v>1302</v>
      </c>
      <c r="G377">
        <f>VLOOKUP(Table2[[#This Row],[household_ID]],Table15[],183,FALSE)</f>
        <v>2</v>
      </c>
      <c r="H377">
        <f>VLOOKUP(Table2[[#This Row],[household_ID]],Table15[],184,FALSE)</f>
        <v>0</v>
      </c>
      <c r="I377">
        <f>VLOOKUP(Table2[[#This Row],[household_ID]],Table15[],185,FALSE)</f>
        <v>0</v>
      </c>
      <c r="J377">
        <f>VLOOKUP(Table2[[#This Row],[household_ID]],Table15[],186,FALSE)</f>
        <v>0</v>
      </c>
      <c r="K377">
        <f>VLOOKUP(Table2[[#This Row],[household_ID]],Table15[],187,FALSE)</f>
        <v>0</v>
      </c>
      <c r="L377">
        <f>VLOOKUP(Table2[[#This Row],[household_ID]],Table15[],188,FALSE)</f>
        <v>0</v>
      </c>
      <c r="M377">
        <f>VLOOKUP(Table2[[#This Row],[household_ID]],Table15[],189,FALSE)</f>
        <v>0</v>
      </c>
      <c r="N377">
        <f>VLOOKUP(Table2[[#This Row],[household_ID]],Table15[],190,FALSE)</f>
        <v>0</v>
      </c>
      <c r="O377">
        <f>VLOOKUP(Table2[[#This Row],[cert]],Table15[],191,FALSE)</f>
        <v>0</v>
      </c>
      <c r="P377">
        <f>VLOOKUP(Table2[[#This Row],[household_ID]],Table14[],8,FALSE)</f>
        <v>2.58</v>
      </c>
      <c r="Q377" s="3">
        <f>IF(VLOOKUP(Table2[[#This Row],[household_ID]],'002_SectionA_HouseholdRoster'!Y:Z,2,FALSE)=0, 0,1)</f>
        <v>0</v>
      </c>
      <c r="R377" s="3">
        <f>VLOOKUP(Table2[[#This Row],[household_ID]],Table17[], 10, FALSE)</f>
        <v>23</v>
      </c>
    </row>
    <row r="378" spans="1:18" hidden="1" x14ac:dyDescent="0.25">
      <c r="A378">
        <v>2</v>
      </c>
      <c r="B378">
        <v>21</v>
      </c>
      <c r="C378" t="str">
        <f>VLOOKUP(Table2[[#This Row],[zone]],Table5[], 2, FALSE)</f>
        <v>Yirgachefe</v>
      </c>
      <c r="D378">
        <f>VLOOKUP(Table2[[#This Row],[zone]],Table5[], 4, FALSE)</f>
        <v>6.1619999999999999</v>
      </c>
      <c r="E378">
        <f>VLOOKUP(Table2[[#This Row],[zone]],Table5[], 5, FALSE)</f>
        <v>38.205800000000004</v>
      </c>
      <c r="F378">
        <v>1548</v>
      </c>
      <c r="G378">
        <f>VLOOKUP(Table2[[#This Row],[household_ID]],Table15[],183,FALSE)</f>
        <v>3</v>
      </c>
      <c r="H378">
        <f>VLOOKUP(Table2[[#This Row],[household_ID]],Table15[],184,FALSE)</f>
        <v>0</v>
      </c>
      <c r="I378">
        <f>VLOOKUP(Table2[[#This Row],[household_ID]],Table15[],185,FALSE)</f>
        <v>0</v>
      </c>
      <c r="J378">
        <f>VLOOKUP(Table2[[#This Row],[household_ID]],Table15[],186,FALSE)</f>
        <v>0</v>
      </c>
      <c r="K378">
        <f>VLOOKUP(Table2[[#This Row],[household_ID]],Table15[],187,FALSE)</f>
        <v>0</v>
      </c>
      <c r="L378">
        <f>VLOOKUP(Table2[[#This Row],[household_ID]],Table15[],188,FALSE)</f>
        <v>0</v>
      </c>
      <c r="M378">
        <f>VLOOKUP(Table2[[#This Row],[household_ID]],Table15[],189,FALSE)</f>
        <v>0</v>
      </c>
      <c r="N378">
        <f>VLOOKUP(Table2[[#This Row],[household_ID]],Table15[],190,FALSE)</f>
        <v>0</v>
      </c>
      <c r="O378">
        <f>VLOOKUP(Table2[[#This Row],[cert]],Table15[],191,FALSE)</f>
        <v>0</v>
      </c>
      <c r="P378">
        <f>VLOOKUP(Table2[[#This Row],[household_ID]],Table14[],8,FALSE)</f>
        <v>4</v>
      </c>
      <c r="Q378" s="3">
        <f>IF(VLOOKUP(Table2[[#This Row],[household_ID]],'002_SectionA_HouseholdRoster'!Y:Z,2,FALSE)=0, 0,1)</f>
        <v>0</v>
      </c>
      <c r="R378" s="3">
        <f>VLOOKUP(Table2[[#This Row],[household_ID]],Table17[], 10, FALSE)</f>
        <v>22</v>
      </c>
    </row>
    <row r="379" spans="1:18" hidden="1" x14ac:dyDescent="0.25">
      <c r="A379">
        <v>2</v>
      </c>
      <c r="B379">
        <v>21</v>
      </c>
      <c r="C379" t="str">
        <f>VLOOKUP(Table2[[#This Row],[zone]],Table5[], 2, FALSE)</f>
        <v>Yirgachefe</v>
      </c>
      <c r="D379">
        <f>VLOOKUP(Table2[[#This Row],[zone]],Table5[], 4, FALSE)</f>
        <v>6.1619999999999999</v>
      </c>
      <c r="E379">
        <f>VLOOKUP(Table2[[#This Row],[zone]],Table5[], 5, FALSE)</f>
        <v>38.205800000000004</v>
      </c>
      <c r="F379">
        <v>1293</v>
      </c>
      <c r="G379">
        <f>VLOOKUP(Table2[[#This Row],[household_ID]],Table15[],183,FALSE)</f>
        <v>2</v>
      </c>
      <c r="H379">
        <f>VLOOKUP(Table2[[#This Row],[household_ID]],Table15[],184,FALSE)</f>
        <v>0</v>
      </c>
      <c r="I379">
        <f>VLOOKUP(Table2[[#This Row],[household_ID]],Table15[],185,FALSE)</f>
        <v>0</v>
      </c>
      <c r="J379">
        <f>VLOOKUP(Table2[[#This Row],[household_ID]],Table15[],186,FALSE)</f>
        <v>0</v>
      </c>
      <c r="K379">
        <f>VLOOKUP(Table2[[#This Row],[household_ID]],Table15[],187,FALSE)</f>
        <v>0</v>
      </c>
      <c r="L379">
        <f>VLOOKUP(Table2[[#This Row],[household_ID]],Table15[],188,FALSE)</f>
        <v>0</v>
      </c>
      <c r="M379">
        <f>VLOOKUP(Table2[[#This Row],[household_ID]],Table15[],189,FALSE)</f>
        <v>0</v>
      </c>
      <c r="N379">
        <f>VLOOKUP(Table2[[#This Row],[household_ID]],Table15[],190,FALSE)</f>
        <v>0</v>
      </c>
      <c r="O379">
        <f>VLOOKUP(Table2[[#This Row],[cert]],Table15[],191,FALSE)</f>
        <v>0</v>
      </c>
      <c r="P379">
        <f>VLOOKUP(Table2[[#This Row],[household_ID]],Table14[],8,FALSE)</f>
        <v>2.83</v>
      </c>
      <c r="Q379" s="3">
        <f>IF(VLOOKUP(Table2[[#This Row],[household_ID]],'002_SectionA_HouseholdRoster'!Y:Z,2,FALSE)=0, 0,1)</f>
        <v>0</v>
      </c>
      <c r="R379" s="3">
        <f>VLOOKUP(Table2[[#This Row],[household_ID]],Table17[], 10, FALSE)</f>
        <v>14</v>
      </c>
    </row>
    <row r="380" spans="1:18" hidden="1" x14ac:dyDescent="0.25">
      <c r="A380">
        <v>2</v>
      </c>
      <c r="B380">
        <v>21</v>
      </c>
      <c r="C380" t="str">
        <f>VLOOKUP(Table2[[#This Row],[zone]],Table5[], 2, FALSE)</f>
        <v>Yirgachefe</v>
      </c>
      <c r="D380">
        <f>VLOOKUP(Table2[[#This Row],[zone]],Table5[], 4, FALSE)</f>
        <v>6.1619999999999999</v>
      </c>
      <c r="E380">
        <f>VLOOKUP(Table2[[#This Row],[zone]],Table5[], 5, FALSE)</f>
        <v>38.205800000000004</v>
      </c>
      <c r="F380">
        <v>1303</v>
      </c>
      <c r="G380">
        <f>VLOOKUP(Table2[[#This Row],[household_ID]],Table15[],183,FALSE)</f>
        <v>2</v>
      </c>
      <c r="H380">
        <f>VLOOKUP(Table2[[#This Row],[household_ID]],Table15[],184,FALSE)</f>
        <v>0</v>
      </c>
      <c r="I380">
        <f>VLOOKUP(Table2[[#This Row],[household_ID]],Table15[],185,FALSE)</f>
        <v>0</v>
      </c>
      <c r="J380">
        <f>VLOOKUP(Table2[[#This Row],[household_ID]],Table15[],186,FALSE)</f>
        <v>0</v>
      </c>
      <c r="K380">
        <f>VLOOKUP(Table2[[#This Row],[household_ID]],Table15[],187,FALSE)</f>
        <v>0</v>
      </c>
      <c r="L380">
        <f>VLOOKUP(Table2[[#This Row],[household_ID]],Table15[],188,FALSE)</f>
        <v>0</v>
      </c>
      <c r="M380">
        <f>VLOOKUP(Table2[[#This Row],[household_ID]],Table15[],189,FALSE)</f>
        <v>0</v>
      </c>
      <c r="N380">
        <f>VLOOKUP(Table2[[#This Row],[household_ID]],Table15[],190,FALSE)</f>
        <v>0</v>
      </c>
      <c r="O380">
        <f>VLOOKUP(Table2[[#This Row],[cert]],Table15[],191,FALSE)</f>
        <v>0</v>
      </c>
      <c r="P380">
        <f>VLOOKUP(Table2[[#This Row],[household_ID]],Table14[],8,FALSE)</f>
        <v>3.83</v>
      </c>
      <c r="Q380" s="3">
        <f>IF(VLOOKUP(Table2[[#This Row],[household_ID]],'002_SectionA_HouseholdRoster'!Y:Z,2,FALSE)=0, 0,1)</f>
        <v>1</v>
      </c>
      <c r="R380" s="3">
        <f>VLOOKUP(Table2[[#This Row],[household_ID]],Table17[], 10, FALSE)</f>
        <v>25</v>
      </c>
    </row>
    <row r="381" spans="1:18" hidden="1" x14ac:dyDescent="0.25">
      <c r="A381">
        <v>2</v>
      </c>
      <c r="B381">
        <v>21</v>
      </c>
      <c r="C381" t="str">
        <f>VLOOKUP(Table2[[#This Row],[zone]],Table5[], 2, FALSE)</f>
        <v>Yirgachefe</v>
      </c>
      <c r="D381">
        <f>VLOOKUP(Table2[[#This Row],[zone]],Table5[], 4, FALSE)</f>
        <v>6.1619999999999999</v>
      </c>
      <c r="E381">
        <f>VLOOKUP(Table2[[#This Row],[zone]],Table5[], 5, FALSE)</f>
        <v>38.205800000000004</v>
      </c>
      <c r="F381">
        <v>1215</v>
      </c>
      <c r="G381">
        <f>VLOOKUP(Table2[[#This Row],[household_ID]],Table15[],183,FALSE)</f>
        <v>3</v>
      </c>
      <c r="H381">
        <f>VLOOKUP(Table2[[#This Row],[household_ID]],Table15[],184,FALSE)</f>
        <v>0</v>
      </c>
      <c r="I381">
        <f>VLOOKUP(Table2[[#This Row],[household_ID]],Table15[],185,FALSE)</f>
        <v>0</v>
      </c>
      <c r="J381">
        <f>VLOOKUP(Table2[[#This Row],[household_ID]],Table15[],186,FALSE)</f>
        <v>0</v>
      </c>
      <c r="K381">
        <f>VLOOKUP(Table2[[#This Row],[household_ID]],Table15[],187,FALSE)</f>
        <v>0</v>
      </c>
      <c r="L381">
        <f>VLOOKUP(Table2[[#This Row],[household_ID]],Table15[],188,FALSE)</f>
        <v>0</v>
      </c>
      <c r="M381">
        <f>VLOOKUP(Table2[[#This Row],[household_ID]],Table15[],189,FALSE)</f>
        <v>0</v>
      </c>
      <c r="N381">
        <f>VLOOKUP(Table2[[#This Row],[household_ID]],Table15[],190,FALSE)</f>
        <v>0</v>
      </c>
      <c r="O381">
        <f>VLOOKUP(Table2[[#This Row],[cert]],Table15[],191,FALSE)</f>
        <v>0</v>
      </c>
      <c r="P381">
        <f>VLOOKUP(Table2[[#This Row],[household_ID]],Table14[],8,FALSE)</f>
        <v>1.92</v>
      </c>
      <c r="Q381" s="3">
        <f>IF(VLOOKUP(Table2[[#This Row],[household_ID]],'002_SectionA_HouseholdRoster'!Y:Z,2,FALSE)=0, 0,1)</f>
        <v>0</v>
      </c>
      <c r="R381" s="3">
        <f>VLOOKUP(Table2[[#This Row],[household_ID]],Table17[], 10, FALSE)</f>
        <v>23</v>
      </c>
    </row>
    <row r="382" spans="1:18" hidden="1" x14ac:dyDescent="0.25">
      <c r="A382">
        <v>2</v>
      </c>
      <c r="B382">
        <v>21</v>
      </c>
      <c r="C382" t="str">
        <f>VLOOKUP(Table2[[#This Row],[zone]],Table5[], 2, FALSE)</f>
        <v>Yirgachefe</v>
      </c>
      <c r="D382">
        <f>VLOOKUP(Table2[[#This Row],[zone]],Table5[], 4, FALSE)</f>
        <v>6.1619999999999999</v>
      </c>
      <c r="E382">
        <f>VLOOKUP(Table2[[#This Row],[zone]],Table5[], 5, FALSE)</f>
        <v>38.205800000000004</v>
      </c>
      <c r="F382">
        <v>1214</v>
      </c>
      <c r="G382">
        <f>VLOOKUP(Table2[[#This Row],[household_ID]],Table15[],183,FALSE)</f>
        <v>3</v>
      </c>
      <c r="H382">
        <f>VLOOKUP(Table2[[#This Row],[household_ID]],Table15[],184,FALSE)</f>
        <v>0</v>
      </c>
      <c r="I382">
        <f>VLOOKUP(Table2[[#This Row],[household_ID]],Table15[],185,FALSE)</f>
        <v>0</v>
      </c>
      <c r="J382">
        <f>VLOOKUP(Table2[[#This Row],[household_ID]],Table15[],186,FALSE)</f>
        <v>0</v>
      </c>
      <c r="K382">
        <f>VLOOKUP(Table2[[#This Row],[household_ID]],Table15[],187,FALSE)</f>
        <v>0</v>
      </c>
      <c r="L382">
        <f>VLOOKUP(Table2[[#This Row],[household_ID]],Table15[],188,FALSE)</f>
        <v>0</v>
      </c>
      <c r="M382">
        <f>VLOOKUP(Table2[[#This Row],[household_ID]],Table15[],189,FALSE)</f>
        <v>0</v>
      </c>
      <c r="N382">
        <f>VLOOKUP(Table2[[#This Row],[household_ID]],Table15[],190,FALSE)</f>
        <v>0</v>
      </c>
      <c r="O382">
        <f>VLOOKUP(Table2[[#This Row],[cert]],Table15[],191,FALSE)</f>
        <v>0</v>
      </c>
      <c r="P382">
        <f>VLOOKUP(Table2[[#This Row],[household_ID]],Table14[],8,FALSE)</f>
        <v>5.17</v>
      </c>
      <c r="Q382" s="3">
        <f>IF(VLOOKUP(Table2[[#This Row],[household_ID]],'002_SectionA_HouseholdRoster'!Y:Z,2,FALSE)=0, 0,1)</f>
        <v>1</v>
      </c>
      <c r="R382" s="3">
        <f>VLOOKUP(Table2[[#This Row],[household_ID]],Table17[], 10, FALSE)</f>
        <v>7</v>
      </c>
    </row>
    <row r="383" spans="1:18" hidden="1" x14ac:dyDescent="0.25">
      <c r="A383">
        <v>2</v>
      </c>
      <c r="B383">
        <v>21</v>
      </c>
      <c r="C383" t="str">
        <f>VLOOKUP(Table2[[#This Row],[zone]],Table5[], 2, FALSE)</f>
        <v>Yirgachefe</v>
      </c>
      <c r="D383">
        <f>VLOOKUP(Table2[[#This Row],[zone]],Table5[], 4, FALSE)</f>
        <v>6.1619999999999999</v>
      </c>
      <c r="E383">
        <f>VLOOKUP(Table2[[#This Row],[zone]],Table5[], 5, FALSE)</f>
        <v>38.205800000000004</v>
      </c>
      <c r="F383">
        <v>1309</v>
      </c>
      <c r="G383">
        <f>VLOOKUP(Table2[[#This Row],[household_ID]],Table15[],183,FALSE)</f>
        <v>2</v>
      </c>
      <c r="H383">
        <f>VLOOKUP(Table2[[#This Row],[household_ID]],Table15[],184,FALSE)</f>
        <v>0</v>
      </c>
      <c r="I383">
        <f>VLOOKUP(Table2[[#This Row],[household_ID]],Table15[],185,FALSE)</f>
        <v>0</v>
      </c>
      <c r="J383">
        <f>VLOOKUP(Table2[[#This Row],[household_ID]],Table15[],186,FALSE)</f>
        <v>0</v>
      </c>
      <c r="K383">
        <f>VLOOKUP(Table2[[#This Row],[household_ID]],Table15[],187,FALSE)</f>
        <v>0</v>
      </c>
      <c r="L383">
        <f>VLOOKUP(Table2[[#This Row],[household_ID]],Table15[],188,FALSE)</f>
        <v>0</v>
      </c>
      <c r="M383">
        <f>VLOOKUP(Table2[[#This Row],[household_ID]],Table15[],189,FALSE)</f>
        <v>0</v>
      </c>
      <c r="N383">
        <f>VLOOKUP(Table2[[#This Row],[household_ID]],Table15[],190,FALSE)</f>
        <v>0</v>
      </c>
      <c r="O383">
        <f>VLOOKUP(Table2[[#This Row],[cert]],Table15[],191,FALSE)</f>
        <v>0</v>
      </c>
      <c r="P383">
        <f>VLOOKUP(Table2[[#This Row],[household_ID]],Table14[],8,FALSE)</f>
        <v>3</v>
      </c>
      <c r="Q383" s="3">
        <f>IF(VLOOKUP(Table2[[#This Row],[household_ID]],'002_SectionA_HouseholdRoster'!Y:Z,2,FALSE)=0, 0,1)</f>
        <v>0</v>
      </c>
      <c r="R383" s="3">
        <f>VLOOKUP(Table2[[#This Row],[household_ID]],Table17[], 10, FALSE)</f>
        <v>21</v>
      </c>
    </row>
    <row r="384" spans="1:18" hidden="1" x14ac:dyDescent="0.25">
      <c r="A384">
        <v>2</v>
      </c>
      <c r="B384">
        <v>21</v>
      </c>
      <c r="C384" t="str">
        <f>VLOOKUP(Table2[[#This Row],[zone]],Table5[], 2, FALSE)</f>
        <v>Yirgachefe</v>
      </c>
      <c r="D384">
        <f>VLOOKUP(Table2[[#This Row],[zone]],Table5[], 4, FALSE)</f>
        <v>6.1619999999999999</v>
      </c>
      <c r="E384">
        <f>VLOOKUP(Table2[[#This Row],[zone]],Table5[], 5, FALSE)</f>
        <v>38.205800000000004</v>
      </c>
      <c r="F384">
        <v>1219</v>
      </c>
      <c r="G384">
        <f>VLOOKUP(Table2[[#This Row],[household_ID]],Table15[],183,FALSE)</f>
        <v>2</v>
      </c>
      <c r="H384">
        <f>VLOOKUP(Table2[[#This Row],[household_ID]],Table15[],184,FALSE)</f>
        <v>0</v>
      </c>
      <c r="I384">
        <f>VLOOKUP(Table2[[#This Row],[household_ID]],Table15[],185,FALSE)</f>
        <v>0</v>
      </c>
      <c r="J384">
        <f>VLOOKUP(Table2[[#This Row],[household_ID]],Table15[],186,FALSE)</f>
        <v>0</v>
      </c>
      <c r="K384">
        <f>VLOOKUP(Table2[[#This Row],[household_ID]],Table15[],187,FALSE)</f>
        <v>0</v>
      </c>
      <c r="L384">
        <f>VLOOKUP(Table2[[#This Row],[household_ID]],Table15[],188,FALSE)</f>
        <v>0</v>
      </c>
      <c r="M384">
        <f>VLOOKUP(Table2[[#This Row],[household_ID]],Table15[],189,FALSE)</f>
        <v>0</v>
      </c>
      <c r="N384">
        <f>VLOOKUP(Table2[[#This Row],[household_ID]],Table15[],190,FALSE)</f>
        <v>0</v>
      </c>
      <c r="O384">
        <f>VLOOKUP(Table2[[#This Row],[cert]],Table15[],191,FALSE)</f>
        <v>0</v>
      </c>
      <c r="P384">
        <f>VLOOKUP(Table2[[#This Row],[household_ID]],Table14[],8,FALSE)</f>
        <v>2</v>
      </c>
      <c r="Q384" s="3">
        <f>IF(VLOOKUP(Table2[[#This Row],[household_ID]],'002_SectionA_HouseholdRoster'!Y:Z,2,FALSE)=0, 0,1)</f>
        <v>0</v>
      </c>
      <c r="R384" s="3">
        <f>VLOOKUP(Table2[[#This Row],[household_ID]],Table17[], 10, FALSE)</f>
        <v>18</v>
      </c>
    </row>
    <row r="385" spans="1:18" hidden="1" x14ac:dyDescent="0.25">
      <c r="A385">
        <v>2</v>
      </c>
      <c r="B385">
        <v>21</v>
      </c>
      <c r="C385" t="str">
        <f>VLOOKUP(Table2[[#This Row],[zone]],Table5[], 2, FALSE)</f>
        <v>Yirgachefe</v>
      </c>
      <c r="D385">
        <f>VLOOKUP(Table2[[#This Row],[zone]],Table5[], 4, FALSE)</f>
        <v>6.1619999999999999</v>
      </c>
      <c r="E385">
        <f>VLOOKUP(Table2[[#This Row],[zone]],Table5[], 5, FALSE)</f>
        <v>38.205800000000004</v>
      </c>
      <c r="F385">
        <v>1213</v>
      </c>
      <c r="G385">
        <f>VLOOKUP(Table2[[#This Row],[household_ID]],Table15[],183,FALSE)</f>
        <v>2</v>
      </c>
      <c r="H385">
        <f>VLOOKUP(Table2[[#This Row],[household_ID]],Table15[],184,FALSE)</f>
        <v>0</v>
      </c>
      <c r="I385">
        <f>VLOOKUP(Table2[[#This Row],[household_ID]],Table15[],185,FALSE)</f>
        <v>0</v>
      </c>
      <c r="J385">
        <f>VLOOKUP(Table2[[#This Row],[household_ID]],Table15[],186,FALSE)</f>
        <v>0</v>
      </c>
      <c r="K385">
        <f>VLOOKUP(Table2[[#This Row],[household_ID]],Table15[],187,FALSE)</f>
        <v>0</v>
      </c>
      <c r="L385">
        <f>VLOOKUP(Table2[[#This Row],[household_ID]],Table15[],188,FALSE)</f>
        <v>0</v>
      </c>
      <c r="M385">
        <f>VLOOKUP(Table2[[#This Row],[household_ID]],Table15[],189,FALSE)</f>
        <v>0</v>
      </c>
      <c r="N385">
        <f>VLOOKUP(Table2[[#This Row],[household_ID]],Table15[],190,FALSE)</f>
        <v>0</v>
      </c>
      <c r="O385">
        <f>VLOOKUP(Table2[[#This Row],[cert]],Table15[],191,FALSE)</f>
        <v>0</v>
      </c>
      <c r="P385">
        <f>VLOOKUP(Table2[[#This Row],[household_ID]],Table14[],8,FALSE)</f>
        <v>0.75</v>
      </c>
      <c r="Q385" s="3">
        <f>IF(VLOOKUP(Table2[[#This Row],[household_ID]],'002_SectionA_HouseholdRoster'!Y:Z,2,FALSE)=0, 0,1)</f>
        <v>0</v>
      </c>
      <c r="R385" s="3">
        <f>VLOOKUP(Table2[[#This Row],[household_ID]],Table17[], 10, FALSE)</f>
        <v>4</v>
      </c>
    </row>
    <row r="386" spans="1:18" hidden="1" x14ac:dyDescent="0.25">
      <c r="A386">
        <v>2</v>
      </c>
      <c r="B386">
        <v>21</v>
      </c>
      <c r="C386" t="str">
        <f>VLOOKUP(Table2[[#This Row],[zone]],Table5[], 2, FALSE)</f>
        <v>Yirgachefe</v>
      </c>
      <c r="D386">
        <f>VLOOKUP(Table2[[#This Row],[zone]],Table5[], 4, FALSE)</f>
        <v>6.1619999999999999</v>
      </c>
      <c r="E386">
        <f>VLOOKUP(Table2[[#This Row],[zone]],Table5[], 5, FALSE)</f>
        <v>38.205800000000004</v>
      </c>
      <c r="F386">
        <v>1216</v>
      </c>
      <c r="G386">
        <f>VLOOKUP(Table2[[#This Row],[household_ID]],Table15[],183,FALSE)</f>
        <v>2</v>
      </c>
      <c r="H386">
        <f>VLOOKUP(Table2[[#This Row],[household_ID]],Table15[],184,FALSE)</f>
        <v>0</v>
      </c>
      <c r="I386">
        <f>VLOOKUP(Table2[[#This Row],[household_ID]],Table15[],185,FALSE)</f>
        <v>0</v>
      </c>
      <c r="J386">
        <f>VLOOKUP(Table2[[#This Row],[household_ID]],Table15[],186,FALSE)</f>
        <v>0</v>
      </c>
      <c r="K386">
        <f>VLOOKUP(Table2[[#This Row],[household_ID]],Table15[],187,FALSE)</f>
        <v>0</v>
      </c>
      <c r="L386">
        <f>VLOOKUP(Table2[[#This Row],[household_ID]],Table15[],188,FALSE)</f>
        <v>0</v>
      </c>
      <c r="M386">
        <f>VLOOKUP(Table2[[#This Row],[household_ID]],Table15[],189,FALSE)</f>
        <v>0</v>
      </c>
      <c r="N386">
        <f>VLOOKUP(Table2[[#This Row],[household_ID]],Table15[],190,FALSE)</f>
        <v>0</v>
      </c>
      <c r="O386">
        <f>VLOOKUP(Table2[[#This Row],[cert]],Table15[],191,FALSE)</f>
        <v>0</v>
      </c>
      <c r="P386">
        <f>VLOOKUP(Table2[[#This Row],[household_ID]],Table14[],8,FALSE)</f>
        <v>1.87</v>
      </c>
      <c r="Q386" s="3">
        <f>IF(VLOOKUP(Table2[[#This Row],[household_ID]],'002_SectionA_HouseholdRoster'!Y:Z,2,FALSE)=0, 0,1)</f>
        <v>0</v>
      </c>
      <c r="R386" s="3">
        <f>VLOOKUP(Table2[[#This Row],[household_ID]],Table17[], 10, FALSE)</f>
        <v>7</v>
      </c>
    </row>
    <row r="387" spans="1:18" hidden="1" x14ac:dyDescent="0.25">
      <c r="A387">
        <v>2</v>
      </c>
      <c r="B387">
        <v>21</v>
      </c>
      <c r="C387" t="str">
        <f>VLOOKUP(Table2[[#This Row],[zone]],Table5[], 2, FALSE)</f>
        <v>Yirgachefe</v>
      </c>
      <c r="D387">
        <f>VLOOKUP(Table2[[#This Row],[zone]],Table5[], 4, FALSE)</f>
        <v>6.1619999999999999</v>
      </c>
      <c r="E387">
        <f>VLOOKUP(Table2[[#This Row],[zone]],Table5[], 5, FALSE)</f>
        <v>38.205800000000004</v>
      </c>
      <c r="F387">
        <v>1212</v>
      </c>
      <c r="G387">
        <f>VLOOKUP(Table2[[#This Row],[household_ID]],Table15[],183,FALSE)</f>
        <v>2</v>
      </c>
      <c r="H387">
        <f>VLOOKUP(Table2[[#This Row],[household_ID]],Table15[],184,FALSE)</f>
        <v>0</v>
      </c>
      <c r="I387">
        <f>VLOOKUP(Table2[[#This Row],[household_ID]],Table15[],185,FALSE)</f>
        <v>0</v>
      </c>
      <c r="J387">
        <f>VLOOKUP(Table2[[#This Row],[household_ID]],Table15[],186,FALSE)</f>
        <v>0</v>
      </c>
      <c r="K387">
        <f>VLOOKUP(Table2[[#This Row],[household_ID]],Table15[],187,FALSE)</f>
        <v>0</v>
      </c>
      <c r="L387">
        <f>VLOOKUP(Table2[[#This Row],[household_ID]],Table15[],188,FALSE)</f>
        <v>0</v>
      </c>
      <c r="M387">
        <f>VLOOKUP(Table2[[#This Row],[household_ID]],Table15[],189,FALSE)</f>
        <v>0</v>
      </c>
      <c r="N387">
        <f>VLOOKUP(Table2[[#This Row],[household_ID]],Table15[],190,FALSE)</f>
        <v>0</v>
      </c>
      <c r="O387">
        <f>VLOOKUP(Table2[[#This Row],[cert]],Table15[],191,FALSE)</f>
        <v>0</v>
      </c>
      <c r="P387">
        <f>VLOOKUP(Table2[[#This Row],[household_ID]],Table14[],8,FALSE)</f>
        <v>2.16</v>
      </c>
      <c r="Q387" s="3">
        <f>IF(VLOOKUP(Table2[[#This Row],[household_ID]],'002_SectionA_HouseholdRoster'!Y:Z,2,FALSE)=0, 0,1)</f>
        <v>1</v>
      </c>
      <c r="R387" s="3">
        <f>VLOOKUP(Table2[[#This Row],[household_ID]],Table17[], 10, FALSE)</f>
        <v>20</v>
      </c>
    </row>
    <row r="388" spans="1:18" hidden="1" x14ac:dyDescent="0.25">
      <c r="A388">
        <v>2</v>
      </c>
      <c r="B388">
        <v>21</v>
      </c>
      <c r="C388" t="str">
        <f>VLOOKUP(Table2[[#This Row],[zone]],Table5[], 2, FALSE)</f>
        <v>Yirgachefe</v>
      </c>
      <c r="D388">
        <f>VLOOKUP(Table2[[#This Row],[zone]],Table5[], 4, FALSE)</f>
        <v>6.1619999999999999</v>
      </c>
      <c r="E388">
        <f>VLOOKUP(Table2[[#This Row],[zone]],Table5[], 5, FALSE)</f>
        <v>38.205800000000004</v>
      </c>
      <c r="F388">
        <v>1549</v>
      </c>
      <c r="G388">
        <f>VLOOKUP(Table2[[#This Row],[household_ID]],Table15[],183,FALSE)</f>
        <v>3</v>
      </c>
      <c r="H388">
        <f>VLOOKUP(Table2[[#This Row],[household_ID]],Table15[],184,FALSE)</f>
        <v>0</v>
      </c>
      <c r="I388">
        <f>VLOOKUP(Table2[[#This Row],[household_ID]],Table15[],185,FALSE)</f>
        <v>0</v>
      </c>
      <c r="J388">
        <f>VLOOKUP(Table2[[#This Row],[household_ID]],Table15[],186,FALSE)</f>
        <v>0</v>
      </c>
      <c r="K388">
        <f>VLOOKUP(Table2[[#This Row],[household_ID]],Table15[],187,FALSE)</f>
        <v>0</v>
      </c>
      <c r="L388">
        <f>VLOOKUP(Table2[[#This Row],[household_ID]],Table15[],188,FALSE)</f>
        <v>0</v>
      </c>
      <c r="M388">
        <f>VLOOKUP(Table2[[#This Row],[household_ID]],Table15[],189,FALSE)</f>
        <v>0</v>
      </c>
      <c r="N388">
        <f>VLOOKUP(Table2[[#This Row],[household_ID]],Table15[],190,FALSE)</f>
        <v>0</v>
      </c>
      <c r="O388">
        <f>VLOOKUP(Table2[[#This Row],[cert]],Table15[],191,FALSE)</f>
        <v>0</v>
      </c>
      <c r="P388">
        <f>VLOOKUP(Table2[[#This Row],[household_ID]],Table14[],8,FALSE)</f>
        <v>2</v>
      </c>
      <c r="Q388" s="3">
        <f>IF(VLOOKUP(Table2[[#This Row],[household_ID]],'002_SectionA_HouseholdRoster'!Y:Z,2,FALSE)=0, 0,1)</f>
        <v>1</v>
      </c>
      <c r="R388" s="3">
        <f>VLOOKUP(Table2[[#This Row],[household_ID]],Table17[], 10, FALSE)</f>
        <v>30</v>
      </c>
    </row>
    <row r="389" spans="1:18" hidden="1" x14ac:dyDescent="0.25">
      <c r="A389">
        <v>2</v>
      </c>
      <c r="B389">
        <v>21</v>
      </c>
      <c r="C389" t="str">
        <f>VLOOKUP(Table2[[#This Row],[zone]],Table5[], 2, FALSE)</f>
        <v>Yirgachefe</v>
      </c>
      <c r="D389">
        <f>VLOOKUP(Table2[[#This Row],[zone]],Table5[], 4, FALSE)</f>
        <v>6.1619999999999999</v>
      </c>
      <c r="E389">
        <f>VLOOKUP(Table2[[#This Row],[zone]],Table5[], 5, FALSE)</f>
        <v>38.205800000000004</v>
      </c>
      <c r="F389">
        <v>1218</v>
      </c>
      <c r="G389">
        <f>VLOOKUP(Table2[[#This Row],[household_ID]],Table15[],183,FALSE)</f>
        <v>2</v>
      </c>
      <c r="H389">
        <f>VLOOKUP(Table2[[#This Row],[household_ID]],Table15[],184,FALSE)</f>
        <v>0</v>
      </c>
      <c r="I389">
        <f>VLOOKUP(Table2[[#This Row],[household_ID]],Table15[],185,FALSE)</f>
        <v>0</v>
      </c>
      <c r="J389">
        <f>VLOOKUP(Table2[[#This Row],[household_ID]],Table15[],186,FALSE)</f>
        <v>0</v>
      </c>
      <c r="K389">
        <f>VLOOKUP(Table2[[#This Row],[household_ID]],Table15[],187,FALSE)</f>
        <v>0</v>
      </c>
      <c r="L389">
        <f>VLOOKUP(Table2[[#This Row],[household_ID]],Table15[],188,FALSE)</f>
        <v>0</v>
      </c>
      <c r="M389">
        <f>VLOOKUP(Table2[[#This Row],[household_ID]],Table15[],189,FALSE)</f>
        <v>0</v>
      </c>
      <c r="N389">
        <f>VLOOKUP(Table2[[#This Row],[household_ID]],Table15[],190,FALSE)</f>
        <v>0</v>
      </c>
      <c r="O389">
        <f>VLOOKUP(Table2[[#This Row],[cert]],Table15[],191,FALSE)</f>
        <v>0</v>
      </c>
      <c r="P389">
        <f>VLOOKUP(Table2[[#This Row],[household_ID]],Table14[],8,FALSE)</f>
        <v>2.5</v>
      </c>
      <c r="Q389" s="3">
        <f>IF(VLOOKUP(Table2[[#This Row],[household_ID]],'002_SectionA_HouseholdRoster'!Y:Z,2,FALSE)=0, 0,1)</f>
        <v>0</v>
      </c>
      <c r="R389" s="3">
        <f>VLOOKUP(Table2[[#This Row],[household_ID]],Table17[], 10, FALSE)</f>
        <v>18</v>
      </c>
    </row>
    <row r="390" spans="1:18" hidden="1" x14ac:dyDescent="0.25">
      <c r="A390">
        <v>2</v>
      </c>
      <c r="B390">
        <v>22</v>
      </c>
      <c r="C390" t="str">
        <f>VLOOKUP(Table2[[#This Row],[zone]],Table5[], 2, FALSE)</f>
        <v>Yirgachefe</v>
      </c>
      <c r="D390">
        <f>VLOOKUP(Table2[[#This Row],[zone]],Table5[], 4, FALSE)</f>
        <v>6.1619999999999999</v>
      </c>
      <c r="E390">
        <f>VLOOKUP(Table2[[#This Row],[zone]],Table5[], 5, FALSE)</f>
        <v>38.205800000000004</v>
      </c>
      <c r="F390">
        <v>1160</v>
      </c>
      <c r="G390">
        <f>VLOOKUP(Table2[[#This Row],[household_ID]],Table15[],183,FALSE)</f>
        <v>2</v>
      </c>
      <c r="H390">
        <f>VLOOKUP(Table2[[#This Row],[household_ID]],Table15[],184,FALSE)</f>
        <v>0</v>
      </c>
      <c r="I390">
        <f>VLOOKUP(Table2[[#This Row],[household_ID]],Table15[],185,FALSE)</f>
        <v>0</v>
      </c>
      <c r="J390">
        <f>VLOOKUP(Table2[[#This Row],[household_ID]],Table15[],186,FALSE)</f>
        <v>0</v>
      </c>
      <c r="K390">
        <f>VLOOKUP(Table2[[#This Row],[household_ID]],Table15[],187,FALSE)</f>
        <v>0</v>
      </c>
      <c r="L390">
        <f>VLOOKUP(Table2[[#This Row],[household_ID]],Table15[],188,FALSE)</f>
        <v>0</v>
      </c>
      <c r="M390">
        <f>VLOOKUP(Table2[[#This Row],[household_ID]],Table15[],189,FALSE)</f>
        <v>0</v>
      </c>
      <c r="N390">
        <f>VLOOKUP(Table2[[#This Row],[household_ID]],Table15[],190,FALSE)</f>
        <v>0</v>
      </c>
      <c r="O390">
        <f>VLOOKUP(Table2[[#This Row],[cert]],Table15[],191,FALSE)</f>
        <v>0</v>
      </c>
      <c r="P390">
        <f>VLOOKUP(Table2[[#This Row],[household_ID]],Table14[],8,FALSE)</f>
        <v>1</v>
      </c>
      <c r="Q390" s="3">
        <f>IF(VLOOKUP(Table2[[#This Row],[household_ID]],'002_SectionA_HouseholdRoster'!Y:Z,2,FALSE)=0, 0,1)</f>
        <v>1</v>
      </c>
      <c r="R390" s="3">
        <f>VLOOKUP(Table2[[#This Row],[household_ID]],Table17[], 10, FALSE)</f>
        <v>45</v>
      </c>
    </row>
    <row r="391" spans="1:18" hidden="1" x14ac:dyDescent="0.25">
      <c r="A391">
        <v>2</v>
      </c>
      <c r="B391">
        <v>22</v>
      </c>
      <c r="C391" t="str">
        <f>VLOOKUP(Table2[[#This Row],[zone]],Table5[], 2, FALSE)</f>
        <v>Yirgachefe</v>
      </c>
      <c r="D391">
        <f>VLOOKUP(Table2[[#This Row],[zone]],Table5[], 4, FALSE)</f>
        <v>6.1619999999999999</v>
      </c>
      <c r="E391">
        <f>VLOOKUP(Table2[[#This Row],[zone]],Table5[], 5, FALSE)</f>
        <v>38.205800000000004</v>
      </c>
      <c r="F391">
        <v>1194</v>
      </c>
      <c r="G391">
        <f>VLOOKUP(Table2[[#This Row],[household_ID]],Table15[],183,FALSE)</f>
        <v>2</v>
      </c>
      <c r="H391">
        <f>VLOOKUP(Table2[[#This Row],[household_ID]],Table15[],184,FALSE)</f>
        <v>0</v>
      </c>
      <c r="I391">
        <f>VLOOKUP(Table2[[#This Row],[household_ID]],Table15[],185,FALSE)</f>
        <v>0</v>
      </c>
      <c r="J391">
        <f>VLOOKUP(Table2[[#This Row],[household_ID]],Table15[],186,FALSE)</f>
        <v>0</v>
      </c>
      <c r="K391">
        <f>VLOOKUP(Table2[[#This Row],[household_ID]],Table15[],187,FALSE)</f>
        <v>0</v>
      </c>
      <c r="L391">
        <f>VLOOKUP(Table2[[#This Row],[household_ID]],Table15[],188,FALSE)</f>
        <v>0</v>
      </c>
      <c r="M391">
        <f>VLOOKUP(Table2[[#This Row],[household_ID]],Table15[],189,FALSE)</f>
        <v>0</v>
      </c>
      <c r="N391">
        <f>VLOOKUP(Table2[[#This Row],[household_ID]],Table15[],190,FALSE)</f>
        <v>0</v>
      </c>
      <c r="O391">
        <f>VLOOKUP(Table2[[#This Row],[cert]],Table15[],191,FALSE)</f>
        <v>0</v>
      </c>
      <c r="P391">
        <f>VLOOKUP(Table2[[#This Row],[household_ID]],Table14[],8,FALSE)</f>
        <v>0.75</v>
      </c>
      <c r="Q391" s="3">
        <f>IF(VLOOKUP(Table2[[#This Row],[household_ID]],'002_SectionA_HouseholdRoster'!Y:Z,2,FALSE)=0, 0,1)</f>
        <v>1</v>
      </c>
      <c r="R391" s="3">
        <f>VLOOKUP(Table2[[#This Row],[household_ID]],Table17[], 10, FALSE)</f>
        <v>8</v>
      </c>
    </row>
    <row r="392" spans="1:18" hidden="1" x14ac:dyDescent="0.25">
      <c r="A392">
        <v>2</v>
      </c>
      <c r="B392">
        <v>22</v>
      </c>
      <c r="C392" t="str">
        <f>VLOOKUP(Table2[[#This Row],[zone]],Table5[], 2, FALSE)</f>
        <v>Yirgachefe</v>
      </c>
      <c r="D392">
        <f>VLOOKUP(Table2[[#This Row],[zone]],Table5[], 4, FALSE)</f>
        <v>6.1619999999999999</v>
      </c>
      <c r="E392">
        <f>VLOOKUP(Table2[[#This Row],[zone]],Table5[], 5, FALSE)</f>
        <v>38.205800000000004</v>
      </c>
      <c r="F392">
        <v>1185</v>
      </c>
      <c r="G392">
        <f>VLOOKUP(Table2[[#This Row],[household_ID]],Table15[],183,FALSE)</f>
        <v>2</v>
      </c>
      <c r="H392">
        <f>VLOOKUP(Table2[[#This Row],[household_ID]],Table15[],184,FALSE)</f>
        <v>0</v>
      </c>
      <c r="I392">
        <f>VLOOKUP(Table2[[#This Row],[household_ID]],Table15[],185,FALSE)</f>
        <v>0</v>
      </c>
      <c r="J392">
        <f>VLOOKUP(Table2[[#This Row],[household_ID]],Table15[],186,FALSE)</f>
        <v>0</v>
      </c>
      <c r="K392">
        <f>VLOOKUP(Table2[[#This Row],[household_ID]],Table15[],187,FALSE)</f>
        <v>0</v>
      </c>
      <c r="L392">
        <f>VLOOKUP(Table2[[#This Row],[household_ID]],Table15[],188,FALSE)</f>
        <v>0</v>
      </c>
      <c r="M392">
        <f>VLOOKUP(Table2[[#This Row],[household_ID]],Table15[],189,FALSE)</f>
        <v>0</v>
      </c>
      <c r="N392">
        <f>VLOOKUP(Table2[[#This Row],[household_ID]],Table15[],190,FALSE)</f>
        <v>0</v>
      </c>
      <c r="O392">
        <f>VLOOKUP(Table2[[#This Row],[cert]],Table15[],191,FALSE)</f>
        <v>0</v>
      </c>
      <c r="P392">
        <f>VLOOKUP(Table2[[#This Row],[household_ID]],Table14[],8,FALSE)</f>
        <v>0.31</v>
      </c>
      <c r="Q392" s="3">
        <f>IF(VLOOKUP(Table2[[#This Row],[household_ID]],'002_SectionA_HouseholdRoster'!Y:Z,2,FALSE)=0, 0,1)</f>
        <v>0</v>
      </c>
      <c r="R392" s="3">
        <f>VLOOKUP(Table2[[#This Row],[household_ID]],Table17[], 10, FALSE)</f>
        <v>25</v>
      </c>
    </row>
    <row r="393" spans="1:18" hidden="1" x14ac:dyDescent="0.25">
      <c r="A393">
        <v>2</v>
      </c>
      <c r="B393">
        <v>22</v>
      </c>
      <c r="C393" t="str">
        <f>VLOOKUP(Table2[[#This Row],[zone]],Table5[], 2, FALSE)</f>
        <v>Yirgachefe</v>
      </c>
      <c r="D393">
        <f>VLOOKUP(Table2[[#This Row],[zone]],Table5[], 4, FALSE)</f>
        <v>6.1619999999999999</v>
      </c>
      <c r="E393">
        <f>VLOOKUP(Table2[[#This Row],[zone]],Table5[], 5, FALSE)</f>
        <v>38.205800000000004</v>
      </c>
      <c r="F393">
        <v>1156</v>
      </c>
      <c r="G393">
        <f>VLOOKUP(Table2[[#This Row],[household_ID]],Table15[],183,FALSE)</f>
        <v>3</v>
      </c>
      <c r="H393">
        <f>VLOOKUP(Table2[[#This Row],[household_ID]],Table15[],184,FALSE)</f>
        <v>0</v>
      </c>
      <c r="I393">
        <f>VLOOKUP(Table2[[#This Row],[household_ID]],Table15[],185,FALSE)</f>
        <v>0</v>
      </c>
      <c r="J393">
        <f>VLOOKUP(Table2[[#This Row],[household_ID]],Table15[],186,FALSE)</f>
        <v>0</v>
      </c>
      <c r="K393">
        <f>VLOOKUP(Table2[[#This Row],[household_ID]],Table15[],187,FALSE)</f>
        <v>0</v>
      </c>
      <c r="L393">
        <f>VLOOKUP(Table2[[#This Row],[household_ID]],Table15[],188,FALSE)</f>
        <v>0</v>
      </c>
      <c r="M393">
        <f>VLOOKUP(Table2[[#This Row],[household_ID]],Table15[],189,FALSE)</f>
        <v>0</v>
      </c>
      <c r="N393">
        <f>VLOOKUP(Table2[[#This Row],[household_ID]],Table15[],190,FALSE)</f>
        <v>0</v>
      </c>
      <c r="O393">
        <f>VLOOKUP(Table2[[#This Row],[cert]],Table15[],191,FALSE)</f>
        <v>0</v>
      </c>
      <c r="P393">
        <f>VLOOKUP(Table2[[#This Row],[household_ID]],Table14[],8,FALSE)</f>
        <v>0.25</v>
      </c>
      <c r="Q393" s="3">
        <f>IF(VLOOKUP(Table2[[#This Row],[household_ID]],'002_SectionA_HouseholdRoster'!Y:Z,2,FALSE)=0, 0,1)</f>
        <v>0</v>
      </c>
      <c r="R393" s="3">
        <f>VLOOKUP(Table2[[#This Row],[household_ID]],Table17[], 10, FALSE)</f>
        <v>37</v>
      </c>
    </row>
    <row r="394" spans="1:18" hidden="1" x14ac:dyDescent="0.25">
      <c r="A394">
        <v>2</v>
      </c>
      <c r="B394">
        <v>22</v>
      </c>
      <c r="C394" t="str">
        <f>VLOOKUP(Table2[[#This Row],[zone]],Table5[], 2, FALSE)</f>
        <v>Yirgachefe</v>
      </c>
      <c r="D394">
        <f>VLOOKUP(Table2[[#This Row],[zone]],Table5[], 4, FALSE)</f>
        <v>6.1619999999999999</v>
      </c>
      <c r="E394">
        <f>VLOOKUP(Table2[[#This Row],[zone]],Table5[], 5, FALSE)</f>
        <v>38.205800000000004</v>
      </c>
      <c r="F394">
        <v>1157</v>
      </c>
      <c r="G394">
        <f>VLOOKUP(Table2[[#This Row],[household_ID]],Table15[],183,FALSE)</f>
        <v>3</v>
      </c>
      <c r="H394">
        <f>VLOOKUP(Table2[[#This Row],[household_ID]],Table15[],184,FALSE)</f>
        <v>0</v>
      </c>
      <c r="I394">
        <f>VLOOKUP(Table2[[#This Row],[household_ID]],Table15[],185,FALSE)</f>
        <v>0</v>
      </c>
      <c r="J394">
        <f>VLOOKUP(Table2[[#This Row],[household_ID]],Table15[],186,FALSE)</f>
        <v>0</v>
      </c>
      <c r="K394">
        <f>VLOOKUP(Table2[[#This Row],[household_ID]],Table15[],187,FALSE)</f>
        <v>0</v>
      </c>
      <c r="L394">
        <f>VLOOKUP(Table2[[#This Row],[household_ID]],Table15[],188,FALSE)</f>
        <v>0</v>
      </c>
      <c r="M394">
        <f>VLOOKUP(Table2[[#This Row],[household_ID]],Table15[],189,FALSE)</f>
        <v>0</v>
      </c>
      <c r="N394">
        <f>VLOOKUP(Table2[[#This Row],[household_ID]],Table15[],190,FALSE)</f>
        <v>0</v>
      </c>
      <c r="O394">
        <f>VLOOKUP(Table2[[#This Row],[cert]],Table15[],191,FALSE)</f>
        <v>0</v>
      </c>
      <c r="P394">
        <f>VLOOKUP(Table2[[#This Row],[household_ID]],Table14[],8,FALSE)</f>
        <v>0.19</v>
      </c>
      <c r="Q394" s="3">
        <f>IF(VLOOKUP(Table2[[#This Row],[household_ID]],'002_SectionA_HouseholdRoster'!Y:Z,2,FALSE)=0, 0,1)</f>
        <v>0</v>
      </c>
      <c r="R394" s="3">
        <f>VLOOKUP(Table2[[#This Row],[household_ID]],Table17[], 10, FALSE)</f>
        <v>4</v>
      </c>
    </row>
    <row r="395" spans="1:18" hidden="1" x14ac:dyDescent="0.25">
      <c r="A395">
        <v>2</v>
      </c>
      <c r="B395">
        <v>22</v>
      </c>
      <c r="C395" t="str">
        <f>VLOOKUP(Table2[[#This Row],[zone]],Table5[], 2, FALSE)</f>
        <v>Yirgachefe</v>
      </c>
      <c r="D395">
        <f>VLOOKUP(Table2[[#This Row],[zone]],Table5[], 4, FALSE)</f>
        <v>6.1619999999999999</v>
      </c>
      <c r="E395">
        <f>VLOOKUP(Table2[[#This Row],[zone]],Table5[], 5, FALSE)</f>
        <v>38.205800000000004</v>
      </c>
      <c r="F395">
        <v>1199</v>
      </c>
      <c r="G395">
        <f>VLOOKUP(Table2[[#This Row],[household_ID]],Table15[],183,FALSE)</f>
        <v>3</v>
      </c>
      <c r="H395">
        <f>VLOOKUP(Table2[[#This Row],[household_ID]],Table15[],184,FALSE)</f>
        <v>0</v>
      </c>
      <c r="I395">
        <f>VLOOKUP(Table2[[#This Row],[household_ID]],Table15[],185,FALSE)</f>
        <v>0</v>
      </c>
      <c r="J395">
        <f>VLOOKUP(Table2[[#This Row],[household_ID]],Table15[],186,FALSE)</f>
        <v>0</v>
      </c>
      <c r="K395">
        <f>VLOOKUP(Table2[[#This Row],[household_ID]],Table15[],187,FALSE)</f>
        <v>0</v>
      </c>
      <c r="L395">
        <f>VLOOKUP(Table2[[#This Row],[household_ID]],Table15[],188,FALSE)</f>
        <v>0</v>
      </c>
      <c r="M395">
        <f>VLOOKUP(Table2[[#This Row],[household_ID]],Table15[],189,FALSE)</f>
        <v>0</v>
      </c>
      <c r="N395">
        <f>VLOOKUP(Table2[[#This Row],[household_ID]],Table15[],190,FALSE)</f>
        <v>0</v>
      </c>
      <c r="O395">
        <f>VLOOKUP(Table2[[#This Row],[cert]],Table15[],191,FALSE)</f>
        <v>0</v>
      </c>
      <c r="P395">
        <f>VLOOKUP(Table2[[#This Row],[household_ID]],Table14[],8,FALSE)</f>
        <v>0.12</v>
      </c>
      <c r="Q395" s="3">
        <f>IF(VLOOKUP(Table2[[#This Row],[household_ID]],'002_SectionA_HouseholdRoster'!Y:Z,2,FALSE)=0, 0,1)</f>
        <v>1</v>
      </c>
      <c r="R395" s="3">
        <f>VLOOKUP(Table2[[#This Row],[household_ID]],Table17[], 10, FALSE)</f>
        <v>15</v>
      </c>
    </row>
    <row r="396" spans="1:18" hidden="1" x14ac:dyDescent="0.25">
      <c r="A396">
        <v>2</v>
      </c>
      <c r="B396">
        <v>22</v>
      </c>
      <c r="C396" t="str">
        <f>VLOOKUP(Table2[[#This Row],[zone]],Table5[], 2, FALSE)</f>
        <v>Yirgachefe</v>
      </c>
      <c r="D396">
        <f>VLOOKUP(Table2[[#This Row],[zone]],Table5[], 4, FALSE)</f>
        <v>6.1619999999999999</v>
      </c>
      <c r="E396">
        <f>VLOOKUP(Table2[[#This Row],[zone]],Table5[], 5, FALSE)</f>
        <v>38.205800000000004</v>
      </c>
      <c r="F396">
        <v>1094</v>
      </c>
      <c r="G396">
        <f>VLOOKUP(Table2[[#This Row],[household_ID]],Table15[],183,FALSE)</f>
        <v>2</v>
      </c>
      <c r="H396">
        <f>VLOOKUP(Table2[[#This Row],[household_ID]],Table15[],184,FALSE)</f>
        <v>0</v>
      </c>
      <c r="I396">
        <f>VLOOKUP(Table2[[#This Row],[household_ID]],Table15[],185,FALSE)</f>
        <v>0</v>
      </c>
      <c r="J396">
        <f>VLOOKUP(Table2[[#This Row],[household_ID]],Table15[],186,FALSE)</f>
        <v>0</v>
      </c>
      <c r="K396">
        <f>VLOOKUP(Table2[[#This Row],[household_ID]],Table15[],187,FALSE)</f>
        <v>0</v>
      </c>
      <c r="L396">
        <f>VLOOKUP(Table2[[#This Row],[household_ID]],Table15[],188,FALSE)</f>
        <v>0</v>
      </c>
      <c r="M396">
        <f>VLOOKUP(Table2[[#This Row],[household_ID]],Table15[],189,FALSE)</f>
        <v>0</v>
      </c>
      <c r="N396">
        <f>VLOOKUP(Table2[[#This Row],[household_ID]],Table15[],190,FALSE)</f>
        <v>0</v>
      </c>
      <c r="O396">
        <f>VLOOKUP(Table2[[#This Row],[cert]],Table15[],191,FALSE)</f>
        <v>0</v>
      </c>
      <c r="P396">
        <f>VLOOKUP(Table2[[#This Row],[household_ID]],Table14[],8,FALSE)</f>
        <v>1.19</v>
      </c>
      <c r="Q396" s="3">
        <f>IF(VLOOKUP(Table2[[#This Row],[household_ID]],'002_SectionA_HouseholdRoster'!Y:Z,2,FALSE)=0, 0,1)</f>
        <v>0</v>
      </c>
      <c r="R396" s="3">
        <f>VLOOKUP(Table2[[#This Row],[household_ID]],Table17[], 10, FALSE)</f>
        <v>27</v>
      </c>
    </row>
    <row r="397" spans="1:18" hidden="1" x14ac:dyDescent="0.25">
      <c r="A397">
        <v>2</v>
      </c>
      <c r="B397">
        <v>22</v>
      </c>
      <c r="C397" t="str">
        <f>VLOOKUP(Table2[[#This Row],[zone]],Table5[], 2, FALSE)</f>
        <v>Yirgachefe</v>
      </c>
      <c r="D397">
        <f>VLOOKUP(Table2[[#This Row],[zone]],Table5[], 4, FALSE)</f>
        <v>6.1619999999999999</v>
      </c>
      <c r="E397">
        <f>VLOOKUP(Table2[[#This Row],[zone]],Table5[], 5, FALSE)</f>
        <v>38.205800000000004</v>
      </c>
      <c r="F397">
        <v>1091</v>
      </c>
      <c r="G397">
        <f>VLOOKUP(Table2[[#This Row],[household_ID]],Table15[],183,FALSE)</f>
        <v>2</v>
      </c>
      <c r="H397">
        <f>VLOOKUP(Table2[[#This Row],[household_ID]],Table15[],184,FALSE)</f>
        <v>0</v>
      </c>
      <c r="I397">
        <f>VLOOKUP(Table2[[#This Row],[household_ID]],Table15[],185,FALSE)</f>
        <v>0</v>
      </c>
      <c r="J397">
        <f>VLOOKUP(Table2[[#This Row],[household_ID]],Table15[],186,FALSE)</f>
        <v>0</v>
      </c>
      <c r="K397">
        <f>VLOOKUP(Table2[[#This Row],[household_ID]],Table15[],187,FALSE)</f>
        <v>0</v>
      </c>
      <c r="L397">
        <f>VLOOKUP(Table2[[#This Row],[household_ID]],Table15[],188,FALSE)</f>
        <v>0</v>
      </c>
      <c r="M397">
        <f>VLOOKUP(Table2[[#This Row],[household_ID]],Table15[],189,FALSE)</f>
        <v>0</v>
      </c>
      <c r="N397">
        <f>VLOOKUP(Table2[[#This Row],[household_ID]],Table15[],190,FALSE)</f>
        <v>0</v>
      </c>
      <c r="O397">
        <f>VLOOKUP(Table2[[#This Row],[cert]],Table15[],191,FALSE)</f>
        <v>0</v>
      </c>
      <c r="P397">
        <f>VLOOKUP(Table2[[#This Row],[household_ID]],Table14[],8,FALSE)</f>
        <v>0.39</v>
      </c>
      <c r="Q397" s="3">
        <f>IF(VLOOKUP(Table2[[#This Row],[household_ID]],'002_SectionA_HouseholdRoster'!Y:Z,2,FALSE)=0, 0,1)</f>
        <v>0</v>
      </c>
      <c r="R397" s="3">
        <f>VLOOKUP(Table2[[#This Row],[household_ID]],Table17[], 10, FALSE)</f>
        <v>30</v>
      </c>
    </row>
    <row r="398" spans="1:18" hidden="1" x14ac:dyDescent="0.25">
      <c r="A398">
        <v>2</v>
      </c>
      <c r="B398">
        <v>22</v>
      </c>
      <c r="C398" t="str">
        <f>VLOOKUP(Table2[[#This Row],[zone]],Table5[], 2, FALSE)</f>
        <v>Yirgachefe</v>
      </c>
      <c r="D398">
        <f>VLOOKUP(Table2[[#This Row],[zone]],Table5[], 4, FALSE)</f>
        <v>6.1619999999999999</v>
      </c>
      <c r="E398">
        <f>VLOOKUP(Table2[[#This Row],[zone]],Table5[], 5, FALSE)</f>
        <v>38.205800000000004</v>
      </c>
      <c r="F398">
        <v>1144</v>
      </c>
      <c r="G398">
        <f>VLOOKUP(Table2[[#This Row],[household_ID]],Table15[],183,FALSE)</f>
        <v>2</v>
      </c>
      <c r="H398">
        <f>VLOOKUP(Table2[[#This Row],[household_ID]],Table15[],184,FALSE)</f>
        <v>0</v>
      </c>
      <c r="I398">
        <f>VLOOKUP(Table2[[#This Row],[household_ID]],Table15[],185,FALSE)</f>
        <v>0</v>
      </c>
      <c r="J398">
        <f>VLOOKUP(Table2[[#This Row],[household_ID]],Table15[],186,FALSE)</f>
        <v>0</v>
      </c>
      <c r="K398">
        <f>VLOOKUP(Table2[[#This Row],[household_ID]],Table15[],187,FALSE)</f>
        <v>0</v>
      </c>
      <c r="L398">
        <f>VLOOKUP(Table2[[#This Row],[household_ID]],Table15[],188,FALSE)</f>
        <v>0</v>
      </c>
      <c r="M398">
        <f>VLOOKUP(Table2[[#This Row],[household_ID]],Table15[],189,FALSE)</f>
        <v>0</v>
      </c>
      <c r="N398">
        <f>VLOOKUP(Table2[[#This Row],[household_ID]],Table15[],190,FALSE)</f>
        <v>0</v>
      </c>
      <c r="O398">
        <f>VLOOKUP(Table2[[#This Row],[cert]],Table15[],191,FALSE)</f>
        <v>0</v>
      </c>
      <c r="P398">
        <f>VLOOKUP(Table2[[#This Row],[household_ID]],Table14[],8,FALSE)</f>
        <v>0.54</v>
      </c>
      <c r="Q398" s="3">
        <f>IF(VLOOKUP(Table2[[#This Row],[household_ID]],'002_SectionA_HouseholdRoster'!Y:Z,2,FALSE)=0, 0,1)</f>
        <v>0</v>
      </c>
      <c r="R398" s="3">
        <f>VLOOKUP(Table2[[#This Row],[household_ID]],Table17[], 10, FALSE)</f>
        <v>54</v>
      </c>
    </row>
    <row r="399" spans="1:18" hidden="1" x14ac:dyDescent="0.25">
      <c r="A399">
        <v>2</v>
      </c>
      <c r="B399">
        <v>22</v>
      </c>
      <c r="C399" t="str">
        <f>VLOOKUP(Table2[[#This Row],[zone]],Table5[], 2, FALSE)</f>
        <v>Yirgachefe</v>
      </c>
      <c r="D399">
        <f>VLOOKUP(Table2[[#This Row],[zone]],Table5[], 4, FALSE)</f>
        <v>6.1619999999999999</v>
      </c>
      <c r="E399">
        <f>VLOOKUP(Table2[[#This Row],[zone]],Table5[], 5, FALSE)</f>
        <v>38.205800000000004</v>
      </c>
      <c r="F399">
        <v>1531</v>
      </c>
      <c r="G399">
        <f>VLOOKUP(Table2[[#This Row],[household_ID]],Table15[],183,FALSE)</f>
        <v>2</v>
      </c>
      <c r="H399">
        <f>VLOOKUP(Table2[[#This Row],[household_ID]],Table15[],184,FALSE)</f>
        <v>0</v>
      </c>
      <c r="I399">
        <f>VLOOKUP(Table2[[#This Row],[household_ID]],Table15[],185,FALSE)</f>
        <v>0</v>
      </c>
      <c r="J399">
        <f>VLOOKUP(Table2[[#This Row],[household_ID]],Table15[],186,FALSE)</f>
        <v>0</v>
      </c>
      <c r="K399">
        <f>VLOOKUP(Table2[[#This Row],[household_ID]],Table15[],187,FALSE)</f>
        <v>0</v>
      </c>
      <c r="L399">
        <f>VLOOKUP(Table2[[#This Row],[household_ID]],Table15[],188,FALSE)</f>
        <v>0</v>
      </c>
      <c r="M399">
        <f>VLOOKUP(Table2[[#This Row],[household_ID]],Table15[],189,FALSE)</f>
        <v>0</v>
      </c>
      <c r="N399">
        <f>VLOOKUP(Table2[[#This Row],[household_ID]],Table15[],190,FALSE)</f>
        <v>0</v>
      </c>
      <c r="O399">
        <f>VLOOKUP(Table2[[#This Row],[cert]],Table15[],191,FALSE)</f>
        <v>0</v>
      </c>
      <c r="P399">
        <f>VLOOKUP(Table2[[#This Row],[household_ID]],Table14[],8,FALSE)</f>
        <v>0.3</v>
      </c>
      <c r="Q399" s="3">
        <f>IF(VLOOKUP(Table2[[#This Row],[household_ID]],'002_SectionA_HouseholdRoster'!Y:Z,2,FALSE)=0, 0,1)</f>
        <v>1</v>
      </c>
      <c r="R399" s="3">
        <f>VLOOKUP(Table2[[#This Row],[household_ID]],Table17[], 10, FALSE)</f>
        <v>14</v>
      </c>
    </row>
    <row r="400" spans="1:18" hidden="1" x14ac:dyDescent="0.25">
      <c r="A400">
        <v>2</v>
      </c>
      <c r="B400">
        <v>22</v>
      </c>
      <c r="C400" t="str">
        <f>VLOOKUP(Table2[[#This Row],[zone]],Table5[], 2, FALSE)</f>
        <v>Yirgachefe</v>
      </c>
      <c r="D400">
        <f>VLOOKUP(Table2[[#This Row],[zone]],Table5[], 4, FALSE)</f>
        <v>6.1619999999999999</v>
      </c>
      <c r="E400">
        <f>VLOOKUP(Table2[[#This Row],[zone]],Table5[], 5, FALSE)</f>
        <v>38.205800000000004</v>
      </c>
      <c r="F400">
        <v>1055</v>
      </c>
      <c r="G400">
        <f>VLOOKUP(Table2[[#This Row],[household_ID]],Table15[],183,FALSE)</f>
        <v>2</v>
      </c>
      <c r="H400">
        <f>VLOOKUP(Table2[[#This Row],[household_ID]],Table15[],184,FALSE)</f>
        <v>0</v>
      </c>
      <c r="I400">
        <f>VLOOKUP(Table2[[#This Row],[household_ID]],Table15[],185,FALSE)</f>
        <v>0</v>
      </c>
      <c r="J400">
        <f>VLOOKUP(Table2[[#This Row],[household_ID]],Table15[],186,FALSE)</f>
        <v>0</v>
      </c>
      <c r="K400">
        <f>VLOOKUP(Table2[[#This Row],[household_ID]],Table15[],187,FALSE)</f>
        <v>0</v>
      </c>
      <c r="L400">
        <f>VLOOKUP(Table2[[#This Row],[household_ID]],Table15[],188,FALSE)</f>
        <v>0</v>
      </c>
      <c r="M400">
        <f>VLOOKUP(Table2[[#This Row],[household_ID]],Table15[],189,FALSE)</f>
        <v>0</v>
      </c>
      <c r="N400">
        <f>VLOOKUP(Table2[[#This Row],[household_ID]],Table15[],190,FALSE)</f>
        <v>0</v>
      </c>
      <c r="O400">
        <f>VLOOKUP(Table2[[#This Row],[cert]],Table15[],191,FALSE)</f>
        <v>0</v>
      </c>
      <c r="P400">
        <f>VLOOKUP(Table2[[#This Row],[household_ID]],Table14[],8,FALSE)</f>
        <v>0.64</v>
      </c>
      <c r="Q400" s="3">
        <f>IF(VLOOKUP(Table2[[#This Row],[household_ID]],'002_SectionA_HouseholdRoster'!Y:Z,2,FALSE)=0, 0,1)</f>
        <v>0</v>
      </c>
      <c r="R400" s="3">
        <f>VLOOKUP(Table2[[#This Row],[household_ID]],Table17[], 10, FALSE)</f>
        <v>20</v>
      </c>
    </row>
    <row r="401" spans="1:18" hidden="1" x14ac:dyDescent="0.25">
      <c r="A401">
        <v>2</v>
      </c>
      <c r="B401">
        <v>22</v>
      </c>
      <c r="C401" t="str">
        <f>VLOOKUP(Table2[[#This Row],[zone]],Table5[], 2, FALSE)</f>
        <v>Yirgachefe</v>
      </c>
      <c r="D401">
        <f>VLOOKUP(Table2[[#This Row],[zone]],Table5[], 4, FALSE)</f>
        <v>6.1619999999999999</v>
      </c>
      <c r="E401">
        <f>VLOOKUP(Table2[[#This Row],[zone]],Table5[], 5, FALSE)</f>
        <v>38.205800000000004</v>
      </c>
      <c r="F401">
        <v>1166</v>
      </c>
      <c r="G401">
        <f>VLOOKUP(Table2[[#This Row],[household_ID]],Table15[],183,FALSE)</f>
        <v>3</v>
      </c>
      <c r="H401">
        <f>VLOOKUP(Table2[[#This Row],[household_ID]],Table15[],184,FALSE)</f>
        <v>0</v>
      </c>
      <c r="I401">
        <f>VLOOKUP(Table2[[#This Row],[household_ID]],Table15[],185,FALSE)</f>
        <v>0</v>
      </c>
      <c r="J401">
        <f>VLOOKUP(Table2[[#This Row],[household_ID]],Table15[],186,FALSE)</f>
        <v>0</v>
      </c>
      <c r="K401">
        <f>VLOOKUP(Table2[[#This Row],[household_ID]],Table15[],187,FALSE)</f>
        <v>0</v>
      </c>
      <c r="L401">
        <f>VLOOKUP(Table2[[#This Row],[household_ID]],Table15[],188,FALSE)</f>
        <v>0</v>
      </c>
      <c r="M401">
        <f>VLOOKUP(Table2[[#This Row],[household_ID]],Table15[],189,FALSE)</f>
        <v>0</v>
      </c>
      <c r="N401">
        <f>VLOOKUP(Table2[[#This Row],[household_ID]],Table15[],190,FALSE)</f>
        <v>0</v>
      </c>
      <c r="O401">
        <f>VLOOKUP(Table2[[#This Row],[cert]],Table15[],191,FALSE)</f>
        <v>0</v>
      </c>
      <c r="P401">
        <f>VLOOKUP(Table2[[#This Row],[household_ID]],Table14[],8,FALSE)</f>
        <v>0.22</v>
      </c>
      <c r="Q401" s="3">
        <f>IF(VLOOKUP(Table2[[#This Row],[household_ID]],'002_SectionA_HouseholdRoster'!Y:Z,2,FALSE)=0, 0,1)</f>
        <v>0</v>
      </c>
      <c r="R401" s="3">
        <f>VLOOKUP(Table2[[#This Row],[household_ID]],Table17[], 10, FALSE)</f>
        <v>15</v>
      </c>
    </row>
    <row r="402" spans="1:18" hidden="1" x14ac:dyDescent="0.25">
      <c r="A402">
        <v>2</v>
      </c>
      <c r="B402">
        <v>22</v>
      </c>
      <c r="C402" t="str">
        <f>VLOOKUP(Table2[[#This Row],[zone]],Table5[], 2, FALSE)</f>
        <v>Yirgachefe</v>
      </c>
      <c r="D402">
        <f>VLOOKUP(Table2[[#This Row],[zone]],Table5[], 4, FALSE)</f>
        <v>6.1619999999999999</v>
      </c>
      <c r="E402">
        <f>VLOOKUP(Table2[[#This Row],[zone]],Table5[], 5, FALSE)</f>
        <v>38.205800000000004</v>
      </c>
      <c r="F402">
        <v>1075</v>
      </c>
      <c r="G402">
        <f>VLOOKUP(Table2[[#This Row],[household_ID]],Table15[],183,FALSE)</f>
        <v>2</v>
      </c>
      <c r="H402">
        <f>VLOOKUP(Table2[[#This Row],[household_ID]],Table15[],184,FALSE)</f>
        <v>0</v>
      </c>
      <c r="I402">
        <f>VLOOKUP(Table2[[#This Row],[household_ID]],Table15[],185,FALSE)</f>
        <v>0</v>
      </c>
      <c r="J402">
        <f>VLOOKUP(Table2[[#This Row],[household_ID]],Table15[],186,FALSE)</f>
        <v>0</v>
      </c>
      <c r="K402">
        <f>VLOOKUP(Table2[[#This Row],[household_ID]],Table15[],187,FALSE)</f>
        <v>0</v>
      </c>
      <c r="L402">
        <f>VLOOKUP(Table2[[#This Row],[household_ID]],Table15[],188,FALSE)</f>
        <v>0</v>
      </c>
      <c r="M402">
        <f>VLOOKUP(Table2[[#This Row],[household_ID]],Table15[],189,FALSE)</f>
        <v>0</v>
      </c>
      <c r="N402">
        <f>VLOOKUP(Table2[[#This Row],[household_ID]],Table15[],190,FALSE)</f>
        <v>0</v>
      </c>
      <c r="O402">
        <f>VLOOKUP(Table2[[#This Row],[cert]],Table15[],191,FALSE)</f>
        <v>0</v>
      </c>
      <c r="P402">
        <f>VLOOKUP(Table2[[#This Row],[household_ID]],Table14[],8,FALSE)</f>
        <v>0.35</v>
      </c>
      <c r="Q402" s="3">
        <f>IF(VLOOKUP(Table2[[#This Row],[household_ID]],'002_SectionA_HouseholdRoster'!Y:Z,2,FALSE)=0, 0,1)</f>
        <v>0</v>
      </c>
      <c r="R402" s="3">
        <f>VLOOKUP(Table2[[#This Row],[household_ID]],Table17[], 10, FALSE)</f>
        <v>12</v>
      </c>
    </row>
    <row r="403" spans="1:18" hidden="1" x14ac:dyDescent="0.25">
      <c r="A403">
        <v>2</v>
      </c>
      <c r="B403">
        <v>22</v>
      </c>
      <c r="C403" t="str">
        <f>VLOOKUP(Table2[[#This Row],[zone]],Table5[], 2, FALSE)</f>
        <v>Yirgachefe</v>
      </c>
      <c r="D403">
        <f>VLOOKUP(Table2[[#This Row],[zone]],Table5[], 4, FALSE)</f>
        <v>6.1619999999999999</v>
      </c>
      <c r="E403">
        <f>VLOOKUP(Table2[[#This Row],[zone]],Table5[], 5, FALSE)</f>
        <v>38.205800000000004</v>
      </c>
      <c r="F403">
        <v>1188</v>
      </c>
      <c r="G403">
        <f>VLOOKUP(Table2[[#This Row],[household_ID]],Table15[],183,FALSE)</f>
        <v>2</v>
      </c>
      <c r="H403">
        <f>VLOOKUP(Table2[[#This Row],[household_ID]],Table15[],184,FALSE)</f>
        <v>0</v>
      </c>
      <c r="I403">
        <f>VLOOKUP(Table2[[#This Row],[household_ID]],Table15[],185,FALSE)</f>
        <v>0</v>
      </c>
      <c r="J403">
        <f>VLOOKUP(Table2[[#This Row],[household_ID]],Table15[],186,FALSE)</f>
        <v>0</v>
      </c>
      <c r="K403">
        <f>VLOOKUP(Table2[[#This Row],[household_ID]],Table15[],187,FALSE)</f>
        <v>0</v>
      </c>
      <c r="L403">
        <f>VLOOKUP(Table2[[#This Row],[household_ID]],Table15[],188,FALSE)</f>
        <v>0</v>
      </c>
      <c r="M403">
        <f>VLOOKUP(Table2[[#This Row],[household_ID]],Table15[],189,FALSE)</f>
        <v>0</v>
      </c>
      <c r="N403">
        <f>VLOOKUP(Table2[[#This Row],[household_ID]],Table15[],190,FALSE)</f>
        <v>0</v>
      </c>
      <c r="O403">
        <f>VLOOKUP(Table2[[#This Row],[cert]],Table15[],191,FALSE)</f>
        <v>0</v>
      </c>
      <c r="P403">
        <f>VLOOKUP(Table2[[#This Row],[household_ID]],Table14[],8,FALSE)</f>
        <v>0.24</v>
      </c>
      <c r="Q403" s="3">
        <f>IF(VLOOKUP(Table2[[#This Row],[household_ID]],'002_SectionA_HouseholdRoster'!Y:Z,2,FALSE)=0, 0,1)</f>
        <v>0</v>
      </c>
      <c r="R403" s="3">
        <f>VLOOKUP(Table2[[#This Row],[household_ID]],Table17[], 10, FALSE)</f>
        <v>55</v>
      </c>
    </row>
    <row r="404" spans="1:18" hidden="1" x14ac:dyDescent="0.25">
      <c r="A404">
        <v>2</v>
      </c>
      <c r="B404">
        <v>22</v>
      </c>
      <c r="C404" t="str">
        <f>VLOOKUP(Table2[[#This Row],[zone]],Table5[], 2, FALSE)</f>
        <v>Yirgachefe</v>
      </c>
      <c r="D404">
        <f>VLOOKUP(Table2[[#This Row],[zone]],Table5[], 4, FALSE)</f>
        <v>6.1619999999999999</v>
      </c>
      <c r="E404">
        <f>VLOOKUP(Table2[[#This Row],[zone]],Table5[], 5, FALSE)</f>
        <v>38.205800000000004</v>
      </c>
      <c r="F404">
        <v>1076</v>
      </c>
      <c r="G404">
        <f>VLOOKUP(Table2[[#This Row],[household_ID]],Table15[],183,FALSE)</f>
        <v>2</v>
      </c>
      <c r="H404">
        <f>VLOOKUP(Table2[[#This Row],[household_ID]],Table15[],184,FALSE)</f>
        <v>0</v>
      </c>
      <c r="I404">
        <f>VLOOKUP(Table2[[#This Row],[household_ID]],Table15[],185,FALSE)</f>
        <v>0</v>
      </c>
      <c r="J404">
        <f>VLOOKUP(Table2[[#This Row],[household_ID]],Table15[],186,FALSE)</f>
        <v>0</v>
      </c>
      <c r="K404">
        <f>VLOOKUP(Table2[[#This Row],[household_ID]],Table15[],187,FALSE)</f>
        <v>0</v>
      </c>
      <c r="L404">
        <f>VLOOKUP(Table2[[#This Row],[household_ID]],Table15[],188,FALSE)</f>
        <v>0</v>
      </c>
      <c r="M404">
        <f>VLOOKUP(Table2[[#This Row],[household_ID]],Table15[],189,FALSE)</f>
        <v>0</v>
      </c>
      <c r="N404">
        <f>VLOOKUP(Table2[[#This Row],[household_ID]],Table15[],190,FALSE)</f>
        <v>0</v>
      </c>
      <c r="O404">
        <f>VLOOKUP(Table2[[#This Row],[cert]],Table15[],191,FALSE)</f>
        <v>0</v>
      </c>
      <c r="P404">
        <f>VLOOKUP(Table2[[#This Row],[household_ID]],Table14[],8,FALSE)</f>
        <v>0.55000000000000004</v>
      </c>
      <c r="Q404" s="3">
        <f>IF(VLOOKUP(Table2[[#This Row],[household_ID]],'002_SectionA_HouseholdRoster'!Y:Z,2,FALSE)=0, 0,1)</f>
        <v>0</v>
      </c>
      <c r="R404" s="3">
        <f>VLOOKUP(Table2[[#This Row],[household_ID]],Table17[], 10, FALSE)</f>
        <v>40</v>
      </c>
    </row>
    <row r="405" spans="1:18" hidden="1" x14ac:dyDescent="0.25">
      <c r="A405">
        <v>2</v>
      </c>
      <c r="B405">
        <v>22</v>
      </c>
      <c r="C405" t="str">
        <f>VLOOKUP(Table2[[#This Row],[zone]],Table5[], 2, FALSE)</f>
        <v>Yirgachefe</v>
      </c>
      <c r="D405">
        <f>VLOOKUP(Table2[[#This Row],[zone]],Table5[], 4, FALSE)</f>
        <v>6.1619999999999999</v>
      </c>
      <c r="E405">
        <f>VLOOKUP(Table2[[#This Row],[zone]],Table5[], 5, FALSE)</f>
        <v>38.205800000000004</v>
      </c>
      <c r="F405">
        <v>1530</v>
      </c>
      <c r="G405">
        <f>VLOOKUP(Table2[[#This Row],[household_ID]],Table15[],183,FALSE)</f>
        <v>3</v>
      </c>
      <c r="H405">
        <f>VLOOKUP(Table2[[#This Row],[household_ID]],Table15[],184,FALSE)</f>
        <v>0</v>
      </c>
      <c r="I405">
        <f>VLOOKUP(Table2[[#This Row],[household_ID]],Table15[],185,FALSE)</f>
        <v>0</v>
      </c>
      <c r="J405">
        <f>VLOOKUP(Table2[[#This Row],[household_ID]],Table15[],186,FALSE)</f>
        <v>0</v>
      </c>
      <c r="K405">
        <f>VLOOKUP(Table2[[#This Row],[household_ID]],Table15[],187,FALSE)</f>
        <v>0</v>
      </c>
      <c r="L405">
        <f>VLOOKUP(Table2[[#This Row],[household_ID]],Table15[],188,FALSE)</f>
        <v>0</v>
      </c>
      <c r="M405">
        <f>VLOOKUP(Table2[[#This Row],[household_ID]],Table15[],189,FALSE)</f>
        <v>0</v>
      </c>
      <c r="N405">
        <f>VLOOKUP(Table2[[#This Row],[household_ID]],Table15[],190,FALSE)</f>
        <v>0</v>
      </c>
      <c r="O405">
        <f>VLOOKUP(Table2[[#This Row],[cert]],Table15[],191,FALSE)</f>
        <v>0</v>
      </c>
      <c r="P405">
        <f>VLOOKUP(Table2[[#This Row],[household_ID]],Table14[],8,FALSE)</f>
        <v>0.11799999999999999</v>
      </c>
      <c r="Q405" s="3">
        <f>IF(VLOOKUP(Table2[[#This Row],[household_ID]],'002_SectionA_HouseholdRoster'!Y:Z,2,FALSE)=0, 0,1)</f>
        <v>1</v>
      </c>
      <c r="R405" s="3">
        <f>VLOOKUP(Table2[[#This Row],[household_ID]],Table17[], 10, FALSE)</f>
        <v>20</v>
      </c>
    </row>
    <row r="406" spans="1:18" hidden="1" x14ac:dyDescent="0.25">
      <c r="A406">
        <v>2</v>
      </c>
      <c r="B406">
        <v>22</v>
      </c>
      <c r="C406" t="str">
        <f>VLOOKUP(Table2[[#This Row],[zone]],Table5[], 2, FALSE)</f>
        <v>Yirgachefe</v>
      </c>
      <c r="D406">
        <f>VLOOKUP(Table2[[#This Row],[zone]],Table5[], 4, FALSE)</f>
        <v>6.1619999999999999</v>
      </c>
      <c r="E406">
        <f>VLOOKUP(Table2[[#This Row],[zone]],Table5[], 5, FALSE)</f>
        <v>38.205800000000004</v>
      </c>
      <c r="F406">
        <v>1162</v>
      </c>
      <c r="G406">
        <f>VLOOKUP(Table2[[#This Row],[household_ID]],Table15[],183,FALSE)</f>
        <v>2</v>
      </c>
      <c r="H406">
        <f>VLOOKUP(Table2[[#This Row],[household_ID]],Table15[],184,FALSE)</f>
        <v>0</v>
      </c>
      <c r="I406">
        <f>VLOOKUP(Table2[[#This Row],[household_ID]],Table15[],185,FALSE)</f>
        <v>0</v>
      </c>
      <c r="J406">
        <f>VLOOKUP(Table2[[#This Row],[household_ID]],Table15[],186,FALSE)</f>
        <v>0</v>
      </c>
      <c r="K406">
        <f>VLOOKUP(Table2[[#This Row],[household_ID]],Table15[],187,FALSE)</f>
        <v>0</v>
      </c>
      <c r="L406">
        <f>VLOOKUP(Table2[[#This Row],[household_ID]],Table15[],188,FALSE)</f>
        <v>0</v>
      </c>
      <c r="M406">
        <f>VLOOKUP(Table2[[#This Row],[household_ID]],Table15[],189,FALSE)</f>
        <v>0</v>
      </c>
      <c r="N406">
        <f>VLOOKUP(Table2[[#This Row],[household_ID]],Table15[],190,FALSE)</f>
        <v>0</v>
      </c>
      <c r="O406">
        <f>VLOOKUP(Table2[[#This Row],[cert]],Table15[],191,FALSE)</f>
        <v>0</v>
      </c>
      <c r="P406">
        <f>VLOOKUP(Table2[[#This Row],[household_ID]],Table14[],8,FALSE)</f>
        <v>0.23</v>
      </c>
      <c r="Q406" s="3">
        <f>IF(VLOOKUP(Table2[[#This Row],[household_ID]],'002_SectionA_HouseholdRoster'!Y:Z,2,FALSE)=0, 0,1)</f>
        <v>1</v>
      </c>
      <c r="R406" s="3">
        <f>VLOOKUP(Table2[[#This Row],[household_ID]],Table17[], 10, FALSE)</f>
        <v>14</v>
      </c>
    </row>
    <row r="407" spans="1:18" hidden="1" x14ac:dyDescent="0.25">
      <c r="A407">
        <v>2</v>
      </c>
      <c r="B407">
        <v>22</v>
      </c>
      <c r="C407" t="str">
        <f>VLOOKUP(Table2[[#This Row],[zone]],Table5[], 2, FALSE)</f>
        <v>Yirgachefe</v>
      </c>
      <c r="D407">
        <f>VLOOKUP(Table2[[#This Row],[zone]],Table5[], 4, FALSE)</f>
        <v>6.1619999999999999</v>
      </c>
      <c r="E407">
        <f>VLOOKUP(Table2[[#This Row],[zone]],Table5[], 5, FALSE)</f>
        <v>38.205800000000004</v>
      </c>
      <c r="F407">
        <v>1529</v>
      </c>
      <c r="G407">
        <f>VLOOKUP(Table2[[#This Row],[household_ID]],Table15[],183,FALSE)</f>
        <v>2</v>
      </c>
      <c r="H407">
        <f>VLOOKUP(Table2[[#This Row],[household_ID]],Table15[],184,FALSE)</f>
        <v>0</v>
      </c>
      <c r="I407">
        <f>VLOOKUP(Table2[[#This Row],[household_ID]],Table15[],185,FALSE)</f>
        <v>0</v>
      </c>
      <c r="J407">
        <f>VLOOKUP(Table2[[#This Row],[household_ID]],Table15[],186,FALSE)</f>
        <v>0</v>
      </c>
      <c r="K407">
        <f>VLOOKUP(Table2[[#This Row],[household_ID]],Table15[],187,FALSE)</f>
        <v>0</v>
      </c>
      <c r="L407">
        <f>VLOOKUP(Table2[[#This Row],[household_ID]],Table15[],188,FALSE)</f>
        <v>0</v>
      </c>
      <c r="M407">
        <f>VLOOKUP(Table2[[#This Row],[household_ID]],Table15[],189,FALSE)</f>
        <v>0</v>
      </c>
      <c r="N407">
        <f>VLOOKUP(Table2[[#This Row],[household_ID]],Table15[],190,FALSE)</f>
        <v>0</v>
      </c>
      <c r="O407">
        <f>VLOOKUP(Table2[[#This Row],[cert]],Table15[],191,FALSE)</f>
        <v>0</v>
      </c>
      <c r="P407">
        <f>VLOOKUP(Table2[[#This Row],[household_ID]],Table14[],8,FALSE)</f>
        <v>0.23499999999999999</v>
      </c>
      <c r="Q407" s="3">
        <f>IF(VLOOKUP(Table2[[#This Row],[household_ID]],'002_SectionA_HouseholdRoster'!Y:Z,2,FALSE)=0, 0,1)</f>
        <v>0</v>
      </c>
      <c r="R407" s="3">
        <f>VLOOKUP(Table2[[#This Row],[household_ID]],Table17[], 10, FALSE)</f>
        <v>12</v>
      </c>
    </row>
    <row r="408" spans="1:18" hidden="1" x14ac:dyDescent="0.25">
      <c r="A408">
        <v>2</v>
      </c>
      <c r="B408">
        <v>22</v>
      </c>
      <c r="C408" t="str">
        <f>VLOOKUP(Table2[[#This Row],[zone]],Table5[], 2, FALSE)</f>
        <v>Yirgachefe</v>
      </c>
      <c r="D408">
        <f>VLOOKUP(Table2[[#This Row],[zone]],Table5[], 4, FALSE)</f>
        <v>6.1619999999999999</v>
      </c>
      <c r="E408">
        <f>VLOOKUP(Table2[[#This Row],[zone]],Table5[], 5, FALSE)</f>
        <v>38.205800000000004</v>
      </c>
      <c r="F408">
        <v>1528</v>
      </c>
      <c r="G408">
        <f>VLOOKUP(Table2[[#This Row],[household_ID]],Table15[],183,FALSE)</f>
        <v>2</v>
      </c>
      <c r="H408">
        <f>VLOOKUP(Table2[[#This Row],[household_ID]],Table15[],184,FALSE)</f>
        <v>0</v>
      </c>
      <c r="I408">
        <f>VLOOKUP(Table2[[#This Row],[household_ID]],Table15[],185,FALSE)</f>
        <v>0</v>
      </c>
      <c r="J408">
        <f>VLOOKUP(Table2[[#This Row],[household_ID]],Table15[],186,FALSE)</f>
        <v>0</v>
      </c>
      <c r="K408">
        <f>VLOOKUP(Table2[[#This Row],[household_ID]],Table15[],187,FALSE)</f>
        <v>0</v>
      </c>
      <c r="L408">
        <f>VLOOKUP(Table2[[#This Row],[household_ID]],Table15[],188,FALSE)</f>
        <v>0</v>
      </c>
      <c r="M408">
        <f>VLOOKUP(Table2[[#This Row],[household_ID]],Table15[],189,FALSE)</f>
        <v>0</v>
      </c>
      <c r="N408">
        <f>VLOOKUP(Table2[[#This Row],[household_ID]],Table15[],190,FALSE)</f>
        <v>0</v>
      </c>
      <c r="O408">
        <f>VLOOKUP(Table2[[#This Row],[cert]],Table15[],191,FALSE)</f>
        <v>0</v>
      </c>
      <c r="P408">
        <f>VLOOKUP(Table2[[#This Row],[household_ID]],Table14[],8,FALSE)</f>
        <v>0.30499999999999999</v>
      </c>
      <c r="Q408" s="3">
        <f>IF(VLOOKUP(Table2[[#This Row],[household_ID]],'002_SectionA_HouseholdRoster'!Y:Z,2,FALSE)=0, 0,1)</f>
        <v>1</v>
      </c>
      <c r="R408" s="3">
        <f>VLOOKUP(Table2[[#This Row],[household_ID]],Table17[], 10, FALSE)</f>
        <v>16</v>
      </c>
    </row>
    <row r="409" spans="1:18" hidden="1" x14ac:dyDescent="0.25">
      <c r="A409">
        <v>2</v>
      </c>
      <c r="B409">
        <v>22</v>
      </c>
      <c r="C409" t="str">
        <f>VLOOKUP(Table2[[#This Row],[zone]],Table5[], 2, FALSE)</f>
        <v>Yirgachefe</v>
      </c>
      <c r="D409">
        <f>VLOOKUP(Table2[[#This Row],[zone]],Table5[], 4, FALSE)</f>
        <v>6.1619999999999999</v>
      </c>
      <c r="E409">
        <f>VLOOKUP(Table2[[#This Row],[zone]],Table5[], 5, FALSE)</f>
        <v>38.205800000000004</v>
      </c>
      <c r="F409">
        <v>1057</v>
      </c>
      <c r="G409">
        <f>VLOOKUP(Table2[[#This Row],[household_ID]],Table15[],183,FALSE)</f>
        <v>2</v>
      </c>
      <c r="H409">
        <f>VLOOKUP(Table2[[#This Row],[household_ID]],Table15[],184,FALSE)</f>
        <v>0</v>
      </c>
      <c r="I409">
        <f>VLOOKUP(Table2[[#This Row],[household_ID]],Table15[],185,FALSE)</f>
        <v>0</v>
      </c>
      <c r="J409">
        <f>VLOOKUP(Table2[[#This Row],[household_ID]],Table15[],186,FALSE)</f>
        <v>0</v>
      </c>
      <c r="K409">
        <f>VLOOKUP(Table2[[#This Row],[household_ID]],Table15[],187,FALSE)</f>
        <v>0</v>
      </c>
      <c r="L409">
        <f>VLOOKUP(Table2[[#This Row],[household_ID]],Table15[],188,FALSE)</f>
        <v>0</v>
      </c>
      <c r="M409">
        <f>VLOOKUP(Table2[[#This Row],[household_ID]],Table15[],189,FALSE)</f>
        <v>0</v>
      </c>
      <c r="N409">
        <f>VLOOKUP(Table2[[#This Row],[household_ID]],Table15[],190,FALSE)</f>
        <v>0</v>
      </c>
      <c r="O409">
        <f>VLOOKUP(Table2[[#This Row],[cert]],Table15[],191,FALSE)</f>
        <v>0</v>
      </c>
      <c r="P409">
        <f>VLOOKUP(Table2[[#This Row],[household_ID]],Table14[],8,FALSE)</f>
        <v>0.5</v>
      </c>
      <c r="Q409" s="3">
        <f>IF(VLOOKUP(Table2[[#This Row],[household_ID]],'002_SectionA_HouseholdRoster'!Y:Z,2,FALSE)=0, 0,1)</f>
        <v>0</v>
      </c>
      <c r="R409" s="3">
        <f>VLOOKUP(Table2[[#This Row],[household_ID]],Table17[], 10, FALSE)</f>
        <v>10</v>
      </c>
    </row>
    <row r="410" spans="1:18" hidden="1" x14ac:dyDescent="0.25">
      <c r="A410">
        <v>2</v>
      </c>
      <c r="B410">
        <v>22</v>
      </c>
      <c r="C410" t="str">
        <f>VLOOKUP(Table2[[#This Row],[zone]],Table5[], 2, FALSE)</f>
        <v>Yirgachefe</v>
      </c>
      <c r="D410">
        <f>VLOOKUP(Table2[[#This Row],[zone]],Table5[], 4, FALSE)</f>
        <v>6.1619999999999999</v>
      </c>
      <c r="E410">
        <f>VLOOKUP(Table2[[#This Row],[zone]],Table5[], 5, FALSE)</f>
        <v>38.205800000000004</v>
      </c>
      <c r="F410">
        <v>1074</v>
      </c>
      <c r="G410">
        <f>VLOOKUP(Table2[[#This Row],[household_ID]],Table15[],183,FALSE)</f>
        <v>3</v>
      </c>
      <c r="H410">
        <f>VLOOKUP(Table2[[#This Row],[household_ID]],Table15[],184,FALSE)</f>
        <v>0</v>
      </c>
      <c r="I410">
        <f>VLOOKUP(Table2[[#This Row],[household_ID]],Table15[],185,FALSE)</f>
        <v>0</v>
      </c>
      <c r="J410">
        <f>VLOOKUP(Table2[[#This Row],[household_ID]],Table15[],186,FALSE)</f>
        <v>0</v>
      </c>
      <c r="K410">
        <f>VLOOKUP(Table2[[#This Row],[household_ID]],Table15[],187,FALSE)</f>
        <v>0</v>
      </c>
      <c r="L410">
        <f>VLOOKUP(Table2[[#This Row],[household_ID]],Table15[],188,FALSE)</f>
        <v>0</v>
      </c>
      <c r="M410">
        <f>VLOOKUP(Table2[[#This Row],[household_ID]],Table15[],189,FALSE)</f>
        <v>0</v>
      </c>
      <c r="N410">
        <f>VLOOKUP(Table2[[#This Row],[household_ID]],Table15[],190,FALSE)</f>
        <v>0</v>
      </c>
      <c r="O410">
        <f>VLOOKUP(Table2[[#This Row],[cert]],Table15[],191,FALSE)</f>
        <v>0</v>
      </c>
      <c r="P410">
        <f>VLOOKUP(Table2[[#This Row],[household_ID]],Table14[],8,FALSE)</f>
        <v>0.3</v>
      </c>
      <c r="Q410" s="3">
        <f>IF(VLOOKUP(Table2[[#This Row],[household_ID]],'002_SectionA_HouseholdRoster'!Y:Z,2,FALSE)=0, 0,1)</f>
        <v>1</v>
      </c>
      <c r="R410" s="3">
        <f>VLOOKUP(Table2[[#This Row],[household_ID]],Table17[], 10, FALSE)</f>
        <v>30</v>
      </c>
    </row>
    <row r="411" spans="1:18" hidden="1" x14ac:dyDescent="0.25">
      <c r="A411">
        <v>2</v>
      </c>
      <c r="B411">
        <v>22</v>
      </c>
      <c r="C411" t="str">
        <f>VLOOKUP(Table2[[#This Row],[zone]],Table5[], 2, FALSE)</f>
        <v>Yirgachefe</v>
      </c>
      <c r="D411">
        <f>VLOOKUP(Table2[[#This Row],[zone]],Table5[], 4, FALSE)</f>
        <v>6.1619999999999999</v>
      </c>
      <c r="E411">
        <f>VLOOKUP(Table2[[#This Row],[zone]],Table5[], 5, FALSE)</f>
        <v>38.205800000000004</v>
      </c>
      <c r="F411">
        <v>1108</v>
      </c>
      <c r="G411">
        <f>VLOOKUP(Table2[[#This Row],[household_ID]],Table15[],183,FALSE)</f>
        <v>3</v>
      </c>
      <c r="H411">
        <f>VLOOKUP(Table2[[#This Row],[household_ID]],Table15[],184,FALSE)</f>
        <v>0</v>
      </c>
      <c r="I411">
        <f>VLOOKUP(Table2[[#This Row],[household_ID]],Table15[],185,FALSE)</f>
        <v>0</v>
      </c>
      <c r="J411">
        <f>VLOOKUP(Table2[[#This Row],[household_ID]],Table15[],186,FALSE)</f>
        <v>0</v>
      </c>
      <c r="K411">
        <f>VLOOKUP(Table2[[#This Row],[household_ID]],Table15[],187,FALSE)</f>
        <v>0</v>
      </c>
      <c r="L411">
        <f>VLOOKUP(Table2[[#This Row],[household_ID]],Table15[],188,FALSE)</f>
        <v>0</v>
      </c>
      <c r="M411">
        <f>VLOOKUP(Table2[[#This Row],[household_ID]],Table15[],189,FALSE)</f>
        <v>0</v>
      </c>
      <c r="N411">
        <f>VLOOKUP(Table2[[#This Row],[household_ID]],Table15[],190,FALSE)</f>
        <v>0</v>
      </c>
      <c r="O411">
        <f>VLOOKUP(Table2[[#This Row],[cert]],Table15[],191,FALSE)</f>
        <v>0</v>
      </c>
      <c r="P411">
        <f>VLOOKUP(Table2[[#This Row],[household_ID]],Table14[],8,FALSE)</f>
        <v>1.1200000000000001</v>
      </c>
      <c r="Q411" s="3">
        <f>IF(VLOOKUP(Table2[[#This Row],[household_ID]],'002_SectionA_HouseholdRoster'!Y:Z,2,FALSE)=0, 0,1)</f>
        <v>0</v>
      </c>
      <c r="R411" s="3">
        <f>VLOOKUP(Table2[[#This Row],[household_ID]],Table17[], 10, FALSE)</f>
        <v>15</v>
      </c>
    </row>
    <row r="412" spans="1:18" hidden="1" x14ac:dyDescent="0.25">
      <c r="A412">
        <v>2</v>
      </c>
      <c r="B412">
        <v>22</v>
      </c>
      <c r="C412" t="str">
        <f>VLOOKUP(Table2[[#This Row],[zone]],Table5[], 2, FALSE)</f>
        <v>Yirgachefe</v>
      </c>
      <c r="D412">
        <f>VLOOKUP(Table2[[#This Row],[zone]],Table5[], 4, FALSE)</f>
        <v>6.1619999999999999</v>
      </c>
      <c r="E412">
        <f>VLOOKUP(Table2[[#This Row],[zone]],Table5[], 5, FALSE)</f>
        <v>38.205800000000004</v>
      </c>
      <c r="F412">
        <v>1535</v>
      </c>
      <c r="G412">
        <f>VLOOKUP(Table2[[#This Row],[household_ID]],Table15[],183,FALSE)</f>
        <v>3</v>
      </c>
      <c r="H412">
        <f>VLOOKUP(Table2[[#This Row],[household_ID]],Table15[],184,FALSE)</f>
        <v>0</v>
      </c>
      <c r="I412">
        <f>VLOOKUP(Table2[[#This Row],[household_ID]],Table15[],185,FALSE)</f>
        <v>0</v>
      </c>
      <c r="J412">
        <f>VLOOKUP(Table2[[#This Row],[household_ID]],Table15[],186,FALSE)</f>
        <v>0</v>
      </c>
      <c r="K412">
        <f>VLOOKUP(Table2[[#This Row],[household_ID]],Table15[],187,FALSE)</f>
        <v>0</v>
      </c>
      <c r="L412">
        <f>VLOOKUP(Table2[[#This Row],[household_ID]],Table15[],188,FALSE)</f>
        <v>0</v>
      </c>
      <c r="M412">
        <f>VLOOKUP(Table2[[#This Row],[household_ID]],Table15[],189,FALSE)</f>
        <v>0</v>
      </c>
      <c r="N412">
        <f>VLOOKUP(Table2[[#This Row],[household_ID]],Table15[],190,FALSE)</f>
        <v>0</v>
      </c>
      <c r="O412">
        <f>VLOOKUP(Table2[[#This Row],[cert]],Table15[],191,FALSE)</f>
        <v>0</v>
      </c>
      <c r="P412">
        <f>VLOOKUP(Table2[[#This Row],[household_ID]],Table14[],8,FALSE)</f>
        <v>0.57599999999999996</v>
      </c>
      <c r="Q412" s="3">
        <f>IF(VLOOKUP(Table2[[#This Row],[household_ID]],'002_SectionA_HouseholdRoster'!Y:Z,2,FALSE)=0, 0,1)</f>
        <v>1</v>
      </c>
      <c r="R412" s="3">
        <f>VLOOKUP(Table2[[#This Row],[household_ID]],Table17[], 10, FALSE)</f>
        <v>10</v>
      </c>
    </row>
    <row r="413" spans="1:18" hidden="1" x14ac:dyDescent="0.25">
      <c r="A413">
        <v>2</v>
      </c>
      <c r="B413">
        <v>22</v>
      </c>
      <c r="C413" t="str">
        <f>VLOOKUP(Table2[[#This Row],[zone]],Table5[], 2, FALSE)</f>
        <v>Yirgachefe</v>
      </c>
      <c r="D413">
        <f>VLOOKUP(Table2[[#This Row],[zone]],Table5[], 4, FALSE)</f>
        <v>6.1619999999999999</v>
      </c>
      <c r="E413">
        <f>VLOOKUP(Table2[[#This Row],[zone]],Table5[], 5, FALSE)</f>
        <v>38.205800000000004</v>
      </c>
      <c r="F413">
        <v>1523</v>
      </c>
      <c r="G413">
        <f>VLOOKUP(Table2[[#This Row],[household_ID]],Table15[],183,FALSE)</f>
        <v>2</v>
      </c>
      <c r="H413">
        <f>VLOOKUP(Table2[[#This Row],[household_ID]],Table15[],184,FALSE)</f>
        <v>0</v>
      </c>
      <c r="I413">
        <f>VLOOKUP(Table2[[#This Row],[household_ID]],Table15[],185,FALSE)</f>
        <v>0</v>
      </c>
      <c r="J413">
        <f>VLOOKUP(Table2[[#This Row],[household_ID]],Table15[],186,FALSE)</f>
        <v>0</v>
      </c>
      <c r="K413">
        <f>VLOOKUP(Table2[[#This Row],[household_ID]],Table15[],187,FALSE)</f>
        <v>0</v>
      </c>
      <c r="L413">
        <f>VLOOKUP(Table2[[#This Row],[household_ID]],Table15[],188,FALSE)</f>
        <v>0</v>
      </c>
      <c r="M413">
        <f>VLOOKUP(Table2[[#This Row],[household_ID]],Table15[],189,FALSE)</f>
        <v>0</v>
      </c>
      <c r="N413">
        <f>VLOOKUP(Table2[[#This Row],[household_ID]],Table15[],190,FALSE)</f>
        <v>0</v>
      </c>
      <c r="O413">
        <f>VLOOKUP(Table2[[#This Row],[cert]],Table15[],191,FALSE)</f>
        <v>0</v>
      </c>
      <c r="P413">
        <f>VLOOKUP(Table2[[#This Row],[household_ID]],Table14[],8,FALSE)</f>
        <v>0.25</v>
      </c>
      <c r="Q413" s="3">
        <f>IF(VLOOKUP(Table2[[#This Row],[household_ID]],'002_SectionA_HouseholdRoster'!Y:Z,2,FALSE)=0, 0,1)</f>
        <v>1</v>
      </c>
      <c r="R413" s="3">
        <f>VLOOKUP(Table2[[#This Row],[household_ID]],Table17[], 10, FALSE)</f>
        <v>33</v>
      </c>
    </row>
    <row r="414" spans="1:18" hidden="1" x14ac:dyDescent="0.25">
      <c r="A414">
        <v>2</v>
      </c>
      <c r="B414">
        <v>22</v>
      </c>
      <c r="C414" t="str">
        <f>VLOOKUP(Table2[[#This Row],[zone]],Table5[], 2, FALSE)</f>
        <v>Yirgachefe</v>
      </c>
      <c r="D414">
        <f>VLOOKUP(Table2[[#This Row],[zone]],Table5[], 4, FALSE)</f>
        <v>6.1619999999999999</v>
      </c>
      <c r="E414">
        <f>VLOOKUP(Table2[[#This Row],[zone]],Table5[], 5, FALSE)</f>
        <v>38.205800000000004</v>
      </c>
      <c r="F414">
        <v>1537</v>
      </c>
      <c r="G414">
        <f>VLOOKUP(Table2[[#This Row],[household_ID]],Table15[],183,FALSE)</f>
        <v>3</v>
      </c>
      <c r="H414">
        <f>VLOOKUP(Table2[[#This Row],[household_ID]],Table15[],184,FALSE)</f>
        <v>0</v>
      </c>
      <c r="I414">
        <f>VLOOKUP(Table2[[#This Row],[household_ID]],Table15[],185,FALSE)</f>
        <v>0</v>
      </c>
      <c r="J414">
        <f>VLOOKUP(Table2[[#This Row],[household_ID]],Table15[],186,FALSE)</f>
        <v>0</v>
      </c>
      <c r="K414">
        <f>VLOOKUP(Table2[[#This Row],[household_ID]],Table15[],187,FALSE)</f>
        <v>0</v>
      </c>
      <c r="L414">
        <f>VLOOKUP(Table2[[#This Row],[household_ID]],Table15[],188,FALSE)</f>
        <v>0</v>
      </c>
      <c r="M414">
        <f>VLOOKUP(Table2[[#This Row],[household_ID]],Table15[],189,FALSE)</f>
        <v>0</v>
      </c>
      <c r="N414">
        <f>VLOOKUP(Table2[[#This Row],[household_ID]],Table15[],190,FALSE)</f>
        <v>0</v>
      </c>
      <c r="O414">
        <f>VLOOKUP(Table2[[#This Row],[cert]],Table15[],191,FALSE)</f>
        <v>0</v>
      </c>
      <c r="P414">
        <f>VLOOKUP(Table2[[#This Row],[household_ID]],Table14[],8,FALSE)</f>
        <v>1.607</v>
      </c>
      <c r="Q414" s="3">
        <f>IF(VLOOKUP(Table2[[#This Row],[household_ID]],'002_SectionA_HouseholdRoster'!Y:Z,2,FALSE)=0, 0,1)</f>
        <v>1</v>
      </c>
      <c r="R414" s="3">
        <f>VLOOKUP(Table2[[#This Row],[household_ID]],Table17[], 10, FALSE)</f>
        <v>44</v>
      </c>
    </row>
    <row r="415" spans="1:18" hidden="1" x14ac:dyDescent="0.25">
      <c r="A415">
        <v>2</v>
      </c>
      <c r="B415">
        <v>22</v>
      </c>
      <c r="C415" t="str">
        <f>VLOOKUP(Table2[[#This Row],[zone]],Table5[], 2, FALSE)</f>
        <v>Yirgachefe</v>
      </c>
      <c r="D415">
        <f>VLOOKUP(Table2[[#This Row],[zone]],Table5[], 4, FALSE)</f>
        <v>6.1619999999999999</v>
      </c>
      <c r="E415">
        <f>VLOOKUP(Table2[[#This Row],[zone]],Table5[], 5, FALSE)</f>
        <v>38.205800000000004</v>
      </c>
      <c r="F415">
        <v>1546</v>
      </c>
      <c r="G415">
        <f>VLOOKUP(Table2[[#This Row],[household_ID]],Table15[],183,FALSE)</f>
        <v>2</v>
      </c>
      <c r="H415">
        <f>VLOOKUP(Table2[[#This Row],[household_ID]],Table15[],184,FALSE)</f>
        <v>0</v>
      </c>
      <c r="I415">
        <f>VLOOKUP(Table2[[#This Row],[household_ID]],Table15[],185,FALSE)</f>
        <v>0</v>
      </c>
      <c r="J415">
        <f>VLOOKUP(Table2[[#This Row],[household_ID]],Table15[],186,FALSE)</f>
        <v>0</v>
      </c>
      <c r="K415">
        <f>VLOOKUP(Table2[[#This Row],[household_ID]],Table15[],187,FALSE)</f>
        <v>0</v>
      </c>
      <c r="L415">
        <f>VLOOKUP(Table2[[#This Row],[household_ID]],Table15[],188,FALSE)</f>
        <v>0</v>
      </c>
      <c r="M415">
        <f>VLOOKUP(Table2[[#This Row],[household_ID]],Table15[],189,FALSE)</f>
        <v>0</v>
      </c>
      <c r="N415">
        <f>VLOOKUP(Table2[[#This Row],[household_ID]],Table15[],190,FALSE)</f>
        <v>0</v>
      </c>
      <c r="O415">
        <f>VLOOKUP(Table2[[#This Row],[cert]],Table15[],191,FALSE)</f>
        <v>0</v>
      </c>
      <c r="P415">
        <f>VLOOKUP(Table2[[#This Row],[household_ID]],Table14[],8,FALSE)</f>
        <v>0.5</v>
      </c>
      <c r="Q415" s="3">
        <f>IF(VLOOKUP(Table2[[#This Row],[household_ID]],'002_SectionA_HouseholdRoster'!Y:Z,2,FALSE)=0, 0,1)</f>
        <v>1</v>
      </c>
      <c r="R415" s="3">
        <f>VLOOKUP(Table2[[#This Row],[household_ID]],Table17[], 10, FALSE)</f>
        <v>40</v>
      </c>
    </row>
    <row r="416" spans="1:18" hidden="1" x14ac:dyDescent="0.25">
      <c r="A416">
        <v>2</v>
      </c>
      <c r="B416">
        <v>22</v>
      </c>
      <c r="C416" t="str">
        <f>VLOOKUP(Table2[[#This Row],[zone]],Table5[], 2, FALSE)</f>
        <v>Yirgachefe</v>
      </c>
      <c r="D416">
        <f>VLOOKUP(Table2[[#This Row],[zone]],Table5[], 4, FALSE)</f>
        <v>6.1619999999999999</v>
      </c>
      <c r="E416">
        <f>VLOOKUP(Table2[[#This Row],[zone]],Table5[], 5, FALSE)</f>
        <v>38.205800000000004</v>
      </c>
      <c r="F416">
        <v>1020</v>
      </c>
      <c r="G416">
        <f>VLOOKUP(Table2[[#This Row],[household_ID]],Table15[],183,FALSE)</f>
        <v>2</v>
      </c>
      <c r="H416">
        <f>VLOOKUP(Table2[[#This Row],[household_ID]],Table15[],184,FALSE)</f>
        <v>0</v>
      </c>
      <c r="I416">
        <f>VLOOKUP(Table2[[#This Row],[household_ID]],Table15[],185,FALSE)</f>
        <v>0</v>
      </c>
      <c r="J416">
        <f>VLOOKUP(Table2[[#This Row],[household_ID]],Table15[],186,FALSE)</f>
        <v>0</v>
      </c>
      <c r="K416">
        <f>VLOOKUP(Table2[[#This Row],[household_ID]],Table15[],187,FALSE)</f>
        <v>0</v>
      </c>
      <c r="L416">
        <f>VLOOKUP(Table2[[#This Row],[household_ID]],Table15[],188,FALSE)</f>
        <v>0</v>
      </c>
      <c r="M416">
        <f>VLOOKUP(Table2[[#This Row],[household_ID]],Table15[],189,FALSE)</f>
        <v>0</v>
      </c>
      <c r="N416">
        <f>VLOOKUP(Table2[[#This Row],[household_ID]],Table15[],190,FALSE)</f>
        <v>0</v>
      </c>
      <c r="O416">
        <f>VLOOKUP(Table2[[#This Row],[cert]],Table15[],191,FALSE)</f>
        <v>0</v>
      </c>
      <c r="P416">
        <f>VLOOKUP(Table2[[#This Row],[household_ID]],Table14[],8,FALSE)</f>
        <v>1.5</v>
      </c>
      <c r="Q416" s="3">
        <f>IF(VLOOKUP(Table2[[#This Row],[household_ID]],'002_SectionA_HouseholdRoster'!Y:Z,2,FALSE)=0, 0,1)</f>
        <v>0</v>
      </c>
      <c r="R416" s="3">
        <f>VLOOKUP(Table2[[#This Row],[household_ID]],Table17[], 10, FALSE)</f>
        <v>40</v>
      </c>
    </row>
    <row r="417" spans="1:18" hidden="1" x14ac:dyDescent="0.25">
      <c r="A417">
        <v>2</v>
      </c>
      <c r="B417">
        <v>22</v>
      </c>
      <c r="C417" t="str">
        <f>VLOOKUP(Table2[[#This Row],[zone]],Table5[], 2, FALSE)</f>
        <v>Yirgachefe</v>
      </c>
      <c r="D417">
        <f>VLOOKUP(Table2[[#This Row],[zone]],Table5[], 4, FALSE)</f>
        <v>6.1619999999999999</v>
      </c>
      <c r="E417">
        <f>VLOOKUP(Table2[[#This Row],[zone]],Table5[], 5, FALSE)</f>
        <v>38.205800000000004</v>
      </c>
      <c r="F417">
        <v>1155</v>
      </c>
      <c r="G417">
        <f>VLOOKUP(Table2[[#This Row],[household_ID]],Table15[],183,FALSE)</f>
        <v>2</v>
      </c>
      <c r="H417">
        <f>VLOOKUP(Table2[[#This Row],[household_ID]],Table15[],184,FALSE)</f>
        <v>0</v>
      </c>
      <c r="I417">
        <f>VLOOKUP(Table2[[#This Row],[household_ID]],Table15[],185,FALSE)</f>
        <v>0</v>
      </c>
      <c r="J417">
        <f>VLOOKUP(Table2[[#This Row],[household_ID]],Table15[],186,FALSE)</f>
        <v>0</v>
      </c>
      <c r="K417">
        <f>VLOOKUP(Table2[[#This Row],[household_ID]],Table15[],187,FALSE)</f>
        <v>0</v>
      </c>
      <c r="L417">
        <f>VLOOKUP(Table2[[#This Row],[household_ID]],Table15[],188,FALSE)</f>
        <v>0</v>
      </c>
      <c r="M417">
        <f>VLOOKUP(Table2[[#This Row],[household_ID]],Table15[],189,FALSE)</f>
        <v>0</v>
      </c>
      <c r="N417">
        <f>VLOOKUP(Table2[[#This Row],[household_ID]],Table15[],190,FALSE)</f>
        <v>0</v>
      </c>
      <c r="O417">
        <f>VLOOKUP(Table2[[#This Row],[cert]],Table15[],191,FALSE)</f>
        <v>0</v>
      </c>
      <c r="P417">
        <f>VLOOKUP(Table2[[#This Row],[household_ID]],Table14[],8,FALSE)</f>
        <v>0.5</v>
      </c>
      <c r="Q417" s="3">
        <f>IF(VLOOKUP(Table2[[#This Row],[household_ID]],'002_SectionA_HouseholdRoster'!Y:Z,2,FALSE)=0, 0,1)</f>
        <v>0</v>
      </c>
      <c r="R417" s="3">
        <f>VLOOKUP(Table2[[#This Row],[household_ID]],Table17[], 10, FALSE)</f>
        <v>40</v>
      </c>
    </row>
    <row r="418" spans="1:18" hidden="1" x14ac:dyDescent="0.25">
      <c r="A418">
        <v>2</v>
      </c>
      <c r="B418">
        <v>22</v>
      </c>
      <c r="C418" t="str">
        <f>VLOOKUP(Table2[[#This Row],[zone]],Table5[], 2, FALSE)</f>
        <v>Yirgachefe</v>
      </c>
      <c r="D418">
        <f>VLOOKUP(Table2[[#This Row],[zone]],Table5[], 4, FALSE)</f>
        <v>6.1619999999999999</v>
      </c>
      <c r="E418">
        <f>VLOOKUP(Table2[[#This Row],[zone]],Table5[], 5, FALSE)</f>
        <v>38.205800000000004</v>
      </c>
      <c r="F418">
        <v>1046</v>
      </c>
      <c r="G418">
        <f>VLOOKUP(Table2[[#This Row],[household_ID]],Table15[],183,FALSE)</f>
        <v>2</v>
      </c>
      <c r="H418">
        <f>VLOOKUP(Table2[[#This Row],[household_ID]],Table15[],184,FALSE)</f>
        <v>0</v>
      </c>
      <c r="I418">
        <f>VLOOKUP(Table2[[#This Row],[household_ID]],Table15[],185,FALSE)</f>
        <v>0</v>
      </c>
      <c r="J418">
        <f>VLOOKUP(Table2[[#This Row],[household_ID]],Table15[],186,FALSE)</f>
        <v>0</v>
      </c>
      <c r="K418">
        <f>VLOOKUP(Table2[[#This Row],[household_ID]],Table15[],187,FALSE)</f>
        <v>0</v>
      </c>
      <c r="L418">
        <f>VLOOKUP(Table2[[#This Row],[household_ID]],Table15[],188,FALSE)</f>
        <v>0</v>
      </c>
      <c r="M418">
        <f>VLOOKUP(Table2[[#This Row],[household_ID]],Table15[],189,FALSE)</f>
        <v>0</v>
      </c>
      <c r="N418">
        <f>VLOOKUP(Table2[[#This Row],[household_ID]],Table15[],190,FALSE)</f>
        <v>0</v>
      </c>
      <c r="O418">
        <f>VLOOKUP(Table2[[#This Row],[cert]],Table15[],191,FALSE)</f>
        <v>0</v>
      </c>
      <c r="P418">
        <f>VLOOKUP(Table2[[#This Row],[household_ID]],Table14[],8,FALSE)</f>
        <v>0.37</v>
      </c>
      <c r="Q418" s="3">
        <f>IF(VLOOKUP(Table2[[#This Row],[household_ID]],'002_SectionA_HouseholdRoster'!Y:Z,2,FALSE)=0, 0,1)</f>
        <v>0</v>
      </c>
      <c r="R418" s="3">
        <f>VLOOKUP(Table2[[#This Row],[household_ID]],Table17[], 10, FALSE)</f>
        <v>16</v>
      </c>
    </row>
    <row r="419" spans="1:18" hidden="1" x14ac:dyDescent="0.25">
      <c r="A419">
        <v>2</v>
      </c>
      <c r="B419">
        <v>22</v>
      </c>
      <c r="C419" t="str">
        <f>VLOOKUP(Table2[[#This Row],[zone]],Table5[], 2, FALSE)</f>
        <v>Yirgachefe</v>
      </c>
      <c r="D419">
        <f>VLOOKUP(Table2[[#This Row],[zone]],Table5[], 4, FALSE)</f>
        <v>6.1619999999999999</v>
      </c>
      <c r="E419">
        <f>VLOOKUP(Table2[[#This Row],[zone]],Table5[], 5, FALSE)</f>
        <v>38.205800000000004</v>
      </c>
      <c r="F419">
        <v>1545</v>
      </c>
      <c r="G419">
        <f>VLOOKUP(Table2[[#This Row],[household_ID]],Table15[],183,FALSE)</f>
        <v>2</v>
      </c>
      <c r="H419">
        <f>VLOOKUP(Table2[[#This Row],[household_ID]],Table15[],184,FALSE)</f>
        <v>0</v>
      </c>
      <c r="I419">
        <f>VLOOKUP(Table2[[#This Row],[household_ID]],Table15[],185,FALSE)</f>
        <v>0</v>
      </c>
      <c r="J419">
        <f>VLOOKUP(Table2[[#This Row],[household_ID]],Table15[],186,FALSE)</f>
        <v>0</v>
      </c>
      <c r="K419">
        <f>VLOOKUP(Table2[[#This Row],[household_ID]],Table15[],187,FALSE)</f>
        <v>0</v>
      </c>
      <c r="L419">
        <f>VLOOKUP(Table2[[#This Row],[household_ID]],Table15[],188,FALSE)</f>
        <v>0</v>
      </c>
      <c r="M419">
        <f>VLOOKUP(Table2[[#This Row],[household_ID]],Table15[],189,FALSE)</f>
        <v>0</v>
      </c>
      <c r="N419">
        <f>VLOOKUP(Table2[[#This Row],[household_ID]],Table15[],190,FALSE)</f>
        <v>0</v>
      </c>
      <c r="O419">
        <f>VLOOKUP(Table2[[#This Row],[cert]],Table15[],191,FALSE)</f>
        <v>0</v>
      </c>
      <c r="P419">
        <f>VLOOKUP(Table2[[#This Row],[household_ID]],Table14[],8,FALSE)</f>
        <v>0.12</v>
      </c>
      <c r="Q419" s="3">
        <f>IF(VLOOKUP(Table2[[#This Row],[household_ID]],'002_SectionA_HouseholdRoster'!Y:Z,2,FALSE)=0, 0,1)</f>
        <v>0</v>
      </c>
      <c r="R419" s="3">
        <f>VLOOKUP(Table2[[#This Row],[household_ID]],Table17[], 10, FALSE)</f>
        <v>14</v>
      </c>
    </row>
    <row r="420" spans="1:18" hidden="1" x14ac:dyDescent="0.25">
      <c r="A420">
        <v>2</v>
      </c>
      <c r="B420">
        <v>22</v>
      </c>
      <c r="C420" t="str">
        <f>VLOOKUP(Table2[[#This Row],[zone]],Table5[], 2, FALSE)</f>
        <v>Yirgachefe</v>
      </c>
      <c r="D420">
        <f>VLOOKUP(Table2[[#This Row],[zone]],Table5[], 4, FALSE)</f>
        <v>6.1619999999999999</v>
      </c>
      <c r="E420">
        <f>VLOOKUP(Table2[[#This Row],[zone]],Table5[], 5, FALSE)</f>
        <v>38.205800000000004</v>
      </c>
      <c r="F420">
        <v>1045</v>
      </c>
      <c r="G420">
        <f>VLOOKUP(Table2[[#This Row],[household_ID]],Table15[],183,FALSE)</f>
        <v>2</v>
      </c>
      <c r="H420">
        <f>VLOOKUP(Table2[[#This Row],[household_ID]],Table15[],184,FALSE)</f>
        <v>0</v>
      </c>
      <c r="I420">
        <f>VLOOKUP(Table2[[#This Row],[household_ID]],Table15[],185,FALSE)</f>
        <v>0</v>
      </c>
      <c r="J420">
        <f>VLOOKUP(Table2[[#This Row],[household_ID]],Table15[],186,FALSE)</f>
        <v>0</v>
      </c>
      <c r="K420">
        <f>VLOOKUP(Table2[[#This Row],[household_ID]],Table15[],187,FALSE)</f>
        <v>0</v>
      </c>
      <c r="L420">
        <f>VLOOKUP(Table2[[#This Row],[household_ID]],Table15[],188,FALSE)</f>
        <v>0</v>
      </c>
      <c r="M420">
        <f>VLOOKUP(Table2[[#This Row],[household_ID]],Table15[],189,FALSE)</f>
        <v>0</v>
      </c>
      <c r="N420">
        <f>VLOOKUP(Table2[[#This Row],[household_ID]],Table15[],190,FALSE)</f>
        <v>0</v>
      </c>
      <c r="O420">
        <f>VLOOKUP(Table2[[#This Row],[cert]],Table15[],191,FALSE)</f>
        <v>0</v>
      </c>
      <c r="P420">
        <f>VLOOKUP(Table2[[#This Row],[household_ID]],Table14[],8,FALSE)</f>
        <v>0.12</v>
      </c>
      <c r="Q420" s="3">
        <f>IF(VLOOKUP(Table2[[#This Row],[household_ID]],'002_SectionA_HouseholdRoster'!Y:Z,2,FALSE)=0, 0,1)</f>
        <v>0</v>
      </c>
      <c r="R420" s="3">
        <f>VLOOKUP(Table2[[#This Row],[household_ID]],Table17[], 10, FALSE)</f>
        <v>3</v>
      </c>
    </row>
    <row r="421" spans="1:18" hidden="1" x14ac:dyDescent="0.25">
      <c r="A421">
        <v>2</v>
      </c>
      <c r="B421">
        <v>22</v>
      </c>
      <c r="C421" t="str">
        <f>VLOOKUP(Table2[[#This Row],[zone]],Table5[], 2, FALSE)</f>
        <v>Yirgachefe</v>
      </c>
      <c r="D421">
        <f>VLOOKUP(Table2[[#This Row],[zone]],Table5[], 4, FALSE)</f>
        <v>6.1619999999999999</v>
      </c>
      <c r="E421">
        <f>VLOOKUP(Table2[[#This Row],[zone]],Table5[], 5, FALSE)</f>
        <v>38.205800000000004</v>
      </c>
      <c r="F421">
        <v>1115</v>
      </c>
      <c r="G421">
        <f>VLOOKUP(Table2[[#This Row],[household_ID]],Table15[],183,FALSE)</f>
        <v>3</v>
      </c>
      <c r="H421">
        <f>VLOOKUP(Table2[[#This Row],[household_ID]],Table15[],184,FALSE)</f>
        <v>0</v>
      </c>
      <c r="I421">
        <f>VLOOKUP(Table2[[#This Row],[household_ID]],Table15[],185,FALSE)</f>
        <v>0</v>
      </c>
      <c r="J421">
        <f>VLOOKUP(Table2[[#This Row],[household_ID]],Table15[],186,FALSE)</f>
        <v>0</v>
      </c>
      <c r="K421">
        <f>VLOOKUP(Table2[[#This Row],[household_ID]],Table15[],187,FALSE)</f>
        <v>0</v>
      </c>
      <c r="L421">
        <f>VLOOKUP(Table2[[#This Row],[household_ID]],Table15[],188,FALSE)</f>
        <v>0</v>
      </c>
      <c r="M421">
        <f>VLOOKUP(Table2[[#This Row],[household_ID]],Table15[],189,FALSE)</f>
        <v>0</v>
      </c>
      <c r="N421">
        <f>VLOOKUP(Table2[[#This Row],[household_ID]],Table15[],190,FALSE)</f>
        <v>0</v>
      </c>
      <c r="O421">
        <f>VLOOKUP(Table2[[#This Row],[cert]],Table15[],191,FALSE)</f>
        <v>0</v>
      </c>
      <c r="P421">
        <f>VLOOKUP(Table2[[#This Row],[household_ID]],Table14[],8,FALSE)</f>
        <v>4.03</v>
      </c>
      <c r="Q421" s="3">
        <f>IF(VLOOKUP(Table2[[#This Row],[household_ID]],'002_SectionA_HouseholdRoster'!Y:Z,2,FALSE)=0, 0,1)</f>
        <v>1</v>
      </c>
      <c r="R421" s="3">
        <f>VLOOKUP(Table2[[#This Row],[household_ID]],Table17[], 10, FALSE)</f>
        <v>38</v>
      </c>
    </row>
    <row r="422" spans="1:18" hidden="1" x14ac:dyDescent="0.25">
      <c r="A422">
        <v>2</v>
      </c>
      <c r="B422">
        <v>22</v>
      </c>
      <c r="C422" t="str">
        <f>VLOOKUP(Table2[[#This Row],[zone]],Table5[], 2, FALSE)</f>
        <v>Yirgachefe</v>
      </c>
      <c r="D422">
        <f>VLOOKUP(Table2[[#This Row],[zone]],Table5[], 4, FALSE)</f>
        <v>6.1619999999999999</v>
      </c>
      <c r="E422">
        <f>VLOOKUP(Table2[[#This Row],[zone]],Table5[], 5, FALSE)</f>
        <v>38.205800000000004</v>
      </c>
      <c r="F422">
        <v>1056</v>
      </c>
      <c r="G422">
        <f>VLOOKUP(Table2[[#This Row],[household_ID]],Table15[],183,FALSE)</f>
        <v>2</v>
      </c>
      <c r="H422">
        <f>VLOOKUP(Table2[[#This Row],[household_ID]],Table15[],184,FALSE)</f>
        <v>0</v>
      </c>
      <c r="I422">
        <f>VLOOKUP(Table2[[#This Row],[household_ID]],Table15[],185,FALSE)</f>
        <v>0</v>
      </c>
      <c r="J422">
        <f>VLOOKUP(Table2[[#This Row],[household_ID]],Table15[],186,FALSE)</f>
        <v>0</v>
      </c>
      <c r="K422">
        <f>VLOOKUP(Table2[[#This Row],[household_ID]],Table15[],187,FALSE)</f>
        <v>0</v>
      </c>
      <c r="L422">
        <f>VLOOKUP(Table2[[#This Row],[household_ID]],Table15[],188,FALSE)</f>
        <v>0</v>
      </c>
      <c r="M422">
        <f>VLOOKUP(Table2[[#This Row],[household_ID]],Table15[],189,FALSE)</f>
        <v>0</v>
      </c>
      <c r="N422">
        <f>VLOOKUP(Table2[[#This Row],[household_ID]],Table15[],190,FALSE)</f>
        <v>0</v>
      </c>
      <c r="O422">
        <f>VLOOKUP(Table2[[#This Row],[cert]],Table15[],191,FALSE)</f>
        <v>0</v>
      </c>
      <c r="P422">
        <f>VLOOKUP(Table2[[#This Row],[household_ID]],Table14[],8,FALSE)</f>
        <v>0.16</v>
      </c>
      <c r="Q422" s="3">
        <f>IF(VLOOKUP(Table2[[#This Row],[household_ID]],'002_SectionA_HouseholdRoster'!Y:Z,2,FALSE)=0, 0,1)</f>
        <v>0</v>
      </c>
      <c r="R422" s="3">
        <f>VLOOKUP(Table2[[#This Row],[household_ID]],Table17[], 10, FALSE)</f>
        <v>9</v>
      </c>
    </row>
    <row r="423" spans="1:18" hidden="1" x14ac:dyDescent="0.25">
      <c r="A423">
        <v>2</v>
      </c>
      <c r="B423">
        <v>22</v>
      </c>
      <c r="C423" t="str">
        <f>VLOOKUP(Table2[[#This Row],[zone]],Table5[], 2, FALSE)</f>
        <v>Yirgachefe</v>
      </c>
      <c r="D423">
        <f>VLOOKUP(Table2[[#This Row],[zone]],Table5[], 4, FALSE)</f>
        <v>6.1619999999999999</v>
      </c>
      <c r="E423">
        <f>VLOOKUP(Table2[[#This Row],[zone]],Table5[], 5, FALSE)</f>
        <v>38.205800000000004</v>
      </c>
      <c r="F423">
        <v>1547</v>
      </c>
      <c r="G423">
        <f>VLOOKUP(Table2[[#This Row],[household_ID]],Table15[],183,FALSE)</f>
        <v>2</v>
      </c>
      <c r="H423">
        <f>VLOOKUP(Table2[[#This Row],[household_ID]],Table15[],184,FALSE)</f>
        <v>0</v>
      </c>
      <c r="I423">
        <f>VLOOKUP(Table2[[#This Row],[household_ID]],Table15[],185,FALSE)</f>
        <v>0</v>
      </c>
      <c r="J423">
        <f>VLOOKUP(Table2[[#This Row],[household_ID]],Table15[],186,FALSE)</f>
        <v>0</v>
      </c>
      <c r="K423">
        <f>VLOOKUP(Table2[[#This Row],[household_ID]],Table15[],187,FALSE)</f>
        <v>0</v>
      </c>
      <c r="L423">
        <f>VLOOKUP(Table2[[#This Row],[household_ID]],Table15[],188,FALSE)</f>
        <v>0</v>
      </c>
      <c r="M423">
        <f>VLOOKUP(Table2[[#This Row],[household_ID]],Table15[],189,FALSE)</f>
        <v>0</v>
      </c>
      <c r="N423">
        <f>VLOOKUP(Table2[[#This Row],[household_ID]],Table15[],190,FALSE)</f>
        <v>0</v>
      </c>
      <c r="O423">
        <f>VLOOKUP(Table2[[#This Row],[cert]],Table15[],191,FALSE)</f>
        <v>0</v>
      </c>
      <c r="P423">
        <f>VLOOKUP(Table2[[#This Row],[household_ID]],Table14[],8,FALSE)</f>
        <v>0.2</v>
      </c>
      <c r="Q423" s="3">
        <f>IF(VLOOKUP(Table2[[#This Row],[household_ID]],'002_SectionA_HouseholdRoster'!Y:Z,2,FALSE)=0, 0,1)</f>
        <v>1</v>
      </c>
      <c r="R423" s="3">
        <f>VLOOKUP(Table2[[#This Row],[household_ID]],Table17[], 10, FALSE)</f>
        <v>16</v>
      </c>
    </row>
    <row r="424" spans="1:18" hidden="1" x14ac:dyDescent="0.25">
      <c r="A424">
        <v>2</v>
      </c>
      <c r="B424">
        <v>22</v>
      </c>
      <c r="C424" t="str">
        <f>VLOOKUP(Table2[[#This Row],[zone]],Table5[], 2, FALSE)</f>
        <v>Yirgachefe</v>
      </c>
      <c r="D424">
        <f>VLOOKUP(Table2[[#This Row],[zone]],Table5[], 4, FALSE)</f>
        <v>6.1619999999999999</v>
      </c>
      <c r="E424">
        <f>VLOOKUP(Table2[[#This Row],[zone]],Table5[], 5, FALSE)</f>
        <v>38.205800000000004</v>
      </c>
      <c r="F424">
        <v>1525</v>
      </c>
      <c r="G424">
        <f>VLOOKUP(Table2[[#This Row],[household_ID]],Table15[],183,FALSE)</f>
        <v>2</v>
      </c>
      <c r="H424">
        <f>VLOOKUP(Table2[[#This Row],[household_ID]],Table15[],184,FALSE)</f>
        <v>0</v>
      </c>
      <c r="I424">
        <f>VLOOKUP(Table2[[#This Row],[household_ID]],Table15[],185,FALSE)</f>
        <v>0</v>
      </c>
      <c r="J424">
        <f>VLOOKUP(Table2[[#This Row],[household_ID]],Table15[],186,FALSE)</f>
        <v>0</v>
      </c>
      <c r="K424">
        <f>VLOOKUP(Table2[[#This Row],[household_ID]],Table15[],187,FALSE)</f>
        <v>0</v>
      </c>
      <c r="L424">
        <f>VLOOKUP(Table2[[#This Row],[household_ID]],Table15[],188,FALSE)</f>
        <v>0</v>
      </c>
      <c r="M424">
        <f>VLOOKUP(Table2[[#This Row],[household_ID]],Table15[],189,FALSE)</f>
        <v>0</v>
      </c>
      <c r="N424">
        <f>VLOOKUP(Table2[[#This Row],[household_ID]],Table15[],190,FALSE)</f>
        <v>0</v>
      </c>
      <c r="O424">
        <f>VLOOKUP(Table2[[#This Row],[cert]],Table15[],191,FALSE)</f>
        <v>0</v>
      </c>
      <c r="P424">
        <f>VLOOKUP(Table2[[#This Row],[household_ID]],Table14[],8,FALSE)</f>
        <v>1.0660000000000001</v>
      </c>
      <c r="Q424" s="3">
        <f>IF(VLOOKUP(Table2[[#This Row],[household_ID]],'002_SectionA_HouseholdRoster'!Y:Z,2,FALSE)=0, 0,1)</f>
        <v>1</v>
      </c>
      <c r="R424" s="3">
        <f>VLOOKUP(Table2[[#This Row],[household_ID]],Table17[], 10, FALSE)</f>
        <v>24</v>
      </c>
    </row>
    <row r="425" spans="1:18" hidden="1" x14ac:dyDescent="0.25">
      <c r="A425">
        <v>2</v>
      </c>
      <c r="B425">
        <v>22</v>
      </c>
      <c r="C425" t="str">
        <f>VLOOKUP(Table2[[#This Row],[zone]],Table5[], 2, FALSE)</f>
        <v>Yirgachefe</v>
      </c>
      <c r="D425">
        <f>VLOOKUP(Table2[[#This Row],[zone]],Table5[], 4, FALSE)</f>
        <v>6.1619999999999999</v>
      </c>
      <c r="E425">
        <f>VLOOKUP(Table2[[#This Row],[zone]],Table5[], 5, FALSE)</f>
        <v>38.205800000000004</v>
      </c>
      <c r="F425">
        <v>1016</v>
      </c>
      <c r="G425">
        <f>VLOOKUP(Table2[[#This Row],[household_ID]],Table15[],183,FALSE)</f>
        <v>3</v>
      </c>
      <c r="H425">
        <f>VLOOKUP(Table2[[#This Row],[household_ID]],Table15[],184,FALSE)</f>
        <v>0</v>
      </c>
      <c r="I425">
        <f>VLOOKUP(Table2[[#This Row],[household_ID]],Table15[],185,FALSE)</f>
        <v>0</v>
      </c>
      <c r="J425">
        <f>VLOOKUP(Table2[[#This Row],[household_ID]],Table15[],186,FALSE)</f>
        <v>0</v>
      </c>
      <c r="K425">
        <f>VLOOKUP(Table2[[#This Row],[household_ID]],Table15[],187,FALSE)</f>
        <v>0</v>
      </c>
      <c r="L425">
        <f>VLOOKUP(Table2[[#This Row],[household_ID]],Table15[],188,FALSE)</f>
        <v>0</v>
      </c>
      <c r="M425">
        <f>VLOOKUP(Table2[[#This Row],[household_ID]],Table15[],189,FALSE)</f>
        <v>0</v>
      </c>
      <c r="N425">
        <f>VLOOKUP(Table2[[#This Row],[household_ID]],Table15[],190,FALSE)</f>
        <v>0</v>
      </c>
      <c r="O425">
        <f>VLOOKUP(Table2[[#This Row],[cert]],Table15[],191,FALSE)</f>
        <v>0</v>
      </c>
      <c r="P425">
        <f>VLOOKUP(Table2[[#This Row],[household_ID]],Table14[],8,FALSE)</f>
        <v>0.32</v>
      </c>
      <c r="Q425" s="3">
        <f>IF(VLOOKUP(Table2[[#This Row],[household_ID]],'002_SectionA_HouseholdRoster'!Y:Z,2,FALSE)=0, 0,1)</f>
        <v>0</v>
      </c>
      <c r="R425" s="3">
        <f>VLOOKUP(Table2[[#This Row],[household_ID]],Table17[], 10, FALSE)</f>
        <v>16</v>
      </c>
    </row>
    <row r="426" spans="1:18" hidden="1" x14ac:dyDescent="0.25">
      <c r="A426">
        <v>2</v>
      </c>
      <c r="B426">
        <v>22</v>
      </c>
      <c r="C426" t="str">
        <f>VLOOKUP(Table2[[#This Row],[zone]],Table5[], 2, FALSE)</f>
        <v>Yirgachefe</v>
      </c>
      <c r="D426">
        <f>VLOOKUP(Table2[[#This Row],[zone]],Table5[], 4, FALSE)</f>
        <v>6.1619999999999999</v>
      </c>
      <c r="E426">
        <f>VLOOKUP(Table2[[#This Row],[zone]],Table5[], 5, FALSE)</f>
        <v>38.205800000000004</v>
      </c>
      <c r="F426">
        <v>1524</v>
      </c>
      <c r="G426">
        <f>VLOOKUP(Table2[[#This Row],[household_ID]],Table15[],183,FALSE)</f>
        <v>2</v>
      </c>
      <c r="H426">
        <f>VLOOKUP(Table2[[#This Row],[household_ID]],Table15[],184,FALSE)</f>
        <v>0</v>
      </c>
      <c r="I426">
        <f>VLOOKUP(Table2[[#This Row],[household_ID]],Table15[],185,FALSE)</f>
        <v>0</v>
      </c>
      <c r="J426">
        <f>VLOOKUP(Table2[[#This Row],[household_ID]],Table15[],186,FALSE)</f>
        <v>0</v>
      </c>
      <c r="K426">
        <f>VLOOKUP(Table2[[#This Row],[household_ID]],Table15[],187,FALSE)</f>
        <v>0</v>
      </c>
      <c r="L426">
        <f>VLOOKUP(Table2[[#This Row],[household_ID]],Table15[],188,FALSE)</f>
        <v>0</v>
      </c>
      <c r="M426">
        <f>VLOOKUP(Table2[[#This Row],[household_ID]],Table15[],189,FALSE)</f>
        <v>0</v>
      </c>
      <c r="N426">
        <f>VLOOKUP(Table2[[#This Row],[household_ID]],Table15[],190,FALSE)</f>
        <v>0</v>
      </c>
      <c r="O426">
        <f>VLOOKUP(Table2[[#This Row],[cert]],Table15[],191,FALSE)</f>
        <v>0</v>
      </c>
      <c r="P426">
        <f>VLOOKUP(Table2[[#This Row],[household_ID]],Table14[],8,FALSE)</f>
        <v>0.75</v>
      </c>
      <c r="Q426" s="3">
        <f>IF(VLOOKUP(Table2[[#This Row],[household_ID]],'002_SectionA_HouseholdRoster'!Y:Z,2,FALSE)=0, 0,1)</f>
        <v>1</v>
      </c>
      <c r="R426" s="3">
        <f>VLOOKUP(Table2[[#This Row],[household_ID]],Table17[], 10, FALSE)</f>
        <v>10</v>
      </c>
    </row>
    <row r="427" spans="1:18" hidden="1" x14ac:dyDescent="0.25">
      <c r="A427">
        <v>2</v>
      </c>
      <c r="B427">
        <v>22</v>
      </c>
      <c r="C427" t="str">
        <f>VLOOKUP(Table2[[#This Row],[zone]],Table5[], 2, FALSE)</f>
        <v>Yirgachefe</v>
      </c>
      <c r="D427">
        <f>VLOOKUP(Table2[[#This Row],[zone]],Table5[], 4, FALSE)</f>
        <v>6.1619999999999999</v>
      </c>
      <c r="E427">
        <f>VLOOKUP(Table2[[#This Row],[zone]],Table5[], 5, FALSE)</f>
        <v>38.205800000000004</v>
      </c>
      <c r="F427">
        <v>1170</v>
      </c>
      <c r="G427">
        <f>VLOOKUP(Table2[[#This Row],[household_ID]],Table15[],183,FALSE)</f>
        <v>3</v>
      </c>
      <c r="H427">
        <f>VLOOKUP(Table2[[#This Row],[household_ID]],Table15[],184,FALSE)</f>
        <v>0</v>
      </c>
      <c r="I427">
        <f>VLOOKUP(Table2[[#This Row],[household_ID]],Table15[],185,FALSE)</f>
        <v>0</v>
      </c>
      <c r="J427">
        <f>VLOOKUP(Table2[[#This Row],[household_ID]],Table15[],186,FALSE)</f>
        <v>0</v>
      </c>
      <c r="K427">
        <f>VLOOKUP(Table2[[#This Row],[household_ID]],Table15[],187,FALSE)</f>
        <v>0</v>
      </c>
      <c r="L427">
        <f>VLOOKUP(Table2[[#This Row],[household_ID]],Table15[],188,FALSE)</f>
        <v>0</v>
      </c>
      <c r="M427">
        <f>VLOOKUP(Table2[[#This Row],[household_ID]],Table15[],189,FALSE)</f>
        <v>0</v>
      </c>
      <c r="N427">
        <f>VLOOKUP(Table2[[#This Row],[household_ID]],Table15[],190,FALSE)</f>
        <v>0</v>
      </c>
      <c r="O427">
        <f>VLOOKUP(Table2[[#This Row],[cert]],Table15[],191,FALSE)</f>
        <v>0</v>
      </c>
      <c r="P427">
        <f>VLOOKUP(Table2[[#This Row],[household_ID]],Table14[],8,FALSE)</f>
        <v>0.25</v>
      </c>
      <c r="Q427" s="3">
        <f>IF(VLOOKUP(Table2[[#This Row],[household_ID]],'002_SectionA_HouseholdRoster'!Y:Z,2,FALSE)=0, 0,1)</f>
        <v>1</v>
      </c>
      <c r="R427" s="3">
        <f>VLOOKUP(Table2[[#This Row],[household_ID]],Table17[], 10, FALSE)</f>
        <v>42</v>
      </c>
    </row>
    <row r="428" spans="1:18" hidden="1" x14ac:dyDescent="0.25">
      <c r="A428">
        <v>2</v>
      </c>
      <c r="B428">
        <v>22</v>
      </c>
      <c r="C428" t="str">
        <f>VLOOKUP(Table2[[#This Row],[zone]],Table5[], 2, FALSE)</f>
        <v>Yirgachefe</v>
      </c>
      <c r="D428">
        <f>VLOOKUP(Table2[[#This Row],[zone]],Table5[], 4, FALSE)</f>
        <v>6.1619999999999999</v>
      </c>
      <c r="E428">
        <f>VLOOKUP(Table2[[#This Row],[zone]],Table5[], 5, FALSE)</f>
        <v>38.205800000000004</v>
      </c>
      <c r="F428">
        <v>1068</v>
      </c>
      <c r="G428">
        <f>VLOOKUP(Table2[[#This Row],[household_ID]],Table15[],183,FALSE)</f>
        <v>2</v>
      </c>
      <c r="H428">
        <f>VLOOKUP(Table2[[#This Row],[household_ID]],Table15[],184,FALSE)</f>
        <v>0</v>
      </c>
      <c r="I428">
        <f>VLOOKUP(Table2[[#This Row],[household_ID]],Table15[],185,FALSE)</f>
        <v>0</v>
      </c>
      <c r="J428">
        <f>VLOOKUP(Table2[[#This Row],[household_ID]],Table15[],186,FALSE)</f>
        <v>0</v>
      </c>
      <c r="K428">
        <f>VLOOKUP(Table2[[#This Row],[household_ID]],Table15[],187,FALSE)</f>
        <v>0</v>
      </c>
      <c r="L428">
        <f>VLOOKUP(Table2[[#This Row],[household_ID]],Table15[],188,FALSE)</f>
        <v>0</v>
      </c>
      <c r="M428">
        <f>VLOOKUP(Table2[[#This Row],[household_ID]],Table15[],189,FALSE)</f>
        <v>0</v>
      </c>
      <c r="N428">
        <f>VLOOKUP(Table2[[#This Row],[household_ID]],Table15[],190,FALSE)</f>
        <v>0</v>
      </c>
      <c r="O428">
        <f>VLOOKUP(Table2[[#This Row],[cert]],Table15[],191,FALSE)</f>
        <v>0</v>
      </c>
      <c r="P428">
        <f>VLOOKUP(Table2[[#This Row],[household_ID]],Table14[],8,FALSE)</f>
        <v>0.3</v>
      </c>
      <c r="Q428" s="3">
        <f>IF(VLOOKUP(Table2[[#This Row],[household_ID]],'002_SectionA_HouseholdRoster'!Y:Z,2,FALSE)=0, 0,1)</f>
        <v>1</v>
      </c>
      <c r="R428" s="3">
        <f>VLOOKUP(Table2[[#This Row],[household_ID]],Table17[], 10, FALSE)</f>
        <v>7</v>
      </c>
    </row>
    <row r="429" spans="1:18" hidden="1" x14ac:dyDescent="0.25">
      <c r="A429">
        <v>2</v>
      </c>
      <c r="B429">
        <v>22</v>
      </c>
      <c r="C429" t="str">
        <f>VLOOKUP(Table2[[#This Row],[zone]],Table5[], 2, FALSE)</f>
        <v>Yirgachefe</v>
      </c>
      <c r="D429">
        <f>VLOOKUP(Table2[[#This Row],[zone]],Table5[], 4, FALSE)</f>
        <v>6.1619999999999999</v>
      </c>
      <c r="E429">
        <f>VLOOKUP(Table2[[#This Row],[zone]],Table5[], 5, FALSE)</f>
        <v>38.205800000000004</v>
      </c>
      <c r="F429">
        <v>1047</v>
      </c>
      <c r="G429">
        <f>VLOOKUP(Table2[[#This Row],[household_ID]],Table15[],183,FALSE)</f>
        <v>2</v>
      </c>
      <c r="H429">
        <f>VLOOKUP(Table2[[#This Row],[household_ID]],Table15[],184,FALSE)</f>
        <v>0</v>
      </c>
      <c r="I429">
        <f>VLOOKUP(Table2[[#This Row],[household_ID]],Table15[],185,FALSE)</f>
        <v>0</v>
      </c>
      <c r="J429">
        <f>VLOOKUP(Table2[[#This Row],[household_ID]],Table15[],186,FALSE)</f>
        <v>0</v>
      </c>
      <c r="K429">
        <f>VLOOKUP(Table2[[#This Row],[household_ID]],Table15[],187,FALSE)</f>
        <v>0</v>
      </c>
      <c r="L429">
        <f>VLOOKUP(Table2[[#This Row],[household_ID]],Table15[],188,FALSE)</f>
        <v>0</v>
      </c>
      <c r="M429">
        <f>VLOOKUP(Table2[[#This Row],[household_ID]],Table15[],189,FALSE)</f>
        <v>0</v>
      </c>
      <c r="N429">
        <f>VLOOKUP(Table2[[#This Row],[household_ID]],Table15[],190,FALSE)</f>
        <v>0</v>
      </c>
      <c r="O429">
        <f>VLOOKUP(Table2[[#This Row],[cert]],Table15[],191,FALSE)</f>
        <v>0</v>
      </c>
      <c r="P429">
        <f>VLOOKUP(Table2[[#This Row],[household_ID]],Table14[],8,FALSE)</f>
        <v>2.5</v>
      </c>
      <c r="Q429" s="3">
        <f>IF(VLOOKUP(Table2[[#This Row],[household_ID]],'002_SectionA_HouseholdRoster'!Y:Z,2,FALSE)=0, 0,1)</f>
        <v>0</v>
      </c>
      <c r="R429" s="3">
        <f>VLOOKUP(Table2[[#This Row],[household_ID]],Table17[], 10, FALSE)</f>
        <v>16</v>
      </c>
    </row>
    <row r="430" spans="1:18" hidden="1" x14ac:dyDescent="0.25">
      <c r="A430">
        <v>2</v>
      </c>
      <c r="B430">
        <v>22</v>
      </c>
      <c r="C430" t="str">
        <f>VLOOKUP(Table2[[#This Row],[zone]],Table5[], 2, FALSE)</f>
        <v>Yirgachefe</v>
      </c>
      <c r="D430">
        <f>VLOOKUP(Table2[[#This Row],[zone]],Table5[], 4, FALSE)</f>
        <v>6.1619999999999999</v>
      </c>
      <c r="E430">
        <f>VLOOKUP(Table2[[#This Row],[zone]],Table5[], 5, FALSE)</f>
        <v>38.205800000000004</v>
      </c>
      <c r="F430">
        <v>1039</v>
      </c>
      <c r="G430">
        <f>VLOOKUP(Table2[[#This Row],[household_ID]],Table15[],183,FALSE)</f>
        <v>2</v>
      </c>
      <c r="H430">
        <f>VLOOKUP(Table2[[#This Row],[household_ID]],Table15[],184,FALSE)</f>
        <v>0</v>
      </c>
      <c r="I430">
        <f>VLOOKUP(Table2[[#This Row],[household_ID]],Table15[],185,FALSE)</f>
        <v>0</v>
      </c>
      <c r="J430">
        <f>VLOOKUP(Table2[[#This Row],[household_ID]],Table15[],186,FALSE)</f>
        <v>0</v>
      </c>
      <c r="K430">
        <f>VLOOKUP(Table2[[#This Row],[household_ID]],Table15[],187,FALSE)</f>
        <v>0</v>
      </c>
      <c r="L430">
        <f>VLOOKUP(Table2[[#This Row],[household_ID]],Table15[],188,FALSE)</f>
        <v>0</v>
      </c>
      <c r="M430">
        <f>VLOOKUP(Table2[[#This Row],[household_ID]],Table15[],189,FALSE)</f>
        <v>0</v>
      </c>
      <c r="N430">
        <f>VLOOKUP(Table2[[#This Row],[household_ID]],Table15[],190,FALSE)</f>
        <v>0</v>
      </c>
      <c r="O430">
        <f>VLOOKUP(Table2[[#This Row],[cert]],Table15[],191,FALSE)</f>
        <v>0</v>
      </c>
      <c r="P430">
        <f>VLOOKUP(Table2[[#This Row],[household_ID]],Table14[],8,FALSE)</f>
        <v>0.75</v>
      </c>
      <c r="Q430" s="3">
        <f>IF(VLOOKUP(Table2[[#This Row],[household_ID]],'002_SectionA_HouseholdRoster'!Y:Z,2,FALSE)=0, 0,1)</f>
        <v>0</v>
      </c>
      <c r="R430" s="3">
        <f>VLOOKUP(Table2[[#This Row],[household_ID]],Table17[], 10, FALSE)</f>
        <v>35</v>
      </c>
    </row>
    <row r="431" spans="1:18" hidden="1" x14ac:dyDescent="0.25">
      <c r="A431">
        <v>2</v>
      </c>
      <c r="B431">
        <v>22</v>
      </c>
      <c r="C431" t="str">
        <f>VLOOKUP(Table2[[#This Row],[zone]],Table5[], 2, FALSE)</f>
        <v>Yirgachefe</v>
      </c>
      <c r="D431">
        <f>VLOOKUP(Table2[[#This Row],[zone]],Table5[], 4, FALSE)</f>
        <v>6.1619999999999999</v>
      </c>
      <c r="E431">
        <f>VLOOKUP(Table2[[#This Row],[zone]],Table5[], 5, FALSE)</f>
        <v>38.205800000000004</v>
      </c>
      <c r="F431">
        <v>1171</v>
      </c>
      <c r="G431">
        <f>VLOOKUP(Table2[[#This Row],[household_ID]],Table15[],183,FALSE)</f>
        <v>3</v>
      </c>
      <c r="H431">
        <f>VLOOKUP(Table2[[#This Row],[household_ID]],Table15[],184,FALSE)</f>
        <v>0</v>
      </c>
      <c r="I431">
        <f>VLOOKUP(Table2[[#This Row],[household_ID]],Table15[],185,FALSE)</f>
        <v>0</v>
      </c>
      <c r="J431">
        <f>VLOOKUP(Table2[[#This Row],[household_ID]],Table15[],186,FALSE)</f>
        <v>0</v>
      </c>
      <c r="K431">
        <f>VLOOKUP(Table2[[#This Row],[household_ID]],Table15[],187,FALSE)</f>
        <v>0</v>
      </c>
      <c r="L431">
        <f>VLOOKUP(Table2[[#This Row],[household_ID]],Table15[],188,FALSE)</f>
        <v>0</v>
      </c>
      <c r="M431">
        <f>VLOOKUP(Table2[[#This Row],[household_ID]],Table15[],189,FALSE)</f>
        <v>0</v>
      </c>
      <c r="N431">
        <f>VLOOKUP(Table2[[#This Row],[household_ID]],Table15[],190,FALSE)</f>
        <v>0</v>
      </c>
      <c r="O431">
        <f>VLOOKUP(Table2[[#This Row],[cert]],Table15[],191,FALSE)</f>
        <v>0</v>
      </c>
      <c r="P431">
        <f>VLOOKUP(Table2[[#This Row],[household_ID]],Table14[],8,FALSE)</f>
        <v>1.31</v>
      </c>
      <c r="Q431" s="3">
        <f>IF(VLOOKUP(Table2[[#This Row],[household_ID]],'002_SectionA_HouseholdRoster'!Y:Z,2,FALSE)=0, 0,1)</f>
        <v>1</v>
      </c>
      <c r="R431" s="3">
        <f>VLOOKUP(Table2[[#This Row],[household_ID]],Table17[], 10, FALSE)</f>
        <v>12</v>
      </c>
    </row>
    <row r="432" spans="1:18" hidden="1" x14ac:dyDescent="0.25">
      <c r="A432">
        <v>2</v>
      </c>
      <c r="B432">
        <v>22</v>
      </c>
      <c r="C432" t="str">
        <f>VLOOKUP(Table2[[#This Row],[zone]],Table5[], 2, FALSE)</f>
        <v>Yirgachefe</v>
      </c>
      <c r="D432">
        <f>VLOOKUP(Table2[[#This Row],[zone]],Table5[], 4, FALSE)</f>
        <v>6.1619999999999999</v>
      </c>
      <c r="E432">
        <f>VLOOKUP(Table2[[#This Row],[zone]],Table5[], 5, FALSE)</f>
        <v>38.205800000000004</v>
      </c>
      <c r="F432">
        <v>1095</v>
      </c>
      <c r="G432">
        <f>VLOOKUP(Table2[[#This Row],[household_ID]],Table15[],183,FALSE)</f>
        <v>2</v>
      </c>
      <c r="H432">
        <f>VLOOKUP(Table2[[#This Row],[household_ID]],Table15[],184,FALSE)</f>
        <v>0</v>
      </c>
      <c r="I432">
        <f>VLOOKUP(Table2[[#This Row],[household_ID]],Table15[],185,FALSE)</f>
        <v>0</v>
      </c>
      <c r="J432">
        <f>VLOOKUP(Table2[[#This Row],[household_ID]],Table15[],186,FALSE)</f>
        <v>0</v>
      </c>
      <c r="K432">
        <f>VLOOKUP(Table2[[#This Row],[household_ID]],Table15[],187,FALSE)</f>
        <v>0</v>
      </c>
      <c r="L432">
        <f>VLOOKUP(Table2[[#This Row],[household_ID]],Table15[],188,FALSE)</f>
        <v>0</v>
      </c>
      <c r="M432">
        <f>VLOOKUP(Table2[[#This Row],[household_ID]],Table15[],189,FALSE)</f>
        <v>0</v>
      </c>
      <c r="N432">
        <f>VLOOKUP(Table2[[#This Row],[household_ID]],Table15[],190,FALSE)</f>
        <v>0</v>
      </c>
      <c r="O432">
        <f>VLOOKUP(Table2[[#This Row],[cert]],Table15[],191,FALSE)</f>
        <v>0</v>
      </c>
      <c r="P432">
        <f>VLOOKUP(Table2[[#This Row],[household_ID]],Table14[],8,FALSE)</f>
        <v>1.59</v>
      </c>
      <c r="Q432" s="3">
        <f>IF(VLOOKUP(Table2[[#This Row],[household_ID]],'002_SectionA_HouseholdRoster'!Y:Z,2,FALSE)=0, 0,1)</f>
        <v>0</v>
      </c>
      <c r="R432" s="3">
        <f>VLOOKUP(Table2[[#This Row],[household_ID]],Table17[], 10, FALSE)</f>
        <v>20</v>
      </c>
    </row>
    <row r="433" spans="1:18" hidden="1" x14ac:dyDescent="0.25">
      <c r="A433">
        <v>2</v>
      </c>
      <c r="B433">
        <v>22</v>
      </c>
      <c r="C433" t="str">
        <f>VLOOKUP(Table2[[#This Row],[zone]],Table5[], 2, FALSE)</f>
        <v>Yirgachefe</v>
      </c>
      <c r="D433">
        <f>VLOOKUP(Table2[[#This Row],[zone]],Table5[], 4, FALSE)</f>
        <v>6.1619999999999999</v>
      </c>
      <c r="E433">
        <f>VLOOKUP(Table2[[#This Row],[zone]],Table5[], 5, FALSE)</f>
        <v>38.205800000000004</v>
      </c>
      <c r="F433">
        <v>1538</v>
      </c>
      <c r="G433">
        <f>VLOOKUP(Table2[[#This Row],[household_ID]],Table15[],183,FALSE)</f>
        <v>3</v>
      </c>
      <c r="H433">
        <f>VLOOKUP(Table2[[#This Row],[household_ID]],Table15[],184,FALSE)</f>
        <v>0</v>
      </c>
      <c r="I433">
        <f>VLOOKUP(Table2[[#This Row],[household_ID]],Table15[],185,FALSE)</f>
        <v>0</v>
      </c>
      <c r="J433">
        <f>VLOOKUP(Table2[[#This Row],[household_ID]],Table15[],186,FALSE)</f>
        <v>0</v>
      </c>
      <c r="K433">
        <f>VLOOKUP(Table2[[#This Row],[household_ID]],Table15[],187,FALSE)</f>
        <v>0</v>
      </c>
      <c r="L433">
        <f>VLOOKUP(Table2[[#This Row],[household_ID]],Table15[],188,FALSE)</f>
        <v>0</v>
      </c>
      <c r="M433">
        <f>VLOOKUP(Table2[[#This Row],[household_ID]],Table15[],189,FALSE)</f>
        <v>0</v>
      </c>
      <c r="N433">
        <f>VLOOKUP(Table2[[#This Row],[household_ID]],Table15[],190,FALSE)</f>
        <v>0</v>
      </c>
      <c r="O433">
        <f>VLOOKUP(Table2[[#This Row],[cert]],Table15[],191,FALSE)</f>
        <v>0</v>
      </c>
      <c r="P433">
        <f>VLOOKUP(Table2[[#This Row],[household_ID]],Table14[],8,FALSE)</f>
        <v>1.296</v>
      </c>
      <c r="Q433" s="3">
        <f>IF(VLOOKUP(Table2[[#This Row],[household_ID]],'002_SectionA_HouseholdRoster'!Y:Z,2,FALSE)=0, 0,1)</f>
        <v>1</v>
      </c>
      <c r="R433" s="3">
        <f>VLOOKUP(Table2[[#This Row],[household_ID]],Table17[], 10, FALSE)</f>
        <v>22</v>
      </c>
    </row>
    <row r="434" spans="1:18" hidden="1" x14ac:dyDescent="0.25">
      <c r="A434">
        <v>2</v>
      </c>
      <c r="B434">
        <v>22</v>
      </c>
      <c r="C434" t="str">
        <f>VLOOKUP(Table2[[#This Row],[zone]],Table5[], 2, FALSE)</f>
        <v>Yirgachefe</v>
      </c>
      <c r="D434">
        <f>VLOOKUP(Table2[[#This Row],[zone]],Table5[], 4, FALSE)</f>
        <v>6.1619999999999999</v>
      </c>
      <c r="E434">
        <f>VLOOKUP(Table2[[#This Row],[zone]],Table5[], 5, FALSE)</f>
        <v>38.205800000000004</v>
      </c>
      <c r="F434">
        <v>1024</v>
      </c>
      <c r="G434">
        <f>VLOOKUP(Table2[[#This Row],[household_ID]],Table15[],183,FALSE)</f>
        <v>2</v>
      </c>
      <c r="H434">
        <f>VLOOKUP(Table2[[#This Row],[household_ID]],Table15[],184,FALSE)</f>
        <v>0</v>
      </c>
      <c r="I434">
        <f>VLOOKUP(Table2[[#This Row],[household_ID]],Table15[],185,FALSE)</f>
        <v>0</v>
      </c>
      <c r="J434">
        <f>VLOOKUP(Table2[[#This Row],[household_ID]],Table15[],186,FALSE)</f>
        <v>0</v>
      </c>
      <c r="K434">
        <f>VLOOKUP(Table2[[#This Row],[household_ID]],Table15[],187,FALSE)</f>
        <v>0</v>
      </c>
      <c r="L434">
        <f>VLOOKUP(Table2[[#This Row],[household_ID]],Table15[],188,FALSE)</f>
        <v>0</v>
      </c>
      <c r="M434">
        <f>VLOOKUP(Table2[[#This Row],[household_ID]],Table15[],189,FALSE)</f>
        <v>0</v>
      </c>
      <c r="N434">
        <f>VLOOKUP(Table2[[#This Row],[household_ID]],Table15[],190,FALSE)</f>
        <v>0</v>
      </c>
      <c r="O434">
        <f>VLOOKUP(Table2[[#This Row],[cert]],Table15[],191,FALSE)</f>
        <v>0</v>
      </c>
      <c r="P434">
        <f>VLOOKUP(Table2[[#This Row],[household_ID]],Table14[],8,FALSE)</f>
        <v>1.65</v>
      </c>
      <c r="Q434" s="3">
        <f>IF(VLOOKUP(Table2[[#This Row],[household_ID]],'002_SectionA_HouseholdRoster'!Y:Z,2,FALSE)=0, 0,1)</f>
        <v>0</v>
      </c>
      <c r="R434" s="3">
        <f>VLOOKUP(Table2[[#This Row],[household_ID]],Table17[], 10, FALSE)</f>
        <v>41</v>
      </c>
    </row>
    <row r="435" spans="1:18" hidden="1" x14ac:dyDescent="0.25">
      <c r="A435">
        <v>2</v>
      </c>
      <c r="B435">
        <v>22</v>
      </c>
      <c r="C435" t="str">
        <f>VLOOKUP(Table2[[#This Row],[zone]],Table5[], 2, FALSE)</f>
        <v>Yirgachefe</v>
      </c>
      <c r="D435">
        <f>VLOOKUP(Table2[[#This Row],[zone]],Table5[], 4, FALSE)</f>
        <v>6.1619999999999999</v>
      </c>
      <c r="E435">
        <f>VLOOKUP(Table2[[#This Row],[zone]],Table5[], 5, FALSE)</f>
        <v>38.205800000000004</v>
      </c>
      <c r="F435">
        <v>1169</v>
      </c>
      <c r="G435">
        <f>VLOOKUP(Table2[[#This Row],[household_ID]],Table15[],183,FALSE)</f>
        <v>3</v>
      </c>
      <c r="H435">
        <f>VLOOKUP(Table2[[#This Row],[household_ID]],Table15[],184,FALSE)</f>
        <v>0</v>
      </c>
      <c r="I435">
        <f>VLOOKUP(Table2[[#This Row],[household_ID]],Table15[],185,FALSE)</f>
        <v>0</v>
      </c>
      <c r="J435">
        <f>VLOOKUP(Table2[[#This Row],[household_ID]],Table15[],186,FALSE)</f>
        <v>0</v>
      </c>
      <c r="K435">
        <f>VLOOKUP(Table2[[#This Row],[household_ID]],Table15[],187,FALSE)</f>
        <v>0</v>
      </c>
      <c r="L435">
        <f>VLOOKUP(Table2[[#This Row],[household_ID]],Table15[],188,FALSE)</f>
        <v>0</v>
      </c>
      <c r="M435">
        <f>VLOOKUP(Table2[[#This Row],[household_ID]],Table15[],189,FALSE)</f>
        <v>0</v>
      </c>
      <c r="N435">
        <f>VLOOKUP(Table2[[#This Row],[household_ID]],Table15[],190,FALSE)</f>
        <v>0</v>
      </c>
      <c r="O435">
        <f>VLOOKUP(Table2[[#This Row],[cert]],Table15[],191,FALSE)</f>
        <v>0</v>
      </c>
      <c r="P435">
        <f>VLOOKUP(Table2[[#This Row],[household_ID]],Table14[],8,FALSE)</f>
        <v>0.75</v>
      </c>
      <c r="Q435" s="3">
        <f>IF(VLOOKUP(Table2[[#This Row],[household_ID]],'002_SectionA_HouseholdRoster'!Y:Z,2,FALSE)=0, 0,1)</f>
        <v>1</v>
      </c>
      <c r="R435" s="3">
        <f>VLOOKUP(Table2[[#This Row],[household_ID]],Table17[], 10, FALSE)</f>
        <v>18</v>
      </c>
    </row>
    <row r="436" spans="1:18" hidden="1" x14ac:dyDescent="0.25">
      <c r="A436">
        <v>2</v>
      </c>
      <c r="B436">
        <v>22</v>
      </c>
      <c r="C436" t="str">
        <f>VLOOKUP(Table2[[#This Row],[zone]],Table5[], 2, FALSE)</f>
        <v>Yirgachefe</v>
      </c>
      <c r="D436">
        <f>VLOOKUP(Table2[[#This Row],[zone]],Table5[], 4, FALSE)</f>
        <v>6.1619999999999999</v>
      </c>
      <c r="E436">
        <f>VLOOKUP(Table2[[#This Row],[zone]],Table5[], 5, FALSE)</f>
        <v>38.205800000000004</v>
      </c>
      <c r="F436">
        <v>1178</v>
      </c>
      <c r="G436">
        <f>VLOOKUP(Table2[[#This Row],[household_ID]],Table15[],183,FALSE)</f>
        <v>2</v>
      </c>
      <c r="H436">
        <f>VLOOKUP(Table2[[#This Row],[household_ID]],Table15[],184,FALSE)</f>
        <v>0</v>
      </c>
      <c r="I436">
        <f>VLOOKUP(Table2[[#This Row],[household_ID]],Table15[],185,FALSE)</f>
        <v>0</v>
      </c>
      <c r="J436">
        <f>VLOOKUP(Table2[[#This Row],[household_ID]],Table15[],186,FALSE)</f>
        <v>0</v>
      </c>
      <c r="K436">
        <f>VLOOKUP(Table2[[#This Row],[household_ID]],Table15[],187,FALSE)</f>
        <v>0</v>
      </c>
      <c r="L436">
        <f>VLOOKUP(Table2[[#This Row],[household_ID]],Table15[],188,FALSE)</f>
        <v>0</v>
      </c>
      <c r="M436">
        <f>VLOOKUP(Table2[[#This Row],[household_ID]],Table15[],189,FALSE)</f>
        <v>0</v>
      </c>
      <c r="N436">
        <f>VLOOKUP(Table2[[#This Row],[household_ID]],Table15[],190,FALSE)</f>
        <v>0</v>
      </c>
      <c r="O436">
        <f>VLOOKUP(Table2[[#This Row],[cert]],Table15[],191,FALSE)</f>
        <v>0</v>
      </c>
      <c r="P436">
        <f>VLOOKUP(Table2[[#This Row],[household_ID]],Table14[],8,FALSE)</f>
        <v>0.67</v>
      </c>
      <c r="Q436" s="3">
        <f>IF(VLOOKUP(Table2[[#This Row],[household_ID]],'002_SectionA_HouseholdRoster'!Y:Z,2,FALSE)=0, 0,1)</f>
        <v>1</v>
      </c>
      <c r="R436" s="3">
        <f>VLOOKUP(Table2[[#This Row],[household_ID]],Table17[], 10, FALSE)</f>
        <v>50</v>
      </c>
    </row>
    <row r="437" spans="1:18" hidden="1" x14ac:dyDescent="0.25">
      <c r="A437">
        <v>2</v>
      </c>
      <c r="B437">
        <v>22</v>
      </c>
      <c r="C437" t="str">
        <f>VLOOKUP(Table2[[#This Row],[zone]],Table5[], 2, FALSE)</f>
        <v>Yirgachefe</v>
      </c>
      <c r="D437">
        <f>VLOOKUP(Table2[[#This Row],[zone]],Table5[], 4, FALSE)</f>
        <v>6.1619999999999999</v>
      </c>
      <c r="E437">
        <f>VLOOKUP(Table2[[#This Row],[zone]],Table5[], 5, FALSE)</f>
        <v>38.205800000000004</v>
      </c>
      <c r="F437">
        <v>1167</v>
      </c>
      <c r="G437">
        <f>VLOOKUP(Table2[[#This Row],[household_ID]],Table15[],183,FALSE)</f>
        <v>3</v>
      </c>
      <c r="H437">
        <f>VLOOKUP(Table2[[#This Row],[household_ID]],Table15[],184,FALSE)</f>
        <v>0</v>
      </c>
      <c r="I437">
        <f>VLOOKUP(Table2[[#This Row],[household_ID]],Table15[],185,FALSE)</f>
        <v>0</v>
      </c>
      <c r="J437">
        <f>VLOOKUP(Table2[[#This Row],[household_ID]],Table15[],186,FALSE)</f>
        <v>0</v>
      </c>
      <c r="K437">
        <f>VLOOKUP(Table2[[#This Row],[household_ID]],Table15[],187,FALSE)</f>
        <v>0</v>
      </c>
      <c r="L437">
        <f>VLOOKUP(Table2[[#This Row],[household_ID]],Table15[],188,FALSE)</f>
        <v>0</v>
      </c>
      <c r="M437">
        <f>VLOOKUP(Table2[[#This Row],[household_ID]],Table15[],189,FALSE)</f>
        <v>0</v>
      </c>
      <c r="N437">
        <f>VLOOKUP(Table2[[#This Row],[household_ID]],Table15[],190,FALSE)</f>
        <v>0</v>
      </c>
      <c r="O437">
        <f>VLOOKUP(Table2[[#This Row],[cert]],Table15[],191,FALSE)</f>
        <v>0</v>
      </c>
      <c r="P437">
        <f>VLOOKUP(Table2[[#This Row],[household_ID]],Table14[],8,FALSE)</f>
        <v>0.62</v>
      </c>
      <c r="Q437" s="3">
        <f>IF(VLOOKUP(Table2[[#This Row],[household_ID]],'002_SectionA_HouseholdRoster'!Y:Z,2,FALSE)=0, 0,1)</f>
        <v>1</v>
      </c>
      <c r="R437" s="3">
        <f>VLOOKUP(Table2[[#This Row],[household_ID]],Table17[], 10, FALSE)</f>
        <v>18</v>
      </c>
    </row>
    <row r="438" spans="1:18" hidden="1" x14ac:dyDescent="0.25">
      <c r="A438">
        <v>2</v>
      </c>
      <c r="B438">
        <v>22</v>
      </c>
      <c r="C438" t="str">
        <f>VLOOKUP(Table2[[#This Row],[zone]],Table5[], 2, FALSE)</f>
        <v>Yirgachefe</v>
      </c>
      <c r="D438">
        <f>VLOOKUP(Table2[[#This Row],[zone]],Table5[], 4, FALSE)</f>
        <v>6.1619999999999999</v>
      </c>
      <c r="E438">
        <f>VLOOKUP(Table2[[#This Row],[zone]],Table5[], 5, FALSE)</f>
        <v>38.205800000000004</v>
      </c>
      <c r="F438">
        <v>1159</v>
      </c>
      <c r="G438">
        <f>VLOOKUP(Table2[[#This Row],[household_ID]],Table15[],183,FALSE)</f>
        <v>2</v>
      </c>
      <c r="H438">
        <f>VLOOKUP(Table2[[#This Row],[household_ID]],Table15[],184,FALSE)</f>
        <v>0</v>
      </c>
      <c r="I438">
        <f>VLOOKUP(Table2[[#This Row],[household_ID]],Table15[],185,FALSE)</f>
        <v>0</v>
      </c>
      <c r="J438">
        <f>VLOOKUP(Table2[[#This Row],[household_ID]],Table15[],186,FALSE)</f>
        <v>0</v>
      </c>
      <c r="K438">
        <f>VLOOKUP(Table2[[#This Row],[household_ID]],Table15[],187,FALSE)</f>
        <v>0</v>
      </c>
      <c r="L438">
        <f>VLOOKUP(Table2[[#This Row],[household_ID]],Table15[],188,FALSE)</f>
        <v>0</v>
      </c>
      <c r="M438">
        <f>VLOOKUP(Table2[[#This Row],[household_ID]],Table15[],189,FALSE)</f>
        <v>0</v>
      </c>
      <c r="N438">
        <f>VLOOKUP(Table2[[#This Row],[household_ID]],Table15[],190,FALSE)</f>
        <v>0</v>
      </c>
      <c r="O438">
        <f>VLOOKUP(Table2[[#This Row],[cert]],Table15[],191,FALSE)</f>
        <v>0</v>
      </c>
      <c r="P438">
        <f>VLOOKUP(Table2[[#This Row],[household_ID]],Table14[],8,FALSE)</f>
        <v>0.84</v>
      </c>
      <c r="Q438" s="3">
        <f>IF(VLOOKUP(Table2[[#This Row],[household_ID]],'002_SectionA_HouseholdRoster'!Y:Z,2,FALSE)=0, 0,1)</f>
        <v>0</v>
      </c>
      <c r="R438" s="3">
        <f>VLOOKUP(Table2[[#This Row],[household_ID]],Table17[], 10, FALSE)</f>
        <v>22</v>
      </c>
    </row>
    <row r="439" spans="1:18" hidden="1" x14ac:dyDescent="0.25">
      <c r="A439">
        <v>2</v>
      </c>
      <c r="B439">
        <v>22</v>
      </c>
      <c r="C439" t="str">
        <f>VLOOKUP(Table2[[#This Row],[zone]],Table5[], 2, FALSE)</f>
        <v>Yirgachefe</v>
      </c>
      <c r="D439">
        <f>VLOOKUP(Table2[[#This Row],[zone]],Table5[], 4, FALSE)</f>
        <v>6.1619999999999999</v>
      </c>
      <c r="E439">
        <f>VLOOKUP(Table2[[#This Row],[zone]],Table5[], 5, FALSE)</f>
        <v>38.205800000000004</v>
      </c>
      <c r="F439">
        <v>1526</v>
      </c>
      <c r="G439">
        <f>VLOOKUP(Table2[[#This Row],[household_ID]],Table15[],183,FALSE)</f>
        <v>2</v>
      </c>
      <c r="H439">
        <f>VLOOKUP(Table2[[#This Row],[household_ID]],Table15[],184,FALSE)</f>
        <v>0</v>
      </c>
      <c r="I439">
        <f>VLOOKUP(Table2[[#This Row],[household_ID]],Table15[],185,FALSE)</f>
        <v>0</v>
      </c>
      <c r="J439">
        <f>VLOOKUP(Table2[[#This Row],[household_ID]],Table15[],186,FALSE)</f>
        <v>0</v>
      </c>
      <c r="K439">
        <f>VLOOKUP(Table2[[#This Row],[household_ID]],Table15[],187,FALSE)</f>
        <v>0</v>
      </c>
      <c r="L439">
        <f>VLOOKUP(Table2[[#This Row],[household_ID]],Table15[],188,FALSE)</f>
        <v>0</v>
      </c>
      <c r="M439">
        <f>VLOOKUP(Table2[[#This Row],[household_ID]],Table15[],189,FALSE)</f>
        <v>0</v>
      </c>
      <c r="N439">
        <f>VLOOKUP(Table2[[#This Row],[household_ID]],Table15[],190,FALSE)</f>
        <v>0</v>
      </c>
      <c r="O439">
        <f>VLOOKUP(Table2[[#This Row],[cert]],Table15[],191,FALSE)</f>
        <v>0</v>
      </c>
      <c r="P439">
        <f>VLOOKUP(Table2[[#This Row],[household_ID]],Table14[],8,FALSE)</f>
        <v>0.55100000000000005</v>
      </c>
      <c r="Q439" s="3">
        <f>IF(VLOOKUP(Table2[[#This Row],[household_ID]],'002_SectionA_HouseholdRoster'!Y:Z,2,FALSE)=0, 0,1)</f>
        <v>1</v>
      </c>
      <c r="R439" s="3">
        <f>VLOOKUP(Table2[[#This Row],[household_ID]],Table17[], 10, FALSE)</f>
        <v>20</v>
      </c>
    </row>
    <row r="440" spans="1:18" hidden="1" x14ac:dyDescent="0.25">
      <c r="A440">
        <v>2</v>
      </c>
      <c r="B440">
        <v>22</v>
      </c>
      <c r="C440" t="str">
        <f>VLOOKUP(Table2[[#This Row],[zone]],Table5[], 2, FALSE)</f>
        <v>Yirgachefe</v>
      </c>
      <c r="D440">
        <f>VLOOKUP(Table2[[#This Row],[zone]],Table5[], 4, FALSE)</f>
        <v>6.1619999999999999</v>
      </c>
      <c r="E440">
        <f>VLOOKUP(Table2[[#This Row],[zone]],Table5[], 5, FALSE)</f>
        <v>38.205800000000004</v>
      </c>
      <c r="F440">
        <v>1543</v>
      </c>
      <c r="G440">
        <f>VLOOKUP(Table2[[#This Row],[household_ID]],Table15[],183,FALSE)</f>
        <v>2</v>
      </c>
      <c r="H440">
        <f>VLOOKUP(Table2[[#This Row],[household_ID]],Table15[],184,FALSE)</f>
        <v>0</v>
      </c>
      <c r="I440">
        <f>VLOOKUP(Table2[[#This Row],[household_ID]],Table15[],185,FALSE)</f>
        <v>0</v>
      </c>
      <c r="J440">
        <f>VLOOKUP(Table2[[#This Row],[household_ID]],Table15[],186,FALSE)</f>
        <v>0</v>
      </c>
      <c r="K440">
        <f>VLOOKUP(Table2[[#This Row],[household_ID]],Table15[],187,FALSE)</f>
        <v>0</v>
      </c>
      <c r="L440">
        <f>VLOOKUP(Table2[[#This Row],[household_ID]],Table15[],188,FALSE)</f>
        <v>0</v>
      </c>
      <c r="M440">
        <f>VLOOKUP(Table2[[#This Row],[household_ID]],Table15[],189,FALSE)</f>
        <v>0</v>
      </c>
      <c r="N440">
        <f>VLOOKUP(Table2[[#This Row],[household_ID]],Table15[],190,FALSE)</f>
        <v>0</v>
      </c>
      <c r="O440">
        <f>VLOOKUP(Table2[[#This Row],[cert]],Table15[],191,FALSE)</f>
        <v>0</v>
      </c>
      <c r="P440">
        <f>VLOOKUP(Table2[[#This Row],[household_ID]],Table14[],8,FALSE)</f>
        <v>0.5</v>
      </c>
      <c r="Q440" s="3">
        <f>IF(VLOOKUP(Table2[[#This Row],[household_ID]],'002_SectionA_HouseholdRoster'!Y:Z,2,FALSE)=0, 0,1)</f>
        <v>1</v>
      </c>
      <c r="R440" s="3">
        <f>VLOOKUP(Table2[[#This Row],[household_ID]],Table17[], 10, FALSE)</f>
        <v>40</v>
      </c>
    </row>
    <row r="441" spans="1:18" hidden="1" x14ac:dyDescent="0.25">
      <c r="A441">
        <v>2</v>
      </c>
      <c r="B441">
        <v>22</v>
      </c>
      <c r="C441" t="str">
        <f>VLOOKUP(Table2[[#This Row],[zone]],Table5[], 2, FALSE)</f>
        <v>Yirgachefe</v>
      </c>
      <c r="D441">
        <f>VLOOKUP(Table2[[#This Row],[zone]],Table5[], 4, FALSE)</f>
        <v>6.1619999999999999</v>
      </c>
      <c r="E441">
        <f>VLOOKUP(Table2[[#This Row],[zone]],Table5[], 5, FALSE)</f>
        <v>38.205800000000004</v>
      </c>
      <c r="F441">
        <v>1100</v>
      </c>
      <c r="G441">
        <f>VLOOKUP(Table2[[#This Row],[household_ID]],Table15[],183,FALSE)</f>
        <v>2</v>
      </c>
      <c r="H441">
        <f>VLOOKUP(Table2[[#This Row],[household_ID]],Table15[],184,FALSE)</f>
        <v>0</v>
      </c>
      <c r="I441">
        <f>VLOOKUP(Table2[[#This Row],[household_ID]],Table15[],185,FALSE)</f>
        <v>0</v>
      </c>
      <c r="J441">
        <f>VLOOKUP(Table2[[#This Row],[household_ID]],Table15[],186,FALSE)</f>
        <v>0</v>
      </c>
      <c r="K441">
        <f>VLOOKUP(Table2[[#This Row],[household_ID]],Table15[],187,FALSE)</f>
        <v>0</v>
      </c>
      <c r="L441">
        <f>VLOOKUP(Table2[[#This Row],[household_ID]],Table15[],188,FALSE)</f>
        <v>0</v>
      </c>
      <c r="M441">
        <f>VLOOKUP(Table2[[#This Row],[household_ID]],Table15[],189,FALSE)</f>
        <v>0</v>
      </c>
      <c r="N441">
        <f>VLOOKUP(Table2[[#This Row],[household_ID]],Table15[],190,FALSE)</f>
        <v>0</v>
      </c>
      <c r="O441">
        <f>VLOOKUP(Table2[[#This Row],[cert]],Table15[],191,FALSE)</f>
        <v>0</v>
      </c>
      <c r="P441">
        <f>VLOOKUP(Table2[[#This Row],[household_ID]],Table14[],8,FALSE)</f>
        <v>2.17</v>
      </c>
      <c r="Q441" s="3">
        <f>IF(VLOOKUP(Table2[[#This Row],[household_ID]],'002_SectionA_HouseholdRoster'!Y:Z,2,FALSE)=0, 0,1)</f>
        <v>1</v>
      </c>
      <c r="R441" s="3">
        <f>VLOOKUP(Table2[[#This Row],[household_ID]],Table17[], 10, FALSE)</f>
        <v>15</v>
      </c>
    </row>
    <row r="442" spans="1:18" hidden="1" x14ac:dyDescent="0.25">
      <c r="A442">
        <v>2</v>
      </c>
      <c r="B442">
        <v>22</v>
      </c>
      <c r="C442" t="str">
        <f>VLOOKUP(Table2[[#This Row],[zone]],Table5[], 2, FALSE)</f>
        <v>Yirgachefe</v>
      </c>
      <c r="D442">
        <f>VLOOKUP(Table2[[#This Row],[zone]],Table5[], 4, FALSE)</f>
        <v>6.1619999999999999</v>
      </c>
      <c r="E442">
        <f>VLOOKUP(Table2[[#This Row],[zone]],Table5[], 5, FALSE)</f>
        <v>38.205800000000004</v>
      </c>
      <c r="F442">
        <v>1043</v>
      </c>
      <c r="G442">
        <f>VLOOKUP(Table2[[#This Row],[household_ID]],Table15[],183,FALSE)</f>
        <v>2</v>
      </c>
      <c r="H442">
        <f>VLOOKUP(Table2[[#This Row],[household_ID]],Table15[],184,FALSE)</f>
        <v>0</v>
      </c>
      <c r="I442">
        <f>VLOOKUP(Table2[[#This Row],[household_ID]],Table15[],185,FALSE)</f>
        <v>0</v>
      </c>
      <c r="J442">
        <f>VLOOKUP(Table2[[#This Row],[household_ID]],Table15[],186,FALSE)</f>
        <v>0</v>
      </c>
      <c r="K442">
        <f>VLOOKUP(Table2[[#This Row],[household_ID]],Table15[],187,FALSE)</f>
        <v>0</v>
      </c>
      <c r="L442">
        <f>VLOOKUP(Table2[[#This Row],[household_ID]],Table15[],188,FALSE)</f>
        <v>0</v>
      </c>
      <c r="M442">
        <f>VLOOKUP(Table2[[#This Row],[household_ID]],Table15[],189,FALSE)</f>
        <v>0</v>
      </c>
      <c r="N442">
        <f>VLOOKUP(Table2[[#This Row],[household_ID]],Table15[],190,FALSE)</f>
        <v>0</v>
      </c>
      <c r="O442">
        <f>VLOOKUP(Table2[[#This Row],[cert]],Table15[],191,FALSE)</f>
        <v>0</v>
      </c>
      <c r="P442">
        <f>VLOOKUP(Table2[[#This Row],[household_ID]],Table14[],8,FALSE)</f>
        <v>0.34</v>
      </c>
      <c r="Q442" s="3">
        <f>IF(VLOOKUP(Table2[[#This Row],[household_ID]],'002_SectionA_HouseholdRoster'!Y:Z,2,FALSE)=0, 0,1)</f>
        <v>1</v>
      </c>
      <c r="R442" s="3">
        <f>VLOOKUP(Table2[[#This Row],[household_ID]],Table17[], 10, FALSE)</f>
        <v>25</v>
      </c>
    </row>
    <row r="443" spans="1:18" hidden="1" x14ac:dyDescent="0.25">
      <c r="A443">
        <v>2</v>
      </c>
      <c r="B443">
        <v>22</v>
      </c>
      <c r="C443" t="str">
        <f>VLOOKUP(Table2[[#This Row],[zone]],Table5[], 2, FALSE)</f>
        <v>Yirgachefe</v>
      </c>
      <c r="D443">
        <f>VLOOKUP(Table2[[#This Row],[zone]],Table5[], 4, FALSE)</f>
        <v>6.1619999999999999</v>
      </c>
      <c r="E443">
        <f>VLOOKUP(Table2[[#This Row],[zone]],Table5[], 5, FALSE)</f>
        <v>38.205800000000004</v>
      </c>
      <c r="F443">
        <v>1179</v>
      </c>
      <c r="G443">
        <f>VLOOKUP(Table2[[#This Row],[household_ID]],Table15[],183,FALSE)</f>
        <v>2</v>
      </c>
      <c r="H443">
        <f>VLOOKUP(Table2[[#This Row],[household_ID]],Table15[],184,FALSE)</f>
        <v>0</v>
      </c>
      <c r="I443">
        <f>VLOOKUP(Table2[[#This Row],[household_ID]],Table15[],185,FALSE)</f>
        <v>0</v>
      </c>
      <c r="J443">
        <f>VLOOKUP(Table2[[#This Row],[household_ID]],Table15[],186,FALSE)</f>
        <v>0</v>
      </c>
      <c r="K443">
        <f>VLOOKUP(Table2[[#This Row],[household_ID]],Table15[],187,FALSE)</f>
        <v>0</v>
      </c>
      <c r="L443">
        <f>VLOOKUP(Table2[[#This Row],[household_ID]],Table15[],188,FALSE)</f>
        <v>0</v>
      </c>
      <c r="M443">
        <f>VLOOKUP(Table2[[#This Row],[household_ID]],Table15[],189,FALSE)</f>
        <v>0</v>
      </c>
      <c r="N443">
        <f>VLOOKUP(Table2[[#This Row],[household_ID]],Table15[],190,FALSE)</f>
        <v>0</v>
      </c>
      <c r="O443">
        <f>VLOOKUP(Table2[[#This Row],[cert]],Table15[],191,FALSE)</f>
        <v>0</v>
      </c>
      <c r="P443">
        <f>VLOOKUP(Table2[[#This Row],[household_ID]],Table14[],8,FALSE)</f>
        <v>0.49</v>
      </c>
      <c r="Q443" s="3">
        <f>IF(VLOOKUP(Table2[[#This Row],[household_ID]],'002_SectionA_HouseholdRoster'!Y:Z,2,FALSE)=0, 0,1)</f>
        <v>0</v>
      </c>
      <c r="R443" s="3">
        <f>VLOOKUP(Table2[[#This Row],[household_ID]],Table17[], 10, FALSE)</f>
        <v>4</v>
      </c>
    </row>
    <row r="444" spans="1:18" hidden="1" x14ac:dyDescent="0.25">
      <c r="A444">
        <v>2</v>
      </c>
      <c r="B444">
        <v>22</v>
      </c>
      <c r="C444" t="str">
        <f>VLOOKUP(Table2[[#This Row],[zone]],Table5[], 2, FALSE)</f>
        <v>Yirgachefe</v>
      </c>
      <c r="D444">
        <f>VLOOKUP(Table2[[#This Row],[zone]],Table5[], 4, FALSE)</f>
        <v>6.1619999999999999</v>
      </c>
      <c r="E444">
        <f>VLOOKUP(Table2[[#This Row],[zone]],Table5[], 5, FALSE)</f>
        <v>38.205800000000004</v>
      </c>
      <c r="F444">
        <v>1153</v>
      </c>
      <c r="G444">
        <f>VLOOKUP(Table2[[#This Row],[household_ID]],Table15[],183,FALSE)</f>
        <v>2</v>
      </c>
      <c r="H444">
        <f>VLOOKUP(Table2[[#This Row],[household_ID]],Table15[],184,FALSE)</f>
        <v>0</v>
      </c>
      <c r="I444">
        <f>VLOOKUP(Table2[[#This Row],[household_ID]],Table15[],185,FALSE)</f>
        <v>0</v>
      </c>
      <c r="J444">
        <f>VLOOKUP(Table2[[#This Row],[household_ID]],Table15[],186,FALSE)</f>
        <v>0</v>
      </c>
      <c r="K444">
        <f>VLOOKUP(Table2[[#This Row],[household_ID]],Table15[],187,FALSE)</f>
        <v>0</v>
      </c>
      <c r="L444">
        <f>VLOOKUP(Table2[[#This Row],[household_ID]],Table15[],188,FALSE)</f>
        <v>0</v>
      </c>
      <c r="M444">
        <f>VLOOKUP(Table2[[#This Row],[household_ID]],Table15[],189,FALSE)</f>
        <v>0</v>
      </c>
      <c r="N444">
        <f>VLOOKUP(Table2[[#This Row],[household_ID]],Table15[],190,FALSE)</f>
        <v>0</v>
      </c>
      <c r="O444">
        <f>VLOOKUP(Table2[[#This Row],[cert]],Table15[],191,FALSE)</f>
        <v>0</v>
      </c>
      <c r="P444">
        <f>VLOOKUP(Table2[[#This Row],[household_ID]],Table14[],8,FALSE)</f>
        <v>0.67</v>
      </c>
      <c r="Q444" s="3">
        <f>IF(VLOOKUP(Table2[[#This Row],[household_ID]],'002_SectionA_HouseholdRoster'!Y:Z,2,FALSE)=0, 0,1)</f>
        <v>1</v>
      </c>
      <c r="R444" s="3">
        <f>VLOOKUP(Table2[[#This Row],[household_ID]],Table17[], 10, FALSE)</f>
        <v>22</v>
      </c>
    </row>
    <row r="445" spans="1:18" hidden="1" x14ac:dyDescent="0.25">
      <c r="A445">
        <v>2</v>
      </c>
      <c r="B445">
        <v>22</v>
      </c>
      <c r="C445" t="str">
        <f>VLOOKUP(Table2[[#This Row],[zone]],Table5[], 2, FALSE)</f>
        <v>Yirgachefe</v>
      </c>
      <c r="D445">
        <f>VLOOKUP(Table2[[#This Row],[zone]],Table5[], 4, FALSE)</f>
        <v>6.1619999999999999</v>
      </c>
      <c r="E445">
        <f>VLOOKUP(Table2[[#This Row],[zone]],Table5[], 5, FALSE)</f>
        <v>38.205800000000004</v>
      </c>
      <c r="F445">
        <v>1150</v>
      </c>
      <c r="G445">
        <f>VLOOKUP(Table2[[#This Row],[household_ID]],Table15[],183,FALSE)</f>
        <v>2</v>
      </c>
      <c r="H445">
        <f>VLOOKUP(Table2[[#This Row],[household_ID]],Table15[],184,FALSE)</f>
        <v>0</v>
      </c>
      <c r="I445">
        <f>VLOOKUP(Table2[[#This Row],[household_ID]],Table15[],185,FALSE)</f>
        <v>0</v>
      </c>
      <c r="J445">
        <f>VLOOKUP(Table2[[#This Row],[household_ID]],Table15[],186,FALSE)</f>
        <v>0</v>
      </c>
      <c r="K445">
        <f>VLOOKUP(Table2[[#This Row],[household_ID]],Table15[],187,FALSE)</f>
        <v>0</v>
      </c>
      <c r="L445">
        <f>VLOOKUP(Table2[[#This Row],[household_ID]],Table15[],188,FALSE)</f>
        <v>0</v>
      </c>
      <c r="M445">
        <f>VLOOKUP(Table2[[#This Row],[household_ID]],Table15[],189,FALSE)</f>
        <v>0</v>
      </c>
      <c r="N445">
        <f>VLOOKUP(Table2[[#This Row],[household_ID]],Table15[],190,FALSE)</f>
        <v>0</v>
      </c>
      <c r="O445">
        <f>VLOOKUP(Table2[[#This Row],[cert]],Table15[],191,FALSE)</f>
        <v>0</v>
      </c>
      <c r="P445">
        <f>VLOOKUP(Table2[[#This Row],[household_ID]],Table14[],8,FALSE)</f>
        <v>0.8</v>
      </c>
      <c r="Q445" s="3">
        <f>IF(VLOOKUP(Table2[[#This Row],[household_ID]],'002_SectionA_HouseholdRoster'!Y:Z,2,FALSE)=0, 0,1)</f>
        <v>0</v>
      </c>
      <c r="R445" s="3">
        <f>VLOOKUP(Table2[[#This Row],[household_ID]],Table17[], 10, FALSE)</f>
        <v>14</v>
      </c>
    </row>
    <row r="446" spans="1:18" hidden="1" x14ac:dyDescent="0.25">
      <c r="A446">
        <v>2</v>
      </c>
      <c r="B446">
        <v>22</v>
      </c>
      <c r="C446" t="str">
        <f>VLOOKUP(Table2[[#This Row],[zone]],Table5[], 2, FALSE)</f>
        <v>Yirgachefe</v>
      </c>
      <c r="D446">
        <f>VLOOKUP(Table2[[#This Row],[zone]],Table5[], 4, FALSE)</f>
        <v>6.1619999999999999</v>
      </c>
      <c r="E446">
        <f>VLOOKUP(Table2[[#This Row],[zone]],Table5[], 5, FALSE)</f>
        <v>38.205800000000004</v>
      </c>
      <c r="F446">
        <v>1165</v>
      </c>
      <c r="G446">
        <f>VLOOKUP(Table2[[#This Row],[household_ID]],Table15[],183,FALSE)</f>
        <v>3</v>
      </c>
      <c r="H446">
        <f>VLOOKUP(Table2[[#This Row],[household_ID]],Table15[],184,FALSE)</f>
        <v>0</v>
      </c>
      <c r="I446">
        <f>VLOOKUP(Table2[[#This Row],[household_ID]],Table15[],185,FALSE)</f>
        <v>0</v>
      </c>
      <c r="J446">
        <f>VLOOKUP(Table2[[#This Row],[household_ID]],Table15[],186,FALSE)</f>
        <v>0</v>
      </c>
      <c r="K446">
        <f>VLOOKUP(Table2[[#This Row],[household_ID]],Table15[],187,FALSE)</f>
        <v>0</v>
      </c>
      <c r="L446">
        <f>VLOOKUP(Table2[[#This Row],[household_ID]],Table15[],188,FALSE)</f>
        <v>0</v>
      </c>
      <c r="M446">
        <f>VLOOKUP(Table2[[#This Row],[household_ID]],Table15[],189,FALSE)</f>
        <v>0</v>
      </c>
      <c r="N446">
        <f>VLOOKUP(Table2[[#This Row],[household_ID]],Table15[],190,FALSE)</f>
        <v>0</v>
      </c>
      <c r="O446">
        <f>VLOOKUP(Table2[[#This Row],[cert]],Table15[],191,FALSE)</f>
        <v>0</v>
      </c>
      <c r="P446">
        <f>VLOOKUP(Table2[[#This Row],[household_ID]],Table14[],8,FALSE)</f>
        <v>0.75</v>
      </c>
      <c r="Q446" s="3">
        <f>IF(VLOOKUP(Table2[[#This Row],[household_ID]],'002_SectionA_HouseholdRoster'!Y:Z,2,FALSE)=0, 0,1)</f>
        <v>1</v>
      </c>
      <c r="R446" s="3">
        <f>VLOOKUP(Table2[[#This Row],[household_ID]],Table17[], 10, FALSE)</f>
        <v>32</v>
      </c>
    </row>
    <row r="447" spans="1:18" hidden="1" x14ac:dyDescent="0.25">
      <c r="A447">
        <v>2</v>
      </c>
      <c r="B447">
        <v>22</v>
      </c>
      <c r="C447" t="str">
        <f>VLOOKUP(Table2[[#This Row],[zone]],Table5[], 2, FALSE)</f>
        <v>Yirgachefe</v>
      </c>
      <c r="D447">
        <f>VLOOKUP(Table2[[#This Row],[zone]],Table5[], 4, FALSE)</f>
        <v>6.1619999999999999</v>
      </c>
      <c r="E447">
        <f>VLOOKUP(Table2[[#This Row],[zone]],Table5[], 5, FALSE)</f>
        <v>38.205800000000004</v>
      </c>
      <c r="F447">
        <v>1522</v>
      </c>
      <c r="G447">
        <f>VLOOKUP(Table2[[#This Row],[household_ID]],Table15[],183,FALSE)</f>
        <v>2</v>
      </c>
      <c r="H447">
        <f>VLOOKUP(Table2[[#This Row],[household_ID]],Table15[],184,FALSE)</f>
        <v>0</v>
      </c>
      <c r="I447">
        <f>VLOOKUP(Table2[[#This Row],[household_ID]],Table15[],185,FALSE)</f>
        <v>0</v>
      </c>
      <c r="J447">
        <f>VLOOKUP(Table2[[#This Row],[household_ID]],Table15[],186,FALSE)</f>
        <v>0</v>
      </c>
      <c r="K447">
        <f>VLOOKUP(Table2[[#This Row],[household_ID]],Table15[],187,FALSE)</f>
        <v>0</v>
      </c>
      <c r="L447">
        <f>VLOOKUP(Table2[[#This Row],[household_ID]],Table15[],188,FALSE)</f>
        <v>0</v>
      </c>
      <c r="M447">
        <f>VLOOKUP(Table2[[#This Row],[household_ID]],Table15[],189,FALSE)</f>
        <v>0</v>
      </c>
      <c r="N447">
        <f>VLOOKUP(Table2[[#This Row],[household_ID]],Table15[],190,FALSE)</f>
        <v>0</v>
      </c>
      <c r="O447">
        <f>VLOOKUP(Table2[[#This Row],[cert]],Table15[],191,FALSE)</f>
        <v>0</v>
      </c>
      <c r="P447">
        <f>VLOOKUP(Table2[[#This Row],[household_ID]],Table14[],8,FALSE)</f>
        <v>0.86099999999999999</v>
      </c>
      <c r="Q447" s="3">
        <f>IF(VLOOKUP(Table2[[#This Row],[household_ID]],'002_SectionA_HouseholdRoster'!Y:Z,2,FALSE)=0, 0,1)</f>
        <v>0</v>
      </c>
      <c r="R447" s="3">
        <f>VLOOKUP(Table2[[#This Row],[household_ID]],Table17[], 10, FALSE)</f>
        <v>15</v>
      </c>
    </row>
    <row r="448" spans="1:18" hidden="1" x14ac:dyDescent="0.25">
      <c r="A448">
        <v>2</v>
      </c>
      <c r="B448">
        <v>22</v>
      </c>
      <c r="C448" t="str">
        <f>VLOOKUP(Table2[[#This Row],[zone]],Table5[], 2, FALSE)</f>
        <v>Yirgachefe</v>
      </c>
      <c r="D448">
        <f>VLOOKUP(Table2[[#This Row],[zone]],Table5[], 4, FALSE)</f>
        <v>6.1619999999999999</v>
      </c>
      <c r="E448">
        <f>VLOOKUP(Table2[[#This Row],[zone]],Table5[], 5, FALSE)</f>
        <v>38.205800000000004</v>
      </c>
      <c r="F448">
        <v>1040</v>
      </c>
      <c r="G448">
        <f>VLOOKUP(Table2[[#This Row],[household_ID]],Table15[],183,FALSE)</f>
        <v>2</v>
      </c>
      <c r="H448">
        <f>VLOOKUP(Table2[[#This Row],[household_ID]],Table15[],184,FALSE)</f>
        <v>0</v>
      </c>
      <c r="I448">
        <f>VLOOKUP(Table2[[#This Row],[household_ID]],Table15[],185,FALSE)</f>
        <v>0</v>
      </c>
      <c r="J448">
        <f>VLOOKUP(Table2[[#This Row],[household_ID]],Table15[],186,FALSE)</f>
        <v>0</v>
      </c>
      <c r="K448">
        <f>VLOOKUP(Table2[[#This Row],[household_ID]],Table15[],187,FALSE)</f>
        <v>0</v>
      </c>
      <c r="L448">
        <f>VLOOKUP(Table2[[#This Row],[household_ID]],Table15[],188,FALSE)</f>
        <v>0</v>
      </c>
      <c r="M448">
        <f>VLOOKUP(Table2[[#This Row],[household_ID]],Table15[],189,FALSE)</f>
        <v>0</v>
      </c>
      <c r="N448">
        <f>VLOOKUP(Table2[[#This Row],[household_ID]],Table15[],190,FALSE)</f>
        <v>0</v>
      </c>
      <c r="O448">
        <f>VLOOKUP(Table2[[#This Row],[cert]],Table15[],191,FALSE)</f>
        <v>0</v>
      </c>
      <c r="P448">
        <f>VLOOKUP(Table2[[#This Row],[household_ID]],Table14[],8,FALSE)</f>
        <v>0.89</v>
      </c>
      <c r="Q448" s="3">
        <f>IF(VLOOKUP(Table2[[#This Row],[household_ID]],'002_SectionA_HouseholdRoster'!Y:Z,2,FALSE)=0, 0,1)</f>
        <v>0</v>
      </c>
      <c r="R448" s="3">
        <f>VLOOKUP(Table2[[#This Row],[household_ID]],Table17[], 10, FALSE)</f>
        <v>26</v>
      </c>
    </row>
    <row r="449" spans="1:18" hidden="1" x14ac:dyDescent="0.25">
      <c r="A449">
        <v>2</v>
      </c>
      <c r="B449">
        <v>22</v>
      </c>
      <c r="C449" t="str">
        <f>VLOOKUP(Table2[[#This Row],[zone]],Table5[], 2, FALSE)</f>
        <v>Yirgachefe</v>
      </c>
      <c r="D449">
        <f>VLOOKUP(Table2[[#This Row],[zone]],Table5[], 4, FALSE)</f>
        <v>6.1619999999999999</v>
      </c>
      <c r="E449">
        <f>VLOOKUP(Table2[[#This Row],[zone]],Table5[], 5, FALSE)</f>
        <v>38.205800000000004</v>
      </c>
      <c r="F449">
        <v>1184</v>
      </c>
      <c r="G449">
        <f>VLOOKUP(Table2[[#This Row],[household_ID]],Table15[],183,FALSE)</f>
        <v>2</v>
      </c>
      <c r="H449">
        <f>VLOOKUP(Table2[[#This Row],[household_ID]],Table15[],184,FALSE)</f>
        <v>0</v>
      </c>
      <c r="I449">
        <f>VLOOKUP(Table2[[#This Row],[household_ID]],Table15[],185,FALSE)</f>
        <v>0</v>
      </c>
      <c r="J449">
        <f>VLOOKUP(Table2[[#This Row],[household_ID]],Table15[],186,FALSE)</f>
        <v>0</v>
      </c>
      <c r="K449">
        <f>VLOOKUP(Table2[[#This Row],[household_ID]],Table15[],187,FALSE)</f>
        <v>0</v>
      </c>
      <c r="L449">
        <f>VLOOKUP(Table2[[#This Row],[household_ID]],Table15[],188,FALSE)</f>
        <v>0</v>
      </c>
      <c r="M449">
        <f>VLOOKUP(Table2[[#This Row],[household_ID]],Table15[],189,FALSE)</f>
        <v>0</v>
      </c>
      <c r="N449">
        <f>VLOOKUP(Table2[[#This Row],[household_ID]],Table15[],190,FALSE)</f>
        <v>0</v>
      </c>
      <c r="O449">
        <f>VLOOKUP(Table2[[#This Row],[cert]],Table15[],191,FALSE)</f>
        <v>0</v>
      </c>
      <c r="P449">
        <f>VLOOKUP(Table2[[#This Row],[household_ID]],Table14[],8,FALSE)</f>
        <v>0.74</v>
      </c>
      <c r="Q449" s="3">
        <f>IF(VLOOKUP(Table2[[#This Row],[household_ID]],'002_SectionA_HouseholdRoster'!Y:Z,2,FALSE)=0, 0,1)</f>
        <v>0</v>
      </c>
      <c r="R449" s="3">
        <f>VLOOKUP(Table2[[#This Row],[household_ID]],Table17[], 10, FALSE)</f>
        <v>30</v>
      </c>
    </row>
    <row r="450" spans="1:18" hidden="1" x14ac:dyDescent="0.25">
      <c r="A450">
        <v>2</v>
      </c>
      <c r="B450">
        <v>22</v>
      </c>
      <c r="C450" t="str">
        <f>VLOOKUP(Table2[[#This Row],[zone]],Table5[], 2, FALSE)</f>
        <v>Yirgachefe</v>
      </c>
      <c r="D450">
        <f>VLOOKUP(Table2[[#This Row],[zone]],Table5[], 4, FALSE)</f>
        <v>6.1619999999999999</v>
      </c>
      <c r="E450">
        <f>VLOOKUP(Table2[[#This Row],[zone]],Table5[], 5, FALSE)</f>
        <v>38.205800000000004</v>
      </c>
      <c r="F450">
        <v>1527</v>
      </c>
      <c r="G450">
        <f>VLOOKUP(Table2[[#This Row],[household_ID]],Table15[],183,FALSE)</f>
        <v>2</v>
      </c>
      <c r="H450">
        <f>VLOOKUP(Table2[[#This Row],[household_ID]],Table15[],184,FALSE)</f>
        <v>0</v>
      </c>
      <c r="I450">
        <f>VLOOKUP(Table2[[#This Row],[household_ID]],Table15[],185,FALSE)</f>
        <v>0</v>
      </c>
      <c r="J450">
        <f>VLOOKUP(Table2[[#This Row],[household_ID]],Table15[],186,FALSE)</f>
        <v>0</v>
      </c>
      <c r="K450">
        <f>VLOOKUP(Table2[[#This Row],[household_ID]],Table15[],187,FALSE)</f>
        <v>0</v>
      </c>
      <c r="L450">
        <f>VLOOKUP(Table2[[#This Row],[household_ID]],Table15[],188,FALSE)</f>
        <v>0</v>
      </c>
      <c r="M450">
        <f>VLOOKUP(Table2[[#This Row],[household_ID]],Table15[],189,FALSE)</f>
        <v>0</v>
      </c>
      <c r="N450">
        <f>VLOOKUP(Table2[[#This Row],[household_ID]],Table15[],190,FALSE)</f>
        <v>0</v>
      </c>
      <c r="O450">
        <f>VLOOKUP(Table2[[#This Row],[cert]],Table15[],191,FALSE)</f>
        <v>0</v>
      </c>
      <c r="P450">
        <f>VLOOKUP(Table2[[#This Row],[household_ID]],Table14[],8,FALSE)</f>
        <v>0.97</v>
      </c>
      <c r="Q450" s="3">
        <f>IF(VLOOKUP(Table2[[#This Row],[household_ID]],'002_SectionA_HouseholdRoster'!Y:Z,2,FALSE)=0, 0,1)</f>
        <v>1</v>
      </c>
      <c r="R450" s="3">
        <f>VLOOKUP(Table2[[#This Row],[household_ID]],Table17[], 10, FALSE)</f>
        <v>22</v>
      </c>
    </row>
    <row r="451" spans="1:18" hidden="1" x14ac:dyDescent="0.25">
      <c r="A451">
        <v>2</v>
      </c>
      <c r="B451">
        <v>22</v>
      </c>
      <c r="C451" t="str">
        <f>VLOOKUP(Table2[[#This Row],[zone]],Table5[], 2, FALSE)</f>
        <v>Yirgachefe</v>
      </c>
      <c r="D451">
        <f>VLOOKUP(Table2[[#This Row],[zone]],Table5[], 4, FALSE)</f>
        <v>6.1619999999999999</v>
      </c>
      <c r="E451">
        <f>VLOOKUP(Table2[[#This Row],[zone]],Table5[], 5, FALSE)</f>
        <v>38.205800000000004</v>
      </c>
      <c r="F451">
        <v>1161</v>
      </c>
      <c r="G451">
        <f>VLOOKUP(Table2[[#This Row],[household_ID]],Table15[],183,FALSE)</f>
        <v>2</v>
      </c>
      <c r="H451">
        <f>VLOOKUP(Table2[[#This Row],[household_ID]],Table15[],184,FALSE)</f>
        <v>0</v>
      </c>
      <c r="I451">
        <f>VLOOKUP(Table2[[#This Row],[household_ID]],Table15[],185,FALSE)</f>
        <v>0</v>
      </c>
      <c r="J451">
        <f>VLOOKUP(Table2[[#This Row],[household_ID]],Table15[],186,FALSE)</f>
        <v>0</v>
      </c>
      <c r="K451">
        <f>VLOOKUP(Table2[[#This Row],[household_ID]],Table15[],187,FALSE)</f>
        <v>0</v>
      </c>
      <c r="L451">
        <f>VLOOKUP(Table2[[#This Row],[household_ID]],Table15[],188,FALSE)</f>
        <v>0</v>
      </c>
      <c r="M451">
        <f>VLOOKUP(Table2[[#This Row],[household_ID]],Table15[],189,FALSE)</f>
        <v>0</v>
      </c>
      <c r="N451">
        <f>VLOOKUP(Table2[[#This Row],[household_ID]],Table15[],190,FALSE)</f>
        <v>0</v>
      </c>
      <c r="O451">
        <f>VLOOKUP(Table2[[#This Row],[cert]],Table15[],191,FALSE)</f>
        <v>0</v>
      </c>
      <c r="P451">
        <f>VLOOKUP(Table2[[#This Row],[household_ID]],Table14[],8,FALSE)</f>
        <v>0.48</v>
      </c>
      <c r="Q451" s="3">
        <f>IF(VLOOKUP(Table2[[#This Row],[household_ID]],'002_SectionA_HouseholdRoster'!Y:Z,2,FALSE)=0, 0,1)</f>
        <v>0</v>
      </c>
      <c r="R451" s="3">
        <f>VLOOKUP(Table2[[#This Row],[household_ID]],Table17[], 10, FALSE)</f>
        <v>30</v>
      </c>
    </row>
    <row r="452" spans="1:18" hidden="1" x14ac:dyDescent="0.25">
      <c r="A452">
        <v>2</v>
      </c>
      <c r="B452">
        <v>22</v>
      </c>
      <c r="C452" t="str">
        <f>VLOOKUP(Table2[[#This Row],[zone]],Table5[], 2, FALSE)</f>
        <v>Yirgachefe</v>
      </c>
      <c r="D452">
        <f>VLOOKUP(Table2[[#This Row],[zone]],Table5[], 4, FALSE)</f>
        <v>6.1619999999999999</v>
      </c>
      <c r="E452">
        <f>VLOOKUP(Table2[[#This Row],[zone]],Table5[], 5, FALSE)</f>
        <v>38.205800000000004</v>
      </c>
      <c r="F452">
        <v>1539</v>
      </c>
      <c r="G452">
        <f>VLOOKUP(Table2[[#This Row],[household_ID]],Table15[],183,FALSE)</f>
        <v>2</v>
      </c>
      <c r="H452">
        <f>VLOOKUP(Table2[[#This Row],[household_ID]],Table15[],184,FALSE)</f>
        <v>0</v>
      </c>
      <c r="I452">
        <f>VLOOKUP(Table2[[#This Row],[household_ID]],Table15[],185,FALSE)</f>
        <v>0</v>
      </c>
      <c r="J452">
        <f>VLOOKUP(Table2[[#This Row],[household_ID]],Table15[],186,FALSE)</f>
        <v>0</v>
      </c>
      <c r="K452">
        <f>VLOOKUP(Table2[[#This Row],[household_ID]],Table15[],187,FALSE)</f>
        <v>0</v>
      </c>
      <c r="L452">
        <f>VLOOKUP(Table2[[#This Row],[household_ID]],Table15[],188,FALSE)</f>
        <v>0</v>
      </c>
      <c r="M452">
        <f>VLOOKUP(Table2[[#This Row],[household_ID]],Table15[],189,FALSE)</f>
        <v>0</v>
      </c>
      <c r="N452">
        <f>VLOOKUP(Table2[[#This Row],[household_ID]],Table15[],190,FALSE)</f>
        <v>0</v>
      </c>
      <c r="O452">
        <f>VLOOKUP(Table2[[#This Row],[cert]],Table15[],191,FALSE)</f>
        <v>0</v>
      </c>
      <c r="P452">
        <f>VLOOKUP(Table2[[#This Row],[household_ID]],Table14[],8,FALSE)</f>
        <v>0.25</v>
      </c>
      <c r="Q452" s="3">
        <f>IF(VLOOKUP(Table2[[#This Row],[household_ID]],'002_SectionA_HouseholdRoster'!Y:Z,2,FALSE)=0, 0,1)</f>
        <v>0</v>
      </c>
      <c r="R452" s="3">
        <f>VLOOKUP(Table2[[#This Row],[household_ID]],Table17[], 10, FALSE)</f>
        <v>46</v>
      </c>
    </row>
    <row r="453" spans="1:18" hidden="1" x14ac:dyDescent="0.25">
      <c r="A453">
        <v>2</v>
      </c>
      <c r="B453">
        <v>22</v>
      </c>
      <c r="C453" t="str">
        <f>VLOOKUP(Table2[[#This Row],[zone]],Table5[], 2, FALSE)</f>
        <v>Yirgachefe</v>
      </c>
      <c r="D453">
        <f>VLOOKUP(Table2[[#This Row],[zone]],Table5[], 4, FALSE)</f>
        <v>6.1619999999999999</v>
      </c>
      <c r="E453">
        <f>VLOOKUP(Table2[[#This Row],[zone]],Table5[], 5, FALSE)</f>
        <v>38.205800000000004</v>
      </c>
      <c r="F453">
        <v>1532</v>
      </c>
      <c r="G453">
        <f>VLOOKUP(Table2[[#This Row],[household_ID]],Table15[],183,FALSE)</f>
        <v>3</v>
      </c>
      <c r="H453">
        <f>VLOOKUP(Table2[[#This Row],[household_ID]],Table15[],184,FALSE)</f>
        <v>0</v>
      </c>
      <c r="I453">
        <f>VLOOKUP(Table2[[#This Row],[household_ID]],Table15[],185,FALSE)</f>
        <v>0</v>
      </c>
      <c r="J453">
        <f>VLOOKUP(Table2[[#This Row],[household_ID]],Table15[],186,FALSE)</f>
        <v>0</v>
      </c>
      <c r="K453">
        <f>VLOOKUP(Table2[[#This Row],[household_ID]],Table15[],187,FALSE)</f>
        <v>0</v>
      </c>
      <c r="L453">
        <f>VLOOKUP(Table2[[#This Row],[household_ID]],Table15[],188,FALSE)</f>
        <v>0</v>
      </c>
      <c r="M453">
        <f>VLOOKUP(Table2[[#This Row],[household_ID]],Table15[],189,FALSE)</f>
        <v>0</v>
      </c>
      <c r="N453">
        <f>VLOOKUP(Table2[[#This Row],[household_ID]],Table15[],190,FALSE)</f>
        <v>0</v>
      </c>
      <c r="O453">
        <f>VLOOKUP(Table2[[#This Row],[cert]],Table15[],191,FALSE)</f>
        <v>0</v>
      </c>
      <c r="P453">
        <f>VLOOKUP(Table2[[#This Row],[household_ID]],Table14[],8,FALSE)</f>
        <v>0.61</v>
      </c>
      <c r="Q453" s="3">
        <f>IF(VLOOKUP(Table2[[#This Row],[household_ID]],'002_SectionA_HouseholdRoster'!Y:Z,2,FALSE)=0, 0,1)</f>
        <v>0</v>
      </c>
      <c r="R453" s="3">
        <f>VLOOKUP(Table2[[#This Row],[household_ID]],Table17[], 10, FALSE)</f>
        <v>10</v>
      </c>
    </row>
    <row r="454" spans="1:18" hidden="1" x14ac:dyDescent="0.25">
      <c r="A454">
        <v>2</v>
      </c>
      <c r="B454">
        <v>22</v>
      </c>
      <c r="C454" t="str">
        <f>VLOOKUP(Table2[[#This Row],[zone]],Table5[], 2, FALSE)</f>
        <v>Yirgachefe</v>
      </c>
      <c r="D454">
        <f>VLOOKUP(Table2[[#This Row],[zone]],Table5[], 4, FALSE)</f>
        <v>6.1619999999999999</v>
      </c>
      <c r="E454">
        <f>VLOOKUP(Table2[[#This Row],[zone]],Table5[], 5, FALSE)</f>
        <v>38.205800000000004</v>
      </c>
      <c r="F454">
        <v>1141</v>
      </c>
      <c r="G454">
        <f>VLOOKUP(Table2[[#This Row],[household_ID]],Table15[],183,FALSE)</f>
        <v>2</v>
      </c>
      <c r="H454">
        <f>VLOOKUP(Table2[[#This Row],[household_ID]],Table15[],184,FALSE)</f>
        <v>0</v>
      </c>
      <c r="I454">
        <f>VLOOKUP(Table2[[#This Row],[household_ID]],Table15[],185,FALSE)</f>
        <v>0</v>
      </c>
      <c r="J454">
        <f>VLOOKUP(Table2[[#This Row],[household_ID]],Table15[],186,FALSE)</f>
        <v>0</v>
      </c>
      <c r="K454">
        <f>VLOOKUP(Table2[[#This Row],[household_ID]],Table15[],187,FALSE)</f>
        <v>0</v>
      </c>
      <c r="L454">
        <f>VLOOKUP(Table2[[#This Row],[household_ID]],Table15[],188,FALSE)</f>
        <v>0</v>
      </c>
      <c r="M454">
        <f>VLOOKUP(Table2[[#This Row],[household_ID]],Table15[],189,FALSE)</f>
        <v>0</v>
      </c>
      <c r="N454">
        <f>VLOOKUP(Table2[[#This Row],[household_ID]],Table15[],190,FALSE)</f>
        <v>0</v>
      </c>
      <c r="O454">
        <f>VLOOKUP(Table2[[#This Row],[cert]],Table15[],191,FALSE)</f>
        <v>0</v>
      </c>
      <c r="P454">
        <f>VLOOKUP(Table2[[#This Row],[household_ID]],Table14[],8,FALSE)</f>
        <v>0.54</v>
      </c>
      <c r="Q454" s="3">
        <f>IF(VLOOKUP(Table2[[#This Row],[household_ID]],'002_SectionA_HouseholdRoster'!Y:Z,2,FALSE)=0, 0,1)</f>
        <v>0</v>
      </c>
      <c r="R454" s="3">
        <f>VLOOKUP(Table2[[#This Row],[household_ID]],Table17[], 10, FALSE)</f>
        <v>7</v>
      </c>
    </row>
    <row r="455" spans="1:18" hidden="1" x14ac:dyDescent="0.25">
      <c r="A455">
        <v>2</v>
      </c>
      <c r="B455">
        <v>22</v>
      </c>
      <c r="C455" t="str">
        <f>VLOOKUP(Table2[[#This Row],[zone]],Table5[], 2, FALSE)</f>
        <v>Yirgachefe</v>
      </c>
      <c r="D455">
        <f>VLOOKUP(Table2[[#This Row],[zone]],Table5[], 4, FALSE)</f>
        <v>6.1619999999999999</v>
      </c>
      <c r="E455">
        <f>VLOOKUP(Table2[[#This Row],[zone]],Table5[], 5, FALSE)</f>
        <v>38.205800000000004</v>
      </c>
      <c r="F455">
        <v>1196</v>
      </c>
      <c r="G455">
        <f>VLOOKUP(Table2[[#This Row],[household_ID]],Table15[],183,FALSE)</f>
        <v>2</v>
      </c>
      <c r="H455">
        <f>VLOOKUP(Table2[[#This Row],[household_ID]],Table15[],184,FALSE)</f>
        <v>0</v>
      </c>
      <c r="I455">
        <f>VLOOKUP(Table2[[#This Row],[household_ID]],Table15[],185,FALSE)</f>
        <v>0</v>
      </c>
      <c r="J455">
        <f>VLOOKUP(Table2[[#This Row],[household_ID]],Table15[],186,FALSE)</f>
        <v>0</v>
      </c>
      <c r="K455">
        <f>VLOOKUP(Table2[[#This Row],[household_ID]],Table15[],187,FALSE)</f>
        <v>0</v>
      </c>
      <c r="L455">
        <f>VLOOKUP(Table2[[#This Row],[household_ID]],Table15[],188,FALSE)</f>
        <v>0</v>
      </c>
      <c r="M455">
        <f>VLOOKUP(Table2[[#This Row],[household_ID]],Table15[],189,FALSE)</f>
        <v>0</v>
      </c>
      <c r="N455">
        <f>VLOOKUP(Table2[[#This Row],[household_ID]],Table15[],190,FALSE)</f>
        <v>0</v>
      </c>
      <c r="O455">
        <f>VLOOKUP(Table2[[#This Row],[cert]],Table15[],191,FALSE)</f>
        <v>0</v>
      </c>
      <c r="P455">
        <f>VLOOKUP(Table2[[#This Row],[household_ID]],Table14[],8,FALSE)</f>
        <v>0.12</v>
      </c>
      <c r="Q455" s="3">
        <f>IF(VLOOKUP(Table2[[#This Row],[household_ID]],'002_SectionA_HouseholdRoster'!Y:Z,2,FALSE)=0, 0,1)</f>
        <v>0</v>
      </c>
      <c r="R455" s="3">
        <f>VLOOKUP(Table2[[#This Row],[household_ID]],Table17[], 10, FALSE)</f>
        <v>8</v>
      </c>
    </row>
    <row r="456" spans="1:18" hidden="1" x14ac:dyDescent="0.25">
      <c r="A456">
        <v>2</v>
      </c>
      <c r="B456">
        <v>22</v>
      </c>
      <c r="C456" t="str">
        <f>VLOOKUP(Table2[[#This Row],[zone]],Table5[], 2, FALSE)</f>
        <v>Yirgachefe</v>
      </c>
      <c r="D456">
        <f>VLOOKUP(Table2[[#This Row],[zone]],Table5[], 4, FALSE)</f>
        <v>6.1619999999999999</v>
      </c>
      <c r="E456">
        <f>VLOOKUP(Table2[[#This Row],[zone]],Table5[], 5, FALSE)</f>
        <v>38.205800000000004</v>
      </c>
      <c r="F456">
        <v>1164</v>
      </c>
      <c r="G456">
        <f>VLOOKUP(Table2[[#This Row],[household_ID]],Table15[],183,FALSE)</f>
        <v>3</v>
      </c>
      <c r="H456">
        <f>VLOOKUP(Table2[[#This Row],[household_ID]],Table15[],184,FALSE)</f>
        <v>0</v>
      </c>
      <c r="I456">
        <f>VLOOKUP(Table2[[#This Row],[household_ID]],Table15[],185,FALSE)</f>
        <v>0</v>
      </c>
      <c r="J456">
        <f>VLOOKUP(Table2[[#This Row],[household_ID]],Table15[],186,FALSE)</f>
        <v>0</v>
      </c>
      <c r="K456">
        <f>VLOOKUP(Table2[[#This Row],[household_ID]],Table15[],187,FALSE)</f>
        <v>0</v>
      </c>
      <c r="L456">
        <f>VLOOKUP(Table2[[#This Row],[household_ID]],Table15[],188,FALSE)</f>
        <v>0</v>
      </c>
      <c r="M456">
        <f>VLOOKUP(Table2[[#This Row],[household_ID]],Table15[],189,FALSE)</f>
        <v>0</v>
      </c>
      <c r="N456">
        <f>VLOOKUP(Table2[[#This Row],[household_ID]],Table15[],190,FALSE)</f>
        <v>0</v>
      </c>
      <c r="O456">
        <f>VLOOKUP(Table2[[#This Row],[cert]],Table15[],191,FALSE)</f>
        <v>0</v>
      </c>
      <c r="P456">
        <f>VLOOKUP(Table2[[#This Row],[household_ID]],Table14[],8,FALSE)</f>
        <v>0.02</v>
      </c>
      <c r="Q456" s="3">
        <f>IF(VLOOKUP(Table2[[#This Row],[household_ID]],'002_SectionA_HouseholdRoster'!Y:Z,2,FALSE)=0, 0,1)</f>
        <v>1</v>
      </c>
      <c r="R456" s="3">
        <f>VLOOKUP(Table2[[#This Row],[household_ID]],Table17[], 10, FALSE)</f>
        <v>5</v>
      </c>
    </row>
    <row r="457" spans="1:18" hidden="1" x14ac:dyDescent="0.25">
      <c r="A457">
        <v>2</v>
      </c>
      <c r="B457">
        <v>22</v>
      </c>
      <c r="C457" t="str">
        <f>VLOOKUP(Table2[[#This Row],[zone]],Table5[], 2, FALSE)</f>
        <v>Yirgachefe</v>
      </c>
      <c r="D457">
        <f>VLOOKUP(Table2[[#This Row],[zone]],Table5[], 4, FALSE)</f>
        <v>6.1619999999999999</v>
      </c>
      <c r="E457">
        <f>VLOOKUP(Table2[[#This Row],[zone]],Table5[], 5, FALSE)</f>
        <v>38.205800000000004</v>
      </c>
      <c r="F457">
        <v>1154</v>
      </c>
      <c r="G457">
        <f>VLOOKUP(Table2[[#This Row],[household_ID]],Table15[],183,FALSE)</f>
        <v>3</v>
      </c>
      <c r="H457">
        <f>VLOOKUP(Table2[[#This Row],[household_ID]],Table15[],184,FALSE)</f>
        <v>0</v>
      </c>
      <c r="I457">
        <f>VLOOKUP(Table2[[#This Row],[household_ID]],Table15[],185,FALSE)</f>
        <v>0</v>
      </c>
      <c r="J457">
        <f>VLOOKUP(Table2[[#This Row],[household_ID]],Table15[],186,FALSE)</f>
        <v>0</v>
      </c>
      <c r="K457">
        <f>VLOOKUP(Table2[[#This Row],[household_ID]],Table15[],187,FALSE)</f>
        <v>0</v>
      </c>
      <c r="L457">
        <f>VLOOKUP(Table2[[#This Row],[household_ID]],Table15[],188,FALSE)</f>
        <v>0</v>
      </c>
      <c r="M457">
        <f>VLOOKUP(Table2[[#This Row],[household_ID]],Table15[],189,FALSE)</f>
        <v>0</v>
      </c>
      <c r="N457">
        <f>VLOOKUP(Table2[[#This Row],[household_ID]],Table15[],190,FALSE)</f>
        <v>0</v>
      </c>
      <c r="O457">
        <f>VLOOKUP(Table2[[#This Row],[cert]],Table15[],191,FALSE)</f>
        <v>0</v>
      </c>
      <c r="P457">
        <f>VLOOKUP(Table2[[#This Row],[household_ID]],Table14[],8,FALSE)</f>
        <v>0.14000000000000001</v>
      </c>
      <c r="Q457" s="3">
        <f>IF(VLOOKUP(Table2[[#This Row],[household_ID]],'002_SectionA_HouseholdRoster'!Y:Z,2,FALSE)=0, 0,1)</f>
        <v>1</v>
      </c>
      <c r="R457" s="3">
        <f>VLOOKUP(Table2[[#This Row],[household_ID]],Table17[], 10, FALSE)</f>
        <v>20</v>
      </c>
    </row>
    <row r="458" spans="1:18" hidden="1" x14ac:dyDescent="0.25">
      <c r="A458">
        <v>2</v>
      </c>
      <c r="B458">
        <v>22</v>
      </c>
      <c r="C458" t="str">
        <f>VLOOKUP(Table2[[#This Row],[zone]],Table5[], 2, FALSE)</f>
        <v>Yirgachefe</v>
      </c>
      <c r="D458">
        <f>VLOOKUP(Table2[[#This Row],[zone]],Table5[], 4, FALSE)</f>
        <v>6.1619999999999999</v>
      </c>
      <c r="E458">
        <f>VLOOKUP(Table2[[#This Row],[zone]],Table5[], 5, FALSE)</f>
        <v>38.205800000000004</v>
      </c>
      <c r="F458">
        <v>1064</v>
      </c>
      <c r="G458">
        <f>VLOOKUP(Table2[[#This Row],[household_ID]],Table15[],183,FALSE)</f>
        <v>2</v>
      </c>
      <c r="H458">
        <f>VLOOKUP(Table2[[#This Row],[household_ID]],Table15[],184,FALSE)</f>
        <v>0</v>
      </c>
      <c r="I458">
        <f>VLOOKUP(Table2[[#This Row],[household_ID]],Table15[],185,FALSE)</f>
        <v>0</v>
      </c>
      <c r="J458">
        <f>VLOOKUP(Table2[[#This Row],[household_ID]],Table15[],186,FALSE)</f>
        <v>0</v>
      </c>
      <c r="K458">
        <f>VLOOKUP(Table2[[#This Row],[household_ID]],Table15[],187,FALSE)</f>
        <v>0</v>
      </c>
      <c r="L458">
        <f>VLOOKUP(Table2[[#This Row],[household_ID]],Table15[],188,FALSE)</f>
        <v>0</v>
      </c>
      <c r="M458">
        <f>VLOOKUP(Table2[[#This Row],[household_ID]],Table15[],189,FALSE)</f>
        <v>0</v>
      </c>
      <c r="N458">
        <f>VLOOKUP(Table2[[#This Row],[household_ID]],Table15[],190,FALSE)</f>
        <v>0</v>
      </c>
      <c r="O458">
        <f>VLOOKUP(Table2[[#This Row],[cert]],Table15[],191,FALSE)</f>
        <v>0</v>
      </c>
      <c r="P458">
        <f>VLOOKUP(Table2[[#This Row],[household_ID]],Table14[],8,FALSE)</f>
        <v>0.55000000000000004</v>
      </c>
      <c r="Q458" s="3">
        <f>IF(VLOOKUP(Table2[[#This Row],[household_ID]],'002_SectionA_HouseholdRoster'!Y:Z,2,FALSE)=0, 0,1)</f>
        <v>1</v>
      </c>
      <c r="R458" s="3">
        <f>VLOOKUP(Table2[[#This Row],[household_ID]],Table17[], 10, FALSE)</f>
        <v>20</v>
      </c>
    </row>
    <row r="459" spans="1:18" hidden="1" x14ac:dyDescent="0.25">
      <c r="A459">
        <v>2</v>
      </c>
      <c r="B459">
        <v>22</v>
      </c>
      <c r="C459" t="str">
        <f>VLOOKUP(Table2[[#This Row],[zone]],Table5[], 2, FALSE)</f>
        <v>Yirgachefe</v>
      </c>
      <c r="D459">
        <f>VLOOKUP(Table2[[#This Row],[zone]],Table5[], 4, FALSE)</f>
        <v>6.1619999999999999</v>
      </c>
      <c r="E459">
        <f>VLOOKUP(Table2[[#This Row],[zone]],Table5[], 5, FALSE)</f>
        <v>38.205800000000004</v>
      </c>
      <c r="F459">
        <v>1069</v>
      </c>
      <c r="G459">
        <f>VLOOKUP(Table2[[#This Row],[household_ID]],Table15[],183,FALSE)</f>
        <v>2</v>
      </c>
      <c r="H459">
        <f>VLOOKUP(Table2[[#This Row],[household_ID]],Table15[],184,FALSE)</f>
        <v>0</v>
      </c>
      <c r="I459">
        <f>VLOOKUP(Table2[[#This Row],[household_ID]],Table15[],185,FALSE)</f>
        <v>0</v>
      </c>
      <c r="J459">
        <f>VLOOKUP(Table2[[#This Row],[household_ID]],Table15[],186,FALSE)</f>
        <v>0</v>
      </c>
      <c r="K459">
        <f>VLOOKUP(Table2[[#This Row],[household_ID]],Table15[],187,FALSE)</f>
        <v>0</v>
      </c>
      <c r="L459">
        <f>VLOOKUP(Table2[[#This Row],[household_ID]],Table15[],188,FALSE)</f>
        <v>0</v>
      </c>
      <c r="M459">
        <f>VLOOKUP(Table2[[#This Row],[household_ID]],Table15[],189,FALSE)</f>
        <v>0</v>
      </c>
      <c r="N459">
        <f>VLOOKUP(Table2[[#This Row],[household_ID]],Table15[],190,FALSE)</f>
        <v>0</v>
      </c>
      <c r="O459">
        <f>VLOOKUP(Table2[[#This Row],[cert]],Table15[],191,FALSE)</f>
        <v>0</v>
      </c>
      <c r="P459">
        <f>VLOOKUP(Table2[[#This Row],[household_ID]],Table14[],8,FALSE)</f>
        <v>2.16</v>
      </c>
      <c r="Q459" s="3">
        <f>IF(VLOOKUP(Table2[[#This Row],[household_ID]],'002_SectionA_HouseholdRoster'!Y:Z,2,FALSE)=0, 0,1)</f>
        <v>0</v>
      </c>
      <c r="R459" s="3">
        <f>VLOOKUP(Table2[[#This Row],[household_ID]],Table17[], 10, FALSE)</f>
        <v>26</v>
      </c>
    </row>
    <row r="460" spans="1:18" hidden="1" x14ac:dyDescent="0.25">
      <c r="A460">
        <v>2</v>
      </c>
      <c r="B460">
        <v>22</v>
      </c>
      <c r="C460" t="str">
        <f>VLOOKUP(Table2[[#This Row],[zone]],Table5[], 2, FALSE)</f>
        <v>Yirgachefe</v>
      </c>
      <c r="D460">
        <f>VLOOKUP(Table2[[#This Row],[zone]],Table5[], 4, FALSE)</f>
        <v>6.1619999999999999</v>
      </c>
      <c r="E460">
        <f>VLOOKUP(Table2[[#This Row],[zone]],Table5[], 5, FALSE)</f>
        <v>38.205800000000004</v>
      </c>
      <c r="F460">
        <v>1540</v>
      </c>
      <c r="G460">
        <f>VLOOKUP(Table2[[#This Row],[household_ID]],Table15[],183,FALSE)</f>
        <v>3</v>
      </c>
      <c r="H460">
        <f>VLOOKUP(Table2[[#This Row],[household_ID]],Table15[],184,FALSE)</f>
        <v>0</v>
      </c>
      <c r="I460">
        <f>VLOOKUP(Table2[[#This Row],[household_ID]],Table15[],185,FALSE)</f>
        <v>0</v>
      </c>
      <c r="J460">
        <f>VLOOKUP(Table2[[#This Row],[household_ID]],Table15[],186,FALSE)</f>
        <v>0</v>
      </c>
      <c r="K460">
        <f>VLOOKUP(Table2[[#This Row],[household_ID]],Table15[],187,FALSE)</f>
        <v>0</v>
      </c>
      <c r="L460">
        <f>VLOOKUP(Table2[[#This Row],[household_ID]],Table15[],188,FALSE)</f>
        <v>0</v>
      </c>
      <c r="M460">
        <f>VLOOKUP(Table2[[#This Row],[household_ID]],Table15[],189,FALSE)</f>
        <v>0</v>
      </c>
      <c r="N460">
        <f>VLOOKUP(Table2[[#This Row],[household_ID]],Table15[],190,FALSE)</f>
        <v>0</v>
      </c>
      <c r="O460">
        <f>VLOOKUP(Table2[[#This Row],[cert]],Table15[],191,FALSE)</f>
        <v>0</v>
      </c>
      <c r="P460">
        <f>VLOOKUP(Table2[[#This Row],[household_ID]],Table14[],8,FALSE)</f>
        <v>0.41</v>
      </c>
      <c r="Q460" s="3">
        <f>IF(VLOOKUP(Table2[[#This Row],[household_ID]],'002_SectionA_HouseholdRoster'!Y:Z,2,FALSE)=0, 0,1)</f>
        <v>0</v>
      </c>
      <c r="R460" s="3">
        <f>VLOOKUP(Table2[[#This Row],[household_ID]],Table17[], 10, FALSE)</f>
        <v>18</v>
      </c>
    </row>
    <row r="461" spans="1:18" hidden="1" x14ac:dyDescent="0.25">
      <c r="A461">
        <v>2</v>
      </c>
      <c r="B461">
        <v>22</v>
      </c>
      <c r="C461" t="str">
        <f>VLOOKUP(Table2[[#This Row],[zone]],Table5[], 2, FALSE)</f>
        <v>Yirgachefe</v>
      </c>
      <c r="D461">
        <f>VLOOKUP(Table2[[#This Row],[zone]],Table5[], 4, FALSE)</f>
        <v>6.1619999999999999</v>
      </c>
      <c r="E461">
        <f>VLOOKUP(Table2[[#This Row],[zone]],Table5[], 5, FALSE)</f>
        <v>38.205800000000004</v>
      </c>
      <c r="F461">
        <v>1065</v>
      </c>
      <c r="G461">
        <f>VLOOKUP(Table2[[#This Row],[household_ID]],Table15[],183,FALSE)</f>
        <v>2</v>
      </c>
      <c r="H461">
        <f>VLOOKUP(Table2[[#This Row],[household_ID]],Table15[],184,FALSE)</f>
        <v>0</v>
      </c>
      <c r="I461">
        <f>VLOOKUP(Table2[[#This Row],[household_ID]],Table15[],185,FALSE)</f>
        <v>0</v>
      </c>
      <c r="J461">
        <f>VLOOKUP(Table2[[#This Row],[household_ID]],Table15[],186,FALSE)</f>
        <v>0</v>
      </c>
      <c r="K461">
        <f>VLOOKUP(Table2[[#This Row],[household_ID]],Table15[],187,FALSE)</f>
        <v>0</v>
      </c>
      <c r="L461">
        <f>VLOOKUP(Table2[[#This Row],[household_ID]],Table15[],188,FALSE)</f>
        <v>0</v>
      </c>
      <c r="M461">
        <f>VLOOKUP(Table2[[#This Row],[household_ID]],Table15[],189,FALSE)</f>
        <v>0</v>
      </c>
      <c r="N461">
        <f>VLOOKUP(Table2[[#This Row],[household_ID]],Table15[],190,FALSE)</f>
        <v>0</v>
      </c>
      <c r="O461">
        <f>VLOOKUP(Table2[[#This Row],[cert]],Table15[],191,FALSE)</f>
        <v>0</v>
      </c>
      <c r="P461">
        <f>VLOOKUP(Table2[[#This Row],[household_ID]],Table14[],8,FALSE)</f>
        <v>0.37</v>
      </c>
      <c r="Q461" s="3">
        <f>IF(VLOOKUP(Table2[[#This Row],[household_ID]],'002_SectionA_HouseholdRoster'!Y:Z,2,FALSE)=0, 0,1)</f>
        <v>0</v>
      </c>
      <c r="R461" s="3">
        <f>VLOOKUP(Table2[[#This Row],[household_ID]],Table17[], 10, FALSE)</f>
        <v>35</v>
      </c>
    </row>
    <row r="462" spans="1:18" hidden="1" x14ac:dyDescent="0.25">
      <c r="A462">
        <v>2</v>
      </c>
      <c r="B462">
        <v>22</v>
      </c>
      <c r="C462" t="str">
        <f>VLOOKUP(Table2[[#This Row],[zone]],Table5[], 2, FALSE)</f>
        <v>Yirgachefe</v>
      </c>
      <c r="D462">
        <f>VLOOKUP(Table2[[#This Row],[zone]],Table5[], 4, FALSE)</f>
        <v>6.1619999999999999</v>
      </c>
      <c r="E462">
        <f>VLOOKUP(Table2[[#This Row],[zone]],Table5[], 5, FALSE)</f>
        <v>38.205800000000004</v>
      </c>
      <c r="F462">
        <v>1023</v>
      </c>
      <c r="G462">
        <f>VLOOKUP(Table2[[#This Row],[household_ID]],Table15[],183,FALSE)</f>
        <v>2</v>
      </c>
      <c r="H462">
        <f>VLOOKUP(Table2[[#This Row],[household_ID]],Table15[],184,FALSE)</f>
        <v>0</v>
      </c>
      <c r="I462">
        <f>VLOOKUP(Table2[[#This Row],[household_ID]],Table15[],185,FALSE)</f>
        <v>0</v>
      </c>
      <c r="J462">
        <f>VLOOKUP(Table2[[#This Row],[household_ID]],Table15[],186,FALSE)</f>
        <v>0</v>
      </c>
      <c r="K462">
        <f>VLOOKUP(Table2[[#This Row],[household_ID]],Table15[],187,FALSE)</f>
        <v>0</v>
      </c>
      <c r="L462">
        <f>VLOOKUP(Table2[[#This Row],[household_ID]],Table15[],188,FALSE)</f>
        <v>0</v>
      </c>
      <c r="M462">
        <f>VLOOKUP(Table2[[#This Row],[household_ID]],Table15[],189,FALSE)</f>
        <v>0</v>
      </c>
      <c r="N462">
        <f>VLOOKUP(Table2[[#This Row],[household_ID]],Table15[],190,FALSE)</f>
        <v>0</v>
      </c>
      <c r="O462">
        <f>VLOOKUP(Table2[[#This Row],[cert]],Table15[],191,FALSE)</f>
        <v>0</v>
      </c>
      <c r="P462">
        <f>VLOOKUP(Table2[[#This Row],[household_ID]],Table14[],8,FALSE)</f>
        <v>0.96</v>
      </c>
      <c r="Q462" s="3">
        <f>IF(VLOOKUP(Table2[[#This Row],[household_ID]],'002_SectionA_HouseholdRoster'!Y:Z,2,FALSE)=0, 0,1)</f>
        <v>1</v>
      </c>
      <c r="R462" s="3">
        <f>VLOOKUP(Table2[[#This Row],[household_ID]],Table17[], 10, FALSE)</f>
        <v>39</v>
      </c>
    </row>
    <row r="463" spans="1:18" hidden="1" x14ac:dyDescent="0.25">
      <c r="A463">
        <v>2</v>
      </c>
      <c r="B463">
        <v>22</v>
      </c>
      <c r="C463" t="str">
        <f>VLOOKUP(Table2[[#This Row],[zone]],Table5[], 2, FALSE)</f>
        <v>Yirgachefe</v>
      </c>
      <c r="D463">
        <f>VLOOKUP(Table2[[#This Row],[zone]],Table5[], 4, FALSE)</f>
        <v>6.1619999999999999</v>
      </c>
      <c r="E463">
        <f>VLOOKUP(Table2[[#This Row],[zone]],Table5[], 5, FALSE)</f>
        <v>38.205800000000004</v>
      </c>
      <c r="F463">
        <v>1195</v>
      </c>
      <c r="G463">
        <f>VLOOKUP(Table2[[#This Row],[household_ID]],Table15[],183,FALSE)</f>
        <v>2</v>
      </c>
      <c r="H463">
        <f>VLOOKUP(Table2[[#This Row],[household_ID]],Table15[],184,FALSE)</f>
        <v>0</v>
      </c>
      <c r="I463">
        <f>VLOOKUP(Table2[[#This Row],[household_ID]],Table15[],185,FALSE)</f>
        <v>0</v>
      </c>
      <c r="J463">
        <f>VLOOKUP(Table2[[#This Row],[household_ID]],Table15[],186,FALSE)</f>
        <v>0</v>
      </c>
      <c r="K463">
        <f>VLOOKUP(Table2[[#This Row],[household_ID]],Table15[],187,FALSE)</f>
        <v>0</v>
      </c>
      <c r="L463">
        <f>VLOOKUP(Table2[[#This Row],[household_ID]],Table15[],188,FALSE)</f>
        <v>0</v>
      </c>
      <c r="M463">
        <f>VLOOKUP(Table2[[#This Row],[household_ID]],Table15[],189,FALSE)</f>
        <v>0</v>
      </c>
      <c r="N463">
        <f>VLOOKUP(Table2[[#This Row],[household_ID]],Table15[],190,FALSE)</f>
        <v>0</v>
      </c>
      <c r="O463">
        <f>VLOOKUP(Table2[[#This Row],[cert]],Table15[],191,FALSE)</f>
        <v>0</v>
      </c>
      <c r="P463">
        <f>VLOOKUP(Table2[[#This Row],[household_ID]],Table14[],8,FALSE)</f>
        <v>1.26</v>
      </c>
      <c r="Q463" s="3">
        <f>IF(VLOOKUP(Table2[[#This Row],[household_ID]],'002_SectionA_HouseholdRoster'!Y:Z,2,FALSE)=0, 0,1)</f>
        <v>1</v>
      </c>
      <c r="R463" s="3">
        <f>VLOOKUP(Table2[[#This Row],[household_ID]],Table17[], 10, FALSE)</f>
        <v>51</v>
      </c>
    </row>
    <row r="464" spans="1:18" hidden="1" x14ac:dyDescent="0.25">
      <c r="A464">
        <v>2</v>
      </c>
      <c r="B464">
        <v>22</v>
      </c>
      <c r="C464" t="str">
        <f>VLOOKUP(Table2[[#This Row],[zone]],Table5[], 2, FALSE)</f>
        <v>Yirgachefe</v>
      </c>
      <c r="D464">
        <f>VLOOKUP(Table2[[#This Row],[zone]],Table5[], 4, FALSE)</f>
        <v>6.1619999999999999</v>
      </c>
      <c r="E464">
        <f>VLOOKUP(Table2[[#This Row],[zone]],Table5[], 5, FALSE)</f>
        <v>38.205800000000004</v>
      </c>
      <c r="F464">
        <v>1044</v>
      </c>
      <c r="G464">
        <f>VLOOKUP(Table2[[#This Row],[household_ID]],Table15[],183,FALSE)</f>
        <v>2</v>
      </c>
      <c r="H464">
        <f>VLOOKUP(Table2[[#This Row],[household_ID]],Table15[],184,FALSE)</f>
        <v>0</v>
      </c>
      <c r="I464">
        <f>VLOOKUP(Table2[[#This Row],[household_ID]],Table15[],185,FALSE)</f>
        <v>0</v>
      </c>
      <c r="J464">
        <f>VLOOKUP(Table2[[#This Row],[household_ID]],Table15[],186,FALSE)</f>
        <v>0</v>
      </c>
      <c r="K464">
        <f>VLOOKUP(Table2[[#This Row],[household_ID]],Table15[],187,FALSE)</f>
        <v>0</v>
      </c>
      <c r="L464">
        <f>VLOOKUP(Table2[[#This Row],[household_ID]],Table15[],188,FALSE)</f>
        <v>0</v>
      </c>
      <c r="M464">
        <f>VLOOKUP(Table2[[#This Row],[household_ID]],Table15[],189,FALSE)</f>
        <v>0</v>
      </c>
      <c r="N464">
        <f>VLOOKUP(Table2[[#This Row],[household_ID]],Table15[],190,FALSE)</f>
        <v>0</v>
      </c>
      <c r="O464">
        <f>VLOOKUP(Table2[[#This Row],[cert]],Table15[],191,FALSE)</f>
        <v>0</v>
      </c>
      <c r="P464">
        <f>VLOOKUP(Table2[[#This Row],[household_ID]],Table14[],8,FALSE)</f>
        <v>0.22</v>
      </c>
      <c r="Q464" s="3">
        <f>IF(VLOOKUP(Table2[[#This Row],[household_ID]],'002_SectionA_HouseholdRoster'!Y:Z,2,FALSE)=0, 0,1)</f>
        <v>0</v>
      </c>
      <c r="R464" s="3">
        <f>VLOOKUP(Table2[[#This Row],[household_ID]],Table17[], 10, FALSE)</f>
        <v>14</v>
      </c>
    </row>
    <row r="465" spans="1:18" hidden="1" x14ac:dyDescent="0.25">
      <c r="A465">
        <v>2</v>
      </c>
      <c r="B465">
        <v>22</v>
      </c>
      <c r="C465" t="str">
        <f>VLOOKUP(Table2[[#This Row],[zone]],Table5[], 2, FALSE)</f>
        <v>Yirgachefe</v>
      </c>
      <c r="D465">
        <f>VLOOKUP(Table2[[#This Row],[zone]],Table5[], 4, FALSE)</f>
        <v>6.1619999999999999</v>
      </c>
      <c r="E465">
        <f>VLOOKUP(Table2[[#This Row],[zone]],Table5[], 5, FALSE)</f>
        <v>38.205800000000004</v>
      </c>
      <c r="F465">
        <v>1168</v>
      </c>
      <c r="G465">
        <f>VLOOKUP(Table2[[#This Row],[household_ID]],Table15[],183,FALSE)</f>
        <v>3</v>
      </c>
      <c r="H465">
        <f>VLOOKUP(Table2[[#This Row],[household_ID]],Table15[],184,FALSE)</f>
        <v>0</v>
      </c>
      <c r="I465">
        <f>VLOOKUP(Table2[[#This Row],[household_ID]],Table15[],185,FALSE)</f>
        <v>0</v>
      </c>
      <c r="J465">
        <f>VLOOKUP(Table2[[#This Row],[household_ID]],Table15[],186,FALSE)</f>
        <v>0</v>
      </c>
      <c r="K465">
        <f>VLOOKUP(Table2[[#This Row],[household_ID]],Table15[],187,FALSE)</f>
        <v>0</v>
      </c>
      <c r="L465">
        <f>VLOOKUP(Table2[[#This Row],[household_ID]],Table15[],188,FALSE)</f>
        <v>0</v>
      </c>
      <c r="M465">
        <f>VLOOKUP(Table2[[#This Row],[household_ID]],Table15[],189,FALSE)</f>
        <v>0</v>
      </c>
      <c r="N465">
        <f>VLOOKUP(Table2[[#This Row],[household_ID]],Table15[],190,FALSE)</f>
        <v>0</v>
      </c>
      <c r="O465">
        <f>VLOOKUP(Table2[[#This Row],[cert]],Table15[],191,FALSE)</f>
        <v>0</v>
      </c>
      <c r="P465">
        <f>VLOOKUP(Table2[[#This Row],[household_ID]],Table14[],8,FALSE)</f>
        <v>1.52</v>
      </c>
      <c r="Q465" s="3">
        <f>IF(VLOOKUP(Table2[[#This Row],[household_ID]],'002_SectionA_HouseholdRoster'!Y:Z,2,FALSE)=0, 0,1)</f>
        <v>1</v>
      </c>
      <c r="R465" s="3">
        <f>VLOOKUP(Table2[[#This Row],[household_ID]],Table17[], 10, FALSE)</f>
        <v>40</v>
      </c>
    </row>
    <row r="466" spans="1:18" hidden="1" x14ac:dyDescent="0.25">
      <c r="A466">
        <v>2</v>
      </c>
      <c r="B466">
        <v>22</v>
      </c>
      <c r="C466" t="str">
        <f>VLOOKUP(Table2[[#This Row],[zone]],Table5[], 2, FALSE)</f>
        <v>Yirgachefe</v>
      </c>
      <c r="D466">
        <f>VLOOKUP(Table2[[#This Row],[zone]],Table5[], 4, FALSE)</f>
        <v>6.1619999999999999</v>
      </c>
      <c r="E466">
        <f>VLOOKUP(Table2[[#This Row],[zone]],Table5[], 5, FALSE)</f>
        <v>38.205800000000004</v>
      </c>
      <c r="F466">
        <v>1183</v>
      </c>
      <c r="G466">
        <f>VLOOKUP(Table2[[#This Row],[household_ID]],Table15[],183,FALSE)</f>
        <v>2</v>
      </c>
      <c r="H466">
        <f>VLOOKUP(Table2[[#This Row],[household_ID]],Table15[],184,FALSE)</f>
        <v>0</v>
      </c>
      <c r="I466">
        <f>VLOOKUP(Table2[[#This Row],[household_ID]],Table15[],185,FALSE)</f>
        <v>0</v>
      </c>
      <c r="J466">
        <f>VLOOKUP(Table2[[#This Row],[household_ID]],Table15[],186,FALSE)</f>
        <v>0</v>
      </c>
      <c r="K466">
        <f>VLOOKUP(Table2[[#This Row],[household_ID]],Table15[],187,FALSE)</f>
        <v>0</v>
      </c>
      <c r="L466">
        <f>VLOOKUP(Table2[[#This Row],[household_ID]],Table15[],188,FALSE)</f>
        <v>0</v>
      </c>
      <c r="M466">
        <f>VLOOKUP(Table2[[#This Row],[household_ID]],Table15[],189,FALSE)</f>
        <v>0</v>
      </c>
      <c r="N466">
        <f>VLOOKUP(Table2[[#This Row],[household_ID]],Table15[],190,FALSE)</f>
        <v>0</v>
      </c>
      <c r="O466">
        <f>VLOOKUP(Table2[[#This Row],[cert]],Table15[],191,FALSE)</f>
        <v>0</v>
      </c>
      <c r="P466">
        <f>VLOOKUP(Table2[[#This Row],[household_ID]],Table14[],8,FALSE)</f>
        <v>1.08</v>
      </c>
      <c r="Q466" s="3">
        <f>IF(VLOOKUP(Table2[[#This Row],[household_ID]],'002_SectionA_HouseholdRoster'!Y:Z,2,FALSE)=0, 0,1)</f>
        <v>0</v>
      </c>
      <c r="R466" s="3">
        <f>VLOOKUP(Table2[[#This Row],[household_ID]],Table17[], 10, FALSE)</f>
        <v>36</v>
      </c>
    </row>
    <row r="467" spans="1:18" hidden="1" x14ac:dyDescent="0.25">
      <c r="A467">
        <v>2</v>
      </c>
      <c r="B467">
        <v>22</v>
      </c>
      <c r="C467" t="str">
        <f>VLOOKUP(Table2[[#This Row],[zone]],Table5[], 2, FALSE)</f>
        <v>Yirgachefe</v>
      </c>
      <c r="D467">
        <f>VLOOKUP(Table2[[#This Row],[zone]],Table5[], 4, FALSE)</f>
        <v>6.1619999999999999</v>
      </c>
      <c r="E467">
        <f>VLOOKUP(Table2[[#This Row],[zone]],Table5[], 5, FALSE)</f>
        <v>38.205800000000004</v>
      </c>
      <c r="F467">
        <v>1186</v>
      </c>
      <c r="G467">
        <f>VLOOKUP(Table2[[#This Row],[household_ID]],Table15[],183,FALSE)</f>
        <v>3</v>
      </c>
      <c r="H467">
        <f>VLOOKUP(Table2[[#This Row],[household_ID]],Table15[],184,FALSE)</f>
        <v>0</v>
      </c>
      <c r="I467">
        <f>VLOOKUP(Table2[[#This Row],[household_ID]],Table15[],185,FALSE)</f>
        <v>0</v>
      </c>
      <c r="J467">
        <f>VLOOKUP(Table2[[#This Row],[household_ID]],Table15[],186,FALSE)</f>
        <v>0</v>
      </c>
      <c r="K467">
        <f>VLOOKUP(Table2[[#This Row],[household_ID]],Table15[],187,FALSE)</f>
        <v>0</v>
      </c>
      <c r="L467">
        <f>VLOOKUP(Table2[[#This Row],[household_ID]],Table15[],188,FALSE)</f>
        <v>0</v>
      </c>
      <c r="M467">
        <f>VLOOKUP(Table2[[#This Row],[household_ID]],Table15[],189,FALSE)</f>
        <v>0</v>
      </c>
      <c r="N467">
        <f>VLOOKUP(Table2[[#This Row],[household_ID]],Table15[],190,FALSE)</f>
        <v>0</v>
      </c>
      <c r="O467">
        <f>VLOOKUP(Table2[[#This Row],[cert]],Table15[],191,FALSE)</f>
        <v>0</v>
      </c>
      <c r="P467">
        <f>VLOOKUP(Table2[[#This Row],[household_ID]],Table14[],8,FALSE)</f>
        <v>1.41</v>
      </c>
      <c r="Q467" s="3">
        <f>IF(VLOOKUP(Table2[[#This Row],[household_ID]],'002_SectionA_HouseholdRoster'!Y:Z,2,FALSE)=0, 0,1)</f>
        <v>0</v>
      </c>
      <c r="R467" s="3">
        <f>VLOOKUP(Table2[[#This Row],[household_ID]],Table17[], 10, FALSE)</f>
        <v>50</v>
      </c>
    </row>
    <row r="468" spans="1:18" hidden="1" x14ac:dyDescent="0.25">
      <c r="A468">
        <v>2</v>
      </c>
      <c r="B468">
        <v>22</v>
      </c>
      <c r="C468" t="str">
        <f>VLOOKUP(Table2[[#This Row],[zone]],Table5[], 2, FALSE)</f>
        <v>Yirgachefe</v>
      </c>
      <c r="D468">
        <f>VLOOKUP(Table2[[#This Row],[zone]],Table5[], 4, FALSE)</f>
        <v>6.1619999999999999</v>
      </c>
      <c r="E468">
        <f>VLOOKUP(Table2[[#This Row],[zone]],Table5[], 5, FALSE)</f>
        <v>38.205800000000004</v>
      </c>
      <c r="F468">
        <v>1017</v>
      </c>
      <c r="G468">
        <f>VLOOKUP(Table2[[#This Row],[household_ID]],Table15[],183,FALSE)</f>
        <v>2</v>
      </c>
      <c r="H468">
        <f>VLOOKUP(Table2[[#This Row],[household_ID]],Table15[],184,FALSE)</f>
        <v>0</v>
      </c>
      <c r="I468">
        <f>VLOOKUP(Table2[[#This Row],[household_ID]],Table15[],185,FALSE)</f>
        <v>0</v>
      </c>
      <c r="J468">
        <f>VLOOKUP(Table2[[#This Row],[household_ID]],Table15[],186,FALSE)</f>
        <v>0</v>
      </c>
      <c r="K468">
        <f>VLOOKUP(Table2[[#This Row],[household_ID]],Table15[],187,FALSE)</f>
        <v>0</v>
      </c>
      <c r="L468">
        <f>VLOOKUP(Table2[[#This Row],[household_ID]],Table15[],188,FALSE)</f>
        <v>0</v>
      </c>
      <c r="M468">
        <f>VLOOKUP(Table2[[#This Row],[household_ID]],Table15[],189,FALSE)</f>
        <v>0</v>
      </c>
      <c r="N468">
        <f>VLOOKUP(Table2[[#This Row],[household_ID]],Table15[],190,FALSE)</f>
        <v>0</v>
      </c>
      <c r="O468">
        <f>VLOOKUP(Table2[[#This Row],[cert]],Table15[],191,FALSE)</f>
        <v>0</v>
      </c>
      <c r="P468">
        <f>VLOOKUP(Table2[[#This Row],[household_ID]],Table14[],8,FALSE)</f>
        <v>0.63</v>
      </c>
      <c r="Q468" s="3">
        <f>IF(VLOOKUP(Table2[[#This Row],[household_ID]],'002_SectionA_HouseholdRoster'!Y:Z,2,FALSE)=0, 0,1)</f>
        <v>0</v>
      </c>
      <c r="R468" s="3">
        <f>VLOOKUP(Table2[[#This Row],[household_ID]],Table17[], 10, FALSE)</f>
        <v>45</v>
      </c>
    </row>
    <row r="469" spans="1:18" hidden="1" x14ac:dyDescent="0.25">
      <c r="A469">
        <v>2</v>
      </c>
      <c r="B469">
        <v>23</v>
      </c>
      <c r="C469" t="str">
        <f>VLOOKUP(Table2[[#This Row],[zone]],Table5[], 2, FALSE)</f>
        <v>Yirgachefe</v>
      </c>
      <c r="D469">
        <f>VLOOKUP(Table2[[#This Row],[zone]],Table5[], 4, FALSE)</f>
        <v>6.1619999999999999</v>
      </c>
      <c r="E469">
        <f>VLOOKUP(Table2[[#This Row],[zone]],Table5[], 5, FALSE)</f>
        <v>38.205800000000004</v>
      </c>
      <c r="F469">
        <v>1173</v>
      </c>
      <c r="G469">
        <f>VLOOKUP(Table2[[#This Row],[household_ID]],Table15[],183,FALSE)</f>
        <v>2</v>
      </c>
      <c r="H469">
        <f>VLOOKUP(Table2[[#This Row],[household_ID]],Table15[],184,FALSE)</f>
        <v>0</v>
      </c>
      <c r="I469">
        <f>VLOOKUP(Table2[[#This Row],[household_ID]],Table15[],185,FALSE)</f>
        <v>0</v>
      </c>
      <c r="J469">
        <f>VLOOKUP(Table2[[#This Row],[household_ID]],Table15[],186,FALSE)</f>
        <v>0</v>
      </c>
      <c r="K469">
        <f>VLOOKUP(Table2[[#This Row],[household_ID]],Table15[],187,FALSE)</f>
        <v>0</v>
      </c>
      <c r="L469">
        <f>VLOOKUP(Table2[[#This Row],[household_ID]],Table15[],188,FALSE)</f>
        <v>0</v>
      </c>
      <c r="M469">
        <f>VLOOKUP(Table2[[#This Row],[household_ID]],Table15[],189,FALSE)</f>
        <v>0</v>
      </c>
      <c r="N469">
        <f>VLOOKUP(Table2[[#This Row],[household_ID]],Table15[],190,FALSE)</f>
        <v>0</v>
      </c>
      <c r="O469">
        <f>VLOOKUP(Table2[[#This Row],[cert]],Table15[],191,FALSE)</f>
        <v>0</v>
      </c>
      <c r="P469">
        <f>VLOOKUP(Table2[[#This Row],[household_ID]],Table14[],8,FALSE)</f>
        <v>0.3</v>
      </c>
      <c r="Q469" s="3">
        <f>IF(VLOOKUP(Table2[[#This Row],[household_ID]],'002_SectionA_HouseholdRoster'!Y:Z,2,FALSE)=0, 0,1)</f>
        <v>0</v>
      </c>
      <c r="R469" s="3">
        <f>VLOOKUP(Table2[[#This Row],[household_ID]],Table17[], 10, FALSE)</f>
        <v>20</v>
      </c>
    </row>
    <row r="470" spans="1:18" hidden="1" x14ac:dyDescent="0.25">
      <c r="A470">
        <v>2</v>
      </c>
      <c r="B470">
        <v>23</v>
      </c>
      <c r="C470" t="str">
        <f>VLOOKUP(Table2[[#This Row],[zone]],Table5[], 2, FALSE)</f>
        <v>Yirgachefe</v>
      </c>
      <c r="D470">
        <f>VLOOKUP(Table2[[#This Row],[zone]],Table5[], 4, FALSE)</f>
        <v>6.1619999999999999</v>
      </c>
      <c r="E470">
        <f>VLOOKUP(Table2[[#This Row],[zone]],Table5[], 5, FALSE)</f>
        <v>38.205800000000004</v>
      </c>
      <c r="F470">
        <v>1533</v>
      </c>
      <c r="G470">
        <f>VLOOKUP(Table2[[#This Row],[household_ID]],Table15[],183,FALSE)</f>
        <v>2</v>
      </c>
      <c r="H470">
        <f>VLOOKUP(Table2[[#This Row],[household_ID]],Table15[],184,FALSE)</f>
        <v>0</v>
      </c>
      <c r="I470">
        <f>VLOOKUP(Table2[[#This Row],[household_ID]],Table15[],185,FALSE)</f>
        <v>0</v>
      </c>
      <c r="J470">
        <f>VLOOKUP(Table2[[#This Row],[household_ID]],Table15[],186,FALSE)</f>
        <v>0</v>
      </c>
      <c r="K470">
        <f>VLOOKUP(Table2[[#This Row],[household_ID]],Table15[],187,FALSE)</f>
        <v>0</v>
      </c>
      <c r="L470">
        <f>VLOOKUP(Table2[[#This Row],[household_ID]],Table15[],188,FALSE)</f>
        <v>0</v>
      </c>
      <c r="M470">
        <f>VLOOKUP(Table2[[#This Row],[household_ID]],Table15[],189,FALSE)</f>
        <v>0</v>
      </c>
      <c r="N470">
        <f>VLOOKUP(Table2[[#This Row],[household_ID]],Table15[],190,FALSE)</f>
        <v>0</v>
      </c>
      <c r="O470">
        <f>VLOOKUP(Table2[[#This Row],[cert]],Table15[],191,FALSE)</f>
        <v>0</v>
      </c>
      <c r="P470">
        <f>VLOOKUP(Table2[[#This Row],[household_ID]],Table14[],8,FALSE)</f>
        <v>0.28999999999999998</v>
      </c>
      <c r="Q470" s="3">
        <f>IF(VLOOKUP(Table2[[#This Row],[household_ID]],'002_SectionA_HouseholdRoster'!Y:Z,2,FALSE)=0, 0,1)</f>
        <v>0</v>
      </c>
      <c r="R470" s="3">
        <f>VLOOKUP(Table2[[#This Row],[household_ID]],Table17[], 10, FALSE)</f>
        <v>2</v>
      </c>
    </row>
    <row r="471" spans="1:18" hidden="1" x14ac:dyDescent="0.25">
      <c r="A471">
        <v>2</v>
      </c>
      <c r="B471">
        <v>23</v>
      </c>
      <c r="C471" t="str">
        <f>VLOOKUP(Table2[[#This Row],[zone]],Table5[], 2, FALSE)</f>
        <v>Yirgachefe</v>
      </c>
      <c r="D471">
        <f>VLOOKUP(Table2[[#This Row],[zone]],Table5[], 4, FALSE)</f>
        <v>6.1619999999999999</v>
      </c>
      <c r="E471">
        <f>VLOOKUP(Table2[[#This Row],[zone]],Table5[], 5, FALSE)</f>
        <v>38.205800000000004</v>
      </c>
      <c r="F471">
        <v>1175</v>
      </c>
      <c r="G471">
        <f>VLOOKUP(Table2[[#This Row],[household_ID]],Table15[],183,FALSE)</f>
        <v>2</v>
      </c>
      <c r="H471">
        <f>VLOOKUP(Table2[[#This Row],[household_ID]],Table15[],184,FALSE)</f>
        <v>0</v>
      </c>
      <c r="I471">
        <f>VLOOKUP(Table2[[#This Row],[household_ID]],Table15[],185,FALSE)</f>
        <v>0</v>
      </c>
      <c r="J471">
        <f>VLOOKUP(Table2[[#This Row],[household_ID]],Table15[],186,FALSE)</f>
        <v>0</v>
      </c>
      <c r="K471">
        <f>VLOOKUP(Table2[[#This Row],[household_ID]],Table15[],187,FALSE)</f>
        <v>0</v>
      </c>
      <c r="L471">
        <f>VLOOKUP(Table2[[#This Row],[household_ID]],Table15[],188,FALSE)</f>
        <v>0</v>
      </c>
      <c r="M471">
        <f>VLOOKUP(Table2[[#This Row],[household_ID]],Table15[],189,FALSE)</f>
        <v>0</v>
      </c>
      <c r="N471">
        <f>VLOOKUP(Table2[[#This Row],[household_ID]],Table15[],190,FALSE)</f>
        <v>0</v>
      </c>
      <c r="O471">
        <f>VLOOKUP(Table2[[#This Row],[cert]],Table15[],191,FALSE)</f>
        <v>0</v>
      </c>
      <c r="P471">
        <f>VLOOKUP(Table2[[#This Row],[household_ID]],Table14[],8,FALSE)</f>
        <v>0.25</v>
      </c>
      <c r="Q471" s="3">
        <f>IF(VLOOKUP(Table2[[#This Row],[household_ID]],'002_SectionA_HouseholdRoster'!Y:Z,2,FALSE)=0, 0,1)</f>
        <v>0</v>
      </c>
      <c r="R471" s="3">
        <f>VLOOKUP(Table2[[#This Row],[household_ID]],Table17[], 10, FALSE)</f>
        <v>6</v>
      </c>
    </row>
    <row r="472" spans="1:18" hidden="1" x14ac:dyDescent="0.25">
      <c r="A472">
        <v>2</v>
      </c>
      <c r="B472">
        <v>23</v>
      </c>
      <c r="C472" t="str">
        <f>VLOOKUP(Table2[[#This Row],[zone]],Table5[], 2, FALSE)</f>
        <v>Yirgachefe</v>
      </c>
      <c r="D472">
        <f>VLOOKUP(Table2[[#This Row],[zone]],Table5[], 4, FALSE)</f>
        <v>6.1619999999999999</v>
      </c>
      <c r="E472">
        <f>VLOOKUP(Table2[[#This Row],[zone]],Table5[], 5, FALSE)</f>
        <v>38.205800000000004</v>
      </c>
      <c r="F472">
        <v>1026</v>
      </c>
      <c r="G472">
        <f>VLOOKUP(Table2[[#This Row],[household_ID]],Table15[],183,FALSE)</f>
        <v>3</v>
      </c>
      <c r="H472">
        <f>VLOOKUP(Table2[[#This Row],[household_ID]],Table15[],184,FALSE)</f>
        <v>0</v>
      </c>
      <c r="I472">
        <f>VLOOKUP(Table2[[#This Row],[household_ID]],Table15[],185,FALSE)</f>
        <v>0</v>
      </c>
      <c r="J472">
        <f>VLOOKUP(Table2[[#This Row],[household_ID]],Table15[],186,FALSE)</f>
        <v>0</v>
      </c>
      <c r="K472">
        <f>VLOOKUP(Table2[[#This Row],[household_ID]],Table15[],187,FALSE)</f>
        <v>0</v>
      </c>
      <c r="L472">
        <f>VLOOKUP(Table2[[#This Row],[household_ID]],Table15[],188,FALSE)</f>
        <v>0</v>
      </c>
      <c r="M472">
        <f>VLOOKUP(Table2[[#This Row],[household_ID]],Table15[],189,FALSE)</f>
        <v>0</v>
      </c>
      <c r="N472">
        <f>VLOOKUP(Table2[[#This Row],[household_ID]],Table15[],190,FALSE)</f>
        <v>0</v>
      </c>
      <c r="O472">
        <f>VLOOKUP(Table2[[#This Row],[cert]],Table15[],191,FALSE)</f>
        <v>0</v>
      </c>
      <c r="P472">
        <f>VLOOKUP(Table2[[#This Row],[household_ID]],Table14[],8,FALSE)</f>
        <v>0.53</v>
      </c>
      <c r="Q472" s="3">
        <f>IF(VLOOKUP(Table2[[#This Row],[household_ID]],'002_SectionA_HouseholdRoster'!Y:Z,2,FALSE)=0, 0,1)</f>
        <v>1</v>
      </c>
      <c r="R472" s="3">
        <f>VLOOKUP(Table2[[#This Row],[household_ID]],Table17[], 10, FALSE)</f>
        <v>20</v>
      </c>
    </row>
    <row r="473" spans="1:18" hidden="1" x14ac:dyDescent="0.25">
      <c r="A473">
        <v>2</v>
      </c>
      <c r="B473">
        <v>23</v>
      </c>
      <c r="C473" t="str">
        <f>VLOOKUP(Table2[[#This Row],[zone]],Table5[], 2, FALSE)</f>
        <v>Yirgachefe</v>
      </c>
      <c r="D473">
        <f>VLOOKUP(Table2[[#This Row],[zone]],Table5[], 4, FALSE)</f>
        <v>6.1619999999999999</v>
      </c>
      <c r="E473">
        <f>VLOOKUP(Table2[[#This Row],[zone]],Table5[], 5, FALSE)</f>
        <v>38.205800000000004</v>
      </c>
      <c r="F473">
        <v>1119</v>
      </c>
      <c r="G473">
        <f>VLOOKUP(Table2[[#This Row],[household_ID]],Table15[],183,FALSE)</f>
        <v>3</v>
      </c>
      <c r="H473">
        <f>VLOOKUP(Table2[[#This Row],[household_ID]],Table15[],184,FALSE)</f>
        <v>0</v>
      </c>
      <c r="I473">
        <f>VLOOKUP(Table2[[#This Row],[household_ID]],Table15[],185,FALSE)</f>
        <v>0</v>
      </c>
      <c r="J473">
        <f>VLOOKUP(Table2[[#This Row],[household_ID]],Table15[],186,FALSE)</f>
        <v>0</v>
      </c>
      <c r="K473">
        <f>VLOOKUP(Table2[[#This Row],[household_ID]],Table15[],187,FALSE)</f>
        <v>0</v>
      </c>
      <c r="L473">
        <f>VLOOKUP(Table2[[#This Row],[household_ID]],Table15[],188,FALSE)</f>
        <v>0</v>
      </c>
      <c r="M473">
        <f>VLOOKUP(Table2[[#This Row],[household_ID]],Table15[],189,FALSE)</f>
        <v>0</v>
      </c>
      <c r="N473">
        <f>VLOOKUP(Table2[[#This Row],[household_ID]],Table15[],190,FALSE)</f>
        <v>0</v>
      </c>
      <c r="O473">
        <f>VLOOKUP(Table2[[#This Row],[cert]],Table15[],191,FALSE)</f>
        <v>0</v>
      </c>
      <c r="P473">
        <f>VLOOKUP(Table2[[#This Row],[household_ID]],Table14[],8,FALSE)</f>
        <v>0.12</v>
      </c>
      <c r="Q473" s="3">
        <f>IF(VLOOKUP(Table2[[#This Row],[household_ID]],'002_SectionA_HouseholdRoster'!Y:Z,2,FALSE)=0, 0,1)</f>
        <v>1</v>
      </c>
      <c r="R473" s="3">
        <f>VLOOKUP(Table2[[#This Row],[household_ID]],Table17[], 10, FALSE)</f>
        <v>17</v>
      </c>
    </row>
    <row r="474" spans="1:18" hidden="1" x14ac:dyDescent="0.25">
      <c r="A474">
        <v>2</v>
      </c>
      <c r="B474">
        <v>23</v>
      </c>
      <c r="C474" t="str">
        <f>VLOOKUP(Table2[[#This Row],[zone]],Table5[], 2, FALSE)</f>
        <v>Yirgachefe</v>
      </c>
      <c r="D474">
        <f>VLOOKUP(Table2[[#This Row],[zone]],Table5[], 4, FALSE)</f>
        <v>6.1619999999999999</v>
      </c>
      <c r="E474">
        <f>VLOOKUP(Table2[[#This Row],[zone]],Table5[], 5, FALSE)</f>
        <v>38.205800000000004</v>
      </c>
      <c r="F474">
        <v>1146</v>
      </c>
      <c r="G474">
        <f>VLOOKUP(Table2[[#This Row],[household_ID]],Table15[],183,FALSE)</f>
        <v>2</v>
      </c>
      <c r="H474">
        <f>VLOOKUP(Table2[[#This Row],[household_ID]],Table15[],184,FALSE)</f>
        <v>0</v>
      </c>
      <c r="I474">
        <f>VLOOKUP(Table2[[#This Row],[household_ID]],Table15[],185,FALSE)</f>
        <v>0</v>
      </c>
      <c r="J474">
        <f>VLOOKUP(Table2[[#This Row],[household_ID]],Table15[],186,FALSE)</f>
        <v>0</v>
      </c>
      <c r="K474">
        <f>VLOOKUP(Table2[[#This Row],[household_ID]],Table15[],187,FALSE)</f>
        <v>0</v>
      </c>
      <c r="L474">
        <f>VLOOKUP(Table2[[#This Row],[household_ID]],Table15[],188,FALSE)</f>
        <v>0</v>
      </c>
      <c r="M474">
        <f>VLOOKUP(Table2[[#This Row],[household_ID]],Table15[],189,FALSE)</f>
        <v>0</v>
      </c>
      <c r="N474">
        <f>VLOOKUP(Table2[[#This Row],[household_ID]],Table15[],190,FALSE)</f>
        <v>0</v>
      </c>
      <c r="O474">
        <f>VLOOKUP(Table2[[#This Row],[cert]],Table15[],191,FALSE)</f>
        <v>0</v>
      </c>
      <c r="P474">
        <f>VLOOKUP(Table2[[#This Row],[household_ID]],Table14[],8,FALSE)</f>
        <v>0.56000000000000005</v>
      </c>
      <c r="Q474" s="3">
        <f>IF(VLOOKUP(Table2[[#This Row],[household_ID]],'002_SectionA_HouseholdRoster'!Y:Z,2,FALSE)=0, 0,1)</f>
        <v>1</v>
      </c>
      <c r="R474" s="3">
        <f>VLOOKUP(Table2[[#This Row],[household_ID]],Table17[], 10, FALSE)</f>
        <v>50</v>
      </c>
    </row>
    <row r="475" spans="1:18" hidden="1" x14ac:dyDescent="0.25">
      <c r="A475">
        <v>2</v>
      </c>
      <c r="B475">
        <v>23</v>
      </c>
      <c r="C475" t="str">
        <f>VLOOKUP(Table2[[#This Row],[zone]],Table5[], 2, FALSE)</f>
        <v>Yirgachefe</v>
      </c>
      <c r="D475">
        <f>VLOOKUP(Table2[[#This Row],[zone]],Table5[], 4, FALSE)</f>
        <v>6.1619999999999999</v>
      </c>
      <c r="E475">
        <f>VLOOKUP(Table2[[#This Row],[zone]],Table5[], 5, FALSE)</f>
        <v>38.205800000000004</v>
      </c>
      <c r="F475">
        <v>1107</v>
      </c>
      <c r="G475">
        <f>VLOOKUP(Table2[[#This Row],[household_ID]],Table15[],183,FALSE)</f>
        <v>3</v>
      </c>
      <c r="H475">
        <f>VLOOKUP(Table2[[#This Row],[household_ID]],Table15[],184,FALSE)</f>
        <v>0</v>
      </c>
      <c r="I475">
        <f>VLOOKUP(Table2[[#This Row],[household_ID]],Table15[],185,FALSE)</f>
        <v>0</v>
      </c>
      <c r="J475">
        <f>VLOOKUP(Table2[[#This Row],[household_ID]],Table15[],186,FALSE)</f>
        <v>0</v>
      </c>
      <c r="K475">
        <f>VLOOKUP(Table2[[#This Row],[household_ID]],Table15[],187,FALSE)</f>
        <v>0</v>
      </c>
      <c r="L475">
        <f>VLOOKUP(Table2[[#This Row],[household_ID]],Table15[],188,FALSE)</f>
        <v>0</v>
      </c>
      <c r="M475">
        <f>VLOOKUP(Table2[[#This Row],[household_ID]],Table15[],189,FALSE)</f>
        <v>0</v>
      </c>
      <c r="N475">
        <f>VLOOKUP(Table2[[#This Row],[household_ID]],Table15[],190,FALSE)</f>
        <v>0</v>
      </c>
      <c r="O475">
        <f>VLOOKUP(Table2[[#This Row],[cert]],Table15[],191,FALSE)</f>
        <v>0</v>
      </c>
      <c r="P475">
        <f>VLOOKUP(Table2[[#This Row],[household_ID]],Table14[],8,FALSE)</f>
        <v>0.3</v>
      </c>
      <c r="Q475" s="3">
        <f>IF(VLOOKUP(Table2[[#This Row],[household_ID]],'002_SectionA_HouseholdRoster'!Y:Z,2,FALSE)=0, 0,1)</f>
        <v>0</v>
      </c>
      <c r="R475" s="3">
        <f>VLOOKUP(Table2[[#This Row],[household_ID]],Table17[], 10, FALSE)</f>
        <v>20</v>
      </c>
    </row>
    <row r="476" spans="1:18" hidden="1" x14ac:dyDescent="0.25">
      <c r="A476">
        <v>2</v>
      </c>
      <c r="B476">
        <v>23</v>
      </c>
      <c r="C476" t="str">
        <f>VLOOKUP(Table2[[#This Row],[zone]],Table5[], 2, FALSE)</f>
        <v>Yirgachefe</v>
      </c>
      <c r="D476">
        <f>VLOOKUP(Table2[[#This Row],[zone]],Table5[], 4, FALSE)</f>
        <v>6.1619999999999999</v>
      </c>
      <c r="E476">
        <f>VLOOKUP(Table2[[#This Row],[zone]],Table5[], 5, FALSE)</f>
        <v>38.205800000000004</v>
      </c>
      <c r="F476">
        <v>1163</v>
      </c>
      <c r="G476">
        <f>VLOOKUP(Table2[[#This Row],[household_ID]],Table15[],183,FALSE)</f>
        <v>2</v>
      </c>
      <c r="H476">
        <f>VLOOKUP(Table2[[#This Row],[household_ID]],Table15[],184,FALSE)</f>
        <v>0</v>
      </c>
      <c r="I476">
        <f>VLOOKUP(Table2[[#This Row],[household_ID]],Table15[],185,FALSE)</f>
        <v>0</v>
      </c>
      <c r="J476">
        <f>VLOOKUP(Table2[[#This Row],[household_ID]],Table15[],186,FALSE)</f>
        <v>0</v>
      </c>
      <c r="K476">
        <f>VLOOKUP(Table2[[#This Row],[household_ID]],Table15[],187,FALSE)</f>
        <v>0</v>
      </c>
      <c r="L476">
        <f>VLOOKUP(Table2[[#This Row],[household_ID]],Table15[],188,FALSE)</f>
        <v>0</v>
      </c>
      <c r="M476">
        <f>VLOOKUP(Table2[[#This Row],[household_ID]],Table15[],189,FALSE)</f>
        <v>0</v>
      </c>
      <c r="N476">
        <f>VLOOKUP(Table2[[#This Row],[household_ID]],Table15[],190,FALSE)</f>
        <v>0</v>
      </c>
      <c r="O476">
        <f>VLOOKUP(Table2[[#This Row],[cert]],Table15[],191,FALSE)</f>
        <v>0</v>
      </c>
      <c r="P476">
        <f>VLOOKUP(Table2[[#This Row],[household_ID]],Table14[],8,FALSE)</f>
        <v>0.66</v>
      </c>
      <c r="Q476" s="3">
        <f>IF(VLOOKUP(Table2[[#This Row],[household_ID]],'002_SectionA_HouseholdRoster'!Y:Z,2,FALSE)=0, 0,1)</f>
        <v>0</v>
      </c>
      <c r="R476" s="3">
        <f>VLOOKUP(Table2[[#This Row],[household_ID]],Table17[], 10, FALSE)</f>
        <v>41</v>
      </c>
    </row>
    <row r="477" spans="1:18" hidden="1" x14ac:dyDescent="0.25">
      <c r="A477">
        <v>2</v>
      </c>
      <c r="B477">
        <v>23</v>
      </c>
      <c r="C477" t="str">
        <f>VLOOKUP(Table2[[#This Row],[zone]],Table5[], 2, FALSE)</f>
        <v>Yirgachefe</v>
      </c>
      <c r="D477">
        <f>VLOOKUP(Table2[[#This Row],[zone]],Table5[], 4, FALSE)</f>
        <v>6.1619999999999999</v>
      </c>
      <c r="E477">
        <f>VLOOKUP(Table2[[#This Row],[zone]],Table5[], 5, FALSE)</f>
        <v>38.205800000000004</v>
      </c>
      <c r="F477">
        <v>1536</v>
      </c>
      <c r="G477">
        <f>VLOOKUP(Table2[[#This Row],[household_ID]],Table15[],183,FALSE)</f>
        <v>2</v>
      </c>
      <c r="H477">
        <f>VLOOKUP(Table2[[#This Row],[household_ID]],Table15[],184,FALSE)</f>
        <v>0</v>
      </c>
      <c r="I477">
        <f>VLOOKUP(Table2[[#This Row],[household_ID]],Table15[],185,FALSE)</f>
        <v>0</v>
      </c>
      <c r="J477">
        <f>VLOOKUP(Table2[[#This Row],[household_ID]],Table15[],186,FALSE)</f>
        <v>0</v>
      </c>
      <c r="K477">
        <f>VLOOKUP(Table2[[#This Row],[household_ID]],Table15[],187,FALSE)</f>
        <v>0</v>
      </c>
      <c r="L477">
        <f>VLOOKUP(Table2[[#This Row],[household_ID]],Table15[],188,FALSE)</f>
        <v>0</v>
      </c>
      <c r="M477">
        <f>VLOOKUP(Table2[[#This Row],[household_ID]],Table15[],189,FALSE)</f>
        <v>0</v>
      </c>
      <c r="N477">
        <f>VLOOKUP(Table2[[#This Row],[household_ID]],Table15[],190,FALSE)</f>
        <v>0</v>
      </c>
      <c r="O477">
        <f>VLOOKUP(Table2[[#This Row],[cert]],Table15[],191,FALSE)</f>
        <v>0</v>
      </c>
      <c r="P477">
        <f>VLOOKUP(Table2[[#This Row],[household_ID]],Table14[],8,FALSE)</f>
        <v>0.48</v>
      </c>
      <c r="Q477" s="3">
        <f>IF(VLOOKUP(Table2[[#This Row],[household_ID]],'002_SectionA_HouseholdRoster'!Y:Z,2,FALSE)=0, 0,1)</f>
        <v>1</v>
      </c>
      <c r="R477" s="3">
        <f>VLOOKUP(Table2[[#This Row],[household_ID]],Table17[], 10, FALSE)</f>
        <v>8</v>
      </c>
    </row>
    <row r="478" spans="1:18" hidden="1" x14ac:dyDescent="0.25">
      <c r="A478">
        <v>2</v>
      </c>
      <c r="B478">
        <v>23</v>
      </c>
      <c r="C478" t="str">
        <f>VLOOKUP(Table2[[#This Row],[zone]],Table5[], 2, FALSE)</f>
        <v>Yirgachefe</v>
      </c>
      <c r="D478">
        <f>VLOOKUP(Table2[[#This Row],[zone]],Table5[], 4, FALSE)</f>
        <v>6.1619999999999999</v>
      </c>
      <c r="E478">
        <f>VLOOKUP(Table2[[#This Row],[zone]],Table5[], 5, FALSE)</f>
        <v>38.205800000000004</v>
      </c>
      <c r="F478">
        <v>1096</v>
      </c>
      <c r="G478">
        <f>VLOOKUP(Table2[[#This Row],[household_ID]],Table15[],183,FALSE)</f>
        <v>3</v>
      </c>
      <c r="H478">
        <f>VLOOKUP(Table2[[#This Row],[household_ID]],Table15[],184,FALSE)</f>
        <v>0</v>
      </c>
      <c r="I478">
        <f>VLOOKUP(Table2[[#This Row],[household_ID]],Table15[],185,FALSE)</f>
        <v>0</v>
      </c>
      <c r="J478">
        <f>VLOOKUP(Table2[[#This Row],[household_ID]],Table15[],186,FALSE)</f>
        <v>0</v>
      </c>
      <c r="K478">
        <f>VLOOKUP(Table2[[#This Row],[household_ID]],Table15[],187,FALSE)</f>
        <v>0</v>
      </c>
      <c r="L478">
        <f>VLOOKUP(Table2[[#This Row],[household_ID]],Table15[],188,FALSE)</f>
        <v>0</v>
      </c>
      <c r="M478">
        <f>VLOOKUP(Table2[[#This Row],[household_ID]],Table15[],189,FALSE)</f>
        <v>0</v>
      </c>
      <c r="N478">
        <f>VLOOKUP(Table2[[#This Row],[household_ID]],Table15[],190,FALSE)</f>
        <v>0</v>
      </c>
      <c r="O478">
        <f>VLOOKUP(Table2[[#This Row],[cert]],Table15[],191,FALSE)</f>
        <v>0</v>
      </c>
      <c r="P478">
        <f>VLOOKUP(Table2[[#This Row],[household_ID]],Table14[],8,FALSE)</f>
        <v>0.92</v>
      </c>
      <c r="Q478" s="3">
        <f>IF(VLOOKUP(Table2[[#This Row],[household_ID]],'002_SectionA_HouseholdRoster'!Y:Z,2,FALSE)=0, 0,1)</f>
        <v>0</v>
      </c>
      <c r="R478" s="3">
        <f>VLOOKUP(Table2[[#This Row],[household_ID]],Table17[], 10, FALSE)</f>
        <v>8</v>
      </c>
    </row>
    <row r="479" spans="1:18" hidden="1" x14ac:dyDescent="0.25">
      <c r="A479">
        <v>2</v>
      </c>
      <c r="B479">
        <v>23</v>
      </c>
      <c r="C479" t="str">
        <f>VLOOKUP(Table2[[#This Row],[zone]],Table5[], 2, FALSE)</f>
        <v>Yirgachefe</v>
      </c>
      <c r="D479">
        <f>VLOOKUP(Table2[[#This Row],[zone]],Table5[], 4, FALSE)</f>
        <v>6.1619999999999999</v>
      </c>
      <c r="E479">
        <f>VLOOKUP(Table2[[#This Row],[zone]],Table5[], 5, FALSE)</f>
        <v>38.205800000000004</v>
      </c>
      <c r="F479">
        <v>1142</v>
      </c>
      <c r="G479">
        <f>VLOOKUP(Table2[[#This Row],[household_ID]],Table15[],183,FALSE)</f>
        <v>2</v>
      </c>
      <c r="H479">
        <f>VLOOKUP(Table2[[#This Row],[household_ID]],Table15[],184,FALSE)</f>
        <v>0</v>
      </c>
      <c r="I479">
        <f>VLOOKUP(Table2[[#This Row],[household_ID]],Table15[],185,FALSE)</f>
        <v>0</v>
      </c>
      <c r="J479">
        <f>VLOOKUP(Table2[[#This Row],[household_ID]],Table15[],186,FALSE)</f>
        <v>0</v>
      </c>
      <c r="K479">
        <f>VLOOKUP(Table2[[#This Row],[household_ID]],Table15[],187,FALSE)</f>
        <v>0</v>
      </c>
      <c r="L479">
        <f>VLOOKUP(Table2[[#This Row],[household_ID]],Table15[],188,FALSE)</f>
        <v>0</v>
      </c>
      <c r="M479">
        <f>VLOOKUP(Table2[[#This Row],[household_ID]],Table15[],189,FALSE)</f>
        <v>0</v>
      </c>
      <c r="N479">
        <f>VLOOKUP(Table2[[#This Row],[household_ID]],Table15[],190,FALSE)</f>
        <v>0</v>
      </c>
      <c r="O479">
        <f>VLOOKUP(Table2[[#This Row],[cert]],Table15[],191,FALSE)</f>
        <v>0</v>
      </c>
      <c r="P479">
        <f>VLOOKUP(Table2[[#This Row],[household_ID]],Table14[],8,FALSE)</f>
        <v>0.88</v>
      </c>
      <c r="Q479" s="3">
        <f>IF(VLOOKUP(Table2[[#This Row],[household_ID]],'002_SectionA_HouseholdRoster'!Y:Z,2,FALSE)=0, 0,1)</f>
        <v>0</v>
      </c>
      <c r="R479" s="3">
        <f>VLOOKUP(Table2[[#This Row],[household_ID]],Table17[], 10, FALSE)</f>
        <v>40</v>
      </c>
    </row>
    <row r="480" spans="1:18" hidden="1" x14ac:dyDescent="0.25">
      <c r="A480">
        <v>2</v>
      </c>
      <c r="B480">
        <v>23</v>
      </c>
      <c r="C480" t="str">
        <f>VLOOKUP(Table2[[#This Row],[zone]],Table5[], 2, FALSE)</f>
        <v>Yirgachefe</v>
      </c>
      <c r="D480">
        <f>VLOOKUP(Table2[[#This Row],[zone]],Table5[], 4, FALSE)</f>
        <v>6.1619999999999999</v>
      </c>
      <c r="E480">
        <f>VLOOKUP(Table2[[#This Row],[zone]],Table5[], 5, FALSE)</f>
        <v>38.205800000000004</v>
      </c>
      <c r="F480">
        <v>1542</v>
      </c>
      <c r="G480">
        <f>VLOOKUP(Table2[[#This Row],[household_ID]],Table15[],183,FALSE)</f>
        <v>2</v>
      </c>
      <c r="H480">
        <f>VLOOKUP(Table2[[#This Row],[household_ID]],Table15[],184,FALSE)</f>
        <v>0</v>
      </c>
      <c r="I480">
        <f>VLOOKUP(Table2[[#This Row],[household_ID]],Table15[],185,FALSE)</f>
        <v>0</v>
      </c>
      <c r="J480">
        <f>VLOOKUP(Table2[[#This Row],[household_ID]],Table15[],186,FALSE)</f>
        <v>0</v>
      </c>
      <c r="K480">
        <f>VLOOKUP(Table2[[#This Row],[household_ID]],Table15[],187,FALSE)</f>
        <v>0</v>
      </c>
      <c r="L480">
        <f>VLOOKUP(Table2[[#This Row],[household_ID]],Table15[],188,FALSE)</f>
        <v>0</v>
      </c>
      <c r="M480">
        <f>VLOOKUP(Table2[[#This Row],[household_ID]],Table15[],189,FALSE)</f>
        <v>0</v>
      </c>
      <c r="N480">
        <f>VLOOKUP(Table2[[#This Row],[household_ID]],Table15[],190,FALSE)</f>
        <v>0</v>
      </c>
      <c r="O480">
        <f>VLOOKUP(Table2[[#This Row],[cert]],Table15[],191,FALSE)</f>
        <v>0</v>
      </c>
      <c r="P480">
        <f>VLOOKUP(Table2[[#This Row],[household_ID]],Table14[],8,FALSE)</f>
        <v>1.89</v>
      </c>
      <c r="Q480" s="3">
        <f>IF(VLOOKUP(Table2[[#This Row],[household_ID]],'002_SectionA_HouseholdRoster'!Y:Z,2,FALSE)=0, 0,1)</f>
        <v>1</v>
      </c>
      <c r="R480" s="3">
        <f>VLOOKUP(Table2[[#This Row],[household_ID]],Table17[], 10, FALSE)</f>
        <v>26</v>
      </c>
    </row>
    <row r="481" spans="1:18" hidden="1" x14ac:dyDescent="0.25">
      <c r="A481">
        <v>2</v>
      </c>
      <c r="B481">
        <v>23</v>
      </c>
      <c r="C481" t="str">
        <f>VLOOKUP(Table2[[#This Row],[zone]],Table5[], 2, FALSE)</f>
        <v>Yirgachefe</v>
      </c>
      <c r="D481">
        <f>VLOOKUP(Table2[[#This Row],[zone]],Table5[], 4, FALSE)</f>
        <v>6.1619999999999999</v>
      </c>
      <c r="E481">
        <f>VLOOKUP(Table2[[#This Row],[zone]],Table5[], 5, FALSE)</f>
        <v>38.205800000000004</v>
      </c>
      <c r="F481">
        <v>1025</v>
      </c>
      <c r="G481">
        <f>VLOOKUP(Table2[[#This Row],[household_ID]],Table15[],183,FALSE)</f>
        <v>3</v>
      </c>
      <c r="H481">
        <f>VLOOKUP(Table2[[#This Row],[household_ID]],Table15[],184,FALSE)</f>
        <v>0</v>
      </c>
      <c r="I481">
        <f>VLOOKUP(Table2[[#This Row],[household_ID]],Table15[],185,FALSE)</f>
        <v>0</v>
      </c>
      <c r="J481">
        <f>VLOOKUP(Table2[[#This Row],[household_ID]],Table15[],186,FALSE)</f>
        <v>0</v>
      </c>
      <c r="K481">
        <f>VLOOKUP(Table2[[#This Row],[household_ID]],Table15[],187,FALSE)</f>
        <v>0</v>
      </c>
      <c r="L481">
        <f>VLOOKUP(Table2[[#This Row],[household_ID]],Table15[],188,FALSE)</f>
        <v>0</v>
      </c>
      <c r="M481">
        <f>VLOOKUP(Table2[[#This Row],[household_ID]],Table15[],189,FALSE)</f>
        <v>0</v>
      </c>
      <c r="N481">
        <f>VLOOKUP(Table2[[#This Row],[household_ID]],Table15[],190,FALSE)</f>
        <v>0</v>
      </c>
      <c r="O481">
        <f>VLOOKUP(Table2[[#This Row],[cert]],Table15[],191,FALSE)</f>
        <v>0</v>
      </c>
      <c r="P481">
        <f>VLOOKUP(Table2[[#This Row],[household_ID]],Table14[],8,FALSE)</f>
        <v>0.81</v>
      </c>
      <c r="Q481" s="3">
        <f>IF(VLOOKUP(Table2[[#This Row],[household_ID]],'002_SectionA_HouseholdRoster'!Y:Z,2,FALSE)=0, 0,1)</f>
        <v>1</v>
      </c>
      <c r="R481" s="3">
        <f>VLOOKUP(Table2[[#This Row],[household_ID]],Table17[], 10, FALSE)</f>
        <v>25</v>
      </c>
    </row>
    <row r="482" spans="1:18" hidden="1" x14ac:dyDescent="0.25">
      <c r="A482">
        <v>2</v>
      </c>
      <c r="B482">
        <v>23</v>
      </c>
      <c r="C482" t="str">
        <f>VLOOKUP(Table2[[#This Row],[zone]],Table5[], 2, FALSE)</f>
        <v>Yirgachefe</v>
      </c>
      <c r="D482">
        <f>VLOOKUP(Table2[[#This Row],[zone]],Table5[], 4, FALSE)</f>
        <v>6.1619999999999999</v>
      </c>
      <c r="E482">
        <f>VLOOKUP(Table2[[#This Row],[zone]],Table5[], 5, FALSE)</f>
        <v>38.205800000000004</v>
      </c>
      <c r="F482">
        <v>1176</v>
      </c>
      <c r="G482">
        <f>VLOOKUP(Table2[[#This Row],[household_ID]],Table15[],183,FALSE)</f>
        <v>2</v>
      </c>
      <c r="H482">
        <f>VLOOKUP(Table2[[#This Row],[household_ID]],Table15[],184,FALSE)</f>
        <v>0</v>
      </c>
      <c r="I482">
        <f>VLOOKUP(Table2[[#This Row],[household_ID]],Table15[],185,FALSE)</f>
        <v>0</v>
      </c>
      <c r="J482">
        <f>VLOOKUP(Table2[[#This Row],[household_ID]],Table15[],186,FALSE)</f>
        <v>0</v>
      </c>
      <c r="K482">
        <f>VLOOKUP(Table2[[#This Row],[household_ID]],Table15[],187,FALSE)</f>
        <v>0</v>
      </c>
      <c r="L482">
        <f>VLOOKUP(Table2[[#This Row],[household_ID]],Table15[],188,FALSE)</f>
        <v>0</v>
      </c>
      <c r="M482">
        <f>VLOOKUP(Table2[[#This Row],[household_ID]],Table15[],189,FALSE)</f>
        <v>0</v>
      </c>
      <c r="N482">
        <f>VLOOKUP(Table2[[#This Row],[household_ID]],Table15[],190,FALSE)</f>
        <v>0</v>
      </c>
      <c r="O482">
        <f>VLOOKUP(Table2[[#This Row],[cert]],Table15[],191,FALSE)</f>
        <v>0</v>
      </c>
      <c r="P482">
        <f>VLOOKUP(Table2[[#This Row],[household_ID]],Table14[],8,FALSE)</f>
        <v>1</v>
      </c>
      <c r="Q482" s="3">
        <f>IF(VLOOKUP(Table2[[#This Row],[household_ID]],'002_SectionA_HouseholdRoster'!Y:Z,2,FALSE)=0, 0,1)</f>
        <v>0</v>
      </c>
      <c r="R482" s="3">
        <f>VLOOKUP(Table2[[#This Row],[household_ID]],Table17[], 10, FALSE)</f>
        <v>30</v>
      </c>
    </row>
    <row r="483" spans="1:18" hidden="1" x14ac:dyDescent="0.25">
      <c r="A483">
        <v>2</v>
      </c>
      <c r="B483">
        <v>23</v>
      </c>
      <c r="C483" t="str">
        <f>VLOOKUP(Table2[[#This Row],[zone]],Table5[], 2, FALSE)</f>
        <v>Yirgachefe</v>
      </c>
      <c r="D483">
        <f>VLOOKUP(Table2[[#This Row],[zone]],Table5[], 4, FALSE)</f>
        <v>6.1619999999999999</v>
      </c>
      <c r="E483">
        <f>VLOOKUP(Table2[[#This Row],[zone]],Table5[], 5, FALSE)</f>
        <v>38.205800000000004</v>
      </c>
      <c r="F483">
        <v>1036</v>
      </c>
      <c r="G483">
        <f>VLOOKUP(Table2[[#This Row],[household_ID]],Table15[],183,FALSE)</f>
        <v>2</v>
      </c>
      <c r="H483">
        <f>VLOOKUP(Table2[[#This Row],[household_ID]],Table15[],184,FALSE)</f>
        <v>0</v>
      </c>
      <c r="I483">
        <f>VLOOKUP(Table2[[#This Row],[household_ID]],Table15[],185,FALSE)</f>
        <v>0</v>
      </c>
      <c r="J483">
        <f>VLOOKUP(Table2[[#This Row],[household_ID]],Table15[],186,FALSE)</f>
        <v>0</v>
      </c>
      <c r="K483">
        <f>VLOOKUP(Table2[[#This Row],[household_ID]],Table15[],187,FALSE)</f>
        <v>0</v>
      </c>
      <c r="L483">
        <f>VLOOKUP(Table2[[#This Row],[household_ID]],Table15[],188,FALSE)</f>
        <v>0</v>
      </c>
      <c r="M483">
        <f>VLOOKUP(Table2[[#This Row],[household_ID]],Table15[],189,FALSE)</f>
        <v>0</v>
      </c>
      <c r="N483">
        <f>VLOOKUP(Table2[[#This Row],[household_ID]],Table15[],190,FALSE)</f>
        <v>0</v>
      </c>
      <c r="O483">
        <f>VLOOKUP(Table2[[#This Row],[cert]],Table15[],191,FALSE)</f>
        <v>0</v>
      </c>
      <c r="P483">
        <f>VLOOKUP(Table2[[#This Row],[household_ID]],Table14[],8,FALSE)</f>
        <v>0.44</v>
      </c>
      <c r="Q483" s="3">
        <f>IF(VLOOKUP(Table2[[#This Row],[household_ID]],'002_SectionA_HouseholdRoster'!Y:Z,2,FALSE)=0, 0,1)</f>
        <v>0</v>
      </c>
      <c r="R483" s="3">
        <f>VLOOKUP(Table2[[#This Row],[household_ID]],Table17[], 10, FALSE)</f>
        <v>3</v>
      </c>
    </row>
    <row r="484" spans="1:18" hidden="1" x14ac:dyDescent="0.25">
      <c r="A484">
        <v>2</v>
      </c>
      <c r="B484">
        <v>23</v>
      </c>
      <c r="C484" t="str">
        <f>VLOOKUP(Table2[[#This Row],[zone]],Table5[], 2, FALSE)</f>
        <v>Yirgachefe</v>
      </c>
      <c r="D484">
        <f>VLOOKUP(Table2[[#This Row],[zone]],Table5[], 4, FALSE)</f>
        <v>6.1619999999999999</v>
      </c>
      <c r="E484">
        <f>VLOOKUP(Table2[[#This Row],[zone]],Table5[], 5, FALSE)</f>
        <v>38.205800000000004</v>
      </c>
      <c r="F484">
        <v>1097</v>
      </c>
      <c r="G484">
        <f>VLOOKUP(Table2[[#This Row],[household_ID]],Table15[],183,FALSE)</f>
        <v>2</v>
      </c>
      <c r="H484">
        <f>VLOOKUP(Table2[[#This Row],[household_ID]],Table15[],184,FALSE)</f>
        <v>0</v>
      </c>
      <c r="I484">
        <f>VLOOKUP(Table2[[#This Row],[household_ID]],Table15[],185,FALSE)</f>
        <v>0</v>
      </c>
      <c r="J484">
        <f>VLOOKUP(Table2[[#This Row],[household_ID]],Table15[],186,FALSE)</f>
        <v>0</v>
      </c>
      <c r="K484">
        <f>VLOOKUP(Table2[[#This Row],[household_ID]],Table15[],187,FALSE)</f>
        <v>0</v>
      </c>
      <c r="L484">
        <f>VLOOKUP(Table2[[#This Row],[household_ID]],Table15[],188,FALSE)</f>
        <v>0</v>
      </c>
      <c r="M484">
        <f>VLOOKUP(Table2[[#This Row],[household_ID]],Table15[],189,FALSE)</f>
        <v>0</v>
      </c>
      <c r="N484">
        <f>VLOOKUP(Table2[[#This Row],[household_ID]],Table15[],190,FALSE)</f>
        <v>0</v>
      </c>
      <c r="O484">
        <f>VLOOKUP(Table2[[#This Row],[cert]],Table15[],191,FALSE)</f>
        <v>0</v>
      </c>
      <c r="P484">
        <f>VLOOKUP(Table2[[#This Row],[household_ID]],Table14[],8,FALSE)</f>
        <v>1.36</v>
      </c>
      <c r="Q484" s="3">
        <f>IF(VLOOKUP(Table2[[#This Row],[household_ID]],'002_SectionA_HouseholdRoster'!Y:Z,2,FALSE)=0, 0,1)</f>
        <v>0</v>
      </c>
      <c r="R484" s="3">
        <f>VLOOKUP(Table2[[#This Row],[household_ID]],Table17[], 10, FALSE)</f>
        <v>1</v>
      </c>
    </row>
    <row r="485" spans="1:18" hidden="1" x14ac:dyDescent="0.25">
      <c r="A485">
        <v>2</v>
      </c>
      <c r="B485">
        <v>23</v>
      </c>
      <c r="C485" t="str">
        <f>VLOOKUP(Table2[[#This Row],[zone]],Table5[], 2, FALSE)</f>
        <v>Yirgachefe</v>
      </c>
      <c r="D485">
        <f>VLOOKUP(Table2[[#This Row],[zone]],Table5[], 4, FALSE)</f>
        <v>6.1619999999999999</v>
      </c>
      <c r="E485">
        <f>VLOOKUP(Table2[[#This Row],[zone]],Table5[], 5, FALSE)</f>
        <v>38.205800000000004</v>
      </c>
      <c r="F485">
        <v>1118</v>
      </c>
      <c r="G485">
        <f>VLOOKUP(Table2[[#This Row],[household_ID]],Table15[],183,FALSE)</f>
        <v>3</v>
      </c>
      <c r="H485">
        <f>VLOOKUP(Table2[[#This Row],[household_ID]],Table15[],184,FALSE)</f>
        <v>0</v>
      </c>
      <c r="I485">
        <f>VLOOKUP(Table2[[#This Row],[household_ID]],Table15[],185,FALSE)</f>
        <v>0</v>
      </c>
      <c r="J485">
        <f>VLOOKUP(Table2[[#This Row],[household_ID]],Table15[],186,FALSE)</f>
        <v>0</v>
      </c>
      <c r="K485">
        <f>VLOOKUP(Table2[[#This Row],[household_ID]],Table15[],187,FALSE)</f>
        <v>0</v>
      </c>
      <c r="L485">
        <f>VLOOKUP(Table2[[#This Row],[household_ID]],Table15[],188,FALSE)</f>
        <v>0</v>
      </c>
      <c r="M485">
        <f>VLOOKUP(Table2[[#This Row],[household_ID]],Table15[],189,FALSE)</f>
        <v>0</v>
      </c>
      <c r="N485">
        <f>VLOOKUP(Table2[[#This Row],[household_ID]],Table15[],190,FALSE)</f>
        <v>0</v>
      </c>
      <c r="O485">
        <f>VLOOKUP(Table2[[#This Row],[cert]],Table15[],191,FALSE)</f>
        <v>0</v>
      </c>
      <c r="P485">
        <f>VLOOKUP(Table2[[#This Row],[household_ID]],Table14[],8,FALSE)</f>
        <v>1.6</v>
      </c>
      <c r="Q485" s="3">
        <f>IF(VLOOKUP(Table2[[#This Row],[household_ID]],'002_SectionA_HouseholdRoster'!Y:Z,2,FALSE)=0, 0,1)</f>
        <v>1</v>
      </c>
      <c r="R485" s="3">
        <f>VLOOKUP(Table2[[#This Row],[household_ID]],Table17[], 10, FALSE)</f>
        <v>18</v>
      </c>
    </row>
    <row r="486" spans="1:18" hidden="1" x14ac:dyDescent="0.25">
      <c r="A486">
        <v>2</v>
      </c>
      <c r="B486">
        <v>23</v>
      </c>
      <c r="C486" t="str">
        <f>VLOOKUP(Table2[[#This Row],[zone]],Table5[], 2, FALSE)</f>
        <v>Yirgachefe</v>
      </c>
      <c r="D486">
        <f>VLOOKUP(Table2[[#This Row],[zone]],Table5[], 4, FALSE)</f>
        <v>6.1619999999999999</v>
      </c>
      <c r="E486">
        <f>VLOOKUP(Table2[[#This Row],[zone]],Table5[], 5, FALSE)</f>
        <v>38.205800000000004</v>
      </c>
      <c r="F486">
        <v>1101</v>
      </c>
      <c r="G486">
        <f>VLOOKUP(Table2[[#This Row],[household_ID]],Table15[],183,FALSE)</f>
        <v>2</v>
      </c>
      <c r="H486">
        <f>VLOOKUP(Table2[[#This Row],[household_ID]],Table15[],184,FALSE)</f>
        <v>0</v>
      </c>
      <c r="I486">
        <f>VLOOKUP(Table2[[#This Row],[household_ID]],Table15[],185,FALSE)</f>
        <v>0</v>
      </c>
      <c r="J486">
        <f>VLOOKUP(Table2[[#This Row],[household_ID]],Table15[],186,FALSE)</f>
        <v>0</v>
      </c>
      <c r="K486">
        <f>VLOOKUP(Table2[[#This Row],[household_ID]],Table15[],187,FALSE)</f>
        <v>0</v>
      </c>
      <c r="L486">
        <f>VLOOKUP(Table2[[#This Row],[household_ID]],Table15[],188,FALSE)</f>
        <v>0</v>
      </c>
      <c r="M486">
        <f>VLOOKUP(Table2[[#This Row],[household_ID]],Table15[],189,FALSE)</f>
        <v>0</v>
      </c>
      <c r="N486">
        <f>VLOOKUP(Table2[[#This Row],[household_ID]],Table15[],190,FALSE)</f>
        <v>0</v>
      </c>
      <c r="O486">
        <f>VLOOKUP(Table2[[#This Row],[cert]],Table15[],191,FALSE)</f>
        <v>0</v>
      </c>
      <c r="P486">
        <f>VLOOKUP(Table2[[#This Row],[household_ID]],Table14[],8,FALSE)</f>
        <v>2.12</v>
      </c>
      <c r="Q486" s="3">
        <f>IF(VLOOKUP(Table2[[#This Row],[household_ID]],'002_SectionA_HouseholdRoster'!Y:Z,2,FALSE)=0, 0,1)</f>
        <v>0</v>
      </c>
      <c r="R486" s="3">
        <f>VLOOKUP(Table2[[#This Row],[household_ID]],Table17[], 10, FALSE)</f>
        <v>6</v>
      </c>
    </row>
    <row r="487" spans="1:18" hidden="1" x14ac:dyDescent="0.25">
      <c r="A487">
        <v>2</v>
      </c>
      <c r="B487">
        <v>23</v>
      </c>
      <c r="C487" t="str">
        <f>VLOOKUP(Table2[[#This Row],[zone]],Table5[], 2, FALSE)</f>
        <v>Yirgachefe</v>
      </c>
      <c r="D487">
        <f>VLOOKUP(Table2[[#This Row],[zone]],Table5[], 4, FALSE)</f>
        <v>6.1619999999999999</v>
      </c>
      <c r="E487">
        <f>VLOOKUP(Table2[[#This Row],[zone]],Table5[], 5, FALSE)</f>
        <v>38.205800000000004</v>
      </c>
      <c r="F487">
        <v>1177</v>
      </c>
      <c r="G487">
        <f>VLOOKUP(Table2[[#This Row],[household_ID]],Table15[],183,FALSE)</f>
        <v>2</v>
      </c>
      <c r="H487">
        <f>VLOOKUP(Table2[[#This Row],[household_ID]],Table15[],184,FALSE)</f>
        <v>0</v>
      </c>
      <c r="I487">
        <f>VLOOKUP(Table2[[#This Row],[household_ID]],Table15[],185,FALSE)</f>
        <v>0</v>
      </c>
      <c r="J487">
        <f>VLOOKUP(Table2[[#This Row],[household_ID]],Table15[],186,FALSE)</f>
        <v>0</v>
      </c>
      <c r="K487">
        <f>VLOOKUP(Table2[[#This Row],[household_ID]],Table15[],187,FALSE)</f>
        <v>0</v>
      </c>
      <c r="L487">
        <f>VLOOKUP(Table2[[#This Row],[household_ID]],Table15[],188,FALSE)</f>
        <v>0</v>
      </c>
      <c r="M487">
        <f>VLOOKUP(Table2[[#This Row],[household_ID]],Table15[],189,FALSE)</f>
        <v>0</v>
      </c>
      <c r="N487">
        <f>VLOOKUP(Table2[[#This Row],[household_ID]],Table15[],190,FALSE)</f>
        <v>0</v>
      </c>
      <c r="O487">
        <f>VLOOKUP(Table2[[#This Row],[cert]],Table15[],191,FALSE)</f>
        <v>0</v>
      </c>
      <c r="P487">
        <f>VLOOKUP(Table2[[#This Row],[household_ID]],Table14[],8,FALSE)</f>
        <v>1.94</v>
      </c>
      <c r="Q487" s="3">
        <f>IF(VLOOKUP(Table2[[#This Row],[household_ID]],'002_SectionA_HouseholdRoster'!Y:Z,2,FALSE)=0, 0,1)</f>
        <v>0</v>
      </c>
      <c r="R487" s="3">
        <f>VLOOKUP(Table2[[#This Row],[household_ID]],Table17[], 10, FALSE)</f>
        <v>57</v>
      </c>
    </row>
    <row r="488" spans="1:18" hidden="1" x14ac:dyDescent="0.25">
      <c r="A488">
        <v>2</v>
      </c>
      <c r="B488">
        <v>23</v>
      </c>
      <c r="C488" t="str">
        <f>VLOOKUP(Table2[[#This Row],[zone]],Table5[], 2, FALSE)</f>
        <v>Yirgachefe</v>
      </c>
      <c r="D488">
        <f>VLOOKUP(Table2[[#This Row],[zone]],Table5[], 4, FALSE)</f>
        <v>6.1619999999999999</v>
      </c>
      <c r="E488">
        <f>VLOOKUP(Table2[[#This Row],[zone]],Table5[], 5, FALSE)</f>
        <v>38.205800000000004</v>
      </c>
      <c r="F488">
        <v>1042</v>
      </c>
      <c r="G488">
        <f>VLOOKUP(Table2[[#This Row],[household_ID]],Table15[],183,FALSE)</f>
        <v>2</v>
      </c>
      <c r="H488">
        <f>VLOOKUP(Table2[[#This Row],[household_ID]],Table15[],184,FALSE)</f>
        <v>0</v>
      </c>
      <c r="I488">
        <f>VLOOKUP(Table2[[#This Row],[household_ID]],Table15[],185,FALSE)</f>
        <v>0</v>
      </c>
      <c r="J488">
        <f>VLOOKUP(Table2[[#This Row],[household_ID]],Table15[],186,FALSE)</f>
        <v>0</v>
      </c>
      <c r="K488">
        <f>VLOOKUP(Table2[[#This Row],[household_ID]],Table15[],187,FALSE)</f>
        <v>0</v>
      </c>
      <c r="L488">
        <f>VLOOKUP(Table2[[#This Row],[household_ID]],Table15[],188,FALSE)</f>
        <v>0</v>
      </c>
      <c r="M488">
        <f>VLOOKUP(Table2[[#This Row],[household_ID]],Table15[],189,FALSE)</f>
        <v>0</v>
      </c>
      <c r="N488">
        <f>VLOOKUP(Table2[[#This Row],[household_ID]],Table15[],190,FALSE)</f>
        <v>0</v>
      </c>
      <c r="O488">
        <f>VLOOKUP(Table2[[#This Row],[cert]],Table15[],191,FALSE)</f>
        <v>0</v>
      </c>
      <c r="P488">
        <f>VLOOKUP(Table2[[#This Row],[household_ID]],Table14[],8,FALSE)</f>
        <v>2</v>
      </c>
      <c r="Q488" s="3">
        <f>IF(VLOOKUP(Table2[[#This Row],[household_ID]],'002_SectionA_HouseholdRoster'!Y:Z,2,FALSE)=0, 0,1)</f>
        <v>0</v>
      </c>
      <c r="R488" s="3">
        <f>VLOOKUP(Table2[[#This Row],[household_ID]],Table17[], 10, FALSE)</f>
        <v>8</v>
      </c>
    </row>
    <row r="489" spans="1:18" hidden="1" x14ac:dyDescent="0.25">
      <c r="A489">
        <v>2</v>
      </c>
      <c r="B489">
        <v>23</v>
      </c>
      <c r="C489" t="str">
        <f>VLOOKUP(Table2[[#This Row],[zone]],Table5[], 2, FALSE)</f>
        <v>Yirgachefe</v>
      </c>
      <c r="D489">
        <f>VLOOKUP(Table2[[#This Row],[zone]],Table5[], 4, FALSE)</f>
        <v>6.1619999999999999</v>
      </c>
      <c r="E489">
        <f>VLOOKUP(Table2[[#This Row],[zone]],Table5[], 5, FALSE)</f>
        <v>38.205800000000004</v>
      </c>
      <c r="F489">
        <v>1197</v>
      </c>
      <c r="G489">
        <f>VLOOKUP(Table2[[#This Row],[household_ID]],Table15[],183,FALSE)</f>
        <v>2</v>
      </c>
      <c r="H489">
        <f>VLOOKUP(Table2[[#This Row],[household_ID]],Table15[],184,FALSE)</f>
        <v>0</v>
      </c>
      <c r="I489">
        <f>VLOOKUP(Table2[[#This Row],[household_ID]],Table15[],185,FALSE)</f>
        <v>0</v>
      </c>
      <c r="J489">
        <f>VLOOKUP(Table2[[#This Row],[household_ID]],Table15[],186,FALSE)</f>
        <v>0</v>
      </c>
      <c r="K489">
        <f>VLOOKUP(Table2[[#This Row],[household_ID]],Table15[],187,FALSE)</f>
        <v>0</v>
      </c>
      <c r="L489">
        <f>VLOOKUP(Table2[[#This Row],[household_ID]],Table15[],188,FALSE)</f>
        <v>0</v>
      </c>
      <c r="M489">
        <f>VLOOKUP(Table2[[#This Row],[household_ID]],Table15[],189,FALSE)</f>
        <v>0</v>
      </c>
      <c r="N489">
        <f>VLOOKUP(Table2[[#This Row],[household_ID]],Table15[],190,FALSE)</f>
        <v>0</v>
      </c>
      <c r="O489">
        <f>VLOOKUP(Table2[[#This Row],[cert]],Table15[],191,FALSE)</f>
        <v>0</v>
      </c>
      <c r="P489">
        <f>VLOOKUP(Table2[[#This Row],[household_ID]],Table14[],8,FALSE)</f>
        <v>0.05</v>
      </c>
      <c r="Q489" s="3">
        <f>IF(VLOOKUP(Table2[[#This Row],[household_ID]],'002_SectionA_HouseholdRoster'!Y:Z,2,FALSE)=0, 0,1)</f>
        <v>1</v>
      </c>
      <c r="R489" s="3">
        <f>VLOOKUP(Table2[[#This Row],[household_ID]],Table17[], 10, FALSE)</f>
        <v>2</v>
      </c>
    </row>
    <row r="490" spans="1:18" hidden="1" x14ac:dyDescent="0.25">
      <c r="A490">
        <v>2</v>
      </c>
      <c r="B490">
        <v>23</v>
      </c>
      <c r="C490" t="str">
        <f>VLOOKUP(Table2[[#This Row],[zone]],Table5[], 2, FALSE)</f>
        <v>Yirgachefe</v>
      </c>
      <c r="D490">
        <f>VLOOKUP(Table2[[#This Row],[zone]],Table5[], 4, FALSE)</f>
        <v>6.1619999999999999</v>
      </c>
      <c r="E490">
        <f>VLOOKUP(Table2[[#This Row],[zone]],Table5[], 5, FALSE)</f>
        <v>38.205800000000004</v>
      </c>
      <c r="F490">
        <v>1093</v>
      </c>
      <c r="G490">
        <f>VLOOKUP(Table2[[#This Row],[household_ID]],Table15[],183,FALSE)</f>
        <v>2</v>
      </c>
      <c r="H490">
        <f>VLOOKUP(Table2[[#This Row],[household_ID]],Table15[],184,FALSE)</f>
        <v>0</v>
      </c>
      <c r="I490">
        <f>VLOOKUP(Table2[[#This Row],[household_ID]],Table15[],185,FALSE)</f>
        <v>0</v>
      </c>
      <c r="J490">
        <f>VLOOKUP(Table2[[#This Row],[household_ID]],Table15[],186,FALSE)</f>
        <v>0</v>
      </c>
      <c r="K490">
        <f>VLOOKUP(Table2[[#This Row],[household_ID]],Table15[],187,FALSE)</f>
        <v>0</v>
      </c>
      <c r="L490">
        <f>VLOOKUP(Table2[[#This Row],[household_ID]],Table15[],188,FALSE)</f>
        <v>0</v>
      </c>
      <c r="M490">
        <f>VLOOKUP(Table2[[#This Row],[household_ID]],Table15[],189,FALSE)</f>
        <v>0</v>
      </c>
      <c r="N490">
        <f>VLOOKUP(Table2[[#This Row],[household_ID]],Table15[],190,FALSE)</f>
        <v>0</v>
      </c>
      <c r="O490">
        <f>VLOOKUP(Table2[[#This Row],[cert]],Table15[],191,FALSE)</f>
        <v>0</v>
      </c>
      <c r="P490">
        <f>VLOOKUP(Table2[[#This Row],[household_ID]],Table14[],8,FALSE)</f>
        <v>0.9</v>
      </c>
      <c r="Q490" s="3">
        <f>IF(VLOOKUP(Table2[[#This Row],[household_ID]],'002_SectionA_HouseholdRoster'!Y:Z,2,FALSE)=0, 0,1)</f>
        <v>0</v>
      </c>
      <c r="R490" s="3">
        <f>VLOOKUP(Table2[[#This Row],[household_ID]],Table17[], 10, FALSE)</f>
        <v>21</v>
      </c>
    </row>
    <row r="491" spans="1:18" hidden="1" x14ac:dyDescent="0.25">
      <c r="A491">
        <v>2</v>
      </c>
      <c r="B491">
        <v>23</v>
      </c>
      <c r="C491" t="str">
        <f>VLOOKUP(Table2[[#This Row],[zone]],Table5[], 2, FALSE)</f>
        <v>Yirgachefe</v>
      </c>
      <c r="D491">
        <f>VLOOKUP(Table2[[#This Row],[zone]],Table5[], 4, FALSE)</f>
        <v>6.1619999999999999</v>
      </c>
      <c r="E491">
        <f>VLOOKUP(Table2[[#This Row],[zone]],Table5[], 5, FALSE)</f>
        <v>38.205800000000004</v>
      </c>
      <c r="F491">
        <v>1063</v>
      </c>
      <c r="G491">
        <f>VLOOKUP(Table2[[#This Row],[household_ID]],Table15[],183,FALSE)</f>
        <v>3</v>
      </c>
      <c r="H491">
        <f>VLOOKUP(Table2[[#This Row],[household_ID]],Table15[],184,FALSE)</f>
        <v>0</v>
      </c>
      <c r="I491">
        <f>VLOOKUP(Table2[[#This Row],[household_ID]],Table15[],185,FALSE)</f>
        <v>0</v>
      </c>
      <c r="J491">
        <f>VLOOKUP(Table2[[#This Row],[household_ID]],Table15[],186,FALSE)</f>
        <v>0</v>
      </c>
      <c r="K491">
        <f>VLOOKUP(Table2[[#This Row],[household_ID]],Table15[],187,FALSE)</f>
        <v>0</v>
      </c>
      <c r="L491">
        <f>VLOOKUP(Table2[[#This Row],[household_ID]],Table15[],188,FALSE)</f>
        <v>0</v>
      </c>
      <c r="M491">
        <f>VLOOKUP(Table2[[#This Row],[household_ID]],Table15[],189,FALSE)</f>
        <v>0</v>
      </c>
      <c r="N491">
        <f>VLOOKUP(Table2[[#This Row],[household_ID]],Table15[],190,FALSE)</f>
        <v>0</v>
      </c>
      <c r="O491">
        <f>VLOOKUP(Table2[[#This Row],[cert]],Table15[],191,FALSE)</f>
        <v>0</v>
      </c>
      <c r="P491">
        <f>VLOOKUP(Table2[[#This Row],[household_ID]],Table14[],8,FALSE)</f>
        <v>0.83</v>
      </c>
      <c r="Q491" s="3">
        <f>IF(VLOOKUP(Table2[[#This Row],[household_ID]],'002_SectionA_HouseholdRoster'!Y:Z,2,FALSE)=0, 0,1)</f>
        <v>0</v>
      </c>
      <c r="R491" s="3">
        <f>VLOOKUP(Table2[[#This Row],[household_ID]],Table17[], 10, FALSE)</f>
        <v>1</v>
      </c>
    </row>
    <row r="492" spans="1:18" hidden="1" x14ac:dyDescent="0.25">
      <c r="A492">
        <v>2</v>
      </c>
      <c r="B492">
        <v>23</v>
      </c>
      <c r="C492" t="str">
        <f>VLOOKUP(Table2[[#This Row],[zone]],Table5[], 2, FALSE)</f>
        <v>Yirgachefe</v>
      </c>
      <c r="D492">
        <f>VLOOKUP(Table2[[#This Row],[zone]],Table5[], 4, FALSE)</f>
        <v>6.1619999999999999</v>
      </c>
      <c r="E492">
        <f>VLOOKUP(Table2[[#This Row],[zone]],Table5[], 5, FALSE)</f>
        <v>38.205800000000004</v>
      </c>
      <c r="F492">
        <v>459</v>
      </c>
      <c r="G492">
        <f>VLOOKUP(Table2[[#This Row],[household_ID]],Table15[],183,FALSE)</f>
        <v>2</v>
      </c>
      <c r="H492">
        <f>VLOOKUP(Table2[[#This Row],[household_ID]],Table15[],184,FALSE)</f>
        <v>0</v>
      </c>
      <c r="I492">
        <f>VLOOKUP(Table2[[#This Row],[household_ID]],Table15[],185,FALSE)</f>
        <v>0</v>
      </c>
      <c r="J492">
        <f>VLOOKUP(Table2[[#This Row],[household_ID]],Table15[],186,FALSE)</f>
        <v>0</v>
      </c>
      <c r="K492">
        <f>VLOOKUP(Table2[[#This Row],[household_ID]],Table15[],187,FALSE)</f>
        <v>0</v>
      </c>
      <c r="L492">
        <f>VLOOKUP(Table2[[#This Row],[household_ID]],Table15[],188,FALSE)</f>
        <v>0</v>
      </c>
      <c r="M492">
        <f>VLOOKUP(Table2[[#This Row],[household_ID]],Table15[],189,FALSE)</f>
        <v>0</v>
      </c>
      <c r="N492">
        <f>VLOOKUP(Table2[[#This Row],[household_ID]],Table15[],190,FALSE)</f>
        <v>0</v>
      </c>
      <c r="O492">
        <f>VLOOKUP(Table2[[#This Row],[cert]],Table15[],191,FALSE)</f>
        <v>0</v>
      </c>
      <c r="P492">
        <f>VLOOKUP(Table2[[#This Row],[household_ID]],Table14[],8,FALSE)</f>
        <v>1.69</v>
      </c>
      <c r="Q492" s="3">
        <f>IF(VLOOKUP(Table2[[#This Row],[household_ID]],'002_SectionA_HouseholdRoster'!Y:Z,2,FALSE)=0, 0,1)</f>
        <v>1</v>
      </c>
      <c r="R492" s="3">
        <f>VLOOKUP(Table2[[#This Row],[household_ID]],Table17[], 10, FALSE)</f>
        <v>14</v>
      </c>
    </row>
    <row r="493" spans="1:18" hidden="1" x14ac:dyDescent="0.25">
      <c r="A493">
        <v>2</v>
      </c>
      <c r="B493">
        <v>23</v>
      </c>
      <c r="C493" t="str">
        <f>VLOOKUP(Table2[[#This Row],[zone]],Table5[], 2, FALSE)</f>
        <v>Yirgachefe</v>
      </c>
      <c r="D493">
        <f>VLOOKUP(Table2[[#This Row],[zone]],Table5[], 4, FALSE)</f>
        <v>6.1619999999999999</v>
      </c>
      <c r="E493">
        <f>VLOOKUP(Table2[[#This Row],[zone]],Table5[], 5, FALSE)</f>
        <v>38.205800000000004</v>
      </c>
      <c r="F493">
        <v>1541</v>
      </c>
      <c r="G493">
        <f>VLOOKUP(Table2[[#This Row],[household_ID]],Table15[],183,FALSE)</f>
        <v>2</v>
      </c>
      <c r="H493">
        <f>VLOOKUP(Table2[[#This Row],[household_ID]],Table15[],184,FALSE)</f>
        <v>0</v>
      </c>
      <c r="I493">
        <f>VLOOKUP(Table2[[#This Row],[household_ID]],Table15[],185,FALSE)</f>
        <v>0</v>
      </c>
      <c r="J493">
        <f>VLOOKUP(Table2[[#This Row],[household_ID]],Table15[],186,FALSE)</f>
        <v>0</v>
      </c>
      <c r="K493">
        <f>VLOOKUP(Table2[[#This Row],[household_ID]],Table15[],187,FALSE)</f>
        <v>0</v>
      </c>
      <c r="L493">
        <f>VLOOKUP(Table2[[#This Row],[household_ID]],Table15[],188,FALSE)</f>
        <v>0</v>
      </c>
      <c r="M493">
        <f>VLOOKUP(Table2[[#This Row],[household_ID]],Table15[],189,FALSE)</f>
        <v>0</v>
      </c>
      <c r="N493">
        <f>VLOOKUP(Table2[[#This Row],[household_ID]],Table15[],190,FALSE)</f>
        <v>0</v>
      </c>
      <c r="O493">
        <f>VLOOKUP(Table2[[#This Row],[cert]],Table15[],191,FALSE)</f>
        <v>0</v>
      </c>
      <c r="P493">
        <f>VLOOKUP(Table2[[#This Row],[household_ID]],Table14[],8,FALSE)</f>
        <v>0.5</v>
      </c>
      <c r="Q493" s="3">
        <f>IF(VLOOKUP(Table2[[#This Row],[household_ID]],'002_SectionA_HouseholdRoster'!Y:Z,2,FALSE)=0, 0,1)</f>
        <v>1</v>
      </c>
      <c r="R493" s="3">
        <f>VLOOKUP(Table2[[#This Row],[household_ID]],Table17[], 10, FALSE)</f>
        <v>16</v>
      </c>
    </row>
    <row r="494" spans="1:18" hidden="1" x14ac:dyDescent="0.25">
      <c r="A494">
        <v>2</v>
      </c>
      <c r="B494">
        <v>23</v>
      </c>
      <c r="C494" t="str">
        <f>VLOOKUP(Table2[[#This Row],[zone]],Table5[], 2, FALSE)</f>
        <v>Yirgachefe</v>
      </c>
      <c r="D494">
        <f>VLOOKUP(Table2[[#This Row],[zone]],Table5[], 4, FALSE)</f>
        <v>6.1619999999999999</v>
      </c>
      <c r="E494">
        <f>VLOOKUP(Table2[[#This Row],[zone]],Table5[], 5, FALSE)</f>
        <v>38.205800000000004</v>
      </c>
      <c r="F494">
        <v>1193</v>
      </c>
      <c r="G494">
        <f>VLOOKUP(Table2[[#This Row],[household_ID]],Table15[],183,FALSE)</f>
        <v>2</v>
      </c>
      <c r="H494">
        <f>VLOOKUP(Table2[[#This Row],[household_ID]],Table15[],184,FALSE)</f>
        <v>0</v>
      </c>
      <c r="I494">
        <f>VLOOKUP(Table2[[#This Row],[household_ID]],Table15[],185,FALSE)</f>
        <v>0</v>
      </c>
      <c r="J494">
        <f>VLOOKUP(Table2[[#This Row],[household_ID]],Table15[],186,FALSE)</f>
        <v>0</v>
      </c>
      <c r="K494">
        <f>VLOOKUP(Table2[[#This Row],[household_ID]],Table15[],187,FALSE)</f>
        <v>0</v>
      </c>
      <c r="L494">
        <f>VLOOKUP(Table2[[#This Row],[household_ID]],Table15[],188,FALSE)</f>
        <v>0</v>
      </c>
      <c r="M494">
        <f>VLOOKUP(Table2[[#This Row],[household_ID]],Table15[],189,FALSE)</f>
        <v>0</v>
      </c>
      <c r="N494">
        <f>VLOOKUP(Table2[[#This Row],[household_ID]],Table15[],190,FALSE)</f>
        <v>0</v>
      </c>
      <c r="O494">
        <f>VLOOKUP(Table2[[#This Row],[cert]],Table15[],191,FALSE)</f>
        <v>0</v>
      </c>
      <c r="P494">
        <f>VLOOKUP(Table2[[#This Row],[household_ID]],Table14[],8,FALSE)</f>
        <v>2.75</v>
      </c>
      <c r="Q494" s="3">
        <f>IF(VLOOKUP(Table2[[#This Row],[household_ID]],'002_SectionA_HouseholdRoster'!Y:Z,2,FALSE)=0, 0,1)</f>
        <v>1</v>
      </c>
      <c r="R494" s="3">
        <f>VLOOKUP(Table2[[#This Row],[household_ID]],Table17[], 10, FALSE)</f>
        <v>42</v>
      </c>
    </row>
    <row r="495" spans="1:18" hidden="1" x14ac:dyDescent="0.25">
      <c r="A495">
        <v>2</v>
      </c>
      <c r="B495">
        <v>23</v>
      </c>
      <c r="C495" t="str">
        <f>VLOOKUP(Table2[[#This Row],[zone]],Table5[], 2, FALSE)</f>
        <v>Yirgachefe</v>
      </c>
      <c r="D495">
        <f>VLOOKUP(Table2[[#This Row],[zone]],Table5[], 4, FALSE)</f>
        <v>6.1619999999999999</v>
      </c>
      <c r="E495">
        <f>VLOOKUP(Table2[[#This Row],[zone]],Table5[], 5, FALSE)</f>
        <v>38.205800000000004</v>
      </c>
      <c r="F495">
        <v>467</v>
      </c>
      <c r="G495">
        <f>VLOOKUP(Table2[[#This Row],[household_ID]],Table15[],183,FALSE)</f>
        <v>2</v>
      </c>
      <c r="H495">
        <f>VLOOKUP(Table2[[#This Row],[household_ID]],Table15[],184,FALSE)</f>
        <v>0</v>
      </c>
      <c r="I495">
        <f>VLOOKUP(Table2[[#This Row],[household_ID]],Table15[],185,FALSE)</f>
        <v>0</v>
      </c>
      <c r="J495">
        <f>VLOOKUP(Table2[[#This Row],[household_ID]],Table15[],186,FALSE)</f>
        <v>0</v>
      </c>
      <c r="K495">
        <f>VLOOKUP(Table2[[#This Row],[household_ID]],Table15[],187,FALSE)</f>
        <v>0</v>
      </c>
      <c r="L495">
        <f>VLOOKUP(Table2[[#This Row],[household_ID]],Table15[],188,FALSE)</f>
        <v>0</v>
      </c>
      <c r="M495">
        <f>VLOOKUP(Table2[[#This Row],[household_ID]],Table15[],189,FALSE)</f>
        <v>0</v>
      </c>
      <c r="N495">
        <f>VLOOKUP(Table2[[#This Row],[household_ID]],Table15[],190,FALSE)</f>
        <v>0</v>
      </c>
      <c r="O495">
        <f>VLOOKUP(Table2[[#This Row],[cert]],Table15[],191,FALSE)</f>
        <v>0</v>
      </c>
      <c r="P495">
        <f>VLOOKUP(Table2[[#This Row],[household_ID]],Table14[],8,FALSE)</f>
        <v>0.61</v>
      </c>
      <c r="Q495" s="3">
        <f>IF(VLOOKUP(Table2[[#This Row],[household_ID]],'002_SectionA_HouseholdRoster'!Y:Z,2,FALSE)=0, 0,1)</f>
        <v>1</v>
      </c>
      <c r="R495" s="3">
        <f>VLOOKUP(Table2[[#This Row],[household_ID]],Table17[], 10, FALSE)</f>
        <v>6</v>
      </c>
    </row>
    <row r="496" spans="1:18" hidden="1" x14ac:dyDescent="0.25">
      <c r="A496">
        <v>2</v>
      </c>
      <c r="B496">
        <v>23</v>
      </c>
      <c r="C496" t="str">
        <f>VLOOKUP(Table2[[#This Row],[zone]],Table5[], 2, FALSE)</f>
        <v>Yirgachefe</v>
      </c>
      <c r="D496">
        <f>VLOOKUP(Table2[[#This Row],[zone]],Table5[], 4, FALSE)</f>
        <v>6.1619999999999999</v>
      </c>
      <c r="E496">
        <f>VLOOKUP(Table2[[#This Row],[zone]],Table5[], 5, FALSE)</f>
        <v>38.205800000000004</v>
      </c>
      <c r="F496">
        <v>1104</v>
      </c>
      <c r="G496">
        <f>VLOOKUP(Table2[[#This Row],[household_ID]],Table15[],183,FALSE)</f>
        <v>2</v>
      </c>
      <c r="H496">
        <f>VLOOKUP(Table2[[#This Row],[household_ID]],Table15[],184,FALSE)</f>
        <v>0</v>
      </c>
      <c r="I496">
        <f>VLOOKUP(Table2[[#This Row],[household_ID]],Table15[],185,FALSE)</f>
        <v>0</v>
      </c>
      <c r="J496">
        <f>VLOOKUP(Table2[[#This Row],[household_ID]],Table15[],186,FALSE)</f>
        <v>0</v>
      </c>
      <c r="K496">
        <f>VLOOKUP(Table2[[#This Row],[household_ID]],Table15[],187,FALSE)</f>
        <v>0</v>
      </c>
      <c r="L496">
        <f>VLOOKUP(Table2[[#This Row],[household_ID]],Table15[],188,FALSE)</f>
        <v>0</v>
      </c>
      <c r="M496">
        <f>VLOOKUP(Table2[[#This Row],[household_ID]],Table15[],189,FALSE)</f>
        <v>0</v>
      </c>
      <c r="N496">
        <f>VLOOKUP(Table2[[#This Row],[household_ID]],Table15[],190,FALSE)</f>
        <v>0</v>
      </c>
      <c r="O496">
        <f>VLOOKUP(Table2[[#This Row],[cert]],Table15[],191,FALSE)</f>
        <v>0</v>
      </c>
      <c r="P496">
        <f>VLOOKUP(Table2[[#This Row],[household_ID]],Table14[],8,FALSE)</f>
        <v>0.9</v>
      </c>
      <c r="Q496" s="3">
        <f>IF(VLOOKUP(Table2[[#This Row],[household_ID]],'002_SectionA_HouseholdRoster'!Y:Z,2,FALSE)=0, 0,1)</f>
        <v>0</v>
      </c>
      <c r="R496" s="3">
        <f>VLOOKUP(Table2[[#This Row],[household_ID]],Table17[], 10, FALSE)</f>
        <v>8</v>
      </c>
    </row>
    <row r="497" spans="1:18" hidden="1" x14ac:dyDescent="0.25">
      <c r="A497">
        <v>2</v>
      </c>
      <c r="B497">
        <v>23</v>
      </c>
      <c r="C497" t="str">
        <f>VLOOKUP(Table2[[#This Row],[zone]],Table5[], 2, FALSE)</f>
        <v>Yirgachefe</v>
      </c>
      <c r="D497">
        <f>VLOOKUP(Table2[[#This Row],[zone]],Table5[], 4, FALSE)</f>
        <v>6.1619999999999999</v>
      </c>
      <c r="E497">
        <f>VLOOKUP(Table2[[#This Row],[zone]],Table5[], 5, FALSE)</f>
        <v>38.205800000000004</v>
      </c>
      <c r="F497">
        <v>1182</v>
      </c>
      <c r="G497">
        <f>VLOOKUP(Table2[[#This Row],[household_ID]],Table15[],183,FALSE)</f>
        <v>2</v>
      </c>
      <c r="H497">
        <f>VLOOKUP(Table2[[#This Row],[household_ID]],Table15[],184,FALSE)</f>
        <v>0</v>
      </c>
      <c r="I497">
        <f>VLOOKUP(Table2[[#This Row],[household_ID]],Table15[],185,FALSE)</f>
        <v>0</v>
      </c>
      <c r="J497">
        <f>VLOOKUP(Table2[[#This Row],[household_ID]],Table15[],186,FALSE)</f>
        <v>0</v>
      </c>
      <c r="K497">
        <f>VLOOKUP(Table2[[#This Row],[household_ID]],Table15[],187,FALSE)</f>
        <v>0</v>
      </c>
      <c r="L497">
        <f>VLOOKUP(Table2[[#This Row],[household_ID]],Table15[],188,FALSE)</f>
        <v>0</v>
      </c>
      <c r="M497">
        <f>VLOOKUP(Table2[[#This Row],[household_ID]],Table15[],189,FALSE)</f>
        <v>0</v>
      </c>
      <c r="N497">
        <f>VLOOKUP(Table2[[#This Row],[household_ID]],Table15[],190,FALSE)</f>
        <v>0</v>
      </c>
      <c r="O497">
        <f>VLOOKUP(Table2[[#This Row],[cert]],Table15[],191,FALSE)</f>
        <v>0</v>
      </c>
      <c r="P497">
        <f>VLOOKUP(Table2[[#This Row],[household_ID]],Table14[],8,FALSE)</f>
        <v>2.5</v>
      </c>
      <c r="Q497" s="3">
        <f>IF(VLOOKUP(Table2[[#This Row],[household_ID]],'002_SectionA_HouseholdRoster'!Y:Z,2,FALSE)=0, 0,1)</f>
        <v>0</v>
      </c>
      <c r="R497" s="3">
        <f>VLOOKUP(Table2[[#This Row],[household_ID]],Table17[], 10, FALSE)</f>
        <v>18</v>
      </c>
    </row>
    <row r="498" spans="1:18" hidden="1" x14ac:dyDescent="0.25">
      <c r="A498">
        <v>2</v>
      </c>
      <c r="B498">
        <v>23</v>
      </c>
      <c r="C498" t="str">
        <f>VLOOKUP(Table2[[#This Row],[zone]],Table5[], 2, FALSE)</f>
        <v>Yirgachefe</v>
      </c>
      <c r="D498">
        <f>VLOOKUP(Table2[[#This Row],[zone]],Table5[], 4, FALSE)</f>
        <v>6.1619999999999999</v>
      </c>
      <c r="E498">
        <f>VLOOKUP(Table2[[#This Row],[zone]],Table5[], 5, FALSE)</f>
        <v>38.205800000000004</v>
      </c>
      <c r="F498">
        <v>1116</v>
      </c>
      <c r="G498">
        <f>VLOOKUP(Table2[[#This Row],[household_ID]],Table15[],183,FALSE)</f>
        <v>2</v>
      </c>
      <c r="H498">
        <f>VLOOKUP(Table2[[#This Row],[household_ID]],Table15[],184,FALSE)</f>
        <v>0</v>
      </c>
      <c r="I498">
        <f>VLOOKUP(Table2[[#This Row],[household_ID]],Table15[],185,FALSE)</f>
        <v>0</v>
      </c>
      <c r="J498">
        <f>VLOOKUP(Table2[[#This Row],[household_ID]],Table15[],186,FALSE)</f>
        <v>0</v>
      </c>
      <c r="K498">
        <f>VLOOKUP(Table2[[#This Row],[household_ID]],Table15[],187,FALSE)</f>
        <v>0</v>
      </c>
      <c r="L498">
        <f>VLOOKUP(Table2[[#This Row],[household_ID]],Table15[],188,FALSE)</f>
        <v>0</v>
      </c>
      <c r="M498">
        <f>VLOOKUP(Table2[[#This Row],[household_ID]],Table15[],189,FALSE)</f>
        <v>0</v>
      </c>
      <c r="N498">
        <f>VLOOKUP(Table2[[#This Row],[household_ID]],Table15[],190,FALSE)</f>
        <v>0</v>
      </c>
      <c r="O498">
        <f>VLOOKUP(Table2[[#This Row],[cert]],Table15[],191,FALSE)</f>
        <v>0</v>
      </c>
      <c r="P498">
        <f>VLOOKUP(Table2[[#This Row],[household_ID]],Table14[],8,FALSE)</f>
        <v>0.99</v>
      </c>
      <c r="Q498" s="3">
        <f>IF(VLOOKUP(Table2[[#This Row],[household_ID]],'002_SectionA_HouseholdRoster'!Y:Z,2,FALSE)=0, 0,1)</f>
        <v>0</v>
      </c>
      <c r="R498" s="3">
        <f>VLOOKUP(Table2[[#This Row],[household_ID]],Table17[], 10, FALSE)</f>
        <v>10</v>
      </c>
    </row>
    <row r="499" spans="1:18" hidden="1" x14ac:dyDescent="0.25">
      <c r="A499">
        <v>2</v>
      </c>
      <c r="B499">
        <v>23</v>
      </c>
      <c r="C499" t="str">
        <f>VLOOKUP(Table2[[#This Row],[zone]],Table5[], 2, FALSE)</f>
        <v>Yirgachefe</v>
      </c>
      <c r="D499">
        <f>VLOOKUP(Table2[[#This Row],[zone]],Table5[], 4, FALSE)</f>
        <v>6.1619999999999999</v>
      </c>
      <c r="E499">
        <f>VLOOKUP(Table2[[#This Row],[zone]],Table5[], 5, FALSE)</f>
        <v>38.205800000000004</v>
      </c>
      <c r="F499">
        <v>1066</v>
      </c>
      <c r="G499">
        <f>VLOOKUP(Table2[[#This Row],[household_ID]],Table15[],183,FALSE)</f>
        <v>3</v>
      </c>
      <c r="H499">
        <f>VLOOKUP(Table2[[#This Row],[household_ID]],Table15[],184,FALSE)</f>
        <v>0</v>
      </c>
      <c r="I499">
        <f>VLOOKUP(Table2[[#This Row],[household_ID]],Table15[],185,FALSE)</f>
        <v>0</v>
      </c>
      <c r="J499">
        <f>VLOOKUP(Table2[[#This Row],[household_ID]],Table15[],186,FALSE)</f>
        <v>0</v>
      </c>
      <c r="K499">
        <f>VLOOKUP(Table2[[#This Row],[household_ID]],Table15[],187,FALSE)</f>
        <v>0</v>
      </c>
      <c r="L499">
        <f>VLOOKUP(Table2[[#This Row],[household_ID]],Table15[],188,FALSE)</f>
        <v>0</v>
      </c>
      <c r="M499">
        <f>VLOOKUP(Table2[[#This Row],[household_ID]],Table15[],189,FALSE)</f>
        <v>0</v>
      </c>
      <c r="N499">
        <f>VLOOKUP(Table2[[#This Row],[household_ID]],Table15[],190,FALSE)</f>
        <v>0</v>
      </c>
      <c r="O499">
        <f>VLOOKUP(Table2[[#This Row],[cert]],Table15[],191,FALSE)</f>
        <v>0</v>
      </c>
      <c r="P499">
        <f>VLOOKUP(Table2[[#This Row],[household_ID]],Table14[],8,FALSE)</f>
        <v>1</v>
      </c>
      <c r="Q499" s="3">
        <f>IF(VLOOKUP(Table2[[#This Row],[household_ID]],'002_SectionA_HouseholdRoster'!Y:Z,2,FALSE)=0, 0,1)</f>
        <v>0</v>
      </c>
      <c r="R499" s="3">
        <f>VLOOKUP(Table2[[#This Row],[household_ID]],Table17[], 10, FALSE)</f>
        <v>36</v>
      </c>
    </row>
    <row r="500" spans="1:18" hidden="1" x14ac:dyDescent="0.25">
      <c r="A500">
        <v>2</v>
      </c>
      <c r="B500">
        <v>23</v>
      </c>
      <c r="C500" t="str">
        <f>VLOOKUP(Table2[[#This Row],[zone]],Table5[], 2, FALSE)</f>
        <v>Yirgachefe</v>
      </c>
      <c r="D500">
        <f>VLOOKUP(Table2[[#This Row],[zone]],Table5[], 4, FALSE)</f>
        <v>6.1619999999999999</v>
      </c>
      <c r="E500">
        <f>VLOOKUP(Table2[[#This Row],[zone]],Table5[], 5, FALSE)</f>
        <v>38.205800000000004</v>
      </c>
      <c r="F500">
        <v>1576</v>
      </c>
      <c r="G500">
        <f>VLOOKUP(Table2[[#This Row],[household_ID]],Table15[],183,FALSE)</f>
        <v>2</v>
      </c>
      <c r="H500">
        <f>VLOOKUP(Table2[[#This Row],[household_ID]],Table15[],184,FALSE)</f>
        <v>0</v>
      </c>
      <c r="I500">
        <f>VLOOKUP(Table2[[#This Row],[household_ID]],Table15[],185,FALSE)</f>
        <v>0</v>
      </c>
      <c r="J500">
        <f>VLOOKUP(Table2[[#This Row],[household_ID]],Table15[],186,FALSE)</f>
        <v>0</v>
      </c>
      <c r="K500">
        <f>VLOOKUP(Table2[[#This Row],[household_ID]],Table15[],187,FALSE)</f>
        <v>0</v>
      </c>
      <c r="L500">
        <f>VLOOKUP(Table2[[#This Row],[household_ID]],Table15[],188,FALSE)</f>
        <v>0</v>
      </c>
      <c r="M500">
        <f>VLOOKUP(Table2[[#This Row],[household_ID]],Table15[],189,FALSE)</f>
        <v>0</v>
      </c>
      <c r="N500">
        <f>VLOOKUP(Table2[[#This Row],[household_ID]],Table15[],190,FALSE)</f>
        <v>0</v>
      </c>
      <c r="O500">
        <f>VLOOKUP(Table2[[#This Row],[cert]],Table15[],191,FALSE)</f>
        <v>0</v>
      </c>
      <c r="P500">
        <f>VLOOKUP(Table2[[#This Row],[household_ID]],Table14[],8,FALSE)</f>
        <v>0.5</v>
      </c>
      <c r="Q500" s="3">
        <f>IF(VLOOKUP(Table2[[#This Row],[household_ID]],'002_SectionA_HouseholdRoster'!Y:Z,2,FALSE)=0, 0,1)</f>
        <v>1</v>
      </c>
      <c r="R500" s="3">
        <f>VLOOKUP(Table2[[#This Row],[household_ID]],Table17[], 10, FALSE)</f>
        <v>15</v>
      </c>
    </row>
    <row r="501" spans="1:18" hidden="1" x14ac:dyDescent="0.25">
      <c r="A501">
        <v>2</v>
      </c>
      <c r="B501">
        <v>23</v>
      </c>
      <c r="C501" t="str">
        <f>VLOOKUP(Table2[[#This Row],[zone]],Table5[], 2, FALSE)</f>
        <v>Yirgachefe</v>
      </c>
      <c r="D501">
        <f>VLOOKUP(Table2[[#This Row],[zone]],Table5[], 4, FALSE)</f>
        <v>6.1619999999999999</v>
      </c>
      <c r="E501">
        <f>VLOOKUP(Table2[[#This Row],[zone]],Table5[], 5, FALSE)</f>
        <v>38.205800000000004</v>
      </c>
      <c r="F501">
        <v>1067</v>
      </c>
      <c r="G501">
        <f>VLOOKUP(Table2[[#This Row],[household_ID]],Table15[],183,FALSE)</f>
        <v>2</v>
      </c>
      <c r="H501">
        <f>VLOOKUP(Table2[[#This Row],[household_ID]],Table15[],184,FALSE)</f>
        <v>0</v>
      </c>
      <c r="I501">
        <f>VLOOKUP(Table2[[#This Row],[household_ID]],Table15[],185,FALSE)</f>
        <v>0</v>
      </c>
      <c r="J501">
        <f>VLOOKUP(Table2[[#This Row],[household_ID]],Table15[],186,FALSE)</f>
        <v>0</v>
      </c>
      <c r="K501">
        <f>VLOOKUP(Table2[[#This Row],[household_ID]],Table15[],187,FALSE)</f>
        <v>0</v>
      </c>
      <c r="L501">
        <f>VLOOKUP(Table2[[#This Row],[household_ID]],Table15[],188,FALSE)</f>
        <v>0</v>
      </c>
      <c r="M501">
        <f>VLOOKUP(Table2[[#This Row],[household_ID]],Table15[],189,FALSE)</f>
        <v>0</v>
      </c>
      <c r="N501">
        <f>VLOOKUP(Table2[[#This Row],[household_ID]],Table15[],190,FALSE)</f>
        <v>0</v>
      </c>
      <c r="O501">
        <f>VLOOKUP(Table2[[#This Row],[cert]],Table15[],191,FALSE)</f>
        <v>0</v>
      </c>
      <c r="P501">
        <f>VLOOKUP(Table2[[#This Row],[household_ID]],Table14[],8,FALSE)</f>
        <v>4.0999999999999996</v>
      </c>
      <c r="Q501" s="3">
        <f>IF(VLOOKUP(Table2[[#This Row],[household_ID]],'002_SectionA_HouseholdRoster'!Y:Z,2,FALSE)=0, 0,1)</f>
        <v>0</v>
      </c>
      <c r="R501" s="3">
        <f>VLOOKUP(Table2[[#This Row],[household_ID]],Table17[], 10, FALSE)</f>
        <v>11</v>
      </c>
    </row>
    <row r="502" spans="1:18" hidden="1" x14ac:dyDescent="0.25">
      <c r="A502">
        <v>2</v>
      </c>
      <c r="B502">
        <v>23</v>
      </c>
      <c r="C502" t="str">
        <f>VLOOKUP(Table2[[#This Row],[zone]],Table5[], 2, FALSE)</f>
        <v>Yirgachefe</v>
      </c>
      <c r="D502">
        <f>VLOOKUP(Table2[[#This Row],[zone]],Table5[], 4, FALSE)</f>
        <v>6.1619999999999999</v>
      </c>
      <c r="E502">
        <f>VLOOKUP(Table2[[#This Row],[zone]],Table5[], 5, FALSE)</f>
        <v>38.205800000000004</v>
      </c>
      <c r="F502">
        <v>1041</v>
      </c>
      <c r="G502">
        <f>VLOOKUP(Table2[[#This Row],[household_ID]],Table15[],183,FALSE)</f>
        <v>2</v>
      </c>
      <c r="H502">
        <f>VLOOKUP(Table2[[#This Row],[household_ID]],Table15[],184,FALSE)</f>
        <v>0</v>
      </c>
      <c r="I502">
        <f>VLOOKUP(Table2[[#This Row],[household_ID]],Table15[],185,FALSE)</f>
        <v>0</v>
      </c>
      <c r="J502">
        <f>VLOOKUP(Table2[[#This Row],[household_ID]],Table15[],186,FALSE)</f>
        <v>0</v>
      </c>
      <c r="K502">
        <f>VLOOKUP(Table2[[#This Row],[household_ID]],Table15[],187,FALSE)</f>
        <v>0</v>
      </c>
      <c r="L502">
        <f>VLOOKUP(Table2[[#This Row],[household_ID]],Table15[],188,FALSE)</f>
        <v>0</v>
      </c>
      <c r="M502">
        <f>VLOOKUP(Table2[[#This Row],[household_ID]],Table15[],189,FALSE)</f>
        <v>0</v>
      </c>
      <c r="N502">
        <f>VLOOKUP(Table2[[#This Row],[household_ID]],Table15[],190,FALSE)</f>
        <v>0</v>
      </c>
      <c r="O502">
        <f>VLOOKUP(Table2[[#This Row],[cert]],Table15[],191,FALSE)</f>
        <v>0</v>
      </c>
      <c r="P502">
        <f>VLOOKUP(Table2[[#This Row],[household_ID]],Table14[],8,FALSE)</f>
        <v>1</v>
      </c>
      <c r="Q502" s="3">
        <f>IF(VLOOKUP(Table2[[#This Row],[household_ID]],'002_SectionA_HouseholdRoster'!Y:Z,2,FALSE)=0, 0,1)</f>
        <v>1</v>
      </c>
      <c r="R502" s="3">
        <f>VLOOKUP(Table2[[#This Row],[household_ID]],Table17[], 10, FALSE)</f>
        <v>30</v>
      </c>
    </row>
    <row r="503" spans="1:18" hidden="1" x14ac:dyDescent="0.25">
      <c r="A503">
        <v>2</v>
      </c>
      <c r="B503">
        <v>23</v>
      </c>
      <c r="C503" t="str">
        <f>VLOOKUP(Table2[[#This Row],[zone]],Table5[], 2, FALSE)</f>
        <v>Yirgachefe</v>
      </c>
      <c r="D503">
        <f>VLOOKUP(Table2[[#This Row],[zone]],Table5[], 4, FALSE)</f>
        <v>6.1619999999999999</v>
      </c>
      <c r="E503">
        <f>VLOOKUP(Table2[[#This Row],[zone]],Table5[], 5, FALSE)</f>
        <v>38.205800000000004</v>
      </c>
      <c r="F503">
        <v>460</v>
      </c>
      <c r="G503">
        <f>VLOOKUP(Table2[[#This Row],[household_ID]],Table15[],183,FALSE)</f>
        <v>2</v>
      </c>
      <c r="H503">
        <f>VLOOKUP(Table2[[#This Row],[household_ID]],Table15[],184,FALSE)</f>
        <v>0</v>
      </c>
      <c r="I503">
        <f>VLOOKUP(Table2[[#This Row],[household_ID]],Table15[],185,FALSE)</f>
        <v>0</v>
      </c>
      <c r="J503">
        <f>VLOOKUP(Table2[[#This Row],[household_ID]],Table15[],186,FALSE)</f>
        <v>0</v>
      </c>
      <c r="K503">
        <f>VLOOKUP(Table2[[#This Row],[household_ID]],Table15[],187,FALSE)</f>
        <v>0</v>
      </c>
      <c r="L503">
        <f>VLOOKUP(Table2[[#This Row],[household_ID]],Table15[],188,FALSE)</f>
        <v>0</v>
      </c>
      <c r="M503">
        <f>VLOOKUP(Table2[[#This Row],[household_ID]],Table15[],189,FALSE)</f>
        <v>0</v>
      </c>
      <c r="N503">
        <f>VLOOKUP(Table2[[#This Row],[household_ID]],Table15[],190,FALSE)</f>
        <v>0</v>
      </c>
      <c r="O503">
        <f>VLOOKUP(Table2[[#This Row],[cert]],Table15[],191,FALSE)</f>
        <v>0</v>
      </c>
      <c r="P503">
        <f>VLOOKUP(Table2[[#This Row],[household_ID]],Table14[],8,FALSE)</f>
        <v>0.81</v>
      </c>
      <c r="Q503" s="3">
        <f>IF(VLOOKUP(Table2[[#This Row],[household_ID]],'002_SectionA_HouseholdRoster'!Y:Z,2,FALSE)=0, 0,1)</f>
        <v>1</v>
      </c>
      <c r="R503" s="3">
        <f>VLOOKUP(Table2[[#This Row],[household_ID]],Table17[], 10, FALSE)</f>
        <v>21</v>
      </c>
    </row>
    <row r="504" spans="1:18" hidden="1" x14ac:dyDescent="0.25">
      <c r="A504">
        <v>2</v>
      </c>
      <c r="B504">
        <v>23</v>
      </c>
      <c r="C504" t="str">
        <f>VLOOKUP(Table2[[#This Row],[zone]],Table5[], 2, FALSE)</f>
        <v>Yirgachefe</v>
      </c>
      <c r="D504">
        <f>VLOOKUP(Table2[[#This Row],[zone]],Table5[], 4, FALSE)</f>
        <v>6.1619999999999999</v>
      </c>
      <c r="E504">
        <f>VLOOKUP(Table2[[#This Row],[zone]],Table5[], 5, FALSE)</f>
        <v>38.205800000000004</v>
      </c>
      <c r="F504">
        <v>1187</v>
      </c>
      <c r="G504">
        <f>VLOOKUP(Table2[[#This Row],[household_ID]],Table15[],183,FALSE)</f>
        <v>2</v>
      </c>
      <c r="H504">
        <f>VLOOKUP(Table2[[#This Row],[household_ID]],Table15[],184,FALSE)</f>
        <v>0</v>
      </c>
      <c r="I504">
        <f>VLOOKUP(Table2[[#This Row],[household_ID]],Table15[],185,FALSE)</f>
        <v>0</v>
      </c>
      <c r="J504">
        <f>VLOOKUP(Table2[[#This Row],[household_ID]],Table15[],186,FALSE)</f>
        <v>0</v>
      </c>
      <c r="K504">
        <f>VLOOKUP(Table2[[#This Row],[household_ID]],Table15[],187,FALSE)</f>
        <v>0</v>
      </c>
      <c r="L504">
        <f>VLOOKUP(Table2[[#This Row],[household_ID]],Table15[],188,FALSE)</f>
        <v>0</v>
      </c>
      <c r="M504">
        <f>VLOOKUP(Table2[[#This Row],[household_ID]],Table15[],189,FALSE)</f>
        <v>0</v>
      </c>
      <c r="N504">
        <f>VLOOKUP(Table2[[#This Row],[household_ID]],Table15[],190,FALSE)</f>
        <v>0</v>
      </c>
      <c r="O504">
        <f>VLOOKUP(Table2[[#This Row],[cert]],Table15[],191,FALSE)</f>
        <v>0</v>
      </c>
      <c r="P504">
        <f>VLOOKUP(Table2[[#This Row],[household_ID]],Table14[],8,FALSE)</f>
        <v>1.5</v>
      </c>
      <c r="Q504" s="3">
        <f>IF(VLOOKUP(Table2[[#This Row],[household_ID]],'002_SectionA_HouseholdRoster'!Y:Z,2,FALSE)=0, 0,1)</f>
        <v>0</v>
      </c>
      <c r="R504" s="3">
        <f>VLOOKUP(Table2[[#This Row],[household_ID]],Table17[], 10, FALSE)</f>
        <v>20</v>
      </c>
    </row>
    <row r="505" spans="1:18" hidden="1" x14ac:dyDescent="0.25">
      <c r="A505">
        <v>2</v>
      </c>
      <c r="B505">
        <v>23</v>
      </c>
      <c r="C505" t="str">
        <f>VLOOKUP(Table2[[#This Row],[zone]],Table5[], 2, FALSE)</f>
        <v>Yirgachefe</v>
      </c>
      <c r="D505">
        <f>VLOOKUP(Table2[[#This Row],[zone]],Table5[], 4, FALSE)</f>
        <v>6.1619999999999999</v>
      </c>
      <c r="E505">
        <f>VLOOKUP(Table2[[#This Row],[zone]],Table5[], 5, FALSE)</f>
        <v>38.205800000000004</v>
      </c>
      <c r="F505">
        <v>1174</v>
      </c>
      <c r="G505">
        <f>VLOOKUP(Table2[[#This Row],[household_ID]],Table15[],183,FALSE)</f>
        <v>2</v>
      </c>
      <c r="H505">
        <f>VLOOKUP(Table2[[#This Row],[household_ID]],Table15[],184,FALSE)</f>
        <v>0</v>
      </c>
      <c r="I505">
        <f>VLOOKUP(Table2[[#This Row],[household_ID]],Table15[],185,FALSE)</f>
        <v>0</v>
      </c>
      <c r="J505">
        <f>VLOOKUP(Table2[[#This Row],[household_ID]],Table15[],186,FALSE)</f>
        <v>0</v>
      </c>
      <c r="K505">
        <f>VLOOKUP(Table2[[#This Row],[household_ID]],Table15[],187,FALSE)</f>
        <v>0</v>
      </c>
      <c r="L505">
        <f>VLOOKUP(Table2[[#This Row],[household_ID]],Table15[],188,FALSE)</f>
        <v>0</v>
      </c>
      <c r="M505">
        <f>VLOOKUP(Table2[[#This Row],[household_ID]],Table15[],189,FALSE)</f>
        <v>0</v>
      </c>
      <c r="N505">
        <f>VLOOKUP(Table2[[#This Row],[household_ID]],Table15[],190,FALSE)</f>
        <v>0</v>
      </c>
      <c r="O505">
        <f>VLOOKUP(Table2[[#This Row],[cert]],Table15[],191,FALSE)</f>
        <v>0</v>
      </c>
      <c r="P505">
        <f>VLOOKUP(Table2[[#This Row],[household_ID]],Table14[],8,FALSE)</f>
        <v>0.77</v>
      </c>
      <c r="Q505" s="3">
        <f>IF(VLOOKUP(Table2[[#This Row],[household_ID]],'002_SectionA_HouseholdRoster'!Y:Z,2,FALSE)=0, 0,1)</f>
        <v>1</v>
      </c>
      <c r="R505" s="3">
        <f>VLOOKUP(Table2[[#This Row],[household_ID]],Table17[], 10, FALSE)</f>
        <v>10</v>
      </c>
    </row>
    <row r="506" spans="1:18" hidden="1" x14ac:dyDescent="0.25">
      <c r="A506">
        <v>2</v>
      </c>
      <c r="B506">
        <v>23</v>
      </c>
      <c r="C506" t="str">
        <f>VLOOKUP(Table2[[#This Row],[zone]],Table5[], 2, FALSE)</f>
        <v>Yirgachefe</v>
      </c>
      <c r="D506">
        <f>VLOOKUP(Table2[[#This Row],[zone]],Table5[], 4, FALSE)</f>
        <v>6.1619999999999999</v>
      </c>
      <c r="E506">
        <f>VLOOKUP(Table2[[#This Row],[zone]],Table5[], 5, FALSE)</f>
        <v>38.205800000000004</v>
      </c>
      <c r="F506">
        <v>1544</v>
      </c>
      <c r="G506">
        <f>VLOOKUP(Table2[[#This Row],[household_ID]],Table15[],183,FALSE)</f>
        <v>2</v>
      </c>
      <c r="H506">
        <f>VLOOKUP(Table2[[#This Row],[household_ID]],Table15[],184,FALSE)</f>
        <v>0</v>
      </c>
      <c r="I506">
        <f>VLOOKUP(Table2[[#This Row],[household_ID]],Table15[],185,FALSE)</f>
        <v>0</v>
      </c>
      <c r="J506">
        <f>VLOOKUP(Table2[[#This Row],[household_ID]],Table15[],186,FALSE)</f>
        <v>0</v>
      </c>
      <c r="K506">
        <f>VLOOKUP(Table2[[#This Row],[household_ID]],Table15[],187,FALSE)</f>
        <v>0</v>
      </c>
      <c r="L506">
        <f>VLOOKUP(Table2[[#This Row],[household_ID]],Table15[],188,FALSE)</f>
        <v>0</v>
      </c>
      <c r="M506">
        <f>VLOOKUP(Table2[[#This Row],[household_ID]],Table15[],189,FALSE)</f>
        <v>0</v>
      </c>
      <c r="N506">
        <f>VLOOKUP(Table2[[#This Row],[household_ID]],Table15[],190,FALSE)</f>
        <v>0</v>
      </c>
      <c r="O506">
        <f>VLOOKUP(Table2[[#This Row],[cert]],Table15[],191,FALSE)</f>
        <v>0</v>
      </c>
      <c r="P506">
        <f>VLOOKUP(Table2[[#This Row],[household_ID]],Table14[],8,FALSE)</f>
        <v>0.41299999999999998</v>
      </c>
      <c r="Q506" s="3">
        <f>IF(VLOOKUP(Table2[[#This Row],[household_ID]],'002_SectionA_HouseholdRoster'!Y:Z,2,FALSE)=0, 0,1)</f>
        <v>0</v>
      </c>
      <c r="R506" s="3">
        <f>VLOOKUP(Table2[[#This Row],[household_ID]],Table17[], 10, FALSE)</f>
        <v>8</v>
      </c>
    </row>
    <row r="507" spans="1:18" hidden="1" x14ac:dyDescent="0.25">
      <c r="A507">
        <v>2</v>
      </c>
      <c r="B507">
        <v>23</v>
      </c>
      <c r="C507" t="str">
        <f>VLOOKUP(Table2[[#This Row],[zone]],Table5[], 2, FALSE)</f>
        <v>Yirgachefe</v>
      </c>
      <c r="D507">
        <f>VLOOKUP(Table2[[#This Row],[zone]],Table5[], 4, FALSE)</f>
        <v>6.1619999999999999</v>
      </c>
      <c r="E507">
        <f>VLOOKUP(Table2[[#This Row],[zone]],Table5[], 5, FALSE)</f>
        <v>38.205800000000004</v>
      </c>
      <c r="F507">
        <v>1062</v>
      </c>
      <c r="G507">
        <f>VLOOKUP(Table2[[#This Row],[household_ID]],Table15[],183,FALSE)</f>
        <v>3</v>
      </c>
      <c r="H507">
        <f>VLOOKUP(Table2[[#This Row],[household_ID]],Table15[],184,FALSE)</f>
        <v>0</v>
      </c>
      <c r="I507">
        <f>VLOOKUP(Table2[[#This Row],[household_ID]],Table15[],185,FALSE)</f>
        <v>0</v>
      </c>
      <c r="J507">
        <f>VLOOKUP(Table2[[#This Row],[household_ID]],Table15[],186,FALSE)</f>
        <v>0</v>
      </c>
      <c r="K507">
        <f>VLOOKUP(Table2[[#This Row],[household_ID]],Table15[],187,FALSE)</f>
        <v>0</v>
      </c>
      <c r="L507">
        <f>VLOOKUP(Table2[[#This Row],[household_ID]],Table15[],188,FALSE)</f>
        <v>0</v>
      </c>
      <c r="M507">
        <f>VLOOKUP(Table2[[#This Row],[household_ID]],Table15[],189,FALSE)</f>
        <v>0</v>
      </c>
      <c r="N507">
        <f>VLOOKUP(Table2[[#This Row],[household_ID]],Table15[],190,FALSE)</f>
        <v>0</v>
      </c>
      <c r="O507">
        <f>VLOOKUP(Table2[[#This Row],[cert]],Table15[],191,FALSE)</f>
        <v>0</v>
      </c>
      <c r="P507">
        <f>VLOOKUP(Table2[[#This Row],[household_ID]],Table14[],8,FALSE)</f>
        <v>0.17</v>
      </c>
      <c r="Q507" s="3">
        <f>IF(VLOOKUP(Table2[[#This Row],[household_ID]],'002_SectionA_HouseholdRoster'!Y:Z,2,FALSE)=0, 0,1)</f>
        <v>0</v>
      </c>
      <c r="R507" s="3">
        <f>VLOOKUP(Table2[[#This Row],[household_ID]],Table17[], 10, FALSE)</f>
        <v>14</v>
      </c>
    </row>
    <row r="508" spans="1:18" hidden="1" x14ac:dyDescent="0.25">
      <c r="A508">
        <v>2</v>
      </c>
      <c r="B508">
        <v>23</v>
      </c>
      <c r="C508" t="str">
        <f>VLOOKUP(Table2[[#This Row],[zone]],Table5[], 2, FALSE)</f>
        <v>Yirgachefe</v>
      </c>
      <c r="D508">
        <f>VLOOKUP(Table2[[#This Row],[zone]],Table5[], 4, FALSE)</f>
        <v>6.1619999999999999</v>
      </c>
      <c r="E508">
        <f>VLOOKUP(Table2[[#This Row],[zone]],Table5[], 5, FALSE)</f>
        <v>38.205800000000004</v>
      </c>
      <c r="F508">
        <v>1145</v>
      </c>
      <c r="G508">
        <f>VLOOKUP(Table2[[#This Row],[household_ID]],Table15[],183,FALSE)</f>
        <v>3</v>
      </c>
      <c r="H508">
        <f>VLOOKUP(Table2[[#This Row],[household_ID]],Table15[],184,FALSE)</f>
        <v>0</v>
      </c>
      <c r="I508">
        <f>VLOOKUP(Table2[[#This Row],[household_ID]],Table15[],185,FALSE)</f>
        <v>0</v>
      </c>
      <c r="J508">
        <f>VLOOKUP(Table2[[#This Row],[household_ID]],Table15[],186,FALSE)</f>
        <v>0</v>
      </c>
      <c r="K508">
        <f>VLOOKUP(Table2[[#This Row],[household_ID]],Table15[],187,FALSE)</f>
        <v>0</v>
      </c>
      <c r="L508">
        <f>VLOOKUP(Table2[[#This Row],[household_ID]],Table15[],188,FALSE)</f>
        <v>0</v>
      </c>
      <c r="M508">
        <f>VLOOKUP(Table2[[#This Row],[household_ID]],Table15[],189,FALSE)</f>
        <v>0</v>
      </c>
      <c r="N508">
        <f>VLOOKUP(Table2[[#This Row],[household_ID]],Table15[],190,FALSE)</f>
        <v>0</v>
      </c>
      <c r="O508">
        <f>VLOOKUP(Table2[[#This Row],[cert]],Table15[],191,FALSE)</f>
        <v>0</v>
      </c>
      <c r="P508">
        <f>VLOOKUP(Table2[[#This Row],[household_ID]],Table14[],8,FALSE)</f>
        <v>0.12</v>
      </c>
      <c r="Q508" s="3">
        <f>IF(VLOOKUP(Table2[[#This Row],[household_ID]],'002_SectionA_HouseholdRoster'!Y:Z,2,FALSE)=0, 0,1)</f>
        <v>0</v>
      </c>
      <c r="R508" s="3">
        <f>VLOOKUP(Table2[[#This Row],[household_ID]],Table17[], 10, FALSE)</f>
        <v>15</v>
      </c>
    </row>
    <row r="509" spans="1:18" hidden="1" x14ac:dyDescent="0.25">
      <c r="A509">
        <v>2</v>
      </c>
      <c r="B509">
        <v>23</v>
      </c>
      <c r="C509" t="str">
        <f>VLOOKUP(Table2[[#This Row],[zone]],Table5[], 2, FALSE)</f>
        <v>Yirgachefe</v>
      </c>
      <c r="D509">
        <f>VLOOKUP(Table2[[#This Row],[zone]],Table5[], 4, FALSE)</f>
        <v>6.1619999999999999</v>
      </c>
      <c r="E509">
        <f>VLOOKUP(Table2[[#This Row],[zone]],Table5[], 5, FALSE)</f>
        <v>38.205800000000004</v>
      </c>
      <c r="F509">
        <v>1103</v>
      </c>
      <c r="G509">
        <f>VLOOKUP(Table2[[#This Row],[household_ID]],Table15[],183,FALSE)</f>
        <v>2</v>
      </c>
      <c r="H509">
        <f>VLOOKUP(Table2[[#This Row],[household_ID]],Table15[],184,FALSE)</f>
        <v>0</v>
      </c>
      <c r="I509">
        <f>VLOOKUP(Table2[[#This Row],[household_ID]],Table15[],185,FALSE)</f>
        <v>0</v>
      </c>
      <c r="J509">
        <f>VLOOKUP(Table2[[#This Row],[household_ID]],Table15[],186,FALSE)</f>
        <v>0</v>
      </c>
      <c r="K509">
        <f>VLOOKUP(Table2[[#This Row],[household_ID]],Table15[],187,FALSE)</f>
        <v>0</v>
      </c>
      <c r="L509">
        <f>VLOOKUP(Table2[[#This Row],[household_ID]],Table15[],188,FALSE)</f>
        <v>0</v>
      </c>
      <c r="M509">
        <f>VLOOKUP(Table2[[#This Row],[household_ID]],Table15[],189,FALSE)</f>
        <v>0</v>
      </c>
      <c r="N509">
        <f>VLOOKUP(Table2[[#This Row],[household_ID]],Table15[],190,FALSE)</f>
        <v>0</v>
      </c>
      <c r="O509">
        <f>VLOOKUP(Table2[[#This Row],[cert]],Table15[],191,FALSE)</f>
        <v>0</v>
      </c>
      <c r="P509">
        <f>VLOOKUP(Table2[[#This Row],[household_ID]],Table14[],8,FALSE)</f>
        <v>0.5</v>
      </c>
      <c r="Q509" s="3">
        <f>IF(VLOOKUP(Table2[[#This Row],[household_ID]],'002_SectionA_HouseholdRoster'!Y:Z,2,FALSE)=0, 0,1)</f>
        <v>0</v>
      </c>
      <c r="R509" s="3">
        <f>VLOOKUP(Table2[[#This Row],[household_ID]],Table17[], 10, FALSE)</f>
        <v>26</v>
      </c>
    </row>
    <row r="510" spans="1:18" hidden="1" x14ac:dyDescent="0.25">
      <c r="A510">
        <v>2</v>
      </c>
      <c r="B510">
        <v>23</v>
      </c>
      <c r="C510" t="str">
        <f>VLOOKUP(Table2[[#This Row],[zone]],Table5[], 2, FALSE)</f>
        <v>Yirgachefe</v>
      </c>
      <c r="D510">
        <f>VLOOKUP(Table2[[#This Row],[zone]],Table5[], 4, FALSE)</f>
        <v>6.1619999999999999</v>
      </c>
      <c r="E510">
        <f>VLOOKUP(Table2[[#This Row],[zone]],Table5[], 5, FALSE)</f>
        <v>38.205800000000004</v>
      </c>
      <c r="F510">
        <v>1061</v>
      </c>
      <c r="G510">
        <f>VLOOKUP(Table2[[#This Row],[household_ID]],Table15[],183,FALSE)</f>
        <v>2</v>
      </c>
      <c r="H510">
        <f>VLOOKUP(Table2[[#This Row],[household_ID]],Table15[],184,FALSE)</f>
        <v>0</v>
      </c>
      <c r="I510">
        <f>VLOOKUP(Table2[[#This Row],[household_ID]],Table15[],185,FALSE)</f>
        <v>0</v>
      </c>
      <c r="J510">
        <f>VLOOKUP(Table2[[#This Row],[household_ID]],Table15[],186,FALSE)</f>
        <v>0</v>
      </c>
      <c r="K510">
        <f>VLOOKUP(Table2[[#This Row],[household_ID]],Table15[],187,FALSE)</f>
        <v>0</v>
      </c>
      <c r="L510">
        <f>VLOOKUP(Table2[[#This Row],[household_ID]],Table15[],188,FALSE)</f>
        <v>0</v>
      </c>
      <c r="M510">
        <f>VLOOKUP(Table2[[#This Row],[household_ID]],Table15[],189,FALSE)</f>
        <v>0</v>
      </c>
      <c r="N510">
        <f>VLOOKUP(Table2[[#This Row],[household_ID]],Table15[],190,FALSE)</f>
        <v>0</v>
      </c>
      <c r="O510">
        <f>VLOOKUP(Table2[[#This Row],[cert]],Table15[],191,FALSE)</f>
        <v>0</v>
      </c>
      <c r="P510">
        <f>VLOOKUP(Table2[[#This Row],[household_ID]],Table14[],8,FALSE)</f>
        <v>0.51</v>
      </c>
      <c r="Q510" s="3">
        <f>IF(VLOOKUP(Table2[[#This Row],[household_ID]],'002_SectionA_HouseholdRoster'!Y:Z,2,FALSE)=0, 0,1)</f>
        <v>0</v>
      </c>
      <c r="R510" s="3">
        <f>VLOOKUP(Table2[[#This Row],[household_ID]],Table17[], 10, FALSE)</f>
        <v>13</v>
      </c>
    </row>
    <row r="511" spans="1:18" hidden="1" x14ac:dyDescent="0.25">
      <c r="A511">
        <v>2</v>
      </c>
      <c r="B511">
        <v>23</v>
      </c>
      <c r="C511" t="str">
        <f>VLOOKUP(Table2[[#This Row],[zone]],Table5[], 2, FALSE)</f>
        <v>Yirgachefe</v>
      </c>
      <c r="D511">
        <f>VLOOKUP(Table2[[#This Row],[zone]],Table5[], 4, FALSE)</f>
        <v>6.1619999999999999</v>
      </c>
      <c r="E511">
        <f>VLOOKUP(Table2[[#This Row],[zone]],Table5[], 5, FALSE)</f>
        <v>38.205800000000004</v>
      </c>
      <c r="F511">
        <v>1114</v>
      </c>
      <c r="G511">
        <f>VLOOKUP(Table2[[#This Row],[household_ID]],Table15[],183,FALSE)</f>
        <v>3</v>
      </c>
      <c r="H511">
        <f>VLOOKUP(Table2[[#This Row],[household_ID]],Table15[],184,FALSE)</f>
        <v>0</v>
      </c>
      <c r="I511">
        <f>VLOOKUP(Table2[[#This Row],[household_ID]],Table15[],185,FALSE)</f>
        <v>0</v>
      </c>
      <c r="J511">
        <f>VLOOKUP(Table2[[#This Row],[household_ID]],Table15[],186,FALSE)</f>
        <v>0</v>
      </c>
      <c r="K511">
        <f>VLOOKUP(Table2[[#This Row],[household_ID]],Table15[],187,FALSE)</f>
        <v>0</v>
      </c>
      <c r="L511">
        <f>VLOOKUP(Table2[[#This Row],[household_ID]],Table15[],188,FALSE)</f>
        <v>0</v>
      </c>
      <c r="M511">
        <f>VLOOKUP(Table2[[#This Row],[household_ID]],Table15[],189,FALSE)</f>
        <v>0</v>
      </c>
      <c r="N511">
        <f>VLOOKUP(Table2[[#This Row],[household_ID]],Table15[],190,FALSE)</f>
        <v>0</v>
      </c>
      <c r="O511">
        <f>VLOOKUP(Table2[[#This Row],[cert]],Table15[],191,FALSE)</f>
        <v>0</v>
      </c>
      <c r="P511">
        <f>VLOOKUP(Table2[[#This Row],[household_ID]],Table14[],8,FALSE)</f>
        <v>1.23</v>
      </c>
      <c r="Q511" s="3">
        <f>IF(VLOOKUP(Table2[[#This Row],[household_ID]],'002_SectionA_HouseholdRoster'!Y:Z,2,FALSE)=0, 0,1)</f>
        <v>1</v>
      </c>
      <c r="R511" s="3">
        <f>VLOOKUP(Table2[[#This Row],[household_ID]],Table17[], 10, FALSE)</f>
        <v>41</v>
      </c>
    </row>
    <row r="512" spans="1:18" hidden="1" x14ac:dyDescent="0.25">
      <c r="A512">
        <v>2</v>
      </c>
      <c r="B512">
        <v>23</v>
      </c>
      <c r="C512" t="str">
        <f>VLOOKUP(Table2[[#This Row],[zone]],Table5[], 2, FALSE)</f>
        <v>Yirgachefe</v>
      </c>
      <c r="D512">
        <f>VLOOKUP(Table2[[#This Row],[zone]],Table5[], 4, FALSE)</f>
        <v>6.1619999999999999</v>
      </c>
      <c r="E512">
        <f>VLOOKUP(Table2[[#This Row],[zone]],Table5[], 5, FALSE)</f>
        <v>38.205800000000004</v>
      </c>
      <c r="F512">
        <v>1102</v>
      </c>
      <c r="G512">
        <f>VLOOKUP(Table2[[#This Row],[household_ID]],Table15[],183,FALSE)</f>
        <v>2</v>
      </c>
      <c r="H512">
        <f>VLOOKUP(Table2[[#This Row],[household_ID]],Table15[],184,FALSE)</f>
        <v>0</v>
      </c>
      <c r="I512">
        <f>VLOOKUP(Table2[[#This Row],[household_ID]],Table15[],185,FALSE)</f>
        <v>0</v>
      </c>
      <c r="J512">
        <f>VLOOKUP(Table2[[#This Row],[household_ID]],Table15[],186,FALSE)</f>
        <v>0</v>
      </c>
      <c r="K512">
        <f>VLOOKUP(Table2[[#This Row],[household_ID]],Table15[],187,FALSE)</f>
        <v>0</v>
      </c>
      <c r="L512">
        <f>VLOOKUP(Table2[[#This Row],[household_ID]],Table15[],188,FALSE)</f>
        <v>0</v>
      </c>
      <c r="M512">
        <f>VLOOKUP(Table2[[#This Row],[household_ID]],Table15[],189,FALSE)</f>
        <v>0</v>
      </c>
      <c r="N512">
        <f>VLOOKUP(Table2[[#This Row],[household_ID]],Table15[],190,FALSE)</f>
        <v>0</v>
      </c>
      <c r="O512">
        <f>VLOOKUP(Table2[[#This Row],[cert]],Table15[],191,FALSE)</f>
        <v>0</v>
      </c>
      <c r="P512">
        <f>VLOOKUP(Table2[[#This Row],[household_ID]],Table14[],8,FALSE)</f>
        <v>2</v>
      </c>
      <c r="Q512" s="3">
        <f>IF(VLOOKUP(Table2[[#This Row],[household_ID]],'002_SectionA_HouseholdRoster'!Y:Z,2,FALSE)=0, 0,1)</f>
        <v>0</v>
      </c>
      <c r="R512" s="3">
        <f>VLOOKUP(Table2[[#This Row],[household_ID]],Table17[], 10, FALSE)</f>
        <v>24</v>
      </c>
    </row>
    <row r="513" spans="1:18" hidden="1" x14ac:dyDescent="0.25">
      <c r="A513">
        <v>2</v>
      </c>
      <c r="B513">
        <v>23</v>
      </c>
      <c r="C513" t="str">
        <f>VLOOKUP(Table2[[#This Row],[zone]],Table5[], 2, FALSE)</f>
        <v>Yirgachefe</v>
      </c>
      <c r="D513">
        <f>VLOOKUP(Table2[[#This Row],[zone]],Table5[], 4, FALSE)</f>
        <v>6.1619999999999999</v>
      </c>
      <c r="E513">
        <f>VLOOKUP(Table2[[#This Row],[zone]],Table5[], 5, FALSE)</f>
        <v>38.205800000000004</v>
      </c>
      <c r="F513">
        <v>1037</v>
      </c>
      <c r="G513">
        <f>VLOOKUP(Table2[[#This Row],[household_ID]],Table15[],183,FALSE)</f>
        <v>3</v>
      </c>
      <c r="H513">
        <f>VLOOKUP(Table2[[#This Row],[household_ID]],Table15[],184,FALSE)</f>
        <v>0</v>
      </c>
      <c r="I513">
        <f>VLOOKUP(Table2[[#This Row],[household_ID]],Table15[],185,FALSE)</f>
        <v>0</v>
      </c>
      <c r="J513">
        <f>VLOOKUP(Table2[[#This Row],[household_ID]],Table15[],186,FALSE)</f>
        <v>0</v>
      </c>
      <c r="K513">
        <f>VLOOKUP(Table2[[#This Row],[household_ID]],Table15[],187,FALSE)</f>
        <v>0</v>
      </c>
      <c r="L513">
        <f>VLOOKUP(Table2[[#This Row],[household_ID]],Table15[],188,FALSE)</f>
        <v>0</v>
      </c>
      <c r="M513">
        <f>VLOOKUP(Table2[[#This Row],[household_ID]],Table15[],189,FALSE)</f>
        <v>0</v>
      </c>
      <c r="N513">
        <f>VLOOKUP(Table2[[#This Row],[household_ID]],Table15[],190,FALSE)</f>
        <v>0</v>
      </c>
      <c r="O513">
        <f>VLOOKUP(Table2[[#This Row],[cert]],Table15[],191,FALSE)</f>
        <v>0</v>
      </c>
      <c r="P513">
        <f>VLOOKUP(Table2[[#This Row],[household_ID]],Table14[],8,FALSE)</f>
        <v>1.18</v>
      </c>
      <c r="Q513" s="3">
        <f>IF(VLOOKUP(Table2[[#This Row],[household_ID]],'002_SectionA_HouseholdRoster'!Y:Z,2,FALSE)=0, 0,1)</f>
        <v>0</v>
      </c>
      <c r="R513" s="3">
        <f>VLOOKUP(Table2[[#This Row],[household_ID]],Table17[], 10, FALSE)</f>
        <v>41</v>
      </c>
    </row>
    <row r="514" spans="1:18" hidden="1" x14ac:dyDescent="0.25">
      <c r="A514">
        <v>2</v>
      </c>
      <c r="B514">
        <v>23</v>
      </c>
      <c r="C514" t="str">
        <f>VLOOKUP(Table2[[#This Row],[zone]],Table5[], 2, FALSE)</f>
        <v>Yirgachefe</v>
      </c>
      <c r="D514">
        <f>VLOOKUP(Table2[[#This Row],[zone]],Table5[], 4, FALSE)</f>
        <v>6.1619999999999999</v>
      </c>
      <c r="E514">
        <f>VLOOKUP(Table2[[#This Row],[zone]],Table5[], 5, FALSE)</f>
        <v>38.205800000000004</v>
      </c>
      <c r="F514">
        <v>1022</v>
      </c>
      <c r="G514">
        <f>VLOOKUP(Table2[[#This Row],[household_ID]],Table15[],183,FALSE)</f>
        <v>2</v>
      </c>
      <c r="H514">
        <f>VLOOKUP(Table2[[#This Row],[household_ID]],Table15[],184,FALSE)</f>
        <v>0</v>
      </c>
      <c r="I514">
        <f>VLOOKUP(Table2[[#This Row],[household_ID]],Table15[],185,FALSE)</f>
        <v>0</v>
      </c>
      <c r="J514">
        <f>VLOOKUP(Table2[[#This Row],[household_ID]],Table15[],186,FALSE)</f>
        <v>0</v>
      </c>
      <c r="K514">
        <f>VLOOKUP(Table2[[#This Row],[household_ID]],Table15[],187,FALSE)</f>
        <v>0</v>
      </c>
      <c r="L514">
        <f>VLOOKUP(Table2[[#This Row],[household_ID]],Table15[],188,FALSE)</f>
        <v>0</v>
      </c>
      <c r="M514">
        <f>VLOOKUP(Table2[[#This Row],[household_ID]],Table15[],189,FALSE)</f>
        <v>0</v>
      </c>
      <c r="N514">
        <f>VLOOKUP(Table2[[#This Row],[household_ID]],Table15[],190,FALSE)</f>
        <v>0</v>
      </c>
      <c r="O514">
        <f>VLOOKUP(Table2[[#This Row],[cert]],Table15[],191,FALSE)</f>
        <v>0</v>
      </c>
      <c r="P514">
        <f>VLOOKUP(Table2[[#This Row],[household_ID]],Table14[],8,FALSE)</f>
        <v>0.25</v>
      </c>
      <c r="Q514" s="3">
        <f>IF(VLOOKUP(Table2[[#This Row],[household_ID]],'002_SectionA_HouseholdRoster'!Y:Z,2,FALSE)=0, 0,1)</f>
        <v>0</v>
      </c>
      <c r="R514" s="3">
        <f>VLOOKUP(Table2[[#This Row],[household_ID]],Table17[], 10, FALSE)</f>
        <v>13</v>
      </c>
    </row>
    <row r="515" spans="1:18" hidden="1" x14ac:dyDescent="0.25">
      <c r="A515">
        <v>2</v>
      </c>
      <c r="B515">
        <v>23</v>
      </c>
      <c r="C515" t="str">
        <f>VLOOKUP(Table2[[#This Row],[zone]],Table5[], 2, FALSE)</f>
        <v>Yirgachefe</v>
      </c>
      <c r="D515">
        <f>VLOOKUP(Table2[[#This Row],[zone]],Table5[], 4, FALSE)</f>
        <v>6.1619999999999999</v>
      </c>
      <c r="E515">
        <f>VLOOKUP(Table2[[#This Row],[zone]],Table5[], 5, FALSE)</f>
        <v>38.205800000000004</v>
      </c>
      <c r="F515">
        <v>461</v>
      </c>
      <c r="G515">
        <f>VLOOKUP(Table2[[#This Row],[household_ID]],Table15[],183,FALSE)</f>
        <v>3</v>
      </c>
      <c r="H515">
        <f>VLOOKUP(Table2[[#This Row],[household_ID]],Table15[],184,FALSE)</f>
        <v>0</v>
      </c>
      <c r="I515">
        <f>VLOOKUP(Table2[[#This Row],[household_ID]],Table15[],185,FALSE)</f>
        <v>0</v>
      </c>
      <c r="J515">
        <f>VLOOKUP(Table2[[#This Row],[household_ID]],Table15[],186,FALSE)</f>
        <v>0</v>
      </c>
      <c r="K515">
        <f>VLOOKUP(Table2[[#This Row],[household_ID]],Table15[],187,FALSE)</f>
        <v>0</v>
      </c>
      <c r="L515">
        <f>VLOOKUP(Table2[[#This Row],[household_ID]],Table15[],188,FALSE)</f>
        <v>0</v>
      </c>
      <c r="M515">
        <f>VLOOKUP(Table2[[#This Row],[household_ID]],Table15[],189,FALSE)</f>
        <v>0</v>
      </c>
      <c r="N515">
        <f>VLOOKUP(Table2[[#This Row],[household_ID]],Table15[],190,FALSE)</f>
        <v>0</v>
      </c>
      <c r="O515">
        <f>VLOOKUP(Table2[[#This Row],[cert]],Table15[],191,FALSE)</f>
        <v>0</v>
      </c>
      <c r="P515">
        <f>VLOOKUP(Table2[[#This Row],[household_ID]],Table14[],8,FALSE)</f>
        <v>1.67</v>
      </c>
      <c r="Q515" s="3">
        <f>IF(VLOOKUP(Table2[[#This Row],[household_ID]],'002_SectionA_HouseholdRoster'!Y:Z,2,FALSE)=0, 0,1)</f>
        <v>1</v>
      </c>
      <c r="R515" s="3">
        <f>VLOOKUP(Table2[[#This Row],[household_ID]],Table17[], 10, FALSE)</f>
        <v>26</v>
      </c>
    </row>
    <row r="516" spans="1:18" hidden="1" x14ac:dyDescent="0.25">
      <c r="A516">
        <v>2</v>
      </c>
      <c r="B516">
        <v>23</v>
      </c>
      <c r="C516" t="str">
        <f>VLOOKUP(Table2[[#This Row],[zone]],Table5[], 2, FALSE)</f>
        <v>Yirgachefe</v>
      </c>
      <c r="D516">
        <f>VLOOKUP(Table2[[#This Row],[zone]],Table5[], 4, FALSE)</f>
        <v>6.1619999999999999</v>
      </c>
      <c r="E516">
        <f>VLOOKUP(Table2[[#This Row],[zone]],Table5[], 5, FALSE)</f>
        <v>38.205800000000004</v>
      </c>
      <c r="F516">
        <v>1099</v>
      </c>
      <c r="G516">
        <f>VLOOKUP(Table2[[#This Row],[household_ID]],Table15[],183,FALSE)</f>
        <v>2</v>
      </c>
      <c r="H516">
        <f>VLOOKUP(Table2[[#This Row],[household_ID]],Table15[],184,FALSE)</f>
        <v>0</v>
      </c>
      <c r="I516">
        <f>VLOOKUP(Table2[[#This Row],[household_ID]],Table15[],185,FALSE)</f>
        <v>0</v>
      </c>
      <c r="J516">
        <f>VLOOKUP(Table2[[#This Row],[household_ID]],Table15[],186,FALSE)</f>
        <v>0</v>
      </c>
      <c r="K516">
        <f>VLOOKUP(Table2[[#This Row],[household_ID]],Table15[],187,FALSE)</f>
        <v>0</v>
      </c>
      <c r="L516">
        <f>VLOOKUP(Table2[[#This Row],[household_ID]],Table15[],188,FALSE)</f>
        <v>0</v>
      </c>
      <c r="M516">
        <f>VLOOKUP(Table2[[#This Row],[household_ID]],Table15[],189,FALSE)</f>
        <v>0</v>
      </c>
      <c r="N516">
        <f>VLOOKUP(Table2[[#This Row],[household_ID]],Table15[],190,FALSE)</f>
        <v>0</v>
      </c>
      <c r="O516">
        <f>VLOOKUP(Table2[[#This Row],[cert]],Table15[],191,FALSE)</f>
        <v>0</v>
      </c>
      <c r="P516">
        <f>VLOOKUP(Table2[[#This Row],[household_ID]],Table14[],8,FALSE)</f>
        <v>1.5</v>
      </c>
      <c r="Q516" s="3">
        <f>IF(VLOOKUP(Table2[[#This Row],[household_ID]],'002_SectionA_HouseholdRoster'!Y:Z,2,FALSE)=0, 0,1)</f>
        <v>0</v>
      </c>
      <c r="R516" s="3">
        <f>VLOOKUP(Table2[[#This Row],[household_ID]],Table17[], 10, FALSE)</f>
        <v>15</v>
      </c>
    </row>
    <row r="517" spans="1:18" hidden="1" x14ac:dyDescent="0.25">
      <c r="A517">
        <v>2</v>
      </c>
      <c r="B517">
        <v>23</v>
      </c>
      <c r="C517" t="str">
        <f>VLOOKUP(Table2[[#This Row],[zone]],Table5[], 2, FALSE)</f>
        <v>Yirgachefe</v>
      </c>
      <c r="D517">
        <f>VLOOKUP(Table2[[#This Row],[zone]],Table5[], 4, FALSE)</f>
        <v>6.1619999999999999</v>
      </c>
      <c r="E517">
        <f>VLOOKUP(Table2[[#This Row],[zone]],Table5[], 5, FALSE)</f>
        <v>38.205800000000004</v>
      </c>
      <c r="F517">
        <v>1098</v>
      </c>
      <c r="G517">
        <f>VLOOKUP(Table2[[#This Row],[household_ID]],Table15[],183,FALSE)</f>
        <v>2</v>
      </c>
      <c r="H517">
        <f>VLOOKUP(Table2[[#This Row],[household_ID]],Table15[],184,FALSE)</f>
        <v>0</v>
      </c>
      <c r="I517">
        <f>VLOOKUP(Table2[[#This Row],[household_ID]],Table15[],185,FALSE)</f>
        <v>0</v>
      </c>
      <c r="J517">
        <f>VLOOKUP(Table2[[#This Row],[household_ID]],Table15[],186,FALSE)</f>
        <v>0</v>
      </c>
      <c r="K517">
        <f>VLOOKUP(Table2[[#This Row],[household_ID]],Table15[],187,FALSE)</f>
        <v>0</v>
      </c>
      <c r="L517">
        <f>VLOOKUP(Table2[[#This Row],[household_ID]],Table15[],188,FALSE)</f>
        <v>0</v>
      </c>
      <c r="M517">
        <f>VLOOKUP(Table2[[#This Row],[household_ID]],Table15[],189,FALSE)</f>
        <v>0</v>
      </c>
      <c r="N517">
        <f>VLOOKUP(Table2[[#This Row],[household_ID]],Table15[],190,FALSE)</f>
        <v>0</v>
      </c>
      <c r="O517">
        <f>VLOOKUP(Table2[[#This Row],[cert]],Table15[],191,FALSE)</f>
        <v>0</v>
      </c>
      <c r="P517">
        <f>VLOOKUP(Table2[[#This Row],[household_ID]],Table14[],8,FALSE)</f>
        <v>1.61</v>
      </c>
      <c r="Q517" s="3">
        <f>IF(VLOOKUP(Table2[[#This Row],[household_ID]],'002_SectionA_HouseholdRoster'!Y:Z,2,FALSE)=0, 0,1)</f>
        <v>0</v>
      </c>
      <c r="R517" s="3">
        <f>VLOOKUP(Table2[[#This Row],[household_ID]],Table17[], 10, FALSE)</f>
        <v>30</v>
      </c>
    </row>
    <row r="518" spans="1:18" hidden="1" x14ac:dyDescent="0.25">
      <c r="A518">
        <v>2</v>
      </c>
      <c r="B518">
        <v>23</v>
      </c>
      <c r="C518" t="str">
        <f>VLOOKUP(Table2[[#This Row],[zone]],Table5[], 2, FALSE)</f>
        <v>Yirgachefe</v>
      </c>
      <c r="D518">
        <f>VLOOKUP(Table2[[#This Row],[zone]],Table5[], 4, FALSE)</f>
        <v>6.1619999999999999</v>
      </c>
      <c r="E518">
        <f>VLOOKUP(Table2[[#This Row],[zone]],Table5[], 5, FALSE)</f>
        <v>38.205800000000004</v>
      </c>
      <c r="F518">
        <v>1534</v>
      </c>
      <c r="G518">
        <f>VLOOKUP(Table2[[#This Row],[household_ID]],Table15[],183,FALSE)</f>
        <v>2</v>
      </c>
      <c r="H518">
        <f>VLOOKUP(Table2[[#This Row],[household_ID]],Table15[],184,FALSE)</f>
        <v>0</v>
      </c>
      <c r="I518">
        <f>VLOOKUP(Table2[[#This Row],[household_ID]],Table15[],185,FALSE)</f>
        <v>0</v>
      </c>
      <c r="J518">
        <f>VLOOKUP(Table2[[#This Row],[household_ID]],Table15[],186,FALSE)</f>
        <v>0</v>
      </c>
      <c r="K518">
        <f>VLOOKUP(Table2[[#This Row],[household_ID]],Table15[],187,FALSE)</f>
        <v>0</v>
      </c>
      <c r="L518">
        <f>VLOOKUP(Table2[[#This Row],[household_ID]],Table15[],188,FALSE)</f>
        <v>0</v>
      </c>
      <c r="M518">
        <f>VLOOKUP(Table2[[#This Row],[household_ID]],Table15[],189,FALSE)</f>
        <v>0</v>
      </c>
      <c r="N518">
        <f>VLOOKUP(Table2[[#This Row],[household_ID]],Table15[],190,FALSE)</f>
        <v>0</v>
      </c>
      <c r="O518">
        <f>VLOOKUP(Table2[[#This Row],[cert]],Table15[],191,FALSE)</f>
        <v>0</v>
      </c>
      <c r="P518">
        <f>VLOOKUP(Table2[[#This Row],[household_ID]],Table14[],8,FALSE)</f>
        <v>1.22</v>
      </c>
      <c r="Q518" s="3">
        <f>IF(VLOOKUP(Table2[[#This Row],[household_ID]],'002_SectionA_HouseholdRoster'!Y:Z,2,FALSE)=0, 0,1)</f>
        <v>0</v>
      </c>
      <c r="R518" s="3">
        <f>VLOOKUP(Table2[[#This Row],[household_ID]],Table17[], 10, FALSE)</f>
        <v>51</v>
      </c>
    </row>
    <row r="519" spans="1:18" hidden="1" x14ac:dyDescent="0.25">
      <c r="A519">
        <v>2</v>
      </c>
      <c r="B519">
        <v>23</v>
      </c>
      <c r="C519" t="str">
        <f>VLOOKUP(Table2[[#This Row],[zone]],Table5[], 2, FALSE)</f>
        <v>Yirgachefe</v>
      </c>
      <c r="D519">
        <f>VLOOKUP(Table2[[#This Row],[zone]],Table5[], 4, FALSE)</f>
        <v>6.1619999999999999</v>
      </c>
      <c r="E519">
        <f>VLOOKUP(Table2[[#This Row],[zone]],Table5[], 5, FALSE)</f>
        <v>38.205800000000004</v>
      </c>
      <c r="F519">
        <v>1143</v>
      </c>
      <c r="G519">
        <f>VLOOKUP(Table2[[#This Row],[household_ID]],Table15[],183,FALSE)</f>
        <v>2</v>
      </c>
      <c r="H519">
        <f>VLOOKUP(Table2[[#This Row],[household_ID]],Table15[],184,FALSE)</f>
        <v>0</v>
      </c>
      <c r="I519">
        <f>VLOOKUP(Table2[[#This Row],[household_ID]],Table15[],185,FALSE)</f>
        <v>0</v>
      </c>
      <c r="J519">
        <f>VLOOKUP(Table2[[#This Row],[household_ID]],Table15[],186,FALSE)</f>
        <v>0</v>
      </c>
      <c r="K519">
        <f>VLOOKUP(Table2[[#This Row],[household_ID]],Table15[],187,FALSE)</f>
        <v>0</v>
      </c>
      <c r="L519">
        <f>VLOOKUP(Table2[[#This Row],[household_ID]],Table15[],188,FALSE)</f>
        <v>0</v>
      </c>
      <c r="M519">
        <f>VLOOKUP(Table2[[#This Row],[household_ID]],Table15[],189,FALSE)</f>
        <v>0</v>
      </c>
      <c r="N519">
        <f>VLOOKUP(Table2[[#This Row],[household_ID]],Table15[],190,FALSE)</f>
        <v>0</v>
      </c>
      <c r="O519">
        <f>VLOOKUP(Table2[[#This Row],[cert]],Table15[],191,FALSE)</f>
        <v>0</v>
      </c>
      <c r="P519">
        <f>VLOOKUP(Table2[[#This Row],[household_ID]],Table14[],8,FALSE)</f>
        <v>2.39</v>
      </c>
      <c r="Q519" s="3">
        <f>IF(VLOOKUP(Table2[[#This Row],[household_ID]],'002_SectionA_HouseholdRoster'!Y:Z,2,FALSE)=0, 0,1)</f>
        <v>0</v>
      </c>
      <c r="R519" s="3">
        <f>VLOOKUP(Table2[[#This Row],[household_ID]],Table17[], 10, FALSE)</f>
        <v>23</v>
      </c>
    </row>
    <row r="520" spans="1:18" hidden="1" x14ac:dyDescent="0.25">
      <c r="A520">
        <v>2</v>
      </c>
      <c r="B520">
        <v>23</v>
      </c>
      <c r="C520" t="str">
        <f>VLOOKUP(Table2[[#This Row],[zone]],Table5[], 2, FALSE)</f>
        <v>Yirgachefe</v>
      </c>
      <c r="D520">
        <f>VLOOKUP(Table2[[#This Row],[zone]],Table5[], 4, FALSE)</f>
        <v>6.1619999999999999</v>
      </c>
      <c r="E520">
        <f>VLOOKUP(Table2[[#This Row],[zone]],Table5[], 5, FALSE)</f>
        <v>38.205800000000004</v>
      </c>
      <c r="F520">
        <v>1189</v>
      </c>
      <c r="G520">
        <f>VLOOKUP(Table2[[#This Row],[household_ID]],Table15[],183,FALSE)</f>
        <v>2</v>
      </c>
      <c r="H520">
        <f>VLOOKUP(Table2[[#This Row],[household_ID]],Table15[],184,FALSE)</f>
        <v>0</v>
      </c>
      <c r="I520">
        <f>VLOOKUP(Table2[[#This Row],[household_ID]],Table15[],185,FALSE)</f>
        <v>0</v>
      </c>
      <c r="J520">
        <f>VLOOKUP(Table2[[#This Row],[household_ID]],Table15[],186,FALSE)</f>
        <v>0</v>
      </c>
      <c r="K520">
        <f>VLOOKUP(Table2[[#This Row],[household_ID]],Table15[],187,FALSE)</f>
        <v>0</v>
      </c>
      <c r="L520">
        <f>VLOOKUP(Table2[[#This Row],[household_ID]],Table15[],188,FALSE)</f>
        <v>0</v>
      </c>
      <c r="M520">
        <f>VLOOKUP(Table2[[#This Row],[household_ID]],Table15[],189,FALSE)</f>
        <v>0</v>
      </c>
      <c r="N520">
        <f>VLOOKUP(Table2[[#This Row],[household_ID]],Table15[],190,FALSE)</f>
        <v>0</v>
      </c>
      <c r="O520">
        <f>VLOOKUP(Table2[[#This Row],[cert]],Table15[],191,FALSE)</f>
        <v>0</v>
      </c>
      <c r="P520">
        <f>VLOOKUP(Table2[[#This Row],[household_ID]],Table14[],8,FALSE)</f>
        <v>1.34</v>
      </c>
      <c r="Q520" s="3">
        <f>IF(VLOOKUP(Table2[[#This Row],[household_ID]],'002_SectionA_HouseholdRoster'!Y:Z,2,FALSE)=0, 0,1)</f>
        <v>1</v>
      </c>
      <c r="R520" s="3">
        <f>VLOOKUP(Table2[[#This Row],[household_ID]],Table17[], 10, FALSE)</f>
        <v>19</v>
      </c>
    </row>
    <row r="521" spans="1:18" hidden="1" x14ac:dyDescent="0.25">
      <c r="A521">
        <v>2</v>
      </c>
      <c r="B521">
        <v>23</v>
      </c>
      <c r="C521" t="str">
        <f>VLOOKUP(Table2[[#This Row],[zone]],Table5[], 2, FALSE)</f>
        <v>Yirgachefe</v>
      </c>
      <c r="D521">
        <f>VLOOKUP(Table2[[#This Row],[zone]],Table5[], 4, FALSE)</f>
        <v>6.1619999999999999</v>
      </c>
      <c r="E521">
        <f>VLOOKUP(Table2[[#This Row],[zone]],Table5[], 5, FALSE)</f>
        <v>38.205800000000004</v>
      </c>
      <c r="F521">
        <v>1521</v>
      </c>
      <c r="G521">
        <f>VLOOKUP(Table2[[#This Row],[household_ID]],Table15[],183,FALSE)</f>
        <v>2</v>
      </c>
      <c r="H521">
        <f>VLOOKUP(Table2[[#This Row],[household_ID]],Table15[],184,FALSE)</f>
        <v>0</v>
      </c>
      <c r="I521">
        <f>VLOOKUP(Table2[[#This Row],[household_ID]],Table15[],185,FALSE)</f>
        <v>0</v>
      </c>
      <c r="J521">
        <f>VLOOKUP(Table2[[#This Row],[household_ID]],Table15[],186,FALSE)</f>
        <v>0</v>
      </c>
      <c r="K521">
        <f>VLOOKUP(Table2[[#This Row],[household_ID]],Table15[],187,FALSE)</f>
        <v>0</v>
      </c>
      <c r="L521">
        <f>VLOOKUP(Table2[[#This Row],[household_ID]],Table15[],188,FALSE)</f>
        <v>0</v>
      </c>
      <c r="M521">
        <f>VLOOKUP(Table2[[#This Row],[household_ID]],Table15[],189,FALSE)</f>
        <v>0</v>
      </c>
      <c r="N521">
        <f>VLOOKUP(Table2[[#This Row],[household_ID]],Table15[],190,FALSE)</f>
        <v>0</v>
      </c>
      <c r="O521">
        <f>VLOOKUP(Table2[[#This Row],[cert]],Table15[],191,FALSE)</f>
        <v>0</v>
      </c>
      <c r="P521">
        <f>VLOOKUP(Table2[[#This Row],[household_ID]],Table14[],8,FALSE)</f>
        <v>1.5</v>
      </c>
      <c r="Q521" s="3">
        <f>IF(VLOOKUP(Table2[[#This Row],[household_ID]],'002_SectionA_HouseholdRoster'!Y:Z,2,FALSE)=0, 0,1)</f>
        <v>1</v>
      </c>
      <c r="R521" s="3">
        <f>VLOOKUP(Table2[[#This Row],[household_ID]],Table17[], 10, FALSE)</f>
        <v>20</v>
      </c>
    </row>
    <row r="522" spans="1:18" hidden="1" x14ac:dyDescent="0.25">
      <c r="A522">
        <v>2</v>
      </c>
      <c r="B522">
        <v>23</v>
      </c>
      <c r="C522" t="str">
        <f>VLOOKUP(Table2[[#This Row],[zone]],Table5[], 2, FALSE)</f>
        <v>Yirgachefe</v>
      </c>
      <c r="D522">
        <f>VLOOKUP(Table2[[#This Row],[zone]],Table5[], 4, FALSE)</f>
        <v>6.1619999999999999</v>
      </c>
      <c r="E522">
        <f>VLOOKUP(Table2[[#This Row],[zone]],Table5[], 5, FALSE)</f>
        <v>38.205800000000004</v>
      </c>
      <c r="F522">
        <v>462</v>
      </c>
      <c r="G522">
        <f>VLOOKUP(Table2[[#This Row],[household_ID]],Table15[],183,FALSE)</f>
        <v>2</v>
      </c>
      <c r="H522">
        <f>VLOOKUP(Table2[[#This Row],[household_ID]],Table15[],184,FALSE)</f>
        <v>0</v>
      </c>
      <c r="I522">
        <f>VLOOKUP(Table2[[#This Row],[household_ID]],Table15[],185,FALSE)</f>
        <v>0</v>
      </c>
      <c r="J522">
        <f>VLOOKUP(Table2[[#This Row],[household_ID]],Table15[],186,FALSE)</f>
        <v>0</v>
      </c>
      <c r="K522">
        <f>VLOOKUP(Table2[[#This Row],[household_ID]],Table15[],187,FALSE)</f>
        <v>0</v>
      </c>
      <c r="L522">
        <f>VLOOKUP(Table2[[#This Row],[household_ID]],Table15[],188,FALSE)</f>
        <v>0</v>
      </c>
      <c r="M522">
        <f>VLOOKUP(Table2[[#This Row],[household_ID]],Table15[],189,FALSE)</f>
        <v>0</v>
      </c>
      <c r="N522">
        <f>VLOOKUP(Table2[[#This Row],[household_ID]],Table15[],190,FALSE)</f>
        <v>0</v>
      </c>
      <c r="O522">
        <f>VLOOKUP(Table2[[#This Row],[cert]],Table15[],191,FALSE)</f>
        <v>0</v>
      </c>
      <c r="P522">
        <f>VLOOKUP(Table2[[#This Row],[household_ID]],Table14[],8,FALSE)</f>
        <v>1.57</v>
      </c>
      <c r="Q522" s="3">
        <f>IF(VLOOKUP(Table2[[#This Row],[household_ID]],'002_SectionA_HouseholdRoster'!Y:Z,2,FALSE)=0, 0,1)</f>
        <v>1</v>
      </c>
      <c r="R522" s="3">
        <f>VLOOKUP(Table2[[#This Row],[household_ID]],Table17[], 10, FALSE)</f>
        <v>15</v>
      </c>
    </row>
    <row r="523" spans="1:18" hidden="1" x14ac:dyDescent="0.25">
      <c r="A523">
        <v>2</v>
      </c>
      <c r="B523">
        <v>23</v>
      </c>
      <c r="C523" t="str">
        <f>VLOOKUP(Table2[[#This Row],[zone]],Table5[], 2, FALSE)</f>
        <v>Yirgachefe</v>
      </c>
      <c r="D523">
        <f>VLOOKUP(Table2[[#This Row],[zone]],Table5[], 4, FALSE)</f>
        <v>6.1619999999999999</v>
      </c>
      <c r="E523">
        <f>VLOOKUP(Table2[[#This Row],[zone]],Table5[], 5, FALSE)</f>
        <v>38.205800000000004</v>
      </c>
      <c r="F523">
        <v>1038</v>
      </c>
      <c r="G523">
        <f>VLOOKUP(Table2[[#This Row],[household_ID]],Table15[],183,FALSE)</f>
        <v>2</v>
      </c>
      <c r="H523">
        <f>VLOOKUP(Table2[[#This Row],[household_ID]],Table15[],184,FALSE)</f>
        <v>0</v>
      </c>
      <c r="I523">
        <f>VLOOKUP(Table2[[#This Row],[household_ID]],Table15[],185,FALSE)</f>
        <v>0</v>
      </c>
      <c r="J523">
        <f>VLOOKUP(Table2[[#This Row],[household_ID]],Table15[],186,FALSE)</f>
        <v>0</v>
      </c>
      <c r="K523">
        <f>VLOOKUP(Table2[[#This Row],[household_ID]],Table15[],187,FALSE)</f>
        <v>0</v>
      </c>
      <c r="L523">
        <f>VLOOKUP(Table2[[#This Row],[household_ID]],Table15[],188,FALSE)</f>
        <v>0</v>
      </c>
      <c r="M523">
        <f>VLOOKUP(Table2[[#This Row],[household_ID]],Table15[],189,FALSE)</f>
        <v>0</v>
      </c>
      <c r="N523">
        <f>VLOOKUP(Table2[[#This Row],[household_ID]],Table15[],190,FALSE)</f>
        <v>0</v>
      </c>
      <c r="O523">
        <f>VLOOKUP(Table2[[#This Row],[cert]],Table15[],191,FALSE)</f>
        <v>0</v>
      </c>
      <c r="P523">
        <f>VLOOKUP(Table2[[#This Row],[household_ID]],Table14[],8,FALSE)</f>
        <v>0.5</v>
      </c>
      <c r="Q523" s="3">
        <f>IF(VLOOKUP(Table2[[#This Row],[household_ID]],'002_SectionA_HouseholdRoster'!Y:Z,2,FALSE)=0, 0,1)</f>
        <v>1</v>
      </c>
      <c r="R523" s="3">
        <f>VLOOKUP(Table2[[#This Row],[household_ID]],Table17[], 10, FALSE)</f>
        <v>40</v>
      </c>
    </row>
    <row r="524" spans="1:18" hidden="1" x14ac:dyDescent="0.25">
      <c r="A524">
        <v>2</v>
      </c>
      <c r="B524">
        <v>23</v>
      </c>
      <c r="C524" t="str">
        <f>VLOOKUP(Table2[[#This Row],[zone]],Table5[], 2, FALSE)</f>
        <v>Yirgachefe</v>
      </c>
      <c r="D524">
        <f>VLOOKUP(Table2[[#This Row],[zone]],Table5[], 4, FALSE)</f>
        <v>6.1619999999999999</v>
      </c>
      <c r="E524">
        <f>VLOOKUP(Table2[[#This Row],[zone]],Table5[], 5, FALSE)</f>
        <v>38.205800000000004</v>
      </c>
      <c r="F524">
        <v>1122</v>
      </c>
      <c r="G524">
        <f>VLOOKUP(Table2[[#This Row],[household_ID]],Table15[],183,FALSE)</f>
        <v>2</v>
      </c>
      <c r="H524">
        <f>VLOOKUP(Table2[[#This Row],[household_ID]],Table15[],184,FALSE)</f>
        <v>0</v>
      </c>
      <c r="I524">
        <f>VLOOKUP(Table2[[#This Row],[household_ID]],Table15[],185,FALSE)</f>
        <v>0</v>
      </c>
      <c r="J524">
        <f>VLOOKUP(Table2[[#This Row],[household_ID]],Table15[],186,FALSE)</f>
        <v>0</v>
      </c>
      <c r="K524">
        <f>VLOOKUP(Table2[[#This Row],[household_ID]],Table15[],187,FALSE)</f>
        <v>0</v>
      </c>
      <c r="L524">
        <f>VLOOKUP(Table2[[#This Row],[household_ID]],Table15[],188,FALSE)</f>
        <v>0</v>
      </c>
      <c r="M524">
        <f>VLOOKUP(Table2[[#This Row],[household_ID]],Table15[],189,FALSE)</f>
        <v>0</v>
      </c>
      <c r="N524">
        <f>VLOOKUP(Table2[[#This Row],[household_ID]],Table15[],190,FALSE)</f>
        <v>0</v>
      </c>
      <c r="O524">
        <f>VLOOKUP(Table2[[#This Row],[cert]],Table15[],191,FALSE)</f>
        <v>0</v>
      </c>
      <c r="P524">
        <f>VLOOKUP(Table2[[#This Row],[household_ID]],Table14[],8,FALSE)</f>
        <v>0.95</v>
      </c>
      <c r="Q524" s="3">
        <f>IF(VLOOKUP(Table2[[#This Row],[household_ID]],'002_SectionA_HouseholdRoster'!Y:Z,2,FALSE)=0, 0,1)</f>
        <v>0</v>
      </c>
      <c r="R524" s="3">
        <f>VLOOKUP(Table2[[#This Row],[household_ID]],Table17[], 10, FALSE)</f>
        <v>5</v>
      </c>
    </row>
    <row r="525" spans="1:18" hidden="1" x14ac:dyDescent="0.25">
      <c r="A525">
        <v>2</v>
      </c>
      <c r="B525">
        <v>23</v>
      </c>
      <c r="C525" t="str">
        <f>VLOOKUP(Table2[[#This Row],[zone]],Table5[], 2, FALSE)</f>
        <v>Yirgachefe</v>
      </c>
      <c r="D525">
        <f>VLOOKUP(Table2[[#This Row],[zone]],Table5[], 4, FALSE)</f>
        <v>6.1619999999999999</v>
      </c>
      <c r="E525">
        <f>VLOOKUP(Table2[[#This Row],[zone]],Table5[], 5, FALSE)</f>
        <v>38.205800000000004</v>
      </c>
      <c r="F525">
        <v>1577</v>
      </c>
      <c r="G525">
        <f>VLOOKUP(Table2[[#This Row],[household_ID]],Table15[],183,FALSE)</f>
        <v>2</v>
      </c>
      <c r="H525">
        <f>VLOOKUP(Table2[[#This Row],[household_ID]],Table15[],184,FALSE)</f>
        <v>0</v>
      </c>
      <c r="I525">
        <f>VLOOKUP(Table2[[#This Row],[household_ID]],Table15[],185,FALSE)</f>
        <v>0</v>
      </c>
      <c r="J525">
        <f>VLOOKUP(Table2[[#This Row],[household_ID]],Table15[],186,FALSE)</f>
        <v>0</v>
      </c>
      <c r="K525">
        <f>VLOOKUP(Table2[[#This Row],[household_ID]],Table15[],187,FALSE)</f>
        <v>0</v>
      </c>
      <c r="L525">
        <f>VLOOKUP(Table2[[#This Row],[household_ID]],Table15[],188,FALSE)</f>
        <v>0</v>
      </c>
      <c r="M525">
        <f>VLOOKUP(Table2[[#This Row],[household_ID]],Table15[],189,FALSE)</f>
        <v>0</v>
      </c>
      <c r="N525">
        <f>VLOOKUP(Table2[[#This Row],[household_ID]],Table15[],190,FALSE)</f>
        <v>0</v>
      </c>
      <c r="O525">
        <f>VLOOKUP(Table2[[#This Row],[cert]],Table15[],191,FALSE)</f>
        <v>0</v>
      </c>
      <c r="P525">
        <f>VLOOKUP(Table2[[#This Row],[household_ID]],Table14[],8,FALSE)</f>
        <v>0.36</v>
      </c>
      <c r="Q525" s="3">
        <f>IF(VLOOKUP(Table2[[#This Row],[household_ID]],'002_SectionA_HouseholdRoster'!Y:Z,2,FALSE)=0, 0,1)</f>
        <v>1</v>
      </c>
      <c r="R525" s="3">
        <f>VLOOKUP(Table2[[#This Row],[household_ID]],Table17[], 10, FALSE)</f>
        <v>24</v>
      </c>
    </row>
    <row r="526" spans="1:18" hidden="1" x14ac:dyDescent="0.25">
      <c r="A526">
        <v>2</v>
      </c>
      <c r="B526">
        <v>23</v>
      </c>
      <c r="C526" t="str">
        <f>VLOOKUP(Table2[[#This Row],[zone]],Table5[], 2, FALSE)</f>
        <v>Yirgachefe</v>
      </c>
      <c r="D526">
        <f>VLOOKUP(Table2[[#This Row],[zone]],Table5[], 4, FALSE)</f>
        <v>6.1619999999999999</v>
      </c>
      <c r="E526">
        <f>VLOOKUP(Table2[[#This Row],[zone]],Table5[], 5, FALSE)</f>
        <v>38.205800000000004</v>
      </c>
      <c r="F526">
        <v>1058</v>
      </c>
      <c r="G526">
        <f>VLOOKUP(Table2[[#This Row],[household_ID]],Table15[],183,FALSE)</f>
        <v>2</v>
      </c>
      <c r="H526">
        <f>VLOOKUP(Table2[[#This Row],[household_ID]],Table15[],184,FALSE)</f>
        <v>0</v>
      </c>
      <c r="I526">
        <f>VLOOKUP(Table2[[#This Row],[household_ID]],Table15[],185,FALSE)</f>
        <v>0</v>
      </c>
      <c r="J526">
        <f>VLOOKUP(Table2[[#This Row],[household_ID]],Table15[],186,FALSE)</f>
        <v>0</v>
      </c>
      <c r="K526">
        <f>VLOOKUP(Table2[[#This Row],[household_ID]],Table15[],187,FALSE)</f>
        <v>0</v>
      </c>
      <c r="L526">
        <f>VLOOKUP(Table2[[#This Row],[household_ID]],Table15[],188,FALSE)</f>
        <v>0</v>
      </c>
      <c r="M526">
        <f>VLOOKUP(Table2[[#This Row],[household_ID]],Table15[],189,FALSE)</f>
        <v>0</v>
      </c>
      <c r="N526">
        <f>VLOOKUP(Table2[[#This Row],[household_ID]],Table15[],190,FALSE)</f>
        <v>0</v>
      </c>
      <c r="O526">
        <f>VLOOKUP(Table2[[#This Row],[cert]],Table15[],191,FALSE)</f>
        <v>0</v>
      </c>
      <c r="P526">
        <f>VLOOKUP(Table2[[#This Row],[household_ID]],Table14[],8,FALSE)</f>
        <v>0.52</v>
      </c>
      <c r="Q526" s="3">
        <f>IF(VLOOKUP(Table2[[#This Row],[household_ID]],'002_SectionA_HouseholdRoster'!Y:Z,2,FALSE)=0, 0,1)</f>
        <v>1</v>
      </c>
      <c r="R526" s="3">
        <f>VLOOKUP(Table2[[#This Row],[household_ID]],Table17[], 10, FALSE)</f>
        <v>45</v>
      </c>
    </row>
    <row r="527" spans="1:18" hidden="1" x14ac:dyDescent="0.25">
      <c r="A527">
        <v>2</v>
      </c>
      <c r="B527">
        <v>23</v>
      </c>
      <c r="C527" t="str">
        <f>VLOOKUP(Table2[[#This Row],[zone]],Table5[], 2, FALSE)</f>
        <v>Yirgachefe</v>
      </c>
      <c r="D527">
        <f>VLOOKUP(Table2[[#This Row],[zone]],Table5[], 4, FALSE)</f>
        <v>6.1619999999999999</v>
      </c>
      <c r="E527">
        <f>VLOOKUP(Table2[[#This Row],[zone]],Table5[], 5, FALSE)</f>
        <v>38.205800000000004</v>
      </c>
      <c r="F527">
        <v>1172</v>
      </c>
      <c r="G527">
        <f>VLOOKUP(Table2[[#This Row],[household_ID]],Table15[],183,FALSE)</f>
        <v>2</v>
      </c>
      <c r="H527">
        <f>VLOOKUP(Table2[[#This Row],[household_ID]],Table15[],184,FALSE)</f>
        <v>0</v>
      </c>
      <c r="I527">
        <f>VLOOKUP(Table2[[#This Row],[household_ID]],Table15[],185,FALSE)</f>
        <v>0</v>
      </c>
      <c r="J527">
        <f>VLOOKUP(Table2[[#This Row],[household_ID]],Table15[],186,FALSE)</f>
        <v>0</v>
      </c>
      <c r="K527">
        <f>VLOOKUP(Table2[[#This Row],[household_ID]],Table15[],187,FALSE)</f>
        <v>0</v>
      </c>
      <c r="L527">
        <f>VLOOKUP(Table2[[#This Row],[household_ID]],Table15[],188,FALSE)</f>
        <v>0</v>
      </c>
      <c r="M527">
        <f>VLOOKUP(Table2[[#This Row],[household_ID]],Table15[],189,FALSE)</f>
        <v>0</v>
      </c>
      <c r="N527">
        <f>VLOOKUP(Table2[[#This Row],[household_ID]],Table15[],190,FALSE)</f>
        <v>0</v>
      </c>
      <c r="O527">
        <f>VLOOKUP(Table2[[#This Row],[cert]],Table15[],191,FALSE)</f>
        <v>0</v>
      </c>
      <c r="P527">
        <f>VLOOKUP(Table2[[#This Row],[household_ID]],Table14[],8,FALSE)</f>
        <v>0.83</v>
      </c>
      <c r="Q527" s="3">
        <f>IF(VLOOKUP(Table2[[#This Row],[household_ID]],'002_SectionA_HouseholdRoster'!Y:Z,2,FALSE)=0, 0,1)</f>
        <v>0</v>
      </c>
      <c r="R527" s="3">
        <f>VLOOKUP(Table2[[#This Row],[household_ID]],Table17[], 10, FALSE)</f>
        <v>6</v>
      </c>
    </row>
    <row r="528" spans="1:18" hidden="1" x14ac:dyDescent="0.25">
      <c r="A528">
        <v>2</v>
      </c>
      <c r="B528">
        <v>23</v>
      </c>
      <c r="C528" t="str">
        <f>VLOOKUP(Table2[[#This Row],[zone]],Table5[], 2, FALSE)</f>
        <v>Yirgachefe</v>
      </c>
      <c r="D528">
        <f>VLOOKUP(Table2[[#This Row],[zone]],Table5[], 4, FALSE)</f>
        <v>6.1619999999999999</v>
      </c>
      <c r="E528">
        <f>VLOOKUP(Table2[[#This Row],[zone]],Table5[], 5, FALSE)</f>
        <v>38.205800000000004</v>
      </c>
      <c r="F528">
        <v>1059</v>
      </c>
      <c r="G528">
        <f>VLOOKUP(Table2[[#This Row],[household_ID]],Table15[],183,FALSE)</f>
        <v>2</v>
      </c>
      <c r="H528">
        <f>VLOOKUP(Table2[[#This Row],[household_ID]],Table15[],184,FALSE)</f>
        <v>0</v>
      </c>
      <c r="I528">
        <f>VLOOKUP(Table2[[#This Row],[household_ID]],Table15[],185,FALSE)</f>
        <v>0</v>
      </c>
      <c r="J528">
        <f>VLOOKUP(Table2[[#This Row],[household_ID]],Table15[],186,FALSE)</f>
        <v>0</v>
      </c>
      <c r="K528">
        <f>VLOOKUP(Table2[[#This Row],[household_ID]],Table15[],187,FALSE)</f>
        <v>0</v>
      </c>
      <c r="L528">
        <f>VLOOKUP(Table2[[#This Row],[household_ID]],Table15[],188,FALSE)</f>
        <v>0</v>
      </c>
      <c r="M528">
        <f>VLOOKUP(Table2[[#This Row],[household_ID]],Table15[],189,FALSE)</f>
        <v>0</v>
      </c>
      <c r="N528">
        <f>VLOOKUP(Table2[[#This Row],[household_ID]],Table15[],190,FALSE)</f>
        <v>0</v>
      </c>
      <c r="O528">
        <f>VLOOKUP(Table2[[#This Row],[cert]],Table15[],191,FALSE)</f>
        <v>0</v>
      </c>
      <c r="P528">
        <f>VLOOKUP(Table2[[#This Row],[household_ID]],Table14[],8,FALSE)</f>
        <v>0.63</v>
      </c>
      <c r="Q528" s="3">
        <f>IF(VLOOKUP(Table2[[#This Row],[household_ID]],'002_SectionA_HouseholdRoster'!Y:Z,2,FALSE)=0, 0,1)</f>
        <v>1</v>
      </c>
      <c r="R528" s="3">
        <f>VLOOKUP(Table2[[#This Row],[household_ID]],Table17[], 10, FALSE)</f>
        <v>3</v>
      </c>
    </row>
    <row r="529" spans="1:18" hidden="1" x14ac:dyDescent="0.25">
      <c r="A529">
        <v>2</v>
      </c>
      <c r="B529">
        <v>23</v>
      </c>
      <c r="C529" t="str">
        <f>VLOOKUP(Table2[[#This Row],[zone]],Table5[], 2, FALSE)</f>
        <v>Yirgachefe</v>
      </c>
      <c r="D529">
        <f>VLOOKUP(Table2[[#This Row],[zone]],Table5[], 4, FALSE)</f>
        <v>6.1619999999999999</v>
      </c>
      <c r="E529">
        <f>VLOOKUP(Table2[[#This Row],[zone]],Table5[], 5, FALSE)</f>
        <v>38.205800000000004</v>
      </c>
      <c r="F529">
        <v>464</v>
      </c>
      <c r="G529">
        <f>VLOOKUP(Table2[[#This Row],[household_ID]],Table15[],183,FALSE)</f>
        <v>2</v>
      </c>
      <c r="H529">
        <f>VLOOKUP(Table2[[#This Row],[household_ID]],Table15[],184,FALSE)</f>
        <v>0</v>
      </c>
      <c r="I529">
        <f>VLOOKUP(Table2[[#This Row],[household_ID]],Table15[],185,FALSE)</f>
        <v>0</v>
      </c>
      <c r="J529">
        <f>VLOOKUP(Table2[[#This Row],[household_ID]],Table15[],186,FALSE)</f>
        <v>0</v>
      </c>
      <c r="K529">
        <f>VLOOKUP(Table2[[#This Row],[household_ID]],Table15[],187,FALSE)</f>
        <v>0</v>
      </c>
      <c r="L529">
        <f>VLOOKUP(Table2[[#This Row],[household_ID]],Table15[],188,FALSE)</f>
        <v>0</v>
      </c>
      <c r="M529">
        <f>VLOOKUP(Table2[[#This Row],[household_ID]],Table15[],189,FALSE)</f>
        <v>0</v>
      </c>
      <c r="N529">
        <f>VLOOKUP(Table2[[#This Row],[household_ID]],Table15[],190,FALSE)</f>
        <v>0</v>
      </c>
      <c r="O529">
        <f>VLOOKUP(Table2[[#This Row],[cert]],Table15[],191,FALSE)</f>
        <v>0</v>
      </c>
      <c r="P529">
        <f>VLOOKUP(Table2[[#This Row],[household_ID]],Table14[],8,FALSE)</f>
        <v>0.85</v>
      </c>
      <c r="Q529" s="3">
        <f>IF(VLOOKUP(Table2[[#This Row],[household_ID]],'002_SectionA_HouseholdRoster'!Y:Z,2,FALSE)=0, 0,1)</f>
        <v>1</v>
      </c>
      <c r="R529" s="3">
        <f>VLOOKUP(Table2[[#This Row],[household_ID]],Table17[], 10, FALSE)</f>
        <v>19</v>
      </c>
    </row>
    <row r="530" spans="1:18" hidden="1" x14ac:dyDescent="0.25">
      <c r="A530">
        <v>2</v>
      </c>
      <c r="B530">
        <v>23</v>
      </c>
      <c r="C530" t="str">
        <f>VLOOKUP(Table2[[#This Row],[zone]],Table5[], 2, FALSE)</f>
        <v>Yirgachefe</v>
      </c>
      <c r="D530">
        <f>VLOOKUP(Table2[[#This Row],[zone]],Table5[], 4, FALSE)</f>
        <v>6.1619999999999999</v>
      </c>
      <c r="E530">
        <f>VLOOKUP(Table2[[#This Row],[zone]],Table5[], 5, FALSE)</f>
        <v>38.205800000000004</v>
      </c>
      <c r="F530">
        <v>1117</v>
      </c>
      <c r="G530">
        <f>VLOOKUP(Table2[[#This Row],[household_ID]],Table15[],183,FALSE)</f>
        <v>3</v>
      </c>
      <c r="H530">
        <f>VLOOKUP(Table2[[#This Row],[household_ID]],Table15[],184,FALSE)</f>
        <v>0</v>
      </c>
      <c r="I530">
        <f>VLOOKUP(Table2[[#This Row],[household_ID]],Table15[],185,FALSE)</f>
        <v>0</v>
      </c>
      <c r="J530">
        <f>VLOOKUP(Table2[[#This Row],[household_ID]],Table15[],186,FALSE)</f>
        <v>0</v>
      </c>
      <c r="K530">
        <f>VLOOKUP(Table2[[#This Row],[household_ID]],Table15[],187,FALSE)</f>
        <v>0</v>
      </c>
      <c r="L530">
        <f>VLOOKUP(Table2[[#This Row],[household_ID]],Table15[],188,FALSE)</f>
        <v>0</v>
      </c>
      <c r="M530">
        <f>VLOOKUP(Table2[[#This Row],[household_ID]],Table15[],189,FALSE)</f>
        <v>0</v>
      </c>
      <c r="N530">
        <f>VLOOKUP(Table2[[#This Row],[household_ID]],Table15[],190,FALSE)</f>
        <v>0</v>
      </c>
      <c r="O530">
        <f>VLOOKUP(Table2[[#This Row],[cert]],Table15[],191,FALSE)</f>
        <v>0</v>
      </c>
      <c r="P530">
        <f>VLOOKUP(Table2[[#This Row],[household_ID]],Table14[],8,FALSE)</f>
        <v>0.33</v>
      </c>
      <c r="Q530" s="3">
        <f>IF(VLOOKUP(Table2[[#This Row],[household_ID]],'002_SectionA_HouseholdRoster'!Y:Z,2,FALSE)=0, 0,1)</f>
        <v>1</v>
      </c>
      <c r="R530" s="3">
        <f>VLOOKUP(Table2[[#This Row],[household_ID]],Table17[], 10, FALSE)</f>
        <v>45</v>
      </c>
    </row>
    <row r="531" spans="1:18" hidden="1" x14ac:dyDescent="0.25">
      <c r="A531">
        <v>2</v>
      </c>
      <c r="B531">
        <v>23</v>
      </c>
      <c r="C531" t="str">
        <f>VLOOKUP(Table2[[#This Row],[zone]],Table5[], 2, FALSE)</f>
        <v>Yirgachefe</v>
      </c>
      <c r="D531">
        <f>VLOOKUP(Table2[[#This Row],[zone]],Table5[], 4, FALSE)</f>
        <v>6.1619999999999999</v>
      </c>
      <c r="E531">
        <f>VLOOKUP(Table2[[#This Row],[zone]],Table5[], 5, FALSE)</f>
        <v>38.205800000000004</v>
      </c>
      <c r="F531">
        <v>1072</v>
      </c>
      <c r="G531">
        <f>VLOOKUP(Table2[[#This Row],[household_ID]],Table15[],183,FALSE)</f>
        <v>3</v>
      </c>
      <c r="H531">
        <f>VLOOKUP(Table2[[#This Row],[household_ID]],Table15[],184,FALSE)</f>
        <v>0</v>
      </c>
      <c r="I531">
        <f>VLOOKUP(Table2[[#This Row],[household_ID]],Table15[],185,FALSE)</f>
        <v>0</v>
      </c>
      <c r="J531">
        <f>VLOOKUP(Table2[[#This Row],[household_ID]],Table15[],186,FALSE)</f>
        <v>0</v>
      </c>
      <c r="K531">
        <f>VLOOKUP(Table2[[#This Row],[household_ID]],Table15[],187,FALSE)</f>
        <v>0</v>
      </c>
      <c r="L531">
        <f>VLOOKUP(Table2[[#This Row],[household_ID]],Table15[],188,FALSE)</f>
        <v>0</v>
      </c>
      <c r="M531">
        <f>VLOOKUP(Table2[[#This Row],[household_ID]],Table15[],189,FALSE)</f>
        <v>0</v>
      </c>
      <c r="N531">
        <f>VLOOKUP(Table2[[#This Row],[household_ID]],Table15[],190,FALSE)</f>
        <v>0</v>
      </c>
      <c r="O531">
        <f>VLOOKUP(Table2[[#This Row],[cert]],Table15[],191,FALSE)</f>
        <v>0</v>
      </c>
      <c r="P531">
        <f>VLOOKUP(Table2[[#This Row],[household_ID]],Table14[],8,FALSE)</f>
        <v>0.9</v>
      </c>
      <c r="Q531" s="3">
        <f>IF(VLOOKUP(Table2[[#This Row],[household_ID]],'002_SectionA_HouseholdRoster'!Y:Z,2,FALSE)=0, 0,1)</f>
        <v>1</v>
      </c>
      <c r="R531" s="3">
        <f>VLOOKUP(Table2[[#This Row],[household_ID]],Table17[], 10, FALSE)</f>
        <v>10</v>
      </c>
    </row>
    <row r="532" spans="1:18" hidden="1" x14ac:dyDescent="0.25">
      <c r="A532">
        <v>2</v>
      </c>
      <c r="B532">
        <v>23</v>
      </c>
      <c r="C532" t="str">
        <f>VLOOKUP(Table2[[#This Row],[zone]],Table5[], 2, FALSE)</f>
        <v>Yirgachefe</v>
      </c>
      <c r="D532">
        <f>VLOOKUP(Table2[[#This Row],[zone]],Table5[], 4, FALSE)</f>
        <v>6.1619999999999999</v>
      </c>
      <c r="E532">
        <f>VLOOKUP(Table2[[#This Row],[zone]],Table5[], 5, FALSE)</f>
        <v>38.205800000000004</v>
      </c>
      <c r="F532">
        <v>1060</v>
      </c>
      <c r="G532">
        <f>VLOOKUP(Table2[[#This Row],[household_ID]],Table15[],183,FALSE)</f>
        <v>2</v>
      </c>
      <c r="H532">
        <f>VLOOKUP(Table2[[#This Row],[household_ID]],Table15[],184,FALSE)</f>
        <v>0</v>
      </c>
      <c r="I532">
        <f>VLOOKUP(Table2[[#This Row],[household_ID]],Table15[],185,FALSE)</f>
        <v>0</v>
      </c>
      <c r="J532">
        <f>VLOOKUP(Table2[[#This Row],[household_ID]],Table15[],186,FALSE)</f>
        <v>0</v>
      </c>
      <c r="K532">
        <f>VLOOKUP(Table2[[#This Row],[household_ID]],Table15[],187,FALSE)</f>
        <v>0</v>
      </c>
      <c r="L532">
        <f>VLOOKUP(Table2[[#This Row],[household_ID]],Table15[],188,FALSE)</f>
        <v>0</v>
      </c>
      <c r="M532">
        <f>VLOOKUP(Table2[[#This Row],[household_ID]],Table15[],189,FALSE)</f>
        <v>0</v>
      </c>
      <c r="N532">
        <f>VLOOKUP(Table2[[#This Row],[household_ID]],Table15[],190,FALSE)</f>
        <v>0</v>
      </c>
      <c r="O532">
        <f>VLOOKUP(Table2[[#This Row],[cert]],Table15[],191,FALSE)</f>
        <v>0</v>
      </c>
      <c r="P532">
        <f>VLOOKUP(Table2[[#This Row],[household_ID]],Table14[],8,FALSE)</f>
        <v>2.2200000000000002</v>
      </c>
      <c r="Q532" s="3">
        <f>IF(VLOOKUP(Table2[[#This Row],[household_ID]],'002_SectionA_HouseholdRoster'!Y:Z,2,FALSE)=0, 0,1)</f>
        <v>0</v>
      </c>
      <c r="R532" s="3">
        <f>VLOOKUP(Table2[[#This Row],[household_ID]],Table17[], 10, FALSE)</f>
        <v>19</v>
      </c>
    </row>
    <row r="533" spans="1:18" hidden="1" x14ac:dyDescent="0.25">
      <c r="A533">
        <v>2</v>
      </c>
      <c r="B533">
        <v>23</v>
      </c>
      <c r="C533" t="str">
        <f>VLOOKUP(Table2[[#This Row],[zone]],Table5[], 2, FALSE)</f>
        <v>Yirgachefe</v>
      </c>
      <c r="D533">
        <f>VLOOKUP(Table2[[#This Row],[zone]],Table5[], 4, FALSE)</f>
        <v>6.1619999999999999</v>
      </c>
      <c r="E533">
        <f>VLOOKUP(Table2[[#This Row],[zone]],Table5[], 5, FALSE)</f>
        <v>38.205800000000004</v>
      </c>
      <c r="F533">
        <v>1111</v>
      </c>
      <c r="G533">
        <f>VLOOKUP(Table2[[#This Row],[household_ID]],Table15[],183,FALSE)</f>
        <v>3</v>
      </c>
      <c r="H533">
        <f>VLOOKUP(Table2[[#This Row],[household_ID]],Table15[],184,FALSE)</f>
        <v>0</v>
      </c>
      <c r="I533">
        <f>VLOOKUP(Table2[[#This Row],[household_ID]],Table15[],185,FALSE)</f>
        <v>0</v>
      </c>
      <c r="J533">
        <f>VLOOKUP(Table2[[#This Row],[household_ID]],Table15[],186,FALSE)</f>
        <v>0</v>
      </c>
      <c r="K533">
        <f>VLOOKUP(Table2[[#This Row],[household_ID]],Table15[],187,FALSE)</f>
        <v>0</v>
      </c>
      <c r="L533">
        <f>VLOOKUP(Table2[[#This Row],[household_ID]],Table15[],188,FALSE)</f>
        <v>0</v>
      </c>
      <c r="M533">
        <f>VLOOKUP(Table2[[#This Row],[household_ID]],Table15[],189,FALSE)</f>
        <v>0</v>
      </c>
      <c r="N533">
        <f>VLOOKUP(Table2[[#This Row],[household_ID]],Table15[],190,FALSE)</f>
        <v>0</v>
      </c>
      <c r="O533">
        <f>VLOOKUP(Table2[[#This Row],[cert]],Table15[],191,FALSE)</f>
        <v>0</v>
      </c>
      <c r="P533">
        <f>VLOOKUP(Table2[[#This Row],[household_ID]],Table14[],8,FALSE)</f>
        <v>0.18</v>
      </c>
      <c r="Q533" s="3">
        <f>IF(VLOOKUP(Table2[[#This Row],[household_ID]],'002_SectionA_HouseholdRoster'!Y:Z,2,FALSE)=0, 0,1)</f>
        <v>0</v>
      </c>
      <c r="R533" s="3">
        <f>VLOOKUP(Table2[[#This Row],[household_ID]],Table17[], 10, FALSE)</f>
        <v>42</v>
      </c>
    </row>
    <row r="534" spans="1:18" hidden="1" x14ac:dyDescent="0.25">
      <c r="A534">
        <v>2</v>
      </c>
      <c r="B534">
        <v>23</v>
      </c>
      <c r="C534" t="str">
        <f>VLOOKUP(Table2[[#This Row],[zone]],Table5[], 2, FALSE)</f>
        <v>Yirgachefe</v>
      </c>
      <c r="D534">
        <f>VLOOKUP(Table2[[#This Row],[zone]],Table5[], 4, FALSE)</f>
        <v>6.1619999999999999</v>
      </c>
      <c r="E534">
        <f>VLOOKUP(Table2[[#This Row],[zone]],Table5[], 5, FALSE)</f>
        <v>38.205800000000004</v>
      </c>
      <c r="F534">
        <v>1191</v>
      </c>
      <c r="G534">
        <f>VLOOKUP(Table2[[#This Row],[household_ID]],Table15[],183,FALSE)</f>
        <v>2</v>
      </c>
      <c r="H534">
        <f>VLOOKUP(Table2[[#This Row],[household_ID]],Table15[],184,FALSE)</f>
        <v>0</v>
      </c>
      <c r="I534">
        <f>VLOOKUP(Table2[[#This Row],[household_ID]],Table15[],185,FALSE)</f>
        <v>0</v>
      </c>
      <c r="J534">
        <f>VLOOKUP(Table2[[#This Row],[household_ID]],Table15[],186,FALSE)</f>
        <v>0</v>
      </c>
      <c r="K534">
        <f>VLOOKUP(Table2[[#This Row],[household_ID]],Table15[],187,FALSE)</f>
        <v>0</v>
      </c>
      <c r="L534">
        <f>VLOOKUP(Table2[[#This Row],[household_ID]],Table15[],188,FALSE)</f>
        <v>0</v>
      </c>
      <c r="M534">
        <f>VLOOKUP(Table2[[#This Row],[household_ID]],Table15[],189,FALSE)</f>
        <v>0</v>
      </c>
      <c r="N534">
        <f>VLOOKUP(Table2[[#This Row],[household_ID]],Table15[],190,FALSE)</f>
        <v>0</v>
      </c>
      <c r="O534">
        <f>VLOOKUP(Table2[[#This Row],[cert]],Table15[],191,FALSE)</f>
        <v>0</v>
      </c>
      <c r="P534">
        <f>VLOOKUP(Table2[[#This Row],[household_ID]],Table14[],8,FALSE)</f>
        <v>1.38</v>
      </c>
      <c r="Q534" s="3">
        <f>IF(VLOOKUP(Table2[[#This Row],[household_ID]],'002_SectionA_HouseholdRoster'!Y:Z,2,FALSE)=0, 0,1)</f>
        <v>1</v>
      </c>
      <c r="R534" s="3">
        <f>VLOOKUP(Table2[[#This Row],[household_ID]],Table17[], 10, FALSE)</f>
        <v>31</v>
      </c>
    </row>
    <row r="535" spans="1:18" hidden="1" x14ac:dyDescent="0.25">
      <c r="A535">
        <v>2</v>
      </c>
      <c r="B535">
        <v>23</v>
      </c>
      <c r="C535" t="str">
        <f>VLOOKUP(Table2[[#This Row],[zone]],Table5[], 2, FALSE)</f>
        <v>Yirgachefe</v>
      </c>
      <c r="D535">
        <f>VLOOKUP(Table2[[#This Row],[zone]],Table5[], 4, FALSE)</f>
        <v>6.1619999999999999</v>
      </c>
      <c r="E535">
        <f>VLOOKUP(Table2[[#This Row],[zone]],Table5[], 5, FALSE)</f>
        <v>38.205800000000004</v>
      </c>
      <c r="F535">
        <v>1190</v>
      </c>
      <c r="G535">
        <f>VLOOKUP(Table2[[#This Row],[household_ID]],Table15[],183,FALSE)</f>
        <v>2</v>
      </c>
      <c r="H535">
        <f>VLOOKUP(Table2[[#This Row],[household_ID]],Table15[],184,FALSE)</f>
        <v>0</v>
      </c>
      <c r="I535">
        <f>VLOOKUP(Table2[[#This Row],[household_ID]],Table15[],185,FALSE)</f>
        <v>0</v>
      </c>
      <c r="J535">
        <f>VLOOKUP(Table2[[#This Row],[household_ID]],Table15[],186,FALSE)</f>
        <v>0</v>
      </c>
      <c r="K535">
        <f>VLOOKUP(Table2[[#This Row],[household_ID]],Table15[],187,FALSE)</f>
        <v>0</v>
      </c>
      <c r="L535">
        <f>VLOOKUP(Table2[[#This Row],[household_ID]],Table15[],188,FALSE)</f>
        <v>0</v>
      </c>
      <c r="M535">
        <f>VLOOKUP(Table2[[#This Row],[household_ID]],Table15[],189,FALSE)</f>
        <v>0</v>
      </c>
      <c r="N535">
        <f>VLOOKUP(Table2[[#This Row],[household_ID]],Table15[],190,FALSE)</f>
        <v>0</v>
      </c>
      <c r="O535">
        <f>VLOOKUP(Table2[[#This Row],[cert]],Table15[],191,FALSE)</f>
        <v>0</v>
      </c>
      <c r="P535">
        <f>VLOOKUP(Table2[[#This Row],[household_ID]],Table14[],8,FALSE)</f>
        <v>3.5</v>
      </c>
      <c r="Q535" s="3">
        <f>IF(VLOOKUP(Table2[[#This Row],[household_ID]],'002_SectionA_HouseholdRoster'!Y:Z,2,FALSE)=0, 0,1)</f>
        <v>0</v>
      </c>
      <c r="R535" s="3">
        <f>VLOOKUP(Table2[[#This Row],[household_ID]],Table17[], 10, FALSE)</f>
        <v>9</v>
      </c>
    </row>
    <row r="536" spans="1:18" hidden="1" x14ac:dyDescent="0.25">
      <c r="A536">
        <v>2</v>
      </c>
      <c r="B536">
        <v>23</v>
      </c>
      <c r="C536" t="str">
        <f>VLOOKUP(Table2[[#This Row],[zone]],Table5[], 2, FALSE)</f>
        <v>Yirgachefe</v>
      </c>
      <c r="D536">
        <f>VLOOKUP(Table2[[#This Row],[zone]],Table5[], 4, FALSE)</f>
        <v>6.1619999999999999</v>
      </c>
      <c r="E536">
        <f>VLOOKUP(Table2[[#This Row],[zone]],Table5[], 5, FALSE)</f>
        <v>38.205800000000004</v>
      </c>
      <c r="F536">
        <v>1192</v>
      </c>
      <c r="G536">
        <f>VLOOKUP(Table2[[#This Row],[household_ID]],Table15[],183,FALSE)</f>
        <v>2</v>
      </c>
      <c r="H536">
        <f>VLOOKUP(Table2[[#This Row],[household_ID]],Table15[],184,FALSE)</f>
        <v>0</v>
      </c>
      <c r="I536">
        <f>VLOOKUP(Table2[[#This Row],[household_ID]],Table15[],185,FALSE)</f>
        <v>0</v>
      </c>
      <c r="J536">
        <f>VLOOKUP(Table2[[#This Row],[household_ID]],Table15[],186,FALSE)</f>
        <v>0</v>
      </c>
      <c r="K536">
        <f>VLOOKUP(Table2[[#This Row],[household_ID]],Table15[],187,FALSE)</f>
        <v>0</v>
      </c>
      <c r="L536">
        <f>VLOOKUP(Table2[[#This Row],[household_ID]],Table15[],188,FALSE)</f>
        <v>0</v>
      </c>
      <c r="M536">
        <f>VLOOKUP(Table2[[#This Row],[household_ID]],Table15[],189,FALSE)</f>
        <v>0</v>
      </c>
      <c r="N536">
        <f>VLOOKUP(Table2[[#This Row],[household_ID]],Table15[],190,FALSE)</f>
        <v>0</v>
      </c>
      <c r="O536">
        <f>VLOOKUP(Table2[[#This Row],[cert]],Table15[],191,FALSE)</f>
        <v>0</v>
      </c>
      <c r="P536">
        <f>VLOOKUP(Table2[[#This Row],[household_ID]],Table14[],8,FALSE)</f>
        <v>0.5</v>
      </c>
      <c r="Q536" s="3">
        <f>IF(VLOOKUP(Table2[[#This Row],[household_ID]],'002_SectionA_HouseholdRoster'!Y:Z,2,FALSE)=0, 0,1)</f>
        <v>1</v>
      </c>
      <c r="R536" s="3">
        <f>VLOOKUP(Table2[[#This Row],[household_ID]],Table17[], 10, FALSE)</f>
        <v>15</v>
      </c>
    </row>
    <row r="537" spans="1:18" hidden="1" x14ac:dyDescent="0.25">
      <c r="A537">
        <v>2</v>
      </c>
      <c r="B537">
        <v>23</v>
      </c>
      <c r="C537" t="str">
        <f>VLOOKUP(Table2[[#This Row],[zone]],Table5[], 2, FALSE)</f>
        <v>Yirgachefe</v>
      </c>
      <c r="D537">
        <f>VLOOKUP(Table2[[#This Row],[zone]],Table5[], 4, FALSE)</f>
        <v>6.1619999999999999</v>
      </c>
      <c r="E537">
        <f>VLOOKUP(Table2[[#This Row],[zone]],Table5[], 5, FALSE)</f>
        <v>38.205800000000004</v>
      </c>
      <c r="F537">
        <v>1121</v>
      </c>
      <c r="G537">
        <f>VLOOKUP(Table2[[#This Row],[household_ID]],Table15[],183,FALSE)</f>
        <v>2</v>
      </c>
      <c r="H537">
        <f>VLOOKUP(Table2[[#This Row],[household_ID]],Table15[],184,FALSE)</f>
        <v>0</v>
      </c>
      <c r="I537">
        <f>VLOOKUP(Table2[[#This Row],[household_ID]],Table15[],185,FALSE)</f>
        <v>0</v>
      </c>
      <c r="J537">
        <f>VLOOKUP(Table2[[#This Row],[household_ID]],Table15[],186,FALSE)</f>
        <v>0</v>
      </c>
      <c r="K537">
        <f>VLOOKUP(Table2[[#This Row],[household_ID]],Table15[],187,FALSE)</f>
        <v>0</v>
      </c>
      <c r="L537">
        <f>VLOOKUP(Table2[[#This Row],[household_ID]],Table15[],188,FALSE)</f>
        <v>0</v>
      </c>
      <c r="M537">
        <f>VLOOKUP(Table2[[#This Row],[household_ID]],Table15[],189,FALSE)</f>
        <v>0</v>
      </c>
      <c r="N537">
        <f>VLOOKUP(Table2[[#This Row],[household_ID]],Table15[],190,FALSE)</f>
        <v>0</v>
      </c>
      <c r="O537">
        <f>VLOOKUP(Table2[[#This Row],[cert]],Table15[],191,FALSE)</f>
        <v>0</v>
      </c>
      <c r="P537">
        <f>VLOOKUP(Table2[[#This Row],[household_ID]],Table14[],8,FALSE)</f>
        <v>1.38</v>
      </c>
      <c r="Q537" s="3">
        <f>IF(VLOOKUP(Table2[[#This Row],[household_ID]],'002_SectionA_HouseholdRoster'!Y:Z,2,FALSE)=0, 0,1)</f>
        <v>0</v>
      </c>
      <c r="R537" s="3">
        <f>VLOOKUP(Table2[[#This Row],[household_ID]],Table17[], 10, FALSE)</f>
        <v>35</v>
      </c>
    </row>
    <row r="538" spans="1:18" hidden="1" x14ac:dyDescent="0.25">
      <c r="A538">
        <v>2</v>
      </c>
      <c r="B538">
        <v>23</v>
      </c>
      <c r="C538" t="str">
        <f>VLOOKUP(Table2[[#This Row],[zone]],Table5[], 2, FALSE)</f>
        <v>Yirgachefe</v>
      </c>
      <c r="D538">
        <f>VLOOKUP(Table2[[#This Row],[zone]],Table5[], 4, FALSE)</f>
        <v>6.1619999999999999</v>
      </c>
      <c r="E538">
        <f>VLOOKUP(Table2[[#This Row],[zone]],Table5[], 5, FALSE)</f>
        <v>38.205800000000004</v>
      </c>
      <c r="F538">
        <v>1090</v>
      </c>
      <c r="G538">
        <f>VLOOKUP(Table2[[#This Row],[household_ID]],Table15[],183,FALSE)</f>
        <v>2</v>
      </c>
      <c r="H538">
        <f>VLOOKUP(Table2[[#This Row],[household_ID]],Table15[],184,FALSE)</f>
        <v>0</v>
      </c>
      <c r="I538">
        <f>VLOOKUP(Table2[[#This Row],[household_ID]],Table15[],185,FALSE)</f>
        <v>0</v>
      </c>
      <c r="J538">
        <f>VLOOKUP(Table2[[#This Row],[household_ID]],Table15[],186,FALSE)</f>
        <v>0</v>
      </c>
      <c r="K538">
        <f>VLOOKUP(Table2[[#This Row],[household_ID]],Table15[],187,FALSE)</f>
        <v>0</v>
      </c>
      <c r="L538">
        <f>VLOOKUP(Table2[[#This Row],[household_ID]],Table15[],188,FALSE)</f>
        <v>0</v>
      </c>
      <c r="M538">
        <f>VLOOKUP(Table2[[#This Row],[household_ID]],Table15[],189,FALSE)</f>
        <v>0</v>
      </c>
      <c r="N538">
        <f>VLOOKUP(Table2[[#This Row],[household_ID]],Table15[],190,FALSE)</f>
        <v>0</v>
      </c>
      <c r="O538">
        <f>VLOOKUP(Table2[[#This Row],[cert]],Table15[],191,FALSE)</f>
        <v>0</v>
      </c>
      <c r="P538">
        <f>VLOOKUP(Table2[[#This Row],[household_ID]],Table14[],8,FALSE)</f>
        <v>1.5</v>
      </c>
      <c r="Q538" s="3">
        <f>IF(VLOOKUP(Table2[[#This Row],[household_ID]],'002_SectionA_HouseholdRoster'!Y:Z,2,FALSE)=0, 0,1)</f>
        <v>0</v>
      </c>
      <c r="R538" s="3">
        <f>VLOOKUP(Table2[[#This Row],[household_ID]],Table17[], 10, FALSE)</f>
        <v>18</v>
      </c>
    </row>
    <row r="539" spans="1:18" hidden="1" x14ac:dyDescent="0.25">
      <c r="A539">
        <v>2</v>
      </c>
      <c r="B539">
        <v>23</v>
      </c>
      <c r="C539" t="str">
        <f>VLOOKUP(Table2[[#This Row],[zone]],Table5[], 2, FALSE)</f>
        <v>Yirgachefe</v>
      </c>
      <c r="D539">
        <f>VLOOKUP(Table2[[#This Row],[zone]],Table5[], 4, FALSE)</f>
        <v>6.1619999999999999</v>
      </c>
      <c r="E539">
        <f>VLOOKUP(Table2[[#This Row],[zone]],Table5[], 5, FALSE)</f>
        <v>38.205800000000004</v>
      </c>
      <c r="F539">
        <v>1071</v>
      </c>
      <c r="G539">
        <f>VLOOKUP(Table2[[#This Row],[household_ID]],Table15[],183,FALSE)</f>
        <v>3</v>
      </c>
      <c r="H539">
        <f>VLOOKUP(Table2[[#This Row],[household_ID]],Table15[],184,FALSE)</f>
        <v>0</v>
      </c>
      <c r="I539">
        <f>VLOOKUP(Table2[[#This Row],[household_ID]],Table15[],185,FALSE)</f>
        <v>0</v>
      </c>
      <c r="J539">
        <f>VLOOKUP(Table2[[#This Row],[household_ID]],Table15[],186,FALSE)</f>
        <v>0</v>
      </c>
      <c r="K539">
        <f>VLOOKUP(Table2[[#This Row],[household_ID]],Table15[],187,FALSE)</f>
        <v>0</v>
      </c>
      <c r="L539">
        <f>VLOOKUP(Table2[[#This Row],[household_ID]],Table15[],188,FALSE)</f>
        <v>0</v>
      </c>
      <c r="M539">
        <f>VLOOKUP(Table2[[#This Row],[household_ID]],Table15[],189,FALSE)</f>
        <v>0</v>
      </c>
      <c r="N539">
        <f>VLOOKUP(Table2[[#This Row],[household_ID]],Table15[],190,FALSE)</f>
        <v>0</v>
      </c>
      <c r="O539">
        <f>VLOOKUP(Table2[[#This Row],[cert]],Table15[],191,FALSE)</f>
        <v>0</v>
      </c>
      <c r="P539">
        <f>VLOOKUP(Table2[[#This Row],[household_ID]],Table14[],8,FALSE)</f>
        <v>2.83</v>
      </c>
      <c r="Q539" s="3">
        <f>IF(VLOOKUP(Table2[[#This Row],[household_ID]],'002_SectionA_HouseholdRoster'!Y:Z,2,FALSE)=0, 0,1)</f>
        <v>0</v>
      </c>
      <c r="R539" s="3">
        <f>VLOOKUP(Table2[[#This Row],[household_ID]],Table17[], 10, FALSE)</f>
        <v>46</v>
      </c>
    </row>
    <row r="540" spans="1:18" hidden="1" x14ac:dyDescent="0.25">
      <c r="A540">
        <v>2</v>
      </c>
      <c r="B540">
        <v>24</v>
      </c>
      <c r="C540" t="str">
        <f>VLOOKUP(Table2[[#This Row],[zone]],Table5[], 2, FALSE)</f>
        <v>Yirgachefe</v>
      </c>
      <c r="D540">
        <f>VLOOKUP(Table2[[#This Row],[zone]],Table5[], 4, FALSE)</f>
        <v>6.1619999999999999</v>
      </c>
      <c r="E540">
        <f>VLOOKUP(Table2[[#This Row],[zone]],Table5[], 5, FALSE)</f>
        <v>38.205800000000004</v>
      </c>
      <c r="F540">
        <v>1357</v>
      </c>
      <c r="G540">
        <f>VLOOKUP(Table2[[#This Row],[household_ID]],Table15[],183,FALSE)</f>
        <v>2</v>
      </c>
      <c r="H540">
        <f>VLOOKUP(Table2[[#This Row],[household_ID]],Table15[],184,FALSE)</f>
        <v>0</v>
      </c>
      <c r="I540">
        <f>VLOOKUP(Table2[[#This Row],[household_ID]],Table15[],185,FALSE)</f>
        <v>0</v>
      </c>
      <c r="J540">
        <f>VLOOKUP(Table2[[#This Row],[household_ID]],Table15[],186,FALSE)</f>
        <v>0</v>
      </c>
      <c r="K540">
        <f>VLOOKUP(Table2[[#This Row],[household_ID]],Table15[],187,FALSE)</f>
        <v>0</v>
      </c>
      <c r="L540">
        <f>VLOOKUP(Table2[[#This Row],[household_ID]],Table15[],188,FALSE)</f>
        <v>0</v>
      </c>
      <c r="M540">
        <f>VLOOKUP(Table2[[#This Row],[household_ID]],Table15[],189,FALSE)</f>
        <v>0</v>
      </c>
      <c r="N540">
        <f>VLOOKUP(Table2[[#This Row],[household_ID]],Table15[],190,FALSE)</f>
        <v>0</v>
      </c>
      <c r="O540">
        <f>VLOOKUP(Table2[[#This Row],[cert]],Table15[],191,FALSE)</f>
        <v>0</v>
      </c>
      <c r="P540">
        <f>VLOOKUP(Table2[[#This Row],[household_ID]],Table14[],8,FALSE)</f>
        <v>1</v>
      </c>
      <c r="Q540" s="3">
        <f>IF(VLOOKUP(Table2[[#This Row],[household_ID]],'002_SectionA_HouseholdRoster'!Y:Z,2,FALSE)=0, 0,1)</f>
        <v>0</v>
      </c>
      <c r="R540" s="3">
        <f>VLOOKUP(Table2[[#This Row],[household_ID]],Table17[], 10, FALSE)</f>
        <v>1</v>
      </c>
    </row>
    <row r="541" spans="1:18" hidden="1" x14ac:dyDescent="0.25">
      <c r="A541">
        <v>2</v>
      </c>
      <c r="B541">
        <v>24</v>
      </c>
      <c r="C541" t="str">
        <f>VLOOKUP(Table2[[#This Row],[zone]],Table5[], 2, FALSE)</f>
        <v>Yirgachefe</v>
      </c>
      <c r="D541">
        <f>VLOOKUP(Table2[[#This Row],[zone]],Table5[], 4, FALSE)</f>
        <v>6.1619999999999999</v>
      </c>
      <c r="E541">
        <f>VLOOKUP(Table2[[#This Row],[zone]],Table5[], 5, FALSE)</f>
        <v>38.205800000000004</v>
      </c>
      <c r="F541">
        <v>1031</v>
      </c>
      <c r="G541">
        <f>VLOOKUP(Table2[[#This Row],[household_ID]],Table15[],183,FALSE)</f>
        <v>2</v>
      </c>
      <c r="H541">
        <f>VLOOKUP(Table2[[#This Row],[household_ID]],Table15[],184,FALSE)</f>
        <v>0</v>
      </c>
      <c r="I541">
        <f>VLOOKUP(Table2[[#This Row],[household_ID]],Table15[],185,FALSE)</f>
        <v>0</v>
      </c>
      <c r="J541">
        <f>VLOOKUP(Table2[[#This Row],[household_ID]],Table15[],186,FALSE)</f>
        <v>0</v>
      </c>
      <c r="K541">
        <f>VLOOKUP(Table2[[#This Row],[household_ID]],Table15[],187,FALSE)</f>
        <v>0</v>
      </c>
      <c r="L541">
        <f>VLOOKUP(Table2[[#This Row],[household_ID]],Table15[],188,FALSE)</f>
        <v>0</v>
      </c>
      <c r="M541">
        <f>VLOOKUP(Table2[[#This Row],[household_ID]],Table15[],189,FALSE)</f>
        <v>0</v>
      </c>
      <c r="N541">
        <f>VLOOKUP(Table2[[#This Row],[household_ID]],Table15[],190,FALSE)</f>
        <v>0</v>
      </c>
      <c r="O541">
        <f>VLOOKUP(Table2[[#This Row],[cert]],Table15[],191,FALSE)</f>
        <v>0</v>
      </c>
      <c r="P541">
        <f>VLOOKUP(Table2[[#This Row],[household_ID]],Table14[],8,FALSE)</f>
        <v>1.25</v>
      </c>
      <c r="Q541" s="3">
        <f>IF(VLOOKUP(Table2[[#This Row],[household_ID]],'002_SectionA_HouseholdRoster'!Y:Z,2,FALSE)=0, 0,1)</f>
        <v>0</v>
      </c>
      <c r="R541" s="3">
        <f>VLOOKUP(Table2[[#This Row],[household_ID]],Table17[], 10, FALSE)</f>
        <v>10</v>
      </c>
    </row>
    <row r="542" spans="1:18" hidden="1" x14ac:dyDescent="0.25">
      <c r="A542">
        <v>2</v>
      </c>
      <c r="B542">
        <v>24</v>
      </c>
      <c r="C542" t="str">
        <f>VLOOKUP(Table2[[#This Row],[zone]],Table5[], 2, FALSE)</f>
        <v>Yirgachefe</v>
      </c>
      <c r="D542">
        <f>VLOOKUP(Table2[[#This Row],[zone]],Table5[], 4, FALSE)</f>
        <v>6.1619999999999999</v>
      </c>
      <c r="E542">
        <f>VLOOKUP(Table2[[#This Row],[zone]],Table5[], 5, FALSE)</f>
        <v>38.205800000000004</v>
      </c>
      <c r="F542">
        <v>1384</v>
      </c>
      <c r="G542">
        <f>VLOOKUP(Table2[[#This Row],[household_ID]],Table15[],183,FALSE)</f>
        <v>2</v>
      </c>
      <c r="H542">
        <f>VLOOKUP(Table2[[#This Row],[household_ID]],Table15[],184,FALSE)</f>
        <v>0</v>
      </c>
      <c r="I542">
        <f>VLOOKUP(Table2[[#This Row],[household_ID]],Table15[],185,FALSE)</f>
        <v>0</v>
      </c>
      <c r="J542">
        <f>VLOOKUP(Table2[[#This Row],[household_ID]],Table15[],186,FALSE)</f>
        <v>0</v>
      </c>
      <c r="K542">
        <f>VLOOKUP(Table2[[#This Row],[household_ID]],Table15[],187,FALSE)</f>
        <v>0</v>
      </c>
      <c r="L542">
        <f>VLOOKUP(Table2[[#This Row],[household_ID]],Table15[],188,FALSE)</f>
        <v>0</v>
      </c>
      <c r="M542">
        <f>VLOOKUP(Table2[[#This Row],[household_ID]],Table15[],189,FALSE)</f>
        <v>0</v>
      </c>
      <c r="N542">
        <f>VLOOKUP(Table2[[#This Row],[household_ID]],Table15[],190,FALSE)</f>
        <v>0</v>
      </c>
      <c r="O542">
        <f>VLOOKUP(Table2[[#This Row],[cert]],Table15[],191,FALSE)</f>
        <v>0</v>
      </c>
      <c r="P542">
        <f>VLOOKUP(Table2[[#This Row],[household_ID]],Table14[],8,FALSE)</f>
        <v>4</v>
      </c>
      <c r="Q542" s="3">
        <f>IF(VLOOKUP(Table2[[#This Row],[household_ID]],'002_SectionA_HouseholdRoster'!Y:Z,2,FALSE)=0, 0,1)</f>
        <v>1</v>
      </c>
      <c r="R542" s="3">
        <f>VLOOKUP(Table2[[#This Row],[household_ID]],Table17[], 10, FALSE)</f>
        <v>20</v>
      </c>
    </row>
    <row r="543" spans="1:18" hidden="1" x14ac:dyDescent="0.25">
      <c r="A543">
        <v>2</v>
      </c>
      <c r="B543">
        <v>24</v>
      </c>
      <c r="C543" t="str">
        <f>VLOOKUP(Table2[[#This Row],[zone]],Table5[], 2, FALSE)</f>
        <v>Yirgachefe</v>
      </c>
      <c r="D543">
        <f>VLOOKUP(Table2[[#This Row],[zone]],Table5[], 4, FALSE)</f>
        <v>6.1619999999999999</v>
      </c>
      <c r="E543">
        <f>VLOOKUP(Table2[[#This Row],[zone]],Table5[], 5, FALSE)</f>
        <v>38.205800000000004</v>
      </c>
      <c r="F543">
        <v>1105</v>
      </c>
      <c r="G543">
        <f>VLOOKUP(Table2[[#This Row],[household_ID]],Table15[],183,FALSE)</f>
        <v>2</v>
      </c>
      <c r="H543">
        <f>VLOOKUP(Table2[[#This Row],[household_ID]],Table15[],184,FALSE)</f>
        <v>0</v>
      </c>
      <c r="I543">
        <f>VLOOKUP(Table2[[#This Row],[household_ID]],Table15[],185,FALSE)</f>
        <v>0</v>
      </c>
      <c r="J543">
        <f>VLOOKUP(Table2[[#This Row],[household_ID]],Table15[],186,FALSE)</f>
        <v>0</v>
      </c>
      <c r="K543">
        <f>VLOOKUP(Table2[[#This Row],[household_ID]],Table15[],187,FALSE)</f>
        <v>0</v>
      </c>
      <c r="L543">
        <f>VLOOKUP(Table2[[#This Row],[household_ID]],Table15[],188,FALSE)</f>
        <v>0</v>
      </c>
      <c r="M543">
        <f>VLOOKUP(Table2[[#This Row],[household_ID]],Table15[],189,FALSE)</f>
        <v>0</v>
      </c>
      <c r="N543">
        <f>VLOOKUP(Table2[[#This Row],[household_ID]],Table15[],190,FALSE)</f>
        <v>0</v>
      </c>
      <c r="O543">
        <f>VLOOKUP(Table2[[#This Row],[cert]],Table15[],191,FALSE)</f>
        <v>0</v>
      </c>
      <c r="P543">
        <f>VLOOKUP(Table2[[#This Row],[household_ID]],Table14[],8,FALSE)</f>
        <v>1.25</v>
      </c>
      <c r="Q543" s="3">
        <f>IF(VLOOKUP(Table2[[#This Row],[household_ID]],'002_SectionA_HouseholdRoster'!Y:Z,2,FALSE)=0, 0,1)</f>
        <v>0</v>
      </c>
      <c r="R543" s="3">
        <f>VLOOKUP(Table2[[#This Row],[household_ID]],Table17[], 10, FALSE)</f>
        <v>40</v>
      </c>
    </row>
    <row r="544" spans="1:18" hidden="1" x14ac:dyDescent="0.25">
      <c r="A544">
        <v>2</v>
      </c>
      <c r="B544">
        <v>24</v>
      </c>
      <c r="C544" t="str">
        <f>VLOOKUP(Table2[[#This Row],[zone]],Table5[], 2, FALSE)</f>
        <v>Yirgachefe</v>
      </c>
      <c r="D544">
        <f>VLOOKUP(Table2[[#This Row],[zone]],Table5[], 4, FALSE)</f>
        <v>6.1619999999999999</v>
      </c>
      <c r="E544">
        <f>VLOOKUP(Table2[[#This Row],[zone]],Table5[], 5, FALSE)</f>
        <v>38.205800000000004</v>
      </c>
      <c r="F544">
        <v>1110</v>
      </c>
      <c r="G544">
        <f>VLOOKUP(Table2[[#This Row],[household_ID]],Table15[],183,FALSE)</f>
        <v>2</v>
      </c>
      <c r="H544">
        <f>VLOOKUP(Table2[[#This Row],[household_ID]],Table15[],184,FALSE)</f>
        <v>0</v>
      </c>
      <c r="I544">
        <f>VLOOKUP(Table2[[#This Row],[household_ID]],Table15[],185,FALSE)</f>
        <v>0</v>
      </c>
      <c r="J544">
        <f>VLOOKUP(Table2[[#This Row],[household_ID]],Table15[],186,FALSE)</f>
        <v>0</v>
      </c>
      <c r="K544">
        <f>VLOOKUP(Table2[[#This Row],[household_ID]],Table15[],187,FALSE)</f>
        <v>0</v>
      </c>
      <c r="L544">
        <f>VLOOKUP(Table2[[#This Row],[household_ID]],Table15[],188,FALSE)</f>
        <v>0</v>
      </c>
      <c r="M544">
        <f>VLOOKUP(Table2[[#This Row],[household_ID]],Table15[],189,FALSE)</f>
        <v>0</v>
      </c>
      <c r="N544">
        <f>VLOOKUP(Table2[[#This Row],[household_ID]],Table15[],190,FALSE)</f>
        <v>0</v>
      </c>
      <c r="O544">
        <f>VLOOKUP(Table2[[#This Row],[cert]],Table15[],191,FALSE)</f>
        <v>0</v>
      </c>
      <c r="P544">
        <f>VLOOKUP(Table2[[#This Row],[household_ID]],Table14[],8,FALSE)</f>
        <v>2.54</v>
      </c>
      <c r="Q544" s="3">
        <f>IF(VLOOKUP(Table2[[#This Row],[household_ID]],'002_SectionA_HouseholdRoster'!Y:Z,2,FALSE)=0, 0,1)</f>
        <v>0</v>
      </c>
      <c r="R544" s="3">
        <f>VLOOKUP(Table2[[#This Row],[household_ID]],Table17[], 10, FALSE)</f>
        <v>1</v>
      </c>
    </row>
    <row r="545" spans="1:18" hidden="1" x14ac:dyDescent="0.25">
      <c r="A545">
        <v>2</v>
      </c>
      <c r="B545">
        <v>24</v>
      </c>
      <c r="C545" t="str">
        <f>VLOOKUP(Table2[[#This Row],[zone]],Table5[], 2, FALSE)</f>
        <v>Yirgachefe</v>
      </c>
      <c r="D545">
        <f>VLOOKUP(Table2[[#This Row],[zone]],Table5[], 4, FALSE)</f>
        <v>6.1619999999999999</v>
      </c>
      <c r="E545">
        <f>VLOOKUP(Table2[[#This Row],[zone]],Table5[], 5, FALSE)</f>
        <v>38.205800000000004</v>
      </c>
      <c r="F545">
        <v>1080</v>
      </c>
      <c r="G545">
        <f>VLOOKUP(Table2[[#This Row],[household_ID]],Table15[],183,FALSE)</f>
        <v>2</v>
      </c>
      <c r="H545">
        <f>VLOOKUP(Table2[[#This Row],[household_ID]],Table15[],184,FALSE)</f>
        <v>0</v>
      </c>
      <c r="I545">
        <f>VLOOKUP(Table2[[#This Row],[household_ID]],Table15[],185,FALSE)</f>
        <v>0</v>
      </c>
      <c r="J545">
        <f>VLOOKUP(Table2[[#This Row],[household_ID]],Table15[],186,FALSE)</f>
        <v>0</v>
      </c>
      <c r="K545">
        <f>VLOOKUP(Table2[[#This Row],[household_ID]],Table15[],187,FALSE)</f>
        <v>0</v>
      </c>
      <c r="L545">
        <f>VLOOKUP(Table2[[#This Row],[household_ID]],Table15[],188,FALSE)</f>
        <v>0</v>
      </c>
      <c r="M545">
        <f>VLOOKUP(Table2[[#This Row],[household_ID]],Table15[],189,FALSE)</f>
        <v>0</v>
      </c>
      <c r="N545">
        <f>VLOOKUP(Table2[[#This Row],[household_ID]],Table15[],190,FALSE)</f>
        <v>0</v>
      </c>
      <c r="O545">
        <f>VLOOKUP(Table2[[#This Row],[cert]],Table15[],191,FALSE)</f>
        <v>0</v>
      </c>
      <c r="P545">
        <f>VLOOKUP(Table2[[#This Row],[household_ID]],Table14[],8,FALSE)</f>
        <v>1</v>
      </c>
      <c r="Q545" s="3">
        <f>IF(VLOOKUP(Table2[[#This Row],[household_ID]],'002_SectionA_HouseholdRoster'!Y:Z,2,FALSE)=0, 0,1)</f>
        <v>1</v>
      </c>
      <c r="R545" s="3">
        <f>VLOOKUP(Table2[[#This Row],[household_ID]],Table17[], 10, FALSE)</f>
        <v>11</v>
      </c>
    </row>
    <row r="546" spans="1:18" hidden="1" x14ac:dyDescent="0.25">
      <c r="A546">
        <v>2</v>
      </c>
      <c r="B546">
        <v>24</v>
      </c>
      <c r="C546" t="str">
        <f>VLOOKUP(Table2[[#This Row],[zone]],Table5[], 2, FALSE)</f>
        <v>Yirgachefe</v>
      </c>
      <c r="D546">
        <f>VLOOKUP(Table2[[#This Row],[zone]],Table5[], 4, FALSE)</f>
        <v>6.1619999999999999</v>
      </c>
      <c r="E546">
        <f>VLOOKUP(Table2[[#This Row],[zone]],Table5[], 5, FALSE)</f>
        <v>38.205800000000004</v>
      </c>
      <c r="F546">
        <v>1416</v>
      </c>
      <c r="G546">
        <f>VLOOKUP(Table2[[#This Row],[household_ID]],Table15[],183,FALSE)</f>
        <v>2</v>
      </c>
      <c r="H546">
        <f>VLOOKUP(Table2[[#This Row],[household_ID]],Table15[],184,FALSE)</f>
        <v>0</v>
      </c>
      <c r="I546">
        <f>VLOOKUP(Table2[[#This Row],[household_ID]],Table15[],185,FALSE)</f>
        <v>0</v>
      </c>
      <c r="J546">
        <f>VLOOKUP(Table2[[#This Row],[household_ID]],Table15[],186,FALSE)</f>
        <v>0</v>
      </c>
      <c r="K546">
        <f>VLOOKUP(Table2[[#This Row],[household_ID]],Table15[],187,FALSE)</f>
        <v>0</v>
      </c>
      <c r="L546">
        <f>VLOOKUP(Table2[[#This Row],[household_ID]],Table15[],188,FALSE)</f>
        <v>0</v>
      </c>
      <c r="M546">
        <f>VLOOKUP(Table2[[#This Row],[household_ID]],Table15[],189,FALSE)</f>
        <v>0</v>
      </c>
      <c r="N546">
        <f>VLOOKUP(Table2[[#This Row],[household_ID]],Table15[],190,FALSE)</f>
        <v>0</v>
      </c>
      <c r="O546">
        <f>VLOOKUP(Table2[[#This Row],[cert]],Table15[],191,FALSE)</f>
        <v>0</v>
      </c>
      <c r="P546">
        <f>VLOOKUP(Table2[[#This Row],[household_ID]],Table14[],8,FALSE)</f>
        <v>2.75</v>
      </c>
      <c r="Q546" s="3">
        <f>IF(VLOOKUP(Table2[[#This Row],[household_ID]],'002_SectionA_HouseholdRoster'!Y:Z,2,FALSE)=0, 0,1)</f>
        <v>0</v>
      </c>
      <c r="R546" s="3">
        <f>VLOOKUP(Table2[[#This Row],[household_ID]],Table17[], 10, FALSE)</f>
        <v>22</v>
      </c>
    </row>
    <row r="547" spans="1:18" hidden="1" x14ac:dyDescent="0.25">
      <c r="A547">
        <v>2</v>
      </c>
      <c r="B547">
        <v>24</v>
      </c>
      <c r="C547" t="str">
        <f>VLOOKUP(Table2[[#This Row],[zone]],Table5[], 2, FALSE)</f>
        <v>Yirgachefe</v>
      </c>
      <c r="D547">
        <f>VLOOKUP(Table2[[#This Row],[zone]],Table5[], 4, FALSE)</f>
        <v>6.1619999999999999</v>
      </c>
      <c r="E547">
        <f>VLOOKUP(Table2[[#This Row],[zone]],Table5[], 5, FALSE)</f>
        <v>38.205800000000004</v>
      </c>
      <c r="F547">
        <v>1592</v>
      </c>
      <c r="G547">
        <f>VLOOKUP(Table2[[#This Row],[household_ID]],Table15[],183,FALSE)</f>
        <v>2</v>
      </c>
      <c r="H547">
        <f>VLOOKUP(Table2[[#This Row],[household_ID]],Table15[],184,FALSE)</f>
        <v>0</v>
      </c>
      <c r="I547">
        <f>VLOOKUP(Table2[[#This Row],[household_ID]],Table15[],185,FALSE)</f>
        <v>0</v>
      </c>
      <c r="J547">
        <f>VLOOKUP(Table2[[#This Row],[household_ID]],Table15[],186,FALSE)</f>
        <v>0</v>
      </c>
      <c r="K547">
        <f>VLOOKUP(Table2[[#This Row],[household_ID]],Table15[],187,FALSE)</f>
        <v>0</v>
      </c>
      <c r="L547">
        <f>VLOOKUP(Table2[[#This Row],[household_ID]],Table15[],188,FALSE)</f>
        <v>0</v>
      </c>
      <c r="M547">
        <f>VLOOKUP(Table2[[#This Row],[household_ID]],Table15[],189,FALSE)</f>
        <v>0</v>
      </c>
      <c r="N547">
        <f>VLOOKUP(Table2[[#This Row],[household_ID]],Table15[],190,FALSE)</f>
        <v>0</v>
      </c>
      <c r="O547">
        <f>VLOOKUP(Table2[[#This Row],[cert]],Table15[],191,FALSE)</f>
        <v>0</v>
      </c>
      <c r="P547">
        <f>VLOOKUP(Table2[[#This Row],[household_ID]],Table14[],8,FALSE)</f>
        <v>3</v>
      </c>
      <c r="Q547" s="3">
        <f>IF(VLOOKUP(Table2[[#This Row],[household_ID]],'002_SectionA_HouseholdRoster'!Y:Z,2,FALSE)=0, 0,1)</f>
        <v>0</v>
      </c>
      <c r="R547" s="3">
        <f>VLOOKUP(Table2[[#This Row],[household_ID]],Table17[], 10, FALSE)</f>
        <v>3</v>
      </c>
    </row>
    <row r="548" spans="1:18" hidden="1" x14ac:dyDescent="0.25">
      <c r="A548">
        <v>2</v>
      </c>
      <c r="B548">
        <v>24</v>
      </c>
      <c r="C548" t="str">
        <f>VLOOKUP(Table2[[#This Row],[zone]],Table5[], 2, FALSE)</f>
        <v>Yirgachefe</v>
      </c>
      <c r="D548">
        <f>VLOOKUP(Table2[[#This Row],[zone]],Table5[], 4, FALSE)</f>
        <v>6.1619999999999999</v>
      </c>
      <c r="E548">
        <f>VLOOKUP(Table2[[#This Row],[zone]],Table5[], 5, FALSE)</f>
        <v>38.205800000000004</v>
      </c>
      <c r="F548">
        <v>1593</v>
      </c>
      <c r="G548">
        <f>VLOOKUP(Table2[[#This Row],[household_ID]],Table15[],183,FALSE)</f>
        <v>2</v>
      </c>
      <c r="H548">
        <f>VLOOKUP(Table2[[#This Row],[household_ID]],Table15[],184,FALSE)</f>
        <v>0</v>
      </c>
      <c r="I548">
        <f>VLOOKUP(Table2[[#This Row],[household_ID]],Table15[],185,FALSE)</f>
        <v>0</v>
      </c>
      <c r="J548">
        <f>VLOOKUP(Table2[[#This Row],[household_ID]],Table15[],186,FALSE)</f>
        <v>0</v>
      </c>
      <c r="K548">
        <f>VLOOKUP(Table2[[#This Row],[household_ID]],Table15[],187,FALSE)</f>
        <v>0</v>
      </c>
      <c r="L548">
        <f>VLOOKUP(Table2[[#This Row],[household_ID]],Table15[],188,FALSE)</f>
        <v>0</v>
      </c>
      <c r="M548">
        <f>VLOOKUP(Table2[[#This Row],[household_ID]],Table15[],189,FALSE)</f>
        <v>0</v>
      </c>
      <c r="N548">
        <f>VLOOKUP(Table2[[#This Row],[household_ID]],Table15[],190,FALSE)</f>
        <v>0</v>
      </c>
      <c r="O548">
        <f>VLOOKUP(Table2[[#This Row],[cert]],Table15[],191,FALSE)</f>
        <v>0</v>
      </c>
      <c r="P548">
        <f>VLOOKUP(Table2[[#This Row],[household_ID]],Table14[],8,FALSE)</f>
        <v>0.25</v>
      </c>
      <c r="Q548" s="3">
        <f>IF(VLOOKUP(Table2[[#This Row],[household_ID]],'002_SectionA_HouseholdRoster'!Y:Z,2,FALSE)=0, 0,1)</f>
        <v>0</v>
      </c>
      <c r="R548" s="3">
        <f>VLOOKUP(Table2[[#This Row],[household_ID]],Table17[], 10, FALSE)</f>
        <v>3</v>
      </c>
    </row>
    <row r="549" spans="1:18" hidden="1" x14ac:dyDescent="0.25">
      <c r="A549">
        <v>2</v>
      </c>
      <c r="B549">
        <v>24</v>
      </c>
      <c r="C549" t="str">
        <f>VLOOKUP(Table2[[#This Row],[zone]],Table5[], 2, FALSE)</f>
        <v>Yirgachefe</v>
      </c>
      <c r="D549">
        <f>VLOOKUP(Table2[[#This Row],[zone]],Table5[], 4, FALSE)</f>
        <v>6.1619999999999999</v>
      </c>
      <c r="E549">
        <f>VLOOKUP(Table2[[#This Row],[zone]],Table5[], 5, FALSE)</f>
        <v>38.205800000000004</v>
      </c>
      <c r="F549">
        <v>1352</v>
      </c>
      <c r="G549">
        <f>VLOOKUP(Table2[[#This Row],[household_ID]],Table15[],183,FALSE)</f>
        <v>2</v>
      </c>
      <c r="H549">
        <f>VLOOKUP(Table2[[#This Row],[household_ID]],Table15[],184,FALSE)</f>
        <v>0</v>
      </c>
      <c r="I549">
        <f>VLOOKUP(Table2[[#This Row],[household_ID]],Table15[],185,FALSE)</f>
        <v>0</v>
      </c>
      <c r="J549">
        <f>VLOOKUP(Table2[[#This Row],[household_ID]],Table15[],186,FALSE)</f>
        <v>0</v>
      </c>
      <c r="K549">
        <f>VLOOKUP(Table2[[#This Row],[household_ID]],Table15[],187,FALSE)</f>
        <v>0</v>
      </c>
      <c r="L549">
        <f>VLOOKUP(Table2[[#This Row],[household_ID]],Table15[],188,FALSE)</f>
        <v>0</v>
      </c>
      <c r="M549">
        <f>VLOOKUP(Table2[[#This Row],[household_ID]],Table15[],189,FALSE)</f>
        <v>0</v>
      </c>
      <c r="N549">
        <f>VLOOKUP(Table2[[#This Row],[household_ID]],Table15[],190,FALSE)</f>
        <v>0</v>
      </c>
      <c r="O549">
        <f>VLOOKUP(Table2[[#This Row],[cert]],Table15[],191,FALSE)</f>
        <v>0</v>
      </c>
      <c r="P549">
        <f>VLOOKUP(Table2[[#This Row],[household_ID]],Table14[],8,FALSE)</f>
        <v>1.5</v>
      </c>
      <c r="Q549" s="3">
        <f>IF(VLOOKUP(Table2[[#This Row],[household_ID]],'002_SectionA_HouseholdRoster'!Y:Z,2,FALSE)=0, 0,1)</f>
        <v>1</v>
      </c>
      <c r="R549" s="3">
        <f>VLOOKUP(Table2[[#This Row],[household_ID]],Table17[], 10, FALSE)</f>
        <v>38</v>
      </c>
    </row>
    <row r="550" spans="1:18" hidden="1" x14ac:dyDescent="0.25">
      <c r="A550">
        <v>2</v>
      </c>
      <c r="B550">
        <v>24</v>
      </c>
      <c r="C550" t="str">
        <f>VLOOKUP(Table2[[#This Row],[zone]],Table5[], 2, FALSE)</f>
        <v>Yirgachefe</v>
      </c>
      <c r="D550">
        <f>VLOOKUP(Table2[[#This Row],[zone]],Table5[], 4, FALSE)</f>
        <v>6.1619999999999999</v>
      </c>
      <c r="E550">
        <f>VLOOKUP(Table2[[#This Row],[zone]],Table5[], 5, FALSE)</f>
        <v>38.205800000000004</v>
      </c>
      <c r="F550">
        <v>1386</v>
      </c>
      <c r="G550">
        <f>VLOOKUP(Table2[[#This Row],[household_ID]],Table15[],183,FALSE)</f>
        <v>2</v>
      </c>
      <c r="H550">
        <f>VLOOKUP(Table2[[#This Row],[household_ID]],Table15[],184,FALSE)</f>
        <v>0</v>
      </c>
      <c r="I550">
        <f>VLOOKUP(Table2[[#This Row],[household_ID]],Table15[],185,FALSE)</f>
        <v>0</v>
      </c>
      <c r="J550">
        <f>VLOOKUP(Table2[[#This Row],[household_ID]],Table15[],186,FALSE)</f>
        <v>0</v>
      </c>
      <c r="K550">
        <f>VLOOKUP(Table2[[#This Row],[household_ID]],Table15[],187,FALSE)</f>
        <v>0</v>
      </c>
      <c r="L550">
        <f>VLOOKUP(Table2[[#This Row],[household_ID]],Table15[],188,FALSE)</f>
        <v>0</v>
      </c>
      <c r="M550">
        <f>VLOOKUP(Table2[[#This Row],[household_ID]],Table15[],189,FALSE)</f>
        <v>0</v>
      </c>
      <c r="N550">
        <f>VLOOKUP(Table2[[#This Row],[household_ID]],Table15[],190,FALSE)</f>
        <v>0</v>
      </c>
      <c r="O550">
        <f>VLOOKUP(Table2[[#This Row],[cert]],Table15[],191,FALSE)</f>
        <v>0</v>
      </c>
      <c r="P550">
        <f>VLOOKUP(Table2[[#This Row],[household_ID]],Table14[],8,FALSE)</f>
        <v>1</v>
      </c>
      <c r="Q550" s="3">
        <f>IF(VLOOKUP(Table2[[#This Row],[household_ID]],'002_SectionA_HouseholdRoster'!Y:Z,2,FALSE)=0, 0,1)</f>
        <v>1</v>
      </c>
      <c r="R550" s="3">
        <f>VLOOKUP(Table2[[#This Row],[household_ID]],Table17[], 10, FALSE)</f>
        <v>30</v>
      </c>
    </row>
    <row r="551" spans="1:18" hidden="1" x14ac:dyDescent="0.25">
      <c r="A551">
        <v>2</v>
      </c>
      <c r="B551">
        <v>24</v>
      </c>
      <c r="C551" t="str">
        <f>VLOOKUP(Table2[[#This Row],[zone]],Table5[], 2, FALSE)</f>
        <v>Yirgachefe</v>
      </c>
      <c r="D551">
        <f>VLOOKUP(Table2[[#This Row],[zone]],Table5[], 4, FALSE)</f>
        <v>6.1619999999999999</v>
      </c>
      <c r="E551">
        <f>VLOOKUP(Table2[[#This Row],[zone]],Table5[], 5, FALSE)</f>
        <v>38.205800000000004</v>
      </c>
      <c r="F551">
        <v>1385</v>
      </c>
      <c r="G551">
        <f>VLOOKUP(Table2[[#This Row],[household_ID]],Table15[],183,FALSE)</f>
        <v>2</v>
      </c>
      <c r="H551">
        <f>VLOOKUP(Table2[[#This Row],[household_ID]],Table15[],184,FALSE)</f>
        <v>0</v>
      </c>
      <c r="I551">
        <f>VLOOKUP(Table2[[#This Row],[household_ID]],Table15[],185,FALSE)</f>
        <v>0</v>
      </c>
      <c r="J551">
        <f>VLOOKUP(Table2[[#This Row],[household_ID]],Table15[],186,FALSE)</f>
        <v>0</v>
      </c>
      <c r="K551">
        <f>VLOOKUP(Table2[[#This Row],[household_ID]],Table15[],187,FALSE)</f>
        <v>0</v>
      </c>
      <c r="L551">
        <f>VLOOKUP(Table2[[#This Row],[household_ID]],Table15[],188,FALSE)</f>
        <v>0</v>
      </c>
      <c r="M551">
        <f>VLOOKUP(Table2[[#This Row],[household_ID]],Table15[],189,FALSE)</f>
        <v>0</v>
      </c>
      <c r="N551">
        <f>VLOOKUP(Table2[[#This Row],[household_ID]],Table15[],190,FALSE)</f>
        <v>0</v>
      </c>
      <c r="O551">
        <f>VLOOKUP(Table2[[#This Row],[cert]],Table15[],191,FALSE)</f>
        <v>0</v>
      </c>
      <c r="P551">
        <f>VLOOKUP(Table2[[#This Row],[household_ID]],Table14[],8,FALSE)</f>
        <v>3.25</v>
      </c>
      <c r="Q551" s="3">
        <f>IF(VLOOKUP(Table2[[#This Row],[household_ID]],'002_SectionA_HouseholdRoster'!Y:Z,2,FALSE)=0, 0,1)</f>
        <v>0</v>
      </c>
      <c r="R551" s="3">
        <f>VLOOKUP(Table2[[#This Row],[household_ID]],Table17[], 10, FALSE)</f>
        <v>25</v>
      </c>
    </row>
    <row r="552" spans="1:18" hidden="1" x14ac:dyDescent="0.25">
      <c r="A552">
        <v>2</v>
      </c>
      <c r="B552">
        <v>24</v>
      </c>
      <c r="C552" t="str">
        <f>VLOOKUP(Table2[[#This Row],[zone]],Table5[], 2, FALSE)</f>
        <v>Yirgachefe</v>
      </c>
      <c r="D552">
        <f>VLOOKUP(Table2[[#This Row],[zone]],Table5[], 4, FALSE)</f>
        <v>6.1619999999999999</v>
      </c>
      <c r="E552">
        <f>VLOOKUP(Table2[[#This Row],[zone]],Table5[], 5, FALSE)</f>
        <v>38.205800000000004</v>
      </c>
      <c r="F552">
        <v>1398</v>
      </c>
      <c r="G552">
        <f>VLOOKUP(Table2[[#This Row],[household_ID]],Table15[],183,FALSE)</f>
        <v>2</v>
      </c>
      <c r="H552">
        <f>VLOOKUP(Table2[[#This Row],[household_ID]],Table15[],184,FALSE)</f>
        <v>0</v>
      </c>
      <c r="I552">
        <f>VLOOKUP(Table2[[#This Row],[household_ID]],Table15[],185,FALSE)</f>
        <v>0</v>
      </c>
      <c r="J552">
        <f>VLOOKUP(Table2[[#This Row],[household_ID]],Table15[],186,FALSE)</f>
        <v>0</v>
      </c>
      <c r="K552">
        <f>VLOOKUP(Table2[[#This Row],[household_ID]],Table15[],187,FALSE)</f>
        <v>0</v>
      </c>
      <c r="L552">
        <f>VLOOKUP(Table2[[#This Row],[household_ID]],Table15[],188,FALSE)</f>
        <v>0</v>
      </c>
      <c r="M552">
        <f>VLOOKUP(Table2[[#This Row],[household_ID]],Table15[],189,FALSE)</f>
        <v>0</v>
      </c>
      <c r="N552">
        <f>VLOOKUP(Table2[[#This Row],[household_ID]],Table15[],190,FALSE)</f>
        <v>0</v>
      </c>
      <c r="O552">
        <f>VLOOKUP(Table2[[#This Row],[cert]],Table15[],191,FALSE)</f>
        <v>0</v>
      </c>
      <c r="P552">
        <f>VLOOKUP(Table2[[#This Row],[household_ID]],Table14[],8,FALSE)</f>
        <v>1.25</v>
      </c>
      <c r="Q552" s="3">
        <f>IF(VLOOKUP(Table2[[#This Row],[household_ID]],'002_SectionA_HouseholdRoster'!Y:Z,2,FALSE)=0, 0,1)</f>
        <v>1</v>
      </c>
      <c r="R552" s="3">
        <f>VLOOKUP(Table2[[#This Row],[household_ID]],Table17[], 10, FALSE)</f>
        <v>10</v>
      </c>
    </row>
    <row r="553" spans="1:18" hidden="1" x14ac:dyDescent="0.25">
      <c r="A553">
        <v>2</v>
      </c>
      <c r="B553">
        <v>24</v>
      </c>
      <c r="C553" t="str">
        <f>VLOOKUP(Table2[[#This Row],[zone]],Table5[], 2, FALSE)</f>
        <v>Yirgachefe</v>
      </c>
      <c r="D553">
        <f>VLOOKUP(Table2[[#This Row],[zone]],Table5[], 4, FALSE)</f>
        <v>6.1619999999999999</v>
      </c>
      <c r="E553">
        <f>VLOOKUP(Table2[[#This Row],[zone]],Table5[], 5, FALSE)</f>
        <v>38.205800000000004</v>
      </c>
      <c r="F553">
        <v>1372</v>
      </c>
      <c r="G553">
        <f>VLOOKUP(Table2[[#This Row],[household_ID]],Table15[],183,FALSE)</f>
        <v>2</v>
      </c>
      <c r="H553">
        <f>VLOOKUP(Table2[[#This Row],[household_ID]],Table15[],184,FALSE)</f>
        <v>0</v>
      </c>
      <c r="I553">
        <f>VLOOKUP(Table2[[#This Row],[household_ID]],Table15[],185,FALSE)</f>
        <v>0</v>
      </c>
      <c r="J553">
        <f>VLOOKUP(Table2[[#This Row],[household_ID]],Table15[],186,FALSE)</f>
        <v>0</v>
      </c>
      <c r="K553">
        <f>VLOOKUP(Table2[[#This Row],[household_ID]],Table15[],187,FALSE)</f>
        <v>0</v>
      </c>
      <c r="L553">
        <f>VLOOKUP(Table2[[#This Row],[household_ID]],Table15[],188,FALSE)</f>
        <v>0</v>
      </c>
      <c r="M553">
        <f>VLOOKUP(Table2[[#This Row],[household_ID]],Table15[],189,FALSE)</f>
        <v>0</v>
      </c>
      <c r="N553">
        <f>VLOOKUP(Table2[[#This Row],[household_ID]],Table15[],190,FALSE)</f>
        <v>0</v>
      </c>
      <c r="O553">
        <f>VLOOKUP(Table2[[#This Row],[cert]],Table15[],191,FALSE)</f>
        <v>0</v>
      </c>
      <c r="P553">
        <f>VLOOKUP(Table2[[#This Row],[household_ID]],Table14[],8,FALSE)</f>
        <v>3</v>
      </c>
      <c r="Q553" s="3">
        <f>IF(VLOOKUP(Table2[[#This Row],[household_ID]],'002_SectionA_HouseholdRoster'!Y:Z,2,FALSE)=0, 0,1)</f>
        <v>1</v>
      </c>
      <c r="R553" s="3">
        <f>VLOOKUP(Table2[[#This Row],[household_ID]],Table17[], 10, FALSE)</f>
        <v>20</v>
      </c>
    </row>
    <row r="554" spans="1:18" hidden="1" x14ac:dyDescent="0.25">
      <c r="A554">
        <v>2</v>
      </c>
      <c r="B554">
        <v>24</v>
      </c>
      <c r="C554" t="str">
        <f>VLOOKUP(Table2[[#This Row],[zone]],Table5[], 2, FALSE)</f>
        <v>Yirgachefe</v>
      </c>
      <c r="D554">
        <f>VLOOKUP(Table2[[#This Row],[zone]],Table5[], 4, FALSE)</f>
        <v>6.1619999999999999</v>
      </c>
      <c r="E554">
        <f>VLOOKUP(Table2[[#This Row],[zone]],Table5[], 5, FALSE)</f>
        <v>38.205800000000004</v>
      </c>
      <c r="F554">
        <v>1085</v>
      </c>
      <c r="G554">
        <f>VLOOKUP(Table2[[#This Row],[household_ID]],Table15[],183,FALSE)</f>
        <v>2</v>
      </c>
      <c r="H554">
        <f>VLOOKUP(Table2[[#This Row],[household_ID]],Table15[],184,FALSE)</f>
        <v>0</v>
      </c>
      <c r="I554">
        <f>VLOOKUP(Table2[[#This Row],[household_ID]],Table15[],185,FALSE)</f>
        <v>0</v>
      </c>
      <c r="J554">
        <f>VLOOKUP(Table2[[#This Row],[household_ID]],Table15[],186,FALSE)</f>
        <v>0</v>
      </c>
      <c r="K554">
        <f>VLOOKUP(Table2[[#This Row],[household_ID]],Table15[],187,FALSE)</f>
        <v>0</v>
      </c>
      <c r="L554">
        <f>VLOOKUP(Table2[[#This Row],[household_ID]],Table15[],188,FALSE)</f>
        <v>0</v>
      </c>
      <c r="M554">
        <f>VLOOKUP(Table2[[#This Row],[household_ID]],Table15[],189,FALSE)</f>
        <v>0</v>
      </c>
      <c r="N554">
        <f>VLOOKUP(Table2[[#This Row],[household_ID]],Table15[],190,FALSE)</f>
        <v>0</v>
      </c>
      <c r="O554">
        <f>VLOOKUP(Table2[[#This Row],[cert]],Table15[],191,FALSE)</f>
        <v>0</v>
      </c>
      <c r="P554">
        <f>VLOOKUP(Table2[[#This Row],[household_ID]],Table14[],8,FALSE)</f>
        <v>3.25</v>
      </c>
      <c r="Q554" s="3">
        <f>IF(VLOOKUP(Table2[[#This Row],[household_ID]],'002_SectionA_HouseholdRoster'!Y:Z,2,FALSE)=0, 0,1)</f>
        <v>1</v>
      </c>
      <c r="R554" s="3">
        <f>VLOOKUP(Table2[[#This Row],[household_ID]],Table17[], 10, FALSE)</f>
        <v>25</v>
      </c>
    </row>
    <row r="555" spans="1:18" hidden="1" x14ac:dyDescent="0.25">
      <c r="A555">
        <v>2</v>
      </c>
      <c r="B555">
        <v>24</v>
      </c>
      <c r="C555" t="str">
        <f>VLOOKUP(Table2[[#This Row],[zone]],Table5[], 2, FALSE)</f>
        <v>Yirgachefe</v>
      </c>
      <c r="D555">
        <f>VLOOKUP(Table2[[#This Row],[zone]],Table5[], 4, FALSE)</f>
        <v>6.1619999999999999</v>
      </c>
      <c r="E555">
        <f>VLOOKUP(Table2[[#This Row],[zone]],Table5[], 5, FALSE)</f>
        <v>38.205800000000004</v>
      </c>
      <c r="F555">
        <v>1413</v>
      </c>
      <c r="G555">
        <f>VLOOKUP(Table2[[#This Row],[household_ID]],Table15[],183,FALSE)</f>
        <v>2</v>
      </c>
      <c r="H555">
        <f>VLOOKUP(Table2[[#This Row],[household_ID]],Table15[],184,FALSE)</f>
        <v>0</v>
      </c>
      <c r="I555">
        <f>VLOOKUP(Table2[[#This Row],[household_ID]],Table15[],185,FALSE)</f>
        <v>0</v>
      </c>
      <c r="J555">
        <f>VLOOKUP(Table2[[#This Row],[household_ID]],Table15[],186,FALSE)</f>
        <v>0</v>
      </c>
      <c r="K555">
        <f>VLOOKUP(Table2[[#This Row],[household_ID]],Table15[],187,FALSE)</f>
        <v>0</v>
      </c>
      <c r="L555">
        <f>VLOOKUP(Table2[[#This Row],[household_ID]],Table15[],188,FALSE)</f>
        <v>0</v>
      </c>
      <c r="M555">
        <f>VLOOKUP(Table2[[#This Row],[household_ID]],Table15[],189,FALSE)</f>
        <v>0</v>
      </c>
      <c r="N555">
        <f>VLOOKUP(Table2[[#This Row],[household_ID]],Table15[],190,FALSE)</f>
        <v>0</v>
      </c>
      <c r="O555">
        <f>VLOOKUP(Table2[[#This Row],[cert]],Table15[],191,FALSE)</f>
        <v>0</v>
      </c>
      <c r="P555">
        <f>VLOOKUP(Table2[[#This Row],[household_ID]],Table14[],8,FALSE)</f>
        <v>2.5</v>
      </c>
      <c r="Q555" s="3">
        <f>IF(VLOOKUP(Table2[[#This Row],[household_ID]],'002_SectionA_HouseholdRoster'!Y:Z,2,FALSE)=0, 0,1)</f>
        <v>0</v>
      </c>
      <c r="R555" s="3">
        <f>VLOOKUP(Table2[[#This Row],[household_ID]],Table17[], 10, FALSE)</f>
        <v>21</v>
      </c>
    </row>
    <row r="556" spans="1:18" hidden="1" x14ac:dyDescent="0.25">
      <c r="A556">
        <v>2</v>
      </c>
      <c r="B556">
        <v>24</v>
      </c>
      <c r="C556" t="str">
        <f>VLOOKUP(Table2[[#This Row],[zone]],Table5[], 2, FALSE)</f>
        <v>Yirgachefe</v>
      </c>
      <c r="D556">
        <f>VLOOKUP(Table2[[#This Row],[zone]],Table5[], 4, FALSE)</f>
        <v>6.1619999999999999</v>
      </c>
      <c r="E556">
        <f>VLOOKUP(Table2[[#This Row],[zone]],Table5[], 5, FALSE)</f>
        <v>38.205800000000004</v>
      </c>
      <c r="F556">
        <v>1587</v>
      </c>
      <c r="G556">
        <f>VLOOKUP(Table2[[#This Row],[household_ID]],Table15[],183,FALSE)</f>
        <v>2</v>
      </c>
      <c r="H556">
        <f>VLOOKUP(Table2[[#This Row],[household_ID]],Table15[],184,FALSE)</f>
        <v>0</v>
      </c>
      <c r="I556">
        <f>VLOOKUP(Table2[[#This Row],[household_ID]],Table15[],185,FALSE)</f>
        <v>0</v>
      </c>
      <c r="J556">
        <f>VLOOKUP(Table2[[#This Row],[household_ID]],Table15[],186,FALSE)</f>
        <v>0</v>
      </c>
      <c r="K556">
        <f>VLOOKUP(Table2[[#This Row],[household_ID]],Table15[],187,FALSE)</f>
        <v>0</v>
      </c>
      <c r="L556">
        <f>VLOOKUP(Table2[[#This Row],[household_ID]],Table15[],188,FALSE)</f>
        <v>0</v>
      </c>
      <c r="M556">
        <f>VLOOKUP(Table2[[#This Row],[household_ID]],Table15[],189,FALSE)</f>
        <v>0</v>
      </c>
      <c r="N556">
        <f>VLOOKUP(Table2[[#This Row],[household_ID]],Table15[],190,FALSE)</f>
        <v>0</v>
      </c>
      <c r="O556">
        <f>VLOOKUP(Table2[[#This Row],[cert]],Table15[],191,FALSE)</f>
        <v>0</v>
      </c>
      <c r="P556">
        <f>VLOOKUP(Table2[[#This Row],[household_ID]],Table14[],8,FALSE)</f>
        <v>1.25</v>
      </c>
      <c r="Q556" s="3">
        <f>IF(VLOOKUP(Table2[[#This Row],[household_ID]],'002_SectionA_HouseholdRoster'!Y:Z,2,FALSE)=0, 0,1)</f>
        <v>1</v>
      </c>
      <c r="R556" s="3">
        <f>VLOOKUP(Table2[[#This Row],[household_ID]],Table17[], 10, FALSE)</f>
        <v>20</v>
      </c>
    </row>
    <row r="557" spans="1:18" hidden="1" x14ac:dyDescent="0.25">
      <c r="A557">
        <v>2</v>
      </c>
      <c r="B557">
        <v>24</v>
      </c>
      <c r="C557" t="str">
        <f>VLOOKUP(Table2[[#This Row],[zone]],Table5[], 2, FALSE)</f>
        <v>Yirgachefe</v>
      </c>
      <c r="D557">
        <f>VLOOKUP(Table2[[#This Row],[zone]],Table5[], 4, FALSE)</f>
        <v>6.1619999999999999</v>
      </c>
      <c r="E557">
        <f>VLOOKUP(Table2[[#This Row],[zone]],Table5[], 5, FALSE)</f>
        <v>38.205800000000004</v>
      </c>
      <c r="F557">
        <v>1408</v>
      </c>
      <c r="G557">
        <f>VLOOKUP(Table2[[#This Row],[household_ID]],Table15[],183,FALSE)</f>
        <v>2</v>
      </c>
      <c r="H557">
        <f>VLOOKUP(Table2[[#This Row],[household_ID]],Table15[],184,FALSE)</f>
        <v>0</v>
      </c>
      <c r="I557">
        <f>VLOOKUP(Table2[[#This Row],[household_ID]],Table15[],185,FALSE)</f>
        <v>0</v>
      </c>
      <c r="J557">
        <f>VLOOKUP(Table2[[#This Row],[household_ID]],Table15[],186,FALSE)</f>
        <v>0</v>
      </c>
      <c r="K557">
        <f>VLOOKUP(Table2[[#This Row],[household_ID]],Table15[],187,FALSE)</f>
        <v>0</v>
      </c>
      <c r="L557">
        <f>VLOOKUP(Table2[[#This Row],[household_ID]],Table15[],188,FALSE)</f>
        <v>0</v>
      </c>
      <c r="M557">
        <f>VLOOKUP(Table2[[#This Row],[household_ID]],Table15[],189,FALSE)</f>
        <v>0</v>
      </c>
      <c r="N557">
        <f>VLOOKUP(Table2[[#This Row],[household_ID]],Table15[],190,FALSE)</f>
        <v>0</v>
      </c>
      <c r="O557">
        <f>VLOOKUP(Table2[[#This Row],[cert]],Table15[],191,FALSE)</f>
        <v>0</v>
      </c>
      <c r="P557">
        <f>VLOOKUP(Table2[[#This Row],[household_ID]],Table14[],8,FALSE)</f>
        <v>0.75</v>
      </c>
      <c r="Q557" s="3">
        <f>IF(VLOOKUP(Table2[[#This Row],[household_ID]],'002_SectionA_HouseholdRoster'!Y:Z,2,FALSE)=0, 0,1)</f>
        <v>1</v>
      </c>
      <c r="R557" s="3">
        <f>VLOOKUP(Table2[[#This Row],[household_ID]],Table17[], 10, FALSE)</f>
        <v>10</v>
      </c>
    </row>
    <row r="558" spans="1:18" hidden="1" x14ac:dyDescent="0.25">
      <c r="A558">
        <v>2</v>
      </c>
      <c r="B558">
        <v>24</v>
      </c>
      <c r="C558" t="str">
        <f>VLOOKUP(Table2[[#This Row],[zone]],Table5[], 2, FALSE)</f>
        <v>Yirgachefe</v>
      </c>
      <c r="D558">
        <f>VLOOKUP(Table2[[#This Row],[zone]],Table5[], 4, FALSE)</f>
        <v>6.1619999999999999</v>
      </c>
      <c r="E558">
        <f>VLOOKUP(Table2[[#This Row],[zone]],Table5[], 5, FALSE)</f>
        <v>38.205800000000004</v>
      </c>
      <c r="F558">
        <v>1126</v>
      </c>
      <c r="G558">
        <f>VLOOKUP(Table2[[#This Row],[household_ID]],Table15[],183,FALSE)</f>
        <v>2</v>
      </c>
      <c r="H558">
        <f>VLOOKUP(Table2[[#This Row],[household_ID]],Table15[],184,FALSE)</f>
        <v>0</v>
      </c>
      <c r="I558">
        <f>VLOOKUP(Table2[[#This Row],[household_ID]],Table15[],185,FALSE)</f>
        <v>0</v>
      </c>
      <c r="J558">
        <f>VLOOKUP(Table2[[#This Row],[household_ID]],Table15[],186,FALSE)</f>
        <v>0</v>
      </c>
      <c r="K558">
        <f>VLOOKUP(Table2[[#This Row],[household_ID]],Table15[],187,FALSE)</f>
        <v>0</v>
      </c>
      <c r="L558">
        <f>VLOOKUP(Table2[[#This Row],[household_ID]],Table15[],188,FALSE)</f>
        <v>0</v>
      </c>
      <c r="M558">
        <f>VLOOKUP(Table2[[#This Row],[household_ID]],Table15[],189,FALSE)</f>
        <v>0</v>
      </c>
      <c r="N558">
        <f>VLOOKUP(Table2[[#This Row],[household_ID]],Table15[],190,FALSE)</f>
        <v>0</v>
      </c>
      <c r="O558">
        <f>VLOOKUP(Table2[[#This Row],[cert]],Table15[],191,FALSE)</f>
        <v>0</v>
      </c>
      <c r="P558">
        <f>VLOOKUP(Table2[[#This Row],[household_ID]],Table14[],8,FALSE)</f>
        <v>1</v>
      </c>
      <c r="Q558" s="3">
        <f>IF(VLOOKUP(Table2[[#This Row],[household_ID]],'002_SectionA_HouseholdRoster'!Y:Z,2,FALSE)=0, 0,1)</f>
        <v>1</v>
      </c>
      <c r="R558" s="3">
        <f>VLOOKUP(Table2[[#This Row],[household_ID]],Table17[], 10, FALSE)</f>
        <v>10</v>
      </c>
    </row>
    <row r="559" spans="1:18" hidden="1" x14ac:dyDescent="0.25">
      <c r="A559">
        <v>2</v>
      </c>
      <c r="B559">
        <v>24</v>
      </c>
      <c r="C559" t="str">
        <f>VLOOKUP(Table2[[#This Row],[zone]],Table5[], 2, FALSE)</f>
        <v>Yirgachefe</v>
      </c>
      <c r="D559">
        <f>VLOOKUP(Table2[[#This Row],[zone]],Table5[], 4, FALSE)</f>
        <v>6.1619999999999999</v>
      </c>
      <c r="E559">
        <f>VLOOKUP(Table2[[#This Row],[zone]],Table5[], 5, FALSE)</f>
        <v>38.205800000000004</v>
      </c>
      <c r="F559">
        <v>1048</v>
      </c>
      <c r="G559">
        <f>VLOOKUP(Table2[[#This Row],[household_ID]],Table15[],183,FALSE)</f>
        <v>2</v>
      </c>
      <c r="H559">
        <f>VLOOKUP(Table2[[#This Row],[household_ID]],Table15[],184,FALSE)</f>
        <v>0</v>
      </c>
      <c r="I559">
        <f>VLOOKUP(Table2[[#This Row],[household_ID]],Table15[],185,FALSE)</f>
        <v>0</v>
      </c>
      <c r="J559">
        <f>VLOOKUP(Table2[[#This Row],[household_ID]],Table15[],186,FALSE)</f>
        <v>0</v>
      </c>
      <c r="K559">
        <f>VLOOKUP(Table2[[#This Row],[household_ID]],Table15[],187,FALSE)</f>
        <v>0</v>
      </c>
      <c r="L559">
        <f>VLOOKUP(Table2[[#This Row],[household_ID]],Table15[],188,FALSE)</f>
        <v>0</v>
      </c>
      <c r="M559">
        <f>VLOOKUP(Table2[[#This Row],[household_ID]],Table15[],189,FALSE)</f>
        <v>0</v>
      </c>
      <c r="N559">
        <f>VLOOKUP(Table2[[#This Row],[household_ID]],Table15[],190,FALSE)</f>
        <v>0</v>
      </c>
      <c r="O559">
        <f>VLOOKUP(Table2[[#This Row],[cert]],Table15[],191,FALSE)</f>
        <v>0</v>
      </c>
      <c r="P559">
        <f>VLOOKUP(Table2[[#This Row],[household_ID]],Table14[],8,FALSE)</f>
        <v>3</v>
      </c>
      <c r="Q559" s="3">
        <f>IF(VLOOKUP(Table2[[#This Row],[household_ID]],'002_SectionA_HouseholdRoster'!Y:Z,2,FALSE)=0, 0,1)</f>
        <v>0</v>
      </c>
      <c r="R559" s="3">
        <f>VLOOKUP(Table2[[#This Row],[household_ID]],Table17[], 10, FALSE)</f>
        <v>20</v>
      </c>
    </row>
    <row r="560" spans="1:18" hidden="1" x14ac:dyDescent="0.25">
      <c r="A560">
        <v>2</v>
      </c>
      <c r="B560">
        <v>24</v>
      </c>
      <c r="C560" t="str">
        <f>VLOOKUP(Table2[[#This Row],[zone]],Table5[], 2, FALSE)</f>
        <v>Yirgachefe</v>
      </c>
      <c r="D560">
        <f>VLOOKUP(Table2[[#This Row],[zone]],Table5[], 4, FALSE)</f>
        <v>6.1619999999999999</v>
      </c>
      <c r="E560">
        <f>VLOOKUP(Table2[[#This Row],[zone]],Table5[], 5, FALSE)</f>
        <v>38.205800000000004</v>
      </c>
      <c r="F560">
        <v>1356</v>
      </c>
      <c r="G560">
        <f>VLOOKUP(Table2[[#This Row],[household_ID]],Table15[],183,FALSE)</f>
        <v>2</v>
      </c>
      <c r="H560">
        <f>VLOOKUP(Table2[[#This Row],[household_ID]],Table15[],184,FALSE)</f>
        <v>0</v>
      </c>
      <c r="I560">
        <f>VLOOKUP(Table2[[#This Row],[household_ID]],Table15[],185,FALSE)</f>
        <v>0</v>
      </c>
      <c r="J560">
        <f>VLOOKUP(Table2[[#This Row],[household_ID]],Table15[],186,FALSE)</f>
        <v>0</v>
      </c>
      <c r="K560">
        <f>VLOOKUP(Table2[[#This Row],[household_ID]],Table15[],187,FALSE)</f>
        <v>0</v>
      </c>
      <c r="L560">
        <f>VLOOKUP(Table2[[#This Row],[household_ID]],Table15[],188,FALSE)</f>
        <v>0</v>
      </c>
      <c r="M560">
        <f>VLOOKUP(Table2[[#This Row],[household_ID]],Table15[],189,FALSE)</f>
        <v>0</v>
      </c>
      <c r="N560">
        <f>VLOOKUP(Table2[[#This Row],[household_ID]],Table15[],190,FALSE)</f>
        <v>0</v>
      </c>
      <c r="O560">
        <f>VLOOKUP(Table2[[#This Row],[cert]],Table15[],191,FALSE)</f>
        <v>0</v>
      </c>
      <c r="P560">
        <f>VLOOKUP(Table2[[#This Row],[household_ID]],Table14[],8,FALSE)</f>
        <v>6.32</v>
      </c>
      <c r="Q560" s="3">
        <f>IF(VLOOKUP(Table2[[#This Row],[household_ID]],'002_SectionA_HouseholdRoster'!Y:Z,2,FALSE)=0, 0,1)</f>
        <v>0</v>
      </c>
      <c r="R560" s="3">
        <f>VLOOKUP(Table2[[#This Row],[household_ID]],Table17[], 10, FALSE)</f>
        <v>19</v>
      </c>
    </row>
    <row r="561" spans="1:18" hidden="1" x14ac:dyDescent="0.25">
      <c r="A561">
        <v>2</v>
      </c>
      <c r="B561">
        <v>24</v>
      </c>
      <c r="C561" t="str">
        <f>VLOOKUP(Table2[[#This Row],[zone]],Table5[], 2, FALSE)</f>
        <v>Yirgachefe</v>
      </c>
      <c r="D561">
        <f>VLOOKUP(Table2[[#This Row],[zone]],Table5[], 4, FALSE)</f>
        <v>6.1619999999999999</v>
      </c>
      <c r="E561">
        <f>VLOOKUP(Table2[[#This Row],[zone]],Table5[], 5, FALSE)</f>
        <v>38.205800000000004</v>
      </c>
      <c r="F561">
        <v>1353</v>
      </c>
      <c r="G561">
        <f>VLOOKUP(Table2[[#This Row],[household_ID]],Table15[],183,FALSE)</f>
        <v>2</v>
      </c>
      <c r="H561">
        <f>VLOOKUP(Table2[[#This Row],[household_ID]],Table15[],184,FALSE)</f>
        <v>0</v>
      </c>
      <c r="I561">
        <f>VLOOKUP(Table2[[#This Row],[household_ID]],Table15[],185,FALSE)</f>
        <v>0</v>
      </c>
      <c r="J561">
        <f>VLOOKUP(Table2[[#This Row],[household_ID]],Table15[],186,FALSE)</f>
        <v>0</v>
      </c>
      <c r="K561">
        <f>VLOOKUP(Table2[[#This Row],[household_ID]],Table15[],187,FALSE)</f>
        <v>0</v>
      </c>
      <c r="L561">
        <f>VLOOKUP(Table2[[#This Row],[household_ID]],Table15[],188,FALSE)</f>
        <v>0</v>
      </c>
      <c r="M561">
        <f>VLOOKUP(Table2[[#This Row],[household_ID]],Table15[],189,FALSE)</f>
        <v>0</v>
      </c>
      <c r="N561">
        <f>VLOOKUP(Table2[[#This Row],[household_ID]],Table15[],190,FALSE)</f>
        <v>0</v>
      </c>
      <c r="O561">
        <f>VLOOKUP(Table2[[#This Row],[cert]],Table15[],191,FALSE)</f>
        <v>0</v>
      </c>
      <c r="P561">
        <f>VLOOKUP(Table2[[#This Row],[household_ID]],Table14[],8,FALSE)</f>
        <v>2.2799999999999998</v>
      </c>
      <c r="Q561" s="3">
        <f>IF(VLOOKUP(Table2[[#This Row],[household_ID]],'002_SectionA_HouseholdRoster'!Y:Z,2,FALSE)=0, 0,1)</f>
        <v>0</v>
      </c>
      <c r="R561" s="3">
        <f>VLOOKUP(Table2[[#This Row],[household_ID]],Table17[], 10, FALSE)</f>
        <v>12</v>
      </c>
    </row>
    <row r="562" spans="1:18" hidden="1" x14ac:dyDescent="0.25">
      <c r="A562">
        <v>2</v>
      </c>
      <c r="B562">
        <v>24</v>
      </c>
      <c r="C562" t="str">
        <f>VLOOKUP(Table2[[#This Row],[zone]],Table5[], 2, FALSE)</f>
        <v>Yirgachefe</v>
      </c>
      <c r="D562">
        <f>VLOOKUP(Table2[[#This Row],[zone]],Table5[], 4, FALSE)</f>
        <v>6.1619999999999999</v>
      </c>
      <c r="E562">
        <f>VLOOKUP(Table2[[#This Row],[zone]],Table5[], 5, FALSE)</f>
        <v>38.205800000000004</v>
      </c>
      <c r="F562">
        <v>1029</v>
      </c>
      <c r="G562">
        <f>VLOOKUP(Table2[[#This Row],[household_ID]],Table15[],183,FALSE)</f>
        <v>2</v>
      </c>
      <c r="H562">
        <f>VLOOKUP(Table2[[#This Row],[household_ID]],Table15[],184,FALSE)</f>
        <v>0</v>
      </c>
      <c r="I562">
        <f>VLOOKUP(Table2[[#This Row],[household_ID]],Table15[],185,FALSE)</f>
        <v>0</v>
      </c>
      <c r="J562">
        <f>VLOOKUP(Table2[[#This Row],[household_ID]],Table15[],186,FALSE)</f>
        <v>0</v>
      </c>
      <c r="K562">
        <f>VLOOKUP(Table2[[#This Row],[household_ID]],Table15[],187,FALSE)</f>
        <v>0</v>
      </c>
      <c r="L562">
        <f>VLOOKUP(Table2[[#This Row],[household_ID]],Table15[],188,FALSE)</f>
        <v>0</v>
      </c>
      <c r="M562">
        <f>VLOOKUP(Table2[[#This Row],[household_ID]],Table15[],189,FALSE)</f>
        <v>0</v>
      </c>
      <c r="N562">
        <f>VLOOKUP(Table2[[#This Row],[household_ID]],Table15[],190,FALSE)</f>
        <v>0</v>
      </c>
      <c r="O562">
        <f>VLOOKUP(Table2[[#This Row],[cert]],Table15[],191,FALSE)</f>
        <v>0</v>
      </c>
      <c r="P562">
        <f>VLOOKUP(Table2[[#This Row],[household_ID]],Table14[],8,FALSE)</f>
        <v>0.75</v>
      </c>
      <c r="Q562" s="3">
        <f>IF(VLOOKUP(Table2[[#This Row],[household_ID]],'002_SectionA_HouseholdRoster'!Y:Z,2,FALSE)=0, 0,1)</f>
        <v>0</v>
      </c>
      <c r="R562" s="3">
        <f>VLOOKUP(Table2[[#This Row],[household_ID]],Table17[], 10, FALSE)</f>
        <v>11</v>
      </c>
    </row>
    <row r="563" spans="1:18" hidden="1" x14ac:dyDescent="0.25">
      <c r="A563">
        <v>2</v>
      </c>
      <c r="B563">
        <v>24</v>
      </c>
      <c r="C563" t="str">
        <f>VLOOKUP(Table2[[#This Row],[zone]],Table5[], 2, FALSE)</f>
        <v>Yirgachefe</v>
      </c>
      <c r="D563">
        <f>VLOOKUP(Table2[[#This Row],[zone]],Table5[], 4, FALSE)</f>
        <v>6.1619999999999999</v>
      </c>
      <c r="E563">
        <f>VLOOKUP(Table2[[#This Row],[zone]],Table5[], 5, FALSE)</f>
        <v>38.205800000000004</v>
      </c>
      <c r="F563">
        <v>1388</v>
      </c>
      <c r="G563">
        <f>VLOOKUP(Table2[[#This Row],[household_ID]],Table15[],183,FALSE)</f>
        <v>2</v>
      </c>
      <c r="H563">
        <f>VLOOKUP(Table2[[#This Row],[household_ID]],Table15[],184,FALSE)</f>
        <v>0</v>
      </c>
      <c r="I563">
        <f>VLOOKUP(Table2[[#This Row],[household_ID]],Table15[],185,FALSE)</f>
        <v>0</v>
      </c>
      <c r="J563">
        <f>VLOOKUP(Table2[[#This Row],[household_ID]],Table15[],186,FALSE)</f>
        <v>0</v>
      </c>
      <c r="K563">
        <f>VLOOKUP(Table2[[#This Row],[household_ID]],Table15[],187,FALSE)</f>
        <v>0</v>
      </c>
      <c r="L563">
        <f>VLOOKUP(Table2[[#This Row],[household_ID]],Table15[],188,FALSE)</f>
        <v>0</v>
      </c>
      <c r="M563">
        <f>VLOOKUP(Table2[[#This Row],[household_ID]],Table15[],189,FALSE)</f>
        <v>0</v>
      </c>
      <c r="N563">
        <f>VLOOKUP(Table2[[#This Row],[household_ID]],Table15[],190,FALSE)</f>
        <v>0</v>
      </c>
      <c r="O563">
        <f>VLOOKUP(Table2[[#This Row],[cert]],Table15[],191,FALSE)</f>
        <v>0</v>
      </c>
      <c r="P563">
        <f>VLOOKUP(Table2[[#This Row],[household_ID]],Table14[],8,FALSE)</f>
        <v>1.5</v>
      </c>
      <c r="Q563" s="3">
        <f>IF(VLOOKUP(Table2[[#This Row],[household_ID]],'002_SectionA_HouseholdRoster'!Y:Z,2,FALSE)=0, 0,1)</f>
        <v>0</v>
      </c>
      <c r="R563" s="3">
        <f>VLOOKUP(Table2[[#This Row],[household_ID]],Table17[], 10, FALSE)</f>
        <v>11</v>
      </c>
    </row>
    <row r="564" spans="1:18" hidden="1" x14ac:dyDescent="0.25">
      <c r="A564">
        <v>2</v>
      </c>
      <c r="B564">
        <v>24</v>
      </c>
      <c r="C564" t="str">
        <f>VLOOKUP(Table2[[#This Row],[zone]],Table5[], 2, FALSE)</f>
        <v>Yirgachefe</v>
      </c>
      <c r="D564">
        <f>VLOOKUP(Table2[[#This Row],[zone]],Table5[], 4, FALSE)</f>
        <v>6.1619999999999999</v>
      </c>
      <c r="E564">
        <f>VLOOKUP(Table2[[#This Row],[zone]],Table5[], 5, FALSE)</f>
        <v>38.205800000000004</v>
      </c>
      <c r="F564">
        <v>1585</v>
      </c>
      <c r="G564">
        <f>VLOOKUP(Table2[[#This Row],[household_ID]],Table15[],183,FALSE)</f>
        <v>2</v>
      </c>
      <c r="H564">
        <f>VLOOKUP(Table2[[#This Row],[household_ID]],Table15[],184,FALSE)</f>
        <v>0</v>
      </c>
      <c r="I564">
        <f>VLOOKUP(Table2[[#This Row],[household_ID]],Table15[],185,FALSE)</f>
        <v>0</v>
      </c>
      <c r="J564">
        <f>VLOOKUP(Table2[[#This Row],[household_ID]],Table15[],186,FALSE)</f>
        <v>0</v>
      </c>
      <c r="K564">
        <f>VLOOKUP(Table2[[#This Row],[household_ID]],Table15[],187,FALSE)</f>
        <v>0</v>
      </c>
      <c r="L564">
        <f>VLOOKUP(Table2[[#This Row],[household_ID]],Table15[],188,FALSE)</f>
        <v>0</v>
      </c>
      <c r="M564">
        <f>VLOOKUP(Table2[[#This Row],[household_ID]],Table15[],189,FALSE)</f>
        <v>0</v>
      </c>
      <c r="N564">
        <f>VLOOKUP(Table2[[#This Row],[household_ID]],Table15[],190,FALSE)</f>
        <v>0</v>
      </c>
      <c r="O564">
        <f>VLOOKUP(Table2[[#This Row],[cert]],Table15[],191,FALSE)</f>
        <v>0</v>
      </c>
      <c r="P564">
        <f>VLOOKUP(Table2[[#This Row],[household_ID]],Table14[],8,FALSE)</f>
        <v>1</v>
      </c>
      <c r="Q564" s="3">
        <f>IF(VLOOKUP(Table2[[#This Row],[household_ID]],'002_SectionA_HouseholdRoster'!Y:Z,2,FALSE)=0, 0,1)</f>
        <v>1</v>
      </c>
      <c r="R564" s="3">
        <f>VLOOKUP(Table2[[#This Row],[household_ID]],Table17[], 10, FALSE)</f>
        <v>1</v>
      </c>
    </row>
    <row r="565" spans="1:18" hidden="1" x14ac:dyDescent="0.25">
      <c r="A565">
        <v>2</v>
      </c>
      <c r="B565">
        <v>24</v>
      </c>
      <c r="C565" t="str">
        <f>VLOOKUP(Table2[[#This Row],[zone]],Table5[], 2, FALSE)</f>
        <v>Yirgachefe</v>
      </c>
      <c r="D565">
        <f>VLOOKUP(Table2[[#This Row],[zone]],Table5[], 4, FALSE)</f>
        <v>6.1619999999999999</v>
      </c>
      <c r="E565">
        <f>VLOOKUP(Table2[[#This Row],[zone]],Table5[], 5, FALSE)</f>
        <v>38.205800000000004</v>
      </c>
      <c r="F565">
        <v>1391</v>
      </c>
      <c r="G565">
        <f>VLOOKUP(Table2[[#This Row],[household_ID]],Table15[],183,FALSE)</f>
        <v>2</v>
      </c>
      <c r="H565">
        <f>VLOOKUP(Table2[[#This Row],[household_ID]],Table15[],184,FALSE)</f>
        <v>0</v>
      </c>
      <c r="I565">
        <f>VLOOKUP(Table2[[#This Row],[household_ID]],Table15[],185,FALSE)</f>
        <v>0</v>
      </c>
      <c r="J565">
        <f>VLOOKUP(Table2[[#This Row],[household_ID]],Table15[],186,FALSE)</f>
        <v>0</v>
      </c>
      <c r="K565">
        <f>VLOOKUP(Table2[[#This Row],[household_ID]],Table15[],187,FALSE)</f>
        <v>0</v>
      </c>
      <c r="L565">
        <f>VLOOKUP(Table2[[#This Row],[household_ID]],Table15[],188,FALSE)</f>
        <v>0</v>
      </c>
      <c r="M565">
        <f>VLOOKUP(Table2[[#This Row],[household_ID]],Table15[],189,FALSE)</f>
        <v>0</v>
      </c>
      <c r="N565">
        <f>VLOOKUP(Table2[[#This Row],[household_ID]],Table15[],190,FALSE)</f>
        <v>0</v>
      </c>
      <c r="O565">
        <f>VLOOKUP(Table2[[#This Row],[cert]],Table15[],191,FALSE)</f>
        <v>0</v>
      </c>
      <c r="P565">
        <f>VLOOKUP(Table2[[#This Row],[household_ID]],Table14[],8,FALSE)</f>
        <v>2</v>
      </c>
      <c r="Q565" s="3">
        <f>IF(VLOOKUP(Table2[[#This Row],[household_ID]],'002_SectionA_HouseholdRoster'!Y:Z,2,FALSE)=0, 0,1)</f>
        <v>1</v>
      </c>
      <c r="R565" s="3">
        <f>VLOOKUP(Table2[[#This Row],[household_ID]],Table17[], 10, FALSE)</f>
        <v>44</v>
      </c>
    </row>
    <row r="566" spans="1:18" hidden="1" x14ac:dyDescent="0.25">
      <c r="A566">
        <v>2</v>
      </c>
      <c r="B566">
        <v>24</v>
      </c>
      <c r="C566" t="str">
        <f>VLOOKUP(Table2[[#This Row],[zone]],Table5[], 2, FALSE)</f>
        <v>Yirgachefe</v>
      </c>
      <c r="D566">
        <f>VLOOKUP(Table2[[#This Row],[zone]],Table5[], 4, FALSE)</f>
        <v>6.1619999999999999</v>
      </c>
      <c r="E566">
        <f>VLOOKUP(Table2[[#This Row],[zone]],Table5[], 5, FALSE)</f>
        <v>38.205800000000004</v>
      </c>
      <c r="F566">
        <v>1371</v>
      </c>
      <c r="G566">
        <f>VLOOKUP(Table2[[#This Row],[household_ID]],Table15[],183,FALSE)</f>
        <v>2</v>
      </c>
      <c r="H566">
        <f>VLOOKUP(Table2[[#This Row],[household_ID]],Table15[],184,FALSE)</f>
        <v>0</v>
      </c>
      <c r="I566">
        <f>VLOOKUP(Table2[[#This Row],[household_ID]],Table15[],185,FALSE)</f>
        <v>0</v>
      </c>
      <c r="J566">
        <f>VLOOKUP(Table2[[#This Row],[household_ID]],Table15[],186,FALSE)</f>
        <v>0</v>
      </c>
      <c r="K566">
        <f>VLOOKUP(Table2[[#This Row],[household_ID]],Table15[],187,FALSE)</f>
        <v>0</v>
      </c>
      <c r="L566">
        <f>VLOOKUP(Table2[[#This Row],[household_ID]],Table15[],188,FALSE)</f>
        <v>0</v>
      </c>
      <c r="M566">
        <f>VLOOKUP(Table2[[#This Row],[household_ID]],Table15[],189,FALSE)</f>
        <v>0</v>
      </c>
      <c r="N566">
        <f>VLOOKUP(Table2[[#This Row],[household_ID]],Table15[],190,FALSE)</f>
        <v>0</v>
      </c>
      <c r="O566">
        <f>VLOOKUP(Table2[[#This Row],[cert]],Table15[],191,FALSE)</f>
        <v>0</v>
      </c>
      <c r="P566">
        <f>VLOOKUP(Table2[[#This Row],[household_ID]],Table14[],8,FALSE)</f>
        <v>1</v>
      </c>
      <c r="Q566" s="3">
        <f>IF(VLOOKUP(Table2[[#This Row],[household_ID]],'002_SectionA_HouseholdRoster'!Y:Z,2,FALSE)=0, 0,1)</f>
        <v>1</v>
      </c>
      <c r="R566" s="3">
        <f>VLOOKUP(Table2[[#This Row],[household_ID]],Table17[], 10, FALSE)</f>
        <v>54</v>
      </c>
    </row>
    <row r="567" spans="1:18" hidden="1" x14ac:dyDescent="0.25">
      <c r="A567">
        <v>2</v>
      </c>
      <c r="B567">
        <v>24</v>
      </c>
      <c r="C567" t="str">
        <f>VLOOKUP(Table2[[#This Row],[zone]],Table5[], 2, FALSE)</f>
        <v>Yirgachefe</v>
      </c>
      <c r="D567">
        <f>VLOOKUP(Table2[[#This Row],[zone]],Table5[], 4, FALSE)</f>
        <v>6.1619999999999999</v>
      </c>
      <c r="E567">
        <f>VLOOKUP(Table2[[#This Row],[zone]],Table5[], 5, FALSE)</f>
        <v>38.205800000000004</v>
      </c>
      <c r="F567">
        <v>1106</v>
      </c>
      <c r="G567">
        <f>VLOOKUP(Table2[[#This Row],[household_ID]],Table15[],183,FALSE)</f>
        <v>2</v>
      </c>
      <c r="H567">
        <f>VLOOKUP(Table2[[#This Row],[household_ID]],Table15[],184,FALSE)</f>
        <v>0</v>
      </c>
      <c r="I567">
        <f>VLOOKUP(Table2[[#This Row],[household_ID]],Table15[],185,FALSE)</f>
        <v>0</v>
      </c>
      <c r="J567">
        <f>VLOOKUP(Table2[[#This Row],[household_ID]],Table15[],186,FALSE)</f>
        <v>0</v>
      </c>
      <c r="K567">
        <f>VLOOKUP(Table2[[#This Row],[household_ID]],Table15[],187,FALSE)</f>
        <v>0</v>
      </c>
      <c r="L567">
        <f>VLOOKUP(Table2[[#This Row],[household_ID]],Table15[],188,FALSE)</f>
        <v>0</v>
      </c>
      <c r="M567">
        <f>VLOOKUP(Table2[[#This Row],[household_ID]],Table15[],189,FALSE)</f>
        <v>0</v>
      </c>
      <c r="N567">
        <f>VLOOKUP(Table2[[#This Row],[household_ID]],Table15[],190,FALSE)</f>
        <v>0</v>
      </c>
      <c r="O567">
        <f>VLOOKUP(Table2[[#This Row],[cert]],Table15[],191,FALSE)</f>
        <v>0</v>
      </c>
      <c r="P567">
        <f>VLOOKUP(Table2[[#This Row],[household_ID]],Table14[],8,FALSE)</f>
        <v>3.5</v>
      </c>
      <c r="Q567" s="3">
        <f>IF(VLOOKUP(Table2[[#This Row],[household_ID]],'002_SectionA_HouseholdRoster'!Y:Z,2,FALSE)=0, 0,1)</f>
        <v>1</v>
      </c>
      <c r="R567" s="3">
        <f>VLOOKUP(Table2[[#This Row],[household_ID]],Table17[], 10, FALSE)</f>
        <v>30</v>
      </c>
    </row>
    <row r="568" spans="1:18" hidden="1" x14ac:dyDescent="0.25">
      <c r="A568">
        <v>2</v>
      </c>
      <c r="B568">
        <v>24</v>
      </c>
      <c r="C568" t="str">
        <f>VLOOKUP(Table2[[#This Row],[zone]],Table5[], 2, FALSE)</f>
        <v>Yirgachefe</v>
      </c>
      <c r="D568">
        <f>VLOOKUP(Table2[[#This Row],[zone]],Table5[], 4, FALSE)</f>
        <v>6.1619999999999999</v>
      </c>
      <c r="E568">
        <f>VLOOKUP(Table2[[#This Row],[zone]],Table5[], 5, FALSE)</f>
        <v>38.205800000000004</v>
      </c>
      <c r="F568">
        <v>1030</v>
      </c>
      <c r="G568">
        <f>VLOOKUP(Table2[[#This Row],[household_ID]],Table15[],183,FALSE)</f>
        <v>2</v>
      </c>
      <c r="H568">
        <f>VLOOKUP(Table2[[#This Row],[household_ID]],Table15[],184,FALSE)</f>
        <v>0</v>
      </c>
      <c r="I568">
        <f>VLOOKUP(Table2[[#This Row],[household_ID]],Table15[],185,FALSE)</f>
        <v>0</v>
      </c>
      <c r="J568">
        <f>VLOOKUP(Table2[[#This Row],[household_ID]],Table15[],186,FALSE)</f>
        <v>0</v>
      </c>
      <c r="K568">
        <f>VLOOKUP(Table2[[#This Row],[household_ID]],Table15[],187,FALSE)</f>
        <v>0</v>
      </c>
      <c r="L568">
        <f>VLOOKUP(Table2[[#This Row],[household_ID]],Table15[],188,FALSE)</f>
        <v>0</v>
      </c>
      <c r="M568">
        <f>VLOOKUP(Table2[[#This Row],[household_ID]],Table15[],189,FALSE)</f>
        <v>0</v>
      </c>
      <c r="N568">
        <f>VLOOKUP(Table2[[#This Row],[household_ID]],Table15[],190,FALSE)</f>
        <v>0</v>
      </c>
      <c r="O568">
        <f>VLOOKUP(Table2[[#This Row],[cert]],Table15[],191,FALSE)</f>
        <v>0</v>
      </c>
      <c r="P568">
        <f>VLOOKUP(Table2[[#This Row],[household_ID]],Table14[],8,FALSE)</f>
        <v>0.19</v>
      </c>
      <c r="Q568" s="3">
        <f>IF(VLOOKUP(Table2[[#This Row],[household_ID]],'002_SectionA_HouseholdRoster'!Y:Z,2,FALSE)=0, 0,1)</f>
        <v>0</v>
      </c>
      <c r="R568" s="3">
        <f>VLOOKUP(Table2[[#This Row],[household_ID]],Table17[], 10, FALSE)</f>
        <v>10</v>
      </c>
    </row>
    <row r="569" spans="1:18" hidden="1" x14ac:dyDescent="0.25">
      <c r="A569">
        <v>2</v>
      </c>
      <c r="B569">
        <v>24</v>
      </c>
      <c r="C569" t="str">
        <f>VLOOKUP(Table2[[#This Row],[zone]],Table5[], 2, FALSE)</f>
        <v>Yirgachefe</v>
      </c>
      <c r="D569">
        <f>VLOOKUP(Table2[[#This Row],[zone]],Table5[], 4, FALSE)</f>
        <v>6.1619999999999999</v>
      </c>
      <c r="E569">
        <f>VLOOKUP(Table2[[#This Row],[zone]],Table5[], 5, FALSE)</f>
        <v>38.205800000000004</v>
      </c>
      <c r="F569">
        <v>1367</v>
      </c>
      <c r="G569">
        <f>VLOOKUP(Table2[[#This Row],[household_ID]],Table15[],183,FALSE)</f>
        <v>2</v>
      </c>
      <c r="H569">
        <f>VLOOKUP(Table2[[#This Row],[household_ID]],Table15[],184,FALSE)</f>
        <v>0</v>
      </c>
      <c r="I569">
        <f>VLOOKUP(Table2[[#This Row],[household_ID]],Table15[],185,FALSE)</f>
        <v>0</v>
      </c>
      <c r="J569">
        <f>VLOOKUP(Table2[[#This Row],[household_ID]],Table15[],186,FALSE)</f>
        <v>0</v>
      </c>
      <c r="K569">
        <f>VLOOKUP(Table2[[#This Row],[household_ID]],Table15[],187,FALSE)</f>
        <v>0</v>
      </c>
      <c r="L569">
        <f>VLOOKUP(Table2[[#This Row],[household_ID]],Table15[],188,FALSE)</f>
        <v>0</v>
      </c>
      <c r="M569">
        <f>VLOOKUP(Table2[[#This Row],[household_ID]],Table15[],189,FALSE)</f>
        <v>0</v>
      </c>
      <c r="N569">
        <f>VLOOKUP(Table2[[#This Row],[household_ID]],Table15[],190,FALSE)</f>
        <v>0</v>
      </c>
      <c r="O569">
        <f>VLOOKUP(Table2[[#This Row],[cert]],Table15[],191,FALSE)</f>
        <v>0</v>
      </c>
      <c r="P569">
        <f>VLOOKUP(Table2[[#This Row],[household_ID]],Table14[],8,FALSE)</f>
        <v>7.1</v>
      </c>
      <c r="Q569" s="3">
        <f>IF(VLOOKUP(Table2[[#This Row],[household_ID]],'002_SectionA_HouseholdRoster'!Y:Z,2,FALSE)=0, 0,1)</f>
        <v>0</v>
      </c>
      <c r="R569" s="3">
        <f>VLOOKUP(Table2[[#This Row],[household_ID]],Table17[], 10, FALSE)</f>
        <v>16</v>
      </c>
    </row>
    <row r="570" spans="1:18" hidden="1" x14ac:dyDescent="0.25">
      <c r="A570">
        <v>2</v>
      </c>
      <c r="B570">
        <v>24</v>
      </c>
      <c r="C570" t="str">
        <f>VLOOKUP(Table2[[#This Row],[zone]],Table5[], 2, FALSE)</f>
        <v>Yirgachefe</v>
      </c>
      <c r="D570">
        <f>VLOOKUP(Table2[[#This Row],[zone]],Table5[], 4, FALSE)</f>
        <v>6.1619999999999999</v>
      </c>
      <c r="E570">
        <f>VLOOKUP(Table2[[#This Row],[zone]],Table5[], 5, FALSE)</f>
        <v>38.205800000000004</v>
      </c>
      <c r="F570">
        <v>1414</v>
      </c>
      <c r="G570">
        <f>VLOOKUP(Table2[[#This Row],[household_ID]],Table15[],183,FALSE)</f>
        <v>2</v>
      </c>
      <c r="H570">
        <f>VLOOKUP(Table2[[#This Row],[household_ID]],Table15[],184,FALSE)</f>
        <v>0</v>
      </c>
      <c r="I570">
        <f>VLOOKUP(Table2[[#This Row],[household_ID]],Table15[],185,FALSE)</f>
        <v>0</v>
      </c>
      <c r="J570">
        <f>VLOOKUP(Table2[[#This Row],[household_ID]],Table15[],186,FALSE)</f>
        <v>0</v>
      </c>
      <c r="K570">
        <f>VLOOKUP(Table2[[#This Row],[household_ID]],Table15[],187,FALSE)</f>
        <v>0</v>
      </c>
      <c r="L570">
        <f>VLOOKUP(Table2[[#This Row],[household_ID]],Table15[],188,FALSE)</f>
        <v>0</v>
      </c>
      <c r="M570">
        <f>VLOOKUP(Table2[[#This Row],[household_ID]],Table15[],189,FALSE)</f>
        <v>0</v>
      </c>
      <c r="N570">
        <f>VLOOKUP(Table2[[#This Row],[household_ID]],Table15[],190,FALSE)</f>
        <v>0</v>
      </c>
      <c r="O570">
        <f>VLOOKUP(Table2[[#This Row],[cert]],Table15[],191,FALSE)</f>
        <v>0</v>
      </c>
      <c r="P570">
        <f>VLOOKUP(Table2[[#This Row],[household_ID]],Table14[],8,FALSE)</f>
        <v>1</v>
      </c>
      <c r="Q570" s="3">
        <f>IF(VLOOKUP(Table2[[#This Row],[household_ID]],'002_SectionA_HouseholdRoster'!Y:Z,2,FALSE)=0, 0,1)</f>
        <v>0</v>
      </c>
      <c r="R570" s="3">
        <f>VLOOKUP(Table2[[#This Row],[household_ID]],Table17[], 10, FALSE)</f>
        <v>13</v>
      </c>
    </row>
    <row r="571" spans="1:18" hidden="1" x14ac:dyDescent="0.25">
      <c r="A571">
        <v>2</v>
      </c>
      <c r="B571">
        <v>24</v>
      </c>
      <c r="C571" t="str">
        <f>VLOOKUP(Table2[[#This Row],[zone]],Table5[], 2, FALSE)</f>
        <v>Yirgachefe</v>
      </c>
      <c r="D571">
        <f>VLOOKUP(Table2[[#This Row],[zone]],Table5[], 4, FALSE)</f>
        <v>6.1619999999999999</v>
      </c>
      <c r="E571">
        <f>VLOOKUP(Table2[[#This Row],[zone]],Table5[], 5, FALSE)</f>
        <v>38.205800000000004</v>
      </c>
      <c r="F571">
        <v>1571</v>
      </c>
      <c r="G571">
        <f>VLOOKUP(Table2[[#This Row],[household_ID]],Table15[],183,FALSE)</f>
        <v>2</v>
      </c>
      <c r="H571">
        <f>VLOOKUP(Table2[[#This Row],[household_ID]],Table15[],184,FALSE)</f>
        <v>0</v>
      </c>
      <c r="I571">
        <f>VLOOKUP(Table2[[#This Row],[household_ID]],Table15[],185,FALSE)</f>
        <v>0</v>
      </c>
      <c r="J571">
        <f>VLOOKUP(Table2[[#This Row],[household_ID]],Table15[],186,FALSE)</f>
        <v>0</v>
      </c>
      <c r="K571">
        <f>VLOOKUP(Table2[[#This Row],[household_ID]],Table15[],187,FALSE)</f>
        <v>0</v>
      </c>
      <c r="L571">
        <f>VLOOKUP(Table2[[#This Row],[household_ID]],Table15[],188,FALSE)</f>
        <v>0</v>
      </c>
      <c r="M571">
        <f>VLOOKUP(Table2[[#This Row],[household_ID]],Table15[],189,FALSE)</f>
        <v>0</v>
      </c>
      <c r="N571">
        <f>VLOOKUP(Table2[[#This Row],[household_ID]],Table15[],190,FALSE)</f>
        <v>0</v>
      </c>
      <c r="O571">
        <f>VLOOKUP(Table2[[#This Row],[cert]],Table15[],191,FALSE)</f>
        <v>0</v>
      </c>
      <c r="P571">
        <f>VLOOKUP(Table2[[#This Row],[household_ID]],Table14[],8,FALSE)</f>
        <v>1.25</v>
      </c>
      <c r="Q571" s="3">
        <f>IF(VLOOKUP(Table2[[#This Row],[household_ID]],'002_SectionA_HouseholdRoster'!Y:Z,2,FALSE)=0, 0,1)</f>
        <v>0</v>
      </c>
      <c r="R571" s="3">
        <f>VLOOKUP(Table2[[#This Row],[household_ID]],Table17[], 10, FALSE)</f>
        <v>1</v>
      </c>
    </row>
    <row r="572" spans="1:18" hidden="1" x14ac:dyDescent="0.25">
      <c r="A572">
        <v>2</v>
      </c>
      <c r="B572">
        <v>24</v>
      </c>
      <c r="C572" t="str">
        <f>VLOOKUP(Table2[[#This Row],[zone]],Table5[], 2, FALSE)</f>
        <v>Yirgachefe</v>
      </c>
      <c r="D572">
        <f>VLOOKUP(Table2[[#This Row],[zone]],Table5[], 4, FALSE)</f>
        <v>6.1619999999999999</v>
      </c>
      <c r="E572">
        <f>VLOOKUP(Table2[[#This Row],[zone]],Table5[], 5, FALSE)</f>
        <v>38.205800000000004</v>
      </c>
      <c r="F572">
        <v>1070</v>
      </c>
      <c r="G572">
        <f>VLOOKUP(Table2[[#This Row],[household_ID]],Table15[],183,FALSE)</f>
        <v>2</v>
      </c>
      <c r="H572">
        <f>VLOOKUP(Table2[[#This Row],[household_ID]],Table15[],184,FALSE)</f>
        <v>0</v>
      </c>
      <c r="I572">
        <f>VLOOKUP(Table2[[#This Row],[household_ID]],Table15[],185,FALSE)</f>
        <v>0</v>
      </c>
      <c r="J572">
        <f>VLOOKUP(Table2[[#This Row],[household_ID]],Table15[],186,FALSE)</f>
        <v>0</v>
      </c>
      <c r="K572">
        <f>VLOOKUP(Table2[[#This Row],[household_ID]],Table15[],187,FALSE)</f>
        <v>0</v>
      </c>
      <c r="L572">
        <f>VLOOKUP(Table2[[#This Row],[household_ID]],Table15[],188,FALSE)</f>
        <v>0</v>
      </c>
      <c r="M572">
        <f>VLOOKUP(Table2[[#This Row],[household_ID]],Table15[],189,FALSE)</f>
        <v>0</v>
      </c>
      <c r="N572">
        <f>VLOOKUP(Table2[[#This Row],[household_ID]],Table15[],190,FALSE)</f>
        <v>0</v>
      </c>
      <c r="O572">
        <f>VLOOKUP(Table2[[#This Row],[cert]],Table15[],191,FALSE)</f>
        <v>0</v>
      </c>
      <c r="P572">
        <f>VLOOKUP(Table2[[#This Row],[household_ID]],Table14[],8,FALSE)</f>
        <v>0.25</v>
      </c>
      <c r="Q572" s="3">
        <f>IF(VLOOKUP(Table2[[#This Row],[household_ID]],'002_SectionA_HouseholdRoster'!Y:Z,2,FALSE)=0, 0,1)</f>
        <v>1</v>
      </c>
      <c r="R572" s="3">
        <f>VLOOKUP(Table2[[#This Row],[household_ID]],Table17[], 10, FALSE)</f>
        <v>10</v>
      </c>
    </row>
    <row r="573" spans="1:18" hidden="1" x14ac:dyDescent="0.25">
      <c r="A573">
        <v>2</v>
      </c>
      <c r="B573">
        <v>24</v>
      </c>
      <c r="C573" t="str">
        <f>VLOOKUP(Table2[[#This Row],[zone]],Table5[], 2, FALSE)</f>
        <v>Yirgachefe</v>
      </c>
      <c r="D573">
        <f>VLOOKUP(Table2[[#This Row],[zone]],Table5[], 4, FALSE)</f>
        <v>6.1619999999999999</v>
      </c>
      <c r="E573">
        <f>VLOOKUP(Table2[[#This Row],[zone]],Table5[], 5, FALSE)</f>
        <v>38.205800000000004</v>
      </c>
      <c r="F573">
        <v>1380</v>
      </c>
      <c r="G573">
        <f>VLOOKUP(Table2[[#This Row],[household_ID]],Table15[],183,FALSE)</f>
        <v>2</v>
      </c>
      <c r="H573">
        <f>VLOOKUP(Table2[[#This Row],[household_ID]],Table15[],184,FALSE)</f>
        <v>0</v>
      </c>
      <c r="I573">
        <f>VLOOKUP(Table2[[#This Row],[household_ID]],Table15[],185,FALSE)</f>
        <v>0</v>
      </c>
      <c r="J573">
        <f>VLOOKUP(Table2[[#This Row],[household_ID]],Table15[],186,FALSE)</f>
        <v>0</v>
      </c>
      <c r="K573">
        <f>VLOOKUP(Table2[[#This Row],[household_ID]],Table15[],187,FALSE)</f>
        <v>0</v>
      </c>
      <c r="L573">
        <f>VLOOKUP(Table2[[#This Row],[household_ID]],Table15[],188,FALSE)</f>
        <v>0</v>
      </c>
      <c r="M573">
        <f>VLOOKUP(Table2[[#This Row],[household_ID]],Table15[],189,FALSE)</f>
        <v>0</v>
      </c>
      <c r="N573">
        <f>VLOOKUP(Table2[[#This Row],[household_ID]],Table15[],190,FALSE)</f>
        <v>0</v>
      </c>
      <c r="O573">
        <f>VLOOKUP(Table2[[#This Row],[cert]],Table15[],191,FALSE)</f>
        <v>0</v>
      </c>
      <c r="P573">
        <f>VLOOKUP(Table2[[#This Row],[household_ID]],Table14[],8,FALSE)</f>
        <v>0.5</v>
      </c>
      <c r="Q573" s="3">
        <f>IF(VLOOKUP(Table2[[#This Row],[household_ID]],'002_SectionA_HouseholdRoster'!Y:Z,2,FALSE)=0, 0,1)</f>
        <v>0</v>
      </c>
      <c r="R573" s="3">
        <f>VLOOKUP(Table2[[#This Row],[household_ID]],Table17[], 10, FALSE)</f>
        <v>13</v>
      </c>
    </row>
    <row r="574" spans="1:18" hidden="1" x14ac:dyDescent="0.25">
      <c r="A574">
        <v>2</v>
      </c>
      <c r="B574">
        <v>24</v>
      </c>
      <c r="C574" t="str">
        <f>VLOOKUP(Table2[[#This Row],[zone]],Table5[], 2, FALSE)</f>
        <v>Yirgachefe</v>
      </c>
      <c r="D574">
        <f>VLOOKUP(Table2[[#This Row],[zone]],Table5[], 4, FALSE)</f>
        <v>6.1619999999999999</v>
      </c>
      <c r="E574">
        <f>VLOOKUP(Table2[[#This Row],[zone]],Table5[], 5, FALSE)</f>
        <v>38.205800000000004</v>
      </c>
      <c r="F574">
        <v>1586</v>
      </c>
      <c r="G574">
        <f>VLOOKUP(Table2[[#This Row],[household_ID]],Table15[],183,FALSE)</f>
        <v>2</v>
      </c>
      <c r="H574">
        <f>VLOOKUP(Table2[[#This Row],[household_ID]],Table15[],184,FALSE)</f>
        <v>0</v>
      </c>
      <c r="I574">
        <f>VLOOKUP(Table2[[#This Row],[household_ID]],Table15[],185,FALSE)</f>
        <v>0</v>
      </c>
      <c r="J574">
        <f>VLOOKUP(Table2[[#This Row],[household_ID]],Table15[],186,FALSE)</f>
        <v>0</v>
      </c>
      <c r="K574">
        <f>VLOOKUP(Table2[[#This Row],[household_ID]],Table15[],187,FALSE)</f>
        <v>0</v>
      </c>
      <c r="L574">
        <f>VLOOKUP(Table2[[#This Row],[household_ID]],Table15[],188,FALSE)</f>
        <v>0</v>
      </c>
      <c r="M574">
        <f>VLOOKUP(Table2[[#This Row],[household_ID]],Table15[],189,FALSE)</f>
        <v>0</v>
      </c>
      <c r="N574">
        <f>VLOOKUP(Table2[[#This Row],[household_ID]],Table15[],190,FALSE)</f>
        <v>0</v>
      </c>
      <c r="O574">
        <f>VLOOKUP(Table2[[#This Row],[cert]],Table15[],191,FALSE)</f>
        <v>0</v>
      </c>
      <c r="P574">
        <f>VLOOKUP(Table2[[#This Row],[household_ID]],Table14[],8,FALSE)</f>
        <v>3</v>
      </c>
      <c r="Q574" s="3">
        <f>IF(VLOOKUP(Table2[[#This Row],[household_ID]],'002_SectionA_HouseholdRoster'!Y:Z,2,FALSE)=0, 0,1)</f>
        <v>1</v>
      </c>
      <c r="R574" s="3">
        <f>VLOOKUP(Table2[[#This Row],[household_ID]],Table17[], 10, FALSE)</f>
        <v>30</v>
      </c>
    </row>
    <row r="575" spans="1:18" hidden="1" x14ac:dyDescent="0.25">
      <c r="A575">
        <v>2</v>
      </c>
      <c r="B575">
        <v>24</v>
      </c>
      <c r="C575" t="str">
        <f>VLOOKUP(Table2[[#This Row],[zone]],Table5[], 2, FALSE)</f>
        <v>Yirgachefe</v>
      </c>
      <c r="D575">
        <f>VLOOKUP(Table2[[#This Row],[zone]],Table5[], 4, FALSE)</f>
        <v>6.1619999999999999</v>
      </c>
      <c r="E575">
        <f>VLOOKUP(Table2[[#This Row],[zone]],Table5[], 5, FALSE)</f>
        <v>38.205800000000004</v>
      </c>
      <c r="F575">
        <v>1078</v>
      </c>
      <c r="G575">
        <f>VLOOKUP(Table2[[#This Row],[household_ID]],Table15[],183,FALSE)</f>
        <v>2</v>
      </c>
      <c r="H575">
        <f>VLOOKUP(Table2[[#This Row],[household_ID]],Table15[],184,FALSE)</f>
        <v>0</v>
      </c>
      <c r="I575">
        <f>VLOOKUP(Table2[[#This Row],[household_ID]],Table15[],185,FALSE)</f>
        <v>0</v>
      </c>
      <c r="J575">
        <f>VLOOKUP(Table2[[#This Row],[household_ID]],Table15[],186,FALSE)</f>
        <v>0</v>
      </c>
      <c r="K575">
        <f>VLOOKUP(Table2[[#This Row],[household_ID]],Table15[],187,FALSE)</f>
        <v>0</v>
      </c>
      <c r="L575">
        <f>VLOOKUP(Table2[[#This Row],[household_ID]],Table15[],188,FALSE)</f>
        <v>0</v>
      </c>
      <c r="M575">
        <f>VLOOKUP(Table2[[#This Row],[household_ID]],Table15[],189,FALSE)</f>
        <v>0</v>
      </c>
      <c r="N575">
        <f>VLOOKUP(Table2[[#This Row],[household_ID]],Table15[],190,FALSE)</f>
        <v>0</v>
      </c>
      <c r="O575">
        <f>VLOOKUP(Table2[[#This Row],[cert]],Table15[],191,FALSE)</f>
        <v>0</v>
      </c>
      <c r="P575">
        <f>VLOOKUP(Table2[[#This Row],[household_ID]],Table14[],8,FALSE)</f>
        <v>1</v>
      </c>
      <c r="Q575" s="3">
        <f>IF(VLOOKUP(Table2[[#This Row],[household_ID]],'002_SectionA_HouseholdRoster'!Y:Z,2,FALSE)=0, 0,1)</f>
        <v>1</v>
      </c>
      <c r="R575" s="3">
        <f>VLOOKUP(Table2[[#This Row],[household_ID]],Table17[], 10, FALSE)</f>
        <v>7</v>
      </c>
    </row>
    <row r="576" spans="1:18" hidden="1" x14ac:dyDescent="0.25">
      <c r="A576">
        <v>2</v>
      </c>
      <c r="B576">
        <v>24</v>
      </c>
      <c r="C576" t="str">
        <f>VLOOKUP(Table2[[#This Row],[zone]],Table5[], 2, FALSE)</f>
        <v>Yirgachefe</v>
      </c>
      <c r="D576">
        <f>VLOOKUP(Table2[[#This Row],[zone]],Table5[], 4, FALSE)</f>
        <v>6.1619999999999999</v>
      </c>
      <c r="E576">
        <f>VLOOKUP(Table2[[#This Row],[zone]],Table5[], 5, FALSE)</f>
        <v>38.205800000000004</v>
      </c>
      <c r="F576">
        <v>1420</v>
      </c>
      <c r="G576">
        <f>VLOOKUP(Table2[[#This Row],[household_ID]],Table15[],183,FALSE)</f>
        <v>2</v>
      </c>
      <c r="H576">
        <f>VLOOKUP(Table2[[#This Row],[household_ID]],Table15[],184,FALSE)</f>
        <v>0</v>
      </c>
      <c r="I576">
        <f>VLOOKUP(Table2[[#This Row],[household_ID]],Table15[],185,FALSE)</f>
        <v>0</v>
      </c>
      <c r="J576">
        <f>VLOOKUP(Table2[[#This Row],[household_ID]],Table15[],186,FALSE)</f>
        <v>0</v>
      </c>
      <c r="K576">
        <f>VLOOKUP(Table2[[#This Row],[household_ID]],Table15[],187,FALSE)</f>
        <v>0</v>
      </c>
      <c r="L576">
        <f>VLOOKUP(Table2[[#This Row],[household_ID]],Table15[],188,FALSE)</f>
        <v>0</v>
      </c>
      <c r="M576">
        <f>VLOOKUP(Table2[[#This Row],[household_ID]],Table15[],189,FALSE)</f>
        <v>0</v>
      </c>
      <c r="N576">
        <f>VLOOKUP(Table2[[#This Row],[household_ID]],Table15[],190,FALSE)</f>
        <v>0</v>
      </c>
      <c r="O576">
        <f>VLOOKUP(Table2[[#This Row],[cert]],Table15[],191,FALSE)</f>
        <v>0</v>
      </c>
      <c r="P576">
        <f>VLOOKUP(Table2[[#This Row],[household_ID]],Table14[],8,FALSE)</f>
        <v>1</v>
      </c>
      <c r="Q576" s="3">
        <f>IF(VLOOKUP(Table2[[#This Row],[household_ID]],'002_SectionA_HouseholdRoster'!Y:Z,2,FALSE)=0, 0,1)</f>
        <v>1</v>
      </c>
      <c r="R576" s="3">
        <f>VLOOKUP(Table2[[#This Row],[household_ID]],Table17[], 10, FALSE)</f>
        <v>16</v>
      </c>
    </row>
    <row r="577" spans="1:18" hidden="1" x14ac:dyDescent="0.25">
      <c r="A577">
        <v>2</v>
      </c>
      <c r="B577">
        <v>24</v>
      </c>
      <c r="C577" t="str">
        <f>VLOOKUP(Table2[[#This Row],[zone]],Table5[], 2, FALSE)</f>
        <v>Yirgachefe</v>
      </c>
      <c r="D577">
        <f>VLOOKUP(Table2[[#This Row],[zone]],Table5[], 4, FALSE)</f>
        <v>6.1619999999999999</v>
      </c>
      <c r="E577">
        <f>VLOOKUP(Table2[[#This Row],[zone]],Table5[], 5, FALSE)</f>
        <v>38.205800000000004</v>
      </c>
      <c r="F577">
        <v>1418</v>
      </c>
      <c r="G577">
        <f>VLOOKUP(Table2[[#This Row],[household_ID]],Table15[],183,FALSE)</f>
        <v>2</v>
      </c>
      <c r="H577">
        <f>VLOOKUP(Table2[[#This Row],[household_ID]],Table15[],184,FALSE)</f>
        <v>0</v>
      </c>
      <c r="I577">
        <f>VLOOKUP(Table2[[#This Row],[household_ID]],Table15[],185,FALSE)</f>
        <v>0</v>
      </c>
      <c r="J577">
        <f>VLOOKUP(Table2[[#This Row],[household_ID]],Table15[],186,FALSE)</f>
        <v>0</v>
      </c>
      <c r="K577">
        <f>VLOOKUP(Table2[[#This Row],[household_ID]],Table15[],187,FALSE)</f>
        <v>0</v>
      </c>
      <c r="L577">
        <f>VLOOKUP(Table2[[#This Row],[household_ID]],Table15[],188,FALSE)</f>
        <v>0</v>
      </c>
      <c r="M577">
        <f>VLOOKUP(Table2[[#This Row],[household_ID]],Table15[],189,FALSE)</f>
        <v>0</v>
      </c>
      <c r="N577">
        <f>VLOOKUP(Table2[[#This Row],[household_ID]],Table15[],190,FALSE)</f>
        <v>0</v>
      </c>
      <c r="O577">
        <f>VLOOKUP(Table2[[#This Row],[cert]],Table15[],191,FALSE)</f>
        <v>0</v>
      </c>
      <c r="P577">
        <f>VLOOKUP(Table2[[#This Row],[household_ID]],Table14[],8,FALSE)</f>
        <v>0.5</v>
      </c>
      <c r="Q577" s="3">
        <f>IF(VLOOKUP(Table2[[#This Row],[household_ID]],'002_SectionA_HouseholdRoster'!Y:Z,2,FALSE)=0, 0,1)</f>
        <v>1</v>
      </c>
      <c r="R577" s="3">
        <f>VLOOKUP(Table2[[#This Row],[household_ID]],Table17[], 10, FALSE)</f>
        <v>64</v>
      </c>
    </row>
    <row r="578" spans="1:18" hidden="1" x14ac:dyDescent="0.25">
      <c r="A578">
        <v>2</v>
      </c>
      <c r="B578">
        <v>24</v>
      </c>
      <c r="C578" t="str">
        <f>VLOOKUP(Table2[[#This Row],[zone]],Table5[], 2, FALSE)</f>
        <v>Yirgachefe</v>
      </c>
      <c r="D578">
        <f>VLOOKUP(Table2[[#This Row],[zone]],Table5[], 4, FALSE)</f>
        <v>6.1619999999999999</v>
      </c>
      <c r="E578">
        <f>VLOOKUP(Table2[[#This Row],[zone]],Table5[], 5, FALSE)</f>
        <v>38.205800000000004</v>
      </c>
      <c r="F578">
        <v>1131</v>
      </c>
      <c r="G578">
        <f>VLOOKUP(Table2[[#This Row],[household_ID]],Table15[],183,FALSE)</f>
        <v>2</v>
      </c>
      <c r="H578">
        <f>VLOOKUP(Table2[[#This Row],[household_ID]],Table15[],184,FALSE)</f>
        <v>0</v>
      </c>
      <c r="I578">
        <f>VLOOKUP(Table2[[#This Row],[household_ID]],Table15[],185,FALSE)</f>
        <v>0</v>
      </c>
      <c r="J578">
        <f>VLOOKUP(Table2[[#This Row],[household_ID]],Table15[],186,FALSE)</f>
        <v>0</v>
      </c>
      <c r="K578">
        <f>VLOOKUP(Table2[[#This Row],[household_ID]],Table15[],187,FALSE)</f>
        <v>0</v>
      </c>
      <c r="L578">
        <f>VLOOKUP(Table2[[#This Row],[household_ID]],Table15[],188,FALSE)</f>
        <v>0</v>
      </c>
      <c r="M578">
        <f>VLOOKUP(Table2[[#This Row],[household_ID]],Table15[],189,FALSE)</f>
        <v>0</v>
      </c>
      <c r="N578">
        <f>VLOOKUP(Table2[[#This Row],[household_ID]],Table15[],190,FALSE)</f>
        <v>0</v>
      </c>
      <c r="O578">
        <f>VLOOKUP(Table2[[#This Row],[cert]],Table15[],191,FALSE)</f>
        <v>0</v>
      </c>
      <c r="P578">
        <f>VLOOKUP(Table2[[#This Row],[household_ID]],Table14[],8,FALSE)</f>
        <v>0.33</v>
      </c>
      <c r="Q578" s="3">
        <f>IF(VLOOKUP(Table2[[#This Row],[household_ID]],'002_SectionA_HouseholdRoster'!Y:Z,2,FALSE)=0, 0,1)</f>
        <v>0</v>
      </c>
      <c r="R578" s="3">
        <f>VLOOKUP(Table2[[#This Row],[household_ID]],Table17[], 10, FALSE)</f>
        <v>13</v>
      </c>
    </row>
    <row r="579" spans="1:18" hidden="1" x14ac:dyDescent="0.25">
      <c r="A579">
        <v>2</v>
      </c>
      <c r="B579">
        <v>24</v>
      </c>
      <c r="C579" t="str">
        <f>VLOOKUP(Table2[[#This Row],[zone]],Table5[], 2, FALSE)</f>
        <v>Yirgachefe</v>
      </c>
      <c r="D579">
        <f>VLOOKUP(Table2[[#This Row],[zone]],Table5[], 4, FALSE)</f>
        <v>6.1619999999999999</v>
      </c>
      <c r="E579">
        <f>VLOOKUP(Table2[[#This Row],[zone]],Table5[], 5, FALSE)</f>
        <v>38.205800000000004</v>
      </c>
      <c r="F579">
        <v>1396</v>
      </c>
      <c r="G579">
        <f>VLOOKUP(Table2[[#This Row],[household_ID]],Table15[],183,FALSE)</f>
        <v>2</v>
      </c>
      <c r="H579">
        <f>VLOOKUP(Table2[[#This Row],[household_ID]],Table15[],184,FALSE)</f>
        <v>0</v>
      </c>
      <c r="I579">
        <f>VLOOKUP(Table2[[#This Row],[household_ID]],Table15[],185,FALSE)</f>
        <v>0</v>
      </c>
      <c r="J579">
        <f>VLOOKUP(Table2[[#This Row],[household_ID]],Table15[],186,FALSE)</f>
        <v>0</v>
      </c>
      <c r="K579">
        <f>VLOOKUP(Table2[[#This Row],[household_ID]],Table15[],187,FALSE)</f>
        <v>0</v>
      </c>
      <c r="L579">
        <f>VLOOKUP(Table2[[#This Row],[household_ID]],Table15[],188,FALSE)</f>
        <v>0</v>
      </c>
      <c r="M579">
        <f>VLOOKUP(Table2[[#This Row],[household_ID]],Table15[],189,FALSE)</f>
        <v>0</v>
      </c>
      <c r="N579">
        <f>VLOOKUP(Table2[[#This Row],[household_ID]],Table15[],190,FALSE)</f>
        <v>0</v>
      </c>
      <c r="O579">
        <f>VLOOKUP(Table2[[#This Row],[cert]],Table15[],191,FALSE)</f>
        <v>0</v>
      </c>
      <c r="P579">
        <f>VLOOKUP(Table2[[#This Row],[household_ID]],Table14[],8,FALSE)</f>
        <v>1.25</v>
      </c>
      <c r="Q579" s="3">
        <f>IF(VLOOKUP(Table2[[#This Row],[household_ID]],'002_SectionA_HouseholdRoster'!Y:Z,2,FALSE)=0, 0,1)</f>
        <v>0</v>
      </c>
      <c r="R579" s="3">
        <f>VLOOKUP(Table2[[#This Row],[household_ID]],Table17[], 10, FALSE)</f>
        <v>5</v>
      </c>
    </row>
    <row r="580" spans="1:18" hidden="1" x14ac:dyDescent="0.25">
      <c r="A580">
        <v>2</v>
      </c>
      <c r="B580">
        <v>24</v>
      </c>
      <c r="C580" t="str">
        <f>VLOOKUP(Table2[[#This Row],[zone]],Table5[], 2, FALSE)</f>
        <v>Yirgachefe</v>
      </c>
      <c r="D580">
        <f>VLOOKUP(Table2[[#This Row],[zone]],Table5[], 4, FALSE)</f>
        <v>6.1619999999999999</v>
      </c>
      <c r="E580">
        <f>VLOOKUP(Table2[[#This Row],[zone]],Table5[], 5, FALSE)</f>
        <v>38.205800000000004</v>
      </c>
      <c r="F580">
        <v>1347</v>
      </c>
      <c r="G580">
        <f>VLOOKUP(Table2[[#This Row],[household_ID]],Table15[],183,FALSE)</f>
        <v>2</v>
      </c>
      <c r="H580">
        <f>VLOOKUP(Table2[[#This Row],[household_ID]],Table15[],184,FALSE)</f>
        <v>0</v>
      </c>
      <c r="I580">
        <f>VLOOKUP(Table2[[#This Row],[household_ID]],Table15[],185,FALSE)</f>
        <v>0</v>
      </c>
      <c r="J580">
        <f>VLOOKUP(Table2[[#This Row],[household_ID]],Table15[],186,FALSE)</f>
        <v>0</v>
      </c>
      <c r="K580">
        <f>VLOOKUP(Table2[[#This Row],[household_ID]],Table15[],187,FALSE)</f>
        <v>0</v>
      </c>
      <c r="L580">
        <f>VLOOKUP(Table2[[#This Row],[household_ID]],Table15[],188,FALSE)</f>
        <v>0</v>
      </c>
      <c r="M580">
        <f>VLOOKUP(Table2[[#This Row],[household_ID]],Table15[],189,FALSE)</f>
        <v>0</v>
      </c>
      <c r="N580">
        <f>VLOOKUP(Table2[[#This Row],[household_ID]],Table15[],190,FALSE)</f>
        <v>0</v>
      </c>
      <c r="O580">
        <f>VLOOKUP(Table2[[#This Row],[cert]],Table15[],191,FALSE)</f>
        <v>0</v>
      </c>
      <c r="P580">
        <f>VLOOKUP(Table2[[#This Row],[household_ID]],Table14[],8,FALSE)</f>
        <v>1</v>
      </c>
      <c r="Q580" s="3">
        <f>IF(VLOOKUP(Table2[[#This Row],[household_ID]],'002_SectionA_HouseholdRoster'!Y:Z,2,FALSE)=0, 0,1)</f>
        <v>0</v>
      </c>
      <c r="R580" s="3">
        <f>VLOOKUP(Table2[[#This Row],[household_ID]],Table17[], 10, FALSE)</f>
        <v>2</v>
      </c>
    </row>
    <row r="581" spans="1:18" hidden="1" x14ac:dyDescent="0.25">
      <c r="A581">
        <v>2</v>
      </c>
      <c r="B581">
        <v>24</v>
      </c>
      <c r="C581" t="str">
        <f>VLOOKUP(Table2[[#This Row],[zone]],Table5[], 2, FALSE)</f>
        <v>Yirgachefe</v>
      </c>
      <c r="D581">
        <f>VLOOKUP(Table2[[#This Row],[zone]],Table5[], 4, FALSE)</f>
        <v>6.1619999999999999</v>
      </c>
      <c r="E581">
        <f>VLOOKUP(Table2[[#This Row],[zone]],Table5[], 5, FALSE)</f>
        <v>38.205800000000004</v>
      </c>
      <c r="F581">
        <v>1086</v>
      </c>
      <c r="G581">
        <f>VLOOKUP(Table2[[#This Row],[household_ID]],Table15[],183,FALSE)</f>
        <v>2</v>
      </c>
      <c r="H581">
        <f>VLOOKUP(Table2[[#This Row],[household_ID]],Table15[],184,FALSE)</f>
        <v>0</v>
      </c>
      <c r="I581">
        <f>VLOOKUP(Table2[[#This Row],[household_ID]],Table15[],185,FALSE)</f>
        <v>0</v>
      </c>
      <c r="J581">
        <f>VLOOKUP(Table2[[#This Row],[household_ID]],Table15[],186,FALSE)</f>
        <v>0</v>
      </c>
      <c r="K581">
        <f>VLOOKUP(Table2[[#This Row],[household_ID]],Table15[],187,FALSE)</f>
        <v>0</v>
      </c>
      <c r="L581">
        <f>VLOOKUP(Table2[[#This Row],[household_ID]],Table15[],188,FALSE)</f>
        <v>0</v>
      </c>
      <c r="M581">
        <f>VLOOKUP(Table2[[#This Row],[household_ID]],Table15[],189,FALSE)</f>
        <v>0</v>
      </c>
      <c r="N581">
        <f>VLOOKUP(Table2[[#This Row],[household_ID]],Table15[],190,FALSE)</f>
        <v>0</v>
      </c>
      <c r="O581">
        <f>VLOOKUP(Table2[[#This Row],[cert]],Table15[],191,FALSE)</f>
        <v>0</v>
      </c>
      <c r="P581">
        <f>VLOOKUP(Table2[[#This Row],[household_ID]],Table14[],8,FALSE)</f>
        <v>1.25</v>
      </c>
      <c r="Q581" s="3">
        <f>IF(VLOOKUP(Table2[[#This Row],[household_ID]],'002_SectionA_HouseholdRoster'!Y:Z,2,FALSE)=0, 0,1)</f>
        <v>0</v>
      </c>
      <c r="R581" s="3">
        <f>VLOOKUP(Table2[[#This Row],[household_ID]],Table17[], 10, FALSE)</f>
        <v>3</v>
      </c>
    </row>
    <row r="582" spans="1:18" hidden="1" x14ac:dyDescent="0.25">
      <c r="A582">
        <v>2</v>
      </c>
      <c r="B582">
        <v>24</v>
      </c>
      <c r="C582" t="str">
        <f>VLOOKUP(Table2[[#This Row],[zone]],Table5[], 2, FALSE)</f>
        <v>Yirgachefe</v>
      </c>
      <c r="D582">
        <f>VLOOKUP(Table2[[#This Row],[zone]],Table5[], 4, FALSE)</f>
        <v>6.1619999999999999</v>
      </c>
      <c r="E582">
        <f>VLOOKUP(Table2[[#This Row],[zone]],Table5[], 5, FALSE)</f>
        <v>38.205800000000004</v>
      </c>
      <c r="F582">
        <v>1028</v>
      </c>
      <c r="G582">
        <f>VLOOKUP(Table2[[#This Row],[household_ID]],Table15[],183,FALSE)</f>
        <v>2</v>
      </c>
      <c r="H582">
        <f>VLOOKUP(Table2[[#This Row],[household_ID]],Table15[],184,FALSE)</f>
        <v>0</v>
      </c>
      <c r="I582">
        <f>VLOOKUP(Table2[[#This Row],[household_ID]],Table15[],185,FALSE)</f>
        <v>0</v>
      </c>
      <c r="J582">
        <f>VLOOKUP(Table2[[#This Row],[household_ID]],Table15[],186,FALSE)</f>
        <v>0</v>
      </c>
      <c r="K582">
        <f>VLOOKUP(Table2[[#This Row],[household_ID]],Table15[],187,FALSE)</f>
        <v>0</v>
      </c>
      <c r="L582">
        <f>VLOOKUP(Table2[[#This Row],[household_ID]],Table15[],188,FALSE)</f>
        <v>0</v>
      </c>
      <c r="M582">
        <f>VLOOKUP(Table2[[#This Row],[household_ID]],Table15[],189,FALSE)</f>
        <v>0</v>
      </c>
      <c r="N582">
        <f>VLOOKUP(Table2[[#This Row],[household_ID]],Table15[],190,FALSE)</f>
        <v>0</v>
      </c>
      <c r="O582">
        <f>VLOOKUP(Table2[[#This Row],[cert]],Table15[],191,FALSE)</f>
        <v>0</v>
      </c>
      <c r="P582">
        <f>VLOOKUP(Table2[[#This Row],[household_ID]],Table14[],8,FALSE)</f>
        <v>12.09</v>
      </c>
      <c r="Q582" s="3">
        <f>IF(VLOOKUP(Table2[[#This Row],[household_ID]],'002_SectionA_HouseholdRoster'!Y:Z,2,FALSE)=0, 0,1)</f>
        <v>0</v>
      </c>
      <c r="R582" s="3">
        <f>VLOOKUP(Table2[[#This Row],[household_ID]],Table17[], 10, FALSE)</f>
        <v>12</v>
      </c>
    </row>
    <row r="583" spans="1:18" hidden="1" x14ac:dyDescent="0.25">
      <c r="A583">
        <v>2</v>
      </c>
      <c r="B583">
        <v>24</v>
      </c>
      <c r="C583" t="str">
        <f>VLOOKUP(Table2[[#This Row],[zone]],Table5[], 2, FALSE)</f>
        <v>Yirgachefe</v>
      </c>
      <c r="D583">
        <f>VLOOKUP(Table2[[#This Row],[zone]],Table5[], 4, FALSE)</f>
        <v>6.1619999999999999</v>
      </c>
      <c r="E583">
        <f>VLOOKUP(Table2[[#This Row],[zone]],Table5[], 5, FALSE)</f>
        <v>38.205800000000004</v>
      </c>
      <c r="F583">
        <v>1567</v>
      </c>
      <c r="G583">
        <f>VLOOKUP(Table2[[#This Row],[household_ID]],Table15[],183,FALSE)</f>
        <v>2</v>
      </c>
      <c r="H583">
        <f>VLOOKUP(Table2[[#This Row],[household_ID]],Table15[],184,FALSE)</f>
        <v>0</v>
      </c>
      <c r="I583">
        <f>VLOOKUP(Table2[[#This Row],[household_ID]],Table15[],185,FALSE)</f>
        <v>0</v>
      </c>
      <c r="J583">
        <f>VLOOKUP(Table2[[#This Row],[household_ID]],Table15[],186,FALSE)</f>
        <v>0</v>
      </c>
      <c r="K583">
        <f>VLOOKUP(Table2[[#This Row],[household_ID]],Table15[],187,FALSE)</f>
        <v>0</v>
      </c>
      <c r="L583">
        <f>VLOOKUP(Table2[[#This Row],[household_ID]],Table15[],188,FALSE)</f>
        <v>0</v>
      </c>
      <c r="M583">
        <f>VLOOKUP(Table2[[#This Row],[household_ID]],Table15[],189,FALSE)</f>
        <v>0</v>
      </c>
      <c r="N583">
        <f>VLOOKUP(Table2[[#This Row],[household_ID]],Table15[],190,FALSE)</f>
        <v>0</v>
      </c>
      <c r="O583">
        <f>VLOOKUP(Table2[[#This Row],[cert]],Table15[],191,FALSE)</f>
        <v>0</v>
      </c>
      <c r="P583">
        <f>VLOOKUP(Table2[[#This Row],[household_ID]],Table14[],8,FALSE)</f>
        <v>4.5</v>
      </c>
      <c r="Q583" s="3">
        <f>IF(VLOOKUP(Table2[[#This Row],[household_ID]],'002_SectionA_HouseholdRoster'!Y:Z,2,FALSE)=0, 0,1)</f>
        <v>1</v>
      </c>
      <c r="R583" s="3">
        <f>VLOOKUP(Table2[[#This Row],[household_ID]],Table17[], 10, FALSE)</f>
        <v>2</v>
      </c>
    </row>
    <row r="584" spans="1:18" hidden="1" x14ac:dyDescent="0.25">
      <c r="A584">
        <v>2</v>
      </c>
      <c r="B584">
        <v>24</v>
      </c>
      <c r="C584" t="str">
        <f>VLOOKUP(Table2[[#This Row],[zone]],Table5[], 2, FALSE)</f>
        <v>Yirgachefe</v>
      </c>
      <c r="D584">
        <f>VLOOKUP(Table2[[#This Row],[zone]],Table5[], 4, FALSE)</f>
        <v>6.1619999999999999</v>
      </c>
      <c r="E584">
        <f>VLOOKUP(Table2[[#This Row],[zone]],Table5[], 5, FALSE)</f>
        <v>38.205800000000004</v>
      </c>
      <c r="F584">
        <v>1584</v>
      </c>
      <c r="G584">
        <f>VLOOKUP(Table2[[#This Row],[household_ID]],Table15[],183,FALSE)</f>
        <v>2</v>
      </c>
      <c r="H584">
        <f>VLOOKUP(Table2[[#This Row],[household_ID]],Table15[],184,FALSE)</f>
        <v>0</v>
      </c>
      <c r="I584">
        <f>VLOOKUP(Table2[[#This Row],[household_ID]],Table15[],185,FALSE)</f>
        <v>0</v>
      </c>
      <c r="J584">
        <f>VLOOKUP(Table2[[#This Row],[household_ID]],Table15[],186,FALSE)</f>
        <v>0</v>
      </c>
      <c r="K584">
        <f>VLOOKUP(Table2[[#This Row],[household_ID]],Table15[],187,FALSE)</f>
        <v>0</v>
      </c>
      <c r="L584">
        <f>VLOOKUP(Table2[[#This Row],[household_ID]],Table15[],188,FALSE)</f>
        <v>0</v>
      </c>
      <c r="M584">
        <f>VLOOKUP(Table2[[#This Row],[household_ID]],Table15[],189,FALSE)</f>
        <v>0</v>
      </c>
      <c r="N584">
        <f>VLOOKUP(Table2[[#This Row],[household_ID]],Table15[],190,FALSE)</f>
        <v>0</v>
      </c>
      <c r="O584">
        <f>VLOOKUP(Table2[[#This Row],[cert]],Table15[],191,FALSE)</f>
        <v>0</v>
      </c>
      <c r="P584">
        <f>VLOOKUP(Table2[[#This Row],[household_ID]],Table14[],8,FALSE)</f>
        <v>5</v>
      </c>
      <c r="Q584" s="3">
        <f>IF(VLOOKUP(Table2[[#This Row],[household_ID]],'002_SectionA_HouseholdRoster'!Y:Z,2,FALSE)=0, 0,1)</f>
        <v>0</v>
      </c>
      <c r="R584" s="3">
        <f>VLOOKUP(Table2[[#This Row],[household_ID]],Table17[], 10, FALSE)</f>
        <v>7</v>
      </c>
    </row>
    <row r="585" spans="1:18" hidden="1" x14ac:dyDescent="0.25">
      <c r="A585">
        <v>2</v>
      </c>
      <c r="B585">
        <v>24</v>
      </c>
      <c r="C585" t="str">
        <f>VLOOKUP(Table2[[#This Row],[zone]],Table5[], 2, FALSE)</f>
        <v>Yirgachefe</v>
      </c>
      <c r="D585">
        <f>VLOOKUP(Table2[[#This Row],[zone]],Table5[], 4, FALSE)</f>
        <v>6.1619999999999999</v>
      </c>
      <c r="E585">
        <f>VLOOKUP(Table2[[#This Row],[zone]],Table5[], 5, FALSE)</f>
        <v>38.205800000000004</v>
      </c>
      <c r="F585">
        <v>1395</v>
      </c>
      <c r="G585">
        <f>VLOOKUP(Table2[[#This Row],[household_ID]],Table15[],183,FALSE)</f>
        <v>2</v>
      </c>
      <c r="H585">
        <f>VLOOKUP(Table2[[#This Row],[household_ID]],Table15[],184,FALSE)</f>
        <v>0</v>
      </c>
      <c r="I585">
        <f>VLOOKUP(Table2[[#This Row],[household_ID]],Table15[],185,FALSE)</f>
        <v>0</v>
      </c>
      <c r="J585">
        <f>VLOOKUP(Table2[[#This Row],[household_ID]],Table15[],186,FALSE)</f>
        <v>0</v>
      </c>
      <c r="K585">
        <f>VLOOKUP(Table2[[#This Row],[household_ID]],Table15[],187,FALSE)</f>
        <v>0</v>
      </c>
      <c r="L585">
        <f>VLOOKUP(Table2[[#This Row],[household_ID]],Table15[],188,FALSE)</f>
        <v>0</v>
      </c>
      <c r="M585">
        <f>VLOOKUP(Table2[[#This Row],[household_ID]],Table15[],189,FALSE)</f>
        <v>0</v>
      </c>
      <c r="N585">
        <f>VLOOKUP(Table2[[#This Row],[household_ID]],Table15[],190,FALSE)</f>
        <v>0</v>
      </c>
      <c r="O585">
        <f>VLOOKUP(Table2[[#This Row],[cert]],Table15[],191,FALSE)</f>
        <v>0</v>
      </c>
      <c r="P585">
        <f>VLOOKUP(Table2[[#This Row],[household_ID]],Table14[],8,FALSE)</f>
        <v>3</v>
      </c>
      <c r="Q585" s="3">
        <f>IF(VLOOKUP(Table2[[#This Row],[household_ID]],'002_SectionA_HouseholdRoster'!Y:Z,2,FALSE)=0, 0,1)</f>
        <v>1</v>
      </c>
      <c r="R585" s="3">
        <f>VLOOKUP(Table2[[#This Row],[household_ID]],Table17[], 10, FALSE)</f>
        <v>10</v>
      </c>
    </row>
    <row r="586" spans="1:18" hidden="1" x14ac:dyDescent="0.25">
      <c r="A586">
        <v>2</v>
      </c>
      <c r="B586">
        <v>24</v>
      </c>
      <c r="C586" t="str">
        <f>VLOOKUP(Table2[[#This Row],[zone]],Table5[], 2, FALSE)</f>
        <v>Yirgachefe</v>
      </c>
      <c r="D586">
        <f>VLOOKUP(Table2[[#This Row],[zone]],Table5[], 4, FALSE)</f>
        <v>6.1619999999999999</v>
      </c>
      <c r="E586">
        <f>VLOOKUP(Table2[[#This Row],[zone]],Table5[], 5, FALSE)</f>
        <v>38.205800000000004</v>
      </c>
      <c r="F586">
        <v>1130</v>
      </c>
      <c r="G586">
        <f>VLOOKUP(Table2[[#This Row],[household_ID]],Table15[],183,FALSE)</f>
        <v>2</v>
      </c>
      <c r="H586">
        <f>VLOOKUP(Table2[[#This Row],[household_ID]],Table15[],184,FALSE)</f>
        <v>0</v>
      </c>
      <c r="I586">
        <f>VLOOKUP(Table2[[#This Row],[household_ID]],Table15[],185,FALSE)</f>
        <v>0</v>
      </c>
      <c r="J586">
        <f>VLOOKUP(Table2[[#This Row],[household_ID]],Table15[],186,FALSE)</f>
        <v>0</v>
      </c>
      <c r="K586">
        <f>VLOOKUP(Table2[[#This Row],[household_ID]],Table15[],187,FALSE)</f>
        <v>0</v>
      </c>
      <c r="L586">
        <f>VLOOKUP(Table2[[#This Row],[household_ID]],Table15[],188,FALSE)</f>
        <v>0</v>
      </c>
      <c r="M586">
        <f>VLOOKUP(Table2[[#This Row],[household_ID]],Table15[],189,FALSE)</f>
        <v>0</v>
      </c>
      <c r="N586">
        <f>VLOOKUP(Table2[[#This Row],[household_ID]],Table15[],190,FALSE)</f>
        <v>0</v>
      </c>
      <c r="O586">
        <f>VLOOKUP(Table2[[#This Row],[cert]],Table15[],191,FALSE)</f>
        <v>0</v>
      </c>
      <c r="P586">
        <f>VLOOKUP(Table2[[#This Row],[household_ID]],Table14[],8,FALSE)</f>
        <v>2.5</v>
      </c>
      <c r="Q586" s="3">
        <f>IF(VLOOKUP(Table2[[#This Row],[household_ID]],'002_SectionA_HouseholdRoster'!Y:Z,2,FALSE)=0, 0,1)</f>
        <v>0</v>
      </c>
      <c r="R586" s="3">
        <f>VLOOKUP(Table2[[#This Row],[household_ID]],Table17[], 10, FALSE)</f>
        <v>19</v>
      </c>
    </row>
    <row r="587" spans="1:18" hidden="1" x14ac:dyDescent="0.25">
      <c r="A587">
        <v>2</v>
      </c>
      <c r="B587">
        <v>24</v>
      </c>
      <c r="C587" t="str">
        <f>VLOOKUP(Table2[[#This Row],[zone]],Table5[], 2, FALSE)</f>
        <v>Yirgachefe</v>
      </c>
      <c r="D587">
        <f>VLOOKUP(Table2[[#This Row],[zone]],Table5[], 4, FALSE)</f>
        <v>6.1619999999999999</v>
      </c>
      <c r="E587">
        <f>VLOOKUP(Table2[[#This Row],[zone]],Table5[], 5, FALSE)</f>
        <v>38.205800000000004</v>
      </c>
      <c r="F587">
        <v>1568</v>
      </c>
      <c r="G587">
        <f>VLOOKUP(Table2[[#This Row],[household_ID]],Table15[],183,FALSE)</f>
        <v>2</v>
      </c>
      <c r="H587">
        <f>VLOOKUP(Table2[[#This Row],[household_ID]],Table15[],184,FALSE)</f>
        <v>0</v>
      </c>
      <c r="I587">
        <f>VLOOKUP(Table2[[#This Row],[household_ID]],Table15[],185,FALSE)</f>
        <v>0</v>
      </c>
      <c r="J587">
        <f>VLOOKUP(Table2[[#This Row],[household_ID]],Table15[],186,FALSE)</f>
        <v>0</v>
      </c>
      <c r="K587">
        <f>VLOOKUP(Table2[[#This Row],[household_ID]],Table15[],187,FALSE)</f>
        <v>0</v>
      </c>
      <c r="L587">
        <f>VLOOKUP(Table2[[#This Row],[household_ID]],Table15[],188,FALSE)</f>
        <v>0</v>
      </c>
      <c r="M587">
        <f>VLOOKUP(Table2[[#This Row],[household_ID]],Table15[],189,FALSE)</f>
        <v>0</v>
      </c>
      <c r="N587">
        <f>VLOOKUP(Table2[[#This Row],[household_ID]],Table15[],190,FALSE)</f>
        <v>0</v>
      </c>
      <c r="O587">
        <f>VLOOKUP(Table2[[#This Row],[cert]],Table15[],191,FALSE)</f>
        <v>0</v>
      </c>
      <c r="P587">
        <f>VLOOKUP(Table2[[#This Row],[household_ID]],Table14[],8,FALSE)</f>
        <v>2</v>
      </c>
      <c r="Q587" s="3">
        <f>IF(VLOOKUP(Table2[[#This Row],[household_ID]],'002_SectionA_HouseholdRoster'!Y:Z,2,FALSE)=0, 0,1)</f>
        <v>1</v>
      </c>
      <c r="R587" s="3">
        <f>VLOOKUP(Table2[[#This Row],[household_ID]],Table17[], 10, FALSE)</f>
        <v>36</v>
      </c>
    </row>
    <row r="588" spans="1:18" hidden="1" x14ac:dyDescent="0.25">
      <c r="A588">
        <v>2</v>
      </c>
      <c r="B588">
        <v>24</v>
      </c>
      <c r="C588" t="str">
        <f>VLOOKUP(Table2[[#This Row],[zone]],Table5[], 2, FALSE)</f>
        <v>Yirgachefe</v>
      </c>
      <c r="D588">
        <f>VLOOKUP(Table2[[#This Row],[zone]],Table5[], 4, FALSE)</f>
        <v>6.1619999999999999</v>
      </c>
      <c r="E588">
        <f>VLOOKUP(Table2[[#This Row],[zone]],Table5[], 5, FALSE)</f>
        <v>38.205800000000004</v>
      </c>
      <c r="F588">
        <v>1087</v>
      </c>
      <c r="G588">
        <f>VLOOKUP(Table2[[#This Row],[household_ID]],Table15[],183,FALSE)</f>
        <v>2</v>
      </c>
      <c r="H588">
        <f>VLOOKUP(Table2[[#This Row],[household_ID]],Table15[],184,FALSE)</f>
        <v>0</v>
      </c>
      <c r="I588">
        <f>VLOOKUP(Table2[[#This Row],[household_ID]],Table15[],185,FALSE)</f>
        <v>0</v>
      </c>
      <c r="J588">
        <f>VLOOKUP(Table2[[#This Row],[household_ID]],Table15[],186,FALSE)</f>
        <v>0</v>
      </c>
      <c r="K588">
        <f>VLOOKUP(Table2[[#This Row],[household_ID]],Table15[],187,FALSE)</f>
        <v>0</v>
      </c>
      <c r="L588">
        <f>VLOOKUP(Table2[[#This Row],[household_ID]],Table15[],188,FALSE)</f>
        <v>0</v>
      </c>
      <c r="M588">
        <f>VLOOKUP(Table2[[#This Row],[household_ID]],Table15[],189,FALSE)</f>
        <v>0</v>
      </c>
      <c r="N588">
        <f>VLOOKUP(Table2[[#This Row],[household_ID]],Table15[],190,FALSE)</f>
        <v>0</v>
      </c>
      <c r="O588">
        <f>VLOOKUP(Table2[[#This Row],[cert]],Table15[],191,FALSE)</f>
        <v>0</v>
      </c>
      <c r="P588">
        <f>VLOOKUP(Table2[[#This Row],[household_ID]],Table14[],8,FALSE)</f>
        <v>4</v>
      </c>
      <c r="Q588" s="3">
        <f>IF(VLOOKUP(Table2[[#This Row],[household_ID]],'002_SectionA_HouseholdRoster'!Y:Z,2,FALSE)=0, 0,1)</f>
        <v>0</v>
      </c>
      <c r="R588" s="3">
        <f>VLOOKUP(Table2[[#This Row],[household_ID]],Table17[], 10, FALSE)</f>
        <v>25</v>
      </c>
    </row>
    <row r="589" spans="1:18" hidden="1" x14ac:dyDescent="0.25">
      <c r="A589">
        <v>2</v>
      </c>
      <c r="B589">
        <v>24</v>
      </c>
      <c r="C589" t="str">
        <f>VLOOKUP(Table2[[#This Row],[zone]],Table5[], 2, FALSE)</f>
        <v>Yirgachefe</v>
      </c>
      <c r="D589">
        <f>VLOOKUP(Table2[[#This Row],[zone]],Table5[], 4, FALSE)</f>
        <v>6.1619999999999999</v>
      </c>
      <c r="E589">
        <f>VLOOKUP(Table2[[#This Row],[zone]],Table5[], 5, FALSE)</f>
        <v>38.205800000000004</v>
      </c>
      <c r="F589">
        <v>1133</v>
      </c>
      <c r="G589">
        <f>VLOOKUP(Table2[[#This Row],[household_ID]],Table15[],183,FALSE)</f>
        <v>2</v>
      </c>
      <c r="H589">
        <f>VLOOKUP(Table2[[#This Row],[household_ID]],Table15[],184,FALSE)</f>
        <v>0</v>
      </c>
      <c r="I589">
        <f>VLOOKUP(Table2[[#This Row],[household_ID]],Table15[],185,FALSE)</f>
        <v>0</v>
      </c>
      <c r="J589">
        <f>VLOOKUP(Table2[[#This Row],[household_ID]],Table15[],186,FALSE)</f>
        <v>0</v>
      </c>
      <c r="K589">
        <f>VLOOKUP(Table2[[#This Row],[household_ID]],Table15[],187,FALSE)</f>
        <v>0</v>
      </c>
      <c r="L589">
        <f>VLOOKUP(Table2[[#This Row],[household_ID]],Table15[],188,FALSE)</f>
        <v>0</v>
      </c>
      <c r="M589">
        <f>VLOOKUP(Table2[[#This Row],[household_ID]],Table15[],189,FALSE)</f>
        <v>0</v>
      </c>
      <c r="N589">
        <f>VLOOKUP(Table2[[#This Row],[household_ID]],Table15[],190,FALSE)</f>
        <v>0</v>
      </c>
      <c r="O589">
        <f>VLOOKUP(Table2[[#This Row],[cert]],Table15[],191,FALSE)</f>
        <v>0</v>
      </c>
      <c r="P589">
        <f>VLOOKUP(Table2[[#This Row],[household_ID]],Table14[],8,FALSE)</f>
        <v>1.5</v>
      </c>
      <c r="Q589" s="3">
        <f>IF(VLOOKUP(Table2[[#This Row],[household_ID]],'002_SectionA_HouseholdRoster'!Y:Z,2,FALSE)=0, 0,1)</f>
        <v>1</v>
      </c>
      <c r="R589" s="3">
        <f>VLOOKUP(Table2[[#This Row],[household_ID]],Table17[], 10, FALSE)</f>
        <v>35</v>
      </c>
    </row>
    <row r="590" spans="1:18" hidden="1" x14ac:dyDescent="0.25">
      <c r="A590">
        <v>2</v>
      </c>
      <c r="B590">
        <v>24</v>
      </c>
      <c r="C590" t="str">
        <f>VLOOKUP(Table2[[#This Row],[zone]],Table5[], 2, FALSE)</f>
        <v>Yirgachefe</v>
      </c>
      <c r="D590">
        <f>VLOOKUP(Table2[[#This Row],[zone]],Table5[], 4, FALSE)</f>
        <v>6.1619999999999999</v>
      </c>
      <c r="E590">
        <f>VLOOKUP(Table2[[#This Row],[zone]],Table5[], 5, FALSE)</f>
        <v>38.205800000000004</v>
      </c>
      <c r="F590">
        <v>1125</v>
      </c>
      <c r="G590">
        <f>VLOOKUP(Table2[[#This Row],[household_ID]],Table15[],183,FALSE)</f>
        <v>2</v>
      </c>
      <c r="H590">
        <f>VLOOKUP(Table2[[#This Row],[household_ID]],Table15[],184,FALSE)</f>
        <v>0</v>
      </c>
      <c r="I590">
        <f>VLOOKUP(Table2[[#This Row],[household_ID]],Table15[],185,FALSE)</f>
        <v>0</v>
      </c>
      <c r="J590">
        <f>VLOOKUP(Table2[[#This Row],[household_ID]],Table15[],186,FALSE)</f>
        <v>0</v>
      </c>
      <c r="K590">
        <f>VLOOKUP(Table2[[#This Row],[household_ID]],Table15[],187,FALSE)</f>
        <v>0</v>
      </c>
      <c r="L590">
        <f>VLOOKUP(Table2[[#This Row],[household_ID]],Table15[],188,FALSE)</f>
        <v>0</v>
      </c>
      <c r="M590">
        <f>VLOOKUP(Table2[[#This Row],[household_ID]],Table15[],189,FALSE)</f>
        <v>0</v>
      </c>
      <c r="N590">
        <f>VLOOKUP(Table2[[#This Row],[household_ID]],Table15[],190,FALSE)</f>
        <v>0</v>
      </c>
      <c r="O590">
        <f>VLOOKUP(Table2[[#This Row],[cert]],Table15[],191,FALSE)</f>
        <v>0</v>
      </c>
      <c r="P590">
        <f>VLOOKUP(Table2[[#This Row],[household_ID]],Table14[],8,FALSE)</f>
        <v>4</v>
      </c>
      <c r="Q590" s="3">
        <f>IF(VLOOKUP(Table2[[#This Row],[household_ID]],'002_SectionA_HouseholdRoster'!Y:Z,2,FALSE)=0, 0,1)</f>
        <v>0</v>
      </c>
      <c r="R590" s="3">
        <f>VLOOKUP(Table2[[#This Row],[household_ID]],Table17[], 10, FALSE)</f>
        <v>33</v>
      </c>
    </row>
    <row r="591" spans="1:18" hidden="1" x14ac:dyDescent="0.25">
      <c r="A591">
        <v>2</v>
      </c>
      <c r="B591">
        <v>24</v>
      </c>
      <c r="C591" t="str">
        <f>VLOOKUP(Table2[[#This Row],[zone]],Table5[], 2, FALSE)</f>
        <v>Yirgachefe</v>
      </c>
      <c r="D591">
        <f>VLOOKUP(Table2[[#This Row],[zone]],Table5[], 4, FALSE)</f>
        <v>6.1619999999999999</v>
      </c>
      <c r="E591">
        <f>VLOOKUP(Table2[[#This Row],[zone]],Table5[], 5, FALSE)</f>
        <v>38.205800000000004</v>
      </c>
      <c r="F591">
        <v>1387</v>
      </c>
      <c r="G591">
        <f>VLOOKUP(Table2[[#This Row],[household_ID]],Table15[],183,FALSE)</f>
        <v>2</v>
      </c>
      <c r="H591">
        <f>VLOOKUP(Table2[[#This Row],[household_ID]],Table15[],184,FALSE)</f>
        <v>0</v>
      </c>
      <c r="I591">
        <f>VLOOKUP(Table2[[#This Row],[household_ID]],Table15[],185,FALSE)</f>
        <v>0</v>
      </c>
      <c r="J591">
        <f>VLOOKUP(Table2[[#This Row],[household_ID]],Table15[],186,FALSE)</f>
        <v>0</v>
      </c>
      <c r="K591">
        <f>VLOOKUP(Table2[[#This Row],[household_ID]],Table15[],187,FALSE)</f>
        <v>0</v>
      </c>
      <c r="L591">
        <f>VLOOKUP(Table2[[#This Row],[household_ID]],Table15[],188,FALSE)</f>
        <v>0</v>
      </c>
      <c r="M591">
        <f>VLOOKUP(Table2[[#This Row],[household_ID]],Table15[],189,FALSE)</f>
        <v>0</v>
      </c>
      <c r="N591">
        <f>VLOOKUP(Table2[[#This Row],[household_ID]],Table15[],190,FALSE)</f>
        <v>0</v>
      </c>
      <c r="O591">
        <f>VLOOKUP(Table2[[#This Row],[cert]],Table15[],191,FALSE)</f>
        <v>0</v>
      </c>
      <c r="P591">
        <f>VLOOKUP(Table2[[#This Row],[household_ID]],Table14[],8,FALSE)</f>
        <v>1.5</v>
      </c>
      <c r="Q591" s="3">
        <f>IF(VLOOKUP(Table2[[#This Row],[household_ID]],'002_SectionA_HouseholdRoster'!Y:Z,2,FALSE)=0, 0,1)</f>
        <v>0</v>
      </c>
      <c r="R591" s="3">
        <f>VLOOKUP(Table2[[#This Row],[household_ID]],Table17[], 10, FALSE)</f>
        <v>36</v>
      </c>
    </row>
    <row r="592" spans="1:18" hidden="1" x14ac:dyDescent="0.25">
      <c r="A592">
        <v>2</v>
      </c>
      <c r="B592">
        <v>24</v>
      </c>
      <c r="C592" t="str">
        <f>VLOOKUP(Table2[[#This Row],[zone]],Table5[], 2, FALSE)</f>
        <v>Yirgachefe</v>
      </c>
      <c r="D592">
        <f>VLOOKUP(Table2[[#This Row],[zone]],Table5[], 4, FALSE)</f>
        <v>6.1619999999999999</v>
      </c>
      <c r="E592">
        <f>VLOOKUP(Table2[[#This Row],[zone]],Table5[], 5, FALSE)</f>
        <v>38.205800000000004</v>
      </c>
      <c r="F592">
        <v>1579</v>
      </c>
      <c r="G592">
        <f>VLOOKUP(Table2[[#This Row],[household_ID]],Table15[],183,FALSE)</f>
        <v>2</v>
      </c>
      <c r="H592">
        <f>VLOOKUP(Table2[[#This Row],[household_ID]],Table15[],184,FALSE)</f>
        <v>0</v>
      </c>
      <c r="I592">
        <f>VLOOKUP(Table2[[#This Row],[household_ID]],Table15[],185,FALSE)</f>
        <v>0</v>
      </c>
      <c r="J592">
        <f>VLOOKUP(Table2[[#This Row],[household_ID]],Table15[],186,FALSE)</f>
        <v>0</v>
      </c>
      <c r="K592">
        <f>VLOOKUP(Table2[[#This Row],[household_ID]],Table15[],187,FALSE)</f>
        <v>0</v>
      </c>
      <c r="L592">
        <f>VLOOKUP(Table2[[#This Row],[household_ID]],Table15[],188,FALSE)</f>
        <v>0</v>
      </c>
      <c r="M592">
        <f>VLOOKUP(Table2[[#This Row],[household_ID]],Table15[],189,FALSE)</f>
        <v>0</v>
      </c>
      <c r="N592">
        <f>VLOOKUP(Table2[[#This Row],[household_ID]],Table15[],190,FALSE)</f>
        <v>0</v>
      </c>
      <c r="O592">
        <f>VLOOKUP(Table2[[#This Row],[cert]],Table15[],191,FALSE)</f>
        <v>0</v>
      </c>
      <c r="P592">
        <f>VLOOKUP(Table2[[#This Row],[household_ID]],Table14[],8,FALSE)</f>
        <v>1.5</v>
      </c>
      <c r="Q592" s="3">
        <f>IF(VLOOKUP(Table2[[#This Row],[household_ID]],'002_SectionA_HouseholdRoster'!Y:Z,2,FALSE)=0, 0,1)</f>
        <v>0</v>
      </c>
      <c r="R592" s="3">
        <f>VLOOKUP(Table2[[#This Row],[household_ID]],Table17[], 10, FALSE)</f>
        <v>20</v>
      </c>
    </row>
    <row r="593" spans="1:18" hidden="1" x14ac:dyDescent="0.25">
      <c r="A593">
        <v>2</v>
      </c>
      <c r="B593">
        <v>24</v>
      </c>
      <c r="C593" t="str">
        <f>VLOOKUP(Table2[[#This Row],[zone]],Table5[], 2, FALSE)</f>
        <v>Yirgachefe</v>
      </c>
      <c r="D593">
        <f>VLOOKUP(Table2[[#This Row],[zone]],Table5[], 4, FALSE)</f>
        <v>6.1619999999999999</v>
      </c>
      <c r="E593">
        <f>VLOOKUP(Table2[[#This Row],[zone]],Table5[], 5, FALSE)</f>
        <v>38.205800000000004</v>
      </c>
      <c r="F593">
        <v>1358</v>
      </c>
      <c r="G593">
        <f>VLOOKUP(Table2[[#This Row],[household_ID]],Table15[],183,FALSE)</f>
        <v>2</v>
      </c>
      <c r="H593">
        <f>VLOOKUP(Table2[[#This Row],[household_ID]],Table15[],184,FALSE)</f>
        <v>0</v>
      </c>
      <c r="I593">
        <f>VLOOKUP(Table2[[#This Row],[household_ID]],Table15[],185,FALSE)</f>
        <v>0</v>
      </c>
      <c r="J593">
        <f>VLOOKUP(Table2[[#This Row],[household_ID]],Table15[],186,FALSE)</f>
        <v>0</v>
      </c>
      <c r="K593">
        <f>VLOOKUP(Table2[[#This Row],[household_ID]],Table15[],187,FALSE)</f>
        <v>0</v>
      </c>
      <c r="L593">
        <f>VLOOKUP(Table2[[#This Row],[household_ID]],Table15[],188,FALSE)</f>
        <v>0</v>
      </c>
      <c r="M593">
        <f>VLOOKUP(Table2[[#This Row],[household_ID]],Table15[],189,FALSE)</f>
        <v>0</v>
      </c>
      <c r="N593">
        <f>VLOOKUP(Table2[[#This Row],[household_ID]],Table15[],190,FALSE)</f>
        <v>0</v>
      </c>
      <c r="O593">
        <f>VLOOKUP(Table2[[#This Row],[cert]],Table15[],191,FALSE)</f>
        <v>0</v>
      </c>
      <c r="P593">
        <f>VLOOKUP(Table2[[#This Row],[household_ID]],Table14[],8,FALSE)</f>
        <v>3.5</v>
      </c>
      <c r="Q593" s="3">
        <f>IF(VLOOKUP(Table2[[#This Row],[household_ID]],'002_SectionA_HouseholdRoster'!Y:Z,2,FALSE)=0, 0,1)</f>
        <v>0</v>
      </c>
      <c r="R593" s="3">
        <f>VLOOKUP(Table2[[#This Row],[household_ID]],Table17[], 10, FALSE)</f>
        <v>17</v>
      </c>
    </row>
    <row r="594" spans="1:18" hidden="1" x14ac:dyDescent="0.25">
      <c r="A594">
        <v>2</v>
      </c>
      <c r="B594">
        <v>24</v>
      </c>
      <c r="C594" t="str">
        <f>VLOOKUP(Table2[[#This Row],[zone]],Table5[], 2, FALSE)</f>
        <v>Yirgachefe</v>
      </c>
      <c r="D594">
        <f>VLOOKUP(Table2[[#This Row],[zone]],Table5[], 4, FALSE)</f>
        <v>6.1619999999999999</v>
      </c>
      <c r="E594">
        <f>VLOOKUP(Table2[[#This Row],[zone]],Table5[], 5, FALSE)</f>
        <v>38.205800000000004</v>
      </c>
      <c r="F594">
        <v>1088</v>
      </c>
      <c r="G594">
        <f>VLOOKUP(Table2[[#This Row],[household_ID]],Table15[],183,FALSE)</f>
        <v>2</v>
      </c>
      <c r="H594">
        <f>VLOOKUP(Table2[[#This Row],[household_ID]],Table15[],184,FALSE)</f>
        <v>0</v>
      </c>
      <c r="I594">
        <f>VLOOKUP(Table2[[#This Row],[household_ID]],Table15[],185,FALSE)</f>
        <v>0</v>
      </c>
      <c r="J594">
        <f>VLOOKUP(Table2[[#This Row],[household_ID]],Table15[],186,FALSE)</f>
        <v>0</v>
      </c>
      <c r="K594">
        <f>VLOOKUP(Table2[[#This Row],[household_ID]],Table15[],187,FALSE)</f>
        <v>0</v>
      </c>
      <c r="L594">
        <f>VLOOKUP(Table2[[#This Row],[household_ID]],Table15[],188,FALSE)</f>
        <v>0</v>
      </c>
      <c r="M594">
        <f>VLOOKUP(Table2[[#This Row],[household_ID]],Table15[],189,FALSE)</f>
        <v>0</v>
      </c>
      <c r="N594">
        <f>VLOOKUP(Table2[[#This Row],[household_ID]],Table15[],190,FALSE)</f>
        <v>0</v>
      </c>
      <c r="O594">
        <f>VLOOKUP(Table2[[#This Row],[cert]],Table15[],191,FALSE)</f>
        <v>0</v>
      </c>
      <c r="P594">
        <f>VLOOKUP(Table2[[#This Row],[household_ID]],Table14[],8,FALSE)</f>
        <v>1.37</v>
      </c>
      <c r="Q594" s="3">
        <f>IF(VLOOKUP(Table2[[#This Row],[household_ID]],'002_SectionA_HouseholdRoster'!Y:Z,2,FALSE)=0, 0,1)</f>
        <v>1</v>
      </c>
      <c r="R594" s="3">
        <f>VLOOKUP(Table2[[#This Row],[household_ID]],Table17[], 10, FALSE)</f>
        <v>4</v>
      </c>
    </row>
    <row r="595" spans="1:18" hidden="1" x14ac:dyDescent="0.25">
      <c r="A595">
        <v>2</v>
      </c>
      <c r="B595">
        <v>24</v>
      </c>
      <c r="C595" t="str">
        <f>VLOOKUP(Table2[[#This Row],[zone]],Table5[], 2, FALSE)</f>
        <v>Yirgachefe</v>
      </c>
      <c r="D595">
        <f>VLOOKUP(Table2[[#This Row],[zone]],Table5[], 4, FALSE)</f>
        <v>6.1619999999999999</v>
      </c>
      <c r="E595">
        <f>VLOOKUP(Table2[[#This Row],[zone]],Table5[], 5, FALSE)</f>
        <v>38.205800000000004</v>
      </c>
      <c r="F595">
        <v>1383</v>
      </c>
      <c r="G595">
        <f>VLOOKUP(Table2[[#This Row],[household_ID]],Table15[],183,FALSE)</f>
        <v>2</v>
      </c>
      <c r="H595">
        <f>VLOOKUP(Table2[[#This Row],[household_ID]],Table15[],184,FALSE)</f>
        <v>0</v>
      </c>
      <c r="I595">
        <f>VLOOKUP(Table2[[#This Row],[household_ID]],Table15[],185,FALSE)</f>
        <v>0</v>
      </c>
      <c r="J595">
        <f>VLOOKUP(Table2[[#This Row],[household_ID]],Table15[],186,FALSE)</f>
        <v>0</v>
      </c>
      <c r="K595">
        <f>VLOOKUP(Table2[[#This Row],[household_ID]],Table15[],187,FALSE)</f>
        <v>0</v>
      </c>
      <c r="L595">
        <f>VLOOKUP(Table2[[#This Row],[household_ID]],Table15[],188,FALSE)</f>
        <v>0</v>
      </c>
      <c r="M595">
        <f>VLOOKUP(Table2[[#This Row],[household_ID]],Table15[],189,FALSE)</f>
        <v>0</v>
      </c>
      <c r="N595">
        <f>VLOOKUP(Table2[[#This Row],[household_ID]],Table15[],190,FALSE)</f>
        <v>0</v>
      </c>
      <c r="O595">
        <f>VLOOKUP(Table2[[#This Row],[cert]],Table15[],191,FALSE)</f>
        <v>0</v>
      </c>
      <c r="P595">
        <f>VLOOKUP(Table2[[#This Row],[household_ID]],Table14[],8,FALSE)</f>
        <v>0.75</v>
      </c>
      <c r="Q595" s="3">
        <f>IF(VLOOKUP(Table2[[#This Row],[household_ID]],'002_SectionA_HouseholdRoster'!Y:Z,2,FALSE)=0, 0,1)</f>
        <v>0</v>
      </c>
      <c r="R595" s="3">
        <f>VLOOKUP(Table2[[#This Row],[household_ID]],Table17[], 10, FALSE)</f>
        <v>10</v>
      </c>
    </row>
    <row r="596" spans="1:18" hidden="1" x14ac:dyDescent="0.25">
      <c r="A596">
        <v>2</v>
      </c>
      <c r="B596">
        <v>24</v>
      </c>
      <c r="C596" t="str">
        <f>VLOOKUP(Table2[[#This Row],[zone]],Table5[], 2, FALSE)</f>
        <v>Yirgachefe</v>
      </c>
      <c r="D596">
        <f>VLOOKUP(Table2[[#This Row],[zone]],Table5[], 4, FALSE)</f>
        <v>6.1619999999999999</v>
      </c>
      <c r="E596">
        <f>VLOOKUP(Table2[[#This Row],[zone]],Table5[], 5, FALSE)</f>
        <v>38.205800000000004</v>
      </c>
      <c r="F596">
        <v>1124</v>
      </c>
      <c r="G596">
        <f>VLOOKUP(Table2[[#This Row],[household_ID]],Table15[],183,FALSE)</f>
        <v>2</v>
      </c>
      <c r="H596">
        <f>VLOOKUP(Table2[[#This Row],[household_ID]],Table15[],184,FALSE)</f>
        <v>0</v>
      </c>
      <c r="I596">
        <f>VLOOKUP(Table2[[#This Row],[household_ID]],Table15[],185,FALSE)</f>
        <v>0</v>
      </c>
      <c r="J596">
        <f>VLOOKUP(Table2[[#This Row],[household_ID]],Table15[],186,FALSE)</f>
        <v>0</v>
      </c>
      <c r="K596">
        <f>VLOOKUP(Table2[[#This Row],[household_ID]],Table15[],187,FALSE)</f>
        <v>0</v>
      </c>
      <c r="L596">
        <f>VLOOKUP(Table2[[#This Row],[household_ID]],Table15[],188,FALSE)</f>
        <v>0</v>
      </c>
      <c r="M596">
        <f>VLOOKUP(Table2[[#This Row],[household_ID]],Table15[],189,FALSE)</f>
        <v>0</v>
      </c>
      <c r="N596">
        <f>VLOOKUP(Table2[[#This Row],[household_ID]],Table15[],190,FALSE)</f>
        <v>0</v>
      </c>
      <c r="O596">
        <f>VLOOKUP(Table2[[#This Row],[cert]],Table15[],191,FALSE)</f>
        <v>0</v>
      </c>
      <c r="P596">
        <f>VLOOKUP(Table2[[#This Row],[household_ID]],Table14[],8,FALSE)</f>
        <v>4</v>
      </c>
      <c r="Q596" s="3">
        <f>IF(VLOOKUP(Table2[[#This Row],[household_ID]],'002_SectionA_HouseholdRoster'!Y:Z,2,FALSE)=0, 0,1)</f>
        <v>1</v>
      </c>
      <c r="R596" s="3">
        <f>VLOOKUP(Table2[[#This Row],[household_ID]],Table17[], 10, FALSE)</f>
        <v>43</v>
      </c>
    </row>
    <row r="597" spans="1:18" hidden="1" x14ac:dyDescent="0.25">
      <c r="A597">
        <v>2</v>
      </c>
      <c r="B597">
        <v>24</v>
      </c>
      <c r="C597" t="str">
        <f>VLOOKUP(Table2[[#This Row],[zone]],Table5[], 2, FALSE)</f>
        <v>Yirgachefe</v>
      </c>
      <c r="D597">
        <f>VLOOKUP(Table2[[#This Row],[zone]],Table5[], 4, FALSE)</f>
        <v>6.1619999999999999</v>
      </c>
      <c r="E597">
        <f>VLOOKUP(Table2[[#This Row],[zone]],Table5[], 5, FALSE)</f>
        <v>38.205800000000004</v>
      </c>
      <c r="F597">
        <v>1417</v>
      </c>
      <c r="G597">
        <f>VLOOKUP(Table2[[#This Row],[household_ID]],Table15[],183,FALSE)</f>
        <v>2</v>
      </c>
      <c r="H597">
        <f>VLOOKUP(Table2[[#This Row],[household_ID]],Table15[],184,FALSE)</f>
        <v>0</v>
      </c>
      <c r="I597">
        <f>VLOOKUP(Table2[[#This Row],[household_ID]],Table15[],185,FALSE)</f>
        <v>0</v>
      </c>
      <c r="J597">
        <f>VLOOKUP(Table2[[#This Row],[household_ID]],Table15[],186,FALSE)</f>
        <v>0</v>
      </c>
      <c r="K597">
        <f>VLOOKUP(Table2[[#This Row],[household_ID]],Table15[],187,FALSE)</f>
        <v>0</v>
      </c>
      <c r="L597">
        <f>VLOOKUP(Table2[[#This Row],[household_ID]],Table15[],188,FALSE)</f>
        <v>0</v>
      </c>
      <c r="M597">
        <f>VLOOKUP(Table2[[#This Row],[household_ID]],Table15[],189,FALSE)</f>
        <v>0</v>
      </c>
      <c r="N597">
        <f>VLOOKUP(Table2[[#This Row],[household_ID]],Table15[],190,FALSE)</f>
        <v>0</v>
      </c>
      <c r="O597">
        <f>VLOOKUP(Table2[[#This Row],[cert]],Table15[],191,FALSE)</f>
        <v>0</v>
      </c>
      <c r="P597">
        <f>VLOOKUP(Table2[[#This Row],[household_ID]],Table14[],8,FALSE)</f>
        <v>1</v>
      </c>
      <c r="Q597" s="3">
        <f>IF(VLOOKUP(Table2[[#This Row],[household_ID]],'002_SectionA_HouseholdRoster'!Y:Z,2,FALSE)=0, 0,1)</f>
        <v>1</v>
      </c>
      <c r="R597" s="3">
        <f>VLOOKUP(Table2[[#This Row],[household_ID]],Table17[], 10, FALSE)</f>
        <v>17</v>
      </c>
    </row>
    <row r="598" spans="1:18" hidden="1" x14ac:dyDescent="0.25">
      <c r="A598">
        <v>2</v>
      </c>
      <c r="B598">
        <v>24</v>
      </c>
      <c r="C598" t="str">
        <f>VLOOKUP(Table2[[#This Row],[zone]],Table5[], 2, FALSE)</f>
        <v>Yirgachefe</v>
      </c>
      <c r="D598">
        <f>VLOOKUP(Table2[[#This Row],[zone]],Table5[], 4, FALSE)</f>
        <v>6.1619999999999999</v>
      </c>
      <c r="E598">
        <f>VLOOKUP(Table2[[#This Row],[zone]],Table5[], 5, FALSE)</f>
        <v>38.205800000000004</v>
      </c>
      <c r="F598">
        <v>1368</v>
      </c>
      <c r="G598">
        <f>VLOOKUP(Table2[[#This Row],[household_ID]],Table15[],183,FALSE)</f>
        <v>2</v>
      </c>
      <c r="H598">
        <f>VLOOKUP(Table2[[#This Row],[household_ID]],Table15[],184,FALSE)</f>
        <v>0</v>
      </c>
      <c r="I598">
        <f>VLOOKUP(Table2[[#This Row],[household_ID]],Table15[],185,FALSE)</f>
        <v>0</v>
      </c>
      <c r="J598">
        <f>VLOOKUP(Table2[[#This Row],[household_ID]],Table15[],186,FALSE)</f>
        <v>0</v>
      </c>
      <c r="K598">
        <f>VLOOKUP(Table2[[#This Row],[household_ID]],Table15[],187,FALSE)</f>
        <v>0</v>
      </c>
      <c r="L598">
        <f>VLOOKUP(Table2[[#This Row],[household_ID]],Table15[],188,FALSE)</f>
        <v>0</v>
      </c>
      <c r="M598">
        <f>VLOOKUP(Table2[[#This Row],[household_ID]],Table15[],189,FALSE)</f>
        <v>0</v>
      </c>
      <c r="N598">
        <f>VLOOKUP(Table2[[#This Row],[household_ID]],Table15[],190,FALSE)</f>
        <v>0</v>
      </c>
      <c r="O598">
        <f>VLOOKUP(Table2[[#This Row],[cert]],Table15[],191,FALSE)</f>
        <v>0</v>
      </c>
      <c r="P598">
        <f>VLOOKUP(Table2[[#This Row],[household_ID]],Table14[],8,FALSE)</f>
        <v>0.5</v>
      </c>
      <c r="Q598" s="3">
        <f>IF(VLOOKUP(Table2[[#This Row],[household_ID]],'002_SectionA_HouseholdRoster'!Y:Z,2,FALSE)=0, 0,1)</f>
        <v>1</v>
      </c>
      <c r="R598" s="3">
        <f>VLOOKUP(Table2[[#This Row],[household_ID]],Table17[], 10, FALSE)</f>
        <v>33</v>
      </c>
    </row>
    <row r="599" spans="1:18" hidden="1" x14ac:dyDescent="0.25">
      <c r="A599">
        <v>2</v>
      </c>
      <c r="B599">
        <v>24</v>
      </c>
      <c r="C599" t="str">
        <f>VLOOKUP(Table2[[#This Row],[zone]],Table5[], 2, FALSE)</f>
        <v>Yirgachefe</v>
      </c>
      <c r="D599">
        <f>VLOOKUP(Table2[[#This Row],[zone]],Table5[], 4, FALSE)</f>
        <v>6.1619999999999999</v>
      </c>
      <c r="E599">
        <f>VLOOKUP(Table2[[#This Row],[zone]],Table5[], 5, FALSE)</f>
        <v>38.205800000000004</v>
      </c>
      <c r="F599">
        <v>1052</v>
      </c>
      <c r="G599">
        <f>VLOOKUP(Table2[[#This Row],[household_ID]],Table15[],183,FALSE)</f>
        <v>3</v>
      </c>
      <c r="H599">
        <f>VLOOKUP(Table2[[#This Row],[household_ID]],Table15[],184,FALSE)</f>
        <v>0</v>
      </c>
      <c r="I599">
        <f>VLOOKUP(Table2[[#This Row],[household_ID]],Table15[],185,FALSE)</f>
        <v>0</v>
      </c>
      <c r="J599">
        <f>VLOOKUP(Table2[[#This Row],[household_ID]],Table15[],186,FALSE)</f>
        <v>0</v>
      </c>
      <c r="K599">
        <f>VLOOKUP(Table2[[#This Row],[household_ID]],Table15[],187,FALSE)</f>
        <v>0</v>
      </c>
      <c r="L599">
        <f>VLOOKUP(Table2[[#This Row],[household_ID]],Table15[],188,FALSE)</f>
        <v>0</v>
      </c>
      <c r="M599">
        <f>VLOOKUP(Table2[[#This Row],[household_ID]],Table15[],189,FALSE)</f>
        <v>0</v>
      </c>
      <c r="N599">
        <f>VLOOKUP(Table2[[#This Row],[household_ID]],Table15[],190,FALSE)</f>
        <v>0</v>
      </c>
      <c r="O599">
        <f>VLOOKUP(Table2[[#This Row],[cert]],Table15[],191,FALSE)</f>
        <v>0</v>
      </c>
      <c r="P599">
        <f>VLOOKUP(Table2[[#This Row],[household_ID]],Table14[],8,FALSE)</f>
        <v>2.25</v>
      </c>
      <c r="Q599" s="3">
        <f>IF(VLOOKUP(Table2[[#This Row],[household_ID]],'002_SectionA_HouseholdRoster'!Y:Z,2,FALSE)=0, 0,1)</f>
        <v>0</v>
      </c>
      <c r="R599" s="3">
        <f>VLOOKUP(Table2[[#This Row],[household_ID]],Table17[], 10, FALSE)</f>
        <v>2</v>
      </c>
    </row>
    <row r="600" spans="1:18" hidden="1" x14ac:dyDescent="0.25">
      <c r="A600">
        <v>2</v>
      </c>
      <c r="B600">
        <v>24</v>
      </c>
      <c r="C600" t="str">
        <f>VLOOKUP(Table2[[#This Row],[zone]],Table5[], 2, FALSE)</f>
        <v>Yirgachefe</v>
      </c>
      <c r="D600">
        <f>VLOOKUP(Table2[[#This Row],[zone]],Table5[], 4, FALSE)</f>
        <v>6.1619999999999999</v>
      </c>
      <c r="E600">
        <f>VLOOKUP(Table2[[#This Row],[zone]],Table5[], 5, FALSE)</f>
        <v>38.205800000000004</v>
      </c>
      <c r="F600">
        <v>1590</v>
      </c>
      <c r="G600">
        <f>VLOOKUP(Table2[[#This Row],[household_ID]],Table15[],183,FALSE)</f>
        <v>2</v>
      </c>
      <c r="H600">
        <f>VLOOKUP(Table2[[#This Row],[household_ID]],Table15[],184,FALSE)</f>
        <v>0</v>
      </c>
      <c r="I600">
        <f>VLOOKUP(Table2[[#This Row],[household_ID]],Table15[],185,FALSE)</f>
        <v>0</v>
      </c>
      <c r="J600">
        <f>VLOOKUP(Table2[[#This Row],[household_ID]],Table15[],186,FALSE)</f>
        <v>0</v>
      </c>
      <c r="K600">
        <f>VLOOKUP(Table2[[#This Row],[household_ID]],Table15[],187,FALSE)</f>
        <v>0</v>
      </c>
      <c r="L600">
        <f>VLOOKUP(Table2[[#This Row],[household_ID]],Table15[],188,FALSE)</f>
        <v>0</v>
      </c>
      <c r="M600">
        <f>VLOOKUP(Table2[[#This Row],[household_ID]],Table15[],189,FALSE)</f>
        <v>0</v>
      </c>
      <c r="N600">
        <f>VLOOKUP(Table2[[#This Row],[household_ID]],Table15[],190,FALSE)</f>
        <v>0</v>
      </c>
      <c r="O600">
        <f>VLOOKUP(Table2[[#This Row],[cert]],Table15[],191,FALSE)</f>
        <v>0</v>
      </c>
      <c r="P600">
        <f>VLOOKUP(Table2[[#This Row],[household_ID]],Table14[],8,FALSE)</f>
        <v>4</v>
      </c>
      <c r="Q600" s="3">
        <f>IF(VLOOKUP(Table2[[#This Row],[household_ID]],'002_SectionA_HouseholdRoster'!Y:Z,2,FALSE)=0, 0,1)</f>
        <v>0</v>
      </c>
      <c r="R600" s="3">
        <f>VLOOKUP(Table2[[#This Row],[household_ID]],Table17[], 10, FALSE)</f>
        <v>50</v>
      </c>
    </row>
    <row r="601" spans="1:18" hidden="1" x14ac:dyDescent="0.25">
      <c r="A601">
        <v>2</v>
      </c>
      <c r="B601">
        <v>24</v>
      </c>
      <c r="C601" t="str">
        <f>VLOOKUP(Table2[[#This Row],[zone]],Table5[], 2, FALSE)</f>
        <v>Yirgachefe</v>
      </c>
      <c r="D601">
        <f>VLOOKUP(Table2[[#This Row],[zone]],Table5[], 4, FALSE)</f>
        <v>6.1619999999999999</v>
      </c>
      <c r="E601">
        <f>VLOOKUP(Table2[[#This Row],[zone]],Table5[], 5, FALSE)</f>
        <v>38.205800000000004</v>
      </c>
      <c r="F601">
        <v>1349</v>
      </c>
      <c r="G601">
        <f>VLOOKUP(Table2[[#This Row],[household_ID]],Table15[],183,FALSE)</f>
        <v>2</v>
      </c>
      <c r="H601">
        <f>VLOOKUP(Table2[[#This Row],[household_ID]],Table15[],184,FALSE)</f>
        <v>0</v>
      </c>
      <c r="I601">
        <f>VLOOKUP(Table2[[#This Row],[household_ID]],Table15[],185,FALSE)</f>
        <v>0</v>
      </c>
      <c r="J601">
        <f>VLOOKUP(Table2[[#This Row],[household_ID]],Table15[],186,FALSE)</f>
        <v>0</v>
      </c>
      <c r="K601">
        <f>VLOOKUP(Table2[[#This Row],[household_ID]],Table15[],187,FALSE)</f>
        <v>0</v>
      </c>
      <c r="L601">
        <f>VLOOKUP(Table2[[#This Row],[household_ID]],Table15[],188,FALSE)</f>
        <v>0</v>
      </c>
      <c r="M601">
        <f>VLOOKUP(Table2[[#This Row],[household_ID]],Table15[],189,FALSE)</f>
        <v>0</v>
      </c>
      <c r="N601">
        <f>VLOOKUP(Table2[[#This Row],[household_ID]],Table15[],190,FALSE)</f>
        <v>0</v>
      </c>
      <c r="O601">
        <f>VLOOKUP(Table2[[#This Row],[cert]],Table15[],191,FALSE)</f>
        <v>0</v>
      </c>
      <c r="P601">
        <f>VLOOKUP(Table2[[#This Row],[household_ID]],Table14[],8,FALSE)</f>
        <v>3</v>
      </c>
      <c r="Q601" s="3">
        <f>IF(VLOOKUP(Table2[[#This Row],[household_ID]],'002_SectionA_HouseholdRoster'!Y:Z,2,FALSE)=0, 0,1)</f>
        <v>0</v>
      </c>
      <c r="R601" s="3">
        <f>VLOOKUP(Table2[[#This Row],[household_ID]],Table17[], 10, FALSE)</f>
        <v>16</v>
      </c>
    </row>
    <row r="602" spans="1:18" hidden="1" x14ac:dyDescent="0.25">
      <c r="A602">
        <v>2</v>
      </c>
      <c r="B602">
        <v>24</v>
      </c>
      <c r="C602" t="str">
        <f>VLOOKUP(Table2[[#This Row],[zone]],Table5[], 2, FALSE)</f>
        <v>Yirgachefe</v>
      </c>
      <c r="D602">
        <f>VLOOKUP(Table2[[#This Row],[zone]],Table5[], 4, FALSE)</f>
        <v>6.1619999999999999</v>
      </c>
      <c r="E602">
        <f>VLOOKUP(Table2[[#This Row],[zone]],Table5[], 5, FALSE)</f>
        <v>38.205800000000004</v>
      </c>
      <c r="F602">
        <v>1084</v>
      </c>
      <c r="G602">
        <f>VLOOKUP(Table2[[#This Row],[household_ID]],Table15[],183,FALSE)</f>
        <v>2</v>
      </c>
      <c r="H602">
        <f>VLOOKUP(Table2[[#This Row],[household_ID]],Table15[],184,FALSE)</f>
        <v>0</v>
      </c>
      <c r="I602">
        <f>VLOOKUP(Table2[[#This Row],[household_ID]],Table15[],185,FALSE)</f>
        <v>0</v>
      </c>
      <c r="J602">
        <f>VLOOKUP(Table2[[#This Row],[household_ID]],Table15[],186,FALSE)</f>
        <v>0</v>
      </c>
      <c r="K602">
        <f>VLOOKUP(Table2[[#This Row],[household_ID]],Table15[],187,FALSE)</f>
        <v>0</v>
      </c>
      <c r="L602">
        <f>VLOOKUP(Table2[[#This Row],[household_ID]],Table15[],188,FALSE)</f>
        <v>0</v>
      </c>
      <c r="M602">
        <f>VLOOKUP(Table2[[#This Row],[household_ID]],Table15[],189,FALSE)</f>
        <v>0</v>
      </c>
      <c r="N602">
        <f>VLOOKUP(Table2[[#This Row],[household_ID]],Table15[],190,FALSE)</f>
        <v>0</v>
      </c>
      <c r="O602">
        <f>VLOOKUP(Table2[[#This Row],[cert]],Table15[],191,FALSE)</f>
        <v>0</v>
      </c>
      <c r="P602">
        <f>VLOOKUP(Table2[[#This Row],[household_ID]],Table14[],8,FALSE)</f>
        <v>2</v>
      </c>
      <c r="Q602" s="3">
        <f>IF(VLOOKUP(Table2[[#This Row],[household_ID]],'002_SectionA_HouseholdRoster'!Y:Z,2,FALSE)=0, 0,1)</f>
        <v>1</v>
      </c>
      <c r="R602" s="3">
        <f>VLOOKUP(Table2[[#This Row],[household_ID]],Table17[], 10, FALSE)</f>
        <v>26</v>
      </c>
    </row>
    <row r="603" spans="1:18" hidden="1" x14ac:dyDescent="0.25">
      <c r="A603">
        <v>2</v>
      </c>
      <c r="B603">
        <v>24</v>
      </c>
      <c r="C603" t="str">
        <f>VLOOKUP(Table2[[#This Row],[zone]],Table5[], 2, FALSE)</f>
        <v>Yirgachefe</v>
      </c>
      <c r="D603">
        <f>VLOOKUP(Table2[[#This Row],[zone]],Table5[], 4, FALSE)</f>
        <v>6.1619999999999999</v>
      </c>
      <c r="E603">
        <f>VLOOKUP(Table2[[#This Row],[zone]],Table5[], 5, FALSE)</f>
        <v>38.205800000000004</v>
      </c>
      <c r="F603">
        <v>1583</v>
      </c>
      <c r="G603">
        <f>VLOOKUP(Table2[[#This Row],[household_ID]],Table15[],183,FALSE)</f>
        <v>2</v>
      </c>
      <c r="H603">
        <f>VLOOKUP(Table2[[#This Row],[household_ID]],Table15[],184,FALSE)</f>
        <v>0</v>
      </c>
      <c r="I603">
        <f>VLOOKUP(Table2[[#This Row],[household_ID]],Table15[],185,FALSE)</f>
        <v>0</v>
      </c>
      <c r="J603">
        <f>VLOOKUP(Table2[[#This Row],[household_ID]],Table15[],186,FALSE)</f>
        <v>0</v>
      </c>
      <c r="K603">
        <f>VLOOKUP(Table2[[#This Row],[household_ID]],Table15[],187,FALSE)</f>
        <v>0</v>
      </c>
      <c r="L603">
        <f>VLOOKUP(Table2[[#This Row],[household_ID]],Table15[],188,FALSE)</f>
        <v>0</v>
      </c>
      <c r="M603">
        <f>VLOOKUP(Table2[[#This Row],[household_ID]],Table15[],189,FALSE)</f>
        <v>0</v>
      </c>
      <c r="N603">
        <f>VLOOKUP(Table2[[#This Row],[household_ID]],Table15[],190,FALSE)</f>
        <v>0</v>
      </c>
      <c r="O603">
        <f>VLOOKUP(Table2[[#This Row],[cert]],Table15[],191,FALSE)</f>
        <v>0</v>
      </c>
      <c r="P603">
        <f>VLOOKUP(Table2[[#This Row],[household_ID]],Table14[],8,FALSE)</f>
        <v>1.5</v>
      </c>
      <c r="Q603" s="3">
        <f>IF(VLOOKUP(Table2[[#This Row],[household_ID]],'002_SectionA_HouseholdRoster'!Y:Z,2,FALSE)=0, 0,1)</f>
        <v>0</v>
      </c>
      <c r="R603" s="3">
        <f>VLOOKUP(Table2[[#This Row],[household_ID]],Table17[], 10, FALSE)</f>
        <v>8</v>
      </c>
    </row>
    <row r="604" spans="1:18" hidden="1" x14ac:dyDescent="0.25">
      <c r="A604">
        <v>2</v>
      </c>
      <c r="B604">
        <v>24</v>
      </c>
      <c r="C604" t="str">
        <f>VLOOKUP(Table2[[#This Row],[zone]],Table5[], 2, FALSE)</f>
        <v>Yirgachefe</v>
      </c>
      <c r="D604">
        <f>VLOOKUP(Table2[[#This Row],[zone]],Table5[], 4, FALSE)</f>
        <v>6.1619999999999999</v>
      </c>
      <c r="E604">
        <f>VLOOKUP(Table2[[#This Row],[zone]],Table5[], 5, FALSE)</f>
        <v>38.205800000000004</v>
      </c>
      <c r="F604">
        <v>1363</v>
      </c>
      <c r="G604">
        <f>VLOOKUP(Table2[[#This Row],[household_ID]],Table15[],183,FALSE)</f>
        <v>2</v>
      </c>
      <c r="H604">
        <f>VLOOKUP(Table2[[#This Row],[household_ID]],Table15[],184,FALSE)</f>
        <v>0</v>
      </c>
      <c r="I604">
        <f>VLOOKUP(Table2[[#This Row],[household_ID]],Table15[],185,FALSE)</f>
        <v>0</v>
      </c>
      <c r="J604">
        <f>VLOOKUP(Table2[[#This Row],[household_ID]],Table15[],186,FALSE)</f>
        <v>0</v>
      </c>
      <c r="K604">
        <f>VLOOKUP(Table2[[#This Row],[household_ID]],Table15[],187,FALSE)</f>
        <v>0</v>
      </c>
      <c r="L604">
        <f>VLOOKUP(Table2[[#This Row],[household_ID]],Table15[],188,FALSE)</f>
        <v>0</v>
      </c>
      <c r="M604">
        <f>VLOOKUP(Table2[[#This Row],[household_ID]],Table15[],189,FALSE)</f>
        <v>0</v>
      </c>
      <c r="N604">
        <f>VLOOKUP(Table2[[#This Row],[household_ID]],Table15[],190,FALSE)</f>
        <v>0</v>
      </c>
      <c r="O604">
        <f>VLOOKUP(Table2[[#This Row],[cert]],Table15[],191,FALSE)</f>
        <v>0</v>
      </c>
      <c r="P604">
        <f>VLOOKUP(Table2[[#This Row],[household_ID]],Table14[],8,FALSE)</f>
        <v>1</v>
      </c>
      <c r="Q604" s="3">
        <f>IF(VLOOKUP(Table2[[#This Row],[household_ID]],'002_SectionA_HouseholdRoster'!Y:Z,2,FALSE)=0, 0,1)</f>
        <v>1</v>
      </c>
      <c r="R604" s="3">
        <f>VLOOKUP(Table2[[#This Row],[household_ID]],Table17[], 10, FALSE)</f>
        <v>40</v>
      </c>
    </row>
    <row r="605" spans="1:18" hidden="1" x14ac:dyDescent="0.25">
      <c r="A605">
        <v>2</v>
      </c>
      <c r="B605">
        <v>24</v>
      </c>
      <c r="C605" t="str">
        <f>VLOOKUP(Table2[[#This Row],[zone]],Table5[], 2, FALSE)</f>
        <v>Yirgachefe</v>
      </c>
      <c r="D605">
        <f>VLOOKUP(Table2[[#This Row],[zone]],Table5[], 4, FALSE)</f>
        <v>6.1619999999999999</v>
      </c>
      <c r="E605">
        <f>VLOOKUP(Table2[[#This Row],[zone]],Table5[], 5, FALSE)</f>
        <v>38.205800000000004</v>
      </c>
      <c r="F605">
        <v>1389</v>
      </c>
      <c r="G605">
        <f>VLOOKUP(Table2[[#This Row],[household_ID]],Table15[],183,FALSE)</f>
        <v>2</v>
      </c>
      <c r="H605">
        <f>VLOOKUP(Table2[[#This Row],[household_ID]],Table15[],184,FALSE)</f>
        <v>0</v>
      </c>
      <c r="I605">
        <f>VLOOKUP(Table2[[#This Row],[household_ID]],Table15[],185,FALSE)</f>
        <v>0</v>
      </c>
      <c r="J605">
        <f>VLOOKUP(Table2[[#This Row],[household_ID]],Table15[],186,FALSE)</f>
        <v>0</v>
      </c>
      <c r="K605">
        <f>VLOOKUP(Table2[[#This Row],[household_ID]],Table15[],187,FALSE)</f>
        <v>0</v>
      </c>
      <c r="L605">
        <f>VLOOKUP(Table2[[#This Row],[household_ID]],Table15[],188,FALSE)</f>
        <v>0</v>
      </c>
      <c r="M605">
        <f>VLOOKUP(Table2[[#This Row],[household_ID]],Table15[],189,FALSE)</f>
        <v>0</v>
      </c>
      <c r="N605">
        <f>VLOOKUP(Table2[[#This Row],[household_ID]],Table15[],190,FALSE)</f>
        <v>0</v>
      </c>
      <c r="O605">
        <f>VLOOKUP(Table2[[#This Row],[cert]],Table15[],191,FALSE)</f>
        <v>0</v>
      </c>
      <c r="P605">
        <f>VLOOKUP(Table2[[#This Row],[household_ID]],Table14[],8,FALSE)</f>
        <v>4.25</v>
      </c>
      <c r="Q605" s="3">
        <f>IF(VLOOKUP(Table2[[#This Row],[household_ID]],'002_SectionA_HouseholdRoster'!Y:Z,2,FALSE)=0, 0,1)</f>
        <v>1</v>
      </c>
      <c r="R605" s="3">
        <f>VLOOKUP(Table2[[#This Row],[household_ID]],Table17[], 10, FALSE)</f>
        <v>40</v>
      </c>
    </row>
    <row r="606" spans="1:18" hidden="1" x14ac:dyDescent="0.25">
      <c r="A606">
        <v>2</v>
      </c>
      <c r="B606">
        <v>24</v>
      </c>
      <c r="C606" t="str">
        <f>VLOOKUP(Table2[[#This Row],[zone]],Table5[], 2, FALSE)</f>
        <v>Yirgachefe</v>
      </c>
      <c r="D606">
        <f>VLOOKUP(Table2[[#This Row],[zone]],Table5[], 4, FALSE)</f>
        <v>6.1619999999999999</v>
      </c>
      <c r="E606">
        <f>VLOOKUP(Table2[[#This Row],[zone]],Table5[], 5, FALSE)</f>
        <v>38.205800000000004</v>
      </c>
      <c r="F606">
        <v>1140</v>
      </c>
      <c r="G606">
        <f>VLOOKUP(Table2[[#This Row],[household_ID]],Table15[],183,FALSE)</f>
        <v>2</v>
      </c>
      <c r="H606">
        <f>VLOOKUP(Table2[[#This Row],[household_ID]],Table15[],184,FALSE)</f>
        <v>0</v>
      </c>
      <c r="I606">
        <f>VLOOKUP(Table2[[#This Row],[household_ID]],Table15[],185,FALSE)</f>
        <v>0</v>
      </c>
      <c r="J606">
        <f>VLOOKUP(Table2[[#This Row],[household_ID]],Table15[],186,FALSE)</f>
        <v>0</v>
      </c>
      <c r="K606">
        <f>VLOOKUP(Table2[[#This Row],[household_ID]],Table15[],187,FALSE)</f>
        <v>0</v>
      </c>
      <c r="L606">
        <f>VLOOKUP(Table2[[#This Row],[household_ID]],Table15[],188,FALSE)</f>
        <v>0</v>
      </c>
      <c r="M606">
        <f>VLOOKUP(Table2[[#This Row],[household_ID]],Table15[],189,FALSE)</f>
        <v>0</v>
      </c>
      <c r="N606">
        <f>VLOOKUP(Table2[[#This Row],[household_ID]],Table15[],190,FALSE)</f>
        <v>0</v>
      </c>
      <c r="O606">
        <f>VLOOKUP(Table2[[#This Row],[cert]],Table15[],191,FALSE)</f>
        <v>0</v>
      </c>
      <c r="P606">
        <f>VLOOKUP(Table2[[#This Row],[household_ID]],Table14[],8,FALSE)</f>
        <v>3.75</v>
      </c>
      <c r="Q606" s="3">
        <f>IF(VLOOKUP(Table2[[#This Row],[household_ID]],'002_SectionA_HouseholdRoster'!Y:Z,2,FALSE)=0, 0,1)</f>
        <v>1</v>
      </c>
      <c r="R606" s="3">
        <f>VLOOKUP(Table2[[#This Row],[household_ID]],Table17[], 10, FALSE)</f>
        <v>34</v>
      </c>
    </row>
    <row r="607" spans="1:18" hidden="1" x14ac:dyDescent="0.25">
      <c r="A607">
        <v>2</v>
      </c>
      <c r="B607">
        <v>24</v>
      </c>
      <c r="C607" t="str">
        <f>VLOOKUP(Table2[[#This Row],[zone]],Table5[], 2, FALSE)</f>
        <v>Yirgachefe</v>
      </c>
      <c r="D607">
        <f>VLOOKUP(Table2[[#This Row],[zone]],Table5[], 4, FALSE)</f>
        <v>6.1619999999999999</v>
      </c>
      <c r="E607">
        <f>VLOOKUP(Table2[[#This Row],[zone]],Table5[], 5, FALSE)</f>
        <v>38.205800000000004</v>
      </c>
      <c r="F607">
        <v>1378</v>
      </c>
      <c r="G607">
        <f>VLOOKUP(Table2[[#This Row],[household_ID]],Table15[],183,FALSE)</f>
        <v>2</v>
      </c>
      <c r="H607">
        <f>VLOOKUP(Table2[[#This Row],[household_ID]],Table15[],184,FALSE)</f>
        <v>0</v>
      </c>
      <c r="I607">
        <f>VLOOKUP(Table2[[#This Row],[household_ID]],Table15[],185,FALSE)</f>
        <v>0</v>
      </c>
      <c r="J607">
        <f>VLOOKUP(Table2[[#This Row],[household_ID]],Table15[],186,FALSE)</f>
        <v>0</v>
      </c>
      <c r="K607">
        <f>VLOOKUP(Table2[[#This Row],[household_ID]],Table15[],187,FALSE)</f>
        <v>0</v>
      </c>
      <c r="L607">
        <f>VLOOKUP(Table2[[#This Row],[household_ID]],Table15[],188,FALSE)</f>
        <v>0</v>
      </c>
      <c r="M607">
        <f>VLOOKUP(Table2[[#This Row],[household_ID]],Table15[],189,FALSE)</f>
        <v>0</v>
      </c>
      <c r="N607">
        <f>VLOOKUP(Table2[[#This Row],[household_ID]],Table15[],190,FALSE)</f>
        <v>0</v>
      </c>
      <c r="O607">
        <f>VLOOKUP(Table2[[#This Row],[cert]],Table15[],191,FALSE)</f>
        <v>0</v>
      </c>
      <c r="P607">
        <f>VLOOKUP(Table2[[#This Row],[household_ID]],Table14[],8,FALSE)</f>
        <v>0.25</v>
      </c>
      <c r="Q607" s="3">
        <f>IF(VLOOKUP(Table2[[#This Row],[household_ID]],'002_SectionA_HouseholdRoster'!Y:Z,2,FALSE)=0, 0,1)</f>
        <v>0</v>
      </c>
      <c r="R607" s="3">
        <f>VLOOKUP(Table2[[#This Row],[household_ID]],Table17[], 10, FALSE)</f>
        <v>1</v>
      </c>
    </row>
    <row r="608" spans="1:18" hidden="1" x14ac:dyDescent="0.25">
      <c r="A608">
        <v>2</v>
      </c>
      <c r="B608">
        <v>24</v>
      </c>
      <c r="C608" t="str">
        <f>VLOOKUP(Table2[[#This Row],[zone]],Table5[], 2, FALSE)</f>
        <v>Yirgachefe</v>
      </c>
      <c r="D608">
        <f>VLOOKUP(Table2[[#This Row],[zone]],Table5[], 4, FALSE)</f>
        <v>6.1619999999999999</v>
      </c>
      <c r="E608">
        <f>VLOOKUP(Table2[[#This Row],[zone]],Table5[], 5, FALSE)</f>
        <v>38.205800000000004</v>
      </c>
      <c r="F608">
        <v>1139</v>
      </c>
      <c r="G608">
        <f>VLOOKUP(Table2[[#This Row],[household_ID]],Table15[],183,FALSE)</f>
        <v>2</v>
      </c>
      <c r="H608">
        <f>VLOOKUP(Table2[[#This Row],[household_ID]],Table15[],184,FALSE)</f>
        <v>0</v>
      </c>
      <c r="I608">
        <f>VLOOKUP(Table2[[#This Row],[household_ID]],Table15[],185,FALSE)</f>
        <v>0</v>
      </c>
      <c r="J608">
        <f>VLOOKUP(Table2[[#This Row],[household_ID]],Table15[],186,FALSE)</f>
        <v>0</v>
      </c>
      <c r="K608">
        <f>VLOOKUP(Table2[[#This Row],[household_ID]],Table15[],187,FALSE)</f>
        <v>0</v>
      </c>
      <c r="L608">
        <f>VLOOKUP(Table2[[#This Row],[household_ID]],Table15[],188,FALSE)</f>
        <v>0</v>
      </c>
      <c r="M608">
        <f>VLOOKUP(Table2[[#This Row],[household_ID]],Table15[],189,FALSE)</f>
        <v>0</v>
      </c>
      <c r="N608">
        <f>VLOOKUP(Table2[[#This Row],[household_ID]],Table15[],190,FALSE)</f>
        <v>0</v>
      </c>
      <c r="O608">
        <f>VLOOKUP(Table2[[#This Row],[cert]],Table15[],191,FALSE)</f>
        <v>0</v>
      </c>
      <c r="P608">
        <f>VLOOKUP(Table2[[#This Row],[household_ID]],Table14[],8,FALSE)</f>
        <v>1.25</v>
      </c>
      <c r="Q608" s="3">
        <f>IF(VLOOKUP(Table2[[#This Row],[household_ID]],'002_SectionA_HouseholdRoster'!Y:Z,2,FALSE)=0, 0,1)</f>
        <v>0</v>
      </c>
      <c r="R608" s="3">
        <f>VLOOKUP(Table2[[#This Row],[household_ID]],Table17[], 10, FALSE)</f>
        <v>13</v>
      </c>
    </row>
    <row r="609" spans="1:18" hidden="1" x14ac:dyDescent="0.25">
      <c r="A609">
        <v>2</v>
      </c>
      <c r="B609">
        <v>24</v>
      </c>
      <c r="C609" t="str">
        <f>VLOOKUP(Table2[[#This Row],[zone]],Table5[], 2, FALSE)</f>
        <v>Yirgachefe</v>
      </c>
      <c r="D609">
        <f>VLOOKUP(Table2[[#This Row],[zone]],Table5[], 4, FALSE)</f>
        <v>6.1619999999999999</v>
      </c>
      <c r="E609">
        <f>VLOOKUP(Table2[[#This Row],[zone]],Table5[], 5, FALSE)</f>
        <v>38.205800000000004</v>
      </c>
      <c r="F609">
        <v>1397</v>
      </c>
      <c r="G609">
        <f>VLOOKUP(Table2[[#This Row],[household_ID]],Table15[],183,FALSE)</f>
        <v>2</v>
      </c>
      <c r="H609">
        <f>VLOOKUP(Table2[[#This Row],[household_ID]],Table15[],184,FALSE)</f>
        <v>0</v>
      </c>
      <c r="I609">
        <f>VLOOKUP(Table2[[#This Row],[household_ID]],Table15[],185,FALSE)</f>
        <v>0</v>
      </c>
      <c r="J609">
        <f>VLOOKUP(Table2[[#This Row],[household_ID]],Table15[],186,FALSE)</f>
        <v>0</v>
      </c>
      <c r="K609">
        <f>VLOOKUP(Table2[[#This Row],[household_ID]],Table15[],187,FALSE)</f>
        <v>0</v>
      </c>
      <c r="L609">
        <f>VLOOKUP(Table2[[#This Row],[household_ID]],Table15[],188,FALSE)</f>
        <v>0</v>
      </c>
      <c r="M609">
        <f>VLOOKUP(Table2[[#This Row],[household_ID]],Table15[],189,FALSE)</f>
        <v>0</v>
      </c>
      <c r="N609">
        <f>VLOOKUP(Table2[[#This Row],[household_ID]],Table15[],190,FALSE)</f>
        <v>0</v>
      </c>
      <c r="O609">
        <f>VLOOKUP(Table2[[#This Row],[cert]],Table15[],191,FALSE)</f>
        <v>0</v>
      </c>
      <c r="P609">
        <f>VLOOKUP(Table2[[#This Row],[household_ID]],Table14[],8,FALSE)</f>
        <v>10</v>
      </c>
      <c r="Q609" s="3">
        <f>IF(VLOOKUP(Table2[[#This Row],[household_ID]],'002_SectionA_HouseholdRoster'!Y:Z,2,FALSE)=0, 0,1)</f>
        <v>1</v>
      </c>
      <c r="R609" s="3">
        <f>VLOOKUP(Table2[[#This Row],[household_ID]],Table17[], 10, FALSE)</f>
        <v>3</v>
      </c>
    </row>
    <row r="610" spans="1:18" hidden="1" x14ac:dyDescent="0.25">
      <c r="A610">
        <v>2</v>
      </c>
      <c r="B610">
        <v>24</v>
      </c>
      <c r="C610" t="str">
        <f>VLOOKUP(Table2[[#This Row],[zone]],Table5[], 2, FALSE)</f>
        <v>Yirgachefe</v>
      </c>
      <c r="D610">
        <f>VLOOKUP(Table2[[#This Row],[zone]],Table5[], 4, FALSE)</f>
        <v>6.1619999999999999</v>
      </c>
      <c r="E610">
        <f>VLOOKUP(Table2[[#This Row],[zone]],Table5[], 5, FALSE)</f>
        <v>38.205800000000004</v>
      </c>
      <c r="F610">
        <v>1137</v>
      </c>
      <c r="G610">
        <f>VLOOKUP(Table2[[#This Row],[household_ID]],Table15[],183,FALSE)</f>
        <v>2</v>
      </c>
      <c r="H610">
        <f>VLOOKUP(Table2[[#This Row],[household_ID]],Table15[],184,FALSE)</f>
        <v>0</v>
      </c>
      <c r="I610">
        <f>VLOOKUP(Table2[[#This Row],[household_ID]],Table15[],185,FALSE)</f>
        <v>0</v>
      </c>
      <c r="J610">
        <f>VLOOKUP(Table2[[#This Row],[household_ID]],Table15[],186,FALSE)</f>
        <v>0</v>
      </c>
      <c r="K610">
        <f>VLOOKUP(Table2[[#This Row],[household_ID]],Table15[],187,FALSE)</f>
        <v>0</v>
      </c>
      <c r="L610">
        <f>VLOOKUP(Table2[[#This Row],[household_ID]],Table15[],188,FALSE)</f>
        <v>0</v>
      </c>
      <c r="M610">
        <f>VLOOKUP(Table2[[#This Row],[household_ID]],Table15[],189,FALSE)</f>
        <v>0</v>
      </c>
      <c r="N610">
        <f>VLOOKUP(Table2[[#This Row],[household_ID]],Table15[],190,FALSE)</f>
        <v>0</v>
      </c>
      <c r="O610">
        <f>VLOOKUP(Table2[[#This Row],[cert]],Table15[],191,FALSE)</f>
        <v>0</v>
      </c>
      <c r="P610">
        <f>VLOOKUP(Table2[[#This Row],[household_ID]],Table14[],8,FALSE)</f>
        <v>1.25</v>
      </c>
      <c r="Q610" s="3">
        <f>IF(VLOOKUP(Table2[[#This Row],[household_ID]],'002_SectionA_HouseholdRoster'!Y:Z,2,FALSE)=0, 0,1)</f>
        <v>0</v>
      </c>
      <c r="R610" s="3">
        <f>VLOOKUP(Table2[[#This Row],[household_ID]],Table17[], 10, FALSE)</f>
        <v>26</v>
      </c>
    </row>
    <row r="611" spans="1:18" hidden="1" x14ac:dyDescent="0.25">
      <c r="A611">
        <v>2</v>
      </c>
      <c r="B611">
        <v>24</v>
      </c>
      <c r="C611" t="str">
        <f>VLOOKUP(Table2[[#This Row],[zone]],Table5[], 2, FALSE)</f>
        <v>Yirgachefe</v>
      </c>
      <c r="D611">
        <f>VLOOKUP(Table2[[#This Row],[zone]],Table5[], 4, FALSE)</f>
        <v>6.1619999999999999</v>
      </c>
      <c r="E611">
        <f>VLOOKUP(Table2[[#This Row],[zone]],Table5[], 5, FALSE)</f>
        <v>38.205800000000004</v>
      </c>
      <c r="F611">
        <v>1135</v>
      </c>
      <c r="G611">
        <f>VLOOKUP(Table2[[#This Row],[household_ID]],Table15[],183,FALSE)</f>
        <v>2</v>
      </c>
      <c r="H611">
        <f>VLOOKUP(Table2[[#This Row],[household_ID]],Table15[],184,FALSE)</f>
        <v>0</v>
      </c>
      <c r="I611">
        <f>VLOOKUP(Table2[[#This Row],[household_ID]],Table15[],185,FALSE)</f>
        <v>0</v>
      </c>
      <c r="J611">
        <f>VLOOKUP(Table2[[#This Row],[household_ID]],Table15[],186,FALSE)</f>
        <v>0</v>
      </c>
      <c r="K611">
        <f>VLOOKUP(Table2[[#This Row],[household_ID]],Table15[],187,FALSE)</f>
        <v>0</v>
      </c>
      <c r="L611">
        <f>VLOOKUP(Table2[[#This Row],[household_ID]],Table15[],188,FALSE)</f>
        <v>0</v>
      </c>
      <c r="M611">
        <f>VLOOKUP(Table2[[#This Row],[household_ID]],Table15[],189,FALSE)</f>
        <v>0</v>
      </c>
      <c r="N611">
        <f>VLOOKUP(Table2[[#This Row],[household_ID]],Table15[],190,FALSE)</f>
        <v>0</v>
      </c>
      <c r="O611">
        <f>VLOOKUP(Table2[[#This Row],[cert]],Table15[],191,FALSE)</f>
        <v>0</v>
      </c>
      <c r="P611">
        <f>VLOOKUP(Table2[[#This Row],[household_ID]],Table14[],8,FALSE)</f>
        <v>3</v>
      </c>
      <c r="Q611" s="3">
        <f>IF(VLOOKUP(Table2[[#This Row],[household_ID]],'002_SectionA_HouseholdRoster'!Y:Z,2,FALSE)=0, 0,1)</f>
        <v>1</v>
      </c>
      <c r="R611" s="3">
        <f>VLOOKUP(Table2[[#This Row],[household_ID]],Table17[], 10, FALSE)</f>
        <v>10</v>
      </c>
    </row>
    <row r="612" spans="1:18" hidden="1" x14ac:dyDescent="0.25">
      <c r="A612">
        <v>2</v>
      </c>
      <c r="B612">
        <v>24</v>
      </c>
      <c r="C612" t="str">
        <f>VLOOKUP(Table2[[#This Row],[zone]],Table5[], 2, FALSE)</f>
        <v>Yirgachefe</v>
      </c>
      <c r="D612">
        <f>VLOOKUP(Table2[[#This Row],[zone]],Table5[], 4, FALSE)</f>
        <v>6.1619999999999999</v>
      </c>
      <c r="E612">
        <f>VLOOKUP(Table2[[#This Row],[zone]],Table5[], 5, FALSE)</f>
        <v>38.205800000000004</v>
      </c>
      <c r="F612">
        <v>1138</v>
      </c>
      <c r="G612">
        <f>VLOOKUP(Table2[[#This Row],[household_ID]],Table15[],183,FALSE)</f>
        <v>2</v>
      </c>
      <c r="H612">
        <f>VLOOKUP(Table2[[#This Row],[household_ID]],Table15[],184,FALSE)</f>
        <v>0</v>
      </c>
      <c r="I612">
        <f>VLOOKUP(Table2[[#This Row],[household_ID]],Table15[],185,FALSE)</f>
        <v>0</v>
      </c>
      <c r="J612">
        <f>VLOOKUP(Table2[[#This Row],[household_ID]],Table15[],186,FALSE)</f>
        <v>0</v>
      </c>
      <c r="K612">
        <f>VLOOKUP(Table2[[#This Row],[household_ID]],Table15[],187,FALSE)</f>
        <v>0</v>
      </c>
      <c r="L612">
        <f>VLOOKUP(Table2[[#This Row],[household_ID]],Table15[],188,FALSE)</f>
        <v>0</v>
      </c>
      <c r="M612">
        <f>VLOOKUP(Table2[[#This Row],[household_ID]],Table15[],189,FALSE)</f>
        <v>0</v>
      </c>
      <c r="N612">
        <f>VLOOKUP(Table2[[#This Row],[household_ID]],Table15[],190,FALSE)</f>
        <v>0</v>
      </c>
      <c r="O612">
        <f>VLOOKUP(Table2[[#This Row],[cert]],Table15[],191,FALSE)</f>
        <v>0</v>
      </c>
      <c r="P612">
        <f>VLOOKUP(Table2[[#This Row],[household_ID]],Table14[],8,FALSE)</f>
        <v>1</v>
      </c>
      <c r="Q612" s="3">
        <f>IF(VLOOKUP(Table2[[#This Row],[household_ID]],'002_SectionA_HouseholdRoster'!Y:Z,2,FALSE)=0, 0,1)</f>
        <v>1</v>
      </c>
      <c r="R612" s="3">
        <f>VLOOKUP(Table2[[#This Row],[household_ID]],Table17[], 10, FALSE)</f>
        <v>19</v>
      </c>
    </row>
    <row r="613" spans="1:18" hidden="1" x14ac:dyDescent="0.25">
      <c r="A613">
        <v>2</v>
      </c>
      <c r="B613">
        <v>24</v>
      </c>
      <c r="C613" t="str">
        <f>VLOOKUP(Table2[[#This Row],[zone]],Table5[], 2, FALSE)</f>
        <v>Yirgachefe</v>
      </c>
      <c r="D613">
        <f>VLOOKUP(Table2[[#This Row],[zone]],Table5[], 4, FALSE)</f>
        <v>6.1619999999999999</v>
      </c>
      <c r="E613">
        <f>VLOOKUP(Table2[[#This Row],[zone]],Table5[], 5, FALSE)</f>
        <v>38.205800000000004</v>
      </c>
      <c r="F613">
        <v>1342</v>
      </c>
      <c r="G613">
        <f>VLOOKUP(Table2[[#This Row],[household_ID]],Table15[],183,FALSE)</f>
        <v>2</v>
      </c>
      <c r="H613">
        <f>VLOOKUP(Table2[[#This Row],[household_ID]],Table15[],184,FALSE)</f>
        <v>0</v>
      </c>
      <c r="I613">
        <f>VLOOKUP(Table2[[#This Row],[household_ID]],Table15[],185,FALSE)</f>
        <v>0</v>
      </c>
      <c r="J613">
        <f>VLOOKUP(Table2[[#This Row],[household_ID]],Table15[],186,FALSE)</f>
        <v>0</v>
      </c>
      <c r="K613">
        <f>VLOOKUP(Table2[[#This Row],[household_ID]],Table15[],187,FALSE)</f>
        <v>0</v>
      </c>
      <c r="L613">
        <f>VLOOKUP(Table2[[#This Row],[household_ID]],Table15[],188,FALSE)</f>
        <v>0</v>
      </c>
      <c r="M613">
        <f>VLOOKUP(Table2[[#This Row],[household_ID]],Table15[],189,FALSE)</f>
        <v>0</v>
      </c>
      <c r="N613">
        <f>VLOOKUP(Table2[[#This Row],[household_ID]],Table15[],190,FALSE)</f>
        <v>0</v>
      </c>
      <c r="O613">
        <f>VLOOKUP(Table2[[#This Row],[cert]],Table15[],191,FALSE)</f>
        <v>0</v>
      </c>
      <c r="P613">
        <f>VLOOKUP(Table2[[#This Row],[household_ID]],Table14[],8,FALSE)</f>
        <v>3</v>
      </c>
      <c r="Q613" s="3">
        <f>IF(VLOOKUP(Table2[[#This Row],[household_ID]],'002_SectionA_HouseholdRoster'!Y:Z,2,FALSE)=0, 0,1)</f>
        <v>0</v>
      </c>
      <c r="R613" s="3">
        <f>VLOOKUP(Table2[[#This Row],[household_ID]],Table17[], 10, FALSE)</f>
        <v>8</v>
      </c>
    </row>
    <row r="614" spans="1:18" hidden="1" x14ac:dyDescent="0.25">
      <c r="A614">
        <v>2</v>
      </c>
      <c r="B614">
        <v>24</v>
      </c>
      <c r="C614" t="str">
        <f>VLOOKUP(Table2[[#This Row],[zone]],Table5[], 2, FALSE)</f>
        <v>Yirgachefe</v>
      </c>
      <c r="D614">
        <f>VLOOKUP(Table2[[#This Row],[zone]],Table5[], 4, FALSE)</f>
        <v>6.1619999999999999</v>
      </c>
      <c r="E614">
        <f>VLOOKUP(Table2[[#This Row],[zone]],Table5[], 5, FALSE)</f>
        <v>38.205800000000004</v>
      </c>
      <c r="F614">
        <v>1123</v>
      </c>
      <c r="G614">
        <f>VLOOKUP(Table2[[#This Row],[household_ID]],Table15[],183,FALSE)</f>
        <v>2</v>
      </c>
      <c r="H614">
        <f>VLOOKUP(Table2[[#This Row],[household_ID]],Table15[],184,FALSE)</f>
        <v>0</v>
      </c>
      <c r="I614">
        <f>VLOOKUP(Table2[[#This Row],[household_ID]],Table15[],185,FALSE)</f>
        <v>0</v>
      </c>
      <c r="J614">
        <f>VLOOKUP(Table2[[#This Row],[household_ID]],Table15[],186,FALSE)</f>
        <v>0</v>
      </c>
      <c r="K614">
        <f>VLOOKUP(Table2[[#This Row],[household_ID]],Table15[],187,FALSE)</f>
        <v>0</v>
      </c>
      <c r="L614">
        <f>VLOOKUP(Table2[[#This Row],[household_ID]],Table15[],188,FALSE)</f>
        <v>0</v>
      </c>
      <c r="M614">
        <f>VLOOKUP(Table2[[#This Row],[household_ID]],Table15[],189,FALSE)</f>
        <v>0</v>
      </c>
      <c r="N614">
        <f>VLOOKUP(Table2[[#This Row],[household_ID]],Table15[],190,FALSE)</f>
        <v>0</v>
      </c>
      <c r="O614">
        <f>VLOOKUP(Table2[[#This Row],[cert]],Table15[],191,FALSE)</f>
        <v>0</v>
      </c>
      <c r="P614">
        <f>VLOOKUP(Table2[[#This Row],[household_ID]],Table14[],8,FALSE)</f>
        <v>2.5</v>
      </c>
      <c r="Q614" s="3">
        <f>IF(VLOOKUP(Table2[[#This Row],[household_ID]],'002_SectionA_HouseholdRoster'!Y:Z,2,FALSE)=0, 0,1)</f>
        <v>1</v>
      </c>
      <c r="R614" s="3">
        <f>VLOOKUP(Table2[[#This Row],[household_ID]],Table17[], 10, FALSE)</f>
        <v>28</v>
      </c>
    </row>
    <row r="615" spans="1:18" hidden="1" x14ac:dyDescent="0.25">
      <c r="A615">
        <v>2</v>
      </c>
      <c r="B615">
        <v>24</v>
      </c>
      <c r="C615" t="str">
        <f>VLOOKUP(Table2[[#This Row],[zone]],Table5[], 2, FALSE)</f>
        <v>Yirgachefe</v>
      </c>
      <c r="D615">
        <f>VLOOKUP(Table2[[#This Row],[zone]],Table5[], 4, FALSE)</f>
        <v>6.1619999999999999</v>
      </c>
      <c r="E615">
        <f>VLOOKUP(Table2[[#This Row],[zone]],Table5[], 5, FALSE)</f>
        <v>38.205800000000004</v>
      </c>
      <c r="F615">
        <v>1373</v>
      </c>
      <c r="G615">
        <f>VLOOKUP(Table2[[#This Row],[household_ID]],Table15[],183,FALSE)</f>
        <v>2</v>
      </c>
      <c r="H615">
        <f>VLOOKUP(Table2[[#This Row],[household_ID]],Table15[],184,FALSE)</f>
        <v>0</v>
      </c>
      <c r="I615">
        <f>VLOOKUP(Table2[[#This Row],[household_ID]],Table15[],185,FALSE)</f>
        <v>0</v>
      </c>
      <c r="J615">
        <f>VLOOKUP(Table2[[#This Row],[household_ID]],Table15[],186,FALSE)</f>
        <v>0</v>
      </c>
      <c r="K615">
        <f>VLOOKUP(Table2[[#This Row],[household_ID]],Table15[],187,FALSE)</f>
        <v>0</v>
      </c>
      <c r="L615">
        <f>VLOOKUP(Table2[[#This Row],[household_ID]],Table15[],188,FALSE)</f>
        <v>0</v>
      </c>
      <c r="M615">
        <f>VLOOKUP(Table2[[#This Row],[household_ID]],Table15[],189,FALSE)</f>
        <v>0</v>
      </c>
      <c r="N615">
        <f>VLOOKUP(Table2[[#This Row],[household_ID]],Table15[],190,FALSE)</f>
        <v>0</v>
      </c>
      <c r="O615">
        <f>VLOOKUP(Table2[[#This Row],[cert]],Table15[],191,FALSE)</f>
        <v>0</v>
      </c>
      <c r="P615">
        <f>VLOOKUP(Table2[[#This Row],[household_ID]],Table14[],8,FALSE)</f>
        <v>1.25</v>
      </c>
      <c r="Q615" s="3">
        <f>IF(VLOOKUP(Table2[[#This Row],[household_ID]],'002_SectionA_HouseholdRoster'!Y:Z,2,FALSE)=0, 0,1)</f>
        <v>1</v>
      </c>
      <c r="R615" s="3">
        <f>VLOOKUP(Table2[[#This Row],[household_ID]],Table17[], 10, FALSE)</f>
        <v>10</v>
      </c>
    </row>
    <row r="616" spans="1:18" hidden="1" x14ac:dyDescent="0.25">
      <c r="A616">
        <v>2</v>
      </c>
      <c r="B616">
        <v>24</v>
      </c>
      <c r="C616" t="str">
        <f>VLOOKUP(Table2[[#This Row],[zone]],Table5[], 2, FALSE)</f>
        <v>Yirgachefe</v>
      </c>
      <c r="D616">
        <f>VLOOKUP(Table2[[#This Row],[zone]],Table5[], 4, FALSE)</f>
        <v>6.1619999999999999</v>
      </c>
      <c r="E616">
        <f>VLOOKUP(Table2[[#This Row],[zone]],Table5[], 5, FALSE)</f>
        <v>38.205800000000004</v>
      </c>
      <c r="F616">
        <v>1409</v>
      </c>
      <c r="G616">
        <f>VLOOKUP(Table2[[#This Row],[household_ID]],Table15[],183,FALSE)</f>
        <v>2</v>
      </c>
      <c r="H616">
        <f>VLOOKUP(Table2[[#This Row],[household_ID]],Table15[],184,FALSE)</f>
        <v>0</v>
      </c>
      <c r="I616">
        <f>VLOOKUP(Table2[[#This Row],[household_ID]],Table15[],185,FALSE)</f>
        <v>0</v>
      </c>
      <c r="J616">
        <f>VLOOKUP(Table2[[#This Row],[household_ID]],Table15[],186,FALSE)</f>
        <v>0</v>
      </c>
      <c r="K616">
        <f>VLOOKUP(Table2[[#This Row],[household_ID]],Table15[],187,FALSE)</f>
        <v>0</v>
      </c>
      <c r="L616">
        <f>VLOOKUP(Table2[[#This Row],[household_ID]],Table15[],188,FALSE)</f>
        <v>0</v>
      </c>
      <c r="M616">
        <f>VLOOKUP(Table2[[#This Row],[household_ID]],Table15[],189,FALSE)</f>
        <v>0</v>
      </c>
      <c r="N616">
        <f>VLOOKUP(Table2[[#This Row],[household_ID]],Table15[],190,FALSE)</f>
        <v>0</v>
      </c>
      <c r="O616">
        <f>VLOOKUP(Table2[[#This Row],[cert]],Table15[],191,FALSE)</f>
        <v>0</v>
      </c>
      <c r="P616">
        <f>VLOOKUP(Table2[[#This Row],[household_ID]],Table14[],8,FALSE)</f>
        <v>1.5</v>
      </c>
      <c r="Q616" s="3">
        <f>IF(VLOOKUP(Table2[[#This Row],[household_ID]],'002_SectionA_HouseholdRoster'!Y:Z,2,FALSE)=0, 0,1)</f>
        <v>1</v>
      </c>
      <c r="R616" s="3">
        <f>VLOOKUP(Table2[[#This Row],[household_ID]],Table17[], 10, FALSE)</f>
        <v>15</v>
      </c>
    </row>
    <row r="617" spans="1:18" hidden="1" x14ac:dyDescent="0.25">
      <c r="A617">
        <v>2</v>
      </c>
      <c r="B617">
        <v>24</v>
      </c>
      <c r="C617" t="str">
        <f>VLOOKUP(Table2[[#This Row],[zone]],Table5[], 2, FALSE)</f>
        <v>Yirgachefe</v>
      </c>
      <c r="D617">
        <f>VLOOKUP(Table2[[#This Row],[zone]],Table5[], 4, FALSE)</f>
        <v>6.1619999999999999</v>
      </c>
      <c r="E617">
        <f>VLOOKUP(Table2[[#This Row],[zone]],Table5[], 5, FALSE)</f>
        <v>38.205800000000004</v>
      </c>
      <c r="F617">
        <v>1027</v>
      </c>
      <c r="G617">
        <f>VLOOKUP(Table2[[#This Row],[household_ID]],Table15[],183,FALSE)</f>
        <v>2</v>
      </c>
      <c r="H617">
        <f>VLOOKUP(Table2[[#This Row],[household_ID]],Table15[],184,FALSE)</f>
        <v>0</v>
      </c>
      <c r="I617">
        <f>VLOOKUP(Table2[[#This Row],[household_ID]],Table15[],185,FALSE)</f>
        <v>0</v>
      </c>
      <c r="J617">
        <f>VLOOKUP(Table2[[#This Row],[household_ID]],Table15[],186,FALSE)</f>
        <v>0</v>
      </c>
      <c r="K617">
        <f>VLOOKUP(Table2[[#This Row],[household_ID]],Table15[],187,FALSE)</f>
        <v>0</v>
      </c>
      <c r="L617">
        <f>VLOOKUP(Table2[[#This Row],[household_ID]],Table15[],188,FALSE)</f>
        <v>0</v>
      </c>
      <c r="M617">
        <f>VLOOKUP(Table2[[#This Row],[household_ID]],Table15[],189,FALSE)</f>
        <v>0</v>
      </c>
      <c r="N617">
        <f>VLOOKUP(Table2[[#This Row],[household_ID]],Table15[],190,FALSE)</f>
        <v>0</v>
      </c>
      <c r="O617">
        <f>VLOOKUP(Table2[[#This Row],[cert]],Table15[],191,FALSE)</f>
        <v>0</v>
      </c>
      <c r="P617">
        <f>VLOOKUP(Table2[[#This Row],[household_ID]],Table14[],8,FALSE)</f>
        <v>10.5</v>
      </c>
      <c r="Q617" s="3">
        <f>IF(VLOOKUP(Table2[[#This Row],[household_ID]],'002_SectionA_HouseholdRoster'!Y:Z,2,FALSE)=0, 0,1)</f>
        <v>0</v>
      </c>
      <c r="R617" s="3">
        <f>VLOOKUP(Table2[[#This Row],[household_ID]],Table17[], 10, FALSE)</f>
        <v>18</v>
      </c>
    </row>
    <row r="618" spans="1:18" hidden="1" x14ac:dyDescent="0.25">
      <c r="A618">
        <v>2</v>
      </c>
      <c r="B618">
        <v>24</v>
      </c>
      <c r="C618" t="str">
        <f>VLOOKUP(Table2[[#This Row],[zone]],Table5[], 2, FALSE)</f>
        <v>Yirgachefe</v>
      </c>
      <c r="D618">
        <f>VLOOKUP(Table2[[#This Row],[zone]],Table5[], 4, FALSE)</f>
        <v>6.1619999999999999</v>
      </c>
      <c r="E618">
        <f>VLOOKUP(Table2[[#This Row],[zone]],Table5[], 5, FALSE)</f>
        <v>38.205800000000004</v>
      </c>
      <c r="F618">
        <v>1341</v>
      </c>
      <c r="G618">
        <f>VLOOKUP(Table2[[#This Row],[household_ID]],Table15[],183,FALSE)</f>
        <v>2</v>
      </c>
      <c r="H618">
        <f>VLOOKUP(Table2[[#This Row],[household_ID]],Table15[],184,FALSE)</f>
        <v>0</v>
      </c>
      <c r="I618">
        <f>VLOOKUP(Table2[[#This Row],[household_ID]],Table15[],185,FALSE)</f>
        <v>0</v>
      </c>
      <c r="J618">
        <f>VLOOKUP(Table2[[#This Row],[household_ID]],Table15[],186,FALSE)</f>
        <v>0</v>
      </c>
      <c r="K618">
        <f>VLOOKUP(Table2[[#This Row],[household_ID]],Table15[],187,FALSE)</f>
        <v>0</v>
      </c>
      <c r="L618">
        <f>VLOOKUP(Table2[[#This Row],[household_ID]],Table15[],188,FALSE)</f>
        <v>0</v>
      </c>
      <c r="M618">
        <f>VLOOKUP(Table2[[#This Row],[household_ID]],Table15[],189,FALSE)</f>
        <v>0</v>
      </c>
      <c r="N618">
        <f>VLOOKUP(Table2[[#This Row],[household_ID]],Table15[],190,FALSE)</f>
        <v>0</v>
      </c>
      <c r="O618">
        <f>VLOOKUP(Table2[[#This Row],[cert]],Table15[],191,FALSE)</f>
        <v>0</v>
      </c>
      <c r="P618">
        <f>VLOOKUP(Table2[[#This Row],[household_ID]],Table14[],8,FALSE)</f>
        <v>0.5</v>
      </c>
      <c r="Q618" s="3">
        <f>IF(VLOOKUP(Table2[[#This Row],[household_ID]],'002_SectionA_HouseholdRoster'!Y:Z,2,FALSE)=0, 0,1)</f>
        <v>0</v>
      </c>
      <c r="R618" s="3">
        <f>VLOOKUP(Table2[[#This Row],[household_ID]],Table17[], 10, FALSE)</f>
        <v>7</v>
      </c>
    </row>
    <row r="619" spans="1:18" hidden="1" x14ac:dyDescent="0.25">
      <c r="A619">
        <v>2</v>
      </c>
      <c r="B619">
        <v>24</v>
      </c>
      <c r="C619" t="str">
        <f>VLOOKUP(Table2[[#This Row],[zone]],Table5[], 2, FALSE)</f>
        <v>Yirgachefe</v>
      </c>
      <c r="D619">
        <f>VLOOKUP(Table2[[#This Row],[zone]],Table5[], 4, FALSE)</f>
        <v>6.1619999999999999</v>
      </c>
      <c r="E619">
        <f>VLOOKUP(Table2[[#This Row],[zone]],Table5[], 5, FALSE)</f>
        <v>38.205800000000004</v>
      </c>
      <c r="F619">
        <v>1381</v>
      </c>
      <c r="G619">
        <f>VLOOKUP(Table2[[#This Row],[household_ID]],Table15[],183,FALSE)</f>
        <v>2</v>
      </c>
      <c r="H619">
        <f>VLOOKUP(Table2[[#This Row],[household_ID]],Table15[],184,FALSE)</f>
        <v>0</v>
      </c>
      <c r="I619">
        <f>VLOOKUP(Table2[[#This Row],[household_ID]],Table15[],185,FALSE)</f>
        <v>0</v>
      </c>
      <c r="J619">
        <f>VLOOKUP(Table2[[#This Row],[household_ID]],Table15[],186,FALSE)</f>
        <v>0</v>
      </c>
      <c r="K619">
        <f>VLOOKUP(Table2[[#This Row],[household_ID]],Table15[],187,FALSE)</f>
        <v>0</v>
      </c>
      <c r="L619">
        <f>VLOOKUP(Table2[[#This Row],[household_ID]],Table15[],188,FALSE)</f>
        <v>0</v>
      </c>
      <c r="M619">
        <f>VLOOKUP(Table2[[#This Row],[household_ID]],Table15[],189,FALSE)</f>
        <v>0</v>
      </c>
      <c r="N619">
        <f>VLOOKUP(Table2[[#This Row],[household_ID]],Table15[],190,FALSE)</f>
        <v>0</v>
      </c>
      <c r="O619">
        <f>VLOOKUP(Table2[[#This Row],[cert]],Table15[],191,FALSE)</f>
        <v>0</v>
      </c>
      <c r="P619">
        <f>VLOOKUP(Table2[[#This Row],[household_ID]],Table14[],8,FALSE)</f>
        <v>1.75</v>
      </c>
      <c r="Q619" s="3">
        <f>IF(VLOOKUP(Table2[[#This Row],[household_ID]],'002_SectionA_HouseholdRoster'!Y:Z,2,FALSE)=0, 0,1)</f>
        <v>1</v>
      </c>
      <c r="R619" s="3">
        <f>VLOOKUP(Table2[[#This Row],[household_ID]],Table17[], 10, FALSE)</f>
        <v>8</v>
      </c>
    </row>
    <row r="620" spans="1:18" hidden="1" x14ac:dyDescent="0.25">
      <c r="A620">
        <v>3</v>
      </c>
      <c r="B620">
        <v>31</v>
      </c>
      <c r="C620" t="str">
        <f>VLOOKUP(Table2[[#This Row],[zone]],Table5[], 2, FALSE)</f>
        <v>Jimma</v>
      </c>
      <c r="D620">
        <f>VLOOKUP(Table2[[#This Row],[zone]],Table5[], 4, FALSE)</f>
        <v>7.6738</v>
      </c>
      <c r="E620">
        <f>VLOOKUP(Table2[[#This Row],[zone]],Table5[], 5, FALSE)</f>
        <v>36.835799999999999</v>
      </c>
      <c r="F620">
        <v>769</v>
      </c>
      <c r="G620">
        <f>VLOOKUP(Table2[[#This Row],[household_ID]],Table15[],183,FALSE)</f>
        <v>3</v>
      </c>
      <c r="H620">
        <f>VLOOKUP(Table2[[#This Row],[household_ID]],Table15[],184,FALSE)</f>
        <v>0</v>
      </c>
      <c r="I620">
        <f>VLOOKUP(Table2[[#This Row],[household_ID]],Table15[],185,FALSE)</f>
        <v>0</v>
      </c>
      <c r="J620">
        <f>VLOOKUP(Table2[[#This Row],[household_ID]],Table15[],186,FALSE)</f>
        <v>0</v>
      </c>
      <c r="K620">
        <f>VLOOKUP(Table2[[#This Row],[household_ID]],Table15[],187,FALSE)</f>
        <v>0</v>
      </c>
      <c r="L620">
        <f>VLOOKUP(Table2[[#This Row],[household_ID]],Table15[],188,FALSE)</f>
        <v>0</v>
      </c>
      <c r="M620">
        <f>VLOOKUP(Table2[[#This Row],[household_ID]],Table15[],189,FALSE)</f>
        <v>0</v>
      </c>
      <c r="N620">
        <f>VLOOKUP(Table2[[#This Row],[household_ID]],Table15[],190,FALSE)</f>
        <v>0</v>
      </c>
      <c r="O620">
        <f>VLOOKUP(Table2[[#This Row],[cert]],Table15[],191,FALSE)</f>
        <v>0</v>
      </c>
      <c r="P620">
        <f>VLOOKUP(Table2[[#This Row],[household_ID]],Table14[],8,FALSE)</f>
        <v>2</v>
      </c>
      <c r="Q620" s="3">
        <f>IF(VLOOKUP(Table2[[#This Row],[household_ID]],'002_SectionA_HouseholdRoster'!Y:Z,2,FALSE)=0, 0,1)</f>
        <v>0</v>
      </c>
      <c r="R620" s="3">
        <f>VLOOKUP(Table2[[#This Row],[household_ID]],Table17[], 10, FALSE)</f>
        <v>7</v>
      </c>
    </row>
    <row r="621" spans="1:18" hidden="1" x14ac:dyDescent="0.25">
      <c r="A621">
        <v>3</v>
      </c>
      <c r="B621">
        <v>31</v>
      </c>
      <c r="C621" t="str">
        <f>VLOOKUP(Table2[[#This Row],[zone]],Table5[], 2, FALSE)</f>
        <v>Jimma</v>
      </c>
      <c r="D621">
        <f>VLOOKUP(Table2[[#This Row],[zone]],Table5[], 4, FALSE)</f>
        <v>7.6738</v>
      </c>
      <c r="E621">
        <f>VLOOKUP(Table2[[#This Row],[zone]],Table5[], 5, FALSE)</f>
        <v>36.835799999999999</v>
      </c>
      <c r="F621">
        <v>703</v>
      </c>
      <c r="G621">
        <f>VLOOKUP(Table2[[#This Row],[household_ID]],Table15[],183,FALSE)</f>
        <v>2</v>
      </c>
      <c r="H621">
        <f>VLOOKUP(Table2[[#This Row],[household_ID]],Table15[],184,FALSE)</f>
        <v>0</v>
      </c>
      <c r="I621">
        <f>VLOOKUP(Table2[[#This Row],[household_ID]],Table15[],185,FALSE)</f>
        <v>0</v>
      </c>
      <c r="J621">
        <f>VLOOKUP(Table2[[#This Row],[household_ID]],Table15[],186,FALSE)</f>
        <v>0</v>
      </c>
      <c r="K621">
        <f>VLOOKUP(Table2[[#This Row],[household_ID]],Table15[],187,FALSE)</f>
        <v>0</v>
      </c>
      <c r="L621">
        <f>VLOOKUP(Table2[[#This Row],[household_ID]],Table15[],188,FALSE)</f>
        <v>0</v>
      </c>
      <c r="M621">
        <f>VLOOKUP(Table2[[#This Row],[household_ID]],Table15[],189,FALSE)</f>
        <v>0</v>
      </c>
      <c r="N621">
        <f>VLOOKUP(Table2[[#This Row],[household_ID]],Table15[],190,FALSE)</f>
        <v>0</v>
      </c>
      <c r="O621">
        <f>VLOOKUP(Table2[[#This Row],[cert]],Table15[],191,FALSE)</f>
        <v>0</v>
      </c>
      <c r="P621">
        <f>VLOOKUP(Table2[[#This Row],[household_ID]],Table14[],8,FALSE)</f>
        <v>7</v>
      </c>
      <c r="Q621" s="3">
        <f>IF(VLOOKUP(Table2[[#This Row],[household_ID]],'002_SectionA_HouseholdRoster'!Y:Z,2,FALSE)=0, 0,1)</f>
        <v>0</v>
      </c>
      <c r="R621" s="3">
        <f>VLOOKUP(Table2[[#This Row],[household_ID]],Table17[], 10, FALSE)</f>
        <v>16</v>
      </c>
    </row>
    <row r="622" spans="1:18" hidden="1" x14ac:dyDescent="0.25">
      <c r="A622">
        <v>3</v>
      </c>
      <c r="B622">
        <v>31</v>
      </c>
      <c r="C622" t="str">
        <f>VLOOKUP(Table2[[#This Row],[zone]],Table5[], 2, FALSE)</f>
        <v>Jimma</v>
      </c>
      <c r="D622">
        <f>VLOOKUP(Table2[[#This Row],[zone]],Table5[], 4, FALSE)</f>
        <v>7.6738</v>
      </c>
      <c r="E622">
        <f>VLOOKUP(Table2[[#This Row],[zone]],Table5[], 5, FALSE)</f>
        <v>36.835799999999999</v>
      </c>
      <c r="F622">
        <v>693</v>
      </c>
      <c r="G622">
        <f>VLOOKUP(Table2[[#This Row],[household_ID]],Table15[],183,FALSE)</f>
        <v>3</v>
      </c>
      <c r="H622">
        <f>VLOOKUP(Table2[[#This Row],[household_ID]],Table15[],184,FALSE)</f>
        <v>0</v>
      </c>
      <c r="I622">
        <f>VLOOKUP(Table2[[#This Row],[household_ID]],Table15[],185,FALSE)</f>
        <v>0</v>
      </c>
      <c r="J622">
        <f>VLOOKUP(Table2[[#This Row],[household_ID]],Table15[],186,FALSE)</f>
        <v>0</v>
      </c>
      <c r="K622">
        <f>VLOOKUP(Table2[[#This Row],[household_ID]],Table15[],187,FALSE)</f>
        <v>0</v>
      </c>
      <c r="L622">
        <f>VLOOKUP(Table2[[#This Row],[household_ID]],Table15[],188,FALSE)</f>
        <v>0</v>
      </c>
      <c r="M622">
        <f>VLOOKUP(Table2[[#This Row],[household_ID]],Table15[],189,FALSE)</f>
        <v>0</v>
      </c>
      <c r="N622">
        <f>VLOOKUP(Table2[[#This Row],[household_ID]],Table15[],190,FALSE)</f>
        <v>0</v>
      </c>
      <c r="O622">
        <f>VLOOKUP(Table2[[#This Row],[cert]],Table15[],191,FALSE)</f>
        <v>0</v>
      </c>
      <c r="P622">
        <f>VLOOKUP(Table2[[#This Row],[household_ID]],Table14[],8,FALSE)</f>
        <v>3.87</v>
      </c>
      <c r="Q622" s="3">
        <f>IF(VLOOKUP(Table2[[#This Row],[household_ID]],'002_SectionA_HouseholdRoster'!Y:Z,2,FALSE)=0, 0,1)</f>
        <v>1</v>
      </c>
      <c r="R622" s="3">
        <f>VLOOKUP(Table2[[#This Row],[household_ID]],Table17[], 10, FALSE)</f>
        <v>30</v>
      </c>
    </row>
    <row r="623" spans="1:18" hidden="1" x14ac:dyDescent="0.25">
      <c r="A623">
        <v>3</v>
      </c>
      <c r="B623">
        <v>31</v>
      </c>
      <c r="C623" t="str">
        <f>VLOOKUP(Table2[[#This Row],[zone]],Table5[], 2, FALSE)</f>
        <v>Jimma</v>
      </c>
      <c r="D623">
        <f>VLOOKUP(Table2[[#This Row],[zone]],Table5[], 4, FALSE)</f>
        <v>7.6738</v>
      </c>
      <c r="E623">
        <f>VLOOKUP(Table2[[#This Row],[zone]],Table5[], 5, FALSE)</f>
        <v>36.835799999999999</v>
      </c>
      <c r="F623">
        <v>1777</v>
      </c>
      <c r="G623">
        <f>VLOOKUP(Table2[[#This Row],[household_ID]],Table15[],183,FALSE)</f>
        <v>2</v>
      </c>
      <c r="H623">
        <f>VLOOKUP(Table2[[#This Row],[household_ID]],Table15[],184,FALSE)</f>
        <v>0</v>
      </c>
      <c r="I623">
        <f>VLOOKUP(Table2[[#This Row],[household_ID]],Table15[],185,FALSE)</f>
        <v>0</v>
      </c>
      <c r="J623">
        <f>VLOOKUP(Table2[[#This Row],[household_ID]],Table15[],186,FALSE)</f>
        <v>0</v>
      </c>
      <c r="K623">
        <f>VLOOKUP(Table2[[#This Row],[household_ID]],Table15[],187,FALSE)</f>
        <v>0</v>
      </c>
      <c r="L623">
        <f>VLOOKUP(Table2[[#This Row],[household_ID]],Table15[],188,FALSE)</f>
        <v>0</v>
      </c>
      <c r="M623">
        <f>VLOOKUP(Table2[[#This Row],[household_ID]],Table15[],189,FALSE)</f>
        <v>0</v>
      </c>
      <c r="N623">
        <f>VLOOKUP(Table2[[#This Row],[household_ID]],Table15[],190,FALSE)</f>
        <v>0</v>
      </c>
      <c r="O623">
        <f>VLOOKUP(Table2[[#This Row],[cert]],Table15[],191,FALSE)</f>
        <v>0</v>
      </c>
      <c r="P623">
        <f>VLOOKUP(Table2[[#This Row],[household_ID]],Table14[],8,FALSE)</f>
        <v>2.125</v>
      </c>
      <c r="Q623" s="3">
        <f>IF(VLOOKUP(Table2[[#This Row],[household_ID]],'002_SectionA_HouseholdRoster'!Y:Z,2,FALSE)=0, 0,1)</f>
        <v>0</v>
      </c>
      <c r="R623" s="3">
        <f>VLOOKUP(Table2[[#This Row],[household_ID]],Table17[], 10, FALSE)</f>
        <v>7</v>
      </c>
    </row>
    <row r="624" spans="1:18" hidden="1" x14ac:dyDescent="0.25">
      <c r="A624">
        <v>3</v>
      </c>
      <c r="B624">
        <v>31</v>
      </c>
      <c r="C624" t="str">
        <f>VLOOKUP(Table2[[#This Row],[zone]],Table5[], 2, FALSE)</f>
        <v>Jimma</v>
      </c>
      <c r="D624">
        <f>VLOOKUP(Table2[[#This Row],[zone]],Table5[], 4, FALSE)</f>
        <v>7.6738</v>
      </c>
      <c r="E624">
        <f>VLOOKUP(Table2[[#This Row],[zone]],Table5[], 5, FALSE)</f>
        <v>36.835799999999999</v>
      </c>
      <c r="F624">
        <v>715</v>
      </c>
      <c r="G624">
        <f>VLOOKUP(Table2[[#This Row],[household_ID]],Table15[],183,FALSE)</f>
        <v>3</v>
      </c>
      <c r="H624">
        <f>VLOOKUP(Table2[[#This Row],[household_ID]],Table15[],184,FALSE)</f>
        <v>0</v>
      </c>
      <c r="I624">
        <f>VLOOKUP(Table2[[#This Row],[household_ID]],Table15[],185,FALSE)</f>
        <v>0</v>
      </c>
      <c r="J624">
        <f>VLOOKUP(Table2[[#This Row],[household_ID]],Table15[],186,FALSE)</f>
        <v>0</v>
      </c>
      <c r="K624">
        <f>VLOOKUP(Table2[[#This Row],[household_ID]],Table15[],187,FALSE)</f>
        <v>0</v>
      </c>
      <c r="L624">
        <f>VLOOKUP(Table2[[#This Row],[household_ID]],Table15[],188,FALSE)</f>
        <v>0</v>
      </c>
      <c r="M624">
        <f>VLOOKUP(Table2[[#This Row],[household_ID]],Table15[],189,FALSE)</f>
        <v>0</v>
      </c>
      <c r="N624">
        <f>VLOOKUP(Table2[[#This Row],[household_ID]],Table15[],190,FALSE)</f>
        <v>0</v>
      </c>
      <c r="O624">
        <f>VLOOKUP(Table2[[#This Row],[cert]],Table15[],191,FALSE)</f>
        <v>0</v>
      </c>
      <c r="P624">
        <f>VLOOKUP(Table2[[#This Row],[household_ID]],Table14[],8,FALSE)</f>
        <v>3</v>
      </c>
      <c r="Q624" s="3">
        <f>IF(VLOOKUP(Table2[[#This Row],[household_ID]],'002_SectionA_HouseholdRoster'!Y:Z,2,FALSE)=0, 0,1)</f>
        <v>0</v>
      </c>
      <c r="R624" s="3">
        <f>VLOOKUP(Table2[[#This Row],[household_ID]],Table17[], 10, FALSE)</f>
        <v>6</v>
      </c>
    </row>
    <row r="625" spans="1:18" hidden="1" x14ac:dyDescent="0.25">
      <c r="A625">
        <v>3</v>
      </c>
      <c r="B625">
        <v>31</v>
      </c>
      <c r="C625" t="str">
        <f>VLOOKUP(Table2[[#This Row],[zone]],Table5[], 2, FALSE)</f>
        <v>Jimma</v>
      </c>
      <c r="D625">
        <f>VLOOKUP(Table2[[#This Row],[zone]],Table5[], 4, FALSE)</f>
        <v>7.6738</v>
      </c>
      <c r="E625">
        <f>VLOOKUP(Table2[[#This Row],[zone]],Table5[], 5, FALSE)</f>
        <v>36.835799999999999</v>
      </c>
      <c r="F625">
        <v>782</v>
      </c>
      <c r="G625">
        <f>VLOOKUP(Table2[[#This Row],[household_ID]],Table15[],183,FALSE)</f>
        <v>3</v>
      </c>
      <c r="H625">
        <f>VLOOKUP(Table2[[#This Row],[household_ID]],Table15[],184,FALSE)</f>
        <v>0</v>
      </c>
      <c r="I625">
        <f>VLOOKUP(Table2[[#This Row],[household_ID]],Table15[],185,FALSE)</f>
        <v>0</v>
      </c>
      <c r="J625">
        <f>VLOOKUP(Table2[[#This Row],[household_ID]],Table15[],186,FALSE)</f>
        <v>0</v>
      </c>
      <c r="K625">
        <f>VLOOKUP(Table2[[#This Row],[household_ID]],Table15[],187,FALSE)</f>
        <v>0</v>
      </c>
      <c r="L625">
        <f>VLOOKUP(Table2[[#This Row],[household_ID]],Table15[],188,FALSE)</f>
        <v>0</v>
      </c>
      <c r="M625">
        <f>VLOOKUP(Table2[[#This Row],[household_ID]],Table15[],189,FALSE)</f>
        <v>0</v>
      </c>
      <c r="N625">
        <f>VLOOKUP(Table2[[#This Row],[household_ID]],Table15[],190,FALSE)</f>
        <v>0</v>
      </c>
      <c r="O625">
        <f>VLOOKUP(Table2[[#This Row],[cert]],Table15[],191,FALSE)</f>
        <v>0</v>
      </c>
      <c r="P625">
        <f>VLOOKUP(Table2[[#This Row],[household_ID]],Table14[],8,FALSE)</f>
        <v>5</v>
      </c>
      <c r="Q625" s="3">
        <f>IF(VLOOKUP(Table2[[#This Row],[household_ID]],'002_SectionA_HouseholdRoster'!Y:Z,2,FALSE)=0, 0,1)</f>
        <v>0</v>
      </c>
      <c r="R625" s="3">
        <f>VLOOKUP(Table2[[#This Row],[household_ID]],Table17[], 10, FALSE)</f>
        <v>18</v>
      </c>
    </row>
    <row r="626" spans="1:18" hidden="1" x14ac:dyDescent="0.25">
      <c r="A626">
        <v>3</v>
      </c>
      <c r="B626">
        <v>31</v>
      </c>
      <c r="C626" t="str">
        <f>VLOOKUP(Table2[[#This Row],[zone]],Table5[], 2, FALSE)</f>
        <v>Jimma</v>
      </c>
      <c r="D626">
        <f>VLOOKUP(Table2[[#This Row],[zone]],Table5[], 4, FALSE)</f>
        <v>7.6738</v>
      </c>
      <c r="E626">
        <f>VLOOKUP(Table2[[#This Row],[zone]],Table5[], 5, FALSE)</f>
        <v>36.835799999999999</v>
      </c>
      <c r="F626">
        <v>563</v>
      </c>
      <c r="G626">
        <f>VLOOKUP(Table2[[#This Row],[household_ID]],Table15[],183,FALSE)</f>
        <v>3</v>
      </c>
      <c r="H626">
        <f>VLOOKUP(Table2[[#This Row],[household_ID]],Table15[],184,FALSE)</f>
        <v>0</v>
      </c>
      <c r="I626">
        <f>VLOOKUP(Table2[[#This Row],[household_ID]],Table15[],185,FALSE)</f>
        <v>0</v>
      </c>
      <c r="J626">
        <f>VLOOKUP(Table2[[#This Row],[household_ID]],Table15[],186,FALSE)</f>
        <v>0</v>
      </c>
      <c r="K626">
        <f>VLOOKUP(Table2[[#This Row],[household_ID]],Table15[],187,FALSE)</f>
        <v>0</v>
      </c>
      <c r="L626">
        <f>VLOOKUP(Table2[[#This Row],[household_ID]],Table15[],188,FALSE)</f>
        <v>0</v>
      </c>
      <c r="M626">
        <f>VLOOKUP(Table2[[#This Row],[household_ID]],Table15[],189,FALSE)</f>
        <v>0</v>
      </c>
      <c r="N626">
        <f>VLOOKUP(Table2[[#This Row],[household_ID]],Table15[],190,FALSE)</f>
        <v>0</v>
      </c>
      <c r="O626">
        <f>VLOOKUP(Table2[[#This Row],[cert]],Table15[],191,FALSE)</f>
        <v>0</v>
      </c>
      <c r="P626">
        <f>VLOOKUP(Table2[[#This Row],[household_ID]],Table14[],8,FALSE)</f>
        <v>3</v>
      </c>
      <c r="Q626" s="3">
        <f>IF(VLOOKUP(Table2[[#This Row],[household_ID]],'002_SectionA_HouseholdRoster'!Y:Z,2,FALSE)=0, 0,1)</f>
        <v>0</v>
      </c>
      <c r="R626" s="3">
        <f>VLOOKUP(Table2[[#This Row],[household_ID]],Table17[], 10, FALSE)</f>
        <v>32</v>
      </c>
    </row>
    <row r="627" spans="1:18" hidden="1" x14ac:dyDescent="0.25">
      <c r="A627">
        <v>3</v>
      </c>
      <c r="B627">
        <v>31</v>
      </c>
      <c r="C627" t="str">
        <f>VLOOKUP(Table2[[#This Row],[zone]],Table5[], 2, FALSE)</f>
        <v>Jimma</v>
      </c>
      <c r="D627">
        <f>VLOOKUP(Table2[[#This Row],[zone]],Table5[], 4, FALSE)</f>
        <v>7.6738</v>
      </c>
      <c r="E627">
        <f>VLOOKUP(Table2[[#This Row],[zone]],Table5[], 5, FALSE)</f>
        <v>36.835799999999999</v>
      </c>
      <c r="F627">
        <v>568</v>
      </c>
      <c r="G627">
        <f>VLOOKUP(Table2[[#This Row],[household_ID]],Table15[],183,FALSE)</f>
        <v>3</v>
      </c>
      <c r="H627">
        <f>VLOOKUP(Table2[[#This Row],[household_ID]],Table15[],184,FALSE)</f>
        <v>0</v>
      </c>
      <c r="I627">
        <f>VLOOKUP(Table2[[#This Row],[household_ID]],Table15[],185,FALSE)</f>
        <v>0</v>
      </c>
      <c r="J627">
        <f>VLOOKUP(Table2[[#This Row],[household_ID]],Table15[],186,FALSE)</f>
        <v>0</v>
      </c>
      <c r="K627">
        <f>VLOOKUP(Table2[[#This Row],[household_ID]],Table15[],187,FALSE)</f>
        <v>0</v>
      </c>
      <c r="L627">
        <f>VLOOKUP(Table2[[#This Row],[household_ID]],Table15[],188,FALSE)</f>
        <v>0</v>
      </c>
      <c r="M627">
        <f>VLOOKUP(Table2[[#This Row],[household_ID]],Table15[],189,FALSE)</f>
        <v>0</v>
      </c>
      <c r="N627">
        <f>VLOOKUP(Table2[[#This Row],[household_ID]],Table15[],190,FALSE)</f>
        <v>0</v>
      </c>
      <c r="O627">
        <f>VLOOKUP(Table2[[#This Row],[cert]],Table15[],191,FALSE)</f>
        <v>0</v>
      </c>
      <c r="P627">
        <f>VLOOKUP(Table2[[#This Row],[household_ID]],Table14[],8,FALSE)</f>
        <v>3.5</v>
      </c>
      <c r="Q627" s="3">
        <f>IF(VLOOKUP(Table2[[#This Row],[household_ID]],'002_SectionA_HouseholdRoster'!Y:Z,2,FALSE)=0, 0,1)</f>
        <v>0</v>
      </c>
      <c r="R627" s="3">
        <f>VLOOKUP(Table2[[#This Row],[household_ID]],Table17[], 10, FALSE)</f>
        <v>40</v>
      </c>
    </row>
    <row r="628" spans="1:18" hidden="1" x14ac:dyDescent="0.25">
      <c r="A628">
        <v>3</v>
      </c>
      <c r="B628">
        <v>31</v>
      </c>
      <c r="C628" t="str">
        <f>VLOOKUP(Table2[[#This Row],[zone]],Table5[], 2, FALSE)</f>
        <v>Jimma</v>
      </c>
      <c r="D628">
        <f>VLOOKUP(Table2[[#This Row],[zone]],Table5[], 4, FALSE)</f>
        <v>7.6738</v>
      </c>
      <c r="E628">
        <f>VLOOKUP(Table2[[#This Row],[zone]],Table5[], 5, FALSE)</f>
        <v>36.835799999999999</v>
      </c>
      <c r="F628">
        <v>534</v>
      </c>
      <c r="G628">
        <f>VLOOKUP(Table2[[#This Row],[household_ID]],Table15[],183,FALSE)</f>
        <v>3</v>
      </c>
      <c r="H628">
        <f>VLOOKUP(Table2[[#This Row],[household_ID]],Table15[],184,FALSE)</f>
        <v>0</v>
      </c>
      <c r="I628">
        <f>VLOOKUP(Table2[[#This Row],[household_ID]],Table15[],185,FALSE)</f>
        <v>0</v>
      </c>
      <c r="J628">
        <f>VLOOKUP(Table2[[#This Row],[household_ID]],Table15[],186,FALSE)</f>
        <v>0</v>
      </c>
      <c r="K628">
        <f>VLOOKUP(Table2[[#This Row],[household_ID]],Table15[],187,FALSE)</f>
        <v>0</v>
      </c>
      <c r="L628">
        <f>VLOOKUP(Table2[[#This Row],[household_ID]],Table15[],188,FALSE)</f>
        <v>0</v>
      </c>
      <c r="M628">
        <f>VLOOKUP(Table2[[#This Row],[household_ID]],Table15[],189,FALSE)</f>
        <v>0</v>
      </c>
      <c r="N628">
        <f>VLOOKUP(Table2[[#This Row],[household_ID]],Table15[],190,FALSE)</f>
        <v>0</v>
      </c>
      <c r="O628">
        <f>VLOOKUP(Table2[[#This Row],[cert]],Table15[],191,FALSE)</f>
        <v>0</v>
      </c>
      <c r="P628">
        <f>VLOOKUP(Table2[[#This Row],[household_ID]],Table14[],8,FALSE)</f>
        <v>1</v>
      </c>
      <c r="Q628" s="3">
        <f>IF(VLOOKUP(Table2[[#This Row],[household_ID]],'002_SectionA_HouseholdRoster'!Y:Z,2,FALSE)=0, 0,1)</f>
        <v>0</v>
      </c>
      <c r="R628" s="3">
        <f>VLOOKUP(Table2[[#This Row],[household_ID]],Table17[], 10, FALSE)</f>
        <v>12</v>
      </c>
    </row>
    <row r="629" spans="1:18" hidden="1" x14ac:dyDescent="0.25">
      <c r="A629">
        <v>3</v>
      </c>
      <c r="B629">
        <v>31</v>
      </c>
      <c r="C629" t="str">
        <f>VLOOKUP(Table2[[#This Row],[zone]],Table5[], 2, FALSE)</f>
        <v>Jimma</v>
      </c>
      <c r="D629">
        <f>VLOOKUP(Table2[[#This Row],[zone]],Table5[], 4, FALSE)</f>
        <v>7.6738</v>
      </c>
      <c r="E629">
        <f>VLOOKUP(Table2[[#This Row],[zone]],Table5[], 5, FALSE)</f>
        <v>36.835799999999999</v>
      </c>
      <c r="F629">
        <v>583</v>
      </c>
      <c r="G629">
        <f>VLOOKUP(Table2[[#This Row],[household_ID]],Table15[],183,FALSE)</f>
        <v>2</v>
      </c>
      <c r="H629">
        <f>VLOOKUP(Table2[[#This Row],[household_ID]],Table15[],184,FALSE)</f>
        <v>0</v>
      </c>
      <c r="I629">
        <f>VLOOKUP(Table2[[#This Row],[household_ID]],Table15[],185,FALSE)</f>
        <v>0</v>
      </c>
      <c r="J629">
        <f>VLOOKUP(Table2[[#This Row],[household_ID]],Table15[],186,FALSE)</f>
        <v>0</v>
      </c>
      <c r="K629">
        <f>VLOOKUP(Table2[[#This Row],[household_ID]],Table15[],187,FALSE)</f>
        <v>0</v>
      </c>
      <c r="L629">
        <f>VLOOKUP(Table2[[#This Row],[household_ID]],Table15[],188,FALSE)</f>
        <v>0</v>
      </c>
      <c r="M629">
        <f>VLOOKUP(Table2[[#This Row],[household_ID]],Table15[],189,FALSE)</f>
        <v>0</v>
      </c>
      <c r="N629">
        <f>VLOOKUP(Table2[[#This Row],[household_ID]],Table15[],190,FALSE)</f>
        <v>0</v>
      </c>
      <c r="O629">
        <f>VLOOKUP(Table2[[#This Row],[cert]],Table15[],191,FALSE)</f>
        <v>0</v>
      </c>
      <c r="P629">
        <f>VLOOKUP(Table2[[#This Row],[household_ID]],Table14[],8,FALSE)</f>
        <v>1</v>
      </c>
      <c r="Q629" s="3">
        <f>IF(VLOOKUP(Table2[[#This Row],[household_ID]],'002_SectionA_HouseholdRoster'!Y:Z,2,FALSE)=0, 0,1)</f>
        <v>0</v>
      </c>
      <c r="R629" s="3">
        <f>VLOOKUP(Table2[[#This Row],[household_ID]],Table17[], 10, FALSE)</f>
        <v>25</v>
      </c>
    </row>
    <row r="630" spans="1:18" hidden="1" x14ac:dyDescent="0.25">
      <c r="A630">
        <v>3</v>
      </c>
      <c r="B630">
        <v>31</v>
      </c>
      <c r="C630" t="str">
        <f>VLOOKUP(Table2[[#This Row],[zone]],Table5[], 2, FALSE)</f>
        <v>Jimma</v>
      </c>
      <c r="D630">
        <f>VLOOKUP(Table2[[#This Row],[zone]],Table5[], 4, FALSE)</f>
        <v>7.6738</v>
      </c>
      <c r="E630">
        <f>VLOOKUP(Table2[[#This Row],[zone]],Table5[], 5, FALSE)</f>
        <v>36.835799999999999</v>
      </c>
      <c r="F630">
        <v>770</v>
      </c>
      <c r="G630">
        <f>VLOOKUP(Table2[[#This Row],[household_ID]],Table15[],183,FALSE)</f>
        <v>3</v>
      </c>
      <c r="H630">
        <f>VLOOKUP(Table2[[#This Row],[household_ID]],Table15[],184,FALSE)</f>
        <v>0</v>
      </c>
      <c r="I630">
        <f>VLOOKUP(Table2[[#This Row],[household_ID]],Table15[],185,FALSE)</f>
        <v>0</v>
      </c>
      <c r="J630">
        <f>VLOOKUP(Table2[[#This Row],[household_ID]],Table15[],186,FALSE)</f>
        <v>0</v>
      </c>
      <c r="K630">
        <f>VLOOKUP(Table2[[#This Row],[household_ID]],Table15[],187,FALSE)</f>
        <v>0</v>
      </c>
      <c r="L630">
        <f>VLOOKUP(Table2[[#This Row],[household_ID]],Table15[],188,FALSE)</f>
        <v>0</v>
      </c>
      <c r="M630">
        <f>VLOOKUP(Table2[[#This Row],[household_ID]],Table15[],189,FALSE)</f>
        <v>0</v>
      </c>
      <c r="N630">
        <f>VLOOKUP(Table2[[#This Row],[household_ID]],Table15[],190,FALSE)</f>
        <v>0</v>
      </c>
      <c r="O630">
        <f>VLOOKUP(Table2[[#This Row],[cert]],Table15[],191,FALSE)</f>
        <v>0</v>
      </c>
      <c r="P630">
        <f>VLOOKUP(Table2[[#This Row],[household_ID]],Table14[],8,FALSE)</f>
        <v>5.5</v>
      </c>
      <c r="Q630" s="3">
        <f>IF(VLOOKUP(Table2[[#This Row],[household_ID]],'002_SectionA_HouseholdRoster'!Y:Z,2,FALSE)=0, 0,1)</f>
        <v>0</v>
      </c>
      <c r="R630" s="3">
        <f>VLOOKUP(Table2[[#This Row],[household_ID]],Table17[], 10, FALSE)</f>
        <v>10</v>
      </c>
    </row>
    <row r="631" spans="1:18" hidden="1" x14ac:dyDescent="0.25">
      <c r="A631">
        <v>3</v>
      </c>
      <c r="B631">
        <v>31</v>
      </c>
      <c r="C631" t="str">
        <f>VLOOKUP(Table2[[#This Row],[zone]],Table5[], 2, FALSE)</f>
        <v>Jimma</v>
      </c>
      <c r="D631">
        <f>VLOOKUP(Table2[[#This Row],[zone]],Table5[], 4, FALSE)</f>
        <v>7.6738</v>
      </c>
      <c r="E631">
        <f>VLOOKUP(Table2[[#This Row],[zone]],Table5[], 5, FALSE)</f>
        <v>36.835799999999999</v>
      </c>
      <c r="F631">
        <v>714</v>
      </c>
      <c r="G631">
        <f>VLOOKUP(Table2[[#This Row],[household_ID]],Table15[],183,FALSE)</f>
        <v>2</v>
      </c>
      <c r="H631">
        <f>VLOOKUP(Table2[[#This Row],[household_ID]],Table15[],184,FALSE)</f>
        <v>0</v>
      </c>
      <c r="I631">
        <f>VLOOKUP(Table2[[#This Row],[household_ID]],Table15[],185,FALSE)</f>
        <v>0</v>
      </c>
      <c r="J631">
        <f>VLOOKUP(Table2[[#This Row],[household_ID]],Table15[],186,FALSE)</f>
        <v>0</v>
      </c>
      <c r="K631">
        <f>VLOOKUP(Table2[[#This Row],[household_ID]],Table15[],187,FALSE)</f>
        <v>0</v>
      </c>
      <c r="L631">
        <f>VLOOKUP(Table2[[#This Row],[household_ID]],Table15[],188,FALSE)</f>
        <v>0</v>
      </c>
      <c r="M631">
        <f>VLOOKUP(Table2[[#This Row],[household_ID]],Table15[],189,FALSE)</f>
        <v>0</v>
      </c>
      <c r="N631">
        <f>VLOOKUP(Table2[[#This Row],[household_ID]],Table15[],190,FALSE)</f>
        <v>0</v>
      </c>
      <c r="O631">
        <f>VLOOKUP(Table2[[#This Row],[cert]],Table15[],191,FALSE)</f>
        <v>0</v>
      </c>
      <c r="P631">
        <f>VLOOKUP(Table2[[#This Row],[household_ID]],Table14[],8,FALSE)</f>
        <v>2.5</v>
      </c>
      <c r="Q631" s="3">
        <f>IF(VLOOKUP(Table2[[#This Row],[household_ID]],'002_SectionA_HouseholdRoster'!Y:Z,2,FALSE)=0, 0,1)</f>
        <v>1</v>
      </c>
      <c r="R631" s="3">
        <f>VLOOKUP(Table2[[#This Row],[household_ID]],Table17[], 10, FALSE)</f>
        <v>29</v>
      </c>
    </row>
    <row r="632" spans="1:18" hidden="1" x14ac:dyDescent="0.25">
      <c r="A632">
        <v>3</v>
      </c>
      <c r="B632">
        <v>31</v>
      </c>
      <c r="C632" t="str">
        <f>VLOOKUP(Table2[[#This Row],[zone]],Table5[], 2, FALSE)</f>
        <v>Jimma</v>
      </c>
      <c r="D632">
        <f>VLOOKUP(Table2[[#This Row],[zone]],Table5[], 4, FALSE)</f>
        <v>7.6738</v>
      </c>
      <c r="E632">
        <f>VLOOKUP(Table2[[#This Row],[zone]],Table5[], 5, FALSE)</f>
        <v>36.835799999999999</v>
      </c>
      <c r="F632">
        <v>718</v>
      </c>
      <c r="G632">
        <f>VLOOKUP(Table2[[#This Row],[household_ID]],Table15[],183,FALSE)</f>
        <v>3</v>
      </c>
      <c r="H632">
        <f>VLOOKUP(Table2[[#This Row],[household_ID]],Table15[],184,FALSE)</f>
        <v>0</v>
      </c>
      <c r="I632">
        <f>VLOOKUP(Table2[[#This Row],[household_ID]],Table15[],185,FALSE)</f>
        <v>0</v>
      </c>
      <c r="J632">
        <f>VLOOKUP(Table2[[#This Row],[household_ID]],Table15[],186,FALSE)</f>
        <v>0</v>
      </c>
      <c r="K632">
        <f>VLOOKUP(Table2[[#This Row],[household_ID]],Table15[],187,FALSE)</f>
        <v>0</v>
      </c>
      <c r="L632">
        <f>VLOOKUP(Table2[[#This Row],[household_ID]],Table15[],188,FALSE)</f>
        <v>0</v>
      </c>
      <c r="M632">
        <f>VLOOKUP(Table2[[#This Row],[household_ID]],Table15[],189,FALSE)</f>
        <v>0</v>
      </c>
      <c r="N632">
        <f>VLOOKUP(Table2[[#This Row],[household_ID]],Table15[],190,FALSE)</f>
        <v>0</v>
      </c>
      <c r="O632">
        <f>VLOOKUP(Table2[[#This Row],[cert]],Table15[],191,FALSE)</f>
        <v>0</v>
      </c>
      <c r="P632">
        <f>VLOOKUP(Table2[[#This Row],[household_ID]],Table14[],8,FALSE)</f>
        <v>7</v>
      </c>
      <c r="Q632" s="3">
        <f>IF(VLOOKUP(Table2[[#This Row],[household_ID]],'002_SectionA_HouseholdRoster'!Y:Z,2,FALSE)=0, 0,1)</f>
        <v>0</v>
      </c>
      <c r="R632" s="3">
        <f>VLOOKUP(Table2[[#This Row],[household_ID]],Table17[], 10, FALSE)</f>
        <v>16</v>
      </c>
    </row>
    <row r="633" spans="1:18" hidden="1" x14ac:dyDescent="0.25">
      <c r="A633">
        <v>3</v>
      </c>
      <c r="B633">
        <v>31</v>
      </c>
      <c r="C633" t="str">
        <f>VLOOKUP(Table2[[#This Row],[zone]],Table5[], 2, FALSE)</f>
        <v>Jimma</v>
      </c>
      <c r="D633">
        <f>VLOOKUP(Table2[[#This Row],[zone]],Table5[], 4, FALSE)</f>
        <v>7.6738</v>
      </c>
      <c r="E633">
        <f>VLOOKUP(Table2[[#This Row],[zone]],Table5[], 5, FALSE)</f>
        <v>36.835799999999999</v>
      </c>
      <c r="F633">
        <v>722</v>
      </c>
      <c r="G633">
        <f>VLOOKUP(Table2[[#This Row],[household_ID]],Table15[],183,FALSE)</f>
        <v>3</v>
      </c>
      <c r="H633">
        <f>VLOOKUP(Table2[[#This Row],[household_ID]],Table15[],184,FALSE)</f>
        <v>0</v>
      </c>
      <c r="I633">
        <f>VLOOKUP(Table2[[#This Row],[household_ID]],Table15[],185,FALSE)</f>
        <v>0</v>
      </c>
      <c r="J633">
        <f>VLOOKUP(Table2[[#This Row],[household_ID]],Table15[],186,FALSE)</f>
        <v>0</v>
      </c>
      <c r="K633">
        <f>VLOOKUP(Table2[[#This Row],[household_ID]],Table15[],187,FALSE)</f>
        <v>0</v>
      </c>
      <c r="L633">
        <f>VLOOKUP(Table2[[#This Row],[household_ID]],Table15[],188,FALSE)</f>
        <v>0</v>
      </c>
      <c r="M633">
        <f>VLOOKUP(Table2[[#This Row],[household_ID]],Table15[],189,FALSE)</f>
        <v>0</v>
      </c>
      <c r="N633">
        <f>VLOOKUP(Table2[[#This Row],[household_ID]],Table15[],190,FALSE)</f>
        <v>0</v>
      </c>
      <c r="O633">
        <f>VLOOKUP(Table2[[#This Row],[cert]],Table15[],191,FALSE)</f>
        <v>0</v>
      </c>
      <c r="P633">
        <f>VLOOKUP(Table2[[#This Row],[household_ID]],Table14[],8,FALSE)</f>
        <v>3</v>
      </c>
      <c r="Q633" s="3">
        <f>IF(VLOOKUP(Table2[[#This Row],[household_ID]],'002_SectionA_HouseholdRoster'!Y:Z,2,FALSE)=0, 0,1)</f>
        <v>0</v>
      </c>
      <c r="R633" s="3">
        <f>VLOOKUP(Table2[[#This Row],[household_ID]],Table17[], 10, FALSE)</f>
        <v>41</v>
      </c>
    </row>
    <row r="634" spans="1:18" hidden="1" x14ac:dyDescent="0.25">
      <c r="A634">
        <v>3</v>
      </c>
      <c r="B634">
        <v>31</v>
      </c>
      <c r="C634" t="str">
        <f>VLOOKUP(Table2[[#This Row],[zone]],Table5[], 2, FALSE)</f>
        <v>Jimma</v>
      </c>
      <c r="D634">
        <f>VLOOKUP(Table2[[#This Row],[zone]],Table5[], 4, FALSE)</f>
        <v>7.6738</v>
      </c>
      <c r="E634">
        <f>VLOOKUP(Table2[[#This Row],[zone]],Table5[], 5, FALSE)</f>
        <v>36.835799999999999</v>
      </c>
      <c r="F634">
        <v>757</v>
      </c>
      <c r="G634">
        <f>VLOOKUP(Table2[[#This Row],[household_ID]],Table15[],183,FALSE)</f>
        <v>2</v>
      </c>
      <c r="H634">
        <f>VLOOKUP(Table2[[#This Row],[household_ID]],Table15[],184,FALSE)</f>
        <v>0</v>
      </c>
      <c r="I634">
        <f>VLOOKUP(Table2[[#This Row],[household_ID]],Table15[],185,FALSE)</f>
        <v>0</v>
      </c>
      <c r="J634">
        <f>VLOOKUP(Table2[[#This Row],[household_ID]],Table15[],186,FALSE)</f>
        <v>0</v>
      </c>
      <c r="K634">
        <f>VLOOKUP(Table2[[#This Row],[household_ID]],Table15[],187,FALSE)</f>
        <v>0</v>
      </c>
      <c r="L634">
        <f>VLOOKUP(Table2[[#This Row],[household_ID]],Table15[],188,FALSE)</f>
        <v>0</v>
      </c>
      <c r="M634">
        <f>VLOOKUP(Table2[[#This Row],[household_ID]],Table15[],189,FALSE)</f>
        <v>0</v>
      </c>
      <c r="N634">
        <f>VLOOKUP(Table2[[#This Row],[household_ID]],Table15[],190,FALSE)</f>
        <v>0</v>
      </c>
      <c r="O634">
        <f>VLOOKUP(Table2[[#This Row],[cert]],Table15[],191,FALSE)</f>
        <v>0</v>
      </c>
      <c r="P634">
        <f>VLOOKUP(Table2[[#This Row],[household_ID]],Table14[],8,FALSE)</f>
        <v>8.25</v>
      </c>
      <c r="Q634" s="3">
        <f>IF(VLOOKUP(Table2[[#This Row],[household_ID]],'002_SectionA_HouseholdRoster'!Y:Z,2,FALSE)=0, 0,1)</f>
        <v>1</v>
      </c>
      <c r="R634" s="3">
        <f>VLOOKUP(Table2[[#This Row],[household_ID]],Table17[], 10, FALSE)</f>
        <v>26</v>
      </c>
    </row>
    <row r="635" spans="1:18" hidden="1" x14ac:dyDescent="0.25">
      <c r="A635">
        <v>3</v>
      </c>
      <c r="B635">
        <v>31</v>
      </c>
      <c r="C635" t="str">
        <f>VLOOKUP(Table2[[#This Row],[zone]],Table5[], 2, FALSE)</f>
        <v>Jimma</v>
      </c>
      <c r="D635">
        <f>VLOOKUP(Table2[[#This Row],[zone]],Table5[], 4, FALSE)</f>
        <v>7.6738</v>
      </c>
      <c r="E635">
        <f>VLOOKUP(Table2[[#This Row],[zone]],Table5[], 5, FALSE)</f>
        <v>36.835799999999999</v>
      </c>
      <c r="F635">
        <v>780</v>
      </c>
      <c r="G635">
        <f>VLOOKUP(Table2[[#This Row],[household_ID]],Table15[],183,FALSE)</f>
        <v>3</v>
      </c>
      <c r="H635">
        <f>VLOOKUP(Table2[[#This Row],[household_ID]],Table15[],184,FALSE)</f>
        <v>0</v>
      </c>
      <c r="I635">
        <f>VLOOKUP(Table2[[#This Row],[household_ID]],Table15[],185,FALSE)</f>
        <v>0</v>
      </c>
      <c r="J635">
        <f>VLOOKUP(Table2[[#This Row],[household_ID]],Table15[],186,FALSE)</f>
        <v>0</v>
      </c>
      <c r="K635">
        <f>VLOOKUP(Table2[[#This Row],[household_ID]],Table15[],187,FALSE)</f>
        <v>0</v>
      </c>
      <c r="L635">
        <f>VLOOKUP(Table2[[#This Row],[household_ID]],Table15[],188,FALSE)</f>
        <v>0</v>
      </c>
      <c r="M635">
        <f>VLOOKUP(Table2[[#This Row],[household_ID]],Table15[],189,FALSE)</f>
        <v>0</v>
      </c>
      <c r="N635">
        <f>VLOOKUP(Table2[[#This Row],[household_ID]],Table15[],190,FALSE)</f>
        <v>0</v>
      </c>
      <c r="O635">
        <f>VLOOKUP(Table2[[#This Row],[cert]],Table15[],191,FALSE)</f>
        <v>0</v>
      </c>
      <c r="P635">
        <f>VLOOKUP(Table2[[#This Row],[household_ID]],Table14[],8,FALSE)</f>
        <v>1.68</v>
      </c>
      <c r="Q635" s="3">
        <f>IF(VLOOKUP(Table2[[#This Row],[household_ID]],'002_SectionA_HouseholdRoster'!Y:Z,2,FALSE)=0, 0,1)</f>
        <v>1</v>
      </c>
      <c r="R635" s="3">
        <f>VLOOKUP(Table2[[#This Row],[household_ID]],Table17[], 10, FALSE)</f>
        <v>41</v>
      </c>
    </row>
    <row r="636" spans="1:18" hidden="1" x14ac:dyDescent="0.25">
      <c r="A636">
        <v>3</v>
      </c>
      <c r="B636">
        <v>31</v>
      </c>
      <c r="C636" t="str">
        <f>VLOOKUP(Table2[[#This Row],[zone]],Table5[], 2, FALSE)</f>
        <v>Jimma</v>
      </c>
      <c r="D636">
        <f>VLOOKUP(Table2[[#This Row],[zone]],Table5[], 4, FALSE)</f>
        <v>7.6738</v>
      </c>
      <c r="E636">
        <f>VLOOKUP(Table2[[#This Row],[zone]],Table5[], 5, FALSE)</f>
        <v>36.835799999999999</v>
      </c>
      <c r="F636">
        <v>520</v>
      </c>
      <c r="G636">
        <f>VLOOKUP(Table2[[#This Row],[household_ID]],Table15[],183,FALSE)</f>
        <v>2</v>
      </c>
      <c r="H636">
        <f>VLOOKUP(Table2[[#This Row],[household_ID]],Table15[],184,FALSE)</f>
        <v>0</v>
      </c>
      <c r="I636">
        <f>VLOOKUP(Table2[[#This Row],[household_ID]],Table15[],185,FALSE)</f>
        <v>0</v>
      </c>
      <c r="J636">
        <f>VLOOKUP(Table2[[#This Row],[household_ID]],Table15[],186,FALSE)</f>
        <v>0</v>
      </c>
      <c r="K636">
        <f>VLOOKUP(Table2[[#This Row],[household_ID]],Table15[],187,FALSE)</f>
        <v>0</v>
      </c>
      <c r="L636">
        <f>VLOOKUP(Table2[[#This Row],[household_ID]],Table15[],188,FALSE)</f>
        <v>0</v>
      </c>
      <c r="M636">
        <f>VLOOKUP(Table2[[#This Row],[household_ID]],Table15[],189,FALSE)</f>
        <v>0</v>
      </c>
      <c r="N636">
        <f>VLOOKUP(Table2[[#This Row],[household_ID]],Table15[],190,FALSE)</f>
        <v>0</v>
      </c>
      <c r="O636">
        <f>VLOOKUP(Table2[[#This Row],[cert]],Table15[],191,FALSE)</f>
        <v>0</v>
      </c>
      <c r="P636">
        <f>VLOOKUP(Table2[[#This Row],[household_ID]],Table14[],8,FALSE)</f>
        <v>2.375</v>
      </c>
      <c r="Q636" s="3">
        <f>IF(VLOOKUP(Table2[[#This Row],[household_ID]],'002_SectionA_HouseholdRoster'!Y:Z,2,FALSE)=0, 0,1)</f>
        <v>0</v>
      </c>
      <c r="R636" s="3">
        <f>VLOOKUP(Table2[[#This Row],[household_ID]],Table17[], 10, FALSE)</f>
        <v>20</v>
      </c>
    </row>
    <row r="637" spans="1:18" hidden="1" x14ac:dyDescent="0.25">
      <c r="A637">
        <v>3</v>
      </c>
      <c r="B637">
        <v>31</v>
      </c>
      <c r="C637" t="str">
        <f>VLOOKUP(Table2[[#This Row],[zone]],Table5[], 2, FALSE)</f>
        <v>Jimma</v>
      </c>
      <c r="D637">
        <f>VLOOKUP(Table2[[#This Row],[zone]],Table5[], 4, FALSE)</f>
        <v>7.6738</v>
      </c>
      <c r="E637">
        <f>VLOOKUP(Table2[[#This Row],[zone]],Table5[], 5, FALSE)</f>
        <v>36.835799999999999</v>
      </c>
      <c r="F637">
        <v>756</v>
      </c>
      <c r="G637">
        <f>VLOOKUP(Table2[[#This Row],[household_ID]],Table15[],183,FALSE)</f>
        <v>2</v>
      </c>
      <c r="H637">
        <f>VLOOKUP(Table2[[#This Row],[household_ID]],Table15[],184,FALSE)</f>
        <v>0</v>
      </c>
      <c r="I637">
        <f>VLOOKUP(Table2[[#This Row],[household_ID]],Table15[],185,FALSE)</f>
        <v>0</v>
      </c>
      <c r="J637">
        <f>VLOOKUP(Table2[[#This Row],[household_ID]],Table15[],186,FALSE)</f>
        <v>0</v>
      </c>
      <c r="K637">
        <f>VLOOKUP(Table2[[#This Row],[household_ID]],Table15[],187,FALSE)</f>
        <v>0</v>
      </c>
      <c r="L637">
        <f>VLOOKUP(Table2[[#This Row],[household_ID]],Table15[],188,FALSE)</f>
        <v>0</v>
      </c>
      <c r="M637">
        <f>VLOOKUP(Table2[[#This Row],[household_ID]],Table15[],189,FALSE)</f>
        <v>0</v>
      </c>
      <c r="N637">
        <f>VLOOKUP(Table2[[#This Row],[household_ID]],Table15[],190,FALSE)</f>
        <v>0</v>
      </c>
      <c r="O637">
        <f>VLOOKUP(Table2[[#This Row],[cert]],Table15[],191,FALSE)</f>
        <v>0</v>
      </c>
      <c r="P637">
        <f>VLOOKUP(Table2[[#This Row],[household_ID]],Table14[],8,FALSE)</f>
        <v>0.9375</v>
      </c>
      <c r="Q637" s="3">
        <f>IF(VLOOKUP(Table2[[#This Row],[household_ID]],'002_SectionA_HouseholdRoster'!Y:Z,2,FALSE)=0, 0,1)</f>
        <v>0</v>
      </c>
      <c r="R637" s="3">
        <f>VLOOKUP(Table2[[#This Row],[household_ID]],Table17[], 10, FALSE)</f>
        <v>40</v>
      </c>
    </row>
    <row r="638" spans="1:18" hidden="1" x14ac:dyDescent="0.25">
      <c r="A638">
        <v>3</v>
      </c>
      <c r="B638">
        <v>31</v>
      </c>
      <c r="C638" t="str">
        <f>VLOOKUP(Table2[[#This Row],[zone]],Table5[], 2, FALSE)</f>
        <v>Jimma</v>
      </c>
      <c r="D638">
        <f>VLOOKUP(Table2[[#This Row],[zone]],Table5[], 4, FALSE)</f>
        <v>7.6738</v>
      </c>
      <c r="E638">
        <f>VLOOKUP(Table2[[#This Row],[zone]],Table5[], 5, FALSE)</f>
        <v>36.835799999999999</v>
      </c>
      <c r="F638">
        <v>567</v>
      </c>
      <c r="G638">
        <f>VLOOKUP(Table2[[#This Row],[household_ID]],Table15[],183,FALSE)</f>
        <v>2</v>
      </c>
      <c r="H638">
        <f>VLOOKUP(Table2[[#This Row],[household_ID]],Table15[],184,FALSE)</f>
        <v>0</v>
      </c>
      <c r="I638">
        <f>VLOOKUP(Table2[[#This Row],[household_ID]],Table15[],185,FALSE)</f>
        <v>0</v>
      </c>
      <c r="J638">
        <f>VLOOKUP(Table2[[#This Row],[household_ID]],Table15[],186,FALSE)</f>
        <v>0</v>
      </c>
      <c r="K638">
        <f>VLOOKUP(Table2[[#This Row],[household_ID]],Table15[],187,FALSE)</f>
        <v>0</v>
      </c>
      <c r="L638">
        <f>VLOOKUP(Table2[[#This Row],[household_ID]],Table15[],188,FALSE)</f>
        <v>0</v>
      </c>
      <c r="M638">
        <f>VLOOKUP(Table2[[#This Row],[household_ID]],Table15[],189,FALSE)</f>
        <v>0</v>
      </c>
      <c r="N638">
        <f>VLOOKUP(Table2[[#This Row],[household_ID]],Table15[],190,FALSE)</f>
        <v>0</v>
      </c>
      <c r="O638">
        <f>VLOOKUP(Table2[[#This Row],[cert]],Table15[],191,FALSE)</f>
        <v>0</v>
      </c>
      <c r="P638">
        <f>VLOOKUP(Table2[[#This Row],[household_ID]],Table14[],8,FALSE)</f>
        <v>3.5</v>
      </c>
      <c r="Q638" s="3">
        <f>IF(VLOOKUP(Table2[[#This Row],[household_ID]],'002_SectionA_HouseholdRoster'!Y:Z,2,FALSE)=0, 0,1)</f>
        <v>0</v>
      </c>
      <c r="R638" s="3">
        <f>VLOOKUP(Table2[[#This Row],[household_ID]],Table17[], 10, FALSE)</f>
        <v>25</v>
      </c>
    </row>
    <row r="639" spans="1:18" hidden="1" x14ac:dyDescent="0.25">
      <c r="A639">
        <v>3</v>
      </c>
      <c r="B639">
        <v>31</v>
      </c>
      <c r="C639" t="str">
        <f>VLOOKUP(Table2[[#This Row],[zone]],Table5[], 2, FALSE)</f>
        <v>Jimma</v>
      </c>
      <c r="D639">
        <f>VLOOKUP(Table2[[#This Row],[zone]],Table5[], 4, FALSE)</f>
        <v>7.6738</v>
      </c>
      <c r="E639">
        <f>VLOOKUP(Table2[[#This Row],[zone]],Table5[], 5, FALSE)</f>
        <v>36.835799999999999</v>
      </c>
      <c r="F639">
        <v>512</v>
      </c>
      <c r="G639">
        <f>VLOOKUP(Table2[[#This Row],[household_ID]],Table15[],183,FALSE)</f>
        <v>3</v>
      </c>
      <c r="H639">
        <f>VLOOKUP(Table2[[#This Row],[household_ID]],Table15[],184,FALSE)</f>
        <v>0</v>
      </c>
      <c r="I639">
        <f>VLOOKUP(Table2[[#This Row],[household_ID]],Table15[],185,FALSE)</f>
        <v>0</v>
      </c>
      <c r="J639">
        <f>VLOOKUP(Table2[[#This Row],[household_ID]],Table15[],186,FALSE)</f>
        <v>0</v>
      </c>
      <c r="K639">
        <f>VLOOKUP(Table2[[#This Row],[household_ID]],Table15[],187,FALSE)</f>
        <v>0</v>
      </c>
      <c r="L639">
        <f>VLOOKUP(Table2[[#This Row],[household_ID]],Table15[],188,FALSE)</f>
        <v>0</v>
      </c>
      <c r="M639">
        <f>VLOOKUP(Table2[[#This Row],[household_ID]],Table15[],189,FALSE)</f>
        <v>0</v>
      </c>
      <c r="N639">
        <f>VLOOKUP(Table2[[#This Row],[household_ID]],Table15[],190,FALSE)</f>
        <v>0</v>
      </c>
      <c r="O639">
        <f>VLOOKUP(Table2[[#This Row],[cert]],Table15[],191,FALSE)</f>
        <v>0</v>
      </c>
      <c r="P639">
        <f>VLOOKUP(Table2[[#This Row],[household_ID]],Table14[],8,FALSE)</f>
        <v>2.125</v>
      </c>
      <c r="Q639" s="3">
        <f>IF(VLOOKUP(Table2[[#This Row],[household_ID]],'002_SectionA_HouseholdRoster'!Y:Z,2,FALSE)=0, 0,1)</f>
        <v>0</v>
      </c>
      <c r="R639" s="3">
        <f>VLOOKUP(Table2[[#This Row],[household_ID]],Table17[], 10, FALSE)</f>
        <v>21</v>
      </c>
    </row>
    <row r="640" spans="1:18" hidden="1" x14ac:dyDescent="0.25">
      <c r="A640">
        <v>3</v>
      </c>
      <c r="B640">
        <v>31</v>
      </c>
      <c r="C640" t="str">
        <f>VLOOKUP(Table2[[#This Row],[zone]],Table5[], 2, FALSE)</f>
        <v>Jimma</v>
      </c>
      <c r="D640">
        <f>VLOOKUP(Table2[[#This Row],[zone]],Table5[], 4, FALSE)</f>
        <v>7.6738</v>
      </c>
      <c r="E640">
        <f>VLOOKUP(Table2[[#This Row],[zone]],Table5[], 5, FALSE)</f>
        <v>36.835799999999999</v>
      </c>
      <c r="F640">
        <v>744</v>
      </c>
      <c r="G640">
        <f>VLOOKUP(Table2[[#This Row],[household_ID]],Table15[],183,FALSE)</f>
        <v>2</v>
      </c>
      <c r="H640">
        <f>VLOOKUP(Table2[[#This Row],[household_ID]],Table15[],184,FALSE)</f>
        <v>0</v>
      </c>
      <c r="I640">
        <f>VLOOKUP(Table2[[#This Row],[household_ID]],Table15[],185,FALSE)</f>
        <v>0</v>
      </c>
      <c r="J640">
        <f>VLOOKUP(Table2[[#This Row],[household_ID]],Table15[],186,FALSE)</f>
        <v>0</v>
      </c>
      <c r="K640">
        <f>VLOOKUP(Table2[[#This Row],[household_ID]],Table15[],187,FALSE)</f>
        <v>0</v>
      </c>
      <c r="L640">
        <f>VLOOKUP(Table2[[#This Row],[household_ID]],Table15[],188,FALSE)</f>
        <v>0</v>
      </c>
      <c r="M640">
        <f>VLOOKUP(Table2[[#This Row],[household_ID]],Table15[],189,FALSE)</f>
        <v>0</v>
      </c>
      <c r="N640">
        <f>VLOOKUP(Table2[[#This Row],[household_ID]],Table15[],190,FALSE)</f>
        <v>0</v>
      </c>
      <c r="O640">
        <f>VLOOKUP(Table2[[#This Row],[cert]],Table15[],191,FALSE)</f>
        <v>0</v>
      </c>
      <c r="P640">
        <f>VLOOKUP(Table2[[#This Row],[household_ID]],Table14[],8,FALSE)</f>
        <v>1.9</v>
      </c>
      <c r="Q640" s="3">
        <f>IF(VLOOKUP(Table2[[#This Row],[household_ID]],'002_SectionA_HouseholdRoster'!Y:Z,2,FALSE)=0, 0,1)</f>
        <v>0</v>
      </c>
      <c r="R640" s="3">
        <f>VLOOKUP(Table2[[#This Row],[household_ID]],Table17[], 10, FALSE)</f>
        <v>10</v>
      </c>
    </row>
    <row r="641" spans="1:18" hidden="1" x14ac:dyDescent="0.25">
      <c r="A641">
        <v>3</v>
      </c>
      <c r="B641">
        <v>31</v>
      </c>
      <c r="C641" t="str">
        <f>VLOOKUP(Table2[[#This Row],[zone]],Table5[], 2, FALSE)</f>
        <v>Jimma</v>
      </c>
      <c r="D641">
        <f>VLOOKUP(Table2[[#This Row],[zone]],Table5[], 4, FALSE)</f>
        <v>7.6738</v>
      </c>
      <c r="E641">
        <f>VLOOKUP(Table2[[#This Row],[zone]],Table5[], 5, FALSE)</f>
        <v>36.835799999999999</v>
      </c>
      <c r="F641">
        <v>724</v>
      </c>
      <c r="G641">
        <f>VLOOKUP(Table2[[#This Row],[household_ID]],Table15[],183,FALSE)</f>
        <v>2</v>
      </c>
      <c r="H641">
        <f>VLOOKUP(Table2[[#This Row],[household_ID]],Table15[],184,FALSE)</f>
        <v>0</v>
      </c>
      <c r="I641">
        <f>VLOOKUP(Table2[[#This Row],[household_ID]],Table15[],185,FALSE)</f>
        <v>0</v>
      </c>
      <c r="J641">
        <f>VLOOKUP(Table2[[#This Row],[household_ID]],Table15[],186,FALSE)</f>
        <v>0</v>
      </c>
      <c r="K641">
        <f>VLOOKUP(Table2[[#This Row],[household_ID]],Table15[],187,FALSE)</f>
        <v>0</v>
      </c>
      <c r="L641">
        <f>VLOOKUP(Table2[[#This Row],[household_ID]],Table15[],188,FALSE)</f>
        <v>0</v>
      </c>
      <c r="M641">
        <f>VLOOKUP(Table2[[#This Row],[household_ID]],Table15[],189,FALSE)</f>
        <v>0</v>
      </c>
      <c r="N641">
        <f>VLOOKUP(Table2[[#This Row],[household_ID]],Table15[],190,FALSE)</f>
        <v>0</v>
      </c>
      <c r="O641">
        <f>VLOOKUP(Table2[[#This Row],[cert]],Table15[],191,FALSE)</f>
        <v>0</v>
      </c>
      <c r="P641">
        <f>VLOOKUP(Table2[[#This Row],[household_ID]],Table14[],8,FALSE)</f>
        <v>1.125</v>
      </c>
      <c r="Q641" s="3">
        <f>IF(VLOOKUP(Table2[[#This Row],[household_ID]],'002_SectionA_HouseholdRoster'!Y:Z,2,FALSE)=0, 0,1)</f>
        <v>0</v>
      </c>
      <c r="R641" s="3">
        <f>VLOOKUP(Table2[[#This Row],[household_ID]],Table17[], 10, FALSE)</f>
        <v>5</v>
      </c>
    </row>
    <row r="642" spans="1:18" hidden="1" x14ac:dyDescent="0.25">
      <c r="A642">
        <v>3</v>
      </c>
      <c r="B642">
        <v>31</v>
      </c>
      <c r="C642" t="str">
        <f>VLOOKUP(Table2[[#This Row],[zone]],Table5[], 2, FALSE)</f>
        <v>Jimma</v>
      </c>
      <c r="D642">
        <f>VLOOKUP(Table2[[#This Row],[zone]],Table5[], 4, FALSE)</f>
        <v>7.6738</v>
      </c>
      <c r="E642">
        <f>VLOOKUP(Table2[[#This Row],[zone]],Table5[], 5, FALSE)</f>
        <v>36.835799999999999</v>
      </c>
      <c r="F642">
        <v>774</v>
      </c>
      <c r="G642">
        <f>VLOOKUP(Table2[[#This Row],[household_ID]],Table15[],183,FALSE)</f>
        <v>2</v>
      </c>
      <c r="H642">
        <f>VLOOKUP(Table2[[#This Row],[household_ID]],Table15[],184,FALSE)</f>
        <v>0</v>
      </c>
      <c r="I642">
        <f>VLOOKUP(Table2[[#This Row],[household_ID]],Table15[],185,FALSE)</f>
        <v>0</v>
      </c>
      <c r="J642">
        <f>VLOOKUP(Table2[[#This Row],[household_ID]],Table15[],186,FALSE)</f>
        <v>0</v>
      </c>
      <c r="K642">
        <f>VLOOKUP(Table2[[#This Row],[household_ID]],Table15[],187,FALSE)</f>
        <v>0</v>
      </c>
      <c r="L642">
        <f>VLOOKUP(Table2[[#This Row],[household_ID]],Table15[],188,FALSE)</f>
        <v>0</v>
      </c>
      <c r="M642">
        <f>VLOOKUP(Table2[[#This Row],[household_ID]],Table15[],189,FALSE)</f>
        <v>0</v>
      </c>
      <c r="N642">
        <f>VLOOKUP(Table2[[#This Row],[household_ID]],Table15[],190,FALSE)</f>
        <v>0</v>
      </c>
      <c r="O642">
        <f>VLOOKUP(Table2[[#This Row],[cert]],Table15[],191,FALSE)</f>
        <v>0</v>
      </c>
      <c r="P642">
        <f>VLOOKUP(Table2[[#This Row],[household_ID]],Table14[],8,FALSE)</f>
        <v>1.25</v>
      </c>
      <c r="Q642" s="3">
        <f>IF(VLOOKUP(Table2[[#This Row],[household_ID]],'002_SectionA_HouseholdRoster'!Y:Z,2,FALSE)=0, 0,1)</f>
        <v>0</v>
      </c>
      <c r="R642" s="3">
        <f>VLOOKUP(Table2[[#This Row],[household_ID]],Table17[], 10, FALSE)</f>
        <v>10</v>
      </c>
    </row>
    <row r="643" spans="1:18" hidden="1" x14ac:dyDescent="0.25">
      <c r="A643">
        <v>3</v>
      </c>
      <c r="B643">
        <v>31</v>
      </c>
      <c r="C643" t="str">
        <f>VLOOKUP(Table2[[#This Row],[zone]],Table5[], 2, FALSE)</f>
        <v>Jimma</v>
      </c>
      <c r="D643">
        <f>VLOOKUP(Table2[[#This Row],[zone]],Table5[], 4, FALSE)</f>
        <v>7.6738</v>
      </c>
      <c r="E643">
        <f>VLOOKUP(Table2[[#This Row],[zone]],Table5[], 5, FALSE)</f>
        <v>36.835799999999999</v>
      </c>
      <c r="F643">
        <v>746</v>
      </c>
      <c r="G643">
        <f>VLOOKUP(Table2[[#This Row],[household_ID]],Table15[],183,FALSE)</f>
        <v>3</v>
      </c>
      <c r="H643">
        <f>VLOOKUP(Table2[[#This Row],[household_ID]],Table15[],184,FALSE)</f>
        <v>0</v>
      </c>
      <c r="I643">
        <f>VLOOKUP(Table2[[#This Row],[household_ID]],Table15[],185,FALSE)</f>
        <v>0</v>
      </c>
      <c r="J643">
        <f>VLOOKUP(Table2[[#This Row],[household_ID]],Table15[],186,FALSE)</f>
        <v>0</v>
      </c>
      <c r="K643">
        <f>VLOOKUP(Table2[[#This Row],[household_ID]],Table15[],187,FALSE)</f>
        <v>0</v>
      </c>
      <c r="L643">
        <f>VLOOKUP(Table2[[#This Row],[household_ID]],Table15[],188,FALSE)</f>
        <v>0</v>
      </c>
      <c r="M643">
        <f>VLOOKUP(Table2[[#This Row],[household_ID]],Table15[],189,FALSE)</f>
        <v>0</v>
      </c>
      <c r="N643">
        <f>VLOOKUP(Table2[[#This Row],[household_ID]],Table15[],190,FALSE)</f>
        <v>0</v>
      </c>
      <c r="O643">
        <f>VLOOKUP(Table2[[#This Row],[cert]],Table15[],191,FALSE)</f>
        <v>0</v>
      </c>
      <c r="P643">
        <f>VLOOKUP(Table2[[#This Row],[household_ID]],Table14[],8,FALSE)</f>
        <v>1.5</v>
      </c>
      <c r="Q643" s="3">
        <f>IF(VLOOKUP(Table2[[#This Row],[household_ID]],'002_SectionA_HouseholdRoster'!Y:Z,2,FALSE)=0, 0,1)</f>
        <v>0</v>
      </c>
      <c r="R643" s="3">
        <f>VLOOKUP(Table2[[#This Row],[household_ID]],Table17[], 10, FALSE)</f>
        <v>10</v>
      </c>
    </row>
    <row r="644" spans="1:18" hidden="1" x14ac:dyDescent="0.25">
      <c r="A644">
        <v>3</v>
      </c>
      <c r="B644">
        <v>31</v>
      </c>
      <c r="C644" t="str">
        <f>VLOOKUP(Table2[[#This Row],[zone]],Table5[], 2, FALSE)</f>
        <v>Jimma</v>
      </c>
      <c r="D644">
        <f>VLOOKUP(Table2[[#This Row],[zone]],Table5[], 4, FALSE)</f>
        <v>7.6738</v>
      </c>
      <c r="E644">
        <f>VLOOKUP(Table2[[#This Row],[zone]],Table5[], 5, FALSE)</f>
        <v>36.835799999999999</v>
      </c>
      <c r="F644">
        <v>717</v>
      </c>
      <c r="G644">
        <f>VLOOKUP(Table2[[#This Row],[household_ID]],Table15[],183,FALSE)</f>
        <v>2</v>
      </c>
      <c r="H644">
        <f>VLOOKUP(Table2[[#This Row],[household_ID]],Table15[],184,FALSE)</f>
        <v>0</v>
      </c>
      <c r="I644">
        <f>VLOOKUP(Table2[[#This Row],[household_ID]],Table15[],185,FALSE)</f>
        <v>0</v>
      </c>
      <c r="J644">
        <f>VLOOKUP(Table2[[#This Row],[household_ID]],Table15[],186,FALSE)</f>
        <v>0</v>
      </c>
      <c r="K644">
        <f>VLOOKUP(Table2[[#This Row],[household_ID]],Table15[],187,FALSE)</f>
        <v>0</v>
      </c>
      <c r="L644">
        <f>VLOOKUP(Table2[[#This Row],[household_ID]],Table15[],188,FALSE)</f>
        <v>0</v>
      </c>
      <c r="M644">
        <f>VLOOKUP(Table2[[#This Row],[household_ID]],Table15[],189,FALSE)</f>
        <v>0</v>
      </c>
      <c r="N644">
        <f>VLOOKUP(Table2[[#This Row],[household_ID]],Table15[],190,FALSE)</f>
        <v>0</v>
      </c>
      <c r="O644">
        <f>VLOOKUP(Table2[[#This Row],[cert]],Table15[],191,FALSE)</f>
        <v>0</v>
      </c>
      <c r="P644">
        <f>VLOOKUP(Table2[[#This Row],[household_ID]],Table14[],8,FALSE)</f>
        <v>1.75</v>
      </c>
      <c r="Q644" s="3">
        <f>IF(VLOOKUP(Table2[[#This Row],[household_ID]],'002_SectionA_HouseholdRoster'!Y:Z,2,FALSE)=0, 0,1)</f>
        <v>1</v>
      </c>
      <c r="R644" s="3">
        <f>VLOOKUP(Table2[[#This Row],[household_ID]],Table17[], 10, FALSE)</f>
        <v>6</v>
      </c>
    </row>
    <row r="645" spans="1:18" hidden="1" x14ac:dyDescent="0.25">
      <c r="A645">
        <v>3</v>
      </c>
      <c r="B645">
        <v>31</v>
      </c>
      <c r="C645" t="str">
        <f>VLOOKUP(Table2[[#This Row],[zone]],Table5[], 2, FALSE)</f>
        <v>Jimma</v>
      </c>
      <c r="D645">
        <f>VLOOKUP(Table2[[#This Row],[zone]],Table5[], 4, FALSE)</f>
        <v>7.6738</v>
      </c>
      <c r="E645">
        <f>VLOOKUP(Table2[[#This Row],[zone]],Table5[], 5, FALSE)</f>
        <v>36.835799999999999</v>
      </c>
      <c r="F645">
        <v>552</v>
      </c>
      <c r="G645">
        <f>VLOOKUP(Table2[[#This Row],[household_ID]],Table15[],183,FALSE)</f>
        <v>2</v>
      </c>
      <c r="H645">
        <f>VLOOKUP(Table2[[#This Row],[household_ID]],Table15[],184,FALSE)</f>
        <v>0</v>
      </c>
      <c r="I645">
        <f>VLOOKUP(Table2[[#This Row],[household_ID]],Table15[],185,FALSE)</f>
        <v>0</v>
      </c>
      <c r="J645">
        <f>VLOOKUP(Table2[[#This Row],[household_ID]],Table15[],186,FALSE)</f>
        <v>0</v>
      </c>
      <c r="K645">
        <f>VLOOKUP(Table2[[#This Row],[household_ID]],Table15[],187,FALSE)</f>
        <v>0</v>
      </c>
      <c r="L645">
        <f>VLOOKUP(Table2[[#This Row],[household_ID]],Table15[],188,FALSE)</f>
        <v>0</v>
      </c>
      <c r="M645">
        <f>VLOOKUP(Table2[[#This Row],[household_ID]],Table15[],189,FALSE)</f>
        <v>0</v>
      </c>
      <c r="N645">
        <f>VLOOKUP(Table2[[#This Row],[household_ID]],Table15[],190,FALSE)</f>
        <v>0</v>
      </c>
      <c r="O645">
        <f>VLOOKUP(Table2[[#This Row],[cert]],Table15[],191,FALSE)</f>
        <v>0</v>
      </c>
      <c r="P645">
        <f>VLOOKUP(Table2[[#This Row],[household_ID]],Table14[],8,FALSE)</f>
        <v>2.75</v>
      </c>
      <c r="Q645" s="3">
        <f>IF(VLOOKUP(Table2[[#This Row],[household_ID]],'002_SectionA_HouseholdRoster'!Y:Z,2,FALSE)=0, 0,1)</f>
        <v>1</v>
      </c>
      <c r="R645" s="3">
        <f>VLOOKUP(Table2[[#This Row],[household_ID]],Table17[], 10, FALSE)</f>
        <v>15</v>
      </c>
    </row>
    <row r="646" spans="1:18" hidden="1" x14ac:dyDescent="0.25">
      <c r="A646">
        <v>3</v>
      </c>
      <c r="B646">
        <v>31</v>
      </c>
      <c r="C646" t="str">
        <f>VLOOKUP(Table2[[#This Row],[zone]],Table5[], 2, FALSE)</f>
        <v>Jimma</v>
      </c>
      <c r="D646">
        <f>VLOOKUP(Table2[[#This Row],[zone]],Table5[], 4, FALSE)</f>
        <v>7.6738</v>
      </c>
      <c r="E646">
        <f>VLOOKUP(Table2[[#This Row],[zone]],Table5[], 5, FALSE)</f>
        <v>36.835799999999999</v>
      </c>
      <c r="F646">
        <v>745</v>
      </c>
      <c r="G646">
        <f>VLOOKUP(Table2[[#This Row],[household_ID]],Table15[],183,FALSE)</f>
        <v>3</v>
      </c>
      <c r="H646">
        <f>VLOOKUP(Table2[[#This Row],[household_ID]],Table15[],184,FALSE)</f>
        <v>0</v>
      </c>
      <c r="I646">
        <f>VLOOKUP(Table2[[#This Row],[household_ID]],Table15[],185,FALSE)</f>
        <v>0</v>
      </c>
      <c r="J646">
        <f>VLOOKUP(Table2[[#This Row],[household_ID]],Table15[],186,FALSE)</f>
        <v>0</v>
      </c>
      <c r="K646">
        <f>VLOOKUP(Table2[[#This Row],[household_ID]],Table15[],187,FALSE)</f>
        <v>0</v>
      </c>
      <c r="L646">
        <f>VLOOKUP(Table2[[#This Row],[household_ID]],Table15[],188,FALSE)</f>
        <v>0</v>
      </c>
      <c r="M646">
        <f>VLOOKUP(Table2[[#This Row],[household_ID]],Table15[],189,FALSE)</f>
        <v>0</v>
      </c>
      <c r="N646">
        <f>VLOOKUP(Table2[[#This Row],[household_ID]],Table15[],190,FALSE)</f>
        <v>0</v>
      </c>
      <c r="O646">
        <f>VLOOKUP(Table2[[#This Row],[cert]],Table15[],191,FALSE)</f>
        <v>0</v>
      </c>
      <c r="P646">
        <f>VLOOKUP(Table2[[#This Row],[household_ID]],Table14[],8,FALSE)</f>
        <v>4.0199999999999996</v>
      </c>
      <c r="Q646" s="3">
        <f>IF(VLOOKUP(Table2[[#This Row],[household_ID]],'002_SectionA_HouseholdRoster'!Y:Z,2,FALSE)=0, 0,1)</f>
        <v>1</v>
      </c>
      <c r="R646" s="3">
        <f>VLOOKUP(Table2[[#This Row],[household_ID]],Table17[], 10, FALSE)</f>
        <v>30</v>
      </c>
    </row>
    <row r="647" spans="1:18" hidden="1" x14ac:dyDescent="0.25">
      <c r="A647">
        <v>3</v>
      </c>
      <c r="B647">
        <v>31</v>
      </c>
      <c r="C647" t="str">
        <f>VLOOKUP(Table2[[#This Row],[zone]],Table5[], 2, FALSE)</f>
        <v>Jimma</v>
      </c>
      <c r="D647">
        <f>VLOOKUP(Table2[[#This Row],[zone]],Table5[], 4, FALSE)</f>
        <v>7.6738</v>
      </c>
      <c r="E647">
        <f>VLOOKUP(Table2[[#This Row],[zone]],Table5[], 5, FALSE)</f>
        <v>36.835799999999999</v>
      </c>
      <c r="F647">
        <v>704</v>
      </c>
      <c r="G647">
        <f>VLOOKUP(Table2[[#This Row],[household_ID]],Table15[],183,FALSE)</f>
        <v>2</v>
      </c>
      <c r="H647">
        <f>VLOOKUP(Table2[[#This Row],[household_ID]],Table15[],184,FALSE)</f>
        <v>0</v>
      </c>
      <c r="I647">
        <f>VLOOKUP(Table2[[#This Row],[household_ID]],Table15[],185,FALSE)</f>
        <v>0</v>
      </c>
      <c r="J647">
        <f>VLOOKUP(Table2[[#This Row],[household_ID]],Table15[],186,FALSE)</f>
        <v>0</v>
      </c>
      <c r="K647">
        <f>VLOOKUP(Table2[[#This Row],[household_ID]],Table15[],187,FALSE)</f>
        <v>0</v>
      </c>
      <c r="L647">
        <f>VLOOKUP(Table2[[#This Row],[household_ID]],Table15[],188,FALSE)</f>
        <v>0</v>
      </c>
      <c r="M647">
        <f>VLOOKUP(Table2[[#This Row],[household_ID]],Table15[],189,FALSE)</f>
        <v>0</v>
      </c>
      <c r="N647">
        <f>VLOOKUP(Table2[[#This Row],[household_ID]],Table15[],190,FALSE)</f>
        <v>0</v>
      </c>
      <c r="O647">
        <f>VLOOKUP(Table2[[#This Row],[cert]],Table15[],191,FALSE)</f>
        <v>0</v>
      </c>
      <c r="P647">
        <f>VLOOKUP(Table2[[#This Row],[household_ID]],Table14[],8,FALSE)</f>
        <v>3.25</v>
      </c>
      <c r="Q647" s="3">
        <f>IF(VLOOKUP(Table2[[#This Row],[household_ID]],'002_SectionA_HouseholdRoster'!Y:Z,2,FALSE)=0, 0,1)</f>
        <v>1</v>
      </c>
      <c r="R647" s="3">
        <f>VLOOKUP(Table2[[#This Row],[household_ID]],Table17[], 10, FALSE)</f>
        <v>34</v>
      </c>
    </row>
    <row r="648" spans="1:18" hidden="1" x14ac:dyDescent="0.25">
      <c r="A648">
        <v>3</v>
      </c>
      <c r="B648">
        <v>31</v>
      </c>
      <c r="C648" t="str">
        <f>VLOOKUP(Table2[[#This Row],[zone]],Table5[], 2, FALSE)</f>
        <v>Jimma</v>
      </c>
      <c r="D648">
        <f>VLOOKUP(Table2[[#This Row],[zone]],Table5[], 4, FALSE)</f>
        <v>7.6738</v>
      </c>
      <c r="E648">
        <f>VLOOKUP(Table2[[#This Row],[zone]],Table5[], 5, FALSE)</f>
        <v>36.835799999999999</v>
      </c>
      <c r="F648">
        <v>781</v>
      </c>
      <c r="G648">
        <f>VLOOKUP(Table2[[#This Row],[household_ID]],Table15[],183,FALSE)</f>
        <v>2</v>
      </c>
      <c r="H648">
        <f>VLOOKUP(Table2[[#This Row],[household_ID]],Table15[],184,FALSE)</f>
        <v>0</v>
      </c>
      <c r="I648">
        <f>VLOOKUP(Table2[[#This Row],[household_ID]],Table15[],185,FALSE)</f>
        <v>0</v>
      </c>
      <c r="J648">
        <f>VLOOKUP(Table2[[#This Row],[household_ID]],Table15[],186,FALSE)</f>
        <v>0</v>
      </c>
      <c r="K648">
        <f>VLOOKUP(Table2[[#This Row],[household_ID]],Table15[],187,FALSE)</f>
        <v>0</v>
      </c>
      <c r="L648">
        <f>VLOOKUP(Table2[[#This Row],[household_ID]],Table15[],188,FALSE)</f>
        <v>0</v>
      </c>
      <c r="M648">
        <f>VLOOKUP(Table2[[#This Row],[household_ID]],Table15[],189,FALSE)</f>
        <v>0</v>
      </c>
      <c r="N648">
        <f>VLOOKUP(Table2[[#This Row],[household_ID]],Table15[],190,FALSE)</f>
        <v>0</v>
      </c>
      <c r="O648">
        <f>VLOOKUP(Table2[[#This Row],[cert]],Table15[],191,FALSE)</f>
        <v>0</v>
      </c>
      <c r="P648">
        <f>VLOOKUP(Table2[[#This Row],[household_ID]],Table14[],8,FALSE)</f>
        <v>2.64</v>
      </c>
      <c r="Q648" s="3">
        <f>IF(VLOOKUP(Table2[[#This Row],[household_ID]],'002_SectionA_HouseholdRoster'!Y:Z,2,FALSE)=0, 0,1)</f>
        <v>0</v>
      </c>
      <c r="R648" s="3">
        <f>VLOOKUP(Table2[[#This Row],[household_ID]],Table17[], 10, FALSE)</f>
        <v>28</v>
      </c>
    </row>
    <row r="649" spans="1:18" hidden="1" x14ac:dyDescent="0.25">
      <c r="A649">
        <v>3</v>
      </c>
      <c r="B649">
        <v>31</v>
      </c>
      <c r="C649" t="str">
        <f>VLOOKUP(Table2[[#This Row],[zone]],Table5[], 2, FALSE)</f>
        <v>Jimma</v>
      </c>
      <c r="D649">
        <f>VLOOKUP(Table2[[#This Row],[zone]],Table5[], 4, FALSE)</f>
        <v>7.6738</v>
      </c>
      <c r="E649">
        <f>VLOOKUP(Table2[[#This Row],[zone]],Table5[], 5, FALSE)</f>
        <v>36.835799999999999</v>
      </c>
      <c r="F649">
        <v>778</v>
      </c>
      <c r="G649">
        <f>VLOOKUP(Table2[[#This Row],[household_ID]],Table15[],183,FALSE)</f>
        <v>3</v>
      </c>
      <c r="H649">
        <f>VLOOKUP(Table2[[#This Row],[household_ID]],Table15[],184,FALSE)</f>
        <v>0</v>
      </c>
      <c r="I649">
        <f>VLOOKUP(Table2[[#This Row],[household_ID]],Table15[],185,FALSE)</f>
        <v>0</v>
      </c>
      <c r="J649">
        <f>VLOOKUP(Table2[[#This Row],[household_ID]],Table15[],186,FALSE)</f>
        <v>0</v>
      </c>
      <c r="K649">
        <f>VLOOKUP(Table2[[#This Row],[household_ID]],Table15[],187,FALSE)</f>
        <v>0</v>
      </c>
      <c r="L649">
        <f>VLOOKUP(Table2[[#This Row],[household_ID]],Table15[],188,FALSE)</f>
        <v>0</v>
      </c>
      <c r="M649">
        <f>VLOOKUP(Table2[[#This Row],[household_ID]],Table15[],189,FALSE)</f>
        <v>0</v>
      </c>
      <c r="N649">
        <f>VLOOKUP(Table2[[#This Row],[household_ID]],Table15[],190,FALSE)</f>
        <v>0</v>
      </c>
      <c r="O649">
        <f>VLOOKUP(Table2[[#This Row],[cert]],Table15[],191,FALSE)</f>
        <v>0</v>
      </c>
      <c r="P649">
        <f>VLOOKUP(Table2[[#This Row],[household_ID]],Table14[],8,FALSE)</f>
        <v>2.25</v>
      </c>
      <c r="Q649" s="3">
        <f>IF(VLOOKUP(Table2[[#This Row],[household_ID]],'002_SectionA_HouseholdRoster'!Y:Z,2,FALSE)=0, 0,1)</f>
        <v>0</v>
      </c>
      <c r="R649" s="3">
        <f>VLOOKUP(Table2[[#This Row],[household_ID]],Table17[], 10, FALSE)</f>
        <v>30</v>
      </c>
    </row>
    <row r="650" spans="1:18" hidden="1" x14ac:dyDescent="0.25">
      <c r="A650">
        <v>3</v>
      </c>
      <c r="B650">
        <v>31</v>
      </c>
      <c r="C650" t="str">
        <f>VLOOKUP(Table2[[#This Row],[zone]],Table5[], 2, FALSE)</f>
        <v>Jimma</v>
      </c>
      <c r="D650">
        <f>VLOOKUP(Table2[[#This Row],[zone]],Table5[], 4, FALSE)</f>
        <v>7.6738</v>
      </c>
      <c r="E650">
        <f>VLOOKUP(Table2[[#This Row],[zone]],Table5[], 5, FALSE)</f>
        <v>36.835799999999999</v>
      </c>
      <c r="F650">
        <v>518</v>
      </c>
      <c r="G650">
        <f>VLOOKUP(Table2[[#This Row],[household_ID]],Table15[],183,FALSE)</f>
        <v>3</v>
      </c>
      <c r="H650">
        <f>VLOOKUP(Table2[[#This Row],[household_ID]],Table15[],184,FALSE)</f>
        <v>0</v>
      </c>
      <c r="I650">
        <f>VLOOKUP(Table2[[#This Row],[household_ID]],Table15[],185,FALSE)</f>
        <v>0</v>
      </c>
      <c r="J650">
        <f>VLOOKUP(Table2[[#This Row],[household_ID]],Table15[],186,FALSE)</f>
        <v>0</v>
      </c>
      <c r="K650">
        <f>VLOOKUP(Table2[[#This Row],[household_ID]],Table15[],187,FALSE)</f>
        <v>0</v>
      </c>
      <c r="L650">
        <f>VLOOKUP(Table2[[#This Row],[household_ID]],Table15[],188,FALSE)</f>
        <v>0</v>
      </c>
      <c r="M650">
        <f>VLOOKUP(Table2[[#This Row],[household_ID]],Table15[],189,FALSE)</f>
        <v>0</v>
      </c>
      <c r="N650">
        <f>VLOOKUP(Table2[[#This Row],[household_ID]],Table15[],190,FALSE)</f>
        <v>0</v>
      </c>
      <c r="O650">
        <f>VLOOKUP(Table2[[#This Row],[cert]],Table15[],191,FALSE)</f>
        <v>0</v>
      </c>
      <c r="P650">
        <f>VLOOKUP(Table2[[#This Row],[household_ID]],Table14[],8,FALSE)</f>
        <v>1.125</v>
      </c>
      <c r="Q650" s="3">
        <f>IF(VLOOKUP(Table2[[#This Row],[household_ID]],'002_SectionA_HouseholdRoster'!Y:Z,2,FALSE)=0, 0,1)</f>
        <v>0</v>
      </c>
      <c r="R650" s="3">
        <f>VLOOKUP(Table2[[#This Row],[household_ID]],Table17[], 10, FALSE)</f>
        <v>12</v>
      </c>
    </row>
    <row r="651" spans="1:18" hidden="1" x14ac:dyDescent="0.25">
      <c r="A651">
        <v>3</v>
      </c>
      <c r="B651">
        <v>31</v>
      </c>
      <c r="C651" t="str">
        <f>VLOOKUP(Table2[[#This Row],[zone]],Table5[], 2, FALSE)</f>
        <v>Jimma</v>
      </c>
      <c r="D651">
        <f>VLOOKUP(Table2[[#This Row],[zone]],Table5[], 4, FALSE)</f>
        <v>7.6738</v>
      </c>
      <c r="E651">
        <f>VLOOKUP(Table2[[#This Row],[zone]],Table5[], 5, FALSE)</f>
        <v>36.835799999999999</v>
      </c>
      <c r="F651">
        <v>723</v>
      </c>
      <c r="G651">
        <f>VLOOKUP(Table2[[#This Row],[household_ID]],Table15[],183,FALSE)</f>
        <v>2</v>
      </c>
      <c r="H651">
        <f>VLOOKUP(Table2[[#This Row],[household_ID]],Table15[],184,FALSE)</f>
        <v>0</v>
      </c>
      <c r="I651">
        <f>VLOOKUP(Table2[[#This Row],[household_ID]],Table15[],185,FALSE)</f>
        <v>0</v>
      </c>
      <c r="J651">
        <f>VLOOKUP(Table2[[#This Row],[household_ID]],Table15[],186,FALSE)</f>
        <v>0</v>
      </c>
      <c r="K651">
        <f>VLOOKUP(Table2[[#This Row],[household_ID]],Table15[],187,FALSE)</f>
        <v>0</v>
      </c>
      <c r="L651">
        <f>VLOOKUP(Table2[[#This Row],[household_ID]],Table15[],188,FALSE)</f>
        <v>0</v>
      </c>
      <c r="M651">
        <f>VLOOKUP(Table2[[#This Row],[household_ID]],Table15[],189,FALSE)</f>
        <v>0</v>
      </c>
      <c r="N651">
        <f>VLOOKUP(Table2[[#This Row],[household_ID]],Table15[],190,FALSE)</f>
        <v>0</v>
      </c>
      <c r="O651">
        <f>VLOOKUP(Table2[[#This Row],[cert]],Table15[],191,FALSE)</f>
        <v>0</v>
      </c>
      <c r="P651">
        <f>VLOOKUP(Table2[[#This Row],[household_ID]],Table14[],8,FALSE)</f>
        <v>1.75</v>
      </c>
      <c r="Q651" s="3">
        <f>IF(VLOOKUP(Table2[[#This Row],[household_ID]],'002_SectionA_HouseholdRoster'!Y:Z,2,FALSE)=0, 0,1)</f>
        <v>0</v>
      </c>
      <c r="R651" s="3">
        <f>VLOOKUP(Table2[[#This Row],[household_ID]],Table17[], 10, FALSE)</f>
        <v>10</v>
      </c>
    </row>
    <row r="652" spans="1:18" hidden="1" x14ac:dyDescent="0.25">
      <c r="A652">
        <v>3</v>
      </c>
      <c r="B652">
        <v>31</v>
      </c>
      <c r="C652" t="str">
        <f>VLOOKUP(Table2[[#This Row],[zone]],Table5[], 2, FALSE)</f>
        <v>Jimma</v>
      </c>
      <c r="D652">
        <f>VLOOKUP(Table2[[#This Row],[zone]],Table5[], 4, FALSE)</f>
        <v>7.6738</v>
      </c>
      <c r="E652">
        <f>VLOOKUP(Table2[[#This Row],[zone]],Table5[], 5, FALSE)</f>
        <v>36.835799999999999</v>
      </c>
      <c r="F652">
        <v>511</v>
      </c>
      <c r="G652">
        <f>VLOOKUP(Table2[[#This Row],[household_ID]],Table15[],183,FALSE)</f>
        <v>3</v>
      </c>
      <c r="H652">
        <f>VLOOKUP(Table2[[#This Row],[household_ID]],Table15[],184,FALSE)</f>
        <v>0</v>
      </c>
      <c r="I652">
        <f>VLOOKUP(Table2[[#This Row],[household_ID]],Table15[],185,FALSE)</f>
        <v>0</v>
      </c>
      <c r="J652">
        <f>VLOOKUP(Table2[[#This Row],[household_ID]],Table15[],186,FALSE)</f>
        <v>0</v>
      </c>
      <c r="K652">
        <f>VLOOKUP(Table2[[#This Row],[household_ID]],Table15[],187,FALSE)</f>
        <v>0</v>
      </c>
      <c r="L652">
        <f>VLOOKUP(Table2[[#This Row],[household_ID]],Table15[],188,FALSE)</f>
        <v>0</v>
      </c>
      <c r="M652">
        <f>VLOOKUP(Table2[[#This Row],[household_ID]],Table15[],189,FALSE)</f>
        <v>0</v>
      </c>
      <c r="N652">
        <f>VLOOKUP(Table2[[#This Row],[household_ID]],Table15[],190,FALSE)</f>
        <v>0</v>
      </c>
      <c r="O652">
        <f>VLOOKUP(Table2[[#This Row],[cert]],Table15[],191,FALSE)</f>
        <v>0</v>
      </c>
      <c r="P652">
        <f>VLOOKUP(Table2[[#This Row],[household_ID]],Table14[],8,FALSE)</f>
        <v>4.375</v>
      </c>
      <c r="Q652" s="3">
        <f>IF(VLOOKUP(Table2[[#This Row],[household_ID]],'002_SectionA_HouseholdRoster'!Y:Z,2,FALSE)=0, 0,1)</f>
        <v>0</v>
      </c>
      <c r="R652" s="3">
        <f>VLOOKUP(Table2[[#This Row],[household_ID]],Table17[], 10, FALSE)</f>
        <v>12</v>
      </c>
    </row>
    <row r="653" spans="1:18" hidden="1" x14ac:dyDescent="0.25">
      <c r="A653">
        <v>3</v>
      </c>
      <c r="B653">
        <v>31</v>
      </c>
      <c r="C653" t="str">
        <f>VLOOKUP(Table2[[#This Row],[zone]],Table5[], 2, FALSE)</f>
        <v>Jimma</v>
      </c>
      <c r="D653">
        <f>VLOOKUP(Table2[[#This Row],[zone]],Table5[], 4, FALSE)</f>
        <v>7.6738</v>
      </c>
      <c r="E653">
        <f>VLOOKUP(Table2[[#This Row],[zone]],Table5[], 5, FALSE)</f>
        <v>36.835799999999999</v>
      </c>
      <c r="F653">
        <v>701</v>
      </c>
      <c r="G653">
        <f>VLOOKUP(Table2[[#This Row],[household_ID]],Table15[],183,FALSE)</f>
        <v>2</v>
      </c>
      <c r="H653">
        <f>VLOOKUP(Table2[[#This Row],[household_ID]],Table15[],184,FALSE)</f>
        <v>0</v>
      </c>
      <c r="I653">
        <f>VLOOKUP(Table2[[#This Row],[household_ID]],Table15[],185,FALSE)</f>
        <v>0</v>
      </c>
      <c r="J653">
        <f>VLOOKUP(Table2[[#This Row],[household_ID]],Table15[],186,FALSE)</f>
        <v>0</v>
      </c>
      <c r="K653">
        <f>VLOOKUP(Table2[[#This Row],[household_ID]],Table15[],187,FALSE)</f>
        <v>0</v>
      </c>
      <c r="L653">
        <f>VLOOKUP(Table2[[#This Row],[household_ID]],Table15[],188,FALSE)</f>
        <v>0</v>
      </c>
      <c r="M653">
        <f>VLOOKUP(Table2[[#This Row],[household_ID]],Table15[],189,FALSE)</f>
        <v>0</v>
      </c>
      <c r="N653">
        <f>VLOOKUP(Table2[[#This Row],[household_ID]],Table15[],190,FALSE)</f>
        <v>0</v>
      </c>
      <c r="O653">
        <f>VLOOKUP(Table2[[#This Row],[cert]],Table15[],191,FALSE)</f>
        <v>0</v>
      </c>
      <c r="P653">
        <f>VLOOKUP(Table2[[#This Row],[household_ID]],Table14[],8,FALSE)</f>
        <v>2.25</v>
      </c>
      <c r="Q653" s="3">
        <f>IF(VLOOKUP(Table2[[#This Row],[household_ID]],'002_SectionA_HouseholdRoster'!Y:Z,2,FALSE)=0, 0,1)</f>
        <v>1</v>
      </c>
      <c r="R653" s="3">
        <f>VLOOKUP(Table2[[#This Row],[household_ID]],Table17[], 10, FALSE)</f>
        <v>26</v>
      </c>
    </row>
    <row r="654" spans="1:18" hidden="1" x14ac:dyDescent="0.25">
      <c r="A654">
        <v>3</v>
      </c>
      <c r="B654">
        <v>31</v>
      </c>
      <c r="C654" t="str">
        <f>VLOOKUP(Table2[[#This Row],[zone]],Table5[], 2, FALSE)</f>
        <v>Jimma</v>
      </c>
      <c r="D654">
        <f>VLOOKUP(Table2[[#This Row],[zone]],Table5[], 4, FALSE)</f>
        <v>7.6738</v>
      </c>
      <c r="E654">
        <f>VLOOKUP(Table2[[#This Row],[zone]],Table5[], 5, FALSE)</f>
        <v>36.835799999999999</v>
      </c>
      <c r="F654">
        <v>773</v>
      </c>
      <c r="G654">
        <f>VLOOKUP(Table2[[#This Row],[household_ID]],Table15[],183,FALSE)</f>
        <v>2</v>
      </c>
      <c r="H654">
        <f>VLOOKUP(Table2[[#This Row],[household_ID]],Table15[],184,FALSE)</f>
        <v>0</v>
      </c>
      <c r="I654">
        <f>VLOOKUP(Table2[[#This Row],[household_ID]],Table15[],185,FALSE)</f>
        <v>0</v>
      </c>
      <c r="J654">
        <f>VLOOKUP(Table2[[#This Row],[household_ID]],Table15[],186,FALSE)</f>
        <v>0</v>
      </c>
      <c r="K654">
        <f>VLOOKUP(Table2[[#This Row],[household_ID]],Table15[],187,FALSE)</f>
        <v>0</v>
      </c>
      <c r="L654">
        <f>VLOOKUP(Table2[[#This Row],[household_ID]],Table15[],188,FALSE)</f>
        <v>0</v>
      </c>
      <c r="M654">
        <f>VLOOKUP(Table2[[#This Row],[household_ID]],Table15[],189,FALSE)</f>
        <v>0</v>
      </c>
      <c r="N654">
        <f>VLOOKUP(Table2[[#This Row],[household_ID]],Table15[],190,FALSE)</f>
        <v>0</v>
      </c>
      <c r="O654">
        <f>VLOOKUP(Table2[[#This Row],[cert]],Table15[],191,FALSE)</f>
        <v>0</v>
      </c>
      <c r="P654">
        <f>VLOOKUP(Table2[[#This Row],[household_ID]],Table14[],8,FALSE)</f>
        <v>2.75</v>
      </c>
      <c r="Q654" s="3">
        <f>IF(VLOOKUP(Table2[[#This Row],[household_ID]],'002_SectionA_HouseholdRoster'!Y:Z,2,FALSE)=0, 0,1)</f>
        <v>0</v>
      </c>
      <c r="R654" s="3">
        <f>VLOOKUP(Table2[[#This Row],[household_ID]],Table17[], 10, FALSE)</f>
        <v>9</v>
      </c>
    </row>
    <row r="655" spans="1:18" hidden="1" x14ac:dyDescent="0.25">
      <c r="A655">
        <v>3</v>
      </c>
      <c r="B655">
        <v>31</v>
      </c>
      <c r="C655" t="str">
        <f>VLOOKUP(Table2[[#This Row],[zone]],Table5[], 2, FALSE)</f>
        <v>Jimma</v>
      </c>
      <c r="D655">
        <f>VLOOKUP(Table2[[#This Row],[zone]],Table5[], 4, FALSE)</f>
        <v>7.6738</v>
      </c>
      <c r="E655">
        <f>VLOOKUP(Table2[[#This Row],[zone]],Table5[], 5, FALSE)</f>
        <v>36.835799999999999</v>
      </c>
      <c r="F655">
        <v>716</v>
      </c>
      <c r="G655">
        <f>VLOOKUP(Table2[[#This Row],[household_ID]],Table15[],183,FALSE)</f>
        <v>2</v>
      </c>
      <c r="H655">
        <f>VLOOKUP(Table2[[#This Row],[household_ID]],Table15[],184,FALSE)</f>
        <v>0</v>
      </c>
      <c r="I655">
        <f>VLOOKUP(Table2[[#This Row],[household_ID]],Table15[],185,FALSE)</f>
        <v>0</v>
      </c>
      <c r="J655">
        <f>VLOOKUP(Table2[[#This Row],[household_ID]],Table15[],186,FALSE)</f>
        <v>0</v>
      </c>
      <c r="K655">
        <f>VLOOKUP(Table2[[#This Row],[household_ID]],Table15[],187,FALSE)</f>
        <v>0</v>
      </c>
      <c r="L655">
        <f>VLOOKUP(Table2[[#This Row],[household_ID]],Table15[],188,FALSE)</f>
        <v>0</v>
      </c>
      <c r="M655">
        <f>VLOOKUP(Table2[[#This Row],[household_ID]],Table15[],189,FALSE)</f>
        <v>0</v>
      </c>
      <c r="N655">
        <f>VLOOKUP(Table2[[#This Row],[household_ID]],Table15[],190,FALSE)</f>
        <v>0</v>
      </c>
      <c r="O655">
        <f>VLOOKUP(Table2[[#This Row],[cert]],Table15[],191,FALSE)</f>
        <v>0</v>
      </c>
      <c r="P655">
        <f>VLOOKUP(Table2[[#This Row],[household_ID]],Table14[],8,FALSE)</f>
        <v>2.78</v>
      </c>
      <c r="Q655" s="3">
        <f>IF(VLOOKUP(Table2[[#This Row],[household_ID]],'002_SectionA_HouseholdRoster'!Y:Z,2,FALSE)=0, 0,1)</f>
        <v>1</v>
      </c>
      <c r="R655" s="3">
        <f>VLOOKUP(Table2[[#This Row],[household_ID]],Table17[], 10, FALSE)</f>
        <v>7</v>
      </c>
    </row>
    <row r="656" spans="1:18" hidden="1" x14ac:dyDescent="0.25">
      <c r="A656">
        <v>3</v>
      </c>
      <c r="B656">
        <v>31</v>
      </c>
      <c r="C656" t="str">
        <f>VLOOKUP(Table2[[#This Row],[zone]],Table5[], 2, FALSE)</f>
        <v>Jimma</v>
      </c>
      <c r="D656">
        <f>VLOOKUP(Table2[[#This Row],[zone]],Table5[], 4, FALSE)</f>
        <v>7.6738</v>
      </c>
      <c r="E656">
        <f>VLOOKUP(Table2[[#This Row],[zone]],Table5[], 5, FALSE)</f>
        <v>36.835799999999999</v>
      </c>
      <c r="F656">
        <v>545</v>
      </c>
      <c r="G656">
        <f>VLOOKUP(Table2[[#This Row],[household_ID]],Table15[],183,FALSE)</f>
        <v>2</v>
      </c>
      <c r="H656">
        <f>VLOOKUP(Table2[[#This Row],[household_ID]],Table15[],184,FALSE)</f>
        <v>0</v>
      </c>
      <c r="I656">
        <f>VLOOKUP(Table2[[#This Row],[household_ID]],Table15[],185,FALSE)</f>
        <v>0</v>
      </c>
      <c r="J656">
        <f>VLOOKUP(Table2[[#This Row],[household_ID]],Table15[],186,FALSE)</f>
        <v>0</v>
      </c>
      <c r="K656">
        <f>VLOOKUP(Table2[[#This Row],[household_ID]],Table15[],187,FALSE)</f>
        <v>0</v>
      </c>
      <c r="L656">
        <f>VLOOKUP(Table2[[#This Row],[household_ID]],Table15[],188,FALSE)</f>
        <v>0</v>
      </c>
      <c r="M656">
        <f>VLOOKUP(Table2[[#This Row],[household_ID]],Table15[],189,FALSE)</f>
        <v>0</v>
      </c>
      <c r="N656">
        <f>VLOOKUP(Table2[[#This Row],[household_ID]],Table15[],190,FALSE)</f>
        <v>0</v>
      </c>
      <c r="O656">
        <f>VLOOKUP(Table2[[#This Row],[cert]],Table15[],191,FALSE)</f>
        <v>0</v>
      </c>
      <c r="P656">
        <f>VLOOKUP(Table2[[#This Row],[household_ID]],Table14[],8,FALSE)</f>
        <v>1.94</v>
      </c>
      <c r="Q656" s="3">
        <f>IF(VLOOKUP(Table2[[#This Row],[household_ID]],'002_SectionA_HouseholdRoster'!Y:Z,2,FALSE)=0, 0,1)</f>
        <v>0</v>
      </c>
      <c r="R656" s="3">
        <f>VLOOKUP(Table2[[#This Row],[household_ID]],Table17[], 10, FALSE)</f>
        <v>20</v>
      </c>
    </row>
    <row r="657" spans="1:18" hidden="1" x14ac:dyDescent="0.25">
      <c r="A657">
        <v>3</v>
      </c>
      <c r="B657">
        <v>31</v>
      </c>
      <c r="C657" t="str">
        <f>VLOOKUP(Table2[[#This Row],[zone]],Table5[], 2, FALSE)</f>
        <v>Jimma</v>
      </c>
      <c r="D657">
        <f>VLOOKUP(Table2[[#This Row],[zone]],Table5[], 4, FALSE)</f>
        <v>7.6738</v>
      </c>
      <c r="E657">
        <f>VLOOKUP(Table2[[#This Row],[zone]],Table5[], 5, FALSE)</f>
        <v>36.835799999999999</v>
      </c>
      <c r="F657">
        <v>566</v>
      </c>
      <c r="G657">
        <f>VLOOKUP(Table2[[#This Row],[household_ID]],Table15[],183,FALSE)</f>
        <v>2</v>
      </c>
      <c r="H657">
        <f>VLOOKUP(Table2[[#This Row],[household_ID]],Table15[],184,FALSE)</f>
        <v>0</v>
      </c>
      <c r="I657">
        <f>VLOOKUP(Table2[[#This Row],[household_ID]],Table15[],185,FALSE)</f>
        <v>0</v>
      </c>
      <c r="J657">
        <f>VLOOKUP(Table2[[#This Row],[household_ID]],Table15[],186,FALSE)</f>
        <v>0</v>
      </c>
      <c r="K657">
        <f>VLOOKUP(Table2[[#This Row],[household_ID]],Table15[],187,FALSE)</f>
        <v>0</v>
      </c>
      <c r="L657">
        <f>VLOOKUP(Table2[[#This Row],[household_ID]],Table15[],188,FALSE)</f>
        <v>0</v>
      </c>
      <c r="M657">
        <f>VLOOKUP(Table2[[#This Row],[household_ID]],Table15[],189,FALSE)</f>
        <v>0</v>
      </c>
      <c r="N657">
        <f>VLOOKUP(Table2[[#This Row],[household_ID]],Table15[],190,FALSE)</f>
        <v>0</v>
      </c>
      <c r="O657">
        <f>VLOOKUP(Table2[[#This Row],[cert]],Table15[],191,FALSE)</f>
        <v>0</v>
      </c>
      <c r="P657">
        <f>VLOOKUP(Table2[[#This Row],[household_ID]],Table14[],8,FALSE)</f>
        <v>4.75</v>
      </c>
      <c r="Q657" s="3">
        <f>IF(VLOOKUP(Table2[[#This Row],[household_ID]],'002_SectionA_HouseholdRoster'!Y:Z,2,FALSE)=0, 0,1)</f>
        <v>0</v>
      </c>
      <c r="R657" s="3">
        <f>VLOOKUP(Table2[[#This Row],[household_ID]],Table17[], 10, FALSE)</f>
        <v>17</v>
      </c>
    </row>
    <row r="658" spans="1:18" hidden="1" x14ac:dyDescent="0.25">
      <c r="A658">
        <v>3</v>
      </c>
      <c r="B658">
        <v>31</v>
      </c>
      <c r="C658" t="str">
        <f>VLOOKUP(Table2[[#This Row],[zone]],Table5[], 2, FALSE)</f>
        <v>Jimma</v>
      </c>
      <c r="D658">
        <f>VLOOKUP(Table2[[#This Row],[zone]],Table5[], 4, FALSE)</f>
        <v>7.6738</v>
      </c>
      <c r="E658">
        <f>VLOOKUP(Table2[[#This Row],[zone]],Table5[], 5, FALSE)</f>
        <v>36.835799999999999</v>
      </c>
      <c r="F658">
        <v>528</v>
      </c>
      <c r="G658">
        <f>VLOOKUP(Table2[[#This Row],[household_ID]],Table15[],183,FALSE)</f>
        <v>2</v>
      </c>
      <c r="H658">
        <f>VLOOKUP(Table2[[#This Row],[household_ID]],Table15[],184,FALSE)</f>
        <v>0</v>
      </c>
      <c r="I658">
        <f>VLOOKUP(Table2[[#This Row],[household_ID]],Table15[],185,FALSE)</f>
        <v>0</v>
      </c>
      <c r="J658">
        <f>VLOOKUP(Table2[[#This Row],[household_ID]],Table15[],186,FALSE)</f>
        <v>0</v>
      </c>
      <c r="K658">
        <f>VLOOKUP(Table2[[#This Row],[household_ID]],Table15[],187,FALSE)</f>
        <v>0</v>
      </c>
      <c r="L658">
        <f>VLOOKUP(Table2[[#This Row],[household_ID]],Table15[],188,FALSE)</f>
        <v>0</v>
      </c>
      <c r="M658">
        <f>VLOOKUP(Table2[[#This Row],[household_ID]],Table15[],189,FALSE)</f>
        <v>0</v>
      </c>
      <c r="N658">
        <f>VLOOKUP(Table2[[#This Row],[household_ID]],Table15[],190,FALSE)</f>
        <v>0</v>
      </c>
      <c r="O658">
        <f>VLOOKUP(Table2[[#This Row],[cert]],Table15[],191,FALSE)</f>
        <v>0</v>
      </c>
      <c r="P658">
        <f>VLOOKUP(Table2[[#This Row],[household_ID]],Table14[],8,FALSE)</f>
        <v>3.75</v>
      </c>
      <c r="Q658" s="3">
        <f>IF(VLOOKUP(Table2[[#This Row],[household_ID]],'002_SectionA_HouseholdRoster'!Y:Z,2,FALSE)=0, 0,1)</f>
        <v>0</v>
      </c>
      <c r="R658" s="3">
        <f>VLOOKUP(Table2[[#This Row],[household_ID]],Table17[], 10, FALSE)</f>
        <v>25</v>
      </c>
    </row>
    <row r="659" spans="1:18" hidden="1" x14ac:dyDescent="0.25">
      <c r="A659">
        <v>3</v>
      </c>
      <c r="B659">
        <v>31</v>
      </c>
      <c r="C659" t="str">
        <f>VLOOKUP(Table2[[#This Row],[zone]],Table5[], 2, FALSE)</f>
        <v>Jimma</v>
      </c>
      <c r="D659">
        <f>VLOOKUP(Table2[[#This Row],[zone]],Table5[], 4, FALSE)</f>
        <v>7.6738</v>
      </c>
      <c r="E659">
        <f>VLOOKUP(Table2[[#This Row],[zone]],Table5[], 5, FALSE)</f>
        <v>36.835799999999999</v>
      </c>
      <c r="F659">
        <v>549</v>
      </c>
      <c r="G659">
        <f>VLOOKUP(Table2[[#This Row],[household_ID]],Table15[],183,FALSE)</f>
        <v>3</v>
      </c>
      <c r="H659">
        <f>VLOOKUP(Table2[[#This Row],[household_ID]],Table15[],184,FALSE)</f>
        <v>0</v>
      </c>
      <c r="I659">
        <f>VLOOKUP(Table2[[#This Row],[household_ID]],Table15[],185,FALSE)</f>
        <v>0</v>
      </c>
      <c r="J659">
        <f>VLOOKUP(Table2[[#This Row],[household_ID]],Table15[],186,FALSE)</f>
        <v>0</v>
      </c>
      <c r="K659">
        <f>VLOOKUP(Table2[[#This Row],[household_ID]],Table15[],187,FALSE)</f>
        <v>0</v>
      </c>
      <c r="L659">
        <f>VLOOKUP(Table2[[#This Row],[household_ID]],Table15[],188,FALSE)</f>
        <v>0</v>
      </c>
      <c r="M659">
        <f>VLOOKUP(Table2[[#This Row],[household_ID]],Table15[],189,FALSE)</f>
        <v>0</v>
      </c>
      <c r="N659">
        <f>VLOOKUP(Table2[[#This Row],[household_ID]],Table15[],190,FALSE)</f>
        <v>0</v>
      </c>
      <c r="O659">
        <f>VLOOKUP(Table2[[#This Row],[cert]],Table15[],191,FALSE)</f>
        <v>0</v>
      </c>
      <c r="P659">
        <f>VLOOKUP(Table2[[#This Row],[household_ID]],Table14[],8,FALSE)</f>
        <v>1.25</v>
      </c>
      <c r="Q659" s="3">
        <f>IF(VLOOKUP(Table2[[#This Row],[household_ID]],'002_SectionA_HouseholdRoster'!Y:Z,2,FALSE)=0, 0,1)</f>
        <v>0</v>
      </c>
      <c r="R659" s="3">
        <f>VLOOKUP(Table2[[#This Row],[household_ID]],Table17[], 10, FALSE)</f>
        <v>14</v>
      </c>
    </row>
    <row r="660" spans="1:18" hidden="1" x14ac:dyDescent="0.25">
      <c r="A660">
        <v>3</v>
      </c>
      <c r="B660">
        <v>31</v>
      </c>
      <c r="C660" t="str">
        <f>VLOOKUP(Table2[[#This Row],[zone]],Table5[], 2, FALSE)</f>
        <v>Jimma</v>
      </c>
      <c r="D660">
        <f>VLOOKUP(Table2[[#This Row],[zone]],Table5[], 4, FALSE)</f>
        <v>7.6738</v>
      </c>
      <c r="E660">
        <f>VLOOKUP(Table2[[#This Row],[zone]],Table5[], 5, FALSE)</f>
        <v>36.835799999999999</v>
      </c>
      <c r="F660">
        <v>748</v>
      </c>
      <c r="G660">
        <f>VLOOKUP(Table2[[#This Row],[household_ID]],Table15[],183,FALSE)</f>
        <v>3</v>
      </c>
      <c r="H660">
        <f>VLOOKUP(Table2[[#This Row],[household_ID]],Table15[],184,FALSE)</f>
        <v>0</v>
      </c>
      <c r="I660">
        <f>VLOOKUP(Table2[[#This Row],[household_ID]],Table15[],185,FALSE)</f>
        <v>0</v>
      </c>
      <c r="J660">
        <f>VLOOKUP(Table2[[#This Row],[household_ID]],Table15[],186,FALSE)</f>
        <v>0</v>
      </c>
      <c r="K660">
        <f>VLOOKUP(Table2[[#This Row],[household_ID]],Table15[],187,FALSE)</f>
        <v>0</v>
      </c>
      <c r="L660">
        <f>VLOOKUP(Table2[[#This Row],[household_ID]],Table15[],188,FALSE)</f>
        <v>0</v>
      </c>
      <c r="M660">
        <f>VLOOKUP(Table2[[#This Row],[household_ID]],Table15[],189,FALSE)</f>
        <v>0</v>
      </c>
      <c r="N660">
        <f>VLOOKUP(Table2[[#This Row],[household_ID]],Table15[],190,FALSE)</f>
        <v>0</v>
      </c>
      <c r="O660">
        <f>VLOOKUP(Table2[[#This Row],[cert]],Table15[],191,FALSE)</f>
        <v>0</v>
      </c>
      <c r="P660">
        <f>VLOOKUP(Table2[[#This Row],[household_ID]],Table14[],8,FALSE)</f>
        <v>14</v>
      </c>
      <c r="Q660" s="3">
        <f>IF(VLOOKUP(Table2[[#This Row],[household_ID]],'002_SectionA_HouseholdRoster'!Y:Z,2,FALSE)=0, 0,1)</f>
        <v>0</v>
      </c>
      <c r="R660" s="3">
        <f>VLOOKUP(Table2[[#This Row],[household_ID]],Table17[], 10, FALSE)</f>
        <v>2</v>
      </c>
    </row>
    <row r="661" spans="1:18" hidden="1" x14ac:dyDescent="0.25">
      <c r="A661">
        <v>3</v>
      </c>
      <c r="B661">
        <v>31</v>
      </c>
      <c r="C661" t="str">
        <f>VLOOKUP(Table2[[#This Row],[zone]],Table5[], 2, FALSE)</f>
        <v>Jimma</v>
      </c>
      <c r="D661">
        <f>VLOOKUP(Table2[[#This Row],[zone]],Table5[], 4, FALSE)</f>
        <v>7.6738</v>
      </c>
      <c r="E661">
        <f>VLOOKUP(Table2[[#This Row],[zone]],Table5[], 5, FALSE)</f>
        <v>36.835799999999999</v>
      </c>
      <c r="F661">
        <v>747</v>
      </c>
      <c r="G661">
        <f>VLOOKUP(Table2[[#This Row],[household_ID]],Table15[],183,FALSE)</f>
        <v>3</v>
      </c>
      <c r="H661">
        <f>VLOOKUP(Table2[[#This Row],[household_ID]],Table15[],184,FALSE)</f>
        <v>0</v>
      </c>
      <c r="I661">
        <f>VLOOKUP(Table2[[#This Row],[household_ID]],Table15[],185,FALSE)</f>
        <v>0</v>
      </c>
      <c r="J661">
        <f>VLOOKUP(Table2[[#This Row],[household_ID]],Table15[],186,FALSE)</f>
        <v>0</v>
      </c>
      <c r="K661">
        <f>VLOOKUP(Table2[[#This Row],[household_ID]],Table15[],187,FALSE)</f>
        <v>0</v>
      </c>
      <c r="L661">
        <f>VLOOKUP(Table2[[#This Row],[household_ID]],Table15[],188,FALSE)</f>
        <v>0</v>
      </c>
      <c r="M661">
        <f>VLOOKUP(Table2[[#This Row],[household_ID]],Table15[],189,FALSE)</f>
        <v>0</v>
      </c>
      <c r="N661">
        <f>VLOOKUP(Table2[[#This Row],[household_ID]],Table15[],190,FALSE)</f>
        <v>0</v>
      </c>
      <c r="O661">
        <f>VLOOKUP(Table2[[#This Row],[cert]],Table15[],191,FALSE)</f>
        <v>0</v>
      </c>
      <c r="P661">
        <f>VLOOKUP(Table2[[#This Row],[household_ID]],Table14[],8,FALSE)</f>
        <v>1.125</v>
      </c>
      <c r="Q661" s="3">
        <f>IF(VLOOKUP(Table2[[#This Row],[household_ID]],'002_SectionA_HouseholdRoster'!Y:Z,2,FALSE)=0, 0,1)</f>
        <v>1</v>
      </c>
      <c r="R661" s="3">
        <f>VLOOKUP(Table2[[#This Row],[household_ID]],Table17[], 10, FALSE)</f>
        <v>5</v>
      </c>
    </row>
    <row r="662" spans="1:18" hidden="1" x14ac:dyDescent="0.25">
      <c r="A662">
        <v>3</v>
      </c>
      <c r="B662">
        <v>31</v>
      </c>
      <c r="C662" t="str">
        <f>VLOOKUP(Table2[[#This Row],[zone]],Table5[], 2, FALSE)</f>
        <v>Jimma</v>
      </c>
      <c r="D662">
        <f>VLOOKUP(Table2[[#This Row],[zone]],Table5[], 4, FALSE)</f>
        <v>7.6738</v>
      </c>
      <c r="E662">
        <f>VLOOKUP(Table2[[#This Row],[zone]],Table5[], 5, FALSE)</f>
        <v>36.835799999999999</v>
      </c>
      <c r="F662">
        <v>591</v>
      </c>
      <c r="G662">
        <f>VLOOKUP(Table2[[#This Row],[household_ID]],Table15[],183,FALSE)</f>
        <v>3</v>
      </c>
      <c r="H662">
        <f>VLOOKUP(Table2[[#This Row],[household_ID]],Table15[],184,FALSE)</f>
        <v>0</v>
      </c>
      <c r="I662">
        <f>VLOOKUP(Table2[[#This Row],[household_ID]],Table15[],185,FALSE)</f>
        <v>0</v>
      </c>
      <c r="J662">
        <f>VLOOKUP(Table2[[#This Row],[household_ID]],Table15[],186,FALSE)</f>
        <v>0</v>
      </c>
      <c r="K662">
        <f>VLOOKUP(Table2[[#This Row],[household_ID]],Table15[],187,FALSE)</f>
        <v>0</v>
      </c>
      <c r="L662">
        <f>VLOOKUP(Table2[[#This Row],[household_ID]],Table15[],188,FALSE)</f>
        <v>0</v>
      </c>
      <c r="M662">
        <f>VLOOKUP(Table2[[#This Row],[household_ID]],Table15[],189,FALSE)</f>
        <v>0</v>
      </c>
      <c r="N662">
        <f>VLOOKUP(Table2[[#This Row],[household_ID]],Table15[],190,FALSE)</f>
        <v>0</v>
      </c>
      <c r="O662">
        <f>VLOOKUP(Table2[[#This Row],[cert]],Table15[],191,FALSE)</f>
        <v>0</v>
      </c>
      <c r="P662">
        <f>VLOOKUP(Table2[[#This Row],[household_ID]],Table14[],8,FALSE)</f>
        <v>3</v>
      </c>
      <c r="Q662" s="3">
        <f>IF(VLOOKUP(Table2[[#This Row],[household_ID]],'002_SectionA_HouseholdRoster'!Y:Z,2,FALSE)=0, 0,1)</f>
        <v>0</v>
      </c>
      <c r="R662" s="3">
        <f>VLOOKUP(Table2[[#This Row],[household_ID]],Table17[], 10, FALSE)</f>
        <v>30</v>
      </c>
    </row>
    <row r="663" spans="1:18" hidden="1" x14ac:dyDescent="0.25">
      <c r="A663">
        <v>3</v>
      </c>
      <c r="B663">
        <v>31</v>
      </c>
      <c r="C663" t="str">
        <f>VLOOKUP(Table2[[#This Row],[zone]],Table5[], 2, FALSE)</f>
        <v>Jimma</v>
      </c>
      <c r="D663">
        <f>VLOOKUP(Table2[[#This Row],[zone]],Table5[], 4, FALSE)</f>
        <v>7.6738</v>
      </c>
      <c r="E663">
        <f>VLOOKUP(Table2[[#This Row],[zone]],Table5[], 5, FALSE)</f>
        <v>36.835799999999999</v>
      </c>
      <c r="F663">
        <v>586</v>
      </c>
      <c r="G663">
        <f>VLOOKUP(Table2[[#This Row],[household_ID]],Table15[],183,FALSE)</f>
        <v>3</v>
      </c>
      <c r="H663">
        <f>VLOOKUP(Table2[[#This Row],[household_ID]],Table15[],184,FALSE)</f>
        <v>0</v>
      </c>
      <c r="I663">
        <f>VLOOKUP(Table2[[#This Row],[household_ID]],Table15[],185,FALSE)</f>
        <v>0</v>
      </c>
      <c r="J663">
        <f>VLOOKUP(Table2[[#This Row],[household_ID]],Table15[],186,FALSE)</f>
        <v>0</v>
      </c>
      <c r="K663">
        <f>VLOOKUP(Table2[[#This Row],[household_ID]],Table15[],187,FALSE)</f>
        <v>0</v>
      </c>
      <c r="L663">
        <f>VLOOKUP(Table2[[#This Row],[household_ID]],Table15[],188,FALSE)</f>
        <v>0</v>
      </c>
      <c r="M663">
        <f>VLOOKUP(Table2[[#This Row],[household_ID]],Table15[],189,FALSE)</f>
        <v>0</v>
      </c>
      <c r="N663">
        <f>VLOOKUP(Table2[[#This Row],[household_ID]],Table15[],190,FALSE)</f>
        <v>0</v>
      </c>
      <c r="O663">
        <f>VLOOKUP(Table2[[#This Row],[cert]],Table15[],191,FALSE)</f>
        <v>0</v>
      </c>
      <c r="P663">
        <f>VLOOKUP(Table2[[#This Row],[household_ID]],Table14[],8,FALSE)</f>
        <v>1.25</v>
      </c>
      <c r="Q663" s="3">
        <f>IF(VLOOKUP(Table2[[#This Row],[household_ID]],'002_SectionA_HouseholdRoster'!Y:Z,2,FALSE)=0, 0,1)</f>
        <v>0</v>
      </c>
      <c r="R663" s="3">
        <f>VLOOKUP(Table2[[#This Row],[household_ID]],Table17[], 10, FALSE)</f>
        <v>24</v>
      </c>
    </row>
    <row r="664" spans="1:18" hidden="1" x14ac:dyDescent="0.25">
      <c r="A664">
        <v>3</v>
      </c>
      <c r="B664">
        <v>31</v>
      </c>
      <c r="C664" t="str">
        <f>VLOOKUP(Table2[[#This Row],[zone]],Table5[], 2, FALSE)</f>
        <v>Jimma</v>
      </c>
      <c r="D664">
        <f>VLOOKUP(Table2[[#This Row],[zone]],Table5[], 4, FALSE)</f>
        <v>7.6738</v>
      </c>
      <c r="E664">
        <f>VLOOKUP(Table2[[#This Row],[zone]],Table5[], 5, FALSE)</f>
        <v>36.835799999999999</v>
      </c>
      <c r="F664">
        <v>540</v>
      </c>
      <c r="G664">
        <f>VLOOKUP(Table2[[#This Row],[household_ID]],Table15[],183,FALSE)</f>
        <v>2</v>
      </c>
      <c r="H664">
        <f>VLOOKUP(Table2[[#This Row],[household_ID]],Table15[],184,FALSE)</f>
        <v>0</v>
      </c>
      <c r="I664">
        <f>VLOOKUP(Table2[[#This Row],[household_ID]],Table15[],185,FALSE)</f>
        <v>0</v>
      </c>
      <c r="J664">
        <f>VLOOKUP(Table2[[#This Row],[household_ID]],Table15[],186,FALSE)</f>
        <v>0</v>
      </c>
      <c r="K664">
        <f>VLOOKUP(Table2[[#This Row],[household_ID]],Table15[],187,FALSE)</f>
        <v>0</v>
      </c>
      <c r="L664">
        <f>VLOOKUP(Table2[[#This Row],[household_ID]],Table15[],188,FALSE)</f>
        <v>0</v>
      </c>
      <c r="M664">
        <f>VLOOKUP(Table2[[#This Row],[household_ID]],Table15[],189,FALSE)</f>
        <v>0</v>
      </c>
      <c r="N664">
        <f>VLOOKUP(Table2[[#This Row],[household_ID]],Table15[],190,FALSE)</f>
        <v>0</v>
      </c>
      <c r="O664">
        <f>VLOOKUP(Table2[[#This Row],[cert]],Table15[],191,FALSE)</f>
        <v>0</v>
      </c>
      <c r="P664">
        <f>VLOOKUP(Table2[[#This Row],[household_ID]],Table14[],8,FALSE)</f>
        <v>6</v>
      </c>
      <c r="Q664" s="3">
        <f>IF(VLOOKUP(Table2[[#This Row],[household_ID]],'002_SectionA_HouseholdRoster'!Y:Z,2,FALSE)=0, 0,1)</f>
        <v>0</v>
      </c>
      <c r="R664" s="3">
        <f>VLOOKUP(Table2[[#This Row],[household_ID]],Table17[], 10, FALSE)</f>
        <v>14</v>
      </c>
    </row>
    <row r="665" spans="1:18" hidden="1" x14ac:dyDescent="0.25">
      <c r="A665">
        <v>3</v>
      </c>
      <c r="B665">
        <v>31</v>
      </c>
      <c r="C665" t="str">
        <f>VLOOKUP(Table2[[#This Row],[zone]],Table5[], 2, FALSE)</f>
        <v>Jimma</v>
      </c>
      <c r="D665">
        <f>VLOOKUP(Table2[[#This Row],[zone]],Table5[], 4, FALSE)</f>
        <v>7.6738</v>
      </c>
      <c r="E665">
        <f>VLOOKUP(Table2[[#This Row],[zone]],Table5[], 5, FALSE)</f>
        <v>36.835799999999999</v>
      </c>
      <c r="F665">
        <v>779</v>
      </c>
      <c r="G665">
        <f>VLOOKUP(Table2[[#This Row],[household_ID]],Table15[],183,FALSE)</f>
        <v>3</v>
      </c>
      <c r="H665">
        <f>VLOOKUP(Table2[[#This Row],[household_ID]],Table15[],184,FALSE)</f>
        <v>0</v>
      </c>
      <c r="I665">
        <f>VLOOKUP(Table2[[#This Row],[household_ID]],Table15[],185,FALSE)</f>
        <v>0</v>
      </c>
      <c r="J665">
        <f>VLOOKUP(Table2[[#This Row],[household_ID]],Table15[],186,FALSE)</f>
        <v>0</v>
      </c>
      <c r="K665">
        <f>VLOOKUP(Table2[[#This Row],[household_ID]],Table15[],187,FALSE)</f>
        <v>0</v>
      </c>
      <c r="L665">
        <f>VLOOKUP(Table2[[#This Row],[household_ID]],Table15[],188,FALSE)</f>
        <v>0</v>
      </c>
      <c r="M665">
        <f>VLOOKUP(Table2[[#This Row],[household_ID]],Table15[],189,FALSE)</f>
        <v>0</v>
      </c>
      <c r="N665">
        <f>VLOOKUP(Table2[[#This Row],[household_ID]],Table15[],190,FALSE)</f>
        <v>0</v>
      </c>
      <c r="O665">
        <f>VLOOKUP(Table2[[#This Row],[cert]],Table15[],191,FALSE)</f>
        <v>0</v>
      </c>
      <c r="P665">
        <f>VLOOKUP(Table2[[#This Row],[household_ID]],Table14[],8,FALSE)</f>
        <v>2.5</v>
      </c>
      <c r="Q665" s="3">
        <f>IF(VLOOKUP(Table2[[#This Row],[household_ID]],'002_SectionA_HouseholdRoster'!Y:Z,2,FALSE)=0, 0,1)</f>
        <v>1</v>
      </c>
      <c r="R665" s="3">
        <f>VLOOKUP(Table2[[#This Row],[household_ID]],Table17[], 10, FALSE)</f>
        <v>25</v>
      </c>
    </row>
    <row r="666" spans="1:18" hidden="1" x14ac:dyDescent="0.25">
      <c r="A666">
        <v>3</v>
      </c>
      <c r="B666">
        <v>31</v>
      </c>
      <c r="C666" t="str">
        <f>VLOOKUP(Table2[[#This Row],[zone]],Table5[], 2, FALSE)</f>
        <v>Jimma</v>
      </c>
      <c r="D666">
        <f>VLOOKUP(Table2[[#This Row],[zone]],Table5[], 4, FALSE)</f>
        <v>7.6738</v>
      </c>
      <c r="E666">
        <f>VLOOKUP(Table2[[#This Row],[zone]],Table5[], 5, FALSE)</f>
        <v>36.835799999999999</v>
      </c>
      <c r="F666">
        <v>544</v>
      </c>
      <c r="G666">
        <f>VLOOKUP(Table2[[#This Row],[household_ID]],Table15[],183,FALSE)</f>
        <v>3</v>
      </c>
      <c r="H666">
        <f>VLOOKUP(Table2[[#This Row],[household_ID]],Table15[],184,FALSE)</f>
        <v>0</v>
      </c>
      <c r="I666">
        <f>VLOOKUP(Table2[[#This Row],[household_ID]],Table15[],185,FALSE)</f>
        <v>0</v>
      </c>
      <c r="J666">
        <f>VLOOKUP(Table2[[#This Row],[household_ID]],Table15[],186,FALSE)</f>
        <v>0</v>
      </c>
      <c r="K666">
        <f>VLOOKUP(Table2[[#This Row],[household_ID]],Table15[],187,FALSE)</f>
        <v>0</v>
      </c>
      <c r="L666">
        <f>VLOOKUP(Table2[[#This Row],[household_ID]],Table15[],188,FALSE)</f>
        <v>0</v>
      </c>
      <c r="M666">
        <f>VLOOKUP(Table2[[#This Row],[household_ID]],Table15[],189,FALSE)</f>
        <v>0</v>
      </c>
      <c r="N666">
        <f>VLOOKUP(Table2[[#This Row],[household_ID]],Table15[],190,FALSE)</f>
        <v>0</v>
      </c>
      <c r="O666">
        <f>VLOOKUP(Table2[[#This Row],[cert]],Table15[],191,FALSE)</f>
        <v>0</v>
      </c>
      <c r="P666">
        <f>VLOOKUP(Table2[[#This Row],[household_ID]],Table14[],8,FALSE)</f>
        <v>1</v>
      </c>
      <c r="Q666" s="3">
        <f>IF(VLOOKUP(Table2[[#This Row],[household_ID]],'002_SectionA_HouseholdRoster'!Y:Z,2,FALSE)=0, 0,1)</f>
        <v>0</v>
      </c>
      <c r="R666" s="3">
        <f>VLOOKUP(Table2[[#This Row],[household_ID]],Table17[], 10, FALSE)</f>
        <v>12</v>
      </c>
    </row>
    <row r="667" spans="1:18" hidden="1" x14ac:dyDescent="0.25">
      <c r="A667">
        <v>3</v>
      </c>
      <c r="B667">
        <v>31</v>
      </c>
      <c r="C667" t="str">
        <f>VLOOKUP(Table2[[#This Row],[zone]],Table5[], 2, FALSE)</f>
        <v>Jimma</v>
      </c>
      <c r="D667">
        <f>VLOOKUP(Table2[[#This Row],[zone]],Table5[], 4, FALSE)</f>
        <v>7.6738</v>
      </c>
      <c r="E667">
        <f>VLOOKUP(Table2[[#This Row],[zone]],Table5[], 5, FALSE)</f>
        <v>36.835799999999999</v>
      </c>
      <c r="F667">
        <v>695</v>
      </c>
      <c r="G667">
        <f>VLOOKUP(Table2[[#This Row],[household_ID]],Table15[],183,FALSE)</f>
        <v>3</v>
      </c>
      <c r="H667">
        <f>VLOOKUP(Table2[[#This Row],[household_ID]],Table15[],184,FALSE)</f>
        <v>0</v>
      </c>
      <c r="I667">
        <f>VLOOKUP(Table2[[#This Row],[household_ID]],Table15[],185,FALSE)</f>
        <v>0</v>
      </c>
      <c r="J667">
        <f>VLOOKUP(Table2[[#This Row],[household_ID]],Table15[],186,FALSE)</f>
        <v>0</v>
      </c>
      <c r="K667">
        <f>VLOOKUP(Table2[[#This Row],[household_ID]],Table15[],187,FALSE)</f>
        <v>0</v>
      </c>
      <c r="L667">
        <f>VLOOKUP(Table2[[#This Row],[household_ID]],Table15[],188,FALSE)</f>
        <v>0</v>
      </c>
      <c r="M667">
        <f>VLOOKUP(Table2[[#This Row],[household_ID]],Table15[],189,FALSE)</f>
        <v>0</v>
      </c>
      <c r="N667">
        <f>VLOOKUP(Table2[[#This Row],[household_ID]],Table15[],190,FALSE)</f>
        <v>0</v>
      </c>
      <c r="O667">
        <f>VLOOKUP(Table2[[#This Row],[cert]],Table15[],191,FALSE)</f>
        <v>0</v>
      </c>
      <c r="P667">
        <f>VLOOKUP(Table2[[#This Row],[household_ID]],Table14[],8,FALSE)</f>
        <v>1.625</v>
      </c>
      <c r="Q667" s="3">
        <f>IF(VLOOKUP(Table2[[#This Row],[household_ID]],'002_SectionA_HouseholdRoster'!Y:Z,2,FALSE)=0, 0,1)</f>
        <v>0</v>
      </c>
      <c r="R667" s="3">
        <f>VLOOKUP(Table2[[#This Row],[household_ID]],Table17[], 10, FALSE)</f>
        <v>41</v>
      </c>
    </row>
    <row r="668" spans="1:18" hidden="1" x14ac:dyDescent="0.25">
      <c r="A668">
        <v>3</v>
      </c>
      <c r="B668">
        <v>31</v>
      </c>
      <c r="C668" t="str">
        <f>VLOOKUP(Table2[[#This Row],[zone]],Table5[], 2, FALSE)</f>
        <v>Jimma</v>
      </c>
      <c r="D668">
        <f>VLOOKUP(Table2[[#This Row],[zone]],Table5[], 4, FALSE)</f>
        <v>7.6738</v>
      </c>
      <c r="E668">
        <f>VLOOKUP(Table2[[#This Row],[zone]],Table5[], 5, FALSE)</f>
        <v>36.835799999999999</v>
      </c>
      <c r="F668">
        <v>543</v>
      </c>
      <c r="G668">
        <f>VLOOKUP(Table2[[#This Row],[household_ID]],Table15[],183,FALSE)</f>
        <v>3</v>
      </c>
      <c r="H668">
        <f>VLOOKUP(Table2[[#This Row],[household_ID]],Table15[],184,FALSE)</f>
        <v>0</v>
      </c>
      <c r="I668">
        <f>VLOOKUP(Table2[[#This Row],[household_ID]],Table15[],185,FALSE)</f>
        <v>0</v>
      </c>
      <c r="J668">
        <f>VLOOKUP(Table2[[#This Row],[household_ID]],Table15[],186,FALSE)</f>
        <v>0</v>
      </c>
      <c r="K668">
        <f>VLOOKUP(Table2[[#This Row],[household_ID]],Table15[],187,FALSE)</f>
        <v>0</v>
      </c>
      <c r="L668">
        <f>VLOOKUP(Table2[[#This Row],[household_ID]],Table15[],188,FALSE)</f>
        <v>0</v>
      </c>
      <c r="M668">
        <f>VLOOKUP(Table2[[#This Row],[household_ID]],Table15[],189,FALSE)</f>
        <v>0</v>
      </c>
      <c r="N668">
        <f>VLOOKUP(Table2[[#This Row],[household_ID]],Table15[],190,FALSE)</f>
        <v>0</v>
      </c>
      <c r="O668">
        <f>VLOOKUP(Table2[[#This Row],[cert]],Table15[],191,FALSE)</f>
        <v>0</v>
      </c>
      <c r="P668">
        <f>VLOOKUP(Table2[[#This Row],[household_ID]],Table14[],8,FALSE)</f>
        <v>2</v>
      </c>
      <c r="Q668" s="3">
        <f>IF(VLOOKUP(Table2[[#This Row],[household_ID]],'002_SectionA_HouseholdRoster'!Y:Z,2,FALSE)=0, 0,1)</f>
        <v>0</v>
      </c>
      <c r="R668" s="3">
        <f>VLOOKUP(Table2[[#This Row],[household_ID]],Table17[], 10, FALSE)</f>
        <v>29</v>
      </c>
    </row>
    <row r="669" spans="1:18" hidden="1" x14ac:dyDescent="0.25">
      <c r="A669">
        <v>3</v>
      </c>
      <c r="B669">
        <v>31</v>
      </c>
      <c r="C669" t="str">
        <f>VLOOKUP(Table2[[#This Row],[zone]],Table5[], 2, FALSE)</f>
        <v>Jimma</v>
      </c>
      <c r="D669">
        <f>VLOOKUP(Table2[[#This Row],[zone]],Table5[], 4, FALSE)</f>
        <v>7.6738</v>
      </c>
      <c r="E669">
        <f>VLOOKUP(Table2[[#This Row],[zone]],Table5[], 5, FALSE)</f>
        <v>36.835799999999999</v>
      </c>
      <c r="F669">
        <v>758</v>
      </c>
      <c r="G669">
        <f>VLOOKUP(Table2[[#This Row],[household_ID]],Table15[],183,FALSE)</f>
        <v>2</v>
      </c>
      <c r="H669">
        <f>VLOOKUP(Table2[[#This Row],[household_ID]],Table15[],184,FALSE)</f>
        <v>0</v>
      </c>
      <c r="I669">
        <f>VLOOKUP(Table2[[#This Row],[household_ID]],Table15[],185,FALSE)</f>
        <v>0</v>
      </c>
      <c r="J669">
        <f>VLOOKUP(Table2[[#This Row],[household_ID]],Table15[],186,FALSE)</f>
        <v>0</v>
      </c>
      <c r="K669">
        <f>VLOOKUP(Table2[[#This Row],[household_ID]],Table15[],187,FALSE)</f>
        <v>0</v>
      </c>
      <c r="L669">
        <f>VLOOKUP(Table2[[#This Row],[household_ID]],Table15[],188,FALSE)</f>
        <v>0</v>
      </c>
      <c r="M669">
        <f>VLOOKUP(Table2[[#This Row],[household_ID]],Table15[],189,FALSE)</f>
        <v>0</v>
      </c>
      <c r="N669">
        <f>VLOOKUP(Table2[[#This Row],[household_ID]],Table15[],190,FALSE)</f>
        <v>0</v>
      </c>
      <c r="O669">
        <f>VLOOKUP(Table2[[#This Row],[cert]],Table15[],191,FALSE)</f>
        <v>0</v>
      </c>
      <c r="P669">
        <f>VLOOKUP(Table2[[#This Row],[household_ID]],Table14[],8,FALSE)</f>
        <v>2.37</v>
      </c>
      <c r="Q669" s="3">
        <f>IF(VLOOKUP(Table2[[#This Row],[household_ID]],'002_SectionA_HouseholdRoster'!Y:Z,2,FALSE)=0, 0,1)</f>
        <v>1</v>
      </c>
      <c r="R669" s="3">
        <f>VLOOKUP(Table2[[#This Row],[household_ID]],Table17[], 10, FALSE)</f>
        <v>17</v>
      </c>
    </row>
    <row r="670" spans="1:18" hidden="1" x14ac:dyDescent="0.25">
      <c r="A670">
        <v>3</v>
      </c>
      <c r="B670">
        <v>31</v>
      </c>
      <c r="C670" t="str">
        <f>VLOOKUP(Table2[[#This Row],[zone]],Table5[], 2, FALSE)</f>
        <v>Jimma</v>
      </c>
      <c r="D670">
        <f>VLOOKUP(Table2[[#This Row],[zone]],Table5[], 4, FALSE)</f>
        <v>7.6738</v>
      </c>
      <c r="E670">
        <f>VLOOKUP(Table2[[#This Row],[zone]],Table5[], 5, FALSE)</f>
        <v>36.835799999999999</v>
      </c>
      <c r="F670">
        <v>542</v>
      </c>
      <c r="G670">
        <f>VLOOKUP(Table2[[#This Row],[household_ID]],Table15[],183,FALSE)</f>
        <v>3</v>
      </c>
      <c r="H670">
        <f>VLOOKUP(Table2[[#This Row],[household_ID]],Table15[],184,FALSE)</f>
        <v>0</v>
      </c>
      <c r="I670">
        <f>VLOOKUP(Table2[[#This Row],[household_ID]],Table15[],185,FALSE)</f>
        <v>0</v>
      </c>
      <c r="J670">
        <f>VLOOKUP(Table2[[#This Row],[household_ID]],Table15[],186,FALSE)</f>
        <v>0</v>
      </c>
      <c r="K670">
        <f>VLOOKUP(Table2[[#This Row],[household_ID]],Table15[],187,FALSE)</f>
        <v>0</v>
      </c>
      <c r="L670">
        <f>VLOOKUP(Table2[[#This Row],[household_ID]],Table15[],188,FALSE)</f>
        <v>0</v>
      </c>
      <c r="M670">
        <f>VLOOKUP(Table2[[#This Row],[household_ID]],Table15[],189,FALSE)</f>
        <v>0</v>
      </c>
      <c r="N670">
        <f>VLOOKUP(Table2[[#This Row],[household_ID]],Table15[],190,FALSE)</f>
        <v>0</v>
      </c>
      <c r="O670">
        <f>VLOOKUP(Table2[[#This Row],[cert]],Table15[],191,FALSE)</f>
        <v>0</v>
      </c>
      <c r="P670">
        <f>VLOOKUP(Table2[[#This Row],[household_ID]],Table14[],8,FALSE)</f>
        <v>4.5</v>
      </c>
      <c r="Q670" s="3">
        <f>IF(VLOOKUP(Table2[[#This Row],[household_ID]],'002_SectionA_HouseholdRoster'!Y:Z,2,FALSE)=0, 0,1)</f>
        <v>0</v>
      </c>
      <c r="R670" s="3">
        <f>VLOOKUP(Table2[[#This Row],[household_ID]],Table17[], 10, FALSE)</f>
        <v>23</v>
      </c>
    </row>
    <row r="671" spans="1:18" hidden="1" x14ac:dyDescent="0.25">
      <c r="A671">
        <v>3</v>
      </c>
      <c r="B671">
        <v>31</v>
      </c>
      <c r="C671" t="str">
        <f>VLOOKUP(Table2[[#This Row],[zone]],Table5[], 2, FALSE)</f>
        <v>Jimma</v>
      </c>
      <c r="D671">
        <f>VLOOKUP(Table2[[#This Row],[zone]],Table5[], 4, FALSE)</f>
        <v>7.6738</v>
      </c>
      <c r="E671">
        <f>VLOOKUP(Table2[[#This Row],[zone]],Table5[], 5, FALSE)</f>
        <v>36.835799999999999</v>
      </c>
      <c r="F671">
        <v>548</v>
      </c>
      <c r="G671">
        <f>VLOOKUP(Table2[[#This Row],[household_ID]],Table15[],183,FALSE)</f>
        <v>2</v>
      </c>
      <c r="H671">
        <f>VLOOKUP(Table2[[#This Row],[household_ID]],Table15[],184,FALSE)</f>
        <v>0</v>
      </c>
      <c r="I671">
        <f>VLOOKUP(Table2[[#This Row],[household_ID]],Table15[],185,FALSE)</f>
        <v>0</v>
      </c>
      <c r="J671">
        <f>VLOOKUP(Table2[[#This Row],[household_ID]],Table15[],186,FALSE)</f>
        <v>0</v>
      </c>
      <c r="K671">
        <f>VLOOKUP(Table2[[#This Row],[household_ID]],Table15[],187,FALSE)</f>
        <v>0</v>
      </c>
      <c r="L671">
        <f>VLOOKUP(Table2[[#This Row],[household_ID]],Table15[],188,FALSE)</f>
        <v>0</v>
      </c>
      <c r="M671">
        <f>VLOOKUP(Table2[[#This Row],[household_ID]],Table15[],189,FALSE)</f>
        <v>0</v>
      </c>
      <c r="N671">
        <f>VLOOKUP(Table2[[#This Row],[household_ID]],Table15[],190,FALSE)</f>
        <v>0</v>
      </c>
      <c r="O671">
        <f>VLOOKUP(Table2[[#This Row],[cert]],Table15[],191,FALSE)</f>
        <v>0</v>
      </c>
      <c r="P671">
        <f>VLOOKUP(Table2[[#This Row],[household_ID]],Table14[],8,FALSE)</f>
        <v>2.125</v>
      </c>
      <c r="Q671" s="3">
        <f>IF(VLOOKUP(Table2[[#This Row],[household_ID]],'002_SectionA_HouseholdRoster'!Y:Z,2,FALSE)=0, 0,1)</f>
        <v>1</v>
      </c>
      <c r="R671" s="3">
        <f>VLOOKUP(Table2[[#This Row],[household_ID]],Table17[], 10, FALSE)</f>
        <v>24</v>
      </c>
    </row>
    <row r="672" spans="1:18" hidden="1" x14ac:dyDescent="0.25">
      <c r="A672">
        <v>3</v>
      </c>
      <c r="B672">
        <v>31</v>
      </c>
      <c r="C672" t="str">
        <f>VLOOKUP(Table2[[#This Row],[zone]],Table5[], 2, FALSE)</f>
        <v>Jimma</v>
      </c>
      <c r="D672">
        <f>VLOOKUP(Table2[[#This Row],[zone]],Table5[], 4, FALSE)</f>
        <v>7.6738</v>
      </c>
      <c r="E672">
        <f>VLOOKUP(Table2[[#This Row],[zone]],Table5[], 5, FALSE)</f>
        <v>36.835799999999999</v>
      </c>
      <c r="F672">
        <v>551</v>
      </c>
      <c r="G672">
        <f>VLOOKUP(Table2[[#This Row],[household_ID]],Table15[],183,FALSE)</f>
        <v>3</v>
      </c>
      <c r="H672">
        <f>VLOOKUP(Table2[[#This Row],[household_ID]],Table15[],184,FALSE)</f>
        <v>0</v>
      </c>
      <c r="I672">
        <f>VLOOKUP(Table2[[#This Row],[household_ID]],Table15[],185,FALSE)</f>
        <v>0</v>
      </c>
      <c r="J672">
        <f>VLOOKUP(Table2[[#This Row],[household_ID]],Table15[],186,FALSE)</f>
        <v>0</v>
      </c>
      <c r="K672">
        <f>VLOOKUP(Table2[[#This Row],[household_ID]],Table15[],187,FALSE)</f>
        <v>0</v>
      </c>
      <c r="L672">
        <f>VLOOKUP(Table2[[#This Row],[household_ID]],Table15[],188,FALSE)</f>
        <v>0</v>
      </c>
      <c r="M672">
        <f>VLOOKUP(Table2[[#This Row],[household_ID]],Table15[],189,FALSE)</f>
        <v>0</v>
      </c>
      <c r="N672">
        <f>VLOOKUP(Table2[[#This Row],[household_ID]],Table15[],190,FALSE)</f>
        <v>0</v>
      </c>
      <c r="O672">
        <f>VLOOKUP(Table2[[#This Row],[cert]],Table15[],191,FALSE)</f>
        <v>0</v>
      </c>
      <c r="P672">
        <f>VLOOKUP(Table2[[#This Row],[household_ID]],Table14[],8,FALSE)</f>
        <v>2.25</v>
      </c>
      <c r="Q672" s="3">
        <f>IF(VLOOKUP(Table2[[#This Row],[household_ID]],'002_SectionA_HouseholdRoster'!Y:Z,2,FALSE)=0, 0,1)</f>
        <v>0</v>
      </c>
      <c r="R672" s="3">
        <f>VLOOKUP(Table2[[#This Row],[household_ID]],Table17[], 10, FALSE)</f>
        <v>40</v>
      </c>
    </row>
    <row r="673" spans="1:18" hidden="1" x14ac:dyDescent="0.25">
      <c r="A673">
        <v>3</v>
      </c>
      <c r="B673">
        <v>31</v>
      </c>
      <c r="C673" t="str">
        <f>VLOOKUP(Table2[[#This Row],[zone]],Table5[], 2, FALSE)</f>
        <v>Jimma</v>
      </c>
      <c r="D673">
        <f>VLOOKUP(Table2[[#This Row],[zone]],Table5[], 4, FALSE)</f>
        <v>7.6738</v>
      </c>
      <c r="E673">
        <f>VLOOKUP(Table2[[#This Row],[zone]],Table5[], 5, FALSE)</f>
        <v>36.835799999999999</v>
      </c>
      <c r="F673">
        <v>776</v>
      </c>
      <c r="G673">
        <f>VLOOKUP(Table2[[#This Row],[household_ID]],Table15[],183,FALSE)</f>
        <v>3</v>
      </c>
      <c r="H673">
        <f>VLOOKUP(Table2[[#This Row],[household_ID]],Table15[],184,FALSE)</f>
        <v>0</v>
      </c>
      <c r="I673">
        <f>VLOOKUP(Table2[[#This Row],[household_ID]],Table15[],185,FALSE)</f>
        <v>0</v>
      </c>
      <c r="J673">
        <f>VLOOKUP(Table2[[#This Row],[household_ID]],Table15[],186,FALSE)</f>
        <v>0</v>
      </c>
      <c r="K673">
        <f>VLOOKUP(Table2[[#This Row],[household_ID]],Table15[],187,FALSE)</f>
        <v>0</v>
      </c>
      <c r="L673">
        <f>VLOOKUP(Table2[[#This Row],[household_ID]],Table15[],188,FALSE)</f>
        <v>0</v>
      </c>
      <c r="M673">
        <f>VLOOKUP(Table2[[#This Row],[household_ID]],Table15[],189,FALSE)</f>
        <v>0</v>
      </c>
      <c r="N673">
        <f>VLOOKUP(Table2[[#This Row],[household_ID]],Table15[],190,FALSE)</f>
        <v>0</v>
      </c>
      <c r="O673">
        <f>VLOOKUP(Table2[[#This Row],[cert]],Table15[],191,FALSE)</f>
        <v>0</v>
      </c>
      <c r="P673">
        <f>VLOOKUP(Table2[[#This Row],[household_ID]],Table14[],8,FALSE)</f>
        <v>2.25</v>
      </c>
      <c r="Q673" s="3">
        <f>IF(VLOOKUP(Table2[[#This Row],[household_ID]],'002_SectionA_HouseholdRoster'!Y:Z,2,FALSE)=0, 0,1)</f>
        <v>0</v>
      </c>
      <c r="R673" s="3">
        <f>VLOOKUP(Table2[[#This Row],[household_ID]],Table17[], 10, FALSE)</f>
        <v>15</v>
      </c>
    </row>
    <row r="674" spans="1:18" hidden="1" x14ac:dyDescent="0.25">
      <c r="A674">
        <v>3</v>
      </c>
      <c r="B674">
        <v>31</v>
      </c>
      <c r="C674" t="str">
        <f>VLOOKUP(Table2[[#This Row],[zone]],Table5[], 2, FALSE)</f>
        <v>Jimma</v>
      </c>
      <c r="D674">
        <f>VLOOKUP(Table2[[#This Row],[zone]],Table5[], 4, FALSE)</f>
        <v>7.6738</v>
      </c>
      <c r="E674">
        <f>VLOOKUP(Table2[[#This Row],[zone]],Table5[], 5, FALSE)</f>
        <v>36.835799999999999</v>
      </c>
      <c r="F674">
        <v>564</v>
      </c>
      <c r="G674">
        <f>VLOOKUP(Table2[[#This Row],[household_ID]],Table15[],183,FALSE)</f>
        <v>3</v>
      </c>
      <c r="H674">
        <f>VLOOKUP(Table2[[#This Row],[household_ID]],Table15[],184,FALSE)</f>
        <v>0</v>
      </c>
      <c r="I674">
        <f>VLOOKUP(Table2[[#This Row],[household_ID]],Table15[],185,FALSE)</f>
        <v>0</v>
      </c>
      <c r="J674">
        <f>VLOOKUP(Table2[[#This Row],[household_ID]],Table15[],186,FALSE)</f>
        <v>0</v>
      </c>
      <c r="K674">
        <f>VLOOKUP(Table2[[#This Row],[household_ID]],Table15[],187,FALSE)</f>
        <v>0</v>
      </c>
      <c r="L674">
        <f>VLOOKUP(Table2[[#This Row],[household_ID]],Table15[],188,FALSE)</f>
        <v>0</v>
      </c>
      <c r="M674">
        <f>VLOOKUP(Table2[[#This Row],[household_ID]],Table15[],189,FALSE)</f>
        <v>0</v>
      </c>
      <c r="N674">
        <f>VLOOKUP(Table2[[#This Row],[household_ID]],Table15[],190,FALSE)</f>
        <v>0</v>
      </c>
      <c r="O674">
        <f>VLOOKUP(Table2[[#This Row],[cert]],Table15[],191,FALSE)</f>
        <v>0</v>
      </c>
      <c r="P674">
        <f>VLOOKUP(Table2[[#This Row],[household_ID]],Table14[],8,FALSE)</f>
        <v>1</v>
      </c>
      <c r="Q674" s="3">
        <f>IF(VLOOKUP(Table2[[#This Row],[household_ID]],'002_SectionA_HouseholdRoster'!Y:Z,2,FALSE)=0, 0,1)</f>
        <v>0</v>
      </c>
      <c r="R674" s="3">
        <f>VLOOKUP(Table2[[#This Row],[household_ID]],Table17[], 10, FALSE)</f>
        <v>22</v>
      </c>
    </row>
    <row r="675" spans="1:18" hidden="1" x14ac:dyDescent="0.25">
      <c r="A675">
        <v>3</v>
      </c>
      <c r="B675">
        <v>31</v>
      </c>
      <c r="C675" t="str">
        <f>VLOOKUP(Table2[[#This Row],[zone]],Table5[], 2, FALSE)</f>
        <v>Jimma</v>
      </c>
      <c r="D675">
        <f>VLOOKUP(Table2[[#This Row],[zone]],Table5[], 4, FALSE)</f>
        <v>7.6738</v>
      </c>
      <c r="E675">
        <f>VLOOKUP(Table2[[#This Row],[zone]],Table5[], 5, FALSE)</f>
        <v>36.835799999999999</v>
      </c>
      <c r="F675">
        <v>698</v>
      </c>
      <c r="G675">
        <f>VLOOKUP(Table2[[#This Row],[household_ID]],Table15[],183,FALSE)</f>
        <v>2</v>
      </c>
      <c r="H675">
        <f>VLOOKUP(Table2[[#This Row],[household_ID]],Table15[],184,FALSE)</f>
        <v>0</v>
      </c>
      <c r="I675">
        <f>VLOOKUP(Table2[[#This Row],[household_ID]],Table15[],185,FALSE)</f>
        <v>0</v>
      </c>
      <c r="J675">
        <f>VLOOKUP(Table2[[#This Row],[household_ID]],Table15[],186,FALSE)</f>
        <v>0</v>
      </c>
      <c r="K675">
        <f>VLOOKUP(Table2[[#This Row],[household_ID]],Table15[],187,FALSE)</f>
        <v>0</v>
      </c>
      <c r="L675">
        <f>VLOOKUP(Table2[[#This Row],[household_ID]],Table15[],188,FALSE)</f>
        <v>0</v>
      </c>
      <c r="M675">
        <f>VLOOKUP(Table2[[#This Row],[household_ID]],Table15[],189,FALSE)</f>
        <v>0</v>
      </c>
      <c r="N675">
        <f>VLOOKUP(Table2[[#This Row],[household_ID]],Table15[],190,FALSE)</f>
        <v>0</v>
      </c>
      <c r="O675">
        <f>VLOOKUP(Table2[[#This Row],[cert]],Table15[],191,FALSE)</f>
        <v>0</v>
      </c>
      <c r="P675">
        <f>VLOOKUP(Table2[[#This Row],[household_ID]],Table14[],8,FALSE)</f>
        <v>0.125</v>
      </c>
      <c r="Q675" s="3">
        <f>IF(VLOOKUP(Table2[[#This Row],[household_ID]],'002_SectionA_HouseholdRoster'!Y:Z,2,FALSE)=0, 0,1)</f>
        <v>0</v>
      </c>
      <c r="R675" s="3">
        <f>VLOOKUP(Table2[[#This Row],[household_ID]],Table17[], 10, FALSE)</f>
        <v>8</v>
      </c>
    </row>
    <row r="676" spans="1:18" hidden="1" x14ac:dyDescent="0.25">
      <c r="A676">
        <v>3</v>
      </c>
      <c r="B676">
        <v>31</v>
      </c>
      <c r="C676" t="str">
        <f>VLOOKUP(Table2[[#This Row],[zone]],Table5[], 2, FALSE)</f>
        <v>Jimma</v>
      </c>
      <c r="D676">
        <f>VLOOKUP(Table2[[#This Row],[zone]],Table5[], 4, FALSE)</f>
        <v>7.6738</v>
      </c>
      <c r="E676">
        <f>VLOOKUP(Table2[[#This Row],[zone]],Table5[], 5, FALSE)</f>
        <v>36.835799999999999</v>
      </c>
      <c r="F676">
        <v>565</v>
      </c>
      <c r="G676">
        <f>VLOOKUP(Table2[[#This Row],[household_ID]],Table15[],183,FALSE)</f>
        <v>3</v>
      </c>
      <c r="H676">
        <f>VLOOKUP(Table2[[#This Row],[household_ID]],Table15[],184,FALSE)</f>
        <v>0</v>
      </c>
      <c r="I676">
        <f>VLOOKUP(Table2[[#This Row],[household_ID]],Table15[],185,FALSE)</f>
        <v>0</v>
      </c>
      <c r="J676">
        <f>VLOOKUP(Table2[[#This Row],[household_ID]],Table15[],186,FALSE)</f>
        <v>0</v>
      </c>
      <c r="K676">
        <f>VLOOKUP(Table2[[#This Row],[household_ID]],Table15[],187,FALSE)</f>
        <v>0</v>
      </c>
      <c r="L676">
        <f>VLOOKUP(Table2[[#This Row],[household_ID]],Table15[],188,FALSE)</f>
        <v>0</v>
      </c>
      <c r="M676">
        <f>VLOOKUP(Table2[[#This Row],[household_ID]],Table15[],189,FALSE)</f>
        <v>0</v>
      </c>
      <c r="N676">
        <f>VLOOKUP(Table2[[#This Row],[household_ID]],Table15[],190,FALSE)</f>
        <v>0</v>
      </c>
      <c r="O676">
        <f>VLOOKUP(Table2[[#This Row],[cert]],Table15[],191,FALSE)</f>
        <v>0</v>
      </c>
      <c r="P676">
        <f>VLOOKUP(Table2[[#This Row],[household_ID]],Table14[],8,FALSE)</f>
        <v>2</v>
      </c>
      <c r="Q676" s="3">
        <f>IF(VLOOKUP(Table2[[#This Row],[household_ID]],'002_SectionA_HouseholdRoster'!Y:Z,2,FALSE)=0, 0,1)</f>
        <v>1</v>
      </c>
      <c r="R676" s="3">
        <f>VLOOKUP(Table2[[#This Row],[household_ID]],Table17[], 10, FALSE)</f>
        <v>18</v>
      </c>
    </row>
    <row r="677" spans="1:18" hidden="1" x14ac:dyDescent="0.25">
      <c r="A677">
        <v>3</v>
      </c>
      <c r="B677">
        <v>31</v>
      </c>
      <c r="C677" t="str">
        <f>VLOOKUP(Table2[[#This Row],[zone]],Table5[], 2, FALSE)</f>
        <v>Jimma</v>
      </c>
      <c r="D677">
        <f>VLOOKUP(Table2[[#This Row],[zone]],Table5[], 4, FALSE)</f>
        <v>7.6738</v>
      </c>
      <c r="E677">
        <f>VLOOKUP(Table2[[#This Row],[zone]],Table5[], 5, FALSE)</f>
        <v>36.835799999999999</v>
      </c>
      <c r="F677">
        <v>539</v>
      </c>
      <c r="G677">
        <f>VLOOKUP(Table2[[#This Row],[household_ID]],Table15[],183,FALSE)</f>
        <v>2</v>
      </c>
      <c r="H677">
        <f>VLOOKUP(Table2[[#This Row],[household_ID]],Table15[],184,FALSE)</f>
        <v>0</v>
      </c>
      <c r="I677">
        <f>VLOOKUP(Table2[[#This Row],[household_ID]],Table15[],185,FALSE)</f>
        <v>0</v>
      </c>
      <c r="J677">
        <f>VLOOKUP(Table2[[#This Row],[household_ID]],Table15[],186,FALSE)</f>
        <v>0</v>
      </c>
      <c r="K677">
        <f>VLOOKUP(Table2[[#This Row],[household_ID]],Table15[],187,FALSE)</f>
        <v>0</v>
      </c>
      <c r="L677">
        <f>VLOOKUP(Table2[[#This Row],[household_ID]],Table15[],188,FALSE)</f>
        <v>0</v>
      </c>
      <c r="M677">
        <f>VLOOKUP(Table2[[#This Row],[household_ID]],Table15[],189,FALSE)</f>
        <v>0</v>
      </c>
      <c r="N677">
        <f>VLOOKUP(Table2[[#This Row],[household_ID]],Table15[],190,FALSE)</f>
        <v>0</v>
      </c>
      <c r="O677">
        <f>VLOOKUP(Table2[[#This Row],[cert]],Table15[],191,FALSE)</f>
        <v>0</v>
      </c>
      <c r="P677">
        <f>VLOOKUP(Table2[[#This Row],[household_ID]],Table14[],8,FALSE)</f>
        <v>1.75</v>
      </c>
      <c r="Q677" s="3">
        <f>IF(VLOOKUP(Table2[[#This Row],[household_ID]],'002_SectionA_HouseholdRoster'!Y:Z,2,FALSE)=0, 0,1)</f>
        <v>0</v>
      </c>
      <c r="R677" s="3">
        <f>VLOOKUP(Table2[[#This Row],[household_ID]],Table17[], 10, FALSE)</f>
        <v>18</v>
      </c>
    </row>
    <row r="678" spans="1:18" hidden="1" x14ac:dyDescent="0.25">
      <c r="A678">
        <v>3</v>
      </c>
      <c r="B678">
        <v>31</v>
      </c>
      <c r="C678" t="str">
        <f>VLOOKUP(Table2[[#This Row],[zone]],Table5[], 2, FALSE)</f>
        <v>Jimma</v>
      </c>
      <c r="D678">
        <f>VLOOKUP(Table2[[#This Row],[zone]],Table5[], 4, FALSE)</f>
        <v>7.6738</v>
      </c>
      <c r="E678">
        <f>VLOOKUP(Table2[[#This Row],[zone]],Table5[], 5, FALSE)</f>
        <v>36.835799999999999</v>
      </c>
      <c r="F678">
        <v>575</v>
      </c>
      <c r="G678">
        <f>VLOOKUP(Table2[[#This Row],[household_ID]],Table15[],183,FALSE)</f>
        <v>3</v>
      </c>
      <c r="H678">
        <f>VLOOKUP(Table2[[#This Row],[household_ID]],Table15[],184,FALSE)</f>
        <v>0</v>
      </c>
      <c r="I678">
        <f>VLOOKUP(Table2[[#This Row],[household_ID]],Table15[],185,FALSE)</f>
        <v>0</v>
      </c>
      <c r="J678">
        <f>VLOOKUP(Table2[[#This Row],[household_ID]],Table15[],186,FALSE)</f>
        <v>0</v>
      </c>
      <c r="K678">
        <f>VLOOKUP(Table2[[#This Row],[household_ID]],Table15[],187,FALSE)</f>
        <v>0</v>
      </c>
      <c r="L678">
        <f>VLOOKUP(Table2[[#This Row],[household_ID]],Table15[],188,FALSE)</f>
        <v>0</v>
      </c>
      <c r="M678">
        <f>VLOOKUP(Table2[[#This Row],[household_ID]],Table15[],189,FALSE)</f>
        <v>0</v>
      </c>
      <c r="N678">
        <f>VLOOKUP(Table2[[#This Row],[household_ID]],Table15[],190,FALSE)</f>
        <v>0</v>
      </c>
      <c r="O678">
        <f>VLOOKUP(Table2[[#This Row],[cert]],Table15[],191,FALSE)</f>
        <v>0</v>
      </c>
      <c r="P678">
        <f>VLOOKUP(Table2[[#This Row],[household_ID]],Table14[],8,FALSE)</f>
        <v>1.5</v>
      </c>
      <c r="Q678" s="3">
        <f>IF(VLOOKUP(Table2[[#This Row],[household_ID]],'002_SectionA_HouseholdRoster'!Y:Z,2,FALSE)=0, 0,1)</f>
        <v>0</v>
      </c>
      <c r="R678" s="3">
        <f>VLOOKUP(Table2[[#This Row],[household_ID]],Table17[], 10, FALSE)</f>
        <v>7</v>
      </c>
    </row>
    <row r="679" spans="1:18" hidden="1" x14ac:dyDescent="0.25">
      <c r="A679">
        <v>3</v>
      </c>
      <c r="B679">
        <v>31</v>
      </c>
      <c r="C679" t="str">
        <f>VLOOKUP(Table2[[#This Row],[zone]],Table5[], 2, FALSE)</f>
        <v>Jimma</v>
      </c>
      <c r="D679">
        <f>VLOOKUP(Table2[[#This Row],[zone]],Table5[], 4, FALSE)</f>
        <v>7.6738</v>
      </c>
      <c r="E679">
        <f>VLOOKUP(Table2[[#This Row],[zone]],Table5[], 5, FALSE)</f>
        <v>36.835799999999999</v>
      </c>
      <c r="F679">
        <v>574</v>
      </c>
      <c r="G679">
        <f>VLOOKUP(Table2[[#This Row],[household_ID]],Table15[],183,FALSE)</f>
        <v>3</v>
      </c>
      <c r="H679">
        <f>VLOOKUP(Table2[[#This Row],[household_ID]],Table15[],184,FALSE)</f>
        <v>0</v>
      </c>
      <c r="I679">
        <f>VLOOKUP(Table2[[#This Row],[household_ID]],Table15[],185,FALSE)</f>
        <v>0</v>
      </c>
      <c r="J679">
        <f>VLOOKUP(Table2[[#This Row],[household_ID]],Table15[],186,FALSE)</f>
        <v>0</v>
      </c>
      <c r="K679">
        <f>VLOOKUP(Table2[[#This Row],[household_ID]],Table15[],187,FALSE)</f>
        <v>0</v>
      </c>
      <c r="L679">
        <f>VLOOKUP(Table2[[#This Row],[household_ID]],Table15[],188,FALSE)</f>
        <v>0</v>
      </c>
      <c r="M679">
        <f>VLOOKUP(Table2[[#This Row],[household_ID]],Table15[],189,FALSE)</f>
        <v>0</v>
      </c>
      <c r="N679">
        <f>VLOOKUP(Table2[[#This Row],[household_ID]],Table15[],190,FALSE)</f>
        <v>0</v>
      </c>
      <c r="O679">
        <f>VLOOKUP(Table2[[#This Row],[cert]],Table15[],191,FALSE)</f>
        <v>0</v>
      </c>
      <c r="P679">
        <f>VLOOKUP(Table2[[#This Row],[household_ID]],Table14[],8,FALSE)</f>
        <v>3</v>
      </c>
      <c r="Q679" s="3">
        <f>IF(VLOOKUP(Table2[[#This Row],[household_ID]],'002_SectionA_HouseholdRoster'!Y:Z,2,FALSE)=0, 0,1)</f>
        <v>0</v>
      </c>
      <c r="R679" s="3">
        <f>VLOOKUP(Table2[[#This Row],[household_ID]],Table17[], 10, FALSE)</f>
        <v>30</v>
      </c>
    </row>
    <row r="680" spans="1:18" hidden="1" x14ac:dyDescent="0.25">
      <c r="A680">
        <v>3</v>
      </c>
      <c r="B680">
        <v>31</v>
      </c>
      <c r="C680" t="str">
        <f>VLOOKUP(Table2[[#This Row],[zone]],Table5[], 2, FALSE)</f>
        <v>Jimma</v>
      </c>
      <c r="D680">
        <f>VLOOKUP(Table2[[#This Row],[zone]],Table5[], 4, FALSE)</f>
        <v>7.6738</v>
      </c>
      <c r="E680">
        <f>VLOOKUP(Table2[[#This Row],[zone]],Table5[], 5, FALSE)</f>
        <v>36.835799999999999</v>
      </c>
      <c r="F680">
        <v>720</v>
      </c>
      <c r="G680">
        <f>VLOOKUP(Table2[[#This Row],[household_ID]],Table15[],183,FALSE)</f>
        <v>3</v>
      </c>
      <c r="H680">
        <f>VLOOKUP(Table2[[#This Row],[household_ID]],Table15[],184,FALSE)</f>
        <v>0</v>
      </c>
      <c r="I680">
        <f>VLOOKUP(Table2[[#This Row],[household_ID]],Table15[],185,FALSE)</f>
        <v>0</v>
      </c>
      <c r="J680">
        <f>VLOOKUP(Table2[[#This Row],[household_ID]],Table15[],186,FALSE)</f>
        <v>0</v>
      </c>
      <c r="K680">
        <f>VLOOKUP(Table2[[#This Row],[household_ID]],Table15[],187,FALSE)</f>
        <v>0</v>
      </c>
      <c r="L680">
        <f>VLOOKUP(Table2[[#This Row],[household_ID]],Table15[],188,FALSE)</f>
        <v>0</v>
      </c>
      <c r="M680">
        <f>VLOOKUP(Table2[[#This Row],[household_ID]],Table15[],189,FALSE)</f>
        <v>0</v>
      </c>
      <c r="N680">
        <f>VLOOKUP(Table2[[#This Row],[household_ID]],Table15[],190,FALSE)</f>
        <v>0</v>
      </c>
      <c r="O680">
        <f>VLOOKUP(Table2[[#This Row],[cert]],Table15[],191,FALSE)</f>
        <v>0</v>
      </c>
      <c r="P680">
        <f>VLOOKUP(Table2[[#This Row],[household_ID]],Table14[],8,FALSE)</f>
        <v>17.75</v>
      </c>
      <c r="Q680" s="3">
        <f>IF(VLOOKUP(Table2[[#This Row],[household_ID]],'002_SectionA_HouseholdRoster'!Y:Z,2,FALSE)=0, 0,1)</f>
        <v>0</v>
      </c>
      <c r="R680" s="3">
        <f>VLOOKUP(Table2[[#This Row],[household_ID]],Table17[], 10, FALSE)</f>
        <v>24</v>
      </c>
    </row>
    <row r="681" spans="1:18" hidden="1" x14ac:dyDescent="0.25">
      <c r="A681">
        <v>3</v>
      </c>
      <c r="B681">
        <v>31</v>
      </c>
      <c r="C681" t="str">
        <f>VLOOKUP(Table2[[#This Row],[zone]],Table5[], 2, FALSE)</f>
        <v>Jimma</v>
      </c>
      <c r="D681">
        <f>VLOOKUP(Table2[[#This Row],[zone]],Table5[], 4, FALSE)</f>
        <v>7.6738</v>
      </c>
      <c r="E681">
        <f>VLOOKUP(Table2[[#This Row],[zone]],Table5[], 5, FALSE)</f>
        <v>36.835799999999999</v>
      </c>
      <c r="F681">
        <v>547</v>
      </c>
      <c r="G681">
        <f>VLOOKUP(Table2[[#This Row],[household_ID]],Table15[],183,FALSE)</f>
        <v>2</v>
      </c>
      <c r="H681">
        <f>VLOOKUP(Table2[[#This Row],[household_ID]],Table15[],184,FALSE)</f>
        <v>0</v>
      </c>
      <c r="I681">
        <f>VLOOKUP(Table2[[#This Row],[household_ID]],Table15[],185,FALSE)</f>
        <v>0</v>
      </c>
      <c r="J681">
        <f>VLOOKUP(Table2[[#This Row],[household_ID]],Table15[],186,FALSE)</f>
        <v>0</v>
      </c>
      <c r="K681">
        <f>VLOOKUP(Table2[[#This Row],[household_ID]],Table15[],187,FALSE)</f>
        <v>0</v>
      </c>
      <c r="L681">
        <f>VLOOKUP(Table2[[#This Row],[household_ID]],Table15[],188,FALSE)</f>
        <v>0</v>
      </c>
      <c r="M681">
        <f>VLOOKUP(Table2[[#This Row],[household_ID]],Table15[],189,FALSE)</f>
        <v>0</v>
      </c>
      <c r="N681">
        <f>VLOOKUP(Table2[[#This Row],[household_ID]],Table15[],190,FALSE)</f>
        <v>0</v>
      </c>
      <c r="O681">
        <f>VLOOKUP(Table2[[#This Row],[cert]],Table15[],191,FALSE)</f>
        <v>0</v>
      </c>
      <c r="P681">
        <f>VLOOKUP(Table2[[#This Row],[household_ID]],Table14[],8,FALSE)</f>
        <v>1.5</v>
      </c>
      <c r="Q681" s="3">
        <f>IF(VLOOKUP(Table2[[#This Row],[household_ID]],'002_SectionA_HouseholdRoster'!Y:Z,2,FALSE)=0, 0,1)</f>
        <v>1</v>
      </c>
      <c r="R681" s="3">
        <f>VLOOKUP(Table2[[#This Row],[household_ID]],Table17[], 10, FALSE)</f>
        <v>40</v>
      </c>
    </row>
    <row r="682" spans="1:18" hidden="1" x14ac:dyDescent="0.25">
      <c r="A682">
        <v>3</v>
      </c>
      <c r="B682">
        <v>31</v>
      </c>
      <c r="C682" t="str">
        <f>VLOOKUP(Table2[[#This Row],[zone]],Table5[], 2, FALSE)</f>
        <v>Jimma</v>
      </c>
      <c r="D682">
        <f>VLOOKUP(Table2[[#This Row],[zone]],Table5[], 4, FALSE)</f>
        <v>7.6738</v>
      </c>
      <c r="E682">
        <f>VLOOKUP(Table2[[#This Row],[zone]],Table5[], 5, FALSE)</f>
        <v>36.835799999999999</v>
      </c>
      <c r="F682">
        <v>572</v>
      </c>
      <c r="G682">
        <f>VLOOKUP(Table2[[#This Row],[household_ID]],Table15[],183,FALSE)</f>
        <v>2</v>
      </c>
      <c r="H682">
        <f>VLOOKUP(Table2[[#This Row],[household_ID]],Table15[],184,FALSE)</f>
        <v>0</v>
      </c>
      <c r="I682">
        <f>VLOOKUP(Table2[[#This Row],[household_ID]],Table15[],185,FALSE)</f>
        <v>0</v>
      </c>
      <c r="J682">
        <f>VLOOKUP(Table2[[#This Row],[household_ID]],Table15[],186,FALSE)</f>
        <v>0</v>
      </c>
      <c r="K682">
        <f>VLOOKUP(Table2[[#This Row],[household_ID]],Table15[],187,FALSE)</f>
        <v>0</v>
      </c>
      <c r="L682">
        <f>VLOOKUP(Table2[[#This Row],[household_ID]],Table15[],188,FALSE)</f>
        <v>0</v>
      </c>
      <c r="M682">
        <f>VLOOKUP(Table2[[#This Row],[household_ID]],Table15[],189,FALSE)</f>
        <v>0</v>
      </c>
      <c r="N682">
        <f>VLOOKUP(Table2[[#This Row],[household_ID]],Table15[],190,FALSE)</f>
        <v>0</v>
      </c>
      <c r="O682">
        <f>VLOOKUP(Table2[[#This Row],[cert]],Table15[],191,FALSE)</f>
        <v>0</v>
      </c>
      <c r="P682">
        <f>VLOOKUP(Table2[[#This Row],[household_ID]],Table14[],8,FALSE)</f>
        <v>4</v>
      </c>
      <c r="Q682" s="3">
        <f>IF(VLOOKUP(Table2[[#This Row],[household_ID]],'002_SectionA_HouseholdRoster'!Y:Z,2,FALSE)=0, 0,1)</f>
        <v>0</v>
      </c>
      <c r="R682" s="3">
        <f>VLOOKUP(Table2[[#This Row],[household_ID]],Table17[], 10, FALSE)</f>
        <v>10</v>
      </c>
    </row>
    <row r="683" spans="1:18" hidden="1" x14ac:dyDescent="0.25">
      <c r="A683">
        <v>3</v>
      </c>
      <c r="B683">
        <v>31</v>
      </c>
      <c r="C683" t="str">
        <f>VLOOKUP(Table2[[#This Row],[zone]],Table5[], 2, FALSE)</f>
        <v>Jimma</v>
      </c>
      <c r="D683">
        <f>VLOOKUP(Table2[[#This Row],[zone]],Table5[], 4, FALSE)</f>
        <v>7.6738</v>
      </c>
      <c r="E683">
        <f>VLOOKUP(Table2[[#This Row],[zone]],Table5[], 5, FALSE)</f>
        <v>36.835799999999999</v>
      </c>
      <c r="F683">
        <v>569</v>
      </c>
      <c r="G683">
        <f>VLOOKUP(Table2[[#This Row],[household_ID]],Table15[],183,FALSE)</f>
        <v>2</v>
      </c>
      <c r="H683">
        <f>VLOOKUP(Table2[[#This Row],[household_ID]],Table15[],184,FALSE)</f>
        <v>0</v>
      </c>
      <c r="I683">
        <f>VLOOKUP(Table2[[#This Row],[household_ID]],Table15[],185,FALSE)</f>
        <v>0</v>
      </c>
      <c r="J683">
        <f>VLOOKUP(Table2[[#This Row],[household_ID]],Table15[],186,FALSE)</f>
        <v>0</v>
      </c>
      <c r="K683">
        <f>VLOOKUP(Table2[[#This Row],[household_ID]],Table15[],187,FALSE)</f>
        <v>0</v>
      </c>
      <c r="L683">
        <f>VLOOKUP(Table2[[#This Row],[household_ID]],Table15[],188,FALSE)</f>
        <v>0</v>
      </c>
      <c r="M683">
        <f>VLOOKUP(Table2[[#This Row],[household_ID]],Table15[],189,FALSE)</f>
        <v>0</v>
      </c>
      <c r="N683">
        <f>VLOOKUP(Table2[[#This Row],[household_ID]],Table15[],190,FALSE)</f>
        <v>0</v>
      </c>
      <c r="O683">
        <f>VLOOKUP(Table2[[#This Row],[cert]],Table15[],191,FALSE)</f>
        <v>0</v>
      </c>
      <c r="P683">
        <f>VLOOKUP(Table2[[#This Row],[household_ID]],Table14[],8,FALSE)</f>
        <v>3.75</v>
      </c>
      <c r="Q683" s="3">
        <f>IF(VLOOKUP(Table2[[#This Row],[household_ID]],'002_SectionA_HouseholdRoster'!Y:Z,2,FALSE)=0, 0,1)</f>
        <v>0</v>
      </c>
      <c r="R683" s="3">
        <f>VLOOKUP(Table2[[#This Row],[household_ID]],Table17[], 10, FALSE)</f>
        <v>25</v>
      </c>
    </row>
    <row r="684" spans="1:18" hidden="1" x14ac:dyDescent="0.25">
      <c r="A684">
        <v>3</v>
      </c>
      <c r="B684">
        <v>31</v>
      </c>
      <c r="C684" t="str">
        <f>VLOOKUP(Table2[[#This Row],[zone]],Table5[], 2, FALSE)</f>
        <v>Jimma</v>
      </c>
      <c r="D684">
        <f>VLOOKUP(Table2[[#This Row],[zone]],Table5[], 4, FALSE)</f>
        <v>7.6738</v>
      </c>
      <c r="E684">
        <f>VLOOKUP(Table2[[#This Row],[zone]],Table5[], 5, FALSE)</f>
        <v>36.835799999999999</v>
      </c>
      <c r="F684">
        <v>766</v>
      </c>
      <c r="G684">
        <f>VLOOKUP(Table2[[#This Row],[household_ID]],Table15[],183,FALSE)</f>
        <v>3</v>
      </c>
      <c r="H684">
        <f>VLOOKUP(Table2[[#This Row],[household_ID]],Table15[],184,FALSE)</f>
        <v>0</v>
      </c>
      <c r="I684">
        <f>VLOOKUP(Table2[[#This Row],[household_ID]],Table15[],185,FALSE)</f>
        <v>0</v>
      </c>
      <c r="J684">
        <f>VLOOKUP(Table2[[#This Row],[household_ID]],Table15[],186,FALSE)</f>
        <v>0</v>
      </c>
      <c r="K684">
        <f>VLOOKUP(Table2[[#This Row],[household_ID]],Table15[],187,FALSE)</f>
        <v>0</v>
      </c>
      <c r="L684">
        <f>VLOOKUP(Table2[[#This Row],[household_ID]],Table15[],188,FALSE)</f>
        <v>0</v>
      </c>
      <c r="M684">
        <f>VLOOKUP(Table2[[#This Row],[household_ID]],Table15[],189,FALSE)</f>
        <v>0</v>
      </c>
      <c r="N684">
        <f>VLOOKUP(Table2[[#This Row],[household_ID]],Table15[],190,FALSE)</f>
        <v>0</v>
      </c>
      <c r="O684">
        <f>VLOOKUP(Table2[[#This Row],[cert]],Table15[],191,FALSE)</f>
        <v>0</v>
      </c>
      <c r="P684">
        <f>VLOOKUP(Table2[[#This Row],[household_ID]],Table14[],8,FALSE)</f>
        <v>1.375</v>
      </c>
      <c r="Q684" s="3">
        <f>IF(VLOOKUP(Table2[[#This Row],[household_ID]],'002_SectionA_HouseholdRoster'!Y:Z,2,FALSE)=0, 0,1)</f>
        <v>0</v>
      </c>
      <c r="R684" s="3">
        <f>VLOOKUP(Table2[[#This Row],[household_ID]],Table17[], 10, FALSE)</f>
        <v>28</v>
      </c>
    </row>
    <row r="685" spans="1:18" hidden="1" x14ac:dyDescent="0.25">
      <c r="A685">
        <v>3</v>
      </c>
      <c r="B685">
        <v>31</v>
      </c>
      <c r="C685" t="str">
        <f>VLOOKUP(Table2[[#This Row],[zone]],Table5[], 2, FALSE)</f>
        <v>Jimma</v>
      </c>
      <c r="D685">
        <f>VLOOKUP(Table2[[#This Row],[zone]],Table5[], 4, FALSE)</f>
        <v>7.6738</v>
      </c>
      <c r="E685">
        <f>VLOOKUP(Table2[[#This Row],[zone]],Table5[], 5, FALSE)</f>
        <v>36.835799999999999</v>
      </c>
      <c r="F685">
        <v>519</v>
      </c>
      <c r="G685">
        <f>VLOOKUP(Table2[[#This Row],[household_ID]],Table15[],183,FALSE)</f>
        <v>3</v>
      </c>
      <c r="H685">
        <f>VLOOKUP(Table2[[#This Row],[household_ID]],Table15[],184,FALSE)</f>
        <v>0</v>
      </c>
      <c r="I685">
        <f>VLOOKUP(Table2[[#This Row],[household_ID]],Table15[],185,FALSE)</f>
        <v>0</v>
      </c>
      <c r="J685">
        <f>VLOOKUP(Table2[[#This Row],[household_ID]],Table15[],186,FALSE)</f>
        <v>0</v>
      </c>
      <c r="K685">
        <f>VLOOKUP(Table2[[#This Row],[household_ID]],Table15[],187,FALSE)</f>
        <v>0</v>
      </c>
      <c r="L685">
        <f>VLOOKUP(Table2[[#This Row],[household_ID]],Table15[],188,FALSE)</f>
        <v>0</v>
      </c>
      <c r="M685">
        <f>VLOOKUP(Table2[[#This Row],[household_ID]],Table15[],189,FALSE)</f>
        <v>0</v>
      </c>
      <c r="N685">
        <f>VLOOKUP(Table2[[#This Row],[household_ID]],Table15[],190,FALSE)</f>
        <v>0</v>
      </c>
      <c r="O685">
        <f>VLOOKUP(Table2[[#This Row],[cert]],Table15[],191,FALSE)</f>
        <v>0</v>
      </c>
      <c r="P685">
        <f>VLOOKUP(Table2[[#This Row],[household_ID]],Table14[],8,FALSE)</f>
        <v>1.5</v>
      </c>
      <c r="Q685" s="3">
        <f>IF(VLOOKUP(Table2[[#This Row],[household_ID]],'002_SectionA_HouseholdRoster'!Y:Z,2,FALSE)=0, 0,1)</f>
        <v>0</v>
      </c>
      <c r="R685" s="3">
        <f>VLOOKUP(Table2[[#This Row],[household_ID]],Table17[], 10, FALSE)</f>
        <v>28</v>
      </c>
    </row>
    <row r="686" spans="1:18" hidden="1" x14ac:dyDescent="0.25">
      <c r="A686">
        <v>3</v>
      </c>
      <c r="B686">
        <v>31</v>
      </c>
      <c r="C686" t="str">
        <f>VLOOKUP(Table2[[#This Row],[zone]],Table5[], 2, FALSE)</f>
        <v>Jimma</v>
      </c>
      <c r="D686">
        <f>VLOOKUP(Table2[[#This Row],[zone]],Table5[], 4, FALSE)</f>
        <v>7.6738</v>
      </c>
      <c r="E686">
        <f>VLOOKUP(Table2[[#This Row],[zone]],Table5[], 5, FALSE)</f>
        <v>36.835799999999999</v>
      </c>
      <c r="F686">
        <v>775</v>
      </c>
      <c r="G686">
        <f>VLOOKUP(Table2[[#This Row],[household_ID]],Table15[],183,FALSE)</f>
        <v>3</v>
      </c>
      <c r="H686">
        <f>VLOOKUP(Table2[[#This Row],[household_ID]],Table15[],184,FALSE)</f>
        <v>0</v>
      </c>
      <c r="I686">
        <f>VLOOKUP(Table2[[#This Row],[household_ID]],Table15[],185,FALSE)</f>
        <v>0</v>
      </c>
      <c r="J686">
        <f>VLOOKUP(Table2[[#This Row],[household_ID]],Table15[],186,FALSE)</f>
        <v>0</v>
      </c>
      <c r="K686">
        <f>VLOOKUP(Table2[[#This Row],[household_ID]],Table15[],187,FALSE)</f>
        <v>0</v>
      </c>
      <c r="L686">
        <f>VLOOKUP(Table2[[#This Row],[household_ID]],Table15[],188,FALSE)</f>
        <v>0</v>
      </c>
      <c r="M686">
        <f>VLOOKUP(Table2[[#This Row],[household_ID]],Table15[],189,FALSE)</f>
        <v>0</v>
      </c>
      <c r="N686">
        <f>VLOOKUP(Table2[[#This Row],[household_ID]],Table15[],190,FALSE)</f>
        <v>0</v>
      </c>
      <c r="O686">
        <f>VLOOKUP(Table2[[#This Row],[cert]],Table15[],191,FALSE)</f>
        <v>0</v>
      </c>
      <c r="P686">
        <f>VLOOKUP(Table2[[#This Row],[household_ID]],Table14[],8,FALSE)</f>
        <v>3.5</v>
      </c>
      <c r="Q686" s="3">
        <f>IF(VLOOKUP(Table2[[#This Row],[household_ID]],'002_SectionA_HouseholdRoster'!Y:Z,2,FALSE)=0, 0,1)</f>
        <v>0</v>
      </c>
      <c r="R686" s="3">
        <f>VLOOKUP(Table2[[#This Row],[household_ID]],Table17[], 10, FALSE)</f>
        <v>24</v>
      </c>
    </row>
    <row r="687" spans="1:18" hidden="1" x14ac:dyDescent="0.25">
      <c r="A687">
        <v>3</v>
      </c>
      <c r="B687">
        <v>31</v>
      </c>
      <c r="C687" t="str">
        <f>VLOOKUP(Table2[[#This Row],[zone]],Table5[], 2, FALSE)</f>
        <v>Jimma</v>
      </c>
      <c r="D687">
        <f>VLOOKUP(Table2[[#This Row],[zone]],Table5[], 4, FALSE)</f>
        <v>7.6738</v>
      </c>
      <c r="E687">
        <f>VLOOKUP(Table2[[#This Row],[zone]],Table5[], 5, FALSE)</f>
        <v>36.835799999999999</v>
      </c>
      <c r="F687">
        <v>573</v>
      </c>
      <c r="G687">
        <f>VLOOKUP(Table2[[#This Row],[household_ID]],Table15[],183,FALSE)</f>
        <v>3</v>
      </c>
      <c r="H687">
        <f>VLOOKUP(Table2[[#This Row],[household_ID]],Table15[],184,FALSE)</f>
        <v>0</v>
      </c>
      <c r="I687">
        <f>VLOOKUP(Table2[[#This Row],[household_ID]],Table15[],185,FALSE)</f>
        <v>0</v>
      </c>
      <c r="J687">
        <f>VLOOKUP(Table2[[#This Row],[household_ID]],Table15[],186,FALSE)</f>
        <v>0</v>
      </c>
      <c r="K687">
        <f>VLOOKUP(Table2[[#This Row],[household_ID]],Table15[],187,FALSE)</f>
        <v>0</v>
      </c>
      <c r="L687">
        <f>VLOOKUP(Table2[[#This Row],[household_ID]],Table15[],188,FALSE)</f>
        <v>0</v>
      </c>
      <c r="M687">
        <f>VLOOKUP(Table2[[#This Row],[household_ID]],Table15[],189,FALSE)</f>
        <v>0</v>
      </c>
      <c r="N687">
        <f>VLOOKUP(Table2[[#This Row],[household_ID]],Table15[],190,FALSE)</f>
        <v>0</v>
      </c>
      <c r="O687">
        <f>VLOOKUP(Table2[[#This Row],[cert]],Table15[],191,FALSE)</f>
        <v>0</v>
      </c>
      <c r="P687">
        <f>VLOOKUP(Table2[[#This Row],[household_ID]],Table14[],8,FALSE)</f>
        <v>2</v>
      </c>
      <c r="Q687" s="3">
        <f>IF(VLOOKUP(Table2[[#This Row],[household_ID]],'002_SectionA_HouseholdRoster'!Y:Z,2,FALSE)=0, 0,1)</f>
        <v>0</v>
      </c>
      <c r="R687" s="3">
        <f>VLOOKUP(Table2[[#This Row],[household_ID]],Table17[], 10, FALSE)</f>
        <v>30</v>
      </c>
    </row>
    <row r="688" spans="1:18" hidden="1" x14ac:dyDescent="0.25">
      <c r="A688">
        <v>3</v>
      </c>
      <c r="B688">
        <v>31</v>
      </c>
      <c r="C688" t="str">
        <f>VLOOKUP(Table2[[#This Row],[zone]],Table5[], 2, FALSE)</f>
        <v>Jimma</v>
      </c>
      <c r="D688">
        <f>VLOOKUP(Table2[[#This Row],[zone]],Table5[], 4, FALSE)</f>
        <v>7.6738</v>
      </c>
      <c r="E688">
        <f>VLOOKUP(Table2[[#This Row],[zone]],Table5[], 5, FALSE)</f>
        <v>36.835799999999999</v>
      </c>
      <c r="F688">
        <v>777</v>
      </c>
      <c r="G688">
        <f>VLOOKUP(Table2[[#This Row],[household_ID]],Table15[],183,FALSE)</f>
        <v>3</v>
      </c>
      <c r="H688">
        <f>VLOOKUP(Table2[[#This Row],[household_ID]],Table15[],184,FALSE)</f>
        <v>0</v>
      </c>
      <c r="I688">
        <f>VLOOKUP(Table2[[#This Row],[household_ID]],Table15[],185,FALSE)</f>
        <v>0</v>
      </c>
      <c r="J688">
        <f>VLOOKUP(Table2[[#This Row],[household_ID]],Table15[],186,FALSE)</f>
        <v>0</v>
      </c>
      <c r="K688">
        <f>VLOOKUP(Table2[[#This Row],[household_ID]],Table15[],187,FALSE)</f>
        <v>0</v>
      </c>
      <c r="L688">
        <f>VLOOKUP(Table2[[#This Row],[household_ID]],Table15[],188,FALSE)</f>
        <v>0</v>
      </c>
      <c r="M688">
        <f>VLOOKUP(Table2[[#This Row],[household_ID]],Table15[],189,FALSE)</f>
        <v>0</v>
      </c>
      <c r="N688">
        <f>VLOOKUP(Table2[[#This Row],[household_ID]],Table15[],190,FALSE)</f>
        <v>0</v>
      </c>
      <c r="O688">
        <f>VLOOKUP(Table2[[#This Row],[cert]],Table15[],191,FALSE)</f>
        <v>0</v>
      </c>
      <c r="P688">
        <f>VLOOKUP(Table2[[#This Row],[household_ID]],Table14[],8,FALSE)</f>
        <v>2.37</v>
      </c>
      <c r="Q688" s="3">
        <f>IF(VLOOKUP(Table2[[#This Row],[household_ID]],'002_SectionA_HouseholdRoster'!Y:Z,2,FALSE)=0, 0,1)</f>
        <v>0</v>
      </c>
      <c r="R688" s="3">
        <f>VLOOKUP(Table2[[#This Row],[household_ID]],Table17[], 10, FALSE)</f>
        <v>5</v>
      </c>
    </row>
    <row r="689" spans="1:18" hidden="1" x14ac:dyDescent="0.25">
      <c r="A689">
        <v>3</v>
      </c>
      <c r="B689">
        <v>31</v>
      </c>
      <c r="C689" t="str">
        <f>VLOOKUP(Table2[[#This Row],[zone]],Table5[], 2, FALSE)</f>
        <v>Jimma</v>
      </c>
      <c r="D689">
        <f>VLOOKUP(Table2[[#This Row],[zone]],Table5[], 4, FALSE)</f>
        <v>7.6738</v>
      </c>
      <c r="E689">
        <f>VLOOKUP(Table2[[#This Row],[zone]],Table5[], 5, FALSE)</f>
        <v>36.835799999999999</v>
      </c>
      <c r="F689">
        <v>696</v>
      </c>
      <c r="G689">
        <f>VLOOKUP(Table2[[#This Row],[household_ID]],Table15[],183,FALSE)</f>
        <v>2</v>
      </c>
      <c r="H689">
        <f>VLOOKUP(Table2[[#This Row],[household_ID]],Table15[],184,FALSE)</f>
        <v>0</v>
      </c>
      <c r="I689">
        <f>VLOOKUP(Table2[[#This Row],[household_ID]],Table15[],185,FALSE)</f>
        <v>0</v>
      </c>
      <c r="J689">
        <f>VLOOKUP(Table2[[#This Row],[household_ID]],Table15[],186,FALSE)</f>
        <v>0</v>
      </c>
      <c r="K689">
        <f>VLOOKUP(Table2[[#This Row],[household_ID]],Table15[],187,FALSE)</f>
        <v>0</v>
      </c>
      <c r="L689">
        <f>VLOOKUP(Table2[[#This Row],[household_ID]],Table15[],188,FALSE)</f>
        <v>0</v>
      </c>
      <c r="M689">
        <f>VLOOKUP(Table2[[#This Row],[household_ID]],Table15[],189,FALSE)</f>
        <v>0</v>
      </c>
      <c r="N689">
        <f>VLOOKUP(Table2[[#This Row],[household_ID]],Table15[],190,FALSE)</f>
        <v>0</v>
      </c>
      <c r="O689">
        <f>VLOOKUP(Table2[[#This Row],[cert]],Table15[],191,FALSE)</f>
        <v>0</v>
      </c>
      <c r="P689">
        <f>VLOOKUP(Table2[[#This Row],[household_ID]],Table14[],8,FALSE)</f>
        <v>3.75</v>
      </c>
      <c r="Q689" s="3">
        <f>IF(VLOOKUP(Table2[[#This Row],[household_ID]],'002_SectionA_HouseholdRoster'!Y:Z,2,FALSE)=0, 0,1)</f>
        <v>1</v>
      </c>
      <c r="R689" s="3">
        <f>VLOOKUP(Table2[[#This Row],[household_ID]],Table17[], 10, FALSE)</f>
        <v>30</v>
      </c>
    </row>
    <row r="690" spans="1:18" hidden="1" x14ac:dyDescent="0.25">
      <c r="A690">
        <v>3</v>
      </c>
      <c r="B690">
        <v>31</v>
      </c>
      <c r="C690" t="str">
        <f>VLOOKUP(Table2[[#This Row],[zone]],Table5[], 2, FALSE)</f>
        <v>Jimma</v>
      </c>
      <c r="D690">
        <f>VLOOKUP(Table2[[#This Row],[zone]],Table5[], 4, FALSE)</f>
        <v>7.6738</v>
      </c>
      <c r="E690">
        <f>VLOOKUP(Table2[[#This Row],[zone]],Table5[], 5, FALSE)</f>
        <v>36.835799999999999</v>
      </c>
      <c r="F690">
        <v>585</v>
      </c>
      <c r="G690">
        <f>VLOOKUP(Table2[[#This Row],[household_ID]],Table15[],183,FALSE)</f>
        <v>3</v>
      </c>
      <c r="H690">
        <f>VLOOKUP(Table2[[#This Row],[household_ID]],Table15[],184,FALSE)</f>
        <v>0</v>
      </c>
      <c r="I690">
        <f>VLOOKUP(Table2[[#This Row],[household_ID]],Table15[],185,FALSE)</f>
        <v>0</v>
      </c>
      <c r="J690">
        <f>VLOOKUP(Table2[[#This Row],[household_ID]],Table15[],186,FALSE)</f>
        <v>0</v>
      </c>
      <c r="K690">
        <f>VLOOKUP(Table2[[#This Row],[household_ID]],Table15[],187,FALSE)</f>
        <v>0</v>
      </c>
      <c r="L690">
        <f>VLOOKUP(Table2[[#This Row],[household_ID]],Table15[],188,FALSE)</f>
        <v>0</v>
      </c>
      <c r="M690">
        <f>VLOOKUP(Table2[[#This Row],[household_ID]],Table15[],189,FALSE)</f>
        <v>0</v>
      </c>
      <c r="N690">
        <f>VLOOKUP(Table2[[#This Row],[household_ID]],Table15[],190,FALSE)</f>
        <v>0</v>
      </c>
      <c r="O690">
        <f>VLOOKUP(Table2[[#This Row],[cert]],Table15[],191,FALSE)</f>
        <v>0</v>
      </c>
      <c r="P690">
        <f>VLOOKUP(Table2[[#This Row],[household_ID]],Table14[],8,FALSE)</f>
        <v>0.3125</v>
      </c>
      <c r="Q690" s="3">
        <f>IF(VLOOKUP(Table2[[#This Row],[household_ID]],'002_SectionA_HouseholdRoster'!Y:Z,2,FALSE)=0, 0,1)</f>
        <v>0</v>
      </c>
      <c r="R690" s="3">
        <f>VLOOKUP(Table2[[#This Row],[household_ID]],Table17[], 10, FALSE)</f>
        <v>3</v>
      </c>
    </row>
    <row r="691" spans="1:18" hidden="1" x14ac:dyDescent="0.25">
      <c r="A691">
        <v>3</v>
      </c>
      <c r="B691">
        <v>31</v>
      </c>
      <c r="C691" t="str">
        <f>VLOOKUP(Table2[[#This Row],[zone]],Table5[], 2, FALSE)</f>
        <v>Jimma</v>
      </c>
      <c r="D691">
        <f>VLOOKUP(Table2[[#This Row],[zone]],Table5[], 4, FALSE)</f>
        <v>7.6738</v>
      </c>
      <c r="E691">
        <f>VLOOKUP(Table2[[#This Row],[zone]],Table5[], 5, FALSE)</f>
        <v>36.835799999999999</v>
      </c>
      <c r="F691">
        <v>570</v>
      </c>
      <c r="G691">
        <f>VLOOKUP(Table2[[#This Row],[household_ID]],Table15[],183,FALSE)</f>
        <v>3</v>
      </c>
      <c r="H691">
        <f>VLOOKUP(Table2[[#This Row],[household_ID]],Table15[],184,FALSE)</f>
        <v>0</v>
      </c>
      <c r="I691">
        <f>VLOOKUP(Table2[[#This Row],[household_ID]],Table15[],185,FALSE)</f>
        <v>0</v>
      </c>
      <c r="J691">
        <f>VLOOKUP(Table2[[#This Row],[household_ID]],Table15[],186,FALSE)</f>
        <v>0</v>
      </c>
      <c r="K691">
        <f>VLOOKUP(Table2[[#This Row],[household_ID]],Table15[],187,FALSE)</f>
        <v>0</v>
      </c>
      <c r="L691">
        <f>VLOOKUP(Table2[[#This Row],[household_ID]],Table15[],188,FALSE)</f>
        <v>0</v>
      </c>
      <c r="M691">
        <f>VLOOKUP(Table2[[#This Row],[household_ID]],Table15[],189,FALSE)</f>
        <v>0</v>
      </c>
      <c r="N691">
        <f>VLOOKUP(Table2[[#This Row],[household_ID]],Table15[],190,FALSE)</f>
        <v>0</v>
      </c>
      <c r="O691">
        <f>VLOOKUP(Table2[[#This Row],[cert]],Table15[],191,FALSE)</f>
        <v>0</v>
      </c>
      <c r="P691">
        <f>VLOOKUP(Table2[[#This Row],[household_ID]],Table14[],8,FALSE)</f>
        <v>1.25</v>
      </c>
      <c r="Q691" s="3">
        <f>IF(VLOOKUP(Table2[[#This Row],[household_ID]],'002_SectionA_HouseholdRoster'!Y:Z,2,FALSE)=0, 0,1)</f>
        <v>0</v>
      </c>
      <c r="R691" s="3">
        <f>VLOOKUP(Table2[[#This Row],[household_ID]],Table17[], 10, FALSE)</f>
        <v>40</v>
      </c>
    </row>
    <row r="692" spans="1:18" hidden="1" x14ac:dyDescent="0.25">
      <c r="A692">
        <v>3</v>
      </c>
      <c r="B692">
        <v>31</v>
      </c>
      <c r="C692" t="str">
        <f>VLOOKUP(Table2[[#This Row],[zone]],Table5[], 2, FALSE)</f>
        <v>Jimma</v>
      </c>
      <c r="D692">
        <f>VLOOKUP(Table2[[#This Row],[zone]],Table5[], 4, FALSE)</f>
        <v>7.6738</v>
      </c>
      <c r="E692">
        <f>VLOOKUP(Table2[[#This Row],[zone]],Table5[], 5, FALSE)</f>
        <v>36.835799999999999</v>
      </c>
      <c r="F692">
        <v>582</v>
      </c>
      <c r="G692">
        <f>VLOOKUP(Table2[[#This Row],[household_ID]],Table15[],183,FALSE)</f>
        <v>2</v>
      </c>
      <c r="H692">
        <f>VLOOKUP(Table2[[#This Row],[household_ID]],Table15[],184,FALSE)</f>
        <v>0</v>
      </c>
      <c r="I692">
        <f>VLOOKUP(Table2[[#This Row],[household_ID]],Table15[],185,FALSE)</f>
        <v>0</v>
      </c>
      <c r="J692">
        <f>VLOOKUP(Table2[[#This Row],[household_ID]],Table15[],186,FALSE)</f>
        <v>0</v>
      </c>
      <c r="K692">
        <f>VLOOKUP(Table2[[#This Row],[household_ID]],Table15[],187,FALSE)</f>
        <v>0</v>
      </c>
      <c r="L692">
        <f>VLOOKUP(Table2[[#This Row],[household_ID]],Table15[],188,FALSE)</f>
        <v>0</v>
      </c>
      <c r="M692">
        <f>VLOOKUP(Table2[[#This Row],[household_ID]],Table15[],189,FALSE)</f>
        <v>0</v>
      </c>
      <c r="N692">
        <f>VLOOKUP(Table2[[#This Row],[household_ID]],Table15[],190,FALSE)</f>
        <v>0</v>
      </c>
      <c r="O692">
        <f>VLOOKUP(Table2[[#This Row],[cert]],Table15[],191,FALSE)</f>
        <v>0</v>
      </c>
      <c r="P692">
        <f>VLOOKUP(Table2[[#This Row],[household_ID]],Table14[],8,FALSE)</f>
        <v>1</v>
      </c>
      <c r="Q692" s="3">
        <f>IF(VLOOKUP(Table2[[#This Row],[household_ID]],'002_SectionA_HouseholdRoster'!Y:Z,2,FALSE)=0, 0,1)</f>
        <v>1</v>
      </c>
      <c r="R692" s="3">
        <f>VLOOKUP(Table2[[#This Row],[household_ID]],Table17[], 10, FALSE)</f>
        <v>15</v>
      </c>
    </row>
    <row r="693" spans="1:18" hidden="1" x14ac:dyDescent="0.25">
      <c r="A693">
        <v>3</v>
      </c>
      <c r="B693">
        <v>31</v>
      </c>
      <c r="C693" t="str">
        <f>VLOOKUP(Table2[[#This Row],[zone]],Table5[], 2, FALSE)</f>
        <v>Jimma</v>
      </c>
      <c r="D693">
        <f>VLOOKUP(Table2[[#This Row],[zone]],Table5[], 4, FALSE)</f>
        <v>7.6738</v>
      </c>
      <c r="E693">
        <f>VLOOKUP(Table2[[#This Row],[zone]],Table5[], 5, FALSE)</f>
        <v>36.835799999999999</v>
      </c>
      <c r="F693">
        <v>546</v>
      </c>
      <c r="G693">
        <f>VLOOKUP(Table2[[#This Row],[household_ID]],Table15[],183,FALSE)</f>
        <v>2</v>
      </c>
      <c r="H693">
        <f>VLOOKUP(Table2[[#This Row],[household_ID]],Table15[],184,FALSE)</f>
        <v>0</v>
      </c>
      <c r="I693">
        <f>VLOOKUP(Table2[[#This Row],[household_ID]],Table15[],185,FALSE)</f>
        <v>0</v>
      </c>
      <c r="J693">
        <f>VLOOKUP(Table2[[#This Row],[household_ID]],Table15[],186,FALSE)</f>
        <v>0</v>
      </c>
      <c r="K693">
        <f>VLOOKUP(Table2[[#This Row],[household_ID]],Table15[],187,FALSE)</f>
        <v>0</v>
      </c>
      <c r="L693">
        <f>VLOOKUP(Table2[[#This Row],[household_ID]],Table15[],188,FALSE)</f>
        <v>0</v>
      </c>
      <c r="M693">
        <f>VLOOKUP(Table2[[#This Row],[household_ID]],Table15[],189,FALSE)</f>
        <v>0</v>
      </c>
      <c r="N693">
        <f>VLOOKUP(Table2[[#This Row],[household_ID]],Table15[],190,FALSE)</f>
        <v>0</v>
      </c>
      <c r="O693">
        <f>VLOOKUP(Table2[[#This Row],[cert]],Table15[],191,FALSE)</f>
        <v>0</v>
      </c>
      <c r="P693">
        <f>VLOOKUP(Table2[[#This Row],[household_ID]],Table14[],8,FALSE)</f>
        <v>2.5</v>
      </c>
      <c r="Q693" s="3">
        <f>IF(VLOOKUP(Table2[[#This Row],[household_ID]],'002_SectionA_HouseholdRoster'!Y:Z,2,FALSE)=0, 0,1)</f>
        <v>0</v>
      </c>
      <c r="R693" s="3">
        <f>VLOOKUP(Table2[[#This Row],[household_ID]],Table17[], 10, FALSE)</f>
        <v>24</v>
      </c>
    </row>
    <row r="694" spans="1:18" hidden="1" x14ac:dyDescent="0.25">
      <c r="A694">
        <v>3</v>
      </c>
      <c r="B694">
        <v>31</v>
      </c>
      <c r="C694" t="str">
        <f>VLOOKUP(Table2[[#This Row],[zone]],Table5[], 2, FALSE)</f>
        <v>Jimma</v>
      </c>
      <c r="D694">
        <f>VLOOKUP(Table2[[#This Row],[zone]],Table5[], 4, FALSE)</f>
        <v>7.6738</v>
      </c>
      <c r="E694">
        <f>VLOOKUP(Table2[[#This Row],[zone]],Table5[], 5, FALSE)</f>
        <v>36.835799999999999</v>
      </c>
      <c r="F694">
        <v>754</v>
      </c>
      <c r="G694">
        <f>VLOOKUP(Table2[[#This Row],[household_ID]],Table15[],183,FALSE)</f>
        <v>2</v>
      </c>
      <c r="H694">
        <f>VLOOKUP(Table2[[#This Row],[household_ID]],Table15[],184,FALSE)</f>
        <v>0</v>
      </c>
      <c r="I694">
        <f>VLOOKUP(Table2[[#This Row],[household_ID]],Table15[],185,FALSE)</f>
        <v>0</v>
      </c>
      <c r="J694">
        <f>VLOOKUP(Table2[[#This Row],[household_ID]],Table15[],186,FALSE)</f>
        <v>0</v>
      </c>
      <c r="K694">
        <f>VLOOKUP(Table2[[#This Row],[household_ID]],Table15[],187,FALSE)</f>
        <v>0</v>
      </c>
      <c r="L694">
        <f>VLOOKUP(Table2[[#This Row],[household_ID]],Table15[],188,FALSE)</f>
        <v>0</v>
      </c>
      <c r="M694">
        <f>VLOOKUP(Table2[[#This Row],[household_ID]],Table15[],189,FALSE)</f>
        <v>0</v>
      </c>
      <c r="N694">
        <f>VLOOKUP(Table2[[#This Row],[household_ID]],Table15[],190,FALSE)</f>
        <v>0</v>
      </c>
      <c r="O694">
        <f>VLOOKUP(Table2[[#This Row],[cert]],Table15[],191,FALSE)</f>
        <v>0</v>
      </c>
      <c r="P694">
        <f>VLOOKUP(Table2[[#This Row],[household_ID]],Table14[],8,FALSE)</f>
        <v>1.91</v>
      </c>
      <c r="Q694" s="3">
        <f>IF(VLOOKUP(Table2[[#This Row],[household_ID]],'002_SectionA_HouseholdRoster'!Y:Z,2,FALSE)=0, 0,1)</f>
        <v>1</v>
      </c>
      <c r="R694" s="3">
        <f>VLOOKUP(Table2[[#This Row],[household_ID]],Table17[], 10, FALSE)</f>
        <v>4</v>
      </c>
    </row>
    <row r="695" spans="1:18" hidden="1" x14ac:dyDescent="0.25">
      <c r="A695">
        <v>3</v>
      </c>
      <c r="B695">
        <v>31</v>
      </c>
      <c r="C695" t="str">
        <f>VLOOKUP(Table2[[#This Row],[zone]],Table5[], 2, FALSE)</f>
        <v>Jimma</v>
      </c>
      <c r="D695">
        <f>VLOOKUP(Table2[[#This Row],[zone]],Table5[], 4, FALSE)</f>
        <v>7.6738</v>
      </c>
      <c r="E695">
        <f>VLOOKUP(Table2[[#This Row],[zone]],Table5[], 5, FALSE)</f>
        <v>36.835799999999999</v>
      </c>
      <c r="F695">
        <v>584</v>
      </c>
      <c r="G695">
        <f>VLOOKUP(Table2[[#This Row],[household_ID]],Table15[],183,FALSE)</f>
        <v>2</v>
      </c>
      <c r="H695">
        <f>VLOOKUP(Table2[[#This Row],[household_ID]],Table15[],184,FALSE)</f>
        <v>0</v>
      </c>
      <c r="I695">
        <f>VLOOKUP(Table2[[#This Row],[household_ID]],Table15[],185,FALSE)</f>
        <v>0</v>
      </c>
      <c r="J695">
        <f>VLOOKUP(Table2[[#This Row],[household_ID]],Table15[],186,FALSE)</f>
        <v>0</v>
      </c>
      <c r="K695">
        <f>VLOOKUP(Table2[[#This Row],[household_ID]],Table15[],187,FALSE)</f>
        <v>0</v>
      </c>
      <c r="L695">
        <f>VLOOKUP(Table2[[#This Row],[household_ID]],Table15[],188,FALSE)</f>
        <v>0</v>
      </c>
      <c r="M695">
        <f>VLOOKUP(Table2[[#This Row],[household_ID]],Table15[],189,FALSE)</f>
        <v>0</v>
      </c>
      <c r="N695">
        <f>VLOOKUP(Table2[[#This Row],[household_ID]],Table15[],190,FALSE)</f>
        <v>0</v>
      </c>
      <c r="O695">
        <f>VLOOKUP(Table2[[#This Row],[cert]],Table15[],191,FALSE)</f>
        <v>0</v>
      </c>
      <c r="P695">
        <f>VLOOKUP(Table2[[#This Row],[household_ID]],Table14[],8,FALSE)</f>
        <v>2.5</v>
      </c>
      <c r="Q695" s="3">
        <f>IF(VLOOKUP(Table2[[#This Row],[household_ID]],'002_SectionA_HouseholdRoster'!Y:Z,2,FALSE)=0, 0,1)</f>
        <v>0</v>
      </c>
      <c r="R695" s="3">
        <f>VLOOKUP(Table2[[#This Row],[household_ID]],Table17[], 10, FALSE)</f>
        <v>12</v>
      </c>
    </row>
    <row r="696" spans="1:18" hidden="1" x14ac:dyDescent="0.25">
      <c r="A696">
        <v>3</v>
      </c>
      <c r="B696">
        <v>31</v>
      </c>
      <c r="C696" t="str">
        <f>VLOOKUP(Table2[[#This Row],[zone]],Table5[], 2, FALSE)</f>
        <v>Jimma</v>
      </c>
      <c r="D696">
        <f>VLOOKUP(Table2[[#This Row],[zone]],Table5[], 4, FALSE)</f>
        <v>7.6738</v>
      </c>
      <c r="E696">
        <f>VLOOKUP(Table2[[#This Row],[zone]],Table5[], 5, FALSE)</f>
        <v>36.835799999999999</v>
      </c>
      <c r="F696">
        <v>521</v>
      </c>
      <c r="G696">
        <f>VLOOKUP(Table2[[#This Row],[household_ID]],Table15[],183,FALSE)</f>
        <v>3</v>
      </c>
      <c r="H696">
        <f>VLOOKUP(Table2[[#This Row],[household_ID]],Table15[],184,FALSE)</f>
        <v>0</v>
      </c>
      <c r="I696">
        <f>VLOOKUP(Table2[[#This Row],[household_ID]],Table15[],185,FALSE)</f>
        <v>0</v>
      </c>
      <c r="J696">
        <f>VLOOKUP(Table2[[#This Row],[household_ID]],Table15[],186,FALSE)</f>
        <v>0</v>
      </c>
      <c r="K696">
        <f>VLOOKUP(Table2[[#This Row],[household_ID]],Table15[],187,FALSE)</f>
        <v>0</v>
      </c>
      <c r="L696">
        <f>VLOOKUP(Table2[[#This Row],[household_ID]],Table15[],188,FALSE)</f>
        <v>0</v>
      </c>
      <c r="M696">
        <f>VLOOKUP(Table2[[#This Row],[household_ID]],Table15[],189,FALSE)</f>
        <v>0</v>
      </c>
      <c r="N696">
        <f>VLOOKUP(Table2[[#This Row],[household_ID]],Table15[],190,FALSE)</f>
        <v>0</v>
      </c>
      <c r="O696">
        <f>VLOOKUP(Table2[[#This Row],[cert]],Table15[],191,FALSE)</f>
        <v>0</v>
      </c>
      <c r="P696">
        <f>VLOOKUP(Table2[[#This Row],[household_ID]],Table14[],8,FALSE)</f>
        <v>1.75</v>
      </c>
      <c r="Q696" s="3">
        <f>IF(VLOOKUP(Table2[[#This Row],[household_ID]],'002_SectionA_HouseholdRoster'!Y:Z,2,FALSE)=0, 0,1)</f>
        <v>0</v>
      </c>
      <c r="R696" s="3">
        <f>VLOOKUP(Table2[[#This Row],[household_ID]],Table17[], 10, FALSE)</f>
        <v>10</v>
      </c>
    </row>
    <row r="697" spans="1:18" hidden="1" x14ac:dyDescent="0.25">
      <c r="A697">
        <v>3</v>
      </c>
      <c r="B697">
        <v>31</v>
      </c>
      <c r="C697" t="str">
        <f>VLOOKUP(Table2[[#This Row],[zone]],Table5[], 2, FALSE)</f>
        <v>Jimma</v>
      </c>
      <c r="D697">
        <f>VLOOKUP(Table2[[#This Row],[zone]],Table5[], 4, FALSE)</f>
        <v>7.6738</v>
      </c>
      <c r="E697">
        <f>VLOOKUP(Table2[[#This Row],[zone]],Table5[], 5, FALSE)</f>
        <v>36.835799999999999</v>
      </c>
      <c r="F697">
        <v>550</v>
      </c>
      <c r="G697">
        <f>VLOOKUP(Table2[[#This Row],[household_ID]],Table15[],183,FALSE)</f>
        <v>3</v>
      </c>
      <c r="H697">
        <f>VLOOKUP(Table2[[#This Row],[household_ID]],Table15[],184,FALSE)</f>
        <v>0</v>
      </c>
      <c r="I697">
        <f>VLOOKUP(Table2[[#This Row],[household_ID]],Table15[],185,FALSE)</f>
        <v>0</v>
      </c>
      <c r="J697">
        <f>VLOOKUP(Table2[[#This Row],[household_ID]],Table15[],186,FALSE)</f>
        <v>0</v>
      </c>
      <c r="K697">
        <f>VLOOKUP(Table2[[#This Row],[household_ID]],Table15[],187,FALSE)</f>
        <v>0</v>
      </c>
      <c r="L697">
        <f>VLOOKUP(Table2[[#This Row],[household_ID]],Table15[],188,FALSE)</f>
        <v>0</v>
      </c>
      <c r="M697">
        <f>VLOOKUP(Table2[[#This Row],[household_ID]],Table15[],189,FALSE)</f>
        <v>0</v>
      </c>
      <c r="N697">
        <f>VLOOKUP(Table2[[#This Row],[household_ID]],Table15[],190,FALSE)</f>
        <v>0</v>
      </c>
      <c r="O697">
        <f>VLOOKUP(Table2[[#This Row],[cert]],Table15[],191,FALSE)</f>
        <v>0</v>
      </c>
      <c r="P697">
        <f>VLOOKUP(Table2[[#This Row],[household_ID]],Table14[],8,FALSE)</f>
        <v>1.125</v>
      </c>
      <c r="Q697" s="3">
        <f>IF(VLOOKUP(Table2[[#This Row],[household_ID]],'002_SectionA_HouseholdRoster'!Y:Z,2,FALSE)=0, 0,1)</f>
        <v>0</v>
      </c>
      <c r="R697" s="3">
        <f>VLOOKUP(Table2[[#This Row],[household_ID]],Table17[], 10, FALSE)</f>
        <v>12</v>
      </c>
    </row>
    <row r="698" spans="1:18" hidden="1" x14ac:dyDescent="0.25">
      <c r="A698">
        <v>3</v>
      </c>
      <c r="B698">
        <v>31</v>
      </c>
      <c r="C698" t="str">
        <f>VLOOKUP(Table2[[#This Row],[zone]],Table5[], 2, FALSE)</f>
        <v>Jimma</v>
      </c>
      <c r="D698">
        <f>VLOOKUP(Table2[[#This Row],[zone]],Table5[], 4, FALSE)</f>
        <v>7.6738</v>
      </c>
      <c r="E698">
        <f>VLOOKUP(Table2[[#This Row],[zone]],Table5[], 5, FALSE)</f>
        <v>36.835799999999999</v>
      </c>
      <c r="F698">
        <v>755</v>
      </c>
      <c r="G698">
        <f>VLOOKUP(Table2[[#This Row],[household_ID]],Table15[],183,FALSE)</f>
        <v>2</v>
      </c>
      <c r="H698">
        <f>VLOOKUP(Table2[[#This Row],[household_ID]],Table15[],184,FALSE)</f>
        <v>0</v>
      </c>
      <c r="I698">
        <f>VLOOKUP(Table2[[#This Row],[household_ID]],Table15[],185,FALSE)</f>
        <v>0</v>
      </c>
      <c r="J698">
        <f>VLOOKUP(Table2[[#This Row],[household_ID]],Table15[],186,FALSE)</f>
        <v>0</v>
      </c>
      <c r="K698">
        <f>VLOOKUP(Table2[[#This Row],[household_ID]],Table15[],187,FALSE)</f>
        <v>0</v>
      </c>
      <c r="L698">
        <f>VLOOKUP(Table2[[#This Row],[household_ID]],Table15[],188,FALSE)</f>
        <v>0</v>
      </c>
      <c r="M698">
        <f>VLOOKUP(Table2[[#This Row],[household_ID]],Table15[],189,FALSE)</f>
        <v>0</v>
      </c>
      <c r="N698">
        <f>VLOOKUP(Table2[[#This Row],[household_ID]],Table15[],190,FALSE)</f>
        <v>0</v>
      </c>
      <c r="O698">
        <f>VLOOKUP(Table2[[#This Row],[cert]],Table15[],191,FALSE)</f>
        <v>0</v>
      </c>
      <c r="P698">
        <f>VLOOKUP(Table2[[#This Row],[household_ID]],Table14[],8,FALSE)</f>
        <v>1.25</v>
      </c>
      <c r="Q698" s="3">
        <f>IF(VLOOKUP(Table2[[#This Row],[household_ID]],'002_SectionA_HouseholdRoster'!Y:Z,2,FALSE)=0, 0,1)</f>
        <v>1</v>
      </c>
      <c r="R698" s="3">
        <f>VLOOKUP(Table2[[#This Row],[household_ID]],Table17[], 10, FALSE)</f>
        <v>16</v>
      </c>
    </row>
    <row r="699" spans="1:18" hidden="1" x14ac:dyDescent="0.25">
      <c r="A699">
        <v>3</v>
      </c>
      <c r="B699">
        <v>31</v>
      </c>
      <c r="C699" t="str">
        <f>VLOOKUP(Table2[[#This Row],[zone]],Table5[], 2, FALSE)</f>
        <v>Jimma</v>
      </c>
      <c r="D699">
        <f>VLOOKUP(Table2[[#This Row],[zone]],Table5[], 4, FALSE)</f>
        <v>7.6738</v>
      </c>
      <c r="E699">
        <f>VLOOKUP(Table2[[#This Row],[zone]],Table5[], 5, FALSE)</f>
        <v>36.835799999999999</v>
      </c>
      <c r="F699">
        <v>571</v>
      </c>
      <c r="G699">
        <f>VLOOKUP(Table2[[#This Row],[household_ID]],Table15[],183,FALSE)</f>
        <v>3</v>
      </c>
      <c r="H699">
        <f>VLOOKUP(Table2[[#This Row],[household_ID]],Table15[],184,FALSE)</f>
        <v>0</v>
      </c>
      <c r="I699">
        <f>VLOOKUP(Table2[[#This Row],[household_ID]],Table15[],185,FALSE)</f>
        <v>0</v>
      </c>
      <c r="J699">
        <f>VLOOKUP(Table2[[#This Row],[household_ID]],Table15[],186,FALSE)</f>
        <v>0</v>
      </c>
      <c r="K699">
        <f>VLOOKUP(Table2[[#This Row],[household_ID]],Table15[],187,FALSE)</f>
        <v>0</v>
      </c>
      <c r="L699">
        <f>VLOOKUP(Table2[[#This Row],[household_ID]],Table15[],188,FALSE)</f>
        <v>0</v>
      </c>
      <c r="M699">
        <f>VLOOKUP(Table2[[#This Row],[household_ID]],Table15[],189,FALSE)</f>
        <v>0</v>
      </c>
      <c r="N699">
        <f>VLOOKUP(Table2[[#This Row],[household_ID]],Table15[],190,FALSE)</f>
        <v>0</v>
      </c>
      <c r="O699">
        <f>VLOOKUP(Table2[[#This Row],[cert]],Table15[],191,FALSE)</f>
        <v>0</v>
      </c>
      <c r="P699">
        <f>VLOOKUP(Table2[[#This Row],[household_ID]],Table14[],8,FALSE)</f>
        <v>2.75</v>
      </c>
      <c r="Q699" s="3">
        <f>IF(VLOOKUP(Table2[[#This Row],[household_ID]],'002_SectionA_HouseholdRoster'!Y:Z,2,FALSE)=0, 0,1)</f>
        <v>0</v>
      </c>
      <c r="R699" s="3">
        <f>VLOOKUP(Table2[[#This Row],[household_ID]],Table17[], 10, FALSE)</f>
        <v>38</v>
      </c>
    </row>
    <row r="700" spans="1:18" hidden="1" x14ac:dyDescent="0.25">
      <c r="A700">
        <v>3</v>
      </c>
      <c r="B700">
        <v>32</v>
      </c>
      <c r="C700" t="str">
        <f>VLOOKUP(Table2[[#This Row],[zone]],Table5[], 2, FALSE)</f>
        <v>Jimma</v>
      </c>
      <c r="D700">
        <f>VLOOKUP(Table2[[#This Row],[zone]],Table5[], 4, FALSE)</f>
        <v>7.6738</v>
      </c>
      <c r="E700">
        <f>VLOOKUP(Table2[[#This Row],[zone]],Table5[], 5, FALSE)</f>
        <v>36.835799999999999</v>
      </c>
      <c r="F700">
        <v>1598</v>
      </c>
      <c r="G700">
        <f>VLOOKUP(Table2[[#This Row],[household_ID]],Table15[],183,FALSE)</f>
        <v>2</v>
      </c>
      <c r="H700">
        <f>VLOOKUP(Table2[[#This Row],[household_ID]],Table15[],184,FALSE)</f>
        <v>0</v>
      </c>
      <c r="I700">
        <f>VLOOKUP(Table2[[#This Row],[household_ID]],Table15[],185,FALSE)</f>
        <v>0</v>
      </c>
      <c r="J700">
        <f>VLOOKUP(Table2[[#This Row],[household_ID]],Table15[],186,FALSE)</f>
        <v>0</v>
      </c>
      <c r="K700">
        <f>VLOOKUP(Table2[[#This Row],[household_ID]],Table15[],187,FALSE)</f>
        <v>0</v>
      </c>
      <c r="L700">
        <f>VLOOKUP(Table2[[#This Row],[household_ID]],Table15[],188,FALSE)</f>
        <v>0</v>
      </c>
      <c r="M700">
        <f>VLOOKUP(Table2[[#This Row],[household_ID]],Table15[],189,FALSE)</f>
        <v>0</v>
      </c>
      <c r="N700">
        <f>VLOOKUP(Table2[[#This Row],[household_ID]],Table15[],190,FALSE)</f>
        <v>0</v>
      </c>
      <c r="O700">
        <f>VLOOKUP(Table2[[#This Row],[cert]],Table15[],191,FALSE)</f>
        <v>0</v>
      </c>
      <c r="P700">
        <f>VLOOKUP(Table2[[#This Row],[household_ID]],Table14[],8,FALSE)</f>
        <v>3.56</v>
      </c>
      <c r="Q700" s="3">
        <f>IF(VLOOKUP(Table2[[#This Row],[household_ID]],'002_SectionA_HouseholdRoster'!Y:Z,2,FALSE)=0, 0,1)</f>
        <v>1</v>
      </c>
      <c r="R700" s="3">
        <f>VLOOKUP(Table2[[#This Row],[household_ID]],Table17[], 10, FALSE)</f>
        <v>2</v>
      </c>
    </row>
    <row r="701" spans="1:18" hidden="1" x14ac:dyDescent="0.25">
      <c r="A701">
        <v>3</v>
      </c>
      <c r="B701">
        <v>32</v>
      </c>
      <c r="C701" t="str">
        <f>VLOOKUP(Table2[[#This Row],[zone]],Table5[], 2, FALSE)</f>
        <v>Jimma</v>
      </c>
      <c r="D701">
        <f>VLOOKUP(Table2[[#This Row],[zone]],Table5[], 4, FALSE)</f>
        <v>7.6738</v>
      </c>
      <c r="E701">
        <f>VLOOKUP(Table2[[#This Row],[zone]],Table5[], 5, FALSE)</f>
        <v>36.835799999999999</v>
      </c>
      <c r="F701">
        <v>1599</v>
      </c>
      <c r="G701">
        <f>VLOOKUP(Table2[[#This Row],[household_ID]],Table15[],183,FALSE)</f>
        <v>2</v>
      </c>
      <c r="H701">
        <f>VLOOKUP(Table2[[#This Row],[household_ID]],Table15[],184,FALSE)</f>
        <v>0</v>
      </c>
      <c r="I701">
        <f>VLOOKUP(Table2[[#This Row],[household_ID]],Table15[],185,FALSE)</f>
        <v>0</v>
      </c>
      <c r="J701">
        <f>VLOOKUP(Table2[[#This Row],[household_ID]],Table15[],186,FALSE)</f>
        <v>0</v>
      </c>
      <c r="K701">
        <f>VLOOKUP(Table2[[#This Row],[household_ID]],Table15[],187,FALSE)</f>
        <v>0</v>
      </c>
      <c r="L701">
        <f>VLOOKUP(Table2[[#This Row],[household_ID]],Table15[],188,FALSE)</f>
        <v>0</v>
      </c>
      <c r="M701">
        <f>VLOOKUP(Table2[[#This Row],[household_ID]],Table15[],189,FALSE)</f>
        <v>0</v>
      </c>
      <c r="N701">
        <f>VLOOKUP(Table2[[#This Row],[household_ID]],Table15[],190,FALSE)</f>
        <v>0</v>
      </c>
      <c r="O701">
        <f>VLOOKUP(Table2[[#This Row],[cert]],Table15[],191,FALSE)</f>
        <v>0</v>
      </c>
      <c r="P701">
        <f>VLOOKUP(Table2[[#This Row],[household_ID]],Table14[],8,FALSE)</f>
        <v>3.375</v>
      </c>
      <c r="Q701" s="3">
        <f>IF(VLOOKUP(Table2[[#This Row],[household_ID]],'002_SectionA_HouseholdRoster'!Y:Z,2,FALSE)=0, 0,1)</f>
        <v>0</v>
      </c>
      <c r="R701" s="3">
        <f>VLOOKUP(Table2[[#This Row],[household_ID]],Table17[], 10, FALSE)</f>
        <v>29</v>
      </c>
    </row>
    <row r="702" spans="1:18" hidden="1" x14ac:dyDescent="0.25">
      <c r="A702">
        <v>3</v>
      </c>
      <c r="B702">
        <v>32</v>
      </c>
      <c r="C702" t="str">
        <f>VLOOKUP(Table2[[#This Row],[zone]],Table5[], 2, FALSE)</f>
        <v>Jimma</v>
      </c>
      <c r="D702">
        <f>VLOOKUP(Table2[[#This Row],[zone]],Table5[], 4, FALSE)</f>
        <v>7.6738</v>
      </c>
      <c r="E702">
        <f>VLOOKUP(Table2[[#This Row],[zone]],Table5[], 5, FALSE)</f>
        <v>36.835799999999999</v>
      </c>
      <c r="F702">
        <v>1452</v>
      </c>
      <c r="G702">
        <f>VLOOKUP(Table2[[#This Row],[household_ID]],Table15[],183,FALSE)</f>
        <v>3</v>
      </c>
      <c r="H702">
        <f>VLOOKUP(Table2[[#This Row],[household_ID]],Table15[],184,FALSE)</f>
        <v>0</v>
      </c>
      <c r="I702">
        <f>VLOOKUP(Table2[[#This Row],[household_ID]],Table15[],185,FALSE)</f>
        <v>0</v>
      </c>
      <c r="J702">
        <f>VLOOKUP(Table2[[#This Row],[household_ID]],Table15[],186,FALSE)</f>
        <v>0</v>
      </c>
      <c r="K702">
        <f>VLOOKUP(Table2[[#This Row],[household_ID]],Table15[],187,FALSE)</f>
        <v>0</v>
      </c>
      <c r="L702">
        <f>VLOOKUP(Table2[[#This Row],[household_ID]],Table15[],188,FALSE)</f>
        <v>0</v>
      </c>
      <c r="M702">
        <f>VLOOKUP(Table2[[#This Row],[household_ID]],Table15[],189,FALSE)</f>
        <v>0</v>
      </c>
      <c r="N702">
        <f>VLOOKUP(Table2[[#This Row],[household_ID]],Table15[],190,FALSE)</f>
        <v>0</v>
      </c>
      <c r="O702">
        <f>VLOOKUP(Table2[[#This Row],[cert]],Table15[],191,FALSE)</f>
        <v>0</v>
      </c>
      <c r="P702">
        <f>VLOOKUP(Table2[[#This Row],[household_ID]],Table14[],8,FALSE)</f>
        <v>2.25</v>
      </c>
      <c r="Q702" s="3">
        <f>IF(VLOOKUP(Table2[[#This Row],[household_ID]],'002_SectionA_HouseholdRoster'!Y:Z,2,FALSE)=0, 0,1)</f>
        <v>0</v>
      </c>
      <c r="R702" s="3">
        <f>VLOOKUP(Table2[[#This Row],[household_ID]],Table17[], 10, FALSE)</f>
        <v>26</v>
      </c>
    </row>
    <row r="703" spans="1:18" hidden="1" x14ac:dyDescent="0.25">
      <c r="A703">
        <v>3</v>
      </c>
      <c r="B703">
        <v>32</v>
      </c>
      <c r="C703" t="str">
        <f>VLOOKUP(Table2[[#This Row],[zone]],Table5[], 2, FALSE)</f>
        <v>Jimma</v>
      </c>
      <c r="D703">
        <f>VLOOKUP(Table2[[#This Row],[zone]],Table5[], 4, FALSE)</f>
        <v>7.6738</v>
      </c>
      <c r="E703">
        <f>VLOOKUP(Table2[[#This Row],[zone]],Table5[], 5, FALSE)</f>
        <v>36.835799999999999</v>
      </c>
      <c r="F703">
        <v>1597</v>
      </c>
      <c r="G703">
        <f>VLOOKUP(Table2[[#This Row],[household_ID]],Table15[],183,FALSE)</f>
        <v>2</v>
      </c>
      <c r="H703">
        <f>VLOOKUP(Table2[[#This Row],[household_ID]],Table15[],184,FALSE)</f>
        <v>0</v>
      </c>
      <c r="I703">
        <f>VLOOKUP(Table2[[#This Row],[household_ID]],Table15[],185,FALSE)</f>
        <v>0</v>
      </c>
      <c r="J703">
        <f>VLOOKUP(Table2[[#This Row],[household_ID]],Table15[],186,FALSE)</f>
        <v>0</v>
      </c>
      <c r="K703">
        <f>VLOOKUP(Table2[[#This Row],[household_ID]],Table15[],187,FALSE)</f>
        <v>0</v>
      </c>
      <c r="L703">
        <f>VLOOKUP(Table2[[#This Row],[household_ID]],Table15[],188,FALSE)</f>
        <v>0</v>
      </c>
      <c r="M703">
        <f>VLOOKUP(Table2[[#This Row],[household_ID]],Table15[],189,FALSE)</f>
        <v>0</v>
      </c>
      <c r="N703">
        <f>VLOOKUP(Table2[[#This Row],[household_ID]],Table15[],190,FALSE)</f>
        <v>0</v>
      </c>
      <c r="O703">
        <f>VLOOKUP(Table2[[#This Row],[cert]],Table15[],191,FALSE)</f>
        <v>0</v>
      </c>
      <c r="P703">
        <f>VLOOKUP(Table2[[#This Row],[household_ID]],Table14[],8,FALSE)</f>
        <v>4.75</v>
      </c>
      <c r="Q703" s="3">
        <f>IF(VLOOKUP(Table2[[#This Row],[household_ID]],'002_SectionA_HouseholdRoster'!Y:Z,2,FALSE)=0, 0,1)</f>
        <v>0</v>
      </c>
      <c r="R703" s="3">
        <f>VLOOKUP(Table2[[#This Row],[household_ID]],Table17[], 10, FALSE)</f>
        <v>10</v>
      </c>
    </row>
    <row r="704" spans="1:18" hidden="1" x14ac:dyDescent="0.25">
      <c r="A704">
        <v>3</v>
      </c>
      <c r="B704">
        <v>32</v>
      </c>
      <c r="C704" t="str">
        <f>VLOOKUP(Table2[[#This Row],[zone]],Table5[], 2, FALSE)</f>
        <v>Jimma</v>
      </c>
      <c r="D704">
        <f>VLOOKUP(Table2[[#This Row],[zone]],Table5[], 4, FALSE)</f>
        <v>7.6738</v>
      </c>
      <c r="E704">
        <f>VLOOKUP(Table2[[#This Row],[zone]],Table5[], 5, FALSE)</f>
        <v>36.835799999999999</v>
      </c>
      <c r="F704">
        <v>1423</v>
      </c>
      <c r="G704">
        <f>VLOOKUP(Table2[[#This Row],[household_ID]],Table15[],183,FALSE)</f>
        <v>2</v>
      </c>
      <c r="H704">
        <f>VLOOKUP(Table2[[#This Row],[household_ID]],Table15[],184,FALSE)</f>
        <v>0</v>
      </c>
      <c r="I704">
        <f>VLOOKUP(Table2[[#This Row],[household_ID]],Table15[],185,FALSE)</f>
        <v>0</v>
      </c>
      <c r="J704">
        <f>VLOOKUP(Table2[[#This Row],[household_ID]],Table15[],186,FALSE)</f>
        <v>0</v>
      </c>
      <c r="K704">
        <f>VLOOKUP(Table2[[#This Row],[household_ID]],Table15[],187,FALSE)</f>
        <v>0</v>
      </c>
      <c r="L704">
        <f>VLOOKUP(Table2[[#This Row],[household_ID]],Table15[],188,FALSE)</f>
        <v>0</v>
      </c>
      <c r="M704">
        <f>VLOOKUP(Table2[[#This Row],[household_ID]],Table15[],189,FALSE)</f>
        <v>0</v>
      </c>
      <c r="N704">
        <f>VLOOKUP(Table2[[#This Row],[household_ID]],Table15[],190,FALSE)</f>
        <v>0</v>
      </c>
      <c r="O704">
        <f>VLOOKUP(Table2[[#This Row],[cert]],Table15[],191,FALSE)</f>
        <v>0</v>
      </c>
      <c r="P704">
        <f>VLOOKUP(Table2[[#This Row],[household_ID]],Table14[],8,FALSE)</f>
        <v>4.3125</v>
      </c>
      <c r="Q704" s="3">
        <f>IF(VLOOKUP(Table2[[#This Row],[household_ID]],'002_SectionA_HouseholdRoster'!Y:Z,2,FALSE)=0, 0,1)</f>
        <v>0</v>
      </c>
      <c r="R704" s="3">
        <f>VLOOKUP(Table2[[#This Row],[household_ID]],Table17[], 10, FALSE)</f>
        <v>8</v>
      </c>
    </row>
    <row r="705" spans="1:18" hidden="1" x14ac:dyDescent="0.25">
      <c r="A705">
        <v>3</v>
      </c>
      <c r="B705">
        <v>32</v>
      </c>
      <c r="C705" t="str">
        <f>VLOOKUP(Table2[[#This Row],[zone]],Table5[], 2, FALSE)</f>
        <v>Jimma</v>
      </c>
      <c r="D705">
        <f>VLOOKUP(Table2[[#This Row],[zone]],Table5[], 4, FALSE)</f>
        <v>7.6738</v>
      </c>
      <c r="E705">
        <f>VLOOKUP(Table2[[#This Row],[zone]],Table5[], 5, FALSE)</f>
        <v>36.835799999999999</v>
      </c>
      <c r="F705">
        <v>1435</v>
      </c>
      <c r="G705">
        <f>VLOOKUP(Table2[[#This Row],[household_ID]],Table15[],183,FALSE)</f>
        <v>2</v>
      </c>
      <c r="H705">
        <f>VLOOKUP(Table2[[#This Row],[household_ID]],Table15[],184,FALSE)</f>
        <v>0</v>
      </c>
      <c r="I705">
        <f>VLOOKUP(Table2[[#This Row],[household_ID]],Table15[],185,FALSE)</f>
        <v>0</v>
      </c>
      <c r="J705">
        <f>VLOOKUP(Table2[[#This Row],[household_ID]],Table15[],186,FALSE)</f>
        <v>0</v>
      </c>
      <c r="K705">
        <f>VLOOKUP(Table2[[#This Row],[household_ID]],Table15[],187,FALSE)</f>
        <v>0</v>
      </c>
      <c r="L705">
        <f>VLOOKUP(Table2[[#This Row],[household_ID]],Table15[],188,FALSE)</f>
        <v>0</v>
      </c>
      <c r="M705">
        <f>VLOOKUP(Table2[[#This Row],[household_ID]],Table15[],189,FALSE)</f>
        <v>0</v>
      </c>
      <c r="N705">
        <f>VLOOKUP(Table2[[#This Row],[household_ID]],Table15[],190,FALSE)</f>
        <v>0</v>
      </c>
      <c r="O705">
        <f>VLOOKUP(Table2[[#This Row],[cert]],Table15[],191,FALSE)</f>
        <v>0</v>
      </c>
      <c r="P705">
        <f>VLOOKUP(Table2[[#This Row],[household_ID]],Table14[],8,FALSE)</f>
        <v>3.56</v>
      </c>
      <c r="Q705" s="3">
        <f>IF(VLOOKUP(Table2[[#This Row],[household_ID]],'002_SectionA_HouseholdRoster'!Y:Z,2,FALSE)=0, 0,1)</f>
        <v>1</v>
      </c>
      <c r="R705" s="3">
        <f>VLOOKUP(Table2[[#This Row],[household_ID]],Table17[], 10, FALSE)</f>
        <v>30</v>
      </c>
    </row>
    <row r="706" spans="1:18" hidden="1" x14ac:dyDescent="0.25">
      <c r="A706">
        <v>3</v>
      </c>
      <c r="B706">
        <v>32</v>
      </c>
      <c r="C706" t="str">
        <f>VLOOKUP(Table2[[#This Row],[zone]],Table5[], 2, FALSE)</f>
        <v>Jimma</v>
      </c>
      <c r="D706">
        <f>VLOOKUP(Table2[[#This Row],[zone]],Table5[], 4, FALSE)</f>
        <v>7.6738</v>
      </c>
      <c r="E706">
        <f>VLOOKUP(Table2[[#This Row],[zone]],Table5[], 5, FALSE)</f>
        <v>36.835799999999999</v>
      </c>
      <c r="F706">
        <v>1443</v>
      </c>
      <c r="G706">
        <f>VLOOKUP(Table2[[#This Row],[household_ID]],Table15[],183,FALSE)</f>
        <v>2</v>
      </c>
      <c r="H706">
        <f>VLOOKUP(Table2[[#This Row],[household_ID]],Table15[],184,FALSE)</f>
        <v>0</v>
      </c>
      <c r="I706">
        <f>VLOOKUP(Table2[[#This Row],[household_ID]],Table15[],185,FALSE)</f>
        <v>0</v>
      </c>
      <c r="J706">
        <f>VLOOKUP(Table2[[#This Row],[household_ID]],Table15[],186,FALSE)</f>
        <v>0</v>
      </c>
      <c r="K706">
        <f>VLOOKUP(Table2[[#This Row],[household_ID]],Table15[],187,FALSE)</f>
        <v>0</v>
      </c>
      <c r="L706">
        <f>VLOOKUP(Table2[[#This Row],[household_ID]],Table15[],188,FALSE)</f>
        <v>0</v>
      </c>
      <c r="M706">
        <f>VLOOKUP(Table2[[#This Row],[household_ID]],Table15[],189,FALSE)</f>
        <v>0</v>
      </c>
      <c r="N706">
        <f>VLOOKUP(Table2[[#This Row],[household_ID]],Table15[],190,FALSE)</f>
        <v>0</v>
      </c>
      <c r="O706">
        <f>VLOOKUP(Table2[[#This Row],[cert]],Table15[],191,FALSE)</f>
        <v>0</v>
      </c>
      <c r="P706">
        <f>VLOOKUP(Table2[[#This Row],[household_ID]],Table14[],8,FALSE)</f>
        <v>3.43</v>
      </c>
      <c r="Q706" s="3">
        <f>IF(VLOOKUP(Table2[[#This Row],[household_ID]],'002_SectionA_HouseholdRoster'!Y:Z,2,FALSE)=0, 0,1)</f>
        <v>0</v>
      </c>
      <c r="R706" s="3">
        <f>VLOOKUP(Table2[[#This Row],[household_ID]],Table17[], 10, FALSE)</f>
        <v>19</v>
      </c>
    </row>
    <row r="707" spans="1:18" hidden="1" x14ac:dyDescent="0.25">
      <c r="A707">
        <v>3</v>
      </c>
      <c r="B707">
        <v>32</v>
      </c>
      <c r="C707" t="str">
        <f>VLOOKUP(Table2[[#This Row],[zone]],Table5[], 2, FALSE)</f>
        <v>Jimma</v>
      </c>
      <c r="D707">
        <f>VLOOKUP(Table2[[#This Row],[zone]],Table5[], 4, FALSE)</f>
        <v>7.6738</v>
      </c>
      <c r="E707">
        <f>VLOOKUP(Table2[[#This Row],[zone]],Table5[], 5, FALSE)</f>
        <v>36.835799999999999</v>
      </c>
      <c r="F707">
        <v>1509</v>
      </c>
      <c r="G707">
        <f>VLOOKUP(Table2[[#This Row],[household_ID]],Table15[],183,FALSE)</f>
        <v>3</v>
      </c>
      <c r="H707">
        <f>VLOOKUP(Table2[[#This Row],[household_ID]],Table15[],184,FALSE)</f>
        <v>0</v>
      </c>
      <c r="I707">
        <f>VLOOKUP(Table2[[#This Row],[household_ID]],Table15[],185,FALSE)</f>
        <v>0</v>
      </c>
      <c r="J707">
        <f>VLOOKUP(Table2[[#This Row],[household_ID]],Table15[],186,FALSE)</f>
        <v>0</v>
      </c>
      <c r="K707">
        <f>VLOOKUP(Table2[[#This Row],[household_ID]],Table15[],187,FALSE)</f>
        <v>0</v>
      </c>
      <c r="L707">
        <f>VLOOKUP(Table2[[#This Row],[household_ID]],Table15[],188,FALSE)</f>
        <v>0</v>
      </c>
      <c r="M707">
        <f>VLOOKUP(Table2[[#This Row],[household_ID]],Table15[],189,FALSE)</f>
        <v>0</v>
      </c>
      <c r="N707">
        <f>VLOOKUP(Table2[[#This Row],[household_ID]],Table15[],190,FALSE)</f>
        <v>0</v>
      </c>
      <c r="O707">
        <f>VLOOKUP(Table2[[#This Row],[cert]],Table15[],191,FALSE)</f>
        <v>0</v>
      </c>
      <c r="P707">
        <f>VLOOKUP(Table2[[#This Row],[household_ID]],Table14[],8,FALSE)</f>
        <v>1.875</v>
      </c>
      <c r="Q707" s="3">
        <f>IF(VLOOKUP(Table2[[#This Row],[household_ID]],'002_SectionA_HouseholdRoster'!Y:Z,2,FALSE)=0, 0,1)</f>
        <v>0</v>
      </c>
      <c r="R707" s="3">
        <f>VLOOKUP(Table2[[#This Row],[household_ID]],Table17[], 10, FALSE)</f>
        <v>35</v>
      </c>
    </row>
    <row r="708" spans="1:18" hidden="1" x14ac:dyDescent="0.25">
      <c r="A708">
        <v>3</v>
      </c>
      <c r="B708">
        <v>32</v>
      </c>
      <c r="C708" t="str">
        <f>VLOOKUP(Table2[[#This Row],[zone]],Table5[], 2, FALSE)</f>
        <v>Jimma</v>
      </c>
      <c r="D708">
        <f>VLOOKUP(Table2[[#This Row],[zone]],Table5[], 4, FALSE)</f>
        <v>7.6738</v>
      </c>
      <c r="E708">
        <f>VLOOKUP(Table2[[#This Row],[zone]],Table5[], 5, FALSE)</f>
        <v>36.835799999999999</v>
      </c>
      <c r="F708">
        <v>1439</v>
      </c>
      <c r="G708">
        <f>VLOOKUP(Table2[[#This Row],[household_ID]],Table15[],183,FALSE)</f>
        <v>2</v>
      </c>
      <c r="H708">
        <f>VLOOKUP(Table2[[#This Row],[household_ID]],Table15[],184,FALSE)</f>
        <v>0</v>
      </c>
      <c r="I708">
        <f>VLOOKUP(Table2[[#This Row],[household_ID]],Table15[],185,FALSE)</f>
        <v>0</v>
      </c>
      <c r="J708">
        <f>VLOOKUP(Table2[[#This Row],[household_ID]],Table15[],186,FALSE)</f>
        <v>0</v>
      </c>
      <c r="K708">
        <f>VLOOKUP(Table2[[#This Row],[household_ID]],Table15[],187,FALSE)</f>
        <v>0</v>
      </c>
      <c r="L708">
        <f>VLOOKUP(Table2[[#This Row],[household_ID]],Table15[],188,FALSE)</f>
        <v>0</v>
      </c>
      <c r="M708">
        <f>VLOOKUP(Table2[[#This Row],[household_ID]],Table15[],189,FALSE)</f>
        <v>0</v>
      </c>
      <c r="N708">
        <f>VLOOKUP(Table2[[#This Row],[household_ID]],Table15[],190,FALSE)</f>
        <v>0</v>
      </c>
      <c r="O708">
        <f>VLOOKUP(Table2[[#This Row],[cert]],Table15[],191,FALSE)</f>
        <v>0</v>
      </c>
      <c r="P708">
        <f>VLOOKUP(Table2[[#This Row],[household_ID]],Table14[],8,FALSE)</f>
        <v>1.52</v>
      </c>
      <c r="Q708" s="3">
        <f>IF(VLOOKUP(Table2[[#This Row],[household_ID]],'002_SectionA_HouseholdRoster'!Y:Z,2,FALSE)=0, 0,1)</f>
        <v>0</v>
      </c>
      <c r="R708" s="3">
        <f>VLOOKUP(Table2[[#This Row],[household_ID]],Table17[], 10, FALSE)</f>
        <v>6</v>
      </c>
    </row>
    <row r="709" spans="1:18" hidden="1" x14ac:dyDescent="0.25">
      <c r="A709">
        <v>3</v>
      </c>
      <c r="B709">
        <v>32</v>
      </c>
      <c r="C709" t="str">
        <f>VLOOKUP(Table2[[#This Row],[zone]],Table5[], 2, FALSE)</f>
        <v>Jimma</v>
      </c>
      <c r="D709">
        <f>VLOOKUP(Table2[[#This Row],[zone]],Table5[], 4, FALSE)</f>
        <v>7.6738</v>
      </c>
      <c r="E709">
        <f>VLOOKUP(Table2[[#This Row],[zone]],Table5[], 5, FALSE)</f>
        <v>36.835799999999999</v>
      </c>
      <c r="F709">
        <v>1446</v>
      </c>
      <c r="G709">
        <f>VLOOKUP(Table2[[#This Row],[household_ID]],Table15[],183,FALSE)</f>
        <v>2</v>
      </c>
      <c r="H709">
        <f>VLOOKUP(Table2[[#This Row],[household_ID]],Table15[],184,FALSE)</f>
        <v>0</v>
      </c>
      <c r="I709">
        <f>VLOOKUP(Table2[[#This Row],[household_ID]],Table15[],185,FALSE)</f>
        <v>0</v>
      </c>
      <c r="J709">
        <f>VLOOKUP(Table2[[#This Row],[household_ID]],Table15[],186,FALSE)</f>
        <v>0</v>
      </c>
      <c r="K709">
        <f>VLOOKUP(Table2[[#This Row],[household_ID]],Table15[],187,FALSE)</f>
        <v>0</v>
      </c>
      <c r="L709">
        <f>VLOOKUP(Table2[[#This Row],[household_ID]],Table15[],188,FALSE)</f>
        <v>0</v>
      </c>
      <c r="M709">
        <f>VLOOKUP(Table2[[#This Row],[household_ID]],Table15[],189,FALSE)</f>
        <v>0</v>
      </c>
      <c r="N709">
        <f>VLOOKUP(Table2[[#This Row],[household_ID]],Table15[],190,FALSE)</f>
        <v>0</v>
      </c>
      <c r="O709">
        <f>VLOOKUP(Table2[[#This Row],[cert]],Table15[],191,FALSE)</f>
        <v>0</v>
      </c>
      <c r="P709">
        <f>VLOOKUP(Table2[[#This Row],[household_ID]],Table14[],8,FALSE)</f>
        <v>4.375</v>
      </c>
      <c r="Q709" s="3">
        <f>IF(VLOOKUP(Table2[[#This Row],[household_ID]],'002_SectionA_HouseholdRoster'!Y:Z,2,FALSE)=0, 0,1)</f>
        <v>1</v>
      </c>
      <c r="R709" s="3">
        <f>VLOOKUP(Table2[[#This Row],[household_ID]],Table17[], 10, FALSE)</f>
        <v>28</v>
      </c>
    </row>
    <row r="710" spans="1:18" hidden="1" x14ac:dyDescent="0.25">
      <c r="A710">
        <v>3</v>
      </c>
      <c r="B710">
        <v>32</v>
      </c>
      <c r="C710" t="str">
        <f>VLOOKUP(Table2[[#This Row],[zone]],Table5[], 2, FALSE)</f>
        <v>Jimma</v>
      </c>
      <c r="D710">
        <f>VLOOKUP(Table2[[#This Row],[zone]],Table5[], 4, FALSE)</f>
        <v>7.6738</v>
      </c>
      <c r="E710">
        <f>VLOOKUP(Table2[[#This Row],[zone]],Table5[], 5, FALSE)</f>
        <v>36.835799999999999</v>
      </c>
      <c r="F710">
        <v>1456</v>
      </c>
      <c r="G710">
        <f>VLOOKUP(Table2[[#This Row],[household_ID]],Table15[],183,FALSE)</f>
        <v>2</v>
      </c>
      <c r="H710">
        <f>VLOOKUP(Table2[[#This Row],[household_ID]],Table15[],184,FALSE)</f>
        <v>0</v>
      </c>
      <c r="I710">
        <f>VLOOKUP(Table2[[#This Row],[household_ID]],Table15[],185,FALSE)</f>
        <v>0</v>
      </c>
      <c r="J710">
        <f>VLOOKUP(Table2[[#This Row],[household_ID]],Table15[],186,FALSE)</f>
        <v>0</v>
      </c>
      <c r="K710">
        <f>VLOOKUP(Table2[[#This Row],[household_ID]],Table15[],187,FALSE)</f>
        <v>0</v>
      </c>
      <c r="L710">
        <f>VLOOKUP(Table2[[#This Row],[household_ID]],Table15[],188,FALSE)</f>
        <v>0</v>
      </c>
      <c r="M710">
        <f>VLOOKUP(Table2[[#This Row],[household_ID]],Table15[],189,FALSE)</f>
        <v>0</v>
      </c>
      <c r="N710">
        <f>VLOOKUP(Table2[[#This Row],[household_ID]],Table15[],190,FALSE)</f>
        <v>0</v>
      </c>
      <c r="O710">
        <f>VLOOKUP(Table2[[#This Row],[cert]],Table15[],191,FALSE)</f>
        <v>0</v>
      </c>
      <c r="P710">
        <f>VLOOKUP(Table2[[#This Row],[household_ID]],Table14[],8,FALSE)</f>
        <v>2.96</v>
      </c>
      <c r="Q710" s="3">
        <f>IF(VLOOKUP(Table2[[#This Row],[household_ID]],'002_SectionA_HouseholdRoster'!Y:Z,2,FALSE)=0, 0,1)</f>
        <v>0</v>
      </c>
      <c r="R710" s="3">
        <f>VLOOKUP(Table2[[#This Row],[household_ID]],Table17[], 10, FALSE)</f>
        <v>7</v>
      </c>
    </row>
    <row r="711" spans="1:18" hidden="1" x14ac:dyDescent="0.25">
      <c r="A711">
        <v>3</v>
      </c>
      <c r="B711">
        <v>32</v>
      </c>
      <c r="C711" t="str">
        <f>VLOOKUP(Table2[[#This Row],[zone]],Table5[], 2, FALSE)</f>
        <v>Jimma</v>
      </c>
      <c r="D711">
        <f>VLOOKUP(Table2[[#This Row],[zone]],Table5[], 4, FALSE)</f>
        <v>7.6738</v>
      </c>
      <c r="E711">
        <f>VLOOKUP(Table2[[#This Row],[zone]],Table5[], 5, FALSE)</f>
        <v>36.835799999999999</v>
      </c>
      <c r="F711">
        <v>1426</v>
      </c>
      <c r="G711">
        <f>VLOOKUP(Table2[[#This Row],[household_ID]],Table15[],183,FALSE)</f>
        <v>3</v>
      </c>
      <c r="H711">
        <f>VLOOKUP(Table2[[#This Row],[household_ID]],Table15[],184,FALSE)</f>
        <v>0</v>
      </c>
      <c r="I711">
        <f>VLOOKUP(Table2[[#This Row],[household_ID]],Table15[],185,FALSE)</f>
        <v>0</v>
      </c>
      <c r="J711">
        <f>VLOOKUP(Table2[[#This Row],[household_ID]],Table15[],186,FALSE)</f>
        <v>0</v>
      </c>
      <c r="K711">
        <f>VLOOKUP(Table2[[#This Row],[household_ID]],Table15[],187,FALSE)</f>
        <v>0</v>
      </c>
      <c r="L711">
        <f>VLOOKUP(Table2[[#This Row],[household_ID]],Table15[],188,FALSE)</f>
        <v>0</v>
      </c>
      <c r="M711">
        <f>VLOOKUP(Table2[[#This Row],[household_ID]],Table15[],189,FALSE)</f>
        <v>0</v>
      </c>
      <c r="N711">
        <f>VLOOKUP(Table2[[#This Row],[household_ID]],Table15[],190,FALSE)</f>
        <v>0</v>
      </c>
      <c r="O711">
        <f>VLOOKUP(Table2[[#This Row],[cert]],Table15[],191,FALSE)</f>
        <v>0</v>
      </c>
      <c r="P711">
        <f>VLOOKUP(Table2[[#This Row],[household_ID]],Table14[],8,FALSE)</f>
        <v>1.25</v>
      </c>
      <c r="Q711" s="3">
        <f>IF(VLOOKUP(Table2[[#This Row],[household_ID]],'002_SectionA_HouseholdRoster'!Y:Z,2,FALSE)=0, 0,1)</f>
        <v>0</v>
      </c>
      <c r="R711" s="3">
        <f>VLOOKUP(Table2[[#This Row],[household_ID]],Table17[], 10, FALSE)</f>
        <v>19</v>
      </c>
    </row>
    <row r="712" spans="1:18" hidden="1" x14ac:dyDescent="0.25">
      <c r="A712">
        <v>3</v>
      </c>
      <c r="B712">
        <v>32</v>
      </c>
      <c r="C712" t="str">
        <f>VLOOKUP(Table2[[#This Row],[zone]],Table5[], 2, FALSE)</f>
        <v>Jimma</v>
      </c>
      <c r="D712">
        <f>VLOOKUP(Table2[[#This Row],[zone]],Table5[], 4, FALSE)</f>
        <v>7.6738</v>
      </c>
      <c r="E712">
        <f>VLOOKUP(Table2[[#This Row],[zone]],Table5[], 5, FALSE)</f>
        <v>36.835799999999999</v>
      </c>
      <c r="F712">
        <v>1480</v>
      </c>
      <c r="G712">
        <f>VLOOKUP(Table2[[#This Row],[household_ID]],Table15[],183,FALSE)</f>
        <v>2</v>
      </c>
      <c r="H712">
        <f>VLOOKUP(Table2[[#This Row],[household_ID]],Table15[],184,FALSE)</f>
        <v>0</v>
      </c>
      <c r="I712">
        <f>VLOOKUP(Table2[[#This Row],[household_ID]],Table15[],185,FALSE)</f>
        <v>0</v>
      </c>
      <c r="J712">
        <f>VLOOKUP(Table2[[#This Row],[household_ID]],Table15[],186,FALSE)</f>
        <v>0</v>
      </c>
      <c r="K712">
        <f>VLOOKUP(Table2[[#This Row],[household_ID]],Table15[],187,FALSE)</f>
        <v>0</v>
      </c>
      <c r="L712">
        <f>VLOOKUP(Table2[[#This Row],[household_ID]],Table15[],188,FALSE)</f>
        <v>0</v>
      </c>
      <c r="M712">
        <f>VLOOKUP(Table2[[#This Row],[household_ID]],Table15[],189,FALSE)</f>
        <v>0</v>
      </c>
      <c r="N712">
        <f>VLOOKUP(Table2[[#This Row],[household_ID]],Table15[],190,FALSE)</f>
        <v>0</v>
      </c>
      <c r="O712">
        <f>VLOOKUP(Table2[[#This Row],[cert]],Table15[],191,FALSE)</f>
        <v>0</v>
      </c>
      <c r="P712">
        <f>VLOOKUP(Table2[[#This Row],[household_ID]],Table14[],8,FALSE)</f>
        <v>3.75</v>
      </c>
      <c r="Q712" s="3">
        <f>IF(VLOOKUP(Table2[[#This Row],[household_ID]],'002_SectionA_HouseholdRoster'!Y:Z,2,FALSE)=0, 0,1)</f>
        <v>0</v>
      </c>
      <c r="R712" s="3">
        <f>VLOOKUP(Table2[[#This Row],[household_ID]],Table17[], 10, FALSE)</f>
        <v>15</v>
      </c>
    </row>
    <row r="713" spans="1:18" hidden="1" x14ac:dyDescent="0.25">
      <c r="A713">
        <v>3</v>
      </c>
      <c r="B713">
        <v>32</v>
      </c>
      <c r="C713" t="str">
        <f>VLOOKUP(Table2[[#This Row],[zone]],Table5[], 2, FALSE)</f>
        <v>Jimma</v>
      </c>
      <c r="D713">
        <f>VLOOKUP(Table2[[#This Row],[zone]],Table5[], 4, FALSE)</f>
        <v>7.6738</v>
      </c>
      <c r="E713">
        <f>VLOOKUP(Table2[[#This Row],[zone]],Table5[], 5, FALSE)</f>
        <v>36.835799999999999</v>
      </c>
      <c r="F713">
        <v>1427</v>
      </c>
      <c r="G713">
        <f>VLOOKUP(Table2[[#This Row],[household_ID]],Table15[],183,FALSE)</f>
        <v>2</v>
      </c>
      <c r="H713">
        <f>VLOOKUP(Table2[[#This Row],[household_ID]],Table15[],184,FALSE)</f>
        <v>0</v>
      </c>
      <c r="I713">
        <f>VLOOKUP(Table2[[#This Row],[household_ID]],Table15[],185,FALSE)</f>
        <v>0</v>
      </c>
      <c r="J713">
        <f>VLOOKUP(Table2[[#This Row],[household_ID]],Table15[],186,FALSE)</f>
        <v>0</v>
      </c>
      <c r="K713">
        <f>VLOOKUP(Table2[[#This Row],[household_ID]],Table15[],187,FALSE)</f>
        <v>0</v>
      </c>
      <c r="L713">
        <f>VLOOKUP(Table2[[#This Row],[household_ID]],Table15[],188,FALSE)</f>
        <v>0</v>
      </c>
      <c r="M713">
        <f>VLOOKUP(Table2[[#This Row],[household_ID]],Table15[],189,FALSE)</f>
        <v>0</v>
      </c>
      <c r="N713">
        <f>VLOOKUP(Table2[[#This Row],[household_ID]],Table15[],190,FALSE)</f>
        <v>0</v>
      </c>
      <c r="O713">
        <f>VLOOKUP(Table2[[#This Row],[cert]],Table15[],191,FALSE)</f>
        <v>0</v>
      </c>
      <c r="P713">
        <f>VLOOKUP(Table2[[#This Row],[household_ID]],Table14[],8,FALSE)</f>
        <v>1.75</v>
      </c>
      <c r="Q713" s="3">
        <f>IF(VLOOKUP(Table2[[#This Row],[household_ID]],'002_SectionA_HouseholdRoster'!Y:Z,2,FALSE)=0, 0,1)</f>
        <v>0</v>
      </c>
      <c r="R713" s="3">
        <f>VLOOKUP(Table2[[#This Row],[household_ID]],Table17[], 10, FALSE)</f>
        <v>3</v>
      </c>
    </row>
    <row r="714" spans="1:18" hidden="1" x14ac:dyDescent="0.25">
      <c r="A714">
        <v>3</v>
      </c>
      <c r="B714">
        <v>32</v>
      </c>
      <c r="C714" t="str">
        <f>VLOOKUP(Table2[[#This Row],[zone]],Table5[], 2, FALSE)</f>
        <v>Jimma</v>
      </c>
      <c r="D714">
        <f>VLOOKUP(Table2[[#This Row],[zone]],Table5[], 4, FALSE)</f>
        <v>7.6738</v>
      </c>
      <c r="E714">
        <f>VLOOKUP(Table2[[#This Row],[zone]],Table5[], 5, FALSE)</f>
        <v>36.835799999999999</v>
      </c>
      <c r="F714">
        <v>1437</v>
      </c>
      <c r="G714">
        <f>VLOOKUP(Table2[[#This Row],[household_ID]],Table15[],183,FALSE)</f>
        <v>2</v>
      </c>
      <c r="H714">
        <f>VLOOKUP(Table2[[#This Row],[household_ID]],Table15[],184,FALSE)</f>
        <v>0</v>
      </c>
      <c r="I714">
        <f>VLOOKUP(Table2[[#This Row],[household_ID]],Table15[],185,FALSE)</f>
        <v>0</v>
      </c>
      <c r="J714">
        <f>VLOOKUP(Table2[[#This Row],[household_ID]],Table15[],186,FALSE)</f>
        <v>0</v>
      </c>
      <c r="K714">
        <f>VLOOKUP(Table2[[#This Row],[household_ID]],Table15[],187,FALSE)</f>
        <v>0</v>
      </c>
      <c r="L714">
        <f>VLOOKUP(Table2[[#This Row],[household_ID]],Table15[],188,FALSE)</f>
        <v>0</v>
      </c>
      <c r="M714">
        <f>VLOOKUP(Table2[[#This Row],[household_ID]],Table15[],189,FALSE)</f>
        <v>0</v>
      </c>
      <c r="N714">
        <f>VLOOKUP(Table2[[#This Row],[household_ID]],Table15[],190,FALSE)</f>
        <v>0</v>
      </c>
      <c r="O714">
        <f>VLOOKUP(Table2[[#This Row],[cert]],Table15[],191,FALSE)</f>
        <v>0</v>
      </c>
      <c r="P714">
        <f>VLOOKUP(Table2[[#This Row],[household_ID]],Table14[],8,FALSE)</f>
        <v>5</v>
      </c>
      <c r="Q714" s="3">
        <f>IF(VLOOKUP(Table2[[#This Row],[household_ID]],'002_SectionA_HouseholdRoster'!Y:Z,2,FALSE)=0, 0,1)</f>
        <v>1</v>
      </c>
      <c r="R714" s="3">
        <f>VLOOKUP(Table2[[#This Row],[household_ID]],Table17[], 10, FALSE)</f>
        <v>13</v>
      </c>
    </row>
    <row r="715" spans="1:18" hidden="1" x14ac:dyDescent="0.25">
      <c r="A715">
        <v>3</v>
      </c>
      <c r="B715">
        <v>32</v>
      </c>
      <c r="C715" t="str">
        <f>VLOOKUP(Table2[[#This Row],[zone]],Table5[], 2, FALSE)</f>
        <v>Jimma</v>
      </c>
      <c r="D715">
        <f>VLOOKUP(Table2[[#This Row],[zone]],Table5[], 4, FALSE)</f>
        <v>7.6738</v>
      </c>
      <c r="E715">
        <f>VLOOKUP(Table2[[#This Row],[zone]],Table5[], 5, FALSE)</f>
        <v>36.835799999999999</v>
      </c>
      <c r="F715">
        <v>1455</v>
      </c>
      <c r="G715">
        <f>VLOOKUP(Table2[[#This Row],[household_ID]],Table15[],183,FALSE)</f>
        <v>3</v>
      </c>
      <c r="H715">
        <f>VLOOKUP(Table2[[#This Row],[household_ID]],Table15[],184,FALSE)</f>
        <v>0</v>
      </c>
      <c r="I715">
        <f>VLOOKUP(Table2[[#This Row],[household_ID]],Table15[],185,FALSE)</f>
        <v>0</v>
      </c>
      <c r="J715">
        <f>VLOOKUP(Table2[[#This Row],[household_ID]],Table15[],186,FALSE)</f>
        <v>0</v>
      </c>
      <c r="K715">
        <f>VLOOKUP(Table2[[#This Row],[household_ID]],Table15[],187,FALSE)</f>
        <v>0</v>
      </c>
      <c r="L715">
        <f>VLOOKUP(Table2[[#This Row],[household_ID]],Table15[],188,FALSE)</f>
        <v>0</v>
      </c>
      <c r="M715">
        <f>VLOOKUP(Table2[[#This Row],[household_ID]],Table15[],189,FALSE)</f>
        <v>0</v>
      </c>
      <c r="N715">
        <f>VLOOKUP(Table2[[#This Row],[household_ID]],Table15[],190,FALSE)</f>
        <v>0</v>
      </c>
      <c r="O715">
        <f>VLOOKUP(Table2[[#This Row],[cert]],Table15[],191,FALSE)</f>
        <v>0</v>
      </c>
      <c r="P715">
        <f>VLOOKUP(Table2[[#This Row],[household_ID]],Table14[],8,FALSE)</f>
        <v>2.75</v>
      </c>
      <c r="Q715" s="3">
        <f>IF(VLOOKUP(Table2[[#This Row],[household_ID]],'002_SectionA_HouseholdRoster'!Y:Z,2,FALSE)=0, 0,1)</f>
        <v>1</v>
      </c>
      <c r="R715" s="3">
        <f>VLOOKUP(Table2[[#This Row],[household_ID]],Table17[], 10, FALSE)</f>
        <v>6</v>
      </c>
    </row>
    <row r="716" spans="1:18" hidden="1" x14ac:dyDescent="0.25">
      <c r="A716">
        <v>3</v>
      </c>
      <c r="B716">
        <v>32</v>
      </c>
      <c r="C716" t="str">
        <f>VLOOKUP(Table2[[#This Row],[zone]],Table5[], 2, FALSE)</f>
        <v>Jimma</v>
      </c>
      <c r="D716">
        <f>VLOOKUP(Table2[[#This Row],[zone]],Table5[], 4, FALSE)</f>
        <v>7.6738</v>
      </c>
      <c r="E716">
        <f>VLOOKUP(Table2[[#This Row],[zone]],Table5[], 5, FALSE)</f>
        <v>36.835799999999999</v>
      </c>
      <c r="F716">
        <v>1429</v>
      </c>
      <c r="G716">
        <f>VLOOKUP(Table2[[#This Row],[household_ID]],Table15[],183,FALSE)</f>
        <v>3</v>
      </c>
      <c r="H716">
        <f>VLOOKUP(Table2[[#This Row],[household_ID]],Table15[],184,FALSE)</f>
        <v>0</v>
      </c>
      <c r="I716">
        <f>VLOOKUP(Table2[[#This Row],[household_ID]],Table15[],185,FALSE)</f>
        <v>0</v>
      </c>
      <c r="J716">
        <f>VLOOKUP(Table2[[#This Row],[household_ID]],Table15[],186,FALSE)</f>
        <v>0</v>
      </c>
      <c r="K716">
        <f>VLOOKUP(Table2[[#This Row],[household_ID]],Table15[],187,FALSE)</f>
        <v>0</v>
      </c>
      <c r="L716">
        <f>VLOOKUP(Table2[[#This Row],[household_ID]],Table15[],188,FALSE)</f>
        <v>0</v>
      </c>
      <c r="M716">
        <f>VLOOKUP(Table2[[#This Row],[household_ID]],Table15[],189,FALSE)</f>
        <v>0</v>
      </c>
      <c r="N716">
        <f>VLOOKUP(Table2[[#This Row],[household_ID]],Table15[],190,FALSE)</f>
        <v>0</v>
      </c>
      <c r="O716">
        <f>VLOOKUP(Table2[[#This Row],[cert]],Table15[],191,FALSE)</f>
        <v>0</v>
      </c>
      <c r="P716">
        <f>VLOOKUP(Table2[[#This Row],[household_ID]],Table14[],8,FALSE)</f>
        <v>1.81</v>
      </c>
      <c r="Q716" s="3">
        <f>IF(VLOOKUP(Table2[[#This Row],[household_ID]],'002_SectionA_HouseholdRoster'!Y:Z,2,FALSE)=0, 0,1)</f>
        <v>1</v>
      </c>
      <c r="R716" s="3">
        <f>VLOOKUP(Table2[[#This Row],[household_ID]],Table17[], 10, FALSE)</f>
        <v>7</v>
      </c>
    </row>
    <row r="717" spans="1:18" hidden="1" x14ac:dyDescent="0.25">
      <c r="A717">
        <v>3</v>
      </c>
      <c r="B717">
        <v>32</v>
      </c>
      <c r="C717" t="str">
        <f>VLOOKUP(Table2[[#This Row],[zone]],Table5[], 2, FALSE)</f>
        <v>Jimma</v>
      </c>
      <c r="D717">
        <f>VLOOKUP(Table2[[#This Row],[zone]],Table5[], 4, FALSE)</f>
        <v>7.6738</v>
      </c>
      <c r="E717">
        <f>VLOOKUP(Table2[[#This Row],[zone]],Table5[], 5, FALSE)</f>
        <v>36.835799999999999</v>
      </c>
      <c r="F717">
        <v>1431</v>
      </c>
      <c r="G717">
        <f>VLOOKUP(Table2[[#This Row],[household_ID]],Table15[],183,FALSE)</f>
        <v>2</v>
      </c>
      <c r="H717">
        <f>VLOOKUP(Table2[[#This Row],[household_ID]],Table15[],184,FALSE)</f>
        <v>0</v>
      </c>
      <c r="I717">
        <f>VLOOKUP(Table2[[#This Row],[household_ID]],Table15[],185,FALSE)</f>
        <v>0</v>
      </c>
      <c r="J717">
        <f>VLOOKUP(Table2[[#This Row],[household_ID]],Table15[],186,FALSE)</f>
        <v>0</v>
      </c>
      <c r="K717">
        <f>VLOOKUP(Table2[[#This Row],[household_ID]],Table15[],187,FALSE)</f>
        <v>0</v>
      </c>
      <c r="L717">
        <f>VLOOKUP(Table2[[#This Row],[household_ID]],Table15[],188,FALSE)</f>
        <v>0</v>
      </c>
      <c r="M717">
        <f>VLOOKUP(Table2[[#This Row],[household_ID]],Table15[],189,FALSE)</f>
        <v>0</v>
      </c>
      <c r="N717">
        <f>VLOOKUP(Table2[[#This Row],[household_ID]],Table15[],190,FALSE)</f>
        <v>0</v>
      </c>
      <c r="O717">
        <f>VLOOKUP(Table2[[#This Row],[cert]],Table15[],191,FALSE)</f>
        <v>0</v>
      </c>
      <c r="P717">
        <f>VLOOKUP(Table2[[#This Row],[household_ID]],Table14[],8,FALSE)</f>
        <v>1</v>
      </c>
      <c r="Q717" s="3">
        <f>IF(VLOOKUP(Table2[[#This Row],[household_ID]],'002_SectionA_HouseholdRoster'!Y:Z,2,FALSE)=0, 0,1)</f>
        <v>0</v>
      </c>
      <c r="R717" s="3">
        <f>VLOOKUP(Table2[[#This Row],[household_ID]],Table17[], 10, FALSE)</f>
        <v>7</v>
      </c>
    </row>
    <row r="718" spans="1:18" hidden="1" x14ac:dyDescent="0.25">
      <c r="A718">
        <v>3</v>
      </c>
      <c r="B718">
        <v>32</v>
      </c>
      <c r="C718" t="str">
        <f>VLOOKUP(Table2[[#This Row],[zone]],Table5[], 2, FALSE)</f>
        <v>Jimma</v>
      </c>
      <c r="D718">
        <f>VLOOKUP(Table2[[#This Row],[zone]],Table5[], 4, FALSE)</f>
        <v>7.6738</v>
      </c>
      <c r="E718">
        <f>VLOOKUP(Table2[[#This Row],[zone]],Table5[], 5, FALSE)</f>
        <v>36.835799999999999</v>
      </c>
      <c r="F718">
        <v>1430</v>
      </c>
      <c r="G718">
        <f>VLOOKUP(Table2[[#This Row],[household_ID]],Table15[],183,FALSE)</f>
        <v>3</v>
      </c>
      <c r="H718">
        <f>VLOOKUP(Table2[[#This Row],[household_ID]],Table15[],184,FALSE)</f>
        <v>0</v>
      </c>
      <c r="I718">
        <f>VLOOKUP(Table2[[#This Row],[household_ID]],Table15[],185,FALSE)</f>
        <v>0</v>
      </c>
      <c r="J718">
        <f>VLOOKUP(Table2[[#This Row],[household_ID]],Table15[],186,FALSE)</f>
        <v>0</v>
      </c>
      <c r="K718">
        <f>VLOOKUP(Table2[[#This Row],[household_ID]],Table15[],187,FALSE)</f>
        <v>0</v>
      </c>
      <c r="L718">
        <f>VLOOKUP(Table2[[#This Row],[household_ID]],Table15[],188,FALSE)</f>
        <v>0</v>
      </c>
      <c r="M718">
        <f>VLOOKUP(Table2[[#This Row],[household_ID]],Table15[],189,FALSE)</f>
        <v>0</v>
      </c>
      <c r="N718">
        <f>VLOOKUP(Table2[[#This Row],[household_ID]],Table15[],190,FALSE)</f>
        <v>0</v>
      </c>
      <c r="O718">
        <f>VLOOKUP(Table2[[#This Row],[cert]],Table15[],191,FALSE)</f>
        <v>0</v>
      </c>
      <c r="P718">
        <f>VLOOKUP(Table2[[#This Row],[household_ID]],Table14[],8,FALSE)</f>
        <v>3</v>
      </c>
      <c r="Q718" s="3">
        <f>IF(VLOOKUP(Table2[[#This Row],[household_ID]],'002_SectionA_HouseholdRoster'!Y:Z,2,FALSE)=0, 0,1)</f>
        <v>1</v>
      </c>
      <c r="R718" s="3">
        <f>VLOOKUP(Table2[[#This Row],[household_ID]],Table17[], 10, FALSE)</f>
        <v>7</v>
      </c>
    </row>
    <row r="719" spans="1:18" hidden="1" x14ac:dyDescent="0.25">
      <c r="A719">
        <v>3</v>
      </c>
      <c r="B719">
        <v>32</v>
      </c>
      <c r="C719" t="str">
        <f>VLOOKUP(Table2[[#This Row],[zone]],Table5[], 2, FALSE)</f>
        <v>Jimma</v>
      </c>
      <c r="D719">
        <f>VLOOKUP(Table2[[#This Row],[zone]],Table5[], 4, FALSE)</f>
        <v>7.6738</v>
      </c>
      <c r="E719">
        <f>VLOOKUP(Table2[[#This Row],[zone]],Table5[], 5, FALSE)</f>
        <v>36.835799999999999</v>
      </c>
      <c r="F719">
        <v>1432</v>
      </c>
      <c r="G719">
        <f>VLOOKUP(Table2[[#This Row],[household_ID]],Table15[],183,FALSE)</f>
        <v>2</v>
      </c>
      <c r="H719">
        <f>VLOOKUP(Table2[[#This Row],[household_ID]],Table15[],184,FALSE)</f>
        <v>0</v>
      </c>
      <c r="I719">
        <f>VLOOKUP(Table2[[#This Row],[household_ID]],Table15[],185,FALSE)</f>
        <v>0</v>
      </c>
      <c r="J719">
        <f>VLOOKUP(Table2[[#This Row],[household_ID]],Table15[],186,FALSE)</f>
        <v>0</v>
      </c>
      <c r="K719">
        <f>VLOOKUP(Table2[[#This Row],[household_ID]],Table15[],187,FALSE)</f>
        <v>0</v>
      </c>
      <c r="L719">
        <f>VLOOKUP(Table2[[#This Row],[household_ID]],Table15[],188,FALSE)</f>
        <v>0</v>
      </c>
      <c r="M719">
        <f>VLOOKUP(Table2[[#This Row],[household_ID]],Table15[],189,FALSE)</f>
        <v>0</v>
      </c>
      <c r="N719">
        <f>VLOOKUP(Table2[[#This Row],[household_ID]],Table15[],190,FALSE)</f>
        <v>0</v>
      </c>
      <c r="O719">
        <f>VLOOKUP(Table2[[#This Row],[cert]],Table15[],191,FALSE)</f>
        <v>0</v>
      </c>
      <c r="P719">
        <f>VLOOKUP(Table2[[#This Row],[household_ID]],Table14[],8,FALSE)</f>
        <v>2.375</v>
      </c>
      <c r="Q719" s="3">
        <f>IF(VLOOKUP(Table2[[#This Row],[household_ID]],'002_SectionA_HouseholdRoster'!Y:Z,2,FALSE)=0, 0,1)</f>
        <v>1</v>
      </c>
      <c r="R719" s="3">
        <f>VLOOKUP(Table2[[#This Row],[household_ID]],Table17[], 10, FALSE)</f>
        <v>15</v>
      </c>
    </row>
    <row r="720" spans="1:18" hidden="1" x14ac:dyDescent="0.25">
      <c r="A720">
        <v>3</v>
      </c>
      <c r="B720">
        <v>32</v>
      </c>
      <c r="C720" t="str">
        <f>VLOOKUP(Table2[[#This Row],[zone]],Table5[], 2, FALSE)</f>
        <v>Jimma</v>
      </c>
      <c r="D720">
        <f>VLOOKUP(Table2[[#This Row],[zone]],Table5[], 4, FALSE)</f>
        <v>7.6738</v>
      </c>
      <c r="E720">
        <f>VLOOKUP(Table2[[#This Row],[zone]],Table5[], 5, FALSE)</f>
        <v>36.835799999999999</v>
      </c>
      <c r="F720">
        <v>1595</v>
      </c>
      <c r="G720">
        <f>VLOOKUP(Table2[[#This Row],[household_ID]],Table15[],183,FALSE)</f>
        <v>3</v>
      </c>
      <c r="H720">
        <f>VLOOKUP(Table2[[#This Row],[household_ID]],Table15[],184,FALSE)</f>
        <v>0</v>
      </c>
      <c r="I720">
        <f>VLOOKUP(Table2[[#This Row],[household_ID]],Table15[],185,FALSE)</f>
        <v>0</v>
      </c>
      <c r="J720">
        <f>VLOOKUP(Table2[[#This Row],[household_ID]],Table15[],186,FALSE)</f>
        <v>0</v>
      </c>
      <c r="K720">
        <f>VLOOKUP(Table2[[#This Row],[household_ID]],Table15[],187,FALSE)</f>
        <v>0</v>
      </c>
      <c r="L720">
        <f>VLOOKUP(Table2[[#This Row],[household_ID]],Table15[],188,FALSE)</f>
        <v>0</v>
      </c>
      <c r="M720">
        <f>VLOOKUP(Table2[[#This Row],[household_ID]],Table15[],189,FALSE)</f>
        <v>0</v>
      </c>
      <c r="N720">
        <f>VLOOKUP(Table2[[#This Row],[household_ID]],Table15[],190,FALSE)</f>
        <v>0</v>
      </c>
      <c r="O720">
        <f>VLOOKUP(Table2[[#This Row],[cert]],Table15[],191,FALSE)</f>
        <v>0</v>
      </c>
      <c r="P720">
        <f>VLOOKUP(Table2[[#This Row],[household_ID]],Table14[],8,FALSE)</f>
        <v>4.25</v>
      </c>
      <c r="Q720" s="3">
        <f>IF(VLOOKUP(Table2[[#This Row],[household_ID]],'002_SectionA_HouseholdRoster'!Y:Z,2,FALSE)=0, 0,1)</f>
        <v>0</v>
      </c>
      <c r="R720" s="3">
        <f>VLOOKUP(Table2[[#This Row],[household_ID]],Table17[], 10, FALSE)</f>
        <v>20</v>
      </c>
    </row>
    <row r="721" spans="1:18" hidden="1" x14ac:dyDescent="0.25">
      <c r="A721">
        <v>3</v>
      </c>
      <c r="B721">
        <v>32</v>
      </c>
      <c r="C721" t="str">
        <f>VLOOKUP(Table2[[#This Row],[zone]],Table5[], 2, FALSE)</f>
        <v>Jimma</v>
      </c>
      <c r="D721">
        <f>VLOOKUP(Table2[[#This Row],[zone]],Table5[], 4, FALSE)</f>
        <v>7.6738</v>
      </c>
      <c r="E721">
        <f>VLOOKUP(Table2[[#This Row],[zone]],Table5[], 5, FALSE)</f>
        <v>36.835799999999999</v>
      </c>
      <c r="F721">
        <v>1594</v>
      </c>
      <c r="G721">
        <f>VLOOKUP(Table2[[#This Row],[household_ID]],Table15[],183,FALSE)</f>
        <v>2</v>
      </c>
      <c r="H721">
        <f>VLOOKUP(Table2[[#This Row],[household_ID]],Table15[],184,FALSE)</f>
        <v>0</v>
      </c>
      <c r="I721">
        <f>VLOOKUP(Table2[[#This Row],[household_ID]],Table15[],185,FALSE)</f>
        <v>0</v>
      </c>
      <c r="J721">
        <f>VLOOKUP(Table2[[#This Row],[household_ID]],Table15[],186,FALSE)</f>
        <v>0</v>
      </c>
      <c r="K721">
        <f>VLOOKUP(Table2[[#This Row],[household_ID]],Table15[],187,FALSE)</f>
        <v>0</v>
      </c>
      <c r="L721">
        <f>VLOOKUP(Table2[[#This Row],[household_ID]],Table15[],188,FALSE)</f>
        <v>0</v>
      </c>
      <c r="M721">
        <f>VLOOKUP(Table2[[#This Row],[household_ID]],Table15[],189,FALSE)</f>
        <v>0</v>
      </c>
      <c r="N721">
        <f>VLOOKUP(Table2[[#This Row],[household_ID]],Table15[],190,FALSE)</f>
        <v>0</v>
      </c>
      <c r="O721">
        <f>VLOOKUP(Table2[[#This Row],[cert]],Table15[],191,FALSE)</f>
        <v>0</v>
      </c>
      <c r="P721">
        <f>VLOOKUP(Table2[[#This Row],[household_ID]],Table14[],8,FALSE)</f>
        <v>9.69</v>
      </c>
      <c r="Q721" s="3">
        <f>IF(VLOOKUP(Table2[[#This Row],[household_ID]],'002_SectionA_HouseholdRoster'!Y:Z,2,FALSE)=0, 0,1)</f>
        <v>1</v>
      </c>
      <c r="R721" s="3">
        <f>VLOOKUP(Table2[[#This Row],[household_ID]],Table17[], 10, FALSE)</f>
        <v>7</v>
      </c>
    </row>
    <row r="722" spans="1:18" hidden="1" x14ac:dyDescent="0.25">
      <c r="A722">
        <v>3</v>
      </c>
      <c r="B722">
        <v>32</v>
      </c>
      <c r="C722" t="str">
        <f>VLOOKUP(Table2[[#This Row],[zone]],Table5[], 2, FALSE)</f>
        <v>Jimma</v>
      </c>
      <c r="D722">
        <f>VLOOKUP(Table2[[#This Row],[zone]],Table5[], 4, FALSE)</f>
        <v>7.6738</v>
      </c>
      <c r="E722">
        <f>VLOOKUP(Table2[[#This Row],[zone]],Table5[], 5, FALSE)</f>
        <v>36.835799999999999</v>
      </c>
      <c r="F722">
        <v>1444</v>
      </c>
      <c r="G722">
        <f>VLOOKUP(Table2[[#This Row],[household_ID]],Table15[],183,FALSE)</f>
        <v>2</v>
      </c>
      <c r="H722">
        <f>VLOOKUP(Table2[[#This Row],[household_ID]],Table15[],184,FALSE)</f>
        <v>0</v>
      </c>
      <c r="I722">
        <f>VLOOKUP(Table2[[#This Row],[household_ID]],Table15[],185,FALSE)</f>
        <v>0</v>
      </c>
      <c r="J722">
        <f>VLOOKUP(Table2[[#This Row],[household_ID]],Table15[],186,FALSE)</f>
        <v>0</v>
      </c>
      <c r="K722">
        <f>VLOOKUP(Table2[[#This Row],[household_ID]],Table15[],187,FALSE)</f>
        <v>0</v>
      </c>
      <c r="L722">
        <f>VLOOKUP(Table2[[#This Row],[household_ID]],Table15[],188,FALSE)</f>
        <v>0</v>
      </c>
      <c r="M722">
        <f>VLOOKUP(Table2[[#This Row],[household_ID]],Table15[],189,FALSE)</f>
        <v>0</v>
      </c>
      <c r="N722">
        <f>VLOOKUP(Table2[[#This Row],[household_ID]],Table15[],190,FALSE)</f>
        <v>0</v>
      </c>
      <c r="O722">
        <f>VLOOKUP(Table2[[#This Row],[cert]],Table15[],191,FALSE)</f>
        <v>0</v>
      </c>
      <c r="P722">
        <f>VLOOKUP(Table2[[#This Row],[household_ID]],Table14[],8,FALSE)</f>
        <v>3.875</v>
      </c>
      <c r="Q722" s="3">
        <f>IF(VLOOKUP(Table2[[#This Row],[household_ID]],'002_SectionA_HouseholdRoster'!Y:Z,2,FALSE)=0, 0,1)</f>
        <v>1</v>
      </c>
      <c r="R722" s="3">
        <f>VLOOKUP(Table2[[#This Row],[household_ID]],Table17[], 10, FALSE)</f>
        <v>18</v>
      </c>
    </row>
    <row r="723" spans="1:18" hidden="1" x14ac:dyDescent="0.25">
      <c r="A723">
        <v>3</v>
      </c>
      <c r="B723">
        <v>32</v>
      </c>
      <c r="C723" t="str">
        <f>VLOOKUP(Table2[[#This Row],[zone]],Table5[], 2, FALSE)</f>
        <v>Jimma</v>
      </c>
      <c r="D723">
        <f>VLOOKUP(Table2[[#This Row],[zone]],Table5[], 4, FALSE)</f>
        <v>7.6738</v>
      </c>
      <c r="E723">
        <f>VLOOKUP(Table2[[#This Row],[zone]],Table5[], 5, FALSE)</f>
        <v>36.835799999999999</v>
      </c>
      <c r="F723">
        <v>1447</v>
      </c>
      <c r="G723">
        <f>VLOOKUP(Table2[[#This Row],[household_ID]],Table15[],183,FALSE)</f>
        <v>2</v>
      </c>
      <c r="H723">
        <f>VLOOKUP(Table2[[#This Row],[household_ID]],Table15[],184,FALSE)</f>
        <v>0</v>
      </c>
      <c r="I723">
        <f>VLOOKUP(Table2[[#This Row],[household_ID]],Table15[],185,FALSE)</f>
        <v>0</v>
      </c>
      <c r="J723">
        <f>VLOOKUP(Table2[[#This Row],[household_ID]],Table15[],186,FALSE)</f>
        <v>0</v>
      </c>
      <c r="K723">
        <f>VLOOKUP(Table2[[#This Row],[household_ID]],Table15[],187,FALSE)</f>
        <v>0</v>
      </c>
      <c r="L723">
        <f>VLOOKUP(Table2[[#This Row],[household_ID]],Table15[],188,FALSE)</f>
        <v>0</v>
      </c>
      <c r="M723">
        <f>VLOOKUP(Table2[[#This Row],[household_ID]],Table15[],189,FALSE)</f>
        <v>0</v>
      </c>
      <c r="N723">
        <f>VLOOKUP(Table2[[#This Row],[household_ID]],Table15[],190,FALSE)</f>
        <v>0</v>
      </c>
      <c r="O723">
        <f>VLOOKUP(Table2[[#This Row],[cert]],Table15[],191,FALSE)</f>
        <v>0</v>
      </c>
      <c r="P723">
        <f>VLOOKUP(Table2[[#This Row],[household_ID]],Table14[],8,FALSE)</f>
        <v>3.5</v>
      </c>
      <c r="Q723" s="3">
        <f>IF(VLOOKUP(Table2[[#This Row],[household_ID]],'002_SectionA_HouseholdRoster'!Y:Z,2,FALSE)=0, 0,1)</f>
        <v>0</v>
      </c>
      <c r="R723" s="3">
        <f>VLOOKUP(Table2[[#This Row],[household_ID]],Table17[], 10, FALSE)</f>
        <v>40</v>
      </c>
    </row>
    <row r="724" spans="1:18" hidden="1" x14ac:dyDescent="0.25">
      <c r="A724">
        <v>3</v>
      </c>
      <c r="B724">
        <v>32</v>
      </c>
      <c r="C724" t="str">
        <f>VLOOKUP(Table2[[#This Row],[zone]],Table5[], 2, FALSE)</f>
        <v>Jimma</v>
      </c>
      <c r="D724">
        <f>VLOOKUP(Table2[[#This Row],[zone]],Table5[], 4, FALSE)</f>
        <v>7.6738</v>
      </c>
      <c r="E724">
        <f>VLOOKUP(Table2[[#This Row],[zone]],Table5[], 5, FALSE)</f>
        <v>36.835799999999999</v>
      </c>
      <c r="F724">
        <v>1438</v>
      </c>
      <c r="G724">
        <f>VLOOKUP(Table2[[#This Row],[household_ID]],Table15[],183,FALSE)</f>
        <v>3</v>
      </c>
      <c r="H724">
        <f>VLOOKUP(Table2[[#This Row],[household_ID]],Table15[],184,FALSE)</f>
        <v>0</v>
      </c>
      <c r="I724">
        <f>VLOOKUP(Table2[[#This Row],[household_ID]],Table15[],185,FALSE)</f>
        <v>0</v>
      </c>
      <c r="J724">
        <f>VLOOKUP(Table2[[#This Row],[household_ID]],Table15[],186,FALSE)</f>
        <v>0</v>
      </c>
      <c r="K724">
        <f>VLOOKUP(Table2[[#This Row],[household_ID]],Table15[],187,FALSE)</f>
        <v>0</v>
      </c>
      <c r="L724">
        <f>VLOOKUP(Table2[[#This Row],[household_ID]],Table15[],188,FALSE)</f>
        <v>0</v>
      </c>
      <c r="M724">
        <f>VLOOKUP(Table2[[#This Row],[household_ID]],Table15[],189,FALSE)</f>
        <v>0</v>
      </c>
      <c r="N724">
        <f>VLOOKUP(Table2[[#This Row],[household_ID]],Table15[],190,FALSE)</f>
        <v>0</v>
      </c>
      <c r="O724">
        <f>VLOOKUP(Table2[[#This Row],[cert]],Table15[],191,FALSE)</f>
        <v>0</v>
      </c>
      <c r="P724">
        <f>VLOOKUP(Table2[[#This Row],[household_ID]],Table14[],8,FALSE)</f>
        <v>3.5</v>
      </c>
      <c r="Q724" s="3">
        <f>IF(VLOOKUP(Table2[[#This Row],[household_ID]],'002_SectionA_HouseholdRoster'!Y:Z,2,FALSE)=0, 0,1)</f>
        <v>0</v>
      </c>
      <c r="R724" s="3">
        <f>VLOOKUP(Table2[[#This Row],[household_ID]],Table17[], 10, FALSE)</f>
        <v>21</v>
      </c>
    </row>
    <row r="725" spans="1:18" hidden="1" x14ac:dyDescent="0.25">
      <c r="A725">
        <v>3</v>
      </c>
      <c r="B725">
        <v>32</v>
      </c>
      <c r="C725" t="str">
        <f>VLOOKUP(Table2[[#This Row],[zone]],Table5[], 2, FALSE)</f>
        <v>Jimma</v>
      </c>
      <c r="D725">
        <f>VLOOKUP(Table2[[#This Row],[zone]],Table5[], 4, FALSE)</f>
        <v>7.6738</v>
      </c>
      <c r="E725">
        <f>VLOOKUP(Table2[[#This Row],[zone]],Table5[], 5, FALSE)</f>
        <v>36.835799999999999</v>
      </c>
      <c r="F725">
        <v>1448</v>
      </c>
      <c r="G725">
        <f>VLOOKUP(Table2[[#This Row],[household_ID]],Table15[],183,FALSE)</f>
        <v>3</v>
      </c>
      <c r="H725">
        <f>VLOOKUP(Table2[[#This Row],[household_ID]],Table15[],184,FALSE)</f>
        <v>0</v>
      </c>
      <c r="I725">
        <f>VLOOKUP(Table2[[#This Row],[household_ID]],Table15[],185,FALSE)</f>
        <v>0</v>
      </c>
      <c r="J725">
        <f>VLOOKUP(Table2[[#This Row],[household_ID]],Table15[],186,FALSE)</f>
        <v>0</v>
      </c>
      <c r="K725">
        <f>VLOOKUP(Table2[[#This Row],[household_ID]],Table15[],187,FALSE)</f>
        <v>0</v>
      </c>
      <c r="L725">
        <f>VLOOKUP(Table2[[#This Row],[household_ID]],Table15[],188,FALSE)</f>
        <v>0</v>
      </c>
      <c r="M725">
        <f>VLOOKUP(Table2[[#This Row],[household_ID]],Table15[],189,FALSE)</f>
        <v>0</v>
      </c>
      <c r="N725">
        <f>VLOOKUP(Table2[[#This Row],[household_ID]],Table15[],190,FALSE)</f>
        <v>0</v>
      </c>
      <c r="O725">
        <f>VLOOKUP(Table2[[#This Row],[cert]],Table15[],191,FALSE)</f>
        <v>0</v>
      </c>
      <c r="P725">
        <f>VLOOKUP(Table2[[#This Row],[household_ID]],Table14[],8,FALSE)</f>
        <v>2.25</v>
      </c>
      <c r="Q725" s="3">
        <f>IF(VLOOKUP(Table2[[#This Row],[household_ID]],'002_SectionA_HouseholdRoster'!Y:Z,2,FALSE)=0, 0,1)</f>
        <v>0</v>
      </c>
      <c r="R725" s="3">
        <f>VLOOKUP(Table2[[#This Row],[household_ID]],Table17[], 10, FALSE)</f>
        <v>2</v>
      </c>
    </row>
    <row r="726" spans="1:18" hidden="1" x14ac:dyDescent="0.25">
      <c r="A726">
        <v>3</v>
      </c>
      <c r="B726">
        <v>32</v>
      </c>
      <c r="C726" t="str">
        <f>VLOOKUP(Table2[[#This Row],[zone]],Table5[], 2, FALSE)</f>
        <v>Jimma</v>
      </c>
      <c r="D726">
        <f>VLOOKUP(Table2[[#This Row],[zone]],Table5[], 4, FALSE)</f>
        <v>7.6738</v>
      </c>
      <c r="E726">
        <f>VLOOKUP(Table2[[#This Row],[zone]],Table5[], 5, FALSE)</f>
        <v>36.835799999999999</v>
      </c>
      <c r="F726">
        <v>1442</v>
      </c>
      <c r="G726">
        <f>VLOOKUP(Table2[[#This Row],[household_ID]],Table15[],183,FALSE)</f>
        <v>2</v>
      </c>
      <c r="H726">
        <f>VLOOKUP(Table2[[#This Row],[household_ID]],Table15[],184,FALSE)</f>
        <v>0</v>
      </c>
      <c r="I726">
        <f>VLOOKUP(Table2[[#This Row],[household_ID]],Table15[],185,FALSE)</f>
        <v>0</v>
      </c>
      <c r="J726">
        <f>VLOOKUP(Table2[[#This Row],[household_ID]],Table15[],186,FALSE)</f>
        <v>0</v>
      </c>
      <c r="K726">
        <f>VLOOKUP(Table2[[#This Row],[household_ID]],Table15[],187,FALSE)</f>
        <v>0</v>
      </c>
      <c r="L726">
        <f>VLOOKUP(Table2[[#This Row],[household_ID]],Table15[],188,FALSE)</f>
        <v>0</v>
      </c>
      <c r="M726">
        <f>VLOOKUP(Table2[[#This Row],[household_ID]],Table15[],189,FALSE)</f>
        <v>0</v>
      </c>
      <c r="N726">
        <f>VLOOKUP(Table2[[#This Row],[household_ID]],Table15[],190,FALSE)</f>
        <v>0</v>
      </c>
      <c r="O726">
        <f>VLOOKUP(Table2[[#This Row],[cert]],Table15[],191,FALSE)</f>
        <v>0</v>
      </c>
      <c r="P726">
        <f>VLOOKUP(Table2[[#This Row],[household_ID]],Table14[],8,FALSE)</f>
        <v>4.25</v>
      </c>
      <c r="Q726" s="3">
        <f>IF(VLOOKUP(Table2[[#This Row],[household_ID]],'002_SectionA_HouseholdRoster'!Y:Z,2,FALSE)=0, 0,1)</f>
        <v>0</v>
      </c>
      <c r="R726" s="3">
        <f>VLOOKUP(Table2[[#This Row],[household_ID]],Table17[], 10, FALSE)</f>
        <v>12</v>
      </c>
    </row>
    <row r="727" spans="1:18" hidden="1" x14ac:dyDescent="0.25">
      <c r="A727">
        <v>3</v>
      </c>
      <c r="B727">
        <v>32</v>
      </c>
      <c r="C727" t="str">
        <f>VLOOKUP(Table2[[#This Row],[zone]],Table5[], 2, FALSE)</f>
        <v>Jimma</v>
      </c>
      <c r="D727">
        <f>VLOOKUP(Table2[[#This Row],[zone]],Table5[], 4, FALSE)</f>
        <v>7.6738</v>
      </c>
      <c r="E727">
        <f>VLOOKUP(Table2[[#This Row],[zone]],Table5[], 5, FALSE)</f>
        <v>36.835799999999999</v>
      </c>
      <c r="F727">
        <v>1440</v>
      </c>
      <c r="G727">
        <f>VLOOKUP(Table2[[#This Row],[household_ID]],Table15[],183,FALSE)</f>
        <v>2</v>
      </c>
      <c r="H727">
        <f>VLOOKUP(Table2[[#This Row],[household_ID]],Table15[],184,FALSE)</f>
        <v>0</v>
      </c>
      <c r="I727">
        <f>VLOOKUP(Table2[[#This Row],[household_ID]],Table15[],185,FALSE)</f>
        <v>0</v>
      </c>
      <c r="J727">
        <f>VLOOKUP(Table2[[#This Row],[household_ID]],Table15[],186,FALSE)</f>
        <v>0</v>
      </c>
      <c r="K727">
        <f>VLOOKUP(Table2[[#This Row],[household_ID]],Table15[],187,FALSE)</f>
        <v>0</v>
      </c>
      <c r="L727">
        <f>VLOOKUP(Table2[[#This Row],[household_ID]],Table15[],188,FALSE)</f>
        <v>0</v>
      </c>
      <c r="M727">
        <f>VLOOKUP(Table2[[#This Row],[household_ID]],Table15[],189,FALSE)</f>
        <v>0</v>
      </c>
      <c r="N727">
        <f>VLOOKUP(Table2[[#This Row],[household_ID]],Table15[],190,FALSE)</f>
        <v>0</v>
      </c>
      <c r="O727">
        <f>VLOOKUP(Table2[[#This Row],[cert]],Table15[],191,FALSE)</f>
        <v>0</v>
      </c>
      <c r="P727">
        <f>VLOOKUP(Table2[[#This Row],[household_ID]],Table14[],8,FALSE)</f>
        <v>5</v>
      </c>
      <c r="Q727" s="3">
        <f>IF(VLOOKUP(Table2[[#This Row],[household_ID]],'002_SectionA_HouseholdRoster'!Y:Z,2,FALSE)=0, 0,1)</f>
        <v>1</v>
      </c>
      <c r="R727" s="3">
        <f>VLOOKUP(Table2[[#This Row],[household_ID]],Table17[], 10, FALSE)</f>
        <v>35</v>
      </c>
    </row>
    <row r="728" spans="1:18" hidden="1" x14ac:dyDescent="0.25">
      <c r="A728">
        <v>3</v>
      </c>
      <c r="B728">
        <v>32</v>
      </c>
      <c r="C728" t="str">
        <f>VLOOKUP(Table2[[#This Row],[zone]],Table5[], 2, FALSE)</f>
        <v>Jimma</v>
      </c>
      <c r="D728">
        <f>VLOOKUP(Table2[[#This Row],[zone]],Table5[], 4, FALSE)</f>
        <v>7.6738</v>
      </c>
      <c r="E728">
        <f>VLOOKUP(Table2[[#This Row],[zone]],Table5[], 5, FALSE)</f>
        <v>36.835799999999999</v>
      </c>
      <c r="F728">
        <v>1596</v>
      </c>
      <c r="G728">
        <f>VLOOKUP(Table2[[#This Row],[household_ID]],Table15[],183,FALSE)</f>
        <v>3</v>
      </c>
      <c r="H728">
        <f>VLOOKUP(Table2[[#This Row],[household_ID]],Table15[],184,FALSE)</f>
        <v>0</v>
      </c>
      <c r="I728">
        <f>VLOOKUP(Table2[[#This Row],[household_ID]],Table15[],185,FALSE)</f>
        <v>0</v>
      </c>
      <c r="J728">
        <f>VLOOKUP(Table2[[#This Row],[household_ID]],Table15[],186,FALSE)</f>
        <v>0</v>
      </c>
      <c r="K728">
        <f>VLOOKUP(Table2[[#This Row],[household_ID]],Table15[],187,FALSE)</f>
        <v>0</v>
      </c>
      <c r="L728">
        <f>VLOOKUP(Table2[[#This Row],[household_ID]],Table15[],188,FALSE)</f>
        <v>0</v>
      </c>
      <c r="M728">
        <f>VLOOKUP(Table2[[#This Row],[household_ID]],Table15[],189,FALSE)</f>
        <v>0</v>
      </c>
      <c r="N728">
        <f>VLOOKUP(Table2[[#This Row],[household_ID]],Table15[],190,FALSE)</f>
        <v>0</v>
      </c>
      <c r="O728">
        <f>VLOOKUP(Table2[[#This Row],[cert]],Table15[],191,FALSE)</f>
        <v>0</v>
      </c>
      <c r="P728">
        <f>VLOOKUP(Table2[[#This Row],[household_ID]],Table14[],8,FALSE)</f>
        <v>1.5</v>
      </c>
      <c r="Q728" s="3">
        <f>IF(VLOOKUP(Table2[[#This Row],[household_ID]],'002_SectionA_HouseholdRoster'!Y:Z,2,FALSE)=0, 0,1)</f>
        <v>0</v>
      </c>
      <c r="R728" s="3">
        <f>VLOOKUP(Table2[[#This Row],[household_ID]],Table17[], 10, FALSE)</f>
        <v>50</v>
      </c>
    </row>
    <row r="729" spans="1:18" hidden="1" x14ac:dyDescent="0.25">
      <c r="A729">
        <v>3</v>
      </c>
      <c r="B729">
        <v>32</v>
      </c>
      <c r="C729" t="str">
        <f>VLOOKUP(Table2[[#This Row],[zone]],Table5[], 2, FALSE)</f>
        <v>Jimma</v>
      </c>
      <c r="D729">
        <f>VLOOKUP(Table2[[#This Row],[zone]],Table5[], 4, FALSE)</f>
        <v>7.6738</v>
      </c>
      <c r="E729">
        <f>VLOOKUP(Table2[[#This Row],[zone]],Table5[], 5, FALSE)</f>
        <v>36.835799999999999</v>
      </c>
      <c r="F729">
        <v>1422</v>
      </c>
      <c r="G729">
        <f>VLOOKUP(Table2[[#This Row],[household_ID]],Table15[],183,FALSE)</f>
        <v>3</v>
      </c>
      <c r="H729">
        <f>VLOOKUP(Table2[[#This Row],[household_ID]],Table15[],184,FALSE)</f>
        <v>0</v>
      </c>
      <c r="I729">
        <f>VLOOKUP(Table2[[#This Row],[household_ID]],Table15[],185,FALSE)</f>
        <v>0</v>
      </c>
      <c r="J729">
        <f>VLOOKUP(Table2[[#This Row],[household_ID]],Table15[],186,FALSE)</f>
        <v>0</v>
      </c>
      <c r="K729">
        <f>VLOOKUP(Table2[[#This Row],[household_ID]],Table15[],187,FALSE)</f>
        <v>0</v>
      </c>
      <c r="L729">
        <f>VLOOKUP(Table2[[#This Row],[household_ID]],Table15[],188,FALSE)</f>
        <v>0</v>
      </c>
      <c r="M729">
        <f>VLOOKUP(Table2[[#This Row],[household_ID]],Table15[],189,FALSE)</f>
        <v>0</v>
      </c>
      <c r="N729">
        <f>VLOOKUP(Table2[[#This Row],[household_ID]],Table15[],190,FALSE)</f>
        <v>0</v>
      </c>
      <c r="O729">
        <f>VLOOKUP(Table2[[#This Row],[cert]],Table15[],191,FALSE)</f>
        <v>0</v>
      </c>
      <c r="P729">
        <f>VLOOKUP(Table2[[#This Row],[household_ID]],Table14[],8,FALSE)</f>
        <v>0.875</v>
      </c>
      <c r="Q729" s="3">
        <f>IF(VLOOKUP(Table2[[#This Row],[household_ID]],'002_SectionA_HouseholdRoster'!Y:Z,2,FALSE)=0, 0,1)</f>
        <v>0</v>
      </c>
      <c r="R729" s="3">
        <f>VLOOKUP(Table2[[#This Row],[household_ID]],Table17[], 10, FALSE)</f>
        <v>75</v>
      </c>
    </row>
    <row r="730" spans="1:18" hidden="1" x14ac:dyDescent="0.25">
      <c r="A730">
        <v>3</v>
      </c>
      <c r="B730">
        <v>32</v>
      </c>
      <c r="C730" t="str">
        <f>VLOOKUP(Table2[[#This Row],[zone]],Table5[], 2, FALSE)</f>
        <v>Jimma</v>
      </c>
      <c r="D730">
        <f>VLOOKUP(Table2[[#This Row],[zone]],Table5[], 4, FALSE)</f>
        <v>7.6738</v>
      </c>
      <c r="E730">
        <f>VLOOKUP(Table2[[#This Row],[zone]],Table5[], 5, FALSE)</f>
        <v>36.835799999999999</v>
      </c>
      <c r="F730">
        <v>1445</v>
      </c>
      <c r="G730">
        <f>VLOOKUP(Table2[[#This Row],[household_ID]],Table15[],183,FALSE)</f>
        <v>2</v>
      </c>
      <c r="H730">
        <f>VLOOKUP(Table2[[#This Row],[household_ID]],Table15[],184,FALSE)</f>
        <v>0</v>
      </c>
      <c r="I730">
        <f>VLOOKUP(Table2[[#This Row],[household_ID]],Table15[],185,FALSE)</f>
        <v>0</v>
      </c>
      <c r="J730">
        <f>VLOOKUP(Table2[[#This Row],[household_ID]],Table15[],186,FALSE)</f>
        <v>0</v>
      </c>
      <c r="K730">
        <f>VLOOKUP(Table2[[#This Row],[household_ID]],Table15[],187,FALSE)</f>
        <v>0</v>
      </c>
      <c r="L730">
        <f>VLOOKUP(Table2[[#This Row],[household_ID]],Table15[],188,FALSE)</f>
        <v>0</v>
      </c>
      <c r="M730">
        <f>VLOOKUP(Table2[[#This Row],[household_ID]],Table15[],189,FALSE)</f>
        <v>0</v>
      </c>
      <c r="N730">
        <f>VLOOKUP(Table2[[#This Row],[household_ID]],Table15[],190,FALSE)</f>
        <v>0</v>
      </c>
      <c r="O730">
        <f>VLOOKUP(Table2[[#This Row],[cert]],Table15[],191,FALSE)</f>
        <v>0</v>
      </c>
      <c r="P730">
        <f>VLOOKUP(Table2[[#This Row],[household_ID]],Table14[],8,FALSE)</f>
        <v>2</v>
      </c>
      <c r="Q730" s="3">
        <f>IF(VLOOKUP(Table2[[#This Row],[household_ID]],'002_SectionA_HouseholdRoster'!Y:Z,2,FALSE)=0, 0,1)</f>
        <v>1</v>
      </c>
      <c r="R730" s="3">
        <f>VLOOKUP(Table2[[#This Row],[household_ID]],Table17[], 10, FALSE)</f>
        <v>15</v>
      </c>
    </row>
    <row r="731" spans="1:18" hidden="1" x14ac:dyDescent="0.25">
      <c r="A731">
        <v>3</v>
      </c>
      <c r="B731">
        <v>32</v>
      </c>
      <c r="C731" t="str">
        <f>VLOOKUP(Table2[[#This Row],[zone]],Table5[], 2, FALSE)</f>
        <v>Jimma</v>
      </c>
      <c r="D731">
        <f>VLOOKUP(Table2[[#This Row],[zone]],Table5[], 4, FALSE)</f>
        <v>7.6738</v>
      </c>
      <c r="E731">
        <f>VLOOKUP(Table2[[#This Row],[zone]],Table5[], 5, FALSE)</f>
        <v>36.835799999999999</v>
      </c>
      <c r="F731">
        <v>1458</v>
      </c>
      <c r="G731">
        <f>VLOOKUP(Table2[[#This Row],[household_ID]],Table15[],183,FALSE)</f>
        <v>3</v>
      </c>
      <c r="H731">
        <f>VLOOKUP(Table2[[#This Row],[household_ID]],Table15[],184,FALSE)</f>
        <v>0</v>
      </c>
      <c r="I731">
        <f>VLOOKUP(Table2[[#This Row],[household_ID]],Table15[],185,FALSE)</f>
        <v>0</v>
      </c>
      <c r="J731">
        <f>VLOOKUP(Table2[[#This Row],[household_ID]],Table15[],186,FALSE)</f>
        <v>0</v>
      </c>
      <c r="K731">
        <f>VLOOKUP(Table2[[#This Row],[household_ID]],Table15[],187,FALSE)</f>
        <v>0</v>
      </c>
      <c r="L731">
        <f>VLOOKUP(Table2[[#This Row],[household_ID]],Table15[],188,FALSE)</f>
        <v>0</v>
      </c>
      <c r="M731">
        <f>VLOOKUP(Table2[[#This Row],[household_ID]],Table15[],189,FALSE)</f>
        <v>0</v>
      </c>
      <c r="N731">
        <f>VLOOKUP(Table2[[#This Row],[household_ID]],Table15[],190,FALSE)</f>
        <v>0</v>
      </c>
      <c r="O731">
        <f>VLOOKUP(Table2[[#This Row],[cert]],Table15[],191,FALSE)</f>
        <v>0</v>
      </c>
      <c r="P731">
        <f>VLOOKUP(Table2[[#This Row],[household_ID]],Table14[],8,FALSE)</f>
        <v>3</v>
      </c>
      <c r="Q731" s="3">
        <f>IF(VLOOKUP(Table2[[#This Row],[household_ID]],'002_SectionA_HouseholdRoster'!Y:Z,2,FALSE)=0, 0,1)</f>
        <v>1</v>
      </c>
      <c r="R731" s="3">
        <f>VLOOKUP(Table2[[#This Row],[household_ID]],Table17[], 10, FALSE)</f>
        <v>7</v>
      </c>
    </row>
    <row r="732" spans="1:18" hidden="1" x14ac:dyDescent="0.25">
      <c r="A732">
        <v>3</v>
      </c>
      <c r="B732">
        <v>32</v>
      </c>
      <c r="C732" t="str">
        <f>VLOOKUP(Table2[[#This Row],[zone]],Table5[], 2, FALSE)</f>
        <v>Jimma</v>
      </c>
      <c r="D732">
        <f>VLOOKUP(Table2[[#This Row],[zone]],Table5[], 4, FALSE)</f>
        <v>7.6738</v>
      </c>
      <c r="E732">
        <f>VLOOKUP(Table2[[#This Row],[zone]],Table5[], 5, FALSE)</f>
        <v>36.835799999999999</v>
      </c>
      <c r="F732">
        <v>1434</v>
      </c>
      <c r="G732">
        <f>VLOOKUP(Table2[[#This Row],[household_ID]],Table15[],183,FALSE)</f>
        <v>2</v>
      </c>
      <c r="H732">
        <f>VLOOKUP(Table2[[#This Row],[household_ID]],Table15[],184,FALSE)</f>
        <v>0</v>
      </c>
      <c r="I732">
        <f>VLOOKUP(Table2[[#This Row],[household_ID]],Table15[],185,FALSE)</f>
        <v>0</v>
      </c>
      <c r="J732">
        <f>VLOOKUP(Table2[[#This Row],[household_ID]],Table15[],186,FALSE)</f>
        <v>0</v>
      </c>
      <c r="K732">
        <f>VLOOKUP(Table2[[#This Row],[household_ID]],Table15[],187,FALSE)</f>
        <v>0</v>
      </c>
      <c r="L732">
        <f>VLOOKUP(Table2[[#This Row],[household_ID]],Table15[],188,FALSE)</f>
        <v>0</v>
      </c>
      <c r="M732">
        <f>VLOOKUP(Table2[[#This Row],[household_ID]],Table15[],189,FALSE)</f>
        <v>0</v>
      </c>
      <c r="N732">
        <f>VLOOKUP(Table2[[#This Row],[household_ID]],Table15[],190,FALSE)</f>
        <v>0</v>
      </c>
      <c r="O732">
        <f>VLOOKUP(Table2[[#This Row],[cert]],Table15[],191,FALSE)</f>
        <v>0</v>
      </c>
      <c r="P732">
        <f>VLOOKUP(Table2[[#This Row],[household_ID]],Table14[],8,FALSE)</f>
        <v>0.4375</v>
      </c>
      <c r="Q732" s="3">
        <f>IF(VLOOKUP(Table2[[#This Row],[household_ID]],'002_SectionA_HouseholdRoster'!Y:Z,2,FALSE)=0, 0,1)</f>
        <v>0</v>
      </c>
      <c r="R732" s="3">
        <f>VLOOKUP(Table2[[#This Row],[household_ID]],Table17[], 10, FALSE)</f>
        <v>6</v>
      </c>
    </row>
    <row r="733" spans="1:18" hidden="1" x14ac:dyDescent="0.25">
      <c r="A733">
        <v>3</v>
      </c>
      <c r="B733">
        <v>32</v>
      </c>
      <c r="C733" t="str">
        <f>VLOOKUP(Table2[[#This Row],[zone]],Table5[], 2, FALSE)</f>
        <v>Jimma</v>
      </c>
      <c r="D733">
        <f>VLOOKUP(Table2[[#This Row],[zone]],Table5[], 4, FALSE)</f>
        <v>7.6738</v>
      </c>
      <c r="E733">
        <f>VLOOKUP(Table2[[#This Row],[zone]],Table5[], 5, FALSE)</f>
        <v>36.835799999999999</v>
      </c>
      <c r="F733">
        <v>1424</v>
      </c>
      <c r="G733">
        <f>VLOOKUP(Table2[[#This Row],[household_ID]],Table15[],183,FALSE)</f>
        <v>2</v>
      </c>
      <c r="H733">
        <f>VLOOKUP(Table2[[#This Row],[household_ID]],Table15[],184,FALSE)</f>
        <v>0</v>
      </c>
      <c r="I733">
        <f>VLOOKUP(Table2[[#This Row],[household_ID]],Table15[],185,FALSE)</f>
        <v>0</v>
      </c>
      <c r="J733">
        <f>VLOOKUP(Table2[[#This Row],[household_ID]],Table15[],186,FALSE)</f>
        <v>0</v>
      </c>
      <c r="K733">
        <f>VLOOKUP(Table2[[#This Row],[household_ID]],Table15[],187,FALSE)</f>
        <v>0</v>
      </c>
      <c r="L733">
        <f>VLOOKUP(Table2[[#This Row],[household_ID]],Table15[],188,FALSE)</f>
        <v>0</v>
      </c>
      <c r="M733">
        <f>VLOOKUP(Table2[[#This Row],[household_ID]],Table15[],189,FALSE)</f>
        <v>0</v>
      </c>
      <c r="N733">
        <f>VLOOKUP(Table2[[#This Row],[household_ID]],Table15[],190,FALSE)</f>
        <v>0</v>
      </c>
      <c r="O733">
        <f>VLOOKUP(Table2[[#This Row],[cert]],Table15[],191,FALSE)</f>
        <v>0</v>
      </c>
      <c r="P733">
        <f>VLOOKUP(Table2[[#This Row],[household_ID]],Table14[],8,FALSE)</f>
        <v>0.875</v>
      </c>
      <c r="Q733" s="3">
        <f>IF(VLOOKUP(Table2[[#This Row],[household_ID]],'002_SectionA_HouseholdRoster'!Y:Z,2,FALSE)=0, 0,1)</f>
        <v>0</v>
      </c>
      <c r="R733" s="3">
        <f>VLOOKUP(Table2[[#This Row],[household_ID]],Table17[], 10, FALSE)</f>
        <v>10</v>
      </c>
    </row>
    <row r="734" spans="1:18" hidden="1" x14ac:dyDescent="0.25">
      <c r="A734">
        <v>3</v>
      </c>
      <c r="B734">
        <v>32</v>
      </c>
      <c r="C734" t="str">
        <f>VLOOKUP(Table2[[#This Row],[zone]],Table5[], 2, FALSE)</f>
        <v>Jimma</v>
      </c>
      <c r="D734">
        <f>VLOOKUP(Table2[[#This Row],[zone]],Table5[], 4, FALSE)</f>
        <v>7.6738</v>
      </c>
      <c r="E734">
        <f>VLOOKUP(Table2[[#This Row],[zone]],Table5[], 5, FALSE)</f>
        <v>36.835799999999999</v>
      </c>
      <c r="F734">
        <v>1425</v>
      </c>
      <c r="G734">
        <f>VLOOKUP(Table2[[#This Row],[household_ID]],Table15[],183,FALSE)</f>
        <v>2</v>
      </c>
      <c r="H734">
        <f>VLOOKUP(Table2[[#This Row],[household_ID]],Table15[],184,FALSE)</f>
        <v>0</v>
      </c>
      <c r="I734">
        <f>VLOOKUP(Table2[[#This Row],[household_ID]],Table15[],185,FALSE)</f>
        <v>0</v>
      </c>
      <c r="J734">
        <f>VLOOKUP(Table2[[#This Row],[household_ID]],Table15[],186,FALSE)</f>
        <v>0</v>
      </c>
      <c r="K734">
        <f>VLOOKUP(Table2[[#This Row],[household_ID]],Table15[],187,FALSE)</f>
        <v>0</v>
      </c>
      <c r="L734">
        <f>VLOOKUP(Table2[[#This Row],[household_ID]],Table15[],188,FALSE)</f>
        <v>0</v>
      </c>
      <c r="M734">
        <f>VLOOKUP(Table2[[#This Row],[household_ID]],Table15[],189,FALSE)</f>
        <v>0</v>
      </c>
      <c r="N734">
        <f>VLOOKUP(Table2[[#This Row],[household_ID]],Table15[],190,FALSE)</f>
        <v>0</v>
      </c>
      <c r="O734">
        <f>VLOOKUP(Table2[[#This Row],[cert]],Table15[],191,FALSE)</f>
        <v>0</v>
      </c>
      <c r="P734">
        <f>VLOOKUP(Table2[[#This Row],[household_ID]],Table14[],8,FALSE)</f>
        <v>3.66</v>
      </c>
      <c r="Q734" s="3">
        <f>IF(VLOOKUP(Table2[[#This Row],[household_ID]],'002_SectionA_HouseholdRoster'!Y:Z,2,FALSE)=0, 0,1)</f>
        <v>0</v>
      </c>
      <c r="R734" s="3">
        <f>VLOOKUP(Table2[[#This Row],[household_ID]],Table17[], 10, FALSE)</f>
        <v>2</v>
      </c>
    </row>
    <row r="735" spans="1:18" hidden="1" x14ac:dyDescent="0.25">
      <c r="A735">
        <v>3</v>
      </c>
      <c r="B735">
        <v>32</v>
      </c>
      <c r="C735" t="str">
        <f>VLOOKUP(Table2[[#This Row],[zone]],Table5[], 2, FALSE)</f>
        <v>Jimma</v>
      </c>
      <c r="D735">
        <f>VLOOKUP(Table2[[#This Row],[zone]],Table5[], 4, FALSE)</f>
        <v>7.6738</v>
      </c>
      <c r="E735">
        <f>VLOOKUP(Table2[[#This Row],[zone]],Table5[], 5, FALSE)</f>
        <v>36.835799999999999</v>
      </c>
      <c r="F735">
        <v>1453</v>
      </c>
      <c r="G735">
        <f>VLOOKUP(Table2[[#This Row],[household_ID]],Table15[],183,FALSE)</f>
        <v>3</v>
      </c>
      <c r="H735">
        <f>VLOOKUP(Table2[[#This Row],[household_ID]],Table15[],184,FALSE)</f>
        <v>0</v>
      </c>
      <c r="I735">
        <f>VLOOKUP(Table2[[#This Row],[household_ID]],Table15[],185,FALSE)</f>
        <v>0</v>
      </c>
      <c r="J735">
        <f>VLOOKUP(Table2[[#This Row],[household_ID]],Table15[],186,FALSE)</f>
        <v>0</v>
      </c>
      <c r="K735">
        <f>VLOOKUP(Table2[[#This Row],[household_ID]],Table15[],187,FALSE)</f>
        <v>0</v>
      </c>
      <c r="L735">
        <f>VLOOKUP(Table2[[#This Row],[household_ID]],Table15[],188,FALSE)</f>
        <v>0</v>
      </c>
      <c r="M735">
        <f>VLOOKUP(Table2[[#This Row],[household_ID]],Table15[],189,FALSE)</f>
        <v>0</v>
      </c>
      <c r="N735">
        <f>VLOOKUP(Table2[[#This Row],[household_ID]],Table15[],190,FALSE)</f>
        <v>0</v>
      </c>
      <c r="O735">
        <f>VLOOKUP(Table2[[#This Row],[cert]],Table15[],191,FALSE)</f>
        <v>0</v>
      </c>
      <c r="P735">
        <f>VLOOKUP(Table2[[#This Row],[household_ID]],Table14[],8,FALSE)</f>
        <v>0.81</v>
      </c>
      <c r="Q735" s="3">
        <f>IF(VLOOKUP(Table2[[#This Row],[household_ID]],'002_SectionA_HouseholdRoster'!Y:Z,2,FALSE)=0, 0,1)</f>
        <v>0</v>
      </c>
      <c r="R735" s="3">
        <f>VLOOKUP(Table2[[#This Row],[household_ID]],Table17[], 10, FALSE)</f>
        <v>18</v>
      </c>
    </row>
    <row r="736" spans="1:18" hidden="1" x14ac:dyDescent="0.25">
      <c r="A736">
        <v>3</v>
      </c>
      <c r="B736">
        <v>32</v>
      </c>
      <c r="C736" t="str">
        <f>VLOOKUP(Table2[[#This Row],[zone]],Table5[], 2, FALSE)</f>
        <v>Jimma</v>
      </c>
      <c r="D736">
        <f>VLOOKUP(Table2[[#This Row],[zone]],Table5[], 4, FALSE)</f>
        <v>7.6738</v>
      </c>
      <c r="E736">
        <f>VLOOKUP(Table2[[#This Row],[zone]],Table5[], 5, FALSE)</f>
        <v>36.835799999999999</v>
      </c>
      <c r="F736">
        <v>1433</v>
      </c>
      <c r="G736">
        <f>VLOOKUP(Table2[[#This Row],[household_ID]],Table15[],183,FALSE)</f>
        <v>2</v>
      </c>
      <c r="H736">
        <f>VLOOKUP(Table2[[#This Row],[household_ID]],Table15[],184,FALSE)</f>
        <v>0</v>
      </c>
      <c r="I736">
        <f>VLOOKUP(Table2[[#This Row],[household_ID]],Table15[],185,FALSE)</f>
        <v>0</v>
      </c>
      <c r="J736">
        <f>VLOOKUP(Table2[[#This Row],[household_ID]],Table15[],186,FALSE)</f>
        <v>0</v>
      </c>
      <c r="K736">
        <f>VLOOKUP(Table2[[#This Row],[household_ID]],Table15[],187,FALSE)</f>
        <v>0</v>
      </c>
      <c r="L736">
        <f>VLOOKUP(Table2[[#This Row],[household_ID]],Table15[],188,FALSE)</f>
        <v>0</v>
      </c>
      <c r="M736">
        <f>VLOOKUP(Table2[[#This Row],[household_ID]],Table15[],189,FALSE)</f>
        <v>0</v>
      </c>
      <c r="N736">
        <f>VLOOKUP(Table2[[#This Row],[household_ID]],Table15[],190,FALSE)</f>
        <v>0</v>
      </c>
      <c r="O736">
        <f>VLOOKUP(Table2[[#This Row],[cert]],Table15[],191,FALSE)</f>
        <v>0</v>
      </c>
      <c r="P736">
        <f>VLOOKUP(Table2[[#This Row],[household_ID]],Table14[],8,FALSE)</f>
        <v>4.125</v>
      </c>
      <c r="Q736" s="3">
        <f>IF(VLOOKUP(Table2[[#This Row],[household_ID]],'002_SectionA_HouseholdRoster'!Y:Z,2,FALSE)=0, 0,1)</f>
        <v>0</v>
      </c>
      <c r="R736" s="3">
        <f>VLOOKUP(Table2[[#This Row],[household_ID]],Table17[], 10, FALSE)</f>
        <v>32</v>
      </c>
    </row>
    <row r="737" spans="1:18" hidden="1" x14ac:dyDescent="0.25">
      <c r="A737">
        <v>3</v>
      </c>
      <c r="B737">
        <v>32</v>
      </c>
      <c r="C737" t="str">
        <f>VLOOKUP(Table2[[#This Row],[zone]],Table5[], 2, FALSE)</f>
        <v>Jimma</v>
      </c>
      <c r="D737">
        <f>VLOOKUP(Table2[[#This Row],[zone]],Table5[], 4, FALSE)</f>
        <v>7.6738</v>
      </c>
      <c r="E737">
        <f>VLOOKUP(Table2[[#This Row],[zone]],Table5[], 5, FALSE)</f>
        <v>36.835799999999999</v>
      </c>
      <c r="F737">
        <v>1428</v>
      </c>
      <c r="G737">
        <f>VLOOKUP(Table2[[#This Row],[household_ID]],Table15[],183,FALSE)</f>
        <v>2</v>
      </c>
      <c r="H737">
        <f>VLOOKUP(Table2[[#This Row],[household_ID]],Table15[],184,FALSE)</f>
        <v>0</v>
      </c>
      <c r="I737">
        <f>VLOOKUP(Table2[[#This Row],[household_ID]],Table15[],185,FALSE)</f>
        <v>0</v>
      </c>
      <c r="J737">
        <f>VLOOKUP(Table2[[#This Row],[household_ID]],Table15[],186,FALSE)</f>
        <v>0</v>
      </c>
      <c r="K737">
        <f>VLOOKUP(Table2[[#This Row],[household_ID]],Table15[],187,FALSE)</f>
        <v>0</v>
      </c>
      <c r="L737">
        <f>VLOOKUP(Table2[[#This Row],[household_ID]],Table15[],188,FALSE)</f>
        <v>0</v>
      </c>
      <c r="M737">
        <f>VLOOKUP(Table2[[#This Row],[household_ID]],Table15[],189,FALSE)</f>
        <v>0</v>
      </c>
      <c r="N737">
        <f>VLOOKUP(Table2[[#This Row],[household_ID]],Table15[],190,FALSE)</f>
        <v>0</v>
      </c>
      <c r="O737">
        <f>VLOOKUP(Table2[[#This Row],[cert]],Table15[],191,FALSE)</f>
        <v>0</v>
      </c>
      <c r="P737">
        <f>VLOOKUP(Table2[[#This Row],[household_ID]],Table14[],8,FALSE)</f>
        <v>0.75</v>
      </c>
      <c r="Q737" s="3">
        <f>IF(VLOOKUP(Table2[[#This Row],[household_ID]],'002_SectionA_HouseholdRoster'!Y:Z,2,FALSE)=0, 0,1)</f>
        <v>0</v>
      </c>
      <c r="R737" s="3">
        <f>VLOOKUP(Table2[[#This Row],[household_ID]],Table17[], 10, FALSE)</f>
        <v>5</v>
      </c>
    </row>
    <row r="738" spans="1:18" hidden="1" x14ac:dyDescent="0.25">
      <c r="A738">
        <v>3</v>
      </c>
      <c r="B738">
        <v>32</v>
      </c>
      <c r="C738" t="str">
        <f>VLOOKUP(Table2[[#This Row],[zone]],Table5[], 2, FALSE)</f>
        <v>Jimma</v>
      </c>
      <c r="D738">
        <f>VLOOKUP(Table2[[#This Row],[zone]],Table5[], 4, FALSE)</f>
        <v>7.6738</v>
      </c>
      <c r="E738">
        <f>VLOOKUP(Table2[[#This Row],[zone]],Table5[], 5, FALSE)</f>
        <v>36.835799999999999</v>
      </c>
      <c r="F738">
        <v>1454</v>
      </c>
      <c r="G738">
        <f>VLOOKUP(Table2[[#This Row],[household_ID]],Table15[],183,FALSE)</f>
        <v>2</v>
      </c>
      <c r="H738">
        <f>VLOOKUP(Table2[[#This Row],[household_ID]],Table15[],184,FALSE)</f>
        <v>0</v>
      </c>
      <c r="I738">
        <f>VLOOKUP(Table2[[#This Row],[household_ID]],Table15[],185,FALSE)</f>
        <v>0</v>
      </c>
      <c r="J738">
        <f>VLOOKUP(Table2[[#This Row],[household_ID]],Table15[],186,FALSE)</f>
        <v>0</v>
      </c>
      <c r="K738">
        <f>VLOOKUP(Table2[[#This Row],[household_ID]],Table15[],187,FALSE)</f>
        <v>0</v>
      </c>
      <c r="L738">
        <f>VLOOKUP(Table2[[#This Row],[household_ID]],Table15[],188,FALSE)</f>
        <v>0</v>
      </c>
      <c r="M738">
        <f>VLOOKUP(Table2[[#This Row],[household_ID]],Table15[],189,FALSE)</f>
        <v>0</v>
      </c>
      <c r="N738">
        <f>VLOOKUP(Table2[[#This Row],[household_ID]],Table15[],190,FALSE)</f>
        <v>0</v>
      </c>
      <c r="O738">
        <f>VLOOKUP(Table2[[#This Row],[cert]],Table15[],191,FALSE)</f>
        <v>0</v>
      </c>
      <c r="P738">
        <f>VLOOKUP(Table2[[#This Row],[household_ID]],Table14[],8,FALSE)</f>
        <v>2.25</v>
      </c>
      <c r="Q738" s="3">
        <f>IF(VLOOKUP(Table2[[#This Row],[household_ID]],'002_SectionA_HouseholdRoster'!Y:Z,2,FALSE)=0, 0,1)</f>
        <v>0</v>
      </c>
      <c r="R738" s="3">
        <f>VLOOKUP(Table2[[#This Row],[household_ID]],Table17[], 10, FALSE)</f>
        <v>6</v>
      </c>
    </row>
    <row r="739" spans="1:18" hidden="1" x14ac:dyDescent="0.25">
      <c r="A739">
        <v>3</v>
      </c>
      <c r="B739">
        <v>32</v>
      </c>
      <c r="C739" t="str">
        <f>VLOOKUP(Table2[[#This Row],[zone]],Table5[], 2, FALSE)</f>
        <v>Jimma</v>
      </c>
      <c r="D739">
        <f>VLOOKUP(Table2[[#This Row],[zone]],Table5[], 4, FALSE)</f>
        <v>7.6738</v>
      </c>
      <c r="E739">
        <f>VLOOKUP(Table2[[#This Row],[zone]],Table5[], 5, FALSE)</f>
        <v>36.835799999999999</v>
      </c>
      <c r="F739">
        <v>807</v>
      </c>
      <c r="G739">
        <f>VLOOKUP(Table2[[#This Row],[household_ID]],Table15[],183,FALSE)</f>
        <v>2</v>
      </c>
      <c r="H739">
        <f>VLOOKUP(Table2[[#This Row],[household_ID]],Table15[],184,FALSE)</f>
        <v>0</v>
      </c>
      <c r="I739">
        <f>VLOOKUP(Table2[[#This Row],[household_ID]],Table15[],185,FALSE)</f>
        <v>0</v>
      </c>
      <c r="J739">
        <f>VLOOKUP(Table2[[#This Row],[household_ID]],Table15[],186,FALSE)</f>
        <v>0</v>
      </c>
      <c r="K739">
        <f>VLOOKUP(Table2[[#This Row],[household_ID]],Table15[],187,FALSE)</f>
        <v>0</v>
      </c>
      <c r="L739">
        <f>VLOOKUP(Table2[[#This Row],[household_ID]],Table15[],188,FALSE)</f>
        <v>0</v>
      </c>
      <c r="M739">
        <f>VLOOKUP(Table2[[#This Row],[household_ID]],Table15[],189,FALSE)</f>
        <v>0</v>
      </c>
      <c r="N739">
        <f>VLOOKUP(Table2[[#This Row],[household_ID]],Table15[],190,FALSE)</f>
        <v>0</v>
      </c>
      <c r="O739">
        <f>VLOOKUP(Table2[[#This Row],[cert]],Table15[],191,FALSE)</f>
        <v>0</v>
      </c>
      <c r="P739">
        <f>VLOOKUP(Table2[[#This Row],[household_ID]],Table14[],8,FALSE)</f>
        <v>0.71899999999999997</v>
      </c>
      <c r="Q739" s="3">
        <f>IF(VLOOKUP(Table2[[#This Row],[household_ID]],'002_SectionA_HouseholdRoster'!Y:Z,2,FALSE)=0, 0,1)</f>
        <v>1</v>
      </c>
      <c r="R739" s="3">
        <f>VLOOKUP(Table2[[#This Row],[household_ID]],Table17[], 10, FALSE)</f>
        <v>25</v>
      </c>
    </row>
    <row r="740" spans="1:18" hidden="1" x14ac:dyDescent="0.25">
      <c r="A740">
        <v>3</v>
      </c>
      <c r="B740">
        <v>32</v>
      </c>
      <c r="C740" t="str">
        <f>VLOOKUP(Table2[[#This Row],[zone]],Table5[], 2, FALSE)</f>
        <v>Jimma</v>
      </c>
      <c r="D740">
        <f>VLOOKUP(Table2[[#This Row],[zone]],Table5[], 4, FALSE)</f>
        <v>7.6738</v>
      </c>
      <c r="E740">
        <f>VLOOKUP(Table2[[#This Row],[zone]],Table5[], 5, FALSE)</f>
        <v>36.835799999999999</v>
      </c>
      <c r="F740">
        <v>1473</v>
      </c>
      <c r="G740">
        <f>VLOOKUP(Table2[[#This Row],[household_ID]],Table15[],183,FALSE)</f>
        <v>3</v>
      </c>
      <c r="H740">
        <f>VLOOKUP(Table2[[#This Row],[household_ID]],Table15[],184,FALSE)</f>
        <v>0</v>
      </c>
      <c r="I740">
        <f>VLOOKUP(Table2[[#This Row],[household_ID]],Table15[],185,FALSE)</f>
        <v>0</v>
      </c>
      <c r="J740">
        <f>VLOOKUP(Table2[[#This Row],[household_ID]],Table15[],186,FALSE)</f>
        <v>0</v>
      </c>
      <c r="K740">
        <f>VLOOKUP(Table2[[#This Row],[household_ID]],Table15[],187,FALSE)</f>
        <v>0</v>
      </c>
      <c r="L740">
        <f>VLOOKUP(Table2[[#This Row],[household_ID]],Table15[],188,FALSE)</f>
        <v>0</v>
      </c>
      <c r="M740">
        <f>VLOOKUP(Table2[[#This Row],[household_ID]],Table15[],189,FALSE)</f>
        <v>0</v>
      </c>
      <c r="N740">
        <f>VLOOKUP(Table2[[#This Row],[household_ID]],Table15[],190,FALSE)</f>
        <v>0</v>
      </c>
      <c r="O740">
        <f>VLOOKUP(Table2[[#This Row],[cert]],Table15[],191,FALSE)</f>
        <v>0</v>
      </c>
      <c r="P740">
        <f>VLOOKUP(Table2[[#This Row],[household_ID]],Table14[],8,FALSE)</f>
        <v>0.5</v>
      </c>
      <c r="Q740" s="3">
        <f>IF(VLOOKUP(Table2[[#This Row],[household_ID]],'002_SectionA_HouseholdRoster'!Y:Z,2,FALSE)=0, 0,1)</f>
        <v>0</v>
      </c>
      <c r="R740" s="3">
        <f>VLOOKUP(Table2[[#This Row],[household_ID]],Table17[], 10, FALSE)</f>
        <v>25</v>
      </c>
    </row>
    <row r="741" spans="1:18" hidden="1" x14ac:dyDescent="0.25">
      <c r="A741">
        <v>3</v>
      </c>
      <c r="B741">
        <v>32</v>
      </c>
      <c r="C741" t="str">
        <f>VLOOKUP(Table2[[#This Row],[zone]],Table5[], 2, FALSE)</f>
        <v>Jimma</v>
      </c>
      <c r="D741">
        <f>VLOOKUP(Table2[[#This Row],[zone]],Table5[], 4, FALSE)</f>
        <v>7.6738</v>
      </c>
      <c r="E741">
        <f>VLOOKUP(Table2[[#This Row],[zone]],Table5[], 5, FALSE)</f>
        <v>36.835799999999999</v>
      </c>
      <c r="F741">
        <v>806</v>
      </c>
      <c r="G741">
        <f>VLOOKUP(Table2[[#This Row],[household_ID]],Table15[],183,FALSE)</f>
        <v>2</v>
      </c>
      <c r="H741">
        <f>VLOOKUP(Table2[[#This Row],[household_ID]],Table15[],184,FALSE)</f>
        <v>0</v>
      </c>
      <c r="I741">
        <f>VLOOKUP(Table2[[#This Row],[household_ID]],Table15[],185,FALSE)</f>
        <v>0</v>
      </c>
      <c r="J741">
        <f>VLOOKUP(Table2[[#This Row],[household_ID]],Table15[],186,FALSE)</f>
        <v>0</v>
      </c>
      <c r="K741">
        <f>VLOOKUP(Table2[[#This Row],[household_ID]],Table15[],187,FALSE)</f>
        <v>0</v>
      </c>
      <c r="L741">
        <f>VLOOKUP(Table2[[#This Row],[household_ID]],Table15[],188,FALSE)</f>
        <v>0</v>
      </c>
      <c r="M741">
        <f>VLOOKUP(Table2[[#This Row],[household_ID]],Table15[],189,FALSE)</f>
        <v>0</v>
      </c>
      <c r="N741">
        <f>VLOOKUP(Table2[[#This Row],[household_ID]],Table15[],190,FALSE)</f>
        <v>0</v>
      </c>
      <c r="O741">
        <f>VLOOKUP(Table2[[#This Row],[cert]],Table15[],191,FALSE)</f>
        <v>0</v>
      </c>
      <c r="P741">
        <f>VLOOKUP(Table2[[#This Row],[household_ID]],Table14[],8,FALSE)</f>
        <v>1.97</v>
      </c>
      <c r="Q741" s="3">
        <f>IF(VLOOKUP(Table2[[#This Row],[household_ID]],'002_SectionA_HouseholdRoster'!Y:Z,2,FALSE)=0, 0,1)</f>
        <v>1</v>
      </c>
      <c r="R741" s="3">
        <f>VLOOKUP(Table2[[#This Row],[household_ID]],Table17[], 10, FALSE)</f>
        <v>20</v>
      </c>
    </row>
    <row r="742" spans="1:18" hidden="1" x14ac:dyDescent="0.25">
      <c r="A742">
        <v>3</v>
      </c>
      <c r="B742">
        <v>32</v>
      </c>
      <c r="C742" t="str">
        <f>VLOOKUP(Table2[[#This Row],[zone]],Table5[], 2, FALSE)</f>
        <v>Jimma</v>
      </c>
      <c r="D742">
        <f>VLOOKUP(Table2[[#This Row],[zone]],Table5[], 4, FALSE)</f>
        <v>7.6738</v>
      </c>
      <c r="E742">
        <f>VLOOKUP(Table2[[#This Row],[zone]],Table5[], 5, FALSE)</f>
        <v>36.835799999999999</v>
      </c>
      <c r="F742">
        <v>803</v>
      </c>
      <c r="G742">
        <f>VLOOKUP(Table2[[#This Row],[household_ID]],Table15[],183,FALSE)</f>
        <v>3</v>
      </c>
      <c r="H742">
        <f>VLOOKUP(Table2[[#This Row],[household_ID]],Table15[],184,FALSE)</f>
        <v>0</v>
      </c>
      <c r="I742">
        <f>VLOOKUP(Table2[[#This Row],[household_ID]],Table15[],185,FALSE)</f>
        <v>0</v>
      </c>
      <c r="J742">
        <f>VLOOKUP(Table2[[#This Row],[household_ID]],Table15[],186,FALSE)</f>
        <v>0</v>
      </c>
      <c r="K742">
        <f>VLOOKUP(Table2[[#This Row],[household_ID]],Table15[],187,FALSE)</f>
        <v>0</v>
      </c>
      <c r="L742">
        <f>VLOOKUP(Table2[[#This Row],[household_ID]],Table15[],188,FALSE)</f>
        <v>0</v>
      </c>
      <c r="M742">
        <f>VLOOKUP(Table2[[#This Row],[household_ID]],Table15[],189,FALSE)</f>
        <v>0</v>
      </c>
      <c r="N742">
        <f>VLOOKUP(Table2[[#This Row],[household_ID]],Table15[],190,FALSE)</f>
        <v>0</v>
      </c>
      <c r="O742">
        <f>VLOOKUP(Table2[[#This Row],[cert]],Table15[],191,FALSE)</f>
        <v>0</v>
      </c>
      <c r="P742">
        <f>VLOOKUP(Table2[[#This Row],[household_ID]],Table14[],8,FALSE)</f>
        <v>0.5</v>
      </c>
      <c r="Q742" s="3">
        <f>IF(VLOOKUP(Table2[[#This Row],[household_ID]],'002_SectionA_HouseholdRoster'!Y:Z,2,FALSE)=0, 0,1)</f>
        <v>0</v>
      </c>
      <c r="R742" s="3">
        <f>VLOOKUP(Table2[[#This Row],[household_ID]],Table17[], 10, FALSE)</f>
        <v>2</v>
      </c>
    </row>
    <row r="743" spans="1:18" hidden="1" x14ac:dyDescent="0.25">
      <c r="A743">
        <v>3</v>
      </c>
      <c r="B743">
        <v>32</v>
      </c>
      <c r="C743" t="str">
        <f>VLOOKUP(Table2[[#This Row],[zone]],Table5[], 2, FALSE)</f>
        <v>Jimma</v>
      </c>
      <c r="D743">
        <f>VLOOKUP(Table2[[#This Row],[zone]],Table5[], 4, FALSE)</f>
        <v>7.6738</v>
      </c>
      <c r="E743">
        <f>VLOOKUP(Table2[[#This Row],[zone]],Table5[], 5, FALSE)</f>
        <v>36.835799999999999</v>
      </c>
      <c r="F743">
        <v>1470</v>
      </c>
      <c r="G743">
        <f>VLOOKUP(Table2[[#This Row],[household_ID]],Table15[],183,FALSE)</f>
        <v>2</v>
      </c>
      <c r="H743">
        <f>VLOOKUP(Table2[[#This Row],[household_ID]],Table15[],184,FALSE)</f>
        <v>0</v>
      </c>
      <c r="I743">
        <f>VLOOKUP(Table2[[#This Row],[household_ID]],Table15[],185,FALSE)</f>
        <v>0</v>
      </c>
      <c r="J743">
        <f>VLOOKUP(Table2[[#This Row],[household_ID]],Table15[],186,FALSE)</f>
        <v>0</v>
      </c>
      <c r="K743">
        <f>VLOOKUP(Table2[[#This Row],[household_ID]],Table15[],187,FALSE)</f>
        <v>0</v>
      </c>
      <c r="L743">
        <f>VLOOKUP(Table2[[#This Row],[household_ID]],Table15[],188,FALSE)</f>
        <v>0</v>
      </c>
      <c r="M743">
        <f>VLOOKUP(Table2[[#This Row],[household_ID]],Table15[],189,FALSE)</f>
        <v>0</v>
      </c>
      <c r="N743">
        <f>VLOOKUP(Table2[[#This Row],[household_ID]],Table15[],190,FALSE)</f>
        <v>0</v>
      </c>
      <c r="O743">
        <f>VLOOKUP(Table2[[#This Row],[cert]],Table15[],191,FALSE)</f>
        <v>0</v>
      </c>
      <c r="P743">
        <f>VLOOKUP(Table2[[#This Row],[household_ID]],Table14[],8,FALSE)</f>
        <v>0.39</v>
      </c>
      <c r="Q743" s="3">
        <f>IF(VLOOKUP(Table2[[#This Row],[household_ID]],'002_SectionA_HouseholdRoster'!Y:Z,2,FALSE)=0, 0,1)</f>
        <v>0</v>
      </c>
      <c r="R743" s="3">
        <f>VLOOKUP(Table2[[#This Row],[household_ID]],Table17[], 10, FALSE)</f>
        <v>30</v>
      </c>
    </row>
    <row r="744" spans="1:18" hidden="1" x14ac:dyDescent="0.25">
      <c r="A744">
        <v>3</v>
      </c>
      <c r="B744">
        <v>32</v>
      </c>
      <c r="C744" t="str">
        <f>VLOOKUP(Table2[[#This Row],[zone]],Table5[], 2, FALSE)</f>
        <v>Jimma</v>
      </c>
      <c r="D744">
        <f>VLOOKUP(Table2[[#This Row],[zone]],Table5[], 4, FALSE)</f>
        <v>7.6738</v>
      </c>
      <c r="E744">
        <f>VLOOKUP(Table2[[#This Row],[zone]],Table5[], 5, FALSE)</f>
        <v>36.835799999999999</v>
      </c>
      <c r="F744">
        <v>1472</v>
      </c>
      <c r="G744">
        <f>VLOOKUP(Table2[[#This Row],[household_ID]],Table15[],183,FALSE)</f>
        <v>2</v>
      </c>
      <c r="H744">
        <f>VLOOKUP(Table2[[#This Row],[household_ID]],Table15[],184,FALSE)</f>
        <v>0</v>
      </c>
      <c r="I744">
        <f>VLOOKUP(Table2[[#This Row],[household_ID]],Table15[],185,FALSE)</f>
        <v>0</v>
      </c>
      <c r="J744">
        <f>VLOOKUP(Table2[[#This Row],[household_ID]],Table15[],186,FALSE)</f>
        <v>0</v>
      </c>
      <c r="K744">
        <f>VLOOKUP(Table2[[#This Row],[household_ID]],Table15[],187,FALSE)</f>
        <v>0</v>
      </c>
      <c r="L744">
        <f>VLOOKUP(Table2[[#This Row],[household_ID]],Table15[],188,FALSE)</f>
        <v>0</v>
      </c>
      <c r="M744">
        <f>VLOOKUP(Table2[[#This Row],[household_ID]],Table15[],189,FALSE)</f>
        <v>0</v>
      </c>
      <c r="N744">
        <f>VLOOKUP(Table2[[#This Row],[household_ID]],Table15[],190,FALSE)</f>
        <v>0</v>
      </c>
      <c r="O744">
        <f>VLOOKUP(Table2[[#This Row],[cert]],Table15[],191,FALSE)</f>
        <v>0</v>
      </c>
      <c r="P744">
        <f>VLOOKUP(Table2[[#This Row],[household_ID]],Table14[],8,FALSE)</f>
        <v>0.625</v>
      </c>
      <c r="Q744" s="3">
        <f>IF(VLOOKUP(Table2[[#This Row],[household_ID]],'002_SectionA_HouseholdRoster'!Y:Z,2,FALSE)=0, 0,1)</f>
        <v>1</v>
      </c>
      <c r="R744" s="3">
        <f>VLOOKUP(Table2[[#This Row],[household_ID]],Table17[], 10, FALSE)</f>
        <v>30</v>
      </c>
    </row>
    <row r="745" spans="1:18" hidden="1" x14ac:dyDescent="0.25">
      <c r="A745">
        <v>3</v>
      </c>
      <c r="B745">
        <v>32</v>
      </c>
      <c r="C745" t="str">
        <f>VLOOKUP(Table2[[#This Row],[zone]],Table5[], 2, FALSE)</f>
        <v>Jimma</v>
      </c>
      <c r="D745">
        <f>VLOOKUP(Table2[[#This Row],[zone]],Table5[], 4, FALSE)</f>
        <v>7.6738</v>
      </c>
      <c r="E745">
        <f>VLOOKUP(Table2[[#This Row],[zone]],Table5[], 5, FALSE)</f>
        <v>36.835799999999999</v>
      </c>
      <c r="F745">
        <v>1469</v>
      </c>
      <c r="G745">
        <f>VLOOKUP(Table2[[#This Row],[household_ID]],Table15[],183,FALSE)</f>
        <v>2</v>
      </c>
      <c r="H745">
        <f>VLOOKUP(Table2[[#This Row],[household_ID]],Table15[],184,FALSE)</f>
        <v>0</v>
      </c>
      <c r="I745">
        <f>VLOOKUP(Table2[[#This Row],[household_ID]],Table15[],185,FALSE)</f>
        <v>0</v>
      </c>
      <c r="J745">
        <f>VLOOKUP(Table2[[#This Row],[household_ID]],Table15[],186,FALSE)</f>
        <v>0</v>
      </c>
      <c r="K745">
        <f>VLOOKUP(Table2[[#This Row],[household_ID]],Table15[],187,FALSE)</f>
        <v>0</v>
      </c>
      <c r="L745">
        <f>VLOOKUP(Table2[[#This Row],[household_ID]],Table15[],188,FALSE)</f>
        <v>0</v>
      </c>
      <c r="M745">
        <f>VLOOKUP(Table2[[#This Row],[household_ID]],Table15[],189,FALSE)</f>
        <v>0</v>
      </c>
      <c r="N745">
        <f>VLOOKUP(Table2[[#This Row],[household_ID]],Table15[],190,FALSE)</f>
        <v>0</v>
      </c>
      <c r="O745">
        <f>VLOOKUP(Table2[[#This Row],[cert]],Table15[],191,FALSE)</f>
        <v>0</v>
      </c>
      <c r="P745">
        <f>VLOOKUP(Table2[[#This Row],[household_ID]],Table14[],8,FALSE)</f>
        <v>1.6559999999999999</v>
      </c>
      <c r="Q745" s="3">
        <f>IF(VLOOKUP(Table2[[#This Row],[household_ID]],'002_SectionA_HouseholdRoster'!Y:Z,2,FALSE)=0, 0,1)</f>
        <v>1</v>
      </c>
      <c r="R745" s="3">
        <f>VLOOKUP(Table2[[#This Row],[household_ID]],Table17[], 10, FALSE)</f>
        <v>25</v>
      </c>
    </row>
    <row r="746" spans="1:18" hidden="1" x14ac:dyDescent="0.25">
      <c r="A746">
        <v>3</v>
      </c>
      <c r="B746">
        <v>32</v>
      </c>
      <c r="C746" t="str">
        <f>VLOOKUP(Table2[[#This Row],[zone]],Table5[], 2, FALSE)</f>
        <v>Jimma</v>
      </c>
      <c r="D746">
        <f>VLOOKUP(Table2[[#This Row],[zone]],Table5[], 4, FALSE)</f>
        <v>7.6738</v>
      </c>
      <c r="E746">
        <f>VLOOKUP(Table2[[#This Row],[zone]],Table5[], 5, FALSE)</f>
        <v>36.835799999999999</v>
      </c>
      <c r="F746">
        <v>1467</v>
      </c>
      <c r="G746">
        <f>VLOOKUP(Table2[[#This Row],[household_ID]],Table15[],183,FALSE)</f>
        <v>2</v>
      </c>
      <c r="H746">
        <f>VLOOKUP(Table2[[#This Row],[household_ID]],Table15[],184,FALSE)</f>
        <v>0</v>
      </c>
      <c r="I746">
        <f>VLOOKUP(Table2[[#This Row],[household_ID]],Table15[],185,FALSE)</f>
        <v>0</v>
      </c>
      <c r="J746">
        <f>VLOOKUP(Table2[[#This Row],[household_ID]],Table15[],186,FALSE)</f>
        <v>0</v>
      </c>
      <c r="K746">
        <f>VLOOKUP(Table2[[#This Row],[household_ID]],Table15[],187,FALSE)</f>
        <v>0</v>
      </c>
      <c r="L746">
        <f>VLOOKUP(Table2[[#This Row],[household_ID]],Table15[],188,FALSE)</f>
        <v>0</v>
      </c>
      <c r="M746">
        <f>VLOOKUP(Table2[[#This Row],[household_ID]],Table15[],189,FALSE)</f>
        <v>0</v>
      </c>
      <c r="N746">
        <f>VLOOKUP(Table2[[#This Row],[household_ID]],Table15[],190,FALSE)</f>
        <v>0</v>
      </c>
      <c r="O746">
        <f>VLOOKUP(Table2[[#This Row],[cert]],Table15[],191,FALSE)</f>
        <v>0</v>
      </c>
      <c r="P746">
        <f>VLOOKUP(Table2[[#This Row],[household_ID]],Table14[],8,FALSE)</f>
        <v>1.0625</v>
      </c>
      <c r="Q746" s="3">
        <f>IF(VLOOKUP(Table2[[#This Row],[household_ID]],'002_SectionA_HouseholdRoster'!Y:Z,2,FALSE)=0, 0,1)</f>
        <v>0</v>
      </c>
      <c r="R746" s="3">
        <f>VLOOKUP(Table2[[#This Row],[household_ID]],Table17[], 10, FALSE)</f>
        <v>13</v>
      </c>
    </row>
    <row r="747" spans="1:18" hidden="1" x14ac:dyDescent="0.25">
      <c r="A747">
        <v>3</v>
      </c>
      <c r="B747">
        <v>32</v>
      </c>
      <c r="C747" t="str">
        <f>VLOOKUP(Table2[[#This Row],[zone]],Table5[], 2, FALSE)</f>
        <v>Jimma</v>
      </c>
      <c r="D747">
        <f>VLOOKUP(Table2[[#This Row],[zone]],Table5[], 4, FALSE)</f>
        <v>7.6738</v>
      </c>
      <c r="E747">
        <f>VLOOKUP(Table2[[#This Row],[zone]],Table5[], 5, FALSE)</f>
        <v>36.835799999999999</v>
      </c>
      <c r="F747">
        <v>1482</v>
      </c>
      <c r="G747">
        <f>VLOOKUP(Table2[[#This Row],[household_ID]],Table15[],183,FALSE)</f>
        <v>3</v>
      </c>
      <c r="H747">
        <f>VLOOKUP(Table2[[#This Row],[household_ID]],Table15[],184,FALSE)</f>
        <v>0</v>
      </c>
      <c r="I747">
        <f>VLOOKUP(Table2[[#This Row],[household_ID]],Table15[],185,FALSE)</f>
        <v>0</v>
      </c>
      <c r="J747">
        <f>VLOOKUP(Table2[[#This Row],[household_ID]],Table15[],186,FALSE)</f>
        <v>0</v>
      </c>
      <c r="K747">
        <f>VLOOKUP(Table2[[#This Row],[household_ID]],Table15[],187,FALSE)</f>
        <v>0</v>
      </c>
      <c r="L747">
        <f>VLOOKUP(Table2[[#This Row],[household_ID]],Table15[],188,FALSE)</f>
        <v>0</v>
      </c>
      <c r="M747">
        <f>VLOOKUP(Table2[[#This Row],[household_ID]],Table15[],189,FALSE)</f>
        <v>0</v>
      </c>
      <c r="N747">
        <f>VLOOKUP(Table2[[#This Row],[household_ID]],Table15[],190,FALSE)</f>
        <v>0</v>
      </c>
      <c r="O747">
        <f>VLOOKUP(Table2[[#This Row],[cert]],Table15[],191,FALSE)</f>
        <v>0</v>
      </c>
      <c r="P747">
        <f>VLOOKUP(Table2[[#This Row],[household_ID]],Table14[],8,FALSE)</f>
        <v>1</v>
      </c>
      <c r="Q747" s="3">
        <f>IF(VLOOKUP(Table2[[#This Row],[household_ID]],'002_SectionA_HouseholdRoster'!Y:Z,2,FALSE)=0, 0,1)</f>
        <v>0</v>
      </c>
      <c r="R747" s="3">
        <f>VLOOKUP(Table2[[#This Row],[household_ID]],Table17[], 10, FALSE)</f>
        <v>20</v>
      </c>
    </row>
    <row r="748" spans="1:18" hidden="1" x14ac:dyDescent="0.25">
      <c r="A748">
        <v>3</v>
      </c>
      <c r="B748">
        <v>32</v>
      </c>
      <c r="C748" t="str">
        <f>VLOOKUP(Table2[[#This Row],[zone]],Table5[], 2, FALSE)</f>
        <v>Jimma</v>
      </c>
      <c r="D748">
        <f>VLOOKUP(Table2[[#This Row],[zone]],Table5[], 4, FALSE)</f>
        <v>7.6738</v>
      </c>
      <c r="E748">
        <f>VLOOKUP(Table2[[#This Row],[zone]],Table5[], 5, FALSE)</f>
        <v>36.835799999999999</v>
      </c>
      <c r="F748">
        <v>802</v>
      </c>
      <c r="G748">
        <f>VLOOKUP(Table2[[#This Row],[household_ID]],Table15[],183,FALSE)</f>
        <v>2</v>
      </c>
      <c r="H748">
        <f>VLOOKUP(Table2[[#This Row],[household_ID]],Table15[],184,FALSE)</f>
        <v>0</v>
      </c>
      <c r="I748">
        <f>VLOOKUP(Table2[[#This Row],[household_ID]],Table15[],185,FALSE)</f>
        <v>0</v>
      </c>
      <c r="J748">
        <f>VLOOKUP(Table2[[#This Row],[household_ID]],Table15[],186,FALSE)</f>
        <v>0</v>
      </c>
      <c r="K748">
        <f>VLOOKUP(Table2[[#This Row],[household_ID]],Table15[],187,FALSE)</f>
        <v>0</v>
      </c>
      <c r="L748">
        <f>VLOOKUP(Table2[[#This Row],[household_ID]],Table15[],188,FALSE)</f>
        <v>0</v>
      </c>
      <c r="M748">
        <f>VLOOKUP(Table2[[#This Row],[household_ID]],Table15[],189,FALSE)</f>
        <v>0</v>
      </c>
      <c r="N748">
        <f>VLOOKUP(Table2[[#This Row],[household_ID]],Table15[],190,FALSE)</f>
        <v>0</v>
      </c>
      <c r="O748">
        <f>VLOOKUP(Table2[[#This Row],[cert]],Table15[],191,FALSE)</f>
        <v>0</v>
      </c>
      <c r="P748">
        <f>VLOOKUP(Table2[[#This Row],[household_ID]],Table14[],8,FALSE)</f>
        <v>2.875</v>
      </c>
      <c r="Q748" s="3">
        <f>IF(VLOOKUP(Table2[[#This Row],[household_ID]],'002_SectionA_HouseholdRoster'!Y:Z,2,FALSE)=0, 0,1)</f>
        <v>0</v>
      </c>
      <c r="R748" s="3">
        <f>VLOOKUP(Table2[[#This Row],[household_ID]],Table17[], 10, FALSE)</f>
        <v>29</v>
      </c>
    </row>
    <row r="749" spans="1:18" hidden="1" x14ac:dyDescent="0.25">
      <c r="A749">
        <v>3</v>
      </c>
      <c r="B749">
        <v>32</v>
      </c>
      <c r="C749" t="str">
        <f>VLOOKUP(Table2[[#This Row],[zone]],Table5[], 2, FALSE)</f>
        <v>Jimma</v>
      </c>
      <c r="D749">
        <f>VLOOKUP(Table2[[#This Row],[zone]],Table5[], 4, FALSE)</f>
        <v>7.6738</v>
      </c>
      <c r="E749">
        <f>VLOOKUP(Table2[[#This Row],[zone]],Table5[], 5, FALSE)</f>
        <v>36.835799999999999</v>
      </c>
      <c r="F749">
        <v>820</v>
      </c>
      <c r="G749">
        <f>VLOOKUP(Table2[[#This Row],[household_ID]],Table15[],183,FALSE)</f>
        <v>2</v>
      </c>
      <c r="H749">
        <f>VLOOKUP(Table2[[#This Row],[household_ID]],Table15[],184,FALSE)</f>
        <v>0</v>
      </c>
      <c r="I749">
        <f>VLOOKUP(Table2[[#This Row],[household_ID]],Table15[],185,FALSE)</f>
        <v>0</v>
      </c>
      <c r="J749">
        <f>VLOOKUP(Table2[[#This Row],[household_ID]],Table15[],186,FALSE)</f>
        <v>0</v>
      </c>
      <c r="K749">
        <f>VLOOKUP(Table2[[#This Row],[household_ID]],Table15[],187,FALSE)</f>
        <v>0</v>
      </c>
      <c r="L749">
        <f>VLOOKUP(Table2[[#This Row],[household_ID]],Table15[],188,FALSE)</f>
        <v>0</v>
      </c>
      <c r="M749">
        <f>VLOOKUP(Table2[[#This Row],[household_ID]],Table15[],189,FALSE)</f>
        <v>0</v>
      </c>
      <c r="N749">
        <f>VLOOKUP(Table2[[#This Row],[household_ID]],Table15[],190,FALSE)</f>
        <v>0</v>
      </c>
      <c r="O749">
        <f>VLOOKUP(Table2[[#This Row],[cert]],Table15[],191,FALSE)</f>
        <v>0</v>
      </c>
      <c r="P749">
        <f>VLOOKUP(Table2[[#This Row],[household_ID]],Table14[],8,FALSE)</f>
        <v>2.4375</v>
      </c>
      <c r="Q749" s="3">
        <f>IF(VLOOKUP(Table2[[#This Row],[household_ID]],'002_SectionA_HouseholdRoster'!Y:Z,2,FALSE)=0, 0,1)</f>
        <v>0</v>
      </c>
      <c r="R749" s="3">
        <f>VLOOKUP(Table2[[#This Row],[household_ID]],Table17[], 10, FALSE)</f>
        <v>40</v>
      </c>
    </row>
    <row r="750" spans="1:18" hidden="1" x14ac:dyDescent="0.25">
      <c r="A750">
        <v>3</v>
      </c>
      <c r="B750">
        <v>32</v>
      </c>
      <c r="C750" t="str">
        <f>VLOOKUP(Table2[[#This Row],[zone]],Table5[], 2, FALSE)</f>
        <v>Jimma</v>
      </c>
      <c r="D750">
        <f>VLOOKUP(Table2[[#This Row],[zone]],Table5[], 4, FALSE)</f>
        <v>7.6738</v>
      </c>
      <c r="E750">
        <f>VLOOKUP(Table2[[#This Row],[zone]],Table5[], 5, FALSE)</f>
        <v>36.835799999999999</v>
      </c>
      <c r="F750">
        <v>804</v>
      </c>
      <c r="G750">
        <f>VLOOKUP(Table2[[#This Row],[household_ID]],Table15[],183,FALSE)</f>
        <v>3</v>
      </c>
      <c r="H750">
        <f>VLOOKUP(Table2[[#This Row],[household_ID]],Table15[],184,FALSE)</f>
        <v>0</v>
      </c>
      <c r="I750">
        <f>VLOOKUP(Table2[[#This Row],[household_ID]],Table15[],185,FALSE)</f>
        <v>0</v>
      </c>
      <c r="J750">
        <f>VLOOKUP(Table2[[#This Row],[household_ID]],Table15[],186,FALSE)</f>
        <v>0</v>
      </c>
      <c r="K750">
        <f>VLOOKUP(Table2[[#This Row],[household_ID]],Table15[],187,FALSE)</f>
        <v>0</v>
      </c>
      <c r="L750">
        <f>VLOOKUP(Table2[[#This Row],[household_ID]],Table15[],188,FALSE)</f>
        <v>0</v>
      </c>
      <c r="M750">
        <f>VLOOKUP(Table2[[#This Row],[household_ID]],Table15[],189,FALSE)</f>
        <v>0</v>
      </c>
      <c r="N750">
        <f>VLOOKUP(Table2[[#This Row],[household_ID]],Table15[],190,FALSE)</f>
        <v>0</v>
      </c>
      <c r="O750">
        <f>VLOOKUP(Table2[[#This Row],[cert]],Table15[],191,FALSE)</f>
        <v>0</v>
      </c>
      <c r="P750">
        <f>VLOOKUP(Table2[[#This Row],[household_ID]],Table14[],8,FALSE)</f>
        <v>2.06</v>
      </c>
      <c r="Q750" s="3">
        <f>IF(VLOOKUP(Table2[[#This Row],[household_ID]],'002_SectionA_HouseholdRoster'!Y:Z,2,FALSE)=0, 0,1)</f>
        <v>1</v>
      </c>
      <c r="R750" s="3">
        <f>VLOOKUP(Table2[[#This Row],[household_ID]],Table17[], 10, FALSE)</f>
        <v>20</v>
      </c>
    </row>
    <row r="751" spans="1:18" hidden="1" x14ac:dyDescent="0.25">
      <c r="A751">
        <v>3</v>
      </c>
      <c r="B751">
        <v>32</v>
      </c>
      <c r="C751" t="str">
        <f>VLOOKUP(Table2[[#This Row],[zone]],Table5[], 2, FALSE)</f>
        <v>Jimma</v>
      </c>
      <c r="D751">
        <f>VLOOKUP(Table2[[#This Row],[zone]],Table5[], 4, FALSE)</f>
        <v>7.6738</v>
      </c>
      <c r="E751">
        <f>VLOOKUP(Table2[[#This Row],[zone]],Table5[], 5, FALSE)</f>
        <v>36.835799999999999</v>
      </c>
      <c r="F751">
        <v>805</v>
      </c>
      <c r="G751">
        <f>VLOOKUP(Table2[[#This Row],[household_ID]],Table15[],183,FALSE)</f>
        <v>3</v>
      </c>
      <c r="H751">
        <f>VLOOKUP(Table2[[#This Row],[household_ID]],Table15[],184,FALSE)</f>
        <v>0</v>
      </c>
      <c r="I751">
        <f>VLOOKUP(Table2[[#This Row],[household_ID]],Table15[],185,FALSE)</f>
        <v>0</v>
      </c>
      <c r="J751">
        <f>VLOOKUP(Table2[[#This Row],[household_ID]],Table15[],186,FALSE)</f>
        <v>0</v>
      </c>
      <c r="K751">
        <f>VLOOKUP(Table2[[#This Row],[household_ID]],Table15[],187,FALSE)</f>
        <v>0</v>
      </c>
      <c r="L751">
        <f>VLOOKUP(Table2[[#This Row],[household_ID]],Table15[],188,FALSE)</f>
        <v>0</v>
      </c>
      <c r="M751">
        <f>VLOOKUP(Table2[[#This Row],[household_ID]],Table15[],189,FALSE)</f>
        <v>0</v>
      </c>
      <c r="N751">
        <f>VLOOKUP(Table2[[#This Row],[household_ID]],Table15[],190,FALSE)</f>
        <v>0</v>
      </c>
      <c r="O751">
        <f>VLOOKUP(Table2[[#This Row],[cert]],Table15[],191,FALSE)</f>
        <v>0</v>
      </c>
      <c r="P751">
        <f>VLOOKUP(Table2[[#This Row],[household_ID]],Table14[],8,FALSE)</f>
        <v>0.375</v>
      </c>
      <c r="Q751" s="3">
        <f>IF(VLOOKUP(Table2[[#This Row],[household_ID]],'002_SectionA_HouseholdRoster'!Y:Z,2,FALSE)=0, 0,1)</f>
        <v>0</v>
      </c>
      <c r="R751" s="3">
        <f>VLOOKUP(Table2[[#This Row],[household_ID]],Table17[], 10, FALSE)</f>
        <v>30</v>
      </c>
    </row>
    <row r="752" spans="1:18" hidden="1" x14ac:dyDescent="0.25">
      <c r="A752">
        <v>3</v>
      </c>
      <c r="B752">
        <v>32</v>
      </c>
      <c r="C752" t="str">
        <f>VLOOKUP(Table2[[#This Row],[zone]],Table5[], 2, FALSE)</f>
        <v>Jimma</v>
      </c>
      <c r="D752">
        <f>VLOOKUP(Table2[[#This Row],[zone]],Table5[], 4, FALSE)</f>
        <v>7.6738</v>
      </c>
      <c r="E752">
        <f>VLOOKUP(Table2[[#This Row],[zone]],Table5[], 5, FALSE)</f>
        <v>36.835799999999999</v>
      </c>
      <c r="F752">
        <v>1450</v>
      </c>
      <c r="G752">
        <f>VLOOKUP(Table2[[#This Row],[household_ID]],Table15[],183,FALSE)</f>
        <v>2</v>
      </c>
      <c r="H752">
        <f>VLOOKUP(Table2[[#This Row],[household_ID]],Table15[],184,FALSE)</f>
        <v>0</v>
      </c>
      <c r="I752">
        <f>VLOOKUP(Table2[[#This Row],[household_ID]],Table15[],185,FALSE)</f>
        <v>0</v>
      </c>
      <c r="J752">
        <f>VLOOKUP(Table2[[#This Row],[household_ID]],Table15[],186,FALSE)</f>
        <v>0</v>
      </c>
      <c r="K752">
        <f>VLOOKUP(Table2[[#This Row],[household_ID]],Table15[],187,FALSE)</f>
        <v>0</v>
      </c>
      <c r="L752">
        <f>VLOOKUP(Table2[[#This Row],[household_ID]],Table15[],188,FALSE)</f>
        <v>0</v>
      </c>
      <c r="M752">
        <f>VLOOKUP(Table2[[#This Row],[household_ID]],Table15[],189,FALSE)</f>
        <v>0</v>
      </c>
      <c r="N752">
        <f>VLOOKUP(Table2[[#This Row],[household_ID]],Table15[],190,FALSE)</f>
        <v>0</v>
      </c>
      <c r="O752">
        <f>VLOOKUP(Table2[[#This Row],[cert]],Table15[],191,FALSE)</f>
        <v>0</v>
      </c>
      <c r="P752">
        <f>VLOOKUP(Table2[[#This Row],[household_ID]],Table14[],8,FALSE)</f>
        <v>4.78</v>
      </c>
      <c r="Q752" s="3">
        <f>IF(VLOOKUP(Table2[[#This Row],[household_ID]],'002_SectionA_HouseholdRoster'!Y:Z,2,FALSE)=0, 0,1)</f>
        <v>1</v>
      </c>
      <c r="R752" s="3">
        <f>VLOOKUP(Table2[[#This Row],[household_ID]],Table17[], 10, FALSE)</f>
        <v>20</v>
      </c>
    </row>
    <row r="753" spans="1:18" hidden="1" x14ac:dyDescent="0.25">
      <c r="A753">
        <v>3</v>
      </c>
      <c r="B753">
        <v>32</v>
      </c>
      <c r="C753" t="str">
        <f>VLOOKUP(Table2[[#This Row],[zone]],Table5[], 2, FALSE)</f>
        <v>Jimma</v>
      </c>
      <c r="D753">
        <f>VLOOKUP(Table2[[#This Row],[zone]],Table5[], 4, FALSE)</f>
        <v>7.6738</v>
      </c>
      <c r="E753">
        <f>VLOOKUP(Table2[[#This Row],[zone]],Table5[], 5, FALSE)</f>
        <v>36.835799999999999</v>
      </c>
      <c r="F753">
        <v>1505</v>
      </c>
      <c r="G753">
        <f>VLOOKUP(Table2[[#This Row],[household_ID]],Table15[],183,FALSE)</f>
        <v>2</v>
      </c>
      <c r="H753">
        <f>VLOOKUP(Table2[[#This Row],[household_ID]],Table15[],184,FALSE)</f>
        <v>0</v>
      </c>
      <c r="I753">
        <f>VLOOKUP(Table2[[#This Row],[household_ID]],Table15[],185,FALSE)</f>
        <v>0</v>
      </c>
      <c r="J753">
        <f>VLOOKUP(Table2[[#This Row],[household_ID]],Table15[],186,FALSE)</f>
        <v>0</v>
      </c>
      <c r="K753">
        <f>VLOOKUP(Table2[[#This Row],[household_ID]],Table15[],187,FALSE)</f>
        <v>0</v>
      </c>
      <c r="L753">
        <f>VLOOKUP(Table2[[#This Row],[household_ID]],Table15[],188,FALSE)</f>
        <v>0</v>
      </c>
      <c r="M753">
        <f>VLOOKUP(Table2[[#This Row],[household_ID]],Table15[],189,FALSE)</f>
        <v>0</v>
      </c>
      <c r="N753">
        <f>VLOOKUP(Table2[[#This Row],[household_ID]],Table15[],190,FALSE)</f>
        <v>0</v>
      </c>
      <c r="O753">
        <f>VLOOKUP(Table2[[#This Row],[cert]],Table15[],191,FALSE)</f>
        <v>0</v>
      </c>
      <c r="P753">
        <f>VLOOKUP(Table2[[#This Row],[household_ID]],Table14[],8,FALSE)</f>
        <v>1.125</v>
      </c>
      <c r="Q753" s="3">
        <f>IF(VLOOKUP(Table2[[#This Row],[household_ID]],'002_SectionA_HouseholdRoster'!Y:Z,2,FALSE)=0, 0,1)</f>
        <v>0</v>
      </c>
      <c r="R753" s="3">
        <f>VLOOKUP(Table2[[#This Row],[household_ID]],Table17[], 10, FALSE)</f>
        <v>35</v>
      </c>
    </row>
    <row r="754" spans="1:18" hidden="1" x14ac:dyDescent="0.25">
      <c r="A754">
        <v>3</v>
      </c>
      <c r="B754">
        <v>32</v>
      </c>
      <c r="C754" t="str">
        <f>VLOOKUP(Table2[[#This Row],[zone]],Table5[], 2, FALSE)</f>
        <v>Jimma</v>
      </c>
      <c r="D754">
        <f>VLOOKUP(Table2[[#This Row],[zone]],Table5[], 4, FALSE)</f>
        <v>7.6738</v>
      </c>
      <c r="E754">
        <f>VLOOKUP(Table2[[#This Row],[zone]],Table5[], 5, FALSE)</f>
        <v>36.835799999999999</v>
      </c>
      <c r="F754">
        <v>818</v>
      </c>
      <c r="G754">
        <f>VLOOKUP(Table2[[#This Row],[household_ID]],Table15[],183,FALSE)</f>
        <v>2</v>
      </c>
      <c r="H754">
        <f>VLOOKUP(Table2[[#This Row],[household_ID]],Table15[],184,FALSE)</f>
        <v>0</v>
      </c>
      <c r="I754">
        <f>VLOOKUP(Table2[[#This Row],[household_ID]],Table15[],185,FALSE)</f>
        <v>0</v>
      </c>
      <c r="J754">
        <f>VLOOKUP(Table2[[#This Row],[household_ID]],Table15[],186,FALSE)</f>
        <v>0</v>
      </c>
      <c r="K754">
        <f>VLOOKUP(Table2[[#This Row],[household_ID]],Table15[],187,FALSE)</f>
        <v>0</v>
      </c>
      <c r="L754">
        <f>VLOOKUP(Table2[[#This Row],[household_ID]],Table15[],188,FALSE)</f>
        <v>0</v>
      </c>
      <c r="M754">
        <f>VLOOKUP(Table2[[#This Row],[household_ID]],Table15[],189,FALSE)</f>
        <v>0</v>
      </c>
      <c r="N754">
        <f>VLOOKUP(Table2[[#This Row],[household_ID]],Table15[],190,FALSE)</f>
        <v>0</v>
      </c>
      <c r="O754">
        <f>VLOOKUP(Table2[[#This Row],[cert]],Table15[],191,FALSE)</f>
        <v>0</v>
      </c>
      <c r="P754">
        <f>VLOOKUP(Table2[[#This Row],[household_ID]],Table14[],8,FALSE)</f>
        <v>0.875</v>
      </c>
      <c r="Q754" s="3">
        <f>IF(VLOOKUP(Table2[[#This Row],[household_ID]],'002_SectionA_HouseholdRoster'!Y:Z,2,FALSE)=0, 0,1)</f>
        <v>0</v>
      </c>
      <c r="R754" s="3">
        <f>VLOOKUP(Table2[[#This Row],[household_ID]],Table17[], 10, FALSE)</f>
        <v>12</v>
      </c>
    </row>
    <row r="755" spans="1:18" hidden="1" x14ac:dyDescent="0.25">
      <c r="A755">
        <v>3</v>
      </c>
      <c r="B755">
        <v>32</v>
      </c>
      <c r="C755" t="str">
        <f>VLOOKUP(Table2[[#This Row],[zone]],Table5[], 2, FALSE)</f>
        <v>Jimma</v>
      </c>
      <c r="D755">
        <f>VLOOKUP(Table2[[#This Row],[zone]],Table5[], 4, FALSE)</f>
        <v>7.6738</v>
      </c>
      <c r="E755">
        <f>VLOOKUP(Table2[[#This Row],[zone]],Table5[], 5, FALSE)</f>
        <v>36.835799999999999</v>
      </c>
      <c r="F755">
        <v>817</v>
      </c>
      <c r="G755">
        <f>VLOOKUP(Table2[[#This Row],[household_ID]],Table15[],183,FALSE)</f>
        <v>2</v>
      </c>
      <c r="H755">
        <f>VLOOKUP(Table2[[#This Row],[household_ID]],Table15[],184,FALSE)</f>
        <v>0</v>
      </c>
      <c r="I755">
        <f>VLOOKUP(Table2[[#This Row],[household_ID]],Table15[],185,FALSE)</f>
        <v>0</v>
      </c>
      <c r="J755">
        <f>VLOOKUP(Table2[[#This Row],[household_ID]],Table15[],186,FALSE)</f>
        <v>0</v>
      </c>
      <c r="K755">
        <f>VLOOKUP(Table2[[#This Row],[household_ID]],Table15[],187,FALSE)</f>
        <v>0</v>
      </c>
      <c r="L755">
        <f>VLOOKUP(Table2[[#This Row],[household_ID]],Table15[],188,FALSE)</f>
        <v>0</v>
      </c>
      <c r="M755">
        <f>VLOOKUP(Table2[[#This Row],[household_ID]],Table15[],189,FALSE)</f>
        <v>0</v>
      </c>
      <c r="N755">
        <f>VLOOKUP(Table2[[#This Row],[household_ID]],Table15[],190,FALSE)</f>
        <v>0</v>
      </c>
      <c r="O755">
        <f>VLOOKUP(Table2[[#This Row],[cert]],Table15[],191,FALSE)</f>
        <v>0</v>
      </c>
      <c r="P755">
        <f>VLOOKUP(Table2[[#This Row],[household_ID]],Table14[],8,FALSE)</f>
        <v>1.1567499999999999</v>
      </c>
      <c r="Q755" s="3">
        <f>IF(VLOOKUP(Table2[[#This Row],[household_ID]],'002_SectionA_HouseholdRoster'!Y:Z,2,FALSE)=0, 0,1)</f>
        <v>0</v>
      </c>
      <c r="R755" s="3">
        <f>VLOOKUP(Table2[[#This Row],[household_ID]],Table17[], 10, FALSE)</f>
        <v>30</v>
      </c>
    </row>
    <row r="756" spans="1:18" hidden="1" x14ac:dyDescent="0.25">
      <c r="A756">
        <v>3</v>
      </c>
      <c r="B756">
        <v>32</v>
      </c>
      <c r="C756" t="str">
        <f>VLOOKUP(Table2[[#This Row],[zone]],Table5[], 2, FALSE)</f>
        <v>Jimma</v>
      </c>
      <c r="D756">
        <f>VLOOKUP(Table2[[#This Row],[zone]],Table5[], 4, FALSE)</f>
        <v>7.6738</v>
      </c>
      <c r="E756">
        <f>VLOOKUP(Table2[[#This Row],[zone]],Table5[], 5, FALSE)</f>
        <v>36.835799999999999</v>
      </c>
      <c r="F756">
        <v>809</v>
      </c>
      <c r="G756">
        <f>VLOOKUP(Table2[[#This Row],[household_ID]],Table15[],183,FALSE)</f>
        <v>2</v>
      </c>
      <c r="H756">
        <f>VLOOKUP(Table2[[#This Row],[household_ID]],Table15[],184,FALSE)</f>
        <v>0</v>
      </c>
      <c r="I756">
        <f>VLOOKUP(Table2[[#This Row],[household_ID]],Table15[],185,FALSE)</f>
        <v>0</v>
      </c>
      <c r="J756">
        <f>VLOOKUP(Table2[[#This Row],[household_ID]],Table15[],186,FALSE)</f>
        <v>0</v>
      </c>
      <c r="K756">
        <f>VLOOKUP(Table2[[#This Row],[household_ID]],Table15[],187,FALSE)</f>
        <v>0</v>
      </c>
      <c r="L756">
        <f>VLOOKUP(Table2[[#This Row],[household_ID]],Table15[],188,FALSE)</f>
        <v>0</v>
      </c>
      <c r="M756">
        <f>VLOOKUP(Table2[[#This Row],[household_ID]],Table15[],189,FALSE)</f>
        <v>0</v>
      </c>
      <c r="N756">
        <f>VLOOKUP(Table2[[#This Row],[household_ID]],Table15[],190,FALSE)</f>
        <v>0</v>
      </c>
      <c r="O756">
        <f>VLOOKUP(Table2[[#This Row],[cert]],Table15[],191,FALSE)</f>
        <v>0</v>
      </c>
      <c r="P756">
        <f>VLOOKUP(Table2[[#This Row],[household_ID]],Table14[],8,FALSE)</f>
        <v>2</v>
      </c>
      <c r="Q756" s="3">
        <f>IF(VLOOKUP(Table2[[#This Row],[household_ID]],'002_SectionA_HouseholdRoster'!Y:Z,2,FALSE)=0, 0,1)</f>
        <v>1</v>
      </c>
      <c r="R756" s="3">
        <f>VLOOKUP(Table2[[#This Row],[household_ID]],Table17[], 10, FALSE)</f>
        <v>37</v>
      </c>
    </row>
    <row r="757" spans="1:18" hidden="1" x14ac:dyDescent="0.25">
      <c r="A757">
        <v>3</v>
      </c>
      <c r="B757">
        <v>32</v>
      </c>
      <c r="C757" t="str">
        <f>VLOOKUP(Table2[[#This Row],[zone]],Table5[], 2, FALSE)</f>
        <v>Jimma</v>
      </c>
      <c r="D757">
        <f>VLOOKUP(Table2[[#This Row],[zone]],Table5[], 4, FALSE)</f>
        <v>7.6738</v>
      </c>
      <c r="E757">
        <f>VLOOKUP(Table2[[#This Row],[zone]],Table5[], 5, FALSE)</f>
        <v>36.835799999999999</v>
      </c>
      <c r="F757">
        <v>811</v>
      </c>
      <c r="G757">
        <f>VLOOKUP(Table2[[#This Row],[household_ID]],Table15[],183,FALSE)</f>
        <v>3</v>
      </c>
      <c r="H757">
        <f>VLOOKUP(Table2[[#This Row],[household_ID]],Table15[],184,FALSE)</f>
        <v>0</v>
      </c>
      <c r="I757">
        <f>VLOOKUP(Table2[[#This Row],[household_ID]],Table15[],185,FALSE)</f>
        <v>0</v>
      </c>
      <c r="J757">
        <f>VLOOKUP(Table2[[#This Row],[household_ID]],Table15[],186,FALSE)</f>
        <v>0</v>
      </c>
      <c r="K757">
        <f>VLOOKUP(Table2[[#This Row],[household_ID]],Table15[],187,FALSE)</f>
        <v>0</v>
      </c>
      <c r="L757">
        <f>VLOOKUP(Table2[[#This Row],[household_ID]],Table15[],188,FALSE)</f>
        <v>0</v>
      </c>
      <c r="M757">
        <f>VLOOKUP(Table2[[#This Row],[household_ID]],Table15[],189,FALSE)</f>
        <v>0</v>
      </c>
      <c r="N757">
        <f>VLOOKUP(Table2[[#This Row],[household_ID]],Table15[],190,FALSE)</f>
        <v>0</v>
      </c>
      <c r="O757">
        <f>VLOOKUP(Table2[[#This Row],[cert]],Table15[],191,FALSE)</f>
        <v>0</v>
      </c>
      <c r="P757">
        <f>VLOOKUP(Table2[[#This Row],[household_ID]],Table14[],8,FALSE)</f>
        <v>1.375</v>
      </c>
      <c r="Q757" s="3">
        <f>IF(VLOOKUP(Table2[[#This Row],[household_ID]],'002_SectionA_HouseholdRoster'!Y:Z,2,FALSE)=0, 0,1)</f>
        <v>0</v>
      </c>
      <c r="R757" s="3">
        <f>VLOOKUP(Table2[[#This Row],[household_ID]],Table17[], 10, FALSE)</f>
        <v>4</v>
      </c>
    </row>
    <row r="758" spans="1:18" hidden="1" x14ac:dyDescent="0.25">
      <c r="A758">
        <v>3</v>
      </c>
      <c r="B758">
        <v>32</v>
      </c>
      <c r="C758" t="str">
        <f>VLOOKUP(Table2[[#This Row],[zone]],Table5[], 2, FALSE)</f>
        <v>Jimma</v>
      </c>
      <c r="D758">
        <f>VLOOKUP(Table2[[#This Row],[zone]],Table5[], 4, FALSE)</f>
        <v>7.6738</v>
      </c>
      <c r="E758">
        <f>VLOOKUP(Table2[[#This Row],[zone]],Table5[], 5, FALSE)</f>
        <v>36.835799999999999</v>
      </c>
      <c r="F758">
        <v>812</v>
      </c>
      <c r="G758">
        <f>VLOOKUP(Table2[[#This Row],[household_ID]],Table15[],183,FALSE)</f>
        <v>2</v>
      </c>
      <c r="H758">
        <f>VLOOKUP(Table2[[#This Row],[household_ID]],Table15[],184,FALSE)</f>
        <v>0</v>
      </c>
      <c r="I758">
        <f>VLOOKUP(Table2[[#This Row],[household_ID]],Table15[],185,FALSE)</f>
        <v>0</v>
      </c>
      <c r="J758">
        <f>VLOOKUP(Table2[[#This Row],[household_ID]],Table15[],186,FALSE)</f>
        <v>0</v>
      </c>
      <c r="K758">
        <f>VLOOKUP(Table2[[#This Row],[household_ID]],Table15[],187,FALSE)</f>
        <v>0</v>
      </c>
      <c r="L758">
        <f>VLOOKUP(Table2[[#This Row],[household_ID]],Table15[],188,FALSE)</f>
        <v>0</v>
      </c>
      <c r="M758">
        <f>VLOOKUP(Table2[[#This Row],[household_ID]],Table15[],189,FALSE)</f>
        <v>0</v>
      </c>
      <c r="N758">
        <f>VLOOKUP(Table2[[#This Row],[household_ID]],Table15[],190,FALSE)</f>
        <v>0</v>
      </c>
      <c r="O758">
        <f>VLOOKUP(Table2[[#This Row],[cert]],Table15[],191,FALSE)</f>
        <v>0</v>
      </c>
      <c r="P758">
        <f>VLOOKUP(Table2[[#This Row],[household_ID]],Table14[],8,FALSE)</f>
        <v>2.5</v>
      </c>
      <c r="Q758" s="3">
        <f>IF(VLOOKUP(Table2[[#This Row],[household_ID]],'002_SectionA_HouseholdRoster'!Y:Z,2,FALSE)=0, 0,1)</f>
        <v>0</v>
      </c>
      <c r="R758" s="3">
        <f>VLOOKUP(Table2[[#This Row],[household_ID]],Table17[], 10, FALSE)</f>
        <v>39</v>
      </c>
    </row>
    <row r="759" spans="1:18" hidden="1" x14ac:dyDescent="0.25">
      <c r="A759">
        <v>3</v>
      </c>
      <c r="B759">
        <v>32</v>
      </c>
      <c r="C759" t="str">
        <f>VLOOKUP(Table2[[#This Row],[zone]],Table5[], 2, FALSE)</f>
        <v>Jimma</v>
      </c>
      <c r="D759">
        <f>VLOOKUP(Table2[[#This Row],[zone]],Table5[], 4, FALSE)</f>
        <v>7.6738</v>
      </c>
      <c r="E759">
        <f>VLOOKUP(Table2[[#This Row],[zone]],Table5[], 5, FALSE)</f>
        <v>36.835799999999999</v>
      </c>
      <c r="F759">
        <v>813</v>
      </c>
      <c r="G759">
        <f>VLOOKUP(Table2[[#This Row],[household_ID]],Table15[],183,FALSE)</f>
        <v>3</v>
      </c>
      <c r="H759">
        <f>VLOOKUP(Table2[[#This Row],[household_ID]],Table15[],184,FALSE)</f>
        <v>0</v>
      </c>
      <c r="I759">
        <f>VLOOKUP(Table2[[#This Row],[household_ID]],Table15[],185,FALSE)</f>
        <v>0</v>
      </c>
      <c r="J759">
        <f>VLOOKUP(Table2[[#This Row],[household_ID]],Table15[],186,FALSE)</f>
        <v>0</v>
      </c>
      <c r="K759">
        <f>VLOOKUP(Table2[[#This Row],[household_ID]],Table15[],187,FALSE)</f>
        <v>0</v>
      </c>
      <c r="L759">
        <f>VLOOKUP(Table2[[#This Row],[household_ID]],Table15[],188,FALSE)</f>
        <v>0</v>
      </c>
      <c r="M759">
        <f>VLOOKUP(Table2[[#This Row],[household_ID]],Table15[],189,FALSE)</f>
        <v>0</v>
      </c>
      <c r="N759">
        <f>VLOOKUP(Table2[[#This Row],[household_ID]],Table15[],190,FALSE)</f>
        <v>0</v>
      </c>
      <c r="O759">
        <f>VLOOKUP(Table2[[#This Row],[cert]],Table15[],191,FALSE)</f>
        <v>0</v>
      </c>
      <c r="P759">
        <f>VLOOKUP(Table2[[#This Row],[household_ID]],Table14[],8,FALSE)</f>
        <v>4.25</v>
      </c>
      <c r="Q759" s="3">
        <f>IF(VLOOKUP(Table2[[#This Row],[household_ID]],'002_SectionA_HouseholdRoster'!Y:Z,2,FALSE)=0, 0,1)</f>
        <v>0</v>
      </c>
      <c r="R759" s="3">
        <f>VLOOKUP(Table2[[#This Row],[household_ID]],Table17[], 10, FALSE)</f>
        <v>12</v>
      </c>
    </row>
    <row r="760" spans="1:18" hidden="1" x14ac:dyDescent="0.25">
      <c r="A760">
        <v>3</v>
      </c>
      <c r="B760">
        <v>32</v>
      </c>
      <c r="C760" t="str">
        <f>VLOOKUP(Table2[[#This Row],[zone]],Table5[], 2, FALSE)</f>
        <v>Jimma</v>
      </c>
      <c r="D760">
        <f>VLOOKUP(Table2[[#This Row],[zone]],Table5[], 4, FALSE)</f>
        <v>7.6738</v>
      </c>
      <c r="E760">
        <f>VLOOKUP(Table2[[#This Row],[zone]],Table5[], 5, FALSE)</f>
        <v>36.835799999999999</v>
      </c>
      <c r="F760">
        <v>801</v>
      </c>
      <c r="G760">
        <f>VLOOKUP(Table2[[#This Row],[household_ID]],Table15[],183,FALSE)</f>
        <v>2</v>
      </c>
      <c r="H760">
        <f>VLOOKUP(Table2[[#This Row],[household_ID]],Table15[],184,FALSE)</f>
        <v>0</v>
      </c>
      <c r="I760">
        <f>VLOOKUP(Table2[[#This Row],[household_ID]],Table15[],185,FALSE)</f>
        <v>0</v>
      </c>
      <c r="J760">
        <f>VLOOKUP(Table2[[#This Row],[household_ID]],Table15[],186,FALSE)</f>
        <v>0</v>
      </c>
      <c r="K760">
        <f>VLOOKUP(Table2[[#This Row],[household_ID]],Table15[],187,FALSE)</f>
        <v>0</v>
      </c>
      <c r="L760">
        <f>VLOOKUP(Table2[[#This Row],[household_ID]],Table15[],188,FALSE)</f>
        <v>0</v>
      </c>
      <c r="M760">
        <f>VLOOKUP(Table2[[#This Row],[household_ID]],Table15[],189,FALSE)</f>
        <v>0</v>
      </c>
      <c r="N760">
        <f>VLOOKUP(Table2[[#This Row],[household_ID]],Table15[],190,FALSE)</f>
        <v>0</v>
      </c>
      <c r="O760">
        <f>VLOOKUP(Table2[[#This Row],[cert]],Table15[],191,FALSE)</f>
        <v>0</v>
      </c>
      <c r="P760">
        <f>VLOOKUP(Table2[[#This Row],[household_ID]],Table14[],8,FALSE)</f>
        <v>2.625</v>
      </c>
      <c r="Q760" s="3">
        <f>IF(VLOOKUP(Table2[[#This Row],[household_ID]],'002_SectionA_HouseholdRoster'!Y:Z,2,FALSE)=0, 0,1)</f>
        <v>0</v>
      </c>
      <c r="R760" s="3">
        <f>VLOOKUP(Table2[[#This Row],[household_ID]],Table17[], 10, FALSE)</f>
        <v>16</v>
      </c>
    </row>
    <row r="761" spans="1:18" hidden="1" x14ac:dyDescent="0.25">
      <c r="A761">
        <v>3</v>
      </c>
      <c r="B761">
        <v>32</v>
      </c>
      <c r="C761" t="str">
        <f>VLOOKUP(Table2[[#This Row],[zone]],Table5[], 2, FALSE)</f>
        <v>Jimma</v>
      </c>
      <c r="D761">
        <f>VLOOKUP(Table2[[#This Row],[zone]],Table5[], 4, FALSE)</f>
        <v>7.6738</v>
      </c>
      <c r="E761">
        <f>VLOOKUP(Table2[[#This Row],[zone]],Table5[], 5, FALSE)</f>
        <v>36.835799999999999</v>
      </c>
      <c r="F761">
        <v>814</v>
      </c>
      <c r="G761">
        <f>VLOOKUP(Table2[[#This Row],[household_ID]],Table15[],183,FALSE)</f>
        <v>2</v>
      </c>
      <c r="H761">
        <f>VLOOKUP(Table2[[#This Row],[household_ID]],Table15[],184,FALSE)</f>
        <v>0</v>
      </c>
      <c r="I761">
        <f>VLOOKUP(Table2[[#This Row],[household_ID]],Table15[],185,FALSE)</f>
        <v>0</v>
      </c>
      <c r="J761">
        <f>VLOOKUP(Table2[[#This Row],[household_ID]],Table15[],186,FALSE)</f>
        <v>0</v>
      </c>
      <c r="K761">
        <f>VLOOKUP(Table2[[#This Row],[household_ID]],Table15[],187,FALSE)</f>
        <v>0</v>
      </c>
      <c r="L761">
        <f>VLOOKUP(Table2[[#This Row],[household_ID]],Table15[],188,FALSE)</f>
        <v>0</v>
      </c>
      <c r="M761">
        <f>VLOOKUP(Table2[[#This Row],[household_ID]],Table15[],189,FALSE)</f>
        <v>0</v>
      </c>
      <c r="N761">
        <f>VLOOKUP(Table2[[#This Row],[household_ID]],Table15[],190,FALSE)</f>
        <v>0</v>
      </c>
      <c r="O761">
        <f>VLOOKUP(Table2[[#This Row],[cert]],Table15[],191,FALSE)</f>
        <v>0</v>
      </c>
      <c r="P761">
        <f>VLOOKUP(Table2[[#This Row],[household_ID]],Table14[],8,FALSE)</f>
        <v>1.75</v>
      </c>
      <c r="Q761" s="3">
        <f>IF(VLOOKUP(Table2[[#This Row],[household_ID]],'002_SectionA_HouseholdRoster'!Y:Z,2,FALSE)=0, 0,1)</f>
        <v>1</v>
      </c>
      <c r="R761" s="3">
        <f>VLOOKUP(Table2[[#This Row],[household_ID]],Table17[], 10, FALSE)</f>
        <v>10</v>
      </c>
    </row>
    <row r="762" spans="1:18" hidden="1" x14ac:dyDescent="0.25">
      <c r="A762">
        <v>3</v>
      </c>
      <c r="B762">
        <v>32</v>
      </c>
      <c r="C762" t="str">
        <f>VLOOKUP(Table2[[#This Row],[zone]],Table5[], 2, FALSE)</f>
        <v>Jimma</v>
      </c>
      <c r="D762">
        <f>VLOOKUP(Table2[[#This Row],[zone]],Table5[], 4, FALSE)</f>
        <v>7.6738</v>
      </c>
      <c r="E762">
        <f>VLOOKUP(Table2[[#This Row],[zone]],Table5[], 5, FALSE)</f>
        <v>36.835799999999999</v>
      </c>
      <c r="F762">
        <v>815</v>
      </c>
      <c r="G762">
        <f>VLOOKUP(Table2[[#This Row],[household_ID]],Table15[],183,FALSE)</f>
        <v>2</v>
      </c>
      <c r="H762">
        <f>VLOOKUP(Table2[[#This Row],[household_ID]],Table15[],184,FALSE)</f>
        <v>0</v>
      </c>
      <c r="I762">
        <f>VLOOKUP(Table2[[#This Row],[household_ID]],Table15[],185,FALSE)</f>
        <v>0</v>
      </c>
      <c r="J762">
        <f>VLOOKUP(Table2[[#This Row],[household_ID]],Table15[],186,FALSE)</f>
        <v>0</v>
      </c>
      <c r="K762">
        <f>VLOOKUP(Table2[[#This Row],[household_ID]],Table15[],187,FALSE)</f>
        <v>0</v>
      </c>
      <c r="L762">
        <f>VLOOKUP(Table2[[#This Row],[household_ID]],Table15[],188,FALSE)</f>
        <v>0</v>
      </c>
      <c r="M762">
        <f>VLOOKUP(Table2[[#This Row],[household_ID]],Table15[],189,FALSE)</f>
        <v>0</v>
      </c>
      <c r="N762">
        <f>VLOOKUP(Table2[[#This Row],[household_ID]],Table15[],190,FALSE)</f>
        <v>0</v>
      </c>
      <c r="O762">
        <f>VLOOKUP(Table2[[#This Row],[cert]],Table15[],191,FALSE)</f>
        <v>0</v>
      </c>
      <c r="P762">
        <f>VLOOKUP(Table2[[#This Row],[household_ID]],Table14[],8,FALSE)</f>
        <v>4.25</v>
      </c>
      <c r="Q762" s="3">
        <f>IF(VLOOKUP(Table2[[#This Row],[household_ID]],'002_SectionA_HouseholdRoster'!Y:Z,2,FALSE)=0, 0,1)</f>
        <v>0</v>
      </c>
      <c r="R762" s="3">
        <f>VLOOKUP(Table2[[#This Row],[household_ID]],Table17[], 10, FALSE)</f>
        <v>2</v>
      </c>
    </row>
    <row r="763" spans="1:18" hidden="1" x14ac:dyDescent="0.25">
      <c r="A763">
        <v>3</v>
      </c>
      <c r="B763">
        <v>32</v>
      </c>
      <c r="C763" t="str">
        <f>VLOOKUP(Table2[[#This Row],[zone]],Table5[], 2, FALSE)</f>
        <v>Jimma</v>
      </c>
      <c r="D763">
        <f>VLOOKUP(Table2[[#This Row],[zone]],Table5[], 4, FALSE)</f>
        <v>7.6738</v>
      </c>
      <c r="E763">
        <f>VLOOKUP(Table2[[#This Row],[zone]],Table5[], 5, FALSE)</f>
        <v>36.835799999999999</v>
      </c>
      <c r="F763">
        <v>808</v>
      </c>
      <c r="G763">
        <f>VLOOKUP(Table2[[#This Row],[household_ID]],Table15[],183,FALSE)</f>
        <v>2</v>
      </c>
      <c r="H763">
        <f>VLOOKUP(Table2[[#This Row],[household_ID]],Table15[],184,FALSE)</f>
        <v>0</v>
      </c>
      <c r="I763">
        <f>VLOOKUP(Table2[[#This Row],[household_ID]],Table15[],185,FALSE)</f>
        <v>0</v>
      </c>
      <c r="J763">
        <f>VLOOKUP(Table2[[#This Row],[household_ID]],Table15[],186,FALSE)</f>
        <v>0</v>
      </c>
      <c r="K763">
        <f>VLOOKUP(Table2[[#This Row],[household_ID]],Table15[],187,FALSE)</f>
        <v>0</v>
      </c>
      <c r="L763">
        <f>VLOOKUP(Table2[[#This Row],[household_ID]],Table15[],188,FALSE)</f>
        <v>0</v>
      </c>
      <c r="M763">
        <f>VLOOKUP(Table2[[#This Row],[household_ID]],Table15[],189,FALSE)</f>
        <v>0</v>
      </c>
      <c r="N763">
        <f>VLOOKUP(Table2[[#This Row],[household_ID]],Table15[],190,FALSE)</f>
        <v>0</v>
      </c>
      <c r="O763">
        <f>VLOOKUP(Table2[[#This Row],[cert]],Table15[],191,FALSE)</f>
        <v>0</v>
      </c>
      <c r="P763">
        <f>VLOOKUP(Table2[[#This Row],[household_ID]],Table14[],8,FALSE)</f>
        <v>2.95</v>
      </c>
      <c r="Q763" s="3">
        <f>IF(VLOOKUP(Table2[[#This Row],[household_ID]],'002_SectionA_HouseholdRoster'!Y:Z,2,FALSE)=0, 0,1)</f>
        <v>0</v>
      </c>
      <c r="R763" s="3">
        <f>VLOOKUP(Table2[[#This Row],[household_ID]],Table17[], 10, FALSE)</f>
        <v>10</v>
      </c>
    </row>
    <row r="764" spans="1:18" hidden="1" x14ac:dyDescent="0.25">
      <c r="A764">
        <v>3</v>
      </c>
      <c r="B764">
        <v>32</v>
      </c>
      <c r="C764" t="str">
        <f>VLOOKUP(Table2[[#This Row],[zone]],Table5[], 2, FALSE)</f>
        <v>Jimma</v>
      </c>
      <c r="D764">
        <f>VLOOKUP(Table2[[#This Row],[zone]],Table5[], 4, FALSE)</f>
        <v>7.6738</v>
      </c>
      <c r="E764">
        <f>VLOOKUP(Table2[[#This Row],[zone]],Table5[], 5, FALSE)</f>
        <v>36.835799999999999</v>
      </c>
      <c r="F764">
        <v>810</v>
      </c>
      <c r="G764">
        <f>VLOOKUP(Table2[[#This Row],[household_ID]],Table15[],183,FALSE)</f>
        <v>2</v>
      </c>
      <c r="H764">
        <f>VLOOKUP(Table2[[#This Row],[household_ID]],Table15[],184,FALSE)</f>
        <v>0</v>
      </c>
      <c r="I764">
        <f>VLOOKUP(Table2[[#This Row],[household_ID]],Table15[],185,FALSE)</f>
        <v>0</v>
      </c>
      <c r="J764">
        <f>VLOOKUP(Table2[[#This Row],[household_ID]],Table15[],186,FALSE)</f>
        <v>0</v>
      </c>
      <c r="K764">
        <f>VLOOKUP(Table2[[#This Row],[household_ID]],Table15[],187,FALSE)</f>
        <v>0</v>
      </c>
      <c r="L764">
        <f>VLOOKUP(Table2[[#This Row],[household_ID]],Table15[],188,FALSE)</f>
        <v>0</v>
      </c>
      <c r="M764">
        <f>VLOOKUP(Table2[[#This Row],[household_ID]],Table15[],189,FALSE)</f>
        <v>0</v>
      </c>
      <c r="N764">
        <f>VLOOKUP(Table2[[#This Row],[household_ID]],Table15[],190,FALSE)</f>
        <v>0</v>
      </c>
      <c r="O764">
        <f>VLOOKUP(Table2[[#This Row],[cert]],Table15[],191,FALSE)</f>
        <v>0</v>
      </c>
      <c r="P764">
        <f>VLOOKUP(Table2[[#This Row],[household_ID]],Table14[],8,FALSE)</f>
        <v>0.5</v>
      </c>
      <c r="Q764" s="3">
        <f>IF(VLOOKUP(Table2[[#This Row],[household_ID]],'002_SectionA_HouseholdRoster'!Y:Z,2,FALSE)=0, 0,1)</f>
        <v>1</v>
      </c>
      <c r="R764" s="3">
        <f>VLOOKUP(Table2[[#This Row],[household_ID]],Table17[], 10, FALSE)</f>
        <v>4</v>
      </c>
    </row>
    <row r="765" spans="1:18" hidden="1" x14ac:dyDescent="0.25">
      <c r="A765">
        <v>3</v>
      </c>
      <c r="B765">
        <v>32</v>
      </c>
      <c r="C765" t="str">
        <f>VLOOKUP(Table2[[#This Row],[zone]],Table5[], 2, FALSE)</f>
        <v>Jimma</v>
      </c>
      <c r="D765">
        <f>VLOOKUP(Table2[[#This Row],[zone]],Table5[], 4, FALSE)</f>
        <v>7.6738</v>
      </c>
      <c r="E765">
        <f>VLOOKUP(Table2[[#This Row],[zone]],Table5[], 5, FALSE)</f>
        <v>36.835799999999999</v>
      </c>
      <c r="F765">
        <v>816</v>
      </c>
      <c r="G765">
        <f>VLOOKUP(Table2[[#This Row],[household_ID]],Table15[],183,FALSE)</f>
        <v>3</v>
      </c>
      <c r="H765">
        <f>VLOOKUP(Table2[[#This Row],[household_ID]],Table15[],184,FALSE)</f>
        <v>0</v>
      </c>
      <c r="I765">
        <f>VLOOKUP(Table2[[#This Row],[household_ID]],Table15[],185,FALSE)</f>
        <v>0</v>
      </c>
      <c r="J765">
        <f>VLOOKUP(Table2[[#This Row],[household_ID]],Table15[],186,FALSE)</f>
        <v>0</v>
      </c>
      <c r="K765">
        <f>VLOOKUP(Table2[[#This Row],[household_ID]],Table15[],187,FALSE)</f>
        <v>0</v>
      </c>
      <c r="L765">
        <f>VLOOKUP(Table2[[#This Row],[household_ID]],Table15[],188,FALSE)</f>
        <v>0</v>
      </c>
      <c r="M765">
        <f>VLOOKUP(Table2[[#This Row],[household_ID]],Table15[],189,FALSE)</f>
        <v>0</v>
      </c>
      <c r="N765">
        <f>VLOOKUP(Table2[[#This Row],[household_ID]],Table15[],190,FALSE)</f>
        <v>0</v>
      </c>
      <c r="O765">
        <f>VLOOKUP(Table2[[#This Row],[cert]],Table15[],191,FALSE)</f>
        <v>0</v>
      </c>
      <c r="P765">
        <f>VLOOKUP(Table2[[#This Row],[household_ID]],Table14[],8,FALSE)</f>
        <v>2</v>
      </c>
      <c r="Q765" s="3">
        <f>IF(VLOOKUP(Table2[[#This Row],[household_ID]],'002_SectionA_HouseholdRoster'!Y:Z,2,FALSE)=0, 0,1)</f>
        <v>0</v>
      </c>
      <c r="R765" s="3">
        <f>VLOOKUP(Table2[[#This Row],[household_ID]],Table17[], 10, FALSE)</f>
        <v>29</v>
      </c>
    </row>
    <row r="766" spans="1:18" hidden="1" x14ac:dyDescent="0.25">
      <c r="A766">
        <v>3</v>
      </c>
      <c r="B766">
        <v>32</v>
      </c>
      <c r="C766" t="str">
        <f>VLOOKUP(Table2[[#This Row],[zone]],Table5[], 2, FALSE)</f>
        <v>Jimma</v>
      </c>
      <c r="D766">
        <f>VLOOKUP(Table2[[#This Row],[zone]],Table5[], 4, FALSE)</f>
        <v>7.6738</v>
      </c>
      <c r="E766">
        <f>VLOOKUP(Table2[[#This Row],[zone]],Table5[], 5, FALSE)</f>
        <v>36.835799999999999</v>
      </c>
      <c r="F766">
        <v>1514</v>
      </c>
      <c r="G766">
        <f>VLOOKUP(Table2[[#This Row],[household_ID]],Table15[],183,FALSE)</f>
        <v>2</v>
      </c>
      <c r="H766">
        <f>VLOOKUP(Table2[[#This Row],[household_ID]],Table15[],184,FALSE)</f>
        <v>0</v>
      </c>
      <c r="I766">
        <f>VLOOKUP(Table2[[#This Row],[household_ID]],Table15[],185,FALSE)</f>
        <v>0</v>
      </c>
      <c r="J766">
        <f>VLOOKUP(Table2[[#This Row],[household_ID]],Table15[],186,FALSE)</f>
        <v>0</v>
      </c>
      <c r="K766">
        <f>VLOOKUP(Table2[[#This Row],[household_ID]],Table15[],187,FALSE)</f>
        <v>0</v>
      </c>
      <c r="L766">
        <f>VLOOKUP(Table2[[#This Row],[household_ID]],Table15[],188,FALSE)</f>
        <v>0</v>
      </c>
      <c r="M766">
        <f>VLOOKUP(Table2[[#This Row],[household_ID]],Table15[],189,FALSE)</f>
        <v>0</v>
      </c>
      <c r="N766">
        <f>VLOOKUP(Table2[[#This Row],[household_ID]],Table15[],190,FALSE)</f>
        <v>0</v>
      </c>
      <c r="O766">
        <f>VLOOKUP(Table2[[#This Row],[cert]],Table15[],191,FALSE)</f>
        <v>0</v>
      </c>
      <c r="P766">
        <f>VLOOKUP(Table2[[#This Row],[household_ID]],Table14[],8,FALSE)</f>
        <v>4.5</v>
      </c>
      <c r="Q766" s="3">
        <f>IF(VLOOKUP(Table2[[#This Row],[household_ID]],'002_SectionA_HouseholdRoster'!Y:Z,2,FALSE)=0, 0,1)</f>
        <v>0</v>
      </c>
      <c r="R766" s="3">
        <f>VLOOKUP(Table2[[#This Row],[household_ID]],Table17[], 10, FALSE)</f>
        <v>20</v>
      </c>
    </row>
    <row r="767" spans="1:18" hidden="1" x14ac:dyDescent="0.25">
      <c r="A767">
        <v>3</v>
      </c>
      <c r="B767">
        <v>32</v>
      </c>
      <c r="C767" t="str">
        <f>VLOOKUP(Table2[[#This Row],[zone]],Table5[], 2, FALSE)</f>
        <v>Jimma</v>
      </c>
      <c r="D767">
        <f>VLOOKUP(Table2[[#This Row],[zone]],Table5[], 4, FALSE)</f>
        <v>7.6738</v>
      </c>
      <c r="E767">
        <f>VLOOKUP(Table2[[#This Row],[zone]],Table5[], 5, FALSE)</f>
        <v>36.835799999999999</v>
      </c>
      <c r="F767">
        <v>1464</v>
      </c>
      <c r="G767">
        <f>VLOOKUP(Table2[[#This Row],[household_ID]],Table15[],183,FALSE)</f>
        <v>3</v>
      </c>
      <c r="H767">
        <f>VLOOKUP(Table2[[#This Row],[household_ID]],Table15[],184,FALSE)</f>
        <v>0</v>
      </c>
      <c r="I767">
        <f>VLOOKUP(Table2[[#This Row],[household_ID]],Table15[],185,FALSE)</f>
        <v>0</v>
      </c>
      <c r="J767">
        <f>VLOOKUP(Table2[[#This Row],[household_ID]],Table15[],186,FALSE)</f>
        <v>0</v>
      </c>
      <c r="K767">
        <f>VLOOKUP(Table2[[#This Row],[household_ID]],Table15[],187,FALSE)</f>
        <v>0</v>
      </c>
      <c r="L767">
        <f>VLOOKUP(Table2[[#This Row],[household_ID]],Table15[],188,FALSE)</f>
        <v>0</v>
      </c>
      <c r="M767">
        <f>VLOOKUP(Table2[[#This Row],[household_ID]],Table15[],189,FALSE)</f>
        <v>0</v>
      </c>
      <c r="N767">
        <f>VLOOKUP(Table2[[#This Row],[household_ID]],Table15[],190,FALSE)</f>
        <v>0</v>
      </c>
      <c r="O767">
        <f>VLOOKUP(Table2[[#This Row],[cert]],Table15[],191,FALSE)</f>
        <v>0</v>
      </c>
      <c r="P767">
        <f>VLOOKUP(Table2[[#This Row],[household_ID]],Table14[],8,FALSE)</f>
        <v>0.625</v>
      </c>
      <c r="Q767" s="3">
        <f>IF(VLOOKUP(Table2[[#This Row],[household_ID]],'002_SectionA_HouseholdRoster'!Y:Z,2,FALSE)=0, 0,1)</f>
        <v>0</v>
      </c>
      <c r="R767" s="3">
        <f>VLOOKUP(Table2[[#This Row],[household_ID]],Table17[], 10, FALSE)</f>
        <v>4</v>
      </c>
    </row>
    <row r="768" spans="1:18" hidden="1" x14ac:dyDescent="0.25">
      <c r="A768">
        <v>3</v>
      </c>
      <c r="B768">
        <v>32</v>
      </c>
      <c r="C768" t="str">
        <f>VLOOKUP(Table2[[#This Row],[zone]],Table5[], 2, FALSE)</f>
        <v>Jimma</v>
      </c>
      <c r="D768">
        <f>VLOOKUP(Table2[[#This Row],[zone]],Table5[], 4, FALSE)</f>
        <v>7.6738</v>
      </c>
      <c r="E768">
        <f>VLOOKUP(Table2[[#This Row],[zone]],Table5[], 5, FALSE)</f>
        <v>36.835799999999999</v>
      </c>
      <c r="F768">
        <v>1463</v>
      </c>
      <c r="G768">
        <f>VLOOKUP(Table2[[#This Row],[household_ID]],Table15[],183,FALSE)</f>
        <v>2</v>
      </c>
      <c r="H768">
        <f>VLOOKUP(Table2[[#This Row],[household_ID]],Table15[],184,FALSE)</f>
        <v>0</v>
      </c>
      <c r="I768">
        <f>VLOOKUP(Table2[[#This Row],[household_ID]],Table15[],185,FALSE)</f>
        <v>0</v>
      </c>
      <c r="J768">
        <f>VLOOKUP(Table2[[#This Row],[household_ID]],Table15[],186,FALSE)</f>
        <v>0</v>
      </c>
      <c r="K768">
        <f>VLOOKUP(Table2[[#This Row],[household_ID]],Table15[],187,FALSE)</f>
        <v>0</v>
      </c>
      <c r="L768">
        <f>VLOOKUP(Table2[[#This Row],[household_ID]],Table15[],188,FALSE)</f>
        <v>0</v>
      </c>
      <c r="M768">
        <f>VLOOKUP(Table2[[#This Row],[household_ID]],Table15[],189,FALSE)</f>
        <v>0</v>
      </c>
      <c r="N768">
        <f>VLOOKUP(Table2[[#This Row],[household_ID]],Table15[],190,FALSE)</f>
        <v>0</v>
      </c>
      <c r="O768">
        <f>VLOOKUP(Table2[[#This Row],[cert]],Table15[],191,FALSE)</f>
        <v>0</v>
      </c>
      <c r="P768">
        <f>VLOOKUP(Table2[[#This Row],[household_ID]],Table14[],8,FALSE)</f>
        <v>0.875</v>
      </c>
      <c r="Q768" s="3">
        <f>IF(VLOOKUP(Table2[[#This Row],[household_ID]],'002_SectionA_HouseholdRoster'!Y:Z,2,FALSE)=0, 0,1)</f>
        <v>0</v>
      </c>
      <c r="R768" s="3">
        <f>VLOOKUP(Table2[[#This Row],[household_ID]],Table17[], 10, FALSE)</f>
        <v>7</v>
      </c>
    </row>
    <row r="769" spans="1:18" hidden="1" x14ac:dyDescent="0.25">
      <c r="A769">
        <v>3</v>
      </c>
      <c r="B769">
        <v>32</v>
      </c>
      <c r="C769" t="str">
        <f>VLOOKUP(Table2[[#This Row],[zone]],Table5[], 2, FALSE)</f>
        <v>Jimma</v>
      </c>
      <c r="D769">
        <f>VLOOKUP(Table2[[#This Row],[zone]],Table5[], 4, FALSE)</f>
        <v>7.6738</v>
      </c>
      <c r="E769">
        <f>VLOOKUP(Table2[[#This Row],[zone]],Table5[], 5, FALSE)</f>
        <v>36.835799999999999</v>
      </c>
      <c r="F769">
        <v>1462</v>
      </c>
      <c r="G769">
        <f>VLOOKUP(Table2[[#This Row],[household_ID]],Table15[],183,FALSE)</f>
        <v>2</v>
      </c>
      <c r="H769">
        <f>VLOOKUP(Table2[[#This Row],[household_ID]],Table15[],184,FALSE)</f>
        <v>0</v>
      </c>
      <c r="I769">
        <f>VLOOKUP(Table2[[#This Row],[household_ID]],Table15[],185,FALSE)</f>
        <v>0</v>
      </c>
      <c r="J769">
        <f>VLOOKUP(Table2[[#This Row],[household_ID]],Table15[],186,FALSE)</f>
        <v>0</v>
      </c>
      <c r="K769">
        <f>VLOOKUP(Table2[[#This Row],[household_ID]],Table15[],187,FALSE)</f>
        <v>0</v>
      </c>
      <c r="L769">
        <f>VLOOKUP(Table2[[#This Row],[household_ID]],Table15[],188,FALSE)</f>
        <v>0</v>
      </c>
      <c r="M769">
        <f>VLOOKUP(Table2[[#This Row],[household_ID]],Table15[],189,FALSE)</f>
        <v>0</v>
      </c>
      <c r="N769">
        <f>VLOOKUP(Table2[[#This Row],[household_ID]],Table15[],190,FALSE)</f>
        <v>0</v>
      </c>
      <c r="O769">
        <f>VLOOKUP(Table2[[#This Row],[cert]],Table15[],191,FALSE)</f>
        <v>0</v>
      </c>
      <c r="P769">
        <f>VLOOKUP(Table2[[#This Row],[household_ID]],Table14[],8,FALSE)</f>
        <v>1.5</v>
      </c>
      <c r="Q769" s="3">
        <f>IF(VLOOKUP(Table2[[#This Row],[household_ID]],'002_SectionA_HouseholdRoster'!Y:Z,2,FALSE)=0, 0,1)</f>
        <v>0</v>
      </c>
      <c r="R769" s="3">
        <f>VLOOKUP(Table2[[#This Row],[household_ID]],Table17[], 10, FALSE)</f>
        <v>30</v>
      </c>
    </row>
    <row r="770" spans="1:18" hidden="1" x14ac:dyDescent="0.25">
      <c r="A770">
        <v>3</v>
      </c>
      <c r="B770">
        <v>32</v>
      </c>
      <c r="C770" t="str">
        <f>VLOOKUP(Table2[[#This Row],[zone]],Table5[], 2, FALSE)</f>
        <v>Jimma</v>
      </c>
      <c r="D770">
        <f>VLOOKUP(Table2[[#This Row],[zone]],Table5[], 4, FALSE)</f>
        <v>7.6738</v>
      </c>
      <c r="E770">
        <f>VLOOKUP(Table2[[#This Row],[zone]],Table5[], 5, FALSE)</f>
        <v>36.835799999999999</v>
      </c>
      <c r="F770">
        <v>1479</v>
      </c>
      <c r="G770">
        <f>VLOOKUP(Table2[[#This Row],[household_ID]],Table15[],183,FALSE)</f>
        <v>2</v>
      </c>
      <c r="H770">
        <f>VLOOKUP(Table2[[#This Row],[household_ID]],Table15[],184,FALSE)</f>
        <v>0</v>
      </c>
      <c r="I770">
        <f>VLOOKUP(Table2[[#This Row],[household_ID]],Table15[],185,FALSE)</f>
        <v>0</v>
      </c>
      <c r="J770">
        <f>VLOOKUP(Table2[[#This Row],[household_ID]],Table15[],186,FALSE)</f>
        <v>0</v>
      </c>
      <c r="K770">
        <f>VLOOKUP(Table2[[#This Row],[household_ID]],Table15[],187,FALSE)</f>
        <v>0</v>
      </c>
      <c r="L770">
        <f>VLOOKUP(Table2[[#This Row],[household_ID]],Table15[],188,FALSE)</f>
        <v>0</v>
      </c>
      <c r="M770">
        <f>VLOOKUP(Table2[[#This Row],[household_ID]],Table15[],189,FALSE)</f>
        <v>0</v>
      </c>
      <c r="N770">
        <f>VLOOKUP(Table2[[#This Row],[household_ID]],Table15[],190,FALSE)</f>
        <v>0</v>
      </c>
      <c r="O770">
        <f>VLOOKUP(Table2[[#This Row],[cert]],Table15[],191,FALSE)</f>
        <v>0</v>
      </c>
      <c r="P770">
        <f>VLOOKUP(Table2[[#This Row],[household_ID]],Table14[],8,FALSE)</f>
        <v>1.43</v>
      </c>
      <c r="Q770" s="3">
        <f>IF(VLOOKUP(Table2[[#This Row],[household_ID]],'002_SectionA_HouseholdRoster'!Y:Z,2,FALSE)=0, 0,1)</f>
        <v>0</v>
      </c>
      <c r="R770" s="3">
        <f>VLOOKUP(Table2[[#This Row],[household_ID]],Table17[], 10, FALSE)</f>
        <v>2</v>
      </c>
    </row>
    <row r="771" spans="1:18" hidden="1" x14ac:dyDescent="0.25">
      <c r="A771">
        <v>3</v>
      </c>
      <c r="B771">
        <v>32</v>
      </c>
      <c r="C771" t="str">
        <f>VLOOKUP(Table2[[#This Row],[zone]],Table5[], 2, FALSE)</f>
        <v>Jimma</v>
      </c>
      <c r="D771">
        <f>VLOOKUP(Table2[[#This Row],[zone]],Table5[], 4, FALSE)</f>
        <v>7.6738</v>
      </c>
      <c r="E771">
        <f>VLOOKUP(Table2[[#This Row],[zone]],Table5[], 5, FALSE)</f>
        <v>36.835799999999999</v>
      </c>
      <c r="F771">
        <v>1478</v>
      </c>
      <c r="G771">
        <f>VLOOKUP(Table2[[#This Row],[household_ID]],Table15[],183,FALSE)</f>
        <v>2</v>
      </c>
      <c r="H771">
        <f>VLOOKUP(Table2[[#This Row],[household_ID]],Table15[],184,FALSE)</f>
        <v>0</v>
      </c>
      <c r="I771">
        <f>VLOOKUP(Table2[[#This Row],[household_ID]],Table15[],185,FALSE)</f>
        <v>0</v>
      </c>
      <c r="J771">
        <f>VLOOKUP(Table2[[#This Row],[household_ID]],Table15[],186,FALSE)</f>
        <v>0</v>
      </c>
      <c r="K771">
        <f>VLOOKUP(Table2[[#This Row],[household_ID]],Table15[],187,FALSE)</f>
        <v>0</v>
      </c>
      <c r="L771">
        <f>VLOOKUP(Table2[[#This Row],[household_ID]],Table15[],188,FALSE)</f>
        <v>0</v>
      </c>
      <c r="M771">
        <f>VLOOKUP(Table2[[#This Row],[household_ID]],Table15[],189,FALSE)</f>
        <v>0</v>
      </c>
      <c r="N771">
        <f>VLOOKUP(Table2[[#This Row],[household_ID]],Table15[],190,FALSE)</f>
        <v>0</v>
      </c>
      <c r="O771">
        <f>VLOOKUP(Table2[[#This Row],[cert]],Table15[],191,FALSE)</f>
        <v>0</v>
      </c>
      <c r="P771">
        <f>VLOOKUP(Table2[[#This Row],[household_ID]],Table14[],8,FALSE)</f>
        <v>3.0625</v>
      </c>
      <c r="Q771" s="3">
        <f>IF(VLOOKUP(Table2[[#This Row],[household_ID]],'002_SectionA_HouseholdRoster'!Y:Z,2,FALSE)=0, 0,1)</f>
        <v>0</v>
      </c>
      <c r="R771" s="3">
        <f>VLOOKUP(Table2[[#This Row],[household_ID]],Table17[], 10, FALSE)</f>
        <v>2</v>
      </c>
    </row>
    <row r="772" spans="1:18" hidden="1" x14ac:dyDescent="0.25">
      <c r="A772">
        <v>3</v>
      </c>
      <c r="B772">
        <v>32</v>
      </c>
      <c r="C772" t="str">
        <f>VLOOKUP(Table2[[#This Row],[zone]],Table5[], 2, FALSE)</f>
        <v>Jimma</v>
      </c>
      <c r="D772">
        <f>VLOOKUP(Table2[[#This Row],[zone]],Table5[], 4, FALSE)</f>
        <v>7.6738</v>
      </c>
      <c r="E772">
        <f>VLOOKUP(Table2[[#This Row],[zone]],Table5[], 5, FALSE)</f>
        <v>36.835799999999999</v>
      </c>
      <c r="F772">
        <v>1477</v>
      </c>
      <c r="G772">
        <f>VLOOKUP(Table2[[#This Row],[household_ID]],Table15[],183,FALSE)</f>
        <v>2</v>
      </c>
      <c r="H772">
        <f>VLOOKUP(Table2[[#This Row],[household_ID]],Table15[],184,FALSE)</f>
        <v>0</v>
      </c>
      <c r="I772">
        <f>VLOOKUP(Table2[[#This Row],[household_ID]],Table15[],185,FALSE)</f>
        <v>0</v>
      </c>
      <c r="J772">
        <f>VLOOKUP(Table2[[#This Row],[household_ID]],Table15[],186,FALSE)</f>
        <v>0</v>
      </c>
      <c r="K772">
        <f>VLOOKUP(Table2[[#This Row],[household_ID]],Table15[],187,FALSE)</f>
        <v>0</v>
      </c>
      <c r="L772">
        <f>VLOOKUP(Table2[[#This Row],[household_ID]],Table15[],188,FALSE)</f>
        <v>0</v>
      </c>
      <c r="M772">
        <f>VLOOKUP(Table2[[#This Row],[household_ID]],Table15[],189,FALSE)</f>
        <v>0</v>
      </c>
      <c r="N772">
        <f>VLOOKUP(Table2[[#This Row],[household_ID]],Table15[],190,FALSE)</f>
        <v>0</v>
      </c>
      <c r="O772">
        <f>VLOOKUP(Table2[[#This Row],[cert]],Table15[],191,FALSE)</f>
        <v>0</v>
      </c>
      <c r="P772">
        <f>VLOOKUP(Table2[[#This Row],[household_ID]],Table14[],8,FALSE)</f>
        <v>1.5</v>
      </c>
      <c r="Q772" s="3">
        <f>IF(VLOOKUP(Table2[[#This Row],[household_ID]],'002_SectionA_HouseholdRoster'!Y:Z,2,FALSE)=0, 0,1)</f>
        <v>0</v>
      </c>
      <c r="R772" s="3">
        <f>VLOOKUP(Table2[[#This Row],[household_ID]],Table17[], 10, FALSE)</f>
        <v>25</v>
      </c>
    </row>
    <row r="773" spans="1:18" hidden="1" x14ac:dyDescent="0.25">
      <c r="A773">
        <v>3</v>
      </c>
      <c r="B773">
        <v>32</v>
      </c>
      <c r="C773" t="str">
        <f>VLOOKUP(Table2[[#This Row],[zone]],Table5[], 2, FALSE)</f>
        <v>Jimma</v>
      </c>
      <c r="D773">
        <f>VLOOKUP(Table2[[#This Row],[zone]],Table5[], 4, FALSE)</f>
        <v>7.6738</v>
      </c>
      <c r="E773">
        <f>VLOOKUP(Table2[[#This Row],[zone]],Table5[], 5, FALSE)</f>
        <v>36.835799999999999</v>
      </c>
      <c r="F773">
        <v>1476</v>
      </c>
      <c r="G773">
        <f>VLOOKUP(Table2[[#This Row],[household_ID]],Table15[],183,FALSE)</f>
        <v>2</v>
      </c>
      <c r="H773">
        <f>VLOOKUP(Table2[[#This Row],[household_ID]],Table15[],184,FALSE)</f>
        <v>0</v>
      </c>
      <c r="I773">
        <f>VLOOKUP(Table2[[#This Row],[household_ID]],Table15[],185,FALSE)</f>
        <v>0</v>
      </c>
      <c r="J773">
        <f>VLOOKUP(Table2[[#This Row],[household_ID]],Table15[],186,FALSE)</f>
        <v>0</v>
      </c>
      <c r="K773">
        <f>VLOOKUP(Table2[[#This Row],[household_ID]],Table15[],187,FALSE)</f>
        <v>0</v>
      </c>
      <c r="L773">
        <f>VLOOKUP(Table2[[#This Row],[household_ID]],Table15[],188,FALSE)</f>
        <v>0</v>
      </c>
      <c r="M773">
        <f>VLOOKUP(Table2[[#This Row],[household_ID]],Table15[],189,FALSE)</f>
        <v>0</v>
      </c>
      <c r="N773">
        <f>VLOOKUP(Table2[[#This Row],[household_ID]],Table15[],190,FALSE)</f>
        <v>0</v>
      </c>
      <c r="O773">
        <f>VLOOKUP(Table2[[#This Row],[cert]],Table15[],191,FALSE)</f>
        <v>0</v>
      </c>
      <c r="P773">
        <f>VLOOKUP(Table2[[#This Row],[household_ID]],Table14[],8,FALSE)</f>
        <v>1.625</v>
      </c>
      <c r="Q773" s="3">
        <f>IF(VLOOKUP(Table2[[#This Row],[household_ID]],'002_SectionA_HouseholdRoster'!Y:Z,2,FALSE)=0, 0,1)</f>
        <v>1</v>
      </c>
      <c r="R773" s="3">
        <f>VLOOKUP(Table2[[#This Row],[household_ID]],Table17[], 10, FALSE)</f>
        <v>6</v>
      </c>
    </row>
    <row r="774" spans="1:18" hidden="1" x14ac:dyDescent="0.25">
      <c r="A774">
        <v>3</v>
      </c>
      <c r="B774">
        <v>32</v>
      </c>
      <c r="C774" t="str">
        <f>VLOOKUP(Table2[[#This Row],[zone]],Table5[], 2, FALSE)</f>
        <v>Jimma</v>
      </c>
      <c r="D774">
        <f>VLOOKUP(Table2[[#This Row],[zone]],Table5[], 4, FALSE)</f>
        <v>7.6738</v>
      </c>
      <c r="E774">
        <f>VLOOKUP(Table2[[#This Row],[zone]],Table5[], 5, FALSE)</f>
        <v>36.835799999999999</v>
      </c>
      <c r="F774">
        <v>1471</v>
      </c>
      <c r="G774">
        <f>VLOOKUP(Table2[[#This Row],[household_ID]],Table15[],183,FALSE)</f>
        <v>3</v>
      </c>
      <c r="H774">
        <f>VLOOKUP(Table2[[#This Row],[household_ID]],Table15[],184,FALSE)</f>
        <v>0</v>
      </c>
      <c r="I774">
        <f>VLOOKUP(Table2[[#This Row],[household_ID]],Table15[],185,FALSE)</f>
        <v>0</v>
      </c>
      <c r="J774">
        <f>VLOOKUP(Table2[[#This Row],[household_ID]],Table15[],186,FALSE)</f>
        <v>0</v>
      </c>
      <c r="K774">
        <f>VLOOKUP(Table2[[#This Row],[household_ID]],Table15[],187,FALSE)</f>
        <v>0</v>
      </c>
      <c r="L774">
        <f>VLOOKUP(Table2[[#This Row],[household_ID]],Table15[],188,FALSE)</f>
        <v>0</v>
      </c>
      <c r="M774">
        <f>VLOOKUP(Table2[[#This Row],[household_ID]],Table15[],189,FALSE)</f>
        <v>0</v>
      </c>
      <c r="N774">
        <f>VLOOKUP(Table2[[#This Row],[household_ID]],Table15[],190,FALSE)</f>
        <v>0</v>
      </c>
      <c r="O774">
        <f>VLOOKUP(Table2[[#This Row],[cert]],Table15[],191,FALSE)</f>
        <v>0</v>
      </c>
      <c r="P774">
        <f>VLOOKUP(Table2[[#This Row],[household_ID]],Table14[],8,FALSE)</f>
        <v>0.625</v>
      </c>
      <c r="Q774" s="3">
        <f>IF(VLOOKUP(Table2[[#This Row],[household_ID]],'002_SectionA_HouseholdRoster'!Y:Z,2,FALSE)=0, 0,1)</f>
        <v>0</v>
      </c>
      <c r="R774" s="3">
        <f>VLOOKUP(Table2[[#This Row],[household_ID]],Table17[], 10, FALSE)</f>
        <v>7</v>
      </c>
    </row>
    <row r="775" spans="1:18" hidden="1" x14ac:dyDescent="0.25">
      <c r="A775">
        <v>3</v>
      </c>
      <c r="B775">
        <v>32</v>
      </c>
      <c r="C775" t="str">
        <f>VLOOKUP(Table2[[#This Row],[zone]],Table5[], 2, FALSE)</f>
        <v>Jimma</v>
      </c>
      <c r="D775">
        <f>VLOOKUP(Table2[[#This Row],[zone]],Table5[], 4, FALSE)</f>
        <v>7.6738</v>
      </c>
      <c r="E775">
        <f>VLOOKUP(Table2[[#This Row],[zone]],Table5[], 5, FALSE)</f>
        <v>36.835799999999999</v>
      </c>
      <c r="F775">
        <v>1474</v>
      </c>
      <c r="G775">
        <f>VLOOKUP(Table2[[#This Row],[household_ID]],Table15[],183,FALSE)</f>
        <v>2</v>
      </c>
      <c r="H775">
        <f>VLOOKUP(Table2[[#This Row],[household_ID]],Table15[],184,FALSE)</f>
        <v>0</v>
      </c>
      <c r="I775">
        <f>VLOOKUP(Table2[[#This Row],[household_ID]],Table15[],185,FALSE)</f>
        <v>0</v>
      </c>
      <c r="J775">
        <f>VLOOKUP(Table2[[#This Row],[household_ID]],Table15[],186,FALSE)</f>
        <v>0</v>
      </c>
      <c r="K775">
        <f>VLOOKUP(Table2[[#This Row],[household_ID]],Table15[],187,FALSE)</f>
        <v>0</v>
      </c>
      <c r="L775">
        <f>VLOOKUP(Table2[[#This Row],[household_ID]],Table15[],188,FALSE)</f>
        <v>0</v>
      </c>
      <c r="M775">
        <f>VLOOKUP(Table2[[#This Row],[household_ID]],Table15[],189,FALSE)</f>
        <v>0</v>
      </c>
      <c r="N775">
        <f>VLOOKUP(Table2[[#This Row],[household_ID]],Table15[],190,FALSE)</f>
        <v>0</v>
      </c>
      <c r="O775">
        <f>VLOOKUP(Table2[[#This Row],[cert]],Table15[],191,FALSE)</f>
        <v>0</v>
      </c>
      <c r="P775">
        <f>VLOOKUP(Table2[[#This Row],[household_ID]],Table14[],8,FALSE)</f>
        <v>1.5</v>
      </c>
      <c r="Q775" s="3">
        <f>IF(VLOOKUP(Table2[[#This Row],[household_ID]],'002_SectionA_HouseholdRoster'!Y:Z,2,FALSE)=0, 0,1)</f>
        <v>1</v>
      </c>
      <c r="R775" s="3">
        <f>VLOOKUP(Table2[[#This Row],[household_ID]],Table17[], 10, FALSE)</f>
        <v>20</v>
      </c>
    </row>
    <row r="776" spans="1:18" hidden="1" x14ac:dyDescent="0.25">
      <c r="A776">
        <v>3</v>
      </c>
      <c r="B776">
        <v>32</v>
      </c>
      <c r="C776" t="str">
        <f>VLOOKUP(Table2[[#This Row],[zone]],Table5[], 2, FALSE)</f>
        <v>Jimma</v>
      </c>
      <c r="D776">
        <f>VLOOKUP(Table2[[#This Row],[zone]],Table5[], 4, FALSE)</f>
        <v>7.6738</v>
      </c>
      <c r="E776">
        <f>VLOOKUP(Table2[[#This Row],[zone]],Table5[], 5, FALSE)</f>
        <v>36.835799999999999</v>
      </c>
      <c r="F776">
        <v>1475</v>
      </c>
      <c r="G776">
        <f>VLOOKUP(Table2[[#This Row],[household_ID]],Table15[],183,FALSE)</f>
        <v>2</v>
      </c>
      <c r="H776">
        <f>VLOOKUP(Table2[[#This Row],[household_ID]],Table15[],184,FALSE)</f>
        <v>0</v>
      </c>
      <c r="I776">
        <f>VLOOKUP(Table2[[#This Row],[household_ID]],Table15[],185,FALSE)</f>
        <v>0</v>
      </c>
      <c r="J776">
        <f>VLOOKUP(Table2[[#This Row],[household_ID]],Table15[],186,FALSE)</f>
        <v>0</v>
      </c>
      <c r="K776">
        <f>VLOOKUP(Table2[[#This Row],[household_ID]],Table15[],187,FALSE)</f>
        <v>0</v>
      </c>
      <c r="L776">
        <f>VLOOKUP(Table2[[#This Row],[household_ID]],Table15[],188,FALSE)</f>
        <v>0</v>
      </c>
      <c r="M776">
        <f>VLOOKUP(Table2[[#This Row],[household_ID]],Table15[],189,FALSE)</f>
        <v>0</v>
      </c>
      <c r="N776">
        <f>VLOOKUP(Table2[[#This Row],[household_ID]],Table15[],190,FALSE)</f>
        <v>0</v>
      </c>
      <c r="O776">
        <f>VLOOKUP(Table2[[#This Row],[cert]],Table15[],191,FALSE)</f>
        <v>0</v>
      </c>
      <c r="P776">
        <f>VLOOKUP(Table2[[#This Row],[household_ID]],Table14[],8,FALSE)</f>
        <v>1.75</v>
      </c>
      <c r="Q776" s="3">
        <f>IF(VLOOKUP(Table2[[#This Row],[household_ID]],'002_SectionA_HouseholdRoster'!Y:Z,2,FALSE)=0, 0,1)</f>
        <v>1</v>
      </c>
      <c r="R776" s="3">
        <f>VLOOKUP(Table2[[#This Row],[household_ID]],Table17[], 10, FALSE)</f>
        <v>15</v>
      </c>
    </row>
    <row r="777" spans="1:18" hidden="1" x14ac:dyDescent="0.25">
      <c r="A777">
        <v>3</v>
      </c>
      <c r="B777">
        <v>33</v>
      </c>
      <c r="C777" t="str">
        <f>VLOOKUP(Table2[[#This Row],[zone]],Table5[], 2, FALSE)</f>
        <v>Jimma</v>
      </c>
      <c r="D777">
        <f>VLOOKUP(Table2[[#This Row],[zone]],Table5[], 4, FALSE)</f>
        <v>7.6738</v>
      </c>
      <c r="E777">
        <f>VLOOKUP(Table2[[#This Row],[zone]],Table5[], 5, FALSE)</f>
        <v>36.835799999999999</v>
      </c>
      <c r="F777">
        <v>1436</v>
      </c>
      <c r="G777">
        <f>VLOOKUP(Table2[[#This Row],[household_ID]],Table15[],183,FALSE)</f>
        <v>2</v>
      </c>
      <c r="H777">
        <f>VLOOKUP(Table2[[#This Row],[household_ID]],Table15[],184,FALSE)</f>
        <v>0</v>
      </c>
      <c r="I777">
        <f>VLOOKUP(Table2[[#This Row],[household_ID]],Table15[],185,FALSE)</f>
        <v>0</v>
      </c>
      <c r="J777">
        <f>VLOOKUP(Table2[[#This Row],[household_ID]],Table15[],186,FALSE)</f>
        <v>0</v>
      </c>
      <c r="K777">
        <f>VLOOKUP(Table2[[#This Row],[household_ID]],Table15[],187,FALSE)</f>
        <v>0</v>
      </c>
      <c r="L777">
        <f>VLOOKUP(Table2[[#This Row],[household_ID]],Table15[],188,FALSE)</f>
        <v>0</v>
      </c>
      <c r="M777">
        <f>VLOOKUP(Table2[[#This Row],[household_ID]],Table15[],189,FALSE)</f>
        <v>0</v>
      </c>
      <c r="N777">
        <f>VLOOKUP(Table2[[#This Row],[household_ID]],Table15[],190,FALSE)</f>
        <v>0</v>
      </c>
      <c r="O777">
        <f>VLOOKUP(Table2[[#This Row],[cert]],Table15[],191,FALSE)</f>
        <v>0</v>
      </c>
      <c r="P777">
        <f>VLOOKUP(Table2[[#This Row],[household_ID]],Table14[],8,FALSE)</f>
        <v>0.97875000000000001</v>
      </c>
      <c r="Q777" s="3">
        <f>IF(VLOOKUP(Table2[[#This Row],[household_ID]],'002_SectionA_HouseholdRoster'!Y:Z,2,FALSE)=0, 0,1)</f>
        <v>1</v>
      </c>
      <c r="R777" s="3">
        <f>VLOOKUP(Table2[[#This Row],[household_ID]],Table17[], 10, FALSE)</f>
        <v>30</v>
      </c>
    </row>
    <row r="778" spans="1:18" hidden="1" x14ac:dyDescent="0.25">
      <c r="A778">
        <v>3</v>
      </c>
      <c r="B778">
        <v>33</v>
      </c>
      <c r="C778" t="str">
        <f>VLOOKUP(Table2[[#This Row],[zone]],Table5[], 2, FALSE)</f>
        <v>Jimma</v>
      </c>
      <c r="D778">
        <f>VLOOKUP(Table2[[#This Row],[zone]],Table5[], 4, FALSE)</f>
        <v>7.6738</v>
      </c>
      <c r="E778">
        <f>VLOOKUP(Table2[[#This Row],[zone]],Table5[], 5, FALSE)</f>
        <v>36.835799999999999</v>
      </c>
      <c r="F778">
        <v>1421</v>
      </c>
      <c r="G778">
        <f>VLOOKUP(Table2[[#This Row],[household_ID]],Table15[],183,FALSE)</f>
        <v>2</v>
      </c>
      <c r="H778">
        <f>VLOOKUP(Table2[[#This Row],[household_ID]],Table15[],184,FALSE)</f>
        <v>0</v>
      </c>
      <c r="I778">
        <f>VLOOKUP(Table2[[#This Row],[household_ID]],Table15[],185,FALSE)</f>
        <v>0</v>
      </c>
      <c r="J778">
        <f>VLOOKUP(Table2[[#This Row],[household_ID]],Table15[],186,FALSE)</f>
        <v>0</v>
      </c>
      <c r="K778">
        <f>VLOOKUP(Table2[[#This Row],[household_ID]],Table15[],187,FALSE)</f>
        <v>0</v>
      </c>
      <c r="L778">
        <f>VLOOKUP(Table2[[#This Row],[household_ID]],Table15[],188,FALSE)</f>
        <v>0</v>
      </c>
      <c r="M778">
        <f>VLOOKUP(Table2[[#This Row],[household_ID]],Table15[],189,FALSE)</f>
        <v>0</v>
      </c>
      <c r="N778">
        <f>VLOOKUP(Table2[[#This Row],[household_ID]],Table15[],190,FALSE)</f>
        <v>0</v>
      </c>
      <c r="O778">
        <f>VLOOKUP(Table2[[#This Row],[cert]],Table15[],191,FALSE)</f>
        <v>0</v>
      </c>
      <c r="P778">
        <f>VLOOKUP(Table2[[#This Row],[household_ID]],Table14[],8,FALSE)</f>
        <v>1.1559999999999999</v>
      </c>
      <c r="Q778" s="3">
        <f>IF(VLOOKUP(Table2[[#This Row],[household_ID]],'002_SectionA_HouseholdRoster'!Y:Z,2,FALSE)=0, 0,1)</f>
        <v>1</v>
      </c>
      <c r="R778" s="3">
        <f>VLOOKUP(Table2[[#This Row],[household_ID]],Table17[], 10, FALSE)</f>
        <v>23</v>
      </c>
    </row>
    <row r="779" spans="1:18" hidden="1" x14ac:dyDescent="0.25">
      <c r="A779">
        <v>3</v>
      </c>
      <c r="B779">
        <v>33</v>
      </c>
      <c r="C779" t="str">
        <f>VLOOKUP(Table2[[#This Row],[zone]],Table5[], 2, FALSE)</f>
        <v>Jimma</v>
      </c>
      <c r="D779">
        <f>VLOOKUP(Table2[[#This Row],[zone]],Table5[], 4, FALSE)</f>
        <v>7.6738</v>
      </c>
      <c r="E779">
        <f>VLOOKUP(Table2[[#This Row],[zone]],Table5[], 5, FALSE)</f>
        <v>36.835799999999999</v>
      </c>
      <c r="F779">
        <v>1515</v>
      </c>
      <c r="G779">
        <f>VLOOKUP(Table2[[#This Row],[household_ID]],Table15[],183,FALSE)</f>
        <v>3</v>
      </c>
      <c r="H779">
        <f>VLOOKUP(Table2[[#This Row],[household_ID]],Table15[],184,FALSE)</f>
        <v>0</v>
      </c>
      <c r="I779">
        <f>VLOOKUP(Table2[[#This Row],[household_ID]],Table15[],185,FALSE)</f>
        <v>0</v>
      </c>
      <c r="J779">
        <f>VLOOKUP(Table2[[#This Row],[household_ID]],Table15[],186,FALSE)</f>
        <v>0</v>
      </c>
      <c r="K779">
        <f>VLOOKUP(Table2[[#This Row],[household_ID]],Table15[],187,FALSE)</f>
        <v>0</v>
      </c>
      <c r="L779">
        <f>VLOOKUP(Table2[[#This Row],[household_ID]],Table15[],188,FALSE)</f>
        <v>0</v>
      </c>
      <c r="M779">
        <f>VLOOKUP(Table2[[#This Row],[household_ID]],Table15[],189,FALSE)</f>
        <v>0</v>
      </c>
      <c r="N779">
        <f>VLOOKUP(Table2[[#This Row],[household_ID]],Table15[],190,FALSE)</f>
        <v>0</v>
      </c>
      <c r="O779">
        <f>VLOOKUP(Table2[[#This Row],[cert]],Table15[],191,FALSE)</f>
        <v>0</v>
      </c>
      <c r="P779">
        <f>VLOOKUP(Table2[[#This Row],[household_ID]],Table14[],8,FALSE)</f>
        <v>0.875</v>
      </c>
      <c r="Q779" s="3">
        <f>IF(VLOOKUP(Table2[[#This Row],[household_ID]],'002_SectionA_HouseholdRoster'!Y:Z,2,FALSE)=0, 0,1)</f>
        <v>0</v>
      </c>
      <c r="R779" s="3">
        <f>VLOOKUP(Table2[[#This Row],[household_ID]],Table17[], 10, FALSE)</f>
        <v>20</v>
      </c>
    </row>
    <row r="780" spans="1:18" hidden="1" x14ac:dyDescent="0.25">
      <c r="A780">
        <v>3</v>
      </c>
      <c r="B780">
        <v>33</v>
      </c>
      <c r="C780" t="str">
        <f>VLOOKUP(Table2[[#This Row],[zone]],Table5[], 2, FALSE)</f>
        <v>Jimma</v>
      </c>
      <c r="D780">
        <f>VLOOKUP(Table2[[#This Row],[zone]],Table5[], 4, FALSE)</f>
        <v>7.6738</v>
      </c>
      <c r="E780">
        <f>VLOOKUP(Table2[[#This Row],[zone]],Table5[], 5, FALSE)</f>
        <v>36.835799999999999</v>
      </c>
      <c r="F780">
        <v>819</v>
      </c>
      <c r="G780">
        <f>VLOOKUP(Table2[[#This Row],[household_ID]],Table15[],183,FALSE)</f>
        <v>3</v>
      </c>
      <c r="H780">
        <f>VLOOKUP(Table2[[#This Row],[household_ID]],Table15[],184,FALSE)</f>
        <v>0</v>
      </c>
      <c r="I780">
        <f>VLOOKUP(Table2[[#This Row],[household_ID]],Table15[],185,FALSE)</f>
        <v>0</v>
      </c>
      <c r="J780">
        <f>VLOOKUP(Table2[[#This Row],[household_ID]],Table15[],186,FALSE)</f>
        <v>0</v>
      </c>
      <c r="K780">
        <f>VLOOKUP(Table2[[#This Row],[household_ID]],Table15[],187,FALSE)</f>
        <v>0</v>
      </c>
      <c r="L780">
        <f>VLOOKUP(Table2[[#This Row],[household_ID]],Table15[],188,FALSE)</f>
        <v>0</v>
      </c>
      <c r="M780">
        <f>VLOOKUP(Table2[[#This Row],[household_ID]],Table15[],189,FALSE)</f>
        <v>0</v>
      </c>
      <c r="N780">
        <f>VLOOKUP(Table2[[#This Row],[household_ID]],Table15[],190,FALSE)</f>
        <v>0</v>
      </c>
      <c r="O780">
        <f>VLOOKUP(Table2[[#This Row],[cert]],Table15[],191,FALSE)</f>
        <v>0</v>
      </c>
      <c r="P780">
        <f>VLOOKUP(Table2[[#This Row],[household_ID]],Table14[],8,FALSE)</f>
        <v>0.93</v>
      </c>
      <c r="Q780" s="3">
        <f>IF(VLOOKUP(Table2[[#This Row],[household_ID]],'002_SectionA_HouseholdRoster'!Y:Z,2,FALSE)=0, 0,1)</f>
        <v>0</v>
      </c>
      <c r="R780" s="3">
        <f>VLOOKUP(Table2[[#This Row],[household_ID]],Table17[], 10, FALSE)</f>
        <v>3</v>
      </c>
    </row>
    <row r="781" spans="1:18" hidden="1" x14ac:dyDescent="0.25">
      <c r="A781">
        <v>3</v>
      </c>
      <c r="B781">
        <v>33</v>
      </c>
      <c r="C781" t="str">
        <f>VLOOKUP(Table2[[#This Row],[zone]],Table5[], 2, FALSE)</f>
        <v>Jimma</v>
      </c>
      <c r="D781">
        <f>VLOOKUP(Table2[[#This Row],[zone]],Table5[], 4, FALSE)</f>
        <v>7.6738</v>
      </c>
      <c r="E781">
        <f>VLOOKUP(Table2[[#This Row],[zone]],Table5[], 5, FALSE)</f>
        <v>36.835799999999999</v>
      </c>
      <c r="F781">
        <v>1495</v>
      </c>
      <c r="G781">
        <f>VLOOKUP(Table2[[#This Row],[household_ID]],Table15[],183,FALSE)</f>
        <v>2</v>
      </c>
      <c r="H781">
        <f>VLOOKUP(Table2[[#This Row],[household_ID]],Table15[],184,FALSE)</f>
        <v>0</v>
      </c>
      <c r="I781">
        <f>VLOOKUP(Table2[[#This Row],[household_ID]],Table15[],185,FALSE)</f>
        <v>0</v>
      </c>
      <c r="J781">
        <f>VLOOKUP(Table2[[#This Row],[household_ID]],Table15[],186,FALSE)</f>
        <v>0</v>
      </c>
      <c r="K781">
        <f>VLOOKUP(Table2[[#This Row],[household_ID]],Table15[],187,FALSE)</f>
        <v>0</v>
      </c>
      <c r="L781">
        <f>VLOOKUP(Table2[[#This Row],[household_ID]],Table15[],188,FALSE)</f>
        <v>0</v>
      </c>
      <c r="M781">
        <f>VLOOKUP(Table2[[#This Row],[household_ID]],Table15[],189,FALSE)</f>
        <v>0</v>
      </c>
      <c r="N781">
        <f>VLOOKUP(Table2[[#This Row],[household_ID]],Table15[],190,FALSE)</f>
        <v>0</v>
      </c>
      <c r="O781">
        <f>VLOOKUP(Table2[[#This Row],[cert]],Table15[],191,FALSE)</f>
        <v>0</v>
      </c>
      <c r="P781">
        <f>VLOOKUP(Table2[[#This Row],[household_ID]],Table14[],8,FALSE)</f>
        <v>1.5</v>
      </c>
      <c r="Q781" s="3">
        <f>IF(VLOOKUP(Table2[[#This Row],[household_ID]],'002_SectionA_HouseholdRoster'!Y:Z,2,FALSE)=0, 0,1)</f>
        <v>1</v>
      </c>
      <c r="R781" s="3">
        <f>VLOOKUP(Table2[[#This Row],[household_ID]],Table17[], 10, FALSE)</f>
        <v>7</v>
      </c>
    </row>
    <row r="782" spans="1:18" hidden="1" x14ac:dyDescent="0.25">
      <c r="A782">
        <v>3</v>
      </c>
      <c r="B782">
        <v>33</v>
      </c>
      <c r="C782" t="str">
        <f>VLOOKUP(Table2[[#This Row],[zone]],Table5[], 2, FALSE)</f>
        <v>Jimma</v>
      </c>
      <c r="D782">
        <f>VLOOKUP(Table2[[#This Row],[zone]],Table5[], 4, FALSE)</f>
        <v>7.6738</v>
      </c>
      <c r="E782">
        <f>VLOOKUP(Table2[[#This Row],[zone]],Table5[], 5, FALSE)</f>
        <v>36.835799999999999</v>
      </c>
      <c r="F782">
        <v>1489</v>
      </c>
      <c r="G782">
        <f>VLOOKUP(Table2[[#This Row],[household_ID]],Table15[],183,FALSE)</f>
        <v>3</v>
      </c>
      <c r="H782">
        <f>VLOOKUP(Table2[[#This Row],[household_ID]],Table15[],184,FALSE)</f>
        <v>0</v>
      </c>
      <c r="I782">
        <f>VLOOKUP(Table2[[#This Row],[household_ID]],Table15[],185,FALSE)</f>
        <v>0</v>
      </c>
      <c r="J782">
        <f>VLOOKUP(Table2[[#This Row],[household_ID]],Table15[],186,FALSE)</f>
        <v>0</v>
      </c>
      <c r="K782">
        <f>VLOOKUP(Table2[[#This Row],[household_ID]],Table15[],187,FALSE)</f>
        <v>0</v>
      </c>
      <c r="L782">
        <f>VLOOKUP(Table2[[#This Row],[household_ID]],Table15[],188,FALSE)</f>
        <v>0</v>
      </c>
      <c r="M782">
        <f>VLOOKUP(Table2[[#This Row],[household_ID]],Table15[],189,FALSE)</f>
        <v>0</v>
      </c>
      <c r="N782">
        <f>VLOOKUP(Table2[[#This Row],[household_ID]],Table15[],190,FALSE)</f>
        <v>0</v>
      </c>
      <c r="O782">
        <f>VLOOKUP(Table2[[#This Row],[cert]],Table15[],191,FALSE)</f>
        <v>0</v>
      </c>
      <c r="P782">
        <f>VLOOKUP(Table2[[#This Row],[household_ID]],Table14[],8,FALSE)</f>
        <v>0.75</v>
      </c>
      <c r="Q782" s="3">
        <f>IF(VLOOKUP(Table2[[#This Row],[household_ID]],'002_SectionA_HouseholdRoster'!Y:Z,2,FALSE)=0, 0,1)</f>
        <v>0</v>
      </c>
      <c r="R782" s="3">
        <f>VLOOKUP(Table2[[#This Row],[household_ID]],Table17[], 10, FALSE)</f>
        <v>10</v>
      </c>
    </row>
    <row r="783" spans="1:18" hidden="1" x14ac:dyDescent="0.25">
      <c r="A783">
        <v>3</v>
      </c>
      <c r="B783">
        <v>33</v>
      </c>
      <c r="C783" t="str">
        <f>VLOOKUP(Table2[[#This Row],[zone]],Table5[], 2, FALSE)</f>
        <v>Jimma</v>
      </c>
      <c r="D783">
        <f>VLOOKUP(Table2[[#This Row],[zone]],Table5[], 4, FALSE)</f>
        <v>7.6738</v>
      </c>
      <c r="E783">
        <f>VLOOKUP(Table2[[#This Row],[zone]],Table5[], 5, FALSE)</f>
        <v>36.835799999999999</v>
      </c>
      <c r="F783">
        <v>1484</v>
      </c>
      <c r="G783">
        <f>VLOOKUP(Table2[[#This Row],[household_ID]],Table15[],183,FALSE)</f>
        <v>2</v>
      </c>
      <c r="H783">
        <f>VLOOKUP(Table2[[#This Row],[household_ID]],Table15[],184,FALSE)</f>
        <v>0</v>
      </c>
      <c r="I783">
        <f>VLOOKUP(Table2[[#This Row],[household_ID]],Table15[],185,FALSE)</f>
        <v>0</v>
      </c>
      <c r="J783">
        <f>VLOOKUP(Table2[[#This Row],[household_ID]],Table15[],186,FALSE)</f>
        <v>0</v>
      </c>
      <c r="K783">
        <f>VLOOKUP(Table2[[#This Row],[household_ID]],Table15[],187,FALSE)</f>
        <v>0</v>
      </c>
      <c r="L783">
        <f>VLOOKUP(Table2[[#This Row],[household_ID]],Table15[],188,FALSE)</f>
        <v>0</v>
      </c>
      <c r="M783">
        <f>VLOOKUP(Table2[[#This Row],[household_ID]],Table15[],189,FALSE)</f>
        <v>0</v>
      </c>
      <c r="N783">
        <f>VLOOKUP(Table2[[#This Row],[household_ID]],Table15[],190,FALSE)</f>
        <v>0</v>
      </c>
      <c r="O783">
        <f>VLOOKUP(Table2[[#This Row],[cert]],Table15[],191,FALSE)</f>
        <v>0</v>
      </c>
      <c r="P783">
        <f>VLOOKUP(Table2[[#This Row],[household_ID]],Table14[],8,FALSE)</f>
        <v>1.48</v>
      </c>
      <c r="Q783" s="3">
        <f>IF(VLOOKUP(Table2[[#This Row],[household_ID]],'002_SectionA_HouseholdRoster'!Y:Z,2,FALSE)=0, 0,1)</f>
        <v>0</v>
      </c>
      <c r="R783" s="3">
        <f>VLOOKUP(Table2[[#This Row],[household_ID]],Table17[], 10, FALSE)</f>
        <v>18</v>
      </c>
    </row>
    <row r="784" spans="1:18" hidden="1" x14ac:dyDescent="0.25">
      <c r="A784">
        <v>3</v>
      </c>
      <c r="B784">
        <v>33</v>
      </c>
      <c r="C784" t="str">
        <f>VLOOKUP(Table2[[#This Row],[zone]],Table5[], 2, FALSE)</f>
        <v>Jimma</v>
      </c>
      <c r="D784">
        <f>VLOOKUP(Table2[[#This Row],[zone]],Table5[], 4, FALSE)</f>
        <v>7.6738</v>
      </c>
      <c r="E784">
        <f>VLOOKUP(Table2[[#This Row],[zone]],Table5[], 5, FALSE)</f>
        <v>36.835799999999999</v>
      </c>
      <c r="F784">
        <v>1490</v>
      </c>
      <c r="G784">
        <f>VLOOKUP(Table2[[#This Row],[household_ID]],Table15[],183,FALSE)</f>
        <v>2</v>
      </c>
      <c r="H784">
        <f>VLOOKUP(Table2[[#This Row],[household_ID]],Table15[],184,FALSE)</f>
        <v>0</v>
      </c>
      <c r="I784">
        <f>VLOOKUP(Table2[[#This Row],[household_ID]],Table15[],185,FALSE)</f>
        <v>0</v>
      </c>
      <c r="J784">
        <f>VLOOKUP(Table2[[#This Row],[household_ID]],Table15[],186,FALSE)</f>
        <v>0</v>
      </c>
      <c r="K784">
        <f>VLOOKUP(Table2[[#This Row],[household_ID]],Table15[],187,FALSE)</f>
        <v>0</v>
      </c>
      <c r="L784">
        <f>VLOOKUP(Table2[[#This Row],[household_ID]],Table15[],188,FALSE)</f>
        <v>0</v>
      </c>
      <c r="M784">
        <f>VLOOKUP(Table2[[#This Row],[household_ID]],Table15[],189,FALSE)</f>
        <v>0</v>
      </c>
      <c r="N784">
        <f>VLOOKUP(Table2[[#This Row],[household_ID]],Table15[],190,FALSE)</f>
        <v>0</v>
      </c>
      <c r="O784">
        <f>VLOOKUP(Table2[[#This Row],[cert]],Table15[],191,FALSE)</f>
        <v>0</v>
      </c>
      <c r="P784">
        <f>VLOOKUP(Table2[[#This Row],[household_ID]],Table14[],8,FALSE)</f>
        <v>0.5</v>
      </c>
      <c r="Q784" s="3">
        <f>IF(VLOOKUP(Table2[[#This Row],[household_ID]],'002_SectionA_HouseholdRoster'!Y:Z,2,FALSE)=0, 0,1)</f>
        <v>0</v>
      </c>
      <c r="R784" s="3">
        <f>VLOOKUP(Table2[[#This Row],[household_ID]],Table17[], 10, FALSE)</f>
        <v>20</v>
      </c>
    </row>
    <row r="785" spans="1:18" hidden="1" x14ac:dyDescent="0.25">
      <c r="A785">
        <v>3</v>
      </c>
      <c r="B785">
        <v>33</v>
      </c>
      <c r="C785" t="str">
        <f>VLOOKUP(Table2[[#This Row],[zone]],Table5[], 2, FALSE)</f>
        <v>Jimma</v>
      </c>
      <c r="D785">
        <f>VLOOKUP(Table2[[#This Row],[zone]],Table5[], 4, FALSE)</f>
        <v>7.6738</v>
      </c>
      <c r="E785">
        <f>VLOOKUP(Table2[[#This Row],[zone]],Table5[], 5, FALSE)</f>
        <v>36.835799999999999</v>
      </c>
      <c r="F785">
        <v>1487</v>
      </c>
      <c r="G785">
        <f>VLOOKUP(Table2[[#This Row],[household_ID]],Table15[],183,FALSE)</f>
        <v>2</v>
      </c>
      <c r="H785">
        <f>VLOOKUP(Table2[[#This Row],[household_ID]],Table15[],184,FALSE)</f>
        <v>0</v>
      </c>
      <c r="I785">
        <f>VLOOKUP(Table2[[#This Row],[household_ID]],Table15[],185,FALSE)</f>
        <v>0</v>
      </c>
      <c r="J785">
        <f>VLOOKUP(Table2[[#This Row],[household_ID]],Table15[],186,FALSE)</f>
        <v>0</v>
      </c>
      <c r="K785">
        <f>VLOOKUP(Table2[[#This Row],[household_ID]],Table15[],187,FALSE)</f>
        <v>0</v>
      </c>
      <c r="L785">
        <f>VLOOKUP(Table2[[#This Row],[household_ID]],Table15[],188,FALSE)</f>
        <v>0</v>
      </c>
      <c r="M785">
        <f>VLOOKUP(Table2[[#This Row],[household_ID]],Table15[],189,FALSE)</f>
        <v>0</v>
      </c>
      <c r="N785">
        <f>VLOOKUP(Table2[[#This Row],[household_ID]],Table15[],190,FALSE)</f>
        <v>0</v>
      </c>
      <c r="O785">
        <f>VLOOKUP(Table2[[#This Row],[cert]],Table15[],191,FALSE)</f>
        <v>0</v>
      </c>
      <c r="P785">
        <f>VLOOKUP(Table2[[#This Row],[household_ID]],Table14[],8,FALSE)</f>
        <v>1.31</v>
      </c>
      <c r="Q785" s="3">
        <f>IF(VLOOKUP(Table2[[#This Row],[household_ID]],'002_SectionA_HouseholdRoster'!Y:Z,2,FALSE)=0, 0,1)</f>
        <v>0</v>
      </c>
      <c r="R785" s="3">
        <f>VLOOKUP(Table2[[#This Row],[household_ID]],Table17[], 10, FALSE)</f>
        <v>32</v>
      </c>
    </row>
    <row r="786" spans="1:18" hidden="1" x14ac:dyDescent="0.25">
      <c r="A786">
        <v>3</v>
      </c>
      <c r="B786">
        <v>33</v>
      </c>
      <c r="C786" t="str">
        <f>VLOOKUP(Table2[[#This Row],[zone]],Table5[], 2, FALSE)</f>
        <v>Jimma</v>
      </c>
      <c r="D786">
        <f>VLOOKUP(Table2[[#This Row],[zone]],Table5[], 4, FALSE)</f>
        <v>7.6738</v>
      </c>
      <c r="E786">
        <f>VLOOKUP(Table2[[#This Row],[zone]],Table5[], 5, FALSE)</f>
        <v>36.835799999999999</v>
      </c>
      <c r="F786">
        <v>1491</v>
      </c>
      <c r="G786">
        <f>VLOOKUP(Table2[[#This Row],[household_ID]],Table15[],183,FALSE)</f>
        <v>3</v>
      </c>
      <c r="H786">
        <f>VLOOKUP(Table2[[#This Row],[household_ID]],Table15[],184,FALSE)</f>
        <v>0</v>
      </c>
      <c r="I786">
        <f>VLOOKUP(Table2[[#This Row],[household_ID]],Table15[],185,FALSE)</f>
        <v>0</v>
      </c>
      <c r="J786">
        <f>VLOOKUP(Table2[[#This Row],[household_ID]],Table15[],186,FALSE)</f>
        <v>0</v>
      </c>
      <c r="K786">
        <f>VLOOKUP(Table2[[#This Row],[household_ID]],Table15[],187,FALSE)</f>
        <v>0</v>
      </c>
      <c r="L786">
        <f>VLOOKUP(Table2[[#This Row],[household_ID]],Table15[],188,FALSE)</f>
        <v>0</v>
      </c>
      <c r="M786">
        <f>VLOOKUP(Table2[[#This Row],[household_ID]],Table15[],189,FALSE)</f>
        <v>0</v>
      </c>
      <c r="N786">
        <f>VLOOKUP(Table2[[#This Row],[household_ID]],Table15[],190,FALSE)</f>
        <v>0</v>
      </c>
      <c r="O786">
        <f>VLOOKUP(Table2[[#This Row],[cert]],Table15[],191,FALSE)</f>
        <v>0</v>
      </c>
      <c r="P786">
        <f>VLOOKUP(Table2[[#This Row],[household_ID]],Table14[],8,FALSE)</f>
        <v>1.125</v>
      </c>
      <c r="Q786" s="3">
        <f>IF(VLOOKUP(Table2[[#This Row],[household_ID]],'002_SectionA_HouseholdRoster'!Y:Z,2,FALSE)=0, 0,1)</f>
        <v>1</v>
      </c>
      <c r="R786" s="3">
        <f>VLOOKUP(Table2[[#This Row],[household_ID]],Table17[], 10, FALSE)</f>
        <v>24</v>
      </c>
    </row>
    <row r="787" spans="1:18" hidden="1" x14ac:dyDescent="0.25">
      <c r="A787">
        <v>3</v>
      </c>
      <c r="B787">
        <v>33</v>
      </c>
      <c r="C787" t="str">
        <f>VLOOKUP(Table2[[#This Row],[zone]],Table5[], 2, FALSE)</f>
        <v>Jimma</v>
      </c>
      <c r="D787">
        <f>VLOOKUP(Table2[[#This Row],[zone]],Table5[], 4, FALSE)</f>
        <v>7.6738</v>
      </c>
      <c r="E787">
        <f>VLOOKUP(Table2[[#This Row],[zone]],Table5[], 5, FALSE)</f>
        <v>36.835799999999999</v>
      </c>
      <c r="F787">
        <v>1486</v>
      </c>
      <c r="G787">
        <f>VLOOKUP(Table2[[#This Row],[household_ID]],Table15[],183,FALSE)</f>
        <v>2</v>
      </c>
      <c r="H787">
        <f>VLOOKUP(Table2[[#This Row],[household_ID]],Table15[],184,FALSE)</f>
        <v>0</v>
      </c>
      <c r="I787">
        <f>VLOOKUP(Table2[[#This Row],[household_ID]],Table15[],185,FALSE)</f>
        <v>0</v>
      </c>
      <c r="J787">
        <f>VLOOKUP(Table2[[#This Row],[household_ID]],Table15[],186,FALSE)</f>
        <v>0</v>
      </c>
      <c r="K787">
        <f>VLOOKUP(Table2[[#This Row],[household_ID]],Table15[],187,FALSE)</f>
        <v>0</v>
      </c>
      <c r="L787">
        <f>VLOOKUP(Table2[[#This Row],[household_ID]],Table15[],188,FALSE)</f>
        <v>0</v>
      </c>
      <c r="M787">
        <f>VLOOKUP(Table2[[#This Row],[household_ID]],Table15[],189,FALSE)</f>
        <v>0</v>
      </c>
      <c r="N787">
        <f>VLOOKUP(Table2[[#This Row],[household_ID]],Table15[],190,FALSE)</f>
        <v>0</v>
      </c>
      <c r="O787">
        <f>VLOOKUP(Table2[[#This Row],[cert]],Table15[],191,FALSE)</f>
        <v>0</v>
      </c>
      <c r="P787">
        <f>VLOOKUP(Table2[[#This Row],[household_ID]],Table14[],8,FALSE)</f>
        <v>2.125</v>
      </c>
      <c r="Q787" s="3">
        <f>IF(VLOOKUP(Table2[[#This Row],[household_ID]],'002_SectionA_HouseholdRoster'!Y:Z,2,FALSE)=0, 0,1)</f>
        <v>0</v>
      </c>
      <c r="R787" s="3">
        <f>VLOOKUP(Table2[[#This Row],[household_ID]],Table17[], 10, FALSE)</f>
        <v>25</v>
      </c>
    </row>
    <row r="788" spans="1:18" hidden="1" x14ac:dyDescent="0.25">
      <c r="A788">
        <v>3</v>
      </c>
      <c r="B788">
        <v>33</v>
      </c>
      <c r="C788" t="str">
        <f>VLOOKUP(Table2[[#This Row],[zone]],Table5[], 2, FALSE)</f>
        <v>Jimma</v>
      </c>
      <c r="D788">
        <f>VLOOKUP(Table2[[#This Row],[zone]],Table5[], 4, FALSE)</f>
        <v>7.6738</v>
      </c>
      <c r="E788">
        <f>VLOOKUP(Table2[[#This Row],[zone]],Table5[], 5, FALSE)</f>
        <v>36.835799999999999</v>
      </c>
      <c r="F788">
        <v>1485</v>
      </c>
      <c r="G788">
        <f>VLOOKUP(Table2[[#This Row],[household_ID]],Table15[],183,FALSE)</f>
        <v>2</v>
      </c>
      <c r="H788">
        <f>VLOOKUP(Table2[[#This Row],[household_ID]],Table15[],184,FALSE)</f>
        <v>0</v>
      </c>
      <c r="I788">
        <f>VLOOKUP(Table2[[#This Row],[household_ID]],Table15[],185,FALSE)</f>
        <v>0</v>
      </c>
      <c r="J788">
        <f>VLOOKUP(Table2[[#This Row],[household_ID]],Table15[],186,FALSE)</f>
        <v>0</v>
      </c>
      <c r="K788">
        <f>VLOOKUP(Table2[[#This Row],[household_ID]],Table15[],187,FALSE)</f>
        <v>0</v>
      </c>
      <c r="L788">
        <f>VLOOKUP(Table2[[#This Row],[household_ID]],Table15[],188,FALSE)</f>
        <v>0</v>
      </c>
      <c r="M788">
        <f>VLOOKUP(Table2[[#This Row],[household_ID]],Table15[],189,FALSE)</f>
        <v>0</v>
      </c>
      <c r="N788">
        <f>VLOOKUP(Table2[[#This Row],[household_ID]],Table15[],190,FALSE)</f>
        <v>0</v>
      </c>
      <c r="O788">
        <f>VLOOKUP(Table2[[#This Row],[cert]],Table15[],191,FALSE)</f>
        <v>0</v>
      </c>
      <c r="P788">
        <f>VLOOKUP(Table2[[#This Row],[household_ID]],Table14[],8,FALSE)</f>
        <v>0.43</v>
      </c>
      <c r="Q788" s="3">
        <f>IF(VLOOKUP(Table2[[#This Row],[household_ID]],'002_SectionA_HouseholdRoster'!Y:Z,2,FALSE)=0, 0,1)</f>
        <v>0</v>
      </c>
      <c r="R788" s="3">
        <f>VLOOKUP(Table2[[#This Row],[household_ID]],Table17[], 10, FALSE)</f>
        <v>28</v>
      </c>
    </row>
    <row r="789" spans="1:18" hidden="1" x14ac:dyDescent="0.25">
      <c r="A789">
        <v>3</v>
      </c>
      <c r="B789">
        <v>33</v>
      </c>
      <c r="C789" t="str">
        <f>VLOOKUP(Table2[[#This Row],[zone]],Table5[], 2, FALSE)</f>
        <v>Jimma</v>
      </c>
      <c r="D789">
        <f>VLOOKUP(Table2[[#This Row],[zone]],Table5[], 4, FALSE)</f>
        <v>7.6738</v>
      </c>
      <c r="E789">
        <f>VLOOKUP(Table2[[#This Row],[zone]],Table5[], 5, FALSE)</f>
        <v>36.835799999999999</v>
      </c>
      <c r="F789">
        <v>1520</v>
      </c>
      <c r="G789">
        <f>VLOOKUP(Table2[[#This Row],[household_ID]],Table15[],183,FALSE)</f>
        <v>2</v>
      </c>
      <c r="H789">
        <f>VLOOKUP(Table2[[#This Row],[household_ID]],Table15[],184,FALSE)</f>
        <v>0</v>
      </c>
      <c r="I789">
        <f>VLOOKUP(Table2[[#This Row],[household_ID]],Table15[],185,FALSE)</f>
        <v>0</v>
      </c>
      <c r="J789">
        <f>VLOOKUP(Table2[[#This Row],[household_ID]],Table15[],186,FALSE)</f>
        <v>0</v>
      </c>
      <c r="K789">
        <f>VLOOKUP(Table2[[#This Row],[household_ID]],Table15[],187,FALSE)</f>
        <v>0</v>
      </c>
      <c r="L789">
        <f>VLOOKUP(Table2[[#This Row],[household_ID]],Table15[],188,FALSE)</f>
        <v>0</v>
      </c>
      <c r="M789">
        <f>VLOOKUP(Table2[[#This Row],[household_ID]],Table15[],189,FALSE)</f>
        <v>0</v>
      </c>
      <c r="N789">
        <f>VLOOKUP(Table2[[#This Row],[household_ID]],Table15[],190,FALSE)</f>
        <v>0</v>
      </c>
      <c r="O789">
        <f>VLOOKUP(Table2[[#This Row],[cert]],Table15[],191,FALSE)</f>
        <v>0</v>
      </c>
      <c r="P789">
        <f>VLOOKUP(Table2[[#This Row],[household_ID]],Table14[],8,FALSE)</f>
        <v>2.75</v>
      </c>
      <c r="Q789" s="3">
        <f>IF(VLOOKUP(Table2[[#This Row],[household_ID]],'002_SectionA_HouseholdRoster'!Y:Z,2,FALSE)=0, 0,1)</f>
        <v>0</v>
      </c>
      <c r="R789" s="3">
        <f>VLOOKUP(Table2[[#This Row],[household_ID]],Table17[], 10, FALSE)</f>
        <v>40</v>
      </c>
    </row>
    <row r="790" spans="1:18" hidden="1" x14ac:dyDescent="0.25">
      <c r="A790">
        <v>3</v>
      </c>
      <c r="B790">
        <v>33</v>
      </c>
      <c r="C790" t="str">
        <f>VLOOKUP(Table2[[#This Row],[zone]],Table5[], 2, FALSE)</f>
        <v>Jimma</v>
      </c>
      <c r="D790">
        <f>VLOOKUP(Table2[[#This Row],[zone]],Table5[], 4, FALSE)</f>
        <v>7.6738</v>
      </c>
      <c r="E790">
        <f>VLOOKUP(Table2[[#This Row],[zone]],Table5[], 5, FALSE)</f>
        <v>36.835799999999999</v>
      </c>
      <c r="F790">
        <v>1488</v>
      </c>
      <c r="G790">
        <f>VLOOKUP(Table2[[#This Row],[household_ID]],Table15[],183,FALSE)</f>
        <v>3</v>
      </c>
      <c r="H790">
        <f>VLOOKUP(Table2[[#This Row],[household_ID]],Table15[],184,FALSE)</f>
        <v>0</v>
      </c>
      <c r="I790">
        <f>VLOOKUP(Table2[[#This Row],[household_ID]],Table15[],185,FALSE)</f>
        <v>0</v>
      </c>
      <c r="J790">
        <f>VLOOKUP(Table2[[#This Row],[household_ID]],Table15[],186,FALSE)</f>
        <v>0</v>
      </c>
      <c r="K790">
        <f>VLOOKUP(Table2[[#This Row],[household_ID]],Table15[],187,FALSE)</f>
        <v>0</v>
      </c>
      <c r="L790">
        <f>VLOOKUP(Table2[[#This Row],[household_ID]],Table15[],188,FALSE)</f>
        <v>0</v>
      </c>
      <c r="M790">
        <f>VLOOKUP(Table2[[#This Row],[household_ID]],Table15[],189,FALSE)</f>
        <v>0</v>
      </c>
      <c r="N790">
        <f>VLOOKUP(Table2[[#This Row],[household_ID]],Table15[],190,FALSE)</f>
        <v>0</v>
      </c>
      <c r="O790">
        <f>VLOOKUP(Table2[[#This Row],[cert]],Table15[],191,FALSE)</f>
        <v>0</v>
      </c>
      <c r="P790">
        <f>VLOOKUP(Table2[[#This Row],[household_ID]],Table14[],8,FALSE)</f>
        <v>1.625</v>
      </c>
      <c r="Q790" s="3">
        <f>IF(VLOOKUP(Table2[[#This Row],[household_ID]],'002_SectionA_HouseholdRoster'!Y:Z,2,FALSE)=0, 0,1)</f>
        <v>0</v>
      </c>
      <c r="R790" s="3">
        <f>VLOOKUP(Table2[[#This Row],[household_ID]],Table17[], 10, FALSE)</f>
        <v>30</v>
      </c>
    </row>
    <row r="791" spans="1:18" hidden="1" x14ac:dyDescent="0.25">
      <c r="A791">
        <v>3</v>
      </c>
      <c r="B791">
        <v>33</v>
      </c>
      <c r="C791" t="str">
        <f>VLOOKUP(Table2[[#This Row],[zone]],Table5[], 2, FALSE)</f>
        <v>Jimma</v>
      </c>
      <c r="D791">
        <f>VLOOKUP(Table2[[#This Row],[zone]],Table5[], 4, FALSE)</f>
        <v>7.6738</v>
      </c>
      <c r="E791">
        <f>VLOOKUP(Table2[[#This Row],[zone]],Table5[], 5, FALSE)</f>
        <v>36.835799999999999</v>
      </c>
      <c r="F791">
        <v>1518</v>
      </c>
      <c r="G791">
        <f>VLOOKUP(Table2[[#This Row],[household_ID]],Table15[],183,FALSE)</f>
        <v>3</v>
      </c>
      <c r="H791">
        <f>VLOOKUP(Table2[[#This Row],[household_ID]],Table15[],184,FALSE)</f>
        <v>0</v>
      </c>
      <c r="I791">
        <f>VLOOKUP(Table2[[#This Row],[household_ID]],Table15[],185,FALSE)</f>
        <v>0</v>
      </c>
      <c r="J791">
        <f>VLOOKUP(Table2[[#This Row],[household_ID]],Table15[],186,FALSE)</f>
        <v>0</v>
      </c>
      <c r="K791">
        <f>VLOOKUP(Table2[[#This Row],[household_ID]],Table15[],187,FALSE)</f>
        <v>0</v>
      </c>
      <c r="L791">
        <f>VLOOKUP(Table2[[#This Row],[household_ID]],Table15[],188,FALSE)</f>
        <v>0</v>
      </c>
      <c r="M791">
        <f>VLOOKUP(Table2[[#This Row],[household_ID]],Table15[],189,FALSE)</f>
        <v>0</v>
      </c>
      <c r="N791">
        <f>VLOOKUP(Table2[[#This Row],[household_ID]],Table15[],190,FALSE)</f>
        <v>0</v>
      </c>
      <c r="O791">
        <f>VLOOKUP(Table2[[#This Row],[cert]],Table15[],191,FALSE)</f>
        <v>0</v>
      </c>
      <c r="P791">
        <f>VLOOKUP(Table2[[#This Row],[household_ID]],Table14[],8,FALSE)</f>
        <v>0.31</v>
      </c>
      <c r="Q791" s="3">
        <f>IF(VLOOKUP(Table2[[#This Row],[household_ID]],'002_SectionA_HouseholdRoster'!Y:Z,2,FALSE)=0, 0,1)</f>
        <v>1</v>
      </c>
      <c r="R791" s="3">
        <f>VLOOKUP(Table2[[#This Row],[household_ID]],Table17[], 10, FALSE)</f>
        <v>2</v>
      </c>
    </row>
    <row r="792" spans="1:18" hidden="1" x14ac:dyDescent="0.25">
      <c r="A792">
        <v>3</v>
      </c>
      <c r="B792">
        <v>33</v>
      </c>
      <c r="C792" t="str">
        <f>VLOOKUP(Table2[[#This Row],[zone]],Table5[], 2, FALSE)</f>
        <v>Jimma</v>
      </c>
      <c r="D792">
        <f>VLOOKUP(Table2[[#This Row],[zone]],Table5[], 4, FALSE)</f>
        <v>7.6738</v>
      </c>
      <c r="E792">
        <f>VLOOKUP(Table2[[#This Row],[zone]],Table5[], 5, FALSE)</f>
        <v>36.835799999999999</v>
      </c>
      <c r="F792">
        <v>1516</v>
      </c>
      <c r="G792">
        <f>VLOOKUP(Table2[[#This Row],[household_ID]],Table15[],183,FALSE)</f>
        <v>2</v>
      </c>
      <c r="H792">
        <f>VLOOKUP(Table2[[#This Row],[household_ID]],Table15[],184,FALSE)</f>
        <v>0</v>
      </c>
      <c r="I792">
        <f>VLOOKUP(Table2[[#This Row],[household_ID]],Table15[],185,FALSE)</f>
        <v>0</v>
      </c>
      <c r="J792">
        <f>VLOOKUP(Table2[[#This Row],[household_ID]],Table15[],186,FALSE)</f>
        <v>0</v>
      </c>
      <c r="K792">
        <f>VLOOKUP(Table2[[#This Row],[household_ID]],Table15[],187,FALSE)</f>
        <v>0</v>
      </c>
      <c r="L792">
        <f>VLOOKUP(Table2[[#This Row],[household_ID]],Table15[],188,FALSE)</f>
        <v>0</v>
      </c>
      <c r="M792">
        <f>VLOOKUP(Table2[[#This Row],[household_ID]],Table15[],189,FALSE)</f>
        <v>0</v>
      </c>
      <c r="N792">
        <f>VLOOKUP(Table2[[#This Row],[household_ID]],Table15[],190,FALSE)</f>
        <v>0</v>
      </c>
      <c r="O792">
        <f>VLOOKUP(Table2[[#This Row],[cert]],Table15[],191,FALSE)</f>
        <v>0</v>
      </c>
      <c r="P792">
        <f>VLOOKUP(Table2[[#This Row],[household_ID]],Table14[],8,FALSE)</f>
        <v>0.51559999999999995</v>
      </c>
      <c r="Q792" s="3">
        <f>IF(VLOOKUP(Table2[[#This Row],[household_ID]],'002_SectionA_HouseholdRoster'!Y:Z,2,FALSE)=0, 0,1)</f>
        <v>0</v>
      </c>
      <c r="R792" s="3">
        <f>VLOOKUP(Table2[[#This Row],[household_ID]],Table17[], 10, FALSE)</f>
        <v>20</v>
      </c>
    </row>
    <row r="793" spans="1:18" hidden="1" x14ac:dyDescent="0.25">
      <c r="A793">
        <v>3</v>
      </c>
      <c r="B793">
        <v>33</v>
      </c>
      <c r="C793" t="str">
        <f>VLOOKUP(Table2[[#This Row],[zone]],Table5[], 2, FALSE)</f>
        <v>Jimma</v>
      </c>
      <c r="D793">
        <f>VLOOKUP(Table2[[#This Row],[zone]],Table5[], 4, FALSE)</f>
        <v>7.6738</v>
      </c>
      <c r="E793">
        <f>VLOOKUP(Table2[[#This Row],[zone]],Table5[], 5, FALSE)</f>
        <v>36.835799999999999</v>
      </c>
      <c r="F793">
        <v>1468</v>
      </c>
      <c r="G793">
        <f>VLOOKUP(Table2[[#This Row],[household_ID]],Table15[],183,FALSE)</f>
        <v>3</v>
      </c>
      <c r="H793">
        <f>VLOOKUP(Table2[[#This Row],[household_ID]],Table15[],184,FALSE)</f>
        <v>0</v>
      </c>
      <c r="I793">
        <f>VLOOKUP(Table2[[#This Row],[household_ID]],Table15[],185,FALSE)</f>
        <v>0</v>
      </c>
      <c r="J793">
        <f>VLOOKUP(Table2[[#This Row],[household_ID]],Table15[],186,FALSE)</f>
        <v>0</v>
      </c>
      <c r="K793">
        <f>VLOOKUP(Table2[[#This Row],[household_ID]],Table15[],187,FALSE)</f>
        <v>0</v>
      </c>
      <c r="L793">
        <f>VLOOKUP(Table2[[#This Row],[household_ID]],Table15[],188,FALSE)</f>
        <v>0</v>
      </c>
      <c r="M793">
        <f>VLOOKUP(Table2[[#This Row],[household_ID]],Table15[],189,FALSE)</f>
        <v>0</v>
      </c>
      <c r="N793">
        <f>VLOOKUP(Table2[[#This Row],[household_ID]],Table15[],190,FALSE)</f>
        <v>0</v>
      </c>
      <c r="O793">
        <f>VLOOKUP(Table2[[#This Row],[cert]],Table15[],191,FALSE)</f>
        <v>0</v>
      </c>
      <c r="P793">
        <f>VLOOKUP(Table2[[#This Row],[household_ID]],Table14[],8,FALSE)</f>
        <v>1.875</v>
      </c>
      <c r="Q793" s="3">
        <f>IF(VLOOKUP(Table2[[#This Row],[household_ID]],'002_SectionA_HouseholdRoster'!Y:Z,2,FALSE)=0, 0,1)</f>
        <v>1</v>
      </c>
      <c r="R793" s="3">
        <f>VLOOKUP(Table2[[#This Row],[household_ID]],Table17[], 10, FALSE)</f>
        <v>35</v>
      </c>
    </row>
    <row r="794" spans="1:18" hidden="1" x14ac:dyDescent="0.25">
      <c r="A794">
        <v>3</v>
      </c>
      <c r="B794">
        <v>33</v>
      </c>
      <c r="C794" t="str">
        <f>VLOOKUP(Table2[[#This Row],[zone]],Table5[], 2, FALSE)</f>
        <v>Jimma</v>
      </c>
      <c r="D794">
        <f>VLOOKUP(Table2[[#This Row],[zone]],Table5[], 4, FALSE)</f>
        <v>7.6738</v>
      </c>
      <c r="E794">
        <f>VLOOKUP(Table2[[#This Row],[zone]],Table5[], 5, FALSE)</f>
        <v>36.835799999999999</v>
      </c>
      <c r="F794">
        <v>1449</v>
      </c>
      <c r="G794">
        <f>VLOOKUP(Table2[[#This Row],[household_ID]],Table15[],183,FALSE)</f>
        <v>2</v>
      </c>
      <c r="H794">
        <f>VLOOKUP(Table2[[#This Row],[household_ID]],Table15[],184,FALSE)</f>
        <v>0</v>
      </c>
      <c r="I794">
        <f>VLOOKUP(Table2[[#This Row],[household_ID]],Table15[],185,FALSE)</f>
        <v>0</v>
      </c>
      <c r="J794">
        <f>VLOOKUP(Table2[[#This Row],[household_ID]],Table15[],186,FALSE)</f>
        <v>0</v>
      </c>
      <c r="K794">
        <f>VLOOKUP(Table2[[#This Row],[household_ID]],Table15[],187,FALSE)</f>
        <v>0</v>
      </c>
      <c r="L794">
        <f>VLOOKUP(Table2[[#This Row],[household_ID]],Table15[],188,FALSE)</f>
        <v>0</v>
      </c>
      <c r="M794">
        <f>VLOOKUP(Table2[[#This Row],[household_ID]],Table15[],189,FALSE)</f>
        <v>0</v>
      </c>
      <c r="N794">
        <f>VLOOKUP(Table2[[#This Row],[household_ID]],Table15[],190,FALSE)</f>
        <v>0</v>
      </c>
      <c r="O794">
        <f>VLOOKUP(Table2[[#This Row],[cert]],Table15[],191,FALSE)</f>
        <v>0</v>
      </c>
      <c r="P794">
        <f>VLOOKUP(Table2[[#This Row],[household_ID]],Table14[],8,FALSE)</f>
        <v>0.375</v>
      </c>
      <c r="Q794" s="3">
        <f>IF(VLOOKUP(Table2[[#This Row],[household_ID]],'002_SectionA_HouseholdRoster'!Y:Z,2,FALSE)=0, 0,1)</f>
        <v>0</v>
      </c>
      <c r="R794" s="3">
        <f>VLOOKUP(Table2[[#This Row],[household_ID]],Table17[], 10, FALSE)</f>
        <v>30</v>
      </c>
    </row>
    <row r="795" spans="1:18" hidden="1" x14ac:dyDescent="0.25">
      <c r="A795">
        <v>3</v>
      </c>
      <c r="B795">
        <v>33</v>
      </c>
      <c r="C795" t="str">
        <f>VLOOKUP(Table2[[#This Row],[zone]],Table5[], 2, FALSE)</f>
        <v>Jimma</v>
      </c>
      <c r="D795">
        <f>VLOOKUP(Table2[[#This Row],[zone]],Table5[], 4, FALSE)</f>
        <v>7.6738</v>
      </c>
      <c r="E795">
        <f>VLOOKUP(Table2[[#This Row],[zone]],Table5[], 5, FALSE)</f>
        <v>36.835799999999999</v>
      </c>
      <c r="F795">
        <v>1466</v>
      </c>
      <c r="G795">
        <f>VLOOKUP(Table2[[#This Row],[household_ID]],Table15[],183,FALSE)</f>
        <v>2</v>
      </c>
      <c r="H795">
        <f>VLOOKUP(Table2[[#This Row],[household_ID]],Table15[],184,FALSE)</f>
        <v>0</v>
      </c>
      <c r="I795">
        <f>VLOOKUP(Table2[[#This Row],[household_ID]],Table15[],185,FALSE)</f>
        <v>0</v>
      </c>
      <c r="J795">
        <f>VLOOKUP(Table2[[#This Row],[household_ID]],Table15[],186,FALSE)</f>
        <v>0</v>
      </c>
      <c r="K795">
        <f>VLOOKUP(Table2[[#This Row],[household_ID]],Table15[],187,FALSE)</f>
        <v>0</v>
      </c>
      <c r="L795">
        <f>VLOOKUP(Table2[[#This Row],[household_ID]],Table15[],188,FALSE)</f>
        <v>0</v>
      </c>
      <c r="M795">
        <f>VLOOKUP(Table2[[#This Row],[household_ID]],Table15[],189,FALSE)</f>
        <v>0</v>
      </c>
      <c r="N795">
        <f>VLOOKUP(Table2[[#This Row],[household_ID]],Table15[],190,FALSE)</f>
        <v>0</v>
      </c>
      <c r="O795">
        <f>VLOOKUP(Table2[[#This Row],[cert]],Table15[],191,FALSE)</f>
        <v>0</v>
      </c>
      <c r="P795">
        <f>VLOOKUP(Table2[[#This Row],[household_ID]],Table14[],8,FALSE)</f>
        <v>1.0900000000000001</v>
      </c>
      <c r="Q795" s="3">
        <f>IF(VLOOKUP(Table2[[#This Row],[household_ID]],'002_SectionA_HouseholdRoster'!Y:Z,2,FALSE)=0, 0,1)</f>
        <v>1</v>
      </c>
      <c r="R795" s="3">
        <f>VLOOKUP(Table2[[#This Row],[household_ID]],Table17[], 10, FALSE)</f>
        <v>15</v>
      </c>
    </row>
    <row r="796" spans="1:18" hidden="1" x14ac:dyDescent="0.25">
      <c r="A796">
        <v>3</v>
      </c>
      <c r="B796">
        <v>33</v>
      </c>
      <c r="C796" t="str">
        <f>VLOOKUP(Table2[[#This Row],[zone]],Table5[], 2, FALSE)</f>
        <v>Jimma</v>
      </c>
      <c r="D796">
        <f>VLOOKUP(Table2[[#This Row],[zone]],Table5[], 4, FALSE)</f>
        <v>7.6738</v>
      </c>
      <c r="E796">
        <f>VLOOKUP(Table2[[#This Row],[zone]],Table5[], 5, FALSE)</f>
        <v>36.835799999999999</v>
      </c>
      <c r="F796">
        <v>932</v>
      </c>
      <c r="G796">
        <f>VLOOKUP(Table2[[#This Row],[household_ID]],Table15[],183,FALSE)</f>
        <v>3</v>
      </c>
      <c r="H796">
        <f>VLOOKUP(Table2[[#This Row],[household_ID]],Table15[],184,FALSE)</f>
        <v>0</v>
      </c>
      <c r="I796">
        <f>VLOOKUP(Table2[[#This Row],[household_ID]],Table15[],185,FALSE)</f>
        <v>0</v>
      </c>
      <c r="J796">
        <f>VLOOKUP(Table2[[#This Row],[household_ID]],Table15[],186,FALSE)</f>
        <v>0</v>
      </c>
      <c r="K796">
        <f>VLOOKUP(Table2[[#This Row],[household_ID]],Table15[],187,FALSE)</f>
        <v>0</v>
      </c>
      <c r="L796">
        <f>VLOOKUP(Table2[[#This Row],[household_ID]],Table15[],188,FALSE)</f>
        <v>0</v>
      </c>
      <c r="M796">
        <f>VLOOKUP(Table2[[#This Row],[household_ID]],Table15[],189,FALSE)</f>
        <v>0</v>
      </c>
      <c r="N796">
        <f>VLOOKUP(Table2[[#This Row],[household_ID]],Table15[],190,FALSE)</f>
        <v>0</v>
      </c>
      <c r="O796">
        <f>VLOOKUP(Table2[[#This Row],[cert]],Table15[],191,FALSE)</f>
        <v>0</v>
      </c>
      <c r="P796">
        <f>VLOOKUP(Table2[[#This Row],[household_ID]],Table14[],8,FALSE)</f>
        <v>6.125</v>
      </c>
      <c r="Q796" s="3">
        <f>IF(VLOOKUP(Table2[[#This Row],[household_ID]],'002_SectionA_HouseholdRoster'!Y:Z,2,FALSE)=0, 0,1)</f>
        <v>1</v>
      </c>
      <c r="R796" s="3">
        <f>VLOOKUP(Table2[[#This Row],[household_ID]],Table17[], 10, FALSE)</f>
        <v>20</v>
      </c>
    </row>
    <row r="797" spans="1:18" hidden="1" x14ac:dyDescent="0.25">
      <c r="A797">
        <v>3</v>
      </c>
      <c r="B797">
        <v>33</v>
      </c>
      <c r="C797" t="str">
        <f>VLOOKUP(Table2[[#This Row],[zone]],Table5[], 2, FALSE)</f>
        <v>Jimma</v>
      </c>
      <c r="D797">
        <f>VLOOKUP(Table2[[#This Row],[zone]],Table5[], 4, FALSE)</f>
        <v>7.6738</v>
      </c>
      <c r="E797">
        <f>VLOOKUP(Table2[[#This Row],[zone]],Table5[], 5, FALSE)</f>
        <v>36.835799999999999</v>
      </c>
      <c r="F797">
        <v>837</v>
      </c>
      <c r="G797">
        <f>VLOOKUP(Table2[[#This Row],[household_ID]],Table15[],183,FALSE)</f>
        <v>3</v>
      </c>
      <c r="H797">
        <f>VLOOKUP(Table2[[#This Row],[household_ID]],Table15[],184,FALSE)</f>
        <v>0</v>
      </c>
      <c r="I797">
        <f>VLOOKUP(Table2[[#This Row],[household_ID]],Table15[],185,FALSE)</f>
        <v>0</v>
      </c>
      <c r="J797">
        <f>VLOOKUP(Table2[[#This Row],[household_ID]],Table15[],186,FALSE)</f>
        <v>0</v>
      </c>
      <c r="K797">
        <f>VLOOKUP(Table2[[#This Row],[household_ID]],Table15[],187,FALSE)</f>
        <v>0</v>
      </c>
      <c r="L797">
        <f>VLOOKUP(Table2[[#This Row],[household_ID]],Table15[],188,FALSE)</f>
        <v>0</v>
      </c>
      <c r="M797">
        <f>VLOOKUP(Table2[[#This Row],[household_ID]],Table15[],189,FALSE)</f>
        <v>0</v>
      </c>
      <c r="N797">
        <f>VLOOKUP(Table2[[#This Row],[household_ID]],Table15[],190,FALSE)</f>
        <v>0</v>
      </c>
      <c r="O797">
        <f>VLOOKUP(Table2[[#This Row],[cert]],Table15[],191,FALSE)</f>
        <v>0</v>
      </c>
      <c r="P797">
        <f>VLOOKUP(Table2[[#This Row],[household_ID]],Table14[],8,FALSE)</f>
        <v>1</v>
      </c>
      <c r="Q797" s="3">
        <f>IF(VLOOKUP(Table2[[#This Row],[household_ID]],'002_SectionA_HouseholdRoster'!Y:Z,2,FALSE)=0, 0,1)</f>
        <v>1</v>
      </c>
      <c r="R797" s="3">
        <f>VLOOKUP(Table2[[#This Row],[household_ID]],Table17[], 10, FALSE)</f>
        <v>19</v>
      </c>
    </row>
    <row r="798" spans="1:18" hidden="1" x14ac:dyDescent="0.25">
      <c r="A798">
        <v>3</v>
      </c>
      <c r="B798">
        <v>33</v>
      </c>
      <c r="C798" t="str">
        <f>VLOOKUP(Table2[[#This Row],[zone]],Table5[], 2, FALSE)</f>
        <v>Jimma</v>
      </c>
      <c r="D798">
        <f>VLOOKUP(Table2[[#This Row],[zone]],Table5[], 4, FALSE)</f>
        <v>7.6738</v>
      </c>
      <c r="E798">
        <f>VLOOKUP(Table2[[#This Row],[zone]],Table5[], 5, FALSE)</f>
        <v>36.835799999999999</v>
      </c>
      <c r="F798">
        <v>1460</v>
      </c>
      <c r="G798">
        <f>VLOOKUP(Table2[[#This Row],[household_ID]],Table15[],183,FALSE)</f>
        <v>2</v>
      </c>
      <c r="H798">
        <f>VLOOKUP(Table2[[#This Row],[household_ID]],Table15[],184,FALSE)</f>
        <v>0</v>
      </c>
      <c r="I798">
        <f>VLOOKUP(Table2[[#This Row],[household_ID]],Table15[],185,FALSE)</f>
        <v>0</v>
      </c>
      <c r="J798">
        <f>VLOOKUP(Table2[[#This Row],[household_ID]],Table15[],186,FALSE)</f>
        <v>0</v>
      </c>
      <c r="K798">
        <f>VLOOKUP(Table2[[#This Row],[household_ID]],Table15[],187,FALSE)</f>
        <v>0</v>
      </c>
      <c r="L798">
        <f>VLOOKUP(Table2[[#This Row],[household_ID]],Table15[],188,FALSE)</f>
        <v>0</v>
      </c>
      <c r="M798">
        <f>VLOOKUP(Table2[[#This Row],[household_ID]],Table15[],189,FALSE)</f>
        <v>0</v>
      </c>
      <c r="N798">
        <f>VLOOKUP(Table2[[#This Row],[household_ID]],Table15[],190,FALSE)</f>
        <v>0</v>
      </c>
      <c r="O798">
        <f>VLOOKUP(Table2[[#This Row],[cert]],Table15[],191,FALSE)</f>
        <v>0</v>
      </c>
      <c r="P798">
        <f>VLOOKUP(Table2[[#This Row],[household_ID]],Table14[],8,FALSE)</f>
        <v>0.29680000000000001</v>
      </c>
      <c r="Q798" s="3">
        <f>IF(VLOOKUP(Table2[[#This Row],[household_ID]],'002_SectionA_HouseholdRoster'!Y:Z,2,FALSE)=0, 0,1)</f>
        <v>0</v>
      </c>
      <c r="R798" s="3">
        <f>VLOOKUP(Table2[[#This Row],[household_ID]],Table17[], 10, FALSE)</f>
        <v>12</v>
      </c>
    </row>
    <row r="799" spans="1:18" hidden="1" x14ac:dyDescent="0.25">
      <c r="A799">
        <v>3</v>
      </c>
      <c r="B799">
        <v>33</v>
      </c>
      <c r="C799" t="str">
        <f>VLOOKUP(Table2[[#This Row],[zone]],Table5[], 2, FALSE)</f>
        <v>Jimma</v>
      </c>
      <c r="D799">
        <f>VLOOKUP(Table2[[#This Row],[zone]],Table5[], 4, FALSE)</f>
        <v>7.6738</v>
      </c>
      <c r="E799">
        <f>VLOOKUP(Table2[[#This Row],[zone]],Table5[], 5, FALSE)</f>
        <v>36.835799999999999</v>
      </c>
      <c r="F799">
        <v>836</v>
      </c>
      <c r="G799">
        <f>VLOOKUP(Table2[[#This Row],[household_ID]],Table15[],183,FALSE)</f>
        <v>3</v>
      </c>
      <c r="H799">
        <f>VLOOKUP(Table2[[#This Row],[household_ID]],Table15[],184,FALSE)</f>
        <v>0</v>
      </c>
      <c r="I799">
        <f>VLOOKUP(Table2[[#This Row],[household_ID]],Table15[],185,FALSE)</f>
        <v>0</v>
      </c>
      <c r="J799">
        <f>VLOOKUP(Table2[[#This Row],[household_ID]],Table15[],186,FALSE)</f>
        <v>0</v>
      </c>
      <c r="K799">
        <f>VLOOKUP(Table2[[#This Row],[household_ID]],Table15[],187,FALSE)</f>
        <v>0</v>
      </c>
      <c r="L799">
        <f>VLOOKUP(Table2[[#This Row],[household_ID]],Table15[],188,FALSE)</f>
        <v>0</v>
      </c>
      <c r="M799">
        <f>VLOOKUP(Table2[[#This Row],[household_ID]],Table15[],189,FALSE)</f>
        <v>0</v>
      </c>
      <c r="N799">
        <f>VLOOKUP(Table2[[#This Row],[household_ID]],Table15[],190,FALSE)</f>
        <v>0</v>
      </c>
      <c r="O799">
        <f>VLOOKUP(Table2[[#This Row],[cert]],Table15[],191,FALSE)</f>
        <v>0</v>
      </c>
      <c r="P799">
        <f>VLOOKUP(Table2[[#This Row],[household_ID]],Table14[],8,FALSE)</f>
        <v>2.125</v>
      </c>
      <c r="Q799" s="3">
        <f>IF(VLOOKUP(Table2[[#This Row],[household_ID]],'002_SectionA_HouseholdRoster'!Y:Z,2,FALSE)=0, 0,1)</f>
        <v>0</v>
      </c>
      <c r="R799" s="3">
        <f>VLOOKUP(Table2[[#This Row],[household_ID]],Table17[], 10, FALSE)</f>
        <v>20</v>
      </c>
    </row>
    <row r="800" spans="1:18" hidden="1" x14ac:dyDescent="0.25">
      <c r="A800">
        <v>3</v>
      </c>
      <c r="B800">
        <v>33</v>
      </c>
      <c r="C800" t="str">
        <f>VLOOKUP(Table2[[#This Row],[zone]],Table5[], 2, FALSE)</f>
        <v>Jimma</v>
      </c>
      <c r="D800">
        <f>VLOOKUP(Table2[[#This Row],[zone]],Table5[], 4, FALSE)</f>
        <v>7.6738</v>
      </c>
      <c r="E800">
        <f>VLOOKUP(Table2[[#This Row],[zone]],Table5[], 5, FALSE)</f>
        <v>36.835799999999999</v>
      </c>
      <c r="F800">
        <v>833</v>
      </c>
      <c r="G800">
        <f>VLOOKUP(Table2[[#This Row],[household_ID]],Table15[],183,FALSE)</f>
        <v>3</v>
      </c>
      <c r="H800">
        <f>VLOOKUP(Table2[[#This Row],[household_ID]],Table15[],184,FALSE)</f>
        <v>0</v>
      </c>
      <c r="I800">
        <f>VLOOKUP(Table2[[#This Row],[household_ID]],Table15[],185,FALSE)</f>
        <v>0</v>
      </c>
      <c r="J800">
        <f>VLOOKUP(Table2[[#This Row],[household_ID]],Table15[],186,FALSE)</f>
        <v>0</v>
      </c>
      <c r="K800">
        <f>VLOOKUP(Table2[[#This Row],[household_ID]],Table15[],187,FALSE)</f>
        <v>0</v>
      </c>
      <c r="L800">
        <f>VLOOKUP(Table2[[#This Row],[household_ID]],Table15[],188,FALSE)</f>
        <v>0</v>
      </c>
      <c r="M800">
        <f>VLOOKUP(Table2[[#This Row],[household_ID]],Table15[],189,FALSE)</f>
        <v>0</v>
      </c>
      <c r="N800">
        <f>VLOOKUP(Table2[[#This Row],[household_ID]],Table15[],190,FALSE)</f>
        <v>0</v>
      </c>
      <c r="O800">
        <f>VLOOKUP(Table2[[#This Row],[cert]],Table15[],191,FALSE)</f>
        <v>0</v>
      </c>
      <c r="P800">
        <f>VLOOKUP(Table2[[#This Row],[household_ID]],Table14[],8,FALSE)</f>
        <v>1.25</v>
      </c>
      <c r="Q800" s="3">
        <f>IF(VLOOKUP(Table2[[#This Row],[household_ID]],'002_SectionA_HouseholdRoster'!Y:Z,2,FALSE)=0, 0,1)</f>
        <v>0</v>
      </c>
      <c r="R800" s="3">
        <f>VLOOKUP(Table2[[#This Row],[household_ID]],Table17[], 10, FALSE)</f>
        <v>9</v>
      </c>
    </row>
    <row r="801" spans="1:18" hidden="1" x14ac:dyDescent="0.25">
      <c r="A801">
        <v>3</v>
      </c>
      <c r="B801">
        <v>33</v>
      </c>
      <c r="C801" t="str">
        <f>VLOOKUP(Table2[[#This Row],[zone]],Table5[], 2, FALSE)</f>
        <v>Jimma</v>
      </c>
      <c r="D801">
        <f>VLOOKUP(Table2[[#This Row],[zone]],Table5[], 4, FALSE)</f>
        <v>7.6738</v>
      </c>
      <c r="E801">
        <f>VLOOKUP(Table2[[#This Row],[zone]],Table5[], 5, FALSE)</f>
        <v>36.835799999999999</v>
      </c>
      <c r="F801">
        <v>844</v>
      </c>
      <c r="G801">
        <f>VLOOKUP(Table2[[#This Row],[household_ID]],Table15[],183,FALSE)</f>
        <v>2</v>
      </c>
      <c r="H801">
        <f>VLOOKUP(Table2[[#This Row],[household_ID]],Table15[],184,FALSE)</f>
        <v>0</v>
      </c>
      <c r="I801">
        <f>VLOOKUP(Table2[[#This Row],[household_ID]],Table15[],185,FALSE)</f>
        <v>0</v>
      </c>
      <c r="J801">
        <f>VLOOKUP(Table2[[#This Row],[household_ID]],Table15[],186,FALSE)</f>
        <v>0</v>
      </c>
      <c r="K801">
        <f>VLOOKUP(Table2[[#This Row],[household_ID]],Table15[],187,FALSE)</f>
        <v>0</v>
      </c>
      <c r="L801">
        <f>VLOOKUP(Table2[[#This Row],[household_ID]],Table15[],188,FALSE)</f>
        <v>0</v>
      </c>
      <c r="M801">
        <f>VLOOKUP(Table2[[#This Row],[household_ID]],Table15[],189,FALSE)</f>
        <v>0</v>
      </c>
      <c r="N801">
        <f>VLOOKUP(Table2[[#This Row],[household_ID]],Table15[],190,FALSE)</f>
        <v>0</v>
      </c>
      <c r="O801">
        <f>VLOOKUP(Table2[[#This Row],[cert]],Table15[],191,FALSE)</f>
        <v>0</v>
      </c>
      <c r="P801">
        <f>VLOOKUP(Table2[[#This Row],[household_ID]],Table14[],8,FALSE)</f>
        <v>2.125</v>
      </c>
      <c r="Q801" s="3">
        <f>IF(VLOOKUP(Table2[[#This Row],[household_ID]],'002_SectionA_HouseholdRoster'!Y:Z,2,FALSE)=0, 0,1)</f>
        <v>1</v>
      </c>
      <c r="R801" s="3">
        <f>VLOOKUP(Table2[[#This Row],[household_ID]],Table17[], 10, FALSE)</f>
        <v>18</v>
      </c>
    </row>
    <row r="802" spans="1:18" hidden="1" x14ac:dyDescent="0.25">
      <c r="A802">
        <v>3</v>
      </c>
      <c r="B802">
        <v>33</v>
      </c>
      <c r="C802" t="str">
        <f>VLOOKUP(Table2[[#This Row],[zone]],Table5[], 2, FALSE)</f>
        <v>Jimma</v>
      </c>
      <c r="D802">
        <f>VLOOKUP(Table2[[#This Row],[zone]],Table5[], 4, FALSE)</f>
        <v>7.6738</v>
      </c>
      <c r="E802">
        <f>VLOOKUP(Table2[[#This Row],[zone]],Table5[], 5, FALSE)</f>
        <v>36.835799999999999</v>
      </c>
      <c r="F802">
        <v>834</v>
      </c>
      <c r="G802">
        <f>VLOOKUP(Table2[[#This Row],[household_ID]],Table15[],183,FALSE)</f>
        <v>3</v>
      </c>
      <c r="H802">
        <f>VLOOKUP(Table2[[#This Row],[household_ID]],Table15[],184,FALSE)</f>
        <v>0</v>
      </c>
      <c r="I802">
        <f>VLOOKUP(Table2[[#This Row],[household_ID]],Table15[],185,FALSE)</f>
        <v>0</v>
      </c>
      <c r="J802">
        <f>VLOOKUP(Table2[[#This Row],[household_ID]],Table15[],186,FALSE)</f>
        <v>0</v>
      </c>
      <c r="K802">
        <f>VLOOKUP(Table2[[#This Row],[household_ID]],Table15[],187,FALSE)</f>
        <v>0</v>
      </c>
      <c r="L802">
        <f>VLOOKUP(Table2[[#This Row],[household_ID]],Table15[],188,FALSE)</f>
        <v>0</v>
      </c>
      <c r="M802">
        <f>VLOOKUP(Table2[[#This Row],[household_ID]],Table15[],189,FALSE)</f>
        <v>0</v>
      </c>
      <c r="N802">
        <f>VLOOKUP(Table2[[#This Row],[household_ID]],Table15[],190,FALSE)</f>
        <v>0</v>
      </c>
      <c r="O802">
        <f>VLOOKUP(Table2[[#This Row],[cert]],Table15[],191,FALSE)</f>
        <v>0</v>
      </c>
      <c r="P802">
        <f>VLOOKUP(Table2[[#This Row],[household_ID]],Table14[],8,FALSE)</f>
        <v>2</v>
      </c>
      <c r="Q802" s="3">
        <f>IF(VLOOKUP(Table2[[#This Row],[household_ID]],'002_SectionA_HouseholdRoster'!Y:Z,2,FALSE)=0, 0,1)</f>
        <v>1</v>
      </c>
      <c r="R802" s="3">
        <f>VLOOKUP(Table2[[#This Row],[household_ID]],Table17[], 10, FALSE)</f>
        <v>30</v>
      </c>
    </row>
    <row r="803" spans="1:18" hidden="1" x14ac:dyDescent="0.25">
      <c r="A803">
        <v>3</v>
      </c>
      <c r="B803">
        <v>33</v>
      </c>
      <c r="C803" t="str">
        <f>VLOOKUP(Table2[[#This Row],[zone]],Table5[], 2, FALSE)</f>
        <v>Jimma</v>
      </c>
      <c r="D803">
        <f>VLOOKUP(Table2[[#This Row],[zone]],Table5[], 4, FALSE)</f>
        <v>7.6738</v>
      </c>
      <c r="E803">
        <f>VLOOKUP(Table2[[#This Row],[zone]],Table5[], 5, FALSE)</f>
        <v>36.835799999999999</v>
      </c>
      <c r="F803">
        <v>842</v>
      </c>
      <c r="G803">
        <f>VLOOKUP(Table2[[#This Row],[household_ID]],Table15[],183,FALSE)</f>
        <v>2</v>
      </c>
      <c r="H803">
        <f>VLOOKUP(Table2[[#This Row],[household_ID]],Table15[],184,FALSE)</f>
        <v>0</v>
      </c>
      <c r="I803">
        <f>VLOOKUP(Table2[[#This Row],[household_ID]],Table15[],185,FALSE)</f>
        <v>0</v>
      </c>
      <c r="J803">
        <f>VLOOKUP(Table2[[#This Row],[household_ID]],Table15[],186,FALSE)</f>
        <v>0</v>
      </c>
      <c r="K803">
        <f>VLOOKUP(Table2[[#This Row],[household_ID]],Table15[],187,FALSE)</f>
        <v>0</v>
      </c>
      <c r="L803">
        <f>VLOOKUP(Table2[[#This Row],[household_ID]],Table15[],188,FALSE)</f>
        <v>0</v>
      </c>
      <c r="M803">
        <f>VLOOKUP(Table2[[#This Row],[household_ID]],Table15[],189,FALSE)</f>
        <v>0</v>
      </c>
      <c r="N803">
        <f>VLOOKUP(Table2[[#This Row],[household_ID]],Table15[],190,FALSE)</f>
        <v>0</v>
      </c>
      <c r="O803">
        <f>VLOOKUP(Table2[[#This Row],[cert]],Table15[],191,FALSE)</f>
        <v>0</v>
      </c>
      <c r="P803">
        <f>VLOOKUP(Table2[[#This Row],[household_ID]],Table14[],8,FALSE)</f>
        <v>1.25</v>
      </c>
      <c r="Q803" s="3">
        <f>IF(VLOOKUP(Table2[[#This Row],[household_ID]],'002_SectionA_HouseholdRoster'!Y:Z,2,FALSE)=0, 0,1)</f>
        <v>0</v>
      </c>
      <c r="R803" s="3">
        <f>VLOOKUP(Table2[[#This Row],[household_ID]],Table17[], 10, FALSE)</f>
        <v>31</v>
      </c>
    </row>
    <row r="804" spans="1:18" hidden="1" x14ac:dyDescent="0.25">
      <c r="A804">
        <v>3</v>
      </c>
      <c r="B804">
        <v>33</v>
      </c>
      <c r="C804" t="str">
        <f>VLOOKUP(Table2[[#This Row],[zone]],Table5[], 2, FALSE)</f>
        <v>Jimma</v>
      </c>
      <c r="D804">
        <f>VLOOKUP(Table2[[#This Row],[zone]],Table5[], 4, FALSE)</f>
        <v>7.6738</v>
      </c>
      <c r="E804">
        <f>VLOOKUP(Table2[[#This Row],[zone]],Table5[], 5, FALSE)</f>
        <v>36.835799999999999</v>
      </c>
      <c r="F804">
        <v>826</v>
      </c>
      <c r="G804">
        <f>VLOOKUP(Table2[[#This Row],[household_ID]],Table15[],183,FALSE)</f>
        <v>2</v>
      </c>
      <c r="H804">
        <f>VLOOKUP(Table2[[#This Row],[household_ID]],Table15[],184,FALSE)</f>
        <v>0</v>
      </c>
      <c r="I804">
        <f>VLOOKUP(Table2[[#This Row],[household_ID]],Table15[],185,FALSE)</f>
        <v>0</v>
      </c>
      <c r="J804">
        <f>VLOOKUP(Table2[[#This Row],[household_ID]],Table15[],186,FALSE)</f>
        <v>0</v>
      </c>
      <c r="K804">
        <f>VLOOKUP(Table2[[#This Row],[household_ID]],Table15[],187,FALSE)</f>
        <v>0</v>
      </c>
      <c r="L804">
        <f>VLOOKUP(Table2[[#This Row],[household_ID]],Table15[],188,FALSE)</f>
        <v>0</v>
      </c>
      <c r="M804">
        <f>VLOOKUP(Table2[[#This Row],[household_ID]],Table15[],189,FALSE)</f>
        <v>0</v>
      </c>
      <c r="N804">
        <f>VLOOKUP(Table2[[#This Row],[household_ID]],Table15[],190,FALSE)</f>
        <v>0</v>
      </c>
      <c r="O804">
        <f>VLOOKUP(Table2[[#This Row],[cert]],Table15[],191,FALSE)</f>
        <v>0</v>
      </c>
      <c r="P804">
        <f>VLOOKUP(Table2[[#This Row],[household_ID]],Table14[],8,FALSE)</f>
        <v>1.25</v>
      </c>
      <c r="Q804" s="3">
        <f>IF(VLOOKUP(Table2[[#This Row],[household_ID]],'002_SectionA_HouseholdRoster'!Y:Z,2,FALSE)=0, 0,1)</f>
        <v>1</v>
      </c>
      <c r="R804" s="3">
        <f>VLOOKUP(Table2[[#This Row],[household_ID]],Table17[], 10, FALSE)</f>
        <v>35</v>
      </c>
    </row>
    <row r="805" spans="1:18" hidden="1" x14ac:dyDescent="0.25">
      <c r="A805">
        <v>3</v>
      </c>
      <c r="B805">
        <v>33</v>
      </c>
      <c r="C805" t="str">
        <f>VLOOKUP(Table2[[#This Row],[zone]],Table5[], 2, FALSE)</f>
        <v>Jimma</v>
      </c>
      <c r="D805">
        <f>VLOOKUP(Table2[[#This Row],[zone]],Table5[], 4, FALSE)</f>
        <v>7.6738</v>
      </c>
      <c r="E805">
        <f>VLOOKUP(Table2[[#This Row],[zone]],Table5[], 5, FALSE)</f>
        <v>36.835799999999999</v>
      </c>
      <c r="F805">
        <v>832</v>
      </c>
      <c r="G805">
        <f>VLOOKUP(Table2[[#This Row],[household_ID]],Table15[],183,FALSE)</f>
        <v>2</v>
      </c>
      <c r="H805">
        <f>VLOOKUP(Table2[[#This Row],[household_ID]],Table15[],184,FALSE)</f>
        <v>0</v>
      </c>
      <c r="I805">
        <f>VLOOKUP(Table2[[#This Row],[household_ID]],Table15[],185,FALSE)</f>
        <v>0</v>
      </c>
      <c r="J805">
        <f>VLOOKUP(Table2[[#This Row],[household_ID]],Table15[],186,FALSE)</f>
        <v>0</v>
      </c>
      <c r="K805">
        <f>VLOOKUP(Table2[[#This Row],[household_ID]],Table15[],187,FALSE)</f>
        <v>0</v>
      </c>
      <c r="L805">
        <f>VLOOKUP(Table2[[#This Row],[household_ID]],Table15[],188,FALSE)</f>
        <v>0</v>
      </c>
      <c r="M805">
        <f>VLOOKUP(Table2[[#This Row],[household_ID]],Table15[],189,FALSE)</f>
        <v>0</v>
      </c>
      <c r="N805">
        <f>VLOOKUP(Table2[[#This Row],[household_ID]],Table15[],190,FALSE)</f>
        <v>0</v>
      </c>
      <c r="O805">
        <f>VLOOKUP(Table2[[#This Row],[cert]],Table15[],191,FALSE)</f>
        <v>0</v>
      </c>
      <c r="P805">
        <f>VLOOKUP(Table2[[#This Row],[household_ID]],Table14[],8,FALSE)</f>
        <v>1.92</v>
      </c>
      <c r="Q805" s="3">
        <f>IF(VLOOKUP(Table2[[#This Row],[household_ID]],'002_SectionA_HouseholdRoster'!Y:Z,2,FALSE)=0, 0,1)</f>
        <v>0</v>
      </c>
      <c r="R805" s="3">
        <f>VLOOKUP(Table2[[#This Row],[household_ID]],Table17[], 10, FALSE)</f>
        <v>5</v>
      </c>
    </row>
    <row r="806" spans="1:18" hidden="1" x14ac:dyDescent="0.25">
      <c r="A806">
        <v>3</v>
      </c>
      <c r="B806">
        <v>33</v>
      </c>
      <c r="C806" t="str">
        <f>VLOOKUP(Table2[[#This Row],[zone]],Table5[], 2, FALSE)</f>
        <v>Jimma</v>
      </c>
      <c r="D806">
        <f>VLOOKUP(Table2[[#This Row],[zone]],Table5[], 4, FALSE)</f>
        <v>7.6738</v>
      </c>
      <c r="E806">
        <f>VLOOKUP(Table2[[#This Row],[zone]],Table5[], 5, FALSE)</f>
        <v>36.835799999999999</v>
      </c>
      <c r="F806">
        <v>830</v>
      </c>
      <c r="G806">
        <f>VLOOKUP(Table2[[#This Row],[household_ID]],Table15[],183,FALSE)</f>
        <v>2</v>
      </c>
      <c r="H806">
        <f>VLOOKUP(Table2[[#This Row],[household_ID]],Table15[],184,FALSE)</f>
        <v>0</v>
      </c>
      <c r="I806">
        <f>VLOOKUP(Table2[[#This Row],[household_ID]],Table15[],185,FALSE)</f>
        <v>0</v>
      </c>
      <c r="J806">
        <f>VLOOKUP(Table2[[#This Row],[household_ID]],Table15[],186,FALSE)</f>
        <v>0</v>
      </c>
      <c r="K806">
        <f>VLOOKUP(Table2[[#This Row],[household_ID]],Table15[],187,FALSE)</f>
        <v>0</v>
      </c>
      <c r="L806">
        <f>VLOOKUP(Table2[[#This Row],[household_ID]],Table15[],188,FALSE)</f>
        <v>0</v>
      </c>
      <c r="M806">
        <f>VLOOKUP(Table2[[#This Row],[household_ID]],Table15[],189,FALSE)</f>
        <v>0</v>
      </c>
      <c r="N806">
        <f>VLOOKUP(Table2[[#This Row],[household_ID]],Table15[],190,FALSE)</f>
        <v>0</v>
      </c>
      <c r="O806">
        <f>VLOOKUP(Table2[[#This Row],[cert]],Table15[],191,FALSE)</f>
        <v>0</v>
      </c>
      <c r="P806">
        <f>VLOOKUP(Table2[[#This Row],[household_ID]],Table14[],8,FALSE)</f>
        <v>0.75</v>
      </c>
      <c r="Q806" s="3">
        <f>IF(VLOOKUP(Table2[[#This Row],[household_ID]],'002_SectionA_HouseholdRoster'!Y:Z,2,FALSE)=0, 0,1)</f>
        <v>0</v>
      </c>
      <c r="R806" s="3">
        <f>VLOOKUP(Table2[[#This Row],[household_ID]],Table17[], 10, FALSE)</f>
        <v>30</v>
      </c>
    </row>
    <row r="807" spans="1:18" hidden="1" x14ac:dyDescent="0.25">
      <c r="A807">
        <v>3</v>
      </c>
      <c r="B807">
        <v>33</v>
      </c>
      <c r="C807" t="str">
        <f>VLOOKUP(Table2[[#This Row],[zone]],Table5[], 2, FALSE)</f>
        <v>Jimma</v>
      </c>
      <c r="D807">
        <f>VLOOKUP(Table2[[#This Row],[zone]],Table5[], 4, FALSE)</f>
        <v>7.6738</v>
      </c>
      <c r="E807">
        <f>VLOOKUP(Table2[[#This Row],[zone]],Table5[], 5, FALSE)</f>
        <v>36.835799999999999</v>
      </c>
      <c r="F807">
        <v>824</v>
      </c>
      <c r="G807">
        <f>VLOOKUP(Table2[[#This Row],[household_ID]],Table15[],183,FALSE)</f>
        <v>2</v>
      </c>
      <c r="H807">
        <f>VLOOKUP(Table2[[#This Row],[household_ID]],Table15[],184,FALSE)</f>
        <v>0</v>
      </c>
      <c r="I807">
        <f>VLOOKUP(Table2[[#This Row],[household_ID]],Table15[],185,FALSE)</f>
        <v>0</v>
      </c>
      <c r="J807">
        <f>VLOOKUP(Table2[[#This Row],[household_ID]],Table15[],186,FALSE)</f>
        <v>0</v>
      </c>
      <c r="K807">
        <f>VLOOKUP(Table2[[#This Row],[household_ID]],Table15[],187,FALSE)</f>
        <v>0</v>
      </c>
      <c r="L807">
        <f>VLOOKUP(Table2[[#This Row],[household_ID]],Table15[],188,FALSE)</f>
        <v>0</v>
      </c>
      <c r="M807">
        <f>VLOOKUP(Table2[[#This Row],[household_ID]],Table15[],189,FALSE)</f>
        <v>0</v>
      </c>
      <c r="N807">
        <f>VLOOKUP(Table2[[#This Row],[household_ID]],Table15[],190,FALSE)</f>
        <v>0</v>
      </c>
      <c r="O807">
        <f>VLOOKUP(Table2[[#This Row],[cert]],Table15[],191,FALSE)</f>
        <v>0</v>
      </c>
      <c r="P807">
        <f>VLOOKUP(Table2[[#This Row],[household_ID]],Table14[],8,FALSE)</f>
        <v>0.375</v>
      </c>
      <c r="Q807" s="3">
        <f>IF(VLOOKUP(Table2[[#This Row],[household_ID]],'002_SectionA_HouseholdRoster'!Y:Z,2,FALSE)=0, 0,1)</f>
        <v>1</v>
      </c>
      <c r="R807" s="3">
        <f>VLOOKUP(Table2[[#This Row],[household_ID]],Table17[], 10, FALSE)</f>
        <v>3</v>
      </c>
    </row>
    <row r="808" spans="1:18" hidden="1" x14ac:dyDescent="0.25">
      <c r="A808">
        <v>3</v>
      </c>
      <c r="B808">
        <v>33</v>
      </c>
      <c r="C808" t="str">
        <f>VLOOKUP(Table2[[#This Row],[zone]],Table5[], 2, FALSE)</f>
        <v>Jimma</v>
      </c>
      <c r="D808">
        <f>VLOOKUP(Table2[[#This Row],[zone]],Table5[], 4, FALSE)</f>
        <v>7.6738</v>
      </c>
      <c r="E808">
        <f>VLOOKUP(Table2[[#This Row],[zone]],Table5[], 5, FALSE)</f>
        <v>36.835799999999999</v>
      </c>
      <c r="F808">
        <v>845</v>
      </c>
      <c r="G808">
        <f>VLOOKUP(Table2[[#This Row],[household_ID]],Table15[],183,FALSE)</f>
        <v>2</v>
      </c>
      <c r="H808">
        <f>VLOOKUP(Table2[[#This Row],[household_ID]],Table15[],184,FALSE)</f>
        <v>0</v>
      </c>
      <c r="I808">
        <f>VLOOKUP(Table2[[#This Row],[household_ID]],Table15[],185,FALSE)</f>
        <v>0</v>
      </c>
      <c r="J808">
        <f>VLOOKUP(Table2[[#This Row],[household_ID]],Table15[],186,FALSE)</f>
        <v>0</v>
      </c>
      <c r="K808">
        <f>VLOOKUP(Table2[[#This Row],[household_ID]],Table15[],187,FALSE)</f>
        <v>0</v>
      </c>
      <c r="L808">
        <f>VLOOKUP(Table2[[#This Row],[household_ID]],Table15[],188,FALSE)</f>
        <v>0</v>
      </c>
      <c r="M808">
        <f>VLOOKUP(Table2[[#This Row],[household_ID]],Table15[],189,FALSE)</f>
        <v>0</v>
      </c>
      <c r="N808">
        <f>VLOOKUP(Table2[[#This Row],[household_ID]],Table15[],190,FALSE)</f>
        <v>0</v>
      </c>
      <c r="O808">
        <f>VLOOKUP(Table2[[#This Row],[cert]],Table15[],191,FALSE)</f>
        <v>0</v>
      </c>
      <c r="P808">
        <f>VLOOKUP(Table2[[#This Row],[household_ID]],Table14[],8,FALSE)</f>
        <v>1.375</v>
      </c>
      <c r="Q808" s="3">
        <f>IF(VLOOKUP(Table2[[#This Row],[household_ID]],'002_SectionA_HouseholdRoster'!Y:Z,2,FALSE)=0, 0,1)</f>
        <v>1</v>
      </c>
      <c r="R808" s="3">
        <f>VLOOKUP(Table2[[#This Row],[household_ID]],Table17[], 10, FALSE)</f>
        <v>20</v>
      </c>
    </row>
    <row r="809" spans="1:18" hidden="1" x14ac:dyDescent="0.25">
      <c r="A809">
        <v>3</v>
      </c>
      <c r="B809">
        <v>33</v>
      </c>
      <c r="C809" t="str">
        <f>VLOOKUP(Table2[[#This Row],[zone]],Table5[], 2, FALSE)</f>
        <v>Jimma</v>
      </c>
      <c r="D809">
        <f>VLOOKUP(Table2[[#This Row],[zone]],Table5[], 4, FALSE)</f>
        <v>7.6738</v>
      </c>
      <c r="E809">
        <f>VLOOKUP(Table2[[#This Row],[zone]],Table5[], 5, FALSE)</f>
        <v>36.835799999999999</v>
      </c>
      <c r="F809">
        <v>831</v>
      </c>
      <c r="G809">
        <f>VLOOKUP(Table2[[#This Row],[household_ID]],Table15[],183,FALSE)</f>
        <v>2</v>
      </c>
      <c r="H809">
        <f>VLOOKUP(Table2[[#This Row],[household_ID]],Table15[],184,FALSE)</f>
        <v>0</v>
      </c>
      <c r="I809">
        <f>VLOOKUP(Table2[[#This Row],[household_ID]],Table15[],185,FALSE)</f>
        <v>0</v>
      </c>
      <c r="J809">
        <f>VLOOKUP(Table2[[#This Row],[household_ID]],Table15[],186,FALSE)</f>
        <v>0</v>
      </c>
      <c r="K809">
        <f>VLOOKUP(Table2[[#This Row],[household_ID]],Table15[],187,FALSE)</f>
        <v>0</v>
      </c>
      <c r="L809">
        <f>VLOOKUP(Table2[[#This Row],[household_ID]],Table15[],188,FALSE)</f>
        <v>0</v>
      </c>
      <c r="M809">
        <f>VLOOKUP(Table2[[#This Row],[household_ID]],Table15[],189,FALSE)</f>
        <v>0</v>
      </c>
      <c r="N809">
        <f>VLOOKUP(Table2[[#This Row],[household_ID]],Table15[],190,FALSE)</f>
        <v>0</v>
      </c>
      <c r="O809">
        <f>VLOOKUP(Table2[[#This Row],[cert]],Table15[],191,FALSE)</f>
        <v>0</v>
      </c>
      <c r="P809">
        <f>VLOOKUP(Table2[[#This Row],[household_ID]],Table14[],8,FALSE)</f>
        <v>3</v>
      </c>
      <c r="Q809" s="3">
        <f>IF(VLOOKUP(Table2[[#This Row],[household_ID]],'002_SectionA_HouseholdRoster'!Y:Z,2,FALSE)=0, 0,1)</f>
        <v>0</v>
      </c>
      <c r="R809" s="3">
        <f>VLOOKUP(Table2[[#This Row],[household_ID]],Table17[], 10, FALSE)</f>
        <v>18</v>
      </c>
    </row>
    <row r="810" spans="1:18" hidden="1" x14ac:dyDescent="0.25">
      <c r="A810">
        <v>3</v>
      </c>
      <c r="B810">
        <v>33</v>
      </c>
      <c r="C810" t="str">
        <f>VLOOKUP(Table2[[#This Row],[zone]],Table5[], 2, FALSE)</f>
        <v>Jimma</v>
      </c>
      <c r="D810">
        <f>VLOOKUP(Table2[[#This Row],[zone]],Table5[], 4, FALSE)</f>
        <v>7.6738</v>
      </c>
      <c r="E810">
        <f>VLOOKUP(Table2[[#This Row],[zone]],Table5[], 5, FALSE)</f>
        <v>36.835799999999999</v>
      </c>
      <c r="F810">
        <v>827</v>
      </c>
      <c r="G810">
        <f>VLOOKUP(Table2[[#This Row],[household_ID]],Table15[],183,FALSE)</f>
        <v>2</v>
      </c>
      <c r="H810">
        <f>VLOOKUP(Table2[[#This Row],[household_ID]],Table15[],184,FALSE)</f>
        <v>0</v>
      </c>
      <c r="I810">
        <f>VLOOKUP(Table2[[#This Row],[household_ID]],Table15[],185,FALSE)</f>
        <v>0</v>
      </c>
      <c r="J810">
        <f>VLOOKUP(Table2[[#This Row],[household_ID]],Table15[],186,FALSE)</f>
        <v>0</v>
      </c>
      <c r="K810">
        <f>VLOOKUP(Table2[[#This Row],[household_ID]],Table15[],187,FALSE)</f>
        <v>0</v>
      </c>
      <c r="L810">
        <f>VLOOKUP(Table2[[#This Row],[household_ID]],Table15[],188,FALSE)</f>
        <v>0</v>
      </c>
      <c r="M810">
        <f>VLOOKUP(Table2[[#This Row],[household_ID]],Table15[],189,FALSE)</f>
        <v>0</v>
      </c>
      <c r="N810">
        <f>VLOOKUP(Table2[[#This Row],[household_ID]],Table15[],190,FALSE)</f>
        <v>0</v>
      </c>
      <c r="O810">
        <f>VLOOKUP(Table2[[#This Row],[cert]],Table15[],191,FALSE)</f>
        <v>0</v>
      </c>
      <c r="P810">
        <f>VLOOKUP(Table2[[#This Row],[household_ID]],Table14[],8,FALSE)</f>
        <v>0.5</v>
      </c>
      <c r="Q810" s="3">
        <f>IF(VLOOKUP(Table2[[#This Row],[household_ID]],'002_SectionA_HouseholdRoster'!Y:Z,2,FALSE)=0, 0,1)</f>
        <v>0</v>
      </c>
      <c r="R810" s="3">
        <f>VLOOKUP(Table2[[#This Row],[household_ID]],Table17[], 10, FALSE)</f>
        <v>5</v>
      </c>
    </row>
    <row r="811" spans="1:18" hidden="1" x14ac:dyDescent="0.25">
      <c r="A811">
        <v>3</v>
      </c>
      <c r="B811">
        <v>33</v>
      </c>
      <c r="C811" t="str">
        <f>VLOOKUP(Table2[[#This Row],[zone]],Table5[], 2, FALSE)</f>
        <v>Jimma</v>
      </c>
      <c r="D811">
        <f>VLOOKUP(Table2[[#This Row],[zone]],Table5[], 4, FALSE)</f>
        <v>7.6738</v>
      </c>
      <c r="E811">
        <f>VLOOKUP(Table2[[#This Row],[zone]],Table5[], 5, FALSE)</f>
        <v>36.835799999999999</v>
      </c>
      <c r="F811">
        <v>825</v>
      </c>
      <c r="G811">
        <f>VLOOKUP(Table2[[#This Row],[household_ID]],Table15[],183,FALSE)</f>
        <v>2</v>
      </c>
      <c r="H811">
        <f>VLOOKUP(Table2[[#This Row],[household_ID]],Table15[],184,FALSE)</f>
        <v>0</v>
      </c>
      <c r="I811">
        <f>VLOOKUP(Table2[[#This Row],[household_ID]],Table15[],185,FALSE)</f>
        <v>0</v>
      </c>
      <c r="J811">
        <f>VLOOKUP(Table2[[#This Row],[household_ID]],Table15[],186,FALSE)</f>
        <v>0</v>
      </c>
      <c r="K811">
        <f>VLOOKUP(Table2[[#This Row],[household_ID]],Table15[],187,FALSE)</f>
        <v>0</v>
      </c>
      <c r="L811">
        <f>VLOOKUP(Table2[[#This Row],[household_ID]],Table15[],188,FALSE)</f>
        <v>0</v>
      </c>
      <c r="M811">
        <f>VLOOKUP(Table2[[#This Row],[household_ID]],Table15[],189,FALSE)</f>
        <v>0</v>
      </c>
      <c r="N811">
        <f>VLOOKUP(Table2[[#This Row],[household_ID]],Table15[],190,FALSE)</f>
        <v>0</v>
      </c>
      <c r="O811">
        <f>VLOOKUP(Table2[[#This Row],[cert]],Table15[],191,FALSE)</f>
        <v>0</v>
      </c>
      <c r="P811">
        <f>VLOOKUP(Table2[[#This Row],[household_ID]],Table14[],8,FALSE)</f>
        <v>1.3125</v>
      </c>
      <c r="Q811" s="3">
        <f>IF(VLOOKUP(Table2[[#This Row],[household_ID]],'002_SectionA_HouseholdRoster'!Y:Z,2,FALSE)=0, 0,1)</f>
        <v>1</v>
      </c>
      <c r="R811" s="3">
        <f>VLOOKUP(Table2[[#This Row],[household_ID]],Table17[], 10, FALSE)</f>
        <v>15</v>
      </c>
    </row>
    <row r="812" spans="1:18" hidden="1" x14ac:dyDescent="0.25">
      <c r="A812">
        <v>3</v>
      </c>
      <c r="B812">
        <v>33</v>
      </c>
      <c r="C812" t="str">
        <f>VLOOKUP(Table2[[#This Row],[zone]],Table5[], 2, FALSE)</f>
        <v>Jimma</v>
      </c>
      <c r="D812">
        <f>VLOOKUP(Table2[[#This Row],[zone]],Table5[], 4, FALSE)</f>
        <v>7.6738</v>
      </c>
      <c r="E812">
        <f>VLOOKUP(Table2[[#This Row],[zone]],Table5[], 5, FALSE)</f>
        <v>36.835799999999999</v>
      </c>
      <c r="F812">
        <v>835</v>
      </c>
      <c r="G812">
        <f>VLOOKUP(Table2[[#This Row],[household_ID]],Table15[],183,FALSE)</f>
        <v>2</v>
      </c>
      <c r="H812">
        <f>VLOOKUP(Table2[[#This Row],[household_ID]],Table15[],184,FALSE)</f>
        <v>0</v>
      </c>
      <c r="I812">
        <f>VLOOKUP(Table2[[#This Row],[household_ID]],Table15[],185,FALSE)</f>
        <v>0</v>
      </c>
      <c r="J812">
        <f>VLOOKUP(Table2[[#This Row],[household_ID]],Table15[],186,FALSE)</f>
        <v>0</v>
      </c>
      <c r="K812">
        <f>VLOOKUP(Table2[[#This Row],[household_ID]],Table15[],187,FALSE)</f>
        <v>0</v>
      </c>
      <c r="L812">
        <f>VLOOKUP(Table2[[#This Row],[household_ID]],Table15[],188,FALSE)</f>
        <v>0</v>
      </c>
      <c r="M812">
        <f>VLOOKUP(Table2[[#This Row],[household_ID]],Table15[],189,FALSE)</f>
        <v>0</v>
      </c>
      <c r="N812">
        <f>VLOOKUP(Table2[[#This Row],[household_ID]],Table15[],190,FALSE)</f>
        <v>0</v>
      </c>
      <c r="O812">
        <f>VLOOKUP(Table2[[#This Row],[cert]],Table15[],191,FALSE)</f>
        <v>0</v>
      </c>
      <c r="P812">
        <f>VLOOKUP(Table2[[#This Row],[household_ID]],Table14[],8,FALSE)</f>
        <v>1.625</v>
      </c>
      <c r="Q812" s="3">
        <f>IF(VLOOKUP(Table2[[#This Row],[household_ID]],'002_SectionA_HouseholdRoster'!Y:Z,2,FALSE)=0, 0,1)</f>
        <v>0</v>
      </c>
      <c r="R812" s="3">
        <f>VLOOKUP(Table2[[#This Row],[household_ID]],Table17[], 10, FALSE)</f>
        <v>15</v>
      </c>
    </row>
    <row r="813" spans="1:18" hidden="1" x14ac:dyDescent="0.25">
      <c r="A813">
        <v>3</v>
      </c>
      <c r="B813">
        <v>33</v>
      </c>
      <c r="C813" t="str">
        <f>VLOOKUP(Table2[[#This Row],[zone]],Table5[], 2, FALSE)</f>
        <v>Jimma</v>
      </c>
      <c r="D813">
        <f>VLOOKUP(Table2[[#This Row],[zone]],Table5[], 4, FALSE)</f>
        <v>7.6738</v>
      </c>
      <c r="E813">
        <f>VLOOKUP(Table2[[#This Row],[zone]],Table5[], 5, FALSE)</f>
        <v>36.835799999999999</v>
      </c>
      <c r="F813">
        <v>841</v>
      </c>
      <c r="G813">
        <f>VLOOKUP(Table2[[#This Row],[household_ID]],Table15[],183,FALSE)</f>
        <v>3</v>
      </c>
      <c r="H813">
        <f>VLOOKUP(Table2[[#This Row],[household_ID]],Table15[],184,FALSE)</f>
        <v>0</v>
      </c>
      <c r="I813">
        <f>VLOOKUP(Table2[[#This Row],[household_ID]],Table15[],185,FALSE)</f>
        <v>0</v>
      </c>
      <c r="J813">
        <f>VLOOKUP(Table2[[#This Row],[household_ID]],Table15[],186,FALSE)</f>
        <v>0</v>
      </c>
      <c r="K813">
        <f>VLOOKUP(Table2[[#This Row],[household_ID]],Table15[],187,FALSE)</f>
        <v>0</v>
      </c>
      <c r="L813">
        <f>VLOOKUP(Table2[[#This Row],[household_ID]],Table15[],188,FALSE)</f>
        <v>0</v>
      </c>
      <c r="M813">
        <f>VLOOKUP(Table2[[#This Row],[household_ID]],Table15[],189,FALSE)</f>
        <v>0</v>
      </c>
      <c r="N813">
        <f>VLOOKUP(Table2[[#This Row],[household_ID]],Table15[],190,FALSE)</f>
        <v>0</v>
      </c>
      <c r="O813">
        <f>VLOOKUP(Table2[[#This Row],[cert]],Table15[],191,FALSE)</f>
        <v>0</v>
      </c>
      <c r="P813">
        <f>VLOOKUP(Table2[[#This Row],[household_ID]],Table14[],8,FALSE)</f>
        <v>1.625</v>
      </c>
      <c r="Q813" s="3">
        <f>IF(VLOOKUP(Table2[[#This Row],[household_ID]],'002_SectionA_HouseholdRoster'!Y:Z,2,FALSE)=0, 0,1)</f>
        <v>0</v>
      </c>
      <c r="R813" s="3">
        <f>VLOOKUP(Table2[[#This Row],[household_ID]],Table17[], 10, FALSE)</f>
        <v>10</v>
      </c>
    </row>
    <row r="814" spans="1:18" hidden="1" x14ac:dyDescent="0.25">
      <c r="A814">
        <v>3</v>
      </c>
      <c r="B814">
        <v>33</v>
      </c>
      <c r="C814" t="str">
        <f>VLOOKUP(Table2[[#This Row],[zone]],Table5[], 2, FALSE)</f>
        <v>Jimma</v>
      </c>
      <c r="D814">
        <f>VLOOKUP(Table2[[#This Row],[zone]],Table5[], 4, FALSE)</f>
        <v>7.6738</v>
      </c>
      <c r="E814">
        <f>VLOOKUP(Table2[[#This Row],[zone]],Table5[], 5, FALSE)</f>
        <v>36.835799999999999</v>
      </c>
      <c r="F814">
        <v>1457</v>
      </c>
      <c r="G814">
        <f>VLOOKUP(Table2[[#This Row],[household_ID]],Table15[],183,FALSE)</f>
        <v>2</v>
      </c>
      <c r="H814">
        <f>VLOOKUP(Table2[[#This Row],[household_ID]],Table15[],184,FALSE)</f>
        <v>0</v>
      </c>
      <c r="I814">
        <f>VLOOKUP(Table2[[#This Row],[household_ID]],Table15[],185,FALSE)</f>
        <v>0</v>
      </c>
      <c r="J814">
        <f>VLOOKUP(Table2[[#This Row],[household_ID]],Table15[],186,FALSE)</f>
        <v>0</v>
      </c>
      <c r="K814">
        <f>VLOOKUP(Table2[[#This Row],[household_ID]],Table15[],187,FALSE)</f>
        <v>0</v>
      </c>
      <c r="L814">
        <f>VLOOKUP(Table2[[#This Row],[household_ID]],Table15[],188,FALSE)</f>
        <v>0</v>
      </c>
      <c r="M814">
        <f>VLOOKUP(Table2[[#This Row],[household_ID]],Table15[],189,FALSE)</f>
        <v>0</v>
      </c>
      <c r="N814">
        <f>VLOOKUP(Table2[[#This Row],[household_ID]],Table15[],190,FALSE)</f>
        <v>0</v>
      </c>
      <c r="O814">
        <f>VLOOKUP(Table2[[#This Row],[cert]],Table15[],191,FALSE)</f>
        <v>0</v>
      </c>
      <c r="P814">
        <f>VLOOKUP(Table2[[#This Row],[household_ID]],Table14[],8,FALSE)</f>
        <v>4.25</v>
      </c>
      <c r="Q814" s="3">
        <f>IF(VLOOKUP(Table2[[#This Row],[household_ID]],'002_SectionA_HouseholdRoster'!Y:Z,2,FALSE)=0, 0,1)</f>
        <v>0</v>
      </c>
      <c r="R814" s="3">
        <f>VLOOKUP(Table2[[#This Row],[household_ID]],Table17[], 10, FALSE)</f>
        <v>8</v>
      </c>
    </row>
    <row r="815" spans="1:18" hidden="1" x14ac:dyDescent="0.25">
      <c r="A815">
        <v>3</v>
      </c>
      <c r="B815">
        <v>33</v>
      </c>
      <c r="C815" t="str">
        <f>VLOOKUP(Table2[[#This Row],[zone]],Table5[], 2, FALSE)</f>
        <v>Jimma</v>
      </c>
      <c r="D815">
        <f>VLOOKUP(Table2[[#This Row],[zone]],Table5[], 4, FALSE)</f>
        <v>7.6738</v>
      </c>
      <c r="E815">
        <f>VLOOKUP(Table2[[#This Row],[zone]],Table5[], 5, FALSE)</f>
        <v>36.835799999999999</v>
      </c>
      <c r="F815">
        <v>929</v>
      </c>
      <c r="G815">
        <f>VLOOKUP(Table2[[#This Row],[household_ID]],Table15[],183,FALSE)</f>
        <v>2</v>
      </c>
      <c r="H815">
        <f>VLOOKUP(Table2[[#This Row],[household_ID]],Table15[],184,FALSE)</f>
        <v>0</v>
      </c>
      <c r="I815">
        <f>VLOOKUP(Table2[[#This Row],[household_ID]],Table15[],185,FALSE)</f>
        <v>0</v>
      </c>
      <c r="J815">
        <f>VLOOKUP(Table2[[#This Row],[household_ID]],Table15[],186,FALSE)</f>
        <v>0</v>
      </c>
      <c r="K815">
        <f>VLOOKUP(Table2[[#This Row],[household_ID]],Table15[],187,FALSE)</f>
        <v>0</v>
      </c>
      <c r="L815">
        <f>VLOOKUP(Table2[[#This Row],[household_ID]],Table15[],188,FALSE)</f>
        <v>0</v>
      </c>
      <c r="M815">
        <f>VLOOKUP(Table2[[#This Row],[household_ID]],Table15[],189,FALSE)</f>
        <v>0</v>
      </c>
      <c r="N815">
        <f>VLOOKUP(Table2[[#This Row],[household_ID]],Table15[],190,FALSE)</f>
        <v>0</v>
      </c>
      <c r="O815">
        <f>VLOOKUP(Table2[[#This Row],[cert]],Table15[],191,FALSE)</f>
        <v>0</v>
      </c>
      <c r="P815">
        <f>VLOOKUP(Table2[[#This Row],[household_ID]],Table14[],8,FALSE)</f>
        <v>1.75</v>
      </c>
      <c r="Q815" s="3">
        <f>IF(VLOOKUP(Table2[[#This Row],[household_ID]],'002_SectionA_HouseholdRoster'!Y:Z,2,FALSE)=0, 0,1)</f>
        <v>0</v>
      </c>
      <c r="R815" s="3">
        <f>VLOOKUP(Table2[[#This Row],[household_ID]],Table17[], 10, FALSE)</f>
        <v>10</v>
      </c>
    </row>
    <row r="816" spans="1:18" hidden="1" x14ac:dyDescent="0.25">
      <c r="A816">
        <v>3</v>
      </c>
      <c r="B816">
        <v>33</v>
      </c>
      <c r="C816" t="str">
        <f>VLOOKUP(Table2[[#This Row],[zone]],Table5[], 2, FALSE)</f>
        <v>Jimma</v>
      </c>
      <c r="D816">
        <f>VLOOKUP(Table2[[#This Row],[zone]],Table5[], 4, FALSE)</f>
        <v>7.6738</v>
      </c>
      <c r="E816">
        <f>VLOOKUP(Table2[[#This Row],[zone]],Table5[], 5, FALSE)</f>
        <v>36.835799999999999</v>
      </c>
      <c r="F816">
        <v>840</v>
      </c>
      <c r="G816">
        <f>VLOOKUP(Table2[[#This Row],[household_ID]],Table15[],183,FALSE)</f>
        <v>2</v>
      </c>
      <c r="H816">
        <f>VLOOKUP(Table2[[#This Row],[household_ID]],Table15[],184,FALSE)</f>
        <v>0</v>
      </c>
      <c r="I816">
        <f>VLOOKUP(Table2[[#This Row],[household_ID]],Table15[],185,FALSE)</f>
        <v>0</v>
      </c>
      <c r="J816">
        <f>VLOOKUP(Table2[[#This Row],[household_ID]],Table15[],186,FALSE)</f>
        <v>0</v>
      </c>
      <c r="K816">
        <f>VLOOKUP(Table2[[#This Row],[household_ID]],Table15[],187,FALSE)</f>
        <v>0</v>
      </c>
      <c r="L816">
        <f>VLOOKUP(Table2[[#This Row],[household_ID]],Table15[],188,FALSE)</f>
        <v>0</v>
      </c>
      <c r="M816">
        <f>VLOOKUP(Table2[[#This Row],[household_ID]],Table15[],189,FALSE)</f>
        <v>0</v>
      </c>
      <c r="N816">
        <f>VLOOKUP(Table2[[#This Row],[household_ID]],Table15[],190,FALSE)</f>
        <v>0</v>
      </c>
      <c r="O816">
        <f>VLOOKUP(Table2[[#This Row],[cert]],Table15[],191,FALSE)</f>
        <v>0</v>
      </c>
      <c r="P816">
        <f>VLOOKUP(Table2[[#This Row],[household_ID]],Table14[],8,FALSE)</f>
        <v>2.75</v>
      </c>
      <c r="Q816" s="3">
        <f>IF(VLOOKUP(Table2[[#This Row],[household_ID]],'002_SectionA_HouseholdRoster'!Y:Z,2,FALSE)=0, 0,1)</f>
        <v>0</v>
      </c>
      <c r="R816" s="3">
        <f>VLOOKUP(Table2[[#This Row],[household_ID]],Table17[], 10, FALSE)</f>
        <v>22</v>
      </c>
    </row>
    <row r="817" spans="1:18" hidden="1" x14ac:dyDescent="0.25">
      <c r="A817">
        <v>3</v>
      </c>
      <c r="B817">
        <v>33</v>
      </c>
      <c r="C817" t="str">
        <f>VLOOKUP(Table2[[#This Row],[zone]],Table5[], 2, FALSE)</f>
        <v>Jimma</v>
      </c>
      <c r="D817">
        <f>VLOOKUP(Table2[[#This Row],[zone]],Table5[], 4, FALSE)</f>
        <v>7.6738</v>
      </c>
      <c r="E817">
        <f>VLOOKUP(Table2[[#This Row],[zone]],Table5[], 5, FALSE)</f>
        <v>36.835799999999999</v>
      </c>
      <c r="F817">
        <v>822</v>
      </c>
      <c r="G817">
        <f>VLOOKUP(Table2[[#This Row],[household_ID]],Table15[],183,FALSE)</f>
        <v>2</v>
      </c>
      <c r="H817">
        <f>VLOOKUP(Table2[[#This Row],[household_ID]],Table15[],184,FALSE)</f>
        <v>0</v>
      </c>
      <c r="I817">
        <f>VLOOKUP(Table2[[#This Row],[household_ID]],Table15[],185,FALSE)</f>
        <v>0</v>
      </c>
      <c r="J817">
        <f>VLOOKUP(Table2[[#This Row],[household_ID]],Table15[],186,FALSE)</f>
        <v>0</v>
      </c>
      <c r="K817">
        <f>VLOOKUP(Table2[[#This Row],[household_ID]],Table15[],187,FALSE)</f>
        <v>0</v>
      </c>
      <c r="L817">
        <f>VLOOKUP(Table2[[#This Row],[household_ID]],Table15[],188,FALSE)</f>
        <v>0</v>
      </c>
      <c r="M817">
        <f>VLOOKUP(Table2[[#This Row],[household_ID]],Table15[],189,FALSE)</f>
        <v>0</v>
      </c>
      <c r="N817">
        <f>VLOOKUP(Table2[[#This Row],[household_ID]],Table15[],190,FALSE)</f>
        <v>0</v>
      </c>
      <c r="O817">
        <f>VLOOKUP(Table2[[#This Row],[cert]],Table15[],191,FALSE)</f>
        <v>0</v>
      </c>
      <c r="P817">
        <f>VLOOKUP(Table2[[#This Row],[household_ID]],Table14[],8,FALSE)</f>
        <v>1.5</v>
      </c>
      <c r="Q817" s="3">
        <f>IF(VLOOKUP(Table2[[#This Row],[household_ID]],'002_SectionA_HouseholdRoster'!Y:Z,2,FALSE)=0, 0,1)</f>
        <v>0</v>
      </c>
      <c r="R817" s="3">
        <f>VLOOKUP(Table2[[#This Row],[household_ID]],Table17[], 10, FALSE)</f>
        <v>19</v>
      </c>
    </row>
    <row r="818" spans="1:18" hidden="1" x14ac:dyDescent="0.25">
      <c r="A818">
        <v>3</v>
      </c>
      <c r="B818">
        <v>33</v>
      </c>
      <c r="C818" t="str">
        <f>VLOOKUP(Table2[[#This Row],[zone]],Table5[], 2, FALSE)</f>
        <v>Jimma</v>
      </c>
      <c r="D818">
        <f>VLOOKUP(Table2[[#This Row],[zone]],Table5[], 4, FALSE)</f>
        <v>7.6738</v>
      </c>
      <c r="E818">
        <f>VLOOKUP(Table2[[#This Row],[zone]],Table5[], 5, FALSE)</f>
        <v>36.835799999999999</v>
      </c>
      <c r="F818">
        <v>1465</v>
      </c>
      <c r="G818">
        <f>VLOOKUP(Table2[[#This Row],[household_ID]],Table15[],183,FALSE)</f>
        <v>2</v>
      </c>
      <c r="H818">
        <f>VLOOKUP(Table2[[#This Row],[household_ID]],Table15[],184,FALSE)</f>
        <v>0</v>
      </c>
      <c r="I818">
        <f>VLOOKUP(Table2[[#This Row],[household_ID]],Table15[],185,FALSE)</f>
        <v>0</v>
      </c>
      <c r="J818">
        <f>VLOOKUP(Table2[[#This Row],[household_ID]],Table15[],186,FALSE)</f>
        <v>0</v>
      </c>
      <c r="K818">
        <f>VLOOKUP(Table2[[#This Row],[household_ID]],Table15[],187,FALSE)</f>
        <v>0</v>
      </c>
      <c r="L818">
        <f>VLOOKUP(Table2[[#This Row],[household_ID]],Table15[],188,FALSE)</f>
        <v>0</v>
      </c>
      <c r="M818">
        <f>VLOOKUP(Table2[[#This Row],[household_ID]],Table15[],189,FALSE)</f>
        <v>0</v>
      </c>
      <c r="N818">
        <f>VLOOKUP(Table2[[#This Row],[household_ID]],Table15[],190,FALSE)</f>
        <v>0</v>
      </c>
      <c r="O818">
        <f>VLOOKUP(Table2[[#This Row],[cert]],Table15[],191,FALSE)</f>
        <v>0</v>
      </c>
      <c r="P818">
        <f>VLOOKUP(Table2[[#This Row],[household_ID]],Table14[],8,FALSE)</f>
        <v>1.25</v>
      </c>
      <c r="Q818" s="3">
        <f>IF(VLOOKUP(Table2[[#This Row],[household_ID]],'002_SectionA_HouseholdRoster'!Y:Z,2,FALSE)=0, 0,1)</f>
        <v>0</v>
      </c>
      <c r="R818" s="3">
        <f>VLOOKUP(Table2[[#This Row],[household_ID]],Table17[], 10, FALSE)</f>
        <v>4</v>
      </c>
    </row>
    <row r="819" spans="1:18" hidden="1" x14ac:dyDescent="0.25">
      <c r="A819">
        <v>3</v>
      </c>
      <c r="B819">
        <v>33</v>
      </c>
      <c r="C819" t="str">
        <f>VLOOKUP(Table2[[#This Row],[zone]],Table5[], 2, FALSE)</f>
        <v>Jimma</v>
      </c>
      <c r="D819">
        <f>VLOOKUP(Table2[[#This Row],[zone]],Table5[], 4, FALSE)</f>
        <v>7.6738</v>
      </c>
      <c r="E819">
        <f>VLOOKUP(Table2[[#This Row],[zone]],Table5[], 5, FALSE)</f>
        <v>36.835799999999999</v>
      </c>
      <c r="F819">
        <v>1511</v>
      </c>
      <c r="G819">
        <f>VLOOKUP(Table2[[#This Row],[household_ID]],Table15[],183,FALSE)</f>
        <v>2</v>
      </c>
      <c r="H819">
        <f>VLOOKUP(Table2[[#This Row],[household_ID]],Table15[],184,FALSE)</f>
        <v>0</v>
      </c>
      <c r="I819">
        <f>VLOOKUP(Table2[[#This Row],[household_ID]],Table15[],185,FALSE)</f>
        <v>0</v>
      </c>
      <c r="J819">
        <f>VLOOKUP(Table2[[#This Row],[household_ID]],Table15[],186,FALSE)</f>
        <v>0</v>
      </c>
      <c r="K819">
        <f>VLOOKUP(Table2[[#This Row],[household_ID]],Table15[],187,FALSE)</f>
        <v>0</v>
      </c>
      <c r="L819">
        <f>VLOOKUP(Table2[[#This Row],[household_ID]],Table15[],188,FALSE)</f>
        <v>0</v>
      </c>
      <c r="M819">
        <f>VLOOKUP(Table2[[#This Row],[household_ID]],Table15[],189,FALSE)</f>
        <v>0</v>
      </c>
      <c r="N819">
        <f>VLOOKUP(Table2[[#This Row],[household_ID]],Table15[],190,FALSE)</f>
        <v>0</v>
      </c>
      <c r="O819">
        <f>VLOOKUP(Table2[[#This Row],[cert]],Table15[],191,FALSE)</f>
        <v>0</v>
      </c>
      <c r="P819">
        <f>VLOOKUP(Table2[[#This Row],[household_ID]],Table14[],8,FALSE)</f>
        <v>7.375</v>
      </c>
      <c r="Q819" s="3">
        <f>IF(VLOOKUP(Table2[[#This Row],[household_ID]],'002_SectionA_HouseholdRoster'!Y:Z,2,FALSE)=0, 0,1)</f>
        <v>1</v>
      </c>
      <c r="R819" s="3">
        <f>VLOOKUP(Table2[[#This Row],[household_ID]],Table17[], 10, FALSE)</f>
        <v>7</v>
      </c>
    </row>
    <row r="820" spans="1:18" hidden="1" x14ac:dyDescent="0.25">
      <c r="A820">
        <v>3</v>
      </c>
      <c r="B820">
        <v>33</v>
      </c>
      <c r="C820" t="str">
        <f>VLOOKUP(Table2[[#This Row],[zone]],Table5[], 2, FALSE)</f>
        <v>Jimma</v>
      </c>
      <c r="D820">
        <f>VLOOKUP(Table2[[#This Row],[zone]],Table5[], 4, FALSE)</f>
        <v>7.6738</v>
      </c>
      <c r="E820">
        <f>VLOOKUP(Table2[[#This Row],[zone]],Table5[], 5, FALSE)</f>
        <v>36.835799999999999</v>
      </c>
      <c r="F820">
        <v>1502</v>
      </c>
      <c r="G820">
        <f>VLOOKUP(Table2[[#This Row],[household_ID]],Table15[],183,FALSE)</f>
        <v>2</v>
      </c>
      <c r="H820">
        <f>VLOOKUP(Table2[[#This Row],[household_ID]],Table15[],184,FALSE)</f>
        <v>0</v>
      </c>
      <c r="I820">
        <f>VLOOKUP(Table2[[#This Row],[household_ID]],Table15[],185,FALSE)</f>
        <v>0</v>
      </c>
      <c r="J820">
        <f>VLOOKUP(Table2[[#This Row],[household_ID]],Table15[],186,FALSE)</f>
        <v>0</v>
      </c>
      <c r="K820">
        <f>VLOOKUP(Table2[[#This Row],[household_ID]],Table15[],187,FALSE)</f>
        <v>0</v>
      </c>
      <c r="L820">
        <f>VLOOKUP(Table2[[#This Row],[household_ID]],Table15[],188,FALSE)</f>
        <v>0</v>
      </c>
      <c r="M820">
        <f>VLOOKUP(Table2[[#This Row],[household_ID]],Table15[],189,FALSE)</f>
        <v>0</v>
      </c>
      <c r="N820">
        <f>VLOOKUP(Table2[[#This Row],[household_ID]],Table15[],190,FALSE)</f>
        <v>0</v>
      </c>
      <c r="O820">
        <f>VLOOKUP(Table2[[#This Row],[cert]],Table15[],191,FALSE)</f>
        <v>0</v>
      </c>
      <c r="P820">
        <f>VLOOKUP(Table2[[#This Row],[household_ID]],Table14[],8,FALSE)</f>
        <v>6.25</v>
      </c>
      <c r="Q820" s="3">
        <f>IF(VLOOKUP(Table2[[#This Row],[household_ID]],'002_SectionA_HouseholdRoster'!Y:Z,2,FALSE)=0, 0,1)</f>
        <v>0</v>
      </c>
      <c r="R820" s="3">
        <f>VLOOKUP(Table2[[#This Row],[household_ID]],Table17[], 10, FALSE)</f>
        <v>14</v>
      </c>
    </row>
    <row r="821" spans="1:18" hidden="1" x14ac:dyDescent="0.25">
      <c r="A821">
        <v>3</v>
      </c>
      <c r="B821">
        <v>33</v>
      </c>
      <c r="C821" t="str">
        <f>VLOOKUP(Table2[[#This Row],[zone]],Table5[], 2, FALSE)</f>
        <v>Jimma</v>
      </c>
      <c r="D821">
        <f>VLOOKUP(Table2[[#This Row],[zone]],Table5[], 4, FALSE)</f>
        <v>7.6738</v>
      </c>
      <c r="E821">
        <f>VLOOKUP(Table2[[#This Row],[zone]],Table5[], 5, FALSE)</f>
        <v>36.835799999999999</v>
      </c>
      <c r="F821">
        <v>1512</v>
      </c>
      <c r="G821">
        <f>VLOOKUP(Table2[[#This Row],[household_ID]],Table15[],183,FALSE)</f>
        <v>2</v>
      </c>
      <c r="H821">
        <f>VLOOKUP(Table2[[#This Row],[household_ID]],Table15[],184,FALSE)</f>
        <v>0</v>
      </c>
      <c r="I821">
        <f>VLOOKUP(Table2[[#This Row],[household_ID]],Table15[],185,FALSE)</f>
        <v>0</v>
      </c>
      <c r="J821">
        <f>VLOOKUP(Table2[[#This Row],[household_ID]],Table15[],186,FALSE)</f>
        <v>0</v>
      </c>
      <c r="K821">
        <f>VLOOKUP(Table2[[#This Row],[household_ID]],Table15[],187,FALSE)</f>
        <v>0</v>
      </c>
      <c r="L821">
        <f>VLOOKUP(Table2[[#This Row],[household_ID]],Table15[],188,FALSE)</f>
        <v>0</v>
      </c>
      <c r="M821">
        <f>VLOOKUP(Table2[[#This Row],[household_ID]],Table15[],189,FALSE)</f>
        <v>0</v>
      </c>
      <c r="N821">
        <f>VLOOKUP(Table2[[#This Row],[household_ID]],Table15[],190,FALSE)</f>
        <v>0</v>
      </c>
      <c r="O821">
        <f>VLOOKUP(Table2[[#This Row],[cert]],Table15[],191,FALSE)</f>
        <v>0</v>
      </c>
      <c r="P821">
        <f>VLOOKUP(Table2[[#This Row],[household_ID]],Table14[],8,FALSE)</f>
        <v>14.5</v>
      </c>
      <c r="Q821" s="3">
        <f>IF(VLOOKUP(Table2[[#This Row],[household_ID]],'002_SectionA_HouseholdRoster'!Y:Z,2,FALSE)=0, 0,1)</f>
        <v>0</v>
      </c>
      <c r="R821" s="3">
        <f>VLOOKUP(Table2[[#This Row],[household_ID]],Table17[], 10, FALSE)</f>
        <v>4</v>
      </c>
    </row>
    <row r="822" spans="1:18" hidden="1" x14ac:dyDescent="0.25">
      <c r="A822">
        <v>3</v>
      </c>
      <c r="B822">
        <v>33</v>
      </c>
      <c r="C822" t="str">
        <f>VLOOKUP(Table2[[#This Row],[zone]],Table5[], 2, FALSE)</f>
        <v>Jimma</v>
      </c>
      <c r="D822">
        <f>VLOOKUP(Table2[[#This Row],[zone]],Table5[], 4, FALSE)</f>
        <v>7.6738</v>
      </c>
      <c r="E822">
        <f>VLOOKUP(Table2[[#This Row],[zone]],Table5[], 5, FALSE)</f>
        <v>36.835799999999999</v>
      </c>
      <c r="F822">
        <v>1503</v>
      </c>
      <c r="G822">
        <f>VLOOKUP(Table2[[#This Row],[household_ID]],Table15[],183,FALSE)</f>
        <v>2</v>
      </c>
      <c r="H822">
        <f>VLOOKUP(Table2[[#This Row],[household_ID]],Table15[],184,FALSE)</f>
        <v>0</v>
      </c>
      <c r="I822">
        <f>VLOOKUP(Table2[[#This Row],[household_ID]],Table15[],185,FALSE)</f>
        <v>0</v>
      </c>
      <c r="J822">
        <f>VLOOKUP(Table2[[#This Row],[household_ID]],Table15[],186,FALSE)</f>
        <v>0</v>
      </c>
      <c r="K822">
        <f>VLOOKUP(Table2[[#This Row],[household_ID]],Table15[],187,FALSE)</f>
        <v>0</v>
      </c>
      <c r="L822">
        <f>VLOOKUP(Table2[[#This Row],[household_ID]],Table15[],188,FALSE)</f>
        <v>0</v>
      </c>
      <c r="M822">
        <f>VLOOKUP(Table2[[#This Row],[household_ID]],Table15[],189,FALSE)</f>
        <v>0</v>
      </c>
      <c r="N822">
        <f>VLOOKUP(Table2[[#This Row],[household_ID]],Table15[],190,FALSE)</f>
        <v>0</v>
      </c>
      <c r="O822">
        <f>VLOOKUP(Table2[[#This Row],[cert]],Table15[],191,FALSE)</f>
        <v>0</v>
      </c>
      <c r="P822">
        <f>VLOOKUP(Table2[[#This Row],[household_ID]],Table14[],8,FALSE)</f>
        <v>3.5</v>
      </c>
      <c r="Q822" s="3">
        <f>IF(VLOOKUP(Table2[[#This Row],[household_ID]],'002_SectionA_HouseholdRoster'!Y:Z,2,FALSE)=0, 0,1)</f>
        <v>0</v>
      </c>
      <c r="R822" s="3">
        <f>VLOOKUP(Table2[[#This Row],[household_ID]],Table17[], 10, FALSE)</f>
        <v>35</v>
      </c>
    </row>
    <row r="823" spans="1:18" hidden="1" x14ac:dyDescent="0.25">
      <c r="A823">
        <v>3</v>
      </c>
      <c r="B823">
        <v>33</v>
      </c>
      <c r="C823" t="str">
        <f>VLOOKUP(Table2[[#This Row],[zone]],Table5[], 2, FALSE)</f>
        <v>Jimma</v>
      </c>
      <c r="D823">
        <f>VLOOKUP(Table2[[#This Row],[zone]],Table5[], 4, FALSE)</f>
        <v>7.6738</v>
      </c>
      <c r="E823">
        <f>VLOOKUP(Table2[[#This Row],[zone]],Table5[], 5, FALSE)</f>
        <v>36.835799999999999</v>
      </c>
      <c r="F823">
        <v>1504</v>
      </c>
      <c r="G823">
        <f>VLOOKUP(Table2[[#This Row],[household_ID]],Table15[],183,FALSE)</f>
        <v>2</v>
      </c>
      <c r="H823">
        <f>VLOOKUP(Table2[[#This Row],[household_ID]],Table15[],184,FALSE)</f>
        <v>0</v>
      </c>
      <c r="I823">
        <f>VLOOKUP(Table2[[#This Row],[household_ID]],Table15[],185,FALSE)</f>
        <v>0</v>
      </c>
      <c r="J823">
        <f>VLOOKUP(Table2[[#This Row],[household_ID]],Table15[],186,FALSE)</f>
        <v>0</v>
      </c>
      <c r="K823">
        <f>VLOOKUP(Table2[[#This Row],[household_ID]],Table15[],187,FALSE)</f>
        <v>0</v>
      </c>
      <c r="L823">
        <f>VLOOKUP(Table2[[#This Row],[household_ID]],Table15[],188,FALSE)</f>
        <v>0</v>
      </c>
      <c r="M823">
        <f>VLOOKUP(Table2[[#This Row],[household_ID]],Table15[],189,FALSE)</f>
        <v>0</v>
      </c>
      <c r="N823">
        <f>VLOOKUP(Table2[[#This Row],[household_ID]],Table15[],190,FALSE)</f>
        <v>0</v>
      </c>
      <c r="O823">
        <f>VLOOKUP(Table2[[#This Row],[cert]],Table15[],191,FALSE)</f>
        <v>0</v>
      </c>
      <c r="P823">
        <f>VLOOKUP(Table2[[#This Row],[household_ID]],Table14[],8,FALSE)</f>
        <v>3.5</v>
      </c>
      <c r="Q823" s="3">
        <f>IF(VLOOKUP(Table2[[#This Row],[household_ID]],'002_SectionA_HouseholdRoster'!Y:Z,2,FALSE)=0, 0,1)</f>
        <v>1</v>
      </c>
      <c r="R823" s="3">
        <f>VLOOKUP(Table2[[#This Row],[household_ID]],Table17[], 10, FALSE)</f>
        <v>10</v>
      </c>
    </row>
    <row r="824" spans="1:18" hidden="1" x14ac:dyDescent="0.25">
      <c r="A824">
        <v>3</v>
      </c>
      <c r="B824">
        <v>33</v>
      </c>
      <c r="C824" t="str">
        <f>VLOOKUP(Table2[[#This Row],[zone]],Table5[], 2, FALSE)</f>
        <v>Jimma</v>
      </c>
      <c r="D824">
        <f>VLOOKUP(Table2[[#This Row],[zone]],Table5[], 4, FALSE)</f>
        <v>7.6738</v>
      </c>
      <c r="E824">
        <f>VLOOKUP(Table2[[#This Row],[zone]],Table5[], 5, FALSE)</f>
        <v>36.835799999999999</v>
      </c>
      <c r="F824">
        <v>1501</v>
      </c>
      <c r="G824">
        <f>VLOOKUP(Table2[[#This Row],[household_ID]],Table15[],183,FALSE)</f>
        <v>3</v>
      </c>
      <c r="H824">
        <f>VLOOKUP(Table2[[#This Row],[household_ID]],Table15[],184,FALSE)</f>
        <v>0</v>
      </c>
      <c r="I824">
        <f>VLOOKUP(Table2[[#This Row],[household_ID]],Table15[],185,FALSE)</f>
        <v>0</v>
      </c>
      <c r="J824">
        <f>VLOOKUP(Table2[[#This Row],[household_ID]],Table15[],186,FALSE)</f>
        <v>0</v>
      </c>
      <c r="K824">
        <f>VLOOKUP(Table2[[#This Row],[household_ID]],Table15[],187,FALSE)</f>
        <v>0</v>
      </c>
      <c r="L824">
        <f>VLOOKUP(Table2[[#This Row],[household_ID]],Table15[],188,FALSE)</f>
        <v>0</v>
      </c>
      <c r="M824">
        <f>VLOOKUP(Table2[[#This Row],[household_ID]],Table15[],189,FALSE)</f>
        <v>0</v>
      </c>
      <c r="N824">
        <f>VLOOKUP(Table2[[#This Row],[household_ID]],Table15[],190,FALSE)</f>
        <v>0</v>
      </c>
      <c r="O824">
        <f>VLOOKUP(Table2[[#This Row],[cert]],Table15[],191,FALSE)</f>
        <v>0</v>
      </c>
      <c r="P824">
        <f>VLOOKUP(Table2[[#This Row],[household_ID]],Table14[],8,FALSE)</f>
        <v>4.5</v>
      </c>
      <c r="Q824" s="3">
        <f>IF(VLOOKUP(Table2[[#This Row],[household_ID]],'002_SectionA_HouseholdRoster'!Y:Z,2,FALSE)=0, 0,1)</f>
        <v>1</v>
      </c>
      <c r="R824" s="3">
        <f>VLOOKUP(Table2[[#This Row],[household_ID]],Table17[], 10, FALSE)</f>
        <v>3</v>
      </c>
    </row>
    <row r="825" spans="1:18" hidden="1" x14ac:dyDescent="0.25">
      <c r="A825">
        <v>3</v>
      </c>
      <c r="B825">
        <v>33</v>
      </c>
      <c r="C825" t="str">
        <f>VLOOKUP(Table2[[#This Row],[zone]],Table5[], 2, FALSE)</f>
        <v>Jimma</v>
      </c>
      <c r="D825">
        <f>VLOOKUP(Table2[[#This Row],[zone]],Table5[], 4, FALSE)</f>
        <v>7.6738</v>
      </c>
      <c r="E825">
        <f>VLOOKUP(Table2[[#This Row],[zone]],Table5[], 5, FALSE)</f>
        <v>36.835799999999999</v>
      </c>
      <c r="F825">
        <v>930</v>
      </c>
      <c r="G825">
        <f>VLOOKUP(Table2[[#This Row],[household_ID]],Table15[],183,FALSE)</f>
        <v>3</v>
      </c>
      <c r="H825">
        <f>VLOOKUP(Table2[[#This Row],[household_ID]],Table15[],184,FALSE)</f>
        <v>0</v>
      </c>
      <c r="I825">
        <f>VLOOKUP(Table2[[#This Row],[household_ID]],Table15[],185,FALSE)</f>
        <v>0</v>
      </c>
      <c r="J825">
        <f>VLOOKUP(Table2[[#This Row],[household_ID]],Table15[],186,FALSE)</f>
        <v>0</v>
      </c>
      <c r="K825">
        <f>VLOOKUP(Table2[[#This Row],[household_ID]],Table15[],187,FALSE)</f>
        <v>0</v>
      </c>
      <c r="L825">
        <f>VLOOKUP(Table2[[#This Row],[household_ID]],Table15[],188,FALSE)</f>
        <v>0</v>
      </c>
      <c r="M825">
        <f>VLOOKUP(Table2[[#This Row],[household_ID]],Table15[],189,FALSE)</f>
        <v>0</v>
      </c>
      <c r="N825">
        <f>VLOOKUP(Table2[[#This Row],[household_ID]],Table15[],190,FALSE)</f>
        <v>0</v>
      </c>
      <c r="O825">
        <f>VLOOKUP(Table2[[#This Row],[cert]],Table15[],191,FALSE)</f>
        <v>0</v>
      </c>
      <c r="P825">
        <f>VLOOKUP(Table2[[#This Row],[household_ID]],Table14[],8,FALSE)</f>
        <v>2.25</v>
      </c>
      <c r="Q825" s="3">
        <f>IF(VLOOKUP(Table2[[#This Row],[household_ID]],'002_SectionA_HouseholdRoster'!Y:Z,2,FALSE)=0, 0,1)</f>
        <v>1</v>
      </c>
      <c r="R825" s="3">
        <f>VLOOKUP(Table2[[#This Row],[household_ID]],Table17[], 10, FALSE)</f>
        <v>13</v>
      </c>
    </row>
    <row r="826" spans="1:18" hidden="1" x14ac:dyDescent="0.25">
      <c r="A826">
        <v>3</v>
      </c>
      <c r="B826">
        <v>33</v>
      </c>
      <c r="C826" t="str">
        <f>VLOOKUP(Table2[[#This Row],[zone]],Table5[], 2, FALSE)</f>
        <v>Jimma</v>
      </c>
      <c r="D826">
        <f>VLOOKUP(Table2[[#This Row],[zone]],Table5[], 4, FALSE)</f>
        <v>7.6738</v>
      </c>
      <c r="E826">
        <f>VLOOKUP(Table2[[#This Row],[zone]],Table5[], 5, FALSE)</f>
        <v>36.835799999999999</v>
      </c>
      <c r="F826">
        <v>843</v>
      </c>
      <c r="G826">
        <f>VLOOKUP(Table2[[#This Row],[household_ID]],Table15[],183,FALSE)</f>
        <v>2</v>
      </c>
      <c r="H826">
        <f>VLOOKUP(Table2[[#This Row],[household_ID]],Table15[],184,FALSE)</f>
        <v>0</v>
      </c>
      <c r="I826">
        <f>VLOOKUP(Table2[[#This Row],[household_ID]],Table15[],185,FALSE)</f>
        <v>0</v>
      </c>
      <c r="J826">
        <f>VLOOKUP(Table2[[#This Row],[household_ID]],Table15[],186,FALSE)</f>
        <v>0</v>
      </c>
      <c r="K826">
        <f>VLOOKUP(Table2[[#This Row],[household_ID]],Table15[],187,FALSE)</f>
        <v>0</v>
      </c>
      <c r="L826">
        <f>VLOOKUP(Table2[[#This Row],[household_ID]],Table15[],188,FALSE)</f>
        <v>0</v>
      </c>
      <c r="M826">
        <f>VLOOKUP(Table2[[#This Row],[household_ID]],Table15[],189,FALSE)</f>
        <v>0</v>
      </c>
      <c r="N826">
        <f>VLOOKUP(Table2[[#This Row],[household_ID]],Table15[],190,FALSE)</f>
        <v>0</v>
      </c>
      <c r="O826">
        <f>VLOOKUP(Table2[[#This Row],[cert]],Table15[],191,FALSE)</f>
        <v>0</v>
      </c>
      <c r="P826">
        <f>VLOOKUP(Table2[[#This Row],[household_ID]],Table14[],8,FALSE)</f>
        <v>2.625</v>
      </c>
      <c r="Q826" s="3">
        <f>IF(VLOOKUP(Table2[[#This Row],[household_ID]],'002_SectionA_HouseholdRoster'!Y:Z,2,FALSE)=0, 0,1)</f>
        <v>0</v>
      </c>
      <c r="R826" s="3">
        <f>VLOOKUP(Table2[[#This Row],[household_ID]],Table17[], 10, FALSE)</f>
        <v>12</v>
      </c>
    </row>
    <row r="827" spans="1:18" hidden="1" x14ac:dyDescent="0.25">
      <c r="A827">
        <v>3</v>
      </c>
      <c r="B827">
        <v>33</v>
      </c>
      <c r="C827" t="str">
        <f>VLOOKUP(Table2[[#This Row],[zone]],Table5[], 2, FALSE)</f>
        <v>Jimma</v>
      </c>
      <c r="D827">
        <f>VLOOKUP(Table2[[#This Row],[zone]],Table5[], 4, FALSE)</f>
        <v>7.6738</v>
      </c>
      <c r="E827">
        <f>VLOOKUP(Table2[[#This Row],[zone]],Table5[], 5, FALSE)</f>
        <v>36.835799999999999</v>
      </c>
      <c r="F827">
        <v>823</v>
      </c>
      <c r="G827">
        <f>VLOOKUP(Table2[[#This Row],[household_ID]],Table15[],183,FALSE)</f>
        <v>2</v>
      </c>
      <c r="H827">
        <f>VLOOKUP(Table2[[#This Row],[household_ID]],Table15[],184,FALSE)</f>
        <v>0</v>
      </c>
      <c r="I827">
        <f>VLOOKUP(Table2[[#This Row],[household_ID]],Table15[],185,FALSE)</f>
        <v>0</v>
      </c>
      <c r="J827">
        <f>VLOOKUP(Table2[[#This Row],[household_ID]],Table15[],186,FALSE)</f>
        <v>0</v>
      </c>
      <c r="K827">
        <f>VLOOKUP(Table2[[#This Row],[household_ID]],Table15[],187,FALSE)</f>
        <v>0</v>
      </c>
      <c r="L827">
        <f>VLOOKUP(Table2[[#This Row],[household_ID]],Table15[],188,FALSE)</f>
        <v>0</v>
      </c>
      <c r="M827">
        <f>VLOOKUP(Table2[[#This Row],[household_ID]],Table15[],189,FALSE)</f>
        <v>0</v>
      </c>
      <c r="N827">
        <f>VLOOKUP(Table2[[#This Row],[household_ID]],Table15[],190,FALSE)</f>
        <v>0</v>
      </c>
      <c r="O827">
        <f>VLOOKUP(Table2[[#This Row],[cert]],Table15[],191,FALSE)</f>
        <v>0</v>
      </c>
      <c r="P827">
        <f>VLOOKUP(Table2[[#This Row],[household_ID]],Table14[],8,FALSE)</f>
        <v>5.75</v>
      </c>
      <c r="Q827" s="3">
        <f>IF(VLOOKUP(Table2[[#This Row],[household_ID]],'002_SectionA_HouseholdRoster'!Y:Z,2,FALSE)=0, 0,1)</f>
        <v>0</v>
      </c>
      <c r="R827" s="3">
        <f>VLOOKUP(Table2[[#This Row],[household_ID]],Table17[], 10, FALSE)</f>
        <v>10</v>
      </c>
    </row>
    <row r="828" spans="1:18" hidden="1" x14ac:dyDescent="0.25">
      <c r="A828">
        <v>3</v>
      </c>
      <c r="B828">
        <v>33</v>
      </c>
      <c r="C828" t="str">
        <f>VLOOKUP(Table2[[#This Row],[zone]],Table5[], 2, FALSE)</f>
        <v>Jimma</v>
      </c>
      <c r="D828">
        <f>VLOOKUP(Table2[[#This Row],[zone]],Table5[], 4, FALSE)</f>
        <v>7.6738</v>
      </c>
      <c r="E828">
        <f>VLOOKUP(Table2[[#This Row],[zone]],Table5[], 5, FALSE)</f>
        <v>36.835799999999999</v>
      </c>
      <c r="F828">
        <v>839</v>
      </c>
      <c r="G828">
        <f>VLOOKUP(Table2[[#This Row],[household_ID]],Table15[],183,FALSE)</f>
        <v>2</v>
      </c>
      <c r="H828">
        <f>VLOOKUP(Table2[[#This Row],[household_ID]],Table15[],184,FALSE)</f>
        <v>0</v>
      </c>
      <c r="I828">
        <f>VLOOKUP(Table2[[#This Row],[household_ID]],Table15[],185,FALSE)</f>
        <v>0</v>
      </c>
      <c r="J828">
        <f>VLOOKUP(Table2[[#This Row],[household_ID]],Table15[],186,FALSE)</f>
        <v>0</v>
      </c>
      <c r="K828">
        <f>VLOOKUP(Table2[[#This Row],[household_ID]],Table15[],187,FALSE)</f>
        <v>0</v>
      </c>
      <c r="L828">
        <f>VLOOKUP(Table2[[#This Row],[household_ID]],Table15[],188,FALSE)</f>
        <v>0</v>
      </c>
      <c r="M828">
        <f>VLOOKUP(Table2[[#This Row],[household_ID]],Table15[],189,FALSE)</f>
        <v>0</v>
      </c>
      <c r="N828">
        <f>VLOOKUP(Table2[[#This Row],[household_ID]],Table15[],190,FALSE)</f>
        <v>0</v>
      </c>
      <c r="O828">
        <f>VLOOKUP(Table2[[#This Row],[cert]],Table15[],191,FALSE)</f>
        <v>0</v>
      </c>
      <c r="P828">
        <f>VLOOKUP(Table2[[#This Row],[household_ID]],Table14[],8,FALSE)</f>
        <v>6.75</v>
      </c>
      <c r="Q828" s="3">
        <f>IF(VLOOKUP(Table2[[#This Row],[household_ID]],'002_SectionA_HouseholdRoster'!Y:Z,2,FALSE)=0, 0,1)</f>
        <v>0</v>
      </c>
      <c r="R828" s="3">
        <f>VLOOKUP(Table2[[#This Row],[household_ID]],Table17[], 10, FALSE)</f>
        <v>28</v>
      </c>
    </row>
    <row r="829" spans="1:18" hidden="1" x14ac:dyDescent="0.25">
      <c r="A829">
        <v>3</v>
      </c>
      <c r="B829">
        <v>33</v>
      </c>
      <c r="C829" t="str">
        <f>VLOOKUP(Table2[[#This Row],[zone]],Table5[], 2, FALSE)</f>
        <v>Jimma</v>
      </c>
      <c r="D829">
        <f>VLOOKUP(Table2[[#This Row],[zone]],Table5[], 4, FALSE)</f>
        <v>7.6738</v>
      </c>
      <c r="E829">
        <f>VLOOKUP(Table2[[#This Row],[zone]],Table5[], 5, FALSE)</f>
        <v>36.835799999999999</v>
      </c>
      <c r="F829">
        <v>928</v>
      </c>
      <c r="G829">
        <f>VLOOKUP(Table2[[#This Row],[household_ID]],Table15[],183,FALSE)</f>
        <v>2</v>
      </c>
      <c r="H829">
        <f>VLOOKUP(Table2[[#This Row],[household_ID]],Table15[],184,FALSE)</f>
        <v>0</v>
      </c>
      <c r="I829">
        <f>VLOOKUP(Table2[[#This Row],[household_ID]],Table15[],185,FALSE)</f>
        <v>0</v>
      </c>
      <c r="J829">
        <f>VLOOKUP(Table2[[#This Row],[household_ID]],Table15[],186,FALSE)</f>
        <v>0</v>
      </c>
      <c r="K829">
        <f>VLOOKUP(Table2[[#This Row],[household_ID]],Table15[],187,FALSE)</f>
        <v>0</v>
      </c>
      <c r="L829">
        <f>VLOOKUP(Table2[[#This Row],[household_ID]],Table15[],188,FALSE)</f>
        <v>0</v>
      </c>
      <c r="M829">
        <f>VLOOKUP(Table2[[#This Row],[household_ID]],Table15[],189,FALSE)</f>
        <v>0</v>
      </c>
      <c r="N829">
        <f>VLOOKUP(Table2[[#This Row],[household_ID]],Table15[],190,FALSE)</f>
        <v>0</v>
      </c>
      <c r="O829">
        <f>VLOOKUP(Table2[[#This Row],[cert]],Table15[],191,FALSE)</f>
        <v>0</v>
      </c>
      <c r="P829">
        <f>VLOOKUP(Table2[[#This Row],[household_ID]],Table14[],8,FALSE)</f>
        <v>3.125</v>
      </c>
      <c r="Q829" s="3">
        <f>IF(VLOOKUP(Table2[[#This Row],[household_ID]],'002_SectionA_HouseholdRoster'!Y:Z,2,FALSE)=0, 0,1)</f>
        <v>0</v>
      </c>
      <c r="R829" s="3">
        <f>VLOOKUP(Table2[[#This Row],[household_ID]],Table17[], 10, FALSE)</f>
        <v>3</v>
      </c>
    </row>
    <row r="830" spans="1:18" hidden="1" x14ac:dyDescent="0.25">
      <c r="A830">
        <v>3</v>
      </c>
      <c r="B830">
        <v>33</v>
      </c>
      <c r="C830" t="str">
        <f>VLOOKUP(Table2[[#This Row],[zone]],Table5[], 2, FALSE)</f>
        <v>Jimma</v>
      </c>
      <c r="D830">
        <f>VLOOKUP(Table2[[#This Row],[zone]],Table5[], 4, FALSE)</f>
        <v>7.6738</v>
      </c>
      <c r="E830">
        <f>VLOOKUP(Table2[[#This Row],[zone]],Table5[], 5, FALSE)</f>
        <v>36.835799999999999</v>
      </c>
      <c r="F830">
        <v>829</v>
      </c>
      <c r="G830">
        <f>VLOOKUP(Table2[[#This Row],[household_ID]],Table15[],183,FALSE)</f>
        <v>2</v>
      </c>
      <c r="H830">
        <f>VLOOKUP(Table2[[#This Row],[household_ID]],Table15[],184,FALSE)</f>
        <v>0</v>
      </c>
      <c r="I830">
        <f>VLOOKUP(Table2[[#This Row],[household_ID]],Table15[],185,FALSE)</f>
        <v>0</v>
      </c>
      <c r="J830">
        <f>VLOOKUP(Table2[[#This Row],[household_ID]],Table15[],186,FALSE)</f>
        <v>0</v>
      </c>
      <c r="K830">
        <f>VLOOKUP(Table2[[#This Row],[household_ID]],Table15[],187,FALSE)</f>
        <v>0</v>
      </c>
      <c r="L830">
        <f>VLOOKUP(Table2[[#This Row],[household_ID]],Table15[],188,FALSE)</f>
        <v>0</v>
      </c>
      <c r="M830">
        <f>VLOOKUP(Table2[[#This Row],[household_ID]],Table15[],189,FALSE)</f>
        <v>0</v>
      </c>
      <c r="N830">
        <f>VLOOKUP(Table2[[#This Row],[household_ID]],Table15[],190,FALSE)</f>
        <v>0</v>
      </c>
      <c r="O830">
        <f>VLOOKUP(Table2[[#This Row],[cert]],Table15[],191,FALSE)</f>
        <v>0</v>
      </c>
      <c r="P830">
        <f>VLOOKUP(Table2[[#This Row],[household_ID]],Table14[],8,FALSE)</f>
        <v>1</v>
      </c>
      <c r="Q830" s="3">
        <f>IF(VLOOKUP(Table2[[#This Row],[household_ID]],'002_SectionA_HouseholdRoster'!Y:Z,2,FALSE)=0, 0,1)</f>
        <v>0</v>
      </c>
      <c r="R830" s="3">
        <f>VLOOKUP(Table2[[#This Row],[household_ID]],Table17[], 10, FALSE)</f>
        <v>18</v>
      </c>
    </row>
    <row r="831" spans="1:18" hidden="1" x14ac:dyDescent="0.25">
      <c r="A831">
        <v>3</v>
      </c>
      <c r="B831">
        <v>33</v>
      </c>
      <c r="C831" t="str">
        <f>VLOOKUP(Table2[[#This Row],[zone]],Table5[], 2, FALSE)</f>
        <v>Jimma</v>
      </c>
      <c r="D831">
        <f>VLOOKUP(Table2[[#This Row],[zone]],Table5[], 4, FALSE)</f>
        <v>7.6738</v>
      </c>
      <c r="E831">
        <f>VLOOKUP(Table2[[#This Row],[zone]],Table5[], 5, FALSE)</f>
        <v>36.835799999999999</v>
      </c>
      <c r="F831">
        <v>927</v>
      </c>
      <c r="G831">
        <f>VLOOKUP(Table2[[#This Row],[household_ID]],Table15[],183,FALSE)</f>
        <v>2</v>
      </c>
      <c r="H831">
        <f>VLOOKUP(Table2[[#This Row],[household_ID]],Table15[],184,FALSE)</f>
        <v>0</v>
      </c>
      <c r="I831">
        <f>VLOOKUP(Table2[[#This Row],[household_ID]],Table15[],185,FALSE)</f>
        <v>0</v>
      </c>
      <c r="J831">
        <f>VLOOKUP(Table2[[#This Row],[household_ID]],Table15[],186,FALSE)</f>
        <v>0</v>
      </c>
      <c r="K831">
        <f>VLOOKUP(Table2[[#This Row],[household_ID]],Table15[],187,FALSE)</f>
        <v>0</v>
      </c>
      <c r="L831">
        <f>VLOOKUP(Table2[[#This Row],[household_ID]],Table15[],188,FALSE)</f>
        <v>0</v>
      </c>
      <c r="M831">
        <f>VLOOKUP(Table2[[#This Row],[household_ID]],Table15[],189,FALSE)</f>
        <v>0</v>
      </c>
      <c r="N831">
        <f>VLOOKUP(Table2[[#This Row],[household_ID]],Table15[],190,FALSE)</f>
        <v>0</v>
      </c>
      <c r="O831">
        <f>VLOOKUP(Table2[[#This Row],[cert]],Table15[],191,FALSE)</f>
        <v>0</v>
      </c>
      <c r="P831">
        <f>VLOOKUP(Table2[[#This Row],[household_ID]],Table14[],8,FALSE)</f>
        <v>1.71</v>
      </c>
      <c r="Q831" s="3">
        <f>IF(VLOOKUP(Table2[[#This Row],[household_ID]],'002_SectionA_HouseholdRoster'!Y:Z,2,FALSE)=0, 0,1)</f>
        <v>0</v>
      </c>
      <c r="R831" s="3">
        <f>VLOOKUP(Table2[[#This Row],[household_ID]],Table17[], 10, FALSE)</f>
        <v>29</v>
      </c>
    </row>
    <row r="832" spans="1:18" hidden="1" x14ac:dyDescent="0.25">
      <c r="A832">
        <v>3</v>
      </c>
      <c r="B832">
        <v>33</v>
      </c>
      <c r="C832" t="str">
        <f>VLOOKUP(Table2[[#This Row],[zone]],Table5[], 2, FALSE)</f>
        <v>Jimma</v>
      </c>
      <c r="D832">
        <f>VLOOKUP(Table2[[#This Row],[zone]],Table5[], 4, FALSE)</f>
        <v>7.6738</v>
      </c>
      <c r="E832">
        <f>VLOOKUP(Table2[[#This Row],[zone]],Table5[], 5, FALSE)</f>
        <v>36.835799999999999</v>
      </c>
      <c r="F832">
        <v>934</v>
      </c>
      <c r="G832">
        <f>VLOOKUP(Table2[[#This Row],[household_ID]],Table15[],183,FALSE)</f>
        <v>3</v>
      </c>
      <c r="H832">
        <f>VLOOKUP(Table2[[#This Row],[household_ID]],Table15[],184,FALSE)</f>
        <v>0</v>
      </c>
      <c r="I832">
        <f>VLOOKUP(Table2[[#This Row],[household_ID]],Table15[],185,FALSE)</f>
        <v>0</v>
      </c>
      <c r="J832">
        <f>VLOOKUP(Table2[[#This Row],[household_ID]],Table15[],186,FALSE)</f>
        <v>0</v>
      </c>
      <c r="K832">
        <f>VLOOKUP(Table2[[#This Row],[household_ID]],Table15[],187,FALSE)</f>
        <v>0</v>
      </c>
      <c r="L832">
        <f>VLOOKUP(Table2[[#This Row],[household_ID]],Table15[],188,FALSE)</f>
        <v>0</v>
      </c>
      <c r="M832">
        <f>VLOOKUP(Table2[[#This Row],[household_ID]],Table15[],189,FALSE)</f>
        <v>0</v>
      </c>
      <c r="N832">
        <f>VLOOKUP(Table2[[#This Row],[household_ID]],Table15[],190,FALSE)</f>
        <v>0</v>
      </c>
      <c r="O832">
        <f>VLOOKUP(Table2[[#This Row],[cert]],Table15[],191,FALSE)</f>
        <v>0</v>
      </c>
      <c r="P832">
        <f>VLOOKUP(Table2[[#This Row],[household_ID]],Table14[],8,FALSE)</f>
        <v>4.25</v>
      </c>
      <c r="Q832" s="3">
        <f>IF(VLOOKUP(Table2[[#This Row],[household_ID]],'002_SectionA_HouseholdRoster'!Y:Z,2,FALSE)=0, 0,1)</f>
        <v>0</v>
      </c>
      <c r="R832" s="3">
        <f>VLOOKUP(Table2[[#This Row],[household_ID]],Table17[], 10, FALSE)</f>
        <v>30</v>
      </c>
    </row>
    <row r="833" spans="1:18" hidden="1" x14ac:dyDescent="0.25">
      <c r="A833">
        <v>3</v>
      </c>
      <c r="B833">
        <v>33</v>
      </c>
      <c r="C833" t="str">
        <f>VLOOKUP(Table2[[#This Row],[zone]],Table5[], 2, FALSE)</f>
        <v>Jimma</v>
      </c>
      <c r="D833">
        <f>VLOOKUP(Table2[[#This Row],[zone]],Table5[], 4, FALSE)</f>
        <v>7.6738</v>
      </c>
      <c r="E833">
        <f>VLOOKUP(Table2[[#This Row],[zone]],Table5[], 5, FALSE)</f>
        <v>36.835799999999999</v>
      </c>
      <c r="F833">
        <v>931</v>
      </c>
      <c r="G833">
        <f>VLOOKUP(Table2[[#This Row],[household_ID]],Table15[],183,FALSE)</f>
        <v>3</v>
      </c>
      <c r="H833">
        <f>VLOOKUP(Table2[[#This Row],[household_ID]],Table15[],184,FALSE)</f>
        <v>0</v>
      </c>
      <c r="I833">
        <f>VLOOKUP(Table2[[#This Row],[household_ID]],Table15[],185,FALSE)</f>
        <v>0</v>
      </c>
      <c r="J833">
        <f>VLOOKUP(Table2[[#This Row],[household_ID]],Table15[],186,FALSE)</f>
        <v>0</v>
      </c>
      <c r="K833">
        <f>VLOOKUP(Table2[[#This Row],[household_ID]],Table15[],187,FALSE)</f>
        <v>0</v>
      </c>
      <c r="L833">
        <f>VLOOKUP(Table2[[#This Row],[household_ID]],Table15[],188,FALSE)</f>
        <v>0</v>
      </c>
      <c r="M833">
        <f>VLOOKUP(Table2[[#This Row],[household_ID]],Table15[],189,FALSE)</f>
        <v>0</v>
      </c>
      <c r="N833">
        <f>VLOOKUP(Table2[[#This Row],[household_ID]],Table15[],190,FALSE)</f>
        <v>0</v>
      </c>
      <c r="O833">
        <f>VLOOKUP(Table2[[#This Row],[cert]],Table15[],191,FALSE)</f>
        <v>0</v>
      </c>
      <c r="P833">
        <f>VLOOKUP(Table2[[#This Row],[household_ID]],Table14[],8,FALSE)</f>
        <v>3</v>
      </c>
      <c r="Q833" s="3">
        <f>IF(VLOOKUP(Table2[[#This Row],[household_ID]],'002_SectionA_HouseholdRoster'!Y:Z,2,FALSE)=0, 0,1)</f>
        <v>1</v>
      </c>
      <c r="R833" s="3">
        <f>VLOOKUP(Table2[[#This Row],[household_ID]],Table17[], 10, FALSE)</f>
        <v>24</v>
      </c>
    </row>
    <row r="834" spans="1:18" hidden="1" x14ac:dyDescent="0.25">
      <c r="A834">
        <v>3</v>
      </c>
      <c r="B834">
        <v>33</v>
      </c>
      <c r="C834" t="str">
        <f>VLOOKUP(Table2[[#This Row],[zone]],Table5[], 2, FALSE)</f>
        <v>Jimma</v>
      </c>
      <c r="D834">
        <f>VLOOKUP(Table2[[#This Row],[zone]],Table5[], 4, FALSE)</f>
        <v>7.6738</v>
      </c>
      <c r="E834">
        <f>VLOOKUP(Table2[[#This Row],[zone]],Table5[], 5, FALSE)</f>
        <v>36.835799999999999</v>
      </c>
      <c r="F834">
        <v>821</v>
      </c>
      <c r="G834">
        <f>VLOOKUP(Table2[[#This Row],[household_ID]],Table15[],183,FALSE)</f>
        <v>2</v>
      </c>
      <c r="H834">
        <f>VLOOKUP(Table2[[#This Row],[household_ID]],Table15[],184,FALSE)</f>
        <v>0</v>
      </c>
      <c r="I834">
        <f>VLOOKUP(Table2[[#This Row],[household_ID]],Table15[],185,FALSE)</f>
        <v>0</v>
      </c>
      <c r="J834">
        <f>VLOOKUP(Table2[[#This Row],[household_ID]],Table15[],186,FALSE)</f>
        <v>0</v>
      </c>
      <c r="K834">
        <f>VLOOKUP(Table2[[#This Row],[household_ID]],Table15[],187,FALSE)</f>
        <v>0</v>
      </c>
      <c r="L834">
        <f>VLOOKUP(Table2[[#This Row],[household_ID]],Table15[],188,FALSE)</f>
        <v>0</v>
      </c>
      <c r="M834">
        <f>VLOOKUP(Table2[[#This Row],[household_ID]],Table15[],189,FALSE)</f>
        <v>0</v>
      </c>
      <c r="N834">
        <f>VLOOKUP(Table2[[#This Row],[household_ID]],Table15[],190,FALSE)</f>
        <v>0</v>
      </c>
      <c r="O834">
        <f>VLOOKUP(Table2[[#This Row],[cert]],Table15[],191,FALSE)</f>
        <v>0</v>
      </c>
      <c r="P834">
        <f>VLOOKUP(Table2[[#This Row],[household_ID]],Table14[],8,FALSE)</f>
        <v>5.75</v>
      </c>
      <c r="Q834" s="3">
        <f>IF(VLOOKUP(Table2[[#This Row],[household_ID]],'002_SectionA_HouseholdRoster'!Y:Z,2,FALSE)=0, 0,1)</f>
        <v>0</v>
      </c>
      <c r="R834" s="3">
        <f>VLOOKUP(Table2[[#This Row],[household_ID]],Table17[], 10, FALSE)</f>
        <v>17</v>
      </c>
    </row>
    <row r="835" spans="1:18" hidden="1" x14ac:dyDescent="0.25">
      <c r="A835">
        <v>3</v>
      </c>
      <c r="B835">
        <v>33</v>
      </c>
      <c r="C835" t="str">
        <f>VLOOKUP(Table2[[#This Row],[zone]],Table5[], 2, FALSE)</f>
        <v>Jimma</v>
      </c>
      <c r="D835">
        <f>VLOOKUP(Table2[[#This Row],[zone]],Table5[], 4, FALSE)</f>
        <v>7.6738</v>
      </c>
      <c r="E835">
        <f>VLOOKUP(Table2[[#This Row],[zone]],Table5[], 5, FALSE)</f>
        <v>36.835799999999999</v>
      </c>
      <c r="F835">
        <v>926</v>
      </c>
      <c r="G835">
        <f>VLOOKUP(Table2[[#This Row],[household_ID]],Table15[],183,FALSE)</f>
        <v>2</v>
      </c>
      <c r="H835">
        <f>VLOOKUP(Table2[[#This Row],[household_ID]],Table15[],184,FALSE)</f>
        <v>0</v>
      </c>
      <c r="I835">
        <f>VLOOKUP(Table2[[#This Row],[household_ID]],Table15[],185,FALSE)</f>
        <v>0</v>
      </c>
      <c r="J835">
        <f>VLOOKUP(Table2[[#This Row],[household_ID]],Table15[],186,FALSE)</f>
        <v>0</v>
      </c>
      <c r="K835">
        <f>VLOOKUP(Table2[[#This Row],[household_ID]],Table15[],187,FALSE)</f>
        <v>0</v>
      </c>
      <c r="L835">
        <f>VLOOKUP(Table2[[#This Row],[household_ID]],Table15[],188,FALSE)</f>
        <v>0</v>
      </c>
      <c r="M835">
        <f>VLOOKUP(Table2[[#This Row],[household_ID]],Table15[],189,FALSE)</f>
        <v>0</v>
      </c>
      <c r="N835">
        <f>VLOOKUP(Table2[[#This Row],[household_ID]],Table15[],190,FALSE)</f>
        <v>0</v>
      </c>
      <c r="O835">
        <f>VLOOKUP(Table2[[#This Row],[cert]],Table15[],191,FALSE)</f>
        <v>0</v>
      </c>
      <c r="P835">
        <f>VLOOKUP(Table2[[#This Row],[household_ID]],Table14[],8,FALSE)</f>
        <v>1.5</v>
      </c>
      <c r="Q835" s="3">
        <f>IF(VLOOKUP(Table2[[#This Row],[household_ID]],'002_SectionA_HouseholdRoster'!Y:Z,2,FALSE)=0, 0,1)</f>
        <v>0</v>
      </c>
      <c r="R835" s="3">
        <f>VLOOKUP(Table2[[#This Row],[household_ID]],Table17[], 10, FALSE)</f>
        <v>60</v>
      </c>
    </row>
    <row r="836" spans="1:18" hidden="1" x14ac:dyDescent="0.25">
      <c r="A836">
        <v>3</v>
      </c>
      <c r="B836">
        <v>33</v>
      </c>
      <c r="C836" t="str">
        <f>VLOOKUP(Table2[[#This Row],[zone]],Table5[], 2, FALSE)</f>
        <v>Jimma</v>
      </c>
      <c r="D836">
        <f>VLOOKUP(Table2[[#This Row],[zone]],Table5[], 4, FALSE)</f>
        <v>7.6738</v>
      </c>
      <c r="E836">
        <f>VLOOKUP(Table2[[#This Row],[zone]],Table5[], 5, FALSE)</f>
        <v>36.835799999999999</v>
      </c>
      <c r="F836">
        <v>1500</v>
      </c>
      <c r="G836">
        <f>VLOOKUP(Table2[[#This Row],[household_ID]],Table15[],183,FALSE)</f>
        <v>2</v>
      </c>
      <c r="H836">
        <f>VLOOKUP(Table2[[#This Row],[household_ID]],Table15[],184,FALSE)</f>
        <v>0</v>
      </c>
      <c r="I836">
        <f>VLOOKUP(Table2[[#This Row],[household_ID]],Table15[],185,FALSE)</f>
        <v>0</v>
      </c>
      <c r="J836">
        <f>VLOOKUP(Table2[[#This Row],[household_ID]],Table15[],186,FALSE)</f>
        <v>0</v>
      </c>
      <c r="K836">
        <f>VLOOKUP(Table2[[#This Row],[household_ID]],Table15[],187,FALSE)</f>
        <v>0</v>
      </c>
      <c r="L836">
        <f>VLOOKUP(Table2[[#This Row],[household_ID]],Table15[],188,FALSE)</f>
        <v>0</v>
      </c>
      <c r="M836">
        <f>VLOOKUP(Table2[[#This Row],[household_ID]],Table15[],189,FALSE)</f>
        <v>0</v>
      </c>
      <c r="N836">
        <f>VLOOKUP(Table2[[#This Row],[household_ID]],Table15[],190,FALSE)</f>
        <v>0</v>
      </c>
      <c r="O836">
        <f>VLOOKUP(Table2[[#This Row],[cert]],Table15[],191,FALSE)</f>
        <v>0</v>
      </c>
      <c r="P836">
        <f>VLOOKUP(Table2[[#This Row],[household_ID]],Table14[],8,FALSE)</f>
        <v>0.75</v>
      </c>
      <c r="Q836" s="3">
        <f>IF(VLOOKUP(Table2[[#This Row],[household_ID]],'002_SectionA_HouseholdRoster'!Y:Z,2,FALSE)=0, 0,1)</f>
        <v>0</v>
      </c>
      <c r="R836" s="3">
        <f>VLOOKUP(Table2[[#This Row],[household_ID]],Table17[], 10, FALSE)</f>
        <v>20</v>
      </c>
    </row>
    <row r="837" spans="1:18" hidden="1" x14ac:dyDescent="0.25">
      <c r="A837">
        <v>3</v>
      </c>
      <c r="B837">
        <v>33</v>
      </c>
      <c r="C837" t="str">
        <f>VLOOKUP(Table2[[#This Row],[zone]],Table5[], 2, FALSE)</f>
        <v>Jimma</v>
      </c>
      <c r="D837">
        <f>VLOOKUP(Table2[[#This Row],[zone]],Table5[], 4, FALSE)</f>
        <v>7.6738</v>
      </c>
      <c r="E837">
        <f>VLOOKUP(Table2[[#This Row],[zone]],Table5[], 5, FALSE)</f>
        <v>36.835799999999999</v>
      </c>
      <c r="F837">
        <v>933</v>
      </c>
      <c r="G837">
        <f>VLOOKUP(Table2[[#This Row],[household_ID]],Table15[],183,FALSE)</f>
        <v>3</v>
      </c>
      <c r="H837">
        <f>VLOOKUP(Table2[[#This Row],[household_ID]],Table15[],184,FALSE)</f>
        <v>0</v>
      </c>
      <c r="I837">
        <f>VLOOKUP(Table2[[#This Row],[household_ID]],Table15[],185,FALSE)</f>
        <v>0</v>
      </c>
      <c r="J837">
        <f>VLOOKUP(Table2[[#This Row],[household_ID]],Table15[],186,FALSE)</f>
        <v>0</v>
      </c>
      <c r="K837">
        <f>VLOOKUP(Table2[[#This Row],[household_ID]],Table15[],187,FALSE)</f>
        <v>0</v>
      </c>
      <c r="L837">
        <f>VLOOKUP(Table2[[#This Row],[household_ID]],Table15[],188,FALSE)</f>
        <v>0</v>
      </c>
      <c r="M837">
        <f>VLOOKUP(Table2[[#This Row],[household_ID]],Table15[],189,FALSE)</f>
        <v>0</v>
      </c>
      <c r="N837">
        <f>VLOOKUP(Table2[[#This Row],[household_ID]],Table15[],190,FALSE)</f>
        <v>0</v>
      </c>
      <c r="O837">
        <f>VLOOKUP(Table2[[#This Row],[cert]],Table15[],191,FALSE)</f>
        <v>0</v>
      </c>
      <c r="P837">
        <f>VLOOKUP(Table2[[#This Row],[household_ID]],Table14[],8,FALSE)</f>
        <v>1.75</v>
      </c>
      <c r="Q837" s="3">
        <f>IF(VLOOKUP(Table2[[#This Row],[household_ID]],'002_SectionA_HouseholdRoster'!Y:Z,2,FALSE)=0, 0,1)</f>
        <v>0</v>
      </c>
      <c r="R837" s="3">
        <f>VLOOKUP(Table2[[#This Row],[household_ID]],Table17[], 10, FALSE)</f>
        <v>20</v>
      </c>
    </row>
    <row r="838" spans="1:18" hidden="1" x14ac:dyDescent="0.25">
      <c r="A838">
        <v>3</v>
      </c>
      <c r="B838">
        <v>33</v>
      </c>
      <c r="C838" t="str">
        <f>VLOOKUP(Table2[[#This Row],[zone]],Table5[], 2, FALSE)</f>
        <v>Jimma</v>
      </c>
      <c r="D838">
        <f>VLOOKUP(Table2[[#This Row],[zone]],Table5[], 4, FALSE)</f>
        <v>7.6738</v>
      </c>
      <c r="E838">
        <f>VLOOKUP(Table2[[#This Row],[zone]],Table5[], 5, FALSE)</f>
        <v>36.835799999999999</v>
      </c>
      <c r="F838">
        <v>828</v>
      </c>
      <c r="G838">
        <f>VLOOKUP(Table2[[#This Row],[household_ID]],Table15[],183,FALSE)</f>
        <v>2</v>
      </c>
      <c r="H838">
        <f>VLOOKUP(Table2[[#This Row],[household_ID]],Table15[],184,FALSE)</f>
        <v>0</v>
      </c>
      <c r="I838">
        <f>VLOOKUP(Table2[[#This Row],[household_ID]],Table15[],185,FALSE)</f>
        <v>0</v>
      </c>
      <c r="J838">
        <f>VLOOKUP(Table2[[#This Row],[household_ID]],Table15[],186,FALSE)</f>
        <v>0</v>
      </c>
      <c r="K838">
        <f>VLOOKUP(Table2[[#This Row],[household_ID]],Table15[],187,FALSE)</f>
        <v>0</v>
      </c>
      <c r="L838">
        <f>VLOOKUP(Table2[[#This Row],[household_ID]],Table15[],188,FALSE)</f>
        <v>0</v>
      </c>
      <c r="M838">
        <f>VLOOKUP(Table2[[#This Row],[household_ID]],Table15[],189,FALSE)</f>
        <v>0</v>
      </c>
      <c r="N838">
        <f>VLOOKUP(Table2[[#This Row],[household_ID]],Table15[],190,FALSE)</f>
        <v>0</v>
      </c>
      <c r="O838">
        <f>VLOOKUP(Table2[[#This Row],[cert]],Table15[],191,FALSE)</f>
        <v>0</v>
      </c>
      <c r="P838">
        <f>VLOOKUP(Table2[[#This Row],[household_ID]],Table14[],8,FALSE)</f>
        <v>4.5</v>
      </c>
      <c r="Q838" s="3">
        <f>IF(VLOOKUP(Table2[[#This Row],[household_ID]],'002_SectionA_HouseholdRoster'!Y:Z,2,FALSE)=0, 0,1)</f>
        <v>0</v>
      </c>
      <c r="R838" s="3">
        <f>VLOOKUP(Table2[[#This Row],[household_ID]],Table17[], 10, FALSE)</f>
        <v>8</v>
      </c>
    </row>
    <row r="839" spans="1:18" hidden="1" x14ac:dyDescent="0.25">
      <c r="A839">
        <v>3</v>
      </c>
      <c r="B839">
        <v>33</v>
      </c>
      <c r="C839" t="str">
        <f>VLOOKUP(Table2[[#This Row],[zone]],Table5[], 2, FALSE)</f>
        <v>Jimma</v>
      </c>
      <c r="D839">
        <f>VLOOKUP(Table2[[#This Row],[zone]],Table5[], 4, FALSE)</f>
        <v>7.6738</v>
      </c>
      <c r="E839">
        <f>VLOOKUP(Table2[[#This Row],[zone]],Table5[], 5, FALSE)</f>
        <v>36.835799999999999</v>
      </c>
      <c r="F839">
        <v>925</v>
      </c>
      <c r="G839">
        <f>VLOOKUP(Table2[[#This Row],[household_ID]],Table15[],183,FALSE)</f>
        <v>2</v>
      </c>
      <c r="H839">
        <f>VLOOKUP(Table2[[#This Row],[household_ID]],Table15[],184,FALSE)</f>
        <v>0</v>
      </c>
      <c r="I839">
        <f>VLOOKUP(Table2[[#This Row],[household_ID]],Table15[],185,FALSE)</f>
        <v>0</v>
      </c>
      <c r="J839">
        <f>VLOOKUP(Table2[[#This Row],[household_ID]],Table15[],186,FALSE)</f>
        <v>0</v>
      </c>
      <c r="K839">
        <f>VLOOKUP(Table2[[#This Row],[household_ID]],Table15[],187,FALSE)</f>
        <v>0</v>
      </c>
      <c r="L839">
        <f>VLOOKUP(Table2[[#This Row],[household_ID]],Table15[],188,FALSE)</f>
        <v>0</v>
      </c>
      <c r="M839">
        <f>VLOOKUP(Table2[[#This Row],[household_ID]],Table15[],189,FALSE)</f>
        <v>0</v>
      </c>
      <c r="N839">
        <f>VLOOKUP(Table2[[#This Row],[household_ID]],Table15[],190,FALSE)</f>
        <v>0</v>
      </c>
      <c r="O839">
        <f>VLOOKUP(Table2[[#This Row],[cert]],Table15[],191,FALSE)</f>
        <v>0</v>
      </c>
      <c r="P839">
        <f>VLOOKUP(Table2[[#This Row],[household_ID]],Table14[],8,FALSE)</f>
        <v>2</v>
      </c>
      <c r="Q839" s="3">
        <f>IF(VLOOKUP(Table2[[#This Row],[household_ID]],'002_SectionA_HouseholdRoster'!Y:Z,2,FALSE)=0, 0,1)</f>
        <v>0</v>
      </c>
      <c r="R839" s="3">
        <f>VLOOKUP(Table2[[#This Row],[household_ID]],Table17[], 10, FALSE)</f>
        <v>26</v>
      </c>
    </row>
    <row r="840" spans="1:18" hidden="1" x14ac:dyDescent="0.25">
      <c r="A840">
        <v>3</v>
      </c>
      <c r="B840">
        <v>33</v>
      </c>
      <c r="C840" t="str">
        <f>VLOOKUP(Table2[[#This Row],[zone]],Table5[], 2, FALSE)</f>
        <v>Jimma</v>
      </c>
      <c r="D840">
        <f>VLOOKUP(Table2[[#This Row],[zone]],Table5[], 4, FALSE)</f>
        <v>7.6738</v>
      </c>
      <c r="E840">
        <f>VLOOKUP(Table2[[#This Row],[zone]],Table5[], 5, FALSE)</f>
        <v>36.835799999999999</v>
      </c>
      <c r="F840">
        <v>1517</v>
      </c>
      <c r="G840">
        <f>VLOOKUP(Table2[[#This Row],[household_ID]],Table15[],183,FALSE)</f>
        <v>2</v>
      </c>
      <c r="H840">
        <f>VLOOKUP(Table2[[#This Row],[household_ID]],Table15[],184,FALSE)</f>
        <v>0</v>
      </c>
      <c r="I840">
        <f>VLOOKUP(Table2[[#This Row],[household_ID]],Table15[],185,FALSE)</f>
        <v>0</v>
      </c>
      <c r="J840">
        <f>VLOOKUP(Table2[[#This Row],[household_ID]],Table15[],186,FALSE)</f>
        <v>0</v>
      </c>
      <c r="K840">
        <f>VLOOKUP(Table2[[#This Row],[household_ID]],Table15[],187,FALSE)</f>
        <v>0</v>
      </c>
      <c r="L840">
        <f>VLOOKUP(Table2[[#This Row],[household_ID]],Table15[],188,FALSE)</f>
        <v>0</v>
      </c>
      <c r="M840">
        <f>VLOOKUP(Table2[[#This Row],[household_ID]],Table15[],189,FALSE)</f>
        <v>0</v>
      </c>
      <c r="N840">
        <f>VLOOKUP(Table2[[#This Row],[household_ID]],Table15[],190,FALSE)</f>
        <v>0</v>
      </c>
      <c r="O840">
        <f>VLOOKUP(Table2[[#This Row],[cert]],Table15[],191,FALSE)</f>
        <v>0</v>
      </c>
      <c r="P840">
        <f>VLOOKUP(Table2[[#This Row],[household_ID]],Table14[],8,FALSE)</f>
        <v>0.6875</v>
      </c>
      <c r="Q840" s="3">
        <f>IF(VLOOKUP(Table2[[#This Row],[household_ID]],'002_SectionA_HouseholdRoster'!Y:Z,2,FALSE)=0, 0,1)</f>
        <v>0</v>
      </c>
      <c r="R840" s="3">
        <f>VLOOKUP(Table2[[#This Row],[household_ID]],Table17[], 10, FALSE)</f>
        <v>5</v>
      </c>
    </row>
    <row r="841" spans="1:18" hidden="1" x14ac:dyDescent="0.25">
      <c r="A841">
        <v>3</v>
      </c>
      <c r="B841">
        <v>33</v>
      </c>
      <c r="C841" t="str">
        <f>VLOOKUP(Table2[[#This Row],[zone]],Table5[], 2, FALSE)</f>
        <v>Jimma</v>
      </c>
      <c r="D841">
        <f>VLOOKUP(Table2[[#This Row],[zone]],Table5[], 4, FALSE)</f>
        <v>7.6738</v>
      </c>
      <c r="E841">
        <f>VLOOKUP(Table2[[#This Row],[zone]],Table5[], 5, FALSE)</f>
        <v>36.835799999999999</v>
      </c>
      <c r="F841">
        <v>838</v>
      </c>
      <c r="G841">
        <f>VLOOKUP(Table2[[#This Row],[household_ID]],Table15[],183,FALSE)</f>
        <v>2</v>
      </c>
      <c r="H841">
        <f>VLOOKUP(Table2[[#This Row],[household_ID]],Table15[],184,FALSE)</f>
        <v>0</v>
      </c>
      <c r="I841">
        <f>VLOOKUP(Table2[[#This Row],[household_ID]],Table15[],185,FALSE)</f>
        <v>0</v>
      </c>
      <c r="J841">
        <f>VLOOKUP(Table2[[#This Row],[household_ID]],Table15[],186,FALSE)</f>
        <v>0</v>
      </c>
      <c r="K841">
        <f>VLOOKUP(Table2[[#This Row],[household_ID]],Table15[],187,FALSE)</f>
        <v>0</v>
      </c>
      <c r="L841">
        <f>VLOOKUP(Table2[[#This Row],[household_ID]],Table15[],188,FALSE)</f>
        <v>0</v>
      </c>
      <c r="M841">
        <f>VLOOKUP(Table2[[#This Row],[household_ID]],Table15[],189,FALSE)</f>
        <v>0</v>
      </c>
      <c r="N841">
        <f>VLOOKUP(Table2[[#This Row],[household_ID]],Table15[],190,FALSE)</f>
        <v>0</v>
      </c>
      <c r="O841">
        <f>VLOOKUP(Table2[[#This Row],[cert]],Table15[],191,FALSE)</f>
        <v>0</v>
      </c>
      <c r="P841">
        <f>VLOOKUP(Table2[[#This Row],[household_ID]],Table14[],8,FALSE)</f>
        <v>1.875</v>
      </c>
      <c r="Q841" s="3">
        <f>IF(VLOOKUP(Table2[[#This Row],[household_ID]],'002_SectionA_HouseholdRoster'!Y:Z,2,FALSE)=0, 0,1)</f>
        <v>0</v>
      </c>
      <c r="R841" s="3">
        <f>VLOOKUP(Table2[[#This Row],[household_ID]],Table17[], 10, FALSE)</f>
        <v>10</v>
      </c>
    </row>
    <row r="842" spans="1:18" hidden="1" x14ac:dyDescent="0.25">
      <c r="A842">
        <v>3</v>
      </c>
      <c r="B842">
        <v>33</v>
      </c>
      <c r="C842" t="str">
        <f>VLOOKUP(Table2[[#This Row],[zone]],Table5[], 2, FALSE)</f>
        <v>Jimma</v>
      </c>
      <c r="D842">
        <f>VLOOKUP(Table2[[#This Row],[zone]],Table5[], 4, FALSE)</f>
        <v>7.6738</v>
      </c>
      <c r="E842">
        <f>VLOOKUP(Table2[[#This Row],[zone]],Table5[], 5, FALSE)</f>
        <v>36.835799999999999</v>
      </c>
      <c r="F842">
        <v>1519</v>
      </c>
      <c r="G842">
        <f>VLOOKUP(Table2[[#This Row],[household_ID]],Table15[],183,FALSE)</f>
        <v>3</v>
      </c>
      <c r="H842">
        <f>VLOOKUP(Table2[[#This Row],[household_ID]],Table15[],184,FALSE)</f>
        <v>0</v>
      </c>
      <c r="I842">
        <f>VLOOKUP(Table2[[#This Row],[household_ID]],Table15[],185,FALSE)</f>
        <v>0</v>
      </c>
      <c r="J842">
        <f>VLOOKUP(Table2[[#This Row],[household_ID]],Table15[],186,FALSE)</f>
        <v>0</v>
      </c>
      <c r="K842">
        <f>VLOOKUP(Table2[[#This Row],[household_ID]],Table15[],187,FALSE)</f>
        <v>0</v>
      </c>
      <c r="L842">
        <f>VLOOKUP(Table2[[#This Row],[household_ID]],Table15[],188,FALSE)</f>
        <v>0</v>
      </c>
      <c r="M842">
        <f>VLOOKUP(Table2[[#This Row],[household_ID]],Table15[],189,FALSE)</f>
        <v>0</v>
      </c>
      <c r="N842">
        <f>VLOOKUP(Table2[[#This Row],[household_ID]],Table15[],190,FALSE)</f>
        <v>0</v>
      </c>
      <c r="O842">
        <f>VLOOKUP(Table2[[#This Row],[cert]],Table15[],191,FALSE)</f>
        <v>0</v>
      </c>
      <c r="P842">
        <f>VLOOKUP(Table2[[#This Row],[household_ID]],Table14[],8,FALSE)</f>
        <v>6.375</v>
      </c>
      <c r="Q842" s="3">
        <f>IF(VLOOKUP(Table2[[#This Row],[household_ID]],'002_SectionA_HouseholdRoster'!Y:Z,2,FALSE)=0, 0,1)</f>
        <v>0</v>
      </c>
      <c r="R842" s="3">
        <f>VLOOKUP(Table2[[#This Row],[household_ID]],Table17[], 10, FALSE)</f>
        <v>23</v>
      </c>
    </row>
    <row r="843" spans="1:18" hidden="1" x14ac:dyDescent="0.25">
      <c r="A843">
        <v>3</v>
      </c>
      <c r="B843">
        <v>33</v>
      </c>
      <c r="C843" t="str">
        <f>VLOOKUP(Table2[[#This Row],[zone]],Table5[], 2, FALSE)</f>
        <v>Jimma</v>
      </c>
      <c r="D843">
        <f>VLOOKUP(Table2[[#This Row],[zone]],Table5[], 4, FALSE)</f>
        <v>7.6738</v>
      </c>
      <c r="E843">
        <f>VLOOKUP(Table2[[#This Row],[zone]],Table5[], 5, FALSE)</f>
        <v>36.835799999999999</v>
      </c>
      <c r="F843">
        <v>1510</v>
      </c>
      <c r="G843">
        <f>VLOOKUP(Table2[[#This Row],[household_ID]],Table15[],183,FALSE)</f>
        <v>2</v>
      </c>
      <c r="H843">
        <f>VLOOKUP(Table2[[#This Row],[household_ID]],Table15[],184,FALSE)</f>
        <v>0</v>
      </c>
      <c r="I843">
        <f>VLOOKUP(Table2[[#This Row],[household_ID]],Table15[],185,FALSE)</f>
        <v>0</v>
      </c>
      <c r="J843">
        <f>VLOOKUP(Table2[[#This Row],[household_ID]],Table15[],186,FALSE)</f>
        <v>0</v>
      </c>
      <c r="K843">
        <f>VLOOKUP(Table2[[#This Row],[household_ID]],Table15[],187,FALSE)</f>
        <v>0</v>
      </c>
      <c r="L843">
        <f>VLOOKUP(Table2[[#This Row],[household_ID]],Table15[],188,FALSE)</f>
        <v>0</v>
      </c>
      <c r="M843">
        <f>VLOOKUP(Table2[[#This Row],[household_ID]],Table15[],189,FALSE)</f>
        <v>0</v>
      </c>
      <c r="N843">
        <f>VLOOKUP(Table2[[#This Row],[household_ID]],Table15[],190,FALSE)</f>
        <v>0</v>
      </c>
      <c r="O843">
        <f>VLOOKUP(Table2[[#This Row],[cert]],Table15[],191,FALSE)</f>
        <v>0</v>
      </c>
      <c r="P843">
        <f>VLOOKUP(Table2[[#This Row],[household_ID]],Table14[],8,FALSE)</f>
        <v>1.25</v>
      </c>
      <c r="Q843" s="3">
        <f>IF(VLOOKUP(Table2[[#This Row],[household_ID]],'002_SectionA_HouseholdRoster'!Y:Z,2,FALSE)=0, 0,1)</f>
        <v>0</v>
      </c>
      <c r="R843" s="3">
        <f>VLOOKUP(Table2[[#This Row],[household_ID]],Table17[], 10, FALSE)</f>
        <v>16</v>
      </c>
    </row>
    <row r="844" spans="1:18" hidden="1" x14ac:dyDescent="0.25">
      <c r="A844">
        <v>3</v>
      </c>
      <c r="B844">
        <v>33</v>
      </c>
      <c r="C844" t="str">
        <f>VLOOKUP(Table2[[#This Row],[zone]],Table5[], 2, FALSE)</f>
        <v>Jimma</v>
      </c>
      <c r="D844">
        <f>VLOOKUP(Table2[[#This Row],[zone]],Table5[], 4, FALSE)</f>
        <v>7.6738</v>
      </c>
      <c r="E844">
        <f>VLOOKUP(Table2[[#This Row],[zone]],Table5[], 5, FALSE)</f>
        <v>36.835799999999999</v>
      </c>
      <c r="F844">
        <v>1451</v>
      </c>
      <c r="G844">
        <f>VLOOKUP(Table2[[#This Row],[household_ID]],Table15[],183,FALSE)</f>
        <v>2</v>
      </c>
      <c r="H844">
        <f>VLOOKUP(Table2[[#This Row],[household_ID]],Table15[],184,FALSE)</f>
        <v>0</v>
      </c>
      <c r="I844">
        <f>VLOOKUP(Table2[[#This Row],[household_ID]],Table15[],185,FALSE)</f>
        <v>0</v>
      </c>
      <c r="J844">
        <f>VLOOKUP(Table2[[#This Row],[household_ID]],Table15[],186,FALSE)</f>
        <v>0</v>
      </c>
      <c r="K844">
        <f>VLOOKUP(Table2[[#This Row],[household_ID]],Table15[],187,FALSE)</f>
        <v>0</v>
      </c>
      <c r="L844">
        <f>VLOOKUP(Table2[[#This Row],[household_ID]],Table15[],188,FALSE)</f>
        <v>0</v>
      </c>
      <c r="M844">
        <f>VLOOKUP(Table2[[#This Row],[household_ID]],Table15[],189,FALSE)</f>
        <v>0</v>
      </c>
      <c r="N844">
        <f>VLOOKUP(Table2[[#This Row],[household_ID]],Table15[],190,FALSE)</f>
        <v>0</v>
      </c>
      <c r="O844">
        <f>VLOOKUP(Table2[[#This Row],[cert]],Table15[],191,FALSE)</f>
        <v>0</v>
      </c>
      <c r="P844">
        <f>VLOOKUP(Table2[[#This Row],[household_ID]],Table14[],8,FALSE)</f>
        <v>2.25</v>
      </c>
      <c r="Q844" s="3">
        <f>IF(VLOOKUP(Table2[[#This Row],[household_ID]],'002_SectionA_HouseholdRoster'!Y:Z,2,FALSE)=0, 0,1)</f>
        <v>0</v>
      </c>
      <c r="R844" s="3">
        <f>VLOOKUP(Table2[[#This Row],[household_ID]],Table17[], 10, FALSE)</f>
        <v>3</v>
      </c>
    </row>
    <row r="845" spans="1:18" hidden="1" x14ac:dyDescent="0.25">
      <c r="A845">
        <v>3</v>
      </c>
      <c r="B845">
        <v>33</v>
      </c>
      <c r="C845" t="str">
        <f>VLOOKUP(Table2[[#This Row],[zone]],Table5[], 2, FALSE)</f>
        <v>Jimma</v>
      </c>
      <c r="D845">
        <f>VLOOKUP(Table2[[#This Row],[zone]],Table5[], 4, FALSE)</f>
        <v>7.6738</v>
      </c>
      <c r="E845">
        <f>VLOOKUP(Table2[[#This Row],[zone]],Table5[], 5, FALSE)</f>
        <v>36.835799999999999</v>
      </c>
      <c r="F845">
        <v>1506</v>
      </c>
      <c r="G845">
        <f>VLOOKUP(Table2[[#This Row],[household_ID]],Table15[],183,FALSE)</f>
        <v>2</v>
      </c>
      <c r="H845">
        <f>VLOOKUP(Table2[[#This Row],[household_ID]],Table15[],184,FALSE)</f>
        <v>0</v>
      </c>
      <c r="I845">
        <f>VLOOKUP(Table2[[#This Row],[household_ID]],Table15[],185,FALSE)</f>
        <v>0</v>
      </c>
      <c r="J845">
        <f>VLOOKUP(Table2[[#This Row],[household_ID]],Table15[],186,FALSE)</f>
        <v>0</v>
      </c>
      <c r="K845">
        <f>VLOOKUP(Table2[[#This Row],[household_ID]],Table15[],187,FALSE)</f>
        <v>0</v>
      </c>
      <c r="L845">
        <f>VLOOKUP(Table2[[#This Row],[household_ID]],Table15[],188,FALSE)</f>
        <v>0</v>
      </c>
      <c r="M845">
        <f>VLOOKUP(Table2[[#This Row],[household_ID]],Table15[],189,FALSE)</f>
        <v>0</v>
      </c>
      <c r="N845">
        <f>VLOOKUP(Table2[[#This Row],[household_ID]],Table15[],190,FALSE)</f>
        <v>0</v>
      </c>
      <c r="O845">
        <f>VLOOKUP(Table2[[#This Row],[cert]],Table15[],191,FALSE)</f>
        <v>0</v>
      </c>
      <c r="P845">
        <f>VLOOKUP(Table2[[#This Row],[household_ID]],Table14[],8,FALSE)</f>
        <v>1.266</v>
      </c>
      <c r="Q845" s="3">
        <f>IF(VLOOKUP(Table2[[#This Row],[household_ID]],'002_SectionA_HouseholdRoster'!Y:Z,2,FALSE)=0, 0,1)</f>
        <v>1</v>
      </c>
      <c r="R845" s="3">
        <f>VLOOKUP(Table2[[#This Row],[household_ID]],Table17[], 10, FALSE)</f>
        <v>3</v>
      </c>
    </row>
    <row r="846" spans="1:18" hidden="1" x14ac:dyDescent="0.25">
      <c r="A846">
        <v>3</v>
      </c>
      <c r="B846">
        <v>33</v>
      </c>
      <c r="C846" t="str">
        <f>VLOOKUP(Table2[[#This Row],[zone]],Table5[], 2, FALSE)</f>
        <v>Jimma</v>
      </c>
      <c r="D846">
        <f>VLOOKUP(Table2[[#This Row],[zone]],Table5[], 4, FALSE)</f>
        <v>7.6738</v>
      </c>
      <c r="E846">
        <f>VLOOKUP(Table2[[#This Row],[zone]],Table5[], 5, FALSE)</f>
        <v>36.835799999999999</v>
      </c>
      <c r="F846">
        <v>1483</v>
      </c>
      <c r="G846">
        <f>VLOOKUP(Table2[[#This Row],[household_ID]],Table15[],183,FALSE)</f>
        <v>2</v>
      </c>
      <c r="H846">
        <f>VLOOKUP(Table2[[#This Row],[household_ID]],Table15[],184,FALSE)</f>
        <v>0</v>
      </c>
      <c r="I846">
        <f>VLOOKUP(Table2[[#This Row],[household_ID]],Table15[],185,FALSE)</f>
        <v>0</v>
      </c>
      <c r="J846">
        <f>VLOOKUP(Table2[[#This Row],[household_ID]],Table15[],186,FALSE)</f>
        <v>0</v>
      </c>
      <c r="K846">
        <f>VLOOKUP(Table2[[#This Row],[household_ID]],Table15[],187,FALSE)</f>
        <v>0</v>
      </c>
      <c r="L846">
        <f>VLOOKUP(Table2[[#This Row],[household_ID]],Table15[],188,FALSE)</f>
        <v>0</v>
      </c>
      <c r="M846">
        <f>VLOOKUP(Table2[[#This Row],[household_ID]],Table15[],189,FALSE)</f>
        <v>0</v>
      </c>
      <c r="N846">
        <f>VLOOKUP(Table2[[#This Row],[household_ID]],Table15[],190,FALSE)</f>
        <v>0</v>
      </c>
      <c r="O846">
        <f>VLOOKUP(Table2[[#This Row],[cert]],Table15[],191,FALSE)</f>
        <v>0</v>
      </c>
      <c r="P846">
        <f>VLOOKUP(Table2[[#This Row],[household_ID]],Table14[],8,FALSE)</f>
        <v>4.875</v>
      </c>
      <c r="Q846" s="3">
        <f>IF(VLOOKUP(Table2[[#This Row],[household_ID]],'002_SectionA_HouseholdRoster'!Y:Z,2,FALSE)=0, 0,1)</f>
        <v>0</v>
      </c>
      <c r="R846" s="3">
        <f>VLOOKUP(Table2[[#This Row],[household_ID]],Table17[], 10, FALSE)</f>
        <v>7</v>
      </c>
    </row>
    <row r="847" spans="1:18" hidden="1" x14ac:dyDescent="0.25">
      <c r="A847">
        <v>3</v>
      </c>
      <c r="B847">
        <v>33</v>
      </c>
      <c r="C847" t="str">
        <f>VLOOKUP(Table2[[#This Row],[zone]],Table5[], 2, FALSE)</f>
        <v>Jimma</v>
      </c>
      <c r="D847">
        <f>VLOOKUP(Table2[[#This Row],[zone]],Table5[], 4, FALSE)</f>
        <v>7.6738</v>
      </c>
      <c r="E847">
        <f>VLOOKUP(Table2[[#This Row],[zone]],Table5[], 5, FALSE)</f>
        <v>36.835799999999999</v>
      </c>
      <c r="F847">
        <v>1513</v>
      </c>
      <c r="G847">
        <f>VLOOKUP(Table2[[#This Row],[household_ID]],Table15[],183,FALSE)</f>
        <v>2</v>
      </c>
      <c r="H847">
        <f>VLOOKUP(Table2[[#This Row],[household_ID]],Table15[],184,FALSE)</f>
        <v>0</v>
      </c>
      <c r="I847">
        <f>VLOOKUP(Table2[[#This Row],[household_ID]],Table15[],185,FALSE)</f>
        <v>0</v>
      </c>
      <c r="J847">
        <f>VLOOKUP(Table2[[#This Row],[household_ID]],Table15[],186,FALSE)</f>
        <v>0</v>
      </c>
      <c r="K847">
        <f>VLOOKUP(Table2[[#This Row],[household_ID]],Table15[],187,FALSE)</f>
        <v>0</v>
      </c>
      <c r="L847">
        <f>VLOOKUP(Table2[[#This Row],[household_ID]],Table15[],188,FALSE)</f>
        <v>0</v>
      </c>
      <c r="M847">
        <f>VLOOKUP(Table2[[#This Row],[household_ID]],Table15[],189,FALSE)</f>
        <v>0</v>
      </c>
      <c r="N847">
        <f>VLOOKUP(Table2[[#This Row],[household_ID]],Table15[],190,FALSE)</f>
        <v>0</v>
      </c>
      <c r="O847">
        <f>VLOOKUP(Table2[[#This Row],[cert]],Table15[],191,FALSE)</f>
        <v>0</v>
      </c>
      <c r="P847">
        <f>VLOOKUP(Table2[[#This Row],[household_ID]],Table14[],8,FALSE)</f>
        <v>0.75</v>
      </c>
      <c r="Q847" s="3">
        <f>IF(VLOOKUP(Table2[[#This Row],[household_ID]],'002_SectionA_HouseholdRoster'!Y:Z,2,FALSE)=0, 0,1)</f>
        <v>1</v>
      </c>
      <c r="R847" s="3">
        <f>VLOOKUP(Table2[[#This Row],[household_ID]],Table17[], 10, FALSE)</f>
        <v>5</v>
      </c>
    </row>
    <row r="848" spans="1:18" hidden="1" x14ac:dyDescent="0.25">
      <c r="A848">
        <v>3</v>
      </c>
      <c r="B848">
        <v>33</v>
      </c>
      <c r="C848" t="str">
        <f>VLOOKUP(Table2[[#This Row],[zone]],Table5[], 2, FALSE)</f>
        <v>Jimma</v>
      </c>
      <c r="D848">
        <f>VLOOKUP(Table2[[#This Row],[zone]],Table5[], 4, FALSE)</f>
        <v>7.6738</v>
      </c>
      <c r="E848">
        <f>VLOOKUP(Table2[[#This Row],[zone]],Table5[], 5, FALSE)</f>
        <v>36.835799999999999</v>
      </c>
      <c r="F848">
        <v>1492</v>
      </c>
      <c r="G848">
        <f>VLOOKUP(Table2[[#This Row],[household_ID]],Table15[],183,FALSE)</f>
        <v>2</v>
      </c>
      <c r="H848">
        <f>VLOOKUP(Table2[[#This Row],[household_ID]],Table15[],184,FALSE)</f>
        <v>0</v>
      </c>
      <c r="I848">
        <f>VLOOKUP(Table2[[#This Row],[household_ID]],Table15[],185,FALSE)</f>
        <v>0</v>
      </c>
      <c r="J848">
        <f>VLOOKUP(Table2[[#This Row],[household_ID]],Table15[],186,FALSE)</f>
        <v>0</v>
      </c>
      <c r="K848">
        <f>VLOOKUP(Table2[[#This Row],[household_ID]],Table15[],187,FALSE)</f>
        <v>0</v>
      </c>
      <c r="L848">
        <f>VLOOKUP(Table2[[#This Row],[household_ID]],Table15[],188,FALSE)</f>
        <v>0</v>
      </c>
      <c r="M848">
        <f>VLOOKUP(Table2[[#This Row],[household_ID]],Table15[],189,FALSE)</f>
        <v>0</v>
      </c>
      <c r="N848">
        <f>VLOOKUP(Table2[[#This Row],[household_ID]],Table15[],190,FALSE)</f>
        <v>0</v>
      </c>
      <c r="O848">
        <f>VLOOKUP(Table2[[#This Row],[cert]],Table15[],191,FALSE)</f>
        <v>0</v>
      </c>
      <c r="P848">
        <f>VLOOKUP(Table2[[#This Row],[household_ID]],Table14[],8,FALSE)</f>
        <v>2.25</v>
      </c>
      <c r="Q848" s="3">
        <f>IF(VLOOKUP(Table2[[#This Row],[household_ID]],'002_SectionA_HouseholdRoster'!Y:Z,2,FALSE)=0, 0,1)</f>
        <v>0</v>
      </c>
      <c r="R848" s="3">
        <f>VLOOKUP(Table2[[#This Row],[household_ID]],Table17[], 10, FALSE)</f>
        <v>30</v>
      </c>
    </row>
    <row r="849" spans="1:18" hidden="1" x14ac:dyDescent="0.25">
      <c r="A849">
        <v>3</v>
      </c>
      <c r="B849">
        <v>33</v>
      </c>
      <c r="C849" t="str">
        <f>VLOOKUP(Table2[[#This Row],[zone]],Table5[], 2, FALSE)</f>
        <v>Jimma</v>
      </c>
      <c r="D849">
        <f>VLOOKUP(Table2[[#This Row],[zone]],Table5[], 4, FALSE)</f>
        <v>7.6738</v>
      </c>
      <c r="E849">
        <f>VLOOKUP(Table2[[#This Row],[zone]],Table5[], 5, FALSE)</f>
        <v>36.835799999999999</v>
      </c>
      <c r="F849">
        <v>1493</v>
      </c>
      <c r="G849">
        <f>VLOOKUP(Table2[[#This Row],[household_ID]],Table15[],183,FALSE)</f>
        <v>3</v>
      </c>
      <c r="H849">
        <f>VLOOKUP(Table2[[#This Row],[household_ID]],Table15[],184,FALSE)</f>
        <v>0</v>
      </c>
      <c r="I849">
        <f>VLOOKUP(Table2[[#This Row],[household_ID]],Table15[],185,FALSE)</f>
        <v>0</v>
      </c>
      <c r="J849">
        <f>VLOOKUP(Table2[[#This Row],[household_ID]],Table15[],186,FALSE)</f>
        <v>0</v>
      </c>
      <c r="K849">
        <f>VLOOKUP(Table2[[#This Row],[household_ID]],Table15[],187,FALSE)</f>
        <v>0</v>
      </c>
      <c r="L849">
        <f>VLOOKUP(Table2[[#This Row],[household_ID]],Table15[],188,FALSE)</f>
        <v>0</v>
      </c>
      <c r="M849">
        <f>VLOOKUP(Table2[[#This Row],[household_ID]],Table15[],189,FALSE)</f>
        <v>0</v>
      </c>
      <c r="N849">
        <f>VLOOKUP(Table2[[#This Row],[household_ID]],Table15[],190,FALSE)</f>
        <v>0</v>
      </c>
      <c r="O849">
        <f>VLOOKUP(Table2[[#This Row],[cert]],Table15[],191,FALSE)</f>
        <v>0</v>
      </c>
      <c r="P849">
        <f>VLOOKUP(Table2[[#This Row],[household_ID]],Table14[],8,FALSE)</f>
        <v>1.5</v>
      </c>
      <c r="Q849" s="3">
        <f>IF(VLOOKUP(Table2[[#This Row],[household_ID]],'002_SectionA_HouseholdRoster'!Y:Z,2,FALSE)=0, 0,1)</f>
        <v>1</v>
      </c>
      <c r="R849" s="3">
        <f>VLOOKUP(Table2[[#This Row],[household_ID]],Table17[], 10, FALSE)</f>
        <v>18</v>
      </c>
    </row>
    <row r="850" spans="1:18" hidden="1" x14ac:dyDescent="0.25">
      <c r="A850">
        <v>3</v>
      </c>
      <c r="B850">
        <v>33</v>
      </c>
      <c r="C850" t="str">
        <f>VLOOKUP(Table2[[#This Row],[zone]],Table5[], 2, FALSE)</f>
        <v>Jimma</v>
      </c>
      <c r="D850">
        <f>VLOOKUP(Table2[[#This Row],[zone]],Table5[], 4, FALSE)</f>
        <v>7.6738</v>
      </c>
      <c r="E850">
        <f>VLOOKUP(Table2[[#This Row],[zone]],Table5[], 5, FALSE)</f>
        <v>36.835799999999999</v>
      </c>
      <c r="F850">
        <v>1494</v>
      </c>
      <c r="G850">
        <f>VLOOKUP(Table2[[#This Row],[household_ID]],Table15[],183,FALSE)</f>
        <v>3</v>
      </c>
      <c r="H850">
        <f>VLOOKUP(Table2[[#This Row],[household_ID]],Table15[],184,FALSE)</f>
        <v>0</v>
      </c>
      <c r="I850">
        <f>VLOOKUP(Table2[[#This Row],[household_ID]],Table15[],185,FALSE)</f>
        <v>0</v>
      </c>
      <c r="J850">
        <f>VLOOKUP(Table2[[#This Row],[household_ID]],Table15[],186,FALSE)</f>
        <v>0</v>
      </c>
      <c r="K850">
        <f>VLOOKUP(Table2[[#This Row],[household_ID]],Table15[],187,FALSE)</f>
        <v>0</v>
      </c>
      <c r="L850">
        <f>VLOOKUP(Table2[[#This Row],[household_ID]],Table15[],188,FALSE)</f>
        <v>0</v>
      </c>
      <c r="M850">
        <f>VLOOKUP(Table2[[#This Row],[household_ID]],Table15[],189,FALSE)</f>
        <v>0</v>
      </c>
      <c r="N850">
        <f>VLOOKUP(Table2[[#This Row],[household_ID]],Table15[],190,FALSE)</f>
        <v>0</v>
      </c>
      <c r="O850">
        <f>VLOOKUP(Table2[[#This Row],[cert]],Table15[],191,FALSE)</f>
        <v>0</v>
      </c>
      <c r="P850">
        <f>VLOOKUP(Table2[[#This Row],[household_ID]],Table14[],8,FALSE)</f>
        <v>1.625</v>
      </c>
      <c r="Q850" s="3">
        <f>IF(VLOOKUP(Table2[[#This Row],[household_ID]],'002_SectionA_HouseholdRoster'!Y:Z,2,FALSE)=0, 0,1)</f>
        <v>0</v>
      </c>
      <c r="R850" s="3">
        <f>VLOOKUP(Table2[[#This Row],[household_ID]],Table17[], 10, FALSE)</f>
        <v>21</v>
      </c>
    </row>
    <row r="851" spans="1:18" hidden="1" x14ac:dyDescent="0.25">
      <c r="A851">
        <v>3</v>
      </c>
      <c r="B851">
        <v>33</v>
      </c>
      <c r="C851" t="str">
        <f>VLOOKUP(Table2[[#This Row],[zone]],Table5[], 2, FALSE)</f>
        <v>Jimma</v>
      </c>
      <c r="D851">
        <f>VLOOKUP(Table2[[#This Row],[zone]],Table5[], 4, FALSE)</f>
        <v>7.6738</v>
      </c>
      <c r="E851">
        <f>VLOOKUP(Table2[[#This Row],[zone]],Table5[], 5, FALSE)</f>
        <v>36.835799999999999</v>
      </c>
      <c r="F851">
        <v>1481</v>
      </c>
      <c r="G851">
        <f>VLOOKUP(Table2[[#This Row],[household_ID]],Table15[],183,FALSE)</f>
        <v>2</v>
      </c>
      <c r="H851">
        <f>VLOOKUP(Table2[[#This Row],[household_ID]],Table15[],184,FALSE)</f>
        <v>0</v>
      </c>
      <c r="I851">
        <f>VLOOKUP(Table2[[#This Row],[household_ID]],Table15[],185,FALSE)</f>
        <v>0</v>
      </c>
      <c r="J851">
        <f>VLOOKUP(Table2[[#This Row],[household_ID]],Table15[],186,FALSE)</f>
        <v>0</v>
      </c>
      <c r="K851">
        <f>VLOOKUP(Table2[[#This Row],[household_ID]],Table15[],187,FALSE)</f>
        <v>0</v>
      </c>
      <c r="L851">
        <f>VLOOKUP(Table2[[#This Row],[household_ID]],Table15[],188,FALSE)</f>
        <v>0</v>
      </c>
      <c r="M851">
        <f>VLOOKUP(Table2[[#This Row],[household_ID]],Table15[],189,FALSE)</f>
        <v>0</v>
      </c>
      <c r="N851">
        <f>VLOOKUP(Table2[[#This Row],[household_ID]],Table15[],190,FALSE)</f>
        <v>0</v>
      </c>
      <c r="O851">
        <f>VLOOKUP(Table2[[#This Row],[cert]],Table15[],191,FALSE)</f>
        <v>0</v>
      </c>
      <c r="P851">
        <f>VLOOKUP(Table2[[#This Row],[household_ID]],Table14[],8,FALSE)</f>
        <v>3.1875</v>
      </c>
      <c r="Q851" s="3">
        <f>IF(VLOOKUP(Table2[[#This Row],[household_ID]],'002_SectionA_HouseholdRoster'!Y:Z,2,FALSE)=0, 0,1)</f>
        <v>1</v>
      </c>
      <c r="R851" s="3">
        <f>VLOOKUP(Table2[[#This Row],[household_ID]],Table17[], 10, FALSE)</f>
        <v>30</v>
      </c>
    </row>
    <row r="852" spans="1:18" hidden="1" x14ac:dyDescent="0.25">
      <c r="A852">
        <v>3</v>
      </c>
      <c r="B852">
        <v>33</v>
      </c>
      <c r="C852" t="str">
        <f>VLOOKUP(Table2[[#This Row],[zone]],Table5[], 2, FALSE)</f>
        <v>Jimma</v>
      </c>
      <c r="D852">
        <f>VLOOKUP(Table2[[#This Row],[zone]],Table5[], 4, FALSE)</f>
        <v>7.6738</v>
      </c>
      <c r="E852">
        <f>VLOOKUP(Table2[[#This Row],[zone]],Table5[], 5, FALSE)</f>
        <v>36.835799999999999</v>
      </c>
      <c r="F852">
        <v>1441</v>
      </c>
      <c r="G852">
        <f>VLOOKUP(Table2[[#This Row],[household_ID]],Table15[],183,FALSE)</f>
        <v>2</v>
      </c>
      <c r="H852">
        <f>VLOOKUP(Table2[[#This Row],[household_ID]],Table15[],184,FALSE)</f>
        <v>0</v>
      </c>
      <c r="I852">
        <f>VLOOKUP(Table2[[#This Row],[household_ID]],Table15[],185,FALSE)</f>
        <v>0</v>
      </c>
      <c r="J852">
        <f>VLOOKUP(Table2[[#This Row],[household_ID]],Table15[],186,FALSE)</f>
        <v>0</v>
      </c>
      <c r="K852">
        <f>VLOOKUP(Table2[[#This Row],[household_ID]],Table15[],187,FALSE)</f>
        <v>0</v>
      </c>
      <c r="L852">
        <f>VLOOKUP(Table2[[#This Row],[household_ID]],Table15[],188,FALSE)</f>
        <v>0</v>
      </c>
      <c r="M852">
        <f>VLOOKUP(Table2[[#This Row],[household_ID]],Table15[],189,FALSE)</f>
        <v>0</v>
      </c>
      <c r="N852">
        <f>VLOOKUP(Table2[[#This Row],[household_ID]],Table15[],190,FALSE)</f>
        <v>0</v>
      </c>
      <c r="O852">
        <f>VLOOKUP(Table2[[#This Row],[cert]],Table15[],191,FALSE)</f>
        <v>0</v>
      </c>
      <c r="P852">
        <f>VLOOKUP(Table2[[#This Row],[household_ID]],Table14[],8,FALSE)</f>
        <v>3.25</v>
      </c>
      <c r="Q852" s="3">
        <f>IF(VLOOKUP(Table2[[#This Row],[household_ID]],'002_SectionA_HouseholdRoster'!Y:Z,2,FALSE)=0, 0,1)</f>
        <v>0</v>
      </c>
      <c r="R852" s="3">
        <f>VLOOKUP(Table2[[#This Row],[household_ID]],Table17[], 10, FALSE)</f>
        <v>13</v>
      </c>
    </row>
    <row r="853" spans="1:18" hidden="1" x14ac:dyDescent="0.25">
      <c r="A853">
        <v>3</v>
      </c>
      <c r="B853">
        <v>33</v>
      </c>
      <c r="C853" t="str">
        <f>VLOOKUP(Table2[[#This Row],[zone]],Table5[], 2, FALSE)</f>
        <v>Jimma</v>
      </c>
      <c r="D853">
        <f>VLOOKUP(Table2[[#This Row],[zone]],Table5[], 4, FALSE)</f>
        <v>7.6738</v>
      </c>
      <c r="E853">
        <f>VLOOKUP(Table2[[#This Row],[zone]],Table5[], 5, FALSE)</f>
        <v>36.835799999999999</v>
      </c>
      <c r="F853">
        <v>1508</v>
      </c>
      <c r="G853">
        <f>VLOOKUP(Table2[[#This Row],[household_ID]],Table15[],183,FALSE)</f>
        <v>2</v>
      </c>
      <c r="H853">
        <f>VLOOKUP(Table2[[#This Row],[household_ID]],Table15[],184,FALSE)</f>
        <v>0</v>
      </c>
      <c r="I853">
        <f>VLOOKUP(Table2[[#This Row],[household_ID]],Table15[],185,FALSE)</f>
        <v>0</v>
      </c>
      <c r="J853">
        <f>VLOOKUP(Table2[[#This Row],[household_ID]],Table15[],186,FALSE)</f>
        <v>0</v>
      </c>
      <c r="K853">
        <f>VLOOKUP(Table2[[#This Row],[household_ID]],Table15[],187,FALSE)</f>
        <v>0</v>
      </c>
      <c r="L853">
        <f>VLOOKUP(Table2[[#This Row],[household_ID]],Table15[],188,FALSE)</f>
        <v>0</v>
      </c>
      <c r="M853">
        <f>VLOOKUP(Table2[[#This Row],[household_ID]],Table15[],189,FALSE)</f>
        <v>0</v>
      </c>
      <c r="N853">
        <f>VLOOKUP(Table2[[#This Row],[household_ID]],Table15[],190,FALSE)</f>
        <v>0</v>
      </c>
      <c r="O853">
        <f>VLOOKUP(Table2[[#This Row],[cert]],Table15[],191,FALSE)</f>
        <v>0</v>
      </c>
      <c r="P853">
        <f>VLOOKUP(Table2[[#This Row],[household_ID]],Table14[],8,FALSE)</f>
        <v>2.5</v>
      </c>
      <c r="Q853" s="3">
        <f>IF(VLOOKUP(Table2[[#This Row],[household_ID]],'002_SectionA_HouseholdRoster'!Y:Z,2,FALSE)=0, 0,1)</f>
        <v>0</v>
      </c>
      <c r="R853" s="3">
        <f>VLOOKUP(Table2[[#This Row],[household_ID]],Table17[], 10, FALSE)</f>
        <v>20</v>
      </c>
    </row>
    <row r="854" spans="1:18" hidden="1" x14ac:dyDescent="0.25">
      <c r="A854">
        <v>3</v>
      </c>
      <c r="B854">
        <v>33</v>
      </c>
      <c r="C854" t="str">
        <f>VLOOKUP(Table2[[#This Row],[zone]],Table5[], 2, FALSE)</f>
        <v>Jimma</v>
      </c>
      <c r="D854">
        <f>VLOOKUP(Table2[[#This Row],[zone]],Table5[], 4, FALSE)</f>
        <v>7.6738</v>
      </c>
      <c r="E854">
        <f>VLOOKUP(Table2[[#This Row],[zone]],Table5[], 5, FALSE)</f>
        <v>36.835799999999999</v>
      </c>
      <c r="F854">
        <v>1461</v>
      </c>
      <c r="G854">
        <f>VLOOKUP(Table2[[#This Row],[household_ID]],Table15[],183,FALSE)</f>
        <v>2</v>
      </c>
      <c r="H854">
        <f>VLOOKUP(Table2[[#This Row],[household_ID]],Table15[],184,FALSE)</f>
        <v>0</v>
      </c>
      <c r="I854">
        <f>VLOOKUP(Table2[[#This Row],[household_ID]],Table15[],185,FALSE)</f>
        <v>0</v>
      </c>
      <c r="J854">
        <f>VLOOKUP(Table2[[#This Row],[household_ID]],Table15[],186,FALSE)</f>
        <v>0</v>
      </c>
      <c r="K854">
        <f>VLOOKUP(Table2[[#This Row],[household_ID]],Table15[],187,FALSE)</f>
        <v>0</v>
      </c>
      <c r="L854">
        <f>VLOOKUP(Table2[[#This Row],[household_ID]],Table15[],188,FALSE)</f>
        <v>0</v>
      </c>
      <c r="M854">
        <f>VLOOKUP(Table2[[#This Row],[household_ID]],Table15[],189,FALSE)</f>
        <v>0</v>
      </c>
      <c r="N854">
        <f>VLOOKUP(Table2[[#This Row],[household_ID]],Table15[],190,FALSE)</f>
        <v>0</v>
      </c>
      <c r="O854">
        <f>VLOOKUP(Table2[[#This Row],[cert]],Table15[],191,FALSE)</f>
        <v>0</v>
      </c>
      <c r="P854">
        <f>VLOOKUP(Table2[[#This Row],[household_ID]],Table14[],8,FALSE)</f>
        <v>1.3280000000000001</v>
      </c>
      <c r="Q854" s="3">
        <f>IF(VLOOKUP(Table2[[#This Row],[household_ID]],'002_SectionA_HouseholdRoster'!Y:Z,2,FALSE)=0, 0,1)</f>
        <v>0</v>
      </c>
      <c r="R854" s="3">
        <f>VLOOKUP(Table2[[#This Row],[household_ID]],Table17[], 10, FALSE)</f>
        <v>20</v>
      </c>
    </row>
    <row r="855" spans="1:18" hidden="1" x14ac:dyDescent="0.25">
      <c r="A855">
        <v>3</v>
      </c>
      <c r="B855">
        <v>33</v>
      </c>
      <c r="C855" t="str">
        <f>VLOOKUP(Table2[[#This Row],[zone]],Table5[], 2, FALSE)</f>
        <v>Jimma</v>
      </c>
      <c r="D855">
        <f>VLOOKUP(Table2[[#This Row],[zone]],Table5[], 4, FALSE)</f>
        <v>7.6738</v>
      </c>
      <c r="E855">
        <f>VLOOKUP(Table2[[#This Row],[zone]],Table5[], 5, FALSE)</f>
        <v>36.835799999999999</v>
      </c>
      <c r="F855">
        <v>1507</v>
      </c>
      <c r="G855">
        <f>VLOOKUP(Table2[[#This Row],[household_ID]],Table15[],183,FALSE)</f>
        <v>3</v>
      </c>
      <c r="H855">
        <f>VLOOKUP(Table2[[#This Row],[household_ID]],Table15[],184,FALSE)</f>
        <v>0</v>
      </c>
      <c r="I855">
        <f>VLOOKUP(Table2[[#This Row],[household_ID]],Table15[],185,FALSE)</f>
        <v>0</v>
      </c>
      <c r="J855">
        <f>VLOOKUP(Table2[[#This Row],[household_ID]],Table15[],186,FALSE)</f>
        <v>0</v>
      </c>
      <c r="K855">
        <f>VLOOKUP(Table2[[#This Row],[household_ID]],Table15[],187,FALSE)</f>
        <v>0</v>
      </c>
      <c r="L855">
        <f>VLOOKUP(Table2[[#This Row],[household_ID]],Table15[],188,FALSE)</f>
        <v>0</v>
      </c>
      <c r="M855">
        <f>VLOOKUP(Table2[[#This Row],[household_ID]],Table15[],189,FALSE)</f>
        <v>0</v>
      </c>
      <c r="N855">
        <f>VLOOKUP(Table2[[#This Row],[household_ID]],Table15[],190,FALSE)</f>
        <v>0</v>
      </c>
      <c r="O855">
        <f>VLOOKUP(Table2[[#This Row],[cert]],Table15[],191,FALSE)</f>
        <v>0</v>
      </c>
      <c r="P855">
        <f>VLOOKUP(Table2[[#This Row],[household_ID]],Table14[],8,FALSE)</f>
        <v>0.87</v>
      </c>
      <c r="Q855" s="3">
        <f>IF(VLOOKUP(Table2[[#This Row],[household_ID]],'002_SectionA_HouseholdRoster'!Y:Z,2,FALSE)=0, 0,1)</f>
        <v>1</v>
      </c>
      <c r="R855" s="3">
        <f>VLOOKUP(Table2[[#This Row],[household_ID]],Table17[], 10, FALSE)</f>
        <v>7</v>
      </c>
    </row>
    <row r="856" spans="1:18" hidden="1" x14ac:dyDescent="0.25">
      <c r="A856">
        <v>3</v>
      </c>
      <c r="B856">
        <v>33</v>
      </c>
      <c r="C856" t="str">
        <f>VLOOKUP(Table2[[#This Row],[zone]],Table5[], 2, FALSE)</f>
        <v>Jimma</v>
      </c>
      <c r="D856">
        <f>VLOOKUP(Table2[[#This Row],[zone]],Table5[], 4, FALSE)</f>
        <v>7.6738</v>
      </c>
      <c r="E856">
        <f>VLOOKUP(Table2[[#This Row],[zone]],Table5[], 5, FALSE)</f>
        <v>36.835799999999999</v>
      </c>
      <c r="F856">
        <v>1499</v>
      </c>
      <c r="G856">
        <f>VLOOKUP(Table2[[#This Row],[household_ID]],Table15[],183,FALSE)</f>
        <v>2</v>
      </c>
      <c r="H856">
        <f>VLOOKUP(Table2[[#This Row],[household_ID]],Table15[],184,FALSE)</f>
        <v>0</v>
      </c>
      <c r="I856">
        <f>VLOOKUP(Table2[[#This Row],[household_ID]],Table15[],185,FALSE)</f>
        <v>0</v>
      </c>
      <c r="J856">
        <f>VLOOKUP(Table2[[#This Row],[household_ID]],Table15[],186,FALSE)</f>
        <v>0</v>
      </c>
      <c r="K856">
        <f>VLOOKUP(Table2[[#This Row],[household_ID]],Table15[],187,FALSE)</f>
        <v>0</v>
      </c>
      <c r="L856">
        <f>VLOOKUP(Table2[[#This Row],[household_ID]],Table15[],188,FALSE)</f>
        <v>0</v>
      </c>
      <c r="M856">
        <f>VLOOKUP(Table2[[#This Row],[household_ID]],Table15[],189,FALSE)</f>
        <v>0</v>
      </c>
      <c r="N856">
        <f>VLOOKUP(Table2[[#This Row],[household_ID]],Table15[],190,FALSE)</f>
        <v>0</v>
      </c>
      <c r="O856">
        <f>VLOOKUP(Table2[[#This Row],[cert]],Table15[],191,FALSE)</f>
        <v>0</v>
      </c>
      <c r="P856">
        <f>VLOOKUP(Table2[[#This Row],[household_ID]],Table14[],8,FALSE)</f>
        <v>0.625</v>
      </c>
      <c r="Q856" s="3">
        <f>IF(VLOOKUP(Table2[[#This Row],[household_ID]],'002_SectionA_HouseholdRoster'!Y:Z,2,FALSE)=0, 0,1)</f>
        <v>1</v>
      </c>
      <c r="R856" s="3">
        <f>VLOOKUP(Table2[[#This Row],[household_ID]],Table17[], 10, FALSE)</f>
        <v>27</v>
      </c>
    </row>
    <row r="857" spans="1:18" hidden="1" x14ac:dyDescent="0.25">
      <c r="A857">
        <v>3</v>
      </c>
      <c r="B857">
        <v>33</v>
      </c>
      <c r="C857" t="str">
        <f>VLOOKUP(Table2[[#This Row],[zone]],Table5[], 2, FALSE)</f>
        <v>Jimma</v>
      </c>
      <c r="D857">
        <f>VLOOKUP(Table2[[#This Row],[zone]],Table5[], 4, FALSE)</f>
        <v>7.6738</v>
      </c>
      <c r="E857">
        <f>VLOOKUP(Table2[[#This Row],[zone]],Table5[], 5, FALSE)</f>
        <v>36.835799999999999</v>
      </c>
      <c r="F857">
        <v>1498</v>
      </c>
      <c r="G857">
        <f>VLOOKUP(Table2[[#This Row],[household_ID]],Table15[],183,FALSE)</f>
        <v>2</v>
      </c>
      <c r="H857">
        <f>VLOOKUP(Table2[[#This Row],[household_ID]],Table15[],184,FALSE)</f>
        <v>0</v>
      </c>
      <c r="I857">
        <f>VLOOKUP(Table2[[#This Row],[household_ID]],Table15[],185,FALSE)</f>
        <v>0</v>
      </c>
      <c r="J857">
        <f>VLOOKUP(Table2[[#This Row],[household_ID]],Table15[],186,FALSE)</f>
        <v>0</v>
      </c>
      <c r="K857">
        <f>VLOOKUP(Table2[[#This Row],[household_ID]],Table15[],187,FALSE)</f>
        <v>0</v>
      </c>
      <c r="L857">
        <f>VLOOKUP(Table2[[#This Row],[household_ID]],Table15[],188,FALSE)</f>
        <v>0</v>
      </c>
      <c r="M857">
        <f>VLOOKUP(Table2[[#This Row],[household_ID]],Table15[],189,FALSE)</f>
        <v>0</v>
      </c>
      <c r="N857">
        <f>VLOOKUP(Table2[[#This Row],[household_ID]],Table15[],190,FALSE)</f>
        <v>0</v>
      </c>
      <c r="O857">
        <f>VLOOKUP(Table2[[#This Row],[cert]],Table15[],191,FALSE)</f>
        <v>0</v>
      </c>
      <c r="P857">
        <f>VLOOKUP(Table2[[#This Row],[household_ID]],Table14[],8,FALSE)</f>
        <v>0.625</v>
      </c>
      <c r="Q857" s="3">
        <f>IF(VLOOKUP(Table2[[#This Row],[household_ID]],'002_SectionA_HouseholdRoster'!Y:Z,2,FALSE)=0, 0,1)</f>
        <v>0</v>
      </c>
      <c r="R857" s="3">
        <f>VLOOKUP(Table2[[#This Row],[household_ID]],Table17[], 10, FALSE)</f>
        <v>22</v>
      </c>
    </row>
    <row r="858" spans="1:18" hidden="1" x14ac:dyDescent="0.25">
      <c r="A858">
        <v>3</v>
      </c>
      <c r="B858">
        <v>33</v>
      </c>
      <c r="C858" t="str">
        <f>VLOOKUP(Table2[[#This Row],[zone]],Table5[], 2, FALSE)</f>
        <v>Jimma</v>
      </c>
      <c r="D858">
        <f>VLOOKUP(Table2[[#This Row],[zone]],Table5[], 4, FALSE)</f>
        <v>7.6738</v>
      </c>
      <c r="E858">
        <f>VLOOKUP(Table2[[#This Row],[zone]],Table5[], 5, FALSE)</f>
        <v>36.835799999999999</v>
      </c>
      <c r="F858">
        <v>1497</v>
      </c>
      <c r="G858">
        <f>VLOOKUP(Table2[[#This Row],[household_ID]],Table15[],183,FALSE)</f>
        <v>2</v>
      </c>
      <c r="H858">
        <f>VLOOKUP(Table2[[#This Row],[household_ID]],Table15[],184,FALSE)</f>
        <v>0</v>
      </c>
      <c r="I858">
        <f>VLOOKUP(Table2[[#This Row],[household_ID]],Table15[],185,FALSE)</f>
        <v>0</v>
      </c>
      <c r="J858">
        <f>VLOOKUP(Table2[[#This Row],[household_ID]],Table15[],186,FALSE)</f>
        <v>0</v>
      </c>
      <c r="K858">
        <f>VLOOKUP(Table2[[#This Row],[household_ID]],Table15[],187,FALSE)</f>
        <v>0</v>
      </c>
      <c r="L858">
        <f>VLOOKUP(Table2[[#This Row],[household_ID]],Table15[],188,FALSE)</f>
        <v>0</v>
      </c>
      <c r="M858">
        <f>VLOOKUP(Table2[[#This Row],[household_ID]],Table15[],189,FALSE)</f>
        <v>0</v>
      </c>
      <c r="N858">
        <f>VLOOKUP(Table2[[#This Row],[household_ID]],Table15[],190,FALSE)</f>
        <v>0</v>
      </c>
      <c r="O858">
        <f>VLOOKUP(Table2[[#This Row],[cert]],Table15[],191,FALSE)</f>
        <v>0</v>
      </c>
      <c r="P858">
        <f>VLOOKUP(Table2[[#This Row],[household_ID]],Table14[],8,FALSE)</f>
        <v>0.75</v>
      </c>
      <c r="Q858" s="3">
        <f>IF(VLOOKUP(Table2[[#This Row],[household_ID]],'002_SectionA_HouseholdRoster'!Y:Z,2,FALSE)=0, 0,1)</f>
        <v>0</v>
      </c>
      <c r="R858" s="3">
        <f>VLOOKUP(Table2[[#This Row],[household_ID]],Table17[], 10, FALSE)</f>
        <v>25</v>
      </c>
    </row>
    <row r="859" spans="1:18" hidden="1" x14ac:dyDescent="0.25">
      <c r="A859">
        <v>3</v>
      </c>
      <c r="B859">
        <v>33</v>
      </c>
      <c r="C859" t="str">
        <f>VLOOKUP(Table2[[#This Row],[zone]],Table5[], 2, FALSE)</f>
        <v>Jimma</v>
      </c>
      <c r="D859">
        <f>VLOOKUP(Table2[[#This Row],[zone]],Table5[], 4, FALSE)</f>
        <v>7.6738</v>
      </c>
      <c r="E859">
        <f>VLOOKUP(Table2[[#This Row],[zone]],Table5[], 5, FALSE)</f>
        <v>36.835799999999999</v>
      </c>
      <c r="F859">
        <v>1496</v>
      </c>
      <c r="G859">
        <f>VLOOKUP(Table2[[#This Row],[household_ID]],Table15[],183,FALSE)</f>
        <v>3</v>
      </c>
      <c r="H859">
        <f>VLOOKUP(Table2[[#This Row],[household_ID]],Table15[],184,FALSE)</f>
        <v>0</v>
      </c>
      <c r="I859">
        <f>VLOOKUP(Table2[[#This Row],[household_ID]],Table15[],185,FALSE)</f>
        <v>0</v>
      </c>
      <c r="J859">
        <f>VLOOKUP(Table2[[#This Row],[household_ID]],Table15[],186,FALSE)</f>
        <v>0</v>
      </c>
      <c r="K859">
        <f>VLOOKUP(Table2[[#This Row],[household_ID]],Table15[],187,FALSE)</f>
        <v>0</v>
      </c>
      <c r="L859">
        <f>VLOOKUP(Table2[[#This Row],[household_ID]],Table15[],188,FALSE)</f>
        <v>0</v>
      </c>
      <c r="M859">
        <f>VLOOKUP(Table2[[#This Row],[household_ID]],Table15[],189,FALSE)</f>
        <v>0</v>
      </c>
      <c r="N859">
        <f>VLOOKUP(Table2[[#This Row],[household_ID]],Table15[],190,FALSE)</f>
        <v>0</v>
      </c>
      <c r="O859">
        <f>VLOOKUP(Table2[[#This Row],[cert]],Table15[],191,FALSE)</f>
        <v>0</v>
      </c>
      <c r="P859">
        <f>VLOOKUP(Table2[[#This Row],[household_ID]],Table14[],8,FALSE)</f>
        <v>0.62</v>
      </c>
      <c r="Q859" s="3">
        <f>IF(VLOOKUP(Table2[[#This Row],[household_ID]],'002_SectionA_HouseholdRoster'!Y:Z,2,FALSE)=0, 0,1)</f>
        <v>0</v>
      </c>
      <c r="R859" s="3">
        <f>VLOOKUP(Table2[[#This Row],[household_ID]],Table17[], 10, FALSE)</f>
        <v>35</v>
      </c>
    </row>
    <row r="860" spans="1:18" hidden="1" x14ac:dyDescent="0.25">
      <c r="A860">
        <v>3</v>
      </c>
      <c r="B860">
        <v>34</v>
      </c>
      <c r="C860" t="str">
        <f>VLOOKUP(Table2[[#This Row],[zone]],Table5[], 2, FALSE)</f>
        <v>Jimma</v>
      </c>
      <c r="D860">
        <f>VLOOKUP(Table2[[#This Row],[zone]],Table5[], 4, FALSE)</f>
        <v>7.6738</v>
      </c>
      <c r="E860">
        <f>VLOOKUP(Table2[[#This Row],[zone]],Table5[], 5, FALSE)</f>
        <v>36.835799999999999</v>
      </c>
      <c r="F860">
        <v>556</v>
      </c>
      <c r="G860">
        <f>VLOOKUP(Table2[[#This Row],[household_ID]],Table15[],183,FALSE)</f>
        <v>2</v>
      </c>
      <c r="H860">
        <f>VLOOKUP(Table2[[#This Row],[household_ID]],Table15[],184,FALSE)</f>
        <v>0</v>
      </c>
      <c r="I860">
        <f>VLOOKUP(Table2[[#This Row],[household_ID]],Table15[],185,FALSE)</f>
        <v>0</v>
      </c>
      <c r="J860">
        <f>VLOOKUP(Table2[[#This Row],[household_ID]],Table15[],186,FALSE)</f>
        <v>0</v>
      </c>
      <c r="K860">
        <f>VLOOKUP(Table2[[#This Row],[household_ID]],Table15[],187,FALSE)</f>
        <v>0</v>
      </c>
      <c r="L860">
        <f>VLOOKUP(Table2[[#This Row],[household_ID]],Table15[],188,FALSE)</f>
        <v>0</v>
      </c>
      <c r="M860">
        <f>VLOOKUP(Table2[[#This Row],[household_ID]],Table15[],189,FALSE)</f>
        <v>0</v>
      </c>
      <c r="N860">
        <f>VLOOKUP(Table2[[#This Row],[household_ID]],Table15[],190,FALSE)</f>
        <v>0</v>
      </c>
      <c r="O860">
        <f>VLOOKUP(Table2[[#This Row],[cert]],Table15[],191,FALSE)</f>
        <v>0</v>
      </c>
      <c r="P860">
        <f>VLOOKUP(Table2[[#This Row],[household_ID]],Table14[],8,FALSE)</f>
        <v>1.5</v>
      </c>
      <c r="Q860" s="3">
        <f>IF(VLOOKUP(Table2[[#This Row],[household_ID]],'002_SectionA_HouseholdRoster'!Y:Z,2,FALSE)=0, 0,1)</f>
        <v>0</v>
      </c>
      <c r="R860" s="3">
        <f>VLOOKUP(Table2[[#This Row],[household_ID]],Table17[], 10, FALSE)</f>
        <v>11</v>
      </c>
    </row>
    <row r="861" spans="1:18" hidden="1" x14ac:dyDescent="0.25">
      <c r="A861">
        <v>3</v>
      </c>
      <c r="B861">
        <v>34</v>
      </c>
      <c r="C861" t="str">
        <f>VLOOKUP(Table2[[#This Row],[zone]],Table5[], 2, FALSE)</f>
        <v>Jimma</v>
      </c>
      <c r="D861">
        <f>VLOOKUP(Table2[[#This Row],[zone]],Table5[], 4, FALSE)</f>
        <v>7.6738</v>
      </c>
      <c r="E861">
        <f>VLOOKUP(Table2[[#This Row],[zone]],Table5[], 5, FALSE)</f>
        <v>36.835799999999999</v>
      </c>
      <c r="F861">
        <v>562</v>
      </c>
      <c r="G861">
        <f>VLOOKUP(Table2[[#This Row],[household_ID]],Table15[],183,FALSE)</f>
        <v>3</v>
      </c>
      <c r="H861">
        <f>VLOOKUP(Table2[[#This Row],[household_ID]],Table15[],184,FALSE)</f>
        <v>0</v>
      </c>
      <c r="I861">
        <f>VLOOKUP(Table2[[#This Row],[household_ID]],Table15[],185,FALSE)</f>
        <v>0</v>
      </c>
      <c r="J861">
        <f>VLOOKUP(Table2[[#This Row],[household_ID]],Table15[],186,FALSE)</f>
        <v>0</v>
      </c>
      <c r="K861">
        <f>VLOOKUP(Table2[[#This Row],[household_ID]],Table15[],187,FALSE)</f>
        <v>0</v>
      </c>
      <c r="L861">
        <f>VLOOKUP(Table2[[#This Row],[household_ID]],Table15[],188,FALSE)</f>
        <v>0</v>
      </c>
      <c r="M861">
        <f>VLOOKUP(Table2[[#This Row],[household_ID]],Table15[],189,FALSE)</f>
        <v>0</v>
      </c>
      <c r="N861">
        <f>VLOOKUP(Table2[[#This Row],[household_ID]],Table15[],190,FALSE)</f>
        <v>0</v>
      </c>
      <c r="O861">
        <f>VLOOKUP(Table2[[#This Row],[cert]],Table15[],191,FALSE)</f>
        <v>0</v>
      </c>
      <c r="P861">
        <f>VLOOKUP(Table2[[#This Row],[household_ID]],Table14[],8,FALSE)</f>
        <v>4.625</v>
      </c>
      <c r="Q861" s="3">
        <f>IF(VLOOKUP(Table2[[#This Row],[household_ID]],'002_SectionA_HouseholdRoster'!Y:Z,2,FALSE)=0, 0,1)</f>
        <v>0</v>
      </c>
      <c r="R861" s="3">
        <f>VLOOKUP(Table2[[#This Row],[household_ID]],Table17[], 10, FALSE)</f>
        <v>5</v>
      </c>
    </row>
    <row r="862" spans="1:18" hidden="1" x14ac:dyDescent="0.25">
      <c r="A862">
        <v>3</v>
      </c>
      <c r="B862">
        <v>34</v>
      </c>
      <c r="C862" t="str">
        <f>VLOOKUP(Table2[[#This Row],[zone]],Table5[], 2, FALSE)</f>
        <v>Jimma</v>
      </c>
      <c r="D862">
        <f>VLOOKUP(Table2[[#This Row],[zone]],Table5[], 4, FALSE)</f>
        <v>7.6738</v>
      </c>
      <c r="E862">
        <f>VLOOKUP(Table2[[#This Row],[zone]],Table5[], 5, FALSE)</f>
        <v>36.835799999999999</v>
      </c>
      <c r="F862">
        <v>1700</v>
      </c>
      <c r="G862">
        <f>VLOOKUP(Table2[[#This Row],[household_ID]],Table15[],183,FALSE)</f>
        <v>3</v>
      </c>
      <c r="H862">
        <f>VLOOKUP(Table2[[#This Row],[household_ID]],Table15[],184,FALSE)</f>
        <v>0</v>
      </c>
      <c r="I862">
        <f>VLOOKUP(Table2[[#This Row],[household_ID]],Table15[],185,FALSE)</f>
        <v>0</v>
      </c>
      <c r="J862">
        <f>VLOOKUP(Table2[[#This Row],[household_ID]],Table15[],186,FALSE)</f>
        <v>0</v>
      </c>
      <c r="K862">
        <f>VLOOKUP(Table2[[#This Row],[household_ID]],Table15[],187,FALSE)</f>
        <v>0</v>
      </c>
      <c r="L862">
        <f>VLOOKUP(Table2[[#This Row],[household_ID]],Table15[],188,FALSE)</f>
        <v>0</v>
      </c>
      <c r="M862">
        <f>VLOOKUP(Table2[[#This Row],[household_ID]],Table15[],189,FALSE)</f>
        <v>0</v>
      </c>
      <c r="N862">
        <f>VLOOKUP(Table2[[#This Row],[household_ID]],Table15[],190,FALSE)</f>
        <v>0</v>
      </c>
      <c r="O862">
        <f>VLOOKUP(Table2[[#This Row],[cert]],Table15[],191,FALSE)</f>
        <v>0</v>
      </c>
      <c r="P862">
        <f>VLOOKUP(Table2[[#This Row],[household_ID]],Table14[],8,FALSE)</f>
        <v>3.8119999999999998</v>
      </c>
      <c r="Q862" s="3">
        <f>IF(VLOOKUP(Table2[[#This Row],[household_ID]],'002_SectionA_HouseholdRoster'!Y:Z,2,FALSE)=0, 0,1)</f>
        <v>1</v>
      </c>
      <c r="R862" s="3">
        <f>VLOOKUP(Table2[[#This Row],[household_ID]],Table17[], 10, FALSE)</f>
        <v>24</v>
      </c>
    </row>
    <row r="863" spans="1:18" hidden="1" x14ac:dyDescent="0.25">
      <c r="A863">
        <v>3</v>
      </c>
      <c r="B863">
        <v>34</v>
      </c>
      <c r="C863" t="str">
        <f>VLOOKUP(Table2[[#This Row],[zone]],Table5[], 2, FALSE)</f>
        <v>Jimma</v>
      </c>
      <c r="D863">
        <f>VLOOKUP(Table2[[#This Row],[zone]],Table5[], 4, FALSE)</f>
        <v>7.6738</v>
      </c>
      <c r="E863">
        <f>VLOOKUP(Table2[[#This Row],[zone]],Table5[], 5, FALSE)</f>
        <v>36.835799999999999</v>
      </c>
      <c r="F863">
        <v>590</v>
      </c>
      <c r="G863">
        <f>VLOOKUP(Table2[[#This Row],[household_ID]],Table15[],183,FALSE)</f>
        <v>2</v>
      </c>
      <c r="H863">
        <f>VLOOKUP(Table2[[#This Row],[household_ID]],Table15[],184,FALSE)</f>
        <v>0</v>
      </c>
      <c r="I863">
        <f>VLOOKUP(Table2[[#This Row],[household_ID]],Table15[],185,FALSE)</f>
        <v>0</v>
      </c>
      <c r="J863">
        <f>VLOOKUP(Table2[[#This Row],[household_ID]],Table15[],186,FALSE)</f>
        <v>0</v>
      </c>
      <c r="K863">
        <f>VLOOKUP(Table2[[#This Row],[household_ID]],Table15[],187,FALSE)</f>
        <v>0</v>
      </c>
      <c r="L863">
        <f>VLOOKUP(Table2[[#This Row],[household_ID]],Table15[],188,FALSE)</f>
        <v>0</v>
      </c>
      <c r="M863">
        <f>VLOOKUP(Table2[[#This Row],[household_ID]],Table15[],189,FALSE)</f>
        <v>0</v>
      </c>
      <c r="N863">
        <f>VLOOKUP(Table2[[#This Row],[household_ID]],Table15[],190,FALSE)</f>
        <v>0</v>
      </c>
      <c r="O863">
        <f>VLOOKUP(Table2[[#This Row],[cert]],Table15[],191,FALSE)</f>
        <v>0</v>
      </c>
      <c r="P863">
        <f>VLOOKUP(Table2[[#This Row],[household_ID]],Table14[],8,FALSE)</f>
        <v>6.625</v>
      </c>
      <c r="Q863" s="3">
        <f>IF(VLOOKUP(Table2[[#This Row],[household_ID]],'002_SectionA_HouseholdRoster'!Y:Z,2,FALSE)=0, 0,1)</f>
        <v>0</v>
      </c>
      <c r="R863" s="3">
        <f>VLOOKUP(Table2[[#This Row],[household_ID]],Table17[], 10, FALSE)</f>
        <v>10</v>
      </c>
    </row>
    <row r="864" spans="1:18" hidden="1" x14ac:dyDescent="0.25">
      <c r="A864">
        <v>3</v>
      </c>
      <c r="B864">
        <v>34</v>
      </c>
      <c r="C864" t="str">
        <f>VLOOKUP(Table2[[#This Row],[zone]],Table5[], 2, FALSE)</f>
        <v>Jimma</v>
      </c>
      <c r="D864">
        <f>VLOOKUP(Table2[[#This Row],[zone]],Table5[], 4, FALSE)</f>
        <v>7.6738</v>
      </c>
      <c r="E864">
        <f>VLOOKUP(Table2[[#This Row],[zone]],Table5[], 5, FALSE)</f>
        <v>36.835799999999999</v>
      </c>
      <c r="F864">
        <v>761</v>
      </c>
      <c r="G864">
        <f>VLOOKUP(Table2[[#This Row],[household_ID]],Table15[],183,FALSE)</f>
        <v>3</v>
      </c>
      <c r="H864">
        <f>VLOOKUP(Table2[[#This Row],[household_ID]],Table15[],184,FALSE)</f>
        <v>0</v>
      </c>
      <c r="I864">
        <f>VLOOKUP(Table2[[#This Row],[household_ID]],Table15[],185,FALSE)</f>
        <v>0</v>
      </c>
      <c r="J864">
        <f>VLOOKUP(Table2[[#This Row],[household_ID]],Table15[],186,FALSE)</f>
        <v>0</v>
      </c>
      <c r="K864">
        <f>VLOOKUP(Table2[[#This Row],[household_ID]],Table15[],187,FALSE)</f>
        <v>0</v>
      </c>
      <c r="L864">
        <f>VLOOKUP(Table2[[#This Row],[household_ID]],Table15[],188,FALSE)</f>
        <v>0</v>
      </c>
      <c r="M864">
        <f>VLOOKUP(Table2[[#This Row],[household_ID]],Table15[],189,FALSE)</f>
        <v>0</v>
      </c>
      <c r="N864">
        <f>VLOOKUP(Table2[[#This Row],[household_ID]],Table15[],190,FALSE)</f>
        <v>0</v>
      </c>
      <c r="O864">
        <f>VLOOKUP(Table2[[#This Row],[cert]],Table15[],191,FALSE)</f>
        <v>0</v>
      </c>
      <c r="P864">
        <f>VLOOKUP(Table2[[#This Row],[household_ID]],Table14[],8,FALSE)</f>
        <v>1.75</v>
      </c>
      <c r="Q864" s="3">
        <f>IF(VLOOKUP(Table2[[#This Row],[household_ID]],'002_SectionA_HouseholdRoster'!Y:Z,2,FALSE)=0, 0,1)</f>
        <v>0</v>
      </c>
      <c r="R864" s="3">
        <f>VLOOKUP(Table2[[#This Row],[household_ID]],Table17[], 10, FALSE)</f>
        <v>43</v>
      </c>
    </row>
    <row r="865" spans="1:18" hidden="1" x14ac:dyDescent="0.25">
      <c r="A865">
        <v>3</v>
      </c>
      <c r="B865">
        <v>34</v>
      </c>
      <c r="C865" t="str">
        <f>VLOOKUP(Table2[[#This Row],[zone]],Table5[], 2, FALSE)</f>
        <v>Jimma</v>
      </c>
      <c r="D865">
        <f>VLOOKUP(Table2[[#This Row],[zone]],Table5[], 4, FALSE)</f>
        <v>7.6738</v>
      </c>
      <c r="E865">
        <f>VLOOKUP(Table2[[#This Row],[zone]],Table5[], 5, FALSE)</f>
        <v>36.835799999999999</v>
      </c>
      <c r="F865">
        <v>529</v>
      </c>
      <c r="G865">
        <f>VLOOKUP(Table2[[#This Row],[household_ID]],Table15[],183,FALSE)</f>
        <v>3</v>
      </c>
      <c r="H865">
        <f>VLOOKUP(Table2[[#This Row],[household_ID]],Table15[],184,FALSE)</f>
        <v>0</v>
      </c>
      <c r="I865">
        <f>VLOOKUP(Table2[[#This Row],[household_ID]],Table15[],185,FALSE)</f>
        <v>0</v>
      </c>
      <c r="J865">
        <f>VLOOKUP(Table2[[#This Row],[household_ID]],Table15[],186,FALSE)</f>
        <v>0</v>
      </c>
      <c r="K865">
        <f>VLOOKUP(Table2[[#This Row],[household_ID]],Table15[],187,FALSE)</f>
        <v>0</v>
      </c>
      <c r="L865">
        <f>VLOOKUP(Table2[[#This Row],[household_ID]],Table15[],188,FALSE)</f>
        <v>0</v>
      </c>
      <c r="M865">
        <f>VLOOKUP(Table2[[#This Row],[household_ID]],Table15[],189,FALSE)</f>
        <v>0</v>
      </c>
      <c r="N865">
        <f>VLOOKUP(Table2[[#This Row],[household_ID]],Table15[],190,FALSE)</f>
        <v>0</v>
      </c>
      <c r="O865">
        <f>VLOOKUP(Table2[[#This Row],[cert]],Table15[],191,FALSE)</f>
        <v>0</v>
      </c>
      <c r="P865">
        <f>VLOOKUP(Table2[[#This Row],[household_ID]],Table14[],8,FALSE)</f>
        <v>1.1875</v>
      </c>
      <c r="Q865" s="3">
        <f>IF(VLOOKUP(Table2[[#This Row],[household_ID]],'002_SectionA_HouseholdRoster'!Y:Z,2,FALSE)=0, 0,1)</f>
        <v>0</v>
      </c>
      <c r="R865" s="3">
        <f>VLOOKUP(Table2[[#This Row],[household_ID]],Table17[], 10, FALSE)</f>
        <v>30</v>
      </c>
    </row>
    <row r="866" spans="1:18" hidden="1" x14ac:dyDescent="0.25">
      <c r="A866">
        <v>3</v>
      </c>
      <c r="B866">
        <v>34</v>
      </c>
      <c r="C866" t="str">
        <f>VLOOKUP(Table2[[#This Row],[zone]],Table5[], 2, FALSE)</f>
        <v>Jimma</v>
      </c>
      <c r="D866">
        <f>VLOOKUP(Table2[[#This Row],[zone]],Table5[], 4, FALSE)</f>
        <v>7.6738</v>
      </c>
      <c r="E866">
        <f>VLOOKUP(Table2[[#This Row],[zone]],Table5[], 5, FALSE)</f>
        <v>36.835799999999999</v>
      </c>
      <c r="F866">
        <v>697</v>
      </c>
      <c r="G866">
        <f>VLOOKUP(Table2[[#This Row],[household_ID]],Table15[],183,FALSE)</f>
        <v>2</v>
      </c>
      <c r="H866">
        <f>VLOOKUP(Table2[[#This Row],[household_ID]],Table15[],184,FALSE)</f>
        <v>0</v>
      </c>
      <c r="I866">
        <f>VLOOKUP(Table2[[#This Row],[household_ID]],Table15[],185,FALSE)</f>
        <v>0</v>
      </c>
      <c r="J866">
        <f>VLOOKUP(Table2[[#This Row],[household_ID]],Table15[],186,FALSE)</f>
        <v>0</v>
      </c>
      <c r="K866">
        <f>VLOOKUP(Table2[[#This Row],[household_ID]],Table15[],187,FALSE)</f>
        <v>0</v>
      </c>
      <c r="L866">
        <f>VLOOKUP(Table2[[#This Row],[household_ID]],Table15[],188,FALSE)</f>
        <v>0</v>
      </c>
      <c r="M866">
        <f>VLOOKUP(Table2[[#This Row],[household_ID]],Table15[],189,FALSE)</f>
        <v>0</v>
      </c>
      <c r="N866">
        <f>VLOOKUP(Table2[[#This Row],[household_ID]],Table15[],190,FALSE)</f>
        <v>0</v>
      </c>
      <c r="O866">
        <f>VLOOKUP(Table2[[#This Row],[cert]],Table15[],191,FALSE)</f>
        <v>0</v>
      </c>
      <c r="P866">
        <f>VLOOKUP(Table2[[#This Row],[household_ID]],Table14[],8,FALSE)</f>
        <v>1.375</v>
      </c>
      <c r="Q866" s="3">
        <f>IF(VLOOKUP(Table2[[#This Row],[household_ID]],'002_SectionA_HouseholdRoster'!Y:Z,2,FALSE)=0, 0,1)</f>
        <v>0</v>
      </c>
      <c r="R866" s="3">
        <f>VLOOKUP(Table2[[#This Row],[household_ID]],Table17[], 10, FALSE)</f>
        <v>43</v>
      </c>
    </row>
    <row r="867" spans="1:18" hidden="1" x14ac:dyDescent="0.25">
      <c r="A867">
        <v>3</v>
      </c>
      <c r="B867">
        <v>34</v>
      </c>
      <c r="C867" t="str">
        <f>VLOOKUP(Table2[[#This Row],[zone]],Table5[], 2, FALSE)</f>
        <v>Jimma</v>
      </c>
      <c r="D867">
        <f>VLOOKUP(Table2[[#This Row],[zone]],Table5[], 4, FALSE)</f>
        <v>7.6738</v>
      </c>
      <c r="E867">
        <f>VLOOKUP(Table2[[#This Row],[zone]],Table5[], 5, FALSE)</f>
        <v>36.835799999999999</v>
      </c>
      <c r="F867">
        <v>753</v>
      </c>
      <c r="G867">
        <f>VLOOKUP(Table2[[#This Row],[household_ID]],Table15[],183,FALSE)</f>
        <v>2</v>
      </c>
      <c r="H867">
        <f>VLOOKUP(Table2[[#This Row],[household_ID]],Table15[],184,FALSE)</f>
        <v>0</v>
      </c>
      <c r="I867">
        <f>VLOOKUP(Table2[[#This Row],[household_ID]],Table15[],185,FALSE)</f>
        <v>0</v>
      </c>
      <c r="J867">
        <f>VLOOKUP(Table2[[#This Row],[household_ID]],Table15[],186,FALSE)</f>
        <v>0</v>
      </c>
      <c r="K867">
        <f>VLOOKUP(Table2[[#This Row],[household_ID]],Table15[],187,FALSE)</f>
        <v>0</v>
      </c>
      <c r="L867">
        <f>VLOOKUP(Table2[[#This Row],[household_ID]],Table15[],188,FALSE)</f>
        <v>0</v>
      </c>
      <c r="M867">
        <f>VLOOKUP(Table2[[#This Row],[household_ID]],Table15[],189,FALSE)</f>
        <v>0</v>
      </c>
      <c r="N867">
        <f>VLOOKUP(Table2[[#This Row],[household_ID]],Table15[],190,FALSE)</f>
        <v>0</v>
      </c>
      <c r="O867">
        <f>VLOOKUP(Table2[[#This Row],[cert]],Table15[],191,FALSE)</f>
        <v>0</v>
      </c>
      <c r="P867">
        <f>VLOOKUP(Table2[[#This Row],[household_ID]],Table14[],8,FALSE)</f>
        <v>2.5</v>
      </c>
      <c r="Q867" s="3">
        <f>IF(VLOOKUP(Table2[[#This Row],[household_ID]],'002_SectionA_HouseholdRoster'!Y:Z,2,FALSE)=0, 0,1)</f>
        <v>0</v>
      </c>
      <c r="R867" s="3">
        <f>VLOOKUP(Table2[[#This Row],[household_ID]],Table17[], 10, FALSE)</f>
        <v>26</v>
      </c>
    </row>
    <row r="868" spans="1:18" hidden="1" x14ac:dyDescent="0.25">
      <c r="A868">
        <v>3</v>
      </c>
      <c r="B868">
        <v>34</v>
      </c>
      <c r="C868" t="str">
        <f>VLOOKUP(Table2[[#This Row],[zone]],Table5[], 2, FALSE)</f>
        <v>Jimma</v>
      </c>
      <c r="D868">
        <f>VLOOKUP(Table2[[#This Row],[zone]],Table5[], 4, FALSE)</f>
        <v>7.6738</v>
      </c>
      <c r="E868">
        <f>VLOOKUP(Table2[[#This Row],[zone]],Table5[], 5, FALSE)</f>
        <v>36.835799999999999</v>
      </c>
      <c r="F868">
        <v>725</v>
      </c>
      <c r="G868">
        <f>VLOOKUP(Table2[[#This Row],[household_ID]],Table15[],183,FALSE)</f>
        <v>2</v>
      </c>
      <c r="H868">
        <f>VLOOKUP(Table2[[#This Row],[household_ID]],Table15[],184,FALSE)</f>
        <v>0</v>
      </c>
      <c r="I868">
        <f>VLOOKUP(Table2[[#This Row],[household_ID]],Table15[],185,FALSE)</f>
        <v>0</v>
      </c>
      <c r="J868">
        <f>VLOOKUP(Table2[[#This Row],[household_ID]],Table15[],186,FALSE)</f>
        <v>0</v>
      </c>
      <c r="K868">
        <f>VLOOKUP(Table2[[#This Row],[household_ID]],Table15[],187,FALSE)</f>
        <v>0</v>
      </c>
      <c r="L868">
        <f>VLOOKUP(Table2[[#This Row],[household_ID]],Table15[],188,FALSE)</f>
        <v>0</v>
      </c>
      <c r="M868">
        <f>VLOOKUP(Table2[[#This Row],[household_ID]],Table15[],189,FALSE)</f>
        <v>0</v>
      </c>
      <c r="N868">
        <f>VLOOKUP(Table2[[#This Row],[household_ID]],Table15[],190,FALSE)</f>
        <v>0</v>
      </c>
      <c r="O868">
        <f>VLOOKUP(Table2[[#This Row],[cert]],Table15[],191,FALSE)</f>
        <v>0</v>
      </c>
      <c r="P868">
        <f>VLOOKUP(Table2[[#This Row],[household_ID]],Table14[],8,FALSE)</f>
        <v>5.03</v>
      </c>
      <c r="Q868" s="3">
        <f>IF(VLOOKUP(Table2[[#This Row],[household_ID]],'002_SectionA_HouseholdRoster'!Y:Z,2,FALSE)=0, 0,1)</f>
        <v>1</v>
      </c>
      <c r="R868" s="3">
        <f>VLOOKUP(Table2[[#This Row],[household_ID]],Table17[], 10, FALSE)</f>
        <v>40</v>
      </c>
    </row>
    <row r="869" spans="1:18" hidden="1" x14ac:dyDescent="0.25">
      <c r="A869">
        <v>3</v>
      </c>
      <c r="B869">
        <v>34</v>
      </c>
      <c r="C869" t="str">
        <f>VLOOKUP(Table2[[#This Row],[zone]],Table5[], 2, FALSE)</f>
        <v>Jimma</v>
      </c>
      <c r="D869">
        <f>VLOOKUP(Table2[[#This Row],[zone]],Table5[], 4, FALSE)</f>
        <v>7.6738</v>
      </c>
      <c r="E869">
        <f>VLOOKUP(Table2[[#This Row],[zone]],Table5[], 5, FALSE)</f>
        <v>36.835799999999999</v>
      </c>
      <c r="F869">
        <v>522</v>
      </c>
      <c r="G869">
        <f>VLOOKUP(Table2[[#This Row],[household_ID]],Table15[],183,FALSE)</f>
        <v>3</v>
      </c>
      <c r="H869">
        <f>VLOOKUP(Table2[[#This Row],[household_ID]],Table15[],184,FALSE)</f>
        <v>0</v>
      </c>
      <c r="I869">
        <f>VLOOKUP(Table2[[#This Row],[household_ID]],Table15[],185,FALSE)</f>
        <v>0</v>
      </c>
      <c r="J869">
        <f>VLOOKUP(Table2[[#This Row],[household_ID]],Table15[],186,FALSE)</f>
        <v>0</v>
      </c>
      <c r="K869">
        <f>VLOOKUP(Table2[[#This Row],[household_ID]],Table15[],187,FALSE)</f>
        <v>0</v>
      </c>
      <c r="L869">
        <f>VLOOKUP(Table2[[#This Row],[household_ID]],Table15[],188,FALSE)</f>
        <v>0</v>
      </c>
      <c r="M869">
        <f>VLOOKUP(Table2[[#This Row],[household_ID]],Table15[],189,FALSE)</f>
        <v>0</v>
      </c>
      <c r="N869">
        <f>VLOOKUP(Table2[[#This Row],[household_ID]],Table15[],190,FALSE)</f>
        <v>0</v>
      </c>
      <c r="O869">
        <f>VLOOKUP(Table2[[#This Row],[cert]],Table15[],191,FALSE)</f>
        <v>0</v>
      </c>
      <c r="P869">
        <f>VLOOKUP(Table2[[#This Row],[household_ID]],Table14[],8,FALSE)</f>
        <v>0.5</v>
      </c>
      <c r="Q869" s="3">
        <f>IF(VLOOKUP(Table2[[#This Row],[household_ID]],'002_SectionA_HouseholdRoster'!Y:Z,2,FALSE)=0, 0,1)</f>
        <v>1</v>
      </c>
      <c r="R869" s="3">
        <f>VLOOKUP(Table2[[#This Row],[household_ID]],Table17[], 10, FALSE)</f>
        <v>5</v>
      </c>
    </row>
    <row r="870" spans="1:18" hidden="1" x14ac:dyDescent="0.25">
      <c r="A870">
        <v>3</v>
      </c>
      <c r="B870">
        <v>34</v>
      </c>
      <c r="C870" t="str">
        <f>VLOOKUP(Table2[[#This Row],[zone]],Table5[], 2, FALSE)</f>
        <v>Jimma</v>
      </c>
      <c r="D870">
        <f>VLOOKUP(Table2[[#This Row],[zone]],Table5[], 4, FALSE)</f>
        <v>7.6738</v>
      </c>
      <c r="E870">
        <f>VLOOKUP(Table2[[#This Row],[zone]],Table5[], 5, FALSE)</f>
        <v>36.835799999999999</v>
      </c>
      <c r="F870">
        <v>524</v>
      </c>
      <c r="G870">
        <f>VLOOKUP(Table2[[#This Row],[household_ID]],Table15[],183,FALSE)</f>
        <v>2</v>
      </c>
      <c r="H870">
        <f>VLOOKUP(Table2[[#This Row],[household_ID]],Table15[],184,FALSE)</f>
        <v>0</v>
      </c>
      <c r="I870">
        <f>VLOOKUP(Table2[[#This Row],[household_ID]],Table15[],185,FALSE)</f>
        <v>0</v>
      </c>
      <c r="J870">
        <f>VLOOKUP(Table2[[#This Row],[household_ID]],Table15[],186,FALSE)</f>
        <v>0</v>
      </c>
      <c r="K870">
        <f>VLOOKUP(Table2[[#This Row],[household_ID]],Table15[],187,FALSE)</f>
        <v>0</v>
      </c>
      <c r="L870">
        <f>VLOOKUP(Table2[[#This Row],[household_ID]],Table15[],188,FALSE)</f>
        <v>0</v>
      </c>
      <c r="M870">
        <f>VLOOKUP(Table2[[#This Row],[household_ID]],Table15[],189,FALSE)</f>
        <v>0</v>
      </c>
      <c r="N870">
        <f>VLOOKUP(Table2[[#This Row],[household_ID]],Table15[],190,FALSE)</f>
        <v>0</v>
      </c>
      <c r="O870">
        <f>VLOOKUP(Table2[[#This Row],[cert]],Table15[],191,FALSE)</f>
        <v>0</v>
      </c>
      <c r="P870">
        <f>VLOOKUP(Table2[[#This Row],[household_ID]],Table14[],8,FALSE)</f>
        <v>1</v>
      </c>
      <c r="Q870" s="3">
        <f>IF(VLOOKUP(Table2[[#This Row],[household_ID]],'002_SectionA_HouseholdRoster'!Y:Z,2,FALSE)=0, 0,1)</f>
        <v>1</v>
      </c>
      <c r="R870" s="3">
        <f>VLOOKUP(Table2[[#This Row],[household_ID]],Table17[], 10, FALSE)</f>
        <v>20</v>
      </c>
    </row>
    <row r="871" spans="1:18" hidden="1" x14ac:dyDescent="0.25">
      <c r="A871">
        <v>3</v>
      </c>
      <c r="B871">
        <v>34</v>
      </c>
      <c r="C871" t="str">
        <f>VLOOKUP(Table2[[#This Row],[zone]],Table5[], 2, FALSE)</f>
        <v>Jimma</v>
      </c>
      <c r="D871">
        <f>VLOOKUP(Table2[[#This Row],[zone]],Table5[], 4, FALSE)</f>
        <v>7.6738</v>
      </c>
      <c r="E871">
        <f>VLOOKUP(Table2[[#This Row],[zone]],Table5[], 5, FALSE)</f>
        <v>36.835799999999999</v>
      </c>
      <c r="F871">
        <v>532</v>
      </c>
      <c r="G871">
        <f>VLOOKUP(Table2[[#This Row],[household_ID]],Table15[],183,FALSE)</f>
        <v>3</v>
      </c>
      <c r="H871">
        <f>VLOOKUP(Table2[[#This Row],[household_ID]],Table15[],184,FALSE)</f>
        <v>0</v>
      </c>
      <c r="I871">
        <f>VLOOKUP(Table2[[#This Row],[household_ID]],Table15[],185,FALSE)</f>
        <v>0</v>
      </c>
      <c r="J871">
        <f>VLOOKUP(Table2[[#This Row],[household_ID]],Table15[],186,FALSE)</f>
        <v>0</v>
      </c>
      <c r="K871">
        <f>VLOOKUP(Table2[[#This Row],[household_ID]],Table15[],187,FALSE)</f>
        <v>0</v>
      </c>
      <c r="L871">
        <f>VLOOKUP(Table2[[#This Row],[household_ID]],Table15[],188,FALSE)</f>
        <v>0</v>
      </c>
      <c r="M871">
        <f>VLOOKUP(Table2[[#This Row],[household_ID]],Table15[],189,FALSE)</f>
        <v>0</v>
      </c>
      <c r="N871">
        <f>VLOOKUP(Table2[[#This Row],[household_ID]],Table15[],190,FALSE)</f>
        <v>0</v>
      </c>
      <c r="O871">
        <f>VLOOKUP(Table2[[#This Row],[cert]],Table15[],191,FALSE)</f>
        <v>0</v>
      </c>
      <c r="P871">
        <f>VLOOKUP(Table2[[#This Row],[household_ID]],Table14[],8,FALSE)</f>
        <v>2.25</v>
      </c>
      <c r="Q871" s="3">
        <f>IF(VLOOKUP(Table2[[#This Row],[household_ID]],'002_SectionA_HouseholdRoster'!Y:Z,2,FALSE)=0, 0,1)</f>
        <v>1</v>
      </c>
      <c r="R871" s="3">
        <f>VLOOKUP(Table2[[#This Row],[household_ID]],Table17[], 10, FALSE)</f>
        <v>10</v>
      </c>
    </row>
    <row r="872" spans="1:18" hidden="1" x14ac:dyDescent="0.25">
      <c r="A872">
        <v>3</v>
      </c>
      <c r="B872">
        <v>34</v>
      </c>
      <c r="C872" t="str">
        <f>VLOOKUP(Table2[[#This Row],[zone]],Table5[], 2, FALSE)</f>
        <v>Jimma</v>
      </c>
      <c r="D872">
        <f>VLOOKUP(Table2[[#This Row],[zone]],Table5[], 4, FALSE)</f>
        <v>7.6738</v>
      </c>
      <c r="E872">
        <f>VLOOKUP(Table2[[#This Row],[zone]],Table5[], 5, FALSE)</f>
        <v>36.835799999999999</v>
      </c>
      <c r="F872">
        <v>557</v>
      </c>
      <c r="G872">
        <f>VLOOKUP(Table2[[#This Row],[household_ID]],Table15[],183,FALSE)</f>
        <v>3</v>
      </c>
      <c r="H872">
        <f>VLOOKUP(Table2[[#This Row],[household_ID]],Table15[],184,FALSE)</f>
        <v>0</v>
      </c>
      <c r="I872">
        <f>VLOOKUP(Table2[[#This Row],[household_ID]],Table15[],185,FALSE)</f>
        <v>0</v>
      </c>
      <c r="J872">
        <f>VLOOKUP(Table2[[#This Row],[household_ID]],Table15[],186,FALSE)</f>
        <v>0</v>
      </c>
      <c r="K872">
        <f>VLOOKUP(Table2[[#This Row],[household_ID]],Table15[],187,FALSE)</f>
        <v>0</v>
      </c>
      <c r="L872">
        <f>VLOOKUP(Table2[[#This Row],[household_ID]],Table15[],188,FALSE)</f>
        <v>0</v>
      </c>
      <c r="M872">
        <f>VLOOKUP(Table2[[#This Row],[household_ID]],Table15[],189,FALSE)</f>
        <v>0</v>
      </c>
      <c r="N872">
        <f>VLOOKUP(Table2[[#This Row],[household_ID]],Table15[],190,FALSE)</f>
        <v>0</v>
      </c>
      <c r="O872">
        <f>VLOOKUP(Table2[[#This Row],[cert]],Table15[],191,FALSE)</f>
        <v>0</v>
      </c>
      <c r="P872">
        <f>VLOOKUP(Table2[[#This Row],[household_ID]],Table14[],8,FALSE)</f>
        <v>1.5</v>
      </c>
      <c r="Q872" s="3">
        <f>IF(VLOOKUP(Table2[[#This Row],[household_ID]],'002_SectionA_HouseholdRoster'!Y:Z,2,FALSE)=0, 0,1)</f>
        <v>0</v>
      </c>
      <c r="R872" s="3">
        <f>VLOOKUP(Table2[[#This Row],[household_ID]],Table17[], 10, FALSE)</f>
        <v>13</v>
      </c>
    </row>
    <row r="873" spans="1:18" hidden="1" x14ac:dyDescent="0.25">
      <c r="A873">
        <v>3</v>
      </c>
      <c r="B873">
        <v>34</v>
      </c>
      <c r="C873" t="str">
        <f>VLOOKUP(Table2[[#This Row],[zone]],Table5[], 2, FALSE)</f>
        <v>Jimma</v>
      </c>
      <c r="D873">
        <f>VLOOKUP(Table2[[#This Row],[zone]],Table5[], 4, FALSE)</f>
        <v>7.6738</v>
      </c>
      <c r="E873">
        <f>VLOOKUP(Table2[[#This Row],[zone]],Table5[], 5, FALSE)</f>
        <v>36.835799999999999</v>
      </c>
      <c r="F873">
        <v>580</v>
      </c>
      <c r="G873">
        <f>VLOOKUP(Table2[[#This Row],[household_ID]],Table15[],183,FALSE)</f>
        <v>2</v>
      </c>
      <c r="H873">
        <f>VLOOKUP(Table2[[#This Row],[household_ID]],Table15[],184,FALSE)</f>
        <v>0</v>
      </c>
      <c r="I873">
        <f>VLOOKUP(Table2[[#This Row],[household_ID]],Table15[],185,FALSE)</f>
        <v>0</v>
      </c>
      <c r="J873">
        <f>VLOOKUP(Table2[[#This Row],[household_ID]],Table15[],186,FALSE)</f>
        <v>0</v>
      </c>
      <c r="K873">
        <f>VLOOKUP(Table2[[#This Row],[household_ID]],Table15[],187,FALSE)</f>
        <v>0</v>
      </c>
      <c r="L873">
        <f>VLOOKUP(Table2[[#This Row],[household_ID]],Table15[],188,FALSE)</f>
        <v>0</v>
      </c>
      <c r="M873">
        <f>VLOOKUP(Table2[[#This Row],[household_ID]],Table15[],189,FALSE)</f>
        <v>0</v>
      </c>
      <c r="N873">
        <f>VLOOKUP(Table2[[#This Row],[household_ID]],Table15[],190,FALSE)</f>
        <v>0</v>
      </c>
      <c r="O873">
        <f>VLOOKUP(Table2[[#This Row],[cert]],Table15[],191,FALSE)</f>
        <v>0</v>
      </c>
      <c r="P873">
        <f>VLOOKUP(Table2[[#This Row],[household_ID]],Table14[],8,FALSE)</f>
        <v>1.5</v>
      </c>
      <c r="Q873" s="3">
        <f>IF(VLOOKUP(Table2[[#This Row],[household_ID]],'002_SectionA_HouseholdRoster'!Y:Z,2,FALSE)=0, 0,1)</f>
        <v>0</v>
      </c>
      <c r="R873" s="3">
        <f>VLOOKUP(Table2[[#This Row],[household_ID]],Table17[], 10, FALSE)</f>
        <v>30</v>
      </c>
    </row>
    <row r="874" spans="1:18" hidden="1" x14ac:dyDescent="0.25">
      <c r="A874">
        <v>3</v>
      </c>
      <c r="B874">
        <v>34</v>
      </c>
      <c r="C874" t="str">
        <f>VLOOKUP(Table2[[#This Row],[zone]],Table5[], 2, FALSE)</f>
        <v>Jimma</v>
      </c>
      <c r="D874">
        <f>VLOOKUP(Table2[[#This Row],[zone]],Table5[], 4, FALSE)</f>
        <v>7.6738</v>
      </c>
      <c r="E874">
        <f>VLOOKUP(Table2[[#This Row],[zone]],Table5[], 5, FALSE)</f>
        <v>36.835799999999999</v>
      </c>
      <c r="F874">
        <v>772</v>
      </c>
      <c r="G874">
        <f>VLOOKUP(Table2[[#This Row],[household_ID]],Table15[],183,FALSE)</f>
        <v>2</v>
      </c>
      <c r="H874">
        <f>VLOOKUP(Table2[[#This Row],[household_ID]],Table15[],184,FALSE)</f>
        <v>0</v>
      </c>
      <c r="I874">
        <f>VLOOKUP(Table2[[#This Row],[household_ID]],Table15[],185,FALSE)</f>
        <v>0</v>
      </c>
      <c r="J874">
        <f>VLOOKUP(Table2[[#This Row],[household_ID]],Table15[],186,FALSE)</f>
        <v>0</v>
      </c>
      <c r="K874">
        <f>VLOOKUP(Table2[[#This Row],[household_ID]],Table15[],187,FALSE)</f>
        <v>0</v>
      </c>
      <c r="L874">
        <f>VLOOKUP(Table2[[#This Row],[household_ID]],Table15[],188,FALSE)</f>
        <v>0</v>
      </c>
      <c r="M874">
        <f>VLOOKUP(Table2[[#This Row],[household_ID]],Table15[],189,FALSE)</f>
        <v>0</v>
      </c>
      <c r="N874">
        <f>VLOOKUP(Table2[[#This Row],[household_ID]],Table15[],190,FALSE)</f>
        <v>0</v>
      </c>
      <c r="O874">
        <f>VLOOKUP(Table2[[#This Row],[cert]],Table15[],191,FALSE)</f>
        <v>0</v>
      </c>
      <c r="P874">
        <f>VLOOKUP(Table2[[#This Row],[household_ID]],Table14[],8,FALSE)</f>
        <v>2.5</v>
      </c>
      <c r="Q874" s="3">
        <f>IF(VLOOKUP(Table2[[#This Row],[household_ID]],'002_SectionA_HouseholdRoster'!Y:Z,2,FALSE)=0, 0,1)</f>
        <v>0</v>
      </c>
      <c r="R874" s="3">
        <f>VLOOKUP(Table2[[#This Row],[household_ID]],Table17[], 10, FALSE)</f>
        <v>4</v>
      </c>
    </row>
    <row r="875" spans="1:18" hidden="1" x14ac:dyDescent="0.25">
      <c r="A875">
        <v>3</v>
      </c>
      <c r="B875">
        <v>34</v>
      </c>
      <c r="C875" t="str">
        <f>VLOOKUP(Table2[[#This Row],[zone]],Table5[], 2, FALSE)</f>
        <v>Jimma</v>
      </c>
      <c r="D875">
        <f>VLOOKUP(Table2[[#This Row],[zone]],Table5[], 4, FALSE)</f>
        <v>7.6738</v>
      </c>
      <c r="E875">
        <f>VLOOKUP(Table2[[#This Row],[zone]],Table5[], 5, FALSE)</f>
        <v>36.835799999999999</v>
      </c>
      <c r="F875">
        <v>555</v>
      </c>
      <c r="G875">
        <f>VLOOKUP(Table2[[#This Row],[household_ID]],Table15[],183,FALSE)</f>
        <v>3</v>
      </c>
      <c r="H875">
        <f>VLOOKUP(Table2[[#This Row],[household_ID]],Table15[],184,FALSE)</f>
        <v>0</v>
      </c>
      <c r="I875">
        <f>VLOOKUP(Table2[[#This Row],[household_ID]],Table15[],185,FALSE)</f>
        <v>0</v>
      </c>
      <c r="J875">
        <f>VLOOKUP(Table2[[#This Row],[household_ID]],Table15[],186,FALSE)</f>
        <v>0</v>
      </c>
      <c r="K875">
        <f>VLOOKUP(Table2[[#This Row],[household_ID]],Table15[],187,FALSE)</f>
        <v>0</v>
      </c>
      <c r="L875">
        <f>VLOOKUP(Table2[[#This Row],[household_ID]],Table15[],188,FALSE)</f>
        <v>0</v>
      </c>
      <c r="M875">
        <f>VLOOKUP(Table2[[#This Row],[household_ID]],Table15[],189,FALSE)</f>
        <v>0</v>
      </c>
      <c r="N875">
        <f>VLOOKUP(Table2[[#This Row],[household_ID]],Table15[],190,FALSE)</f>
        <v>0</v>
      </c>
      <c r="O875">
        <f>VLOOKUP(Table2[[#This Row],[cert]],Table15[],191,FALSE)</f>
        <v>0</v>
      </c>
      <c r="P875">
        <f>VLOOKUP(Table2[[#This Row],[household_ID]],Table14[],8,FALSE)</f>
        <v>0.75</v>
      </c>
      <c r="Q875" s="3">
        <f>IF(VLOOKUP(Table2[[#This Row],[household_ID]],'002_SectionA_HouseholdRoster'!Y:Z,2,FALSE)=0, 0,1)</f>
        <v>0</v>
      </c>
      <c r="R875" s="3">
        <f>VLOOKUP(Table2[[#This Row],[household_ID]],Table17[], 10, FALSE)</f>
        <v>28</v>
      </c>
    </row>
    <row r="876" spans="1:18" hidden="1" x14ac:dyDescent="0.25">
      <c r="A876">
        <v>3</v>
      </c>
      <c r="B876">
        <v>34</v>
      </c>
      <c r="C876" t="str">
        <f>VLOOKUP(Table2[[#This Row],[zone]],Table5[], 2, FALSE)</f>
        <v>Jimma</v>
      </c>
      <c r="D876">
        <f>VLOOKUP(Table2[[#This Row],[zone]],Table5[], 4, FALSE)</f>
        <v>7.6738</v>
      </c>
      <c r="E876">
        <f>VLOOKUP(Table2[[#This Row],[zone]],Table5[], 5, FALSE)</f>
        <v>36.835799999999999</v>
      </c>
      <c r="F876">
        <v>523</v>
      </c>
      <c r="G876">
        <f>VLOOKUP(Table2[[#This Row],[household_ID]],Table15[],183,FALSE)</f>
        <v>2</v>
      </c>
      <c r="H876">
        <f>VLOOKUP(Table2[[#This Row],[household_ID]],Table15[],184,FALSE)</f>
        <v>0</v>
      </c>
      <c r="I876">
        <f>VLOOKUP(Table2[[#This Row],[household_ID]],Table15[],185,FALSE)</f>
        <v>0</v>
      </c>
      <c r="J876">
        <f>VLOOKUP(Table2[[#This Row],[household_ID]],Table15[],186,FALSE)</f>
        <v>0</v>
      </c>
      <c r="K876">
        <f>VLOOKUP(Table2[[#This Row],[household_ID]],Table15[],187,FALSE)</f>
        <v>0</v>
      </c>
      <c r="L876">
        <f>VLOOKUP(Table2[[#This Row],[household_ID]],Table15[],188,FALSE)</f>
        <v>0</v>
      </c>
      <c r="M876">
        <f>VLOOKUP(Table2[[#This Row],[household_ID]],Table15[],189,FALSE)</f>
        <v>0</v>
      </c>
      <c r="N876">
        <f>VLOOKUP(Table2[[#This Row],[household_ID]],Table15[],190,FALSE)</f>
        <v>0</v>
      </c>
      <c r="O876">
        <f>VLOOKUP(Table2[[#This Row],[cert]],Table15[],191,FALSE)</f>
        <v>0</v>
      </c>
      <c r="P876">
        <f>VLOOKUP(Table2[[#This Row],[household_ID]],Table14[],8,FALSE)</f>
        <v>0.75</v>
      </c>
      <c r="Q876" s="3">
        <f>IF(VLOOKUP(Table2[[#This Row],[household_ID]],'002_SectionA_HouseholdRoster'!Y:Z,2,FALSE)=0, 0,1)</f>
        <v>0</v>
      </c>
      <c r="R876" s="3">
        <f>VLOOKUP(Table2[[#This Row],[household_ID]],Table17[], 10, FALSE)</f>
        <v>30</v>
      </c>
    </row>
    <row r="877" spans="1:18" hidden="1" x14ac:dyDescent="0.25">
      <c r="A877">
        <v>3</v>
      </c>
      <c r="B877">
        <v>34</v>
      </c>
      <c r="C877" t="str">
        <f>VLOOKUP(Table2[[#This Row],[zone]],Table5[], 2, FALSE)</f>
        <v>Jimma</v>
      </c>
      <c r="D877">
        <f>VLOOKUP(Table2[[#This Row],[zone]],Table5[], 4, FALSE)</f>
        <v>7.6738</v>
      </c>
      <c r="E877">
        <f>VLOOKUP(Table2[[#This Row],[zone]],Table5[], 5, FALSE)</f>
        <v>36.835799999999999</v>
      </c>
      <c r="F877">
        <v>579</v>
      </c>
      <c r="G877">
        <f>VLOOKUP(Table2[[#This Row],[household_ID]],Table15[],183,FALSE)</f>
        <v>3</v>
      </c>
      <c r="H877">
        <f>VLOOKUP(Table2[[#This Row],[household_ID]],Table15[],184,FALSE)</f>
        <v>0</v>
      </c>
      <c r="I877">
        <f>VLOOKUP(Table2[[#This Row],[household_ID]],Table15[],185,FALSE)</f>
        <v>0</v>
      </c>
      <c r="J877">
        <f>VLOOKUP(Table2[[#This Row],[household_ID]],Table15[],186,FALSE)</f>
        <v>0</v>
      </c>
      <c r="K877">
        <f>VLOOKUP(Table2[[#This Row],[household_ID]],Table15[],187,FALSE)</f>
        <v>0</v>
      </c>
      <c r="L877">
        <f>VLOOKUP(Table2[[#This Row],[household_ID]],Table15[],188,FALSE)</f>
        <v>0</v>
      </c>
      <c r="M877">
        <f>VLOOKUP(Table2[[#This Row],[household_ID]],Table15[],189,FALSE)</f>
        <v>0</v>
      </c>
      <c r="N877">
        <f>VLOOKUP(Table2[[#This Row],[household_ID]],Table15[],190,FALSE)</f>
        <v>0</v>
      </c>
      <c r="O877">
        <f>VLOOKUP(Table2[[#This Row],[cert]],Table15[],191,FALSE)</f>
        <v>0</v>
      </c>
      <c r="P877">
        <f>VLOOKUP(Table2[[#This Row],[household_ID]],Table14[],8,FALSE)</f>
        <v>0.75</v>
      </c>
      <c r="Q877" s="3">
        <f>IF(VLOOKUP(Table2[[#This Row],[household_ID]],'002_SectionA_HouseholdRoster'!Y:Z,2,FALSE)=0, 0,1)</f>
        <v>0</v>
      </c>
      <c r="R877" s="3">
        <f>VLOOKUP(Table2[[#This Row],[household_ID]],Table17[], 10, FALSE)</f>
        <v>10</v>
      </c>
    </row>
    <row r="878" spans="1:18" hidden="1" x14ac:dyDescent="0.25">
      <c r="A878">
        <v>3</v>
      </c>
      <c r="B878">
        <v>34</v>
      </c>
      <c r="C878" t="str">
        <f>VLOOKUP(Table2[[#This Row],[zone]],Table5[], 2, FALSE)</f>
        <v>Jimma</v>
      </c>
      <c r="D878">
        <f>VLOOKUP(Table2[[#This Row],[zone]],Table5[], 4, FALSE)</f>
        <v>7.6738</v>
      </c>
      <c r="E878">
        <f>VLOOKUP(Table2[[#This Row],[zone]],Table5[], 5, FALSE)</f>
        <v>36.835799999999999</v>
      </c>
      <c r="F878">
        <v>708</v>
      </c>
      <c r="G878">
        <f>VLOOKUP(Table2[[#This Row],[household_ID]],Table15[],183,FALSE)</f>
        <v>3</v>
      </c>
      <c r="H878">
        <f>VLOOKUP(Table2[[#This Row],[household_ID]],Table15[],184,FALSE)</f>
        <v>0</v>
      </c>
      <c r="I878">
        <f>VLOOKUP(Table2[[#This Row],[household_ID]],Table15[],185,FALSE)</f>
        <v>0</v>
      </c>
      <c r="J878">
        <f>VLOOKUP(Table2[[#This Row],[household_ID]],Table15[],186,FALSE)</f>
        <v>0</v>
      </c>
      <c r="K878">
        <f>VLOOKUP(Table2[[#This Row],[household_ID]],Table15[],187,FALSE)</f>
        <v>0</v>
      </c>
      <c r="L878">
        <f>VLOOKUP(Table2[[#This Row],[household_ID]],Table15[],188,FALSE)</f>
        <v>0</v>
      </c>
      <c r="M878">
        <f>VLOOKUP(Table2[[#This Row],[household_ID]],Table15[],189,FALSE)</f>
        <v>0</v>
      </c>
      <c r="N878">
        <f>VLOOKUP(Table2[[#This Row],[household_ID]],Table15[],190,FALSE)</f>
        <v>0</v>
      </c>
      <c r="O878">
        <f>VLOOKUP(Table2[[#This Row],[cert]],Table15[],191,FALSE)</f>
        <v>0</v>
      </c>
      <c r="P878">
        <f>VLOOKUP(Table2[[#This Row],[household_ID]],Table14[],8,FALSE)</f>
        <v>1.25</v>
      </c>
      <c r="Q878" s="3">
        <f>IF(VLOOKUP(Table2[[#This Row],[household_ID]],'002_SectionA_HouseholdRoster'!Y:Z,2,FALSE)=0, 0,1)</f>
        <v>0</v>
      </c>
      <c r="R878" s="3">
        <f>VLOOKUP(Table2[[#This Row],[household_ID]],Table17[], 10, FALSE)</f>
        <v>10</v>
      </c>
    </row>
    <row r="879" spans="1:18" hidden="1" x14ac:dyDescent="0.25">
      <c r="A879">
        <v>3</v>
      </c>
      <c r="B879">
        <v>34</v>
      </c>
      <c r="C879" t="str">
        <f>VLOOKUP(Table2[[#This Row],[zone]],Table5[], 2, FALSE)</f>
        <v>Jimma</v>
      </c>
      <c r="D879">
        <f>VLOOKUP(Table2[[#This Row],[zone]],Table5[], 4, FALSE)</f>
        <v>7.6738</v>
      </c>
      <c r="E879">
        <f>VLOOKUP(Table2[[#This Row],[zone]],Table5[], 5, FALSE)</f>
        <v>36.835799999999999</v>
      </c>
      <c r="F879">
        <v>536</v>
      </c>
      <c r="G879">
        <f>VLOOKUP(Table2[[#This Row],[household_ID]],Table15[],183,FALSE)</f>
        <v>3</v>
      </c>
      <c r="H879">
        <f>VLOOKUP(Table2[[#This Row],[household_ID]],Table15[],184,FALSE)</f>
        <v>0</v>
      </c>
      <c r="I879">
        <f>VLOOKUP(Table2[[#This Row],[household_ID]],Table15[],185,FALSE)</f>
        <v>0</v>
      </c>
      <c r="J879">
        <f>VLOOKUP(Table2[[#This Row],[household_ID]],Table15[],186,FALSE)</f>
        <v>0</v>
      </c>
      <c r="K879">
        <f>VLOOKUP(Table2[[#This Row],[household_ID]],Table15[],187,FALSE)</f>
        <v>0</v>
      </c>
      <c r="L879">
        <f>VLOOKUP(Table2[[#This Row],[household_ID]],Table15[],188,FALSE)</f>
        <v>0</v>
      </c>
      <c r="M879">
        <f>VLOOKUP(Table2[[#This Row],[household_ID]],Table15[],189,FALSE)</f>
        <v>0</v>
      </c>
      <c r="N879">
        <f>VLOOKUP(Table2[[#This Row],[household_ID]],Table15[],190,FALSE)</f>
        <v>0</v>
      </c>
      <c r="O879">
        <f>VLOOKUP(Table2[[#This Row],[cert]],Table15[],191,FALSE)</f>
        <v>0</v>
      </c>
      <c r="P879">
        <f>VLOOKUP(Table2[[#This Row],[household_ID]],Table14[],8,FALSE)</f>
        <v>1.25</v>
      </c>
      <c r="Q879" s="3">
        <f>IF(VLOOKUP(Table2[[#This Row],[household_ID]],'002_SectionA_HouseholdRoster'!Y:Z,2,FALSE)=0, 0,1)</f>
        <v>0</v>
      </c>
      <c r="R879" s="3">
        <f>VLOOKUP(Table2[[#This Row],[household_ID]],Table17[], 10, FALSE)</f>
        <v>10</v>
      </c>
    </row>
    <row r="880" spans="1:18" hidden="1" x14ac:dyDescent="0.25">
      <c r="A880">
        <v>3</v>
      </c>
      <c r="B880">
        <v>34</v>
      </c>
      <c r="C880" t="str">
        <f>VLOOKUP(Table2[[#This Row],[zone]],Table5[], 2, FALSE)</f>
        <v>Jimma</v>
      </c>
      <c r="D880">
        <f>VLOOKUP(Table2[[#This Row],[zone]],Table5[], 4, FALSE)</f>
        <v>7.6738</v>
      </c>
      <c r="E880">
        <f>VLOOKUP(Table2[[#This Row],[zone]],Table5[], 5, FALSE)</f>
        <v>36.835799999999999</v>
      </c>
      <c r="F880">
        <v>560</v>
      </c>
      <c r="G880">
        <f>VLOOKUP(Table2[[#This Row],[household_ID]],Table15[],183,FALSE)</f>
        <v>2</v>
      </c>
      <c r="H880">
        <f>VLOOKUP(Table2[[#This Row],[household_ID]],Table15[],184,FALSE)</f>
        <v>0</v>
      </c>
      <c r="I880">
        <f>VLOOKUP(Table2[[#This Row],[household_ID]],Table15[],185,FALSE)</f>
        <v>0</v>
      </c>
      <c r="J880">
        <f>VLOOKUP(Table2[[#This Row],[household_ID]],Table15[],186,FALSE)</f>
        <v>0</v>
      </c>
      <c r="K880">
        <f>VLOOKUP(Table2[[#This Row],[household_ID]],Table15[],187,FALSE)</f>
        <v>0</v>
      </c>
      <c r="L880">
        <f>VLOOKUP(Table2[[#This Row],[household_ID]],Table15[],188,FALSE)</f>
        <v>0</v>
      </c>
      <c r="M880">
        <f>VLOOKUP(Table2[[#This Row],[household_ID]],Table15[],189,FALSE)</f>
        <v>0</v>
      </c>
      <c r="N880">
        <f>VLOOKUP(Table2[[#This Row],[household_ID]],Table15[],190,FALSE)</f>
        <v>0</v>
      </c>
      <c r="O880">
        <f>VLOOKUP(Table2[[#This Row],[cert]],Table15[],191,FALSE)</f>
        <v>0</v>
      </c>
      <c r="P880">
        <f>VLOOKUP(Table2[[#This Row],[household_ID]],Table14[],8,FALSE)</f>
        <v>2.6869999999999998</v>
      </c>
      <c r="Q880" s="3">
        <f>IF(VLOOKUP(Table2[[#This Row],[household_ID]],'002_SectionA_HouseholdRoster'!Y:Z,2,FALSE)=0, 0,1)</f>
        <v>0</v>
      </c>
      <c r="R880" s="3">
        <f>VLOOKUP(Table2[[#This Row],[household_ID]],Table17[], 10, FALSE)</f>
        <v>40</v>
      </c>
    </row>
    <row r="881" spans="1:18" hidden="1" x14ac:dyDescent="0.25">
      <c r="A881">
        <v>3</v>
      </c>
      <c r="B881">
        <v>34</v>
      </c>
      <c r="C881" t="str">
        <f>VLOOKUP(Table2[[#This Row],[zone]],Table5[], 2, FALSE)</f>
        <v>Jimma</v>
      </c>
      <c r="D881">
        <f>VLOOKUP(Table2[[#This Row],[zone]],Table5[], 4, FALSE)</f>
        <v>7.6738</v>
      </c>
      <c r="E881">
        <f>VLOOKUP(Table2[[#This Row],[zone]],Table5[], 5, FALSE)</f>
        <v>36.835799999999999</v>
      </c>
      <c r="F881">
        <v>581</v>
      </c>
      <c r="G881">
        <f>VLOOKUP(Table2[[#This Row],[household_ID]],Table15[],183,FALSE)</f>
        <v>2</v>
      </c>
      <c r="H881">
        <f>VLOOKUP(Table2[[#This Row],[household_ID]],Table15[],184,FALSE)</f>
        <v>0</v>
      </c>
      <c r="I881">
        <f>VLOOKUP(Table2[[#This Row],[household_ID]],Table15[],185,FALSE)</f>
        <v>0</v>
      </c>
      <c r="J881">
        <f>VLOOKUP(Table2[[#This Row],[household_ID]],Table15[],186,FALSE)</f>
        <v>0</v>
      </c>
      <c r="K881">
        <f>VLOOKUP(Table2[[#This Row],[household_ID]],Table15[],187,FALSE)</f>
        <v>0</v>
      </c>
      <c r="L881">
        <f>VLOOKUP(Table2[[#This Row],[household_ID]],Table15[],188,FALSE)</f>
        <v>0</v>
      </c>
      <c r="M881">
        <f>VLOOKUP(Table2[[#This Row],[household_ID]],Table15[],189,FALSE)</f>
        <v>0</v>
      </c>
      <c r="N881">
        <f>VLOOKUP(Table2[[#This Row],[household_ID]],Table15[],190,FALSE)</f>
        <v>0</v>
      </c>
      <c r="O881">
        <f>VLOOKUP(Table2[[#This Row],[cert]],Table15[],191,FALSE)</f>
        <v>0</v>
      </c>
      <c r="P881">
        <f>VLOOKUP(Table2[[#This Row],[household_ID]],Table14[],8,FALSE)</f>
        <v>1</v>
      </c>
      <c r="Q881" s="3">
        <f>IF(VLOOKUP(Table2[[#This Row],[household_ID]],'002_SectionA_HouseholdRoster'!Y:Z,2,FALSE)=0, 0,1)</f>
        <v>0</v>
      </c>
      <c r="R881" s="3">
        <f>VLOOKUP(Table2[[#This Row],[household_ID]],Table17[], 10, FALSE)</f>
        <v>12</v>
      </c>
    </row>
    <row r="882" spans="1:18" hidden="1" x14ac:dyDescent="0.25">
      <c r="A882">
        <v>3</v>
      </c>
      <c r="B882">
        <v>34</v>
      </c>
      <c r="C882" t="str">
        <f>VLOOKUP(Table2[[#This Row],[zone]],Table5[], 2, FALSE)</f>
        <v>Jimma</v>
      </c>
      <c r="D882">
        <f>VLOOKUP(Table2[[#This Row],[zone]],Table5[], 4, FALSE)</f>
        <v>7.6738</v>
      </c>
      <c r="E882">
        <f>VLOOKUP(Table2[[#This Row],[zone]],Table5[], 5, FALSE)</f>
        <v>36.835799999999999</v>
      </c>
      <c r="F882">
        <v>515</v>
      </c>
      <c r="G882">
        <f>VLOOKUP(Table2[[#This Row],[household_ID]],Table15[],183,FALSE)</f>
        <v>3</v>
      </c>
      <c r="H882">
        <f>VLOOKUP(Table2[[#This Row],[household_ID]],Table15[],184,FALSE)</f>
        <v>0</v>
      </c>
      <c r="I882">
        <f>VLOOKUP(Table2[[#This Row],[household_ID]],Table15[],185,FALSE)</f>
        <v>0</v>
      </c>
      <c r="J882">
        <f>VLOOKUP(Table2[[#This Row],[household_ID]],Table15[],186,FALSE)</f>
        <v>0</v>
      </c>
      <c r="K882">
        <f>VLOOKUP(Table2[[#This Row],[household_ID]],Table15[],187,FALSE)</f>
        <v>0</v>
      </c>
      <c r="L882">
        <f>VLOOKUP(Table2[[#This Row],[household_ID]],Table15[],188,FALSE)</f>
        <v>0</v>
      </c>
      <c r="M882">
        <f>VLOOKUP(Table2[[#This Row],[household_ID]],Table15[],189,FALSE)</f>
        <v>0</v>
      </c>
      <c r="N882">
        <f>VLOOKUP(Table2[[#This Row],[household_ID]],Table15[],190,FALSE)</f>
        <v>0</v>
      </c>
      <c r="O882">
        <f>VLOOKUP(Table2[[#This Row],[cert]],Table15[],191,FALSE)</f>
        <v>0</v>
      </c>
      <c r="P882">
        <f>VLOOKUP(Table2[[#This Row],[household_ID]],Table14[],8,FALSE)</f>
        <v>0.67500000000000004</v>
      </c>
      <c r="Q882" s="3">
        <f>IF(VLOOKUP(Table2[[#This Row],[household_ID]],'002_SectionA_HouseholdRoster'!Y:Z,2,FALSE)=0, 0,1)</f>
        <v>0</v>
      </c>
      <c r="R882" s="3">
        <f>VLOOKUP(Table2[[#This Row],[household_ID]],Table17[], 10, FALSE)</f>
        <v>23</v>
      </c>
    </row>
    <row r="883" spans="1:18" hidden="1" x14ac:dyDescent="0.25">
      <c r="A883">
        <v>3</v>
      </c>
      <c r="B883">
        <v>34</v>
      </c>
      <c r="C883" t="str">
        <f>VLOOKUP(Table2[[#This Row],[zone]],Table5[], 2, FALSE)</f>
        <v>Jimma</v>
      </c>
      <c r="D883">
        <f>VLOOKUP(Table2[[#This Row],[zone]],Table5[], 4, FALSE)</f>
        <v>7.6738</v>
      </c>
      <c r="E883">
        <f>VLOOKUP(Table2[[#This Row],[zone]],Table5[], 5, FALSE)</f>
        <v>36.835799999999999</v>
      </c>
      <c r="F883">
        <v>721</v>
      </c>
      <c r="G883">
        <f>VLOOKUP(Table2[[#This Row],[household_ID]],Table15[],183,FALSE)</f>
        <v>3</v>
      </c>
      <c r="H883">
        <f>VLOOKUP(Table2[[#This Row],[household_ID]],Table15[],184,FALSE)</f>
        <v>0</v>
      </c>
      <c r="I883">
        <f>VLOOKUP(Table2[[#This Row],[household_ID]],Table15[],185,FALSE)</f>
        <v>0</v>
      </c>
      <c r="J883">
        <f>VLOOKUP(Table2[[#This Row],[household_ID]],Table15[],186,FALSE)</f>
        <v>0</v>
      </c>
      <c r="K883">
        <f>VLOOKUP(Table2[[#This Row],[household_ID]],Table15[],187,FALSE)</f>
        <v>0</v>
      </c>
      <c r="L883">
        <f>VLOOKUP(Table2[[#This Row],[household_ID]],Table15[],188,FALSE)</f>
        <v>0</v>
      </c>
      <c r="M883">
        <f>VLOOKUP(Table2[[#This Row],[household_ID]],Table15[],189,FALSE)</f>
        <v>0</v>
      </c>
      <c r="N883">
        <f>VLOOKUP(Table2[[#This Row],[household_ID]],Table15[],190,FALSE)</f>
        <v>0</v>
      </c>
      <c r="O883">
        <f>VLOOKUP(Table2[[#This Row],[cert]],Table15[],191,FALSE)</f>
        <v>0</v>
      </c>
      <c r="P883">
        <f>VLOOKUP(Table2[[#This Row],[household_ID]],Table14[],8,FALSE)</f>
        <v>2.5</v>
      </c>
      <c r="Q883" s="3">
        <f>IF(VLOOKUP(Table2[[#This Row],[household_ID]],'002_SectionA_HouseholdRoster'!Y:Z,2,FALSE)=0, 0,1)</f>
        <v>0</v>
      </c>
      <c r="R883" s="3">
        <f>VLOOKUP(Table2[[#This Row],[household_ID]],Table17[], 10, FALSE)</f>
        <v>41</v>
      </c>
    </row>
    <row r="884" spans="1:18" hidden="1" x14ac:dyDescent="0.25">
      <c r="A884">
        <v>3</v>
      </c>
      <c r="B884">
        <v>34</v>
      </c>
      <c r="C884" t="str">
        <f>VLOOKUP(Table2[[#This Row],[zone]],Table5[], 2, FALSE)</f>
        <v>Jimma</v>
      </c>
      <c r="D884">
        <f>VLOOKUP(Table2[[#This Row],[zone]],Table5[], 4, FALSE)</f>
        <v>7.6738</v>
      </c>
      <c r="E884">
        <f>VLOOKUP(Table2[[#This Row],[zone]],Table5[], 5, FALSE)</f>
        <v>36.835799999999999</v>
      </c>
      <c r="F884">
        <v>706</v>
      </c>
      <c r="G884">
        <f>VLOOKUP(Table2[[#This Row],[household_ID]],Table15[],183,FALSE)</f>
        <v>2</v>
      </c>
      <c r="H884">
        <f>VLOOKUP(Table2[[#This Row],[household_ID]],Table15[],184,FALSE)</f>
        <v>0</v>
      </c>
      <c r="I884">
        <f>VLOOKUP(Table2[[#This Row],[household_ID]],Table15[],185,FALSE)</f>
        <v>0</v>
      </c>
      <c r="J884">
        <f>VLOOKUP(Table2[[#This Row],[household_ID]],Table15[],186,FALSE)</f>
        <v>0</v>
      </c>
      <c r="K884">
        <f>VLOOKUP(Table2[[#This Row],[household_ID]],Table15[],187,FALSE)</f>
        <v>0</v>
      </c>
      <c r="L884">
        <f>VLOOKUP(Table2[[#This Row],[household_ID]],Table15[],188,FALSE)</f>
        <v>0</v>
      </c>
      <c r="M884">
        <f>VLOOKUP(Table2[[#This Row],[household_ID]],Table15[],189,FALSE)</f>
        <v>0</v>
      </c>
      <c r="N884">
        <f>VLOOKUP(Table2[[#This Row],[household_ID]],Table15[],190,FALSE)</f>
        <v>0</v>
      </c>
      <c r="O884">
        <f>VLOOKUP(Table2[[#This Row],[cert]],Table15[],191,FALSE)</f>
        <v>0</v>
      </c>
      <c r="P884">
        <f>VLOOKUP(Table2[[#This Row],[household_ID]],Table14[],8,FALSE)</f>
        <v>0.68</v>
      </c>
      <c r="Q884" s="3">
        <f>IF(VLOOKUP(Table2[[#This Row],[household_ID]],'002_SectionA_HouseholdRoster'!Y:Z,2,FALSE)=0, 0,1)</f>
        <v>0</v>
      </c>
      <c r="R884" s="3">
        <f>VLOOKUP(Table2[[#This Row],[household_ID]],Table17[], 10, FALSE)</f>
        <v>14</v>
      </c>
    </row>
    <row r="885" spans="1:18" hidden="1" x14ac:dyDescent="0.25">
      <c r="A885">
        <v>3</v>
      </c>
      <c r="B885">
        <v>34</v>
      </c>
      <c r="C885" t="str">
        <f>VLOOKUP(Table2[[#This Row],[zone]],Table5[], 2, FALSE)</f>
        <v>Jimma</v>
      </c>
      <c r="D885">
        <f>VLOOKUP(Table2[[#This Row],[zone]],Table5[], 4, FALSE)</f>
        <v>7.6738</v>
      </c>
      <c r="E885">
        <f>VLOOKUP(Table2[[#This Row],[zone]],Table5[], 5, FALSE)</f>
        <v>36.835799999999999</v>
      </c>
      <c r="F885">
        <v>759</v>
      </c>
      <c r="G885">
        <f>VLOOKUP(Table2[[#This Row],[household_ID]],Table15[],183,FALSE)</f>
        <v>2</v>
      </c>
      <c r="H885">
        <f>VLOOKUP(Table2[[#This Row],[household_ID]],Table15[],184,FALSE)</f>
        <v>0</v>
      </c>
      <c r="I885">
        <f>VLOOKUP(Table2[[#This Row],[household_ID]],Table15[],185,FALSE)</f>
        <v>0</v>
      </c>
      <c r="J885">
        <f>VLOOKUP(Table2[[#This Row],[household_ID]],Table15[],186,FALSE)</f>
        <v>0</v>
      </c>
      <c r="K885">
        <f>VLOOKUP(Table2[[#This Row],[household_ID]],Table15[],187,FALSE)</f>
        <v>0</v>
      </c>
      <c r="L885">
        <f>VLOOKUP(Table2[[#This Row],[household_ID]],Table15[],188,FALSE)</f>
        <v>0</v>
      </c>
      <c r="M885">
        <f>VLOOKUP(Table2[[#This Row],[household_ID]],Table15[],189,FALSE)</f>
        <v>0</v>
      </c>
      <c r="N885">
        <f>VLOOKUP(Table2[[#This Row],[household_ID]],Table15[],190,FALSE)</f>
        <v>0</v>
      </c>
      <c r="O885">
        <f>VLOOKUP(Table2[[#This Row],[cert]],Table15[],191,FALSE)</f>
        <v>0</v>
      </c>
      <c r="P885">
        <f>VLOOKUP(Table2[[#This Row],[household_ID]],Table14[],8,FALSE)</f>
        <v>1.1870000000000001</v>
      </c>
      <c r="Q885" s="3">
        <f>IF(VLOOKUP(Table2[[#This Row],[household_ID]],'002_SectionA_HouseholdRoster'!Y:Z,2,FALSE)=0, 0,1)</f>
        <v>0</v>
      </c>
      <c r="R885" s="3">
        <f>VLOOKUP(Table2[[#This Row],[household_ID]],Table17[], 10, FALSE)</f>
        <v>20</v>
      </c>
    </row>
    <row r="886" spans="1:18" hidden="1" x14ac:dyDescent="0.25">
      <c r="A886">
        <v>3</v>
      </c>
      <c r="B886">
        <v>34</v>
      </c>
      <c r="C886" t="str">
        <f>VLOOKUP(Table2[[#This Row],[zone]],Table5[], 2, FALSE)</f>
        <v>Jimma</v>
      </c>
      <c r="D886">
        <f>VLOOKUP(Table2[[#This Row],[zone]],Table5[], 4, FALSE)</f>
        <v>7.6738</v>
      </c>
      <c r="E886">
        <f>VLOOKUP(Table2[[#This Row],[zone]],Table5[], 5, FALSE)</f>
        <v>36.835799999999999</v>
      </c>
      <c r="F886">
        <v>749</v>
      </c>
      <c r="G886">
        <f>VLOOKUP(Table2[[#This Row],[household_ID]],Table15[],183,FALSE)</f>
        <v>2</v>
      </c>
      <c r="H886">
        <f>VLOOKUP(Table2[[#This Row],[household_ID]],Table15[],184,FALSE)</f>
        <v>0</v>
      </c>
      <c r="I886">
        <f>VLOOKUP(Table2[[#This Row],[household_ID]],Table15[],185,FALSE)</f>
        <v>0</v>
      </c>
      <c r="J886">
        <f>VLOOKUP(Table2[[#This Row],[household_ID]],Table15[],186,FALSE)</f>
        <v>0</v>
      </c>
      <c r="K886">
        <f>VLOOKUP(Table2[[#This Row],[household_ID]],Table15[],187,FALSE)</f>
        <v>0</v>
      </c>
      <c r="L886">
        <f>VLOOKUP(Table2[[#This Row],[household_ID]],Table15[],188,FALSE)</f>
        <v>0</v>
      </c>
      <c r="M886">
        <f>VLOOKUP(Table2[[#This Row],[household_ID]],Table15[],189,FALSE)</f>
        <v>0</v>
      </c>
      <c r="N886">
        <f>VLOOKUP(Table2[[#This Row],[household_ID]],Table15[],190,FALSE)</f>
        <v>0</v>
      </c>
      <c r="O886">
        <f>VLOOKUP(Table2[[#This Row],[cert]],Table15[],191,FALSE)</f>
        <v>0</v>
      </c>
      <c r="P886">
        <f>VLOOKUP(Table2[[#This Row],[household_ID]],Table14[],8,FALSE)</f>
        <v>0.62</v>
      </c>
      <c r="Q886" s="3">
        <f>IF(VLOOKUP(Table2[[#This Row],[household_ID]],'002_SectionA_HouseholdRoster'!Y:Z,2,FALSE)=0, 0,1)</f>
        <v>0</v>
      </c>
      <c r="R886" s="3">
        <f>VLOOKUP(Table2[[#This Row],[household_ID]],Table17[], 10, FALSE)</f>
        <v>15</v>
      </c>
    </row>
    <row r="887" spans="1:18" hidden="1" x14ac:dyDescent="0.25">
      <c r="A887">
        <v>3</v>
      </c>
      <c r="B887">
        <v>34</v>
      </c>
      <c r="C887" t="str">
        <f>VLOOKUP(Table2[[#This Row],[zone]],Table5[], 2, FALSE)</f>
        <v>Jimma</v>
      </c>
      <c r="D887">
        <f>VLOOKUP(Table2[[#This Row],[zone]],Table5[], 4, FALSE)</f>
        <v>7.6738</v>
      </c>
      <c r="E887">
        <f>VLOOKUP(Table2[[#This Row],[zone]],Table5[], 5, FALSE)</f>
        <v>36.835799999999999</v>
      </c>
      <c r="F887">
        <v>752</v>
      </c>
      <c r="G887">
        <f>VLOOKUP(Table2[[#This Row],[household_ID]],Table15[],183,FALSE)</f>
        <v>2</v>
      </c>
      <c r="H887">
        <f>VLOOKUP(Table2[[#This Row],[household_ID]],Table15[],184,FALSE)</f>
        <v>0</v>
      </c>
      <c r="I887">
        <f>VLOOKUP(Table2[[#This Row],[household_ID]],Table15[],185,FALSE)</f>
        <v>0</v>
      </c>
      <c r="J887">
        <f>VLOOKUP(Table2[[#This Row],[household_ID]],Table15[],186,FALSE)</f>
        <v>0</v>
      </c>
      <c r="K887">
        <f>VLOOKUP(Table2[[#This Row],[household_ID]],Table15[],187,FALSE)</f>
        <v>0</v>
      </c>
      <c r="L887">
        <f>VLOOKUP(Table2[[#This Row],[household_ID]],Table15[],188,FALSE)</f>
        <v>0</v>
      </c>
      <c r="M887">
        <f>VLOOKUP(Table2[[#This Row],[household_ID]],Table15[],189,FALSE)</f>
        <v>0</v>
      </c>
      <c r="N887">
        <f>VLOOKUP(Table2[[#This Row],[household_ID]],Table15[],190,FALSE)</f>
        <v>0</v>
      </c>
      <c r="O887">
        <f>VLOOKUP(Table2[[#This Row],[cert]],Table15[],191,FALSE)</f>
        <v>0</v>
      </c>
      <c r="P887">
        <f>VLOOKUP(Table2[[#This Row],[household_ID]],Table14[],8,FALSE)</f>
        <v>1.375</v>
      </c>
      <c r="Q887" s="3">
        <f>IF(VLOOKUP(Table2[[#This Row],[household_ID]],'002_SectionA_HouseholdRoster'!Y:Z,2,FALSE)=0, 0,1)</f>
        <v>0</v>
      </c>
      <c r="R887" s="3">
        <f>VLOOKUP(Table2[[#This Row],[household_ID]],Table17[], 10, FALSE)</f>
        <v>34</v>
      </c>
    </row>
    <row r="888" spans="1:18" hidden="1" x14ac:dyDescent="0.25">
      <c r="A888">
        <v>3</v>
      </c>
      <c r="B888">
        <v>34</v>
      </c>
      <c r="C888" t="str">
        <f>VLOOKUP(Table2[[#This Row],[zone]],Table5[], 2, FALSE)</f>
        <v>Jimma</v>
      </c>
      <c r="D888">
        <f>VLOOKUP(Table2[[#This Row],[zone]],Table5[], 4, FALSE)</f>
        <v>7.6738</v>
      </c>
      <c r="E888">
        <f>VLOOKUP(Table2[[#This Row],[zone]],Table5[], 5, FALSE)</f>
        <v>36.835799999999999</v>
      </c>
      <c r="F888">
        <v>699</v>
      </c>
      <c r="G888">
        <f>VLOOKUP(Table2[[#This Row],[household_ID]],Table15[],183,FALSE)</f>
        <v>3</v>
      </c>
      <c r="H888">
        <f>VLOOKUP(Table2[[#This Row],[household_ID]],Table15[],184,FALSE)</f>
        <v>0</v>
      </c>
      <c r="I888">
        <f>VLOOKUP(Table2[[#This Row],[household_ID]],Table15[],185,FALSE)</f>
        <v>0</v>
      </c>
      <c r="J888">
        <f>VLOOKUP(Table2[[#This Row],[household_ID]],Table15[],186,FALSE)</f>
        <v>0</v>
      </c>
      <c r="K888">
        <f>VLOOKUP(Table2[[#This Row],[household_ID]],Table15[],187,FALSE)</f>
        <v>0</v>
      </c>
      <c r="L888">
        <f>VLOOKUP(Table2[[#This Row],[household_ID]],Table15[],188,FALSE)</f>
        <v>0</v>
      </c>
      <c r="M888">
        <f>VLOOKUP(Table2[[#This Row],[household_ID]],Table15[],189,FALSE)</f>
        <v>0</v>
      </c>
      <c r="N888">
        <f>VLOOKUP(Table2[[#This Row],[household_ID]],Table15[],190,FALSE)</f>
        <v>0</v>
      </c>
      <c r="O888">
        <f>VLOOKUP(Table2[[#This Row],[cert]],Table15[],191,FALSE)</f>
        <v>0</v>
      </c>
      <c r="P888">
        <f>VLOOKUP(Table2[[#This Row],[household_ID]],Table14[],8,FALSE)</f>
        <v>0.44</v>
      </c>
      <c r="Q888" s="3">
        <f>IF(VLOOKUP(Table2[[#This Row],[household_ID]],'002_SectionA_HouseholdRoster'!Y:Z,2,FALSE)=0, 0,1)</f>
        <v>0</v>
      </c>
      <c r="R888" s="3">
        <f>VLOOKUP(Table2[[#This Row],[household_ID]],Table17[], 10, FALSE)</f>
        <v>33</v>
      </c>
    </row>
    <row r="889" spans="1:18" hidden="1" x14ac:dyDescent="0.25">
      <c r="A889">
        <v>3</v>
      </c>
      <c r="B889">
        <v>34</v>
      </c>
      <c r="C889" t="str">
        <f>VLOOKUP(Table2[[#This Row],[zone]],Table5[], 2, FALSE)</f>
        <v>Jimma</v>
      </c>
      <c r="D889">
        <f>VLOOKUP(Table2[[#This Row],[zone]],Table5[], 4, FALSE)</f>
        <v>7.6738</v>
      </c>
      <c r="E889">
        <f>VLOOKUP(Table2[[#This Row],[zone]],Table5[], 5, FALSE)</f>
        <v>36.835799999999999</v>
      </c>
      <c r="F889">
        <v>538</v>
      </c>
      <c r="G889">
        <f>VLOOKUP(Table2[[#This Row],[household_ID]],Table15[],183,FALSE)</f>
        <v>3</v>
      </c>
      <c r="H889">
        <f>VLOOKUP(Table2[[#This Row],[household_ID]],Table15[],184,FALSE)</f>
        <v>0</v>
      </c>
      <c r="I889">
        <f>VLOOKUP(Table2[[#This Row],[household_ID]],Table15[],185,FALSE)</f>
        <v>0</v>
      </c>
      <c r="J889">
        <f>VLOOKUP(Table2[[#This Row],[household_ID]],Table15[],186,FALSE)</f>
        <v>0</v>
      </c>
      <c r="K889">
        <f>VLOOKUP(Table2[[#This Row],[household_ID]],Table15[],187,FALSE)</f>
        <v>0</v>
      </c>
      <c r="L889">
        <f>VLOOKUP(Table2[[#This Row],[household_ID]],Table15[],188,FALSE)</f>
        <v>0</v>
      </c>
      <c r="M889">
        <f>VLOOKUP(Table2[[#This Row],[household_ID]],Table15[],189,FALSE)</f>
        <v>0</v>
      </c>
      <c r="N889">
        <f>VLOOKUP(Table2[[#This Row],[household_ID]],Table15[],190,FALSE)</f>
        <v>0</v>
      </c>
      <c r="O889">
        <f>VLOOKUP(Table2[[#This Row],[cert]],Table15[],191,FALSE)</f>
        <v>0</v>
      </c>
      <c r="P889">
        <f>VLOOKUP(Table2[[#This Row],[household_ID]],Table14[],8,FALSE)</f>
        <v>0.56200000000000006</v>
      </c>
      <c r="Q889" s="3">
        <f>IF(VLOOKUP(Table2[[#This Row],[household_ID]],'002_SectionA_HouseholdRoster'!Y:Z,2,FALSE)=0, 0,1)</f>
        <v>0</v>
      </c>
      <c r="R889" s="3">
        <f>VLOOKUP(Table2[[#This Row],[household_ID]],Table17[], 10, FALSE)</f>
        <v>7</v>
      </c>
    </row>
    <row r="890" spans="1:18" hidden="1" x14ac:dyDescent="0.25">
      <c r="A890">
        <v>3</v>
      </c>
      <c r="B890">
        <v>34</v>
      </c>
      <c r="C890" t="str">
        <f>VLOOKUP(Table2[[#This Row],[zone]],Table5[], 2, FALSE)</f>
        <v>Jimma</v>
      </c>
      <c r="D890">
        <f>VLOOKUP(Table2[[#This Row],[zone]],Table5[], 4, FALSE)</f>
        <v>7.6738</v>
      </c>
      <c r="E890">
        <f>VLOOKUP(Table2[[#This Row],[zone]],Table5[], 5, FALSE)</f>
        <v>36.835799999999999</v>
      </c>
      <c r="F890">
        <v>514</v>
      </c>
      <c r="G890">
        <f>VLOOKUP(Table2[[#This Row],[household_ID]],Table15[],183,FALSE)</f>
        <v>2</v>
      </c>
      <c r="H890">
        <f>VLOOKUP(Table2[[#This Row],[household_ID]],Table15[],184,FALSE)</f>
        <v>0</v>
      </c>
      <c r="I890">
        <f>VLOOKUP(Table2[[#This Row],[household_ID]],Table15[],185,FALSE)</f>
        <v>0</v>
      </c>
      <c r="J890">
        <f>VLOOKUP(Table2[[#This Row],[household_ID]],Table15[],186,FALSE)</f>
        <v>0</v>
      </c>
      <c r="K890">
        <f>VLOOKUP(Table2[[#This Row],[household_ID]],Table15[],187,FALSE)</f>
        <v>0</v>
      </c>
      <c r="L890">
        <f>VLOOKUP(Table2[[#This Row],[household_ID]],Table15[],188,FALSE)</f>
        <v>0</v>
      </c>
      <c r="M890">
        <f>VLOOKUP(Table2[[#This Row],[household_ID]],Table15[],189,FALSE)</f>
        <v>0</v>
      </c>
      <c r="N890">
        <f>VLOOKUP(Table2[[#This Row],[household_ID]],Table15[],190,FALSE)</f>
        <v>0</v>
      </c>
      <c r="O890">
        <f>VLOOKUP(Table2[[#This Row],[cert]],Table15[],191,FALSE)</f>
        <v>0</v>
      </c>
      <c r="P890">
        <f>VLOOKUP(Table2[[#This Row],[household_ID]],Table14[],8,FALSE)</f>
        <v>0.6875</v>
      </c>
      <c r="Q890" s="3">
        <f>IF(VLOOKUP(Table2[[#This Row],[household_ID]],'002_SectionA_HouseholdRoster'!Y:Z,2,FALSE)=0, 0,1)</f>
        <v>0</v>
      </c>
      <c r="R890" s="3">
        <f>VLOOKUP(Table2[[#This Row],[household_ID]],Table17[], 10, FALSE)</f>
        <v>17</v>
      </c>
    </row>
    <row r="891" spans="1:18" hidden="1" x14ac:dyDescent="0.25">
      <c r="A891">
        <v>3</v>
      </c>
      <c r="B891">
        <v>34</v>
      </c>
      <c r="C891" t="str">
        <f>VLOOKUP(Table2[[#This Row],[zone]],Table5[], 2, FALSE)</f>
        <v>Jimma</v>
      </c>
      <c r="D891">
        <f>VLOOKUP(Table2[[#This Row],[zone]],Table5[], 4, FALSE)</f>
        <v>7.6738</v>
      </c>
      <c r="E891">
        <f>VLOOKUP(Table2[[#This Row],[zone]],Table5[], 5, FALSE)</f>
        <v>36.835799999999999</v>
      </c>
      <c r="F891">
        <v>702</v>
      </c>
      <c r="G891">
        <f>VLOOKUP(Table2[[#This Row],[household_ID]],Table15[],183,FALSE)</f>
        <v>3</v>
      </c>
      <c r="H891">
        <f>VLOOKUP(Table2[[#This Row],[household_ID]],Table15[],184,FALSE)</f>
        <v>0</v>
      </c>
      <c r="I891">
        <f>VLOOKUP(Table2[[#This Row],[household_ID]],Table15[],185,FALSE)</f>
        <v>0</v>
      </c>
      <c r="J891">
        <f>VLOOKUP(Table2[[#This Row],[household_ID]],Table15[],186,FALSE)</f>
        <v>0</v>
      </c>
      <c r="K891">
        <f>VLOOKUP(Table2[[#This Row],[household_ID]],Table15[],187,FALSE)</f>
        <v>0</v>
      </c>
      <c r="L891">
        <f>VLOOKUP(Table2[[#This Row],[household_ID]],Table15[],188,FALSE)</f>
        <v>0</v>
      </c>
      <c r="M891">
        <f>VLOOKUP(Table2[[#This Row],[household_ID]],Table15[],189,FALSE)</f>
        <v>0</v>
      </c>
      <c r="N891">
        <f>VLOOKUP(Table2[[#This Row],[household_ID]],Table15[],190,FALSE)</f>
        <v>0</v>
      </c>
      <c r="O891">
        <f>VLOOKUP(Table2[[#This Row],[cert]],Table15[],191,FALSE)</f>
        <v>0</v>
      </c>
      <c r="P891">
        <f>VLOOKUP(Table2[[#This Row],[household_ID]],Table14[],8,FALSE)</f>
        <v>0.5</v>
      </c>
      <c r="Q891" s="3">
        <f>IF(VLOOKUP(Table2[[#This Row],[household_ID]],'002_SectionA_HouseholdRoster'!Y:Z,2,FALSE)=0, 0,1)</f>
        <v>0</v>
      </c>
      <c r="R891" s="3">
        <f>VLOOKUP(Table2[[#This Row],[household_ID]],Table17[], 10, FALSE)</f>
        <v>16</v>
      </c>
    </row>
    <row r="892" spans="1:18" hidden="1" x14ac:dyDescent="0.25">
      <c r="A892">
        <v>3</v>
      </c>
      <c r="B892">
        <v>34</v>
      </c>
      <c r="C892" t="str">
        <f>VLOOKUP(Table2[[#This Row],[zone]],Table5[], 2, FALSE)</f>
        <v>Jimma</v>
      </c>
      <c r="D892">
        <f>VLOOKUP(Table2[[#This Row],[zone]],Table5[], 4, FALSE)</f>
        <v>7.6738</v>
      </c>
      <c r="E892">
        <f>VLOOKUP(Table2[[#This Row],[zone]],Table5[], 5, FALSE)</f>
        <v>36.835799999999999</v>
      </c>
      <c r="F892">
        <v>719</v>
      </c>
      <c r="G892">
        <f>VLOOKUP(Table2[[#This Row],[household_ID]],Table15[],183,FALSE)</f>
        <v>3</v>
      </c>
      <c r="H892">
        <f>VLOOKUP(Table2[[#This Row],[household_ID]],Table15[],184,FALSE)</f>
        <v>0</v>
      </c>
      <c r="I892">
        <f>VLOOKUP(Table2[[#This Row],[household_ID]],Table15[],185,FALSE)</f>
        <v>0</v>
      </c>
      <c r="J892">
        <f>VLOOKUP(Table2[[#This Row],[household_ID]],Table15[],186,FALSE)</f>
        <v>0</v>
      </c>
      <c r="K892">
        <f>VLOOKUP(Table2[[#This Row],[household_ID]],Table15[],187,FALSE)</f>
        <v>0</v>
      </c>
      <c r="L892">
        <f>VLOOKUP(Table2[[#This Row],[household_ID]],Table15[],188,FALSE)</f>
        <v>0</v>
      </c>
      <c r="M892">
        <f>VLOOKUP(Table2[[#This Row],[household_ID]],Table15[],189,FALSE)</f>
        <v>0</v>
      </c>
      <c r="N892">
        <f>VLOOKUP(Table2[[#This Row],[household_ID]],Table15[],190,FALSE)</f>
        <v>0</v>
      </c>
      <c r="O892">
        <f>VLOOKUP(Table2[[#This Row],[cert]],Table15[],191,FALSE)</f>
        <v>0</v>
      </c>
      <c r="P892">
        <f>VLOOKUP(Table2[[#This Row],[household_ID]],Table14[],8,FALSE)</f>
        <v>1.125</v>
      </c>
      <c r="Q892" s="3">
        <f>IF(VLOOKUP(Table2[[#This Row],[household_ID]],'002_SectionA_HouseholdRoster'!Y:Z,2,FALSE)=0, 0,1)</f>
        <v>0</v>
      </c>
      <c r="R892" s="3">
        <f>VLOOKUP(Table2[[#This Row],[household_ID]],Table17[], 10, FALSE)</f>
        <v>4</v>
      </c>
    </row>
    <row r="893" spans="1:18" hidden="1" x14ac:dyDescent="0.25">
      <c r="A893">
        <v>3</v>
      </c>
      <c r="B893">
        <v>34</v>
      </c>
      <c r="C893" t="str">
        <f>VLOOKUP(Table2[[#This Row],[zone]],Table5[], 2, FALSE)</f>
        <v>Jimma</v>
      </c>
      <c r="D893">
        <f>VLOOKUP(Table2[[#This Row],[zone]],Table5[], 4, FALSE)</f>
        <v>7.6738</v>
      </c>
      <c r="E893">
        <f>VLOOKUP(Table2[[#This Row],[zone]],Table5[], 5, FALSE)</f>
        <v>36.835799999999999</v>
      </c>
      <c r="F893">
        <v>561</v>
      </c>
      <c r="G893">
        <f>VLOOKUP(Table2[[#This Row],[household_ID]],Table15[],183,FALSE)</f>
        <v>3</v>
      </c>
      <c r="H893">
        <f>VLOOKUP(Table2[[#This Row],[household_ID]],Table15[],184,FALSE)</f>
        <v>0</v>
      </c>
      <c r="I893">
        <f>VLOOKUP(Table2[[#This Row],[household_ID]],Table15[],185,FALSE)</f>
        <v>0</v>
      </c>
      <c r="J893">
        <f>VLOOKUP(Table2[[#This Row],[household_ID]],Table15[],186,FALSE)</f>
        <v>0</v>
      </c>
      <c r="K893">
        <f>VLOOKUP(Table2[[#This Row],[household_ID]],Table15[],187,FALSE)</f>
        <v>0</v>
      </c>
      <c r="L893">
        <f>VLOOKUP(Table2[[#This Row],[household_ID]],Table15[],188,FALSE)</f>
        <v>0</v>
      </c>
      <c r="M893">
        <f>VLOOKUP(Table2[[#This Row],[household_ID]],Table15[],189,FALSE)</f>
        <v>0</v>
      </c>
      <c r="N893">
        <f>VLOOKUP(Table2[[#This Row],[household_ID]],Table15[],190,FALSE)</f>
        <v>0</v>
      </c>
      <c r="O893">
        <f>VLOOKUP(Table2[[#This Row],[cert]],Table15[],191,FALSE)</f>
        <v>0</v>
      </c>
      <c r="P893">
        <f>VLOOKUP(Table2[[#This Row],[household_ID]],Table14[],8,FALSE)</f>
        <v>0.375</v>
      </c>
      <c r="Q893" s="3">
        <f>IF(VLOOKUP(Table2[[#This Row],[household_ID]],'002_SectionA_HouseholdRoster'!Y:Z,2,FALSE)=0, 0,1)</f>
        <v>0</v>
      </c>
      <c r="R893" s="3">
        <f>VLOOKUP(Table2[[#This Row],[household_ID]],Table17[], 10, FALSE)</f>
        <v>12</v>
      </c>
    </row>
    <row r="894" spans="1:18" hidden="1" x14ac:dyDescent="0.25">
      <c r="A894">
        <v>3</v>
      </c>
      <c r="B894">
        <v>34</v>
      </c>
      <c r="C894" t="str">
        <f>VLOOKUP(Table2[[#This Row],[zone]],Table5[], 2, FALSE)</f>
        <v>Jimma</v>
      </c>
      <c r="D894">
        <f>VLOOKUP(Table2[[#This Row],[zone]],Table5[], 4, FALSE)</f>
        <v>7.6738</v>
      </c>
      <c r="E894">
        <f>VLOOKUP(Table2[[#This Row],[zone]],Table5[], 5, FALSE)</f>
        <v>36.835799999999999</v>
      </c>
      <c r="F894">
        <v>576</v>
      </c>
      <c r="G894">
        <f>VLOOKUP(Table2[[#This Row],[household_ID]],Table15[],183,FALSE)</f>
        <v>3</v>
      </c>
      <c r="H894">
        <f>VLOOKUP(Table2[[#This Row],[household_ID]],Table15[],184,FALSE)</f>
        <v>0</v>
      </c>
      <c r="I894">
        <f>VLOOKUP(Table2[[#This Row],[household_ID]],Table15[],185,FALSE)</f>
        <v>0</v>
      </c>
      <c r="J894">
        <f>VLOOKUP(Table2[[#This Row],[household_ID]],Table15[],186,FALSE)</f>
        <v>0</v>
      </c>
      <c r="K894">
        <f>VLOOKUP(Table2[[#This Row],[household_ID]],Table15[],187,FALSE)</f>
        <v>0</v>
      </c>
      <c r="L894">
        <f>VLOOKUP(Table2[[#This Row],[household_ID]],Table15[],188,FALSE)</f>
        <v>0</v>
      </c>
      <c r="M894">
        <f>VLOOKUP(Table2[[#This Row],[household_ID]],Table15[],189,FALSE)</f>
        <v>0</v>
      </c>
      <c r="N894">
        <f>VLOOKUP(Table2[[#This Row],[household_ID]],Table15[],190,FALSE)</f>
        <v>0</v>
      </c>
      <c r="O894">
        <f>VLOOKUP(Table2[[#This Row],[cert]],Table15[],191,FALSE)</f>
        <v>0</v>
      </c>
      <c r="P894">
        <f>VLOOKUP(Table2[[#This Row],[household_ID]],Table14[],8,FALSE)</f>
        <v>0.75</v>
      </c>
      <c r="Q894" s="3">
        <f>IF(VLOOKUP(Table2[[#This Row],[household_ID]],'002_SectionA_HouseholdRoster'!Y:Z,2,FALSE)=0, 0,1)</f>
        <v>0</v>
      </c>
      <c r="R894" s="3">
        <f>VLOOKUP(Table2[[#This Row],[household_ID]],Table17[], 10, FALSE)</f>
        <v>6</v>
      </c>
    </row>
    <row r="895" spans="1:18" hidden="1" x14ac:dyDescent="0.25">
      <c r="A895">
        <v>3</v>
      </c>
      <c r="B895">
        <v>34</v>
      </c>
      <c r="C895" t="str">
        <f>VLOOKUP(Table2[[#This Row],[zone]],Table5[], 2, FALSE)</f>
        <v>Jimma</v>
      </c>
      <c r="D895">
        <f>VLOOKUP(Table2[[#This Row],[zone]],Table5[], 4, FALSE)</f>
        <v>7.6738</v>
      </c>
      <c r="E895">
        <f>VLOOKUP(Table2[[#This Row],[zone]],Table5[], 5, FALSE)</f>
        <v>36.835799999999999</v>
      </c>
      <c r="F895">
        <v>516</v>
      </c>
      <c r="G895">
        <f>VLOOKUP(Table2[[#This Row],[household_ID]],Table15[],183,FALSE)</f>
        <v>3</v>
      </c>
      <c r="H895">
        <f>VLOOKUP(Table2[[#This Row],[household_ID]],Table15[],184,FALSE)</f>
        <v>0</v>
      </c>
      <c r="I895">
        <f>VLOOKUP(Table2[[#This Row],[household_ID]],Table15[],185,FALSE)</f>
        <v>0</v>
      </c>
      <c r="J895">
        <f>VLOOKUP(Table2[[#This Row],[household_ID]],Table15[],186,FALSE)</f>
        <v>0</v>
      </c>
      <c r="K895">
        <f>VLOOKUP(Table2[[#This Row],[household_ID]],Table15[],187,FALSE)</f>
        <v>0</v>
      </c>
      <c r="L895">
        <f>VLOOKUP(Table2[[#This Row],[household_ID]],Table15[],188,FALSE)</f>
        <v>0</v>
      </c>
      <c r="M895">
        <f>VLOOKUP(Table2[[#This Row],[household_ID]],Table15[],189,FALSE)</f>
        <v>0</v>
      </c>
      <c r="N895">
        <f>VLOOKUP(Table2[[#This Row],[household_ID]],Table15[],190,FALSE)</f>
        <v>0</v>
      </c>
      <c r="O895">
        <f>VLOOKUP(Table2[[#This Row],[cert]],Table15[],191,FALSE)</f>
        <v>0</v>
      </c>
      <c r="P895">
        <f>VLOOKUP(Table2[[#This Row],[household_ID]],Table14[],8,FALSE)</f>
        <v>0.5</v>
      </c>
      <c r="Q895" s="3">
        <f>IF(VLOOKUP(Table2[[#This Row],[household_ID]],'002_SectionA_HouseholdRoster'!Y:Z,2,FALSE)=0, 0,1)</f>
        <v>0</v>
      </c>
      <c r="R895" s="3">
        <f>VLOOKUP(Table2[[#This Row],[household_ID]],Table17[], 10, FALSE)</f>
        <v>26</v>
      </c>
    </row>
    <row r="896" spans="1:18" hidden="1" x14ac:dyDescent="0.25">
      <c r="A896">
        <v>3</v>
      </c>
      <c r="B896">
        <v>34</v>
      </c>
      <c r="C896" t="str">
        <f>VLOOKUP(Table2[[#This Row],[zone]],Table5[], 2, FALSE)</f>
        <v>Jimma</v>
      </c>
      <c r="D896">
        <f>VLOOKUP(Table2[[#This Row],[zone]],Table5[], 4, FALSE)</f>
        <v>7.6738</v>
      </c>
      <c r="E896">
        <f>VLOOKUP(Table2[[#This Row],[zone]],Table5[], 5, FALSE)</f>
        <v>36.835799999999999</v>
      </c>
      <c r="F896">
        <v>765</v>
      </c>
      <c r="G896">
        <f>VLOOKUP(Table2[[#This Row],[household_ID]],Table15[],183,FALSE)</f>
        <v>3</v>
      </c>
      <c r="H896">
        <f>VLOOKUP(Table2[[#This Row],[household_ID]],Table15[],184,FALSE)</f>
        <v>0</v>
      </c>
      <c r="I896">
        <f>VLOOKUP(Table2[[#This Row],[household_ID]],Table15[],185,FALSE)</f>
        <v>0</v>
      </c>
      <c r="J896">
        <f>VLOOKUP(Table2[[#This Row],[household_ID]],Table15[],186,FALSE)</f>
        <v>0</v>
      </c>
      <c r="K896">
        <f>VLOOKUP(Table2[[#This Row],[household_ID]],Table15[],187,FALSE)</f>
        <v>0</v>
      </c>
      <c r="L896">
        <f>VLOOKUP(Table2[[#This Row],[household_ID]],Table15[],188,FALSE)</f>
        <v>0</v>
      </c>
      <c r="M896">
        <f>VLOOKUP(Table2[[#This Row],[household_ID]],Table15[],189,FALSE)</f>
        <v>0</v>
      </c>
      <c r="N896">
        <f>VLOOKUP(Table2[[#This Row],[household_ID]],Table15[],190,FALSE)</f>
        <v>0</v>
      </c>
      <c r="O896">
        <f>VLOOKUP(Table2[[#This Row],[cert]],Table15[],191,FALSE)</f>
        <v>0</v>
      </c>
      <c r="P896">
        <f>VLOOKUP(Table2[[#This Row],[household_ID]],Table14[],8,FALSE)</f>
        <v>2.25</v>
      </c>
      <c r="Q896" s="3">
        <f>IF(VLOOKUP(Table2[[#This Row],[household_ID]],'002_SectionA_HouseholdRoster'!Y:Z,2,FALSE)=0, 0,1)</f>
        <v>0</v>
      </c>
      <c r="R896" s="3">
        <f>VLOOKUP(Table2[[#This Row],[household_ID]],Table17[], 10, FALSE)</f>
        <v>40</v>
      </c>
    </row>
    <row r="897" spans="1:18" hidden="1" x14ac:dyDescent="0.25">
      <c r="A897">
        <v>3</v>
      </c>
      <c r="B897">
        <v>34</v>
      </c>
      <c r="C897" t="str">
        <f>VLOOKUP(Table2[[#This Row],[zone]],Table5[], 2, FALSE)</f>
        <v>Jimma</v>
      </c>
      <c r="D897">
        <f>VLOOKUP(Table2[[#This Row],[zone]],Table5[], 4, FALSE)</f>
        <v>7.6738</v>
      </c>
      <c r="E897">
        <f>VLOOKUP(Table2[[#This Row],[zone]],Table5[], 5, FALSE)</f>
        <v>36.835799999999999</v>
      </c>
      <c r="F897">
        <v>535</v>
      </c>
      <c r="G897">
        <f>VLOOKUP(Table2[[#This Row],[household_ID]],Table15[],183,FALSE)</f>
        <v>2</v>
      </c>
      <c r="H897">
        <f>VLOOKUP(Table2[[#This Row],[household_ID]],Table15[],184,FALSE)</f>
        <v>0</v>
      </c>
      <c r="I897">
        <f>VLOOKUP(Table2[[#This Row],[household_ID]],Table15[],185,FALSE)</f>
        <v>0</v>
      </c>
      <c r="J897">
        <f>VLOOKUP(Table2[[#This Row],[household_ID]],Table15[],186,FALSE)</f>
        <v>0</v>
      </c>
      <c r="K897">
        <f>VLOOKUP(Table2[[#This Row],[household_ID]],Table15[],187,FALSE)</f>
        <v>0</v>
      </c>
      <c r="L897">
        <f>VLOOKUP(Table2[[#This Row],[household_ID]],Table15[],188,FALSE)</f>
        <v>0</v>
      </c>
      <c r="M897">
        <f>VLOOKUP(Table2[[#This Row],[household_ID]],Table15[],189,FALSE)</f>
        <v>0</v>
      </c>
      <c r="N897">
        <f>VLOOKUP(Table2[[#This Row],[household_ID]],Table15[],190,FALSE)</f>
        <v>0</v>
      </c>
      <c r="O897">
        <f>VLOOKUP(Table2[[#This Row],[cert]],Table15[],191,FALSE)</f>
        <v>0</v>
      </c>
      <c r="P897">
        <f>VLOOKUP(Table2[[#This Row],[household_ID]],Table14[],8,FALSE)</f>
        <v>1.25</v>
      </c>
      <c r="Q897" s="3">
        <f>IF(VLOOKUP(Table2[[#This Row],[household_ID]],'002_SectionA_HouseholdRoster'!Y:Z,2,FALSE)=0, 0,1)</f>
        <v>1</v>
      </c>
      <c r="R897" s="3">
        <f>VLOOKUP(Table2[[#This Row],[household_ID]],Table17[], 10, FALSE)</f>
        <v>40</v>
      </c>
    </row>
    <row r="898" spans="1:18" hidden="1" x14ac:dyDescent="0.25">
      <c r="A898">
        <v>3</v>
      </c>
      <c r="B898">
        <v>34</v>
      </c>
      <c r="C898" t="str">
        <f>VLOOKUP(Table2[[#This Row],[zone]],Table5[], 2, FALSE)</f>
        <v>Jimma</v>
      </c>
      <c r="D898">
        <f>VLOOKUP(Table2[[#This Row],[zone]],Table5[], 4, FALSE)</f>
        <v>7.6738</v>
      </c>
      <c r="E898">
        <f>VLOOKUP(Table2[[#This Row],[zone]],Table5[], 5, FALSE)</f>
        <v>36.835799999999999</v>
      </c>
      <c r="F898">
        <v>537</v>
      </c>
      <c r="G898">
        <f>VLOOKUP(Table2[[#This Row],[household_ID]],Table15[],183,FALSE)</f>
        <v>2</v>
      </c>
      <c r="H898">
        <f>VLOOKUP(Table2[[#This Row],[household_ID]],Table15[],184,FALSE)</f>
        <v>0</v>
      </c>
      <c r="I898">
        <f>VLOOKUP(Table2[[#This Row],[household_ID]],Table15[],185,FALSE)</f>
        <v>0</v>
      </c>
      <c r="J898">
        <f>VLOOKUP(Table2[[#This Row],[household_ID]],Table15[],186,FALSE)</f>
        <v>0</v>
      </c>
      <c r="K898">
        <f>VLOOKUP(Table2[[#This Row],[household_ID]],Table15[],187,FALSE)</f>
        <v>0</v>
      </c>
      <c r="L898">
        <f>VLOOKUP(Table2[[#This Row],[household_ID]],Table15[],188,FALSE)</f>
        <v>0</v>
      </c>
      <c r="M898">
        <f>VLOOKUP(Table2[[#This Row],[household_ID]],Table15[],189,FALSE)</f>
        <v>0</v>
      </c>
      <c r="N898">
        <f>VLOOKUP(Table2[[#This Row],[household_ID]],Table15[],190,FALSE)</f>
        <v>0</v>
      </c>
      <c r="O898">
        <f>VLOOKUP(Table2[[#This Row],[cert]],Table15[],191,FALSE)</f>
        <v>0</v>
      </c>
      <c r="P898">
        <f>VLOOKUP(Table2[[#This Row],[household_ID]],Table14[],8,FALSE)</f>
        <v>1.5</v>
      </c>
      <c r="Q898" s="3">
        <f>IF(VLOOKUP(Table2[[#This Row],[household_ID]],'002_SectionA_HouseholdRoster'!Y:Z,2,FALSE)=0, 0,1)</f>
        <v>0</v>
      </c>
      <c r="R898" s="3">
        <f>VLOOKUP(Table2[[#This Row],[household_ID]],Table17[], 10, FALSE)</f>
        <v>23</v>
      </c>
    </row>
    <row r="899" spans="1:18" hidden="1" x14ac:dyDescent="0.25">
      <c r="A899">
        <v>3</v>
      </c>
      <c r="B899">
        <v>34</v>
      </c>
      <c r="C899" t="str">
        <f>VLOOKUP(Table2[[#This Row],[zone]],Table5[], 2, FALSE)</f>
        <v>Jimma</v>
      </c>
      <c r="D899">
        <f>VLOOKUP(Table2[[#This Row],[zone]],Table5[], 4, FALSE)</f>
        <v>7.6738</v>
      </c>
      <c r="E899">
        <f>VLOOKUP(Table2[[#This Row],[zone]],Table5[], 5, FALSE)</f>
        <v>36.835799999999999</v>
      </c>
      <c r="F899">
        <v>726</v>
      </c>
      <c r="G899">
        <f>VLOOKUP(Table2[[#This Row],[household_ID]],Table15[],183,FALSE)</f>
        <v>2</v>
      </c>
      <c r="H899">
        <f>VLOOKUP(Table2[[#This Row],[household_ID]],Table15[],184,FALSE)</f>
        <v>0</v>
      </c>
      <c r="I899">
        <f>VLOOKUP(Table2[[#This Row],[household_ID]],Table15[],185,FALSE)</f>
        <v>0</v>
      </c>
      <c r="J899">
        <f>VLOOKUP(Table2[[#This Row],[household_ID]],Table15[],186,FALSE)</f>
        <v>0</v>
      </c>
      <c r="K899">
        <f>VLOOKUP(Table2[[#This Row],[household_ID]],Table15[],187,FALSE)</f>
        <v>0</v>
      </c>
      <c r="L899">
        <f>VLOOKUP(Table2[[#This Row],[household_ID]],Table15[],188,FALSE)</f>
        <v>0</v>
      </c>
      <c r="M899">
        <f>VLOOKUP(Table2[[#This Row],[household_ID]],Table15[],189,FALSE)</f>
        <v>0</v>
      </c>
      <c r="N899">
        <f>VLOOKUP(Table2[[#This Row],[household_ID]],Table15[],190,FALSE)</f>
        <v>0</v>
      </c>
      <c r="O899">
        <f>VLOOKUP(Table2[[#This Row],[cert]],Table15[],191,FALSE)</f>
        <v>0</v>
      </c>
      <c r="P899">
        <f>VLOOKUP(Table2[[#This Row],[household_ID]],Table14[],8,FALSE)</f>
        <v>0.5</v>
      </c>
      <c r="Q899" s="3">
        <f>IF(VLOOKUP(Table2[[#This Row],[household_ID]],'002_SectionA_HouseholdRoster'!Y:Z,2,FALSE)=0, 0,1)</f>
        <v>1</v>
      </c>
      <c r="R899" s="3">
        <f>VLOOKUP(Table2[[#This Row],[household_ID]],Table17[], 10, FALSE)</f>
        <v>25</v>
      </c>
    </row>
    <row r="900" spans="1:18" hidden="1" x14ac:dyDescent="0.25">
      <c r="A900">
        <v>3</v>
      </c>
      <c r="B900">
        <v>34</v>
      </c>
      <c r="C900" t="str">
        <f>VLOOKUP(Table2[[#This Row],[zone]],Table5[], 2, FALSE)</f>
        <v>Jimma</v>
      </c>
      <c r="D900">
        <f>VLOOKUP(Table2[[#This Row],[zone]],Table5[], 4, FALSE)</f>
        <v>7.6738</v>
      </c>
      <c r="E900">
        <f>VLOOKUP(Table2[[#This Row],[zone]],Table5[], 5, FALSE)</f>
        <v>36.835799999999999</v>
      </c>
      <c r="F900">
        <v>527</v>
      </c>
      <c r="G900">
        <f>VLOOKUP(Table2[[#This Row],[household_ID]],Table15[],183,FALSE)</f>
        <v>3</v>
      </c>
      <c r="H900">
        <f>VLOOKUP(Table2[[#This Row],[household_ID]],Table15[],184,FALSE)</f>
        <v>0</v>
      </c>
      <c r="I900">
        <f>VLOOKUP(Table2[[#This Row],[household_ID]],Table15[],185,FALSE)</f>
        <v>0</v>
      </c>
      <c r="J900">
        <f>VLOOKUP(Table2[[#This Row],[household_ID]],Table15[],186,FALSE)</f>
        <v>0</v>
      </c>
      <c r="K900">
        <f>VLOOKUP(Table2[[#This Row],[household_ID]],Table15[],187,FALSE)</f>
        <v>0</v>
      </c>
      <c r="L900">
        <f>VLOOKUP(Table2[[#This Row],[household_ID]],Table15[],188,FALSE)</f>
        <v>0</v>
      </c>
      <c r="M900">
        <f>VLOOKUP(Table2[[#This Row],[household_ID]],Table15[],189,FALSE)</f>
        <v>0</v>
      </c>
      <c r="N900">
        <f>VLOOKUP(Table2[[#This Row],[household_ID]],Table15[],190,FALSE)</f>
        <v>0</v>
      </c>
      <c r="O900">
        <f>VLOOKUP(Table2[[#This Row],[cert]],Table15[],191,FALSE)</f>
        <v>0</v>
      </c>
      <c r="P900">
        <f>VLOOKUP(Table2[[#This Row],[household_ID]],Table14[],8,FALSE)</f>
        <v>1.125</v>
      </c>
      <c r="Q900" s="3">
        <f>IF(VLOOKUP(Table2[[#This Row],[household_ID]],'002_SectionA_HouseholdRoster'!Y:Z,2,FALSE)=0, 0,1)</f>
        <v>0</v>
      </c>
      <c r="R900" s="3">
        <f>VLOOKUP(Table2[[#This Row],[household_ID]],Table17[], 10, FALSE)</f>
        <v>40</v>
      </c>
    </row>
    <row r="901" spans="1:18" hidden="1" x14ac:dyDescent="0.25">
      <c r="A901">
        <v>3</v>
      </c>
      <c r="B901">
        <v>34</v>
      </c>
      <c r="C901" t="str">
        <f>VLOOKUP(Table2[[#This Row],[zone]],Table5[], 2, FALSE)</f>
        <v>Jimma</v>
      </c>
      <c r="D901">
        <f>VLOOKUP(Table2[[#This Row],[zone]],Table5[], 4, FALSE)</f>
        <v>7.6738</v>
      </c>
      <c r="E901">
        <f>VLOOKUP(Table2[[#This Row],[zone]],Table5[], 5, FALSE)</f>
        <v>36.835799999999999</v>
      </c>
      <c r="F901">
        <v>558</v>
      </c>
      <c r="G901">
        <f>VLOOKUP(Table2[[#This Row],[household_ID]],Table15[],183,FALSE)</f>
        <v>3</v>
      </c>
      <c r="H901">
        <f>VLOOKUP(Table2[[#This Row],[household_ID]],Table15[],184,FALSE)</f>
        <v>0</v>
      </c>
      <c r="I901">
        <f>VLOOKUP(Table2[[#This Row],[household_ID]],Table15[],185,FALSE)</f>
        <v>0</v>
      </c>
      <c r="J901">
        <f>VLOOKUP(Table2[[#This Row],[household_ID]],Table15[],186,FALSE)</f>
        <v>0</v>
      </c>
      <c r="K901">
        <f>VLOOKUP(Table2[[#This Row],[household_ID]],Table15[],187,FALSE)</f>
        <v>0</v>
      </c>
      <c r="L901">
        <f>VLOOKUP(Table2[[#This Row],[household_ID]],Table15[],188,FALSE)</f>
        <v>0</v>
      </c>
      <c r="M901">
        <f>VLOOKUP(Table2[[#This Row],[household_ID]],Table15[],189,FALSE)</f>
        <v>0</v>
      </c>
      <c r="N901">
        <f>VLOOKUP(Table2[[#This Row],[household_ID]],Table15[],190,FALSE)</f>
        <v>0</v>
      </c>
      <c r="O901">
        <f>VLOOKUP(Table2[[#This Row],[cert]],Table15[],191,FALSE)</f>
        <v>0</v>
      </c>
      <c r="P901">
        <f>VLOOKUP(Table2[[#This Row],[household_ID]],Table14[],8,FALSE)</f>
        <v>3</v>
      </c>
      <c r="Q901" s="3">
        <f>IF(VLOOKUP(Table2[[#This Row],[household_ID]],'002_SectionA_HouseholdRoster'!Y:Z,2,FALSE)=0, 0,1)</f>
        <v>0</v>
      </c>
      <c r="R901" s="3">
        <f>VLOOKUP(Table2[[#This Row],[household_ID]],Table17[], 10, FALSE)</f>
        <v>18</v>
      </c>
    </row>
    <row r="902" spans="1:18" hidden="1" x14ac:dyDescent="0.25">
      <c r="A902">
        <v>3</v>
      </c>
      <c r="B902">
        <v>34</v>
      </c>
      <c r="C902" t="str">
        <f>VLOOKUP(Table2[[#This Row],[zone]],Table5[], 2, FALSE)</f>
        <v>Jimma</v>
      </c>
      <c r="D902">
        <f>VLOOKUP(Table2[[#This Row],[zone]],Table5[], 4, FALSE)</f>
        <v>7.6738</v>
      </c>
      <c r="E902">
        <f>VLOOKUP(Table2[[#This Row],[zone]],Table5[], 5, FALSE)</f>
        <v>36.835799999999999</v>
      </c>
      <c r="F902">
        <v>694</v>
      </c>
      <c r="G902">
        <f>VLOOKUP(Table2[[#This Row],[household_ID]],Table15[],183,FALSE)</f>
        <v>2</v>
      </c>
      <c r="H902">
        <f>VLOOKUP(Table2[[#This Row],[household_ID]],Table15[],184,FALSE)</f>
        <v>0</v>
      </c>
      <c r="I902">
        <f>VLOOKUP(Table2[[#This Row],[household_ID]],Table15[],185,FALSE)</f>
        <v>0</v>
      </c>
      <c r="J902">
        <f>VLOOKUP(Table2[[#This Row],[household_ID]],Table15[],186,FALSE)</f>
        <v>0</v>
      </c>
      <c r="K902">
        <f>VLOOKUP(Table2[[#This Row],[household_ID]],Table15[],187,FALSE)</f>
        <v>0</v>
      </c>
      <c r="L902">
        <f>VLOOKUP(Table2[[#This Row],[household_ID]],Table15[],188,FALSE)</f>
        <v>0</v>
      </c>
      <c r="M902">
        <f>VLOOKUP(Table2[[#This Row],[household_ID]],Table15[],189,FALSE)</f>
        <v>0</v>
      </c>
      <c r="N902">
        <f>VLOOKUP(Table2[[#This Row],[household_ID]],Table15[],190,FALSE)</f>
        <v>0</v>
      </c>
      <c r="O902">
        <f>VLOOKUP(Table2[[#This Row],[cert]],Table15[],191,FALSE)</f>
        <v>0</v>
      </c>
      <c r="P902">
        <f>VLOOKUP(Table2[[#This Row],[household_ID]],Table14[],8,FALSE)</f>
        <v>1</v>
      </c>
      <c r="Q902" s="3">
        <f>IF(VLOOKUP(Table2[[#This Row],[household_ID]],'002_SectionA_HouseholdRoster'!Y:Z,2,FALSE)=0, 0,1)</f>
        <v>0</v>
      </c>
      <c r="R902" s="3">
        <f>VLOOKUP(Table2[[#This Row],[household_ID]],Table17[], 10, FALSE)</f>
        <v>16</v>
      </c>
    </row>
    <row r="903" spans="1:18" hidden="1" x14ac:dyDescent="0.25">
      <c r="A903">
        <v>3</v>
      </c>
      <c r="B903">
        <v>34</v>
      </c>
      <c r="C903" t="str">
        <f>VLOOKUP(Table2[[#This Row],[zone]],Table5[], 2, FALSE)</f>
        <v>Jimma</v>
      </c>
      <c r="D903">
        <f>VLOOKUP(Table2[[#This Row],[zone]],Table5[], 4, FALSE)</f>
        <v>7.6738</v>
      </c>
      <c r="E903">
        <f>VLOOKUP(Table2[[#This Row],[zone]],Table5[], 5, FALSE)</f>
        <v>36.835799999999999</v>
      </c>
      <c r="F903">
        <v>700</v>
      </c>
      <c r="G903">
        <f>VLOOKUP(Table2[[#This Row],[household_ID]],Table15[],183,FALSE)</f>
        <v>2</v>
      </c>
      <c r="H903">
        <f>VLOOKUP(Table2[[#This Row],[household_ID]],Table15[],184,FALSE)</f>
        <v>0</v>
      </c>
      <c r="I903">
        <f>VLOOKUP(Table2[[#This Row],[household_ID]],Table15[],185,FALSE)</f>
        <v>0</v>
      </c>
      <c r="J903">
        <f>VLOOKUP(Table2[[#This Row],[household_ID]],Table15[],186,FALSE)</f>
        <v>0</v>
      </c>
      <c r="K903">
        <f>VLOOKUP(Table2[[#This Row],[household_ID]],Table15[],187,FALSE)</f>
        <v>0</v>
      </c>
      <c r="L903">
        <f>VLOOKUP(Table2[[#This Row],[household_ID]],Table15[],188,FALSE)</f>
        <v>0</v>
      </c>
      <c r="M903">
        <f>VLOOKUP(Table2[[#This Row],[household_ID]],Table15[],189,FALSE)</f>
        <v>0</v>
      </c>
      <c r="N903">
        <f>VLOOKUP(Table2[[#This Row],[household_ID]],Table15[],190,FALSE)</f>
        <v>0</v>
      </c>
      <c r="O903">
        <f>VLOOKUP(Table2[[#This Row],[cert]],Table15[],191,FALSE)</f>
        <v>0</v>
      </c>
      <c r="P903">
        <f>VLOOKUP(Table2[[#This Row],[household_ID]],Table14[],8,FALSE)</f>
        <v>2.375</v>
      </c>
      <c r="Q903" s="3">
        <f>IF(VLOOKUP(Table2[[#This Row],[household_ID]],'002_SectionA_HouseholdRoster'!Y:Z,2,FALSE)=0, 0,1)</f>
        <v>1</v>
      </c>
      <c r="R903" s="3">
        <f>VLOOKUP(Table2[[#This Row],[household_ID]],Table17[], 10, FALSE)</f>
        <v>30</v>
      </c>
    </row>
    <row r="904" spans="1:18" hidden="1" x14ac:dyDescent="0.25">
      <c r="A904">
        <v>3</v>
      </c>
      <c r="B904">
        <v>34</v>
      </c>
      <c r="C904" t="str">
        <f>VLOOKUP(Table2[[#This Row],[zone]],Table5[], 2, FALSE)</f>
        <v>Jimma</v>
      </c>
      <c r="D904">
        <f>VLOOKUP(Table2[[#This Row],[zone]],Table5[], 4, FALSE)</f>
        <v>7.6738</v>
      </c>
      <c r="E904">
        <f>VLOOKUP(Table2[[#This Row],[zone]],Table5[], 5, FALSE)</f>
        <v>36.835799999999999</v>
      </c>
      <c r="F904">
        <v>705</v>
      </c>
      <c r="G904">
        <f>VLOOKUP(Table2[[#This Row],[household_ID]],Table15[],183,FALSE)</f>
        <v>2</v>
      </c>
      <c r="H904">
        <f>VLOOKUP(Table2[[#This Row],[household_ID]],Table15[],184,FALSE)</f>
        <v>0</v>
      </c>
      <c r="I904">
        <f>VLOOKUP(Table2[[#This Row],[household_ID]],Table15[],185,FALSE)</f>
        <v>0</v>
      </c>
      <c r="J904">
        <f>VLOOKUP(Table2[[#This Row],[household_ID]],Table15[],186,FALSE)</f>
        <v>0</v>
      </c>
      <c r="K904">
        <f>VLOOKUP(Table2[[#This Row],[household_ID]],Table15[],187,FALSE)</f>
        <v>0</v>
      </c>
      <c r="L904">
        <f>VLOOKUP(Table2[[#This Row],[household_ID]],Table15[],188,FALSE)</f>
        <v>0</v>
      </c>
      <c r="M904">
        <f>VLOOKUP(Table2[[#This Row],[household_ID]],Table15[],189,FALSE)</f>
        <v>0</v>
      </c>
      <c r="N904">
        <f>VLOOKUP(Table2[[#This Row],[household_ID]],Table15[],190,FALSE)</f>
        <v>0</v>
      </c>
      <c r="O904">
        <f>VLOOKUP(Table2[[#This Row],[cert]],Table15[],191,FALSE)</f>
        <v>0</v>
      </c>
      <c r="P904">
        <f>VLOOKUP(Table2[[#This Row],[household_ID]],Table14[],8,FALSE)</f>
        <v>2</v>
      </c>
      <c r="Q904" s="3">
        <f>IF(VLOOKUP(Table2[[#This Row],[household_ID]],'002_SectionA_HouseholdRoster'!Y:Z,2,FALSE)=0, 0,1)</f>
        <v>1</v>
      </c>
      <c r="R904" s="3">
        <f>VLOOKUP(Table2[[#This Row],[household_ID]],Table17[], 10, FALSE)</f>
        <v>40</v>
      </c>
    </row>
    <row r="905" spans="1:18" hidden="1" x14ac:dyDescent="0.25">
      <c r="A905">
        <v>3</v>
      </c>
      <c r="B905">
        <v>34</v>
      </c>
      <c r="C905" t="str">
        <f>VLOOKUP(Table2[[#This Row],[zone]],Table5[], 2, FALSE)</f>
        <v>Jimma</v>
      </c>
      <c r="D905">
        <f>VLOOKUP(Table2[[#This Row],[zone]],Table5[], 4, FALSE)</f>
        <v>7.6738</v>
      </c>
      <c r="E905">
        <f>VLOOKUP(Table2[[#This Row],[zone]],Table5[], 5, FALSE)</f>
        <v>36.835799999999999</v>
      </c>
      <c r="F905">
        <v>709</v>
      </c>
      <c r="G905">
        <f>VLOOKUP(Table2[[#This Row],[household_ID]],Table15[],183,FALSE)</f>
        <v>2</v>
      </c>
      <c r="H905">
        <f>VLOOKUP(Table2[[#This Row],[household_ID]],Table15[],184,FALSE)</f>
        <v>0</v>
      </c>
      <c r="I905">
        <f>VLOOKUP(Table2[[#This Row],[household_ID]],Table15[],185,FALSE)</f>
        <v>0</v>
      </c>
      <c r="J905">
        <f>VLOOKUP(Table2[[#This Row],[household_ID]],Table15[],186,FALSE)</f>
        <v>0</v>
      </c>
      <c r="K905">
        <f>VLOOKUP(Table2[[#This Row],[household_ID]],Table15[],187,FALSE)</f>
        <v>0</v>
      </c>
      <c r="L905">
        <f>VLOOKUP(Table2[[#This Row],[household_ID]],Table15[],188,FALSE)</f>
        <v>0</v>
      </c>
      <c r="M905">
        <f>VLOOKUP(Table2[[#This Row],[household_ID]],Table15[],189,FALSE)</f>
        <v>0</v>
      </c>
      <c r="N905">
        <f>VLOOKUP(Table2[[#This Row],[household_ID]],Table15[],190,FALSE)</f>
        <v>0</v>
      </c>
      <c r="O905">
        <f>VLOOKUP(Table2[[#This Row],[cert]],Table15[],191,FALSE)</f>
        <v>0</v>
      </c>
      <c r="P905">
        <f>VLOOKUP(Table2[[#This Row],[household_ID]],Table14[],8,FALSE)</f>
        <v>2.375</v>
      </c>
      <c r="Q905" s="3">
        <f>IF(VLOOKUP(Table2[[#This Row],[household_ID]],'002_SectionA_HouseholdRoster'!Y:Z,2,FALSE)=0, 0,1)</f>
        <v>0</v>
      </c>
      <c r="R905" s="3">
        <f>VLOOKUP(Table2[[#This Row],[household_ID]],Table17[], 10, FALSE)</f>
        <v>20</v>
      </c>
    </row>
    <row r="906" spans="1:18" hidden="1" x14ac:dyDescent="0.25">
      <c r="A906">
        <v>3</v>
      </c>
      <c r="B906">
        <v>34</v>
      </c>
      <c r="C906" t="str">
        <f>VLOOKUP(Table2[[#This Row],[zone]],Table5[], 2, FALSE)</f>
        <v>Jimma</v>
      </c>
      <c r="D906">
        <f>VLOOKUP(Table2[[#This Row],[zone]],Table5[], 4, FALSE)</f>
        <v>7.6738</v>
      </c>
      <c r="E906">
        <f>VLOOKUP(Table2[[#This Row],[zone]],Table5[], 5, FALSE)</f>
        <v>36.835799999999999</v>
      </c>
      <c r="F906">
        <v>554</v>
      </c>
      <c r="G906">
        <f>VLOOKUP(Table2[[#This Row],[household_ID]],Table15[],183,FALSE)</f>
        <v>3</v>
      </c>
      <c r="H906">
        <f>VLOOKUP(Table2[[#This Row],[household_ID]],Table15[],184,FALSE)</f>
        <v>0</v>
      </c>
      <c r="I906">
        <f>VLOOKUP(Table2[[#This Row],[household_ID]],Table15[],185,FALSE)</f>
        <v>0</v>
      </c>
      <c r="J906">
        <f>VLOOKUP(Table2[[#This Row],[household_ID]],Table15[],186,FALSE)</f>
        <v>0</v>
      </c>
      <c r="K906">
        <f>VLOOKUP(Table2[[#This Row],[household_ID]],Table15[],187,FALSE)</f>
        <v>0</v>
      </c>
      <c r="L906">
        <f>VLOOKUP(Table2[[#This Row],[household_ID]],Table15[],188,FALSE)</f>
        <v>0</v>
      </c>
      <c r="M906">
        <f>VLOOKUP(Table2[[#This Row],[household_ID]],Table15[],189,FALSE)</f>
        <v>0</v>
      </c>
      <c r="N906">
        <f>VLOOKUP(Table2[[#This Row],[household_ID]],Table15[],190,FALSE)</f>
        <v>0</v>
      </c>
      <c r="O906">
        <f>VLOOKUP(Table2[[#This Row],[cert]],Table15[],191,FALSE)</f>
        <v>0</v>
      </c>
      <c r="P906">
        <f>VLOOKUP(Table2[[#This Row],[household_ID]],Table14[],8,FALSE)</f>
        <v>3</v>
      </c>
      <c r="Q906" s="3">
        <f>IF(VLOOKUP(Table2[[#This Row],[household_ID]],'002_SectionA_HouseholdRoster'!Y:Z,2,FALSE)=0, 0,1)</f>
        <v>0</v>
      </c>
      <c r="R906" s="3">
        <f>VLOOKUP(Table2[[#This Row],[household_ID]],Table17[], 10, FALSE)</f>
        <v>30</v>
      </c>
    </row>
    <row r="907" spans="1:18" hidden="1" x14ac:dyDescent="0.25">
      <c r="A907">
        <v>3</v>
      </c>
      <c r="B907">
        <v>34</v>
      </c>
      <c r="C907" t="str">
        <f>VLOOKUP(Table2[[#This Row],[zone]],Table5[], 2, FALSE)</f>
        <v>Jimma</v>
      </c>
      <c r="D907">
        <f>VLOOKUP(Table2[[#This Row],[zone]],Table5[], 4, FALSE)</f>
        <v>7.6738</v>
      </c>
      <c r="E907">
        <f>VLOOKUP(Table2[[#This Row],[zone]],Table5[], 5, FALSE)</f>
        <v>36.835799999999999</v>
      </c>
      <c r="F907">
        <v>760</v>
      </c>
      <c r="G907">
        <f>VLOOKUP(Table2[[#This Row],[household_ID]],Table15[],183,FALSE)</f>
        <v>3</v>
      </c>
      <c r="H907">
        <f>VLOOKUP(Table2[[#This Row],[household_ID]],Table15[],184,FALSE)</f>
        <v>0</v>
      </c>
      <c r="I907">
        <f>VLOOKUP(Table2[[#This Row],[household_ID]],Table15[],185,FALSE)</f>
        <v>0</v>
      </c>
      <c r="J907">
        <f>VLOOKUP(Table2[[#This Row],[household_ID]],Table15[],186,FALSE)</f>
        <v>0</v>
      </c>
      <c r="K907">
        <f>VLOOKUP(Table2[[#This Row],[household_ID]],Table15[],187,FALSE)</f>
        <v>0</v>
      </c>
      <c r="L907">
        <f>VLOOKUP(Table2[[#This Row],[household_ID]],Table15[],188,FALSE)</f>
        <v>0</v>
      </c>
      <c r="M907">
        <f>VLOOKUP(Table2[[#This Row],[household_ID]],Table15[],189,FALSE)</f>
        <v>0</v>
      </c>
      <c r="N907">
        <f>VLOOKUP(Table2[[#This Row],[household_ID]],Table15[],190,FALSE)</f>
        <v>0</v>
      </c>
      <c r="O907">
        <f>VLOOKUP(Table2[[#This Row],[cert]],Table15[],191,FALSE)</f>
        <v>0</v>
      </c>
      <c r="P907">
        <f>VLOOKUP(Table2[[#This Row],[household_ID]],Table14[],8,FALSE)</f>
        <v>1.75</v>
      </c>
      <c r="Q907" s="3">
        <f>IF(VLOOKUP(Table2[[#This Row],[household_ID]],'002_SectionA_HouseholdRoster'!Y:Z,2,FALSE)=0, 0,1)</f>
        <v>1</v>
      </c>
      <c r="R907" s="3">
        <f>VLOOKUP(Table2[[#This Row],[household_ID]],Table17[], 10, FALSE)</f>
        <v>45</v>
      </c>
    </row>
    <row r="908" spans="1:18" hidden="1" x14ac:dyDescent="0.25">
      <c r="A908">
        <v>3</v>
      </c>
      <c r="B908">
        <v>34</v>
      </c>
      <c r="C908" t="str">
        <f>VLOOKUP(Table2[[#This Row],[zone]],Table5[], 2, FALSE)</f>
        <v>Jimma</v>
      </c>
      <c r="D908">
        <f>VLOOKUP(Table2[[#This Row],[zone]],Table5[], 4, FALSE)</f>
        <v>7.6738</v>
      </c>
      <c r="E908">
        <f>VLOOKUP(Table2[[#This Row],[zone]],Table5[], 5, FALSE)</f>
        <v>36.835799999999999</v>
      </c>
      <c r="F908">
        <v>712</v>
      </c>
      <c r="G908">
        <f>VLOOKUP(Table2[[#This Row],[household_ID]],Table15[],183,FALSE)</f>
        <v>3</v>
      </c>
      <c r="H908">
        <f>VLOOKUP(Table2[[#This Row],[household_ID]],Table15[],184,FALSE)</f>
        <v>0</v>
      </c>
      <c r="I908">
        <f>VLOOKUP(Table2[[#This Row],[household_ID]],Table15[],185,FALSE)</f>
        <v>0</v>
      </c>
      <c r="J908">
        <f>VLOOKUP(Table2[[#This Row],[household_ID]],Table15[],186,FALSE)</f>
        <v>0</v>
      </c>
      <c r="K908">
        <f>VLOOKUP(Table2[[#This Row],[household_ID]],Table15[],187,FALSE)</f>
        <v>0</v>
      </c>
      <c r="L908">
        <f>VLOOKUP(Table2[[#This Row],[household_ID]],Table15[],188,FALSE)</f>
        <v>0</v>
      </c>
      <c r="M908">
        <f>VLOOKUP(Table2[[#This Row],[household_ID]],Table15[],189,FALSE)</f>
        <v>0</v>
      </c>
      <c r="N908">
        <f>VLOOKUP(Table2[[#This Row],[household_ID]],Table15[],190,FALSE)</f>
        <v>0</v>
      </c>
      <c r="O908">
        <f>VLOOKUP(Table2[[#This Row],[cert]],Table15[],191,FALSE)</f>
        <v>0</v>
      </c>
      <c r="P908">
        <f>VLOOKUP(Table2[[#This Row],[household_ID]],Table14[],8,FALSE)</f>
        <v>2.875</v>
      </c>
      <c r="Q908" s="3">
        <f>IF(VLOOKUP(Table2[[#This Row],[household_ID]],'002_SectionA_HouseholdRoster'!Y:Z,2,FALSE)=0, 0,1)</f>
        <v>0</v>
      </c>
      <c r="R908" s="3">
        <f>VLOOKUP(Table2[[#This Row],[household_ID]],Table17[], 10, FALSE)</f>
        <v>30</v>
      </c>
    </row>
    <row r="909" spans="1:18" hidden="1" x14ac:dyDescent="0.25">
      <c r="A909">
        <v>3</v>
      </c>
      <c r="B909">
        <v>34</v>
      </c>
      <c r="C909" t="str">
        <f>VLOOKUP(Table2[[#This Row],[zone]],Table5[], 2, FALSE)</f>
        <v>Jimma</v>
      </c>
      <c r="D909">
        <f>VLOOKUP(Table2[[#This Row],[zone]],Table5[], 4, FALSE)</f>
        <v>7.6738</v>
      </c>
      <c r="E909">
        <f>VLOOKUP(Table2[[#This Row],[zone]],Table5[], 5, FALSE)</f>
        <v>36.835799999999999</v>
      </c>
      <c r="F909">
        <v>589</v>
      </c>
      <c r="G909">
        <f>VLOOKUP(Table2[[#This Row],[household_ID]],Table15[],183,FALSE)</f>
        <v>2</v>
      </c>
      <c r="H909">
        <f>VLOOKUP(Table2[[#This Row],[household_ID]],Table15[],184,FALSE)</f>
        <v>0</v>
      </c>
      <c r="I909">
        <f>VLOOKUP(Table2[[#This Row],[household_ID]],Table15[],185,FALSE)</f>
        <v>0</v>
      </c>
      <c r="J909">
        <f>VLOOKUP(Table2[[#This Row],[household_ID]],Table15[],186,FALSE)</f>
        <v>0</v>
      </c>
      <c r="K909">
        <f>VLOOKUP(Table2[[#This Row],[household_ID]],Table15[],187,FALSE)</f>
        <v>0</v>
      </c>
      <c r="L909">
        <f>VLOOKUP(Table2[[#This Row],[household_ID]],Table15[],188,FALSE)</f>
        <v>0</v>
      </c>
      <c r="M909">
        <f>VLOOKUP(Table2[[#This Row],[household_ID]],Table15[],189,FALSE)</f>
        <v>0</v>
      </c>
      <c r="N909">
        <f>VLOOKUP(Table2[[#This Row],[household_ID]],Table15[],190,FALSE)</f>
        <v>0</v>
      </c>
      <c r="O909">
        <f>VLOOKUP(Table2[[#This Row],[cert]],Table15[],191,FALSE)</f>
        <v>0</v>
      </c>
      <c r="P909">
        <f>VLOOKUP(Table2[[#This Row],[household_ID]],Table14[],8,FALSE)</f>
        <v>1.5</v>
      </c>
      <c r="Q909" s="3">
        <f>IF(VLOOKUP(Table2[[#This Row],[household_ID]],'002_SectionA_HouseholdRoster'!Y:Z,2,FALSE)=0, 0,1)</f>
        <v>0</v>
      </c>
      <c r="R909" s="3">
        <f>VLOOKUP(Table2[[#This Row],[household_ID]],Table17[], 10, FALSE)</f>
        <v>12</v>
      </c>
    </row>
    <row r="910" spans="1:18" hidden="1" x14ac:dyDescent="0.25">
      <c r="A910">
        <v>3</v>
      </c>
      <c r="B910">
        <v>34</v>
      </c>
      <c r="C910" t="str">
        <f>VLOOKUP(Table2[[#This Row],[zone]],Table5[], 2, FALSE)</f>
        <v>Jimma</v>
      </c>
      <c r="D910">
        <f>VLOOKUP(Table2[[#This Row],[zone]],Table5[], 4, FALSE)</f>
        <v>7.6738</v>
      </c>
      <c r="E910">
        <f>VLOOKUP(Table2[[#This Row],[zone]],Table5[], 5, FALSE)</f>
        <v>36.835799999999999</v>
      </c>
      <c r="F910">
        <v>526</v>
      </c>
      <c r="G910">
        <f>VLOOKUP(Table2[[#This Row],[household_ID]],Table15[],183,FALSE)</f>
        <v>3</v>
      </c>
      <c r="H910">
        <f>VLOOKUP(Table2[[#This Row],[household_ID]],Table15[],184,FALSE)</f>
        <v>0</v>
      </c>
      <c r="I910">
        <f>VLOOKUP(Table2[[#This Row],[household_ID]],Table15[],185,FALSE)</f>
        <v>0</v>
      </c>
      <c r="J910">
        <f>VLOOKUP(Table2[[#This Row],[household_ID]],Table15[],186,FALSE)</f>
        <v>0</v>
      </c>
      <c r="K910">
        <f>VLOOKUP(Table2[[#This Row],[household_ID]],Table15[],187,FALSE)</f>
        <v>0</v>
      </c>
      <c r="L910">
        <f>VLOOKUP(Table2[[#This Row],[household_ID]],Table15[],188,FALSE)</f>
        <v>0</v>
      </c>
      <c r="M910">
        <f>VLOOKUP(Table2[[#This Row],[household_ID]],Table15[],189,FALSE)</f>
        <v>0</v>
      </c>
      <c r="N910">
        <f>VLOOKUP(Table2[[#This Row],[household_ID]],Table15[],190,FALSE)</f>
        <v>0</v>
      </c>
      <c r="O910">
        <f>VLOOKUP(Table2[[#This Row],[cert]],Table15[],191,FALSE)</f>
        <v>0</v>
      </c>
      <c r="P910">
        <f>VLOOKUP(Table2[[#This Row],[household_ID]],Table14[],8,FALSE)</f>
        <v>0.25</v>
      </c>
      <c r="Q910" s="3">
        <f>IF(VLOOKUP(Table2[[#This Row],[household_ID]],'002_SectionA_HouseholdRoster'!Y:Z,2,FALSE)=0, 0,1)</f>
        <v>1</v>
      </c>
      <c r="R910" s="3">
        <f>VLOOKUP(Table2[[#This Row],[household_ID]],Table17[], 10, FALSE)</f>
        <v>8</v>
      </c>
    </row>
    <row r="911" spans="1:18" hidden="1" x14ac:dyDescent="0.25">
      <c r="A911">
        <v>3</v>
      </c>
      <c r="B911">
        <v>34</v>
      </c>
      <c r="C911" t="str">
        <f>VLOOKUP(Table2[[#This Row],[zone]],Table5[], 2, FALSE)</f>
        <v>Jimma</v>
      </c>
      <c r="D911">
        <f>VLOOKUP(Table2[[#This Row],[zone]],Table5[], 4, FALSE)</f>
        <v>7.6738</v>
      </c>
      <c r="E911">
        <f>VLOOKUP(Table2[[#This Row],[zone]],Table5[], 5, FALSE)</f>
        <v>36.835799999999999</v>
      </c>
      <c r="F911">
        <v>525</v>
      </c>
      <c r="G911">
        <f>VLOOKUP(Table2[[#This Row],[household_ID]],Table15[],183,FALSE)</f>
        <v>3</v>
      </c>
      <c r="H911">
        <f>VLOOKUP(Table2[[#This Row],[household_ID]],Table15[],184,FALSE)</f>
        <v>0</v>
      </c>
      <c r="I911">
        <f>VLOOKUP(Table2[[#This Row],[household_ID]],Table15[],185,FALSE)</f>
        <v>0</v>
      </c>
      <c r="J911">
        <f>VLOOKUP(Table2[[#This Row],[household_ID]],Table15[],186,FALSE)</f>
        <v>0</v>
      </c>
      <c r="K911">
        <f>VLOOKUP(Table2[[#This Row],[household_ID]],Table15[],187,FALSE)</f>
        <v>0</v>
      </c>
      <c r="L911">
        <f>VLOOKUP(Table2[[#This Row],[household_ID]],Table15[],188,FALSE)</f>
        <v>0</v>
      </c>
      <c r="M911">
        <f>VLOOKUP(Table2[[#This Row],[household_ID]],Table15[],189,FALSE)</f>
        <v>0</v>
      </c>
      <c r="N911">
        <f>VLOOKUP(Table2[[#This Row],[household_ID]],Table15[],190,FALSE)</f>
        <v>0</v>
      </c>
      <c r="O911">
        <f>VLOOKUP(Table2[[#This Row],[cert]],Table15[],191,FALSE)</f>
        <v>0</v>
      </c>
      <c r="P911">
        <f>VLOOKUP(Table2[[#This Row],[household_ID]],Table14[],8,FALSE)</f>
        <v>1</v>
      </c>
      <c r="Q911" s="3">
        <f>IF(VLOOKUP(Table2[[#This Row],[household_ID]],'002_SectionA_HouseholdRoster'!Y:Z,2,FALSE)=0, 0,1)</f>
        <v>0</v>
      </c>
      <c r="R911" s="3">
        <f>VLOOKUP(Table2[[#This Row],[household_ID]],Table17[], 10, FALSE)</f>
        <v>29</v>
      </c>
    </row>
    <row r="912" spans="1:18" hidden="1" x14ac:dyDescent="0.25">
      <c r="A912">
        <v>3</v>
      </c>
      <c r="B912">
        <v>34</v>
      </c>
      <c r="C912" t="str">
        <f>VLOOKUP(Table2[[#This Row],[zone]],Table5[], 2, FALSE)</f>
        <v>Jimma</v>
      </c>
      <c r="D912">
        <f>VLOOKUP(Table2[[#This Row],[zone]],Table5[], 4, FALSE)</f>
        <v>7.6738</v>
      </c>
      <c r="E912">
        <f>VLOOKUP(Table2[[#This Row],[zone]],Table5[], 5, FALSE)</f>
        <v>36.835799999999999</v>
      </c>
      <c r="F912">
        <v>587</v>
      </c>
      <c r="G912">
        <f>VLOOKUP(Table2[[#This Row],[household_ID]],Table15[],183,FALSE)</f>
        <v>2</v>
      </c>
      <c r="H912">
        <f>VLOOKUP(Table2[[#This Row],[household_ID]],Table15[],184,FALSE)</f>
        <v>0</v>
      </c>
      <c r="I912">
        <f>VLOOKUP(Table2[[#This Row],[household_ID]],Table15[],185,FALSE)</f>
        <v>0</v>
      </c>
      <c r="J912">
        <f>VLOOKUP(Table2[[#This Row],[household_ID]],Table15[],186,FALSE)</f>
        <v>0</v>
      </c>
      <c r="K912">
        <f>VLOOKUP(Table2[[#This Row],[household_ID]],Table15[],187,FALSE)</f>
        <v>0</v>
      </c>
      <c r="L912">
        <f>VLOOKUP(Table2[[#This Row],[household_ID]],Table15[],188,FALSE)</f>
        <v>0</v>
      </c>
      <c r="M912">
        <f>VLOOKUP(Table2[[#This Row],[household_ID]],Table15[],189,FALSE)</f>
        <v>0</v>
      </c>
      <c r="N912">
        <f>VLOOKUP(Table2[[#This Row],[household_ID]],Table15[],190,FALSE)</f>
        <v>0</v>
      </c>
      <c r="O912">
        <f>VLOOKUP(Table2[[#This Row],[cert]],Table15[],191,FALSE)</f>
        <v>0</v>
      </c>
      <c r="P912">
        <f>VLOOKUP(Table2[[#This Row],[household_ID]],Table14[],8,FALSE)</f>
        <v>2.25</v>
      </c>
      <c r="Q912" s="3">
        <f>IF(VLOOKUP(Table2[[#This Row],[household_ID]],'002_SectionA_HouseholdRoster'!Y:Z,2,FALSE)=0, 0,1)</f>
        <v>1</v>
      </c>
      <c r="R912" s="3">
        <f>VLOOKUP(Table2[[#This Row],[household_ID]],Table17[], 10, FALSE)</f>
        <v>13</v>
      </c>
    </row>
    <row r="913" spans="1:18" hidden="1" x14ac:dyDescent="0.25">
      <c r="A913">
        <v>3</v>
      </c>
      <c r="B913">
        <v>34</v>
      </c>
      <c r="C913" t="str">
        <f>VLOOKUP(Table2[[#This Row],[zone]],Table5[], 2, FALSE)</f>
        <v>Jimma</v>
      </c>
      <c r="D913">
        <f>VLOOKUP(Table2[[#This Row],[zone]],Table5[], 4, FALSE)</f>
        <v>7.6738</v>
      </c>
      <c r="E913">
        <f>VLOOKUP(Table2[[#This Row],[zone]],Table5[], 5, FALSE)</f>
        <v>36.835799999999999</v>
      </c>
      <c r="F913">
        <v>588</v>
      </c>
      <c r="G913">
        <f>VLOOKUP(Table2[[#This Row],[household_ID]],Table15[],183,FALSE)</f>
        <v>2</v>
      </c>
      <c r="H913">
        <f>VLOOKUP(Table2[[#This Row],[household_ID]],Table15[],184,FALSE)</f>
        <v>0</v>
      </c>
      <c r="I913">
        <f>VLOOKUP(Table2[[#This Row],[household_ID]],Table15[],185,FALSE)</f>
        <v>0</v>
      </c>
      <c r="J913">
        <f>VLOOKUP(Table2[[#This Row],[household_ID]],Table15[],186,FALSE)</f>
        <v>0</v>
      </c>
      <c r="K913">
        <f>VLOOKUP(Table2[[#This Row],[household_ID]],Table15[],187,FALSE)</f>
        <v>0</v>
      </c>
      <c r="L913">
        <f>VLOOKUP(Table2[[#This Row],[household_ID]],Table15[],188,FALSE)</f>
        <v>0</v>
      </c>
      <c r="M913">
        <f>VLOOKUP(Table2[[#This Row],[household_ID]],Table15[],189,FALSE)</f>
        <v>0</v>
      </c>
      <c r="N913">
        <f>VLOOKUP(Table2[[#This Row],[household_ID]],Table15[],190,FALSE)</f>
        <v>0</v>
      </c>
      <c r="O913">
        <f>VLOOKUP(Table2[[#This Row],[cert]],Table15[],191,FALSE)</f>
        <v>0</v>
      </c>
      <c r="P913">
        <f>VLOOKUP(Table2[[#This Row],[household_ID]],Table14[],8,FALSE)</f>
        <v>2.375</v>
      </c>
      <c r="Q913" s="3">
        <f>IF(VLOOKUP(Table2[[#This Row],[household_ID]],'002_SectionA_HouseholdRoster'!Y:Z,2,FALSE)=0, 0,1)</f>
        <v>0</v>
      </c>
      <c r="R913" s="3">
        <f>VLOOKUP(Table2[[#This Row],[household_ID]],Table17[], 10, FALSE)</f>
        <v>25</v>
      </c>
    </row>
    <row r="914" spans="1:18" hidden="1" x14ac:dyDescent="0.25">
      <c r="A914">
        <v>3</v>
      </c>
      <c r="B914">
        <v>34</v>
      </c>
      <c r="C914" t="str">
        <f>VLOOKUP(Table2[[#This Row],[zone]],Table5[], 2, FALSE)</f>
        <v>Jimma</v>
      </c>
      <c r="D914">
        <f>VLOOKUP(Table2[[#This Row],[zone]],Table5[], 4, FALSE)</f>
        <v>7.6738</v>
      </c>
      <c r="E914">
        <f>VLOOKUP(Table2[[#This Row],[zone]],Table5[], 5, FALSE)</f>
        <v>36.835799999999999</v>
      </c>
      <c r="F914">
        <v>767</v>
      </c>
      <c r="G914">
        <f>VLOOKUP(Table2[[#This Row],[household_ID]],Table15[],183,FALSE)</f>
        <v>3</v>
      </c>
      <c r="H914">
        <f>VLOOKUP(Table2[[#This Row],[household_ID]],Table15[],184,FALSE)</f>
        <v>0</v>
      </c>
      <c r="I914">
        <f>VLOOKUP(Table2[[#This Row],[household_ID]],Table15[],185,FALSE)</f>
        <v>0</v>
      </c>
      <c r="J914">
        <f>VLOOKUP(Table2[[#This Row],[household_ID]],Table15[],186,FALSE)</f>
        <v>0</v>
      </c>
      <c r="K914">
        <f>VLOOKUP(Table2[[#This Row],[household_ID]],Table15[],187,FALSE)</f>
        <v>0</v>
      </c>
      <c r="L914">
        <f>VLOOKUP(Table2[[#This Row],[household_ID]],Table15[],188,FALSE)</f>
        <v>0</v>
      </c>
      <c r="M914">
        <f>VLOOKUP(Table2[[#This Row],[household_ID]],Table15[],189,FALSE)</f>
        <v>0</v>
      </c>
      <c r="N914">
        <f>VLOOKUP(Table2[[#This Row],[household_ID]],Table15[],190,FALSE)</f>
        <v>0</v>
      </c>
      <c r="O914">
        <f>VLOOKUP(Table2[[#This Row],[cert]],Table15[],191,FALSE)</f>
        <v>0</v>
      </c>
      <c r="P914">
        <f>VLOOKUP(Table2[[#This Row],[household_ID]],Table14[],8,FALSE)</f>
        <v>0.94</v>
      </c>
      <c r="Q914" s="3">
        <f>IF(VLOOKUP(Table2[[#This Row],[household_ID]],'002_SectionA_HouseholdRoster'!Y:Z,2,FALSE)=0, 0,1)</f>
        <v>0</v>
      </c>
      <c r="R914" s="3">
        <f>VLOOKUP(Table2[[#This Row],[household_ID]],Table17[], 10, FALSE)</f>
        <v>5</v>
      </c>
    </row>
    <row r="915" spans="1:18" hidden="1" x14ac:dyDescent="0.25">
      <c r="A915">
        <v>3</v>
      </c>
      <c r="B915">
        <v>34</v>
      </c>
      <c r="C915" t="str">
        <f>VLOOKUP(Table2[[#This Row],[zone]],Table5[], 2, FALSE)</f>
        <v>Jimma</v>
      </c>
      <c r="D915">
        <f>VLOOKUP(Table2[[#This Row],[zone]],Table5[], 4, FALSE)</f>
        <v>7.6738</v>
      </c>
      <c r="E915">
        <f>VLOOKUP(Table2[[#This Row],[zone]],Table5[], 5, FALSE)</f>
        <v>36.835799999999999</v>
      </c>
      <c r="F915">
        <v>513</v>
      </c>
      <c r="G915">
        <f>VLOOKUP(Table2[[#This Row],[household_ID]],Table15[],183,FALSE)</f>
        <v>2</v>
      </c>
      <c r="H915">
        <f>VLOOKUP(Table2[[#This Row],[household_ID]],Table15[],184,FALSE)</f>
        <v>0</v>
      </c>
      <c r="I915">
        <f>VLOOKUP(Table2[[#This Row],[household_ID]],Table15[],185,FALSE)</f>
        <v>0</v>
      </c>
      <c r="J915">
        <f>VLOOKUP(Table2[[#This Row],[household_ID]],Table15[],186,FALSE)</f>
        <v>0</v>
      </c>
      <c r="K915">
        <f>VLOOKUP(Table2[[#This Row],[household_ID]],Table15[],187,FALSE)</f>
        <v>0</v>
      </c>
      <c r="L915">
        <f>VLOOKUP(Table2[[#This Row],[household_ID]],Table15[],188,FALSE)</f>
        <v>0</v>
      </c>
      <c r="M915">
        <f>VLOOKUP(Table2[[#This Row],[household_ID]],Table15[],189,FALSE)</f>
        <v>0</v>
      </c>
      <c r="N915">
        <f>VLOOKUP(Table2[[#This Row],[household_ID]],Table15[],190,FALSE)</f>
        <v>0</v>
      </c>
      <c r="O915">
        <f>VLOOKUP(Table2[[#This Row],[cert]],Table15[],191,FALSE)</f>
        <v>0</v>
      </c>
      <c r="P915">
        <f>VLOOKUP(Table2[[#This Row],[household_ID]],Table14[],8,FALSE)</f>
        <v>0.375</v>
      </c>
      <c r="Q915" s="3">
        <f>IF(VLOOKUP(Table2[[#This Row],[household_ID]],'002_SectionA_HouseholdRoster'!Y:Z,2,FALSE)=0, 0,1)</f>
        <v>0</v>
      </c>
      <c r="R915" s="3">
        <f>VLOOKUP(Table2[[#This Row],[household_ID]],Table17[], 10, FALSE)</f>
        <v>30</v>
      </c>
    </row>
    <row r="916" spans="1:18" hidden="1" x14ac:dyDescent="0.25">
      <c r="A916">
        <v>3</v>
      </c>
      <c r="B916">
        <v>34</v>
      </c>
      <c r="C916" t="str">
        <f>VLOOKUP(Table2[[#This Row],[zone]],Table5[], 2, FALSE)</f>
        <v>Jimma</v>
      </c>
      <c r="D916">
        <f>VLOOKUP(Table2[[#This Row],[zone]],Table5[], 4, FALSE)</f>
        <v>7.6738</v>
      </c>
      <c r="E916">
        <f>VLOOKUP(Table2[[#This Row],[zone]],Table5[], 5, FALSE)</f>
        <v>36.835799999999999</v>
      </c>
      <c r="F916">
        <v>510</v>
      </c>
      <c r="G916">
        <f>VLOOKUP(Table2[[#This Row],[household_ID]],Table15[],183,FALSE)</f>
        <v>2</v>
      </c>
      <c r="H916">
        <f>VLOOKUP(Table2[[#This Row],[household_ID]],Table15[],184,FALSE)</f>
        <v>0</v>
      </c>
      <c r="I916">
        <f>VLOOKUP(Table2[[#This Row],[household_ID]],Table15[],185,FALSE)</f>
        <v>0</v>
      </c>
      <c r="J916">
        <f>VLOOKUP(Table2[[#This Row],[household_ID]],Table15[],186,FALSE)</f>
        <v>0</v>
      </c>
      <c r="K916">
        <f>VLOOKUP(Table2[[#This Row],[household_ID]],Table15[],187,FALSE)</f>
        <v>0</v>
      </c>
      <c r="L916">
        <f>VLOOKUP(Table2[[#This Row],[household_ID]],Table15[],188,FALSE)</f>
        <v>0</v>
      </c>
      <c r="M916">
        <f>VLOOKUP(Table2[[#This Row],[household_ID]],Table15[],189,FALSE)</f>
        <v>0</v>
      </c>
      <c r="N916">
        <f>VLOOKUP(Table2[[#This Row],[household_ID]],Table15[],190,FALSE)</f>
        <v>0</v>
      </c>
      <c r="O916">
        <f>VLOOKUP(Table2[[#This Row],[cert]],Table15[],191,FALSE)</f>
        <v>0</v>
      </c>
      <c r="P916">
        <f>VLOOKUP(Table2[[#This Row],[household_ID]],Table14[],8,FALSE)</f>
        <v>4.5</v>
      </c>
      <c r="Q916" s="3">
        <f>IF(VLOOKUP(Table2[[#This Row],[household_ID]],'002_SectionA_HouseholdRoster'!Y:Z,2,FALSE)=0, 0,1)</f>
        <v>0</v>
      </c>
      <c r="R916" s="3">
        <f>VLOOKUP(Table2[[#This Row],[household_ID]],Table17[], 10, FALSE)</f>
        <v>13</v>
      </c>
    </row>
    <row r="917" spans="1:18" hidden="1" x14ac:dyDescent="0.25">
      <c r="A917">
        <v>3</v>
      </c>
      <c r="B917">
        <v>34</v>
      </c>
      <c r="C917" t="str">
        <f>VLOOKUP(Table2[[#This Row],[zone]],Table5[], 2, FALSE)</f>
        <v>Jimma</v>
      </c>
      <c r="D917">
        <f>VLOOKUP(Table2[[#This Row],[zone]],Table5[], 4, FALSE)</f>
        <v>7.6738</v>
      </c>
      <c r="E917">
        <f>VLOOKUP(Table2[[#This Row],[zone]],Table5[], 5, FALSE)</f>
        <v>36.835799999999999</v>
      </c>
      <c r="F917">
        <v>768</v>
      </c>
      <c r="G917">
        <f>VLOOKUP(Table2[[#This Row],[household_ID]],Table15[],183,FALSE)</f>
        <v>2</v>
      </c>
      <c r="H917">
        <f>VLOOKUP(Table2[[#This Row],[household_ID]],Table15[],184,FALSE)</f>
        <v>0</v>
      </c>
      <c r="I917">
        <f>VLOOKUP(Table2[[#This Row],[household_ID]],Table15[],185,FALSE)</f>
        <v>0</v>
      </c>
      <c r="J917">
        <f>VLOOKUP(Table2[[#This Row],[household_ID]],Table15[],186,FALSE)</f>
        <v>0</v>
      </c>
      <c r="K917">
        <f>VLOOKUP(Table2[[#This Row],[household_ID]],Table15[],187,FALSE)</f>
        <v>0</v>
      </c>
      <c r="L917">
        <f>VLOOKUP(Table2[[#This Row],[household_ID]],Table15[],188,FALSE)</f>
        <v>0</v>
      </c>
      <c r="M917">
        <f>VLOOKUP(Table2[[#This Row],[household_ID]],Table15[],189,FALSE)</f>
        <v>0</v>
      </c>
      <c r="N917">
        <f>VLOOKUP(Table2[[#This Row],[household_ID]],Table15[],190,FALSE)</f>
        <v>0</v>
      </c>
      <c r="O917">
        <f>VLOOKUP(Table2[[#This Row],[cert]],Table15[],191,FALSE)</f>
        <v>0</v>
      </c>
      <c r="P917">
        <f>VLOOKUP(Table2[[#This Row],[household_ID]],Table14[],8,FALSE)</f>
        <v>1.5</v>
      </c>
      <c r="Q917" s="3">
        <f>IF(VLOOKUP(Table2[[#This Row],[household_ID]],'002_SectionA_HouseholdRoster'!Y:Z,2,FALSE)=0, 0,1)</f>
        <v>0</v>
      </c>
      <c r="R917" s="3">
        <f>VLOOKUP(Table2[[#This Row],[household_ID]],Table17[], 10, FALSE)</f>
        <v>8</v>
      </c>
    </row>
    <row r="918" spans="1:18" hidden="1" x14ac:dyDescent="0.25">
      <c r="A918">
        <v>3</v>
      </c>
      <c r="B918">
        <v>34</v>
      </c>
      <c r="C918" t="str">
        <f>VLOOKUP(Table2[[#This Row],[zone]],Table5[], 2, FALSE)</f>
        <v>Jimma</v>
      </c>
      <c r="D918">
        <f>VLOOKUP(Table2[[#This Row],[zone]],Table5[], 4, FALSE)</f>
        <v>7.6738</v>
      </c>
      <c r="E918">
        <f>VLOOKUP(Table2[[#This Row],[zone]],Table5[], 5, FALSE)</f>
        <v>36.835799999999999</v>
      </c>
      <c r="F918">
        <v>559</v>
      </c>
      <c r="G918">
        <f>VLOOKUP(Table2[[#This Row],[household_ID]],Table15[],183,FALSE)</f>
        <v>3</v>
      </c>
      <c r="H918">
        <f>VLOOKUP(Table2[[#This Row],[household_ID]],Table15[],184,FALSE)</f>
        <v>0</v>
      </c>
      <c r="I918">
        <f>VLOOKUP(Table2[[#This Row],[household_ID]],Table15[],185,FALSE)</f>
        <v>0</v>
      </c>
      <c r="J918">
        <f>VLOOKUP(Table2[[#This Row],[household_ID]],Table15[],186,FALSE)</f>
        <v>0</v>
      </c>
      <c r="K918">
        <f>VLOOKUP(Table2[[#This Row],[household_ID]],Table15[],187,FALSE)</f>
        <v>0</v>
      </c>
      <c r="L918">
        <f>VLOOKUP(Table2[[#This Row],[household_ID]],Table15[],188,FALSE)</f>
        <v>0</v>
      </c>
      <c r="M918">
        <f>VLOOKUP(Table2[[#This Row],[household_ID]],Table15[],189,FALSE)</f>
        <v>0</v>
      </c>
      <c r="N918">
        <f>VLOOKUP(Table2[[#This Row],[household_ID]],Table15[],190,FALSE)</f>
        <v>0</v>
      </c>
      <c r="O918">
        <f>VLOOKUP(Table2[[#This Row],[cert]],Table15[],191,FALSE)</f>
        <v>0</v>
      </c>
      <c r="P918">
        <f>VLOOKUP(Table2[[#This Row],[household_ID]],Table14[],8,FALSE)</f>
        <v>1.25</v>
      </c>
      <c r="Q918" s="3">
        <f>IF(VLOOKUP(Table2[[#This Row],[household_ID]],'002_SectionA_HouseholdRoster'!Y:Z,2,FALSE)=0, 0,1)</f>
        <v>1</v>
      </c>
      <c r="R918" s="3">
        <f>VLOOKUP(Table2[[#This Row],[household_ID]],Table17[], 10, FALSE)</f>
        <v>18</v>
      </c>
    </row>
    <row r="919" spans="1:18" hidden="1" x14ac:dyDescent="0.25">
      <c r="A919">
        <v>3</v>
      </c>
      <c r="B919">
        <v>34</v>
      </c>
      <c r="C919" t="str">
        <f>VLOOKUP(Table2[[#This Row],[zone]],Table5[], 2, FALSE)</f>
        <v>Jimma</v>
      </c>
      <c r="D919">
        <f>VLOOKUP(Table2[[#This Row],[zone]],Table5[], 4, FALSE)</f>
        <v>7.6738</v>
      </c>
      <c r="E919">
        <f>VLOOKUP(Table2[[#This Row],[zone]],Table5[], 5, FALSE)</f>
        <v>36.835799999999999</v>
      </c>
      <c r="F919">
        <v>771</v>
      </c>
      <c r="G919">
        <f>VLOOKUP(Table2[[#This Row],[household_ID]],Table15[],183,FALSE)</f>
        <v>2</v>
      </c>
      <c r="H919">
        <f>VLOOKUP(Table2[[#This Row],[household_ID]],Table15[],184,FALSE)</f>
        <v>0</v>
      </c>
      <c r="I919">
        <f>VLOOKUP(Table2[[#This Row],[household_ID]],Table15[],185,FALSE)</f>
        <v>0</v>
      </c>
      <c r="J919">
        <f>VLOOKUP(Table2[[#This Row],[household_ID]],Table15[],186,FALSE)</f>
        <v>0</v>
      </c>
      <c r="K919">
        <f>VLOOKUP(Table2[[#This Row],[household_ID]],Table15[],187,FALSE)</f>
        <v>0</v>
      </c>
      <c r="L919">
        <f>VLOOKUP(Table2[[#This Row],[household_ID]],Table15[],188,FALSE)</f>
        <v>0</v>
      </c>
      <c r="M919">
        <f>VLOOKUP(Table2[[#This Row],[household_ID]],Table15[],189,FALSE)</f>
        <v>0</v>
      </c>
      <c r="N919">
        <f>VLOOKUP(Table2[[#This Row],[household_ID]],Table15[],190,FALSE)</f>
        <v>0</v>
      </c>
      <c r="O919">
        <f>VLOOKUP(Table2[[#This Row],[cert]],Table15[],191,FALSE)</f>
        <v>0</v>
      </c>
      <c r="P919">
        <f>VLOOKUP(Table2[[#This Row],[household_ID]],Table14[],8,FALSE)</f>
        <v>1</v>
      </c>
      <c r="Q919" s="3">
        <f>IF(VLOOKUP(Table2[[#This Row],[household_ID]],'002_SectionA_HouseholdRoster'!Y:Z,2,FALSE)=0, 0,1)</f>
        <v>0</v>
      </c>
      <c r="R919" s="3">
        <f>VLOOKUP(Table2[[#This Row],[household_ID]],Table17[], 10, FALSE)</f>
        <v>27</v>
      </c>
    </row>
    <row r="920" spans="1:18" hidden="1" x14ac:dyDescent="0.25">
      <c r="A920">
        <v>3</v>
      </c>
      <c r="B920">
        <v>34</v>
      </c>
      <c r="C920" t="str">
        <f>VLOOKUP(Table2[[#This Row],[zone]],Table5[], 2, FALSE)</f>
        <v>Jimma</v>
      </c>
      <c r="D920">
        <f>VLOOKUP(Table2[[#This Row],[zone]],Table5[], 4, FALSE)</f>
        <v>7.6738</v>
      </c>
      <c r="E920">
        <f>VLOOKUP(Table2[[#This Row],[zone]],Table5[], 5, FALSE)</f>
        <v>36.835799999999999</v>
      </c>
      <c r="F920">
        <v>713</v>
      </c>
      <c r="G920">
        <f>VLOOKUP(Table2[[#This Row],[household_ID]],Table15[],183,FALSE)</f>
        <v>2</v>
      </c>
      <c r="H920">
        <f>VLOOKUP(Table2[[#This Row],[household_ID]],Table15[],184,FALSE)</f>
        <v>0</v>
      </c>
      <c r="I920">
        <f>VLOOKUP(Table2[[#This Row],[household_ID]],Table15[],185,FALSE)</f>
        <v>0</v>
      </c>
      <c r="J920">
        <f>VLOOKUP(Table2[[#This Row],[household_ID]],Table15[],186,FALSE)</f>
        <v>0</v>
      </c>
      <c r="K920">
        <f>VLOOKUP(Table2[[#This Row],[household_ID]],Table15[],187,FALSE)</f>
        <v>0</v>
      </c>
      <c r="L920">
        <f>VLOOKUP(Table2[[#This Row],[household_ID]],Table15[],188,FALSE)</f>
        <v>0</v>
      </c>
      <c r="M920">
        <f>VLOOKUP(Table2[[#This Row],[household_ID]],Table15[],189,FALSE)</f>
        <v>0</v>
      </c>
      <c r="N920">
        <f>VLOOKUP(Table2[[#This Row],[household_ID]],Table15[],190,FALSE)</f>
        <v>0</v>
      </c>
      <c r="O920">
        <f>VLOOKUP(Table2[[#This Row],[cert]],Table15[],191,FALSE)</f>
        <v>0</v>
      </c>
      <c r="P920">
        <f>VLOOKUP(Table2[[#This Row],[household_ID]],Table14[],8,FALSE)</f>
        <v>0.25</v>
      </c>
      <c r="Q920" s="3">
        <f>IF(VLOOKUP(Table2[[#This Row],[household_ID]],'002_SectionA_HouseholdRoster'!Y:Z,2,FALSE)=0, 0,1)</f>
        <v>0</v>
      </c>
      <c r="R920" s="3">
        <f>VLOOKUP(Table2[[#This Row],[household_ID]],Table17[], 10, FALSE)</f>
        <v>6</v>
      </c>
    </row>
    <row r="921" spans="1:18" hidden="1" x14ac:dyDescent="0.25">
      <c r="A921">
        <v>3</v>
      </c>
      <c r="B921">
        <v>34</v>
      </c>
      <c r="C921" t="str">
        <f>VLOOKUP(Table2[[#This Row],[zone]],Table5[], 2, FALSE)</f>
        <v>Jimma</v>
      </c>
      <c r="D921">
        <f>VLOOKUP(Table2[[#This Row],[zone]],Table5[], 4, FALSE)</f>
        <v>7.6738</v>
      </c>
      <c r="E921">
        <f>VLOOKUP(Table2[[#This Row],[zone]],Table5[], 5, FALSE)</f>
        <v>36.835799999999999</v>
      </c>
      <c r="F921">
        <v>530</v>
      </c>
      <c r="G921">
        <f>VLOOKUP(Table2[[#This Row],[household_ID]],Table15[],183,FALSE)</f>
        <v>2</v>
      </c>
      <c r="H921">
        <f>VLOOKUP(Table2[[#This Row],[household_ID]],Table15[],184,FALSE)</f>
        <v>0</v>
      </c>
      <c r="I921">
        <f>VLOOKUP(Table2[[#This Row],[household_ID]],Table15[],185,FALSE)</f>
        <v>0</v>
      </c>
      <c r="J921">
        <f>VLOOKUP(Table2[[#This Row],[household_ID]],Table15[],186,FALSE)</f>
        <v>0</v>
      </c>
      <c r="K921">
        <f>VLOOKUP(Table2[[#This Row],[household_ID]],Table15[],187,FALSE)</f>
        <v>0</v>
      </c>
      <c r="L921">
        <f>VLOOKUP(Table2[[#This Row],[household_ID]],Table15[],188,FALSE)</f>
        <v>0</v>
      </c>
      <c r="M921">
        <f>VLOOKUP(Table2[[#This Row],[household_ID]],Table15[],189,FALSE)</f>
        <v>0</v>
      </c>
      <c r="N921">
        <f>VLOOKUP(Table2[[#This Row],[household_ID]],Table15[],190,FALSE)</f>
        <v>0</v>
      </c>
      <c r="O921">
        <f>VLOOKUP(Table2[[#This Row],[cert]],Table15[],191,FALSE)</f>
        <v>0</v>
      </c>
      <c r="P921">
        <f>VLOOKUP(Table2[[#This Row],[household_ID]],Table14[],8,FALSE)</f>
        <v>0.375</v>
      </c>
      <c r="Q921" s="3">
        <f>IF(VLOOKUP(Table2[[#This Row],[household_ID]],'002_SectionA_HouseholdRoster'!Y:Z,2,FALSE)=0, 0,1)</f>
        <v>0</v>
      </c>
      <c r="R921" s="3">
        <f>VLOOKUP(Table2[[#This Row],[household_ID]],Table17[], 10, FALSE)</f>
        <v>35</v>
      </c>
    </row>
    <row r="922" spans="1:18" hidden="1" x14ac:dyDescent="0.25">
      <c r="A922">
        <v>3</v>
      </c>
      <c r="B922">
        <v>34</v>
      </c>
      <c r="C922" t="str">
        <f>VLOOKUP(Table2[[#This Row],[zone]],Table5[], 2, FALSE)</f>
        <v>Jimma</v>
      </c>
      <c r="D922">
        <f>VLOOKUP(Table2[[#This Row],[zone]],Table5[], 4, FALSE)</f>
        <v>7.6738</v>
      </c>
      <c r="E922">
        <f>VLOOKUP(Table2[[#This Row],[zone]],Table5[], 5, FALSE)</f>
        <v>36.835799999999999</v>
      </c>
      <c r="F922">
        <v>533</v>
      </c>
      <c r="G922">
        <f>VLOOKUP(Table2[[#This Row],[household_ID]],Table15[],183,FALSE)</f>
        <v>3</v>
      </c>
      <c r="H922">
        <f>VLOOKUP(Table2[[#This Row],[household_ID]],Table15[],184,FALSE)</f>
        <v>0</v>
      </c>
      <c r="I922">
        <f>VLOOKUP(Table2[[#This Row],[household_ID]],Table15[],185,FALSE)</f>
        <v>0</v>
      </c>
      <c r="J922">
        <f>VLOOKUP(Table2[[#This Row],[household_ID]],Table15[],186,FALSE)</f>
        <v>0</v>
      </c>
      <c r="K922">
        <f>VLOOKUP(Table2[[#This Row],[household_ID]],Table15[],187,FALSE)</f>
        <v>0</v>
      </c>
      <c r="L922">
        <f>VLOOKUP(Table2[[#This Row],[household_ID]],Table15[],188,FALSE)</f>
        <v>0</v>
      </c>
      <c r="M922">
        <f>VLOOKUP(Table2[[#This Row],[household_ID]],Table15[],189,FALSE)</f>
        <v>0</v>
      </c>
      <c r="N922">
        <f>VLOOKUP(Table2[[#This Row],[household_ID]],Table15[],190,FALSE)</f>
        <v>0</v>
      </c>
      <c r="O922">
        <f>VLOOKUP(Table2[[#This Row],[cert]],Table15[],191,FALSE)</f>
        <v>0</v>
      </c>
      <c r="P922">
        <f>VLOOKUP(Table2[[#This Row],[household_ID]],Table14[],8,FALSE)</f>
        <v>0.91874999999999996</v>
      </c>
      <c r="Q922" s="3">
        <f>IF(VLOOKUP(Table2[[#This Row],[household_ID]],'002_SectionA_HouseholdRoster'!Y:Z,2,FALSE)=0, 0,1)</f>
        <v>0</v>
      </c>
      <c r="R922" s="3">
        <f>VLOOKUP(Table2[[#This Row],[household_ID]],Table17[], 10, FALSE)</f>
        <v>20</v>
      </c>
    </row>
    <row r="923" spans="1:18" hidden="1" x14ac:dyDescent="0.25">
      <c r="A923">
        <v>3</v>
      </c>
      <c r="B923">
        <v>34</v>
      </c>
      <c r="C923" t="str">
        <f>VLOOKUP(Table2[[#This Row],[zone]],Table5[], 2, FALSE)</f>
        <v>Jimma</v>
      </c>
      <c r="D923">
        <f>VLOOKUP(Table2[[#This Row],[zone]],Table5[], 4, FALSE)</f>
        <v>7.6738</v>
      </c>
      <c r="E923">
        <f>VLOOKUP(Table2[[#This Row],[zone]],Table5[], 5, FALSE)</f>
        <v>36.835799999999999</v>
      </c>
      <c r="F923">
        <v>764</v>
      </c>
      <c r="G923">
        <f>VLOOKUP(Table2[[#This Row],[household_ID]],Table15[],183,FALSE)</f>
        <v>3</v>
      </c>
      <c r="H923">
        <f>VLOOKUP(Table2[[#This Row],[household_ID]],Table15[],184,FALSE)</f>
        <v>0</v>
      </c>
      <c r="I923">
        <f>VLOOKUP(Table2[[#This Row],[household_ID]],Table15[],185,FALSE)</f>
        <v>0</v>
      </c>
      <c r="J923">
        <f>VLOOKUP(Table2[[#This Row],[household_ID]],Table15[],186,FALSE)</f>
        <v>0</v>
      </c>
      <c r="K923">
        <f>VLOOKUP(Table2[[#This Row],[household_ID]],Table15[],187,FALSE)</f>
        <v>0</v>
      </c>
      <c r="L923">
        <f>VLOOKUP(Table2[[#This Row],[household_ID]],Table15[],188,FALSE)</f>
        <v>0</v>
      </c>
      <c r="M923">
        <f>VLOOKUP(Table2[[#This Row],[household_ID]],Table15[],189,FALSE)</f>
        <v>0</v>
      </c>
      <c r="N923">
        <f>VLOOKUP(Table2[[#This Row],[household_ID]],Table15[],190,FALSE)</f>
        <v>0</v>
      </c>
      <c r="O923">
        <f>VLOOKUP(Table2[[#This Row],[cert]],Table15[],191,FALSE)</f>
        <v>0</v>
      </c>
      <c r="P923">
        <f>VLOOKUP(Table2[[#This Row],[household_ID]],Table14[],8,FALSE)</f>
        <v>2.31</v>
      </c>
      <c r="Q923" s="3">
        <f>IF(VLOOKUP(Table2[[#This Row],[household_ID]],'002_SectionA_HouseholdRoster'!Y:Z,2,FALSE)=0, 0,1)</f>
        <v>1</v>
      </c>
      <c r="R923" s="3">
        <f>VLOOKUP(Table2[[#This Row],[household_ID]],Table17[], 10, FALSE)</f>
        <v>40</v>
      </c>
    </row>
    <row r="924" spans="1:18" hidden="1" x14ac:dyDescent="0.25">
      <c r="A924">
        <v>3</v>
      </c>
      <c r="B924">
        <v>34</v>
      </c>
      <c r="C924" t="str">
        <f>VLOOKUP(Table2[[#This Row],[zone]],Table5[], 2, FALSE)</f>
        <v>Jimma</v>
      </c>
      <c r="D924">
        <f>VLOOKUP(Table2[[#This Row],[zone]],Table5[], 4, FALSE)</f>
        <v>7.6738</v>
      </c>
      <c r="E924">
        <f>VLOOKUP(Table2[[#This Row],[zone]],Table5[], 5, FALSE)</f>
        <v>36.835799999999999</v>
      </c>
      <c r="F924">
        <v>553</v>
      </c>
      <c r="G924">
        <f>VLOOKUP(Table2[[#This Row],[household_ID]],Table15[],183,FALSE)</f>
        <v>3</v>
      </c>
      <c r="H924">
        <f>VLOOKUP(Table2[[#This Row],[household_ID]],Table15[],184,FALSE)</f>
        <v>0</v>
      </c>
      <c r="I924">
        <f>VLOOKUP(Table2[[#This Row],[household_ID]],Table15[],185,FALSE)</f>
        <v>0</v>
      </c>
      <c r="J924">
        <f>VLOOKUP(Table2[[#This Row],[household_ID]],Table15[],186,FALSE)</f>
        <v>0</v>
      </c>
      <c r="K924">
        <f>VLOOKUP(Table2[[#This Row],[household_ID]],Table15[],187,FALSE)</f>
        <v>0</v>
      </c>
      <c r="L924">
        <f>VLOOKUP(Table2[[#This Row],[household_ID]],Table15[],188,FALSE)</f>
        <v>0</v>
      </c>
      <c r="M924">
        <f>VLOOKUP(Table2[[#This Row],[household_ID]],Table15[],189,FALSE)</f>
        <v>0</v>
      </c>
      <c r="N924">
        <f>VLOOKUP(Table2[[#This Row],[household_ID]],Table15[],190,FALSE)</f>
        <v>0</v>
      </c>
      <c r="O924">
        <f>VLOOKUP(Table2[[#This Row],[cert]],Table15[],191,FALSE)</f>
        <v>0</v>
      </c>
      <c r="P924">
        <f>VLOOKUP(Table2[[#This Row],[household_ID]],Table14[],8,FALSE)</f>
        <v>0.6875</v>
      </c>
      <c r="Q924" s="3">
        <f>IF(VLOOKUP(Table2[[#This Row],[household_ID]],'002_SectionA_HouseholdRoster'!Y:Z,2,FALSE)=0, 0,1)</f>
        <v>1</v>
      </c>
      <c r="R924" s="3">
        <f>VLOOKUP(Table2[[#This Row],[household_ID]],Table17[], 10, FALSE)</f>
        <v>40</v>
      </c>
    </row>
    <row r="925" spans="1:18" hidden="1" x14ac:dyDescent="0.25">
      <c r="A925">
        <v>3</v>
      </c>
      <c r="B925">
        <v>34</v>
      </c>
      <c r="C925" t="str">
        <f>VLOOKUP(Table2[[#This Row],[zone]],Table5[], 2, FALSE)</f>
        <v>Jimma</v>
      </c>
      <c r="D925">
        <f>VLOOKUP(Table2[[#This Row],[zone]],Table5[], 4, FALSE)</f>
        <v>7.6738</v>
      </c>
      <c r="E925">
        <f>VLOOKUP(Table2[[#This Row],[zone]],Table5[], 5, FALSE)</f>
        <v>36.835799999999999</v>
      </c>
      <c r="F925">
        <v>763</v>
      </c>
      <c r="G925">
        <f>VLOOKUP(Table2[[#This Row],[household_ID]],Table15[],183,FALSE)</f>
        <v>3</v>
      </c>
      <c r="H925">
        <f>VLOOKUP(Table2[[#This Row],[household_ID]],Table15[],184,FALSE)</f>
        <v>0</v>
      </c>
      <c r="I925">
        <f>VLOOKUP(Table2[[#This Row],[household_ID]],Table15[],185,FALSE)</f>
        <v>0</v>
      </c>
      <c r="J925">
        <f>VLOOKUP(Table2[[#This Row],[household_ID]],Table15[],186,FALSE)</f>
        <v>0</v>
      </c>
      <c r="K925">
        <f>VLOOKUP(Table2[[#This Row],[household_ID]],Table15[],187,FALSE)</f>
        <v>0</v>
      </c>
      <c r="L925">
        <f>VLOOKUP(Table2[[#This Row],[household_ID]],Table15[],188,FALSE)</f>
        <v>0</v>
      </c>
      <c r="M925">
        <f>VLOOKUP(Table2[[#This Row],[household_ID]],Table15[],189,FALSE)</f>
        <v>0</v>
      </c>
      <c r="N925">
        <f>VLOOKUP(Table2[[#This Row],[household_ID]],Table15[],190,FALSE)</f>
        <v>0</v>
      </c>
      <c r="O925">
        <f>VLOOKUP(Table2[[#This Row],[cert]],Table15[],191,FALSE)</f>
        <v>0</v>
      </c>
      <c r="P925">
        <f>VLOOKUP(Table2[[#This Row],[household_ID]],Table14[],8,FALSE)</f>
        <v>0.375</v>
      </c>
      <c r="Q925" s="3">
        <f>IF(VLOOKUP(Table2[[#This Row],[household_ID]],'002_SectionA_HouseholdRoster'!Y:Z,2,FALSE)=0, 0,1)</f>
        <v>0</v>
      </c>
      <c r="R925" s="3">
        <f>VLOOKUP(Table2[[#This Row],[household_ID]],Table17[], 10, FALSE)</f>
        <v>39</v>
      </c>
    </row>
    <row r="926" spans="1:18" hidden="1" x14ac:dyDescent="0.25">
      <c r="A926">
        <v>3</v>
      </c>
      <c r="B926">
        <v>34</v>
      </c>
      <c r="C926" t="str">
        <f>VLOOKUP(Table2[[#This Row],[zone]],Table5[], 2, FALSE)</f>
        <v>Jimma</v>
      </c>
      <c r="D926">
        <f>VLOOKUP(Table2[[#This Row],[zone]],Table5[], 4, FALSE)</f>
        <v>7.6738</v>
      </c>
      <c r="E926">
        <f>VLOOKUP(Table2[[#This Row],[zone]],Table5[], 5, FALSE)</f>
        <v>36.835799999999999</v>
      </c>
      <c r="F926">
        <v>541</v>
      </c>
      <c r="G926">
        <f>VLOOKUP(Table2[[#This Row],[household_ID]],Table15[],183,FALSE)</f>
        <v>3</v>
      </c>
      <c r="H926">
        <f>VLOOKUP(Table2[[#This Row],[household_ID]],Table15[],184,FALSE)</f>
        <v>0</v>
      </c>
      <c r="I926">
        <f>VLOOKUP(Table2[[#This Row],[household_ID]],Table15[],185,FALSE)</f>
        <v>0</v>
      </c>
      <c r="J926">
        <f>VLOOKUP(Table2[[#This Row],[household_ID]],Table15[],186,FALSE)</f>
        <v>0</v>
      </c>
      <c r="K926">
        <f>VLOOKUP(Table2[[#This Row],[household_ID]],Table15[],187,FALSE)</f>
        <v>0</v>
      </c>
      <c r="L926">
        <f>VLOOKUP(Table2[[#This Row],[household_ID]],Table15[],188,FALSE)</f>
        <v>0</v>
      </c>
      <c r="M926">
        <f>VLOOKUP(Table2[[#This Row],[household_ID]],Table15[],189,FALSE)</f>
        <v>0</v>
      </c>
      <c r="N926">
        <f>VLOOKUP(Table2[[#This Row],[household_ID]],Table15[],190,FALSE)</f>
        <v>0</v>
      </c>
      <c r="O926">
        <f>VLOOKUP(Table2[[#This Row],[cert]],Table15[],191,FALSE)</f>
        <v>0</v>
      </c>
      <c r="P926">
        <f>VLOOKUP(Table2[[#This Row],[household_ID]],Table14[],8,FALSE)</f>
        <v>1.25</v>
      </c>
      <c r="Q926" s="3">
        <f>IF(VLOOKUP(Table2[[#This Row],[household_ID]],'002_SectionA_HouseholdRoster'!Y:Z,2,FALSE)=0, 0,1)</f>
        <v>1</v>
      </c>
      <c r="R926" s="3">
        <f>VLOOKUP(Table2[[#This Row],[household_ID]],Table17[], 10, FALSE)</f>
        <v>20</v>
      </c>
    </row>
    <row r="927" spans="1:18" hidden="1" x14ac:dyDescent="0.25">
      <c r="A927">
        <v>3</v>
      </c>
      <c r="B927">
        <v>34</v>
      </c>
      <c r="C927" t="str">
        <f>VLOOKUP(Table2[[#This Row],[zone]],Table5[], 2, FALSE)</f>
        <v>Jimma</v>
      </c>
      <c r="D927">
        <f>VLOOKUP(Table2[[#This Row],[zone]],Table5[], 4, FALSE)</f>
        <v>7.6738</v>
      </c>
      <c r="E927">
        <f>VLOOKUP(Table2[[#This Row],[zone]],Table5[], 5, FALSE)</f>
        <v>36.835799999999999</v>
      </c>
      <c r="F927">
        <v>751</v>
      </c>
      <c r="G927">
        <f>VLOOKUP(Table2[[#This Row],[household_ID]],Table15[],183,FALSE)</f>
        <v>2</v>
      </c>
      <c r="H927">
        <f>VLOOKUP(Table2[[#This Row],[household_ID]],Table15[],184,FALSE)</f>
        <v>0</v>
      </c>
      <c r="I927">
        <f>VLOOKUP(Table2[[#This Row],[household_ID]],Table15[],185,FALSE)</f>
        <v>0</v>
      </c>
      <c r="J927">
        <f>VLOOKUP(Table2[[#This Row],[household_ID]],Table15[],186,FALSE)</f>
        <v>0</v>
      </c>
      <c r="K927">
        <f>VLOOKUP(Table2[[#This Row],[household_ID]],Table15[],187,FALSE)</f>
        <v>0</v>
      </c>
      <c r="L927">
        <f>VLOOKUP(Table2[[#This Row],[household_ID]],Table15[],188,FALSE)</f>
        <v>0</v>
      </c>
      <c r="M927">
        <f>VLOOKUP(Table2[[#This Row],[household_ID]],Table15[],189,FALSE)</f>
        <v>0</v>
      </c>
      <c r="N927">
        <f>VLOOKUP(Table2[[#This Row],[household_ID]],Table15[],190,FALSE)</f>
        <v>0</v>
      </c>
      <c r="O927">
        <f>VLOOKUP(Table2[[#This Row],[cert]],Table15[],191,FALSE)</f>
        <v>0</v>
      </c>
      <c r="P927">
        <f>VLOOKUP(Table2[[#This Row],[household_ID]],Table14[],8,FALSE)</f>
        <v>1.68</v>
      </c>
      <c r="Q927" s="3">
        <f>IF(VLOOKUP(Table2[[#This Row],[household_ID]],'002_SectionA_HouseholdRoster'!Y:Z,2,FALSE)=0, 0,1)</f>
        <v>0</v>
      </c>
      <c r="R927" s="3">
        <f>VLOOKUP(Table2[[#This Row],[household_ID]],Table17[], 10, FALSE)</f>
        <v>37</v>
      </c>
    </row>
    <row r="928" spans="1:18" hidden="1" x14ac:dyDescent="0.25">
      <c r="A928">
        <v>3</v>
      </c>
      <c r="B928">
        <v>34</v>
      </c>
      <c r="C928" t="str">
        <f>VLOOKUP(Table2[[#This Row],[zone]],Table5[], 2, FALSE)</f>
        <v>Jimma</v>
      </c>
      <c r="D928">
        <f>VLOOKUP(Table2[[#This Row],[zone]],Table5[], 4, FALSE)</f>
        <v>7.6738</v>
      </c>
      <c r="E928">
        <f>VLOOKUP(Table2[[#This Row],[zone]],Table5[], 5, FALSE)</f>
        <v>36.835799999999999</v>
      </c>
      <c r="F928">
        <v>577</v>
      </c>
      <c r="G928">
        <f>VLOOKUP(Table2[[#This Row],[household_ID]],Table15[],183,FALSE)</f>
        <v>2</v>
      </c>
      <c r="H928">
        <f>VLOOKUP(Table2[[#This Row],[household_ID]],Table15[],184,FALSE)</f>
        <v>0</v>
      </c>
      <c r="I928">
        <f>VLOOKUP(Table2[[#This Row],[household_ID]],Table15[],185,FALSE)</f>
        <v>0</v>
      </c>
      <c r="J928">
        <f>VLOOKUP(Table2[[#This Row],[household_ID]],Table15[],186,FALSE)</f>
        <v>0</v>
      </c>
      <c r="K928">
        <f>VLOOKUP(Table2[[#This Row],[household_ID]],Table15[],187,FALSE)</f>
        <v>0</v>
      </c>
      <c r="L928">
        <f>VLOOKUP(Table2[[#This Row],[household_ID]],Table15[],188,FALSE)</f>
        <v>0</v>
      </c>
      <c r="M928">
        <f>VLOOKUP(Table2[[#This Row],[household_ID]],Table15[],189,FALSE)</f>
        <v>0</v>
      </c>
      <c r="N928">
        <f>VLOOKUP(Table2[[#This Row],[household_ID]],Table15[],190,FALSE)</f>
        <v>0</v>
      </c>
      <c r="O928">
        <f>VLOOKUP(Table2[[#This Row],[cert]],Table15[],191,FALSE)</f>
        <v>0</v>
      </c>
      <c r="P928">
        <f>VLOOKUP(Table2[[#This Row],[household_ID]],Table14[],8,FALSE)</f>
        <v>0.5</v>
      </c>
      <c r="Q928" s="3">
        <f>IF(VLOOKUP(Table2[[#This Row],[household_ID]],'002_SectionA_HouseholdRoster'!Y:Z,2,FALSE)=0, 0,1)</f>
        <v>0</v>
      </c>
      <c r="R928" s="3">
        <f>VLOOKUP(Table2[[#This Row],[household_ID]],Table17[], 10, FALSE)</f>
        <v>22</v>
      </c>
    </row>
    <row r="929" spans="1:18" hidden="1" x14ac:dyDescent="0.25">
      <c r="A929">
        <v>3</v>
      </c>
      <c r="B929">
        <v>34</v>
      </c>
      <c r="C929" t="str">
        <f>VLOOKUP(Table2[[#This Row],[zone]],Table5[], 2, FALSE)</f>
        <v>Jimma</v>
      </c>
      <c r="D929">
        <f>VLOOKUP(Table2[[#This Row],[zone]],Table5[], 4, FALSE)</f>
        <v>7.6738</v>
      </c>
      <c r="E929">
        <f>VLOOKUP(Table2[[#This Row],[zone]],Table5[], 5, FALSE)</f>
        <v>36.835799999999999</v>
      </c>
      <c r="F929">
        <v>710</v>
      </c>
      <c r="G929">
        <f>VLOOKUP(Table2[[#This Row],[household_ID]],Table15[],183,FALSE)</f>
        <v>3</v>
      </c>
      <c r="H929">
        <f>VLOOKUP(Table2[[#This Row],[household_ID]],Table15[],184,FALSE)</f>
        <v>0</v>
      </c>
      <c r="I929">
        <f>VLOOKUP(Table2[[#This Row],[household_ID]],Table15[],185,FALSE)</f>
        <v>0</v>
      </c>
      <c r="J929">
        <f>VLOOKUP(Table2[[#This Row],[household_ID]],Table15[],186,FALSE)</f>
        <v>0</v>
      </c>
      <c r="K929">
        <f>VLOOKUP(Table2[[#This Row],[household_ID]],Table15[],187,FALSE)</f>
        <v>0</v>
      </c>
      <c r="L929">
        <f>VLOOKUP(Table2[[#This Row],[household_ID]],Table15[],188,FALSE)</f>
        <v>0</v>
      </c>
      <c r="M929">
        <f>VLOOKUP(Table2[[#This Row],[household_ID]],Table15[],189,FALSE)</f>
        <v>0</v>
      </c>
      <c r="N929">
        <f>VLOOKUP(Table2[[#This Row],[household_ID]],Table15[],190,FALSE)</f>
        <v>0</v>
      </c>
      <c r="O929">
        <f>VLOOKUP(Table2[[#This Row],[cert]],Table15[],191,FALSE)</f>
        <v>0</v>
      </c>
      <c r="P929">
        <f>VLOOKUP(Table2[[#This Row],[household_ID]],Table14[],8,FALSE)</f>
        <v>0.375</v>
      </c>
      <c r="Q929" s="3">
        <f>IF(VLOOKUP(Table2[[#This Row],[household_ID]],'002_SectionA_HouseholdRoster'!Y:Z,2,FALSE)=0, 0,1)</f>
        <v>0</v>
      </c>
      <c r="R929" s="3">
        <f>VLOOKUP(Table2[[#This Row],[household_ID]],Table17[], 10, FALSE)</f>
        <v>26</v>
      </c>
    </row>
    <row r="930" spans="1:18" hidden="1" x14ac:dyDescent="0.25">
      <c r="A930">
        <v>3</v>
      </c>
      <c r="B930">
        <v>34</v>
      </c>
      <c r="C930" t="str">
        <f>VLOOKUP(Table2[[#This Row],[zone]],Table5[], 2, FALSE)</f>
        <v>Jimma</v>
      </c>
      <c r="D930">
        <f>VLOOKUP(Table2[[#This Row],[zone]],Table5[], 4, FALSE)</f>
        <v>7.6738</v>
      </c>
      <c r="E930">
        <f>VLOOKUP(Table2[[#This Row],[zone]],Table5[], 5, FALSE)</f>
        <v>36.835799999999999</v>
      </c>
      <c r="F930">
        <v>517</v>
      </c>
      <c r="G930">
        <f>VLOOKUP(Table2[[#This Row],[household_ID]],Table15[],183,FALSE)</f>
        <v>3</v>
      </c>
      <c r="H930">
        <f>VLOOKUP(Table2[[#This Row],[household_ID]],Table15[],184,FALSE)</f>
        <v>0</v>
      </c>
      <c r="I930">
        <f>VLOOKUP(Table2[[#This Row],[household_ID]],Table15[],185,FALSE)</f>
        <v>0</v>
      </c>
      <c r="J930">
        <f>VLOOKUP(Table2[[#This Row],[household_ID]],Table15[],186,FALSE)</f>
        <v>0</v>
      </c>
      <c r="K930">
        <f>VLOOKUP(Table2[[#This Row],[household_ID]],Table15[],187,FALSE)</f>
        <v>0</v>
      </c>
      <c r="L930">
        <f>VLOOKUP(Table2[[#This Row],[household_ID]],Table15[],188,FALSE)</f>
        <v>0</v>
      </c>
      <c r="M930">
        <f>VLOOKUP(Table2[[#This Row],[household_ID]],Table15[],189,FALSE)</f>
        <v>0</v>
      </c>
      <c r="N930">
        <f>VLOOKUP(Table2[[#This Row],[household_ID]],Table15[],190,FALSE)</f>
        <v>0</v>
      </c>
      <c r="O930">
        <f>VLOOKUP(Table2[[#This Row],[cert]],Table15[],191,FALSE)</f>
        <v>0</v>
      </c>
      <c r="P930">
        <f>VLOOKUP(Table2[[#This Row],[household_ID]],Table14[],8,FALSE)</f>
        <v>0.25</v>
      </c>
      <c r="Q930" s="3">
        <f>IF(VLOOKUP(Table2[[#This Row],[household_ID]],'002_SectionA_HouseholdRoster'!Y:Z,2,FALSE)=0, 0,1)</f>
        <v>0</v>
      </c>
      <c r="R930" s="3">
        <f>VLOOKUP(Table2[[#This Row],[household_ID]],Table17[], 10, FALSE)</f>
        <v>37</v>
      </c>
    </row>
    <row r="931" spans="1:18" hidden="1" x14ac:dyDescent="0.25">
      <c r="A931">
        <v>3</v>
      </c>
      <c r="B931">
        <v>34</v>
      </c>
      <c r="C931" t="str">
        <f>VLOOKUP(Table2[[#This Row],[zone]],Table5[], 2, FALSE)</f>
        <v>Jimma</v>
      </c>
      <c r="D931">
        <f>VLOOKUP(Table2[[#This Row],[zone]],Table5[], 4, FALSE)</f>
        <v>7.6738</v>
      </c>
      <c r="E931">
        <f>VLOOKUP(Table2[[#This Row],[zone]],Table5[], 5, FALSE)</f>
        <v>36.835799999999999</v>
      </c>
      <c r="F931">
        <v>531</v>
      </c>
      <c r="G931">
        <f>VLOOKUP(Table2[[#This Row],[household_ID]],Table15[],183,FALSE)</f>
        <v>3</v>
      </c>
      <c r="H931">
        <f>VLOOKUP(Table2[[#This Row],[household_ID]],Table15[],184,FALSE)</f>
        <v>0</v>
      </c>
      <c r="I931">
        <f>VLOOKUP(Table2[[#This Row],[household_ID]],Table15[],185,FALSE)</f>
        <v>0</v>
      </c>
      <c r="J931">
        <f>VLOOKUP(Table2[[#This Row],[household_ID]],Table15[],186,FALSE)</f>
        <v>0</v>
      </c>
      <c r="K931">
        <f>VLOOKUP(Table2[[#This Row],[household_ID]],Table15[],187,FALSE)</f>
        <v>0</v>
      </c>
      <c r="L931">
        <f>VLOOKUP(Table2[[#This Row],[household_ID]],Table15[],188,FALSE)</f>
        <v>0</v>
      </c>
      <c r="M931">
        <f>VLOOKUP(Table2[[#This Row],[household_ID]],Table15[],189,FALSE)</f>
        <v>0</v>
      </c>
      <c r="N931">
        <f>VLOOKUP(Table2[[#This Row],[household_ID]],Table15[],190,FALSE)</f>
        <v>0</v>
      </c>
      <c r="O931">
        <f>VLOOKUP(Table2[[#This Row],[cert]],Table15[],191,FALSE)</f>
        <v>0</v>
      </c>
      <c r="P931">
        <f>VLOOKUP(Table2[[#This Row],[household_ID]],Table14[],8,FALSE)</f>
        <v>1.03125</v>
      </c>
      <c r="Q931" s="3">
        <f>IF(VLOOKUP(Table2[[#This Row],[household_ID]],'002_SectionA_HouseholdRoster'!Y:Z,2,FALSE)=0, 0,1)</f>
        <v>0</v>
      </c>
      <c r="R931" s="3">
        <f>VLOOKUP(Table2[[#This Row],[household_ID]],Table17[], 10, FALSE)</f>
        <v>13</v>
      </c>
    </row>
    <row r="932" spans="1:18" hidden="1" x14ac:dyDescent="0.25">
      <c r="A932">
        <v>3</v>
      </c>
      <c r="B932">
        <v>34</v>
      </c>
      <c r="C932" t="str">
        <f>VLOOKUP(Table2[[#This Row],[zone]],Table5[], 2, FALSE)</f>
        <v>Jimma</v>
      </c>
      <c r="D932">
        <f>VLOOKUP(Table2[[#This Row],[zone]],Table5[], 4, FALSE)</f>
        <v>7.6738</v>
      </c>
      <c r="E932">
        <f>VLOOKUP(Table2[[#This Row],[zone]],Table5[], 5, FALSE)</f>
        <v>36.835799999999999</v>
      </c>
      <c r="F932">
        <v>707</v>
      </c>
      <c r="G932">
        <f>VLOOKUP(Table2[[#This Row],[household_ID]],Table15[],183,FALSE)</f>
        <v>3</v>
      </c>
      <c r="H932">
        <f>VLOOKUP(Table2[[#This Row],[household_ID]],Table15[],184,FALSE)</f>
        <v>0</v>
      </c>
      <c r="I932">
        <f>VLOOKUP(Table2[[#This Row],[household_ID]],Table15[],185,FALSE)</f>
        <v>0</v>
      </c>
      <c r="J932">
        <f>VLOOKUP(Table2[[#This Row],[household_ID]],Table15[],186,FALSE)</f>
        <v>0</v>
      </c>
      <c r="K932">
        <f>VLOOKUP(Table2[[#This Row],[household_ID]],Table15[],187,FALSE)</f>
        <v>0</v>
      </c>
      <c r="L932">
        <f>VLOOKUP(Table2[[#This Row],[household_ID]],Table15[],188,FALSE)</f>
        <v>0</v>
      </c>
      <c r="M932">
        <f>VLOOKUP(Table2[[#This Row],[household_ID]],Table15[],189,FALSE)</f>
        <v>0</v>
      </c>
      <c r="N932">
        <f>VLOOKUP(Table2[[#This Row],[household_ID]],Table15[],190,FALSE)</f>
        <v>0</v>
      </c>
      <c r="O932">
        <f>VLOOKUP(Table2[[#This Row],[cert]],Table15[],191,FALSE)</f>
        <v>0</v>
      </c>
      <c r="P932">
        <f>VLOOKUP(Table2[[#This Row],[household_ID]],Table14[],8,FALSE)</f>
        <v>0.5</v>
      </c>
      <c r="Q932" s="3">
        <f>IF(VLOOKUP(Table2[[#This Row],[household_ID]],'002_SectionA_HouseholdRoster'!Y:Z,2,FALSE)=0, 0,1)</f>
        <v>0</v>
      </c>
      <c r="R932" s="3">
        <f>VLOOKUP(Table2[[#This Row],[household_ID]],Table17[], 10, FALSE)</f>
        <v>14</v>
      </c>
    </row>
    <row r="933" spans="1:18" hidden="1" x14ac:dyDescent="0.25">
      <c r="A933">
        <v>3</v>
      </c>
      <c r="B933">
        <v>34</v>
      </c>
      <c r="C933" t="str">
        <f>VLOOKUP(Table2[[#This Row],[zone]],Table5[], 2, FALSE)</f>
        <v>Jimma</v>
      </c>
      <c r="D933">
        <f>VLOOKUP(Table2[[#This Row],[zone]],Table5[], 4, FALSE)</f>
        <v>7.6738</v>
      </c>
      <c r="E933">
        <f>VLOOKUP(Table2[[#This Row],[zone]],Table5[], 5, FALSE)</f>
        <v>36.835799999999999</v>
      </c>
      <c r="F933">
        <v>762</v>
      </c>
      <c r="G933">
        <f>VLOOKUP(Table2[[#This Row],[household_ID]],Table15[],183,FALSE)</f>
        <v>3</v>
      </c>
      <c r="H933">
        <f>VLOOKUP(Table2[[#This Row],[household_ID]],Table15[],184,FALSE)</f>
        <v>0</v>
      </c>
      <c r="I933">
        <f>VLOOKUP(Table2[[#This Row],[household_ID]],Table15[],185,FALSE)</f>
        <v>0</v>
      </c>
      <c r="J933">
        <f>VLOOKUP(Table2[[#This Row],[household_ID]],Table15[],186,FALSE)</f>
        <v>0</v>
      </c>
      <c r="K933">
        <f>VLOOKUP(Table2[[#This Row],[household_ID]],Table15[],187,FALSE)</f>
        <v>0</v>
      </c>
      <c r="L933">
        <f>VLOOKUP(Table2[[#This Row],[household_ID]],Table15[],188,FALSE)</f>
        <v>0</v>
      </c>
      <c r="M933">
        <f>VLOOKUP(Table2[[#This Row],[household_ID]],Table15[],189,FALSE)</f>
        <v>0</v>
      </c>
      <c r="N933">
        <f>VLOOKUP(Table2[[#This Row],[household_ID]],Table15[],190,FALSE)</f>
        <v>0</v>
      </c>
      <c r="O933">
        <f>VLOOKUP(Table2[[#This Row],[cert]],Table15[],191,FALSE)</f>
        <v>0</v>
      </c>
      <c r="P933">
        <f>VLOOKUP(Table2[[#This Row],[household_ID]],Table14[],8,FALSE)</f>
        <v>0.625</v>
      </c>
      <c r="Q933" s="3">
        <f>IF(VLOOKUP(Table2[[#This Row],[household_ID]],'002_SectionA_HouseholdRoster'!Y:Z,2,FALSE)=0, 0,1)</f>
        <v>0</v>
      </c>
      <c r="R933" s="3">
        <f>VLOOKUP(Table2[[#This Row],[household_ID]],Table17[], 10, FALSE)</f>
        <v>37</v>
      </c>
    </row>
    <row r="934" spans="1:18" hidden="1" x14ac:dyDescent="0.25">
      <c r="A934">
        <v>3</v>
      </c>
      <c r="B934">
        <v>34</v>
      </c>
      <c r="C934" t="str">
        <f>VLOOKUP(Table2[[#This Row],[zone]],Table5[], 2, FALSE)</f>
        <v>Jimma</v>
      </c>
      <c r="D934">
        <f>VLOOKUP(Table2[[#This Row],[zone]],Table5[], 4, FALSE)</f>
        <v>7.6738</v>
      </c>
      <c r="E934">
        <f>VLOOKUP(Table2[[#This Row],[zone]],Table5[], 5, FALSE)</f>
        <v>36.835799999999999</v>
      </c>
      <c r="F934">
        <v>711</v>
      </c>
      <c r="G934">
        <f>VLOOKUP(Table2[[#This Row],[household_ID]],Table15[],183,FALSE)</f>
        <v>3</v>
      </c>
      <c r="H934">
        <f>VLOOKUP(Table2[[#This Row],[household_ID]],Table15[],184,FALSE)</f>
        <v>0</v>
      </c>
      <c r="I934">
        <f>VLOOKUP(Table2[[#This Row],[household_ID]],Table15[],185,FALSE)</f>
        <v>0</v>
      </c>
      <c r="J934">
        <f>VLOOKUP(Table2[[#This Row],[household_ID]],Table15[],186,FALSE)</f>
        <v>0</v>
      </c>
      <c r="K934">
        <f>VLOOKUP(Table2[[#This Row],[household_ID]],Table15[],187,FALSE)</f>
        <v>0</v>
      </c>
      <c r="L934">
        <f>VLOOKUP(Table2[[#This Row],[household_ID]],Table15[],188,FALSE)</f>
        <v>0</v>
      </c>
      <c r="M934">
        <f>VLOOKUP(Table2[[#This Row],[household_ID]],Table15[],189,FALSE)</f>
        <v>0</v>
      </c>
      <c r="N934">
        <f>VLOOKUP(Table2[[#This Row],[household_ID]],Table15[],190,FALSE)</f>
        <v>0</v>
      </c>
      <c r="O934">
        <f>VLOOKUP(Table2[[#This Row],[cert]],Table15[],191,FALSE)</f>
        <v>0</v>
      </c>
      <c r="P934">
        <f>VLOOKUP(Table2[[#This Row],[household_ID]],Table14[],8,FALSE)</f>
        <v>0.125</v>
      </c>
      <c r="Q934" s="3">
        <f>IF(VLOOKUP(Table2[[#This Row],[household_ID]],'002_SectionA_HouseholdRoster'!Y:Z,2,FALSE)=0, 0,1)</f>
        <v>0</v>
      </c>
      <c r="R934" s="3">
        <f>VLOOKUP(Table2[[#This Row],[household_ID]],Table17[], 10, FALSE)</f>
        <v>10</v>
      </c>
    </row>
    <row r="935" spans="1:18" hidden="1" x14ac:dyDescent="0.25">
      <c r="A935">
        <v>3</v>
      </c>
      <c r="B935">
        <v>34</v>
      </c>
      <c r="C935" t="str">
        <f>VLOOKUP(Table2[[#This Row],[zone]],Table5[], 2, FALSE)</f>
        <v>Jimma</v>
      </c>
      <c r="D935">
        <f>VLOOKUP(Table2[[#This Row],[zone]],Table5[], 4, FALSE)</f>
        <v>7.6738</v>
      </c>
      <c r="E935">
        <f>VLOOKUP(Table2[[#This Row],[zone]],Table5[], 5, FALSE)</f>
        <v>36.835799999999999</v>
      </c>
      <c r="F935">
        <v>692</v>
      </c>
      <c r="G935">
        <f>VLOOKUP(Table2[[#This Row],[household_ID]],Table15[],183,FALSE)</f>
        <v>2</v>
      </c>
      <c r="H935">
        <f>VLOOKUP(Table2[[#This Row],[household_ID]],Table15[],184,FALSE)</f>
        <v>0</v>
      </c>
      <c r="I935">
        <f>VLOOKUP(Table2[[#This Row],[household_ID]],Table15[],185,FALSE)</f>
        <v>0</v>
      </c>
      <c r="J935">
        <f>VLOOKUP(Table2[[#This Row],[household_ID]],Table15[],186,FALSE)</f>
        <v>0</v>
      </c>
      <c r="K935">
        <f>VLOOKUP(Table2[[#This Row],[household_ID]],Table15[],187,FALSE)</f>
        <v>0</v>
      </c>
      <c r="L935">
        <f>VLOOKUP(Table2[[#This Row],[household_ID]],Table15[],188,FALSE)</f>
        <v>0</v>
      </c>
      <c r="M935">
        <f>VLOOKUP(Table2[[#This Row],[household_ID]],Table15[],189,FALSE)</f>
        <v>0</v>
      </c>
      <c r="N935">
        <f>VLOOKUP(Table2[[#This Row],[household_ID]],Table15[],190,FALSE)</f>
        <v>0</v>
      </c>
      <c r="O935">
        <f>VLOOKUP(Table2[[#This Row],[cert]],Table15[],191,FALSE)</f>
        <v>0</v>
      </c>
      <c r="P935">
        <f>VLOOKUP(Table2[[#This Row],[household_ID]],Table14[],8,FALSE)</f>
        <v>1</v>
      </c>
      <c r="Q935" s="3">
        <f>IF(VLOOKUP(Table2[[#This Row],[household_ID]],'002_SectionA_HouseholdRoster'!Y:Z,2,FALSE)=0, 0,1)</f>
        <v>0</v>
      </c>
      <c r="R935" s="3">
        <f>VLOOKUP(Table2[[#This Row],[household_ID]],Table17[], 10, FALSE)</f>
        <v>40</v>
      </c>
    </row>
    <row r="936" spans="1:18" hidden="1" x14ac:dyDescent="0.25">
      <c r="A936">
        <v>3</v>
      </c>
      <c r="B936">
        <v>34</v>
      </c>
      <c r="C936" t="str">
        <f>VLOOKUP(Table2[[#This Row],[zone]],Table5[], 2, FALSE)</f>
        <v>Jimma</v>
      </c>
      <c r="D936">
        <f>VLOOKUP(Table2[[#This Row],[zone]],Table5[], 4, FALSE)</f>
        <v>7.6738</v>
      </c>
      <c r="E936">
        <f>VLOOKUP(Table2[[#This Row],[zone]],Table5[], 5, FALSE)</f>
        <v>36.835799999999999</v>
      </c>
      <c r="F936">
        <v>750</v>
      </c>
      <c r="G936">
        <f>VLOOKUP(Table2[[#This Row],[household_ID]],Table15[],183,FALSE)</f>
        <v>2</v>
      </c>
      <c r="H936">
        <f>VLOOKUP(Table2[[#This Row],[household_ID]],Table15[],184,FALSE)</f>
        <v>0</v>
      </c>
      <c r="I936">
        <f>VLOOKUP(Table2[[#This Row],[household_ID]],Table15[],185,FALSE)</f>
        <v>0</v>
      </c>
      <c r="J936">
        <f>VLOOKUP(Table2[[#This Row],[household_ID]],Table15[],186,FALSE)</f>
        <v>0</v>
      </c>
      <c r="K936">
        <f>VLOOKUP(Table2[[#This Row],[household_ID]],Table15[],187,FALSE)</f>
        <v>0</v>
      </c>
      <c r="L936">
        <f>VLOOKUP(Table2[[#This Row],[household_ID]],Table15[],188,FALSE)</f>
        <v>0</v>
      </c>
      <c r="M936">
        <f>VLOOKUP(Table2[[#This Row],[household_ID]],Table15[],189,FALSE)</f>
        <v>0</v>
      </c>
      <c r="N936">
        <f>VLOOKUP(Table2[[#This Row],[household_ID]],Table15[],190,FALSE)</f>
        <v>0</v>
      </c>
      <c r="O936">
        <f>VLOOKUP(Table2[[#This Row],[cert]],Table15[],191,FALSE)</f>
        <v>0</v>
      </c>
      <c r="P936">
        <f>VLOOKUP(Table2[[#This Row],[household_ID]],Table14[],8,FALSE)</f>
        <v>0.68</v>
      </c>
      <c r="Q936" s="3">
        <f>IF(VLOOKUP(Table2[[#This Row],[household_ID]],'002_SectionA_HouseholdRoster'!Y:Z,2,FALSE)=0, 0,1)</f>
        <v>0</v>
      </c>
      <c r="R936" s="3">
        <f>VLOOKUP(Table2[[#This Row],[household_ID]],Table17[], 10, FALSE)</f>
        <v>35</v>
      </c>
    </row>
    <row r="937" spans="1:18" hidden="1" x14ac:dyDescent="0.25">
      <c r="A937">
        <v>3</v>
      </c>
      <c r="B937">
        <v>34</v>
      </c>
      <c r="C937" t="str">
        <f>VLOOKUP(Table2[[#This Row],[zone]],Table5[], 2, FALSE)</f>
        <v>Jimma</v>
      </c>
      <c r="D937">
        <f>VLOOKUP(Table2[[#This Row],[zone]],Table5[], 4, FALSE)</f>
        <v>7.6738</v>
      </c>
      <c r="E937">
        <f>VLOOKUP(Table2[[#This Row],[zone]],Table5[], 5, FALSE)</f>
        <v>36.835799999999999</v>
      </c>
      <c r="F937">
        <v>578</v>
      </c>
      <c r="G937">
        <f>VLOOKUP(Table2[[#This Row],[household_ID]],Table15[],183,FALSE)</f>
        <v>2</v>
      </c>
      <c r="H937">
        <f>VLOOKUP(Table2[[#This Row],[household_ID]],Table15[],184,FALSE)</f>
        <v>0</v>
      </c>
      <c r="I937">
        <f>VLOOKUP(Table2[[#This Row],[household_ID]],Table15[],185,FALSE)</f>
        <v>0</v>
      </c>
      <c r="J937">
        <f>VLOOKUP(Table2[[#This Row],[household_ID]],Table15[],186,FALSE)</f>
        <v>0</v>
      </c>
      <c r="K937">
        <f>VLOOKUP(Table2[[#This Row],[household_ID]],Table15[],187,FALSE)</f>
        <v>0</v>
      </c>
      <c r="L937">
        <f>VLOOKUP(Table2[[#This Row],[household_ID]],Table15[],188,FALSE)</f>
        <v>0</v>
      </c>
      <c r="M937">
        <f>VLOOKUP(Table2[[#This Row],[household_ID]],Table15[],189,FALSE)</f>
        <v>0</v>
      </c>
      <c r="N937">
        <f>VLOOKUP(Table2[[#This Row],[household_ID]],Table15[],190,FALSE)</f>
        <v>0</v>
      </c>
      <c r="O937">
        <f>VLOOKUP(Table2[[#This Row],[cert]],Table15[],191,FALSE)</f>
        <v>0</v>
      </c>
      <c r="P937">
        <f>VLOOKUP(Table2[[#This Row],[household_ID]],Table14[],8,FALSE)</f>
        <v>1</v>
      </c>
      <c r="Q937" s="3">
        <f>IF(VLOOKUP(Table2[[#This Row],[household_ID]],'002_SectionA_HouseholdRoster'!Y:Z,2,FALSE)=0, 0,1)</f>
        <v>0</v>
      </c>
      <c r="R937" s="3">
        <f>VLOOKUP(Table2[[#This Row],[household_ID]],Table17[], 10, FALSE)</f>
        <v>12</v>
      </c>
    </row>
    <row r="938" spans="1:18" hidden="1" x14ac:dyDescent="0.25">
      <c r="A938">
        <v>4</v>
      </c>
      <c r="B938">
        <v>41</v>
      </c>
      <c r="C938" t="str">
        <f>VLOOKUP(Table2[[#This Row],[zone]],Table5[], 2, FALSE)</f>
        <v>Nekemte</v>
      </c>
      <c r="D938">
        <f>VLOOKUP(Table2[[#This Row],[zone]],Table5[], 4, FALSE)</f>
        <v>9.0890000000000004</v>
      </c>
      <c r="E938">
        <f>VLOOKUP(Table2[[#This Row],[zone]],Table5[], 5, FALSE)</f>
        <v>36.555399999999999</v>
      </c>
      <c r="F938">
        <v>335</v>
      </c>
      <c r="G938">
        <f>VLOOKUP(Table2[[#This Row],[household_ID]],Table15[],183,FALSE)</f>
        <v>3</v>
      </c>
      <c r="H938">
        <f>VLOOKUP(Table2[[#This Row],[household_ID]],Table15[],184,FALSE)</f>
        <v>0</v>
      </c>
      <c r="I938">
        <f>VLOOKUP(Table2[[#This Row],[household_ID]],Table15[],185,FALSE)</f>
        <v>0</v>
      </c>
      <c r="J938">
        <f>VLOOKUP(Table2[[#This Row],[household_ID]],Table15[],186,FALSE)</f>
        <v>0</v>
      </c>
      <c r="K938">
        <f>VLOOKUP(Table2[[#This Row],[household_ID]],Table15[],187,FALSE)</f>
        <v>0</v>
      </c>
      <c r="L938">
        <f>VLOOKUP(Table2[[#This Row],[household_ID]],Table15[],188,FALSE)</f>
        <v>0</v>
      </c>
      <c r="M938">
        <f>VLOOKUP(Table2[[#This Row],[household_ID]],Table15[],189,FALSE)</f>
        <v>0</v>
      </c>
      <c r="N938">
        <f>VLOOKUP(Table2[[#This Row],[household_ID]],Table15[],190,FALSE)</f>
        <v>0</v>
      </c>
      <c r="O938">
        <f>VLOOKUP(Table2[[#This Row],[cert]],Table15[],191,FALSE)</f>
        <v>0</v>
      </c>
      <c r="P938">
        <f>VLOOKUP(Table2[[#This Row],[household_ID]],Table14[],8,FALSE)</f>
        <v>0.25</v>
      </c>
      <c r="Q938" s="3">
        <f>IF(VLOOKUP(Table2[[#This Row],[household_ID]],'002_SectionA_HouseholdRoster'!Y:Z,2,FALSE)=0, 0,1)</f>
        <v>0</v>
      </c>
      <c r="R938" s="3">
        <f>VLOOKUP(Table2[[#This Row],[household_ID]],Table17[], 10, FALSE)</f>
        <v>11</v>
      </c>
    </row>
    <row r="939" spans="1:18" hidden="1" x14ac:dyDescent="0.25">
      <c r="A939">
        <v>4</v>
      </c>
      <c r="B939">
        <v>41</v>
      </c>
      <c r="C939" t="str">
        <f>VLOOKUP(Table2[[#This Row],[zone]],Table5[], 2, FALSE)</f>
        <v>Nekemte</v>
      </c>
      <c r="D939">
        <f>VLOOKUP(Table2[[#This Row],[zone]],Table5[], 4, FALSE)</f>
        <v>9.0890000000000004</v>
      </c>
      <c r="E939">
        <f>VLOOKUP(Table2[[#This Row],[zone]],Table5[], 5, FALSE)</f>
        <v>36.555399999999999</v>
      </c>
      <c r="F939">
        <v>337</v>
      </c>
      <c r="G939">
        <f>VLOOKUP(Table2[[#This Row],[household_ID]],Table15[],183,FALSE)</f>
        <v>3</v>
      </c>
      <c r="H939">
        <f>VLOOKUP(Table2[[#This Row],[household_ID]],Table15[],184,FALSE)</f>
        <v>0</v>
      </c>
      <c r="I939">
        <f>VLOOKUP(Table2[[#This Row],[household_ID]],Table15[],185,FALSE)</f>
        <v>0</v>
      </c>
      <c r="J939">
        <f>VLOOKUP(Table2[[#This Row],[household_ID]],Table15[],186,FALSE)</f>
        <v>0</v>
      </c>
      <c r="K939">
        <f>VLOOKUP(Table2[[#This Row],[household_ID]],Table15[],187,FALSE)</f>
        <v>0</v>
      </c>
      <c r="L939">
        <f>VLOOKUP(Table2[[#This Row],[household_ID]],Table15[],188,FALSE)</f>
        <v>0</v>
      </c>
      <c r="M939">
        <f>VLOOKUP(Table2[[#This Row],[household_ID]],Table15[],189,FALSE)</f>
        <v>0</v>
      </c>
      <c r="N939">
        <f>VLOOKUP(Table2[[#This Row],[household_ID]],Table15[],190,FALSE)</f>
        <v>0</v>
      </c>
      <c r="O939">
        <f>VLOOKUP(Table2[[#This Row],[cert]],Table15[],191,FALSE)</f>
        <v>0</v>
      </c>
      <c r="P939">
        <f>VLOOKUP(Table2[[#This Row],[household_ID]],Table14[],8,FALSE)</f>
        <v>0.375</v>
      </c>
      <c r="Q939" s="3">
        <f>IF(VLOOKUP(Table2[[#This Row],[household_ID]],'002_SectionA_HouseholdRoster'!Y:Z,2,FALSE)=0, 0,1)</f>
        <v>1</v>
      </c>
      <c r="R939" s="3">
        <f>VLOOKUP(Table2[[#This Row],[household_ID]],Table17[], 10, FALSE)</f>
        <v>26</v>
      </c>
    </row>
    <row r="940" spans="1:18" hidden="1" x14ac:dyDescent="0.25">
      <c r="A940">
        <v>4</v>
      </c>
      <c r="B940">
        <v>41</v>
      </c>
      <c r="C940" t="str">
        <f>VLOOKUP(Table2[[#This Row],[zone]],Table5[], 2, FALSE)</f>
        <v>Nekemte</v>
      </c>
      <c r="D940">
        <f>VLOOKUP(Table2[[#This Row],[zone]],Table5[], 4, FALSE)</f>
        <v>9.0890000000000004</v>
      </c>
      <c r="E940">
        <f>VLOOKUP(Table2[[#This Row],[zone]],Table5[], 5, FALSE)</f>
        <v>36.555399999999999</v>
      </c>
      <c r="F940">
        <v>336</v>
      </c>
      <c r="G940">
        <f>VLOOKUP(Table2[[#This Row],[household_ID]],Table15[],183,FALSE)</f>
        <v>3</v>
      </c>
      <c r="H940">
        <f>VLOOKUP(Table2[[#This Row],[household_ID]],Table15[],184,FALSE)</f>
        <v>0</v>
      </c>
      <c r="I940">
        <f>VLOOKUP(Table2[[#This Row],[household_ID]],Table15[],185,FALSE)</f>
        <v>0</v>
      </c>
      <c r="J940">
        <f>VLOOKUP(Table2[[#This Row],[household_ID]],Table15[],186,FALSE)</f>
        <v>0</v>
      </c>
      <c r="K940">
        <f>VLOOKUP(Table2[[#This Row],[household_ID]],Table15[],187,FALSE)</f>
        <v>0</v>
      </c>
      <c r="L940">
        <f>VLOOKUP(Table2[[#This Row],[household_ID]],Table15[],188,FALSE)</f>
        <v>0</v>
      </c>
      <c r="M940">
        <f>VLOOKUP(Table2[[#This Row],[household_ID]],Table15[],189,FALSE)</f>
        <v>0</v>
      </c>
      <c r="N940">
        <f>VLOOKUP(Table2[[#This Row],[household_ID]],Table15[],190,FALSE)</f>
        <v>0</v>
      </c>
      <c r="O940">
        <f>VLOOKUP(Table2[[#This Row],[cert]],Table15[],191,FALSE)</f>
        <v>0</v>
      </c>
      <c r="P940">
        <f>VLOOKUP(Table2[[#This Row],[household_ID]],Table14[],8,FALSE)</f>
        <v>0.875</v>
      </c>
      <c r="Q940" s="3">
        <f>IF(VLOOKUP(Table2[[#This Row],[household_ID]],'002_SectionA_HouseholdRoster'!Y:Z,2,FALSE)=0, 0,1)</f>
        <v>1</v>
      </c>
      <c r="R940" s="3">
        <f>VLOOKUP(Table2[[#This Row],[household_ID]],Table17[], 10, FALSE)</f>
        <v>20</v>
      </c>
    </row>
    <row r="941" spans="1:18" hidden="1" x14ac:dyDescent="0.25">
      <c r="A941">
        <v>4</v>
      </c>
      <c r="B941">
        <v>41</v>
      </c>
      <c r="C941" t="str">
        <f>VLOOKUP(Table2[[#This Row],[zone]],Table5[], 2, FALSE)</f>
        <v>Nekemte</v>
      </c>
      <c r="D941">
        <f>VLOOKUP(Table2[[#This Row],[zone]],Table5[], 4, FALSE)</f>
        <v>9.0890000000000004</v>
      </c>
      <c r="E941">
        <f>VLOOKUP(Table2[[#This Row],[zone]],Table5[], 5, FALSE)</f>
        <v>36.555399999999999</v>
      </c>
      <c r="F941">
        <v>428</v>
      </c>
      <c r="G941">
        <f>VLOOKUP(Table2[[#This Row],[household_ID]],Table15[],183,FALSE)</f>
        <v>2</v>
      </c>
      <c r="H941">
        <f>VLOOKUP(Table2[[#This Row],[household_ID]],Table15[],184,FALSE)</f>
        <v>0</v>
      </c>
      <c r="I941">
        <f>VLOOKUP(Table2[[#This Row],[household_ID]],Table15[],185,FALSE)</f>
        <v>0</v>
      </c>
      <c r="J941">
        <f>VLOOKUP(Table2[[#This Row],[household_ID]],Table15[],186,FALSE)</f>
        <v>0</v>
      </c>
      <c r="K941">
        <f>VLOOKUP(Table2[[#This Row],[household_ID]],Table15[],187,FALSE)</f>
        <v>0</v>
      </c>
      <c r="L941">
        <f>VLOOKUP(Table2[[#This Row],[household_ID]],Table15[],188,FALSE)</f>
        <v>0</v>
      </c>
      <c r="M941">
        <f>VLOOKUP(Table2[[#This Row],[household_ID]],Table15[],189,FALSE)</f>
        <v>0</v>
      </c>
      <c r="N941">
        <f>VLOOKUP(Table2[[#This Row],[household_ID]],Table15[],190,FALSE)</f>
        <v>0</v>
      </c>
      <c r="O941">
        <f>VLOOKUP(Table2[[#This Row],[cert]],Table15[],191,FALSE)</f>
        <v>0</v>
      </c>
      <c r="P941">
        <f>VLOOKUP(Table2[[#This Row],[household_ID]],Table14[],8,FALSE)</f>
        <v>0</v>
      </c>
      <c r="Q941" s="3">
        <f>IF(VLOOKUP(Table2[[#This Row],[household_ID]],'002_SectionA_HouseholdRoster'!Y:Z,2,FALSE)=0, 0,1)</f>
        <v>0</v>
      </c>
      <c r="R941" s="3">
        <f>VLOOKUP(Table2[[#This Row],[household_ID]],Table17[], 10, FALSE)</f>
        <v>4</v>
      </c>
    </row>
    <row r="942" spans="1:18" hidden="1" x14ac:dyDescent="0.25">
      <c r="A942">
        <v>4</v>
      </c>
      <c r="B942">
        <v>41</v>
      </c>
      <c r="C942" t="str">
        <f>VLOOKUP(Table2[[#This Row],[zone]],Table5[], 2, FALSE)</f>
        <v>Nekemte</v>
      </c>
      <c r="D942">
        <f>VLOOKUP(Table2[[#This Row],[zone]],Table5[], 4, FALSE)</f>
        <v>9.0890000000000004</v>
      </c>
      <c r="E942">
        <f>VLOOKUP(Table2[[#This Row],[zone]],Table5[], 5, FALSE)</f>
        <v>36.555399999999999</v>
      </c>
      <c r="F942">
        <v>373</v>
      </c>
      <c r="G942">
        <f>VLOOKUP(Table2[[#This Row],[household_ID]],Table15[],183,FALSE)</f>
        <v>3</v>
      </c>
      <c r="H942">
        <f>VLOOKUP(Table2[[#This Row],[household_ID]],Table15[],184,FALSE)</f>
        <v>0</v>
      </c>
      <c r="I942">
        <f>VLOOKUP(Table2[[#This Row],[household_ID]],Table15[],185,FALSE)</f>
        <v>0</v>
      </c>
      <c r="J942">
        <f>VLOOKUP(Table2[[#This Row],[household_ID]],Table15[],186,FALSE)</f>
        <v>0</v>
      </c>
      <c r="K942">
        <f>VLOOKUP(Table2[[#This Row],[household_ID]],Table15[],187,FALSE)</f>
        <v>0</v>
      </c>
      <c r="L942">
        <f>VLOOKUP(Table2[[#This Row],[household_ID]],Table15[],188,FALSE)</f>
        <v>0</v>
      </c>
      <c r="M942">
        <f>VLOOKUP(Table2[[#This Row],[household_ID]],Table15[],189,FALSE)</f>
        <v>0</v>
      </c>
      <c r="N942">
        <f>VLOOKUP(Table2[[#This Row],[household_ID]],Table15[],190,FALSE)</f>
        <v>0</v>
      </c>
      <c r="O942">
        <f>VLOOKUP(Table2[[#This Row],[cert]],Table15[],191,FALSE)</f>
        <v>0</v>
      </c>
      <c r="P942">
        <f>VLOOKUP(Table2[[#This Row],[household_ID]],Table14[],8,FALSE)</f>
        <v>0.5</v>
      </c>
      <c r="Q942" s="3">
        <f>IF(VLOOKUP(Table2[[#This Row],[household_ID]],'002_SectionA_HouseholdRoster'!Y:Z,2,FALSE)=0, 0,1)</f>
        <v>0</v>
      </c>
      <c r="R942" s="3">
        <f>VLOOKUP(Table2[[#This Row],[household_ID]],Table17[], 10, FALSE)</f>
        <v>13</v>
      </c>
    </row>
    <row r="943" spans="1:18" hidden="1" x14ac:dyDescent="0.25">
      <c r="A943">
        <v>4</v>
      </c>
      <c r="B943">
        <v>41</v>
      </c>
      <c r="C943" t="str">
        <f>VLOOKUP(Table2[[#This Row],[zone]],Table5[], 2, FALSE)</f>
        <v>Nekemte</v>
      </c>
      <c r="D943">
        <f>VLOOKUP(Table2[[#This Row],[zone]],Table5[], 4, FALSE)</f>
        <v>9.0890000000000004</v>
      </c>
      <c r="E943">
        <f>VLOOKUP(Table2[[#This Row],[zone]],Table5[], 5, FALSE)</f>
        <v>36.555399999999999</v>
      </c>
      <c r="F943">
        <v>375</v>
      </c>
      <c r="G943">
        <f>VLOOKUP(Table2[[#This Row],[household_ID]],Table15[],183,FALSE)</f>
        <v>3</v>
      </c>
      <c r="H943">
        <f>VLOOKUP(Table2[[#This Row],[household_ID]],Table15[],184,FALSE)</f>
        <v>0</v>
      </c>
      <c r="I943">
        <f>VLOOKUP(Table2[[#This Row],[household_ID]],Table15[],185,FALSE)</f>
        <v>0</v>
      </c>
      <c r="J943">
        <f>VLOOKUP(Table2[[#This Row],[household_ID]],Table15[],186,FALSE)</f>
        <v>0</v>
      </c>
      <c r="K943">
        <f>VLOOKUP(Table2[[#This Row],[household_ID]],Table15[],187,FALSE)</f>
        <v>0</v>
      </c>
      <c r="L943">
        <f>VLOOKUP(Table2[[#This Row],[household_ID]],Table15[],188,FALSE)</f>
        <v>0</v>
      </c>
      <c r="M943">
        <f>VLOOKUP(Table2[[#This Row],[household_ID]],Table15[],189,FALSE)</f>
        <v>0</v>
      </c>
      <c r="N943">
        <f>VLOOKUP(Table2[[#This Row],[household_ID]],Table15[],190,FALSE)</f>
        <v>0</v>
      </c>
      <c r="O943">
        <f>VLOOKUP(Table2[[#This Row],[cert]],Table15[],191,FALSE)</f>
        <v>0</v>
      </c>
      <c r="P943">
        <f>VLOOKUP(Table2[[#This Row],[household_ID]],Table14[],8,FALSE)</f>
        <v>4.6875</v>
      </c>
      <c r="Q943" s="3">
        <f>IF(VLOOKUP(Table2[[#This Row],[household_ID]],'002_SectionA_HouseholdRoster'!Y:Z,2,FALSE)=0, 0,1)</f>
        <v>0</v>
      </c>
      <c r="R943" s="3">
        <f>VLOOKUP(Table2[[#This Row],[household_ID]],Table17[], 10, FALSE)</f>
        <v>25</v>
      </c>
    </row>
    <row r="944" spans="1:18" hidden="1" x14ac:dyDescent="0.25">
      <c r="A944">
        <v>4</v>
      </c>
      <c r="B944">
        <v>41</v>
      </c>
      <c r="C944" t="str">
        <f>VLOOKUP(Table2[[#This Row],[zone]],Table5[], 2, FALSE)</f>
        <v>Nekemte</v>
      </c>
      <c r="D944">
        <f>VLOOKUP(Table2[[#This Row],[zone]],Table5[], 4, FALSE)</f>
        <v>9.0890000000000004</v>
      </c>
      <c r="E944">
        <f>VLOOKUP(Table2[[#This Row],[zone]],Table5[], 5, FALSE)</f>
        <v>36.555399999999999</v>
      </c>
      <c r="F944">
        <v>340</v>
      </c>
      <c r="G944">
        <f>VLOOKUP(Table2[[#This Row],[household_ID]],Table15[],183,FALSE)</f>
        <v>2</v>
      </c>
      <c r="H944">
        <f>VLOOKUP(Table2[[#This Row],[household_ID]],Table15[],184,FALSE)</f>
        <v>0</v>
      </c>
      <c r="I944">
        <f>VLOOKUP(Table2[[#This Row],[household_ID]],Table15[],185,FALSE)</f>
        <v>0</v>
      </c>
      <c r="J944">
        <f>VLOOKUP(Table2[[#This Row],[household_ID]],Table15[],186,FALSE)</f>
        <v>0</v>
      </c>
      <c r="K944">
        <f>VLOOKUP(Table2[[#This Row],[household_ID]],Table15[],187,FALSE)</f>
        <v>0</v>
      </c>
      <c r="L944">
        <f>VLOOKUP(Table2[[#This Row],[household_ID]],Table15[],188,FALSE)</f>
        <v>0</v>
      </c>
      <c r="M944">
        <f>VLOOKUP(Table2[[#This Row],[household_ID]],Table15[],189,FALSE)</f>
        <v>0</v>
      </c>
      <c r="N944">
        <f>VLOOKUP(Table2[[#This Row],[household_ID]],Table15[],190,FALSE)</f>
        <v>0</v>
      </c>
      <c r="O944">
        <f>VLOOKUP(Table2[[#This Row],[cert]],Table15[],191,FALSE)</f>
        <v>0</v>
      </c>
      <c r="P944">
        <f>VLOOKUP(Table2[[#This Row],[household_ID]],Table14[],8,FALSE)</f>
        <v>1.5</v>
      </c>
      <c r="Q944" s="3">
        <f>IF(VLOOKUP(Table2[[#This Row],[household_ID]],'002_SectionA_HouseholdRoster'!Y:Z,2,FALSE)=0, 0,1)</f>
        <v>0</v>
      </c>
      <c r="R944" s="3">
        <f>VLOOKUP(Table2[[#This Row],[household_ID]],Table17[], 10, FALSE)</f>
        <v>8</v>
      </c>
    </row>
    <row r="945" spans="1:18" hidden="1" x14ac:dyDescent="0.25">
      <c r="A945">
        <v>4</v>
      </c>
      <c r="B945">
        <v>41</v>
      </c>
      <c r="C945" t="str">
        <f>VLOOKUP(Table2[[#This Row],[zone]],Table5[], 2, FALSE)</f>
        <v>Nekemte</v>
      </c>
      <c r="D945">
        <f>VLOOKUP(Table2[[#This Row],[zone]],Table5[], 4, FALSE)</f>
        <v>9.0890000000000004</v>
      </c>
      <c r="E945">
        <f>VLOOKUP(Table2[[#This Row],[zone]],Table5[], 5, FALSE)</f>
        <v>36.555399999999999</v>
      </c>
      <c r="F945">
        <v>446</v>
      </c>
      <c r="G945">
        <f>VLOOKUP(Table2[[#This Row],[household_ID]],Table15[],183,FALSE)</f>
        <v>2</v>
      </c>
      <c r="H945">
        <f>VLOOKUP(Table2[[#This Row],[household_ID]],Table15[],184,FALSE)</f>
        <v>0</v>
      </c>
      <c r="I945">
        <f>VLOOKUP(Table2[[#This Row],[household_ID]],Table15[],185,FALSE)</f>
        <v>0</v>
      </c>
      <c r="J945">
        <f>VLOOKUP(Table2[[#This Row],[household_ID]],Table15[],186,FALSE)</f>
        <v>0</v>
      </c>
      <c r="K945">
        <f>VLOOKUP(Table2[[#This Row],[household_ID]],Table15[],187,FALSE)</f>
        <v>0</v>
      </c>
      <c r="L945">
        <f>VLOOKUP(Table2[[#This Row],[household_ID]],Table15[],188,FALSE)</f>
        <v>0</v>
      </c>
      <c r="M945">
        <f>VLOOKUP(Table2[[#This Row],[household_ID]],Table15[],189,FALSE)</f>
        <v>0</v>
      </c>
      <c r="N945">
        <f>VLOOKUP(Table2[[#This Row],[household_ID]],Table15[],190,FALSE)</f>
        <v>0</v>
      </c>
      <c r="O945">
        <f>VLOOKUP(Table2[[#This Row],[cert]],Table15[],191,FALSE)</f>
        <v>0</v>
      </c>
      <c r="P945">
        <f>VLOOKUP(Table2[[#This Row],[household_ID]],Table14[],8,FALSE)</f>
        <v>2.375</v>
      </c>
      <c r="Q945" s="3">
        <f>IF(VLOOKUP(Table2[[#This Row],[household_ID]],'002_SectionA_HouseholdRoster'!Y:Z,2,FALSE)=0, 0,1)</f>
        <v>0</v>
      </c>
      <c r="R945" s="3">
        <f>VLOOKUP(Table2[[#This Row],[household_ID]],Table17[], 10, FALSE)</f>
        <v>23</v>
      </c>
    </row>
    <row r="946" spans="1:18" hidden="1" x14ac:dyDescent="0.25">
      <c r="A946">
        <v>4</v>
      </c>
      <c r="B946">
        <v>41</v>
      </c>
      <c r="C946" t="str">
        <f>VLOOKUP(Table2[[#This Row],[zone]],Table5[], 2, FALSE)</f>
        <v>Nekemte</v>
      </c>
      <c r="D946">
        <f>VLOOKUP(Table2[[#This Row],[zone]],Table5[], 4, FALSE)</f>
        <v>9.0890000000000004</v>
      </c>
      <c r="E946">
        <f>VLOOKUP(Table2[[#This Row],[zone]],Table5[], 5, FALSE)</f>
        <v>36.555399999999999</v>
      </c>
      <c r="F946">
        <v>455</v>
      </c>
      <c r="G946">
        <f>VLOOKUP(Table2[[#This Row],[household_ID]],Table15[],183,FALSE)</f>
        <v>2</v>
      </c>
      <c r="H946">
        <f>VLOOKUP(Table2[[#This Row],[household_ID]],Table15[],184,FALSE)</f>
        <v>0</v>
      </c>
      <c r="I946">
        <f>VLOOKUP(Table2[[#This Row],[household_ID]],Table15[],185,FALSE)</f>
        <v>0</v>
      </c>
      <c r="J946">
        <f>VLOOKUP(Table2[[#This Row],[household_ID]],Table15[],186,FALSE)</f>
        <v>0</v>
      </c>
      <c r="K946">
        <f>VLOOKUP(Table2[[#This Row],[household_ID]],Table15[],187,FALSE)</f>
        <v>0</v>
      </c>
      <c r="L946">
        <f>VLOOKUP(Table2[[#This Row],[household_ID]],Table15[],188,FALSE)</f>
        <v>0</v>
      </c>
      <c r="M946">
        <f>VLOOKUP(Table2[[#This Row],[household_ID]],Table15[],189,FALSE)</f>
        <v>0</v>
      </c>
      <c r="N946">
        <f>VLOOKUP(Table2[[#This Row],[household_ID]],Table15[],190,FALSE)</f>
        <v>0</v>
      </c>
      <c r="O946">
        <f>VLOOKUP(Table2[[#This Row],[cert]],Table15[],191,FALSE)</f>
        <v>0</v>
      </c>
      <c r="P946">
        <f>VLOOKUP(Table2[[#This Row],[household_ID]],Table14[],8,FALSE)</f>
        <v>1.5</v>
      </c>
      <c r="Q946" s="3">
        <f>IF(VLOOKUP(Table2[[#This Row],[household_ID]],'002_SectionA_HouseholdRoster'!Y:Z,2,FALSE)=0, 0,1)</f>
        <v>0</v>
      </c>
      <c r="R946" s="3">
        <f>VLOOKUP(Table2[[#This Row],[household_ID]],Table17[], 10, FALSE)</f>
        <v>33</v>
      </c>
    </row>
    <row r="947" spans="1:18" hidden="1" x14ac:dyDescent="0.25">
      <c r="A947">
        <v>4</v>
      </c>
      <c r="B947">
        <v>41</v>
      </c>
      <c r="C947" t="str">
        <f>VLOOKUP(Table2[[#This Row],[zone]],Table5[], 2, FALSE)</f>
        <v>Nekemte</v>
      </c>
      <c r="D947">
        <f>VLOOKUP(Table2[[#This Row],[zone]],Table5[], 4, FALSE)</f>
        <v>9.0890000000000004</v>
      </c>
      <c r="E947">
        <f>VLOOKUP(Table2[[#This Row],[zone]],Table5[], 5, FALSE)</f>
        <v>36.555399999999999</v>
      </c>
      <c r="F947">
        <v>338</v>
      </c>
      <c r="G947">
        <f>VLOOKUP(Table2[[#This Row],[household_ID]],Table15[],183,FALSE)</f>
        <v>3</v>
      </c>
      <c r="H947">
        <f>VLOOKUP(Table2[[#This Row],[household_ID]],Table15[],184,FALSE)</f>
        <v>0</v>
      </c>
      <c r="I947">
        <f>VLOOKUP(Table2[[#This Row],[household_ID]],Table15[],185,FALSE)</f>
        <v>0</v>
      </c>
      <c r="J947">
        <f>VLOOKUP(Table2[[#This Row],[household_ID]],Table15[],186,FALSE)</f>
        <v>0</v>
      </c>
      <c r="K947">
        <f>VLOOKUP(Table2[[#This Row],[household_ID]],Table15[],187,FALSE)</f>
        <v>0</v>
      </c>
      <c r="L947">
        <f>VLOOKUP(Table2[[#This Row],[household_ID]],Table15[],188,FALSE)</f>
        <v>0</v>
      </c>
      <c r="M947">
        <f>VLOOKUP(Table2[[#This Row],[household_ID]],Table15[],189,FALSE)</f>
        <v>0</v>
      </c>
      <c r="N947">
        <f>VLOOKUP(Table2[[#This Row],[household_ID]],Table15[],190,FALSE)</f>
        <v>0</v>
      </c>
      <c r="O947">
        <f>VLOOKUP(Table2[[#This Row],[cert]],Table15[],191,FALSE)</f>
        <v>0</v>
      </c>
      <c r="P947">
        <f>VLOOKUP(Table2[[#This Row],[household_ID]],Table14[],8,FALSE)</f>
        <v>0.28125</v>
      </c>
      <c r="Q947" s="3">
        <f>IF(VLOOKUP(Table2[[#This Row],[household_ID]],'002_SectionA_HouseholdRoster'!Y:Z,2,FALSE)=0, 0,1)</f>
        <v>0</v>
      </c>
      <c r="R947" s="3">
        <f>VLOOKUP(Table2[[#This Row],[household_ID]],Table17[], 10, FALSE)</f>
        <v>12</v>
      </c>
    </row>
    <row r="948" spans="1:18" hidden="1" x14ac:dyDescent="0.25">
      <c r="A948">
        <v>4</v>
      </c>
      <c r="B948">
        <v>41</v>
      </c>
      <c r="C948" t="str">
        <f>VLOOKUP(Table2[[#This Row],[zone]],Table5[], 2, FALSE)</f>
        <v>Nekemte</v>
      </c>
      <c r="D948">
        <f>VLOOKUP(Table2[[#This Row],[zone]],Table5[], 4, FALSE)</f>
        <v>9.0890000000000004</v>
      </c>
      <c r="E948">
        <f>VLOOKUP(Table2[[#This Row],[zone]],Table5[], 5, FALSE)</f>
        <v>36.555399999999999</v>
      </c>
      <c r="F948">
        <v>449</v>
      </c>
      <c r="G948">
        <f>VLOOKUP(Table2[[#This Row],[household_ID]],Table15[],183,FALSE)</f>
        <v>2</v>
      </c>
      <c r="H948">
        <f>VLOOKUP(Table2[[#This Row],[household_ID]],Table15[],184,FALSE)</f>
        <v>0</v>
      </c>
      <c r="I948">
        <f>VLOOKUP(Table2[[#This Row],[household_ID]],Table15[],185,FALSE)</f>
        <v>0</v>
      </c>
      <c r="J948">
        <f>VLOOKUP(Table2[[#This Row],[household_ID]],Table15[],186,FALSE)</f>
        <v>0</v>
      </c>
      <c r="K948">
        <f>VLOOKUP(Table2[[#This Row],[household_ID]],Table15[],187,FALSE)</f>
        <v>0</v>
      </c>
      <c r="L948">
        <f>VLOOKUP(Table2[[#This Row],[household_ID]],Table15[],188,FALSE)</f>
        <v>0</v>
      </c>
      <c r="M948">
        <f>VLOOKUP(Table2[[#This Row],[household_ID]],Table15[],189,FALSE)</f>
        <v>0</v>
      </c>
      <c r="N948">
        <f>VLOOKUP(Table2[[#This Row],[household_ID]],Table15[],190,FALSE)</f>
        <v>0</v>
      </c>
      <c r="O948">
        <f>VLOOKUP(Table2[[#This Row],[cert]],Table15[],191,FALSE)</f>
        <v>0</v>
      </c>
      <c r="P948">
        <f>VLOOKUP(Table2[[#This Row],[household_ID]],Table14[],8,FALSE)</f>
        <v>0.25</v>
      </c>
      <c r="Q948" s="3">
        <f>IF(VLOOKUP(Table2[[#This Row],[household_ID]],'002_SectionA_HouseholdRoster'!Y:Z,2,FALSE)=0, 0,1)</f>
        <v>0</v>
      </c>
      <c r="R948" s="3">
        <f>VLOOKUP(Table2[[#This Row],[household_ID]],Table17[], 10, FALSE)</f>
        <v>20</v>
      </c>
    </row>
    <row r="949" spans="1:18" hidden="1" x14ac:dyDescent="0.25">
      <c r="A949">
        <v>4</v>
      </c>
      <c r="B949">
        <v>41</v>
      </c>
      <c r="C949" t="str">
        <f>VLOOKUP(Table2[[#This Row],[zone]],Table5[], 2, FALSE)</f>
        <v>Nekemte</v>
      </c>
      <c r="D949">
        <f>VLOOKUP(Table2[[#This Row],[zone]],Table5[], 4, FALSE)</f>
        <v>9.0890000000000004</v>
      </c>
      <c r="E949">
        <f>VLOOKUP(Table2[[#This Row],[zone]],Table5[], 5, FALSE)</f>
        <v>36.555399999999999</v>
      </c>
      <c r="F949">
        <v>374</v>
      </c>
      <c r="G949">
        <f>VLOOKUP(Table2[[#This Row],[household_ID]],Table15[],183,FALSE)</f>
        <v>3</v>
      </c>
      <c r="H949">
        <f>VLOOKUP(Table2[[#This Row],[household_ID]],Table15[],184,FALSE)</f>
        <v>0</v>
      </c>
      <c r="I949">
        <f>VLOOKUP(Table2[[#This Row],[household_ID]],Table15[],185,FALSE)</f>
        <v>0</v>
      </c>
      <c r="J949">
        <f>VLOOKUP(Table2[[#This Row],[household_ID]],Table15[],186,FALSE)</f>
        <v>0</v>
      </c>
      <c r="K949">
        <f>VLOOKUP(Table2[[#This Row],[household_ID]],Table15[],187,FALSE)</f>
        <v>0</v>
      </c>
      <c r="L949">
        <f>VLOOKUP(Table2[[#This Row],[household_ID]],Table15[],188,FALSE)</f>
        <v>0</v>
      </c>
      <c r="M949">
        <f>VLOOKUP(Table2[[#This Row],[household_ID]],Table15[],189,FALSE)</f>
        <v>0</v>
      </c>
      <c r="N949">
        <f>VLOOKUP(Table2[[#This Row],[household_ID]],Table15[],190,FALSE)</f>
        <v>0</v>
      </c>
      <c r="O949">
        <f>VLOOKUP(Table2[[#This Row],[cert]],Table15[],191,FALSE)</f>
        <v>0</v>
      </c>
      <c r="P949">
        <f>VLOOKUP(Table2[[#This Row],[household_ID]],Table14[],8,FALSE)</f>
        <v>0.375</v>
      </c>
      <c r="Q949" s="3">
        <f>IF(VLOOKUP(Table2[[#This Row],[household_ID]],'002_SectionA_HouseholdRoster'!Y:Z,2,FALSE)=0, 0,1)</f>
        <v>0</v>
      </c>
      <c r="R949" s="3">
        <f>VLOOKUP(Table2[[#This Row],[household_ID]],Table17[], 10, FALSE)</f>
        <v>54</v>
      </c>
    </row>
    <row r="950" spans="1:18" hidden="1" x14ac:dyDescent="0.25">
      <c r="A950">
        <v>4</v>
      </c>
      <c r="B950">
        <v>41</v>
      </c>
      <c r="C950" t="str">
        <f>VLOOKUP(Table2[[#This Row],[zone]],Table5[], 2, FALSE)</f>
        <v>Nekemte</v>
      </c>
      <c r="D950">
        <f>VLOOKUP(Table2[[#This Row],[zone]],Table5[], 4, FALSE)</f>
        <v>9.0890000000000004</v>
      </c>
      <c r="E950">
        <f>VLOOKUP(Table2[[#This Row],[zone]],Table5[], 5, FALSE)</f>
        <v>36.555399999999999</v>
      </c>
      <c r="F950">
        <v>454</v>
      </c>
      <c r="G950">
        <f>VLOOKUP(Table2[[#This Row],[household_ID]],Table15[],183,FALSE)</f>
        <v>2</v>
      </c>
      <c r="H950">
        <f>VLOOKUP(Table2[[#This Row],[household_ID]],Table15[],184,FALSE)</f>
        <v>0</v>
      </c>
      <c r="I950">
        <f>VLOOKUP(Table2[[#This Row],[household_ID]],Table15[],185,FALSE)</f>
        <v>0</v>
      </c>
      <c r="J950">
        <f>VLOOKUP(Table2[[#This Row],[household_ID]],Table15[],186,FALSE)</f>
        <v>0</v>
      </c>
      <c r="K950">
        <f>VLOOKUP(Table2[[#This Row],[household_ID]],Table15[],187,FALSE)</f>
        <v>0</v>
      </c>
      <c r="L950">
        <f>VLOOKUP(Table2[[#This Row],[household_ID]],Table15[],188,FALSE)</f>
        <v>0</v>
      </c>
      <c r="M950">
        <f>VLOOKUP(Table2[[#This Row],[household_ID]],Table15[],189,FALSE)</f>
        <v>0</v>
      </c>
      <c r="N950">
        <f>VLOOKUP(Table2[[#This Row],[household_ID]],Table15[],190,FALSE)</f>
        <v>0</v>
      </c>
      <c r="O950">
        <f>VLOOKUP(Table2[[#This Row],[cert]],Table15[],191,FALSE)</f>
        <v>0</v>
      </c>
      <c r="P950">
        <f>VLOOKUP(Table2[[#This Row],[household_ID]],Table14[],8,FALSE)</f>
        <v>0.4375</v>
      </c>
      <c r="Q950" s="3">
        <f>IF(VLOOKUP(Table2[[#This Row],[household_ID]],'002_SectionA_HouseholdRoster'!Y:Z,2,FALSE)=0, 0,1)</f>
        <v>0</v>
      </c>
      <c r="R950" s="3">
        <f>VLOOKUP(Table2[[#This Row],[household_ID]],Table17[], 10, FALSE)</f>
        <v>3</v>
      </c>
    </row>
    <row r="951" spans="1:18" hidden="1" x14ac:dyDescent="0.25">
      <c r="A951">
        <v>4</v>
      </c>
      <c r="B951">
        <v>41</v>
      </c>
      <c r="C951" t="str">
        <f>VLOOKUP(Table2[[#This Row],[zone]],Table5[], 2, FALSE)</f>
        <v>Nekemte</v>
      </c>
      <c r="D951">
        <f>VLOOKUP(Table2[[#This Row],[zone]],Table5[], 4, FALSE)</f>
        <v>9.0890000000000004</v>
      </c>
      <c r="E951">
        <f>VLOOKUP(Table2[[#This Row],[zone]],Table5[], 5, FALSE)</f>
        <v>36.555399999999999</v>
      </c>
      <c r="F951">
        <v>451</v>
      </c>
      <c r="G951">
        <f>VLOOKUP(Table2[[#This Row],[household_ID]],Table15[],183,FALSE)</f>
        <v>2</v>
      </c>
      <c r="H951">
        <f>VLOOKUP(Table2[[#This Row],[household_ID]],Table15[],184,FALSE)</f>
        <v>0</v>
      </c>
      <c r="I951">
        <f>VLOOKUP(Table2[[#This Row],[household_ID]],Table15[],185,FALSE)</f>
        <v>0</v>
      </c>
      <c r="J951">
        <f>VLOOKUP(Table2[[#This Row],[household_ID]],Table15[],186,FALSE)</f>
        <v>0</v>
      </c>
      <c r="K951">
        <f>VLOOKUP(Table2[[#This Row],[household_ID]],Table15[],187,FALSE)</f>
        <v>0</v>
      </c>
      <c r="L951">
        <f>VLOOKUP(Table2[[#This Row],[household_ID]],Table15[],188,FALSE)</f>
        <v>0</v>
      </c>
      <c r="M951">
        <f>VLOOKUP(Table2[[#This Row],[household_ID]],Table15[],189,FALSE)</f>
        <v>0</v>
      </c>
      <c r="N951">
        <f>VLOOKUP(Table2[[#This Row],[household_ID]],Table15[],190,FALSE)</f>
        <v>0</v>
      </c>
      <c r="O951">
        <f>VLOOKUP(Table2[[#This Row],[cert]],Table15[],191,FALSE)</f>
        <v>0</v>
      </c>
      <c r="P951">
        <f>VLOOKUP(Table2[[#This Row],[household_ID]],Table14[],8,FALSE)</f>
        <v>0.4375</v>
      </c>
      <c r="Q951" s="3">
        <f>IF(VLOOKUP(Table2[[#This Row],[household_ID]],'002_SectionA_HouseholdRoster'!Y:Z,2,FALSE)=0, 0,1)</f>
        <v>0</v>
      </c>
      <c r="R951" s="3">
        <f>VLOOKUP(Table2[[#This Row],[household_ID]],Table17[], 10, FALSE)</f>
        <v>20</v>
      </c>
    </row>
    <row r="952" spans="1:18" hidden="1" x14ac:dyDescent="0.25">
      <c r="A952">
        <v>4</v>
      </c>
      <c r="B952">
        <v>41</v>
      </c>
      <c r="C952" t="str">
        <f>VLOOKUP(Table2[[#This Row],[zone]],Table5[], 2, FALSE)</f>
        <v>Nekemte</v>
      </c>
      <c r="D952">
        <f>VLOOKUP(Table2[[#This Row],[zone]],Table5[], 4, FALSE)</f>
        <v>9.0890000000000004</v>
      </c>
      <c r="E952">
        <f>VLOOKUP(Table2[[#This Row],[zone]],Table5[], 5, FALSE)</f>
        <v>36.555399999999999</v>
      </c>
      <c r="F952">
        <v>798</v>
      </c>
      <c r="G952">
        <f>VLOOKUP(Table2[[#This Row],[household_ID]],Table15[],183,FALSE)</f>
        <v>3</v>
      </c>
      <c r="H952">
        <f>VLOOKUP(Table2[[#This Row],[household_ID]],Table15[],184,FALSE)</f>
        <v>0</v>
      </c>
      <c r="I952">
        <f>VLOOKUP(Table2[[#This Row],[household_ID]],Table15[],185,FALSE)</f>
        <v>0</v>
      </c>
      <c r="J952">
        <f>VLOOKUP(Table2[[#This Row],[household_ID]],Table15[],186,FALSE)</f>
        <v>0</v>
      </c>
      <c r="K952">
        <f>VLOOKUP(Table2[[#This Row],[household_ID]],Table15[],187,FALSE)</f>
        <v>0</v>
      </c>
      <c r="L952">
        <f>VLOOKUP(Table2[[#This Row],[household_ID]],Table15[],188,FALSE)</f>
        <v>0</v>
      </c>
      <c r="M952">
        <f>VLOOKUP(Table2[[#This Row],[household_ID]],Table15[],189,FALSE)</f>
        <v>0</v>
      </c>
      <c r="N952">
        <f>VLOOKUP(Table2[[#This Row],[household_ID]],Table15[],190,FALSE)</f>
        <v>0</v>
      </c>
      <c r="O952">
        <f>VLOOKUP(Table2[[#This Row],[cert]],Table15[],191,FALSE)</f>
        <v>0</v>
      </c>
      <c r="P952">
        <f>VLOOKUP(Table2[[#This Row],[household_ID]],Table14[],8,FALSE)</f>
        <v>3.63</v>
      </c>
      <c r="Q952" s="3">
        <f>IF(VLOOKUP(Table2[[#This Row],[household_ID]],'002_SectionA_HouseholdRoster'!Y:Z,2,FALSE)=0, 0,1)</f>
        <v>0</v>
      </c>
      <c r="R952" s="3">
        <f>VLOOKUP(Table2[[#This Row],[household_ID]],Table17[], 10, FALSE)</f>
        <v>52</v>
      </c>
    </row>
    <row r="953" spans="1:18" hidden="1" x14ac:dyDescent="0.25">
      <c r="A953">
        <v>4</v>
      </c>
      <c r="B953">
        <v>41</v>
      </c>
      <c r="C953" t="str">
        <f>VLOOKUP(Table2[[#This Row],[zone]],Table5[], 2, FALSE)</f>
        <v>Nekemte</v>
      </c>
      <c r="D953">
        <f>VLOOKUP(Table2[[#This Row],[zone]],Table5[], 4, FALSE)</f>
        <v>9.0890000000000004</v>
      </c>
      <c r="E953">
        <f>VLOOKUP(Table2[[#This Row],[zone]],Table5[], 5, FALSE)</f>
        <v>36.555399999999999</v>
      </c>
      <c r="F953">
        <v>418</v>
      </c>
      <c r="G953">
        <f>VLOOKUP(Table2[[#This Row],[household_ID]],Table15[],183,FALSE)</f>
        <v>2</v>
      </c>
      <c r="H953">
        <f>VLOOKUP(Table2[[#This Row],[household_ID]],Table15[],184,FALSE)</f>
        <v>0</v>
      </c>
      <c r="I953">
        <f>VLOOKUP(Table2[[#This Row],[household_ID]],Table15[],185,FALSE)</f>
        <v>0</v>
      </c>
      <c r="J953">
        <f>VLOOKUP(Table2[[#This Row],[household_ID]],Table15[],186,FALSE)</f>
        <v>0</v>
      </c>
      <c r="K953">
        <f>VLOOKUP(Table2[[#This Row],[household_ID]],Table15[],187,FALSE)</f>
        <v>0</v>
      </c>
      <c r="L953">
        <f>VLOOKUP(Table2[[#This Row],[household_ID]],Table15[],188,FALSE)</f>
        <v>0</v>
      </c>
      <c r="M953">
        <f>VLOOKUP(Table2[[#This Row],[household_ID]],Table15[],189,FALSE)</f>
        <v>0</v>
      </c>
      <c r="N953">
        <f>VLOOKUP(Table2[[#This Row],[household_ID]],Table15[],190,FALSE)</f>
        <v>0</v>
      </c>
      <c r="O953">
        <f>VLOOKUP(Table2[[#This Row],[cert]],Table15[],191,FALSE)</f>
        <v>0</v>
      </c>
      <c r="P953">
        <f>VLOOKUP(Table2[[#This Row],[household_ID]],Table14[],8,FALSE)</f>
        <v>2.0625</v>
      </c>
      <c r="Q953" s="3">
        <f>IF(VLOOKUP(Table2[[#This Row],[household_ID]],'002_SectionA_HouseholdRoster'!Y:Z,2,FALSE)=0, 0,1)</f>
        <v>0</v>
      </c>
      <c r="R953" s="3">
        <f>VLOOKUP(Table2[[#This Row],[household_ID]],Table17[], 10, FALSE)</f>
        <v>17</v>
      </c>
    </row>
    <row r="954" spans="1:18" hidden="1" x14ac:dyDescent="0.25">
      <c r="A954">
        <v>4</v>
      </c>
      <c r="B954">
        <v>41</v>
      </c>
      <c r="C954" t="str">
        <f>VLOOKUP(Table2[[#This Row],[zone]],Table5[], 2, FALSE)</f>
        <v>Nekemte</v>
      </c>
      <c r="D954">
        <f>VLOOKUP(Table2[[#This Row],[zone]],Table5[], 4, FALSE)</f>
        <v>9.0890000000000004</v>
      </c>
      <c r="E954">
        <f>VLOOKUP(Table2[[#This Row],[zone]],Table5[], 5, FALSE)</f>
        <v>36.555399999999999</v>
      </c>
      <c r="F954">
        <v>347</v>
      </c>
      <c r="G954">
        <f>VLOOKUP(Table2[[#This Row],[household_ID]],Table15[],183,FALSE)</f>
        <v>2</v>
      </c>
      <c r="H954">
        <f>VLOOKUP(Table2[[#This Row],[household_ID]],Table15[],184,FALSE)</f>
        <v>0</v>
      </c>
      <c r="I954">
        <f>VLOOKUP(Table2[[#This Row],[household_ID]],Table15[],185,FALSE)</f>
        <v>0</v>
      </c>
      <c r="J954">
        <f>VLOOKUP(Table2[[#This Row],[household_ID]],Table15[],186,FALSE)</f>
        <v>0</v>
      </c>
      <c r="K954">
        <f>VLOOKUP(Table2[[#This Row],[household_ID]],Table15[],187,FALSE)</f>
        <v>0</v>
      </c>
      <c r="L954">
        <f>VLOOKUP(Table2[[#This Row],[household_ID]],Table15[],188,FALSE)</f>
        <v>0</v>
      </c>
      <c r="M954">
        <f>VLOOKUP(Table2[[#This Row],[household_ID]],Table15[],189,FALSE)</f>
        <v>0</v>
      </c>
      <c r="N954">
        <f>VLOOKUP(Table2[[#This Row],[household_ID]],Table15[],190,FALSE)</f>
        <v>0</v>
      </c>
      <c r="O954">
        <f>VLOOKUP(Table2[[#This Row],[cert]],Table15[],191,FALSE)</f>
        <v>0</v>
      </c>
      <c r="P954">
        <f>VLOOKUP(Table2[[#This Row],[household_ID]],Table14[],8,FALSE)</f>
        <v>1.6525000000000001</v>
      </c>
      <c r="Q954" s="3">
        <f>IF(VLOOKUP(Table2[[#This Row],[household_ID]],'002_SectionA_HouseholdRoster'!Y:Z,2,FALSE)=0, 0,1)</f>
        <v>1</v>
      </c>
      <c r="R954" s="3">
        <f>VLOOKUP(Table2[[#This Row],[household_ID]],Table17[], 10, FALSE)</f>
        <v>38</v>
      </c>
    </row>
    <row r="955" spans="1:18" hidden="1" x14ac:dyDescent="0.25">
      <c r="A955">
        <v>4</v>
      </c>
      <c r="B955">
        <v>41</v>
      </c>
      <c r="C955" t="str">
        <f>VLOOKUP(Table2[[#This Row],[zone]],Table5[], 2, FALSE)</f>
        <v>Nekemte</v>
      </c>
      <c r="D955">
        <f>VLOOKUP(Table2[[#This Row],[zone]],Table5[], 4, FALSE)</f>
        <v>9.0890000000000004</v>
      </c>
      <c r="E955">
        <f>VLOOKUP(Table2[[#This Row],[zone]],Table5[], 5, FALSE)</f>
        <v>36.555399999999999</v>
      </c>
      <c r="F955">
        <v>383</v>
      </c>
      <c r="G955">
        <f>VLOOKUP(Table2[[#This Row],[household_ID]],Table15[],183,FALSE)</f>
        <v>3</v>
      </c>
      <c r="H955">
        <f>VLOOKUP(Table2[[#This Row],[household_ID]],Table15[],184,FALSE)</f>
        <v>0</v>
      </c>
      <c r="I955">
        <f>VLOOKUP(Table2[[#This Row],[household_ID]],Table15[],185,FALSE)</f>
        <v>0</v>
      </c>
      <c r="J955">
        <f>VLOOKUP(Table2[[#This Row],[household_ID]],Table15[],186,FALSE)</f>
        <v>0</v>
      </c>
      <c r="K955">
        <f>VLOOKUP(Table2[[#This Row],[household_ID]],Table15[],187,FALSE)</f>
        <v>0</v>
      </c>
      <c r="L955">
        <f>VLOOKUP(Table2[[#This Row],[household_ID]],Table15[],188,FALSE)</f>
        <v>0</v>
      </c>
      <c r="M955">
        <f>VLOOKUP(Table2[[#This Row],[household_ID]],Table15[],189,FALSE)</f>
        <v>0</v>
      </c>
      <c r="N955">
        <f>VLOOKUP(Table2[[#This Row],[household_ID]],Table15[],190,FALSE)</f>
        <v>0</v>
      </c>
      <c r="O955">
        <f>VLOOKUP(Table2[[#This Row],[cert]],Table15[],191,FALSE)</f>
        <v>0</v>
      </c>
      <c r="P955">
        <f>VLOOKUP(Table2[[#This Row],[household_ID]],Table14[],8,FALSE)</f>
        <v>1.3125</v>
      </c>
      <c r="Q955" s="3">
        <f>IF(VLOOKUP(Table2[[#This Row],[household_ID]],'002_SectionA_HouseholdRoster'!Y:Z,2,FALSE)=0, 0,1)</f>
        <v>0</v>
      </c>
      <c r="R955" s="3">
        <f>VLOOKUP(Table2[[#This Row],[household_ID]],Table17[], 10, FALSE)</f>
        <v>39</v>
      </c>
    </row>
    <row r="956" spans="1:18" hidden="1" x14ac:dyDescent="0.25">
      <c r="A956">
        <v>4</v>
      </c>
      <c r="B956">
        <v>41</v>
      </c>
      <c r="C956" t="str">
        <f>VLOOKUP(Table2[[#This Row],[zone]],Table5[], 2, FALSE)</f>
        <v>Nekemte</v>
      </c>
      <c r="D956">
        <f>VLOOKUP(Table2[[#This Row],[zone]],Table5[], 4, FALSE)</f>
        <v>9.0890000000000004</v>
      </c>
      <c r="E956">
        <f>VLOOKUP(Table2[[#This Row],[zone]],Table5[], 5, FALSE)</f>
        <v>36.555399999999999</v>
      </c>
      <c r="F956">
        <v>423</v>
      </c>
      <c r="G956">
        <f>VLOOKUP(Table2[[#This Row],[household_ID]],Table15[],183,FALSE)</f>
        <v>2</v>
      </c>
      <c r="H956">
        <f>VLOOKUP(Table2[[#This Row],[household_ID]],Table15[],184,FALSE)</f>
        <v>0</v>
      </c>
      <c r="I956">
        <f>VLOOKUP(Table2[[#This Row],[household_ID]],Table15[],185,FALSE)</f>
        <v>0</v>
      </c>
      <c r="J956">
        <f>VLOOKUP(Table2[[#This Row],[household_ID]],Table15[],186,FALSE)</f>
        <v>0</v>
      </c>
      <c r="K956">
        <f>VLOOKUP(Table2[[#This Row],[household_ID]],Table15[],187,FALSE)</f>
        <v>0</v>
      </c>
      <c r="L956">
        <f>VLOOKUP(Table2[[#This Row],[household_ID]],Table15[],188,FALSE)</f>
        <v>0</v>
      </c>
      <c r="M956">
        <f>VLOOKUP(Table2[[#This Row],[household_ID]],Table15[],189,FALSE)</f>
        <v>0</v>
      </c>
      <c r="N956">
        <f>VLOOKUP(Table2[[#This Row],[household_ID]],Table15[],190,FALSE)</f>
        <v>0</v>
      </c>
      <c r="O956">
        <f>VLOOKUP(Table2[[#This Row],[cert]],Table15[],191,FALSE)</f>
        <v>0</v>
      </c>
      <c r="P956">
        <f>VLOOKUP(Table2[[#This Row],[household_ID]],Table14[],8,FALSE)</f>
        <v>1.125</v>
      </c>
      <c r="Q956" s="3">
        <f>IF(VLOOKUP(Table2[[#This Row],[household_ID]],'002_SectionA_HouseholdRoster'!Y:Z,2,FALSE)=0, 0,1)</f>
        <v>1</v>
      </c>
      <c r="R956" s="3">
        <f>VLOOKUP(Table2[[#This Row],[household_ID]],Table17[], 10, FALSE)</f>
        <v>9</v>
      </c>
    </row>
    <row r="957" spans="1:18" hidden="1" x14ac:dyDescent="0.25">
      <c r="A957">
        <v>4</v>
      </c>
      <c r="B957">
        <v>41</v>
      </c>
      <c r="C957" t="str">
        <f>VLOOKUP(Table2[[#This Row],[zone]],Table5[], 2, FALSE)</f>
        <v>Nekemte</v>
      </c>
      <c r="D957">
        <f>VLOOKUP(Table2[[#This Row],[zone]],Table5[], 4, FALSE)</f>
        <v>9.0890000000000004</v>
      </c>
      <c r="E957">
        <f>VLOOKUP(Table2[[#This Row],[zone]],Table5[], 5, FALSE)</f>
        <v>36.555399999999999</v>
      </c>
      <c r="F957">
        <v>411</v>
      </c>
      <c r="G957">
        <f>VLOOKUP(Table2[[#This Row],[household_ID]],Table15[],183,FALSE)</f>
        <v>2</v>
      </c>
      <c r="H957">
        <f>VLOOKUP(Table2[[#This Row],[household_ID]],Table15[],184,FALSE)</f>
        <v>0</v>
      </c>
      <c r="I957">
        <f>VLOOKUP(Table2[[#This Row],[household_ID]],Table15[],185,FALSE)</f>
        <v>0</v>
      </c>
      <c r="J957">
        <f>VLOOKUP(Table2[[#This Row],[household_ID]],Table15[],186,FALSE)</f>
        <v>0</v>
      </c>
      <c r="K957">
        <f>VLOOKUP(Table2[[#This Row],[household_ID]],Table15[],187,FALSE)</f>
        <v>0</v>
      </c>
      <c r="L957">
        <f>VLOOKUP(Table2[[#This Row],[household_ID]],Table15[],188,FALSE)</f>
        <v>0</v>
      </c>
      <c r="M957">
        <f>VLOOKUP(Table2[[#This Row],[household_ID]],Table15[],189,FALSE)</f>
        <v>0</v>
      </c>
      <c r="N957">
        <f>VLOOKUP(Table2[[#This Row],[household_ID]],Table15[],190,FALSE)</f>
        <v>0</v>
      </c>
      <c r="O957">
        <f>VLOOKUP(Table2[[#This Row],[cert]],Table15[],191,FALSE)</f>
        <v>0</v>
      </c>
      <c r="P957">
        <f>VLOOKUP(Table2[[#This Row],[household_ID]],Table14[],8,FALSE)</f>
        <v>1.5625</v>
      </c>
      <c r="Q957" s="3">
        <f>IF(VLOOKUP(Table2[[#This Row],[household_ID]],'002_SectionA_HouseholdRoster'!Y:Z,2,FALSE)=0, 0,1)</f>
        <v>0</v>
      </c>
      <c r="R957" s="3">
        <f>VLOOKUP(Table2[[#This Row],[household_ID]],Table17[], 10, FALSE)</f>
        <v>6</v>
      </c>
    </row>
    <row r="958" spans="1:18" hidden="1" x14ac:dyDescent="0.25">
      <c r="A958">
        <v>4</v>
      </c>
      <c r="B958">
        <v>41</v>
      </c>
      <c r="C958" t="str">
        <f>VLOOKUP(Table2[[#This Row],[zone]],Table5[], 2, FALSE)</f>
        <v>Nekemte</v>
      </c>
      <c r="D958">
        <f>VLOOKUP(Table2[[#This Row],[zone]],Table5[], 4, FALSE)</f>
        <v>9.0890000000000004</v>
      </c>
      <c r="E958">
        <f>VLOOKUP(Table2[[#This Row],[zone]],Table5[], 5, FALSE)</f>
        <v>36.555399999999999</v>
      </c>
      <c r="F958">
        <v>349</v>
      </c>
      <c r="G958">
        <f>VLOOKUP(Table2[[#This Row],[household_ID]],Table15[],183,FALSE)</f>
        <v>3</v>
      </c>
      <c r="H958">
        <f>VLOOKUP(Table2[[#This Row],[household_ID]],Table15[],184,FALSE)</f>
        <v>0</v>
      </c>
      <c r="I958">
        <f>VLOOKUP(Table2[[#This Row],[household_ID]],Table15[],185,FALSE)</f>
        <v>0</v>
      </c>
      <c r="J958">
        <f>VLOOKUP(Table2[[#This Row],[household_ID]],Table15[],186,FALSE)</f>
        <v>0</v>
      </c>
      <c r="K958">
        <f>VLOOKUP(Table2[[#This Row],[household_ID]],Table15[],187,FALSE)</f>
        <v>0</v>
      </c>
      <c r="L958">
        <f>VLOOKUP(Table2[[#This Row],[household_ID]],Table15[],188,FALSE)</f>
        <v>0</v>
      </c>
      <c r="M958">
        <f>VLOOKUP(Table2[[#This Row],[household_ID]],Table15[],189,FALSE)</f>
        <v>0</v>
      </c>
      <c r="N958">
        <f>VLOOKUP(Table2[[#This Row],[household_ID]],Table15[],190,FALSE)</f>
        <v>0</v>
      </c>
      <c r="O958">
        <f>VLOOKUP(Table2[[#This Row],[cert]],Table15[],191,FALSE)</f>
        <v>0</v>
      </c>
      <c r="P958">
        <f>VLOOKUP(Table2[[#This Row],[household_ID]],Table14[],8,FALSE)</f>
        <v>0.65625</v>
      </c>
      <c r="Q958" s="3">
        <f>IF(VLOOKUP(Table2[[#This Row],[household_ID]],'002_SectionA_HouseholdRoster'!Y:Z,2,FALSE)=0, 0,1)</f>
        <v>0</v>
      </c>
      <c r="R958" s="3">
        <f>VLOOKUP(Table2[[#This Row],[household_ID]],Table17[], 10, FALSE)</f>
        <v>11</v>
      </c>
    </row>
    <row r="959" spans="1:18" hidden="1" x14ac:dyDescent="0.25">
      <c r="A959">
        <v>4</v>
      </c>
      <c r="B959">
        <v>41</v>
      </c>
      <c r="C959" t="str">
        <f>VLOOKUP(Table2[[#This Row],[zone]],Table5[], 2, FALSE)</f>
        <v>Nekemte</v>
      </c>
      <c r="D959">
        <f>VLOOKUP(Table2[[#This Row],[zone]],Table5[], 4, FALSE)</f>
        <v>9.0890000000000004</v>
      </c>
      <c r="E959">
        <f>VLOOKUP(Table2[[#This Row],[zone]],Table5[], 5, FALSE)</f>
        <v>36.555399999999999</v>
      </c>
      <c r="F959">
        <v>362</v>
      </c>
      <c r="G959">
        <f>VLOOKUP(Table2[[#This Row],[household_ID]],Table15[],183,FALSE)</f>
        <v>3</v>
      </c>
      <c r="H959">
        <f>VLOOKUP(Table2[[#This Row],[household_ID]],Table15[],184,FALSE)</f>
        <v>0</v>
      </c>
      <c r="I959">
        <f>VLOOKUP(Table2[[#This Row],[household_ID]],Table15[],185,FALSE)</f>
        <v>0</v>
      </c>
      <c r="J959">
        <f>VLOOKUP(Table2[[#This Row],[household_ID]],Table15[],186,FALSE)</f>
        <v>0</v>
      </c>
      <c r="K959">
        <f>VLOOKUP(Table2[[#This Row],[household_ID]],Table15[],187,FALSE)</f>
        <v>0</v>
      </c>
      <c r="L959">
        <f>VLOOKUP(Table2[[#This Row],[household_ID]],Table15[],188,FALSE)</f>
        <v>0</v>
      </c>
      <c r="M959">
        <f>VLOOKUP(Table2[[#This Row],[household_ID]],Table15[],189,FALSE)</f>
        <v>0</v>
      </c>
      <c r="N959">
        <f>VLOOKUP(Table2[[#This Row],[household_ID]],Table15[],190,FALSE)</f>
        <v>0</v>
      </c>
      <c r="O959">
        <f>VLOOKUP(Table2[[#This Row],[cert]],Table15[],191,FALSE)</f>
        <v>0</v>
      </c>
      <c r="P959">
        <f>VLOOKUP(Table2[[#This Row],[household_ID]],Table14[],8,FALSE)</f>
        <v>0.75</v>
      </c>
      <c r="Q959" s="3">
        <f>IF(VLOOKUP(Table2[[#This Row],[household_ID]],'002_SectionA_HouseholdRoster'!Y:Z,2,FALSE)=0, 0,1)</f>
        <v>0</v>
      </c>
      <c r="R959" s="3">
        <f>VLOOKUP(Table2[[#This Row],[household_ID]],Table17[], 10, FALSE)</f>
        <v>7</v>
      </c>
    </row>
    <row r="960" spans="1:18" hidden="1" x14ac:dyDescent="0.25">
      <c r="A960">
        <v>4</v>
      </c>
      <c r="B960">
        <v>41</v>
      </c>
      <c r="C960" t="str">
        <f>VLOOKUP(Table2[[#This Row],[zone]],Table5[], 2, FALSE)</f>
        <v>Nekemte</v>
      </c>
      <c r="D960">
        <f>VLOOKUP(Table2[[#This Row],[zone]],Table5[], 4, FALSE)</f>
        <v>9.0890000000000004</v>
      </c>
      <c r="E960">
        <f>VLOOKUP(Table2[[#This Row],[zone]],Table5[], 5, FALSE)</f>
        <v>36.555399999999999</v>
      </c>
      <c r="F960">
        <v>734</v>
      </c>
      <c r="G960">
        <f>VLOOKUP(Table2[[#This Row],[household_ID]],Table15[],183,FALSE)</f>
        <v>2</v>
      </c>
      <c r="H960">
        <f>VLOOKUP(Table2[[#This Row],[household_ID]],Table15[],184,FALSE)</f>
        <v>0</v>
      </c>
      <c r="I960">
        <f>VLOOKUP(Table2[[#This Row],[household_ID]],Table15[],185,FALSE)</f>
        <v>0</v>
      </c>
      <c r="J960">
        <f>VLOOKUP(Table2[[#This Row],[household_ID]],Table15[],186,FALSE)</f>
        <v>0</v>
      </c>
      <c r="K960">
        <f>VLOOKUP(Table2[[#This Row],[household_ID]],Table15[],187,FALSE)</f>
        <v>0</v>
      </c>
      <c r="L960">
        <f>VLOOKUP(Table2[[#This Row],[household_ID]],Table15[],188,FALSE)</f>
        <v>0</v>
      </c>
      <c r="M960">
        <f>VLOOKUP(Table2[[#This Row],[household_ID]],Table15[],189,FALSE)</f>
        <v>0</v>
      </c>
      <c r="N960">
        <f>VLOOKUP(Table2[[#This Row],[household_ID]],Table15[],190,FALSE)</f>
        <v>0</v>
      </c>
      <c r="O960">
        <f>VLOOKUP(Table2[[#This Row],[cert]],Table15[],191,FALSE)</f>
        <v>0</v>
      </c>
      <c r="P960">
        <f>VLOOKUP(Table2[[#This Row],[household_ID]],Table14[],8,FALSE)</f>
        <v>0.1875</v>
      </c>
      <c r="Q960" s="3">
        <f>IF(VLOOKUP(Table2[[#This Row],[household_ID]],'002_SectionA_HouseholdRoster'!Y:Z,2,FALSE)=0, 0,1)</f>
        <v>0</v>
      </c>
      <c r="R960" s="3">
        <f>VLOOKUP(Table2[[#This Row],[household_ID]],Table17[], 10, FALSE)</f>
        <v>6</v>
      </c>
    </row>
    <row r="961" spans="1:18" hidden="1" x14ac:dyDescent="0.25">
      <c r="A961">
        <v>4</v>
      </c>
      <c r="B961">
        <v>41</v>
      </c>
      <c r="C961" t="str">
        <f>VLOOKUP(Table2[[#This Row],[zone]],Table5[], 2, FALSE)</f>
        <v>Nekemte</v>
      </c>
      <c r="D961">
        <f>VLOOKUP(Table2[[#This Row],[zone]],Table5[], 4, FALSE)</f>
        <v>9.0890000000000004</v>
      </c>
      <c r="E961">
        <f>VLOOKUP(Table2[[#This Row],[zone]],Table5[], 5, FALSE)</f>
        <v>36.555399999999999</v>
      </c>
      <c r="F961">
        <v>361</v>
      </c>
      <c r="G961">
        <f>VLOOKUP(Table2[[#This Row],[household_ID]],Table15[],183,FALSE)</f>
        <v>3</v>
      </c>
      <c r="H961">
        <f>VLOOKUP(Table2[[#This Row],[household_ID]],Table15[],184,FALSE)</f>
        <v>0</v>
      </c>
      <c r="I961">
        <f>VLOOKUP(Table2[[#This Row],[household_ID]],Table15[],185,FALSE)</f>
        <v>0</v>
      </c>
      <c r="J961">
        <f>VLOOKUP(Table2[[#This Row],[household_ID]],Table15[],186,FALSE)</f>
        <v>0</v>
      </c>
      <c r="K961">
        <f>VLOOKUP(Table2[[#This Row],[household_ID]],Table15[],187,FALSE)</f>
        <v>0</v>
      </c>
      <c r="L961">
        <f>VLOOKUP(Table2[[#This Row],[household_ID]],Table15[],188,FALSE)</f>
        <v>0</v>
      </c>
      <c r="M961">
        <f>VLOOKUP(Table2[[#This Row],[household_ID]],Table15[],189,FALSE)</f>
        <v>0</v>
      </c>
      <c r="N961">
        <f>VLOOKUP(Table2[[#This Row],[household_ID]],Table15[],190,FALSE)</f>
        <v>0</v>
      </c>
      <c r="O961">
        <f>VLOOKUP(Table2[[#This Row],[cert]],Table15[],191,FALSE)</f>
        <v>0</v>
      </c>
      <c r="P961">
        <f>VLOOKUP(Table2[[#This Row],[household_ID]],Table14[],8,FALSE)</f>
        <v>0.75</v>
      </c>
      <c r="Q961" s="3">
        <f>IF(VLOOKUP(Table2[[#This Row],[household_ID]],'002_SectionA_HouseholdRoster'!Y:Z,2,FALSE)=0, 0,1)</f>
        <v>0</v>
      </c>
      <c r="R961" s="3">
        <f>VLOOKUP(Table2[[#This Row],[household_ID]],Table17[], 10, FALSE)</f>
        <v>6</v>
      </c>
    </row>
    <row r="962" spans="1:18" hidden="1" x14ac:dyDescent="0.25">
      <c r="A962">
        <v>4</v>
      </c>
      <c r="B962">
        <v>41</v>
      </c>
      <c r="C962" t="str">
        <f>VLOOKUP(Table2[[#This Row],[zone]],Table5[], 2, FALSE)</f>
        <v>Nekemte</v>
      </c>
      <c r="D962">
        <f>VLOOKUP(Table2[[#This Row],[zone]],Table5[], 4, FALSE)</f>
        <v>9.0890000000000004</v>
      </c>
      <c r="E962">
        <f>VLOOKUP(Table2[[#This Row],[zone]],Table5[], 5, FALSE)</f>
        <v>36.555399999999999</v>
      </c>
      <c r="F962">
        <v>363</v>
      </c>
      <c r="G962">
        <f>VLOOKUP(Table2[[#This Row],[household_ID]],Table15[],183,FALSE)</f>
        <v>3</v>
      </c>
      <c r="H962">
        <f>VLOOKUP(Table2[[#This Row],[household_ID]],Table15[],184,FALSE)</f>
        <v>0</v>
      </c>
      <c r="I962">
        <f>VLOOKUP(Table2[[#This Row],[household_ID]],Table15[],185,FALSE)</f>
        <v>0</v>
      </c>
      <c r="J962">
        <f>VLOOKUP(Table2[[#This Row],[household_ID]],Table15[],186,FALSE)</f>
        <v>0</v>
      </c>
      <c r="K962">
        <f>VLOOKUP(Table2[[#This Row],[household_ID]],Table15[],187,FALSE)</f>
        <v>0</v>
      </c>
      <c r="L962">
        <f>VLOOKUP(Table2[[#This Row],[household_ID]],Table15[],188,FALSE)</f>
        <v>0</v>
      </c>
      <c r="M962">
        <f>VLOOKUP(Table2[[#This Row],[household_ID]],Table15[],189,FALSE)</f>
        <v>0</v>
      </c>
      <c r="N962">
        <f>VLOOKUP(Table2[[#This Row],[household_ID]],Table15[],190,FALSE)</f>
        <v>0</v>
      </c>
      <c r="O962">
        <f>VLOOKUP(Table2[[#This Row],[cert]],Table15[],191,FALSE)</f>
        <v>0</v>
      </c>
      <c r="P962">
        <f>VLOOKUP(Table2[[#This Row],[household_ID]],Table14[],8,FALSE)</f>
        <v>0.5625</v>
      </c>
      <c r="Q962" s="3">
        <f>IF(VLOOKUP(Table2[[#This Row],[household_ID]],'002_SectionA_HouseholdRoster'!Y:Z,2,FALSE)=0, 0,1)</f>
        <v>0</v>
      </c>
      <c r="R962" s="3">
        <f>VLOOKUP(Table2[[#This Row],[household_ID]],Table17[], 10, FALSE)</f>
        <v>16</v>
      </c>
    </row>
    <row r="963" spans="1:18" hidden="1" x14ac:dyDescent="0.25">
      <c r="A963">
        <v>4</v>
      </c>
      <c r="B963">
        <v>41</v>
      </c>
      <c r="C963" t="str">
        <f>VLOOKUP(Table2[[#This Row],[zone]],Table5[], 2, FALSE)</f>
        <v>Nekemte</v>
      </c>
      <c r="D963">
        <f>VLOOKUP(Table2[[#This Row],[zone]],Table5[], 4, FALSE)</f>
        <v>9.0890000000000004</v>
      </c>
      <c r="E963">
        <f>VLOOKUP(Table2[[#This Row],[zone]],Table5[], 5, FALSE)</f>
        <v>36.555399999999999</v>
      </c>
      <c r="F963">
        <v>444</v>
      </c>
      <c r="G963">
        <f>VLOOKUP(Table2[[#This Row],[household_ID]],Table15[],183,FALSE)</f>
        <v>2</v>
      </c>
      <c r="H963">
        <f>VLOOKUP(Table2[[#This Row],[household_ID]],Table15[],184,FALSE)</f>
        <v>0</v>
      </c>
      <c r="I963">
        <f>VLOOKUP(Table2[[#This Row],[household_ID]],Table15[],185,FALSE)</f>
        <v>0</v>
      </c>
      <c r="J963">
        <f>VLOOKUP(Table2[[#This Row],[household_ID]],Table15[],186,FALSE)</f>
        <v>0</v>
      </c>
      <c r="K963">
        <f>VLOOKUP(Table2[[#This Row],[household_ID]],Table15[],187,FALSE)</f>
        <v>0</v>
      </c>
      <c r="L963">
        <f>VLOOKUP(Table2[[#This Row],[household_ID]],Table15[],188,FALSE)</f>
        <v>0</v>
      </c>
      <c r="M963">
        <f>VLOOKUP(Table2[[#This Row],[household_ID]],Table15[],189,FALSE)</f>
        <v>0</v>
      </c>
      <c r="N963">
        <f>VLOOKUP(Table2[[#This Row],[household_ID]],Table15[],190,FALSE)</f>
        <v>0</v>
      </c>
      <c r="O963">
        <f>VLOOKUP(Table2[[#This Row],[cert]],Table15[],191,FALSE)</f>
        <v>0</v>
      </c>
      <c r="P963">
        <f>VLOOKUP(Table2[[#This Row],[household_ID]],Table14[],8,FALSE)</f>
        <v>0.5</v>
      </c>
      <c r="Q963" s="3">
        <f>IF(VLOOKUP(Table2[[#This Row],[household_ID]],'002_SectionA_HouseholdRoster'!Y:Z,2,FALSE)=0, 0,1)</f>
        <v>0</v>
      </c>
      <c r="R963" s="3">
        <f>VLOOKUP(Table2[[#This Row],[household_ID]],Table17[], 10, FALSE)</f>
        <v>18</v>
      </c>
    </row>
    <row r="964" spans="1:18" hidden="1" x14ac:dyDescent="0.25">
      <c r="A964">
        <v>4</v>
      </c>
      <c r="B964">
        <v>41</v>
      </c>
      <c r="C964" t="str">
        <f>VLOOKUP(Table2[[#This Row],[zone]],Table5[], 2, FALSE)</f>
        <v>Nekemte</v>
      </c>
      <c r="D964">
        <f>VLOOKUP(Table2[[#This Row],[zone]],Table5[], 4, FALSE)</f>
        <v>9.0890000000000004</v>
      </c>
      <c r="E964">
        <f>VLOOKUP(Table2[[#This Row],[zone]],Table5[], 5, FALSE)</f>
        <v>36.555399999999999</v>
      </c>
      <c r="F964">
        <v>401</v>
      </c>
      <c r="G964">
        <f>VLOOKUP(Table2[[#This Row],[household_ID]],Table15[],183,FALSE)</f>
        <v>2</v>
      </c>
      <c r="H964">
        <f>VLOOKUP(Table2[[#This Row],[household_ID]],Table15[],184,FALSE)</f>
        <v>0</v>
      </c>
      <c r="I964">
        <f>VLOOKUP(Table2[[#This Row],[household_ID]],Table15[],185,FALSE)</f>
        <v>0</v>
      </c>
      <c r="J964">
        <f>VLOOKUP(Table2[[#This Row],[household_ID]],Table15[],186,FALSE)</f>
        <v>0</v>
      </c>
      <c r="K964">
        <f>VLOOKUP(Table2[[#This Row],[household_ID]],Table15[],187,FALSE)</f>
        <v>0</v>
      </c>
      <c r="L964">
        <f>VLOOKUP(Table2[[#This Row],[household_ID]],Table15[],188,FALSE)</f>
        <v>0</v>
      </c>
      <c r="M964">
        <f>VLOOKUP(Table2[[#This Row],[household_ID]],Table15[],189,FALSE)</f>
        <v>0</v>
      </c>
      <c r="N964">
        <f>VLOOKUP(Table2[[#This Row],[household_ID]],Table15[],190,FALSE)</f>
        <v>0</v>
      </c>
      <c r="O964">
        <f>VLOOKUP(Table2[[#This Row],[cert]],Table15[],191,FALSE)</f>
        <v>0</v>
      </c>
      <c r="P964">
        <f>VLOOKUP(Table2[[#This Row],[household_ID]],Table14[],8,FALSE)</f>
        <v>0.5</v>
      </c>
      <c r="Q964" s="3">
        <f>IF(VLOOKUP(Table2[[#This Row],[household_ID]],'002_SectionA_HouseholdRoster'!Y:Z,2,FALSE)=0, 0,1)</f>
        <v>0</v>
      </c>
      <c r="R964" s="3">
        <f>VLOOKUP(Table2[[#This Row],[household_ID]],Table17[], 10, FALSE)</f>
        <v>3</v>
      </c>
    </row>
    <row r="965" spans="1:18" hidden="1" x14ac:dyDescent="0.25">
      <c r="A965">
        <v>4</v>
      </c>
      <c r="B965">
        <v>41</v>
      </c>
      <c r="C965" t="str">
        <f>VLOOKUP(Table2[[#This Row],[zone]],Table5[], 2, FALSE)</f>
        <v>Nekemte</v>
      </c>
      <c r="D965">
        <f>VLOOKUP(Table2[[#This Row],[zone]],Table5[], 4, FALSE)</f>
        <v>9.0890000000000004</v>
      </c>
      <c r="E965">
        <f>VLOOKUP(Table2[[#This Row],[zone]],Table5[], 5, FALSE)</f>
        <v>36.555399999999999</v>
      </c>
      <c r="F965">
        <v>441</v>
      </c>
      <c r="G965">
        <f>VLOOKUP(Table2[[#This Row],[household_ID]],Table15[],183,FALSE)</f>
        <v>2</v>
      </c>
      <c r="H965">
        <f>VLOOKUP(Table2[[#This Row],[household_ID]],Table15[],184,FALSE)</f>
        <v>0</v>
      </c>
      <c r="I965">
        <f>VLOOKUP(Table2[[#This Row],[household_ID]],Table15[],185,FALSE)</f>
        <v>0</v>
      </c>
      <c r="J965">
        <f>VLOOKUP(Table2[[#This Row],[household_ID]],Table15[],186,FALSE)</f>
        <v>0</v>
      </c>
      <c r="K965">
        <f>VLOOKUP(Table2[[#This Row],[household_ID]],Table15[],187,FALSE)</f>
        <v>0</v>
      </c>
      <c r="L965">
        <f>VLOOKUP(Table2[[#This Row],[household_ID]],Table15[],188,FALSE)</f>
        <v>0</v>
      </c>
      <c r="M965">
        <f>VLOOKUP(Table2[[#This Row],[household_ID]],Table15[],189,FALSE)</f>
        <v>0</v>
      </c>
      <c r="N965">
        <f>VLOOKUP(Table2[[#This Row],[household_ID]],Table15[],190,FALSE)</f>
        <v>0</v>
      </c>
      <c r="O965">
        <f>VLOOKUP(Table2[[#This Row],[cert]],Table15[],191,FALSE)</f>
        <v>0</v>
      </c>
      <c r="P965">
        <f>VLOOKUP(Table2[[#This Row],[household_ID]],Table14[],8,FALSE)</f>
        <v>0.75</v>
      </c>
      <c r="Q965" s="3">
        <f>IF(VLOOKUP(Table2[[#This Row],[household_ID]],'002_SectionA_HouseholdRoster'!Y:Z,2,FALSE)=0, 0,1)</f>
        <v>0</v>
      </c>
      <c r="R965" s="3">
        <f>VLOOKUP(Table2[[#This Row],[household_ID]],Table17[], 10, FALSE)</f>
        <v>12</v>
      </c>
    </row>
    <row r="966" spans="1:18" hidden="1" x14ac:dyDescent="0.25">
      <c r="A966">
        <v>4</v>
      </c>
      <c r="B966">
        <v>41</v>
      </c>
      <c r="C966" t="str">
        <f>VLOOKUP(Table2[[#This Row],[zone]],Table5[], 2, FALSE)</f>
        <v>Nekemte</v>
      </c>
      <c r="D966">
        <f>VLOOKUP(Table2[[#This Row],[zone]],Table5[], 4, FALSE)</f>
        <v>9.0890000000000004</v>
      </c>
      <c r="E966">
        <f>VLOOKUP(Table2[[#This Row],[zone]],Table5[], 5, FALSE)</f>
        <v>36.555399999999999</v>
      </c>
      <c r="F966">
        <v>341</v>
      </c>
      <c r="G966">
        <f>VLOOKUP(Table2[[#This Row],[household_ID]],Table15[],183,FALSE)</f>
        <v>2</v>
      </c>
      <c r="H966">
        <f>VLOOKUP(Table2[[#This Row],[household_ID]],Table15[],184,FALSE)</f>
        <v>0</v>
      </c>
      <c r="I966">
        <f>VLOOKUP(Table2[[#This Row],[household_ID]],Table15[],185,FALSE)</f>
        <v>0</v>
      </c>
      <c r="J966">
        <f>VLOOKUP(Table2[[#This Row],[household_ID]],Table15[],186,FALSE)</f>
        <v>0</v>
      </c>
      <c r="K966">
        <f>VLOOKUP(Table2[[#This Row],[household_ID]],Table15[],187,FALSE)</f>
        <v>0</v>
      </c>
      <c r="L966">
        <f>VLOOKUP(Table2[[#This Row],[household_ID]],Table15[],188,FALSE)</f>
        <v>0</v>
      </c>
      <c r="M966">
        <f>VLOOKUP(Table2[[#This Row],[household_ID]],Table15[],189,FALSE)</f>
        <v>0</v>
      </c>
      <c r="N966">
        <f>VLOOKUP(Table2[[#This Row],[household_ID]],Table15[],190,FALSE)</f>
        <v>0</v>
      </c>
      <c r="O966">
        <f>VLOOKUP(Table2[[#This Row],[cert]],Table15[],191,FALSE)</f>
        <v>0</v>
      </c>
      <c r="P966">
        <f>VLOOKUP(Table2[[#This Row],[household_ID]],Table14[],8,FALSE)</f>
        <v>1.5625</v>
      </c>
      <c r="Q966" s="3">
        <f>IF(VLOOKUP(Table2[[#This Row],[household_ID]],'002_SectionA_HouseholdRoster'!Y:Z,2,FALSE)=0, 0,1)</f>
        <v>0</v>
      </c>
      <c r="R966" s="3">
        <f>VLOOKUP(Table2[[#This Row],[household_ID]],Table17[], 10, FALSE)</f>
        <v>5</v>
      </c>
    </row>
    <row r="967" spans="1:18" hidden="1" x14ac:dyDescent="0.25">
      <c r="A967">
        <v>4</v>
      </c>
      <c r="B967">
        <v>41</v>
      </c>
      <c r="C967" t="str">
        <f>VLOOKUP(Table2[[#This Row],[zone]],Table5[], 2, FALSE)</f>
        <v>Nekemte</v>
      </c>
      <c r="D967">
        <f>VLOOKUP(Table2[[#This Row],[zone]],Table5[], 4, FALSE)</f>
        <v>9.0890000000000004</v>
      </c>
      <c r="E967">
        <f>VLOOKUP(Table2[[#This Row],[zone]],Table5[], 5, FALSE)</f>
        <v>36.555399999999999</v>
      </c>
      <c r="F967">
        <v>727</v>
      </c>
      <c r="G967">
        <f>VLOOKUP(Table2[[#This Row],[household_ID]],Table15[],183,FALSE)</f>
        <v>2</v>
      </c>
      <c r="H967">
        <f>VLOOKUP(Table2[[#This Row],[household_ID]],Table15[],184,FALSE)</f>
        <v>0</v>
      </c>
      <c r="I967">
        <f>VLOOKUP(Table2[[#This Row],[household_ID]],Table15[],185,FALSE)</f>
        <v>0</v>
      </c>
      <c r="J967">
        <f>VLOOKUP(Table2[[#This Row],[household_ID]],Table15[],186,FALSE)</f>
        <v>0</v>
      </c>
      <c r="K967">
        <f>VLOOKUP(Table2[[#This Row],[household_ID]],Table15[],187,FALSE)</f>
        <v>0</v>
      </c>
      <c r="L967">
        <f>VLOOKUP(Table2[[#This Row],[household_ID]],Table15[],188,FALSE)</f>
        <v>0</v>
      </c>
      <c r="M967">
        <f>VLOOKUP(Table2[[#This Row],[household_ID]],Table15[],189,FALSE)</f>
        <v>0</v>
      </c>
      <c r="N967">
        <f>VLOOKUP(Table2[[#This Row],[household_ID]],Table15[],190,FALSE)</f>
        <v>0</v>
      </c>
      <c r="O967">
        <f>VLOOKUP(Table2[[#This Row],[cert]],Table15[],191,FALSE)</f>
        <v>0</v>
      </c>
      <c r="P967">
        <f>VLOOKUP(Table2[[#This Row],[household_ID]],Table14[],8,FALSE)</f>
        <v>0.65625</v>
      </c>
      <c r="Q967" s="3">
        <f>IF(VLOOKUP(Table2[[#This Row],[household_ID]],'002_SectionA_HouseholdRoster'!Y:Z,2,FALSE)=0, 0,1)</f>
        <v>0</v>
      </c>
      <c r="R967" s="3">
        <f>VLOOKUP(Table2[[#This Row],[household_ID]],Table17[], 10, FALSE)</f>
        <v>20</v>
      </c>
    </row>
    <row r="968" spans="1:18" hidden="1" x14ac:dyDescent="0.25">
      <c r="A968">
        <v>4</v>
      </c>
      <c r="B968">
        <v>41</v>
      </c>
      <c r="C968" t="str">
        <f>VLOOKUP(Table2[[#This Row],[zone]],Table5[], 2, FALSE)</f>
        <v>Nekemte</v>
      </c>
      <c r="D968">
        <f>VLOOKUP(Table2[[#This Row],[zone]],Table5[], 4, FALSE)</f>
        <v>9.0890000000000004</v>
      </c>
      <c r="E968">
        <f>VLOOKUP(Table2[[#This Row],[zone]],Table5[], 5, FALSE)</f>
        <v>36.555399999999999</v>
      </c>
      <c r="F968">
        <v>437</v>
      </c>
      <c r="G968">
        <f>VLOOKUP(Table2[[#This Row],[household_ID]],Table15[],183,FALSE)</f>
        <v>2</v>
      </c>
      <c r="H968">
        <f>VLOOKUP(Table2[[#This Row],[household_ID]],Table15[],184,FALSE)</f>
        <v>0</v>
      </c>
      <c r="I968">
        <f>VLOOKUP(Table2[[#This Row],[household_ID]],Table15[],185,FALSE)</f>
        <v>0</v>
      </c>
      <c r="J968">
        <f>VLOOKUP(Table2[[#This Row],[household_ID]],Table15[],186,FALSE)</f>
        <v>0</v>
      </c>
      <c r="K968">
        <f>VLOOKUP(Table2[[#This Row],[household_ID]],Table15[],187,FALSE)</f>
        <v>0</v>
      </c>
      <c r="L968">
        <f>VLOOKUP(Table2[[#This Row],[household_ID]],Table15[],188,FALSE)</f>
        <v>0</v>
      </c>
      <c r="M968">
        <f>VLOOKUP(Table2[[#This Row],[household_ID]],Table15[],189,FALSE)</f>
        <v>0</v>
      </c>
      <c r="N968">
        <f>VLOOKUP(Table2[[#This Row],[household_ID]],Table15[],190,FALSE)</f>
        <v>0</v>
      </c>
      <c r="O968">
        <f>VLOOKUP(Table2[[#This Row],[cert]],Table15[],191,FALSE)</f>
        <v>0</v>
      </c>
      <c r="P968">
        <f>VLOOKUP(Table2[[#This Row],[household_ID]],Table14[],8,FALSE)</f>
        <v>1.375</v>
      </c>
      <c r="Q968" s="3">
        <f>IF(VLOOKUP(Table2[[#This Row],[household_ID]],'002_SectionA_HouseholdRoster'!Y:Z,2,FALSE)=0, 0,1)</f>
        <v>1</v>
      </c>
      <c r="R968" s="3">
        <f>VLOOKUP(Table2[[#This Row],[household_ID]],Table17[], 10, FALSE)</f>
        <v>9</v>
      </c>
    </row>
    <row r="969" spans="1:18" hidden="1" x14ac:dyDescent="0.25">
      <c r="A969">
        <v>4</v>
      </c>
      <c r="B969">
        <v>41</v>
      </c>
      <c r="C969" t="str">
        <f>VLOOKUP(Table2[[#This Row],[zone]],Table5[], 2, FALSE)</f>
        <v>Nekemte</v>
      </c>
      <c r="D969">
        <f>VLOOKUP(Table2[[#This Row],[zone]],Table5[], 4, FALSE)</f>
        <v>9.0890000000000004</v>
      </c>
      <c r="E969">
        <f>VLOOKUP(Table2[[#This Row],[zone]],Table5[], 5, FALSE)</f>
        <v>36.555399999999999</v>
      </c>
      <c r="F969">
        <v>351</v>
      </c>
      <c r="G969">
        <f>VLOOKUP(Table2[[#This Row],[household_ID]],Table15[],183,FALSE)</f>
        <v>3</v>
      </c>
      <c r="H969">
        <f>VLOOKUP(Table2[[#This Row],[household_ID]],Table15[],184,FALSE)</f>
        <v>0</v>
      </c>
      <c r="I969">
        <f>VLOOKUP(Table2[[#This Row],[household_ID]],Table15[],185,FALSE)</f>
        <v>0</v>
      </c>
      <c r="J969">
        <f>VLOOKUP(Table2[[#This Row],[household_ID]],Table15[],186,FALSE)</f>
        <v>0</v>
      </c>
      <c r="K969">
        <f>VLOOKUP(Table2[[#This Row],[household_ID]],Table15[],187,FALSE)</f>
        <v>0</v>
      </c>
      <c r="L969">
        <f>VLOOKUP(Table2[[#This Row],[household_ID]],Table15[],188,FALSE)</f>
        <v>0</v>
      </c>
      <c r="M969">
        <f>VLOOKUP(Table2[[#This Row],[household_ID]],Table15[],189,FALSE)</f>
        <v>0</v>
      </c>
      <c r="N969">
        <f>VLOOKUP(Table2[[#This Row],[household_ID]],Table15[],190,FALSE)</f>
        <v>0</v>
      </c>
      <c r="O969">
        <f>VLOOKUP(Table2[[#This Row],[cert]],Table15[],191,FALSE)</f>
        <v>0</v>
      </c>
      <c r="P969">
        <f>VLOOKUP(Table2[[#This Row],[household_ID]],Table14[],8,FALSE)</f>
        <v>3.125E-2</v>
      </c>
      <c r="Q969" s="3">
        <f>IF(VLOOKUP(Table2[[#This Row],[household_ID]],'002_SectionA_HouseholdRoster'!Y:Z,2,FALSE)=0, 0,1)</f>
        <v>1</v>
      </c>
      <c r="R969" s="3">
        <f>VLOOKUP(Table2[[#This Row],[household_ID]],Table17[], 10, FALSE)</f>
        <v>12</v>
      </c>
    </row>
    <row r="970" spans="1:18" hidden="1" x14ac:dyDescent="0.25">
      <c r="A970">
        <v>4</v>
      </c>
      <c r="B970">
        <v>41</v>
      </c>
      <c r="C970" t="str">
        <f>VLOOKUP(Table2[[#This Row],[zone]],Table5[], 2, FALSE)</f>
        <v>Nekemte</v>
      </c>
      <c r="D970">
        <f>VLOOKUP(Table2[[#This Row],[zone]],Table5[], 4, FALSE)</f>
        <v>9.0890000000000004</v>
      </c>
      <c r="E970">
        <f>VLOOKUP(Table2[[#This Row],[zone]],Table5[], 5, FALSE)</f>
        <v>36.555399999999999</v>
      </c>
      <c r="F970">
        <v>425</v>
      </c>
      <c r="G970">
        <f>VLOOKUP(Table2[[#This Row],[household_ID]],Table15[],183,FALSE)</f>
        <v>2</v>
      </c>
      <c r="H970">
        <f>VLOOKUP(Table2[[#This Row],[household_ID]],Table15[],184,FALSE)</f>
        <v>0</v>
      </c>
      <c r="I970">
        <f>VLOOKUP(Table2[[#This Row],[household_ID]],Table15[],185,FALSE)</f>
        <v>0</v>
      </c>
      <c r="J970">
        <f>VLOOKUP(Table2[[#This Row],[household_ID]],Table15[],186,FALSE)</f>
        <v>0</v>
      </c>
      <c r="K970">
        <f>VLOOKUP(Table2[[#This Row],[household_ID]],Table15[],187,FALSE)</f>
        <v>0</v>
      </c>
      <c r="L970">
        <f>VLOOKUP(Table2[[#This Row],[household_ID]],Table15[],188,FALSE)</f>
        <v>0</v>
      </c>
      <c r="M970">
        <f>VLOOKUP(Table2[[#This Row],[household_ID]],Table15[],189,FALSE)</f>
        <v>0</v>
      </c>
      <c r="N970">
        <f>VLOOKUP(Table2[[#This Row],[household_ID]],Table15[],190,FALSE)</f>
        <v>0</v>
      </c>
      <c r="O970">
        <f>VLOOKUP(Table2[[#This Row],[cert]],Table15[],191,FALSE)</f>
        <v>0</v>
      </c>
      <c r="P970">
        <f>VLOOKUP(Table2[[#This Row],[household_ID]],Table14[],8,FALSE)</f>
        <v>0.15625</v>
      </c>
      <c r="Q970" s="3">
        <f>IF(VLOOKUP(Table2[[#This Row],[household_ID]],'002_SectionA_HouseholdRoster'!Y:Z,2,FALSE)=0, 0,1)</f>
        <v>0</v>
      </c>
      <c r="R970" s="3">
        <f>VLOOKUP(Table2[[#This Row],[household_ID]],Table17[], 10, FALSE)</f>
        <v>7</v>
      </c>
    </row>
    <row r="971" spans="1:18" hidden="1" x14ac:dyDescent="0.25">
      <c r="A971">
        <v>4</v>
      </c>
      <c r="B971">
        <v>41</v>
      </c>
      <c r="C971" t="str">
        <f>VLOOKUP(Table2[[#This Row],[zone]],Table5[], 2, FALSE)</f>
        <v>Nekemte</v>
      </c>
      <c r="D971">
        <f>VLOOKUP(Table2[[#This Row],[zone]],Table5[], 4, FALSE)</f>
        <v>9.0890000000000004</v>
      </c>
      <c r="E971">
        <f>VLOOKUP(Table2[[#This Row],[zone]],Table5[], 5, FALSE)</f>
        <v>36.555399999999999</v>
      </c>
      <c r="F971">
        <v>372</v>
      </c>
      <c r="G971">
        <f>VLOOKUP(Table2[[#This Row],[household_ID]],Table15[],183,FALSE)</f>
        <v>3</v>
      </c>
      <c r="H971">
        <f>VLOOKUP(Table2[[#This Row],[household_ID]],Table15[],184,FALSE)</f>
        <v>0</v>
      </c>
      <c r="I971">
        <f>VLOOKUP(Table2[[#This Row],[household_ID]],Table15[],185,FALSE)</f>
        <v>0</v>
      </c>
      <c r="J971">
        <f>VLOOKUP(Table2[[#This Row],[household_ID]],Table15[],186,FALSE)</f>
        <v>0</v>
      </c>
      <c r="K971">
        <f>VLOOKUP(Table2[[#This Row],[household_ID]],Table15[],187,FALSE)</f>
        <v>0</v>
      </c>
      <c r="L971">
        <f>VLOOKUP(Table2[[#This Row],[household_ID]],Table15[],188,FALSE)</f>
        <v>0</v>
      </c>
      <c r="M971">
        <f>VLOOKUP(Table2[[#This Row],[household_ID]],Table15[],189,FALSE)</f>
        <v>0</v>
      </c>
      <c r="N971">
        <f>VLOOKUP(Table2[[#This Row],[household_ID]],Table15[],190,FALSE)</f>
        <v>0</v>
      </c>
      <c r="O971">
        <f>VLOOKUP(Table2[[#This Row],[cert]],Table15[],191,FALSE)</f>
        <v>0</v>
      </c>
      <c r="P971">
        <f>VLOOKUP(Table2[[#This Row],[household_ID]],Table14[],8,FALSE)</f>
        <v>1.75</v>
      </c>
      <c r="Q971" s="3">
        <f>IF(VLOOKUP(Table2[[#This Row],[household_ID]],'002_SectionA_HouseholdRoster'!Y:Z,2,FALSE)=0, 0,1)</f>
        <v>0</v>
      </c>
      <c r="R971" s="3">
        <f>VLOOKUP(Table2[[#This Row],[household_ID]],Table17[], 10, FALSE)</f>
        <v>40</v>
      </c>
    </row>
    <row r="972" spans="1:18" hidden="1" x14ac:dyDescent="0.25">
      <c r="A972">
        <v>4</v>
      </c>
      <c r="B972">
        <v>41</v>
      </c>
      <c r="C972" t="str">
        <f>VLOOKUP(Table2[[#This Row],[zone]],Table5[], 2, FALSE)</f>
        <v>Nekemte</v>
      </c>
      <c r="D972">
        <f>VLOOKUP(Table2[[#This Row],[zone]],Table5[], 4, FALSE)</f>
        <v>9.0890000000000004</v>
      </c>
      <c r="E972">
        <f>VLOOKUP(Table2[[#This Row],[zone]],Table5[], 5, FALSE)</f>
        <v>36.555399999999999</v>
      </c>
      <c r="F972">
        <v>371</v>
      </c>
      <c r="G972">
        <f>VLOOKUP(Table2[[#This Row],[household_ID]],Table15[],183,FALSE)</f>
        <v>3</v>
      </c>
      <c r="H972">
        <f>VLOOKUP(Table2[[#This Row],[household_ID]],Table15[],184,FALSE)</f>
        <v>0</v>
      </c>
      <c r="I972">
        <f>VLOOKUP(Table2[[#This Row],[household_ID]],Table15[],185,FALSE)</f>
        <v>0</v>
      </c>
      <c r="J972">
        <f>VLOOKUP(Table2[[#This Row],[household_ID]],Table15[],186,FALSE)</f>
        <v>0</v>
      </c>
      <c r="K972">
        <f>VLOOKUP(Table2[[#This Row],[household_ID]],Table15[],187,FALSE)</f>
        <v>0</v>
      </c>
      <c r="L972">
        <f>VLOOKUP(Table2[[#This Row],[household_ID]],Table15[],188,FALSE)</f>
        <v>0</v>
      </c>
      <c r="M972">
        <f>VLOOKUP(Table2[[#This Row],[household_ID]],Table15[],189,FALSE)</f>
        <v>0</v>
      </c>
      <c r="N972">
        <f>VLOOKUP(Table2[[#This Row],[household_ID]],Table15[],190,FALSE)</f>
        <v>0</v>
      </c>
      <c r="O972">
        <f>VLOOKUP(Table2[[#This Row],[cert]],Table15[],191,FALSE)</f>
        <v>0</v>
      </c>
      <c r="P972">
        <f>VLOOKUP(Table2[[#This Row],[household_ID]],Table14[],8,FALSE)</f>
        <v>0.5625</v>
      </c>
      <c r="Q972" s="3">
        <f>IF(VLOOKUP(Table2[[#This Row],[household_ID]],'002_SectionA_HouseholdRoster'!Y:Z,2,FALSE)=0, 0,1)</f>
        <v>0</v>
      </c>
      <c r="R972" s="3">
        <f>VLOOKUP(Table2[[#This Row],[household_ID]],Table17[], 10, FALSE)</f>
        <v>19</v>
      </c>
    </row>
    <row r="973" spans="1:18" hidden="1" x14ac:dyDescent="0.25">
      <c r="A973">
        <v>4</v>
      </c>
      <c r="B973">
        <v>41</v>
      </c>
      <c r="C973" t="str">
        <f>VLOOKUP(Table2[[#This Row],[zone]],Table5[], 2, FALSE)</f>
        <v>Nekemte</v>
      </c>
      <c r="D973">
        <f>VLOOKUP(Table2[[#This Row],[zone]],Table5[], 4, FALSE)</f>
        <v>9.0890000000000004</v>
      </c>
      <c r="E973">
        <f>VLOOKUP(Table2[[#This Row],[zone]],Table5[], 5, FALSE)</f>
        <v>36.555399999999999</v>
      </c>
      <c r="F973">
        <v>445</v>
      </c>
      <c r="G973">
        <f>VLOOKUP(Table2[[#This Row],[household_ID]],Table15[],183,FALSE)</f>
        <v>2</v>
      </c>
      <c r="H973">
        <f>VLOOKUP(Table2[[#This Row],[household_ID]],Table15[],184,FALSE)</f>
        <v>0</v>
      </c>
      <c r="I973">
        <f>VLOOKUP(Table2[[#This Row],[household_ID]],Table15[],185,FALSE)</f>
        <v>0</v>
      </c>
      <c r="J973">
        <f>VLOOKUP(Table2[[#This Row],[household_ID]],Table15[],186,FALSE)</f>
        <v>0</v>
      </c>
      <c r="K973">
        <f>VLOOKUP(Table2[[#This Row],[household_ID]],Table15[],187,FALSE)</f>
        <v>0</v>
      </c>
      <c r="L973">
        <f>VLOOKUP(Table2[[#This Row],[household_ID]],Table15[],188,FALSE)</f>
        <v>0</v>
      </c>
      <c r="M973">
        <f>VLOOKUP(Table2[[#This Row],[household_ID]],Table15[],189,FALSE)</f>
        <v>0</v>
      </c>
      <c r="N973">
        <f>VLOOKUP(Table2[[#This Row],[household_ID]],Table15[],190,FALSE)</f>
        <v>0</v>
      </c>
      <c r="O973">
        <f>VLOOKUP(Table2[[#This Row],[cert]],Table15[],191,FALSE)</f>
        <v>0</v>
      </c>
      <c r="P973">
        <f>VLOOKUP(Table2[[#This Row],[household_ID]],Table14[],8,FALSE)</f>
        <v>1.25</v>
      </c>
      <c r="Q973" s="3">
        <f>IF(VLOOKUP(Table2[[#This Row],[household_ID]],'002_SectionA_HouseholdRoster'!Y:Z,2,FALSE)=0, 0,1)</f>
        <v>0</v>
      </c>
      <c r="R973" s="3">
        <f>VLOOKUP(Table2[[#This Row],[household_ID]],Table17[], 10, FALSE)</f>
        <v>30</v>
      </c>
    </row>
    <row r="974" spans="1:18" hidden="1" x14ac:dyDescent="0.25">
      <c r="A974">
        <v>4</v>
      </c>
      <c r="B974">
        <v>41</v>
      </c>
      <c r="C974" t="str">
        <f>VLOOKUP(Table2[[#This Row],[zone]],Table5[], 2, FALSE)</f>
        <v>Nekemte</v>
      </c>
      <c r="D974">
        <f>VLOOKUP(Table2[[#This Row],[zone]],Table5[], 4, FALSE)</f>
        <v>9.0890000000000004</v>
      </c>
      <c r="E974">
        <f>VLOOKUP(Table2[[#This Row],[zone]],Table5[], 5, FALSE)</f>
        <v>36.555399999999999</v>
      </c>
      <c r="F974">
        <v>350</v>
      </c>
      <c r="G974">
        <f>VLOOKUP(Table2[[#This Row],[household_ID]],Table15[],183,FALSE)</f>
        <v>3</v>
      </c>
      <c r="H974">
        <f>VLOOKUP(Table2[[#This Row],[household_ID]],Table15[],184,FALSE)</f>
        <v>0</v>
      </c>
      <c r="I974">
        <f>VLOOKUP(Table2[[#This Row],[household_ID]],Table15[],185,FALSE)</f>
        <v>0</v>
      </c>
      <c r="J974">
        <f>VLOOKUP(Table2[[#This Row],[household_ID]],Table15[],186,FALSE)</f>
        <v>0</v>
      </c>
      <c r="K974">
        <f>VLOOKUP(Table2[[#This Row],[household_ID]],Table15[],187,FALSE)</f>
        <v>0</v>
      </c>
      <c r="L974">
        <f>VLOOKUP(Table2[[#This Row],[household_ID]],Table15[],188,FALSE)</f>
        <v>0</v>
      </c>
      <c r="M974">
        <f>VLOOKUP(Table2[[#This Row],[household_ID]],Table15[],189,FALSE)</f>
        <v>0</v>
      </c>
      <c r="N974">
        <f>VLOOKUP(Table2[[#This Row],[household_ID]],Table15[],190,FALSE)</f>
        <v>0</v>
      </c>
      <c r="O974">
        <f>VLOOKUP(Table2[[#This Row],[cert]],Table15[],191,FALSE)</f>
        <v>0</v>
      </c>
      <c r="P974">
        <f>VLOOKUP(Table2[[#This Row],[household_ID]],Table14[],8,FALSE)</f>
        <v>1.125</v>
      </c>
      <c r="Q974" s="3">
        <f>IF(VLOOKUP(Table2[[#This Row],[household_ID]],'002_SectionA_HouseholdRoster'!Y:Z,2,FALSE)=0, 0,1)</f>
        <v>0</v>
      </c>
      <c r="R974" s="3">
        <f>VLOOKUP(Table2[[#This Row],[household_ID]],Table17[], 10, FALSE)</f>
        <v>20</v>
      </c>
    </row>
    <row r="975" spans="1:18" hidden="1" x14ac:dyDescent="0.25">
      <c r="A975">
        <v>4</v>
      </c>
      <c r="B975">
        <v>41</v>
      </c>
      <c r="C975" t="str">
        <f>VLOOKUP(Table2[[#This Row],[zone]],Table5[], 2, FALSE)</f>
        <v>Nekemte</v>
      </c>
      <c r="D975">
        <f>VLOOKUP(Table2[[#This Row],[zone]],Table5[], 4, FALSE)</f>
        <v>9.0890000000000004</v>
      </c>
      <c r="E975">
        <f>VLOOKUP(Table2[[#This Row],[zone]],Table5[], 5, FALSE)</f>
        <v>36.555399999999999</v>
      </c>
      <c r="F975">
        <v>427</v>
      </c>
      <c r="G975">
        <f>VLOOKUP(Table2[[#This Row],[household_ID]],Table15[],183,FALSE)</f>
        <v>2</v>
      </c>
      <c r="H975">
        <f>VLOOKUP(Table2[[#This Row],[household_ID]],Table15[],184,FALSE)</f>
        <v>0</v>
      </c>
      <c r="I975">
        <f>VLOOKUP(Table2[[#This Row],[household_ID]],Table15[],185,FALSE)</f>
        <v>0</v>
      </c>
      <c r="J975">
        <f>VLOOKUP(Table2[[#This Row],[household_ID]],Table15[],186,FALSE)</f>
        <v>0</v>
      </c>
      <c r="K975">
        <f>VLOOKUP(Table2[[#This Row],[household_ID]],Table15[],187,FALSE)</f>
        <v>0</v>
      </c>
      <c r="L975">
        <f>VLOOKUP(Table2[[#This Row],[household_ID]],Table15[],188,FALSE)</f>
        <v>0</v>
      </c>
      <c r="M975">
        <f>VLOOKUP(Table2[[#This Row],[household_ID]],Table15[],189,FALSE)</f>
        <v>0</v>
      </c>
      <c r="N975">
        <f>VLOOKUP(Table2[[#This Row],[household_ID]],Table15[],190,FALSE)</f>
        <v>0</v>
      </c>
      <c r="O975">
        <f>VLOOKUP(Table2[[#This Row],[cert]],Table15[],191,FALSE)</f>
        <v>0</v>
      </c>
      <c r="P975">
        <f>VLOOKUP(Table2[[#This Row],[household_ID]],Table14[],8,FALSE)</f>
        <v>0</v>
      </c>
      <c r="Q975" s="3">
        <f>IF(VLOOKUP(Table2[[#This Row],[household_ID]],'002_SectionA_HouseholdRoster'!Y:Z,2,FALSE)=0, 0,1)</f>
        <v>0</v>
      </c>
      <c r="R975" s="3">
        <f>VLOOKUP(Table2[[#This Row],[household_ID]],Table17[], 10, FALSE)</f>
        <v>11</v>
      </c>
    </row>
    <row r="976" spans="1:18" hidden="1" x14ac:dyDescent="0.25">
      <c r="A976">
        <v>4</v>
      </c>
      <c r="B976">
        <v>41</v>
      </c>
      <c r="C976" t="str">
        <f>VLOOKUP(Table2[[#This Row],[zone]],Table5[], 2, FALSE)</f>
        <v>Nekemte</v>
      </c>
      <c r="D976">
        <f>VLOOKUP(Table2[[#This Row],[zone]],Table5[], 4, FALSE)</f>
        <v>9.0890000000000004</v>
      </c>
      <c r="E976">
        <f>VLOOKUP(Table2[[#This Row],[zone]],Table5[], 5, FALSE)</f>
        <v>36.555399999999999</v>
      </c>
      <c r="F976">
        <v>447</v>
      </c>
      <c r="G976">
        <f>VLOOKUP(Table2[[#This Row],[household_ID]],Table15[],183,FALSE)</f>
        <v>2</v>
      </c>
      <c r="H976">
        <f>VLOOKUP(Table2[[#This Row],[household_ID]],Table15[],184,FALSE)</f>
        <v>0</v>
      </c>
      <c r="I976">
        <f>VLOOKUP(Table2[[#This Row],[household_ID]],Table15[],185,FALSE)</f>
        <v>0</v>
      </c>
      <c r="J976">
        <f>VLOOKUP(Table2[[#This Row],[household_ID]],Table15[],186,FALSE)</f>
        <v>0</v>
      </c>
      <c r="K976">
        <f>VLOOKUP(Table2[[#This Row],[household_ID]],Table15[],187,FALSE)</f>
        <v>0</v>
      </c>
      <c r="L976">
        <f>VLOOKUP(Table2[[#This Row],[household_ID]],Table15[],188,FALSE)</f>
        <v>0</v>
      </c>
      <c r="M976">
        <f>VLOOKUP(Table2[[#This Row],[household_ID]],Table15[],189,FALSE)</f>
        <v>0</v>
      </c>
      <c r="N976">
        <f>VLOOKUP(Table2[[#This Row],[household_ID]],Table15[],190,FALSE)</f>
        <v>0</v>
      </c>
      <c r="O976">
        <f>VLOOKUP(Table2[[#This Row],[cert]],Table15[],191,FALSE)</f>
        <v>0</v>
      </c>
      <c r="P976">
        <f>VLOOKUP(Table2[[#This Row],[household_ID]],Table14[],8,FALSE)</f>
        <v>2.4375</v>
      </c>
      <c r="Q976" s="3">
        <f>IF(VLOOKUP(Table2[[#This Row],[household_ID]],'002_SectionA_HouseholdRoster'!Y:Z,2,FALSE)=0, 0,1)</f>
        <v>0</v>
      </c>
      <c r="R976" s="3">
        <f>VLOOKUP(Table2[[#This Row],[household_ID]],Table17[], 10, FALSE)</f>
        <v>20</v>
      </c>
    </row>
    <row r="977" spans="1:18" hidden="1" x14ac:dyDescent="0.25">
      <c r="A977">
        <v>4</v>
      </c>
      <c r="B977">
        <v>41</v>
      </c>
      <c r="C977" t="str">
        <f>VLOOKUP(Table2[[#This Row],[zone]],Table5[], 2, FALSE)</f>
        <v>Nekemte</v>
      </c>
      <c r="D977">
        <f>VLOOKUP(Table2[[#This Row],[zone]],Table5[], 4, FALSE)</f>
        <v>9.0890000000000004</v>
      </c>
      <c r="E977">
        <f>VLOOKUP(Table2[[#This Row],[zone]],Table5[], 5, FALSE)</f>
        <v>36.555399999999999</v>
      </c>
      <c r="F977">
        <v>370</v>
      </c>
      <c r="G977">
        <f>VLOOKUP(Table2[[#This Row],[household_ID]],Table15[],183,FALSE)</f>
        <v>3</v>
      </c>
      <c r="H977">
        <f>VLOOKUP(Table2[[#This Row],[household_ID]],Table15[],184,FALSE)</f>
        <v>0</v>
      </c>
      <c r="I977">
        <f>VLOOKUP(Table2[[#This Row],[household_ID]],Table15[],185,FALSE)</f>
        <v>0</v>
      </c>
      <c r="J977">
        <f>VLOOKUP(Table2[[#This Row],[household_ID]],Table15[],186,FALSE)</f>
        <v>0</v>
      </c>
      <c r="K977">
        <f>VLOOKUP(Table2[[#This Row],[household_ID]],Table15[],187,FALSE)</f>
        <v>0</v>
      </c>
      <c r="L977">
        <f>VLOOKUP(Table2[[#This Row],[household_ID]],Table15[],188,FALSE)</f>
        <v>0</v>
      </c>
      <c r="M977">
        <f>VLOOKUP(Table2[[#This Row],[household_ID]],Table15[],189,FALSE)</f>
        <v>0</v>
      </c>
      <c r="N977">
        <f>VLOOKUP(Table2[[#This Row],[household_ID]],Table15[],190,FALSE)</f>
        <v>0</v>
      </c>
      <c r="O977">
        <f>VLOOKUP(Table2[[#This Row],[cert]],Table15[],191,FALSE)</f>
        <v>0</v>
      </c>
      <c r="P977">
        <f>VLOOKUP(Table2[[#This Row],[household_ID]],Table14[],8,FALSE)</f>
        <v>2</v>
      </c>
      <c r="Q977" s="3">
        <f>IF(VLOOKUP(Table2[[#This Row],[household_ID]],'002_SectionA_HouseholdRoster'!Y:Z,2,FALSE)=0, 0,1)</f>
        <v>0</v>
      </c>
      <c r="R977" s="3">
        <f>VLOOKUP(Table2[[#This Row],[household_ID]],Table17[], 10, FALSE)</f>
        <v>40</v>
      </c>
    </row>
    <row r="978" spans="1:18" hidden="1" x14ac:dyDescent="0.25">
      <c r="A978">
        <v>4</v>
      </c>
      <c r="B978">
        <v>41</v>
      </c>
      <c r="C978" t="str">
        <f>VLOOKUP(Table2[[#This Row],[zone]],Table5[], 2, FALSE)</f>
        <v>Nekemte</v>
      </c>
      <c r="D978">
        <f>VLOOKUP(Table2[[#This Row],[zone]],Table5[], 4, FALSE)</f>
        <v>9.0890000000000004</v>
      </c>
      <c r="E978">
        <f>VLOOKUP(Table2[[#This Row],[zone]],Table5[], 5, FALSE)</f>
        <v>36.555399999999999</v>
      </c>
      <c r="F978">
        <v>323</v>
      </c>
      <c r="G978">
        <f>VLOOKUP(Table2[[#This Row],[household_ID]],Table15[],183,FALSE)</f>
        <v>3</v>
      </c>
      <c r="H978">
        <f>VLOOKUP(Table2[[#This Row],[household_ID]],Table15[],184,FALSE)</f>
        <v>0</v>
      </c>
      <c r="I978">
        <f>VLOOKUP(Table2[[#This Row],[household_ID]],Table15[],185,FALSE)</f>
        <v>0</v>
      </c>
      <c r="J978">
        <f>VLOOKUP(Table2[[#This Row],[household_ID]],Table15[],186,FALSE)</f>
        <v>0</v>
      </c>
      <c r="K978">
        <f>VLOOKUP(Table2[[#This Row],[household_ID]],Table15[],187,FALSE)</f>
        <v>0</v>
      </c>
      <c r="L978">
        <f>VLOOKUP(Table2[[#This Row],[household_ID]],Table15[],188,FALSE)</f>
        <v>0</v>
      </c>
      <c r="M978">
        <f>VLOOKUP(Table2[[#This Row],[household_ID]],Table15[],189,FALSE)</f>
        <v>0</v>
      </c>
      <c r="N978">
        <f>VLOOKUP(Table2[[#This Row],[household_ID]],Table15[],190,FALSE)</f>
        <v>0</v>
      </c>
      <c r="O978">
        <f>VLOOKUP(Table2[[#This Row],[cert]],Table15[],191,FALSE)</f>
        <v>0</v>
      </c>
      <c r="P978">
        <f>VLOOKUP(Table2[[#This Row],[household_ID]],Table14[],8,FALSE)</f>
        <v>6.25E-2</v>
      </c>
      <c r="Q978" s="3">
        <f>IF(VLOOKUP(Table2[[#This Row],[household_ID]],'002_SectionA_HouseholdRoster'!Y:Z,2,FALSE)=0, 0,1)</f>
        <v>0</v>
      </c>
      <c r="R978" s="3">
        <f>VLOOKUP(Table2[[#This Row],[household_ID]],Table17[], 10, FALSE)</f>
        <v>25</v>
      </c>
    </row>
    <row r="979" spans="1:18" hidden="1" x14ac:dyDescent="0.25">
      <c r="A979">
        <v>4</v>
      </c>
      <c r="B979">
        <v>41</v>
      </c>
      <c r="C979" t="str">
        <f>VLOOKUP(Table2[[#This Row],[zone]],Table5[], 2, FALSE)</f>
        <v>Nekemte</v>
      </c>
      <c r="D979">
        <f>VLOOKUP(Table2[[#This Row],[zone]],Table5[], 4, FALSE)</f>
        <v>9.0890000000000004</v>
      </c>
      <c r="E979">
        <f>VLOOKUP(Table2[[#This Row],[zone]],Table5[], 5, FALSE)</f>
        <v>36.555399999999999</v>
      </c>
      <c r="F979">
        <v>355</v>
      </c>
      <c r="G979">
        <f>VLOOKUP(Table2[[#This Row],[household_ID]],Table15[],183,FALSE)</f>
        <v>3</v>
      </c>
      <c r="H979">
        <f>VLOOKUP(Table2[[#This Row],[household_ID]],Table15[],184,FALSE)</f>
        <v>0</v>
      </c>
      <c r="I979">
        <f>VLOOKUP(Table2[[#This Row],[household_ID]],Table15[],185,FALSE)</f>
        <v>0</v>
      </c>
      <c r="J979">
        <f>VLOOKUP(Table2[[#This Row],[household_ID]],Table15[],186,FALSE)</f>
        <v>0</v>
      </c>
      <c r="K979">
        <f>VLOOKUP(Table2[[#This Row],[household_ID]],Table15[],187,FALSE)</f>
        <v>0</v>
      </c>
      <c r="L979">
        <f>VLOOKUP(Table2[[#This Row],[household_ID]],Table15[],188,FALSE)</f>
        <v>0</v>
      </c>
      <c r="M979">
        <f>VLOOKUP(Table2[[#This Row],[household_ID]],Table15[],189,FALSE)</f>
        <v>0</v>
      </c>
      <c r="N979">
        <f>VLOOKUP(Table2[[#This Row],[household_ID]],Table15[],190,FALSE)</f>
        <v>0</v>
      </c>
      <c r="O979">
        <f>VLOOKUP(Table2[[#This Row],[cert]],Table15[],191,FALSE)</f>
        <v>0</v>
      </c>
      <c r="P979">
        <f>VLOOKUP(Table2[[#This Row],[household_ID]],Table14[],8,FALSE)</f>
        <v>0.4375</v>
      </c>
      <c r="Q979" s="3">
        <f>IF(VLOOKUP(Table2[[#This Row],[household_ID]],'002_SectionA_HouseholdRoster'!Y:Z,2,FALSE)=0, 0,1)</f>
        <v>0</v>
      </c>
      <c r="R979" s="3">
        <f>VLOOKUP(Table2[[#This Row],[household_ID]],Table17[], 10, FALSE)</f>
        <v>14</v>
      </c>
    </row>
    <row r="980" spans="1:18" hidden="1" x14ac:dyDescent="0.25">
      <c r="A980">
        <v>4</v>
      </c>
      <c r="B980">
        <v>41</v>
      </c>
      <c r="C980" t="str">
        <f>VLOOKUP(Table2[[#This Row],[zone]],Table5[], 2, FALSE)</f>
        <v>Nekemte</v>
      </c>
      <c r="D980">
        <f>VLOOKUP(Table2[[#This Row],[zone]],Table5[], 4, FALSE)</f>
        <v>9.0890000000000004</v>
      </c>
      <c r="E980">
        <f>VLOOKUP(Table2[[#This Row],[zone]],Table5[], 5, FALSE)</f>
        <v>36.555399999999999</v>
      </c>
      <c r="F980">
        <v>405</v>
      </c>
      <c r="G980">
        <f>VLOOKUP(Table2[[#This Row],[household_ID]],Table15[],183,FALSE)</f>
        <v>2</v>
      </c>
      <c r="H980">
        <f>VLOOKUP(Table2[[#This Row],[household_ID]],Table15[],184,FALSE)</f>
        <v>0</v>
      </c>
      <c r="I980">
        <f>VLOOKUP(Table2[[#This Row],[household_ID]],Table15[],185,FALSE)</f>
        <v>0</v>
      </c>
      <c r="J980">
        <f>VLOOKUP(Table2[[#This Row],[household_ID]],Table15[],186,FALSE)</f>
        <v>0</v>
      </c>
      <c r="K980">
        <f>VLOOKUP(Table2[[#This Row],[household_ID]],Table15[],187,FALSE)</f>
        <v>0</v>
      </c>
      <c r="L980">
        <f>VLOOKUP(Table2[[#This Row],[household_ID]],Table15[],188,FALSE)</f>
        <v>0</v>
      </c>
      <c r="M980">
        <f>VLOOKUP(Table2[[#This Row],[household_ID]],Table15[],189,FALSE)</f>
        <v>0</v>
      </c>
      <c r="N980">
        <f>VLOOKUP(Table2[[#This Row],[household_ID]],Table15[],190,FALSE)</f>
        <v>0</v>
      </c>
      <c r="O980">
        <f>VLOOKUP(Table2[[#This Row],[cert]],Table15[],191,FALSE)</f>
        <v>0</v>
      </c>
      <c r="P980">
        <f>VLOOKUP(Table2[[#This Row],[household_ID]],Table14[],8,FALSE)</f>
        <v>1.3593999999999999</v>
      </c>
      <c r="Q980" s="3">
        <f>IF(VLOOKUP(Table2[[#This Row],[household_ID]],'002_SectionA_HouseholdRoster'!Y:Z,2,FALSE)=0, 0,1)</f>
        <v>0</v>
      </c>
      <c r="R980" s="3">
        <f>VLOOKUP(Table2[[#This Row],[household_ID]],Table17[], 10, FALSE)</f>
        <v>28</v>
      </c>
    </row>
    <row r="981" spans="1:18" hidden="1" x14ac:dyDescent="0.25">
      <c r="A981">
        <v>4</v>
      </c>
      <c r="B981">
        <v>41</v>
      </c>
      <c r="C981" t="str">
        <f>VLOOKUP(Table2[[#This Row],[zone]],Table5[], 2, FALSE)</f>
        <v>Nekemte</v>
      </c>
      <c r="D981">
        <f>VLOOKUP(Table2[[#This Row],[zone]],Table5[], 4, FALSE)</f>
        <v>9.0890000000000004</v>
      </c>
      <c r="E981">
        <f>VLOOKUP(Table2[[#This Row],[zone]],Table5[], 5, FALSE)</f>
        <v>36.555399999999999</v>
      </c>
      <c r="F981">
        <v>456</v>
      </c>
      <c r="G981">
        <f>VLOOKUP(Table2[[#This Row],[household_ID]],Table15[],183,FALSE)</f>
        <v>2</v>
      </c>
      <c r="H981">
        <f>VLOOKUP(Table2[[#This Row],[household_ID]],Table15[],184,FALSE)</f>
        <v>0</v>
      </c>
      <c r="I981">
        <f>VLOOKUP(Table2[[#This Row],[household_ID]],Table15[],185,FALSE)</f>
        <v>0</v>
      </c>
      <c r="J981">
        <f>VLOOKUP(Table2[[#This Row],[household_ID]],Table15[],186,FALSE)</f>
        <v>0</v>
      </c>
      <c r="K981">
        <f>VLOOKUP(Table2[[#This Row],[household_ID]],Table15[],187,FALSE)</f>
        <v>0</v>
      </c>
      <c r="L981">
        <f>VLOOKUP(Table2[[#This Row],[household_ID]],Table15[],188,FALSE)</f>
        <v>0</v>
      </c>
      <c r="M981">
        <f>VLOOKUP(Table2[[#This Row],[household_ID]],Table15[],189,FALSE)</f>
        <v>0</v>
      </c>
      <c r="N981">
        <f>VLOOKUP(Table2[[#This Row],[household_ID]],Table15[],190,FALSE)</f>
        <v>0</v>
      </c>
      <c r="O981">
        <f>VLOOKUP(Table2[[#This Row],[cert]],Table15[],191,FALSE)</f>
        <v>0</v>
      </c>
      <c r="P981">
        <f>VLOOKUP(Table2[[#This Row],[household_ID]],Table14[],8,FALSE)</f>
        <v>0.71875</v>
      </c>
      <c r="Q981" s="3">
        <f>IF(VLOOKUP(Table2[[#This Row],[household_ID]],'002_SectionA_HouseholdRoster'!Y:Z,2,FALSE)=0, 0,1)</f>
        <v>0</v>
      </c>
      <c r="R981" s="3">
        <f>VLOOKUP(Table2[[#This Row],[household_ID]],Table17[], 10, FALSE)</f>
        <v>12</v>
      </c>
    </row>
    <row r="982" spans="1:18" hidden="1" x14ac:dyDescent="0.25">
      <c r="A982">
        <v>4</v>
      </c>
      <c r="B982">
        <v>41</v>
      </c>
      <c r="C982" t="str">
        <f>VLOOKUP(Table2[[#This Row],[zone]],Table5[], 2, FALSE)</f>
        <v>Nekemte</v>
      </c>
      <c r="D982">
        <f>VLOOKUP(Table2[[#This Row],[zone]],Table5[], 4, FALSE)</f>
        <v>9.0890000000000004</v>
      </c>
      <c r="E982">
        <f>VLOOKUP(Table2[[#This Row],[zone]],Table5[], 5, FALSE)</f>
        <v>36.555399999999999</v>
      </c>
      <c r="F982">
        <v>321</v>
      </c>
      <c r="G982">
        <f>VLOOKUP(Table2[[#This Row],[household_ID]],Table15[],183,FALSE)</f>
        <v>3</v>
      </c>
      <c r="H982">
        <f>VLOOKUP(Table2[[#This Row],[household_ID]],Table15[],184,FALSE)</f>
        <v>0</v>
      </c>
      <c r="I982">
        <f>VLOOKUP(Table2[[#This Row],[household_ID]],Table15[],185,FALSE)</f>
        <v>0</v>
      </c>
      <c r="J982">
        <f>VLOOKUP(Table2[[#This Row],[household_ID]],Table15[],186,FALSE)</f>
        <v>0</v>
      </c>
      <c r="K982">
        <f>VLOOKUP(Table2[[#This Row],[household_ID]],Table15[],187,FALSE)</f>
        <v>0</v>
      </c>
      <c r="L982">
        <f>VLOOKUP(Table2[[#This Row],[household_ID]],Table15[],188,FALSE)</f>
        <v>0</v>
      </c>
      <c r="M982">
        <f>VLOOKUP(Table2[[#This Row],[household_ID]],Table15[],189,FALSE)</f>
        <v>0</v>
      </c>
      <c r="N982">
        <f>VLOOKUP(Table2[[#This Row],[household_ID]],Table15[],190,FALSE)</f>
        <v>0</v>
      </c>
      <c r="O982">
        <f>VLOOKUP(Table2[[#This Row],[cert]],Table15[],191,FALSE)</f>
        <v>0</v>
      </c>
      <c r="P982">
        <f>VLOOKUP(Table2[[#This Row],[household_ID]],Table14[],8,FALSE)</f>
        <v>0.625</v>
      </c>
      <c r="Q982" s="3">
        <f>IF(VLOOKUP(Table2[[#This Row],[household_ID]],'002_SectionA_HouseholdRoster'!Y:Z,2,FALSE)=0, 0,1)</f>
        <v>0</v>
      </c>
      <c r="R982" s="3">
        <f>VLOOKUP(Table2[[#This Row],[household_ID]],Table17[], 10, FALSE)</f>
        <v>13</v>
      </c>
    </row>
    <row r="983" spans="1:18" hidden="1" x14ac:dyDescent="0.25">
      <c r="A983">
        <v>4</v>
      </c>
      <c r="B983">
        <v>41</v>
      </c>
      <c r="C983" t="str">
        <f>VLOOKUP(Table2[[#This Row],[zone]],Table5[], 2, FALSE)</f>
        <v>Nekemte</v>
      </c>
      <c r="D983">
        <f>VLOOKUP(Table2[[#This Row],[zone]],Table5[], 4, FALSE)</f>
        <v>9.0890000000000004</v>
      </c>
      <c r="E983">
        <f>VLOOKUP(Table2[[#This Row],[zone]],Table5[], 5, FALSE)</f>
        <v>36.555399999999999</v>
      </c>
      <c r="F983">
        <v>354</v>
      </c>
      <c r="G983">
        <f>VLOOKUP(Table2[[#This Row],[household_ID]],Table15[],183,FALSE)</f>
        <v>3</v>
      </c>
      <c r="H983">
        <f>VLOOKUP(Table2[[#This Row],[household_ID]],Table15[],184,FALSE)</f>
        <v>0</v>
      </c>
      <c r="I983">
        <f>VLOOKUP(Table2[[#This Row],[household_ID]],Table15[],185,FALSE)</f>
        <v>0</v>
      </c>
      <c r="J983">
        <f>VLOOKUP(Table2[[#This Row],[household_ID]],Table15[],186,FALSE)</f>
        <v>0</v>
      </c>
      <c r="K983">
        <f>VLOOKUP(Table2[[#This Row],[household_ID]],Table15[],187,FALSE)</f>
        <v>0</v>
      </c>
      <c r="L983">
        <f>VLOOKUP(Table2[[#This Row],[household_ID]],Table15[],188,FALSE)</f>
        <v>0</v>
      </c>
      <c r="M983">
        <f>VLOOKUP(Table2[[#This Row],[household_ID]],Table15[],189,FALSE)</f>
        <v>0</v>
      </c>
      <c r="N983">
        <f>VLOOKUP(Table2[[#This Row],[household_ID]],Table15[],190,FALSE)</f>
        <v>0</v>
      </c>
      <c r="O983">
        <f>VLOOKUP(Table2[[#This Row],[cert]],Table15[],191,FALSE)</f>
        <v>0</v>
      </c>
      <c r="P983">
        <f>VLOOKUP(Table2[[#This Row],[household_ID]],Table14[],8,FALSE)</f>
        <v>1.09375</v>
      </c>
      <c r="Q983" s="3">
        <f>IF(VLOOKUP(Table2[[#This Row],[household_ID]],'002_SectionA_HouseholdRoster'!Y:Z,2,FALSE)=0, 0,1)</f>
        <v>0</v>
      </c>
      <c r="R983" s="3">
        <f>VLOOKUP(Table2[[#This Row],[household_ID]],Table17[], 10, FALSE)</f>
        <v>14</v>
      </c>
    </row>
    <row r="984" spans="1:18" hidden="1" x14ac:dyDescent="0.25">
      <c r="A984">
        <v>4</v>
      </c>
      <c r="B984">
        <v>41</v>
      </c>
      <c r="C984" t="str">
        <f>VLOOKUP(Table2[[#This Row],[zone]],Table5[], 2, FALSE)</f>
        <v>Nekemte</v>
      </c>
      <c r="D984">
        <f>VLOOKUP(Table2[[#This Row],[zone]],Table5[], 4, FALSE)</f>
        <v>9.0890000000000004</v>
      </c>
      <c r="E984">
        <f>VLOOKUP(Table2[[#This Row],[zone]],Table5[], 5, FALSE)</f>
        <v>36.555399999999999</v>
      </c>
      <c r="F984">
        <v>406</v>
      </c>
      <c r="G984">
        <f>VLOOKUP(Table2[[#This Row],[household_ID]],Table15[],183,FALSE)</f>
        <v>2</v>
      </c>
      <c r="H984">
        <f>VLOOKUP(Table2[[#This Row],[household_ID]],Table15[],184,FALSE)</f>
        <v>0</v>
      </c>
      <c r="I984">
        <f>VLOOKUP(Table2[[#This Row],[household_ID]],Table15[],185,FALSE)</f>
        <v>0</v>
      </c>
      <c r="J984">
        <f>VLOOKUP(Table2[[#This Row],[household_ID]],Table15[],186,FALSE)</f>
        <v>0</v>
      </c>
      <c r="K984">
        <f>VLOOKUP(Table2[[#This Row],[household_ID]],Table15[],187,FALSE)</f>
        <v>0</v>
      </c>
      <c r="L984">
        <f>VLOOKUP(Table2[[#This Row],[household_ID]],Table15[],188,FALSE)</f>
        <v>0</v>
      </c>
      <c r="M984">
        <f>VLOOKUP(Table2[[#This Row],[household_ID]],Table15[],189,FALSE)</f>
        <v>0</v>
      </c>
      <c r="N984">
        <f>VLOOKUP(Table2[[#This Row],[household_ID]],Table15[],190,FALSE)</f>
        <v>0</v>
      </c>
      <c r="O984">
        <f>VLOOKUP(Table2[[#This Row],[cert]],Table15[],191,FALSE)</f>
        <v>0</v>
      </c>
      <c r="P984">
        <f>VLOOKUP(Table2[[#This Row],[household_ID]],Table14[],8,FALSE)</f>
        <v>0.48399999999999999</v>
      </c>
      <c r="Q984" s="3">
        <f>IF(VLOOKUP(Table2[[#This Row],[household_ID]],'002_SectionA_HouseholdRoster'!Y:Z,2,FALSE)=0, 0,1)</f>
        <v>0</v>
      </c>
      <c r="R984" s="3">
        <f>VLOOKUP(Table2[[#This Row],[household_ID]],Table17[], 10, FALSE)</f>
        <v>10</v>
      </c>
    </row>
    <row r="985" spans="1:18" hidden="1" x14ac:dyDescent="0.25">
      <c r="A985">
        <v>4</v>
      </c>
      <c r="B985">
        <v>41</v>
      </c>
      <c r="C985" t="str">
        <f>VLOOKUP(Table2[[#This Row],[zone]],Table5[], 2, FALSE)</f>
        <v>Nekemte</v>
      </c>
      <c r="D985">
        <f>VLOOKUP(Table2[[#This Row],[zone]],Table5[], 4, FALSE)</f>
        <v>9.0890000000000004</v>
      </c>
      <c r="E985">
        <f>VLOOKUP(Table2[[#This Row],[zone]],Table5[], 5, FALSE)</f>
        <v>36.555399999999999</v>
      </c>
      <c r="F985">
        <v>435</v>
      </c>
      <c r="G985">
        <f>VLOOKUP(Table2[[#This Row],[household_ID]],Table15[],183,FALSE)</f>
        <v>3</v>
      </c>
      <c r="H985">
        <f>VLOOKUP(Table2[[#This Row],[household_ID]],Table15[],184,FALSE)</f>
        <v>0</v>
      </c>
      <c r="I985">
        <f>VLOOKUP(Table2[[#This Row],[household_ID]],Table15[],185,FALSE)</f>
        <v>0</v>
      </c>
      <c r="J985">
        <f>VLOOKUP(Table2[[#This Row],[household_ID]],Table15[],186,FALSE)</f>
        <v>0</v>
      </c>
      <c r="K985">
        <f>VLOOKUP(Table2[[#This Row],[household_ID]],Table15[],187,FALSE)</f>
        <v>0</v>
      </c>
      <c r="L985">
        <f>VLOOKUP(Table2[[#This Row],[household_ID]],Table15[],188,FALSE)</f>
        <v>0</v>
      </c>
      <c r="M985">
        <f>VLOOKUP(Table2[[#This Row],[household_ID]],Table15[],189,FALSE)</f>
        <v>0</v>
      </c>
      <c r="N985">
        <f>VLOOKUP(Table2[[#This Row],[household_ID]],Table15[],190,FALSE)</f>
        <v>0</v>
      </c>
      <c r="O985">
        <f>VLOOKUP(Table2[[#This Row],[cert]],Table15[],191,FALSE)</f>
        <v>0</v>
      </c>
      <c r="P985">
        <f>VLOOKUP(Table2[[#This Row],[household_ID]],Table14[],8,FALSE)</f>
        <v>0.56000000000000005</v>
      </c>
      <c r="Q985" s="3">
        <f>IF(VLOOKUP(Table2[[#This Row],[household_ID]],'002_SectionA_HouseholdRoster'!Y:Z,2,FALSE)=0, 0,1)</f>
        <v>0</v>
      </c>
      <c r="R985" s="3">
        <f>VLOOKUP(Table2[[#This Row],[household_ID]],Table17[], 10, FALSE)</f>
        <v>22</v>
      </c>
    </row>
    <row r="986" spans="1:18" hidden="1" x14ac:dyDescent="0.25">
      <c r="A986">
        <v>4</v>
      </c>
      <c r="B986">
        <v>41</v>
      </c>
      <c r="C986" t="str">
        <f>VLOOKUP(Table2[[#This Row],[zone]],Table5[], 2, FALSE)</f>
        <v>Nekemte</v>
      </c>
      <c r="D986">
        <f>VLOOKUP(Table2[[#This Row],[zone]],Table5[], 4, FALSE)</f>
        <v>9.0890000000000004</v>
      </c>
      <c r="E986">
        <f>VLOOKUP(Table2[[#This Row],[zone]],Table5[], 5, FALSE)</f>
        <v>36.555399999999999</v>
      </c>
      <c r="F986">
        <v>735</v>
      </c>
      <c r="G986">
        <f>VLOOKUP(Table2[[#This Row],[household_ID]],Table15[],183,FALSE)</f>
        <v>2</v>
      </c>
      <c r="H986">
        <f>VLOOKUP(Table2[[#This Row],[household_ID]],Table15[],184,FALSE)</f>
        <v>0</v>
      </c>
      <c r="I986">
        <f>VLOOKUP(Table2[[#This Row],[household_ID]],Table15[],185,FALSE)</f>
        <v>0</v>
      </c>
      <c r="J986">
        <f>VLOOKUP(Table2[[#This Row],[household_ID]],Table15[],186,FALSE)</f>
        <v>0</v>
      </c>
      <c r="K986">
        <f>VLOOKUP(Table2[[#This Row],[household_ID]],Table15[],187,FALSE)</f>
        <v>0</v>
      </c>
      <c r="L986">
        <f>VLOOKUP(Table2[[#This Row],[household_ID]],Table15[],188,FALSE)</f>
        <v>0</v>
      </c>
      <c r="M986">
        <f>VLOOKUP(Table2[[#This Row],[household_ID]],Table15[],189,FALSE)</f>
        <v>0</v>
      </c>
      <c r="N986">
        <f>VLOOKUP(Table2[[#This Row],[household_ID]],Table15[],190,FALSE)</f>
        <v>0</v>
      </c>
      <c r="O986">
        <f>VLOOKUP(Table2[[#This Row],[cert]],Table15[],191,FALSE)</f>
        <v>0</v>
      </c>
      <c r="P986">
        <f>VLOOKUP(Table2[[#This Row],[household_ID]],Table14[],8,FALSE)</f>
        <v>0.9375</v>
      </c>
      <c r="Q986" s="3">
        <f>IF(VLOOKUP(Table2[[#This Row],[household_ID]],'002_SectionA_HouseholdRoster'!Y:Z,2,FALSE)=0, 0,1)</f>
        <v>0</v>
      </c>
      <c r="R986" s="3">
        <f>VLOOKUP(Table2[[#This Row],[household_ID]],Table17[], 10, FALSE)</f>
        <v>7</v>
      </c>
    </row>
    <row r="987" spans="1:18" hidden="1" x14ac:dyDescent="0.25">
      <c r="A987">
        <v>4</v>
      </c>
      <c r="B987">
        <v>41</v>
      </c>
      <c r="C987" t="str">
        <f>VLOOKUP(Table2[[#This Row],[zone]],Table5[], 2, FALSE)</f>
        <v>Nekemte</v>
      </c>
      <c r="D987">
        <f>VLOOKUP(Table2[[#This Row],[zone]],Table5[], 4, FALSE)</f>
        <v>9.0890000000000004</v>
      </c>
      <c r="E987">
        <f>VLOOKUP(Table2[[#This Row],[zone]],Table5[], 5, FALSE)</f>
        <v>36.555399999999999</v>
      </c>
      <c r="F987">
        <v>442</v>
      </c>
      <c r="G987">
        <f>VLOOKUP(Table2[[#This Row],[household_ID]],Table15[],183,FALSE)</f>
        <v>2</v>
      </c>
      <c r="H987">
        <f>VLOOKUP(Table2[[#This Row],[household_ID]],Table15[],184,FALSE)</f>
        <v>0</v>
      </c>
      <c r="I987">
        <f>VLOOKUP(Table2[[#This Row],[household_ID]],Table15[],185,FALSE)</f>
        <v>0</v>
      </c>
      <c r="J987">
        <f>VLOOKUP(Table2[[#This Row],[household_ID]],Table15[],186,FALSE)</f>
        <v>0</v>
      </c>
      <c r="K987">
        <f>VLOOKUP(Table2[[#This Row],[household_ID]],Table15[],187,FALSE)</f>
        <v>0</v>
      </c>
      <c r="L987">
        <f>VLOOKUP(Table2[[#This Row],[household_ID]],Table15[],188,FALSE)</f>
        <v>0</v>
      </c>
      <c r="M987">
        <f>VLOOKUP(Table2[[#This Row],[household_ID]],Table15[],189,FALSE)</f>
        <v>0</v>
      </c>
      <c r="N987">
        <f>VLOOKUP(Table2[[#This Row],[household_ID]],Table15[],190,FALSE)</f>
        <v>0</v>
      </c>
      <c r="O987">
        <f>VLOOKUP(Table2[[#This Row],[cert]],Table15[],191,FALSE)</f>
        <v>0</v>
      </c>
      <c r="P987">
        <f>VLOOKUP(Table2[[#This Row],[household_ID]],Table14[],8,FALSE)</f>
        <v>1.3125</v>
      </c>
      <c r="Q987" s="3">
        <f>IF(VLOOKUP(Table2[[#This Row],[household_ID]],'002_SectionA_HouseholdRoster'!Y:Z,2,FALSE)=0, 0,1)</f>
        <v>0</v>
      </c>
      <c r="R987" s="3">
        <f>VLOOKUP(Table2[[#This Row],[household_ID]],Table17[], 10, FALSE)</f>
        <v>50</v>
      </c>
    </row>
    <row r="988" spans="1:18" hidden="1" x14ac:dyDescent="0.25">
      <c r="A988">
        <v>4</v>
      </c>
      <c r="B988">
        <v>41</v>
      </c>
      <c r="C988" t="str">
        <f>VLOOKUP(Table2[[#This Row],[zone]],Table5[], 2, FALSE)</f>
        <v>Nekemte</v>
      </c>
      <c r="D988">
        <f>VLOOKUP(Table2[[#This Row],[zone]],Table5[], 4, FALSE)</f>
        <v>9.0890000000000004</v>
      </c>
      <c r="E988">
        <f>VLOOKUP(Table2[[#This Row],[zone]],Table5[], 5, FALSE)</f>
        <v>36.555399999999999</v>
      </c>
      <c r="F988">
        <v>324</v>
      </c>
      <c r="G988">
        <f>VLOOKUP(Table2[[#This Row],[household_ID]],Table15[],183,FALSE)</f>
        <v>3</v>
      </c>
      <c r="H988">
        <f>VLOOKUP(Table2[[#This Row],[household_ID]],Table15[],184,FALSE)</f>
        <v>0</v>
      </c>
      <c r="I988">
        <f>VLOOKUP(Table2[[#This Row],[household_ID]],Table15[],185,FALSE)</f>
        <v>0</v>
      </c>
      <c r="J988">
        <f>VLOOKUP(Table2[[#This Row],[household_ID]],Table15[],186,FALSE)</f>
        <v>0</v>
      </c>
      <c r="K988">
        <f>VLOOKUP(Table2[[#This Row],[household_ID]],Table15[],187,FALSE)</f>
        <v>0</v>
      </c>
      <c r="L988">
        <f>VLOOKUP(Table2[[#This Row],[household_ID]],Table15[],188,FALSE)</f>
        <v>0</v>
      </c>
      <c r="M988">
        <f>VLOOKUP(Table2[[#This Row],[household_ID]],Table15[],189,FALSE)</f>
        <v>0</v>
      </c>
      <c r="N988">
        <f>VLOOKUP(Table2[[#This Row],[household_ID]],Table15[],190,FALSE)</f>
        <v>0</v>
      </c>
      <c r="O988">
        <f>VLOOKUP(Table2[[#This Row],[cert]],Table15[],191,FALSE)</f>
        <v>0</v>
      </c>
      <c r="P988">
        <f>VLOOKUP(Table2[[#This Row],[household_ID]],Table14[],8,FALSE)</f>
        <v>1.25</v>
      </c>
      <c r="Q988" s="3">
        <f>IF(VLOOKUP(Table2[[#This Row],[household_ID]],'002_SectionA_HouseholdRoster'!Y:Z,2,FALSE)=0, 0,1)</f>
        <v>1</v>
      </c>
      <c r="R988" s="3">
        <f>VLOOKUP(Table2[[#This Row],[household_ID]],Table17[], 10, FALSE)</f>
        <v>12</v>
      </c>
    </row>
    <row r="989" spans="1:18" hidden="1" x14ac:dyDescent="0.25">
      <c r="A989">
        <v>4</v>
      </c>
      <c r="B989">
        <v>41</v>
      </c>
      <c r="C989" t="str">
        <f>VLOOKUP(Table2[[#This Row],[zone]],Table5[], 2, FALSE)</f>
        <v>Nekemte</v>
      </c>
      <c r="D989">
        <f>VLOOKUP(Table2[[#This Row],[zone]],Table5[], 4, FALSE)</f>
        <v>9.0890000000000004</v>
      </c>
      <c r="E989">
        <f>VLOOKUP(Table2[[#This Row],[zone]],Table5[], 5, FALSE)</f>
        <v>36.555399999999999</v>
      </c>
      <c r="F989">
        <v>433</v>
      </c>
      <c r="G989">
        <f>VLOOKUP(Table2[[#This Row],[household_ID]],Table15[],183,FALSE)</f>
        <v>2</v>
      </c>
      <c r="H989">
        <f>VLOOKUP(Table2[[#This Row],[household_ID]],Table15[],184,FALSE)</f>
        <v>0</v>
      </c>
      <c r="I989">
        <f>VLOOKUP(Table2[[#This Row],[household_ID]],Table15[],185,FALSE)</f>
        <v>0</v>
      </c>
      <c r="J989">
        <f>VLOOKUP(Table2[[#This Row],[household_ID]],Table15[],186,FALSE)</f>
        <v>0</v>
      </c>
      <c r="K989">
        <f>VLOOKUP(Table2[[#This Row],[household_ID]],Table15[],187,FALSE)</f>
        <v>0</v>
      </c>
      <c r="L989">
        <f>VLOOKUP(Table2[[#This Row],[household_ID]],Table15[],188,FALSE)</f>
        <v>0</v>
      </c>
      <c r="M989">
        <f>VLOOKUP(Table2[[#This Row],[household_ID]],Table15[],189,FALSE)</f>
        <v>0</v>
      </c>
      <c r="N989">
        <f>VLOOKUP(Table2[[#This Row],[household_ID]],Table15[],190,FALSE)</f>
        <v>0</v>
      </c>
      <c r="O989">
        <f>VLOOKUP(Table2[[#This Row],[cert]],Table15[],191,FALSE)</f>
        <v>0</v>
      </c>
      <c r="P989">
        <f>VLOOKUP(Table2[[#This Row],[household_ID]],Table14[],8,FALSE)</f>
        <v>0.53125</v>
      </c>
      <c r="Q989" s="3">
        <f>IF(VLOOKUP(Table2[[#This Row],[household_ID]],'002_SectionA_HouseholdRoster'!Y:Z,2,FALSE)=0, 0,1)</f>
        <v>0</v>
      </c>
      <c r="R989" s="3">
        <f>VLOOKUP(Table2[[#This Row],[household_ID]],Table17[], 10, FALSE)</f>
        <v>2</v>
      </c>
    </row>
    <row r="990" spans="1:18" hidden="1" x14ac:dyDescent="0.25">
      <c r="A990">
        <v>4</v>
      </c>
      <c r="B990">
        <v>41</v>
      </c>
      <c r="C990" t="str">
        <f>VLOOKUP(Table2[[#This Row],[zone]],Table5[], 2, FALSE)</f>
        <v>Nekemte</v>
      </c>
      <c r="D990">
        <f>VLOOKUP(Table2[[#This Row],[zone]],Table5[], 4, FALSE)</f>
        <v>9.0890000000000004</v>
      </c>
      <c r="E990">
        <f>VLOOKUP(Table2[[#This Row],[zone]],Table5[], 5, FALSE)</f>
        <v>36.555399999999999</v>
      </c>
      <c r="F990">
        <v>403</v>
      </c>
      <c r="G990">
        <f>VLOOKUP(Table2[[#This Row],[household_ID]],Table15[],183,FALSE)</f>
        <v>2</v>
      </c>
      <c r="H990">
        <f>VLOOKUP(Table2[[#This Row],[household_ID]],Table15[],184,FALSE)</f>
        <v>0</v>
      </c>
      <c r="I990">
        <f>VLOOKUP(Table2[[#This Row],[household_ID]],Table15[],185,FALSE)</f>
        <v>0</v>
      </c>
      <c r="J990">
        <f>VLOOKUP(Table2[[#This Row],[household_ID]],Table15[],186,FALSE)</f>
        <v>0</v>
      </c>
      <c r="K990">
        <f>VLOOKUP(Table2[[#This Row],[household_ID]],Table15[],187,FALSE)</f>
        <v>0</v>
      </c>
      <c r="L990">
        <f>VLOOKUP(Table2[[#This Row],[household_ID]],Table15[],188,FALSE)</f>
        <v>0</v>
      </c>
      <c r="M990">
        <f>VLOOKUP(Table2[[#This Row],[household_ID]],Table15[],189,FALSE)</f>
        <v>0</v>
      </c>
      <c r="N990">
        <f>VLOOKUP(Table2[[#This Row],[household_ID]],Table15[],190,FALSE)</f>
        <v>0</v>
      </c>
      <c r="O990">
        <f>VLOOKUP(Table2[[#This Row],[cert]],Table15[],191,FALSE)</f>
        <v>0</v>
      </c>
      <c r="P990">
        <f>VLOOKUP(Table2[[#This Row],[household_ID]],Table14[],8,FALSE)</f>
        <v>0.84375</v>
      </c>
      <c r="Q990" s="3">
        <f>IF(VLOOKUP(Table2[[#This Row],[household_ID]],'002_SectionA_HouseholdRoster'!Y:Z,2,FALSE)=0, 0,1)</f>
        <v>0</v>
      </c>
      <c r="R990" s="3">
        <f>VLOOKUP(Table2[[#This Row],[household_ID]],Table17[], 10, FALSE)</f>
        <v>10</v>
      </c>
    </row>
    <row r="991" spans="1:18" hidden="1" x14ac:dyDescent="0.25">
      <c r="A991">
        <v>4</v>
      </c>
      <c r="B991">
        <v>41</v>
      </c>
      <c r="C991" t="str">
        <f>VLOOKUP(Table2[[#This Row],[zone]],Table5[], 2, FALSE)</f>
        <v>Nekemte</v>
      </c>
      <c r="D991">
        <f>VLOOKUP(Table2[[#This Row],[zone]],Table5[], 4, FALSE)</f>
        <v>9.0890000000000004</v>
      </c>
      <c r="E991">
        <f>VLOOKUP(Table2[[#This Row],[zone]],Table5[], 5, FALSE)</f>
        <v>36.555399999999999</v>
      </c>
      <c r="F991">
        <v>443</v>
      </c>
      <c r="G991">
        <f>VLOOKUP(Table2[[#This Row],[household_ID]],Table15[],183,FALSE)</f>
        <v>2</v>
      </c>
      <c r="H991">
        <f>VLOOKUP(Table2[[#This Row],[household_ID]],Table15[],184,FALSE)</f>
        <v>0</v>
      </c>
      <c r="I991">
        <f>VLOOKUP(Table2[[#This Row],[household_ID]],Table15[],185,FALSE)</f>
        <v>0</v>
      </c>
      <c r="J991">
        <f>VLOOKUP(Table2[[#This Row],[household_ID]],Table15[],186,FALSE)</f>
        <v>0</v>
      </c>
      <c r="K991">
        <f>VLOOKUP(Table2[[#This Row],[household_ID]],Table15[],187,FALSE)</f>
        <v>0</v>
      </c>
      <c r="L991">
        <f>VLOOKUP(Table2[[#This Row],[household_ID]],Table15[],188,FALSE)</f>
        <v>0</v>
      </c>
      <c r="M991">
        <f>VLOOKUP(Table2[[#This Row],[household_ID]],Table15[],189,FALSE)</f>
        <v>0</v>
      </c>
      <c r="N991">
        <f>VLOOKUP(Table2[[#This Row],[household_ID]],Table15[],190,FALSE)</f>
        <v>0</v>
      </c>
      <c r="O991">
        <f>VLOOKUP(Table2[[#This Row],[cert]],Table15[],191,FALSE)</f>
        <v>0</v>
      </c>
      <c r="P991">
        <f>VLOOKUP(Table2[[#This Row],[household_ID]],Table14[],8,FALSE)</f>
        <v>0.3125</v>
      </c>
      <c r="Q991" s="3">
        <f>IF(VLOOKUP(Table2[[#This Row],[household_ID]],'002_SectionA_HouseholdRoster'!Y:Z,2,FALSE)=0, 0,1)</f>
        <v>0</v>
      </c>
      <c r="R991" s="3">
        <f>VLOOKUP(Table2[[#This Row],[household_ID]],Table17[], 10, FALSE)</f>
        <v>4</v>
      </c>
    </row>
    <row r="992" spans="1:18" hidden="1" x14ac:dyDescent="0.25">
      <c r="A992">
        <v>4</v>
      </c>
      <c r="B992">
        <v>41</v>
      </c>
      <c r="C992" t="str">
        <f>VLOOKUP(Table2[[#This Row],[zone]],Table5[], 2, FALSE)</f>
        <v>Nekemte</v>
      </c>
      <c r="D992">
        <f>VLOOKUP(Table2[[#This Row],[zone]],Table5[], 4, FALSE)</f>
        <v>9.0890000000000004</v>
      </c>
      <c r="E992">
        <f>VLOOKUP(Table2[[#This Row],[zone]],Table5[], 5, FALSE)</f>
        <v>36.555399999999999</v>
      </c>
      <c r="F992">
        <v>339</v>
      </c>
      <c r="G992">
        <f>VLOOKUP(Table2[[#This Row],[household_ID]],Table15[],183,FALSE)</f>
        <v>2</v>
      </c>
      <c r="H992">
        <f>VLOOKUP(Table2[[#This Row],[household_ID]],Table15[],184,FALSE)</f>
        <v>0</v>
      </c>
      <c r="I992">
        <f>VLOOKUP(Table2[[#This Row],[household_ID]],Table15[],185,FALSE)</f>
        <v>0</v>
      </c>
      <c r="J992">
        <f>VLOOKUP(Table2[[#This Row],[household_ID]],Table15[],186,FALSE)</f>
        <v>0</v>
      </c>
      <c r="K992">
        <f>VLOOKUP(Table2[[#This Row],[household_ID]],Table15[],187,FALSE)</f>
        <v>0</v>
      </c>
      <c r="L992">
        <f>VLOOKUP(Table2[[#This Row],[household_ID]],Table15[],188,FALSE)</f>
        <v>0</v>
      </c>
      <c r="M992">
        <f>VLOOKUP(Table2[[#This Row],[household_ID]],Table15[],189,FALSE)</f>
        <v>0</v>
      </c>
      <c r="N992">
        <f>VLOOKUP(Table2[[#This Row],[household_ID]],Table15[],190,FALSE)</f>
        <v>0</v>
      </c>
      <c r="O992">
        <f>VLOOKUP(Table2[[#This Row],[cert]],Table15[],191,FALSE)</f>
        <v>0</v>
      </c>
      <c r="P992">
        <f>VLOOKUP(Table2[[#This Row],[household_ID]],Table14[],8,FALSE)</f>
        <v>1.5625</v>
      </c>
      <c r="Q992" s="3">
        <f>IF(VLOOKUP(Table2[[#This Row],[household_ID]],'002_SectionA_HouseholdRoster'!Y:Z,2,FALSE)=0, 0,1)</f>
        <v>1</v>
      </c>
      <c r="R992" s="3">
        <f>VLOOKUP(Table2[[#This Row],[household_ID]],Table17[], 10, FALSE)</f>
        <v>52</v>
      </c>
    </row>
    <row r="993" spans="1:18" hidden="1" x14ac:dyDescent="0.25">
      <c r="A993">
        <v>4</v>
      </c>
      <c r="B993">
        <v>41</v>
      </c>
      <c r="C993" t="str">
        <f>VLOOKUP(Table2[[#This Row],[zone]],Table5[], 2, FALSE)</f>
        <v>Nekemte</v>
      </c>
      <c r="D993">
        <f>VLOOKUP(Table2[[#This Row],[zone]],Table5[], 4, FALSE)</f>
        <v>9.0890000000000004</v>
      </c>
      <c r="E993">
        <f>VLOOKUP(Table2[[#This Row],[zone]],Table5[], 5, FALSE)</f>
        <v>36.555399999999999</v>
      </c>
      <c r="F993">
        <v>739</v>
      </c>
      <c r="G993">
        <f>VLOOKUP(Table2[[#This Row],[household_ID]],Table15[],183,FALSE)</f>
        <v>2</v>
      </c>
      <c r="H993">
        <f>VLOOKUP(Table2[[#This Row],[household_ID]],Table15[],184,FALSE)</f>
        <v>0</v>
      </c>
      <c r="I993">
        <f>VLOOKUP(Table2[[#This Row],[household_ID]],Table15[],185,FALSE)</f>
        <v>0</v>
      </c>
      <c r="J993">
        <f>VLOOKUP(Table2[[#This Row],[household_ID]],Table15[],186,FALSE)</f>
        <v>0</v>
      </c>
      <c r="K993">
        <f>VLOOKUP(Table2[[#This Row],[household_ID]],Table15[],187,FALSE)</f>
        <v>0</v>
      </c>
      <c r="L993">
        <f>VLOOKUP(Table2[[#This Row],[household_ID]],Table15[],188,FALSE)</f>
        <v>0</v>
      </c>
      <c r="M993">
        <f>VLOOKUP(Table2[[#This Row],[household_ID]],Table15[],189,FALSE)</f>
        <v>0</v>
      </c>
      <c r="N993">
        <f>VLOOKUP(Table2[[#This Row],[household_ID]],Table15[],190,FALSE)</f>
        <v>0</v>
      </c>
      <c r="O993">
        <f>VLOOKUP(Table2[[#This Row],[cert]],Table15[],191,FALSE)</f>
        <v>0</v>
      </c>
      <c r="P993">
        <f>VLOOKUP(Table2[[#This Row],[household_ID]],Table14[],8,FALSE)</f>
        <v>0.75</v>
      </c>
      <c r="Q993" s="3">
        <f>IF(VLOOKUP(Table2[[#This Row],[household_ID]],'002_SectionA_HouseholdRoster'!Y:Z,2,FALSE)=0, 0,1)</f>
        <v>0</v>
      </c>
      <c r="R993" s="3">
        <f>VLOOKUP(Table2[[#This Row],[household_ID]],Table17[], 10, FALSE)</f>
        <v>30</v>
      </c>
    </row>
    <row r="994" spans="1:18" hidden="1" x14ac:dyDescent="0.25">
      <c r="A994">
        <v>4</v>
      </c>
      <c r="B994">
        <v>41</v>
      </c>
      <c r="C994" t="str">
        <f>VLOOKUP(Table2[[#This Row],[zone]],Table5[], 2, FALSE)</f>
        <v>Nekemte</v>
      </c>
      <c r="D994">
        <f>VLOOKUP(Table2[[#This Row],[zone]],Table5[], 4, FALSE)</f>
        <v>9.0890000000000004</v>
      </c>
      <c r="E994">
        <f>VLOOKUP(Table2[[#This Row],[zone]],Table5[], 5, FALSE)</f>
        <v>36.555399999999999</v>
      </c>
      <c r="F994">
        <v>736</v>
      </c>
      <c r="G994">
        <f>VLOOKUP(Table2[[#This Row],[household_ID]],Table15[],183,FALSE)</f>
        <v>2</v>
      </c>
      <c r="H994">
        <f>VLOOKUP(Table2[[#This Row],[household_ID]],Table15[],184,FALSE)</f>
        <v>0</v>
      </c>
      <c r="I994">
        <f>VLOOKUP(Table2[[#This Row],[household_ID]],Table15[],185,FALSE)</f>
        <v>0</v>
      </c>
      <c r="J994">
        <f>VLOOKUP(Table2[[#This Row],[household_ID]],Table15[],186,FALSE)</f>
        <v>0</v>
      </c>
      <c r="K994">
        <f>VLOOKUP(Table2[[#This Row],[household_ID]],Table15[],187,FALSE)</f>
        <v>0</v>
      </c>
      <c r="L994">
        <f>VLOOKUP(Table2[[#This Row],[household_ID]],Table15[],188,FALSE)</f>
        <v>0</v>
      </c>
      <c r="M994">
        <f>VLOOKUP(Table2[[#This Row],[household_ID]],Table15[],189,FALSE)</f>
        <v>0</v>
      </c>
      <c r="N994">
        <f>VLOOKUP(Table2[[#This Row],[household_ID]],Table15[],190,FALSE)</f>
        <v>0</v>
      </c>
      <c r="O994">
        <f>VLOOKUP(Table2[[#This Row],[cert]],Table15[],191,FALSE)</f>
        <v>0</v>
      </c>
      <c r="P994">
        <f>VLOOKUP(Table2[[#This Row],[household_ID]],Table14[],8,FALSE)</f>
        <v>1.875</v>
      </c>
      <c r="Q994" s="3">
        <f>IF(VLOOKUP(Table2[[#This Row],[household_ID]],'002_SectionA_HouseholdRoster'!Y:Z,2,FALSE)=0, 0,1)</f>
        <v>0</v>
      </c>
      <c r="R994" s="3">
        <f>VLOOKUP(Table2[[#This Row],[household_ID]],Table17[], 10, FALSE)</f>
        <v>2</v>
      </c>
    </row>
    <row r="995" spans="1:18" hidden="1" x14ac:dyDescent="0.25">
      <c r="A995">
        <v>4</v>
      </c>
      <c r="B995">
        <v>41</v>
      </c>
      <c r="C995" t="str">
        <f>VLOOKUP(Table2[[#This Row],[zone]],Table5[], 2, FALSE)</f>
        <v>Nekemte</v>
      </c>
      <c r="D995">
        <f>VLOOKUP(Table2[[#This Row],[zone]],Table5[], 4, FALSE)</f>
        <v>9.0890000000000004</v>
      </c>
      <c r="E995">
        <f>VLOOKUP(Table2[[#This Row],[zone]],Table5[], 5, FALSE)</f>
        <v>36.555399999999999</v>
      </c>
      <c r="F995">
        <v>434</v>
      </c>
      <c r="G995">
        <f>VLOOKUP(Table2[[#This Row],[household_ID]],Table15[],183,FALSE)</f>
        <v>3</v>
      </c>
      <c r="H995">
        <f>VLOOKUP(Table2[[#This Row],[household_ID]],Table15[],184,FALSE)</f>
        <v>0</v>
      </c>
      <c r="I995">
        <f>VLOOKUP(Table2[[#This Row],[household_ID]],Table15[],185,FALSE)</f>
        <v>0</v>
      </c>
      <c r="J995">
        <f>VLOOKUP(Table2[[#This Row],[household_ID]],Table15[],186,FALSE)</f>
        <v>0</v>
      </c>
      <c r="K995">
        <f>VLOOKUP(Table2[[#This Row],[household_ID]],Table15[],187,FALSE)</f>
        <v>0</v>
      </c>
      <c r="L995">
        <f>VLOOKUP(Table2[[#This Row],[household_ID]],Table15[],188,FALSE)</f>
        <v>0</v>
      </c>
      <c r="M995">
        <f>VLOOKUP(Table2[[#This Row],[household_ID]],Table15[],189,FALSE)</f>
        <v>0</v>
      </c>
      <c r="N995">
        <f>VLOOKUP(Table2[[#This Row],[household_ID]],Table15[],190,FALSE)</f>
        <v>0</v>
      </c>
      <c r="O995">
        <f>VLOOKUP(Table2[[#This Row],[cert]],Table15[],191,FALSE)</f>
        <v>0</v>
      </c>
      <c r="P995">
        <f>VLOOKUP(Table2[[#This Row],[household_ID]],Table14[],8,FALSE)</f>
        <v>3.25</v>
      </c>
      <c r="Q995" s="3">
        <f>IF(VLOOKUP(Table2[[#This Row],[household_ID]],'002_SectionA_HouseholdRoster'!Y:Z,2,FALSE)=0, 0,1)</f>
        <v>0</v>
      </c>
      <c r="R995" s="3">
        <f>VLOOKUP(Table2[[#This Row],[household_ID]],Table17[], 10, FALSE)</f>
        <v>40</v>
      </c>
    </row>
    <row r="996" spans="1:18" hidden="1" x14ac:dyDescent="0.25">
      <c r="A996">
        <v>4</v>
      </c>
      <c r="B996">
        <v>41</v>
      </c>
      <c r="C996" t="str">
        <f>VLOOKUP(Table2[[#This Row],[zone]],Table5[], 2, FALSE)</f>
        <v>Nekemte</v>
      </c>
      <c r="D996">
        <f>VLOOKUP(Table2[[#This Row],[zone]],Table5[], 4, FALSE)</f>
        <v>9.0890000000000004</v>
      </c>
      <c r="E996">
        <f>VLOOKUP(Table2[[#This Row],[zone]],Table5[], 5, FALSE)</f>
        <v>36.555399999999999</v>
      </c>
      <c r="F996">
        <v>448</v>
      </c>
      <c r="G996">
        <f>VLOOKUP(Table2[[#This Row],[household_ID]],Table15[],183,FALSE)</f>
        <v>2</v>
      </c>
      <c r="H996">
        <f>VLOOKUP(Table2[[#This Row],[household_ID]],Table15[],184,FALSE)</f>
        <v>0</v>
      </c>
      <c r="I996">
        <f>VLOOKUP(Table2[[#This Row],[household_ID]],Table15[],185,FALSE)</f>
        <v>0</v>
      </c>
      <c r="J996">
        <f>VLOOKUP(Table2[[#This Row],[household_ID]],Table15[],186,FALSE)</f>
        <v>0</v>
      </c>
      <c r="K996">
        <f>VLOOKUP(Table2[[#This Row],[household_ID]],Table15[],187,FALSE)</f>
        <v>0</v>
      </c>
      <c r="L996">
        <f>VLOOKUP(Table2[[#This Row],[household_ID]],Table15[],188,FALSE)</f>
        <v>0</v>
      </c>
      <c r="M996">
        <f>VLOOKUP(Table2[[#This Row],[household_ID]],Table15[],189,FALSE)</f>
        <v>0</v>
      </c>
      <c r="N996">
        <f>VLOOKUP(Table2[[#This Row],[household_ID]],Table15[],190,FALSE)</f>
        <v>0</v>
      </c>
      <c r="O996">
        <f>VLOOKUP(Table2[[#This Row],[cert]],Table15[],191,FALSE)</f>
        <v>0</v>
      </c>
      <c r="P996">
        <f>VLOOKUP(Table2[[#This Row],[household_ID]],Table14[],8,FALSE)</f>
        <v>1.5</v>
      </c>
      <c r="Q996" s="3">
        <f>IF(VLOOKUP(Table2[[#This Row],[household_ID]],'002_SectionA_HouseholdRoster'!Y:Z,2,FALSE)=0, 0,1)</f>
        <v>1</v>
      </c>
      <c r="R996" s="3">
        <f>VLOOKUP(Table2[[#This Row],[household_ID]],Table17[], 10, FALSE)</f>
        <v>16</v>
      </c>
    </row>
    <row r="997" spans="1:18" hidden="1" x14ac:dyDescent="0.25">
      <c r="A997">
        <v>4</v>
      </c>
      <c r="B997">
        <v>41</v>
      </c>
      <c r="C997" t="str">
        <f>VLOOKUP(Table2[[#This Row],[zone]],Table5[], 2, FALSE)</f>
        <v>Nekemte</v>
      </c>
      <c r="D997">
        <f>VLOOKUP(Table2[[#This Row],[zone]],Table5[], 4, FALSE)</f>
        <v>9.0890000000000004</v>
      </c>
      <c r="E997">
        <f>VLOOKUP(Table2[[#This Row],[zone]],Table5[], 5, FALSE)</f>
        <v>36.555399999999999</v>
      </c>
      <c r="F997">
        <v>322</v>
      </c>
      <c r="G997">
        <f>VLOOKUP(Table2[[#This Row],[household_ID]],Table15[],183,FALSE)</f>
        <v>2</v>
      </c>
      <c r="H997">
        <f>VLOOKUP(Table2[[#This Row],[household_ID]],Table15[],184,FALSE)</f>
        <v>0</v>
      </c>
      <c r="I997">
        <f>VLOOKUP(Table2[[#This Row],[household_ID]],Table15[],185,FALSE)</f>
        <v>0</v>
      </c>
      <c r="J997">
        <f>VLOOKUP(Table2[[#This Row],[household_ID]],Table15[],186,FALSE)</f>
        <v>0</v>
      </c>
      <c r="K997">
        <f>VLOOKUP(Table2[[#This Row],[household_ID]],Table15[],187,FALSE)</f>
        <v>0</v>
      </c>
      <c r="L997">
        <f>VLOOKUP(Table2[[#This Row],[household_ID]],Table15[],188,FALSE)</f>
        <v>0</v>
      </c>
      <c r="M997">
        <f>VLOOKUP(Table2[[#This Row],[household_ID]],Table15[],189,FALSE)</f>
        <v>0</v>
      </c>
      <c r="N997">
        <f>VLOOKUP(Table2[[#This Row],[household_ID]],Table15[],190,FALSE)</f>
        <v>0</v>
      </c>
      <c r="O997">
        <f>VLOOKUP(Table2[[#This Row],[cert]],Table15[],191,FALSE)</f>
        <v>0</v>
      </c>
      <c r="P997">
        <f>VLOOKUP(Table2[[#This Row],[household_ID]],Table14[],8,FALSE)</f>
        <v>2.75</v>
      </c>
      <c r="Q997" s="3">
        <f>IF(VLOOKUP(Table2[[#This Row],[household_ID]],'002_SectionA_HouseholdRoster'!Y:Z,2,FALSE)=0, 0,1)</f>
        <v>0</v>
      </c>
      <c r="R997" s="3">
        <f>VLOOKUP(Table2[[#This Row],[household_ID]],Table17[], 10, FALSE)</f>
        <v>50</v>
      </c>
    </row>
    <row r="998" spans="1:18" hidden="1" x14ac:dyDescent="0.25">
      <c r="A998">
        <v>4</v>
      </c>
      <c r="B998">
        <v>41</v>
      </c>
      <c r="C998" t="str">
        <f>VLOOKUP(Table2[[#This Row],[zone]],Table5[], 2, FALSE)</f>
        <v>Nekemte</v>
      </c>
      <c r="D998">
        <f>VLOOKUP(Table2[[#This Row],[zone]],Table5[], 4, FALSE)</f>
        <v>9.0890000000000004</v>
      </c>
      <c r="E998">
        <f>VLOOKUP(Table2[[#This Row],[zone]],Table5[], 5, FALSE)</f>
        <v>36.555399999999999</v>
      </c>
      <c r="F998">
        <v>342</v>
      </c>
      <c r="G998">
        <f>VLOOKUP(Table2[[#This Row],[household_ID]],Table15[],183,FALSE)</f>
        <v>2</v>
      </c>
      <c r="H998">
        <f>VLOOKUP(Table2[[#This Row],[household_ID]],Table15[],184,FALSE)</f>
        <v>0</v>
      </c>
      <c r="I998">
        <f>VLOOKUP(Table2[[#This Row],[household_ID]],Table15[],185,FALSE)</f>
        <v>0</v>
      </c>
      <c r="J998">
        <f>VLOOKUP(Table2[[#This Row],[household_ID]],Table15[],186,FALSE)</f>
        <v>0</v>
      </c>
      <c r="K998">
        <f>VLOOKUP(Table2[[#This Row],[household_ID]],Table15[],187,FALSE)</f>
        <v>0</v>
      </c>
      <c r="L998">
        <f>VLOOKUP(Table2[[#This Row],[household_ID]],Table15[],188,FALSE)</f>
        <v>0</v>
      </c>
      <c r="M998">
        <f>VLOOKUP(Table2[[#This Row],[household_ID]],Table15[],189,FALSE)</f>
        <v>0</v>
      </c>
      <c r="N998">
        <f>VLOOKUP(Table2[[#This Row],[household_ID]],Table15[],190,FALSE)</f>
        <v>0</v>
      </c>
      <c r="O998">
        <f>VLOOKUP(Table2[[#This Row],[cert]],Table15[],191,FALSE)</f>
        <v>0</v>
      </c>
      <c r="P998">
        <f>VLOOKUP(Table2[[#This Row],[household_ID]],Table14[],8,FALSE)</f>
        <v>2.25</v>
      </c>
      <c r="Q998" s="3">
        <f>IF(VLOOKUP(Table2[[#This Row],[household_ID]],'002_SectionA_HouseholdRoster'!Y:Z,2,FALSE)=0, 0,1)</f>
        <v>0</v>
      </c>
      <c r="R998" s="3">
        <f>VLOOKUP(Table2[[#This Row],[household_ID]],Table17[], 10, FALSE)</f>
        <v>38</v>
      </c>
    </row>
    <row r="999" spans="1:18" hidden="1" x14ac:dyDescent="0.25">
      <c r="A999">
        <v>4</v>
      </c>
      <c r="B999">
        <v>41</v>
      </c>
      <c r="C999" t="str">
        <f>VLOOKUP(Table2[[#This Row],[zone]],Table5[], 2, FALSE)</f>
        <v>Nekemte</v>
      </c>
      <c r="D999">
        <f>VLOOKUP(Table2[[#This Row],[zone]],Table5[], 4, FALSE)</f>
        <v>9.0890000000000004</v>
      </c>
      <c r="E999">
        <f>VLOOKUP(Table2[[#This Row],[zone]],Table5[], 5, FALSE)</f>
        <v>36.555399999999999</v>
      </c>
      <c r="F999">
        <v>356</v>
      </c>
      <c r="G999">
        <f>VLOOKUP(Table2[[#This Row],[household_ID]],Table15[],183,FALSE)</f>
        <v>3</v>
      </c>
      <c r="H999">
        <f>VLOOKUP(Table2[[#This Row],[household_ID]],Table15[],184,FALSE)</f>
        <v>0</v>
      </c>
      <c r="I999">
        <f>VLOOKUP(Table2[[#This Row],[household_ID]],Table15[],185,FALSE)</f>
        <v>0</v>
      </c>
      <c r="J999">
        <f>VLOOKUP(Table2[[#This Row],[household_ID]],Table15[],186,FALSE)</f>
        <v>0</v>
      </c>
      <c r="K999">
        <f>VLOOKUP(Table2[[#This Row],[household_ID]],Table15[],187,FALSE)</f>
        <v>0</v>
      </c>
      <c r="L999">
        <f>VLOOKUP(Table2[[#This Row],[household_ID]],Table15[],188,FALSE)</f>
        <v>0</v>
      </c>
      <c r="M999">
        <f>VLOOKUP(Table2[[#This Row],[household_ID]],Table15[],189,FALSE)</f>
        <v>0</v>
      </c>
      <c r="N999">
        <f>VLOOKUP(Table2[[#This Row],[household_ID]],Table15[],190,FALSE)</f>
        <v>0</v>
      </c>
      <c r="O999">
        <f>VLOOKUP(Table2[[#This Row],[cert]],Table15[],191,FALSE)</f>
        <v>0</v>
      </c>
      <c r="P999">
        <f>VLOOKUP(Table2[[#This Row],[household_ID]],Table14[],8,FALSE)</f>
        <v>0.3125</v>
      </c>
      <c r="Q999" s="3">
        <f>IF(VLOOKUP(Table2[[#This Row],[household_ID]],'002_SectionA_HouseholdRoster'!Y:Z,2,FALSE)=0, 0,1)</f>
        <v>0</v>
      </c>
      <c r="R999" s="3">
        <f>VLOOKUP(Table2[[#This Row],[household_ID]],Table17[], 10, FALSE)</f>
        <v>11</v>
      </c>
    </row>
    <row r="1000" spans="1:18" hidden="1" x14ac:dyDescent="0.25">
      <c r="A1000">
        <v>4</v>
      </c>
      <c r="B1000">
        <v>41</v>
      </c>
      <c r="C1000" t="str">
        <f>VLOOKUP(Table2[[#This Row],[zone]],Table5[], 2, FALSE)</f>
        <v>Nekemte</v>
      </c>
      <c r="D1000">
        <f>VLOOKUP(Table2[[#This Row],[zone]],Table5[], 4, FALSE)</f>
        <v>9.0890000000000004</v>
      </c>
      <c r="E1000">
        <f>VLOOKUP(Table2[[#This Row],[zone]],Table5[], 5, FALSE)</f>
        <v>36.555399999999999</v>
      </c>
      <c r="F1000">
        <v>357</v>
      </c>
      <c r="G1000">
        <f>VLOOKUP(Table2[[#This Row],[household_ID]],Table15[],183,FALSE)</f>
        <v>3</v>
      </c>
      <c r="H1000">
        <f>VLOOKUP(Table2[[#This Row],[household_ID]],Table15[],184,FALSE)</f>
        <v>0</v>
      </c>
      <c r="I1000">
        <f>VLOOKUP(Table2[[#This Row],[household_ID]],Table15[],185,FALSE)</f>
        <v>0</v>
      </c>
      <c r="J1000">
        <f>VLOOKUP(Table2[[#This Row],[household_ID]],Table15[],186,FALSE)</f>
        <v>0</v>
      </c>
      <c r="K1000">
        <f>VLOOKUP(Table2[[#This Row],[household_ID]],Table15[],187,FALSE)</f>
        <v>0</v>
      </c>
      <c r="L1000">
        <f>VLOOKUP(Table2[[#This Row],[household_ID]],Table15[],188,FALSE)</f>
        <v>0</v>
      </c>
      <c r="M1000">
        <f>VLOOKUP(Table2[[#This Row],[household_ID]],Table15[],189,FALSE)</f>
        <v>0</v>
      </c>
      <c r="N1000">
        <f>VLOOKUP(Table2[[#This Row],[household_ID]],Table15[],190,FALSE)</f>
        <v>0</v>
      </c>
      <c r="O1000">
        <f>VLOOKUP(Table2[[#This Row],[cert]],Table15[],191,FALSE)</f>
        <v>0</v>
      </c>
      <c r="P1000">
        <f>VLOOKUP(Table2[[#This Row],[household_ID]],Table14[],8,FALSE)</f>
        <v>1</v>
      </c>
      <c r="Q1000" s="3">
        <f>IF(VLOOKUP(Table2[[#This Row],[household_ID]],'002_SectionA_HouseholdRoster'!Y:Z,2,FALSE)=0, 0,1)</f>
        <v>0</v>
      </c>
      <c r="R1000" s="3">
        <f>VLOOKUP(Table2[[#This Row],[household_ID]],Table17[], 10, FALSE)</f>
        <v>7</v>
      </c>
    </row>
    <row r="1001" spans="1:18" hidden="1" x14ac:dyDescent="0.25">
      <c r="A1001">
        <v>4</v>
      </c>
      <c r="B1001">
        <v>41</v>
      </c>
      <c r="C1001" t="str">
        <f>VLOOKUP(Table2[[#This Row],[zone]],Table5[], 2, FALSE)</f>
        <v>Nekemte</v>
      </c>
      <c r="D1001">
        <f>VLOOKUP(Table2[[#This Row],[zone]],Table5[], 4, FALSE)</f>
        <v>9.0890000000000004</v>
      </c>
      <c r="E1001">
        <f>VLOOKUP(Table2[[#This Row],[zone]],Table5[], 5, FALSE)</f>
        <v>36.555399999999999</v>
      </c>
      <c r="F1001">
        <v>788</v>
      </c>
      <c r="G1001">
        <f>VLOOKUP(Table2[[#This Row],[household_ID]],Table15[],183,FALSE)</f>
        <v>2</v>
      </c>
      <c r="H1001">
        <f>VLOOKUP(Table2[[#This Row],[household_ID]],Table15[],184,FALSE)</f>
        <v>0</v>
      </c>
      <c r="I1001">
        <f>VLOOKUP(Table2[[#This Row],[household_ID]],Table15[],185,FALSE)</f>
        <v>0</v>
      </c>
      <c r="J1001">
        <f>VLOOKUP(Table2[[#This Row],[household_ID]],Table15[],186,FALSE)</f>
        <v>0</v>
      </c>
      <c r="K1001">
        <f>VLOOKUP(Table2[[#This Row],[household_ID]],Table15[],187,FALSE)</f>
        <v>0</v>
      </c>
      <c r="L1001">
        <f>VLOOKUP(Table2[[#This Row],[household_ID]],Table15[],188,FALSE)</f>
        <v>0</v>
      </c>
      <c r="M1001">
        <f>VLOOKUP(Table2[[#This Row],[household_ID]],Table15[],189,FALSE)</f>
        <v>0</v>
      </c>
      <c r="N1001">
        <f>VLOOKUP(Table2[[#This Row],[household_ID]],Table15[],190,FALSE)</f>
        <v>0</v>
      </c>
      <c r="O1001">
        <f>VLOOKUP(Table2[[#This Row],[cert]],Table15[],191,FALSE)</f>
        <v>0</v>
      </c>
      <c r="P1001">
        <f>VLOOKUP(Table2[[#This Row],[household_ID]],Table14[],8,FALSE)</f>
        <v>0.5</v>
      </c>
      <c r="Q1001" s="3">
        <f>IF(VLOOKUP(Table2[[#This Row],[household_ID]],'002_SectionA_HouseholdRoster'!Y:Z,2,FALSE)=0, 0,1)</f>
        <v>0</v>
      </c>
      <c r="R1001" s="3">
        <f>VLOOKUP(Table2[[#This Row],[household_ID]],Table17[], 10, FALSE)</f>
        <v>9</v>
      </c>
    </row>
    <row r="1002" spans="1:18" hidden="1" x14ac:dyDescent="0.25">
      <c r="A1002">
        <v>4</v>
      </c>
      <c r="B1002">
        <v>41</v>
      </c>
      <c r="C1002" t="str">
        <f>VLOOKUP(Table2[[#This Row],[zone]],Table5[], 2, FALSE)</f>
        <v>Nekemte</v>
      </c>
      <c r="D1002">
        <f>VLOOKUP(Table2[[#This Row],[zone]],Table5[], 4, FALSE)</f>
        <v>9.0890000000000004</v>
      </c>
      <c r="E1002">
        <f>VLOOKUP(Table2[[#This Row],[zone]],Table5[], 5, FALSE)</f>
        <v>36.555399999999999</v>
      </c>
      <c r="F1002">
        <v>419</v>
      </c>
      <c r="G1002">
        <f>VLOOKUP(Table2[[#This Row],[household_ID]],Table15[],183,FALSE)</f>
        <v>2</v>
      </c>
      <c r="H1002">
        <f>VLOOKUP(Table2[[#This Row],[household_ID]],Table15[],184,FALSE)</f>
        <v>0</v>
      </c>
      <c r="I1002">
        <f>VLOOKUP(Table2[[#This Row],[household_ID]],Table15[],185,FALSE)</f>
        <v>0</v>
      </c>
      <c r="J1002">
        <f>VLOOKUP(Table2[[#This Row],[household_ID]],Table15[],186,FALSE)</f>
        <v>0</v>
      </c>
      <c r="K1002">
        <f>VLOOKUP(Table2[[#This Row],[household_ID]],Table15[],187,FALSE)</f>
        <v>0</v>
      </c>
      <c r="L1002">
        <f>VLOOKUP(Table2[[#This Row],[household_ID]],Table15[],188,FALSE)</f>
        <v>0</v>
      </c>
      <c r="M1002">
        <f>VLOOKUP(Table2[[#This Row],[household_ID]],Table15[],189,FALSE)</f>
        <v>0</v>
      </c>
      <c r="N1002">
        <f>VLOOKUP(Table2[[#This Row],[household_ID]],Table15[],190,FALSE)</f>
        <v>0</v>
      </c>
      <c r="O1002">
        <f>VLOOKUP(Table2[[#This Row],[cert]],Table15[],191,FALSE)</f>
        <v>0</v>
      </c>
      <c r="P1002">
        <f>VLOOKUP(Table2[[#This Row],[household_ID]],Table14[],8,FALSE)</f>
        <v>0.75</v>
      </c>
      <c r="Q1002" s="3">
        <f>IF(VLOOKUP(Table2[[#This Row],[household_ID]],'002_SectionA_HouseholdRoster'!Y:Z,2,FALSE)=0, 0,1)</f>
        <v>0</v>
      </c>
      <c r="R1002" s="3">
        <f>VLOOKUP(Table2[[#This Row],[household_ID]],Table17[], 10, FALSE)</f>
        <v>8</v>
      </c>
    </row>
    <row r="1003" spans="1:18" hidden="1" x14ac:dyDescent="0.25">
      <c r="A1003">
        <v>4</v>
      </c>
      <c r="B1003">
        <v>41</v>
      </c>
      <c r="C1003" t="str">
        <f>VLOOKUP(Table2[[#This Row],[zone]],Table5[], 2, FALSE)</f>
        <v>Nekemte</v>
      </c>
      <c r="D1003">
        <f>VLOOKUP(Table2[[#This Row],[zone]],Table5[], 4, FALSE)</f>
        <v>9.0890000000000004</v>
      </c>
      <c r="E1003">
        <f>VLOOKUP(Table2[[#This Row],[zone]],Table5[], 5, FALSE)</f>
        <v>36.555399999999999</v>
      </c>
      <c r="F1003">
        <v>325</v>
      </c>
      <c r="G1003">
        <f>VLOOKUP(Table2[[#This Row],[household_ID]],Table15[],183,FALSE)</f>
        <v>3</v>
      </c>
      <c r="H1003">
        <f>VLOOKUP(Table2[[#This Row],[household_ID]],Table15[],184,FALSE)</f>
        <v>0</v>
      </c>
      <c r="I1003">
        <f>VLOOKUP(Table2[[#This Row],[household_ID]],Table15[],185,FALSE)</f>
        <v>0</v>
      </c>
      <c r="J1003">
        <f>VLOOKUP(Table2[[#This Row],[household_ID]],Table15[],186,FALSE)</f>
        <v>0</v>
      </c>
      <c r="K1003">
        <f>VLOOKUP(Table2[[#This Row],[household_ID]],Table15[],187,FALSE)</f>
        <v>0</v>
      </c>
      <c r="L1003">
        <f>VLOOKUP(Table2[[#This Row],[household_ID]],Table15[],188,FALSE)</f>
        <v>0</v>
      </c>
      <c r="M1003">
        <f>VLOOKUP(Table2[[#This Row],[household_ID]],Table15[],189,FALSE)</f>
        <v>0</v>
      </c>
      <c r="N1003">
        <f>VLOOKUP(Table2[[#This Row],[household_ID]],Table15[],190,FALSE)</f>
        <v>0</v>
      </c>
      <c r="O1003">
        <f>VLOOKUP(Table2[[#This Row],[cert]],Table15[],191,FALSE)</f>
        <v>0</v>
      </c>
      <c r="P1003">
        <f>VLOOKUP(Table2[[#This Row],[household_ID]],Table14[],8,FALSE)</f>
        <v>1.8125</v>
      </c>
      <c r="Q1003" s="3">
        <f>IF(VLOOKUP(Table2[[#This Row],[household_ID]],'002_SectionA_HouseholdRoster'!Y:Z,2,FALSE)=0, 0,1)</f>
        <v>0</v>
      </c>
      <c r="R1003" s="3">
        <f>VLOOKUP(Table2[[#This Row],[household_ID]],Table17[], 10, FALSE)</f>
        <v>20</v>
      </c>
    </row>
    <row r="1004" spans="1:18" hidden="1" x14ac:dyDescent="0.25">
      <c r="A1004">
        <v>4</v>
      </c>
      <c r="B1004">
        <v>41</v>
      </c>
      <c r="C1004" t="str">
        <f>VLOOKUP(Table2[[#This Row],[zone]],Table5[], 2, FALSE)</f>
        <v>Nekemte</v>
      </c>
      <c r="D1004">
        <f>VLOOKUP(Table2[[#This Row],[zone]],Table5[], 4, FALSE)</f>
        <v>9.0890000000000004</v>
      </c>
      <c r="E1004">
        <f>VLOOKUP(Table2[[#This Row],[zone]],Table5[], 5, FALSE)</f>
        <v>36.555399999999999</v>
      </c>
      <c r="F1004">
        <v>733</v>
      </c>
      <c r="G1004">
        <f>VLOOKUP(Table2[[#This Row],[household_ID]],Table15[],183,FALSE)</f>
        <v>2</v>
      </c>
      <c r="H1004">
        <f>VLOOKUP(Table2[[#This Row],[household_ID]],Table15[],184,FALSE)</f>
        <v>0</v>
      </c>
      <c r="I1004">
        <f>VLOOKUP(Table2[[#This Row],[household_ID]],Table15[],185,FALSE)</f>
        <v>0</v>
      </c>
      <c r="J1004">
        <f>VLOOKUP(Table2[[#This Row],[household_ID]],Table15[],186,FALSE)</f>
        <v>0</v>
      </c>
      <c r="K1004">
        <f>VLOOKUP(Table2[[#This Row],[household_ID]],Table15[],187,FALSE)</f>
        <v>0</v>
      </c>
      <c r="L1004">
        <f>VLOOKUP(Table2[[#This Row],[household_ID]],Table15[],188,FALSE)</f>
        <v>0</v>
      </c>
      <c r="M1004">
        <f>VLOOKUP(Table2[[#This Row],[household_ID]],Table15[],189,FALSE)</f>
        <v>0</v>
      </c>
      <c r="N1004">
        <f>VLOOKUP(Table2[[#This Row],[household_ID]],Table15[],190,FALSE)</f>
        <v>0</v>
      </c>
      <c r="O1004">
        <f>VLOOKUP(Table2[[#This Row],[cert]],Table15[],191,FALSE)</f>
        <v>0</v>
      </c>
      <c r="P1004">
        <f>VLOOKUP(Table2[[#This Row],[household_ID]],Table14[],8,FALSE)</f>
        <v>0.75</v>
      </c>
      <c r="Q1004" s="3">
        <f>IF(VLOOKUP(Table2[[#This Row],[household_ID]],'002_SectionA_HouseholdRoster'!Y:Z,2,FALSE)=0, 0,1)</f>
        <v>1</v>
      </c>
      <c r="R1004" s="3">
        <f>VLOOKUP(Table2[[#This Row],[household_ID]],Table17[], 10, FALSE)</f>
        <v>8</v>
      </c>
    </row>
    <row r="1005" spans="1:18" hidden="1" x14ac:dyDescent="0.25">
      <c r="A1005">
        <v>4</v>
      </c>
      <c r="B1005">
        <v>41</v>
      </c>
      <c r="C1005" t="str">
        <f>VLOOKUP(Table2[[#This Row],[zone]],Table5[], 2, FALSE)</f>
        <v>Nekemte</v>
      </c>
      <c r="D1005">
        <f>VLOOKUP(Table2[[#This Row],[zone]],Table5[], 4, FALSE)</f>
        <v>9.0890000000000004</v>
      </c>
      <c r="E1005">
        <f>VLOOKUP(Table2[[#This Row],[zone]],Table5[], 5, FALSE)</f>
        <v>36.555399999999999</v>
      </c>
      <c r="F1005">
        <v>360</v>
      </c>
      <c r="G1005">
        <f>VLOOKUP(Table2[[#This Row],[household_ID]],Table15[],183,FALSE)</f>
        <v>3</v>
      </c>
      <c r="H1005">
        <f>VLOOKUP(Table2[[#This Row],[household_ID]],Table15[],184,FALSE)</f>
        <v>0</v>
      </c>
      <c r="I1005">
        <f>VLOOKUP(Table2[[#This Row],[household_ID]],Table15[],185,FALSE)</f>
        <v>0</v>
      </c>
      <c r="J1005">
        <f>VLOOKUP(Table2[[#This Row],[household_ID]],Table15[],186,FALSE)</f>
        <v>0</v>
      </c>
      <c r="K1005">
        <f>VLOOKUP(Table2[[#This Row],[household_ID]],Table15[],187,FALSE)</f>
        <v>0</v>
      </c>
      <c r="L1005">
        <f>VLOOKUP(Table2[[#This Row],[household_ID]],Table15[],188,FALSE)</f>
        <v>0</v>
      </c>
      <c r="M1005">
        <f>VLOOKUP(Table2[[#This Row],[household_ID]],Table15[],189,FALSE)</f>
        <v>0</v>
      </c>
      <c r="N1005">
        <f>VLOOKUP(Table2[[#This Row],[household_ID]],Table15[],190,FALSE)</f>
        <v>0</v>
      </c>
      <c r="O1005">
        <f>VLOOKUP(Table2[[#This Row],[cert]],Table15[],191,FALSE)</f>
        <v>0</v>
      </c>
      <c r="P1005">
        <f>VLOOKUP(Table2[[#This Row],[household_ID]],Table14[],8,FALSE)</f>
        <v>0.75</v>
      </c>
      <c r="Q1005" s="3">
        <f>IF(VLOOKUP(Table2[[#This Row],[household_ID]],'002_SectionA_HouseholdRoster'!Y:Z,2,FALSE)=0, 0,1)</f>
        <v>1</v>
      </c>
      <c r="R1005" s="3">
        <f>VLOOKUP(Table2[[#This Row],[household_ID]],Table17[], 10, FALSE)</f>
        <v>30</v>
      </c>
    </row>
    <row r="1006" spans="1:18" hidden="1" x14ac:dyDescent="0.25">
      <c r="A1006">
        <v>4</v>
      </c>
      <c r="B1006">
        <v>41</v>
      </c>
      <c r="C1006" t="str">
        <f>VLOOKUP(Table2[[#This Row],[zone]],Table5[], 2, FALSE)</f>
        <v>Nekemte</v>
      </c>
      <c r="D1006">
        <f>VLOOKUP(Table2[[#This Row],[zone]],Table5[], 4, FALSE)</f>
        <v>9.0890000000000004</v>
      </c>
      <c r="E1006">
        <f>VLOOKUP(Table2[[#This Row],[zone]],Table5[], 5, FALSE)</f>
        <v>36.555399999999999</v>
      </c>
      <c r="F1006">
        <v>330</v>
      </c>
      <c r="G1006">
        <f>VLOOKUP(Table2[[#This Row],[household_ID]],Table15[],183,FALSE)</f>
        <v>3</v>
      </c>
      <c r="H1006">
        <f>VLOOKUP(Table2[[#This Row],[household_ID]],Table15[],184,FALSE)</f>
        <v>0</v>
      </c>
      <c r="I1006">
        <f>VLOOKUP(Table2[[#This Row],[household_ID]],Table15[],185,FALSE)</f>
        <v>0</v>
      </c>
      <c r="J1006">
        <f>VLOOKUP(Table2[[#This Row],[household_ID]],Table15[],186,FALSE)</f>
        <v>0</v>
      </c>
      <c r="K1006">
        <f>VLOOKUP(Table2[[#This Row],[household_ID]],Table15[],187,FALSE)</f>
        <v>0</v>
      </c>
      <c r="L1006">
        <f>VLOOKUP(Table2[[#This Row],[household_ID]],Table15[],188,FALSE)</f>
        <v>0</v>
      </c>
      <c r="M1006">
        <f>VLOOKUP(Table2[[#This Row],[household_ID]],Table15[],189,FALSE)</f>
        <v>0</v>
      </c>
      <c r="N1006">
        <f>VLOOKUP(Table2[[#This Row],[household_ID]],Table15[],190,FALSE)</f>
        <v>0</v>
      </c>
      <c r="O1006">
        <f>VLOOKUP(Table2[[#This Row],[cert]],Table15[],191,FALSE)</f>
        <v>0</v>
      </c>
      <c r="P1006">
        <f>VLOOKUP(Table2[[#This Row],[household_ID]],Table14[],8,FALSE)</f>
        <v>2.5</v>
      </c>
      <c r="Q1006" s="3">
        <f>IF(VLOOKUP(Table2[[#This Row],[household_ID]],'002_SectionA_HouseholdRoster'!Y:Z,2,FALSE)=0, 0,1)</f>
        <v>0</v>
      </c>
      <c r="R1006" s="3">
        <f>VLOOKUP(Table2[[#This Row],[household_ID]],Table17[], 10, FALSE)</f>
        <v>37</v>
      </c>
    </row>
    <row r="1007" spans="1:18" hidden="1" x14ac:dyDescent="0.25">
      <c r="A1007">
        <v>4</v>
      </c>
      <c r="B1007">
        <v>41</v>
      </c>
      <c r="C1007" t="str">
        <f>VLOOKUP(Table2[[#This Row],[zone]],Table5[], 2, FALSE)</f>
        <v>Nekemte</v>
      </c>
      <c r="D1007">
        <f>VLOOKUP(Table2[[#This Row],[zone]],Table5[], 4, FALSE)</f>
        <v>9.0890000000000004</v>
      </c>
      <c r="E1007">
        <f>VLOOKUP(Table2[[#This Row],[zone]],Table5[], 5, FALSE)</f>
        <v>36.555399999999999</v>
      </c>
      <c r="F1007">
        <v>728</v>
      </c>
      <c r="G1007">
        <f>VLOOKUP(Table2[[#This Row],[household_ID]],Table15[],183,FALSE)</f>
        <v>2</v>
      </c>
      <c r="H1007">
        <f>VLOOKUP(Table2[[#This Row],[household_ID]],Table15[],184,FALSE)</f>
        <v>0</v>
      </c>
      <c r="I1007">
        <f>VLOOKUP(Table2[[#This Row],[household_ID]],Table15[],185,FALSE)</f>
        <v>0</v>
      </c>
      <c r="J1007">
        <f>VLOOKUP(Table2[[#This Row],[household_ID]],Table15[],186,FALSE)</f>
        <v>0</v>
      </c>
      <c r="K1007">
        <f>VLOOKUP(Table2[[#This Row],[household_ID]],Table15[],187,FALSE)</f>
        <v>0</v>
      </c>
      <c r="L1007">
        <f>VLOOKUP(Table2[[#This Row],[household_ID]],Table15[],188,FALSE)</f>
        <v>0</v>
      </c>
      <c r="M1007">
        <f>VLOOKUP(Table2[[#This Row],[household_ID]],Table15[],189,FALSE)</f>
        <v>0</v>
      </c>
      <c r="N1007">
        <f>VLOOKUP(Table2[[#This Row],[household_ID]],Table15[],190,FALSE)</f>
        <v>0</v>
      </c>
      <c r="O1007">
        <f>VLOOKUP(Table2[[#This Row],[cert]],Table15[],191,FALSE)</f>
        <v>0</v>
      </c>
      <c r="P1007">
        <f>VLOOKUP(Table2[[#This Row],[household_ID]],Table14[],8,FALSE)</f>
        <v>1.1875</v>
      </c>
      <c r="Q1007" s="3">
        <f>IF(VLOOKUP(Table2[[#This Row],[household_ID]],'002_SectionA_HouseholdRoster'!Y:Z,2,FALSE)=0, 0,1)</f>
        <v>0</v>
      </c>
      <c r="R1007" s="3">
        <f>VLOOKUP(Table2[[#This Row],[household_ID]],Table17[], 10, FALSE)</f>
        <v>40</v>
      </c>
    </row>
    <row r="1008" spans="1:18" hidden="1" x14ac:dyDescent="0.25">
      <c r="A1008">
        <v>4</v>
      </c>
      <c r="B1008">
        <v>41</v>
      </c>
      <c r="C1008" t="str">
        <f>VLOOKUP(Table2[[#This Row],[zone]],Table5[], 2, FALSE)</f>
        <v>Nekemte</v>
      </c>
      <c r="D1008">
        <f>VLOOKUP(Table2[[#This Row],[zone]],Table5[], 4, FALSE)</f>
        <v>9.0890000000000004</v>
      </c>
      <c r="E1008">
        <f>VLOOKUP(Table2[[#This Row],[zone]],Table5[], 5, FALSE)</f>
        <v>36.555399999999999</v>
      </c>
      <c r="F1008">
        <v>326</v>
      </c>
      <c r="G1008">
        <f>VLOOKUP(Table2[[#This Row],[household_ID]],Table15[],183,FALSE)</f>
        <v>3</v>
      </c>
      <c r="H1008">
        <f>VLOOKUP(Table2[[#This Row],[household_ID]],Table15[],184,FALSE)</f>
        <v>0</v>
      </c>
      <c r="I1008">
        <f>VLOOKUP(Table2[[#This Row],[household_ID]],Table15[],185,FALSE)</f>
        <v>0</v>
      </c>
      <c r="J1008">
        <f>VLOOKUP(Table2[[#This Row],[household_ID]],Table15[],186,FALSE)</f>
        <v>0</v>
      </c>
      <c r="K1008">
        <f>VLOOKUP(Table2[[#This Row],[household_ID]],Table15[],187,FALSE)</f>
        <v>0</v>
      </c>
      <c r="L1008">
        <f>VLOOKUP(Table2[[#This Row],[household_ID]],Table15[],188,FALSE)</f>
        <v>0</v>
      </c>
      <c r="M1008">
        <f>VLOOKUP(Table2[[#This Row],[household_ID]],Table15[],189,FALSE)</f>
        <v>0</v>
      </c>
      <c r="N1008">
        <f>VLOOKUP(Table2[[#This Row],[household_ID]],Table15[],190,FALSE)</f>
        <v>0</v>
      </c>
      <c r="O1008">
        <f>VLOOKUP(Table2[[#This Row],[cert]],Table15[],191,FALSE)</f>
        <v>0</v>
      </c>
      <c r="P1008">
        <f>VLOOKUP(Table2[[#This Row],[household_ID]],Table14[],8,FALSE)</f>
        <v>1.6875</v>
      </c>
      <c r="Q1008" s="3">
        <f>IF(VLOOKUP(Table2[[#This Row],[household_ID]],'002_SectionA_HouseholdRoster'!Y:Z,2,FALSE)=0, 0,1)</f>
        <v>0</v>
      </c>
      <c r="R1008" s="3">
        <f>VLOOKUP(Table2[[#This Row],[household_ID]],Table17[], 10, FALSE)</f>
        <v>12</v>
      </c>
    </row>
    <row r="1009" spans="1:18" hidden="1" x14ac:dyDescent="0.25">
      <c r="A1009">
        <v>4</v>
      </c>
      <c r="B1009">
        <v>41</v>
      </c>
      <c r="C1009" t="str">
        <f>VLOOKUP(Table2[[#This Row],[zone]],Table5[], 2, FALSE)</f>
        <v>Nekemte</v>
      </c>
      <c r="D1009">
        <f>VLOOKUP(Table2[[#This Row],[zone]],Table5[], 4, FALSE)</f>
        <v>9.0890000000000004</v>
      </c>
      <c r="E1009">
        <f>VLOOKUP(Table2[[#This Row],[zone]],Table5[], 5, FALSE)</f>
        <v>36.555399999999999</v>
      </c>
      <c r="F1009">
        <v>458</v>
      </c>
      <c r="G1009">
        <f>VLOOKUP(Table2[[#This Row],[household_ID]],Table15[],183,FALSE)</f>
        <v>2</v>
      </c>
      <c r="H1009">
        <f>VLOOKUP(Table2[[#This Row],[household_ID]],Table15[],184,FALSE)</f>
        <v>0</v>
      </c>
      <c r="I1009">
        <f>VLOOKUP(Table2[[#This Row],[household_ID]],Table15[],185,FALSE)</f>
        <v>0</v>
      </c>
      <c r="J1009">
        <f>VLOOKUP(Table2[[#This Row],[household_ID]],Table15[],186,FALSE)</f>
        <v>0</v>
      </c>
      <c r="K1009">
        <f>VLOOKUP(Table2[[#This Row],[household_ID]],Table15[],187,FALSE)</f>
        <v>0</v>
      </c>
      <c r="L1009">
        <f>VLOOKUP(Table2[[#This Row],[household_ID]],Table15[],188,FALSE)</f>
        <v>0</v>
      </c>
      <c r="M1009">
        <f>VLOOKUP(Table2[[#This Row],[household_ID]],Table15[],189,FALSE)</f>
        <v>0</v>
      </c>
      <c r="N1009">
        <f>VLOOKUP(Table2[[#This Row],[household_ID]],Table15[],190,FALSE)</f>
        <v>0</v>
      </c>
      <c r="O1009">
        <f>VLOOKUP(Table2[[#This Row],[cert]],Table15[],191,FALSE)</f>
        <v>0</v>
      </c>
      <c r="P1009">
        <f>VLOOKUP(Table2[[#This Row],[household_ID]],Table14[],8,FALSE)</f>
        <v>1.6875</v>
      </c>
      <c r="Q1009" s="3">
        <f>IF(VLOOKUP(Table2[[#This Row],[household_ID]],'002_SectionA_HouseholdRoster'!Y:Z,2,FALSE)=0, 0,1)</f>
        <v>0</v>
      </c>
      <c r="R1009" s="3">
        <f>VLOOKUP(Table2[[#This Row],[household_ID]],Table17[], 10, FALSE)</f>
        <v>16</v>
      </c>
    </row>
    <row r="1010" spans="1:18" hidden="1" x14ac:dyDescent="0.25">
      <c r="A1010">
        <v>4</v>
      </c>
      <c r="B1010">
        <v>41</v>
      </c>
      <c r="C1010" t="str">
        <f>VLOOKUP(Table2[[#This Row],[zone]],Table5[], 2, FALSE)</f>
        <v>Nekemte</v>
      </c>
      <c r="D1010">
        <f>VLOOKUP(Table2[[#This Row],[zone]],Table5[], 4, FALSE)</f>
        <v>9.0890000000000004</v>
      </c>
      <c r="E1010">
        <f>VLOOKUP(Table2[[#This Row],[zone]],Table5[], 5, FALSE)</f>
        <v>36.555399999999999</v>
      </c>
      <c r="F1010">
        <v>450</v>
      </c>
      <c r="G1010">
        <f>VLOOKUP(Table2[[#This Row],[household_ID]],Table15[],183,FALSE)</f>
        <v>2</v>
      </c>
      <c r="H1010">
        <f>VLOOKUP(Table2[[#This Row],[household_ID]],Table15[],184,FALSE)</f>
        <v>0</v>
      </c>
      <c r="I1010">
        <f>VLOOKUP(Table2[[#This Row],[household_ID]],Table15[],185,FALSE)</f>
        <v>0</v>
      </c>
      <c r="J1010">
        <f>VLOOKUP(Table2[[#This Row],[household_ID]],Table15[],186,FALSE)</f>
        <v>0</v>
      </c>
      <c r="K1010">
        <f>VLOOKUP(Table2[[#This Row],[household_ID]],Table15[],187,FALSE)</f>
        <v>0</v>
      </c>
      <c r="L1010">
        <f>VLOOKUP(Table2[[#This Row],[household_ID]],Table15[],188,FALSE)</f>
        <v>0</v>
      </c>
      <c r="M1010">
        <f>VLOOKUP(Table2[[#This Row],[household_ID]],Table15[],189,FALSE)</f>
        <v>0</v>
      </c>
      <c r="N1010">
        <f>VLOOKUP(Table2[[#This Row],[household_ID]],Table15[],190,FALSE)</f>
        <v>0</v>
      </c>
      <c r="O1010">
        <f>VLOOKUP(Table2[[#This Row],[cert]],Table15[],191,FALSE)</f>
        <v>0</v>
      </c>
      <c r="P1010">
        <f>VLOOKUP(Table2[[#This Row],[household_ID]],Table14[],8,FALSE)</f>
        <v>1.375</v>
      </c>
      <c r="Q1010" s="3">
        <f>IF(VLOOKUP(Table2[[#This Row],[household_ID]],'002_SectionA_HouseholdRoster'!Y:Z,2,FALSE)=0, 0,1)</f>
        <v>1</v>
      </c>
      <c r="R1010" s="3">
        <f>VLOOKUP(Table2[[#This Row],[household_ID]],Table17[], 10, FALSE)</f>
        <v>24</v>
      </c>
    </row>
    <row r="1011" spans="1:18" hidden="1" x14ac:dyDescent="0.25">
      <c r="A1011">
        <v>4</v>
      </c>
      <c r="B1011">
        <v>41</v>
      </c>
      <c r="C1011" t="str">
        <f>VLOOKUP(Table2[[#This Row],[zone]],Table5[], 2, FALSE)</f>
        <v>Nekemte</v>
      </c>
      <c r="D1011">
        <f>VLOOKUP(Table2[[#This Row],[zone]],Table5[], 4, FALSE)</f>
        <v>9.0890000000000004</v>
      </c>
      <c r="E1011">
        <f>VLOOKUP(Table2[[#This Row],[zone]],Table5[], 5, FALSE)</f>
        <v>36.555399999999999</v>
      </c>
      <c r="F1011">
        <v>327</v>
      </c>
      <c r="G1011">
        <f>VLOOKUP(Table2[[#This Row],[household_ID]],Table15[],183,FALSE)</f>
        <v>3</v>
      </c>
      <c r="H1011">
        <f>VLOOKUP(Table2[[#This Row],[household_ID]],Table15[],184,FALSE)</f>
        <v>0</v>
      </c>
      <c r="I1011">
        <f>VLOOKUP(Table2[[#This Row],[household_ID]],Table15[],185,FALSE)</f>
        <v>0</v>
      </c>
      <c r="J1011">
        <f>VLOOKUP(Table2[[#This Row],[household_ID]],Table15[],186,FALSE)</f>
        <v>0</v>
      </c>
      <c r="K1011">
        <f>VLOOKUP(Table2[[#This Row],[household_ID]],Table15[],187,FALSE)</f>
        <v>0</v>
      </c>
      <c r="L1011">
        <f>VLOOKUP(Table2[[#This Row],[household_ID]],Table15[],188,FALSE)</f>
        <v>0</v>
      </c>
      <c r="M1011">
        <f>VLOOKUP(Table2[[#This Row],[household_ID]],Table15[],189,FALSE)</f>
        <v>0</v>
      </c>
      <c r="N1011">
        <f>VLOOKUP(Table2[[#This Row],[household_ID]],Table15[],190,FALSE)</f>
        <v>0</v>
      </c>
      <c r="O1011">
        <f>VLOOKUP(Table2[[#This Row],[cert]],Table15[],191,FALSE)</f>
        <v>0</v>
      </c>
      <c r="P1011">
        <f>VLOOKUP(Table2[[#This Row],[household_ID]],Table14[],8,FALSE)</f>
        <v>2.125</v>
      </c>
      <c r="Q1011" s="3">
        <f>IF(VLOOKUP(Table2[[#This Row],[household_ID]],'002_SectionA_HouseholdRoster'!Y:Z,2,FALSE)=0, 0,1)</f>
        <v>1</v>
      </c>
      <c r="R1011" s="3">
        <f>VLOOKUP(Table2[[#This Row],[household_ID]],Table17[], 10, FALSE)</f>
        <v>45</v>
      </c>
    </row>
    <row r="1012" spans="1:18" hidden="1" x14ac:dyDescent="0.25">
      <c r="A1012">
        <v>4</v>
      </c>
      <c r="B1012">
        <v>41</v>
      </c>
      <c r="C1012" t="str">
        <f>VLOOKUP(Table2[[#This Row],[zone]],Table5[], 2, FALSE)</f>
        <v>Nekemte</v>
      </c>
      <c r="D1012">
        <f>VLOOKUP(Table2[[#This Row],[zone]],Table5[], 4, FALSE)</f>
        <v>9.0890000000000004</v>
      </c>
      <c r="E1012">
        <f>VLOOKUP(Table2[[#This Row],[zone]],Table5[], 5, FALSE)</f>
        <v>36.555399999999999</v>
      </c>
      <c r="F1012">
        <v>359</v>
      </c>
      <c r="G1012">
        <f>VLOOKUP(Table2[[#This Row],[household_ID]],Table15[],183,FALSE)</f>
        <v>3</v>
      </c>
      <c r="H1012">
        <f>VLOOKUP(Table2[[#This Row],[household_ID]],Table15[],184,FALSE)</f>
        <v>0</v>
      </c>
      <c r="I1012">
        <f>VLOOKUP(Table2[[#This Row],[household_ID]],Table15[],185,FALSE)</f>
        <v>0</v>
      </c>
      <c r="J1012">
        <f>VLOOKUP(Table2[[#This Row],[household_ID]],Table15[],186,FALSE)</f>
        <v>0</v>
      </c>
      <c r="K1012">
        <f>VLOOKUP(Table2[[#This Row],[household_ID]],Table15[],187,FALSE)</f>
        <v>0</v>
      </c>
      <c r="L1012">
        <f>VLOOKUP(Table2[[#This Row],[household_ID]],Table15[],188,FALSE)</f>
        <v>0</v>
      </c>
      <c r="M1012">
        <f>VLOOKUP(Table2[[#This Row],[household_ID]],Table15[],189,FALSE)</f>
        <v>0</v>
      </c>
      <c r="N1012">
        <f>VLOOKUP(Table2[[#This Row],[household_ID]],Table15[],190,FALSE)</f>
        <v>0</v>
      </c>
      <c r="O1012">
        <f>VLOOKUP(Table2[[#This Row],[cert]],Table15[],191,FALSE)</f>
        <v>0</v>
      </c>
      <c r="P1012">
        <f>VLOOKUP(Table2[[#This Row],[household_ID]],Table14[],8,FALSE)</f>
        <v>1.25</v>
      </c>
      <c r="Q1012" s="3">
        <f>IF(VLOOKUP(Table2[[#This Row],[household_ID]],'002_SectionA_HouseholdRoster'!Y:Z,2,FALSE)=0, 0,1)</f>
        <v>0</v>
      </c>
      <c r="R1012" s="3">
        <f>VLOOKUP(Table2[[#This Row],[household_ID]],Table17[], 10, FALSE)</f>
        <v>30</v>
      </c>
    </row>
    <row r="1013" spans="1:18" hidden="1" x14ac:dyDescent="0.25">
      <c r="A1013">
        <v>4</v>
      </c>
      <c r="B1013">
        <v>41</v>
      </c>
      <c r="C1013" t="str">
        <f>VLOOKUP(Table2[[#This Row],[zone]],Table5[], 2, FALSE)</f>
        <v>Nekemte</v>
      </c>
      <c r="D1013">
        <f>VLOOKUP(Table2[[#This Row],[zone]],Table5[], 4, FALSE)</f>
        <v>9.0890000000000004</v>
      </c>
      <c r="E1013">
        <f>VLOOKUP(Table2[[#This Row],[zone]],Table5[], 5, FALSE)</f>
        <v>36.555399999999999</v>
      </c>
      <c r="F1013">
        <v>329</v>
      </c>
      <c r="G1013">
        <f>VLOOKUP(Table2[[#This Row],[household_ID]],Table15[],183,FALSE)</f>
        <v>3</v>
      </c>
      <c r="H1013">
        <f>VLOOKUP(Table2[[#This Row],[household_ID]],Table15[],184,FALSE)</f>
        <v>0</v>
      </c>
      <c r="I1013">
        <f>VLOOKUP(Table2[[#This Row],[household_ID]],Table15[],185,FALSE)</f>
        <v>0</v>
      </c>
      <c r="J1013">
        <f>VLOOKUP(Table2[[#This Row],[household_ID]],Table15[],186,FALSE)</f>
        <v>0</v>
      </c>
      <c r="K1013">
        <f>VLOOKUP(Table2[[#This Row],[household_ID]],Table15[],187,FALSE)</f>
        <v>0</v>
      </c>
      <c r="L1013">
        <f>VLOOKUP(Table2[[#This Row],[household_ID]],Table15[],188,FALSE)</f>
        <v>0</v>
      </c>
      <c r="M1013">
        <f>VLOOKUP(Table2[[#This Row],[household_ID]],Table15[],189,FALSE)</f>
        <v>0</v>
      </c>
      <c r="N1013">
        <f>VLOOKUP(Table2[[#This Row],[household_ID]],Table15[],190,FALSE)</f>
        <v>0</v>
      </c>
      <c r="O1013">
        <f>VLOOKUP(Table2[[#This Row],[cert]],Table15[],191,FALSE)</f>
        <v>0</v>
      </c>
      <c r="P1013">
        <f>VLOOKUP(Table2[[#This Row],[household_ID]],Table14[],8,FALSE)</f>
        <v>2.875</v>
      </c>
      <c r="Q1013" s="3">
        <f>IF(VLOOKUP(Table2[[#This Row],[household_ID]],'002_SectionA_HouseholdRoster'!Y:Z,2,FALSE)=0, 0,1)</f>
        <v>0</v>
      </c>
      <c r="R1013" s="3">
        <f>VLOOKUP(Table2[[#This Row],[household_ID]],Table17[], 10, FALSE)</f>
        <v>20</v>
      </c>
    </row>
    <row r="1014" spans="1:18" hidden="1" x14ac:dyDescent="0.25">
      <c r="A1014">
        <v>4</v>
      </c>
      <c r="B1014">
        <v>41</v>
      </c>
      <c r="C1014" t="str">
        <f>VLOOKUP(Table2[[#This Row],[zone]],Table5[], 2, FALSE)</f>
        <v>Nekemte</v>
      </c>
      <c r="D1014">
        <f>VLOOKUP(Table2[[#This Row],[zone]],Table5[], 4, FALSE)</f>
        <v>9.0890000000000004</v>
      </c>
      <c r="E1014">
        <f>VLOOKUP(Table2[[#This Row],[zone]],Table5[], 5, FALSE)</f>
        <v>36.555399999999999</v>
      </c>
      <c r="F1014">
        <v>431</v>
      </c>
      <c r="G1014">
        <f>VLOOKUP(Table2[[#This Row],[household_ID]],Table15[],183,FALSE)</f>
        <v>2</v>
      </c>
      <c r="H1014">
        <f>VLOOKUP(Table2[[#This Row],[household_ID]],Table15[],184,FALSE)</f>
        <v>0</v>
      </c>
      <c r="I1014">
        <f>VLOOKUP(Table2[[#This Row],[household_ID]],Table15[],185,FALSE)</f>
        <v>0</v>
      </c>
      <c r="J1014">
        <f>VLOOKUP(Table2[[#This Row],[household_ID]],Table15[],186,FALSE)</f>
        <v>0</v>
      </c>
      <c r="K1014">
        <f>VLOOKUP(Table2[[#This Row],[household_ID]],Table15[],187,FALSE)</f>
        <v>0</v>
      </c>
      <c r="L1014">
        <f>VLOOKUP(Table2[[#This Row],[household_ID]],Table15[],188,FALSE)</f>
        <v>0</v>
      </c>
      <c r="M1014">
        <f>VLOOKUP(Table2[[#This Row],[household_ID]],Table15[],189,FALSE)</f>
        <v>0</v>
      </c>
      <c r="N1014">
        <f>VLOOKUP(Table2[[#This Row],[household_ID]],Table15[],190,FALSE)</f>
        <v>0</v>
      </c>
      <c r="O1014">
        <f>VLOOKUP(Table2[[#This Row],[cert]],Table15[],191,FALSE)</f>
        <v>0</v>
      </c>
      <c r="P1014">
        <f>VLOOKUP(Table2[[#This Row],[household_ID]],Table14[],8,FALSE)</f>
        <v>2.15625</v>
      </c>
      <c r="Q1014" s="3">
        <f>IF(VLOOKUP(Table2[[#This Row],[household_ID]],'002_SectionA_HouseholdRoster'!Y:Z,2,FALSE)=0, 0,1)</f>
        <v>1</v>
      </c>
      <c r="R1014" s="3">
        <f>VLOOKUP(Table2[[#This Row],[household_ID]],Table17[], 10, FALSE)</f>
        <v>24</v>
      </c>
    </row>
    <row r="1015" spans="1:18" hidden="1" x14ac:dyDescent="0.25">
      <c r="A1015">
        <v>4</v>
      </c>
      <c r="B1015">
        <v>41</v>
      </c>
      <c r="C1015" t="str">
        <f>VLOOKUP(Table2[[#This Row],[zone]],Table5[], 2, FALSE)</f>
        <v>Nekemte</v>
      </c>
      <c r="D1015">
        <f>VLOOKUP(Table2[[#This Row],[zone]],Table5[], 4, FALSE)</f>
        <v>9.0890000000000004</v>
      </c>
      <c r="E1015">
        <f>VLOOKUP(Table2[[#This Row],[zone]],Table5[], 5, FALSE)</f>
        <v>36.555399999999999</v>
      </c>
      <c r="F1015">
        <v>452</v>
      </c>
      <c r="G1015">
        <f>VLOOKUP(Table2[[#This Row],[household_ID]],Table15[],183,FALSE)</f>
        <v>2</v>
      </c>
      <c r="H1015">
        <f>VLOOKUP(Table2[[#This Row],[household_ID]],Table15[],184,FALSE)</f>
        <v>0</v>
      </c>
      <c r="I1015">
        <f>VLOOKUP(Table2[[#This Row],[household_ID]],Table15[],185,FALSE)</f>
        <v>0</v>
      </c>
      <c r="J1015">
        <f>VLOOKUP(Table2[[#This Row],[household_ID]],Table15[],186,FALSE)</f>
        <v>0</v>
      </c>
      <c r="K1015">
        <f>VLOOKUP(Table2[[#This Row],[household_ID]],Table15[],187,FALSE)</f>
        <v>0</v>
      </c>
      <c r="L1015">
        <f>VLOOKUP(Table2[[#This Row],[household_ID]],Table15[],188,FALSE)</f>
        <v>0</v>
      </c>
      <c r="M1015">
        <f>VLOOKUP(Table2[[#This Row],[household_ID]],Table15[],189,FALSE)</f>
        <v>0</v>
      </c>
      <c r="N1015">
        <f>VLOOKUP(Table2[[#This Row],[household_ID]],Table15[],190,FALSE)</f>
        <v>0</v>
      </c>
      <c r="O1015">
        <f>VLOOKUP(Table2[[#This Row],[cert]],Table15[],191,FALSE)</f>
        <v>0</v>
      </c>
      <c r="P1015">
        <f>VLOOKUP(Table2[[#This Row],[household_ID]],Table14[],8,FALSE)</f>
        <v>5</v>
      </c>
      <c r="Q1015" s="3">
        <f>IF(VLOOKUP(Table2[[#This Row],[household_ID]],'002_SectionA_HouseholdRoster'!Y:Z,2,FALSE)=0, 0,1)</f>
        <v>0</v>
      </c>
      <c r="R1015" s="3">
        <f>VLOOKUP(Table2[[#This Row],[household_ID]],Table17[], 10, FALSE)</f>
        <v>8</v>
      </c>
    </row>
    <row r="1016" spans="1:18" hidden="1" x14ac:dyDescent="0.25">
      <c r="A1016">
        <v>4</v>
      </c>
      <c r="B1016">
        <v>41</v>
      </c>
      <c r="C1016" t="str">
        <f>VLOOKUP(Table2[[#This Row],[zone]],Table5[], 2, FALSE)</f>
        <v>Nekemte</v>
      </c>
      <c r="D1016">
        <f>VLOOKUP(Table2[[#This Row],[zone]],Table5[], 4, FALSE)</f>
        <v>9.0890000000000004</v>
      </c>
      <c r="E1016">
        <f>VLOOKUP(Table2[[#This Row],[zone]],Table5[], 5, FALSE)</f>
        <v>36.555399999999999</v>
      </c>
      <c r="F1016">
        <v>358</v>
      </c>
      <c r="G1016">
        <f>VLOOKUP(Table2[[#This Row],[household_ID]],Table15[],183,FALSE)</f>
        <v>3</v>
      </c>
      <c r="H1016">
        <f>VLOOKUP(Table2[[#This Row],[household_ID]],Table15[],184,FALSE)</f>
        <v>0</v>
      </c>
      <c r="I1016">
        <f>VLOOKUP(Table2[[#This Row],[household_ID]],Table15[],185,FALSE)</f>
        <v>0</v>
      </c>
      <c r="J1016">
        <f>VLOOKUP(Table2[[#This Row],[household_ID]],Table15[],186,FALSE)</f>
        <v>0</v>
      </c>
      <c r="K1016">
        <f>VLOOKUP(Table2[[#This Row],[household_ID]],Table15[],187,FALSE)</f>
        <v>0</v>
      </c>
      <c r="L1016">
        <f>VLOOKUP(Table2[[#This Row],[household_ID]],Table15[],188,FALSE)</f>
        <v>0</v>
      </c>
      <c r="M1016">
        <f>VLOOKUP(Table2[[#This Row],[household_ID]],Table15[],189,FALSE)</f>
        <v>0</v>
      </c>
      <c r="N1016">
        <f>VLOOKUP(Table2[[#This Row],[household_ID]],Table15[],190,FALSE)</f>
        <v>0</v>
      </c>
      <c r="O1016">
        <f>VLOOKUP(Table2[[#This Row],[cert]],Table15[],191,FALSE)</f>
        <v>0</v>
      </c>
      <c r="P1016">
        <f>VLOOKUP(Table2[[#This Row],[household_ID]],Table14[],8,FALSE)</f>
        <v>0.9375</v>
      </c>
      <c r="Q1016" s="3">
        <f>IF(VLOOKUP(Table2[[#This Row],[household_ID]],'002_SectionA_HouseholdRoster'!Y:Z,2,FALSE)=0, 0,1)</f>
        <v>0</v>
      </c>
      <c r="R1016" s="3">
        <f>VLOOKUP(Table2[[#This Row],[household_ID]],Table17[], 10, FALSE)</f>
        <v>37</v>
      </c>
    </row>
    <row r="1017" spans="1:18" hidden="1" x14ac:dyDescent="0.25">
      <c r="A1017">
        <v>4</v>
      </c>
      <c r="B1017">
        <v>41</v>
      </c>
      <c r="C1017" t="str">
        <f>VLOOKUP(Table2[[#This Row],[zone]],Table5[], 2, FALSE)</f>
        <v>Nekemte</v>
      </c>
      <c r="D1017">
        <f>VLOOKUP(Table2[[#This Row],[zone]],Table5[], 4, FALSE)</f>
        <v>9.0890000000000004</v>
      </c>
      <c r="E1017">
        <f>VLOOKUP(Table2[[#This Row],[zone]],Table5[], 5, FALSE)</f>
        <v>36.555399999999999</v>
      </c>
      <c r="F1017">
        <v>328</v>
      </c>
      <c r="G1017">
        <f>VLOOKUP(Table2[[#This Row],[household_ID]],Table15[],183,FALSE)</f>
        <v>3</v>
      </c>
      <c r="H1017">
        <f>VLOOKUP(Table2[[#This Row],[household_ID]],Table15[],184,FALSE)</f>
        <v>0</v>
      </c>
      <c r="I1017">
        <f>VLOOKUP(Table2[[#This Row],[household_ID]],Table15[],185,FALSE)</f>
        <v>0</v>
      </c>
      <c r="J1017">
        <f>VLOOKUP(Table2[[#This Row],[household_ID]],Table15[],186,FALSE)</f>
        <v>0</v>
      </c>
      <c r="K1017">
        <f>VLOOKUP(Table2[[#This Row],[household_ID]],Table15[],187,FALSE)</f>
        <v>0</v>
      </c>
      <c r="L1017">
        <f>VLOOKUP(Table2[[#This Row],[household_ID]],Table15[],188,FALSE)</f>
        <v>0</v>
      </c>
      <c r="M1017">
        <f>VLOOKUP(Table2[[#This Row],[household_ID]],Table15[],189,FALSE)</f>
        <v>0</v>
      </c>
      <c r="N1017">
        <f>VLOOKUP(Table2[[#This Row],[household_ID]],Table15[],190,FALSE)</f>
        <v>0</v>
      </c>
      <c r="O1017">
        <f>VLOOKUP(Table2[[#This Row],[cert]],Table15[],191,FALSE)</f>
        <v>0</v>
      </c>
      <c r="P1017">
        <f>VLOOKUP(Table2[[#This Row],[household_ID]],Table14[],8,FALSE)</f>
        <v>1.6875</v>
      </c>
      <c r="Q1017" s="3">
        <f>IF(VLOOKUP(Table2[[#This Row],[household_ID]],'002_SectionA_HouseholdRoster'!Y:Z,2,FALSE)=0, 0,1)</f>
        <v>1</v>
      </c>
      <c r="R1017" s="3">
        <f>VLOOKUP(Table2[[#This Row],[household_ID]],Table17[], 10, FALSE)</f>
        <v>35</v>
      </c>
    </row>
    <row r="1018" spans="1:18" hidden="1" x14ac:dyDescent="0.25">
      <c r="A1018">
        <v>4</v>
      </c>
      <c r="B1018">
        <v>42</v>
      </c>
      <c r="C1018" t="str">
        <f>VLOOKUP(Table2[[#This Row],[zone]],Table5[], 2, FALSE)</f>
        <v>Nekemte</v>
      </c>
      <c r="D1018">
        <f>VLOOKUP(Table2[[#This Row],[zone]],Table5[], 4, FALSE)</f>
        <v>9.0890000000000004</v>
      </c>
      <c r="E1018">
        <f>VLOOKUP(Table2[[#This Row],[zone]],Table5[], 5, FALSE)</f>
        <v>36.555399999999999</v>
      </c>
      <c r="F1018">
        <v>344</v>
      </c>
      <c r="G1018">
        <f>VLOOKUP(Table2[[#This Row],[household_ID]],Table15[],183,FALSE)</f>
        <v>2</v>
      </c>
      <c r="H1018">
        <f>VLOOKUP(Table2[[#This Row],[household_ID]],Table15[],184,FALSE)</f>
        <v>0</v>
      </c>
      <c r="I1018">
        <f>VLOOKUP(Table2[[#This Row],[household_ID]],Table15[],185,FALSE)</f>
        <v>0</v>
      </c>
      <c r="J1018">
        <f>VLOOKUP(Table2[[#This Row],[household_ID]],Table15[],186,FALSE)</f>
        <v>0</v>
      </c>
      <c r="K1018">
        <f>VLOOKUP(Table2[[#This Row],[household_ID]],Table15[],187,FALSE)</f>
        <v>0</v>
      </c>
      <c r="L1018">
        <f>VLOOKUP(Table2[[#This Row],[household_ID]],Table15[],188,FALSE)</f>
        <v>0</v>
      </c>
      <c r="M1018">
        <f>VLOOKUP(Table2[[#This Row],[household_ID]],Table15[],189,FALSE)</f>
        <v>0</v>
      </c>
      <c r="N1018">
        <f>VLOOKUP(Table2[[#This Row],[household_ID]],Table15[],190,FALSE)</f>
        <v>0</v>
      </c>
      <c r="O1018">
        <f>VLOOKUP(Table2[[#This Row],[cert]],Table15[],191,FALSE)</f>
        <v>0</v>
      </c>
      <c r="P1018">
        <f>VLOOKUP(Table2[[#This Row],[household_ID]],Table14[],8,FALSE)</f>
        <v>1.3125</v>
      </c>
      <c r="Q1018" s="3">
        <f>IF(VLOOKUP(Table2[[#This Row],[household_ID]],'002_SectionA_HouseholdRoster'!Y:Z,2,FALSE)=0, 0,1)</f>
        <v>0</v>
      </c>
      <c r="R1018" s="3">
        <f>VLOOKUP(Table2[[#This Row],[household_ID]],Table17[], 10, FALSE)</f>
        <v>18</v>
      </c>
    </row>
    <row r="1019" spans="1:18" hidden="1" x14ac:dyDescent="0.25">
      <c r="A1019">
        <v>4</v>
      </c>
      <c r="B1019">
        <v>42</v>
      </c>
      <c r="C1019" t="str">
        <f>VLOOKUP(Table2[[#This Row],[zone]],Table5[], 2, FALSE)</f>
        <v>Nekemte</v>
      </c>
      <c r="D1019">
        <f>VLOOKUP(Table2[[#This Row],[zone]],Table5[], 4, FALSE)</f>
        <v>9.0890000000000004</v>
      </c>
      <c r="E1019">
        <f>VLOOKUP(Table2[[#This Row],[zone]],Table5[], 5, FALSE)</f>
        <v>36.555399999999999</v>
      </c>
      <c r="F1019">
        <v>388</v>
      </c>
      <c r="G1019">
        <f>VLOOKUP(Table2[[#This Row],[household_ID]],Table15[],183,FALSE)</f>
        <v>3</v>
      </c>
      <c r="H1019">
        <f>VLOOKUP(Table2[[#This Row],[household_ID]],Table15[],184,FALSE)</f>
        <v>0</v>
      </c>
      <c r="I1019">
        <f>VLOOKUP(Table2[[#This Row],[household_ID]],Table15[],185,FALSE)</f>
        <v>0</v>
      </c>
      <c r="J1019">
        <f>VLOOKUP(Table2[[#This Row],[household_ID]],Table15[],186,FALSE)</f>
        <v>0</v>
      </c>
      <c r="K1019">
        <f>VLOOKUP(Table2[[#This Row],[household_ID]],Table15[],187,FALSE)</f>
        <v>0</v>
      </c>
      <c r="L1019">
        <f>VLOOKUP(Table2[[#This Row],[household_ID]],Table15[],188,FALSE)</f>
        <v>0</v>
      </c>
      <c r="M1019">
        <f>VLOOKUP(Table2[[#This Row],[household_ID]],Table15[],189,FALSE)</f>
        <v>0</v>
      </c>
      <c r="N1019">
        <f>VLOOKUP(Table2[[#This Row],[household_ID]],Table15[],190,FALSE)</f>
        <v>0</v>
      </c>
      <c r="O1019">
        <f>VLOOKUP(Table2[[#This Row],[cert]],Table15[],191,FALSE)</f>
        <v>0</v>
      </c>
      <c r="P1019">
        <f>VLOOKUP(Table2[[#This Row],[household_ID]],Table14[],8,FALSE)</f>
        <v>1.5625</v>
      </c>
      <c r="Q1019" s="3">
        <f>IF(VLOOKUP(Table2[[#This Row],[household_ID]],'002_SectionA_HouseholdRoster'!Y:Z,2,FALSE)=0, 0,1)</f>
        <v>1</v>
      </c>
      <c r="R1019" s="3">
        <f>VLOOKUP(Table2[[#This Row],[household_ID]],Table17[], 10, FALSE)</f>
        <v>30</v>
      </c>
    </row>
    <row r="1020" spans="1:18" hidden="1" x14ac:dyDescent="0.25">
      <c r="A1020">
        <v>4</v>
      </c>
      <c r="B1020">
        <v>42</v>
      </c>
      <c r="C1020" t="str">
        <f>VLOOKUP(Table2[[#This Row],[zone]],Table5[], 2, FALSE)</f>
        <v>Nekemte</v>
      </c>
      <c r="D1020">
        <f>VLOOKUP(Table2[[#This Row],[zone]],Table5[], 4, FALSE)</f>
        <v>9.0890000000000004</v>
      </c>
      <c r="E1020">
        <f>VLOOKUP(Table2[[#This Row],[zone]],Table5[], 5, FALSE)</f>
        <v>36.555399999999999</v>
      </c>
      <c r="F1020">
        <v>389</v>
      </c>
      <c r="G1020">
        <f>VLOOKUP(Table2[[#This Row],[household_ID]],Table15[],183,FALSE)</f>
        <v>3</v>
      </c>
      <c r="H1020">
        <f>VLOOKUP(Table2[[#This Row],[household_ID]],Table15[],184,FALSE)</f>
        <v>0</v>
      </c>
      <c r="I1020">
        <f>VLOOKUP(Table2[[#This Row],[household_ID]],Table15[],185,FALSE)</f>
        <v>0</v>
      </c>
      <c r="J1020">
        <f>VLOOKUP(Table2[[#This Row],[household_ID]],Table15[],186,FALSE)</f>
        <v>0</v>
      </c>
      <c r="K1020">
        <f>VLOOKUP(Table2[[#This Row],[household_ID]],Table15[],187,FALSE)</f>
        <v>0</v>
      </c>
      <c r="L1020">
        <f>VLOOKUP(Table2[[#This Row],[household_ID]],Table15[],188,FALSE)</f>
        <v>0</v>
      </c>
      <c r="M1020">
        <f>VLOOKUP(Table2[[#This Row],[household_ID]],Table15[],189,FALSE)</f>
        <v>0</v>
      </c>
      <c r="N1020">
        <f>VLOOKUP(Table2[[#This Row],[household_ID]],Table15[],190,FALSE)</f>
        <v>0</v>
      </c>
      <c r="O1020">
        <f>VLOOKUP(Table2[[#This Row],[cert]],Table15[],191,FALSE)</f>
        <v>0</v>
      </c>
      <c r="P1020">
        <f>VLOOKUP(Table2[[#This Row],[household_ID]],Table14[],8,FALSE)</f>
        <v>0.1875</v>
      </c>
      <c r="Q1020" s="3">
        <f>IF(VLOOKUP(Table2[[#This Row],[household_ID]],'002_SectionA_HouseholdRoster'!Y:Z,2,FALSE)=0, 0,1)</f>
        <v>1</v>
      </c>
      <c r="R1020" s="3">
        <f>VLOOKUP(Table2[[#This Row],[household_ID]],Table17[], 10, FALSE)</f>
        <v>30</v>
      </c>
    </row>
    <row r="1021" spans="1:18" hidden="1" x14ac:dyDescent="0.25">
      <c r="A1021">
        <v>4</v>
      </c>
      <c r="B1021">
        <v>42</v>
      </c>
      <c r="C1021" t="str">
        <f>VLOOKUP(Table2[[#This Row],[zone]],Table5[], 2, FALSE)</f>
        <v>Nekemte</v>
      </c>
      <c r="D1021">
        <f>VLOOKUP(Table2[[#This Row],[zone]],Table5[], 4, FALSE)</f>
        <v>9.0890000000000004</v>
      </c>
      <c r="E1021">
        <f>VLOOKUP(Table2[[#This Row],[zone]],Table5[], 5, FALSE)</f>
        <v>36.555399999999999</v>
      </c>
      <c r="F1021">
        <v>386</v>
      </c>
      <c r="G1021">
        <f>VLOOKUP(Table2[[#This Row],[household_ID]],Table15[],183,FALSE)</f>
        <v>3</v>
      </c>
      <c r="H1021">
        <f>VLOOKUP(Table2[[#This Row],[household_ID]],Table15[],184,FALSE)</f>
        <v>0</v>
      </c>
      <c r="I1021">
        <f>VLOOKUP(Table2[[#This Row],[household_ID]],Table15[],185,FALSE)</f>
        <v>0</v>
      </c>
      <c r="J1021">
        <f>VLOOKUP(Table2[[#This Row],[household_ID]],Table15[],186,FALSE)</f>
        <v>0</v>
      </c>
      <c r="K1021">
        <f>VLOOKUP(Table2[[#This Row],[household_ID]],Table15[],187,FALSE)</f>
        <v>0</v>
      </c>
      <c r="L1021">
        <f>VLOOKUP(Table2[[#This Row],[household_ID]],Table15[],188,FALSE)</f>
        <v>0</v>
      </c>
      <c r="M1021">
        <f>VLOOKUP(Table2[[#This Row],[household_ID]],Table15[],189,FALSE)</f>
        <v>0</v>
      </c>
      <c r="N1021">
        <f>VLOOKUP(Table2[[#This Row],[household_ID]],Table15[],190,FALSE)</f>
        <v>0</v>
      </c>
      <c r="O1021">
        <f>VLOOKUP(Table2[[#This Row],[cert]],Table15[],191,FALSE)</f>
        <v>0</v>
      </c>
      <c r="P1021">
        <f>VLOOKUP(Table2[[#This Row],[household_ID]],Table14[],8,FALSE)</f>
        <v>0.59375</v>
      </c>
      <c r="Q1021" s="3">
        <f>IF(VLOOKUP(Table2[[#This Row],[household_ID]],'002_SectionA_HouseholdRoster'!Y:Z,2,FALSE)=0, 0,1)</f>
        <v>1</v>
      </c>
      <c r="R1021" s="3">
        <f>VLOOKUP(Table2[[#This Row],[household_ID]],Table17[], 10, FALSE)</f>
        <v>6</v>
      </c>
    </row>
    <row r="1022" spans="1:18" hidden="1" x14ac:dyDescent="0.25">
      <c r="A1022">
        <v>4</v>
      </c>
      <c r="B1022">
        <v>42</v>
      </c>
      <c r="C1022" t="str">
        <f>VLOOKUP(Table2[[#This Row],[zone]],Table5[], 2, FALSE)</f>
        <v>Nekemte</v>
      </c>
      <c r="D1022">
        <f>VLOOKUP(Table2[[#This Row],[zone]],Table5[], 4, FALSE)</f>
        <v>9.0890000000000004</v>
      </c>
      <c r="E1022">
        <f>VLOOKUP(Table2[[#This Row],[zone]],Table5[], 5, FALSE)</f>
        <v>36.555399999999999</v>
      </c>
      <c r="F1022">
        <v>384</v>
      </c>
      <c r="G1022">
        <f>VLOOKUP(Table2[[#This Row],[household_ID]],Table15[],183,FALSE)</f>
        <v>3</v>
      </c>
      <c r="H1022">
        <f>VLOOKUP(Table2[[#This Row],[household_ID]],Table15[],184,FALSE)</f>
        <v>0</v>
      </c>
      <c r="I1022">
        <f>VLOOKUP(Table2[[#This Row],[household_ID]],Table15[],185,FALSE)</f>
        <v>0</v>
      </c>
      <c r="J1022">
        <f>VLOOKUP(Table2[[#This Row],[household_ID]],Table15[],186,FALSE)</f>
        <v>0</v>
      </c>
      <c r="K1022">
        <f>VLOOKUP(Table2[[#This Row],[household_ID]],Table15[],187,FALSE)</f>
        <v>0</v>
      </c>
      <c r="L1022">
        <f>VLOOKUP(Table2[[#This Row],[household_ID]],Table15[],188,FALSE)</f>
        <v>0</v>
      </c>
      <c r="M1022">
        <f>VLOOKUP(Table2[[#This Row],[household_ID]],Table15[],189,FALSE)</f>
        <v>0</v>
      </c>
      <c r="N1022">
        <f>VLOOKUP(Table2[[#This Row],[household_ID]],Table15[],190,FALSE)</f>
        <v>0</v>
      </c>
      <c r="O1022">
        <f>VLOOKUP(Table2[[#This Row],[cert]],Table15[],191,FALSE)</f>
        <v>0</v>
      </c>
      <c r="P1022">
        <f>VLOOKUP(Table2[[#This Row],[household_ID]],Table14[],8,FALSE)</f>
        <v>0.8125</v>
      </c>
      <c r="Q1022" s="3">
        <f>IF(VLOOKUP(Table2[[#This Row],[household_ID]],'002_SectionA_HouseholdRoster'!Y:Z,2,FALSE)=0, 0,1)</f>
        <v>0</v>
      </c>
      <c r="R1022" s="3">
        <f>VLOOKUP(Table2[[#This Row],[household_ID]],Table17[], 10, FALSE)</f>
        <v>24</v>
      </c>
    </row>
    <row r="1023" spans="1:18" hidden="1" x14ac:dyDescent="0.25">
      <c r="A1023">
        <v>4</v>
      </c>
      <c r="B1023">
        <v>42</v>
      </c>
      <c r="C1023" t="str">
        <f>VLOOKUP(Table2[[#This Row],[zone]],Table5[], 2, FALSE)</f>
        <v>Nekemte</v>
      </c>
      <c r="D1023">
        <f>VLOOKUP(Table2[[#This Row],[zone]],Table5[], 4, FALSE)</f>
        <v>9.0890000000000004</v>
      </c>
      <c r="E1023">
        <f>VLOOKUP(Table2[[#This Row],[zone]],Table5[], 5, FALSE)</f>
        <v>36.555399999999999</v>
      </c>
      <c r="F1023">
        <v>1742</v>
      </c>
      <c r="G1023">
        <f>VLOOKUP(Table2[[#This Row],[household_ID]],Table15[],183,FALSE)</f>
        <v>2</v>
      </c>
      <c r="H1023">
        <f>VLOOKUP(Table2[[#This Row],[household_ID]],Table15[],184,FALSE)</f>
        <v>0</v>
      </c>
      <c r="I1023">
        <f>VLOOKUP(Table2[[#This Row],[household_ID]],Table15[],185,FALSE)</f>
        <v>0</v>
      </c>
      <c r="J1023">
        <f>VLOOKUP(Table2[[#This Row],[household_ID]],Table15[],186,FALSE)</f>
        <v>0</v>
      </c>
      <c r="K1023">
        <f>VLOOKUP(Table2[[#This Row],[household_ID]],Table15[],187,FALSE)</f>
        <v>0</v>
      </c>
      <c r="L1023">
        <f>VLOOKUP(Table2[[#This Row],[household_ID]],Table15[],188,FALSE)</f>
        <v>0</v>
      </c>
      <c r="M1023">
        <f>VLOOKUP(Table2[[#This Row],[household_ID]],Table15[],189,FALSE)</f>
        <v>0</v>
      </c>
      <c r="N1023">
        <f>VLOOKUP(Table2[[#This Row],[household_ID]],Table15[],190,FALSE)</f>
        <v>0</v>
      </c>
      <c r="O1023">
        <f>VLOOKUP(Table2[[#This Row],[cert]],Table15[],191,FALSE)</f>
        <v>0</v>
      </c>
      <c r="P1023">
        <f>VLOOKUP(Table2[[#This Row],[household_ID]],Table14[],8,FALSE)</f>
        <v>0.375</v>
      </c>
      <c r="Q1023" s="3">
        <f>IF(VLOOKUP(Table2[[#This Row],[household_ID]],'002_SectionA_HouseholdRoster'!Y:Z,2,FALSE)=0, 0,1)</f>
        <v>1</v>
      </c>
      <c r="R1023" s="3">
        <f>VLOOKUP(Table2[[#This Row],[household_ID]],Table17[], 10, FALSE)</f>
        <v>40</v>
      </c>
    </row>
    <row r="1024" spans="1:18" hidden="1" x14ac:dyDescent="0.25">
      <c r="A1024">
        <v>4</v>
      </c>
      <c r="B1024">
        <v>42</v>
      </c>
      <c r="C1024" t="str">
        <f>VLOOKUP(Table2[[#This Row],[zone]],Table5[], 2, FALSE)</f>
        <v>Nekemte</v>
      </c>
      <c r="D1024">
        <f>VLOOKUP(Table2[[#This Row],[zone]],Table5[], 4, FALSE)</f>
        <v>9.0890000000000004</v>
      </c>
      <c r="E1024">
        <f>VLOOKUP(Table2[[#This Row],[zone]],Table5[], 5, FALSE)</f>
        <v>36.555399999999999</v>
      </c>
      <c r="F1024">
        <v>457</v>
      </c>
      <c r="G1024">
        <f>VLOOKUP(Table2[[#This Row],[household_ID]],Table15[],183,FALSE)</f>
        <v>2</v>
      </c>
      <c r="H1024">
        <f>VLOOKUP(Table2[[#This Row],[household_ID]],Table15[],184,FALSE)</f>
        <v>0</v>
      </c>
      <c r="I1024">
        <f>VLOOKUP(Table2[[#This Row],[household_ID]],Table15[],185,FALSE)</f>
        <v>0</v>
      </c>
      <c r="J1024">
        <f>VLOOKUP(Table2[[#This Row],[household_ID]],Table15[],186,FALSE)</f>
        <v>0</v>
      </c>
      <c r="K1024">
        <f>VLOOKUP(Table2[[#This Row],[household_ID]],Table15[],187,FALSE)</f>
        <v>0</v>
      </c>
      <c r="L1024">
        <f>VLOOKUP(Table2[[#This Row],[household_ID]],Table15[],188,FALSE)</f>
        <v>0</v>
      </c>
      <c r="M1024">
        <f>VLOOKUP(Table2[[#This Row],[household_ID]],Table15[],189,FALSE)</f>
        <v>0</v>
      </c>
      <c r="N1024">
        <f>VLOOKUP(Table2[[#This Row],[household_ID]],Table15[],190,FALSE)</f>
        <v>0</v>
      </c>
      <c r="O1024">
        <f>VLOOKUP(Table2[[#This Row],[cert]],Table15[],191,FALSE)</f>
        <v>0</v>
      </c>
      <c r="P1024">
        <f>VLOOKUP(Table2[[#This Row],[household_ID]],Table14[],8,FALSE)</f>
        <v>1.65625</v>
      </c>
      <c r="Q1024" s="3">
        <f>IF(VLOOKUP(Table2[[#This Row],[household_ID]],'002_SectionA_HouseholdRoster'!Y:Z,2,FALSE)=0, 0,1)</f>
        <v>0</v>
      </c>
      <c r="R1024" s="3">
        <f>VLOOKUP(Table2[[#This Row],[household_ID]],Table17[], 10, FALSE)</f>
        <v>28</v>
      </c>
    </row>
    <row r="1025" spans="1:18" hidden="1" x14ac:dyDescent="0.25">
      <c r="A1025">
        <v>4</v>
      </c>
      <c r="B1025">
        <v>42</v>
      </c>
      <c r="C1025" t="str">
        <f>VLOOKUP(Table2[[#This Row],[zone]],Table5[], 2, FALSE)</f>
        <v>Nekemte</v>
      </c>
      <c r="D1025">
        <f>VLOOKUP(Table2[[#This Row],[zone]],Table5[], 4, FALSE)</f>
        <v>9.0890000000000004</v>
      </c>
      <c r="E1025">
        <f>VLOOKUP(Table2[[#This Row],[zone]],Table5[], 5, FALSE)</f>
        <v>36.555399999999999</v>
      </c>
      <c r="F1025">
        <v>343</v>
      </c>
      <c r="G1025">
        <f>VLOOKUP(Table2[[#This Row],[household_ID]],Table15[],183,FALSE)</f>
        <v>2</v>
      </c>
      <c r="H1025">
        <f>VLOOKUP(Table2[[#This Row],[household_ID]],Table15[],184,FALSE)</f>
        <v>0</v>
      </c>
      <c r="I1025">
        <f>VLOOKUP(Table2[[#This Row],[household_ID]],Table15[],185,FALSE)</f>
        <v>0</v>
      </c>
      <c r="J1025">
        <f>VLOOKUP(Table2[[#This Row],[household_ID]],Table15[],186,FALSE)</f>
        <v>0</v>
      </c>
      <c r="K1025">
        <f>VLOOKUP(Table2[[#This Row],[household_ID]],Table15[],187,FALSE)</f>
        <v>0</v>
      </c>
      <c r="L1025">
        <f>VLOOKUP(Table2[[#This Row],[household_ID]],Table15[],188,FALSE)</f>
        <v>0</v>
      </c>
      <c r="M1025">
        <f>VLOOKUP(Table2[[#This Row],[household_ID]],Table15[],189,FALSE)</f>
        <v>0</v>
      </c>
      <c r="N1025">
        <f>VLOOKUP(Table2[[#This Row],[household_ID]],Table15[],190,FALSE)</f>
        <v>0</v>
      </c>
      <c r="O1025">
        <f>VLOOKUP(Table2[[#This Row],[cert]],Table15[],191,FALSE)</f>
        <v>0</v>
      </c>
      <c r="P1025">
        <f>VLOOKUP(Table2[[#This Row],[household_ID]],Table14[],8,FALSE)</f>
        <v>0.53125</v>
      </c>
      <c r="Q1025" s="3">
        <f>IF(VLOOKUP(Table2[[#This Row],[household_ID]],'002_SectionA_HouseholdRoster'!Y:Z,2,FALSE)=0, 0,1)</f>
        <v>0</v>
      </c>
      <c r="R1025" s="3">
        <f>VLOOKUP(Table2[[#This Row],[household_ID]],Table17[], 10, FALSE)</f>
        <v>9</v>
      </c>
    </row>
    <row r="1026" spans="1:18" hidden="1" x14ac:dyDescent="0.25">
      <c r="A1026">
        <v>4</v>
      </c>
      <c r="B1026">
        <v>42</v>
      </c>
      <c r="C1026" t="str">
        <f>VLOOKUP(Table2[[#This Row],[zone]],Table5[], 2, FALSE)</f>
        <v>Nekemte</v>
      </c>
      <c r="D1026">
        <f>VLOOKUP(Table2[[#This Row],[zone]],Table5[], 4, FALSE)</f>
        <v>9.0890000000000004</v>
      </c>
      <c r="E1026">
        <f>VLOOKUP(Table2[[#This Row],[zone]],Table5[], 5, FALSE)</f>
        <v>36.555399999999999</v>
      </c>
      <c r="F1026">
        <v>408</v>
      </c>
      <c r="G1026">
        <f>VLOOKUP(Table2[[#This Row],[household_ID]],Table15[],183,FALSE)</f>
        <v>3</v>
      </c>
      <c r="H1026">
        <f>VLOOKUP(Table2[[#This Row],[household_ID]],Table15[],184,FALSE)</f>
        <v>0</v>
      </c>
      <c r="I1026">
        <f>VLOOKUP(Table2[[#This Row],[household_ID]],Table15[],185,FALSE)</f>
        <v>0</v>
      </c>
      <c r="J1026">
        <f>VLOOKUP(Table2[[#This Row],[household_ID]],Table15[],186,FALSE)</f>
        <v>0</v>
      </c>
      <c r="K1026">
        <f>VLOOKUP(Table2[[#This Row],[household_ID]],Table15[],187,FALSE)</f>
        <v>0</v>
      </c>
      <c r="L1026">
        <f>VLOOKUP(Table2[[#This Row],[household_ID]],Table15[],188,FALSE)</f>
        <v>0</v>
      </c>
      <c r="M1026">
        <f>VLOOKUP(Table2[[#This Row],[household_ID]],Table15[],189,FALSE)</f>
        <v>0</v>
      </c>
      <c r="N1026">
        <f>VLOOKUP(Table2[[#This Row],[household_ID]],Table15[],190,FALSE)</f>
        <v>0</v>
      </c>
      <c r="O1026">
        <f>VLOOKUP(Table2[[#This Row],[cert]],Table15[],191,FALSE)</f>
        <v>0</v>
      </c>
      <c r="P1026">
        <f>VLOOKUP(Table2[[#This Row],[household_ID]],Table14[],8,FALSE)</f>
        <v>0.6875</v>
      </c>
      <c r="Q1026" s="3">
        <f>IF(VLOOKUP(Table2[[#This Row],[household_ID]],'002_SectionA_HouseholdRoster'!Y:Z,2,FALSE)=0, 0,1)</f>
        <v>0</v>
      </c>
      <c r="R1026" s="3">
        <f>VLOOKUP(Table2[[#This Row],[household_ID]],Table17[], 10, FALSE)</f>
        <v>18</v>
      </c>
    </row>
    <row r="1027" spans="1:18" hidden="1" x14ac:dyDescent="0.25">
      <c r="A1027">
        <v>4</v>
      </c>
      <c r="B1027">
        <v>42</v>
      </c>
      <c r="C1027" t="str">
        <f>VLOOKUP(Table2[[#This Row],[zone]],Table5[], 2, FALSE)</f>
        <v>Nekemte</v>
      </c>
      <c r="D1027">
        <f>VLOOKUP(Table2[[#This Row],[zone]],Table5[], 4, FALSE)</f>
        <v>9.0890000000000004</v>
      </c>
      <c r="E1027">
        <f>VLOOKUP(Table2[[#This Row],[zone]],Table5[], 5, FALSE)</f>
        <v>36.555399999999999</v>
      </c>
      <c r="F1027">
        <v>453</v>
      </c>
      <c r="G1027">
        <f>VLOOKUP(Table2[[#This Row],[household_ID]],Table15[],183,FALSE)</f>
        <v>2</v>
      </c>
      <c r="H1027">
        <f>VLOOKUP(Table2[[#This Row],[household_ID]],Table15[],184,FALSE)</f>
        <v>0</v>
      </c>
      <c r="I1027">
        <f>VLOOKUP(Table2[[#This Row],[household_ID]],Table15[],185,FALSE)</f>
        <v>0</v>
      </c>
      <c r="J1027">
        <f>VLOOKUP(Table2[[#This Row],[household_ID]],Table15[],186,FALSE)</f>
        <v>0</v>
      </c>
      <c r="K1027">
        <f>VLOOKUP(Table2[[#This Row],[household_ID]],Table15[],187,FALSE)</f>
        <v>0</v>
      </c>
      <c r="L1027">
        <f>VLOOKUP(Table2[[#This Row],[household_ID]],Table15[],188,FALSE)</f>
        <v>0</v>
      </c>
      <c r="M1027">
        <f>VLOOKUP(Table2[[#This Row],[household_ID]],Table15[],189,FALSE)</f>
        <v>0</v>
      </c>
      <c r="N1027">
        <f>VLOOKUP(Table2[[#This Row],[household_ID]],Table15[],190,FALSE)</f>
        <v>0</v>
      </c>
      <c r="O1027">
        <f>VLOOKUP(Table2[[#This Row],[cert]],Table15[],191,FALSE)</f>
        <v>0</v>
      </c>
      <c r="P1027">
        <f>VLOOKUP(Table2[[#This Row],[household_ID]],Table14[],8,FALSE)</f>
        <v>0.55000000000000004</v>
      </c>
      <c r="Q1027" s="3">
        <f>IF(VLOOKUP(Table2[[#This Row],[household_ID]],'002_SectionA_HouseholdRoster'!Y:Z,2,FALSE)=0, 0,1)</f>
        <v>1</v>
      </c>
      <c r="R1027" s="3">
        <f>VLOOKUP(Table2[[#This Row],[household_ID]],Table17[], 10, FALSE)</f>
        <v>7</v>
      </c>
    </row>
    <row r="1028" spans="1:18" hidden="1" x14ac:dyDescent="0.25">
      <c r="A1028">
        <v>4</v>
      </c>
      <c r="B1028">
        <v>42</v>
      </c>
      <c r="C1028" t="str">
        <f>VLOOKUP(Table2[[#This Row],[zone]],Table5[], 2, FALSE)</f>
        <v>Nekemte</v>
      </c>
      <c r="D1028">
        <f>VLOOKUP(Table2[[#This Row],[zone]],Table5[], 4, FALSE)</f>
        <v>9.0890000000000004</v>
      </c>
      <c r="E1028">
        <f>VLOOKUP(Table2[[#This Row],[zone]],Table5[], 5, FALSE)</f>
        <v>36.555399999999999</v>
      </c>
      <c r="F1028">
        <v>738</v>
      </c>
      <c r="G1028">
        <f>VLOOKUP(Table2[[#This Row],[household_ID]],Table15[],183,FALSE)</f>
        <v>3</v>
      </c>
      <c r="H1028">
        <f>VLOOKUP(Table2[[#This Row],[household_ID]],Table15[],184,FALSE)</f>
        <v>0</v>
      </c>
      <c r="I1028">
        <f>VLOOKUP(Table2[[#This Row],[household_ID]],Table15[],185,FALSE)</f>
        <v>0</v>
      </c>
      <c r="J1028">
        <f>VLOOKUP(Table2[[#This Row],[household_ID]],Table15[],186,FALSE)</f>
        <v>0</v>
      </c>
      <c r="K1028">
        <f>VLOOKUP(Table2[[#This Row],[household_ID]],Table15[],187,FALSE)</f>
        <v>0</v>
      </c>
      <c r="L1028">
        <f>VLOOKUP(Table2[[#This Row],[household_ID]],Table15[],188,FALSE)</f>
        <v>0</v>
      </c>
      <c r="M1028">
        <f>VLOOKUP(Table2[[#This Row],[household_ID]],Table15[],189,FALSE)</f>
        <v>0</v>
      </c>
      <c r="N1028">
        <f>VLOOKUP(Table2[[#This Row],[household_ID]],Table15[],190,FALSE)</f>
        <v>0</v>
      </c>
      <c r="O1028">
        <f>VLOOKUP(Table2[[#This Row],[cert]],Table15[],191,FALSE)</f>
        <v>0</v>
      </c>
      <c r="P1028">
        <f>VLOOKUP(Table2[[#This Row],[household_ID]],Table14[],8,FALSE)</f>
        <v>2.75</v>
      </c>
      <c r="Q1028" s="3">
        <f>IF(VLOOKUP(Table2[[#This Row],[household_ID]],'002_SectionA_HouseholdRoster'!Y:Z,2,FALSE)=0, 0,1)</f>
        <v>0</v>
      </c>
      <c r="R1028" s="3">
        <f>VLOOKUP(Table2[[#This Row],[household_ID]],Table17[], 10, FALSE)</f>
        <v>38</v>
      </c>
    </row>
    <row r="1029" spans="1:18" hidden="1" x14ac:dyDescent="0.25">
      <c r="A1029">
        <v>4</v>
      </c>
      <c r="B1029">
        <v>42</v>
      </c>
      <c r="C1029" t="str">
        <f>VLOOKUP(Table2[[#This Row],[zone]],Table5[], 2, FALSE)</f>
        <v>Nekemte</v>
      </c>
      <c r="D1029">
        <f>VLOOKUP(Table2[[#This Row],[zone]],Table5[], 4, FALSE)</f>
        <v>9.0890000000000004</v>
      </c>
      <c r="E1029">
        <f>VLOOKUP(Table2[[#This Row],[zone]],Table5[], 5, FALSE)</f>
        <v>36.555399999999999</v>
      </c>
      <c r="F1029">
        <v>404</v>
      </c>
      <c r="G1029">
        <f>VLOOKUP(Table2[[#This Row],[household_ID]],Table15[],183,FALSE)</f>
        <v>2</v>
      </c>
      <c r="H1029">
        <f>VLOOKUP(Table2[[#This Row],[household_ID]],Table15[],184,FALSE)</f>
        <v>0</v>
      </c>
      <c r="I1029">
        <f>VLOOKUP(Table2[[#This Row],[household_ID]],Table15[],185,FALSE)</f>
        <v>0</v>
      </c>
      <c r="J1029">
        <f>VLOOKUP(Table2[[#This Row],[household_ID]],Table15[],186,FALSE)</f>
        <v>0</v>
      </c>
      <c r="K1029">
        <f>VLOOKUP(Table2[[#This Row],[household_ID]],Table15[],187,FALSE)</f>
        <v>0</v>
      </c>
      <c r="L1029">
        <f>VLOOKUP(Table2[[#This Row],[household_ID]],Table15[],188,FALSE)</f>
        <v>0</v>
      </c>
      <c r="M1029">
        <f>VLOOKUP(Table2[[#This Row],[household_ID]],Table15[],189,FALSE)</f>
        <v>0</v>
      </c>
      <c r="N1029">
        <f>VLOOKUP(Table2[[#This Row],[household_ID]],Table15[],190,FALSE)</f>
        <v>0</v>
      </c>
      <c r="O1029">
        <f>VLOOKUP(Table2[[#This Row],[cert]],Table15[],191,FALSE)</f>
        <v>0</v>
      </c>
      <c r="P1029">
        <f>VLOOKUP(Table2[[#This Row],[household_ID]],Table14[],8,FALSE)</f>
        <v>1.218</v>
      </c>
      <c r="Q1029" s="3">
        <f>IF(VLOOKUP(Table2[[#This Row],[household_ID]],'002_SectionA_HouseholdRoster'!Y:Z,2,FALSE)=0, 0,1)</f>
        <v>0</v>
      </c>
      <c r="R1029" s="3">
        <f>VLOOKUP(Table2[[#This Row],[household_ID]],Table17[], 10, FALSE)</f>
        <v>4</v>
      </c>
    </row>
    <row r="1030" spans="1:18" hidden="1" x14ac:dyDescent="0.25">
      <c r="A1030">
        <v>4</v>
      </c>
      <c r="B1030">
        <v>42</v>
      </c>
      <c r="C1030" t="str">
        <f>VLOOKUP(Table2[[#This Row],[zone]],Table5[], 2, FALSE)</f>
        <v>Nekemte</v>
      </c>
      <c r="D1030">
        <f>VLOOKUP(Table2[[#This Row],[zone]],Table5[], 4, FALSE)</f>
        <v>9.0890000000000004</v>
      </c>
      <c r="E1030">
        <f>VLOOKUP(Table2[[#This Row],[zone]],Table5[], 5, FALSE)</f>
        <v>36.555399999999999</v>
      </c>
      <c r="F1030">
        <v>387</v>
      </c>
      <c r="G1030">
        <f>VLOOKUP(Table2[[#This Row],[household_ID]],Table15[],183,FALSE)</f>
        <v>3</v>
      </c>
      <c r="H1030">
        <f>VLOOKUP(Table2[[#This Row],[household_ID]],Table15[],184,FALSE)</f>
        <v>0</v>
      </c>
      <c r="I1030">
        <f>VLOOKUP(Table2[[#This Row],[household_ID]],Table15[],185,FALSE)</f>
        <v>0</v>
      </c>
      <c r="J1030">
        <f>VLOOKUP(Table2[[#This Row],[household_ID]],Table15[],186,FALSE)</f>
        <v>0</v>
      </c>
      <c r="K1030">
        <f>VLOOKUP(Table2[[#This Row],[household_ID]],Table15[],187,FALSE)</f>
        <v>0</v>
      </c>
      <c r="L1030">
        <f>VLOOKUP(Table2[[#This Row],[household_ID]],Table15[],188,FALSE)</f>
        <v>0</v>
      </c>
      <c r="M1030">
        <f>VLOOKUP(Table2[[#This Row],[household_ID]],Table15[],189,FALSE)</f>
        <v>0</v>
      </c>
      <c r="N1030">
        <f>VLOOKUP(Table2[[#This Row],[household_ID]],Table15[],190,FALSE)</f>
        <v>0</v>
      </c>
      <c r="O1030">
        <f>VLOOKUP(Table2[[#This Row],[cert]],Table15[],191,FALSE)</f>
        <v>0</v>
      </c>
      <c r="P1030">
        <f>VLOOKUP(Table2[[#This Row],[household_ID]],Table14[],8,FALSE)</f>
        <v>0.6875</v>
      </c>
      <c r="Q1030" s="3">
        <f>IF(VLOOKUP(Table2[[#This Row],[household_ID]],'002_SectionA_HouseholdRoster'!Y:Z,2,FALSE)=0, 0,1)</f>
        <v>0</v>
      </c>
      <c r="R1030" s="3">
        <f>VLOOKUP(Table2[[#This Row],[household_ID]],Table17[], 10, FALSE)</f>
        <v>10</v>
      </c>
    </row>
    <row r="1031" spans="1:18" hidden="1" x14ac:dyDescent="0.25">
      <c r="A1031">
        <v>4</v>
      </c>
      <c r="B1031">
        <v>42</v>
      </c>
      <c r="C1031" t="str">
        <f>VLOOKUP(Table2[[#This Row],[zone]],Table5[], 2, FALSE)</f>
        <v>Nekemte</v>
      </c>
      <c r="D1031">
        <f>VLOOKUP(Table2[[#This Row],[zone]],Table5[], 4, FALSE)</f>
        <v>9.0890000000000004</v>
      </c>
      <c r="E1031">
        <f>VLOOKUP(Table2[[#This Row],[zone]],Table5[], 5, FALSE)</f>
        <v>36.555399999999999</v>
      </c>
      <c r="F1031">
        <v>399</v>
      </c>
      <c r="G1031">
        <f>VLOOKUP(Table2[[#This Row],[household_ID]],Table15[],183,FALSE)</f>
        <v>3</v>
      </c>
      <c r="H1031">
        <f>VLOOKUP(Table2[[#This Row],[household_ID]],Table15[],184,FALSE)</f>
        <v>0</v>
      </c>
      <c r="I1031">
        <f>VLOOKUP(Table2[[#This Row],[household_ID]],Table15[],185,FALSE)</f>
        <v>0</v>
      </c>
      <c r="J1031">
        <f>VLOOKUP(Table2[[#This Row],[household_ID]],Table15[],186,FALSE)</f>
        <v>0</v>
      </c>
      <c r="K1031">
        <f>VLOOKUP(Table2[[#This Row],[household_ID]],Table15[],187,FALSE)</f>
        <v>0</v>
      </c>
      <c r="L1031">
        <f>VLOOKUP(Table2[[#This Row],[household_ID]],Table15[],188,FALSE)</f>
        <v>0</v>
      </c>
      <c r="M1031">
        <f>VLOOKUP(Table2[[#This Row],[household_ID]],Table15[],189,FALSE)</f>
        <v>0</v>
      </c>
      <c r="N1031">
        <f>VLOOKUP(Table2[[#This Row],[household_ID]],Table15[],190,FALSE)</f>
        <v>0</v>
      </c>
      <c r="O1031">
        <f>VLOOKUP(Table2[[#This Row],[cert]],Table15[],191,FALSE)</f>
        <v>0</v>
      </c>
      <c r="P1031">
        <f>VLOOKUP(Table2[[#This Row],[household_ID]],Table14[],8,FALSE)</f>
        <v>1.1875</v>
      </c>
      <c r="Q1031" s="3">
        <f>IF(VLOOKUP(Table2[[#This Row],[household_ID]],'002_SectionA_HouseholdRoster'!Y:Z,2,FALSE)=0, 0,1)</f>
        <v>0</v>
      </c>
      <c r="R1031" s="3">
        <f>VLOOKUP(Table2[[#This Row],[household_ID]],Table17[], 10, FALSE)</f>
        <v>16</v>
      </c>
    </row>
    <row r="1032" spans="1:18" hidden="1" x14ac:dyDescent="0.25">
      <c r="A1032">
        <v>4</v>
      </c>
      <c r="B1032">
        <v>42</v>
      </c>
      <c r="C1032" t="str">
        <f>VLOOKUP(Table2[[#This Row],[zone]],Table5[], 2, FALSE)</f>
        <v>Nekemte</v>
      </c>
      <c r="D1032">
        <f>VLOOKUP(Table2[[#This Row],[zone]],Table5[], 4, FALSE)</f>
        <v>9.0890000000000004</v>
      </c>
      <c r="E1032">
        <f>VLOOKUP(Table2[[#This Row],[zone]],Table5[], 5, FALSE)</f>
        <v>36.555399999999999</v>
      </c>
      <c r="F1032">
        <v>413</v>
      </c>
      <c r="G1032">
        <f>VLOOKUP(Table2[[#This Row],[household_ID]],Table15[],183,FALSE)</f>
        <v>2</v>
      </c>
      <c r="H1032">
        <f>VLOOKUP(Table2[[#This Row],[household_ID]],Table15[],184,FALSE)</f>
        <v>0</v>
      </c>
      <c r="I1032">
        <f>VLOOKUP(Table2[[#This Row],[household_ID]],Table15[],185,FALSE)</f>
        <v>0</v>
      </c>
      <c r="J1032">
        <f>VLOOKUP(Table2[[#This Row],[household_ID]],Table15[],186,FALSE)</f>
        <v>0</v>
      </c>
      <c r="K1032">
        <f>VLOOKUP(Table2[[#This Row],[household_ID]],Table15[],187,FALSE)</f>
        <v>0</v>
      </c>
      <c r="L1032">
        <f>VLOOKUP(Table2[[#This Row],[household_ID]],Table15[],188,FALSE)</f>
        <v>0</v>
      </c>
      <c r="M1032">
        <f>VLOOKUP(Table2[[#This Row],[household_ID]],Table15[],189,FALSE)</f>
        <v>0</v>
      </c>
      <c r="N1032">
        <f>VLOOKUP(Table2[[#This Row],[household_ID]],Table15[],190,FALSE)</f>
        <v>0</v>
      </c>
      <c r="O1032">
        <f>VLOOKUP(Table2[[#This Row],[cert]],Table15[],191,FALSE)</f>
        <v>0</v>
      </c>
      <c r="P1032">
        <f>VLOOKUP(Table2[[#This Row],[household_ID]],Table14[],8,FALSE)</f>
        <v>0.59375</v>
      </c>
      <c r="Q1032" s="3">
        <f>IF(VLOOKUP(Table2[[#This Row],[household_ID]],'002_SectionA_HouseholdRoster'!Y:Z,2,FALSE)=0, 0,1)</f>
        <v>0</v>
      </c>
      <c r="R1032" s="3">
        <f>VLOOKUP(Table2[[#This Row],[household_ID]],Table17[], 10, FALSE)</f>
        <v>12</v>
      </c>
    </row>
    <row r="1033" spans="1:18" hidden="1" x14ac:dyDescent="0.25">
      <c r="A1033">
        <v>4</v>
      </c>
      <c r="B1033">
        <v>42</v>
      </c>
      <c r="C1033" t="str">
        <f>VLOOKUP(Table2[[#This Row],[zone]],Table5[], 2, FALSE)</f>
        <v>Nekemte</v>
      </c>
      <c r="D1033">
        <f>VLOOKUP(Table2[[#This Row],[zone]],Table5[], 4, FALSE)</f>
        <v>9.0890000000000004</v>
      </c>
      <c r="E1033">
        <f>VLOOKUP(Table2[[#This Row],[zone]],Table5[], 5, FALSE)</f>
        <v>36.555399999999999</v>
      </c>
      <c r="F1033">
        <v>385</v>
      </c>
      <c r="G1033">
        <f>VLOOKUP(Table2[[#This Row],[household_ID]],Table15[],183,FALSE)</f>
        <v>3</v>
      </c>
      <c r="H1033">
        <f>VLOOKUP(Table2[[#This Row],[household_ID]],Table15[],184,FALSE)</f>
        <v>0</v>
      </c>
      <c r="I1033">
        <f>VLOOKUP(Table2[[#This Row],[household_ID]],Table15[],185,FALSE)</f>
        <v>0</v>
      </c>
      <c r="J1033">
        <f>VLOOKUP(Table2[[#This Row],[household_ID]],Table15[],186,FALSE)</f>
        <v>0</v>
      </c>
      <c r="K1033">
        <f>VLOOKUP(Table2[[#This Row],[household_ID]],Table15[],187,FALSE)</f>
        <v>0</v>
      </c>
      <c r="L1033">
        <f>VLOOKUP(Table2[[#This Row],[household_ID]],Table15[],188,FALSE)</f>
        <v>0</v>
      </c>
      <c r="M1033">
        <f>VLOOKUP(Table2[[#This Row],[household_ID]],Table15[],189,FALSE)</f>
        <v>0</v>
      </c>
      <c r="N1033">
        <f>VLOOKUP(Table2[[#This Row],[household_ID]],Table15[],190,FALSE)</f>
        <v>0</v>
      </c>
      <c r="O1033">
        <f>VLOOKUP(Table2[[#This Row],[cert]],Table15[],191,FALSE)</f>
        <v>0</v>
      </c>
      <c r="P1033">
        <f>VLOOKUP(Table2[[#This Row],[household_ID]],Table14[],8,FALSE)</f>
        <v>1.375</v>
      </c>
      <c r="Q1033" s="3">
        <f>IF(VLOOKUP(Table2[[#This Row],[household_ID]],'002_SectionA_HouseholdRoster'!Y:Z,2,FALSE)=0, 0,1)</f>
        <v>1</v>
      </c>
      <c r="R1033" s="3">
        <f>VLOOKUP(Table2[[#This Row],[household_ID]],Table17[], 10, FALSE)</f>
        <v>10</v>
      </c>
    </row>
    <row r="1034" spans="1:18" hidden="1" x14ac:dyDescent="0.25">
      <c r="A1034">
        <v>4</v>
      </c>
      <c r="B1034">
        <v>42</v>
      </c>
      <c r="C1034" t="str">
        <f>VLOOKUP(Table2[[#This Row],[zone]],Table5[], 2, FALSE)</f>
        <v>Nekemte</v>
      </c>
      <c r="D1034">
        <f>VLOOKUP(Table2[[#This Row],[zone]],Table5[], 4, FALSE)</f>
        <v>9.0890000000000004</v>
      </c>
      <c r="E1034">
        <f>VLOOKUP(Table2[[#This Row],[zone]],Table5[], 5, FALSE)</f>
        <v>36.555399999999999</v>
      </c>
      <c r="F1034">
        <v>438</v>
      </c>
      <c r="G1034">
        <f>VLOOKUP(Table2[[#This Row],[household_ID]],Table15[],183,FALSE)</f>
        <v>3</v>
      </c>
      <c r="H1034">
        <f>VLOOKUP(Table2[[#This Row],[household_ID]],Table15[],184,FALSE)</f>
        <v>0</v>
      </c>
      <c r="I1034">
        <f>VLOOKUP(Table2[[#This Row],[household_ID]],Table15[],185,FALSE)</f>
        <v>0</v>
      </c>
      <c r="J1034">
        <f>VLOOKUP(Table2[[#This Row],[household_ID]],Table15[],186,FALSE)</f>
        <v>0</v>
      </c>
      <c r="K1034">
        <f>VLOOKUP(Table2[[#This Row],[household_ID]],Table15[],187,FALSE)</f>
        <v>0</v>
      </c>
      <c r="L1034">
        <f>VLOOKUP(Table2[[#This Row],[household_ID]],Table15[],188,FALSE)</f>
        <v>0</v>
      </c>
      <c r="M1034">
        <f>VLOOKUP(Table2[[#This Row],[household_ID]],Table15[],189,FALSE)</f>
        <v>0</v>
      </c>
      <c r="N1034">
        <f>VLOOKUP(Table2[[#This Row],[household_ID]],Table15[],190,FALSE)</f>
        <v>0</v>
      </c>
      <c r="O1034">
        <f>VLOOKUP(Table2[[#This Row],[cert]],Table15[],191,FALSE)</f>
        <v>0</v>
      </c>
      <c r="P1034">
        <f>VLOOKUP(Table2[[#This Row],[household_ID]],Table14[],8,FALSE)</f>
        <v>1.81</v>
      </c>
      <c r="Q1034" s="3">
        <f>IF(VLOOKUP(Table2[[#This Row],[household_ID]],'002_SectionA_HouseholdRoster'!Y:Z,2,FALSE)=0, 0,1)</f>
        <v>0</v>
      </c>
      <c r="R1034" s="3">
        <f>VLOOKUP(Table2[[#This Row],[household_ID]],Table17[], 10, FALSE)</f>
        <v>25</v>
      </c>
    </row>
    <row r="1035" spans="1:18" hidden="1" x14ac:dyDescent="0.25">
      <c r="A1035">
        <v>4</v>
      </c>
      <c r="B1035">
        <v>42</v>
      </c>
      <c r="C1035" t="str">
        <f>VLOOKUP(Table2[[#This Row],[zone]],Table5[], 2, FALSE)</f>
        <v>Nekemte</v>
      </c>
      <c r="D1035">
        <f>VLOOKUP(Table2[[#This Row],[zone]],Table5[], 4, FALSE)</f>
        <v>9.0890000000000004</v>
      </c>
      <c r="E1035">
        <f>VLOOKUP(Table2[[#This Row],[zone]],Table5[], 5, FALSE)</f>
        <v>36.555399999999999</v>
      </c>
      <c r="F1035">
        <v>796</v>
      </c>
      <c r="G1035">
        <f>VLOOKUP(Table2[[#This Row],[household_ID]],Table15[],183,FALSE)</f>
        <v>2</v>
      </c>
      <c r="H1035">
        <f>VLOOKUP(Table2[[#This Row],[household_ID]],Table15[],184,FALSE)</f>
        <v>0</v>
      </c>
      <c r="I1035">
        <f>VLOOKUP(Table2[[#This Row],[household_ID]],Table15[],185,FALSE)</f>
        <v>0</v>
      </c>
      <c r="J1035">
        <f>VLOOKUP(Table2[[#This Row],[household_ID]],Table15[],186,FALSE)</f>
        <v>0</v>
      </c>
      <c r="K1035">
        <f>VLOOKUP(Table2[[#This Row],[household_ID]],Table15[],187,FALSE)</f>
        <v>0</v>
      </c>
      <c r="L1035">
        <f>VLOOKUP(Table2[[#This Row],[household_ID]],Table15[],188,FALSE)</f>
        <v>0</v>
      </c>
      <c r="M1035">
        <f>VLOOKUP(Table2[[#This Row],[household_ID]],Table15[],189,FALSE)</f>
        <v>0</v>
      </c>
      <c r="N1035">
        <f>VLOOKUP(Table2[[#This Row],[household_ID]],Table15[],190,FALSE)</f>
        <v>0</v>
      </c>
      <c r="O1035">
        <f>VLOOKUP(Table2[[#This Row],[cert]],Table15[],191,FALSE)</f>
        <v>0</v>
      </c>
      <c r="P1035">
        <f>VLOOKUP(Table2[[#This Row],[household_ID]],Table14[],8,FALSE)</f>
        <v>1.625</v>
      </c>
      <c r="Q1035" s="3">
        <f>IF(VLOOKUP(Table2[[#This Row],[household_ID]],'002_SectionA_HouseholdRoster'!Y:Z,2,FALSE)=0, 0,1)</f>
        <v>0</v>
      </c>
      <c r="R1035" s="3">
        <f>VLOOKUP(Table2[[#This Row],[household_ID]],Table17[], 10, FALSE)</f>
        <v>28</v>
      </c>
    </row>
    <row r="1036" spans="1:18" hidden="1" x14ac:dyDescent="0.25">
      <c r="A1036">
        <v>4</v>
      </c>
      <c r="B1036">
        <v>42</v>
      </c>
      <c r="C1036" t="str">
        <f>VLOOKUP(Table2[[#This Row],[zone]],Table5[], 2, FALSE)</f>
        <v>Nekemte</v>
      </c>
      <c r="D1036">
        <f>VLOOKUP(Table2[[#This Row],[zone]],Table5[], 4, FALSE)</f>
        <v>9.0890000000000004</v>
      </c>
      <c r="E1036">
        <f>VLOOKUP(Table2[[#This Row],[zone]],Table5[], 5, FALSE)</f>
        <v>36.555399999999999</v>
      </c>
      <c r="F1036">
        <v>741</v>
      </c>
      <c r="G1036">
        <f>VLOOKUP(Table2[[#This Row],[household_ID]],Table15[],183,FALSE)</f>
        <v>2</v>
      </c>
      <c r="H1036">
        <f>VLOOKUP(Table2[[#This Row],[household_ID]],Table15[],184,FALSE)</f>
        <v>0</v>
      </c>
      <c r="I1036">
        <f>VLOOKUP(Table2[[#This Row],[household_ID]],Table15[],185,FALSE)</f>
        <v>0</v>
      </c>
      <c r="J1036">
        <f>VLOOKUP(Table2[[#This Row],[household_ID]],Table15[],186,FALSE)</f>
        <v>0</v>
      </c>
      <c r="K1036">
        <f>VLOOKUP(Table2[[#This Row],[household_ID]],Table15[],187,FALSE)</f>
        <v>0</v>
      </c>
      <c r="L1036">
        <f>VLOOKUP(Table2[[#This Row],[household_ID]],Table15[],188,FALSE)</f>
        <v>0</v>
      </c>
      <c r="M1036">
        <f>VLOOKUP(Table2[[#This Row],[household_ID]],Table15[],189,FALSE)</f>
        <v>0</v>
      </c>
      <c r="N1036">
        <f>VLOOKUP(Table2[[#This Row],[household_ID]],Table15[],190,FALSE)</f>
        <v>0</v>
      </c>
      <c r="O1036">
        <f>VLOOKUP(Table2[[#This Row],[cert]],Table15[],191,FALSE)</f>
        <v>0</v>
      </c>
      <c r="P1036">
        <f>VLOOKUP(Table2[[#This Row],[household_ID]],Table14[],8,FALSE)</f>
        <v>2.03125</v>
      </c>
      <c r="Q1036" s="3">
        <f>IF(VLOOKUP(Table2[[#This Row],[household_ID]],'002_SectionA_HouseholdRoster'!Y:Z,2,FALSE)=0, 0,1)</f>
        <v>1</v>
      </c>
      <c r="R1036" s="3">
        <f>VLOOKUP(Table2[[#This Row],[household_ID]],Table17[], 10, FALSE)</f>
        <v>22</v>
      </c>
    </row>
    <row r="1037" spans="1:18" hidden="1" x14ac:dyDescent="0.25">
      <c r="A1037">
        <v>4</v>
      </c>
      <c r="B1037">
        <v>42</v>
      </c>
      <c r="C1037" t="str">
        <f>VLOOKUP(Table2[[#This Row],[zone]],Table5[], 2, FALSE)</f>
        <v>Nekemte</v>
      </c>
      <c r="D1037">
        <f>VLOOKUP(Table2[[#This Row],[zone]],Table5[], 4, FALSE)</f>
        <v>9.0890000000000004</v>
      </c>
      <c r="E1037">
        <f>VLOOKUP(Table2[[#This Row],[zone]],Table5[], 5, FALSE)</f>
        <v>36.555399999999999</v>
      </c>
      <c r="F1037">
        <v>429</v>
      </c>
      <c r="G1037">
        <f>VLOOKUP(Table2[[#This Row],[household_ID]],Table15[],183,FALSE)</f>
        <v>2</v>
      </c>
      <c r="H1037">
        <f>VLOOKUP(Table2[[#This Row],[household_ID]],Table15[],184,FALSE)</f>
        <v>0</v>
      </c>
      <c r="I1037">
        <f>VLOOKUP(Table2[[#This Row],[household_ID]],Table15[],185,FALSE)</f>
        <v>0</v>
      </c>
      <c r="J1037">
        <f>VLOOKUP(Table2[[#This Row],[household_ID]],Table15[],186,FALSE)</f>
        <v>0</v>
      </c>
      <c r="K1037">
        <f>VLOOKUP(Table2[[#This Row],[household_ID]],Table15[],187,FALSE)</f>
        <v>0</v>
      </c>
      <c r="L1037">
        <f>VLOOKUP(Table2[[#This Row],[household_ID]],Table15[],188,FALSE)</f>
        <v>0</v>
      </c>
      <c r="M1037">
        <f>VLOOKUP(Table2[[#This Row],[household_ID]],Table15[],189,FALSE)</f>
        <v>0</v>
      </c>
      <c r="N1037">
        <f>VLOOKUP(Table2[[#This Row],[household_ID]],Table15[],190,FALSE)</f>
        <v>0</v>
      </c>
      <c r="O1037">
        <f>VLOOKUP(Table2[[#This Row],[cert]],Table15[],191,FALSE)</f>
        <v>0</v>
      </c>
      <c r="P1037">
        <f>VLOOKUP(Table2[[#This Row],[household_ID]],Table14[],8,FALSE)</f>
        <v>1.3125</v>
      </c>
      <c r="Q1037" s="3">
        <f>IF(VLOOKUP(Table2[[#This Row],[household_ID]],'002_SectionA_HouseholdRoster'!Y:Z,2,FALSE)=0, 0,1)</f>
        <v>0</v>
      </c>
      <c r="R1037" s="3">
        <f>VLOOKUP(Table2[[#This Row],[household_ID]],Table17[], 10, FALSE)</f>
        <v>23</v>
      </c>
    </row>
    <row r="1038" spans="1:18" hidden="1" x14ac:dyDescent="0.25">
      <c r="A1038">
        <v>4</v>
      </c>
      <c r="B1038">
        <v>42</v>
      </c>
      <c r="C1038" t="str">
        <f>VLOOKUP(Table2[[#This Row],[zone]],Table5[], 2, FALSE)</f>
        <v>Nekemte</v>
      </c>
      <c r="D1038">
        <f>VLOOKUP(Table2[[#This Row],[zone]],Table5[], 4, FALSE)</f>
        <v>9.0890000000000004</v>
      </c>
      <c r="E1038">
        <f>VLOOKUP(Table2[[#This Row],[zone]],Table5[], 5, FALSE)</f>
        <v>36.555399999999999</v>
      </c>
      <c r="F1038">
        <v>396</v>
      </c>
      <c r="G1038">
        <f>VLOOKUP(Table2[[#This Row],[household_ID]],Table15[],183,FALSE)</f>
        <v>2</v>
      </c>
      <c r="H1038">
        <f>VLOOKUP(Table2[[#This Row],[household_ID]],Table15[],184,FALSE)</f>
        <v>0</v>
      </c>
      <c r="I1038">
        <f>VLOOKUP(Table2[[#This Row],[household_ID]],Table15[],185,FALSE)</f>
        <v>0</v>
      </c>
      <c r="J1038">
        <f>VLOOKUP(Table2[[#This Row],[household_ID]],Table15[],186,FALSE)</f>
        <v>0</v>
      </c>
      <c r="K1038">
        <f>VLOOKUP(Table2[[#This Row],[household_ID]],Table15[],187,FALSE)</f>
        <v>0</v>
      </c>
      <c r="L1038">
        <f>VLOOKUP(Table2[[#This Row],[household_ID]],Table15[],188,FALSE)</f>
        <v>0</v>
      </c>
      <c r="M1038">
        <f>VLOOKUP(Table2[[#This Row],[household_ID]],Table15[],189,FALSE)</f>
        <v>0</v>
      </c>
      <c r="N1038">
        <f>VLOOKUP(Table2[[#This Row],[household_ID]],Table15[],190,FALSE)</f>
        <v>0</v>
      </c>
      <c r="O1038">
        <f>VLOOKUP(Table2[[#This Row],[cert]],Table15[],191,FALSE)</f>
        <v>0</v>
      </c>
      <c r="P1038">
        <f>VLOOKUP(Table2[[#This Row],[household_ID]],Table14[],8,FALSE)</f>
        <v>0.90625</v>
      </c>
      <c r="Q1038" s="3">
        <f>IF(VLOOKUP(Table2[[#This Row],[household_ID]],'002_SectionA_HouseholdRoster'!Y:Z,2,FALSE)=0, 0,1)</f>
        <v>0</v>
      </c>
      <c r="R1038" s="3">
        <f>VLOOKUP(Table2[[#This Row],[household_ID]],Table17[], 10, FALSE)</f>
        <v>6</v>
      </c>
    </row>
    <row r="1039" spans="1:18" hidden="1" x14ac:dyDescent="0.25">
      <c r="A1039">
        <v>4</v>
      </c>
      <c r="B1039">
        <v>42</v>
      </c>
      <c r="C1039" t="str">
        <f>VLOOKUP(Table2[[#This Row],[zone]],Table5[], 2, FALSE)</f>
        <v>Nekemte</v>
      </c>
      <c r="D1039">
        <f>VLOOKUP(Table2[[#This Row],[zone]],Table5[], 4, FALSE)</f>
        <v>9.0890000000000004</v>
      </c>
      <c r="E1039">
        <f>VLOOKUP(Table2[[#This Row],[zone]],Table5[], 5, FALSE)</f>
        <v>36.555399999999999</v>
      </c>
      <c r="F1039">
        <v>416</v>
      </c>
      <c r="G1039">
        <f>VLOOKUP(Table2[[#This Row],[household_ID]],Table15[],183,FALSE)</f>
        <v>3</v>
      </c>
      <c r="H1039">
        <f>VLOOKUP(Table2[[#This Row],[household_ID]],Table15[],184,FALSE)</f>
        <v>0</v>
      </c>
      <c r="I1039">
        <f>VLOOKUP(Table2[[#This Row],[household_ID]],Table15[],185,FALSE)</f>
        <v>0</v>
      </c>
      <c r="J1039">
        <f>VLOOKUP(Table2[[#This Row],[household_ID]],Table15[],186,FALSE)</f>
        <v>0</v>
      </c>
      <c r="K1039">
        <f>VLOOKUP(Table2[[#This Row],[household_ID]],Table15[],187,FALSE)</f>
        <v>0</v>
      </c>
      <c r="L1039">
        <f>VLOOKUP(Table2[[#This Row],[household_ID]],Table15[],188,FALSE)</f>
        <v>0</v>
      </c>
      <c r="M1039">
        <f>VLOOKUP(Table2[[#This Row],[household_ID]],Table15[],189,FALSE)</f>
        <v>0</v>
      </c>
      <c r="N1039">
        <f>VLOOKUP(Table2[[#This Row],[household_ID]],Table15[],190,FALSE)</f>
        <v>0</v>
      </c>
      <c r="O1039">
        <f>VLOOKUP(Table2[[#This Row],[cert]],Table15[],191,FALSE)</f>
        <v>0</v>
      </c>
      <c r="P1039">
        <f>VLOOKUP(Table2[[#This Row],[household_ID]],Table14[],8,FALSE)</f>
        <v>1.1875</v>
      </c>
      <c r="Q1039" s="3">
        <f>IF(VLOOKUP(Table2[[#This Row],[household_ID]],'002_SectionA_HouseholdRoster'!Y:Z,2,FALSE)=0, 0,1)</f>
        <v>0</v>
      </c>
      <c r="R1039" s="3">
        <f>VLOOKUP(Table2[[#This Row],[household_ID]],Table17[], 10, FALSE)</f>
        <v>18</v>
      </c>
    </row>
    <row r="1040" spans="1:18" hidden="1" x14ac:dyDescent="0.25">
      <c r="A1040">
        <v>4</v>
      </c>
      <c r="B1040">
        <v>42</v>
      </c>
      <c r="C1040" t="str">
        <f>VLOOKUP(Table2[[#This Row],[zone]],Table5[], 2, FALSE)</f>
        <v>Nekemte</v>
      </c>
      <c r="D1040">
        <f>VLOOKUP(Table2[[#This Row],[zone]],Table5[], 4, FALSE)</f>
        <v>9.0890000000000004</v>
      </c>
      <c r="E1040">
        <f>VLOOKUP(Table2[[#This Row],[zone]],Table5[], 5, FALSE)</f>
        <v>36.555399999999999</v>
      </c>
      <c r="F1040">
        <v>743</v>
      </c>
      <c r="G1040">
        <f>VLOOKUP(Table2[[#This Row],[household_ID]],Table15[],183,FALSE)</f>
        <v>2</v>
      </c>
      <c r="H1040">
        <f>VLOOKUP(Table2[[#This Row],[household_ID]],Table15[],184,FALSE)</f>
        <v>0</v>
      </c>
      <c r="I1040">
        <f>VLOOKUP(Table2[[#This Row],[household_ID]],Table15[],185,FALSE)</f>
        <v>0</v>
      </c>
      <c r="J1040">
        <f>VLOOKUP(Table2[[#This Row],[household_ID]],Table15[],186,FALSE)</f>
        <v>0</v>
      </c>
      <c r="K1040">
        <f>VLOOKUP(Table2[[#This Row],[household_ID]],Table15[],187,FALSE)</f>
        <v>0</v>
      </c>
      <c r="L1040">
        <f>VLOOKUP(Table2[[#This Row],[household_ID]],Table15[],188,FALSE)</f>
        <v>0</v>
      </c>
      <c r="M1040">
        <f>VLOOKUP(Table2[[#This Row],[household_ID]],Table15[],189,FALSE)</f>
        <v>0</v>
      </c>
      <c r="N1040">
        <f>VLOOKUP(Table2[[#This Row],[household_ID]],Table15[],190,FALSE)</f>
        <v>0</v>
      </c>
      <c r="O1040">
        <f>VLOOKUP(Table2[[#This Row],[cert]],Table15[],191,FALSE)</f>
        <v>0</v>
      </c>
      <c r="P1040">
        <f>VLOOKUP(Table2[[#This Row],[household_ID]],Table14[],8,FALSE)</f>
        <v>2.0625</v>
      </c>
      <c r="Q1040" s="3">
        <f>IF(VLOOKUP(Table2[[#This Row],[household_ID]],'002_SectionA_HouseholdRoster'!Y:Z,2,FALSE)=0, 0,1)</f>
        <v>0</v>
      </c>
      <c r="R1040" s="3">
        <f>VLOOKUP(Table2[[#This Row],[household_ID]],Table17[], 10, FALSE)</f>
        <v>12</v>
      </c>
    </row>
    <row r="1041" spans="1:18" hidden="1" x14ac:dyDescent="0.25">
      <c r="A1041">
        <v>4</v>
      </c>
      <c r="B1041">
        <v>42</v>
      </c>
      <c r="C1041" t="str">
        <f>VLOOKUP(Table2[[#This Row],[zone]],Table5[], 2, FALSE)</f>
        <v>Nekemte</v>
      </c>
      <c r="D1041">
        <f>VLOOKUP(Table2[[#This Row],[zone]],Table5[], 4, FALSE)</f>
        <v>9.0890000000000004</v>
      </c>
      <c r="E1041">
        <f>VLOOKUP(Table2[[#This Row],[zone]],Table5[], 5, FALSE)</f>
        <v>36.555399999999999</v>
      </c>
      <c r="F1041">
        <v>410</v>
      </c>
      <c r="G1041">
        <f>VLOOKUP(Table2[[#This Row],[household_ID]],Table15[],183,FALSE)</f>
        <v>2</v>
      </c>
      <c r="H1041">
        <f>VLOOKUP(Table2[[#This Row],[household_ID]],Table15[],184,FALSE)</f>
        <v>0</v>
      </c>
      <c r="I1041">
        <f>VLOOKUP(Table2[[#This Row],[household_ID]],Table15[],185,FALSE)</f>
        <v>0</v>
      </c>
      <c r="J1041">
        <f>VLOOKUP(Table2[[#This Row],[household_ID]],Table15[],186,FALSE)</f>
        <v>0</v>
      </c>
      <c r="K1041">
        <f>VLOOKUP(Table2[[#This Row],[household_ID]],Table15[],187,FALSE)</f>
        <v>0</v>
      </c>
      <c r="L1041">
        <f>VLOOKUP(Table2[[#This Row],[household_ID]],Table15[],188,FALSE)</f>
        <v>0</v>
      </c>
      <c r="M1041">
        <f>VLOOKUP(Table2[[#This Row],[household_ID]],Table15[],189,FALSE)</f>
        <v>0</v>
      </c>
      <c r="N1041">
        <f>VLOOKUP(Table2[[#This Row],[household_ID]],Table15[],190,FALSE)</f>
        <v>0</v>
      </c>
      <c r="O1041">
        <f>VLOOKUP(Table2[[#This Row],[cert]],Table15[],191,FALSE)</f>
        <v>0</v>
      </c>
      <c r="P1041">
        <f>VLOOKUP(Table2[[#This Row],[household_ID]],Table14[],8,FALSE)</f>
        <v>1.4059999999999999</v>
      </c>
      <c r="Q1041" s="3">
        <f>IF(VLOOKUP(Table2[[#This Row],[household_ID]],'002_SectionA_HouseholdRoster'!Y:Z,2,FALSE)=0, 0,1)</f>
        <v>0</v>
      </c>
      <c r="R1041" s="3">
        <f>VLOOKUP(Table2[[#This Row],[household_ID]],Table17[], 10, FALSE)</f>
        <v>2</v>
      </c>
    </row>
    <row r="1042" spans="1:18" hidden="1" x14ac:dyDescent="0.25">
      <c r="A1042">
        <v>4</v>
      </c>
      <c r="B1042">
        <v>42</v>
      </c>
      <c r="C1042" t="str">
        <f>VLOOKUP(Table2[[#This Row],[zone]],Table5[], 2, FALSE)</f>
        <v>Nekemte</v>
      </c>
      <c r="D1042">
        <f>VLOOKUP(Table2[[#This Row],[zone]],Table5[], 4, FALSE)</f>
        <v>9.0890000000000004</v>
      </c>
      <c r="E1042">
        <f>VLOOKUP(Table2[[#This Row],[zone]],Table5[], 5, FALSE)</f>
        <v>36.555399999999999</v>
      </c>
      <c r="F1042">
        <v>440</v>
      </c>
      <c r="G1042">
        <f>VLOOKUP(Table2[[#This Row],[household_ID]],Table15[],183,FALSE)</f>
        <v>3</v>
      </c>
      <c r="H1042">
        <f>VLOOKUP(Table2[[#This Row],[household_ID]],Table15[],184,FALSE)</f>
        <v>0</v>
      </c>
      <c r="I1042">
        <f>VLOOKUP(Table2[[#This Row],[household_ID]],Table15[],185,FALSE)</f>
        <v>0</v>
      </c>
      <c r="J1042">
        <f>VLOOKUP(Table2[[#This Row],[household_ID]],Table15[],186,FALSE)</f>
        <v>0</v>
      </c>
      <c r="K1042">
        <f>VLOOKUP(Table2[[#This Row],[household_ID]],Table15[],187,FALSE)</f>
        <v>0</v>
      </c>
      <c r="L1042">
        <f>VLOOKUP(Table2[[#This Row],[household_ID]],Table15[],188,FALSE)</f>
        <v>0</v>
      </c>
      <c r="M1042">
        <f>VLOOKUP(Table2[[#This Row],[household_ID]],Table15[],189,FALSE)</f>
        <v>0</v>
      </c>
      <c r="N1042">
        <f>VLOOKUP(Table2[[#This Row],[household_ID]],Table15[],190,FALSE)</f>
        <v>0</v>
      </c>
      <c r="O1042">
        <f>VLOOKUP(Table2[[#This Row],[cert]],Table15[],191,FALSE)</f>
        <v>0</v>
      </c>
      <c r="P1042">
        <f>VLOOKUP(Table2[[#This Row],[household_ID]],Table14[],8,FALSE)</f>
        <v>1</v>
      </c>
      <c r="Q1042" s="3">
        <f>IF(VLOOKUP(Table2[[#This Row],[household_ID]],'002_SectionA_HouseholdRoster'!Y:Z,2,FALSE)=0, 0,1)</f>
        <v>0</v>
      </c>
      <c r="R1042" s="3">
        <f>VLOOKUP(Table2[[#This Row],[household_ID]],Table17[], 10, FALSE)</f>
        <v>2</v>
      </c>
    </row>
    <row r="1043" spans="1:18" hidden="1" x14ac:dyDescent="0.25">
      <c r="A1043">
        <v>4</v>
      </c>
      <c r="B1043">
        <v>42</v>
      </c>
      <c r="C1043" t="str">
        <f>VLOOKUP(Table2[[#This Row],[zone]],Table5[], 2, FALSE)</f>
        <v>Nekemte</v>
      </c>
      <c r="D1043">
        <f>VLOOKUP(Table2[[#This Row],[zone]],Table5[], 4, FALSE)</f>
        <v>9.0890000000000004</v>
      </c>
      <c r="E1043">
        <f>VLOOKUP(Table2[[#This Row],[zone]],Table5[], 5, FALSE)</f>
        <v>36.555399999999999</v>
      </c>
      <c r="F1043">
        <v>378</v>
      </c>
      <c r="G1043">
        <f>VLOOKUP(Table2[[#This Row],[household_ID]],Table15[],183,FALSE)</f>
        <v>3</v>
      </c>
      <c r="H1043">
        <f>VLOOKUP(Table2[[#This Row],[household_ID]],Table15[],184,FALSE)</f>
        <v>0</v>
      </c>
      <c r="I1043">
        <f>VLOOKUP(Table2[[#This Row],[household_ID]],Table15[],185,FALSE)</f>
        <v>0</v>
      </c>
      <c r="J1043">
        <f>VLOOKUP(Table2[[#This Row],[household_ID]],Table15[],186,FALSE)</f>
        <v>0</v>
      </c>
      <c r="K1043">
        <f>VLOOKUP(Table2[[#This Row],[household_ID]],Table15[],187,FALSE)</f>
        <v>0</v>
      </c>
      <c r="L1043">
        <f>VLOOKUP(Table2[[#This Row],[household_ID]],Table15[],188,FALSE)</f>
        <v>0</v>
      </c>
      <c r="M1043">
        <f>VLOOKUP(Table2[[#This Row],[household_ID]],Table15[],189,FALSE)</f>
        <v>0</v>
      </c>
      <c r="N1043">
        <f>VLOOKUP(Table2[[#This Row],[household_ID]],Table15[],190,FALSE)</f>
        <v>0</v>
      </c>
      <c r="O1043">
        <f>VLOOKUP(Table2[[#This Row],[cert]],Table15[],191,FALSE)</f>
        <v>0</v>
      </c>
      <c r="P1043">
        <f>VLOOKUP(Table2[[#This Row],[household_ID]],Table14[],8,FALSE)</f>
        <v>1.25</v>
      </c>
      <c r="Q1043" s="3">
        <f>IF(VLOOKUP(Table2[[#This Row],[household_ID]],'002_SectionA_HouseholdRoster'!Y:Z,2,FALSE)=0, 0,1)</f>
        <v>0</v>
      </c>
      <c r="R1043" s="3">
        <f>VLOOKUP(Table2[[#This Row],[household_ID]],Table17[], 10, FALSE)</f>
        <v>50</v>
      </c>
    </row>
    <row r="1044" spans="1:18" hidden="1" x14ac:dyDescent="0.25">
      <c r="A1044">
        <v>4</v>
      </c>
      <c r="B1044">
        <v>42</v>
      </c>
      <c r="C1044" t="str">
        <f>VLOOKUP(Table2[[#This Row],[zone]],Table5[], 2, FALSE)</f>
        <v>Nekemte</v>
      </c>
      <c r="D1044">
        <f>VLOOKUP(Table2[[#This Row],[zone]],Table5[], 4, FALSE)</f>
        <v>9.0890000000000004</v>
      </c>
      <c r="E1044">
        <f>VLOOKUP(Table2[[#This Row],[zone]],Table5[], 5, FALSE)</f>
        <v>36.555399999999999</v>
      </c>
      <c r="F1044">
        <v>369</v>
      </c>
      <c r="G1044">
        <f>VLOOKUP(Table2[[#This Row],[household_ID]],Table15[],183,FALSE)</f>
        <v>3</v>
      </c>
      <c r="H1044">
        <f>VLOOKUP(Table2[[#This Row],[household_ID]],Table15[],184,FALSE)</f>
        <v>0</v>
      </c>
      <c r="I1044">
        <f>VLOOKUP(Table2[[#This Row],[household_ID]],Table15[],185,FALSE)</f>
        <v>0</v>
      </c>
      <c r="J1044">
        <f>VLOOKUP(Table2[[#This Row],[household_ID]],Table15[],186,FALSE)</f>
        <v>0</v>
      </c>
      <c r="K1044">
        <f>VLOOKUP(Table2[[#This Row],[household_ID]],Table15[],187,FALSE)</f>
        <v>0</v>
      </c>
      <c r="L1044">
        <f>VLOOKUP(Table2[[#This Row],[household_ID]],Table15[],188,FALSE)</f>
        <v>0</v>
      </c>
      <c r="M1044">
        <f>VLOOKUP(Table2[[#This Row],[household_ID]],Table15[],189,FALSE)</f>
        <v>0</v>
      </c>
      <c r="N1044">
        <f>VLOOKUP(Table2[[#This Row],[household_ID]],Table15[],190,FALSE)</f>
        <v>0</v>
      </c>
      <c r="O1044">
        <f>VLOOKUP(Table2[[#This Row],[cert]],Table15[],191,FALSE)</f>
        <v>0</v>
      </c>
      <c r="P1044">
        <f>VLOOKUP(Table2[[#This Row],[household_ID]],Table14[],8,FALSE)</f>
        <v>3</v>
      </c>
      <c r="Q1044" s="3">
        <f>IF(VLOOKUP(Table2[[#This Row],[household_ID]],'002_SectionA_HouseholdRoster'!Y:Z,2,FALSE)=0, 0,1)</f>
        <v>0</v>
      </c>
      <c r="R1044" s="3">
        <f>VLOOKUP(Table2[[#This Row],[household_ID]],Table17[], 10, FALSE)</f>
        <v>18</v>
      </c>
    </row>
    <row r="1045" spans="1:18" hidden="1" x14ac:dyDescent="0.25">
      <c r="A1045">
        <v>4</v>
      </c>
      <c r="B1045">
        <v>42</v>
      </c>
      <c r="C1045" t="str">
        <f>VLOOKUP(Table2[[#This Row],[zone]],Table5[], 2, FALSE)</f>
        <v>Nekemte</v>
      </c>
      <c r="D1045">
        <f>VLOOKUP(Table2[[#This Row],[zone]],Table5[], 4, FALSE)</f>
        <v>9.0890000000000004</v>
      </c>
      <c r="E1045">
        <f>VLOOKUP(Table2[[#This Row],[zone]],Table5[], 5, FALSE)</f>
        <v>36.555399999999999</v>
      </c>
      <c r="F1045">
        <v>417</v>
      </c>
      <c r="G1045">
        <f>VLOOKUP(Table2[[#This Row],[household_ID]],Table15[],183,FALSE)</f>
        <v>2</v>
      </c>
      <c r="H1045">
        <f>VLOOKUP(Table2[[#This Row],[household_ID]],Table15[],184,FALSE)</f>
        <v>0</v>
      </c>
      <c r="I1045">
        <f>VLOOKUP(Table2[[#This Row],[household_ID]],Table15[],185,FALSE)</f>
        <v>0</v>
      </c>
      <c r="J1045">
        <f>VLOOKUP(Table2[[#This Row],[household_ID]],Table15[],186,FALSE)</f>
        <v>0</v>
      </c>
      <c r="K1045">
        <f>VLOOKUP(Table2[[#This Row],[household_ID]],Table15[],187,FALSE)</f>
        <v>0</v>
      </c>
      <c r="L1045">
        <f>VLOOKUP(Table2[[#This Row],[household_ID]],Table15[],188,FALSE)</f>
        <v>0</v>
      </c>
      <c r="M1045">
        <f>VLOOKUP(Table2[[#This Row],[household_ID]],Table15[],189,FALSE)</f>
        <v>0</v>
      </c>
      <c r="N1045">
        <f>VLOOKUP(Table2[[#This Row],[household_ID]],Table15[],190,FALSE)</f>
        <v>0</v>
      </c>
      <c r="O1045">
        <f>VLOOKUP(Table2[[#This Row],[cert]],Table15[],191,FALSE)</f>
        <v>0</v>
      </c>
      <c r="P1045">
        <f>VLOOKUP(Table2[[#This Row],[household_ID]],Table14[],8,FALSE)</f>
        <v>5.125</v>
      </c>
      <c r="Q1045" s="3">
        <f>IF(VLOOKUP(Table2[[#This Row],[household_ID]],'002_SectionA_HouseholdRoster'!Y:Z,2,FALSE)=0, 0,1)</f>
        <v>0</v>
      </c>
      <c r="R1045" s="3">
        <f>VLOOKUP(Table2[[#This Row],[household_ID]],Table17[], 10, FALSE)</f>
        <v>26</v>
      </c>
    </row>
    <row r="1046" spans="1:18" hidden="1" x14ac:dyDescent="0.25">
      <c r="A1046">
        <v>4</v>
      </c>
      <c r="B1046">
        <v>42</v>
      </c>
      <c r="C1046" t="str">
        <f>VLOOKUP(Table2[[#This Row],[zone]],Table5[], 2, FALSE)</f>
        <v>Nekemte</v>
      </c>
      <c r="D1046">
        <f>VLOOKUP(Table2[[#This Row],[zone]],Table5[], 4, FALSE)</f>
        <v>9.0890000000000004</v>
      </c>
      <c r="E1046">
        <f>VLOOKUP(Table2[[#This Row],[zone]],Table5[], 5, FALSE)</f>
        <v>36.555399999999999</v>
      </c>
      <c r="F1046">
        <v>379</v>
      </c>
      <c r="G1046">
        <f>VLOOKUP(Table2[[#This Row],[household_ID]],Table15[],183,FALSE)</f>
        <v>3</v>
      </c>
      <c r="H1046">
        <f>VLOOKUP(Table2[[#This Row],[household_ID]],Table15[],184,FALSE)</f>
        <v>0</v>
      </c>
      <c r="I1046">
        <f>VLOOKUP(Table2[[#This Row],[household_ID]],Table15[],185,FALSE)</f>
        <v>0</v>
      </c>
      <c r="J1046">
        <f>VLOOKUP(Table2[[#This Row],[household_ID]],Table15[],186,FALSE)</f>
        <v>0</v>
      </c>
      <c r="K1046">
        <f>VLOOKUP(Table2[[#This Row],[household_ID]],Table15[],187,FALSE)</f>
        <v>0</v>
      </c>
      <c r="L1046">
        <f>VLOOKUP(Table2[[#This Row],[household_ID]],Table15[],188,FALSE)</f>
        <v>0</v>
      </c>
      <c r="M1046">
        <f>VLOOKUP(Table2[[#This Row],[household_ID]],Table15[],189,FALSE)</f>
        <v>0</v>
      </c>
      <c r="N1046">
        <f>VLOOKUP(Table2[[#This Row],[household_ID]],Table15[],190,FALSE)</f>
        <v>0</v>
      </c>
      <c r="O1046">
        <f>VLOOKUP(Table2[[#This Row],[cert]],Table15[],191,FALSE)</f>
        <v>0</v>
      </c>
      <c r="P1046">
        <f>VLOOKUP(Table2[[#This Row],[household_ID]],Table14[],8,FALSE)</f>
        <v>1.9375</v>
      </c>
      <c r="Q1046" s="3">
        <f>IF(VLOOKUP(Table2[[#This Row],[household_ID]],'002_SectionA_HouseholdRoster'!Y:Z,2,FALSE)=0, 0,1)</f>
        <v>0</v>
      </c>
      <c r="R1046" s="3">
        <f>VLOOKUP(Table2[[#This Row],[household_ID]],Table17[], 10, FALSE)</f>
        <v>40</v>
      </c>
    </row>
    <row r="1047" spans="1:18" hidden="1" x14ac:dyDescent="0.25">
      <c r="A1047">
        <v>4</v>
      </c>
      <c r="B1047">
        <v>42</v>
      </c>
      <c r="C1047" t="str">
        <f>VLOOKUP(Table2[[#This Row],[zone]],Table5[], 2, FALSE)</f>
        <v>Nekemte</v>
      </c>
      <c r="D1047">
        <f>VLOOKUP(Table2[[#This Row],[zone]],Table5[], 4, FALSE)</f>
        <v>9.0890000000000004</v>
      </c>
      <c r="E1047">
        <f>VLOOKUP(Table2[[#This Row],[zone]],Table5[], 5, FALSE)</f>
        <v>36.555399999999999</v>
      </c>
      <c r="F1047">
        <v>376</v>
      </c>
      <c r="G1047">
        <f>VLOOKUP(Table2[[#This Row],[household_ID]],Table15[],183,FALSE)</f>
        <v>3</v>
      </c>
      <c r="H1047">
        <f>VLOOKUP(Table2[[#This Row],[household_ID]],Table15[],184,FALSE)</f>
        <v>0</v>
      </c>
      <c r="I1047">
        <f>VLOOKUP(Table2[[#This Row],[household_ID]],Table15[],185,FALSE)</f>
        <v>0</v>
      </c>
      <c r="J1047">
        <f>VLOOKUP(Table2[[#This Row],[household_ID]],Table15[],186,FALSE)</f>
        <v>0</v>
      </c>
      <c r="K1047">
        <f>VLOOKUP(Table2[[#This Row],[household_ID]],Table15[],187,FALSE)</f>
        <v>0</v>
      </c>
      <c r="L1047">
        <f>VLOOKUP(Table2[[#This Row],[household_ID]],Table15[],188,FALSE)</f>
        <v>0</v>
      </c>
      <c r="M1047">
        <f>VLOOKUP(Table2[[#This Row],[household_ID]],Table15[],189,FALSE)</f>
        <v>0</v>
      </c>
      <c r="N1047">
        <f>VLOOKUP(Table2[[#This Row],[household_ID]],Table15[],190,FALSE)</f>
        <v>0</v>
      </c>
      <c r="O1047">
        <f>VLOOKUP(Table2[[#This Row],[cert]],Table15[],191,FALSE)</f>
        <v>0</v>
      </c>
      <c r="P1047">
        <f>VLOOKUP(Table2[[#This Row],[household_ID]],Table14[],8,FALSE)</f>
        <v>1.1875</v>
      </c>
      <c r="Q1047" s="3">
        <f>IF(VLOOKUP(Table2[[#This Row],[household_ID]],'002_SectionA_HouseholdRoster'!Y:Z,2,FALSE)=0, 0,1)</f>
        <v>0</v>
      </c>
      <c r="R1047" s="3">
        <f>VLOOKUP(Table2[[#This Row],[household_ID]],Table17[], 10, FALSE)</f>
        <v>45</v>
      </c>
    </row>
    <row r="1048" spans="1:18" hidden="1" x14ac:dyDescent="0.25">
      <c r="A1048">
        <v>4</v>
      </c>
      <c r="B1048">
        <v>42</v>
      </c>
      <c r="C1048" t="str">
        <f>VLOOKUP(Table2[[#This Row],[zone]],Table5[], 2, FALSE)</f>
        <v>Nekemte</v>
      </c>
      <c r="D1048">
        <f>VLOOKUP(Table2[[#This Row],[zone]],Table5[], 4, FALSE)</f>
        <v>9.0890000000000004</v>
      </c>
      <c r="E1048">
        <f>VLOOKUP(Table2[[#This Row],[zone]],Table5[], 5, FALSE)</f>
        <v>36.555399999999999</v>
      </c>
      <c r="F1048">
        <v>740</v>
      </c>
      <c r="G1048">
        <f>VLOOKUP(Table2[[#This Row],[household_ID]],Table15[],183,FALSE)</f>
        <v>3</v>
      </c>
      <c r="H1048">
        <f>VLOOKUP(Table2[[#This Row],[household_ID]],Table15[],184,FALSE)</f>
        <v>0</v>
      </c>
      <c r="I1048">
        <f>VLOOKUP(Table2[[#This Row],[household_ID]],Table15[],185,FALSE)</f>
        <v>0</v>
      </c>
      <c r="J1048">
        <f>VLOOKUP(Table2[[#This Row],[household_ID]],Table15[],186,FALSE)</f>
        <v>0</v>
      </c>
      <c r="K1048">
        <f>VLOOKUP(Table2[[#This Row],[household_ID]],Table15[],187,FALSE)</f>
        <v>0</v>
      </c>
      <c r="L1048">
        <f>VLOOKUP(Table2[[#This Row],[household_ID]],Table15[],188,FALSE)</f>
        <v>0</v>
      </c>
      <c r="M1048">
        <f>VLOOKUP(Table2[[#This Row],[household_ID]],Table15[],189,FALSE)</f>
        <v>0</v>
      </c>
      <c r="N1048">
        <f>VLOOKUP(Table2[[#This Row],[household_ID]],Table15[],190,FALSE)</f>
        <v>0</v>
      </c>
      <c r="O1048">
        <f>VLOOKUP(Table2[[#This Row],[cert]],Table15[],191,FALSE)</f>
        <v>0</v>
      </c>
      <c r="P1048">
        <f>VLOOKUP(Table2[[#This Row],[household_ID]],Table14[],8,FALSE)</f>
        <v>3.5</v>
      </c>
      <c r="Q1048" s="3">
        <f>IF(VLOOKUP(Table2[[#This Row],[household_ID]],'002_SectionA_HouseholdRoster'!Y:Z,2,FALSE)=0, 0,1)</f>
        <v>0</v>
      </c>
      <c r="R1048" s="3">
        <f>VLOOKUP(Table2[[#This Row],[household_ID]],Table17[], 10, FALSE)</f>
        <v>24</v>
      </c>
    </row>
    <row r="1049" spans="1:18" hidden="1" x14ac:dyDescent="0.25">
      <c r="A1049">
        <v>4</v>
      </c>
      <c r="B1049">
        <v>42</v>
      </c>
      <c r="C1049" t="str">
        <f>VLOOKUP(Table2[[#This Row],[zone]],Table5[], 2, FALSE)</f>
        <v>Nekemte</v>
      </c>
      <c r="D1049">
        <f>VLOOKUP(Table2[[#This Row],[zone]],Table5[], 4, FALSE)</f>
        <v>9.0890000000000004</v>
      </c>
      <c r="E1049">
        <f>VLOOKUP(Table2[[#This Row],[zone]],Table5[], 5, FALSE)</f>
        <v>36.555399999999999</v>
      </c>
      <c r="F1049">
        <v>414</v>
      </c>
      <c r="G1049">
        <f>VLOOKUP(Table2[[#This Row],[household_ID]],Table15[],183,FALSE)</f>
        <v>3</v>
      </c>
      <c r="H1049">
        <f>VLOOKUP(Table2[[#This Row],[household_ID]],Table15[],184,FALSE)</f>
        <v>0</v>
      </c>
      <c r="I1049">
        <f>VLOOKUP(Table2[[#This Row],[household_ID]],Table15[],185,FALSE)</f>
        <v>0</v>
      </c>
      <c r="J1049">
        <f>VLOOKUP(Table2[[#This Row],[household_ID]],Table15[],186,FALSE)</f>
        <v>0</v>
      </c>
      <c r="K1049">
        <f>VLOOKUP(Table2[[#This Row],[household_ID]],Table15[],187,FALSE)</f>
        <v>0</v>
      </c>
      <c r="L1049">
        <f>VLOOKUP(Table2[[#This Row],[household_ID]],Table15[],188,FALSE)</f>
        <v>0</v>
      </c>
      <c r="M1049">
        <f>VLOOKUP(Table2[[#This Row],[household_ID]],Table15[],189,FALSE)</f>
        <v>0</v>
      </c>
      <c r="N1049">
        <f>VLOOKUP(Table2[[#This Row],[household_ID]],Table15[],190,FALSE)</f>
        <v>0</v>
      </c>
      <c r="O1049">
        <f>VLOOKUP(Table2[[#This Row],[cert]],Table15[],191,FALSE)</f>
        <v>0</v>
      </c>
      <c r="P1049">
        <f>VLOOKUP(Table2[[#This Row],[household_ID]],Table14[],8,FALSE)</f>
        <v>1.3125</v>
      </c>
      <c r="Q1049" s="3">
        <f>IF(VLOOKUP(Table2[[#This Row],[household_ID]],'002_SectionA_HouseholdRoster'!Y:Z,2,FALSE)=0, 0,1)</f>
        <v>0</v>
      </c>
      <c r="R1049" s="3">
        <f>VLOOKUP(Table2[[#This Row],[household_ID]],Table17[], 10, FALSE)</f>
        <v>25</v>
      </c>
    </row>
    <row r="1050" spans="1:18" hidden="1" x14ac:dyDescent="0.25">
      <c r="A1050">
        <v>4</v>
      </c>
      <c r="B1050">
        <v>42</v>
      </c>
      <c r="C1050" t="str">
        <f>VLOOKUP(Table2[[#This Row],[zone]],Table5[], 2, FALSE)</f>
        <v>Nekemte</v>
      </c>
      <c r="D1050">
        <f>VLOOKUP(Table2[[#This Row],[zone]],Table5[], 4, FALSE)</f>
        <v>9.0890000000000004</v>
      </c>
      <c r="E1050">
        <f>VLOOKUP(Table2[[#This Row],[zone]],Table5[], 5, FALSE)</f>
        <v>36.555399999999999</v>
      </c>
      <c r="F1050">
        <v>397</v>
      </c>
      <c r="G1050">
        <f>VLOOKUP(Table2[[#This Row],[household_ID]],Table15[],183,FALSE)</f>
        <v>2</v>
      </c>
      <c r="H1050">
        <f>VLOOKUP(Table2[[#This Row],[household_ID]],Table15[],184,FALSE)</f>
        <v>0</v>
      </c>
      <c r="I1050">
        <f>VLOOKUP(Table2[[#This Row],[household_ID]],Table15[],185,FALSE)</f>
        <v>0</v>
      </c>
      <c r="J1050">
        <f>VLOOKUP(Table2[[#This Row],[household_ID]],Table15[],186,FALSE)</f>
        <v>0</v>
      </c>
      <c r="K1050">
        <f>VLOOKUP(Table2[[#This Row],[household_ID]],Table15[],187,FALSE)</f>
        <v>0</v>
      </c>
      <c r="L1050">
        <f>VLOOKUP(Table2[[#This Row],[household_ID]],Table15[],188,FALSE)</f>
        <v>0</v>
      </c>
      <c r="M1050">
        <f>VLOOKUP(Table2[[#This Row],[household_ID]],Table15[],189,FALSE)</f>
        <v>0</v>
      </c>
      <c r="N1050">
        <f>VLOOKUP(Table2[[#This Row],[household_ID]],Table15[],190,FALSE)</f>
        <v>0</v>
      </c>
      <c r="O1050">
        <f>VLOOKUP(Table2[[#This Row],[cert]],Table15[],191,FALSE)</f>
        <v>0</v>
      </c>
      <c r="P1050">
        <f>VLOOKUP(Table2[[#This Row],[household_ID]],Table14[],8,FALSE)</f>
        <v>2.375</v>
      </c>
      <c r="Q1050" s="3">
        <f>IF(VLOOKUP(Table2[[#This Row],[household_ID]],'002_SectionA_HouseholdRoster'!Y:Z,2,FALSE)=0, 0,1)</f>
        <v>1</v>
      </c>
      <c r="R1050" s="3">
        <f>VLOOKUP(Table2[[#This Row],[household_ID]],Table17[], 10, FALSE)</f>
        <v>16</v>
      </c>
    </row>
    <row r="1051" spans="1:18" hidden="1" x14ac:dyDescent="0.25">
      <c r="A1051">
        <v>4</v>
      </c>
      <c r="B1051">
        <v>42</v>
      </c>
      <c r="C1051" t="str">
        <f>VLOOKUP(Table2[[#This Row],[zone]],Table5[], 2, FALSE)</f>
        <v>Nekemte</v>
      </c>
      <c r="D1051">
        <f>VLOOKUP(Table2[[#This Row],[zone]],Table5[], 4, FALSE)</f>
        <v>9.0890000000000004</v>
      </c>
      <c r="E1051">
        <f>VLOOKUP(Table2[[#This Row],[zone]],Table5[], 5, FALSE)</f>
        <v>36.555399999999999</v>
      </c>
      <c r="F1051">
        <v>731</v>
      </c>
      <c r="G1051">
        <f>VLOOKUP(Table2[[#This Row],[household_ID]],Table15[],183,FALSE)</f>
        <v>3</v>
      </c>
      <c r="H1051">
        <f>VLOOKUP(Table2[[#This Row],[household_ID]],Table15[],184,FALSE)</f>
        <v>0</v>
      </c>
      <c r="I1051">
        <f>VLOOKUP(Table2[[#This Row],[household_ID]],Table15[],185,FALSE)</f>
        <v>0</v>
      </c>
      <c r="J1051">
        <f>VLOOKUP(Table2[[#This Row],[household_ID]],Table15[],186,FALSE)</f>
        <v>0</v>
      </c>
      <c r="K1051">
        <f>VLOOKUP(Table2[[#This Row],[household_ID]],Table15[],187,FALSE)</f>
        <v>0</v>
      </c>
      <c r="L1051">
        <f>VLOOKUP(Table2[[#This Row],[household_ID]],Table15[],188,FALSE)</f>
        <v>0</v>
      </c>
      <c r="M1051">
        <f>VLOOKUP(Table2[[#This Row],[household_ID]],Table15[],189,FALSE)</f>
        <v>0</v>
      </c>
      <c r="N1051">
        <f>VLOOKUP(Table2[[#This Row],[household_ID]],Table15[],190,FALSE)</f>
        <v>0</v>
      </c>
      <c r="O1051">
        <f>VLOOKUP(Table2[[#This Row],[cert]],Table15[],191,FALSE)</f>
        <v>0</v>
      </c>
      <c r="P1051">
        <f>VLOOKUP(Table2[[#This Row],[household_ID]],Table14[],8,FALSE)</f>
        <v>2</v>
      </c>
      <c r="Q1051" s="3">
        <f>IF(VLOOKUP(Table2[[#This Row],[household_ID]],'002_SectionA_HouseholdRoster'!Y:Z,2,FALSE)=0, 0,1)</f>
        <v>0</v>
      </c>
      <c r="R1051" s="3">
        <f>VLOOKUP(Table2[[#This Row],[household_ID]],Table17[], 10, FALSE)</f>
        <v>40</v>
      </c>
    </row>
    <row r="1052" spans="1:18" hidden="1" x14ac:dyDescent="0.25">
      <c r="A1052">
        <v>4</v>
      </c>
      <c r="B1052">
        <v>42</v>
      </c>
      <c r="C1052" t="str">
        <f>VLOOKUP(Table2[[#This Row],[zone]],Table5[], 2, FALSE)</f>
        <v>Nekemte</v>
      </c>
      <c r="D1052">
        <f>VLOOKUP(Table2[[#This Row],[zone]],Table5[], 4, FALSE)</f>
        <v>9.0890000000000004</v>
      </c>
      <c r="E1052">
        <f>VLOOKUP(Table2[[#This Row],[zone]],Table5[], 5, FALSE)</f>
        <v>36.555399999999999</v>
      </c>
      <c r="F1052">
        <v>409</v>
      </c>
      <c r="G1052">
        <f>VLOOKUP(Table2[[#This Row],[household_ID]],Table15[],183,FALSE)</f>
        <v>3</v>
      </c>
      <c r="H1052">
        <f>VLOOKUP(Table2[[#This Row],[household_ID]],Table15[],184,FALSE)</f>
        <v>0</v>
      </c>
      <c r="I1052">
        <f>VLOOKUP(Table2[[#This Row],[household_ID]],Table15[],185,FALSE)</f>
        <v>0</v>
      </c>
      <c r="J1052">
        <f>VLOOKUP(Table2[[#This Row],[household_ID]],Table15[],186,FALSE)</f>
        <v>0</v>
      </c>
      <c r="K1052">
        <f>VLOOKUP(Table2[[#This Row],[household_ID]],Table15[],187,FALSE)</f>
        <v>0</v>
      </c>
      <c r="L1052">
        <f>VLOOKUP(Table2[[#This Row],[household_ID]],Table15[],188,FALSE)</f>
        <v>0</v>
      </c>
      <c r="M1052">
        <f>VLOOKUP(Table2[[#This Row],[household_ID]],Table15[],189,FALSE)</f>
        <v>0</v>
      </c>
      <c r="N1052">
        <f>VLOOKUP(Table2[[#This Row],[household_ID]],Table15[],190,FALSE)</f>
        <v>0</v>
      </c>
      <c r="O1052">
        <f>VLOOKUP(Table2[[#This Row],[cert]],Table15[],191,FALSE)</f>
        <v>0</v>
      </c>
      <c r="P1052">
        <f>VLOOKUP(Table2[[#This Row],[household_ID]],Table14[],8,FALSE)</f>
        <v>6.375</v>
      </c>
      <c r="Q1052" s="3">
        <f>IF(VLOOKUP(Table2[[#This Row],[household_ID]],'002_SectionA_HouseholdRoster'!Y:Z,2,FALSE)=0, 0,1)</f>
        <v>0</v>
      </c>
      <c r="R1052" s="3">
        <f>VLOOKUP(Table2[[#This Row],[household_ID]],Table17[], 10, FALSE)</f>
        <v>31</v>
      </c>
    </row>
    <row r="1053" spans="1:18" hidden="1" x14ac:dyDescent="0.25">
      <c r="A1053">
        <v>4</v>
      </c>
      <c r="B1053">
        <v>42</v>
      </c>
      <c r="C1053" t="str">
        <f>VLOOKUP(Table2[[#This Row],[zone]],Table5[], 2, FALSE)</f>
        <v>Nekemte</v>
      </c>
      <c r="D1053">
        <f>VLOOKUP(Table2[[#This Row],[zone]],Table5[], 4, FALSE)</f>
        <v>9.0890000000000004</v>
      </c>
      <c r="E1053">
        <f>VLOOKUP(Table2[[#This Row],[zone]],Table5[], 5, FALSE)</f>
        <v>36.555399999999999</v>
      </c>
      <c r="F1053">
        <v>395</v>
      </c>
      <c r="G1053">
        <f>VLOOKUP(Table2[[#This Row],[household_ID]],Table15[],183,FALSE)</f>
        <v>2</v>
      </c>
      <c r="H1053">
        <f>VLOOKUP(Table2[[#This Row],[household_ID]],Table15[],184,FALSE)</f>
        <v>0</v>
      </c>
      <c r="I1053">
        <f>VLOOKUP(Table2[[#This Row],[household_ID]],Table15[],185,FALSE)</f>
        <v>0</v>
      </c>
      <c r="J1053">
        <f>VLOOKUP(Table2[[#This Row],[household_ID]],Table15[],186,FALSE)</f>
        <v>0</v>
      </c>
      <c r="K1053">
        <f>VLOOKUP(Table2[[#This Row],[household_ID]],Table15[],187,FALSE)</f>
        <v>0</v>
      </c>
      <c r="L1053">
        <f>VLOOKUP(Table2[[#This Row],[household_ID]],Table15[],188,FALSE)</f>
        <v>0</v>
      </c>
      <c r="M1053">
        <f>VLOOKUP(Table2[[#This Row],[household_ID]],Table15[],189,FALSE)</f>
        <v>0</v>
      </c>
      <c r="N1053">
        <f>VLOOKUP(Table2[[#This Row],[household_ID]],Table15[],190,FALSE)</f>
        <v>0</v>
      </c>
      <c r="O1053">
        <f>VLOOKUP(Table2[[#This Row],[cert]],Table15[],191,FALSE)</f>
        <v>0</v>
      </c>
      <c r="P1053">
        <f>VLOOKUP(Table2[[#This Row],[household_ID]],Table14[],8,FALSE)</f>
        <v>2.5625</v>
      </c>
      <c r="Q1053" s="3">
        <f>IF(VLOOKUP(Table2[[#This Row],[household_ID]],'002_SectionA_HouseholdRoster'!Y:Z,2,FALSE)=0, 0,1)</f>
        <v>0</v>
      </c>
      <c r="R1053" s="3">
        <f>VLOOKUP(Table2[[#This Row],[household_ID]],Table17[], 10, FALSE)</f>
        <v>9</v>
      </c>
    </row>
    <row r="1054" spans="1:18" hidden="1" x14ac:dyDescent="0.25">
      <c r="A1054">
        <v>4</v>
      </c>
      <c r="B1054">
        <v>42</v>
      </c>
      <c r="C1054" t="str">
        <f>VLOOKUP(Table2[[#This Row],[zone]],Table5[], 2, FALSE)</f>
        <v>Nekemte</v>
      </c>
      <c r="D1054">
        <f>VLOOKUP(Table2[[#This Row],[zone]],Table5[], 4, FALSE)</f>
        <v>9.0890000000000004</v>
      </c>
      <c r="E1054">
        <f>VLOOKUP(Table2[[#This Row],[zone]],Table5[], 5, FALSE)</f>
        <v>36.555399999999999</v>
      </c>
      <c r="F1054">
        <v>398</v>
      </c>
      <c r="G1054">
        <f>VLOOKUP(Table2[[#This Row],[household_ID]],Table15[],183,FALSE)</f>
        <v>3</v>
      </c>
      <c r="H1054">
        <f>VLOOKUP(Table2[[#This Row],[household_ID]],Table15[],184,FALSE)</f>
        <v>0</v>
      </c>
      <c r="I1054">
        <f>VLOOKUP(Table2[[#This Row],[household_ID]],Table15[],185,FALSE)</f>
        <v>0</v>
      </c>
      <c r="J1054">
        <f>VLOOKUP(Table2[[#This Row],[household_ID]],Table15[],186,FALSE)</f>
        <v>0</v>
      </c>
      <c r="K1054">
        <f>VLOOKUP(Table2[[#This Row],[household_ID]],Table15[],187,FALSE)</f>
        <v>0</v>
      </c>
      <c r="L1054">
        <f>VLOOKUP(Table2[[#This Row],[household_ID]],Table15[],188,FALSE)</f>
        <v>0</v>
      </c>
      <c r="M1054">
        <f>VLOOKUP(Table2[[#This Row],[household_ID]],Table15[],189,FALSE)</f>
        <v>0</v>
      </c>
      <c r="N1054">
        <f>VLOOKUP(Table2[[#This Row],[household_ID]],Table15[],190,FALSE)</f>
        <v>0</v>
      </c>
      <c r="O1054">
        <f>VLOOKUP(Table2[[#This Row],[cert]],Table15[],191,FALSE)</f>
        <v>0</v>
      </c>
      <c r="P1054">
        <f>VLOOKUP(Table2[[#This Row],[household_ID]],Table14[],8,FALSE)</f>
        <v>1.875</v>
      </c>
      <c r="Q1054" s="3">
        <f>IF(VLOOKUP(Table2[[#This Row],[household_ID]],'002_SectionA_HouseholdRoster'!Y:Z,2,FALSE)=0, 0,1)</f>
        <v>1</v>
      </c>
      <c r="R1054" s="3">
        <f>VLOOKUP(Table2[[#This Row],[household_ID]],Table17[], 10, FALSE)</f>
        <v>16</v>
      </c>
    </row>
    <row r="1055" spans="1:18" hidden="1" x14ac:dyDescent="0.25">
      <c r="A1055">
        <v>4</v>
      </c>
      <c r="B1055">
        <v>42</v>
      </c>
      <c r="C1055" t="str">
        <f>VLOOKUP(Table2[[#This Row],[zone]],Table5[], 2, FALSE)</f>
        <v>Nekemte</v>
      </c>
      <c r="D1055">
        <f>VLOOKUP(Table2[[#This Row],[zone]],Table5[], 4, FALSE)</f>
        <v>9.0890000000000004</v>
      </c>
      <c r="E1055">
        <f>VLOOKUP(Table2[[#This Row],[zone]],Table5[], 5, FALSE)</f>
        <v>36.555399999999999</v>
      </c>
      <c r="F1055">
        <v>377</v>
      </c>
      <c r="G1055">
        <f>VLOOKUP(Table2[[#This Row],[household_ID]],Table15[],183,FALSE)</f>
        <v>3</v>
      </c>
      <c r="H1055">
        <f>VLOOKUP(Table2[[#This Row],[household_ID]],Table15[],184,FALSE)</f>
        <v>0</v>
      </c>
      <c r="I1055">
        <f>VLOOKUP(Table2[[#This Row],[household_ID]],Table15[],185,FALSE)</f>
        <v>0</v>
      </c>
      <c r="J1055">
        <f>VLOOKUP(Table2[[#This Row],[household_ID]],Table15[],186,FALSE)</f>
        <v>0</v>
      </c>
      <c r="K1055">
        <f>VLOOKUP(Table2[[#This Row],[household_ID]],Table15[],187,FALSE)</f>
        <v>0</v>
      </c>
      <c r="L1055">
        <f>VLOOKUP(Table2[[#This Row],[household_ID]],Table15[],188,FALSE)</f>
        <v>0</v>
      </c>
      <c r="M1055">
        <f>VLOOKUP(Table2[[#This Row],[household_ID]],Table15[],189,FALSE)</f>
        <v>0</v>
      </c>
      <c r="N1055">
        <f>VLOOKUP(Table2[[#This Row],[household_ID]],Table15[],190,FALSE)</f>
        <v>0</v>
      </c>
      <c r="O1055">
        <f>VLOOKUP(Table2[[#This Row],[cert]],Table15[],191,FALSE)</f>
        <v>0</v>
      </c>
      <c r="P1055">
        <f>VLOOKUP(Table2[[#This Row],[household_ID]],Table14[],8,FALSE)</f>
        <v>2.125</v>
      </c>
      <c r="Q1055" s="3">
        <f>IF(VLOOKUP(Table2[[#This Row],[household_ID]],'002_SectionA_HouseholdRoster'!Y:Z,2,FALSE)=0, 0,1)</f>
        <v>0</v>
      </c>
      <c r="R1055" s="3">
        <f>VLOOKUP(Table2[[#This Row],[household_ID]],Table17[], 10, FALSE)</f>
        <v>12</v>
      </c>
    </row>
    <row r="1056" spans="1:18" hidden="1" x14ac:dyDescent="0.25">
      <c r="A1056">
        <v>4</v>
      </c>
      <c r="B1056">
        <v>42</v>
      </c>
      <c r="C1056" t="str">
        <f>VLOOKUP(Table2[[#This Row],[zone]],Table5[], 2, FALSE)</f>
        <v>Nekemte</v>
      </c>
      <c r="D1056">
        <f>VLOOKUP(Table2[[#This Row],[zone]],Table5[], 4, FALSE)</f>
        <v>9.0890000000000004</v>
      </c>
      <c r="E1056">
        <f>VLOOKUP(Table2[[#This Row],[zone]],Table5[], 5, FALSE)</f>
        <v>36.555399999999999</v>
      </c>
      <c r="F1056">
        <v>432</v>
      </c>
      <c r="G1056">
        <f>VLOOKUP(Table2[[#This Row],[household_ID]],Table15[],183,FALSE)</f>
        <v>3</v>
      </c>
      <c r="H1056">
        <f>VLOOKUP(Table2[[#This Row],[household_ID]],Table15[],184,FALSE)</f>
        <v>0</v>
      </c>
      <c r="I1056">
        <f>VLOOKUP(Table2[[#This Row],[household_ID]],Table15[],185,FALSE)</f>
        <v>0</v>
      </c>
      <c r="J1056">
        <f>VLOOKUP(Table2[[#This Row],[household_ID]],Table15[],186,FALSE)</f>
        <v>0</v>
      </c>
      <c r="K1056">
        <f>VLOOKUP(Table2[[#This Row],[household_ID]],Table15[],187,FALSE)</f>
        <v>0</v>
      </c>
      <c r="L1056">
        <f>VLOOKUP(Table2[[#This Row],[household_ID]],Table15[],188,FALSE)</f>
        <v>0</v>
      </c>
      <c r="M1056">
        <f>VLOOKUP(Table2[[#This Row],[household_ID]],Table15[],189,FALSE)</f>
        <v>0</v>
      </c>
      <c r="N1056">
        <f>VLOOKUP(Table2[[#This Row],[household_ID]],Table15[],190,FALSE)</f>
        <v>0</v>
      </c>
      <c r="O1056">
        <f>VLOOKUP(Table2[[#This Row],[cert]],Table15[],191,FALSE)</f>
        <v>0</v>
      </c>
      <c r="P1056">
        <f>VLOOKUP(Table2[[#This Row],[household_ID]],Table14[],8,FALSE)</f>
        <v>1.125</v>
      </c>
      <c r="Q1056" s="3">
        <f>IF(VLOOKUP(Table2[[#This Row],[household_ID]],'002_SectionA_HouseholdRoster'!Y:Z,2,FALSE)=0, 0,1)</f>
        <v>0</v>
      </c>
      <c r="R1056" s="3">
        <f>VLOOKUP(Table2[[#This Row],[household_ID]],Table17[], 10, FALSE)</f>
        <v>7</v>
      </c>
    </row>
    <row r="1057" spans="1:18" hidden="1" x14ac:dyDescent="0.25">
      <c r="A1057">
        <v>4</v>
      </c>
      <c r="B1057">
        <v>42</v>
      </c>
      <c r="C1057" t="str">
        <f>VLOOKUP(Table2[[#This Row],[zone]],Table5[], 2, FALSE)</f>
        <v>Nekemte</v>
      </c>
      <c r="D1057">
        <f>VLOOKUP(Table2[[#This Row],[zone]],Table5[], 4, FALSE)</f>
        <v>9.0890000000000004</v>
      </c>
      <c r="E1057">
        <f>VLOOKUP(Table2[[#This Row],[zone]],Table5[], 5, FALSE)</f>
        <v>36.555399999999999</v>
      </c>
      <c r="F1057">
        <v>394</v>
      </c>
      <c r="G1057">
        <f>VLOOKUP(Table2[[#This Row],[household_ID]],Table15[],183,FALSE)</f>
        <v>2</v>
      </c>
      <c r="H1057">
        <f>VLOOKUP(Table2[[#This Row],[household_ID]],Table15[],184,FALSE)</f>
        <v>0</v>
      </c>
      <c r="I1057">
        <f>VLOOKUP(Table2[[#This Row],[household_ID]],Table15[],185,FALSE)</f>
        <v>0</v>
      </c>
      <c r="J1057">
        <f>VLOOKUP(Table2[[#This Row],[household_ID]],Table15[],186,FALSE)</f>
        <v>0</v>
      </c>
      <c r="K1057">
        <f>VLOOKUP(Table2[[#This Row],[household_ID]],Table15[],187,FALSE)</f>
        <v>0</v>
      </c>
      <c r="L1057">
        <f>VLOOKUP(Table2[[#This Row],[household_ID]],Table15[],188,FALSE)</f>
        <v>0</v>
      </c>
      <c r="M1057">
        <f>VLOOKUP(Table2[[#This Row],[household_ID]],Table15[],189,FALSE)</f>
        <v>0</v>
      </c>
      <c r="N1057">
        <f>VLOOKUP(Table2[[#This Row],[household_ID]],Table15[],190,FALSE)</f>
        <v>0</v>
      </c>
      <c r="O1057">
        <f>VLOOKUP(Table2[[#This Row],[cert]],Table15[],191,FALSE)</f>
        <v>0</v>
      </c>
      <c r="P1057">
        <f>VLOOKUP(Table2[[#This Row],[household_ID]],Table14[],8,FALSE)</f>
        <v>2.5625</v>
      </c>
      <c r="Q1057" s="3">
        <f>IF(VLOOKUP(Table2[[#This Row],[household_ID]],'002_SectionA_HouseholdRoster'!Y:Z,2,FALSE)=0, 0,1)</f>
        <v>0</v>
      </c>
      <c r="R1057" s="3">
        <f>VLOOKUP(Table2[[#This Row],[household_ID]],Table17[], 10, FALSE)</f>
        <v>40</v>
      </c>
    </row>
    <row r="1058" spans="1:18" hidden="1" x14ac:dyDescent="0.25">
      <c r="A1058">
        <v>4</v>
      </c>
      <c r="B1058">
        <v>42</v>
      </c>
      <c r="C1058" t="str">
        <f>VLOOKUP(Table2[[#This Row],[zone]],Table5[], 2, FALSE)</f>
        <v>Nekemte</v>
      </c>
      <c r="D1058">
        <f>VLOOKUP(Table2[[#This Row],[zone]],Table5[], 4, FALSE)</f>
        <v>9.0890000000000004</v>
      </c>
      <c r="E1058">
        <f>VLOOKUP(Table2[[#This Row],[zone]],Table5[], 5, FALSE)</f>
        <v>36.555399999999999</v>
      </c>
      <c r="F1058">
        <v>421</v>
      </c>
      <c r="G1058">
        <f>VLOOKUP(Table2[[#This Row],[household_ID]],Table15[],183,FALSE)</f>
        <v>2</v>
      </c>
      <c r="H1058">
        <f>VLOOKUP(Table2[[#This Row],[household_ID]],Table15[],184,FALSE)</f>
        <v>0</v>
      </c>
      <c r="I1058">
        <f>VLOOKUP(Table2[[#This Row],[household_ID]],Table15[],185,FALSE)</f>
        <v>0</v>
      </c>
      <c r="J1058">
        <f>VLOOKUP(Table2[[#This Row],[household_ID]],Table15[],186,FALSE)</f>
        <v>0</v>
      </c>
      <c r="K1058">
        <f>VLOOKUP(Table2[[#This Row],[household_ID]],Table15[],187,FALSE)</f>
        <v>0</v>
      </c>
      <c r="L1058">
        <f>VLOOKUP(Table2[[#This Row],[household_ID]],Table15[],188,FALSE)</f>
        <v>0</v>
      </c>
      <c r="M1058">
        <f>VLOOKUP(Table2[[#This Row],[household_ID]],Table15[],189,FALSE)</f>
        <v>0</v>
      </c>
      <c r="N1058">
        <f>VLOOKUP(Table2[[#This Row],[household_ID]],Table15[],190,FALSE)</f>
        <v>0</v>
      </c>
      <c r="O1058">
        <f>VLOOKUP(Table2[[#This Row],[cert]],Table15[],191,FALSE)</f>
        <v>0</v>
      </c>
      <c r="P1058">
        <f>VLOOKUP(Table2[[#This Row],[household_ID]],Table14[],8,FALSE)</f>
        <v>1.59375</v>
      </c>
      <c r="Q1058" s="3">
        <f>IF(VLOOKUP(Table2[[#This Row],[household_ID]],'002_SectionA_HouseholdRoster'!Y:Z,2,FALSE)=0, 0,1)</f>
        <v>1</v>
      </c>
      <c r="R1058" s="3">
        <f>VLOOKUP(Table2[[#This Row],[household_ID]],Table17[], 10, FALSE)</f>
        <v>8</v>
      </c>
    </row>
    <row r="1059" spans="1:18" hidden="1" x14ac:dyDescent="0.25">
      <c r="A1059">
        <v>4</v>
      </c>
      <c r="B1059">
        <v>42</v>
      </c>
      <c r="C1059" t="str">
        <f>VLOOKUP(Table2[[#This Row],[zone]],Table5[], 2, FALSE)</f>
        <v>Nekemte</v>
      </c>
      <c r="D1059">
        <f>VLOOKUP(Table2[[#This Row],[zone]],Table5[], 4, FALSE)</f>
        <v>9.0890000000000004</v>
      </c>
      <c r="E1059">
        <f>VLOOKUP(Table2[[#This Row],[zone]],Table5[], 5, FALSE)</f>
        <v>36.555399999999999</v>
      </c>
      <c r="F1059">
        <v>424</v>
      </c>
      <c r="G1059">
        <f>VLOOKUP(Table2[[#This Row],[household_ID]],Table15[],183,FALSE)</f>
        <v>2</v>
      </c>
      <c r="H1059">
        <f>VLOOKUP(Table2[[#This Row],[household_ID]],Table15[],184,FALSE)</f>
        <v>0</v>
      </c>
      <c r="I1059">
        <f>VLOOKUP(Table2[[#This Row],[household_ID]],Table15[],185,FALSE)</f>
        <v>0</v>
      </c>
      <c r="J1059">
        <f>VLOOKUP(Table2[[#This Row],[household_ID]],Table15[],186,FALSE)</f>
        <v>0</v>
      </c>
      <c r="K1059">
        <f>VLOOKUP(Table2[[#This Row],[household_ID]],Table15[],187,FALSE)</f>
        <v>0</v>
      </c>
      <c r="L1059">
        <f>VLOOKUP(Table2[[#This Row],[household_ID]],Table15[],188,FALSE)</f>
        <v>0</v>
      </c>
      <c r="M1059">
        <f>VLOOKUP(Table2[[#This Row],[household_ID]],Table15[],189,FALSE)</f>
        <v>0</v>
      </c>
      <c r="N1059">
        <f>VLOOKUP(Table2[[#This Row],[household_ID]],Table15[],190,FALSE)</f>
        <v>0</v>
      </c>
      <c r="O1059">
        <f>VLOOKUP(Table2[[#This Row],[cert]],Table15[],191,FALSE)</f>
        <v>0</v>
      </c>
      <c r="P1059">
        <f>VLOOKUP(Table2[[#This Row],[household_ID]],Table14[],8,FALSE)</f>
        <v>0.34375</v>
      </c>
      <c r="Q1059" s="3">
        <f>IF(VLOOKUP(Table2[[#This Row],[household_ID]],'002_SectionA_HouseholdRoster'!Y:Z,2,FALSE)=0, 0,1)</f>
        <v>0</v>
      </c>
      <c r="R1059" s="3">
        <f>VLOOKUP(Table2[[#This Row],[household_ID]],Table17[], 10, FALSE)</f>
        <v>28</v>
      </c>
    </row>
    <row r="1060" spans="1:18" hidden="1" x14ac:dyDescent="0.25">
      <c r="A1060">
        <v>4</v>
      </c>
      <c r="B1060">
        <v>42</v>
      </c>
      <c r="C1060" t="str">
        <f>VLOOKUP(Table2[[#This Row],[zone]],Table5[], 2, FALSE)</f>
        <v>Nekemte</v>
      </c>
      <c r="D1060">
        <f>VLOOKUP(Table2[[#This Row],[zone]],Table5[], 4, FALSE)</f>
        <v>9.0890000000000004</v>
      </c>
      <c r="E1060">
        <f>VLOOKUP(Table2[[#This Row],[zone]],Table5[], 5, FALSE)</f>
        <v>36.555399999999999</v>
      </c>
      <c r="F1060">
        <v>729</v>
      </c>
      <c r="G1060">
        <f>VLOOKUP(Table2[[#This Row],[household_ID]],Table15[],183,FALSE)</f>
        <v>2</v>
      </c>
      <c r="H1060">
        <f>VLOOKUP(Table2[[#This Row],[household_ID]],Table15[],184,FALSE)</f>
        <v>0</v>
      </c>
      <c r="I1060">
        <f>VLOOKUP(Table2[[#This Row],[household_ID]],Table15[],185,FALSE)</f>
        <v>0</v>
      </c>
      <c r="J1060">
        <f>VLOOKUP(Table2[[#This Row],[household_ID]],Table15[],186,FALSE)</f>
        <v>0</v>
      </c>
      <c r="K1060">
        <f>VLOOKUP(Table2[[#This Row],[household_ID]],Table15[],187,FALSE)</f>
        <v>0</v>
      </c>
      <c r="L1060">
        <f>VLOOKUP(Table2[[#This Row],[household_ID]],Table15[],188,FALSE)</f>
        <v>0</v>
      </c>
      <c r="M1060">
        <f>VLOOKUP(Table2[[#This Row],[household_ID]],Table15[],189,FALSE)</f>
        <v>0</v>
      </c>
      <c r="N1060">
        <f>VLOOKUP(Table2[[#This Row],[household_ID]],Table15[],190,FALSE)</f>
        <v>0</v>
      </c>
      <c r="O1060">
        <f>VLOOKUP(Table2[[#This Row],[cert]],Table15[],191,FALSE)</f>
        <v>0</v>
      </c>
      <c r="P1060">
        <f>VLOOKUP(Table2[[#This Row],[household_ID]],Table14[],8,FALSE)</f>
        <v>0.53125</v>
      </c>
      <c r="Q1060" s="3">
        <f>IF(VLOOKUP(Table2[[#This Row],[household_ID]],'002_SectionA_HouseholdRoster'!Y:Z,2,FALSE)=0, 0,1)</f>
        <v>0</v>
      </c>
      <c r="R1060" s="3">
        <f>VLOOKUP(Table2[[#This Row],[household_ID]],Table17[], 10, FALSE)</f>
        <v>3</v>
      </c>
    </row>
    <row r="1061" spans="1:18" hidden="1" x14ac:dyDescent="0.25">
      <c r="A1061">
        <v>4</v>
      </c>
      <c r="B1061">
        <v>42</v>
      </c>
      <c r="C1061" t="str">
        <f>VLOOKUP(Table2[[#This Row],[zone]],Table5[], 2, FALSE)</f>
        <v>Nekemte</v>
      </c>
      <c r="D1061">
        <f>VLOOKUP(Table2[[#This Row],[zone]],Table5[], 4, FALSE)</f>
        <v>9.0890000000000004</v>
      </c>
      <c r="E1061">
        <f>VLOOKUP(Table2[[#This Row],[zone]],Table5[], 5, FALSE)</f>
        <v>36.555399999999999</v>
      </c>
      <c r="F1061">
        <v>426</v>
      </c>
      <c r="G1061">
        <f>VLOOKUP(Table2[[#This Row],[household_ID]],Table15[],183,FALSE)</f>
        <v>2</v>
      </c>
      <c r="H1061">
        <f>VLOOKUP(Table2[[#This Row],[household_ID]],Table15[],184,FALSE)</f>
        <v>0</v>
      </c>
      <c r="I1061">
        <f>VLOOKUP(Table2[[#This Row],[household_ID]],Table15[],185,FALSE)</f>
        <v>0</v>
      </c>
      <c r="J1061">
        <f>VLOOKUP(Table2[[#This Row],[household_ID]],Table15[],186,FALSE)</f>
        <v>0</v>
      </c>
      <c r="K1061">
        <f>VLOOKUP(Table2[[#This Row],[household_ID]],Table15[],187,FALSE)</f>
        <v>0</v>
      </c>
      <c r="L1061">
        <f>VLOOKUP(Table2[[#This Row],[household_ID]],Table15[],188,FALSE)</f>
        <v>0</v>
      </c>
      <c r="M1061">
        <f>VLOOKUP(Table2[[#This Row],[household_ID]],Table15[],189,FALSE)</f>
        <v>0</v>
      </c>
      <c r="N1061">
        <f>VLOOKUP(Table2[[#This Row],[household_ID]],Table15[],190,FALSE)</f>
        <v>0</v>
      </c>
      <c r="O1061">
        <f>VLOOKUP(Table2[[#This Row],[cert]],Table15[],191,FALSE)</f>
        <v>0</v>
      </c>
      <c r="P1061">
        <f>VLOOKUP(Table2[[#This Row],[household_ID]],Table14[],8,FALSE)</f>
        <v>0.625</v>
      </c>
      <c r="Q1061" s="3">
        <f>IF(VLOOKUP(Table2[[#This Row],[household_ID]],'002_SectionA_HouseholdRoster'!Y:Z,2,FALSE)=0, 0,1)</f>
        <v>0</v>
      </c>
      <c r="R1061" s="3">
        <f>VLOOKUP(Table2[[#This Row],[household_ID]],Table17[], 10, FALSE)</f>
        <v>21</v>
      </c>
    </row>
    <row r="1062" spans="1:18" hidden="1" x14ac:dyDescent="0.25">
      <c r="A1062">
        <v>4</v>
      </c>
      <c r="B1062">
        <v>42</v>
      </c>
      <c r="C1062" t="str">
        <f>VLOOKUP(Table2[[#This Row],[zone]],Table5[], 2, FALSE)</f>
        <v>Nekemte</v>
      </c>
      <c r="D1062">
        <f>VLOOKUP(Table2[[#This Row],[zone]],Table5[], 4, FALSE)</f>
        <v>9.0890000000000004</v>
      </c>
      <c r="E1062">
        <f>VLOOKUP(Table2[[#This Row],[zone]],Table5[], 5, FALSE)</f>
        <v>36.555399999999999</v>
      </c>
      <c r="F1062">
        <v>365</v>
      </c>
      <c r="G1062">
        <f>VLOOKUP(Table2[[#This Row],[household_ID]],Table15[],183,FALSE)</f>
        <v>3</v>
      </c>
      <c r="H1062">
        <f>VLOOKUP(Table2[[#This Row],[household_ID]],Table15[],184,FALSE)</f>
        <v>0</v>
      </c>
      <c r="I1062">
        <f>VLOOKUP(Table2[[#This Row],[household_ID]],Table15[],185,FALSE)</f>
        <v>0</v>
      </c>
      <c r="J1062">
        <f>VLOOKUP(Table2[[#This Row],[household_ID]],Table15[],186,FALSE)</f>
        <v>0</v>
      </c>
      <c r="K1062">
        <f>VLOOKUP(Table2[[#This Row],[household_ID]],Table15[],187,FALSE)</f>
        <v>0</v>
      </c>
      <c r="L1062">
        <f>VLOOKUP(Table2[[#This Row],[household_ID]],Table15[],188,FALSE)</f>
        <v>0</v>
      </c>
      <c r="M1062">
        <f>VLOOKUP(Table2[[#This Row],[household_ID]],Table15[],189,FALSE)</f>
        <v>0</v>
      </c>
      <c r="N1062">
        <f>VLOOKUP(Table2[[#This Row],[household_ID]],Table15[],190,FALSE)</f>
        <v>0</v>
      </c>
      <c r="O1062">
        <f>VLOOKUP(Table2[[#This Row],[cert]],Table15[],191,FALSE)</f>
        <v>0</v>
      </c>
      <c r="P1062">
        <f>VLOOKUP(Table2[[#This Row],[household_ID]],Table14[],8,FALSE)</f>
        <v>0.25</v>
      </c>
      <c r="Q1062" s="3">
        <f>IF(VLOOKUP(Table2[[#This Row],[household_ID]],'002_SectionA_HouseholdRoster'!Y:Z,2,FALSE)=0, 0,1)</f>
        <v>0</v>
      </c>
      <c r="R1062" s="3">
        <f>VLOOKUP(Table2[[#This Row],[household_ID]],Table17[], 10, FALSE)</f>
        <v>17</v>
      </c>
    </row>
    <row r="1063" spans="1:18" hidden="1" x14ac:dyDescent="0.25">
      <c r="A1063">
        <v>4</v>
      </c>
      <c r="B1063">
        <v>42</v>
      </c>
      <c r="C1063" t="str">
        <f>VLOOKUP(Table2[[#This Row],[zone]],Table5[], 2, FALSE)</f>
        <v>Nekemte</v>
      </c>
      <c r="D1063">
        <f>VLOOKUP(Table2[[#This Row],[zone]],Table5[], 4, FALSE)</f>
        <v>9.0890000000000004</v>
      </c>
      <c r="E1063">
        <f>VLOOKUP(Table2[[#This Row],[zone]],Table5[], 5, FALSE)</f>
        <v>36.555399999999999</v>
      </c>
      <c r="F1063">
        <v>391</v>
      </c>
      <c r="G1063">
        <f>VLOOKUP(Table2[[#This Row],[household_ID]],Table15[],183,FALSE)</f>
        <v>2</v>
      </c>
      <c r="H1063">
        <f>VLOOKUP(Table2[[#This Row],[household_ID]],Table15[],184,FALSE)</f>
        <v>0</v>
      </c>
      <c r="I1063">
        <f>VLOOKUP(Table2[[#This Row],[household_ID]],Table15[],185,FALSE)</f>
        <v>0</v>
      </c>
      <c r="J1063">
        <f>VLOOKUP(Table2[[#This Row],[household_ID]],Table15[],186,FALSE)</f>
        <v>0</v>
      </c>
      <c r="K1063">
        <f>VLOOKUP(Table2[[#This Row],[household_ID]],Table15[],187,FALSE)</f>
        <v>0</v>
      </c>
      <c r="L1063">
        <f>VLOOKUP(Table2[[#This Row],[household_ID]],Table15[],188,FALSE)</f>
        <v>0</v>
      </c>
      <c r="M1063">
        <f>VLOOKUP(Table2[[#This Row],[household_ID]],Table15[],189,FALSE)</f>
        <v>0</v>
      </c>
      <c r="N1063">
        <f>VLOOKUP(Table2[[#This Row],[household_ID]],Table15[],190,FALSE)</f>
        <v>0</v>
      </c>
      <c r="O1063">
        <f>VLOOKUP(Table2[[#This Row],[cert]],Table15[],191,FALSE)</f>
        <v>0</v>
      </c>
      <c r="P1063">
        <f>VLOOKUP(Table2[[#This Row],[household_ID]],Table14[],8,FALSE)</f>
        <v>0.5</v>
      </c>
      <c r="Q1063" s="3">
        <f>IF(VLOOKUP(Table2[[#This Row],[household_ID]],'002_SectionA_HouseholdRoster'!Y:Z,2,FALSE)=0, 0,1)</f>
        <v>1</v>
      </c>
      <c r="R1063" s="3">
        <f>VLOOKUP(Table2[[#This Row],[household_ID]],Table17[], 10, FALSE)</f>
        <v>5</v>
      </c>
    </row>
    <row r="1064" spans="1:18" hidden="1" x14ac:dyDescent="0.25">
      <c r="A1064">
        <v>4</v>
      </c>
      <c r="B1064">
        <v>42</v>
      </c>
      <c r="C1064" t="str">
        <f>VLOOKUP(Table2[[#This Row],[zone]],Table5[], 2, FALSE)</f>
        <v>Nekemte</v>
      </c>
      <c r="D1064">
        <f>VLOOKUP(Table2[[#This Row],[zone]],Table5[], 4, FALSE)</f>
        <v>9.0890000000000004</v>
      </c>
      <c r="E1064">
        <f>VLOOKUP(Table2[[#This Row],[zone]],Table5[], 5, FALSE)</f>
        <v>36.555399999999999</v>
      </c>
      <c r="F1064">
        <v>400</v>
      </c>
      <c r="G1064">
        <f>VLOOKUP(Table2[[#This Row],[household_ID]],Table15[],183,FALSE)</f>
        <v>3</v>
      </c>
      <c r="H1064">
        <f>VLOOKUP(Table2[[#This Row],[household_ID]],Table15[],184,FALSE)</f>
        <v>0</v>
      </c>
      <c r="I1064">
        <f>VLOOKUP(Table2[[#This Row],[household_ID]],Table15[],185,FALSE)</f>
        <v>0</v>
      </c>
      <c r="J1064">
        <f>VLOOKUP(Table2[[#This Row],[household_ID]],Table15[],186,FALSE)</f>
        <v>0</v>
      </c>
      <c r="K1064">
        <f>VLOOKUP(Table2[[#This Row],[household_ID]],Table15[],187,FALSE)</f>
        <v>0</v>
      </c>
      <c r="L1064">
        <f>VLOOKUP(Table2[[#This Row],[household_ID]],Table15[],188,FALSE)</f>
        <v>0</v>
      </c>
      <c r="M1064">
        <f>VLOOKUP(Table2[[#This Row],[household_ID]],Table15[],189,FALSE)</f>
        <v>0</v>
      </c>
      <c r="N1064">
        <f>VLOOKUP(Table2[[#This Row],[household_ID]],Table15[],190,FALSE)</f>
        <v>0</v>
      </c>
      <c r="O1064">
        <f>VLOOKUP(Table2[[#This Row],[cert]],Table15[],191,FALSE)</f>
        <v>0</v>
      </c>
      <c r="P1064">
        <f>VLOOKUP(Table2[[#This Row],[household_ID]],Table14[],8,FALSE)</f>
        <v>1.625</v>
      </c>
      <c r="Q1064" s="3">
        <f>IF(VLOOKUP(Table2[[#This Row],[household_ID]],'002_SectionA_HouseholdRoster'!Y:Z,2,FALSE)=0, 0,1)</f>
        <v>0</v>
      </c>
      <c r="R1064" s="3">
        <f>VLOOKUP(Table2[[#This Row],[household_ID]],Table17[], 10, FALSE)</f>
        <v>6</v>
      </c>
    </row>
    <row r="1065" spans="1:18" hidden="1" x14ac:dyDescent="0.25">
      <c r="A1065">
        <v>4</v>
      </c>
      <c r="B1065">
        <v>42</v>
      </c>
      <c r="C1065" t="str">
        <f>VLOOKUP(Table2[[#This Row],[zone]],Table5[], 2, FALSE)</f>
        <v>Nekemte</v>
      </c>
      <c r="D1065">
        <f>VLOOKUP(Table2[[#This Row],[zone]],Table5[], 4, FALSE)</f>
        <v>9.0890000000000004</v>
      </c>
      <c r="E1065">
        <f>VLOOKUP(Table2[[#This Row],[zone]],Table5[], 5, FALSE)</f>
        <v>36.555399999999999</v>
      </c>
      <c r="F1065">
        <v>732</v>
      </c>
      <c r="G1065">
        <f>VLOOKUP(Table2[[#This Row],[household_ID]],Table15[],183,FALSE)</f>
        <v>2</v>
      </c>
      <c r="H1065">
        <f>VLOOKUP(Table2[[#This Row],[household_ID]],Table15[],184,FALSE)</f>
        <v>0</v>
      </c>
      <c r="I1065">
        <f>VLOOKUP(Table2[[#This Row],[household_ID]],Table15[],185,FALSE)</f>
        <v>0</v>
      </c>
      <c r="J1065">
        <f>VLOOKUP(Table2[[#This Row],[household_ID]],Table15[],186,FALSE)</f>
        <v>0</v>
      </c>
      <c r="K1065">
        <f>VLOOKUP(Table2[[#This Row],[household_ID]],Table15[],187,FALSE)</f>
        <v>0</v>
      </c>
      <c r="L1065">
        <f>VLOOKUP(Table2[[#This Row],[household_ID]],Table15[],188,FALSE)</f>
        <v>0</v>
      </c>
      <c r="M1065">
        <f>VLOOKUP(Table2[[#This Row],[household_ID]],Table15[],189,FALSE)</f>
        <v>0</v>
      </c>
      <c r="N1065">
        <f>VLOOKUP(Table2[[#This Row],[household_ID]],Table15[],190,FALSE)</f>
        <v>0</v>
      </c>
      <c r="O1065">
        <f>VLOOKUP(Table2[[#This Row],[cert]],Table15[],191,FALSE)</f>
        <v>0</v>
      </c>
      <c r="P1065">
        <f>VLOOKUP(Table2[[#This Row],[household_ID]],Table14[],8,FALSE)</f>
        <v>0</v>
      </c>
      <c r="Q1065" s="3">
        <f>IF(VLOOKUP(Table2[[#This Row],[household_ID]],'002_SectionA_HouseholdRoster'!Y:Z,2,FALSE)=0, 0,1)</f>
        <v>0</v>
      </c>
      <c r="R1065" s="3">
        <f>VLOOKUP(Table2[[#This Row],[household_ID]],Table17[], 10, FALSE)</f>
        <v>1</v>
      </c>
    </row>
    <row r="1066" spans="1:18" hidden="1" x14ac:dyDescent="0.25">
      <c r="A1066">
        <v>4</v>
      </c>
      <c r="B1066">
        <v>42</v>
      </c>
      <c r="C1066" t="str">
        <f>VLOOKUP(Table2[[#This Row],[zone]],Table5[], 2, FALSE)</f>
        <v>Nekemte</v>
      </c>
      <c r="D1066">
        <f>VLOOKUP(Table2[[#This Row],[zone]],Table5[], 4, FALSE)</f>
        <v>9.0890000000000004</v>
      </c>
      <c r="E1066">
        <f>VLOOKUP(Table2[[#This Row],[zone]],Table5[], 5, FALSE)</f>
        <v>36.555399999999999</v>
      </c>
      <c r="F1066">
        <v>430</v>
      </c>
      <c r="G1066">
        <f>VLOOKUP(Table2[[#This Row],[household_ID]],Table15[],183,FALSE)</f>
        <v>2</v>
      </c>
      <c r="H1066">
        <f>VLOOKUP(Table2[[#This Row],[household_ID]],Table15[],184,FALSE)</f>
        <v>0</v>
      </c>
      <c r="I1066">
        <f>VLOOKUP(Table2[[#This Row],[household_ID]],Table15[],185,FALSE)</f>
        <v>0</v>
      </c>
      <c r="J1066">
        <f>VLOOKUP(Table2[[#This Row],[household_ID]],Table15[],186,FALSE)</f>
        <v>0</v>
      </c>
      <c r="K1066">
        <f>VLOOKUP(Table2[[#This Row],[household_ID]],Table15[],187,FALSE)</f>
        <v>0</v>
      </c>
      <c r="L1066">
        <f>VLOOKUP(Table2[[#This Row],[household_ID]],Table15[],188,FALSE)</f>
        <v>0</v>
      </c>
      <c r="M1066">
        <f>VLOOKUP(Table2[[#This Row],[household_ID]],Table15[],189,FALSE)</f>
        <v>0</v>
      </c>
      <c r="N1066">
        <f>VLOOKUP(Table2[[#This Row],[household_ID]],Table15[],190,FALSE)</f>
        <v>0</v>
      </c>
      <c r="O1066">
        <f>VLOOKUP(Table2[[#This Row],[cert]],Table15[],191,FALSE)</f>
        <v>0</v>
      </c>
      <c r="P1066">
        <f>VLOOKUP(Table2[[#This Row],[household_ID]],Table14[],8,FALSE)</f>
        <v>2.28125</v>
      </c>
      <c r="Q1066" s="3">
        <f>IF(VLOOKUP(Table2[[#This Row],[household_ID]],'002_SectionA_HouseholdRoster'!Y:Z,2,FALSE)=0, 0,1)</f>
        <v>1</v>
      </c>
      <c r="R1066" s="3">
        <f>VLOOKUP(Table2[[#This Row],[household_ID]],Table17[], 10, FALSE)</f>
        <v>25</v>
      </c>
    </row>
    <row r="1067" spans="1:18" hidden="1" x14ac:dyDescent="0.25">
      <c r="A1067">
        <v>4</v>
      </c>
      <c r="B1067">
        <v>42</v>
      </c>
      <c r="C1067" t="str">
        <f>VLOOKUP(Table2[[#This Row],[zone]],Table5[], 2, FALSE)</f>
        <v>Nekemte</v>
      </c>
      <c r="D1067">
        <f>VLOOKUP(Table2[[#This Row],[zone]],Table5[], 4, FALSE)</f>
        <v>9.0890000000000004</v>
      </c>
      <c r="E1067">
        <f>VLOOKUP(Table2[[#This Row],[zone]],Table5[], 5, FALSE)</f>
        <v>36.555399999999999</v>
      </c>
      <c r="F1067">
        <v>346</v>
      </c>
      <c r="G1067">
        <f>VLOOKUP(Table2[[#This Row],[household_ID]],Table15[],183,FALSE)</f>
        <v>2</v>
      </c>
      <c r="H1067">
        <f>VLOOKUP(Table2[[#This Row],[household_ID]],Table15[],184,FALSE)</f>
        <v>0</v>
      </c>
      <c r="I1067">
        <f>VLOOKUP(Table2[[#This Row],[household_ID]],Table15[],185,FALSE)</f>
        <v>0</v>
      </c>
      <c r="J1067">
        <f>VLOOKUP(Table2[[#This Row],[household_ID]],Table15[],186,FALSE)</f>
        <v>0</v>
      </c>
      <c r="K1067">
        <f>VLOOKUP(Table2[[#This Row],[household_ID]],Table15[],187,FALSE)</f>
        <v>0</v>
      </c>
      <c r="L1067">
        <f>VLOOKUP(Table2[[#This Row],[household_ID]],Table15[],188,FALSE)</f>
        <v>0</v>
      </c>
      <c r="M1067">
        <f>VLOOKUP(Table2[[#This Row],[household_ID]],Table15[],189,FALSE)</f>
        <v>0</v>
      </c>
      <c r="N1067">
        <f>VLOOKUP(Table2[[#This Row],[household_ID]],Table15[],190,FALSE)</f>
        <v>0</v>
      </c>
      <c r="O1067">
        <f>VLOOKUP(Table2[[#This Row],[cert]],Table15[],191,FALSE)</f>
        <v>0</v>
      </c>
      <c r="P1067">
        <f>VLOOKUP(Table2[[#This Row],[household_ID]],Table14[],8,FALSE)</f>
        <v>1.5</v>
      </c>
      <c r="Q1067" s="3">
        <f>IF(VLOOKUP(Table2[[#This Row],[household_ID]],'002_SectionA_HouseholdRoster'!Y:Z,2,FALSE)=0, 0,1)</f>
        <v>1</v>
      </c>
      <c r="R1067" s="3">
        <f>VLOOKUP(Table2[[#This Row],[household_ID]],Table17[], 10, FALSE)</f>
        <v>35</v>
      </c>
    </row>
    <row r="1068" spans="1:18" hidden="1" x14ac:dyDescent="0.25">
      <c r="A1068">
        <v>4</v>
      </c>
      <c r="B1068">
        <v>42</v>
      </c>
      <c r="C1068" t="str">
        <f>VLOOKUP(Table2[[#This Row],[zone]],Table5[], 2, FALSE)</f>
        <v>Nekemte</v>
      </c>
      <c r="D1068">
        <f>VLOOKUP(Table2[[#This Row],[zone]],Table5[], 4, FALSE)</f>
        <v>9.0890000000000004</v>
      </c>
      <c r="E1068">
        <f>VLOOKUP(Table2[[#This Row],[zone]],Table5[], 5, FALSE)</f>
        <v>36.555399999999999</v>
      </c>
      <c r="F1068">
        <v>730</v>
      </c>
      <c r="G1068">
        <f>VLOOKUP(Table2[[#This Row],[household_ID]],Table15[],183,FALSE)</f>
        <v>2</v>
      </c>
      <c r="H1068">
        <f>VLOOKUP(Table2[[#This Row],[household_ID]],Table15[],184,FALSE)</f>
        <v>0</v>
      </c>
      <c r="I1068">
        <f>VLOOKUP(Table2[[#This Row],[household_ID]],Table15[],185,FALSE)</f>
        <v>0</v>
      </c>
      <c r="J1068">
        <f>VLOOKUP(Table2[[#This Row],[household_ID]],Table15[],186,FALSE)</f>
        <v>0</v>
      </c>
      <c r="K1068">
        <f>VLOOKUP(Table2[[#This Row],[household_ID]],Table15[],187,FALSE)</f>
        <v>0</v>
      </c>
      <c r="L1068">
        <f>VLOOKUP(Table2[[#This Row],[household_ID]],Table15[],188,FALSE)</f>
        <v>0</v>
      </c>
      <c r="M1068">
        <f>VLOOKUP(Table2[[#This Row],[household_ID]],Table15[],189,FALSE)</f>
        <v>0</v>
      </c>
      <c r="N1068">
        <f>VLOOKUP(Table2[[#This Row],[household_ID]],Table15[],190,FALSE)</f>
        <v>0</v>
      </c>
      <c r="O1068">
        <f>VLOOKUP(Table2[[#This Row],[cert]],Table15[],191,FALSE)</f>
        <v>0</v>
      </c>
      <c r="P1068">
        <f>VLOOKUP(Table2[[#This Row],[household_ID]],Table14[],8,FALSE)</f>
        <v>0.9375</v>
      </c>
      <c r="Q1068" s="3">
        <f>IF(VLOOKUP(Table2[[#This Row],[household_ID]],'002_SectionA_HouseholdRoster'!Y:Z,2,FALSE)=0, 0,1)</f>
        <v>1</v>
      </c>
      <c r="R1068" s="3">
        <f>VLOOKUP(Table2[[#This Row],[household_ID]],Table17[], 10, FALSE)</f>
        <v>18</v>
      </c>
    </row>
    <row r="1069" spans="1:18" hidden="1" x14ac:dyDescent="0.25">
      <c r="A1069">
        <v>4</v>
      </c>
      <c r="B1069">
        <v>42</v>
      </c>
      <c r="C1069" t="str">
        <f>VLOOKUP(Table2[[#This Row],[zone]],Table5[], 2, FALSE)</f>
        <v>Nekemte</v>
      </c>
      <c r="D1069">
        <f>VLOOKUP(Table2[[#This Row],[zone]],Table5[], 4, FALSE)</f>
        <v>9.0890000000000004</v>
      </c>
      <c r="E1069">
        <f>VLOOKUP(Table2[[#This Row],[zone]],Table5[], 5, FALSE)</f>
        <v>36.555399999999999</v>
      </c>
      <c r="F1069">
        <v>364</v>
      </c>
      <c r="G1069">
        <f>VLOOKUP(Table2[[#This Row],[household_ID]],Table15[],183,FALSE)</f>
        <v>3</v>
      </c>
      <c r="H1069">
        <f>VLOOKUP(Table2[[#This Row],[household_ID]],Table15[],184,FALSE)</f>
        <v>0</v>
      </c>
      <c r="I1069">
        <f>VLOOKUP(Table2[[#This Row],[household_ID]],Table15[],185,FALSE)</f>
        <v>0</v>
      </c>
      <c r="J1069">
        <f>VLOOKUP(Table2[[#This Row],[household_ID]],Table15[],186,FALSE)</f>
        <v>0</v>
      </c>
      <c r="K1069">
        <f>VLOOKUP(Table2[[#This Row],[household_ID]],Table15[],187,FALSE)</f>
        <v>0</v>
      </c>
      <c r="L1069">
        <f>VLOOKUP(Table2[[#This Row],[household_ID]],Table15[],188,FALSE)</f>
        <v>0</v>
      </c>
      <c r="M1069">
        <f>VLOOKUP(Table2[[#This Row],[household_ID]],Table15[],189,FALSE)</f>
        <v>0</v>
      </c>
      <c r="N1069">
        <f>VLOOKUP(Table2[[#This Row],[household_ID]],Table15[],190,FALSE)</f>
        <v>0</v>
      </c>
      <c r="O1069">
        <f>VLOOKUP(Table2[[#This Row],[cert]],Table15[],191,FALSE)</f>
        <v>0</v>
      </c>
      <c r="P1069">
        <f>VLOOKUP(Table2[[#This Row],[household_ID]],Table14[],8,FALSE)</f>
        <v>2.6875</v>
      </c>
      <c r="Q1069" s="3">
        <f>IF(VLOOKUP(Table2[[#This Row],[household_ID]],'002_SectionA_HouseholdRoster'!Y:Z,2,FALSE)=0, 0,1)</f>
        <v>0</v>
      </c>
      <c r="R1069" s="3">
        <f>VLOOKUP(Table2[[#This Row],[household_ID]],Table17[], 10, FALSE)</f>
        <v>43</v>
      </c>
    </row>
    <row r="1070" spans="1:18" hidden="1" x14ac:dyDescent="0.25">
      <c r="A1070">
        <v>4</v>
      </c>
      <c r="B1070">
        <v>42</v>
      </c>
      <c r="C1070" t="str">
        <f>VLOOKUP(Table2[[#This Row],[zone]],Table5[], 2, FALSE)</f>
        <v>Nekemte</v>
      </c>
      <c r="D1070">
        <f>VLOOKUP(Table2[[#This Row],[zone]],Table5[], 4, FALSE)</f>
        <v>9.0890000000000004</v>
      </c>
      <c r="E1070">
        <f>VLOOKUP(Table2[[#This Row],[zone]],Table5[], 5, FALSE)</f>
        <v>36.555399999999999</v>
      </c>
      <c r="F1070">
        <v>366</v>
      </c>
      <c r="G1070">
        <f>VLOOKUP(Table2[[#This Row],[household_ID]],Table15[],183,FALSE)</f>
        <v>3</v>
      </c>
      <c r="H1070">
        <f>VLOOKUP(Table2[[#This Row],[household_ID]],Table15[],184,FALSE)</f>
        <v>0</v>
      </c>
      <c r="I1070">
        <f>VLOOKUP(Table2[[#This Row],[household_ID]],Table15[],185,FALSE)</f>
        <v>0</v>
      </c>
      <c r="J1070">
        <f>VLOOKUP(Table2[[#This Row],[household_ID]],Table15[],186,FALSE)</f>
        <v>0</v>
      </c>
      <c r="K1070">
        <f>VLOOKUP(Table2[[#This Row],[household_ID]],Table15[],187,FALSE)</f>
        <v>0</v>
      </c>
      <c r="L1070">
        <f>VLOOKUP(Table2[[#This Row],[household_ID]],Table15[],188,FALSE)</f>
        <v>0</v>
      </c>
      <c r="M1070">
        <f>VLOOKUP(Table2[[#This Row],[household_ID]],Table15[],189,FALSE)</f>
        <v>0</v>
      </c>
      <c r="N1070">
        <f>VLOOKUP(Table2[[#This Row],[household_ID]],Table15[],190,FALSE)</f>
        <v>0</v>
      </c>
      <c r="O1070">
        <f>VLOOKUP(Table2[[#This Row],[cert]],Table15[],191,FALSE)</f>
        <v>0</v>
      </c>
      <c r="P1070">
        <f>VLOOKUP(Table2[[#This Row],[household_ID]],Table14[],8,FALSE)</f>
        <v>1.34375</v>
      </c>
      <c r="Q1070" s="3">
        <f>IF(VLOOKUP(Table2[[#This Row],[household_ID]],'002_SectionA_HouseholdRoster'!Y:Z,2,FALSE)=0, 0,1)</f>
        <v>0</v>
      </c>
      <c r="R1070" s="3">
        <f>VLOOKUP(Table2[[#This Row],[household_ID]],Table17[], 10, FALSE)</f>
        <v>40</v>
      </c>
    </row>
    <row r="1071" spans="1:18" hidden="1" x14ac:dyDescent="0.25">
      <c r="A1071">
        <v>4</v>
      </c>
      <c r="B1071">
        <v>42</v>
      </c>
      <c r="C1071" t="str">
        <f>VLOOKUP(Table2[[#This Row],[zone]],Table5[], 2, FALSE)</f>
        <v>Nekemte</v>
      </c>
      <c r="D1071">
        <f>VLOOKUP(Table2[[#This Row],[zone]],Table5[], 4, FALSE)</f>
        <v>9.0890000000000004</v>
      </c>
      <c r="E1071">
        <f>VLOOKUP(Table2[[#This Row],[zone]],Table5[], 5, FALSE)</f>
        <v>36.555399999999999</v>
      </c>
      <c r="F1071">
        <v>367</v>
      </c>
      <c r="G1071">
        <f>VLOOKUP(Table2[[#This Row],[household_ID]],Table15[],183,FALSE)</f>
        <v>3</v>
      </c>
      <c r="H1071">
        <f>VLOOKUP(Table2[[#This Row],[household_ID]],Table15[],184,FALSE)</f>
        <v>0</v>
      </c>
      <c r="I1071">
        <f>VLOOKUP(Table2[[#This Row],[household_ID]],Table15[],185,FALSE)</f>
        <v>0</v>
      </c>
      <c r="J1071">
        <f>VLOOKUP(Table2[[#This Row],[household_ID]],Table15[],186,FALSE)</f>
        <v>0</v>
      </c>
      <c r="K1071">
        <f>VLOOKUP(Table2[[#This Row],[household_ID]],Table15[],187,FALSE)</f>
        <v>0</v>
      </c>
      <c r="L1071">
        <f>VLOOKUP(Table2[[#This Row],[household_ID]],Table15[],188,FALSE)</f>
        <v>0</v>
      </c>
      <c r="M1071">
        <f>VLOOKUP(Table2[[#This Row],[household_ID]],Table15[],189,FALSE)</f>
        <v>0</v>
      </c>
      <c r="N1071">
        <f>VLOOKUP(Table2[[#This Row],[household_ID]],Table15[],190,FALSE)</f>
        <v>0</v>
      </c>
      <c r="O1071">
        <f>VLOOKUP(Table2[[#This Row],[cert]],Table15[],191,FALSE)</f>
        <v>0</v>
      </c>
      <c r="P1071">
        <f>VLOOKUP(Table2[[#This Row],[household_ID]],Table14[],8,FALSE)</f>
        <v>6.25E-2</v>
      </c>
      <c r="Q1071" s="3">
        <f>IF(VLOOKUP(Table2[[#This Row],[household_ID]],'002_SectionA_HouseholdRoster'!Y:Z,2,FALSE)=0, 0,1)</f>
        <v>0</v>
      </c>
      <c r="R1071" s="3">
        <f>VLOOKUP(Table2[[#This Row],[household_ID]],Table17[], 10, FALSE)</f>
        <v>40</v>
      </c>
    </row>
    <row r="1072" spans="1:18" hidden="1" x14ac:dyDescent="0.25">
      <c r="A1072">
        <v>4</v>
      </c>
      <c r="B1072">
        <v>42</v>
      </c>
      <c r="C1072" t="str">
        <f>VLOOKUP(Table2[[#This Row],[zone]],Table5[], 2, FALSE)</f>
        <v>Nekemte</v>
      </c>
      <c r="D1072">
        <f>VLOOKUP(Table2[[#This Row],[zone]],Table5[], 4, FALSE)</f>
        <v>9.0890000000000004</v>
      </c>
      <c r="E1072">
        <f>VLOOKUP(Table2[[#This Row],[zone]],Table5[], 5, FALSE)</f>
        <v>36.555399999999999</v>
      </c>
      <c r="F1072">
        <v>390</v>
      </c>
      <c r="G1072">
        <f>VLOOKUP(Table2[[#This Row],[household_ID]],Table15[],183,FALSE)</f>
        <v>2</v>
      </c>
      <c r="H1072">
        <f>VLOOKUP(Table2[[#This Row],[household_ID]],Table15[],184,FALSE)</f>
        <v>0</v>
      </c>
      <c r="I1072">
        <f>VLOOKUP(Table2[[#This Row],[household_ID]],Table15[],185,FALSE)</f>
        <v>0</v>
      </c>
      <c r="J1072">
        <f>VLOOKUP(Table2[[#This Row],[household_ID]],Table15[],186,FALSE)</f>
        <v>0</v>
      </c>
      <c r="K1072">
        <f>VLOOKUP(Table2[[#This Row],[household_ID]],Table15[],187,FALSE)</f>
        <v>0</v>
      </c>
      <c r="L1072">
        <f>VLOOKUP(Table2[[#This Row],[household_ID]],Table15[],188,FALSE)</f>
        <v>0</v>
      </c>
      <c r="M1072">
        <f>VLOOKUP(Table2[[#This Row],[household_ID]],Table15[],189,FALSE)</f>
        <v>0</v>
      </c>
      <c r="N1072">
        <f>VLOOKUP(Table2[[#This Row],[household_ID]],Table15[],190,FALSE)</f>
        <v>0</v>
      </c>
      <c r="O1072">
        <f>VLOOKUP(Table2[[#This Row],[cert]],Table15[],191,FALSE)</f>
        <v>0</v>
      </c>
      <c r="P1072">
        <f>VLOOKUP(Table2[[#This Row],[household_ID]],Table14[],8,FALSE)</f>
        <v>3</v>
      </c>
      <c r="Q1072" s="3">
        <f>IF(VLOOKUP(Table2[[#This Row],[household_ID]],'002_SectionA_HouseholdRoster'!Y:Z,2,FALSE)=0, 0,1)</f>
        <v>0</v>
      </c>
      <c r="R1072" s="3">
        <f>VLOOKUP(Table2[[#This Row],[household_ID]],Table17[], 10, FALSE)</f>
        <v>30</v>
      </c>
    </row>
    <row r="1073" spans="1:18" hidden="1" x14ac:dyDescent="0.25">
      <c r="A1073">
        <v>4</v>
      </c>
      <c r="B1073">
        <v>42</v>
      </c>
      <c r="C1073" t="str">
        <f>VLOOKUP(Table2[[#This Row],[zone]],Table5[], 2, FALSE)</f>
        <v>Nekemte</v>
      </c>
      <c r="D1073">
        <f>VLOOKUP(Table2[[#This Row],[zone]],Table5[], 4, FALSE)</f>
        <v>9.0890000000000004</v>
      </c>
      <c r="E1073">
        <f>VLOOKUP(Table2[[#This Row],[zone]],Table5[], 5, FALSE)</f>
        <v>36.555399999999999</v>
      </c>
      <c r="F1073">
        <v>352</v>
      </c>
      <c r="G1073">
        <f>VLOOKUP(Table2[[#This Row],[household_ID]],Table15[],183,FALSE)</f>
        <v>2</v>
      </c>
      <c r="H1073">
        <f>VLOOKUP(Table2[[#This Row],[household_ID]],Table15[],184,FALSE)</f>
        <v>0</v>
      </c>
      <c r="I1073">
        <f>VLOOKUP(Table2[[#This Row],[household_ID]],Table15[],185,FALSE)</f>
        <v>0</v>
      </c>
      <c r="J1073">
        <f>VLOOKUP(Table2[[#This Row],[household_ID]],Table15[],186,FALSE)</f>
        <v>0</v>
      </c>
      <c r="K1073">
        <f>VLOOKUP(Table2[[#This Row],[household_ID]],Table15[],187,FALSE)</f>
        <v>0</v>
      </c>
      <c r="L1073">
        <f>VLOOKUP(Table2[[#This Row],[household_ID]],Table15[],188,FALSE)</f>
        <v>0</v>
      </c>
      <c r="M1073">
        <f>VLOOKUP(Table2[[#This Row],[household_ID]],Table15[],189,FALSE)</f>
        <v>0</v>
      </c>
      <c r="N1073">
        <f>VLOOKUP(Table2[[#This Row],[household_ID]],Table15[],190,FALSE)</f>
        <v>0</v>
      </c>
      <c r="O1073">
        <f>VLOOKUP(Table2[[#This Row],[cert]],Table15[],191,FALSE)</f>
        <v>0</v>
      </c>
      <c r="P1073">
        <f>VLOOKUP(Table2[[#This Row],[household_ID]],Table14[],8,FALSE)</f>
        <v>5.03125</v>
      </c>
      <c r="Q1073" s="3">
        <f>IF(VLOOKUP(Table2[[#This Row],[household_ID]],'002_SectionA_HouseholdRoster'!Y:Z,2,FALSE)=0, 0,1)</f>
        <v>1</v>
      </c>
      <c r="R1073" s="3">
        <f>VLOOKUP(Table2[[#This Row],[household_ID]],Table17[], 10, FALSE)</f>
        <v>30</v>
      </c>
    </row>
    <row r="1074" spans="1:18" hidden="1" x14ac:dyDescent="0.25">
      <c r="A1074">
        <v>4</v>
      </c>
      <c r="B1074">
        <v>42</v>
      </c>
      <c r="C1074" t="str">
        <f>VLOOKUP(Table2[[#This Row],[zone]],Table5[], 2, FALSE)</f>
        <v>Nekemte</v>
      </c>
      <c r="D1074">
        <f>VLOOKUP(Table2[[#This Row],[zone]],Table5[], 4, FALSE)</f>
        <v>9.0890000000000004</v>
      </c>
      <c r="E1074">
        <f>VLOOKUP(Table2[[#This Row],[zone]],Table5[], 5, FALSE)</f>
        <v>36.555399999999999</v>
      </c>
      <c r="F1074">
        <v>420</v>
      </c>
      <c r="G1074">
        <f>VLOOKUP(Table2[[#This Row],[household_ID]],Table15[],183,FALSE)</f>
        <v>3</v>
      </c>
      <c r="H1074">
        <f>VLOOKUP(Table2[[#This Row],[household_ID]],Table15[],184,FALSE)</f>
        <v>0</v>
      </c>
      <c r="I1074">
        <f>VLOOKUP(Table2[[#This Row],[household_ID]],Table15[],185,FALSE)</f>
        <v>0</v>
      </c>
      <c r="J1074">
        <f>VLOOKUP(Table2[[#This Row],[household_ID]],Table15[],186,FALSE)</f>
        <v>0</v>
      </c>
      <c r="K1074">
        <f>VLOOKUP(Table2[[#This Row],[household_ID]],Table15[],187,FALSE)</f>
        <v>0</v>
      </c>
      <c r="L1074">
        <f>VLOOKUP(Table2[[#This Row],[household_ID]],Table15[],188,FALSE)</f>
        <v>0</v>
      </c>
      <c r="M1074">
        <f>VLOOKUP(Table2[[#This Row],[household_ID]],Table15[],189,FALSE)</f>
        <v>0</v>
      </c>
      <c r="N1074">
        <f>VLOOKUP(Table2[[#This Row],[household_ID]],Table15[],190,FALSE)</f>
        <v>0</v>
      </c>
      <c r="O1074">
        <f>VLOOKUP(Table2[[#This Row],[cert]],Table15[],191,FALSE)</f>
        <v>0</v>
      </c>
      <c r="P1074">
        <f>VLOOKUP(Table2[[#This Row],[household_ID]],Table14[],8,FALSE)</f>
        <v>0.92</v>
      </c>
      <c r="Q1074" s="3">
        <f>IF(VLOOKUP(Table2[[#This Row],[household_ID]],'002_SectionA_HouseholdRoster'!Y:Z,2,FALSE)=0, 0,1)</f>
        <v>0</v>
      </c>
      <c r="R1074" s="3">
        <f>VLOOKUP(Table2[[#This Row],[household_ID]],Table17[], 10, FALSE)</f>
        <v>40</v>
      </c>
    </row>
    <row r="1075" spans="1:18" hidden="1" x14ac:dyDescent="0.25">
      <c r="A1075">
        <v>4</v>
      </c>
      <c r="B1075">
        <v>42</v>
      </c>
      <c r="C1075" t="str">
        <f>VLOOKUP(Table2[[#This Row],[zone]],Table5[], 2, FALSE)</f>
        <v>Nekemte</v>
      </c>
      <c r="D1075">
        <f>VLOOKUP(Table2[[#This Row],[zone]],Table5[], 4, FALSE)</f>
        <v>9.0890000000000004</v>
      </c>
      <c r="E1075">
        <f>VLOOKUP(Table2[[#This Row],[zone]],Table5[], 5, FALSE)</f>
        <v>36.555399999999999</v>
      </c>
      <c r="F1075">
        <v>368</v>
      </c>
      <c r="G1075">
        <f>VLOOKUP(Table2[[#This Row],[household_ID]],Table15[],183,FALSE)</f>
        <v>3</v>
      </c>
      <c r="H1075">
        <f>VLOOKUP(Table2[[#This Row],[household_ID]],Table15[],184,FALSE)</f>
        <v>0</v>
      </c>
      <c r="I1075">
        <f>VLOOKUP(Table2[[#This Row],[household_ID]],Table15[],185,FALSE)</f>
        <v>0</v>
      </c>
      <c r="J1075">
        <f>VLOOKUP(Table2[[#This Row],[household_ID]],Table15[],186,FALSE)</f>
        <v>0</v>
      </c>
      <c r="K1075">
        <f>VLOOKUP(Table2[[#This Row],[household_ID]],Table15[],187,FALSE)</f>
        <v>0</v>
      </c>
      <c r="L1075">
        <f>VLOOKUP(Table2[[#This Row],[household_ID]],Table15[],188,FALSE)</f>
        <v>0</v>
      </c>
      <c r="M1075">
        <f>VLOOKUP(Table2[[#This Row],[household_ID]],Table15[],189,FALSE)</f>
        <v>0</v>
      </c>
      <c r="N1075">
        <f>VLOOKUP(Table2[[#This Row],[household_ID]],Table15[],190,FALSE)</f>
        <v>0</v>
      </c>
      <c r="O1075">
        <f>VLOOKUP(Table2[[#This Row],[cert]],Table15[],191,FALSE)</f>
        <v>0</v>
      </c>
      <c r="P1075">
        <f>VLOOKUP(Table2[[#This Row],[household_ID]],Table14[],8,FALSE)</f>
        <v>1.3125</v>
      </c>
      <c r="Q1075" s="3">
        <f>IF(VLOOKUP(Table2[[#This Row],[household_ID]],'002_SectionA_HouseholdRoster'!Y:Z,2,FALSE)=0, 0,1)</f>
        <v>1</v>
      </c>
      <c r="R1075" s="3">
        <f>VLOOKUP(Table2[[#This Row],[household_ID]],Table17[], 10, FALSE)</f>
        <v>19</v>
      </c>
    </row>
    <row r="1076" spans="1:18" hidden="1" x14ac:dyDescent="0.25">
      <c r="A1076">
        <v>4</v>
      </c>
      <c r="B1076">
        <v>42</v>
      </c>
      <c r="C1076" t="str">
        <f>VLOOKUP(Table2[[#This Row],[zone]],Table5[], 2, FALSE)</f>
        <v>Nekemte</v>
      </c>
      <c r="D1076">
        <f>VLOOKUP(Table2[[#This Row],[zone]],Table5[], 4, FALSE)</f>
        <v>9.0890000000000004</v>
      </c>
      <c r="E1076">
        <f>VLOOKUP(Table2[[#This Row],[zone]],Table5[], 5, FALSE)</f>
        <v>36.555399999999999</v>
      </c>
      <c r="F1076">
        <v>392</v>
      </c>
      <c r="G1076">
        <f>VLOOKUP(Table2[[#This Row],[household_ID]],Table15[],183,FALSE)</f>
        <v>2</v>
      </c>
      <c r="H1076">
        <f>VLOOKUP(Table2[[#This Row],[household_ID]],Table15[],184,FALSE)</f>
        <v>0</v>
      </c>
      <c r="I1076">
        <f>VLOOKUP(Table2[[#This Row],[household_ID]],Table15[],185,FALSE)</f>
        <v>0</v>
      </c>
      <c r="J1076">
        <f>VLOOKUP(Table2[[#This Row],[household_ID]],Table15[],186,FALSE)</f>
        <v>0</v>
      </c>
      <c r="K1076">
        <f>VLOOKUP(Table2[[#This Row],[household_ID]],Table15[],187,FALSE)</f>
        <v>0</v>
      </c>
      <c r="L1076">
        <f>VLOOKUP(Table2[[#This Row],[household_ID]],Table15[],188,FALSE)</f>
        <v>0</v>
      </c>
      <c r="M1076">
        <f>VLOOKUP(Table2[[#This Row],[household_ID]],Table15[],189,FALSE)</f>
        <v>0</v>
      </c>
      <c r="N1076">
        <f>VLOOKUP(Table2[[#This Row],[household_ID]],Table15[],190,FALSE)</f>
        <v>0</v>
      </c>
      <c r="O1076">
        <f>VLOOKUP(Table2[[#This Row],[cert]],Table15[],191,FALSE)</f>
        <v>0</v>
      </c>
      <c r="P1076">
        <f>VLOOKUP(Table2[[#This Row],[household_ID]],Table14[],8,FALSE)</f>
        <v>3</v>
      </c>
      <c r="Q1076" s="3">
        <f>IF(VLOOKUP(Table2[[#This Row],[household_ID]],'002_SectionA_HouseholdRoster'!Y:Z,2,FALSE)=0, 0,1)</f>
        <v>1</v>
      </c>
      <c r="R1076" s="3">
        <f>VLOOKUP(Table2[[#This Row],[household_ID]],Table17[], 10, FALSE)</f>
        <v>18</v>
      </c>
    </row>
    <row r="1077" spans="1:18" hidden="1" x14ac:dyDescent="0.25">
      <c r="A1077">
        <v>4</v>
      </c>
      <c r="B1077">
        <v>42</v>
      </c>
      <c r="C1077" t="str">
        <f>VLOOKUP(Table2[[#This Row],[zone]],Table5[], 2, FALSE)</f>
        <v>Nekemte</v>
      </c>
      <c r="D1077">
        <f>VLOOKUP(Table2[[#This Row],[zone]],Table5[], 4, FALSE)</f>
        <v>9.0890000000000004</v>
      </c>
      <c r="E1077">
        <f>VLOOKUP(Table2[[#This Row],[zone]],Table5[], 5, FALSE)</f>
        <v>36.555399999999999</v>
      </c>
      <c r="F1077">
        <v>393</v>
      </c>
      <c r="G1077">
        <f>VLOOKUP(Table2[[#This Row],[household_ID]],Table15[],183,FALSE)</f>
        <v>3</v>
      </c>
      <c r="H1077">
        <f>VLOOKUP(Table2[[#This Row],[household_ID]],Table15[],184,FALSE)</f>
        <v>0</v>
      </c>
      <c r="I1077">
        <f>VLOOKUP(Table2[[#This Row],[household_ID]],Table15[],185,FALSE)</f>
        <v>0</v>
      </c>
      <c r="J1077">
        <f>VLOOKUP(Table2[[#This Row],[household_ID]],Table15[],186,FALSE)</f>
        <v>0</v>
      </c>
      <c r="K1077">
        <f>VLOOKUP(Table2[[#This Row],[household_ID]],Table15[],187,FALSE)</f>
        <v>0</v>
      </c>
      <c r="L1077">
        <f>VLOOKUP(Table2[[#This Row],[household_ID]],Table15[],188,FALSE)</f>
        <v>0</v>
      </c>
      <c r="M1077">
        <f>VLOOKUP(Table2[[#This Row],[household_ID]],Table15[],189,FALSE)</f>
        <v>0</v>
      </c>
      <c r="N1077">
        <f>VLOOKUP(Table2[[#This Row],[household_ID]],Table15[],190,FALSE)</f>
        <v>0</v>
      </c>
      <c r="O1077">
        <f>VLOOKUP(Table2[[#This Row],[cert]],Table15[],191,FALSE)</f>
        <v>0</v>
      </c>
      <c r="P1077">
        <f>VLOOKUP(Table2[[#This Row],[household_ID]],Table14[],8,FALSE)</f>
        <v>2.375</v>
      </c>
      <c r="Q1077" s="3">
        <f>IF(VLOOKUP(Table2[[#This Row],[household_ID]],'002_SectionA_HouseholdRoster'!Y:Z,2,FALSE)=0, 0,1)</f>
        <v>0</v>
      </c>
      <c r="R1077" s="3">
        <f>VLOOKUP(Table2[[#This Row],[household_ID]],Table17[], 10, FALSE)</f>
        <v>27</v>
      </c>
    </row>
    <row r="1078" spans="1:18" hidden="1" x14ac:dyDescent="0.25">
      <c r="A1078">
        <v>4</v>
      </c>
      <c r="B1078">
        <v>42</v>
      </c>
      <c r="C1078" t="str">
        <f>VLOOKUP(Table2[[#This Row],[zone]],Table5[], 2, FALSE)</f>
        <v>Nekemte</v>
      </c>
      <c r="D1078">
        <f>VLOOKUP(Table2[[#This Row],[zone]],Table5[], 4, FALSE)</f>
        <v>9.0890000000000004</v>
      </c>
      <c r="E1078">
        <f>VLOOKUP(Table2[[#This Row],[zone]],Table5[], 5, FALSE)</f>
        <v>36.555399999999999</v>
      </c>
      <c r="F1078">
        <v>345</v>
      </c>
      <c r="G1078">
        <f>VLOOKUP(Table2[[#This Row],[household_ID]],Table15[],183,FALSE)</f>
        <v>3</v>
      </c>
      <c r="H1078">
        <f>VLOOKUP(Table2[[#This Row],[household_ID]],Table15[],184,FALSE)</f>
        <v>0</v>
      </c>
      <c r="I1078">
        <f>VLOOKUP(Table2[[#This Row],[household_ID]],Table15[],185,FALSE)</f>
        <v>0</v>
      </c>
      <c r="J1078">
        <f>VLOOKUP(Table2[[#This Row],[household_ID]],Table15[],186,FALSE)</f>
        <v>0</v>
      </c>
      <c r="K1078">
        <f>VLOOKUP(Table2[[#This Row],[household_ID]],Table15[],187,FALSE)</f>
        <v>0</v>
      </c>
      <c r="L1078">
        <f>VLOOKUP(Table2[[#This Row],[household_ID]],Table15[],188,FALSE)</f>
        <v>0</v>
      </c>
      <c r="M1078">
        <f>VLOOKUP(Table2[[#This Row],[household_ID]],Table15[],189,FALSE)</f>
        <v>0</v>
      </c>
      <c r="N1078">
        <f>VLOOKUP(Table2[[#This Row],[household_ID]],Table15[],190,FALSE)</f>
        <v>0</v>
      </c>
      <c r="O1078">
        <f>VLOOKUP(Table2[[#This Row],[cert]],Table15[],191,FALSE)</f>
        <v>0</v>
      </c>
      <c r="P1078">
        <f>VLOOKUP(Table2[[#This Row],[household_ID]],Table14[],8,FALSE)</f>
        <v>1.5</v>
      </c>
      <c r="Q1078" s="3">
        <f>IF(VLOOKUP(Table2[[#This Row],[household_ID]],'002_SectionA_HouseholdRoster'!Y:Z,2,FALSE)=0, 0,1)</f>
        <v>0</v>
      </c>
      <c r="R1078" s="3">
        <f>VLOOKUP(Table2[[#This Row],[household_ID]],Table17[], 10, FALSE)</f>
        <v>6</v>
      </c>
    </row>
    <row r="1079" spans="1:18" hidden="1" x14ac:dyDescent="0.25">
      <c r="A1079">
        <v>4</v>
      </c>
      <c r="B1079">
        <v>42</v>
      </c>
      <c r="C1079" t="str">
        <f>VLOOKUP(Table2[[#This Row],[zone]],Table5[], 2, FALSE)</f>
        <v>Nekemte</v>
      </c>
      <c r="D1079">
        <f>VLOOKUP(Table2[[#This Row],[zone]],Table5[], 4, FALSE)</f>
        <v>9.0890000000000004</v>
      </c>
      <c r="E1079">
        <f>VLOOKUP(Table2[[#This Row],[zone]],Table5[], 5, FALSE)</f>
        <v>36.555399999999999</v>
      </c>
      <c r="F1079">
        <v>412</v>
      </c>
      <c r="G1079">
        <f>VLOOKUP(Table2[[#This Row],[household_ID]],Table15[],183,FALSE)</f>
        <v>2</v>
      </c>
      <c r="H1079">
        <f>VLOOKUP(Table2[[#This Row],[household_ID]],Table15[],184,FALSE)</f>
        <v>0</v>
      </c>
      <c r="I1079">
        <f>VLOOKUP(Table2[[#This Row],[household_ID]],Table15[],185,FALSE)</f>
        <v>0</v>
      </c>
      <c r="J1079">
        <f>VLOOKUP(Table2[[#This Row],[household_ID]],Table15[],186,FALSE)</f>
        <v>0</v>
      </c>
      <c r="K1079">
        <f>VLOOKUP(Table2[[#This Row],[household_ID]],Table15[],187,FALSE)</f>
        <v>0</v>
      </c>
      <c r="L1079">
        <f>VLOOKUP(Table2[[#This Row],[household_ID]],Table15[],188,FALSE)</f>
        <v>0</v>
      </c>
      <c r="M1079">
        <f>VLOOKUP(Table2[[#This Row],[household_ID]],Table15[],189,FALSE)</f>
        <v>0</v>
      </c>
      <c r="N1079">
        <f>VLOOKUP(Table2[[#This Row],[household_ID]],Table15[],190,FALSE)</f>
        <v>0</v>
      </c>
      <c r="O1079">
        <f>VLOOKUP(Table2[[#This Row],[cert]],Table15[],191,FALSE)</f>
        <v>0</v>
      </c>
      <c r="P1079">
        <f>VLOOKUP(Table2[[#This Row],[household_ID]],Table14[],8,FALSE)</f>
        <v>1.625</v>
      </c>
      <c r="Q1079" s="3">
        <f>IF(VLOOKUP(Table2[[#This Row],[household_ID]],'002_SectionA_HouseholdRoster'!Y:Z,2,FALSE)=0, 0,1)</f>
        <v>1</v>
      </c>
      <c r="R1079" s="3">
        <f>VLOOKUP(Table2[[#This Row],[household_ID]],Table17[], 10, FALSE)</f>
        <v>15</v>
      </c>
    </row>
    <row r="1080" spans="1:18" hidden="1" x14ac:dyDescent="0.25">
      <c r="A1080">
        <v>4</v>
      </c>
      <c r="B1080">
        <v>42</v>
      </c>
      <c r="C1080" t="str">
        <f>VLOOKUP(Table2[[#This Row],[zone]],Table5[], 2, FALSE)</f>
        <v>Nekemte</v>
      </c>
      <c r="D1080">
        <f>VLOOKUP(Table2[[#This Row],[zone]],Table5[], 4, FALSE)</f>
        <v>9.0890000000000004</v>
      </c>
      <c r="E1080">
        <f>VLOOKUP(Table2[[#This Row],[zone]],Table5[], 5, FALSE)</f>
        <v>36.555399999999999</v>
      </c>
      <c r="F1080">
        <v>332</v>
      </c>
      <c r="G1080">
        <f>VLOOKUP(Table2[[#This Row],[household_ID]],Table15[],183,FALSE)</f>
        <v>2</v>
      </c>
      <c r="H1080">
        <f>VLOOKUP(Table2[[#This Row],[household_ID]],Table15[],184,FALSE)</f>
        <v>0</v>
      </c>
      <c r="I1080">
        <f>VLOOKUP(Table2[[#This Row],[household_ID]],Table15[],185,FALSE)</f>
        <v>0</v>
      </c>
      <c r="J1080">
        <f>VLOOKUP(Table2[[#This Row],[household_ID]],Table15[],186,FALSE)</f>
        <v>0</v>
      </c>
      <c r="K1080">
        <f>VLOOKUP(Table2[[#This Row],[household_ID]],Table15[],187,FALSE)</f>
        <v>0</v>
      </c>
      <c r="L1080">
        <f>VLOOKUP(Table2[[#This Row],[household_ID]],Table15[],188,FALSE)</f>
        <v>0</v>
      </c>
      <c r="M1080">
        <f>VLOOKUP(Table2[[#This Row],[household_ID]],Table15[],189,FALSE)</f>
        <v>0</v>
      </c>
      <c r="N1080">
        <f>VLOOKUP(Table2[[#This Row],[household_ID]],Table15[],190,FALSE)</f>
        <v>0</v>
      </c>
      <c r="O1080">
        <f>VLOOKUP(Table2[[#This Row],[cert]],Table15[],191,FALSE)</f>
        <v>0</v>
      </c>
      <c r="P1080">
        <f>VLOOKUP(Table2[[#This Row],[household_ID]],Table14[],8,FALSE)</f>
        <v>1.375</v>
      </c>
      <c r="Q1080" s="3">
        <f>IF(VLOOKUP(Table2[[#This Row],[household_ID]],'002_SectionA_HouseholdRoster'!Y:Z,2,FALSE)=0, 0,1)</f>
        <v>0</v>
      </c>
      <c r="R1080" s="3">
        <f>VLOOKUP(Table2[[#This Row],[household_ID]],Table17[], 10, FALSE)</f>
        <v>9</v>
      </c>
    </row>
    <row r="1081" spans="1:18" hidden="1" x14ac:dyDescent="0.25">
      <c r="A1081">
        <v>4</v>
      </c>
      <c r="B1081">
        <v>42</v>
      </c>
      <c r="C1081" t="str">
        <f>VLOOKUP(Table2[[#This Row],[zone]],Table5[], 2, FALSE)</f>
        <v>Nekemte</v>
      </c>
      <c r="D1081">
        <f>VLOOKUP(Table2[[#This Row],[zone]],Table5[], 4, FALSE)</f>
        <v>9.0890000000000004</v>
      </c>
      <c r="E1081">
        <f>VLOOKUP(Table2[[#This Row],[zone]],Table5[], 5, FALSE)</f>
        <v>36.555399999999999</v>
      </c>
      <c r="F1081">
        <v>737</v>
      </c>
      <c r="G1081">
        <f>VLOOKUP(Table2[[#This Row],[household_ID]],Table15[],183,FALSE)</f>
        <v>3</v>
      </c>
      <c r="H1081">
        <f>VLOOKUP(Table2[[#This Row],[household_ID]],Table15[],184,FALSE)</f>
        <v>0</v>
      </c>
      <c r="I1081">
        <f>VLOOKUP(Table2[[#This Row],[household_ID]],Table15[],185,FALSE)</f>
        <v>0</v>
      </c>
      <c r="J1081">
        <f>VLOOKUP(Table2[[#This Row],[household_ID]],Table15[],186,FALSE)</f>
        <v>0</v>
      </c>
      <c r="K1081">
        <f>VLOOKUP(Table2[[#This Row],[household_ID]],Table15[],187,FALSE)</f>
        <v>0</v>
      </c>
      <c r="L1081">
        <f>VLOOKUP(Table2[[#This Row],[household_ID]],Table15[],188,FALSE)</f>
        <v>0</v>
      </c>
      <c r="M1081">
        <f>VLOOKUP(Table2[[#This Row],[household_ID]],Table15[],189,FALSE)</f>
        <v>0</v>
      </c>
      <c r="N1081">
        <f>VLOOKUP(Table2[[#This Row],[household_ID]],Table15[],190,FALSE)</f>
        <v>0</v>
      </c>
      <c r="O1081">
        <f>VLOOKUP(Table2[[#This Row],[cert]],Table15[],191,FALSE)</f>
        <v>0</v>
      </c>
      <c r="P1081">
        <f>VLOOKUP(Table2[[#This Row],[household_ID]],Table14[],8,FALSE)</f>
        <v>0.5</v>
      </c>
      <c r="Q1081" s="3">
        <f>IF(VLOOKUP(Table2[[#This Row],[household_ID]],'002_SectionA_HouseholdRoster'!Y:Z,2,FALSE)=0, 0,1)</f>
        <v>0</v>
      </c>
      <c r="R1081" s="3">
        <f>VLOOKUP(Table2[[#This Row],[household_ID]],Table17[], 10, FALSE)</f>
        <v>50</v>
      </c>
    </row>
    <row r="1082" spans="1:18" hidden="1" x14ac:dyDescent="0.25">
      <c r="A1082">
        <v>4</v>
      </c>
      <c r="B1082">
        <v>42</v>
      </c>
      <c r="C1082" t="str">
        <f>VLOOKUP(Table2[[#This Row],[zone]],Table5[], 2, FALSE)</f>
        <v>Nekemte</v>
      </c>
      <c r="D1082">
        <f>VLOOKUP(Table2[[#This Row],[zone]],Table5[], 4, FALSE)</f>
        <v>9.0890000000000004</v>
      </c>
      <c r="E1082">
        <f>VLOOKUP(Table2[[#This Row],[zone]],Table5[], 5, FALSE)</f>
        <v>36.555399999999999</v>
      </c>
      <c r="F1082">
        <v>381</v>
      </c>
      <c r="G1082">
        <f>VLOOKUP(Table2[[#This Row],[household_ID]],Table15[],183,FALSE)</f>
        <v>3</v>
      </c>
      <c r="H1082">
        <f>VLOOKUP(Table2[[#This Row],[household_ID]],Table15[],184,FALSE)</f>
        <v>0</v>
      </c>
      <c r="I1082">
        <f>VLOOKUP(Table2[[#This Row],[household_ID]],Table15[],185,FALSE)</f>
        <v>0</v>
      </c>
      <c r="J1082">
        <f>VLOOKUP(Table2[[#This Row],[household_ID]],Table15[],186,FALSE)</f>
        <v>0</v>
      </c>
      <c r="K1082">
        <f>VLOOKUP(Table2[[#This Row],[household_ID]],Table15[],187,FALSE)</f>
        <v>0</v>
      </c>
      <c r="L1082">
        <f>VLOOKUP(Table2[[#This Row],[household_ID]],Table15[],188,FALSE)</f>
        <v>0</v>
      </c>
      <c r="M1082">
        <f>VLOOKUP(Table2[[#This Row],[household_ID]],Table15[],189,FALSE)</f>
        <v>0</v>
      </c>
      <c r="N1082">
        <f>VLOOKUP(Table2[[#This Row],[household_ID]],Table15[],190,FALSE)</f>
        <v>0</v>
      </c>
      <c r="O1082">
        <f>VLOOKUP(Table2[[#This Row],[cert]],Table15[],191,FALSE)</f>
        <v>0</v>
      </c>
      <c r="P1082">
        <f>VLOOKUP(Table2[[#This Row],[household_ID]],Table14[],8,FALSE)</f>
        <v>1.375</v>
      </c>
      <c r="Q1082" s="3">
        <f>IF(VLOOKUP(Table2[[#This Row],[household_ID]],'002_SectionA_HouseholdRoster'!Y:Z,2,FALSE)=0, 0,1)</f>
        <v>1</v>
      </c>
      <c r="R1082" s="3">
        <f>VLOOKUP(Table2[[#This Row],[household_ID]],Table17[], 10, FALSE)</f>
        <v>22</v>
      </c>
    </row>
    <row r="1083" spans="1:18" hidden="1" x14ac:dyDescent="0.25">
      <c r="A1083">
        <v>4</v>
      </c>
      <c r="B1083">
        <v>42</v>
      </c>
      <c r="C1083" t="str">
        <f>VLOOKUP(Table2[[#This Row],[zone]],Table5[], 2, FALSE)</f>
        <v>Nekemte</v>
      </c>
      <c r="D1083">
        <f>VLOOKUP(Table2[[#This Row],[zone]],Table5[], 4, FALSE)</f>
        <v>9.0890000000000004</v>
      </c>
      <c r="E1083">
        <f>VLOOKUP(Table2[[#This Row],[zone]],Table5[], 5, FALSE)</f>
        <v>36.555399999999999</v>
      </c>
      <c r="F1083">
        <v>742</v>
      </c>
      <c r="G1083">
        <f>VLOOKUP(Table2[[#This Row],[household_ID]],Table15[],183,FALSE)</f>
        <v>3</v>
      </c>
      <c r="H1083">
        <f>VLOOKUP(Table2[[#This Row],[household_ID]],Table15[],184,FALSE)</f>
        <v>0</v>
      </c>
      <c r="I1083">
        <f>VLOOKUP(Table2[[#This Row],[household_ID]],Table15[],185,FALSE)</f>
        <v>0</v>
      </c>
      <c r="J1083">
        <f>VLOOKUP(Table2[[#This Row],[household_ID]],Table15[],186,FALSE)</f>
        <v>0</v>
      </c>
      <c r="K1083">
        <f>VLOOKUP(Table2[[#This Row],[household_ID]],Table15[],187,FALSE)</f>
        <v>0</v>
      </c>
      <c r="L1083">
        <f>VLOOKUP(Table2[[#This Row],[household_ID]],Table15[],188,FALSE)</f>
        <v>0</v>
      </c>
      <c r="M1083">
        <f>VLOOKUP(Table2[[#This Row],[household_ID]],Table15[],189,FALSE)</f>
        <v>0</v>
      </c>
      <c r="N1083">
        <f>VLOOKUP(Table2[[#This Row],[household_ID]],Table15[],190,FALSE)</f>
        <v>0</v>
      </c>
      <c r="O1083">
        <f>VLOOKUP(Table2[[#This Row],[cert]],Table15[],191,FALSE)</f>
        <v>0</v>
      </c>
      <c r="P1083">
        <f>VLOOKUP(Table2[[#This Row],[household_ID]],Table14[],8,FALSE)</f>
        <v>1.1875</v>
      </c>
      <c r="Q1083" s="3">
        <f>IF(VLOOKUP(Table2[[#This Row],[household_ID]],'002_SectionA_HouseholdRoster'!Y:Z,2,FALSE)=0, 0,1)</f>
        <v>1</v>
      </c>
      <c r="R1083" s="3">
        <f>VLOOKUP(Table2[[#This Row],[household_ID]],Table17[], 10, FALSE)</f>
        <v>25</v>
      </c>
    </row>
    <row r="1084" spans="1:18" hidden="1" x14ac:dyDescent="0.25">
      <c r="A1084">
        <v>4</v>
      </c>
      <c r="B1084">
        <v>42</v>
      </c>
      <c r="C1084" t="str">
        <f>VLOOKUP(Table2[[#This Row],[zone]],Table5[], 2, FALSE)</f>
        <v>Nekemte</v>
      </c>
      <c r="D1084">
        <f>VLOOKUP(Table2[[#This Row],[zone]],Table5[], 4, FALSE)</f>
        <v>9.0890000000000004</v>
      </c>
      <c r="E1084">
        <f>VLOOKUP(Table2[[#This Row],[zone]],Table5[], 5, FALSE)</f>
        <v>36.555399999999999</v>
      </c>
      <c r="F1084">
        <v>800</v>
      </c>
      <c r="G1084">
        <f>VLOOKUP(Table2[[#This Row],[household_ID]],Table15[],183,FALSE)</f>
        <v>3</v>
      </c>
      <c r="H1084">
        <f>VLOOKUP(Table2[[#This Row],[household_ID]],Table15[],184,FALSE)</f>
        <v>0</v>
      </c>
      <c r="I1084">
        <f>VLOOKUP(Table2[[#This Row],[household_ID]],Table15[],185,FALSE)</f>
        <v>0</v>
      </c>
      <c r="J1084">
        <f>VLOOKUP(Table2[[#This Row],[household_ID]],Table15[],186,FALSE)</f>
        <v>0</v>
      </c>
      <c r="K1084">
        <f>VLOOKUP(Table2[[#This Row],[household_ID]],Table15[],187,FALSE)</f>
        <v>0</v>
      </c>
      <c r="L1084">
        <f>VLOOKUP(Table2[[#This Row],[household_ID]],Table15[],188,FALSE)</f>
        <v>0</v>
      </c>
      <c r="M1084">
        <f>VLOOKUP(Table2[[#This Row],[household_ID]],Table15[],189,FALSE)</f>
        <v>0</v>
      </c>
      <c r="N1084">
        <f>VLOOKUP(Table2[[#This Row],[household_ID]],Table15[],190,FALSE)</f>
        <v>0</v>
      </c>
      <c r="O1084">
        <f>VLOOKUP(Table2[[#This Row],[cert]],Table15[],191,FALSE)</f>
        <v>0</v>
      </c>
      <c r="P1084">
        <f>VLOOKUP(Table2[[#This Row],[household_ID]],Table14[],8,FALSE)</f>
        <v>1.09375</v>
      </c>
      <c r="Q1084" s="3">
        <f>IF(VLOOKUP(Table2[[#This Row],[household_ID]],'002_SectionA_HouseholdRoster'!Y:Z,2,FALSE)=0, 0,1)</f>
        <v>0</v>
      </c>
      <c r="R1084" s="3">
        <f>VLOOKUP(Table2[[#This Row],[household_ID]],Table17[], 10, FALSE)</f>
        <v>7</v>
      </c>
    </row>
    <row r="1085" spans="1:18" hidden="1" x14ac:dyDescent="0.25">
      <c r="A1085">
        <v>4</v>
      </c>
      <c r="B1085">
        <v>42</v>
      </c>
      <c r="C1085" t="str">
        <f>VLOOKUP(Table2[[#This Row],[zone]],Table5[], 2, FALSE)</f>
        <v>Nekemte</v>
      </c>
      <c r="D1085">
        <f>VLOOKUP(Table2[[#This Row],[zone]],Table5[], 4, FALSE)</f>
        <v>9.0890000000000004</v>
      </c>
      <c r="E1085">
        <f>VLOOKUP(Table2[[#This Row],[zone]],Table5[], 5, FALSE)</f>
        <v>36.555399999999999</v>
      </c>
      <c r="F1085">
        <v>348</v>
      </c>
      <c r="G1085">
        <f>VLOOKUP(Table2[[#This Row],[household_ID]],Table15[],183,FALSE)</f>
        <v>3</v>
      </c>
      <c r="H1085">
        <f>VLOOKUP(Table2[[#This Row],[household_ID]],Table15[],184,FALSE)</f>
        <v>0</v>
      </c>
      <c r="I1085">
        <f>VLOOKUP(Table2[[#This Row],[household_ID]],Table15[],185,FALSE)</f>
        <v>0</v>
      </c>
      <c r="J1085">
        <f>VLOOKUP(Table2[[#This Row],[household_ID]],Table15[],186,FALSE)</f>
        <v>0</v>
      </c>
      <c r="K1085">
        <f>VLOOKUP(Table2[[#This Row],[household_ID]],Table15[],187,FALSE)</f>
        <v>0</v>
      </c>
      <c r="L1085">
        <f>VLOOKUP(Table2[[#This Row],[household_ID]],Table15[],188,FALSE)</f>
        <v>0</v>
      </c>
      <c r="M1085">
        <f>VLOOKUP(Table2[[#This Row],[household_ID]],Table15[],189,FALSE)</f>
        <v>0</v>
      </c>
      <c r="N1085">
        <f>VLOOKUP(Table2[[#This Row],[household_ID]],Table15[],190,FALSE)</f>
        <v>0</v>
      </c>
      <c r="O1085">
        <f>VLOOKUP(Table2[[#This Row],[cert]],Table15[],191,FALSE)</f>
        <v>0</v>
      </c>
      <c r="P1085">
        <f>VLOOKUP(Table2[[#This Row],[household_ID]],Table14[],8,FALSE)</f>
        <v>1.875</v>
      </c>
      <c r="Q1085" s="3">
        <f>IF(VLOOKUP(Table2[[#This Row],[household_ID]],'002_SectionA_HouseholdRoster'!Y:Z,2,FALSE)=0, 0,1)</f>
        <v>0</v>
      </c>
      <c r="R1085" s="3">
        <f>VLOOKUP(Table2[[#This Row],[household_ID]],Table17[], 10, FALSE)</f>
        <v>6</v>
      </c>
    </row>
    <row r="1086" spans="1:18" hidden="1" x14ac:dyDescent="0.25">
      <c r="A1086">
        <v>4</v>
      </c>
      <c r="B1086">
        <v>42</v>
      </c>
      <c r="C1086" t="str">
        <f>VLOOKUP(Table2[[#This Row],[zone]],Table5[], 2, FALSE)</f>
        <v>Nekemte</v>
      </c>
      <c r="D1086">
        <f>VLOOKUP(Table2[[#This Row],[zone]],Table5[], 4, FALSE)</f>
        <v>9.0890000000000004</v>
      </c>
      <c r="E1086">
        <f>VLOOKUP(Table2[[#This Row],[zone]],Table5[], 5, FALSE)</f>
        <v>36.555399999999999</v>
      </c>
      <c r="F1086">
        <v>402</v>
      </c>
      <c r="G1086">
        <f>VLOOKUP(Table2[[#This Row],[household_ID]],Table15[],183,FALSE)</f>
        <v>3</v>
      </c>
      <c r="H1086">
        <f>VLOOKUP(Table2[[#This Row],[household_ID]],Table15[],184,FALSE)</f>
        <v>0</v>
      </c>
      <c r="I1086">
        <f>VLOOKUP(Table2[[#This Row],[household_ID]],Table15[],185,FALSE)</f>
        <v>0</v>
      </c>
      <c r="J1086">
        <f>VLOOKUP(Table2[[#This Row],[household_ID]],Table15[],186,FALSE)</f>
        <v>0</v>
      </c>
      <c r="K1086">
        <f>VLOOKUP(Table2[[#This Row],[household_ID]],Table15[],187,FALSE)</f>
        <v>0</v>
      </c>
      <c r="L1086">
        <f>VLOOKUP(Table2[[#This Row],[household_ID]],Table15[],188,FALSE)</f>
        <v>0</v>
      </c>
      <c r="M1086">
        <f>VLOOKUP(Table2[[#This Row],[household_ID]],Table15[],189,FALSE)</f>
        <v>0</v>
      </c>
      <c r="N1086">
        <f>VLOOKUP(Table2[[#This Row],[household_ID]],Table15[],190,FALSE)</f>
        <v>0</v>
      </c>
      <c r="O1086">
        <f>VLOOKUP(Table2[[#This Row],[cert]],Table15[],191,FALSE)</f>
        <v>0</v>
      </c>
      <c r="P1086">
        <f>VLOOKUP(Table2[[#This Row],[household_ID]],Table14[],8,FALSE)</f>
        <v>2.25</v>
      </c>
      <c r="Q1086" s="3">
        <f>IF(VLOOKUP(Table2[[#This Row],[household_ID]],'002_SectionA_HouseholdRoster'!Y:Z,2,FALSE)=0, 0,1)</f>
        <v>0</v>
      </c>
      <c r="R1086" s="3">
        <f>VLOOKUP(Table2[[#This Row],[household_ID]],Table17[], 10, FALSE)</f>
        <v>30</v>
      </c>
    </row>
    <row r="1087" spans="1:18" hidden="1" x14ac:dyDescent="0.25">
      <c r="A1087">
        <v>4</v>
      </c>
      <c r="B1087">
        <v>42</v>
      </c>
      <c r="C1087" t="str">
        <f>VLOOKUP(Table2[[#This Row],[zone]],Table5[], 2, FALSE)</f>
        <v>Nekemte</v>
      </c>
      <c r="D1087">
        <f>VLOOKUP(Table2[[#This Row],[zone]],Table5[], 4, FALSE)</f>
        <v>9.0890000000000004</v>
      </c>
      <c r="E1087">
        <f>VLOOKUP(Table2[[#This Row],[zone]],Table5[], 5, FALSE)</f>
        <v>36.555399999999999</v>
      </c>
      <c r="F1087">
        <v>331</v>
      </c>
      <c r="G1087">
        <f>VLOOKUP(Table2[[#This Row],[household_ID]],Table15[],183,FALSE)</f>
        <v>3</v>
      </c>
      <c r="H1087">
        <f>VLOOKUP(Table2[[#This Row],[household_ID]],Table15[],184,FALSE)</f>
        <v>0</v>
      </c>
      <c r="I1087">
        <f>VLOOKUP(Table2[[#This Row],[household_ID]],Table15[],185,FALSE)</f>
        <v>0</v>
      </c>
      <c r="J1087">
        <f>VLOOKUP(Table2[[#This Row],[household_ID]],Table15[],186,FALSE)</f>
        <v>0</v>
      </c>
      <c r="K1087">
        <f>VLOOKUP(Table2[[#This Row],[household_ID]],Table15[],187,FALSE)</f>
        <v>0</v>
      </c>
      <c r="L1087">
        <f>VLOOKUP(Table2[[#This Row],[household_ID]],Table15[],188,FALSE)</f>
        <v>0</v>
      </c>
      <c r="M1087">
        <f>VLOOKUP(Table2[[#This Row],[household_ID]],Table15[],189,FALSE)</f>
        <v>0</v>
      </c>
      <c r="N1087">
        <f>VLOOKUP(Table2[[#This Row],[household_ID]],Table15[],190,FALSE)</f>
        <v>0</v>
      </c>
      <c r="O1087">
        <f>VLOOKUP(Table2[[#This Row],[cert]],Table15[],191,FALSE)</f>
        <v>0</v>
      </c>
      <c r="P1087">
        <f>VLOOKUP(Table2[[#This Row],[household_ID]],Table14[],8,FALSE)</f>
        <v>1</v>
      </c>
      <c r="Q1087" s="3">
        <f>IF(VLOOKUP(Table2[[#This Row],[household_ID]],'002_SectionA_HouseholdRoster'!Y:Z,2,FALSE)=0, 0,1)</f>
        <v>1</v>
      </c>
      <c r="R1087" s="3">
        <f>VLOOKUP(Table2[[#This Row],[household_ID]],Table17[], 10, FALSE)</f>
        <v>40</v>
      </c>
    </row>
    <row r="1088" spans="1:18" hidden="1" x14ac:dyDescent="0.25">
      <c r="A1088">
        <v>4</v>
      </c>
      <c r="B1088">
        <v>42</v>
      </c>
      <c r="C1088" t="str">
        <f>VLOOKUP(Table2[[#This Row],[zone]],Table5[], 2, FALSE)</f>
        <v>Nekemte</v>
      </c>
      <c r="D1088">
        <f>VLOOKUP(Table2[[#This Row],[zone]],Table5[], 4, FALSE)</f>
        <v>9.0890000000000004</v>
      </c>
      <c r="E1088">
        <f>VLOOKUP(Table2[[#This Row],[zone]],Table5[], 5, FALSE)</f>
        <v>36.555399999999999</v>
      </c>
      <c r="F1088">
        <v>382</v>
      </c>
      <c r="G1088">
        <f>VLOOKUP(Table2[[#This Row],[household_ID]],Table15[],183,FALSE)</f>
        <v>2</v>
      </c>
      <c r="H1088">
        <f>VLOOKUP(Table2[[#This Row],[household_ID]],Table15[],184,FALSE)</f>
        <v>0</v>
      </c>
      <c r="I1088">
        <f>VLOOKUP(Table2[[#This Row],[household_ID]],Table15[],185,FALSE)</f>
        <v>0</v>
      </c>
      <c r="J1088">
        <f>VLOOKUP(Table2[[#This Row],[household_ID]],Table15[],186,FALSE)</f>
        <v>0</v>
      </c>
      <c r="K1088">
        <f>VLOOKUP(Table2[[#This Row],[household_ID]],Table15[],187,FALSE)</f>
        <v>0</v>
      </c>
      <c r="L1088">
        <f>VLOOKUP(Table2[[#This Row],[household_ID]],Table15[],188,FALSE)</f>
        <v>0</v>
      </c>
      <c r="M1088">
        <f>VLOOKUP(Table2[[#This Row],[household_ID]],Table15[],189,FALSE)</f>
        <v>0</v>
      </c>
      <c r="N1088">
        <f>VLOOKUP(Table2[[#This Row],[household_ID]],Table15[],190,FALSE)</f>
        <v>0</v>
      </c>
      <c r="O1088">
        <f>VLOOKUP(Table2[[#This Row],[cert]],Table15[],191,FALSE)</f>
        <v>0</v>
      </c>
      <c r="P1088">
        <f>VLOOKUP(Table2[[#This Row],[household_ID]],Table14[],8,FALSE)</f>
        <v>0.71875</v>
      </c>
      <c r="Q1088" s="3">
        <f>IF(VLOOKUP(Table2[[#This Row],[household_ID]],'002_SectionA_HouseholdRoster'!Y:Z,2,FALSE)=0, 0,1)</f>
        <v>1</v>
      </c>
      <c r="R1088" s="3">
        <f>VLOOKUP(Table2[[#This Row],[household_ID]],Table17[], 10, FALSE)</f>
        <v>10</v>
      </c>
    </row>
    <row r="1089" spans="1:18" hidden="1" x14ac:dyDescent="0.25">
      <c r="A1089">
        <v>4</v>
      </c>
      <c r="B1089">
        <v>42</v>
      </c>
      <c r="C1089" t="str">
        <f>VLOOKUP(Table2[[#This Row],[zone]],Table5[], 2, FALSE)</f>
        <v>Nekemte</v>
      </c>
      <c r="D1089">
        <f>VLOOKUP(Table2[[#This Row],[zone]],Table5[], 4, FALSE)</f>
        <v>9.0890000000000004</v>
      </c>
      <c r="E1089">
        <f>VLOOKUP(Table2[[#This Row],[zone]],Table5[], 5, FALSE)</f>
        <v>36.555399999999999</v>
      </c>
      <c r="F1089">
        <v>436</v>
      </c>
      <c r="G1089">
        <f>VLOOKUP(Table2[[#This Row],[household_ID]],Table15[],183,FALSE)</f>
        <v>2</v>
      </c>
      <c r="H1089">
        <f>VLOOKUP(Table2[[#This Row],[household_ID]],Table15[],184,FALSE)</f>
        <v>0</v>
      </c>
      <c r="I1089">
        <f>VLOOKUP(Table2[[#This Row],[household_ID]],Table15[],185,FALSE)</f>
        <v>0</v>
      </c>
      <c r="J1089">
        <f>VLOOKUP(Table2[[#This Row],[household_ID]],Table15[],186,FALSE)</f>
        <v>0</v>
      </c>
      <c r="K1089">
        <f>VLOOKUP(Table2[[#This Row],[household_ID]],Table15[],187,FALSE)</f>
        <v>0</v>
      </c>
      <c r="L1089">
        <f>VLOOKUP(Table2[[#This Row],[household_ID]],Table15[],188,FALSE)</f>
        <v>0</v>
      </c>
      <c r="M1089">
        <f>VLOOKUP(Table2[[#This Row],[household_ID]],Table15[],189,FALSE)</f>
        <v>0</v>
      </c>
      <c r="N1089">
        <f>VLOOKUP(Table2[[#This Row],[household_ID]],Table15[],190,FALSE)</f>
        <v>0</v>
      </c>
      <c r="O1089">
        <f>VLOOKUP(Table2[[#This Row],[cert]],Table15[],191,FALSE)</f>
        <v>0</v>
      </c>
      <c r="P1089">
        <f>VLOOKUP(Table2[[#This Row],[household_ID]],Table14[],8,FALSE)</f>
        <v>1.125</v>
      </c>
      <c r="Q1089" s="3">
        <f>IF(VLOOKUP(Table2[[#This Row],[household_ID]],'002_SectionA_HouseholdRoster'!Y:Z,2,FALSE)=0, 0,1)</f>
        <v>0</v>
      </c>
      <c r="R1089" s="3">
        <f>VLOOKUP(Table2[[#This Row],[household_ID]],Table17[], 10, FALSE)</f>
        <v>8</v>
      </c>
    </row>
    <row r="1090" spans="1:18" hidden="1" x14ac:dyDescent="0.25">
      <c r="A1090">
        <v>4</v>
      </c>
      <c r="B1090">
        <v>42</v>
      </c>
      <c r="C1090" t="str">
        <f>VLOOKUP(Table2[[#This Row],[zone]],Table5[], 2, FALSE)</f>
        <v>Nekemte</v>
      </c>
      <c r="D1090">
        <f>VLOOKUP(Table2[[#This Row],[zone]],Table5[], 4, FALSE)</f>
        <v>9.0890000000000004</v>
      </c>
      <c r="E1090">
        <f>VLOOKUP(Table2[[#This Row],[zone]],Table5[], 5, FALSE)</f>
        <v>36.555399999999999</v>
      </c>
      <c r="F1090">
        <v>407</v>
      </c>
      <c r="G1090">
        <f>VLOOKUP(Table2[[#This Row],[household_ID]],Table15[],183,FALSE)</f>
        <v>3</v>
      </c>
      <c r="H1090">
        <f>VLOOKUP(Table2[[#This Row],[household_ID]],Table15[],184,FALSE)</f>
        <v>0</v>
      </c>
      <c r="I1090">
        <f>VLOOKUP(Table2[[#This Row],[household_ID]],Table15[],185,FALSE)</f>
        <v>0</v>
      </c>
      <c r="J1090">
        <f>VLOOKUP(Table2[[#This Row],[household_ID]],Table15[],186,FALSE)</f>
        <v>0</v>
      </c>
      <c r="K1090">
        <f>VLOOKUP(Table2[[#This Row],[household_ID]],Table15[],187,FALSE)</f>
        <v>0</v>
      </c>
      <c r="L1090">
        <f>VLOOKUP(Table2[[#This Row],[household_ID]],Table15[],188,FALSE)</f>
        <v>0</v>
      </c>
      <c r="M1090">
        <f>VLOOKUP(Table2[[#This Row],[household_ID]],Table15[],189,FALSE)</f>
        <v>0</v>
      </c>
      <c r="N1090">
        <f>VLOOKUP(Table2[[#This Row],[household_ID]],Table15[],190,FALSE)</f>
        <v>0</v>
      </c>
      <c r="O1090">
        <f>VLOOKUP(Table2[[#This Row],[cert]],Table15[],191,FALSE)</f>
        <v>0</v>
      </c>
      <c r="P1090">
        <f>VLOOKUP(Table2[[#This Row],[household_ID]],Table14[],8,FALSE)</f>
        <v>0.81</v>
      </c>
      <c r="Q1090" s="3">
        <f>IF(VLOOKUP(Table2[[#This Row],[household_ID]],'002_SectionA_HouseholdRoster'!Y:Z,2,FALSE)=0, 0,1)</f>
        <v>0</v>
      </c>
      <c r="R1090" s="3">
        <f>VLOOKUP(Table2[[#This Row],[household_ID]],Table17[], 10, FALSE)</f>
        <v>25</v>
      </c>
    </row>
    <row r="1091" spans="1:18" hidden="1" x14ac:dyDescent="0.25">
      <c r="A1091">
        <v>4</v>
      </c>
      <c r="B1091">
        <v>42</v>
      </c>
      <c r="C1091" t="str">
        <f>VLOOKUP(Table2[[#This Row],[zone]],Table5[], 2, FALSE)</f>
        <v>Nekemte</v>
      </c>
      <c r="D1091">
        <f>VLOOKUP(Table2[[#This Row],[zone]],Table5[], 4, FALSE)</f>
        <v>9.0890000000000004</v>
      </c>
      <c r="E1091">
        <f>VLOOKUP(Table2[[#This Row],[zone]],Table5[], 5, FALSE)</f>
        <v>36.555399999999999</v>
      </c>
      <c r="F1091">
        <v>415</v>
      </c>
      <c r="G1091">
        <f>VLOOKUP(Table2[[#This Row],[household_ID]],Table15[],183,FALSE)</f>
        <v>3</v>
      </c>
      <c r="H1091">
        <f>VLOOKUP(Table2[[#This Row],[household_ID]],Table15[],184,FALSE)</f>
        <v>0</v>
      </c>
      <c r="I1091">
        <f>VLOOKUP(Table2[[#This Row],[household_ID]],Table15[],185,FALSE)</f>
        <v>0</v>
      </c>
      <c r="J1091">
        <f>VLOOKUP(Table2[[#This Row],[household_ID]],Table15[],186,FALSE)</f>
        <v>0</v>
      </c>
      <c r="K1091">
        <f>VLOOKUP(Table2[[#This Row],[household_ID]],Table15[],187,FALSE)</f>
        <v>0</v>
      </c>
      <c r="L1091">
        <f>VLOOKUP(Table2[[#This Row],[household_ID]],Table15[],188,FALSE)</f>
        <v>0</v>
      </c>
      <c r="M1091">
        <f>VLOOKUP(Table2[[#This Row],[household_ID]],Table15[],189,FALSE)</f>
        <v>0</v>
      </c>
      <c r="N1091">
        <f>VLOOKUP(Table2[[#This Row],[household_ID]],Table15[],190,FALSE)</f>
        <v>0</v>
      </c>
      <c r="O1091">
        <f>VLOOKUP(Table2[[#This Row],[cert]],Table15[],191,FALSE)</f>
        <v>0</v>
      </c>
      <c r="P1091">
        <f>VLOOKUP(Table2[[#This Row],[household_ID]],Table14[],8,FALSE)</f>
        <v>0.5</v>
      </c>
      <c r="Q1091" s="3">
        <f>IF(VLOOKUP(Table2[[#This Row],[household_ID]],'002_SectionA_HouseholdRoster'!Y:Z,2,FALSE)=0, 0,1)</f>
        <v>1</v>
      </c>
      <c r="R1091" s="3">
        <f>VLOOKUP(Table2[[#This Row],[household_ID]],Table17[], 10, FALSE)</f>
        <v>40</v>
      </c>
    </row>
    <row r="1092" spans="1:18" hidden="1" x14ac:dyDescent="0.25">
      <c r="A1092">
        <v>4</v>
      </c>
      <c r="B1092">
        <v>42</v>
      </c>
      <c r="C1092" t="str">
        <f>VLOOKUP(Table2[[#This Row],[zone]],Table5[], 2, FALSE)</f>
        <v>Nekemte</v>
      </c>
      <c r="D1092">
        <f>VLOOKUP(Table2[[#This Row],[zone]],Table5[], 4, FALSE)</f>
        <v>9.0890000000000004</v>
      </c>
      <c r="E1092">
        <f>VLOOKUP(Table2[[#This Row],[zone]],Table5[], 5, FALSE)</f>
        <v>36.555399999999999</v>
      </c>
      <c r="F1092">
        <v>799</v>
      </c>
      <c r="G1092">
        <f>VLOOKUP(Table2[[#This Row],[household_ID]],Table15[],183,FALSE)</f>
        <v>3</v>
      </c>
      <c r="H1092">
        <f>VLOOKUP(Table2[[#This Row],[household_ID]],Table15[],184,FALSE)</f>
        <v>0</v>
      </c>
      <c r="I1092">
        <f>VLOOKUP(Table2[[#This Row],[household_ID]],Table15[],185,FALSE)</f>
        <v>0</v>
      </c>
      <c r="J1092">
        <f>VLOOKUP(Table2[[#This Row],[household_ID]],Table15[],186,FALSE)</f>
        <v>0</v>
      </c>
      <c r="K1092">
        <f>VLOOKUP(Table2[[#This Row],[household_ID]],Table15[],187,FALSE)</f>
        <v>0</v>
      </c>
      <c r="L1092">
        <f>VLOOKUP(Table2[[#This Row],[household_ID]],Table15[],188,FALSE)</f>
        <v>0</v>
      </c>
      <c r="M1092">
        <f>VLOOKUP(Table2[[#This Row],[household_ID]],Table15[],189,FALSE)</f>
        <v>0</v>
      </c>
      <c r="N1092">
        <f>VLOOKUP(Table2[[#This Row],[household_ID]],Table15[],190,FALSE)</f>
        <v>0</v>
      </c>
      <c r="O1092">
        <f>VLOOKUP(Table2[[#This Row],[cert]],Table15[],191,FALSE)</f>
        <v>0</v>
      </c>
      <c r="P1092">
        <f>VLOOKUP(Table2[[#This Row],[household_ID]],Table14[],8,FALSE)</f>
        <v>1.38</v>
      </c>
      <c r="Q1092" s="3">
        <f>IF(VLOOKUP(Table2[[#This Row],[household_ID]],'002_SectionA_HouseholdRoster'!Y:Z,2,FALSE)=0, 0,1)</f>
        <v>1</v>
      </c>
      <c r="R1092" s="3">
        <f>VLOOKUP(Table2[[#This Row],[household_ID]],Table17[], 10, FALSE)</f>
        <v>6</v>
      </c>
    </row>
    <row r="1093" spans="1:18" hidden="1" x14ac:dyDescent="0.25">
      <c r="A1093">
        <v>4</v>
      </c>
      <c r="B1093">
        <v>42</v>
      </c>
      <c r="C1093" t="str">
        <f>VLOOKUP(Table2[[#This Row],[zone]],Table5[], 2, FALSE)</f>
        <v>Nekemte</v>
      </c>
      <c r="D1093">
        <f>VLOOKUP(Table2[[#This Row],[zone]],Table5[], 4, FALSE)</f>
        <v>9.0890000000000004</v>
      </c>
      <c r="E1093">
        <f>VLOOKUP(Table2[[#This Row],[zone]],Table5[], 5, FALSE)</f>
        <v>36.555399999999999</v>
      </c>
      <c r="F1093">
        <v>380</v>
      </c>
      <c r="G1093">
        <f>VLOOKUP(Table2[[#This Row],[household_ID]],Table15[],183,FALSE)</f>
        <v>3</v>
      </c>
      <c r="H1093">
        <f>VLOOKUP(Table2[[#This Row],[household_ID]],Table15[],184,FALSE)</f>
        <v>0</v>
      </c>
      <c r="I1093">
        <f>VLOOKUP(Table2[[#This Row],[household_ID]],Table15[],185,FALSE)</f>
        <v>0</v>
      </c>
      <c r="J1093">
        <f>VLOOKUP(Table2[[#This Row],[household_ID]],Table15[],186,FALSE)</f>
        <v>0</v>
      </c>
      <c r="K1093">
        <f>VLOOKUP(Table2[[#This Row],[household_ID]],Table15[],187,FALSE)</f>
        <v>0</v>
      </c>
      <c r="L1093">
        <f>VLOOKUP(Table2[[#This Row],[household_ID]],Table15[],188,FALSE)</f>
        <v>0</v>
      </c>
      <c r="M1093">
        <f>VLOOKUP(Table2[[#This Row],[household_ID]],Table15[],189,FALSE)</f>
        <v>0</v>
      </c>
      <c r="N1093">
        <f>VLOOKUP(Table2[[#This Row],[household_ID]],Table15[],190,FALSE)</f>
        <v>0</v>
      </c>
      <c r="O1093">
        <f>VLOOKUP(Table2[[#This Row],[cert]],Table15[],191,FALSE)</f>
        <v>0</v>
      </c>
      <c r="P1093">
        <f>VLOOKUP(Table2[[#This Row],[household_ID]],Table14[],8,FALSE)</f>
        <v>1.5</v>
      </c>
      <c r="Q1093" s="3">
        <f>IF(VLOOKUP(Table2[[#This Row],[household_ID]],'002_SectionA_HouseholdRoster'!Y:Z,2,FALSE)=0, 0,1)</f>
        <v>0</v>
      </c>
      <c r="R1093" s="3">
        <f>VLOOKUP(Table2[[#This Row],[household_ID]],Table17[], 10, FALSE)</f>
        <v>30</v>
      </c>
    </row>
    <row r="1094" spans="1:18" hidden="1" x14ac:dyDescent="0.25">
      <c r="A1094">
        <v>4</v>
      </c>
      <c r="B1094">
        <v>42</v>
      </c>
      <c r="C1094" t="str">
        <f>VLOOKUP(Table2[[#This Row],[zone]],Table5[], 2, FALSE)</f>
        <v>Nekemte</v>
      </c>
      <c r="D1094">
        <f>VLOOKUP(Table2[[#This Row],[zone]],Table5[], 4, FALSE)</f>
        <v>9.0890000000000004</v>
      </c>
      <c r="E1094">
        <f>VLOOKUP(Table2[[#This Row],[zone]],Table5[], 5, FALSE)</f>
        <v>36.555399999999999</v>
      </c>
      <c r="F1094">
        <v>333</v>
      </c>
      <c r="G1094">
        <f>VLOOKUP(Table2[[#This Row],[household_ID]],Table15[],183,FALSE)</f>
        <v>3</v>
      </c>
      <c r="H1094">
        <f>VLOOKUP(Table2[[#This Row],[household_ID]],Table15[],184,FALSE)</f>
        <v>0</v>
      </c>
      <c r="I1094">
        <f>VLOOKUP(Table2[[#This Row],[household_ID]],Table15[],185,FALSE)</f>
        <v>0</v>
      </c>
      <c r="J1094">
        <f>VLOOKUP(Table2[[#This Row],[household_ID]],Table15[],186,FALSE)</f>
        <v>0</v>
      </c>
      <c r="K1094">
        <f>VLOOKUP(Table2[[#This Row],[household_ID]],Table15[],187,FALSE)</f>
        <v>0</v>
      </c>
      <c r="L1094">
        <f>VLOOKUP(Table2[[#This Row],[household_ID]],Table15[],188,FALSE)</f>
        <v>0</v>
      </c>
      <c r="M1094">
        <f>VLOOKUP(Table2[[#This Row],[household_ID]],Table15[],189,FALSE)</f>
        <v>0</v>
      </c>
      <c r="N1094">
        <f>VLOOKUP(Table2[[#This Row],[household_ID]],Table15[],190,FALSE)</f>
        <v>0</v>
      </c>
      <c r="O1094">
        <f>VLOOKUP(Table2[[#This Row],[cert]],Table15[],191,FALSE)</f>
        <v>0</v>
      </c>
      <c r="P1094">
        <f>VLOOKUP(Table2[[#This Row],[household_ID]],Table14[],8,FALSE)</f>
        <v>3.75</v>
      </c>
      <c r="Q1094" s="3">
        <f>IF(VLOOKUP(Table2[[#This Row],[household_ID]],'002_SectionA_HouseholdRoster'!Y:Z,2,FALSE)=0, 0,1)</f>
        <v>0</v>
      </c>
      <c r="R1094" s="3">
        <f>VLOOKUP(Table2[[#This Row],[household_ID]],Table17[], 10, FALSE)</f>
        <v>17</v>
      </c>
    </row>
    <row r="1095" spans="1:18" hidden="1" x14ac:dyDescent="0.25">
      <c r="A1095">
        <v>4</v>
      </c>
      <c r="B1095">
        <v>42</v>
      </c>
      <c r="C1095" t="str">
        <f>VLOOKUP(Table2[[#This Row],[zone]],Table5[], 2, FALSE)</f>
        <v>Nekemte</v>
      </c>
      <c r="D1095">
        <f>VLOOKUP(Table2[[#This Row],[zone]],Table5[], 4, FALSE)</f>
        <v>9.0890000000000004</v>
      </c>
      <c r="E1095">
        <f>VLOOKUP(Table2[[#This Row],[zone]],Table5[], 5, FALSE)</f>
        <v>36.555399999999999</v>
      </c>
      <c r="F1095">
        <v>439</v>
      </c>
      <c r="G1095">
        <f>VLOOKUP(Table2[[#This Row],[household_ID]],Table15[],183,FALSE)</f>
        <v>3</v>
      </c>
      <c r="H1095">
        <f>VLOOKUP(Table2[[#This Row],[household_ID]],Table15[],184,FALSE)</f>
        <v>0</v>
      </c>
      <c r="I1095">
        <f>VLOOKUP(Table2[[#This Row],[household_ID]],Table15[],185,FALSE)</f>
        <v>0</v>
      </c>
      <c r="J1095">
        <f>VLOOKUP(Table2[[#This Row],[household_ID]],Table15[],186,FALSE)</f>
        <v>0</v>
      </c>
      <c r="K1095">
        <f>VLOOKUP(Table2[[#This Row],[household_ID]],Table15[],187,FALSE)</f>
        <v>0</v>
      </c>
      <c r="L1095">
        <f>VLOOKUP(Table2[[#This Row],[household_ID]],Table15[],188,FALSE)</f>
        <v>0</v>
      </c>
      <c r="M1095">
        <f>VLOOKUP(Table2[[#This Row],[household_ID]],Table15[],189,FALSE)</f>
        <v>0</v>
      </c>
      <c r="N1095">
        <f>VLOOKUP(Table2[[#This Row],[household_ID]],Table15[],190,FALSE)</f>
        <v>0</v>
      </c>
      <c r="O1095">
        <f>VLOOKUP(Table2[[#This Row],[cert]],Table15[],191,FALSE)</f>
        <v>0</v>
      </c>
      <c r="P1095">
        <f>VLOOKUP(Table2[[#This Row],[household_ID]],Table14[],8,FALSE)</f>
        <v>0.625</v>
      </c>
      <c r="Q1095" s="3">
        <f>IF(VLOOKUP(Table2[[#This Row],[household_ID]],'002_SectionA_HouseholdRoster'!Y:Z,2,FALSE)=0, 0,1)</f>
        <v>0</v>
      </c>
      <c r="R1095" s="3">
        <f>VLOOKUP(Table2[[#This Row],[household_ID]],Table17[], 10, FALSE)</f>
        <v>15</v>
      </c>
    </row>
    <row r="1096" spans="1:18" hidden="1" x14ac:dyDescent="0.25">
      <c r="A1096">
        <v>4</v>
      </c>
      <c r="B1096">
        <v>42</v>
      </c>
      <c r="C1096" t="str">
        <f>VLOOKUP(Table2[[#This Row],[zone]],Table5[], 2, FALSE)</f>
        <v>Nekemte</v>
      </c>
      <c r="D1096">
        <f>VLOOKUP(Table2[[#This Row],[zone]],Table5[], 4, FALSE)</f>
        <v>9.0890000000000004</v>
      </c>
      <c r="E1096">
        <f>VLOOKUP(Table2[[#This Row],[zone]],Table5[], 5, FALSE)</f>
        <v>36.555399999999999</v>
      </c>
      <c r="F1096">
        <v>353</v>
      </c>
      <c r="G1096">
        <f>VLOOKUP(Table2[[#This Row],[household_ID]],Table15[],183,FALSE)</f>
        <v>2</v>
      </c>
      <c r="H1096">
        <f>VLOOKUP(Table2[[#This Row],[household_ID]],Table15[],184,FALSE)</f>
        <v>0</v>
      </c>
      <c r="I1096">
        <f>VLOOKUP(Table2[[#This Row],[household_ID]],Table15[],185,FALSE)</f>
        <v>0</v>
      </c>
      <c r="J1096">
        <f>VLOOKUP(Table2[[#This Row],[household_ID]],Table15[],186,FALSE)</f>
        <v>0</v>
      </c>
      <c r="K1096">
        <f>VLOOKUP(Table2[[#This Row],[household_ID]],Table15[],187,FALSE)</f>
        <v>0</v>
      </c>
      <c r="L1096">
        <f>VLOOKUP(Table2[[#This Row],[household_ID]],Table15[],188,FALSE)</f>
        <v>0</v>
      </c>
      <c r="M1096">
        <f>VLOOKUP(Table2[[#This Row],[household_ID]],Table15[],189,FALSE)</f>
        <v>0</v>
      </c>
      <c r="N1096">
        <f>VLOOKUP(Table2[[#This Row],[household_ID]],Table15[],190,FALSE)</f>
        <v>0</v>
      </c>
      <c r="O1096">
        <f>VLOOKUP(Table2[[#This Row],[cert]],Table15[],191,FALSE)</f>
        <v>0</v>
      </c>
      <c r="P1096">
        <f>VLOOKUP(Table2[[#This Row],[household_ID]],Table14[],8,FALSE)</f>
        <v>2.25</v>
      </c>
      <c r="Q1096" s="3">
        <f>IF(VLOOKUP(Table2[[#This Row],[household_ID]],'002_SectionA_HouseholdRoster'!Y:Z,2,FALSE)=0, 0,1)</f>
        <v>0</v>
      </c>
      <c r="R1096" s="3">
        <f>VLOOKUP(Table2[[#This Row],[household_ID]],Table17[], 10, FALSE)</f>
        <v>23</v>
      </c>
    </row>
    <row r="1097" spans="1:18" hidden="1" x14ac:dyDescent="0.25">
      <c r="A1097">
        <v>4</v>
      </c>
      <c r="B1097">
        <v>42</v>
      </c>
      <c r="C1097" t="str">
        <f>VLOOKUP(Table2[[#This Row],[zone]],Table5[], 2, FALSE)</f>
        <v>Nekemte</v>
      </c>
      <c r="D1097">
        <f>VLOOKUP(Table2[[#This Row],[zone]],Table5[], 4, FALSE)</f>
        <v>9.0890000000000004</v>
      </c>
      <c r="E1097">
        <f>VLOOKUP(Table2[[#This Row],[zone]],Table5[], 5, FALSE)</f>
        <v>36.555399999999999</v>
      </c>
      <c r="F1097">
        <v>334</v>
      </c>
      <c r="G1097">
        <f>VLOOKUP(Table2[[#This Row],[household_ID]],Table15[],183,FALSE)</f>
        <v>2</v>
      </c>
      <c r="H1097">
        <f>VLOOKUP(Table2[[#This Row],[household_ID]],Table15[],184,FALSE)</f>
        <v>0</v>
      </c>
      <c r="I1097">
        <f>VLOOKUP(Table2[[#This Row],[household_ID]],Table15[],185,FALSE)</f>
        <v>0</v>
      </c>
      <c r="J1097">
        <f>VLOOKUP(Table2[[#This Row],[household_ID]],Table15[],186,FALSE)</f>
        <v>0</v>
      </c>
      <c r="K1097">
        <f>VLOOKUP(Table2[[#This Row],[household_ID]],Table15[],187,FALSE)</f>
        <v>0</v>
      </c>
      <c r="L1097">
        <f>VLOOKUP(Table2[[#This Row],[household_ID]],Table15[],188,FALSE)</f>
        <v>0</v>
      </c>
      <c r="M1097">
        <f>VLOOKUP(Table2[[#This Row],[household_ID]],Table15[],189,FALSE)</f>
        <v>0</v>
      </c>
      <c r="N1097">
        <f>VLOOKUP(Table2[[#This Row],[household_ID]],Table15[],190,FALSE)</f>
        <v>0</v>
      </c>
      <c r="O1097">
        <f>VLOOKUP(Table2[[#This Row],[cert]],Table15[],191,FALSE)</f>
        <v>0</v>
      </c>
      <c r="P1097">
        <f>VLOOKUP(Table2[[#This Row],[household_ID]],Table14[],8,FALSE)</f>
        <v>2</v>
      </c>
      <c r="Q1097" s="3">
        <f>IF(VLOOKUP(Table2[[#This Row],[household_ID]],'002_SectionA_HouseholdRoster'!Y:Z,2,FALSE)=0, 0,1)</f>
        <v>0</v>
      </c>
      <c r="R1097" s="3">
        <f>VLOOKUP(Table2[[#This Row],[household_ID]],Table17[], 10, FALSE)</f>
        <v>40</v>
      </c>
    </row>
    <row r="1098" spans="1:18" hidden="1" x14ac:dyDescent="0.25">
      <c r="A1098">
        <v>4</v>
      </c>
      <c r="B1098">
        <v>43</v>
      </c>
      <c r="C1098" t="str">
        <f>VLOOKUP(Table2[[#This Row],[zone]],Table5[], 2, FALSE)</f>
        <v>Nekemte</v>
      </c>
      <c r="D1098">
        <f>VLOOKUP(Table2[[#This Row],[zone]],Table5[], 4, FALSE)</f>
        <v>9.0890000000000004</v>
      </c>
      <c r="E1098">
        <f>VLOOKUP(Table2[[#This Row],[zone]],Table5[], 5, FALSE)</f>
        <v>36.555399999999999</v>
      </c>
      <c r="F1098">
        <v>683</v>
      </c>
      <c r="G1098">
        <f>VLOOKUP(Table2[[#This Row],[household_ID]],Table15[],183,FALSE)</f>
        <v>3</v>
      </c>
      <c r="H1098">
        <f>VLOOKUP(Table2[[#This Row],[household_ID]],Table15[],184,FALSE)</f>
        <v>0</v>
      </c>
      <c r="I1098">
        <f>VLOOKUP(Table2[[#This Row],[household_ID]],Table15[],185,FALSE)</f>
        <v>0</v>
      </c>
      <c r="J1098">
        <f>VLOOKUP(Table2[[#This Row],[household_ID]],Table15[],186,FALSE)</f>
        <v>0</v>
      </c>
      <c r="K1098">
        <f>VLOOKUP(Table2[[#This Row],[household_ID]],Table15[],187,FALSE)</f>
        <v>0</v>
      </c>
      <c r="L1098">
        <f>VLOOKUP(Table2[[#This Row],[household_ID]],Table15[],188,FALSE)</f>
        <v>0</v>
      </c>
      <c r="M1098">
        <f>VLOOKUP(Table2[[#This Row],[household_ID]],Table15[],189,FALSE)</f>
        <v>0</v>
      </c>
      <c r="N1098">
        <f>VLOOKUP(Table2[[#This Row],[household_ID]],Table15[],190,FALSE)</f>
        <v>0</v>
      </c>
      <c r="O1098">
        <f>VLOOKUP(Table2[[#This Row],[cert]],Table15[],191,FALSE)</f>
        <v>0</v>
      </c>
      <c r="P1098">
        <f>VLOOKUP(Table2[[#This Row],[household_ID]],Table14[],8,FALSE)</f>
        <v>1</v>
      </c>
      <c r="Q1098" s="3">
        <f>IF(VLOOKUP(Table2[[#This Row],[household_ID]],'002_SectionA_HouseholdRoster'!Y:Z,2,FALSE)=0, 0,1)</f>
        <v>0</v>
      </c>
      <c r="R1098" s="3">
        <f>VLOOKUP(Table2[[#This Row],[household_ID]],Table17[], 10, FALSE)</f>
        <v>2</v>
      </c>
    </row>
    <row r="1099" spans="1:18" hidden="1" x14ac:dyDescent="0.25">
      <c r="A1099">
        <v>4</v>
      </c>
      <c r="B1099">
        <v>43</v>
      </c>
      <c r="C1099" t="str">
        <f>VLOOKUP(Table2[[#This Row],[zone]],Table5[], 2, FALSE)</f>
        <v>Nekemte</v>
      </c>
      <c r="D1099">
        <f>VLOOKUP(Table2[[#This Row],[zone]],Table5[], 4, FALSE)</f>
        <v>9.0890000000000004</v>
      </c>
      <c r="E1099">
        <f>VLOOKUP(Table2[[#This Row],[zone]],Table5[], 5, FALSE)</f>
        <v>36.555399999999999</v>
      </c>
      <c r="F1099">
        <v>851</v>
      </c>
      <c r="G1099">
        <f>VLOOKUP(Table2[[#This Row],[household_ID]],Table15[],183,FALSE)</f>
        <v>2</v>
      </c>
      <c r="H1099">
        <f>VLOOKUP(Table2[[#This Row],[household_ID]],Table15[],184,FALSE)</f>
        <v>0</v>
      </c>
      <c r="I1099">
        <f>VLOOKUP(Table2[[#This Row],[household_ID]],Table15[],185,FALSE)</f>
        <v>0</v>
      </c>
      <c r="J1099">
        <f>VLOOKUP(Table2[[#This Row],[household_ID]],Table15[],186,FALSE)</f>
        <v>0</v>
      </c>
      <c r="K1099">
        <f>VLOOKUP(Table2[[#This Row],[household_ID]],Table15[],187,FALSE)</f>
        <v>0</v>
      </c>
      <c r="L1099">
        <f>VLOOKUP(Table2[[#This Row],[household_ID]],Table15[],188,FALSE)</f>
        <v>0</v>
      </c>
      <c r="M1099">
        <f>VLOOKUP(Table2[[#This Row],[household_ID]],Table15[],189,FALSE)</f>
        <v>0</v>
      </c>
      <c r="N1099">
        <f>VLOOKUP(Table2[[#This Row],[household_ID]],Table15[],190,FALSE)</f>
        <v>0</v>
      </c>
      <c r="O1099">
        <f>VLOOKUP(Table2[[#This Row],[cert]],Table15[],191,FALSE)</f>
        <v>0</v>
      </c>
      <c r="P1099">
        <f>VLOOKUP(Table2[[#This Row],[household_ID]],Table14[],8,FALSE)</f>
        <v>0.5</v>
      </c>
      <c r="Q1099" s="3">
        <f>IF(VLOOKUP(Table2[[#This Row],[household_ID]],'002_SectionA_HouseholdRoster'!Y:Z,2,FALSE)=0, 0,1)</f>
        <v>1</v>
      </c>
      <c r="R1099" s="3">
        <f>VLOOKUP(Table2[[#This Row],[household_ID]],Table17[], 10, FALSE)</f>
        <v>23</v>
      </c>
    </row>
    <row r="1100" spans="1:18" hidden="1" x14ac:dyDescent="0.25">
      <c r="A1100">
        <v>4</v>
      </c>
      <c r="B1100">
        <v>43</v>
      </c>
      <c r="C1100" t="str">
        <f>VLOOKUP(Table2[[#This Row],[zone]],Table5[], 2, FALSE)</f>
        <v>Nekemte</v>
      </c>
      <c r="D1100">
        <f>VLOOKUP(Table2[[#This Row],[zone]],Table5[], 4, FALSE)</f>
        <v>9.0890000000000004</v>
      </c>
      <c r="E1100">
        <f>VLOOKUP(Table2[[#This Row],[zone]],Table5[], 5, FALSE)</f>
        <v>36.555399999999999</v>
      </c>
      <c r="F1100">
        <v>648</v>
      </c>
      <c r="G1100">
        <f>VLOOKUP(Table2[[#This Row],[household_ID]],Table15[],183,FALSE)</f>
        <v>2</v>
      </c>
      <c r="H1100">
        <f>VLOOKUP(Table2[[#This Row],[household_ID]],Table15[],184,FALSE)</f>
        <v>0</v>
      </c>
      <c r="I1100">
        <f>VLOOKUP(Table2[[#This Row],[household_ID]],Table15[],185,FALSE)</f>
        <v>0</v>
      </c>
      <c r="J1100">
        <f>VLOOKUP(Table2[[#This Row],[household_ID]],Table15[],186,FALSE)</f>
        <v>0</v>
      </c>
      <c r="K1100">
        <f>VLOOKUP(Table2[[#This Row],[household_ID]],Table15[],187,FALSE)</f>
        <v>0</v>
      </c>
      <c r="L1100">
        <f>VLOOKUP(Table2[[#This Row],[household_ID]],Table15[],188,FALSE)</f>
        <v>0</v>
      </c>
      <c r="M1100">
        <f>VLOOKUP(Table2[[#This Row],[household_ID]],Table15[],189,FALSE)</f>
        <v>0</v>
      </c>
      <c r="N1100">
        <f>VLOOKUP(Table2[[#This Row],[household_ID]],Table15[],190,FALSE)</f>
        <v>0</v>
      </c>
      <c r="O1100">
        <f>VLOOKUP(Table2[[#This Row],[cert]],Table15[],191,FALSE)</f>
        <v>0</v>
      </c>
      <c r="P1100">
        <f>VLOOKUP(Table2[[#This Row],[household_ID]],Table14[],8,FALSE)</f>
        <v>0.625</v>
      </c>
      <c r="Q1100" s="3">
        <f>IF(VLOOKUP(Table2[[#This Row],[household_ID]],'002_SectionA_HouseholdRoster'!Y:Z,2,FALSE)=0, 0,1)</f>
        <v>0</v>
      </c>
      <c r="R1100" s="3">
        <f>VLOOKUP(Table2[[#This Row],[household_ID]],Table17[], 10, FALSE)</f>
        <v>7</v>
      </c>
    </row>
    <row r="1101" spans="1:18" hidden="1" x14ac:dyDescent="0.25">
      <c r="A1101">
        <v>4</v>
      </c>
      <c r="B1101">
        <v>43</v>
      </c>
      <c r="C1101" t="str">
        <f>VLOOKUP(Table2[[#This Row],[zone]],Table5[], 2, FALSE)</f>
        <v>Nekemte</v>
      </c>
      <c r="D1101">
        <f>VLOOKUP(Table2[[#This Row],[zone]],Table5[], 4, FALSE)</f>
        <v>9.0890000000000004</v>
      </c>
      <c r="E1101">
        <f>VLOOKUP(Table2[[#This Row],[zone]],Table5[], 5, FALSE)</f>
        <v>36.555399999999999</v>
      </c>
      <c r="F1101">
        <v>783</v>
      </c>
      <c r="G1101">
        <f>VLOOKUP(Table2[[#This Row],[household_ID]],Table15[],183,FALSE)</f>
        <v>2</v>
      </c>
      <c r="H1101">
        <f>VLOOKUP(Table2[[#This Row],[household_ID]],Table15[],184,FALSE)</f>
        <v>0</v>
      </c>
      <c r="I1101">
        <f>VLOOKUP(Table2[[#This Row],[household_ID]],Table15[],185,FALSE)</f>
        <v>0</v>
      </c>
      <c r="J1101">
        <f>VLOOKUP(Table2[[#This Row],[household_ID]],Table15[],186,FALSE)</f>
        <v>0</v>
      </c>
      <c r="K1101">
        <f>VLOOKUP(Table2[[#This Row],[household_ID]],Table15[],187,FALSE)</f>
        <v>0</v>
      </c>
      <c r="L1101">
        <f>VLOOKUP(Table2[[#This Row],[household_ID]],Table15[],188,FALSE)</f>
        <v>0</v>
      </c>
      <c r="M1101">
        <f>VLOOKUP(Table2[[#This Row],[household_ID]],Table15[],189,FALSE)</f>
        <v>0</v>
      </c>
      <c r="N1101">
        <f>VLOOKUP(Table2[[#This Row],[household_ID]],Table15[],190,FALSE)</f>
        <v>0</v>
      </c>
      <c r="O1101">
        <f>VLOOKUP(Table2[[#This Row],[cert]],Table15[],191,FALSE)</f>
        <v>0</v>
      </c>
      <c r="P1101">
        <f>VLOOKUP(Table2[[#This Row],[household_ID]],Table14[],8,FALSE)</f>
        <v>1.8125</v>
      </c>
      <c r="Q1101" s="3">
        <f>IF(VLOOKUP(Table2[[#This Row],[household_ID]],'002_SectionA_HouseholdRoster'!Y:Z,2,FALSE)=0, 0,1)</f>
        <v>0</v>
      </c>
      <c r="R1101" s="3">
        <f>VLOOKUP(Table2[[#This Row],[household_ID]],Table17[], 10, FALSE)</f>
        <v>7</v>
      </c>
    </row>
    <row r="1102" spans="1:18" hidden="1" x14ac:dyDescent="0.25">
      <c r="A1102">
        <v>4</v>
      </c>
      <c r="B1102">
        <v>43</v>
      </c>
      <c r="C1102" t="str">
        <f>VLOOKUP(Table2[[#This Row],[zone]],Table5[], 2, FALSE)</f>
        <v>Nekemte</v>
      </c>
      <c r="D1102">
        <f>VLOOKUP(Table2[[#This Row],[zone]],Table5[], 4, FALSE)</f>
        <v>9.0890000000000004</v>
      </c>
      <c r="E1102">
        <f>VLOOKUP(Table2[[#This Row],[zone]],Table5[], 5, FALSE)</f>
        <v>36.555399999999999</v>
      </c>
      <c r="F1102">
        <v>850</v>
      </c>
      <c r="G1102">
        <f>VLOOKUP(Table2[[#This Row],[household_ID]],Table15[],183,FALSE)</f>
        <v>2</v>
      </c>
      <c r="H1102">
        <f>VLOOKUP(Table2[[#This Row],[household_ID]],Table15[],184,FALSE)</f>
        <v>0</v>
      </c>
      <c r="I1102">
        <f>VLOOKUP(Table2[[#This Row],[household_ID]],Table15[],185,FALSE)</f>
        <v>0</v>
      </c>
      <c r="J1102">
        <f>VLOOKUP(Table2[[#This Row],[household_ID]],Table15[],186,FALSE)</f>
        <v>0</v>
      </c>
      <c r="K1102">
        <f>VLOOKUP(Table2[[#This Row],[household_ID]],Table15[],187,FALSE)</f>
        <v>0</v>
      </c>
      <c r="L1102">
        <f>VLOOKUP(Table2[[#This Row],[household_ID]],Table15[],188,FALSE)</f>
        <v>0</v>
      </c>
      <c r="M1102">
        <f>VLOOKUP(Table2[[#This Row],[household_ID]],Table15[],189,FALSE)</f>
        <v>0</v>
      </c>
      <c r="N1102">
        <f>VLOOKUP(Table2[[#This Row],[household_ID]],Table15[],190,FALSE)</f>
        <v>0</v>
      </c>
      <c r="O1102">
        <f>VLOOKUP(Table2[[#This Row],[cert]],Table15[],191,FALSE)</f>
        <v>0</v>
      </c>
      <c r="P1102">
        <f>VLOOKUP(Table2[[#This Row],[household_ID]],Table14[],8,FALSE)</f>
        <v>2</v>
      </c>
      <c r="Q1102" s="3">
        <f>IF(VLOOKUP(Table2[[#This Row],[household_ID]],'002_SectionA_HouseholdRoster'!Y:Z,2,FALSE)=0, 0,1)</f>
        <v>0</v>
      </c>
      <c r="R1102" s="3">
        <f>VLOOKUP(Table2[[#This Row],[household_ID]],Table17[], 10, FALSE)</f>
        <v>37</v>
      </c>
    </row>
    <row r="1103" spans="1:18" hidden="1" x14ac:dyDescent="0.25">
      <c r="A1103">
        <v>4</v>
      </c>
      <c r="B1103">
        <v>43</v>
      </c>
      <c r="C1103" t="str">
        <f>VLOOKUP(Table2[[#This Row],[zone]],Table5[], 2, FALSE)</f>
        <v>Nekemte</v>
      </c>
      <c r="D1103">
        <f>VLOOKUP(Table2[[#This Row],[zone]],Table5[], 4, FALSE)</f>
        <v>9.0890000000000004</v>
      </c>
      <c r="E1103">
        <f>VLOOKUP(Table2[[#This Row],[zone]],Table5[], 5, FALSE)</f>
        <v>36.555399999999999</v>
      </c>
      <c r="F1103">
        <v>471</v>
      </c>
      <c r="G1103">
        <f>VLOOKUP(Table2[[#This Row],[household_ID]],Table15[],183,FALSE)</f>
        <v>3</v>
      </c>
      <c r="H1103">
        <f>VLOOKUP(Table2[[#This Row],[household_ID]],Table15[],184,FALSE)</f>
        <v>0</v>
      </c>
      <c r="I1103">
        <f>VLOOKUP(Table2[[#This Row],[household_ID]],Table15[],185,FALSE)</f>
        <v>0</v>
      </c>
      <c r="J1103">
        <f>VLOOKUP(Table2[[#This Row],[household_ID]],Table15[],186,FALSE)</f>
        <v>0</v>
      </c>
      <c r="K1103">
        <f>VLOOKUP(Table2[[#This Row],[household_ID]],Table15[],187,FALSE)</f>
        <v>0</v>
      </c>
      <c r="L1103">
        <f>VLOOKUP(Table2[[#This Row],[household_ID]],Table15[],188,FALSE)</f>
        <v>0</v>
      </c>
      <c r="M1103">
        <f>VLOOKUP(Table2[[#This Row],[household_ID]],Table15[],189,FALSE)</f>
        <v>0</v>
      </c>
      <c r="N1103">
        <f>VLOOKUP(Table2[[#This Row],[household_ID]],Table15[],190,FALSE)</f>
        <v>0</v>
      </c>
      <c r="O1103">
        <f>VLOOKUP(Table2[[#This Row],[cert]],Table15[],191,FALSE)</f>
        <v>0</v>
      </c>
      <c r="P1103">
        <f>VLOOKUP(Table2[[#This Row],[household_ID]],Table14[],8,FALSE)</f>
        <v>1.375</v>
      </c>
      <c r="Q1103" s="3">
        <f>IF(VLOOKUP(Table2[[#This Row],[household_ID]],'002_SectionA_HouseholdRoster'!Y:Z,2,FALSE)=0, 0,1)</f>
        <v>0</v>
      </c>
      <c r="R1103" s="3">
        <f>VLOOKUP(Table2[[#This Row],[household_ID]],Table17[], 10, FALSE)</f>
        <v>65</v>
      </c>
    </row>
    <row r="1104" spans="1:18" hidden="1" x14ac:dyDescent="0.25">
      <c r="A1104">
        <v>4</v>
      </c>
      <c r="B1104">
        <v>43</v>
      </c>
      <c r="C1104" t="str">
        <f>VLOOKUP(Table2[[#This Row],[zone]],Table5[], 2, FALSE)</f>
        <v>Nekemte</v>
      </c>
      <c r="D1104">
        <f>VLOOKUP(Table2[[#This Row],[zone]],Table5[], 4, FALSE)</f>
        <v>9.0890000000000004</v>
      </c>
      <c r="E1104">
        <f>VLOOKUP(Table2[[#This Row],[zone]],Table5[], 5, FALSE)</f>
        <v>36.555399999999999</v>
      </c>
      <c r="F1104">
        <v>852</v>
      </c>
      <c r="G1104">
        <f>VLOOKUP(Table2[[#This Row],[household_ID]],Table15[],183,FALSE)</f>
        <v>2</v>
      </c>
      <c r="H1104">
        <f>VLOOKUP(Table2[[#This Row],[household_ID]],Table15[],184,FALSE)</f>
        <v>0</v>
      </c>
      <c r="I1104">
        <f>VLOOKUP(Table2[[#This Row],[household_ID]],Table15[],185,FALSE)</f>
        <v>0</v>
      </c>
      <c r="J1104">
        <f>VLOOKUP(Table2[[#This Row],[household_ID]],Table15[],186,FALSE)</f>
        <v>0</v>
      </c>
      <c r="K1104">
        <f>VLOOKUP(Table2[[#This Row],[household_ID]],Table15[],187,FALSE)</f>
        <v>0</v>
      </c>
      <c r="L1104">
        <f>VLOOKUP(Table2[[#This Row],[household_ID]],Table15[],188,FALSE)</f>
        <v>0</v>
      </c>
      <c r="M1104">
        <f>VLOOKUP(Table2[[#This Row],[household_ID]],Table15[],189,FALSE)</f>
        <v>0</v>
      </c>
      <c r="N1104">
        <f>VLOOKUP(Table2[[#This Row],[household_ID]],Table15[],190,FALSE)</f>
        <v>0</v>
      </c>
      <c r="O1104">
        <f>VLOOKUP(Table2[[#This Row],[cert]],Table15[],191,FALSE)</f>
        <v>0</v>
      </c>
      <c r="P1104">
        <f>VLOOKUP(Table2[[#This Row],[household_ID]],Table14[],8,FALSE)</f>
        <v>0.875</v>
      </c>
      <c r="Q1104" s="3">
        <f>IF(VLOOKUP(Table2[[#This Row],[household_ID]],'002_SectionA_HouseholdRoster'!Y:Z,2,FALSE)=0, 0,1)</f>
        <v>0</v>
      </c>
      <c r="R1104" s="3">
        <f>VLOOKUP(Table2[[#This Row],[household_ID]],Table17[], 10, FALSE)</f>
        <v>8</v>
      </c>
    </row>
    <row r="1105" spans="1:18" hidden="1" x14ac:dyDescent="0.25">
      <c r="A1105">
        <v>4</v>
      </c>
      <c r="B1105">
        <v>43</v>
      </c>
      <c r="C1105" t="str">
        <f>VLOOKUP(Table2[[#This Row],[zone]],Table5[], 2, FALSE)</f>
        <v>Nekemte</v>
      </c>
      <c r="D1105">
        <f>VLOOKUP(Table2[[#This Row],[zone]],Table5[], 4, FALSE)</f>
        <v>9.0890000000000004</v>
      </c>
      <c r="E1105">
        <f>VLOOKUP(Table2[[#This Row],[zone]],Table5[], 5, FALSE)</f>
        <v>36.555399999999999</v>
      </c>
      <c r="F1105">
        <v>601</v>
      </c>
      <c r="G1105">
        <f>VLOOKUP(Table2[[#This Row],[household_ID]],Table15[],183,FALSE)</f>
        <v>2</v>
      </c>
      <c r="H1105">
        <f>VLOOKUP(Table2[[#This Row],[household_ID]],Table15[],184,FALSE)</f>
        <v>0</v>
      </c>
      <c r="I1105">
        <f>VLOOKUP(Table2[[#This Row],[household_ID]],Table15[],185,FALSE)</f>
        <v>0</v>
      </c>
      <c r="J1105">
        <f>VLOOKUP(Table2[[#This Row],[household_ID]],Table15[],186,FALSE)</f>
        <v>0</v>
      </c>
      <c r="K1105">
        <f>VLOOKUP(Table2[[#This Row],[household_ID]],Table15[],187,FALSE)</f>
        <v>0</v>
      </c>
      <c r="L1105">
        <f>VLOOKUP(Table2[[#This Row],[household_ID]],Table15[],188,FALSE)</f>
        <v>0</v>
      </c>
      <c r="M1105">
        <f>VLOOKUP(Table2[[#This Row],[household_ID]],Table15[],189,FALSE)</f>
        <v>0</v>
      </c>
      <c r="N1105">
        <f>VLOOKUP(Table2[[#This Row],[household_ID]],Table15[],190,FALSE)</f>
        <v>0</v>
      </c>
      <c r="O1105">
        <f>VLOOKUP(Table2[[#This Row],[cert]],Table15[],191,FALSE)</f>
        <v>0</v>
      </c>
      <c r="P1105">
        <f>VLOOKUP(Table2[[#This Row],[household_ID]],Table14[],8,FALSE)</f>
        <v>0.625</v>
      </c>
      <c r="Q1105" s="3">
        <f>IF(VLOOKUP(Table2[[#This Row],[household_ID]],'002_SectionA_HouseholdRoster'!Y:Z,2,FALSE)=0, 0,1)</f>
        <v>0</v>
      </c>
      <c r="R1105" s="3">
        <f>VLOOKUP(Table2[[#This Row],[household_ID]],Table17[], 10, FALSE)</f>
        <v>50</v>
      </c>
    </row>
    <row r="1106" spans="1:18" hidden="1" x14ac:dyDescent="0.25">
      <c r="A1106">
        <v>4</v>
      </c>
      <c r="B1106">
        <v>43</v>
      </c>
      <c r="C1106" t="str">
        <f>VLOOKUP(Table2[[#This Row],[zone]],Table5[], 2, FALSE)</f>
        <v>Nekemte</v>
      </c>
      <c r="D1106">
        <f>VLOOKUP(Table2[[#This Row],[zone]],Table5[], 4, FALSE)</f>
        <v>9.0890000000000004</v>
      </c>
      <c r="E1106">
        <f>VLOOKUP(Table2[[#This Row],[zone]],Table5[], 5, FALSE)</f>
        <v>36.555399999999999</v>
      </c>
      <c r="F1106">
        <v>854</v>
      </c>
      <c r="G1106">
        <f>VLOOKUP(Table2[[#This Row],[household_ID]],Table15[],183,FALSE)</f>
        <v>2</v>
      </c>
      <c r="H1106">
        <f>VLOOKUP(Table2[[#This Row],[household_ID]],Table15[],184,FALSE)</f>
        <v>0</v>
      </c>
      <c r="I1106">
        <f>VLOOKUP(Table2[[#This Row],[household_ID]],Table15[],185,FALSE)</f>
        <v>0</v>
      </c>
      <c r="J1106">
        <f>VLOOKUP(Table2[[#This Row],[household_ID]],Table15[],186,FALSE)</f>
        <v>0</v>
      </c>
      <c r="K1106">
        <f>VLOOKUP(Table2[[#This Row],[household_ID]],Table15[],187,FALSE)</f>
        <v>0</v>
      </c>
      <c r="L1106">
        <f>VLOOKUP(Table2[[#This Row],[household_ID]],Table15[],188,FALSE)</f>
        <v>0</v>
      </c>
      <c r="M1106">
        <f>VLOOKUP(Table2[[#This Row],[household_ID]],Table15[],189,FALSE)</f>
        <v>0</v>
      </c>
      <c r="N1106">
        <f>VLOOKUP(Table2[[#This Row],[household_ID]],Table15[],190,FALSE)</f>
        <v>0</v>
      </c>
      <c r="O1106">
        <f>VLOOKUP(Table2[[#This Row],[cert]],Table15[],191,FALSE)</f>
        <v>0</v>
      </c>
      <c r="P1106">
        <f>VLOOKUP(Table2[[#This Row],[household_ID]],Table14[],8,FALSE)</f>
        <v>1.4379999999999999</v>
      </c>
      <c r="Q1106" s="3">
        <f>IF(VLOOKUP(Table2[[#This Row],[household_ID]],'002_SectionA_HouseholdRoster'!Y:Z,2,FALSE)=0, 0,1)</f>
        <v>0</v>
      </c>
      <c r="R1106" s="3">
        <f>VLOOKUP(Table2[[#This Row],[household_ID]],Table17[], 10, FALSE)</f>
        <v>10</v>
      </c>
    </row>
    <row r="1107" spans="1:18" hidden="1" x14ac:dyDescent="0.25">
      <c r="A1107">
        <v>4</v>
      </c>
      <c r="B1107">
        <v>43</v>
      </c>
      <c r="C1107" t="str">
        <f>VLOOKUP(Table2[[#This Row],[zone]],Table5[], 2, FALSE)</f>
        <v>Nekemte</v>
      </c>
      <c r="D1107">
        <f>VLOOKUP(Table2[[#This Row],[zone]],Table5[], 4, FALSE)</f>
        <v>9.0890000000000004</v>
      </c>
      <c r="E1107">
        <f>VLOOKUP(Table2[[#This Row],[zone]],Table5[], 5, FALSE)</f>
        <v>36.555399999999999</v>
      </c>
      <c r="F1107">
        <v>849</v>
      </c>
      <c r="G1107">
        <f>VLOOKUP(Table2[[#This Row],[household_ID]],Table15[],183,FALSE)</f>
        <v>3</v>
      </c>
      <c r="H1107">
        <f>VLOOKUP(Table2[[#This Row],[household_ID]],Table15[],184,FALSE)</f>
        <v>0</v>
      </c>
      <c r="I1107">
        <f>VLOOKUP(Table2[[#This Row],[household_ID]],Table15[],185,FALSE)</f>
        <v>0</v>
      </c>
      <c r="J1107">
        <f>VLOOKUP(Table2[[#This Row],[household_ID]],Table15[],186,FALSE)</f>
        <v>0</v>
      </c>
      <c r="K1107">
        <f>VLOOKUP(Table2[[#This Row],[household_ID]],Table15[],187,FALSE)</f>
        <v>0</v>
      </c>
      <c r="L1107">
        <f>VLOOKUP(Table2[[#This Row],[household_ID]],Table15[],188,FALSE)</f>
        <v>0</v>
      </c>
      <c r="M1107">
        <f>VLOOKUP(Table2[[#This Row],[household_ID]],Table15[],189,FALSE)</f>
        <v>0</v>
      </c>
      <c r="N1107">
        <f>VLOOKUP(Table2[[#This Row],[household_ID]],Table15[],190,FALSE)</f>
        <v>0</v>
      </c>
      <c r="O1107">
        <f>VLOOKUP(Table2[[#This Row],[cert]],Table15[],191,FALSE)</f>
        <v>0</v>
      </c>
      <c r="P1107">
        <f>VLOOKUP(Table2[[#This Row],[household_ID]],Table14[],8,FALSE)</f>
        <v>0.438</v>
      </c>
      <c r="Q1107" s="3">
        <f>IF(VLOOKUP(Table2[[#This Row],[household_ID]],'002_SectionA_HouseholdRoster'!Y:Z,2,FALSE)=0, 0,1)</f>
        <v>0</v>
      </c>
      <c r="R1107" s="3">
        <f>VLOOKUP(Table2[[#This Row],[household_ID]],Table17[], 10, FALSE)</f>
        <v>25</v>
      </c>
    </row>
    <row r="1108" spans="1:18" hidden="1" x14ac:dyDescent="0.25">
      <c r="A1108">
        <v>4</v>
      </c>
      <c r="B1108">
        <v>43</v>
      </c>
      <c r="C1108" t="str">
        <f>VLOOKUP(Table2[[#This Row],[zone]],Table5[], 2, FALSE)</f>
        <v>Nekemte</v>
      </c>
      <c r="D1108">
        <f>VLOOKUP(Table2[[#This Row],[zone]],Table5[], 4, FALSE)</f>
        <v>9.0890000000000004</v>
      </c>
      <c r="E1108">
        <f>VLOOKUP(Table2[[#This Row],[zone]],Table5[], 5, FALSE)</f>
        <v>36.555399999999999</v>
      </c>
      <c r="F1108">
        <v>684</v>
      </c>
      <c r="G1108">
        <f>VLOOKUP(Table2[[#This Row],[household_ID]],Table15[],183,FALSE)</f>
        <v>3</v>
      </c>
      <c r="H1108">
        <f>VLOOKUP(Table2[[#This Row],[household_ID]],Table15[],184,FALSE)</f>
        <v>0</v>
      </c>
      <c r="I1108">
        <f>VLOOKUP(Table2[[#This Row],[household_ID]],Table15[],185,FALSE)</f>
        <v>0</v>
      </c>
      <c r="J1108">
        <f>VLOOKUP(Table2[[#This Row],[household_ID]],Table15[],186,FALSE)</f>
        <v>0</v>
      </c>
      <c r="K1108">
        <f>VLOOKUP(Table2[[#This Row],[household_ID]],Table15[],187,FALSE)</f>
        <v>0</v>
      </c>
      <c r="L1108">
        <f>VLOOKUP(Table2[[#This Row],[household_ID]],Table15[],188,FALSE)</f>
        <v>0</v>
      </c>
      <c r="M1108">
        <f>VLOOKUP(Table2[[#This Row],[household_ID]],Table15[],189,FALSE)</f>
        <v>0</v>
      </c>
      <c r="N1108">
        <f>VLOOKUP(Table2[[#This Row],[household_ID]],Table15[],190,FALSE)</f>
        <v>0</v>
      </c>
      <c r="O1108">
        <f>VLOOKUP(Table2[[#This Row],[cert]],Table15[],191,FALSE)</f>
        <v>0</v>
      </c>
      <c r="P1108">
        <f>VLOOKUP(Table2[[#This Row],[household_ID]],Table14[],8,FALSE)</f>
        <v>1.5</v>
      </c>
      <c r="Q1108" s="3">
        <f>IF(VLOOKUP(Table2[[#This Row],[household_ID]],'002_SectionA_HouseholdRoster'!Y:Z,2,FALSE)=0, 0,1)</f>
        <v>0</v>
      </c>
      <c r="R1108" s="3">
        <f>VLOOKUP(Table2[[#This Row],[household_ID]],Table17[], 10, FALSE)</f>
        <v>25</v>
      </c>
    </row>
    <row r="1109" spans="1:18" hidden="1" x14ac:dyDescent="0.25">
      <c r="A1109">
        <v>4</v>
      </c>
      <c r="B1109">
        <v>43</v>
      </c>
      <c r="C1109" t="str">
        <f>VLOOKUP(Table2[[#This Row],[zone]],Table5[], 2, FALSE)</f>
        <v>Nekemte</v>
      </c>
      <c r="D1109">
        <f>VLOOKUP(Table2[[#This Row],[zone]],Table5[], 4, FALSE)</f>
        <v>9.0890000000000004</v>
      </c>
      <c r="E1109">
        <f>VLOOKUP(Table2[[#This Row],[zone]],Table5[], 5, FALSE)</f>
        <v>36.555399999999999</v>
      </c>
      <c r="F1109">
        <v>662</v>
      </c>
      <c r="G1109">
        <f>VLOOKUP(Table2[[#This Row],[household_ID]],Table15[],183,FALSE)</f>
        <v>2</v>
      </c>
      <c r="H1109">
        <f>VLOOKUP(Table2[[#This Row],[household_ID]],Table15[],184,FALSE)</f>
        <v>0</v>
      </c>
      <c r="I1109">
        <f>VLOOKUP(Table2[[#This Row],[household_ID]],Table15[],185,FALSE)</f>
        <v>0</v>
      </c>
      <c r="J1109">
        <f>VLOOKUP(Table2[[#This Row],[household_ID]],Table15[],186,FALSE)</f>
        <v>0</v>
      </c>
      <c r="K1109">
        <f>VLOOKUP(Table2[[#This Row],[household_ID]],Table15[],187,FALSE)</f>
        <v>0</v>
      </c>
      <c r="L1109">
        <f>VLOOKUP(Table2[[#This Row],[household_ID]],Table15[],188,FALSE)</f>
        <v>0</v>
      </c>
      <c r="M1109">
        <f>VLOOKUP(Table2[[#This Row],[household_ID]],Table15[],189,FALSE)</f>
        <v>0</v>
      </c>
      <c r="N1109">
        <f>VLOOKUP(Table2[[#This Row],[household_ID]],Table15[],190,FALSE)</f>
        <v>0</v>
      </c>
      <c r="O1109">
        <f>VLOOKUP(Table2[[#This Row],[cert]],Table15[],191,FALSE)</f>
        <v>0</v>
      </c>
      <c r="P1109">
        <f>VLOOKUP(Table2[[#This Row],[household_ID]],Table14[],8,FALSE)</f>
        <v>0.93799999999999994</v>
      </c>
      <c r="Q1109" s="3">
        <f>IF(VLOOKUP(Table2[[#This Row],[household_ID]],'002_SectionA_HouseholdRoster'!Y:Z,2,FALSE)=0, 0,1)</f>
        <v>0</v>
      </c>
      <c r="R1109" s="3">
        <f>VLOOKUP(Table2[[#This Row],[household_ID]],Table17[], 10, FALSE)</f>
        <v>40</v>
      </c>
    </row>
    <row r="1110" spans="1:18" hidden="1" x14ac:dyDescent="0.25">
      <c r="A1110">
        <v>4</v>
      </c>
      <c r="B1110">
        <v>43</v>
      </c>
      <c r="C1110" t="str">
        <f>VLOOKUP(Table2[[#This Row],[zone]],Table5[], 2, FALSE)</f>
        <v>Nekemte</v>
      </c>
      <c r="D1110">
        <f>VLOOKUP(Table2[[#This Row],[zone]],Table5[], 4, FALSE)</f>
        <v>9.0890000000000004</v>
      </c>
      <c r="E1110">
        <f>VLOOKUP(Table2[[#This Row],[zone]],Table5[], 5, FALSE)</f>
        <v>36.555399999999999</v>
      </c>
      <c r="F1110">
        <v>846</v>
      </c>
      <c r="G1110">
        <f>VLOOKUP(Table2[[#This Row],[household_ID]],Table15[],183,FALSE)</f>
        <v>2</v>
      </c>
      <c r="H1110">
        <f>VLOOKUP(Table2[[#This Row],[household_ID]],Table15[],184,FALSE)</f>
        <v>0</v>
      </c>
      <c r="I1110">
        <f>VLOOKUP(Table2[[#This Row],[household_ID]],Table15[],185,FALSE)</f>
        <v>0</v>
      </c>
      <c r="J1110">
        <f>VLOOKUP(Table2[[#This Row],[household_ID]],Table15[],186,FALSE)</f>
        <v>0</v>
      </c>
      <c r="K1110">
        <f>VLOOKUP(Table2[[#This Row],[household_ID]],Table15[],187,FALSE)</f>
        <v>0</v>
      </c>
      <c r="L1110">
        <f>VLOOKUP(Table2[[#This Row],[household_ID]],Table15[],188,FALSE)</f>
        <v>0</v>
      </c>
      <c r="M1110">
        <f>VLOOKUP(Table2[[#This Row],[household_ID]],Table15[],189,FALSE)</f>
        <v>0</v>
      </c>
      <c r="N1110">
        <f>VLOOKUP(Table2[[#This Row],[household_ID]],Table15[],190,FALSE)</f>
        <v>0</v>
      </c>
      <c r="O1110">
        <f>VLOOKUP(Table2[[#This Row],[cert]],Table15[],191,FALSE)</f>
        <v>0</v>
      </c>
      <c r="P1110">
        <f>VLOOKUP(Table2[[#This Row],[household_ID]],Table14[],8,FALSE)</f>
        <v>1.56</v>
      </c>
      <c r="Q1110" s="3">
        <f>IF(VLOOKUP(Table2[[#This Row],[household_ID]],'002_SectionA_HouseholdRoster'!Y:Z,2,FALSE)=0, 0,1)</f>
        <v>0</v>
      </c>
      <c r="R1110" s="3">
        <f>VLOOKUP(Table2[[#This Row],[household_ID]],Table17[], 10, FALSE)</f>
        <v>21</v>
      </c>
    </row>
    <row r="1111" spans="1:18" hidden="1" x14ac:dyDescent="0.25">
      <c r="A1111">
        <v>4</v>
      </c>
      <c r="B1111">
        <v>43</v>
      </c>
      <c r="C1111" t="str">
        <f>VLOOKUP(Table2[[#This Row],[zone]],Table5[], 2, FALSE)</f>
        <v>Nekemte</v>
      </c>
      <c r="D1111">
        <f>VLOOKUP(Table2[[#This Row],[zone]],Table5[], 4, FALSE)</f>
        <v>9.0890000000000004</v>
      </c>
      <c r="E1111">
        <f>VLOOKUP(Table2[[#This Row],[zone]],Table5[], 5, FALSE)</f>
        <v>36.555399999999999</v>
      </c>
      <c r="F1111">
        <v>657</v>
      </c>
      <c r="G1111">
        <f>VLOOKUP(Table2[[#This Row],[household_ID]],Table15[],183,FALSE)</f>
        <v>2</v>
      </c>
      <c r="H1111">
        <f>VLOOKUP(Table2[[#This Row],[household_ID]],Table15[],184,FALSE)</f>
        <v>0</v>
      </c>
      <c r="I1111">
        <f>VLOOKUP(Table2[[#This Row],[household_ID]],Table15[],185,FALSE)</f>
        <v>0</v>
      </c>
      <c r="J1111">
        <f>VLOOKUP(Table2[[#This Row],[household_ID]],Table15[],186,FALSE)</f>
        <v>0</v>
      </c>
      <c r="K1111">
        <f>VLOOKUP(Table2[[#This Row],[household_ID]],Table15[],187,FALSE)</f>
        <v>0</v>
      </c>
      <c r="L1111">
        <f>VLOOKUP(Table2[[#This Row],[household_ID]],Table15[],188,FALSE)</f>
        <v>0</v>
      </c>
      <c r="M1111">
        <f>VLOOKUP(Table2[[#This Row],[household_ID]],Table15[],189,FALSE)</f>
        <v>0</v>
      </c>
      <c r="N1111">
        <f>VLOOKUP(Table2[[#This Row],[household_ID]],Table15[],190,FALSE)</f>
        <v>0</v>
      </c>
      <c r="O1111">
        <f>VLOOKUP(Table2[[#This Row],[cert]],Table15[],191,FALSE)</f>
        <v>0</v>
      </c>
      <c r="P1111">
        <f>VLOOKUP(Table2[[#This Row],[household_ID]],Table14[],8,FALSE)</f>
        <v>1.6875</v>
      </c>
      <c r="Q1111" s="3">
        <f>IF(VLOOKUP(Table2[[#This Row],[household_ID]],'002_SectionA_HouseholdRoster'!Y:Z,2,FALSE)=0, 0,1)</f>
        <v>0</v>
      </c>
      <c r="R1111" s="3">
        <f>VLOOKUP(Table2[[#This Row],[household_ID]],Table17[], 10, FALSE)</f>
        <v>60</v>
      </c>
    </row>
    <row r="1112" spans="1:18" hidden="1" x14ac:dyDescent="0.25">
      <c r="A1112">
        <v>4</v>
      </c>
      <c r="B1112">
        <v>43</v>
      </c>
      <c r="C1112" t="str">
        <f>VLOOKUP(Table2[[#This Row],[zone]],Table5[], 2, FALSE)</f>
        <v>Nekemte</v>
      </c>
      <c r="D1112">
        <f>VLOOKUP(Table2[[#This Row],[zone]],Table5[], 4, FALSE)</f>
        <v>9.0890000000000004</v>
      </c>
      <c r="E1112">
        <f>VLOOKUP(Table2[[#This Row],[zone]],Table5[], 5, FALSE)</f>
        <v>36.555399999999999</v>
      </c>
      <c r="F1112">
        <v>848</v>
      </c>
      <c r="G1112">
        <f>VLOOKUP(Table2[[#This Row],[household_ID]],Table15[],183,FALSE)</f>
        <v>2</v>
      </c>
      <c r="H1112">
        <f>VLOOKUP(Table2[[#This Row],[household_ID]],Table15[],184,FALSE)</f>
        <v>0</v>
      </c>
      <c r="I1112">
        <f>VLOOKUP(Table2[[#This Row],[household_ID]],Table15[],185,FALSE)</f>
        <v>0</v>
      </c>
      <c r="J1112">
        <f>VLOOKUP(Table2[[#This Row],[household_ID]],Table15[],186,FALSE)</f>
        <v>0</v>
      </c>
      <c r="K1112">
        <f>VLOOKUP(Table2[[#This Row],[household_ID]],Table15[],187,FALSE)</f>
        <v>0</v>
      </c>
      <c r="L1112">
        <f>VLOOKUP(Table2[[#This Row],[household_ID]],Table15[],188,FALSE)</f>
        <v>0</v>
      </c>
      <c r="M1112">
        <f>VLOOKUP(Table2[[#This Row],[household_ID]],Table15[],189,FALSE)</f>
        <v>0</v>
      </c>
      <c r="N1112">
        <f>VLOOKUP(Table2[[#This Row],[household_ID]],Table15[],190,FALSE)</f>
        <v>0</v>
      </c>
      <c r="O1112">
        <f>VLOOKUP(Table2[[#This Row],[cert]],Table15[],191,FALSE)</f>
        <v>0</v>
      </c>
      <c r="P1112">
        <f>VLOOKUP(Table2[[#This Row],[household_ID]],Table14[],8,FALSE)</f>
        <v>0.75</v>
      </c>
      <c r="Q1112" s="3">
        <f>IF(VLOOKUP(Table2[[#This Row],[household_ID]],'002_SectionA_HouseholdRoster'!Y:Z,2,FALSE)=0, 0,1)</f>
        <v>0</v>
      </c>
      <c r="R1112" s="3">
        <f>VLOOKUP(Table2[[#This Row],[household_ID]],Table17[], 10, FALSE)</f>
        <v>27</v>
      </c>
    </row>
    <row r="1113" spans="1:18" hidden="1" x14ac:dyDescent="0.25">
      <c r="A1113">
        <v>4</v>
      </c>
      <c r="B1113">
        <v>43</v>
      </c>
      <c r="C1113" t="str">
        <f>VLOOKUP(Table2[[#This Row],[zone]],Table5[], 2, FALSE)</f>
        <v>Nekemte</v>
      </c>
      <c r="D1113">
        <f>VLOOKUP(Table2[[#This Row],[zone]],Table5[], 4, FALSE)</f>
        <v>9.0890000000000004</v>
      </c>
      <c r="E1113">
        <f>VLOOKUP(Table2[[#This Row],[zone]],Table5[], 5, FALSE)</f>
        <v>36.555399999999999</v>
      </c>
      <c r="F1113">
        <v>655</v>
      </c>
      <c r="G1113">
        <f>VLOOKUP(Table2[[#This Row],[household_ID]],Table15[],183,FALSE)</f>
        <v>3</v>
      </c>
      <c r="H1113">
        <f>VLOOKUP(Table2[[#This Row],[household_ID]],Table15[],184,FALSE)</f>
        <v>0</v>
      </c>
      <c r="I1113">
        <f>VLOOKUP(Table2[[#This Row],[household_ID]],Table15[],185,FALSE)</f>
        <v>0</v>
      </c>
      <c r="J1113">
        <f>VLOOKUP(Table2[[#This Row],[household_ID]],Table15[],186,FALSE)</f>
        <v>0</v>
      </c>
      <c r="K1113">
        <f>VLOOKUP(Table2[[#This Row],[household_ID]],Table15[],187,FALSE)</f>
        <v>0</v>
      </c>
      <c r="L1113">
        <f>VLOOKUP(Table2[[#This Row],[household_ID]],Table15[],188,FALSE)</f>
        <v>0</v>
      </c>
      <c r="M1113">
        <f>VLOOKUP(Table2[[#This Row],[household_ID]],Table15[],189,FALSE)</f>
        <v>0</v>
      </c>
      <c r="N1113">
        <f>VLOOKUP(Table2[[#This Row],[household_ID]],Table15[],190,FALSE)</f>
        <v>0</v>
      </c>
      <c r="O1113">
        <f>VLOOKUP(Table2[[#This Row],[cert]],Table15[],191,FALSE)</f>
        <v>0</v>
      </c>
      <c r="P1113">
        <f>VLOOKUP(Table2[[#This Row],[household_ID]],Table14[],8,FALSE)</f>
        <v>2.25</v>
      </c>
      <c r="Q1113" s="3">
        <f>IF(VLOOKUP(Table2[[#This Row],[household_ID]],'002_SectionA_HouseholdRoster'!Y:Z,2,FALSE)=0, 0,1)</f>
        <v>0</v>
      </c>
      <c r="R1113" s="3">
        <f>VLOOKUP(Table2[[#This Row],[household_ID]],Table17[], 10, FALSE)</f>
        <v>20</v>
      </c>
    </row>
    <row r="1114" spans="1:18" hidden="1" x14ac:dyDescent="0.25">
      <c r="A1114">
        <v>4</v>
      </c>
      <c r="B1114">
        <v>43</v>
      </c>
      <c r="C1114" t="str">
        <f>VLOOKUP(Table2[[#This Row],[zone]],Table5[], 2, FALSE)</f>
        <v>Nekemte</v>
      </c>
      <c r="D1114">
        <f>VLOOKUP(Table2[[#This Row],[zone]],Table5[], 4, FALSE)</f>
        <v>9.0890000000000004</v>
      </c>
      <c r="E1114">
        <f>VLOOKUP(Table2[[#This Row],[zone]],Table5[], 5, FALSE)</f>
        <v>36.555399999999999</v>
      </c>
      <c r="F1114">
        <v>654</v>
      </c>
      <c r="G1114">
        <f>VLOOKUP(Table2[[#This Row],[household_ID]],Table15[],183,FALSE)</f>
        <v>2</v>
      </c>
      <c r="H1114">
        <f>VLOOKUP(Table2[[#This Row],[household_ID]],Table15[],184,FALSE)</f>
        <v>0</v>
      </c>
      <c r="I1114">
        <f>VLOOKUP(Table2[[#This Row],[household_ID]],Table15[],185,FALSE)</f>
        <v>0</v>
      </c>
      <c r="J1114">
        <f>VLOOKUP(Table2[[#This Row],[household_ID]],Table15[],186,FALSE)</f>
        <v>0</v>
      </c>
      <c r="K1114">
        <f>VLOOKUP(Table2[[#This Row],[household_ID]],Table15[],187,FALSE)</f>
        <v>0</v>
      </c>
      <c r="L1114">
        <f>VLOOKUP(Table2[[#This Row],[household_ID]],Table15[],188,FALSE)</f>
        <v>0</v>
      </c>
      <c r="M1114">
        <f>VLOOKUP(Table2[[#This Row],[household_ID]],Table15[],189,FALSE)</f>
        <v>0</v>
      </c>
      <c r="N1114">
        <f>VLOOKUP(Table2[[#This Row],[household_ID]],Table15[],190,FALSE)</f>
        <v>0</v>
      </c>
      <c r="O1114">
        <f>VLOOKUP(Table2[[#This Row],[cert]],Table15[],191,FALSE)</f>
        <v>0</v>
      </c>
      <c r="P1114">
        <f>VLOOKUP(Table2[[#This Row],[household_ID]],Table14[],8,FALSE)</f>
        <v>1</v>
      </c>
      <c r="Q1114" s="3">
        <f>IF(VLOOKUP(Table2[[#This Row],[household_ID]],'002_SectionA_HouseholdRoster'!Y:Z,2,FALSE)=0, 0,1)</f>
        <v>0</v>
      </c>
      <c r="R1114" s="3">
        <f>VLOOKUP(Table2[[#This Row],[household_ID]],Table17[], 10, FALSE)</f>
        <v>20</v>
      </c>
    </row>
    <row r="1115" spans="1:18" hidden="1" x14ac:dyDescent="0.25">
      <c r="A1115">
        <v>4</v>
      </c>
      <c r="B1115">
        <v>43</v>
      </c>
      <c r="C1115" t="str">
        <f>VLOOKUP(Table2[[#This Row],[zone]],Table5[], 2, FALSE)</f>
        <v>Nekemte</v>
      </c>
      <c r="D1115">
        <f>VLOOKUP(Table2[[#This Row],[zone]],Table5[], 4, FALSE)</f>
        <v>9.0890000000000004</v>
      </c>
      <c r="E1115">
        <f>VLOOKUP(Table2[[#This Row],[zone]],Table5[], 5, FALSE)</f>
        <v>36.555399999999999</v>
      </c>
      <c r="F1115">
        <v>847</v>
      </c>
      <c r="G1115">
        <f>VLOOKUP(Table2[[#This Row],[household_ID]],Table15[],183,FALSE)</f>
        <v>2</v>
      </c>
      <c r="H1115">
        <f>VLOOKUP(Table2[[#This Row],[household_ID]],Table15[],184,FALSE)</f>
        <v>0</v>
      </c>
      <c r="I1115">
        <f>VLOOKUP(Table2[[#This Row],[household_ID]],Table15[],185,FALSE)</f>
        <v>0</v>
      </c>
      <c r="J1115">
        <f>VLOOKUP(Table2[[#This Row],[household_ID]],Table15[],186,FALSE)</f>
        <v>0</v>
      </c>
      <c r="K1115">
        <f>VLOOKUP(Table2[[#This Row],[household_ID]],Table15[],187,FALSE)</f>
        <v>0</v>
      </c>
      <c r="L1115">
        <f>VLOOKUP(Table2[[#This Row],[household_ID]],Table15[],188,FALSE)</f>
        <v>0</v>
      </c>
      <c r="M1115">
        <f>VLOOKUP(Table2[[#This Row],[household_ID]],Table15[],189,FALSE)</f>
        <v>0</v>
      </c>
      <c r="N1115">
        <f>VLOOKUP(Table2[[#This Row],[household_ID]],Table15[],190,FALSE)</f>
        <v>0</v>
      </c>
      <c r="O1115">
        <f>VLOOKUP(Table2[[#This Row],[cert]],Table15[],191,FALSE)</f>
        <v>0</v>
      </c>
      <c r="P1115">
        <f>VLOOKUP(Table2[[#This Row],[household_ID]],Table14[],8,FALSE)</f>
        <v>1</v>
      </c>
      <c r="Q1115" s="3">
        <f>IF(VLOOKUP(Table2[[#This Row],[household_ID]],'002_SectionA_HouseholdRoster'!Y:Z,2,FALSE)=0, 0,1)</f>
        <v>1</v>
      </c>
      <c r="R1115" s="3">
        <f>VLOOKUP(Table2[[#This Row],[household_ID]],Table17[], 10, FALSE)</f>
        <v>34</v>
      </c>
    </row>
    <row r="1116" spans="1:18" hidden="1" x14ac:dyDescent="0.25">
      <c r="A1116">
        <v>4</v>
      </c>
      <c r="B1116">
        <v>43</v>
      </c>
      <c r="C1116" t="str">
        <f>VLOOKUP(Table2[[#This Row],[zone]],Table5[], 2, FALSE)</f>
        <v>Nekemte</v>
      </c>
      <c r="D1116">
        <f>VLOOKUP(Table2[[#This Row],[zone]],Table5[], 4, FALSE)</f>
        <v>9.0890000000000004</v>
      </c>
      <c r="E1116">
        <f>VLOOKUP(Table2[[#This Row],[zone]],Table5[], 5, FALSE)</f>
        <v>36.555399999999999</v>
      </c>
      <c r="F1116">
        <v>855</v>
      </c>
      <c r="G1116">
        <f>VLOOKUP(Table2[[#This Row],[household_ID]],Table15[],183,FALSE)</f>
        <v>2</v>
      </c>
      <c r="H1116">
        <f>VLOOKUP(Table2[[#This Row],[household_ID]],Table15[],184,FALSE)</f>
        <v>0</v>
      </c>
      <c r="I1116">
        <f>VLOOKUP(Table2[[#This Row],[household_ID]],Table15[],185,FALSE)</f>
        <v>0</v>
      </c>
      <c r="J1116">
        <f>VLOOKUP(Table2[[#This Row],[household_ID]],Table15[],186,FALSE)</f>
        <v>0</v>
      </c>
      <c r="K1116">
        <f>VLOOKUP(Table2[[#This Row],[household_ID]],Table15[],187,FALSE)</f>
        <v>0</v>
      </c>
      <c r="L1116">
        <f>VLOOKUP(Table2[[#This Row],[household_ID]],Table15[],188,FALSE)</f>
        <v>0</v>
      </c>
      <c r="M1116">
        <f>VLOOKUP(Table2[[#This Row],[household_ID]],Table15[],189,FALSE)</f>
        <v>0</v>
      </c>
      <c r="N1116">
        <f>VLOOKUP(Table2[[#This Row],[household_ID]],Table15[],190,FALSE)</f>
        <v>0</v>
      </c>
      <c r="O1116">
        <f>VLOOKUP(Table2[[#This Row],[cert]],Table15[],191,FALSE)</f>
        <v>0</v>
      </c>
      <c r="P1116">
        <f>VLOOKUP(Table2[[#This Row],[household_ID]],Table14[],8,FALSE)</f>
        <v>1.625</v>
      </c>
      <c r="Q1116" s="3">
        <f>IF(VLOOKUP(Table2[[#This Row],[household_ID]],'002_SectionA_HouseholdRoster'!Y:Z,2,FALSE)=0, 0,1)</f>
        <v>0</v>
      </c>
      <c r="R1116" s="3">
        <f>VLOOKUP(Table2[[#This Row],[household_ID]],Table17[], 10, FALSE)</f>
        <v>37</v>
      </c>
    </row>
    <row r="1117" spans="1:18" hidden="1" x14ac:dyDescent="0.25">
      <c r="A1117">
        <v>4</v>
      </c>
      <c r="B1117">
        <v>43</v>
      </c>
      <c r="C1117" t="str">
        <f>VLOOKUP(Table2[[#This Row],[zone]],Table5[], 2, FALSE)</f>
        <v>Nekemte</v>
      </c>
      <c r="D1117">
        <f>VLOOKUP(Table2[[#This Row],[zone]],Table5[], 4, FALSE)</f>
        <v>9.0890000000000004</v>
      </c>
      <c r="E1117">
        <f>VLOOKUP(Table2[[#This Row],[zone]],Table5[], 5, FALSE)</f>
        <v>36.555399999999999</v>
      </c>
      <c r="F1117">
        <v>784</v>
      </c>
      <c r="G1117">
        <f>VLOOKUP(Table2[[#This Row],[household_ID]],Table15[],183,FALSE)</f>
        <v>2</v>
      </c>
      <c r="H1117">
        <f>VLOOKUP(Table2[[#This Row],[household_ID]],Table15[],184,FALSE)</f>
        <v>0</v>
      </c>
      <c r="I1117">
        <f>VLOOKUP(Table2[[#This Row],[household_ID]],Table15[],185,FALSE)</f>
        <v>0</v>
      </c>
      <c r="J1117">
        <f>VLOOKUP(Table2[[#This Row],[household_ID]],Table15[],186,FALSE)</f>
        <v>0</v>
      </c>
      <c r="K1117">
        <f>VLOOKUP(Table2[[#This Row],[household_ID]],Table15[],187,FALSE)</f>
        <v>0</v>
      </c>
      <c r="L1117">
        <f>VLOOKUP(Table2[[#This Row],[household_ID]],Table15[],188,FALSE)</f>
        <v>0</v>
      </c>
      <c r="M1117">
        <f>VLOOKUP(Table2[[#This Row],[household_ID]],Table15[],189,FALSE)</f>
        <v>0</v>
      </c>
      <c r="N1117">
        <f>VLOOKUP(Table2[[#This Row],[household_ID]],Table15[],190,FALSE)</f>
        <v>0</v>
      </c>
      <c r="O1117">
        <f>VLOOKUP(Table2[[#This Row],[cert]],Table15[],191,FALSE)</f>
        <v>0</v>
      </c>
      <c r="P1117">
        <f>VLOOKUP(Table2[[#This Row],[household_ID]],Table14[],8,FALSE)</f>
        <v>6.75</v>
      </c>
      <c r="Q1117" s="3">
        <f>IF(VLOOKUP(Table2[[#This Row],[household_ID]],'002_SectionA_HouseholdRoster'!Y:Z,2,FALSE)=0, 0,1)</f>
        <v>1</v>
      </c>
      <c r="R1117" s="3">
        <f>VLOOKUP(Table2[[#This Row],[household_ID]],Table17[], 10, FALSE)</f>
        <v>10</v>
      </c>
    </row>
    <row r="1118" spans="1:18" hidden="1" x14ac:dyDescent="0.25">
      <c r="A1118">
        <v>4</v>
      </c>
      <c r="B1118">
        <v>43</v>
      </c>
      <c r="C1118" t="str">
        <f>VLOOKUP(Table2[[#This Row],[zone]],Table5[], 2, FALSE)</f>
        <v>Nekemte</v>
      </c>
      <c r="D1118">
        <f>VLOOKUP(Table2[[#This Row],[zone]],Table5[], 4, FALSE)</f>
        <v>9.0890000000000004</v>
      </c>
      <c r="E1118">
        <f>VLOOKUP(Table2[[#This Row],[zone]],Table5[], 5, FALSE)</f>
        <v>36.555399999999999</v>
      </c>
      <c r="F1118">
        <v>660</v>
      </c>
      <c r="G1118">
        <f>VLOOKUP(Table2[[#This Row],[household_ID]],Table15[],183,FALSE)</f>
        <v>3</v>
      </c>
      <c r="H1118">
        <f>VLOOKUP(Table2[[#This Row],[household_ID]],Table15[],184,FALSE)</f>
        <v>0</v>
      </c>
      <c r="I1118">
        <f>VLOOKUP(Table2[[#This Row],[household_ID]],Table15[],185,FALSE)</f>
        <v>0</v>
      </c>
      <c r="J1118">
        <f>VLOOKUP(Table2[[#This Row],[household_ID]],Table15[],186,FALSE)</f>
        <v>0</v>
      </c>
      <c r="K1118">
        <f>VLOOKUP(Table2[[#This Row],[household_ID]],Table15[],187,FALSE)</f>
        <v>0</v>
      </c>
      <c r="L1118">
        <f>VLOOKUP(Table2[[#This Row],[household_ID]],Table15[],188,FALSE)</f>
        <v>0</v>
      </c>
      <c r="M1118">
        <f>VLOOKUP(Table2[[#This Row],[household_ID]],Table15[],189,FALSE)</f>
        <v>0</v>
      </c>
      <c r="N1118">
        <f>VLOOKUP(Table2[[#This Row],[household_ID]],Table15[],190,FALSE)</f>
        <v>0</v>
      </c>
      <c r="O1118">
        <f>VLOOKUP(Table2[[#This Row],[cert]],Table15[],191,FALSE)</f>
        <v>0</v>
      </c>
      <c r="P1118">
        <f>VLOOKUP(Table2[[#This Row],[household_ID]],Table14[],8,FALSE)</f>
        <v>1.125</v>
      </c>
      <c r="Q1118" s="3">
        <f>IF(VLOOKUP(Table2[[#This Row],[household_ID]],'002_SectionA_HouseholdRoster'!Y:Z,2,FALSE)=0, 0,1)</f>
        <v>0</v>
      </c>
      <c r="R1118" s="3">
        <f>VLOOKUP(Table2[[#This Row],[household_ID]],Table17[], 10, FALSE)</f>
        <v>55</v>
      </c>
    </row>
    <row r="1119" spans="1:18" hidden="1" x14ac:dyDescent="0.25">
      <c r="A1119">
        <v>4</v>
      </c>
      <c r="B1119">
        <v>43</v>
      </c>
      <c r="C1119" t="str">
        <f>VLOOKUP(Table2[[#This Row],[zone]],Table5[], 2, FALSE)</f>
        <v>Nekemte</v>
      </c>
      <c r="D1119">
        <f>VLOOKUP(Table2[[#This Row],[zone]],Table5[], 4, FALSE)</f>
        <v>9.0890000000000004</v>
      </c>
      <c r="E1119">
        <f>VLOOKUP(Table2[[#This Row],[zone]],Table5[], 5, FALSE)</f>
        <v>36.555399999999999</v>
      </c>
      <c r="F1119">
        <v>685</v>
      </c>
      <c r="G1119">
        <f>VLOOKUP(Table2[[#This Row],[household_ID]],Table15[],183,FALSE)</f>
        <v>2</v>
      </c>
      <c r="H1119">
        <f>VLOOKUP(Table2[[#This Row],[household_ID]],Table15[],184,FALSE)</f>
        <v>0</v>
      </c>
      <c r="I1119">
        <f>VLOOKUP(Table2[[#This Row],[household_ID]],Table15[],185,FALSE)</f>
        <v>0</v>
      </c>
      <c r="J1119">
        <f>VLOOKUP(Table2[[#This Row],[household_ID]],Table15[],186,FALSE)</f>
        <v>0</v>
      </c>
      <c r="K1119">
        <f>VLOOKUP(Table2[[#This Row],[household_ID]],Table15[],187,FALSE)</f>
        <v>0</v>
      </c>
      <c r="L1119">
        <f>VLOOKUP(Table2[[#This Row],[household_ID]],Table15[],188,FALSE)</f>
        <v>0</v>
      </c>
      <c r="M1119">
        <f>VLOOKUP(Table2[[#This Row],[household_ID]],Table15[],189,FALSE)</f>
        <v>0</v>
      </c>
      <c r="N1119">
        <f>VLOOKUP(Table2[[#This Row],[household_ID]],Table15[],190,FALSE)</f>
        <v>0</v>
      </c>
      <c r="O1119">
        <f>VLOOKUP(Table2[[#This Row],[cert]],Table15[],191,FALSE)</f>
        <v>0</v>
      </c>
      <c r="P1119">
        <f>VLOOKUP(Table2[[#This Row],[household_ID]],Table14[],8,FALSE)</f>
        <v>0.875</v>
      </c>
      <c r="Q1119" s="3">
        <f>IF(VLOOKUP(Table2[[#This Row],[household_ID]],'002_SectionA_HouseholdRoster'!Y:Z,2,FALSE)=0, 0,1)</f>
        <v>0</v>
      </c>
      <c r="R1119" s="3">
        <f>VLOOKUP(Table2[[#This Row],[household_ID]],Table17[], 10, FALSE)</f>
        <v>7</v>
      </c>
    </row>
    <row r="1120" spans="1:18" hidden="1" x14ac:dyDescent="0.25">
      <c r="A1120">
        <v>4</v>
      </c>
      <c r="B1120">
        <v>43</v>
      </c>
      <c r="C1120" t="str">
        <f>VLOOKUP(Table2[[#This Row],[zone]],Table5[], 2, FALSE)</f>
        <v>Nekemte</v>
      </c>
      <c r="D1120">
        <f>VLOOKUP(Table2[[#This Row],[zone]],Table5[], 4, FALSE)</f>
        <v>9.0890000000000004</v>
      </c>
      <c r="E1120">
        <f>VLOOKUP(Table2[[#This Row],[zone]],Table5[], 5, FALSE)</f>
        <v>36.555399999999999</v>
      </c>
      <c r="F1120">
        <v>665</v>
      </c>
      <c r="G1120">
        <f>VLOOKUP(Table2[[#This Row],[household_ID]],Table15[],183,FALSE)</f>
        <v>3</v>
      </c>
      <c r="H1120">
        <f>VLOOKUP(Table2[[#This Row],[household_ID]],Table15[],184,FALSE)</f>
        <v>0</v>
      </c>
      <c r="I1120">
        <f>VLOOKUP(Table2[[#This Row],[household_ID]],Table15[],185,FALSE)</f>
        <v>0</v>
      </c>
      <c r="J1120">
        <f>VLOOKUP(Table2[[#This Row],[household_ID]],Table15[],186,FALSE)</f>
        <v>0</v>
      </c>
      <c r="K1120">
        <f>VLOOKUP(Table2[[#This Row],[household_ID]],Table15[],187,FALSE)</f>
        <v>0</v>
      </c>
      <c r="L1120">
        <f>VLOOKUP(Table2[[#This Row],[household_ID]],Table15[],188,FALSE)</f>
        <v>0</v>
      </c>
      <c r="M1120">
        <f>VLOOKUP(Table2[[#This Row],[household_ID]],Table15[],189,FALSE)</f>
        <v>0</v>
      </c>
      <c r="N1120">
        <f>VLOOKUP(Table2[[#This Row],[household_ID]],Table15[],190,FALSE)</f>
        <v>0</v>
      </c>
      <c r="O1120">
        <f>VLOOKUP(Table2[[#This Row],[cert]],Table15[],191,FALSE)</f>
        <v>0</v>
      </c>
      <c r="P1120">
        <f>VLOOKUP(Table2[[#This Row],[household_ID]],Table14[],8,FALSE)</f>
        <v>0.375</v>
      </c>
      <c r="Q1120" s="3">
        <f>IF(VLOOKUP(Table2[[#This Row],[household_ID]],'002_SectionA_HouseholdRoster'!Y:Z,2,FALSE)=0, 0,1)</f>
        <v>0</v>
      </c>
      <c r="R1120" s="3">
        <f>VLOOKUP(Table2[[#This Row],[household_ID]],Table17[], 10, FALSE)</f>
        <v>30</v>
      </c>
    </row>
    <row r="1121" spans="1:18" hidden="1" x14ac:dyDescent="0.25">
      <c r="A1121">
        <v>4</v>
      </c>
      <c r="B1121">
        <v>43</v>
      </c>
      <c r="C1121" t="str">
        <f>VLOOKUP(Table2[[#This Row],[zone]],Table5[], 2, FALSE)</f>
        <v>Nekemte</v>
      </c>
      <c r="D1121">
        <f>VLOOKUP(Table2[[#This Row],[zone]],Table5[], 4, FALSE)</f>
        <v>9.0890000000000004</v>
      </c>
      <c r="E1121">
        <f>VLOOKUP(Table2[[#This Row],[zone]],Table5[], 5, FALSE)</f>
        <v>36.555399999999999</v>
      </c>
      <c r="F1121">
        <v>618</v>
      </c>
      <c r="G1121">
        <f>VLOOKUP(Table2[[#This Row],[household_ID]],Table15[],183,FALSE)</f>
        <v>3</v>
      </c>
      <c r="H1121">
        <f>VLOOKUP(Table2[[#This Row],[household_ID]],Table15[],184,FALSE)</f>
        <v>0</v>
      </c>
      <c r="I1121">
        <f>VLOOKUP(Table2[[#This Row],[household_ID]],Table15[],185,FALSE)</f>
        <v>0</v>
      </c>
      <c r="J1121">
        <f>VLOOKUP(Table2[[#This Row],[household_ID]],Table15[],186,FALSE)</f>
        <v>0</v>
      </c>
      <c r="K1121">
        <f>VLOOKUP(Table2[[#This Row],[household_ID]],Table15[],187,FALSE)</f>
        <v>0</v>
      </c>
      <c r="L1121">
        <f>VLOOKUP(Table2[[#This Row],[household_ID]],Table15[],188,FALSE)</f>
        <v>0</v>
      </c>
      <c r="M1121">
        <f>VLOOKUP(Table2[[#This Row],[household_ID]],Table15[],189,FALSE)</f>
        <v>0</v>
      </c>
      <c r="N1121">
        <f>VLOOKUP(Table2[[#This Row],[household_ID]],Table15[],190,FALSE)</f>
        <v>0</v>
      </c>
      <c r="O1121">
        <f>VLOOKUP(Table2[[#This Row],[cert]],Table15[],191,FALSE)</f>
        <v>0</v>
      </c>
      <c r="P1121">
        <f>VLOOKUP(Table2[[#This Row],[household_ID]],Table14[],8,FALSE)</f>
        <v>1.75</v>
      </c>
      <c r="Q1121" s="3">
        <f>IF(VLOOKUP(Table2[[#This Row],[household_ID]],'002_SectionA_HouseholdRoster'!Y:Z,2,FALSE)=0, 0,1)</f>
        <v>0</v>
      </c>
      <c r="R1121" s="3">
        <f>VLOOKUP(Table2[[#This Row],[household_ID]],Table17[], 10, FALSE)</f>
        <v>10</v>
      </c>
    </row>
    <row r="1122" spans="1:18" hidden="1" x14ac:dyDescent="0.25">
      <c r="A1122">
        <v>4</v>
      </c>
      <c r="B1122">
        <v>43</v>
      </c>
      <c r="C1122" t="str">
        <f>VLOOKUP(Table2[[#This Row],[zone]],Table5[], 2, FALSE)</f>
        <v>Nekemte</v>
      </c>
      <c r="D1122">
        <f>VLOOKUP(Table2[[#This Row],[zone]],Table5[], 4, FALSE)</f>
        <v>9.0890000000000004</v>
      </c>
      <c r="E1122">
        <f>VLOOKUP(Table2[[#This Row],[zone]],Table5[], 5, FALSE)</f>
        <v>36.555399999999999</v>
      </c>
      <c r="F1122">
        <v>661</v>
      </c>
      <c r="G1122">
        <f>VLOOKUP(Table2[[#This Row],[household_ID]],Table15[],183,FALSE)</f>
        <v>3</v>
      </c>
      <c r="H1122">
        <f>VLOOKUP(Table2[[#This Row],[household_ID]],Table15[],184,FALSE)</f>
        <v>0</v>
      </c>
      <c r="I1122">
        <f>VLOOKUP(Table2[[#This Row],[household_ID]],Table15[],185,FALSE)</f>
        <v>0</v>
      </c>
      <c r="J1122">
        <f>VLOOKUP(Table2[[#This Row],[household_ID]],Table15[],186,FALSE)</f>
        <v>0</v>
      </c>
      <c r="K1122">
        <f>VLOOKUP(Table2[[#This Row],[household_ID]],Table15[],187,FALSE)</f>
        <v>0</v>
      </c>
      <c r="L1122">
        <f>VLOOKUP(Table2[[#This Row],[household_ID]],Table15[],188,FALSE)</f>
        <v>0</v>
      </c>
      <c r="M1122">
        <f>VLOOKUP(Table2[[#This Row],[household_ID]],Table15[],189,FALSE)</f>
        <v>0</v>
      </c>
      <c r="N1122">
        <f>VLOOKUP(Table2[[#This Row],[household_ID]],Table15[],190,FALSE)</f>
        <v>0</v>
      </c>
      <c r="O1122">
        <f>VLOOKUP(Table2[[#This Row],[cert]],Table15[],191,FALSE)</f>
        <v>0</v>
      </c>
      <c r="P1122">
        <f>VLOOKUP(Table2[[#This Row],[household_ID]],Table14[],8,FALSE)</f>
        <v>1.56</v>
      </c>
      <c r="Q1122" s="3">
        <f>IF(VLOOKUP(Table2[[#This Row],[household_ID]],'002_SectionA_HouseholdRoster'!Y:Z,2,FALSE)=0, 0,1)</f>
        <v>0</v>
      </c>
      <c r="R1122" s="3">
        <f>VLOOKUP(Table2[[#This Row],[household_ID]],Table17[], 10, FALSE)</f>
        <v>20</v>
      </c>
    </row>
    <row r="1123" spans="1:18" hidden="1" x14ac:dyDescent="0.25">
      <c r="A1123">
        <v>4</v>
      </c>
      <c r="B1123">
        <v>43</v>
      </c>
      <c r="C1123" t="str">
        <f>VLOOKUP(Table2[[#This Row],[zone]],Table5[], 2, FALSE)</f>
        <v>Nekemte</v>
      </c>
      <c r="D1123">
        <f>VLOOKUP(Table2[[#This Row],[zone]],Table5[], 4, FALSE)</f>
        <v>9.0890000000000004</v>
      </c>
      <c r="E1123">
        <f>VLOOKUP(Table2[[#This Row],[zone]],Table5[], 5, FALSE)</f>
        <v>36.555399999999999</v>
      </c>
      <c r="F1123">
        <v>656</v>
      </c>
      <c r="G1123">
        <f>VLOOKUP(Table2[[#This Row],[household_ID]],Table15[],183,FALSE)</f>
        <v>3</v>
      </c>
      <c r="H1123">
        <f>VLOOKUP(Table2[[#This Row],[household_ID]],Table15[],184,FALSE)</f>
        <v>0</v>
      </c>
      <c r="I1123">
        <f>VLOOKUP(Table2[[#This Row],[household_ID]],Table15[],185,FALSE)</f>
        <v>0</v>
      </c>
      <c r="J1123">
        <f>VLOOKUP(Table2[[#This Row],[household_ID]],Table15[],186,FALSE)</f>
        <v>0</v>
      </c>
      <c r="K1123">
        <f>VLOOKUP(Table2[[#This Row],[household_ID]],Table15[],187,FALSE)</f>
        <v>0</v>
      </c>
      <c r="L1123">
        <f>VLOOKUP(Table2[[#This Row],[household_ID]],Table15[],188,FALSE)</f>
        <v>0</v>
      </c>
      <c r="M1123">
        <f>VLOOKUP(Table2[[#This Row],[household_ID]],Table15[],189,FALSE)</f>
        <v>0</v>
      </c>
      <c r="N1123">
        <f>VLOOKUP(Table2[[#This Row],[household_ID]],Table15[],190,FALSE)</f>
        <v>0</v>
      </c>
      <c r="O1123">
        <f>VLOOKUP(Table2[[#This Row],[cert]],Table15[],191,FALSE)</f>
        <v>0</v>
      </c>
      <c r="P1123">
        <f>VLOOKUP(Table2[[#This Row],[household_ID]],Table14[],8,FALSE)</f>
        <v>1.375</v>
      </c>
      <c r="Q1123" s="3">
        <f>IF(VLOOKUP(Table2[[#This Row],[household_ID]],'002_SectionA_HouseholdRoster'!Y:Z,2,FALSE)=0, 0,1)</f>
        <v>0</v>
      </c>
      <c r="R1123" s="3">
        <f>VLOOKUP(Table2[[#This Row],[household_ID]],Table17[], 10, FALSE)</f>
        <v>35</v>
      </c>
    </row>
    <row r="1124" spans="1:18" hidden="1" x14ac:dyDescent="0.25">
      <c r="A1124">
        <v>4</v>
      </c>
      <c r="B1124">
        <v>43</v>
      </c>
      <c r="C1124" t="str">
        <f>VLOOKUP(Table2[[#This Row],[zone]],Table5[], 2, FALSE)</f>
        <v>Nekemte</v>
      </c>
      <c r="D1124">
        <f>VLOOKUP(Table2[[#This Row],[zone]],Table5[], 4, FALSE)</f>
        <v>9.0890000000000004</v>
      </c>
      <c r="E1124">
        <f>VLOOKUP(Table2[[#This Row],[zone]],Table5[], 5, FALSE)</f>
        <v>36.555399999999999</v>
      </c>
      <c r="F1124">
        <v>663</v>
      </c>
      <c r="G1124">
        <f>VLOOKUP(Table2[[#This Row],[household_ID]],Table15[],183,FALSE)</f>
        <v>3</v>
      </c>
      <c r="H1124">
        <f>VLOOKUP(Table2[[#This Row],[household_ID]],Table15[],184,FALSE)</f>
        <v>0</v>
      </c>
      <c r="I1124">
        <f>VLOOKUP(Table2[[#This Row],[household_ID]],Table15[],185,FALSE)</f>
        <v>0</v>
      </c>
      <c r="J1124">
        <f>VLOOKUP(Table2[[#This Row],[household_ID]],Table15[],186,FALSE)</f>
        <v>0</v>
      </c>
      <c r="K1124">
        <f>VLOOKUP(Table2[[#This Row],[household_ID]],Table15[],187,FALSE)</f>
        <v>0</v>
      </c>
      <c r="L1124">
        <f>VLOOKUP(Table2[[#This Row],[household_ID]],Table15[],188,FALSE)</f>
        <v>0</v>
      </c>
      <c r="M1124">
        <f>VLOOKUP(Table2[[#This Row],[household_ID]],Table15[],189,FALSE)</f>
        <v>0</v>
      </c>
      <c r="N1124">
        <f>VLOOKUP(Table2[[#This Row],[household_ID]],Table15[],190,FALSE)</f>
        <v>0</v>
      </c>
      <c r="O1124">
        <f>VLOOKUP(Table2[[#This Row],[cert]],Table15[],191,FALSE)</f>
        <v>0</v>
      </c>
      <c r="P1124">
        <f>VLOOKUP(Table2[[#This Row],[household_ID]],Table14[],8,FALSE)</f>
        <v>1.125</v>
      </c>
      <c r="Q1124" s="3">
        <f>IF(VLOOKUP(Table2[[#This Row],[household_ID]],'002_SectionA_HouseholdRoster'!Y:Z,2,FALSE)=0, 0,1)</f>
        <v>0</v>
      </c>
      <c r="R1124" s="3">
        <f>VLOOKUP(Table2[[#This Row],[household_ID]],Table17[], 10, FALSE)</f>
        <v>55</v>
      </c>
    </row>
    <row r="1125" spans="1:18" hidden="1" x14ac:dyDescent="0.25">
      <c r="A1125">
        <v>4</v>
      </c>
      <c r="B1125">
        <v>43</v>
      </c>
      <c r="C1125" t="str">
        <f>VLOOKUP(Table2[[#This Row],[zone]],Table5[], 2, FALSE)</f>
        <v>Nekemte</v>
      </c>
      <c r="D1125">
        <f>VLOOKUP(Table2[[#This Row],[zone]],Table5[], 4, FALSE)</f>
        <v>9.0890000000000004</v>
      </c>
      <c r="E1125">
        <f>VLOOKUP(Table2[[#This Row],[zone]],Table5[], 5, FALSE)</f>
        <v>36.555399999999999</v>
      </c>
      <c r="F1125">
        <v>604</v>
      </c>
      <c r="G1125">
        <f>VLOOKUP(Table2[[#This Row],[household_ID]],Table15[],183,FALSE)</f>
        <v>2</v>
      </c>
      <c r="H1125">
        <f>VLOOKUP(Table2[[#This Row],[household_ID]],Table15[],184,FALSE)</f>
        <v>0</v>
      </c>
      <c r="I1125">
        <f>VLOOKUP(Table2[[#This Row],[household_ID]],Table15[],185,FALSE)</f>
        <v>0</v>
      </c>
      <c r="J1125">
        <f>VLOOKUP(Table2[[#This Row],[household_ID]],Table15[],186,FALSE)</f>
        <v>0</v>
      </c>
      <c r="K1125">
        <f>VLOOKUP(Table2[[#This Row],[household_ID]],Table15[],187,FALSE)</f>
        <v>0</v>
      </c>
      <c r="L1125">
        <f>VLOOKUP(Table2[[#This Row],[household_ID]],Table15[],188,FALSE)</f>
        <v>0</v>
      </c>
      <c r="M1125">
        <f>VLOOKUP(Table2[[#This Row],[household_ID]],Table15[],189,FALSE)</f>
        <v>0</v>
      </c>
      <c r="N1125">
        <f>VLOOKUP(Table2[[#This Row],[household_ID]],Table15[],190,FALSE)</f>
        <v>0</v>
      </c>
      <c r="O1125">
        <f>VLOOKUP(Table2[[#This Row],[cert]],Table15[],191,FALSE)</f>
        <v>0</v>
      </c>
      <c r="P1125">
        <f>VLOOKUP(Table2[[#This Row],[household_ID]],Table14[],8,FALSE)</f>
        <v>0.25</v>
      </c>
      <c r="Q1125" s="3">
        <f>IF(VLOOKUP(Table2[[#This Row],[household_ID]],'002_SectionA_HouseholdRoster'!Y:Z,2,FALSE)=0, 0,1)</f>
        <v>1</v>
      </c>
      <c r="R1125" s="3">
        <f>VLOOKUP(Table2[[#This Row],[household_ID]],Table17[], 10, FALSE)</f>
        <v>60</v>
      </c>
    </row>
    <row r="1126" spans="1:18" hidden="1" x14ac:dyDescent="0.25">
      <c r="A1126">
        <v>4</v>
      </c>
      <c r="B1126">
        <v>43</v>
      </c>
      <c r="C1126" t="str">
        <f>VLOOKUP(Table2[[#This Row],[zone]],Table5[], 2, FALSE)</f>
        <v>Nekemte</v>
      </c>
      <c r="D1126">
        <f>VLOOKUP(Table2[[#This Row],[zone]],Table5[], 4, FALSE)</f>
        <v>9.0890000000000004</v>
      </c>
      <c r="E1126">
        <f>VLOOKUP(Table2[[#This Row],[zone]],Table5[], 5, FALSE)</f>
        <v>36.555399999999999</v>
      </c>
      <c r="F1126">
        <v>619</v>
      </c>
      <c r="G1126">
        <f>VLOOKUP(Table2[[#This Row],[household_ID]],Table15[],183,FALSE)</f>
        <v>2</v>
      </c>
      <c r="H1126">
        <f>VLOOKUP(Table2[[#This Row],[household_ID]],Table15[],184,FALSE)</f>
        <v>0</v>
      </c>
      <c r="I1126">
        <f>VLOOKUP(Table2[[#This Row],[household_ID]],Table15[],185,FALSE)</f>
        <v>0</v>
      </c>
      <c r="J1126">
        <f>VLOOKUP(Table2[[#This Row],[household_ID]],Table15[],186,FALSE)</f>
        <v>0</v>
      </c>
      <c r="K1126">
        <f>VLOOKUP(Table2[[#This Row],[household_ID]],Table15[],187,FALSE)</f>
        <v>0</v>
      </c>
      <c r="L1126">
        <f>VLOOKUP(Table2[[#This Row],[household_ID]],Table15[],188,FALSE)</f>
        <v>0</v>
      </c>
      <c r="M1126">
        <f>VLOOKUP(Table2[[#This Row],[household_ID]],Table15[],189,FALSE)</f>
        <v>0</v>
      </c>
      <c r="N1126">
        <f>VLOOKUP(Table2[[#This Row],[household_ID]],Table15[],190,FALSE)</f>
        <v>0</v>
      </c>
      <c r="O1126">
        <f>VLOOKUP(Table2[[#This Row],[cert]],Table15[],191,FALSE)</f>
        <v>0</v>
      </c>
      <c r="P1126">
        <f>VLOOKUP(Table2[[#This Row],[household_ID]],Table14[],8,FALSE)</f>
        <v>2</v>
      </c>
      <c r="Q1126" s="3">
        <f>IF(VLOOKUP(Table2[[#This Row],[household_ID]],'002_SectionA_HouseholdRoster'!Y:Z,2,FALSE)=0, 0,1)</f>
        <v>0</v>
      </c>
      <c r="R1126" s="3">
        <f>VLOOKUP(Table2[[#This Row],[household_ID]],Table17[], 10, FALSE)</f>
        <v>16</v>
      </c>
    </row>
    <row r="1127" spans="1:18" hidden="1" x14ac:dyDescent="0.25">
      <c r="A1127">
        <v>4</v>
      </c>
      <c r="B1127">
        <v>43</v>
      </c>
      <c r="C1127" t="str">
        <f>VLOOKUP(Table2[[#This Row],[zone]],Table5[], 2, FALSE)</f>
        <v>Nekemte</v>
      </c>
      <c r="D1127">
        <f>VLOOKUP(Table2[[#This Row],[zone]],Table5[], 4, FALSE)</f>
        <v>9.0890000000000004</v>
      </c>
      <c r="E1127">
        <f>VLOOKUP(Table2[[#This Row],[zone]],Table5[], 5, FALSE)</f>
        <v>36.555399999999999</v>
      </c>
      <c r="F1127">
        <v>624</v>
      </c>
      <c r="G1127">
        <f>VLOOKUP(Table2[[#This Row],[household_ID]],Table15[],183,FALSE)</f>
        <v>3</v>
      </c>
      <c r="H1127">
        <f>VLOOKUP(Table2[[#This Row],[household_ID]],Table15[],184,FALSE)</f>
        <v>0</v>
      </c>
      <c r="I1127">
        <f>VLOOKUP(Table2[[#This Row],[household_ID]],Table15[],185,FALSE)</f>
        <v>0</v>
      </c>
      <c r="J1127">
        <f>VLOOKUP(Table2[[#This Row],[household_ID]],Table15[],186,FALSE)</f>
        <v>0</v>
      </c>
      <c r="K1127">
        <f>VLOOKUP(Table2[[#This Row],[household_ID]],Table15[],187,FALSE)</f>
        <v>0</v>
      </c>
      <c r="L1127">
        <f>VLOOKUP(Table2[[#This Row],[household_ID]],Table15[],188,FALSE)</f>
        <v>0</v>
      </c>
      <c r="M1127">
        <f>VLOOKUP(Table2[[#This Row],[household_ID]],Table15[],189,FALSE)</f>
        <v>0</v>
      </c>
      <c r="N1127">
        <f>VLOOKUP(Table2[[#This Row],[household_ID]],Table15[],190,FALSE)</f>
        <v>0</v>
      </c>
      <c r="O1127">
        <f>VLOOKUP(Table2[[#This Row],[cert]],Table15[],191,FALSE)</f>
        <v>0</v>
      </c>
      <c r="P1127">
        <f>VLOOKUP(Table2[[#This Row],[household_ID]],Table14[],8,FALSE)</f>
        <v>0.75</v>
      </c>
      <c r="Q1127" s="3">
        <f>IF(VLOOKUP(Table2[[#This Row],[household_ID]],'002_SectionA_HouseholdRoster'!Y:Z,2,FALSE)=0, 0,1)</f>
        <v>0</v>
      </c>
      <c r="R1127" s="3">
        <f>VLOOKUP(Table2[[#This Row],[household_ID]],Table17[], 10, FALSE)</f>
        <v>2</v>
      </c>
    </row>
    <row r="1128" spans="1:18" hidden="1" x14ac:dyDescent="0.25">
      <c r="A1128">
        <v>4</v>
      </c>
      <c r="B1128">
        <v>43</v>
      </c>
      <c r="C1128" t="str">
        <f>VLOOKUP(Table2[[#This Row],[zone]],Table5[], 2, FALSE)</f>
        <v>Nekemte</v>
      </c>
      <c r="D1128">
        <f>VLOOKUP(Table2[[#This Row],[zone]],Table5[], 4, FALSE)</f>
        <v>9.0890000000000004</v>
      </c>
      <c r="E1128">
        <f>VLOOKUP(Table2[[#This Row],[zone]],Table5[], 5, FALSE)</f>
        <v>36.555399999999999</v>
      </c>
      <c r="F1128">
        <v>605</v>
      </c>
      <c r="G1128">
        <f>VLOOKUP(Table2[[#This Row],[household_ID]],Table15[],183,FALSE)</f>
        <v>2</v>
      </c>
      <c r="H1128">
        <f>VLOOKUP(Table2[[#This Row],[household_ID]],Table15[],184,FALSE)</f>
        <v>0</v>
      </c>
      <c r="I1128">
        <f>VLOOKUP(Table2[[#This Row],[household_ID]],Table15[],185,FALSE)</f>
        <v>0</v>
      </c>
      <c r="J1128">
        <f>VLOOKUP(Table2[[#This Row],[household_ID]],Table15[],186,FALSE)</f>
        <v>0</v>
      </c>
      <c r="K1128">
        <f>VLOOKUP(Table2[[#This Row],[household_ID]],Table15[],187,FALSE)</f>
        <v>0</v>
      </c>
      <c r="L1128">
        <f>VLOOKUP(Table2[[#This Row],[household_ID]],Table15[],188,FALSE)</f>
        <v>0</v>
      </c>
      <c r="M1128">
        <f>VLOOKUP(Table2[[#This Row],[household_ID]],Table15[],189,FALSE)</f>
        <v>0</v>
      </c>
      <c r="N1128">
        <f>VLOOKUP(Table2[[#This Row],[household_ID]],Table15[],190,FALSE)</f>
        <v>0</v>
      </c>
      <c r="O1128">
        <f>VLOOKUP(Table2[[#This Row],[cert]],Table15[],191,FALSE)</f>
        <v>0</v>
      </c>
      <c r="P1128">
        <f>VLOOKUP(Table2[[#This Row],[household_ID]],Table14[],8,FALSE)</f>
        <v>1.5</v>
      </c>
      <c r="Q1128" s="3">
        <f>IF(VLOOKUP(Table2[[#This Row],[household_ID]],'002_SectionA_HouseholdRoster'!Y:Z,2,FALSE)=0, 0,1)</f>
        <v>1</v>
      </c>
      <c r="R1128" s="3">
        <f>VLOOKUP(Table2[[#This Row],[household_ID]],Table17[], 10, FALSE)</f>
        <v>20</v>
      </c>
    </row>
    <row r="1129" spans="1:18" hidden="1" x14ac:dyDescent="0.25">
      <c r="A1129">
        <v>4</v>
      </c>
      <c r="B1129">
        <v>43</v>
      </c>
      <c r="C1129" t="str">
        <f>VLOOKUP(Table2[[#This Row],[zone]],Table5[], 2, FALSE)</f>
        <v>Nekemte</v>
      </c>
      <c r="D1129">
        <f>VLOOKUP(Table2[[#This Row],[zone]],Table5[], 4, FALSE)</f>
        <v>9.0890000000000004</v>
      </c>
      <c r="E1129">
        <f>VLOOKUP(Table2[[#This Row],[zone]],Table5[], 5, FALSE)</f>
        <v>36.555399999999999</v>
      </c>
      <c r="F1129">
        <v>593</v>
      </c>
      <c r="G1129">
        <f>VLOOKUP(Table2[[#This Row],[household_ID]],Table15[],183,FALSE)</f>
        <v>3</v>
      </c>
      <c r="H1129">
        <f>VLOOKUP(Table2[[#This Row],[household_ID]],Table15[],184,FALSE)</f>
        <v>0</v>
      </c>
      <c r="I1129">
        <f>VLOOKUP(Table2[[#This Row],[household_ID]],Table15[],185,FALSE)</f>
        <v>0</v>
      </c>
      <c r="J1129">
        <f>VLOOKUP(Table2[[#This Row],[household_ID]],Table15[],186,FALSE)</f>
        <v>0</v>
      </c>
      <c r="K1129">
        <f>VLOOKUP(Table2[[#This Row],[household_ID]],Table15[],187,FALSE)</f>
        <v>0</v>
      </c>
      <c r="L1129">
        <f>VLOOKUP(Table2[[#This Row],[household_ID]],Table15[],188,FALSE)</f>
        <v>0</v>
      </c>
      <c r="M1129">
        <f>VLOOKUP(Table2[[#This Row],[household_ID]],Table15[],189,FALSE)</f>
        <v>0</v>
      </c>
      <c r="N1129">
        <f>VLOOKUP(Table2[[#This Row],[household_ID]],Table15[],190,FALSE)</f>
        <v>0</v>
      </c>
      <c r="O1129">
        <f>VLOOKUP(Table2[[#This Row],[cert]],Table15[],191,FALSE)</f>
        <v>0</v>
      </c>
      <c r="P1129">
        <f>VLOOKUP(Table2[[#This Row],[household_ID]],Table14[],8,FALSE)</f>
        <v>0.31</v>
      </c>
      <c r="Q1129" s="3">
        <f>IF(VLOOKUP(Table2[[#This Row],[household_ID]],'002_SectionA_HouseholdRoster'!Y:Z,2,FALSE)=0, 0,1)</f>
        <v>0</v>
      </c>
      <c r="R1129" s="3">
        <f>VLOOKUP(Table2[[#This Row],[household_ID]],Table17[], 10, FALSE)</f>
        <v>50</v>
      </c>
    </row>
    <row r="1130" spans="1:18" hidden="1" x14ac:dyDescent="0.25">
      <c r="A1130">
        <v>4</v>
      </c>
      <c r="B1130">
        <v>43</v>
      </c>
      <c r="C1130" t="str">
        <f>VLOOKUP(Table2[[#This Row],[zone]],Table5[], 2, FALSE)</f>
        <v>Nekemte</v>
      </c>
      <c r="D1130">
        <f>VLOOKUP(Table2[[#This Row],[zone]],Table5[], 4, FALSE)</f>
        <v>9.0890000000000004</v>
      </c>
      <c r="E1130">
        <f>VLOOKUP(Table2[[#This Row],[zone]],Table5[], 5, FALSE)</f>
        <v>36.555399999999999</v>
      </c>
      <c r="F1130">
        <v>652</v>
      </c>
      <c r="G1130">
        <f>VLOOKUP(Table2[[#This Row],[household_ID]],Table15[],183,FALSE)</f>
        <v>2</v>
      </c>
      <c r="H1130">
        <f>VLOOKUP(Table2[[#This Row],[household_ID]],Table15[],184,FALSE)</f>
        <v>0</v>
      </c>
      <c r="I1130">
        <f>VLOOKUP(Table2[[#This Row],[household_ID]],Table15[],185,FALSE)</f>
        <v>0</v>
      </c>
      <c r="J1130">
        <f>VLOOKUP(Table2[[#This Row],[household_ID]],Table15[],186,FALSE)</f>
        <v>0</v>
      </c>
      <c r="K1130">
        <f>VLOOKUP(Table2[[#This Row],[household_ID]],Table15[],187,FALSE)</f>
        <v>0</v>
      </c>
      <c r="L1130">
        <f>VLOOKUP(Table2[[#This Row],[household_ID]],Table15[],188,FALSE)</f>
        <v>0</v>
      </c>
      <c r="M1130">
        <f>VLOOKUP(Table2[[#This Row],[household_ID]],Table15[],189,FALSE)</f>
        <v>0</v>
      </c>
      <c r="N1130">
        <f>VLOOKUP(Table2[[#This Row],[household_ID]],Table15[],190,FALSE)</f>
        <v>0</v>
      </c>
      <c r="O1130">
        <f>VLOOKUP(Table2[[#This Row],[cert]],Table15[],191,FALSE)</f>
        <v>0</v>
      </c>
      <c r="P1130">
        <f>VLOOKUP(Table2[[#This Row],[household_ID]],Table14[],8,FALSE)</f>
        <v>1.25</v>
      </c>
      <c r="Q1130" s="3">
        <f>IF(VLOOKUP(Table2[[#This Row],[household_ID]],'002_SectionA_HouseholdRoster'!Y:Z,2,FALSE)=0, 0,1)</f>
        <v>0</v>
      </c>
      <c r="R1130" s="3">
        <f>VLOOKUP(Table2[[#This Row],[household_ID]],Table17[], 10, FALSE)</f>
        <v>20</v>
      </c>
    </row>
    <row r="1131" spans="1:18" hidden="1" x14ac:dyDescent="0.25">
      <c r="A1131">
        <v>4</v>
      </c>
      <c r="B1131">
        <v>43</v>
      </c>
      <c r="C1131" t="str">
        <f>VLOOKUP(Table2[[#This Row],[zone]],Table5[], 2, FALSE)</f>
        <v>Nekemte</v>
      </c>
      <c r="D1131">
        <f>VLOOKUP(Table2[[#This Row],[zone]],Table5[], 4, FALSE)</f>
        <v>9.0890000000000004</v>
      </c>
      <c r="E1131">
        <f>VLOOKUP(Table2[[#This Row],[zone]],Table5[], 5, FALSE)</f>
        <v>36.555399999999999</v>
      </c>
      <c r="F1131">
        <v>603</v>
      </c>
      <c r="G1131">
        <f>VLOOKUP(Table2[[#This Row],[household_ID]],Table15[],183,FALSE)</f>
        <v>2</v>
      </c>
      <c r="H1131">
        <f>VLOOKUP(Table2[[#This Row],[household_ID]],Table15[],184,FALSE)</f>
        <v>0</v>
      </c>
      <c r="I1131">
        <f>VLOOKUP(Table2[[#This Row],[household_ID]],Table15[],185,FALSE)</f>
        <v>0</v>
      </c>
      <c r="J1131">
        <f>VLOOKUP(Table2[[#This Row],[household_ID]],Table15[],186,FALSE)</f>
        <v>0</v>
      </c>
      <c r="K1131">
        <f>VLOOKUP(Table2[[#This Row],[household_ID]],Table15[],187,FALSE)</f>
        <v>0</v>
      </c>
      <c r="L1131">
        <f>VLOOKUP(Table2[[#This Row],[household_ID]],Table15[],188,FALSE)</f>
        <v>0</v>
      </c>
      <c r="M1131">
        <f>VLOOKUP(Table2[[#This Row],[household_ID]],Table15[],189,FALSE)</f>
        <v>0</v>
      </c>
      <c r="N1131">
        <f>VLOOKUP(Table2[[#This Row],[household_ID]],Table15[],190,FALSE)</f>
        <v>0</v>
      </c>
      <c r="O1131">
        <f>VLOOKUP(Table2[[#This Row],[cert]],Table15[],191,FALSE)</f>
        <v>0</v>
      </c>
      <c r="P1131">
        <f>VLOOKUP(Table2[[#This Row],[household_ID]],Table14[],8,FALSE)</f>
        <v>5.375</v>
      </c>
      <c r="Q1131" s="3">
        <f>IF(VLOOKUP(Table2[[#This Row],[household_ID]],'002_SectionA_HouseholdRoster'!Y:Z,2,FALSE)=0, 0,1)</f>
        <v>1</v>
      </c>
      <c r="R1131" s="3">
        <f>VLOOKUP(Table2[[#This Row],[household_ID]],Table17[], 10, FALSE)</f>
        <v>8</v>
      </c>
    </row>
    <row r="1132" spans="1:18" hidden="1" x14ac:dyDescent="0.25">
      <c r="A1132">
        <v>4</v>
      </c>
      <c r="B1132">
        <v>43</v>
      </c>
      <c r="C1132" t="str">
        <f>VLOOKUP(Table2[[#This Row],[zone]],Table5[], 2, FALSE)</f>
        <v>Nekemte</v>
      </c>
      <c r="D1132">
        <f>VLOOKUP(Table2[[#This Row],[zone]],Table5[], 4, FALSE)</f>
        <v>9.0890000000000004</v>
      </c>
      <c r="E1132">
        <f>VLOOKUP(Table2[[#This Row],[zone]],Table5[], 5, FALSE)</f>
        <v>36.555399999999999</v>
      </c>
      <c r="F1132">
        <v>649</v>
      </c>
      <c r="G1132">
        <f>VLOOKUP(Table2[[#This Row],[household_ID]],Table15[],183,FALSE)</f>
        <v>2</v>
      </c>
      <c r="H1132">
        <f>VLOOKUP(Table2[[#This Row],[household_ID]],Table15[],184,FALSE)</f>
        <v>0</v>
      </c>
      <c r="I1132">
        <f>VLOOKUP(Table2[[#This Row],[household_ID]],Table15[],185,FALSE)</f>
        <v>0</v>
      </c>
      <c r="J1132">
        <f>VLOOKUP(Table2[[#This Row],[household_ID]],Table15[],186,FALSE)</f>
        <v>0</v>
      </c>
      <c r="K1132">
        <f>VLOOKUP(Table2[[#This Row],[household_ID]],Table15[],187,FALSE)</f>
        <v>0</v>
      </c>
      <c r="L1132">
        <f>VLOOKUP(Table2[[#This Row],[household_ID]],Table15[],188,FALSE)</f>
        <v>0</v>
      </c>
      <c r="M1132">
        <f>VLOOKUP(Table2[[#This Row],[household_ID]],Table15[],189,FALSE)</f>
        <v>0</v>
      </c>
      <c r="N1132">
        <f>VLOOKUP(Table2[[#This Row],[household_ID]],Table15[],190,FALSE)</f>
        <v>0</v>
      </c>
      <c r="O1132">
        <f>VLOOKUP(Table2[[#This Row],[cert]],Table15[],191,FALSE)</f>
        <v>0</v>
      </c>
      <c r="P1132">
        <f>VLOOKUP(Table2[[#This Row],[household_ID]],Table14[],8,FALSE)</f>
        <v>1.375</v>
      </c>
      <c r="Q1132" s="3">
        <f>IF(VLOOKUP(Table2[[#This Row],[household_ID]],'002_SectionA_HouseholdRoster'!Y:Z,2,FALSE)=0, 0,1)</f>
        <v>1</v>
      </c>
      <c r="R1132" s="3">
        <f>VLOOKUP(Table2[[#This Row],[household_ID]],Table17[], 10, FALSE)</f>
        <v>30</v>
      </c>
    </row>
    <row r="1133" spans="1:18" hidden="1" x14ac:dyDescent="0.25">
      <c r="A1133">
        <v>4</v>
      </c>
      <c r="B1133">
        <v>43</v>
      </c>
      <c r="C1133" t="str">
        <f>VLOOKUP(Table2[[#This Row],[zone]],Table5[], 2, FALSE)</f>
        <v>Nekemte</v>
      </c>
      <c r="D1133">
        <f>VLOOKUP(Table2[[#This Row],[zone]],Table5[], 4, FALSE)</f>
        <v>9.0890000000000004</v>
      </c>
      <c r="E1133">
        <f>VLOOKUP(Table2[[#This Row],[zone]],Table5[], 5, FALSE)</f>
        <v>36.555399999999999</v>
      </c>
      <c r="F1133">
        <v>659</v>
      </c>
      <c r="G1133">
        <f>VLOOKUP(Table2[[#This Row],[household_ID]],Table15[],183,FALSE)</f>
        <v>2</v>
      </c>
      <c r="H1133">
        <f>VLOOKUP(Table2[[#This Row],[household_ID]],Table15[],184,FALSE)</f>
        <v>0</v>
      </c>
      <c r="I1133">
        <f>VLOOKUP(Table2[[#This Row],[household_ID]],Table15[],185,FALSE)</f>
        <v>0</v>
      </c>
      <c r="J1133">
        <f>VLOOKUP(Table2[[#This Row],[household_ID]],Table15[],186,FALSE)</f>
        <v>0</v>
      </c>
      <c r="K1133">
        <f>VLOOKUP(Table2[[#This Row],[household_ID]],Table15[],187,FALSE)</f>
        <v>0</v>
      </c>
      <c r="L1133">
        <f>VLOOKUP(Table2[[#This Row],[household_ID]],Table15[],188,FALSE)</f>
        <v>0</v>
      </c>
      <c r="M1133">
        <f>VLOOKUP(Table2[[#This Row],[household_ID]],Table15[],189,FALSE)</f>
        <v>0</v>
      </c>
      <c r="N1133">
        <f>VLOOKUP(Table2[[#This Row],[household_ID]],Table15[],190,FALSE)</f>
        <v>0</v>
      </c>
      <c r="O1133">
        <f>VLOOKUP(Table2[[#This Row],[cert]],Table15[],191,FALSE)</f>
        <v>0</v>
      </c>
      <c r="P1133">
        <f>VLOOKUP(Table2[[#This Row],[household_ID]],Table14[],8,FALSE)</f>
        <v>4.5</v>
      </c>
      <c r="Q1133" s="3">
        <f>IF(VLOOKUP(Table2[[#This Row],[household_ID]],'002_SectionA_HouseholdRoster'!Y:Z,2,FALSE)=0, 0,1)</f>
        <v>0</v>
      </c>
      <c r="R1133" s="3">
        <f>VLOOKUP(Table2[[#This Row],[household_ID]],Table17[], 10, FALSE)</f>
        <v>40</v>
      </c>
    </row>
    <row r="1134" spans="1:18" hidden="1" x14ac:dyDescent="0.25">
      <c r="A1134">
        <v>4</v>
      </c>
      <c r="B1134">
        <v>43</v>
      </c>
      <c r="C1134" t="str">
        <f>VLOOKUP(Table2[[#This Row],[zone]],Table5[], 2, FALSE)</f>
        <v>Nekemte</v>
      </c>
      <c r="D1134">
        <f>VLOOKUP(Table2[[#This Row],[zone]],Table5[], 4, FALSE)</f>
        <v>9.0890000000000004</v>
      </c>
      <c r="E1134">
        <f>VLOOKUP(Table2[[#This Row],[zone]],Table5[], 5, FALSE)</f>
        <v>36.555399999999999</v>
      </c>
      <c r="F1134">
        <v>658</v>
      </c>
      <c r="G1134">
        <f>VLOOKUP(Table2[[#This Row],[household_ID]],Table15[],183,FALSE)</f>
        <v>3</v>
      </c>
      <c r="H1134">
        <f>VLOOKUP(Table2[[#This Row],[household_ID]],Table15[],184,FALSE)</f>
        <v>0</v>
      </c>
      <c r="I1134">
        <f>VLOOKUP(Table2[[#This Row],[household_ID]],Table15[],185,FALSE)</f>
        <v>0</v>
      </c>
      <c r="J1134">
        <f>VLOOKUP(Table2[[#This Row],[household_ID]],Table15[],186,FALSE)</f>
        <v>0</v>
      </c>
      <c r="K1134">
        <f>VLOOKUP(Table2[[#This Row],[household_ID]],Table15[],187,FALSE)</f>
        <v>0</v>
      </c>
      <c r="L1134">
        <f>VLOOKUP(Table2[[#This Row],[household_ID]],Table15[],188,FALSE)</f>
        <v>0</v>
      </c>
      <c r="M1134">
        <f>VLOOKUP(Table2[[#This Row],[household_ID]],Table15[],189,FALSE)</f>
        <v>0</v>
      </c>
      <c r="N1134">
        <f>VLOOKUP(Table2[[#This Row],[household_ID]],Table15[],190,FALSE)</f>
        <v>0</v>
      </c>
      <c r="O1134">
        <f>VLOOKUP(Table2[[#This Row],[cert]],Table15[],191,FALSE)</f>
        <v>0</v>
      </c>
      <c r="P1134">
        <f>VLOOKUP(Table2[[#This Row],[household_ID]],Table14[],8,FALSE)</f>
        <v>3.25</v>
      </c>
      <c r="Q1134" s="3">
        <f>IF(VLOOKUP(Table2[[#This Row],[household_ID]],'002_SectionA_HouseholdRoster'!Y:Z,2,FALSE)=0, 0,1)</f>
        <v>0</v>
      </c>
      <c r="R1134" s="3">
        <f>VLOOKUP(Table2[[#This Row],[household_ID]],Table17[], 10, FALSE)</f>
        <v>26</v>
      </c>
    </row>
    <row r="1135" spans="1:18" hidden="1" x14ac:dyDescent="0.25">
      <c r="A1135">
        <v>4</v>
      </c>
      <c r="B1135">
        <v>43</v>
      </c>
      <c r="C1135" t="str">
        <f>VLOOKUP(Table2[[#This Row],[zone]],Table5[], 2, FALSE)</f>
        <v>Nekemte</v>
      </c>
      <c r="D1135">
        <f>VLOOKUP(Table2[[#This Row],[zone]],Table5[], 4, FALSE)</f>
        <v>9.0890000000000004</v>
      </c>
      <c r="E1135">
        <f>VLOOKUP(Table2[[#This Row],[zone]],Table5[], 5, FALSE)</f>
        <v>36.555399999999999</v>
      </c>
      <c r="F1135">
        <v>653</v>
      </c>
      <c r="G1135">
        <f>VLOOKUP(Table2[[#This Row],[household_ID]],Table15[],183,FALSE)</f>
        <v>2</v>
      </c>
      <c r="H1135">
        <f>VLOOKUP(Table2[[#This Row],[household_ID]],Table15[],184,FALSE)</f>
        <v>0</v>
      </c>
      <c r="I1135">
        <f>VLOOKUP(Table2[[#This Row],[household_ID]],Table15[],185,FALSE)</f>
        <v>0</v>
      </c>
      <c r="J1135">
        <f>VLOOKUP(Table2[[#This Row],[household_ID]],Table15[],186,FALSE)</f>
        <v>0</v>
      </c>
      <c r="K1135">
        <f>VLOOKUP(Table2[[#This Row],[household_ID]],Table15[],187,FALSE)</f>
        <v>0</v>
      </c>
      <c r="L1135">
        <f>VLOOKUP(Table2[[#This Row],[household_ID]],Table15[],188,FALSE)</f>
        <v>0</v>
      </c>
      <c r="M1135">
        <f>VLOOKUP(Table2[[#This Row],[household_ID]],Table15[],189,FALSE)</f>
        <v>0</v>
      </c>
      <c r="N1135">
        <f>VLOOKUP(Table2[[#This Row],[household_ID]],Table15[],190,FALSE)</f>
        <v>0</v>
      </c>
      <c r="O1135">
        <f>VLOOKUP(Table2[[#This Row],[cert]],Table15[],191,FALSE)</f>
        <v>0</v>
      </c>
      <c r="P1135">
        <f>VLOOKUP(Table2[[#This Row],[household_ID]],Table14[],8,FALSE)</f>
        <v>2.5</v>
      </c>
      <c r="Q1135" s="3">
        <f>IF(VLOOKUP(Table2[[#This Row],[household_ID]],'002_SectionA_HouseholdRoster'!Y:Z,2,FALSE)=0, 0,1)</f>
        <v>0</v>
      </c>
      <c r="R1135" s="3">
        <f>VLOOKUP(Table2[[#This Row],[household_ID]],Table17[], 10, FALSE)</f>
        <v>30</v>
      </c>
    </row>
    <row r="1136" spans="1:18" hidden="1" x14ac:dyDescent="0.25">
      <c r="A1136">
        <v>4</v>
      </c>
      <c r="B1136">
        <v>43</v>
      </c>
      <c r="C1136" t="str">
        <f>VLOOKUP(Table2[[#This Row],[zone]],Table5[], 2, FALSE)</f>
        <v>Nekemte</v>
      </c>
      <c r="D1136">
        <f>VLOOKUP(Table2[[#This Row],[zone]],Table5[], 4, FALSE)</f>
        <v>9.0890000000000004</v>
      </c>
      <c r="E1136">
        <f>VLOOKUP(Table2[[#This Row],[zone]],Table5[], 5, FALSE)</f>
        <v>36.555399999999999</v>
      </c>
      <c r="F1136">
        <v>594</v>
      </c>
      <c r="G1136">
        <f>VLOOKUP(Table2[[#This Row],[household_ID]],Table15[],183,FALSE)</f>
        <v>2</v>
      </c>
      <c r="H1136">
        <f>VLOOKUP(Table2[[#This Row],[household_ID]],Table15[],184,FALSE)</f>
        <v>0</v>
      </c>
      <c r="I1136">
        <f>VLOOKUP(Table2[[#This Row],[household_ID]],Table15[],185,FALSE)</f>
        <v>0</v>
      </c>
      <c r="J1136">
        <f>VLOOKUP(Table2[[#This Row],[household_ID]],Table15[],186,FALSE)</f>
        <v>0</v>
      </c>
      <c r="K1136">
        <f>VLOOKUP(Table2[[#This Row],[household_ID]],Table15[],187,FALSE)</f>
        <v>0</v>
      </c>
      <c r="L1136">
        <f>VLOOKUP(Table2[[#This Row],[household_ID]],Table15[],188,FALSE)</f>
        <v>0</v>
      </c>
      <c r="M1136">
        <f>VLOOKUP(Table2[[#This Row],[household_ID]],Table15[],189,FALSE)</f>
        <v>0</v>
      </c>
      <c r="N1136">
        <f>VLOOKUP(Table2[[#This Row],[household_ID]],Table15[],190,FALSE)</f>
        <v>0</v>
      </c>
      <c r="O1136">
        <f>VLOOKUP(Table2[[#This Row],[cert]],Table15[],191,FALSE)</f>
        <v>0</v>
      </c>
      <c r="P1136">
        <f>VLOOKUP(Table2[[#This Row],[household_ID]],Table14[],8,FALSE)</f>
        <v>1.875</v>
      </c>
      <c r="Q1136" s="3">
        <f>IF(VLOOKUP(Table2[[#This Row],[household_ID]],'002_SectionA_HouseholdRoster'!Y:Z,2,FALSE)=0, 0,1)</f>
        <v>0</v>
      </c>
      <c r="R1136" s="3">
        <f>VLOOKUP(Table2[[#This Row],[household_ID]],Table17[], 10, FALSE)</f>
        <v>38</v>
      </c>
    </row>
    <row r="1137" spans="1:18" hidden="1" x14ac:dyDescent="0.25">
      <c r="A1137">
        <v>4</v>
      </c>
      <c r="B1137">
        <v>43</v>
      </c>
      <c r="C1137" t="str">
        <f>VLOOKUP(Table2[[#This Row],[zone]],Table5[], 2, FALSE)</f>
        <v>Nekemte</v>
      </c>
      <c r="D1137">
        <f>VLOOKUP(Table2[[#This Row],[zone]],Table5[], 4, FALSE)</f>
        <v>9.0890000000000004</v>
      </c>
      <c r="E1137">
        <f>VLOOKUP(Table2[[#This Row],[zone]],Table5[], 5, FALSE)</f>
        <v>36.555399999999999</v>
      </c>
      <c r="F1137">
        <v>628</v>
      </c>
      <c r="G1137">
        <f>VLOOKUP(Table2[[#This Row],[household_ID]],Table15[],183,FALSE)</f>
        <v>2</v>
      </c>
      <c r="H1137">
        <f>VLOOKUP(Table2[[#This Row],[household_ID]],Table15[],184,FALSE)</f>
        <v>0</v>
      </c>
      <c r="I1137">
        <f>VLOOKUP(Table2[[#This Row],[household_ID]],Table15[],185,FALSE)</f>
        <v>0</v>
      </c>
      <c r="J1137">
        <f>VLOOKUP(Table2[[#This Row],[household_ID]],Table15[],186,FALSE)</f>
        <v>0</v>
      </c>
      <c r="K1137">
        <f>VLOOKUP(Table2[[#This Row],[household_ID]],Table15[],187,FALSE)</f>
        <v>0</v>
      </c>
      <c r="L1137">
        <f>VLOOKUP(Table2[[#This Row],[household_ID]],Table15[],188,FALSE)</f>
        <v>0</v>
      </c>
      <c r="M1137">
        <f>VLOOKUP(Table2[[#This Row],[household_ID]],Table15[],189,FALSE)</f>
        <v>0</v>
      </c>
      <c r="N1137">
        <f>VLOOKUP(Table2[[#This Row],[household_ID]],Table15[],190,FALSE)</f>
        <v>0</v>
      </c>
      <c r="O1137">
        <f>VLOOKUP(Table2[[#This Row],[cert]],Table15[],191,FALSE)</f>
        <v>0</v>
      </c>
      <c r="P1137">
        <f>VLOOKUP(Table2[[#This Row],[household_ID]],Table14[],8,FALSE)</f>
        <v>0.8125</v>
      </c>
      <c r="Q1137" s="3">
        <f>IF(VLOOKUP(Table2[[#This Row],[household_ID]],'002_SectionA_HouseholdRoster'!Y:Z,2,FALSE)=0, 0,1)</f>
        <v>0</v>
      </c>
      <c r="R1137" s="3">
        <f>VLOOKUP(Table2[[#This Row],[household_ID]],Table17[], 10, FALSE)</f>
        <v>40</v>
      </c>
    </row>
    <row r="1138" spans="1:18" hidden="1" x14ac:dyDescent="0.25">
      <c r="A1138">
        <v>4</v>
      </c>
      <c r="B1138">
        <v>43</v>
      </c>
      <c r="C1138" t="str">
        <f>VLOOKUP(Table2[[#This Row],[zone]],Table5[], 2, FALSE)</f>
        <v>Nekemte</v>
      </c>
      <c r="D1138">
        <f>VLOOKUP(Table2[[#This Row],[zone]],Table5[], 4, FALSE)</f>
        <v>9.0890000000000004</v>
      </c>
      <c r="E1138">
        <f>VLOOKUP(Table2[[#This Row],[zone]],Table5[], 5, FALSE)</f>
        <v>36.555399999999999</v>
      </c>
      <c r="F1138">
        <v>616</v>
      </c>
      <c r="G1138">
        <f>VLOOKUP(Table2[[#This Row],[household_ID]],Table15[],183,FALSE)</f>
        <v>3</v>
      </c>
      <c r="H1138">
        <f>VLOOKUP(Table2[[#This Row],[household_ID]],Table15[],184,FALSE)</f>
        <v>0</v>
      </c>
      <c r="I1138">
        <f>VLOOKUP(Table2[[#This Row],[household_ID]],Table15[],185,FALSE)</f>
        <v>0</v>
      </c>
      <c r="J1138">
        <f>VLOOKUP(Table2[[#This Row],[household_ID]],Table15[],186,FALSE)</f>
        <v>0</v>
      </c>
      <c r="K1138">
        <f>VLOOKUP(Table2[[#This Row],[household_ID]],Table15[],187,FALSE)</f>
        <v>0</v>
      </c>
      <c r="L1138">
        <f>VLOOKUP(Table2[[#This Row],[household_ID]],Table15[],188,FALSE)</f>
        <v>0</v>
      </c>
      <c r="M1138">
        <f>VLOOKUP(Table2[[#This Row],[household_ID]],Table15[],189,FALSE)</f>
        <v>0</v>
      </c>
      <c r="N1138">
        <f>VLOOKUP(Table2[[#This Row],[household_ID]],Table15[],190,FALSE)</f>
        <v>0</v>
      </c>
      <c r="O1138">
        <f>VLOOKUP(Table2[[#This Row],[cert]],Table15[],191,FALSE)</f>
        <v>0</v>
      </c>
      <c r="P1138">
        <f>VLOOKUP(Table2[[#This Row],[household_ID]],Table14[],8,FALSE)</f>
        <v>0.75</v>
      </c>
      <c r="Q1138" s="3">
        <f>IF(VLOOKUP(Table2[[#This Row],[household_ID]],'002_SectionA_HouseholdRoster'!Y:Z,2,FALSE)=0, 0,1)</f>
        <v>0</v>
      </c>
      <c r="R1138" s="3">
        <f>VLOOKUP(Table2[[#This Row],[household_ID]],Table17[], 10, FALSE)</f>
        <v>35</v>
      </c>
    </row>
    <row r="1139" spans="1:18" hidden="1" x14ac:dyDescent="0.25">
      <c r="A1139">
        <v>4</v>
      </c>
      <c r="B1139">
        <v>43</v>
      </c>
      <c r="C1139" t="str">
        <f>VLOOKUP(Table2[[#This Row],[zone]],Table5[], 2, FALSE)</f>
        <v>Nekemte</v>
      </c>
      <c r="D1139">
        <f>VLOOKUP(Table2[[#This Row],[zone]],Table5[], 4, FALSE)</f>
        <v>9.0890000000000004</v>
      </c>
      <c r="E1139">
        <f>VLOOKUP(Table2[[#This Row],[zone]],Table5[], 5, FALSE)</f>
        <v>36.555399999999999</v>
      </c>
      <c r="F1139">
        <v>613</v>
      </c>
      <c r="G1139">
        <f>VLOOKUP(Table2[[#This Row],[household_ID]],Table15[],183,FALSE)</f>
        <v>3</v>
      </c>
      <c r="H1139">
        <f>VLOOKUP(Table2[[#This Row],[household_ID]],Table15[],184,FALSE)</f>
        <v>0</v>
      </c>
      <c r="I1139">
        <f>VLOOKUP(Table2[[#This Row],[household_ID]],Table15[],185,FALSE)</f>
        <v>0</v>
      </c>
      <c r="J1139">
        <f>VLOOKUP(Table2[[#This Row],[household_ID]],Table15[],186,FALSE)</f>
        <v>0</v>
      </c>
      <c r="K1139">
        <f>VLOOKUP(Table2[[#This Row],[household_ID]],Table15[],187,FALSE)</f>
        <v>0</v>
      </c>
      <c r="L1139">
        <f>VLOOKUP(Table2[[#This Row],[household_ID]],Table15[],188,FALSE)</f>
        <v>0</v>
      </c>
      <c r="M1139">
        <f>VLOOKUP(Table2[[#This Row],[household_ID]],Table15[],189,FALSE)</f>
        <v>0</v>
      </c>
      <c r="N1139">
        <f>VLOOKUP(Table2[[#This Row],[household_ID]],Table15[],190,FALSE)</f>
        <v>0</v>
      </c>
      <c r="O1139">
        <f>VLOOKUP(Table2[[#This Row],[cert]],Table15[],191,FALSE)</f>
        <v>0</v>
      </c>
      <c r="P1139">
        <f>VLOOKUP(Table2[[#This Row],[household_ID]],Table14[],8,FALSE)</f>
        <v>1.125</v>
      </c>
      <c r="Q1139" s="3">
        <f>IF(VLOOKUP(Table2[[#This Row],[household_ID]],'002_SectionA_HouseholdRoster'!Y:Z,2,FALSE)=0, 0,1)</f>
        <v>1</v>
      </c>
      <c r="R1139" s="3">
        <f>VLOOKUP(Table2[[#This Row],[household_ID]],Table17[], 10, FALSE)</f>
        <v>25</v>
      </c>
    </row>
    <row r="1140" spans="1:18" hidden="1" x14ac:dyDescent="0.25">
      <c r="A1140">
        <v>4</v>
      </c>
      <c r="B1140">
        <v>43</v>
      </c>
      <c r="C1140" t="str">
        <f>VLOOKUP(Table2[[#This Row],[zone]],Table5[], 2, FALSE)</f>
        <v>Nekemte</v>
      </c>
      <c r="D1140">
        <f>VLOOKUP(Table2[[#This Row],[zone]],Table5[], 4, FALSE)</f>
        <v>9.0890000000000004</v>
      </c>
      <c r="E1140">
        <f>VLOOKUP(Table2[[#This Row],[zone]],Table5[], 5, FALSE)</f>
        <v>36.555399999999999</v>
      </c>
      <c r="F1140">
        <v>596</v>
      </c>
      <c r="G1140">
        <f>VLOOKUP(Table2[[#This Row],[household_ID]],Table15[],183,FALSE)</f>
        <v>2</v>
      </c>
      <c r="H1140">
        <f>VLOOKUP(Table2[[#This Row],[household_ID]],Table15[],184,FALSE)</f>
        <v>0</v>
      </c>
      <c r="I1140">
        <f>VLOOKUP(Table2[[#This Row],[household_ID]],Table15[],185,FALSE)</f>
        <v>0</v>
      </c>
      <c r="J1140">
        <f>VLOOKUP(Table2[[#This Row],[household_ID]],Table15[],186,FALSE)</f>
        <v>0</v>
      </c>
      <c r="K1140">
        <f>VLOOKUP(Table2[[#This Row],[household_ID]],Table15[],187,FALSE)</f>
        <v>0</v>
      </c>
      <c r="L1140">
        <f>VLOOKUP(Table2[[#This Row],[household_ID]],Table15[],188,FALSE)</f>
        <v>0</v>
      </c>
      <c r="M1140">
        <f>VLOOKUP(Table2[[#This Row],[household_ID]],Table15[],189,FALSE)</f>
        <v>0</v>
      </c>
      <c r="N1140">
        <f>VLOOKUP(Table2[[#This Row],[household_ID]],Table15[],190,FALSE)</f>
        <v>0</v>
      </c>
      <c r="O1140">
        <f>VLOOKUP(Table2[[#This Row],[cert]],Table15[],191,FALSE)</f>
        <v>0</v>
      </c>
      <c r="P1140">
        <f>VLOOKUP(Table2[[#This Row],[household_ID]],Table14[],8,FALSE)</f>
        <v>1.125</v>
      </c>
      <c r="Q1140" s="3">
        <f>IF(VLOOKUP(Table2[[#This Row],[household_ID]],'002_SectionA_HouseholdRoster'!Y:Z,2,FALSE)=0, 0,1)</f>
        <v>0</v>
      </c>
      <c r="R1140" s="3">
        <f>VLOOKUP(Table2[[#This Row],[household_ID]],Table17[], 10, FALSE)</f>
        <v>1</v>
      </c>
    </row>
    <row r="1141" spans="1:18" hidden="1" x14ac:dyDescent="0.25">
      <c r="A1141">
        <v>4</v>
      </c>
      <c r="B1141">
        <v>43</v>
      </c>
      <c r="C1141" t="str">
        <f>VLOOKUP(Table2[[#This Row],[zone]],Table5[], 2, FALSE)</f>
        <v>Nekemte</v>
      </c>
      <c r="D1141">
        <f>VLOOKUP(Table2[[#This Row],[zone]],Table5[], 4, FALSE)</f>
        <v>9.0890000000000004</v>
      </c>
      <c r="E1141">
        <f>VLOOKUP(Table2[[#This Row],[zone]],Table5[], 5, FALSE)</f>
        <v>36.555399999999999</v>
      </c>
      <c r="F1141">
        <v>614</v>
      </c>
      <c r="G1141">
        <f>VLOOKUP(Table2[[#This Row],[household_ID]],Table15[],183,FALSE)</f>
        <v>2</v>
      </c>
      <c r="H1141">
        <f>VLOOKUP(Table2[[#This Row],[household_ID]],Table15[],184,FALSE)</f>
        <v>0</v>
      </c>
      <c r="I1141">
        <f>VLOOKUP(Table2[[#This Row],[household_ID]],Table15[],185,FALSE)</f>
        <v>0</v>
      </c>
      <c r="J1141">
        <f>VLOOKUP(Table2[[#This Row],[household_ID]],Table15[],186,FALSE)</f>
        <v>0</v>
      </c>
      <c r="K1141">
        <f>VLOOKUP(Table2[[#This Row],[household_ID]],Table15[],187,FALSE)</f>
        <v>0</v>
      </c>
      <c r="L1141">
        <f>VLOOKUP(Table2[[#This Row],[household_ID]],Table15[],188,FALSE)</f>
        <v>0</v>
      </c>
      <c r="M1141">
        <f>VLOOKUP(Table2[[#This Row],[household_ID]],Table15[],189,FALSE)</f>
        <v>0</v>
      </c>
      <c r="N1141">
        <f>VLOOKUP(Table2[[#This Row],[household_ID]],Table15[],190,FALSE)</f>
        <v>0</v>
      </c>
      <c r="O1141">
        <f>VLOOKUP(Table2[[#This Row],[cert]],Table15[],191,FALSE)</f>
        <v>0</v>
      </c>
      <c r="P1141">
        <f>VLOOKUP(Table2[[#This Row],[household_ID]],Table14[],8,FALSE)</f>
        <v>0.1875</v>
      </c>
      <c r="Q1141" s="3">
        <f>IF(VLOOKUP(Table2[[#This Row],[household_ID]],'002_SectionA_HouseholdRoster'!Y:Z,2,FALSE)=0, 0,1)</f>
        <v>1</v>
      </c>
      <c r="R1141" s="3">
        <f>VLOOKUP(Table2[[#This Row],[household_ID]],Table17[], 10, FALSE)</f>
        <v>32</v>
      </c>
    </row>
    <row r="1142" spans="1:18" hidden="1" x14ac:dyDescent="0.25">
      <c r="A1142">
        <v>4</v>
      </c>
      <c r="B1142">
        <v>43</v>
      </c>
      <c r="C1142" t="str">
        <f>VLOOKUP(Table2[[#This Row],[zone]],Table5[], 2, FALSE)</f>
        <v>Nekemte</v>
      </c>
      <c r="D1142">
        <f>VLOOKUP(Table2[[#This Row],[zone]],Table5[], 4, FALSE)</f>
        <v>9.0890000000000004</v>
      </c>
      <c r="E1142">
        <f>VLOOKUP(Table2[[#This Row],[zone]],Table5[], 5, FALSE)</f>
        <v>36.555399999999999</v>
      </c>
      <c r="F1142">
        <v>609</v>
      </c>
      <c r="G1142">
        <f>VLOOKUP(Table2[[#This Row],[household_ID]],Table15[],183,FALSE)</f>
        <v>2</v>
      </c>
      <c r="H1142">
        <f>VLOOKUP(Table2[[#This Row],[household_ID]],Table15[],184,FALSE)</f>
        <v>0</v>
      </c>
      <c r="I1142">
        <f>VLOOKUP(Table2[[#This Row],[household_ID]],Table15[],185,FALSE)</f>
        <v>0</v>
      </c>
      <c r="J1142">
        <f>VLOOKUP(Table2[[#This Row],[household_ID]],Table15[],186,FALSE)</f>
        <v>0</v>
      </c>
      <c r="K1142">
        <f>VLOOKUP(Table2[[#This Row],[household_ID]],Table15[],187,FALSE)</f>
        <v>0</v>
      </c>
      <c r="L1142">
        <f>VLOOKUP(Table2[[#This Row],[household_ID]],Table15[],188,FALSE)</f>
        <v>0</v>
      </c>
      <c r="M1142">
        <f>VLOOKUP(Table2[[#This Row],[household_ID]],Table15[],189,FALSE)</f>
        <v>0</v>
      </c>
      <c r="N1142">
        <f>VLOOKUP(Table2[[#This Row],[household_ID]],Table15[],190,FALSE)</f>
        <v>0</v>
      </c>
      <c r="O1142">
        <f>VLOOKUP(Table2[[#This Row],[cert]],Table15[],191,FALSE)</f>
        <v>0</v>
      </c>
      <c r="P1142">
        <f>VLOOKUP(Table2[[#This Row],[household_ID]],Table14[],8,FALSE)</f>
        <v>0.25</v>
      </c>
      <c r="Q1142" s="3">
        <f>IF(VLOOKUP(Table2[[#This Row],[household_ID]],'002_SectionA_HouseholdRoster'!Y:Z,2,FALSE)=0, 0,1)</f>
        <v>0</v>
      </c>
      <c r="R1142" s="3">
        <f>VLOOKUP(Table2[[#This Row],[household_ID]],Table17[], 10, FALSE)</f>
        <v>22</v>
      </c>
    </row>
    <row r="1143" spans="1:18" hidden="1" x14ac:dyDescent="0.25">
      <c r="A1143">
        <v>4</v>
      </c>
      <c r="B1143">
        <v>43</v>
      </c>
      <c r="C1143" t="str">
        <f>VLOOKUP(Table2[[#This Row],[zone]],Table5[], 2, FALSE)</f>
        <v>Nekemte</v>
      </c>
      <c r="D1143">
        <f>VLOOKUP(Table2[[#This Row],[zone]],Table5[], 4, FALSE)</f>
        <v>9.0890000000000004</v>
      </c>
      <c r="E1143">
        <f>VLOOKUP(Table2[[#This Row],[zone]],Table5[], 5, FALSE)</f>
        <v>36.555399999999999</v>
      </c>
      <c r="F1143">
        <v>602</v>
      </c>
      <c r="G1143">
        <f>VLOOKUP(Table2[[#This Row],[household_ID]],Table15[],183,FALSE)</f>
        <v>3</v>
      </c>
      <c r="H1143">
        <f>VLOOKUP(Table2[[#This Row],[household_ID]],Table15[],184,FALSE)</f>
        <v>0</v>
      </c>
      <c r="I1143">
        <f>VLOOKUP(Table2[[#This Row],[household_ID]],Table15[],185,FALSE)</f>
        <v>0</v>
      </c>
      <c r="J1143">
        <f>VLOOKUP(Table2[[#This Row],[household_ID]],Table15[],186,FALSE)</f>
        <v>0</v>
      </c>
      <c r="K1143">
        <f>VLOOKUP(Table2[[#This Row],[household_ID]],Table15[],187,FALSE)</f>
        <v>0</v>
      </c>
      <c r="L1143">
        <f>VLOOKUP(Table2[[#This Row],[household_ID]],Table15[],188,FALSE)</f>
        <v>0</v>
      </c>
      <c r="M1143">
        <f>VLOOKUP(Table2[[#This Row],[household_ID]],Table15[],189,FALSE)</f>
        <v>0</v>
      </c>
      <c r="N1143">
        <f>VLOOKUP(Table2[[#This Row],[household_ID]],Table15[],190,FALSE)</f>
        <v>0</v>
      </c>
      <c r="O1143">
        <f>VLOOKUP(Table2[[#This Row],[cert]],Table15[],191,FALSE)</f>
        <v>0</v>
      </c>
      <c r="P1143">
        <f>VLOOKUP(Table2[[#This Row],[household_ID]],Table14[],8,FALSE)</f>
        <v>0.625</v>
      </c>
      <c r="Q1143" s="3">
        <f>IF(VLOOKUP(Table2[[#This Row],[household_ID]],'002_SectionA_HouseholdRoster'!Y:Z,2,FALSE)=0, 0,1)</f>
        <v>0</v>
      </c>
      <c r="R1143" s="3">
        <f>VLOOKUP(Table2[[#This Row],[household_ID]],Table17[], 10, FALSE)</f>
        <v>15</v>
      </c>
    </row>
    <row r="1144" spans="1:18" hidden="1" x14ac:dyDescent="0.25">
      <c r="A1144">
        <v>4</v>
      </c>
      <c r="B1144">
        <v>43</v>
      </c>
      <c r="C1144" t="str">
        <f>VLOOKUP(Table2[[#This Row],[zone]],Table5[], 2, FALSE)</f>
        <v>Nekemte</v>
      </c>
      <c r="D1144">
        <f>VLOOKUP(Table2[[#This Row],[zone]],Table5[], 4, FALSE)</f>
        <v>9.0890000000000004</v>
      </c>
      <c r="E1144">
        <f>VLOOKUP(Table2[[#This Row],[zone]],Table5[], 5, FALSE)</f>
        <v>36.555399999999999</v>
      </c>
      <c r="F1144">
        <v>623</v>
      </c>
      <c r="G1144">
        <f>VLOOKUP(Table2[[#This Row],[household_ID]],Table15[],183,FALSE)</f>
        <v>3</v>
      </c>
      <c r="H1144">
        <f>VLOOKUP(Table2[[#This Row],[household_ID]],Table15[],184,FALSE)</f>
        <v>0</v>
      </c>
      <c r="I1144">
        <f>VLOOKUP(Table2[[#This Row],[household_ID]],Table15[],185,FALSE)</f>
        <v>0</v>
      </c>
      <c r="J1144">
        <f>VLOOKUP(Table2[[#This Row],[household_ID]],Table15[],186,FALSE)</f>
        <v>0</v>
      </c>
      <c r="K1144">
        <f>VLOOKUP(Table2[[#This Row],[household_ID]],Table15[],187,FALSE)</f>
        <v>0</v>
      </c>
      <c r="L1144">
        <f>VLOOKUP(Table2[[#This Row],[household_ID]],Table15[],188,FALSE)</f>
        <v>0</v>
      </c>
      <c r="M1144">
        <f>VLOOKUP(Table2[[#This Row],[household_ID]],Table15[],189,FALSE)</f>
        <v>0</v>
      </c>
      <c r="N1144">
        <f>VLOOKUP(Table2[[#This Row],[household_ID]],Table15[],190,FALSE)</f>
        <v>0</v>
      </c>
      <c r="O1144">
        <f>VLOOKUP(Table2[[#This Row],[cert]],Table15[],191,FALSE)</f>
        <v>0</v>
      </c>
      <c r="P1144">
        <f>VLOOKUP(Table2[[#This Row],[household_ID]],Table14[],8,FALSE)</f>
        <v>0.375</v>
      </c>
      <c r="Q1144" s="3">
        <f>IF(VLOOKUP(Table2[[#This Row],[household_ID]],'002_SectionA_HouseholdRoster'!Y:Z,2,FALSE)=0, 0,1)</f>
        <v>0</v>
      </c>
      <c r="R1144" s="3">
        <f>VLOOKUP(Table2[[#This Row],[household_ID]],Table17[], 10, FALSE)</f>
        <v>20</v>
      </c>
    </row>
    <row r="1145" spans="1:18" hidden="1" x14ac:dyDescent="0.25">
      <c r="A1145">
        <v>4</v>
      </c>
      <c r="B1145">
        <v>43</v>
      </c>
      <c r="C1145" t="str">
        <f>VLOOKUP(Table2[[#This Row],[zone]],Table5[], 2, FALSE)</f>
        <v>Nekemte</v>
      </c>
      <c r="D1145">
        <f>VLOOKUP(Table2[[#This Row],[zone]],Table5[], 4, FALSE)</f>
        <v>9.0890000000000004</v>
      </c>
      <c r="E1145">
        <f>VLOOKUP(Table2[[#This Row],[zone]],Table5[], 5, FALSE)</f>
        <v>36.555399999999999</v>
      </c>
      <c r="F1145">
        <v>610</v>
      </c>
      <c r="G1145">
        <f>VLOOKUP(Table2[[#This Row],[household_ID]],Table15[],183,FALSE)</f>
        <v>3</v>
      </c>
      <c r="H1145">
        <f>VLOOKUP(Table2[[#This Row],[household_ID]],Table15[],184,FALSE)</f>
        <v>0</v>
      </c>
      <c r="I1145">
        <f>VLOOKUP(Table2[[#This Row],[household_ID]],Table15[],185,FALSE)</f>
        <v>0</v>
      </c>
      <c r="J1145">
        <f>VLOOKUP(Table2[[#This Row],[household_ID]],Table15[],186,FALSE)</f>
        <v>0</v>
      </c>
      <c r="K1145">
        <f>VLOOKUP(Table2[[#This Row],[household_ID]],Table15[],187,FALSE)</f>
        <v>0</v>
      </c>
      <c r="L1145">
        <f>VLOOKUP(Table2[[#This Row],[household_ID]],Table15[],188,FALSE)</f>
        <v>0</v>
      </c>
      <c r="M1145">
        <f>VLOOKUP(Table2[[#This Row],[household_ID]],Table15[],189,FALSE)</f>
        <v>0</v>
      </c>
      <c r="N1145">
        <f>VLOOKUP(Table2[[#This Row],[household_ID]],Table15[],190,FALSE)</f>
        <v>0</v>
      </c>
      <c r="O1145">
        <f>VLOOKUP(Table2[[#This Row],[cert]],Table15[],191,FALSE)</f>
        <v>0</v>
      </c>
      <c r="P1145">
        <f>VLOOKUP(Table2[[#This Row],[household_ID]],Table14[],8,FALSE)</f>
        <v>0.875</v>
      </c>
      <c r="Q1145" s="3">
        <f>IF(VLOOKUP(Table2[[#This Row],[household_ID]],'002_SectionA_HouseholdRoster'!Y:Z,2,FALSE)=0, 0,1)</f>
        <v>0</v>
      </c>
      <c r="R1145" s="3">
        <f>VLOOKUP(Table2[[#This Row],[household_ID]],Table17[], 10, FALSE)</f>
        <v>60</v>
      </c>
    </row>
    <row r="1146" spans="1:18" hidden="1" x14ac:dyDescent="0.25">
      <c r="A1146">
        <v>4</v>
      </c>
      <c r="B1146">
        <v>43</v>
      </c>
      <c r="C1146" t="str">
        <f>VLOOKUP(Table2[[#This Row],[zone]],Table5[], 2, FALSE)</f>
        <v>Nekemte</v>
      </c>
      <c r="D1146">
        <f>VLOOKUP(Table2[[#This Row],[zone]],Table5[], 4, FALSE)</f>
        <v>9.0890000000000004</v>
      </c>
      <c r="E1146">
        <f>VLOOKUP(Table2[[#This Row],[zone]],Table5[], 5, FALSE)</f>
        <v>36.555399999999999</v>
      </c>
      <c r="F1146">
        <v>595</v>
      </c>
      <c r="G1146">
        <f>VLOOKUP(Table2[[#This Row],[household_ID]],Table15[],183,FALSE)</f>
        <v>2</v>
      </c>
      <c r="H1146">
        <f>VLOOKUP(Table2[[#This Row],[household_ID]],Table15[],184,FALSE)</f>
        <v>0</v>
      </c>
      <c r="I1146">
        <f>VLOOKUP(Table2[[#This Row],[household_ID]],Table15[],185,FALSE)</f>
        <v>0</v>
      </c>
      <c r="J1146">
        <f>VLOOKUP(Table2[[#This Row],[household_ID]],Table15[],186,FALSE)</f>
        <v>0</v>
      </c>
      <c r="K1146">
        <f>VLOOKUP(Table2[[#This Row],[household_ID]],Table15[],187,FALSE)</f>
        <v>0</v>
      </c>
      <c r="L1146">
        <f>VLOOKUP(Table2[[#This Row],[household_ID]],Table15[],188,FALSE)</f>
        <v>0</v>
      </c>
      <c r="M1146">
        <f>VLOOKUP(Table2[[#This Row],[household_ID]],Table15[],189,FALSE)</f>
        <v>0</v>
      </c>
      <c r="N1146">
        <f>VLOOKUP(Table2[[#This Row],[household_ID]],Table15[],190,FALSE)</f>
        <v>0</v>
      </c>
      <c r="O1146">
        <f>VLOOKUP(Table2[[#This Row],[cert]],Table15[],191,FALSE)</f>
        <v>0</v>
      </c>
      <c r="P1146">
        <f>VLOOKUP(Table2[[#This Row],[household_ID]],Table14[],8,FALSE)</f>
        <v>0.25</v>
      </c>
      <c r="Q1146" s="3">
        <f>IF(VLOOKUP(Table2[[#This Row],[household_ID]],'002_SectionA_HouseholdRoster'!Y:Z,2,FALSE)=0, 0,1)</f>
        <v>0</v>
      </c>
      <c r="R1146" s="3">
        <f>VLOOKUP(Table2[[#This Row],[household_ID]],Table17[], 10, FALSE)</f>
        <v>4</v>
      </c>
    </row>
    <row r="1147" spans="1:18" hidden="1" x14ac:dyDescent="0.25">
      <c r="A1147">
        <v>4</v>
      </c>
      <c r="B1147">
        <v>43</v>
      </c>
      <c r="C1147" t="str">
        <f>VLOOKUP(Table2[[#This Row],[zone]],Table5[], 2, FALSE)</f>
        <v>Nekemte</v>
      </c>
      <c r="D1147">
        <f>VLOOKUP(Table2[[#This Row],[zone]],Table5[], 4, FALSE)</f>
        <v>9.0890000000000004</v>
      </c>
      <c r="E1147">
        <f>VLOOKUP(Table2[[#This Row],[zone]],Table5[], 5, FALSE)</f>
        <v>36.555399999999999</v>
      </c>
      <c r="F1147">
        <v>617</v>
      </c>
      <c r="G1147">
        <f>VLOOKUP(Table2[[#This Row],[household_ID]],Table15[],183,FALSE)</f>
        <v>3</v>
      </c>
      <c r="H1147">
        <f>VLOOKUP(Table2[[#This Row],[household_ID]],Table15[],184,FALSE)</f>
        <v>0</v>
      </c>
      <c r="I1147">
        <f>VLOOKUP(Table2[[#This Row],[household_ID]],Table15[],185,FALSE)</f>
        <v>0</v>
      </c>
      <c r="J1147">
        <f>VLOOKUP(Table2[[#This Row],[household_ID]],Table15[],186,FALSE)</f>
        <v>0</v>
      </c>
      <c r="K1147">
        <f>VLOOKUP(Table2[[#This Row],[household_ID]],Table15[],187,FALSE)</f>
        <v>0</v>
      </c>
      <c r="L1147">
        <f>VLOOKUP(Table2[[#This Row],[household_ID]],Table15[],188,FALSE)</f>
        <v>0</v>
      </c>
      <c r="M1147">
        <f>VLOOKUP(Table2[[#This Row],[household_ID]],Table15[],189,FALSE)</f>
        <v>0</v>
      </c>
      <c r="N1147">
        <f>VLOOKUP(Table2[[#This Row],[household_ID]],Table15[],190,FALSE)</f>
        <v>0</v>
      </c>
      <c r="O1147">
        <f>VLOOKUP(Table2[[#This Row],[cert]],Table15[],191,FALSE)</f>
        <v>0</v>
      </c>
      <c r="P1147">
        <f>VLOOKUP(Table2[[#This Row],[household_ID]],Table14[],8,FALSE)</f>
        <v>0</v>
      </c>
      <c r="Q1147" s="3">
        <f>IF(VLOOKUP(Table2[[#This Row],[household_ID]],'002_SectionA_HouseholdRoster'!Y:Z,2,FALSE)=0, 0,1)</f>
        <v>0</v>
      </c>
      <c r="R1147" s="3">
        <f>VLOOKUP(Table2[[#This Row],[household_ID]],Table17[], 10, FALSE)</f>
        <v>5</v>
      </c>
    </row>
    <row r="1148" spans="1:18" hidden="1" x14ac:dyDescent="0.25">
      <c r="A1148">
        <v>4</v>
      </c>
      <c r="B1148">
        <v>43</v>
      </c>
      <c r="C1148" t="str">
        <f>VLOOKUP(Table2[[#This Row],[zone]],Table5[], 2, FALSE)</f>
        <v>Nekemte</v>
      </c>
      <c r="D1148">
        <f>VLOOKUP(Table2[[#This Row],[zone]],Table5[], 4, FALSE)</f>
        <v>9.0890000000000004</v>
      </c>
      <c r="E1148">
        <f>VLOOKUP(Table2[[#This Row],[zone]],Table5[], 5, FALSE)</f>
        <v>36.555399999999999</v>
      </c>
      <c r="F1148">
        <v>621</v>
      </c>
      <c r="G1148">
        <f>VLOOKUP(Table2[[#This Row],[household_ID]],Table15[],183,FALSE)</f>
        <v>2</v>
      </c>
      <c r="H1148">
        <f>VLOOKUP(Table2[[#This Row],[household_ID]],Table15[],184,FALSE)</f>
        <v>0</v>
      </c>
      <c r="I1148">
        <f>VLOOKUP(Table2[[#This Row],[household_ID]],Table15[],185,FALSE)</f>
        <v>0</v>
      </c>
      <c r="J1148">
        <f>VLOOKUP(Table2[[#This Row],[household_ID]],Table15[],186,FALSE)</f>
        <v>0</v>
      </c>
      <c r="K1148">
        <f>VLOOKUP(Table2[[#This Row],[household_ID]],Table15[],187,FALSE)</f>
        <v>0</v>
      </c>
      <c r="L1148">
        <f>VLOOKUP(Table2[[#This Row],[household_ID]],Table15[],188,FALSE)</f>
        <v>0</v>
      </c>
      <c r="M1148">
        <f>VLOOKUP(Table2[[#This Row],[household_ID]],Table15[],189,FALSE)</f>
        <v>0</v>
      </c>
      <c r="N1148">
        <f>VLOOKUP(Table2[[#This Row],[household_ID]],Table15[],190,FALSE)</f>
        <v>0</v>
      </c>
      <c r="O1148">
        <f>VLOOKUP(Table2[[#This Row],[cert]],Table15[],191,FALSE)</f>
        <v>0</v>
      </c>
      <c r="P1148">
        <f>VLOOKUP(Table2[[#This Row],[household_ID]],Table14[],8,FALSE)</f>
        <v>3.875</v>
      </c>
      <c r="Q1148" s="3">
        <f>IF(VLOOKUP(Table2[[#This Row],[household_ID]],'002_SectionA_HouseholdRoster'!Y:Z,2,FALSE)=0, 0,1)</f>
        <v>1</v>
      </c>
      <c r="R1148" s="3">
        <f>VLOOKUP(Table2[[#This Row],[household_ID]],Table17[], 10, FALSE)</f>
        <v>25</v>
      </c>
    </row>
    <row r="1149" spans="1:18" hidden="1" x14ac:dyDescent="0.25">
      <c r="A1149">
        <v>4</v>
      </c>
      <c r="B1149">
        <v>43</v>
      </c>
      <c r="C1149" t="str">
        <f>VLOOKUP(Table2[[#This Row],[zone]],Table5[], 2, FALSE)</f>
        <v>Nekemte</v>
      </c>
      <c r="D1149">
        <f>VLOOKUP(Table2[[#This Row],[zone]],Table5[], 4, FALSE)</f>
        <v>9.0890000000000004</v>
      </c>
      <c r="E1149">
        <f>VLOOKUP(Table2[[#This Row],[zone]],Table5[], 5, FALSE)</f>
        <v>36.555399999999999</v>
      </c>
      <c r="F1149">
        <v>599</v>
      </c>
      <c r="G1149">
        <f>VLOOKUP(Table2[[#This Row],[household_ID]],Table15[],183,FALSE)</f>
        <v>3</v>
      </c>
      <c r="H1149">
        <f>VLOOKUP(Table2[[#This Row],[household_ID]],Table15[],184,FALSE)</f>
        <v>0</v>
      </c>
      <c r="I1149">
        <f>VLOOKUP(Table2[[#This Row],[household_ID]],Table15[],185,FALSE)</f>
        <v>0</v>
      </c>
      <c r="J1149">
        <f>VLOOKUP(Table2[[#This Row],[household_ID]],Table15[],186,FALSE)</f>
        <v>0</v>
      </c>
      <c r="K1149">
        <f>VLOOKUP(Table2[[#This Row],[household_ID]],Table15[],187,FALSE)</f>
        <v>0</v>
      </c>
      <c r="L1149">
        <f>VLOOKUP(Table2[[#This Row],[household_ID]],Table15[],188,FALSE)</f>
        <v>0</v>
      </c>
      <c r="M1149">
        <f>VLOOKUP(Table2[[#This Row],[household_ID]],Table15[],189,FALSE)</f>
        <v>0</v>
      </c>
      <c r="N1149">
        <f>VLOOKUP(Table2[[#This Row],[household_ID]],Table15[],190,FALSE)</f>
        <v>0</v>
      </c>
      <c r="O1149">
        <f>VLOOKUP(Table2[[#This Row],[cert]],Table15[],191,FALSE)</f>
        <v>0</v>
      </c>
      <c r="P1149">
        <f>VLOOKUP(Table2[[#This Row],[household_ID]],Table14[],8,FALSE)</f>
        <v>1.375</v>
      </c>
      <c r="Q1149" s="3">
        <f>IF(VLOOKUP(Table2[[#This Row],[household_ID]],'002_SectionA_HouseholdRoster'!Y:Z,2,FALSE)=0, 0,1)</f>
        <v>0</v>
      </c>
      <c r="R1149" s="3">
        <f>VLOOKUP(Table2[[#This Row],[household_ID]],Table17[], 10, FALSE)</f>
        <v>38</v>
      </c>
    </row>
    <row r="1150" spans="1:18" hidden="1" x14ac:dyDescent="0.25">
      <c r="A1150">
        <v>4</v>
      </c>
      <c r="B1150">
        <v>43</v>
      </c>
      <c r="C1150" t="str">
        <f>VLOOKUP(Table2[[#This Row],[zone]],Table5[], 2, FALSE)</f>
        <v>Nekemte</v>
      </c>
      <c r="D1150">
        <f>VLOOKUP(Table2[[#This Row],[zone]],Table5[], 4, FALSE)</f>
        <v>9.0890000000000004</v>
      </c>
      <c r="E1150">
        <f>VLOOKUP(Table2[[#This Row],[zone]],Table5[], 5, FALSE)</f>
        <v>36.555399999999999</v>
      </c>
      <c r="F1150">
        <v>598</v>
      </c>
      <c r="G1150">
        <f>VLOOKUP(Table2[[#This Row],[household_ID]],Table15[],183,FALSE)</f>
        <v>2</v>
      </c>
      <c r="H1150">
        <f>VLOOKUP(Table2[[#This Row],[household_ID]],Table15[],184,FALSE)</f>
        <v>0</v>
      </c>
      <c r="I1150">
        <f>VLOOKUP(Table2[[#This Row],[household_ID]],Table15[],185,FALSE)</f>
        <v>0</v>
      </c>
      <c r="J1150">
        <f>VLOOKUP(Table2[[#This Row],[household_ID]],Table15[],186,FALSE)</f>
        <v>0</v>
      </c>
      <c r="K1150">
        <f>VLOOKUP(Table2[[#This Row],[household_ID]],Table15[],187,FALSE)</f>
        <v>0</v>
      </c>
      <c r="L1150">
        <f>VLOOKUP(Table2[[#This Row],[household_ID]],Table15[],188,FALSE)</f>
        <v>0</v>
      </c>
      <c r="M1150">
        <f>VLOOKUP(Table2[[#This Row],[household_ID]],Table15[],189,FALSE)</f>
        <v>0</v>
      </c>
      <c r="N1150">
        <f>VLOOKUP(Table2[[#This Row],[household_ID]],Table15[],190,FALSE)</f>
        <v>0</v>
      </c>
      <c r="O1150">
        <f>VLOOKUP(Table2[[#This Row],[cert]],Table15[],191,FALSE)</f>
        <v>0</v>
      </c>
      <c r="P1150">
        <f>VLOOKUP(Table2[[#This Row],[household_ID]],Table14[],8,FALSE)</f>
        <v>1.31</v>
      </c>
      <c r="Q1150" s="3">
        <f>IF(VLOOKUP(Table2[[#This Row],[household_ID]],'002_SectionA_HouseholdRoster'!Y:Z,2,FALSE)=0, 0,1)</f>
        <v>0</v>
      </c>
      <c r="R1150" s="3">
        <f>VLOOKUP(Table2[[#This Row],[household_ID]],Table17[], 10, FALSE)</f>
        <v>20</v>
      </c>
    </row>
    <row r="1151" spans="1:18" hidden="1" x14ac:dyDescent="0.25">
      <c r="A1151">
        <v>4</v>
      </c>
      <c r="B1151">
        <v>43</v>
      </c>
      <c r="C1151" t="str">
        <f>VLOOKUP(Table2[[#This Row],[zone]],Table5[], 2, FALSE)</f>
        <v>Nekemte</v>
      </c>
      <c r="D1151">
        <f>VLOOKUP(Table2[[#This Row],[zone]],Table5[], 4, FALSE)</f>
        <v>9.0890000000000004</v>
      </c>
      <c r="E1151">
        <f>VLOOKUP(Table2[[#This Row],[zone]],Table5[], 5, FALSE)</f>
        <v>36.555399999999999</v>
      </c>
      <c r="F1151">
        <v>622</v>
      </c>
      <c r="G1151">
        <f>VLOOKUP(Table2[[#This Row],[household_ID]],Table15[],183,FALSE)</f>
        <v>2</v>
      </c>
      <c r="H1151">
        <f>VLOOKUP(Table2[[#This Row],[household_ID]],Table15[],184,FALSE)</f>
        <v>0</v>
      </c>
      <c r="I1151">
        <f>VLOOKUP(Table2[[#This Row],[household_ID]],Table15[],185,FALSE)</f>
        <v>0</v>
      </c>
      <c r="J1151">
        <f>VLOOKUP(Table2[[#This Row],[household_ID]],Table15[],186,FALSE)</f>
        <v>0</v>
      </c>
      <c r="K1151">
        <f>VLOOKUP(Table2[[#This Row],[household_ID]],Table15[],187,FALSE)</f>
        <v>0</v>
      </c>
      <c r="L1151">
        <f>VLOOKUP(Table2[[#This Row],[household_ID]],Table15[],188,FALSE)</f>
        <v>0</v>
      </c>
      <c r="M1151">
        <f>VLOOKUP(Table2[[#This Row],[household_ID]],Table15[],189,FALSE)</f>
        <v>0</v>
      </c>
      <c r="N1151">
        <f>VLOOKUP(Table2[[#This Row],[household_ID]],Table15[],190,FALSE)</f>
        <v>0</v>
      </c>
      <c r="O1151">
        <f>VLOOKUP(Table2[[#This Row],[cert]],Table15[],191,FALSE)</f>
        <v>0</v>
      </c>
      <c r="P1151">
        <f>VLOOKUP(Table2[[#This Row],[household_ID]],Table14[],8,FALSE)</f>
        <v>1.69</v>
      </c>
      <c r="Q1151" s="3">
        <f>IF(VLOOKUP(Table2[[#This Row],[household_ID]],'002_SectionA_HouseholdRoster'!Y:Z,2,FALSE)=0, 0,1)</f>
        <v>0</v>
      </c>
      <c r="R1151" s="3">
        <f>VLOOKUP(Table2[[#This Row],[household_ID]],Table17[], 10, FALSE)</f>
        <v>40</v>
      </c>
    </row>
    <row r="1152" spans="1:18" hidden="1" x14ac:dyDescent="0.25">
      <c r="A1152">
        <v>4</v>
      </c>
      <c r="B1152">
        <v>43</v>
      </c>
      <c r="C1152" t="str">
        <f>VLOOKUP(Table2[[#This Row],[zone]],Table5[], 2, FALSE)</f>
        <v>Nekemte</v>
      </c>
      <c r="D1152">
        <f>VLOOKUP(Table2[[#This Row],[zone]],Table5[], 4, FALSE)</f>
        <v>9.0890000000000004</v>
      </c>
      <c r="E1152">
        <f>VLOOKUP(Table2[[#This Row],[zone]],Table5[], 5, FALSE)</f>
        <v>36.555399999999999</v>
      </c>
      <c r="F1152">
        <v>620</v>
      </c>
      <c r="G1152">
        <f>VLOOKUP(Table2[[#This Row],[household_ID]],Table15[],183,FALSE)</f>
        <v>3</v>
      </c>
      <c r="H1152">
        <f>VLOOKUP(Table2[[#This Row],[household_ID]],Table15[],184,FALSE)</f>
        <v>0</v>
      </c>
      <c r="I1152">
        <f>VLOOKUP(Table2[[#This Row],[household_ID]],Table15[],185,FALSE)</f>
        <v>0</v>
      </c>
      <c r="J1152">
        <f>VLOOKUP(Table2[[#This Row],[household_ID]],Table15[],186,FALSE)</f>
        <v>0</v>
      </c>
      <c r="K1152">
        <f>VLOOKUP(Table2[[#This Row],[household_ID]],Table15[],187,FALSE)</f>
        <v>0</v>
      </c>
      <c r="L1152">
        <f>VLOOKUP(Table2[[#This Row],[household_ID]],Table15[],188,FALSE)</f>
        <v>0</v>
      </c>
      <c r="M1152">
        <f>VLOOKUP(Table2[[#This Row],[household_ID]],Table15[],189,FALSE)</f>
        <v>0</v>
      </c>
      <c r="N1152">
        <f>VLOOKUP(Table2[[#This Row],[household_ID]],Table15[],190,FALSE)</f>
        <v>0</v>
      </c>
      <c r="O1152">
        <f>VLOOKUP(Table2[[#This Row],[cert]],Table15[],191,FALSE)</f>
        <v>0</v>
      </c>
      <c r="P1152">
        <f>VLOOKUP(Table2[[#This Row],[household_ID]],Table14[],8,FALSE)</f>
        <v>1.25</v>
      </c>
      <c r="Q1152" s="3">
        <f>IF(VLOOKUP(Table2[[#This Row],[household_ID]],'002_SectionA_HouseholdRoster'!Y:Z,2,FALSE)=0, 0,1)</f>
        <v>0</v>
      </c>
      <c r="R1152" s="3">
        <f>VLOOKUP(Table2[[#This Row],[household_ID]],Table17[], 10, FALSE)</f>
        <v>40</v>
      </c>
    </row>
    <row r="1153" spans="1:18" hidden="1" x14ac:dyDescent="0.25">
      <c r="A1153">
        <v>4</v>
      </c>
      <c r="B1153">
        <v>43</v>
      </c>
      <c r="C1153" t="str">
        <f>VLOOKUP(Table2[[#This Row],[zone]],Table5[], 2, FALSE)</f>
        <v>Nekemte</v>
      </c>
      <c r="D1153">
        <f>VLOOKUP(Table2[[#This Row],[zone]],Table5[], 4, FALSE)</f>
        <v>9.0890000000000004</v>
      </c>
      <c r="E1153">
        <f>VLOOKUP(Table2[[#This Row],[zone]],Table5[], 5, FALSE)</f>
        <v>36.555399999999999</v>
      </c>
      <c r="F1153">
        <v>600</v>
      </c>
      <c r="G1153">
        <f>VLOOKUP(Table2[[#This Row],[household_ID]],Table15[],183,FALSE)</f>
        <v>3</v>
      </c>
      <c r="H1153">
        <f>VLOOKUP(Table2[[#This Row],[household_ID]],Table15[],184,FALSE)</f>
        <v>0</v>
      </c>
      <c r="I1153">
        <f>VLOOKUP(Table2[[#This Row],[household_ID]],Table15[],185,FALSE)</f>
        <v>0</v>
      </c>
      <c r="J1153">
        <f>VLOOKUP(Table2[[#This Row],[household_ID]],Table15[],186,FALSE)</f>
        <v>0</v>
      </c>
      <c r="K1153">
        <f>VLOOKUP(Table2[[#This Row],[household_ID]],Table15[],187,FALSE)</f>
        <v>0</v>
      </c>
      <c r="L1153">
        <f>VLOOKUP(Table2[[#This Row],[household_ID]],Table15[],188,FALSE)</f>
        <v>0</v>
      </c>
      <c r="M1153">
        <f>VLOOKUP(Table2[[#This Row],[household_ID]],Table15[],189,FALSE)</f>
        <v>0</v>
      </c>
      <c r="N1153">
        <f>VLOOKUP(Table2[[#This Row],[household_ID]],Table15[],190,FALSE)</f>
        <v>0</v>
      </c>
      <c r="O1153">
        <f>VLOOKUP(Table2[[#This Row],[cert]],Table15[],191,FALSE)</f>
        <v>0</v>
      </c>
      <c r="P1153">
        <f>VLOOKUP(Table2[[#This Row],[household_ID]],Table14[],8,FALSE)</f>
        <v>0.6875</v>
      </c>
      <c r="Q1153" s="3">
        <f>IF(VLOOKUP(Table2[[#This Row],[household_ID]],'002_SectionA_HouseholdRoster'!Y:Z,2,FALSE)=0, 0,1)</f>
        <v>0</v>
      </c>
      <c r="R1153" s="3">
        <f>VLOOKUP(Table2[[#This Row],[household_ID]],Table17[], 10, FALSE)</f>
        <v>70</v>
      </c>
    </row>
    <row r="1154" spans="1:18" hidden="1" x14ac:dyDescent="0.25">
      <c r="A1154">
        <v>4</v>
      </c>
      <c r="B1154">
        <v>43</v>
      </c>
      <c r="C1154" t="str">
        <f>VLOOKUP(Table2[[#This Row],[zone]],Table5[], 2, FALSE)</f>
        <v>Nekemte</v>
      </c>
      <c r="D1154">
        <f>VLOOKUP(Table2[[#This Row],[zone]],Table5[], 4, FALSE)</f>
        <v>9.0890000000000004</v>
      </c>
      <c r="E1154">
        <f>VLOOKUP(Table2[[#This Row],[zone]],Table5[], 5, FALSE)</f>
        <v>36.555399999999999</v>
      </c>
      <c r="F1154">
        <v>650</v>
      </c>
      <c r="G1154">
        <f>VLOOKUP(Table2[[#This Row],[household_ID]],Table15[],183,FALSE)</f>
        <v>3</v>
      </c>
      <c r="H1154">
        <f>VLOOKUP(Table2[[#This Row],[household_ID]],Table15[],184,FALSE)</f>
        <v>0</v>
      </c>
      <c r="I1154">
        <f>VLOOKUP(Table2[[#This Row],[household_ID]],Table15[],185,FALSE)</f>
        <v>0</v>
      </c>
      <c r="J1154">
        <f>VLOOKUP(Table2[[#This Row],[household_ID]],Table15[],186,FALSE)</f>
        <v>0</v>
      </c>
      <c r="K1154">
        <f>VLOOKUP(Table2[[#This Row],[household_ID]],Table15[],187,FALSE)</f>
        <v>0</v>
      </c>
      <c r="L1154">
        <f>VLOOKUP(Table2[[#This Row],[household_ID]],Table15[],188,FALSE)</f>
        <v>0</v>
      </c>
      <c r="M1154">
        <f>VLOOKUP(Table2[[#This Row],[household_ID]],Table15[],189,FALSE)</f>
        <v>0</v>
      </c>
      <c r="N1154">
        <f>VLOOKUP(Table2[[#This Row],[household_ID]],Table15[],190,FALSE)</f>
        <v>0</v>
      </c>
      <c r="O1154">
        <f>VLOOKUP(Table2[[#This Row],[cert]],Table15[],191,FALSE)</f>
        <v>0</v>
      </c>
      <c r="P1154">
        <f>VLOOKUP(Table2[[#This Row],[household_ID]],Table14[],8,FALSE)</f>
        <v>1</v>
      </c>
      <c r="Q1154" s="3">
        <f>IF(VLOOKUP(Table2[[#This Row],[household_ID]],'002_SectionA_HouseholdRoster'!Y:Z,2,FALSE)=0, 0,1)</f>
        <v>1</v>
      </c>
      <c r="R1154" s="3">
        <f>VLOOKUP(Table2[[#This Row],[household_ID]],Table17[], 10, FALSE)</f>
        <v>50</v>
      </c>
    </row>
    <row r="1155" spans="1:18" hidden="1" x14ac:dyDescent="0.25">
      <c r="A1155">
        <v>4</v>
      </c>
      <c r="B1155">
        <v>43</v>
      </c>
      <c r="C1155" t="str">
        <f>VLOOKUP(Table2[[#This Row],[zone]],Table5[], 2, FALSE)</f>
        <v>Nekemte</v>
      </c>
      <c r="D1155">
        <f>VLOOKUP(Table2[[#This Row],[zone]],Table5[], 4, FALSE)</f>
        <v>9.0890000000000004</v>
      </c>
      <c r="E1155">
        <f>VLOOKUP(Table2[[#This Row],[zone]],Table5[], 5, FALSE)</f>
        <v>36.555399999999999</v>
      </c>
      <c r="F1155">
        <v>612</v>
      </c>
      <c r="G1155">
        <f>VLOOKUP(Table2[[#This Row],[household_ID]],Table15[],183,FALSE)</f>
        <v>3</v>
      </c>
      <c r="H1155">
        <f>VLOOKUP(Table2[[#This Row],[household_ID]],Table15[],184,FALSE)</f>
        <v>0</v>
      </c>
      <c r="I1155">
        <f>VLOOKUP(Table2[[#This Row],[household_ID]],Table15[],185,FALSE)</f>
        <v>0</v>
      </c>
      <c r="J1155">
        <f>VLOOKUP(Table2[[#This Row],[household_ID]],Table15[],186,FALSE)</f>
        <v>0</v>
      </c>
      <c r="K1155">
        <f>VLOOKUP(Table2[[#This Row],[household_ID]],Table15[],187,FALSE)</f>
        <v>0</v>
      </c>
      <c r="L1155">
        <f>VLOOKUP(Table2[[#This Row],[household_ID]],Table15[],188,FALSE)</f>
        <v>0</v>
      </c>
      <c r="M1155">
        <f>VLOOKUP(Table2[[#This Row],[household_ID]],Table15[],189,FALSE)</f>
        <v>0</v>
      </c>
      <c r="N1155">
        <f>VLOOKUP(Table2[[#This Row],[household_ID]],Table15[],190,FALSE)</f>
        <v>0</v>
      </c>
      <c r="O1155">
        <f>VLOOKUP(Table2[[#This Row],[cert]],Table15[],191,FALSE)</f>
        <v>0</v>
      </c>
      <c r="P1155">
        <f>VLOOKUP(Table2[[#This Row],[household_ID]],Table14[],8,FALSE)</f>
        <v>1.75</v>
      </c>
      <c r="Q1155" s="3">
        <f>IF(VLOOKUP(Table2[[#This Row],[household_ID]],'002_SectionA_HouseholdRoster'!Y:Z,2,FALSE)=0, 0,1)</f>
        <v>0</v>
      </c>
      <c r="R1155" s="3">
        <f>VLOOKUP(Table2[[#This Row],[household_ID]],Table17[], 10, FALSE)</f>
        <v>4</v>
      </c>
    </row>
    <row r="1156" spans="1:18" hidden="1" x14ac:dyDescent="0.25">
      <c r="A1156">
        <v>4</v>
      </c>
      <c r="B1156">
        <v>43</v>
      </c>
      <c r="C1156" t="str">
        <f>VLOOKUP(Table2[[#This Row],[zone]],Table5[], 2, FALSE)</f>
        <v>Nekemte</v>
      </c>
      <c r="D1156">
        <f>VLOOKUP(Table2[[#This Row],[zone]],Table5[], 4, FALSE)</f>
        <v>9.0890000000000004</v>
      </c>
      <c r="E1156">
        <f>VLOOKUP(Table2[[#This Row],[zone]],Table5[], 5, FALSE)</f>
        <v>36.555399999999999</v>
      </c>
      <c r="F1156">
        <v>611</v>
      </c>
      <c r="G1156">
        <f>VLOOKUP(Table2[[#This Row],[household_ID]],Table15[],183,FALSE)</f>
        <v>3</v>
      </c>
      <c r="H1156">
        <f>VLOOKUP(Table2[[#This Row],[household_ID]],Table15[],184,FALSE)</f>
        <v>0</v>
      </c>
      <c r="I1156">
        <f>VLOOKUP(Table2[[#This Row],[household_ID]],Table15[],185,FALSE)</f>
        <v>0</v>
      </c>
      <c r="J1156">
        <f>VLOOKUP(Table2[[#This Row],[household_ID]],Table15[],186,FALSE)</f>
        <v>0</v>
      </c>
      <c r="K1156">
        <f>VLOOKUP(Table2[[#This Row],[household_ID]],Table15[],187,FALSE)</f>
        <v>0</v>
      </c>
      <c r="L1156">
        <f>VLOOKUP(Table2[[#This Row],[household_ID]],Table15[],188,FALSE)</f>
        <v>0</v>
      </c>
      <c r="M1156">
        <f>VLOOKUP(Table2[[#This Row],[household_ID]],Table15[],189,FALSE)</f>
        <v>0</v>
      </c>
      <c r="N1156">
        <f>VLOOKUP(Table2[[#This Row],[household_ID]],Table15[],190,FALSE)</f>
        <v>0</v>
      </c>
      <c r="O1156">
        <f>VLOOKUP(Table2[[#This Row],[cert]],Table15[],191,FALSE)</f>
        <v>0</v>
      </c>
      <c r="P1156">
        <f>VLOOKUP(Table2[[#This Row],[household_ID]],Table14[],8,FALSE)</f>
        <v>3.75</v>
      </c>
      <c r="Q1156" s="3">
        <f>IF(VLOOKUP(Table2[[#This Row],[household_ID]],'002_SectionA_HouseholdRoster'!Y:Z,2,FALSE)=0, 0,1)</f>
        <v>0</v>
      </c>
      <c r="R1156" s="3">
        <f>VLOOKUP(Table2[[#This Row],[household_ID]],Table17[], 10, FALSE)</f>
        <v>53</v>
      </c>
    </row>
    <row r="1157" spans="1:18" hidden="1" x14ac:dyDescent="0.25">
      <c r="A1157">
        <v>4</v>
      </c>
      <c r="B1157">
        <v>43</v>
      </c>
      <c r="C1157" t="str">
        <f>VLOOKUP(Table2[[#This Row],[zone]],Table5[], 2, FALSE)</f>
        <v>Nekemte</v>
      </c>
      <c r="D1157">
        <f>VLOOKUP(Table2[[#This Row],[zone]],Table5[], 4, FALSE)</f>
        <v>9.0890000000000004</v>
      </c>
      <c r="E1157">
        <f>VLOOKUP(Table2[[#This Row],[zone]],Table5[], 5, FALSE)</f>
        <v>36.555399999999999</v>
      </c>
      <c r="F1157">
        <v>626</v>
      </c>
      <c r="G1157">
        <f>VLOOKUP(Table2[[#This Row],[household_ID]],Table15[],183,FALSE)</f>
        <v>3</v>
      </c>
      <c r="H1157">
        <f>VLOOKUP(Table2[[#This Row],[household_ID]],Table15[],184,FALSE)</f>
        <v>0</v>
      </c>
      <c r="I1157">
        <f>VLOOKUP(Table2[[#This Row],[household_ID]],Table15[],185,FALSE)</f>
        <v>0</v>
      </c>
      <c r="J1157">
        <f>VLOOKUP(Table2[[#This Row],[household_ID]],Table15[],186,FALSE)</f>
        <v>0</v>
      </c>
      <c r="K1157">
        <f>VLOOKUP(Table2[[#This Row],[household_ID]],Table15[],187,FALSE)</f>
        <v>0</v>
      </c>
      <c r="L1157">
        <f>VLOOKUP(Table2[[#This Row],[household_ID]],Table15[],188,FALSE)</f>
        <v>0</v>
      </c>
      <c r="M1157">
        <f>VLOOKUP(Table2[[#This Row],[household_ID]],Table15[],189,FALSE)</f>
        <v>0</v>
      </c>
      <c r="N1157">
        <f>VLOOKUP(Table2[[#This Row],[household_ID]],Table15[],190,FALSE)</f>
        <v>0</v>
      </c>
      <c r="O1157">
        <f>VLOOKUP(Table2[[#This Row],[cert]],Table15[],191,FALSE)</f>
        <v>0</v>
      </c>
      <c r="P1157">
        <f>VLOOKUP(Table2[[#This Row],[household_ID]],Table14[],8,FALSE)</f>
        <v>0.375</v>
      </c>
      <c r="Q1157" s="3">
        <f>IF(VLOOKUP(Table2[[#This Row],[household_ID]],'002_SectionA_HouseholdRoster'!Y:Z,2,FALSE)=0, 0,1)</f>
        <v>0</v>
      </c>
      <c r="R1157" s="3">
        <f>VLOOKUP(Table2[[#This Row],[household_ID]],Table17[], 10, FALSE)</f>
        <v>15</v>
      </c>
    </row>
    <row r="1158" spans="1:18" hidden="1" x14ac:dyDescent="0.25">
      <c r="A1158">
        <v>4</v>
      </c>
      <c r="B1158">
        <v>43</v>
      </c>
      <c r="C1158" t="str">
        <f>VLOOKUP(Table2[[#This Row],[zone]],Table5[], 2, FALSE)</f>
        <v>Nekemte</v>
      </c>
      <c r="D1158">
        <f>VLOOKUP(Table2[[#This Row],[zone]],Table5[], 4, FALSE)</f>
        <v>9.0890000000000004</v>
      </c>
      <c r="E1158">
        <f>VLOOKUP(Table2[[#This Row],[zone]],Table5[], 5, FALSE)</f>
        <v>36.555399999999999</v>
      </c>
      <c r="F1158">
        <v>687</v>
      </c>
      <c r="G1158">
        <f>VLOOKUP(Table2[[#This Row],[household_ID]],Table15[],183,FALSE)</f>
        <v>2</v>
      </c>
      <c r="H1158">
        <f>VLOOKUP(Table2[[#This Row],[household_ID]],Table15[],184,FALSE)</f>
        <v>0</v>
      </c>
      <c r="I1158">
        <f>VLOOKUP(Table2[[#This Row],[household_ID]],Table15[],185,FALSE)</f>
        <v>0</v>
      </c>
      <c r="J1158">
        <f>VLOOKUP(Table2[[#This Row],[household_ID]],Table15[],186,FALSE)</f>
        <v>0</v>
      </c>
      <c r="K1158">
        <f>VLOOKUP(Table2[[#This Row],[household_ID]],Table15[],187,FALSE)</f>
        <v>0</v>
      </c>
      <c r="L1158">
        <f>VLOOKUP(Table2[[#This Row],[household_ID]],Table15[],188,FALSE)</f>
        <v>0</v>
      </c>
      <c r="M1158">
        <f>VLOOKUP(Table2[[#This Row],[household_ID]],Table15[],189,FALSE)</f>
        <v>0</v>
      </c>
      <c r="N1158">
        <f>VLOOKUP(Table2[[#This Row],[household_ID]],Table15[],190,FALSE)</f>
        <v>0</v>
      </c>
      <c r="O1158">
        <f>VLOOKUP(Table2[[#This Row],[cert]],Table15[],191,FALSE)</f>
        <v>0</v>
      </c>
      <c r="P1158">
        <f>VLOOKUP(Table2[[#This Row],[household_ID]],Table14[],8,FALSE)</f>
        <v>0.75</v>
      </c>
      <c r="Q1158" s="3">
        <f>IF(VLOOKUP(Table2[[#This Row],[household_ID]],'002_SectionA_HouseholdRoster'!Y:Z,2,FALSE)=0, 0,1)</f>
        <v>1</v>
      </c>
      <c r="R1158" s="3">
        <f>VLOOKUP(Table2[[#This Row],[household_ID]],Table17[], 10, FALSE)</f>
        <v>38</v>
      </c>
    </row>
    <row r="1159" spans="1:18" hidden="1" x14ac:dyDescent="0.25">
      <c r="A1159">
        <v>4</v>
      </c>
      <c r="B1159">
        <v>43</v>
      </c>
      <c r="C1159" t="str">
        <f>VLOOKUP(Table2[[#This Row],[zone]],Table5[], 2, FALSE)</f>
        <v>Nekemte</v>
      </c>
      <c r="D1159">
        <f>VLOOKUP(Table2[[#This Row],[zone]],Table5[], 4, FALSE)</f>
        <v>9.0890000000000004</v>
      </c>
      <c r="E1159">
        <f>VLOOKUP(Table2[[#This Row],[zone]],Table5[], 5, FALSE)</f>
        <v>36.555399999999999</v>
      </c>
      <c r="F1159">
        <v>673</v>
      </c>
      <c r="G1159">
        <f>VLOOKUP(Table2[[#This Row],[household_ID]],Table15[],183,FALSE)</f>
        <v>2</v>
      </c>
      <c r="H1159">
        <f>VLOOKUP(Table2[[#This Row],[household_ID]],Table15[],184,FALSE)</f>
        <v>0</v>
      </c>
      <c r="I1159">
        <f>VLOOKUP(Table2[[#This Row],[household_ID]],Table15[],185,FALSE)</f>
        <v>0</v>
      </c>
      <c r="J1159">
        <f>VLOOKUP(Table2[[#This Row],[household_ID]],Table15[],186,FALSE)</f>
        <v>0</v>
      </c>
      <c r="K1159">
        <f>VLOOKUP(Table2[[#This Row],[household_ID]],Table15[],187,FALSE)</f>
        <v>0</v>
      </c>
      <c r="L1159">
        <f>VLOOKUP(Table2[[#This Row],[household_ID]],Table15[],188,FALSE)</f>
        <v>0</v>
      </c>
      <c r="M1159">
        <f>VLOOKUP(Table2[[#This Row],[household_ID]],Table15[],189,FALSE)</f>
        <v>0</v>
      </c>
      <c r="N1159">
        <f>VLOOKUP(Table2[[#This Row],[household_ID]],Table15[],190,FALSE)</f>
        <v>0</v>
      </c>
      <c r="O1159">
        <f>VLOOKUP(Table2[[#This Row],[cert]],Table15[],191,FALSE)</f>
        <v>0</v>
      </c>
      <c r="P1159">
        <f>VLOOKUP(Table2[[#This Row],[household_ID]],Table14[],8,FALSE)</f>
        <v>0.8125</v>
      </c>
      <c r="Q1159" s="3">
        <f>IF(VLOOKUP(Table2[[#This Row],[household_ID]],'002_SectionA_HouseholdRoster'!Y:Z,2,FALSE)=0, 0,1)</f>
        <v>1</v>
      </c>
      <c r="R1159" s="3">
        <f>VLOOKUP(Table2[[#This Row],[household_ID]],Table17[], 10, FALSE)</f>
        <v>32</v>
      </c>
    </row>
    <row r="1160" spans="1:18" hidden="1" x14ac:dyDescent="0.25">
      <c r="A1160">
        <v>4</v>
      </c>
      <c r="B1160">
        <v>43</v>
      </c>
      <c r="C1160" t="str">
        <f>VLOOKUP(Table2[[#This Row],[zone]],Table5[], 2, FALSE)</f>
        <v>Nekemte</v>
      </c>
      <c r="D1160">
        <f>VLOOKUP(Table2[[#This Row],[zone]],Table5[], 4, FALSE)</f>
        <v>9.0890000000000004</v>
      </c>
      <c r="E1160">
        <f>VLOOKUP(Table2[[#This Row],[zone]],Table5[], 5, FALSE)</f>
        <v>36.555399999999999</v>
      </c>
      <c r="F1160">
        <v>689</v>
      </c>
      <c r="G1160">
        <f>VLOOKUP(Table2[[#This Row],[household_ID]],Table15[],183,FALSE)</f>
        <v>3</v>
      </c>
      <c r="H1160">
        <f>VLOOKUP(Table2[[#This Row],[household_ID]],Table15[],184,FALSE)</f>
        <v>0</v>
      </c>
      <c r="I1160">
        <f>VLOOKUP(Table2[[#This Row],[household_ID]],Table15[],185,FALSE)</f>
        <v>0</v>
      </c>
      <c r="J1160">
        <f>VLOOKUP(Table2[[#This Row],[household_ID]],Table15[],186,FALSE)</f>
        <v>0</v>
      </c>
      <c r="K1160">
        <f>VLOOKUP(Table2[[#This Row],[household_ID]],Table15[],187,FALSE)</f>
        <v>0</v>
      </c>
      <c r="L1160">
        <f>VLOOKUP(Table2[[#This Row],[household_ID]],Table15[],188,FALSE)</f>
        <v>0</v>
      </c>
      <c r="M1160">
        <f>VLOOKUP(Table2[[#This Row],[household_ID]],Table15[],189,FALSE)</f>
        <v>0</v>
      </c>
      <c r="N1160">
        <f>VLOOKUP(Table2[[#This Row],[household_ID]],Table15[],190,FALSE)</f>
        <v>0</v>
      </c>
      <c r="O1160">
        <f>VLOOKUP(Table2[[#This Row],[cert]],Table15[],191,FALSE)</f>
        <v>0</v>
      </c>
      <c r="P1160">
        <f>VLOOKUP(Table2[[#This Row],[household_ID]],Table14[],8,FALSE)</f>
        <v>0.25</v>
      </c>
      <c r="Q1160" s="3">
        <f>IF(VLOOKUP(Table2[[#This Row],[household_ID]],'002_SectionA_HouseholdRoster'!Y:Z,2,FALSE)=0, 0,1)</f>
        <v>0</v>
      </c>
      <c r="R1160" s="3">
        <f>VLOOKUP(Table2[[#This Row],[household_ID]],Table17[], 10, FALSE)</f>
        <v>30</v>
      </c>
    </row>
    <row r="1161" spans="1:18" hidden="1" x14ac:dyDescent="0.25">
      <c r="A1161">
        <v>4</v>
      </c>
      <c r="B1161">
        <v>43</v>
      </c>
      <c r="C1161" t="str">
        <f>VLOOKUP(Table2[[#This Row],[zone]],Table5[], 2, FALSE)</f>
        <v>Nekemte</v>
      </c>
      <c r="D1161">
        <f>VLOOKUP(Table2[[#This Row],[zone]],Table5[], 4, FALSE)</f>
        <v>9.0890000000000004</v>
      </c>
      <c r="E1161">
        <f>VLOOKUP(Table2[[#This Row],[zone]],Table5[], 5, FALSE)</f>
        <v>36.555399999999999</v>
      </c>
      <c r="F1161">
        <v>686</v>
      </c>
      <c r="G1161">
        <f>VLOOKUP(Table2[[#This Row],[household_ID]],Table15[],183,FALSE)</f>
        <v>2</v>
      </c>
      <c r="H1161">
        <f>VLOOKUP(Table2[[#This Row],[household_ID]],Table15[],184,FALSE)</f>
        <v>0</v>
      </c>
      <c r="I1161">
        <f>VLOOKUP(Table2[[#This Row],[household_ID]],Table15[],185,FALSE)</f>
        <v>0</v>
      </c>
      <c r="J1161">
        <f>VLOOKUP(Table2[[#This Row],[household_ID]],Table15[],186,FALSE)</f>
        <v>0</v>
      </c>
      <c r="K1161">
        <f>VLOOKUP(Table2[[#This Row],[household_ID]],Table15[],187,FALSE)</f>
        <v>0</v>
      </c>
      <c r="L1161">
        <f>VLOOKUP(Table2[[#This Row],[household_ID]],Table15[],188,FALSE)</f>
        <v>0</v>
      </c>
      <c r="M1161">
        <f>VLOOKUP(Table2[[#This Row],[household_ID]],Table15[],189,FALSE)</f>
        <v>0</v>
      </c>
      <c r="N1161">
        <f>VLOOKUP(Table2[[#This Row],[household_ID]],Table15[],190,FALSE)</f>
        <v>0</v>
      </c>
      <c r="O1161">
        <f>VLOOKUP(Table2[[#This Row],[cert]],Table15[],191,FALSE)</f>
        <v>0</v>
      </c>
      <c r="P1161">
        <f>VLOOKUP(Table2[[#This Row],[household_ID]],Table14[],8,FALSE)</f>
        <v>1.375</v>
      </c>
      <c r="Q1161" s="3">
        <f>IF(VLOOKUP(Table2[[#This Row],[household_ID]],'002_SectionA_HouseholdRoster'!Y:Z,2,FALSE)=0, 0,1)</f>
        <v>1</v>
      </c>
      <c r="R1161" s="3">
        <f>VLOOKUP(Table2[[#This Row],[household_ID]],Table17[], 10, FALSE)</f>
        <v>3</v>
      </c>
    </row>
    <row r="1162" spans="1:18" hidden="1" x14ac:dyDescent="0.25">
      <c r="A1162">
        <v>4</v>
      </c>
      <c r="B1162">
        <v>43</v>
      </c>
      <c r="C1162" t="str">
        <f>VLOOKUP(Table2[[#This Row],[zone]],Table5[], 2, FALSE)</f>
        <v>Nekemte</v>
      </c>
      <c r="D1162">
        <f>VLOOKUP(Table2[[#This Row],[zone]],Table5[], 4, FALSE)</f>
        <v>9.0890000000000004</v>
      </c>
      <c r="E1162">
        <f>VLOOKUP(Table2[[#This Row],[zone]],Table5[], 5, FALSE)</f>
        <v>36.555399999999999</v>
      </c>
      <c r="F1162">
        <v>625</v>
      </c>
      <c r="G1162">
        <f>VLOOKUP(Table2[[#This Row],[household_ID]],Table15[],183,FALSE)</f>
        <v>3</v>
      </c>
      <c r="H1162">
        <f>VLOOKUP(Table2[[#This Row],[household_ID]],Table15[],184,FALSE)</f>
        <v>0</v>
      </c>
      <c r="I1162">
        <f>VLOOKUP(Table2[[#This Row],[household_ID]],Table15[],185,FALSE)</f>
        <v>0</v>
      </c>
      <c r="J1162">
        <f>VLOOKUP(Table2[[#This Row],[household_ID]],Table15[],186,FALSE)</f>
        <v>0</v>
      </c>
      <c r="K1162">
        <f>VLOOKUP(Table2[[#This Row],[household_ID]],Table15[],187,FALSE)</f>
        <v>0</v>
      </c>
      <c r="L1162">
        <f>VLOOKUP(Table2[[#This Row],[household_ID]],Table15[],188,FALSE)</f>
        <v>0</v>
      </c>
      <c r="M1162">
        <f>VLOOKUP(Table2[[#This Row],[household_ID]],Table15[],189,FALSE)</f>
        <v>0</v>
      </c>
      <c r="N1162">
        <f>VLOOKUP(Table2[[#This Row],[household_ID]],Table15[],190,FALSE)</f>
        <v>0</v>
      </c>
      <c r="O1162">
        <f>VLOOKUP(Table2[[#This Row],[cert]],Table15[],191,FALSE)</f>
        <v>0</v>
      </c>
      <c r="P1162">
        <f>VLOOKUP(Table2[[#This Row],[household_ID]],Table14[],8,FALSE)</f>
        <v>0.375</v>
      </c>
      <c r="Q1162" s="3">
        <f>IF(VLOOKUP(Table2[[#This Row],[household_ID]],'002_SectionA_HouseholdRoster'!Y:Z,2,FALSE)=0, 0,1)</f>
        <v>0</v>
      </c>
      <c r="R1162" s="3">
        <f>VLOOKUP(Table2[[#This Row],[household_ID]],Table17[], 10, FALSE)</f>
        <v>5</v>
      </c>
    </row>
    <row r="1163" spans="1:18" hidden="1" x14ac:dyDescent="0.25">
      <c r="A1163">
        <v>4</v>
      </c>
      <c r="B1163">
        <v>43</v>
      </c>
      <c r="C1163" t="str">
        <f>VLOOKUP(Table2[[#This Row],[zone]],Table5[], 2, FALSE)</f>
        <v>Nekemte</v>
      </c>
      <c r="D1163">
        <f>VLOOKUP(Table2[[#This Row],[zone]],Table5[], 4, FALSE)</f>
        <v>9.0890000000000004</v>
      </c>
      <c r="E1163">
        <f>VLOOKUP(Table2[[#This Row],[zone]],Table5[], 5, FALSE)</f>
        <v>36.555399999999999</v>
      </c>
      <c r="F1163">
        <v>853</v>
      </c>
      <c r="G1163">
        <f>VLOOKUP(Table2[[#This Row],[household_ID]],Table15[],183,FALSE)</f>
        <v>3</v>
      </c>
      <c r="H1163">
        <f>VLOOKUP(Table2[[#This Row],[household_ID]],Table15[],184,FALSE)</f>
        <v>0</v>
      </c>
      <c r="I1163">
        <f>VLOOKUP(Table2[[#This Row],[household_ID]],Table15[],185,FALSE)</f>
        <v>0</v>
      </c>
      <c r="J1163">
        <f>VLOOKUP(Table2[[#This Row],[household_ID]],Table15[],186,FALSE)</f>
        <v>0</v>
      </c>
      <c r="K1163">
        <f>VLOOKUP(Table2[[#This Row],[household_ID]],Table15[],187,FALSE)</f>
        <v>0</v>
      </c>
      <c r="L1163">
        <f>VLOOKUP(Table2[[#This Row],[household_ID]],Table15[],188,FALSE)</f>
        <v>0</v>
      </c>
      <c r="M1163">
        <f>VLOOKUP(Table2[[#This Row],[household_ID]],Table15[],189,FALSE)</f>
        <v>0</v>
      </c>
      <c r="N1163">
        <f>VLOOKUP(Table2[[#This Row],[household_ID]],Table15[],190,FALSE)</f>
        <v>0</v>
      </c>
      <c r="O1163">
        <f>VLOOKUP(Table2[[#This Row],[cert]],Table15[],191,FALSE)</f>
        <v>0</v>
      </c>
      <c r="P1163">
        <f>VLOOKUP(Table2[[#This Row],[household_ID]],Table14[],8,FALSE)</f>
        <v>1.5</v>
      </c>
      <c r="Q1163" s="3">
        <f>IF(VLOOKUP(Table2[[#This Row],[household_ID]],'002_SectionA_HouseholdRoster'!Y:Z,2,FALSE)=0, 0,1)</f>
        <v>0</v>
      </c>
      <c r="R1163" s="3">
        <f>VLOOKUP(Table2[[#This Row],[household_ID]],Table17[], 10, FALSE)</f>
        <v>42</v>
      </c>
    </row>
    <row r="1164" spans="1:18" hidden="1" x14ac:dyDescent="0.25">
      <c r="A1164">
        <v>4</v>
      </c>
      <c r="B1164">
        <v>43</v>
      </c>
      <c r="C1164" t="str">
        <f>VLOOKUP(Table2[[#This Row],[zone]],Table5[], 2, FALSE)</f>
        <v>Nekemte</v>
      </c>
      <c r="D1164">
        <f>VLOOKUP(Table2[[#This Row],[zone]],Table5[], 4, FALSE)</f>
        <v>9.0890000000000004</v>
      </c>
      <c r="E1164">
        <f>VLOOKUP(Table2[[#This Row],[zone]],Table5[], 5, FALSE)</f>
        <v>36.555399999999999</v>
      </c>
      <c r="F1164">
        <v>690</v>
      </c>
      <c r="G1164">
        <f>VLOOKUP(Table2[[#This Row],[household_ID]],Table15[],183,FALSE)</f>
        <v>3</v>
      </c>
      <c r="H1164">
        <f>VLOOKUP(Table2[[#This Row],[household_ID]],Table15[],184,FALSE)</f>
        <v>0</v>
      </c>
      <c r="I1164">
        <f>VLOOKUP(Table2[[#This Row],[household_ID]],Table15[],185,FALSE)</f>
        <v>0</v>
      </c>
      <c r="J1164">
        <f>VLOOKUP(Table2[[#This Row],[household_ID]],Table15[],186,FALSE)</f>
        <v>0</v>
      </c>
      <c r="K1164">
        <f>VLOOKUP(Table2[[#This Row],[household_ID]],Table15[],187,FALSE)</f>
        <v>0</v>
      </c>
      <c r="L1164">
        <f>VLOOKUP(Table2[[#This Row],[household_ID]],Table15[],188,FALSE)</f>
        <v>0</v>
      </c>
      <c r="M1164">
        <f>VLOOKUP(Table2[[#This Row],[household_ID]],Table15[],189,FALSE)</f>
        <v>0</v>
      </c>
      <c r="N1164">
        <f>VLOOKUP(Table2[[#This Row],[household_ID]],Table15[],190,FALSE)</f>
        <v>0</v>
      </c>
      <c r="O1164">
        <f>VLOOKUP(Table2[[#This Row],[cert]],Table15[],191,FALSE)</f>
        <v>0</v>
      </c>
      <c r="P1164">
        <f>VLOOKUP(Table2[[#This Row],[household_ID]],Table14[],8,FALSE)</f>
        <v>0.625</v>
      </c>
      <c r="Q1164" s="3">
        <f>IF(VLOOKUP(Table2[[#This Row],[household_ID]],'002_SectionA_HouseholdRoster'!Y:Z,2,FALSE)=0, 0,1)</f>
        <v>0</v>
      </c>
      <c r="R1164" s="3">
        <f>VLOOKUP(Table2[[#This Row],[household_ID]],Table17[], 10, FALSE)</f>
        <v>15</v>
      </c>
    </row>
    <row r="1165" spans="1:18" hidden="1" x14ac:dyDescent="0.25">
      <c r="A1165">
        <v>4</v>
      </c>
      <c r="B1165">
        <v>43</v>
      </c>
      <c r="C1165" t="str">
        <f>VLOOKUP(Table2[[#This Row],[zone]],Table5[], 2, FALSE)</f>
        <v>Nekemte</v>
      </c>
      <c r="D1165">
        <f>VLOOKUP(Table2[[#This Row],[zone]],Table5[], 4, FALSE)</f>
        <v>9.0890000000000004</v>
      </c>
      <c r="E1165">
        <f>VLOOKUP(Table2[[#This Row],[zone]],Table5[], 5, FALSE)</f>
        <v>36.555399999999999</v>
      </c>
      <c r="F1165">
        <v>785</v>
      </c>
      <c r="G1165">
        <f>VLOOKUP(Table2[[#This Row],[household_ID]],Table15[],183,FALSE)</f>
        <v>2</v>
      </c>
      <c r="H1165">
        <f>VLOOKUP(Table2[[#This Row],[household_ID]],Table15[],184,FALSE)</f>
        <v>0</v>
      </c>
      <c r="I1165">
        <f>VLOOKUP(Table2[[#This Row],[household_ID]],Table15[],185,FALSE)</f>
        <v>0</v>
      </c>
      <c r="J1165">
        <f>VLOOKUP(Table2[[#This Row],[household_ID]],Table15[],186,FALSE)</f>
        <v>0</v>
      </c>
      <c r="K1165">
        <f>VLOOKUP(Table2[[#This Row],[household_ID]],Table15[],187,FALSE)</f>
        <v>0</v>
      </c>
      <c r="L1165">
        <f>VLOOKUP(Table2[[#This Row],[household_ID]],Table15[],188,FALSE)</f>
        <v>0</v>
      </c>
      <c r="M1165">
        <f>VLOOKUP(Table2[[#This Row],[household_ID]],Table15[],189,FALSE)</f>
        <v>0</v>
      </c>
      <c r="N1165">
        <f>VLOOKUP(Table2[[#This Row],[household_ID]],Table15[],190,FALSE)</f>
        <v>0</v>
      </c>
      <c r="O1165">
        <f>VLOOKUP(Table2[[#This Row],[cert]],Table15[],191,FALSE)</f>
        <v>0</v>
      </c>
      <c r="P1165">
        <f>VLOOKUP(Table2[[#This Row],[household_ID]],Table14[],8,FALSE)</f>
        <v>0.3125</v>
      </c>
      <c r="Q1165" s="3">
        <f>IF(VLOOKUP(Table2[[#This Row],[household_ID]],'002_SectionA_HouseholdRoster'!Y:Z,2,FALSE)=0, 0,1)</f>
        <v>1</v>
      </c>
      <c r="R1165" s="3">
        <f>VLOOKUP(Table2[[#This Row],[household_ID]],Table17[], 10, FALSE)</f>
        <v>27</v>
      </c>
    </row>
    <row r="1166" spans="1:18" hidden="1" x14ac:dyDescent="0.25">
      <c r="A1166">
        <v>4</v>
      </c>
      <c r="B1166">
        <v>43</v>
      </c>
      <c r="C1166" t="str">
        <f>VLOOKUP(Table2[[#This Row],[zone]],Table5[], 2, FALSE)</f>
        <v>Nekemte</v>
      </c>
      <c r="D1166">
        <f>VLOOKUP(Table2[[#This Row],[zone]],Table5[], 4, FALSE)</f>
        <v>9.0890000000000004</v>
      </c>
      <c r="E1166">
        <f>VLOOKUP(Table2[[#This Row],[zone]],Table5[], 5, FALSE)</f>
        <v>36.555399999999999</v>
      </c>
      <c r="F1166">
        <v>797</v>
      </c>
      <c r="G1166">
        <f>VLOOKUP(Table2[[#This Row],[household_ID]],Table15[],183,FALSE)</f>
        <v>3</v>
      </c>
      <c r="H1166">
        <f>VLOOKUP(Table2[[#This Row],[household_ID]],Table15[],184,FALSE)</f>
        <v>0</v>
      </c>
      <c r="I1166">
        <f>VLOOKUP(Table2[[#This Row],[household_ID]],Table15[],185,FALSE)</f>
        <v>0</v>
      </c>
      <c r="J1166">
        <f>VLOOKUP(Table2[[#This Row],[household_ID]],Table15[],186,FALSE)</f>
        <v>0</v>
      </c>
      <c r="K1166">
        <f>VLOOKUP(Table2[[#This Row],[household_ID]],Table15[],187,FALSE)</f>
        <v>0</v>
      </c>
      <c r="L1166">
        <f>VLOOKUP(Table2[[#This Row],[household_ID]],Table15[],188,FALSE)</f>
        <v>0</v>
      </c>
      <c r="M1166">
        <f>VLOOKUP(Table2[[#This Row],[household_ID]],Table15[],189,FALSE)</f>
        <v>0</v>
      </c>
      <c r="N1166">
        <f>VLOOKUP(Table2[[#This Row],[household_ID]],Table15[],190,FALSE)</f>
        <v>0</v>
      </c>
      <c r="O1166">
        <f>VLOOKUP(Table2[[#This Row],[cert]],Table15[],191,FALSE)</f>
        <v>0</v>
      </c>
      <c r="P1166">
        <f>VLOOKUP(Table2[[#This Row],[household_ID]],Table14[],8,FALSE)</f>
        <v>0.625</v>
      </c>
      <c r="Q1166" s="3">
        <f>IF(VLOOKUP(Table2[[#This Row],[household_ID]],'002_SectionA_HouseholdRoster'!Y:Z,2,FALSE)=0, 0,1)</f>
        <v>1</v>
      </c>
      <c r="R1166" s="3">
        <f>VLOOKUP(Table2[[#This Row],[household_ID]],Table17[], 10, FALSE)</f>
        <v>60</v>
      </c>
    </row>
    <row r="1167" spans="1:18" hidden="1" x14ac:dyDescent="0.25">
      <c r="A1167">
        <v>4</v>
      </c>
      <c r="B1167">
        <v>43</v>
      </c>
      <c r="C1167" t="str">
        <f>VLOOKUP(Table2[[#This Row],[zone]],Table5[], 2, FALSE)</f>
        <v>Nekemte</v>
      </c>
      <c r="D1167">
        <f>VLOOKUP(Table2[[#This Row],[zone]],Table5[], 4, FALSE)</f>
        <v>9.0890000000000004</v>
      </c>
      <c r="E1167">
        <f>VLOOKUP(Table2[[#This Row],[zone]],Table5[], 5, FALSE)</f>
        <v>36.555399999999999</v>
      </c>
      <c r="F1167">
        <v>691</v>
      </c>
      <c r="G1167">
        <f>VLOOKUP(Table2[[#This Row],[household_ID]],Table15[],183,FALSE)</f>
        <v>2</v>
      </c>
      <c r="H1167">
        <f>VLOOKUP(Table2[[#This Row],[household_ID]],Table15[],184,FALSE)</f>
        <v>0</v>
      </c>
      <c r="I1167">
        <f>VLOOKUP(Table2[[#This Row],[household_ID]],Table15[],185,FALSE)</f>
        <v>0</v>
      </c>
      <c r="J1167">
        <f>VLOOKUP(Table2[[#This Row],[household_ID]],Table15[],186,FALSE)</f>
        <v>0</v>
      </c>
      <c r="K1167">
        <f>VLOOKUP(Table2[[#This Row],[household_ID]],Table15[],187,FALSE)</f>
        <v>0</v>
      </c>
      <c r="L1167">
        <f>VLOOKUP(Table2[[#This Row],[household_ID]],Table15[],188,FALSE)</f>
        <v>0</v>
      </c>
      <c r="M1167">
        <f>VLOOKUP(Table2[[#This Row],[household_ID]],Table15[],189,FALSE)</f>
        <v>0</v>
      </c>
      <c r="N1167">
        <f>VLOOKUP(Table2[[#This Row],[household_ID]],Table15[],190,FALSE)</f>
        <v>0</v>
      </c>
      <c r="O1167">
        <f>VLOOKUP(Table2[[#This Row],[cert]],Table15[],191,FALSE)</f>
        <v>0</v>
      </c>
      <c r="P1167">
        <f>VLOOKUP(Table2[[#This Row],[household_ID]],Table14[],8,FALSE)</f>
        <v>0.5</v>
      </c>
      <c r="Q1167" s="3">
        <f>IF(VLOOKUP(Table2[[#This Row],[household_ID]],'002_SectionA_HouseholdRoster'!Y:Z,2,FALSE)=0, 0,1)</f>
        <v>0</v>
      </c>
      <c r="R1167" s="3">
        <f>VLOOKUP(Table2[[#This Row],[household_ID]],Table17[], 10, FALSE)</f>
        <v>20</v>
      </c>
    </row>
    <row r="1168" spans="1:18" hidden="1" x14ac:dyDescent="0.25">
      <c r="A1168">
        <v>4</v>
      </c>
      <c r="B1168">
        <v>43</v>
      </c>
      <c r="C1168" t="str">
        <f>VLOOKUP(Table2[[#This Row],[zone]],Table5[], 2, FALSE)</f>
        <v>Nekemte</v>
      </c>
      <c r="D1168">
        <f>VLOOKUP(Table2[[#This Row],[zone]],Table5[], 4, FALSE)</f>
        <v>9.0890000000000004</v>
      </c>
      <c r="E1168">
        <f>VLOOKUP(Table2[[#This Row],[zone]],Table5[], 5, FALSE)</f>
        <v>36.555399999999999</v>
      </c>
      <c r="F1168">
        <v>606</v>
      </c>
      <c r="G1168">
        <f>VLOOKUP(Table2[[#This Row],[household_ID]],Table15[],183,FALSE)</f>
        <v>2</v>
      </c>
      <c r="H1168">
        <f>VLOOKUP(Table2[[#This Row],[household_ID]],Table15[],184,FALSE)</f>
        <v>0</v>
      </c>
      <c r="I1168">
        <f>VLOOKUP(Table2[[#This Row],[household_ID]],Table15[],185,FALSE)</f>
        <v>0</v>
      </c>
      <c r="J1168">
        <f>VLOOKUP(Table2[[#This Row],[household_ID]],Table15[],186,FALSE)</f>
        <v>0</v>
      </c>
      <c r="K1168">
        <f>VLOOKUP(Table2[[#This Row],[household_ID]],Table15[],187,FALSE)</f>
        <v>0</v>
      </c>
      <c r="L1168">
        <f>VLOOKUP(Table2[[#This Row],[household_ID]],Table15[],188,FALSE)</f>
        <v>0</v>
      </c>
      <c r="M1168">
        <f>VLOOKUP(Table2[[#This Row],[household_ID]],Table15[],189,FALSE)</f>
        <v>0</v>
      </c>
      <c r="N1168">
        <f>VLOOKUP(Table2[[#This Row],[household_ID]],Table15[],190,FALSE)</f>
        <v>0</v>
      </c>
      <c r="O1168">
        <f>VLOOKUP(Table2[[#This Row],[cert]],Table15[],191,FALSE)</f>
        <v>0</v>
      </c>
      <c r="P1168">
        <f>VLOOKUP(Table2[[#This Row],[household_ID]],Table14[],8,FALSE)</f>
        <v>1.125</v>
      </c>
      <c r="Q1168" s="3">
        <f>IF(VLOOKUP(Table2[[#This Row],[household_ID]],'002_SectionA_HouseholdRoster'!Y:Z,2,FALSE)=0, 0,1)</f>
        <v>0</v>
      </c>
      <c r="R1168" s="3">
        <f>VLOOKUP(Table2[[#This Row],[household_ID]],Table17[], 10, FALSE)</f>
        <v>30</v>
      </c>
    </row>
    <row r="1169" spans="1:18" hidden="1" x14ac:dyDescent="0.25">
      <c r="A1169">
        <v>4</v>
      </c>
      <c r="B1169">
        <v>43</v>
      </c>
      <c r="C1169" t="str">
        <f>VLOOKUP(Table2[[#This Row],[zone]],Table5[], 2, FALSE)</f>
        <v>Nekemte</v>
      </c>
      <c r="D1169">
        <f>VLOOKUP(Table2[[#This Row],[zone]],Table5[], 4, FALSE)</f>
        <v>9.0890000000000004</v>
      </c>
      <c r="E1169">
        <f>VLOOKUP(Table2[[#This Row],[zone]],Table5[], 5, FALSE)</f>
        <v>36.555399999999999</v>
      </c>
      <c r="F1169">
        <v>608</v>
      </c>
      <c r="G1169">
        <f>VLOOKUP(Table2[[#This Row],[household_ID]],Table15[],183,FALSE)</f>
        <v>3</v>
      </c>
      <c r="H1169">
        <f>VLOOKUP(Table2[[#This Row],[household_ID]],Table15[],184,FALSE)</f>
        <v>0</v>
      </c>
      <c r="I1169">
        <f>VLOOKUP(Table2[[#This Row],[household_ID]],Table15[],185,FALSE)</f>
        <v>0</v>
      </c>
      <c r="J1169">
        <f>VLOOKUP(Table2[[#This Row],[household_ID]],Table15[],186,FALSE)</f>
        <v>0</v>
      </c>
      <c r="K1169">
        <f>VLOOKUP(Table2[[#This Row],[household_ID]],Table15[],187,FALSE)</f>
        <v>0</v>
      </c>
      <c r="L1169">
        <f>VLOOKUP(Table2[[#This Row],[household_ID]],Table15[],188,FALSE)</f>
        <v>0</v>
      </c>
      <c r="M1169">
        <f>VLOOKUP(Table2[[#This Row],[household_ID]],Table15[],189,FALSE)</f>
        <v>0</v>
      </c>
      <c r="N1169">
        <f>VLOOKUP(Table2[[#This Row],[household_ID]],Table15[],190,FALSE)</f>
        <v>0</v>
      </c>
      <c r="O1169">
        <f>VLOOKUP(Table2[[#This Row],[cert]],Table15[],191,FALSE)</f>
        <v>0</v>
      </c>
      <c r="P1169">
        <f>VLOOKUP(Table2[[#This Row],[household_ID]],Table14[],8,FALSE)</f>
        <v>0.53125</v>
      </c>
      <c r="Q1169" s="3">
        <f>IF(VLOOKUP(Table2[[#This Row],[household_ID]],'002_SectionA_HouseholdRoster'!Y:Z,2,FALSE)=0, 0,1)</f>
        <v>0</v>
      </c>
      <c r="R1169" s="3">
        <f>VLOOKUP(Table2[[#This Row],[household_ID]],Table17[], 10, FALSE)</f>
        <v>21</v>
      </c>
    </row>
    <row r="1170" spans="1:18" hidden="1" x14ac:dyDescent="0.25">
      <c r="A1170">
        <v>4</v>
      </c>
      <c r="B1170">
        <v>43</v>
      </c>
      <c r="C1170" t="str">
        <f>VLOOKUP(Table2[[#This Row],[zone]],Table5[], 2, FALSE)</f>
        <v>Nekemte</v>
      </c>
      <c r="D1170">
        <f>VLOOKUP(Table2[[#This Row],[zone]],Table5[], 4, FALSE)</f>
        <v>9.0890000000000004</v>
      </c>
      <c r="E1170">
        <f>VLOOKUP(Table2[[#This Row],[zone]],Table5[], 5, FALSE)</f>
        <v>36.555399999999999</v>
      </c>
      <c r="F1170">
        <v>597</v>
      </c>
      <c r="G1170">
        <f>VLOOKUP(Table2[[#This Row],[household_ID]],Table15[],183,FALSE)</f>
        <v>2</v>
      </c>
      <c r="H1170">
        <f>VLOOKUP(Table2[[#This Row],[household_ID]],Table15[],184,FALSE)</f>
        <v>0</v>
      </c>
      <c r="I1170">
        <f>VLOOKUP(Table2[[#This Row],[household_ID]],Table15[],185,FALSE)</f>
        <v>0</v>
      </c>
      <c r="J1170">
        <f>VLOOKUP(Table2[[#This Row],[household_ID]],Table15[],186,FALSE)</f>
        <v>0</v>
      </c>
      <c r="K1170">
        <f>VLOOKUP(Table2[[#This Row],[household_ID]],Table15[],187,FALSE)</f>
        <v>0</v>
      </c>
      <c r="L1170">
        <f>VLOOKUP(Table2[[#This Row],[household_ID]],Table15[],188,FALSE)</f>
        <v>0</v>
      </c>
      <c r="M1170">
        <f>VLOOKUP(Table2[[#This Row],[household_ID]],Table15[],189,FALSE)</f>
        <v>0</v>
      </c>
      <c r="N1170">
        <f>VLOOKUP(Table2[[#This Row],[household_ID]],Table15[],190,FALSE)</f>
        <v>0</v>
      </c>
      <c r="O1170">
        <f>VLOOKUP(Table2[[#This Row],[cert]],Table15[],191,FALSE)</f>
        <v>0</v>
      </c>
      <c r="P1170">
        <f>VLOOKUP(Table2[[#This Row],[household_ID]],Table14[],8,FALSE)</f>
        <v>0.5</v>
      </c>
      <c r="Q1170" s="3">
        <f>IF(VLOOKUP(Table2[[#This Row],[household_ID]],'002_SectionA_HouseholdRoster'!Y:Z,2,FALSE)=0, 0,1)</f>
        <v>0</v>
      </c>
      <c r="R1170" s="3">
        <f>VLOOKUP(Table2[[#This Row],[household_ID]],Table17[], 10, FALSE)</f>
        <v>35</v>
      </c>
    </row>
    <row r="1171" spans="1:18" hidden="1" x14ac:dyDescent="0.25">
      <c r="A1171">
        <v>4</v>
      </c>
      <c r="B1171">
        <v>43</v>
      </c>
      <c r="C1171" t="str">
        <f>VLOOKUP(Table2[[#This Row],[zone]],Table5[], 2, FALSE)</f>
        <v>Nekemte</v>
      </c>
      <c r="D1171">
        <f>VLOOKUP(Table2[[#This Row],[zone]],Table5[], 4, FALSE)</f>
        <v>9.0890000000000004</v>
      </c>
      <c r="E1171">
        <f>VLOOKUP(Table2[[#This Row],[zone]],Table5[], 5, FALSE)</f>
        <v>36.555399999999999</v>
      </c>
      <c r="F1171">
        <v>627</v>
      </c>
      <c r="G1171">
        <f>VLOOKUP(Table2[[#This Row],[household_ID]],Table15[],183,FALSE)</f>
        <v>2</v>
      </c>
      <c r="H1171">
        <f>VLOOKUP(Table2[[#This Row],[household_ID]],Table15[],184,FALSE)</f>
        <v>0</v>
      </c>
      <c r="I1171">
        <f>VLOOKUP(Table2[[#This Row],[household_ID]],Table15[],185,FALSE)</f>
        <v>0</v>
      </c>
      <c r="J1171">
        <f>VLOOKUP(Table2[[#This Row],[household_ID]],Table15[],186,FALSE)</f>
        <v>0</v>
      </c>
      <c r="K1171">
        <f>VLOOKUP(Table2[[#This Row],[household_ID]],Table15[],187,FALSE)</f>
        <v>0</v>
      </c>
      <c r="L1171">
        <f>VLOOKUP(Table2[[#This Row],[household_ID]],Table15[],188,FALSE)</f>
        <v>0</v>
      </c>
      <c r="M1171">
        <f>VLOOKUP(Table2[[#This Row],[household_ID]],Table15[],189,FALSE)</f>
        <v>0</v>
      </c>
      <c r="N1171">
        <f>VLOOKUP(Table2[[#This Row],[household_ID]],Table15[],190,FALSE)</f>
        <v>0</v>
      </c>
      <c r="O1171">
        <f>VLOOKUP(Table2[[#This Row],[cert]],Table15[],191,FALSE)</f>
        <v>0</v>
      </c>
      <c r="P1171">
        <f>VLOOKUP(Table2[[#This Row],[household_ID]],Table14[],8,FALSE)</f>
        <v>6.25E-2</v>
      </c>
      <c r="Q1171" s="3">
        <f>IF(VLOOKUP(Table2[[#This Row],[household_ID]],'002_SectionA_HouseholdRoster'!Y:Z,2,FALSE)=0, 0,1)</f>
        <v>0</v>
      </c>
      <c r="R1171" s="3">
        <f>VLOOKUP(Table2[[#This Row],[household_ID]],Table17[], 10, FALSE)</f>
        <v>15</v>
      </c>
    </row>
    <row r="1172" spans="1:18" hidden="1" x14ac:dyDescent="0.25">
      <c r="A1172">
        <v>4</v>
      </c>
      <c r="B1172">
        <v>43</v>
      </c>
      <c r="C1172" t="str">
        <f>VLOOKUP(Table2[[#This Row],[zone]],Table5[], 2, FALSE)</f>
        <v>Nekemte</v>
      </c>
      <c r="D1172">
        <f>VLOOKUP(Table2[[#This Row],[zone]],Table5[], 4, FALSE)</f>
        <v>9.0890000000000004</v>
      </c>
      <c r="E1172">
        <f>VLOOKUP(Table2[[#This Row],[zone]],Table5[], 5, FALSE)</f>
        <v>36.555399999999999</v>
      </c>
      <c r="F1172">
        <v>787</v>
      </c>
      <c r="G1172">
        <f>VLOOKUP(Table2[[#This Row],[household_ID]],Table15[],183,FALSE)</f>
        <v>2</v>
      </c>
      <c r="H1172">
        <f>VLOOKUP(Table2[[#This Row],[household_ID]],Table15[],184,FALSE)</f>
        <v>0</v>
      </c>
      <c r="I1172">
        <f>VLOOKUP(Table2[[#This Row],[household_ID]],Table15[],185,FALSE)</f>
        <v>0</v>
      </c>
      <c r="J1172">
        <f>VLOOKUP(Table2[[#This Row],[household_ID]],Table15[],186,FALSE)</f>
        <v>0</v>
      </c>
      <c r="K1172">
        <f>VLOOKUP(Table2[[#This Row],[household_ID]],Table15[],187,FALSE)</f>
        <v>0</v>
      </c>
      <c r="L1172">
        <f>VLOOKUP(Table2[[#This Row],[household_ID]],Table15[],188,FALSE)</f>
        <v>0</v>
      </c>
      <c r="M1172">
        <f>VLOOKUP(Table2[[#This Row],[household_ID]],Table15[],189,FALSE)</f>
        <v>0</v>
      </c>
      <c r="N1172">
        <f>VLOOKUP(Table2[[#This Row],[household_ID]],Table15[],190,FALSE)</f>
        <v>0</v>
      </c>
      <c r="O1172">
        <f>VLOOKUP(Table2[[#This Row],[cert]],Table15[],191,FALSE)</f>
        <v>0</v>
      </c>
      <c r="P1172">
        <f>VLOOKUP(Table2[[#This Row],[household_ID]],Table14[],8,FALSE)</f>
        <v>0.78125</v>
      </c>
      <c r="Q1172" s="3">
        <f>IF(VLOOKUP(Table2[[#This Row],[household_ID]],'002_SectionA_HouseholdRoster'!Y:Z,2,FALSE)=0, 0,1)</f>
        <v>0</v>
      </c>
      <c r="R1172" s="3">
        <f>VLOOKUP(Table2[[#This Row],[household_ID]],Table17[], 10, FALSE)</f>
        <v>30</v>
      </c>
    </row>
    <row r="1173" spans="1:18" hidden="1" x14ac:dyDescent="0.25">
      <c r="A1173">
        <v>4</v>
      </c>
      <c r="B1173">
        <v>43</v>
      </c>
      <c r="C1173" t="str">
        <f>VLOOKUP(Table2[[#This Row],[zone]],Table5[], 2, FALSE)</f>
        <v>Nekemte</v>
      </c>
      <c r="D1173">
        <f>VLOOKUP(Table2[[#This Row],[zone]],Table5[], 4, FALSE)</f>
        <v>9.0890000000000004</v>
      </c>
      <c r="E1173">
        <f>VLOOKUP(Table2[[#This Row],[zone]],Table5[], 5, FALSE)</f>
        <v>36.555399999999999</v>
      </c>
      <c r="F1173">
        <v>786</v>
      </c>
      <c r="G1173">
        <f>VLOOKUP(Table2[[#This Row],[household_ID]],Table15[],183,FALSE)</f>
        <v>2</v>
      </c>
      <c r="H1173">
        <f>VLOOKUP(Table2[[#This Row],[household_ID]],Table15[],184,FALSE)</f>
        <v>0</v>
      </c>
      <c r="I1173">
        <f>VLOOKUP(Table2[[#This Row],[household_ID]],Table15[],185,FALSE)</f>
        <v>0</v>
      </c>
      <c r="J1173">
        <f>VLOOKUP(Table2[[#This Row],[household_ID]],Table15[],186,FALSE)</f>
        <v>0</v>
      </c>
      <c r="K1173">
        <f>VLOOKUP(Table2[[#This Row],[household_ID]],Table15[],187,FALSE)</f>
        <v>0</v>
      </c>
      <c r="L1173">
        <f>VLOOKUP(Table2[[#This Row],[household_ID]],Table15[],188,FALSE)</f>
        <v>0</v>
      </c>
      <c r="M1173">
        <f>VLOOKUP(Table2[[#This Row],[household_ID]],Table15[],189,FALSE)</f>
        <v>0</v>
      </c>
      <c r="N1173">
        <f>VLOOKUP(Table2[[#This Row],[household_ID]],Table15[],190,FALSE)</f>
        <v>0</v>
      </c>
      <c r="O1173">
        <f>VLOOKUP(Table2[[#This Row],[cert]],Table15[],191,FALSE)</f>
        <v>0</v>
      </c>
      <c r="P1173">
        <f>VLOOKUP(Table2[[#This Row],[household_ID]],Table14[],8,FALSE)</f>
        <v>0.34375</v>
      </c>
      <c r="Q1173" s="3">
        <f>IF(VLOOKUP(Table2[[#This Row],[household_ID]],'002_SectionA_HouseholdRoster'!Y:Z,2,FALSE)=0, 0,1)</f>
        <v>0</v>
      </c>
      <c r="R1173" s="3">
        <f>VLOOKUP(Table2[[#This Row],[household_ID]],Table17[], 10, FALSE)</f>
        <v>7</v>
      </c>
    </row>
    <row r="1174" spans="1:18" hidden="1" x14ac:dyDescent="0.25">
      <c r="A1174">
        <v>4</v>
      </c>
      <c r="B1174">
        <v>43</v>
      </c>
      <c r="C1174" t="str">
        <f>VLOOKUP(Table2[[#This Row],[zone]],Table5[], 2, FALSE)</f>
        <v>Nekemte</v>
      </c>
      <c r="D1174">
        <f>VLOOKUP(Table2[[#This Row],[zone]],Table5[], 4, FALSE)</f>
        <v>9.0890000000000004</v>
      </c>
      <c r="E1174">
        <f>VLOOKUP(Table2[[#This Row],[zone]],Table5[], 5, FALSE)</f>
        <v>36.555399999999999</v>
      </c>
      <c r="F1174">
        <v>664</v>
      </c>
      <c r="G1174">
        <f>VLOOKUP(Table2[[#This Row],[household_ID]],Table15[],183,FALSE)</f>
        <v>3</v>
      </c>
      <c r="H1174">
        <f>VLOOKUP(Table2[[#This Row],[household_ID]],Table15[],184,FALSE)</f>
        <v>0</v>
      </c>
      <c r="I1174">
        <f>VLOOKUP(Table2[[#This Row],[household_ID]],Table15[],185,FALSE)</f>
        <v>0</v>
      </c>
      <c r="J1174">
        <f>VLOOKUP(Table2[[#This Row],[household_ID]],Table15[],186,FALSE)</f>
        <v>0</v>
      </c>
      <c r="K1174">
        <f>VLOOKUP(Table2[[#This Row],[household_ID]],Table15[],187,FALSE)</f>
        <v>0</v>
      </c>
      <c r="L1174">
        <f>VLOOKUP(Table2[[#This Row],[household_ID]],Table15[],188,FALSE)</f>
        <v>0</v>
      </c>
      <c r="M1174">
        <f>VLOOKUP(Table2[[#This Row],[household_ID]],Table15[],189,FALSE)</f>
        <v>0</v>
      </c>
      <c r="N1174">
        <f>VLOOKUP(Table2[[#This Row],[household_ID]],Table15[],190,FALSE)</f>
        <v>0</v>
      </c>
      <c r="O1174">
        <f>VLOOKUP(Table2[[#This Row],[cert]],Table15[],191,FALSE)</f>
        <v>0</v>
      </c>
      <c r="P1174">
        <f>VLOOKUP(Table2[[#This Row],[household_ID]],Table14[],8,FALSE)</f>
        <v>0.3125</v>
      </c>
      <c r="Q1174" s="3">
        <f>IF(VLOOKUP(Table2[[#This Row],[household_ID]],'002_SectionA_HouseholdRoster'!Y:Z,2,FALSE)=0, 0,1)</f>
        <v>1</v>
      </c>
      <c r="R1174" s="3">
        <f>VLOOKUP(Table2[[#This Row],[household_ID]],Table17[], 10, FALSE)</f>
        <v>3</v>
      </c>
    </row>
    <row r="1175" spans="1:18" hidden="1" x14ac:dyDescent="0.25">
      <c r="A1175">
        <v>4</v>
      </c>
      <c r="B1175">
        <v>43</v>
      </c>
      <c r="C1175" t="str">
        <f>VLOOKUP(Table2[[#This Row],[zone]],Table5[], 2, FALSE)</f>
        <v>Nekemte</v>
      </c>
      <c r="D1175">
        <f>VLOOKUP(Table2[[#This Row],[zone]],Table5[], 4, FALSE)</f>
        <v>9.0890000000000004</v>
      </c>
      <c r="E1175">
        <f>VLOOKUP(Table2[[#This Row],[zone]],Table5[], 5, FALSE)</f>
        <v>36.555399999999999</v>
      </c>
      <c r="F1175">
        <v>647</v>
      </c>
      <c r="G1175">
        <f>VLOOKUP(Table2[[#This Row],[household_ID]],Table15[],183,FALSE)</f>
        <v>3</v>
      </c>
      <c r="H1175">
        <f>VLOOKUP(Table2[[#This Row],[household_ID]],Table15[],184,FALSE)</f>
        <v>0</v>
      </c>
      <c r="I1175">
        <f>VLOOKUP(Table2[[#This Row],[household_ID]],Table15[],185,FALSE)</f>
        <v>0</v>
      </c>
      <c r="J1175">
        <f>VLOOKUP(Table2[[#This Row],[household_ID]],Table15[],186,FALSE)</f>
        <v>0</v>
      </c>
      <c r="K1175">
        <f>VLOOKUP(Table2[[#This Row],[household_ID]],Table15[],187,FALSE)</f>
        <v>0</v>
      </c>
      <c r="L1175">
        <f>VLOOKUP(Table2[[#This Row],[household_ID]],Table15[],188,FALSE)</f>
        <v>0</v>
      </c>
      <c r="M1175">
        <f>VLOOKUP(Table2[[#This Row],[household_ID]],Table15[],189,FALSE)</f>
        <v>0</v>
      </c>
      <c r="N1175">
        <f>VLOOKUP(Table2[[#This Row],[household_ID]],Table15[],190,FALSE)</f>
        <v>0</v>
      </c>
      <c r="O1175">
        <f>VLOOKUP(Table2[[#This Row],[cert]],Table15[],191,FALSE)</f>
        <v>0</v>
      </c>
      <c r="P1175">
        <f>VLOOKUP(Table2[[#This Row],[household_ID]],Table14[],8,FALSE)</f>
        <v>0.375</v>
      </c>
      <c r="Q1175" s="3">
        <f>IF(VLOOKUP(Table2[[#This Row],[household_ID]],'002_SectionA_HouseholdRoster'!Y:Z,2,FALSE)=0, 0,1)</f>
        <v>0</v>
      </c>
      <c r="R1175" s="3">
        <f>VLOOKUP(Table2[[#This Row],[household_ID]],Table17[], 10, FALSE)</f>
        <v>46</v>
      </c>
    </row>
    <row r="1176" spans="1:18" hidden="1" x14ac:dyDescent="0.25">
      <c r="A1176">
        <v>4</v>
      </c>
      <c r="B1176">
        <v>43</v>
      </c>
      <c r="C1176" t="str">
        <f>VLOOKUP(Table2[[#This Row],[zone]],Table5[], 2, FALSE)</f>
        <v>Nekemte</v>
      </c>
      <c r="D1176">
        <f>VLOOKUP(Table2[[#This Row],[zone]],Table5[], 4, FALSE)</f>
        <v>9.0890000000000004</v>
      </c>
      <c r="E1176">
        <f>VLOOKUP(Table2[[#This Row],[zone]],Table5[], 5, FALSE)</f>
        <v>36.555399999999999</v>
      </c>
      <c r="F1176">
        <v>615</v>
      </c>
      <c r="G1176">
        <f>VLOOKUP(Table2[[#This Row],[household_ID]],Table15[],183,FALSE)</f>
        <v>2</v>
      </c>
      <c r="H1176">
        <f>VLOOKUP(Table2[[#This Row],[household_ID]],Table15[],184,FALSE)</f>
        <v>0</v>
      </c>
      <c r="I1176">
        <f>VLOOKUP(Table2[[#This Row],[household_ID]],Table15[],185,FALSE)</f>
        <v>0</v>
      </c>
      <c r="J1176">
        <f>VLOOKUP(Table2[[#This Row],[household_ID]],Table15[],186,FALSE)</f>
        <v>0</v>
      </c>
      <c r="K1176">
        <f>VLOOKUP(Table2[[#This Row],[household_ID]],Table15[],187,FALSE)</f>
        <v>0</v>
      </c>
      <c r="L1176">
        <f>VLOOKUP(Table2[[#This Row],[household_ID]],Table15[],188,FALSE)</f>
        <v>0</v>
      </c>
      <c r="M1176">
        <f>VLOOKUP(Table2[[#This Row],[household_ID]],Table15[],189,FALSE)</f>
        <v>0</v>
      </c>
      <c r="N1176">
        <f>VLOOKUP(Table2[[#This Row],[household_ID]],Table15[],190,FALSE)</f>
        <v>0</v>
      </c>
      <c r="O1176">
        <f>VLOOKUP(Table2[[#This Row],[cert]],Table15[],191,FALSE)</f>
        <v>0</v>
      </c>
      <c r="P1176">
        <f>VLOOKUP(Table2[[#This Row],[household_ID]],Table14[],8,FALSE)</f>
        <v>2.1749999999999998</v>
      </c>
      <c r="Q1176" s="3">
        <f>IF(VLOOKUP(Table2[[#This Row],[household_ID]],'002_SectionA_HouseholdRoster'!Y:Z,2,FALSE)=0, 0,1)</f>
        <v>1</v>
      </c>
      <c r="R1176" s="3">
        <f>VLOOKUP(Table2[[#This Row],[household_ID]],Table17[], 10, FALSE)</f>
        <v>25</v>
      </c>
    </row>
    <row r="1177" spans="1:18" hidden="1" x14ac:dyDescent="0.25">
      <c r="A1177">
        <v>4</v>
      </c>
      <c r="B1177">
        <v>43</v>
      </c>
      <c r="C1177" t="str">
        <f>VLOOKUP(Table2[[#This Row],[zone]],Table5[], 2, FALSE)</f>
        <v>Nekemte</v>
      </c>
      <c r="D1177">
        <f>VLOOKUP(Table2[[#This Row],[zone]],Table5[], 4, FALSE)</f>
        <v>9.0890000000000004</v>
      </c>
      <c r="E1177">
        <f>VLOOKUP(Table2[[#This Row],[zone]],Table5[], 5, FALSE)</f>
        <v>36.555399999999999</v>
      </c>
      <c r="F1177">
        <v>688</v>
      </c>
      <c r="G1177">
        <f>VLOOKUP(Table2[[#This Row],[household_ID]],Table15[],183,FALSE)</f>
        <v>3</v>
      </c>
      <c r="H1177">
        <f>VLOOKUP(Table2[[#This Row],[household_ID]],Table15[],184,FALSE)</f>
        <v>0</v>
      </c>
      <c r="I1177">
        <f>VLOOKUP(Table2[[#This Row],[household_ID]],Table15[],185,FALSE)</f>
        <v>0</v>
      </c>
      <c r="J1177">
        <f>VLOOKUP(Table2[[#This Row],[household_ID]],Table15[],186,FALSE)</f>
        <v>0</v>
      </c>
      <c r="K1177">
        <f>VLOOKUP(Table2[[#This Row],[household_ID]],Table15[],187,FALSE)</f>
        <v>0</v>
      </c>
      <c r="L1177">
        <f>VLOOKUP(Table2[[#This Row],[household_ID]],Table15[],188,FALSE)</f>
        <v>0</v>
      </c>
      <c r="M1177">
        <f>VLOOKUP(Table2[[#This Row],[household_ID]],Table15[],189,FALSE)</f>
        <v>0</v>
      </c>
      <c r="N1177">
        <f>VLOOKUP(Table2[[#This Row],[household_ID]],Table15[],190,FALSE)</f>
        <v>0</v>
      </c>
      <c r="O1177">
        <f>VLOOKUP(Table2[[#This Row],[cert]],Table15[],191,FALSE)</f>
        <v>0</v>
      </c>
      <c r="P1177">
        <f>VLOOKUP(Table2[[#This Row],[household_ID]],Table14[],8,FALSE)</f>
        <v>0.5</v>
      </c>
      <c r="Q1177" s="3">
        <f>IF(VLOOKUP(Table2[[#This Row],[household_ID]],'002_SectionA_HouseholdRoster'!Y:Z,2,FALSE)=0, 0,1)</f>
        <v>0</v>
      </c>
      <c r="R1177" s="3">
        <f>VLOOKUP(Table2[[#This Row],[household_ID]],Table17[], 10, FALSE)</f>
        <v>14</v>
      </c>
    </row>
    <row r="1178" spans="1:18" hidden="1" x14ac:dyDescent="0.25">
      <c r="A1178">
        <v>4</v>
      </c>
      <c r="B1178">
        <v>44</v>
      </c>
      <c r="C1178" t="str">
        <f>VLOOKUP(Table2[[#This Row],[zone]],Table5[], 2, FALSE)</f>
        <v>Nekemte</v>
      </c>
      <c r="D1178">
        <f>VLOOKUP(Table2[[#This Row],[zone]],Table5[], 4, FALSE)</f>
        <v>9.0890000000000004</v>
      </c>
      <c r="E1178">
        <f>VLOOKUP(Table2[[#This Row],[zone]],Table5[], 5, FALSE)</f>
        <v>36.555399999999999</v>
      </c>
      <c r="F1178">
        <v>674</v>
      </c>
      <c r="G1178">
        <f>VLOOKUP(Table2[[#This Row],[household_ID]],Table15[],183,FALSE)</f>
        <v>3</v>
      </c>
      <c r="H1178">
        <f>VLOOKUP(Table2[[#This Row],[household_ID]],Table15[],184,FALSE)</f>
        <v>0</v>
      </c>
      <c r="I1178">
        <f>VLOOKUP(Table2[[#This Row],[household_ID]],Table15[],185,FALSE)</f>
        <v>0</v>
      </c>
      <c r="J1178">
        <f>VLOOKUP(Table2[[#This Row],[household_ID]],Table15[],186,FALSE)</f>
        <v>0</v>
      </c>
      <c r="K1178">
        <f>VLOOKUP(Table2[[#This Row],[household_ID]],Table15[],187,FALSE)</f>
        <v>0</v>
      </c>
      <c r="L1178">
        <f>VLOOKUP(Table2[[#This Row],[household_ID]],Table15[],188,FALSE)</f>
        <v>0</v>
      </c>
      <c r="M1178">
        <f>VLOOKUP(Table2[[#This Row],[household_ID]],Table15[],189,FALSE)</f>
        <v>0</v>
      </c>
      <c r="N1178">
        <f>VLOOKUP(Table2[[#This Row],[household_ID]],Table15[],190,FALSE)</f>
        <v>0</v>
      </c>
      <c r="O1178">
        <f>VLOOKUP(Table2[[#This Row],[cert]],Table15[],191,FALSE)</f>
        <v>0</v>
      </c>
      <c r="P1178">
        <f>VLOOKUP(Table2[[#This Row],[household_ID]],Table14[],8,FALSE)</f>
        <v>1.25</v>
      </c>
      <c r="Q1178" s="3">
        <f>IF(VLOOKUP(Table2[[#This Row],[household_ID]],'002_SectionA_HouseholdRoster'!Y:Z,2,FALSE)=0, 0,1)</f>
        <v>0</v>
      </c>
      <c r="R1178" s="3">
        <f>VLOOKUP(Table2[[#This Row],[household_ID]],Table17[], 10, FALSE)</f>
        <v>21</v>
      </c>
    </row>
    <row r="1179" spans="1:18" hidden="1" x14ac:dyDescent="0.25">
      <c r="A1179">
        <v>4</v>
      </c>
      <c r="B1179">
        <v>44</v>
      </c>
      <c r="C1179" t="str">
        <f>VLOOKUP(Table2[[#This Row],[zone]],Table5[], 2, FALSE)</f>
        <v>Nekemte</v>
      </c>
      <c r="D1179">
        <f>VLOOKUP(Table2[[#This Row],[zone]],Table5[], 4, FALSE)</f>
        <v>9.0890000000000004</v>
      </c>
      <c r="E1179">
        <f>VLOOKUP(Table2[[#This Row],[zone]],Table5[], 5, FALSE)</f>
        <v>36.555399999999999</v>
      </c>
      <c r="F1179">
        <v>677</v>
      </c>
      <c r="G1179">
        <f>VLOOKUP(Table2[[#This Row],[household_ID]],Table15[],183,FALSE)</f>
        <v>3</v>
      </c>
      <c r="H1179">
        <f>VLOOKUP(Table2[[#This Row],[household_ID]],Table15[],184,FALSE)</f>
        <v>0</v>
      </c>
      <c r="I1179">
        <f>VLOOKUP(Table2[[#This Row],[household_ID]],Table15[],185,FALSE)</f>
        <v>0</v>
      </c>
      <c r="J1179">
        <f>VLOOKUP(Table2[[#This Row],[household_ID]],Table15[],186,FALSE)</f>
        <v>0</v>
      </c>
      <c r="K1179">
        <f>VLOOKUP(Table2[[#This Row],[household_ID]],Table15[],187,FALSE)</f>
        <v>0</v>
      </c>
      <c r="L1179">
        <f>VLOOKUP(Table2[[#This Row],[household_ID]],Table15[],188,FALSE)</f>
        <v>0</v>
      </c>
      <c r="M1179">
        <f>VLOOKUP(Table2[[#This Row],[household_ID]],Table15[],189,FALSE)</f>
        <v>0</v>
      </c>
      <c r="N1179">
        <f>VLOOKUP(Table2[[#This Row],[household_ID]],Table15[],190,FALSE)</f>
        <v>0</v>
      </c>
      <c r="O1179">
        <f>VLOOKUP(Table2[[#This Row],[cert]],Table15[],191,FALSE)</f>
        <v>0</v>
      </c>
      <c r="P1179">
        <f>VLOOKUP(Table2[[#This Row],[household_ID]],Table14[],8,FALSE)</f>
        <v>3.25</v>
      </c>
      <c r="Q1179" s="3">
        <f>IF(VLOOKUP(Table2[[#This Row],[household_ID]],'002_SectionA_HouseholdRoster'!Y:Z,2,FALSE)=0, 0,1)</f>
        <v>0</v>
      </c>
      <c r="R1179" s="3">
        <f>VLOOKUP(Table2[[#This Row],[household_ID]],Table17[], 10, FALSE)</f>
        <v>40</v>
      </c>
    </row>
    <row r="1180" spans="1:18" hidden="1" x14ac:dyDescent="0.25">
      <c r="A1180">
        <v>4</v>
      </c>
      <c r="B1180">
        <v>44</v>
      </c>
      <c r="C1180" t="str">
        <f>VLOOKUP(Table2[[#This Row],[zone]],Table5[], 2, FALSE)</f>
        <v>Nekemte</v>
      </c>
      <c r="D1180">
        <f>VLOOKUP(Table2[[#This Row],[zone]],Table5[], 4, FALSE)</f>
        <v>9.0890000000000004</v>
      </c>
      <c r="E1180">
        <f>VLOOKUP(Table2[[#This Row],[zone]],Table5[], 5, FALSE)</f>
        <v>36.555399999999999</v>
      </c>
      <c r="F1180">
        <v>682</v>
      </c>
      <c r="G1180">
        <f>VLOOKUP(Table2[[#This Row],[household_ID]],Table15[],183,FALSE)</f>
        <v>2</v>
      </c>
      <c r="H1180">
        <f>VLOOKUP(Table2[[#This Row],[household_ID]],Table15[],184,FALSE)</f>
        <v>0</v>
      </c>
      <c r="I1180">
        <f>VLOOKUP(Table2[[#This Row],[household_ID]],Table15[],185,FALSE)</f>
        <v>0</v>
      </c>
      <c r="J1180">
        <f>VLOOKUP(Table2[[#This Row],[household_ID]],Table15[],186,FALSE)</f>
        <v>0</v>
      </c>
      <c r="K1180">
        <f>VLOOKUP(Table2[[#This Row],[household_ID]],Table15[],187,FALSE)</f>
        <v>0</v>
      </c>
      <c r="L1180">
        <f>VLOOKUP(Table2[[#This Row],[household_ID]],Table15[],188,FALSE)</f>
        <v>0</v>
      </c>
      <c r="M1180">
        <f>VLOOKUP(Table2[[#This Row],[household_ID]],Table15[],189,FALSE)</f>
        <v>0</v>
      </c>
      <c r="N1180">
        <f>VLOOKUP(Table2[[#This Row],[household_ID]],Table15[],190,FALSE)</f>
        <v>0</v>
      </c>
      <c r="O1180">
        <f>VLOOKUP(Table2[[#This Row],[cert]],Table15[],191,FALSE)</f>
        <v>0</v>
      </c>
      <c r="P1180">
        <f>VLOOKUP(Table2[[#This Row],[household_ID]],Table14[],8,FALSE)</f>
        <v>0.56200000000000006</v>
      </c>
      <c r="Q1180" s="3">
        <f>IF(VLOOKUP(Table2[[#This Row],[household_ID]],'002_SectionA_HouseholdRoster'!Y:Z,2,FALSE)=0, 0,1)</f>
        <v>1</v>
      </c>
      <c r="R1180" s="3">
        <f>VLOOKUP(Table2[[#This Row],[household_ID]],Table17[], 10, FALSE)</f>
        <v>12</v>
      </c>
    </row>
    <row r="1181" spans="1:18" hidden="1" x14ac:dyDescent="0.25">
      <c r="A1181">
        <v>4</v>
      </c>
      <c r="B1181">
        <v>44</v>
      </c>
      <c r="C1181" t="str">
        <f>VLOOKUP(Table2[[#This Row],[zone]],Table5[], 2, FALSE)</f>
        <v>Nekemte</v>
      </c>
      <c r="D1181">
        <f>VLOOKUP(Table2[[#This Row],[zone]],Table5[], 4, FALSE)</f>
        <v>9.0890000000000004</v>
      </c>
      <c r="E1181">
        <f>VLOOKUP(Table2[[#This Row],[zone]],Table5[], 5, FALSE)</f>
        <v>36.555399999999999</v>
      </c>
      <c r="F1181">
        <v>637</v>
      </c>
      <c r="G1181">
        <f>VLOOKUP(Table2[[#This Row],[household_ID]],Table15[],183,FALSE)</f>
        <v>2</v>
      </c>
      <c r="H1181">
        <f>VLOOKUP(Table2[[#This Row],[household_ID]],Table15[],184,FALSE)</f>
        <v>0</v>
      </c>
      <c r="I1181">
        <f>VLOOKUP(Table2[[#This Row],[household_ID]],Table15[],185,FALSE)</f>
        <v>0</v>
      </c>
      <c r="J1181">
        <f>VLOOKUP(Table2[[#This Row],[household_ID]],Table15[],186,FALSE)</f>
        <v>0</v>
      </c>
      <c r="K1181">
        <f>VLOOKUP(Table2[[#This Row],[household_ID]],Table15[],187,FALSE)</f>
        <v>0</v>
      </c>
      <c r="L1181">
        <f>VLOOKUP(Table2[[#This Row],[household_ID]],Table15[],188,FALSE)</f>
        <v>0</v>
      </c>
      <c r="M1181">
        <f>VLOOKUP(Table2[[#This Row],[household_ID]],Table15[],189,FALSE)</f>
        <v>0</v>
      </c>
      <c r="N1181">
        <f>VLOOKUP(Table2[[#This Row],[household_ID]],Table15[],190,FALSE)</f>
        <v>0</v>
      </c>
      <c r="O1181">
        <f>VLOOKUP(Table2[[#This Row],[cert]],Table15[],191,FALSE)</f>
        <v>0</v>
      </c>
      <c r="P1181">
        <f>VLOOKUP(Table2[[#This Row],[household_ID]],Table14[],8,FALSE)</f>
        <v>0.75</v>
      </c>
      <c r="Q1181" s="3">
        <f>IF(VLOOKUP(Table2[[#This Row],[household_ID]],'002_SectionA_HouseholdRoster'!Y:Z,2,FALSE)=0, 0,1)</f>
        <v>0</v>
      </c>
      <c r="R1181" s="3">
        <f>VLOOKUP(Table2[[#This Row],[household_ID]],Table17[], 10, FALSE)</f>
        <v>36</v>
      </c>
    </row>
    <row r="1182" spans="1:18" hidden="1" x14ac:dyDescent="0.25">
      <c r="A1182">
        <v>4</v>
      </c>
      <c r="B1182">
        <v>44</v>
      </c>
      <c r="C1182" t="str">
        <f>VLOOKUP(Table2[[#This Row],[zone]],Table5[], 2, FALSE)</f>
        <v>Nekemte</v>
      </c>
      <c r="D1182">
        <f>VLOOKUP(Table2[[#This Row],[zone]],Table5[], 4, FALSE)</f>
        <v>9.0890000000000004</v>
      </c>
      <c r="E1182">
        <f>VLOOKUP(Table2[[#This Row],[zone]],Table5[], 5, FALSE)</f>
        <v>36.555399999999999</v>
      </c>
      <c r="F1182">
        <v>493</v>
      </c>
      <c r="G1182">
        <f>VLOOKUP(Table2[[#This Row],[household_ID]],Table15[],183,FALSE)</f>
        <v>3</v>
      </c>
      <c r="H1182">
        <f>VLOOKUP(Table2[[#This Row],[household_ID]],Table15[],184,FALSE)</f>
        <v>0</v>
      </c>
      <c r="I1182">
        <f>VLOOKUP(Table2[[#This Row],[household_ID]],Table15[],185,FALSE)</f>
        <v>0</v>
      </c>
      <c r="J1182">
        <f>VLOOKUP(Table2[[#This Row],[household_ID]],Table15[],186,FALSE)</f>
        <v>0</v>
      </c>
      <c r="K1182">
        <f>VLOOKUP(Table2[[#This Row],[household_ID]],Table15[],187,FALSE)</f>
        <v>0</v>
      </c>
      <c r="L1182">
        <f>VLOOKUP(Table2[[#This Row],[household_ID]],Table15[],188,FALSE)</f>
        <v>0</v>
      </c>
      <c r="M1182">
        <f>VLOOKUP(Table2[[#This Row],[household_ID]],Table15[],189,FALSE)</f>
        <v>0</v>
      </c>
      <c r="N1182">
        <f>VLOOKUP(Table2[[#This Row],[household_ID]],Table15[],190,FALSE)</f>
        <v>0</v>
      </c>
      <c r="O1182">
        <f>VLOOKUP(Table2[[#This Row],[cert]],Table15[],191,FALSE)</f>
        <v>0</v>
      </c>
      <c r="P1182">
        <f>VLOOKUP(Table2[[#This Row],[household_ID]],Table14[],8,FALSE)</f>
        <v>1.625</v>
      </c>
      <c r="Q1182" s="3">
        <f>IF(VLOOKUP(Table2[[#This Row],[household_ID]],'002_SectionA_HouseholdRoster'!Y:Z,2,FALSE)=0, 0,1)</f>
        <v>1</v>
      </c>
      <c r="R1182" s="3">
        <f>VLOOKUP(Table2[[#This Row],[household_ID]],Table17[], 10, FALSE)</f>
        <v>35</v>
      </c>
    </row>
    <row r="1183" spans="1:18" hidden="1" x14ac:dyDescent="0.25">
      <c r="A1183">
        <v>4</v>
      </c>
      <c r="B1183">
        <v>44</v>
      </c>
      <c r="C1183" t="str">
        <f>VLOOKUP(Table2[[#This Row],[zone]],Table5[], 2, FALSE)</f>
        <v>Nekemte</v>
      </c>
      <c r="D1183">
        <f>VLOOKUP(Table2[[#This Row],[zone]],Table5[], 4, FALSE)</f>
        <v>9.0890000000000004</v>
      </c>
      <c r="E1183">
        <f>VLOOKUP(Table2[[#This Row],[zone]],Table5[], 5, FALSE)</f>
        <v>36.555399999999999</v>
      </c>
      <c r="F1183">
        <v>492</v>
      </c>
      <c r="G1183">
        <f>VLOOKUP(Table2[[#This Row],[household_ID]],Table15[],183,FALSE)</f>
        <v>3</v>
      </c>
      <c r="H1183">
        <f>VLOOKUP(Table2[[#This Row],[household_ID]],Table15[],184,FALSE)</f>
        <v>0</v>
      </c>
      <c r="I1183">
        <f>VLOOKUP(Table2[[#This Row],[household_ID]],Table15[],185,FALSE)</f>
        <v>0</v>
      </c>
      <c r="J1183">
        <f>VLOOKUP(Table2[[#This Row],[household_ID]],Table15[],186,FALSE)</f>
        <v>0</v>
      </c>
      <c r="K1183">
        <f>VLOOKUP(Table2[[#This Row],[household_ID]],Table15[],187,FALSE)</f>
        <v>0</v>
      </c>
      <c r="L1183">
        <f>VLOOKUP(Table2[[#This Row],[household_ID]],Table15[],188,FALSE)</f>
        <v>0</v>
      </c>
      <c r="M1183">
        <f>VLOOKUP(Table2[[#This Row],[household_ID]],Table15[],189,FALSE)</f>
        <v>0</v>
      </c>
      <c r="N1183">
        <f>VLOOKUP(Table2[[#This Row],[household_ID]],Table15[],190,FALSE)</f>
        <v>0</v>
      </c>
      <c r="O1183">
        <f>VLOOKUP(Table2[[#This Row],[cert]],Table15[],191,FALSE)</f>
        <v>0</v>
      </c>
      <c r="P1183">
        <f>VLOOKUP(Table2[[#This Row],[household_ID]],Table14[],8,FALSE)</f>
        <v>1.5</v>
      </c>
      <c r="Q1183" s="3">
        <f>IF(VLOOKUP(Table2[[#This Row],[household_ID]],'002_SectionA_HouseholdRoster'!Y:Z,2,FALSE)=0, 0,1)</f>
        <v>0</v>
      </c>
      <c r="R1183" s="3">
        <f>VLOOKUP(Table2[[#This Row],[household_ID]],Table17[], 10, FALSE)</f>
        <v>30</v>
      </c>
    </row>
    <row r="1184" spans="1:18" hidden="1" x14ac:dyDescent="0.25">
      <c r="A1184">
        <v>4</v>
      </c>
      <c r="B1184">
        <v>44</v>
      </c>
      <c r="C1184" t="str">
        <f>VLOOKUP(Table2[[#This Row],[zone]],Table5[], 2, FALSE)</f>
        <v>Nekemte</v>
      </c>
      <c r="D1184">
        <f>VLOOKUP(Table2[[#This Row],[zone]],Table5[], 4, FALSE)</f>
        <v>9.0890000000000004</v>
      </c>
      <c r="E1184">
        <f>VLOOKUP(Table2[[#This Row],[zone]],Table5[], 5, FALSE)</f>
        <v>36.555399999999999</v>
      </c>
      <c r="F1184">
        <v>675</v>
      </c>
      <c r="G1184">
        <f>VLOOKUP(Table2[[#This Row],[household_ID]],Table15[],183,FALSE)</f>
        <v>3</v>
      </c>
      <c r="H1184">
        <f>VLOOKUP(Table2[[#This Row],[household_ID]],Table15[],184,FALSE)</f>
        <v>0</v>
      </c>
      <c r="I1184">
        <f>VLOOKUP(Table2[[#This Row],[household_ID]],Table15[],185,FALSE)</f>
        <v>0</v>
      </c>
      <c r="J1184">
        <f>VLOOKUP(Table2[[#This Row],[household_ID]],Table15[],186,FALSE)</f>
        <v>0</v>
      </c>
      <c r="K1184">
        <f>VLOOKUP(Table2[[#This Row],[household_ID]],Table15[],187,FALSE)</f>
        <v>0</v>
      </c>
      <c r="L1184">
        <f>VLOOKUP(Table2[[#This Row],[household_ID]],Table15[],188,FALSE)</f>
        <v>0</v>
      </c>
      <c r="M1184">
        <f>VLOOKUP(Table2[[#This Row],[household_ID]],Table15[],189,FALSE)</f>
        <v>0</v>
      </c>
      <c r="N1184">
        <f>VLOOKUP(Table2[[#This Row],[household_ID]],Table15[],190,FALSE)</f>
        <v>0</v>
      </c>
      <c r="O1184">
        <f>VLOOKUP(Table2[[#This Row],[cert]],Table15[],191,FALSE)</f>
        <v>0</v>
      </c>
      <c r="P1184">
        <f>VLOOKUP(Table2[[#This Row],[household_ID]],Table14[],8,FALSE)</f>
        <v>2</v>
      </c>
      <c r="Q1184" s="3">
        <f>IF(VLOOKUP(Table2[[#This Row],[household_ID]],'002_SectionA_HouseholdRoster'!Y:Z,2,FALSE)=0, 0,1)</f>
        <v>0</v>
      </c>
      <c r="R1184" s="3">
        <f>VLOOKUP(Table2[[#This Row],[household_ID]],Table17[], 10, FALSE)</f>
        <v>42</v>
      </c>
    </row>
    <row r="1185" spans="1:18" hidden="1" x14ac:dyDescent="0.25">
      <c r="A1185">
        <v>4</v>
      </c>
      <c r="B1185">
        <v>44</v>
      </c>
      <c r="C1185" t="str">
        <f>VLOOKUP(Table2[[#This Row],[zone]],Table5[], 2, FALSE)</f>
        <v>Nekemte</v>
      </c>
      <c r="D1185">
        <f>VLOOKUP(Table2[[#This Row],[zone]],Table5[], 4, FALSE)</f>
        <v>9.0890000000000004</v>
      </c>
      <c r="E1185">
        <f>VLOOKUP(Table2[[#This Row],[zone]],Table5[], 5, FALSE)</f>
        <v>36.555399999999999</v>
      </c>
      <c r="F1185">
        <v>676</v>
      </c>
      <c r="G1185">
        <f>VLOOKUP(Table2[[#This Row],[household_ID]],Table15[],183,FALSE)</f>
        <v>3</v>
      </c>
      <c r="H1185">
        <f>VLOOKUP(Table2[[#This Row],[household_ID]],Table15[],184,FALSE)</f>
        <v>0</v>
      </c>
      <c r="I1185">
        <f>VLOOKUP(Table2[[#This Row],[household_ID]],Table15[],185,FALSE)</f>
        <v>0</v>
      </c>
      <c r="J1185">
        <f>VLOOKUP(Table2[[#This Row],[household_ID]],Table15[],186,FALSE)</f>
        <v>0</v>
      </c>
      <c r="K1185">
        <f>VLOOKUP(Table2[[#This Row],[household_ID]],Table15[],187,FALSE)</f>
        <v>0</v>
      </c>
      <c r="L1185">
        <f>VLOOKUP(Table2[[#This Row],[household_ID]],Table15[],188,FALSE)</f>
        <v>0</v>
      </c>
      <c r="M1185">
        <f>VLOOKUP(Table2[[#This Row],[household_ID]],Table15[],189,FALSE)</f>
        <v>0</v>
      </c>
      <c r="N1185">
        <f>VLOOKUP(Table2[[#This Row],[household_ID]],Table15[],190,FALSE)</f>
        <v>0</v>
      </c>
      <c r="O1185">
        <f>VLOOKUP(Table2[[#This Row],[cert]],Table15[],191,FALSE)</f>
        <v>0</v>
      </c>
      <c r="P1185">
        <f>VLOOKUP(Table2[[#This Row],[household_ID]],Table14[],8,FALSE)</f>
        <v>2.375</v>
      </c>
      <c r="Q1185" s="3">
        <f>IF(VLOOKUP(Table2[[#This Row],[household_ID]],'002_SectionA_HouseholdRoster'!Y:Z,2,FALSE)=0, 0,1)</f>
        <v>0</v>
      </c>
      <c r="R1185" s="3">
        <f>VLOOKUP(Table2[[#This Row],[household_ID]],Table17[], 10, FALSE)</f>
        <v>36</v>
      </c>
    </row>
    <row r="1186" spans="1:18" hidden="1" x14ac:dyDescent="0.25">
      <c r="A1186">
        <v>4</v>
      </c>
      <c r="B1186">
        <v>44</v>
      </c>
      <c r="C1186" t="str">
        <f>VLOOKUP(Table2[[#This Row],[zone]],Table5[], 2, FALSE)</f>
        <v>Nekemte</v>
      </c>
      <c r="D1186">
        <f>VLOOKUP(Table2[[#This Row],[zone]],Table5[], 4, FALSE)</f>
        <v>9.0890000000000004</v>
      </c>
      <c r="E1186">
        <f>VLOOKUP(Table2[[#This Row],[zone]],Table5[], 5, FALSE)</f>
        <v>36.555399999999999</v>
      </c>
      <c r="F1186">
        <v>680</v>
      </c>
      <c r="G1186">
        <f>VLOOKUP(Table2[[#This Row],[household_ID]],Table15[],183,FALSE)</f>
        <v>3</v>
      </c>
      <c r="H1186">
        <f>VLOOKUP(Table2[[#This Row],[household_ID]],Table15[],184,FALSE)</f>
        <v>0</v>
      </c>
      <c r="I1186">
        <f>VLOOKUP(Table2[[#This Row],[household_ID]],Table15[],185,FALSE)</f>
        <v>0</v>
      </c>
      <c r="J1186">
        <f>VLOOKUP(Table2[[#This Row],[household_ID]],Table15[],186,FALSE)</f>
        <v>0</v>
      </c>
      <c r="K1186">
        <f>VLOOKUP(Table2[[#This Row],[household_ID]],Table15[],187,FALSE)</f>
        <v>0</v>
      </c>
      <c r="L1186">
        <f>VLOOKUP(Table2[[#This Row],[household_ID]],Table15[],188,FALSE)</f>
        <v>0</v>
      </c>
      <c r="M1186">
        <f>VLOOKUP(Table2[[#This Row],[household_ID]],Table15[],189,FALSE)</f>
        <v>0</v>
      </c>
      <c r="N1186">
        <f>VLOOKUP(Table2[[#This Row],[household_ID]],Table15[],190,FALSE)</f>
        <v>0</v>
      </c>
      <c r="O1186">
        <f>VLOOKUP(Table2[[#This Row],[cert]],Table15[],191,FALSE)</f>
        <v>0</v>
      </c>
      <c r="P1186">
        <f>VLOOKUP(Table2[[#This Row],[household_ID]],Table14[],8,FALSE)</f>
        <v>1.25</v>
      </c>
      <c r="Q1186" s="3">
        <f>IF(VLOOKUP(Table2[[#This Row],[household_ID]],'002_SectionA_HouseholdRoster'!Y:Z,2,FALSE)=0, 0,1)</f>
        <v>0</v>
      </c>
      <c r="R1186" s="3">
        <f>VLOOKUP(Table2[[#This Row],[household_ID]],Table17[], 10, FALSE)</f>
        <v>27</v>
      </c>
    </row>
    <row r="1187" spans="1:18" hidden="1" x14ac:dyDescent="0.25">
      <c r="A1187">
        <v>4</v>
      </c>
      <c r="B1187">
        <v>44</v>
      </c>
      <c r="C1187" t="str">
        <f>VLOOKUP(Table2[[#This Row],[zone]],Table5[], 2, FALSE)</f>
        <v>Nekemte</v>
      </c>
      <c r="D1187">
        <f>VLOOKUP(Table2[[#This Row],[zone]],Table5[], 4, FALSE)</f>
        <v>9.0890000000000004</v>
      </c>
      <c r="E1187">
        <f>VLOOKUP(Table2[[#This Row],[zone]],Table5[], 5, FALSE)</f>
        <v>36.555399999999999</v>
      </c>
      <c r="F1187">
        <v>646</v>
      </c>
      <c r="G1187">
        <f>VLOOKUP(Table2[[#This Row],[household_ID]],Table15[],183,FALSE)</f>
        <v>2</v>
      </c>
      <c r="H1187">
        <f>VLOOKUP(Table2[[#This Row],[household_ID]],Table15[],184,FALSE)</f>
        <v>0</v>
      </c>
      <c r="I1187">
        <f>VLOOKUP(Table2[[#This Row],[household_ID]],Table15[],185,FALSE)</f>
        <v>0</v>
      </c>
      <c r="J1187">
        <f>VLOOKUP(Table2[[#This Row],[household_ID]],Table15[],186,FALSE)</f>
        <v>0</v>
      </c>
      <c r="K1187">
        <f>VLOOKUP(Table2[[#This Row],[household_ID]],Table15[],187,FALSE)</f>
        <v>0</v>
      </c>
      <c r="L1187">
        <f>VLOOKUP(Table2[[#This Row],[household_ID]],Table15[],188,FALSE)</f>
        <v>0</v>
      </c>
      <c r="M1187">
        <f>VLOOKUP(Table2[[#This Row],[household_ID]],Table15[],189,FALSE)</f>
        <v>0</v>
      </c>
      <c r="N1187">
        <f>VLOOKUP(Table2[[#This Row],[household_ID]],Table15[],190,FALSE)</f>
        <v>0</v>
      </c>
      <c r="O1187">
        <f>VLOOKUP(Table2[[#This Row],[cert]],Table15[],191,FALSE)</f>
        <v>0</v>
      </c>
      <c r="P1187">
        <f>VLOOKUP(Table2[[#This Row],[household_ID]],Table14[],8,FALSE)</f>
        <v>2.25</v>
      </c>
      <c r="Q1187" s="3">
        <f>IF(VLOOKUP(Table2[[#This Row],[household_ID]],'002_SectionA_HouseholdRoster'!Y:Z,2,FALSE)=0, 0,1)</f>
        <v>0</v>
      </c>
      <c r="R1187" s="3">
        <f>VLOOKUP(Table2[[#This Row],[household_ID]],Table17[], 10, FALSE)</f>
        <v>15</v>
      </c>
    </row>
    <row r="1188" spans="1:18" hidden="1" x14ac:dyDescent="0.25">
      <c r="A1188">
        <v>4</v>
      </c>
      <c r="B1188">
        <v>44</v>
      </c>
      <c r="C1188" t="str">
        <f>VLOOKUP(Table2[[#This Row],[zone]],Table5[], 2, FALSE)</f>
        <v>Nekemte</v>
      </c>
      <c r="D1188">
        <f>VLOOKUP(Table2[[#This Row],[zone]],Table5[], 4, FALSE)</f>
        <v>9.0890000000000004</v>
      </c>
      <c r="E1188">
        <f>VLOOKUP(Table2[[#This Row],[zone]],Table5[], 5, FALSE)</f>
        <v>36.555399999999999</v>
      </c>
      <c r="F1188">
        <v>681</v>
      </c>
      <c r="G1188">
        <f>VLOOKUP(Table2[[#This Row],[household_ID]],Table15[],183,FALSE)</f>
        <v>3</v>
      </c>
      <c r="H1188">
        <f>VLOOKUP(Table2[[#This Row],[household_ID]],Table15[],184,FALSE)</f>
        <v>0</v>
      </c>
      <c r="I1188">
        <f>VLOOKUP(Table2[[#This Row],[household_ID]],Table15[],185,FALSE)</f>
        <v>0</v>
      </c>
      <c r="J1188">
        <f>VLOOKUP(Table2[[#This Row],[household_ID]],Table15[],186,FALSE)</f>
        <v>0</v>
      </c>
      <c r="K1188">
        <f>VLOOKUP(Table2[[#This Row],[household_ID]],Table15[],187,FALSE)</f>
        <v>0</v>
      </c>
      <c r="L1188">
        <f>VLOOKUP(Table2[[#This Row],[household_ID]],Table15[],188,FALSE)</f>
        <v>0</v>
      </c>
      <c r="M1188">
        <f>VLOOKUP(Table2[[#This Row],[household_ID]],Table15[],189,FALSE)</f>
        <v>0</v>
      </c>
      <c r="N1188">
        <f>VLOOKUP(Table2[[#This Row],[household_ID]],Table15[],190,FALSE)</f>
        <v>0</v>
      </c>
      <c r="O1188">
        <f>VLOOKUP(Table2[[#This Row],[cert]],Table15[],191,FALSE)</f>
        <v>0</v>
      </c>
      <c r="P1188">
        <f>VLOOKUP(Table2[[#This Row],[household_ID]],Table14[],8,FALSE)</f>
        <v>1</v>
      </c>
      <c r="Q1188" s="3">
        <f>IF(VLOOKUP(Table2[[#This Row],[household_ID]],'002_SectionA_HouseholdRoster'!Y:Z,2,FALSE)=0, 0,1)</f>
        <v>0</v>
      </c>
      <c r="R1188" s="3">
        <f>VLOOKUP(Table2[[#This Row],[household_ID]],Table17[], 10, FALSE)</f>
        <v>36</v>
      </c>
    </row>
    <row r="1189" spans="1:18" hidden="1" x14ac:dyDescent="0.25">
      <c r="A1189">
        <v>4</v>
      </c>
      <c r="B1189">
        <v>44</v>
      </c>
      <c r="C1189" t="str">
        <f>VLOOKUP(Table2[[#This Row],[zone]],Table5[], 2, FALSE)</f>
        <v>Nekemte</v>
      </c>
      <c r="D1189">
        <f>VLOOKUP(Table2[[#This Row],[zone]],Table5[], 4, FALSE)</f>
        <v>9.0890000000000004</v>
      </c>
      <c r="E1189">
        <f>VLOOKUP(Table2[[#This Row],[zone]],Table5[], 5, FALSE)</f>
        <v>36.555399999999999</v>
      </c>
      <c r="F1189">
        <v>668</v>
      </c>
      <c r="G1189">
        <f>VLOOKUP(Table2[[#This Row],[household_ID]],Table15[],183,FALSE)</f>
        <v>3</v>
      </c>
      <c r="H1189">
        <f>VLOOKUP(Table2[[#This Row],[household_ID]],Table15[],184,FALSE)</f>
        <v>0</v>
      </c>
      <c r="I1189">
        <f>VLOOKUP(Table2[[#This Row],[household_ID]],Table15[],185,FALSE)</f>
        <v>0</v>
      </c>
      <c r="J1189">
        <f>VLOOKUP(Table2[[#This Row],[household_ID]],Table15[],186,FALSE)</f>
        <v>0</v>
      </c>
      <c r="K1189">
        <f>VLOOKUP(Table2[[#This Row],[household_ID]],Table15[],187,FALSE)</f>
        <v>0</v>
      </c>
      <c r="L1189">
        <f>VLOOKUP(Table2[[#This Row],[household_ID]],Table15[],188,FALSE)</f>
        <v>0</v>
      </c>
      <c r="M1189">
        <f>VLOOKUP(Table2[[#This Row],[household_ID]],Table15[],189,FALSE)</f>
        <v>0</v>
      </c>
      <c r="N1189">
        <f>VLOOKUP(Table2[[#This Row],[household_ID]],Table15[],190,FALSE)</f>
        <v>0</v>
      </c>
      <c r="O1189">
        <f>VLOOKUP(Table2[[#This Row],[cert]],Table15[],191,FALSE)</f>
        <v>0</v>
      </c>
      <c r="P1189">
        <f>VLOOKUP(Table2[[#This Row],[household_ID]],Table14[],8,FALSE)</f>
        <v>1</v>
      </c>
      <c r="Q1189" s="3">
        <f>IF(VLOOKUP(Table2[[#This Row],[household_ID]],'002_SectionA_HouseholdRoster'!Y:Z,2,FALSE)=0, 0,1)</f>
        <v>0</v>
      </c>
      <c r="R1189" s="3">
        <f>VLOOKUP(Table2[[#This Row],[household_ID]],Table17[], 10, FALSE)</f>
        <v>40</v>
      </c>
    </row>
    <row r="1190" spans="1:18" hidden="1" x14ac:dyDescent="0.25">
      <c r="A1190">
        <v>4</v>
      </c>
      <c r="B1190">
        <v>44</v>
      </c>
      <c r="C1190" t="str">
        <f>VLOOKUP(Table2[[#This Row],[zone]],Table5[], 2, FALSE)</f>
        <v>Nekemte</v>
      </c>
      <c r="D1190">
        <f>VLOOKUP(Table2[[#This Row],[zone]],Table5[], 4, FALSE)</f>
        <v>9.0890000000000004</v>
      </c>
      <c r="E1190">
        <f>VLOOKUP(Table2[[#This Row],[zone]],Table5[], 5, FALSE)</f>
        <v>36.555399999999999</v>
      </c>
      <c r="F1190">
        <v>494</v>
      </c>
      <c r="G1190">
        <f>VLOOKUP(Table2[[#This Row],[household_ID]],Table15[],183,FALSE)</f>
        <v>3</v>
      </c>
      <c r="H1190">
        <f>VLOOKUP(Table2[[#This Row],[household_ID]],Table15[],184,FALSE)</f>
        <v>0</v>
      </c>
      <c r="I1190">
        <f>VLOOKUP(Table2[[#This Row],[household_ID]],Table15[],185,FALSE)</f>
        <v>0</v>
      </c>
      <c r="J1190">
        <f>VLOOKUP(Table2[[#This Row],[household_ID]],Table15[],186,FALSE)</f>
        <v>0</v>
      </c>
      <c r="K1190">
        <f>VLOOKUP(Table2[[#This Row],[household_ID]],Table15[],187,FALSE)</f>
        <v>0</v>
      </c>
      <c r="L1190">
        <f>VLOOKUP(Table2[[#This Row],[household_ID]],Table15[],188,FALSE)</f>
        <v>0</v>
      </c>
      <c r="M1190">
        <f>VLOOKUP(Table2[[#This Row],[household_ID]],Table15[],189,FALSE)</f>
        <v>0</v>
      </c>
      <c r="N1190">
        <f>VLOOKUP(Table2[[#This Row],[household_ID]],Table15[],190,FALSE)</f>
        <v>0</v>
      </c>
      <c r="O1190">
        <f>VLOOKUP(Table2[[#This Row],[cert]],Table15[],191,FALSE)</f>
        <v>0</v>
      </c>
      <c r="P1190">
        <f>VLOOKUP(Table2[[#This Row],[household_ID]],Table14[],8,FALSE)</f>
        <v>1.125</v>
      </c>
      <c r="Q1190" s="3">
        <f>IF(VLOOKUP(Table2[[#This Row],[household_ID]],'002_SectionA_HouseholdRoster'!Y:Z,2,FALSE)=0, 0,1)</f>
        <v>0</v>
      </c>
      <c r="R1190" s="3">
        <f>VLOOKUP(Table2[[#This Row],[household_ID]],Table17[], 10, FALSE)</f>
        <v>35</v>
      </c>
    </row>
    <row r="1191" spans="1:18" hidden="1" x14ac:dyDescent="0.25">
      <c r="A1191">
        <v>4</v>
      </c>
      <c r="B1191">
        <v>44</v>
      </c>
      <c r="C1191" t="str">
        <f>VLOOKUP(Table2[[#This Row],[zone]],Table5[], 2, FALSE)</f>
        <v>Nekemte</v>
      </c>
      <c r="D1191">
        <f>VLOOKUP(Table2[[#This Row],[zone]],Table5[], 4, FALSE)</f>
        <v>9.0890000000000004</v>
      </c>
      <c r="E1191">
        <f>VLOOKUP(Table2[[#This Row],[zone]],Table5[], 5, FALSE)</f>
        <v>36.555399999999999</v>
      </c>
      <c r="F1191">
        <v>491</v>
      </c>
      <c r="G1191">
        <f>VLOOKUP(Table2[[#This Row],[household_ID]],Table15[],183,FALSE)</f>
        <v>2</v>
      </c>
      <c r="H1191">
        <f>VLOOKUP(Table2[[#This Row],[household_ID]],Table15[],184,FALSE)</f>
        <v>0</v>
      </c>
      <c r="I1191">
        <f>VLOOKUP(Table2[[#This Row],[household_ID]],Table15[],185,FALSE)</f>
        <v>0</v>
      </c>
      <c r="J1191">
        <f>VLOOKUP(Table2[[#This Row],[household_ID]],Table15[],186,FALSE)</f>
        <v>0</v>
      </c>
      <c r="K1191">
        <f>VLOOKUP(Table2[[#This Row],[household_ID]],Table15[],187,FALSE)</f>
        <v>0</v>
      </c>
      <c r="L1191">
        <f>VLOOKUP(Table2[[#This Row],[household_ID]],Table15[],188,FALSE)</f>
        <v>0</v>
      </c>
      <c r="M1191">
        <f>VLOOKUP(Table2[[#This Row],[household_ID]],Table15[],189,FALSE)</f>
        <v>0</v>
      </c>
      <c r="N1191">
        <f>VLOOKUP(Table2[[#This Row],[household_ID]],Table15[],190,FALSE)</f>
        <v>0</v>
      </c>
      <c r="O1191">
        <f>VLOOKUP(Table2[[#This Row],[cert]],Table15[],191,FALSE)</f>
        <v>0</v>
      </c>
      <c r="P1191">
        <f>VLOOKUP(Table2[[#This Row],[household_ID]],Table14[],8,FALSE)</f>
        <v>1.125</v>
      </c>
      <c r="Q1191" s="3">
        <f>IF(VLOOKUP(Table2[[#This Row],[household_ID]],'002_SectionA_HouseholdRoster'!Y:Z,2,FALSE)=0, 0,1)</f>
        <v>0</v>
      </c>
      <c r="R1191" s="3">
        <f>VLOOKUP(Table2[[#This Row],[household_ID]],Table17[], 10, FALSE)</f>
        <v>25</v>
      </c>
    </row>
    <row r="1192" spans="1:18" hidden="1" x14ac:dyDescent="0.25">
      <c r="A1192">
        <v>4</v>
      </c>
      <c r="B1192">
        <v>44</v>
      </c>
      <c r="C1192" t="str">
        <f>VLOOKUP(Table2[[#This Row],[zone]],Table5[], 2, FALSE)</f>
        <v>Nekemte</v>
      </c>
      <c r="D1192">
        <f>VLOOKUP(Table2[[#This Row],[zone]],Table5[], 4, FALSE)</f>
        <v>9.0890000000000004</v>
      </c>
      <c r="E1192">
        <f>VLOOKUP(Table2[[#This Row],[zone]],Table5[], 5, FALSE)</f>
        <v>36.555399999999999</v>
      </c>
      <c r="F1192">
        <v>630</v>
      </c>
      <c r="G1192">
        <f>VLOOKUP(Table2[[#This Row],[household_ID]],Table15[],183,FALSE)</f>
        <v>2</v>
      </c>
      <c r="H1192">
        <f>VLOOKUP(Table2[[#This Row],[household_ID]],Table15[],184,FALSE)</f>
        <v>0</v>
      </c>
      <c r="I1192">
        <f>VLOOKUP(Table2[[#This Row],[household_ID]],Table15[],185,FALSE)</f>
        <v>0</v>
      </c>
      <c r="J1192">
        <f>VLOOKUP(Table2[[#This Row],[household_ID]],Table15[],186,FALSE)</f>
        <v>0</v>
      </c>
      <c r="K1192">
        <f>VLOOKUP(Table2[[#This Row],[household_ID]],Table15[],187,FALSE)</f>
        <v>0</v>
      </c>
      <c r="L1192">
        <f>VLOOKUP(Table2[[#This Row],[household_ID]],Table15[],188,FALSE)</f>
        <v>0</v>
      </c>
      <c r="M1192">
        <f>VLOOKUP(Table2[[#This Row],[household_ID]],Table15[],189,FALSE)</f>
        <v>0</v>
      </c>
      <c r="N1192">
        <f>VLOOKUP(Table2[[#This Row],[household_ID]],Table15[],190,FALSE)</f>
        <v>0</v>
      </c>
      <c r="O1192">
        <f>VLOOKUP(Table2[[#This Row],[cert]],Table15[],191,FALSE)</f>
        <v>0</v>
      </c>
      <c r="P1192">
        <f>VLOOKUP(Table2[[#This Row],[household_ID]],Table14[],8,FALSE)</f>
        <v>0.5</v>
      </c>
      <c r="Q1192" s="3">
        <f>IF(VLOOKUP(Table2[[#This Row],[household_ID]],'002_SectionA_HouseholdRoster'!Y:Z,2,FALSE)=0, 0,1)</f>
        <v>0</v>
      </c>
      <c r="R1192" s="3">
        <f>VLOOKUP(Table2[[#This Row],[household_ID]],Table17[], 10, FALSE)</f>
        <v>2</v>
      </c>
    </row>
    <row r="1193" spans="1:18" hidden="1" x14ac:dyDescent="0.25">
      <c r="A1193">
        <v>4</v>
      </c>
      <c r="B1193">
        <v>44</v>
      </c>
      <c r="C1193" t="str">
        <f>VLOOKUP(Table2[[#This Row],[zone]],Table5[], 2, FALSE)</f>
        <v>Nekemte</v>
      </c>
      <c r="D1193">
        <f>VLOOKUP(Table2[[#This Row],[zone]],Table5[], 4, FALSE)</f>
        <v>9.0890000000000004</v>
      </c>
      <c r="E1193">
        <f>VLOOKUP(Table2[[#This Row],[zone]],Table5[], 5, FALSE)</f>
        <v>36.555399999999999</v>
      </c>
      <c r="F1193">
        <v>651</v>
      </c>
      <c r="G1193">
        <f>VLOOKUP(Table2[[#This Row],[household_ID]],Table15[],183,FALSE)</f>
        <v>2</v>
      </c>
      <c r="H1193">
        <f>VLOOKUP(Table2[[#This Row],[household_ID]],Table15[],184,FALSE)</f>
        <v>0</v>
      </c>
      <c r="I1193">
        <f>VLOOKUP(Table2[[#This Row],[household_ID]],Table15[],185,FALSE)</f>
        <v>0</v>
      </c>
      <c r="J1193">
        <f>VLOOKUP(Table2[[#This Row],[household_ID]],Table15[],186,FALSE)</f>
        <v>0</v>
      </c>
      <c r="K1193">
        <f>VLOOKUP(Table2[[#This Row],[household_ID]],Table15[],187,FALSE)</f>
        <v>0</v>
      </c>
      <c r="L1193">
        <f>VLOOKUP(Table2[[#This Row],[household_ID]],Table15[],188,FALSE)</f>
        <v>0</v>
      </c>
      <c r="M1193">
        <f>VLOOKUP(Table2[[#This Row],[household_ID]],Table15[],189,FALSE)</f>
        <v>0</v>
      </c>
      <c r="N1193">
        <f>VLOOKUP(Table2[[#This Row],[household_ID]],Table15[],190,FALSE)</f>
        <v>0</v>
      </c>
      <c r="O1193">
        <f>VLOOKUP(Table2[[#This Row],[cert]],Table15[],191,FALSE)</f>
        <v>0</v>
      </c>
      <c r="P1193">
        <f>VLOOKUP(Table2[[#This Row],[household_ID]],Table14[],8,FALSE)</f>
        <v>1.25</v>
      </c>
      <c r="Q1193" s="3">
        <f>IF(VLOOKUP(Table2[[#This Row],[household_ID]],'002_SectionA_HouseholdRoster'!Y:Z,2,FALSE)=0, 0,1)</f>
        <v>0</v>
      </c>
      <c r="R1193" s="3">
        <f>VLOOKUP(Table2[[#This Row],[household_ID]],Table17[], 10, FALSE)</f>
        <v>16</v>
      </c>
    </row>
    <row r="1194" spans="1:18" hidden="1" x14ac:dyDescent="0.25">
      <c r="A1194">
        <v>4</v>
      </c>
      <c r="B1194">
        <v>44</v>
      </c>
      <c r="C1194" t="str">
        <f>VLOOKUP(Table2[[#This Row],[zone]],Table5[], 2, FALSE)</f>
        <v>Nekemte</v>
      </c>
      <c r="D1194">
        <f>VLOOKUP(Table2[[#This Row],[zone]],Table5[], 4, FALSE)</f>
        <v>9.0890000000000004</v>
      </c>
      <c r="E1194">
        <f>VLOOKUP(Table2[[#This Row],[zone]],Table5[], 5, FALSE)</f>
        <v>36.555399999999999</v>
      </c>
      <c r="F1194">
        <v>634</v>
      </c>
      <c r="G1194">
        <f>VLOOKUP(Table2[[#This Row],[household_ID]],Table15[],183,FALSE)</f>
        <v>2</v>
      </c>
      <c r="H1194">
        <f>VLOOKUP(Table2[[#This Row],[household_ID]],Table15[],184,FALSE)</f>
        <v>0</v>
      </c>
      <c r="I1194">
        <f>VLOOKUP(Table2[[#This Row],[household_ID]],Table15[],185,FALSE)</f>
        <v>0</v>
      </c>
      <c r="J1194">
        <f>VLOOKUP(Table2[[#This Row],[household_ID]],Table15[],186,FALSE)</f>
        <v>0</v>
      </c>
      <c r="K1194">
        <f>VLOOKUP(Table2[[#This Row],[household_ID]],Table15[],187,FALSE)</f>
        <v>0</v>
      </c>
      <c r="L1194">
        <f>VLOOKUP(Table2[[#This Row],[household_ID]],Table15[],188,FALSE)</f>
        <v>0</v>
      </c>
      <c r="M1194">
        <f>VLOOKUP(Table2[[#This Row],[household_ID]],Table15[],189,FALSE)</f>
        <v>0</v>
      </c>
      <c r="N1194">
        <f>VLOOKUP(Table2[[#This Row],[household_ID]],Table15[],190,FALSE)</f>
        <v>0</v>
      </c>
      <c r="O1194">
        <f>VLOOKUP(Table2[[#This Row],[cert]],Table15[],191,FALSE)</f>
        <v>0</v>
      </c>
      <c r="P1194">
        <f>VLOOKUP(Table2[[#This Row],[household_ID]],Table14[],8,FALSE)</f>
        <v>1.5</v>
      </c>
      <c r="Q1194" s="3">
        <f>IF(VLOOKUP(Table2[[#This Row],[household_ID]],'002_SectionA_HouseholdRoster'!Y:Z,2,FALSE)=0, 0,1)</f>
        <v>1</v>
      </c>
      <c r="R1194" s="3">
        <f>VLOOKUP(Table2[[#This Row],[household_ID]],Table17[], 10, FALSE)</f>
        <v>36</v>
      </c>
    </row>
    <row r="1195" spans="1:18" hidden="1" x14ac:dyDescent="0.25">
      <c r="A1195">
        <v>4</v>
      </c>
      <c r="B1195">
        <v>44</v>
      </c>
      <c r="C1195" t="str">
        <f>VLOOKUP(Table2[[#This Row],[zone]],Table5[], 2, FALSE)</f>
        <v>Nekemte</v>
      </c>
      <c r="D1195">
        <f>VLOOKUP(Table2[[#This Row],[zone]],Table5[], 4, FALSE)</f>
        <v>9.0890000000000004</v>
      </c>
      <c r="E1195">
        <f>VLOOKUP(Table2[[#This Row],[zone]],Table5[], 5, FALSE)</f>
        <v>36.555399999999999</v>
      </c>
      <c r="F1195">
        <v>678</v>
      </c>
      <c r="G1195">
        <f>VLOOKUP(Table2[[#This Row],[household_ID]],Table15[],183,FALSE)</f>
        <v>2</v>
      </c>
      <c r="H1195">
        <f>VLOOKUP(Table2[[#This Row],[household_ID]],Table15[],184,FALSE)</f>
        <v>0</v>
      </c>
      <c r="I1195">
        <f>VLOOKUP(Table2[[#This Row],[household_ID]],Table15[],185,FALSE)</f>
        <v>0</v>
      </c>
      <c r="J1195">
        <f>VLOOKUP(Table2[[#This Row],[household_ID]],Table15[],186,FALSE)</f>
        <v>0</v>
      </c>
      <c r="K1195">
        <f>VLOOKUP(Table2[[#This Row],[household_ID]],Table15[],187,FALSE)</f>
        <v>0</v>
      </c>
      <c r="L1195">
        <f>VLOOKUP(Table2[[#This Row],[household_ID]],Table15[],188,FALSE)</f>
        <v>0</v>
      </c>
      <c r="M1195">
        <f>VLOOKUP(Table2[[#This Row],[household_ID]],Table15[],189,FALSE)</f>
        <v>0</v>
      </c>
      <c r="N1195">
        <f>VLOOKUP(Table2[[#This Row],[household_ID]],Table15[],190,FALSE)</f>
        <v>0</v>
      </c>
      <c r="O1195">
        <f>VLOOKUP(Table2[[#This Row],[cert]],Table15[],191,FALSE)</f>
        <v>0</v>
      </c>
      <c r="P1195">
        <f>VLOOKUP(Table2[[#This Row],[household_ID]],Table14[],8,FALSE)</f>
        <v>7.5</v>
      </c>
      <c r="Q1195" s="3">
        <f>IF(VLOOKUP(Table2[[#This Row],[household_ID]],'002_SectionA_HouseholdRoster'!Y:Z,2,FALSE)=0, 0,1)</f>
        <v>0</v>
      </c>
      <c r="R1195" s="3">
        <f>VLOOKUP(Table2[[#This Row],[household_ID]],Table17[], 10, FALSE)</f>
        <v>18</v>
      </c>
    </row>
    <row r="1196" spans="1:18" hidden="1" x14ac:dyDescent="0.25">
      <c r="A1196">
        <v>4</v>
      </c>
      <c r="B1196">
        <v>44</v>
      </c>
      <c r="C1196" t="str">
        <f>VLOOKUP(Table2[[#This Row],[zone]],Table5[], 2, FALSE)</f>
        <v>Nekemte</v>
      </c>
      <c r="D1196">
        <f>VLOOKUP(Table2[[#This Row],[zone]],Table5[], 4, FALSE)</f>
        <v>9.0890000000000004</v>
      </c>
      <c r="E1196">
        <f>VLOOKUP(Table2[[#This Row],[zone]],Table5[], 5, FALSE)</f>
        <v>36.555399999999999</v>
      </c>
      <c r="F1196">
        <v>670</v>
      </c>
      <c r="G1196">
        <f>VLOOKUP(Table2[[#This Row],[household_ID]],Table15[],183,FALSE)</f>
        <v>2</v>
      </c>
      <c r="H1196">
        <f>VLOOKUP(Table2[[#This Row],[household_ID]],Table15[],184,FALSE)</f>
        <v>0</v>
      </c>
      <c r="I1196">
        <f>VLOOKUP(Table2[[#This Row],[household_ID]],Table15[],185,FALSE)</f>
        <v>0</v>
      </c>
      <c r="J1196">
        <f>VLOOKUP(Table2[[#This Row],[household_ID]],Table15[],186,FALSE)</f>
        <v>0</v>
      </c>
      <c r="K1196">
        <f>VLOOKUP(Table2[[#This Row],[household_ID]],Table15[],187,FALSE)</f>
        <v>0</v>
      </c>
      <c r="L1196">
        <f>VLOOKUP(Table2[[#This Row],[household_ID]],Table15[],188,FALSE)</f>
        <v>0</v>
      </c>
      <c r="M1196">
        <f>VLOOKUP(Table2[[#This Row],[household_ID]],Table15[],189,FALSE)</f>
        <v>0</v>
      </c>
      <c r="N1196">
        <f>VLOOKUP(Table2[[#This Row],[household_ID]],Table15[],190,FALSE)</f>
        <v>0</v>
      </c>
      <c r="O1196">
        <f>VLOOKUP(Table2[[#This Row],[cert]],Table15[],191,FALSE)</f>
        <v>0</v>
      </c>
      <c r="P1196">
        <f>VLOOKUP(Table2[[#This Row],[household_ID]],Table14[],8,FALSE)</f>
        <v>1.625</v>
      </c>
      <c r="Q1196" s="3">
        <f>IF(VLOOKUP(Table2[[#This Row],[household_ID]],'002_SectionA_HouseholdRoster'!Y:Z,2,FALSE)=0, 0,1)</f>
        <v>1</v>
      </c>
      <c r="R1196" s="3">
        <f>VLOOKUP(Table2[[#This Row],[household_ID]],Table17[], 10, FALSE)</f>
        <v>36</v>
      </c>
    </row>
    <row r="1197" spans="1:18" hidden="1" x14ac:dyDescent="0.25">
      <c r="A1197">
        <v>4</v>
      </c>
      <c r="B1197">
        <v>44</v>
      </c>
      <c r="C1197" t="str">
        <f>VLOOKUP(Table2[[#This Row],[zone]],Table5[], 2, FALSE)</f>
        <v>Nekemte</v>
      </c>
      <c r="D1197">
        <f>VLOOKUP(Table2[[#This Row],[zone]],Table5[], 4, FALSE)</f>
        <v>9.0890000000000004</v>
      </c>
      <c r="E1197">
        <f>VLOOKUP(Table2[[#This Row],[zone]],Table5[], 5, FALSE)</f>
        <v>36.555399999999999</v>
      </c>
      <c r="F1197">
        <v>679</v>
      </c>
      <c r="G1197">
        <f>VLOOKUP(Table2[[#This Row],[household_ID]],Table15[],183,FALSE)</f>
        <v>3</v>
      </c>
      <c r="H1197">
        <f>VLOOKUP(Table2[[#This Row],[household_ID]],Table15[],184,FALSE)</f>
        <v>0</v>
      </c>
      <c r="I1197">
        <f>VLOOKUP(Table2[[#This Row],[household_ID]],Table15[],185,FALSE)</f>
        <v>0</v>
      </c>
      <c r="J1197">
        <f>VLOOKUP(Table2[[#This Row],[household_ID]],Table15[],186,FALSE)</f>
        <v>0</v>
      </c>
      <c r="K1197">
        <f>VLOOKUP(Table2[[#This Row],[household_ID]],Table15[],187,FALSE)</f>
        <v>0</v>
      </c>
      <c r="L1197">
        <f>VLOOKUP(Table2[[#This Row],[household_ID]],Table15[],188,FALSE)</f>
        <v>0</v>
      </c>
      <c r="M1197">
        <f>VLOOKUP(Table2[[#This Row],[household_ID]],Table15[],189,FALSE)</f>
        <v>0</v>
      </c>
      <c r="N1197">
        <f>VLOOKUP(Table2[[#This Row],[household_ID]],Table15[],190,FALSE)</f>
        <v>0</v>
      </c>
      <c r="O1197">
        <f>VLOOKUP(Table2[[#This Row],[cert]],Table15[],191,FALSE)</f>
        <v>0</v>
      </c>
      <c r="P1197">
        <f>VLOOKUP(Table2[[#This Row],[household_ID]],Table14[],8,FALSE)</f>
        <v>3.5</v>
      </c>
      <c r="Q1197" s="3">
        <f>IF(VLOOKUP(Table2[[#This Row],[household_ID]],'002_SectionA_HouseholdRoster'!Y:Z,2,FALSE)=0, 0,1)</f>
        <v>0</v>
      </c>
      <c r="R1197" s="3">
        <f>VLOOKUP(Table2[[#This Row],[household_ID]],Table17[], 10, FALSE)</f>
        <v>30</v>
      </c>
    </row>
    <row r="1198" spans="1:18" hidden="1" x14ac:dyDescent="0.25">
      <c r="A1198">
        <v>4</v>
      </c>
      <c r="B1198">
        <v>44</v>
      </c>
      <c r="C1198" t="str">
        <f>VLOOKUP(Table2[[#This Row],[zone]],Table5[], 2, FALSE)</f>
        <v>Nekemte</v>
      </c>
      <c r="D1198">
        <f>VLOOKUP(Table2[[#This Row],[zone]],Table5[], 4, FALSE)</f>
        <v>9.0890000000000004</v>
      </c>
      <c r="E1198">
        <f>VLOOKUP(Table2[[#This Row],[zone]],Table5[], 5, FALSE)</f>
        <v>36.555399999999999</v>
      </c>
      <c r="F1198">
        <v>470</v>
      </c>
      <c r="G1198">
        <f>VLOOKUP(Table2[[#This Row],[household_ID]],Table15[],183,FALSE)</f>
        <v>3</v>
      </c>
      <c r="H1198">
        <f>VLOOKUP(Table2[[#This Row],[household_ID]],Table15[],184,FALSE)</f>
        <v>0</v>
      </c>
      <c r="I1198">
        <f>VLOOKUP(Table2[[#This Row],[household_ID]],Table15[],185,FALSE)</f>
        <v>0</v>
      </c>
      <c r="J1198">
        <f>VLOOKUP(Table2[[#This Row],[household_ID]],Table15[],186,FALSE)</f>
        <v>0</v>
      </c>
      <c r="K1198">
        <f>VLOOKUP(Table2[[#This Row],[household_ID]],Table15[],187,FALSE)</f>
        <v>0</v>
      </c>
      <c r="L1198">
        <f>VLOOKUP(Table2[[#This Row],[household_ID]],Table15[],188,FALSE)</f>
        <v>0</v>
      </c>
      <c r="M1198">
        <f>VLOOKUP(Table2[[#This Row],[household_ID]],Table15[],189,FALSE)</f>
        <v>0</v>
      </c>
      <c r="N1198">
        <f>VLOOKUP(Table2[[#This Row],[household_ID]],Table15[],190,FALSE)</f>
        <v>0</v>
      </c>
      <c r="O1198">
        <f>VLOOKUP(Table2[[#This Row],[cert]],Table15[],191,FALSE)</f>
        <v>0</v>
      </c>
      <c r="P1198">
        <f>VLOOKUP(Table2[[#This Row],[household_ID]],Table14[],8,FALSE)</f>
        <v>1.5</v>
      </c>
      <c r="Q1198" s="3">
        <f>IF(VLOOKUP(Table2[[#This Row],[household_ID]],'002_SectionA_HouseholdRoster'!Y:Z,2,FALSE)=0, 0,1)</f>
        <v>1</v>
      </c>
      <c r="R1198" s="3">
        <f>VLOOKUP(Table2[[#This Row],[household_ID]],Table17[], 10, FALSE)</f>
        <v>35</v>
      </c>
    </row>
    <row r="1199" spans="1:18" hidden="1" x14ac:dyDescent="0.25">
      <c r="A1199">
        <v>4</v>
      </c>
      <c r="B1199">
        <v>44</v>
      </c>
      <c r="C1199" t="str">
        <f>VLOOKUP(Table2[[#This Row],[zone]],Table5[], 2, FALSE)</f>
        <v>Nekemte</v>
      </c>
      <c r="D1199">
        <f>VLOOKUP(Table2[[#This Row],[zone]],Table5[], 4, FALSE)</f>
        <v>9.0890000000000004</v>
      </c>
      <c r="E1199">
        <f>VLOOKUP(Table2[[#This Row],[zone]],Table5[], 5, FALSE)</f>
        <v>36.555399999999999</v>
      </c>
      <c r="F1199">
        <v>607</v>
      </c>
      <c r="G1199">
        <f>VLOOKUP(Table2[[#This Row],[household_ID]],Table15[],183,FALSE)</f>
        <v>3</v>
      </c>
      <c r="H1199">
        <f>VLOOKUP(Table2[[#This Row],[household_ID]],Table15[],184,FALSE)</f>
        <v>0</v>
      </c>
      <c r="I1199">
        <f>VLOOKUP(Table2[[#This Row],[household_ID]],Table15[],185,FALSE)</f>
        <v>0</v>
      </c>
      <c r="J1199">
        <f>VLOOKUP(Table2[[#This Row],[household_ID]],Table15[],186,FALSE)</f>
        <v>0</v>
      </c>
      <c r="K1199">
        <f>VLOOKUP(Table2[[#This Row],[household_ID]],Table15[],187,FALSE)</f>
        <v>0</v>
      </c>
      <c r="L1199">
        <f>VLOOKUP(Table2[[#This Row],[household_ID]],Table15[],188,FALSE)</f>
        <v>0</v>
      </c>
      <c r="M1199">
        <f>VLOOKUP(Table2[[#This Row],[household_ID]],Table15[],189,FALSE)</f>
        <v>0</v>
      </c>
      <c r="N1199">
        <f>VLOOKUP(Table2[[#This Row],[household_ID]],Table15[],190,FALSE)</f>
        <v>0</v>
      </c>
      <c r="O1199">
        <f>VLOOKUP(Table2[[#This Row],[cert]],Table15[],191,FALSE)</f>
        <v>0</v>
      </c>
      <c r="P1199">
        <f>VLOOKUP(Table2[[#This Row],[household_ID]],Table14[],8,FALSE)</f>
        <v>1.75</v>
      </c>
      <c r="Q1199" s="3">
        <f>IF(VLOOKUP(Table2[[#This Row],[household_ID]],'002_SectionA_HouseholdRoster'!Y:Z,2,FALSE)=0, 0,1)</f>
        <v>0</v>
      </c>
      <c r="R1199" s="3">
        <f>VLOOKUP(Table2[[#This Row],[household_ID]],Table17[], 10, FALSE)</f>
        <v>20</v>
      </c>
    </row>
    <row r="1200" spans="1:18" hidden="1" x14ac:dyDescent="0.25">
      <c r="A1200">
        <v>4</v>
      </c>
      <c r="B1200">
        <v>44</v>
      </c>
      <c r="C1200" t="str">
        <f>VLOOKUP(Table2[[#This Row],[zone]],Table5[], 2, FALSE)</f>
        <v>Nekemte</v>
      </c>
      <c r="D1200">
        <f>VLOOKUP(Table2[[#This Row],[zone]],Table5[], 4, FALSE)</f>
        <v>9.0890000000000004</v>
      </c>
      <c r="E1200">
        <f>VLOOKUP(Table2[[#This Row],[zone]],Table5[], 5, FALSE)</f>
        <v>36.555399999999999</v>
      </c>
      <c r="F1200">
        <v>500</v>
      </c>
      <c r="G1200">
        <f>VLOOKUP(Table2[[#This Row],[household_ID]],Table15[],183,FALSE)</f>
        <v>2</v>
      </c>
      <c r="H1200">
        <f>VLOOKUP(Table2[[#This Row],[household_ID]],Table15[],184,FALSE)</f>
        <v>0</v>
      </c>
      <c r="I1200">
        <f>VLOOKUP(Table2[[#This Row],[household_ID]],Table15[],185,FALSE)</f>
        <v>0</v>
      </c>
      <c r="J1200">
        <f>VLOOKUP(Table2[[#This Row],[household_ID]],Table15[],186,FALSE)</f>
        <v>0</v>
      </c>
      <c r="K1200">
        <f>VLOOKUP(Table2[[#This Row],[household_ID]],Table15[],187,FALSE)</f>
        <v>0</v>
      </c>
      <c r="L1200">
        <f>VLOOKUP(Table2[[#This Row],[household_ID]],Table15[],188,FALSE)</f>
        <v>0</v>
      </c>
      <c r="M1200">
        <f>VLOOKUP(Table2[[#This Row],[household_ID]],Table15[],189,FALSE)</f>
        <v>0</v>
      </c>
      <c r="N1200">
        <f>VLOOKUP(Table2[[#This Row],[household_ID]],Table15[],190,FALSE)</f>
        <v>0</v>
      </c>
      <c r="O1200">
        <f>VLOOKUP(Table2[[#This Row],[cert]],Table15[],191,FALSE)</f>
        <v>0</v>
      </c>
      <c r="P1200">
        <f>VLOOKUP(Table2[[#This Row],[household_ID]],Table14[],8,FALSE)</f>
        <v>1</v>
      </c>
      <c r="Q1200" s="3">
        <f>IF(VLOOKUP(Table2[[#This Row],[household_ID]],'002_SectionA_HouseholdRoster'!Y:Z,2,FALSE)=0, 0,1)</f>
        <v>0</v>
      </c>
      <c r="R1200" s="3">
        <f>VLOOKUP(Table2[[#This Row],[household_ID]],Table17[], 10, FALSE)</f>
        <v>47</v>
      </c>
    </row>
    <row r="1201" spans="1:18" hidden="1" x14ac:dyDescent="0.25">
      <c r="A1201">
        <v>4</v>
      </c>
      <c r="B1201">
        <v>44</v>
      </c>
      <c r="C1201" t="str">
        <f>VLOOKUP(Table2[[#This Row],[zone]],Table5[], 2, FALSE)</f>
        <v>Nekemte</v>
      </c>
      <c r="D1201">
        <f>VLOOKUP(Table2[[#This Row],[zone]],Table5[], 4, FALSE)</f>
        <v>9.0890000000000004</v>
      </c>
      <c r="E1201">
        <f>VLOOKUP(Table2[[#This Row],[zone]],Table5[], 5, FALSE)</f>
        <v>36.555399999999999</v>
      </c>
      <c r="F1201">
        <v>633</v>
      </c>
      <c r="G1201">
        <f>VLOOKUP(Table2[[#This Row],[household_ID]],Table15[],183,FALSE)</f>
        <v>2</v>
      </c>
      <c r="H1201">
        <f>VLOOKUP(Table2[[#This Row],[household_ID]],Table15[],184,FALSE)</f>
        <v>0</v>
      </c>
      <c r="I1201">
        <f>VLOOKUP(Table2[[#This Row],[household_ID]],Table15[],185,FALSE)</f>
        <v>0</v>
      </c>
      <c r="J1201">
        <f>VLOOKUP(Table2[[#This Row],[household_ID]],Table15[],186,FALSE)</f>
        <v>0</v>
      </c>
      <c r="K1201">
        <f>VLOOKUP(Table2[[#This Row],[household_ID]],Table15[],187,FALSE)</f>
        <v>0</v>
      </c>
      <c r="L1201">
        <f>VLOOKUP(Table2[[#This Row],[household_ID]],Table15[],188,FALSE)</f>
        <v>0</v>
      </c>
      <c r="M1201">
        <f>VLOOKUP(Table2[[#This Row],[household_ID]],Table15[],189,FALSE)</f>
        <v>0</v>
      </c>
      <c r="N1201">
        <f>VLOOKUP(Table2[[#This Row],[household_ID]],Table15[],190,FALSE)</f>
        <v>0</v>
      </c>
      <c r="O1201">
        <f>VLOOKUP(Table2[[#This Row],[cert]],Table15[],191,FALSE)</f>
        <v>0</v>
      </c>
      <c r="P1201">
        <f>VLOOKUP(Table2[[#This Row],[household_ID]],Table14[],8,FALSE)</f>
        <v>0.625</v>
      </c>
      <c r="Q1201" s="3">
        <f>IF(VLOOKUP(Table2[[#This Row],[household_ID]],'002_SectionA_HouseholdRoster'!Y:Z,2,FALSE)=0, 0,1)</f>
        <v>1</v>
      </c>
      <c r="R1201" s="3">
        <f>VLOOKUP(Table2[[#This Row],[household_ID]],Table17[], 10, FALSE)</f>
        <v>10</v>
      </c>
    </row>
    <row r="1202" spans="1:18" hidden="1" x14ac:dyDescent="0.25">
      <c r="A1202">
        <v>4</v>
      </c>
      <c r="B1202">
        <v>44</v>
      </c>
      <c r="C1202" t="str">
        <f>VLOOKUP(Table2[[#This Row],[zone]],Table5[], 2, FALSE)</f>
        <v>Nekemte</v>
      </c>
      <c r="D1202">
        <f>VLOOKUP(Table2[[#This Row],[zone]],Table5[], 4, FALSE)</f>
        <v>9.0890000000000004</v>
      </c>
      <c r="E1202">
        <f>VLOOKUP(Table2[[#This Row],[zone]],Table5[], 5, FALSE)</f>
        <v>36.555399999999999</v>
      </c>
      <c r="F1202">
        <v>672</v>
      </c>
      <c r="G1202">
        <f>VLOOKUP(Table2[[#This Row],[household_ID]],Table15[],183,FALSE)</f>
        <v>3</v>
      </c>
      <c r="H1202">
        <f>VLOOKUP(Table2[[#This Row],[household_ID]],Table15[],184,FALSE)</f>
        <v>0</v>
      </c>
      <c r="I1202">
        <f>VLOOKUP(Table2[[#This Row],[household_ID]],Table15[],185,FALSE)</f>
        <v>0</v>
      </c>
      <c r="J1202">
        <f>VLOOKUP(Table2[[#This Row],[household_ID]],Table15[],186,FALSE)</f>
        <v>0</v>
      </c>
      <c r="K1202">
        <f>VLOOKUP(Table2[[#This Row],[household_ID]],Table15[],187,FALSE)</f>
        <v>0</v>
      </c>
      <c r="L1202">
        <f>VLOOKUP(Table2[[#This Row],[household_ID]],Table15[],188,FALSE)</f>
        <v>0</v>
      </c>
      <c r="M1202">
        <f>VLOOKUP(Table2[[#This Row],[household_ID]],Table15[],189,FALSE)</f>
        <v>0</v>
      </c>
      <c r="N1202">
        <f>VLOOKUP(Table2[[#This Row],[household_ID]],Table15[],190,FALSE)</f>
        <v>0</v>
      </c>
      <c r="O1202">
        <f>VLOOKUP(Table2[[#This Row],[cert]],Table15[],191,FALSE)</f>
        <v>0</v>
      </c>
      <c r="P1202">
        <f>VLOOKUP(Table2[[#This Row],[household_ID]],Table14[],8,FALSE)</f>
        <v>1.25</v>
      </c>
      <c r="Q1202" s="3">
        <f>IF(VLOOKUP(Table2[[#This Row],[household_ID]],'002_SectionA_HouseholdRoster'!Y:Z,2,FALSE)=0, 0,1)</f>
        <v>0</v>
      </c>
      <c r="R1202" s="3">
        <f>VLOOKUP(Table2[[#This Row],[household_ID]],Table17[], 10, FALSE)</f>
        <v>10</v>
      </c>
    </row>
    <row r="1203" spans="1:18" hidden="1" x14ac:dyDescent="0.25">
      <c r="A1203">
        <v>4</v>
      </c>
      <c r="B1203">
        <v>44</v>
      </c>
      <c r="C1203" t="str">
        <f>VLOOKUP(Table2[[#This Row],[zone]],Table5[], 2, FALSE)</f>
        <v>Nekemte</v>
      </c>
      <c r="D1203">
        <f>VLOOKUP(Table2[[#This Row],[zone]],Table5[], 4, FALSE)</f>
        <v>9.0890000000000004</v>
      </c>
      <c r="E1203">
        <f>VLOOKUP(Table2[[#This Row],[zone]],Table5[], 5, FALSE)</f>
        <v>36.555399999999999</v>
      </c>
      <c r="F1203">
        <v>671</v>
      </c>
      <c r="G1203">
        <f>VLOOKUP(Table2[[#This Row],[household_ID]],Table15[],183,FALSE)</f>
        <v>2</v>
      </c>
      <c r="H1203">
        <f>VLOOKUP(Table2[[#This Row],[household_ID]],Table15[],184,FALSE)</f>
        <v>0</v>
      </c>
      <c r="I1203">
        <f>VLOOKUP(Table2[[#This Row],[household_ID]],Table15[],185,FALSE)</f>
        <v>0</v>
      </c>
      <c r="J1203">
        <f>VLOOKUP(Table2[[#This Row],[household_ID]],Table15[],186,FALSE)</f>
        <v>0</v>
      </c>
      <c r="K1203">
        <f>VLOOKUP(Table2[[#This Row],[household_ID]],Table15[],187,FALSE)</f>
        <v>0</v>
      </c>
      <c r="L1203">
        <f>VLOOKUP(Table2[[#This Row],[household_ID]],Table15[],188,FALSE)</f>
        <v>0</v>
      </c>
      <c r="M1203">
        <f>VLOOKUP(Table2[[#This Row],[household_ID]],Table15[],189,FALSE)</f>
        <v>0</v>
      </c>
      <c r="N1203">
        <f>VLOOKUP(Table2[[#This Row],[household_ID]],Table15[],190,FALSE)</f>
        <v>0</v>
      </c>
      <c r="O1203">
        <f>VLOOKUP(Table2[[#This Row],[cert]],Table15[],191,FALSE)</f>
        <v>0</v>
      </c>
      <c r="P1203">
        <f>VLOOKUP(Table2[[#This Row],[household_ID]],Table14[],8,FALSE)</f>
        <v>0.75</v>
      </c>
      <c r="Q1203" s="3">
        <f>IF(VLOOKUP(Table2[[#This Row],[household_ID]],'002_SectionA_HouseholdRoster'!Y:Z,2,FALSE)=0, 0,1)</f>
        <v>0</v>
      </c>
      <c r="R1203" s="3">
        <f>VLOOKUP(Table2[[#This Row],[household_ID]],Table17[], 10, FALSE)</f>
        <v>46</v>
      </c>
    </row>
    <row r="1204" spans="1:18" hidden="1" x14ac:dyDescent="0.25">
      <c r="A1204">
        <v>4</v>
      </c>
      <c r="B1204">
        <v>44</v>
      </c>
      <c r="C1204" t="str">
        <f>VLOOKUP(Table2[[#This Row],[zone]],Table5[], 2, FALSE)</f>
        <v>Nekemte</v>
      </c>
      <c r="D1204">
        <f>VLOOKUP(Table2[[#This Row],[zone]],Table5[], 4, FALSE)</f>
        <v>9.0890000000000004</v>
      </c>
      <c r="E1204">
        <f>VLOOKUP(Table2[[#This Row],[zone]],Table5[], 5, FALSE)</f>
        <v>36.555399999999999</v>
      </c>
      <c r="F1204">
        <v>488</v>
      </c>
      <c r="G1204">
        <f>VLOOKUP(Table2[[#This Row],[household_ID]],Table15[],183,FALSE)</f>
        <v>3</v>
      </c>
      <c r="H1204">
        <f>VLOOKUP(Table2[[#This Row],[household_ID]],Table15[],184,FALSE)</f>
        <v>0</v>
      </c>
      <c r="I1204">
        <f>VLOOKUP(Table2[[#This Row],[household_ID]],Table15[],185,FALSE)</f>
        <v>0</v>
      </c>
      <c r="J1204">
        <f>VLOOKUP(Table2[[#This Row],[household_ID]],Table15[],186,FALSE)</f>
        <v>0</v>
      </c>
      <c r="K1204">
        <f>VLOOKUP(Table2[[#This Row],[household_ID]],Table15[],187,FALSE)</f>
        <v>0</v>
      </c>
      <c r="L1204">
        <f>VLOOKUP(Table2[[#This Row],[household_ID]],Table15[],188,FALSE)</f>
        <v>0</v>
      </c>
      <c r="M1204">
        <f>VLOOKUP(Table2[[#This Row],[household_ID]],Table15[],189,FALSE)</f>
        <v>0</v>
      </c>
      <c r="N1204">
        <f>VLOOKUP(Table2[[#This Row],[household_ID]],Table15[],190,FALSE)</f>
        <v>0</v>
      </c>
      <c r="O1204">
        <f>VLOOKUP(Table2[[#This Row],[cert]],Table15[],191,FALSE)</f>
        <v>0</v>
      </c>
      <c r="P1204">
        <f>VLOOKUP(Table2[[#This Row],[household_ID]],Table14[],8,FALSE)</f>
        <v>1.5</v>
      </c>
      <c r="Q1204" s="3">
        <f>IF(VLOOKUP(Table2[[#This Row],[household_ID]],'002_SectionA_HouseholdRoster'!Y:Z,2,FALSE)=0, 0,1)</f>
        <v>0</v>
      </c>
      <c r="R1204" s="3">
        <f>VLOOKUP(Table2[[#This Row],[household_ID]],Table17[], 10, FALSE)</f>
        <v>25</v>
      </c>
    </row>
    <row r="1205" spans="1:18" hidden="1" x14ac:dyDescent="0.25">
      <c r="A1205">
        <v>4</v>
      </c>
      <c r="B1205">
        <v>44</v>
      </c>
      <c r="C1205" t="str">
        <f>VLOOKUP(Table2[[#This Row],[zone]],Table5[], 2, FALSE)</f>
        <v>Nekemte</v>
      </c>
      <c r="D1205">
        <f>VLOOKUP(Table2[[#This Row],[zone]],Table5[], 4, FALSE)</f>
        <v>9.0890000000000004</v>
      </c>
      <c r="E1205">
        <f>VLOOKUP(Table2[[#This Row],[zone]],Table5[], 5, FALSE)</f>
        <v>36.555399999999999</v>
      </c>
      <c r="F1205">
        <v>631</v>
      </c>
      <c r="G1205">
        <f>VLOOKUP(Table2[[#This Row],[household_ID]],Table15[],183,FALSE)</f>
        <v>2</v>
      </c>
      <c r="H1205">
        <f>VLOOKUP(Table2[[#This Row],[household_ID]],Table15[],184,FALSE)</f>
        <v>0</v>
      </c>
      <c r="I1205">
        <f>VLOOKUP(Table2[[#This Row],[household_ID]],Table15[],185,FALSE)</f>
        <v>0</v>
      </c>
      <c r="J1205">
        <f>VLOOKUP(Table2[[#This Row],[household_ID]],Table15[],186,FALSE)</f>
        <v>0</v>
      </c>
      <c r="K1205">
        <f>VLOOKUP(Table2[[#This Row],[household_ID]],Table15[],187,FALSE)</f>
        <v>0</v>
      </c>
      <c r="L1205">
        <f>VLOOKUP(Table2[[#This Row],[household_ID]],Table15[],188,FALSE)</f>
        <v>0</v>
      </c>
      <c r="M1205">
        <f>VLOOKUP(Table2[[#This Row],[household_ID]],Table15[],189,FALSE)</f>
        <v>0</v>
      </c>
      <c r="N1205">
        <f>VLOOKUP(Table2[[#This Row],[household_ID]],Table15[],190,FALSE)</f>
        <v>0</v>
      </c>
      <c r="O1205">
        <f>VLOOKUP(Table2[[#This Row],[cert]],Table15[],191,FALSE)</f>
        <v>0</v>
      </c>
      <c r="P1205">
        <f>VLOOKUP(Table2[[#This Row],[household_ID]],Table14[],8,FALSE)</f>
        <v>2.5</v>
      </c>
      <c r="Q1205" s="3">
        <f>IF(VLOOKUP(Table2[[#This Row],[household_ID]],'002_SectionA_HouseholdRoster'!Y:Z,2,FALSE)=0, 0,1)</f>
        <v>0</v>
      </c>
      <c r="R1205" s="3">
        <f>VLOOKUP(Table2[[#This Row],[household_ID]],Table17[], 10, FALSE)</f>
        <v>50</v>
      </c>
    </row>
    <row r="1206" spans="1:18" hidden="1" x14ac:dyDescent="0.25">
      <c r="A1206">
        <v>4</v>
      </c>
      <c r="B1206">
        <v>44</v>
      </c>
      <c r="C1206" t="str">
        <f>VLOOKUP(Table2[[#This Row],[zone]],Table5[], 2, FALSE)</f>
        <v>Nekemte</v>
      </c>
      <c r="D1206">
        <f>VLOOKUP(Table2[[#This Row],[zone]],Table5[], 4, FALSE)</f>
        <v>9.0890000000000004</v>
      </c>
      <c r="E1206">
        <f>VLOOKUP(Table2[[#This Row],[zone]],Table5[], 5, FALSE)</f>
        <v>36.555399999999999</v>
      </c>
      <c r="F1206">
        <v>497</v>
      </c>
      <c r="G1206">
        <f>VLOOKUP(Table2[[#This Row],[household_ID]],Table15[],183,FALSE)</f>
        <v>3</v>
      </c>
      <c r="H1206">
        <f>VLOOKUP(Table2[[#This Row],[household_ID]],Table15[],184,FALSE)</f>
        <v>0</v>
      </c>
      <c r="I1206">
        <f>VLOOKUP(Table2[[#This Row],[household_ID]],Table15[],185,FALSE)</f>
        <v>0</v>
      </c>
      <c r="J1206">
        <f>VLOOKUP(Table2[[#This Row],[household_ID]],Table15[],186,FALSE)</f>
        <v>0</v>
      </c>
      <c r="K1206">
        <f>VLOOKUP(Table2[[#This Row],[household_ID]],Table15[],187,FALSE)</f>
        <v>0</v>
      </c>
      <c r="L1206">
        <f>VLOOKUP(Table2[[#This Row],[household_ID]],Table15[],188,FALSE)</f>
        <v>0</v>
      </c>
      <c r="M1206">
        <f>VLOOKUP(Table2[[#This Row],[household_ID]],Table15[],189,FALSE)</f>
        <v>0</v>
      </c>
      <c r="N1206">
        <f>VLOOKUP(Table2[[#This Row],[household_ID]],Table15[],190,FALSE)</f>
        <v>0</v>
      </c>
      <c r="O1206">
        <f>VLOOKUP(Table2[[#This Row],[cert]],Table15[],191,FALSE)</f>
        <v>0</v>
      </c>
      <c r="P1206">
        <f>VLOOKUP(Table2[[#This Row],[household_ID]],Table14[],8,FALSE)</f>
        <v>1.31</v>
      </c>
      <c r="Q1206" s="3">
        <f>IF(VLOOKUP(Table2[[#This Row],[household_ID]],'002_SectionA_HouseholdRoster'!Y:Z,2,FALSE)=0, 0,1)</f>
        <v>0</v>
      </c>
      <c r="R1206" s="3">
        <f>VLOOKUP(Table2[[#This Row],[household_ID]],Table17[], 10, FALSE)</f>
        <v>15</v>
      </c>
    </row>
    <row r="1207" spans="1:18" hidden="1" x14ac:dyDescent="0.25">
      <c r="A1207">
        <v>4</v>
      </c>
      <c r="B1207">
        <v>44</v>
      </c>
      <c r="C1207" t="str">
        <f>VLOOKUP(Table2[[#This Row],[zone]],Table5[], 2, FALSE)</f>
        <v>Nekemte</v>
      </c>
      <c r="D1207">
        <f>VLOOKUP(Table2[[#This Row],[zone]],Table5[], 4, FALSE)</f>
        <v>9.0890000000000004</v>
      </c>
      <c r="E1207">
        <f>VLOOKUP(Table2[[#This Row],[zone]],Table5[], 5, FALSE)</f>
        <v>36.555399999999999</v>
      </c>
      <c r="F1207">
        <v>498</v>
      </c>
      <c r="G1207">
        <f>VLOOKUP(Table2[[#This Row],[household_ID]],Table15[],183,FALSE)</f>
        <v>3</v>
      </c>
      <c r="H1207">
        <f>VLOOKUP(Table2[[#This Row],[household_ID]],Table15[],184,FALSE)</f>
        <v>0</v>
      </c>
      <c r="I1207">
        <f>VLOOKUP(Table2[[#This Row],[household_ID]],Table15[],185,FALSE)</f>
        <v>0</v>
      </c>
      <c r="J1207">
        <f>VLOOKUP(Table2[[#This Row],[household_ID]],Table15[],186,FALSE)</f>
        <v>0</v>
      </c>
      <c r="K1207">
        <f>VLOOKUP(Table2[[#This Row],[household_ID]],Table15[],187,FALSE)</f>
        <v>0</v>
      </c>
      <c r="L1207">
        <f>VLOOKUP(Table2[[#This Row],[household_ID]],Table15[],188,FALSE)</f>
        <v>0</v>
      </c>
      <c r="M1207">
        <f>VLOOKUP(Table2[[#This Row],[household_ID]],Table15[],189,FALSE)</f>
        <v>0</v>
      </c>
      <c r="N1207">
        <f>VLOOKUP(Table2[[#This Row],[household_ID]],Table15[],190,FALSE)</f>
        <v>0</v>
      </c>
      <c r="O1207">
        <f>VLOOKUP(Table2[[#This Row],[cert]],Table15[],191,FALSE)</f>
        <v>0</v>
      </c>
      <c r="P1207">
        <f>VLOOKUP(Table2[[#This Row],[household_ID]],Table14[],8,FALSE)</f>
        <v>2</v>
      </c>
      <c r="Q1207" s="3">
        <f>IF(VLOOKUP(Table2[[#This Row],[household_ID]],'002_SectionA_HouseholdRoster'!Y:Z,2,FALSE)=0, 0,1)</f>
        <v>1</v>
      </c>
      <c r="R1207" s="3">
        <f>VLOOKUP(Table2[[#This Row],[household_ID]],Table17[], 10, FALSE)</f>
        <v>50</v>
      </c>
    </row>
    <row r="1208" spans="1:18" hidden="1" x14ac:dyDescent="0.25">
      <c r="A1208">
        <v>4</v>
      </c>
      <c r="B1208">
        <v>44</v>
      </c>
      <c r="C1208" t="str">
        <f>VLOOKUP(Table2[[#This Row],[zone]],Table5[], 2, FALSE)</f>
        <v>Nekemte</v>
      </c>
      <c r="D1208">
        <f>VLOOKUP(Table2[[#This Row],[zone]],Table5[], 4, FALSE)</f>
        <v>9.0890000000000004</v>
      </c>
      <c r="E1208">
        <f>VLOOKUP(Table2[[#This Row],[zone]],Table5[], 5, FALSE)</f>
        <v>36.555399999999999</v>
      </c>
      <c r="F1208">
        <v>499</v>
      </c>
      <c r="G1208">
        <f>VLOOKUP(Table2[[#This Row],[household_ID]],Table15[],183,FALSE)</f>
        <v>3</v>
      </c>
      <c r="H1208">
        <f>VLOOKUP(Table2[[#This Row],[household_ID]],Table15[],184,FALSE)</f>
        <v>0</v>
      </c>
      <c r="I1208">
        <f>VLOOKUP(Table2[[#This Row],[household_ID]],Table15[],185,FALSE)</f>
        <v>0</v>
      </c>
      <c r="J1208">
        <f>VLOOKUP(Table2[[#This Row],[household_ID]],Table15[],186,FALSE)</f>
        <v>0</v>
      </c>
      <c r="K1208">
        <f>VLOOKUP(Table2[[#This Row],[household_ID]],Table15[],187,FALSE)</f>
        <v>0</v>
      </c>
      <c r="L1208">
        <f>VLOOKUP(Table2[[#This Row],[household_ID]],Table15[],188,FALSE)</f>
        <v>0</v>
      </c>
      <c r="M1208">
        <f>VLOOKUP(Table2[[#This Row],[household_ID]],Table15[],189,FALSE)</f>
        <v>0</v>
      </c>
      <c r="N1208">
        <f>VLOOKUP(Table2[[#This Row],[household_ID]],Table15[],190,FALSE)</f>
        <v>0</v>
      </c>
      <c r="O1208">
        <f>VLOOKUP(Table2[[#This Row],[cert]],Table15[],191,FALSE)</f>
        <v>0</v>
      </c>
      <c r="P1208">
        <f>VLOOKUP(Table2[[#This Row],[household_ID]],Table14[],8,FALSE)</f>
        <v>2</v>
      </c>
      <c r="Q1208" s="3">
        <f>IF(VLOOKUP(Table2[[#This Row],[household_ID]],'002_SectionA_HouseholdRoster'!Y:Z,2,FALSE)=0, 0,1)</f>
        <v>0</v>
      </c>
      <c r="R1208" s="3">
        <f>VLOOKUP(Table2[[#This Row],[household_ID]],Table17[], 10, FALSE)</f>
        <v>42</v>
      </c>
    </row>
    <row r="1209" spans="1:18" hidden="1" x14ac:dyDescent="0.25">
      <c r="A1209">
        <v>4</v>
      </c>
      <c r="B1209">
        <v>44</v>
      </c>
      <c r="C1209" t="str">
        <f>VLOOKUP(Table2[[#This Row],[zone]],Table5[], 2, FALSE)</f>
        <v>Nekemte</v>
      </c>
      <c r="D1209">
        <f>VLOOKUP(Table2[[#This Row],[zone]],Table5[], 4, FALSE)</f>
        <v>9.0890000000000004</v>
      </c>
      <c r="E1209">
        <f>VLOOKUP(Table2[[#This Row],[zone]],Table5[], 5, FALSE)</f>
        <v>36.555399999999999</v>
      </c>
      <c r="F1209">
        <v>632</v>
      </c>
      <c r="G1209">
        <f>VLOOKUP(Table2[[#This Row],[household_ID]],Table15[],183,FALSE)</f>
        <v>2</v>
      </c>
      <c r="H1209">
        <f>VLOOKUP(Table2[[#This Row],[household_ID]],Table15[],184,FALSE)</f>
        <v>0</v>
      </c>
      <c r="I1209">
        <f>VLOOKUP(Table2[[#This Row],[household_ID]],Table15[],185,FALSE)</f>
        <v>0</v>
      </c>
      <c r="J1209">
        <f>VLOOKUP(Table2[[#This Row],[household_ID]],Table15[],186,FALSE)</f>
        <v>0</v>
      </c>
      <c r="K1209">
        <f>VLOOKUP(Table2[[#This Row],[household_ID]],Table15[],187,FALSE)</f>
        <v>0</v>
      </c>
      <c r="L1209">
        <f>VLOOKUP(Table2[[#This Row],[household_ID]],Table15[],188,FALSE)</f>
        <v>0</v>
      </c>
      <c r="M1209">
        <f>VLOOKUP(Table2[[#This Row],[household_ID]],Table15[],189,FALSE)</f>
        <v>0</v>
      </c>
      <c r="N1209">
        <f>VLOOKUP(Table2[[#This Row],[household_ID]],Table15[],190,FALSE)</f>
        <v>0</v>
      </c>
      <c r="O1209">
        <f>VLOOKUP(Table2[[#This Row],[cert]],Table15[],191,FALSE)</f>
        <v>0</v>
      </c>
      <c r="P1209">
        <f>VLOOKUP(Table2[[#This Row],[household_ID]],Table14[],8,FALSE)</f>
        <v>1.1875</v>
      </c>
      <c r="Q1209" s="3">
        <f>IF(VLOOKUP(Table2[[#This Row],[household_ID]],'002_SectionA_HouseholdRoster'!Y:Z,2,FALSE)=0, 0,1)</f>
        <v>1</v>
      </c>
      <c r="R1209" s="3">
        <f>VLOOKUP(Table2[[#This Row],[household_ID]],Table17[], 10, FALSE)</f>
        <v>25</v>
      </c>
    </row>
    <row r="1210" spans="1:18" hidden="1" x14ac:dyDescent="0.25">
      <c r="A1210">
        <v>4</v>
      </c>
      <c r="B1210">
        <v>44</v>
      </c>
      <c r="C1210" t="str">
        <f>VLOOKUP(Table2[[#This Row],[zone]],Table5[], 2, FALSE)</f>
        <v>Nekemte</v>
      </c>
      <c r="D1210">
        <f>VLOOKUP(Table2[[#This Row],[zone]],Table5[], 4, FALSE)</f>
        <v>9.0890000000000004</v>
      </c>
      <c r="E1210">
        <f>VLOOKUP(Table2[[#This Row],[zone]],Table5[], 5, FALSE)</f>
        <v>36.555399999999999</v>
      </c>
      <c r="F1210">
        <v>476</v>
      </c>
      <c r="G1210">
        <f>VLOOKUP(Table2[[#This Row],[household_ID]],Table15[],183,FALSE)</f>
        <v>3</v>
      </c>
      <c r="H1210">
        <f>VLOOKUP(Table2[[#This Row],[household_ID]],Table15[],184,FALSE)</f>
        <v>0</v>
      </c>
      <c r="I1210">
        <f>VLOOKUP(Table2[[#This Row],[household_ID]],Table15[],185,FALSE)</f>
        <v>0</v>
      </c>
      <c r="J1210">
        <f>VLOOKUP(Table2[[#This Row],[household_ID]],Table15[],186,FALSE)</f>
        <v>0</v>
      </c>
      <c r="K1210">
        <f>VLOOKUP(Table2[[#This Row],[household_ID]],Table15[],187,FALSE)</f>
        <v>0</v>
      </c>
      <c r="L1210">
        <f>VLOOKUP(Table2[[#This Row],[household_ID]],Table15[],188,FALSE)</f>
        <v>0</v>
      </c>
      <c r="M1210">
        <f>VLOOKUP(Table2[[#This Row],[household_ID]],Table15[],189,FALSE)</f>
        <v>0</v>
      </c>
      <c r="N1210">
        <f>VLOOKUP(Table2[[#This Row],[household_ID]],Table15[],190,FALSE)</f>
        <v>0</v>
      </c>
      <c r="O1210">
        <f>VLOOKUP(Table2[[#This Row],[cert]],Table15[],191,FALSE)</f>
        <v>0</v>
      </c>
      <c r="P1210">
        <f>VLOOKUP(Table2[[#This Row],[household_ID]],Table14[],8,FALSE)</f>
        <v>1.875</v>
      </c>
      <c r="Q1210" s="3">
        <f>IF(VLOOKUP(Table2[[#This Row],[household_ID]],'002_SectionA_HouseholdRoster'!Y:Z,2,FALSE)=0, 0,1)</f>
        <v>0</v>
      </c>
      <c r="R1210" s="3">
        <f>VLOOKUP(Table2[[#This Row],[household_ID]],Table17[], 10, FALSE)</f>
        <v>10</v>
      </c>
    </row>
    <row r="1211" spans="1:18" hidden="1" x14ac:dyDescent="0.25">
      <c r="A1211">
        <v>4</v>
      </c>
      <c r="B1211">
        <v>44</v>
      </c>
      <c r="C1211" t="str">
        <f>VLOOKUP(Table2[[#This Row],[zone]],Table5[], 2, FALSE)</f>
        <v>Nekemte</v>
      </c>
      <c r="D1211">
        <f>VLOOKUP(Table2[[#This Row],[zone]],Table5[], 4, FALSE)</f>
        <v>9.0890000000000004</v>
      </c>
      <c r="E1211">
        <f>VLOOKUP(Table2[[#This Row],[zone]],Table5[], 5, FALSE)</f>
        <v>36.555399999999999</v>
      </c>
      <c r="F1211">
        <v>479</v>
      </c>
      <c r="G1211">
        <f>VLOOKUP(Table2[[#This Row],[household_ID]],Table15[],183,FALSE)</f>
        <v>3</v>
      </c>
      <c r="H1211">
        <f>VLOOKUP(Table2[[#This Row],[household_ID]],Table15[],184,FALSE)</f>
        <v>0</v>
      </c>
      <c r="I1211">
        <f>VLOOKUP(Table2[[#This Row],[household_ID]],Table15[],185,FALSE)</f>
        <v>0</v>
      </c>
      <c r="J1211">
        <f>VLOOKUP(Table2[[#This Row],[household_ID]],Table15[],186,FALSE)</f>
        <v>0</v>
      </c>
      <c r="K1211">
        <f>VLOOKUP(Table2[[#This Row],[household_ID]],Table15[],187,FALSE)</f>
        <v>0</v>
      </c>
      <c r="L1211">
        <f>VLOOKUP(Table2[[#This Row],[household_ID]],Table15[],188,FALSE)</f>
        <v>0</v>
      </c>
      <c r="M1211">
        <f>VLOOKUP(Table2[[#This Row],[household_ID]],Table15[],189,FALSE)</f>
        <v>0</v>
      </c>
      <c r="N1211">
        <f>VLOOKUP(Table2[[#This Row],[household_ID]],Table15[],190,FALSE)</f>
        <v>0</v>
      </c>
      <c r="O1211">
        <f>VLOOKUP(Table2[[#This Row],[cert]],Table15[],191,FALSE)</f>
        <v>0</v>
      </c>
      <c r="P1211">
        <f>VLOOKUP(Table2[[#This Row],[household_ID]],Table14[],8,FALSE)</f>
        <v>2.5</v>
      </c>
      <c r="Q1211" s="3">
        <f>IF(VLOOKUP(Table2[[#This Row],[household_ID]],'002_SectionA_HouseholdRoster'!Y:Z,2,FALSE)=0, 0,1)</f>
        <v>0</v>
      </c>
      <c r="R1211" s="3">
        <f>VLOOKUP(Table2[[#This Row],[household_ID]],Table17[], 10, FALSE)</f>
        <v>11</v>
      </c>
    </row>
    <row r="1212" spans="1:18" hidden="1" x14ac:dyDescent="0.25">
      <c r="A1212">
        <v>4</v>
      </c>
      <c r="B1212">
        <v>44</v>
      </c>
      <c r="C1212" t="str">
        <f>VLOOKUP(Table2[[#This Row],[zone]],Table5[], 2, FALSE)</f>
        <v>Nekemte</v>
      </c>
      <c r="D1212">
        <f>VLOOKUP(Table2[[#This Row],[zone]],Table5[], 4, FALSE)</f>
        <v>9.0890000000000004</v>
      </c>
      <c r="E1212">
        <f>VLOOKUP(Table2[[#This Row],[zone]],Table5[], 5, FALSE)</f>
        <v>36.555399999999999</v>
      </c>
      <c r="F1212">
        <v>483</v>
      </c>
      <c r="G1212">
        <f>VLOOKUP(Table2[[#This Row],[household_ID]],Table15[],183,FALSE)</f>
        <v>2</v>
      </c>
      <c r="H1212">
        <f>VLOOKUP(Table2[[#This Row],[household_ID]],Table15[],184,FALSE)</f>
        <v>0</v>
      </c>
      <c r="I1212">
        <f>VLOOKUP(Table2[[#This Row],[household_ID]],Table15[],185,FALSE)</f>
        <v>0</v>
      </c>
      <c r="J1212">
        <f>VLOOKUP(Table2[[#This Row],[household_ID]],Table15[],186,FALSE)</f>
        <v>0</v>
      </c>
      <c r="K1212">
        <f>VLOOKUP(Table2[[#This Row],[household_ID]],Table15[],187,FALSE)</f>
        <v>0</v>
      </c>
      <c r="L1212">
        <f>VLOOKUP(Table2[[#This Row],[household_ID]],Table15[],188,FALSE)</f>
        <v>0</v>
      </c>
      <c r="M1212">
        <f>VLOOKUP(Table2[[#This Row],[household_ID]],Table15[],189,FALSE)</f>
        <v>0</v>
      </c>
      <c r="N1212">
        <f>VLOOKUP(Table2[[#This Row],[household_ID]],Table15[],190,FALSE)</f>
        <v>0</v>
      </c>
      <c r="O1212">
        <f>VLOOKUP(Table2[[#This Row],[cert]],Table15[],191,FALSE)</f>
        <v>0</v>
      </c>
      <c r="P1212">
        <f>VLOOKUP(Table2[[#This Row],[household_ID]],Table14[],8,FALSE)</f>
        <v>0.75</v>
      </c>
      <c r="Q1212" s="3">
        <f>IF(VLOOKUP(Table2[[#This Row],[household_ID]],'002_SectionA_HouseholdRoster'!Y:Z,2,FALSE)=0, 0,1)</f>
        <v>0</v>
      </c>
      <c r="R1212" s="3">
        <f>VLOOKUP(Table2[[#This Row],[household_ID]],Table17[], 10, FALSE)</f>
        <v>12</v>
      </c>
    </row>
    <row r="1213" spans="1:18" hidden="1" x14ac:dyDescent="0.25">
      <c r="A1213">
        <v>4</v>
      </c>
      <c r="B1213">
        <v>44</v>
      </c>
      <c r="C1213" t="str">
        <f>VLOOKUP(Table2[[#This Row],[zone]],Table5[], 2, FALSE)</f>
        <v>Nekemte</v>
      </c>
      <c r="D1213">
        <f>VLOOKUP(Table2[[#This Row],[zone]],Table5[], 4, FALSE)</f>
        <v>9.0890000000000004</v>
      </c>
      <c r="E1213">
        <f>VLOOKUP(Table2[[#This Row],[zone]],Table5[], 5, FALSE)</f>
        <v>36.555399999999999</v>
      </c>
      <c r="F1213">
        <v>495</v>
      </c>
      <c r="G1213">
        <f>VLOOKUP(Table2[[#This Row],[household_ID]],Table15[],183,FALSE)</f>
        <v>3</v>
      </c>
      <c r="H1213">
        <f>VLOOKUP(Table2[[#This Row],[household_ID]],Table15[],184,FALSE)</f>
        <v>0</v>
      </c>
      <c r="I1213">
        <f>VLOOKUP(Table2[[#This Row],[household_ID]],Table15[],185,FALSE)</f>
        <v>0</v>
      </c>
      <c r="J1213">
        <f>VLOOKUP(Table2[[#This Row],[household_ID]],Table15[],186,FALSE)</f>
        <v>0</v>
      </c>
      <c r="K1213">
        <f>VLOOKUP(Table2[[#This Row],[household_ID]],Table15[],187,FALSE)</f>
        <v>0</v>
      </c>
      <c r="L1213">
        <f>VLOOKUP(Table2[[#This Row],[household_ID]],Table15[],188,FALSE)</f>
        <v>0</v>
      </c>
      <c r="M1213">
        <f>VLOOKUP(Table2[[#This Row],[household_ID]],Table15[],189,FALSE)</f>
        <v>0</v>
      </c>
      <c r="N1213">
        <f>VLOOKUP(Table2[[#This Row],[household_ID]],Table15[],190,FALSE)</f>
        <v>0</v>
      </c>
      <c r="O1213">
        <f>VLOOKUP(Table2[[#This Row],[cert]],Table15[],191,FALSE)</f>
        <v>0</v>
      </c>
      <c r="P1213">
        <f>VLOOKUP(Table2[[#This Row],[household_ID]],Table14[],8,FALSE)</f>
        <v>0.125</v>
      </c>
      <c r="Q1213" s="3">
        <f>IF(VLOOKUP(Table2[[#This Row],[household_ID]],'002_SectionA_HouseholdRoster'!Y:Z,2,FALSE)=0, 0,1)</f>
        <v>0</v>
      </c>
      <c r="R1213" s="3">
        <f>VLOOKUP(Table2[[#This Row],[household_ID]],Table17[], 10, FALSE)</f>
        <v>2</v>
      </c>
    </row>
    <row r="1214" spans="1:18" hidden="1" x14ac:dyDescent="0.25">
      <c r="A1214">
        <v>4</v>
      </c>
      <c r="B1214">
        <v>44</v>
      </c>
      <c r="C1214" t="str">
        <f>VLOOKUP(Table2[[#This Row],[zone]],Table5[], 2, FALSE)</f>
        <v>Nekemte</v>
      </c>
      <c r="D1214">
        <f>VLOOKUP(Table2[[#This Row],[zone]],Table5[], 4, FALSE)</f>
        <v>9.0890000000000004</v>
      </c>
      <c r="E1214">
        <f>VLOOKUP(Table2[[#This Row],[zone]],Table5[], 5, FALSE)</f>
        <v>36.555399999999999</v>
      </c>
      <c r="F1214">
        <v>629</v>
      </c>
      <c r="G1214">
        <f>VLOOKUP(Table2[[#This Row],[household_ID]],Table15[],183,FALSE)</f>
        <v>2</v>
      </c>
      <c r="H1214">
        <f>VLOOKUP(Table2[[#This Row],[household_ID]],Table15[],184,FALSE)</f>
        <v>0</v>
      </c>
      <c r="I1214">
        <f>VLOOKUP(Table2[[#This Row],[household_ID]],Table15[],185,FALSE)</f>
        <v>0</v>
      </c>
      <c r="J1214">
        <f>VLOOKUP(Table2[[#This Row],[household_ID]],Table15[],186,FALSE)</f>
        <v>0</v>
      </c>
      <c r="K1214">
        <f>VLOOKUP(Table2[[#This Row],[household_ID]],Table15[],187,FALSE)</f>
        <v>0</v>
      </c>
      <c r="L1214">
        <f>VLOOKUP(Table2[[#This Row],[household_ID]],Table15[],188,FALSE)</f>
        <v>0</v>
      </c>
      <c r="M1214">
        <f>VLOOKUP(Table2[[#This Row],[household_ID]],Table15[],189,FALSE)</f>
        <v>0</v>
      </c>
      <c r="N1214">
        <f>VLOOKUP(Table2[[#This Row],[household_ID]],Table15[],190,FALSE)</f>
        <v>0</v>
      </c>
      <c r="O1214">
        <f>VLOOKUP(Table2[[#This Row],[cert]],Table15[],191,FALSE)</f>
        <v>0</v>
      </c>
      <c r="P1214">
        <f>VLOOKUP(Table2[[#This Row],[household_ID]],Table14[],8,FALSE)</f>
        <v>2.25</v>
      </c>
      <c r="Q1214" s="3">
        <f>IF(VLOOKUP(Table2[[#This Row],[household_ID]],'002_SectionA_HouseholdRoster'!Y:Z,2,FALSE)=0, 0,1)</f>
        <v>0</v>
      </c>
      <c r="R1214" s="3">
        <f>VLOOKUP(Table2[[#This Row],[household_ID]],Table17[], 10, FALSE)</f>
        <v>21</v>
      </c>
    </row>
    <row r="1215" spans="1:18" hidden="1" x14ac:dyDescent="0.25">
      <c r="A1215">
        <v>4</v>
      </c>
      <c r="B1215">
        <v>44</v>
      </c>
      <c r="C1215" t="str">
        <f>VLOOKUP(Table2[[#This Row],[zone]],Table5[], 2, FALSE)</f>
        <v>Nekemte</v>
      </c>
      <c r="D1215">
        <f>VLOOKUP(Table2[[#This Row],[zone]],Table5[], 4, FALSE)</f>
        <v>9.0890000000000004</v>
      </c>
      <c r="E1215">
        <f>VLOOKUP(Table2[[#This Row],[zone]],Table5[], 5, FALSE)</f>
        <v>36.555399999999999</v>
      </c>
      <c r="F1215">
        <v>496</v>
      </c>
      <c r="G1215">
        <f>VLOOKUP(Table2[[#This Row],[household_ID]],Table15[],183,FALSE)</f>
        <v>3</v>
      </c>
      <c r="H1215">
        <f>VLOOKUP(Table2[[#This Row],[household_ID]],Table15[],184,FALSE)</f>
        <v>0</v>
      </c>
      <c r="I1215">
        <f>VLOOKUP(Table2[[#This Row],[household_ID]],Table15[],185,FALSE)</f>
        <v>0</v>
      </c>
      <c r="J1215">
        <f>VLOOKUP(Table2[[#This Row],[household_ID]],Table15[],186,FALSE)</f>
        <v>0</v>
      </c>
      <c r="K1215">
        <f>VLOOKUP(Table2[[#This Row],[household_ID]],Table15[],187,FALSE)</f>
        <v>0</v>
      </c>
      <c r="L1215">
        <f>VLOOKUP(Table2[[#This Row],[household_ID]],Table15[],188,FALSE)</f>
        <v>0</v>
      </c>
      <c r="M1215">
        <f>VLOOKUP(Table2[[#This Row],[household_ID]],Table15[],189,FALSE)</f>
        <v>0</v>
      </c>
      <c r="N1215">
        <f>VLOOKUP(Table2[[#This Row],[household_ID]],Table15[],190,FALSE)</f>
        <v>0</v>
      </c>
      <c r="O1215">
        <f>VLOOKUP(Table2[[#This Row],[cert]],Table15[],191,FALSE)</f>
        <v>0</v>
      </c>
      <c r="P1215">
        <f>VLOOKUP(Table2[[#This Row],[household_ID]],Table14[],8,FALSE)</f>
        <v>4.25</v>
      </c>
      <c r="Q1215" s="3">
        <f>IF(VLOOKUP(Table2[[#This Row],[household_ID]],'002_SectionA_HouseholdRoster'!Y:Z,2,FALSE)=0, 0,1)</f>
        <v>0</v>
      </c>
      <c r="R1215" s="3">
        <f>VLOOKUP(Table2[[#This Row],[household_ID]],Table17[], 10, FALSE)</f>
        <v>56</v>
      </c>
    </row>
    <row r="1216" spans="1:18" hidden="1" x14ac:dyDescent="0.25">
      <c r="A1216">
        <v>4</v>
      </c>
      <c r="B1216">
        <v>44</v>
      </c>
      <c r="C1216" t="str">
        <f>VLOOKUP(Table2[[#This Row],[zone]],Table5[], 2, FALSE)</f>
        <v>Nekemte</v>
      </c>
      <c r="D1216">
        <f>VLOOKUP(Table2[[#This Row],[zone]],Table5[], 4, FALSE)</f>
        <v>9.0890000000000004</v>
      </c>
      <c r="E1216">
        <f>VLOOKUP(Table2[[#This Row],[zone]],Table5[], 5, FALSE)</f>
        <v>36.555399999999999</v>
      </c>
      <c r="F1216">
        <v>490</v>
      </c>
      <c r="G1216">
        <f>VLOOKUP(Table2[[#This Row],[household_ID]],Table15[],183,FALSE)</f>
        <v>3</v>
      </c>
      <c r="H1216">
        <f>VLOOKUP(Table2[[#This Row],[household_ID]],Table15[],184,FALSE)</f>
        <v>0</v>
      </c>
      <c r="I1216">
        <f>VLOOKUP(Table2[[#This Row],[household_ID]],Table15[],185,FALSE)</f>
        <v>0</v>
      </c>
      <c r="J1216">
        <f>VLOOKUP(Table2[[#This Row],[household_ID]],Table15[],186,FALSE)</f>
        <v>0</v>
      </c>
      <c r="K1216">
        <f>VLOOKUP(Table2[[#This Row],[household_ID]],Table15[],187,FALSE)</f>
        <v>0</v>
      </c>
      <c r="L1216">
        <f>VLOOKUP(Table2[[#This Row],[household_ID]],Table15[],188,FALSE)</f>
        <v>0</v>
      </c>
      <c r="M1216">
        <f>VLOOKUP(Table2[[#This Row],[household_ID]],Table15[],189,FALSE)</f>
        <v>0</v>
      </c>
      <c r="N1216">
        <f>VLOOKUP(Table2[[#This Row],[household_ID]],Table15[],190,FALSE)</f>
        <v>0</v>
      </c>
      <c r="O1216">
        <f>VLOOKUP(Table2[[#This Row],[cert]],Table15[],191,FALSE)</f>
        <v>0</v>
      </c>
      <c r="P1216">
        <f>VLOOKUP(Table2[[#This Row],[household_ID]],Table14[],8,FALSE)</f>
        <v>3.25</v>
      </c>
      <c r="Q1216" s="3">
        <f>IF(VLOOKUP(Table2[[#This Row],[household_ID]],'002_SectionA_HouseholdRoster'!Y:Z,2,FALSE)=0, 0,1)</f>
        <v>0</v>
      </c>
      <c r="R1216" s="3">
        <f>VLOOKUP(Table2[[#This Row],[household_ID]],Table17[], 10, FALSE)</f>
        <v>70</v>
      </c>
    </row>
    <row r="1217" spans="1:18" hidden="1" x14ac:dyDescent="0.25">
      <c r="A1217">
        <v>4</v>
      </c>
      <c r="B1217">
        <v>44</v>
      </c>
      <c r="C1217" t="str">
        <f>VLOOKUP(Table2[[#This Row],[zone]],Table5[], 2, FALSE)</f>
        <v>Nekemte</v>
      </c>
      <c r="D1217">
        <f>VLOOKUP(Table2[[#This Row],[zone]],Table5[], 4, FALSE)</f>
        <v>9.0890000000000004</v>
      </c>
      <c r="E1217">
        <f>VLOOKUP(Table2[[#This Row],[zone]],Table5[], 5, FALSE)</f>
        <v>36.555399999999999</v>
      </c>
      <c r="F1217">
        <v>487</v>
      </c>
      <c r="G1217">
        <f>VLOOKUP(Table2[[#This Row],[household_ID]],Table15[],183,FALSE)</f>
        <v>3</v>
      </c>
      <c r="H1217">
        <f>VLOOKUP(Table2[[#This Row],[household_ID]],Table15[],184,FALSE)</f>
        <v>0</v>
      </c>
      <c r="I1217">
        <f>VLOOKUP(Table2[[#This Row],[household_ID]],Table15[],185,FALSE)</f>
        <v>0</v>
      </c>
      <c r="J1217">
        <f>VLOOKUP(Table2[[#This Row],[household_ID]],Table15[],186,FALSE)</f>
        <v>0</v>
      </c>
      <c r="K1217">
        <f>VLOOKUP(Table2[[#This Row],[household_ID]],Table15[],187,FALSE)</f>
        <v>0</v>
      </c>
      <c r="L1217">
        <f>VLOOKUP(Table2[[#This Row],[household_ID]],Table15[],188,FALSE)</f>
        <v>0</v>
      </c>
      <c r="M1217">
        <f>VLOOKUP(Table2[[#This Row],[household_ID]],Table15[],189,FALSE)</f>
        <v>0</v>
      </c>
      <c r="N1217">
        <f>VLOOKUP(Table2[[#This Row],[household_ID]],Table15[],190,FALSE)</f>
        <v>0</v>
      </c>
      <c r="O1217">
        <f>VLOOKUP(Table2[[#This Row],[cert]],Table15[],191,FALSE)</f>
        <v>0</v>
      </c>
      <c r="P1217">
        <f>VLOOKUP(Table2[[#This Row],[household_ID]],Table14[],8,FALSE)</f>
        <v>1.5</v>
      </c>
      <c r="Q1217" s="3">
        <f>IF(VLOOKUP(Table2[[#This Row],[household_ID]],'002_SectionA_HouseholdRoster'!Y:Z,2,FALSE)=0, 0,1)</f>
        <v>1</v>
      </c>
      <c r="R1217" s="3">
        <f>VLOOKUP(Table2[[#This Row],[household_ID]],Table17[], 10, FALSE)</f>
        <v>14</v>
      </c>
    </row>
    <row r="1218" spans="1:18" hidden="1" x14ac:dyDescent="0.25">
      <c r="A1218">
        <v>4</v>
      </c>
      <c r="B1218">
        <v>44</v>
      </c>
      <c r="C1218" t="str">
        <f>VLOOKUP(Table2[[#This Row],[zone]],Table5[], 2, FALSE)</f>
        <v>Nekemte</v>
      </c>
      <c r="D1218">
        <f>VLOOKUP(Table2[[#This Row],[zone]],Table5[], 4, FALSE)</f>
        <v>9.0890000000000004</v>
      </c>
      <c r="E1218">
        <f>VLOOKUP(Table2[[#This Row],[zone]],Table5[], 5, FALSE)</f>
        <v>36.555399999999999</v>
      </c>
      <c r="F1218">
        <v>489</v>
      </c>
      <c r="G1218">
        <f>VLOOKUP(Table2[[#This Row],[household_ID]],Table15[],183,FALSE)</f>
        <v>3</v>
      </c>
      <c r="H1218">
        <f>VLOOKUP(Table2[[#This Row],[household_ID]],Table15[],184,FALSE)</f>
        <v>0</v>
      </c>
      <c r="I1218">
        <f>VLOOKUP(Table2[[#This Row],[household_ID]],Table15[],185,FALSE)</f>
        <v>0</v>
      </c>
      <c r="J1218">
        <f>VLOOKUP(Table2[[#This Row],[household_ID]],Table15[],186,FALSE)</f>
        <v>0</v>
      </c>
      <c r="K1218">
        <f>VLOOKUP(Table2[[#This Row],[household_ID]],Table15[],187,FALSE)</f>
        <v>0</v>
      </c>
      <c r="L1218">
        <f>VLOOKUP(Table2[[#This Row],[household_ID]],Table15[],188,FALSE)</f>
        <v>0</v>
      </c>
      <c r="M1218">
        <f>VLOOKUP(Table2[[#This Row],[household_ID]],Table15[],189,FALSE)</f>
        <v>0</v>
      </c>
      <c r="N1218">
        <f>VLOOKUP(Table2[[#This Row],[household_ID]],Table15[],190,FALSE)</f>
        <v>0</v>
      </c>
      <c r="O1218">
        <f>VLOOKUP(Table2[[#This Row],[cert]],Table15[],191,FALSE)</f>
        <v>0</v>
      </c>
      <c r="P1218">
        <f>VLOOKUP(Table2[[#This Row],[household_ID]],Table14[],8,FALSE)</f>
        <v>2</v>
      </c>
      <c r="Q1218" s="3">
        <f>IF(VLOOKUP(Table2[[#This Row],[household_ID]],'002_SectionA_HouseholdRoster'!Y:Z,2,FALSE)=0, 0,1)</f>
        <v>0</v>
      </c>
      <c r="R1218" s="3">
        <f>VLOOKUP(Table2[[#This Row],[household_ID]],Table17[], 10, FALSE)</f>
        <v>30</v>
      </c>
    </row>
    <row r="1219" spans="1:18" hidden="1" x14ac:dyDescent="0.25">
      <c r="A1219">
        <v>4</v>
      </c>
      <c r="B1219">
        <v>44</v>
      </c>
      <c r="C1219" t="str">
        <f>VLOOKUP(Table2[[#This Row],[zone]],Table5[], 2, FALSE)</f>
        <v>Nekemte</v>
      </c>
      <c r="D1219">
        <f>VLOOKUP(Table2[[#This Row],[zone]],Table5[], 4, FALSE)</f>
        <v>9.0890000000000004</v>
      </c>
      <c r="E1219">
        <f>VLOOKUP(Table2[[#This Row],[zone]],Table5[], 5, FALSE)</f>
        <v>36.555399999999999</v>
      </c>
      <c r="F1219">
        <v>422</v>
      </c>
      <c r="G1219">
        <f>VLOOKUP(Table2[[#This Row],[household_ID]],Table15[],183,FALSE)</f>
        <v>3</v>
      </c>
      <c r="H1219">
        <f>VLOOKUP(Table2[[#This Row],[household_ID]],Table15[],184,FALSE)</f>
        <v>0</v>
      </c>
      <c r="I1219">
        <f>VLOOKUP(Table2[[#This Row],[household_ID]],Table15[],185,FALSE)</f>
        <v>0</v>
      </c>
      <c r="J1219">
        <f>VLOOKUP(Table2[[#This Row],[household_ID]],Table15[],186,FALSE)</f>
        <v>0</v>
      </c>
      <c r="K1219">
        <f>VLOOKUP(Table2[[#This Row],[household_ID]],Table15[],187,FALSE)</f>
        <v>0</v>
      </c>
      <c r="L1219">
        <f>VLOOKUP(Table2[[#This Row],[household_ID]],Table15[],188,FALSE)</f>
        <v>0</v>
      </c>
      <c r="M1219">
        <f>VLOOKUP(Table2[[#This Row],[household_ID]],Table15[],189,FALSE)</f>
        <v>0</v>
      </c>
      <c r="N1219">
        <f>VLOOKUP(Table2[[#This Row],[household_ID]],Table15[],190,FALSE)</f>
        <v>0</v>
      </c>
      <c r="O1219">
        <f>VLOOKUP(Table2[[#This Row],[cert]],Table15[],191,FALSE)</f>
        <v>0</v>
      </c>
      <c r="P1219">
        <f>VLOOKUP(Table2[[#This Row],[household_ID]],Table14[],8,FALSE)</f>
        <v>0.125</v>
      </c>
      <c r="Q1219" s="3">
        <f>IF(VLOOKUP(Table2[[#This Row],[household_ID]],'002_SectionA_HouseholdRoster'!Y:Z,2,FALSE)=0, 0,1)</f>
        <v>0</v>
      </c>
      <c r="R1219" s="3">
        <f>VLOOKUP(Table2[[#This Row],[household_ID]],Table17[], 10, FALSE)</f>
        <v>10</v>
      </c>
    </row>
    <row r="1220" spans="1:18" hidden="1" x14ac:dyDescent="0.25">
      <c r="A1220">
        <v>4</v>
      </c>
      <c r="B1220">
        <v>44</v>
      </c>
      <c r="C1220" t="str">
        <f>VLOOKUP(Table2[[#This Row],[zone]],Table5[], 2, FALSE)</f>
        <v>Nekemte</v>
      </c>
      <c r="D1220">
        <f>VLOOKUP(Table2[[#This Row],[zone]],Table5[], 4, FALSE)</f>
        <v>9.0890000000000004</v>
      </c>
      <c r="E1220">
        <f>VLOOKUP(Table2[[#This Row],[zone]],Table5[], 5, FALSE)</f>
        <v>36.555399999999999</v>
      </c>
      <c r="F1220">
        <v>473</v>
      </c>
      <c r="G1220">
        <f>VLOOKUP(Table2[[#This Row],[household_ID]],Table15[],183,FALSE)</f>
        <v>2</v>
      </c>
      <c r="H1220">
        <f>VLOOKUP(Table2[[#This Row],[household_ID]],Table15[],184,FALSE)</f>
        <v>0</v>
      </c>
      <c r="I1220">
        <f>VLOOKUP(Table2[[#This Row],[household_ID]],Table15[],185,FALSE)</f>
        <v>0</v>
      </c>
      <c r="J1220">
        <f>VLOOKUP(Table2[[#This Row],[household_ID]],Table15[],186,FALSE)</f>
        <v>0</v>
      </c>
      <c r="K1220">
        <f>VLOOKUP(Table2[[#This Row],[household_ID]],Table15[],187,FALSE)</f>
        <v>0</v>
      </c>
      <c r="L1220">
        <f>VLOOKUP(Table2[[#This Row],[household_ID]],Table15[],188,FALSE)</f>
        <v>0</v>
      </c>
      <c r="M1220">
        <f>VLOOKUP(Table2[[#This Row],[household_ID]],Table15[],189,FALSE)</f>
        <v>0</v>
      </c>
      <c r="N1220">
        <f>VLOOKUP(Table2[[#This Row],[household_ID]],Table15[],190,FALSE)</f>
        <v>0</v>
      </c>
      <c r="O1220">
        <f>VLOOKUP(Table2[[#This Row],[cert]],Table15[],191,FALSE)</f>
        <v>0</v>
      </c>
      <c r="P1220">
        <f>VLOOKUP(Table2[[#This Row],[household_ID]],Table14[],8,FALSE)</f>
        <v>1.25</v>
      </c>
      <c r="Q1220" s="3">
        <f>IF(VLOOKUP(Table2[[#This Row],[household_ID]],'002_SectionA_HouseholdRoster'!Y:Z,2,FALSE)=0, 0,1)</f>
        <v>0</v>
      </c>
      <c r="R1220" s="3">
        <f>VLOOKUP(Table2[[#This Row],[household_ID]],Table17[], 10, FALSE)</f>
        <v>4</v>
      </c>
    </row>
    <row r="1221" spans="1:18" hidden="1" x14ac:dyDescent="0.25">
      <c r="A1221">
        <v>4</v>
      </c>
      <c r="B1221">
        <v>44</v>
      </c>
      <c r="C1221" t="str">
        <f>VLOOKUP(Table2[[#This Row],[zone]],Table5[], 2, FALSE)</f>
        <v>Nekemte</v>
      </c>
      <c r="D1221">
        <f>VLOOKUP(Table2[[#This Row],[zone]],Table5[], 4, FALSE)</f>
        <v>9.0890000000000004</v>
      </c>
      <c r="E1221">
        <f>VLOOKUP(Table2[[#This Row],[zone]],Table5[], 5, FALSE)</f>
        <v>36.555399999999999</v>
      </c>
      <c r="F1221">
        <v>794</v>
      </c>
      <c r="G1221">
        <f>VLOOKUP(Table2[[#This Row],[household_ID]],Table15[],183,FALSE)</f>
        <v>2</v>
      </c>
      <c r="H1221">
        <f>VLOOKUP(Table2[[#This Row],[household_ID]],Table15[],184,FALSE)</f>
        <v>0</v>
      </c>
      <c r="I1221">
        <f>VLOOKUP(Table2[[#This Row],[household_ID]],Table15[],185,FALSE)</f>
        <v>0</v>
      </c>
      <c r="J1221">
        <f>VLOOKUP(Table2[[#This Row],[household_ID]],Table15[],186,FALSE)</f>
        <v>0</v>
      </c>
      <c r="K1221">
        <f>VLOOKUP(Table2[[#This Row],[household_ID]],Table15[],187,FALSE)</f>
        <v>0</v>
      </c>
      <c r="L1221">
        <f>VLOOKUP(Table2[[#This Row],[household_ID]],Table15[],188,FALSE)</f>
        <v>0</v>
      </c>
      <c r="M1221">
        <f>VLOOKUP(Table2[[#This Row],[household_ID]],Table15[],189,FALSE)</f>
        <v>0</v>
      </c>
      <c r="N1221">
        <f>VLOOKUP(Table2[[#This Row],[household_ID]],Table15[],190,FALSE)</f>
        <v>0</v>
      </c>
      <c r="O1221">
        <f>VLOOKUP(Table2[[#This Row],[cert]],Table15[],191,FALSE)</f>
        <v>0</v>
      </c>
      <c r="P1221">
        <f>VLOOKUP(Table2[[#This Row],[household_ID]],Table14[],8,FALSE)</f>
        <v>2.375</v>
      </c>
      <c r="Q1221" s="3">
        <f>IF(VLOOKUP(Table2[[#This Row],[household_ID]],'002_SectionA_HouseholdRoster'!Y:Z,2,FALSE)=0, 0,1)</f>
        <v>0</v>
      </c>
      <c r="R1221" s="3">
        <f>VLOOKUP(Table2[[#This Row],[household_ID]],Table17[], 10, FALSE)</f>
        <v>8</v>
      </c>
    </row>
    <row r="1222" spans="1:18" hidden="1" x14ac:dyDescent="0.25">
      <c r="A1222">
        <v>4</v>
      </c>
      <c r="B1222">
        <v>44</v>
      </c>
      <c r="C1222" t="str">
        <f>VLOOKUP(Table2[[#This Row],[zone]],Table5[], 2, FALSE)</f>
        <v>Nekemte</v>
      </c>
      <c r="D1222">
        <f>VLOOKUP(Table2[[#This Row],[zone]],Table5[], 4, FALSE)</f>
        <v>9.0890000000000004</v>
      </c>
      <c r="E1222">
        <f>VLOOKUP(Table2[[#This Row],[zone]],Table5[], 5, FALSE)</f>
        <v>36.555399999999999</v>
      </c>
      <c r="F1222">
        <v>505</v>
      </c>
      <c r="G1222">
        <f>VLOOKUP(Table2[[#This Row],[household_ID]],Table15[],183,FALSE)</f>
        <v>3</v>
      </c>
      <c r="H1222">
        <f>VLOOKUP(Table2[[#This Row],[household_ID]],Table15[],184,FALSE)</f>
        <v>0</v>
      </c>
      <c r="I1222">
        <f>VLOOKUP(Table2[[#This Row],[household_ID]],Table15[],185,FALSE)</f>
        <v>0</v>
      </c>
      <c r="J1222">
        <f>VLOOKUP(Table2[[#This Row],[household_ID]],Table15[],186,FALSE)</f>
        <v>0</v>
      </c>
      <c r="K1222">
        <f>VLOOKUP(Table2[[#This Row],[household_ID]],Table15[],187,FALSE)</f>
        <v>0</v>
      </c>
      <c r="L1222">
        <f>VLOOKUP(Table2[[#This Row],[household_ID]],Table15[],188,FALSE)</f>
        <v>0</v>
      </c>
      <c r="M1222">
        <f>VLOOKUP(Table2[[#This Row],[household_ID]],Table15[],189,FALSE)</f>
        <v>0</v>
      </c>
      <c r="N1222">
        <f>VLOOKUP(Table2[[#This Row],[household_ID]],Table15[],190,FALSE)</f>
        <v>0</v>
      </c>
      <c r="O1222">
        <f>VLOOKUP(Table2[[#This Row],[cert]],Table15[],191,FALSE)</f>
        <v>0</v>
      </c>
      <c r="P1222">
        <f>VLOOKUP(Table2[[#This Row],[household_ID]],Table14[],8,FALSE)</f>
        <v>0.75</v>
      </c>
      <c r="Q1222" s="3">
        <f>IF(VLOOKUP(Table2[[#This Row],[household_ID]],'002_SectionA_HouseholdRoster'!Y:Z,2,FALSE)=0, 0,1)</f>
        <v>1</v>
      </c>
      <c r="R1222" s="3">
        <f>VLOOKUP(Table2[[#This Row],[household_ID]],Table17[], 10, FALSE)</f>
        <v>45</v>
      </c>
    </row>
    <row r="1223" spans="1:18" hidden="1" x14ac:dyDescent="0.25">
      <c r="A1223">
        <v>4</v>
      </c>
      <c r="B1223">
        <v>44</v>
      </c>
      <c r="C1223" t="str">
        <f>VLOOKUP(Table2[[#This Row],[zone]],Table5[], 2, FALSE)</f>
        <v>Nekemte</v>
      </c>
      <c r="D1223">
        <f>VLOOKUP(Table2[[#This Row],[zone]],Table5[], 4, FALSE)</f>
        <v>9.0890000000000004</v>
      </c>
      <c r="E1223">
        <f>VLOOKUP(Table2[[#This Row],[zone]],Table5[], 5, FALSE)</f>
        <v>36.555399999999999</v>
      </c>
      <c r="F1223">
        <v>474</v>
      </c>
      <c r="G1223">
        <f>VLOOKUP(Table2[[#This Row],[household_ID]],Table15[],183,FALSE)</f>
        <v>3</v>
      </c>
      <c r="H1223">
        <f>VLOOKUP(Table2[[#This Row],[household_ID]],Table15[],184,FALSE)</f>
        <v>0</v>
      </c>
      <c r="I1223">
        <f>VLOOKUP(Table2[[#This Row],[household_ID]],Table15[],185,FALSE)</f>
        <v>0</v>
      </c>
      <c r="J1223">
        <f>VLOOKUP(Table2[[#This Row],[household_ID]],Table15[],186,FALSE)</f>
        <v>0</v>
      </c>
      <c r="K1223">
        <f>VLOOKUP(Table2[[#This Row],[household_ID]],Table15[],187,FALSE)</f>
        <v>0</v>
      </c>
      <c r="L1223">
        <f>VLOOKUP(Table2[[#This Row],[household_ID]],Table15[],188,FALSE)</f>
        <v>0</v>
      </c>
      <c r="M1223">
        <f>VLOOKUP(Table2[[#This Row],[household_ID]],Table15[],189,FALSE)</f>
        <v>0</v>
      </c>
      <c r="N1223">
        <f>VLOOKUP(Table2[[#This Row],[household_ID]],Table15[],190,FALSE)</f>
        <v>0</v>
      </c>
      <c r="O1223">
        <f>VLOOKUP(Table2[[#This Row],[cert]],Table15[],191,FALSE)</f>
        <v>0</v>
      </c>
      <c r="P1223">
        <f>VLOOKUP(Table2[[#This Row],[household_ID]],Table14[],8,FALSE)</f>
        <v>0.5</v>
      </c>
      <c r="Q1223" s="3">
        <f>IF(VLOOKUP(Table2[[#This Row],[household_ID]],'002_SectionA_HouseholdRoster'!Y:Z,2,FALSE)=0, 0,1)</f>
        <v>0</v>
      </c>
      <c r="R1223" s="3">
        <f>VLOOKUP(Table2[[#This Row],[household_ID]],Table17[], 10, FALSE)</f>
        <v>2</v>
      </c>
    </row>
    <row r="1224" spans="1:18" hidden="1" x14ac:dyDescent="0.25">
      <c r="A1224">
        <v>4</v>
      </c>
      <c r="B1224">
        <v>44</v>
      </c>
      <c r="C1224" t="str">
        <f>VLOOKUP(Table2[[#This Row],[zone]],Table5[], 2, FALSE)</f>
        <v>Nekemte</v>
      </c>
      <c r="D1224">
        <f>VLOOKUP(Table2[[#This Row],[zone]],Table5[], 4, FALSE)</f>
        <v>9.0890000000000004</v>
      </c>
      <c r="E1224">
        <f>VLOOKUP(Table2[[#This Row],[zone]],Table5[], 5, FALSE)</f>
        <v>36.555399999999999</v>
      </c>
      <c r="F1224">
        <v>469</v>
      </c>
      <c r="G1224">
        <f>VLOOKUP(Table2[[#This Row],[household_ID]],Table15[],183,FALSE)</f>
        <v>3</v>
      </c>
      <c r="H1224">
        <f>VLOOKUP(Table2[[#This Row],[household_ID]],Table15[],184,FALSE)</f>
        <v>0</v>
      </c>
      <c r="I1224">
        <f>VLOOKUP(Table2[[#This Row],[household_ID]],Table15[],185,FALSE)</f>
        <v>0</v>
      </c>
      <c r="J1224">
        <f>VLOOKUP(Table2[[#This Row],[household_ID]],Table15[],186,FALSE)</f>
        <v>0</v>
      </c>
      <c r="K1224">
        <f>VLOOKUP(Table2[[#This Row],[household_ID]],Table15[],187,FALSE)</f>
        <v>0</v>
      </c>
      <c r="L1224">
        <f>VLOOKUP(Table2[[#This Row],[household_ID]],Table15[],188,FALSE)</f>
        <v>0</v>
      </c>
      <c r="M1224">
        <f>VLOOKUP(Table2[[#This Row],[household_ID]],Table15[],189,FALSE)</f>
        <v>0</v>
      </c>
      <c r="N1224">
        <f>VLOOKUP(Table2[[#This Row],[household_ID]],Table15[],190,FALSE)</f>
        <v>0</v>
      </c>
      <c r="O1224">
        <f>VLOOKUP(Table2[[#This Row],[cert]],Table15[],191,FALSE)</f>
        <v>0</v>
      </c>
      <c r="P1224">
        <f>VLOOKUP(Table2[[#This Row],[household_ID]],Table14[],8,FALSE)</f>
        <v>0.5</v>
      </c>
      <c r="Q1224" s="3">
        <f>IF(VLOOKUP(Table2[[#This Row],[household_ID]],'002_SectionA_HouseholdRoster'!Y:Z,2,FALSE)=0, 0,1)</f>
        <v>0</v>
      </c>
      <c r="R1224" s="3">
        <f>VLOOKUP(Table2[[#This Row],[household_ID]],Table17[], 10, FALSE)</f>
        <v>5</v>
      </c>
    </row>
    <row r="1225" spans="1:18" hidden="1" x14ac:dyDescent="0.25">
      <c r="A1225">
        <v>4</v>
      </c>
      <c r="B1225">
        <v>44</v>
      </c>
      <c r="C1225" t="str">
        <f>VLOOKUP(Table2[[#This Row],[zone]],Table5[], 2, FALSE)</f>
        <v>Nekemte</v>
      </c>
      <c r="D1225">
        <f>VLOOKUP(Table2[[#This Row],[zone]],Table5[], 4, FALSE)</f>
        <v>9.0890000000000004</v>
      </c>
      <c r="E1225">
        <f>VLOOKUP(Table2[[#This Row],[zone]],Table5[], 5, FALSE)</f>
        <v>36.555399999999999</v>
      </c>
      <c r="F1225">
        <v>502</v>
      </c>
      <c r="G1225">
        <f>VLOOKUP(Table2[[#This Row],[household_ID]],Table15[],183,FALSE)</f>
        <v>2</v>
      </c>
      <c r="H1225">
        <f>VLOOKUP(Table2[[#This Row],[household_ID]],Table15[],184,FALSE)</f>
        <v>0</v>
      </c>
      <c r="I1225">
        <f>VLOOKUP(Table2[[#This Row],[household_ID]],Table15[],185,FALSE)</f>
        <v>0</v>
      </c>
      <c r="J1225">
        <f>VLOOKUP(Table2[[#This Row],[household_ID]],Table15[],186,FALSE)</f>
        <v>0</v>
      </c>
      <c r="K1225">
        <f>VLOOKUP(Table2[[#This Row],[household_ID]],Table15[],187,FALSE)</f>
        <v>0</v>
      </c>
      <c r="L1225">
        <f>VLOOKUP(Table2[[#This Row],[household_ID]],Table15[],188,FALSE)</f>
        <v>0</v>
      </c>
      <c r="M1225">
        <f>VLOOKUP(Table2[[#This Row],[household_ID]],Table15[],189,FALSE)</f>
        <v>0</v>
      </c>
      <c r="N1225">
        <f>VLOOKUP(Table2[[#This Row],[household_ID]],Table15[],190,FALSE)</f>
        <v>0</v>
      </c>
      <c r="O1225">
        <f>VLOOKUP(Table2[[#This Row],[cert]],Table15[],191,FALSE)</f>
        <v>0</v>
      </c>
      <c r="P1225">
        <f>VLOOKUP(Table2[[#This Row],[household_ID]],Table14[],8,FALSE)</f>
        <v>1</v>
      </c>
      <c r="Q1225" s="3">
        <f>IF(VLOOKUP(Table2[[#This Row],[household_ID]],'002_SectionA_HouseholdRoster'!Y:Z,2,FALSE)=0, 0,1)</f>
        <v>0</v>
      </c>
      <c r="R1225" s="3">
        <f>VLOOKUP(Table2[[#This Row],[household_ID]],Table17[], 10, FALSE)</f>
        <v>32</v>
      </c>
    </row>
    <row r="1226" spans="1:18" hidden="1" x14ac:dyDescent="0.25">
      <c r="A1226">
        <v>4</v>
      </c>
      <c r="B1226">
        <v>44</v>
      </c>
      <c r="C1226" t="str">
        <f>VLOOKUP(Table2[[#This Row],[zone]],Table5[], 2, FALSE)</f>
        <v>Nekemte</v>
      </c>
      <c r="D1226">
        <f>VLOOKUP(Table2[[#This Row],[zone]],Table5[], 4, FALSE)</f>
        <v>9.0890000000000004</v>
      </c>
      <c r="E1226">
        <f>VLOOKUP(Table2[[#This Row],[zone]],Table5[], 5, FALSE)</f>
        <v>36.555399999999999</v>
      </c>
      <c r="F1226">
        <v>506</v>
      </c>
      <c r="G1226">
        <f>VLOOKUP(Table2[[#This Row],[household_ID]],Table15[],183,FALSE)</f>
        <v>2</v>
      </c>
      <c r="H1226">
        <f>VLOOKUP(Table2[[#This Row],[household_ID]],Table15[],184,FALSE)</f>
        <v>0</v>
      </c>
      <c r="I1226">
        <f>VLOOKUP(Table2[[#This Row],[household_ID]],Table15[],185,FALSE)</f>
        <v>0</v>
      </c>
      <c r="J1226">
        <f>VLOOKUP(Table2[[#This Row],[household_ID]],Table15[],186,FALSE)</f>
        <v>0</v>
      </c>
      <c r="K1226">
        <f>VLOOKUP(Table2[[#This Row],[household_ID]],Table15[],187,FALSE)</f>
        <v>0</v>
      </c>
      <c r="L1226">
        <f>VLOOKUP(Table2[[#This Row],[household_ID]],Table15[],188,FALSE)</f>
        <v>0</v>
      </c>
      <c r="M1226">
        <f>VLOOKUP(Table2[[#This Row],[household_ID]],Table15[],189,FALSE)</f>
        <v>0</v>
      </c>
      <c r="N1226">
        <f>VLOOKUP(Table2[[#This Row],[household_ID]],Table15[],190,FALSE)</f>
        <v>0</v>
      </c>
      <c r="O1226">
        <f>VLOOKUP(Table2[[#This Row],[cert]],Table15[],191,FALSE)</f>
        <v>0</v>
      </c>
      <c r="P1226">
        <f>VLOOKUP(Table2[[#This Row],[household_ID]],Table14[],8,FALSE)</f>
        <v>0.5</v>
      </c>
      <c r="Q1226" s="3">
        <f>IF(VLOOKUP(Table2[[#This Row],[household_ID]],'002_SectionA_HouseholdRoster'!Y:Z,2,FALSE)=0, 0,1)</f>
        <v>0</v>
      </c>
      <c r="R1226" s="3">
        <f>VLOOKUP(Table2[[#This Row],[household_ID]],Table17[], 10, FALSE)</f>
        <v>1</v>
      </c>
    </row>
    <row r="1227" spans="1:18" hidden="1" x14ac:dyDescent="0.25">
      <c r="A1227">
        <v>4</v>
      </c>
      <c r="B1227">
        <v>44</v>
      </c>
      <c r="C1227" t="str">
        <f>VLOOKUP(Table2[[#This Row],[zone]],Table5[], 2, FALSE)</f>
        <v>Nekemte</v>
      </c>
      <c r="D1227">
        <f>VLOOKUP(Table2[[#This Row],[zone]],Table5[], 4, FALSE)</f>
        <v>9.0890000000000004</v>
      </c>
      <c r="E1227">
        <f>VLOOKUP(Table2[[#This Row],[zone]],Table5[], 5, FALSE)</f>
        <v>36.555399999999999</v>
      </c>
      <c r="F1227">
        <v>485</v>
      </c>
      <c r="G1227">
        <f>VLOOKUP(Table2[[#This Row],[household_ID]],Table15[],183,FALSE)</f>
        <v>2</v>
      </c>
      <c r="H1227">
        <f>VLOOKUP(Table2[[#This Row],[household_ID]],Table15[],184,FALSE)</f>
        <v>0</v>
      </c>
      <c r="I1227">
        <f>VLOOKUP(Table2[[#This Row],[household_ID]],Table15[],185,FALSE)</f>
        <v>0</v>
      </c>
      <c r="J1227">
        <f>VLOOKUP(Table2[[#This Row],[household_ID]],Table15[],186,FALSE)</f>
        <v>0</v>
      </c>
      <c r="K1227">
        <f>VLOOKUP(Table2[[#This Row],[household_ID]],Table15[],187,FALSE)</f>
        <v>0</v>
      </c>
      <c r="L1227">
        <f>VLOOKUP(Table2[[#This Row],[household_ID]],Table15[],188,FALSE)</f>
        <v>0</v>
      </c>
      <c r="M1227">
        <f>VLOOKUP(Table2[[#This Row],[household_ID]],Table15[],189,FALSE)</f>
        <v>0</v>
      </c>
      <c r="N1227">
        <f>VLOOKUP(Table2[[#This Row],[household_ID]],Table15[],190,FALSE)</f>
        <v>0</v>
      </c>
      <c r="O1227">
        <f>VLOOKUP(Table2[[#This Row],[cert]],Table15[],191,FALSE)</f>
        <v>0</v>
      </c>
      <c r="P1227">
        <f>VLOOKUP(Table2[[#This Row],[household_ID]],Table14[],8,FALSE)</f>
        <v>3.25</v>
      </c>
      <c r="Q1227" s="3">
        <f>IF(VLOOKUP(Table2[[#This Row],[household_ID]],'002_SectionA_HouseholdRoster'!Y:Z,2,FALSE)=0, 0,1)</f>
        <v>1</v>
      </c>
      <c r="R1227" s="3">
        <f>VLOOKUP(Table2[[#This Row],[household_ID]],Table17[], 10, FALSE)</f>
        <v>7</v>
      </c>
    </row>
    <row r="1228" spans="1:18" hidden="1" x14ac:dyDescent="0.25">
      <c r="A1228">
        <v>4</v>
      </c>
      <c r="B1228">
        <v>44</v>
      </c>
      <c r="C1228" t="str">
        <f>VLOOKUP(Table2[[#This Row],[zone]],Table5[], 2, FALSE)</f>
        <v>Nekemte</v>
      </c>
      <c r="D1228">
        <f>VLOOKUP(Table2[[#This Row],[zone]],Table5[], 4, FALSE)</f>
        <v>9.0890000000000004</v>
      </c>
      <c r="E1228">
        <f>VLOOKUP(Table2[[#This Row],[zone]],Table5[], 5, FALSE)</f>
        <v>36.555399999999999</v>
      </c>
      <c r="F1228">
        <v>475</v>
      </c>
      <c r="G1228">
        <f>VLOOKUP(Table2[[#This Row],[household_ID]],Table15[],183,FALSE)</f>
        <v>3</v>
      </c>
      <c r="H1228">
        <f>VLOOKUP(Table2[[#This Row],[household_ID]],Table15[],184,FALSE)</f>
        <v>0</v>
      </c>
      <c r="I1228">
        <f>VLOOKUP(Table2[[#This Row],[household_ID]],Table15[],185,FALSE)</f>
        <v>0</v>
      </c>
      <c r="J1228">
        <f>VLOOKUP(Table2[[#This Row],[household_ID]],Table15[],186,FALSE)</f>
        <v>0</v>
      </c>
      <c r="K1228">
        <f>VLOOKUP(Table2[[#This Row],[household_ID]],Table15[],187,FALSE)</f>
        <v>0</v>
      </c>
      <c r="L1228">
        <f>VLOOKUP(Table2[[#This Row],[household_ID]],Table15[],188,FALSE)</f>
        <v>0</v>
      </c>
      <c r="M1228">
        <f>VLOOKUP(Table2[[#This Row],[household_ID]],Table15[],189,FALSE)</f>
        <v>0</v>
      </c>
      <c r="N1228">
        <f>VLOOKUP(Table2[[#This Row],[household_ID]],Table15[],190,FALSE)</f>
        <v>0</v>
      </c>
      <c r="O1228">
        <f>VLOOKUP(Table2[[#This Row],[cert]],Table15[],191,FALSE)</f>
        <v>0</v>
      </c>
      <c r="P1228">
        <f>VLOOKUP(Table2[[#This Row],[household_ID]],Table14[],8,FALSE)</f>
        <v>0.25</v>
      </c>
      <c r="Q1228" s="3">
        <f>IF(VLOOKUP(Table2[[#This Row],[household_ID]],'002_SectionA_HouseholdRoster'!Y:Z,2,FALSE)=0, 0,1)</f>
        <v>0</v>
      </c>
      <c r="R1228" s="3">
        <f>VLOOKUP(Table2[[#This Row],[household_ID]],Table17[], 10, FALSE)</f>
        <v>4</v>
      </c>
    </row>
    <row r="1229" spans="1:18" hidden="1" x14ac:dyDescent="0.25">
      <c r="A1229">
        <v>4</v>
      </c>
      <c r="B1229">
        <v>44</v>
      </c>
      <c r="C1229" t="str">
        <f>VLOOKUP(Table2[[#This Row],[zone]],Table5[], 2, FALSE)</f>
        <v>Nekemte</v>
      </c>
      <c r="D1229">
        <f>VLOOKUP(Table2[[#This Row],[zone]],Table5[], 4, FALSE)</f>
        <v>9.0890000000000004</v>
      </c>
      <c r="E1229">
        <f>VLOOKUP(Table2[[#This Row],[zone]],Table5[], 5, FALSE)</f>
        <v>36.555399999999999</v>
      </c>
      <c r="F1229">
        <v>504</v>
      </c>
      <c r="G1229">
        <f>VLOOKUP(Table2[[#This Row],[household_ID]],Table15[],183,FALSE)</f>
        <v>3</v>
      </c>
      <c r="H1229">
        <f>VLOOKUP(Table2[[#This Row],[household_ID]],Table15[],184,FALSE)</f>
        <v>0</v>
      </c>
      <c r="I1229">
        <f>VLOOKUP(Table2[[#This Row],[household_ID]],Table15[],185,FALSE)</f>
        <v>0</v>
      </c>
      <c r="J1229">
        <f>VLOOKUP(Table2[[#This Row],[household_ID]],Table15[],186,FALSE)</f>
        <v>0</v>
      </c>
      <c r="K1229">
        <f>VLOOKUP(Table2[[#This Row],[household_ID]],Table15[],187,FALSE)</f>
        <v>0</v>
      </c>
      <c r="L1229">
        <f>VLOOKUP(Table2[[#This Row],[household_ID]],Table15[],188,FALSE)</f>
        <v>0</v>
      </c>
      <c r="M1229">
        <f>VLOOKUP(Table2[[#This Row],[household_ID]],Table15[],189,FALSE)</f>
        <v>0</v>
      </c>
      <c r="N1229">
        <f>VLOOKUP(Table2[[#This Row],[household_ID]],Table15[],190,FALSE)</f>
        <v>0</v>
      </c>
      <c r="O1229">
        <f>VLOOKUP(Table2[[#This Row],[cert]],Table15[],191,FALSE)</f>
        <v>0</v>
      </c>
      <c r="P1229">
        <f>VLOOKUP(Table2[[#This Row],[household_ID]],Table14[],8,FALSE)</f>
        <v>2</v>
      </c>
      <c r="Q1229" s="3">
        <f>IF(VLOOKUP(Table2[[#This Row],[household_ID]],'002_SectionA_HouseholdRoster'!Y:Z,2,FALSE)=0, 0,1)</f>
        <v>0</v>
      </c>
      <c r="R1229" s="3">
        <f>VLOOKUP(Table2[[#This Row],[household_ID]],Table17[], 10, FALSE)</f>
        <v>31</v>
      </c>
    </row>
    <row r="1230" spans="1:18" hidden="1" x14ac:dyDescent="0.25">
      <c r="A1230">
        <v>4</v>
      </c>
      <c r="B1230">
        <v>44</v>
      </c>
      <c r="C1230" t="str">
        <f>VLOOKUP(Table2[[#This Row],[zone]],Table5[], 2, FALSE)</f>
        <v>Nekemte</v>
      </c>
      <c r="D1230">
        <f>VLOOKUP(Table2[[#This Row],[zone]],Table5[], 4, FALSE)</f>
        <v>9.0890000000000004</v>
      </c>
      <c r="E1230">
        <f>VLOOKUP(Table2[[#This Row],[zone]],Table5[], 5, FALSE)</f>
        <v>36.555399999999999</v>
      </c>
      <c r="F1230">
        <v>484</v>
      </c>
      <c r="G1230">
        <f>VLOOKUP(Table2[[#This Row],[household_ID]],Table15[],183,FALSE)</f>
        <v>2</v>
      </c>
      <c r="H1230">
        <f>VLOOKUP(Table2[[#This Row],[household_ID]],Table15[],184,FALSE)</f>
        <v>0</v>
      </c>
      <c r="I1230">
        <f>VLOOKUP(Table2[[#This Row],[household_ID]],Table15[],185,FALSE)</f>
        <v>0</v>
      </c>
      <c r="J1230">
        <f>VLOOKUP(Table2[[#This Row],[household_ID]],Table15[],186,FALSE)</f>
        <v>0</v>
      </c>
      <c r="K1230">
        <f>VLOOKUP(Table2[[#This Row],[household_ID]],Table15[],187,FALSE)</f>
        <v>0</v>
      </c>
      <c r="L1230">
        <f>VLOOKUP(Table2[[#This Row],[household_ID]],Table15[],188,FALSE)</f>
        <v>0</v>
      </c>
      <c r="M1230">
        <f>VLOOKUP(Table2[[#This Row],[household_ID]],Table15[],189,FALSE)</f>
        <v>0</v>
      </c>
      <c r="N1230">
        <f>VLOOKUP(Table2[[#This Row],[household_ID]],Table15[],190,FALSE)</f>
        <v>0</v>
      </c>
      <c r="O1230">
        <f>VLOOKUP(Table2[[#This Row],[cert]],Table15[],191,FALSE)</f>
        <v>0</v>
      </c>
      <c r="P1230">
        <f>VLOOKUP(Table2[[#This Row],[household_ID]],Table14[],8,FALSE)</f>
        <v>2.375</v>
      </c>
      <c r="Q1230" s="3">
        <f>IF(VLOOKUP(Table2[[#This Row],[household_ID]],'002_SectionA_HouseholdRoster'!Y:Z,2,FALSE)=0, 0,1)</f>
        <v>1</v>
      </c>
      <c r="R1230" s="3">
        <f>VLOOKUP(Table2[[#This Row],[household_ID]],Table17[], 10, FALSE)</f>
        <v>9</v>
      </c>
    </row>
    <row r="1231" spans="1:18" hidden="1" x14ac:dyDescent="0.25">
      <c r="A1231">
        <v>4</v>
      </c>
      <c r="B1231">
        <v>44</v>
      </c>
      <c r="C1231" t="str">
        <f>VLOOKUP(Table2[[#This Row],[zone]],Table5[], 2, FALSE)</f>
        <v>Nekemte</v>
      </c>
      <c r="D1231">
        <f>VLOOKUP(Table2[[#This Row],[zone]],Table5[], 4, FALSE)</f>
        <v>9.0890000000000004</v>
      </c>
      <c r="E1231">
        <f>VLOOKUP(Table2[[#This Row],[zone]],Table5[], 5, FALSE)</f>
        <v>36.555399999999999</v>
      </c>
      <c r="F1231">
        <v>509</v>
      </c>
      <c r="G1231">
        <f>VLOOKUP(Table2[[#This Row],[household_ID]],Table15[],183,FALSE)</f>
        <v>3</v>
      </c>
      <c r="H1231">
        <f>VLOOKUP(Table2[[#This Row],[household_ID]],Table15[],184,FALSE)</f>
        <v>0</v>
      </c>
      <c r="I1231">
        <f>VLOOKUP(Table2[[#This Row],[household_ID]],Table15[],185,FALSE)</f>
        <v>0</v>
      </c>
      <c r="J1231">
        <f>VLOOKUP(Table2[[#This Row],[household_ID]],Table15[],186,FALSE)</f>
        <v>0</v>
      </c>
      <c r="K1231">
        <f>VLOOKUP(Table2[[#This Row],[household_ID]],Table15[],187,FALSE)</f>
        <v>0</v>
      </c>
      <c r="L1231">
        <f>VLOOKUP(Table2[[#This Row],[household_ID]],Table15[],188,FALSE)</f>
        <v>0</v>
      </c>
      <c r="M1231">
        <f>VLOOKUP(Table2[[#This Row],[household_ID]],Table15[],189,FALSE)</f>
        <v>0</v>
      </c>
      <c r="N1231">
        <f>VLOOKUP(Table2[[#This Row],[household_ID]],Table15[],190,FALSE)</f>
        <v>0</v>
      </c>
      <c r="O1231">
        <f>VLOOKUP(Table2[[#This Row],[cert]],Table15[],191,FALSE)</f>
        <v>0</v>
      </c>
      <c r="P1231">
        <f>VLOOKUP(Table2[[#This Row],[household_ID]],Table14[],8,FALSE)</f>
        <v>1.75</v>
      </c>
      <c r="Q1231" s="3">
        <f>IF(VLOOKUP(Table2[[#This Row],[household_ID]],'002_SectionA_HouseholdRoster'!Y:Z,2,FALSE)=0, 0,1)</f>
        <v>0</v>
      </c>
      <c r="R1231" s="3">
        <f>VLOOKUP(Table2[[#This Row],[household_ID]],Table17[], 10, FALSE)</f>
        <v>30</v>
      </c>
    </row>
    <row r="1232" spans="1:18" hidden="1" x14ac:dyDescent="0.25">
      <c r="A1232">
        <v>4</v>
      </c>
      <c r="B1232">
        <v>44</v>
      </c>
      <c r="C1232" t="str">
        <f>VLOOKUP(Table2[[#This Row],[zone]],Table5[], 2, FALSE)</f>
        <v>Nekemte</v>
      </c>
      <c r="D1232">
        <f>VLOOKUP(Table2[[#This Row],[zone]],Table5[], 4, FALSE)</f>
        <v>9.0890000000000004</v>
      </c>
      <c r="E1232">
        <f>VLOOKUP(Table2[[#This Row],[zone]],Table5[], 5, FALSE)</f>
        <v>36.555399999999999</v>
      </c>
      <c r="F1232">
        <v>795</v>
      </c>
      <c r="G1232">
        <f>VLOOKUP(Table2[[#This Row],[household_ID]],Table15[],183,FALSE)</f>
        <v>3</v>
      </c>
      <c r="H1232">
        <f>VLOOKUP(Table2[[#This Row],[household_ID]],Table15[],184,FALSE)</f>
        <v>0</v>
      </c>
      <c r="I1232">
        <f>VLOOKUP(Table2[[#This Row],[household_ID]],Table15[],185,FALSE)</f>
        <v>0</v>
      </c>
      <c r="J1232">
        <f>VLOOKUP(Table2[[#This Row],[household_ID]],Table15[],186,FALSE)</f>
        <v>0</v>
      </c>
      <c r="K1232">
        <f>VLOOKUP(Table2[[#This Row],[household_ID]],Table15[],187,FALSE)</f>
        <v>0</v>
      </c>
      <c r="L1232">
        <f>VLOOKUP(Table2[[#This Row],[household_ID]],Table15[],188,FALSE)</f>
        <v>0</v>
      </c>
      <c r="M1232">
        <f>VLOOKUP(Table2[[#This Row],[household_ID]],Table15[],189,FALSE)</f>
        <v>0</v>
      </c>
      <c r="N1232">
        <f>VLOOKUP(Table2[[#This Row],[household_ID]],Table15[],190,FALSE)</f>
        <v>0</v>
      </c>
      <c r="O1232">
        <f>VLOOKUP(Table2[[#This Row],[cert]],Table15[],191,FALSE)</f>
        <v>0</v>
      </c>
      <c r="P1232">
        <f>VLOOKUP(Table2[[#This Row],[household_ID]],Table14[],8,FALSE)</f>
        <v>5.25</v>
      </c>
      <c r="Q1232" s="3">
        <f>IF(VLOOKUP(Table2[[#This Row],[household_ID]],'002_SectionA_HouseholdRoster'!Y:Z,2,FALSE)=0, 0,1)</f>
        <v>0</v>
      </c>
      <c r="R1232" s="3">
        <f>VLOOKUP(Table2[[#This Row],[household_ID]],Table17[], 10, FALSE)</f>
        <v>20</v>
      </c>
    </row>
    <row r="1233" spans="1:18" hidden="1" x14ac:dyDescent="0.25">
      <c r="A1233">
        <v>4</v>
      </c>
      <c r="B1233">
        <v>44</v>
      </c>
      <c r="C1233" t="str">
        <f>VLOOKUP(Table2[[#This Row],[zone]],Table5[], 2, FALSE)</f>
        <v>Nekemte</v>
      </c>
      <c r="D1233">
        <f>VLOOKUP(Table2[[#This Row],[zone]],Table5[], 4, FALSE)</f>
        <v>9.0890000000000004</v>
      </c>
      <c r="E1233">
        <f>VLOOKUP(Table2[[#This Row],[zone]],Table5[], 5, FALSE)</f>
        <v>36.555399999999999</v>
      </c>
      <c r="F1233">
        <v>507</v>
      </c>
      <c r="G1233">
        <f>VLOOKUP(Table2[[#This Row],[household_ID]],Table15[],183,FALSE)</f>
        <v>3</v>
      </c>
      <c r="H1233">
        <f>VLOOKUP(Table2[[#This Row],[household_ID]],Table15[],184,FALSE)</f>
        <v>0</v>
      </c>
      <c r="I1233">
        <f>VLOOKUP(Table2[[#This Row],[household_ID]],Table15[],185,FALSE)</f>
        <v>0</v>
      </c>
      <c r="J1233">
        <f>VLOOKUP(Table2[[#This Row],[household_ID]],Table15[],186,FALSE)</f>
        <v>0</v>
      </c>
      <c r="K1233">
        <f>VLOOKUP(Table2[[#This Row],[household_ID]],Table15[],187,FALSE)</f>
        <v>0</v>
      </c>
      <c r="L1233">
        <f>VLOOKUP(Table2[[#This Row],[household_ID]],Table15[],188,FALSE)</f>
        <v>0</v>
      </c>
      <c r="M1233">
        <f>VLOOKUP(Table2[[#This Row],[household_ID]],Table15[],189,FALSE)</f>
        <v>0</v>
      </c>
      <c r="N1233">
        <f>VLOOKUP(Table2[[#This Row],[household_ID]],Table15[],190,FALSE)</f>
        <v>0</v>
      </c>
      <c r="O1233">
        <f>VLOOKUP(Table2[[#This Row],[cert]],Table15[],191,FALSE)</f>
        <v>0</v>
      </c>
      <c r="P1233">
        <f>VLOOKUP(Table2[[#This Row],[household_ID]],Table14[],8,FALSE)</f>
        <v>1.25</v>
      </c>
      <c r="Q1233" s="3">
        <f>IF(VLOOKUP(Table2[[#This Row],[household_ID]],'002_SectionA_HouseholdRoster'!Y:Z,2,FALSE)=0, 0,1)</f>
        <v>0</v>
      </c>
      <c r="R1233" s="3">
        <f>VLOOKUP(Table2[[#This Row],[household_ID]],Table17[], 10, FALSE)</f>
        <v>10</v>
      </c>
    </row>
    <row r="1234" spans="1:18" hidden="1" x14ac:dyDescent="0.25">
      <c r="A1234">
        <v>4</v>
      </c>
      <c r="B1234">
        <v>44</v>
      </c>
      <c r="C1234" t="str">
        <f>VLOOKUP(Table2[[#This Row],[zone]],Table5[], 2, FALSE)</f>
        <v>Nekemte</v>
      </c>
      <c r="D1234">
        <f>VLOOKUP(Table2[[#This Row],[zone]],Table5[], 4, FALSE)</f>
        <v>9.0890000000000004</v>
      </c>
      <c r="E1234">
        <f>VLOOKUP(Table2[[#This Row],[zone]],Table5[], 5, FALSE)</f>
        <v>36.555399999999999</v>
      </c>
      <c r="F1234">
        <v>478</v>
      </c>
      <c r="G1234">
        <f>VLOOKUP(Table2[[#This Row],[household_ID]],Table15[],183,FALSE)</f>
        <v>3</v>
      </c>
      <c r="H1234">
        <f>VLOOKUP(Table2[[#This Row],[household_ID]],Table15[],184,FALSE)</f>
        <v>0</v>
      </c>
      <c r="I1234">
        <f>VLOOKUP(Table2[[#This Row],[household_ID]],Table15[],185,FALSE)</f>
        <v>0</v>
      </c>
      <c r="J1234">
        <f>VLOOKUP(Table2[[#This Row],[household_ID]],Table15[],186,FALSE)</f>
        <v>0</v>
      </c>
      <c r="K1234">
        <f>VLOOKUP(Table2[[#This Row],[household_ID]],Table15[],187,FALSE)</f>
        <v>0</v>
      </c>
      <c r="L1234">
        <f>VLOOKUP(Table2[[#This Row],[household_ID]],Table15[],188,FALSE)</f>
        <v>0</v>
      </c>
      <c r="M1234">
        <f>VLOOKUP(Table2[[#This Row],[household_ID]],Table15[],189,FALSE)</f>
        <v>0</v>
      </c>
      <c r="N1234">
        <f>VLOOKUP(Table2[[#This Row],[household_ID]],Table15[],190,FALSE)</f>
        <v>0</v>
      </c>
      <c r="O1234">
        <f>VLOOKUP(Table2[[#This Row],[cert]],Table15[],191,FALSE)</f>
        <v>0</v>
      </c>
      <c r="P1234">
        <f>VLOOKUP(Table2[[#This Row],[household_ID]],Table14[],8,FALSE)</f>
        <v>3.25</v>
      </c>
      <c r="Q1234" s="3">
        <f>IF(VLOOKUP(Table2[[#This Row],[household_ID]],'002_SectionA_HouseholdRoster'!Y:Z,2,FALSE)=0, 0,1)</f>
        <v>0</v>
      </c>
      <c r="R1234" s="3">
        <f>VLOOKUP(Table2[[#This Row],[household_ID]],Table17[], 10, FALSE)</f>
        <v>50</v>
      </c>
    </row>
    <row r="1235" spans="1:18" hidden="1" x14ac:dyDescent="0.25">
      <c r="A1235">
        <v>4</v>
      </c>
      <c r="B1235">
        <v>44</v>
      </c>
      <c r="C1235" t="str">
        <f>VLOOKUP(Table2[[#This Row],[zone]],Table5[], 2, FALSE)</f>
        <v>Nekemte</v>
      </c>
      <c r="D1235">
        <f>VLOOKUP(Table2[[#This Row],[zone]],Table5[], 4, FALSE)</f>
        <v>9.0890000000000004</v>
      </c>
      <c r="E1235">
        <f>VLOOKUP(Table2[[#This Row],[zone]],Table5[], 5, FALSE)</f>
        <v>36.555399999999999</v>
      </c>
      <c r="F1235">
        <v>503</v>
      </c>
      <c r="G1235">
        <f>VLOOKUP(Table2[[#This Row],[household_ID]],Table15[],183,FALSE)</f>
        <v>3</v>
      </c>
      <c r="H1235">
        <f>VLOOKUP(Table2[[#This Row],[household_ID]],Table15[],184,FALSE)</f>
        <v>0</v>
      </c>
      <c r="I1235">
        <f>VLOOKUP(Table2[[#This Row],[household_ID]],Table15[],185,FALSE)</f>
        <v>0</v>
      </c>
      <c r="J1235">
        <f>VLOOKUP(Table2[[#This Row],[household_ID]],Table15[],186,FALSE)</f>
        <v>0</v>
      </c>
      <c r="K1235">
        <f>VLOOKUP(Table2[[#This Row],[household_ID]],Table15[],187,FALSE)</f>
        <v>0</v>
      </c>
      <c r="L1235">
        <f>VLOOKUP(Table2[[#This Row],[household_ID]],Table15[],188,FALSE)</f>
        <v>0</v>
      </c>
      <c r="M1235">
        <f>VLOOKUP(Table2[[#This Row],[household_ID]],Table15[],189,FALSE)</f>
        <v>0</v>
      </c>
      <c r="N1235">
        <f>VLOOKUP(Table2[[#This Row],[household_ID]],Table15[],190,FALSE)</f>
        <v>0</v>
      </c>
      <c r="O1235">
        <f>VLOOKUP(Table2[[#This Row],[cert]],Table15[],191,FALSE)</f>
        <v>0</v>
      </c>
      <c r="P1235">
        <f>VLOOKUP(Table2[[#This Row],[household_ID]],Table14[],8,FALSE)</f>
        <v>6.75</v>
      </c>
      <c r="Q1235" s="3">
        <f>IF(VLOOKUP(Table2[[#This Row],[household_ID]],'002_SectionA_HouseholdRoster'!Y:Z,2,FALSE)=0, 0,1)</f>
        <v>0</v>
      </c>
      <c r="R1235" s="3">
        <f>VLOOKUP(Table2[[#This Row],[household_ID]],Table17[], 10, FALSE)</f>
        <v>-88</v>
      </c>
    </row>
    <row r="1236" spans="1:18" hidden="1" x14ac:dyDescent="0.25">
      <c r="A1236">
        <v>4</v>
      </c>
      <c r="B1236">
        <v>44</v>
      </c>
      <c r="C1236" t="str">
        <f>VLOOKUP(Table2[[#This Row],[zone]],Table5[], 2, FALSE)</f>
        <v>Nekemte</v>
      </c>
      <c r="D1236">
        <f>VLOOKUP(Table2[[#This Row],[zone]],Table5[], 4, FALSE)</f>
        <v>9.0890000000000004</v>
      </c>
      <c r="E1236">
        <f>VLOOKUP(Table2[[#This Row],[zone]],Table5[], 5, FALSE)</f>
        <v>36.555399999999999</v>
      </c>
      <c r="F1236">
        <v>592</v>
      </c>
      <c r="G1236">
        <f>VLOOKUP(Table2[[#This Row],[household_ID]],Table15[],183,FALSE)</f>
        <v>3</v>
      </c>
      <c r="H1236">
        <f>VLOOKUP(Table2[[#This Row],[household_ID]],Table15[],184,FALSE)</f>
        <v>0</v>
      </c>
      <c r="I1236">
        <f>VLOOKUP(Table2[[#This Row],[household_ID]],Table15[],185,FALSE)</f>
        <v>0</v>
      </c>
      <c r="J1236">
        <f>VLOOKUP(Table2[[#This Row],[household_ID]],Table15[],186,FALSE)</f>
        <v>0</v>
      </c>
      <c r="K1236">
        <f>VLOOKUP(Table2[[#This Row],[household_ID]],Table15[],187,FALSE)</f>
        <v>0</v>
      </c>
      <c r="L1236">
        <f>VLOOKUP(Table2[[#This Row],[household_ID]],Table15[],188,FALSE)</f>
        <v>0</v>
      </c>
      <c r="M1236">
        <f>VLOOKUP(Table2[[#This Row],[household_ID]],Table15[],189,FALSE)</f>
        <v>0</v>
      </c>
      <c r="N1236">
        <f>VLOOKUP(Table2[[#This Row],[household_ID]],Table15[],190,FALSE)</f>
        <v>0</v>
      </c>
      <c r="O1236">
        <f>VLOOKUP(Table2[[#This Row],[cert]],Table15[],191,FALSE)</f>
        <v>0</v>
      </c>
      <c r="P1236">
        <f>VLOOKUP(Table2[[#This Row],[household_ID]],Table14[],8,FALSE)</f>
        <v>1.625</v>
      </c>
      <c r="Q1236" s="3">
        <f>IF(VLOOKUP(Table2[[#This Row],[household_ID]],'002_SectionA_HouseholdRoster'!Y:Z,2,FALSE)=0, 0,1)</f>
        <v>1</v>
      </c>
      <c r="R1236" s="3">
        <f>VLOOKUP(Table2[[#This Row],[household_ID]],Table17[], 10, FALSE)</f>
        <v>3</v>
      </c>
    </row>
    <row r="1237" spans="1:18" hidden="1" x14ac:dyDescent="0.25">
      <c r="A1237">
        <v>4</v>
      </c>
      <c r="B1237">
        <v>44</v>
      </c>
      <c r="C1237" t="str">
        <f>VLOOKUP(Table2[[#This Row],[zone]],Table5[], 2, FALSE)</f>
        <v>Nekemte</v>
      </c>
      <c r="D1237">
        <f>VLOOKUP(Table2[[#This Row],[zone]],Table5[], 4, FALSE)</f>
        <v>9.0890000000000004</v>
      </c>
      <c r="E1237">
        <f>VLOOKUP(Table2[[#This Row],[zone]],Table5[], 5, FALSE)</f>
        <v>36.555399999999999</v>
      </c>
      <c r="F1237">
        <v>508</v>
      </c>
      <c r="G1237">
        <f>VLOOKUP(Table2[[#This Row],[household_ID]],Table15[],183,FALSE)</f>
        <v>3</v>
      </c>
      <c r="H1237">
        <f>VLOOKUP(Table2[[#This Row],[household_ID]],Table15[],184,FALSE)</f>
        <v>0</v>
      </c>
      <c r="I1237">
        <f>VLOOKUP(Table2[[#This Row],[household_ID]],Table15[],185,FALSE)</f>
        <v>0</v>
      </c>
      <c r="J1237">
        <f>VLOOKUP(Table2[[#This Row],[household_ID]],Table15[],186,FALSE)</f>
        <v>0</v>
      </c>
      <c r="K1237">
        <f>VLOOKUP(Table2[[#This Row],[household_ID]],Table15[],187,FALSE)</f>
        <v>0</v>
      </c>
      <c r="L1237">
        <f>VLOOKUP(Table2[[#This Row],[household_ID]],Table15[],188,FALSE)</f>
        <v>0</v>
      </c>
      <c r="M1237">
        <f>VLOOKUP(Table2[[#This Row],[household_ID]],Table15[],189,FALSE)</f>
        <v>0</v>
      </c>
      <c r="N1237">
        <f>VLOOKUP(Table2[[#This Row],[household_ID]],Table15[],190,FALSE)</f>
        <v>0</v>
      </c>
      <c r="O1237">
        <f>VLOOKUP(Table2[[#This Row],[cert]],Table15[],191,FALSE)</f>
        <v>0</v>
      </c>
      <c r="P1237">
        <f>VLOOKUP(Table2[[#This Row],[household_ID]],Table14[],8,FALSE)</f>
        <v>5.25</v>
      </c>
      <c r="Q1237" s="3">
        <f>IF(VLOOKUP(Table2[[#This Row],[household_ID]],'002_SectionA_HouseholdRoster'!Y:Z,2,FALSE)=0, 0,1)</f>
        <v>0</v>
      </c>
      <c r="R1237" s="3">
        <f>VLOOKUP(Table2[[#This Row],[household_ID]],Table17[], 10, FALSE)</f>
        <v>26</v>
      </c>
    </row>
    <row r="1238" spans="1:18" hidden="1" x14ac:dyDescent="0.25">
      <c r="A1238">
        <v>4</v>
      </c>
      <c r="B1238">
        <v>44</v>
      </c>
      <c r="C1238" t="str">
        <f>VLOOKUP(Table2[[#This Row],[zone]],Table5[], 2, FALSE)</f>
        <v>Nekemte</v>
      </c>
      <c r="D1238">
        <f>VLOOKUP(Table2[[#This Row],[zone]],Table5[], 4, FALSE)</f>
        <v>9.0890000000000004</v>
      </c>
      <c r="E1238">
        <f>VLOOKUP(Table2[[#This Row],[zone]],Table5[], 5, FALSE)</f>
        <v>36.555399999999999</v>
      </c>
      <c r="F1238">
        <v>635</v>
      </c>
      <c r="G1238">
        <f>VLOOKUP(Table2[[#This Row],[household_ID]],Table15[],183,FALSE)</f>
        <v>2</v>
      </c>
      <c r="H1238">
        <f>VLOOKUP(Table2[[#This Row],[household_ID]],Table15[],184,FALSE)</f>
        <v>0</v>
      </c>
      <c r="I1238">
        <f>VLOOKUP(Table2[[#This Row],[household_ID]],Table15[],185,FALSE)</f>
        <v>0</v>
      </c>
      <c r="J1238">
        <f>VLOOKUP(Table2[[#This Row],[household_ID]],Table15[],186,FALSE)</f>
        <v>0</v>
      </c>
      <c r="K1238">
        <f>VLOOKUP(Table2[[#This Row],[household_ID]],Table15[],187,FALSE)</f>
        <v>0</v>
      </c>
      <c r="L1238">
        <f>VLOOKUP(Table2[[#This Row],[household_ID]],Table15[],188,FALSE)</f>
        <v>0</v>
      </c>
      <c r="M1238">
        <f>VLOOKUP(Table2[[#This Row],[household_ID]],Table15[],189,FALSE)</f>
        <v>0</v>
      </c>
      <c r="N1238">
        <f>VLOOKUP(Table2[[#This Row],[household_ID]],Table15[],190,FALSE)</f>
        <v>0</v>
      </c>
      <c r="O1238">
        <f>VLOOKUP(Table2[[#This Row],[cert]],Table15[],191,FALSE)</f>
        <v>0</v>
      </c>
      <c r="P1238">
        <f>VLOOKUP(Table2[[#This Row],[household_ID]],Table14[],8,FALSE)</f>
        <v>2</v>
      </c>
      <c r="Q1238" s="3">
        <f>IF(VLOOKUP(Table2[[#This Row],[household_ID]],'002_SectionA_HouseholdRoster'!Y:Z,2,FALSE)=0, 0,1)</f>
        <v>0</v>
      </c>
      <c r="R1238" s="3">
        <f>VLOOKUP(Table2[[#This Row],[household_ID]],Table17[], 10, FALSE)</f>
        <v>42</v>
      </c>
    </row>
    <row r="1239" spans="1:18" hidden="1" x14ac:dyDescent="0.25">
      <c r="A1239">
        <v>4</v>
      </c>
      <c r="B1239">
        <v>44</v>
      </c>
      <c r="C1239" t="str">
        <f>VLOOKUP(Table2[[#This Row],[zone]],Table5[], 2, FALSE)</f>
        <v>Nekemte</v>
      </c>
      <c r="D1239">
        <f>VLOOKUP(Table2[[#This Row],[zone]],Table5[], 4, FALSE)</f>
        <v>9.0890000000000004</v>
      </c>
      <c r="E1239">
        <f>VLOOKUP(Table2[[#This Row],[zone]],Table5[], 5, FALSE)</f>
        <v>36.555399999999999</v>
      </c>
      <c r="F1239">
        <v>638</v>
      </c>
      <c r="G1239">
        <f>VLOOKUP(Table2[[#This Row],[household_ID]],Table15[],183,FALSE)</f>
        <v>2</v>
      </c>
      <c r="H1239">
        <f>VLOOKUP(Table2[[#This Row],[household_ID]],Table15[],184,FALSE)</f>
        <v>0</v>
      </c>
      <c r="I1239">
        <f>VLOOKUP(Table2[[#This Row],[household_ID]],Table15[],185,FALSE)</f>
        <v>0</v>
      </c>
      <c r="J1239">
        <f>VLOOKUP(Table2[[#This Row],[household_ID]],Table15[],186,FALSE)</f>
        <v>0</v>
      </c>
      <c r="K1239">
        <f>VLOOKUP(Table2[[#This Row],[household_ID]],Table15[],187,FALSE)</f>
        <v>0</v>
      </c>
      <c r="L1239">
        <f>VLOOKUP(Table2[[#This Row],[household_ID]],Table15[],188,FALSE)</f>
        <v>0</v>
      </c>
      <c r="M1239">
        <f>VLOOKUP(Table2[[#This Row],[household_ID]],Table15[],189,FALSE)</f>
        <v>0</v>
      </c>
      <c r="N1239">
        <f>VLOOKUP(Table2[[#This Row],[household_ID]],Table15[],190,FALSE)</f>
        <v>0</v>
      </c>
      <c r="O1239">
        <f>VLOOKUP(Table2[[#This Row],[cert]],Table15[],191,FALSE)</f>
        <v>0</v>
      </c>
      <c r="P1239">
        <f>VLOOKUP(Table2[[#This Row],[household_ID]],Table14[],8,FALSE)</f>
        <v>0.5625</v>
      </c>
      <c r="Q1239" s="3">
        <f>IF(VLOOKUP(Table2[[#This Row],[household_ID]],'002_SectionA_HouseholdRoster'!Y:Z,2,FALSE)=0, 0,1)</f>
        <v>1</v>
      </c>
      <c r="R1239" s="3">
        <f>VLOOKUP(Table2[[#This Row],[household_ID]],Table17[], 10, FALSE)</f>
        <v>5</v>
      </c>
    </row>
    <row r="1240" spans="1:18" hidden="1" x14ac:dyDescent="0.25">
      <c r="A1240">
        <v>4</v>
      </c>
      <c r="B1240">
        <v>44</v>
      </c>
      <c r="C1240" t="str">
        <f>VLOOKUP(Table2[[#This Row],[zone]],Table5[], 2, FALSE)</f>
        <v>Nekemte</v>
      </c>
      <c r="D1240">
        <f>VLOOKUP(Table2[[#This Row],[zone]],Table5[], 4, FALSE)</f>
        <v>9.0890000000000004</v>
      </c>
      <c r="E1240">
        <f>VLOOKUP(Table2[[#This Row],[zone]],Table5[], 5, FALSE)</f>
        <v>36.555399999999999</v>
      </c>
      <c r="F1240">
        <v>472</v>
      </c>
      <c r="G1240">
        <f>VLOOKUP(Table2[[#This Row],[household_ID]],Table15[],183,FALSE)</f>
        <v>3</v>
      </c>
      <c r="H1240">
        <f>VLOOKUP(Table2[[#This Row],[household_ID]],Table15[],184,FALSE)</f>
        <v>0</v>
      </c>
      <c r="I1240">
        <f>VLOOKUP(Table2[[#This Row],[household_ID]],Table15[],185,FALSE)</f>
        <v>0</v>
      </c>
      <c r="J1240">
        <f>VLOOKUP(Table2[[#This Row],[household_ID]],Table15[],186,FALSE)</f>
        <v>0</v>
      </c>
      <c r="K1240">
        <f>VLOOKUP(Table2[[#This Row],[household_ID]],Table15[],187,FALSE)</f>
        <v>0</v>
      </c>
      <c r="L1240">
        <f>VLOOKUP(Table2[[#This Row],[household_ID]],Table15[],188,FALSE)</f>
        <v>0</v>
      </c>
      <c r="M1240">
        <f>VLOOKUP(Table2[[#This Row],[household_ID]],Table15[],189,FALSE)</f>
        <v>0</v>
      </c>
      <c r="N1240">
        <f>VLOOKUP(Table2[[#This Row],[household_ID]],Table15[],190,FALSE)</f>
        <v>0</v>
      </c>
      <c r="O1240">
        <f>VLOOKUP(Table2[[#This Row],[cert]],Table15[],191,FALSE)</f>
        <v>0</v>
      </c>
      <c r="P1240">
        <f>VLOOKUP(Table2[[#This Row],[household_ID]],Table14[],8,FALSE)</f>
        <v>0.625</v>
      </c>
      <c r="Q1240" s="3">
        <f>IF(VLOOKUP(Table2[[#This Row],[household_ID]],'002_SectionA_HouseholdRoster'!Y:Z,2,FALSE)=0, 0,1)</f>
        <v>1</v>
      </c>
      <c r="R1240" s="3">
        <f>VLOOKUP(Table2[[#This Row],[household_ID]],Table17[], 10, FALSE)</f>
        <v>26</v>
      </c>
    </row>
    <row r="1241" spans="1:18" hidden="1" x14ac:dyDescent="0.25">
      <c r="A1241">
        <v>4</v>
      </c>
      <c r="B1241">
        <v>44</v>
      </c>
      <c r="C1241" t="str">
        <f>VLOOKUP(Table2[[#This Row],[zone]],Table5[], 2, FALSE)</f>
        <v>Nekemte</v>
      </c>
      <c r="D1241">
        <f>VLOOKUP(Table2[[#This Row],[zone]],Table5[], 4, FALSE)</f>
        <v>9.0890000000000004</v>
      </c>
      <c r="E1241">
        <f>VLOOKUP(Table2[[#This Row],[zone]],Table5[], 5, FALSE)</f>
        <v>36.555399999999999</v>
      </c>
      <c r="F1241">
        <v>486</v>
      </c>
      <c r="G1241">
        <f>VLOOKUP(Table2[[#This Row],[household_ID]],Table15[],183,FALSE)</f>
        <v>3</v>
      </c>
      <c r="H1241">
        <f>VLOOKUP(Table2[[#This Row],[household_ID]],Table15[],184,FALSE)</f>
        <v>0</v>
      </c>
      <c r="I1241">
        <f>VLOOKUP(Table2[[#This Row],[household_ID]],Table15[],185,FALSE)</f>
        <v>0</v>
      </c>
      <c r="J1241">
        <f>VLOOKUP(Table2[[#This Row],[household_ID]],Table15[],186,FALSE)</f>
        <v>0</v>
      </c>
      <c r="K1241">
        <f>VLOOKUP(Table2[[#This Row],[household_ID]],Table15[],187,FALSE)</f>
        <v>0</v>
      </c>
      <c r="L1241">
        <f>VLOOKUP(Table2[[#This Row],[household_ID]],Table15[],188,FALSE)</f>
        <v>0</v>
      </c>
      <c r="M1241">
        <f>VLOOKUP(Table2[[#This Row],[household_ID]],Table15[],189,FALSE)</f>
        <v>0</v>
      </c>
      <c r="N1241">
        <f>VLOOKUP(Table2[[#This Row],[household_ID]],Table15[],190,FALSE)</f>
        <v>0</v>
      </c>
      <c r="O1241">
        <f>VLOOKUP(Table2[[#This Row],[cert]],Table15[],191,FALSE)</f>
        <v>0</v>
      </c>
      <c r="P1241">
        <f>VLOOKUP(Table2[[#This Row],[household_ID]],Table14[],8,FALSE)</f>
        <v>1</v>
      </c>
      <c r="Q1241" s="3">
        <f>IF(VLOOKUP(Table2[[#This Row],[household_ID]],'002_SectionA_HouseholdRoster'!Y:Z,2,FALSE)=0, 0,1)</f>
        <v>0</v>
      </c>
      <c r="R1241" s="3">
        <f>VLOOKUP(Table2[[#This Row],[household_ID]],Table17[], 10, FALSE)</f>
        <v>8</v>
      </c>
    </row>
    <row r="1242" spans="1:18" hidden="1" x14ac:dyDescent="0.25">
      <c r="A1242">
        <v>4</v>
      </c>
      <c r="B1242">
        <v>44</v>
      </c>
      <c r="C1242" t="str">
        <f>VLOOKUP(Table2[[#This Row],[zone]],Table5[], 2, FALSE)</f>
        <v>Nekemte</v>
      </c>
      <c r="D1242">
        <f>VLOOKUP(Table2[[#This Row],[zone]],Table5[], 4, FALSE)</f>
        <v>9.0890000000000004</v>
      </c>
      <c r="E1242">
        <f>VLOOKUP(Table2[[#This Row],[zone]],Table5[], 5, FALSE)</f>
        <v>36.555399999999999</v>
      </c>
      <c r="F1242">
        <v>669</v>
      </c>
      <c r="G1242">
        <f>VLOOKUP(Table2[[#This Row],[household_ID]],Table15[],183,FALSE)</f>
        <v>2</v>
      </c>
      <c r="H1242">
        <f>VLOOKUP(Table2[[#This Row],[household_ID]],Table15[],184,FALSE)</f>
        <v>0</v>
      </c>
      <c r="I1242">
        <f>VLOOKUP(Table2[[#This Row],[household_ID]],Table15[],185,FALSE)</f>
        <v>0</v>
      </c>
      <c r="J1242">
        <f>VLOOKUP(Table2[[#This Row],[household_ID]],Table15[],186,FALSE)</f>
        <v>0</v>
      </c>
      <c r="K1242">
        <f>VLOOKUP(Table2[[#This Row],[household_ID]],Table15[],187,FALSE)</f>
        <v>0</v>
      </c>
      <c r="L1242">
        <f>VLOOKUP(Table2[[#This Row],[household_ID]],Table15[],188,FALSE)</f>
        <v>0</v>
      </c>
      <c r="M1242">
        <f>VLOOKUP(Table2[[#This Row],[household_ID]],Table15[],189,FALSE)</f>
        <v>0</v>
      </c>
      <c r="N1242">
        <f>VLOOKUP(Table2[[#This Row],[household_ID]],Table15[],190,FALSE)</f>
        <v>0</v>
      </c>
      <c r="O1242">
        <f>VLOOKUP(Table2[[#This Row],[cert]],Table15[],191,FALSE)</f>
        <v>0</v>
      </c>
      <c r="P1242">
        <f>VLOOKUP(Table2[[#This Row],[household_ID]],Table14[],8,FALSE)</f>
        <v>1.25</v>
      </c>
      <c r="Q1242" s="3">
        <f>IF(VLOOKUP(Table2[[#This Row],[household_ID]],'002_SectionA_HouseholdRoster'!Y:Z,2,FALSE)=0, 0,1)</f>
        <v>0</v>
      </c>
      <c r="R1242" s="3">
        <f>VLOOKUP(Table2[[#This Row],[household_ID]],Table17[], 10, FALSE)</f>
        <v>15</v>
      </c>
    </row>
    <row r="1243" spans="1:18" hidden="1" x14ac:dyDescent="0.25">
      <c r="A1243">
        <v>4</v>
      </c>
      <c r="B1243">
        <v>44</v>
      </c>
      <c r="C1243" t="str">
        <f>VLOOKUP(Table2[[#This Row],[zone]],Table5[], 2, FALSE)</f>
        <v>Nekemte</v>
      </c>
      <c r="D1243">
        <f>VLOOKUP(Table2[[#This Row],[zone]],Table5[], 4, FALSE)</f>
        <v>9.0890000000000004</v>
      </c>
      <c r="E1243">
        <f>VLOOKUP(Table2[[#This Row],[zone]],Table5[], 5, FALSE)</f>
        <v>36.555399999999999</v>
      </c>
      <c r="F1243">
        <v>636</v>
      </c>
      <c r="G1243">
        <f>VLOOKUP(Table2[[#This Row],[household_ID]],Table15[],183,FALSE)</f>
        <v>2</v>
      </c>
      <c r="H1243">
        <f>VLOOKUP(Table2[[#This Row],[household_ID]],Table15[],184,FALSE)</f>
        <v>0</v>
      </c>
      <c r="I1243">
        <f>VLOOKUP(Table2[[#This Row],[household_ID]],Table15[],185,FALSE)</f>
        <v>0</v>
      </c>
      <c r="J1243">
        <f>VLOOKUP(Table2[[#This Row],[household_ID]],Table15[],186,FALSE)</f>
        <v>0</v>
      </c>
      <c r="K1243">
        <f>VLOOKUP(Table2[[#This Row],[household_ID]],Table15[],187,FALSE)</f>
        <v>0</v>
      </c>
      <c r="L1243">
        <f>VLOOKUP(Table2[[#This Row],[household_ID]],Table15[],188,FALSE)</f>
        <v>0</v>
      </c>
      <c r="M1243">
        <f>VLOOKUP(Table2[[#This Row],[household_ID]],Table15[],189,FALSE)</f>
        <v>0</v>
      </c>
      <c r="N1243">
        <f>VLOOKUP(Table2[[#This Row],[household_ID]],Table15[],190,FALSE)</f>
        <v>0</v>
      </c>
      <c r="O1243">
        <f>VLOOKUP(Table2[[#This Row],[cert]],Table15[],191,FALSE)</f>
        <v>0</v>
      </c>
      <c r="P1243">
        <f>VLOOKUP(Table2[[#This Row],[household_ID]],Table14[],8,FALSE)</f>
        <v>0.25</v>
      </c>
      <c r="Q1243" s="3">
        <f>IF(VLOOKUP(Table2[[#This Row],[household_ID]],'002_SectionA_HouseholdRoster'!Y:Z,2,FALSE)=0, 0,1)</f>
        <v>0</v>
      </c>
      <c r="R1243" s="3">
        <f>VLOOKUP(Table2[[#This Row],[household_ID]],Table17[], 10, FALSE)</f>
        <v>14</v>
      </c>
    </row>
    <row r="1244" spans="1:18" hidden="1" x14ac:dyDescent="0.25">
      <c r="A1244">
        <v>4</v>
      </c>
      <c r="B1244">
        <v>44</v>
      </c>
      <c r="C1244" t="str">
        <f>VLOOKUP(Table2[[#This Row],[zone]],Table5[], 2, FALSE)</f>
        <v>Nekemte</v>
      </c>
      <c r="D1244">
        <f>VLOOKUP(Table2[[#This Row],[zone]],Table5[], 4, FALSE)</f>
        <v>9.0890000000000004</v>
      </c>
      <c r="E1244">
        <f>VLOOKUP(Table2[[#This Row],[zone]],Table5[], 5, FALSE)</f>
        <v>36.555399999999999</v>
      </c>
      <c r="F1244">
        <v>667</v>
      </c>
      <c r="G1244">
        <f>VLOOKUP(Table2[[#This Row],[household_ID]],Table15[],183,FALSE)</f>
        <v>3</v>
      </c>
      <c r="H1244">
        <f>VLOOKUP(Table2[[#This Row],[household_ID]],Table15[],184,FALSE)</f>
        <v>0</v>
      </c>
      <c r="I1244">
        <f>VLOOKUP(Table2[[#This Row],[household_ID]],Table15[],185,FALSE)</f>
        <v>0</v>
      </c>
      <c r="J1244">
        <f>VLOOKUP(Table2[[#This Row],[household_ID]],Table15[],186,FALSE)</f>
        <v>0</v>
      </c>
      <c r="K1244">
        <f>VLOOKUP(Table2[[#This Row],[household_ID]],Table15[],187,FALSE)</f>
        <v>0</v>
      </c>
      <c r="L1244">
        <f>VLOOKUP(Table2[[#This Row],[household_ID]],Table15[],188,FALSE)</f>
        <v>0</v>
      </c>
      <c r="M1244">
        <f>VLOOKUP(Table2[[#This Row],[household_ID]],Table15[],189,FALSE)</f>
        <v>0</v>
      </c>
      <c r="N1244">
        <f>VLOOKUP(Table2[[#This Row],[household_ID]],Table15[],190,FALSE)</f>
        <v>0</v>
      </c>
      <c r="O1244">
        <f>VLOOKUP(Table2[[#This Row],[cert]],Table15[],191,FALSE)</f>
        <v>0</v>
      </c>
      <c r="P1244">
        <f>VLOOKUP(Table2[[#This Row],[household_ID]],Table14[],8,FALSE)</f>
        <v>1.75</v>
      </c>
      <c r="Q1244" s="3">
        <f>IF(VLOOKUP(Table2[[#This Row],[household_ID]],'002_SectionA_HouseholdRoster'!Y:Z,2,FALSE)=0, 0,1)</f>
        <v>0</v>
      </c>
      <c r="R1244" s="3">
        <f>VLOOKUP(Table2[[#This Row],[household_ID]],Table17[], 10, FALSE)</f>
        <v>20</v>
      </c>
    </row>
    <row r="1245" spans="1:18" hidden="1" x14ac:dyDescent="0.25">
      <c r="A1245">
        <v>4</v>
      </c>
      <c r="B1245">
        <v>44</v>
      </c>
      <c r="C1245" t="str">
        <f>VLOOKUP(Table2[[#This Row],[zone]],Table5[], 2, FALSE)</f>
        <v>Nekemte</v>
      </c>
      <c r="D1245">
        <f>VLOOKUP(Table2[[#This Row],[zone]],Table5[], 4, FALSE)</f>
        <v>9.0890000000000004</v>
      </c>
      <c r="E1245">
        <f>VLOOKUP(Table2[[#This Row],[zone]],Table5[], 5, FALSE)</f>
        <v>36.555399999999999</v>
      </c>
      <c r="F1245">
        <v>645</v>
      </c>
      <c r="G1245">
        <f>VLOOKUP(Table2[[#This Row],[household_ID]],Table15[],183,FALSE)</f>
        <v>2</v>
      </c>
      <c r="H1245">
        <f>VLOOKUP(Table2[[#This Row],[household_ID]],Table15[],184,FALSE)</f>
        <v>0</v>
      </c>
      <c r="I1245">
        <f>VLOOKUP(Table2[[#This Row],[household_ID]],Table15[],185,FALSE)</f>
        <v>0</v>
      </c>
      <c r="J1245">
        <f>VLOOKUP(Table2[[#This Row],[household_ID]],Table15[],186,FALSE)</f>
        <v>0</v>
      </c>
      <c r="K1245">
        <f>VLOOKUP(Table2[[#This Row],[household_ID]],Table15[],187,FALSE)</f>
        <v>0</v>
      </c>
      <c r="L1245">
        <f>VLOOKUP(Table2[[#This Row],[household_ID]],Table15[],188,FALSE)</f>
        <v>0</v>
      </c>
      <c r="M1245">
        <f>VLOOKUP(Table2[[#This Row],[household_ID]],Table15[],189,FALSE)</f>
        <v>0</v>
      </c>
      <c r="N1245">
        <f>VLOOKUP(Table2[[#This Row],[household_ID]],Table15[],190,FALSE)</f>
        <v>0</v>
      </c>
      <c r="O1245">
        <f>VLOOKUP(Table2[[#This Row],[cert]],Table15[],191,FALSE)</f>
        <v>0</v>
      </c>
      <c r="P1245">
        <f>VLOOKUP(Table2[[#This Row],[household_ID]],Table14[],8,FALSE)</f>
        <v>0.75</v>
      </c>
      <c r="Q1245" s="3">
        <f>IF(VLOOKUP(Table2[[#This Row],[household_ID]],'002_SectionA_HouseholdRoster'!Y:Z,2,FALSE)=0, 0,1)</f>
        <v>1</v>
      </c>
      <c r="R1245" s="3">
        <f>VLOOKUP(Table2[[#This Row],[household_ID]],Table17[], 10, FALSE)</f>
        <v>25</v>
      </c>
    </row>
    <row r="1246" spans="1:18" hidden="1" x14ac:dyDescent="0.25">
      <c r="A1246">
        <v>4</v>
      </c>
      <c r="B1246">
        <v>44</v>
      </c>
      <c r="C1246" t="str">
        <f>VLOOKUP(Table2[[#This Row],[zone]],Table5[], 2, FALSE)</f>
        <v>Nekemte</v>
      </c>
      <c r="D1246">
        <f>VLOOKUP(Table2[[#This Row],[zone]],Table5[], 4, FALSE)</f>
        <v>9.0890000000000004</v>
      </c>
      <c r="E1246">
        <f>VLOOKUP(Table2[[#This Row],[zone]],Table5[], 5, FALSE)</f>
        <v>36.555399999999999</v>
      </c>
      <c r="F1246">
        <v>644</v>
      </c>
      <c r="G1246">
        <f>VLOOKUP(Table2[[#This Row],[household_ID]],Table15[],183,FALSE)</f>
        <v>3</v>
      </c>
      <c r="H1246">
        <f>VLOOKUP(Table2[[#This Row],[household_ID]],Table15[],184,FALSE)</f>
        <v>0</v>
      </c>
      <c r="I1246">
        <f>VLOOKUP(Table2[[#This Row],[household_ID]],Table15[],185,FALSE)</f>
        <v>0</v>
      </c>
      <c r="J1246">
        <f>VLOOKUP(Table2[[#This Row],[household_ID]],Table15[],186,FALSE)</f>
        <v>0</v>
      </c>
      <c r="K1246">
        <f>VLOOKUP(Table2[[#This Row],[household_ID]],Table15[],187,FALSE)</f>
        <v>0</v>
      </c>
      <c r="L1246">
        <f>VLOOKUP(Table2[[#This Row],[household_ID]],Table15[],188,FALSE)</f>
        <v>0</v>
      </c>
      <c r="M1246">
        <f>VLOOKUP(Table2[[#This Row],[household_ID]],Table15[],189,FALSE)</f>
        <v>0</v>
      </c>
      <c r="N1246">
        <f>VLOOKUP(Table2[[#This Row],[household_ID]],Table15[],190,FALSE)</f>
        <v>0</v>
      </c>
      <c r="O1246">
        <f>VLOOKUP(Table2[[#This Row],[cert]],Table15[],191,FALSE)</f>
        <v>0</v>
      </c>
      <c r="P1246">
        <f>VLOOKUP(Table2[[#This Row],[household_ID]],Table14[],8,FALSE)</f>
        <v>1.31</v>
      </c>
      <c r="Q1246" s="3">
        <f>IF(VLOOKUP(Table2[[#This Row],[household_ID]],'002_SectionA_HouseholdRoster'!Y:Z,2,FALSE)=0, 0,1)</f>
        <v>0</v>
      </c>
      <c r="R1246" s="3">
        <f>VLOOKUP(Table2[[#This Row],[household_ID]],Table17[], 10, FALSE)</f>
        <v>6</v>
      </c>
    </row>
    <row r="1247" spans="1:18" hidden="1" x14ac:dyDescent="0.25">
      <c r="A1247">
        <v>4</v>
      </c>
      <c r="B1247">
        <v>44</v>
      </c>
      <c r="C1247" t="str">
        <f>VLOOKUP(Table2[[#This Row],[zone]],Table5[], 2, FALSE)</f>
        <v>Nekemte</v>
      </c>
      <c r="D1247">
        <f>VLOOKUP(Table2[[#This Row],[zone]],Table5[], 4, FALSE)</f>
        <v>9.0890000000000004</v>
      </c>
      <c r="E1247">
        <f>VLOOKUP(Table2[[#This Row],[zone]],Table5[], 5, FALSE)</f>
        <v>36.555399999999999</v>
      </c>
      <c r="F1247">
        <v>501</v>
      </c>
      <c r="G1247">
        <f>VLOOKUP(Table2[[#This Row],[household_ID]],Table15[],183,FALSE)</f>
        <v>3</v>
      </c>
      <c r="H1247">
        <f>VLOOKUP(Table2[[#This Row],[household_ID]],Table15[],184,FALSE)</f>
        <v>0</v>
      </c>
      <c r="I1247">
        <f>VLOOKUP(Table2[[#This Row],[household_ID]],Table15[],185,FALSE)</f>
        <v>0</v>
      </c>
      <c r="J1247">
        <f>VLOOKUP(Table2[[#This Row],[household_ID]],Table15[],186,FALSE)</f>
        <v>0</v>
      </c>
      <c r="K1247">
        <f>VLOOKUP(Table2[[#This Row],[household_ID]],Table15[],187,FALSE)</f>
        <v>0</v>
      </c>
      <c r="L1247">
        <f>VLOOKUP(Table2[[#This Row],[household_ID]],Table15[],188,FALSE)</f>
        <v>0</v>
      </c>
      <c r="M1247">
        <f>VLOOKUP(Table2[[#This Row],[household_ID]],Table15[],189,FALSE)</f>
        <v>0</v>
      </c>
      <c r="N1247">
        <f>VLOOKUP(Table2[[#This Row],[household_ID]],Table15[],190,FALSE)</f>
        <v>0</v>
      </c>
      <c r="O1247">
        <f>VLOOKUP(Table2[[#This Row],[cert]],Table15[],191,FALSE)</f>
        <v>0</v>
      </c>
      <c r="P1247">
        <f>VLOOKUP(Table2[[#This Row],[household_ID]],Table14[],8,FALSE)</f>
        <v>1</v>
      </c>
      <c r="Q1247" s="3">
        <f>IF(VLOOKUP(Table2[[#This Row],[household_ID]],'002_SectionA_HouseholdRoster'!Y:Z,2,FALSE)=0, 0,1)</f>
        <v>0</v>
      </c>
      <c r="R1247" s="3">
        <f>VLOOKUP(Table2[[#This Row],[household_ID]],Table17[], 10, FALSE)</f>
        <v>20</v>
      </c>
    </row>
    <row r="1248" spans="1:18" hidden="1" x14ac:dyDescent="0.25">
      <c r="A1248">
        <v>4</v>
      </c>
      <c r="B1248">
        <v>44</v>
      </c>
      <c r="C1248" t="str">
        <f>VLOOKUP(Table2[[#This Row],[zone]],Table5[], 2, FALSE)</f>
        <v>Nekemte</v>
      </c>
      <c r="D1248">
        <f>VLOOKUP(Table2[[#This Row],[zone]],Table5[], 4, FALSE)</f>
        <v>9.0890000000000004</v>
      </c>
      <c r="E1248">
        <f>VLOOKUP(Table2[[#This Row],[zone]],Table5[], 5, FALSE)</f>
        <v>36.555399999999999</v>
      </c>
      <c r="F1248">
        <v>639</v>
      </c>
      <c r="G1248">
        <f>VLOOKUP(Table2[[#This Row],[household_ID]],Table15[],183,FALSE)</f>
        <v>3</v>
      </c>
      <c r="H1248">
        <f>VLOOKUP(Table2[[#This Row],[household_ID]],Table15[],184,FALSE)</f>
        <v>0</v>
      </c>
      <c r="I1248">
        <f>VLOOKUP(Table2[[#This Row],[household_ID]],Table15[],185,FALSE)</f>
        <v>0</v>
      </c>
      <c r="J1248">
        <f>VLOOKUP(Table2[[#This Row],[household_ID]],Table15[],186,FALSE)</f>
        <v>0</v>
      </c>
      <c r="K1248">
        <f>VLOOKUP(Table2[[#This Row],[household_ID]],Table15[],187,FALSE)</f>
        <v>0</v>
      </c>
      <c r="L1248">
        <f>VLOOKUP(Table2[[#This Row],[household_ID]],Table15[],188,FALSE)</f>
        <v>0</v>
      </c>
      <c r="M1248">
        <f>VLOOKUP(Table2[[#This Row],[household_ID]],Table15[],189,FALSE)</f>
        <v>0</v>
      </c>
      <c r="N1248">
        <f>VLOOKUP(Table2[[#This Row],[household_ID]],Table15[],190,FALSE)</f>
        <v>0</v>
      </c>
      <c r="O1248">
        <f>VLOOKUP(Table2[[#This Row],[cert]],Table15[],191,FALSE)</f>
        <v>0</v>
      </c>
      <c r="P1248">
        <f>VLOOKUP(Table2[[#This Row],[household_ID]],Table14[],8,FALSE)</f>
        <v>2</v>
      </c>
      <c r="Q1248" s="3">
        <f>IF(VLOOKUP(Table2[[#This Row],[household_ID]],'002_SectionA_HouseholdRoster'!Y:Z,2,FALSE)=0, 0,1)</f>
        <v>1</v>
      </c>
      <c r="R1248" s="3">
        <f>VLOOKUP(Table2[[#This Row],[household_ID]],Table17[], 10, FALSE)</f>
        <v>15</v>
      </c>
    </row>
    <row r="1249" spans="1:18" hidden="1" x14ac:dyDescent="0.25">
      <c r="A1249">
        <v>4</v>
      </c>
      <c r="B1249">
        <v>44</v>
      </c>
      <c r="C1249" t="str">
        <f>VLOOKUP(Table2[[#This Row],[zone]],Table5[], 2, FALSE)</f>
        <v>Nekemte</v>
      </c>
      <c r="D1249">
        <f>VLOOKUP(Table2[[#This Row],[zone]],Table5[], 4, FALSE)</f>
        <v>9.0890000000000004</v>
      </c>
      <c r="E1249">
        <f>VLOOKUP(Table2[[#This Row],[zone]],Table5[], 5, FALSE)</f>
        <v>36.555399999999999</v>
      </c>
      <c r="F1249">
        <v>482</v>
      </c>
      <c r="G1249">
        <f>VLOOKUP(Table2[[#This Row],[household_ID]],Table15[],183,FALSE)</f>
        <v>2</v>
      </c>
      <c r="H1249">
        <f>VLOOKUP(Table2[[#This Row],[household_ID]],Table15[],184,FALSE)</f>
        <v>0</v>
      </c>
      <c r="I1249">
        <f>VLOOKUP(Table2[[#This Row],[household_ID]],Table15[],185,FALSE)</f>
        <v>0</v>
      </c>
      <c r="J1249">
        <f>VLOOKUP(Table2[[#This Row],[household_ID]],Table15[],186,FALSE)</f>
        <v>0</v>
      </c>
      <c r="K1249">
        <f>VLOOKUP(Table2[[#This Row],[household_ID]],Table15[],187,FALSE)</f>
        <v>0</v>
      </c>
      <c r="L1249">
        <f>VLOOKUP(Table2[[#This Row],[household_ID]],Table15[],188,FALSE)</f>
        <v>0</v>
      </c>
      <c r="M1249">
        <f>VLOOKUP(Table2[[#This Row],[household_ID]],Table15[],189,FALSE)</f>
        <v>0</v>
      </c>
      <c r="N1249">
        <f>VLOOKUP(Table2[[#This Row],[household_ID]],Table15[],190,FALSE)</f>
        <v>0</v>
      </c>
      <c r="O1249">
        <f>VLOOKUP(Table2[[#This Row],[cert]],Table15[],191,FALSE)</f>
        <v>0</v>
      </c>
      <c r="P1249">
        <f>VLOOKUP(Table2[[#This Row],[household_ID]],Table14[],8,FALSE)</f>
        <v>1.25</v>
      </c>
      <c r="Q1249" s="3">
        <f>IF(VLOOKUP(Table2[[#This Row],[household_ID]],'002_SectionA_HouseholdRoster'!Y:Z,2,FALSE)=0, 0,1)</f>
        <v>0</v>
      </c>
      <c r="R1249" s="3">
        <f>VLOOKUP(Table2[[#This Row],[household_ID]],Table17[], 10, FALSE)</f>
        <v>16</v>
      </c>
    </row>
    <row r="1250" spans="1:18" hidden="1" x14ac:dyDescent="0.25">
      <c r="A1250">
        <v>4</v>
      </c>
      <c r="B1250">
        <v>44</v>
      </c>
      <c r="C1250" t="str">
        <f>VLOOKUP(Table2[[#This Row],[zone]],Table5[], 2, FALSE)</f>
        <v>Nekemte</v>
      </c>
      <c r="D1250">
        <f>VLOOKUP(Table2[[#This Row],[zone]],Table5[], 4, FALSE)</f>
        <v>9.0890000000000004</v>
      </c>
      <c r="E1250">
        <f>VLOOKUP(Table2[[#This Row],[zone]],Table5[], 5, FALSE)</f>
        <v>36.555399999999999</v>
      </c>
      <c r="F1250">
        <v>477</v>
      </c>
      <c r="G1250">
        <f>VLOOKUP(Table2[[#This Row],[household_ID]],Table15[],183,FALSE)</f>
        <v>3</v>
      </c>
      <c r="H1250">
        <f>VLOOKUP(Table2[[#This Row],[household_ID]],Table15[],184,FALSE)</f>
        <v>0</v>
      </c>
      <c r="I1250">
        <f>VLOOKUP(Table2[[#This Row],[household_ID]],Table15[],185,FALSE)</f>
        <v>0</v>
      </c>
      <c r="J1250">
        <f>VLOOKUP(Table2[[#This Row],[household_ID]],Table15[],186,FALSE)</f>
        <v>0</v>
      </c>
      <c r="K1250">
        <f>VLOOKUP(Table2[[#This Row],[household_ID]],Table15[],187,FALSE)</f>
        <v>0</v>
      </c>
      <c r="L1250">
        <f>VLOOKUP(Table2[[#This Row],[household_ID]],Table15[],188,FALSE)</f>
        <v>0</v>
      </c>
      <c r="M1250">
        <f>VLOOKUP(Table2[[#This Row],[household_ID]],Table15[],189,FALSE)</f>
        <v>0</v>
      </c>
      <c r="N1250">
        <f>VLOOKUP(Table2[[#This Row],[household_ID]],Table15[],190,FALSE)</f>
        <v>0</v>
      </c>
      <c r="O1250">
        <f>VLOOKUP(Table2[[#This Row],[cert]],Table15[],191,FALSE)</f>
        <v>0</v>
      </c>
      <c r="P1250">
        <f>VLOOKUP(Table2[[#This Row],[household_ID]],Table14[],8,FALSE)</f>
        <v>1.25</v>
      </c>
      <c r="Q1250" s="3">
        <f>IF(VLOOKUP(Table2[[#This Row],[household_ID]],'002_SectionA_HouseholdRoster'!Y:Z,2,FALSE)=0, 0,1)</f>
        <v>0</v>
      </c>
      <c r="R1250" s="3">
        <f>VLOOKUP(Table2[[#This Row],[household_ID]],Table17[], 10, FALSE)</f>
        <v>16</v>
      </c>
    </row>
    <row r="1251" spans="1:18" hidden="1" x14ac:dyDescent="0.25">
      <c r="A1251">
        <v>4</v>
      </c>
      <c r="B1251">
        <v>44</v>
      </c>
      <c r="C1251" t="str">
        <f>VLOOKUP(Table2[[#This Row],[zone]],Table5[], 2, FALSE)</f>
        <v>Nekemte</v>
      </c>
      <c r="D1251">
        <f>VLOOKUP(Table2[[#This Row],[zone]],Table5[], 4, FALSE)</f>
        <v>9.0890000000000004</v>
      </c>
      <c r="E1251">
        <f>VLOOKUP(Table2[[#This Row],[zone]],Table5[], 5, FALSE)</f>
        <v>36.555399999999999</v>
      </c>
      <c r="F1251">
        <v>480</v>
      </c>
      <c r="G1251">
        <f>VLOOKUP(Table2[[#This Row],[household_ID]],Table15[],183,FALSE)</f>
        <v>2</v>
      </c>
      <c r="H1251">
        <f>VLOOKUP(Table2[[#This Row],[household_ID]],Table15[],184,FALSE)</f>
        <v>0</v>
      </c>
      <c r="I1251">
        <f>VLOOKUP(Table2[[#This Row],[household_ID]],Table15[],185,FALSE)</f>
        <v>0</v>
      </c>
      <c r="J1251">
        <f>VLOOKUP(Table2[[#This Row],[household_ID]],Table15[],186,FALSE)</f>
        <v>0</v>
      </c>
      <c r="K1251">
        <f>VLOOKUP(Table2[[#This Row],[household_ID]],Table15[],187,FALSE)</f>
        <v>0</v>
      </c>
      <c r="L1251">
        <f>VLOOKUP(Table2[[#This Row],[household_ID]],Table15[],188,FALSE)</f>
        <v>0</v>
      </c>
      <c r="M1251">
        <f>VLOOKUP(Table2[[#This Row],[household_ID]],Table15[],189,FALSE)</f>
        <v>0</v>
      </c>
      <c r="N1251">
        <f>VLOOKUP(Table2[[#This Row],[household_ID]],Table15[],190,FALSE)</f>
        <v>0</v>
      </c>
      <c r="O1251">
        <f>VLOOKUP(Table2[[#This Row],[cert]],Table15[],191,FALSE)</f>
        <v>0</v>
      </c>
      <c r="P1251">
        <f>VLOOKUP(Table2[[#This Row],[household_ID]],Table14[],8,FALSE)</f>
        <v>4</v>
      </c>
      <c r="Q1251" s="3">
        <f>IF(VLOOKUP(Table2[[#This Row],[household_ID]],'002_SectionA_HouseholdRoster'!Y:Z,2,FALSE)=0, 0,1)</f>
        <v>1</v>
      </c>
      <c r="R1251" s="3">
        <f>VLOOKUP(Table2[[#This Row],[household_ID]],Table17[], 10, FALSE)</f>
        <v>25</v>
      </c>
    </row>
    <row r="1252" spans="1:18" hidden="1" x14ac:dyDescent="0.25">
      <c r="A1252">
        <v>4</v>
      </c>
      <c r="B1252">
        <v>44</v>
      </c>
      <c r="C1252" t="str">
        <f>VLOOKUP(Table2[[#This Row],[zone]],Table5[], 2, FALSE)</f>
        <v>Nekemte</v>
      </c>
      <c r="D1252">
        <f>VLOOKUP(Table2[[#This Row],[zone]],Table5[], 4, FALSE)</f>
        <v>9.0890000000000004</v>
      </c>
      <c r="E1252">
        <f>VLOOKUP(Table2[[#This Row],[zone]],Table5[], 5, FALSE)</f>
        <v>36.555399999999999</v>
      </c>
      <c r="F1252">
        <v>640</v>
      </c>
      <c r="G1252">
        <f>VLOOKUP(Table2[[#This Row],[household_ID]],Table15[],183,FALSE)</f>
        <v>3</v>
      </c>
      <c r="H1252">
        <f>VLOOKUP(Table2[[#This Row],[household_ID]],Table15[],184,FALSE)</f>
        <v>0</v>
      </c>
      <c r="I1252">
        <f>VLOOKUP(Table2[[#This Row],[household_ID]],Table15[],185,FALSE)</f>
        <v>0</v>
      </c>
      <c r="J1252">
        <f>VLOOKUP(Table2[[#This Row],[household_ID]],Table15[],186,FALSE)</f>
        <v>0</v>
      </c>
      <c r="K1252">
        <f>VLOOKUP(Table2[[#This Row],[household_ID]],Table15[],187,FALSE)</f>
        <v>0</v>
      </c>
      <c r="L1252">
        <f>VLOOKUP(Table2[[#This Row],[household_ID]],Table15[],188,FALSE)</f>
        <v>0</v>
      </c>
      <c r="M1252">
        <f>VLOOKUP(Table2[[#This Row],[household_ID]],Table15[],189,FALSE)</f>
        <v>0</v>
      </c>
      <c r="N1252">
        <f>VLOOKUP(Table2[[#This Row],[household_ID]],Table15[],190,FALSE)</f>
        <v>0</v>
      </c>
      <c r="O1252">
        <f>VLOOKUP(Table2[[#This Row],[cert]],Table15[],191,FALSE)</f>
        <v>0</v>
      </c>
      <c r="P1252">
        <f>VLOOKUP(Table2[[#This Row],[household_ID]],Table14[],8,FALSE)</f>
        <v>1</v>
      </c>
      <c r="Q1252" s="3">
        <f>IF(VLOOKUP(Table2[[#This Row],[household_ID]],'002_SectionA_HouseholdRoster'!Y:Z,2,FALSE)=0, 0,1)</f>
        <v>0</v>
      </c>
      <c r="R1252" s="3">
        <f>VLOOKUP(Table2[[#This Row],[household_ID]],Table17[], 10, FALSE)</f>
        <v>15</v>
      </c>
    </row>
    <row r="1253" spans="1:18" hidden="1" x14ac:dyDescent="0.25">
      <c r="A1253">
        <v>4</v>
      </c>
      <c r="B1253">
        <v>44</v>
      </c>
      <c r="C1253" t="str">
        <f>VLOOKUP(Table2[[#This Row],[zone]],Table5[], 2, FALSE)</f>
        <v>Nekemte</v>
      </c>
      <c r="D1253">
        <f>VLOOKUP(Table2[[#This Row],[zone]],Table5[], 4, FALSE)</f>
        <v>9.0890000000000004</v>
      </c>
      <c r="E1253">
        <f>VLOOKUP(Table2[[#This Row],[zone]],Table5[], 5, FALSE)</f>
        <v>36.555399999999999</v>
      </c>
      <c r="F1253">
        <v>642</v>
      </c>
      <c r="G1253">
        <f>VLOOKUP(Table2[[#This Row],[household_ID]],Table15[],183,FALSE)</f>
        <v>3</v>
      </c>
      <c r="H1253">
        <f>VLOOKUP(Table2[[#This Row],[household_ID]],Table15[],184,FALSE)</f>
        <v>0</v>
      </c>
      <c r="I1253">
        <f>VLOOKUP(Table2[[#This Row],[household_ID]],Table15[],185,FALSE)</f>
        <v>0</v>
      </c>
      <c r="J1253">
        <f>VLOOKUP(Table2[[#This Row],[household_ID]],Table15[],186,FALSE)</f>
        <v>0</v>
      </c>
      <c r="K1253">
        <f>VLOOKUP(Table2[[#This Row],[household_ID]],Table15[],187,FALSE)</f>
        <v>0</v>
      </c>
      <c r="L1253">
        <f>VLOOKUP(Table2[[#This Row],[household_ID]],Table15[],188,FALSE)</f>
        <v>0</v>
      </c>
      <c r="M1253">
        <f>VLOOKUP(Table2[[#This Row],[household_ID]],Table15[],189,FALSE)</f>
        <v>0</v>
      </c>
      <c r="N1253">
        <f>VLOOKUP(Table2[[#This Row],[household_ID]],Table15[],190,FALSE)</f>
        <v>0</v>
      </c>
      <c r="O1253">
        <f>VLOOKUP(Table2[[#This Row],[cert]],Table15[],191,FALSE)</f>
        <v>0</v>
      </c>
      <c r="P1253">
        <f>VLOOKUP(Table2[[#This Row],[household_ID]],Table14[],8,FALSE)</f>
        <v>2.125</v>
      </c>
      <c r="Q1253" s="3">
        <f>IF(VLOOKUP(Table2[[#This Row],[household_ID]],'002_SectionA_HouseholdRoster'!Y:Z,2,FALSE)=0, 0,1)</f>
        <v>0</v>
      </c>
      <c r="R1253" s="3">
        <f>VLOOKUP(Table2[[#This Row],[household_ID]],Table17[], 10, FALSE)</f>
        <v>13</v>
      </c>
    </row>
    <row r="1254" spans="1:18" hidden="1" x14ac:dyDescent="0.25">
      <c r="A1254">
        <v>4</v>
      </c>
      <c r="B1254">
        <v>44</v>
      </c>
      <c r="C1254" t="str">
        <f>VLOOKUP(Table2[[#This Row],[zone]],Table5[], 2, FALSE)</f>
        <v>Nekemte</v>
      </c>
      <c r="D1254">
        <f>VLOOKUP(Table2[[#This Row],[zone]],Table5[], 4, FALSE)</f>
        <v>9.0890000000000004</v>
      </c>
      <c r="E1254">
        <f>VLOOKUP(Table2[[#This Row],[zone]],Table5[], 5, FALSE)</f>
        <v>36.555399999999999</v>
      </c>
      <c r="F1254">
        <v>481</v>
      </c>
      <c r="G1254">
        <f>VLOOKUP(Table2[[#This Row],[household_ID]],Table15[],183,FALSE)</f>
        <v>3</v>
      </c>
      <c r="H1254">
        <f>VLOOKUP(Table2[[#This Row],[household_ID]],Table15[],184,FALSE)</f>
        <v>0</v>
      </c>
      <c r="I1254">
        <f>VLOOKUP(Table2[[#This Row],[household_ID]],Table15[],185,FALSE)</f>
        <v>0</v>
      </c>
      <c r="J1254">
        <f>VLOOKUP(Table2[[#This Row],[household_ID]],Table15[],186,FALSE)</f>
        <v>0</v>
      </c>
      <c r="K1254">
        <f>VLOOKUP(Table2[[#This Row],[household_ID]],Table15[],187,FALSE)</f>
        <v>0</v>
      </c>
      <c r="L1254">
        <f>VLOOKUP(Table2[[#This Row],[household_ID]],Table15[],188,FALSE)</f>
        <v>0</v>
      </c>
      <c r="M1254">
        <f>VLOOKUP(Table2[[#This Row],[household_ID]],Table15[],189,FALSE)</f>
        <v>0</v>
      </c>
      <c r="N1254">
        <f>VLOOKUP(Table2[[#This Row],[household_ID]],Table15[],190,FALSE)</f>
        <v>0</v>
      </c>
      <c r="O1254">
        <f>VLOOKUP(Table2[[#This Row],[cert]],Table15[],191,FALSE)</f>
        <v>0</v>
      </c>
      <c r="P1254">
        <f>VLOOKUP(Table2[[#This Row],[household_ID]],Table14[],8,FALSE)</f>
        <v>1</v>
      </c>
      <c r="Q1254" s="3">
        <f>IF(VLOOKUP(Table2[[#This Row],[household_ID]],'002_SectionA_HouseholdRoster'!Y:Z,2,FALSE)=0, 0,1)</f>
        <v>0</v>
      </c>
      <c r="R1254" s="3">
        <f>VLOOKUP(Table2[[#This Row],[household_ID]],Table17[], 10, FALSE)</f>
        <v>10</v>
      </c>
    </row>
    <row r="1255" spans="1:18" hidden="1" x14ac:dyDescent="0.25">
      <c r="A1255">
        <v>4</v>
      </c>
      <c r="B1255">
        <v>44</v>
      </c>
      <c r="C1255" t="str">
        <f>VLOOKUP(Table2[[#This Row],[zone]],Table5[], 2, FALSE)</f>
        <v>Nekemte</v>
      </c>
      <c r="D1255">
        <f>VLOOKUP(Table2[[#This Row],[zone]],Table5[], 4, FALSE)</f>
        <v>9.0890000000000004</v>
      </c>
      <c r="E1255">
        <f>VLOOKUP(Table2[[#This Row],[zone]],Table5[], 5, FALSE)</f>
        <v>36.555399999999999</v>
      </c>
      <c r="F1255">
        <v>666</v>
      </c>
      <c r="G1255">
        <f>VLOOKUP(Table2[[#This Row],[household_ID]],Table15[],183,FALSE)</f>
        <v>3</v>
      </c>
      <c r="H1255">
        <f>VLOOKUP(Table2[[#This Row],[household_ID]],Table15[],184,FALSE)</f>
        <v>0</v>
      </c>
      <c r="I1255">
        <f>VLOOKUP(Table2[[#This Row],[household_ID]],Table15[],185,FALSE)</f>
        <v>0</v>
      </c>
      <c r="J1255">
        <f>VLOOKUP(Table2[[#This Row],[household_ID]],Table15[],186,FALSE)</f>
        <v>0</v>
      </c>
      <c r="K1255">
        <f>VLOOKUP(Table2[[#This Row],[household_ID]],Table15[],187,FALSE)</f>
        <v>0</v>
      </c>
      <c r="L1255">
        <f>VLOOKUP(Table2[[#This Row],[household_ID]],Table15[],188,FALSE)</f>
        <v>0</v>
      </c>
      <c r="M1255">
        <f>VLOOKUP(Table2[[#This Row],[household_ID]],Table15[],189,FALSE)</f>
        <v>0</v>
      </c>
      <c r="N1255">
        <f>VLOOKUP(Table2[[#This Row],[household_ID]],Table15[],190,FALSE)</f>
        <v>0</v>
      </c>
      <c r="O1255">
        <f>VLOOKUP(Table2[[#This Row],[cert]],Table15[],191,FALSE)</f>
        <v>0</v>
      </c>
      <c r="P1255">
        <f>VLOOKUP(Table2[[#This Row],[household_ID]],Table14[],8,FALSE)</f>
        <v>2</v>
      </c>
      <c r="Q1255" s="3">
        <f>IF(VLOOKUP(Table2[[#This Row],[household_ID]],'002_SectionA_HouseholdRoster'!Y:Z,2,FALSE)=0, 0,1)</f>
        <v>0</v>
      </c>
      <c r="R1255" s="3">
        <f>VLOOKUP(Table2[[#This Row],[household_ID]],Table17[], 10, FALSE)</f>
        <v>32</v>
      </c>
    </row>
    <row r="1256" spans="1:18" hidden="1" x14ac:dyDescent="0.25">
      <c r="A1256">
        <v>4</v>
      </c>
      <c r="B1256">
        <v>44</v>
      </c>
      <c r="C1256" t="str">
        <f>VLOOKUP(Table2[[#This Row],[zone]],Table5[], 2, FALSE)</f>
        <v>Nekemte</v>
      </c>
      <c r="D1256">
        <f>VLOOKUP(Table2[[#This Row],[zone]],Table5[], 4, FALSE)</f>
        <v>9.0890000000000004</v>
      </c>
      <c r="E1256">
        <f>VLOOKUP(Table2[[#This Row],[zone]],Table5[], 5, FALSE)</f>
        <v>36.555399999999999</v>
      </c>
      <c r="F1256">
        <v>643</v>
      </c>
      <c r="G1256">
        <f>VLOOKUP(Table2[[#This Row],[household_ID]],Table15[],183,FALSE)</f>
        <v>3</v>
      </c>
      <c r="H1256">
        <f>VLOOKUP(Table2[[#This Row],[household_ID]],Table15[],184,FALSE)</f>
        <v>0</v>
      </c>
      <c r="I1256">
        <f>VLOOKUP(Table2[[#This Row],[household_ID]],Table15[],185,FALSE)</f>
        <v>0</v>
      </c>
      <c r="J1256">
        <f>VLOOKUP(Table2[[#This Row],[household_ID]],Table15[],186,FALSE)</f>
        <v>0</v>
      </c>
      <c r="K1256">
        <f>VLOOKUP(Table2[[#This Row],[household_ID]],Table15[],187,FALSE)</f>
        <v>0</v>
      </c>
      <c r="L1256">
        <f>VLOOKUP(Table2[[#This Row],[household_ID]],Table15[],188,FALSE)</f>
        <v>0</v>
      </c>
      <c r="M1256">
        <f>VLOOKUP(Table2[[#This Row],[household_ID]],Table15[],189,FALSE)</f>
        <v>0</v>
      </c>
      <c r="N1256">
        <f>VLOOKUP(Table2[[#This Row],[household_ID]],Table15[],190,FALSE)</f>
        <v>0</v>
      </c>
      <c r="O1256">
        <f>VLOOKUP(Table2[[#This Row],[cert]],Table15[],191,FALSE)</f>
        <v>0</v>
      </c>
      <c r="P1256">
        <f>VLOOKUP(Table2[[#This Row],[household_ID]],Table14[],8,FALSE)</f>
        <v>4.25</v>
      </c>
      <c r="Q1256" s="3">
        <f>IF(VLOOKUP(Table2[[#This Row],[household_ID]],'002_SectionA_HouseholdRoster'!Y:Z,2,FALSE)=0, 0,1)</f>
        <v>0</v>
      </c>
      <c r="R1256" s="3">
        <f>VLOOKUP(Table2[[#This Row],[household_ID]],Table17[], 10, FALSE)</f>
        <v>24</v>
      </c>
    </row>
    <row r="1257" spans="1:18" hidden="1" x14ac:dyDescent="0.25">
      <c r="A1257">
        <v>4</v>
      </c>
      <c r="B1257">
        <v>44</v>
      </c>
      <c r="C1257" t="str">
        <f>VLOOKUP(Table2[[#This Row],[zone]],Table5[], 2, FALSE)</f>
        <v>Nekemte</v>
      </c>
      <c r="D1257">
        <f>VLOOKUP(Table2[[#This Row],[zone]],Table5[], 4, FALSE)</f>
        <v>9.0890000000000004</v>
      </c>
      <c r="E1257">
        <f>VLOOKUP(Table2[[#This Row],[zone]],Table5[], 5, FALSE)</f>
        <v>36.555399999999999</v>
      </c>
      <c r="F1257">
        <v>641</v>
      </c>
      <c r="G1257">
        <f>VLOOKUP(Table2[[#This Row],[household_ID]],Table15[],183,FALSE)</f>
        <v>3</v>
      </c>
      <c r="H1257">
        <f>VLOOKUP(Table2[[#This Row],[household_ID]],Table15[],184,FALSE)</f>
        <v>0</v>
      </c>
      <c r="I1257">
        <f>VLOOKUP(Table2[[#This Row],[household_ID]],Table15[],185,FALSE)</f>
        <v>0</v>
      </c>
      <c r="J1257">
        <f>VLOOKUP(Table2[[#This Row],[household_ID]],Table15[],186,FALSE)</f>
        <v>0</v>
      </c>
      <c r="K1257">
        <f>VLOOKUP(Table2[[#This Row],[household_ID]],Table15[],187,FALSE)</f>
        <v>0</v>
      </c>
      <c r="L1257">
        <f>VLOOKUP(Table2[[#This Row],[household_ID]],Table15[],188,FALSE)</f>
        <v>0</v>
      </c>
      <c r="M1257">
        <f>VLOOKUP(Table2[[#This Row],[household_ID]],Table15[],189,FALSE)</f>
        <v>0</v>
      </c>
      <c r="N1257">
        <f>VLOOKUP(Table2[[#This Row],[household_ID]],Table15[],190,FALSE)</f>
        <v>0</v>
      </c>
      <c r="O1257">
        <f>VLOOKUP(Table2[[#This Row],[cert]],Table15[],191,FALSE)</f>
        <v>0</v>
      </c>
      <c r="P1257">
        <f>VLOOKUP(Table2[[#This Row],[household_ID]],Table14[],8,FALSE)</f>
        <v>1.75</v>
      </c>
      <c r="Q1257" s="3">
        <f>IF(VLOOKUP(Table2[[#This Row],[household_ID]],'002_SectionA_HouseholdRoster'!Y:Z,2,FALSE)=0, 0,1)</f>
        <v>1</v>
      </c>
      <c r="R1257" s="3">
        <f>VLOOKUP(Table2[[#This Row],[household_ID]],Table17[], 10, FALSE)</f>
        <v>4</v>
      </c>
    </row>
    <row r="1258" spans="1:18" hidden="1" x14ac:dyDescent="0.25">
      <c r="A1258">
        <v>5</v>
      </c>
      <c r="B1258">
        <v>51</v>
      </c>
      <c r="C1258" t="str">
        <f>VLOOKUP(Table2[[#This Row],[zone]],Table5[], 2, FALSE)</f>
        <v>Harar</v>
      </c>
      <c r="D1258">
        <f>VLOOKUP(Table2[[#This Row],[zone]],Table5[], 4, FALSE)</f>
        <v>9.3125999999999998</v>
      </c>
      <c r="E1258">
        <f>VLOOKUP(Table2[[#This Row],[zone]],Table5[], 5, FALSE)</f>
        <v>42.122700000000002</v>
      </c>
      <c r="F1258">
        <v>73</v>
      </c>
      <c r="G1258">
        <f>VLOOKUP(Table2[[#This Row],[household_ID]],Table15[],183,FALSE)</f>
        <v>2</v>
      </c>
      <c r="H1258">
        <f>VLOOKUP(Table2[[#This Row],[household_ID]],Table15[],184,FALSE)</f>
        <v>0</v>
      </c>
      <c r="I1258">
        <f>VLOOKUP(Table2[[#This Row],[household_ID]],Table15[],185,FALSE)</f>
        <v>0</v>
      </c>
      <c r="J1258">
        <f>VLOOKUP(Table2[[#This Row],[household_ID]],Table15[],186,FALSE)</f>
        <v>0</v>
      </c>
      <c r="K1258">
        <f>VLOOKUP(Table2[[#This Row],[household_ID]],Table15[],187,FALSE)</f>
        <v>0</v>
      </c>
      <c r="L1258">
        <f>VLOOKUP(Table2[[#This Row],[household_ID]],Table15[],188,FALSE)</f>
        <v>0</v>
      </c>
      <c r="M1258">
        <f>VLOOKUP(Table2[[#This Row],[household_ID]],Table15[],189,FALSE)</f>
        <v>0</v>
      </c>
      <c r="N1258">
        <f>VLOOKUP(Table2[[#This Row],[household_ID]],Table15[],190,FALSE)</f>
        <v>0</v>
      </c>
      <c r="O1258">
        <f>VLOOKUP(Table2[[#This Row],[cert]],Table15[],191,FALSE)</f>
        <v>0</v>
      </c>
      <c r="P1258">
        <f>VLOOKUP(Table2[[#This Row],[household_ID]],Table14[],8,FALSE)</f>
        <v>0.5</v>
      </c>
      <c r="Q1258" s="3">
        <f>IF(VLOOKUP(Table2[[#This Row],[household_ID]],'002_SectionA_HouseholdRoster'!Y:Z,2,FALSE)=0, 0,1)</f>
        <v>0</v>
      </c>
      <c r="R1258" s="3">
        <f>VLOOKUP(Table2[[#This Row],[household_ID]],Table17[], 10, FALSE)</f>
        <v>41</v>
      </c>
    </row>
    <row r="1259" spans="1:18" hidden="1" x14ac:dyDescent="0.25">
      <c r="A1259">
        <v>5</v>
      </c>
      <c r="B1259">
        <v>51</v>
      </c>
      <c r="C1259" t="str">
        <f>VLOOKUP(Table2[[#This Row],[zone]],Table5[], 2, FALSE)</f>
        <v>Harar</v>
      </c>
      <c r="D1259">
        <f>VLOOKUP(Table2[[#This Row],[zone]],Table5[], 4, FALSE)</f>
        <v>9.3125999999999998</v>
      </c>
      <c r="E1259">
        <f>VLOOKUP(Table2[[#This Row],[zone]],Table5[], 5, FALSE)</f>
        <v>42.122700000000002</v>
      </c>
      <c r="F1259">
        <v>70</v>
      </c>
      <c r="G1259">
        <f>VLOOKUP(Table2[[#This Row],[household_ID]],Table15[],183,FALSE)</f>
        <v>2</v>
      </c>
      <c r="H1259">
        <f>VLOOKUP(Table2[[#This Row],[household_ID]],Table15[],184,FALSE)</f>
        <v>0</v>
      </c>
      <c r="I1259">
        <f>VLOOKUP(Table2[[#This Row],[household_ID]],Table15[],185,FALSE)</f>
        <v>0</v>
      </c>
      <c r="J1259">
        <f>VLOOKUP(Table2[[#This Row],[household_ID]],Table15[],186,FALSE)</f>
        <v>0</v>
      </c>
      <c r="K1259">
        <f>VLOOKUP(Table2[[#This Row],[household_ID]],Table15[],187,FALSE)</f>
        <v>0</v>
      </c>
      <c r="L1259">
        <f>VLOOKUP(Table2[[#This Row],[household_ID]],Table15[],188,FALSE)</f>
        <v>0</v>
      </c>
      <c r="M1259">
        <f>VLOOKUP(Table2[[#This Row],[household_ID]],Table15[],189,FALSE)</f>
        <v>0</v>
      </c>
      <c r="N1259">
        <f>VLOOKUP(Table2[[#This Row],[household_ID]],Table15[],190,FALSE)</f>
        <v>0</v>
      </c>
      <c r="O1259">
        <f>VLOOKUP(Table2[[#This Row],[cert]],Table15[],191,FALSE)</f>
        <v>0</v>
      </c>
      <c r="P1259">
        <f>VLOOKUP(Table2[[#This Row],[household_ID]],Table14[],8,FALSE)</f>
        <v>0.875</v>
      </c>
      <c r="Q1259" s="3">
        <f>IF(VLOOKUP(Table2[[#This Row],[household_ID]],'002_SectionA_HouseholdRoster'!Y:Z,2,FALSE)=0, 0,1)</f>
        <v>1</v>
      </c>
      <c r="R1259" s="3">
        <f>VLOOKUP(Table2[[#This Row],[household_ID]],Table17[], 10, FALSE)</f>
        <v>38</v>
      </c>
    </row>
    <row r="1260" spans="1:18" hidden="1" x14ac:dyDescent="0.25">
      <c r="A1260">
        <v>5</v>
      </c>
      <c r="B1260">
        <v>51</v>
      </c>
      <c r="C1260" t="str">
        <f>VLOOKUP(Table2[[#This Row],[zone]],Table5[], 2, FALSE)</f>
        <v>Harar</v>
      </c>
      <c r="D1260">
        <f>VLOOKUP(Table2[[#This Row],[zone]],Table5[], 4, FALSE)</f>
        <v>9.3125999999999998</v>
      </c>
      <c r="E1260">
        <f>VLOOKUP(Table2[[#This Row],[zone]],Table5[], 5, FALSE)</f>
        <v>42.122700000000002</v>
      </c>
      <c r="F1260">
        <v>40</v>
      </c>
      <c r="G1260">
        <f>VLOOKUP(Table2[[#This Row],[household_ID]],Table15[],183,FALSE)</f>
        <v>2</v>
      </c>
      <c r="H1260">
        <f>VLOOKUP(Table2[[#This Row],[household_ID]],Table15[],184,FALSE)</f>
        <v>0</v>
      </c>
      <c r="I1260">
        <f>VLOOKUP(Table2[[#This Row],[household_ID]],Table15[],185,FALSE)</f>
        <v>0</v>
      </c>
      <c r="J1260">
        <f>VLOOKUP(Table2[[#This Row],[household_ID]],Table15[],186,FALSE)</f>
        <v>0</v>
      </c>
      <c r="K1260">
        <f>VLOOKUP(Table2[[#This Row],[household_ID]],Table15[],187,FALSE)</f>
        <v>0</v>
      </c>
      <c r="L1260">
        <f>VLOOKUP(Table2[[#This Row],[household_ID]],Table15[],188,FALSE)</f>
        <v>0</v>
      </c>
      <c r="M1260">
        <f>VLOOKUP(Table2[[#This Row],[household_ID]],Table15[],189,FALSE)</f>
        <v>0</v>
      </c>
      <c r="N1260">
        <f>VLOOKUP(Table2[[#This Row],[household_ID]],Table15[],190,FALSE)</f>
        <v>0</v>
      </c>
      <c r="O1260">
        <f>VLOOKUP(Table2[[#This Row],[cert]],Table15[],191,FALSE)</f>
        <v>0</v>
      </c>
      <c r="P1260">
        <f>VLOOKUP(Table2[[#This Row],[household_ID]],Table14[],8,FALSE)</f>
        <v>1</v>
      </c>
      <c r="Q1260" s="3">
        <f>IF(VLOOKUP(Table2[[#This Row],[household_ID]],'002_SectionA_HouseholdRoster'!Y:Z,2,FALSE)=0, 0,1)</f>
        <v>0</v>
      </c>
      <c r="R1260" s="3">
        <f>VLOOKUP(Table2[[#This Row],[household_ID]],Table17[], 10, FALSE)</f>
        <v>35</v>
      </c>
    </row>
    <row r="1261" spans="1:18" hidden="1" x14ac:dyDescent="0.25">
      <c r="A1261">
        <v>5</v>
      </c>
      <c r="B1261">
        <v>51</v>
      </c>
      <c r="C1261" t="str">
        <f>VLOOKUP(Table2[[#This Row],[zone]],Table5[], 2, FALSE)</f>
        <v>Harar</v>
      </c>
      <c r="D1261">
        <f>VLOOKUP(Table2[[#This Row],[zone]],Table5[], 4, FALSE)</f>
        <v>9.3125999999999998</v>
      </c>
      <c r="E1261">
        <f>VLOOKUP(Table2[[#This Row],[zone]],Table5[], 5, FALSE)</f>
        <v>42.122700000000002</v>
      </c>
      <c r="F1261">
        <v>76</v>
      </c>
      <c r="G1261">
        <f>VLOOKUP(Table2[[#This Row],[household_ID]],Table15[],183,FALSE)</f>
        <v>2</v>
      </c>
      <c r="H1261">
        <f>VLOOKUP(Table2[[#This Row],[household_ID]],Table15[],184,FALSE)</f>
        <v>0</v>
      </c>
      <c r="I1261">
        <f>VLOOKUP(Table2[[#This Row],[household_ID]],Table15[],185,FALSE)</f>
        <v>0</v>
      </c>
      <c r="J1261">
        <f>VLOOKUP(Table2[[#This Row],[household_ID]],Table15[],186,FALSE)</f>
        <v>0</v>
      </c>
      <c r="K1261">
        <f>VLOOKUP(Table2[[#This Row],[household_ID]],Table15[],187,FALSE)</f>
        <v>0</v>
      </c>
      <c r="L1261">
        <f>VLOOKUP(Table2[[#This Row],[household_ID]],Table15[],188,FALSE)</f>
        <v>0</v>
      </c>
      <c r="M1261">
        <f>VLOOKUP(Table2[[#This Row],[household_ID]],Table15[],189,FALSE)</f>
        <v>0</v>
      </c>
      <c r="N1261">
        <f>VLOOKUP(Table2[[#This Row],[household_ID]],Table15[],190,FALSE)</f>
        <v>0</v>
      </c>
      <c r="O1261">
        <f>VLOOKUP(Table2[[#This Row],[cert]],Table15[],191,FALSE)</f>
        <v>0</v>
      </c>
      <c r="P1261">
        <f>VLOOKUP(Table2[[#This Row],[household_ID]],Table14[],8,FALSE)</f>
        <v>0.6875</v>
      </c>
      <c r="Q1261" s="3">
        <f>IF(VLOOKUP(Table2[[#This Row],[household_ID]],'002_SectionA_HouseholdRoster'!Y:Z,2,FALSE)=0, 0,1)</f>
        <v>1</v>
      </c>
      <c r="R1261" s="3">
        <f>VLOOKUP(Table2[[#This Row],[household_ID]],Table17[], 10, FALSE)</f>
        <v>10</v>
      </c>
    </row>
    <row r="1262" spans="1:18" hidden="1" x14ac:dyDescent="0.25">
      <c r="A1262">
        <v>5</v>
      </c>
      <c r="B1262">
        <v>51</v>
      </c>
      <c r="C1262" t="str">
        <f>VLOOKUP(Table2[[#This Row],[zone]],Table5[], 2, FALSE)</f>
        <v>Harar</v>
      </c>
      <c r="D1262">
        <f>VLOOKUP(Table2[[#This Row],[zone]],Table5[], 4, FALSE)</f>
        <v>9.3125999999999998</v>
      </c>
      <c r="E1262">
        <f>VLOOKUP(Table2[[#This Row],[zone]],Table5[], 5, FALSE)</f>
        <v>42.122700000000002</v>
      </c>
      <c r="F1262">
        <v>39</v>
      </c>
      <c r="G1262">
        <f>VLOOKUP(Table2[[#This Row],[household_ID]],Table15[],183,FALSE)</f>
        <v>2</v>
      </c>
      <c r="H1262">
        <f>VLOOKUP(Table2[[#This Row],[household_ID]],Table15[],184,FALSE)</f>
        <v>0</v>
      </c>
      <c r="I1262">
        <f>VLOOKUP(Table2[[#This Row],[household_ID]],Table15[],185,FALSE)</f>
        <v>0</v>
      </c>
      <c r="J1262">
        <f>VLOOKUP(Table2[[#This Row],[household_ID]],Table15[],186,FALSE)</f>
        <v>0</v>
      </c>
      <c r="K1262">
        <f>VLOOKUP(Table2[[#This Row],[household_ID]],Table15[],187,FALSE)</f>
        <v>0</v>
      </c>
      <c r="L1262">
        <f>VLOOKUP(Table2[[#This Row],[household_ID]],Table15[],188,FALSE)</f>
        <v>0</v>
      </c>
      <c r="M1262">
        <f>VLOOKUP(Table2[[#This Row],[household_ID]],Table15[],189,FALSE)</f>
        <v>0</v>
      </c>
      <c r="N1262">
        <f>VLOOKUP(Table2[[#This Row],[household_ID]],Table15[],190,FALSE)</f>
        <v>0</v>
      </c>
      <c r="O1262">
        <f>VLOOKUP(Table2[[#This Row],[cert]],Table15[],191,FALSE)</f>
        <v>0</v>
      </c>
      <c r="P1262">
        <f>VLOOKUP(Table2[[#This Row],[household_ID]],Table14[],8,FALSE)</f>
        <v>0.75</v>
      </c>
      <c r="Q1262" s="3">
        <f>IF(VLOOKUP(Table2[[#This Row],[household_ID]],'002_SectionA_HouseholdRoster'!Y:Z,2,FALSE)=0, 0,1)</f>
        <v>1</v>
      </c>
      <c r="R1262" s="3">
        <f>VLOOKUP(Table2[[#This Row],[household_ID]],Table17[], 10, FALSE)</f>
        <v>45</v>
      </c>
    </row>
    <row r="1263" spans="1:18" hidden="1" x14ac:dyDescent="0.25">
      <c r="A1263">
        <v>5</v>
      </c>
      <c r="B1263">
        <v>51</v>
      </c>
      <c r="C1263" t="str">
        <f>VLOOKUP(Table2[[#This Row],[zone]],Table5[], 2, FALSE)</f>
        <v>Harar</v>
      </c>
      <c r="D1263">
        <f>VLOOKUP(Table2[[#This Row],[zone]],Table5[], 4, FALSE)</f>
        <v>9.3125999999999998</v>
      </c>
      <c r="E1263">
        <f>VLOOKUP(Table2[[#This Row],[zone]],Table5[], 5, FALSE)</f>
        <v>42.122700000000002</v>
      </c>
      <c r="F1263">
        <v>34</v>
      </c>
      <c r="G1263">
        <f>VLOOKUP(Table2[[#This Row],[household_ID]],Table15[],183,FALSE)</f>
        <v>2</v>
      </c>
      <c r="H1263">
        <f>VLOOKUP(Table2[[#This Row],[household_ID]],Table15[],184,FALSE)</f>
        <v>0</v>
      </c>
      <c r="I1263">
        <f>VLOOKUP(Table2[[#This Row],[household_ID]],Table15[],185,FALSE)</f>
        <v>0</v>
      </c>
      <c r="J1263">
        <f>VLOOKUP(Table2[[#This Row],[household_ID]],Table15[],186,FALSE)</f>
        <v>0</v>
      </c>
      <c r="K1263">
        <f>VLOOKUP(Table2[[#This Row],[household_ID]],Table15[],187,FALSE)</f>
        <v>0</v>
      </c>
      <c r="L1263">
        <f>VLOOKUP(Table2[[#This Row],[household_ID]],Table15[],188,FALSE)</f>
        <v>0</v>
      </c>
      <c r="M1263">
        <f>VLOOKUP(Table2[[#This Row],[household_ID]],Table15[],189,FALSE)</f>
        <v>0</v>
      </c>
      <c r="N1263">
        <f>VLOOKUP(Table2[[#This Row],[household_ID]],Table15[],190,FALSE)</f>
        <v>0</v>
      </c>
      <c r="O1263">
        <f>VLOOKUP(Table2[[#This Row],[cert]],Table15[],191,FALSE)</f>
        <v>0</v>
      </c>
      <c r="P1263">
        <f>VLOOKUP(Table2[[#This Row],[household_ID]],Table14[],8,FALSE)</f>
        <v>1.875</v>
      </c>
      <c r="Q1263" s="3">
        <f>IF(VLOOKUP(Table2[[#This Row],[household_ID]],'002_SectionA_HouseholdRoster'!Y:Z,2,FALSE)=0, 0,1)</f>
        <v>0</v>
      </c>
      <c r="R1263" s="3">
        <f>VLOOKUP(Table2[[#This Row],[household_ID]],Table17[], 10, FALSE)</f>
        <v>6</v>
      </c>
    </row>
    <row r="1264" spans="1:18" hidden="1" x14ac:dyDescent="0.25">
      <c r="A1264">
        <v>5</v>
      </c>
      <c r="B1264">
        <v>51</v>
      </c>
      <c r="C1264" t="str">
        <f>VLOOKUP(Table2[[#This Row],[zone]],Table5[], 2, FALSE)</f>
        <v>Harar</v>
      </c>
      <c r="D1264">
        <f>VLOOKUP(Table2[[#This Row],[zone]],Table5[], 4, FALSE)</f>
        <v>9.3125999999999998</v>
      </c>
      <c r="E1264">
        <f>VLOOKUP(Table2[[#This Row],[zone]],Table5[], 5, FALSE)</f>
        <v>42.122700000000002</v>
      </c>
      <c r="F1264">
        <v>68</v>
      </c>
      <c r="G1264">
        <f>VLOOKUP(Table2[[#This Row],[household_ID]],Table15[],183,FALSE)</f>
        <v>2</v>
      </c>
      <c r="H1264">
        <f>VLOOKUP(Table2[[#This Row],[household_ID]],Table15[],184,FALSE)</f>
        <v>0</v>
      </c>
      <c r="I1264">
        <f>VLOOKUP(Table2[[#This Row],[household_ID]],Table15[],185,FALSE)</f>
        <v>0</v>
      </c>
      <c r="J1264">
        <f>VLOOKUP(Table2[[#This Row],[household_ID]],Table15[],186,FALSE)</f>
        <v>0</v>
      </c>
      <c r="K1264">
        <f>VLOOKUP(Table2[[#This Row],[household_ID]],Table15[],187,FALSE)</f>
        <v>0</v>
      </c>
      <c r="L1264">
        <f>VLOOKUP(Table2[[#This Row],[household_ID]],Table15[],188,FALSE)</f>
        <v>0</v>
      </c>
      <c r="M1264">
        <f>VLOOKUP(Table2[[#This Row],[household_ID]],Table15[],189,FALSE)</f>
        <v>0</v>
      </c>
      <c r="N1264">
        <f>VLOOKUP(Table2[[#This Row],[household_ID]],Table15[],190,FALSE)</f>
        <v>0</v>
      </c>
      <c r="O1264">
        <f>VLOOKUP(Table2[[#This Row],[cert]],Table15[],191,FALSE)</f>
        <v>0</v>
      </c>
      <c r="P1264">
        <f>VLOOKUP(Table2[[#This Row],[household_ID]],Table14[],8,FALSE)</f>
        <v>1.375</v>
      </c>
      <c r="Q1264" s="3">
        <f>IF(VLOOKUP(Table2[[#This Row],[household_ID]],'002_SectionA_HouseholdRoster'!Y:Z,2,FALSE)=0, 0,1)</f>
        <v>1</v>
      </c>
      <c r="R1264" s="3">
        <f>VLOOKUP(Table2[[#This Row],[household_ID]],Table17[], 10, FALSE)</f>
        <v>30</v>
      </c>
    </row>
    <row r="1265" spans="1:18" hidden="1" x14ac:dyDescent="0.25">
      <c r="A1265">
        <v>5</v>
      </c>
      <c r="B1265">
        <v>51</v>
      </c>
      <c r="C1265" t="str">
        <f>VLOOKUP(Table2[[#This Row],[zone]],Table5[], 2, FALSE)</f>
        <v>Harar</v>
      </c>
      <c r="D1265">
        <f>VLOOKUP(Table2[[#This Row],[zone]],Table5[], 4, FALSE)</f>
        <v>9.3125999999999998</v>
      </c>
      <c r="E1265">
        <f>VLOOKUP(Table2[[#This Row],[zone]],Table5[], 5, FALSE)</f>
        <v>42.122700000000002</v>
      </c>
      <c r="F1265">
        <v>35</v>
      </c>
      <c r="G1265">
        <f>VLOOKUP(Table2[[#This Row],[household_ID]],Table15[],183,FALSE)</f>
        <v>2</v>
      </c>
      <c r="H1265">
        <f>VLOOKUP(Table2[[#This Row],[household_ID]],Table15[],184,FALSE)</f>
        <v>0</v>
      </c>
      <c r="I1265">
        <f>VLOOKUP(Table2[[#This Row],[household_ID]],Table15[],185,FALSE)</f>
        <v>0</v>
      </c>
      <c r="J1265">
        <f>VLOOKUP(Table2[[#This Row],[household_ID]],Table15[],186,FALSE)</f>
        <v>0</v>
      </c>
      <c r="K1265">
        <f>VLOOKUP(Table2[[#This Row],[household_ID]],Table15[],187,FALSE)</f>
        <v>0</v>
      </c>
      <c r="L1265">
        <f>VLOOKUP(Table2[[#This Row],[household_ID]],Table15[],188,FALSE)</f>
        <v>0</v>
      </c>
      <c r="M1265">
        <f>VLOOKUP(Table2[[#This Row],[household_ID]],Table15[],189,FALSE)</f>
        <v>0</v>
      </c>
      <c r="N1265">
        <f>VLOOKUP(Table2[[#This Row],[household_ID]],Table15[],190,FALSE)</f>
        <v>0</v>
      </c>
      <c r="O1265">
        <f>VLOOKUP(Table2[[#This Row],[cert]],Table15[],191,FALSE)</f>
        <v>0</v>
      </c>
      <c r="P1265">
        <f>VLOOKUP(Table2[[#This Row],[household_ID]],Table14[],8,FALSE)</f>
        <v>2.5</v>
      </c>
      <c r="Q1265" s="3">
        <f>IF(VLOOKUP(Table2[[#This Row],[household_ID]],'002_SectionA_HouseholdRoster'!Y:Z,2,FALSE)=0, 0,1)</f>
        <v>0</v>
      </c>
      <c r="R1265" s="3">
        <f>VLOOKUP(Table2[[#This Row],[household_ID]],Table17[], 10, FALSE)</f>
        <v>21</v>
      </c>
    </row>
    <row r="1266" spans="1:18" hidden="1" x14ac:dyDescent="0.25">
      <c r="A1266">
        <v>5</v>
      </c>
      <c r="B1266">
        <v>51</v>
      </c>
      <c r="C1266" t="str">
        <f>VLOOKUP(Table2[[#This Row],[zone]],Table5[], 2, FALSE)</f>
        <v>Harar</v>
      </c>
      <c r="D1266">
        <f>VLOOKUP(Table2[[#This Row],[zone]],Table5[], 4, FALSE)</f>
        <v>9.3125999999999998</v>
      </c>
      <c r="E1266">
        <f>VLOOKUP(Table2[[#This Row],[zone]],Table5[], 5, FALSE)</f>
        <v>42.122700000000002</v>
      </c>
      <c r="F1266">
        <v>36</v>
      </c>
      <c r="G1266">
        <f>VLOOKUP(Table2[[#This Row],[household_ID]],Table15[],183,FALSE)</f>
        <v>2</v>
      </c>
      <c r="H1266">
        <f>VLOOKUP(Table2[[#This Row],[household_ID]],Table15[],184,FALSE)</f>
        <v>0</v>
      </c>
      <c r="I1266">
        <f>VLOOKUP(Table2[[#This Row],[household_ID]],Table15[],185,FALSE)</f>
        <v>0</v>
      </c>
      <c r="J1266">
        <f>VLOOKUP(Table2[[#This Row],[household_ID]],Table15[],186,FALSE)</f>
        <v>0</v>
      </c>
      <c r="K1266">
        <f>VLOOKUP(Table2[[#This Row],[household_ID]],Table15[],187,FALSE)</f>
        <v>0</v>
      </c>
      <c r="L1266">
        <f>VLOOKUP(Table2[[#This Row],[household_ID]],Table15[],188,FALSE)</f>
        <v>0</v>
      </c>
      <c r="M1266">
        <f>VLOOKUP(Table2[[#This Row],[household_ID]],Table15[],189,FALSE)</f>
        <v>0</v>
      </c>
      <c r="N1266">
        <f>VLOOKUP(Table2[[#This Row],[household_ID]],Table15[],190,FALSE)</f>
        <v>0</v>
      </c>
      <c r="O1266">
        <f>VLOOKUP(Table2[[#This Row],[cert]],Table15[],191,FALSE)</f>
        <v>0</v>
      </c>
      <c r="P1266">
        <f>VLOOKUP(Table2[[#This Row],[household_ID]],Table14[],8,FALSE)</f>
        <v>2.125</v>
      </c>
      <c r="Q1266" s="3">
        <f>IF(VLOOKUP(Table2[[#This Row],[household_ID]],'002_SectionA_HouseholdRoster'!Y:Z,2,FALSE)=0, 0,1)</f>
        <v>0</v>
      </c>
      <c r="R1266" s="3">
        <f>VLOOKUP(Table2[[#This Row],[household_ID]],Table17[], 10, FALSE)</f>
        <v>3</v>
      </c>
    </row>
    <row r="1267" spans="1:18" hidden="1" x14ac:dyDescent="0.25">
      <c r="A1267">
        <v>5</v>
      </c>
      <c r="B1267">
        <v>51</v>
      </c>
      <c r="C1267" t="str">
        <f>VLOOKUP(Table2[[#This Row],[zone]],Table5[], 2, FALSE)</f>
        <v>Harar</v>
      </c>
      <c r="D1267">
        <f>VLOOKUP(Table2[[#This Row],[zone]],Table5[], 4, FALSE)</f>
        <v>9.3125999999999998</v>
      </c>
      <c r="E1267">
        <f>VLOOKUP(Table2[[#This Row],[zone]],Table5[], 5, FALSE)</f>
        <v>42.122700000000002</v>
      </c>
      <c r="F1267">
        <v>37</v>
      </c>
      <c r="G1267">
        <f>VLOOKUP(Table2[[#This Row],[household_ID]],Table15[],183,FALSE)</f>
        <v>2</v>
      </c>
      <c r="H1267">
        <f>VLOOKUP(Table2[[#This Row],[household_ID]],Table15[],184,FALSE)</f>
        <v>0</v>
      </c>
      <c r="I1267">
        <f>VLOOKUP(Table2[[#This Row],[household_ID]],Table15[],185,FALSE)</f>
        <v>0</v>
      </c>
      <c r="J1267">
        <f>VLOOKUP(Table2[[#This Row],[household_ID]],Table15[],186,FALSE)</f>
        <v>0</v>
      </c>
      <c r="K1267">
        <f>VLOOKUP(Table2[[#This Row],[household_ID]],Table15[],187,FALSE)</f>
        <v>0</v>
      </c>
      <c r="L1267">
        <f>VLOOKUP(Table2[[#This Row],[household_ID]],Table15[],188,FALSE)</f>
        <v>0</v>
      </c>
      <c r="M1267">
        <f>VLOOKUP(Table2[[#This Row],[household_ID]],Table15[],189,FALSE)</f>
        <v>0</v>
      </c>
      <c r="N1267">
        <f>VLOOKUP(Table2[[#This Row],[household_ID]],Table15[],190,FALSE)</f>
        <v>0</v>
      </c>
      <c r="O1267">
        <f>VLOOKUP(Table2[[#This Row],[cert]],Table15[],191,FALSE)</f>
        <v>0</v>
      </c>
      <c r="P1267">
        <f>VLOOKUP(Table2[[#This Row],[household_ID]],Table14[],8,FALSE)</f>
        <v>1.25</v>
      </c>
      <c r="Q1267" s="3">
        <f>IF(VLOOKUP(Table2[[#This Row],[household_ID]],'002_SectionA_HouseholdRoster'!Y:Z,2,FALSE)=0, 0,1)</f>
        <v>0</v>
      </c>
      <c r="R1267" s="3">
        <f>VLOOKUP(Table2[[#This Row],[household_ID]],Table17[], 10, FALSE)</f>
        <v>20</v>
      </c>
    </row>
    <row r="1268" spans="1:18" hidden="1" x14ac:dyDescent="0.25">
      <c r="A1268">
        <v>5</v>
      </c>
      <c r="B1268">
        <v>51</v>
      </c>
      <c r="C1268" t="str">
        <f>VLOOKUP(Table2[[#This Row],[zone]],Table5[], 2, FALSE)</f>
        <v>Harar</v>
      </c>
      <c r="D1268">
        <f>VLOOKUP(Table2[[#This Row],[zone]],Table5[], 4, FALSE)</f>
        <v>9.3125999999999998</v>
      </c>
      <c r="E1268">
        <f>VLOOKUP(Table2[[#This Row],[zone]],Table5[], 5, FALSE)</f>
        <v>42.122700000000002</v>
      </c>
      <c r="F1268">
        <v>43</v>
      </c>
      <c r="G1268">
        <f>VLOOKUP(Table2[[#This Row],[household_ID]],Table15[],183,FALSE)</f>
        <v>2</v>
      </c>
      <c r="H1268">
        <f>VLOOKUP(Table2[[#This Row],[household_ID]],Table15[],184,FALSE)</f>
        <v>0</v>
      </c>
      <c r="I1268">
        <f>VLOOKUP(Table2[[#This Row],[household_ID]],Table15[],185,FALSE)</f>
        <v>0</v>
      </c>
      <c r="J1268">
        <f>VLOOKUP(Table2[[#This Row],[household_ID]],Table15[],186,FALSE)</f>
        <v>0</v>
      </c>
      <c r="K1268">
        <f>VLOOKUP(Table2[[#This Row],[household_ID]],Table15[],187,FALSE)</f>
        <v>0</v>
      </c>
      <c r="L1268">
        <f>VLOOKUP(Table2[[#This Row],[household_ID]],Table15[],188,FALSE)</f>
        <v>0</v>
      </c>
      <c r="M1268">
        <f>VLOOKUP(Table2[[#This Row],[household_ID]],Table15[],189,FALSE)</f>
        <v>0</v>
      </c>
      <c r="N1268">
        <f>VLOOKUP(Table2[[#This Row],[household_ID]],Table15[],190,FALSE)</f>
        <v>0</v>
      </c>
      <c r="O1268">
        <f>VLOOKUP(Table2[[#This Row],[cert]],Table15[],191,FALSE)</f>
        <v>0</v>
      </c>
      <c r="P1268">
        <f>VLOOKUP(Table2[[#This Row],[household_ID]],Table14[],8,FALSE)</f>
        <v>0.625</v>
      </c>
      <c r="Q1268" s="3">
        <f>IF(VLOOKUP(Table2[[#This Row],[household_ID]],'002_SectionA_HouseholdRoster'!Y:Z,2,FALSE)=0, 0,1)</f>
        <v>0</v>
      </c>
      <c r="R1268" s="3">
        <f>VLOOKUP(Table2[[#This Row],[household_ID]],Table17[], 10, FALSE)</f>
        <v>43</v>
      </c>
    </row>
    <row r="1269" spans="1:18" hidden="1" x14ac:dyDescent="0.25">
      <c r="A1269">
        <v>5</v>
      </c>
      <c r="B1269">
        <v>51</v>
      </c>
      <c r="C1269" t="str">
        <f>VLOOKUP(Table2[[#This Row],[zone]],Table5[], 2, FALSE)</f>
        <v>Harar</v>
      </c>
      <c r="D1269">
        <f>VLOOKUP(Table2[[#This Row],[zone]],Table5[], 4, FALSE)</f>
        <v>9.3125999999999998</v>
      </c>
      <c r="E1269">
        <f>VLOOKUP(Table2[[#This Row],[zone]],Table5[], 5, FALSE)</f>
        <v>42.122700000000002</v>
      </c>
      <c r="F1269">
        <v>41</v>
      </c>
      <c r="G1269">
        <f>VLOOKUP(Table2[[#This Row],[household_ID]],Table15[],183,FALSE)</f>
        <v>2</v>
      </c>
      <c r="H1269">
        <f>VLOOKUP(Table2[[#This Row],[household_ID]],Table15[],184,FALSE)</f>
        <v>0</v>
      </c>
      <c r="I1269">
        <f>VLOOKUP(Table2[[#This Row],[household_ID]],Table15[],185,FALSE)</f>
        <v>0</v>
      </c>
      <c r="J1269">
        <f>VLOOKUP(Table2[[#This Row],[household_ID]],Table15[],186,FALSE)</f>
        <v>0</v>
      </c>
      <c r="K1269">
        <f>VLOOKUP(Table2[[#This Row],[household_ID]],Table15[],187,FALSE)</f>
        <v>0</v>
      </c>
      <c r="L1269">
        <f>VLOOKUP(Table2[[#This Row],[household_ID]],Table15[],188,FALSE)</f>
        <v>0</v>
      </c>
      <c r="M1269">
        <f>VLOOKUP(Table2[[#This Row],[household_ID]],Table15[],189,FALSE)</f>
        <v>0</v>
      </c>
      <c r="N1269">
        <f>VLOOKUP(Table2[[#This Row],[household_ID]],Table15[],190,FALSE)</f>
        <v>0</v>
      </c>
      <c r="O1269">
        <f>VLOOKUP(Table2[[#This Row],[cert]],Table15[],191,FALSE)</f>
        <v>0</v>
      </c>
      <c r="P1269">
        <f>VLOOKUP(Table2[[#This Row],[household_ID]],Table14[],8,FALSE)</f>
        <v>0.5</v>
      </c>
      <c r="Q1269" s="3">
        <f>IF(VLOOKUP(Table2[[#This Row],[household_ID]],'002_SectionA_HouseholdRoster'!Y:Z,2,FALSE)=0, 0,1)</f>
        <v>0</v>
      </c>
      <c r="R1269" s="3">
        <f>VLOOKUP(Table2[[#This Row],[household_ID]],Table17[], 10, FALSE)</f>
        <v>30</v>
      </c>
    </row>
    <row r="1270" spans="1:18" hidden="1" x14ac:dyDescent="0.25">
      <c r="A1270">
        <v>5</v>
      </c>
      <c r="B1270">
        <v>51</v>
      </c>
      <c r="C1270" t="str">
        <f>VLOOKUP(Table2[[#This Row],[zone]],Table5[], 2, FALSE)</f>
        <v>Harar</v>
      </c>
      <c r="D1270">
        <f>VLOOKUP(Table2[[#This Row],[zone]],Table5[], 4, FALSE)</f>
        <v>9.3125999999999998</v>
      </c>
      <c r="E1270">
        <f>VLOOKUP(Table2[[#This Row],[zone]],Table5[], 5, FALSE)</f>
        <v>42.122700000000002</v>
      </c>
      <c r="F1270">
        <v>74</v>
      </c>
      <c r="G1270">
        <f>VLOOKUP(Table2[[#This Row],[household_ID]],Table15[],183,FALSE)</f>
        <v>2</v>
      </c>
      <c r="H1270">
        <f>VLOOKUP(Table2[[#This Row],[household_ID]],Table15[],184,FALSE)</f>
        <v>0</v>
      </c>
      <c r="I1270">
        <f>VLOOKUP(Table2[[#This Row],[household_ID]],Table15[],185,FALSE)</f>
        <v>0</v>
      </c>
      <c r="J1270">
        <f>VLOOKUP(Table2[[#This Row],[household_ID]],Table15[],186,FALSE)</f>
        <v>0</v>
      </c>
      <c r="K1270">
        <f>VLOOKUP(Table2[[#This Row],[household_ID]],Table15[],187,FALSE)</f>
        <v>0</v>
      </c>
      <c r="L1270">
        <f>VLOOKUP(Table2[[#This Row],[household_ID]],Table15[],188,FALSE)</f>
        <v>0</v>
      </c>
      <c r="M1270">
        <f>VLOOKUP(Table2[[#This Row],[household_ID]],Table15[],189,FALSE)</f>
        <v>0</v>
      </c>
      <c r="N1270">
        <f>VLOOKUP(Table2[[#This Row],[household_ID]],Table15[],190,FALSE)</f>
        <v>0</v>
      </c>
      <c r="O1270">
        <f>VLOOKUP(Table2[[#This Row],[cert]],Table15[],191,FALSE)</f>
        <v>0</v>
      </c>
      <c r="P1270">
        <f>VLOOKUP(Table2[[#This Row],[household_ID]],Table14[],8,FALSE)</f>
        <v>0.5</v>
      </c>
      <c r="Q1270" s="3">
        <f>IF(VLOOKUP(Table2[[#This Row],[household_ID]],'002_SectionA_HouseholdRoster'!Y:Z,2,FALSE)=0, 0,1)</f>
        <v>1</v>
      </c>
      <c r="R1270" s="3">
        <f>VLOOKUP(Table2[[#This Row],[household_ID]],Table17[], 10, FALSE)</f>
        <v>28</v>
      </c>
    </row>
    <row r="1271" spans="1:18" hidden="1" x14ac:dyDescent="0.25">
      <c r="A1271">
        <v>5</v>
      </c>
      <c r="B1271">
        <v>51</v>
      </c>
      <c r="C1271" t="str">
        <f>VLOOKUP(Table2[[#This Row],[zone]],Table5[], 2, FALSE)</f>
        <v>Harar</v>
      </c>
      <c r="D1271">
        <f>VLOOKUP(Table2[[#This Row],[zone]],Table5[], 4, FALSE)</f>
        <v>9.3125999999999998</v>
      </c>
      <c r="E1271">
        <f>VLOOKUP(Table2[[#This Row],[zone]],Table5[], 5, FALSE)</f>
        <v>42.122700000000002</v>
      </c>
      <c r="F1271">
        <v>38</v>
      </c>
      <c r="G1271">
        <f>VLOOKUP(Table2[[#This Row],[household_ID]],Table15[],183,FALSE)</f>
        <v>2</v>
      </c>
      <c r="H1271">
        <f>VLOOKUP(Table2[[#This Row],[household_ID]],Table15[],184,FALSE)</f>
        <v>0</v>
      </c>
      <c r="I1271">
        <f>VLOOKUP(Table2[[#This Row],[household_ID]],Table15[],185,FALSE)</f>
        <v>0</v>
      </c>
      <c r="J1271">
        <f>VLOOKUP(Table2[[#This Row],[household_ID]],Table15[],186,FALSE)</f>
        <v>0</v>
      </c>
      <c r="K1271">
        <f>VLOOKUP(Table2[[#This Row],[household_ID]],Table15[],187,FALSE)</f>
        <v>0</v>
      </c>
      <c r="L1271">
        <f>VLOOKUP(Table2[[#This Row],[household_ID]],Table15[],188,FALSE)</f>
        <v>0</v>
      </c>
      <c r="M1271">
        <f>VLOOKUP(Table2[[#This Row],[household_ID]],Table15[],189,FALSE)</f>
        <v>0</v>
      </c>
      <c r="N1271">
        <f>VLOOKUP(Table2[[#This Row],[household_ID]],Table15[],190,FALSE)</f>
        <v>0</v>
      </c>
      <c r="O1271">
        <f>VLOOKUP(Table2[[#This Row],[cert]],Table15[],191,FALSE)</f>
        <v>0</v>
      </c>
      <c r="P1271">
        <f>VLOOKUP(Table2[[#This Row],[household_ID]],Table14[],8,FALSE)</f>
        <v>1</v>
      </c>
      <c r="Q1271" s="3">
        <f>IF(VLOOKUP(Table2[[#This Row],[household_ID]],'002_SectionA_HouseholdRoster'!Y:Z,2,FALSE)=0, 0,1)</f>
        <v>1</v>
      </c>
      <c r="R1271" s="3">
        <f>VLOOKUP(Table2[[#This Row],[household_ID]],Table17[], 10, FALSE)</f>
        <v>47</v>
      </c>
    </row>
    <row r="1272" spans="1:18" hidden="1" x14ac:dyDescent="0.25">
      <c r="A1272">
        <v>5</v>
      </c>
      <c r="B1272">
        <v>51</v>
      </c>
      <c r="C1272" t="str">
        <f>VLOOKUP(Table2[[#This Row],[zone]],Table5[], 2, FALSE)</f>
        <v>Harar</v>
      </c>
      <c r="D1272">
        <f>VLOOKUP(Table2[[#This Row],[zone]],Table5[], 4, FALSE)</f>
        <v>9.3125999999999998</v>
      </c>
      <c r="E1272">
        <f>VLOOKUP(Table2[[#This Row],[zone]],Table5[], 5, FALSE)</f>
        <v>42.122700000000002</v>
      </c>
      <c r="F1272">
        <v>72</v>
      </c>
      <c r="G1272">
        <f>VLOOKUP(Table2[[#This Row],[household_ID]],Table15[],183,FALSE)</f>
        <v>3</v>
      </c>
      <c r="H1272">
        <f>VLOOKUP(Table2[[#This Row],[household_ID]],Table15[],184,FALSE)</f>
        <v>0</v>
      </c>
      <c r="I1272">
        <f>VLOOKUP(Table2[[#This Row],[household_ID]],Table15[],185,FALSE)</f>
        <v>0</v>
      </c>
      <c r="J1272">
        <f>VLOOKUP(Table2[[#This Row],[household_ID]],Table15[],186,FALSE)</f>
        <v>0</v>
      </c>
      <c r="K1272">
        <f>VLOOKUP(Table2[[#This Row],[household_ID]],Table15[],187,FALSE)</f>
        <v>0</v>
      </c>
      <c r="L1272">
        <f>VLOOKUP(Table2[[#This Row],[household_ID]],Table15[],188,FALSE)</f>
        <v>0</v>
      </c>
      <c r="M1272">
        <f>VLOOKUP(Table2[[#This Row],[household_ID]],Table15[],189,FALSE)</f>
        <v>0</v>
      </c>
      <c r="N1272">
        <f>VLOOKUP(Table2[[#This Row],[household_ID]],Table15[],190,FALSE)</f>
        <v>0</v>
      </c>
      <c r="O1272">
        <f>VLOOKUP(Table2[[#This Row],[cert]],Table15[],191,FALSE)</f>
        <v>0</v>
      </c>
      <c r="P1272">
        <f>VLOOKUP(Table2[[#This Row],[household_ID]],Table14[],8,FALSE)</f>
        <v>0.75</v>
      </c>
      <c r="Q1272" s="3">
        <f>IF(VLOOKUP(Table2[[#This Row],[household_ID]],'002_SectionA_HouseholdRoster'!Y:Z,2,FALSE)=0, 0,1)</f>
        <v>0</v>
      </c>
      <c r="R1272" s="3">
        <f>VLOOKUP(Table2[[#This Row],[household_ID]],Table17[], 10, FALSE)</f>
        <v>7</v>
      </c>
    </row>
    <row r="1273" spans="1:18" hidden="1" x14ac:dyDescent="0.25">
      <c r="A1273">
        <v>5</v>
      </c>
      <c r="B1273">
        <v>51</v>
      </c>
      <c r="C1273" t="str">
        <f>VLOOKUP(Table2[[#This Row],[zone]],Table5[], 2, FALSE)</f>
        <v>Harar</v>
      </c>
      <c r="D1273">
        <f>VLOOKUP(Table2[[#This Row],[zone]],Table5[], 4, FALSE)</f>
        <v>9.3125999999999998</v>
      </c>
      <c r="E1273">
        <f>VLOOKUP(Table2[[#This Row],[zone]],Table5[], 5, FALSE)</f>
        <v>42.122700000000002</v>
      </c>
      <c r="F1273">
        <v>42</v>
      </c>
      <c r="G1273">
        <f>VLOOKUP(Table2[[#This Row],[household_ID]],Table15[],183,FALSE)</f>
        <v>2</v>
      </c>
      <c r="H1273">
        <f>VLOOKUP(Table2[[#This Row],[household_ID]],Table15[],184,FALSE)</f>
        <v>0</v>
      </c>
      <c r="I1273">
        <f>VLOOKUP(Table2[[#This Row],[household_ID]],Table15[],185,FALSE)</f>
        <v>0</v>
      </c>
      <c r="J1273">
        <f>VLOOKUP(Table2[[#This Row],[household_ID]],Table15[],186,FALSE)</f>
        <v>0</v>
      </c>
      <c r="K1273">
        <f>VLOOKUP(Table2[[#This Row],[household_ID]],Table15[],187,FALSE)</f>
        <v>0</v>
      </c>
      <c r="L1273">
        <f>VLOOKUP(Table2[[#This Row],[household_ID]],Table15[],188,FALSE)</f>
        <v>0</v>
      </c>
      <c r="M1273">
        <f>VLOOKUP(Table2[[#This Row],[household_ID]],Table15[],189,FALSE)</f>
        <v>0</v>
      </c>
      <c r="N1273">
        <f>VLOOKUP(Table2[[#This Row],[household_ID]],Table15[],190,FALSE)</f>
        <v>0</v>
      </c>
      <c r="O1273">
        <f>VLOOKUP(Table2[[#This Row],[cert]],Table15[],191,FALSE)</f>
        <v>0</v>
      </c>
      <c r="P1273">
        <f>VLOOKUP(Table2[[#This Row],[household_ID]],Table14[],8,FALSE)</f>
        <v>0.875</v>
      </c>
      <c r="Q1273" s="3">
        <f>IF(VLOOKUP(Table2[[#This Row],[household_ID]],'002_SectionA_HouseholdRoster'!Y:Z,2,FALSE)=0, 0,1)</f>
        <v>0</v>
      </c>
      <c r="R1273" s="3">
        <f>VLOOKUP(Table2[[#This Row],[household_ID]],Table17[], 10, FALSE)</f>
        <v>27</v>
      </c>
    </row>
    <row r="1274" spans="1:18" hidden="1" x14ac:dyDescent="0.25">
      <c r="A1274">
        <v>5</v>
      </c>
      <c r="B1274">
        <v>51</v>
      </c>
      <c r="C1274" t="str">
        <f>VLOOKUP(Table2[[#This Row],[zone]],Table5[], 2, FALSE)</f>
        <v>Harar</v>
      </c>
      <c r="D1274">
        <f>VLOOKUP(Table2[[#This Row],[zone]],Table5[], 4, FALSE)</f>
        <v>9.3125999999999998</v>
      </c>
      <c r="E1274">
        <f>VLOOKUP(Table2[[#This Row],[zone]],Table5[], 5, FALSE)</f>
        <v>42.122700000000002</v>
      </c>
      <c r="F1274">
        <v>71</v>
      </c>
      <c r="G1274">
        <f>VLOOKUP(Table2[[#This Row],[household_ID]],Table15[],183,FALSE)</f>
        <v>2</v>
      </c>
      <c r="H1274">
        <f>VLOOKUP(Table2[[#This Row],[household_ID]],Table15[],184,FALSE)</f>
        <v>0</v>
      </c>
      <c r="I1274">
        <f>VLOOKUP(Table2[[#This Row],[household_ID]],Table15[],185,FALSE)</f>
        <v>0</v>
      </c>
      <c r="J1274">
        <f>VLOOKUP(Table2[[#This Row],[household_ID]],Table15[],186,FALSE)</f>
        <v>0</v>
      </c>
      <c r="K1274">
        <f>VLOOKUP(Table2[[#This Row],[household_ID]],Table15[],187,FALSE)</f>
        <v>0</v>
      </c>
      <c r="L1274">
        <f>VLOOKUP(Table2[[#This Row],[household_ID]],Table15[],188,FALSE)</f>
        <v>0</v>
      </c>
      <c r="M1274">
        <f>VLOOKUP(Table2[[#This Row],[household_ID]],Table15[],189,FALSE)</f>
        <v>0</v>
      </c>
      <c r="N1274">
        <f>VLOOKUP(Table2[[#This Row],[household_ID]],Table15[],190,FALSE)</f>
        <v>0</v>
      </c>
      <c r="O1274">
        <f>VLOOKUP(Table2[[#This Row],[cert]],Table15[],191,FALSE)</f>
        <v>0</v>
      </c>
      <c r="P1274">
        <f>VLOOKUP(Table2[[#This Row],[household_ID]],Table14[],8,FALSE)</f>
        <v>0.75</v>
      </c>
      <c r="Q1274" s="3">
        <f>IF(VLOOKUP(Table2[[#This Row],[household_ID]],'002_SectionA_HouseholdRoster'!Y:Z,2,FALSE)=0, 0,1)</f>
        <v>0</v>
      </c>
      <c r="R1274" s="3">
        <f>VLOOKUP(Table2[[#This Row],[household_ID]],Table17[], 10, FALSE)</f>
        <v>25</v>
      </c>
    </row>
    <row r="1275" spans="1:18" hidden="1" x14ac:dyDescent="0.25">
      <c r="A1275">
        <v>5</v>
      </c>
      <c r="B1275">
        <v>51</v>
      </c>
      <c r="C1275" t="str">
        <f>VLOOKUP(Table2[[#This Row],[zone]],Table5[], 2, FALSE)</f>
        <v>Harar</v>
      </c>
      <c r="D1275">
        <f>VLOOKUP(Table2[[#This Row],[zone]],Table5[], 4, FALSE)</f>
        <v>9.3125999999999998</v>
      </c>
      <c r="E1275">
        <f>VLOOKUP(Table2[[#This Row],[zone]],Table5[], 5, FALSE)</f>
        <v>42.122700000000002</v>
      </c>
      <c r="F1275">
        <v>121</v>
      </c>
      <c r="G1275">
        <f>VLOOKUP(Table2[[#This Row],[household_ID]],Table15[],183,FALSE)</f>
        <v>2</v>
      </c>
      <c r="H1275">
        <f>VLOOKUP(Table2[[#This Row],[household_ID]],Table15[],184,FALSE)</f>
        <v>0</v>
      </c>
      <c r="I1275">
        <f>VLOOKUP(Table2[[#This Row],[household_ID]],Table15[],185,FALSE)</f>
        <v>0</v>
      </c>
      <c r="J1275">
        <f>VLOOKUP(Table2[[#This Row],[household_ID]],Table15[],186,FALSE)</f>
        <v>0</v>
      </c>
      <c r="K1275">
        <f>VLOOKUP(Table2[[#This Row],[household_ID]],Table15[],187,FALSE)</f>
        <v>0</v>
      </c>
      <c r="L1275">
        <f>VLOOKUP(Table2[[#This Row],[household_ID]],Table15[],188,FALSE)</f>
        <v>0</v>
      </c>
      <c r="M1275">
        <f>VLOOKUP(Table2[[#This Row],[household_ID]],Table15[],189,FALSE)</f>
        <v>0</v>
      </c>
      <c r="N1275">
        <f>VLOOKUP(Table2[[#This Row],[household_ID]],Table15[],190,FALSE)</f>
        <v>0</v>
      </c>
      <c r="O1275">
        <f>VLOOKUP(Table2[[#This Row],[cert]],Table15[],191,FALSE)</f>
        <v>0</v>
      </c>
      <c r="P1275">
        <f>VLOOKUP(Table2[[#This Row],[household_ID]],Table14[],8,FALSE)</f>
        <v>0.6875</v>
      </c>
      <c r="Q1275" s="3">
        <f>IF(VLOOKUP(Table2[[#This Row],[household_ID]],'002_SectionA_HouseholdRoster'!Y:Z,2,FALSE)=0, 0,1)</f>
        <v>0</v>
      </c>
      <c r="R1275" s="3">
        <f>VLOOKUP(Table2[[#This Row],[household_ID]],Table17[], 10, FALSE)</f>
        <v>10</v>
      </c>
    </row>
    <row r="1276" spans="1:18" hidden="1" x14ac:dyDescent="0.25">
      <c r="A1276">
        <v>5</v>
      </c>
      <c r="B1276">
        <v>51</v>
      </c>
      <c r="C1276" t="str">
        <f>VLOOKUP(Table2[[#This Row],[zone]],Table5[], 2, FALSE)</f>
        <v>Harar</v>
      </c>
      <c r="D1276">
        <f>VLOOKUP(Table2[[#This Row],[zone]],Table5[], 4, FALSE)</f>
        <v>9.3125999999999998</v>
      </c>
      <c r="E1276">
        <f>VLOOKUP(Table2[[#This Row],[zone]],Table5[], 5, FALSE)</f>
        <v>42.122700000000002</v>
      </c>
      <c r="F1276">
        <v>75</v>
      </c>
      <c r="G1276">
        <f>VLOOKUP(Table2[[#This Row],[household_ID]],Table15[],183,FALSE)</f>
        <v>2</v>
      </c>
      <c r="H1276">
        <f>VLOOKUP(Table2[[#This Row],[household_ID]],Table15[],184,FALSE)</f>
        <v>0</v>
      </c>
      <c r="I1276">
        <f>VLOOKUP(Table2[[#This Row],[household_ID]],Table15[],185,FALSE)</f>
        <v>0</v>
      </c>
      <c r="J1276">
        <f>VLOOKUP(Table2[[#This Row],[household_ID]],Table15[],186,FALSE)</f>
        <v>0</v>
      </c>
      <c r="K1276">
        <f>VLOOKUP(Table2[[#This Row],[household_ID]],Table15[],187,FALSE)</f>
        <v>0</v>
      </c>
      <c r="L1276">
        <f>VLOOKUP(Table2[[#This Row],[household_ID]],Table15[],188,FALSE)</f>
        <v>0</v>
      </c>
      <c r="M1276">
        <f>VLOOKUP(Table2[[#This Row],[household_ID]],Table15[],189,FALSE)</f>
        <v>0</v>
      </c>
      <c r="N1276">
        <f>VLOOKUP(Table2[[#This Row],[household_ID]],Table15[],190,FALSE)</f>
        <v>0</v>
      </c>
      <c r="O1276">
        <f>VLOOKUP(Table2[[#This Row],[cert]],Table15[],191,FALSE)</f>
        <v>0</v>
      </c>
      <c r="P1276">
        <f>VLOOKUP(Table2[[#This Row],[household_ID]],Table14[],8,FALSE)</f>
        <v>0.625</v>
      </c>
      <c r="Q1276" s="3">
        <f>IF(VLOOKUP(Table2[[#This Row],[household_ID]],'002_SectionA_HouseholdRoster'!Y:Z,2,FALSE)=0, 0,1)</f>
        <v>1</v>
      </c>
      <c r="R1276" s="3">
        <f>VLOOKUP(Table2[[#This Row],[household_ID]],Table17[], 10, FALSE)</f>
        <v>18</v>
      </c>
    </row>
    <row r="1277" spans="1:18" hidden="1" x14ac:dyDescent="0.25">
      <c r="A1277">
        <v>5</v>
      </c>
      <c r="B1277">
        <v>51</v>
      </c>
      <c r="C1277" t="str">
        <f>VLOOKUP(Table2[[#This Row],[zone]],Table5[], 2, FALSE)</f>
        <v>Harar</v>
      </c>
      <c r="D1277">
        <f>VLOOKUP(Table2[[#This Row],[zone]],Table5[], 4, FALSE)</f>
        <v>9.3125999999999998</v>
      </c>
      <c r="E1277">
        <f>VLOOKUP(Table2[[#This Row],[zone]],Table5[], 5, FALSE)</f>
        <v>42.122700000000002</v>
      </c>
      <c r="F1277">
        <v>69</v>
      </c>
      <c r="G1277">
        <f>VLOOKUP(Table2[[#This Row],[household_ID]],Table15[],183,FALSE)</f>
        <v>2</v>
      </c>
      <c r="H1277">
        <f>VLOOKUP(Table2[[#This Row],[household_ID]],Table15[],184,FALSE)</f>
        <v>0</v>
      </c>
      <c r="I1277">
        <f>VLOOKUP(Table2[[#This Row],[household_ID]],Table15[],185,FALSE)</f>
        <v>0</v>
      </c>
      <c r="J1277">
        <f>VLOOKUP(Table2[[#This Row],[household_ID]],Table15[],186,FALSE)</f>
        <v>0</v>
      </c>
      <c r="K1277">
        <f>VLOOKUP(Table2[[#This Row],[household_ID]],Table15[],187,FALSE)</f>
        <v>0</v>
      </c>
      <c r="L1277">
        <f>VLOOKUP(Table2[[#This Row],[household_ID]],Table15[],188,FALSE)</f>
        <v>0</v>
      </c>
      <c r="M1277">
        <f>VLOOKUP(Table2[[#This Row],[household_ID]],Table15[],189,FALSE)</f>
        <v>0</v>
      </c>
      <c r="N1277">
        <f>VLOOKUP(Table2[[#This Row],[household_ID]],Table15[],190,FALSE)</f>
        <v>0</v>
      </c>
      <c r="O1277">
        <f>VLOOKUP(Table2[[#This Row],[cert]],Table15[],191,FALSE)</f>
        <v>0</v>
      </c>
      <c r="P1277">
        <f>VLOOKUP(Table2[[#This Row],[household_ID]],Table14[],8,FALSE)</f>
        <v>0.75</v>
      </c>
      <c r="Q1277" s="3">
        <f>IF(VLOOKUP(Table2[[#This Row],[household_ID]],'002_SectionA_HouseholdRoster'!Y:Z,2,FALSE)=0, 0,1)</f>
        <v>1</v>
      </c>
      <c r="R1277" s="3">
        <f>VLOOKUP(Table2[[#This Row],[household_ID]],Table17[], 10, FALSE)</f>
        <v>20</v>
      </c>
    </row>
    <row r="1278" spans="1:18" hidden="1" x14ac:dyDescent="0.25">
      <c r="A1278">
        <v>5</v>
      </c>
      <c r="B1278">
        <v>51</v>
      </c>
      <c r="C1278" t="str">
        <f>VLOOKUP(Table2[[#This Row],[zone]],Table5[], 2, FALSE)</f>
        <v>Harar</v>
      </c>
      <c r="D1278">
        <f>VLOOKUP(Table2[[#This Row],[zone]],Table5[], 4, FALSE)</f>
        <v>9.3125999999999998</v>
      </c>
      <c r="E1278">
        <f>VLOOKUP(Table2[[#This Row],[zone]],Table5[], 5, FALSE)</f>
        <v>42.122700000000002</v>
      </c>
      <c r="F1278">
        <v>8</v>
      </c>
      <c r="G1278">
        <f>VLOOKUP(Table2[[#This Row],[household_ID]],Table15[],183,FALSE)</f>
        <v>2</v>
      </c>
      <c r="H1278">
        <f>VLOOKUP(Table2[[#This Row],[household_ID]],Table15[],184,FALSE)</f>
        <v>0</v>
      </c>
      <c r="I1278">
        <f>VLOOKUP(Table2[[#This Row],[household_ID]],Table15[],185,FALSE)</f>
        <v>0</v>
      </c>
      <c r="J1278">
        <f>VLOOKUP(Table2[[#This Row],[household_ID]],Table15[],186,FALSE)</f>
        <v>0</v>
      </c>
      <c r="K1278">
        <f>VLOOKUP(Table2[[#This Row],[household_ID]],Table15[],187,FALSE)</f>
        <v>0</v>
      </c>
      <c r="L1278">
        <f>VLOOKUP(Table2[[#This Row],[household_ID]],Table15[],188,FALSE)</f>
        <v>0</v>
      </c>
      <c r="M1278">
        <f>VLOOKUP(Table2[[#This Row],[household_ID]],Table15[],189,FALSE)</f>
        <v>0</v>
      </c>
      <c r="N1278">
        <f>VLOOKUP(Table2[[#This Row],[household_ID]],Table15[],190,FALSE)</f>
        <v>0</v>
      </c>
      <c r="O1278">
        <f>VLOOKUP(Table2[[#This Row],[cert]],Table15[],191,FALSE)</f>
        <v>0</v>
      </c>
      <c r="P1278">
        <f>VLOOKUP(Table2[[#This Row],[household_ID]],Table14[],8,FALSE)</f>
        <v>0.625</v>
      </c>
      <c r="Q1278" s="3">
        <f>IF(VLOOKUP(Table2[[#This Row],[household_ID]],'002_SectionA_HouseholdRoster'!Y:Z,2,FALSE)=0, 0,1)</f>
        <v>1</v>
      </c>
      <c r="R1278" s="3">
        <f>VLOOKUP(Table2[[#This Row],[household_ID]],Table17[], 10, FALSE)</f>
        <v>25</v>
      </c>
    </row>
    <row r="1279" spans="1:18" hidden="1" x14ac:dyDescent="0.25">
      <c r="A1279">
        <v>5</v>
      </c>
      <c r="B1279">
        <v>51</v>
      </c>
      <c r="C1279" t="str">
        <f>VLOOKUP(Table2[[#This Row],[zone]],Table5[], 2, FALSE)</f>
        <v>Harar</v>
      </c>
      <c r="D1279">
        <f>VLOOKUP(Table2[[#This Row],[zone]],Table5[], 4, FALSE)</f>
        <v>9.3125999999999998</v>
      </c>
      <c r="E1279">
        <f>VLOOKUP(Table2[[#This Row],[zone]],Table5[], 5, FALSE)</f>
        <v>42.122700000000002</v>
      </c>
      <c r="F1279">
        <v>5</v>
      </c>
      <c r="G1279">
        <f>VLOOKUP(Table2[[#This Row],[household_ID]],Table15[],183,FALSE)</f>
        <v>2</v>
      </c>
      <c r="H1279">
        <f>VLOOKUP(Table2[[#This Row],[household_ID]],Table15[],184,FALSE)</f>
        <v>0</v>
      </c>
      <c r="I1279">
        <f>VLOOKUP(Table2[[#This Row],[household_ID]],Table15[],185,FALSE)</f>
        <v>0</v>
      </c>
      <c r="J1279">
        <f>VLOOKUP(Table2[[#This Row],[household_ID]],Table15[],186,FALSE)</f>
        <v>0</v>
      </c>
      <c r="K1279">
        <f>VLOOKUP(Table2[[#This Row],[household_ID]],Table15[],187,FALSE)</f>
        <v>0</v>
      </c>
      <c r="L1279">
        <f>VLOOKUP(Table2[[#This Row],[household_ID]],Table15[],188,FALSE)</f>
        <v>0</v>
      </c>
      <c r="M1279">
        <f>VLOOKUP(Table2[[#This Row],[household_ID]],Table15[],189,FALSE)</f>
        <v>0</v>
      </c>
      <c r="N1279">
        <f>VLOOKUP(Table2[[#This Row],[household_ID]],Table15[],190,FALSE)</f>
        <v>0</v>
      </c>
      <c r="O1279">
        <f>VLOOKUP(Table2[[#This Row],[cert]],Table15[],191,FALSE)</f>
        <v>0</v>
      </c>
      <c r="P1279">
        <f>VLOOKUP(Table2[[#This Row],[household_ID]],Table14[],8,FALSE)</f>
        <v>0.375</v>
      </c>
      <c r="Q1279" s="3">
        <f>IF(VLOOKUP(Table2[[#This Row],[household_ID]],'002_SectionA_HouseholdRoster'!Y:Z,2,FALSE)=0, 0,1)</f>
        <v>1</v>
      </c>
      <c r="R1279" s="3">
        <f>VLOOKUP(Table2[[#This Row],[household_ID]],Table17[], 10, FALSE)</f>
        <v>2</v>
      </c>
    </row>
    <row r="1280" spans="1:18" hidden="1" x14ac:dyDescent="0.25">
      <c r="A1280">
        <v>5</v>
      </c>
      <c r="B1280">
        <v>51</v>
      </c>
      <c r="C1280" t="str">
        <f>VLOOKUP(Table2[[#This Row],[zone]],Table5[], 2, FALSE)</f>
        <v>Harar</v>
      </c>
      <c r="D1280">
        <f>VLOOKUP(Table2[[#This Row],[zone]],Table5[], 4, FALSE)</f>
        <v>9.3125999999999998</v>
      </c>
      <c r="E1280">
        <f>VLOOKUP(Table2[[#This Row],[zone]],Table5[], 5, FALSE)</f>
        <v>42.122700000000002</v>
      </c>
      <c r="F1280">
        <v>60</v>
      </c>
      <c r="G1280">
        <f>VLOOKUP(Table2[[#This Row],[household_ID]],Table15[],183,FALSE)</f>
        <v>2</v>
      </c>
      <c r="H1280">
        <f>VLOOKUP(Table2[[#This Row],[household_ID]],Table15[],184,FALSE)</f>
        <v>0</v>
      </c>
      <c r="I1280">
        <f>VLOOKUP(Table2[[#This Row],[household_ID]],Table15[],185,FALSE)</f>
        <v>0</v>
      </c>
      <c r="J1280">
        <f>VLOOKUP(Table2[[#This Row],[household_ID]],Table15[],186,FALSE)</f>
        <v>0</v>
      </c>
      <c r="K1280">
        <f>VLOOKUP(Table2[[#This Row],[household_ID]],Table15[],187,FALSE)</f>
        <v>0</v>
      </c>
      <c r="L1280">
        <f>VLOOKUP(Table2[[#This Row],[household_ID]],Table15[],188,FALSE)</f>
        <v>0</v>
      </c>
      <c r="M1280">
        <f>VLOOKUP(Table2[[#This Row],[household_ID]],Table15[],189,FALSE)</f>
        <v>0</v>
      </c>
      <c r="N1280">
        <f>VLOOKUP(Table2[[#This Row],[household_ID]],Table15[],190,FALSE)</f>
        <v>0</v>
      </c>
      <c r="O1280">
        <f>VLOOKUP(Table2[[#This Row],[cert]],Table15[],191,FALSE)</f>
        <v>0</v>
      </c>
      <c r="P1280">
        <f>VLOOKUP(Table2[[#This Row],[household_ID]],Table14[],8,FALSE)</f>
        <v>1.375</v>
      </c>
      <c r="Q1280" s="3">
        <f>IF(VLOOKUP(Table2[[#This Row],[household_ID]],'002_SectionA_HouseholdRoster'!Y:Z,2,FALSE)=0, 0,1)</f>
        <v>0</v>
      </c>
      <c r="R1280" s="3">
        <f>VLOOKUP(Table2[[#This Row],[household_ID]],Table17[], 10, FALSE)</f>
        <v>20</v>
      </c>
    </row>
    <row r="1281" spans="1:18" hidden="1" x14ac:dyDescent="0.25">
      <c r="A1281">
        <v>5</v>
      </c>
      <c r="B1281">
        <v>51</v>
      </c>
      <c r="C1281" t="str">
        <f>VLOOKUP(Table2[[#This Row],[zone]],Table5[], 2, FALSE)</f>
        <v>Harar</v>
      </c>
      <c r="D1281">
        <f>VLOOKUP(Table2[[#This Row],[zone]],Table5[], 4, FALSE)</f>
        <v>9.3125999999999998</v>
      </c>
      <c r="E1281">
        <f>VLOOKUP(Table2[[#This Row],[zone]],Table5[], 5, FALSE)</f>
        <v>42.122700000000002</v>
      </c>
      <c r="F1281">
        <v>115</v>
      </c>
      <c r="G1281">
        <f>VLOOKUP(Table2[[#This Row],[household_ID]],Table15[],183,FALSE)</f>
        <v>2</v>
      </c>
      <c r="H1281">
        <f>VLOOKUP(Table2[[#This Row],[household_ID]],Table15[],184,FALSE)</f>
        <v>0</v>
      </c>
      <c r="I1281">
        <f>VLOOKUP(Table2[[#This Row],[household_ID]],Table15[],185,FALSE)</f>
        <v>0</v>
      </c>
      <c r="J1281">
        <f>VLOOKUP(Table2[[#This Row],[household_ID]],Table15[],186,FALSE)</f>
        <v>0</v>
      </c>
      <c r="K1281">
        <f>VLOOKUP(Table2[[#This Row],[household_ID]],Table15[],187,FALSE)</f>
        <v>0</v>
      </c>
      <c r="L1281">
        <f>VLOOKUP(Table2[[#This Row],[household_ID]],Table15[],188,FALSE)</f>
        <v>0</v>
      </c>
      <c r="M1281">
        <f>VLOOKUP(Table2[[#This Row],[household_ID]],Table15[],189,FALSE)</f>
        <v>0</v>
      </c>
      <c r="N1281">
        <f>VLOOKUP(Table2[[#This Row],[household_ID]],Table15[],190,FALSE)</f>
        <v>0</v>
      </c>
      <c r="O1281">
        <f>VLOOKUP(Table2[[#This Row],[cert]],Table15[],191,FALSE)</f>
        <v>0</v>
      </c>
      <c r="P1281">
        <f>VLOOKUP(Table2[[#This Row],[household_ID]],Table14[],8,FALSE)</f>
        <v>0.6875</v>
      </c>
      <c r="Q1281" s="3">
        <f>IF(VLOOKUP(Table2[[#This Row],[household_ID]],'002_SectionA_HouseholdRoster'!Y:Z,2,FALSE)=0, 0,1)</f>
        <v>1</v>
      </c>
      <c r="R1281" s="3">
        <f>VLOOKUP(Table2[[#This Row],[household_ID]],Table17[], 10, FALSE)</f>
        <v>4</v>
      </c>
    </row>
    <row r="1282" spans="1:18" hidden="1" x14ac:dyDescent="0.25">
      <c r="A1282">
        <v>5</v>
      </c>
      <c r="B1282">
        <v>51</v>
      </c>
      <c r="C1282" t="str">
        <f>VLOOKUP(Table2[[#This Row],[zone]],Table5[], 2, FALSE)</f>
        <v>Harar</v>
      </c>
      <c r="D1282">
        <f>VLOOKUP(Table2[[#This Row],[zone]],Table5[], 4, FALSE)</f>
        <v>9.3125999999999998</v>
      </c>
      <c r="E1282">
        <f>VLOOKUP(Table2[[#This Row],[zone]],Table5[], 5, FALSE)</f>
        <v>42.122700000000002</v>
      </c>
      <c r="F1282">
        <v>7</v>
      </c>
      <c r="G1282">
        <f>VLOOKUP(Table2[[#This Row],[household_ID]],Table15[],183,FALSE)</f>
        <v>2</v>
      </c>
      <c r="H1282">
        <f>VLOOKUP(Table2[[#This Row],[household_ID]],Table15[],184,FALSE)</f>
        <v>0</v>
      </c>
      <c r="I1282">
        <f>VLOOKUP(Table2[[#This Row],[household_ID]],Table15[],185,FALSE)</f>
        <v>0</v>
      </c>
      <c r="J1282">
        <f>VLOOKUP(Table2[[#This Row],[household_ID]],Table15[],186,FALSE)</f>
        <v>0</v>
      </c>
      <c r="K1282">
        <f>VLOOKUP(Table2[[#This Row],[household_ID]],Table15[],187,FALSE)</f>
        <v>0</v>
      </c>
      <c r="L1282">
        <f>VLOOKUP(Table2[[#This Row],[household_ID]],Table15[],188,FALSE)</f>
        <v>0</v>
      </c>
      <c r="M1282">
        <f>VLOOKUP(Table2[[#This Row],[household_ID]],Table15[],189,FALSE)</f>
        <v>0</v>
      </c>
      <c r="N1282">
        <f>VLOOKUP(Table2[[#This Row],[household_ID]],Table15[],190,FALSE)</f>
        <v>0</v>
      </c>
      <c r="O1282">
        <f>VLOOKUP(Table2[[#This Row],[cert]],Table15[],191,FALSE)</f>
        <v>0</v>
      </c>
      <c r="P1282">
        <f>VLOOKUP(Table2[[#This Row],[household_ID]],Table14[],8,FALSE)</f>
        <v>0.875</v>
      </c>
      <c r="Q1282" s="3">
        <f>IF(VLOOKUP(Table2[[#This Row],[household_ID]],'002_SectionA_HouseholdRoster'!Y:Z,2,FALSE)=0, 0,1)</f>
        <v>1</v>
      </c>
      <c r="R1282" s="3">
        <f>VLOOKUP(Table2[[#This Row],[household_ID]],Table17[], 10, FALSE)</f>
        <v>30</v>
      </c>
    </row>
    <row r="1283" spans="1:18" hidden="1" x14ac:dyDescent="0.25">
      <c r="A1283">
        <v>5</v>
      </c>
      <c r="B1283">
        <v>51</v>
      </c>
      <c r="C1283" t="str">
        <f>VLOOKUP(Table2[[#This Row],[zone]],Table5[], 2, FALSE)</f>
        <v>Harar</v>
      </c>
      <c r="D1283">
        <f>VLOOKUP(Table2[[#This Row],[zone]],Table5[], 4, FALSE)</f>
        <v>9.3125999999999998</v>
      </c>
      <c r="E1283">
        <f>VLOOKUP(Table2[[#This Row],[zone]],Table5[], 5, FALSE)</f>
        <v>42.122700000000002</v>
      </c>
      <c r="F1283">
        <v>59</v>
      </c>
      <c r="G1283">
        <f>VLOOKUP(Table2[[#This Row],[household_ID]],Table15[],183,FALSE)</f>
        <v>2</v>
      </c>
      <c r="H1283">
        <f>VLOOKUP(Table2[[#This Row],[household_ID]],Table15[],184,FALSE)</f>
        <v>0</v>
      </c>
      <c r="I1283">
        <f>VLOOKUP(Table2[[#This Row],[household_ID]],Table15[],185,FALSE)</f>
        <v>0</v>
      </c>
      <c r="J1283">
        <f>VLOOKUP(Table2[[#This Row],[household_ID]],Table15[],186,FALSE)</f>
        <v>0</v>
      </c>
      <c r="K1283">
        <f>VLOOKUP(Table2[[#This Row],[household_ID]],Table15[],187,FALSE)</f>
        <v>0</v>
      </c>
      <c r="L1283">
        <f>VLOOKUP(Table2[[#This Row],[household_ID]],Table15[],188,FALSE)</f>
        <v>0</v>
      </c>
      <c r="M1283">
        <f>VLOOKUP(Table2[[#This Row],[household_ID]],Table15[],189,FALSE)</f>
        <v>0</v>
      </c>
      <c r="N1283">
        <f>VLOOKUP(Table2[[#This Row],[household_ID]],Table15[],190,FALSE)</f>
        <v>0</v>
      </c>
      <c r="O1283">
        <f>VLOOKUP(Table2[[#This Row],[cert]],Table15[],191,FALSE)</f>
        <v>0</v>
      </c>
      <c r="P1283">
        <f>VLOOKUP(Table2[[#This Row],[household_ID]],Table14[],8,FALSE)</f>
        <v>1.625</v>
      </c>
      <c r="Q1283" s="3">
        <f>IF(VLOOKUP(Table2[[#This Row],[household_ID]],'002_SectionA_HouseholdRoster'!Y:Z,2,FALSE)=0, 0,1)</f>
        <v>1</v>
      </c>
      <c r="R1283" s="3">
        <f>VLOOKUP(Table2[[#This Row],[household_ID]],Table17[], 10, FALSE)</f>
        <v>19</v>
      </c>
    </row>
    <row r="1284" spans="1:18" hidden="1" x14ac:dyDescent="0.25">
      <c r="A1284">
        <v>5</v>
      </c>
      <c r="B1284">
        <v>51</v>
      </c>
      <c r="C1284" t="str">
        <f>VLOOKUP(Table2[[#This Row],[zone]],Table5[], 2, FALSE)</f>
        <v>Harar</v>
      </c>
      <c r="D1284">
        <f>VLOOKUP(Table2[[#This Row],[zone]],Table5[], 4, FALSE)</f>
        <v>9.3125999999999998</v>
      </c>
      <c r="E1284">
        <f>VLOOKUP(Table2[[#This Row],[zone]],Table5[], 5, FALSE)</f>
        <v>42.122700000000002</v>
      </c>
      <c r="F1284">
        <v>4</v>
      </c>
      <c r="G1284">
        <f>VLOOKUP(Table2[[#This Row],[household_ID]],Table15[],183,FALSE)</f>
        <v>3</v>
      </c>
      <c r="H1284">
        <f>VLOOKUP(Table2[[#This Row],[household_ID]],Table15[],184,FALSE)</f>
        <v>0</v>
      </c>
      <c r="I1284">
        <f>VLOOKUP(Table2[[#This Row],[household_ID]],Table15[],185,FALSE)</f>
        <v>0</v>
      </c>
      <c r="J1284">
        <f>VLOOKUP(Table2[[#This Row],[household_ID]],Table15[],186,FALSE)</f>
        <v>0</v>
      </c>
      <c r="K1284">
        <f>VLOOKUP(Table2[[#This Row],[household_ID]],Table15[],187,FALSE)</f>
        <v>0</v>
      </c>
      <c r="L1284">
        <f>VLOOKUP(Table2[[#This Row],[household_ID]],Table15[],188,FALSE)</f>
        <v>0</v>
      </c>
      <c r="M1284">
        <f>VLOOKUP(Table2[[#This Row],[household_ID]],Table15[],189,FALSE)</f>
        <v>0</v>
      </c>
      <c r="N1284">
        <f>VLOOKUP(Table2[[#This Row],[household_ID]],Table15[],190,FALSE)</f>
        <v>0</v>
      </c>
      <c r="O1284">
        <f>VLOOKUP(Table2[[#This Row],[cert]],Table15[],191,FALSE)</f>
        <v>0</v>
      </c>
      <c r="P1284">
        <f>VLOOKUP(Table2[[#This Row],[household_ID]],Table14[],8,FALSE)</f>
        <v>1.25</v>
      </c>
      <c r="Q1284" s="3">
        <f>IF(VLOOKUP(Table2[[#This Row],[household_ID]],'002_SectionA_HouseholdRoster'!Y:Z,2,FALSE)=0, 0,1)</f>
        <v>1</v>
      </c>
      <c r="R1284" s="3">
        <f>VLOOKUP(Table2[[#This Row],[household_ID]],Table17[], 10, FALSE)</f>
        <v>3</v>
      </c>
    </row>
    <row r="1285" spans="1:18" hidden="1" x14ac:dyDescent="0.25">
      <c r="A1285">
        <v>5</v>
      </c>
      <c r="B1285">
        <v>51</v>
      </c>
      <c r="C1285" t="str">
        <f>VLOOKUP(Table2[[#This Row],[zone]],Table5[], 2, FALSE)</f>
        <v>Harar</v>
      </c>
      <c r="D1285">
        <f>VLOOKUP(Table2[[#This Row],[zone]],Table5[], 4, FALSE)</f>
        <v>9.3125999999999998</v>
      </c>
      <c r="E1285">
        <f>VLOOKUP(Table2[[#This Row],[zone]],Table5[], 5, FALSE)</f>
        <v>42.122700000000002</v>
      </c>
      <c r="F1285">
        <v>13</v>
      </c>
      <c r="G1285">
        <f>VLOOKUP(Table2[[#This Row],[household_ID]],Table15[],183,FALSE)</f>
        <v>3</v>
      </c>
      <c r="H1285">
        <f>VLOOKUP(Table2[[#This Row],[household_ID]],Table15[],184,FALSE)</f>
        <v>0</v>
      </c>
      <c r="I1285">
        <f>VLOOKUP(Table2[[#This Row],[household_ID]],Table15[],185,FALSE)</f>
        <v>0</v>
      </c>
      <c r="J1285">
        <f>VLOOKUP(Table2[[#This Row],[household_ID]],Table15[],186,FALSE)</f>
        <v>0</v>
      </c>
      <c r="K1285">
        <f>VLOOKUP(Table2[[#This Row],[household_ID]],Table15[],187,FALSE)</f>
        <v>0</v>
      </c>
      <c r="L1285">
        <f>VLOOKUP(Table2[[#This Row],[household_ID]],Table15[],188,FALSE)</f>
        <v>0</v>
      </c>
      <c r="M1285">
        <f>VLOOKUP(Table2[[#This Row],[household_ID]],Table15[],189,FALSE)</f>
        <v>0</v>
      </c>
      <c r="N1285">
        <f>VLOOKUP(Table2[[#This Row],[household_ID]],Table15[],190,FALSE)</f>
        <v>0</v>
      </c>
      <c r="O1285">
        <f>VLOOKUP(Table2[[#This Row],[cert]],Table15[],191,FALSE)</f>
        <v>0</v>
      </c>
      <c r="P1285">
        <f>VLOOKUP(Table2[[#This Row],[household_ID]],Table14[],8,FALSE)</f>
        <v>2.75</v>
      </c>
      <c r="Q1285" s="3">
        <f>IF(VLOOKUP(Table2[[#This Row],[household_ID]],'002_SectionA_HouseholdRoster'!Y:Z,2,FALSE)=0, 0,1)</f>
        <v>1</v>
      </c>
      <c r="R1285" s="3">
        <f>VLOOKUP(Table2[[#This Row],[household_ID]],Table17[], 10, FALSE)</f>
        <v>25</v>
      </c>
    </row>
    <row r="1286" spans="1:18" hidden="1" x14ac:dyDescent="0.25">
      <c r="A1286">
        <v>5</v>
      </c>
      <c r="B1286">
        <v>51</v>
      </c>
      <c r="C1286" t="str">
        <f>VLOOKUP(Table2[[#This Row],[zone]],Table5[], 2, FALSE)</f>
        <v>Harar</v>
      </c>
      <c r="D1286">
        <f>VLOOKUP(Table2[[#This Row],[zone]],Table5[], 4, FALSE)</f>
        <v>9.3125999999999998</v>
      </c>
      <c r="E1286">
        <f>VLOOKUP(Table2[[#This Row],[zone]],Table5[], 5, FALSE)</f>
        <v>42.122700000000002</v>
      </c>
      <c r="F1286">
        <v>11</v>
      </c>
      <c r="G1286">
        <f>VLOOKUP(Table2[[#This Row],[household_ID]],Table15[],183,FALSE)</f>
        <v>2</v>
      </c>
      <c r="H1286">
        <f>VLOOKUP(Table2[[#This Row],[household_ID]],Table15[],184,FALSE)</f>
        <v>0</v>
      </c>
      <c r="I1286">
        <f>VLOOKUP(Table2[[#This Row],[household_ID]],Table15[],185,FALSE)</f>
        <v>0</v>
      </c>
      <c r="J1286">
        <f>VLOOKUP(Table2[[#This Row],[household_ID]],Table15[],186,FALSE)</f>
        <v>0</v>
      </c>
      <c r="K1286">
        <f>VLOOKUP(Table2[[#This Row],[household_ID]],Table15[],187,FALSE)</f>
        <v>0</v>
      </c>
      <c r="L1286">
        <f>VLOOKUP(Table2[[#This Row],[household_ID]],Table15[],188,FALSE)</f>
        <v>0</v>
      </c>
      <c r="M1286">
        <f>VLOOKUP(Table2[[#This Row],[household_ID]],Table15[],189,FALSE)</f>
        <v>0</v>
      </c>
      <c r="N1286">
        <f>VLOOKUP(Table2[[#This Row],[household_ID]],Table15[],190,FALSE)</f>
        <v>0</v>
      </c>
      <c r="O1286">
        <f>VLOOKUP(Table2[[#This Row],[cert]],Table15[],191,FALSE)</f>
        <v>0</v>
      </c>
      <c r="P1286">
        <f>VLOOKUP(Table2[[#This Row],[household_ID]],Table14[],8,FALSE)</f>
        <v>0.6875</v>
      </c>
      <c r="Q1286" s="3">
        <f>IF(VLOOKUP(Table2[[#This Row],[household_ID]],'002_SectionA_HouseholdRoster'!Y:Z,2,FALSE)=0, 0,1)</f>
        <v>1</v>
      </c>
      <c r="R1286" s="3">
        <f>VLOOKUP(Table2[[#This Row],[household_ID]],Table17[], 10, FALSE)</f>
        <v>15</v>
      </c>
    </row>
    <row r="1287" spans="1:18" hidden="1" x14ac:dyDescent="0.25">
      <c r="A1287">
        <v>5</v>
      </c>
      <c r="B1287">
        <v>51</v>
      </c>
      <c r="C1287" t="str">
        <f>VLOOKUP(Table2[[#This Row],[zone]],Table5[], 2, FALSE)</f>
        <v>Harar</v>
      </c>
      <c r="D1287">
        <f>VLOOKUP(Table2[[#This Row],[zone]],Table5[], 4, FALSE)</f>
        <v>9.3125999999999998</v>
      </c>
      <c r="E1287">
        <f>VLOOKUP(Table2[[#This Row],[zone]],Table5[], 5, FALSE)</f>
        <v>42.122700000000002</v>
      </c>
      <c r="F1287">
        <v>15</v>
      </c>
      <c r="G1287">
        <f>VLOOKUP(Table2[[#This Row],[household_ID]],Table15[],183,FALSE)</f>
        <v>3</v>
      </c>
      <c r="H1287">
        <f>VLOOKUP(Table2[[#This Row],[household_ID]],Table15[],184,FALSE)</f>
        <v>0</v>
      </c>
      <c r="I1287">
        <f>VLOOKUP(Table2[[#This Row],[household_ID]],Table15[],185,FALSE)</f>
        <v>0</v>
      </c>
      <c r="J1287">
        <f>VLOOKUP(Table2[[#This Row],[household_ID]],Table15[],186,FALSE)</f>
        <v>0</v>
      </c>
      <c r="K1287">
        <f>VLOOKUP(Table2[[#This Row],[household_ID]],Table15[],187,FALSE)</f>
        <v>0</v>
      </c>
      <c r="L1287">
        <f>VLOOKUP(Table2[[#This Row],[household_ID]],Table15[],188,FALSE)</f>
        <v>0</v>
      </c>
      <c r="M1287">
        <f>VLOOKUP(Table2[[#This Row],[household_ID]],Table15[],189,FALSE)</f>
        <v>0</v>
      </c>
      <c r="N1287">
        <f>VLOOKUP(Table2[[#This Row],[household_ID]],Table15[],190,FALSE)</f>
        <v>0</v>
      </c>
      <c r="O1287">
        <f>VLOOKUP(Table2[[#This Row],[cert]],Table15[],191,FALSE)</f>
        <v>0</v>
      </c>
      <c r="P1287">
        <f>VLOOKUP(Table2[[#This Row],[household_ID]],Table14[],8,FALSE)</f>
        <v>1.25</v>
      </c>
      <c r="Q1287" s="3">
        <f>IF(VLOOKUP(Table2[[#This Row],[household_ID]],'002_SectionA_HouseholdRoster'!Y:Z,2,FALSE)=0, 0,1)</f>
        <v>1</v>
      </c>
      <c r="R1287" s="3">
        <f>VLOOKUP(Table2[[#This Row],[household_ID]],Table17[], 10, FALSE)</f>
        <v>15</v>
      </c>
    </row>
    <row r="1288" spans="1:18" hidden="1" x14ac:dyDescent="0.25">
      <c r="A1288">
        <v>5</v>
      </c>
      <c r="B1288">
        <v>51</v>
      </c>
      <c r="C1288" t="str">
        <f>VLOOKUP(Table2[[#This Row],[zone]],Table5[], 2, FALSE)</f>
        <v>Harar</v>
      </c>
      <c r="D1288">
        <f>VLOOKUP(Table2[[#This Row],[zone]],Table5[], 4, FALSE)</f>
        <v>9.3125999999999998</v>
      </c>
      <c r="E1288">
        <f>VLOOKUP(Table2[[#This Row],[zone]],Table5[], 5, FALSE)</f>
        <v>42.122700000000002</v>
      </c>
      <c r="F1288">
        <v>3</v>
      </c>
      <c r="G1288">
        <f>VLOOKUP(Table2[[#This Row],[household_ID]],Table15[],183,FALSE)</f>
        <v>2</v>
      </c>
      <c r="H1288">
        <f>VLOOKUP(Table2[[#This Row],[household_ID]],Table15[],184,FALSE)</f>
        <v>0</v>
      </c>
      <c r="I1288">
        <f>VLOOKUP(Table2[[#This Row],[household_ID]],Table15[],185,FALSE)</f>
        <v>0</v>
      </c>
      <c r="J1288">
        <f>VLOOKUP(Table2[[#This Row],[household_ID]],Table15[],186,FALSE)</f>
        <v>0</v>
      </c>
      <c r="K1288">
        <f>VLOOKUP(Table2[[#This Row],[household_ID]],Table15[],187,FALSE)</f>
        <v>0</v>
      </c>
      <c r="L1288">
        <f>VLOOKUP(Table2[[#This Row],[household_ID]],Table15[],188,FALSE)</f>
        <v>0</v>
      </c>
      <c r="M1288">
        <f>VLOOKUP(Table2[[#This Row],[household_ID]],Table15[],189,FALSE)</f>
        <v>0</v>
      </c>
      <c r="N1288">
        <f>VLOOKUP(Table2[[#This Row],[household_ID]],Table15[],190,FALSE)</f>
        <v>0</v>
      </c>
      <c r="O1288">
        <f>VLOOKUP(Table2[[#This Row],[cert]],Table15[],191,FALSE)</f>
        <v>0</v>
      </c>
      <c r="P1288">
        <f>VLOOKUP(Table2[[#This Row],[household_ID]],Table14[],8,FALSE)</f>
        <v>1.75</v>
      </c>
      <c r="Q1288" s="3">
        <f>IF(VLOOKUP(Table2[[#This Row],[household_ID]],'002_SectionA_HouseholdRoster'!Y:Z,2,FALSE)=0, 0,1)</f>
        <v>0</v>
      </c>
      <c r="R1288" s="3">
        <f>VLOOKUP(Table2[[#This Row],[household_ID]],Table17[], 10, FALSE)</f>
        <v>26</v>
      </c>
    </row>
    <row r="1289" spans="1:18" hidden="1" x14ac:dyDescent="0.25">
      <c r="A1289">
        <v>5</v>
      </c>
      <c r="B1289">
        <v>51</v>
      </c>
      <c r="C1289" t="str">
        <f>VLOOKUP(Table2[[#This Row],[zone]],Table5[], 2, FALSE)</f>
        <v>Harar</v>
      </c>
      <c r="D1289">
        <f>VLOOKUP(Table2[[#This Row],[zone]],Table5[], 4, FALSE)</f>
        <v>9.3125999999999998</v>
      </c>
      <c r="E1289">
        <f>VLOOKUP(Table2[[#This Row],[zone]],Table5[], 5, FALSE)</f>
        <v>42.122700000000002</v>
      </c>
      <c r="F1289">
        <v>12</v>
      </c>
      <c r="G1289">
        <f>VLOOKUP(Table2[[#This Row],[household_ID]],Table15[],183,FALSE)</f>
        <v>2</v>
      </c>
      <c r="H1289">
        <f>VLOOKUP(Table2[[#This Row],[household_ID]],Table15[],184,FALSE)</f>
        <v>0</v>
      </c>
      <c r="I1289">
        <f>VLOOKUP(Table2[[#This Row],[household_ID]],Table15[],185,FALSE)</f>
        <v>0</v>
      </c>
      <c r="J1289">
        <f>VLOOKUP(Table2[[#This Row],[household_ID]],Table15[],186,FALSE)</f>
        <v>0</v>
      </c>
      <c r="K1289">
        <f>VLOOKUP(Table2[[#This Row],[household_ID]],Table15[],187,FALSE)</f>
        <v>0</v>
      </c>
      <c r="L1289">
        <f>VLOOKUP(Table2[[#This Row],[household_ID]],Table15[],188,FALSE)</f>
        <v>0</v>
      </c>
      <c r="M1289">
        <f>VLOOKUP(Table2[[#This Row],[household_ID]],Table15[],189,FALSE)</f>
        <v>0</v>
      </c>
      <c r="N1289">
        <f>VLOOKUP(Table2[[#This Row],[household_ID]],Table15[],190,FALSE)</f>
        <v>0</v>
      </c>
      <c r="O1289">
        <f>VLOOKUP(Table2[[#This Row],[cert]],Table15[],191,FALSE)</f>
        <v>0</v>
      </c>
      <c r="P1289">
        <f>VLOOKUP(Table2[[#This Row],[household_ID]],Table14[],8,FALSE)</f>
        <v>0.6875</v>
      </c>
      <c r="Q1289" s="3">
        <f>IF(VLOOKUP(Table2[[#This Row],[household_ID]],'002_SectionA_HouseholdRoster'!Y:Z,2,FALSE)=0, 0,1)</f>
        <v>1</v>
      </c>
      <c r="R1289" s="3">
        <f>VLOOKUP(Table2[[#This Row],[household_ID]],Table17[], 10, FALSE)</f>
        <v>25</v>
      </c>
    </row>
    <row r="1290" spans="1:18" hidden="1" x14ac:dyDescent="0.25">
      <c r="A1290">
        <v>5</v>
      </c>
      <c r="B1290">
        <v>51</v>
      </c>
      <c r="C1290" t="str">
        <f>VLOOKUP(Table2[[#This Row],[zone]],Table5[], 2, FALSE)</f>
        <v>Harar</v>
      </c>
      <c r="D1290">
        <f>VLOOKUP(Table2[[#This Row],[zone]],Table5[], 4, FALSE)</f>
        <v>9.3125999999999998</v>
      </c>
      <c r="E1290">
        <f>VLOOKUP(Table2[[#This Row],[zone]],Table5[], 5, FALSE)</f>
        <v>42.122700000000002</v>
      </c>
      <c r="F1290">
        <v>6</v>
      </c>
      <c r="G1290">
        <f>VLOOKUP(Table2[[#This Row],[household_ID]],Table15[],183,FALSE)</f>
        <v>2</v>
      </c>
      <c r="H1290">
        <f>VLOOKUP(Table2[[#This Row],[household_ID]],Table15[],184,FALSE)</f>
        <v>0</v>
      </c>
      <c r="I1290">
        <f>VLOOKUP(Table2[[#This Row],[household_ID]],Table15[],185,FALSE)</f>
        <v>0</v>
      </c>
      <c r="J1290">
        <f>VLOOKUP(Table2[[#This Row],[household_ID]],Table15[],186,FALSE)</f>
        <v>0</v>
      </c>
      <c r="K1290">
        <f>VLOOKUP(Table2[[#This Row],[household_ID]],Table15[],187,FALSE)</f>
        <v>0</v>
      </c>
      <c r="L1290">
        <f>VLOOKUP(Table2[[#This Row],[household_ID]],Table15[],188,FALSE)</f>
        <v>0</v>
      </c>
      <c r="M1290">
        <f>VLOOKUP(Table2[[#This Row],[household_ID]],Table15[],189,FALSE)</f>
        <v>0</v>
      </c>
      <c r="N1290">
        <f>VLOOKUP(Table2[[#This Row],[household_ID]],Table15[],190,FALSE)</f>
        <v>0</v>
      </c>
      <c r="O1290">
        <f>VLOOKUP(Table2[[#This Row],[cert]],Table15[],191,FALSE)</f>
        <v>0</v>
      </c>
      <c r="P1290">
        <f>VLOOKUP(Table2[[#This Row],[household_ID]],Table14[],8,FALSE)</f>
        <v>0.375</v>
      </c>
      <c r="Q1290" s="3">
        <f>IF(VLOOKUP(Table2[[#This Row],[household_ID]],'002_SectionA_HouseholdRoster'!Y:Z,2,FALSE)=0, 0,1)</f>
        <v>0</v>
      </c>
      <c r="R1290" s="3">
        <f>VLOOKUP(Table2[[#This Row],[household_ID]],Table17[], 10, FALSE)</f>
        <v>30</v>
      </c>
    </row>
    <row r="1291" spans="1:18" hidden="1" x14ac:dyDescent="0.25">
      <c r="A1291">
        <v>5</v>
      </c>
      <c r="B1291">
        <v>51</v>
      </c>
      <c r="C1291" t="str">
        <f>VLOOKUP(Table2[[#This Row],[zone]],Table5[], 2, FALSE)</f>
        <v>Harar</v>
      </c>
      <c r="D1291">
        <f>VLOOKUP(Table2[[#This Row],[zone]],Table5[], 4, FALSE)</f>
        <v>9.3125999999999998</v>
      </c>
      <c r="E1291">
        <f>VLOOKUP(Table2[[#This Row],[zone]],Table5[], 5, FALSE)</f>
        <v>42.122700000000002</v>
      </c>
      <c r="F1291">
        <v>10</v>
      </c>
      <c r="G1291">
        <f>VLOOKUP(Table2[[#This Row],[household_ID]],Table15[],183,FALSE)</f>
        <v>2</v>
      </c>
      <c r="H1291">
        <f>VLOOKUP(Table2[[#This Row],[household_ID]],Table15[],184,FALSE)</f>
        <v>0</v>
      </c>
      <c r="I1291">
        <f>VLOOKUP(Table2[[#This Row],[household_ID]],Table15[],185,FALSE)</f>
        <v>0</v>
      </c>
      <c r="J1291">
        <f>VLOOKUP(Table2[[#This Row],[household_ID]],Table15[],186,FALSE)</f>
        <v>0</v>
      </c>
      <c r="K1291">
        <f>VLOOKUP(Table2[[#This Row],[household_ID]],Table15[],187,FALSE)</f>
        <v>0</v>
      </c>
      <c r="L1291">
        <f>VLOOKUP(Table2[[#This Row],[household_ID]],Table15[],188,FALSE)</f>
        <v>0</v>
      </c>
      <c r="M1291">
        <f>VLOOKUP(Table2[[#This Row],[household_ID]],Table15[],189,FALSE)</f>
        <v>0</v>
      </c>
      <c r="N1291">
        <f>VLOOKUP(Table2[[#This Row],[household_ID]],Table15[],190,FALSE)</f>
        <v>0</v>
      </c>
      <c r="O1291">
        <f>VLOOKUP(Table2[[#This Row],[cert]],Table15[],191,FALSE)</f>
        <v>0</v>
      </c>
      <c r="P1291">
        <f>VLOOKUP(Table2[[#This Row],[household_ID]],Table14[],8,FALSE)</f>
        <v>1.625</v>
      </c>
      <c r="Q1291" s="3">
        <f>IF(VLOOKUP(Table2[[#This Row],[household_ID]],'002_SectionA_HouseholdRoster'!Y:Z,2,FALSE)=0, 0,1)</f>
        <v>1</v>
      </c>
      <c r="R1291" s="3">
        <f>VLOOKUP(Table2[[#This Row],[household_ID]],Table17[], 10, FALSE)</f>
        <v>30</v>
      </c>
    </row>
    <row r="1292" spans="1:18" hidden="1" x14ac:dyDescent="0.25">
      <c r="A1292">
        <v>5</v>
      </c>
      <c r="B1292">
        <v>51</v>
      </c>
      <c r="C1292" t="str">
        <f>VLOOKUP(Table2[[#This Row],[zone]],Table5[], 2, FALSE)</f>
        <v>Harar</v>
      </c>
      <c r="D1292">
        <f>VLOOKUP(Table2[[#This Row],[zone]],Table5[], 4, FALSE)</f>
        <v>9.3125999999999998</v>
      </c>
      <c r="E1292">
        <f>VLOOKUP(Table2[[#This Row],[zone]],Table5[], 5, FALSE)</f>
        <v>42.122700000000002</v>
      </c>
      <c r="F1292">
        <v>1</v>
      </c>
      <c r="G1292">
        <f>VLOOKUP(Table2[[#This Row],[household_ID]],Table15[],183,FALSE)</f>
        <v>3</v>
      </c>
      <c r="H1292">
        <f>VLOOKUP(Table2[[#This Row],[household_ID]],Table15[],184,FALSE)</f>
        <v>0</v>
      </c>
      <c r="I1292">
        <f>VLOOKUP(Table2[[#This Row],[household_ID]],Table15[],185,FALSE)</f>
        <v>0</v>
      </c>
      <c r="J1292">
        <f>VLOOKUP(Table2[[#This Row],[household_ID]],Table15[],186,FALSE)</f>
        <v>0</v>
      </c>
      <c r="K1292">
        <f>VLOOKUP(Table2[[#This Row],[household_ID]],Table15[],187,FALSE)</f>
        <v>0</v>
      </c>
      <c r="L1292">
        <f>VLOOKUP(Table2[[#This Row],[household_ID]],Table15[],188,FALSE)</f>
        <v>0</v>
      </c>
      <c r="M1292">
        <f>VLOOKUP(Table2[[#This Row],[household_ID]],Table15[],189,FALSE)</f>
        <v>0</v>
      </c>
      <c r="N1292">
        <f>VLOOKUP(Table2[[#This Row],[household_ID]],Table15[],190,FALSE)</f>
        <v>0</v>
      </c>
      <c r="O1292">
        <f>VLOOKUP(Table2[[#This Row],[cert]],Table15[],191,FALSE)</f>
        <v>0</v>
      </c>
      <c r="P1292">
        <f>VLOOKUP(Table2[[#This Row],[household_ID]],Table14[],8,FALSE)</f>
        <v>0.75</v>
      </c>
      <c r="Q1292" s="3">
        <f>IF(VLOOKUP(Table2[[#This Row],[household_ID]],'002_SectionA_HouseholdRoster'!Y:Z,2,FALSE)=0, 0,1)</f>
        <v>1</v>
      </c>
      <c r="R1292" s="3">
        <f>VLOOKUP(Table2[[#This Row],[household_ID]],Table17[], 10, FALSE)</f>
        <v>3</v>
      </c>
    </row>
    <row r="1293" spans="1:18" hidden="1" x14ac:dyDescent="0.25">
      <c r="A1293">
        <v>5</v>
      </c>
      <c r="B1293">
        <v>51</v>
      </c>
      <c r="C1293" t="str">
        <f>VLOOKUP(Table2[[#This Row],[zone]],Table5[], 2, FALSE)</f>
        <v>Harar</v>
      </c>
      <c r="D1293">
        <f>VLOOKUP(Table2[[#This Row],[zone]],Table5[], 4, FALSE)</f>
        <v>9.3125999999999998</v>
      </c>
      <c r="E1293">
        <f>VLOOKUP(Table2[[#This Row],[zone]],Table5[], 5, FALSE)</f>
        <v>42.122700000000002</v>
      </c>
      <c r="F1293">
        <v>61</v>
      </c>
      <c r="G1293">
        <f>VLOOKUP(Table2[[#This Row],[household_ID]],Table15[],183,FALSE)</f>
        <v>3</v>
      </c>
      <c r="H1293">
        <f>VLOOKUP(Table2[[#This Row],[household_ID]],Table15[],184,FALSE)</f>
        <v>0</v>
      </c>
      <c r="I1293">
        <f>VLOOKUP(Table2[[#This Row],[household_ID]],Table15[],185,FALSE)</f>
        <v>0</v>
      </c>
      <c r="J1293">
        <f>VLOOKUP(Table2[[#This Row],[household_ID]],Table15[],186,FALSE)</f>
        <v>0</v>
      </c>
      <c r="K1293">
        <f>VLOOKUP(Table2[[#This Row],[household_ID]],Table15[],187,FALSE)</f>
        <v>0</v>
      </c>
      <c r="L1293">
        <f>VLOOKUP(Table2[[#This Row],[household_ID]],Table15[],188,FALSE)</f>
        <v>0</v>
      </c>
      <c r="M1293">
        <f>VLOOKUP(Table2[[#This Row],[household_ID]],Table15[],189,FALSE)</f>
        <v>0</v>
      </c>
      <c r="N1293">
        <f>VLOOKUP(Table2[[#This Row],[household_ID]],Table15[],190,FALSE)</f>
        <v>0</v>
      </c>
      <c r="O1293">
        <f>VLOOKUP(Table2[[#This Row],[cert]],Table15[],191,FALSE)</f>
        <v>0</v>
      </c>
      <c r="P1293">
        <f>VLOOKUP(Table2[[#This Row],[household_ID]],Table14[],8,FALSE)</f>
        <v>0.25</v>
      </c>
      <c r="Q1293" s="3">
        <f>IF(VLOOKUP(Table2[[#This Row],[household_ID]],'002_SectionA_HouseholdRoster'!Y:Z,2,FALSE)=0, 0,1)</f>
        <v>0</v>
      </c>
      <c r="R1293" s="3">
        <f>VLOOKUP(Table2[[#This Row],[household_ID]],Table17[], 10, FALSE)</f>
        <v>20</v>
      </c>
    </row>
    <row r="1294" spans="1:18" hidden="1" x14ac:dyDescent="0.25">
      <c r="A1294">
        <v>5</v>
      </c>
      <c r="B1294">
        <v>51</v>
      </c>
      <c r="C1294" t="str">
        <f>VLOOKUP(Table2[[#This Row],[zone]],Table5[], 2, FALSE)</f>
        <v>Harar</v>
      </c>
      <c r="D1294">
        <f>VLOOKUP(Table2[[#This Row],[zone]],Table5[], 4, FALSE)</f>
        <v>9.3125999999999998</v>
      </c>
      <c r="E1294">
        <f>VLOOKUP(Table2[[#This Row],[zone]],Table5[], 5, FALSE)</f>
        <v>42.122700000000002</v>
      </c>
      <c r="F1294">
        <v>58</v>
      </c>
      <c r="G1294">
        <f>VLOOKUP(Table2[[#This Row],[household_ID]],Table15[],183,FALSE)</f>
        <v>2</v>
      </c>
      <c r="H1294">
        <f>VLOOKUP(Table2[[#This Row],[household_ID]],Table15[],184,FALSE)</f>
        <v>0</v>
      </c>
      <c r="I1294">
        <f>VLOOKUP(Table2[[#This Row],[household_ID]],Table15[],185,FALSE)</f>
        <v>0</v>
      </c>
      <c r="J1294">
        <f>VLOOKUP(Table2[[#This Row],[household_ID]],Table15[],186,FALSE)</f>
        <v>0</v>
      </c>
      <c r="K1294">
        <f>VLOOKUP(Table2[[#This Row],[household_ID]],Table15[],187,FALSE)</f>
        <v>0</v>
      </c>
      <c r="L1294">
        <f>VLOOKUP(Table2[[#This Row],[household_ID]],Table15[],188,FALSE)</f>
        <v>0</v>
      </c>
      <c r="M1294">
        <f>VLOOKUP(Table2[[#This Row],[household_ID]],Table15[],189,FALSE)</f>
        <v>0</v>
      </c>
      <c r="N1294">
        <f>VLOOKUP(Table2[[#This Row],[household_ID]],Table15[],190,FALSE)</f>
        <v>0</v>
      </c>
      <c r="O1294">
        <f>VLOOKUP(Table2[[#This Row],[cert]],Table15[],191,FALSE)</f>
        <v>0</v>
      </c>
      <c r="P1294">
        <f>VLOOKUP(Table2[[#This Row],[household_ID]],Table14[],8,FALSE)</f>
        <v>1.25</v>
      </c>
      <c r="Q1294" s="3">
        <f>IF(VLOOKUP(Table2[[#This Row],[household_ID]],'002_SectionA_HouseholdRoster'!Y:Z,2,FALSE)=0, 0,1)</f>
        <v>0</v>
      </c>
      <c r="R1294" s="3">
        <f>VLOOKUP(Table2[[#This Row],[household_ID]],Table17[], 10, FALSE)</f>
        <v>10</v>
      </c>
    </row>
    <row r="1295" spans="1:18" hidden="1" x14ac:dyDescent="0.25">
      <c r="A1295">
        <v>5</v>
      </c>
      <c r="B1295">
        <v>51</v>
      </c>
      <c r="C1295" t="str">
        <f>VLOOKUP(Table2[[#This Row],[zone]],Table5[], 2, FALSE)</f>
        <v>Harar</v>
      </c>
      <c r="D1295">
        <f>VLOOKUP(Table2[[#This Row],[zone]],Table5[], 4, FALSE)</f>
        <v>9.3125999999999998</v>
      </c>
      <c r="E1295">
        <f>VLOOKUP(Table2[[#This Row],[zone]],Table5[], 5, FALSE)</f>
        <v>42.122700000000002</v>
      </c>
      <c r="F1295">
        <v>2</v>
      </c>
      <c r="G1295">
        <f>VLOOKUP(Table2[[#This Row],[household_ID]],Table15[],183,FALSE)</f>
        <v>3</v>
      </c>
      <c r="H1295">
        <f>VLOOKUP(Table2[[#This Row],[household_ID]],Table15[],184,FALSE)</f>
        <v>0</v>
      </c>
      <c r="I1295">
        <f>VLOOKUP(Table2[[#This Row],[household_ID]],Table15[],185,FALSE)</f>
        <v>0</v>
      </c>
      <c r="J1295">
        <f>VLOOKUP(Table2[[#This Row],[household_ID]],Table15[],186,FALSE)</f>
        <v>0</v>
      </c>
      <c r="K1295">
        <f>VLOOKUP(Table2[[#This Row],[household_ID]],Table15[],187,FALSE)</f>
        <v>0</v>
      </c>
      <c r="L1295">
        <f>VLOOKUP(Table2[[#This Row],[household_ID]],Table15[],188,FALSE)</f>
        <v>0</v>
      </c>
      <c r="M1295">
        <f>VLOOKUP(Table2[[#This Row],[household_ID]],Table15[],189,FALSE)</f>
        <v>0</v>
      </c>
      <c r="N1295">
        <f>VLOOKUP(Table2[[#This Row],[household_ID]],Table15[],190,FALSE)</f>
        <v>0</v>
      </c>
      <c r="O1295">
        <f>VLOOKUP(Table2[[#This Row],[cert]],Table15[],191,FALSE)</f>
        <v>0</v>
      </c>
      <c r="P1295">
        <f>VLOOKUP(Table2[[#This Row],[household_ID]],Table14[],8,FALSE)</f>
        <v>0.6875</v>
      </c>
      <c r="Q1295" s="3">
        <f>IF(VLOOKUP(Table2[[#This Row],[household_ID]],'002_SectionA_HouseholdRoster'!Y:Z,2,FALSE)=0, 0,1)</f>
        <v>1</v>
      </c>
      <c r="R1295" s="3">
        <f>VLOOKUP(Table2[[#This Row],[household_ID]],Table17[], 10, FALSE)</f>
        <v>40</v>
      </c>
    </row>
    <row r="1296" spans="1:18" hidden="1" x14ac:dyDescent="0.25">
      <c r="A1296">
        <v>5</v>
      </c>
      <c r="B1296">
        <v>51</v>
      </c>
      <c r="C1296" t="str">
        <f>VLOOKUP(Table2[[#This Row],[zone]],Table5[], 2, FALSE)</f>
        <v>Harar</v>
      </c>
      <c r="D1296">
        <f>VLOOKUP(Table2[[#This Row],[zone]],Table5[], 4, FALSE)</f>
        <v>9.3125999999999998</v>
      </c>
      <c r="E1296">
        <f>VLOOKUP(Table2[[#This Row],[zone]],Table5[], 5, FALSE)</f>
        <v>42.122700000000002</v>
      </c>
      <c r="F1296">
        <v>14</v>
      </c>
      <c r="G1296">
        <f>VLOOKUP(Table2[[#This Row],[household_ID]],Table15[],183,FALSE)</f>
        <v>2</v>
      </c>
      <c r="H1296">
        <f>VLOOKUP(Table2[[#This Row],[household_ID]],Table15[],184,FALSE)</f>
        <v>0</v>
      </c>
      <c r="I1296">
        <f>VLOOKUP(Table2[[#This Row],[household_ID]],Table15[],185,FALSE)</f>
        <v>0</v>
      </c>
      <c r="J1296">
        <f>VLOOKUP(Table2[[#This Row],[household_ID]],Table15[],186,FALSE)</f>
        <v>0</v>
      </c>
      <c r="K1296">
        <f>VLOOKUP(Table2[[#This Row],[household_ID]],Table15[],187,FALSE)</f>
        <v>0</v>
      </c>
      <c r="L1296">
        <f>VLOOKUP(Table2[[#This Row],[household_ID]],Table15[],188,FALSE)</f>
        <v>0</v>
      </c>
      <c r="M1296">
        <f>VLOOKUP(Table2[[#This Row],[household_ID]],Table15[],189,FALSE)</f>
        <v>0</v>
      </c>
      <c r="N1296">
        <f>VLOOKUP(Table2[[#This Row],[household_ID]],Table15[],190,FALSE)</f>
        <v>0</v>
      </c>
      <c r="O1296">
        <f>VLOOKUP(Table2[[#This Row],[cert]],Table15[],191,FALSE)</f>
        <v>0</v>
      </c>
      <c r="P1296">
        <f>VLOOKUP(Table2[[#This Row],[household_ID]],Table14[],8,FALSE)</f>
        <v>0.9375</v>
      </c>
      <c r="Q1296" s="3">
        <f>IF(VLOOKUP(Table2[[#This Row],[household_ID]],'002_SectionA_HouseholdRoster'!Y:Z,2,FALSE)=0, 0,1)</f>
        <v>0</v>
      </c>
      <c r="R1296" s="3">
        <f>VLOOKUP(Table2[[#This Row],[household_ID]],Table17[], 10, FALSE)</f>
        <v>18</v>
      </c>
    </row>
    <row r="1297" spans="1:18" hidden="1" x14ac:dyDescent="0.25">
      <c r="A1297">
        <v>5</v>
      </c>
      <c r="B1297">
        <v>51</v>
      </c>
      <c r="C1297" t="str">
        <f>VLOOKUP(Table2[[#This Row],[zone]],Table5[], 2, FALSE)</f>
        <v>Harar</v>
      </c>
      <c r="D1297">
        <f>VLOOKUP(Table2[[#This Row],[zone]],Table5[], 4, FALSE)</f>
        <v>9.3125999999999998</v>
      </c>
      <c r="E1297">
        <f>VLOOKUP(Table2[[#This Row],[zone]],Table5[], 5, FALSE)</f>
        <v>42.122700000000002</v>
      </c>
      <c r="F1297">
        <v>9</v>
      </c>
      <c r="G1297">
        <f>VLOOKUP(Table2[[#This Row],[household_ID]],Table15[],183,FALSE)</f>
        <v>2</v>
      </c>
      <c r="H1297">
        <f>VLOOKUP(Table2[[#This Row],[household_ID]],Table15[],184,FALSE)</f>
        <v>0</v>
      </c>
      <c r="I1297">
        <f>VLOOKUP(Table2[[#This Row],[household_ID]],Table15[],185,FALSE)</f>
        <v>0</v>
      </c>
      <c r="J1297">
        <f>VLOOKUP(Table2[[#This Row],[household_ID]],Table15[],186,FALSE)</f>
        <v>0</v>
      </c>
      <c r="K1297">
        <f>VLOOKUP(Table2[[#This Row],[household_ID]],Table15[],187,FALSE)</f>
        <v>0</v>
      </c>
      <c r="L1297">
        <f>VLOOKUP(Table2[[#This Row],[household_ID]],Table15[],188,FALSE)</f>
        <v>0</v>
      </c>
      <c r="M1297">
        <f>VLOOKUP(Table2[[#This Row],[household_ID]],Table15[],189,FALSE)</f>
        <v>0</v>
      </c>
      <c r="N1297">
        <f>VLOOKUP(Table2[[#This Row],[household_ID]],Table15[],190,FALSE)</f>
        <v>0</v>
      </c>
      <c r="O1297">
        <f>VLOOKUP(Table2[[#This Row],[cert]],Table15[],191,FALSE)</f>
        <v>0</v>
      </c>
      <c r="P1297">
        <f>VLOOKUP(Table2[[#This Row],[household_ID]],Table14[],8,FALSE)</f>
        <v>1.1875</v>
      </c>
      <c r="Q1297" s="3">
        <f>IF(VLOOKUP(Table2[[#This Row],[household_ID]],'002_SectionA_HouseholdRoster'!Y:Z,2,FALSE)=0, 0,1)</f>
        <v>0</v>
      </c>
      <c r="R1297" s="3">
        <f>VLOOKUP(Table2[[#This Row],[household_ID]],Table17[], 10, FALSE)</f>
        <v>18</v>
      </c>
    </row>
    <row r="1298" spans="1:18" hidden="1" x14ac:dyDescent="0.25">
      <c r="A1298">
        <v>5</v>
      </c>
      <c r="B1298">
        <v>51</v>
      </c>
      <c r="C1298" t="str">
        <f>VLOOKUP(Table2[[#This Row],[zone]],Table5[], 2, FALSE)</f>
        <v>Harar</v>
      </c>
      <c r="D1298">
        <f>VLOOKUP(Table2[[#This Row],[zone]],Table5[], 4, FALSE)</f>
        <v>9.3125999999999998</v>
      </c>
      <c r="E1298">
        <f>VLOOKUP(Table2[[#This Row],[zone]],Table5[], 5, FALSE)</f>
        <v>42.122700000000002</v>
      </c>
      <c r="F1298">
        <v>30</v>
      </c>
      <c r="G1298">
        <f>VLOOKUP(Table2[[#This Row],[household_ID]],Table15[],183,FALSE)</f>
        <v>2</v>
      </c>
      <c r="H1298">
        <f>VLOOKUP(Table2[[#This Row],[household_ID]],Table15[],184,FALSE)</f>
        <v>0</v>
      </c>
      <c r="I1298">
        <f>VLOOKUP(Table2[[#This Row],[household_ID]],Table15[],185,FALSE)</f>
        <v>0</v>
      </c>
      <c r="J1298">
        <f>VLOOKUP(Table2[[#This Row],[household_ID]],Table15[],186,FALSE)</f>
        <v>0</v>
      </c>
      <c r="K1298">
        <f>VLOOKUP(Table2[[#This Row],[household_ID]],Table15[],187,FALSE)</f>
        <v>0</v>
      </c>
      <c r="L1298">
        <f>VLOOKUP(Table2[[#This Row],[household_ID]],Table15[],188,FALSE)</f>
        <v>0</v>
      </c>
      <c r="M1298">
        <f>VLOOKUP(Table2[[#This Row],[household_ID]],Table15[],189,FALSE)</f>
        <v>0</v>
      </c>
      <c r="N1298">
        <f>VLOOKUP(Table2[[#This Row],[household_ID]],Table15[],190,FALSE)</f>
        <v>0</v>
      </c>
      <c r="O1298">
        <f>VLOOKUP(Table2[[#This Row],[cert]],Table15[],191,FALSE)</f>
        <v>0</v>
      </c>
      <c r="P1298">
        <f>VLOOKUP(Table2[[#This Row],[household_ID]],Table14[],8,FALSE)</f>
        <v>1</v>
      </c>
      <c r="Q1298" s="3">
        <f>IF(VLOOKUP(Table2[[#This Row],[household_ID]],'002_SectionA_HouseholdRoster'!Y:Z,2,FALSE)=0, 0,1)</f>
        <v>1</v>
      </c>
      <c r="R1298" s="3">
        <f>VLOOKUP(Table2[[#This Row],[household_ID]],Table17[], 10, FALSE)</f>
        <v>23</v>
      </c>
    </row>
    <row r="1299" spans="1:18" hidden="1" x14ac:dyDescent="0.25">
      <c r="A1299">
        <v>5</v>
      </c>
      <c r="B1299">
        <v>51</v>
      </c>
      <c r="C1299" t="str">
        <f>VLOOKUP(Table2[[#This Row],[zone]],Table5[], 2, FALSE)</f>
        <v>Harar</v>
      </c>
      <c r="D1299">
        <f>VLOOKUP(Table2[[#This Row],[zone]],Table5[], 4, FALSE)</f>
        <v>9.3125999999999998</v>
      </c>
      <c r="E1299">
        <f>VLOOKUP(Table2[[#This Row],[zone]],Table5[], 5, FALSE)</f>
        <v>42.122700000000002</v>
      </c>
      <c r="F1299">
        <v>23</v>
      </c>
      <c r="G1299">
        <f>VLOOKUP(Table2[[#This Row],[household_ID]],Table15[],183,FALSE)</f>
        <v>2</v>
      </c>
      <c r="H1299">
        <f>VLOOKUP(Table2[[#This Row],[household_ID]],Table15[],184,FALSE)</f>
        <v>0</v>
      </c>
      <c r="I1299">
        <f>VLOOKUP(Table2[[#This Row],[household_ID]],Table15[],185,FALSE)</f>
        <v>0</v>
      </c>
      <c r="J1299">
        <f>VLOOKUP(Table2[[#This Row],[household_ID]],Table15[],186,FALSE)</f>
        <v>0</v>
      </c>
      <c r="K1299">
        <f>VLOOKUP(Table2[[#This Row],[household_ID]],Table15[],187,FALSE)</f>
        <v>0</v>
      </c>
      <c r="L1299">
        <f>VLOOKUP(Table2[[#This Row],[household_ID]],Table15[],188,FALSE)</f>
        <v>0</v>
      </c>
      <c r="M1299">
        <f>VLOOKUP(Table2[[#This Row],[household_ID]],Table15[],189,FALSE)</f>
        <v>0</v>
      </c>
      <c r="N1299">
        <f>VLOOKUP(Table2[[#This Row],[household_ID]],Table15[],190,FALSE)</f>
        <v>0</v>
      </c>
      <c r="O1299">
        <f>VLOOKUP(Table2[[#This Row],[cert]],Table15[],191,FALSE)</f>
        <v>0</v>
      </c>
      <c r="P1299">
        <f>VLOOKUP(Table2[[#This Row],[household_ID]],Table14[],8,FALSE)</f>
        <v>0.875</v>
      </c>
      <c r="Q1299" s="3">
        <f>IF(VLOOKUP(Table2[[#This Row],[household_ID]],'002_SectionA_HouseholdRoster'!Y:Z,2,FALSE)=0, 0,1)</f>
        <v>0</v>
      </c>
      <c r="R1299" s="3">
        <f>VLOOKUP(Table2[[#This Row],[household_ID]],Table17[], 10, FALSE)</f>
        <v>27</v>
      </c>
    </row>
    <row r="1300" spans="1:18" hidden="1" x14ac:dyDescent="0.25">
      <c r="A1300">
        <v>5</v>
      </c>
      <c r="B1300">
        <v>51</v>
      </c>
      <c r="C1300" t="str">
        <f>VLOOKUP(Table2[[#This Row],[zone]],Table5[], 2, FALSE)</f>
        <v>Harar</v>
      </c>
      <c r="D1300">
        <f>VLOOKUP(Table2[[#This Row],[zone]],Table5[], 4, FALSE)</f>
        <v>9.3125999999999998</v>
      </c>
      <c r="E1300">
        <f>VLOOKUP(Table2[[#This Row],[zone]],Table5[], 5, FALSE)</f>
        <v>42.122700000000002</v>
      </c>
      <c r="F1300">
        <v>16</v>
      </c>
      <c r="G1300">
        <f>VLOOKUP(Table2[[#This Row],[household_ID]],Table15[],183,FALSE)</f>
        <v>2</v>
      </c>
      <c r="H1300">
        <f>VLOOKUP(Table2[[#This Row],[household_ID]],Table15[],184,FALSE)</f>
        <v>0</v>
      </c>
      <c r="I1300">
        <f>VLOOKUP(Table2[[#This Row],[household_ID]],Table15[],185,FALSE)</f>
        <v>0</v>
      </c>
      <c r="J1300">
        <f>VLOOKUP(Table2[[#This Row],[household_ID]],Table15[],186,FALSE)</f>
        <v>0</v>
      </c>
      <c r="K1300">
        <f>VLOOKUP(Table2[[#This Row],[household_ID]],Table15[],187,FALSE)</f>
        <v>0</v>
      </c>
      <c r="L1300">
        <f>VLOOKUP(Table2[[#This Row],[household_ID]],Table15[],188,FALSE)</f>
        <v>0</v>
      </c>
      <c r="M1300">
        <f>VLOOKUP(Table2[[#This Row],[household_ID]],Table15[],189,FALSE)</f>
        <v>0</v>
      </c>
      <c r="N1300">
        <f>VLOOKUP(Table2[[#This Row],[household_ID]],Table15[],190,FALSE)</f>
        <v>0</v>
      </c>
      <c r="O1300">
        <f>VLOOKUP(Table2[[#This Row],[cert]],Table15[],191,FALSE)</f>
        <v>0</v>
      </c>
      <c r="P1300">
        <f>VLOOKUP(Table2[[#This Row],[household_ID]],Table14[],8,FALSE)</f>
        <v>0.8125</v>
      </c>
      <c r="Q1300" s="3">
        <f>IF(VLOOKUP(Table2[[#This Row],[household_ID]],'002_SectionA_HouseholdRoster'!Y:Z,2,FALSE)=0, 0,1)</f>
        <v>0</v>
      </c>
      <c r="R1300" s="3">
        <f>VLOOKUP(Table2[[#This Row],[household_ID]],Table17[], 10, FALSE)</f>
        <v>13</v>
      </c>
    </row>
    <row r="1301" spans="1:18" hidden="1" x14ac:dyDescent="0.25">
      <c r="A1301">
        <v>5</v>
      </c>
      <c r="B1301">
        <v>51</v>
      </c>
      <c r="C1301" t="str">
        <f>VLOOKUP(Table2[[#This Row],[zone]],Table5[], 2, FALSE)</f>
        <v>Harar</v>
      </c>
      <c r="D1301">
        <f>VLOOKUP(Table2[[#This Row],[zone]],Table5[], 4, FALSE)</f>
        <v>9.3125999999999998</v>
      </c>
      <c r="E1301">
        <f>VLOOKUP(Table2[[#This Row],[zone]],Table5[], 5, FALSE)</f>
        <v>42.122700000000002</v>
      </c>
      <c r="F1301">
        <v>27</v>
      </c>
      <c r="G1301">
        <f>VLOOKUP(Table2[[#This Row],[household_ID]],Table15[],183,FALSE)</f>
        <v>2</v>
      </c>
      <c r="H1301">
        <f>VLOOKUP(Table2[[#This Row],[household_ID]],Table15[],184,FALSE)</f>
        <v>0</v>
      </c>
      <c r="I1301">
        <f>VLOOKUP(Table2[[#This Row],[household_ID]],Table15[],185,FALSE)</f>
        <v>0</v>
      </c>
      <c r="J1301">
        <f>VLOOKUP(Table2[[#This Row],[household_ID]],Table15[],186,FALSE)</f>
        <v>0</v>
      </c>
      <c r="K1301">
        <f>VLOOKUP(Table2[[#This Row],[household_ID]],Table15[],187,FALSE)</f>
        <v>0</v>
      </c>
      <c r="L1301">
        <f>VLOOKUP(Table2[[#This Row],[household_ID]],Table15[],188,FALSE)</f>
        <v>0</v>
      </c>
      <c r="M1301">
        <f>VLOOKUP(Table2[[#This Row],[household_ID]],Table15[],189,FALSE)</f>
        <v>0</v>
      </c>
      <c r="N1301">
        <f>VLOOKUP(Table2[[#This Row],[household_ID]],Table15[],190,FALSE)</f>
        <v>0</v>
      </c>
      <c r="O1301">
        <f>VLOOKUP(Table2[[#This Row],[cert]],Table15[],191,FALSE)</f>
        <v>0</v>
      </c>
      <c r="P1301">
        <f>VLOOKUP(Table2[[#This Row],[household_ID]],Table14[],8,FALSE)</f>
        <v>0.96875</v>
      </c>
      <c r="Q1301" s="3">
        <f>IF(VLOOKUP(Table2[[#This Row],[household_ID]],'002_SectionA_HouseholdRoster'!Y:Z,2,FALSE)=0, 0,1)</f>
        <v>1</v>
      </c>
      <c r="R1301" s="3">
        <f>VLOOKUP(Table2[[#This Row],[household_ID]],Table17[], 10, FALSE)</f>
        <v>39</v>
      </c>
    </row>
    <row r="1302" spans="1:18" hidden="1" x14ac:dyDescent="0.25">
      <c r="A1302">
        <v>5</v>
      </c>
      <c r="B1302">
        <v>51</v>
      </c>
      <c r="C1302" t="str">
        <f>VLOOKUP(Table2[[#This Row],[zone]],Table5[], 2, FALSE)</f>
        <v>Harar</v>
      </c>
      <c r="D1302">
        <f>VLOOKUP(Table2[[#This Row],[zone]],Table5[], 4, FALSE)</f>
        <v>9.3125999999999998</v>
      </c>
      <c r="E1302">
        <f>VLOOKUP(Table2[[#This Row],[zone]],Table5[], 5, FALSE)</f>
        <v>42.122700000000002</v>
      </c>
      <c r="F1302">
        <v>20</v>
      </c>
      <c r="G1302">
        <f>VLOOKUP(Table2[[#This Row],[household_ID]],Table15[],183,FALSE)</f>
        <v>2</v>
      </c>
      <c r="H1302">
        <f>VLOOKUP(Table2[[#This Row],[household_ID]],Table15[],184,FALSE)</f>
        <v>0</v>
      </c>
      <c r="I1302">
        <f>VLOOKUP(Table2[[#This Row],[household_ID]],Table15[],185,FALSE)</f>
        <v>0</v>
      </c>
      <c r="J1302">
        <f>VLOOKUP(Table2[[#This Row],[household_ID]],Table15[],186,FALSE)</f>
        <v>0</v>
      </c>
      <c r="K1302">
        <f>VLOOKUP(Table2[[#This Row],[household_ID]],Table15[],187,FALSE)</f>
        <v>0</v>
      </c>
      <c r="L1302">
        <f>VLOOKUP(Table2[[#This Row],[household_ID]],Table15[],188,FALSE)</f>
        <v>0</v>
      </c>
      <c r="M1302">
        <f>VLOOKUP(Table2[[#This Row],[household_ID]],Table15[],189,FALSE)</f>
        <v>0</v>
      </c>
      <c r="N1302">
        <f>VLOOKUP(Table2[[#This Row],[household_ID]],Table15[],190,FALSE)</f>
        <v>0</v>
      </c>
      <c r="O1302">
        <f>VLOOKUP(Table2[[#This Row],[cert]],Table15[],191,FALSE)</f>
        <v>0</v>
      </c>
      <c r="P1302">
        <f>VLOOKUP(Table2[[#This Row],[household_ID]],Table14[],8,FALSE)</f>
        <v>0.40625</v>
      </c>
      <c r="Q1302" s="3">
        <f>IF(VLOOKUP(Table2[[#This Row],[household_ID]],'002_SectionA_HouseholdRoster'!Y:Z,2,FALSE)=0, 0,1)</f>
        <v>1</v>
      </c>
      <c r="R1302" s="3">
        <f>VLOOKUP(Table2[[#This Row],[household_ID]],Table17[], 10, FALSE)</f>
        <v>30</v>
      </c>
    </row>
    <row r="1303" spans="1:18" hidden="1" x14ac:dyDescent="0.25">
      <c r="A1303">
        <v>5</v>
      </c>
      <c r="B1303">
        <v>51</v>
      </c>
      <c r="C1303" t="str">
        <f>VLOOKUP(Table2[[#This Row],[zone]],Table5[], 2, FALSE)</f>
        <v>Harar</v>
      </c>
      <c r="D1303">
        <f>VLOOKUP(Table2[[#This Row],[zone]],Table5[], 4, FALSE)</f>
        <v>9.3125999999999998</v>
      </c>
      <c r="E1303">
        <f>VLOOKUP(Table2[[#This Row],[zone]],Table5[], 5, FALSE)</f>
        <v>42.122700000000002</v>
      </c>
      <c r="F1303">
        <v>18</v>
      </c>
      <c r="G1303">
        <f>VLOOKUP(Table2[[#This Row],[household_ID]],Table15[],183,FALSE)</f>
        <v>2</v>
      </c>
      <c r="H1303">
        <f>VLOOKUP(Table2[[#This Row],[household_ID]],Table15[],184,FALSE)</f>
        <v>0</v>
      </c>
      <c r="I1303">
        <f>VLOOKUP(Table2[[#This Row],[household_ID]],Table15[],185,FALSE)</f>
        <v>0</v>
      </c>
      <c r="J1303">
        <f>VLOOKUP(Table2[[#This Row],[household_ID]],Table15[],186,FALSE)</f>
        <v>0</v>
      </c>
      <c r="K1303">
        <f>VLOOKUP(Table2[[#This Row],[household_ID]],Table15[],187,FALSE)</f>
        <v>0</v>
      </c>
      <c r="L1303">
        <f>VLOOKUP(Table2[[#This Row],[household_ID]],Table15[],188,FALSE)</f>
        <v>0</v>
      </c>
      <c r="M1303">
        <f>VLOOKUP(Table2[[#This Row],[household_ID]],Table15[],189,FALSE)</f>
        <v>0</v>
      </c>
      <c r="N1303">
        <f>VLOOKUP(Table2[[#This Row],[household_ID]],Table15[],190,FALSE)</f>
        <v>0</v>
      </c>
      <c r="O1303">
        <f>VLOOKUP(Table2[[#This Row],[cert]],Table15[],191,FALSE)</f>
        <v>0</v>
      </c>
      <c r="P1303">
        <f>VLOOKUP(Table2[[#This Row],[household_ID]],Table14[],8,FALSE)</f>
        <v>1</v>
      </c>
      <c r="Q1303" s="3">
        <f>IF(VLOOKUP(Table2[[#This Row],[household_ID]],'002_SectionA_HouseholdRoster'!Y:Z,2,FALSE)=0, 0,1)</f>
        <v>0</v>
      </c>
      <c r="R1303" s="3">
        <f>VLOOKUP(Table2[[#This Row],[household_ID]],Table17[], 10, FALSE)</f>
        <v>35</v>
      </c>
    </row>
    <row r="1304" spans="1:18" hidden="1" x14ac:dyDescent="0.25">
      <c r="A1304">
        <v>5</v>
      </c>
      <c r="B1304">
        <v>51</v>
      </c>
      <c r="C1304" t="str">
        <f>VLOOKUP(Table2[[#This Row],[zone]],Table5[], 2, FALSE)</f>
        <v>Harar</v>
      </c>
      <c r="D1304">
        <f>VLOOKUP(Table2[[#This Row],[zone]],Table5[], 4, FALSE)</f>
        <v>9.3125999999999998</v>
      </c>
      <c r="E1304">
        <f>VLOOKUP(Table2[[#This Row],[zone]],Table5[], 5, FALSE)</f>
        <v>42.122700000000002</v>
      </c>
      <c r="F1304">
        <v>33</v>
      </c>
      <c r="G1304">
        <f>VLOOKUP(Table2[[#This Row],[household_ID]],Table15[],183,FALSE)</f>
        <v>2</v>
      </c>
      <c r="H1304">
        <f>VLOOKUP(Table2[[#This Row],[household_ID]],Table15[],184,FALSE)</f>
        <v>0</v>
      </c>
      <c r="I1304">
        <f>VLOOKUP(Table2[[#This Row],[household_ID]],Table15[],185,FALSE)</f>
        <v>0</v>
      </c>
      <c r="J1304">
        <f>VLOOKUP(Table2[[#This Row],[household_ID]],Table15[],186,FALSE)</f>
        <v>0</v>
      </c>
      <c r="K1304">
        <f>VLOOKUP(Table2[[#This Row],[household_ID]],Table15[],187,FALSE)</f>
        <v>0</v>
      </c>
      <c r="L1304">
        <f>VLOOKUP(Table2[[#This Row],[household_ID]],Table15[],188,FALSE)</f>
        <v>0</v>
      </c>
      <c r="M1304">
        <f>VLOOKUP(Table2[[#This Row],[household_ID]],Table15[],189,FALSE)</f>
        <v>0</v>
      </c>
      <c r="N1304">
        <f>VLOOKUP(Table2[[#This Row],[household_ID]],Table15[],190,FALSE)</f>
        <v>0</v>
      </c>
      <c r="O1304">
        <f>VLOOKUP(Table2[[#This Row],[cert]],Table15[],191,FALSE)</f>
        <v>0</v>
      </c>
      <c r="P1304">
        <f>VLOOKUP(Table2[[#This Row],[household_ID]],Table14[],8,FALSE)</f>
        <v>1.375</v>
      </c>
      <c r="Q1304" s="3">
        <f>IF(VLOOKUP(Table2[[#This Row],[household_ID]],'002_SectionA_HouseholdRoster'!Y:Z,2,FALSE)=0, 0,1)</f>
        <v>0</v>
      </c>
      <c r="R1304" s="3">
        <f>VLOOKUP(Table2[[#This Row],[household_ID]],Table17[], 10, FALSE)</f>
        <v>16</v>
      </c>
    </row>
    <row r="1305" spans="1:18" hidden="1" x14ac:dyDescent="0.25">
      <c r="A1305">
        <v>5</v>
      </c>
      <c r="B1305">
        <v>51</v>
      </c>
      <c r="C1305" t="str">
        <f>VLOOKUP(Table2[[#This Row],[zone]],Table5[], 2, FALSE)</f>
        <v>Harar</v>
      </c>
      <c r="D1305">
        <f>VLOOKUP(Table2[[#This Row],[zone]],Table5[], 4, FALSE)</f>
        <v>9.3125999999999998</v>
      </c>
      <c r="E1305">
        <f>VLOOKUP(Table2[[#This Row],[zone]],Table5[], 5, FALSE)</f>
        <v>42.122700000000002</v>
      </c>
      <c r="F1305">
        <v>25</v>
      </c>
      <c r="G1305">
        <f>VLOOKUP(Table2[[#This Row],[household_ID]],Table15[],183,FALSE)</f>
        <v>2</v>
      </c>
      <c r="H1305">
        <f>VLOOKUP(Table2[[#This Row],[household_ID]],Table15[],184,FALSE)</f>
        <v>0</v>
      </c>
      <c r="I1305">
        <f>VLOOKUP(Table2[[#This Row],[household_ID]],Table15[],185,FALSE)</f>
        <v>0</v>
      </c>
      <c r="J1305">
        <f>VLOOKUP(Table2[[#This Row],[household_ID]],Table15[],186,FALSE)</f>
        <v>0</v>
      </c>
      <c r="K1305">
        <f>VLOOKUP(Table2[[#This Row],[household_ID]],Table15[],187,FALSE)</f>
        <v>0</v>
      </c>
      <c r="L1305">
        <f>VLOOKUP(Table2[[#This Row],[household_ID]],Table15[],188,FALSE)</f>
        <v>0</v>
      </c>
      <c r="M1305">
        <f>VLOOKUP(Table2[[#This Row],[household_ID]],Table15[],189,FALSE)</f>
        <v>0</v>
      </c>
      <c r="N1305">
        <f>VLOOKUP(Table2[[#This Row],[household_ID]],Table15[],190,FALSE)</f>
        <v>0</v>
      </c>
      <c r="O1305">
        <f>VLOOKUP(Table2[[#This Row],[cert]],Table15[],191,FALSE)</f>
        <v>0</v>
      </c>
      <c r="P1305">
        <f>VLOOKUP(Table2[[#This Row],[household_ID]],Table14[],8,FALSE)</f>
        <v>1.625</v>
      </c>
      <c r="Q1305" s="3">
        <f>IF(VLOOKUP(Table2[[#This Row],[household_ID]],'002_SectionA_HouseholdRoster'!Y:Z,2,FALSE)=0, 0,1)</f>
        <v>0</v>
      </c>
      <c r="R1305" s="3">
        <f>VLOOKUP(Table2[[#This Row],[household_ID]],Table17[], 10, FALSE)</f>
        <v>49</v>
      </c>
    </row>
    <row r="1306" spans="1:18" hidden="1" x14ac:dyDescent="0.25">
      <c r="A1306">
        <v>5</v>
      </c>
      <c r="B1306">
        <v>51</v>
      </c>
      <c r="C1306" t="str">
        <f>VLOOKUP(Table2[[#This Row],[zone]],Table5[], 2, FALSE)</f>
        <v>Harar</v>
      </c>
      <c r="D1306">
        <f>VLOOKUP(Table2[[#This Row],[zone]],Table5[], 4, FALSE)</f>
        <v>9.3125999999999998</v>
      </c>
      <c r="E1306">
        <f>VLOOKUP(Table2[[#This Row],[zone]],Table5[], 5, FALSE)</f>
        <v>42.122700000000002</v>
      </c>
      <c r="F1306">
        <v>32</v>
      </c>
      <c r="G1306">
        <f>VLOOKUP(Table2[[#This Row],[household_ID]],Table15[],183,FALSE)</f>
        <v>2</v>
      </c>
      <c r="H1306">
        <f>VLOOKUP(Table2[[#This Row],[household_ID]],Table15[],184,FALSE)</f>
        <v>0</v>
      </c>
      <c r="I1306">
        <f>VLOOKUP(Table2[[#This Row],[household_ID]],Table15[],185,FALSE)</f>
        <v>0</v>
      </c>
      <c r="J1306">
        <f>VLOOKUP(Table2[[#This Row],[household_ID]],Table15[],186,FALSE)</f>
        <v>0</v>
      </c>
      <c r="K1306">
        <f>VLOOKUP(Table2[[#This Row],[household_ID]],Table15[],187,FALSE)</f>
        <v>0</v>
      </c>
      <c r="L1306">
        <f>VLOOKUP(Table2[[#This Row],[household_ID]],Table15[],188,FALSE)</f>
        <v>0</v>
      </c>
      <c r="M1306">
        <f>VLOOKUP(Table2[[#This Row],[household_ID]],Table15[],189,FALSE)</f>
        <v>0</v>
      </c>
      <c r="N1306">
        <f>VLOOKUP(Table2[[#This Row],[household_ID]],Table15[],190,FALSE)</f>
        <v>0</v>
      </c>
      <c r="O1306">
        <f>VLOOKUP(Table2[[#This Row],[cert]],Table15[],191,FALSE)</f>
        <v>0</v>
      </c>
      <c r="P1306">
        <f>VLOOKUP(Table2[[#This Row],[household_ID]],Table14[],8,FALSE)</f>
        <v>2</v>
      </c>
      <c r="Q1306" s="3">
        <f>IF(VLOOKUP(Table2[[#This Row],[household_ID]],'002_SectionA_HouseholdRoster'!Y:Z,2,FALSE)=0, 0,1)</f>
        <v>1</v>
      </c>
      <c r="R1306" s="3">
        <f>VLOOKUP(Table2[[#This Row],[household_ID]],Table17[], 10, FALSE)</f>
        <v>34</v>
      </c>
    </row>
    <row r="1307" spans="1:18" hidden="1" x14ac:dyDescent="0.25">
      <c r="A1307">
        <v>5</v>
      </c>
      <c r="B1307">
        <v>51</v>
      </c>
      <c r="C1307" t="str">
        <f>VLOOKUP(Table2[[#This Row],[zone]],Table5[], 2, FALSE)</f>
        <v>Harar</v>
      </c>
      <c r="D1307">
        <f>VLOOKUP(Table2[[#This Row],[zone]],Table5[], 4, FALSE)</f>
        <v>9.3125999999999998</v>
      </c>
      <c r="E1307">
        <f>VLOOKUP(Table2[[#This Row],[zone]],Table5[], 5, FALSE)</f>
        <v>42.122700000000002</v>
      </c>
      <c r="F1307">
        <v>17</v>
      </c>
      <c r="G1307">
        <f>VLOOKUP(Table2[[#This Row],[household_ID]],Table15[],183,FALSE)</f>
        <v>2</v>
      </c>
      <c r="H1307">
        <f>VLOOKUP(Table2[[#This Row],[household_ID]],Table15[],184,FALSE)</f>
        <v>0</v>
      </c>
      <c r="I1307">
        <f>VLOOKUP(Table2[[#This Row],[household_ID]],Table15[],185,FALSE)</f>
        <v>0</v>
      </c>
      <c r="J1307">
        <f>VLOOKUP(Table2[[#This Row],[household_ID]],Table15[],186,FALSE)</f>
        <v>0</v>
      </c>
      <c r="K1307">
        <f>VLOOKUP(Table2[[#This Row],[household_ID]],Table15[],187,FALSE)</f>
        <v>0</v>
      </c>
      <c r="L1307">
        <f>VLOOKUP(Table2[[#This Row],[household_ID]],Table15[],188,FALSE)</f>
        <v>0</v>
      </c>
      <c r="M1307">
        <f>VLOOKUP(Table2[[#This Row],[household_ID]],Table15[],189,FALSE)</f>
        <v>0</v>
      </c>
      <c r="N1307">
        <f>VLOOKUP(Table2[[#This Row],[household_ID]],Table15[],190,FALSE)</f>
        <v>0</v>
      </c>
      <c r="O1307">
        <f>VLOOKUP(Table2[[#This Row],[cert]],Table15[],191,FALSE)</f>
        <v>0</v>
      </c>
      <c r="P1307">
        <f>VLOOKUP(Table2[[#This Row],[household_ID]],Table14[],8,FALSE)</f>
        <v>0.75</v>
      </c>
      <c r="Q1307" s="3">
        <f>IF(VLOOKUP(Table2[[#This Row],[household_ID]],'002_SectionA_HouseholdRoster'!Y:Z,2,FALSE)=0, 0,1)</f>
        <v>0</v>
      </c>
      <c r="R1307" s="3">
        <f>VLOOKUP(Table2[[#This Row],[household_ID]],Table17[], 10, FALSE)</f>
        <v>15</v>
      </c>
    </row>
    <row r="1308" spans="1:18" hidden="1" x14ac:dyDescent="0.25">
      <c r="A1308">
        <v>5</v>
      </c>
      <c r="B1308">
        <v>51</v>
      </c>
      <c r="C1308" t="str">
        <f>VLOOKUP(Table2[[#This Row],[zone]],Table5[], 2, FALSE)</f>
        <v>Harar</v>
      </c>
      <c r="D1308">
        <f>VLOOKUP(Table2[[#This Row],[zone]],Table5[], 4, FALSE)</f>
        <v>9.3125999999999998</v>
      </c>
      <c r="E1308">
        <f>VLOOKUP(Table2[[#This Row],[zone]],Table5[], 5, FALSE)</f>
        <v>42.122700000000002</v>
      </c>
      <c r="F1308">
        <v>24</v>
      </c>
      <c r="G1308">
        <f>VLOOKUP(Table2[[#This Row],[household_ID]],Table15[],183,FALSE)</f>
        <v>3</v>
      </c>
      <c r="H1308">
        <f>VLOOKUP(Table2[[#This Row],[household_ID]],Table15[],184,FALSE)</f>
        <v>0</v>
      </c>
      <c r="I1308">
        <f>VLOOKUP(Table2[[#This Row],[household_ID]],Table15[],185,FALSE)</f>
        <v>0</v>
      </c>
      <c r="J1308">
        <f>VLOOKUP(Table2[[#This Row],[household_ID]],Table15[],186,FALSE)</f>
        <v>0</v>
      </c>
      <c r="K1308">
        <f>VLOOKUP(Table2[[#This Row],[household_ID]],Table15[],187,FALSE)</f>
        <v>0</v>
      </c>
      <c r="L1308">
        <f>VLOOKUP(Table2[[#This Row],[household_ID]],Table15[],188,FALSE)</f>
        <v>0</v>
      </c>
      <c r="M1308">
        <f>VLOOKUP(Table2[[#This Row],[household_ID]],Table15[],189,FALSE)</f>
        <v>0</v>
      </c>
      <c r="N1308">
        <f>VLOOKUP(Table2[[#This Row],[household_ID]],Table15[],190,FALSE)</f>
        <v>0</v>
      </c>
      <c r="O1308">
        <f>VLOOKUP(Table2[[#This Row],[cert]],Table15[],191,FALSE)</f>
        <v>0</v>
      </c>
      <c r="P1308">
        <f>VLOOKUP(Table2[[#This Row],[household_ID]],Table14[],8,FALSE)</f>
        <v>2</v>
      </c>
      <c r="Q1308" s="3">
        <f>IF(VLOOKUP(Table2[[#This Row],[household_ID]],'002_SectionA_HouseholdRoster'!Y:Z,2,FALSE)=0, 0,1)</f>
        <v>0</v>
      </c>
      <c r="R1308" s="3">
        <f>VLOOKUP(Table2[[#This Row],[household_ID]],Table17[], 10, FALSE)</f>
        <v>15</v>
      </c>
    </row>
    <row r="1309" spans="1:18" hidden="1" x14ac:dyDescent="0.25">
      <c r="A1309">
        <v>5</v>
      </c>
      <c r="B1309">
        <v>51</v>
      </c>
      <c r="C1309" t="str">
        <f>VLOOKUP(Table2[[#This Row],[zone]],Table5[], 2, FALSE)</f>
        <v>Harar</v>
      </c>
      <c r="D1309">
        <f>VLOOKUP(Table2[[#This Row],[zone]],Table5[], 4, FALSE)</f>
        <v>9.3125999999999998</v>
      </c>
      <c r="E1309">
        <f>VLOOKUP(Table2[[#This Row],[zone]],Table5[], 5, FALSE)</f>
        <v>42.122700000000002</v>
      </c>
      <c r="F1309">
        <v>122</v>
      </c>
      <c r="G1309">
        <f>VLOOKUP(Table2[[#This Row],[household_ID]],Table15[],183,FALSE)</f>
        <v>2</v>
      </c>
      <c r="H1309">
        <f>VLOOKUP(Table2[[#This Row],[household_ID]],Table15[],184,FALSE)</f>
        <v>0</v>
      </c>
      <c r="I1309">
        <f>VLOOKUP(Table2[[#This Row],[household_ID]],Table15[],185,FALSE)</f>
        <v>0</v>
      </c>
      <c r="J1309">
        <f>VLOOKUP(Table2[[#This Row],[household_ID]],Table15[],186,FALSE)</f>
        <v>0</v>
      </c>
      <c r="K1309">
        <f>VLOOKUP(Table2[[#This Row],[household_ID]],Table15[],187,FALSE)</f>
        <v>0</v>
      </c>
      <c r="L1309">
        <f>VLOOKUP(Table2[[#This Row],[household_ID]],Table15[],188,FALSE)</f>
        <v>0</v>
      </c>
      <c r="M1309">
        <f>VLOOKUP(Table2[[#This Row],[household_ID]],Table15[],189,FALSE)</f>
        <v>0</v>
      </c>
      <c r="N1309">
        <f>VLOOKUP(Table2[[#This Row],[household_ID]],Table15[],190,FALSE)</f>
        <v>0</v>
      </c>
      <c r="O1309">
        <f>VLOOKUP(Table2[[#This Row],[cert]],Table15[],191,FALSE)</f>
        <v>0</v>
      </c>
      <c r="P1309">
        <f>VLOOKUP(Table2[[#This Row],[household_ID]],Table14[],8,FALSE)</f>
        <v>0.875</v>
      </c>
      <c r="Q1309" s="3">
        <f>IF(VLOOKUP(Table2[[#This Row],[household_ID]],'002_SectionA_HouseholdRoster'!Y:Z,2,FALSE)=0, 0,1)</f>
        <v>0</v>
      </c>
      <c r="R1309" s="3">
        <f>VLOOKUP(Table2[[#This Row],[household_ID]],Table17[], 10, FALSE)</f>
        <v>14</v>
      </c>
    </row>
    <row r="1310" spans="1:18" hidden="1" x14ac:dyDescent="0.25">
      <c r="A1310">
        <v>5</v>
      </c>
      <c r="B1310">
        <v>51</v>
      </c>
      <c r="C1310" t="str">
        <f>VLOOKUP(Table2[[#This Row],[zone]],Table5[], 2, FALSE)</f>
        <v>Harar</v>
      </c>
      <c r="D1310">
        <f>VLOOKUP(Table2[[#This Row],[zone]],Table5[], 4, FALSE)</f>
        <v>9.3125999999999998</v>
      </c>
      <c r="E1310">
        <f>VLOOKUP(Table2[[#This Row],[zone]],Table5[], 5, FALSE)</f>
        <v>42.122700000000002</v>
      </c>
      <c r="F1310">
        <v>28</v>
      </c>
      <c r="G1310">
        <f>VLOOKUP(Table2[[#This Row],[household_ID]],Table15[],183,FALSE)</f>
        <v>2</v>
      </c>
      <c r="H1310">
        <f>VLOOKUP(Table2[[#This Row],[household_ID]],Table15[],184,FALSE)</f>
        <v>0</v>
      </c>
      <c r="I1310">
        <f>VLOOKUP(Table2[[#This Row],[household_ID]],Table15[],185,FALSE)</f>
        <v>0</v>
      </c>
      <c r="J1310">
        <f>VLOOKUP(Table2[[#This Row],[household_ID]],Table15[],186,FALSE)</f>
        <v>0</v>
      </c>
      <c r="K1310">
        <f>VLOOKUP(Table2[[#This Row],[household_ID]],Table15[],187,FALSE)</f>
        <v>0</v>
      </c>
      <c r="L1310">
        <f>VLOOKUP(Table2[[#This Row],[household_ID]],Table15[],188,FALSE)</f>
        <v>0</v>
      </c>
      <c r="M1310">
        <f>VLOOKUP(Table2[[#This Row],[household_ID]],Table15[],189,FALSE)</f>
        <v>0</v>
      </c>
      <c r="N1310">
        <f>VLOOKUP(Table2[[#This Row],[household_ID]],Table15[],190,FALSE)</f>
        <v>0</v>
      </c>
      <c r="O1310">
        <f>VLOOKUP(Table2[[#This Row],[cert]],Table15[],191,FALSE)</f>
        <v>0</v>
      </c>
      <c r="P1310">
        <f>VLOOKUP(Table2[[#This Row],[household_ID]],Table14[],8,FALSE)</f>
        <v>0.5625</v>
      </c>
      <c r="Q1310" s="3">
        <f>IF(VLOOKUP(Table2[[#This Row],[household_ID]],'002_SectionA_HouseholdRoster'!Y:Z,2,FALSE)=0, 0,1)</f>
        <v>0</v>
      </c>
      <c r="R1310" s="3">
        <f>VLOOKUP(Table2[[#This Row],[household_ID]],Table17[], 10, FALSE)</f>
        <v>5</v>
      </c>
    </row>
    <row r="1311" spans="1:18" hidden="1" x14ac:dyDescent="0.25">
      <c r="A1311">
        <v>5</v>
      </c>
      <c r="B1311">
        <v>51</v>
      </c>
      <c r="C1311" t="str">
        <f>VLOOKUP(Table2[[#This Row],[zone]],Table5[], 2, FALSE)</f>
        <v>Harar</v>
      </c>
      <c r="D1311">
        <f>VLOOKUP(Table2[[#This Row],[zone]],Table5[], 4, FALSE)</f>
        <v>9.3125999999999998</v>
      </c>
      <c r="E1311">
        <f>VLOOKUP(Table2[[#This Row],[zone]],Table5[], 5, FALSE)</f>
        <v>42.122700000000002</v>
      </c>
      <c r="F1311">
        <v>21</v>
      </c>
      <c r="G1311">
        <f>VLOOKUP(Table2[[#This Row],[household_ID]],Table15[],183,FALSE)</f>
        <v>2</v>
      </c>
      <c r="H1311">
        <f>VLOOKUP(Table2[[#This Row],[household_ID]],Table15[],184,FALSE)</f>
        <v>0</v>
      </c>
      <c r="I1311">
        <f>VLOOKUP(Table2[[#This Row],[household_ID]],Table15[],185,FALSE)</f>
        <v>0</v>
      </c>
      <c r="J1311">
        <f>VLOOKUP(Table2[[#This Row],[household_ID]],Table15[],186,FALSE)</f>
        <v>0</v>
      </c>
      <c r="K1311">
        <f>VLOOKUP(Table2[[#This Row],[household_ID]],Table15[],187,FALSE)</f>
        <v>0</v>
      </c>
      <c r="L1311">
        <f>VLOOKUP(Table2[[#This Row],[household_ID]],Table15[],188,FALSE)</f>
        <v>0</v>
      </c>
      <c r="M1311">
        <f>VLOOKUP(Table2[[#This Row],[household_ID]],Table15[],189,FALSE)</f>
        <v>0</v>
      </c>
      <c r="N1311">
        <f>VLOOKUP(Table2[[#This Row],[household_ID]],Table15[],190,FALSE)</f>
        <v>0</v>
      </c>
      <c r="O1311">
        <f>VLOOKUP(Table2[[#This Row],[cert]],Table15[],191,FALSE)</f>
        <v>0</v>
      </c>
      <c r="P1311">
        <f>VLOOKUP(Table2[[#This Row],[household_ID]],Table14[],8,FALSE)</f>
        <v>0.625</v>
      </c>
      <c r="Q1311" s="3">
        <f>IF(VLOOKUP(Table2[[#This Row],[household_ID]],'002_SectionA_HouseholdRoster'!Y:Z,2,FALSE)=0, 0,1)</f>
        <v>0</v>
      </c>
      <c r="R1311" s="3">
        <f>VLOOKUP(Table2[[#This Row],[household_ID]],Table17[], 10, FALSE)</f>
        <v>23</v>
      </c>
    </row>
    <row r="1312" spans="1:18" hidden="1" x14ac:dyDescent="0.25">
      <c r="A1312">
        <v>5</v>
      </c>
      <c r="B1312">
        <v>51</v>
      </c>
      <c r="C1312" t="str">
        <f>VLOOKUP(Table2[[#This Row],[zone]],Table5[], 2, FALSE)</f>
        <v>Harar</v>
      </c>
      <c r="D1312">
        <f>VLOOKUP(Table2[[#This Row],[zone]],Table5[], 4, FALSE)</f>
        <v>9.3125999999999998</v>
      </c>
      <c r="E1312">
        <f>VLOOKUP(Table2[[#This Row],[zone]],Table5[], 5, FALSE)</f>
        <v>42.122700000000002</v>
      </c>
      <c r="F1312">
        <v>29</v>
      </c>
      <c r="G1312">
        <f>VLOOKUP(Table2[[#This Row],[household_ID]],Table15[],183,FALSE)</f>
        <v>2</v>
      </c>
      <c r="H1312">
        <f>VLOOKUP(Table2[[#This Row],[household_ID]],Table15[],184,FALSE)</f>
        <v>0</v>
      </c>
      <c r="I1312">
        <f>VLOOKUP(Table2[[#This Row],[household_ID]],Table15[],185,FALSE)</f>
        <v>0</v>
      </c>
      <c r="J1312">
        <f>VLOOKUP(Table2[[#This Row],[household_ID]],Table15[],186,FALSE)</f>
        <v>0</v>
      </c>
      <c r="K1312">
        <f>VLOOKUP(Table2[[#This Row],[household_ID]],Table15[],187,FALSE)</f>
        <v>0</v>
      </c>
      <c r="L1312">
        <f>VLOOKUP(Table2[[#This Row],[household_ID]],Table15[],188,FALSE)</f>
        <v>0</v>
      </c>
      <c r="M1312">
        <f>VLOOKUP(Table2[[#This Row],[household_ID]],Table15[],189,FALSE)</f>
        <v>0</v>
      </c>
      <c r="N1312">
        <f>VLOOKUP(Table2[[#This Row],[household_ID]],Table15[],190,FALSE)</f>
        <v>0</v>
      </c>
      <c r="O1312">
        <f>VLOOKUP(Table2[[#This Row],[cert]],Table15[],191,FALSE)</f>
        <v>0</v>
      </c>
      <c r="P1312">
        <f>VLOOKUP(Table2[[#This Row],[household_ID]],Table14[],8,FALSE)</f>
        <v>2.1875</v>
      </c>
      <c r="Q1312" s="3">
        <f>IF(VLOOKUP(Table2[[#This Row],[household_ID]],'002_SectionA_HouseholdRoster'!Y:Z,2,FALSE)=0, 0,1)</f>
        <v>1</v>
      </c>
      <c r="R1312" s="3">
        <f>VLOOKUP(Table2[[#This Row],[household_ID]],Table17[], 10, FALSE)</f>
        <v>27</v>
      </c>
    </row>
    <row r="1313" spans="1:18" hidden="1" x14ac:dyDescent="0.25">
      <c r="A1313">
        <v>5</v>
      </c>
      <c r="B1313">
        <v>51</v>
      </c>
      <c r="C1313" t="str">
        <f>VLOOKUP(Table2[[#This Row],[zone]],Table5[], 2, FALSE)</f>
        <v>Harar</v>
      </c>
      <c r="D1313">
        <f>VLOOKUP(Table2[[#This Row],[zone]],Table5[], 4, FALSE)</f>
        <v>9.3125999999999998</v>
      </c>
      <c r="E1313">
        <f>VLOOKUP(Table2[[#This Row],[zone]],Table5[], 5, FALSE)</f>
        <v>42.122700000000002</v>
      </c>
      <c r="F1313">
        <v>57</v>
      </c>
      <c r="G1313">
        <f>VLOOKUP(Table2[[#This Row],[household_ID]],Table15[],183,FALSE)</f>
        <v>2</v>
      </c>
      <c r="H1313">
        <f>VLOOKUP(Table2[[#This Row],[household_ID]],Table15[],184,FALSE)</f>
        <v>0</v>
      </c>
      <c r="I1313">
        <f>VLOOKUP(Table2[[#This Row],[household_ID]],Table15[],185,FALSE)</f>
        <v>0</v>
      </c>
      <c r="J1313">
        <f>VLOOKUP(Table2[[#This Row],[household_ID]],Table15[],186,FALSE)</f>
        <v>0</v>
      </c>
      <c r="K1313">
        <f>VLOOKUP(Table2[[#This Row],[household_ID]],Table15[],187,FALSE)</f>
        <v>0</v>
      </c>
      <c r="L1313">
        <f>VLOOKUP(Table2[[#This Row],[household_ID]],Table15[],188,FALSE)</f>
        <v>0</v>
      </c>
      <c r="M1313">
        <f>VLOOKUP(Table2[[#This Row],[household_ID]],Table15[],189,FALSE)</f>
        <v>0</v>
      </c>
      <c r="N1313">
        <f>VLOOKUP(Table2[[#This Row],[household_ID]],Table15[],190,FALSE)</f>
        <v>0</v>
      </c>
      <c r="O1313">
        <f>VLOOKUP(Table2[[#This Row],[cert]],Table15[],191,FALSE)</f>
        <v>0</v>
      </c>
      <c r="P1313">
        <f>VLOOKUP(Table2[[#This Row],[household_ID]],Table14[],8,FALSE)</f>
        <v>0.625</v>
      </c>
      <c r="Q1313" s="3">
        <f>IF(VLOOKUP(Table2[[#This Row],[household_ID]],'002_SectionA_HouseholdRoster'!Y:Z,2,FALSE)=0, 0,1)</f>
        <v>0</v>
      </c>
      <c r="R1313" s="3">
        <f>VLOOKUP(Table2[[#This Row],[household_ID]],Table17[], 10, FALSE)</f>
        <v>37</v>
      </c>
    </row>
    <row r="1314" spans="1:18" hidden="1" x14ac:dyDescent="0.25">
      <c r="A1314">
        <v>5</v>
      </c>
      <c r="B1314">
        <v>51</v>
      </c>
      <c r="C1314" t="str">
        <f>VLOOKUP(Table2[[#This Row],[zone]],Table5[], 2, FALSE)</f>
        <v>Harar</v>
      </c>
      <c r="D1314">
        <f>VLOOKUP(Table2[[#This Row],[zone]],Table5[], 4, FALSE)</f>
        <v>9.3125999999999998</v>
      </c>
      <c r="E1314">
        <f>VLOOKUP(Table2[[#This Row],[zone]],Table5[], 5, FALSE)</f>
        <v>42.122700000000002</v>
      </c>
      <c r="F1314">
        <v>31</v>
      </c>
      <c r="G1314">
        <f>VLOOKUP(Table2[[#This Row],[household_ID]],Table15[],183,FALSE)</f>
        <v>2</v>
      </c>
      <c r="H1314">
        <f>VLOOKUP(Table2[[#This Row],[household_ID]],Table15[],184,FALSE)</f>
        <v>0</v>
      </c>
      <c r="I1314">
        <f>VLOOKUP(Table2[[#This Row],[household_ID]],Table15[],185,FALSE)</f>
        <v>0</v>
      </c>
      <c r="J1314">
        <f>VLOOKUP(Table2[[#This Row],[household_ID]],Table15[],186,FALSE)</f>
        <v>0</v>
      </c>
      <c r="K1314">
        <f>VLOOKUP(Table2[[#This Row],[household_ID]],Table15[],187,FALSE)</f>
        <v>0</v>
      </c>
      <c r="L1314">
        <f>VLOOKUP(Table2[[#This Row],[household_ID]],Table15[],188,FALSE)</f>
        <v>0</v>
      </c>
      <c r="M1314">
        <f>VLOOKUP(Table2[[#This Row],[household_ID]],Table15[],189,FALSE)</f>
        <v>0</v>
      </c>
      <c r="N1314">
        <f>VLOOKUP(Table2[[#This Row],[household_ID]],Table15[],190,FALSE)</f>
        <v>0</v>
      </c>
      <c r="O1314">
        <f>VLOOKUP(Table2[[#This Row],[cert]],Table15[],191,FALSE)</f>
        <v>0</v>
      </c>
      <c r="P1314">
        <f>VLOOKUP(Table2[[#This Row],[household_ID]],Table14[],8,FALSE)</f>
        <v>0.75</v>
      </c>
      <c r="Q1314" s="3">
        <f>IF(VLOOKUP(Table2[[#This Row],[household_ID]],'002_SectionA_HouseholdRoster'!Y:Z,2,FALSE)=0, 0,1)</f>
        <v>1</v>
      </c>
      <c r="R1314" s="3">
        <f>VLOOKUP(Table2[[#This Row],[household_ID]],Table17[], 10, FALSE)</f>
        <v>23</v>
      </c>
    </row>
    <row r="1315" spans="1:18" hidden="1" x14ac:dyDescent="0.25">
      <c r="A1315">
        <v>5</v>
      </c>
      <c r="B1315">
        <v>51</v>
      </c>
      <c r="C1315" t="str">
        <f>VLOOKUP(Table2[[#This Row],[zone]],Table5[], 2, FALSE)</f>
        <v>Harar</v>
      </c>
      <c r="D1315">
        <f>VLOOKUP(Table2[[#This Row],[zone]],Table5[], 4, FALSE)</f>
        <v>9.3125999999999998</v>
      </c>
      <c r="E1315">
        <f>VLOOKUP(Table2[[#This Row],[zone]],Table5[], 5, FALSE)</f>
        <v>42.122700000000002</v>
      </c>
      <c r="F1315">
        <v>19</v>
      </c>
      <c r="G1315">
        <f>VLOOKUP(Table2[[#This Row],[household_ID]],Table15[],183,FALSE)</f>
        <v>2</v>
      </c>
      <c r="H1315">
        <f>VLOOKUP(Table2[[#This Row],[household_ID]],Table15[],184,FALSE)</f>
        <v>0</v>
      </c>
      <c r="I1315">
        <f>VLOOKUP(Table2[[#This Row],[household_ID]],Table15[],185,FALSE)</f>
        <v>0</v>
      </c>
      <c r="J1315">
        <f>VLOOKUP(Table2[[#This Row],[household_ID]],Table15[],186,FALSE)</f>
        <v>0</v>
      </c>
      <c r="K1315">
        <f>VLOOKUP(Table2[[#This Row],[household_ID]],Table15[],187,FALSE)</f>
        <v>0</v>
      </c>
      <c r="L1315">
        <f>VLOOKUP(Table2[[#This Row],[household_ID]],Table15[],188,FALSE)</f>
        <v>0</v>
      </c>
      <c r="M1315">
        <f>VLOOKUP(Table2[[#This Row],[household_ID]],Table15[],189,FALSE)</f>
        <v>0</v>
      </c>
      <c r="N1315">
        <f>VLOOKUP(Table2[[#This Row],[household_ID]],Table15[],190,FALSE)</f>
        <v>0</v>
      </c>
      <c r="O1315">
        <f>VLOOKUP(Table2[[#This Row],[cert]],Table15[],191,FALSE)</f>
        <v>0</v>
      </c>
      <c r="P1315">
        <f>VLOOKUP(Table2[[#This Row],[household_ID]],Table14[],8,FALSE)</f>
        <v>0.75</v>
      </c>
      <c r="Q1315" s="3">
        <f>IF(VLOOKUP(Table2[[#This Row],[household_ID]],'002_SectionA_HouseholdRoster'!Y:Z,2,FALSE)=0, 0,1)</f>
        <v>0</v>
      </c>
      <c r="R1315" s="3">
        <f>VLOOKUP(Table2[[#This Row],[household_ID]],Table17[], 10, FALSE)</f>
        <v>26</v>
      </c>
    </row>
    <row r="1316" spans="1:18" hidden="1" x14ac:dyDescent="0.25">
      <c r="A1316">
        <v>5</v>
      </c>
      <c r="B1316">
        <v>51</v>
      </c>
      <c r="C1316" t="str">
        <f>VLOOKUP(Table2[[#This Row],[zone]],Table5[], 2, FALSE)</f>
        <v>Harar</v>
      </c>
      <c r="D1316">
        <f>VLOOKUP(Table2[[#This Row],[zone]],Table5[], 4, FALSE)</f>
        <v>9.3125999999999998</v>
      </c>
      <c r="E1316">
        <f>VLOOKUP(Table2[[#This Row],[zone]],Table5[], 5, FALSE)</f>
        <v>42.122700000000002</v>
      </c>
      <c r="F1316">
        <v>22</v>
      </c>
      <c r="G1316">
        <f>VLOOKUP(Table2[[#This Row],[household_ID]],Table15[],183,FALSE)</f>
        <v>2</v>
      </c>
      <c r="H1316">
        <f>VLOOKUP(Table2[[#This Row],[household_ID]],Table15[],184,FALSE)</f>
        <v>0</v>
      </c>
      <c r="I1316">
        <f>VLOOKUP(Table2[[#This Row],[household_ID]],Table15[],185,FALSE)</f>
        <v>0</v>
      </c>
      <c r="J1316">
        <f>VLOOKUP(Table2[[#This Row],[household_ID]],Table15[],186,FALSE)</f>
        <v>0</v>
      </c>
      <c r="K1316">
        <f>VLOOKUP(Table2[[#This Row],[household_ID]],Table15[],187,FALSE)</f>
        <v>0</v>
      </c>
      <c r="L1316">
        <f>VLOOKUP(Table2[[#This Row],[household_ID]],Table15[],188,FALSE)</f>
        <v>0</v>
      </c>
      <c r="M1316">
        <f>VLOOKUP(Table2[[#This Row],[household_ID]],Table15[],189,FALSE)</f>
        <v>0</v>
      </c>
      <c r="N1316">
        <f>VLOOKUP(Table2[[#This Row],[household_ID]],Table15[],190,FALSE)</f>
        <v>0</v>
      </c>
      <c r="O1316">
        <f>VLOOKUP(Table2[[#This Row],[cert]],Table15[],191,FALSE)</f>
        <v>0</v>
      </c>
      <c r="P1316">
        <f>VLOOKUP(Table2[[#This Row],[household_ID]],Table14[],8,FALSE)</f>
        <v>0.5</v>
      </c>
      <c r="Q1316" s="3">
        <f>IF(VLOOKUP(Table2[[#This Row],[household_ID]],'002_SectionA_HouseholdRoster'!Y:Z,2,FALSE)=0, 0,1)</f>
        <v>0</v>
      </c>
      <c r="R1316" s="3">
        <f>VLOOKUP(Table2[[#This Row],[household_ID]],Table17[], 10, FALSE)</f>
        <v>12</v>
      </c>
    </row>
    <row r="1317" spans="1:18" hidden="1" x14ac:dyDescent="0.25">
      <c r="A1317">
        <v>5</v>
      </c>
      <c r="B1317">
        <v>51</v>
      </c>
      <c r="C1317" t="str">
        <f>VLOOKUP(Table2[[#This Row],[zone]],Table5[], 2, FALSE)</f>
        <v>Harar</v>
      </c>
      <c r="D1317">
        <f>VLOOKUP(Table2[[#This Row],[zone]],Table5[], 4, FALSE)</f>
        <v>9.3125999999999998</v>
      </c>
      <c r="E1317">
        <f>VLOOKUP(Table2[[#This Row],[zone]],Table5[], 5, FALSE)</f>
        <v>42.122700000000002</v>
      </c>
      <c r="F1317">
        <v>26</v>
      </c>
      <c r="G1317">
        <f>VLOOKUP(Table2[[#This Row],[household_ID]],Table15[],183,FALSE)</f>
        <v>2</v>
      </c>
      <c r="H1317">
        <f>VLOOKUP(Table2[[#This Row],[household_ID]],Table15[],184,FALSE)</f>
        <v>0</v>
      </c>
      <c r="I1317">
        <f>VLOOKUP(Table2[[#This Row],[household_ID]],Table15[],185,FALSE)</f>
        <v>0</v>
      </c>
      <c r="J1317">
        <f>VLOOKUP(Table2[[#This Row],[household_ID]],Table15[],186,FALSE)</f>
        <v>0</v>
      </c>
      <c r="K1317">
        <f>VLOOKUP(Table2[[#This Row],[household_ID]],Table15[],187,FALSE)</f>
        <v>0</v>
      </c>
      <c r="L1317">
        <f>VLOOKUP(Table2[[#This Row],[household_ID]],Table15[],188,FALSE)</f>
        <v>0</v>
      </c>
      <c r="M1317">
        <f>VLOOKUP(Table2[[#This Row],[household_ID]],Table15[],189,FALSE)</f>
        <v>0</v>
      </c>
      <c r="N1317">
        <f>VLOOKUP(Table2[[#This Row],[household_ID]],Table15[],190,FALSE)</f>
        <v>0</v>
      </c>
      <c r="O1317">
        <f>VLOOKUP(Table2[[#This Row],[cert]],Table15[],191,FALSE)</f>
        <v>0</v>
      </c>
      <c r="P1317">
        <f>VLOOKUP(Table2[[#This Row],[household_ID]],Table14[],8,FALSE)</f>
        <v>0.375</v>
      </c>
      <c r="Q1317" s="3">
        <f>IF(VLOOKUP(Table2[[#This Row],[household_ID]],'002_SectionA_HouseholdRoster'!Y:Z,2,FALSE)=0, 0,1)</f>
        <v>0</v>
      </c>
      <c r="R1317" s="3">
        <f>VLOOKUP(Table2[[#This Row],[household_ID]],Table17[], 10, FALSE)</f>
        <v>30</v>
      </c>
    </row>
    <row r="1318" spans="1:18" hidden="1" x14ac:dyDescent="0.25">
      <c r="A1318">
        <v>5</v>
      </c>
      <c r="B1318">
        <v>51</v>
      </c>
      <c r="C1318" t="str">
        <f>VLOOKUP(Table2[[#This Row],[zone]],Table5[], 2, FALSE)</f>
        <v>Harar</v>
      </c>
      <c r="D1318">
        <f>VLOOKUP(Table2[[#This Row],[zone]],Table5[], 4, FALSE)</f>
        <v>9.3125999999999998</v>
      </c>
      <c r="E1318">
        <f>VLOOKUP(Table2[[#This Row],[zone]],Table5[], 5, FALSE)</f>
        <v>42.122700000000002</v>
      </c>
      <c r="F1318">
        <v>116</v>
      </c>
      <c r="G1318">
        <f>VLOOKUP(Table2[[#This Row],[household_ID]],Table15[],183,FALSE)</f>
        <v>2</v>
      </c>
      <c r="H1318">
        <f>VLOOKUP(Table2[[#This Row],[household_ID]],Table15[],184,FALSE)</f>
        <v>0</v>
      </c>
      <c r="I1318">
        <f>VLOOKUP(Table2[[#This Row],[household_ID]],Table15[],185,FALSE)</f>
        <v>0</v>
      </c>
      <c r="J1318">
        <f>VLOOKUP(Table2[[#This Row],[household_ID]],Table15[],186,FALSE)</f>
        <v>0</v>
      </c>
      <c r="K1318">
        <f>VLOOKUP(Table2[[#This Row],[household_ID]],Table15[],187,FALSE)</f>
        <v>0</v>
      </c>
      <c r="L1318">
        <f>VLOOKUP(Table2[[#This Row],[household_ID]],Table15[],188,FALSE)</f>
        <v>0</v>
      </c>
      <c r="M1318">
        <f>VLOOKUP(Table2[[#This Row],[household_ID]],Table15[],189,FALSE)</f>
        <v>0</v>
      </c>
      <c r="N1318">
        <f>VLOOKUP(Table2[[#This Row],[household_ID]],Table15[],190,FALSE)</f>
        <v>0</v>
      </c>
      <c r="O1318">
        <f>VLOOKUP(Table2[[#This Row],[cert]],Table15[],191,FALSE)</f>
        <v>0</v>
      </c>
      <c r="P1318">
        <f>VLOOKUP(Table2[[#This Row],[household_ID]],Table14[],8,FALSE)</f>
        <v>1.75</v>
      </c>
      <c r="Q1318" s="3">
        <f>IF(VLOOKUP(Table2[[#This Row],[household_ID]],'002_SectionA_HouseholdRoster'!Y:Z,2,FALSE)=0, 0,1)</f>
        <v>0</v>
      </c>
      <c r="R1318" s="3">
        <f>VLOOKUP(Table2[[#This Row],[household_ID]],Table17[], 10, FALSE)</f>
        <v>30</v>
      </c>
    </row>
    <row r="1319" spans="1:18" hidden="1" x14ac:dyDescent="0.25">
      <c r="A1319">
        <v>5</v>
      </c>
      <c r="B1319">
        <v>51</v>
      </c>
      <c r="C1319" t="str">
        <f>VLOOKUP(Table2[[#This Row],[zone]],Table5[], 2, FALSE)</f>
        <v>Harar</v>
      </c>
      <c r="D1319">
        <f>VLOOKUP(Table2[[#This Row],[zone]],Table5[], 4, FALSE)</f>
        <v>9.3125999999999998</v>
      </c>
      <c r="E1319">
        <f>VLOOKUP(Table2[[#This Row],[zone]],Table5[], 5, FALSE)</f>
        <v>42.122700000000002</v>
      </c>
      <c r="F1319">
        <v>63</v>
      </c>
      <c r="G1319">
        <f>VLOOKUP(Table2[[#This Row],[household_ID]],Table15[],183,FALSE)</f>
        <v>2</v>
      </c>
      <c r="H1319">
        <f>VLOOKUP(Table2[[#This Row],[household_ID]],Table15[],184,FALSE)</f>
        <v>0</v>
      </c>
      <c r="I1319">
        <f>VLOOKUP(Table2[[#This Row],[household_ID]],Table15[],185,FALSE)</f>
        <v>0</v>
      </c>
      <c r="J1319">
        <f>VLOOKUP(Table2[[#This Row],[household_ID]],Table15[],186,FALSE)</f>
        <v>0</v>
      </c>
      <c r="K1319">
        <f>VLOOKUP(Table2[[#This Row],[household_ID]],Table15[],187,FALSE)</f>
        <v>0</v>
      </c>
      <c r="L1319">
        <f>VLOOKUP(Table2[[#This Row],[household_ID]],Table15[],188,FALSE)</f>
        <v>0</v>
      </c>
      <c r="M1319">
        <f>VLOOKUP(Table2[[#This Row],[household_ID]],Table15[],189,FALSE)</f>
        <v>0</v>
      </c>
      <c r="N1319">
        <f>VLOOKUP(Table2[[#This Row],[household_ID]],Table15[],190,FALSE)</f>
        <v>0</v>
      </c>
      <c r="O1319">
        <f>VLOOKUP(Table2[[#This Row],[cert]],Table15[],191,FALSE)</f>
        <v>0</v>
      </c>
      <c r="P1319">
        <f>VLOOKUP(Table2[[#This Row],[household_ID]],Table14[],8,FALSE)</f>
        <v>1</v>
      </c>
      <c r="Q1319" s="3">
        <f>IF(VLOOKUP(Table2[[#This Row],[household_ID]],'002_SectionA_HouseholdRoster'!Y:Z,2,FALSE)=0, 0,1)</f>
        <v>0</v>
      </c>
      <c r="R1319" s="3">
        <f>VLOOKUP(Table2[[#This Row],[household_ID]],Table17[], 10, FALSE)</f>
        <v>20</v>
      </c>
    </row>
    <row r="1320" spans="1:18" hidden="1" x14ac:dyDescent="0.25">
      <c r="A1320">
        <v>5</v>
      </c>
      <c r="B1320">
        <v>51</v>
      </c>
      <c r="C1320" t="str">
        <f>VLOOKUP(Table2[[#This Row],[zone]],Table5[], 2, FALSE)</f>
        <v>Harar</v>
      </c>
      <c r="D1320">
        <f>VLOOKUP(Table2[[#This Row],[zone]],Table5[], 4, FALSE)</f>
        <v>9.3125999999999998</v>
      </c>
      <c r="E1320">
        <f>VLOOKUP(Table2[[#This Row],[zone]],Table5[], 5, FALSE)</f>
        <v>42.122700000000002</v>
      </c>
      <c r="F1320">
        <v>46</v>
      </c>
      <c r="G1320">
        <f>VLOOKUP(Table2[[#This Row],[household_ID]],Table15[],183,FALSE)</f>
        <v>2</v>
      </c>
      <c r="H1320">
        <f>VLOOKUP(Table2[[#This Row],[household_ID]],Table15[],184,FALSE)</f>
        <v>0</v>
      </c>
      <c r="I1320">
        <f>VLOOKUP(Table2[[#This Row],[household_ID]],Table15[],185,FALSE)</f>
        <v>0</v>
      </c>
      <c r="J1320">
        <f>VLOOKUP(Table2[[#This Row],[household_ID]],Table15[],186,FALSE)</f>
        <v>0</v>
      </c>
      <c r="K1320">
        <f>VLOOKUP(Table2[[#This Row],[household_ID]],Table15[],187,FALSE)</f>
        <v>0</v>
      </c>
      <c r="L1320">
        <f>VLOOKUP(Table2[[#This Row],[household_ID]],Table15[],188,FALSE)</f>
        <v>0</v>
      </c>
      <c r="M1320">
        <f>VLOOKUP(Table2[[#This Row],[household_ID]],Table15[],189,FALSE)</f>
        <v>0</v>
      </c>
      <c r="N1320">
        <f>VLOOKUP(Table2[[#This Row],[household_ID]],Table15[],190,FALSE)</f>
        <v>0</v>
      </c>
      <c r="O1320">
        <f>VLOOKUP(Table2[[#This Row],[cert]],Table15[],191,FALSE)</f>
        <v>0</v>
      </c>
      <c r="P1320">
        <f>VLOOKUP(Table2[[#This Row],[household_ID]],Table14[],8,FALSE)</f>
        <v>1</v>
      </c>
      <c r="Q1320" s="3">
        <f>IF(VLOOKUP(Table2[[#This Row],[household_ID]],'002_SectionA_HouseholdRoster'!Y:Z,2,FALSE)=0, 0,1)</f>
        <v>1</v>
      </c>
      <c r="R1320" s="3">
        <f>VLOOKUP(Table2[[#This Row],[household_ID]],Table17[], 10, FALSE)</f>
        <v>15</v>
      </c>
    </row>
    <row r="1321" spans="1:18" hidden="1" x14ac:dyDescent="0.25">
      <c r="A1321">
        <v>5</v>
      </c>
      <c r="B1321">
        <v>51</v>
      </c>
      <c r="C1321" t="str">
        <f>VLOOKUP(Table2[[#This Row],[zone]],Table5[], 2, FALSE)</f>
        <v>Harar</v>
      </c>
      <c r="D1321">
        <f>VLOOKUP(Table2[[#This Row],[zone]],Table5[], 4, FALSE)</f>
        <v>9.3125999999999998</v>
      </c>
      <c r="E1321">
        <f>VLOOKUP(Table2[[#This Row],[zone]],Table5[], 5, FALSE)</f>
        <v>42.122700000000002</v>
      </c>
      <c r="F1321">
        <v>67</v>
      </c>
      <c r="G1321">
        <f>VLOOKUP(Table2[[#This Row],[household_ID]],Table15[],183,FALSE)</f>
        <v>2</v>
      </c>
      <c r="H1321">
        <f>VLOOKUP(Table2[[#This Row],[household_ID]],Table15[],184,FALSE)</f>
        <v>0</v>
      </c>
      <c r="I1321">
        <f>VLOOKUP(Table2[[#This Row],[household_ID]],Table15[],185,FALSE)</f>
        <v>0</v>
      </c>
      <c r="J1321">
        <f>VLOOKUP(Table2[[#This Row],[household_ID]],Table15[],186,FALSE)</f>
        <v>0</v>
      </c>
      <c r="K1321">
        <f>VLOOKUP(Table2[[#This Row],[household_ID]],Table15[],187,FALSE)</f>
        <v>0</v>
      </c>
      <c r="L1321">
        <f>VLOOKUP(Table2[[#This Row],[household_ID]],Table15[],188,FALSE)</f>
        <v>0</v>
      </c>
      <c r="M1321">
        <f>VLOOKUP(Table2[[#This Row],[household_ID]],Table15[],189,FALSE)</f>
        <v>0</v>
      </c>
      <c r="N1321">
        <f>VLOOKUP(Table2[[#This Row],[household_ID]],Table15[],190,FALSE)</f>
        <v>0</v>
      </c>
      <c r="O1321">
        <f>VLOOKUP(Table2[[#This Row],[cert]],Table15[],191,FALSE)</f>
        <v>0</v>
      </c>
      <c r="P1321">
        <f>VLOOKUP(Table2[[#This Row],[household_ID]],Table14[],8,FALSE)</f>
        <v>1.125</v>
      </c>
      <c r="Q1321" s="3">
        <f>IF(VLOOKUP(Table2[[#This Row],[household_ID]],'002_SectionA_HouseholdRoster'!Y:Z,2,FALSE)=0, 0,1)</f>
        <v>0</v>
      </c>
      <c r="R1321" s="3">
        <f>VLOOKUP(Table2[[#This Row],[household_ID]],Table17[], 10, FALSE)</f>
        <v>18</v>
      </c>
    </row>
    <row r="1322" spans="1:18" hidden="1" x14ac:dyDescent="0.25">
      <c r="A1322">
        <v>5</v>
      </c>
      <c r="B1322">
        <v>51</v>
      </c>
      <c r="C1322" t="str">
        <f>VLOOKUP(Table2[[#This Row],[zone]],Table5[], 2, FALSE)</f>
        <v>Harar</v>
      </c>
      <c r="D1322">
        <f>VLOOKUP(Table2[[#This Row],[zone]],Table5[], 4, FALSE)</f>
        <v>9.3125999999999998</v>
      </c>
      <c r="E1322">
        <f>VLOOKUP(Table2[[#This Row],[zone]],Table5[], 5, FALSE)</f>
        <v>42.122700000000002</v>
      </c>
      <c r="F1322">
        <v>47</v>
      </c>
      <c r="G1322">
        <f>VLOOKUP(Table2[[#This Row],[household_ID]],Table15[],183,FALSE)</f>
        <v>2</v>
      </c>
      <c r="H1322">
        <f>VLOOKUP(Table2[[#This Row],[household_ID]],Table15[],184,FALSE)</f>
        <v>0</v>
      </c>
      <c r="I1322">
        <f>VLOOKUP(Table2[[#This Row],[household_ID]],Table15[],185,FALSE)</f>
        <v>0</v>
      </c>
      <c r="J1322">
        <f>VLOOKUP(Table2[[#This Row],[household_ID]],Table15[],186,FALSE)</f>
        <v>0</v>
      </c>
      <c r="K1322">
        <f>VLOOKUP(Table2[[#This Row],[household_ID]],Table15[],187,FALSE)</f>
        <v>0</v>
      </c>
      <c r="L1322">
        <f>VLOOKUP(Table2[[#This Row],[household_ID]],Table15[],188,FALSE)</f>
        <v>0</v>
      </c>
      <c r="M1322">
        <f>VLOOKUP(Table2[[#This Row],[household_ID]],Table15[],189,FALSE)</f>
        <v>0</v>
      </c>
      <c r="N1322">
        <f>VLOOKUP(Table2[[#This Row],[household_ID]],Table15[],190,FALSE)</f>
        <v>0</v>
      </c>
      <c r="O1322">
        <f>VLOOKUP(Table2[[#This Row],[cert]],Table15[],191,FALSE)</f>
        <v>0</v>
      </c>
      <c r="P1322">
        <f>VLOOKUP(Table2[[#This Row],[household_ID]],Table14[],8,FALSE)</f>
        <v>2.25</v>
      </c>
      <c r="Q1322" s="3">
        <f>IF(VLOOKUP(Table2[[#This Row],[household_ID]],'002_SectionA_HouseholdRoster'!Y:Z,2,FALSE)=0, 0,1)</f>
        <v>1</v>
      </c>
      <c r="R1322" s="3">
        <f>VLOOKUP(Table2[[#This Row],[household_ID]],Table17[], 10, FALSE)</f>
        <v>20</v>
      </c>
    </row>
    <row r="1323" spans="1:18" hidden="1" x14ac:dyDescent="0.25">
      <c r="A1323">
        <v>5</v>
      </c>
      <c r="B1323">
        <v>51</v>
      </c>
      <c r="C1323" t="str">
        <f>VLOOKUP(Table2[[#This Row],[zone]],Table5[], 2, FALSE)</f>
        <v>Harar</v>
      </c>
      <c r="D1323">
        <f>VLOOKUP(Table2[[#This Row],[zone]],Table5[], 4, FALSE)</f>
        <v>9.3125999999999998</v>
      </c>
      <c r="E1323">
        <f>VLOOKUP(Table2[[#This Row],[zone]],Table5[], 5, FALSE)</f>
        <v>42.122700000000002</v>
      </c>
      <c r="F1323">
        <v>56</v>
      </c>
      <c r="G1323">
        <f>VLOOKUP(Table2[[#This Row],[household_ID]],Table15[],183,FALSE)</f>
        <v>2</v>
      </c>
      <c r="H1323">
        <f>VLOOKUP(Table2[[#This Row],[household_ID]],Table15[],184,FALSE)</f>
        <v>0</v>
      </c>
      <c r="I1323">
        <f>VLOOKUP(Table2[[#This Row],[household_ID]],Table15[],185,FALSE)</f>
        <v>0</v>
      </c>
      <c r="J1323">
        <f>VLOOKUP(Table2[[#This Row],[household_ID]],Table15[],186,FALSE)</f>
        <v>0</v>
      </c>
      <c r="K1323">
        <f>VLOOKUP(Table2[[#This Row],[household_ID]],Table15[],187,FALSE)</f>
        <v>0</v>
      </c>
      <c r="L1323">
        <f>VLOOKUP(Table2[[#This Row],[household_ID]],Table15[],188,FALSE)</f>
        <v>0</v>
      </c>
      <c r="M1323">
        <f>VLOOKUP(Table2[[#This Row],[household_ID]],Table15[],189,FALSE)</f>
        <v>0</v>
      </c>
      <c r="N1323">
        <f>VLOOKUP(Table2[[#This Row],[household_ID]],Table15[],190,FALSE)</f>
        <v>0</v>
      </c>
      <c r="O1323">
        <f>VLOOKUP(Table2[[#This Row],[cert]],Table15[],191,FALSE)</f>
        <v>0</v>
      </c>
      <c r="P1323">
        <f>VLOOKUP(Table2[[#This Row],[household_ID]],Table14[],8,FALSE)</f>
        <v>1.125</v>
      </c>
      <c r="Q1323" s="3">
        <f>IF(VLOOKUP(Table2[[#This Row],[household_ID]],'002_SectionA_HouseholdRoster'!Y:Z,2,FALSE)=0, 0,1)</f>
        <v>0</v>
      </c>
      <c r="R1323" s="3">
        <f>VLOOKUP(Table2[[#This Row],[household_ID]],Table17[], 10, FALSE)</f>
        <v>15</v>
      </c>
    </row>
    <row r="1324" spans="1:18" hidden="1" x14ac:dyDescent="0.25">
      <c r="A1324">
        <v>5</v>
      </c>
      <c r="B1324">
        <v>51</v>
      </c>
      <c r="C1324" t="str">
        <f>VLOOKUP(Table2[[#This Row],[zone]],Table5[], 2, FALSE)</f>
        <v>Harar</v>
      </c>
      <c r="D1324">
        <f>VLOOKUP(Table2[[#This Row],[zone]],Table5[], 4, FALSE)</f>
        <v>9.3125999999999998</v>
      </c>
      <c r="E1324">
        <f>VLOOKUP(Table2[[#This Row],[zone]],Table5[], 5, FALSE)</f>
        <v>42.122700000000002</v>
      </c>
      <c r="F1324">
        <v>62</v>
      </c>
      <c r="G1324">
        <f>VLOOKUP(Table2[[#This Row],[household_ID]],Table15[],183,FALSE)</f>
        <v>2</v>
      </c>
      <c r="H1324">
        <f>VLOOKUP(Table2[[#This Row],[household_ID]],Table15[],184,FALSE)</f>
        <v>0</v>
      </c>
      <c r="I1324">
        <f>VLOOKUP(Table2[[#This Row],[household_ID]],Table15[],185,FALSE)</f>
        <v>0</v>
      </c>
      <c r="J1324">
        <f>VLOOKUP(Table2[[#This Row],[household_ID]],Table15[],186,FALSE)</f>
        <v>0</v>
      </c>
      <c r="K1324">
        <f>VLOOKUP(Table2[[#This Row],[household_ID]],Table15[],187,FALSE)</f>
        <v>0</v>
      </c>
      <c r="L1324">
        <f>VLOOKUP(Table2[[#This Row],[household_ID]],Table15[],188,FALSE)</f>
        <v>0</v>
      </c>
      <c r="M1324">
        <f>VLOOKUP(Table2[[#This Row],[household_ID]],Table15[],189,FALSE)</f>
        <v>0</v>
      </c>
      <c r="N1324">
        <f>VLOOKUP(Table2[[#This Row],[household_ID]],Table15[],190,FALSE)</f>
        <v>0</v>
      </c>
      <c r="O1324">
        <f>VLOOKUP(Table2[[#This Row],[cert]],Table15[],191,FALSE)</f>
        <v>0</v>
      </c>
      <c r="P1324">
        <f>VLOOKUP(Table2[[#This Row],[household_ID]],Table14[],8,FALSE)</f>
        <v>0.5</v>
      </c>
      <c r="Q1324" s="3">
        <f>IF(VLOOKUP(Table2[[#This Row],[household_ID]],'002_SectionA_HouseholdRoster'!Y:Z,2,FALSE)=0, 0,1)</f>
        <v>0</v>
      </c>
      <c r="R1324" s="3">
        <f>VLOOKUP(Table2[[#This Row],[household_ID]],Table17[], 10, FALSE)</f>
        <v>18</v>
      </c>
    </row>
    <row r="1325" spans="1:18" hidden="1" x14ac:dyDescent="0.25">
      <c r="A1325">
        <v>5</v>
      </c>
      <c r="B1325">
        <v>51</v>
      </c>
      <c r="C1325" t="str">
        <f>VLOOKUP(Table2[[#This Row],[zone]],Table5[], 2, FALSE)</f>
        <v>Harar</v>
      </c>
      <c r="D1325">
        <f>VLOOKUP(Table2[[#This Row],[zone]],Table5[], 4, FALSE)</f>
        <v>9.3125999999999998</v>
      </c>
      <c r="E1325">
        <f>VLOOKUP(Table2[[#This Row],[zone]],Table5[], 5, FALSE)</f>
        <v>42.122700000000002</v>
      </c>
      <c r="F1325">
        <v>52</v>
      </c>
      <c r="G1325">
        <f>VLOOKUP(Table2[[#This Row],[household_ID]],Table15[],183,FALSE)</f>
        <v>2</v>
      </c>
      <c r="H1325">
        <f>VLOOKUP(Table2[[#This Row],[household_ID]],Table15[],184,FALSE)</f>
        <v>0</v>
      </c>
      <c r="I1325">
        <f>VLOOKUP(Table2[[#This Row],[household_ID]],Table15[],185,FALSE)</f>
        <v>0</v>
      </c>
      <c r="J1325">
        <f>VLOOKUP(Table2[[#This Row],[household_ID]],Table15[],186,FALSE)</f>
        <v>0</v>
      </c>
      <c r="K1325">
        <f>VLOOKUP(Table2[[#This Row],[household_ID]],Table15[],187,FALSE)</f>
        <v>0</v>
      </c>
      <c r="L1325">
        <f>VLOOKUP(Table2[[#This Row],[household_ID]],Table15[],188,FALSE)</f>
        <v>0</v>
      </c>
      <c r="M1325">
        <f>VLOOKUP(Table2[[#This Row],[household_ID]],Table15[],189,FALSE)</f>
        <v>0</v>
      </c>
      <c r="N1325">
        <f>VLOOKUP(Table2[[#This Row],[household_ID]],Table15[],190,FALSE)</f>
        <v>0</v>
      </c>
      <c r="O1325">
        <f>VLOOKUP(Table2[[#This Row],[cert]],Table15[],191,FALSE)</f>
        <v>0</v>
      </c>
      <c r="P1325">
        <f>VLOOKUP(Table2[[#This Row],[household_ID]],Table14[],8,FALSE)</f>
        <v>1.4375</v>
      </c>
      <c r="Q1325" s="3">
        <f>IF(VLOOKUP(Table2[[#This Row],[household_ID]],'002_SectionA_HouseholdRoster'!Y:Z,2,FALSE)=0, 0,1)</f>
        <v>0</v>
      </c>
      <c r="R1325" s="3">
        <f>VLOOKUP(Table2[[#This Row],[household_ID]],Table17[], 10, FALSE)</f>
        <v>22</v>
      </c>
    </row>
    <row r="1326" spans="1:18" hidden="1" x14ac:dyDescent="0.25">
      <c r="A1326">
        <v>5</v>
      </c>
      <c r="B1326">
        <v>51</v>
      </c>
      <c r="C1326" t="str">
        <f>VLOOKUP(Table2[[#This Row],[zone]],Table5[], 2, FALSE)</f>
        <v>Harar</v>
      </c>
      <c r="D1326">
        <f>VLOOKUP(Table2[[#This Row],[zone]],Table5[], 4, FALSE)</f>
        <v>9.3125999999999998</v>
      </c>
      <c r="E1326">
        <f>VLOOKUP(Table2[[#This Row],[zone]],Table5[], 5, FALSE)</f>
        <v>42.122700000000002</v>
      </c>
      <c r="F1326">
        <v>48</v>
      </c>
      <c r="G1326">
        <f>VLOOKUP(Table2[[#This Row],[household_ID]],Table15[],183,FALSE)</f>
        <v>2</v>
      </c>
      <c r="H1326">
        <f>VLOOKUP(Table2[[#This Row],[household_ID]],Table15[],184,FALSE)</f>
        <v>0</v>
      </c>
      <c r="I1326">
        <f>VLOOKUP(Table2[[#This Row],[household_ID]],Table15[],185,FALSE)</f>
        <v>0</v>
      </c>
      <c r="J1326">
        <f>VLOOKUP(Table2[[#This Row],[household_ID]],Table15[],186,FALSE)</f>
        <v>0</v>
      </c>
      <c r="K1326">
        <f>VLOOKUP(Table2[[#This Row],[household_ID]],Table15[],187,FALSE)</f>
        <v>0</v>
      </c>
      <c r="L1326">
        <f>VLOOKUP(Table2[[#This Row],[household_ID]],Table15[],188,FALSE)</f>
        <v>0</v>
      </c>
      <c r="M1326">
        <f>VLOOKUP(Table2[[#This Row],[household_ID]],Table15[],189,FALSE)</f>
        <v>0</v>
      </c>
      <c r="N1326">
        <f>VLOOKUP(Table2[[#This Row],[household_ID]],Table15[],190,FALSE)</f>
        <v>0</v>
      </c>
      <c r="O1326">
        <f>VLOOKUP(Table2[[#This Row],[cert]],Table15[],191,FALSE)</f>
        <v>0</v>
      </c>
      <c r="P1326">
        <f>VLOOKUP(Table2[[#This Row],[household_ID]],Table14[],8,FALSE)</f>
        <v>1.5</v>
      </c>
      <c r="Q1326" s="3">
        <f>IF(VLOOKUP(Table2[[#This Row],[household_ID]],'002_SectionA_HouseholdRoster'!Y:Z,2,FALSE)=0, 0,1)</f>
        <v>1</v>
      </c>
      <c r="R1326" s="3">
        <f>VLOOKUP(Table2[[#This Row],[household_ID]],Table17[], 10, FALSE)</f>
        <v>50</v>
      </c>
    </row>
    <row r="1327" spans="1:18" hidden="1" x14ac:dyDescent="0.25">
      <c r="A1327">
        <v>5</v>
      </c>
      <c r="B1327">
        <v>51</v>
      </c>
      <c r="C1327" t="str">
        <f>VLOOKUP(Table2[[#This Row],[zone]],Table5[], 2, FALSE)</f>
        <v>Harar</v>
      </c>
      <c r="D1327">
        <f>VLOOKUP(Table2[[#This Row],[zone]],Table5[], 4, FALSE)</f>
        <v>9.3125999999999998</v>
      </c>
      <c r="E1327">
        <f>VLOOKUP(Table2[[#This Row],[zone]],Table5[], 5, FALSE)</f>
        <v>42.122700000000002</v>
      </c>
      <c r="F1327">
        <v>50</v>
      </c>
      <c r="G1327">
        <f>VLOOKUP(Table2[[#This Row],[household_ID]],Table15[],183,FALSE)</f>
        <v>2</v>
      </c>
      <c r="H1327">
        <f>VLOOKUP(Table2[[#This Row],[household_ID]],Table15[],184,FALSE)</f>
        <v>0</v>
      </c>
      <c r="I1327">
        <f>VLOOKUP(Table2[[#This Row],[household_ID]],Table15[],185,FALSE)</f>
        <v>0</v>
      </c>
      <c r="J1327">
        <f>VLOOKUP(Table2[[#This Row],[household_ID]],Table15[],186,FALSE)</f>
        <v>0</v>
      </c>
      <c r="K1327">
        <f>VLOOKUP(Table2[[#This Row],[household_ID]],Table15[],187,FALSE)</f>
        <v>0</v>
      </c>
      <c r="L1327">
        <f>VLOOKUP(Table2[[#This Row],[household_ID]],Table15[],188,FALSE)</f>
        <v>0</v>
      </c>
      <c r="M1327">
        <f>VLOOKUP(Table2[[#This Row],[household_ID]],Table15[],189,FALSE)</f>
        <v>0</v>
      </c>
      <c r="N1327">
        <f>VLOOKUP(Table2[[#This Row],[household_ID]],Table15[],190,FALSE)</f>
        <v>0</v>
      </c>
      <c r="O1327">
        <f>VLOOKUP(Table2[[#This Row],[cert]],Table15[],191,FALSE)</f>
        <v>0</v>
      </c>
      <c r="P1327">
        <f>VLOOKUP(Table2[[#This Row],[household_ID]],Table14[],8,FALSE)</f>
        <v>1.3125</v>
      </c>
      <c r="Q1327" s="3">
        <f>IF(VLOOKUP(Table2[[#This Row],[household_ID]],'002_SectionA_HouseholdRoster'!Y:Z,2,FALSE)=0, 0,1)</f>
        <v>0</v>
      </c>
      <c r="R1327" s="3">
        <f>VLOOKUP(Table2[[#This Row],[household_ID]],Table17[], 10, FALSE)</f>
        <v>15</v>
      </c>
    </row>
    <row r="1328" spans="1:18" hidden="1" x14ac:dyDescent="0.25">
      <c r="A1328">
        <v>5</v>
      </c>
      <c r="B1328">
        <v>51</v>
      </c>
      <c r="C1328" t="str">
        <f>VLOOKUP(Table2[[#This Row],[zone]],Table5[], 2, FALSE)</f>
        <v>Harar</v>
      </c>
      <c r="D1328">
        <f>VLOOKUP(Table2[[#This Row],[zone]],Table5[], 4, FALSE)</f>
        <v>9.3125999999999998</v>
      </c>
      <c r="E1328">
        <f>VLOOKUP(Table2[[#This Row],[zone]],Table5[], 5, FALSE)</f>
        <v>42.122700000000002</v>
      </c>
      <c r="F1328">
        <v>44</v>
      </c>
      <c r="G1328">
        <f>VLOOKUP(Table2[[#This Row],[household_ID]],Table15[],183,FALSE)</f>
        <v>3</v>
      </c>
      <c r="H1328">
        <f>VLOOKUP(Table2[[#This Row],[household_ID]],Table15[],184,FALSE)</f>
        <v>0</v>
      </c>
      <c r="I1328">
        <f>VLOOKUP(Table2[[#This Row],[household_ID]],Table15[],185,FALSE)</f>
        <v>0</v>
      </c>
      <c r="J1328">
        <f>VLOOKUP(Table2[[#This Row],[household_ID]],Table15[],186,FALSE)</f>
        <v>0</v>
      </c>
      <c r="K1328">
        <f>VLOOKUP(Table2[[#This Row],[household_ID]],Table15[],187,FALSE)</f>
        <v>0</v>
      </c>
      <c r="L1328">
        <f>VLOOKUP(Table2[[#This Row],[household_ID]],Table15[],188,FALSE)</f>
        <v>0</v>
      </c>
      <c r="M1328">
        <f>VLOOKUP(Table2[[#This Row],[household_ID]],Table15[],189,FALSE)</f>
        <v>0</v>
      </c>
      <c r="N1328">
        <f>VLOOKUP(Table2[[#This Row],[household_ID]],Table15[],190,FALSE)</f>
        <v>0</v>
      </c>
      <c r="O1328">
        <f>VLOOKUP(Table2[[#This Row],[cert]],Table15[],191,FALSE)</f>
        <v>0</v>
      </c>
      <c r="P1328">
        <f>VLOOKUP(Table2[[#This Row],[household_ID]],Table14[],8,FALSE)</f>
        <v>1.875</v>
      </c>
      <c r="Q1328" s="3">
        <f>IF(VLOOKUP(Table2[[#This Row],[household_ID]],'002_SectionA_HouseholdRoster'!Y:Z,2,FALSE)=0, 0,1)</f>
        <v>1</v>
      </c>
      <c r="R1328" s="3">
        <f>VLOOKUP(Table2[[#This Row],[household_ID]],Table17[], 10, FALSE)</f>
        <v>35</v>
      </c>
    </row>
    <row r="1329" spans="1:18" hidden="1" x14ac:dyDescent="0.25">
      <c r="A1329">
        <v>5</v>
      </c>
      <c r="B1329">
        <v>51</v>
      </c>
      <c r="C1329" t="str">
        <f>VLOOKUP(Table2[[#This Row],[zone]],Table5[], 2, FALSE)</f>
        <v>Harar</v>
      </c>
      <c r="D1329">
        <f>VLOOKUP(Table2[[#This Row],[zone]],Table5[], 4, FALSE)</f>
        <v>9.3125999999999998</v>
      </c>
      <c r="E1329">
        <f>VLOOKUP(Table2[[#This Row],[zone]],Table5[], 5, FALSE)</f>
        <v>42.122700000000002</v>
      </c>
      <c r="F1329">
        <v>54</v>
      </c>
      <c r="G1329">
        <f>VLOOKUP(Table2[[#This Row],[household_ID]],Table15[],183,FALSE)</f>
        <v>2</v>
      </c>
      <c r="H1329">
        <f>VLOOKUP(Table2[[#This Row],[household_ID]],Table15[],184,FALSE)</f>
        <v>0</v>
      </c>
      <c r="I1329">
        <f>VLOOKUP(Table2[[#This Row],[household_ID]],Table15[],185,FALSE)</f>
        <v>0</v>
      </c>
      <c r="J1329">
        <f>VLOOKUP(Table2[[#This Row],[household_ID]],Table15[],186,FALSE)</f>
        <v>0</v>
      </c>
      <c r="K1329">
        <f>VLOOKUP(Table2[[#This Row],[household_ID]],Table15[],187,FALSE)</f>
        <v>0</v>
      </c>
      <c r="L1329">
        <f>VLOOKUP(Table2[[#This Row],[household_ID]],Table15[],188,FALSE)</f>
        <v>0</v>
      </c>
      <c r="M1329">
        <f>VLOOKUP(Table2[[#This Row],[household_ID]],Table15[],189,FALSE)</f>
        <v>0</v>
      </c>
      <c r="N1329">
        <f>VLOOKUP(Table2[[#This Row],[household_ID]],Table15[],190,FALSE)</f>
        <v>0</v>
      </c>
      <c r="O1329">
        <f>VLOOKUP(Table2[[#This Row],[cert]],Table15[],191,FALSE)</f>
        <v>0</v>
      </c>
      <c r="P1329">
        <f>VLOOKUP(Table2[[#This Row],[household_ID]],Table14[],8,FALSE)</f>
        <v>2.0625</v>
      </c>
      <c r="Q1329" s="3">
        <f>IF(VLOOKUP(Table2[[#This Row],[household_ID]],'002_SectionA_HouseholdRoster'!Y:Z,2,FALSE)=0, 0,1)</f>
        <v>0</v>
      </c>
      <c r="R1329" s="3">
        <f>VLOOKUP(Table2[[#This Row],[household_ID]],Table17[], 10, FALSE)</f>
        <v>22</v>
      </c>
    </row>
    <row r="1330" spans="1:18" hidden="1" x14ac:dyDescent="0.25">
      <c r="A1330">
        <v>5</v>
      </c>
      <c r="B1330">
        <v>51</v>
      </c>
      <c r="C1330" t="str">
        <f>VLOOKUP(Table2[[#This Row],[zone]],Table5[], 2, FALSE)</f>
        <v>Harar</v>
      </c>
      <c r="D1330">
        <f>VLOOKUP(Table2[[#This Row],[zone]],Table5[], 4, FALSE)</f>
        <v>9.3125999999999998</v>
      </c>
      <c r="E1330">
        <f>VLOOKUP(Table2[[#This Row],[zone]],Table5[], 5, FALSE)</f>
        <v>42.122700000000002</v>
      </c>
      <c r="F1330">
        <v>66</v>
      </c>
      <c r="G1330">
        <f>VLOOKUP(Table2[[#This Row],[household_ID]],Table15[],183,FALSE)</f>
        <v>3</v>
      </c>
      <c r="H1330">
        <f>VLOOKUP(Table2[[#This Row],[household_ID]],Table15[],184,FALSE)</f>
        <v>0</v>
      </c>
      <c r="I1330">
        <f>VLOOKUP(Table2[[#This Row],[household_ID]],Table15[],185,FALSE)</f>
        <v>0</v>
      </c>
      <c r="J1330">
        <f>VLOOKUP(Table2[[#This Row],[household_ID]],Table15[],186,FALSE)</f>
        <v>0</v>
      </c>
      <c r="K1330">
        <f>VLOOKUP(Table2[[#This Row],[household_ID]],Table15[],187,FALSE)</f>
        <v>0</v>
      </c>
      <c r="L1330">
        <f>VLOOKUP(Table2[[#This Row],[household_ID]],Table15[],188,FALSE)</f>
        <v>0</v>
      </c>
      <c r="M1330">
        <f>VLOOKUP(Table2[[#This Row],[household_ID]],Table15[],189,FALSE)</f>
        <v>0</v>
      </c>
      <c r="N1330">
        <f>VLOOKUP(Table2[[#This Row],[household_ID]],Table15[],190,FALSE)</f>
        <v>0</v>
      </c>
      <c r="O1330">
        <f>VLOOKUP(Table2[[#This Row],[cert]],Table15[],191,FALSE)</f>
        <v>0</v>
      </c>
      <c r="P1330">
        <f>VLOOKUP(Table2[[#This Row],[household_ID]],Table14[],8,FALSE)</f>
        <v>0.375</v>
      </c>
      <c r="Q1330" s="3">
        <f>IF(VLOOKUP(Table2[[#This Row],[household_ID]],'002_SectionA_HouseholdRoster'!Y:Z,2,FALSE)=0, 0,1)</f>
        <v>1</v>
      </c>
      <c r="R1330" s="3">
        <f>VLOOKUP(Table2[[#This Row],[household_ID]],Table17[], 10, FALSE)</f>
        <v>8</v>
      </c>
    </row>
    <row r="1331" spans="1:18" hidden="1" x14ac:dyDescent="0.25">
      <c r="A1331">
        <v>5</v>
      </c>
      <c r="B1331">
        <v>51</v>
      </c>
      <c r="C1331" t="str">
        <f>VLOOKUP(Table2[[#This Row],[zone]],Table5[], 2, FALSE)</f>
        <v>Harar</v>
      </c>
      <c r="D1331">
        <f>VLOOKUP(Table2[[#This Row],[zone]],Table5[], 4, FALSE)</f>
        <v>9.3125999999999998</v>
      </c>
      <c r="E1331">
        <f>VLOOKUP(Table2[[#This Row],[zone]],Table5[], 5, FALSE)</f>
        <v>42.122700000000002</v>
      </c>
      <c r="F1331">
        <v>51</v>
      </c>
      <c r="G1331">
        <f>VLOOKUP(Table2[[#This Row],[household_ID]],Table15[],183,FALSE)</f>
        <v>2</v>
      </c>
      <c r="H1331">
        <f>VLOOKUP(Table2[[#This Row],[household_ID]],Table15[],184,FALSE)</f>
        <v>0</v>
      </c>
      <c r="I1331">
        <f>VLOOKUP(Table2[[#This Row],[household_ID]],Table15[],185,FALSE)</f>
        <v>0</v>
      </c>
      <c r="J1331">
        <f>VLOOKUP(Table2[[#This Row],[household_ID]],Table15[],186,FALSE)</f>
        <v>0</v>
      </c>
      <c r="K1331">
        <f>VLOOKUP(Table2[[#This Row],[household_ID]],Table15[],187,FALSE)</f>
        <v>0</v>
      </c>
      <c r="L1331">
        <f>VLOOKUP(Table2[[#This Row],[household_ID]],Table15[],188,FALSE)</f>
        <v>0</v>
      </c>
      <c r="M1331">
        <f>VLOOKUP(Table2[[#This Row],[household_ID]],Table15[],189,FALSE)</f>
        <v>0</v>
      </c>
      <c r="N1331">
        <f>VLOOKUP(Table2[[#This Row],[household_ID]],Table15[],190,FALSE)</f>
        <v>0</v>
      </c>
      <c r="O1331">
        <f>VLOOKUP(Table2[[#This Row],[cert]],Table15[],191,FALSE)</f>
        <v>0</v>
      </c>
      <c r="P1331">
        <f>VLOOKUP(Table2[[#This Row],[household_ID]],Table14[],8,FALSE)</f>
        <v>2</v>
      </c>
      <c r="Q1331" s="3">
        <f>IF(VLOOKUP(Table2[[#This Row],[household_ID]],'002_SectionA_HouseholdRoster'!Y:Z,2,FALSE)=0, 0,1)</f>
        <v>1</v>
      </c>
      <c r="R1331" s="3">
        <f>VLOOKUP(Table2[[#This Row],[household_ID]],Table17[], 10, FALSE)</f>
        <v>23</v>
      </c>
    </row>
    <row r="1332" spans="1:18" hidden="1" x14ac:dyDescent="0.25">
      <c r="A1332">
        <v>5</v>
      </c>
      <c r="B1332">
        <v>51</v>
      </c>
      <c r="C1332" t="str">
        <f>VLOOKUP(Table2[[#This Row],[zone]],Table5[], 2, FALSE)</f>
        <v>Harar</v>
      </c>
      <c r="D1332">
        <f>VLOOKUP(Table2[[#This Row],[zone]],Table5[], 4, FALSE)</f>
        <v>9.3125999999999998</v>
      </c>
      <c r="E1332">
        <f>VLOOKUP(Table2[[#This Row],[zone]],Table5[], 5, FALSE)</f>
        <v>42.122700000000002</v>
      </c>
      <c r="F1332">
        <v>53</v>
      </c>
      <c r="G1332">
        <f>VLOOKUP(Table2[[#This Row],[household_ID]],Table15[],183,FALSE)</f>
        <v>2</v>
      </c>
      <c r="H1332">
        <f>VLOOKUP(Table2[[#This Row],[household_ID]],Table15[],184,FALSE)</f>
        <v>0</v>
      </c>
      <c r="I1332">
        <f>VLOOKUP(Table2[[#This Row],[household_ID]],Table15[],185,FALSE)</f>
        <v>0</v>
      </c>
      <c r="J1332">
        <f>VLOOKUP(Table2[[#This Row],[household_ID]],Table15[],186,FALSE)</f>
        <v>0</v>
      </c>
      <c r="K1332">
        <f>VLOOKUP(Table2[[#This Row],[household_ID]],Table15[],187,FALSE)</f>
        <v>0</v>
      </c>
      <c r="L1332">
        <f>VLOOKUP(Table2[[#This Row],[household_ID]],Table15[],188,FALSE)</f>
        <v>0</v>
      </c>
      <c r="M1332">
        <f>VLOOKUP(Table2[[#This Row],[household_ID]],Table15[],189,FALSE)</f>
        <v>0</v>
      </c>
      <c r="N1332">
        <f>VLOOKUP(Table2[[#This Row],[household_ID]],Table15[],190,FALSE)</f>
        <v>0</v>
      </c>
      <c r="O1332">
        <f>VLOOKUP(Table2[[#This Row],[cert]],Table15[],191,FALSE)</f>
        <v>0</v>
      </c>
      <c r="P1332">
        <f>VLOOKUP(Table2[[#This Row],[household_ID]],Table14[],8,FALSE)</f>
        <v>0.75</v>
      </c>
      <c r="Q1332" s="3">
        <f>IF(VLOOKUP(Table2[[#This Row],[household_ID]],'002_SectionA_HouseholdRoster'!Y:Z,2,FALSE)=0, 0,1)</f>
        <v>0</v>
      </c>
      <c r="R1332" s="3">
        <f>VLOOKUP(Table2[[#This Row],[household_ID]],Table17[], 10, FALSE)</f>
        <v>15</v>
      </c>
    </row>
    <row r="1333" spans="1:18" hidden="1" x14ac:dyDescent="0.25">
      <c r="A1333">
        <v>5</v>
      </c>
      <c r="B1333">
        <v>51</v>
      </c>
      <c r="C1333" t="str">
        <f>VLOOKUP(Table2[[#This Row],[zone]],Table5[], 2, FALSE)</f>
        <v>Harar</v>
      </c>
      <c r="D1333">
        <f>VLOOKUP(Table2[[#This Row],[zone]],Table5[], 4, FALSE)</f>
        <v>9.3125999999999998</v>
      </c>
      <c r="E1333">
        <f>VLOOKUP(Table2[[#This Row],[zone]],Table5[], 5, FALSE)</f>
        <v>42.122700000000002</v>
      </c>
      <c r="F1333">
        <v>64</v>
      </c>
      <c r="G1333">
        <f>VLOOKUP(Table2[[#This Row],[household_ID]],Table15[],183,FALSE)</f>
        <v>3</v>
      </c>
      <c r="H1333">
        <f>VLOOKUP(Table2[[#This Row],[household_ID]],Table15[],184,FALSE)</f>
        <v>0</v>
      </c>
      <c r="I1333">
        <f>VLOOKUP(Table2[[#This Row],[household_ID]],Table15[],185,FALSE)</f>
        <v>0</v>
      </c>
      <c r="J1333">
        <f>VLOOKUP(Table2[[#This Row],[household_ID]],Table15[],186,FALSE)</f>
        <v>0</v>
      </c>
      <c r="K1333">
        <f>VLOOKUP(Table2[[#This Row],[household_ID]],Table15[],187,FALSE)</f>
        <v>0</v>
      </c>
      <c r="L1333">
        <f>VLOOKUP(Table2[[#This Row],[household_ID]],Table15[],188,FALSE)</f>
        <v>0</v>
      </c>
      <c r="M1333">
        <f>VLOOKUP(Table2[[#This Row],[household_ID]],Table15[],189,FALSE)</f>
        <v>0</v>
      </c>
      <c r="N1333">
        <f>VLOOKUP(Table2[[#This Row],[household_ID]],Table15[],190,FALSE)</f>
        <v>0</v>
      </c>
      <c r="O1333">
        <f>VLOOKUP(Table2[[#This Row],[cert]],Table15[],191,FALSE)</f>
        <v>0</v>
      </c>
      <c r="P1333">
        <f>VLOOKUP(Table2[[#This Row],[household_ID]],Table14[],8,FALSE)</f>
        <v>0.625</v>
      </c>
      <c r="Q1333" s="3">
        <f>IF(VLOOKUP(Table2[[#This Row],[household_ID]],'002_SectionA_HouseholdRoster'!Y:Z,2,FALSE)=0, 0,1)</f>
        <v>0</v>
      </c>
      <c r="R1333" s="3">
        <f>VLOOKUP(Table2[[#This Row],[household_ID]],Table17[], 10, FALSE)</f>
        <v>3</v>
      </c>
    </row>
    <row r="1334" spans="1:18" hidden="1" x14ac:dyDescent="0.25">
      <c r="A1334">
        <v>5</v>
      </c>
      <c r="B1334">
        <v>51</v>
      </c>
      <c r="C1334" t="str">
        <f>VLOOKUP(Table2[[#This Row],[zone]],Table5[], 2, FALSE)</f>
        <v>Harar</v>
      </c>
      <c r="D1334">
        <f>VLOOKUP(Table2[[#This Row],[zone]],Table5[], 4, FALSE)</f>
        <v>9.3125999999999998</v>
      </c>
      <c r="E1334">
        <f>VLOOKUP(Table2[[#This Row],[zone]],Table5[], 5, FALSE)</f>
        <v>42.122700000000002</v>
      </c>
      <c r="F1334">
        <v>49</v>
      </c>
      <c r="G1334">
        <f>VLOOKUP(Table2[[#This Row],[household_ID]],Table15[],183,FALSE)</f>
        <v>2</v>
      </c>
      <c r="H1334">
        <f>VLOOKUP(Table2[[#This Row],[household_ID]],Table15[],184,FALSE)</f>
        <v>0</v>
      </c>
      <c r="I1334">
        <f>VLOOKUP(Table2[[#This Row],[household_ID]],Table15[],185,FALSE)</f>
        <v>0</v>
      </c>
      <c r="J1334">
        <f>VLOOKUP(Table2[[#This Row],[household_ID]],Table15[],186,FALSE)</f>
        <v>0</v>
      </c>
      <c r="K1334">
        <f>VLOOKUP(Table2[[#This Row],[household_ID]],Table15[],187,FALSE)</f>
        <v>0</v>
      </c>
      <c r="L1334">
        <f>VLOOKUP(Table2[[#This Row],[household_ID]],Table15[],188,FALSE)</f>
        <v>0</v>
      </c>
      <c r="M1334">
        <f>VLOOKUP(Table2[[#This Row],[household_ID]],Table15[],189,FALSE)</f>
        <v>0</v>
      </c>
      <c r="N1334">
        <f>VLOOKUP(Table2[[#This Row],[household_ID]],Table15[],190,FALSE)</f>
        <v>0</v>
      </c>
      <c r="O1334">
        <f>VLOOKUP(Table2[[#This Row],[cert]],Table15[],191,FALSE)</f>
        <v>0</v>
      </c>
      <c r="P1334">
        <f>VLOOKUP(Table2[[#This Row],[household_ID]],Table14[],8,FALSE)</f>
        <v>1.71875</v>
      </c>
      <c r="Q1334" s="3">
        <f>IF(VLOOKUP(Table2[[#This Row],[household_ID]],'002_SectionA_HouseholdRoster'!Y:Z,2,FALSE)=0, 0,1)</f>
        <v>1</v>
      </c>
      <c r="R1334" s="3">
        <f>VLOOKUP(Table2[[#This Row],[household_ID]],Table17[], 10, FALSE)</f>
        <v>10</v>
      </c>
    </row>
    <row r="1335" spans="1:18" hidden="1" x14ac:dyDescent="0.25">
      <c r="A1335">
        <v>5</v>
      </c>
      <c r="B1335">
        <v>51</v>
      </c>
      <c r="C1335" t="str">
        <f>VLOOKUP(Table2[[#This Row],[zone]],Table5[], 2, FALSE)</f>
        <v>Harar</v>
      </c>
      <c r="D1335">
        <f>VLOOKUP(Table2[[#This Row],[zone]],Table5[], 4, FALSE)</f>
        <v>9.3125999999999998</v>
      </c>
      <c r="E1335">
        <f>VLOOKUP(Table2[[#This Row],[zone]],Table5[], 5, FALSE)</f>
        <v>42.122700000000002</v>
      </c>
      <c r="F1335">
        <v>65</v>
      </c>
      <c r="G1335">
        <f>VLOOKUP(Table2[[#This Row],[household_ID]],Table15[],183,FALSE)</f>
        <v>2</v>
      </c>
      <c r="H1335">
        <f>VLOOKUP(Table2[[#This Row],[household_ID]],Table15[],184,FALSE)</f>
        <v>0</v>
      </c>
      <c r="I1335">
        <f>VLOOKUP(Table2[[#This Row],[household_ID]],Table15[],185,FALSE)</f>
        <v>0</v>
      </c>
      <c r="J1335">
        <f>VLOOKUP(Table2[[#This Row],[household_ID]],Table15[],186,FALSE)</f>
        <v>0</v>
      </c>
      <c r="K1335">
        <f>VLOOKUP(Table2[[#This Row],[household_ID]],Table15[],187,FALSE)</f>
        <v>0</v>
      </c>
      <c r="L1335">
        <f>VLOOKUP(Table2[[#This Row],[household_ID]],Table15[],188,FALSE)</f>
        <v>0</v>
      </c>
      <c r="M1335">
        <f>VLOOKUP(Table2[[#This Row],[household_ID]],Table15[],189,FALSE)</f>
        <v>0</v>
      </c>
      <c r="N1335">
        <f>VLOOKUP(Table2[[#This Row],[household_ID]],Table15[],190,FALSE)</f>
        <v>0</v>
      </c>
      <c r="O1335">
        <f>VLOOKUP(Table2[[#This Row],[cert]],Table15[],191,FALSE)</f>
        <v>0</v>
      </c>
      <c r="P1335">
        <f>VLOOKUP(Table2[[#This Row],[household_ID]],Table14[],8,FALSE)</f>
        <v>1.375</v>
      </c>
      <c r="Q1335" s="3">
        <f>IF(VLOOKUP(Table2[[#This Row],[household_ID]],'002_SectionA_HouseholdRoster'!Y:Z,2,FALSE)=0, 0,1)</f>
        <v>1</v>
      </c>
      <c r="R1335" s="3">
        <f>VLOOKUP(Table2[[#This Row],[household_ID]],Table17[], 10, FALSE)</f>
        <v>15</v>
      </c>
    </row>
    <row r="1336" spans="1:18" hidden="1" x14ac:dyDescent="0.25">
      <c r="A1336">
        <v>5</v>
      </c>
      <c r="B1336">
        <v>51</v>
      </c>
      <c r="C1336" t="str">
        <f>VLOOKUP(Table2[[#This Row],[zone]],Table5[], 2, FALSE)</f>
        <v>Harar</v>
      </c>
      <c r="D1336">
        <f>VLOOKUP(Table2[[#This Row],[zone]],Table5[], 4, FALSE)</f>
        <v>9.3125999999999998</v>
      </c>
      <c r="E1336">
        <f>VLOOKUP(Table2[[#This Row],[zone]],Table5[], 5, FALSE)</f>
        <v>42.122700000000002</v>
      </c>
      <c r="F1336">
        <v>45</v>
      </c>
      <c r="G1336">
        <f>VLOOKUP(Table2[[#This Row],[household_ID]],Table15[],183,FALSE)</f>
        <v>2</v>
      </c>
      <c r="H1336">
        <f>VLOOKUP(Table2[[#This Row],[household_ID]],Table15[],184,FALSE)</f>
        <v>0</v>
      </c>
      <c r="I1336">
        <f>VLOOKUP(Table2[[#This Row],[household_ID]],Table15[],185,FALSE)</f>
        <v>0</v>
      </c>
      <c r="J1336">
        <f>VLOOKUP(Table2[[#This Row],[household_ID]],Table15[],186,FALSE)</f>
        <v>0</v>
      </c>
      <c r="K1336">
        <f>VLOOKUP(Table2[[#This Row],[household_ID]],Table15[],187,FALSE)</f>
        <v>0</v>
      </c>
      <c r="L1336">
        <f>VLOOKUP(Table2[[#This Row],[household_ID]],Table15[],188,FALSE)</f>
        <v>0</v>
      </c>
      <c r="M1336">
        <f>VLOOKUP(Table2[[#This Row],[household_ID]],Table15[],189,FALSE)</f>
        <v>0</v>
      </c>
      <c r="N1336">
        <f>VLOOKUP(Table2[[#This Row],[household_ID]],Table15[],190,FALSE)</f>
        <v>0</v>
      </c>
      <c r="O1336">
        <f>VLOOKUP(Table2[[#This Row],[cert]],Table15[],191,FALSE)</f>
        <v>0</v>
      </c>
      <c r="P1336">
        <f>VLOOKUP(Table2[[#This Row],[household_ID]],Table14[],8,FALSE)</f>
        <v>1.5</v>
      </c>
      <c r="Q1336" s="3">
        <f>IF(VLOOKUP(Table2[[#This Row],[household_ID]],'002_SectionA_HouseholdRoster'!Y:Z,2,FALSE)=0, 0,1)</f>
        <v>0</v>
      </c>
      <c r="R1336" s="3">
        <f>VLOOKUP(Table2[[#This Row],[household_ID]],Table17[], 10, FALSE)</f>
        <v>4</v>
      </c>
    </row>
    <row r="1337" spans="1:18" hidden="1" x14ac:dyDescent="0.25">
      <c r="A1337">
        <v>5</v>
      </c>
      <c r="B1337">
        <v>51</v>
      </c>
      <c r="C1337" t="str">
        <f>VLOOKUP(Table2[[#This Row],[zone]],Table5[], 2, FALSE)</f>
        <v>Harar</v>
      </c>
      <c r="D1337">
        <f>VLOOKUP(Table2[[#This Row],[zone]],Table5[], 4, FALSE)</f>
        <v>9.3125999999999998</v>
      </c>
      <c r="E1337">
        <f>VLOOKUP(Table2[[#This Row],[zone]],Table5[], 5, FALSE)</f>
        <v>42.122700000000002</v>
      </c>
      <c r="F1337">
        <v>55</v>
      </c>
      <c r="G1337">
        <f>VLOOKUP(Table2[[#This Row],[household_ID]],Table15[],183,FALSE)</f>
        <v>2</v>
      </c>
      <c r="H1337">
        <f>VLOOKUP(Table2[[#This Row],[household_ID]],Table15[],184,FALSE)</f>
        <v>0</v>
      </c>
      <c r="I1337">
        <f>VLOOKUP(Table2[[#This Row],[household_ID]],Table15[],185,FALSE)</f>
        <v>0</v>
      </c>
      <c r="J1337">
        <f>VLOOKUP(Table2[[#This Row],[household_ID]],Table15[],186,FALSE)</f>
        <v>0</v>
      </c>
      <c r="K1337">
        <f>VLOOKUP(Table2[[#This Row],[household_ID]],Table15[],187,FALSE)</f>
        <v>0</v>
      </c>
      <c r="L1337">
        <f>VLOOKUP(Table2[[#This Row],[household_ID]],Table15[],188,FALSE)</f>
        <v>0</v>
      </c>
      <c r="M1337">
        <f>VLOOKUP(Table2[[#This Row],[household_ID]],Table15[],189,FALSE)</f>
        <v>0</v>
      </c>
      <c r="N1337">
        <f>VLOOKUP(Table2[[#This Row],[household_ID]],Table15[],190,FALSE)</f>
        <v>0</v>
      </c>
      <c r="O1337">
        <f>VLOOKUP(Table2[[#This Row],[cert]],Table15[],191,FALSE)</f>
        <v>0</v>
      </c>
      <c r="P1337">
        <f>VLOOKUP(Table2[[#This Row],[household_ID]],Table14[],8,FALSE)</f>
        <v>1.375</v>
      </c>
      <c r="Q1337" s="3">
        <f>IF(VLOOKUP(Table2[[#This Row],[household_ID]],'002_SectionA_HouseholdRoster'!Y:Z,2,FALSE)=0, 0,1)</f>
        <v>1</v>
      </c>
      <c r="R1337" s="3">
        <f>VLOOKUP(Table2[[#This Row],[household_ID]],Table17[], 10, FALSE)</f>
        <v>15</v>
      </c>
    </row>
    <row r="1338" spans="1:18" hidden="1" x14ac:dyDescent="0.25">
      <c r="A1338">
        <v>5</v>
      </c>
      <c r="B1338">
        <v>52</v>
      </c>
      <c r="C1338" t="str">
        <f>VLOOKUP(Table2[[#This Row],[zone]],Table5[], 2, FALSE)</f>
        <v>Harar</v>
      </c>
      <c r="D1338">
        <f>VLOOKUP(Table2[[#This Row],[zone]],Table5[], 4, FALSE)</f>
        <v>9.3125999999999998</v>
      </c>
      <c r="E1338">
        <f>VLOOKUP(Table2[[#This Row],[zone]],Table5[], 5, FALSE)</f>
        <v>42.122700000000002</v>
      </c>
      <c r="F1338">
        <v>152</v>
      </c>
      <c r="G1338">
        <f>VLOOKUP(Table2[[#This Row],[household_ID]],Table15[],183,FALSE)</f>
        <v>2</v>
      </c>
      <c r="H1338">
        <f>VLOOKUP(Table2[[#This Row],[household_ID]],Table15[],184,FALSE)</f>
        <v>0</v>
      </c>
      <c r="I1338">
        <f>VLOOKUP(Table2[[#This Row],[household_ID]],Table15[],185,FALSE)</f>
        <v>0</v>
      </c>
      <c r="J1338">
        <f>VLOOKUP(Table2[[#This Row],[household_ID]],Table15[],186,FALSE)</f>
        <v>0</v>
      </c>
      <c r="K1338">
        <f>VLOOKUP(Table2[[#This Row],[household_ID]],Table15[],187,FALSE)</f>
        <v>0</v>
      </c>
      <c r="L1338">
        <f>VLOOKUP(Table2[[#This Row],[household_ID]],Table15[],188,FALSE)</f>
        <v>0</v>
      </c>
      <c r="M1338">
        <f>VLOOKUP(Table2[[#This Row],[household_ID]],Table15[],189,FALSE)</f>
        <v>0</v>
      </c>
      <c r="N1338">
        <f>VLOOKUP(Table2[[#This Row],[household_ID]],Table15[],190,FALSE)</f>
        <v>0</v>
      </c>
      <c r="O1338">
        <f>VLOOKUP(Table2[[#This Row],[cert]],Table15[],191,FALSE)</f>
        <v>0</v>
      </c>
      <c r="P1338">
        <f>VLOOKUP(Table2[[#This Row],[household_ID]],Table14[],8,FALSE)</f>
        <v>0.25</v>
      </c>
      <c r="Q1338" s="3">
        <f>IF(VLOOKUP(Table2[[#This Row],[household_ID]],'002_SectionA_HouseholdRoster'!Y:Z,2,FALSE)=0, 0,1)</f>
        <v>0</v>
      </c>
      <c r="R1338" s="3">
        <f>VLOOKUP(Table2[[#This Row],[household_ID]],Table17[], 10, FALSE)</f>
        <v>15</v>
      </c>
    </row>
    <row r="1339" spans="1:18" hidden="1" x14ac:dyDescent="0.25">
      <c r="A1339">
        <v>5</v>
      </c>
      <c r="B1339">
        <v>52</v>
      </c>
      <c r="C1339" t="str">
        <f>VLOOKUP(Table2[[#This Row],[zone]],Table5[], 2, FALSE)</f>
        <v>Harar</v>
      </c>
      <c r="D1339">
        <f>VLOOKUP(Table2[[#This Row],[zone]],Table5[], 4, FALSE)</f>
        <v>9.3125999999999998</v>
      </c>
      <c r="E1339">
        <f>VLOOKUP(Table2[[#This Row],[zone]],Table5[], 5, FALSE)</f>
        <v>42.122700000000002</v>
      </c>
      <c r="F1339">
        <v>158</v>
      </c>
      <c r="G1339">
        <f>VLOOKUP(Table2[[#This Row],[household_ID]],Table15[],183,FALSE)</f>
        <v>2</v>
      </c>
      <c r="H1339">
        <f>VLOOKUP(Table2[[#This Row],[household_ID]],Table15[],184,FALSE)</f>
        <v>0</v>
      </c>
      <c r="I1339">
        <f>VLOOKUP(Table2[[#This Row],[household_ID]],Table15[],185,FALSE)</f>
        <v>0</v>
      </c>
      <c r="J1339">
        <f>VLOOKUP(Table2[[#This Row],[household_ID]],Table15[],186,FALSE)</f>
        <v>0</v>
      </c>
      <c r="K1339">
        <f>VLOOKUP(Table2[[#This Row],[household_ID]],Table15[],187,FALSE)</f>
        <v>0</v>
      </c>
      <c r="L1339">
        <f>VLOOKUP(Table2[[#This Row],[household_ID]],Table15[],188,FALSE)</f>
        <v>0</v>
      </c>
      <c r="M1339">
        <f>VLOOKUP(Table2[[#This Row],[household_ID]],Table15[],189,FALSE)</f>
        <v>0</v>
      </c>
      <c r="N1339">
        <f>VLOOKUP(Table2[[#This Row],[household_ID]],Table15[],190,FALSE)</f>
        <v>0</v>
      </c>
      <c r="O1339">
        <f>VLOOKUP(Table2[[#This Row],[cert]],Table15[],191,FALSE)</f>
        <v>0</v>
      </c>
      <c r="P1339">
        <f>VLOOKUP(Table2[[#This Row],[household_ID]],Table14[],8,FALSE)</f>
        <v>0.3125</v>
      </c>
      <c r="Q1339" s="3">
        <f>IF(VLOOKUP(Table2[[#This Row],[household_ID]],'002_SectionA_HouseholdRoster'!Y:Z,2,FALSE)=0, 0,1)</f>
        <v>0</v>
      </c>
      <c r="R1339" s="3">
        <f>VLOOKUP(Table2[[#This Row],[household_ID]],Table17[], 10, FALSE)</f>
        <v>20</v>
      </c>
    </row>
    <row r="1340" spans="1:18" hidden="1" x14ac:dyDescent="0.25">
      <c r="A1340">
        <v>5</v>
      </c>
      <c r="B1340">
        <v>52</v>
      </c>
      <c r="C1340" t="str">
        <f>VLOOKUP(Table2[[#This Row],[zone]],Table5[], 2, FALSE)</f>
        <v>Harar</v>
      </c>
      <c r="D1340">
        <f>VLOOKUP(Table2[[#This Row],[zone]],Table5[], 4, FALSE)</f>
        <v>9.3125999999999998</v>
      </c>
      <c r="E1340">
        <f>VLOOKUP(Table2[[#This Row],[zone]],Table5[], 5, FALSE)</f>
        <v>42.122700000000002</v>
      </c>
      <c r="F1340">
        <v>157</v>
      </c>
      <c r="G1340">
        <f>VLOOKUP(Table2[[#This Row],[household_ID]],Table15[],183,FALSE)</f>
        <v>3</v>
      </c>
      <c r="H1340">
        <f>VLOOKUP(Table2[[#This Row],[household_ID]],Table15[],184,FALSE)</f>
        <v>0</v>
      </c>
      <c r="I1340">
        <f>VLOOKUP(Table2[[#This Row],[household_ID]],Table15[],185,FALSE)</f>
        <v>0</v>
      </c>
      <c r="J1340">
        <f>VLOOKUP(Table2[[#This Row],[household_ID]],Table15[],186,FALSE)</f>
        <v>0</v>
      </c>
      <c r="K1340">
        <f>VLOOKUP(Table2[[#This Row],[household_ID]],Table15[],187,FALSE)</f>
        <v>0</v>
      </c>
      <c r="L1340">
        <f>VLOOKUP(Table2[[#This Row],[household_ID]],Table15[],188,FALSE)</f>
        <v>0</v>
      </c>
      <c r="M1340">
        <f>VLOOKUP(Table2[[#This Row],[household_ID]],Table15[],189,FALSE)</f>
        <v>0</v>
      </c>
      <c r="N1340">
        <f>VLOOKUP(Table2[[#This Row],[household_ID]],Table15[],190,FALSE)</f>
        <v>0</v>
      </c>
      <c r="O1340">
        <f>VLOOKUP(Table2[[#This Row],[cert]],Table15[],191,FALSE)</f>
        <v>0</v>
      </c>
      <c r="P1340">
        <f>VLOOKUP(Table2[[#This Row],[household_ID]],Table14[],8,FALSE)</f>
        <v>0.5</v>
      </c>
      <c r="Q1340" s="3">
        <f>IF(VLOOKUP(Table2[[#This Row],[household_ID]],'002_SectionA_HouseholdRoster'!Y:Z,2,FALSE)=0, 0,1)</f>
        <v>0</v>
      </c>
      <c r="R1340" s="3">
        <f>VLOOKUP(Table2[[#This Row],[household_ID]],Table17[], 10, FALSE)</f>
        <v>20</v>
      </c>
    </row>
    <row r="1341" spans="1:18" hidden="1" x14ac:dyDescent="0.25">
      <c r="A1341">
        <v>5</v>
      </c>
      <c r="B1341">
        <v>52</v>
      </c>
      <c r="C1341" t="str">
        <f>VLOOKUP(Table2[[#This Row],[zone]],Table5[], 2, FALSE)</f>
        <v>Harar</v>
      </c>
      <c r="D1341">
        <f>VLOOKUP(Table2[[#This Row],[zone]],Table5[], 4, FALSE)</f>
        <v>9.3125999999999998</v>
      </c>
      <c r="E1341">
        <f>VLOOKUP(Table2[[#This Row],[zone]],Table5[], 5, FALSE)</f>
        <v>42.122700000000002</v>
      </c>
      <c r="F1341">
        <v>151</v>
      </c>
      <c r="G1341">
        <f>VLOOKUP(Table2[[#This Row],[household_ID]],Table15[],183,FALSE)</f>
        <v>2</v>
      </c>
      <c r="H1341">
        <f>VLOOKUP(Table2[[#This Row],[household_ID]],Table15[],184,FALSE)</f>
        <v>0</v>
      </c>
      <c r="I1341">
        <f>VLOOKUP(Table2[[#This Row],[household_ID]],Table15[],185,FALSE)</f>
        <v>0</v>
      </c>
      <c r="J1341">
        <f>VLOOKUP(Table2[[#This Row],[household_ID]],Table15[],186,FALSE)</f>
        <v>0</v>
      </c>
      <c r="K1341">
        <f>VLOOKUP(Table2[[#This Row],[household_ID]],Table15[],187,FALSE)</f>
        <v>0</v>
      </c>
      <c r="L1341">
        <f>VLOOKUP(Table2[[#This Row],[household_ID]],Table15[],188,FALSE)</f>
        <v>0</v>
      </c>
      <c r="M1341">
        <f>VLOOKUP(Table2[[#This Row],[household_ID]],Table15[],189,FALSE)</f>
        <v>0</v>
      </c>
      <c r="N1341">
        <f>VLOOKUP(Table2[[#This Row],[household_ID]],Table15[],190,FALSE)</f>
        <v>0</v>
      </c>
      <c r="O1341">
        <f>VLOOKUP(Table2[[#This Row],[cert]],Table15[],191,FALSE)</f>
        <v>0</v>
      </c>
      <c r="P1341">
        <f>VLOOKUP(Table2[[#This Row],[household_ID]],Table14[],8,FALSE)</f>
        <v>0.1875</v>
      </c>
      <c r="Q1341" s="3">
        <f>IF(VLOOKUP(Table2[[#This Row],[household_ID]],'002_SectionA_HouseholdRoster'!Y:Z,2,FALSE)=0, 0,1)</f>
        <v>0</v>
      </c>
      <c r="R1341" s="3">
        <f>VLOOKUP(Table2[[#This Row],[household_ID]],Table17[], 10, FALSE)</f>
        <v>40</v>
      </c>
    </row>
    <row r="1342" spans="1:18" hidden="1" x14ac:dyDescent="0.25">
      <c r="A1342">
        <v>5</v>
      </c>
      <c r="B1342">
        <v>52</v>
      </c>
      <c r="C1342" t="str">
        <f>VLOOKUP(Table2[[#This Row],[zone]],Table5[], 2, FALSE)</f>
        <v>Harar</v>
      </c>
      <c r="D1342">
        <f>VLOOKUP(Table2[[#This Row],[zone]],Table5[], 4, FALSE)</f>
        <v>9.3125999999999998</v>
      </c>
      <c r="E1342">
        <f>VLOOKUP(Table2[[#This Row],[zone]],Table5[], 5, FALSE)</f>
        <v>42.122700000000002</v>
      </c>
      <c r="F1342">
        <v>150</v>
      </c>
      <c r="G1342">
        <f>VLOOKUP(Table2[[#This Row],[household_ID]],Table15[],183,FALSE)</f>
        <v>2</v>
      </c>
      <c r="H1342">
        <f>VLOOKUP(Table2[[#This Row],[household_ID]],Table15[],184,FALSE)</f>
        <v>0</v>
      </c>
      <c r="I1342">
        <f>VLOOKUP(Table2[[#This Row],[household_ID]],Table15[],185,FALSE)</f>
        <v>0</v>
      </c>
      <c r="J1342">
        <f>VLOOKUP(Table2[[#This Row],[household_ID]],Table15[],186,FALSE)</f>
        <v>0</v>
      </c>
      <c r="K1342">
        <f>VLOOKUP(Table2[[#This Row],[household_ID]],Table15[],187,FALSE)</f>
        <v>0</v>
      </c>
      <c r="L1342">
        <f>VLOOKUP(Table2[[#This Row],[household_ID]],Table15[],188,FALSE)</f>
        <v>0</v>
      </c>
      <c r="M1342">
        <f>VLOOKUP(Table2[[#This Row],[household_ID]],Table15[],189,FALSE)</f>
        <v>0</v>
      </c>
      <c r="N1342">
        <f>VLOOKUP(Table2[[#This Row],[household_ID]],Table15[],190,FALSE)</f>
        <v>0</v>
      </c>
      <c r="O1342">
        <f>VLOOKUP(Table2[[#This Row],[cert]],Table15[],191,FALSE)</f>
        <v>0</v>
      </c>
      <c r="P1342">
        <f>VLOOKUP(Table2[[#This Row],[household_ID]],Table14[],8,FALSE)</f>
        <v>0.25</v>
      </c>
      <c r="Q1342" s="3">
        <f>IF(VLOOKUP(Table2[[#This Row],[household_ID]],'002_SectionA_HouseholdRoster'!Y:Z,2,FALSE)=0, 0,1)</f>
        <v>0</v>
      </c>
      <c r="R1342" s="3">
        <f>VLOOKUP(Table2[[#This Row],[household_ID]],Table17[], 10, FALSE)</f>
        <v>1</v>
      </c>
    </row>
    <row r="1343" spans="1:18" hidden="1" x14ac:dyDescent="0.25">
      <c r="A1343">
        <v>5</v>
      </c>
      <c r="B1343">
        <v>52</v>
      </c>
      <c r="C1343" t="str">
        <f>VLOOKUP(Table2[[#This Row],[zone]],Table5[], 2, FALSE)</f>
        <v>Harar</v>
      </c>
      <c r="D1343">
        <f>VLOOKUP(Table2[[#This Row],[zone]],Table5[], 4, FALSE)</f>
        <v>9.3125999999999998</v>
      </c>
      <c r="E1343">
        <f>VLOOKUP(Table2[[#This Row],[zone]],Table5[], 5, FALSE)</f>
        <v>42.122700000000002</v>
      </c>
      <c r="F1343">
        <v>156</v>
      </c>
      <c r="G1343">
        <f>VLOOKUP(Table2[[#This Row],[household_ID]],Table15[],183,FALSE)</f>
        <v>3</v>
      </c>
      <c r="H1343">
        <f>VLOOKUP(Table2[[#This Row],[household_ID]],Table15[],184,FALSE)</f>
        <v>0</v>
      </c>
      <c r="I1343">
        <f>VLOOKUP(Table2[[#This Row],[household_ID]],Table15[],185,FALSE)</f>
        <v>0</v>
      </c>
      <c r="J1343">
        <f>VLOOKUP(Table2[[#This Row],[household_ID]],Table15[],186,FALSE)</f>
        <v>0</v>
      </c>
      <c r="K1343">
        <f>VLOOKUP(Table2[[#This Row],[household_ID]],Table15[],187,FALSE)</f>
        <v>0</v>
      </c>
      <c r="L1343">
        <f>VLOOKUP(Table2[[#This Row],[household_ID]],Table15[],188,FALSE)</f>
        <v>0</v>
      </c>
      <c r="M1343">
        <f>VLOOKUP(Table2[[#This Row],[household_ID]],Table15[],189,FALSE)</f>
        <v>0</v>
      </c>
      <c r="N1343">
        <f>VLOOKUP(Table2[[#This Row],[household_ID]],Table15[],190,FALSE)</f>
        <v>0</v>
      </c>
      <c r="O1343">
        <f>VLOOKUP(Table2[[#This Row],[cert]],Table15[],191,FALSE)</f>
        <v>0</v>
      </c>
      <c r="P1343">
        <f>VLOOKUP(Table2[[#This Row],[household_ID]],Table14[],8,FALSE)</f>
        <v>0.156</v>
      </c>
      <c r="Q1343" s="3">
        <f>IF(VLOOKUP(Table2[[#This Row],[household_ID]],'002_SectionA_HouseholdRoster'!Y:Z,2,FALSE)=0, 0,1)</f>
        <v>0</v>
      </c>
      <c r="R1343" s="3">
        <f>VLOOKUP(Table2[[#This Row],[household_ID]],Table17[], 10, FALSE)</f>
        <v>45</v>
      </c>
    </row>
    <row r="1344" spans="1:18" hidden="1" x14ac:dyDescent="0.25">
      <c r="A1344">
        <v>5</v>
      </c>
      <c r="B1344">
        <v>52</v>
      </c>
      <c r="C1344" t="str">
        <f>VLOOKUP(Table2[[#This Row],[zone]],Table5[], 2, FALSE)</f>
        <v>Harar</v>
      </c>
      <c r="D1344">
        <f>VLOOKUP(Table2[[#This Row],[zone]],Table5[], 4, FALSE)</f>
        <v>9.3125999999999998</v>
      </c>
      <c r="E1344">
        <f>VLOOKUP(Table2[[#This Row],[zone]],Table5[], 5, FALSE)</f>
        <v>42.122700000000002</v>
      </c>
      <c r="F1344">
        <v>144</v>
      </c>
      <c r="G1344">
        <f>VLOOKUP(Table2[[#This Row],[household_ID]],Table15[],183,FALSE)</f>
        <v>2</v>
      </c>
      <c r="H1344">
        <f>VLOOKUP(Table2[[#This Row],[household_ID]],Table15[],184,FALSE)</f>
        <v>0</v>
      </c>
      <c r="I1344">
        <f>VLOOKUP(Table2[[#This Row],[household_ID]],Table15[],185,FALSE)</f>
        <v>0</v>
      </c>
      <c r="J1344">
        <f>VLOOKUP(Table2[[#This Row],[household_ID]],Table15[],186,FALSE)</f>
        <v>0</v>
      </c>
      <c r="K1344">
        <f>VLOOKUP(Table2[[#This Row],[household_ID]],Table15[],187,FALSE)</f>
        <v>0</v>
      </c>
      <c r="L1344">
        <f>VLOOKUP(Table2[[#This Row],[household_ID]],Table15[],188,FALSE)</f>
        <v>0</v>
      </c>
      <c r="M1344">
        <f>VLOOKUP(Table2[[#This Row],[household_ID]],Table15[],189,FALSE)</f>
        <v>0</v>
      </c>
      <c r="N1344">
        <f>VLOOKUP(Table2[[#This Row],[household_ID]],Table15[],190,FALSE)</f>
        <v>0</v>
      </c>
      <c r="O1344">
        <f>VLOOKUP(Table2[[#This Row],[cert]],Table15[],191,FALSE)</f>
        <v>0</v>
      </c>
      <c r="P1344">
        <f>VLOOKUP(Table2[[#This Row],[household_ID]],Table14[],8,FALSE)</f>
        <v>0.1875</v>
      </c>
      <c r="Q1344" s="3">
        <f>IF(VLOOKUP(Table2[[#This Row],[household_ID]],'002_SectionA_HouseholdRoster'!Y:Z,2,FALSE)=0, 0,1)</f>
        <v>0</v>
      </c>
      <c r="R1344" s="3">
        <f>VLOOKUP(Table2[[#This Row],[household_ID]],Table17[], 10, FALSE)</f>
        <v>50</v>
      </c>
    </row>
    <row r="1345" spans="1:18" hidden="1" x14ac:dyDescent="0.25">
      <c r="A1345">
        <v>5</v>
      </c>
      <c r="B1345">
        <v>52</v>
      </c>
      <c r="C1345" t="str">
        <f>VLOOKUP(Table2[[#This Row],[zone]],Table5[], 2, FALSE)</f>
        <v>Harar</v>
      </c>
      <c r="D1345">
        <f>VLOOKUP(Table2[[#This Row],[zone]],Table5[], 4, FALSE)</f>
        <v>9.3125999999999998</v>
      </c>
      <c r="E1345">
        <f>VLOOKUP(Table2[[#This Row],[zone]],Table5[], 5, FALSE)</f>
        <v>42.122700000000002</v>
      </c>
      <c r="F1345">
        <v>155</v>
      </c>
      <c r="G1345">
        <f>VLOOKUP(Table2[[#This Row],[household_ID]],Table15[],183,FALSE)</f>
        <v>2</v>
      </c>
      <c r="H1345">
        <f>VLOOKUP(Table2[[#This Row],[household_ID]],Table15[],184,FALSE)</f>
        <v>0</v>
      </c>
      <c r="I1345">
        <f>VLOOKUP(Table2[[#This Row],[household_ID]],Table15[],185,FALSE)</f>
        <v>0</v>
      </c>
      <c r="J1345">
        <f>VLOOKUP(Table2[[#This Row],[household_ID]],Table15[],186,FALSE)</f>
        <v>0</v>
      </c>
      <c r="K1345">
        <f>VLOOKUP(Table2[[#This Row],[household_ID]],Table15[],187,FALSE)</f>
        <v>0</v>
      </c>
      <c r="L1345">
        <f>VLOOKUP(Table2[[#This Row],[household_ID]],Table15[],188,FALSE)</f>
        <v>0</v>
      </c>
      <c r="M1345">
        <f>VLOOKUP(Table2[[#This Row],[household_ID]],Table15[],189,FALSE)</f>
        <v>0</v>
      </c>
      <c r="N1345">
        <f>VLOOKUP(Table2[[#This Row],[household_ID]],Table15[],190,FALSE)</f>
        <v>0</v>
      </c>
      <c r="O1345">
        <f>VLOOKUP(Table2[[#This Row],[cert]],Table15[],191,FALSE)</f>
        <v>0</v>
      </c>
      <c r="P1345">
        <f>VLOOKUP(Table2[[#This Row],[household_ID]],Table14[],8,FALSE)</f>
        <v>0.375</v>
      </c>
      <c r="Q1345" s="3">
        <f>IF(VLOOKUP(Table2[[#This Row],[household_ID]],'002_SectionA_HouseholdRoster'!Y:Z,2,FALSE)=0, 0,1)</f>
        <v>0</v>
      </c>
      <c r="R1345" s="3">
        <f>VLOOKUP(Table2[[#This Row],[household_ID]],Table17[], 10, FALSE)</f>
        <v>8</v>
      </c>
    </row>
    <row r="1346" spans="1:18" hidden="1" x14ac:dyDescent="0.25">
      <c r="A1346">
        <v>5</v>
      </c>
      <c r="B1346">
        <v>52</v>
      </c>
      <c r="C1346" t="str">
        <f>VLOOKUP(Table2[[#This Row],[zone]],Table5[], 2, FALSE)</f>
        <v>Harar</v>
      </c>
      <c r="D1346">
        <f>VLOOKUP(Table2[[#This Row],[zone]],Table5[], 4, FALSE)</f>
        <v>9.3125999999999998</v>
      </c>
      <c r="E1346">
        <f>VLOOKUP(Table2[[#This Row],[zone]],Table5[], 5, FALSE)</f>
        <v>42.122700000000002</v>
      </c>
      <c r="F1346">
        <v>154</v>
      </c>
      <c r="G1346">
        <f>VLOOKUP(Table2[[#This Row],[household_ID]],Table15[],183,FALSE)</f>
        <v>3</v>
      </c>
      <c r="H1346">
        <f>VLOOKUP(Table2[[#This Row],[household_ID]],Table15[],184,FALSE)</f>
        <v>0</v>
      </c>
      <c r="I1346">
        <f>VLOOKUP(Table2[[#This Row],[household_ID]],Table15[],185,FALSE)</f>
        <v>0</v>
      </c>
      <c r="J1346">
        <f>VLOOKUP(Table2[[#This Row],[household_ID]],Table15[],186,FALSE)</f>
        <v>0</v>
      </c>
      <c r="K1346">
        <f>VLOOKUP(Table2[[#This Row],[household_ID]],Table15[],187,FALSE)</f>
        <v>0</v>
      </c>
      <c r="L1346">
        <f>VLOOKUP(Table2[[#This Row],[household_ID]],Table15[],188,FALSE)</f>
        <v>0</v>
      </c>
      <c r="M1346">
        <f>VLOOKUP(Table2[[#This Row],[household_ID]],Table15[],189,FALSE)</f>
        <v>0</v>
      </c>
      <c r="N1346">
        <f>VLOOKUP(Table2[[#This Row],[household_ID]],Table15[],190,FALSE)</f>
        <v>0</v>
      </c>
      <c r="O1346">
        <f>VLOOKUP(Table2[[#This Row],[cert]],Table15[],191,FALSE)</f>
        <v>0</v>
      </c>
      <c r="P1346">
        <f>VLOOKUP(Table2[[#This Row],[household_ID]],Table14[],8,FALSE)</f>
        <v>6.25E-2</v>
      </c>
      <c r="Q1346" s="3">
        <f>IF(VLOOKUP(Table2[[#This Row],[household_ID]],'002_SectionA_HouseholdRoster'!Y:Z,2,FALSE)=0, 0,1)</f>
        <v>0</v>
      </c>
      <c r="R1346" s="3">
        <f>VLOOKUP(Table2[[#This Row],[household_ID]],Table17[], 10, FALSE)</f>
        <v>9</v>
      </c>
    </row>
    <row r="1347" spans="1:18" hidden="1" x14ac:dyDescent="0.25">
      <c r="A1347">
        <v>5</v>
      </c>
      <c r="B1347">
        <v>52</v>
      </c>
      <c r="C1347" t="str">
        <f>VLOOKUP(Table2[[#This Row],[zone]],Table5[], 2, FALSE)</f>
        <v>Harar</v>
      </c>
      <c r="D1347">
        <f>VLOOKUP(Table2[[#This Row],[zone]],Table5[], 4, FALSE)</f>
        <v>9.3125999999999998</v>
      </c>
      <c r="E1347">
        <f>VLOOKUP(Table2[[#This Row],[zone]],Table5[], 5, FALSE)</f>
        <v>42.122700000000002</v>
      </c>
      <c r="F1347">
        <v>123</v>
      </c>
      <c r="G1347">
        <f>VLOOKUP(Table2[[#This Row],[household_ID]],Table15[],183,FALSE)</f>
        <v>2</v>
      </c>
      <c r="H1347">
        <f>VLOOKUP(Table2[[#This Row],[household_ID]],Table15[],184,FALSE)</f>
        <v>0</v>
      </c>
      <c r="I1347">
        <f>VLOOKUP(Table2[[#This Row],[household_ID]],Table15[],185,FALSE)</f>
        <v>0</v>
      </c>
      <c r="J1347">
        <f>VLOOKUP(Table2[[#This Row],[household_ID]],Table15[],186,FALSE)</f>
        <v>0</v>
      </c>
      <c r="K1347">
        <f>VLOOKUP(Table2[[#This Row],[household_ID]],Table15[],187,FALSE)</f>
        <v>0</v>
      </c>
      <c r="L1347">
        <f>VLOOKUP(Table2[[#This Row],[household_ID]],Table15[],188,FALSE)</f>
        <v>0</v>
      </c>
      <c r="M1347">
        <f>VLOOKUP(Table2[[#This Row],[household_ID]],Table15[],189,FALSE)</f>
        <v>0</v>
      </c>
      <c r="N1347">
        <f>VLOOKUP(Table2[[#This Row],[household_ID]],Table15[],190,FALSE)</f>
        <v>0</v>
      </c>
      <c r="O1347">
        <f>VLOOKUP(Table2[[#This Row],[cert]],Table15[],191,FALSE)</f>
        <v>0</v>
      </c>
      <c r="P1347">
        <f>VLOOKUP(Table2[[#This Row],[household_ID]],Table14[],8,FALSE)</f>
        <v>0.4375</v>
      </c>
      <c r="Q1347" s="3">
        <f>IF(VLOOKUP(Table2[[#This Row],[household_ID]],'002_SectionA_HouseholdRoster'!Y:Z,2,FALSE)=0, 0,1)</f>
        <v>0</v>
      </c>
      <c r="R1347" s="3">
        <f>VLOOKUP(Table2[[#This Row],[household_ID]],Table17[], 10, FALSE)</f>
        <v>33</v>
      </c>
    </row>
    <row r="1348" spans="1:18" hidden="1" x14ac:dyDescent="0.25">
      <c r="A1348">
        <v>5</v>
      </c>
      <c r="B1348">
        <v>52</v>
      </c>
      <c r="C1348" t="str">
        <f>VLOOKUP(Table2[[#This Row],[zone]],Table5[], 2, FALSE)</f>
        <v>Harar</v>
      </c>
      <c r="D1348">
        <f>VLOOKUP(Table2[[#This Row],[zone]],Table5[], 4, FALSE)</f>
        <v>9.3125999999999998</v>
      </c>
      <c r="E1348">
        <f>VLOOKUP(Table2[[#This Row],[zone]],Table5[], 5, FALSE)</f>
        <v>42.122700000000002</v>
      </c>
      <c r="F1348">
        <v>147</v>
      </c>
      <c r="G1348">
        <f>VLOOKUP(Table2[[#This Row],[household_ID]],Table15[],183,FALSE)</f>
        <v>2</v>
      </c>
      <c r="H1348">
        <f>VLOOKUP(Table2[[#This Row],[household_ID]],Table15[],184,FALSE)</f>
        <v>0</v>
      </c>
      <c r="I1348">
        <f>VLOOKUP(Table2[[#This Row],[household_ID]],Table15[],185,FALSE)</f>
        <v>0</v>
      </c>
      <c r="J1348">
        <f>VLOOKUP(Table2[[#This Row],[household_ID]],Table15[],186,FALSE)</f>
        <v>0</v>
      </c>
      <c r="K1348">
        <f>VLOOKUP(Table2[[#This Row],[household_ID]],Table15[],187,FALSE)</f>
        <v>0</v>
      </c>
      <c r="L1348">
        <f>VLOOKUP(Table2[[#This Row],[household_ID]],Table15[],188,FALSE)</f>
        <v>0</v>
      </c>
      <c r="M1348">
        <f>VLOOKUP(Table2[[#This Row],[household_ID]],Table15[],189,FALSE)</f>
        <v>0</v>
      </c>
      <c r="N1348">
        <f>VLOOKUP(Table2[[#This Row],[household_ID]],Table15[],190,FALSE)</f>
        <v>0</v>
      </c>
      <c r="O1348">
        <f>VLOOKUP(Table2[[#This Row],[cert]],Table15[],191,FALSE)</f>
        <v>0</v>
      </c>
      <c r="P1348">
        <f>VLOOKUP(Table2[[#This Row],[household_ID]],Table14[],8,FALSE)</f>
        <v>0.3125</v>
      </c>
      <c r="Q1348" s="3">
        <f>IF(VLOOKUP(Table2[[#This Row],[household_ID]],'002_SectionA_HouseholdRoster'!Y:Z,2,FALSE)=0, 0,1)</f>
        <v>0</v>
      </c>
      <c r="R1348" s="3">
        <f>VLOOKUP(Table2[[#This Row],[household_ID]],Table17[], 10, FALSE)</f>
        <v>13</v>
      </c>
    </row>
    <row r="1349" spans="1:18" hidden="1" x14ac:dyDescent="0.25">
      <c r="A1349">
        <v>5</v>
      </c>
      <c r="B1349">
        <v>52</v>
      </c>
      <c r="C1349" t="str">
        <f>VLOOKUP(Table2[[#This Row],[zone]],Table5[], 2, FALSE)</f>
        <v>Harar</v>
      </c>
      <c r="D1349">
        <f>VLOOKUP(Table2[[#This Row],[zone]],Table5[], 4, FALSE)</f>
        <v>9.3125999999999998</v>
      </c>
      <c r="E1349">
        <f>VLOOKUP(Table2[[#This Row],[zone]],Table5[], 5, FALSE)</f>
        <v>42.122700000000002</v>
      </c>
      <c r="F1349">
        <v>148</v>
      </c>
      <c r="G1349">
        <f>VLOOKUP(Table2[[#This Row],[household_ID]],Table15[],183,FALSE)</f>
        <v>2</v>
      </c>
      <c r="H1349">
        <f>VLOOKUP(Table2[[#This Row],[household_ID]],Table15[],184,FALSE)</f>
        <v>0</v>
      </c>
      <c r="I1349">
        <f>VLOOKUP(Table2[[#This Row],[household_ID]],Table15[],185,FALSE)</f>
        <v>0</v>
      </c>
      <c r="J1349">
        <f>VLOOKUP(Table2[[#This Row],[household_ID]],Table15[],186,FALSE)</f>
        <v>0</v>
      </c>
      <c r="K1349">
        <f>VLOOKUP(Table2[[#This Row],[household_ID]],Table15[],187,FALSE)</f>
        <v>0</v>
      </c>
      <c r="L1349">
        <f>VLOOKUP(Table2[[#This Row],[household_ID]],Table15[],188,FALSE)</f>
        <v>0</v>
      </c>
      <c r="M1349">
        <f>VLOOKUP(Table2[[#This Row],[household_ID]],Table15[],189,FALSE)</f>
        <v>0</v>
      </c>
      <c r="N1349">
        <f>VLOOKUP(Table2[[#This Row],[household_ID]],Table15[],190,FALSE)</f>
        <v>0</v>
      </c>
      <c r="O1349">
        <f>VLOOKUP(Table2[[#This Row],[cert]],Table15[],191,FALSE)</f>
        <v>0</v>
      </c>
      <c r="P1349">
        <f>VLOOKUP(Table2[[#This Row],[household_ID]],Table14[],8,FALSE)</f>
        <v>0.25</v>
      </c>
      <c r="Q1349" s="3">
        <f>IF(VLOOKUP(Table2[[#This Row],[household_ID]],'002_SectionA_HouseholdRoster'!Y:Z,2,FALSE)=0, 0,1)</f>
        <v>0</v>
      </c>
      <c r="R1349" s="3">
        <f>VLOOKUP(Table2[[#This Row],[household_ID]],Table17[], 10, FALSE)</f>
        <v>10</v>
      </c>
    </row>
    <row r="1350" spans="1:18" hidden="1" x14ac:dyDescent="0.25">
      <c r="A1350">
        <v>5</v>
      </c>
      <c r="B1350">
        <v>52</v>
      </c>
      <c r="C1350" t="str">
        <f>VLOOKUP(Table2[[#This Row],[zone]],Table5[], 2, FALSE)</f>
        <v>Harar</v>
      </c>
      <c r="D1350">
        <f>VLOOKUP(Table2[[#This Row],[zone]],Table5[], 4, FALSE)</f>
        <v>9.3125999999999998</v>
      </c>
      <c r="E1350">
        <f>VLOOKUP(Table2[[#This Row],[zone]],Table5[], 5, FALSE)</f>
        <v>42.122700000000002</v>
      </c>
      <c r="F1350">
        <v>153</v>
      </c>
      <c r="G1350">
        <f>VLOOKUP(Table2[[#This Row],[household_ID]],Table15[],183,FALSE)</f>
        <v>2</v>
      </c>
      <c r="H1350">
        <f>VLOOKUP(Table2[[#This Row],[household_ID]],Table15[],184,FALSE)</f>
        <v>0</v>
      </c>
      <c r="I1350">
        <f>VLOOKUP(Table2[[#This Row],[household_ID]],Table15[],185,FALSE)</f>
        <v>0</v>
      </c>
      <c r="J1350">
        <f>VLOOKUP(Table2[[#This Row],[household_ID]],Table15[],186,FALSE)</f>
        <v>0</v>
      </c>
      <c r="K1350">
        <f>VLOOKUP(Table2[[#This Row],[household_ID]],Table15[],187,FALSE)</f>
        <v>0</v>
      </c>
      <c r="L1350">
        <f>VLOOKUP(Table2[[#This Row],[household_ID]],Table15[],188,FALSE)</f>
        <v>0</v>
      </c>
      <c r="M1350">
        <f>VLOOKUP(Table2[[#This Row],[household_ID]],Table15[],189,FALSE)</f>
        <v>0</v>
      </c>
      <c r="N1350">
        <f>VLOOKUP(Table2[[#This Row],[household_ID]],Table15[],190,FALSE)</f>
        <v>0</v>
      </c>
      <c r="O1350">
        <f>VLOOKUP(Table2[[#This Row],[cert]],Table15[],191,FALSE)</f>
        <v>0</v>
      </c>
      <c r="P1350">
        <f>VLOOKUP(Table2[[#This Row],[household_ID]],Table14[],8,FALSE)</f>
        <v>0.25</v>
      </c>
      <c r="Q1350" s="3">
        <f>IF(VLOOKUP(Table2[[#This Row],[household_ID]],'002_SectionA_HouseholdRoster'!Y:Z,2,FALSE)=0, 0,1)</f>
        <v>1</v>
      </c>
      <c r="R1350" s="3">
        <f>VLOOKUP(Table2[[#This Row],[household_ID]],Table17[], 10, FALSE)</f>
        <v>10</v>
      </c>
    </row>
    <row r="1351" spans="1:18" hidden="1" x14ac:dyDescent="0.25">
      <c r="A1351">
        <v>5</v>
      </c>
      <c r="B1351">
        <v>52</v>
      </c>
      <c r="C1351" t="str">
        <f>VLOOKUP(Table2[[#This Row],[zone]],Table5[], 2, FALSE)</f>
        <v>Harar</v>
      </c>
      <c r="D1351">
        <f>VLOOKUP(Table2[[#This Row],[zone]],Table5[], 4, FALSE)</f>
        <v>9.3125999999999998</v>
      </c>
      <c r="E1351">
        <f>VLOOKUP(Table2[[#This Row],[zone]],Table5[], 5, FALSE)</f>
        <v>42.122700000000002</v>
      </c>
      <c r="F1351">
        <v>160</v>
      </c>
      <c r="G1351">
        <f>VLOOKUP(Table2[[#This Row],[household_ID]],Table15[],183,FALSE)</f>
        <v>2</v>
      </c>
      <c r="H1351">
        <f>VLOOKUP(Table2[[#This Row],[household_ID]],Table15[],184,FALSE)</f>
        <v>0</v>
      </c>
      <c r="I1351">
        <f>VLOOKUP(Table2[[#This Row],[household_ID]],Table15[],185,FALSE)</f>
        <v>0</v>
      </c>
      <c r="J1351">
        <f>VLOOKUP(Table2[[#This Row],[household_ID]],Table15[],186,FALSE)</f>
        <v>0</v>
      </c>
      <c r="K1351">
        <f>VLOOKUP(Table2[[#This Row],[household_ID]],Table15[],187,FALSE)</f>
        <v>0</v>
      </c>
      <c r="L1351">
        <f>VLOOKUP(Table2[[#This Row],[household_ID]],Table15[],188,FALSE)</f>
        <v>0</v>
      </c>
      <c r="M1351">
        <f>VLOOKUP(Table2[[#This Row],[household_ID]],Table15[],189,FALSE)</f>
        <v>0</v>
      </c>
      <c r="N1351">
        <f>VLOOKUP(Table2[[#This Row],[household_ID]],Table15[],190,FALSE)</f>
        <v>0</v>
      </c>
      <c r="O1351">
        <f>VLOOKUP(Table2[[#This Row],[cert]],Table15[],191,FALSE)</f>
        <v>0</v>
      </c>
      <c r="P1351">
        <f>VLOOKUP(Table2[[#This Row],[household_ID]],Table14[],8,FALSE)</f>
        <v>0.25</v>
      </c>
      <c r="Q1351" s="3">
        <f>IF(VLOOKUP(Table2[[#This Row],[household_ID]],'002_SectionA_HouseholdRoster'!Y:Z,2,FALSE)=0, 0,1)</f>
        <v>0</v>
      </c>
      <c r="R1351" s="3">
        <f>VLOOKUP(Table2[[#This Row],[household_ID]],Table17[], 10, FALSE)</f>
        <v>28</v>
      </c>
    </row>
    <row r="1352" spans="1:18" hidden="1" x14ac:dyDescent="0.25">
      <c r="A1352">
        <v>5</v>
      </c>
      <c r="B1352">
        <v>52</v>
      </c>
      <c r="C1352" t="str">
        <f>VLOOKUP(Table2[[#This Row],[zone]],Table5[], 2, FALSE)</f>
        <v>Harar</v>
      </c>
      <c r="D1352">
        <f>VLOOKUP(Table2[[#This Row],[zone]],Table5[], 4, FALSE)</f>
        <v>9.3125999999999998</v>
      </c>
      <c r="E1352">
        <f>VLOOKUP(Table2[[#This Row],[zone]],Table5[], 5, FALSE)</f>
        <v>42.122700000000002</v>
      </c>
      <c r="F1352">
        <v>145</v>
      </c>
      <c r="G1352">
        <f>VLOOKUP(Table2[[#This Row],[household_ID]],Table15[],183,FALSE)</f>
        <v>2</v>
      </c>
      <c r="H1352">
        <f>VLOOKUP(Table2[[#This Row],[household_ID]],Table15[],184,FALSE)</f>
        <v>0</v>
      </c>
      <c r="I1352">
        <f>VLOOKUP(Table2[[#This Row],[household_ID]],Table15[],185,FALSE)</f>
        <v>0</v>
      </c>
      <c r="J1352">
        <f>VLOOKUP(Table2[[#This Row],[household_ID]],Table15[],186,FALSE)</f>
        <v>0</v>
      </c>
      <c r="K1352">
        <f>VLOOKUP(Table2[[#This Row],[household_ID]],Table15[],187,FALSE)</f>
        <v>0</v>
      </c>
      <c r="L1352">
        <f>VLOOKUP(Table2[[#This Row],[household_ID]],Table15[],188,FALSE)</f>
        <v>0</v>
      </c>
      <c r="M1352">
        <f>VLOOKUP(Table2[[#This Row],[household_ID]],Table15[],189,FALSE)</f>
        <v>0</v>
      </c>
      <c r="N1352">
        <f>VLOOKUP(Table2[[#This Row],[household_ID]],Table15[],190,FALSE)</f>
        <v>0</v>
      </c>
      <c r="O1352">
        <f>VLOOKUP(Table2[[#This Row],[cert]],Table15[],191,FALSE)</f>
        <v>0</v>
      </c>
      <c r="P1352">
        <f>VLOOKUP(Table2[[#This Row],[household_ID]],Table14[],8,FALSE)</f>
        <v>0.875</v>
      </c>
      <c r="Q1352" s="3">
        <f>IF(VLOOKUP(Table2[[#This Row],[household_ID]],'002_SectionA_HouseholdRoster'!Y:Z,2,FALSE)=0, 0,1)</f>
        <v>1</v>
      </c>
      <c r="R1352" s="3">
        <f>VLOOKUP(Table2[[#This Row],[household_ID]],Table17[], 10, FALSE)</f>
        <v>15</v>
      </c>
    </row>
    <row r="1353" spans="1:18" hidden="1" x14ac:dyDescent="0.25">
      <c r="A1353">
        <v>5</v>
      </c>
      <c r="B1353">
        <v>52</v>
      </c>
      <c r="C1353" t="str">
        <f>VLOOKUP(Table2[[#This Row],[zone]],Table5[], 2, FALSE)</f>
        <v>Harar</v>
      </c>
      <c r="D1353">
        <f>VLOOKUP(Table2[[#This Row],[zone]],Table5[], 4, FALSE)</f>
        <v>9.3125999999999998</v>
      </c>
      <c r="E1353">
        <f>VLOOKUP(Table2[[#This Row],[zone]],Table5[], 5, FALSE)</f>
        <v>42.122700000000002</v>
      </c>
      <c r="F1353">
        <v>119</v>
      </c>
      <c r="G1353">
        <f>VLOOKUP(Table2[[#This Row],[household_ID]],Table15[],183,FALSE)</f>
        <v>2</v>
      </c>
      <c r="H1353">
        <f>VLOOKUP(Table2[[#This Row],[household_ID]],Table15[],184,FALSE)</f>
        <v>0</v>
      </c>
      <c r="I1353">
        <f>VLOOKUP(Table2[[#This Row],[household_ID]],Table15[],185,FALSE)</f>
        <v>0</v>
      </c>
      <c r="J1353">
        <f>VLOOKUP(Table2[[#This Row],[household_ID]],Table15[],186,FALSE)</f>
        <v>0</v>
      </c>
      <c r="K1353">
        <f>VLOOKUP(Table2[[#This Row],[household_ID]],Table15[],187,FALSE)</f>
        <v>0</v>
      </c>
      <c r="L1353">
        <f>VLOOKUP(Table2[[#This Row],[household_ID]],Table15[],188,FALSE)</f>
        <v>0</v>
      </c>
      <c r="M1353">
        <f>VLOOKUP(Table2[[#This Row],[household_ID]],Table15[],189,FALSE)</f>
        <v>0</v>
      </c>
      <c r="N1353">
        <f>VLOOKUP(Table2[[#This Row],[household_ID]],Table15[],190,FALSE)</f>
        <v>0</v>
      </c>
      <c r="O1353">
        <f>VLOOKUP(Table2[[#This Row],[cert]],Table15[],191,FALSE)</f>
        <v>0</v>
      </c>
      <c r="P1353">
        <f>VLOOKUP(Table2[[#This Row],[household_ID]],Table14[],8,FALSE)</f>
        <v>0.1875</v>
      </c>
      <c r="Q1353" s="3">
        <f>IF(VLOOKUP(Table2[[#This Row],[household_ID]],'002_SectionA_HouseholdRoster'!Y:Z,2,FALSE)=0, 0,1)</f>
        <v>0</v>
      </c>
      <c r="R1353" s="3">
        <f>VLOOKUP(Table2[[#This Row],[household_ID]],Table17[], 10, FALSE)</f>
        <v>8</v>
      </c>
    </row>
    <row r="1354" spans="1:18" hidden="1" x14ac:dyDescent="0.25">
      <c r="A1354">
        <v>5</v>
      </c>
      <c r="B1354">
        <v>52</v>
      </c>
      <c r="C1354" t="str">
        <f>VLOOKUP(Table2[[#This Row],[zone]],Table5[], 2, FALSE)</f>
        <v>Harar</v>
      </c>
      <c r="D1354">
        <f>VLOOKUP(Table2[[#This Row],[zone]],Table5[], 4, FALSE)</f>
        <v>9.3125999999999998</v>
      </c>
      <c r="E1354">
        <f>VLOOKUP(Table2[[#This Row],[zone]],Table5[], 5, FALSE)</f>
        <v>42.122700000000002</v>
      </c>
      <c r="F1354">
        <v>149</v>
      </c>
      <c r="G1354">
        <f>VLOOKUP(Table2[[#This Row],[household_ID]],Table15[],183,FALSE)</f>
        <v>2</v>
      </c>
      <c r="H1354">
        <f>VLOOKUP(Table2[[#This Row],[household_ID]],Table15[],184,FALSE)</f>
        <v>0</v>
      </c>
      <c r="I1354">
        <f>VLOOKUP(Table2[[#This Row],[household_ID]],Table15[],185,FALSE)</f>
        <v>0</v>
      </c>
      <c r="J1354">
        <f>VLOOKUP(Table2[[#This Row],[household_ID]],Table15[],186,FALSE)</f>
        <v>0</v>
      </c>
      <c r="K1354">
        <f>VLOOKUP(Table2[[#This Row],[household_ID]],Table15[],187,FALSE)</f>
        <v>0</v>
      </c>
      <c r="L1354">
        <f>VLOOKUP(Table2[[#This Row],[household_ID]],Table15[],188,FALSE)</f>
        <v>0</v>
      </c>
      <c r="M1354">
        <f>VLOOKUP(Table2[[#This Row],[household_ID]],Table15[],189,FALSE)</f>
        <v>0</v>
      </c>
      <c r="N1354">
        <f>VLOOKUP(Table2[[#This Row],[household_ID]],Table15[],190,FALSE)</f>
        <v>0</v>
      </c>
      <c r="O1354">
        <f>VLOOKUP(Table2[[#This Row],[cert]],Table15[],191,FALSE)</f>
        <v>0</v>
      </c>
      <c r="P1354">
        <f>VLOOKUP(Table2[[#This Row],[household_ID]],Table14[],8,FALSE)</f>
        <v>0.1875</v>
      </c>
      <c r="Q1354" s="3">
        <f>IF(VLOOKUP(Table2[[#This Row],[household_ID]],'002_SectionA_HouseholdRoster'!Y:Z,2,FALSE)=0, 0,1)</f>
        <v>0</v>
      </c>
      <c r="R1354" s="3">
        <f>VLOOKUP(Table2[[#This Row],[household_ID]],Table17[], 10, FALSE)</f>
        <v>35</v>
      </c>
    </row>
    <row r="1355" spans="1:18" hidden="1" x14ac:dyDescent="0.25">
      <c r="A1355">
        <v>5</v>
      </c>
      <c r="B1355">
        <v>52</v>
      </c>
      <c r="C1355" t="str">
        <f>VLOOKUP(Table2[[#This Row],[zone]],Table5[], 2, FALSE)</f>
        <v>Harar</v>
      </c>
      <c r="D1355">
        <f>VLOOKUP(Table2[[#This Row],[zone]],Table5[], 4, FALSE)</f>
        <v>9.3125999999999998</v>
      </c>
      <c r="E1355">
        <f>VLOOKUP(Table2[[#This Row],[zone]],Table5[], 5, FALSE)</f>
        <v>42.122700000000002</v>
      </c>
      <c r="F1355">
        <v>124</v>
      </c>
      <c r="G1355">
        <f>VLOOKUP(Table2[[#This Row],[household_ID]],Table15[],183,FALSE)</f>
        <v>2</v>
      </c>
      <c r="H1355">
        <f>VLOOKUP(Table2[[#This Row],[household_ID]],Table15[],184,FALSE)</f>
        <v>0</v>
      </c>
      <c r="I1355">
        <f>VLOOKUP(Table2[[#This Row],[household_ID]],Table15[],185,FALSE)</f>
        <v>0</v>
      </c>
      <c r="J1355">
        <f>VLOOKUP(Table2[[#This Row],[household_ID]],Table15[],186,FALSE)</f>
        <v>0</v>
      </c>
      <c r="K1355">
        <f>VLOOKUP(Table2[[#This Row],[household_ID]],Table15[],187,FALSE)</f>
        <v>0</v>
      </c>
      <c r="L1355">
        <f>VLOOKUP(Table2[[#This Row],[household_ID]],Table15[],188,FALSE)</f>
        <v>0</v>
      </c>
      <c r="M1355">
        <f>VLOOKUP(Table2[[#This Row],[household_ID]],Table15[],189,FALSE)</f>
        <v>0</v>
      </c>
      <c r="N1355">
        <f>VLOOKUP(Table2[[#This Row],[household_ID]],Table15[],190,FALSE)</f>
        <v>0</v>
      </c>
      <c r="O1355">
        <f>VLOOKUP(Table2[[#This Row],[cert]],Table15[],191,FALSE)</f>
        <v>0</v>
      </c>
      <c r="P1355">
        <f>VLOOKUP(Table2[[#This Row],[household_ID]],Table14[],8,FALSE)</f>
        <v>0.1875</v>
      </c>
      <c r="Q1355" s="3">
        <f>IF(VLOOKUP(Table2[[#This Row],[household_ID]],'002_SectionA_HouseholdRoster'!Y:Z,2,FALSE)=0, 0,1)</f>
        <v>1</v>
      </c>
      <c r="R1355" s="3">
        <f>VLOOKUP(Table2[[#This Row],[household_ID]],Table17[], 10, FALSE)</f>
        <v>42</v>
      </c>
    </row>
    <row r="1356" spans="1:18" hidden="1" x14ac:dyDescent="0.25">
      <c r="A1356">
        <v>5</v>
      </c>
      <c r="B1356">
        <v>52</v>
      </c>
      <c r="C1356" t="str">
        <f>VLOOKUP(Table2[[#This Row],[zone]],Table5[], 2, FALSE)</f>
        <v>Harar</v>
      </c>
      <c r="D1356">
        <f>VLOOKUP(Table2[[#This Row],[zone]],Table5[], 4, FALSE)</f>
        <v>9.3125999999999998</v>
      </c>
      <c r="E1356">
        <f>VLOOKUP(Table2[[#This Row],[zone]],Table5[], 5, FALSE)</f>
        <v>42.122700000000002</v>
      </c>
      <c r="F1356">
        <v>159</v>
      </c>
      <c r="G1356">
        <f>VLOOKUP(Table2[[#This Row],[household_ID]],Table15[],183,FALSE)</f>
        <v>2</v>
      </c>
      <c r="H1356">
        <f>VLOOKUP(Table2[[#This Row],[household_ID]],Table15[],184,FALSE)</f>
        <v>0</v>
      </c>
      <c r="I1356">
        <f>VLOOKUP(Table2[[#This Row],[household_ID]],Table15[],185,FALSE)</f>
        <v>0</v>
      </c>
      <c r="J1356">
        <f>VLOOKUP(Table2[[#This Row],[household_ID]],Table15[],186,FALSE)</f>
        <v>0</v>
      </c>
      <c r="K1356">
        <f>VLOOKUP(Table2[[#This Row],[household_ID]],Table15[],187,FALSE)</f>
        <v>0</v>
      </c>
      <c r="L1356">
        <f>VLOOKUP(Table2[[#This Row],[household_ID]],Table15[],188,FALSE)</f>
        <v>0</v>
      </c>
      <c r="M1356">
        <f>VLOOKUP(Table2[[#This Row],[household_ID]],Table15[],189,FALSE)</f>
        <v>0</v>
      </c>
      <c r="N1356">
        <f>VLOOKUP(Table2[[#This Row],[household_ID]],Table15[],190,FALSE)</f>
        <v>0</v>
      </c>
      <c r="O1356">
        <f>VLOOKUP(Table2[[#This Row],[cert]],Table15[],191,FALSE)</f>
        <v>0</v>
      </c>
      <c r="P1356">
        <f>VLOOKUP(Table2[[#This Row],[household_ID]],Table14[],8,FALSE)</f>
        <v>0.3125</v>
      </c>
      <c r="Q1356" s="3">
        <f>IF(VLOOKUP(Table2[[#This Row],[household_ID]],'002_SectionA_HouseholdRoster'!Y:Z,2,FALSE)=0, 0,1)</f>
        <v>0</v>
      </c>
      <c r="R1356" s="3">
        <f>VLOOKUP(Table2[[#This Row],[household_ID]],Table17[], 10, FALSE)</f>
        <v>15</v>
      </c>
    </row>
    <row r="1357" spans="1:18" hidden="1" x14ac:dyDescent="0.25">
      <c r="A1357">
        <v>5</v>
      </c>
      <c r="B1357">
        <v>52</v>
      </c>
      <c r="C1357" t="str">
        <f>VLOOKUP(Table2[[#This Row],[zone]],Table5[], 2, FALSE)</f>
        <v>Harar</v>
      </c>
      <c r="D1357">
        <f>VLOOKUP(Table2[[#This Row],[zone]],Table5[], 4, FALSE)</f>
        <v>9.3125999999999998</v>
      </c>
      <c r="E1357">
        <f>VLOOKUP(Table2[[#This Row],[zone]],Table5[], 5, FALSE)</f>
        <v>42.122700000000002</v>
      </c>
      <c r="F1357">
        <v>146</v>
      </c>
      <c r="G1357">
        <f>VLOOKUP(Table2[[#This Row],[household_ID]],Table15[],183,FALSE)</f>
        <v>2</v>
      </c>
      <c r="H1357">
        <f>VLOOKUP(Table2[[#This Row],[household_ID]],Table15[],184,FALSE)</f>
        <v>0</v>
      </c>
      <c r="I1357">
        <f>VLOOKUP(Table2[[#This Row],[household_ID]],Table15[],185,FALSE)</f>
        <v>0</v>
      </c>
      <c r="J1357">
        <f>VLOOKUP(Table2[[#This Row],[household_ID]],Table15[],186,FALSE)</f>
        <v>0</v>
      </c>
      <c r="K1357">
        <f>VLOOKUP(Table2[[#This Row],[household_ID]],Table15[],187,FALSE)</f>
        <v>0</v>
      </c>
      <c r="L1357">
        <f>VLOOKUP(Table2[[#This Row],[household_ID]],Table15[],188,FALSE)</f>
        <v>0</v>
      </c>
      <c r="M1357">
        <f>VLOOKUP(Table2[[#This Row],[household_ID]],Table15[],189,FALSE)</f>
        <v>0</v>
      </c>
      <c r="N1357">
        <f>VLOOKUP(Table2[[#This Row],[household_ID]],Table15[],190,FALSE)</f>
        <v>0</v>
      </c>
      <c r="O1357">
        <f>VLOOKUP(Table2[[#This Row],[cert]],Table15[],191,FALSE)</f>
        <v>0</v>
      </c>
      <c r="P1357">
        <f>VLOOKUP(Table2[[#This Row],[household_ID]],Table14[],8,FALSE)</f>
        <v>0.375</v>
      </c>
      <c r="Q1357" s="3">
        <f>IF(VLOOKUP(Table2[[#This Row],[household_ID]],'002_SectionA_HouseholdRoster'!Y:Z,2,FALSE)=0, 0,1)</f>
        <v>0</v>
      </c>
      <c r="R1357" s="3">
        <f>VLOOKUP(Table2[[#This Row],[household_ID]],Table17[], 10, FALSE)</f>
        <v>20</v>
      </c>
    </row>
    <row r="1358" spans="1:18" hidden="1" x14ac:dyDescent="0.25">
      <c r="A1358">
        <v>5</v>
      </c>
      <c r="B1358">
        <v>52</v>
      </c>
      <c r="C1358" t="str">
        <f>VLOOKUP(Table2[[#This Row],[zone]],Table5[], 2, FALSE)</f>
        <v>Harar</v>
      </c>
      <c r="D1358">
        <f>VLOOKUP(Table2[[#This Row],[zone]],Table5[], 4, FALSE)</f>
        <v>9.3125999999999998</v>
      </c>
      <c r="E1358">
        <f>VLOOKUP(Table2[[#This Row],[zone]],Table5[], 5, FALSE)</f>
        <v>42.122700000000002</v>
      </c>
      <c r="F1358">
        <v>137</v>
      </c>
      <c r="G1358">
        <f>VLOOKUP(Table2[[#This Row],[household_ID]],Table15[],183,FALSE)</f>
        <v>2</v>
      </c>
      <c r="H1358">
        <f>VLOOKUP(Table2[[#This Row],[household_ID]],Table15[],184,FALSE)</f>
        <v>0</v>
      </c>
      <c r="I1358">
        <f>VLOOKUP(Table2[[#This Row],[household_ID]],Table15[],185,FALSE)</f>
        <v>0</v>
      </c>
      <c r="J1358">
        <f>VLOOKUP(Table2[[#This Row],[household_ID]],Table15[],186,FALSE)</f>
        <v>0</v>
      </c>
      <c r="K1358">
        <f>VLOOKUP(Table2[[#This Row],[household_ID]],Table15[],187,FALSE)</f>
        <v>0</v>
      </c>
      <c r="L1358">
        <f>VLOOKUP(Table2[[#This Row],[household_ID]],Table15[],188,FALSE)</f>
        <v>0</v>
      </c>
      <c r="M1358">
        <f>VLOOKUP(Table2[[#This Row],[household_ID]],Table15[],189,FALSE)</f>
        <v>0</v>
      </c>
      <c r="N1358">
        <f>VLOOKUP(Table2[[#This Row],[household_ID]],Table15[],190,FALSE)</f>
        <v>0</v>
      </c>
      <c r="O1358">
        <f>VLOOKUP(Table2[[#This Row],[cert]],Table15[],191,FALSE)</f>
        <v>0</v>
      </c>
      <c r="P1358">
        <f>VLOOKUP(Table2[[#This Row],[household_ID]],Table14[],8,FALSE)</f>
        <v>1</v>
      </c>
      <c r="Q1358" s="3">
        <f>IF(VLOOKUP(Table2[[#This Row],[household_ID]],'002_SectionA_HouseholdRoster'!Y:Z,2,FALSE)=0, 0,1)</f>
        <v>1</v>
      </c>
      <c r="R1358" s="3">
        <f>VLOOKUP(Table2[[#This Row],[household_ID]],Table17[], 10, FALSE)</f>
        <v>16</v>
      </c>
    </row>
    <row r="1359" spans="1:18" hidden="1" x14ac:dyDescent="0.25">
      <c r="A1359">
        <v>5</v>
      </c>
      <c r="B1359">
        <v>52</v>
      </c>
      <c r="C1359" t="str">
        <f>VLOOKUP(Table2[[#This Row],[zone]],Table5[], 2, FALSE)</f>
        <v>Harar</v>
      </c>
      <c r="D1359">
        <f>VLOOKUP(Table2[[#This Row],[zone]],Table5[], 4, FALSE)</f>
        <v>9.3125999999999998</v>
      </c>
      <c r="E1359">
        <f>VLOOKUP(Table2[[#This Row],[zone]],Table5[], 5, FALSE)</f>
        <v>42.122700000000002</v>
      </c>
      <c r="F1359">
        <v>131</v>
      </c>
      <c r="G1359">
        <f>VLOOKUP(Table2[[#This Row],[household_ID]],Table15[],183,FALSE)</f>
        <v>2</v>
      </c>
      <c r="H1359">
        <f>VLOOKUP(Table2[[#This Row],[household_ID]],Table15[],184,FALSE)</f>
        <v>0</v>
      </c>
      <c r="I1359">
        <f>VLOOKUP(Table2[[#This Row],[household_ID]],Table15[],185,FALSE)</f>
        <v>0</v>
      </c>
      <c r="J1359">
        <f>VLOOKUP(Table2[[#This Row],[household_ID]],Table15[],186,FALSE)</f>
        <v>0</v>
      </c>
      <c r="K1359">
        <f>VLOOKUP(Table2[[#This Row],[household_ID]],Table15[],187,FALSE)</f>
        <v>0</v>
      </c>
      <c r="L1359">
        <f>VLOOKUP(Table2[[#This Row],[household_ID]],Table15[],188,FALSE)</f>
        <v>0</v>
      </c>
      <c r="M1359">
        <f>VLOOKUP(Table2[[#This Row],[household_ID]],Table15[],189,FALSE)</f>
        <v>0</v>
      </c>
      <c r="N1359">
        <f>VLOOKUP(Table2[[#This Row],[household_ID]],Table15[],190,FALSE)</f>
        <v>0</v>
      </c>
      <c r="O1359">
        <f>VLOOKUP(Table2[[#This Row],[cert]],Table15[],191,FALSE)</f>
        <v>0</v>
      </c>
      <c r="P1359">
        <f>VLOOKUP(Table2[[#This Row],[household_ID]],Table14[],8,FALSE)</f>
        <v>0.6875</v>
      </c>
      <c r="Q1359" s="3">
        <f>IF(VLOOKUP(Table2[[#This Row],[household_ID]],'002_SectionA_HouseholdRoster'!Y:Z,2,FALSE)=0, 0,1)</f>
        <v>0</v>
      </c>
      <c r="R1359" s="3">
        <f>VLOOKUP(Table2[[#This Row],[household_ID]],Table17[], 10, FALSE)</f>
        <v>30</v>
      </c>
    </row>
    <row r="1360" spans="1:18" hidden="1" x14ac:dyDescent="0.25">
      <c r="A1360">
        <v>5</v>
      </c>
      <c r="B1360">
        <v>52</v>
      </c>
      <c r="C1360" t="str">
        <f>VLOOKUP(Table2[[#This Row],[zone]],Table5[], 2, FALSE)</f>
        <v>Harar</v>
      </c>
      <c r="D1360">
        <f>VLOOKUP(Table2[[#This Row],[zone]],Table5[], 4, FALSE)</f>
        <v>9.3125999999999998</v>
      </c>
      <c r="E1360">
        <f>VLOOKUP(Table2[[#This Row],[zone]],Table5[], 5, FALSE)</f>
        <v>42.122700000000002</v>
      </c>
      <c r="F1360">
        <v>136</v>
      </c>
      <c r="G1360">
        <f>VLOOKUP(Table2[[#This Row],[household_ID]],Table15[],183,FALSE)</f>
        <v>2</v>
      </c>
      <c r="H1360">
        <f>VLOOKUP(Table2[[#This Row],[household_ID]],Table15[],184,FALSE)</f>
        <v>0</v>
      </c>
      <c r="I1360">
        <f>VLOOKUP(Table2[[#This Row],[household_ID]],Table15[],185,FALSE)</f>
        <v>0</v>
      </c>
      <c r="J1360">
        <f>VLOOKUP(Table2[[#This Row],[household_ID]],Table15[],186,FALSE)</f>
        <v>0</v>
      </c>
      <c r="K1360">
        <f>VLOOKUP(Table2[[#This Row],[household_ID]],Table15[],187,FALSE)</f>
        <v>0</v>
      </c>
      <c r="L1360">
        <f>VLOOKUP(Table2[[#This Row],[household_ID]],Table15[],188,FALSE)</f>
        <v>0</v>
      </c>
      <c r="M1360">
        <f>VLOOKUP(Table2[[#This Row],[household_ID]],Table15[],189,FALSE)</f>
        <v>0</v>
      </c>
      <c r="N1360">
        <f>VLOOKUP(Table2[[#This Row],[household_ID]],Table15[],190,FALSE)</f>
        <v>0</v>
      </c>
      <c r="O1360">
        <f>VLOOKUP(Table2[[#This Row],[cert]],Table15[],191,FALSE)</f>
        <v>0</v>
      </c>
      <c r="P1360">
        <f>VLOOKUP(Table2[[#This Row],[household_ID]],Table14[],8,FALSE)</f>
        <v>0.75</v>
      </c>
      <c r="Q1360" s="3">
        <f>IF(VLOOKUP(Table2[[#This Row],[household_ID]],'002_SectionA_HouseholdRoster'!Y:Z,2,FALSE)=0, 0,1)</f>
        <v>0</v>
      </c>
      <c r="R1360" s="3">
        <f>VLOOKUP(Table2[[#This Row],[household_ID]],Table17[], 10, FALSE)</f>
        <v>39</v>
      </c>
    </row>
    <row r="1361" spans="1:18" hidden="1" x14ac:dyDescent="0.25">
      <c r="A1361">
        <v>5</v>
      </c>
      <c r="B1361">
        <v>52</v>
      </c>
      <c r="C1361" t="str">
        <f>VLOOKUP(Table2[[#This Row],[zone]],Table5[], 2, FALSE)</f>
        <v>Harar</v>
      </c>
      <c r="D1361">
        <f>VLOOKUP(Table2[[#This Row],[zone]],Table5[], 4, FALSE)</f>
        <v>9.3125999999999998</v>
      </c>
      <c r="E1361">
        <f>VLOOKUP(Table2[[#This Row],[zone]],Table5[], 5, FALSE)</f>
        <v>42.122700000000002</v>
      </c>
      <c r="F1361">
        <v>132</v>
      </c>
      <c r="G1361">
        <f>VLOOKUP(Table2[[#This Row],[household_ID]],Table15[],183,FALSE)</f>
        <v>2</v>
      </c>
      <c r="H1361">
        <f>VLOOKUP(Table2[[#This Row],[household_ID]],Table15[],184,FALSE)</f>
        <v>0</v>
      </c>
      <c r="I1361">
        <f>VLOOKUP(Table2[[#This Row],[household_ID]],Table15[],185,FALSE)</f>
        <v>0</v>
      </c>
      <c r="J1361">
        <f>VLOOKUP(Table2[[#This Row],[household_ID]],Table15[],186,FALSE)</f>
        <v>0</v>
      </c>
      <c r="K1361">
        <f>VLOOKUP(Table2[[#This Row],[household_ID]],Table15[],187,FALSE)</f>
        <v>0</v>
      </c>
      <c r="L1361">
        <f>VLOOKUP(Table2[[#This Row],[household_ID]],Table15[],188,FALSE)</f>
        <v>0</v>
      </c>
      <c r="M1361">
        <f>VLOOKUP(Table2[[#This Row],[household_ID]],Table15[],189,FALSE)</f>
        <v>0</v>
      </c>
      <c r="N1361">
        <f>VLOOKUP(Table2[[#This Row],[household_ID]],Table15[],190,FALSE)</f>
        <v>0</v>
      </c>
      <c r="O1361">
        <f>VLOOKUP(Table2[[#This Row],[cert]],Table15[],191,FALSE)</f>
        <v>0</v>
      </c>
      <c r="P1361">
        <f>VLOOKUP(Table2[[#This Row],[household_ID]],Table14[],8,FALSE)</f>
        <v>1.625</v>
      </c>
      <c r="Q1361" s="3">
        <f>IF(VLOOKUP(Table2[[#This Row],[household_ID]],'002_SectionA_HouseholdRoster'!Y:Z,2,FALSE)=0, 0,1)</f>
        <v>0</v>
      </c>
      <c r="R1361" s="3">
        <f>VLOOKUP(Table2[[#This Row],[household_ID]],Table17[], 10, FALSE)</f>
        <v>30</v>
      </c>
    </row>
    <row r="1362" spans="1:18" hidden="1" x14ac:dyDescent="0.25">
      <c r="A1362">
        <v>5</v>
      </c>
      <c r="B1362">
        <v>52</v>
      </c>
      <c r="C1362" t="str">
        <f>VLOOKUP(Table2[[#This Row],[zone]],Table5[], 2, FALSE)</f>
        <v>Harar</v>
      </c>
      <c r="D1362">
        <f>VLOOKUP(Table2[[#This Row],[zone]],Table5[], 4, FALSE)</f>
        <v>9.3125999999999998</v>
      </c>
      <c r="E1362">
        <f>VLOOKUP(Table2[[#This Row],[zone]],Table5[], 5, FALSE)</f>
        <v>42.122700000000002</v>
      </c>
      <c r="F1362">
        <v>126</v>
      </c>
      <c r="G1362">
        <f>VLOOKUP(Table2[[#This Row],[household_ID]],Table15[],183,FALSE)</f>
        <v>2</v>
      </c>
      <c r="H1362">
        <f>VLOOKUP(Table2[[#This Row],[household_ID]],Table15[],184,FALSE)</f>
        <v>0</v>
      </c>
      <c r="I1362">
        <f>VLOOKUP(Table2[[#This Row],[household_ID]],Table15[],185,FALSE)</f>
        <v>0</v>
      </c>
      <c r="J1362">
        <f>VLOOKUP(Table2[[#This Row],[household_ID]],Table15[],186,FALSE)</f>
        <v>0</v>
      </c>
      <c r="K1362">
        <f>VLOOKUP(Table2[[#This Row],[household_ID]],Table15[],187,FALSE)</f>
        <v>0</v>
      </c>
      <c r="L1362">
        <f>VLOOKUP(Table2[[#This Row],[household_ID]],Table15[],188,FALSE)</f>
        <v>0</v>
      </c>
      <c r="M1362">
        <f>VLOOKUP(Table2[[#This Row],[household_ID]],Table15[],189,FALSE)</f>
        <v>0</v>
      </c>
      <c r="N1362">
        <f>VLOOKUP(Table2[[#This Row],[household_ID]],Table15[],190,FALSE)</f>
        <v>0</v>
      </c>
      <c r="O1362">
        <f>VLOOKUP(Table2[[#This Row],[cert]],Table15[],191,FALSE)</f>
        <v>0</v>
      </c>
      <c r="P1362">
        <f>VLOOKUP(Table2[[#This Row],[household_ID]],Table14[],8,FALSE)</f>
        <v>0.625</v>
      </c>
      <c r="Q1362" s="3">
        <f>IF(VLOOKUP(Table2[[#This Row],[household_ID]],'002_SectionA_HouseholdRoster'!Y:Z,2,FALSE)=0, 0,1)</f>
        <v>1</v>
      </c>
      <c r="R1362" s="3">
        <f>VLOOKUP(Table2[[#This Row],[household_ID]],Table17[], 10, FALSE)</f>
        <v>40</v>
      </c>
    </row>
    <row r="1363" spans="1:18" hidden="1" x14ac:dyDescent="0.25">
      <c r="A1363">
        <v>5</v>
      </c>
      <c r="B1363">
        <v>52</v>
      </c>
      <c r="C1363" t="str">
        <f>VLOOKUP(Table2[[#This Row],[zone]],Table5[], 2, FALSE)</f>
        <v>Harar</v>
      </c>
      <c r="D1363">
        <f>VLOOKUP(Table2[[#This Row],[zone]],Table5[], 4, FALSE)</f>
        <v>9.3125999999999998</v>
      </c>
      <c r="E1363">
        <f>VLOOKUP(Table2[[#This Row],[zone]],Table5[], 5, FALSE)</f>
        <v>42.122700000000002</v>
      </c>
      <c r="F1363">
        <v>139</v>
      </c>
      <c r="G1363">
        <f>VLOOKUP(Table2[[#This Row],[household_ID]],Table15[],183,FALSE)</f>
        <v>3</v>
      </c>
      <c r="H1363">
        <f>VLOOKUP(Table2[[#This Row],[household_ID]],Table15[],184,FALSE)</f>
        <v>0</v>
      </c>
      <c r="I1363">
        <f>VLOOKUP(Table2[[#This Row],[household_ID]],Table15[],185,FALSE)</f>
        <v>0</v>
      </c>
      <c r="J1363">
        <f>VLOOKUP(Table2[[#This Row],[household_ID]],Table15[],186,FALSE)</f>
        <v>0</v>
      </c>
      <c r="K1363">
        <f>VLOOKUP(Table2[[#This Row],[household_ID]],Table15[],187,FALSE)</f>
        <v>0</v>
      </c>
      <c r="L1363">
        <f>VLOOKUP(Table2[[#This Row],[household_ID]],Table15[],188,FALSE)</f>
        <v>0</v>
      </c>
      <c r="M1363">
        <f>VLOOKUP(Table2[[#This Row],[household_ID]],Table15[],189,FALSE)</f>
        <v>0</v>
      </c>
      <c r="N1363">
        <f>VLOOKUP(Table2[[#This Row],[household_ID]],Table15[],190,FALSE)</f>
        <v>0</v>
      </c>
      <c r="O1363">
        <f>VLOOKUP(Table2[[#This Row],[cert]],Table15[],191,FALSE)</f>
        <v>0</v>
      </c>
      <c r="P1363">
        <f>VLOOKUP(Table2[[#This Row],[household_ID]],Table14[],8,FALSE)</f>
        <v>0.5</v>
      </c>
      <c r="Q1363" s="3">
        <f>IF(VLOOKUP(Table2[[#This Row],[household_ID]],'002_SectionA_HouseholdRoster'!Y:Z,2,FALSE)=0, 0,1)</f>
        <v>0</v>
      </c>
      <c r="R1363" s="3">
        <f>VLOOKUP(Table2[[#This Row],[household_ID]],Table17[], 10, FALSE)</f>
        <v>12</v>
      </c>
    </row>
    <row r="1364" spans="1:18" hidden="1" x14ac:dyDescent="0.25">
      <c r="A1364">
        <v>5</v>
      </c>
      <c r="B1364">
        <v>52</v>
      </c>
      <c r="C1364" t="str">
        <f>VLOOKUP(Table2[[#This Row],[zone]],Table5[], 2, FALSE)</f>
        <v>Harar</v>
      </c>
      <c r="D1364">
        <f>VLOOKUP(Table2[[#This Row],[zone]],Table5[], 4, FALSE)</f>
        <v>9.3125999999999998</v>
      </c>
      <c r="E1364">
        <f>VLOOKUP(Table2[[#This Row],[zone]],Table5[], 5, FALSE)</f>
        <v>42.122700000000002</v>
      </c>
      <c r="F1364">
        <v>140</v>
      </c>
      <c r="G1364">
        <f>VLOOKUP(Table2[[#This Row],[household_ID]],Table15[],183,FALSE)</f>
        <v>3</v>
      </c>
      <c r="H1364">
        <f>VLOOKUP(Table2[[#This Row],[household_ID]],Table15[],184,FALSE)</f>
        <v>0</v>
      </c>
      <c r="I1364">
        <f>VLOOKUP(Table2[[#This Row],[household_ID]],Table15[],185,FALSE)</f>
        <v>0</v>
      </c>
      <c r="J1364">
        <f>VLOOKUP(Table2[[#This Row],[household_ID]],Table15[],186,FALSE)</f>
        <v>0</v>
      </c>
      <c r="K1364">
        <f>VLOOKUP(Table2[[#This Row],[household_ID]],Table15[],187,FALSE)</f>
        <v>0</v>
      </c>
      <c r="L1364">
        <f>VLOOKUP(Table2[[#This Row],[household_ID]],Table15[],188,FALSE)</f>
        <v>0</v>
      </c>
      <c r="M1364">
        <f>VLOOKUP(Table2[[#This Row],[household_ID]],Table15[],189,FALSE)</f>
        <v>0</v>
      </c>
      <c r="N1364">
        <f>VLOOKUP(Table2[[#This Row],[household_ID]],Table15[],190,FALSE)</f>
        <v>0</v>
      </c>
      <c r="O1364">
        <f>VLOOKUP(Table2[[#This Row],[cert]],Table15[],191,FALSE)</f>
        <v>0</v>
      </c>
      <c r="P1364">
        <f>VLOOKUP(Table2[[#This Row],[household_ID]],Table14[],8,FALSE)</f>
        <v>0.5</v>
      </c>
      <c r="Q1364" s="3">
        <f>IF(VLOOKUP(Table2[[#This Row],[household_ID]],'002_SectionA_HouseholdRoster'!Y:Z,2,FALSE)=0, 0,1)</f>
        <v>0</v>
      </c>
      <c r="R1364" s="3">
        <f>VLOOKUP(Table2[[#This Row],[household_ID]],Table17[], 10, FALSE)</f>
        <v>12</v>
      </c>
    </row>
    <row r="1365" spans="1:18" hidden="1" x14ac:dyDescent="0.25">
      <c r="A1365">
        <v>5</v>
      </c>
      <c r="B1365">
        <v>52</v>
      </c>
      <c r="C1365" t="str">
        <f>VLOOKUP(Table2[[#This Row],[zone]],Table5[], 2, FALSE)</f>
        <v>Harar</v>
      </c>
      <c r="D1365">
        <f>VLOOKUP(Table2[[#This Row],[zone]],Table5[], 4, FALSE)</f>
        <v>9.3125999999999998</v>
      </c>
      <c r="E1365">
        <f>VLOOKUP(Table2[[#This Row],[zone]],Table5[], 5, FALSE)</f>
        <v>42.122700000000002</v>
      </c>
      <c r="F1365">
        <v>135</v>
      </c>
      <c r="G1365">
        <f>VLOOKUP(Table2[[#This Row],[household_ID]],Table15[],183,FALSE)</f>
        <v>2</v>
      </c>
      <c r="H1365">
        <f>VLOOKUP(Table2[[#This Row],[household_ID]],Table15[],184,FALSE)</f>
        <v>0</v>
      </c>
      <c r="I1365">
        <f>VLOOKUP(Table2[[#This Row],[household_ID]],Table15[],185,FALSE)</f>
        <v>0</v>
      </c>
      <c r="J1365">
        <f>VLOOKUP(Table2[[#This Row],[household_ID]],Table15[],186,FALSE)</f>
        <v>0</v>
      </c>
      <c r="K1365">
        <f>VLOOKUP(Table2[[#This Row],[household_ID]],Table15[],187,FALSE)</f>
        <v>0</v>
      </c>
      <c r="L1365">
        <f>VLOOKUP(Table2[[#This Row],[household_ID]],Table15[],188,FALSE)</f>
        <v>0</v>
      </c>
      <c r="M1365">
        <f>VLOOKUP(Table2[[#This Row],[household_ID]],Table15[],189,FALSE)</f>
        <v>0</v>
      </c>
      <c r="N1365">
        <f>VLOOKUP(Table2[[#This Row],[household_ID]],Table15[],190,FALSE)</f>
        <v>0</v>
      </c>
      <c r="O1365">
        <f>VLOOKUP(Table2[[#This Row],[cert]],Table15[],191,FALSE)</f>
        <v>0</v>
      </c>
      <c r="P1365">
        <f>VLOOKUP(Table2[[#This Row],[household_ID]],Table14[],8,FALSE)</f>
        <v>0.375</v>
      </c>
      <c r="Q1365" s="3">
        <f>IF(VLOOKUP(Table2[[#This Row],[household_ID]],'002_SectionA_HouseholdRoster'!Y:Z,2,FALSE)=0, 0,1)</f>
        <v>0</v>
      </c>
      <c r="R1365" s="3">
        <f>VLOOKUP(Table2[[#This Row],[household_ID]],Table17[], 10, FALSE)</f>
        <v>17</v>
      </c>
    </row>
    <row r="1366" spans="1:18" hidden="1" x14ac:dyDescent="0.25">
      <c r="A1366">
        <v>5</v>
      </c>
      <c r="B1366">
        <v>52</v>
      </c>
      <c r="C1366" t="str">
        <f>VLOOKUP(Table2[[#This Row],[zone]],Table5[], 2, FALSE)</f>
        <v>Harar</v>
      </c>
      <c r="D1366">
        <f>VLOOKUP(Table2[[#This Row],[zone]],Table5[], 4, FALSE)</f>
        <v>9.3125999999999998</v>
      </c>
      <c r="E1366">
        <f>VLOOKUP(Table2[[#This Row],[zone]],Table5[], 5, FALSE)</f>
        <v>42.122700000000002</v>
      </c>
      <c r="F1366">
        <v>129</v>
      </c>
      <c r="G1366">
        <f>VLOOKUP(Table2[[#This Row],[household_ID]],Table15[],183,FALSE)</f>
        <v>2</v>
      </c>
      <c r="H1366">
        <f>VLOOKUP(Table2[[#This Row],[household_ID]],Table15[],184,FALSE)</f>
        <v>0</v>
      </c>
      <c r="I1366">
        <f>VLOOKUP(Table2[[#This Row],[household_ID]],Table15[],185,FALSE)</f>
        <v>0</v>
      </c>
      <c r="J1366">
        <f>VLOOKUP(Table2[[#This Row],[household_ID]],Table15[],186,FALSE)</f>
        <v>0</v>
      </c>
      <c r="K1366">
        <f>VLOOKUP(Table2[[#This Row],[household_ID]],Table15[],187,FALSE)</f>
        <v>0</v>
      </c>
      <c r="L1366">
        <f>VLOOKUP(Table2[[#This Row],[household_ID]],Table15[],188,FALSE)</f>
        <v>0</v>
      </c>
      <c r="M1366">
        <f>VLOOKUP(Table2[[#This Row],[household_ID]],Table15[],189,FALSE)</f>
        <v>0</v>
      </c>
      <c r="N1366">
        <f>VLOOKUP(Table2[[#This Row],[household_ID]],Table15[],190,FALSE)</f>
        <v>0</v>
      </c>
      <c r="O1366">
        <f>VLOOKUP(Table2[[#This Row],[cert]],Table15[],191,FALSE)</f>
        <v>0</v>
      </c>
      <c r="P1366">
        <f>VLOOKUP(Table2[[#This Row],[household_ID]],Table14[],8,FALSE)</f>
        <v>0.5</v>
      </c>
      <c r="Q1366" s="3">
        <f>IF(VLOOKUP(Table2[[#This Row],[household_ID]],'002_SectionA_HouseholdRoster'!Y:Z,2,FALSE)=0, 0,1)</f>
        <v>1</v>
      </c>
      <c r="R1366" s="3">
        <f>VLOOKUP(Table2[[#This Row],[household_ID]],Table17[], 10, FALSE)</f>
        <v>20</v>
      </c>
    </row>
    <row r="1367" spans="1:18" hidden="1" x14ac:dyDescent="0.25">
      <c r="A1367">
        <v>5</v>
      </c>
      <c r="B1367">
        <v>52</v>
      </c>
      <c r="C1367" t="str">
        <f>VLOOKUP(Table2[[#This Row],[zone]],Table5[], 2, FALSE)</f>
        <v>Harar</v>
      </c>
      <c r="D1367">
        <f>VLOOKUP(Table2[[#This Row],[zone]],Table5[], 4, FALSE)</f>
        <v>9.3125999999999998</v>
      </c>
      <c r="E1367">
        <f>VLOOKUP(Table2[[#This Row],[zone]],Table5[], 5, FALSE)</f>
        <v>42.122700000000002</v>
      </c>
      <c r="F1367">
        <v>143</v>
      </c>
      <c r="G1367">
        <f>VLOOKUP(Table2[[#This Row],[household_ID]],Table15[],183,FALSE)</f>
        <v>2</v>
      </c>
      <c r="H1367">
        <f>VLOOKUP(Table2[[#This Row],[household_ID]],Table15[],184,FALSE)</f>
        <v>0</v>
      </c>
      <c r="I1367">
        <f>VLOOKUP(Table2[[#This Row],[household_ID]],Table15[],185,FALSE)</f>
        <v>0</v>
      </c>
      <c r="J1367">
        <f>VLOOKUP(Table2[[#This Row],[household_ID]],Table15[],186,FALSE)</f>
        <v>0</v>
      </c>
      <c r="K1367">
        <f>VLOOKUP(Table2[[#This Row],[household_ID]],Table15[],187,FALSE)</f>
        <v>0</v>
      </c>
      <c r="L1367">
        <f>VLOOKUP(Table2[[#This Row],[household_ID]],Table15[],188,FALSE)</f>
        <v>0</v>
      </c>
      <c r="M1367">
        <f>VLOOKUP(Table2[[#This Row],[household_ID]],Table15[],189,FALSE)</f>
        <v>0</v>
      </c>
      <c r="N1367">
        <f>VLOOKUP(Table2[[#This Row],[household_ID]],Table15[],190,FALSE)</f>
        <v>0</v>
      </c>
      <c r="O1367">
        <f>VLOOKUP(Table2[[#This Row],[cert]],Table15[],191,FALSE)</f>
        <v>0</v>
      </c>
      <c r="P1367">
        <f>VLOOKUP(Table2[[#This Row],[household_ID]],Table14[],8,FALSE)</f>
        <v>3.875</v>
      </c>
      <c r="Q1367" s="3">
        <f>IF(VLOOKUP(Table2[[#This Row],[household_ID]],'002_SectionA_HouseholdRoster'!Y:Z,2,FALSE)=0, 0,1)</f>
        <v>1</v>
      </c>
      <c r="R1367" s="3">
        <f>VLOOKUP(Table2[[#This Row],[household_ID]],Table17[], 10, FALSE)</f>
        <v>25</v>
      </c>
    </row>
    <row r="1368" spans="1:18" hidden="1" x14ac:dyDescent="0.25">
      <c r="A1368">
        <v>5</v>
      </c>
      <c r="B1368">
        <v>52</v>
      </c>
      <c r="C1368" t="str">
        <f>VLOOKUP(Table2[[#This Row],[zone]],Table5[], 2, FALSE)</f>
        <v>Harar</v>
      </c>
      <c r="D1368">
        <f>VLOOKUP(Table2[[#This Row],[zone]],Table5[], 4, FALSE)</f>
        <v>9.3125999999999998</v>
      </c>
      <c r="E1368">
        <f>VLOOKUP(Table2[[#This Row],[zone]],Table5[], 5, FALSE)</f>
        <v>42.122700000000002</v>
      </c>
      <c r="F1368">
        <v>142</v>
      </c>
      <c r="G1368">
        <f>VLOOKUP(Table2[[#This Row],[household_ID]],Table15[],183,FALSE)</f>
        <v>3</v>
      </c>
      <c r="H1368">
        <f>VLOOKUP(Table2[[#This Row],[household_ID]],Table15[],184,FALSE)</f>
        <v>0</v>
      </c>
      <c r="I1368">
        <f>VLOOKUP(Table2[[#This Row],[household_ID]],Table15[],185,FALSE)</f>
        <v>0</v>
      </c>
      <c r="J1368">
        <f>VLOOKUP(Table2[[#This Row],[household_ID]],Table15[],186,FALSE)</f>
        <v>0</v>
      </c>
      <c r="K1368">
        <f>VLOOKUP(Table2[[#This Row],[household_ID]],Table15[],187,FALSE)</f>
        <v>0</v>
      </c>
      <c r="L1368">
        <f>VLOOKUP(Table2[[#This Row],[household_ID]],Table15[],188,FALSE)</f>
        <v>0</v>
      </c>
      <c r="M1368">
        <f>VLOOKUP(Table2[[#This Row],[household_ID]],Table15[],189,FALSE)</f>
        <v>0</v>
      </c>
      <c r="N1368">
        <f>VLOOKUP(Table2[[#This Row],[household_ID]],Table15[],190,FALSE)</f>
        <v>0</v>
      </c>
      <c r="O1368">
        <f>VLOOKUP(Table2[[#This Row],[cert]],Table15[],191,FALSE)</f>
        <v>0</v>
      </c>
      <c r="P1368">
        <f>VLOOKUP(Table2[[#This Row],[household_ID]],Table14[],8,FALSE)</f>
        <v>0.5625</v>
      </c>
      <c r="Q1368" s="3">
        <f>IF(VLOOKUP(Table2[[#This Row],[household_ID]],'002_SectionA_HouseholdRoster'!Y:Z,2,FALSE)=0, 0,1)</f>
        <v>0</v>
      </c>
      <c r="R1368" s="3">
        <f>VLOOKUP(Table2[[#This Row],[household_ID]],Table17[], 10, FALSE)</f>
        <v>26</v>
      </c>
    </row>
    <row r="1369" spans="1:18" hidden="1" x14ac:dyDescent="0.25">
      <c r="A1369">
        <v>5</v>
      </c>
      <c r="B1369">
        <v>52</v>
      </c>
      <c r="C1369" t="str">
        <f>VLOOKUP(Table2[[#This Row],[zone]],Table5[], 2, FALSE)</f>
        <v>Harar</v>
      </c>
      <c r="D1369">
        <f>VLOOKUP(Table2[[#This Row],[zone]],Table5[], 4, FALSE)</f>
        <v>9.3125999999999998</v>
      </c>
      <c r="E1369">
        <f>VLOOKUP(Table2[[#This Row],[zone]],Table5[], 5, FALSE)</f>
        <v>42.122700000000002</v>
      </c>
      <c r="F1369">
        <v>130</v>
      </c>
      <c r="G1369">
        <f>VLOOKUP(Table2[[#This Row],[household_ID]],Table15[],183,FALSE)</f>
        <v>2</v>
      </c>
      <c r="H1369">
        <f>VLOOKUP(Table2[[#This Row],[household_ID]],Table15[],184,FALSE)</f>
        <v>0</v>
      </c>
      <c r="I1369">
        <f>VLOOKUP(Table2[[#This Row],[household_ID]],Table15[],185,FALSE)</f>
        <v>0</v>
      </c>
      <c r="J1369">
        <f>VLOOKUP(Table2[[#This Row],[household_ID]],Table15[],186,FALSE)</f>
        <v>0</v>
      </c>
      <c r="K1369">
        <f>VLOOKUP(Table2[[#This Row],[household_ID]],Table15[],187,FALSE)</f>
        <v>0</v>
      </c>
      <c r="L1369">
        <f>VLOOKUP(Table2[[#This Row],[household_ID]],Table15[],188,FALSE)</f>
        <v>0</v>
      </c>
      <c r="M1369">
        <f>VLOOKUP(Table2[[#This Row],[household_ID]],Table15[],189,FALSE)</f>
        <v>0</v>
      </c>
      <c r="N1369">
        <f>VLOOKUP(Table2[[#This Row],[household_ID]],Table15[],190,FALSE)</f>
        <v>0</v>
      </c>
      <c r="O1369">
        <f>VLOOKUP(Table2[[#This Row],[cert]],Table15[],191,FALSE)</f>
        <v>0</v>
      </c>
      <c r="P1369">
        <f>VLOOKUP(Table2[[#This Row],[household_ID]],Table14[],8,FALSE)</f>
        <v>0.75</v>
      </c>
      <c r="Q1369" s="3">
        <f>IF(VLOOKUP(Table2[[#This Row],[household_ID]],'002_SectionA_HouseholdRoster'!Y:Z,2,FALSE)=0, 0,1)</f>
        <v>0</v>
      </c>
      <c r="R1369" s="3">
        <f>VLOOKUP(Table2[[#This Row],[household_ID]],Table17[], 10, FALSE)</f>
        <v>35</v>
      </c>
    </row>
    <row r="1370" spans="1:18" hidden="1" x14ac:dyDescent="0.25">
      <c r="A1370">
        <v>5</v>
      </c>
      <c r="B1370">
        <v>52</v>
      </c>
      <c r="C1370" t="str">
        <f>VLOOKUP(Table2[[#This Row],[zone]],Table5[], 2, FALSE)</f>
        <v>Harar</v>
      </c>
      <c r="D1370">
        <f>VLOOKUP(Table2[[#This Row],[zone]],Table5[], 4, FALSE)</f>
        <v>9.3125999999999998</v>
      </c>
      <c r="E1370">
        <f>VLOOKUP(Table2[[#This Row],[zone]],Table5[], 5, FALSE)</f>
        <v>42.122700000000002</v>
      </c>
      <c r="F1370">
        <v>133</v>
      </c>
      <c r="G1370">
        <f>VLOOKUP(Table2[[#This Row],[household_ID]],Table15[],183,FALSE)</f>
        <v>2</v>
      </c>
      <c r="H1370">
        <f>VLOOKUP(Table2[[#This Row],[household_ID]],Table15[],184,FALSE)</f>
        <v>0</v>
      </c>
      <c r="I1370">
        <f>VLOOKUP(Table2[[#This Row],[household_ID]],Table15[],185,FALSE)</f>
        <v>0</v>
      </c>
      <c r="J1370">
        <f>VLOOKUP(Table2[[#This Row],[household_ID]],Table15[],186,FALSE)</f>
        <v>0</v>
      </c>
      <c r="K1370">
        <f>VLOOKUP(Table2[[#This Row],[household_ID]],Table15[],187,FALSE)</f>
        <v>0</v>
      </c>
      <c r="L1370">
        <f>VLOOKUP(Table2[[#This Row],[household_ID]],Table15[],188,FALSE)</f>
        <v>0</v>
      </c>
      <c r="M1370">
        <f>VLOOKUP(Table2[[#This Row],[household_ID]],Table15[],189,FALSE)</f>
        <v>0</v>
      </c>
      <c r="N1370">
        <f>VLOOKUP(Table2[[#This Row],[household_ID]],Table15[],190,FALSE)</f>
        <v>0</v>
      </c>
      <c r="O1370">
        <f>VLOOKUP(Table2[[#This Row],[cert]],Table15[],191,FALSE)</f>
        <v>0</v>
      </c>
      <c r="P1370">
        <f>VLOOKUP(Table2[[#This Row],[household_ID]],Table14[],8,FALSE)</f>
        <v>0.5</v>
      </c>
      <c r="Q1370" s="3">
        <f>IF(VLOOKUP(Table2[[#This Row],[household_ID]],'002_SectionA_HouseholdRoster'!Y:Z,2,FALSE)=0, 0,1)</f>
        <v>0</v>
      </c>
      <c r="R1370" s="3">
        <f>VLOOKUP(Table2[[#This Row],[household_ID]],Table17[], 10, FALSE)</f>
        <v>7</v>
      </c>
    </row>
    <row r="1371" spans="1:18" hidden="1" x14ac:dyDescent="0.25">
      <c r="A1371">
        <v>5</v>
      </c>
      <c r="B1371">
        <v>52</v>
      </c>
      <c r="C1371" t="str">
        <f>VLOOKUP(Table2[[#This Row],[zone]],Table5[], 2, FALSE)</f>
        <v>Harar</v>
      </c>
      <c r="D1371">
        <f>VLOOKUP(Table2[[#This Row],[zone]],Table5[], 4, FALSE)</f>
        <v>9.3125999999999998</v>
      </c>
      <c r="E1371">
        <f>VLOOKUP(Table2[[#This Row],[zone]],Table5[], 5, FALSE)</f>
        <v>42.122700000000002</v>
      </c>
      <c r="F1371">
        <v>128</v>
      </c>
      <c r="G1371">
        <f>VLOOKUP(Table2[[#This Row],[household_ID]],Table15[],183,FALSE)</f>
        <v>2</v>
      </c>
      <c r="H1371">
        <f>VLOOKUP(Table2[[#This Row],[household_ID]],Table15[],184,FALSE)</f>
        <v>0</v>
      </c>
      <c r="I1371">
        <f>VLOOKUP(Table2[[#This Row],[household_ID]],Table15[],185,FALSE)</f>
        <v>0</v>
      </c>
      <c r="J1371">
        <f>VLOOKUP(Table2[[#This Row],[household_ID]],Table15[],186,FALSE)</f>
        <v>0</v>
      </c>
      <c r="K1371">
        <f>VLOOKUP(Table2[[#This Row],[household_ID]],Table15[],187,FALSE)</f>
        <v>0</v>
      </c>
      <c r="L1371">
        <f>VLOOKUP(Table2[[#This Row],[household_ID]],Table15[],188,FALSE)</f>
        <v>0</v>
      </c>
      <c r="M1371">
        <f>VLOOKUP(Table2[[#This Row],[household_ID]],Table15[],189,FALSE)</f>
        <v>0</v>
      </c>
      <c r="N1371">
        <f>VLOOKUP(Table2[[#This Row],[household_ID]],Table15[],190,FALSE)</f>
        <v>0</v>
      </c>
      <c r="O1371">
        <f>VLOOKUP(Table2[[#This Row],[cert]],Table15[],191,FALSE)</f>
        <v>0</v>
      </c>
      <c r="P1371">
        <f>VLOOKUP(Table2[[#This Row],[household_ID]],Table14[],8,FALSE)</f>
        <v>0.375</v>
      </c>
      <c r="Q1371" s="3">
        <f>IF(VLOOKUP(Table2[[#This Row],[household_ID]],'002_SectionA_HouseholdRoster'!Y:Z,2,FALSE)=0, 0,1)</f>
        <v>0</v>
      </c>
      <c r="R1371" s="3">
        <f>VLOOKUP(Table2[[#This Row],[household_ID]],Table17[], 10, FALSE)</f>
        <v>18</v>
      </c>
    </row>
    <row r="1372" spans="1:18" hidden="1" x14ac:dyDescent="0.25">
      <c r="A1372">
        <v>5</v>
      </c>
      <c r="B1372">
        <v>52</v>
      </c>
      <c r="C1372" t="str">
        <f>VLOOKUP(Table2[[#This Row],[zone]],Table5[], 2, FALSE)</f>
        <v>Harar</v>
      </c>
      <c r="D1372">
        <f>VLOOKUP(Table2[[#This Row],[zone]],Table5[], 4, FALSE)</f>
        <v>9.3125999999999998</v>
      </c>
      <c r="E1372">
        <f>VLOOKUP(Table2[[#This Row],[zone]],Table5[], 5, FALSE)</f>
        <v>42.122700000000002</v>
      </c>
      <c r="F1372">
        <v>125</v>
      </c>
      <c r="G1372">
        <f>VLOOKUP(Table2[[#This Row],[household_ID]],Table15[],183,FALSE)</f>
        <v>2</v>
      </c>
      <c r="H1372">
        <f>VLOOKUP(Table2[[#This Row],[household_ID]],Table15[],184,FALSE)</f>
        <v>0</v>
      </c>
      <c r="I1372">
        <f>VLOOKUP(Table2[[#This Row],[household_ID]],Table15[],185,FALSE)</f>
        <v>0</v>
      </c>
      <c r="J1372">
        <f>VLOOKUP(Table2[[#This Row],[household_ID]],Table15[],186,FALSE)</f>
        <v>0</v>
      </c>
      <c r="K1372">
        <f>VLOOKUP(Table2[[#This Row],[household_ID]],Table15[],187,FALSE)</f>
        <v>0</v>
      </c>
      <c r="L1372">
        <f>VLOOKUP(Table2[[#This Row],[household_ID]],Table15[],188,FALSE)</f>
        <v>0</v>
      </c>
      <c r="M1372">
        <f>VLOOKUP(Table2[[#This Row],[household_ID]],Table15[],189,FALSE)</f>
        <v>0</v>
      </c>
      <c r="N1372">
        <f>VLOOKUP(Table2[[#This Row],[household_ID]],Table15[],190,FALSE)</f>
        <v>0</v>
      </c>
      <c r="O1372">
        <f>VLOOKUP(Table2[[#This Row],[cert]],Table15[],191,FALSE)</f>
        <v>0</v>
      </c>
      <c r="P1372">
        <f>VLOOKUP(Table2[[#This Row],[household_ID]],Table14[],8,FALSE)</f>
        <v>0.5</v>
      </c>
      <c r="Q1372" s="3">
        <f>IF(VLOOKUP(Table2[[#This Row],[household_ID]],'002_SectionA_HouseholdRoster'!Y:Z,2,FALSE)=0, 0,1)</f>
        <v>1</v>
      </c>
      <c r="R1372" s="3">
        <f>VLOOKUP(Table2[[#This Row],[household_ID]],Table17[], 10, FALSE)</f>
        <v>21</v>
      </c>
    </row>
    <row r="1373" spans="1:18" hidden="1" x14ac:dyDescent="0.25">
      <c r="A1373">
        <v>5</v>
      </c>
      <c r="B1373">
        <v>52</v>
      </c>
      <c r="C1373" t="str">
        <f>VLOOKUP(Table2[[#This Row],[zone]],Table5[], 2, FALSE)</f>
        <v>Harar</v>
      </c>
      <c r="D1373">
        <f>VLOOKUP(Table2[[#This Row],[zone]],Table5[], 4, FALSE)</f>
        <v>9.3125999999999998</v>
      </c>
      <c r="E1373">
        <f>VLOOKUP(Table2[[#This Row],[zone]],Table5[], 5, FALSE)</f>
        <v>42.122700000000002</v>
      </c>
      <c r="F1373">
        <v>127</v>
      </c>
      <c r="G1373">
        <f>VLOOKUP(Table2[[#This Row],[household_ID]],Table15[],183,FALSE)</f>
        <v>2</v>
      </c>
      <c r="H1373">
        <f>VLOOKUP(Table2[[#This Row],[household_ID]],Table15[],184,FALSE)</f>
        <v>0</v>
      </c>
      <c r="I1373">
        <f>VLOOKUP(Table2[[#This Row],[household_ID]],Table15[],185,FALSE)</f>
        <v>0</v>
      </c>
      <c r="J1373">
        <f>VLOOKUP(Table2[[#This Row],[household_ID]],Table15[],186,FALSE)</f>
        <v>0</v>
      </c>
      <c r="K1373">
        <f>VLOOKUP(Table2[[#This Row],[household_ID]],Table15[],187,FALSE)</f>
        <v>0</v>
      </c>
      <c r="L1373">
        <f>VLOOKUP(Table2[[#This Row],[household_ID]],Table15[],188,FALSE)</f>
        <v>0</v>
      </c>
      <c r="M1373">
        <f>VLOOKUP(Table2[[#This Row],[household_ID]],Table15[],189,FALSE)</f>
        <v>0</v>
      </c>
      <c r="N1373">
        <f>VLOOKUP(Table2[[#This Row],[household_ID]],Table15[],190,FALSE)</f>
        <v>0</v>
      </c>
      <c r="O1373">
        <f>VLOOKUP(Table2[[#This Row],[cert]],Table15[],191,FALSE)</f>
        <v>0</v>
      </c>
      <c r="P1373">
        <f>VLOOKUP(Table2[[#This Row],[household_ID]],Table14[],8,FALSE)</f>
        <v>0.375</v>
      </c>
      <c r="Q1373" s="3">
        <f>IF(VLOOKUP(Table2[[#This Row],[household_ID]],'002_SectionA_HouseholdRoster'!Y:Z,2,FALSE)=0, 0,1)</f>
        <v>0</v>
      </c>
      <c r="R1373" s="3">
        <f>VLOOKUP(Table2[[#This Row],[household_ID]],Table17[], 10, FALSE)</f>
        <v>14</v>
      </c>
    </row>
    <row r="1374" spans="1:18" hidden="1" x14ac:dyDescent="0.25">
      <c r="A1374">
        <v>5</v>
      </c>
      <c r="B1374">
        <v>52</v>
      </c>
      <c r="C1374" t="str">
        <f>VLOOKUP(Table2[[#This Row],[zone]],Table5[], 2, FALSE)</f>
        <v>Harar</v>
      </c>
      <c r="D1374">
        <f>VLOOKUP(Table2[[#This Row],[zone]],Table5[], 4, FALSE)</f>
        <v>9.3125999999999998</v>
      </c>
      <c r="E1374">
        <f>VLOOKUP(Table2[[#This Row],[zone]],Table5[], 5, FALSE)</f>
        <v>42.122700000000002</v>
      </c>
      <c r="F1374">
        <v>138</v>
      </c>
      <c r="G1374">
        <f>VLOOKUP(Table2[[#This Row],[household_ID]],Table15[],183,FALSE)</f>
        <v>2</v>
      </c>
      <c r="H1374">
        <f>VLOOKUP(Table2[[#This Row],[household_ID]],Table15[],184,FALSE)</f>
        <v>0</v>
      </c>
      <c r="I1374">
        <f>VLOOKUP(Table2[[#This Row],[household_ID]],Table15[],185,FALSE)</f>
        <v>0</v>
      </c>
      <c r="J1374">
        <f>VLOOKUP(Table2[[#This Row],[household_ID]],Table15[],186,FALSE)</f>
        <v>0</v>
      </c>
      <c r="K1374">
        <f>VLOOKUP(Table2[[#This Row],[household_ID]],Table15[],187,FALSE)</f>
        <v>0</v>
      </c>
      <c r="L1374">
        <f>VLOOKUP(Table2[[#This Row],[household_ID]],Table15[],188,FALSE)</f>
        <v>0</v>
      </c>
      <c r="M1374">
        <f>VLOOKUP(Table2[[#This Row],[household_ID]],Table15[],189,FALSE)</f>
        <v>0</v>
      </c>
      <c r="N1374">
        <f>VLOOKUP(Table2[[#This Row],[household_ID]],Table15[],190,FALSE)</f>
        <v>0</v>
      </c>
      <c r="O1374">
        <f>VLOOKUP(Table2[[#This Row],[cert]],Table15[],191,FALSE)</f>
        <v>0</v>
      </c>
      <c r="P1374">
        <f>VLOOKUP(Table2[[#This Row],[household_ID]],Table14[],8,FALSE)</f>
        <v>0.5</v>
      </c>
      <c r="Q1374" s="3">
        <f>IF(VLOOKUP(Table2[[#This Row],[household_ID]],'002_SectionA_HouseholdRoster'!Y:Z,2,FALSE)=0, 0,1)</f>
        <v>0</v>
      </c>
      <c r="R1374" s="3">
        <f>VLOOKUP(Table2[[#This Row],[household_ID]],Table17[], 10, FALSE)</f>
        <v>11</v>
      </c>
    </row>
    <row r="1375" spans="1:18" hidden="1" x14ac:dyDescent="0.25">
      <c r="A1375">
        <v>5</v>
      </c>
      <c r="B1375">
        <v>52</v>
      </c>
      <c r="C1375" t="str">
        <f>VLOOKUP(Table2[[#This Row],[zone]],Table5[], 2, FALSE)</f>
        <v>Harar</v>
      </c>
      <c r="D1375">
        <f>VLOOKUP(Table2[[#This Row],[zone]],Table5[], 4, FALSE)</f>
        <v>9.3125999999999998</v>
      </c>
      <c r="E1375">
        <f>VLOOKUP(Table2[[#This Row],[zone]],Table5[], 5, FALSE)</f>
        <v>42.122700000000002</v>
      </c>
      <c r="F1375">
        <v>141</v>
      </c>
      <c r="G1375">
        <f>VLOOKUP(Table2[[#This Row],[household_ID]],Table15[],183,FALSE)</f>
        <v>3</v>
      </c>
      <c r="H1375">
        <f>VLOOKUP(Table2[[#This Row],[household_ID]],Table15[],184,FALSE)</f>
        <v>0</v>
      </c>
      <c r="I1375">
        <f>VLOOKUP(Table2[[#This Row],[household_ID]],Table15[],185,FALSE)</f>
        <v>0</v>
      </c>
      <c r="J1375">
        <f>VLOOKUP(Table2[[#This Row],[household_ID]],Table15[],186,FALSE)</f>
        <v>0</v>
      </c>
      <c r="K1375">
        <f>VLOOKUP(Table2[[#This Row],[household_ID]],Table15[],187,FALSE)</f>
        <v>0</v>
      </c>
      <c r="L1375">
        <f>VLOOKUP(Table2[[#This Row],[household_ID]],Table15[],188,FALSE)</f>
        <v>0</v>
      </c>
      <c r="M1375">
        <f>VLOOKUP(Table2[[#This Row],[household_ID]],Table15[],189,FALSE)</f>
        <v>0</v>
      </c>
      <c r="N1375">
        <f>VLOOKUP(Table2[[#This Row],[household_ID]],Table15[],190,FALSE)</f>
        <v>0</v>
      </c>
      <c r="O1375">
        <f>VLOOKUP(Table2[[#This Row],[cert]],Table15[],191,FALSE)</f>
        <v>0</v>
      </c>
      <c r="P1375">
        <f>VLOOKUP(Table2[[#This Row],[household_ID]],Table14[],8,FALSE)</f>
        <v>0.625</v>
      </c>
      <c r="Q1375" s="3">
        <f>IF(VLOOKUP(Table2[[#This Row],[household_ID]],'002_SectionA_HouseholdRoster'!Y:Z,2,FALSE)=0, 0,1)</f>
        <v>0</v>
      </c>
      <c r="R1375" s="3">
        <f>VLOOKUP(Table2[[#This Row],[household_ID]],Table17[], 10, FALSE)</f>
        <v>15</v>
      </c>
    </row>
    <row r="1376" spans="1:18" hidden="1" x14ac:dyDescent="0.25">
      <c r="A1376">
        <v>5</v>
      </c>
      <c r="B1376">
        <v>52</v>
      </c>
      <c r="C1376" t="str">
        <f>VLOOKUP(Table2[[#This Row],[zone]],Table5[], 2, FALSE)</f>
        <v>Harar</v>
      </c>
      <c r="D1376">
        <f>VLOOKUP(Table2[[#This Row],[zone]],Table5[], 4, FALSE)</f>
        <v>9.3125999999999998</v>
      </c>
      <c r="E1376">
        <f>VLOOKUP(Table2[[#This Row],[zone]],Table5[], 5, FALSE)</f>
        <v>42.122700000000002</v>
      </c>
      <c r="F1376">
        <v>134</v>
      </c>
      <c r="G1376">
        <f>VLOOKUP(Table2[[#This Row],[household_ID]],Table15[],183,FALSE)</f>
        <v>2</v>
      </c>
      <c r="H1376">
        <f>VLOOKUP(Table2[[#This Row],[household_ID]],Table15[],184,FALSE)</f>
        <v>0</v>
      </c>
      <c r="I1376">
        <f>VLOOKUP(Table2[[#This Row],[household_ID]],Table15[],185,FALSE)</f>
        <v>0</v>
      </c>
      <c r="J1376">
        <f>VLOOKUP(Table2[[#This Row],[household_ID]],Table15[],186,FALSE)</f>
        <v>0</v>
      </c>
      <c r="K1376">
        <f>VLOOKUP(Table2[[#This Row],[household_ID]],Table15[],187,FALSE)</f>
        <v>0</v>
      </c>
      <c r="L1376">
        <f>VLOOKUP(Table2[[#This Row],[household_ID]],Table15[],188,FALSE)</f>
        <v>0</v>
      </c>
      <c r="M1376">
        <f>VLOOKUP(Table2[[#This Row],[household_ID]],Table15[],189,FALSE)</f>
        <v>0</v>
      </c>
      <c r="N1376">
        <f>VLOOKUP(Table2[[#This Row],[household_ID]],Table15[],190,FALSE)</f>
        <v>0</v>
      </c>
      <c r="O1376">
        <f>VLOOKUP(Table2[[#This Row],[cert]],Table15[],191,FALSE)</f>
        <v>0</v>
      </c>
      <c r="P1376">
        <f>VLOOKUP(Table2[[#This Row],[household_ID]],Table14[],8,FALSE)</f>
        <v>1</v>
      </c>
      <c r="Q1376" s="3">
        <f>IF(VLOOKUP(Table2[[#This Row],[household_ID]],'002_SectionA_HouseholdRoster'!Y:Z,2,FALSE)=0, 0,1)</f>
        <v>0</v>
      </c>
      <c r="R1376" s="3">
        <f>VLOOKUP(Table2[[#This Row],[household_ID]],Table17[], 10, FALSE)</f>
        <v>25</v>
      </c>
    </row>
    <row r="1377" spans="1:18" hidden="1" x14ac:dyDescent="0.25">
      <c r="A1377">
        <v>5</v>
      </c>
      <c r="B1377">
        <v>52</v>
      </c>
      <c r="C1377" t="str">
        <f>VLOOKUP(Table2[[#This Row],[zone]],Table5[], 2, FALSE)</f>
        <v>Harar</v>
      </c>
      <c r="D1377">
        <f>VLOOKUP(Table2[[#This Row],[zone]],Table5[], 4, FALSE)</f>
        <v>9.3125999999999998</v>
      </c>
      <c r="E1377">
        <f>VLOOKUP(Table2[[#This Row],[zone]],Table5[], 5, FALSE)</f>
        <v>42.122700000000002</v>
      </c>
      <c r="F1377">
        <v>120</v>
      </c>
      <c r="G1377">
        <f>VLOOKUP(Table2[[#This Row],[household_ID]],Table15[],183,FALSE)</f>
        <v>2</v>
      </c>
      <c r="H1377">
        <f>VLOOKUP(Table2[[#This Row],[household_ID]],Table15[],184,FALSE)</f>
        <v>0</v>
      </c>
      <c r="I1377">
        <f>VLOOKUP(Table2[[#This Row],[household_ID]],Table15[],185,FALSE)</f>
        <v>0</v>
      </c>
      <c r="J1377">
        <f>VLOOKUP(Table2[[#This Row],[household_ID]],Table15[],186,FALSE)</f>
        <v>0</v>
      </c>
      <c r="K1377">
        <f>VLOOKUP(Table2[[#This Row],[household_ID]],Table15[],187,FALSE)</f>
        <v>0</v>
      </c>
      <c r="L1377">
        <f>VLOOKUP(Table2[[#This Row],[household_ID]],Table15[],188,FALSE)</f>
        <v>0</v>
      </c>
      <c r="M1377">
        <f>VLOOKUP(Table2[[#This Row],[household_ID]],Table15[],189,FALSE)</f>
        <v>0</v>
      </c>
      <c r="N1377">
        <f>VLOOKUP(Table2[[#This Row],[household_ID]],Table15[],190,FALSE)</f>
        <v>0</v>
      </c>
      <c r="O1377">
        <f>VLOOKUP(Table2[[#This Row],[cert]],Table15[],191,FALSE)</f>
        <v>0</v>
      </c>
      <c r="P1377">
        <f>VLOOKUP(Table2[[#This Row],[household_ID]],Table14[],8,FALSE)</f>
        <v>0.875</v>
      </c>
      <c r="Q1377" s="3">
        <f>IF(VLOOKUP(Table2[[#This Row],[household_ID]],'002_SectionA_HouseholdRoster'!Y:Z,2,FALSE)=0, 0,1)</f>
        <v>1</v>
      </c>
      <c r="R1377" s="3">
        <f>VLOOKUP(Table2[[#This Row],[household_ID]],Table17[], 10, FALSE)</f>
        <v>10</v>
      </c>
    </row>
    <row r="1378" spans="1:18" hidden="1" x14ac:dyDescent="0.25">
      <c r="A1378">
        <v>5</v>
      </c>
      <c r="B1378">
        <v>52</v>
      </c>
      <c r="C1378" t="str">
        <f>VLOOKUP(Table2[[#This Row],[zone]],Table5[], 2, FALSE)</f>
        <v>Harar</v>
      </c>
      <c r="D1378">
        <f>VLOOKUP(Table2[[#This Row],[zone]],Table5[], 4, FALSE)</f>
        <v>9.3125999999999998</v>
      </c>
      <c r="E1378">
        <f>VLOOKUP(Table2[[#This Row],[zone]],Table5[], 5, FALSE)</f>
        <v>42.122700000000002</v>
      </c>
      <c r="F1378">
        <v>77</v>
      </c>
      <c r="G1378">
        <f>VLOOKUP(Table2[[#This Row],[household_ID]],Table15[],183,FALSE)</f>
        <v>2</v>
      </c>
      <c r="H1378">
        <f>VLOOKUP(Table2[[#This Row],[household_ID]],Table15[],184,FALSE)</f>
        <v>0</v>
      </c>
      <c r="I1378">
        <f>VLOOKUP(Table2[[#This Row],[household_ID]],Table15[],185,FALSE)</f>
        <v>0</v>
      </c>
      <c r="J1378">
        <f>VLOOKUP(Table2[[#This Row],[household_ID]],Table15[],186,FALSE)</f>
        <v>0</v>
      </c>
      <c r="K1378">
        <f>VLOOKUP(Table2[[#This Row],[household_ID]],Table15[],187,FALSE)</f>
        <v>0</v>
      </c>
      <c r="L1378">
        <f>VLOOKUP(Table2[[#This Row],[household_ID]],Table15[],188,FALSE)</f>
        <v>0</v>
      </c>
      <c r="M1378">
        <f>VLOOKUP(Table2[[#This Row],[household_ID]],Table15[],189,FALSE)</f>
        <v>0</v>
      </c>
      <c r="N1378">
        <f>VLOOKUP(Table2[[#This Row],[household_ID]],Table15[],190,FALSE)</f>
        <v>0</v>
      </c>
      <c r="O1378">
        <f>VLOOKUP(Table2[[#This Row],[cert]],Table15[],191,FALSE)</f>
        <v>0</v>
      </c>
      <c r="P1378">
        <f>VLOOKUP(Table2[[#This Row],[household_ID]],Table14[],8,FALSE)</f>
        <v>0.5</v>
      </c>
      <c r="Q1378" s="3">
        <f>IF(VLOOKUP(Table2[[#This Row],[household_ID]],'002_SectionA_HouseholdRoster'!Y:Z,2,FALSE)=0, 0,1)</f>
        <v>1</v>
      </c>
      <c r="R1378" s="3">
        <f>VLOOKUP(Table2[[#This Row],[household_ID]],Table17[], 10, FALSE)</f>
        <v>1</v>
      </c>
    </row>
    <row r="1379" spans="1:18" hidden="1" x14ac:dyDescent="0.25">
      <c r="A1379">
        <v>5</v>
      </c>
      <c r="B1379">
        <v>52</v>
      </c>
      <c r="C1379" t="str">
        <f>VLOOKUP(Table2[[#This Row],[zone]],Table5[], 2, FALSE)</f>
        <v>Harar</v>
      </c>
      <c r="D1379">
        <f>VLOOKUP(Table2[[#This Row],[zone]],Table5[], 4, FALSE)</f>
        <v>9.3125999999999998</v>
      </c>
      <c r="E1379">
        <f>VLOOKUP(Table2[[#This Row],[zone]],Table5[], 5, FALSE)</f>
        <v>42.122700000000002</v>
      </c>
      <c r="F1379">
        <v>94</v>
      </c>
      <c r="G1379">
        <f>VLOOKUP(Table2[[#This Row],[household_ID]],Table15[],183,FALSE)</f>
        <v>2</v>
      </c>
      <c r="H1379">
        <f>VLOOKUP(Table2[[#This Row],[household_ID]],Table15[],184,FALSE)</f>
        <v>0</v>
      </c>
      <c r="I1379">
        <f>VLOOKUP(Table2[[#This Row],[household_ID]],Table15[],185,FALSE)</f>
        <v>0</v>
      </c>
      <c r="J1379">
        <f>VLOOKUP(Table2[[#This Row],[household_ID]],Table15[],186,FALSE)</f>
        <v>0</v>
      </c>
      <c r="K1379">
        <f>VLOOKUP(Table2[[#This Row],[household_ID]],Table15[],187,FALSE)</f>
        <v>0</v>
      </c>
      <c r="L1379">
        <f>VLOOKUP(Table2[[#This Row],[household_ID]],Table15[],188,FALSE)</f>
        <v>0</v>
      </c>
      <c r="M1379">
        <f>VLOOKUP(Table2[[#This Row],[household_ID]],Table15[],189,FALSE)</f>
        <v>0</v>
      </c>
      <c r="N1379">
        <f>VLOOKUP(Table2[[#This Row],[household_ID]],Table15[],190,FALSE)</f>
        <v>0</v>
      </c>
      <c r="O1379">
        <f>VLOOKUP(Table2[[#This Row],[cert]],Table15[],191,FALSE)</f>
        <v>0</v>
      </c>
      <c r="P1379">
        <f>VLOOKUP(Table2[[#This Row],[household_ID]],Table14[],8,FALSE)</f>
        <v>0.375</v>
      </c>
      <c r="Q1379" s="3">
        <f>IF(VLOOKUP(Table2[[#This Row],[household_ID]],'002_SectionA_HouseholdRoster'!Y:Z,2,FALSE)=0, 0,1)</f>
        <v>1</v>
      </c>
      <c r="R1379" s="3">
        <f>VLOOKUP(Table2[[#This Row],[household_ID]],Table17[], 10, FALSE)</f>
        <v>40</v>
      </c>
    </row>
    <row r="1380" spans="1:18" hidden="1" x14ac:dyDescent="0.25">
      <c r="A1380">
        <v>5</v>
      </c>
      <c r="B1380">
        <v>52</v>
      </c>
      <c r="C1380" t="str">
        <f>VLOOKUP(Table2[[#This Row],[zone]],Table5[], 2, FALSE)</f>
        <v>Harar</v>
      </c>
      <c r="D1380">
        <f>VLOOKUP(Table2[[#This Row],[zone]],Table5[], 4, FALSE)</f>
        <v>9.3125999999999998</v>
      </c>
      <c r="E1380">
        <f>VLOOKUP(Table2[[#This Row],[zone]],Table5[], 5, FALSE)</f>
        <v>42.122700000000002</v>
      </c>
      <c r="F1380">
        <v>88</v>
      </c>
      <c r="G1380">
        <f>VLOOKUP(Table2[[#This Row],[household_ID]],Table15[],183,FALSE)</f>
        <v>2</v>
      </c>
      <c r="H1380">
        <f>VLOOKUP(Table2[[#This Row],[household_ID]],Table15[],184,FALSE)</f>
        <v>0</v>
      </c>
      <c r="I1380">
        <f>VLOOKUP(Table2[[#This Row],[household_ID]],Table15[],185,FALSE)</f>
        <v>0</v>
      </c>
      <c r="J1380">
        <f>VLOOKUP(Table2[[#This Row],[household_ID]],Table15[],186,FALSE)</f>
        <v>0</v>
      </c>
      <c r="K1380">
        <f>VLOOKUP(Table2[[#This Row],[household_ID]],Table15[],187,FALSE)</f>
        <v>0</v>
      </c>
      <c r="L1380">
        <f>VLOOKUP(Table2[[#This Row],[household_ID]],Table15[],188,FALSE)</f>
        <v>0</v>
      </c>
      <c r="M1380">
        <f>VLOOKUP(Table2[[#This Row],[household_ID]],Table15[],189,FALSE)</f>
        <v>0</v>
      </c>
      <c r="N1380">
        <f>VLOOKUP(Table2[[#This Row],[household_ID]],Table15[],190,FALSE)</f>
        <v>0</v>
      </c>
      <c r="O1380">
        <f>VLOOKUP(Table2[[#This Row],[cert]],Table15[],191,FALSE)</f>
        <v>0</v>
      </c>
      <c r="P1380">
        <f>VLOOKUP(Table2[[#This Row],[household_ID]],Table14[],8,FALSE)</f>
        <v>0.25</v>
      </c>
      <c r="Q1380" s="3">
        <f>IF(VLOOKUP(Table2[[#This Row],[household_ID]],'002_SectionA_HouseholdRoster'!Y:Z,2,FALSE)=0, 0,1)</f>
        <v>1</v>
      </c>
      <c r="R1380" s="3">
        <f>VLOOKUP(Table2[[#This Row],[household_ID]],Table17[], 10, FALSE)</f>
        <v>20</v>
      </c>
    </row>
    <row r="1381" spans="1:18" hidden="1" x14ac:dyDescent="0.25">
      <c r="A1381">
        <v>5</v>
      </c>
      <c r="B1381">
        <v>52</v>
      </c>
      <c r="C1381" t="str">
        <f>VLOOKUP(Table2[[#This Row],[zone]],Table5[], 2, FALSE)</f>
        <v>Harar</v>
      </c>
      <c r="D1381">
        <f>VLOOKUP(Table2[[#This Row],[zone]],Table5[], 4, FALSE)</f>
        <v>9.3125999999999998</v>
      </c>
      <c r="E1381">
        <f>VLOOKUP(Table2[[#This Row],[zone]],Table5[], 5, FALSE)</f>
        <v>42.122700000000002</v>
      </c>
      <c r="F1381">
        <v>82</v>
      </c>
      <c r="G1381">
        <f>VLOOKUP(Table2[[#This Row],[household_ID]],Table15[],183,FALSE)</f>
        <v>2</v>
      </c>
      <c r="H1381">
        <f>VLOOKUP(Table2[[#This Row],[household_ID]],Table15[],184,FALSE)</f>
        <v>0</v>
      </c>
      <c r="I1381">
        <f>VLOOKUP(Table2[[#This Row],[household_ID]],Table15[],185,FALSE)</f>
        <v>0</v>
      </c>
      <c r="J1381">
        <f>VLOOKUP(Table2[[#This Row],[household_ID]],Table15[],186,FALSE)</f>
        <v>0</v>
      </c>
      <c r="K1381">
        <f>VLOOKUP(Table2[[#This Row],[household_ID]],Table15[],187,FALSE)</f>
        <v>0</v>
      </c>
      <c r="L1381">
        <f>VLOOKUP(Table2[[#This Row],[household_ID]],Table15[],188,FALSE)</f>
        <v>0</v>
      </c>
      <c r="M1381">
        <f>VLOOKUP(Table2[[#This Row],[household_ID]],Table15[],189,FALSE)</f>
        <v>0</v>
      </c>
      <c r="N1381">
        <f>VLOOKUP(Table2[[#This Row],[household_ID]],Table15[],190,FALSE)</f>
        <v>0</v>
      </c>
      <c r="O1381">
        <f>VLOOKUP(Table2[[#This Row],[cert]],Table15[],191,FALSE)</f>
        <v>0</v>
      </c>
      <c r="P1381">
        <f>VLOOKUP(Table2[[#This Row],[household_ID]],Table14[],8,FALSE)</f>
        <v>0.1875</v>
      </c>
      <c r="Q1381" s="3">
        <f>IF(VLOOKUP(Table2[[#This Row],[household_ID]],'002_SectionA_HouseholdRoster'!Y:Z,2,FALSE)=0, 0,1)</f>
        <v>1</v>
      </c>
      <c r="R1381" s="3">
        <f>VLOOKUP(Table2[[#This Row],[household_ID]],Table17[], 10, FALSE)</f>
        <v>18</v>
      </c>
    </row>
    <row r="1382" spans="1:18" hidden="1" x14ac:dyDescent="0.25">
      <c r="A1382">
        <v>5</v>
      </c>
      <c r="B1382">
        <v>52</v>
      </c>
      <c r="C1382" t="str">
        <f>VLOOKUP(Table2[[#This Row],[zone]],Table5[], 2, FALSE)</f>
        <v>Harar</v>
      </c>
      <c r="D1382">
        <f>VLOOKUP(Table2[[#This Row],[zone]],Table5[], 4, FALSE)</f>
        <v>9.3125999999999998</v>
      </c>
      <c r="E1382">
        <f>VLOOKUP(Table2[[#This Row],[zone]],Table5[], 5, FALSE)</f>
        <v>42.122700000000002</v>
      </c>
      <c r="F1382">
        <v>90</v>
      </c>
      <c r="G1382">
        <f>VLOOKUP(Table2[[#This Row],[household_ID]],Table15[],183,FALSE)</f>
        <v>2</v>
      </c>
      <c r="H1382">
        <f>VLOOKUP(Table2[[#This Row],[household_ID]],Table15[],184,FALSE)</f>
        <v>0</v>
      </c>
      <c r="I1382">
        <f>VLOOKUP(Table2[[#This Row],[household_ID]],Table15[],185,FALSE)</f>
        <v>0</v>
      </c>
      <c r="J1382">
        <f>VLOOKUP(Table2[[#This Row],[household_ID]],Table15[],186,FALSE)</f>
        <v>0</v>
      </c>
      <c r="K1382">
        <f>VLOOKUP(Table2[[#This Row],[household_ID]],Table15[],187,FALSE)</f>
        <v>0</v>
      </c>
      <c r="L1382">
        <f>VLOOKUP(Table2[[#This Row],[household_ID]],Table15[],188,FALSE)</f>
        <v>0</v>
      </c>
      <c r="M1382">
        <f>VLOOKUP(Table2[[#This Row],[household_ID]],Table15[],189,FALSE)</f>
        <v>0</v>
      </c>
      <c r="N1382">
        <f>VLOOKUP(Table2[[#This Row],[household_ID]],Table15[],190,FALSE)</f>
        <v>0</v>
      </c>
      <c r="O1382">
        <f>VLOOKUP(Table2[[#This Row],[cert]],Table15[],191,FALSE)</f>
        <v>0</v>
      </c>
      <c r="P1382">
        <f>VLOOKUP(Table2[[#This Row],[household_ID]],Table14[],8,FALSE)</f>
        <v>0.4375</v>
      </c>
      <c r="Q1382" s="3">
        <f>IF(VLOOKUP(Table2[[#This Row],[household_ID]],'002_SectionA_HouseholdRoster'!Y:Z,2,FALSE)=0, 0,1)</f>
        <v>1</v>
      </c>
      <c r="R1382" s="3">
        <f>VLOOKUP(Table2[[#This Row],[household_ID]],Table17[], 10, FALSE)</f>
        <v>20</v>
      </c>
    </row>
    <row r="1383" spans="1:18" hidden="1" x14ac:dyDescent="0.25">
      <c r="A1383">
        <v>5</v>
      </c>
      <c r="B1383">
        <v>52</v>
      </c>
      <c r="C1383" t="str">
        <f>VLOOKUP(Table2[[#This Row],[zone]],Table5[], 2, FALSE)</f>
        <v>Harar</v>
      </c>
      <c r="D1383">
        <f>VLOOKUP(Table2[[#This Row],[zone]],Table5[], 4, FALSE)</f>
        <v>9.3125999999999998</v>
      </c>
      <c r="E1383">
        <f>VLOOKUP(Table2[[#This Row],[zone]],Table5[], 5, FALSE)</f>
        <v>42.122700000000002</v>
      </c>
      <c r="F1383">
        <v>84</v>
      </c>
      <c r="G1383">
        <f>VLOOKUP(Table2[[#This Row],[household_ID]],Table15[],183,FALSE)</f>
        <v>2</v>
      </c>
      <c r="H1383">
        <f>VLOOKUP(Table2[[#This Row],[household_ID]],Table15[],184,FALSE)</f>
        <v>0</v>
      </c>
      <c r="I1383">
        <f>VLOOKUP(Table2[[#This Row],[household_ID]],Table15[],185,FALSE)</f>
        <v>0</v>
      </c>
      <c r="J1383">
        <f>VLOOKUP(Table2[[#This Row],[household_ID]],Table15[],186,FALSE)</f>
        <v>0</v>
      </c>
      <c r="K1383">
        <f>VLOOKUP(Table2[[#This Row],[household_ID]],Table15[],187,FALSE)</f>
        <v>0</v>
      </c>
      <c r="L1383">
        <f>VLOOKUP(Table2[[#This Row],[household_ID]],Table15[],188,FALSE)</f>
        <v>0</v>
      </c>
      <c r="M1383">
        <f>VLOOKUP(Table2[[#This Row],[household_ID]],Table15[],189,FALSE)</f>
        <v>0</v>
      </c>
      <c r="N1383">
        <f>VLOOKUP(Table2[[#This Row],[household_ID]],Table15[],190,FALSE)</f>
        <v>0</v>
      </c>
      <c r="O1383">
        <f>VLOOKUP(Table2[[#This Row],[cert]],Table15[],191,FALSE)</f>
        <v>0</v>
      </c>
      <c r="P1383">
        <f>VLOOKUP(Table2[[#This Row],[household_ID]],Table14[],8,FALSE)</f>
        <v>0.28125</v>
      </c>
      <c r="Q1383" s="3">
        <f>IF(VLOOKUP(Table2[[#This Row],[household_ID]],'002_SectionA_HouseholdRoster'!Y:Z,2,FALSE)=0, 0,1)</f>
        <v>0</v>
      </c>
      <c r="R1383" s="3">
        <f>VLOOKUP(Table2[[#This Row],[household_ID]],Table17[], 10, FALSE)</f>
        <v>6</v>
      </c>
    </row>
    <row r="1384" spans="1:18" hidden="1" x14ac:dyDescent="0.25">
      <c r="A1384">
        <v>5</v>
      </c>
      <c r="B1384">
        <v>52</v>
      </c>
      <c r="C1384" t="str">
        <f>VLOOKUP(Table2[[#This Row],[zone]],Table5[], 2, FALSE)</f>
        <v>Harar</v>
      </c>
      <c r="D1384">
        <f>VLOOKUP(Table2[[#This Row],[zone]],Table5[], 4, FALSE)</f>
        <v>9.3125999999999998</v>
      </c>
      <c r="E1384">
        <f>VLOOKUP(Table2[[#This Row],[zone]],Table5[], 5, FALSE)</f>
        <v>42.122700000000002</v>
      </c>
      <c r="F1384">
        <v>87</v>
      </c>
      <c r="G1384">
        <f>VLOOKUP(Table2[[#This Row],[household_ID]],Table15[],183,FALSE)</f>
        <v>2</v>
      </c>
      <c r="H1384">
        <f>VLOOKUP(Table2[[#This Row],[household_ID]],Table15[],184,FALSE)</f>
        <v>0</v>
      </c>
      <c r="I1384">
        <f>VLOOKUP(Table2[[#This Row],[household_ID]],Table15[],185,FALSE)</f>
        <v>0</v>
      </c>
      <c r="J1384">
        <f>VLOOKUP(Table2[[#This Row],[household_ID]],Table15[],186,FALSE)</f>
        <v>0</v>
      </c>
      <c r="K1384">
        <f>VLOOKUP(Table2[[#This Row],[household_ID]],Table15[],187,FALSE)</f>
        <v>0</v>
      </c>
      <c r="L1384">
        <f>VLOOKUP(Table2[[#This Row],[household_ID]],Table15[],188,FALSE)</f>
        <v>0</v>
      </c>
      <c r="M1384">
        <f>VLOOKUP(Table2[[#This Row],[household_ID]],Table15[],189,FALSE)</f>
        <v>0</v>
      </c>
      <c r="N1384">
        <f>VLOOKUP(Table2[[#This Row],[household_ID]],Table15[],190,FALSE)</f>
        <v>0</v>
      </c>
      <c r="O1384">
        <f>VLOOKUP(Table2[[#This Row],[cert]],Table15[],191,FALSE)</f>
        <v>0</v>
      </c>
      <c r="P1384">
        <f>VLOOKUP(Table2[[#This Row],[household_ID]],Table14[],8,FALSE)</f>
        <v>0.40625</v>
      </c>
      <c r="Q1384" s="3">
        <f>IF(VLOOKUP(Table2[[#This Row],[household_ID]],'002_SectionA_HouseholdRoster'!Y:Z,2,FALSE)=0, 0,1)</f>
        <v>0</v>
      </c>
      <c r="R1384" s="3">
        <f>VLOOKUP(Table2[[#This Row],[household_ID]],Table17[], 10, FALSE)</f>
        <v>20</v>
      </c>
    </row>
    <row r="1385" spans="1:18" hidden="1" x14ac:dyDescent="0.25">
      <c r="A1385">
        <v>5</v>
      </c>
      <c r="B1385">
        <v>52</v>
      </c>
      <c r="C1385" t="str">
        <f>VLOOKUP(Table2[[#This Row],[zone]],Table5[], 2, FALSE)</f>
        <v>Harar</v>
      </c>
      <c r="D1385">
        <f>VLOOKUP(Table2[[#This Row],[zone]],Table5[], 4, FALSE)</f>
        <v>9.3125999999999998</v>
      </c>
      <c r="E1385">
        <f>VLOOKUP(Table2[[#This Row],[zone]],Table5[], 5, FALSE)</f>
        <v>42.122700000000002</v>
      </c>
      <c r="F1385">
        <v>89</v>
      </c>
      <c r="G1385">
        <f>VLOOKUP(Table2[[#This Row],[household_ID]],Table15[],183,FALSE)</f>
        <v>2</v>
      </c>
      <c r="H1385">
        <f>VLOOKUP(Table2[[#This Row],[household_ID]],Table15[],184,FALSE)</f>
        <v>0</v>
      </c>
      <c r="I1385">
        <f>VLOOKUP(Table2[[#This Row],[household_ID]],Table15[],185,FALSE)</f>
        <v>0</v>
      </c>
      <c r="J1385">
        <f>VLOOKUP(Table2[[#This Row],[household_ID]],Table15[],186,FALSE)</f>
        <v>0</v>
      </c>
      <c r="K1385">
        <f>VLOOKUP(Table2[[#This Row],[household_ID]],Table15[],187,FALSE)</f>
        <v>0</v>
      </c>
      <c r="L1385">
        <f>VLOOKUP(Table2[[#This Row],[household_ID]],Table15[],188,FALSE)</f>
        <v>0</v>
      </c>
      <c r="M1385">
        <f>VLOOKUP(Table2[[#This Row],[household_ID]],Table15[],189,FALSE)</f>
        <v>0</v>
      </c>
      <c r="N1385">
        <f>VLOOKUP(Table2[[#This Row],[household_ID]],Table15[],190,FALSE)</f>
        <v>0</v>
      </c>
      <c r="O1385">
        <f>VLOOKUP(Table2[[#This Row],[cert]],Table15[],191,FALSE)</f>
        <v>0</v>
      </c>
      <c r="P1385">
        <f>VLOOKUP(Table2[[#This Row],[household_ID]],Table14[],8,FALSE)</f>
        <v>0.3125</v>
      </c>
      <c r="Q1385" s="3">
        <f>IF(VLOOKUP(Table2[[#This Row],[household_ID]],'002_SectionA_HouseholdRoster'!Y:Z,2,FALSE)=0, 0,1)</f>
        <v>0</v>
      </c>
      <c r="R1385" s="3">
        <f>VLOOKUP(Table2[[#This Row],[household_ID]],Table17[], 10, FALSE)</f>
        <v>7</v>
      </c>
    </row>
    <row r="1386" spans="1:18" hidden="1" x14ac:dyDescent="0.25">
      <c r="A1386">
        <v>5</v>
      </c>
      <c r="B1386">
        <v>52</v>
      </c>
      <c r="C1386" t="str">
        <f>VLOOKUP(Table2[[#This Row],[zone]],Table5[], 2, FALSE)</f>
        <v>Harar</v>
      </c>
      <c r="D1386">
        <f>VLOOKUP(Table2[[#This Row],[zone]],Table5[], 4, FALSE)</f>
        <v>9.3125999999999998</v>
      </c>
      <c r="E1386">
        <f>VLOOKUP(Table2[[#This Row],[zone]],Table5[], 5, FALSE)</f>
        <v>42.122700000000002</v>
      </c>
      <c r="F1386">
        <v>80</v>
      </c>
      <c r="G1386">
        <f>VLOOKUP(Table2[[#This Row],[household_ID]],Table15[],183,FALSE)</f>
        <v>2</v>
      </c>
      <c r="H1386">
        <f>VLOOKUP(Table2[[#This Row],[household_ID]],Table15[],184,FALSE)</f>
        <v>0</v>
      </c>
      <c r="I1386">
        <f>VLOOKUP(Table2[[#This Row],[household_ID]],Table15[],185,FALSE)</f>
        <v>0</v>
      </c>
      <c r="J1386">
        <f>VLOOKUP(Table2[[#This Row],[household_ID]],Table15[],186,FALSE)</f>
        <v>0</v>
      </c>
      <c r="K1386">
        <f>VLOOKUP(Table2[[#This Row],[household_ID]],Table15[],187,FALSE)</f>
        <v>0</v>
      </c>
      <c r="L1386">
        <f>VLOOKUP(Table2[[#This Row],[household_ID]],Table15[],188,FALSE)</f>
        <v>0</v>
      </c>
      <c r="M1386">
        <f>VLOOKUP(Table2[[#This Row],[household_ID]],Table15[],189,FALSE)</f>
        <v>0</v>
      </c>
      <c r="N1386">
        <f>VLOOKUP(Table2[[#This Row],[household_ID]],Table15[],190,FALSE)</f>
        <v>0</v>
      </c>
      <c r="O1386">
        <f>VLOOKUP(Table2[[#This Row],[cert]],Table15[],191,FALSE)</f>
        <v>0</v>
      </c>
      <c r="P1386">
        <f>VLOOKUP(Table2[[#This Row],[household_ID]],Table14[],8,FALSE)</f>
        <v>0.3125</v>
      </c>
      <c r="Q1386" s="3">
        <f>IF(VLOOKUP(Table2[[#This Row],[household_ID]],'002_SectionA_HouseholdRoster'!Y:Z,2,FALSE)=0, 0,1)</f>
        <v>0</v>
      </c>
      <c r="R1386" s="3">
        <f>VLOOKUP(Table2[[#This Row],[household_ID]],Table17[], 10, FALSE)</f>
        <v>26</v>
      </c>
    </row>
    <row r="1387" spans="1:18" hidden="1" x14ac:dyDescent="0.25">
      <c r="A1387">
        <v>5</v>
      </c>
      <c r="B1387">
        <v>52</v>
      </c>
      <c r="C1387" t="str">
        <f>VLOOKUP(Table2[[#This Row],[zone]],Table5[], 2, FALSE)</f>
        <v>Harar</v>
      </c>
      <c r="D1387">
        <f>VLOOKUP(Table2[[#This Row],[zone]],Table5[], 4, FALSE)</f>
        <v>9.3125999999999998</v>
      </c>
      <c r="E1387">
        <f>VLOOKUP(Table2[[#This Row],[zone]],Table5[], 5, FALSE)</f>
        <v>42.122700000000002</v>
      </c>
      <c r="F1387">
        <v>95</v>
      </c>
      <c r="G1387">
        <f>VLOOKUP(Table2[[#This Row],[household_ID]],Table15[],183,FALSE)</f>
        <v>2</v>
      </c>
      <c r="H1387">
        <f>VLOOKUP(Table2[[#This Row],[household_ID]],Table15[],184,FALSE)</f>
        <v>0</v>
      </c>
      <c r="I1387">
        <f>VLOOKUP(Table2[[#This Row],[household_ID]],Table15[],185,FALSE)</f>
        <v>0</v>
      </c>
      <c r="J1387">
        <f>VLOOKUP(Table2[[#This Row],[household_ID]],Table15[],186,FALSE)</f>
        <v>0</v>
      </c>
      <c r="K1387">
        <f>VLOOKUP(Table2[[#This Row],[household_ID]],Table15[],187,FALSE)</f>
        <v>0</v>
      </c>
      <c r="L1387">
        <f>VLOOKUP(Table2[[#This Row],[household_ID]],Table15[],188,FALSE)</f>
        <v>0</v>
      </c>
      <c r="M1387">
        <f>VLOOKUP(Table2[[#This Row],[household_ID]],Table15[],189,FALSE)</f>
        <v>0</v>
      </c>
      <c r="N1387">
        <f>VLOOKUP(Table2[[#This Row],[household_ID]],Table15[],190,FALSE)</f>
        <v>0</v>
      </c>
      <c r="O1387">
        <f>VLOOKUP(Table2[[#This Row],[cert]],Table15[],191,FALSE)</f>
        <v>0</v>
      </c>
      <c r="P1387">
        <f>VLOOKUP(Table2[[#This Row],[household_ID]],Table14[],8,FALSE)</f>
        <v>1.375</v>
      </c>
      <c r="Q1387" s="3">
        <f>IF(VLOOKUP(Table2[[#This Row],[household_ID]],'002_SectionA_HouseholdRoster'!Y:Z,2,FALSE)=0, 0,1)</f>
        <v>0</v>
      </c>
      <c r="R1387" s="3">
        <f>VLOOKUP(Table2[[#This Row],[household_ID]],Table17[], 10, FALSE)</f>
        <v>40</v>
      </c>
    </row>
    <row r="1388" spans="1:18" hidden="1" x14ac:dyDescent="0.25">
      <c r="A1388">
        <v>5</v>
      </c>
      <c r="B1388">
        <v>52</v>
      </c>
      <c r="C1388" t="str">
        <f>VLOOKUP(Table2[[#This Row],[zone]],Table5[], 2, FALSE)</f>
        <v>Harar</v>
      </c>
      <c r="D1388">
        <f>VLOOKUP(Table2[[#This Row],[zone]],Table5[], 4, FALSE)</f>
        <v>9.3125999999999998</v>
      </c>
      <c r="E1388">
        <f>VLOOKUP(Table2[[#This Row],[zone]],Table5[], 5, FALSE)</f>
        <v>42.122700000000002</v>
      </c>
      <c r="F1388">
        <v>83</v>
      </c>
      <c r="G1388">
        <f>VLOOKUP(Table2[[#This Row],[household_ID]],Table15[],183,FALSE)</f>
        <v>2</v>
      </c>
      <c r="H1388">
        <f>VLOOKUP(Table2[[#This Row],[household_ID]],Table15[],184,FALSE)</f>
        <v>0</v>
      </c>
      <c r="I1388">
        <f>VLOOKUP(Table2[[#This Row],[household_ID]],Table15[],185,FALSE)</f>
        <v>0</v>
      </c>
      <c r="J1388">
        <f>VLOOKUP(Table2[[#This Row],[household_ID]],Table15[],186,FALSE)</f>
        <v>0</v>
      </c>
      <c r="K1388">
        <f>VLOOKUP(Table2[[#This Row],[household_ID]],Table15[],187,FALSE)</f>
        <v>0</v>
      </c>
      <c r="L1388">
        <f>VLOOKUP(Table2[[#This Row],[household_ID]],Table15[],188,FALSE)</f>
        <v>0</v>
      </c>
      <c r="M1388">
        <f>VLOOKUP(Table2[[#This Row],[household_ID]],Table15[],189,FALSE)</f>
        <v>0</v>
      </c>
      <c r="N1388">
        <f>VLOOKUP(Table2[[#This Row],[household_ID]],Table15[],190,FALSE)</f>
        <v>0</v>
      </c>
      <c r="O1388">
        <f>VLOOKUP(Table2[[#This Row],[cert]],Table15[],191,FALSE)</f>
        <v>0</v>
      </c>
      <c r="P1388">
        <f>VLOOKUP(Table2[[#This Row],[household_ID]],Table14[],8,FALSE)</f>
        <v>0.25</v>
      </c>
      <c r="Q1388" s="3">
        <f>IF(VLOOKUP(Table2[[#This Row],[household_ID]],'002_SectionA_HouseholdRoster'!Y:Z,2,FALSE)=0, 0,1)</f>
        <v>0</v>
      </c>
      <c r="R1388" s="3">
        <f>VLOOKUP(Table2[[#This Row],[household_ID]],Table17[], 10, FALSE)</f>
        <v>35</v>
      </c>
    </row>
    <row r="1389" spans="1:18" hidden="1" x14ac:dyDescent="0.25">
      <c r="A1389">
        <v>5</v>
      </c>
      <c r="B1389">
        <v>52</v>
      </c>
      <c r="C1389" t="str">
        <f>VLOOKUP(Table2[[#This Row],[zone]],Table5[], 2, FALSE)</f>
        <v>Harar</v>
      </c>
      <c r="D1389">
        <f>VLOOKUP(Table2[[#This Row],[zone]],Table5[], 4, FALSE)</f>
        <v>9.3125999999999998</v>
      </c>
      <c r="E1389">
        <f>VLOOKUP(Table2[[#This Row],[zone]],Table5[], 5, FALSE)</f>
        <v>42.122700000000002</v>
      </c>
      <c r="F1389">
        <v>78</v>
      </c>
      <c r="G1389">
        <f>VLOOKUP(Table2[[#This Row],[household_ID]],Table15[],183,FALSE)</f>
        <v>2</v>
      </c>
      <c r="H1389">
        <f>VLOOKUP(Table2[[#This Row],[household_ID]],Table15[],184,FALSE)</f>
        <v>0</v>
      </c>
      <c r="I1389">
        <f>VLOOKUP(Table2[[#This Row],[household_ID]],Table15[],185,FALSE)</f>
        <v>0</v>
      </c>
      <c r="J1389">
        <f>VLOOKUP(Table2[[#This Row],[household_ID]],Table15[],186,FALSE)</f>
        <v>0</v>
      </c>
      <c r="K1389">
        <f>VLOOKUP(Table2[[#This Row],[household_ID]],Table15[],187,FALSE)</f>
        <v>0</v>
      </c>
      <c r="L1389">
        <f>VLOOKUP(Table2[[#This Row],[household_ID]],Table15[],188,FALSE)</f>
        <v>0</v>
      </c>
      <c r="M1389">
        <f>VLOOKUP(Table2[[#This Row],[household_ID]],Table15[],189,FALSE)</f>
        <v>0</v>
      </c>
      <c r="N1389">
        <f>VLOOKUP(Table2[[#This Row],[household_ID]],Table15[],190,FALSE)</f>
        <v>0</v>
      </c>
      <c r="O1389">
        <f>VLOOKUP(Table2[[#This Row],[cert]],Table15[],191,FALSE)</f>
        <v>0</v>
      </c>
      <c r="P1389">
        <f>VLOOKUP(Table2[[#This Row],[household_ID]],Table14[],8,FALSE)</f>
        <v>0.25</v>
      </c>
      <c r="Q1389" s="3">
        <f>IF(VLOOKUP(Table2[[#This Row],[household_ID]],'002_SectionA_HouseholdRoster'!Y:Z,2,FALSE)=0, 0,1)</f>
        <v>1</v>
      </c>
      <c r="R1389" s="3">
        <f>VLOOKUP(Table2[[#This Row],[household_ID]],Table17[], 10, FALSE)</f>
        <v>20</v>
      </c>
    </row>
    <row r="1390" spans="1:18" hidden="1" x14ac:dyDescent="0.25">
      <c r="A1390">
        <v>5</v>
      </c>
      <c r="B1390">
        <v>52</v>
      </c>
      <c r="C1390" t="str">
        <f>VLOOKUP(Table2[[#This Row],[zone]],Table5[], 2, FALSE)</f>
        <v>Harar</v>
      </c>
      <c r="D1390">
        <f>VLOOKUP(Table2[[#This Row],[zone]],Table5[], 4, FALSE)</f>
        <v>9.3125999999999998</v>
      </c>
      <c r="E1390">
        <f>VLOOKUP(Table2[[#This Row],[zone]],Table5[], 5, FALSE)</f>
        <v>42.122700000000002</v>
      </c>
      <c r="F1390">
        <v>86</v>
      </c>
      <c r="G1390">
        <f>VLOOKUP(Table2[[#This Row],[household_ID]],Table15[],183,FALSE)</f>
        <v>2</v>
      </c>
      <c r="H1390">
        <f>VLOOKUP(Table2[[#This Row],[household_ID]],Table15[],184,FALSE)</f>
        <v>0</v>
      </c>
      <c r="I1390">
        <f>VLOOKUP(Table2[[#This Row],[household_ID]],Table15[],185,FALSE)</f>
        <v>0</v>
      </c>
      <c r="J1390">
        <f>VLOOKUP(Table2[[#This Row],[household_ID]],Table15[],186,FALSE)</f>
        <v>0</v>
      </c>
      <c r="K1390">
        <f>VLOOKUP(Table2[[#This Row],[household_ID]],Table15[],187,FALSE)</f>
        <v>0</v>
      </c>
      <c r="L1390">
        <f>VLOOKUP(Table2[[#This Row],[household_ID]],Table15[],188,FALSE)</f>
        <v>0</v>
      </c>
      <c r="M1390">
        <f>VLOOKUP(Table2[[#This Row],[household_ID]],Table15[],189,FALSE)</f>
        <v>0</v>
      </c>
      <c r="N1390">
        <f>VLOOKUP(Table2[[#This Row],[household_ID]],Table15[],190,FALSE)</f>
        <v>0</v>
      </c>
      <c r="O1390">
        <f>VLOOKUP(Table2[[#This Row],[cert]],Table15[],191,FALSE)</f>
        <v>0</v>
      </c>
      <c r="P1390">
        <f>VLOOKUP(Table2[[#This Row],[household_ID]],Table14[],8,FALSE)</f>
        <v>0.25</v>
      </c>
      <c r="Q1390" s="3">
        <f>IF(VLOOKUP(Table2[[#This Row],[household_ID]],'002_SectionA_HouseholdRoster'!Y:Z,2,FALSE)=0, 0,1)</f>
        <v>0</v>
      </c>
      <c r="R1390" s="3">
        <f>VLOOKUP(Table2[[#This Row],[household_ID]],Table17[], 10, FALSE)</f>
        <v>15</v>
      </c>
    </row>
    <row r="1391" spans="1:18" hidden="1" x14ac:dyDescent="0.25">
      <c r="A1391">
        <v>5</v>
      </c>
      <c r="B1391">
        <v>52</v>
      </c>
      <c r="C1391" t="str">
        <f>VLOOKUP(Table2[[#This Row],[zone]],Table5[], 2, FALSE)</f>
        <v>Harar</v>
      </c>
      <c r="D1391">
        <f>VLOOKUP(Table2[[#This Row],[zone]],Table5[], 4, FALSE)</f>
        <v>9.3125999999999998</v>
      </c>
      <c r="E1391">
        <f>VLOOKUP(Table2[[#This Row],[zone]],Table5[], 5, FALSE)</f>
        <v>42.122700000000002</v>
      </c>
      <c r="F1391">
        <v>118</v>
      </c>
      <c r="G1391">
        <f>VLOOKUP(Table2[[#This Row],[household_ID]],Table15[],183,FALSE)</f>
        <v>3</v>
      </c>
      <c r="H1391">
        <f>VLOOKUP(Table2[[#This Row],[household_ID]],Table15[],184,FALSE)</f>
        <v>0</v>
      </c>
      <c r="I1391">
        <f>VLOOKUP(Table2[[#This Row],[household_ID]],Table15[],185,FALSE)</f>
        <v>0</v>
      </c>
      <c r="J1391">
        <f>VLOOKUP(Table2[[#This Row],[household_ID]],Table15[],186,FALSE)</f>
        <v>0</v>
      </c>
      <c r="K1391">
        <f>VLOOKUP(Table2[[#This Row],[household_ID]],Table15[],187,FALSE)</f>
        <v>0</v>
      </c>
      <c r="L1391">
        <f>VLOOKUP(Table2[[#This Row],[household_ID]],Table15[],188,FALSE)</f>
        <v>0</v>
      </c>
      <c r="M1391">
        <f>VLOOKUP(Table2[[#This Row],[household_ID]],Table15[],189,FALSE)</f>
        <v>0</v>
      </c>
      <c r="N1391">
        <f>VLOOKUP(Table2[[#This Row],[household_ID]],Table15[],190,FALSE)</f>
        <v>0</v>
      </c>
      <c r="O1391">
        <f>VLOOKUP(Table2[[#This Row],[cert]],Table15[],191,FALSE)</f>
        <v>0</v>
      </c>
      <c r="P1391">
        <f>VLOOKUP(Table2[[#This Row],[household_ID]],Table14[],8,FALSE)</f>
        <v>0.125</v>
      </c>
      <c r="Q1391" s="3">
        <f>IF(VLOOKUP(Table2[[#This Row],[household_ID]],'002_SectionA_HouseholdRoster'!Y:Z,2,FALSE)=0, 0,1)</f>
        <v>0</v>
      </c>
      <c r="R1391" s="3">
        <f>VLOOKUP(Table2[[#This Row],[household_ID]],Table17[], 10, FALSE)</f>
        <v>15</v>
      </c>
    </row>
    <row r="1392" spans="1:18" hidden="1" x14ac:dyDescent="0.25">
      <c r="A1392">
        <v>5</v>
      </c>
      <c r="B1392">
        <v>52</v>
      </c>
      <c r="C1392" t="str">
        <f>VLOOKUP(Table2[[#This Row],[zone]],Table5[], 2, FALSE)</f>
        <v>Harar</v>
      </c>
      <c r="D1392">
        <f>VLOOKUP(Table2[[#This Row],[zone]],Table5[], 4, FALSE)</f>
        <v>9.3125999999999998</v>
      </c>
      <c r="E1392">
        <f>VLOOKUP(Table2[[#This Row],[zone]],Table5[], 5, FALSE)</f>
        <v>42.122700000000002</v>
      </c>
      <c r="F1392">
        <v>79</v>
      </c>
      <c r="G1392">
        <f>VLOOKUP(Table2[[#This Row],[household_ID]],Table15[],183,FALSE)</f>
        <v>2</v>
      </c>
      <c r="H1392">
        <f>VLOOKUP(Table2[[#This Row],[household_ID]],Table15[],184,FALSE)</f>
        <v>0</v>
      </c>
      <c r="I1392">
        <f>VLOOKUP(Table2[[#This Row],[household_ID]],Table15[],185,FALSE)</f>
        <v>0</v>
      </c>
      <c r="J1392">
        <f>VLOOKUP(Table2[[#This Row],[household_ID]],Table15[],186,FALSE)</f>
        <v>0</v>
      </c>
      <c r="K1392">
        <f>VLOOKUP(Table2[[#This Row],[household_ID]],Table15[],187,FALSE)</f>
        <v>0</v>
      </c>
      <c r="L1392">
        <f>VLOOKUP(Table2[[#This Row],[household_ID]],Table15[],188,FALSE)</f>
        <v>0</v>
      </c>
      <c r="M1392">
        <f>VLOOKUP(Table2[[#This Row],[household_ID]],Table15[],189,FALSE)</f>
        <v>0</v>
      </c>
      <c r="N1392">
        <f>VLOOKUP(Table2[[#This Row],[household_ID]],Table15[],190,FALSE)</f>
        <v>0</v>
      </c>
      <c r="O1392">
        <f>VLOOKUP(Table2[[#This Row],[cert]],Table15[],191,FALSE)</f>
        <v>0</v>
      </c>
      <c r="P1392">
        <f>VLOOKUP(Table2[[#This Row],[household_ID]],Table14[],8,FALSE)</f>
        <v>0.3125</v>
      </c>
      <c r="Q1392" s="3">
        <f>IF(VLOOKUP(Table2[[#This Row],[household_ID]],'002_SectionA_HouseholdRoster'!Y:Z,2,FALSE)=0, 0,1)</f>
        <v>0</v>
      </c>
      <c r="R1392" s="3">
        <f>VLOOKUP(Table2[[#This Row],[household_ID]],Table17[], 10, FALSE)</f>
        <v>24</v>
      </c>
    </row>
    <row r="1393" spans="1:18" hidden="1" x14ac:dyDescent="0.25">
      <c r="A1393">
        <v>5</v>
      </c>
      <c r="B1393">
        <v>52</v>
      </c>
      <c r="C1393" t="str">
        <f>VLOOKUP(Table2[[#This Row],[zone]],Table5[], 2, FALSE)</f>
        <v>Harar</v>
      </c>
      <c r="D1393">
        <f>VLOOKUP(Table2[[#This Row],[zone]],Table5[], 4, FALSE)</f>
        <v>9.3125999999999998</v>
      </c>
      <c r="E1393">
        <f>VLOOKUP(Table2[[#This Row],[zone]],Table5[], 5, FALSE)</f>
        <v>42.122700000000002</v>
      </c>
      <c r="F1393">
        <v>85</v>
      </c>
      <c r="G1393">
        <f>VLOOKUP(Table2[[#This Row],[household_ID]],Table15[],183,FALSE)</f>
        <v>2</v>
      </c>
      <c r="H1393">
        <f>VLOOKUP(Table2[[#This Row],[household_ID]],Table15[],184,FALSE)</f>
        <v>0</v>
      </c>
      <c r="I1393">
        <f>VLOOKUP(Table2[[#This Row],[household_ID]],Table15[],185,FALSE)</f>
        <v>0</v>
      </c>
      <c r="J1393">
        <f>VLOOKUP(Table2[[#This Row],[household_ID]],Table15[],186,FALSE)</f>
        <v>0</v>
      </c>
      <c r="K1393">
        <f>VLOOKUP(Table2[[#This Row],[household_ID]],Table15[],187,FALSE)</f>
        <v>0</v>
      </c>
      <c r="L1393">
        <f>VLOOKUP(Table2[[#This Row],[household_ID]],Table15[],188,FALSE)</f>
        <v>0</v>
      </c>
      <c r="M1393">
        <f>VLOOKUP(Table2[[#This Row],[household_ID]],Table15[],189,FALSE)</f>
        <v>0</v>
      </c>
      <c r="N1393">
        <f>VLOOKUP(Table2[[#This Row],[household_ID]],Table15[],190,FALSE)</f>
        <v>0</v>
      </c>
      <c r="O1393">
        <f>VLOOKUP(Table2[[#This Row],[cert]],Table15[],191,FALSE)</f>
        <v>0</v>
      </c>
      <c r="P1393">
        <f>VLOOKUP(Table2[[#This Row],[household_ID]],Table14[],8,FALSE)</f>
        <v>0.4375</v>
      </c>
      <c r="Q1393" s="3">
        <f>IF(VLOOKUP(Table2[[#This Row],[household_ID]],'002_SectionA_HouseholdRoster'!Y:Z,2,FALSE)=0, 0,1)</f>
        <v>0</v>
      </c>
      <c r="R1393" s="3">
        <f>VLOOKUP(Table2[[#This Row],[household_ID]],Table17[], 10, FALSE)</f>
        <v>14</v>
      </c>
    </row>
    <row r="1394" spans="1:18" hidden="1" x14ac:dyDescent="0.25">
      <c r="A1394">
        <v>5</v>
      </c>
      <c r="B1394">
        <v>52</v>
      </c>
      <c r="C1394" t="str">
        <f>VLOOKUP(Table2[[#This Row],[zone]],Table5[], 2, FALSE)</f>
        <v>Harar</v>
      </c>
      <c r="D1394">
        <f>VLOOKUP(Table2[[#This Row],[zone]],Table5[], 4, FALSE)</f>
        <v>9.3125999999999998</v>
      </c>
      <c r="E1394">
        <f>VLOOKUP(Table2[[#This Row],[zone]],Table5[], 5, FALSE)</f>
        <v>42.122700000000002</v>
      </c>
      <c r="F1394">
        <v>93</v>
      </c>
      <c r="G1394">
        <f>VLOOKUP(Table2[[#This Row],[household_ID]],Table15[],183,FALSE)</f>
        <v>2</v>
      </c>
      <c r="H1394">
        <f>VLOOKUP(Table2[[#This Row],[household_ID]],Table15[],184,FALSE)</f>
        <v>0</v>
      </c>
      <c r="I1394">
        <f>VLOOKUP(Table2[[#This Row],[household_ID]],Table15[],185,FALSE)</f>
        <v>0</v>
      </c>
      <c r="J1394">
        <f>VLOOKUP(Table2[[#This Row],[household_ID]],Table15[],186,FALSE)</f>
        <v>0</v>
      </c>
      <c r="K1394">
        <f>VLOOKUP(Table2[[#This Row],[household_ID]],Table15[],187,FALSE)</f>
        <v>0</v>
      </c>
      <c r="L1394">
        <f>VLOOKUP(Table2[[#This Row],[household_ID]],Table15[],188,FALSE)</f>
        <v>0</v>
      </c>
      <c r="M1394">
        <f>VLOOKUP(Table2[[#This Row],[household_ID]],Table15[],189,FALSE)</f>
        <v>0</v>
      </c>
      <c r="N1394">
        <f>VLOOKUP(Table2[[#This Row],[household_ID]],Table15[],190,FALSE)</f>
        <v>0</v>
      </c>
      <c r="O1394">
        <f>VLOOKUP(Table2[[#This Row],[cert]],Table15[],191,FALSE)</f>
        <v>0</v>
      </c>
      <c r="P1394">
        <f>VLOOKUP(Table2[[#This Row],[household_ID]],Table14[],8,FALSE)</f>
        <v>0.375</v>
      </c>
      <c r="Q1394" s="3">
        <f>IF(VLOOKUP(Table2[[#This Row],[household_ID]],'002_SectionA_HouseholdRoster'!Y:Z,2,FALSE)=0, 0,1)</f>
        <v>0</v>
      </c>
      <c r="R1394" s="3">
        <f>VLOOKUP(Table2[[#This Row],[household_ID]],Table17[], 10, FALSE)</f>
        <v>6</v>
      </c>
    </row>
    <row r="1395" spans="1:18" hidden="1" x14ac:dyDescent="0.25">
      <c r="A1395">
        <v>5</v>
      </c>
      <c r="B1395">
        <v>52</v>
      </c>
      <c r="C1395" t="str">
        <f>VLOOKUP(Table2[[#This Row],[zone]],Table5[], 2, FALSE)</f>
        <v>Harar</v>
      </c>
      <c r="D1395">
        <f>VLOOKUP(Table2[[#This Row],[zone]],Table5[], 4, FALSE)</f>
        <v>9.3125999999999998</v>
      </c>
      <c r="E1395">
        <f>VLOOKUP(Table2[[#This Row],[zone]],Table5[], 5, FALSE)</f>
        <v>42.122700000000002</v>
      </c>
      <c r="F1395">
        <v>91</v>
      </c>
      <c r="G1395">
        <f>VLOOKUP(Table2[[#This Row],[household_ID]],Table15[],183,FALSE)</f>
        <v>2</v>
      </c>
      <c r="H1395">
        <f>VLOOKUP(Table2[[#This Row],[household_ID]],Table15[],184,FALSE)</f>
        <v>0</v>
      </c>
      <c r="I1395">
        <f>VLOOKUP(Table2[[#This Row],[household_ID]],Table15[],185,FALSE)</f>
        <v>0</v>
      </c>
      <c r="J1395">
        <f>VLOOKUP(Table2[[#This Row],[household_ID]],Table15[],186,FALSE)</f>
        <v>0</v>
      </c>
      <c r="K1395">
        <f>VLOOKUP(Table2[[#This Row],[household_ID]],Table15[],187,FALSE)</f>
        <v>0</v>
      </c>
      <c r="L1395">
        <f>VLOOKUP(Table2[[#This Row],[household_ID]],Table15[],188,FALSE)</f>
        <v>0</v>
      </c>
      <c r="M1395">
        <f>VLOOKUP(Table2[[#This Row],[household_ID]],Table15[],189,FALSE)</f>
        <v>0</v>
      </c>
      <c r="N1395">
        <f>VLOOKUP(Table2[[#This Row],[household_ID]],Table15[],190,FALSE)</f>
        <v>0</v>
      </c>
      <c r="O1395">
        <f>VLOOKUP(Table2[[#This Row],[cert]],Table15[],191,FALSE)</f>
        <v>0</v>
      </c>
      <c r="P1395">
        <f>VLOOKUP(Table2[[#This Row],[household_ID]],Table14[],8,FALSE)</f>
        <v>0.25</v>
      </c>
      <c r="Q1395" s="3">
        <f>IF(VLOOKUP(Table2[[#This Row],[household_ID]],'002_SectionA_HouseholdRoster'!Y:Z,2,FALSE)=0, 0,1)</f>
        <v>0</v>
      </c>
      <c r="R1395" s="3">
        <f>VLOOKUP(Table2[[#This Row],[household_ID]],Table17[], 10, FALSE)</f>
        <v>15</v>
      </c>
    </row>
    <row r="1396" spans="1:18" hidden="1" x14ac:dyDescent="0.25">
      <c r="A1396">
        <v>5</v>
      </c>
      <c r="B1396">
        <v>52</v>
      </c>
      <c r="C1396" t="str">
        <f>VLOOKUP(Table2[[#This Row],[zone]],Table5[], 2, FALSE)</f>
        <v>Harar</v>
      </c>
      <c r="D1396">
        <f>VLOOKUP(Table2[[#This Row],[zone]],Table5[], 4, FALSE)</f>
        <v>9.3125999999999998</v>
      </c>
      <c r="E1396">
        <f>VLOOKUP(Table2[[#This Row],[zone]],Table5[], 5, FALSE)</f>
        <v>42.122700000000002</v>
      </c>
      <c r="F1396">
        <v>81</v>
      </c>
      <c r="G1396">
        <f>VLOOKUP(Table2[[#This Row],[household_ID]],Table15[],183,FALSE)</f>
        <v>2</v>
      </c>
      <c r="H1396">
        <f>VLOOKUP(Table2[[#This Row],[household_ID]],Table15[],184,FALSE)</f>
        <v>0</v>
      </c>
      <c r="I1396">
        <f>VLOOKUP(Table2[[#This Row],[household_ID]],Table15[],185,FALSE)</f>
        <v>0</v>
      </c>
      <c r="J1396">
        <f>VLOOKUP(Table2[[#This Row],[household_ID]],Table15[],186,FALSE)</f>
        <v>0</v>
      </c>
      <c r="K1396">
        <f>VLOOKUP(Table2[[#This Row],[household_ID]],Table15[],187,FALSE)</f>
        <v>0</v>
      </c>
      <c r="L1396">
        <f>VLOOKUP(Table2[[#This Row],[household_ID]],Table15[],188,FALSE)</f>
        <v>0</v>
      </c>
      <c r="M1396">
        <f>VLOOKUP(Table2[[#This Row],[household_ID]],Table15[],189,FALSE)</f>
        <v>0</v>
      </c>
      <c r="N1396">
        <f>VLOOKUP(Table2[[#This Row],[household_ID]],Table15[],190,FALSE)</f>
        <v>0</v>
      </c>
      <c r="O1396">
        <f>VLOOKUP(Table2[[#This Row],[cert]],Table15[],191,FALSE)</f>
        <v>0</v>
      </c>
      <c r="P1396">
        <f>VLOOKUP(Table2[[#This Row],[household_ID]],Table14[],8,FALSE)</f>
        <v>0.1875</v>
      </c>
      <c r="Q1396" s="3">
        <f>IF(VLOOKUP(Table2[[#This Row],[household_ID]],'002_SectionA_HouseholdRoster'!Y:Z,2,FALSE)=0, 0,1)</f>
        <v>1</v>
      </c>
      <c r="R1396" s="3">
        <f>VLOOKUP(Table2[[#This Row],[household_ID]],Table17[], 10, FALSE)</f>
        <v>12</v>
      </c>
    </row>
    <row r="1397" spans="1:18" hidden="1" x14ac:dyDescent="0.25">
      <c r="A1397">
        <v>5</v>
      </c>
      <c r="B1397">
        <v>52</v>
      </c>
      <c r="C1397" t="str">
        <f>VLOOKUP(Table2[[#This Row],[zone]],Table5[], 2, FALSE)</f>
        <v>Harar</v>
      </c>
      <c r="D1397">
        <f>VLOOKUP(Table2[[#This Row],[zone]],Table5[], 4, FALSE)</f>
        <v>9.3125999999999998</v>
      </c>
      <c r="E1397">
        <f>VLOOKUP(Table2[[#This Row],[zone]],Table5[], 5, FALSE)</f>
        <v>42.122700000000002</v>
      </c>
      <c r="F1397">
        <v>92</v>
      </c>
      <c r="G1397">
        <f>VLOOKUP(Table2[[#This Row],[household_ID]],Table15[],183,FALSE)</f>
        <v>2</v>
      </c>
      <c r="H1397">
        <f>VLOOKUP(Table2[[#This Row],[household_ID]],Table15[],184,FALSE)</f>
        <v>0</v>
      </c>
      <c r="I1397">
        <f>VLOOKUP(Table2[[#This Row],[household_ID]],Table15[],185,FALSE)</f>
        <v>0</v>
      </c>
      <c r="J1397">
        <f>VLOOKUP(Table2[[#This Row],[household_ID]],Table15[],186,FALSE)</f>
        <v>0</v>
      </c>
      <c r="K1397">
        <f>VLOOKUP(Table2[[#This Row],[household_ID]],Table15[],187,FALSE)</f>
        <v>0</v>
      </c>
      <c r="L1397">
        <f>VLOOKUP(Table2[[#This Row],[household_ID]],Table15[],188,FALSE)</f>
        <v>0</v>
      </c>
      <c r="M1397">
        <f>VLOOKUP(Table2[[#This Row],[household_ID]],Table15[],189,FALSE)</f>
        <v>0</v>
      </c>
      <c r="N1397">
        <f>VLOOKUP(Table2[[#This Row],[household_ID]],Table15[],190,FALSE)</f>
        <v>0</v>
      </c>
      <c r="O1397">
        <f>VLOOKUP(Table2[[#This Row],[cert]],Table15[],191,FALSE)</f>
        <v>0</v>
      </c>
      <c r="P1397">
        <f>VLOOKUP(Table2[[#This Row],[household_ID]],Table14[],8,FALSE)</f>
        <v>0.375</v>
      </c>
      <c r="Q1397" s="3">
        <f>IF(VLOOKUP(Table2[[#This Row],[household_ID]],'002_SectionA_HouseholdRoster'!Y:Z,2,FALSE)=0, 0,1)</f>
        <v>0</v>
      </c>
      <c r="R1397" s="3">
        <f>VLOOKUP(Table2[[#This Row],[household_ID]],Table17[], 10, FALSE)</f>
        <v>11</v>
      </c>
    </row>
    <row r="1398" spans="1:18" hidden="1" x14ac:dyDescent="0.25">
      <c r="A1398">
        <v>5</v>
      </c>
      <c r="B1398">
        <v>52</v>
      </c>
      <c r="C1398" t="str">
        <f>VLOOKUP(Table2[[#This Row],[zone]],Table5[], 2, FALSE)</f>
        <v>Harar</v>
      </c>
      <c r="D1398">
        <f>VLOOKUP(Table2[[#This Row],[zone]],Table5[], 4, FALSE)</f>
        <v>9.3125999999999998</v>
      </c>
      <c r="E1398">
        <f>VLOOKUP(Table2[[#This Row],[zone]],Table5[], 5, FALSE)</f>
        <v>42.122700000000002</v>
      </c>
      <c r="F1398">
        <v>111</v>
      </c>
      <c r="G1398">
        <f>VLOOKUP(Table2[[#This Row],[household_ID]],Table15[],183,FALSE)</f>
        <v>3</v>
      </c>
      <c r="H1398">
        <f>VLOOKUP(Table2[[#This Row],[household_ID]],Table15[],184,FALSE)</f>
        <v>0</v>
      </c>
      <c r="I1398">
        <f>VLOOKUP(Table2[[#This Row],[household_ID]],Table15[],185,FALSE)</f>
        <v>0</v>
      </c>
      <c r="J1398">
        <f>VLOOKUP(Table2[[#This Row],[household_ID]],Table15[],186,FALSE)</f>
        <v>0</v>
      </c>
      <c r="K1398">
        <f>VLOOKUP(Table2[[#This Row],[household_ID]],Table15[],187,FALSE)</f>
        <v>0</v>
      </c>
      <c r="L1398">
        <f>VLOOKUP(Table2[[#This Row],[household_ID]],Table15[],188,FALSE)</f>
        <v>0</v>
      </c>
      <c r="M1398">
        <f>VLOOKUP(Table2[[#This Row],[household_ID]],Table15[],189,FALSE)</f>
        <v>0</v>
      </c>
      <c r="N1398">
        <f>VLOOKUP(Table2[[#This Row],[household_ID]],Table15[],190,FALSE)</f>
        <v>0</v>
      </c>
      <c r="O1398">
        <f>VLOOKUP(Table2[[#This Row],[cert]],Table15[],191,FALSE)</f>
        <v>0</v>
      </c>
      <c r="P1398">
        <f>VLOOKUP(Table2[[#This Row],[household_ID]],Table14[],8,FALSE)</f>
        <v>0.375</v>
      </c>
      <c r="Q1398" s="3">
        <f>IF(VLOOKUP(Table2[[#This Row],[household_ID]],'002_SectionA_HouseholdRoster'!Y:Z,2,FALSE)=0, 0,1)</f>
        <v>0</v>
      </c>
      <c r="R1398" s="3">
        <f>VLOOKUP(Table2[[#This Row],[household_ID]],Table17[], 10, FALSE)</f>
        <v>20</v>
      </c>
    </row>
    <row r="1399" spans="1:18" hidden="1" x14ac:dyDescent="0.25">
      <c r="A1399">
        <v>5</v>
      </c>
      <c r="B1399">
        <v>52</v>
      </c>
      <c r="C1399" t="str">
        <f>VLOOKUP(Table2[[#This Row],[zone]],Table5[], 2, FALSE)</f>
        <v>Harar</v>
      </c>
      <c r="D1399">
        <f>VLOOKUP(Table2[[#This Row],[zone]],Table5[], 4, FALSE)</f>
        <v>9.3125999999999998</v>
      </c>
      <c r="E1399">
        <f>VLOOKUP(Table2[[#This Row],[zone]],Table5[], 5, FALSE)</f>
        <v>42.122700000000002</v>
      </c>
      <c r="F1399">
        <v>107</v>
      </c>
      <c r="G1399">
        <f>VLOOKUP(Table2[[#This Row],[household_ID]],Table15[],183,FALSE)</f>
        <v>2</v>
      </c>
      <c r="H1399">
        <f>VLOOKUP(Table2[[#This Row],[household_ID]],Table15[],184,FALSE)</f>
        <v>0</v>
      </c>
      <c r="I1399">
        <f>VLOOKUP(Table2[[#This Row],[household_ID]],Table15[],185,FALSE)</f>
        <v>0</v>
      </c>
      <c r="J1399">
        <f>VLOOKUP(Table2[[#This Row],[household_ID]],Table15[],186,FALSE)</f>
        <v>0</v>
      </c>
      <c r="K1399">
        <f>VLOOKUP(Table2[[#This Row],[household_ID]],Table15[],187,FALSE)</f>
        <v>0</v>
      </c>
      <c r="L1399">
        <f>VLOOKUP(Table2[[#This Row],[household_ID]],Table15[],188,FALSE)</f>
        <v>0</v>
      </c>
      <c r="M1399">
        <f>VLOOKUP(Table2[[#This Row],[household_ID]],Table15[],189,FALSE)</f>
        <v>0</v>
      </c>
      <c r="N1399">
        <f>VLOOKUP(Table2[[#This Row],[household_ID]],Table15[],190,FALSE)</f>
        <v>0</v>
      </c>
      <c r="O1399">
        <f>VLOOKUP(Table2[[#This Row],[cert]],Table15[],191,FALSE)</f>
        <v>0</v>
      </c>
      <c r="P1399">
        <f>VLOOKUP(Table2[[#This Row],[household_ID]],Table14[],8,FALSE)</f>
        <v>0.625</v>
      </c>
      <c r="Q1399" s="3">
        <f>IF(VLOOKUP(Table2[[#This Row],[household_ID]],'002_SectionA_HouseholdRoster'!Y:Z,2,FALSE)=0, 0,1)</f>
        <v>0</v>
      </c>
      <c r="R1399" s="3">
        <f>VLOOKUP(Table2[[#This Row],[household_ID]],Table17[], 10, FALSE)</f>
        <v>23</v>
      </c>
    </row>
    <row r="1400" spans="1:18" hidden="1" x14ac:dyDescent="0.25">
      <c r="A1400">
        <v>5</v>
      </c>
      <c r="B1400">
        <v>52</v>
      </c>
      <c r="C1400" t="str">
        <f>VLOOKUP(Table2[[#This Row],[zone]],Table5[], 2, FALSE)</f>
        <v>Harar</v>
      </c>
      <c r="D1400">
        <f>VLOOKUP(Table2[[#This Row],[zone]],Table5[], 4, FALSE)</f>
        <v>9.3125999999999998</v>
      </c>
      <c r="E1400">
        <f>VLOOKUP(Table2[[#This Row],[zone]],Table5[], 5, FALSE)</f>
        <v>42.122700000000002</v>
      </c>
      <c r="F1400">
        <v>112</v>
      </c>
      <c r="G1400">
        <f>VLOOKUP(Table2[[#This Row],[household_ID]],Table15[],183,FALSE)</f>
        <v>3</v>
      </c>
      <c r="H1400">
        <f>VLOOKUP(Table2[[#This Row],[household_ID]],Table15[],184,FALSE)</f>
        <v>0</v>
      </c>
      <c r="I1400">
        <f>VLOOKUP(Table2[[#This Row],[household_ID]],Table15[],185,FALSE)</f>
        <v>0</v>
      </c>
      <c r="J1400">
        <f>VLOOKUP(Table2[[#This Row],[household_ID]],Table15[],186,FALSE)</f>
        <v>0</v>
      </c>
      <c r="K1400">
        <f>VLOOKUP(Table2[[#This Row],[household_ID]],Table15[],187,FALSE)</f>
        <v>0</v>
      </c>
      <c r="L1400">
        <f>VLOOKUP(Table2[[#This Row],[household_ID]],Table15[],188,FALSE)</f>
        <v>0</v>
      </c>
      <c r="M1400">
        <f>VLOOKUP(Table2[[#This Row],[household_ID]],Table15[],189,FALSE)</f>
        <v>0</v>
      </c>
      <c r="N1400">
        <f>VLOOKUP(Table2[[#This Row],[household_ID]],Table15[],190,FALSE)</f>
        <v>0</v>
      </c>
      <c r="O1400">
        <f>VLOOKUP(Table2[[#This Row],[cert]],Table15[],191,FALSE)</f>
        <v>0</v>
      </c>
      <c r="P1400">
        <f>VLOOKUP(Table2[[#This Row],[household_ID]],Table14[],8,FALSE)</f>
        <v>6.25E-2</v>
      </c>
      <c r="Q1400" s="3">
        <f>IF(VLOOKUP(Table2[[#This Row],[household_ID]],'002_SectionA_HouseholdRoster'!Y:Z,2,FALSE)=0, 0,1)</f>
        <v>0</v>
      </c>
      <c r="R1400" s="3">
        <f>VLOOKUP(Table2[[#This Row],[household_ID]],Table17[], 10, FALSE)</f>
        <v>30</v>
      </c>
    </row>
    <row r="1401" spans="1:18" hidden="1" x14ac:dyDescent="0.25">
      <c r="A1401">
        <v>5</v>
      </c>
      <c r="B1401">
        <v>52</v>
      </c>
      <c r="C1401" t="str">
        <f>VLOOKUP(Table2[[#This Row],[zone]],Table5[], 2, FALSE)</f>
        <v>Harar</v>
      </c>
      <c r="D1401">
        <f>VLOOKUP(Table2[[#This Row],[zone]],Table5[], 4, FALSE)</f>
        <v>9.3125999999999998</v>
      </c>
      <c r="E1401">
        <f>VLOOKUP(Table2[[#This Row],[zone]],Table5[], 5, FALSE)</f>
        <v>42.122700000000002</v>
      </c>
      <c r="F1401">
        <v>104</v>
      </c>
      <c r="G1401">
        <f>VLOOKUP(Table2[[#This Row],[household_ID]],Table15[],183,FALSE)</f>
        <v>2</v>
      </c>
      <c r="H1401">
        <f>VLOOKUP(Table2[[#This Row],[household_ID]],Table15[],184,FALSE)</f>
        <v>0</v>
      </c>
      <c r="I1401">
        <f>VLOOKUP(Table2[[#This Row],[household_ID]],Table15[],185,FALSE)</f>
        <v>0</v>
      </c>
      <c r="J1401">
        <f>VLOOKUP(Table2[[#This Row],[household_ID]],Table15[],186,FALSE)</f>
        <v>0</v>
      </c>
      <c r="K1401">
        <f>VLOOKUP(Table2[[#This Row],[household_ID]],Table15[],187,FALSE)</f>
        <v>0</v>
      </c>
      <c r="L1401">
        <f>VLOOKUP(Table2[[#This Row],[household_ID]],Table15[],188,FALSE)</f>
        <v>0</v>
      </c>
      <c r="M1401">
        <f>VLOOKUP(Table2[[#This Row],[household_ID]],Table15[],189,FALSE)</f>
        <v>0</v>
      </c>
      <c r="N1401">
        <f>VLOOKUP(Table2[[#This Row],[household_ID]],Table15[],190,FALSE)</f>
        <v>0</v>
      </c>
      <c r="O1401">
        <f>VLOOKUP(Table2[[#This Row],[cert]],Table15[],191,FALSE)</f>
        <v>0</v>
      </c>
      <c r="P1401">
        <f>VLOOKUP(Table2[[#This Row],[household_ID]],Table14[],8,FALSE)</f>
        <v>0.5</v>
      </c>
      <c r="Q1401" s="3">
        <f>IF(VLOOKUP(Table2[[#This Row],[household_ID]],'002_SectionA_HouseholdRoster'!Y:Z,2,FALSE)=0, 0,1)</f>
        <v>1</v>
      </c>
      <c r="R1401" s="3">
        <f>VLOOKUP(Table2[[#This Row],[household_ID]],Table17[], 10, FALSE)</f>
        <v>25</v>
      </c>
    </row>
    <row r="1402" spans="1:18" hidden="1" x14ac:dyDescent="0.25">
      <c r="A1402">
        <v>5</v>
      </c>
      <c r="B1402">
        <v>52</v>
      </c>
      <c r="C1402" t="str">
        <f>VLOOKUP(Table2[[#This Row],[zone]],Table5[], 2, FALSE)</f>
        <v>Harar</v>
      </c>
      <c r="D1402">
        <f>VLOOKUP(Table2[[#This Row],[zone]],Table5[], 4, FALSE)</f>
        <v>9.3125999999999998</v>
      </c>
      <c r="E1402">
        <f>VLOOKUP(Table2[[#This Row],[zone]],Table5[], 5, FALSE)</f>
        <v>42.122700000000002</v>
      </c>
      <c r="F1402">
        <v>110</v>
      </c>
      <c r="G1402">
        <f>VLOOKUP(Table2[[#This Row],[household_ID]],Table15[],183,FALSE)</f>
        <v>3</v>
      </c>
      <c r="H1402">
        <f>VLOOKUP(Table2[[#This Row],[household_ID]],Table15[],184,FALSE)</f>
        <v>0</v>
      </c>
      <c r="I1402">
        <f>VLOOKUP(Table2[[#This Row],[household_ID]],Table15[],185,FALSE)</f>
        <v>0</v>
      </c>
      <c r="J1402">
        <f>VLOOKUP(Table2[[#This Row],[household_ID]],Table15[],186,FALSE)</f>
        <v>0</v>
      </c>
      <c r="K1402">
        <f>VLOOKUP(Table2[[#This Row],[household_ID]],Table15[],187,FALSE)</f>
        <v>0</v>
      </c>
      <c r="L1402">
        <f>VLOOKUP(Table2[[#This Row],[household_ID]],Table15[],188,FALSE)</f>
        <v>0</v>
      </c>
      <c r="M1402">
        <f>VLOOKUP(Table2[[#This Row],[household_ID]],Table15[],189,FALSE)</f>
        <v>0</v>
      </c>
      <c r="N1402">
        <f>VLOOKUP(Table2[[#This Row],[household_ID]],Table15[],190,FALSE)</f>
        <v>0</v>
      </c>
      <c r="O1402">
        <f>VLOOKUP(Table2[[#This Row],[cert]],Table15[],191,FALSE)</f>
        <v>0</v>
      </c>
      <c r="P1402">
        <f>VLOOKUP(Table2[[#This Row],[household_ID]],Table14[],8,FALSE)</f>
        <v>0.75</v>
      </c>
      <c r="Q1402" s="3">
        <f>IF(VLOOKUP(Table2[[#This Row],[household_ID]],'002_SectionA_HouseholdRoster'!Y:Z,2,FALSE)=0, 0,1)</f>
        <v>0</v>
      </c>
      <c r="R1402" s="3">
        <f>VLOOKUP(Table2[[#This Row],[household_ID]],Table17[], 10, FALSE)</f>
        <v>5</v>
      </c>
    </row>
    <row r="1403" spans="1:18" hidden="1" x14ac:dyDescent="0.25">
      <c r="A1403">
        <v>5</v>
      </c>
      <c r="B1403">
        <v>52</v>
      </c>
      <c r="C1403" t="str">
        <f>VLOOKUP(Table2[[#This Row],[zone]],Table5[], 2, FALSE)</f>
        <v>Harar</v>
      </c>
      <c r="D1403">
        <f>VLOOKUP(Table2[[#This Row],[zone]],Table5[], 4, FALSE)</f>
        <v>9.3125999999999998</v>
      </c>
      <c r="E1403">
        <f>VLOOKUP(Table2[[#This Row],[zone]],Table5[], 5, FALSE)</f>
        <v>42.122700000000002</v>
      </c>
      <c r="F1403">
        <v>101</v>
      </c>
      <c r="G1403">
        <f>VLOOKUP(Table2[[#This Row],[household_ID]],Table15[],183,FALSE)</f>
        <v>2</v>
      </c>
      <c r="H1403">
        <f>VLOOKUP(Table2[[#This Row],[household_ID]],Table15[],184,FALSE)</f>
        <v>0</v>
      </c>
      <c r="I1403">
        <f>VLOOKUP(Table2[[#This Row],[household_ID]],Table15[],185,FALSE)</f>
        <v>0</v>
      </c>
      <c r="J1403">
        <f>VLOOKUP(Table2[[#This Row],[household_ID]],Table15[],186,FALSE)</f>
        <v>0</v>
      </c>
      <c r="K1403">
        <f>VLOOKUP(Table2[[#This Row],[household_ID]],Table15[],187,FALSE)</f>
        <v>0</v>
      </c>
      <c r="L1403">
        <f>VLOOKUP(Table2[[#This Row],[household_ID]],Table15[],188,FALSE)</f>
        <v>0</v>
      </c>
      <c r="M1403">
        <f>VLOOKUP(Table2[[#This Row],[household_ID]],Table15[],189,FALSE)</f>
        <v>0</v>
      </c>
      <c r="N1403">
        <f>VLOOKUP(Table2[[#This Row],[household_ID]],Table15[],190,FALSE)</f>
        <v>0</v>
      </c>
      <c r="O1403">
        <f>VLOOKUP(Table2[[#This Row],[cert]],Table15[],191,FALSE)</f>
        <v>0</v>
      </c>
      <c r="P1403">
        <f>VLOOKUP(Table2[[#This Row],[household_ID]],Table14[],8,FALSE)</f>
        <v>0.5625</v>
      </c>
      <c r="Q1403" s="3">
        <f>IF(VLOOKUP(Table2[[#This Row],[household_ID]],'002_SectionA_HouseholdRoster'!Y:Z,2,FALSE)=0, 0,1)</f>
        <v>1</v>
      </c>
      <c r="R1403" s="3">
        <f>VLOOKUP(Table2[[#This Row],[household_ID]],Table17[], 10, FALSE)</f>
        <v>20</v>
      </c>
    </row>
    <row r="1404" spans="1:18" hidden="1" x14ac:dyDescent="0.25">
      <c r="A1404">
        <v>5</v>
      </c>
      <c r="B1404">
        <v>52</v>
      </c>
      <c r="C1404" t="str">
        <f>VLOOKUP(Table2[[#This Row],[zone]],Table5[], 2, FALSE)</f>
        <v>Harar</v>
      </c>
      <c r="D1404">
        <f>VLOOKUP(Table2[[#This Row],[zone]],Table5[], 4, FALSE)</f>
        <v>9.3125999999999998</v>
      </c>
      <c r="E1404">
        <f>VLOOKUP(Table2[[#This Row],[zone]],Table5[], 5, FALSE)</f>
        <v>42.122700000000002</v>
      </c>
      <c r="F1404">
        <v>113</v>
      </c>
      <c r="G1404">
        <f>VLOOKUP(Table2[[#This Row],[household_ID]],Table15[],183,FALSE)</f>
        <v>3</v>
      </c>
      <c r="H1404">
        <f>VLOOKUP(Table2[[#This Row],[household_ID]],Table15[],184,FALSE)</f>
        <v>0</v>
      </c>
      <c r="I1404">
        <f>VLOOKUP(Table2[[#This Row],[household_ID]],Table15[],185,FALSE)</f>
        <v>0</v>
      </c>
      <c r="J1404">
        <f>VLOOKUP(Table2[[#This Row],[household_ID]],Table15[],186,FALSE)</f>
        <v>0</v>
      </c>
      <c r="K1404">
        <f>VLOOKUP(Table2[[#This Row],[household_ID]],Table15[],187,FALSE)</f>
        <v>0</v>
      </c>
      <c r="L1404">
        <f>VLOOKUP(Table2[[#This Row],[household_ID]],Table15[],188,FALSE)</f>
        <v>0</v>
      </c>
      <c r="M1404">
        <f>VLOOKUP(Table2[[#This Row],[household_ID]],Table15[],189,FALSE)</f>
        <v>0</v>
      </c>
      <c r="N1404">
        <f>VLOOKUP(Table2[[#This Row],[household_ID]],Table15[],190,FALSE)</f>
        <v>0</v>
      </c>
      <c r="O1404">
        <f>VLOOKUP(Table2[[#This Row],[cert]],Table15[],191,FALSE)</f>
        <v>0</v>
      </c>
      <c r="P1404">
        <f>VLOOKUP(Table2[[#This Row],[household_ID]],Table14[],8,FALSE)</f>
        <v>0.40600000000000003</v>
      </c>
      <c r="Q1404" s="3">
        <f>IF(VLOOKUP(Table2[[#This Row],[household_ID]],'002_SectionA_HouseholdRoster'!Y:Z,2,FALSE)=0, 0,1)</f>
        <v>1</v>
      </c>
      <c r="R1404" s="3">
        <f>VLOOKUP(Table2[[#This Row],[household_ID]],Table17[], 10, FALSE)</f>
        <v>20</v>
      </c>
    </row>
    <row r="1405" spans="1:18" hidden="1" x14ac:dyDescent="0.25">
      <c r="A1405">
        <v>5</v>
      </c>
      <c r="B1405">
        <v>52</v>
      </c>
      <c r="C1405" t="str">
        <f>VLOOKUP(Table2[[#This Row],[zone]],Table5[], 2, FALSE)</f>
        <v>Harar</v>
      </c>
      <c r="D1405">
        <f>VLOOKUP(Table2[[#This Row],[zone]],Table5[], 4, FALSE)</f>
        <v>9.3125999999999998</v>
      </c>
      <c r="E1405">
        <f>VLOOKUP(Table2[[#This Row],[zone]],Table5[], 5, FALSE)</f>
        <v>42.122700000000002</v>
      </c>
      <c r="F1405">
        <v>108</v>
      </c>
      <c r="G1405">
        <f>VLOOKUP(Table2[[#This Row],[household_ID]],Table15[],183,FALSE)</f>
        <v>2</v>
      </c>
      <c r="H1405">
        <f>VLOOKUP(Table2[[#This Row],[household_ID]],Table15[],184,FALSE)</f>
        <v>0</v>
      </c>
      <c r="I1405">
        <f>VLOOKUP(Table2[[#This Row],[household_ID]],Table15[],185,FALSE)</f>
        <v>0</v>
      </c>
      <c r="J1405">
        <f>VLOOKUP(Table2[[#This Row],[household_ID]],Table15[],186,FALSE)</f>
        <v>0</v>
      </c>
      <c r="K1405">
        <f>VLOOKUP(Table2[[#This Row],[household_ID]],Table15[],187,FALSE)</f>
        <v>0</v>
      </c>
      <c r="L1405">
        <f>VLOOKUP(Table2[[#This Row],[household_ID]],Table15[],188,FALSE)</f>
        <v>0</v>
      </c>
      <c r="M1405">
        <f>VLOOKUP(Table2[[#This Row],[household_ID]],Table15[],189,FALSE)</f>
        <v>0</v>
      </c>
      <c r="N1405">
        <f>VLOOKUP(Table2[[#This Row],[household_ID]],Table15[],190,FALSE)</f>
        <v>0</v>
      </c>
      <c r="O1405">
        <f>VLOOKUP(Table2[[#This Row],[cert]],Table15[],191,FALSE)</f>
        <v>0</v>
      </c>
      <c r="P1405">
        <f>VLOOKUP(Table2[[#This Row],[household_ID]],Table14[],8,FALSE)</f>
        <v>0.25</v>
      </c>
      <c r="Q1405" s="3">
        <f>IF(VLOOKUP(Table2[[#This Row],[household_ID]],'002_SectionA_HouseholdRoster'!Y:Z,2,FALSE)=0, 0,1)</f>
        <v>0</v>
      </c>
      <c r="R1405" s="3">
        <f>VLOOKUP(Table2[[#This Row],[household_ID]],Table17[], 10, FALSE)</f>
        <v>7</v>
      </c>
    </row>
    <row r="1406" spans="1:18" hidden="1" x14ac:dyDescent="0.25">
      <c r="A1406">
        <v>5</v>
      </c>
      <c r="B1406">
        <v>52</v>
      </c>
      <c r="C1406" t="str">
        <f>VLOOKUP(Table2[[#This Row],[zone]],Table5[], 2, FALSE)</f>
        <v>Harar</v>
      </c>
      <c r="D1406">
        <f>VLOOKUP(Table2[[#This Row],[zone]],Table5[], 4, FALSE)</f>
        <v>9.3125999999999998</v>
      </c>
      <c r="E1406">
        <f>VLOOKUP(Table2[[#This Row],[zone]],Table5[], 5, FALSE)</f>
        <v>42.122700000000002</v>
      </c>
      <c r="F1406">
        <v>105</v>
      </c>
      <c r="G1406">
        <f>VLOOKUP(Table2[[#This Row],[household_ID]],Table15[],183,FALSE)</f>
        <v>2</v>
      </c>
      <c r="H1406">
        <f>VLOOKUP(Table2[[#This Row],[household_ID]],Table15[],184,FALSE)</f>
        <v>0</v>
      </c>
      <c r="I1406">
        <f>VLOOKUP(Table2[[#This Row],[household_ID]],Table15[],185,FALSE)</f>
        <v>0</v>
      </c>
      <c r="J1406">
        <f>VLOOKUP(Table2[[#This Row],[household_ID]],Table15[],186,FALSE)</f>
        <v>0</v>
      </c>
      <c r="K1406">
        <f>VLOOKUP(Table2[[#This Row],[household_ID]],Table15[],187,FALSE)</f>
        <v>0</v>
      </c>
      <c r="L1406">
        <f>VLOOKUP(Table2[[#This Row],[household_ID]],Table15[],188,FALSE)</f>
        <v>0</v>
      </c>
      <c r="M1406">
        <f>VLOOKUP(Table2[[#This Row],[household_ID]],Table15[],189,FALSE)</f>
        <v>0</v>
      </c>
      <c r="N1406">
        <f>VLOOKUP(Table2[[#This Row],[household_ID]],Table15[],190,FALSE)</f>
        <v>0</v>
      </c>
      <c r="O1406">
        <f>VLOOKUP(Table2[[#This Row],[cert]],Table15[],191,FALSE)</f>
        <v>0</v>
      </c>
      <c r="P1406">
        <f>VLOOKUP(Table2[[#This Row],[household_ID]],Table14[],8,FALSE)</f>
        <v>0.625</v>
      </c>
      <c r="Q1406" s="3">
        <f>IF(VLOOKUP(Table2[[#This Row],[household_ID]],'002_SectionA_HouseholdRoster'!Y:Z,2,FALSE)=0, 0,1)</f>
        <v>0</v>
      </c>
      <c r="R1406" s="3">
        <f>VLOOKUP(Table2[[#This Row],[household_ID]],Table17[], 10, FALSE)</f>
        <v>17</v>
      </c>
    </row>
    <row r="1407" spans="1:18" hidden="1" x14ac:dyDescent="0.25">
      <c r="A1407">
        <v>5</v>
      </c>
      <c r="B1407">
        <v>52</v>
      </c>
      <c r="C1407" t="str">
        <f>VLOOKUP(Table2[[#This Row],[zone]],Table5[], 2, FALSE)</f>
        <v>Harar</v>
      </c>
      <c r="D1407">
        <f>VLOOKUP(Table2[[#This Row],[zone]],Table5[], 4, FALSE)</f>
        <v>9.3125999999999998</v>
      </c>
      <c r="E1407">
        <f>VLOOKUP(Table2[[#This Row],[zone]],Table5[], 5, FALSE)</f>
        <v>42.122700000000002</v>
      </c>
      <c r="F1407">
        <v>114</v>
      </c>
      <c r="G1407">
        <f>VLOOKUP(Table2[[#This Row],[household_ID]],Table15[],183,FALSE)</f>
        <v>2</v>
      </c>
      <c r="H1407">
        <f>VLOOKUP(Table2[[#This Row],[household_ID]],Table15[],184,FALSE)</f>
        <v>0</v>
      </c>
      <c r="I1407">
        <f>VLOOKUP(Table2[[#This Row],[household_ID]],Table15[],185,FALSE)</f>
        <v>0</v>
      </c>
      <c r="J1407">
        <f>VLOOKUP(Table2[[#This Row],[household_ID]],Table15[],186,FALSE)</f>
        <v>0</v>
      </c>
      <c r="K1407">
        <f>VLOOKUP(Table2[[#This Row],[household_ID]],Table15[],187,FALSE)</f>
        <v>0</v>
      </c>
      <c r="L1407">
        <f>VLOOKUP(Table2[[#This Row],[household_ID]],Table15[],188,FALSE)</f>
        <v>0</v>
      </c>
      <c r="M1407">
        <f>VLOOKUP(Table2[[#This Row],[household_ID]],Table15[],189,FALSE)</f>
        <v>0</v>
      </c>
      <c r="N1407">
        <f>VLOOKUP(Table2[[#This Row],[household_ID]],Table15[],190,FALSE)</f>
        <v>0</v>
      </c>
      <c r="O1407">
        <f>VLOOKUP(Table2[[#This Row],[cert]],Table15[],191,FALSE)</f>
        <v>0</v>
      </c>
      <c r="P1407">
        <f>VLOOKUP(Table2[[#This Row],[household_ID]],Table14[],8,FALSE)</f>
        <v>0.25</v>
      </c>
      <c r="Q1407" s="3">
        <f>IF(VLOOKUP(Table2[[#This Row],[household_ID]],'002_SectionA_HouseholdRoster'!Y:Z,2,FALSE)=0, 0,1)</f>
        <v>0</v>
      </c>
      <c r="R1407" s="3">
        <f>VLOOKUP(Table2[[#This Row],[household_ID]],Table17[], 10, FALSE)</f>
        <v>30</v>
      </c>
    </row>
    <row r="1408" spans="1:18" hidden="1" x14ac:dyDescent="0.25">
      <c r="A1408">
        <v>5</v>
      </c>
      <c r="B1408">
        <v>52</v>
      </c>
      <c r="C1408" t="str">
        <f>VLOOKUP(Table2[[#This Row],[zone]],Table5[], 2, FALSE)</f>
        <v>Harar</v>
      </c>
      <c r="D1408">
        <f>VLOOKUP(Table2[[#This Row],[zone]],Table5[], 4, FALSE)</f>
        <v>9.3125999999999998</v>
      </c>
      <c r="E1408">
        <f>VLOOKUP(Table2[[#This Row],[zone]],Table5[], 5, FALSE)</f>
        <v>42.122700000000002</v>
      </c>
      <c r="F1408">
        <v>97</v>
      </c>
      <c r="G1408">
        <f>VLOOKUP(Table2[[#This Row],[household_ID]],Table15[],183,FALSE)</f>
        <v>2</v>
      </c>
      <c r="H1408">
        <f>VLOOKUP(Table2[[#This Row],[household_ID]],Table15[],184,FALSE)</f>
        <v>0</v>
      </c>
      <c r="I1408">
        <f>VLOOKUP(Table2[[#This Row],[household_ID]],Table15[],185,FALSE)</f>
        <v>0</v>
      </c>
      <c r="J1408">
        <f>VLOOKUP(Table2[[#This Row],[household_ID]],Table15[],186,FALSE)</f>
        <v>0</v>
      </c>
      <c r="K1408">
        <f>VLOOKUP(Table2[[#This Row],[household_ID]],Table15[],187,FALSE)</f>
        <v>0</v>
      </c>
      <c r="L1408">
        <f>VLOOKUP(Table2[[#This Row],[household_ID]],Table15[],188,FALSE)</f>
        <v>0</v>
      </c>
      <c r="M1408">
        <f>VLOOKUP(Table2[[#This Row],[household_ID]],Table15[],189,FALSE)</f>
        <v>0</v>
      </c>
      <c r="N1408">
        <f>VLOOKUP(Table2[[#This Row],[household_ID]],Table15[],190,FALSE)</f>
        <v>0</v>
      </c>
      <c r="O1408">
        <f>VLOOKUP(Table2[[#This Row],[cert]],Table15[],191,FALSE)</f>
        <v>0</v>
      </c>
      <c r="P1408">
        <f>VLOOKUP(Table2[[#This Row],[household_ID]],Table14[],8,FALSE)</f>
        <v>0.75</v>
      </c>
      <c r="Q1408" s="3">
        <f>IF(VLOOKUP(Table2[[#This Row],[household_ID]],'002_SectionA_HouseholdRoster'!Y:Z,2,FALSE)=0, 0,1)</f>
        <v>1</v>
      </c>
      <c r="R1408" s="3">
        <f>VLOOKUP(Table2[[#This Row],[household_ID]],Table17[], 10, FALSE)</f>
        <v>20</v>
      </c>
    </row>
    <row r="1409" spans="1:18" hidden="1" x14ac:dyDescent="0.25">
      <c r="A1409">
        <v>5</v>
      </c>
      <c r="B1409">
        <v>52</v>
      </c>
      <c r="C1409" t="str">
        <f>VLOOKUP(Table2[[#This Row],[zone]],Table5[], 2, FALSE)</f>
        <v>Harar</v>
      </c>
      <c r="D1409">
        <f>VLOOKUP(Table2[[#This Row],[zone]],Table5[], 4, FALSE)</f>
        <v>9.3125999999999998</v>
      </c>
      <c r="E1409">
        <f>VLOOKUP(Table2[[#This Row],[zone]],Table5[], 5, FALSE)</f>
        <v>42.122700000000002</v>
      </c>
      <c r="F1409">
        <v>96</v>
      </c>
      <c r="G1409">
        <f>VLOOKUP(Table2[[#This Row],[household_ID]],Table15[],183,FALSE)</f>
        <v>2</v>
      </c>
      <c r="H1409">
        <f>VLOOKUP(Table2[[#This Row],[household_ID]],Table15[],184,FALSE)</f>
        <v>0</v>
      </c>
      <c r="I1409">
        <f>VLOOKUP(Table2[[#This Row],[household_ID]],Table15[],185,FALSE)</f>
        <v>0</v>
      </c>
      <c r="J1409">
        <f>VLOOKUP(Table2[[#This Row],[household_ID]],Table15[],186,FALSE)</f>
        <v>0</v>
      </c>
      <c r="K1409">
        <f>VLOOKUP(Table2[[#This Row],[household_ID]],Table15[],187,FALSE)</f>
        <v>0</v>
      </c>
      <c r="L1409">
        <f>VLOOKUP(Table2[[#This Row],[household_ID]],Table15[],188,FALSE)</f>
        <v>0</v>
      </c>
      <c r="M1409">
        <f>VLOOKUP(Table2[[#This Row],[household_ID]],Table15[],189,FALSE)</f>
        <v>0</v>
      </c>
      <c r="N1409">
        <f>VLOOKUP(Table2[[#This Row],[household_ID]],Table15[],190,FALSE)</f>
        <v>0</v>
      </c>
      <c r="O1409">
        <f>VLOOKUP(Table2[[#This Row],[cert]],Table15[],191,FALSE)</f>
        <v>0</v>
      </c>
      <c r="P1409">
        <f>VLOOKUP(Table2[[#This Row],[household_ID]],Table14[],8,FALSE)</f>
        <v>0.25</v>
      </c>
      <c r="Q1409" s="3">
        <f>IF(VLOOKUP(Table2[[#This Row],[household_ID]],'002_SectionA_HouseholdRoster'!Y:Z,2,FALSE)=0, 0,1)</f>
        <v>0</v>
      </c>
      <c r="R1409" s="3">
        <f>VLOOKUP(Table2[[#This Row],[household_ID]],Table17[], 10, FALSE)</f>
        <v>20</v>
      </c>
    </row>
    <row r="1410" spans="1:18" hidden="1" x14ac:dyDescent="0.25">
      <c r="A1410">
        <v>5</v>
      </c>
      <c r="B1410">
        <v>52</v>
      </c>
      <c r="C1410" t="str">
        <f>VLOOKUP(Table2[[#This Row],[zone]],Table5[], 2, FALSE)</f>
        <v>Harar</v>
      </c>
      <c r="D1410">
        <f>VLOOKUP(Table2[[#This Row],[zone]],Table5[], 4, FALSE)</f>
        <v>9.3125999999999998</v>
      </c>
      <c r="E1410">
        <f>VLOOKUP(Table2[[#This Row],[zone]],Table5[], 5, FALSE)</f>
        <v>42.122700000000002</v>
      </c>
      <c r="F1410">
        <v>103</v>
      </c>
      <c r="G1410">
        <f>VLOOKUP(Table2[[#This Row],[household_ID]],Table15[],183,FALSE)</f>
        <v>2</v>
      </c>
      <c r="H1410">
        <f>VLOOKUP(Table2[[#This Row],[household_ID]],Table15[],184,FALSE)</f>
        <v>0</v>
      </c>
      <c r="I1410">
        <f>VLOOKUP(Table2[[#This Row],[household_ID]],Table15[],185,FALSE)</f>
        <v>0</v>
      </c>
      <c r="J1410">
        <f>VLOOKUP(Table2[[#This Row],[household_ID]],Table15[],186,FALSE)</f>
        <v>0</v>
      </c>
      <c r="K1410">
        <f>VLOOKUP(Table2[[#This Row],[household_ID]],Table15[],187,FALSE)</f>
        <v>0</v>
      </c>
      <c r="L1410">
        <f>VLOOKUP(Table2[[#This Row],[household_ID]],Table15[],188,FALSE)</f>
        <v>0</v>
      </c>
      <c r="M1410">
        <f>VLOOKUP(Table2[[#This Row],[household_ID]],Table15[],189,FALSE)</f>
        <v>0</v>
      </c>
      <c r="N1410">
        <f>VLOOKUP(Table2[[#This Row],[household_ID]],Table15[],190,FALSE)</f>
        <v>0</v>
      </c>
      <c r="O1410">
        <f>VLOOKUP(Table2[[#This Row],[cert]],Table15[],191,FALSE)</f>
        <v>0</v>
      </c>
      <c r="P1410">
        <f>VLOOKUP(Table2[[#This Row],[household_ID]],Table14[],8,FALSE)</f>
        <v>0.3125</v>
      </c>
      <c r="Q1410" s="3">
        <f>IF(VLOOKUP(Table2[[#This Row],[household_ID]],'002_SectionA_HouseholdRoster'!Y:Z,2,FALSE)=0, 0,1)</f>
        <v>1</v>
      </c>
      <c r="R1410" s="3">
        <f>VLOOKUP(Table2[[#This Row],[household_ID]],Table17[], 10, FALSE)</f>
        <v>14</v>
      </c>
    </row>
    <row r="1411" spans="1:18" hidden="1" x14ac:dyDescent="0.25">
      <c r="A1411">
        <v>5</v>
      </c>
      <c r="B1411">
        <v>52</v>
      </c>
      <c r="C1411" t="str">
        <f>VLOOKUP(Table2[[#This Row],[zone]],Table5[], 2, FALSE)</f>
        <v>Harar</v>
      </c>
      <c r="D1411">
        <f>VLOOKUP(Table2[[#This Row],[zone]],Table5[], 4, FALSE)</f>
        <v>9.3125999999999998</v>
      </c>
      <c r="E1411">
        <f>VLOOKUP(Table2[[#This Row],[zone]],Table5[], 5, FALSE)</f>
        <v>42.122700000000002</v>
      </c>
      <c r="F1411">
        <v>98</v>
      </c>
      <c r="G1411">
        <f>VLOOKUP(Table2[[#This Row],[household_ID]],Table15[],183,FALSE)</f>
        <v>2</v>
      </c>
      <c r="H1411">
        <f>VLOOKUP(Table2[[#This Row],[household_ID]],Table15[],184,FALSE)</f>
        <v>0</v>
      </c>
      <c r="I1411">
        <f>VLOOKUP(Table2[[#This Row],[household_ID]],Table15[],185,FALSE)</f>
        <v>0</v>
      </c>
      <c r="J1411">
        <f>VLOOKUP(Table2[[#This Row],[household_ID]],Table15[],186,FALSE)</f>
        <v>0</v>
      </c>
      <c r="K1411">
        <f>VLOOKUP(Table2[[#This Row],[household_ID]],Table15[],187,FALSE)</f>
        <v>0</v>
      </c>
      <c r="L1411">
        <f>VLOOKUP(Table2[[#This Row],[household_ID]],Table15[],188,FALSE)</f>
        <v>0</v>
      </c>
      <c r="M1411">
        <f>VLOOKUP(Table2[[#This Row],[household_ID]],Table15[],189,FALSE)</f>
        <v>0</v>
      </c>
      <c r="N1411">
        <f>VLOOKUP(Table2[[#This Row],[household_ID]],Table15[],190,FALSE)</f>
        <v>0</v>
      </c>
      <c r="O1411">
        <f>VLOOKUP(Table2[[#This Row],[cert]],Table15[],191,FALSE)</f>
        <v>0</v>
      </c>
      <c r="P1411">
        <f>VLOOKUP(Table2[[#This Row],[household_ID]],Table14[],8,FALSE)</f>
        <v>0.4375</v>
      </c>
      <c r="Q1411" s="3">
        <f>IF(VLOOKUP(Table2[[#This Row],[household_ID]],'002_SectionA_HouseholdRoster'!Y:Z,2,FALSE)=0, 0,1)</f>
        <v>0</v>
      </c>
      <c r="R1411" s="3">
        <f>VLOOKUP(Table2[[#This Row],[household_ID]],Table17[], 10, FALSE)</f>
        <v>5</v>
      </c>
    </row>
    <row r="1412" spans="1:18" hidden="1" x14ac:dyDescent="0.25">
      <c r="A1412">
        <v>5</v>
      </c>
      <c r="B1412">
        <v>52</v>
      </c>
      <c r="C1412" t="str">
        <f>VLOOKUP(Table2[[#This Row],[zone]],Table5[], 2, FALSE)</f>
        <v>Harar</v>
      </c>
      <c r="D1412">
        <f>VLOOKUP(Table2[[#This Row],[zone]],Table5[], 4, FALSE)</f>
        <v>9.3125999999999998</v>
      </c>
      <c r="E1412">
        <f>VLOOKUP(Table2[[#This Row],[zone]],Table5[], 5, FALSE)</f>
        <v>42.122700000000002</v>
      </c>
      <c r="F1412">
        <v>100</v>
      </c>
      <c r="G1412">
        <f>VLOOKUP(Table2[[#This Row],[household_ID]],Table15[],183,FALSE)</f>
        <v>2</v>
      </c>
      <c r="H1412">
        <f>VLOOKUP(Table2[[#This Row],[household_ID]],Table15[],184,FALSE)</f>
        <v>0</v>
      </c>
      <c r="I1412">
        <f>VLOOKUP(Table2[[#This Row],[household_ID]],Table15[],185,FALSE)</f>
        <v>0</v>
      </c>
      <c r="J1412">
        <f>VLOOKUP(Table2[[#This Row],[household_ID]],Table15[],186,FALSE)</f>
        <v>0</v>
      </c>
      <c r="K1412">
        <f>VLOOKUP(Table2[[#This Row],[household_ID]],Table15[],187,FALSE)</f>
        <v>0</v>
      </c>
      <c r="L1412">
        <f>VLOOKUP(Table2[[#This Row],[household_ID]],Table15[],188,FALSE)</f>
        <v>0</v>
      </c>
      <c r="M1412">
        <f>VLOOKUP(Table2[[#This Row],[household_ID]],Table15[],189,FALSE)</f>
        <v>0</v>
      </c>
      <c r="N1412">
        <f>VLOOKUP(Table2[[#This Row],[household_ID]],Table15[],190,FALSE)</f>
        <v>0</v>
      </c>
      <c r="O1412">
        <f>VLOOKUP(Table2[[#This Row],[cert]],Table15[],191,FALSE)</f>
        <v>0</v>
      </c>
      <c r="P1412">
        <f>VLOOKUP(Table2[[#This Row],[household_ID]],Table14[],8,FALSE)</f>
        <v>0.25</v>
      </c>
      <c r="Q1412" s="3">
        <f>IF(VLOOKUP(Table2[[#This Row],[household_ID]],'002_SectionA_HouseholdRoster'!Y:Z,2,FALSE)=0, 0,1)</f>
        <v>0</v>
      </c>
      <c r="R1412" s="3">
        <f>VLOOKUP(Table2[[#This Row],[household_ID]],Table17[], 10, FALSE)</f>
        <v>16</v>
      </c>
    </row>
    <row r="1413" spans="1:18" hidden="1" x14ac:dyDescent="0.25">
      <c r="A1413">
        <v>5</v>
      </c>
      <c r="B1413">
        <v>52</v>
      </c>
      <c r="C1413" t="str">
        <f>VLOOKUP(Table2[[#This Row],[zone]],Table5[], 2, FALSE)</f>
        <v>Harar</v>
      </c>
      <c r="D1413">
        <f>VLOOKUP(Table2[[#This Row],[zone]],Table5[], 4, FALSE)</f>
        <v>9.3125999999999998</v>
      </c>
      <c r="E1413">
        <f>VLOOKUP(Table2[[#This Row],[zone]],Table5[], 5, FALSE)</f>
        <v>42.122700000000002</v>
      </c>
      <c r="F1413">
        <v>102</v>
      </c>
      <c r="G1413">
        <f>VLOOKUP(Table2[[#This Row],[household_ID]],Table15[],183,FALSE)</f>
        <v>2</v>
      </c>
      <c r="H1413">
        <f>VLOOKUP(Table2[[#This Row],[household_ID]],Table15[],184,FALSE)</f>
        <v>0</v>
      </c>
      <c r="I1413">
        <f>VLOOKUP(Table2[[#This Row],[household_ID]],Table15[],185,FALSE)</f>
        <v>0</v>
      </c>
      <c r="J1413">
        <f>VLOOKUP(Table2[[#This Row],[household_ID]],Table15[],186,FALSE)</f>
        <v>0</v>
      </c>
      <c r="K1413">
        <f>VLOOKUP(Table2[[#This Row],[household_ID]],Table15[],187,FALSE)</f>
        <v>0</v>
      </c>
      <c r="L1413">
        <f>VLOOKUP(Table2[[#This Row],[household_ID]],Table15[],188,FALSE)</f>
        <v>0</v>
      </c>
      <c r="M1413">
        <f>VLOOKUP(Table2[[#This Row],[household_ID]],Table15[],189,FALSE)</f>
        <v>0</v>
      </c>
      <c r="N1413">
        <f>VLOOKUP(Table2[[#This Row],[household_ID]],Table15[],190,FALSE)</f>
        <v>0</v>
      </c>
      <c r="O1413">
        <f>VLOOKUP(Table2[[#This Row],[cert]],Table15[],191,FALSE)</f>
        <v>0</v>
      </c>
      <c r="P1413">
        <f>VLOOKUP(Table2[[#This Row],[household_ID]],Table14[],8,FALSE)</f>
        <v>0.25</v>
      </c>
      <c r="Q1413" s="3">
        <f>IF(VLOOKUP(Table2[[#This Row],[household_ID]],'002_SectionA_HouseholdRoster'!Y:Z,2,FALSE)=0, 0,1)</f>
        <v>0</v>
      </c>
      <c r="R1413" s="3">
        <f>VLOOKUP(Table2[[#This Row],[household_ID]],Table17[], 10, FALSE)</f>
        <v>20</v>
      </c>
    </row>
    <row r="1414" spans="1:18" hidden="1" x14ac:dyDescent="0.25">
      <c r="A1414">
        <v>5</v>
      </c>
      <c r="B1414">
        <v>52</v>
      </c>
      <c r="C1414" t="str">
        <f>VLOOKUP(Table2[[#This Row],[zone]],Table5[], 2, FALSE)</f>
        <v>Harar</v>
      </c>
      <c r="D1414">
        <f>VLOOKUP(Table2[[#This Row],[zone]],Table5[], 4, FALSE)</f>
        <v>9.3125999999999998</v>
      </c>
      <c r="E1414">
        <f>VLOOKUP(Table2[[#This Row],[zone]],Table5[], 5, FALSE)</f>
        <v>42.122700000000002</v>
      </c>
      <c r="F1414">
        <v>106</v>
      </c>
      <c r="G1414">
        <f>VLOOKUP(Table2[[#This Row],[household_ID]],Table15[],183,FALSE)</f>
        <v>2</v>
      </c>
      <c r="H1414">
        <f>VLOOKUP(Table2[[#This Row],[household_ID]],Table15[],184,FALSE)</f>
        <v>0</v>
      </c>
      <c r="I1414">
        <f>VLOOKUP(Table2[[#This Row],[household_ID]],Table15[],185,FALSE)</f>
        <v>0</v>
      </c>
      <c r="J1414">
        <f>VLOOKUP(Table2[[#This Row],[household_ID]],Table15[],186,FALSE)</f>
        <v>0</v>
      </c>
      <c r="K1414">
        <f>VLOOKUP(Table2[[#This Row],[household_ID]],Table15[],187,FALSE)</f>
        <v>0</v>
      </c>
      <c r="L1414">
        <f>VLOOKUP(Table2[[#This Row],[household_ID]],Table15[],188,FALSE)</f>
        <v>0</v>
      </c>
      <c r="M1414">
        <f>VLOOKUP(Table2[[#This Row],[household_ID]],Table15[],189,FALSE)</f>
        <v>0</v>
      </c>
      <c r="N1414">
        <f>VLOOKUP(Table2[[#This Row],[household_ID]],Table15[],190,FALSE)</f>
        <v>0</v>
      </c>
      <c r="O1414">
        <f>VLOOKUP(Table2[[#This Row],[cert]],Table15[],191,FALSE)</f>
        <v>0</v>
      </c>
      <c r="P1414">
        <f>VLOOKUP(Table2[[#This Row],[household_ID]],Table14[],8,FALSE)</f>
        <v>0.625</v>
      </c>
      <c r="Q1414" s="3">
        <f>IF(VLOOKUP(Table2[[#This Row],[household_ID]],'002_SectionA_HouseholdRoster'!Y:Z,2,FALSE)=0, 0,1)</f>
        <v>0</v>
      </c>
      <c r="R1414" s="3">
        <f>VLOOKUP(Table2[[#This Row],[household_ID]],Table17[], 10, FALSE)</f>
        <v>7</v>
      </c>
    </row>
    <row r="1415" spans="1:18" hidden="1" x14ac:dyDescent="0.25">
      <c r="A1415">
        <v>5</v>
      </c>
      <c r="B1415">
        <v>52</v>
      </c>
      <c r="C1415" t="str">
        <f>VLOOKUP(Table2[[#This Row],[zone]],Table5[], 2, FALSE)</f>
        <v>Harar</v>
      </c>
      <c r="D1415">
        <f>VLOOKUP(Table2[[#This Row],[zone]],Table5[], 4, FALSE)</f>
        <v>9.3125999999999998</v>
      </c>
      <c r="E1415">
        <f>VLOOKUP(Table2[[#This Row],[zone]],Table5[], 5, FALSE)</f>
        <v>42.122700000000002</v>
      </c>
      <c r="F1415">
        <v>109</v>
      </c>
      <c r="G1415">
        <f>VLOOKUP(Table2[[#This Row],[household_ID]],Table15[],183,FALSE)</f>
        <v>2</v>
      </c>
      <c r="H1415">
        <f>VLOOKUP(Table2[[#This Row],[household_ID]],Table15[],184,FALSE)</f>
        <v>0</v>
      </c>
      <c r="I1415">
        <f>VLOOKUP(Table2[[#This Row],[household_ID]],Table15[],185,FALSE)</f>
        <v>0</v>
      </c>
      <c r="J1415">
        <f>VLOOKUP(Table2[[#This Row],[household_ID]],Table15[],186,FALSE)</f>
        <v>0</v>
      </c>
      <c r="K1415">
        <f>VLOOKUP(Table2[[#This Row],[household_ID]],Table15[],187,FALSE)</f>
        <v>0</v>
      </c>
      <c r="L1415">
        <f>VLOOKUP(Table2[[#This Row],[household_ID]],Table15[],188,FALSE)</f>
        <v>0</v>
      </c>
      <c r="M1415">
        <f>VLOOKUP(Table2[[#This Row],[household_ID]],Table15[],189,FALSE)</f>
        <v>0</v>
      </c>
      <c r="N1415">
        <f>VLOOKUP(Table2[[#This Row],[household_ID]],Table15[],190,FALSE)</f>
        <v>0</v>
      </c>
      <c r="O1415">
        <f>VLOOKUP(Table2[[#This Row],[cert]],Table15[],191,FALSE)</f>
        <v>0</v>
      </c>
      <c r="P1415">
        <f>VLOOKUP(Table2[[#This Row],[household_ID]],Table14[],8,FALSE)</f>
        <v>0.15625</v>
      </c>
      <c r="Q1415" s="3">
        <f>IF(VLOOKUP(Table2[[#This Row],[household_ID]],'002_SectionA_HouseholdRoster'!Y:Z,2,FALSE)=0, 0,1)</f>
        <v>0</v>
      </c>
      <c r="R1415" s="3">
        <f>VLOOKUP(Table2[[#This Row],[household_ID]],Table17[], 10, FALSE)</f>
        <v>4</v>
      </c>
    </row>
    <row r="1416" spans="1:18" hidden="1" x14ac:dyDescent="0.25">
      <c r="A1416">
        <v>5</v>
      </c>
      <c r="B1416">
        <v>52</v>
      </c>
      <c r="C1416" t="str">
        <f>VLOOKUP(Table2[[#This Row],[zone]],Table5[], 2, FALSE)</f>
        <v>Harar</v>
      </c>
      <c r="D1416">
        <f>VLOOKUP(Table2[[#This Row],[zone]],Table5[], 4, FALSE)</f>
        <v>9.3125999999999998</v>
      </c>
      <c r="E1416">
        <f>VLOOKUP(Table2[[#This Row],[zone]],Table5[], 5, FALSE)</f>
        <v>42.122700000000002</v>
      </c>
      <c r="F1416">
        <v>99</v>
      </c>
      <c r="G1416">
        <f>VLOOKUP(Table2[[#This Row],[household_ID]],Table15[],183,FALSE)</f>
        <v>2</v>
      </c>
      <c r="H1416">
        <f>VLOOKUP(Table2[[#This Row],[household_ID]],Table15[],184,FALSE)</f>
        <v>0</v>
      </c>
      <c r="I1416">
        <f>VLOOKUP(Table2[[#This Row],[household_ID]],Table15[],185,FALSE)</f>
        <v>0</v>
      </c>
      <c r="J1416">
        <f>VLOOKUP(Table2[[#This Row],[household_ID]],Table15[],186,FALSE)</f>
        <v>0</v>
      </c>
      <c r="K1416">
        <f>VLOOKUP(Table2[[#This Row],[household_ID]],Table15[],187,FALSE)</f>
        <v>0</v>
      </c>
      <c r="L1416">
        <f>VLOOKUP(Table2[[#This Row],[household_ID]],Table15[],188,FALSE)</f>
        <v>0</v>
      </c>
      <c r="M1416">
        <f>VLOOKUP(Table2[[#This Row],[household_ID]],Table15[],189,FALSE)</f>
        <v>0</v>
      </c>
      <c r="N1416">
        <f>VLOOKUP(Table2[[#This Row],[household_ID]],Table15[],190,FALSE)</f>
        <v>0</v>
      </c>
      <c r="O1416">
        <f>VLOOKUP(Table2[[#This Row],[cert]],Table15[],191,FALSE)</f>
        <v>0</v>
      </c>
      <c r="P1416">
        <f>VLOOKUP(Table2[[#This Row],[household_ID]],Table14[],8,FALSE)</f>
        <v>0.4375</v>
      </c>
      <c r="Q1416" s="3">
        <f>IF(VLOOKUP(Table2[[#This Row],[household_ID]],'002_SectionA_HouseholdRoster'!Y:Z,2,FALSE)=0, 0,1)</f>
        <v>0</v>
      </c>
      <c r="R1416" s="3">
        <f>VLOOKUP(Table2[[#This Row],[household_ID]],Table17[], 10, FALSE)</f>
        <v>11</v>
      </c>
    </row>
    <row r="1417" spans="1:18" hidden="1" x14ac:dyDescent="0.25">
      <c r="A1417">
        <v>5</v>
      </c>
      <c r="B1417">
        <v>52</v>
      </c>
      <c r="C1417" t="str">
        <f>VLOOKUP(Table2[[#This Row],[zone]],Table5[], 2, FALSE)</f>
        <v>Harar</v>
      </c>
      <c r="D1417">
        <f>VLOOKUP(Table2[[#This Row],[zone]],Table5[], 4, FALSE)</f>
        <v>9.3125999999999998</v>
      </c>
      <c r="E1417">
        <f>VLOOKUP(Table2[[#This Row],[zone]],Table5[], 5, FALSE)</f>
        <v>42.122700000000002</v>
      </c>
      <c r="F1417">
        <v>117</v>
      </c>
      <c r="G1417">
        <f>VLOOKUP(Table2[[#This Row],[household_ID]],Table15[],183,FALSE)</f>
        <v>2</v>
      </c>
      <c r="H1417">
        <f>VLOOKUP(Table2[[#This Row],[household_ID]],Table15[],184,FALSE)</f>
        <v>0</v>
      </c>
      <c r="I1417">
        <f>VLOOKUP(Table2[[#This Row],[household_ID]],Table15[],185,FALSE)</f>
        <v>0</v>
      </c>
      <c r="J1417">
        <f>VLOOKUP(Table2[[#This Row],[household_ID]],Table15[],186,FALSE)</f>
        <v>0</v>
      </c>
      <c r="K1417">
        <f>VLOOKUP(Table2[[#This Row],[household_ID]],Table15[],187,FALSE)</f>
        <v>0</v>
      </c>
      <c r="L1417">
        <f>VLOOKUP(Table2[[#This Row],[household_ID]],Table15[],188,FALSE)</f>
        <v>0</v>
      </c>
      <c r="M1417">
        <f>VLOOKUP(Table2[[#This Row],[household_ID]],Table15[],189,FALSE)</f>
        <v>0</v>
      </c>
      <c r="N1417">
        <f>VLOOKUP(Table2[[#This Row],[household_ID]],Table15[],190,FALSE)</f>
        <v>0</v>
      </c>
      <c r="O1417">
        <f>VLOOKUP(Table2[[#This Row],[cert]],Table15[],191,FALSE)</f>
        <v>0</v>
      </c>
      <c r="P1417">
        <f>VLOOKUP(Table2[[#This Row],[household_ID]],Table14[],8,FALSE)</f>
        <v>0.3125</v>
      </c>
      <c r="Q1417" s="3">
        <f>IF(VLOOKUP(Table2[[#This Row],[household_ID]],'002_SectionA_HouseholdRoster'!Y:Z,2,FALSE)=0, 0,1)</f>
        <v>1</v>
      </c>
      <c r="R1417" s="3">
        <f>VLOOKUP(Table2[[#This Row],[household_ID]],Table17[], 10, FALSE)</f>
        <v>21</v>
      </c>
    </row>
    <row r="1418" spans="1:18" hidden="1" x14ac:dyDescent="0.25">
      <c r="A1418">
        <v>5</v>
      </c>
      <c r="B1418">
        <v>53</v>
      </c>
      <c r="C1418" t="str">
        <f>VLOOKUP(Table2[[#This Row],[zone]],Table5[], 2, FALSE)</f>
        <v>Harar</v>
      </c>
      <c r="D1418">
        <f>VLOOKUP(Table2[[#This Row],[zone]],Table5[], 4, FALSE)</f>
        <v>9.3125999999999998</v>
      </c>
      <c r="E1418">
        <f>VLOOKUP(Table2[[#This Row],[zone]],Table5[], 5, FALSE)</f>
        <v>42.122700000000002</v>
      </c>
      <c r="F1418">
        <v>287</v>
      </c>
      <c r="G1418">
        <f>VLOOKUP(Table2[[#This Row],[household_ID]],Table15[],183,FALSE)</f>
        <v>3</v>
      </c>
      <c r="H1418">
        <f>VLOOKUP(Table2[[#This Row],[household_ID]],Table15[],184,FALSE)</f>
        <v>0</v>
      </c>
      <c r="I1418">
        <f>VLOOKUP(Table2[[#This Row],[household_ID]],Table15[],185,FALSE)</f>
        <v>0</v>
      </c>
      <c r="J1418">
        <f>VLOOKUP(Table2[[#This Row],[household_ID]],Table15[],186,FALSE)</f>
        <v>0</v>
      </c>
      <c r="K1418">
        <f>VLOOKUP(Table2[[#This Row],[household_ID]],Table15[],187,FALSE)</f>
        <v>0</v>
      </c>
      <c r="L1418">
        <f>VLOOKUP(Table2[[#This Row],[household_ID]],Table15[],188,FALSE)</f>
        <v>0</v>
      </c>
      <c r="M1418">
        <f>VLOOKUP(Table2[[#This Row],[household_ID]],Table15[],189,FALSE)</f>
        <v>0</v>
      </c>
      <c r="N1418">
        <f>VLOOKUP(Table2[[#This Row],[household_ID]],Table15[],190,FALSE)</f>
        <v>0</v>
      </c>
      <c r="O1418">
        <f>VLOOKUP(Table2[[#This Row],[cert]],Table15[],191,FALSE)</f>
        <v>0</v>
      </c>
      <c r="P1418">
        <f>VLOOKUP(Table2[[#This Row],[household_ID]],Table14[],8,FALSE)</f>
        <v>0.75</v>
      </c>
      <c r="Q1418" s="3">
        <f>IF(VLOOKUP(Table2[[#This Row],[household_ID]],'002_SectionA_HouseholdRoster'!Y:Z,2,FALSE)=0, 0,1)</f>
        <v>1</v>
      </c>
      <c r="R1418" s="3">
        <f>VLOOKUP(Table2[[#This Row],[household_ID]],Table17[], 10, FALSE)</f>
        <v>29</v>
      </c>
    </row>
    <row r="1419" spans="1:18" hidden="1" x14ac:dyDescent="0.25">
      <c r="A1419">
        <v>5</v>
      </c>
      <c r="B1419">
        <v>53</v>
      </c>
      <c r="C1419" t="str">
        <f>VLOOKUP(Table2[[#This Row],[zone]],Table5[], 2, FALSE)</f>
        <v>Harar</v>
      </c>
      <c r="D1419">
        <f>VLOOKUP(Table2[[#This Row],[zone]],Table5[], 4, FALSE)</f>
        <v>9.3125999999999998</v>
      </c>
      <c r="E1419">
        <f>VLOOKUP(Table2[[#This Row],[zone]],Table5[], 5, FALSE)</f>
        <v>42.122700000000002</v>
      </c>
      <c r="F1419">
        <v>172</v>
      </c>
      <c r="G1419">
        <f>VLOOKUP(Table2[[#This Row],[household_ID]],Table15[],183,FALSE)</f>
        <v>2</v>
      </c>
      <c r="H1419">
        <f>VLOOKUP(Table2[[#This Row],[household_ID]],Table15[],184,FALSE)</f>
        <v>0</v>
      </c>
      <c r="I1419">
        <f>VLOOKUP(Table2[[#This Row],[household_ID]],Table15[],185,FALSE)</f>
        <v>0</v>
      </c>
      <c r="J1419">
        <f>VLOOKUP(Table2[[#This Row],[household_ID]],Table15[],186,FALSE)</f>
        <v>0</v>
      </c>
      <c r="K1419">
        <f>VLOOKUP(Table2[[#This Row],[household_ID]],Table15[],187,FALSE)</f>
        <v>0</v>
      </c>
      <c r="L1419">
        <f>VLOOKUP(Table2[[#This Row],[household_ID]],Table15[],188,FALSE)</f>
        <v>0</v>
      </c>
      <c r="M1419">
        <f>VLOOKUP(Table2[[#This Row],[household_ID]],Table15[],189,FALSE)</f>
        <v>0</v>
      </c>
      <c r="N1419">
        <f>VLOOKUP(Table2[[#This Row],[household_ID]],Table15[],190,FALSE)</f>
        <v>0</v>
      </c>
      <c r="O1419">
        <f>VLOOKUP(Table2[[#This Row],[cert]],Table15[],191,FALSE)</f>
        <v>0</v>
      </c>
      <c r="P1419">
        <f>VLOOKUP(Table2[[#This Row],[household_ID]],Table14[],8,FALSE)</f>
        <v>2.0625</v>
      </c>
      <c r="Q1419" s="3">
        <f>IF(VLOOKUP(Table2[[#This Row],[household_ID]],'002_SectionA_HouseholdRoster'!Y:Z,2,FALSE)=0, 0,1)</f>
        <v>1</v>
      </c>
      <c r="R1419" s="3">
        <f>VLOOKUP(Table2[[#This Row],[household_ID]],Table17[], 10, FALSE)</f>
        <v>25</v>
      </c>
    </row>
    <row r="1420" spans="1:18" hidden="1" x14ac:dyDescent="0.25">
      <c r="A1420">
        <v>5</v>
      </c>
      <c r="B1420">
        <v>53</v>
      </c>
      <c r="C1420" t="str">
        <f>VLOOKUP(Table2[[#This Row],[zone]],Table5[], 2, FALSE)</f>
        <v>Harar</v>
      </c>
      <c r="D1420">
        <f>VLOOKUP(Table2[[#This Row],[zone]],Table5[], 4, FALSE)</f>
        <v>9.3125999999999998</v>
      </c>
      <c r="E1420">
        <f>VLOOKUP(Table2[[#This Row],[zone]],Table5[], 5, FALSE)</f>
        <v>42.122700000000002</v>
      </c>
      <c r="F1420">
        <v>218</v>
      </c>
      <c r="G1420">
        <f>VLOOKUP(Table2[[#This Row],[household_ID]],Table15[],183,FALSE)</f>
        <v>2</v>
      </c>
      <c r="H1420">
        <f>VLOOKUP(Table2[[#This Row],[household_ID]],Table15[],184,FALSE)</f>
        <v>0</v>
      </c>
      <c r="I1420">
        <f>VLOOKUP(Table2[[#This Row],[household_ID]],Table15[],185,FALSE)</f>
        <v>0</v>
      </c>
      <c r="J1420">
        <f>VLOOKUP(Table2[[#This Row],[household_ID]],Table15[],186,FALSE)</f>
        <v>0</v>
      </c>
      <c r="K1420">
        <f>VLOOKUP(Table2[[#This Row],[household_ID]],Table15[],187,FALSE)</f>
        <v>0</v>
      </c>
      <c r="L1420">
        <f>VLOOKUP(Table2[[#This Row],[household_ID]],Table15[],188,FALSE)</f>
        <v>0</v>
      </c>
      <c r="M1420">
        <f>VLOOKUP(Table2[[#This Row],[household_ID]],Table15[],189,FALSE)</f>
        <v>0</v>
      </c>
      <c r="N1420">
        <f>VLOOKUP(Table2[[#This Row],[household_ID]],Table15[],190,FALSE)</f>
        <v>0</v>
      </c>
      <c r="O1420">
        <f>VLOOKUP(Table2[[#This Row],[cert]],Table15[],191,FALSE)</f>
        <v>0</v>
      </c>
      <c r="P1420">
        <f>VLOOKUP(Table2[[#This Row],[household_ID]],Table14[],8,FALSE)</f>
        <v>0.625</v>
      </c>
      <c r="Q1420" s="3">
        <f>IF(VLOOKUP(Table2[[#This Row],[household_ID]],'002_SectionA_HouseholdRoster'!Y:Z,2,FALSE)=0, 0,1)</f>
        <v>0</v>
      </c>
      <c r="R1420" s="3">
        <f>VLOOKUP(Table2[[#This Row],[household_ID]],Table17[], 10, FALSE)</f>
        <v>60</v>
      </c>
    </row>
    <row r="1421" spans="1:18" hidden="1" x14ac:dyDescent="0.25">
      <c r="A1421">
        <v>5</v>
      </c>
      <c r="B1421">
        <v>53</v>
      </c>
      <c r="C1421" t="str">
        <f>VLOOKUP(Table2[[#This Row],[zone]],Table5[], 2, FALSE)</f>
        <v>Harar</v>
      </c>
      <c r="D1421">
        <f>VLOOKUP(Table2[[#This Row],[zone]],Table5[], 4, FALSE)</f>
        <v>9.3125999999999998</v>
      </c>
      <c r="E1421">
        <f>VLOOKUP(Table2[[#This Row],[zone]],Table5[], 5, FALSE)</f>
        <v>42.122700000000002</v>
      </c>
      <c r="F1421">
        <v>181</v>
      </c>
      <c r="G1421">
        <f>VLOOKUP(Table2[[#This Row],[household_ID]],Table15[],183,FALSE)</f>
        <v>2</v>
      </c>
      <c r="H1421">
        <f>VLOOKUP(Table2[[#This Row],[household_ID]],Table15[],184,FALSE)</f>
        <v>0</v>
      </c>
      <c r="I1421">
        <f>VLOOKUP(Table2[[#This Row],[household_ID]],Table15[],185,FALSE)</f>
        <v>0</v>
      </c>
      <c r="J1421">
        <f>VLOOKUP(Table2[[#This Row],[household_ID]],Table15[],186,FALSE)</f>
        <v>0</v>
      </c>
      <c r="K1421">
        <f>VLOOKUP(Table2[[#This Row],[household_ID]],Table15[],187,FALSE)</f>
        <v>0</v>
      </c>
      <c r="L1421">
        <f>VLOOKUP(Table2[[#This Row],[household_ID]],Table15[],188,FALSE)</f>
        <v>0</v>
      </c>
      <c r="M1421">
        <f>VLOOKUP(Table2[[#This Row],[household_ID]],Table15[],189,FALSE)</f>
        <v>0</v>
      </c>
      <c r="N1421">
        <f>VLOOKUP(Table2[[#This Row],[household_ID]],Table15[],190,FALSE)</f>
        <v>0</v>
      </c>
      <c r="O1421">
        <f>VLOOKUP(Table2[[#This Row],[cert]],Table15[],191,FALSE)</f>
        <v>0</v>
      </c>
      <c r="P1421">
        <f>VLOOKUP(Table2[[#This Row],[household_ID]],Table14[],8,FALSE)</f>
        <v>0.9375</v>
      </c>
      <c r="Q1421" s="3">
        <f>IF(VLOOKUP(Table2[[#This Row],[household_ID]],'002_SectionA_HouseholdRoster'!Y:Z,2,FALSE)=0, 0,1)</f>
        <v>0</v>
      </c>
      <c r="R1421" s="3">
        <f>VLOOKUP(Table2[[#This Row],[household_ID]],Table17[], 10, FALSE)</f>
        <v>26</v>
      </c>
    </row>
    <row r="1422" spans="1:18" hidden="1" x14ac:dyDescent="0.25">
      <c r="A1422">
        <v>5</v>
      </c>
      <c r="B1422">
        <v>53</v>
      </c>
      <c r="C1422" t="str">
        <f>VLOOKUP(Table2[[#This Row],[zone]],Table5[], 2, FALSE)</f>
        <v>Harar</v>
      </c>
      <c r="D1422">
        <f>VLOOKUP(Table2[[#This Row],[zone]],Table5[], 4, FALSE)</f>
        <v>9.3125999999999998</v>
      </c>
      <c r="E1422">
        <f>VLOOKUP(Table2[[#This Row],[zone]],Table5[], 5, FALSE)</f>
        <v>42.122700000000002</v>
      </c>
      <c r="F1422">
        <v>265</v>
      </c>
      <c r="G1422">
        <f>VLOOKUP(Table2[[#This Row],[household_ID]],Table15[],183,FALSE)</f>
        <v>3</v>
      </c>
      <c r="H1422">
        <f>VLOOKUP(Table2[[#This Row],[household_ID]],Table15[],184,FALSE)</f>
        <v>0</v>
      </c>
      <c r="I1422">
        <f>VLOOKUP(Table2[[#This Row],[household_ID]],Table15[],185,FALSE)</f>
        <v>0</v>
      </c>
      <c r="J1422">
        <f>VLOOKUP(Table2[[#This Row],[household_ID]],Table15[],186,FALSE)</f>
        <v>0</v>
      </c>
      <c r="K1422">
        <f>VLOOKUP(Table2[[#This Row],[household_ID]],Table15[],187,FALSE)</f>
        <v>0</v>
      </c>
      <c r="L1422">
        <f>VLOOKUP(Table2[[#This Row],[household_ID]],Table15[],188,FALSE)</f>
        <v>0</v>
      </c>
      <c r="M1422">
        <f>VLOOKUP(Table2[[#This Row],[household_ID]],Table15[],189,FALSE)</f>
        <v>0</v>
      </c>
      <c r="N1422">
        <f>VLOOKUP(Table2[[#This Row],[household_ID]],Table15[],190,FALSE)</f>
        <v>0</v>
      </c>
      <c r="O1422">
        <f>VLOOKUP(Table2[[#This Row],[cert]],Table15[],191,FALSE)</f>
        <v>0</v>
      </c>
      <c r="P1422">
        <f>VLOOKUP(Table2[[#This Row],[household_ID]],Table14[],8,FALSE)</f>
        <v>0.8125</v>
      </c>
      <c r="Q1422" s="3">
        <f>IF(VLOOKUP(Table2[[#This Row],[household_ID]],'002_SectionA_HouseholdRoster'!Y:Z,2,FALSE)=0, 0,1)</f>
        <v>0</v>
      </c>
      <c r="R1422" s="3">
        <f>VLOOKUP(Table2[[#This Row],[household_ID]],Table17[], 10, FALSE)</f>
        <v>30</v>
      </c>
    </row>
    <row r="1423" spans="1:18" hidden="1" x14ac:dyDescent="0.25">
      <c r="A1423">
        <v>5</v>
      </c>
      <c r="B1423">
        <v>53</v>
      </c>
      <c r="C1423" t="str">
        <f>VLOOKUP(Table2[[#This Row],[zone]],Table5[], 2, FALSE)</f>
        <v>Harar</v>
      </c>
      <c r="D1423">
        <f>VLOOKUP(Table2[[#This Row],[zone]],Table5[], 4, FALSE)</f>
        <v>9.3125999999999998</v>
      </c>
      <c r="E1423">
        <f>VLOOKUP(Table2[[#This Row],[zone]],Table5[], 5, FALSE)</f>
        <v>42.122700000000002</v>
      </c>
      <c r="F1423">
        <v>264</v>
      </c>
      <c r="G1423">
        <f>VLOOKUP(Table2[[#This Row],[household_ID]],Table15[],183,FALSE)</f>
        <v>3</v>
      </c>
      <c r="H1423">
        <f>VLOOKUP(Table2[[#This Row],[household_ID]],Table15[],184,FALSE)</f>
        <v>0</v>
      </c>
      <c r="I1423">
        <f>VLOOKUP(Table2[[#This Row],[household_ID]],Table15[],185,FALSE)</f>
        <v>0</v>
      </c>
      <c r="J1423">
        <f>VLOOKUP(Table2[[#This Row],[household_ID]],Table15[],186,FALSE)</f>
        <v>0</v>
      </c>
      <c r="K1423">
        <f>VLOOKUP(Table2[[#This Row],[household_ID]],Table15[],187,FALSE)</f>
        <v>0</v>
      </c>
      <c r="L1423">
        <f>VLOOKUP(Table2[[#This Row],[household_ID]],Table15[],188,FALSE)</f>
        <v>0</v>
      </c>
      <c r="M1423">
        <f>VLOOKUP(Table2[[#This Row],[household_ID]],Table15[],189,FALSE)</f>
        <v>0</v>
      </c>
      <c r="N1423">
        <f>VLOOKUP(Table2[[#This Row],[household_ID]],Table15[],190,FALSE)</f>
        <v>0</v>
      </c>
      <c r="O1423">
        <f>VLOOKUP(Table2[[#This Row],[cert]],Table15[],191,FALSE)</f>
        <v>0</v>
      </c>
      <c r="P1423">
        <f>VLOOKUP(Table2[[#This Row],[household_ID]],Table14[],8,FALSE)</f>
        <v>1.75</v>
      </c>
      <c r="Q1423" s="3">
        <f>IF(VLOOKUP(Table2[[#This Row],[household_ID]],'002_SectionA_HouseholdRoster'!Y:Z,2,FALSE)=0, 0,1)</f>
        <v>0</v>
      </c>
      <c r="R1423" s="3">
        <f>VLOOKUP(Table2[[#This Row],[household_ID]],Table17[], 10, FALSE)</f>
        <v>28</v>
      </c>
    </row>
    <row r="1424" spans="1:18" hidden="1" x14ac:dyDescent="0.25">
      <c r="A1424">
        <v>5</v>
      </c>
      <c r="B1424">
        <v>53</v>
      </c>
      <c r="C1424" t="str">
        <f>VLOOKUP(Table2[[#This Row],[zone]],Table5[], 2, FALSE)</f>
        <v>Harar</v>
      </c>
      <c r="D1424">
        <f>VLOOKUP(Table2[[#This Row],[zone]],Table5[], 4, FALSE)</f>
        <v>9.3125999999999998</v>
      </c>
      <c r="E1424">
        <f>VLOOKUP(Table2[[#This Row],[zone]],Table5[], 5, FALSE)</f>
        <v>42.122700000000002</v>
      </c>
      <c r="F1424">
        <v>288</v>
      </c>
      <c r="G1424">
        <f>VLOOKUP(Table2[[#This Row],[household_ID]],Table15[],183,FALSE)</f>
        <v>3</v>
      </c>
      <c r="H1424">
        <f>VLOOKUP(Table2[[#This Row],[household_ID]],Table15[],184,FALSE)</f>
        <v>0</v>
      </c>
      <c r="I1424">
        <f>VLOOKUP(Table2[[#This Row],[household_ID]],Table15[],185,FALSE)</f>
        <v>0</v>
      </c>
      <c r="J1424">
        <f>VLOOKUP(Table2[[#This Row],[household_ID]],Table15[],186,FALSE)</f>
        <v>0</v>
      </c>
      <c r="K1424">
        <f>VLOOKUP(Table2[[#This Row],[household_ID]],Table15[],187,FALSE)</f>
        <v>0</v>
      </c>
      <c r="L1424">
        <f>VLOOKUP(Table2[[#This Row],[household_ID]],Table15[],188,FALSE)</f>
        <v>0</v>
      </c>
      <c r="M1424">
        <f>VLOOKUP(Table2[[#This Row],[household_ID]],Table15[],189,FALSE)</f>
        <v>0</v>
      </c>
      <c r="N1424">
        <f>VLOOKUP(Table2[[#This Row],[household_ID]],Table15[],190,FALSE)</f>
        <v>0</v>
      </c>
      <c r="O1424">
        <f>VLOOKUP(Table2[[#This Row],[cert]],Table15[],191,FALSE)</f>
        <v>0</v>
      </c>
      <c r="P1424">
        <f>VLOOKUP(Table2[[#This Row],[household_ID]],Table14[],8,FALSE)</f>
        <v>0.375</v>
      </c>
      <c r="Q1424" s="3">
        <f>IF(VLOOKUP(Table2[[#This Row],[household_ID]],'002_SectionA_HouseholdRoster'!Y:Z,2,FALSE)=0, 0,1)</f>
        <v>0</v>
      </c>
      <c r="R1424" s="3">
        <f>VLOOKUP(Table2[[#This Row],[household_ID]],Table17[], 10, FALSE)</f>
        <v>20</v>
      </c>
    </row>
    <row r="1425" spans="1:18" hidden="1" x14ac:dyDescent="0.25">
      <c r="A1425">
        <v>5</v>
      </c>
      <c r="B1425">
        <v>53</v>
      </c>
      <c r="C1425" t="str">
        <f>VLOOKUP(Table2[[#This Row],[zone]],Table5[], 2, FALSE)</f>
        <v>Harar</v>
      </c>
      <c r="D1425">
        <f>VLOOKUP(Table2[[#This Row],[zone]],Table5[], 4, FALSE)</f>
        <v>9.3125999999999998</v>
      </c>
      <c r="E1425">
        <f>VLOOKUP(Table2[[#This Row],[zone]],Table5[], 5, FALSE)</f>
        <v>42.122700000000002</v>
      </c>
      <c r="F1425">
        <v>170</v>
      </c>
      <c r="G1425">
        <f>VLOOKUP(Table2[[#This Row],[household_ID]],Table15[],183,FALSE)</f>
        <v>2</v>
      </c>
      <c r="H1425">
        <f>VLOOKUP(Table2[[#This Row],[household_ID]],Table15[],184,FALSE)</f>
        <v>0</v>
      </c>
      <c r="I1425">
        <f>VLOOKUP(Table2[[#This Row],[household_ID]],Table15[],185,FALSE)</f>
        <v>0</v>
      </c>
      <c r="J1425">
        <f>VLOOKUP(Table2[[#This Row],[household_ID]],Table15[],186,FALSE)</f>
        <v>0</v>
      </c>
      <c r="K1425">
        <f>VLOOKUP(Table2[[#This Row],[household_ID]],Table15[],187,FALSE)</f>
        <v>0</v>
      </c>
      <c r="L1425">
        <f>VLOOKUP(Table2[[#This Row],[household_ID]],Table15[],188,FALSE)</f>
        <v>0</v>
      </c>
      <c r="M1425">
        <f>VLOOKUP(Table2[[#This Row],[household_ID]],Table15[],189,FALSE)</f>
        <v>0</v>
      </c>
      <c r="N1425">
        <f>VLOOKUP(Table2[[#This Row],[household_ID]],Table15[],190,FALSE)</f>
        <v>0</v>
      </c>
      <c r="O1425">
        <f>VLOOKUP(Table2[[#This Row],[cert]],Table15[],191,FALSE)</f>
        <v>0</v>
      </c>
      <c r="P1425">
        <f>VLOOKUP(Table2[[#This Row],[household_ID]],Table14[],8,FALSE)</f>
        <v>1.5</v>
      </c>
      <c r="Q1425" s="3">
        <f>IF(VLOOKUP(Table2[[#This Row],[household_ID]],'002_SectionA_HouseholdRoster'!Y:Z,2,FALSE)=0, 0,1)</f>
        <v>1</v>
      </c>
      <c r="R1425" s="3">
        <f>VLOOKUP(Table2[[#This Row],[household_ID]],Table17[], 10, FALSE)</f>
        <v>2</v>
      </c>
    </row>
    <row r="1426" spans="1:18" hidden="1" x14ac:dyDescent="0.25">
      <c r="A1426">
        <v>5</v>
      </c>
      <c r="B1426">
        <v>53</v>
      </c>
      <c r="C1426" t="str">
        <f>VLOOKUP(Table2[[#This Row],[zone]],Table5[], 2, FALSE)</f>
        <v>Harar</v>
      </c>
      <c r="D1426">
        <f>VLOOKUP(Table2[[#This Row],[zone]],Table5[], 4, FALSE)</f>
        <v>9.3125999999999998</v>
      </c>
      <c r="E1426">
        <f>VLOOKUP(Table2[[#This Row],[zone]],Table5[], 5, FALSE)</f>
        <v>42.122700000000002</v>
      </c>
      <c r="F1426">
        <v>268</v>
      </c>
      <c r="G1426">
        <f>VLOOKUP(Table2[[#This Row],[household_ID]],Table15[],183,FALSE)</f>
        <v>3</v>
      </c>
      <c r="H1426">
        <f>VLOOKUP(Table2[[#This Row],[household_ID]],Table15[],184,FALSE)</f>
        <v>0</v>
      </c>
      <c r="I1426">
        <f>VLOOKUP(Table2[[#This Row],[household_ID]],Table15[],185,FALSE)</f>
        <v>0</v>
      </c>
      <c r="J1426">
        <f>VLOOKUP(Table2[[#This Row],[household_ID]],Table15[],186,FALSE)</f>
        <v>0</v>
      </c>
      <c r="K1426">
        <f>VLOOKUP(Table2[[#This Row],[household_ID]],Table15[],187,FALSE)</f>
        <v>0</v>
      </c>
      <c r="L1426">
        <f>VLOOKUP(Table2[[#This Row],[household_ID]],Table15[],188,FALSE)</f>
        <v>0</v>
      </c>
      <c r="M1426">
        <f>VLOOKUP(Table2[[#This Row],[household_ID]],Table15[],189,FALSE)</f>
        <v>0</v>
      </c>
      <c r="N1426">
        <f>VLOOKUP(Table2[[#This Row],[household_ID]],Table15[],190,FALSE)</f>
        <v>0</v>
      </c>
      <c r="O1426">
        <f>VLOOKUP(Table2[[#This Row],[cert]],Table15[],191,FALSE)</f>
        <v>0</v>
      </c>
      <c r="P1426">
        <f>VLOOKUP(Table2[[#This Row],[household_ID]],Table14[],8,FALSE)</f>
        <v>0.625</v>
      </c>
      <c r="Q1426" s="3">
        <f>IF(VLOOKUP(Table2[[#This Row],[household_ID]],'002_SectionA_HouseholdRoster'!Y:Z,2,FALSE)=0, 0,1)</f>
        <v>0</v>
      </c>
      <c r="R1426" s="3">
        <f>VLOOKUP(Table2[[#This Row],[household_ID]],Table17[], 10, FALSE)</f>
        <v>28</v>
      </c>
    </row>
    <row r="1427" spans="1:18" hidden="1" x14ac:dyDescent="0.25">
      <c r="A1427">
        <v>5</v>
      </c>
      <c r="B1427">
        <v>53</v>
      </c>
      <c r="C1427" t="str">
        <f>VLOOKUP(Table2[[#This Row],[zone]],Table5[], 2, FALSE)</f>
        <v>Harar</v>
      </c>
      <c r="D1427">
        <f>VLOOKUP(Table2[[#This Row],[zone]],Table5[], 4, FALSE)</f>
        <v>9.3125999999999998</v>
      </c>
      <c r="E1427">
        <f>VLOOKUP(Table2[[#This Row],[zone]],Table5[], 5, FALSE)</f>
        <v>42.122700000000002</v>
      </c>
      <c r="F1427">
        <v>219</v>
      </c>
      <c r="G1427">
        <f>VLOOKUP(Table2[[#This Row],[household_ID]],Table15[],183,FALSE)</f>
        <v>2</v>
      </c>
      <c r="H1427">
        <f>VLOOKUP(Table2[[#This Row],[household_ID]],Table15[],184,FALSE)</f>
        <v>0</v>
      </c>
      <c r="I1427">
        <f>VLOOKUP(Table2[[#This Row],[household_ID]],Table15[],185,FALSE)</f>
        <v>0</v>
      </c>
      <c r="J1427">
        <f>VLOOKUP(Table2[[#This Row],[household_ID]],Table15[],186,FALSE)</f>
        <v>0</v>
      </c>
      <c r="K1427">
        <f>VLOOKUP(Table2[[#This Row],[household_ID]],Table15[],187,FALSE)</f>
        <v>0</v>
      </c>
      <c r="L1427">
        <f>VLOOKUP(Table2[[#This Row],[household_ID]],Table15[],188,FALSE)</f>
        <v>0</v>
      </c>
      <c r="M1427">
        <f>VLOOKUP(Table2[[#This Row],[household_ID]],Table15[],189,FALSE)</f>
        <v>0</v>
      </c>
      <c r="N1427">
        <f>VLOOKUP(Table2[[#This Row],[household_ID]],Table15[],190,FALSE)</f>
        <v>0</v>
      </c>
      <c r="O1427">
        <f>VLOOKUP(Table2[[#This Row],[cert]],Table15[],191,FALSE)</f>
        <v>0</v>
      </c>
      <c r="P1427">
        <f>VLOOKUP(Table2[[#This Row],[household_ID]],Table14[],8,FALSE)</f>
        <v>1.375</v>
      </c>
      <c r="Q1427" s="3">
        <f>IF(VLOOKUP(Table2[[#This Row],[household_ID]],'002_SectionA_HouseholdRoster'!Y:Z,2,FALSE)=0, 0,1)</f>
        <v>1</v>
      </c>
      <c r="R1427" s="3">
        <f>VLOOKUP(Table2[[#This Row],[household_ID]],Table17[], 10, FALSE)</f>
        <v>20</v>
      </c>
    </row>
    <row r="1428" spans="1:18" hidden="1" x14ac:dyDescent="0.25">
      <c r="A1428">
        <v>5</v>
      </c>
      <c r="B1428">
        <v>53</v>
      </c>
      <c r="C1428" t="str">
        <f>VLOOKUP(Table2[[#This Row],[zone]],Table5[], 2, FALSE)</f>
        <v>Harar</v>
      </c>
      <c r="D1428">
        <f>VLOOKUP(Table2[[#This Row],[zone]],Table5[], 4, FALSE)</f>
        <v>9.3125999999999998</v>
      </c>
      <c r="E1428">
        <f>VLOOKUP(Table2[[#This Row],[zone]],Table5[], 5, FALSE)</f>
        <v>42.122700000000002</v>
      </c>
      <c r="F1428">
        <v>284</v>
      </c>
      <c r="G1428">
        <f>VLOOKUP(Table2[[#This Row],[household_ID]],Table15[],183,FALSE)</f>
        <v>3</v>
      </c>
      <c r="H1428">
        <f>VLOOKUP(Table2[[#This Row],[household_ID]],Table15[],184,FALSE)</f>
        <v>0</v>
      </c>
      <c r="I1428">
        <f>VLOOKUP(Table2[[#This Row],[household_ID]],Table15[],185,FALSE)</f>
        <v>0</v>
      </c>
      <c r="J1428">
        <f>VLOOKUP(Table2[[#This Row],[household_ID]],Table15[],186,FALSE)</f>
        <v>0</v>
      </c>
      <c r="K1428">
        <f>VLOOKUP(Table2[[#This Row],[household_ID]],Table15[],187,FALSE)</f>
        <v>0</v>
      </c>
      <c r="L1428">
        <f>VLOOKUP(Table2[[#This Row],[household_ID]],Table15[],188,FALSE)</f>
        <v>0</v>
      </c>
      <c r="M1428">
        <f>VLOOKUP(Table2[[#This Row],[household_ID]],Table15[],189,FALSE)</f>
        <v>0</v>
      </c>
      <c r="N1428">
        <f>VLOOKUP(Table2[[#This Row],[household_ID]],Table15[],190,FALSE)</f>
        <v>0</v>
      </c>
      <c r="O1428">
        <f>VLOOKUP(Table2[[#This Row],[cert]],Table15[],191,FALSE)</f>
        <v>0</v>
      </c>
      <c r="P1428">
        <f>VLOOKUP(Table2[[#This Row],[household_ID]],Table14[],8,FALSE)</f>
        <v>0.5</v>
      </c>
      <c r="Q1428" s="3">
        <f>IF(VLOOKUP(Table2[[#This Row],[household_ID]],'002_SectionA_HouseholdRoster'!Y:Z,2,FALSE)=0, 0,1)</f>
        <v>1</v>
      </c>
      <c r="R1428" s="3">
        <f>VLOOKUP(Table2[[#This Row],[household_ID]],Table17[], 10, FALSE)</f>
        <v>25</v>
      </c>
    </row>
    <row r="1429" spans="1:18" hidden="1" x14ac:dyDescent="0.25">
      <c r="A1429">
        <v>5</v>
      </c>
      <c r="B1429">
        <v>53</v>
      </c>
      <c r="C1429" t="str">
        <f>VLOOKUP(Table2[[#This Row],[zone]],Table5[], 2, FALSE)</f>
        <v>Harar</v>
      </c>
      <c r="D1429">
        <f>VLOOKUP(Table2[[#This Row],[zone]],Table5[], 4, FALSE)</f>
        <v>9.3125999999999998</v>
      </c>
      <c r="E1429">
        <f>VLOOKUP(Table2[[#This Row],[zone]],Table5[], 5, FALSE)</f>
        <v>42.122700000000002</v>
      </c>
      <c r="F1429">
        <v>286</v>
      </c>
      <c r="G1429">
        <f>VLOOKUP(Table2[[#This Row],[household_ID]],Table15[],183,FALSE)</f>
        <v>3</v>
      </c>
      <c r="H1429">
        <f>VLOOKUP(Table2[[#This Row],[household_ID]],Table15[],184,FALSE)</f>
        <v>0</v>
      </c>
      <c r="I1429">
        <f>VLOOKUP(Table2[[#This Row],[household_ID]],Table15[],185,FALSE)</f>
        <v>0</v>
      </c>
      <c r="J1429">
        <f>VLOOKUP(Table2[[#This Row],[household_ID]],Table15[],186,FALSE)</f>
        <v>0</v>
      </c>
      <c r="K1429">
        <f>VLOOKUP(Table2[[#This Row],[household_ID]],Table15[],187,FALSE)</f>
        <v>0</v>
      </c>
      <c r="L1429">
        <f>VLOOKUP(Table2[[#This Row],[household_ID]],Table15[],188,FALSE)</f>
        <v>0</v>
      </c>
      <c r="M1429">
        <f>VLOOKUP(Table2[[#This Row],[household_ID]],Table15[],189,FALSE)</f>
        <v>0</v>
      </c>
      <c r="N1429">
        <f>VLOOKUP(Table2[[#This Row],[household_ID]],Table15[],190,FALSE)</f>
        <v>0</v>
      </c>
      <c r="O1429">
        <f>VLOOKUP(Table2[[#This Row],[cert]],Table15[],191,FALSE)</f>
        <v>0</v>
      </c>
      <c r="P1429">
        <f>VLOOKUP(Table2[[#This Row],[household_ID]],Table14[],8,FALSE)</f>
        <v>0.375</v>
      </c>
      <c r="Q1429" s="3">
        <f>IF(VLOOKUP(Table2[[#This Row],[household_ID]],'002_SectionA_HouseholdRoster'!Y:Z,2,FALSE)=0, 0,1)</f>
        <v>0</v>
      </c>
      <c r="R1429" s="3">
        <f>VLOOKUP(Table2[[#This Row],[household_ID]],Table17[], 10, FALSE)</f>
        <v>17</v>
      </c>
    </row>
    <row r="1430" spans="1:18" hidden="1" x14ac:dyDescent="0.25">
      <c r="A1430">
        <v>5</v>
      </c>
      <c r="B1430">
        <v>53</v>
      </c>
      <c r="C1430" t="str">
        <f>VLOOKUP(Table2[[#This Row],[zone]],Table5[], 2, FALSE)</f>
        <v>Harar</v>
      </c>
      <c r="D1430">
        <f>VLOOKUP(Table2[[#This Row],[zone]],Table5[], 4, FALSE)</f>
        <v>9.3125999999999998</v>
      </c>
      <c r="E1430">
        <f>VLOOKUP(Table2[[#This Row],[zone]],Table5[], 5, FALSE)</f>
        <v>42.122700000000002</v>
      </c>
      <c r="F1430">
        <v>220</v>
      </c>
      <c r="G1430">
        <f>VLOOKUP(Table2[[#This Row],[household_ID]],Table15[],183,FALSE)</f>
        <v>2</v>
      </c>
      <c r="H1430">
        <f>VLOOKUP(Table2[[#This Row],[household_ID]],Table15[],184,FALSE)</f>
        <v>0</v>
      </c>
      <c r="I1430">
        <f>VLOOKUP(Table2[[#This Row],[household_ID]],Table15[],185,FALSE)</f>
        <v>0</v>
      </c>
      <c r="J1430">
        <f>VLOOKUP(Table2[[#This Row],[household_ID]],Table15[],186,FALSE)</f>
        <v>0</v>
      </c>
      <c r="K1430">
        <f>VLOOKUP(Table2[[#This Row],[household_ID]],Table15[],187,FALSE)</f>
        <v>0</v>
      </c>
      <c r="L1430">
        <f>VLOOKUP(Table2[[#This Row],[household_ID]],Table15[],188,FALSE)</f>
        <v>0</v>
      </c>
      <c r="M1430">
        <f>VLOOKUP(Table2[[#This Row],[household_ID]],Table15[],189,FALSE)</f>
        <v>0</v>
      </c>
      <c r="N1430">
        <f>VLOOKUP(Table2[[#This Row],[household_ID]],Table15[],190,FALSE)</f>
        <v>0</v>
      </c>
      <c r="O1430">
        <f>VLOOKUP(Table2[[#This Row],[cert]],Table15[],191,FALSE)</f>
        <v>0</v>
      </c>
      <c r="P1430">
        <f>VLOOKUP(Table2[[#This Row],[household_ID]],Table14[],8,FALSE)</f>
        <v>0.5</v>
      </c>
      <c r="Q1430" s="3">
        <f>IF(VLOOKUP(Table2[[#This Row],[household_ID]],'002_SectionA_HouseholdRoster'!Y:Z,2,FALSE)=0, 0,1)</f>
        <v>0</v>
      </c>
      <c r="R1430" s="3">
        <f>VLOOKUP(Table2[[#This Row],[household_ID]],Table17[], 10, FALSE)</f>
        <v>14</v>
      </c>
    </row>
    <row r="1431" spans="1:18" hidden="1" x14ac:dyDescent="0.25">
      <c r="A1431">
        <v>5</v>
      </c>
      <c r="B1431">
        <v>53</v>
      </c>
      <c r="C1431" t="str">
        <f>VLOOKUP(Table2[[#This Row],[zone]],Table5[], 2, FALSE)</f>
        <v>Harar</v>
      </c>
      <c r="D1431">
        <f>VLOOKUP(Table2[[#This Row],[zone]],Table5[], 4, FALSE)</f>
        <v>9.3125999999999998</v>
      </c>
      <c r="E1431">
        <f>VLOOKUP(Table2[[#This Row],[zone]],Table5[], 5, FALSE)</f>
        <v>42.122700000000002</v>
      </c>
      <c r="F1431">
        <v>267</v>
      </c>
      <c r="G1431">
        <f>VLOOKUP(Table2[[#This Row],[household_ID]],Table15[],183,FALSE)</f>
        <v>3</v>
      </c>
      <c r="H1431">
        <f>VLOOKUP(Table2[[#This Row],[household_ID]],Table15[],184,FALSE)</f>
        <v>0</v>
      </c>
      <c r="I1431">
        <f>VLOOKUP(Table2[[#This Row],[household_ID]],Table15[],185,FALSE)</f>
        <v>0</v>
      </c>
      <c r="J1431">
        <f>VLOOKUP(Table2[[#This Row],[household_ID]],Table15[],186,FALSE)</f>
        <v>0</v>
      </c>
      <c r="K1431">
        <f>VLOOKUP(Table2[[#This Row],[household_ID]],Table15[],187,FALSE)</f>
        <v>0</v>
      </c>
      <c r="L1431">
        <f>VLOOKUP(Table2[[#This Row],[household_ID]],Table15[],188,FALSE)</f>
        <v>0</v>
      </c>
      <c r="M1431">
        <f>VLOOKUP(Table2[[#This Row],[household_ID]],Table15[],189,FALSE)</f>
        <v>0</v>
      </c>
      <c r="N1431">
        <f>VLOOKUP(Table2[[#This Row],[household_ID]],Table15[],190,FALSE)</f>
        <v>0</v>
      </c>
      <c r="O1431">
        <f>VLOOKUP(Table2[[#This Row],[cert]],Table15[],191,FALSE)</f>
        <v>0</v>
      </c>
      <c r="P1431">
        <f>VLOOKUP(Table2[[#This Row],[household_ID]],Table14[],8,FALSE)</f>
        <v>0.875</v>
      </c>
      <c r="Q1431" s="3">
        <f>IF(VLOOKUP(Table2[[#This Row],[household_ID]],'002_SectionA_HouseholdRoster'!Y:Z,2,FALSE)=0, 0,1)</f>
        <v>1</v>
      </c>
      <c r="R1431" s="3">
        <f>VLOOKUP(Table2[[#This Row],[household_ID]],Table17[], 10, FALSE)</f>
        <v>8</v>
      </c>
    </row>
    <row r="1432" spans="1:18" hidden="1" x14ac:dyDescent="0.25">
      <c r="A1432">
        <v>5</v>
      </c>
      <c r="B1432">
        <v>53</v>
      </c>
      <c r="C1432" t="str">
        <f>VLOOKUP(Table2[[#This Row],[zone]],Table5[], 2, FALSE)</f>
        <v>Harar</v>
      </c>
      <c r="D1432">
        <f>VLOOKUP(Table2[[#This Row],[zone]],Table5[], 4, FALSE)</f>
        <v>9.3125999999999998</v>
      </c>
      <c r="E1432">
        <f>VLOOKUP(Table2[[#This Row],[zone]],Table5[], 5, FALSE)</f>
        <v>42.122700000000002</v>
      </c>
      <c r="F1432">
        <v>221</v>
      </c>
      <c r="G1432">
        <f>VLOOKUP(Table2[[#This Row],[household_ID]],Table15[],183,FALSE)</f>
        <v>2</v>
      </c>
      <c r="H1432">
        <f>VLOOKUP(Table2[[#This Row],[household_ID]],Table15[],184,FALSE)</f>
        <v>0</v>
      </c>
      <c r="I1432">
        <f>VLOOKUP(Table2[[#This Row],[household_ID]],Table15[],185,FALSE)</f>
        <v>0</v>
      </c>
      <c r="J1432">
        <f>VLOOKUP(Table2[[#This Row],[household_ID]],Table15[],186,FALSE)</f>
        <v>0</v>
      </c>
      <c r="K1432">
        <f>VLOOKUP(Table2[[#This Row],[household_ID]],Table15[],187,FALSE)</f>
        <v>0</v>
      </c>
      <c r="L1432">
        <f>VLOOKUP(Table2[[#This Row],[household_ID]],Table15[],188,FALSE)</f>
        <v>0</v>
      </c>
      <c r="M1432">
        <f>VLOOKUP(Table2[[#This Row],[household_ID]],Table15[],189,FALSE)</f>
        <v>0</v>
      </c>
      <c r="N1432">
        <f>VLOOKUP(Table2[[#This Row],[household_ID]],Table15[],190,FALSE)</f>
        <v>0</v>
      </c>
      <c r="O1432">
        <f>VLOOKUP(Table2[[#This Row],[cert]],Table15[],191,FALSE)</f>
        <v>0</v>
      </c>
      <c r="P1432">
        <f>VLOOKUP(Table2[[#This Row],[household_ID]],Table14[],8,FALSE)</f>
        <v>0.6875</v>
      </c>
      <c r="Q1432" s="3">
        <f>IF(VLOOKUP(Table2[[#This Row],[household_ID]],'002_SectionA_HouseholdRoster'!Y:Z,2,FALSE)=0, 0,1)</f>
        <v>1</v>
      </c>
      <c r="R1432" s="3">
        <f>VLOOKUP(Table2[[#This Row],[household_ID]],Table17[], 10, FALSE)</f>
        <v>24</v>
      </c>
    </row>
    <row r="1433" spans="1:18" hidden="1" x14ac:dyDescent="0.25">
      <c r="A1433">
        <v>5</v>
      </c>
      <c r="B1433">
        <v>53</v>
      </c>
      <c r="C1433" t="str">
        <f>VLOOKUP(Table2[[#This Row],[zone]],Table5[], 2, FALSE)</f>
        <v>Harar</v>
      </c>
      <c r="D1433">
        <f>VLOOKUP(Table2[[#This Row],[zone]],Table5[], 4, FALSE)</f>
        <v>9.3125999999999998</v>
      </c>
      <c r="E1433">
        <f>VLOOKUP(Table2[[#This Row],[zone]],Table5[], 5, FALSE)</f>
        <v>42.122700000000002</v>
      </c>
      <c r="F1433">
        <v>285</v>
      </c>
      <c r="G1433">
        <f>VLOOKUP(Table2[[#This Row],[household_ID]],Table15[],183,FALSE)</f>
        <v>3</v>
      </c>
      <c r="H1433">
        <f>VLOOKUP(Table2[[#This Row],[household_ID]],Table15[],184,FALSE)</f>
        <v>0</v>
      </c>
      <c r="I1433">
        <f>VLOOKUP(Table2[[#This Row],[household_ID]],Table15[],185,FALSE)</f>
        <v>0</v>
      </c>
      <c r="J1433">
        <f>VLOOKUP(Table2[[#This Row],[household_ID]],Table15[],186,FALSE)</f>
        <v>0</v>
      </c>
      <c r="K1433">
        <f>VLOOKUP(Table2[[#This Row],[household_ID]],Table15[],187,FALSE)</f>
        <v>0</v>
      </c>
      <c r="L1433">
        <f>VLOOKUP(Table2[[#This Row],[household_ID]],Table15[],188,FALSE)</f>
        <v>0</v>
      </c>
      <c r="M1433">
        <f>VLOOKUP(Table2[[#This Row],[household_ID]],Table15[],189,FALSE)</f>
        <v>0</v>
      </c>
      <c r="N1433">
        <f>VLOOKUP(Table2[[#This Row],[household_ID]],Table15[],190,FALSE)</f>
        <v>0</v>
      </c>
      <c r="O1433">
        <f>VLOOKUP(Table2[[#This Row],[cert]],Table15[],191,FALSE)</f>
        <v>0</v>
      </c>
      <c r="P1433">
        <f>VLOOKUP(Table2[[#This Row],[household_ID]],Table14[],8,FALSE)</f>
        <v>0.25</v>
      </c>
      <c r="Q1433" s="3">
        <f>IF(VLOOKUP(Table2[[#This Row],[household_ID]],'002_SectionA_HouseholdRoster'!Y:Z,2,FALSE)=0, 0,1)</f>
        <v>1</v>
      </c>
      <c r="R1433" s="3">
        <f>VLOOKUP(Table2[[#This Row],[household_ID]],Table17[], 10, FALSE)</f>
        <v>33</v>
      </c>
    </row>
    <row r="1434" spans="1:18" hidden="1" x14ac:dyDescent="0.25">
      <c r="A1434">
        <v>5</v>
      </c>
      <c r="B1434">
        <v>53</v>
      </c>
      <c r="C1434" t="str">
        <f>VLOOKUP(Table2[[#This Row],[zone]],Table5[], 2, FALSE)</f>
        <v>Harar</v>
      </c>
      <c r="D1434">
        <f>VLOOKUP(Table2[[#This Row],[zone]],Table5[], 4, FALSE)</f>
        <v>9.3125999999999998</v>
      </c>
      <c r="E1434">
        <f>VLOOKUP(Table2[[#This Row],[zone]],Table5[], 5, FALSE)</f>
        <v>42.122700000000002</v>
      </c>
      <c r="F1434">
        <v>217</v>
      </c>
      <c r="G1434">
        <f>VLOOKUP(Table2[[#This Row],[household_ID]],Table15[],183,FALSE)</f>
        <v>2</v>
      </c>
      <c r="H1434">
        <f>VLOOKUP(Table2[[#This Row],[household_ID]],Table15[],184,FALSE)</f>
        <v>0</v>
      </c>
      <c r="I1434">
        <f>VLOOKUP(Table2[[#This Row],[household_ID]],Table15[],185,FALSE)</f>
        <v>0</v>
      </c>
      <c r="J1434">
        <f>VLOOKUP(Table2[[#This Row],[household_ID]],Table15[],186,FALSE)</f>
        <v>0</v>
      </c>
      <c r="K1434">
        <f>VLOOKUP(Table2[[#This Row],[household_ID]],Table15[],187,FALSE)</f>
        <v>0</v>
      </c>
      <c r="L1434">
        <f>VLOOKUP(Table2[[#This Row],[household_ID]],Table15[],188,FALSE)</f>
        <v>0</v>
      </c>
      <c r="M1434">
        <f>VLOOKUP(Table2[[#This Row],[household_ID]],Table15[],189,FALSE)</f>
        <v>0</v>
      </c>
      <c r="N1434">
        <f>VLOOKUP(Table2[[#This Row],[household_ID]],Table15[],190,FALSE)</f>
        <v>0</v>
      </c>
      <c r="O1434">
        <f>VLOOKUP(Table2[[#This Row],[cert]],Table15[],191,FALSE)</f>
        <v>0</v>
      </c>
      <c r="P1434">
        <f>VLOOKUP(Table2[[#This Row],[household_ID]],Table14[],8,FALSE)</f>
        <v>0.3125</v>
      </c>
      <c r="Q1434" s="3">
        <f>IF(VLOOKUP(Table2[[#This Row],[household_ID]],'002_SectionA_HouseholdRoster'!Y:Z,2,FALSE)=0, 0,1)</f>
        <v>0</v>
      </c>
      <c r="R1434" s="3">
        <f>VLOOKUP(Table2[[#This Row],[household_ID]],Table17[], 10, FALSE)</f>
        <v>4</v>
      </c>
    </row>
    <row r="1435" spans="1:18" hidden="1" x14ac:dyDescent="0.25">
      <c r="A1435">
        <v>5</v>
      </c>
      <c r="B1435">
        <v>53</v>
      </c>
      <c r="C1435" t="str">
        <f>VLOOKUP(Table2[[#This Row],[zone]],Table5[], 2, FALSE)</f>
        <v>Harar</v>
      </c>
      <c r="D1435">
        <f>VLOOKUP(Table2[[#This Row],[zone]],Table5[], 4, FALSE)</f>
        <v>9.3125999999999998</v>
      </c>
      <c r="E1435">
        <f>VLOOKUP(Table2[[#This Row],[zone]],Table5[], 5, FALSE)</f>
        <v>42.122700000000002</v>
      </c>
      <c r="F1435">
        <v>266</v>
      </c>
      <c r="G1435">
        <f>VLOOKUP(Table2[[#This Row],[household_ID]],Table15[],183,FALSE)</f>
        <v>2</v>
      </c>
      <c r="H1435">
        <f>VLOOKUP(Table2[[#This Row],[household_ID]],Table15[],184,FALSE)</f>
        <v>0</v>
      </c>
      <c r="I1435">
        <f>VLOOKUP(Table2[[#This Row],[household_ID]],Table15[],185,FALSE)</f>
        <v>0</v>
      </c>
      <c r="J1435">
        <f>VLOOKUP(Table2[[#This Row],[household_ID]],Table15[],186,FALSE)</f>
        <v>0</v>
      </c>
      <c r="K1435">
        <f>VLOOKUP(Table2[[#This Row],[household_ID]],Table15[],187,FALSE)</f>
        <v>0</v>
      </c>
      <c r="L1435">
        <f>VLOOKUP(Table2[[#This Row],[household_ID]],Table15[],188,FALSE)</f>
        <v>0</v>
      </c>
      <c r="M1435">
        <f>VLOOKUP(Table2[[#This Row],[household_ID]],Table15[],189,FALSE)</f>
        <v>0</v>
      </c>
      <c r="N1435">
        <f>VLOOKUP(Table2[[#This Row],[household_ID]],Table15[],190,FALSE)</f>
        <v>0</v>
      </c>
      <c r="O1435">
        <f>VLOOKUP(Table2[[#This Row],[cert]],Table15[],191,FALSE)</f>
        <v>0</v>
      </c>
      <c r="P1435">
        <f>VLOOKUP(Table2[[#This Row],[household_ID]],Table14[],8,FALSE)</f>
        <v>0.875</v>
      </c>
      <c r="Q1435" s="3">
        <f>IF(VLOOKUP(Table2[[#This Row],[household_ID]],'002_SectionA_HouseholdRoster'!Y:Z,2,FALSE)=0, 0,1)</f>
        <v>0</v>
      </c>
      <c r="R1435" s="3">
        <f>VLOOKUP(Table2[[#This Row],[household_ID]],Table17[], 10, FALSE)</f>
        <v>25</v>
      </c>
    </row>
    <row r="1436" spans="1:18" hidden="1" x14ac:dyDescent="0.25">
      <c r="A1436">
        <v>5</v>
      </c>
      <c r="B1436">
        <v>53</v>
      </c>
      <c r="C1436" t="str">
        <f>VLOOKUP(Table2[[#This Row],[zone]],Table5[], 2, FALSE)</f>
        <v>Harar</v>
      </c>
      <c r="D1436">
        <f>VLOOKUP(Table2[[#This Row],[zone]],Table5[], 4, FALSE)</f>
        <v>9.3125999999999998</v>
      </c>
      <c r="E1436">
        <f>VLOOKUP(Table2[[#This Row],[zone]],Table5[], 5, FALSE)</f>
        <v>42.122700000000002</v>
      </c>
      <c r="F1436">
        <v>169</v>
      </c>
      <c r="G1436">
        <f>VLOOKUP(Table2[[#This Row],[household_ID]],Table15[],183,FALSE)</f>
        <v>2</v>
      </c>
      <c r="H1436">
        <f>VLOOKUP(Table2[[#This Row],[household_ID]],Table15[],184,FALSE)</f>
        <v>0</v>
      </c>
      <c r="I1436">
        <f>VLOOKUP(Table2[[#This Row],[household_ID]],Table15[],185,FALSE)</f>
        <v>0</v>
      </c>
      <c r="J1436">
        <f>VLOOKUP(Table2[[#This Row],[household_ID]],Table15[],186,FALSE)</f>
        <v>0</v>
      </c>
      <c r="K1436">
        <f>VLOOKUP(Table2[[#This Row],[household_ID]],Table15[],187,FALSE)</f>
        <v>0</v>
      </c>
      <c r="L1436">
        <f>VLOOKUP(Table2[[#This Row],[household_ID]],Table15[],188,FALSE)</f>
        <v>0</v>
      </c>
      <c r="M1436">
        <f>VLOOKUP(Table2[[#This Row],[household_ID]],Table15[],189,FALSE)</f>
        <v>0</v>
      </c>
      <c r="N1436">
        <f>VLOOKUP(Table2[[#This Row],[household_ID]],Table15[],190,FALSE)</f>
        <v>0</v>
      </c>
      <c r="O1436">
        <f>VLOOKUP(Table2[[#This Row],[cert]],Table15[],191,FALSE)</f>
        <v>0</v>
      </c>
      <c r="P1436">
        <f>VLOOKUP(Table2[[#This Row],[household_ID]],Table14[],8,FALSE)</f>
        <v>0.5</v>
      </c>
      <c r="Q1436" s="3">
        <f>IF(VLOOKUP(Table2[[#This Row],[household_ID]],'002_SectionA_HouseholdRoster'!Y:Z,2,FALSE)=0, 0,1)</f>
        <v>1</v>
      </c>
      <c r="R1436" s="3">
        <f>VLOOKUP(Table2[[#This Row],[household_ID]],Table17[], 10, FALSE)</f>
        <v>1</v>
      </c>
    </row>
    <row r="1437" spans="1:18" hidden="1" x14ac:dyDescent="0.25">
      <c r="A1437">
        <v>5</v>
      </c>
      <c r="B1437">
        <v>53</v>
      </c>
      <c r="C1437" t="str">
        <f>VLOOKUP(Table2[[#This Row],[zone]],Table5[], 2, FALSE)</f>
        <v>Harar</v>
      </c>
      <c r="D1437">
        <f>VLOOKUP(Table2[[#This Row],[zone]],Table5[], 4, FALSE)</f>
        <v>9.3125999999999998</v>
      </c>
      <c r="E1437">
        <f>VLOOKUP(Table2[[#This Row],[zone]],Table5[], 5, FALSE)</f>
        <v>42.122700000000002</v>
      </c>
      <c r="F1437">
        <v>171</v>
      </c>
      <c r="G1437">
        <f>VLOOKUP(Table2[[#This Row],[household_ID]],Table15[],183,FALSE)</f>
        <v>2</v>
      </c>
      <c r="H1437">
        <f>VLOOKUP(Table2[[#This Row],[household_ID]],Table15[],184,FALSE)</f>
        <v>0</v>
      </c>
      <c r="I1437">
        <f>VLOOKUP(Table2[[#This Row],[household_ID]],Table15[],185,FALSE)</f>
        <v>0</v>
      </c>
      <c r="J1437">
        <f>VLOOKUP(Table2[[#This Row],[household_ID]],Table15[],186,FALSE)</f>
        <v>0</v>
      </c>
      <c r="K1437">
        <f>VLOOKUP(Table2[[#This Row],[household_ID]],Table15[],187,FALSE)</f>
        <v>0</v>
      </c>
      <c r="L1437">
        <f>VLOOKUP(Table2[[#This Row],[household_ID]],Table15[],188,FALSE)</f>
        <v>0</v>
      </c>
      <c r="M1437">
        <f>VLOOKUP(Table2[[#This Row],[household_ID]],Table15[],189,FALSE)</f>
        <v>0</v>
      </c>
      <c r="N1437">
        <f>VLOOKUP(Table2[[#This Row],[household_ID]],Table15[],190,FALSE)</f>
        <v>0</v>
      </c>
      <c r="O1437">
        <f>VLOOKUP(Table2[[#This Row],[cert]],Table15[],191,FALSE)</f>
        <v>0</v>
      </c>
      <c r="P1437">
        <f>VLOOKUP(Table2[[#This Row],[household_ID]],Table14[],8,FALSE)</f>
        <v>1.5</v>
      </c>
      <c r="Q1437" s="3">
        <f>IF(VLOOKUP(Table2[[#This Row],[household_ID]],'002_SectionA_HouseholdRoster'!Y:Z,2,FALSE)=0, 0,1)</f>
        <v>1</v>
      </c>
      <c r="R1437" s="3">
        <f>VLOOKUP(Table2[[#This Row],[household_ID]],Table17[], 10, FALSE)</f>
        <v>2</v>
      </c>
    </row>
    <row r="1438" spans="1:18" hidden="1" x14ac:dyDescent="0.25">
      <c r="A1438">
        <v>5</v>
      </c>
      <c r="B1438">
        <v>53</v>
      </c>
      <c r="C1438" t="str">
        <f>VLOOKUP(Table2[[#This Row],[zone]],Table5[], 2, FALSE)</f>
        <v>Harar</v>
      </c>
      <c r="D1438">
        <f>VLOOKUP(Table2[[#This Row],[zone]],Table5[], 4, FALSE)</f>
        <v>9.3125999999999998</v>
      </c>
      <c r="E1438">
        <f>VLOOKUP(Table2[[#This Row],[zone]],Table5[], 5, FALSE)</f>
        <v>42.122700000000002</v>
      </c>
      <c r="F1438">
        <v>271</v>
      </c>
      <c r="G1438">
        <f>VLOOKUP(Table2[[#This Row],[household_ID]],Table15[],183,FALSE)</f>
        <v>3</v>
      </c>
      <c r="H1438">
        <f>VLOOKUP(Table2[[#This Row],[household_ID]],Table15[],184,FALSE)</f>
        <v>0</v>
      </c>
      <c r="I1438">
        <f>VLOOKUP(Table2[[#This Row],[household_ID]],Table15[],185,FALSE)</f>
        <v>0</v>
      </c>
      <c r="J1438">
        <f>VLOOKUP(Table2[[#This Row],[household_ID]],Table15[],186,FALSE)</f>
        <v>0</v>
      </c>
      <c r="K1438">
        <f>VLOOKUP(Table2[[#This Row],[household_ID]],Table15[],187,FALSE)</f>
        <v>0</v>
      </c>
      <c r="L1438">
        <f>VLOOKUP(Table2[[#This Row],[household_ID]],Table15[],188,FALSE)</f>
        <v>0</v>
      </c>
      <c r="M1438">
        <f>VLOOKUP(Table2[[#This Row],[household_ID]],Table15[],189,FALSE)</f>
        <v>0</v>
      </c>
      <c r="N1438">
        <f>VLOOKUP(Table2[[#This Row],[household_ID]],Table15[],190,FALSE)</f>
        <v>0</v>
      </c>
      <c r="O1438">
        <f>VLOOKUP(Table2[[#This Row],[cert]],Table15[],191,FALSE)</f>
        <v>0</v>
      </c>
      <c r="P1438">
        <f>VLOOKUP(Table2[[#This Row],[household_ID]],Table14[],8,FALSE)</f>
        <v>3</v>
      </c>
      <c r="Q1438" s="3">
        <f>IF(VLOOKUP(Table2[[#This Row],[household_ID]],'002_SectionA_HouseholdRoster'!Y:Z,2,FALSE)=0, 0,1)</f>
        <v>0</v>
      </c>
      <c r="R1438" s="3">
        <f>VLOOKUP(Table2[[#This Row],[household_ID]],Table17[], 10, FALSE)</f>
        <v>5</v>
      </c>
    </row>
    <row r="1439" spans="1:18" hidden="1" x14ac:dyDescent="0.25">
      <c r="A1439">
        <v>5</v>
      </c>
      <c r="B1439">
        <v>53</v>
      </c>
      <c r="C1439" t="str">
        <f>VLOOKUP(Table2[[#This Row],[zone]],Table5[], 2, FALSE)</f>
        <v>Harar</v>
      </c>
      <c r="D1439">
        <f>VLOOKUP(Table2[[#This Row],[zone]],Table5[], 4, FALSE)</f>
        <v>9.3125999999999998</v>
      </c>
      <c r="E1439">
        <f>VLOOKUP(Table2[[#This Row],[zone]],Table5[], 5, FALSE)</f>
        <v>42.122700000000002</v>
      </c>
      <c r="F1439">
        <v>224</v>
      </c>
      <c r="G1439">
        <f>VLOOKUP(Table2[[#This Row],[household_ID]],Table15[],183,FALSE)</f>
        <v>2</v>
      </c>
      <c r="H1439">
        <f>VLOOKUP(Table2[[#This Row],[household_ID]],Table15[],184,FALSE)</f>
        <v>0</v>
      </c>
      <c r="I1439">
        <f>VLOOKUP(Table2[[#This Row],[household_ID]],Table15[],185,FALSE)</f>
        <v>0</v>
      </c>
      <c r="J1439">
        <f>VLOOKUP(Table2[[#This Row],[household_ID]],Table15[],186,FALSE)</f>
        <v>0</v>
      </c>
      <c r="K1439">
        <f>VLOOKUP(Table2[[#This Row],[household_ID]],Table15[],187,FALSE)</f>
        <v>0</v>
      </c>
      <c r="L1439">
        <f>VLOOKUP(Table2[[#This Row],[household_ID]],Table15[],188,FALSE)</f>
        <v>0</v>
      </c>
      <c r="M1439">
        <f>VLOOKUP(Table2[[#This Row],[household_ID]],Table15[],189,FALSE)</f>
        <v>0</v>
      </c>
      <c r="N1439">
        <f>VLOOKUP(Table2[[#This Row],[household_ID]],Table15[],190,FALSE)</f>
        <v>0</v>
      </c>
      <c r="O1439">
        <f>VLOOKUP(Table2[[#This Row],[cert]],Table15[],191,FALSE)</f>
        <v>0</v>
      </c>
      <c r="P1439">
        <f>VLOOKUP(Table2[[#This Row],[household_ID]],Table14[],8,FALSE)</f>
        <v>2</v>
      </c>
      <c r="Q1439" s="3">
        <f>IF(VLOOKUP(Table2[[#This Row],[household_ID]],'002_SectionA_HouseholdRoster'!Y:Z,2,FALSE)=0, 0,1)</f>
        <v>0</v>
      </c>
      <c r="R1439" s="3">
        <f>VLOOKUP(Table2[[#This Row],[household_ID]],Table17[], 10, FALSE)</f>
        <v>6</v>
      </c>
    </row>
    <row r="1440" spans="1:18" hidden="1" x14ac:dyDescent="0.25">
      <c r="A1440">
        <v>5</v>
      </c>
      <c r="B1440">
        <v>53</v>
      </c>
      <c r="C1440" t="str">
        <f>VLOOKUP(Table2[[#This Row],[zone]],Table5[], 2, FALSE)</f>
        <v>Harar</v>
      </c>
      <c r="D1440">
        <f>VLOOKUP(Table2[[#This Row],[zone]],Table5[], 4, FALSE)</f>
        <v>9.3125999999999998</v>
      </c>
      <c r="E1440">
        <f>VLOOKUP(Table2[[#This Row],[zone]],Table5[], 5, FALSE)</f>
        <v>42.122700000000002</v>
      </c>
      <c r="F1440">
        <v>225</v>
      </c>
      <c r="G1440">
        <f>VLOOKUP(Table2[[#This Row],[household_ID]],Table15[],183,FALSE)</f>
        <v>2</v>
      </c>
      <c r="H1440">
        <f>VLOOKUP(Table2[[#This Row],[household_ID]],Table15[],184,FALSE)</f>
        <v>0</v>
      </c>
      <c r="I1440">
        <f>VLOOKUP(Table2[[#This Row],[household_ID]],Table15[],185,FALSE)</f>
        <v>0</v>
      </c>
      <c r="J1440">
        <f>VLOOKUP(Table2[[#This Row],[household_ID]],Table15[],186,FALSE)</f>
        <v>0</v>
      </c>
      <c r="K1440">
        <f>VLOOKUP(Table2[[#This Row],[household_ID]],Table15[],187,FALSE)</f>
        <v>0</v>
      </c>
      <c r="L1440">
        <f>VLOOKUP(Table2[[#This Row],[household_ID]],Table15[],188,FALSE)</f>
        <v>0</v>
      </c>
      <c r="M1440">
        <f>VLOOKUP(Table2[[#This Row],[household_ID]],Table15[],189,FALSE)</f>
        <v>0</v>
      </c>
      <c r="N1440">
        <f>VLOOKUP(Table2[[#This Row],[household_ID]],Table15[],190,FALSE)</f>
        <v>0</v>
      </c>
      <c r="O1440">
        <f>VLOOKUP(Table2[[#This Row],[cert]],Table15[],191,FALSE)</f>
        <v>0</v>
      </c>
      <c r="P1440">
        <f>VLOOKUP(Table2[[#This Row],[household_ID]],Table14[],8,FALSE)</f>
        <v>1.25</v>
      </c>
      <c r="Q1440" s="3">
        <f>IF(VLOOKUP(Table2[[#This Row],[household_ID]],'002_SectionA_HouseholdRoster'!Y:Z,2,FALSE)=0, 0,1)</f>
        <v>1</v>
      </c>
      <c r="R1440" s="3">
        <f>VLOOKUP(Table2[[#This Row],[household_ID]],Table17[], 10, FALSE)</f>
        <v>12</v>
      </c>
    </row>
    <row r="1441" spans="1:18" hidden="1" x14ac:dyDescent="0.25">
      <c r="A1441">
        <v>5</v>
      </c>
      <c r="B1441">
        <v>53</v>
      </c>
      <c r="C1441" t="str">
        <f>VLOOKUP(Table2[[#This Row],[zone]],Table5[], 2, FALSE)</f>
        <v>Harar</v>
      </c>
      <c r="D1441">
        <f>VLOOKUP(Table2[[#This Row],[zone]],Table5[], 4, FALSE)</f>
        <v>9.3125999999999998</v>
      </c>
      <c r="E1441">
        <f>VLOOKUP(Table2[[#This Row],[zone]],Table5[], 5, FALSE)</f>
        <v>42.122700000000002</v>
      </c>
      <c r="F1441">
        <v>226</v>
      </c>
      <c r="G1441">
        <f>VLOOKUP(Table2[[#This Row],[household_ID]],Table15[],183,FALSE)</f>
        <v>2</v>
      </c>
      <c r="H1441">
        <f>VLOOKUP(Table2[[#This Row],[household_ID]],Table15[],184,FALSE)</f>
        <v>0</v>
      </c>
      <c r="I1441">
        <f>VLOOKUP(Table2[[#This Row],[household_ID]],Table15[],185,FALSE)</f>
        <v>0</v>
      </c>
      <c r="J1441">
        <f>VLOOKUP(Table2[[#This Row],[household_ID]],Table15[],186,FALSE)</f>
        <v>0</v>
      </c>
      <c r="K1441">
        <f>VLOOKUP(Table2[[#This Row],[household_ID]],Table15[],187,FALSE)</f>
        <v>0</v>
      </c>
      <c r="L1441">
        <f>VLOOKUP(Table2[[#This Row],[household_ID]],Table15[],188,FALSE)</f>
        <v>0</v>
      </c>
      <c r="M1441">
        <f>VLOOKUP(Table2[[#This Row],[household_ID]],Table15[],189,FALSE)</f>
        <v>0</v>
      </c>
      <c r="N1441">
        <f>VLOOKUP(Table2[[#This Row],[household_ID]],Table15[],190,FALSE)</f>
        <v>0</v>
      </c>
      <c r="O1441">
        <f>VLOOKUP(Table2[[#This Row],[cert]],Table15[],191,FALSE)</f>
        <v>0</v>
      </c>
      <c r="P1441">
        <f>VLOOKUP(Table2[[#This Row],[household_ID]],Table14[],8,FALSE)</f>
        <v>1.125</v>
      </c>
      <c r="Q1441" s="3">
        <f>IF(VLOOKUP(Table2[[#This Row],[household_ID]],'002_SectionA_HouseholdRoster'!Y:Z,2,FALSE)=0, 0,1)</f>
        <v>0</v>
      </c>
      <c r="R1441" s="3">
        <f>VLOOKUP(Table2[[#This Row],[household_ID]],Table17[], 10, FALSE)</f>
        <v>10</v>
      </c>
    </row>
    <row r="1442" spans="1:18" hidden="1" x14ac:dyDescent="0.25">
      <c r="A1442">
        <v>5</v>
      </c>
      <c r="B1442">
        <v>53</v>
      </c>
      <c r="C1442" t="str">
        <f>VLOOKUP(Table2[[#This Row],[zone]],Table5[], 2, FALSE)</f>
        <v>Harar</v>
      </c>
      <c r="D1442">
        <f>VLOOKUP(Table2[[#This Row],[zone]],Table5[], 4, FALSE)</f>
        <v>9.3125999999999998</v>
      </c>
      <c r="E1442">
        <f>VLOOKUP(Table2[[#This Row],[zone]],Table5[], 5, FALSE)</f>
        <v>42.122700000000002</v>
      </c>
      <c r="F1442">
        <v>291</v>
      </c>
      <c r="G1442">
        <f>VLOOKUP(Table2[[#This Row],[household_ID]],Table15[],183,FALSE)</f>
        <v>3</v>
      </c>
      <c r="H1442">
        <f>VLOOKUP(Table2[[#This Row],[household_ID]],Table15[],184,FALSE)</f>
        <v>0</v>
      </c>
      <c r="I1442">
        <f>VLOOKUP(Table2[[#This Row],[household_ID]],Table15[],185,FALSE)</f>
        <v>0</v>
      </c>
      <c r="J1442">
        <f>VLOOKUP(Table2[[#This Row],[household_ID]],Table15[],186,FALSE)</f>
        <v>0</v>
      </c>
      <c r="K1442">
        <f>VLOOKUP(Table2[[#This Row],[household_ID]],Table15[],187,FALSE)</f>
        <v>0</v>
      </c>
      <c r="L1442">
        <f>VLOOKUP(Table2[[#This Row],[household_ID]],Table15[],188,FALSE)</f>
        <v>0</v>
      </c>
      <c r="M1442">
        <f>VLOOKUP(Table2[[#This Row],[household_ID]],Table15[],189,FALSE)</f>
        <v>0</v>
      </c>
      <c r="N1442">
        <f>VLOOKUP(Table2[[#This Row],[household_ID]],Table15[],190,FALSE)</f>
        <v>0</v>
      </c>
      <c r="O1442">
        <f>VLOOKUP(Table2[[#This Row],[cert]],Table15[],191,FALSE)</f>
        <v>0</v>
      </c>
      <c r="P1442">
        <f>VLOOKUP(Table2[[#This Row],[household_ID]],Table14[],8,FALSE)</f>
        <v>0.375</v>
      </c>
      <c r="Q1442" s="3">
        <f>IF(VLOOKUP(Table2[[#This Row],[household_ID]],'002_SectionA_HouseholdRoster'!Y:Z,2,FALSE)=0, 0,1)</f>
        <v>1</v>
      </c>
      <c r="R1442" s="3">
        <f>VLOOKUP(Table2[[#This Row],[household_ID]],Table17[], 10, FALSE)</f>
        <v>7</v>
      </c>
    </row>
    <row r="1443" spans="1:18" hidden="1" x14ac:dyDescent="0.25">
      <c r="A1443">
        <v>5</v>
      </c>
      <c r="B1443">
        <v>53</v>
      </c>
      <c r="C1443" t="str">
        <f>VLOOKUP(Table2[[#This Row],[zone]],Table5[], 2, FALSE)</f>
        <v>Harar</v>
      </c>
      <c r="D1443">
        <f>VLOOKUP(Table2[[#This Row],[zone]],Table5[], 4, FALSE)</f>
        <v>9.3125999999999998</v>
      </c>
      <c r="E1443">
        <f>VLOOKUP(Table2[[#This Row],[zone]],Table5[], 5, FALSE)</f>
        <v>42.122700000000002</v>
      </c>
      <c r="F1443">
        <v>176</v>
      </c>
      <c r="G1443">
        <f>VLOOKUP(Table2[[#This Row],[household_ID]],Table15[],183,FALSE)</f>
        <v>2</v>
      </c>
      <c r="H1443">
        <f>VLOOKUP(Table2[[#This Row],[household_ID]],Table15[],184,FALSE)</f>
        <v>0</v>
      </c>
      <c r="I1443">
        <f>VLOOKUP(Table2[[#This Row],[household_ID]],Table15[],185,FALSE)</f>
        <v>0</v>
      </c>
      <c r="J1443">
        <f>VLOOKUP(Table2[[#This Row],[household_ID]],Table15[],186,FALSE)</f>
        <v>0</v>
      </c>
      <c r="K1443">
        <f>VLOOKUP(Table2[[#This Row],[household_ID]],Table15[],187,FALSE)</f>
        <v>0</v>
      </c>
      <c r="L1443">
        <f>VLOOKUP(Table2[[#This Row],[household_ID]],Table15[],188,FALSE)</f>
        <v>0</v>
      </c>
      <c r="M1443">
        <f>VLOOKUP(Table2[[#This Row],[household_ID]],Table15[],189,FALSE)</f>
        <v>0</v>
      </c>
      <c r="N1443">
        <f>VLOOKUP(Table2[[#This Row],[household_ID]],Table15[],190,FALSE)</f>
        <v>0</v>
      </c>
      <c r="O1443">
        <f>VLOOKUP(Table2[[#This Row],[cert]],Table15[],191,FALSE)</f>
        <v>0</v>
      </c>
      <c r="P1443">
        <f>VLOOKUP(Table2[[#This Row],[household_ID]],Table14[],8,FALSE)</f>
        <v>0.4375</v>
      </c>
      <c r="Q1443" s="3">
        <f>IF(VLOOKUP(Table2[[#This Row],[household_ID]],'002_SectionA_HouseholdRoster'!Y:Z,2,FALSE)=0, 0,1)</f>
        <v>0</v>
      </c>
      <c r="R1443" s="3">
        <f>VLOOKUP(Table2[[#This Row],[household_ID]],Table17[], 10, FALSE)</f>
        <v>10</v>
      </c>
    </row>
    <row r="1444" spans="1:18" hidden="1" x14ac:dyDescent="0.25">
      <c r="A1444">
        <v>5</v>
      </c>
      <c r="B1444">
        <v>53</v>
      </c>
      <c r="C1444" t="str">
        <f>VLOOKUP(Table2[[#This Row],[zone]],Table5[], 2, FALSE)</f>
        <v>Harar</v>
      </c>
      <c r="D1444">
        <f>VLOOKUP(Table2[[#This Row],[zone]],Table5[], 4, FALSE)</f>
        <v>9.3125999999999998</v>
      </c>
      <c r="E1444">
        <f>VLOOKUP(Table2[[#This Row],[zone]],Table5[], 5, FALSE)</f>
        <v>42.122700000000002</v>
      </c>
      <c r="F1444">
        <v>290</v>
      </c>
      <c r="G1444">
        <f>VLOOKUP(Table2[[#This Row],[household_ID]],Table15[],183,FALSE)</f>
        <v>3</v>
      </c>
      <c r="H1444">
        <f>VLOOKUP(Table2[[#This Row],[household_ID]],Table15[],184,FALSE)</f>
        <v>0</v>
      </c>
      <c r="I1444">
        <f>VLOOKUP(Table2[[#This Row],[household_ID]],Table15[],185,FALSE)</f>
        <v>0</v>
      </c>
      <c r="J1444">
        <f>VLOOKUP(Table2[[#This Row],[household_ID]],Table15[],186,FALSE)</f>
        <v>0</v>
      </c>
      <c r="K1444">
        <f>VLOOKUP(Table2[[#This Row],[household_ID]],Table15[],187,FALSE)</f>
        <v>0</v>
      </c>
      <c r="L1444">
        <f>VLOOKUP(Table2[[#This Row],[household_ID]],Table15[],188,FALSE)</f>
        <v>0</v>
      </c>
      <c r="M1444">
        <f>VLOOKUP(Table2[[#This Row],[household_ID]],Table15[],189,FALSE)</f>
        <v>0</v>
      </c>
      <c r="N1444">
        <f>VLOOKUP(Table2[[#This Row],[household_ID]],Table15[],190,FALSE)</f>
        <v>0</v>
      </c>
      <c r="O1444">
        <f>VLOOKUP(Table2[[#This Row],[cert]],Table15[],191,FALSE)</f>
        <v>0</v>
      </c>
      <c r="P1444">
        <f>VLOOKUP(Table2[[#This Row],[household_ID]],Table14[],8,FALSE)</f>
        <v>1</v>
      </c>
      <c r="Q1444" s="3">
        <f>IF(VLOOKUP(Table2[[#This Row],[household_ID]],'002_SectionA_HouseholdRoster'!Y:Z,2,FALSE)=0, 0,1)</f>
        <v>0</v>
      </c>
      <c r="R1444" s="3">
        <f>VLOOKUP(Table2[[#This Row],[household_ID]],Table17[], 10, FALSE)</f>
        <v>10</v>
      </c>
    </row>
    <row r="1445" spans="1:18" hidden="1" x14ac:dyDescent="0.25">
      <c r="A1445">
        <v>5</v>
      </c>
      <c r="B1445">
        <v>53</v>
      </c>
      <c r="C1445" t="str">
        <f>VLOOKUP(Table2[[#This Row],[zone]],Table5[], 2, FALSE)</f>
        <v>Harar</v>
      </c>
      <c r="D1445">
        <f>VLOOKUP(Table2[[#This Row],[zone]],Table5[], 4, FALSE)</f>
        <v>9.3125999999999998</v>
      </c>
      <c r="E1445">
        <f>VLOOKUP(Table2[[#This Row],[zone]],Table5[], 5, FALSE)</f>
        <v>42.122700000000002</v>
      </c>
      <c r="F1445">
        <v>173</v>
      </c>
      <c r="G1445">
        <f>VLOOKUP(Table2[[#This Row],[household_ID]],Table15[],183,FALSE)</f>
        <v>2</v>
      </c>
      <c r="H1445">
        <f>VLOOKUP(Table2[[#This Row],[household_ID]],Table15[],184,FALSE)</f>
        <v>0</v>
      </c>
      <c r="I1445">
        <f>VLOOKUP(Table2[[#This Row],[household_ID]],Table15[],185,FALSE)</f>
        <v>0</v>
      </c>
      <c r="J1445">
        <f>VLOOKUP(Table2[[#This Row],[household_ID]],Table15[],186,FALSE)</f>
        <v>0</v>
      </c>
      <c r="K1445">
        <f>VLOOKUP(Table2[[#This Row],[household_ID]],Table15[],187,FALSE)</f>
        <v>0</v>
      </c>
      <c r="L1445">
        <f>VLOOKUP(Table2[[#This Row],[household_ID]],Table15[],188,FALSE)</f>
        <v>0</v>
      </c>
      <c r="M1445">
        <f>VLOOKUP(Table2[[#This Row],[household_ID]],Table15[],189,FALSE)</f>
        <v>0</v>
      </c>
      <c r="N1445">
        <f>VLOOKUP(Table2[[#This Row],[household_ID]],Table15[],190,FALSE)</f>
        <v>0</v>
      </c>
      <c r="O1445">
        <f>VLOOKUP(Table2[[#This Row],[cert]],Table15[],191,FALSE)</f>
        <v>0</v>
      </c>
      <c r="P1445">
        <f>VLOOKUP(Table2[[#This Row],[household_ID]],Table14[],8,FALSE)</f>
        <v>2</v>
      </c>
      <c r="Q1445" s="3">
        <f>IF(VLOOKUP(Table2[[#This Row],[household_ID]],'002_SectionA_HouseholdRoster'!Y:Z,2,FALSE)=0, 0,1)</f>
        <v>1</v>
      </c>
      <c r="R1445" s="3">
        <f>VLOOKUP(Table2[[#This Row],[household_ID]],Table17[], 10, FALSE)</f>
        <v>18</v>
      </c>
    </row>
    <row r="1446" spans="1:18" hidden="1" x14ac:dyDescent="0.25">
      <c r="A1446">
        <v>5</v>
      </c>
      <c r="B1446">
        <v>53</v>
      </c>
      <c r="C1446" t="str">
        <f>VLOOKUP(Table2[[#This Row],[zone]],Table5[], 2, FALSE)</f>
        <v>Harar</v>
      </c>
      <c r="D1446">
        <f>VLOOKUP(Table2[[#This Row],[zone]],Table5[], 4, FALSE)</f>
        <v>9.3125999999999998</v>
      </c>
      <c r="E1446">
        <f>VLOOKUP(Table2[[#This Row],[zone]],Table5[], 5, FALSE)</f>
        <v>42.122700000000002</v>
      </c>
      <c r="F1446">
        <v>175</v>
      </c>
      <c r="G1446">
        <f>VLOOKUP(Table2[[#This Row],[household_ID]],Table15[],183,FALSE)</f>
        <v>2</v>
      </c>
      <c r="H1446">
        <f>VLOOKUP(Table2[[#This Row],[household_ID]],Table15[],184,FALSE)</f>
        <v>0</v>
      </c>
      <c r="I1446">
        <f>VLOOKUP(Table2[[#This Row],[household_ID]],Table15[],185,FALSE)</f>
        <v>0</v>
      </c>
      <c r="J1446">
        <f>VLOOKUP(Table2[[#This Row],[household_ID]],Table15[],186,FALSE)</f>
        <v>0</v>
      </c>
      <c r="K1446">
        <f>VLOOKUP(Table2[[#This Row],[household_ID]],Table15[],187,FALSE)</f>
        <v>0</v>
      </c>
      <c r="L1446">
        <f>VLOOKUP(Table2[[#This Row],[household_ID]],Table15[],188,FALSE)</f>
        <v>0</v>
      </c>
      <c r="M1446">
        <f>VLOOKUP(Table2[[#This Row],[household_ID]],Table15[],189,FALSE)</f>
        <v>0</v>
      </c>
      <c r="N1446">
        <f>VLOOKUP(Table2[[#This Row],[household_ID]],Table15[],190,FALSE)</f>
        <v>0</v>
      </c>
      <c r="O1446">
        <f>VLOOKUP(Table2[[#This Row],[cert]],Table15[],191,FALSE)</f>
        <v>0</v>
      </c>
      <c r="P1446">
        <f>VLOOKUP(Table2[[#This Row],[household_ID]],Table14[],8,FALSE)</f>
        <v>0.375</v>
      </c>
      <c r="Q1446" s="3">
        <f>IF(VLOOKUP(Table2[[#This Row],[household_ID]],'002_SectionA_HouseholdRoster'!Y:Z,2,FALSE)=0, 0,1)</f>
        <v>1</v>
      </c>
      <c r="R1446" s="3">
        <f>VLOOKUP(Table2[[#This Row],[household_ID]],Table17[], 10, FALSE)</f>
        <v>6</v>
      </c>
    </row>
    <row r="1447" spans="1:18" hidden="1" x14ac:dyDescent="0.25">
      <c r="A1447">
        <v>5</v>
      </c>
      <c r="B1447">
        <v>53</v>
      </c>
      <c r="C1447" t="str">
        <f>VLOOKUP(Table2[[#This Row],[zone]],Table5[], 2, FALSE)</f>
        <v>Harar</v>
      </c>
      <c r="D1447">
        <f>VLOOKUP(Table2[[#This Row],[zone]],Table5[], 4, FALSE)</f>
        <v>9.3125999999999998</v>
      </c>
      <c r="E1447">
        <f>VLOOKUP(Table2[[#This Row],[zone]],Table5[], 5, FALSE)</f>
        <v>42.122700000000002</v>
      </c>
      <c r="F1447">
        <v>222</v>
      </c>
      <c r="G1447">
        <f>VLOOKUP(Table2[[#This Row],[household_ID]],Table15[],183,FALSE)</f>
        <v>2</v>
      </c>
      <c r="H1447">
        <f>VLOOKUP(Table2[[#This Row],[household_ID]],Table15[],184,FALSE)</f>
        <v>0</v>
      </c>
      <c r="I1447">
        <f>VLOOKUP(Table2[[#This Row],[household_ID]],Table15[],185,FALSE)</f>
        <v>0</v>
      </c>
      <c r="J1447">
        <f>VLOOKUP(Table2[[#This Row],[household_ID]],Table15[],186,FALSE)</f>
        <v>0</v>
      </c>
      <c r="K1447">
        <f>VLOOKUP(Table2[[#This Row],[household_ID]],Table15[],187,FALSE)</f>
        <v>0</v>
      </c>
      <c r="L1447">
        <f>VLOOKUP(Table2[[#This Row],[household_ID]],Table15[],188,FALSE)</f>
        <v>0</v>
      </c>
      <c r="M1447">
        <f>VLOOKUP(Table2[[#This Row],[household_ID]],Table15[],189,FALSE)</f>
        <v>0</v>
      </c>
      <c r="N1447">
        <f>VLOOKUP(Table2[[#This Row],[household_ID]],Table15[],190,FALSE)</f>
        <v>0</v>
      </c>
      <c r="O1447">
        <f>VLOOKUP(Table2[[#This Row],[cert]],Table15[],191,FALSE)</f>
        <v>0</v>
      </c>
      <c r="P1447">
        <f>VLOOKUP(Table2[[#This Row],[household_ID]],Table14[],8,FALSE)</f>
        <v>1.1875</v>
      </c>
      <c r="Q1447" s="3">
        <f>IF(VLOOKUP(Table2[[#This Row],[household_ID]],'002_SectionA_HouseholdRoster'!Y:Z,2,FALSE)=0, 0,1)</f>
        <v>0</v>
      </c>
      <c r="R1447" s="3">
        <f>VLOOKUP(Table2[[#This Row],[household_ID]],Table17[], 10, FALSE)</f>
        <v>18</v>
      </c>
    </row>
    <row r="1448" spans="1:18" hidden="1" x14ac:dyDescent="0.25">
      <c r="A1448">
        <v>5</v>
      </c>
      <c r="B1448">
        <v>53</v>
      </c>
      <c r="C1448" t="str">
        <f>VLOOKUP(Table2[[#This Row],[zone]],Table5[], 2, FALSE)</f>
        <v>Harar</v>
      </c>
      <c r="D1448">
        <f>VLOOKUP(Table2[[#This Row],[zone]],Table5[], 4, FALSE)</f>
        <v>9.3125999999999998</v>
      </c>
      <c r="E1448">
        <f>VLOOKUP(Table2[[#This Row],[zone]],Table5[], 5, FALSE)</f>
        <v>42.122700000000002</v>
      </c>
      <c r="F1448">
        <v>177</v>
      </c>
      <c r="G1448">
        <f>VLOOKUP(Table2[[#This Row],[household_ID]],Table15[],183,FALSE)</f>
        <v>2</v>
      </c>
      <c r="H1448">
        <f>VLOOKUP(Table2[[#This Row],[household_ID]],Table15[],184,FALSE)</f>
        <v>0</v>
      </c>
      <c r="I1448">
        <f>VLOOKUP(Table2[[#This Row],[household_ID]],Table15[],185,FALSE)</f>
        <v>0</v>
      </c>
      <c r="J1448">
        <f>VLOOKUP(Table2[[#This Row],[household_ID]],Table15[],186,FALSE)</f>
        <v>0</v>
      </c>
      <c r="K1448">
        <f>VLOOKUP(Table2[[#This Row],[household_ID]],Table15[],187,FALSE)</f>
        <v>0</v>
      </c>
      <c r="L1448">
        <f>VLOOKUP(Table2[[#This Row],[household_ID]],Table15[],188,FALSE)</f>
        <v>0</v>
      </c>
      <c r="M1448">
        <f>VLOOKUP(Table2[[#This Row],[household_ID]],Table15[],189,FALSE)</f>
        <v>0</v>
      </c>
      <c r="N1448">
        <f>VLOOKUP(Table2[[#This Row],[household_ID]],Table15[],190,FALSE)</f>
        <v>0</v>
      </c>
      <c r="O1448">
        <f>VLOOKUP(Table2[[#This Row],[cert]],Table15[],191,FALSE)</f>
        <v>0</v>
      </c>
      <c r="P1448">
        <f>VLOOKUP(Table2[[#This Row],[household_ID]],Table14[],8,FALSE)</f>
        <v>1.25</v>
      </c>
      <c r="Q1448" s="3">
        <f>IF(VLOOKUP(Table2[[#This Row],[household_ID]],'002_SectionA_HouseholdRoster'!Y:Z,2,FALSE)=0, 0,1)</f>
        <v>0</v>
      </c>
      <c r="R1448" s="3">
        <f>VLOOKUP(Table2[[#This Row],[household_ID]],Table17[], 10, FALSE)</f>
        <v>5</v>
      </c>
    </row>
    <row r="1449" spans="1:18" hidden="1" x14ac:dyDescent="0.25">
      <c r="A1449">
        <v>5</v>
      </c>
      <c r="B1449">
        <v>53</v>
      </c>
      <c r="C1449" t="str">
        <f>VLOOKUP(Table2[[#This Row],[zone]],Table5[], 2, FALSE)</f>
        <v>Harar</v>
      </c>
      <c r="D1449">
        <f>VLOOKUP(Table2[[#This Row],[zone]],Table5[], 4, FALSE)</f>
        <v>9.3125999999999998</v>
      </c>
      <c r="E1449">
        <f>VLOOKUP(Table2[[#This Row],[zone]],Table5[], 5, FALSE)</f>
        <v>42.122700000000002</v>
      </c>
      <c r="F1449">
        <v>174</v>
      </c>
      <c r="G1449">
        <f>VLOOKUP(Table2[[#This Row],[household_ID]],Table15[],183,FALSE)</f>
        <v>2</v>
      </c>
      <c r="H1449">
        <f>VLOOKUP(Table2[[#This Row],[household_ID]],Table15[],184,FALSE)</f>
        <v>0</v>
      </c>
      <c r="I1449">
        <f>VLOOKUP(Table2[[#This Row],[household_ID]],Table15[],185,FALSE)</f>
        <v>0</v>
      </c>
      <c r="J1449">
        <f>VLOOKUP(Table2[[#This Row],[household_ID]],Table15[],186,FALSE)</f>
        <v>0</v>
      </c>
      <c r="K1449">
        <f>VLOOKUP(Table2[[#This Row],[household_ID]],Table15[],187,FALSE)</f>
        <v>0</v>
      </c>
      <c r="L1449">
        <f>VLOOKUP(Table2[[#This Row],[household_ID]],Table15[],188,FALSE)</f>
        <v>0</v>
      </c>
      <c r="M1449">
        <f>VLOOKUP(Table2[[#This Row],[household_ID]],Table15[],189,FALSE)</f>
        <v>0</v>
      </c>
      <c r="N1449">
        <f>VLOOKUP(Table2[[#This Row],[household_ID]],Table15[],190,FALSE)</f>
        <v>0</v>
      </c>
      <c r="O1449">
        <f>VLOOKUP(Table2[[#This Row],[cert]],Table15[],191,FALSE)</f>
        <v>0</v>
      </c>
      <c r="P1449">
        <f>VLOOKUP(Table2[[#This Row],[household_ID]],Table14[],8,FALSE)</f>
        <v>0.875</v>
      </c>
      <c r="Q1449" s="3">
        <f>IF(VLOOKUP(Table2[[#This Row],[household_ID]],'002_SectionA_HouseholdRoster'!Y:Z,2,FALSE)=0, 0,1)</f>
        <v>0</v>
      </c>
      <c r="R1449" s="3">
        <f>VLOOKUP(Table2[[#This Row],[household_ID]],Table17[], 10, FALSE)</f>
        <v>14</v>
      </c>
    </row>
    <row r="1450" spans="1:18" hidden="1" x14ac:dyDescent="0.25">
      <c r="A1450">
        <v>5</v>
      </c>
      <c r="B1450">
        <v>53</v>
      </c>
      <c r="C1450" t="str">
        <f>VLOOKUP(Table2[[#This Row],[zone]],Table5[], 2, FALSE)</f>
        <v>Harar</v>
      </c>
      <c r="D1450">
        <f>VLOOKUP(Table2[[#This Row],[zone]],Table5[], 4, FALSE)</f>
        <v>9.3125999999999998</v>
      </c>
      <c r="E1450">
        <f>VLOOKUP(Table2[[#This Row],[zone]],Table5[], 5, FALSE)</f>
        <v>42.122700000000002</v>
      </c>
      <c r="F1450">
        <v>272</v>
      </c>
      <c r="G1450">
        <f>VLOOKUP(Table2[[#This Row],[household_ID]],Table15[],183,FALSE)</f>
        <v>3</v>
      </c>
      <c r="H1450">
        <f>VLOOKUP(Table2[[#This Row],[household_ID]],Table15[],184,FALSE)</f>
        <v>0</v>
      </c>
      <c r="I1450">
        <f>VLOOKUP(Table2[[#This Row],[household_ID]],Table15[],185,FALSE)</f>
        <v>0</v>
      </c>
      <c r="J1450">
        <f>VLOOKUP(Table2[[#This Row],[household_ID]],Table15[],186,FALSE)</f>
        <v>0</v>
      </c>
      <c r="K1450">
        <f>VLOOKUP(Table2[[#This Row],[household_ID]],Table15[],187,FALSE)</f>
        <v>0</v>
      </c>
      <c r="L1450">
        <f>VLOOKUP(Table2[[#This Row],[household_ID]],Table15[],188,FALSE)</f>
        <v>0</v>
      </c>
      <c r="M1450">
        <f>VLOOKUP(Table2[[#This Row],[household_ID]],Table15[],189,FALSE)</f>
        <v>0</v>
      </c>
      <c r="N1450">
        <f>VLOOKUP(Table2[[#This Row],[household_ID]],Table15[],190,FALSE)</f>
        <v>0</v>
      </c>
      <c r="O1450">
        <f>VLOOKUP(Table2[[#This Row],[cert]],Table15[],191,FALSE)</f>
        <v>0</v>
      </c>
      <c r="P1450">
        <f>VLOOKUP(Table2[[#This Row],[household_ID]],Table14[],8,FALSE)</f>
        <v>3.375</v>
      </c>
      <c r="Q1450" s="3">
        <f>IF(VLOOKUP(Table2[[#This Row],[household_ID]],'002_SectionA_HouseholdRoster'!Y:Z,2,FALSE)=0, 0,1)</f>
        <v>0</v>
      </c>
      <c r="R1450" s="3">
        <f>VLOOKUP(Table2[[#This Row],[household_ID]],Table17[], 10, FALSE)</f>
        <v>11</v>
      </c>
    </row>
    <row r="1451" spans="1:18" hidden="1" x14ac:dyDescent="0.25">
      <c r="A1451">
        <v>5</v>
      </c>
      <c r="B1451">
        <v>53</v>
      </c>
      <c r="C1451" t="str">
        <f>VLOOKUP(Table2[[#This Row],[zone]],Table5[], 2, FALSE)</f>
        <v>Harar</v>
      </c>
      <c r="D1451">
        <f>VLOOKUP(Table2[[#This Row],[zone]],Table5[], 4, FALSE)</f>
        <v>9.3125999999999998</v>
      </c>
      <c r="E1451">
        <f>VLOOKUP(Table2[[#This Row],[zone]],Table5[], 5, FALSE)</f>
        <v>42.122700000000002</v>
      </c>
      <c r="F1451">
        <v>292</v>
      </c>
      <c r="G1451">
        <f>VLOOKUP(Table2[[#This Row],[household_ID]],Table15[],183,FALSE)</f>
        <v>3</v>
      </c>
      <c r="H1451">
        <f>VLOOKUP(Table2[[#This Row],[household_ID]],Table15[],184,FALSE)</f>
        <v>0</v>
      </c>
      <c r="I1451">
        <f>VLOOKUP(Table2[[#This Row],[household_ID]],Table15[],185,FALSE)</f>
        <v>0</v>
      </c>
      <c r="J1451">
        <f>VLOOKUP(Table2[[#This Row],[household_ID]],Table15[],186,FALSE)</f>
        <v>0</v>
      </c>
      <c r="K1451">
        <f>VLOOKUP(Table2[[#This Row],[household_ID]],Table15[],187,FALSE)</f>
        <v>0</v>
      </c>
      <c r="L1451">
        <f>VLOOKUP(Table2[[#This Row],[household_ID]],Table15[],188,FALSE)</f>
        <v>0</v>
      </c>
      <c r="M1451">
        <f>VLOOKUP(Table2[[#This Row],[household_ID]],Table15[],189,FALSE)</f>
        <v>0</v>
      </c>
      <c r="N1451">
        <f>VLOOKUP(Table2[[#This Row],[household_ID]],Table15[],190,FALSE)</f>
        <v>0</v>
      </c>
      <c r="O1451">
        <f>VLOOKUP(Table2[[#This Row],[cert]],Table15[],191,FALSE)</f>
        <v>0</v>
      </c>
      <c r="P1451">
        <f>VLOOKUP(Table2[[#This Row],[household_ID]],Table14[],8,FALSE)</f>
        <v>1</v>
      </c>
      <c r="Q1451" s="3">
        <f>IF(VLOOKUP(Table2[[#This Row],[household_ID]],'002_SectionA_HouseholdRoster'!Y:Z,2,FALSE)=0, 0,1)</f>
        <v>0</v>
      </c>
      <c r="R1451" s="3">
        <f>VLOOKUP(Table2[[#This Row],[household_ID]],Table17[], 10, FALSE)</f>
        <v>20</v>
      </c>
    </row>
    <row r="1452" spans="1:18" hidden="1" x14ac:dyDescent="0.25">
      <c r="A1452">
        <v>5</v>
      </c>
      <c r="B1452">
        <v>53</v>
      </c>
      <c r="C1452" t="str">
        <f>VLOOKUP(Table2[[#This Row],[zone]],Table5[], 2, FALSE)</f>
        <v>Harar</v>
      </c>
      <c r="D1452">
        <f>VLOOKUP(Table2[[#This Row],[zone]],Table5[], 4, FALSE)</f>
        <v>9.3125999999999998</v>
      </c>
      <c r="E1452">
        <f>VLOOKUP(Table2[[#This Row],[zone]],Table5[], 5, FALSE)</f>
        <v>42.122700000000002</v>
      </c>
      <c r="F1452">
        <v>289</v>
      </c>
      <c r="G1452">
        <f>VLOOKUP(Table2[[#This Row],[household_ID]],Table15[],183,FALSE)</f>
        <v>3</v>
      </c>
      <c r="H1452">
        <f>VLOOKUP(Table2[[#This Row],[household_ID]],Table15[],184,FALSE)</f>
        <v>0</v>
      </c>
      <c r="I1452">
        <f>VLOOKUP(Table2[[#This Row],[household_ID]],Table15[],185,FALSE)</f>
        <v>0</v>
      </c>
      <c r="J1452">
        <f>VLOOKUP(Table2[[#This Row],[household_ID]],Table15[],186,FALSE)</f>
        <v>0</v>
      </c>
      <c r="K1452">
        <f>VLOOKUP(Table2[[#This Row],[household_ID]],Table15[],187,FALSE)</f>
        <v>0</v>
      </c>
      <c r="L1452">
        <f>VLOOKUP(Table2[[#This Row],[household_ID]],Table15[],188,FALSE)</f>
        <v>0</v>
      </c>
      <c r="M1452">
        <f>VLOOKUP(Table2[[#This Row],[household_ID]],Table15[],189,FALSE)</f>
        <v>0</v>
      </c>
      <c r="N1452">
        <f>VLOOKUP(Table2[[#This Row],[household_ID]],Table15[],190,FALSE)</f>
        <v>0</v>
      </c>
      <c r="O1452">
        <f>VLOOKUP(Table2[[#This Row],[cert]],Table15[],191,FALSE)</f>
        <v>0</v>
      </c>
      <c r="P1452">
        <f>VLOOKUP(Table2[[#This Row],[household_ID]],Table14[],8,FALSE)</f>
        <v>0.875</v>
      </c>
      <c r="Q1452" s="3">
        <f>IF(VLOOKUP(Table2[[#This Row],[household_ID]],'002_SectionA_HouseholdRoster'!Y:Z,2,FALSE)=0, 0,1)</f>
        <v>0</v>
      </c>
      <c r="R1452" s="3">
        <f>VLOOKUP(Table2[[#This Row],[household_ID]],Table17[], 10, FALSE)</f>
        <v>5</v>
      </c>
    </row>
    <row r="1453" spans="1:18" hidden="1" x14ac:dyDescent="0.25">
      <c r="A1453">
        <v>5</v>
      </c>
      <c r="B1453">
        <v>53</v>
      </c>
      <c r="C1453" t="str">
        <f>VLOOKUP(Table2[[#This Row],[zone]],Table5[], 2, FALSE)</f>
        <v>Harar</v>
      </c>
      <c r="D1453">
        <f>VLOOKUP(Table2[[#This Row],[zone]],Table5[], 4, FALSE)</f>
        <v>9.3125999999999998</v>
      </c>
      <c r="E1453">
        <f>VLOOKUP(Table2[[#This Row],[zone]],Table5[], 5, FALSE)</f>
        <v>42.122700000000002</v>
      </c>
      <c r="F1453">
        <v>293</v>
      </c>
      <c r="G1453">
        <f>VLOOKUP(Table2[[#This Row],[household_ID]],Table15[],183,FALSE)</f>
        <v>3</v>
      </c>
      <c r="H1453">
        <f>VLOOKUP(Table2[[#This Row],[household_ID]],Table15[],184,FALSE)</f>
        <v>0</v>
      </c>
      <c r="I1453">
        <f>VLOOKUP(Table2[[#This Row],[household_ID]],Table15[],185,FALSE)</f>
        <v>0</v>
      </c>
      <c r="J1453">
        <f>VLOOKUP(Table2[[#This Row],[household_ID]],Table15[],186,FALSE)</f>
        <v>0</v>
      </c>
      <c r="K1453">
        <f>VLOOKUP(Table2[[#This Row],[household_ID]],Table15[],187,FALSE)</f>
        <v>0</v>
      </c>
      <c r="L1453">
        <f>VLOOKUP(Table2[[#This Row],[household_ID]],Table15[],188,FALSE)</f>
        <v>0</v>
      </c>
      <c r="M1453">
        <f>VLOOKUP(Table2[[#This Row],[household_ID]],Table15[],189,FALSE)</f>
        <v>0</v>
      </c>
      <c r="N1453">
        <f>VLOOKUP(Table2[[#This Row],[household_ID]],Table15[],190,FALSE)</f>
        <v>0</v>
      </c>
      <c r="O1453">
        <f>VLOOKUP(Table2[[#This Row],[cert]],Table15[],191,FALSE)</f>
        <v>0</v>
      </c>
      <c r="P1453">
        <f>VLOOKUP(Table2[[#This Row],[household_ID]],Table14[],8,FALSE)</f>
        <v>1.125</v>
      </c>
      <c r="Q1453" s="3">
        <f>IF(VLOOKUP(Table2[[#This Row],[household_ID]],'002_SectionA_HouseholdRoster'!Y:Z,2,FALSE)=0, 0,1)</f>
        <v>1</v>
      </c>
      <c r="R1453" s="3">
        <f>VLOOKUP(Table2[[#This Row],[household_ID]],Table17[], 10, FALSE)</f>
        <v>10</v>
      </c>
    </row>
    <row r="1454" spans="1:18" hidden="1" x14ac:dyDescent="0.25">
      <c r="A1454">
        <v>5</v>
      </c>
      <c r="B1454">
        <v>53</v>
      </c>
      <c r="C1454" t="str">
        <f>VLOOKUP(Table2[[#This Row],[zone]],Table5[], 2, FALSE)</f>
        <v>Harar</v>
      </c>
      <c r="D1454">
        <f>VLOOKUP(Table2[[#This Row],[zone]],Table5[], 4, FALSE)</f>
        <v>9.3125999999999998</v>
      </c>
      <c r="E1454">
        <f>VLOOKUP(Table2[[#This Row],[zone]],Table5[], 5, FALSE)</f>
        <v>42.122700000000002</v>
      </c>
      <c r="F1454">
        <v>223</v>
      </c>
      <c r="G1454">
        <f>VLOOKUP(Table2[[#This Row],[household_ID]],Table15[],183,FALSE)</f>
        <v>2</v>
      </c>
      <c r="H1454">
        <f>VLOOKUP(Table2[[#This Row],[household_ID]],Table15[],184,FALSE)</f>
        <v>0</v>
      </c>
      <c r="I1454">
        <f>VLOOKUP(Table2[[#This Row],[household_ID]],Table15[],185,FALSE)</f>
        <v>0</v>
      </c>
      <c r="J1454">
        <f>VLOOKUP(Table2[[#This Row],[household_ID]],Table15[],186,FALSE)</f>
        <v>0</v>
      </c>
      <c r="K1454">
        <f>VLOOKUP(Table2[[#This Row],[household_ID]],Table15[],187,FALSE)</f>
        <v>0</v>
      </c>
      <c r="L1454">
        <f>VLOOKUP(Table2[[#This Row],[household_ID]],Table15[],188,FALSE)</f>
        <v>0</v>
      </c>
      <c r="M1454">
        <f>VLOOKUP(Table2[[#This Row],[household_ID]],Table15[],189,FALSE)</f>
        <v>0</v>
      </c>
      <c r="N1454">
        <f>VLOOKUP(Table2[[#This Row],[household_ID]],Table15[],190,FALSE)</f>
        <v>0</v>
      </c>
      <c r="O1454">
        <f>VLOOKUP(Table2[[#This Row],[cert]],Table15[],191,FALSE)</f>
        <v>0</v>
      </c>
      <c r="P1454">
        <f>VLOOKUP(Table2[[#This Row],[household_ID]],Table14[],8,FALSE)</f>
        <v>2.125</v>
      </c>
      <c r="Q1454" s="3">
        <f>IF(VLOOKUP(Table2[[#This Row],[household_ID]],'002_SectionA_HouseholdRoster'!Y:Z,2,FALSE)=0, 0,1)</f>
        <v>0</v>
      </c>
      <c r="R1454" s="3">
        <f>VLOOKUP(Table2[[#This Row],[household_ID]],Table17[], 10, FALSE)</f>
        <v>30</v>
      </c>
    </row>
    <row r="1455" spans="1:18" hidden="1" x14ac:dyDescent="0.25">
      <c r="A1455">
        <v>5</v>
      </c>
      <c r="B1455">
        <v>53</v>
      </c>
      <c r="C1455" t="str">
        <f>VLOOKUP(Table2[[#This Row],[zone]],Table5[], 2, FALSE)</f>
        <v>Harar</v>
      </c>
      <c r="D1455">
        <f>VLOOKUP(Table2[[#This Row],[zone]],Table5[], 4, FALSE)</f>
        <v>9.3125999999999998</v>
      </c>
      <c r="E1455">
        <f>VLOOKUP(Table2[[#This Row],[zone]],Table5[], 5, FALSE)</f>
        <v>42.122700000000002</v>
      </c>
      <c r="F1455">
        <v>270</v>
      </c>
      <c r="G1455">
        <f>VLOOKUP(Table2[[#This Row],[household_ID]],Table15[],183,FALSE)</f>
        <v>3</v>
      </c>
      <c r="H1455">
        <f>VLOOKUP(Table2[[#This Row],[household_ID]],Table15[],184,FALSE)</f>
        <v>0</v>
      </c>
      <c r="I1455">
        <f>VLOOKUP(Table2[[#This Row],[household_ID]],Table15[],185,FALSE)</f>
        <v>0</v>
      </c>
      <c r="J1455">
        <f>VLOOKUP(Table2[[#This Row],[household_ID]],Table15[],186,FALSE)</f>
        <v>0</v>
      </c>
      <c r="K1455">
        <f>VLOOKUP(Table2[[#This Row],[household_ID]],Table15[],187,FALSE)</f>
        <v>0</v>
      </c>
      <c r="L1455">
        <f>VLOOKUP(Table2[[#This Row],[household_ID]],Table15[],188,FALSE)</f>
        <v>0</v>
      </c>
      <c r="M1455">
        <f>VLOOKUP(Table2[[#This Row],[household_ID]],Table15[],189,FALSE)</f>
        <v>0</v>
      </c>
      <c r="N1455">
        <f>VLOOKUP(Table2[[#This Row],[household_ID]],Table15[],190,FALSE)</f>
        <v>0</v>
      </c>
      <c r="O1455">
        <f>VLOOKUP(Table2[[#This Row],[cert]],Table15[],191,FALSE)</f>
        <v>0</v>
      </c>
      <c r="P1455">
        <f>VLOOKUP(Table2[[#This Row],[household_ID]],Table14[],8,FALSE)</f>
        <v>1.5</v>
      </c>
      <c r="Q1455" s="3">
        <f>IF(VLOOKUP(Table2[[#This Row],[household_ID]],'002_SectionA_HouseholdRoster'!Y:Z,2,FALSE)=0, 0,1)</f>
        <v>0</v>
      </c>
      <c r="R1455" s="3">
        <f>VLOOKUP(Table2[[#This Row],[household_ID]],Table17[], 10, FALSE)</f>
        <v>26</v>
      </c>
    </row>
    <row r="1456" spans="1:18" hidden="1" x14ac:dyDescent="0.25">
      <c r="A1456">
        <v>5</v>
      </c>
      <c r="B1456">
        <v>53</v>
      </c>
      <c r="C1456" t="str">
        <f>VLOOKUP(Table2[[#This Row],[zone]],Table5[], 2, FALSE)</f>
        <v>Harar</v>
      </c>
      <c r="D1456">
        <f>VLOOKUP(Table2[[#This Row],[zone]],Table5[], 4, FALSE)</f>
        <v>9.3125999999999998</v>
      </c>
      <c r="E1456">
        <f>VLOOKUP(Table2[[#This Row],[zone]],Table5[], 5, FALSE)</f>
        <v>42.122700000000002</v>
      </c>
      <c r="F1456">
        <v>280</v>
      </c>
      <c r="G1456">
        <f>VLOOKUP(Table2[[#This Row],[household_ID]],Table15[],183,FALSE)</f>
        <v>3</v>
      </c>
      <c r="H1456">
        <f>VLOOKUP(Table2[[#This Row],[household_ID]],Table15[],184,FALSE)</f>
        <v>0</v>
      </c>
      <c r="I1456">
        <f>VLOOKUP(Table2[[#This Row],[household_ID]],Table15[],185,FALSE)</f>
        <v>0</v>
      </c>
      <c r="J1456">
        <f>VLOOKUP(Table2[[#This Row],[household_ID]],Table15[],186,FALSE)</f>
        <v>0</v>
      </c>
      <c r="K1456">
        <f>VLOOKUP(Table2[[#This Row],[household_ID]],Table15[],187,FALSE)</f>
        <v>0</v>
      </c>
      <c r="L1456">
        <f>VLOOKUP(Table2[[#This Row],[household_ID]],Table15[],188,FALSE)</f>
        <v>0</v>
      </c>
      <c r="M1456">
        <f>VLOOKUP(Table2[[#This Row],[household_ID]],Table15[],189,FALSE)</f>
        <v>0</v>
      </c>
      <c r="N1456">
        <f>VLOOKUP(Table2[[#This Row],[household_ID]],Table15[],190,FALSE)</f>
        <v>0</v>
      </c>
      <c r="O1456">
        <f>VLOOKUP(Table2[[#This Row],[cert]],Table15[],191,FALSE)</f>
        <v>0</v>
      </c>
      <c r="P1456">
        <f>VLOOKUP(Table2[[#This Row],[household_ID]],Table14[],8,FALSE)</f>
        <v>1.125</v>
      </c>
      <c r="Q1456" s="3">
        <f>IF(VLOOKUP(Table2[[#This Row],[household_ID]],'002_SectionA_HouseholdRoster'!Y:Z,2,FALSE)=0, 0,1)</f>
        <v>0</v>
      </c>
      <c r="R1456" s="3">
        <f>VLOOKUP(Table2[[#This Row],[household_ID]],Table17[], 10, FALSE)</f>
        <v>3</v>
      </c>
    </row>
    <row r="1457" spans="1:18" hidden="1" x14ac:dyDescent="0.25">
      <c r="A1457">
        <v>5</v>
      </c>
      <c r="B1457">
        <v>53</v>
      </c>
      <c r="C1457" t="str">
        <f>VLOOKUP(Table2[[#This Row],[zone]],Table5[], 2, FALSE)</f>
        <v>Harar</v>
      </c>
      <c r="D1457">
        <f>VLOOKUP(Table2[[#This Row],[zone]],Table5[], 4, FALSE)</f>
        <v>9.3125999999999998</v>
      </c>
      <c r="E1457">
        <f>VLOOKUP(Table2[[#This Row],[zone]],Table5[], 5, FALSE)</f>
        <v>42.122700000000002</v>
      </c>
      <c r="F1457">
        <v>269</v>
      </c>
      <c r="G1457">
        <f>VLOOKUP(Table2[[#This Row],[household_ID]],Table15[],183,FALSE)</f>
        <v>3</v>
      </c>
      <c r="H1457">
        <f>VLOOKUP(Table2[[#This Row],[household_ID]],Table15[],184,FALSE)</f>
        <v>0</v>
      </c>
      <c r="I1457">
        <f>VLOOKUP(Table2[[#This Row],[household_ID]],Table15[],185,FALSE)</f>
        <v>0</v>
      </c>
      <c r="J1457">
        <f>VLOOKUP(Table2[[#This Row],[household_ID]],Table15[],186,FALSE)</f>
        <v>0</v>
      </c>
      <c r="K1457">
        <f>VLOOKUP(Table2[[#This Row],[household_ID]],Table15[],187,FALSE)</f>
        <v>0</v>
      </c>
      <c r="L1457">
        <f>VLOOKUP(Table2[[#This Row],[household_ID]],Table15[],188,FALSE)</f>
        <v>0</v>
      </c>
      <c r="M1457">
        <f>VLOOKUP(Table2[[#This Row],[household_ID]],Table15[],189,FALSE)</f>
        <v>0</v>
      </c>
      <c r="N1457">
        <f>VLOOKUP(Table2[[#This Row],[household_ID]],Table15[],190,FALSE)</f>
        <v>0</v>
      </c>
      <c r="O1457">
        <f>VLOOKUP(Table2[[#This Row],[cert]],Table15[],191,FALSE)</f>
        <v>0</v>
      </c>
      <c r="P1457">
        <f>VLOOKUP(Table2[[#This Row],[household_ID]],Table14[],8,FALSE)</f>
        <v>1.5</v>
      </c>
      <c r="Q1457" s="3">
        <f>IF(VLOOKUP(Table2[[#This Row],[household_ID]],'002_SectionA_HouseholdRoster'!Y:Z,2,FALSE)=0, 0,1)</f>
        <v>0</v>
      </c>
      <c r="R1457" s="3">
        <f>VLOOKUP(Table2[[#This Row],[household_ID]],Table17[], 10, FALSE)</f>
        <v>25</v>
      </c>
    </row>
    <row r="1458" spans="1:18" hidden="1" x14ac:dyDescent="0.25">
      <c r="A1458">
        <v>5</v>
      </c>
      <c r="B1458">
        <v>53</v>
      </c>
      <c r="C1458" t="str">
        <f>VLOOKUP(Table2[[#This Row],[zone]],Table5[], 2, FALSE)</f>
        <v>Harar</v>
      </c>
      <c r="D1458">
        <f>VLOOKUP(Table2[[#This Row],[zone]],Table5[], 4, FALSE)</f>
        <v>9.3125999999999998</v>
      </c>
      <c r="E1458">
        <f>VLOOKUP(Table2[[#This Row],[zone]],Table5[], 5, FALSE)</f>
        <v>42.122700000000002</v>
      </c>
      <c r="F1458">
        <v>277</v>
      </c>
      <c r="G1458">
        <f>VLOOKUP(Table2[[#This Row],[household_ID]],Table15[],183,FALSE)</f>
        <v>3</v>
      </c>
      <c r="H1458">
        <f>VLOOKUP(Table2[[#This Row],[household_ID]],Table15[],184,FALSE)</f>
        <v>0</v>
      </c>
      <c r="I1458">
        <f>VLOOKUP(Table2[[#This Row],[household_ID]],Table15[],185,FALSE)</f>
        <v>0</v>
      </c>
      <c r="J1458">
        <f>VLOOKUP(Table2[[#This Row],[household_ID]],Table15[],186,FALSE)</f>
        <v>0</v>
      </c>
      <c r="K1458">
        <f>VLOOKUP(Table2[[#This Row],[household_ID]],Table15[],187,FALSE)</f>
        <v>0</v>
      </c>
      <c r="L1458">
        <f>VLOOKUP(Table2[[#This Row],[household_ID]],Table15[],188,FALSE)</f>
        <v>0</v>
      </c>
      <c r="M1458">
        <f>VLOOKUP(Table2[[#This Row],[household_ID]],Table15[],189,FALSE)</f>
        <v>0</v>
      </c>
      <c r="N1458">
        <f>VLOOKUP(Table2[[#This Row],[household_ID]],Table15[],190,FALSE)</f>
        <v>0</v>
      </c>
      <c r="O1458">
        <f>VLOOKUP(Table2[[#This Row],[cert]],Table15[],191,FALSE)</f>
        <v>0</v>
      </c>
      <c r="P1458">
        <f>VLOOKUP(Table2[[#This Row],[household_ID]],Table14[],8,FALSE)</f>
        <v>0.75</v>
      </c>
      <c r="Q1458" s="3">
        <f>IF(VLOOKUP(Table2[[#This Row],[household_ID]],'002_SectionA_HouseholdRoster'!Y:Z,2,FALSE)=0, 0,1)</f>
        <v>1</v>
      </c>
      <c r="R1458" s="3">
        <f>VLOOKUP(Table2[[#This Row],[household_ID]],Table17[], 10, FALSE)</f>
        <v>30</v>
      </c>
    </row>
    <row r="1459" spans="1:18" hidden="1" x14ac:dyDescent="0.25">
      <c r="A1459">
        <v>5</v>
      </c>
      <c r="B1459">
        <v>53</v>
      </c>
      <c r="C1459" t="str">
        <f>VLOOKUP(Table2[[#This Row],[zone]],Table5[], 2, FALSE)</f>
        <v>Harar</v>
      </c>
      <c r="D1459">
        <f>VLOOKUP(Table2[[#This Row],[zone]],Table5[], 4, FALSE)</f>
        <v>9.3125999999999998</v>
      </c>
      <c r="E1459">
        <f>VLOOKUP(Table2[[#This Row],[zone]],Table5[], 5, FALSE)</f>
        <v>42.122700000000002</v>
      </c>
      <c r="F1459">
        <v>189</v>
      </c>
      <c r="G1459">
        <f>VLOOKUP(Table2[[#This Row],[household_ID]],Table15[],183,FALSE)</f>
        <v>2</v>
      </c>
      <c r="H1459">
        <f>VLOOKUP(Table2[[#This Row],[household_ID]],Table15[],184,FALSE)</f>
        <v>0</v>
      </c>
      <c r="I1459">
        <f>VLOOKUP(Table2[[#This Row],[household_ID]],Table15[],185,FALSE)</f>
        <v>0</v>
      </c>
      <c r="J1459">
        <f>VLOOKUP(Table2[[#This Row],[household_ID]],Table15[],186,FALSE)</f>
        <v>0</v>
      </c>
      <c r="K1459">
        <f>VLOOKUP(Table2[[#This Row],[household_ID]],Table15[],187,FALSE)</f>
        <v>0</v>
      </c>
      <c r="L1459">
        <f>VLOOKUP(Table2[[#This Row],[household_ID]],Table15[],188,FALSE)</f>
        <v>0</v>
      </c>
      <c r="M1459">
        <f>VLOOKUP(Table2[[#This Row],[household_ID]],Table15[],189,FALSE)</f>
        <v>0</v>
      </c>
      <c r="N1459">
        <f>VLOOKUP(Table2[[#This Row],[household_ID]],Table15[],190,FALSE)</f>
        <v>0</v>
      </c>
      <c r="O1459">
        <f>VLOOKUP(Table2[[#This Row],[cert]],Table15[],191,FALSE)</f>
        <v>0</v>
      </c>
      <c r="P1459">
        <f>VLOOKUP(Table2[[#This Row],[household_ID]],Table14[],8,FALSE)</f>
        <v>0.625</v>
      </c>
      <c r="Q1459" s="3">
        <f>IF(VLOOKUP(Table2[[#This Row],[household_ID]],'002_SectionA_HouseholdRoster'!Y:Z,2,FALSE)=0, 0,1)</f>
        <v>1</v>
      </c>
      <c r="R1459" s="3">
        <f>VLOOKUP(Table2[[#This Row],[household_ID]],Table17[], 10, FALSE)</f>
        <v>32</v>
      </c>
    </row>
    <row r="1460" spans="1:18" hidden="1" x14ac:dyDescent="0.25">
      <c r="A1460">
        <v>5</v>
      </c>
      <c r="B1460">
        <v>53</v>
      </c>
      <c r="C1460" t="str">
        <f>VLOOKUP(Table2[[#This Row],[zone]],Table5[], 2, FALSE)</f>
        <v>Harar</v>
      </c>
      <c r="D1460">
        <f>VLOOKUP(Table2[[#This Row],[zone]],Table5[], 4, FALSE)</f>
        <v>9.3125999999999998</v>
      </c>
      <c r="E1460">
        <f>VLOOKUP(Table2[[#This Row],[zone]],Table5[], 5, FALSE)</f>
        <v>42.122700000000002</v>
      </c>
      <c r="F1460">
        <v>279</v>
      </c>
      <c r="G1460">
        <f>VLOOKUP(Table2[[#This Row],[household_ID]],Table15[],183,FALSE)</f>
        <v>3</v>
      </c>
      <c r="H1460">
        <f>VLOOKUP(Table2[[#This Row],[household_ID]],Table15[],184,FALSE)</f>
        <v>0</v>
      </c>
      <c r="I1460">
        <f>VLOOKUP(Table2[[#This Row],[household_ID]],Table15[],185,FALSE)</f>
        <v>0</v>
      </c>
      <c r="J1460">
        <f>VLOOKUP(Table2[[#This Row],[household_ID]],Table15[],186,FALSE)</f>
        <v>0</v>
      </c>
      <c r="K1460">
        <f>VLOOKUP(Table2[[#This Row],[household_ID]],Table15[],187,FALSE)</f>
        <v>0</v>
      </c>
      <c r="L1460">
        <f>VLOOKUP(Table2[[#This Row],[household_ID]],Table15[],188,FALSE)</f>
        <v>0</v>
      </c>
      <c r="M1460">
        <f>VLOOKUP(Table2[[#This Row],[household_ID]],Table15[],189,FALSE)</f>
        <v>0</v>
      </c>
      <c r="N1460">
        <f>VLOOKUP(Table2[[#This Row],[household_ID]],Table15[],190,FALSE)</f>
        <v>0</v>
      </c>
      <c r="O1460">
        <f>VLOOKUP(Table2[[#This Row],[cert]],Table15[],191,FALSE)</f>
        <v>0</v>
      </c>
      <c r="P1460">
        <f>VLOOKUP(Table2[[#This Row],[household_ID]],Table14[],8,FALSE)</f>
        <v>0.75</v>
      </c>
      <c r="Q1460" s="3">
        <f>IF(VLOOKUP(Table2[[#This Row],[household_ID]],'002_SectionA_HouseholdRoster'!Y:Z,2,FALSE)=0, 0,1)</f>
        <v>0</v>
      </c>
      <c r="R1460" s="3">
        <f>VLOOKUP(Table2[[#This Row],[household_ID]],Table17[], 10, FALSE)</f>
        <v>8</v>
      </c>
    </row>
    <row r="1461" spans="1:18" hidden="1" x14ac:dyDescent="0.25">
      <c r="A1461">
        <v>5</v>
      </c>
      <c r="B1461">
        <v>53</v>
      </c>
      <c r="C1461" t="str">
        <f>VLOOKUP(Table2[[#This Row],[zone]],Table5[], 2, FALSE)</f>
        <v>Harar</v>
      </c>
      <c r="D1461">
        <f>VLOOKUP(Table2[[#This Row],[zone]],Table5[], 4, FALSE)</f>
        <v>9.3125999999999998</v>
      </c>
      <c r="E1461">
        <f>VLOOKUP(Table2[[#This Row],[zone]],Table5[], 5, FALSE)</f>
        <v>42.122700000000002</v>
      </c>
      <c r="F1461">
        <v>186</v>
      </c>
      <c r="G1461">
        <f>VLOOKUP(Table2[[#This Row],[household_ID]],Table15[],183,FALSE)</f>
        <v>2</v>
      </c>
      <c r="H1461">
        <f>VLOOKUP(Table2[[#This Row],[household_ID]],Table15[],184,FALSE)</f>
        <v>0</v>
      </c>
      <c r="I1461">
        <f>VLOOKUP(Table2[[#This Row],[household_ID]],Table15[],185,FALSE)</f>
        <v>0</v>
      </c>
      <c r="J1461">
        <f>VLOOKUP(Table2[[#This Row],[household_ID]],Table15[],186,FALSE)</f>
        <v>0</v>
      </c>
      <c r="K1461">
        <f>VLOOKUP(Table2[[#This Row],[household_ID]],Table15[],187,FALSE)</f>
        <v>0</v>
      </c>
      <c r="L1461">
        <f>VLOOKUP(Table2[[#This Row],[household_ID]],Table15[],188,FALSE)</f>
        <v>0</v>
      </c>
      <c r="M1461">
        <f>VLOOKUP(Table2[[#This Row],[household_ID]],Table15[],189,FALSE)</f>
        <v>0</v>
      </c>
      <c r="N1461">
        <f>VLOOKUP(Table2[[#This Row],[household_ID]],Table15[],190,FALSE)</f>
        <v>0</v>
      </c>
      <c r="O1461">
        <f>VLOOKUP(Table2[[#This Row],[cert]],Table15[],191,FALSE)</f>
        <v>0</v>
      </c>
      <c r="P1461">
        <f>VLOOKUP(Table2[[#This Row],[household_ID]],Table14[],8,FALSE)</f>
        <v>1.0625</v>
      </c>
      <c r="Q1461" s="3">
        <f>IF(VLOOKUP(Table2[[#This Row],[household_ID]],'002_SectionA_HouseholdRoster'!Y:Z,2,FALSE)=0, 0,1)</f>
        <v>0</v>
      </c>
      <c r="R1461" s="3">
        <f>VLOOKUP(Table2[[#This Row],[household_ID]],Table17[], 10, FALSE)</f>
        <v>20</v>
      </c>
    </row>
    <row r="1462" spans="1:18" hidden="1" x14ac:dyDescent="0.25">
      <c r="A1462">
        <v>5</v>
      </c>
      <c r="B1462">
        <v>53</v>
      </c>
      <c r="C1462" t="str">
        <f>VLOOKUP(Table2[[#This Row],[zone]],Table5[], 2, FALSE)</f>
        <v>Harar</v>
      </c>
      <c r="D1462">
        <f>VLOOKUP(Table2[[#This Row],[zone]],Table5[], 4, FALSE)</f>
        <v>9.3125999999999998</v>
      </c>
      <c r="E1462">
        <f>VLOOKUP(Table2[[#This Row],[zone]],Table5[], 5, FALSE)</f>
        <v>42.122700000000002</v>
      </c>
      <c r="F1462">
        <v>190</v>
      </c>
      <c r="G1462">
        <f>VLOOKUP(Table2[[#This Row],[household_ID]],Table15[],183,FALSE)</f>
        <v>2</v>
      </c>
      <c r="H1462">
        <f>VLOOKUP(Table2[[#This Row],[household_ID]],Table15[],184,FALSE)</f>
        <v>0</v>
      </c>
      <c r="I1462">
        <f>VLOOKUP(Table2[[#This Row],[household_ID]],Table15[],185,FALSE)</f>
        <v>0</v>
      </c>
      <c r="J1462">
        <f>VLOOKUP(Table2[[#This Row],[household_ID]],Table15[],186,FALSE)</f>
        <v>0</v>
      </c>
      <c r="K1462">
        <f>VLOOKUP(Table2[[#This Row],[household_ID]],Table15[],187,FALSE)</f>
        <v>0</v>
      </c>
      <c r="L1462">
        <f>VLOOKUP(Table2[[#This Row],[household_ID]],Table15[],188,FALSE)</f>
        <v>0</v>
      </c>
      <c r="M1462">
        <f>VLOOKUP(Table2[[#This Row],[household_ID]],Table15[],189,FALSE)</f>
        <v>0</v>
      </c>
      <c r="N1462">
        <f>VLOOKUP(Table2[[#This Row],[household_ID]],Table15[],190,FALSE)</f>
        <v>0</v>
      </c>
      <c r="O1462">
        <f>VLOOKUP(Table2[[#This Row],[cert]],Table15[],191,FALSE)</f>
        <v>0</v>
      </c>
      <c r="P1462">
        <f>VLOOKUP(Table2[[#This Row],[household_ID]],Table14[],8,FALSE)</f>
        <v>0.75</v>
      </c>
      <c r="Q1462" s="3">
        <f>IF(VLOOKUP(Table2[[#This Row],[household_ID]],'002_SectionA_HouseholdRoster'!Y:Z,2,FALSE)=0, 0,1)</f>
        <v>1</v>
      </c>
      <c r="R1462" s="3">
        <f>VLOOKUP(Table2[[#This Row],[household_ID]],Table17[], 10, FALSE)</f>
        <v>20</v>
      </c>
    </row>
    <row r="1463" spans="1:18" hidden="1" x14ac:dyDescent="0.25">
      <c r="A1463">
        <v>5</v>
      </c>
      <c r="B1463">
        <v>53</v>
      </c>
      <c r="C1463" t="str">
        <f>VLOOKUP(Table2[[#This Row],[zone]],Table5[], 2, FALSE)</f>
        <v>Harar</v>
      </c>
      <c r="D1463">
        <f>VLOOKUP(Table2[[#This Row],[zone]],Table5[], 4, FALSE)</f>
        <v>9.3125999999999998</v>
      </c>
      <c r="E1463">
        <f>VLOOKUP(Table2[[#This Row],[zone]],Table5[], 5, FALSE)</f>
        <v>42.122700000000002</v>
      </c>
      <c r="F1463">
        <v>300</v>
      </c>
      <c r="G1463">
        <f>VLOOKUP(Table2[[#This Row],[household_ID]],Table15[],183,FALSE)</f>
        <v>3</v>
      </c>
      <c r="H1463">
        <f>VLOOKUP(Table2[[#This Row],[household_ID]],Table15[],184,FALSE)</f>
        <v>0</v>
      </c>
      <c r="I1463">
        <f>VLOOKUP(Table2[[#This Row],[household_ID]],Table15[],185,FALSE)</f>
        <v>0</v>
      </c>
      <c r="J1463">
        <f>VLOOKUP(Table2[[#This Row],[household_ID]],Table15[],186,FALSE)</f>
        <v>0</v>
      </c>
      <c r="K1463">
        <f>VLOOKUP(Table2[[#This Row],[household_ID]],Table15[],187,FALSE)</f>
        <v>0</v>
      </c>
      <c r="L1463">
        <f>VLOOKUP(Table2[[#This Row],[household_ID]],Table15[],188,FALSE)</f>
        <v>0</v>
      </c>
      <c r="M1463">
        <f>VLOOKUP(Table2[[#This Row],[household_ID]],Table15[],189,FALSE)</f>
        <v>0</v>
      </c>
      <c r="N1463">
        <f>VLOOKUP(Table2[[#This Row],[household_ID]],Table15[],190,FALSE)</f>
        <v>0</v>
      </c>
      <c r="O1463">
        <f>VLOOKUP(Table2[[#This Row],[cert]],Table15[],191,FALSE)</f>
        <v>0</v>
      </c>
      <c r="P1463">
        <f>VLOOKUP(Table2[[#This Row],[household_ID]],Table14[],8,FALSE)</f>
        <v>0.625</v>
      </c>
      <c r="Q1463" s="3">
        <f>IF(VLOOKUP(Table2[[#This Row],[household_ID]],'002_SectionA_HouseholdRoster'!Y:Z,2,FALSE)=0, 0,1)</f>
        <v>0</v>
      </c>
      <c r="R1463" s="3">
        <f>VLOOKUP(Table2[[#This Row],[household_ID]],Table17[], 10, FALSE)</f>
        <v>10</v>
      </c>
    </row>
    <row r="1464" spans="1:18" hidden="1" x14ac:dyDescent="0.25">
      <c r="A1464">
        <v>5</v>
      </c>
      <c r="B1464">
        <v>53</v>
      </c>
      <c r="C1464" t="str">
        <f>VLOOKUP(Table2[[#This Row],[zone]],Table5[], 2, FALSE)</f>
        <v>Harar</v>
      </c>
      <c r="D1464">
        <f>VLOOKUP(Table2[[#This Row],[zone]],Table5[], 4, FALSE)</f>
        <v>9.3125999999999998</v>
      </c>
      <c r="E1464">
        <f>VLOOKUP(Table2[[#This Row],[zone]],Table5[], 5, FALSE)</f>
        <v>42.122700000000002</v>
      </c>
      <c r="F1464">
        <v>214</v>
      </c>
      <c r="G1464">
        <f>VLOOKUP(Table2[[#This Row],[household_ID]],Table15[],183,FALSE)</f>
        <v>2</v>
      </c>
      <c r="H1464">
        <f>VLOOKUP(Table2[[#This Row],[household_ID]],Table15[],184,FALSE)</f>
        <v>0</v>
      </c>
      <c r="I1464">
        <f>VLOOKUP(Table2[[#This Row],[household_ID]],Table15[],185,FALSE)</f>
        <v>0</v>
      </c>
      <c r="J1464">
        <f>VLOOKUP(Table2[[#This Row],[household_ID]],Table15[],186,FALSE)</f>
        <v>0</v>
      </c>
      <c r="K1464">
        <f>VLOOKUP(Table2[[#This Row],[household_ID]],Table15[],187,FALSE)</f>
        <v>0</v>
      </c>
      <c r="L1464">
        <f>VLOOKUP(Table2[[#This Row],[household_ID]],Table15[],188,FALSE)</f>
        <v>0</v>
      </c>
      <c r="M1464">
        <f>VLOOKUP(Table2[[#This Row],[household_ID]],Table15[],189,FALSE)</f>
        <v>0</v>
      </c>
      <c r="N1464">
        <f>VLOOKUP(Table2[[#This Row],[household_ID]],Table15[],190,FALSE)</f>
        <v>0</v>
      </c>
      <c r="O1464">
        <f>VLOOKUP(Table2[[#This Row],[cert]],Table15[],191,FALSE)</f>
        <v>0</v>
      </c>
      <c r="P1464">
        <f>VLOOKUP(Table2[[#This Row],[household_ID]],Table14[],8,FALSE)</f>
        <v>1</v>
      </c>
      <c r="Q1464" s="3">
        <f>IF(VLOOKUP(Table2[[#This Row],[household_ID]],'002_SectionA_HouseholdRoster'!Y:Z,2,FALSE)=0, 0,1)</f>
        <v>1</v>
      </c>
      <c r="R1464" s="3">
        <f>VLOOKUP(Table2[[#This Row],[household_ID]],Table17[], 10, FALSE)</f>
        <v>28</v>
      </c>
    </row>
    <row r="1465" spans="1:18" hidden="1" x14ac:dyDescent="0.25">
      <c r="A1465">
        <v>5</v>
      </c>
      <c r="B1465">
        <v>53</v>
      </c>
      <c r="C1465" t="str">
        <f>VLOOKUP(Table2[[#This Row],[zone]],Table5[], 2, FALSE)</f>
        <v>Harar</v>
      </c>
      <c r="D1465">
        <f>VLOOKUP(Table2[[#This Row],[zone]],Table5[], 4, FALSE)</f>
        <v>9.3125999999999998</v>
      </c>
      <c r="E1465">
        <f>VLOOKUP(Table2[[#This Row],[zone]],Table5[], 5, FALSE)</f>
        <v>42.122700000000002</v>
      </c>
      <c r="F1465">
        <v>188</v>
      </c>
      <c r="G1465">
        <f>VLOOKUP(Table2[[#This Row],[household_ID]],Table15[],183,FALSE)</f>
        <v>2</v>
      </c>
      <c r="H1465">
        <f>VLOOKUP(Table2[[#This Row],[household_ID]],Table15[],184,FALSE)</f>
        <v>0</v>
      </c>
      <c r="I1465">
        <f>VLOOKUP(Table2[[#This Row],[household_ID]],Table15[],185,FALSE)</f>
        <v>0</v>
      </c>
      <c r="J1465">
        <f>VLOOKUP(Table2[[#This Row],[household_ID]],Table15[],186,FALSE)</f>
        <v>0</v>
      </c>
      <c r="K1465">
        <f>VLOOKUP(Table2[[#This Row],[household_ID]],Table15[],187,FALSE)</f>
        <v>0</v>
      </c>
      <c r="L1465">
        <f>VLOOKUP(Table2[[#This Row],[household_ID]],Table15[],188,FALSE)</f>
        <v>0</v>
      </c>
      <c r="M1465">
        <f>VLOOKUP(Table2[[#This Row],[household_ID]],Table15[],189,FALSE)</f>
        <v>0</v>
      </c>
      <c r="N1465">
        <f>VLOOKUP(Table2[[#This Row],[household_ID]],Table15[],190,FALSE)</f>
        <v>0</v>
      </c>
      <c r="O1465">
        <f>VLOOKUP(Table2[[#This Row],[cert]],Table15[],191,FALSE)</f>
        <v>0</v>
      </c>
      <c r="P1465">
        <f>VLOOKUP(Table2[[#This Row],[household_ID]],Table14[],8,FALSE)</f>
        <v>1.25</v>
      </c>
      <c r="Q1465" s="3">
        <f>IF(VLOOKUP(Table2[[#This Row],[household_ID]],'002_SectionA_HouseholdRoster'!Y:Z,2,FALSE)=0, 0,1)</f>
        <v>1</v>
      </c>
      <c r="R1465" s="3">
        <f>VLOOKUP(Table2[[#This Row],[household_ID]],Table17[], 10, FALSE)</f>
        <v>22</v>
      </c>
    </row>
    <row r="1466" spans="1:18" hidden="1" x14ac:dyDescent="0.25">
      <c r="A1466">
        <v>5</v>
      </c>
      <c r="B1466">
        <v>53</v>
      </c>
      <c r="C1466" t="str">
        <f>VLOOKUP(Table2[[#This Row],[zone]],Table5[], 2, FALSE)</f>
        <v>Harar</v>
      </c>
      <c r="D1466">
        <f>VLOOKUP(Table2[[#This Row],[zone]],Table5[], 4, FALSE)</f>
        <v>9.3125999999999998</v>
      </c>
      <c r="E1466">
        <f>VLOOKUP(Table2[[#This Row],[zone]],Table5[], 5, FALSE)</f>
        <v>42.122700000000002</v>
      </c>
      <c r="F1466">
        <v>276</v>
      </c>
      <c r="G1466">
        <f>VLOOKUP(Table2[[#This Row],[household_ID]],Table15[],183,FALSE)</f>
        <v>3</v>
      </c>
      <c r="H1466">
        <f>VLOOKUP(Table2[[#This Row],[household_ID]],Table15[],184,FALSE)</f>
        <v>0</v>
      </c>
      <c r="I1466">
        <f>VLOOKUP(Table2[[#This Row],[household_ID]],Table15[],185,FALSE)</f>
        <v>0</v>
      </c>
      <c r="J1466">
        <f>VLOOKUP(Table2[[#This Row],[household_ID]],Table15[],186,FALSE)</f>
        <v>0</v>
      </c>
      <c r="K1466">
        <f>VLOOKUP(Table2[[#This Row],[household_ID]],Table15[],187,FALSE)</f>
        <v>0</v>
      </c>
      <c r="L1466">
        <f>VLOOKUP(Table2[[#This Row],[household_ID]],Table15[],188,FALSE)</f>
        <v>0</v>
      </c>
      <c r="M1466">
        <f>VLOOKUP(Table2[[#This Row],[household_ID]],Table15[],189,FALSE)</f>
        <v>0</v>
      </c>
      <c r="N1466">
        <f>VLOOKUP(Table2[[#This Row],[household_ID]],Table15[],190,FALSE)</f>
        <v>0</v>
      </c>
      <c r="O1466">
        <f>VLOOKUP(Table2[[#This Row],[cert]],Table15[],191,FALSE)</f>
        <v>0</v>
      </c>
      <c r="P1466">
        <f>VLOOKUP(Table2[[#This Row],[household_ID]],Table14[],8,FALSE)</f>
        <v>0.5</v>
      </c>
      <c r="Q1466" s="3">
        <f>IF(VLOOKUP(Table2[[#This Row],[household_ID]],'002_SectionA_HouseholdRoster'!Y:Z,2,FALSE)=0, 0,1)</f>
        <v>0</v>
      </c>
      <c r="R1466" s="3">
        <f>VLOOKUP(Table2[[#This Row],[household_ID]],Table17[], 10, FALSE)</f>
        <v>23</v>
      </c>
    </row>
    <row r="1467" spans="1:18" hidden="1" x14ac:dyDescent="0.25">
      <c r="A1467">
        <v>5</v>
      </c>
      <c r="B1467">
        <v>53</v>
      </c>
      <c r="C1467" t="str">
        <f>VLOOKUP(Table2[[#This Row],[zone]],Table5[], 2, FALSE)</f>
        <v>Harar</v>
      </c>
      <c r="D1467">
        <f>VLOOKUP(Table2[[#This Row],[zone]],Table5[], 4, FALSE)</f>
        <v>9.3125999999999998</v>
      </c>
      <c r="E1467">
        <f>VLOOKUP(Table2[[#This Row],[zone]],Table5[], 5, FALSE)</f>
        <v>42.122700000000002</v>
      </c>
      <c r="F1467">
        <v>212</v>
      </c>
      <c r="G1467">
        <f>VLOOKUP(Table2[[#This Row],[household_ID]],Table15[],183,FALSE)</f>
        <v>2</v>
      </c>
      <c r="H1467">
        <f>VLOOKUP(Table2[[#This Row],[household_ID]],Table15[],184,FALSE)</f>
        <v>0</v>
      </c>
      <c r="I1467">
        <f>VLOOKUP(Table2[[#This Row],[household_ID]],Table15[],185,FALSE)</f>
        <v>0</v>
      </c>
      <c r="J1467">
        <f>VLOOKUP(Table2[[#This Row],[household_ID]],Table15[],186,FALSE)</f>
        <v>0</v>
      </c>
      <c r="K1467">
        <f>VLOOKUP(Table2[[#This Row],[household_ID]],Table15[],187,FALSE)</f>
        <v>0</v>
      </c>
      <c r="L1467">
        <f>VLOOKUP(Table2[[#This Row],[household_ID]],Table15[],188,FALSE)</f>
        <v>0</v>
      </c>
      <c r="M1467">
        <f>VLOOKUP(Table2[[#This Row],[household_ID]],Table15[],189,FALSE)</f>
        <v>0</v>
      </c>
      <c r="N1467">
        <f>VLOOKUP(Table2[[#This Row],[household_ID]],Table15[],190,FALSE)</f>
        <v>0</v>
      </c>
      <c r="O1467">
        <f>VLOOKUP(Table2[[#This Row],[cert]],Table15[],191,FALSE)</f>
        <v>0</v>
      </c>
      <c r="P1467">
        <f>VLOOKUP(Table2[[#This Row],[household_ID]],Table14[],8,FALSE)</f>
        <v>0.75</v>
      </c>
      <c r="Q1467" s="3">
        <f>IF(VLOOKUP(Table2[[#This Row],[household_ID]],'002_SectionA_HouseholdRoster'!Y:Z,2,FALSE)=0, 0,1)</f>
        <v>0</v>
      </c>
      <c r="R1467" s="3">
        <f>VLOOKUP(Table2[[#This Row],[household_ID]],Table17[], 10, FALSE)</f>
        <v>36</v>
      </c>
    </row>
    <row r="1468" spans="1:18" hidden="1" x14ac:dyDescent="0.25">
      <c r="A1468">
        <v>5</v>
      </c>
      <c r="B1468">
        <v>53</v>
      </c>
      <c r="C1468" t="str">
        <f>VLOOKUP(Table2[[#This Row],[zone]],Table5[], 2, FALSE)</f>
        <v>Harar</v>
      </c>
      <c r="D1468">
        <f>VLOOKUP(Table2[[#This Row],[zone]],Table5[], 4, FALSE)</f>
        <v>9.3125999999999998</v>
      </c>
      <c r="E1468">
        <f>VLOOKUP(Table2[[#This Row],[zone]],Table5[], 5, FALSE)</f>
        <v>42.122700000000002</v>
      </c>
      <c r="F1468">
        <v>187</v>
      </c>
      <c r="G1468">
        <f>VLOOKUP(Table2[[#This Row],[household_ID]],Table15[],183,FALSE)</f>
        <v>2</v>
      </c>
      <c r="H1468">
        <f>VLOOKUP(Table2[[#This Row],[household_ID]],Table15[],184,FALSE)</f>
        <v>0</v>
      </c>
      <c r="I1468">
        <f>VLOOKUP(Table2[[#This Row],[household_ID]],Table15[],185,FALSE)</f>
        <v>0</v>
      </c>
      <c r="J1468">
        <f>VLOOKUP(Table2[[#This Row],[household_ID]],Table15[],186,FALSE)</f>
        <v>0</v>
      </c>
      <c r="K1468">
        <f>VLOOKUP(Table2[[#This Row],[household_ID]],Table15[],187,FALSE)</f>
        <v>0</v>
      </c>
      <c r="L1468">
        <f>VLOOKUP(Table2[[#This Row],[household_ID]],Table15[],188,FALSE)</f>
        <v>0</v>
      </c>
      <c r="M1468">
        <f>VLOOKUP(Table2[[#This Row],[household_ID]],Table15[],189,FALSE)</f>
        <v>0</v>
      </c>
      <c r="N1468">
        <f>VLOOKUP(Table2[[#This Row],[household_ID]],Table15[],190,FALSE)</f>
        <v>0</v>
      </c>
      <c r="O1468">
        <f>VLOOKUP(Table2[[#This Row],[cert]],Table15[],191,FALSE)</f>
        <v>0</v>
      </c>
      <c r="P1468">
        <f>VLOOKUP(Table2[[#This Row],[household_ID]],Table14[],8,FALSE)</f>
        <v>0.75</v>
      </c>
      <c r="Q1468" s="3">
        <f>IF(VLOOKUP(Table2[[#This Row],[household_ID]],'002_SectionA_HouseholdRoster'!Y:Z,2,FALSE)=0, 0,1)</f>
        <v>0</v>
      </c>
      <c r="R1468" s="3">
        <f>VLOOKUP(Table2[[#This Row],[household_ID]],Table17[], 10, FALSE)</f>
        <v>16</v>
      </c>
    </row>
    <row r="1469" spans="1:18" hidden="1" x14ac:dyDescent="0.25">
      <c r="A1469">
        <v>5</v>
      </c>
      <c r="B1469">
        <v>53</v>
      </c>
      <c r="C1469" t="str">
        <f>VLOOKUP(Table2[[#This Row],[zone]],Table5[], 2, FALSE)</f>
        <v>Harar</v>
      </c>
      <c r="D1469">
        <f>VLOOKUP(Table2[[#This Row],[zone]],Table5[], 4, FALSE)</f>
        <v>9.3125999999999998</v>
      </c>
      <c r="E1469">
        <f>VLOOKUP(Table2[[#This Row],[zone]],Table5[], 5, FALSE)</f>
        <v>42.122700000000002</v>
      </c>
      <c r="F1469">
        <v>301</v>
      </c>
      <c r="G1469">
        <f>VLOOKUP(Table2[[#This Row],[household_ID]],Table15[],183,FALSE)</f>
        <v>3</v>
      </c>
      <c r="H1469">
        <f>VLOOKUP(Table2[[#This Row],[household_ID]],Table15[],184,FALSE)</f>
        <v>0</v>
      </c>
      <c r="I1469">
        <f>VLOOKUP(Table2[[#This Row],[household_ID]],Table15[],185,FALSE)</f>
        <v>0</v>
      </c>
      <c r="J1469">
        <f>VLOOKUP(Table2[[#This Row],[household_ID]],Table15[],186,FALSE)</f>
        <v>0</v>
      </c>
      <c r="K1469">
        <f>VLOOKUP(Table2[[#This Row],[household_ID]],Table15[],187,FALSE)</f>
        <v>0</v>
      </c>
      <c r="L1469">
        <f>VLOOKUP(Table2[[#This Row],[household_ID]],Table15[],188,FALSE)</f>
        <v>0</v>
      </c>
      <c r="M1469">
        <f>VLOOKUP(Table2[[#This Row],[household_ID]],Table15[],189,FALSE)</f>
        <v>0</v>
      </c>
      <c r="N1469">
        <f>VLOOKUP(Table2[[#This Row],[household_ID]],Table15[],190,FALSE)</f>
        <v>0</v>
      </c>
      <c r="O1469">
        <f>VLOOKUP(Table2[[#This Row],[cert]],Table15[],191,FALSE)</f>
        <v>0</v>
      </c>
      <c r="P1469">
        <f>VLOOKUP(Table2[[#This Row],[household_ID]],Table14[],8,FALSE)</f>
        <v>1</v>
      </c>
      <c r="Q1469" s="3">
        <f>IF(VLOOKUP(Table2[[#This Row],[household_ID]],'002_SectionA_HouseholdRoster'!Y:Z,2,FALSE)=0, 0,1)</f>
        <v>0</v>
      </c>
      <c r="R1469" s="3">
        <f>VLOOKUP(Table2[[#This Row],[household_ID]],Table17[], 10, FALSE)</f>
        <v>40</v>
      </c>
    </row>
    <row r="1470" spans="1:18" hidden="1" x14ac:dyDescent="0.25">
      <c r="A1470">
        <v>5</v>
      </c>
      <c r="B1470">
        <v>53</v>
      </c>
      <c r="C1470" t="str">
        <f>VLOOKUP(Table2[[#This Row],[zone]],Table5[], 2, FALSE)</f>
        <v>Harar</v>
      </c>
      <c r="D1470">
        <f>VLOOKUP(Table2[[#This Row],[zone]],Table5[], 4, FALSE)</f>
        <v>9.3125999999999998</v>
      </c>
      <c r="E1470">
        <f>VLOOKUP(Table2[[#This Row],[zone]],Table5[], 5, FALSE)</f>
        <v>42.122700000000002</v>
      </c>
      <c r="F1470">
        <v>215</v>
      </c>
      <c r="G1470">
        <f>VLOOKUP(Table2[[#This Row],[household_ID]],Table15[],183,FALSE)</f>
        <v>2</v>
      </c>
      <c r="H1470">
        <f>VLOOKUP(Table2[[#This Row],[household_ID]],Table15[],184,FALSE)</f>
        <v>0</v>
      </c>
      <c r="I1470">
        <f>VLOOKUP(Table2[[#This Row],[household_ID]],Table15[],185,FALSE)</f>
        <v>0</v>
      </c>
      <c r="J1470">
        <f>VLOOKUP(Table2[[#This Row],[household_ID]],Table15[],186,FALSE)</f>
        <v>0</v>
      </c>
      <c r="K1470">
        <f>VLOOKUP(Table2[[#This Row],[household_ID]],Table15[],187,FALSE)</f>
        <v>0</v>
      </c>
      <c r="L1470">
        <f>VLOOKUP(Table2[[#This Row],[household_ID]],Table15[],188,FALSE)</f>
        <v>0</v>
      </c>
      <c r="M1470">
        <f>VLOOKUP(Table2[[#This Row],[household_ID]],Table15[],189,FALSE)</f>
        <v>0</v>
      </c>
      <c r="N1470">
        <f>VLOOKUP(Table2[[#This Row],[household_ID]],Table15[],190,FALSE)</f>
        <v>0</v>
      </c>
      <c r="O1470">
        <f>VLOOKUP(Table2[[#This Row],[cert]],Table15[],191,FALSE)</f>
        <v>0</v>
      </c>
      <c r="P1470">
        <f>VLOOKUP(Table2[[#This Row],[household_ID]],Table14[],8,FALSE)</f>
        <v>0.875</v>
      </c>
      <c r="Q1470" s="3">
        <f>IF(VLOOKUP(Table2[[#This Row],[household_ID]],'002_SectionA_HouseholdRoster'!Y:Z,2,FALSE)=0, 0,1)</f>
        <v>0</v>
      </c>
      <c r="R1470" s="3">
        <f>VLOOKUP(Table2[[#This Row],[household_ID]],Table17[], 10, FALSE)</f>
        <v>20</v>
      </c>
    </row>
    <row r="1471" spans="1:18" hidden="1" x14ac:dyDescent="0.25">
      <c r="A1471">
        <v>5</v>
      </c>
      <c r="B1471">
        <v>53</v>
      </c>
      <c r="C1471" t="str">
        <f>VLOOKUP(Table2[[#This Row],[zone]],Table5[], 2, FALSE)</f>
        <v>Harar</v>
      </c>
      <c r="D1471">
        <f>VLOOKUP(Table2[[#This Row],[zone]],Table5[], 4, FALSE)</f>
        <v>9.3125999999999998</v>
      </c>
      <c r="E1471">
        <f>VLOOKUP(Table2[[#This Row],[zone]],Table5[], 5, FALSE)</f>
        <v>42.122700000000002</v>
      </c>
      <c r="F1471">
        <v>299</v>
      </c>
      <c r="G1471">
        <f>VLOOKUP(Table2[[#This Row],[household_ID]],Table15[],183,FALSE)</f>
        <v>3</v>
      </c>
      <c r="H1471">
        <f>VLOOKUP(Table2[[#This Row],[household_ID]],Table15[],184,FALSE)</f>
        <v>0</v>
      </c>
      <c r="I1471">
        <f>VLOOKUP(Table2[[#This Row],[household_ID]],Table15[],185,FALSE)</f>
        <v>0</v>
      </c>
      <c r="J1471">
        <f>VLOOKUP(Table2[[#This Row],[household_ID]],Table15[],186,FALSE)</f>
        <v>0</v>
      </c>
      <c r="K1471">
        <f>VLOOKUP(Table2[[#This Row],[household_ID]],Table15[],187,FALSE)</f>
        <v>0</v>
      </c>
      <c r="L1471">
        <f>VLOOKUP(Table2[[#This Row],[household_ID]],Table15[],188,FALSE)</f>
        <v>0</v>
      </c>
      <c r="M1471">
        <f>VLOOKUP(Table2[[#This Row],[household_ID]],Table15[],189,FALSE)</f>
        <v>0</v>
      </c>
      <c r="N1471">
        <f>VLOOKUP(Table2[[#This Row],[household_ID]],Table15[],190,FALSE)</f>
        <v>0</v>
      </c>
      <c r="O1471">
        <f>VLOOKUP(Table2[[#This Row],[cert]],Table15[],191,FALSE)</f>
        <v>0</v>
      </c>
      <c r="P1471">
        <f>VLOOKUP(Table2[[#This Row],[household_ID]],Table14[],8,FALSE)</f>
        <v>0.875</v>
      </c>
      <c r="Q1471" s="3">
        <f>IF(VLOOKUP(Table2[[#This Row],[household_ID]],'002_SectionA_HouseholdRoster'!Y:Z,2,FALSE)=0, 0,1)</f>
        <v>1</v>
      </c>
      <c r="R1471" s="3">
        <f>VLOOKUP(Table2[[#This Row],[household_ID]],Table17[], 10, FALSE)</f>
        <v>15</v>
      </c>
    </row>
    <row r="1472" spans="1:18" hidden="1" x14ac:dyDescent="0.25">
      <c r="A1472">
        <v>5</v>
      </c>
      <c r="B1472">
        <v>53</v>
      </c>
      <c r="C1472" t="str">
        <f>VLOOKUP(Table2[[#This Row],[zone]],Table5[], 2, FALSE)</f>
        <v>Harar</v>
      </c>
      <c r="D1472">
        <f>VLOOKUP(Table2[[#This Row],[zone]],Table5[], 4, FALSE)</f>
        <v>9.3125999999999998</v>
      </c>
      <c r="E1472">
        <f>VLOOKUP(Table2[[#This Row],[zone]],Table5[], 5, FALSE)</f>
        <v>42.122700000000002</v>
      </c>
      <c r="F1472">
        <v>302</v>
      </c>
      <c r="G1472">
        <f>VLOOKUP(Table2[[#This Row],[household_ID]],Table15[],183,FALSE)</f>
        <v>3</v>
      </c>
      <c r="H1472">
        <f>VLOOKUP(Table2[[#This Row],[household_ID]],Table15[],184,FALSE)</f>
        <v>0</v>
      </c>
      <c r="I1472">
        <f>VLOOKUP(Table2[[#This Row],[household_ID]],Table15[],185,FALSE)</f>
        <v>0</v>
      </c>
      <c r="J1472">
        <f>VLOOKUP(Table2[[#This Row],[household_ID]],Table15[],186,FALSE)</f>
        <v>0</v>
      </c>
      <c r="K1472">
        <f>VLOOKUP(Table2[[#This Row],[household_ID]],Table15[],187,FALSE)</f>
        <v>0</v>
      </c>
      <c r="L1472">
        <f>VLOOKUP(Table2[[#This Row],[household_ID]],Table15[],188,FALSE)</f>
        <v>0</v>
      </c>
      <c r="M1472">
        <f>VLOOKUP(Table2[[#This Row],[household_ID]],Table15[],189,FALSE)</f>
        <v>0</v>
      </c>
      <c r="N1472">
        <f>VLOOKUP(Table2[[#This Row],[household_ID]],Table15[],190,FALSE)</f>
        <v>0</v>
      </c>
      <c r="O1472">
        <f>VLOOKUP(Table2[[#This Row],[cert]],Table15[],191,FALSE)</f>
        <v>0</v>
      </c>
      <c r="P1472">
        <f>VLOOKUP(Table2[[#This Row],[household_ID]],Table14[],8,FALSE)</f>
        <v>0.25</v>
      </c>
      <c r="Q1472" s="3">
        <f>IF(VLOOKUP(Table2[[#This Row],[household_ID]],'002_SectionA_HouseholdRoster'!Y:Z,2,FALSE)=0, 0,1)</f>
        <v>0</v>
      </c>
      <c r="R1472" s="3">
        <f>VLOOKUP(Table2[[#This Row],[household_ID]],Table17[], 10, FALSE)</f>
        <v>16</v>
      </c>
    </row>
    <row r="1473" spans="1:18" hidden="1" x14ac:dyDescent="0.25">
      <c r="A1473">
        <v>5</v>
      </c>
      <c r="B1473">
        <v>53</v>
      </c>
      <c r="C1473" t="str">
        <f>VLOOKUP(Table2[[#This Row],[zone]],Table5[], 2, FALSE)</f>
        <v>Harar</v>
      </c>
      <c r="D1473">
        <f>VLOOKUP(Table2[[#This Row],[zone]],Table5[], 4, FALSE)</f>
        <v>9.3125999999999998</v>
      </c>
      <c r="E1473">
        <f>VLOOKUP(Table2[[#This Row],[zone]],Table5[], 5, FALSE)</f>
        <v>42.122700000000002</v>
      </c>
      <c r="F1473">
        <v>216</v>
      </c>
      <c r="G1473">
        <f>VLOOKUP(Table2[[#This Row],[household_ID]],Table15[],183,FALSE)</f>
        <v>2</v>
      </c>
      <c r="H1473">
        <f>VLOOKUP(Table2[[#This Row],[household_ID]],Table15[],184,FALSE)</f>
        <v>0</v>
      </c>
      <c r="I1473">
        <f>VLOOKUP(Table2[[#This Row],[household_ID]],Table15[],185,FALSE)</f>
        <v>0</v>
      </c>
      <c r="J1473">
        <f>VLOOKUP(Table2[[#This Row],[household_ID]],Table15[],186,FALSE)</f>
        <v>0</v>
      </c>
      <c r="K1473">
        <f>VLOOKUP(Table2[[#This Row],[household_ID]],Table15[],187,FALSE)</f>
        <v>0</v>
      </c>
      <c r="L1473">
        <f>VLOOKUP(Table2[[#This Row],[household_ID]],Table15[],188,FALSE)</f>
        <v>0</v>
      </c>
      <c r="M1473">
        <f>VLOOKUP(Table2[[#This Row],[household_ID]],Table15[],189,FALSE)</f>
        <v>0</v>
      </c>
      <c r="N1473">
        <f>VLOOKUP(Table2[[#This Row],[household_ID]],Table15[],190,FALSE)</f>
        <v>0</v>
      </c>
      <c r="O1473">
        <f>VLOOKUP(Table2[[#This Row],[cert]],Table15[],191,FALSE)</f>
        <v>0</v>
      </c>
      <c r="P1473">
        <f>VLOOKUP(Table2[[#This Row],[household_ID]],Table14[],8,FALSE)</f>
        <v>0.625</v>
      </c>
      <c r="Q1473" s="3">
        <f>IF(VLOOKUP(Table2[[#This Row],[household_ID]],'002_SectionA_HouseholdRoster'!Y:Z,2,FALSE)=0, 0,1)</f>
        <v>0</v>
      </c>
      <c r="R1473" s="3">
        <f>VLOOKUP(Table2[[#This Row],[household_ID]],Table17[], 10, FALSE)</f>
        <v>8</v>
      </c>
    </row>
    <row r="1474" spans="1:18" hidden="1" x14ac:dyDescent="0.25">
      <c r="A1474">
        <v>5</v>
      </c>
      <c r="B1474">
        <v>53</v>
      </c>
      <c r="C1474" t="str">
        <f>VLOOKUP(Table2[[#This Row],[zone]],Table5[], 2, FALSE)</f>
        <v>Harar</v>
      </c>
      <c r="D1474">
        <f>VLOOKUP(Table2[[#This Row],[zone]],Table5[], 4, FALSE)</f>
        <v>9.3125999999999998</v>
      </c>
      <c r="E1474">
        <f>VLOOKUP(Table2[[#This Row],[zone]],Table5[], 5, FALSE)</f>
        <v>42.122700000000002</v>
      </c>
      <c r="F1474">
        <v>278</v>
      </c>
      <c r="G1474">
        <f>VLOOKUP(Table2[[#This Row],[household_ID]],Table15[],183,FALSE)</f>
        <v>3</v>
      </c>
      <c r="H1474">
        <f>VLOOKUP(Table2[[#This Row],[household_ID]],Table15[],184,FALSE)</f>
        <v>0</v>
      </c>
      <c r="I1474">
        <f>VLOOKUP(Table2[[#This Row],[household_ID]],Table15[],185,FALSE)</f>
        <v>0</v>
      </c>
      <c r="J1474">
        <f>VLOOKUP(Table2[[#This Row],[household_ID]],Table15[],186,FALSE)</f>
        <v>0</v>
      </c>
      <c r="K1474">
        <f>VLOOKUP(Table2[[#This Row],[household_ID]],Table15[],187,FALSE)</f>
        <v>0</v>
      </c>
      <c r="L1474">
        <f>VLOOKUP(Table2[[#This Row],[household_ID]],Table15[],188,FALSE)</f>
        <v>0</v>
      </c>
      <c r="M1474">
        <f>VLOOKUP(Table2[[#This Row],[household_ID]],Table15[],189,FALSE)</f>
        <v>0</v>
      </c>
      <c r="N1474">
        <f>VLOOKUP(Table2[[#This Row],[household_ID]],Table15[],190,FALSE)</f>
        <v>0</v>
      </c>
      <c r="O1474">
        <f>VLOOKUP(Table2[[#This Row],[cert]],Table15[],191,FALSE)</f>
        <v>0</v>
      </c>
      <c r="P1474">
        <f>VLOOKUP(Table2[[#This Row],[household_ID]],Table14[],8,FALSE)</f>
        <v>0.875</v>
      </c>
      <c r="Q1474" s="3">
        <f>IF(VLOOKUP(Table2[[#This Row],[household_ID]],'002_SectionA_HouseholdRoster'!Y:Z,2,FALSE)=0, 0,1)</f>
        <v>0</v>
      </c>
      <c r="R1474" s="3">
        <f>VLOOKUP(Table2[[#This Row],[household_ID]],Table17[], 10, FALSE)</f>
        <v>35</v>
      </c>
    </row>
    <row r="1475" spans="1:18" hidden="1" x14ac:dyDescent="0.25">
      <c r="A1475">
        <v>5</v>
      </c>
      <c r="B1475">
        <v>53</v>
      </c>
      <c r="C1475" t="str">
        <f>VLOOKUP(Table2[[#This Row],[zone]],Table5[], 2, FALSE)</f>
        <v>Harar</v>
      </c>
      <c r="D1475">
        <f>VLOOKUP(Table2[[#This Row],[zone]],Table5[], 4, FALSE)</f>
        <v>9.3125999999999998</v>
      </c>
      <c r="E1475">
        <f>VLOOKUP(Table2[[#This Row],[zone]],Table5[], 5, FALSE)</f>
        <v>42.122700000000002</v>
      </c>
      <c r="F1475">
        <v>303</v>
      </c>
      <c r="G1475">
        <f>VLOOKUP(Table2[[#This Row],[household_ID]],Table15[],183,FALSE)</f>
        <v>3</v>
      </c>
      <c r="H1475">
        <f>VLOOKUP(Table2[[#This Row],[household_ID]],Table15[],184,FALSE)</f>
        <v>0</v>
      </c>
      <c r="I1475">
        <f>VLOOKUP(Table2[[#This Row],[household_ID]],Table15[],185,FALSE)</f>
        <v>0</v>
      </c>
      <c r="J1475">
        <f>VLOOKUP(Table2[[#This Row],[household_ID]],Table15[],186,FALSE)</f>
        <v>0</v>
      </c>
      <c r="K1475">
        <f>VLOOKUP(Table2[[#This Row],[household_ID]],Table15[],187,FALSE)</f>
        <v>0</v>
      </c>
      <c r="L1475">
        <f>VLOOKUP(Table2[[#This Row],[household_ID]],Table15[],188,FALSE)</f>
        <v>0</v>
      </c>
      <c r="M1475">
        <f>VLOOKUP(Table2[[#This Row],[household_ID]],Table15[],189,FALSE)</f>
        <v>0</v>
      </c>
      <c r="N1475">
        <f>VLOOKUP(Table2[[#This Row],[household_ID]],Table15[],190,FALSE)</f>
        <v>0</v>
      </c>
      <c r="O1475">
        <f>VLOOKUP(Table2[[#This Row],[cert]],Table15[],191,FALSE)</f>
        <v>0</v>
      </c>
      <c r="P1475">
        <f>VLOOKUP(Table2[[#This Row],[household_ID]],Table14[],8,FALSE)</f>
        <v>0.875</v>
      </c>
      <c r="Q1475" s="3">
        <f>IF(VLOOKUP(Table2[[#This Row],[household_ID]],'002_SectionA_HouseholdRoster'!Y:Z,2,FALSE)=0, 0,1)</f>
        <v>0</v>
      </c>
      <c r="R1475" s="3">
        <f>VLOOKUP(Table2[[#This Row],[household_ID]],Table17[], 10, FALSE)</f>
        <v>8</v>
      </c>
    </row>
    <row r="1476" spans="1:18" hidden="1" x14ac:dyDescent="0.25">
      <c r="A1476">
        <v>5</v>
      </c>
      <c r="B1476">
        <v>53</v>
      </c>
      <c r="C1476" t="str">
        <f>VLOOKUP(Table2[[#This Row],[zone]],Table5[], 2, FALSE)</f>
        <v>Harar</v>
      </c>
      <c r="D1476">
        <f>VLOOKUP(Table2[[#This Row],[zone]],Table5[], 4, FALSE)</f>
        <v>9.3125999999999998</v>
      </c>
      <c r="E1476">
        <f>VLOOKUP(Table2[[#This Row],[zone]],Table5[], 5, FALSE)</f>
        <v>42.122700000000002</v>
      </c>
      <c r="F1476">
        <v>213</v>
      </c>
      <c r="G1476">
        <f>VLOOKUP(Table2[[#This Row],[household_ID]],Table15[],183,FALSE)</f>
        <v>2</v>
      </c>
      <c r="H1476">
        <f>VLOOKUP(Table2[[#This Row],[household_ID]],Table15[],184,FALSE)</f>
        <v>0</v>
      </c>
      <c r="I1476">
        <f>VLOOKUP(Table2[[#This Row],[household_ID]],Table15[],185,FALSE)</f>
        <v>0</v>
      </c>
      <c r="J1476">
        <f>VLOOKUP(Table2[[#This Row],[household_ID]],Table15[],186,FALSE)</f>
        <v>0</v>
      </c>
      <c r="K1476">
        <f>VLOOKUP(Table2[[#This Row],[household_ID]],Table15[],187,FALSE)</f>
        <v>0</v>
      </c>
      <c r="L1476">
        <f>VLOOKUP(Table2[[#This Row],[household_ID]],Table15[],188,FALSE)</f>
        <v>0</v>
      </c>
      <c r="M1476">
        <f>VLOOKUP(Table2[[#This Row],[household_ID]],Table15[],189,FALSE)</f>
        <v>0</v>
      </c>
      <c r="N1476">
        <f>VLOOKUP(Table2[[#This Row],[household_ID]],Table15[],190,FALSE)</f>
        <v>0</v>
      </c>
      <c r="O1476">
        <f>VLOOKUP(Table2[[#This Row],[cert]],Table15[],191,FALSE)</f>
        <v>0</v>
      </c>
      <c r="P1476">
        <f>VLOOKUP(Table2[[#This Row],[household_ID]],Table14[],8,FALSE)</f>
        <v>0.3125</v>
      </c>
      <c r="Q1476" s="3">
        <f>IF(VLOOKUP(Table2[[#This Row],[household_ID]],'002_SectionA_HouseholdRoster'!Y:Z,2,FALSE)=0, 0,1)</f>
        <v>0</v>
      </c>
      <c r="R1476" s="3">
        <f>VLOOKUP(Table2[[#This Row],[household_ID]],Table17[], 10, FALSE)</f>
        <v>6</v>
      </c>
    </row>
    <row r="1477" spans="1:18" hidden="1" x14ac:dyDescent="0.25">
      <c r="A1477">
        <v>5</v>
      </c>
      <c r="B1477">
        <v>53</v>
      </c>
      <c r="C1477" t="str">
        <f>VLOOKUP(Table2[[#This Row],[zone]],Table5[], 2, FALSE)</f>
        <v>Harar</v>
      </c>
      <c r="D1477">
        <f>VLOOKUP(Table2[[#This Row],[zone]],Table5[], 4, FALSE)</f>
        <v>9.3125999999999998</v>
      </c>
      <c r="E1477">
        <f>VLOOKUP(Table2[[#This Row],[zone]],Table5[], 5, FALSE)</f>
        <v>42.122700000000002</v>
      </c>
      <c r="F1477">
        <v>275</v>
      </c>
      <c r="G1477">
        <f>VLOOKUP(Table2[[#This Row],[household_ID]],Table15[],183,FALSE)</f>
        <v>3</v>
      </c>
      <c r="H1477">
        <f>VLOOKUP(Table2[[#This Row],[household_ID]],Table15[],184,FALSE)</f>
        <v>0</v>
      </c>
      <c r="I1477">
        <f>VLOOKUP(Table2[[#This Row],[household_ID]],Table15[],185,FALSE)</f>
        <v>0</v>
      </c>
      <c r="J1477">
        <f>VLOOKUP(Table2[[#This Row],[household_ID]],Table15[],186,FALSE)</f>
        <v>0</v>
      </c>
      <c r="K1477">
        <f>VLOOKUP(Table2[[#This Row],[household_ID]],Table15[],187,FALSE)</f>
        <v>0</v>
      </c>
      <c r="L1477">
        <f>VLOOKUP(Table2[[#This Row],[household_ID]],Table15[],188,FALSE)</f>
        <v>0</v>
      </c>
      <c r="M1477">
        <f>VLOOKUP(Table2[[#This Row],[household_ID]],Table15[],189,FALSE)</f>
        <v>0</v>
      </c>
      <c r="N1477">
        <f>VLOOKUP(Table2[[#This Row],[household_ID]],Table15[],190,FALSE)</f>
        <v>0</v>
      </c>
      <c r="O1477">
        <f>VLOOKUP(Table2[[#This Row],[cert]],Table15[],191,FALSE)</f>
        <v>0</v>
      </c>
      <c r="P1477">
        <f>VLOOKUP(Table2[[#This Row],[household_ID]],Table14[],8,FALSE)</f>
        <v>1.125</v>
      </c>
      <c r="Q1477" s="3">
        <f>IF(VLOOKUP(Table2[[#This Row],[household_ID]],'002_SectionA_HouseholdRoster'!Y:Z,2,FALSE)=0, 0,1)</f>
        <v>0</v>
      </c>
      <c r="R1477" s="3">
        <f>VLOOKUP(Table2[[#This Row],[household_ID]],Table17[], 10, FALSE)</f>
        <v>8</v>
      </c>
    </row>
    <row r="1478" spans="1:18" hidden="1" x14ac:dyDescent="0.25">
      <c r="A1478">
        <v>5</v>
      </c>
      <c r="B1478">
        <v>53</v>
      </c>
      <c r="C1478" t="str">
        <f>VLOOKUP(Table2[[#This Row],[zone]],Table5[], 2, FALSE)</f>
        <v>Harar</v>
      </c>
      <c r="D1478">
        <f>VLOOKUP(Table2[[#This Row],[zone]],Table5[], 4, FALSE)</f>
        <v>9.3125999999999998</v>
      </c>
      <c r="E1478">
        <f>VLOOKUP(Table2[[#This Row],[zone]],Table5[], 5, FALSE)</f>
        <v>42.122700000000002</v>
      </c>
      <c r="F1478">
        <v>210</v>
      </c>
      <c r="G1478">
        <f>VLOOKUP(Table2[[#This Row],[household_ID]],Table15[],183,FALSE)</f>
        <v>2</v>
      </c>
      <c r="H1478">
        <f>VLOOKUP(Table2[[#This Row],[household_ID]],Table15[],184,FALSE)</f>
        <v>0</v>
      </c>
      <c r="I1478">
        <f>VLOOKUP(Table2[[#This Row],[household_ID]],Table15[],185,FALSE)</f>
        <v>0</v>
      </c>
      <c r="J1478">
        <f>VLOOKUP(Table2[[#This Row],[household_ID]],Table15[],186,FALSE)</f>
        <v>0</v>
      </c>
      <c r="K1478">
        <f>VLOOKUP(Table2[[#This Row],[household_ID]],Table15[],187,FALSE)</f>
        <v>0</v>
      </c>
      <c r="L1478">
        <f>VLOOKUP(Table2[[#This Row],[household_ID]],Table15[],188,FALSE)</f>
        <v>0</v>
      </c>
      <c r="M1478">
        <f>VLOOKUP(Table2[[#This Row],[household_ID]],Table15[],189,FALSE)</f>
        <v>0</v>
      </c>
      <c r="N1478">
        <f>VLOOKUP(Table2[[#This Row],[household_ID]],Table15[],190,FALSE)</f>
        <v>0</v>
      </c>
      <c r="O1478">
        <f>VLOOKUP(Table2[[#This Row],[cert]],Table15[],191,FALSE)</f>
        <v>0</v>
      </c>
      <c r="P1478">
        <f>VLOOKUP(Table2[[#This Row],[household_ID]],Table14[],8,FALSE)</f>
        <v>0.875</v>
      </c>
      <c r="Q1478" s="3">
        <f>IF(VLOOKUP(Table2[[#This Row],[household_ID]],'002_SectionA_HouseholdRoster'!Y:Z,2,FALSE)=0, 0,1)</f>
        <v>0</v>
      </c>
      <c r="R1478" s="3">
        <f>VLOOKUP(Table2[[#This Row],[household_ID]],Table17[], 10, FALSE)</f>
        <v>14</v>
      </c>
    </row>
    <row r="1479" spans="1:18" hidden="1" x14ac:dyDescent="0.25">
      <c r="A1479">
        <v>5</v>
      </c>
      <c r="B1479">
        <v>53</v>
      </c>
      <c r="C1479" t="str">
        <f>VLOOKUP(Table2[[#This Row],[zone]],Table5[], 2, FALSE)</f>
        <v>Harar</v>
      </c>
      <c r="D1479">
        <f>VLOOKUP(Table2[[#This Row],[zone]],Table5[], 4, FALSE)</f>
        <v>9.3125999999999998</v>
      </c>
      <c r="E1479">
        <f>VLOOKUP(Table2[[#This Row],[zone]],Table5[], 5, FALSE)</f>
        <v>42.122700000000002</v>
      </c>
      <c r="F1479">
        <v>211</v>
      </c>
      <c r="G1479">
        <f>VLOOKUP(Table2[[#This Row],[household_ID]],Table15[],183,FALSE)</f>
        <v>2</v>
      </c>
      <c r="H1479">
        <f>VLOOKUP(Table2[[#This Row],[household_ID]],Table15[],184,FALSE)</f>
        <v>0</v>
      </c>
      <c r="I1479">
        <f>VLOOKUP(Table2[[#This Row],[household_ID]],Table15[],185,FALSE)</f>
        <v>0</v>
      </c>
      <c r="J1479">
        <f>VLOOKUP(Table2[[#This Row],[household_ID]],Table15[],186,FALSE)</f>
        <v>0</v>
      </c>
      <c r="K1479">
        <f>VLOOKUP(Table2[[#This Row],[household_ID]],Table15[],187,FALSE)</f>
        <v>0</v>
      </c>
      <c r="L1479">
        <f>VLOOKUP(Table2[[#This Row],[household_ID]],Table15[],188,FALSE)</f>
        <v>0</v>
      </c>
      <c r="M1479">
        <f>VLOOKUP(Table2[[#This Row],[household_ID]],Table15[],189,FALSE)</f>
        <v>0</v>
      </c>
      <c r="N1479">
        <f>VLOOKUP(Table2[[#This Row],[household_ID]],Table15[],190,FALSE)</f>
        <v>0</v>
      </c>
      <c r="O1479">
        <f>VLOOKUP(Table2[[#This Row],[cert]],Table15[],191,FALSE)</f>
        <v>0</v>
      </c>
      <c r="P1479">
        <f>VLOOKUP(Table2[[#This Row],[household_ID]],Table14[],8,FALSE)</f>
        <v>1.5</v>
      </c>
      <c r="Q1479" s="3">
        <f>IF(VLOOKUP(Table2[[#This Row],[household_ID]],'002_SectionA_HouseholdRoster'!Y:Z,2,FALSE)=0, 0,1)</f>
        <v>0</v>
      </c>
      <c r="R1479" s="3">
        <f>VLOOKUP(Table2[[#This Row],[household_ID]],Table17[], 10, FALSE)</f>
        <v>18</v>
      </c>
    </row>
    <row r="1480" spans="1:18" hidden="1" x14ac:dyDescent="0.25">
      <c r="A1480">
        <v>5</v>
      </c>
      <c r="B1480">
        <v>53</v>
      </c>
      <c r="C1480" t="str">
        <f>VLOOKUP(Table2[[#This Row],[zone]],Table5[], 2, FALSE)</f>
        <v>Harar</v>
      </c>
      <c r="D1480">
        <f>VLOOKUP(Table2[[#This Row],[zone]],Table5[], 4, FALSE)</f>
        <v>9.3125999999999998</v>
      </c>
      <c r="E1480">
        <f>VLOOKUP(Table2[[#This Row],[zone]],Table5[], 5, FALSE)</f>
        <v>42.122700000000002</v>
      </c>
      <c r="F1480">
        <v>274</v>
      </c>
      <c r="G1480">
        <f>VLOOKUP(Table2[[#This Row],[household_ID]],Table15[],183,FALSE)</f>
        <v>3</v>
      </c>
      <c r="H1480">
        <f>VLOOKUP(Table2[[#This Row],[household_ID]],Table15[],184,FALSE)</f>
        <v>0</v>
      </c>
      <c r="I1480">
        <f>VLOOKUP(Table2[[#This Row],[household_ID]],Table15[],185,FALSE)</f>
        <v>0</v>
      </c>
      <c r="J1480">
        <f>VLOOKUP(Table2[[#This Row],[household_ID]],Table15[],186,FALSE)</f>
        <v>0</v>
      </c>
      <c r="K1480">
        <f>VLOOKUP(Table2[[#This Row],[household_ID]],Table15[],187,FALSE)</f>
        <v>0</v>
      </c>
      <c r="L1480">
        <f>VLOOKUP(Table2[[#This Row],[household_ID]],Table15[],188,FALSE)</f>
        <v>0</v>
      </c>
      <c r="M1480">
        <f>VLOOKUP(Table2[[#This Row],[household_ID]],Table15[],189,FALSE)</f>
        <v>0</v>
      </c>
      <c r="N1480">
        <f>VLOOKUP(Table2[[#This Row],[household_ID]],Table15[],190,FALSE)</f>
        <v>0</v>
      </c>
      <c r="O1480">
        <f>VLOOKUP(Table2[[#This Row],[cert]],Table15[],191,FALSE)</f>
        <v>0</v>
      </c>
      <c r="P1480">
        <f>VLOOKUP(Table2[[#This Row],[household_ID]],Table14[],8,FALSE)</f>
        <v>2.125</v>
      </c>
      <c r="Q1480" s="3">
        <f>IF(VLOOKUP(Table2[[#This Row],[household_ID]],'002_SectionA_HouseholdRoster'!Y:Z,2,FALSE)=0, 0,1)</f>
        <v>1</v>
      </c>
      <c r="R1480" s="3">
        <f>VLOOKUP(Table2[[#This Row],[household_ID]],Table17[], 10, FALSE)</f>
        <v>6</v>
      </c>
    </row>
    <row r="1481" spans="1:18" hidden="1" x14ac:dyDescent="0.25">
      <c r="A1481">
        <v>5</v>
      </c>
      <c r="B1481">
        <v>53</v>
      </c>
      <c r="C1481" t="str">
        <f>VLOOKUP(Table2[[#This Row],[zone]],Table5[], 2, FALSE)</f>
        <v>Harar</v>
      </c>
      <c r="D1481">
        <f>VLOOKUP(Table2[[#This Row],[zone]],Table5[], 4, FALSE)</f>
        <v>9.3125999999999998</v>
      </c>
      <c r="E1481">
        <f>VLOOKUP(Table2[[#This Row],[zone]],Table5[], 5, FALSE)</f>
        <v>42.122700000000002</v>
      </c>
      <c r="F1481">
        <v>281</v>
      </c>
      <c r="G1481">
        <f>VLOOKUP(Table2[[#This Row],[household_ID]],Table15[],183,FALSE)</f>
        <v>3</v>
      </c>
      <c r="H1481">
        <f>VLOOKUP(Table2[[#This Row],[household_ID]],Table15[],184,FALSE)</f>
        <v>0</v>
      </c>
      <c r="I1481">
        <f>VLOOKUP(Table2[[#This Row],[household_ID]],Table15[],185,FALSE)</f>
        <v>0</v>
      </c>
      <c r="J1481">
        <f>VLOOKUP(Table2[[#This Row],[household_ID]],Table15[],186,FALSE)</f>
        <v>0</v>
      </c>
      <c r="K1481">
        <f>VLOOKUP(Table2[[#This Row],[household_ID]],Table15[],187,FALSE)</f>
        <v>0</v>
      </c>
      <c r="L1481">
        <f>VLOOKUP(Table2[[#This Row],[household_ID]],Table15[],188,FALSE)</f>
        <v>0</v>
      </c>
      <c r="M1481">
        <f>VLOOKUP(Table2[[#This Row],[household_ID]],Table15[],189,FALSE)</f>
        <v>0</v>
      </c>
      <c r="N1481">
        <f>VLOOKUP(Table2[[#This Row],[household_ID]],Table15[],190,FALSE)</f>
        <v>0</v>
      </c>
      <c r="O1481">
        <f>VLOOKUP(Table2[[#This Row],[cert]],Table15[],191,FALSE)</f>
        <v>0</v>
      </c>
      <c r="P1481">
        <f>VLOOKUP(Table2[[#This Row],[household_ID]],Table14[],8,FALSE)</f>
        <v>1.375</v>
      </c>
      <c r="Q1481" s="3">
        <f>IF(VLOOKUP(Table2[[#This Row],[household_ID]],'002_SectionA_HouseholdRoster'!Y:Z,2,FALSE)=0, 0,1)</f>
        <v>0</v>
      </c>
      <c r="R1481" s="3">
        <f>VLOOKUP(Table2[[#This Row],[household_ID]],Table17[], 10, FALSE)</f>
        <v>20</v>
      </c>
    </row>
    <row r="1482" spans="1:18" hidden="1" x14ac:dyDescent="0.25">
      <c r="A1482">
        <v>5</v>
      </c>
      <c r="B1482">
        <v>53</v>
      </c>
      <c r="C1482" t="str">
        <f>VLOOKUP(Table2[[#This Row],[zone]],Table5[], 2, FALSE)</f>
        <v>Harar</v>
      </c>
      <c r="D1482">
        <f>VLOOKUP(Table2[[#This Row],[zone]],Table5[], 4, FALSE)</f>
        <v>9.3125999999999998</v>
      </c>
      <c r="E1482">
        <f>VLOOKUP(Table2[[#This Row],[zone]],Table5[], 5, FALSE)</f>
        <v>42.122700000000002</v>
      </c>
      <c r="F1482">
        <v>294</v>
      </c>
      <c r="G1482">
        <f>VLOOKUP(Table2[[#This Row],[household_ID]],Table15[],183,FALSE)</f>
        <v>3</v>
      </c>
      <c r="H1482">
        <f>VLOOKUP(Table2[[#This Row],[household_ID]],Table15[],184,FALSE)</f>
        <v>0</v>
      </c>
      <c r="I1482">
        <f>VLOOKUP(Table2[[#This Row],[household_ID]],Table15[],185,FALSE)</f>
        <v>0</v>
      </c>
      <c r="J1482">
        <f>VLOOKUP(Table2[[#This Row],[household_ID]],Table15[],186,FALSE)</f>
        <v>0</v>
      </c>
      <c r="K1482">
        <f>VLOOKUP(Table2[[#This Row],[household_ID]],Table15[],187,FALSE)</f>
        <v>0</v>
      </c>
      <c r="L1482">
        <f>VLOOKUP(Table2[[#This Row],[household_ID]],Table15[],188,FALSE)</f>
        <v>0</v>
      </c>
      <c r="M1482">
        <f>VLOOKUP(Table2[[#This Row],[household_ID]],Table15[],189,FALSE)</f>
        <v>0</v>
      </c>
      <c r="N1482">
        <f>VLOOKUP(Table2[[#This Row],[household_ID]],Table15[],190,FALSE)</f>
        <v>0</v>
      </c>
      <c r="O1482">
        <f>VLOOKUP(Table2[[#This Row],[cert]],Table15[],191,FALSE)</f>
        <v>0</v>
      </c>
      <c r="P1482">
        <f>VLOOKUP(Table2[[#This Row],[household_ID]],Table14[],8,FALSE)</f>
        <v>0.5</v>
      </c>
      <c r="Q1482" s="3">
        <f>IF(VLOOKUP(Table2[[#This Row],[household_ID]],'002_SectionA_HouseholdRoster'!Y:Z,2,FALSE)=0, 0,1)</f>
        <v>0</v>
      </c>
      <c r="R1482" s="3">
        <f>VLOOKUP(Table2[[#This Row],[household_ID]],Table17[], 10, FALSE)</f>
        <v>15</v>
      </c>
    </row>
    <row r="1483" spans="1:18" hidden="1" x14ac:dyDescent="0.25">
      <c r="A1483">
        <v>5</v>
      </c>
      <c r="B1483">
        <v>53</v>
      </c>
      <c r="C1483" t="str">
        <f>VLOOKUP(Table2[[#This Row],[zone]],Table5[], 2, FALSE)</f>
        <v>Harar</v>
      </c>
      <c r="D1483">
        <f>VLOOKUP(Table2[[#This Row],[zone]],Table5[], 4, FALSE)</f>
        <v>9.3125999999999998</v>
      </c>
      <c r="E1483">
        <f>VLOOKUP(Table2[[#This Row],[zone]],Table5[], 5, FALSE)</f>
        <v>42.122700000000002</v>
      </c>
      <c r="F1483">
        <v>296</v>
      </c>
      <c r="G1483">
        <f>VLOOKUP(Table2[[#This Row],[household_ID]],Table15[],183,FALSE)</f>
        <v>3</v>
      </c>
      <c r="H1483">
        <f>VLOOKUP(Table2[[#This Row],[household_ID]],Table15[],184,FALSE)</f>
        <v>0</v>
      </c>
      <c r="I1483">
        <f>VLOOKUP(Table2[[#This Row],[household_ID]],Table15[],185,FALSE)</f>
        <v>0</v>
      </c>
      <c r="J1483">
        <f>VLOOKUP(Table2[[#This Row],[household_ID]],Table15[],186,FALSE)</f>
        <v>0</v>
      </c>
      <c r="K1483">
        <f>VLOOKUP(Table2[[#This Row],[household_ID]],Table15[],187,FALSE)</f>
        <v>0</v>
      </c>
      <c r="L1483">
        <f>VLOOKUP(Table2[[#This Row],[household_ID]],Table15[],188,FALSE)</f>
        <v>0</v>
      </c>
      <c r="M1483">
        <f>VLOOKUP(Table2[[#This Row],[household_ID]],Table15[],189,FALSE)</f>
        <v>0</v>
      </c>
      <c r="N1483">
        <f>VLOOKUP(Table2[[#This Row],[household_ID]],Table15[],190,FALSE)</f>
        <v>0</v>
      </c>
      <c r="O1483">
        <f>VLOOKUP(Table2[[#This Row],[cert]],Table15[],191,FALSE)</f>
        <v>0</v>
      </c>
      <c r="P1483">
        <f>VLOOKUP(Table2[[#This Row],[household_ID]],Table14[],8,FALSE)</f>
        <v>0.75</v>
      </c>
      <c r="Q1483" s="3">
        <f>IF(VLOOKUP(Table2[[#This Row],[household_ID]],'002_SectionA_HouseholdRoster'!Y:Z,2,FALSE)=0, 0,1)</f>
        <v>0</v>
      </c>
      <c r="R1483" s="3">
        <f>VLOOKUP(Table2[[#This Row],[household_ID]],Table17[], 10, FALSE)</f>
        <v>2</v>
      </c>
    </row>
    <row r="1484" spans="1:18" hidden="1" x14ac:dyDescent="0.25">
      <c r="A1484">
        <v>5</v>
      </c>
      <c r="B1484">
        <v>53</v>
      </c>
      <c r="C1484" t="str">
        <f>VLOOKUP(Table2[[#This Row],[zone]],Table5[], 2, FALSE)</f>
        <v>Harar</v>
      </c>
      <c r="D1484">
        <f>VLOOKUP(Table2[[#This Row],[zone]],Table5[], 4, FALSE)</f>
        <v>9.3125999999999998</v>
      </c>
      <c r="E1484">
        <f>VLOOKUP(Table2[[#This Row],[zone]],Table5[], 5, FALSE)</f>
        <v>42.122700000000002</v>
      </c>
      <c r="F1484">
        <v>273</v>
      </c>
      <c r="G1484">
        <f>VLOOKUP(Table2[[#This Row],[household_ID]],Table15[],183,FALSE)</f>
        <v>3</v>
      </c>
      <c r="H1484">
        <f>VLOOKUP(Table2[[#This Row],[household_ID]],Table15[],184,FALSE)</f>
        <v>0</v>
      </c>
      <c r="I1484">
        <f>VLOOKUP(Table2[[#This Row],[household_ID]],Table15[],185,FALSE)</f>
        <v>0</v>
      </c>
      <c r="J1484">
        <f>VLOOKUP(Table2[[#This Row],[household_ID]],Table15[],186,FALSE)</f>
        <v>0</v>
      </c>
      <c r="K1484">
        <f>VLOOKUP(Table2[[#This Row],[household_ID]],Table15[],187,FALSE)</f>
        <v>0</v>
      </c>
      <c r="L1484">
        <f>VLOOKUP(Table2[[#This Row],[household_ID]],Table15[],188,FALSE)</f>
        <v>0</v>
      </c>
      <c r="M1484">
        <f>VLOOKUP(Table2[[#This Row],[household_ID]],Table15[],189,FALSE)</f>
        <v>0</v>
      </c>
      <c r="N1484">
        <f>VLOOKUP(Table2[[#This Row],[household_ID]],Table15[],190,FALSE)</f>
        <v>0</v>
      </c>
      <c r="O1484">
        <f>VLOOKUP(Table2[[#This Row],[cert]],Table15[],191,FALSE)</f>
        <v>0</v>
      </c>
      <c r="P1484">
        <f>VLOOKUP(Table2[[#This Row],[household_ID]],Table14[],8,FALSE)</f>
        <v>0.625</v>
      </c>
      <c r="Q1484" s="3">
        <f>IF(VLOOKUP(Table2[[#This Row],[household_ID]],'002_SectionA_HouseholdRoster'!Y:Z,2,FALSE)=0, 0,1)</f>
        <v>0</v>
      </c>
      <c r="R1484" s="3">
        <f>VLOOKUP(Table2[[#This Row],[household_ID]],Table17[], 10, FALSE)</f>
        <v>40</v>
      </c>
    </row>
    <row r="1485" spans="1:18" hidden="1" x14ac:dyDescent="0.25">
      <c r="A1485">
        <v>5</v>
      </c>
      <c r="B1485">
        <v>53</v>
      </c>
      <c r="C1485" t="str">
        <f>VLOOKUP(Table2[[#This Row],[zone]],Table5[], 2, FALSE)</f>
        <v>Harar</v>
      </c>
      <c r="D1485">
        <f>VLOOKUP(Table2[[#This Row],[zone]],Table5[], 4, FALSE)</f>
        <v>9.3125999999999998</v>
      </c>
      <c r="E1485">
        <f>VLOOKUP(Table2[[#This Row],[zone]],Table5[], 5, FALSE)</f>
        <v>42.122700000000002</v>
      </c>
      <c r="F1485">
        <v>298</v>
      </c>
      <c r="G1485">
        <f>VLOOKUP(Table2[[#This Row],[household_ID]],Table15[],183,FALSE)</f>
        <v>3</v>
      </c>
      <c r="H1485">
        <f>VLOOKUP(Table2[[#This Row],[household_ID]],Table15[],184,FALSE)</f>
        <v>0</v>
      </c>
      <c r="I1485">
        <f>VLOOKUP(Table2[[#This Row],[household_ID]],Table15[],185,FALSE)</f>
        <v>0</v>
      </c>
      <c r="J1485">
        <f>VLOOKUP(Table2[[#This Row],[household_ID]],Table15[],186,FALSE)</f>
        <v>0</v>
      </c>
      <c r="K1485">
        <f>VLOOKUP(Table2[[#This Row],[household_ID]],Table15[],187,FALSE)</f>
        <v>0</v>
      </c>
      <c r="L1485">
        <f>VLOOKUP(Table2[[#This Row],[household_ID]],Table15[],188,FALSE)</f>
        <v>0</v>
      </c>
      <c r="M1485">
        <f>VLOOKUP(Table2[[#This Row],[household_ID]],Table15[],189,FALSE)</f>
        <v>0</v>
      </c>
      <c r="N1485">
        <f>VLOOKUP(Table2[[#This Row],[household_ID]],Table15[],190,FALSE)</f>
        <v>0</v>
      </c>
      <c r="O1485">
        <f>VLOOKUP(Table2[[#This Row],[cert]],Table15[],191,FALSE)</f>
        <v>0</v>
      </c>
      <c r="P1485">
        <f>VLOOKUP(Table2[[#This Row],[household_ID]],Table14[],8,FALSE)</f>
        <v>0.375</v>
      </c>
      <c r="Q1485" s="3">
        <f>IF(VLOOKUP(Table2[[#This Row],[household_ID]],'002_SectionA_HouseholdRoster'!Y:Z,2,FALSE)=0, 0,1)</f>
        <v>1</v>
      </c>
      <c r="R1485" s="3">
        <f>VLOOKUP(Table2[[#This Row],[household_ID]],Table17[], 10, FALSE)</f>
        <v>27</v>
      </c>
    </row>
    <row r="1486" spans="1:18" hidden="1" x14ac:dyDescent="0.25">
      <c r="A1486">
        <v>5</v>
      </c>
      <c r="B1486">
        <v>53</v>
      </c>
      <c r="C1486" t="str">
        <f>VLOOKUP(Table2[[#This Row],[zone]],Table5[], 2, FALSE)</f>
        <v>Harar</v>
      </c>
      <c r="D1486">
        <f>VLOOKUP(Table2[[#This Row],[zone]],Table5[], 4, FALSE)</f>
        <v>9.3125999999999998</v>
      </c>
      <c r="E1486">
        <f>VLOOKUP(Table2[[#This Row],[zone]],Table5[], 5, FALSE)</f>
        <v>42.122700000000002</v>
      </c>
      <c r="F1486">
        <v>184</v>
      </c>
      <c r="G1486">
        <f>VLOOKUP(Table2[[#This Row],[household_ID]],Table15[],183,FALSE)</f>
        <v>2</v>
      </c>
      <c r="H1486">
        <f>VLOOKUP(Table2[[#This Row],[household_ID]],Table15[],184,FALSE)</f>
        <v>0</v>
      </c>
      <c r="I1486">
        <f>VLOOKUP(Table2[[#This Row],[household_ID]],Table15[],185,FALSE)</f>
        <v>0</v>
      </c>
      <c r="J1486">
        <f>VLOOKUP(Table2[[#This Row],[household_ID]],Table15[],186,FALSE)</f>
        <v>0</v>
      </c>
      <c r="K1486">
        <f>VLOOKUP(Table2[[#This Row],[household_ID]],Table15[],187,FALSE)</f>
        <v>0</v>
      </c>
      <c r="L1486">
        <f>VLOOKUP(Table2[[#This Row],[household_ID]],Table15[],188,FALSE)</f>
        <v>0</v>
      </c>
      <c r="M1486">
        <f>VLOOKUP(Table2[[#This Row],[household_ID]],Table15[],189,FALSE)</f>
        <v>0</v>
      </c>
      <c r="N1486">
        <f>VLOOKUP(Table2[[#This Row],[household_ID]],Table15[],190,FALSE)</f>
        <v>0</v>
      </c>
      <c r="O1486">
        <f>VLOOKUP(Table2[[#This Row],[cert]],Table15[],191,FALSE)</f>
        <v>0</v>
      </c>
      <c r="P1486">
        <f>VLOOKUP(Table2[[#This Row],[household_ID]],Table14[],8,FALSE)</f>
        <v>0.375</v>
      </c>
      <c r="Q1486" s="3">
        <f>IF(VLOOKUP(Table2[[#This Row],[household_ID]],'002_SectionA_HouseholdRoster'!Y:Z,2,FALSE)=0, 0,1)</f>
        <v>0</v>
      </c>
      <c r="R1486" s="3">
        <f>VLOOKUP(Table2[[#This Row],[household_ID]],Table17[], 10, FALSE)</f>
        <v>36</v>
      </c>
    </row>
    <row r="1487" spans="1:18" hidden="1" x14ac:dyDescent="0.25">
      <c r="A1487">
        <v>5</v>
      </c>
      <c r="B1487">
        <v>53</v>
      </c>
      <c r="C1487" t="str">
        <f>VLOOKUP(Table2[[#This Row],[zone]],Table5[], 2, FALSE)</f>
        <v>Harar</v>
      </c>
      <c r="D1487">
        <f>VLOOKUP(Table2[[#This Row],[zone]],Table5[], 4, FALSE)</f>
        <v>9.3125999999999998</v>
      </c>
      <c r="E1487">
        <f>VLOOKUP(Table2[[#This Row],[zone]],Table5[], 5, FALSE)</f>
        <v>42.122700000000002</v>
      </c>
      <c r="F1487">
        <v>282</v>
      </c>
      <c r="G1487">
        <f>VLOOKUP(Table2[[#This Row],[household_ID]],Table15[],183,FALSE)</f>
        <v>3</v>
      </c>
      <c r="H1487">
        <f>VLOOKUP(Table2[[#This Row],[household_ID]],Table15[],184,FALSE)</f>
        <v>0</v>
      </c>
      <c r="I1487">
        <f>VLOOKUP(Table2[[#This Row],[household_ID]],Table15[],185,FALSE)</f>
        <v>0</v>
      </c>
      <c r="J1487">
        <f>VLOOKUP(Table2[[#This Row],[household_ID]],Table15[],186,FALSE)</f>
        <v>0</v>
      </c>
      <c r="K1487">
        <f>VLOOKUP(Table2[[#This Row],[household_ID]],Table15[],187,FALSE)</f>
        <v>0</v>
      </c>
      <c r="L1487">
        <f>VLOOKUP(Table2[[#This Row],[household_ID]],Table15[],188,FALSE)</f>
        <v>0</v>
      </c>
      <c r="M1487">
        <f>VLOOKUP(Table2[[#This Row],[household_ID]],Table15[],189,FALSE)</f>
        <v>0</v>
      </c>
      <c r="N1487">
        <f>VLOOKUP(Table2[[#This Row],[household_ID]],Table15[],190,FALSE)</f>
        <v>0</v>
      </c>
      <c r="O1487">
        <f>VLOOKUP(Table2[[#This Row],[cert]],Table15[],191,FALSE)</f>
        <v>0</v>
      </c>
      <c r="P1487">
        <f>VLOOKUP(Table2[[#This Row],[household_ID]],Table14[],8,FALSE)</f>
        <v>0.5</v>
      </c>
      <c r="Q1487" s="3">
        <f>IF(VLOOKUP(Table2[[#This Row],[household_ID]],'002_SectionA_HouseholdRoster'!Y:Z,2,FALSE)=0, 0,1)</f>
        <v>1</v>
      </c>
      <c r="R1487" s="3">
        <f>VLOOKUP(Table2[[#This Row],[household_ID]],Table17[], 10, FALSE)</f>
        <v>20</v>
      </c>
    </row>
    <row r="1488" spans="1:18" hidden="1" x14ac:dyDescent="0.25">
      <c r="A1488">
        <v>5</v>
      </c>
      <c r="B1488">
        <v>53</v>
      </c>
      <c r="C1488" t="str">
        <f>VLOOKUP(Table2[[#This Row],[zone]],Table5[], 2, FALSE)</f>
        <v>Harar</v>
      </c>
      <c r="D1488">
        <f>VLOOKUP(Table2[[#This Row],[zone]],Table5[], 4, FALSE)</f>
        <v>9.3125999999999998</v>
      </c>
      <c r="E1488">
        <f>VLOOKUP(Table2[[#This Row],[zone]],Table5[], 5, FALSE)</f>
        <v>42.122700000000002</v>
      </c>
      <c r="F1488">
        <v>283</v>
      </c>
      <c r="G1488">
        <f>VLOOKUP(Table2[[#This Row],[household_ID]],Table15[],183,FALSE)</f>
        <v>3</v>
      </c>
      <c r="H1488">
        <f>VLOOKUP(Table2[[#This Row],[household_ID]],Table15[],184,FALSE)</f>
        <v>0</v>
      </c>
      <c r="I1488">
        <f>VLOOKUP(Table2[[#This Row],[household_ID]],Table15[],185,FALSE)</f>
        <v>0</v>
      </c>
      <c r="J1488">
        <f>VLOOKUP(Table2[[#This Row],[household_ID]],Table15[],186,FALSE)</f>
        <v>0</v>
      </c>
      <c r="K1488">
        <f>VLOOKUP(Table2[[#This Row],[household_ID]],Table15[],187,FALSE)</f>
        <v>0</v>
      </c>
      <c r="L1488">
        <f>VLOOKUP(Table2[[#This Row],[household_ID]],Table15[],188,FALSE)</f>
        <v>0</v>
      </c>
      <c r="M1488">
        <f>VLOOKUP(Table2[[#This Row],[household_ID]],Table15[],189,FALSE)</f>
        <v>0</v>
      </c>
      <c r="N1488">
        <f>VLOOKUP(Table2[[#This Row],[household_ID]],Table15[],190,FALSE)</f>
        <v>0</v>
      </c>
      <c r="O1488">
        <f>VLOOKUP(Table2[[#This Row],[cert]],Table15[],191,FALSE)</f>
        <v>0</v>
      </c>
      <c r="P1488">
        <f>VLOOKUP(Table2[[#This Row],[household_ID]],Table14[],8,FALSE)</f>
        <v>1.75</v>
      </c>
      <c r="Q1488" s="3">
        <f>IF(VLOOKUP(Table2[[#This Row],[household_ID]],'002_SectionA_HouseholdRoster'!Y:Z,2,FALSE)=0, 0,1)</f>
        <v>0</v>
      </c>
      <c r="R1488" s="3">
        <f>VLOOKUP(Table2[[#This Row],[household_ID]],Table17[], 10, FALSE)</f>
        <v>11</v>
      </c>
    </row>
    <row r="1489" spans="1:18" hidden="1" x14ac:dyDescent="0.25">
      <c r="A1489">
        <v>5</v>
      </c>
      <c r="B1489">
        <v>53</v>
      </c>
      <c r="C1489" t="str">
        <f>VLOOKUP(Table2[[#This Row],[zone]],Table5[], 2, FALSE)</f>
        <v>Harar</v>
      </c>
      <c r="D1489">
        <f>VLOOKUP(Table2[[#This Row],[zone]],Table5[], 4, FALSE)</f>
        <v>9.3125999999999998</v>
      </c>
      <c r="E1489">
        <f>VLOOKUP(Table2[[#This Row],[zone]],Table5[], 5, FALSE)</f>
        <v>42.122700000000002</v>
      </c>
      <c r="F1489">
        <v>208</v>
      </c>
      <c r="G1489">
        <f>VLOOKUP(Table2[[#This Row],[household_ID]],Table15[],183,FALSE)</f>
        <v>2</v>
      </c>
      <c r="H1489">
        <f>VLOOKUP(Table2[[#This Row],[household_ID]],Table15[],184,FALSE)</f>
        <v>0</v>
      </c>
      <c r="I1489">
        <f>VLOOKUP(Table2[[#This Row],[household_ID]],Table15[],185,FALSE)</f>
        <v>0</v>
      </c>
      <c r="J1489">
        <f>VLOOKUP(Table2[[#This Row],[household_ID]],Table15[],186,FALSE)</f>
        <v>0</v>
      </c>
      <c r="K1489">
        <f>VLOOKUP(Table2[[#This Row],[household_ID]],Table15[],187,FALSE)</f>
        <v>0</v>
      </c>
      <c r="L1489">
        <f>VLOOKUP(Table2[[#This Row],[household_ID]],Table15[],188,FALSE)</f>
        <v>0</v>
      </c>
      <c r="M1489">
        <f>VLOOKUP(Table2[[#This Row],[household_ID]],Table15[],189,FALSE)</f>
        <v>0</v>
      </c>
      <c r="N1489">
        <f>VLOOKUP(Table2[[#This Row],[household_ID]],Table15[],190,FALSE)</f>
        <v>0</v>
      </c>
      <c r="O1489">
        <f>VLOOKUP(Table2[[#This Row],[cert]],Table15[],191,FALSE)</f>
        <v>0</v>
      </c>
      <c r="P1489">
        <f>VLOOKUP(Table2[[#This Row],[household_ID]],Table14[],8,FALSE)</f>
        <v>0.375</v>
      </c>
      <c r="Q1489" s="3">
        <f>IF(VLOOKUP(Table2[[#This Row],[household_ID]],'002_SectionA_HouseholdRoster'!Y:Z,2,FALSE)=0, 0,1)</f>
        <v>0</v>
      </c>
      <c r="R1489" s="3">
        <f>VLOOKUP(Table2[[#This Row],[household_ID]],Table17[], 10, FALSE)</f>
        <v>2</v>
      </c>
    </row>
    <row r="1490" spans="1:18" hidden="1" x14ac:dyDescent="0.25">
      <c r="A1490">
        <v>5</v>
      </c>
      <c r="B1490">
        <v>53</v>
      </c>
      <c r="C1490" t="str">
        <f>VLOOKUP(Table2[[#This Row],[zone]],Table5[], 2, FALSE)</f>
        <v>Harar</v>
      </c>
      <c r="D1490">
        <f>VLOOKUP(Table2[[#This Row],[zone]],Table5[], 4, FALSE)</f>
        <v>9.3125999999999998</v>
      </c>
      <c r="E1490">
        <f>VLOOKUP(Table2[[#This Row],[zone]],Table5[], 5, FALSE)</f>
        <v>42.122700000000002</v>
      </c>
      <c r="F1490">
        <v>209</v>
      </c>
      <c r="G1490">
        <f>VLOOKUP(Table2[[#This Row],[household_ID]],Table15[],183,FALSE)</f>
        <v>2</v>
      </c>
      <c r="H1490">
        <f>VLOOKUP(Table2[[#This Row],[household_ID]],Table15[],184,FALSE)</f>
        <v>0</v>
      </c>
      <c r="I1490">
        <f>VLOOKUP(Table2[[#This Row],[household_ID]],Table15[],185,FALSE)</f>
        <v>0</v>
      </c>
      <c r="J1490">
        <f>VLOOKUP(Table2[[#This Row],[household_ID]],Table15[],186,FALSE)</f>
        <v>0</v>
      </c>
      <c r="K1490">
        <f>VLOOKUP(Table2[[#This Row],[household_ID]],Table15[],187,FALSE)</f>
        <v>0</v>
      </c>
      <c r="L1490">
        <f>VLOOKUP(Table2[[#This Row],[household_ID]],Table15[],188,FALSE)</f>
        <v>0</v>
      </c>
      <c r="M1490">
        <f>VLOOKUP(Table2[[#This Row],[household_ID]],Table15[],189,FALSE)</f>
        <v>0</v>
      </c>
      <c r="N1490">
        <f>VLOOKUP(Table2[[#This Row],[household_ID]],Table15[],190,FALSE)</f>
        <v>0</v>
      </c>
      <c r="O1490">
        <f>VLOOKUP(Table2[[#This Row],[cert]],Table15[],191,FALSE)</f>
        <v>0</v>
      </c>
      <c r="P1490">
        <f>VLOOKUP(Table2[[#This Row],[household_ID]],Table14[],8,FALSE)</f>
        <v>1</v>
      </c>
      <c r="Q1490" s="3">
        <f>IF(VLOOKUP(Table2[[#This Row],[household_ID]],'002_SectionA_HouseholdRoster'!Y:Z,2,FALSE)=0, 0,1)</f>
        <v>0</v>
      </c>
      <c r="R1490" s="3">
        <f>VLOOKUP(Table2[[#This Row],[household_ID]],Table17[], 10, FALSE)</f>
        <v>3</v>
      </c>
    </row>
    <row r="1491" spans="1:18" hidden="1" x14ac:dyDescent="0.25">
      <c r="A1491">
        <v>5</v>
      </c>
      <c r="B1491">
        <v>53</v>
      </c>
      <c r="C1491" t="str">
        <f>VLOOKUP(Table2[[#This Row],[zone]],Table5[], 2, FALSE)</f>
        <v>Harar</v>
      </c>
      <c r="D1491">
        <f>VLOOKUP(Table2[[#This Row],[zone]],Table5[], 4, FALSE)</f>
        <v>9.3125999999999998</v>
      </c>
      <c r="E1491">
        <f>VLOOKUP(Table2[[#This Row],[zone]],Table5[], 5, FALSE)</f>
        <v>42.122700000000002</v>
      </c>
      <c r="F1491">
        <v>207</v>
      </c>
      <c r="G1491">
        <f>VLOOKUP(Table2[[#This Row],[household_ID]],Table15[],183,FALSE)</f>
        <v>2</v>
      </c>
      <c r="H1491">
        <f>VLOOKUP(Table2[[#This Row],[household_ID]],Table15[],184,FALSE)</f>
        <v>0</v>
      </c>
      <c r="I1491">
        <f>VLOOKUP(Table2[[#This Row],[household_ID]],Table15[],185,FALSE)</f>
        <v>0</v>
      </c>
      <c r="J1491">
        <f>VLOOKUP(Table2[[#This Row],[household_ID]],Table15[],186,FALSE)</f>
        <v>0</v>
      </c>
      <c r="K1491">
        <f>VLOOKUP(Table2[[#This Row],[household_ID]],Table15[],187,FALSE)</f>
        <v>0</v>
      </c>
      <c r="L1491">
        <f>VLOOKUP(Table2[[#This Row],[household_ID]],Table15[],188,FALSE)</f>
        <v>0</v>
      </c>
      <c r="M1491">
        <f>VLOOKUP(Table2[[#This Row],[household_ID]],Table15[],189,FALSE)</f>
        <v>0</v>
      </c>
      <c r="N1491">
        <f>VLOOKUP(Table2[[#This Row],[household_ID]],Table15[],190,FALSE)</f>
        <v>0</v>
      </c>
      <c r="O1491">
        <f>VLOOKUP(Table2[[#This Row],[cert]],Table15[],191,FALSE)</f>
        <v>0</v>
      </c>
      <c r="P1491">
        <f>VLOOKUP(Table2[[#This Row],[household_ID]],Table14[],8,FALSE)</f>
        <v>0.625</v>
      </c>
      <c r="Q1491" s="3">
        <f>IF(VLOOKUP(Table2[[#This Row],[household_ID]],'002_SectionA_HouseholdRoster'!Y:Z,2,FALSE)=0, 0,1)</f>
        <v>0</v>
      </c>
      <c r="R1491" s="3">
        <f>VLOOKUP(Table2[[#This Row],[household_ID]],Table17[], 10, FALSE)</f>
        <v>38</v>
      </c>
    </row>
    <row r="1492" spans="1:18" hidden="1" x14ac:dyDescent="0.25">
      <c r="A1492">
        <v>5</v>
      </c>
      <c r="B1492">
        <v>53</v>
      </c>
      <c r="C1492" t="str">
        <f>VLOOKUP(Table2[[#This Row],[zone]],Table5[], 2, FALSE)</f>
        <v>Harar</v>
      </c>
      <c r="D1492">
        <f>VLOOKUP(Table2[[#This Row],[zone]],Table5[], 4, FALSE)</f>
        <v>9.3125999999999998</v>
      </c>
      <c r="E1492">
        <f>VLOOKUP(Table2[[#This Row],[zone]],Table5[], 5, FALSE)</f>
        <v>42.122700000000002</v>
      </c>
      <c r="F1492">
        <v>185</v>
      </c>
      <c r="G1492">
        <f>VLOOKUP(Table2[[#This Row],[household_ID]],Table15[],183,FALSE)</f>
        <v>2</v>
      </c>
      <c r="H1492">
        <f>VLOOKUP(Table2[[#This Row],[household_ID]],Table15[],184,FALSE)</f>
        <v>0</v>
      </c>
      <c r="I1492">
        <f>VLOOKUP(Table2[[#This Row],[household_ID]],Table15[],185,FALSE)</f>
        <v>0</v>
      </c>
      <c r="J1492">
        <f>VLOOKUP(Table2[[#This Row],[household_ID]],Table15[],186,FALSE)</f>
        <v>0</v>
      </c>
      <c r="K1492">
        <f>VLOOKUP(Table2[[#This Row],[household_ID]],Table15[],187,FALSE)</f>
        <v>0</v>
      </c>
      <c r="L1492">
        <f>VLOOKUP(Table2[[#This Row],[household_ID]],Table15[],188,FALSE)</f>
        <v>0</v>
      </c>
      <c r="M1492">
        <f>VLOOKUP(Table2[[#This Row],[household_ID]],Table15[],189,FALSE)</f>
        <v>0</v>
      </c>
      <c r="N1492">
        <f>VLOOKUP(Table2[[#This Row],[household_ID]],Table15[],190,FALSE)</f>
        <v>0</v>
      </c>
      <c r="O1492">
        <f>VLOOKUP(Table2[[#This Row],[cert]],Table15[],191,FALSE)</f>
        <v>0</v>
      </c>
      <c r="P1492">
        <f>VLOOKUP(Table2[[#This Row],[household_ID]],Table14[],8,FALSE)</f>
        <v>0.40325</v>
      </c>
      <c r="Q1492" s="3">
        <f>IF(VLOOKUP(Table2[[#This Row],[household_ID]],'002_SectionA_HouseholdRoster'!Y:Z,2,FALSE)=0, 0,1)</f>
        <v>1</v>
      </c>
      <c r="R1492" s="3">
        <f>VLOOKUP(Table2[[#This Row],[household_ID]],Table17[], 10, FALSE)</f>
        <v>20</v>
      </c>
    </row>
    <row r="1493" spans="1:18" hidden="1" x14ac:dyDescent="0.25">
      <c r="A1493">
        <v>5</v>
      </c>
      <c r="B1493">
        <v>53</v>
      </c>
      <c r="C1493" t="str">
        <f>VLOOKUP(Table2[[#This Row],[zone]],Table5[], 2, FALSE)</f>
        <v>Harar</v>
      </c>
      <c r="D1493">
        <f>VLOOKUP(Table2[[#This Row],[zone]],Table5[], 4, FALSE)</f>
        <v>9.3125999999999998</v>
      </c>
      <c r="E1493">
        <f>VLOOKUP(Table2[[#This Row],[zone]],Table5[], 5, FALSE)</f>
        <v>42.122700000000002</v>
      </c>
      <c r="F1493">
        <v>178</v>
      </c>
      <c r="G1493">
        <f>VLOOKUP(Table2[[#This Row],[household_ID]],Table15[],183,FALSE)</f>
        <v>2</v>
      </c>
      <c r="H1493">
        <f>VLOOKUP(Table2[[#This Row],[household_ID]],Table15[],184,FALSE)</f>
        <v>0</v>
      </c>
      <c r="I1493">
        <f>VLOOKUP(Table2[[#This Row],[household_ID]],Table15[],185,FALSE)</f>
        <v>0</v>
      </c>
      <c r="J1493">
        <f>VLOOKUP(Table2[[#This Row],[household_ID]],Table15[],186,FALSE)</f>
        <v>0</v>
      </c>
      <c r="K1493">
        <f>VLOOKUP(Table2[[#This Row],[household_ID]],Table15[],187,FALSE)</f>
        <v>0</v>
      </c>
      <c r="L1493">
        <f>VLOOKUP(Table2[[#This Row],[household_ID]],Table15[],188,FALSE)</f>
        <v>0</v>
      </c>
      <c r="M1493">
        <f>VLOOKUP(Table2[[#This Row],[household_ID]],Table15[],189,FALSE)</f>
        <v>0</v>
      </c>
      <c r="N1493">
        <f>VLOOKUP(Table2[[#This Row],[household_ID]],Table15[],190,FALSE)</f>
        <v>0</v>
      </c>
      <c r="O1493">
        <f>VLOOKUP(Table2[[#This Row],[cert]],Table15[],191,FALSE)</f>
        <v>0</v>
      </c>
      <c r="P1493">
        <f>VLOOKUP(Table2[[#This Row],[household_ID]],Table14[],8,FALSE)</f>
        <v>1.25</v>
      </c>
      <c r="Q1493" s="3">
        <f>IF(VLOOKUP(Table2[[#This Row],[household_ID]],'002_SectionA_HouseholdRoster'!Y:Z,2,FALSE)=0, 0,1)</f>
        <v>1</v>
      </c>
      <c r="R1493" s="3">
        <f>VLOOKUP(Table2[[#This Row],[household_ID]],Table17[], 10, FALSE)</f>
        <v>15</v>
      </c>
    </row>
    <row r="1494" spans="1:18" hidden="1" x14ac:dyDescent="0.25">
      <c r="A1494">
        <v>5</v>
      </c>
      <c r="B1494">
        <v>53</v>
      </c>
      <c r="C1494" t="str">
        <f>VLOOKUP(Table2[[#This Row],[zone]],Table5[], 2, FALSE)</f>
        <v>Harar</v>
      </c>
      <c r="D1494">
        <f>VLOOKUP(Table2[[#This Row],[zone]],Table5[], 4, FALSE)</f>
        <v>9.3125999999999998</v>
      </c>
      <c r="E1494">
        <f>VLOOKUP(Table2[[#This Row],[zone]],Table5[], 5, FALSE)</f>
        <v>42.122700000000002</v>
      </c>
      <c r="F1494">
        <v>297</v>
      </c>
      <c r="G1494">
        <f>VLOOKUP(Table2[[#This Row],[household_ID]],Table15[],183,FALSE)</f>
        <v>3</v>
      </c>
      <c r="H1494">
        <f>VLOOKUP(Table2[[#This Row],[household_ID]],Table15[],184,FALSE)</f>
        <v>0</v>
      </c>
      <c r="I1494">
        <f>VLOOKUP(Table2[[#This Row],[household_ID]],Table15[],185,FALSE)</f>
        <v>0</v>
      </c>
      <c r="J1494">
        <f>VLOOKUP(Table2[[#This Row],[household_ID]],Table15[],186,FALSE)</f>
        <v>0</v>
      </c>
      <c r="K1494">
        <f>VLOOKUP(Table2[[#This Row],[household_ID]],Table15[],187,FALSE)</f>
        <v>0</v>
      </c>
      <c r="L1494">
        <f>VLOOKUP(Table2[[#This Row],[household_ID]],Table15[],188,FALSE)</f>
        <v>0</v>
      </c>
      <c r="M1494">
        <f>VLOOKUP(Table2[[#This Row],[household_ID]],Table15[],189,FALSE)</f>
        <v>0</v>
      </c>
      <c r="N1494">
        <f>VLOOKUP(Table2[[#This Row],[household_ID]],Table15[],190,FALSE)</f>
        <v>0</v>
      </c>
      <c r="O1494">
        <f>VLOOKUP(Table2[[#This Row],[cert]],Table15[],191,FALSE)</f>
        <v>0</v>
      </c>
      <c r="P1494">
        <f>VLOOKUP(Table2[[#This Row],[household_ID]],Table14[],8,FALSE)</f>
        <v>0.5</v>
      </c>
      <c r="Q1494" s="3">
        <f>IF(VLOOKUP(Table2[[#This Row],[household_ID]],'002_SectionA_HouseholdRoster'!Y:Z,2,FALSE)=0, 0,1)</f>
        <v>1</v>
      </c>
      <c r="R1494" s="3">
        <f>VLOOKUP(Table2[[#This Row],[household_ID]],Table17[], 10, FALSE)</f>
        <v>13</v>
      </c>
    </row>
    <row r="1495" spans="1:18" hidden="1" x14ac:dyDescent="0.25">
      <c r="A1495">
        <v>5</v>
      </c>
      <c r="B1495">
        <v>53</v>
      </c>
      <c r="C1495" t="str">
        <f>VLOOKUP(Table2[[#This Row],[zone]],Table5[], 2, FALSE)</f>
        <v>Harar</v>
      </c>
      <c r="D1495">
        <f>VLOOKUP(Table2[[#This Row],[zone]],Table5[], 4, FALSE)</f>
        <v>9.3125999999999998</v>
      </c>
      <c r="E1495">
        <f>VLOOKUP(Table2[[#This Row],[zone]],Table5[], 5, FALSE)</f>
        <v>42.122700000000002</v>
      </c>
      <c r="F1495">
        <v>179</v>
      </c>
      <c r="G1495">
        <f>VLOOKUP(Table2[[#This Row],[household_ID]],Table15[],183,FALSE)</f>
        <v>2</v>
      </c>
      <c r="H1495">
        <f>VLOOKUP(Table2[[#This Row],[household_ID]],Table15[],184,FALSE)</f>
        <v>0</v>
      </c>
      <c r="I1495">
        <f>VLOOKUP(Table2[[#This Row],[household_ID]],Table15[],185,FALSE)</f>
        <v>0</v>
      </c>
      <c r="J1495">
        <f>VLOOKUP(Table2[[#This Row],[household_ID]],Table15[],186,FALSE)</f>
        <v>0</v>
      </c>
      <c r="K1495">
        <f>VLOOKUP(Table2[[#This Row],[household_ID]],Table15[],187,FALSE)</f>
        <v>0</v>
      </c>
      <c r="L1495">
        <f>VLOOKUP(Table2[[#This Row],[household_ID]],Table15[],188,FALSE)</f>
        <v>0</v>
      </c>
      <c r="M1495">
        <f>VLOOKUP(Table2[[#This Row],[household_ID]],Table15[],189,FALSE)</f>
        <v>0</v>
      </c>
      <c r="N1495">
        <f>VLOOKUP(Table2[[#This Row],[household_ID]],Table15[],190,FALSE)</f>
        <v>0</v>
      </c>
      <c r="O1495">
        <f>VLOOKUP(Table2[[#This Row],[cert]],Table15[],191,FALSE)</f>
        <v>0</v>
      </c>
      <c r="P1495">
        <f>VLOOKUP(Table2[[#This Row],[household_ID]],Table14[],8,FALSE)</f>
        <v>0.5</v>
      </c>
      <c r="Q1495" s="3">
        <f>IF(VLOOKUP(Table2[[#This Row],[household_ID]],'002_SectionA_HouseholdRoster'!Y:Z,2,FALSE)=0, 0,1)</f>
        <v>0</v>
      </c>
      <c r="R1495" s="3">
        <f>VLOOKUP(Table2[[#This Row],[household_ID]],Table17[], 10, FALSE)</f>
        <v>7</v>
      </c>
    </row>
    <row r="1496" spans="1:18" hidden="1" x14ac:dyDescent="0.25">
      <c r="A1496">
        <v>5</v>
      </c>
      <c r="B1496">
        <v>53</v>
      </c>
      <c r="C1496" t="str">
        <f>VLOOKUP(Table2[[#This Row],[zone]],Table5[], 2, FALSE)</f>
        <v>Harar</v>
      </c>
      <c r="D1496">
        <f>VLOOKUP(Table2[[#This Row],[zone]],Table5[], 4, FALSE)</f>
        <v>9.3125999999999998</v>
      </c>
      <c r="E1496">
        <f>VLOOKUP(Table2[[#This Row],[zone]],Table5[], 5, FALSE)</f>
        <v>42.122700000000002</v>
      </c>
      <c r="F1496">
        <v>183</v>
      </c>
      <c r="G1496">
        <f>VLOOKUP(Table2[[#This Row],[household_ID]],Table15[],183,FALSE)</f>
        <v>2</v>
      </c>
      <c r="H1496">
        <f>VLOOKUP(Table2[[#This Row],[household_ID]],Table15[],184,FALSE)</f>
        <v>0</v>
      </c>
      <c r="I1496">
        <f>VLOOKUP(Table2[[#This Row],[household_ID]],Table15[],185,FALSE)</f>
        <v>0</v>
      </c>
      <c r="J1496">
        <f>VLOOKUP(Table2[[#This Row],[household_ID]],Table15[],186,FALSE)</f>
        <v>0</v>
      </c>
      <c r="K1496">
        <f>VLOOKUP(Table2[[#This Row],[household_ID]],Table15[],187,FALSE)</f>
        <v>0</v>
      </c>
      <c r="L1496">
        <f>VLOOKUP(Table2[[#This Row],[household_ID]],Table15[],188,FALSE)</f>
        <v>0</v>
      </c>
      <c r="M1496">
        <f>VLOOKUP(Table2[[#This Row],[household_ID]],Table15[],189,FALSE)</f>
        <v>0</v>
      </c>
      <c r="N1496">
        <f>VLOOKUP(Table2[[#This Row],[household_ID]],Table15[],190,FALSE)</f>
        <v>0</v>
      </c>
      <c r="O1496">
        <f>VLOOKUP(Table2[[#This Row],[cert]],Table15[],191,FALSE)</f>
        <v>0</v>
      </c>
      <c r="P1496">
        <f>VLOOKUP(Table2[[#This Row],[household_ID]],Table14[],8,FALSE)</f>
        <v>0.4375</v>
      </c>
      <c r="Q1496" s="3">
        <f>IF(VLOOKUP(Table2[[#This Row],[household_ID]],'002_SectionA_HouseholdRoster'!Y:Z,2,FALSE)=0, 0,1)</f>
        <v>0</v>
      </c>
      <c r="R1496" s="3">
        <f>VLOOKUP(Table2[[#This Row],[household_ID]],Table17[], 10, FALSE)</f>
        <v>45</v>
      </c>
    </row>
    <row r="1497" spans="1:18" hidden="1" x14ac:dyDescent="0.25">
      <c r="A1497">
        <v>5</v>
      </c>
      <c r="B1497">
        <v>53</v>
      </c>
      <c r="C1497" t="str">
        <f>VLOOKUP(Table2[[#This Row],[zone]],Table5[], 2, FALSE)</f>
        <v>Harar</v>
      </c>
      <c r="D1497">
        <f>VLOOKUP(Table2[[#This Row],[zone]],Table5[], 4, FALSE)</f>
        <v>9.3125999999999998</v>
      </c>
      <c r="E1497">
        <f>VLOOKUP(Table2[[#This Row],[zone]],Table5[], 5, FALSE)</f>
        <v>42.122700000000002</v>
      </c>
      <c r="F1497">
        <v>295</v>
      </c>
      <c r="G1497">
        <f>VLOOKUP(Table2[[#This Row],[household_ID]],Table15[],183,FALSE)</f>
        <v>2</v>
      </c>
      <c r="H1497">
        <f>VLOOKUP(Table2[[#This Row],[household_ID]],Table15[],184,FALSE)</f>
        <v>0</v>
      </c>
      <c r="I1497">
        <f>VLOOKUP(Table2[[#This Row],[household_ID]],Table15[],185,FALSE)</f>
        <v>0</v>
      </c>
      <c r="J1497">
        <f>VLOOKUP(Table2[[#This Row],[household_ID]],Table15[],186,FALSE)</f>
        <v>0</v>
      </c>
      <c r="K1497">
        <f>VLOOKUP(Table2[[#This Row],[household_ID]],Table15[],187,FALSE)</f>
        <v>0</v>
      </c>
      <c r="L1497">
        <f>VLOOKUP(Table2[[#This Row],[household_ID]],Table15[],188,FALSE)</f>
        <v>0</v>
      </c>
      <c r="M1497">
        <f>VLOOKUP(Table2[[#This Row],[household_ID]],Table15[],189,FALSE)</f>
        <v>0</v>
      </c>
      <c r="N1497">
        <f>VLOOKUP(Table2[[#This Row],[household_ID]],Table15[],190,FALSE)</f>
        <v>0</v>
      </c>
      <c r="O1497">
        <f>VLOOKUP(Table2[[#This Row],[cert]],Table15[],191,FALSE)</f>
        <v>0</v>
      </c>
      <c r="P1497">
        <f>VLOOKUP(Table2[[#This Row],[household_ID]],Table14[],8,FALSE)</f>
        <v>1</v>
      </c>
      <c r="Q1497" s="3">
        <f>IF(VLOOKUP(Table2[[#This Row],[household_ID]],'002_SectionA_HouseholdRoster'!Y:Z,2,FALSE)=0, 0,1)</f>
        <v>0</v>
      </c>
      <c r="R1497" s="3">
        <f>VLOOKUP(Table2[[#This Row],[household_ID]],Table17[], 10, FALSE)</f>
        <v>40</v>
      </c>
    </row>
    <row r="1498" spans="1:18" hidden="1" x14ac:dyDescent="0.25">
      <c r="A1498">
        <v>5</v>
      </c>
      <c r="B1498">
        <v>54</v>
      </c>
      <c r="C1498" t="str">
        <f>VLOOKUP(Table2[[#This Row],[zone]],Table5[], 2, FALSE)</f>
        <v>Harar</v>
      </c>
      <c r="D1498">
        <f>VLOOKUP(Table2[[#This Row],[zone]],Table5[], 4, FALSE)</f>
        <v>9.3125999999999998</v>
      </c>
      <c r="E1498">
        <f>VLOOKUP(Table2[[#This Row],[zone]],Table5[], 5, FALSE)</f>
        <v>42.122700000000002</v>
      </c>
      <c r="F1498">
        <v>229</v>
      </c>
      <c r="G1498">
        <f>VLOOKUP(Table2[[#This Row],[household_ID]],Table15[],183,FALSE)</f>
        <v>3</v>
      </c>
      <c r="H1498">
        <f>VLOOKUP(Table2[[#This Row],[household_ID]],Table15[],184,FALSE)</f>
        <v>0</v>
      </c>
      <c r="I1498">
        <f>VLOOKUP(Table2[[#This Row],[household_ID]],Table15[],185,FALSE)</f>
        <v>0</v>
      </c>
      <c r="J1498">
        <f>VLOOKUP(Table2[[#This Row],[household_ID]],Table15[],186,FALSE)</f>
        <v>0</v>
      </c>
      <c r="K1498">
        <f>VLOOKUP(Table2[[#This Row],[household_ID]],Table15[],187,FALSE)</f>
        <v>0</v>
      </c>
      <c r="L1498">
        <f>VLOOKUP(Table2[[#This Row],[household_ID]],Table15[],188,FALSE)</f>
        <v>0</v>
      </c>
      <c r="M1498">
        <f>VLOOKUP(Table2[[#This Row],[household_ID]],Table15[],189,FALSE)</f>
        <v>0</v>
      </c>
      <c r="N1498">
        <f>VLOOKUP(Table2[[#This Row],[household_ID]],Table15[],190,FALSE)</f>
        <v>0</v>
      </c>
      <c r="O1498">
        <f>VLOOKUP(Table2[[#This Row],[cert]],Table15[],191,FALSE)</f>
        <v>0</v>
      </c>
      <c r="P1498">
        <f>VLOOKUP(Table2[[#This Row],[household_ID]],Table14[],8,FALSE)</f>
        <v>0.375</v>
      </c>
      <c r="Q1498" s="3">
        <f>IF(VLOOKUP(Table2[[#This Row],[household_ID]],'002_SectionA_HouseholdRoster'!Y:Z,2,FALSE)=0, 0,1)</f>
        <v>0</v>
      </c>
      <c r="R1498" s="3">
        <f>VLOOKUP(Table2[[#This Row],[household_ID]],Table17[], 10, FALSE)</f>
        <v>15</v>
      </c>
    </row>
    <row r="1499" spans="1:18" hidden="1" x14ac:dyDescent="0.25">
      <c r="A1499">
        <v>5</v>
      </c>
      <c r="B1499">
        <v>54</v>
      </c>
      <c r="C1499" t="str">
        <f>VLOOKUP(Table2[[#This Row],[zone]],Table5[], 2, FALSE)</f>
        <v>Harar</v>
      </c>
      <c r="D1499">
        <f>VLOOKUP(Table2[[#This Row],[zone]],Table5[], 4, FALSE)</f>
        <v>9.3125999999999998</v>
      </c>
      <c r="E1499">
        <f>VLOOKUP(Table2[[#This Row],[zone]],Table5[], 5, FALSE)</f>
        <v>42.122700000000002</v>
      </c>
      <c r="F1499">
        <v>201</v>
      </c>
      <c r="G1499">
        <f>VLOOKUP(Table2[[#This Row],[household_ID]],Table15[],183,FALSE)</f>
        <v>2</v>
      </c>
      <c r="H1499">
        <f>VLOOKUP(Table2[[#This Row],[household_ID]],Table15[],184,FALSE)</f>
        <v>0</v>
      </c>
      <c r="I1499">
        <f>VLOOKUP(Table2[[#This Row],[household_ID]],Table15[],185,FALSE)</f>
        <v>0</v>
      </c>
      <c r="J1499">
        <f>VLOOKUP(Table2[[#This Row],[household_ID]],Table15[],186,FALSE)</f>
        <v>0</v>
      </c>
      <c r="K1499">
        <f>VLOOKUP(Table2[[#This Row],[household_ID]],Table15[],187,FALSE)</f>
        <v>0</v>
      </c>
      <c r="L1499">
        <f>VLOOKUP(Table2[[#This Row],[household_ID]],Table15[],188,FALSE)</f>
        <v>0</v>
      </c>
      <c r="M1499">
        <f>VLOOKUP(Table2[[#This Row],[household_ID]],Table15[],189,FALSE)</f>
        <v>0</v>
      </c>
      <c r="N1499">
        <f>VLOOKUP(Table2[[#This Row],[household_ID]],Table15[],190,FALSE)</f>
        <v>0</v>
      </c>
      <c r="O1499">
        <f>VLOOKUP(Table2[[#This Row],[cert]],Table15[],191,FALSE)</f>
        <v>0</v>
      </c>
      <c r="P1499">
        <f>VLOOKUP(Table2[[#This Row],[household_ID]],Table14[],8,FALSE)</f>
        <v>0.875</v>
      </c>
      <c r="Q1499" s="3">
        <f>IF(VLOOKUP(Table2[[#This Row],[household_ID]],'002_SectionA_HouseholdRoster'!Y:Z,2,FALSE)=0, 0,1)</f>
        <v>0</v>
      </c>
      <c r="R1499" s="3">
        <f>VLOOKUP(Table2[[#This Row],[household_ID]],Table17[], 10, FALSE)</f>
        <v>25</v>
      </c>
    </row>
    <row r="1500" spans="1:18" hidden="1" x14ac:dyDescent="0.25">
      <c r="A1500">
        <v>5</v>
      </c>
      <c r="B1500">
        <v>54</v>
      </c>
      <c r="C1500" t="str">
        <f>VLOOKUP(Table2[[#This Row],[zone]],Table5[], 2, FALSE)</f>
        <v>Harar</v>
      </c>
      <c r="D1500">
        <f>VLOOKUP(Table2[[#This Row],[zone]],Table5[], 4, FALSE)</f>
        <v>9.3125999999999998</v>
      </c>
      <c r="E1500">
        <f>VLOOKUP(Table2[[#This Row],[zone]],Table5[], 5, FALSE)</f>
        <v>42.122700000000002</v>
      </c>
      <c r="F1500">
        <v>202</v>
      </c>
      <c r="G1500">
        <f>VLOOKUP(Table2[[#This Row],[household_ID]],Table15[],183,FALSE)</f>
        <v>2</v>
      </c>
      <c r="H1500">
        <f>VLOOKUP(Table2[[#This Row],[household_ID]],Table15[],184,FALSE)</f>
        <v>0</v>
      </c>
      <c r="I1500">
        <f>VLOOKUP(Table2[[#This Row],[household_ID]],Table15[],185,FALSE)</f>
        <v>0</v>
      </c>
      <c r="J1500">
        <f>VLOOKUP(Table2[[#This Row],[household_ID]],Table15[],186,FALSE)</f>
        <v>0</v>
      </c>
      <c r="K1500">
        <f>VLOOKUP(Table2[[#This Row],[household_ID]],Table15[],187,FALSE)</f>
        <v>0</v>
      </c>
      <c r="L1500">
        <f>VLOOKUP(Table2[[#This Row],[household_ID]],Table15[],188,FALSE)</f>
        <v>0</v>
      </c>
      <c r="M1500">
        <f>VLOOKUP(Table2[[#This Row],[household_ID]],Table15[],189,FALSE)</f>
        <v>0</v>
      </c>
      <c r="N1500">
        <f>VLOOKUP(Table2[[#This Row],[household_ID]],Table15[],190,FALSE)</f>
        <v>0</v>
      </c>
      <c r="O1500">
        <f>VLOOKUP(Table2[[#This Row],[cert]],Table15[],191,FALSE)</f>
        <v>0</v>
      </c>
      <c r="P1500">
        <f>VLOOKUP(Table2[[#This Row],[household_ID]],Table14[],8,FALSE)</f>
        <v>1.5625</v>
      </c>
      <c r="Q1500" s="3">
        <f>IF(VLOOKUP(Table2[[#This Row],[household_ID]],'002_SectionA_HouseholdRoster'!Y:Z,2,FALSE)=0, 0,1)</f>
        <v>1</v>
      </c>
      <c r="R1500" s="3">
        <f>VLOOKUP(Table2[[#This Row],[household_ID]],Table17[], 10, FALSE)</f>
        <v>20</v>
      </c>
    </row>
    <row r="1501" spans="1:18" hidden="1" x14ac:dyDescent="0.25">
      <c r="A1501">
        <v>5</v>
      </c>
      <c r="B1501">
        <v>54</v>
      </c>
      <c r="C1501" t="str">
        <f>VLOOKUP(Table2[[#This Row],[zone]],Table5[], 2, FALSE)</f>
        <v>Harar</v>
      </c>
      <c r="D1501">
        <f>VLOOKUP(Table2[[#This Row],[zone]],Table5[], 4, FALSE)</f>
        <v>9.3125999999999998</v>
      </c>
      <c r="E1501">
        <f>VLOOKUP(Table2[[#This Row],[zone]],Table5[], 5, FALSE)</f>
        <v>42.122700000000002</v>
      </c>
      <c r="F1501">
        <v>204</v>
      </c>
      <c r="G1501">
        <f>VLOOKUP(Table2[[#This Row],[household_ID]],Table15[],183,FALSE)</f>
        <v>2</v>
      </c>
      <c r="H1501">
        <f>VLOOKUP(Table2[[#This Row],[household_ID]],Table15[],184,FALSE)</f>
        <v>0</v>
      </c>
      <c r="I1501">
        <f>VLOOKUP(Table2[[#This Row],[household_ID]],Table15[],185,FALSE)</f>
        <v>0</v>
      </c>
      <c r="J1501">
        <f>VLOOKUP(Table2[[#This Row],[household_ID]],Table15[],186,FALSE)</f>
        <v>0</v>
      </c>
      <c r="K1501">
        <f>VLOOKUP(Table2[[#This Row],[household_ID]],Table15[],187,FALSE)</f>
        <v>0</v>
      </c>
      <c r="L1501">
        <f>VLOOKUP(Table2[[#This Row],[household_ID]],Table15[],188,FALSE)</f>
        <v>0</v>
      </c>
      <c r="M1501">
        <f>VLOOKUP(Table2[[#This Row],[household_ID]],Table15[],189,FALSE)</f>
        <v>0</v>
      </c>
      <c r="N1501">
        <f>VLOOKUP(Table2[[#This Row],[household_ID]],Table15[],190,FALSE)</f>
        <v>0</v>
      </c>
      <c r="O1501">
        <f>VLOOKUP(Table2[[#This Row],[cert]],Table15[],191,FALSE)</f>
        <v>0</v>
      </c>
      <c r="P1501">
        <f>VLOOKUP(Table2[[#This Row],[household_ID]],Table14[],8,FALSE)</f>
        <v>0.8125</v>
      </c>
      <c r="Q1501" s="3">
        <f>IF(VLOOKUP(Table2[[#This Row],[household_ID]],'002_SectionA_HouseholdRoster'!Y:Z,2,FALSE)=0, 0,1)</f>
        <v>0</v>
      </c>
      <c r="R1501" s="3">
        <f>VLOOKUP(Table2[[#This Row],[household_ID]],Table17[], 10, FALSE)</f>
        <v>20</v>
      </c>
    </row>
    <row r="1502" spans="1:18" hidden="1" x14ac:dyDescent="0.25">
      <c r="A1502">
        <v>5</v>
      </c>
      <c r="B1502">
        <v>54</v>
      </c>
      <c r="C1502" t="str">
        <f>VLOOKUP(Table2[[#This Row],[zone]],Table5[], 2, FALSE)</f>
        <v>Harar</v>
      </c>
      <c r="D1502">
        <f>VLOOKUP(Table2[[#This Row],[zone]],Table5[], 4, FALSE)</f>
        <v>9.3125999999999998</v>
      </c>
      <c r="E1502">
        <f>VLOOKUP(Table2[[#This Row],[zone]],Table5[], 5, FALSE)</f>
        <v>42.122700000000002</v>
      </c>
      <c r="F1502">
        <v>307</v>
      </c>
      <c r="G1502">
        <f>VLOOKUP(Table2[[#This Row],[household_ID]],Table15[],183,FALSE)</f>
        <v>3</v>
      </c>
      <c r="H1502">
        <f>VLOOKUP(Table2[[#This Row],[household_ID]],Table15[],184,FALSE)</f>
        <v>0</v>
      </c>
      <c r="I1502">
        <f>VLOOKUP(Table2[[#This Row],[household_ID]],Table15[],185,FALSE)</f>
        <v>0</v>
      </c>
      <c r="J1502">
        <f>VLOOKUP(Table2[[#This Row],[household_ID]],Table15[],186,FALSE)</f>
        <v>0</v>
      </c>
      <c r="K1502">
        <f>VLOOKUP(Table2[[#This Row],[household_ID]],Table15[],187,FALSE)</f>
        <v>0</v>
      </c>
      <c r="L1502">
        <f>VLOOKUP(Table2[[#This Row],[household_ID]],Table15[],188,FALSE)</f>
        <v>0</v>
      </c>
      <c r="M1502">
        <f>VLOOKUP(Table2[[#This Row],[household_ID]],Table15[],189,FALSE)</f>
        <v>0</v>
      </c>
      <c r="N1502">
        <f>VLOOKUP(Table2[[#This Row],[household_ID]],Table15[],190,FALSE)</f>
        <v>0</v>
      </c>
      <c r="O1502">
        <f>VLOOKUP(Table2[[#This Row],[cert]],Table15[],191,FALSE)</f>
        <v>0</v>
      </c>
      <c r="P1502">
        <f>VLOOKUP(Table2[[#This Row],[household_ID]],Table14[],8,FALSE)</f>
        <v>0.375</v>
      </c>
      <c r="Q1502" s="3">
        <f>IF(VLOOKUP(Table2[[#This Row],[household_ID]],'002_SectionA_HouseholdRoster'!Y:Z,2,FALSE)=0, 0,1)</f>
        <v>0</v>
      </c>
      <c r="R1502" s="3">
        <f>VLOOKUP(Table2[[#This Row],[household_ID]],Table17[], 10, FALSE)</f>
        <v>0</v>
      </c>
    </row>
    <row r="1503" spans="1:18" hidden="1" x14ac:dyDescent="0.25">
      <c r="A1503">
        <v>5</v>
      </c>
      <c r="B1503">
        <v>54</v>
      </c>
      <c r="C1503" t="str">
        <f>VLOOKUP(Table2[[#This Row],[zone]],Table5[], 2, FALSE)</f>
        <v>Harar</v>
      </c>
      <c r="D1503">
        <f>VLOOKUP(Table2[[#This Row],[zone]],Table5[], 4, FALSE)</f>
        <v>9.3125999999999998</v>
      </c>
      <c r="E1503">
        <f>VLOOKUP(Table2[[#This Row],[zone]],Table5[], 5, FALSE)</f>
        <v>42.122700000000002</v>
      </c>
      <c r="F1503">
        <v>320</v>
      </c>
      <c r="G1503">
        <f>VLOOKUP(Table2[[#This Row],[household_ID]],Table15[],183,FALSE)</f>
        <v>3</v>
      </c>
      <c r="H1503">
        <f>VLOOKUP(Table2[[#This Row],[household_ID]],Table15[],184,FALSE)</f>
        <v>0</v>
      </c>
      <c r="I1503">
        <f>VLOOKUP(Table2[[#This Row],[household_ID]],Table15[],185,FALSE)</f>
        <v>0</v>
      </c>
      <c r="J1503">
        <f>VLOOKUP(Table2[[#This Row],[household_ID]],Table15[],186,FALSE)</f>
        <v>0</v>
      </c>
      <c r="K1503">
        <f>VLOOKUP(Table2[[#This Row],[household_ID]],Table15[],187,FALSE)</f>
        <v>0</v>
      </c>
      <c r="L1503">
        <f>VLOOKUP(Table2[[#This Row],[household_ID]],Table15[],188,FALSE)</f>
        <v>0</v>
      </c>
      <c r="M1503">
        <f>VLOOKUP(Table2[[#This Row],[household_ID]],Table15[],189,FALSE)</f>
        <v>0</v>
      </c>
      <c r="N1503">
        <f>VLOOKUP(Table2[[#This Row],[household_ID]],Table15[],190,FALSE)</f>
        <v>0</v>
      </c>
      <c r="O1503">
        <f>VLOOKUP(Table2[[#This Row],[cert]],Table15[],191,FALSE)</f>
        <v>0</v>
      </c>
      <c r="P1503">
        <f>VLOOKUP(Table2[[#This Row],[household_ID]],Table14[],8,FALSE)</f>
        <v>0.75</v>
      </c>
      <c r="Q1503" s="3">
        <f>IF(VLOOKUP(Table2[[#This Row],[household_ID]],'002_SectionA_HouseholdRoster'!Y:Z,2,FALSE)=0, 0,1)</f>
        <v>0</v>
      </c>
      <c r="R1503" s="3">
        <f>VLOOKUP(Table2[[#This Row],[household_ID]],Table17[], 10, FALSE)</f>
        <v>5</v>
      </c>
    </row>
    <row r="1504" spans="1:18" hidden="1" x14ac:dyDescent="0.25">
      <c r="A1504">
        <v>5</v>
      </c>
      <c r="B1504">
        <v>54</v>
      </c>
      <c r="C1504" t="str">
        <f>VLOOKUP(Table2[[#This Row],[zone]],Table5[], 2, FALSE)</f>
        <v>Harar</v>
      </c>
      <c r="D1504">
        <f>VLOOKUP(Table2[[#This Row],[zone]],Table5[], 4, FALSE)</f>
        <v>9.3125999999999998</v>
      </c>
      <c r="E1504">
        <f>VLOOKUP(Table2[[#This Row],[zone]],Table5[], 5, FALSE)</f>
        <v>42.122700000000002</v>
      </c>
      <c r="F1504">
        <v>199</v>
      </c>
      <c r="G1504">
        <f>VLOOKUP(Table2[[#This Row],[household_ID]],Table15[],183,FALSE)</f>
        <v>2</v>
      </c>
      <c r="H1504">
        <f>VLOOKUP(Table2[[#This Row],[household_ID]],Table15[],184,FALSE)</f>
        <v>0</v>
      </c>
      <c r="I1504">
        <f>VLOOKUP(Table2[[#This Row],[household_ID]],Table15[],185,FALSE)</f>
        <v>0</v>
      </c>
      <c r="J1504">
        <f>VLOOKUP(Table2[[#This Row],[household_ID]],Table15[],186,FALSE)</f>
        <v>0</v>
      </c>
      <c r="K1504">
        <f>VLOOKUP(Table2[[#This Row],[household_ID]],Table15[],187,FALSE)</f>
        <v>0</v>
      </c>
      <c r="L1504">
        <f>VLOOKUP(Table2[[#This Row],[household_ID]],Table15[],188,FALSE)</f>
        <v>0</v>
      </c>
      <c r="M1504">
        <f>VLOOKUP(Table2[[#This Row],[household_ID]],Table15[],189,FALSE)</f>
        <v>0</v>
      </c>
      <c r="N1504">
        <f>VLOOKUP(Table2[[#This Row],[household_ID]],Table15[],190,FALSE)</f>
        <v>0</v>
      </c>
      <c r="O1504">
        <f>VLOOKUP(Table2[[#This Row],[cert]],Table15[],191,FALSE)</f>
        <v>0</v>
      </c>
      <c r="P1504">
        <f>VLOOKUP(Table2[[#This Row],[household_ID]],Table14[],8,FALSE)</f>
        <v>0.6875</v>
      </c>
      <c r="Q1504" s="3">
        <f>IF(VLOOKUP(Table2[[#This Row],[household_ID]],'002_SectionA_HouseholdRoster'!Y:Z,2,FALSE)=0, 0,1)</f>
        <v>1</v>
      </c>
      <c r="R1504" s="3">
        <f>VLOOKUP(Table2[[#This Row],[household_ID]],Table17[], 10, FALSE)</f>
        <v>15</v>
      </c>
    </row>
    <row r="1505" spans="1:18" hidden="1" x14ac:dyDescent="0.25">
      <c r="A1505">
        <v>5</v>
      </c>
      <c r="B1505">
        <v>54</v>
      </c>
      <c r="C1505" t="str">
        <f>VLOOKUP(Table2[[#This Row],[zone]],Table5[], 2, FALSE)</f>
        <v>Harar</v>
      </c>
      <c r="D1505">
        <f>VLOOKUP(Table2[[#This Row],[zone]],Table5[], 4, FALSE)</f>
        <v>9.3125999999999998</v>
      </c>
      <c r="E1505">
        <f>VLOOKUP(Table2[[#This Row],[zone]],Table5[], 5, FALSE)</f>
        <v>42.122700000000002</v>
      </c>
      <c r="F1505">
        <v>233</v>
      </c>
      <c r="G1505">
        <f>VLOOKUP(Table2[[#This Row],[household_ID]],Table15[],183,FALSE)</f>
        <v>3</v>
      </c>
      <c r="H1505">
        <f>VLOOKUP(Table2[[#This Row],[household_ID]],Table15[],184,FALSE)</f>
        <v>0</v>
      </c>
      <c r="I1505">
        <f>VLOOKUP(Table2[[#This Row],[household_ID]],Table15[],185,FALSE)</f>
        <v>0</v>
      </c>
      <c r="J1505">
        <f>VLOOKUP(Table2[[#This Row],[household_ID]],Table15[],186,FALSE)</f>
        <v>0</v>
      </c>
      <c r="K1505">
        <f>VLOOKUP(Table2[[#This Row],[household_ID]],Table15[],187,FALSE)</f>
        <v>0</v>
      </c>
      <c r="L1505">
        <f>VLOOKUP(Table2[[#This Row],[household_ID]],Table15[],188,FALSE)</f>
        <v>0</v>
      </c>
      <c r="M1505">
        <f>VLOOKUP(Table2[[#This Row],[household_ID]],Table15[],189,FALSE)</f>
        <v>0</v>
      </c>
      <c r="N1505">
        <f>VLOOKUP(Table2[[#This Row],[household_ID]],Table15[],190,FALSE)</f>
        <v>0</v>
      </c>
      <c r="O1505">
        <f>VLOOKUP(Table2[[#This Row],[cert]],Table15[],191,FALSE)</f>
        <v>0</v>
      </c>
      <c r="P1505">
        <f>VLOOKUP(Table2[[#This Row],[household_ID]],Table14[],8,FALSE)</f>
        <v>0.875</v>
      </c>
      <c r="Q1505" s="3">
        <f>IF(VLOOKUP(Table2[[#This Row],[household_ID]],'002_SectionA_HouseholdRoster'!Y:Z,2,FALSE)=0, 0,1)</f>
        <v>1</v>
      </c>
      <c r="R1505" s="3">
        <f>VLOOKUP(Table2[[#This Row],[household_ID]],Table17[], 10, FALSE)</f>
        <v>24</v>
      </c>
    </row>
    <row r="1506" spans="1:18" hidden="1" x14ac:dyDescent="0.25">
      <c r="A1506">
        <v>5</v>
      </c>
      <c r="B1506">
        <v>54</v>
      </c>
      <c r="C1506" t="str">
        <f>VLOOKUP(Table2[[#This Row],[zone]],Table5[], 2, FALSE)</f>
        <v>Harar</v>
      </c>
      <c r="D1506">
        <f>VLOOKUP(Table2[[#This Row],[zone]],Table5[], 4, FALSE)</f>
        <v>9.3125999999999998</v>
      </c>
      <c r="E1506">
        <f>VLOOKUP(Table2[[#This Row],[zone]],Table5[], 5, FALSE)</f>
        <v>42.122700000000002</v>
      </c>
      <c r="F1506">
        <v>232</v>
      </c>
      <c r="G1506">
        <f>VLOOKUP(Table2[[#This Row],[household_ID]],Table15[],183,FALSE)</f>
        <v>3</v>
      </c>
      <c r="H1506">
        <f>VLOOKUP(Table2[[#This Row],[household_ID]],Table15[],184,FALSE)</f>
        <v>0</v>
      </c>
      <c r="I1506">
        <f>VLOOKUP(Table2[[#This Row],[household_ID]],Table15[],185,FALSE)</f>
        <v>0</v>
      </c>
      <c r="J1506">
        <f>VLOOKUP(Table2[[#This Row],[household_ID]],Table15[],186,FALSE)</f>
        <v>0</v>
      </c>
      <c r="K1506">
        <f>VLOOKUP(Table2[[#This Row],[household_ID]],Table15[],187,FALSE)</f>
        <v>0</v>
      </c>
      <c r="L1506">
        <f>VLOOKUP(Table2[[#This Row],[household_ID]],Table15[],188,FALSE)</f>
        <v>0</v>
      </c>
      <c r="M1506">
        <f>VLOOKUP(Table2[[#This Row],[household_ID]],Table15[],189,FALSE)</f>
        <v>0</v>
      </c>
      <c r="N1506">
        <f>VLOOKUP(Table2[[#This Row],[household_ID]],Table15[],190,FALSE)</f>
        <v>0</v>
      </c>
      <c r="O1506">
        <f>VLOOKUP(Table2[[#This Row],[cert]],Table15[],191,FALSE)</f>
        <v>0</v>
      </c>
      <c r="P1506">
        <f>VLOOKUP(Table2[[#This Row],[household_ID]],Table14[],8,FALSE)</f>
        <v>2.5</v>
      </c>
      <c r="Q1506" s="3">
        <f>IF(VLOOKUP(Table2[[#This Row],[household_ID]],'002_SectionA_HouseholdRoster'!Y:Z,2,FALSE)=0, 0,1)</f>
        <v>0</v>
      </c>
      <c r="R1506" s="3">
        <f>VLOOKUP(Table2[[#This Row],[household_ID]],Table17[], 10, FALSE)</f>
        <v>20</v>
      </c>
    </row>
    <row r="1507" spans="1:18" hidden="1" x14ac:dyDescent="0.25">
      <c r="A1507">
        <v>5</v>
      </c>
      <c r="B1507">
        <v>54</v>
      </c>
      <c r="C1507" t="str">
        <f>VLOOKUP(Table2[[#This Row],[zone]],Table5[], 2, FALSE)</f>
        <v>Harar</v>
      </c>
      <c r="D1507">
        <f>VLOOKUP(Table2[[#This Row],[zone]],Table5[], 4, FALSE)</f>
        <v>9.3125999999999998</v>
      </c>
      <c r="E1507">
        <f>VLOOKUP(Table2[[#This Row],[zone]],Table5[], 5, FALSE)</f>
        <v>42.122700000000002</v>
      </c>
      <c r="F1507">
        <v>203</v>
      </c>
      <c r="G1507">
        <f>VLOOKUP(Table2[[#This Row],[household_ID]],Table15[],183,FALSE)</f>
        <v>2</v>
      </c>
      <c r="H1507">
        <f>VLOOKUP(Table2[[#This Row],[household_ID]],Table15[],184,FALSE)</f>
        <v>0</v>
      </c>
      <c r="I1507">
        <f>VLOOKUP(Table2[[#This Row],[household_ID]],Table15[],185,FALSE)</f>
        <v>0</v>
      </c>
      <c r="J1507">
        <f>VLOOKUP(Table2[[#This Row],[household_ID]],Table15[],186,FALSE)</f>
        <v>0</v>
      </c>
      <c r="K1507">
        <f>VLOOKUP(Table2[[#This Row],[household_ID]],Table15[],187,FALSE)</f>
        <v>0</v>
      </c>
      <c r="L1507">
        <f>VLOOKUP(Table2[[#This Row],[household_ID]],Table15[],188,FALSE)</f>
        <v>0</v>
      </c>
      <c r="M1507">
        <f>VLOOKUP(Table2[[#This Row],[household_ID]],Table15[],189,FALSE)</f>
        <v>0</v>
      </c>
      <c r="N1507">
        <f>VLOOKUP(Table2[[#This Row],[household_ID]],Table15[],190,FALSE)</f>
        <v>0</v>
      </c>
      <c r="O1507">
        <f>VLOOKUP(Table2[[#This Row],[cert]],Table15[],191,FALSE)</f>
        <v>0</v>
      </c>
      <c r="P1507">
        <f>VLOOKUP(Table2[[#This Row],[household_ID]],Table14[],8,FALSE)</f>
        <v>2.625</v>
      </c>
      <c r="Q1507" s="3">
        <f>IF(VLOOKUP(Table2[[#This Row],[household_ID]],'002_SectionA_HouseholdRoster'!Y:Z,2,FALSE)=0, 0,1)</f>
        <v>1</v>
      </c>
      <c r="R1507" s="3">
        <f>VLOOKUP(Table2[[#This Row],[household_ID]],Table17[], 10, FALSE)</f>
        <v>25</v>
      </c>
    </row>
    <row r="1508" spans="1:18" hidden="1" x14ac:dyDescent="0.25">
      <c r="A1508">
        <v>5</v>
      </c>
      <c r="B1508">
        <v>54</v>
      </c>
      <c r="C1508" t="str">
        <f>VLOOKUP(Table2[[#This Row],[zone]],Table5[], 2, FALSE)</f>
        <v>Harar</v>
      </c>
      <c r="D1508">
        <f>VLOOKUP(Table2[[#This Row],[zone]],Table5[], 4, FALSE)</f>
        <v>9.3125999999999998</v>
      </c>
      <c r="E1508">
        <f>VLOOKUP(Table2[[#This Row],[zone]],Table5[], 5, FALSE)</f>
        <v>42.122700000000002</v>
      </c>
      <c r="F1508">
        <v>243</v>
      </c>
      <c r="G1508">
        <f>VLOOKUP(Table2[[#This Row],[household_ID]],Table15[],183,FALSE)</f>
        <v>2</v>
      </c>
      <c r="H1508">
        <f>VLOOKUP(Table2[[#This Row],[household_ID]],Table15[],184,FALSE)</f>
        <v>0</v>
      </c>
      <c r="I1508">
        <f>VLOOKUP(Table2[[#This Row],[household_ID]],Table15[],185,FALSE)</f>
        <v>0</v>
      </c>
      <c r="J1508">
        <f>VLOOKUP(Table2[[#This Row],[household_ID]],Table15[],186,FALSE)</f>
        <v>0</v>
      </c>
      <c r="K1508">
        <f>VLOOKUP(Table2[[#This Row],[household_ID]],Table15[],187,FALSE)</f>
        <v>0</v>
      </c>
      <c r="L1508">
        <f>VLOOKUP(Table2[[#This Row],[household_ID]],Table15[],188,FALSE)</f>
        <v>0</v>
      </c>
      <c r="M1508">
        <f>VLOOKUP(Table2[[#This Row],[household_ID]],Table15[],189,FALSE)</f>
        <v>0</v>
      </c>
      <c r="N1508">
        <f>VLOOKUP(Table2[[#This Row],[household_ID]],Table15[],190,FALSE)</f>
        <v>0</v>
      </c>
      <c r="O1508">
        <f>VLOOKUP(Table2[[#This Row],[cert]],Table15[],191,FALSE)</f>
        <v>0</v>
      </c>
      <c r="P1508">
        <f>VLOOKUP(Table2[[#This Row],[household_ID]],Table14[],8,FALSE)</f>
        <v>0.375</v>
      </c>
      <c r="Q1508" s="3">
        <f>IF(VLOOKUP(Table2[[#This Row],[household_ID]],'002_SectionA_HouseholdRoster'!Y:Z,2,FALSE)=0, 0,1)</f>
        <v>1</v>
      </c>
      <c r="R1508" s="3">
        <f>VLOOKUP(Table2[[#This Row],[household_ID]],Table17[], 10, FALSE)</f>
        <v>7</v>
      </c>
    </row>
    <row r="1509" spans="1:18" hidden="1" x14ac:dyDescent="0.25">
      <c r="A1509">
        <v>5</v>
      </c>
      <c r="B1509">
        <v>54</v>
      </c>
      <c r="C1509" t="str">
        <f>VLOOKUP(Table2[[#This Row],[zone]],Table5[], 2, FALSE)</f>
        <v>Harar</v>
      </c>
      <c r="D1509">
        <f>VLOOKUP(Table2[[#This Row],[zone]],Table5[], 4, FALSE)</f>
        <v>9.3125999999999998</v>
      </c>
      <c r="E1509">
        <f>VLOOKUP(Table2[[#This Row],[zone]],Table5[], 5, FALSE)</f>
        <v>42.122700000000002</v>
      </c>
      <c r="F1509">
        <v>231</v>
      </c>
      <c r="G1509">
        <f>VLOOKUP(Table2[[#This Row],[household_ID]],Table15[],183,FALSE)</f>
        <v>3</v>
      </c>
      <c r="H1509">
        <f>VLOOKUP(Table2[[#This Row],[household_ID]],Table15[],184,FALSE)</f>
        <v>0</v>
      </c>
      <c r="I1509">
        <f>VLOOKUP(Table2[[#This Row],[household_ID]],Table15[],185,FALSE)</f>
        <v>0</v>
      </c>
      <c r="J1509">
        <f>VLOOKUP(Table2[[#This Row],[household_ID]],Table15[],186,FALSE)</f>
        <v>0</v>
      </c>
      <c r="K1509">
        <f>VLOOKUP(Table2[[#This Row],[household_ID]],Table15[],187,FALSE)</f>
        <v>0</v>
      </c>
      <c r="L1509">
        <f>VLOOKUP(Table2[[#This Row],[household_ID]],Table15[],188,FALSE)</f>
        <v>0</v>
      </c>
      <c r="M1509">
        <f>VLOOKUP(Table2[[#This Row],[household_ID]],Table15[],189,FALSE)</f>
        <v>0</v>
      </c>
      <c r="N1509">
        <f>VLOOKUP(Table2[[#This Row],[household_ID]],Table15[],190,FALSE)</f>
        <v>0</v>
      </c>
      <c r="O1509">
        <f>VLOOKUP(Table2[[#This Row],[cert]],Table15[],191,FALSE)</f>
        <v>0</v>
      </c>
      <c r="P1509">
        <f>VLOOKUP(Table2[[#This Row],[household_ID]],Table14[],8,FALSE)</f>
        <v>0.625</v>
      </c>
      <c r="Q1509" s="3">
        <f>IF(VLOOKUP(Table2[[#This Row],[household_ID]],'002_SectionA_HouseholdRoster'!Y:Z,2,FALSE)=0, 0,1)</f>
        <v>0</v>
      </c>
      <c r="R1509" s="3">
        <f>VLOOKUP(Table2[[#This Row],[household_ID]],Table17[], 10, FALSE)</f>
        <v>20</v>
      </c>
    </row>
    <row r="1510" spans="1:18" hidden="1" x14ac:dyDescent="0.25">
      <c r="A1510">
        <v>5</v>
      </c>
      <c r="B1510">
        <v>54</v>
      </c>
      <c r="C1510" t="str">
        <f>VLOOKUP(Table2[[#This Row],[zone]],Table5[], 2, FALSE)</f>
        <v>Harar</v>
      </c>
      <c r="D1510">
        <f>VLOOKUP(Table2[[#This Row],[zone]],Table5[], 4, FALSE)</f>
        <v>9.3125999999999998</v>
      </c>
      <c r="E1510">
        <f>VLOOKUP(Table2[[#This Row],[zone]],Table5[], 5, FALSE)</f>
        <v>42.122700000000002</v>
      </c>
      <c r="F1510">
        <v>318</v>
      </c>
      <c r="G1510">
        <f>VLOOKUP(Table2[[#This Row],[household_ID]],Table15[],183,FALSE)</f>
        <v>3</v>
      </c>
      <c r="H1510">
        <f>VLOOKUP(Table2[[#This Row],[household_ID]],Table15[],184,FALSE)</f>
        <v>0</v>
      </c>
      <c r="I1510">
        <f>VLOOKUP(Table2[[#This Row],[household_ID]],Table15[],185,FALSE)</f>
        <v>0</v>
      </c>
      <c r="J1510">
        <f>VLOOKUP(Table2[[#This Row],[household_ID]],Table15[],186,FALSE)</f>
        <v>0</v>
      </c>
      <c r="K1510">
        <f>VLOOKUP(Table2[[#This Row],[household_ID]],Table15[],187,FALSE)</f>
        <v>0</v>
      </c>
      <c r="L1510">
        <f>VLOOKUP(Table2[[#This Row],[household_ID]],Table15[],188,FALSE)</f>
        <v>0</v>
      </c>
      <c r="M1510">
        <f>VLOOKUP(Table2[[#This Row],[household_ID]],Table15[],189,FALSE)</f>
        <v>0</v>
      </c>
      <c r="N1510">
        <f>VLOOKUP(Table2[[#This Row],[household_ID]],Table15[],190,FALSE)</f>
        <v>0</v>
      </c>
      <c r="O1510">
        <f>VLOOKUP(Table2[[#This Row],[cert]],Table15[],191,FALSE)</f>
        <v>0</v>
      </c>
      <c r="P1510">
        <f>VLOOKUP(Table2[[#This Row],[household_ID]],Table14[],8,FALSE)</f>
        <v>1.375</v>
      </c>
      <c r="Q1510" s="3">
        <f>IF(VLOOKUP(Table2[[#This Row],[household_ID]],'002_SectionA_HouseholdRoster'!Y:Z,2,FALSE)=0, 0,1)</f>
        <v>0</v>
      </c>
      <c r="R1510" s="3">
        <f>VLOOKUP(Table2[[#This Row],[household_ID]],Table17[], 10, FALSE)</f>
        <v>10</v>
      </c>
    </row>
    <row r="1511" spans="1:18" hidden="1" x14ac:dyDescent="0.25">
      <c r="A1511">
        <v>5</v>
      </c>
      <c r="B1511">
        <v>54</v>
      </c>
      <c r="C1511" t="str">
        <f>VLOOKUP(Table2[[#This Row],[zone]],Table5[], 2, FALSE)</f>
        <v>Harar</v>
      </c>
      <c r="D1511">
        <f>VLOOKUP(Table2[[#This Row],[zone]],Table5[], 4, FALSE)</f>
        <v>9.3125999999999998</v>
      </c>
      <c r="E1511">
        <f>VLOOKUP(Table2[[#This Row],[zone]],Table5[], 5, FALSE)</f>
        <v>42.122700000000002</v>
      </c>
      <c r="F1511">
        <v>246</v>
      </c>
      <c r="G1511">
        <f>VLOOKUP(Table2[[#This Row],[household_ID]],Table15[],183,FALSE)</f>
        <v>2</v>
      </c>
      <c r="H1511">
        <f>VLOOKUP(Table2[[#This Row],[household_ID]],Table15[],184,FALSE)</f>
        <v>0</v>
      </c>
      <c r="I1511">
        <f>VLOOKUP(Table2[[#This Row],[household_ID]],Table15[],185,FALSE)</f>
        <v>0</v>
      </c>
      <c r="J1511">
        <f>VLOOKUP(Table2[[#This Row],[household_ID]],Table15[],186,FALSE)</f>
        <v>0</v>
      </c>
      <c r="K1511">
        <f>VLOOKUP(Table2[[#This Row],[household_ID]],Table15[],187,FALSE)</f>
        <v>0</v>
      </c>
      <c r="L1511">
        <f>VLOOKUP(Table2[[#This Row],[household_ID]],Table15[],188,FALSE)</f>
        <v>0</v>
      </c>
      <c r="M1511">
        <f>VLOOKUP(Table2[[#This Row],[household_ID]],Table15[],189,FALSE)</f>
        <v>0</v>
      </c>
      <c r="N1511">
        <f>VLOOKUP(Table2[[#This Row],[household_ID]],Table15[],190,FALSE)</f>
        <v>0</v>
      </c>
      <c r="O1511">
        <f>VLOOKUP(Table2[[#This Row],[cert]],Table15[],191,FALSE)</f>
        <v>0</v>
      </c>
      <c r="P1511">
        <f>VLOOKUP(Table2[[#This Row],[household_ID]],Table14[],8,FALSE)</f>
        <v>0.875</v>
      </c>
      <c r="Q1511" s="3">
        <f>IF(VLOOKUP(Table2[[#This Row],[household_ID]],'002_SectionA_HouseholdRoster'!Y:Z,2,FALSE)=0, 0,1)</f>
        <v>0</v>
      </c>
      <c r="R1511" s="3">
        <f>VLOOKUP(Table2[[#This Row],[household_ID]],Table17[], 10, FALSE)</f>
        <v>17</v>
      </c>
    </row>
    <row r="1512" spans="1:18" hidden="1" x14ac:dyDescent="0.25">
      <c r="A1512">
        <v>5</v>
      </c>
      <c r="B1512">
        <v>54</v>
      </c>
      <c r="C1512" t="str">
        <f>VLOOKUP(Table2[[#This Row],[zone]],Table5[], 2, FALSE)</f>
        <v>Harar</v>
      </c>
      <c r="D1512">
        <f>VLOOKUP(Table2[[#This Row],[zone]],Table5[], 4, FALSE)</f>
        <v>9.3125999999999998</v>
      </c>
      <c r="E1512">
        <f>VLOOKUP(Table2[[#This Row],[zone]],Table5[], 5, FALSE)</f>
        <v>42.122700000000002</v>
      </c>
      <c r="F1512">
        <v>230</v>
      </c>
      <c r="G1512">
        <f>VLOOKUP(Table2[[#This Row],[household_ID]],Table15[],183,FALSE)</f>
        <v>3</v>
      </c>
      <c r="H1512">
        <f>VLOOKUP(Table2[[#This Row],[household_ID]],Table15[],184,FALSE)</f>
        <v>0</v>
      </c>
      <c r="I1512">
        <f>VLOOKUP(Table2[[#This Row],[household_ID]],Table15[],185,FALSE)</f>
        <v>0</v>
      </c>
      <c r="J1512">
        <f>VLOOKUP(Table2[[#This Row],[household_ID]],Table15[],186,FALSE)</f>
        <v>0</v>
      </c>
      <c r="K1512">
        <f>VLOOKUP(Table2[[#This Row],[household_ID]],Table15[],187,FALSE)</f>
        <v>0</v>
      </c>
      <c r="L1512">
        <f>VLOOKUP(Table2[[#This Row],[household_ID]],Table15[],188,FALSE)</f>
        <v>0</v>
      </c>
      <c r="M1512">
        <f>VLOOKUP(Table2[[#This Row],[household_ID]],Table15[],189,FALSE)</f>
        <v>0</v>
      </c>
      <c r="N1512">
        <f>VLOOKUP(Table2[[#This Row],[household_ID]],Table15[],190,FALSE)</f>
        <v>0</v>
      </c>
      <c r="O1512">
        <f>VLOOKUP(Table2[[#This Row],[cert]],Table15[],191,FALSE)</f>
        <v>0</v>
      </c>
      <c r="P1512">
        <f>VLOOKUP(Table2[[#This Row],[household_ID]],Table14[],8,FALSE)</f>
        <v>1.25</v>
      </c>
      <c r="Q1512" s="3">
        <f>IF(VLOOKUP(Table2[[#This Row],[household_ID]],'002_SectionA_HouseholdRoster'!Y:Z,2,FALSE)=0, 0,1)</f>
        <v>0</v>
      </c>
      <c r="R1512" s="3">
        <f>VLOOKUP(Table2[[#This Row],[household_ID]],Table17[], 10, FALSE)</f>
        <v>16</v>
      </c>
    </row>
    <row r="1513" spans="1:18" hidden="1" x14ac:dyDescent="0.25">
      <c r="A1513">
        <v>5</v>
      </c>
      <c r="B1513">
        <v>54</v>
      </c>
      <c r="C1513" t="str">
        <f>VLOOKUP(Table2[[#This Row],[zone]],Table5[], 2, FALSE)</f>
        <v>Harar</v>
      </c>
      <c r="D1513">
        <f>VLOOKUP(Table2[[#This Row],[zone]],Table5[], 4, FALSE)</f>
        <v>9.3125999999999998</v>
      </c>
      <c r="E1513">
        <f>VLOOKUP(Table2[[#This Row],[zone]],Table5[], 5, FALSE)</f>
        <v>42.122700000000002</v>
      </c>
      <c r="F1513">
        <v>245</v>
      </c>
      <c r="G1513">
        <f>VLOOKUP(Table2[[#This Row],[household_ID]],Table15[],183,FALSE)</f>
        <v>2</v>
      </c>
      <c r="H1513">
        <f>VLOOKUP(Table2[[#This Row],[household_ID]],Table15[],184,FALSE)</f>
        <v>0</v>
      </c>
      <c r="I1513">
        <f>VLOOKUP(Table2[[#This Row],[household_ID]],Table15[],185,FALSE)</f>
        <v>0</v>
      </c>
      <c r="J1513">
        <f>VLOOKUP(Table2[[#This Row],[household_ID]],Table15[],186,FALSE)</f>
        <v>0</v>
      </c>
      <c r="K1513">
        <f>VLOOKUP(Table2[[#This Row],[household_ID]],Table15[],187,FALSE)</f>
        <v>0</v>
      </c>
      <c r="L1513">
        <f>VLOOKUP(Table2[[#This Row],[household_ID]],Table15[],188,FALSE)</f>
        <v>0</v>
      </c>
      <c r="M1513">
        <f>VLOOKUP(Table2[[#This Row],[household_ID]],Table15[],189,FALSE)</f>
        <v>0</v>
      </c>
      <c r="N1513">
        <f>VLOOKUP(Table2[[#This Row],[household_ID]],Table15[],190,FALSE)</f>
        <v>0</v>
      </c>
      <c r="O1513">
        <f>VLOOKUP(Table2[[#This Row],[cert]],Table15[],191,FALSE)</f>
        <v>0</v>
      </c>
      <c r="P1513">
        <f>VLOOKUP(Table2[[#This Row],[household_ID]],Table14[],8,FALSE)</f>
        <v>1.5625</v>
      </c>
      <c r="Q1513" s="3">
        <f>IF(VLOOKUP(Table2[[#This Row],[household_ID]],'002_SectionA_HouseholdRoster'!Y:Z,2,FALSE)=0, 0,1)</f>
        <v>1</v>
      </c>
      <c r="R1513" s="3">
        <f>VLOOKUP(Table2[[#This Row],[household_ID]],Table17[], 10, FALSE)</f>
        <v>28</v>
      </c>
    </row>
    <row r="1514" spans="1:18" hidden="1" x14ac:dyDescent="0.25">
      <c r="A1514">
        <v>5</v>
      </c>
      <c r="B1514">
        <v>54</v>
      </c>
      <c r="C1514" t="str">
        <f>VLOOKUP(Table2[[#This Row],[zone]],Table5[], 2, FALSE)</f>
        <v>Harar</v>
      </c>
      <c r="D1514">
        <f>VLOOKUP(Table2[[#This Row],[zone]],Table5[], 4, FALSE)</f>
        <v>9.3125999999999998</v>
      </c>
      <c r="E1514">
        <f>VLOOKUP(Table2[[#This Row],[zone]],Table5[], 5, FALSE)</f>
        <v>42.122700000000002</v>
      </c>
      <c r="F1514">
        <v>319</v>
      </c>
      <c r="G1514">
        <f>VLOOKUP(Table2[[#This Row],[household_ID]],Table15[],183,FALSE)</f>
        <v>3</v>
      </c>
      <c r="H1514">
        <f>VLOOKUP(Table2[[#This Row],[household_ID]],Table15[],184,FALSE)</f>
        <v>0</v>
      </c>
      <c r="I1514">
        <f>VLOOKUP(Table2[[#This Row],[household_ID]],Table15[],185,FALSE)</f>
        <v>0</v>
      </c>
      <c r="J1514">
        <f>VLOOKUP(Table2[[#This Row],[household_ID]],Table15[],186,FALSE)</f>
        <v>0</v>
      </c>
      <c r="K1514">
        <f>VLOOKUP(Table2[[#This Row],[household_ID]],Table15[],187,FALSE)</f>
        <v>0</v>
      </c>
      <c r="L1514">
        <f>VLOOKUP(Table2[[#This Row],[household_ID]],Table15[],188,FALSE)</f>
        <v>0</v>
      </c>
      <c r="M1514">
        <f>VLOOKUP(Table2[[#This Row],[household_ID]],Table15[],189,FALSE)</f>
        <v>0</v>
      </c>
      <c r="N1514">
        <f>VLOOKUP(Table2[[#This Row],[household_ID]],Table15[],190,FALSE)</f>
        <v>0</v>
      </c>
      <c r="O1514">
        <f>VLOOKUP(Table2[[#This Row],[cert]],Table15[],191,FALSE)</f>
        <v>0</v>
      </c>
      <c r="P1514">
        <f>VLOOKUP(Table2[[#This Row],[household_ID]],Table14[],8,FALSE)</f>
        <v>0.5</v>
      </c>
      <c r="Q1514" s="3">
        <f>IF(VLOOKUP(Table2[[#This Row],[household_ID]],'002_SectionA_HouseholdRoster'!Y:Z,2,FALSE)=0, 0,1)</f>
        <v>1</v>
      </c>
      <c r="R1514" s="3">
        <f>VLOOKUP(Table2[[#This Row],[household_ID]],Table17[], 10, FALSE)</f>
        <v>40</v>
      </c>
    </row>
    <row r="1515" spans="1:18" hidden="1" x14ac:dyDescent="0.25">
      <c r="A1515">
        <v>5</v>
      </c>
      <c r="B1515">
        <v>54</v>
      </c>
      <c r="C1515" t="str">
        <f>VLOOKUP(Table2[[#This Row],[zone]],Table5[], 2, FALSE)</f>
        <v>Harar</v>
      </c>
      <c r="D1515">
        <f>VLOOKUP(Table2[[#This Row],[zone]],Table5[], 4, FALSE)</f>
        <v>9.3125999999999998</v>
      </c>
      <c r="E1515">
        <f>VLOOKUP(Table2[[#This Row],[zone]],Table5[], 5, FALSE)</f>
        <v>42.122700000000002</v>
      </c>
      <c r="F1515">
        <v>200</v>
      </c>
      <c r="G1515">
        <f>VLOOKUP(Table2[[#This Row],[household_ID]],Table15[],183,FALSE)</f>
        <v>2</v>
      </c>
      <c r="H1515">
        <f>VLOOKUP(Table2[[#This Row],[household_ID]],Table15[],184,FALSE)</f>
        <v>0</v>
      </c>
      <c r="I1515">
        <f>VLOOKUP(Table2[[#This Row],[household_ID]],Table15[],185,FALSE)</f>
        <v>0</v>
      </c>
      <c r="J1515">
        <f>VLOOKUP(Table2[[#This Row],[household_ID]],Table15[],186,FALSE)</f>
        <v>0</v>
      </c>
      <c r="K1515">
        <f>VLOOKUP(Table2[[#This Row],[household_ID]],Table15[],187,FALSE)</f>
        <v>0</v>
      </c>
      <c r="L1515">
        <f>VLOOKUP(Table2[[#This Row],[household_ID]],Table15[],188,FALSE)</f>
        <v>0</v>
      </c>
      <c r="M1515">
        <f>VLOOKUP(Table2[[#This Row],[household_ID]],Table15[],189,FALSE)</f>
        <v>0</v>
      </c>
      <c r="N1515">
        <f>VLOOKUP(Table2[[#This Row],[household_ID]],Table15[],190,FALSE)</f>
        <v>0</v>
      </c>
      <c r="O1515">
        <f>VLOOKUP(Table2[[#This Row],[cert]],Table15[],191,FALSE)</f>
        <v>0</v>
      </c>
      <c r="P1515">
        <f>VLOOKUP(Table2[[#This Row],[household_ID]],Table14[],8,FALSE)</f>
        <v>0.75</v>
      </c>
      <c r="Q1515" s="3">
        <f>IF(VLOOKUP(Table2[[#This Row],[household_ID]],'002_SectionA_HouseholdRoster'!Y:Z,2,FALSE)=0, 0,1)</f>
        <v>0</v>
      </c>
      <c r="R1515" s="3">
        <f>VLOOKUP(Table2[[#This Row],[household_ID]],Table17[], 10, FALSE)</f>
        <v>20</v>
      </c>
    </row>
    <row r="1516" spans="1:18" hidden="1" x14ac:dyDescent="0.25">
      <c r="A1516">
        <v>5</v>
      </c>
      <c r="B1516">
        <v>54</v>
      </c>
      <c r="C1516" t="str">
        <f>VLOOKUP(Table2[[#This Row],[zone]],Table5[], 2, FALSE)</f>
        <v>Harar</v>
      </c>
      <c r="D1516">
        <f>VLOOKUP(Table2[[#This Row],[zone]],Table5[], 4, FALSE)</f>
        <v>9.3125999999999998</v>
      </c>
      <c r="E1516">
        <f>VLOOKUP(Table2[[#This Row],[zone]],Table5[], 5, FALSE)</f>
        <v>42.122700000000002</v>
      </c>
      <c r="F1516">
        <v>317</v>
      </c>
      <c r="G1516">
        <f>VLOOKUP(Table2[[#This Row],[household_ID]],Table15[],183,FALSE)</f>
        <v>3</v>
      </c>
      <c r="H1516">
        <f>VLOOKUP(Table2[[#This Row],[household_ID]],Table15[],184,FALSE)</f>
        <v>0</v>
      </c>
      <c r="I1516">
        <f>VLOOKUP(Table2[[#This Row],[household_ID]],Table15[],185,FALSE)</f>
        <v>0</v>
      </c>
      <c r="J1516">
        <f>VLOOKUP(Table2[[#This Row],[household_ID]],Table15[],186,FALSE)</f>
        <v>0</v>
      </c>
      <c r="K1516">
        <f>VLOOKUP(Table2[[#This Row],[household_ID]],Table15[],187,FALSE)</f>
        <v>0</v>
      </c>
      <c r="L1516">
        <f>VLOOKUP(Table2[[#This Row],[household_ID]],Table15[],188,FALSE)</f>
        <v>0</v>
      </c>
      <c r="M1516">
        <f>VLOOKUP(Table2[[#This Row],[household_ID]],Table15[],189,FALSE)</f>
        <v>0</v>
      </c>
      <c r="N1516">
        <f>VLOOKUP(Table2[[#This Row],[household_ID]],Table15[],190,FALSE)</f>
        <v>0</v>
      </c>
      <c r="O1516">
        <f>VLOOKUP(Table2[[#This Row],[cert]],Table15[],191,FALSE)</f>
        <v>0</v>
      </c>
      <c r="P1516">
        <f>VLOOKUP(Table2[[#This Row],[household_ID]],Table14[],8,FALSE)</f>
        <v>0.25</v>
      </c>
      <c r="Q1516" s="3">
        <f>IF(VLOOKUP(Table2[[#This Row],[household_ID]],'002_SectionA_HouseholdRoster'!Y:Z,2,FALSE)=0, 0,1)</f>
        <v>1</v>
      </c>
      <c r="R1516" s="3">
        <f>VLOOKUP(Table2[[#This Row],[household_ID]],Table17[], 10, FALSE)</f>
        <v>0</v>
      </c>
    </row>
    <row r="1517" spans="1:18" hidden="1" x14ac:dyDescent="0.25">
      <c r="A1517">
        <v>5</v>
      </c>
      <c r="B1517">
        <v>54</v>
      </c>
      <c r="C1517" t="str">
        <f>VLOOKUP(Table2[[#This Row],[zone]],Table5[], 2, FALSE)</f>
        <v>Harar</v>
      </c>
      <c r="D1517">
        <f>VLOOKUP(Table2[[#This Row],[zone]],Table5[], 4, FALSE)</f>
        <v>9.3125999999999998</v>
      </c>
      <c r="E1517">
        <f>VLOOKUP(Table2[[#This Row],[zone]],Table5[], 5, FALSE)</f>
        <v>42.122700000000002</v>
      </c>
      <c r="F1517">
        <v>244</v>
      </c>
      <c r="G1517">
        <f>VLOOKUP(Table2[[#This Row],[household_ID]],Table15[],183,FALSE)</f>
        <v>2</v>
      </c>
      <c r="H1517">
        <f>VLOOKUP(Table2[[#This Row],[household_ID]],Table15[],184,FALSE)</f>
        <v>0</v>
      </c>
      <c r="I1517">
        <f>VLOOKUP(Table2[[#This Row],[household_ID]],Table15[],185,FALSE)</f>
        <v>0</v>
      </c>
      <c r="J1517">
        <f>VLOOKUP(Table2[[#This Row],[household_ID]],Table15[],186,FALSE)</f>
        <v>0</v>
      </c>
      <c r="K1517">
        <f>VLOOKUP(Table2[[#This Row],[household_ID]],Table15[],187,FALSE)</f>
        <v>0</v>
      </c>
      <c r="L1517">
        <f>VLOOKUP(Table2[[#This Row],[household_ID]],Table15[],188,FALSE)</f>
        <v>0</v>
      </c>
      <c r="M1517">
        <f>VLOOKUP(Table2[[#This Row],[household_ID]],Table15[],189,FALSE)</f>
        <v>0</v>
      </c>
      <c r="N1517">
        <f>VLOOKUP(Table2[[#This Row],[household_ID]],Table15[],190,FALSE)</f>
        <v>0</v>
      </c>
      <c r="O1517">
        <f>VLOOKUP(Table2[[#This Row],[cert]],Table15[],191,FALSE)</f>
        <v>0</v>
      </c>
      <c r="P1517">
        <f>VLOOKUP(Table2[[#This Row],[household_ID]],Table14[],8,FALSE)</f>
        <v>0.40600000000000003</v>
      </c>
      <c r="Q1517" s="3">
        <f>IF(VLOOKUP(Table2[[#This Row],[household_ID]],'002_SectionA_HouseholdRoster'!Y:Z,2,FALSE)=0, 0,1)</f>
        <v>1</v>
      </c>
      <c r="R1517" s="3">
        <f>VLOOKUP(Table2[[#This Row],[household_ID]],Table17[], 10, FALSE)</f>
        <v>-88</v>
      </c>
    </row>
    <row r="1518" spans="1:18" hidden="1" x14ac:dyDescent="0.25">
      <c r="A1518">
        <v>5</v>
      </c>
      <c r="B1518">
        <v>54</v>
      </c>
      <c r="C1518" t="str">
        <f>VLOOKUP(Table2[[#This Row],[zone]],Table5[], 2, FALSE)</f>
        <v>Harar</v>
      </c>
      <c r="D1518">
        <f>VLOOKUP(Table2[[#This Row],[zone]],Table5[], 4, FALSE)</f>
        <v>9.3125999999999998</v>
      </c>
      <c r="E1518">
        <f>VLOOKUP(Table2[[#This Row],[zone]],Table5[], 5, FALSE)</f>
        <v>42.122700000000002</v>
      </c>
      <c r="F1518">
        <v>251</v>
      </c>
      <c r="G1518">
        <f>VLOOKUP(Table2[[#This Row],[household_ID]],Table15[],183,FALSE)</f>
        <v>2</v>
      </c>
      <c r="H1518">
        <f>VLOOKUP(Table2[[#This Row],[household_ID]],Table15[],184,FALSE)</f>
        <v>0</v>
      </c>
      <c r="I1518">
        <f>VLOOKUP(Table2[[#This Row],[household_ID]],Table15[],185,FALSE)</f>
        <v>0</v>
      </c>
      <c r="J1518">
        <f>VLOOKUP(Table2[[#This Row],[household_ID]],Table15[],186,FALSE)</f>
        <v>0</v>
      </c>
      <c r="K1518">
        <f>VLOOKUP(Table2[[#This Row],[household_ID]],Table15[],187,FALSE)</f>
        <v>0</v>
      </c>
      <c r="L1518">
        <f>VLOOKUP(Table2[[#This Row],[household_ID]],Table15[],188,FALSE)</f>
        <v>0</v>
      </c>
      <c r="M1518">
        <f>VLOOKUP(Table2[[#This Row],[household_ID]],Table15[],189,FALSE)</f>
        <v>0</v>
      </c>
      <c r="N1518">
        <f>VLOOKUP(Table2[[#This Row],[household_ID]],Table15[],190,FALSE)</f>
        <v>0</v>
      </c>
      <c r="O1518">
        <f>VLOOKUP(Table2[[#This Row],[cert]],Table15[],191,FALSE)</f>
        <v>0</v>
      </c>
      <c r="P1518">
        <f>VLOOKUP(Table2[[#This Row],[household_ID]],Table14[],8,FALSE)</f>
        <v>0.625</v>
      </c>
      <c r="Q1518" s="3">
        <f>IF(VLOOKUP(Table2[[#This Row],[household_ID]],'002_SectionA_HouseholdRoster'!Y:Z,2,FALSE)=0, 0,1)</f>
        <v>0</v>
      </c>
      <c r="R1518" s="3">
        <f>VLOOKUP(Table2[[#This Row],[household_ID]],Table17[], 10, FALSE)</f>
        <v>15</v>
      </c>
    </row>
    <row r="1519" spans="1:18" hidden="1" x14ac:dyDescent="0.25">
      <c r="A1519">
        <v>5</v>
      </c>
      <c r="B1519">
        <v>54</v>
      </c>
      <c r="C1519" t="str">
        <f>VLOOKUP(Table2[[#This Row],[zone]],Table5[], 2, FALSE)</f>
        <v>Harar</v>
      </c>
      <c r="D1519">
        <f>VLOOKUP(Table2[[#This Row],[zone]],Table5[], 4, FALSE)</f>
        <v>9.3125999999999998</v>
      </c>
      <c r="E1519">
        <f>VLOOKUP(Table2[[#This Row],[zone]],Table5[], 5, FALSE)</f>
        <v>42.122700000000002</v>
      </c>
      <c r="F1519">
        <v>255</v>
      </c>
      <c r="G1519">
        <f>VLOOKUP(Table2[[#This Row],[household_ID]],Table15[],183,FALSE)</f>
        <v>3</v>
      </c>
      <c r="H1519">
        <f>VLOOKUP(Table2[[#This Row],[household_ID]],Table15[],184,FALSE)</f>
        <v>0</v>
      </c>
      <c r="I1519">
        <f>VLOOKUP(Table2[[#This Row],[household_ID]],Table15[],185,FALSE)</f>
        <v>0</v>
      </c>
      <c r="J1519">
        <f>VLOOKUP(Table2[[#This Row],[household_ID]],Table15[],186,FALSE)</f>
        <v>0</v>
      </c>
      <c r="K1519">
        <f>VLOOKUP(Table2[[#This Row],[household_ID]],Table15[],187,FALSE)</f>
        <v>0</v>
      </c>
      <c r="L1519">
        <f>VLOOKUP(Table2[[#This Row],[household_ID]],Table15[],188,FALSE)</f>
        <v>0</v>
      </c>
      <c r="M1519">
        <f>VLOOKUP(Table2[[#This Row],[household_ID]],Table15[],189,FALSE)</f>
        <v>0</v>
      </c>
      <c r="N1519">
        <f>VLOOKUP(Table2[[#This Row],[household_ID]],Table15[],190,FALSE)</f>
        <v>0</v>
      </c>
      <c r="O1519">
        <f>VLOOKUP(Table2[[#This Row],[cert]],Table15[],191,FALSE)</f>
        <v>0</v>
      </c>
      <c r="P1519">
        <f>VLOOKUP(Table2[[#This Row],[household_ID]],Table14[],8,FALSE)</f>
        <v>1.5</v>
      </c>
      <c r="Q1519" s="3">
        <f>IF(VLOOKUP(Table2[[#This Row],[household_ID]],'002_SectionA_HouseholdRoster'!Y:Z,2,FALSE)=0, 0,1)</f>
        <v>0</v>
      </c>
      <c r="R1519" s="3">
        <f>VLOOKUP(Table2[[#This Row],[household_ID]],Table17[], 10, FALSE)</f>
        <v>23</v>
      </c>
    </row>
    <row r="1520" spans="1:18" hidden="1" x14ac:dyDescent="0.25">
      <c r="A1520">
        <v>5</v>
      </c>
      <c r="B1520">
        <v>54</v>
      </c>
      <c r="C1520" t="str">
        <f>VLOOKUP(Table2[[#This Row],[zone]],Table5[], 2, FALSE)</f>
        <v>Harar</v>
      </c>
      <c r="D1520">
        <f>VLOOKUP(Table2[[#This Row],[zone]],Table5[], 4, FALSE)</f>
        <v>9.3125999999999998</v>
      </c>
      <c r="E1520">
        <f>VLOOKUP(Table2[[#This Row],[zone]],Table5[], 5, FALSE)</f>
        <v>42.122700000000002</v>
      </c>
      <c r="F1520">
        <v>249</v>
      </c>
      <c r="G1520">
        <f>VLOOKUP(Table2[[#This Row],[household_ID]],Table15[],183,FALSE)</f>
        <v>2</v>
      </c>
      <c r="H1520">
        <f>VLOOKUP(Table2[[#This Row],[household_ID]],Table15[],184,FALSE)</f>
        <v>0</v>
      </c>
      <c r="I1520">
        <f>VLOOKUP(Table2[[#This Row],[household_ID]],Table15[],185,FALSE)</f>
        <v>0</v>
      </c>
      <c r="J1520">
        <f>VLOOKUP(Table2[[#This Row],[household_ID]],Table15[],186,FALSE)</f>
        <v>0</v>
      </c>
      <c r="K1520">
        <f>VLOOKUP(Table2[[#This Row],[household_ID]],Table15[],187,FALSE)</f>
        <v>0</v>
      </c>
      <c r="L1520">
        <f>VLOOKUP(Table2[[#This Row],[household_ID]],Table15[],188,FALSE)</f>
        <v>0</v>
      </c>
      <c r="M1520">
        <f>VLOOKUP(Table2[[#This Row],[household_ID]],Table15[],189,FALSE)</f>
        <v>0</v>
      </c>
      <c r="N1520">
        <f>VLOOKUP(Table2[[#This Row],[household_ID]],Table15[],190,FALSE)</f>
        <v>0</v>
      </c>
      <c r="O1520">
        <f>VLOOKUP(Table2[[#This Row],[cert]],Table15[],191,FALSE)</f>
        <v>0</v>
      </c>
      <c r="P1520">
        <f>VLOOKUP(Table2[[#This Row],[household_ID]],Table14[],8,FALSE)</f>
        <v>0.375</v>
      </c>
      <c r="Q1520" s="3">
        <f>IF(VLOOKUP(Table2[[#This Row],[household_ID]],'002_SectionA_HouseholdRoster'!Y:Z,2,FALSE)=0, 0,1)</f>
        <v>0</v>
      </c>
      <c r="R1520" s="3">
        <f>VLOOKUP(Table2[[#This Row],[household_ID]],Table17[], 10, FALSE)</f>
        <v>10</v>
      </c>
    </row>
    <row r="1521" spans="1:18" hidden="1" x14ac:dyDescent="0.25">
      <c r="A1521">
        <v>5</v>
      </c>
      <c r="B1521">
        <v>54</v>
      </c>
      <c r="C1521" t="str">
        <f>VLOOKUP(Table2[[#This Row],[zone]],Table5[], 2, FALSE)</f>
        <v>Harar</v>
      </c>
      <c r="D1521">
        <f>VLOOKUP(Table2[[#This Row],[zone]],Table5[], 4, FALSE)</f>
        <v>9.3125999999999998</v>
      </c>
      <c r="E1521">
        <f>VLOOKUP(Table2[[#This Row],[zone]],Table5[], 5, FALSE)</f>
        <v>42.122700000000002</v>
      </c>
      <c r="F1521">
        <v>234</v>
      </c>
      <c r="G1521">
        <f>VLOOKUP(Table2[[#This Row],[household_ID]],Table15[],183,FALSE)</f>
        <v>3</v>
      </c>
      <c r="H1521">
        <f>VLOOKUP(Table2[[#This Row],[household_ID]],Table15[],184,FALSE)</f>
        <v>0</v>
      </c>
      <c r="I1521">
        <f>VLOOKUP(Table2[[#This Row],[household_ID]],Table15[],185,FALSE)</f>
        <v>0</v>
      </c>
      <c r="J1521">
        <f>VLOOKUP(Table2[[#This Row],[household_ID]],Table15[],186,FALSE)</f>
        <v>0</v>
      </c>
      <c r="K1521">
        <f>VLOOKUP(Table2[[#This Row],[household_ID]],Table15[],187,FALSE)</f>
        <v>0</v>
      </c>
      <c r="L1521">
        <f>VLOOKUP(Table2[[#This Row],[household_ID]],Table15[],188,FALSE)</f>
        <v>0</v>
      </c>
      <c r="M1521">
        <f>VLOOKUP(Table2[[#This Row],[household_ID]],Table15[],189,FALSE)</f>
        <v>0</v>
      </c>
      <c r="N1521">
        <f>VLOOKUP(Table2[[#This Row],[household_ID]],Table15[],190,FALSE)</f>
        <v>0</v>
      </c>
      <c r="O1521">
        <f>VLOOKUP(Table2[[#This Row],[cert]],Table15[],191,FALSE)</f>
        <v>0</v>
      </c>
      <c r="P1521">
        <f>VLOOKUP(Table2[[#This Row],[household_ID]],Table14[],8,FALSE)</f>
        <v>1.75</v>
      </c>
      <c r="Q1521" s="3">
        <f>IF(VLOOKUP(Table2[[#This Row],[household_ID]],'002_SectionA_HouseholdRoster'!Y:Z,2,FALSE)=0, 0,1)</f>
        <v>0</v>
      </c>
      <c r="R1521" s="3">
        <f>VLOOKUP(Table2[[#This Row],[household_ID]],Table17[], 10, FALSE)</f>
        <v>18</v>
      </c>
    </row>
    <row r="1522" spans="1:18" hidden="1" x14ac:dyDescent="0.25">
      <c r="A1522">
        <v>5</v>
      </c>
      <c r="B1522">
        <v>54</v>
      </c>
      <c r="C1522" t="str">
        <f>VLOOKUP(Table2[[#This Row],[zone]],Table5[], 2, FALSE)</f>
        <v>Harar</v>
      </c>
      <c r="D1522">
        <f>VLOOKUP(Table2[[#This Row],[zone]],Table5[], 4, FALSE)</f>
        <v>9.3125999999999998</v>
      </c>
      <c r="E1522">
        <f>VLOOKUP(Table2[[#This Row],[zone]],Table5[], 5, FALSE)</f>
        <v>42.122700000000002</v>
      </c>
      <c r="F1522">
        <v>247</v>
      </c>
      <c r="G1522">
        <f>VLOOKUP(Table2[[#This Row],[household_ID]],Table15[],183,FALSE)</f>
        <v>2</v>
      </c>
      <c r="H1522">
        <f>VLOOKUP(Table2[[#This Row],[household_ID]],Table15[],184,FALSE)</f>
        <v>0</v>
      </c>
      <c r="I1522">
        <f>VLOOKUP(Table2[[#This Row],[household_ID]],Table15[],185,FALSE)</f>
        <v>0</v>
      </c>
      <c r="J1522">
        <f>VLOOKUP(Table2[[#This Row],[household_ID]],Table15[],186,FALSE)</f>
        <v>0</v>
      </c>
      <c r="K1522">
        <f>VLOOKUP(Table2[[#This Row],[household_ID]],Table15[],187,FALSE)</f>
        <v>0</v>
      </c>
      <c r="L1522">
        <f>VLOOKUP(Table2[[#This Row],[household_ID]],Table15[],188,FALSE)</f>
        <v>0</v>
      </c>
      <c r="M1522">
        <f>VLOOKUP(Table2[[#This Row],[household_ID]],Table15[],189,FALSE)</f>
        <v>0</v>
      </c>
      <c r="N1522">
        <f>VLOOKUP(Table2[[#This Row],[household_ID]],Table15[],190,FALSE)</f>
        <v>0</v>
      </c>
      <c r="O1522">
        <f>VLOOKUP(Table2[[#This Row],[cert]],Table15[],191,FALSE)</f>
        <v>0</v>
      </c>
      <c r="P1522">
        <f>VLOOKUP(Table2[[#This Row],[household_ID]],Table14[],8,FALSE)</f>
        <v>1.625</v>
      </c>
      <c r="Q1522" s="3">
        <f>IF(VLOOKUP(Table2[[#This Row],[household_ID]],'002_SectionA_HouseholdRoster'!Y:Z,2,FALSE)=0, 0,1)</f>
        <v>0</v>
      </c>
      <c r="R1522" s="3">
        <f>VLOOKUP(Table2[[#This Row],[household_ID]],Table17[], 10, FALSE)</f>
        <v>10</v>
      </c>
    </row>
    <row r="1523" spans="1:18" hidden="1" x14ac:dyDescent="0.25">
      <c r="A1523">
        <v>5</v>
      </c>
      <c r="B1523">
        <v>54</v>
      </c>
      <c r="C1523" t="str">
        <f>VLOOKUP(Table2[[#This Row],[zone]],Table5[], 2, FALSE)</f>
        <v>Harar</v>
      </c>
      <c r="D1523">
        <f>VLOOKUP(Table2[[#This Row],[zone]],Table5[], 4, FALSE)</f>
        <v>9.3125999999999998</v>
      </c>
      <c r="E1523">
        <f>VLOOKUP(Table2[[#This Row],[zone]],Table5[], 5, FALSE)</f>
        <v>42.122700000000002</v>
      </c>
      <c r="F1523">
        <v>180</v>
      </c>
      <c r="G1523">
        <f>VLOOKUP(Table2[[#This Row],[household_ID]],Table15[],183,FALSE)</f>
        <v>2</v>
      </c>
      <c r="H1523">
        <f>VLOOKUP(Table2[[#This Row],[household_ID]],Table15[],184,FALSE)</f>
        <v>0</v>
      </c>
      <c r="I1523">
        <f>VLOOKUP(Table2[[#This Row],[household_ID]],Table15[],185,FALSE)</f>
        <v>0</v>
      </c>
      <c r="J1523">
        <f>VLOOKUP(Table2[[#This Row],[household_ID]],Table15[],186,FALSE)</f>
        <v>0</v>
      </c>
      <c r="K1523">
        <f>VLOOKUP(Table2[[#This Row],[household_ID]],Table15[],187,FALSE)</f>
        <v>0</v>
      </c>
      <c r="L1523">
        <f>VLOOKUP(Table2[[#This Row],[household_ID]],Table15[],188,FALSE)</f>
        <v>0</v>
      </c>
      <c r="M1523">
        <f>VLOOKUP(Table2[[#This Row],[household_ID]],Table15[],189,FALSE)</f>
        <v>0</v>
      </c>
      <c r="N1523">
        <f>VLOOKUP(Table2[[#This Row],[household_ID]],Table15[],190,FALSE)</f>
        <v>0</v>
      </c>
      <c r="O1523">
        <f>VLOOKUP(Table2[[#This Row],[cert]],Table15[],191,FALSE)</f>
        <v>0</v>
      </c>
      <c r="P1523">
        <f>VLOOKUP(Table2[[#This Row],[household_ID]],Table14[],8,FALSE)</f>
        <v>0.375</v>
      </c>
      <c r="Q1523" s="3">
        <f>IF(VLOOKUP(Table2[[#This Row],[household_ID]],'002_SectionA_HouseholdRoster'!Y:Z,2,FALSE)=0, 0,1)</f>
        <v>0</v>
      </c>
      <c r="R1523" s="3">
        <f>VLOOKUP(Table2[[#This Row],[household_ID]],Table17[], 10, FALSE)</f>
        <v>3</v>
      </c>
    </row>
    <row r="1524" spans="1:18" hidden="1" x14ac:dyDescent="0.25">
      <c r="A1524">
        <v>5</v>
      </c>
      <c r="B1524">
        <v>54</v>
      </c>
      <c r="C1524" t="str">
        <f>VLOOKUP(Table2[[#This Row],[zone]],Table5[], 2, FALSE)</f>
        <v>Harar</v>
      </c>
      <c r="D1524">
        <f>VLOOKUP(Table2[[#This Row],[zone]],Table5[], 4, FALSE)</f>
        <v>9.3125999999999998</v>
      </c>
      <c r="E1524">
        <f>VLOOKUP(Table2[[#This Row],[zone]],Table5[], 5, FALSE)</f>
        <v>42.122700000000002</v>
      </c>
      <c r="F1524">
        <v>248</v>
      </c>
      <c r="G1524">
        <f>VLOOKUP(Table2[[#This Row],[household_ID]],Table15[],183,FALSE)</f>
        <v>2</v>
      </c>
      <c r="H1524">
        <f>VLOOKUP(Table2[[#This Row],[household_ID]],Table15[],184,FALSE)</f>
        <v>0</v>
      </c>
      <c r="I1524">
        <f>VLOOKUP(Table2[[#This Row],[household_ID]],Table15[],185,FALSE)</f>
        <v>0</v>
      </c>
      <c r="J1524">
        <f>VLOOKUP(Table2[[#This Row],[household_ID]],Table15[],186,FALSE)</f>
        <v>0</v>
      </c>
      <c r="K1524">
        <f>VLOOKUP(Table2[[#This Row],[household_ID]],Table15[],187,FALSE)</f>
        <v>0</v>
      </c>
      <c r="L1524">
        <f>VLOOKUP(Table2[[#This Row],[household_ID]],Table15[],188,FALSE)</f>
        <v>0</v>
      </c>
      <c r="M1524">
        <f>VLOOKUP(Table2[[#This Row],[household_ID]],Table15[],189,FALSE)</f>
        <v>0</v>
      </c>
      <c r="N1524">
        <f>VLOOKUP(Table2[[#This Row],[household_ID]],Table15[],190,FALSE)</f>
        <v>0</v>
      </c>
      <c r="O1524">
        <f>VLOOKUP(Table2[[#This Row],[cert]],Table15[],191,FALSE)</f>
        <v>0</v>
      </c>
      <c r="P1524">
        <f>VLOOKUP(Table2[[#This Row],[household_ID]],Table14[],8,FALSE)</f>
        <v>1.25</v>
      </c>
      <c r="Q1524" s="3">
        <f>IF(VLOOKUP(Table2[[#This Row],[household_ID]],'002_SectionA_HouseholdRoster'!Y:Z,2,FALSE)=0, 0,1)</f>
        <v>1</v>
      </c>
      <c r="R1524" s="3">
        <f>VLOOKUP(Table2[[#This Row],[household_ID]],Table17[], 10, FALSE)</f>
        <v>26</v>
      </c>
    </row>
    <row r="1525" spans="1:18" hidden="1" x14ac:dyDescent="0.25">
      <c r="A1525">
        <v>5</v>
      </c>
      <c r="B1525">
        <v>54</v>
      </c>
      <c r="C1525" t="str">
        <f>VLOOKUP(Table2[[#This Row],[zone]],Table5[], 2, FALSE)</f>
        <v>Harar</v>
      </c>
      <c r="D1525">
        <f>VLOOKUP(Table2[[#This Row],[zone]],Table5[], 4, FALSE)</f>
        <v>9.3125999999999998</v>
      </c>
      <c r="E1525">
        <f>VLOOKUP(Table2[[#This Row],[zone]],Table5[], 5, FALSE)</f>
        <v>42.122700000000002</v>
      </c>
      <c r="F1525">
        <v>308</v>
      </c>
      <c r="G1525">
        <f>VLOOKUP(Table2[[#This Row],[household_ID]],Table15[],183,FALSE)</f>
        <v>3</v>
      </c>
      <c r="H1525">
        <f>VLOOKUP(Table2[[#This Row],[household_ID]],Table15[],184,FALSE)</f>
        <v>0</v>
      </c>
      <c r="I1525">
        <f>VLOOKUP(Table2[[#This Row],[household_ID]],Table15[],185,FALSE)</f>
        <v>0</v>
      </c>
      <c r="J1525">
        <f>VLOOKUP(Table2[[#This Row],[household_ID]],Table15[],186,FALSE)</f>
        <v>0</v>
      </c>
      <c r="K1525">
        <f>VLOOKUP(Table2[[#This Row],[household_ID]],Table15[],187,FALSE)</f>
        <v>0</v>
      </c>
      <c r="L1525">
        <f>VLOOKUP(Table2[[#This Row],[household_ID]],Table15[],188,FALSE)</f>
        <v>0</v>
      </c>
      <c r="M1525">
        <f>VLOOKUP(Table2[[#This Row],[household_ID]],Table15[],189,FALSE)</f>
        <v>0</v>
      </c>
      <c r="N1525">
        <f>VLOOKUP(Table2[[#This Row],[household_ID]],Table15[],190,FALSE)</f>
        <v>0</v>
      </c>
      <c r="O1525">
        <f>VLOOKUP(Table2[[#This Row],[cert]],Table15[],191,FALSE)</f>
        <v>0</v>
      </c>
      <c r="P1525">
        <f>VLOOKUP(Table2[[#This Row],[household_ID]],Table14[],8,FALSE)</f>
        <v>0.625</v>
      </c>
      <c r="Q1525" s="3">
        <f>IF(VLOOKUP(Table2[[#This Row],[household_ID]],'002_SectionA_HouseholdRoster'!Y:Z,2,FALSE)=0, 0,1)</f>
        <v>0</v>
      </c>
      <c r="R1525" s="3">
        <f>VLOOKUP(Table2[[#This Row],[household_ID]],Table17[], 10, FALSE)</f>
        <v>10</v>
      </c>
    </row>
    <row r="1526" spans="1:18" hidden="1" x14ac:dyDescent="0.25">
      <c r="A1526">
        <v>5</v>
      </c>
      <c r="B1526">
        <v>54</v>
      </c>
      <c r="C1526" t="str">
        <f>VLOOKUP(Table2[[#This Row],[zone]],Table5[], 2, FALSE)</f>
        <v>Harar</v>
      </c>
      <c r="D1526">
        <f>VLOOKUP(Table2[[#This Row],[zone]],Table5[], 4, FALSE)</f>
        <v>9.3125999999999998</v>
      </c>
      <c r="E1526">
        <f>VLOOKUP(Table2[[#This Row],[zone]],Table5[], 5, FALSE)</f>
        <v>42.122700000000002</v>
      </c>
      <c r="F1526">
        <v>257</v>
      </c>
      <c r="G1526">
        <f>VLOOKUP(Table2[[#This Row],[household_ID]],Table15[],183,FALSE)</f>
        <v>3</v>
      </c>
      <c r="H1526">
        <f>VLOOKUP(Table2[[#This Row],[household_ID]],Table15[],184,FALSE)</f>
        <v>0</v>
      </c>
      <c r="I1526">
        <f>VLOOKUP(Table2[[#This Row],[household_ID]],Table15[],185,FALSE)</f>
        <v>0</v>
      </c>
      <c r="J1526">
        <f>VLOOKUP(Table2[[#This Row],[household_ID]],Table15[],186,FALSE)</f>
        <v>0</v>
      </c>
      <c r="K1526">
        <f>VLOOKUP(Table2[[#This Row],[household_ID]],Table15[],187,FALSE)</f>
        <v>0</v>
      </c>
      <c r="L1526">
        <f>VLOOKUP(Table2[[#This Row],[household_ID]],Table15[],188,FALSE)</f>
        <v>0</v>
      </c>
      <c r="M1526">
        <f>VLOOKUP(Table2[[#This Row],[household_ID]],Table15[],189,FALSE)</f>
        <v>0</v>
      </c>
      <c r="N1526">
        <f>VLOOKUP(Table2[[#This Row],[household_ID]],Table15[],190,FALSE)</f>
        <v>0</v>
      </c>
      <c r="O1526">
        <f>VLOOKUP(Table2[[#This Row],[cert]],Table15[],191,FALSE)</f>
        <v>0</v>
      </c>
      <c r="P1526">
        <f>VLOOKUP(Table2[[#This Row],[household_ID]],Table14[],8,FALSE)</f>
        <v>1.0625</v>
      </c>
      <c r="Q1526" s="3">
        <f>IF(VLOOKUP(Table2[[#This Row],[household_ID]],'002_SectionA_HouseholdRoster'!Y:Z,2,FALSE)=0, 0,1)</f>
        <v>1</v>
      </c>
      <c r="R1526" s="3">
        <f>VLOOKUP(Table2[[#This Row],[household_ID]],Table17[], 10, FALSE)</f>
        <v>25</v>
      </c>
    </row>
    <row r="1527" spans="1:18" hidden="1" x14ac:dyDescent="0.25">
      <c r="A1527">
        <v>5</v>
      </c>
      <c r="B1527">
        <v>54</v>
      </c>
      <c r="C1527" t="str">
        <f>VLOOKUP(Table2[[#This Row],[zone]],Table5[], 2, FALSE)</f>
        <v>Harar</v>
      </c>
      <c r="D1527">
        <f>VLOOKUP(Table2[[#This Row],[zone]],Table5[], 4, FALSE)</f>
        <v>9.3125999999999998</v>
      </c>
      <c r="E1527">
        <f>VLOOKUP(Table2[[#This Row],[zone]],Table5[], 5, FALSE)</f>
        <v>42.122700000000002</v>
      </c>
      <c r="F1527">
        <v>309</v>
      </c>
      <c r="G1527">
        <f>VLOOKUP(Table2[[#This Row],[household_ID]],Table15[],183,FALSE)</f>
        <v>3</v>
      </c>
      <c r="H1527">
        <f>VLOOKUP(Table2[[#This Row],[household_ID]],Table15[],184,FALSE)</f>
        <v>0</v>
      </c>
      <c r="I1527">
        <f>VLOOKUP(Table2[[#This Row],[household_ID]],Table15[],185,FALSE)</f>
        <v>0</v>
      </c>
      <c r="J1527">
        <f>VLOOKUP(Table2[[#This Row],[household_ID]],Table15[],186,FALSE)</f>
        <v>0</v>
      </c>
      <c r="K1527">
        <f>VLOOKUP(Table2[[#This Row],[household_ID]],Table15[],187,FALSE)</f>
        <v>0</v>
      </c>
      <c r="L1527">
        <f>VLOOKUP(Table2[[#This Row],[household_ID]],Table15[],188,FALSE)</f>
        <v>0</v>
      </c>
      <c r="M1527">
        <f>VLOOKUP(Table2[[#This Row],[household_ID]],Table15[],189,FALSE)</f>
        <v>0</v>
      </c>
      <c r="N1527">
        <f>VLOOKUP(Table2[[#This Row],[household_ID]],Table15[],190,FALSE)</f>
        <v>0</v>
      </c>
      <c r="O1527">
        <f>VLOOKUP(Table2[[#This Row],[cert]],Table15[],191,FALSE)</f>
        <v>0</v>
      </c>
      <c r="P1527">
        <f>VLOOKUP(Table2[[#This Row],[household_ID]],Table14[],8,FALSE)</f>
        <v>1</v>
      </c>
      <c r="Q1527" s="3">
        <f>IF(VLOOKUP(Table2[[#This Row],[household_ID]],'002_SectionA_HouseholdRoster'!Y:Z,2,FALSE)=0, 0,1)</f>
        <v>0</v>
      </c>
      <c r="R1527" s="3">
        <f>VLOOKUP(Table2[[#This Row],[household_ID]],Table17[], 10, FALSE)</f>
        <v>14</v>
      </c>
    </row>
    <row r="1528" spans="1:18" hidden="1" x14ac:dyDescent="0.25">
      <c r="A1528">
        <v>5</v>
      </c>
      <c r="B1528">
        <v>54</v>
      </c>
      <c r="C1528" t="str">
        <f>VLOOKUP(Table2[[#This Row],[zone]],Table5[], 2, FALSE)</f>
        <v>Harar</v>
      </c>
      <c r="D1528">
        <f>VLOOKUP(Table2[[#This Row],[zone]],Table5[], 4, FALSE)</f>
        <v>9.3125999999999998</v>
      </c>
      <c r="E1528">
        <f>VLOOKUP(Table2[[#This Row],[zone]],Table5[], 5, FALSE)</f>
        <v>42.122700000000002</v>
      </c>
      <c r="F1528">
        <v>206</v>
      </c>
      <c r="G1528">
        <f>VLOOKUP(Table2[[#This Row],[household_ID]],Table15[],183,FALSE)</f>
        <v>2</v>
      </c>
      <c r="H1528">
        <f>VLOOKUP(Table2[[#This Row],[household_ID]],Table15[],184,FALSE)</f>
        <v>0</v>
      </c>
      <c r="I1528">
        <f>VLOOKUP(Table2[[#This Row],[household_ID]],Table15[],185,FALSE)</f>
        <v>0</v>
      </c>
      <c r="J1528">
        <f>VLOOKUP(Table2[[#This Row],[household_ID]],Table15[],186,FALSE)</f>
        <v>0</v>
      </c>
      <c r="K1528">
        <f>VLOOKUP(Table2[[#This Row],[household_ID]],Table15[],187,FALSE)</f>
        <v>0</v>
      </c>
      <c r="L1528">
        <f>VLOOKUP(Table2[[#This Row],[household_ID]],Table15[],188,FALSE)</f>
        <v>0</v>
      </c>
      <c r="M1528">
        <f>VLOOKUP(Table2[[#This Row],[household_ID]],Table15[],189,FALSE)</f>
        <v>0</v>
      </c>
      <c r="N1528">
        <f>VLOOKUP(Table2[[#This Row],[household_ID]],Table15[],190,FALSE)</f>
        <v>0</v>
      </c>
      <c r="O1528">
        <f>VLOOKUP(Table2[[#This Row],[cert]],Table15[],191,FALSE)</f>
        <v>0</v>
      </c>
      <c r="P1528">
        <f>VLOOKUP(Table2[[#This Row],[household_ID]],Table14[],8,FALSE)</f>
        <v>2.6875</v>
      </c>
      <c r="Q1528" s="3">
        <f>IF(VLOOKUP(Table2[[#This Row],[household_ID]],'002_SectionA_HouseholdRoster'!Y:Z,2,FALSE)=0, 0,1)</f>
        <v>1</v>
      </c>
      <c r="R1528" s="3">
        <f>VLOOKUP(Table2[[#This Row],[household_ID]],Table17[], 10, FALSE)</f>
        <v>25</v>
      </c>
    </row>
    <row r="1529" spans="1:18" hidden="1" x14ac:dyDescent="0.25">
      <c r="A1529">
        <v>5</v>
      </c>
      <c r="B1529">
        <v>54</v>
      </c>
      <c r="C1529" t="str">
        <f>VLOOKUP(Table2[[#This Row],[zone]],Table5[], 2, FALSE)</f>
        <v>Harar</v>
      </c>
      <c r="D1529">
        <f>VLOOKUP(Table2[[#This Row],[zone]],Table5[], 4, FALSE)</f>
        <v>9.3125999999999998</v>
      </c>
      <c r="E1529">
        <f>VLOOKUP(Table2[[#This Row],[zone]],Table5[], 5, FALSE)</f>
        <v>42.122700000000002</v>
      </c>
      <c r="F1529">
        <v>311</v>
      </c>
      <c r="G1529">
        <f>VLOOKUP(Table2[[#This Row],[household_ID]],Table15[],183,FALSE)</f>
        <v>3</v>
      </c>
      <c r="H1529">
        <f>VLOOKUP(Table2[[#This Row],[household_ID]],Table15[],184,FALSE)</f>
        <v>0</v>
      </c>
      <c r="I1529">
        <f>VLOOKUP(Table2[[#This Row],[household_ID]],Table15[],185,FALSE)</f>
        <v>0</v>
      </c>
      <c r="J1529">
        <f>VLOOKUP(Table2[[#This Row],[household_ID]],Table15[],186,FALSE)</f>
        <v>0</v>
      </c>
      <c r="K1529">
        <f>VLOOKUP(Table2[[#This Row],[household_ID]],Table15[],187,FALSE)</f>
        <v>0</v>
      </c>
      <c r="L1529">
        <f>VLOOKUP(Table2[[#This Row],[household_ID]],Table15[],188,FALSE)</f>
        <v>0</v>
      </c>
      <c r="M1529">
        <f>VLOOKUP(Table2[[#This Row],[household_ID]],Table15[],189,FALSE)</f>
        <v>0</v>
      </c>
      <c r="N1529">
        <f>VLOOKUP(Table2[[#This Row],[household_ID]],Table15[],190,FALSE)</f>
        <v>0</v>
      </c>
      <c r="O1529">
        <f>VLOOKUP(Table2[[#This Row],[cert]],Table15[],191,FALSE)</f>
        <v>0</v>
      </c>
      <c r="P1529">
        <f>VLOOKUP(Table2[[#This Row],[household_ID]],Table14[],8,FALSE)</f>
        <v>0.875</v>
      </c>
      <c r="Q1529" s="3">
        <f>IF(VLOOKUP(Table2[[#This Row],[household_ID]],'002_SectionA_HouseholdRoster'!Y:Z,2,FALSE)=0, 0,1)</f>
        <v>0</v>
      </c>
      <c r="R1529" s="3">
        <f>VLOOKUP(Table2[[#This Row],[household_ID]],Table17[], 10, FALSE)</f>
        <v>15</v>
      </c>
    </row>
    <row r="1530" spans="1:18" hidden="1" x14ac:dyDescent="0.25">
      <c r="A1530">
        <v>5</v>
      </c>
      <c r="B1530">
        <v>54</v>
      </c>
      <c r="C1530" t="str">
        <f>VLOOKUP(Table2[[#This Row],[zone]],Table5[], 2, FALSE)</f>
        <v>Harar</v>
      </c>
      <c r="D1530">
        <f>VLOOKUP(Table2[[#This Row],[zone]],Table5[], 4, FALSE)</f>
        <v>9.3125999999999998</v>
      </c>
      <c r="E1530">
        <f>VLOOKUP(Table2[[#This Row],[zone]],Table5[], 5, FALSE)</f>
        <v>42.122700000000002</v>
      </c>
      <c r="F1530">
        <v>253</v>
      </c>
      <c r="G1530">
        <f>VLOOKUP(Table2[[#This Row],[household_ID]],Table15[],183,FALSE)</f>
        <v>3</v>
      </c>
      <c r="H1530">
        <f>VLOOKUP(Table2[[#This Row],[household_ID]],Table15[],184,FALSE)</f>
        <v>0</v>
      </c>
      <c r="I1530">
        <f>VLOOKUP(Table2[[#This Row],[household_ID]],Table15[],185,FALSE)</f>
        <v>0</v>
      </c>
      <c r="J1530">
        <f>VLOOKUP(Table2[[#This Row],[household_ID]],Table15[],186,FALSE)</f>
        <v>0</v>
      </c>
      <c r="K1530">
        <f>VLOOKUP(Table2[[#This Row],[household_ID]],Table15[],187,FALSE)</f>
        <v>0</v>
      </c>
      <c r="L1530">
        <f>VLOOKUP(Table2[[#This Row],[household_ID]],Table15[],188,FALSE)</f>
        <v>0</v>
      </c>
      <c r="M1530">
        <f>VLOOKUP(Table2[[#This Row],[household_ID]],Table15[],189,FALSE)</f>
        <v>0</v>
      </c>
      <c r="N1530">
        <f>VLOOKUP(Table2[[#This Row],[household_ID]],Table15[],190,FALSE)</f>
        <v>0</v>
      </c>
      <c r="O1530">
        <f>VLOOKUP(Table2[[#This Row],[cert]],Table15[],191,FALSE)</f>
        <v>0</v>
      </c>
      <c r="P1530">
        <f>VLOOKUP(Table2[[#This Row],[household_ID]],Table14[],8,FALSE)</f>
        <v>1</v>
      </c>
      <c r="Q1530" s="3">
        <f>IF(VLOOKUP(Table2[[#This Row],[household_ID]],'002_SectionA_HouseholdRoster'!Y:Z,2,FALSE)=0, 0,1)</f>
        <v>0</v>
      </c>
      <c r="R1530" s="3">
        <f>VLOOKUP(Table2[[#This Row],[household_ID]],Table17[], 10, FALSE)</f>
        <v>0</v>
      </c>
    </row>
    <row r="1531" spans="1:18" hidden="1" x14ac:dyDescent="0.25">
      <c r="A1531">
        <v>5</v>
      </c>
      <c r="B1531">
        <v>54</v>
      </c>
      <c r="C1531" t="str">
        <f>VLOOKUP(Table2[[#This Row],[zone]],Table5[], 2, FALSE)</f>
        <v>Harar</v>
      </c>
      <c r="D1531">
        <f>VLOOKUP(Table2[[#This Row],[zone]],Table5[], 4, FALSE)</f>
        <v>9.3125999999999998</v>
      </c>
      <c r="E1531">
        <f>VLOOKUP(Table2[[#This Row],[zone]],Table5[], 5, FALSE)</f>
        <v>42.122700000000002</v>
      </c>
      <c r="F1531">
        <v>250</v>
      </c>
      <c r="G1531">
        <f>VLOOKUP(Table2[[#This Row],[household_ID]],Table15[],183,FALSE)</f>
        <v>2</v>
      </c>
      <c r="H1531">
        <f>VLOOKUP(Table2[[#This Row],[household_ID]],Table15[],184,FALSE)</f>
        <v>0</v>
      </c>
      <c r="I1531">
        <f>VLOOKUP(Table2[[#This Row],[household_ID]],Table15[],185,FALSE)</f>
        <v>0</v>
      </c>
      <c r="J1531">
        <f>VLOOKUP(Table2[[#This Row],[household_ID]],Table15[],186,FALSE)</f>
        <v>0</v>
      </c>
      <c r="K1531">
        <f>VLOOKUP(Table2[[#This Row],[household_ID]],Table15[],187,FALSE)</f>
        <v>0</v>
      </c>
      <c r="L1531">
        <f>VLOOKUP(Table2[[#This Row],[household_ID]],Table15[],188,FALSE)</f>
        <v>0</v>
      </c>
      <c r="M1531">
        <f>VLOOKUP(Table2[[#This Row],[household_ID]],Table15[],189,FALSE)</f>
        <v>0</v>
      </c>
      <c r="N1531">
        <f>VLOOKUP(Table2[[#This Row],[household_ID]],Table15[],190,FALSE)</f>
        <v>0</v>
      </c>
      <c r="O1531">
        <f>VLOOKUP(Table2[[#This Row],[cert]],Table15[],191,FALSE)</f>
        <v>0</v>
      </c>
      <c r="P1531">
        <f>VLOOKUP(Table2[[#This Row],[household_ID]],Table14[],8,FALSE)</f>
        <v>1.25</v>
      </c>
      <c r="Q1531" s="3">
        <f>IF(VLOOKUP(Table2[[#This Row],[household_ID]],'002_SectionA_HouseholdRoster'!Y:Z,2,FALSE)=0, 0,1)</f>
        <v>1</v>
      </c>
      <c r="R1531" s="3">
        <f>VLOOKUP(Table2[[#This Row],[household_ID]],Table17[], 10, FALSE)</f>
        <v>10</v>
      </c>
    </row>
    <row r="1532" spans="1:18" hidden="1" x14ac:dyDescent="0.25">
      <c r="A1532">
        <v>5</v>
      </c>
      <c r="B1532">
        <v>54</v>
      </c>
      <c r="C1532" t="str">
        <f>VLOOKUP(Table2[[#This Row],[zone]],Table5[], 2, FALSE)</f>
        <v>Harar</v>
      </c>
      <c r="D1532">
        <f>VLOOKUP(Table2[[#This Row],[zone]],Table5[], 4, FALSE)</f>
        <v>9.3125999999999998</v>
      </c>
      <c r="E1532">
        <f>VLOOKUP(Table2[[#This Row],[zone]],Table5[], 5, FALSE)</f>
        <v>42.122700000000002</v>
      </c>
      <c r="F1532">
        <v>252</v>
      </c>
      <c r="G1532">
        <f>VLOOKUP(Table2[[#This Row],[household_ID]],Table15[],183,FALSE)</f>
        <v>2</v>
      </c>
      <c r="H1532">
        <f>VLOOKUP(Table2[[#This Row],[household_ID]],Table15[],184,FALSE)</f>
        <v>0</v>
      </c>
      <c r="I1532">
        <f>VLOOKUP(Table2[[#This Row],[household_ID]],Table15[],185,FALSE)</f>
        <v>0</v>
      </c>
      <c r="J1532">
        <f>VLOOKUP(Table2[[#This Row],[household_ID]],Table15[],186,FALSE)</f>
        <v>0</v>
      </c>
      <c r="K1532">
        <f>VLOOKUP(Table2[[#This Row],[household_ID]],Table15[],187,FALSE)</f>
        <v>0</v>
      </c>
      <c r="L1532">
        <f>VLOOKUP(Table2[[#This Row],[household_ID]],Table15[],188,FALSE)</f>
        <v>0</v>
      </c>
      <c r="M1532">
        <f>VLOOKUP(Table2[[#This Row],[household_ID]],Table15[],189,FALSE)</f>
        <v>0</v>
      </c>
      <c r="N1532">
        <f>VLOOKUP(Table2[[#This Row],[household_ID]],Table15[],190,FALSE)</f>
        <v>0</v>
      </c>
      <c r="O1532">
        <f>VLOOKUP(Table2[[#This Row],[cert]],Table15[],191,FALSE)</f>
        <v>0</v>
      </c>
      <c r="P1532">
        <f>VLOOKUP(Table2[[#This Row],[household_ID]],Table14[],8,FALSE)</f>
        <v>1.1875</v>
      </c>
      <c r="Q1532" s="3">
        <f>IF(VLOOKUP(Table2[[#This Row],[household_ID]],'002_SectionA_HouseholdRoster'!Y:Z,2,FALSE)=0, 0,1)</f>
        <v>0</v>
      </c>
      <c r="R1532" s="3">
        <f>VLOOKUP(Table2[[#This Row],[household_ID]],Table17[], 10, FALSE)</f>
        <v>11</v>
      </c>
    </row>
    <row r="1533" spans="1:18" hidden="1" x14ac:dyDescent="0.25">
      <c r="A1533">
        <v>5</v>
      </c>
      <c r="B1533">
        <v>54</v>
      </c>
      <c r="C1533" t="str">
        <f>VLOOKUP(Table2[[#This Row],[zone]],Table5[], 2, FALSE)</f>
        <v>Harar</v>
      </c>
      <c r="D1533">
        <f>VLOOKUP(Table2[[#This Row],[zone]],Table5[], 4, FALSE)</f>
        <v>9.3125999999999998</v>
      </c>
      <c r="E1533">
        <f>VLOOKUP(Table2[[#This Row],[zone]],Table5[], 5, FALSE)</f>
        <v>42.122700000000002</v>
      </c>
      <c r="F1533">
        <v>258</v>
      </c>
      <c r="G1533">
        <f>VLOOKUP(Table2[[#This Row],[household_ID]],Table15[],183,FALSE)</f>
        <v>3</v>
      </c>
      <c r="H1533">
        <f>VLOOKUP(Table2[[#This Row],[household_ID]],Table15[],184,FALSE)</f>
        <v>0</v>
      </c>
      <c r="I1533">
        <f>VLOOKUP(Table2[[#This Row],[household_ID]],Table15[],185,FALSE)</f>
        <v>0</v>
      </c>
      <c r="J1533">
        <f>VLOOKUP(Table2[[#This Row],[household_ID]],Table15[],186,FALSE)</f>
        <v>0</v>
      </c>
      <c r="K1533">
        <f>VLOOKUP(Table2[[#This Row],[household_ID]],Table15[],187,FALSE)</f>
        <v>0</v>
      </c>
      <c r="L1533">
        <f>VLOOKUP(Table2[[#This Row],[household_ID]],Table15[],188,FALSE)</f>
        <v>0</v>
      </c>
      <c r="M1533">
        <f>VLOOKUP(Table2[[#This Row],[household_ID]],Table15[],189,FALSE)</f>
        <v>0</v>
      </c>
      <c r="N1533">
        <f>VLOOKUP(Table2[[#This Row],[household_ID]],Table15[],190,FALSE)</f>
        <v>0</v>
      </c>
      <c r="O1533">
        <f>VLOOKUP(Table2[[#This Row],[cert]],Table15[],191,FALSE)</f>
        <v>0</v>
      </c>
      <c r="P1533">
        <f>VLOOKUP(Table2[[#This Row],[household_ID]],Table14[],8,FALSE)</f>
        <v>0.625</v>
      </c>
      <c r="Q1533" s="3">
        <f>IF(VLOOKUP(Table2[[#This Row],[household_ID]],'002_SectionA_HouseholdRoster'!Y:Z,2,FALSE)=0, 0,1)</f>
        <v>0</v>
      </c>
      <c r="R1533" s="3">
        <f>VLOOKUP(Table2[[#This Row],[household_ID]],Table17[], 10, FALSE)</f>
        <v>25</v>
      </c>
    </row>
    <row r="1534" spans="1:18" hidden="1" x14ac:dyDescent="0.25">
      <c r="A1534">
        <v>5</v>
      </c>
      <c r="B1534">
        <v>54</v>
      </c>
      <c r="C1534" t="str">
        <f>VLOOKUP(Table2[[#This Row],[zone]],Table5[], 2, FALSE)</f>
        <v>Harar</v>
      </c>
      <c r="D1534">
        <f>VLOOKUP(Table2[[#This Row],[zone]],Table5[], 4, FALSE)</f>
        <v>9.3125999999999998</v>
      </c>
      <c r="E1534">
        <f>VLOOKUP(Table2[[#This Row],[zone]],Table5[], 5, FALSE)</f>
        <v>42.122700000000002</v>
      </c>
      <c r="F1534">
        <v>254</v>
      </c>
      <c r="G1534">
        <f>VLOOKUP(Table2[[#This Row],[household_ID]],Table15[],183,FALSE)</f>
        <v>3</v>
      </c>
      <c r="H1534">
        <f>VLOOKUP(Table2[[#This Row],[household_ID]],Table15[],184,FALSE)</f>
        <v>0</v>
      </c>
      <c r="I1534">
        <f>VLOOKUP(Table2[[#This Row],[household_ID]],Table15[],185,FALSE)</f>
        <v>0</v>
      </c>
      <c r="J1534">
        <f>VLOOKUP(Table2[[#This Row],[household_ID]],Table15[],186,FALSE)</f>
        <v>0</v>
      </c>
      <c r="K1534">
        <f>VLOOKUP(Table2[[#This Row],[household_ID]],Table15[],187,FALSE)</f>
        <v>0</v>
      </c>
      <c r="L1534">
        <f>VLOOKUP(Table2[[#This Row],[household_ID]],Table15[],188,FALSE)</f>
        <v>0</v>
      </c>
      <c r="M1534">
        <f>VLOOKUP(Table2[[#This Row],[household_ID]],Table15[],189,FALSE)</f>
        <v>0</v>
      </c>
      <c r="N1534">
        <f>VLOOKUP(Table2[[#This Row],[household_ID]],Table15[],190,FALSE)</f>
        <v>0</v>
      </c>
      <c r="O1534">
        <f>VLOOKUP(Table2[[#This Row],[cert]],Table15[],191,FALSE)</f>
        <v>0</v>
      </c>
      <c r="P1534">
        <f>VLOOKUP(Table2[[#This Row],[household_ID]],Table14[],8,FALSE)</f>
        <v>1.25</v>
      </c>
      <c r="Q1534" s="3">
        <f>IF(VLOOKUP(Table2[[#This Row],[household_ID]],'002_SectionA_HouseholdRoster'!Y:Z,2,FALSE)=0, 0,1)</f>
        <v>0</v>
      </c>
      <c r="R1534" s="3">
        <f>VLOOKUP(Table2[[#This Row],[household_ID]],Table17[], 10, FALSE)</f>
        <v>35</v>
      </c>
    </row>
    <row r="1535" spans="1:18" hidden="1" x14ac:dyDescent="0.25">
      <c r="A1535">
        <v>5</v>
      </c>
      <c r="B1535">
        <v>54</v>
      </c>
      <c r="C1535" t="str">
        <f>VLOOKUP(Table2[[#This Row],[zone]],Table5[], 2, FALSE)</f>
        <v>Harar</v>
      </c>
      <c r="D1535">
        <f>VLOOKUP(Table2[[#This Row],[zone]],Table5[], 4, FALSE)</f>
        <v>9.3125999999999998</v>
      </c>
      <c r="E1535">
        <f>VLOOKUP(Table2[[#This Row],[zone]],Table5[], 5, FALSE)</f>
        <v>42.122700000000002</v>
      </c>
      <c r="F1535">
        <v>182</v>
      </c>
      <c r="G1535">
        <f>VLOOKUP(Table2[[#This Row],[household_ID]],Table15[],183,FALSE)</f>
        <v>2</v>
      </c>
      <c r="H1535">
        <f>VLOOKUP(Table2[[#This Row],[household_ID]],Table15[],184,FALSE)</f>
        <v>0</v>
      </c>
      <c r="I1535">
        <f>VLOOKUP(Table2[[#This Row],[household_ID]],Table15[],185,FALSE)</f>
        <v>0</v>
      </c>
      <c r="J1535">
        <f>VLOOKUP(Table2[[#This Row],[household_ID]],Table15[],186,FALSE)</f>
        <v>0</v>
      </c>
      <c r="K1535">
        <f>VLOOKUP(Table2[[#This Row],[household_ID]],Table15[],187,FALSE)</f>
        <v>0</v>
      </c>
      <c r="L1535">
        <f>VLOOKUP(Table2[[#This Row],[household_ID]],Table15[],188,FALSE)</f>
        <v>0</v>
      </c>
      <c r="M1535">
        <f>VLOOKUP(Table2[[#This Row],[household_ID]],Table15[],189,FALSE)</f>
        <v>0</v>
      </c>
      <c r="N1535">
        <f>VLOOKUP(Table2[[#This Row],[household_ID]],Table15[],190,FALSE)</f>
        <v>0</v>
      </c>
      <c r="O1535">
        <f>VLOOKUP(Table2[[#This Row],[cert]],Table15[],191,FALSE)</f>
        <v>0</v>
      </c>
      <c r="P1535">
        <f>VLOOKUP(Table2[[#This Row],[household_ID]],Table14[],8,FALSE)</f>
        <v>0.875</v>
      </c>
      <c r="Q1535" s="3">
        <f>IF(VLOOKUP(Table2[[#This Row],[household_ID]],'002_SectionA_HouseholdRoster'!Y:Z,2,FALSE)=0, 0,1)</f>
        <v>1</v>
      </c>
      <c r="R1535" s="3">
        <f>VLOOKUP(Table2[[#This Row],[household_ID]],Table17[], 10, FALSE)</f>
        <v>31</v>
      </c>
    </row>
    <row r="1536" spans="1:18" hidden="1" x14ac:dyDescent="0.25">
      <c r="A1536">
        <v>5</v>
      </c>
      <c r="B1536">
        <v>54</v>
      </c>
      <c r="C1536" t="str">
        <f>VLOOKUP(Table2[[#This Row],[zone]],Table5[], 2, FALSE)</f>
        <v>Harar</v>
      </c>
      <c r="D1536">
        <f>VLOOKUP(Table2[[#This Row],[zone]],Table5[], 4, FALSE)</f>
        <v>9.3125999999999998</v>
      </c>
      <c r="E1536">
        <f>VLOOKUP(Table2[[#This Row],[zone]],Table5[], 5, FALSE)</f>
        <v>42.122700000000002</v>
      </c>
      <c r="F1536">
        <v>205</v>
      </c>
      <c r="G1536">
        <f>VLOOKUP(Table2[[#This Row],[household_ID]],Table15[],183,FALSE)</f>
        <v>2</v>
      </c>
      <c r="H1536">
        <f>VLOOKUP(Table2[[#This Row],[household_ID]],Table15[],184,FALSE)</f>
        <v>0</v>
      </c>
      <c r="I1536">
        <f>VLOOKUP(Table2[[#This Row],[household_ID]],Table15[],185,FALSE)</f>
        <v>0</v>
      </c>
      <c r="J1536">
        <f>VLOOKUP(Table2[[#This Row],[household_ID]],Table15[],186,FALSE)</f>
        <v>0</v>
      </c>
      <c r="K1536">
        <f>VLOOKUP(Table2[[#This Row],[household_ID]],Table15[],187,FALSE)</f>
        <v>0</v>
      </c>
      <c r="L1536">
        <f>VLOOKUP(Table2[[#This Row],[household_ID]],Table15[],188,FALSE)</f>
        <v>0</v>
      </c>
      <c r="M1536">
        <f>VLOOKUP(Table2[[#This Row],[household_ID]],Table15[],189,FALSE)</f>
        <v>0</v>
      </c>
      <c r="N1536">
        <f>VLOOKUP(Table2[[#This Row],[household_ID]],Table15[],190,FALSE)</f>
        <v>0</v>
      </c>
      <c r="O1536">
        <f>VLOOKUP(Table2[[#This Row],[cert]],Table15[],191,FALSE)</f>
        <v>0</v>
      </c>
      <c r="P1536">
        <f>VLOOKUP(Table2[[#This Row],[household_ID]],Table14[],8,FALSE)</f>
        <v>0.8125</v>
      </c>
      <c r="Q1536" s="3">
        <f>IF(VLOOKUP(Table2[[#This Row],[household_ID]],'002_SectionA_HouseholdRoster'!Y:Z,2,FALSE)=0, 0,1)</f>
        <v>1</v>
      </c>
      <c r="R1536" s="3">
        <f>VLOOKUP(Table2[[#This Row],[household_ID]],Table17[], 10, FALSE)</f>
        <v>50</v>
      </c>
    </row>
    <row r="1537" spans="1:18" hidden="1" x14ac:dyDescent="0.25">
      <c r="A1537">
        <v>5</v>
      </c>
      <c r="B1537">
        <v>54</v>
      </c>
      <c r="C1537" t="str">
        <f>VLOOKUP(Table2[[#This Row],[zone]],Table5[], 2, FALSE)</f>
        <v>Harar</v>
      </c>
      <c r="D1537">
        <f>VLOOKUP(Table2[[#This Row],[zone]],Table5[], 4, FALSE)</f>
        <v>9.3125999999999998</v>
      </c>
      <c r="E1537">
        <f>VLOOKUP(Table2[[#This Row],[zone]],Table5[], 5, FALSE)</f>
        <v>42.122700000000002</v>
      </c>
      <c r="F1537">
        <v>240</v>
      </c>
      <c r="G1537">
        <f>VLOOKUP(Table2[[#This Row],[household_ID]],Table15[],183,FALSE)</f>
        <v>2</v>
      </c>
      <c r="H1537">
        <f>VLOOKUP(Table2[[#This Row],[household_ID]],Table15[],184,FALSE)</f>
        <v>0</v>
      </c>
      <c r="I1537">
        <f>VLOOKUP(Table2[[#This Row],[household_ID]],Table15[],185,FALSE)</f>
        <v>0</v>
      </c>
      <c r="J1537">
        <f>VLOOKUP(Table2[[#This Row],[household_ID]],Table15[],186,FALSE)</f>
        <v>0</v>
      </c>
      <c r="K1537">
        <f>VLOOKUP(Table2[[#This Row],[household_ID]],Table15[],187,FALSE)</f>
        <v>0</v>
      </c>
      <c r="L1537">
        <f>VLOOKUP(Table2[[#This Row],[household_ID]],Table15[],188,FALSE)</f>
        <v>0</v>
      </c>
      <c r="M1537">
        <f>VLOOKUP(Table2[[#This Row],[household_ID]],Table15[],189,FALSE)</f>
        <v>0</v>
      </c>
      <c r="N1537">
        <f>VLOOKUP(Table2[[#This Row],[household_ID]],Table15[],190,FALSE)</f>
        <v>0</v>
      </c>
      <c r="O1537">
        <f>VLOOKUP(Table2[[#This Row],[cert]],Table15[],191,FALSE)</f>
        <v>0</v>
      </c>
      <c r="P1537">
        <f>VLOOKUP(Table2[[#This Row],[household_ID]],Table14[],8,FALSE)</f>
        <v>0.5</v>
      </c>
      <c r="Q1537" s="3">
        <f>IF(VLOOKUP(Table2[[#This Row],[household_ID]],'002_SectionA_HouseholdRoster'!Y:Z,2,FALSE)=0, 0,1)</f>
        <v>0</v>
      </c>
      <c r="R1537" s="3">
        <f>VLOOKUP(Table2[[#This Row],[household_ID]],Table17[], 10, FALSE)</f>
        <v>22</v>
      </c>
    </row>
    <row r="1538" spans="1:18" hidden="1" x14ac:dyDescent="0.25">
      <c r="A1538">
        <v>5</v>
      </c>
      <c r="B1538">
        <v>54</v>
      </c>
      <c r="C1538" t="str">
        <f>VLOOKUP(Table2[[#This Row],[zone]],Table5[], 2, FALSE)</f>
        <v>Harar</v>
      </c>
      <c r="D1538">
        <f>VLOOKUP(Table2[[#This Row],[zone]],Table5[], 4, FALSE)</f>
        <v>9.3125999999999998</v>
      </c>
      <c r="E1538">
        <f>VLOOKUP(Table2[[#This Row],[zone]],Table5[], 5, FALSE)</f>
        <v>42.122700000000002</v>
      </c>
      <c r="F1538">
        <v>310</v>
      </c>
      <c r="G1538">
        <f>VLOOKUP(Table2[[#This Row],[household_ID]],Table15[],183,FALSE)</f>
        <v>3</v>
      </c>
      <c r="H1538">
        <f>VLOOKUP(Table2[[#This Row],[household_ID]],Table15[],184,FALSE)</f>
        <v>0</v>
      </c>
      <c r="I1538">
        <f>VLOOKUP(Table2[[#This Row],[household_ID]],Table15[],185,FALSE)</f>
        <v>0</v>
      </c>
      <c r="J1538">
        <f>VLOOKUP(Table2[[#This Row],[household_ID]],Table15[],186,FALSE)</f>
        <v>0</v>
      </c>
      <c r="K1538">
        <f>VLOOKUP(Table2[[#This Row],[household_ID]],Table15[],187,FALSE)</f>
        <v>0</v>
      </c>
      <c r="L1538">
        <f>VLOOKUP(Table2[[#This Row],[household_ID]],Table15[],188,FALSE)</f>
        <v>0</v>
      </c>
      <c r="M1538">
        <f>VLOOKUP(Table2[[#This Row],[household_ID]],Table15[],189,FALSE)</f>
        <v>0</v>
      </c>
      <c r="N1538">
        <f>VLOOKUP(Table2[[#This Row],[household_ID]],Table15[],190,FALSE)</f>
        <v>0</v>
      </c>
      <c r="O1538">
        <f>VLOOKUP(Table2[[#This Row],[cert]],Table15[],191,FALSE)</f>
        <v>0</v>
      </c>
      <c r="P1538">
        <f>VLOOKUP(Table2[[#This Row],[household_ID]],Table14[],8,FALSE)</f>
        <v>1.125</v>
      </c>
      <c r="Q1538" s="3">
        <f>IF(VLOOKUP(Table2[[#This Row],[household_ID]],'002_SectionA_HouseholdRoster'!Y:Z,2,FALSE)=0, 0,1)</f>
        <v>0</v>
      </c>
      <c r="R1538" s="3">
        <f>VLOOKUP(Table2[[#This Row],[household_ID]],Table17[], 10, FALSE)</f>
        <v>20</v>
      </c>
    </row>
    <row r="1539" spans="1:18" hidden="1" x14ac:dyDescent="0.25">
      <c r="A1539">
        <v>5</v>
      </c>
      <c r="B1539">
        <v>54</v>
      </c>
      <c r="C1539" t="str">
        <f>VLOOKUP(Table2[[#This Row],[zone]],Table5[], 2, FALSE)</f>
        <v>Harar</v>
      </c>
      <c r="D1539">
        <f>VLOOKUP(Table2[[#This Row],[zone]],Table5[], 4, FALSE)</f>
        <v>9.3125999999999998</v>
      </c>
      <c r="E1539">
        <f>VLOOKUP(Table2[[#This Row],[zone]],Table5[], 5, FALSE)</f>
        <v>42.122700000000002</v>
      </c>
      <c r="F1539">
        <v>239</v>
      </c>
      <c r="G1539">
        <f>VLOOKUP(Table2[[#This Row],[household_ID]],Table15[],183,FALSE)</f>
        <v>2</v>
      </c>
      <c r="H1539">
        <f>VLOOKUP(Table2[[#This Row],[household_ID]],Table15[],184,FALSE)</f>
        <v>0</v>
      </c>
      <c r="I1539">
        <f>VLOOKUP(Table2[[#This Row],[household_ID]],Table15[],185,FALSE)</f>
        <v>0</v>
      </c>
      <c r="J1539">
        <f>VLOOKUP(Table2[[#This Row],[household_ID]],Table15[],186,FALSE)</f>
        <v>0</v>
      </c>
      <c r="K1539">
        <f>VLOOKUP(Table2[[#This Row],[household_ID]],Table15[],187,FALSE)</f>
        <v>0</v>
      </c>
      <c r="L1539">
        <f>VLOOKUP(Table2[[#This Row],[household_ID]],Table15[],188,FALSE)</f>
        <v>0</v>
      </c>
      <c r="M1539">
        <f>VLOOKUP(Table2[[#This Row],[household_ID]],Table15[],189,FALSE)</f>
        <v>0</v>
      </c>
      <c r="N1539">
        <f>VLOOKUP(Table2[[#This Row],[household_ID]],Table15[],190,FALSE)</f>
        <v>0</v>
      </c>
      <c r="O1539">
        <f>VLOOKUP(Table2[[#This Row],[cert]],Table15[],191,FALSE)</f>
        <v>0</v>
      </c>
      <c r="P1539">
        <f>VLOOKUP(Table2[[#This Row],[household_ID]],Table14[],8,FALSE)</f>
        <v>1</v>
      </c>
      <c r="Q1539" s="3">
        <f>IF(VLOOKUP(Table2[[#This Row],[household_ID]],'002_SectionA_HouseholdRoster'!Y:Z,2,FALSE)=0, 0,1)</f>
        <v>0</v>
      </c>
      <c r="R1539" s="3">
        <f>VLOOKUP(Table2[[#This Row],[household_ID]],Table17[], 10, FALSE)</f>
        <v>3</v>
      </c>
    </row>
    <row r="1540" spans="1:18" hidden="1" x14ac:dyDescent="0.25">
      <c r="A1540">
        <v>5</v>
      </c>
      <c r="B1540">
        <v>54</v>
      </c>
      <c r="C1540" t="str">
        <f>VLOOKUP(Table2[[#This Row],[zone]],Table5[], 2, FALSE)</f>
        <v>Harar</v>
      </c>
      <c r="D1540">
        <f>VLOOKUP(Table2[[#This Row],[zone]],Table5[], 4, FALSE)</f>
        <v>9.3125999999999998</v>
      </c>
      <c r="E1540">
        <f>VLOOKUP(Table2[[#This Row],[zone]],Table5[], 5, FALSE)</f>
        <v>42.122700000000002</v>
      </c>
      <c r="F1540">
        <v>164</v>
      </c>
      <c r="G1540">
        <f>VLOOKUP(Table2[[#This Row],[household_ID]],Table15[],183,FALSE)</f>
        <v>2</v>
      </c>
      <c r="H1540">
        <f>VLOOKUP(Table2[[#This Row],[household_ID]],Table15[],184,FALSE)</f>
        <v>0</v>
      </c>
      <c r="I1540">
        <f>VLOOKUP(Table2[[#This Row],[household_ID]],Table15[],185,FALSE)</f>
        <v>0</v>
      </c>
      <c r="J1540">
        <f>VLOOKUP(Table2[[#This Row],[household_ID]],Table15[],186,FALSE)</f>
        <v>0</v>
      </c>
      <c r="K1540">
        <f>VLOOKUP(Table2[[#This Row],[household_ID]],Table15[],187,FALSE)</f>
        <v>0</v>
      </c>
      <c r="L1540">
        <f>VLOOKUP(Table2[[#This Row],[household_ID]],Table15[],188,FALSE)</f>
        <v>0</v>
      </c>
      <c r="M1540">
        <f>VLOOKUP(Table2[[#This Row],[household_ID]],Table15[],189,FALSE)</f>
        <v>0</v>
      </c>
      <c r="N1540">
        <f>VLOOKUP(Table2[[#This Row],[household_ID]],Table15[],190,FALSE)</f>
        <v>0</v>
      </c>
      <c r="O1540">
        <f>VLOOKUP(Table2[[#This Row],[cert]],Table15[],191,FALSE)</f>
        <v>0</v>
      </c>
      <c r="P1540">
        <f>VLOOKUP(Table2[[#This Row],[household_ID]],Table14[],8,FALSE)</f>
        <v>1</v>
      </c>
      <c r="Q1540" s="3">
        <f>IF(VLOOKUP(Table2[[#This Row],[household_ID]],'002_SectionA_HouseholdRoster'!Y:Z,2,FALSE)=0, 0,1)</f>
        <v>1</v>
      </c>
      <c r="R1540" s="3">
        <f>VLOOKUP(Table2[[#This Row],[household_ID]],Table17[], 10, FALSE)</f>
        <v>18</v>
      </c>
    </row>
    <row r="1541" spans="1:18" hidden="1" x14ac:dyDescent="0.25">
      <c r="A1541">
        <v>5</v>
      </c>
      <c r="B1541">
        <v>54</v>
      </c>
      <c r="C1541" t="str">
        <f>VLOOKUP(Table2[[#This Row],[zone]],Table5[], 2, FALSE)</f>
        <v>Harar</v>
      </c>
      <c r="D1541">
        <f>VLOOKUP(Table2[[#This Row],[zone]],Table5[], 4, FALSE)</f>
        <v>9.3125999999999998</v>
      </c>
      <c r="E1541">
        <f>VLOOKUP(Table2[[#This Row],[zone]],Table5[], 5, FALSE)</f>
        <v>42.122700000000002</v>
      </c>
      <c r="F1541">
        <v>237</v>
      </c>
      <c r="G1541">
        <f>VLOOKUP(Table2[[#This Row],[household_ID]],Table15[],183,FALSE)</f>
        <v>2</v>
      </c>
      <c r="H1541">
        <f>VLOOKUP(Table2[[#This Row],[household_ID]],Table15[],184,FALSE)</f>
        <v>0</v>
      </c>
      <c r="I1541">
        <f>VLOOKUP(Table2[[#This Row],[household_ID]],Table15[],185,FALSE)</f>
        <v>0</v>
      </c>
      <c r="J1541">
        <f>VLOOKUP(Table2[[#This Row],[household_ID]],Table15[],186,FALSE)</f>
        <v>0</v>
      </c>
      <c r="K1541">
        <f>VLOOKUP(Table2[[#This Row],[household_ID]],Table15[],187,FALSE)</f>
        <v>0</v>
      </c>
      <c r="L1541">
        <f>VLOOKUP(Table2[[#This Row],[household_ID]],Table15[],188,FALSE)</f>
        <v>0</v>
      </c>
      <c r="M1541">
        <f>VLOOKUP(Table2[[#This Row],[household_ID]],Table15[],189,FALSE)</f>
        <v>0</v>
      </c>
      <c r="N1541">
        <f>VLOOKUP(Table2[[#This Row],[household_ID]],Table15[],190,FALSE)</f>
        <v>0</v>
      </c>
      <c r="O1541">
        <f>VLOOKUP(Table2[[#This Row],[cert]],Table15[],191,FALSE)</f>
        <v>0</v>
      </c>
      <c r="P1541">
        <f>VLOOKUP(Table2[[#This Row],[household_ID]],Table14[],8,FALSE)</f>
        <v>1.125</v>
      </c>
      <c r="Q1541" s="3">
        <f>IF(VLOOKUP(Table2[[#This Row],[household_ID]],'002_SectionA_HouseholdRoster'!Y:Z,2,FALSE)=0, 0,1)</f>
        <v>1</v>
      </c>
      <c r="R1541" s="3">
        <f>VLOOKUP(Table2[[#This Row],[household_ID]],Table17[], 10, FALSE)</f>
        <v>38</v>
      </c>
    </row>
    <row r="1542" spans="1:18" hidden="1" x14ac:dyDescent="0.25">
      <c r="A1542">
        <v>5</v>
      </c>
      <c r="B1542">
        <v>54</v>
      </c>
      <c r="C1542" t="str">
        <f>VLOOKUP(Table2[[#This Row],[zone]],Table5[], 2, FALSE)</f>
        <v>Harar</v>
      </c>
      <c r="D1542">
        <f>VLOOKUP(Table2[[#This Row],[zone]],Table5[], 4, FALSE)</f>
        <v>9.3125999999999998</v>
      </c>
      <c r="E1542">
        <f>VLOOKUP(Table2[[#This Row],[zone]],Table5[], 5, FALSE)</f>
        <v>42.122700000000002</v>
      </c>
      <c r="F1542">
        <v>306</v>
      </c>
      <c r="G1542">
        <f>VLOOKUP(Table2[[#This Row],[household_ID]],Table15[],183,FALSE)</f>
        <v>3</v>
      </c>
      <c r="H1542">
        <f>VLOOKUP(Table2[[#This Row],[household_ID]],Table15[],184,FALSE)</f>
        <v>0</v>
      </c>
      <c r="I1542">
        <f>VLOOKUP(Table2[[#This Row],[household_ID]],Table15[],185,FALSE)</f>
        <v>0</v>
      </c>
      <c r="J1542">
        <f>VLOOKUP(Table2[[#This Row],[household_ID]],Table15[],186,FALSE)</f>
        <v>0</v>
      </c>
      <c r="K1542">
        <f>VLOOKUP(Table2[[#This Row],[household_ID]],Table15[],187,FALSE)</f>
        <v>0</v>
      </c>
      <c r="L1542">
        <f>VLOOKUP(Table2[[#This Row],[household_ID]],Table15[],188,FALSE)</f>
        <v>0</v>
      </c>
      <c r="M1542">
        <f>VLOOKUP(Table2[[#This Row],[household_ID]],Table15[],189,FALSE)</f>
        <v>0</v>
      </c>
      <c r="N1542">
        <f>VLOOKUP(Table2[[#This Row],[household_ID]],Table15[],190,FALSE)</f>
        <v>0</v>
      </c>
      <c r="O1542">
        <f>VLOOKUP(Table2[[#This Row],[cert]],Table15[],191,FALSE)</f>
        <v>0</v>
      </c>
      <c r="P1542">
        <f>VLOOKUP(Table2[[#This Row],[household_ID]],Table14[],8,FALSE)</f>
        <v>0.75</v>
      </c>
      <c r="Q1542" s="3">
        <f>IF(VLOOKUP(Table2[[#This Row],[household_ID]],'002_SectionA_HouseholdRoster'!Y:Z,2,FALSE)=0, 0,1)</f>
        <v>0</v>
      </c>
      <c r="R1542" s="3">
        <f>VLOOKUP(Table2[[#This Row],[household_ID]],Table17[], 10, FALSE)</f>
        <v>9</v>
      </c>
    </row>
    <row r="1543" spans="1:18" hidden="1" x14ac:dyDescent="0.25">
      <c r="A1543">
        <v>5</v>
      </c>
      <c r="B1543">
        <v>54</v>
      </c>
      <c r="C1543" t="str">
        <f>VLOOKUP(Table2[[#This Row],[zone]],Table5[], 2, FALSE)</f>
        <v>Harar</v>
      </c>
      <c r="D1543">
        <f>VLOOKUP(Table2[[#This Row],[zone]],Table5[], 4, FALSE)</f>
        <v>9.3125999999999998</v>
      </c>
      <c r="E1543">
        <f>VLOOKUP(Table2[[#This Row],[zone]],Table5[], 5, FALSE)</f>
        <v>42.122700000000002</v>
      </c>
      <c r="F1543">
        <v>163</v>
      </c>
      <c r="G1543">
        <f>VLOOKUP(Table2[[#This Row],[household_ID]],Table15[],183,FALSE)</f>
        <v>2</v>
      </c>
      <c r="H1543">
        <f>VLOOKUP(Table2[[#This Row],[household_ID]],Table15[],184,FALSE)</f>
        <v>0</v>
      </c>
      <c r="I1543">
        <f>VLOOKUP(Table2[[#This Row],[household_ID]],Table15[],185,FALSE)</f>
        <v>0</v>
      </c>
      <c r="J1543">
        <f>VLOOKUP(Table2[[#This Row],[household_ID]],Table15[],186,FALSE)</f>
        <v>0</v>
      </c>
      <c r="K1543">
        <f>VLOOKUP(Table2[[#This Row],[household_ID]],Table15[],187,FALSE)</f>
        <v>0</v>
      </c>
      <c r="L1543">
        <f>VLOOKUP(Table2[[#This Row],[household_ID]],Table15[],188,FALSE)</f>
        <v>0</v>
      </c>
      <c r="M1543">
        <f>VLOOKUP(Table2[[#This Row],[household_ID]],Table15[],189,FALSE)</f>
        <v>0</v>
      </c>
      <c r="N1543">
        <f>VLOOKUP(Table2[[#This Row],[household_ID]],Table15[],190,FALSE)</f>
        <v>0</v>
      </c>
      <c r="O1543">
        <f>VLOOKUP(Table2[[#This Row],[cert]],Table15[],191,FALSE)</f>
        <v>0</v>
      </c>
      <c r="P1543">
        <f>VLOOKUP(Table2[[#This Row],[household_ID]],Table14[],8,FALSE)</f>
        <v>1.5</v>
      </c>
      <c r="Q1543" s="3">
        <f>IF(VLOOKUP(Table2[[#This Row],[household_ID]],'002_SectionA_HouseholdRoster'!Y:Z,2,FALSE)=0, 0,1)</f>
        <v>1</v>
      </c>
      <c r="R1543" s="3">
        <f>VLOOKUP(Table2[[#This Row],[household_ID]],Table17[], 10, FALSE)</f>
        <v>38</v>
      </c>
    </row>
    <row r="1544" spans="1:18" hidden="1" x14ac:dyDescent="0.25">
      <c r="A1544">
        <v>5</v>
      </c>
      <c r="B1544">
        <v>54</v>
      </c>
      <c r="C1544" t="str">
        <f>VLOOKUP(Table2[[#This Row],[zone]],Table5[], 2, FALSE)</f>
        <v>Harar</v>
      </c>
      <c r="D1544">
        <f>VLOOKUP(Table2[[#This Row],[zone]],Table5[], 4, FALSE)</f>
        <v>9.3125999999999998</v>
      </c>
      <c r="E1544">
        <f>VLOOKUP(Table2[[#This Row],[zone]],Table5[], 5, FALSE)</f>
        <v>42.122700000000002</v>
      </c>
      <c r="F1544">
        <v>193</v>
      </c>
      <c r="G1544">
        <f>VLOOKUP(Table2[[#This Row],[household_ID]],Table15[],183,FALSE)</f>
        <v>2</v>
      </c>
      <c r="H1544">
        <f>VLOOKUP(Table2[[#This Row],[household_ID]],Table15[],184,FALSE)</f>
        <v>0</v>
      </c>
      <c r="I1544">
        <f>VLOOKUP(Table2[[#This Row],[household_ID]],Table15[],185,FALSE)</f>
        <v>0</v>
      </c>
      <c r="J1544">
        <f>VLOOKUP(Table2[[#This Row],[household_ID]],Table15[],186,FALSE)</f>
        <v>0</v>
      </c>
      <c r="K1544">
        <f>VLOOKUP(Table2[[#This Row],[household_ID]],Table15[],187,FALSE)</f>
        <v>0</v>
      </c>
      <c r="L1544">
        <f>VLOOKUP(Table2[[#This Row],[household_ID]],Table15[],188,FALSE)</f>
        <v>0</v>
      </c>
      <c r="M1544">
        <f>VLOOKUP(Table2[[#This Row],[household_ID]],Table15[],189,FALSE)</f>
        <v>0</v>
      </c>
      <c r="N1544">
        <f>VLOOKUP(Table2[[#This Row],[household_ID]],Table15[],190,FALSE)</f>
        <v>0</v>
      </c>
      <c r="O1544">
        <f>VLOOKUP(Table2[[#This Row],[cert]],Table15[],191,FALSE)</f>
        <v>0</v>
      </c>
      <c r="P1544">
        <f>VLOOKUP(Table2[[#This Row],[household_ID]],Table14[],8,FALSE)</f>
        <v>1</v>
      </c>
      <c r="Q1544" s="3">
        <f>IF(VLOOKUP(Table2[[#This Row],[household_ID]],'002_SectionA_HouseholdRoster'!Y:Z,2,FALSE)=0, 0,1)</f>
        <v>0</v>
      </c>
      <c r="R1544" s="3">
        <f>VLOOKUP(Table2[[#This Row],[household_ID]],Table17[], 10, FALSE)</f>
        <v>10</v>
      </c>
    </row>
    <row r="1545" spans="1:18" hidden="1" x14ac:dyDescent="0.25">
      <c r="A1545">
        <v>5</v>
      </c>
      <c r="B1545">
        <v>54</v>
      </c>
      <c r="C1545" t="str">
        <f>VLOOKUP(Table2[[#This Row],[zone]],Table5[], 2, FALSE)</f>
        <v>Harar</v>
      </c>
      <c r="D1545">
        <f>VLOOKUP(Table2[[#This Row],[zone]],Table5[], 4, FALSE)</f>
        <v>9.3125999999999998</v>
      </c>
      <c r="E1545">
        <f>VLOOKUP(Table2[[#This Row],[zone]],Table5[], 5, FALSE)</f>
        <v>42.122700000000002</v>
      </c>
      <c r="F1545">
        <v>312</v>
      </c>
      <c r="G1545">
        <f>VLOOKUP(Table2[[#This Row],[household_ID]],Table15[],183,FALSE)</f>
        <v>3</v>
      </c>
      <c r="H1545">
        <f>VLOOKUP(Table2[[#This Row],[household_ID]],Table15[],184,FALSE)</f>
        <v>0</v>
      </c>
      <c r="I1545">
        <f>VLOOKUP(Table2[[#This Row],[household_ID]],Table15[],185,FALSE)</f>
        <v>0</v>
      </c>
      <c r="J1545">
        <f>VLOOKUP(Table2[[#This Row],[household_ID]],Table15[],186,FALSE)</f>
        <v>0</v>
      </c>
      <c r="K1545">
        <f>VLOOKUP(Table2[[#This Row],[household_ID]],Table15[],187,FALSE)</f>
        <v>0</v>
      </c>
      <c r="L1545">
        <f>VLOOKUP(Table2[[#This Row],[household_ID]],Table15[],188,FALSE)</f>
        <v>0</v>
      </c>
      <c r="M1545">
        <f>VLOOKUP(Table2[[#This Row],[household_ID]],Table15[],189,FALSE)</f>
        <v>0</v>
      </c>
      <c r="N1545">
        <f>VLOOKUP(Table2[[#This Row],[household_ID]],Table15[],190,FALSE)</f>
        <v>0</v>
      </c>
      <c r="O1545">
        <f>VLOOKUP(Table2[[#This Row],[cert]],Table15[],191,FALSE)</f>
        <v>0</v>
      </c>
      <c r="P1545">
        <f>VLOOKUP(Table2[[#This Row],[household_ID]],Table14[],8,FALSE)</f>
        <v>0.5625</v>
      </c>
      <c r="Q1545" s="3">
        <f>IF(VLOOKUP(Table2[[#This Row],[household_ID]],'002_SectionA_HouseholdRoster'!Y:Z,2,FALSE)=0, 0,1)</f>
        <v>0</v>
      </c>
      <c r="R1545" s="3">
        <f>VLOOKUP(Table2[[#This Row],[household_ID]],Table17[], 10, FALSE)</f>
        <v>39</v>
      </c>
    </row>
    <row r="1546" spans="1:18" hidden="1" x14ac:dyDescent="0.25">
      <c r="A1546">
        <v>5</v>
      </c>
      <c r="B1546">
        <v>54</v>
      </c>
      <c r="C1546" t="str">
        <f>VLOOKUP(Table2[[#This Row],[zone]],Table5[], 2, FALSE)</f>
        <v>Harar</v>
      </c>
      <c r="D1546">
        <f>VLOOKUP(Table2[[#This Row],[zone]],Table5[], 4, FALSE)</f>
        <v>9.3125999999999998</v>
      </c>
      <c r="E1546">
        <f>VLOOKUP(Table2[[#This Row],[zone]],Table5[], 5, FALSE)</f>
        <v>42.122700000000002</v>
      </c>
      <c r="F1546">
        <v>191</v>
      </c>
      <c r="G1546">
        <f>VLOOKUP(Table2[[#This Row],[household_ID]],Table15[],183,FALSE)</f>
        <v>2</v>
      </c>
      <c r="H1546">
        <f>VLOOKUP(Table2[[#This Row],[household_ID]],Table15[],184,FALSE)</f>
        <v>0</v>
      </c>
      <c r="I1546">
        <f>VLOOKUP(Table2[[#This Row],[household_ID]],Table15[],185,FALSE)</f>
        <v>0</v>
      </c>
      <c r="J1546">
        <f>VLOOKUP(Table2[[#This Row],[household_ID]],Table15[],186,FALSE)</f>
        <v>0</v>
      </c>
      <c r="K1546">
        <f>VLOOKUP(Table2[[#This Row],[household_ID]],Table15[],187,FALSE)</f>
        <v>0</v>
      </c>
      <c r="L1546">
        <f>VLOOKUP(Table2[[#This Row],[household_ID]],Table15[],188,FALSE)</f>
        <v>0</v>
      </c>
      <c r="M1546">
        <f>VLOOKUP(Table2[[#This Row],[household_ID]],Table15[],189,FALSE)</f>
        <v>0</v>
      </c>
      <c r="N1546">
        <f>VLOOKUP(Table2[[#This Row],[household_ID]],Table15[],190,FALSE)</f>
        <v>0</v>
      </c>
      <c r="O1546">
        <f>VLOOKUP(Table2[[#This Row],[cert]],Table15[],191,FALSE)</f>
        <v>0</v>
      </c>
      <c r="P1546">
        <f>VLOOKUP(Table2[[#This Row],[household_ID]],Table14[],8,FALSE)</f>
        <v>2</v>
      </c>
      <c r="Q1546" s="3">
        <f>IF(VLOOKUP(Table2[[#This Row],[household_ID]],'002_SectionA_HouseholdRoster'!Y:Z,2,FALSE)=0, 0,1)</f>
        <v>1</v>
      </c>
      <c r="R1546" s="3">
        <f>VLOOKUP(Table2[[#This Row],[household_ID]],Table17[], 10, FALSE)</f>
        <v>37</v>
      </c>
    </row>
    <row r="1547" spans="1:18" hidden="1" x14ac:dyDescent="0.25">
      <c r="A1547">
        <v>5</v>
      </c>
      <c r="B1547">
        <v>54</v>
      </c>
      <c r="C1547" t="str">
        <f>VLOOKUP(Table2[[#This Row],[zone]],Table5[], 2, FALSE)</f>
        <v>Harar</v>
      </c>
      <c r="D1547">
        <f>VLOOKUP(Table2[[#This Row],[zone]],Table5[], 4, FALSE)</f>
        <v>9.3125999999999998</v>
      </c>
      <c r="E1547">
        <f>VLOOKUP(Table2[[#This Row],[zone]],Table5[], 5, FALSE)</f>
        <v>42.122700000000002</v>
      </c>
      <c r="F1547">
        <v>256</v>
      </c>
      <c r="G1547">
        <f>VLOOKUP(Table2[[#This Row],[household_ID]],Table15[],183,FALSE)</f>
        <v>3</v>
      </c>
      <c r="H1547">
        <f>VLOOKUP(Table2[[#This Row],[household_ID]],Table15[],184,FALSE)</f>
        <v>0</v>
      </c>
      <c r="I1547">
        <f>VLOOKUP(Table2[[#This Row],[household_ID]],Table15[],185,FALSE)</f>
        <v>0</v>
      </c>
      <c r="J1547">
        <f>VLOOKUP(Table2[[#This Row],[household_ID]],Table15[],186,FALSE)</f>
        <v>0</v>
      </c>
      <c r="K1547">
        <f>VLOOKUP(Table2[[#This Row],[household_ID]],Table15[],187,FALSE)</f>
        <v>0</v>
      </c>
      <c r="L1547">
        <f>VLOOKUP(Table2[[#This Row],[household_ID]],Table15[],188,FALSE)</f>
        <v>0</v>
      </c>
      <c r="M1547">
        <f>VLOOKUP(Table2[[#This Row],[household_ID]],Table15[],189,FALSE)</f>
        <v>0</v>
      </c>
      <c r="N1547">
        <f>VLOOKUP(Table2[[#This Row],[household_ID]],Table15[],190,FALSE)</f>
        <v>0</v>
      </c>
      <c r="O1547">
        <f>VLOOKUP(Table2[[#This Row],[cert]],Table15[],191,FALSE)</f>
        <v>0</v>
      </c>
      <c r="P1547">
        <f>VLOOKUP(Table2[[#This Row],[household_ID]],Table14[],8,FALSE)</f>
        <v>1.125</v>
      </c>
      <c r="Q1547" s="3">
        <f>IF(VLOOKUP(Table2[[#This Row],[household_ID]],'002_SectionA_HouseholdRoster'!Y:Z,2,FALSE)=0, 0,1)</f>
        <v>0</v>
      </c>
      <c r="R1547" s="3">
        <f>VLOOKUP(Table2[[#This Row],[household_ID]],Table17[], 10, FALSE)</f>
        <v>37</v>
      </c>
    </row>
    <row r="1548" spans="1:18" hidden="1" x14ac:dyDescent="0.25">
      <c r="A1548">
        <v>5</v>
      </c>
      <c r="B1548">
        <v>54</v>
      </c>
      <c r="C1548" t="str">
        <f>VLOOKUP(Table2[[#This Row],[zone]],Table5[], 2, FALSE)</f>
        <v>Harar</v>
      </c>
      <c r="D1548">
        <f>VLOOKUP(Table2[[#This Row],[zone]],Table5[], 4, FALSE)</f>
        <v>9.3125999999999998</v>
      </c>
      <c r="E1548">
        <f>VLOOKUP(Table2[[#This Row],[zone]],Table5[], 5, FALSE)</f>
        <v>42.122700000000002</v>
      </c>
      <c r="F1548">
        <v>304</v>
      </c>
      <c r="G1548">
        <f>VLOOKUP(Table2[[#This Row],[household_ID]],Table15[],183,FALSE)</f>
        <v>2</v>
      </c>
      <c r="H1548">
        <f>VLOOKUP(Table2[[#This Row],[household_ID]],Table15[],184,FALSE)</f>
        <v>0</v>
      </c>
      <c r="I1548">
        <f>VLOOKUP(Table2[[#This Row],[household_ID]],Table15[],185,FALSE)</f>
        <v>0</v>
      </c>
      <c r="J1548">
        <f>VLOOKUP(Table2[[#This Row],[household_ID]],Table15[],186,FALSE)</f>
        <v>0</v>
      </c>
      <c r="K1548">
        <f>VLOOKUP(Table2[[#This Row],[household_ID]],Table15[],187,FALSE)</f>
        <v>0</v>
      </c>
      <c r="L1548">
        <f>VLOOKUP(Table2[[#This Row],[household_ID]],Table15[],188,FALSE)</f>
        <v>0</v>
      </c>
      <c r="M1548">
        <f>VLOOKUP(Table2[[#This Row],[household_ID]],Table15[],189,FALSE)</f>
        <v>0</v>
      </c>
      <c r="N1548">
        <f>VLOOKUP(Table2[[#This Row],[household_ID]],Table15[],190,FALSE)</f>
        <v>0</v>
      </c>
      <c r="O1548">
        <f>VLOOKUP(Table2[[#This Row],[cert]],Table15[],191,FALSE)</f>
        <v>0</v>
      </c>
      <c r="P1548">
        <f>VLOOKUP(Table2[[#This Row],[household_ID]],Table14[],8,FALSE)</f>
        <v>1.125</v>
      </c>
      <c r="Q1548" s="3">
        <f>IF(VLOOKUP(Table2[[#This Row],[household_ID]],'002_SectionA_HouseholdRoster'!Y:Z,2,FALSE)=0, 0,1)</f>
        <v>0</v>
      </c>
      <c r="R1548" s="3">
        <f>VLOOKUP(Table2[[#This Row],[household_ID]],Table17[], 10, FALSE)</f>
        <v>22</v>
      </c>
    </row>
    <row r="1549" spans="1:18" hidden="1" x14ac:dyDescent="0.25">
      <c r="A1549">
        <v>5</v>
      </c>
      <c r="B1549">
        <v>54</v>
      </c>
      <c r="C1549" t="str">
        <f>VLOOKUP(Table2[[#This Row],[zone]],Table5[], 2, FALSE)</f>
        <v>Harar</v>
      </c>
      <c r="D1549">
        <f>VLOOKUP(Table2[[#This Row],[zone]],Table5[], 4, FALSE)</f>
        <v>9.3125999999999998</v>
      </c>
      <c r="E1549">
        <f>VLOOKUP(Table2[[#This Row],[zone]],Table5[], 5, FALSE)</f>
        <v>42.122700000000002</v>
      </c>
      <c r="F1549">
        <v>194</v>
      </c>
      <c r="G1549">
        <f>VLOOKUP(Table2[[#This Row],[household_ID]],Table15[],183,FALSE)</f>
        <v>2</v>
      </c>
      <c r="H1549">
        <f>VLOOKUP(Table2[[#This Row],[household_ID]],Table15[],184,FALSE)</f>
        <v>0</v>
      </c>
      <c r="I1549">
        <f>VLOOKUP(Table2[[#This Row],[household_ID]],Table15[],185,FALSE)</f>
        <v>0</v>
      </c>
      <c r="J1549">
        <f>VLOOKUP(Table2[[#This Row],[household_ID]],Table15[],186,FALSE)</f>
        <v>0</v>
      </c>
      <c r="K1549">
        <f>VLOOKUP(Table2[[#This Row],[household_ID]],Table15[],187,FALSE)</f>
        <v>0</v>
      </c>
      <c r="L1549">
        <f>VLOOKUP(Table2[[#This Row],[household_ID]],Table15[],188,FALSE)</f>
        <v>0</v>
      </c>
      <c r="M1549">
        <f>VLOOKUP(Table2[[#This Row],[household_ID]],Table15[],189,FALSE)</f>
        <v>0</v>
      </c>
      <c r="N1549">
        <f>VLOOKUP(Table2[[#This Row],[household_ID]],Table15[],190,FALSE)</f>
        <v>0</v>
      </c>
      <c r="O1549">
        <f>VLOOKUP(Table2[[#This Row],[cert]],Table15[],191,FALSE)</f>
        <v>0</v>
      </c>
      <c r="P1549">
        <f>VLOOKUP(Table2[[#This Row],[household_ID]],Table14[],8,FALSE)</f>
        <v>0.5</v>
      </c>
      <c r="Q1549" s="3">
        <f>IF(VLOOKUP(Table2[[#This Row],[household_ID]],'002_SectionA_HouseholdRoster'!Y:Z,2,FALSE)=0, 0,1)</f>
        <v>1</v>
      </c>
      <c r="R1549" s="3">
        <f>VLOOKUP(Table2[[#This Row],[household_ID]],Table17[], 10, FALSE)</f>
        <v>32</v>
      </c>
    </row>
    <row r="1550" spans="1:18" hidden="1" x14ac:dyDescent="0.25">
      <c r="A1550">
        <v>5</v>
      </c>
      <c r="B1550">
        <v>54</v>
      </c>
      <c r="C1550" t="str">
        <f>VLOOKUP(Table2[[#This Row],[zone]],Table5[], 2, FALSE)</f>
        <v>Harar</v>
      </c>
      <c r="D1550">
        <f>VLOOKUP(Table2[[#This Row],[zone]],Table5[], 4, FALSE)</f>
        <v>9.3125999999999998</v>
      </c>
      <c r="E1550">
        <f>VLOOKUP(Table2[[#This Row],[zone]],Table5[], 5, FALSE)</f>
        <v>42.122700000000002</v>
      </c>
      <c r="F1550">
        <v>305</v>
      </c>
      <c r="G1550">
        <f>VLOOKUP(Table2[[#This Row],[household_ID]],Table15[],183,FALSE)</f>
        <v>3</v>
      </c>
      <c r="H1550">
        <f>VLOOKUP(Table2[[#This Row],[household_ID]],Table15[],184,FALSE)</f>
        <v>0</v>
      </c>
      <c r="I1550">
        <f>VLOOKUP(Table2[[#This Row],[household_ID]],Table15[],185,FALSE)</f>
        <v>0</v>
      </c>
      <c r="J1550">
        <f>VLOOKUP(Table2[[#This Row],[household_ID]],Table15[],186,FALSE)</f>
        <v>0</v>
      </c>
      <c r="K1550">
        <f>VLOOKUP(Table2[[#This Row],[household_ID]],Table15[],187,FALSE)</f>
        <v>0</v>
      </c>
      <c r="L1550">
        <f>VLOOKUP(Table2[[#This Row],[household_ID]],Table15[],188,FALSE)</f>
        <v>0</v>
      </c>
      <c r="M1550">
        <f>VLOOKUP(Table2[[#This Row],[household_ID]],Table15[],189,FALSE)</f>
        <v>0</v>
      </c>
      <c r="N1550">
        <f>VLOOKUP(Table2[[#This Row],[household_ID]],Table15[],190,FALSE)</f>
        <v>0</v>
      </c>
      <c r="O1550">
        <f>VLOOKUP(Table2[[#This Row],[cert]],Table15[],191,FALSE)</f>
        <v>0</v>
      </c>
      <c r="P1550">
        <f>VLOOKUP(Table2[[#This Row],[household_ID]],Table14[],8,FALSE)</f>
        <v>0.875</v>
      </c>
      <c r="Q1550" s="3">
        <f>IF(VLOOKUP(Table2[[#This Row],[household_ID]],'002_SectionA_HouseholdRoster'!Y:Z,2,FALSE)=0, 0,1)</f>
        <v>1</v>
      </c>
      <c r="R1550" s="3">
        <f>VLOOKUP(Table2[[#This Row],[household_ID]],Table17[], 10, FALSE)</f>
        <v>10</v>
      </c>
    </row>
    <row r="1551" spans="1:18" hidden="1" x14ac:dyDescent="0.25">
      <c r="A1551">
        <v>5</v>
      </c>
      <c r="B1551">
        <v>54</v>
      </c>
      <c r="C1551" t="str">
        <f>VLOOKUP(Table2[[#This Row],[zone]],Table5[], 2, FALSE)</f>
        <v>Harar</v>
      </c>
      <c r="D1551">
        <f>VLOOKUP(Table2[[#This Row],[zone]],Table5[], 4, FALSE)</f>
        <v>9.3125999999999998</v>
      </c>
      <c r="E1551">
        <f>VLOOKUP(Table2[[#This Row],[zone]],Table5[], 5, FALSE)</f>
        <v>42.122700000000002</v>
      </c>
      <c r="F1551">
        <v>162</v>
      </c>
      <c r="G1551">
        <f>VLOOKUP(Table2[[#This Row],[household_ID]],Table15[],183,FALSE)</f>
        <v>2</v>
      </c>
      <c r="H1551">
        <f>VLOOKUP(Table2[[#This Row],[household_ID]],Table15[],184,FALSE)</f>
        <v>0</v>
      </c>
      <c r="I1551">
        <f>VLOOKUP(Table2[[#This Row],[household_ID]],Table15[],185,FALSE)</f>
        <v>0</v>
      </c>
      <c r="J1551">
        <f>VLOOKUP(Table2[[#This Row],[household_ID]],Table15[],186,FALSE)</f>
        <v>0</v>
      </c>
      <c r="K1551">
        <f>VLOOKUP(Table2[[#This Row],[household_ID]],Table15[],187,FALSE)</f>
        <v>0</v>
      </c>
      <c r="L1551">
        <f>VLOOKUP(Table2[[#This Row],[household_ID]],Table15[],188,FALSE)</f>
        <v>0</v>
      </c>
      <c r="M1551">
        <f>VLOOKUP(Table2[[#This Row],[household_ID]],Table15[],189,FALSE)</f>
        <v>0</v>
      </c>
      <c r="N1551">
        <f>VLOOKUP(Table2[[#This Row],[household_ID]],Table15[],190,FALSE)</f>
        <v>0</v>
      </c>
      <c r="O1551">
        <f>VLOOKUP(Table2[[#This Row],[cert]],Table15[],191,FALSE)</f>
        <v>0</v>
      </c>
      <c r="P1551">
        <f>VLOOKUP(Table2[[#This Row],[household_ID]],Table14[],8,FALSE)</f>
        <v>2.5</v>
      </c>
      <c r="Q1551" s="3">
        <f>IF(VLOOKUP(Table2[[#This Row],[household_ID]],'002_SectionA_HouseholdRoster'!Y:Z,2,FALSE)=0, 0,1)</f>
        <v>0</v>
      </c>
      <c r="R1551" s="3">
        <f>VLOOKUP(Table2[[#This Row],[household_ID]],Table17[], 10, FALSE)</f>
        <v>29</v>
      </c>
    </row>
    <row r="1552" spans="1:18" hidden="1" x14ac:dyDescent="0.25">
      <c r="A1552">
        <v>5</v>
      </c>
      <c r="B1552">
        <v>54</v>
      </c>
      <c r="C1552" t="str">
        <f>VLOOKUP(Table2[[#This Row],[zone]],Table5[], 2, FALSE)</f>
        <v>Harar</v>
      </c>
      <c r="D1552">
        <f>VLOOKUP(Table2[[#This Row],[zone]],Table5[], 4, FALSE)</f>
        <v>9.3125999999999998</v>
      </c>
      <c r="E1552">
        <f>VLOOKUP(Table2[[#This Row],[zone]],Table5[], 5, FALSE)</f>
        <v>42.122700000000002</v>
      </c>
      <c r="F1552">
        <v>161</v>
      </c>
      <c r="G1552">
        <f>VLOOKUP(Table2[[#This Row],[household_ID]],Table15[],183,FALSE)</f>
        <v>2</v>
      </c>
      <c r="H1552">
        <f>VLOOKUP(Table2[[#This Row],[household_ID]],Table15[],184,FALSE)</f>
        <v>0</v>
      </c>
      <c r="I1552">
        <f>VLOOKUP(Table2[[#This Row],[household_ID]],Table15[],185,FALSE)</f>
        <v>0</v>
      </c>
      <c r="J1552">
        <f>VLOOKUP(Table2[[#This Row],[household_ID]],Table15[],186,FALSE)</f>
        <v>0</v>
      </c>
      <c r="K1552">
        <f>VLOOKUP(Table2[[#This Row],[household_ID]],Table15[],187,FALSE)</f>
        <v>0</v>
      </c>
      <c r="L1552">
        <f>VLOOKUP(Table2[[#This Row],[household_ID]],Table15[],188,FALSE)</f>
        <v>0</v>
      </c>
      <c r="M1552">
        <f>VLOOKUP(Table2[[#This Row],[household_ID]],Table15[],189,FALSE)</f>
        <v>0</v>
      </c>
      <c r="N1552">
        <f>VLOOKUP(Table2[[#This Row],[household_ID]],Table15[],190,FALSE)</f>
        <v>0</v>
      </c>
      <c r="O1552">
        <f>VLOOKUP(Table2[[#This Row],[cert]],Table15[],191,FALSE)</f>
        <v>0</v>
      </c>
      <c r="P1552">
        <f>VLOOKUP(Table2[[#This Row],[household_ID]],Table14[],8,FALSE)</f>
        <v>1</v>
      </c>
      <c r="Q1552" s="3">
        <f>IF(VLOOKUP(Table2[[#This Row],[household_ID]],'002_SectionA_HouseholdRoster'!Y:Z,2,FALSE)=0, 0,1)</f>
        <v>1</v>
      </c>
      <c r="R1552" s="3">
        <f>VLOOKUP(Table2[[#This Row],[household_ID]],Table17[], 10, FALSE)</f>
        <v>20</v>
      </c>
    </row>
    <row r="1553" spans="1:18" hidden="1" x14ac:dyDescent="0.25">
      <c r="A1553">
        <v>5</v>
      </c>
      <c r="B1553">
        <v>54</v>
      </c>
      <c r="C1553" t="str">
        <f>VLOOKUP(Table2[[#This Row],[zone]],Table5[], 2, FALSE)</f>
        <v>Harar</v>
      </c>
      <c r="D1553">
        <f>VLOOKUP(Table2[[#This Row],[zone]],Table5[], 4, FALSE)</f>
        <v>9.3125999999999998</v>
      </c>
      <c r="E1553">
        <f>VLOOKUP(Table2[[#This Row],[zone]],Table5[], 5, FALSE)</f>
        <v>42.122700000000002</v>
      </c>
      <c r="F1553">
        <v>192</v>
      </c>
      <c r="G1553">
        <f>VLOOKUP(Table2[[#This Row],[household_ID]],Table15[],183,FALSE)</f>
        <v>2</v>
      </c>
      <c r="H1553">
        <f>VLOOKUP(Table2[[#This Row],[household_ID]],Table15[],184,FALSE)</f>
        <v>0</v>
      </c>
      <c r="I1553">
        <f>VLOOKUP(Table2[[#This Row],[household_ID]],Table15[],185,FALSE)</f>
        <v>0</v>
      </c>
      <c r="J1553">
        <f>VLOOKUP(Table2[[#This Row],[household_ID]],Table15[],186,FALSE)</f>
        <v>0</v>
      </c>
      <c r="K1553">
        <f>VLOOKUP(Table2[[#This Row],[household_ID]],Table15[],187,FALSE)</f>
        <v>0</v>
      </c>
      <c r="L1553">
        <f>VLOOKUP(Table2[[#This Row],[household_ID]],Table15[],188,FALSE)</f>
        <v>0</v>
      </c>
      <c r="M1553">
        <f>VLOOKUP(Table2[[#This Row],[household_ID]],Table15[],189,FALSE)</f>
        <v>0</v>
      </c>
      <c r="N1553">
        <f>VLOOKUP(Table2[[#This Row],[household_ID]],Table15[],190,FALSE)</f>
        <v>0</v>
      </c>
      <c r="O1553">
        <f>VLOOKUP(Table2[[#This Row],[cert]],Table15[],191,FALSE)</f>
        <v>0</v>
      </c>
      <c r="P1553">
        <f>VLOOKUP(Table2[[#This Row],[household_ID]],Table14[],8,FALSE)</f>
        <v>2.625</v>
      </c>
      <c r="Q1553" s="3">
        <f>IF(VLOOKUP(Table2[[#This Row],[household_ID]],'002_SectionA_HouseholdRoster'!Y:Z,2,FALSE)=0, 0,1)</f>
        <v>1</v>
      </c>
      <c r="R1553" s="3">
        <f>VLOOKUP(Table2[[#This Row],[household_ID]],Table17[], 10, FALSE)</f>
        <v>10</v>
      </c>
    </row>
    <row r="1554" spans="1:18" hidden="1" x14ac:dyDescent="0.25">
      <c r="A1554">
        <v>5</v>
      </c>
      <c r="B1554">
        <v>54</v>
      </c>
      <c r="C1554" t="str">
        <f>VLOOKUP(Table2[[#This Row],[zone]],Table5[], 2, FALSE)</f>
        <v>Harar</v>
      </c>
      <c r="D1554">
        <f>VLOOKUP(Table2[[#This Row],[zone]],Table5[], 4, FALSE)</f>
        <v>9.3125999999999998</v>
      </c>
      <c r="E1554">
        <f>VLOOKUP(Table2[[#This Row],[zone]],Table5[], 5, FALSE)</f>
        <v>42.122700000000002</v>
      </c>
      <c r="F1554">
        <v>262</v>
      </c>
      <c r="G1554">
        <f>VLOOKUP(Table2[[#This Row],[household_ID]],Table15[],183,FALSE)</f>
        <v>2</v>
      </c>
      <c r="H1554">
        <f>VLOOKUP(Table2[[#This Row],[household_ID]],Table15[],184,FALSE)</f>
        <v>0</v>
      </c>
      <c r="I1554">
        <f>VLOOKUP(Table2[[#This Row],[household_ID]],Table15[],185,FALSE)</f>
        <v>0</v>
      </c>
      <c r="J1554">
        <f>VLOOKUP(Table2[[#This Row],[household_ID]],Table15[],186,FALSE)</f>
        <v>0</v>
      </c>
      <c r="K1554">
        <f>VLOOKUP(Table2[[#This Row],[household_ID]],Table15[],187,FALSE)</f>
        <v>0</v>
      </c>
      <c r="L1554">
        <f>VLOOKUP(Table2[[#This Row],[household_ID]],Table15[],188,FALSE)</f>
        <v>0</v>
      </c>
      <c r="M1554">
        <f>VLOOKUP(Table2[[#This Row],[household_ID]],Table15[],189,FALSE)</f>
        <v>0</v>
      </c>
      <c r="N1554">
        <f>VLOOKUP(Table2[[#This Row],[household_ID]],Table15[],190,FALSE)</f>
        <v>0</v>
      </c>
      <c r="O1554">
        <f>VLOOKUP(Table2[[#This Row],[cert]],Table15[],191,FALSE)</f>
        <v>0</v>
      </c>
      <c r="P1554">
        <f>VLOOKUP(Table2[[#This Row],[household_ID]],Table14[],8,FALSE)</f>
        <v>1.625</v>
      </c>
      <c r="Q1554" s="3">
        <f>IF(VLOOKUP(Table2[[#This Row],[household_ID]],'002_SectionA_HouseholdRoster'!Y:Z,2,FALSE)=0, 0,1)</f>
        <v>0</v>
      </c>
      <c r="R1554" s="3">
        <f>VLOOKUP(Table2[[#This Row],[household_ID]],Table17[], 10, FALSE)</f>
        <v>20</v>
      </c>
    </row>
    <row r="1555" spans="1:18" hidden="1" x14ac:dyDescent="0.25">
      <c r="A1555">
        <v>5</v>
      </c>
      <c r="B1555">
        <v>54</v>
      </c>
      <c r="C1555" t="str">
        <f>VLOOKUP(Table2[[#This Row],[zone]],Table5[], 2, FALSE)</f>
        <v>Harar</v>
      </c>
      <c r="D1555">
        <f>VLOOKUP(Table2[[#This Row],[zone]],Table5[], 4, FALSE)</f>
        <v>9.3125999999999998</v>
      </c>
      <c r="E1555">
        <f>VLOOKUP(Table2[[#This Row],[zone]],Table5[], 5, FALSE)</f>
        <v>42.122700000000002</v>
      </c>
      <c r="F1555">
        <v>238</v>
      </c>
      <c r="G1555">
        <f>VLOOKUP(Table2[[#This Row],[household_ID]],Table15[],183,FALSE)</f>
        <v>2</v>
      </c>
      <c r="H1555">
        <f>VLOOKUP(Table2[[#This Row],[household_ID]],Table15[],184,FALSE)</f>
        <v>0</v>
      </c>
      <c r="I1555">
        <f>VLOOKUP(Table2[[#This Row],[household_ID]],Table15[],185,FALSE)</f>
        <v>0</v>
      </c>
      <c r="J1555">
        <f>VLOOKUP(Table2[[#This Row],[household_ID]],Table15[],186,FALSE)</f>
        <v>0</v>
      </c>
      <c r="K1555">
        <f>VLOOKUP(Table2[[#This Row],[household_ID]],Table15[],187,FALSE)</f>
        <v>0</v>
      </c>
      <c r="L1555">
        <f>VLOOKUP(Table2[[#This Row],[household_ID]],Table15[],188,FALSE)</f>
        <v>0</v>
      </c>
      <c r="M1555">
        <f>VLOOKUP(Table2[[#This Row],[household_ID]],Table15[],189,FALSE)</f>
        <v>0</v>
      </c>
      <c r="N1555">
        <f>VLOOKUP(Table2[[#This Row],[household_ID]],Table15[],190,FALSE)</f>
        <v>0</v>
      </c>
      <c r="O1555">
        <f>VLOOKUP(Table2[[#This Row],[cert]],Table15[],191,FALSE)</f>
        <v>0</v>
      </c>
      <c r="P1555">
        <f>VLOOKUP(Table2[[#This Row],[household_ID]],Table14[],8,FALSE)</f>
        <v>0.5</v>
      </c>
      <c r="Q1555" s="3">
        <f>IF(VLOOKUP(Table2[[#This Row],[household_ID]],'002_SectionA_HouseholdRoster'!Y:Z,2,FALSE)=0, 0,1)</f>
        <v>1</v>
      </c>
      <c r="R1555" s="3">
        <f>VLOOKUP(Table2[[#This Row],[household_ID]],Table17[], 10, FALSE)</f>
        <v>23</v>
      </c>
    </row>
    <row r="1556" spans="1:18" hidden="1" x14ac:dyDescent="0.25">
      <c r="A1556">
        <v>5</v>
      </c>
      <c r="B1556">
        <v>54</v>
      </c>
      <c r="C1556" t="str">
        <f>VLOOKUP(Table2[[#This Row],[zone]],Table5[], 2, FALSE)</f>
        <v>Harar</v>
      </c>
      <c r="D1556">
        <f>VLOOKUP(Table2[[#This Row],[zone]],Table5[], 4, FALSE)</f>
        <v>9.3125999999999998</v>
      </c>
      <c r="E1556">
        <f>VLOOKUP(Table2[[#This Row],[zone]],Table5[], 5, FALSE)</f>
        <v>42.122700000000002</v>
      </c>
      <c r="F1556">
        <v>263</v>
      </c>
      <c r="G1556">
        <f>VLOOKUP(Table2[[#This Row],[household_ID]],Table15[],183,FALSE)</f>
        <v>3</v>
      </c>
      <c r="H1556">
        <f>VLOOKUP(Table2[[#This Row],[household_ID]],Table15[],184,FALSE)</f>
        <v>0</v>
      </c>
      <c r="I1556">
        <f>VLOOKUP(Table2[[#This Row],[household_ID]],Table15[],185,FALSE)</f>
        <v>0</v>
      </c>
      <c r="J1556">
        <f>VLOOKUP(Table2[[#This Row],[household_ID]],Table15[],186,FALSE)</f>
        <v>0</v>
      </c>
      <c r="K1556">
        <f>VLOOKUP(Table2[[#This Row],[household_ID]],Table15[],187,FALSE)</f>
        <v>0</v>
      </c>
      <c r="L1556">
        <f>VLOOKUP(Table2[[#This Row],[household_ID]],Table15[],188,FALSE)</f>
        <v>0</v>
      </c>
      <c r="M1556">
        <f>VLOOKUP(Table2[[#This Row],[household_ID]],Table15[],189,FALSE)</f>
        <v>0</v>
      </c>
      <c r="N1556">
        <f>VLOOKUP(Table2[[#This Row],[household_ID]],Table15[],190,FALSE)</f>
        <v>0</v>
      </c>
      <c r="O1556">
        <f>VLOOKUP(Table2[[#This Row],[cert]],Table15[],191,FALSE)</f>
        <v>0</v>
      </c>
      <c r="P1556">
        <f>VLOOKUP(Table2[[#This Row],[household_ID]],Table14[],8,FALSE)</f>
        <v>1.25</v>
      </c>
      <c r="Q1556" s="3">
        <f>IF(VLOOKUP(Table2[[#This Row],[household_ID]],'002_SectionA_HouseholdRoster'!Y:Z,2,FALSE)=0, 0,1)</f>
        <v>0</v>
      </c>
      <c r="R1556" s="3">
        <f>VLOOKUP(Table2[[#This Row],[household_ID]],Table17[], 10, FALSE)</f>
        <v>30</v>
      </c>
    </row>
    <row r="1557" spans="1:18" hidden="1" x14ac:dyDescent="0.25">
      <c r="A1557">
        <v>5</v>
      </c>
      <c r="B1557">
        <v>54</v>
      </c>
      <c r="C1557" t="str">
        <f>VLOOKUP(Table2[[#This Row],[zone]],Table5[], 2, FALSE)</f>
        <v>Harar</v>
      </c>
      <c r="D1557">
        <f>VLOOKUP(Table2[[#This Row],[zone]],Table5[], 4, FALSE)</f>
        <v>9.3125999999999998</v>
      </c>
      <c r="E1557">
        <f>VLOOKUP(Table2[[#This Row],[zone]],Table5[], 5, FALSE)</f>
        <v>42.122700000000002</v>
      </c>
      <c r="F1557">
        <v>259</v>
      </c>
      <c r="G1557">
        <f>VLOOKUP(Table2[[#This Row],[household_ID]],Table15[],183,FALSE)</f>
        <v>2</v>
      </c>
      <c r="H1557">
        <f>VLOOKUP(Table2[[#This Row],[household_ID]],Table15[],184,FALSE)</f>
        <v>0</v>
      </c>
      <c r="I1557">
        <f>VLOOKUP(Table2[[#This Row],[household_ID]],Table15[],185,FALSE)</f>
        <v>0</v>
      </c>
      <c r="J1557">
        <f>VLOOKUP(Table2[[#This Row],[household_ID]],Table15[],186,FALSE)</f>
        <v>0</v>
      </c>
      <c r="K1557">
        <f>VLOOKUP(Table2[[#This Row],[household_ID]],Table15[],187,FALSE)</f>
        <v>0</v>
      </c>
      <c r="L1557">
        <f>VLOOKUP(Table2[[#This Row],[household_ID]],Table15[],188,FALSE)</f>
        <v>0</v>
      </c>
      <c r="M1557">
        <f>VLOOKUP(Table2[[#This Row],[household_ID]],Table15[],189,FALSE)</f>
        <v>0</v>
      </c>
      <c r="N1557">
        <f>VLOOKUP(Table2[[#This Row],[household_ID]],Table15[],190,FALSE)</f>
        <v>0</v>
      </c>
      <c r="O1557">
        <f>VLOOKUP(Table2[[#This Row],[cert]],Table15[],191,FALSE)</f>
        <v>0</v>
      </c>
      <c r="P1557">
        <f>VLOOKUP(Table2[[#This Row],[household_ID]],Table14[],8,FALSE)</f>
        <v>2</v>
      </c>
      <c r="Q1557" s="3">
        <f>IF(VLOOKUP(Table2[[#This Row],[household_ID]],'002_SectionA_HouseholdRoster'!Y:Z,2,FALSE)=0, 0,1)</f>
        <v>0</v>
      </c>
      <c r="R1557" s="3">
        <f>VLOOKUP(Table2[[#This Row],[household_ID]],Table17[], 10, FALSE)</f>
        <v>30</v>
      </c>
    </row>
    <row r="1558" spans="1:18" hidden="1" x14ac:dyDescent="0.25">
      <c r="A1558">
        <v>5</v>
      </c>
      <c r="B1558">
        <v>54</v>
      </c>
      <c r="C1558" t="str">
        <f>VLOOKUP(Table2[[#This Row],[zone]],Table5[], 2, FALSE)</f>
        <v>Harar</v>
      </c>
      <c r="D1558">
        <f>VLOOKUP(Table2[[#This Row],[zone]],Table5[], 4, FALSE)</f>
        <v>9.3125999999999998</v>
      </c>
      <c r="E1558">
        <f>VLOOKUP(Table2[[#This Row],[zone]],Table5[], 5, FALSE)</f>
        <v>42.122700000000002</v>
      </c>
      <c r="F1558">
        <v>261</v>
      </c>
      <c r="G1558">
        <f>VLOOKUP(Table2[[#This Row],[household_ID]],Table15[],183,FALSE)</f>
        <v>2</v>
      </c>
      <c r="H1558">
        <f>VLOOKUP(Table2[[#This Row],[household_ID]],Table15[],184,FALSE)</f>
        <v>0</v>
      </c>
      <c r="I1558">
        <f>VLOOKUP(Table2[[#This Row],[household_ID]],Table15[],185,FALSE)</f>
        <v>0</v>
      </c>
      <c r="J1558">
        <f>VLOOKUP(Table2[[#This Row],[household_ID]],Table15[],186,FALSE)</f>
        <v>0</v>
      </c>
      <c r="K1558">
        <f>VLOOKUP(Table2[[#This Row],[household_ID]],Table15[],187,FALSE)</f>
        <v>0</v>
      </c>
      <c r="L1558">
        <f>VLOOKUP(Table2[[#This Row],[household_ID]],Table15[],188,FALSE)</f>
        <v>0</v>
      </c>
      <c r="M1558">
        <f>VLOOKUP(Table2[[#This Row],[household_ID]],Table15[],189,FALSE)</f>
        <v>0</v>
      </c>
      <c r="N1558">
        <f>VLOOKUP(Table2[[#This Row],[household_ID]],Table15[],190,FALSE)</f>
        <v>0</v>
      </c>
      <c r="O1558">
        <f>VLOOKUP(Table2[[#This Row],[cert]],Table15[],191,FALSE)</f>
        <v>0</v>
      </c>
      <c r="P1558">
        <f>VLOOKUP(Table2[[#This Row],[household_ID]],Table14[],8,FALSE)</f>
        <v>1.375</v>
      </c>
      <c r="Q1558" s="3">
        <f>IF(VLOOKUP(Table2[[#This Row],[household_ID]],'002_SectionA_HouseholdRoster'!Y:Z,2,FALSE)=0, 0,1)</f>
        <v>1</v>
      </c>
      <c r="R1558" s="3">
        <f>VLOOKUP(Table2[[#This Row],[household_ID]],Table17[], 10, FALSE)</f>
        <v>30</v>
      </c>
    </row>
    <row r="1559" spans="1:18" hidden="1" x14ac:dyDescent="0.25">
      <c r="A1559">
        <v>5</v>
      </c>
      <c r="B1559">
        <v>54</v>
      </c>
      <c r="C1559" t="str">
        <f>VLOOKUP(Table2[[#This Row],[zone]],Table5[], 2, FALSE)</f>
        <v>Harar</v>
      </c>
      <c r="D1559">
        <f>VLOOKUP(Table2[[#This Row],[zone]],Table5[], 4, FALSE)</f>
        <v>9.3125999999999998</v>
      </c>
      <c r="E1559">
        <f>VLOOKUP(Table2[[#This Row],[zone]],Table5[], 5, FALSE)</f>
        <v>42.122700000000002</v>
      </c>
      <c r="F1559">
        <v>167</v>
      </c>
      <c r="G1559">
        <f>VLOOKUP(Table2[[#This Row],[household_ID]],Table15[],183,FALSE)</f>
        <v>2</v>
      </c>
      <c r="H1559">
        <f>VLOOKUP(Table2[[#This Row],[household_ID]],Table15[],184,FALSE)</f>
        <v>0</v>
      </c>
      <c r="I1559">
        <f>VLOOKUP(Table2[[#This Row],[household_ID]],Table15[],185,FALSE)</f>
        <v>0</v>
      </c>
      <c r="J1559">
        <f>VLOOKUP(Table2[[#This Row],[household_ID]],Table15[],186,FALSE)</f>
        <v>0</v>
      </c>
      <c r="K1559">
        <f>VLOOKUP(Table2[[#This Row],[household_ID]],Table15[],187,FALSE)</f>
        <v>0</v>
      </c>
      <c r="L1559">
        <f>VLOOKUP(Table2[[#This Row],[household_ID]],Table15[],188,FALSE)</f>
        <v>0</v>
      </c>
      <c r="M1559">
        <f>VLOOKUP(Table2[[#This Row],[household_ID]],Table15[],189,FALSE)</f>
        <v>0</v>
      </c>
      <c r="N1559">
        <f>VLOOKUP(Table2[[#This Row],[household_ID]],Table15[],190,FALSE)</f>
        <v>0</v>
      </c>
      <c r="O1559">
        <f>VLOOKUP(Table2[[#This Row],[cert]],Table15[],191,FALSE)</f>
        <v>0</v>
      </c>
      <c r="P1559">
        <f>VLOOKUP(Table2[[#This Row],[household_ID]],Table14[],8,FALSE)</f>
        <v>0.625</v>
      </c>
      <c r="Q1559" s="3">
        <f>IF(VLOOKUP(Table2[[#This Row],[household_ID]],'002_SectionA_HouseholdRoster'!Y:Z,2,FALSE)=0, 0,1)</f>
        <v>0</v>
      </c>
      <c r="R1559" s="3">
        <f>VLOOKUP(Table2[[#This Row],[household_ID]],Table17[], 10, FALSE)</f>
        <v>10</v>
      </c>
    </row>
    <row r="1560" spans="1:18" hidden="1" x14ac:dyDescent="0.25">
      <c r="A1560">
        <v>5</v>
      </c>
      <c r="B1560">
        <v>54</v>
      </c>
      <c r="C1560" t="str">
        <f>VLOOKUP(Table2[[#This Row],[zone]],Table5[], 2, FALSE)</f>
        <v>Harar</v>
      </c>
      <c r="D1560">
        <f>VLOOKUP(Table2[[#This Row],[zone]],Table5[], 4, FALSE)</f>
        <v>9.3125999999999998</v>
      </c>
      <c r="E1560">
        <f>VLOOKUP(Table2[[#This Row],[zone]],Table5[], 5, FALSE)</f>
        <v>42.122700000000002</v>
      </c>
      <c r="F1560">
        <v>313</v>
      </c>
      <c r="G1560">
        <f>VLOOKUP(Table2[[#This Row],[household_ID]],Table15[],183,FALSE)</f>
        <v>3</v>
      </c>
      <c r="H1560">
        <f>VLOOKUP(Table2[[#This Row],[household_ID]],Table15[],184,FALSE)</f>
        <v>0</v>
      </c>
      <c r="I1560">
        <f>VLOOKUP(Table2[[#This Row],[household_ID]],Table15[],185,FALSE)</f>
        <v>0</v>
      </c>
      <c r="J1560">
        <f>VLOOKUP(Table2[[#This Row],[household_ID]],Table15[],186,FALSE)</f>
        <v>0</v>
      </c>
      <c r="K1560">
        <f>VLOOKUP(Table2[[#This Row],[household_ID]],Table15[],187,FALSE)</f>
        <v>0</v>
      </c>
      <c r="L1560">
        <f>VLOOKUP(Table2[[#This Row],[household_ID]],Table15[],188,FALSE)</f>
        <v>0</v>
      </c>
      <c r="M1560">
        <f>VLOOKUP(Table2[[#This Row],[household_ID]],Table15[],189,FALSE)</f>
        <v>0</v>
      </c>
      <c r="N1560">
        <f>VLOOKUP(Table2[[#This Row],[household_ID]],Table15[],190,FALSE)</f>
        <v>0</v>
      </c>
      <c r="O1560">
        <f>VLOOKUP(Table2[[#This Row],[cert]],Table15[],191,FALSE)</f>
        <v>0</v>
      </c>
      <c r="P1560">
        <f>VLOOKUP(Table2[[#This Row],[household_ID]],Table14[],8,FALSE)</f>
        <v>0.5</v>
      </c>
      <c r="Q1560" s="3">
        <f>IF(VLOOKUP(Table2[[#This Row],[household_ID]],'002_SectionA_HouseholdRoster'!Y:Z,2,FALSE)=0, 0,1)</f>
        <v>1</v>
      </c>
      <c r="R1560" s="3">
        <f>VLOOKUP(Table2[[#This Row],[household_ID]],Table17[], 10, FALSE)</f>
        <v>14</v>
      </c>
    </row>
    <row r="1561" spans="1:18" hidden="1" x14ac:dyDescent="0.25">
      <c r="A1561">
        <v>5</v>
      </c>
      <c r="B1561">
        <v>54</v>
      </c>
      <c r="C1561" t="str">
        <f>VLOOKUP(Table2[[#This Row],[zone]],Table5[], 2, FALSE)</f>
        <v>Harar</v>
      </c>
      <c r="D1561">
        <f>VLOOKUP(Table2[[#This Row],[zone]],Table5[], 4, FALSE)</f>
        <v>9.3125999999999998</v>
      </c>
      <c r="E1561">
        <f>VLOOKUP(Table2[[#This Row],[zone]],Table5[], 5, FALSE)</f>
        <v>42.122700000000002</v>
      </c>
      <c r="F1561">
        <v>168</v>
      </c>
      <c r="G1561">
        <f>VLOOKUP(Table2[[#This Row],[household_ID]],Table15[],183,FALSE)</f>
        <v>2</v>
      </c>
      <c r="H1561">
        <f>VLOOKUP(Table2[[#This Row],[household_ID]],Table15[],184,FALSE)</f>
        <v>0</v>
      </c>
      <c r="I1561">
        <f>VLOOKUP(Table2[[#This Row],[household_ID]],Table15[],185,FALSE)</f>
        <v>0</v>
      </c>
      <c r="J1561">
        <f>VLOOKUP(Table2[[#This Row],[household_ID]],Table15[],186,FALSE)</f>
        <v>0</v>
      </c>
      <c r="K1561">
        <f>VLOOKUP(Table2[[#This Row],[household_ID]],Table15[],187,FALSE)</f>
        <v>0</v>
      </c>
      <c r="L1561">
        <f>VLOOKUP(Table2[[#This Row],[household_ID]],Table15[],188,FALSE)</f>
        <v>0</v>
      </c>
      <c r="M1561">
        <f>VLOOKUP(Table2[[#This Row],[household_ID]],Table15[],189,FALSE)</f>
        <v>0</v>
      </c>
      <c r="N1561">
        <f>VLOOKUP(Table2[[#This Row],[household_ID]],Table15[],190,FALSE)</f>
        <v>0</v>
      </c>
      <c r="O1561">
        <f>VLOOKUP(Table2[[#This Row],[cert]],Table15[],191,FALSE)</f>
        <v>0</v>
      </c>
      <c r="P1561">
        <f>VLOOKUP(Table2[[#This Row],[household_ID]],Table14[],8,FALSE)</f>
        <v>0.625</v>
      </c>
      <c r="Q1561" s="3">
        <f>IF(VLOOKUP(Table2[[#This Row],[household_ID]],'002_SectionA_HouseholdRoster'!Y:Z,2,FALSE)=0, 0,1)</f>
        <v>1</v>
      </c>
      <c r="R1561" s="3">
        <f>VLOOKUP(Table2[[#This Row],[household_ID]],Table17[], 10, FALSE)</f>
        <v>12</v>
      </c>
    </row>
    <row r="1562" spans="1:18" hidden="1" x14ac:dyDescent="0.25">
      <c r="A1562">
        <v>5</v>
      </c>
      <c r="B1562">
        <v>54</v>
      </c>
      <c r="C1562" t="str">
        <f>VLOOKUP(Table2[[#This Row],[zone]],Table5[], 2, FALSE)</f>
        <v>Harar</v>
      </c>
      <c r="D1562">
        <f>VLOOKUP(Table2[[#This Row],[zone]],Table5[], 4, FALSE)</f>
        <v>9.3125999999999998</v>
      </c>
      <c r="E1562">
        <f>VLOOKUP(Table2[[#This Row],[zone]],Table5[], 5, FALSE)</f>
        <v>42.122700000000002</v>
      </c>
      <c r="F1562">
        <v>195</v>
      </c>
      <c r="G1562">
        <f>VLOOKUP(Table2[[#This Row],[household_ID]],Table15[],183,FALSE)</f>
        <v>2</v>
      </c>
      <c r="H1562">
        <f>VLOOKUP(Table2[[#This Row],[household_ID]],Table15[],184,FALSE)</f>
        <v>0</v>
      </c>
      <c r="I1562">
        <f>VLOOKUP(Table2[[#This Row],[household_ID]],Table15[],185,FALSE)</f>
        <v>0</v>
      </c>
      <c r="J1562">
        <f>VLOOKUP(Table2[[#This Row],[household_ID]],Table15[],186,FALSE)</f>
        <v>0</v>
      </c>
      <c r="K1562">
        <f>VLOOKUP(Table2[[#This Row],[household_ID]],Table15[],187,FALSE)</f>
        <v>0</v>
      </c>
      <c r="L1562">
        <f>VLOOKUP(Table2[[#This Row],[household_ID]],Table15[],188,FALSE)</f>
        <v>0</v>
      </c>
      <c r="M1562">
        <f>VLOOKUP(Table2[[#This Row],[household_ID]],Table15[],189,FALSE)</f>
        <v>0</v>
      </c>
      <c r="N1562">
        <f>VLOOKUP(Table2[[#This Row],[household_ID]],Table15[],190,FALSE)</f>
        <v>0</v>
      </c>
      <c r="O1562">
        <f>VLOOKUP(Table2[[#This Row],[cert]],Table15[],191,FALSE)</f>
        <v>0</v>
      </c>
      <c r="P1562">
        <f>VLOOKUP(Table2[[#This Row],[household_ID]],Table14[],8,FALSE)</f>
        <v>3.25</v>
      </c>
      <c r="Q1562" s="3">
        <f>IF(VLOOKUP(Table2[[#This Row],[household_ID]],'002_SectionA_HouseholdRoster'!Y:Z,2,FALSE)=0, 0,1)</f>
        <v>1</v>
      </c>
      <c r="R1562" s="3">
        <f>VLOOKUP(Table2[[#This Row],[household_ID]],Table17[], 10, FALSE)</f>
        <v>20</v>
      </c>
    </row>
    <row r="1563" spans="1:18" hidden="1" x14ac:dyDescent="0.25">
      <c r="A1563">
        <v>5</v>
      </c>
      <c r="B1563">
        <v>54</v>
      </c>
      <c r="C1563" t="str">
        <f>VLOOKUP(Table2[[#This Row],[zone]],Table5[], 2, FALSE)</f>
        <v>Harar</v>
      </c>
      <c r="D1563">
        <f>VLOOKUP(Table2[[#This Row],[zone]],Table5[], 4, FALSE)</f>
        <v>9.3125999999999998</v>
      </c>
      <c r="E1563">
        <f>VLOOKUP(Table2[[#This Row],[zone]],Table5[], 5, FALSE)</f>
        <v>42.122700000000002</v>
      </c>
      <c r="F1563">
        <v>241</v>
      </c>
      <c r="G1563">
        <f>VLOOKUP(Table2[[#This Row],[household_ID]],Table15[],183,FALSE)</f>
        <v>2</v>
      </c>
      <c r="H1563">
        <f>VLOOKUP(Table2[[#This Row],[household_ID]],Table15[],184,FALSE)</f>
        <v>0</v>
      </c>
      <c r="I1563">
        <f>VLOOKUP(Table2[[#This Row],[household_ID]],Table15[],185,FALSE)</f>
        <v>0</v>
      </c>
      <c r="J1563">
        <f>VLOOKUP(Table2[[#This Row],[household_ID]],Table15[],186,FALSE)</f>
        <v>0</v>
      </c>
      <c r="K1563">
        <f>VLOOKUP(Table2[[#This Row],[household_ID]],Table15[],187,FALSE)</f>
        <v>0</v>
      </c>
      <c r="L1563">
        <f>VLOOKUP(Table2[[#This Row],[household_ID]],Table15[],188,FALSE)</f>
        <v>0</v>
      </c>
      <c r="M1563">
        <f>VLOOKUP(Table2[[#This Row],[household_ID]],Table15[],189,FALSE)</f>
        <v>0</v>
      </c>
      <c r="N1563">
        <f>VLOOKUP(Table2[[#This Row],[household_ID]],Table15[],190,FALSE)</f>
        <v>0</v>
      </c>
      <c r="O1563">
        <f>VLOOKUP(Table2[[#This Row],[cert]],Table15[],191,FALSE)</f>
        <v>0</v>
      </c>
      <c r="P1563">
        <f>VLOOKUP(Table2[[#This Row],[household_ID]],Table14[],8,FALSE)</f>
        <v>1</v>
      </c>
      <c r="Q1563" s="3">
        <f>IF(VLOOKUP(Table2[[#This Row],[household_ID]],'002_SectionA_HouseholdRoster'!Y:Z,2,FALSE)=0, 0,1)</f>
        <v>0</v>
      </c>
      <c r="R1563" s="3">
        <f>VLOOKUP(Table2[[#This Row],[household_ID]],Table17[], 10, FALSE)</f>
        <v>40</v>
      </c>
    </row>
    <row r="1564" spans="1:18" hidden="1" x14ac:dyDescent="0.25">
      <c r="A1564">
        <v>5</v>
      </c>
      <c r="B1564">
        <v>54</v>
      </c>
      <c r="C1564" t="str">
        <f>VLOOKUP(Table2[[#This Row],[zone]],Table5[], 2, FALSE)</f>
        <v>Harar</v>
      </c>
      <c r="D1564">
        <f>VLOOKUP(Table2[[#This Row],[zone]],Table5[], 4, FALSE)</f>
        <v>9.3125999999999998</v>
      </c>
      <c r="E1564">
        <f>VLOOKUP(Table2[[#This Row],[zone]],Table5[], 5, FALSE)</f>
        <v>42.122700000000002</v>
      </c>
      <c r="F1564">
        <v>196</v>
      </c>
      <c r="G1564">
        <f>VLOOKUP(Table2[[#This Row],[household_ID]],Table15[],183,FALSE)</f>
        <v>2</v>
      </c>
      <c r="H1564">
        <f>VLOOKUP(Table2[[#This Row],[household_ID]],Table15[],184,FALSE)</f>
        <v>0</v>
      </c>
      <c r="I1564">
        <f>VLOOKUP(Table2[[#This Row],[household_ID]],Table15[],185,FALSE)</f>
        <v>0</v>
      </c>
      <c r="J1564">
        <f>VLOOKUP(Table2[[#This Row],[household_ID]],Table15[],186,FALSE)</f>
        <v>0</v>
      </c>
      <c r="K1564">
        <f>VLOOKUP(Table2[[#This Row],[household_ID]],Table15[],187,FALSE)</f>
        <v>0</v>
      </c>
      <c r="L1564">
        <f>VLOOKUP(Table2[[#This Row],[household_ID]],Table15[],188,FALSE)</f>
        <v>0</v>
      </c>
      <c r="M1564">
        <f>VLOOKUP(Table2[[#This Row],[household_ID]],Table15[],189,FALSE)</f>
        <v>0</v>
      </c>
      <c r="N1564">
        <f>VLOOKUP(Table2[[#This Row],[household_ID]],Table15[],190,FALSE)</f>
        <v>0</v>
      </c>
      <c r="O1564">
        <f>VLOOKUP(Table2[[#This Row],[cert]],Table15[],191,FALSE)</f>
        <v>0</v>
      </c>
      <c r="P1564">
        <f>VLOOKUP(Table2[[#This Row],[household_ID]],Table14[],8,FALSE)</f>
        <v>1.3125</v>
      </c>
      <c r="Q1564" s="3">
        <f>IF(VLOOKUP(Table2[[#This Row],[household_ID]],'002_SectionA_HouseholdRoster'!Y:Z,2,FALSE)=0, 0,1)</f>
        <v>1</v>
      </c>
      <c r="R1564" s="3">
        <f>VLOOKUP(Table2[[#This Row],[household_ID]],Table17[], 10, FALSE)</f>
        <v>23</v>
      </c>
    </row>
    <row r="1565" spans="1:18" hidden="1" x14ac:dyDescent="0.25">
      <c r="A1565">
        <v>5</v>
      </c>
      <c r="B1565">
        <v>54</v>
      </c>
      <c r="C1565" t="str">
        <f>VLOOKUP(Table2[[#This Row],[zone]],Table5[], 2, FALSE)</f>
        <v>Harar</v>
      </c>
      <c r="D1565">
        <f>VLOOKUP(Table2[[#This Row],[zone]],Table5[], 4, FALSE)</f>
        <v>9.3125999999999998</v>
      </c>
      <c r="E1565">
        <f>VLOOKUP(Table2[[#This Row],[zone]],Table5[], 5, FALSE)</f>
        <v>42.122700000000002</v>
      </c>
      <c r="F1565">
        <v>227</v>
      </c>
      <c r="G1565">
        <f>VLOOKUP(Table2[[#This Row],[household_ID]],Table15[],183,FALSE)</f>
        <v>2</v>
      </c>
      <c r="H1565">
        <f>VLOOKUP(Table2[[#This Row],[household_ID]],Table15[],184,FALSE)</f>
        <v>0</v>
      </c>
      <c r="I1565">
        <f>VLOOKUP(Table2[[#This Row],[household_ID]],Table15[],185,FALSE)</f>
        <v>0</v>
      </c>
      <c r="J1565">
        <f>VLOOKUP(Table2[[#This Row],[household_ID]],Table15[],186,FALSE)</f>
        <v>0</v>
      </c>
      <c r="K1565">
        <f>VLOOKUP(Table2[[#This Row],[household_ID]],Table15[],187,FALSE)</f>
        <v>0</v>
      </c>
      <c r="L1565">
        <f>VLOOKUP(Table2[[#This Row],[household_ID]],Table15[],188,FALSE)</f>
        <v>0</v>
      </c>
      <c r="M1565">
        <f>VLOOKUP(Table2[[#This Row],[household_ID]],Table15[],189,FALSE)</f>
        <v>0</v>
      </c>
      <c r="N1565">
        <f>VLOOKUP(Table2[[#This Row],[household_ID]],Table15[],190,FALSE)</f>
        <v>0</v>
      </c>
      <c r="O1565">
        <f>VLOOKUP(Table2[[#This Row],[cert]],Table15[],191,FALSE)</f>
        <v>0</v>
      </c>
      <c r="P1565">
        <f>VLOOKUP(Table2[[#This Row],[household_ID]],Table14[],8,FALSE)</f>
        <v>2</v>
      </c>
      <c r="Q1565" s="3">
        <f>IF(VLOOKUP(Table2[[#This Row],[household_ID]],'002_SectionA_HouseholdRoster'!Y:Z,2,FALSE)=0, 0,1)</f>
        <v>1</v>
      </c>
      <c r="R1565" s="3">
        <f>VLOOKUP(Table2[[#This Row],[household_ID]],Table17[], 10, FALSE)</f>
        <v>30</v>
      </c>
    </row>
    <row r="1566" spans="1:18" hidden="1" x14ac:dyDescent="0.25">
      <c r="A1566">
        <v>5</v>
      </c>
      <c r="B1566">
        <v>54</v>
      </c>
      <c r="C1566" t="str">
        <f>VLOOKUP(Table2[[#This Row],[zone]],Table5[], 2, FALSE)</f>
        <v>Harar</v>
      </c>
      <c r="D1566">
        <f>VLOOKUP(Table2[[#This Row],[zone]],Table5[], 4, FALSE)</f>
        <v>9.3125999999999998</v>
      </c>
      <c r="E1566">
        <f>VLOOKUP(Table2[[#This Row],[zone]],Table5[], 5, FALSE)</f>
        <v>42.122700000000002</v>
      </c>
      <c r="F1566">
        <v>314</v>
      </c>
      <c r="G1566">
        <f>VLOOKUP(Table2[[#This Row],[household_ID]],Table15[],183,FALSE)</f>
        <v>3</v>
      </c>
      <c r="H1566">
        <f>VLOOKUP(Table2[[#This Row],[household_ID]],Table15[],184,FALSE)</f>
        <v>0</v>
      </c>
      <c r="I1566">
        <f>VLOOKUP(Table2[[#This Row],[household_ID]],Table15[],185,FALSE)</f>
        <v>0</v>
      </c>
      <c r="J1566">
        <f>VLOOKUP(Table2[[#This Row],[household_ID]],Table15[],186,FALSE)</f>
        <v>0</v>
      </c>
      <c r="K1566">
        <f>VLOOKUP(Table2[[#This Row],[household_ID]],Table15[],187,FALSE)</f>
        <v>0</v>
      </c>
      <c r="L1566">
        <f>VLOOKUP(Table2[[#This Row],[household_ID]],Table15[],188,FALSE)</f>
        <v>0</v>
      </c>
      <c r="M1566">
        <f>VLOOKUP(Table2[[#This Row],[household_ID]],Table15[],189,FALSE)</f>
        <v>0</v>
      </c>
      <c r="N1566">
        <f>VLOOKUP(Table2[[#This Row],[household_ID]],Table15[],190,FALSE)</f>
        <v>0</v>
      </c>
      <c r="O1566">
        <f>VLOOKUP(Table2[[#This Row],[cert]],Table15[],191,FALSE)</f>
        <v>0</v>
      </c>
      <c r="P1566">
        <f>VLOOKUP(Table2[[#This Row],[household_ID]],Table14[],8,FALSE)</f>
        <v>0.625</v>
      </c>
      <c r="Q1566" s="3">
        <f>IF(VLOOKUP(Table2[[#This Row],[household_ID]],'002_SectionA_HouseholdRoster'!Y:Z,2,FALSE)=0, 0,1)</f>
        <v>0</v>
      </c>
      <c r="R1566" s="3">
        <f>VLOOKUP(Table2[[#This Row],[household_ID]],Table17[], 10, FALSE)</f>
        <v>24</v>
      </c>
    </row>
    <row r="1567" spans="1:18" hidden="1" x14ac:dyDescent="0.25">
      <c r="A1567">
        <v>5</v>
      </c>
      <c r="B1567">
        <v>54</v>
      </c>
      <c r="C1567" t="str">
        <f>VLOOKUP(Table2[[#This Row],[zone]],Table5[], 2, FALSE)</f>
        <v>Harar</v>
      </c>
      <c r="D1567">
        <f>VLOOKUP(Table2[[#This Row],[zone]],Table5[], 4, FALSE)</f>
        <v>9.3125999999999998</v>
      </c>
      <c r="E1567">
        <f>VLOOKUP(Table2[[#This Row],[zone]],Table5[], 5, FALSE)</f>
        <v>42.122700000000002</v>
      </c>
      <c r="F1567">
        <v>197</v>
      </c>
      <c r="G1567">
        <f>VLOOKUP(Table2[[#This Row],[household_ID]],Table15[],183,FALSE)</f>
        <v>2</v>
      </c>
      <c r="H1567">
        <f>VLOOKUP(Table2[[#This Row],[household_ID]],Table15[],184,FALSE)</f>
        <v>0</v>
      </c>
      <c r="I1567">
        <f>VLOOKUP(Table2[[#This Row],[household_ID]],Table15[],185,FALSE)</f>
        <v>0</v>
      </c>
      <c r="J1567">
        <f>VLOOKUP(Table2[[#This Row],[household_ID]],Table15[],186,FALSE)</f>
        <v>0</v>
      </c>
      <c r="K1567">
        <f>VLOOKUP(Table2[[#This Row],[household_ID]],Table15[],187,FALSE)</f>
        <v>0</v>
      </c>
      <c r="L1567">
        <f>VLOOKUP(Table2[[#This Row],[household_ID]],Table15[],188,FALSE)</f>
        <v>0</v>
      </c>
      <c r="M1567">
        <f>VLOOKUP(Table2[[#This Row],[household_ID]],Table15[],189,FALSE)</f>
        <v>0</v>
      </c>
      <c r="N1567">
        <f>VLOOKUP(Table2[[#This Row],[household_ID]],Table15[],190,FALSE)</f>
        <v>0</v>
      </c>
      <c r="O1567">
        <f>VLOOKUP(Table2[[#This Row],[cert]],Table15[],191,FALSE)</f>
        <v>0</v>
      </c>
      <c r="P1567">
        <f>VLOOKUP(Table2[[#This Row],[household_ID]],Table14[],8,FALSE)</f>
        <v>0.25</v>
      </c>
      <c r="Q1567" s="3">
        <f>IF(VLOOKUP(Table2[[#This Row],[household_ID]],'002_SectionA_HouseholdRoster'!Y:Z,2,FALSE)=0, 0,1)</f>
        <v>1</v>
      </c>
      <c r="R1567" s="3">
        <f>VLOOKUP(Table2[[#This Row],[household_ID]],Table17[], 10, FALSE)</f>
        <v>37</v>
      </c>
    </row>
    <row r="1568" spans="1:18" hidden="1" x14ac:dyDescent="0.25">
      <c r="A1568">
        <v>5</v>
      </c>
      <c r="B1568">
        <v>54</v>
      </c>
      <c r="C1568" t="str">
        <f>VLOOKUP(Table2[[#This Row],[zone]],Table5[], 2, FALSE)</f>
        <v>Harar</v>
      </c>
      <c r="D1568">
        <f>VLOOKUP(Table2[[#This Row],[zone]],Table5[], 4, FALSE)</f>
        <v>9.3125999999999998</v>
      </c>
      <c r="E1568">
        <f>VLOOKUP(Table2[[#This Row],[zone]],Table5[], 5, FALSE)</f>
        <v>42.122700000000002</v>
      </c>
      <c r="F1568">
        <v>228</v>
      </c>
      <c r="G1568">
        <f>VLOOKUP(Table2[[#This Row],[household_ID]],Table15[],183,FALSE)</f>
        <v>2</v>
      </c>
      <c r="H1568">
        <f>VLOOKUP(Table2[[#This Row],[household_ID]],Table15[],184,FALSE)</f>
        <v>0</v>
      </c>
      <c r="I1568">
        <f>VLOOKUP(Table2[[#This Row],[household_ID]],Table15[],185,FALSE)</f>
        <v>0</v>
      </c>
      <c r="J1568">
        <f>VLOOKUP(Table2[[#This Row],[household_ID]],Table15[],186,FALSE)</f>
        <v>0</v>
      </c>
      <c r="K1568">
        <f>VLOOKUP(Table2[[#This Row],[household_ID]],Table15[],187,FALSE)</f>
        <v>0</v>
      </c>
      <c r="L1568">
        <f>VLOOKUP(Table2[[#This Row],[household_ID]],Table15[],188,FALSE)</f>
        <v>0</v>
      </c>
      <c r="M1568">
        <f>VLOOKUP(Table2[[#This Row],[household_ID]],Table15[],189,FALSE)</f>
        <v>0</v>
      </c>
      <c r="N1568">
        <f>VLOOKUP(Table2[[#This Row],[household_ID]],Table15[],190,FALSE)</f>
        <v>0</v>
      </c>
      <c r="O1568">
        <f>VLOOKUP(Table2[[#This Row],[cert]],Table15[],191,FALSE)</f>
        <v>0</v>
      </c>
      <c r="P1568">
        <f>VLOOKUP(Table2[[#This Row],[household_ID]],Table14[],8,FALSE)</f>
        <v>1.875</v>
      </c>
      <c r="Q1568" s="3">
        <f>IF(VLOOKUP(Table2[[#This Row],[household_ID]],'002_SectionA_HouseholdRoster'!Y:Z,2,FALSE)=0, 0,1)</f>
        <v>1</v>
      </c>
      <c r="R1568" s="3">
        <f>VLOOKUP(Table2[[#This Row],[household_ID]],Table17[], 10, FALSE)</f>
        <v>20</v>
      </c>
    </row>
    <row r="1569" spans="1:18" hidden="1" x14ac:dyDescent="0.25">
      <c r="A1569">
        <v>5</v>
      </c>
      <c r="B1569">
        <v>54</v>
      </c>
      <c r="C1569" t="str">
        <f>VLOOKUP(Table2[[#This Row],[zone]],Table5[], 2, FALSE)</f>
        <v>Harar</v>
      </c>
      <c r="D1569">
        <f>VLOOKUP(Table2[[#This Row],[zone]],Table5[], 4, FALSE)</f>
        <v>9.3125999999999998</v>
      </c>
      <c r="E1569">
        <f>VLOOKUP(Table2[[#This Row],[zone]],Table5[], 5, FALSE)</f>
        <v>42.122700000000002</v>
      </c>
      <c r="F1569">
        <v>235</v>
      </c>
      <c r="G1569">
        <f>VLOOKUP(Table2[[#This Row],[household_ID]],Table15[],183,FALSE)</f>
        <v>2</v>
      </c>
      <c r="H1569">
        <f>VLOOKUP(Table2[[#This Row],[household_ID]],Table15[],184,FALSE)</f>
        <v>0</v>
      </c>
      <c r="I1569">
        <f>VLOOKUP(Table2[[#This Row],[household_ID]],Table15[],185,FALSE)</f>
        <v>0</v>
      </c>
      <c r="J1569">
        <f>VLOOKUP(Table2[[#This Row],[household_ID]],Table15[],186,FALSE)</f>
        <v>0</v>
      </c>
      <c r="K1569">
        <f>VLOOKUP(Table2[[#This Row],[household_ID]],Table15[],187,FALSE)</f>
        <v>0</v>
      </c>
      <c r="L1569">
        <f>VLOOKUP(Table2[[#This Row],[household_ID]],Table15[],188,FALSE)</f>
        <v>0</v>
      </c>
      <c r="M1569">
        <f>VLOOKUP(Table2[[#This Row],[household_ID]],Table15[],189,FALSE)</f>
        <v>0</v>
      </c>
      <c r="N1569">
        <f>VLOOKUP(Table2[[#This Row],[household_ID]],Table15[],190,FALSE)</f>
        <v>0</v>
      </c>
      <c r="O1569">
        <f>VLOOKUP(Table2[[#This Row],[cert]],Table15[],191,FALSE)</f>
        <v>0</v>
      </c>
      <c r="P1569">
        <f>VLOOKUP(Table2[[#This Row],[household_ID]],Table14[],8,FALSE)</f>
        <v>1.125</v>
      </c>
      <c r="Q1569" s="3">
        <f>IF(VLOOKUP(Table2[[#This Row],[household_ID]],'002_SectionA_HouseholdRoster'!Y:Z,2,FALSE)=0, 0,1)</f>
        <v>1</v>
      </c>
      <c r="R1569" s="3">
        <f>VLOOKUP(Table2[[#This Row],[household_ID]],Table17[], 10, FALSE)</f>
        <v>10</v>
      </c>
    </row>
    <row r="1570" spans="1:18" hidden="1" x14ac:dyDescent="0.25">
      <c r="A1570">
        <v>5</v>
      </c>
      <c r="B1570">
        <v>54</v>
      </c>
      <c r="C1570" t="str">
        <f>VLOOKUP(Table2[[#This Row],[zone]],Table5[], 2, FALSE)</f>
        <v>Harar</v>
      </c>
      <c r="D1570">
        <f>VLOOKUP(Table2[[#This Row],[zone]],Table5[], 4, FALSE)</f>
        <v>9.3125999999999998</v>
      </c>
      <c r="E1570">
        <f>VLOOKUP(Table2[[#This Row],[zone]],Table5[], 5, FALSE)</f>
        <v>42.122700000000002</v>
      </c>
      <c r="F1570">
        <v>242</v>
      </c>
      <c r="G1570">
        <f>VLOOKUP(Table2[[#This Row],[household_ID]],Table15[],183,FALSE)</f>
        <v>2</v>
      </c>
      <c r="H1570">
        <f>VLOOKUP(Table2[[#This Row],[household_ID]],Table15[],184,FALSE)</f>
        <v>0</v>
      </c>
      <c r="I1570">
        <f>VLOOKUP(Table2[[#This Row],[household_ID]],Table15[],185,FALSE)</f>
        <v>0</v>
      </c>
      <c r="J1570">
        <f>VLOOKUP(Table2[[#This Row],[household_ID]],Table15[],186,FALSE)</f>
        <v>0</v>
      </c>
      <c r="K1570">
        <f>VLOOKUP(Table2[[#This Row],[household_ID]],Table15[],187,FALSE)</f>
        <v>0</v>
      </c>
      <c r="L1570">
        <f>VLOOKUP(Table2[[#This Row],[household_ID]],Table15[],188,FALSE)</f>
        <v>0</v>
      </c>
      <c r="M1570">
        <f>VLOOKUP(Table2[[#This Row],[household_ID]],Table15[],189,FALSE)</f>
        <v>0</v>
      </c>
      <c r="N1570">
        <f>VLOOKUP(Table2[[#This Row],[household_ID]],Table15[],190,FALSE)</f>
        <v>0</v>
      </c>
      <c r="O1570">
        <f>VLOOKUP(Table2[[#This Row],[cert]],Table15[],191,FALSE)</f>
        <v>0</v>
      </c>
      <c r="P1570">
        <f>VLOOKUP(Table2[[#This Row],[household_ID]],Table14[],8,FALSE)</f>
        <v>0.5</v>
      </c>
      <c r="Q1570" s="3">
        <f>IF(VLOOKUP(Table2[[#This Row],[household_ID]],'002_SectionA_HouseholdRoster'!Y:Z,2,FALSE)=0, 0,1)</f>
        <v>0</v>
      </c>
      <c r="R1570" s="3">
        <f>VLOOKUP(Table2[[#This Row],[household_ID]],Table17[], 10, FALSE)</f>
        <v>16</v>
      </c>
    </row>
    <row r="1571" spans="1:18" hidden="1" x14ac:dyDescent="0.25">
      <c r="A1571">
        <v>5</v>
      </c>
      <c r="B1571">
        <v>54</v>
      </c>
      <c r="C1571" t="str">
        <f>VLOOKUP(Table2[[#This Row],[zone]],Table5[], 2, FALSE)</f>
        <v>Harar</v>
      </c>
      <c r="D1571">
        <f>VLOOKUP(Table2[[#This Row],[zone]],Table5[], 4, FALSE)</f>
        <v>9.3125999999999998</v>
      </c>
      <c r="E1571">
        <f>VLOOKUP(Table2[[#This Row],[zone]],Table5[], 5, FALSE)</f>
        <v>42.122700000000002</v>
      </c>
      <c r="F1571">
        <v>166</v>
      </c>
      <c r="G1571">
        <f>VLOOKUP(Table2[[#This Row],[household_ID]],Table15[],183,FALSE)</f>
        <v>2</v>
      </c>
      <c r="H1571">
        <f>VLOOKUP(Table2[[#This Row],[household_ID]],Table15[],184,FALSE)</f>
        <v>0</v>
      </c>
      <c r="I1571">
        <f>VLOOKUP(Table2[[#This Row],[household_ID]],Table15[],185,FALSE)</f>
        <v>0</v>
      </c>
      <c r="J1571">
        <f>VLOOKUP(Table2[[#This Row],[household_ID]],Table15[],186,FALSE)</f>
        <v>0</v>
      </c>
      <c r="K1571">
        <f>VLOOKUP(Table2[[#This Row],[household_ID]],Table15[],187,FALSE)</f>
        <v>0</v>
      </c>
      <c r="L1571">
        <f>VLOOKUP(Table2[[#This Row],[household_ID]],Table15[],188,FALSE)</f>
        <v>0</v>
      </c>
      <c r="M1571">
        <f>VLOOKUP(Table2[[#This Row],[household_ID]],Table15[],189,FALSE)</f>
        <v>0</v>
      </c>
      <c r="N1571">
        <f>VLOOKUP(Table2[[#This Row],[household_ID]],Table15[],190,FALSE)</f>
        <v>0</v>
      </c>
      <c r="O1571">
        <f>VLOOKUP(Table2[[#This Row],[cert]],Table15[],191,FALSE)</f>
        <v>0</v>
      </c>
      <c r="P1571">
        <f>VLOOKUP(Table2[[#This Row],[household_ID]],Table14[],8,FALSE)</f>
        <v>2.125</v>
      </c>
      <c r="Q1571" s="3">
        <f>IF(VLOOKUP(Table2[[#This Row],[household_ID]],'002_SectionA_HouseholdRoster'!Y:Z,2,FALSE)=0, 0,1)</f>
        <v>1</v>
      </c>
      <c r="R1571" s="3">
        <f>VLOOKUP(Table2[[#This Row],[household_ID]],Table17[], 10, FALSE)</f>
        <v>24</v>
      </c>
    </row>
    <row r="1572" spans="1:18" hidden="1" x14ac:dyDescent="0.25">
      <c r="A1572">
        <v>5</v>
      </c>
      <c r="B1572">
        <v>54</v>
      </c>
      <c r="C1572" t="str">
        <f>VLOOKUP(Table2[[#This Row],[zone]],Table5[], 2, FALSE)</f>
        <v>Harar</v>
      </c>
      <c r="D1572">
        <f>VLOOKUP(Table2[[#This Row],[zone]],Table5[], 4, FALSE)</f>
        <v>9.3125999999999998</v>
      </c>
      <c r="E1572">
        <f>VLOOKUP(Table2[[#This Row],[zone]],Table5[], 5, FALSE)</f>
        <v>42.122700000000002</v>
      </c>
      <c r="F1572">
        <v>198</v>
      </c>
      <c r="G1572">
        <f>VLOOKUP(Table2[[#This Row],[household_ID]],Table15[],183,FALSE)</f>
        <v>2</v>
      </c>
      <c r="H1572">
        <f>VLOOKUP(Table2[[#This Row],[household_ID]],Table15[],184,FALSE)</f>
        <v>0</v>
      </c>
      <c r="I1572">
        <f>VLOOKUP(Table2[[#This Row],[household_ID]],Table15[],185,FALSE)</f>
        <v>0</v>
      </c>
      <c r="J1572">
        <f>VLOOKUP(Table2[[#This Row],[household_ID]],Table15[],186,FALSE)</f>
        <v>0</v>
      </c>
      <c r="K1572">
        <f>VLOOKUP(Table2[[#This Row],[household_ID]],Table15[],187,FALSE)</f>
        <v>0</v>
      </c>
      <c r="L1572">
        <f>VLOOKUP(Table2[[#This Row],[household_ID]],Table15[],188,FALSE)</f>
        <v>0</v>
      </c>
      <c r="M1572">
        <f>VLOOKUP(Table2[[#This Row],[household_ID]],Table15[],189,FALSE)</f>
        <v>0</v>
      </c>
      <c r="N1572">
        <f>VLOOKUP(Table2[[#This Row],[household_ID]],Table15[],190,FALSE)</f>
        <v>0</v>
      </c>
      <c r="O1572">
        <f>VLOOKUP(Table2[[#This Row],[cert]],Table15[],191,FALSE)</f>
        <v>0</v>
      </c>
      <c r="P1572">
        <f>VLOOKUP(Table2[[#This Row],[household_ID]],Table14[],8,FALSE)</f>
        <v>0.5</v>
      </c>
      <c r="Q1572" s="3">
        <f>IF(VLOOKUP(Table2[[#This Row],[household_ID]],'002_SectionA_HouseholdRoster'!Y:Z,2,FALSE)=0, 0,1)</f>
        <v>0</v>
      </c>
      <c r="R1572" s="3">
        <f>VLOOKUP(Table2[[#This Row],[household_ID]],Table17[], 10, FALSE)</f>
        <v>6</v>
      </c>
    </row>
    <row r="1573" spans="1:18" hidden="1" x14ac:dyDescent="0.25">
      <c r="A1573">
        <v>5</v>
      </c>
      <c r="B1573">
        <v>54</v>
      </c>
      <c r="C1573" t="str">
        <f>VLOOKUP(Table2[[#This Row],[zone]],Table5[], 2, FALSE)</f>
        <v>Harar</v>
      </c>
      <c r="D1573">
        <f>VLOOKUP(Table2[[#This Row],[zone]],Table5[], 4, FALSE)</f>
        <v>9.3125999999999998</v>
      </c>
      <c r="E1573">
        <f>VLOOKUP(Table2[[#This Row],[zone]],Table5[], 5, FALSE)</f>
        <v>42.122700000000002</v>
      </c>
      <c r="F1573">
        <v>165</v>
      </c>
      <c r="G1573">
        <f>VLOOKUP(Table2[[#This Row],[household_ID]],Table15[],183,FALSE)</f>
        <v>2</v>
      </c>
      <c r="H1573">
        <f>VLOOKUP(Table2[[#This Row],[household_ID]],Table15[],184,FALSE)</f>
        <v>0</v>
      </c>
      <c r="I1573">
        <f>VLOOKUP(Table2[[#This Row],[household_ID]],Table15[],185,FALSE)</f>
        <v>0</v>
      </c>
      <c r="J1573">
        <f>VLOOKUP(Table2[[#This Row],[household_ID]],Table15[],186,FALSE)</f>
        <v>0</v>
      </c>
      <c r="K1573">
        <f>VLOOKUP(Table2[[#This Row],[household_ID]],Table15[],187,FALSE)</f>
        <v>0</v>
      </c>
      <c r="L1573">
        <f>VLOOKUP(Table2[[#This Row],[household_ID]],Table15[],188,FALSE)</f>
        <v>0</v>
      </c>
      <c r="M1573">
        <f>VLOOKUP(Table2[[#This Row],[household_ID]],Table15[],189,FALSE)</f>
        <v>0</v>
      </c>
      <c r="N1573">
        <f>VLOOKUP(Table2[[#This Row],[household_ID]],Table15[],190,FALSE)</f>
        <v>0</v>
      </c>
      <c r="O1573">
        <f>VLOOKUP(Table2[[#This Row],[cert]],Table15[],191,FALSE)</f>
        <v>0</v>
      </c>
      <c r="P1573">
        <f>VLOOKUP(Table2[[#This Row],[household_ID]],Table14[],8,FALSE)</f>
        <v>0.75</v>
      </c>
      <c r="Q1573" s="3">
        <f>IF(VLOOKUP(Table2[[#This Row],[household_ID]],'002_SectionA_HouseholdRoster'!Y:Z,2,FALSE)=0, 0,1)</f>
        <v>0</v>
      </c>
      <c r="R1573" s="3">
        <f>VLOOKUP(Table2[[#This Row],[household_ID]],Table17[], 10, FALSE)</f>
        <v>8</v>
      </c>
    </row>
    <row r="1574" spans="1:18" hidden="1" x14ac:dyDescent="0.25">
      <c r="A1574">
        <v>5</v>
      </c>
      <c r="B1574">
        <v>54</v>
      </c>
      <c r="C1574" t="str">
        <f>VLOOKUP(Table2[[#This Row],[zone]],Table5[], 2, FALSE)</f>
        <v>Harar</v>
      </c>
      <c r="D1574">
        <f>VLOOKUP(Table2[[#This Row],[zone]],Table5[], 4, FALSE)</f>
        <v>9.3125999999999998</v>
      </c>
      <c r="E1574">
        <f>VLOOKUP(Table2[[#This Row],[zone]],Table5[], 5, FALSE)</f>
        <v>42.122700000000002</v>
      </c>
      <c r="F1574">
        <v>315</v>
      </c>
      <c r="G1574">
        <f>VLOOKUP(Table2[[#This Row],[household_ID]],Table15[],183,FALSE)</f>
        <v>3</v>
      </c>
      <c r="H1574">
        <f>VLOOKUP(Table2[[#This Row],[household_ID]],Table15[],184,FALSE)</f>
        <v>0</v>
      </c>
      <c r="I1574">
        <f>VLOOKUP(Table2[[#This Row],[household_ID]],Table15[],185,FALSE)</f>
        <v>0</v>
      </c>
      <c r="J1574">
        <f>VLOOKUP(Table2[[#This Row],[household_ID]],Table15[],186,FALSE)</f>
        <v>0</v>
      </c>
      <c r="K1574">
        <f>VLOOKUP(Table2[[#This Row],[household_ID]],Table15[],187,FALSE)</f>
        <v>0</v>
      </c>
      <c r="L1574">
        <f>VLOOKUP(Table2[[#This Row],[household_ID]],Table15[],188,FALSE)</f>
        <v>0</v>
      </c>
      <c r="M1574">
        <f>VLOOKUP(Table2[[#This Row],[household_ID]],Table15[],189,FALSE)</f>
        <v>0</v>
      </c>
      <c r="N1574">
        <f>VLOOKUP(Table2[[#This Row],[household_ID]],Table15[],190,FALSE)</f>
        <v>0</v>
      </c>
      <c r="O1574">
        <f>VLOOKUP(Table2[[#This Row],[cert]],Table15[],191,FALSE)</f>
        <v>0</v>
      </c>
      <c r="P1574">
        <f>VLOOKUP(Table2[[#This Row],[household_ID]],Table14[],8,FALSE)</f>
        <v>1</v>
      </c>
      <c r="Q1574" s="3">
        <f>IF(VLOOKUP(Table2[[#This Row],[household_ID]],'002_SectionA_HouseholdRoster'!Y:Z,2,FALSE)=0, 0,1)</f>
        <v>1</v>
      </c>
      <c r="R1574" s="3">
        <f>VLOOKUP(Table2[[#This Row],[household_ID]],Table17[], 10, FALSE)</f>
        <v>25</v>
      </c>
    </row>
    <row r="1575" spans="1:18" hidden="1" x14ac:dyDescent="0.25">
      <c r="A1575">
        <v>5</v>
      </c>
      <c r="B1575">
        <v>54</v>
      </c>
      <c r="C1575" t="str">
        <f>VLOOKUP(Table2[[#This Row],[zone]],Table5[], 2, FALSE)</f>
        <v>Harar</v>
      </c>
      <c r="D1575">
        <f>VLOOKUP(Table2[[#This Row],[zone]],Table5[], 4, FALSE)</f>
        <v>9.3125999999999998</v>
      </c>
      <c r="E1575">
        <f>VLOOKUP(Table2[[#This Row],[zone]],Table5[], 5, FALSE)</f>
        <v>42.122700000000002</v>
      </c>
      <c r="F1575">
        <v>236</v>
      </c>
      <c r="G1575">
        <f>VLOOKUP(Table2[[#This Row],[household_ID]],Table15[],183,FALSE)</f>
        <v>2</v>
      </c>
      <c r="H1575">
        <f>VLOOKUP(Table2[[#This Row],[household_ID]],Table15[],184,FALSE)</f>
        <v>0</v>
      </c>
      <c r="I1575">
        <f>VLOOKUP(Table2[[#This Row],[household_ID]],Table15[],185,FALSE)</f>
        <v>0</v>
      </c>
      <c r="J1575">
        <f>VLOOKUP(Table2[[#This Row],[household_ID]],Table15[],186,FALSE)</f>
        <v>0</v>
      </c>
      <c r="K1575">
        <f>VLOOKUP(Table2[[#This Row],[household_ID]],Table15[],187,FALSE)</f>
        <v>0</v>
      </c>
      <c r="L1575">
        <f>VLOOKUP(Table2[[#This Row],[household_ID]],Table15[],188,FALSE)</f>
        <v>0</v>
      </c>
      <c r="M1575">
        <f>VLOOKUP(Table2[[#This Row],[household_ID]],Table15[],189,FALSE)</f>
        <v>0</v>
      </c>
      <c r="N1575">
        <f>VLOOKUP(Table2[[#This Row],[household_ID]],Table15[],190,FALSE)</f>
        <v>0</v>
      </c>
      <c r="O1575">
        <f>VLOOKUP(Table2[[#This Row],[cert]],Table15[],191,FALSE)</f>
        <v>0</v>
      </c>
      <c r="P1575">
        <f>VLOOKUP(Table2[[#This Row],[household_ID]],Table14[],8,FALSE)</f>
        <v>1.875</v>
      </c>
      <c r="Q1575" s="3">
        <f>IF(VLOOKUP(Table2[[#This Row],[household_ID]],'002_SectionA_HouseholdRoster'!Y:Z,2,FALSE)=0, 0,1)</f>
        <v>1</v>
      </c>
      <c r="R1575" s="3">
        <f>VLOOKUP(Table2[[#This Row],[household_ID]],Table17[], 10, FALSE)</f>
        <v>28</v>
      </c>
    </row>
    <row r="1576" spans="1:18" hidden="1" x14ac:dyDescent="0.25">
      <c r="A1576">
        <v>5</v>
      </c>
      <c r="B1576">
        <v>54</v>
      </c>
      <c r="C1576" t="str">
        <f>VLOOKUP(Table2[[#This Row],[zone]],Table5[], 2, FALSE)</f>
        <v>Harar</v>
      </c>
      <c r="D1576">
        <f>VLOOKUP(Table2[[#This Row],[zone]],Table5[], 4, FALSE)</f>
        <v>9.3125999999999998</v>
      </c>
      <c r="E1576">
        <f>VLOOKUP(Table2[[#This Row],[zone]],Table5[], 5, FALSE)</f>
        <v>42.122700000000002</v>
      </c>
      <c r="F1576">
        <v>316</v>
      </c>
      <c r="G1576">
        <f>VLOOKUP(Table2[[#This Row],[household_ID]],Table15[],183,FALSE)</f>
        <v>3</v>
      </c>
      <c r="H1576">
        <f>VLOOKUP(Table2[[#This Row],[household_ID]],Table15[],184,FALSE)</f>
        <v>0</v>
      </c>
      <c r="I1576">
        <f>VLOOKUP(Table2[[#This Row],[household_ID]],Table15[],185,FALSE)</f>
        <v>0</v>
      </c>
      <c r="J1576">
        <f>VLOOKUP(Table2[[#This Row],[household_ID]],Table15[],186,FALSE)</f>
        <v>0</v>
      </c>
      <c r="K1576">
        <f>VLOOKUP(Table2[[#This Row],[household_ID]],Table15[],187,FALSE)</f>
        <v>0</v>
      </c>
      <c r="L1576">
        <f>VLOOKUP(Table2[[#This Row],[household_ID]],Table15[],188,FALSE)</f>
        <v>0</v>
      </c>
      <c r="M1576">
        <f>VLOOKUP(Table2[[#This Row],[household_ID]],Table15[],189,FALSE)</f>
        <v>0</v>
      </c>
      <c r="N1576">
        <f>VLOOKUP(Table2[[#This Row],[household_ID]],Table15[],190,FALSE)</f>
        <v>0</v>
      </c>
      <c r="O1576">
        <f>VLOOKUP(Table2[[#This Row],[cert]],Table15[],191,FALSE)</f>
        <v>0</v>
      </c>
      <c r="P1576">
        <f>VLOOKUP(Table2[[#This Row],[household_ID]],Table14[],8,FALSE)</f>
        <v>1.875</v>
      </c>
      <c r="Q1576" s="3">
        <f>IF(VLOOKUP(Table2[[#This Row],[household_ID]],'002_SectionA_HouseholdRoster'!Y:Z,2,FALSE)=0, 0,1)</f>
        <v>1</v>
      </c>
      <c r="R1576" s="3">
        <f>VLOOKUP(Table2[[#This Row],[household_ID]],Table17[], 10, FALSE)</f>
        <v>14</v>
      </c>
    </row>
    <row r="1577" spans="1:18" hidden="1" x14ac:dyDescent="0.25">
      <c r="A1577">
        <v>5</v>
      </c>
      <c r="B1577">
        <v>54</v>
      </c>
      <c r="C1577" t="str">
        <f>VLOOKUP(Table2[[#This Row],[zone]],Table5[], 2, FALSE)</f>
        <v>Harar</v>
      </c>
      <c r="D1577">
        <f>VLOOKUP(Table2[[#This Row],[zone]],Table5[], 4, FALSE)</f>
        <v>9.3125999999999998</v>
      </c>
      <c r="E1577">
        <f>VLOOKUP(Table2[[#This Row],[zone]],Table5[], 5, FALSE)</f>
        <v>42.122700000000002</v>
      </c>
      <c r="F1577">
        <v>260</v>
      </c>
      <c r="G1577">
        <f>VLOOKUP(Table2[[#This Row],[household_ID]],Table15[],183,FALSE)</f>
        <v>3</v>
      </c>
      <c r="H1577">
        <f>VLOOKUP(Table2[[#This Row],[household_ID]],Table15[],184,FALSE)</f>
        <v>0</v>
      </c>
      <c r="I1577">
        <f>VLOOKUP(Table2[[#This Row],[household_ID]],Table15[],185,FALSE)</f>
        <v>0</v>
      </c>
      <c r="J1577">
        <f>VLOOKUP(Table2[[#This Row],[household_ID]],Table15[],186,FALSE)</f>
        <v>0</v>
      </c>
      <c r="K1577">
        <f>VLOOKUP(Table2[[#This Row],[household_ID]],Table15[],187,FALSE)</f>
        <v>0</v>
      </c>
      <c r="L1577">
        <f>VLOOKUP(Table2[[#This Row],[household_ID]],Table15[],188,FALSE)</f>
        <v>0</v>
      </c>
      <c r="M1577">
        <f>VLOOKUP(Table2[[#This Row],[household_ID]],Table15[],189,FALSE)</f>
        <v>0</v>
      </c>
      <c r="N1577">
        <f>VLOOKUP(Table2[[#This Row],[household_ID]],Table15[],190,FALSE)</f>
        <v>0</v>
      </c>
      <c r="O1577">
        <f>VLOOKUP(Table2[[#This Row],[cert]],Table15[],191,FALSE)</f>
        <v>0</v>
      </c>
      <c r="P1577">
        <f>VLOOKUP(Table2[[#This Row],[household_ID]],Table14[],8,FALSE)</f>
        <v>1.625</v>
      </c>
      <c r="Q1577" s="3">
        <f>IF(VLOOKUP(Table2[[#This Row],[household_ID]],'002_SectionA_HouseholdRoster'!Y:Z,2,FALSE)=0, 0,1)</f>
        <v>0</v>
      </c>
      <c r="R1577" s="3">
        <f>VLOOKUP(Table2[[#This Row],[household_ID]],Table17[], 10, FALSE)</f>
        <v>15</v>
      </c>
    </row>
    <row r="1578" spans="1:18" x14ac:dyDescent="0.25">
      <c r="A1578">
        <v>2</v>
      </c>
      <c r="B1578">
        <v>23</v>
      </c>
      <c r="C1578" t="str">
        <f>VLOOKUP(Table2[[#This Row],[zone]],Table5[], 2, FALSE)</f>
        <v>Yirgachefe</v>
      </c>
      <c r="D1578">
        <f>VLOOKUP(Table2[[#This Row],[zone]],Table5[], 4, FALSE)</f>
        <v>6.1619999999999999</v>
      </c>
      <c r="E1578">
        <f>VLOOKUP(Table2[[#This Row],[zone]],Table5[], 5, FALSE)</f>
        <v>38.205800000000004</v>
      </c>
      <c r="F1578">
        <v>466</v>
      </c>
      <c r="G1578">
        <f>VLOOKUP(Table2[[#This Row],[household_ID]],Table15[],183,FALSE)</f>
        <v>1</v>
      </c>
      <c r="H1578">
        <f>VLOOKUP(Table2[[#This Row],[household_ID]],Table15[],184,FALSE)</f>
        <v>1</v>
      </c>
      <c r="I1578">
        <f>VLOOKUP(Table2[[#This Row],[household_ID]],Table15[],185,FALSE)</f>
        <v>2</v>
      </c>
      <c r="J1578">
        <f>VLOOKUP(Table2[[#This Row],[household_ID]],Table15[],186,FALSE)</f>
        <v>2</v>
      </c>
      <c r="K1578">
        <f>VLOOKUP(Table2[[#This Row],[household_ID]],Table15[],187,FALSE)</f>
        <v>1</v>
      </c>
      <c r="L1578">
        <f>VLOOKUP(Table2[[#This Row],[household_ID]],Table15[],188,FALSE)</f>
        <v>2</v>
      </c>
      <c r="M1578">
        <f>VLOOKUP(Table2[[#This Row],[household_ID]],Table15[],189,FALSE)</f>
        <v>2</v>
      </c>
      <c r="N1578">
        <f>VLOOKUP(Table2[[#This Row],[household_ID]],Table15[],190,FALSE)</f>
        <v>2</v>
      </c>
      <c r="O1578">
        <f>VLOOKUP(Table2[[#This Row],[cert]],Table15[],191,FALSE)</f>
        <v>0</v>
      </c>
      <c r="P1578">
        <f>VLOOKUP(Table2[[#This Row],[household_ID]],Table14[],8,FALSE)</f>
        <v>1.7</v>
      </c>
      <c r="Q1578" s="3">
        <f>IF(VLOOKUP(Table2[[#This Row],[household_ID]],'002_SectionA_HouseholdRoster'!Y:Z,2,FALSE)=0, 0,1)</f>
        <v>1</v>
      </c>
      <c r="R1578" s="3">
        <f>VLOOKUP(Table2[[#This Row],[household_ID]],Table17[], 10, FALSE)</f>
        <v>36</v>
      </c>
    </row>
    <row r="1579" spans="1:18" x14ac:dyDescent="0.25">
      <c r="A1579">
        <v>2</v>
      </c>
      <c r="B1579">
        <v>23</v>
      </c>
      <c r="C1579" t="str">
        <f>VLOOKUP(Table2[[#This Row],[zone]],Table5[], 2, FALSE)</f>
        <v>Yirgachefe</v>
      </c>
      <c r="D1579">
        <f>VLOOKUP(Table2[[#This Row],[zone]],Table5[], 4, FALSE)</f>
        <v>6.1619999999999999</v>
      </c>
      <c r="E1579">
        <f>VLOOKUP(Table2[[#This Row],[zone]],Table5[], 5, FALSE)</f>
        <v>38.205800000000004</v>
      </c>
      <c r="F1579">
        <v>468</v>
      </c>
      <c r="G1579">
        <f>VLOOKUP(Table2[[#This Row],[household_ID]],Table15[],183,FALSE)</f>
        <v>1</v>
      </c>
      <c r="H1579">
        <f>VLOOKUP(Table2[[#This Row],[household_ID]],Table15[],184,FALSE)</f>
        <v>1</v>
      </c>
      <c r="I1579">
        <f>VLOOKUP(Table2[[#This Row],[household_ID]],Table15[],185,FALSE)</f>
        <v>2</v>
      </c>
      <c r="J1579">
        <f>VLOOKUP(Table2[[#This Row],[household_ID]],Table15[],186,FALSE)</f>
        <v>1</v>
      </c>
      <c r="K1579">
        <f>VLOOKUP(Table2[[#This Row],[household_ID]],Table15[],187,FALSE)</f>
        <v>2</v>
      </c>
      <c r="L1579">
        <f>VLOOKUP(Table2[[#This Row],[household_ID]],Table15[],188,FALSE)</f>
        <v>2</v>
      </c>
      <c r="M1579">
        <f>VLOOKUP(Table2[[#This Row],[household_ID]],Table15[],189,FALSE)</f>
        <v>2</v>
      </c>
      <c r="N1579">
        <f>VLOOKUP(Table2[[#This Row],[household_ID]],Table15[],190,FALSE)</f>
        <v>2</v>
      </c>
      <c r="O1579">
        <f>VLOOKUP(Table2[[#This Row],[cert]],Table15[],191,FALSE)</f>
        <v>0</v>
      </c>
      <c r="P1579">
        <f>VLOOKUP(Table2[[#This Row],[household_ID]],Table14[],8,FALSE)</f>
        <v>0.81</v>
      </c>
      <c r="Q1579" s="3">
        <f>IF(VLOOKUP(Table2[[#This Row],[household_ID]],'002_SectionA_HouseholdRoster'!Y:Z,2,FALSE)=0, 0,1)</f>
        <v>1</v>
      </c>
      <c r="R1579" s="3">
        <f>VLOOKUP(Table2[[#This Row],[household_ID]],Table17[], 10, FALSE)</f>
        <v>28</v>
      </c>
    </row>
    <row r="1580" spans="1:18" x14ac:dyDescent="0.25">
      <c r="A1580">
        <v>2</v>
      </c>
      <c r="B1580">
        <v>23</v>
      </c>
      <c r="C1580" t="str">
        <f>VLOOKUP(Table2[[#This Row],[zone]],Table5[], 2, FALSE)</f>
        <v>Yirgachefe</v>
      </c>
      <c r="D1580">
        <f>VLOOKUP(Table2[[#This Row],[zone]],Table5[], 4, FALSE)</f>
        <v>6.1619999999999999</v>
      </c>
      <c r="E1580">
        <f>VLOOKUP(Table2[[#This Row],[zone]],Table5[], 5, FALSE)</f>
        <v>38.205800000000004</v>
      </c>
      <c r="F1580">
        <v>465</v>
      </c>
      <c r="G1580">
        <f>VLOOKUP(Table2[[#This Row],[household_ID]],Table15[],183,FALSE)</f>
        <v>1</v>
      </c>
      <c r="H1580">
        <f>VLOOKUP(Table2[[#This Row],[household_ID]],Table15[],184,FALSE)</f>
        <v>1</v>
      </c>
      <c r="I1580">
        <f>VLOOKUP(Table2[[#This Row],[household_ID]],Table15[],185,FALSE)</f>
        <v>2</v>
      </c>
      <c r="J1580">
        <f>VLOOKUP(Table2[[#This Row],[household_ID]],Table15[],186,FALSE)</f>
        <v>2</v>
      </c>
      <c r="K1580">
        <f>VLOOKUP(Table2[[#This Row],[household_ID]],Table15[],187,FALSE)</f>
        <v>1</v>
      </c>
      <c r="L1580">
        <f>VLOOKUP(Table2[[#This Row],[household_ID]],Table15[],188,FALSE)</f>
        <v>2</v>
      </c>
      <c r="M1580">
        <f>VLOOKUP(Table2[[#This Row],[household_ID]],Table15[],189,FALSE)</f>
        <v>2</v>
      </c>
      <c r="N1580">
        <f>VLOOKUP(Table2[[#This Row],[household_ID]],Table15[],190,FALSE)</f>
        <v>2</v>
      </c>
      <c r="O1580">
        <f>VLOOKUP(Table2[[#This Row],[cert]],Table15[],191,FALSE)</f>
        <v>0</v>
      </c>
      <c r="P1580">
        <f>VLOOKUP(Table2[[#This Row],[household_ID]],Table14[],8,FALSE)</f>
        <v>0.76324999999999998</v>
      </c>
      <c r="Q1580" s="3">
        <f>IF(VLOOKUP(Table2[[#This Row],[household_ID]],'002_SectionA_HouseholdRoster'!Y:Z,2,FALSE)=0, 0,1)</f>
        <v>1</v>
      </c>
      <c r="R1580" s="3">
        <f>VLOOKUP(Table2[[#This Row],[household_ID]],Table17[], 10, FALSE)</f>
        <v>16</v>
      </c>
    </row>
    <row r="1581" spans="1:18" x14ac:dyDescent="0.25">
      <c r="A1581">
        <v>2</v>
      </c>
      <c r="B1581">
        <v>23</v>
      </c>
      <c r="C1581" t="str">
        <f>VLOOKUP(Table2[[#This Row],[zone]],Table5[], 2, FALSE)</f>
        <v>Yirgachefe</v>
      </c>
      <c r="D1581">
        <f>VLOOKUP(Table2[[#This Row],[zone]],Table5[], 4, FALSE)</f>
        <v>6.1619999999999999</v>
      </c>
      <c r="E1581">
        <f>VLOOKUP(Table2[[#This Row],[zone]],Table5[], 5, FALSE)</f>
        <v>38.205800000000004</v>
      </c>
      <c r="F1581">
        <v>463</v>
      </c>
      <c r="G1581">
        <f>VLOOKUP(Table2[[#This Row],[household_ID]],Table15[],183,FALSE)</f>
        <v>1</v>
      </c>
      <c r="H1581">
        <f>VLOOKUP(Table2[[#This Row],[household_ID]],Table15[],184,FALSE)</f>
        <v>1</v>
      </c>
      <c r="I1581">
        <f>VLOOKUP(Table2[[#This Row],[household_ID]],Table15[],185,FALSE)</f>
        <v>2</v>
      </c>
      <c r="J1581">
        <f>VLOOKUP(Table2[[#This Row],[household_ID]],Table15[],186,FALSE)</f>
        <v>2</v>
      </c>
      <c r="K1581">
        <f>VLOOKUP(Table2[[#This Row],[household_ID]],Table15[],187,FALSE)</f>
        <v>1</v>
      </c>
      <c r="L1581">
        <f>VLOOKUP(Table2[[#This Row],[household_ID]],Table15[],188,FALSE)</f>
        <v>2</v>
      </c>
      <c r="M1581">
        <f>VLOOKUP(Table2[[#This Row],[household_ID]],Table15[],189,FALSE)</f>
        <v>2</v>
      </c>
      <c r="N1581">
        <f>VLOOKUP(Table2[[#This Row],[household_ID]],Table15[],190,FALSE)</f>
        <v>2</v>
      </c>
      <c r="O1581">
        <f>VLOOKUP(Table2[[#This Row],[cert]],Table15[],191,FALSE)</f>
        <v>0</v>
      </c>
      <c r="P1581">
        <f>VLOOKUP(Table2[[#This Row],[household_ID]],Table14[],8,FALSE)</f>
        <v>1.96</v>
      </c>
      <c r="Q1581" s="3">
        <f>IF(VLOOKUP(Table2[[#This Row],[household_ID]],'002_SectionA_HouseholdRoster'!Y:Z,2,FALSE)=0, 0,1)</f>
        <v>1</v>
      </c>
      <c r="R1581" s="3">
        <f>VLOOKUP(Table2[[#This Row],[household_ID]],Table17[], 10, FALSE)</f>
        <v>20</v>
      </c>
    </row>
    <row r="1582" spans="1:18" hidden="1" x14ac:dyDescent="0.25">
      <c r="A1582">
        <v>1</v>
      </c>
      <c r="B1582">
        <v>12</v>
      </c>
      <c r="C1582" t="str">
        <f>VLOOKUP(Table2[[#This Row],[zone]],Table5[], 2, FALSE)</f>
        <v>Sidama</v>
      </c>
      <c r="D1582">
        <f>VLOOKUP(Table2[[#This Row],[zone]],Table5[], 4, FALSE)</f>
        <v>6.7371999999999996</v>
      </c>
      <c r="E1582">
        <f>VLOOKUP(Table2[[#This Row],[zone]],Table5[], 5, FALSE)</f>
        <v>38.400799999999997</v>
      </c>
      <c r="F1582">
        <v>953</v>
      </c>
      <c r="G1582">
        <f>VLOOKUP(Table2[[#This Row],[household_ID]],Table15[],183,FALSE)</f>
        <v>1</v>
      </c>
      <c r="H1582">
        <f>VLOOKUP(Table2[[#This Row],[household_ID]],Table15[],184,FALSE)</f>
        <v>2</v>
      </c>
      <c r="I1582">
        <f>VLOOKUP(Table2[[#This Row],[household_ID]],Table15[],185,FALSE)</f>
        <v>2</v>
      </c>
      <c r="J1582">
        <f>VLOOKUP(Table2[[#This Row],[household_ID]],Table15[],186,FALSE)</f>
        <v>2</v>
      </c>
      <c r="K1582">
        <f>VLOOKUP(Table2[[#This Row],[household_ID]],Table15[],187,FALSE)</f>
        <v>2</v>
      </c>
      <c r="L1582">
        <f>VLOOKUP(Table2[[#This Row],[household_ID]],Table15[],188,FALSE)</f>
        <v>1</v>
      </c>
      <c r="M1582">
        <f>VLOOKUP(Table2[[#This Row],[household_ID]],Table15[],189,FALSE)</f>
        <v>2</v>
      </c>
      <c r="N1582">
        <f>VLOOKUP(Table2[[#This Row],[household_ID]],Table15[],190,FALSE)</f>
        <v>2</v>
      </c>
      <c r="O1582">
        <f>VLOOKUP(Table2[[#This Row],[cert]],Table15[],191,FALSE)</f>
        <v>0</v>
      </c>
      <c r="P1582">
        <f>VLOOKUP(Table2[[#This Row],[household_ID]],Table14[],8,FALSE)</f>
        <v>0.5</v>
      </c>
      <c r="Q1582" s="3">
        <f>IF(VLOOKUP(Table2[[#This Row],[household_ID]],'002_SectionA_HouseholdRoster'!Y:Z,2,FALSE)=0, 0,1)</f>
        <v>0</v>
      </c>
      <c r="R1582" s="3">
        <f>VLOOKUP(Table2[[#This Row],[household_ID]],Table17[], 10, FALSE)</f>
        <v>50</v>
      </c>
    </row>
    <row r="1583" spans="1:18" hidden="1" x14ac:dyDescent="0.25">
      <c r="A1583">
        <v>1</v>
      </c>
      <c r="B1583">
        <v>12</v>
      </c>
      <c r="C1583" t="str">
        <f>VLOOKUP(Table2[[#This Row],[zone]],Table5[], 2, FALSE)</f>
        <v>Sidama</v>
      </c>
      <c r="D1583">
        <f>VLOOKUP(Table2[[#This Row],[zone]],Table5[], 4, FALSE)</f>
        <v>6.7371999999999996</v>
      </c>
      <c r="E1583">
        <f>VLOOKUP(Table2[[#This Row],[zone]],Table5[], 5, FALSE)</f>
        <v>38.400799999999997</v>
      </c>
      <c r="F1583">
        <v>874</v>
      </c>
      <c r="G1583">
        <f>VLOOKUP(Table2[[#This Row],[household_ID]],Table15[],183,FALSE)</f>
        <v>1</v>
      </c>
      <c r="H1583">
        <f>VLOOKUP(Table2[[#This Row],[household_ID]],Table15[],184,FALSE)</f>
        <v>2</v>
      </c>
      <c r="I1583">
        <f>VLOOKUP(Table2[[#This Row],[household_ID]],Table15[],185,FALSE)</f>
        <v>1</v>
      </c>
      <c r="J1583">
        <f>VLOOKUP(Table2[[#This Row],[household_ID]],Table15[],186,FALSE)</f>
        <v>2</v>
      </c>
      <c r="K1583">
        <f>VLOOKUP(Table2[[#This Row],[household_ID]],Table15[],187,FALSE)</f>
        <v>1</v>
      </c>
      <c r="L1583">
        <f>VLOOKUP(Table2[[#This Row],[household_ID]],Table15[],188,FALSE)</f>
        <v>1</v>
      </c>
      <c r="M1583">
        <f>VLOOKUP(Table2[[#This Row],[household_ID]],Table15[],189,FALSE)</f>
        <v>2</v>
      </c>
      <c r="N1583">
        <f>VLOOKUP(Table2[[#This Row],[household_ID]],Table15[],190,FALSE)</f>
        <v>2</v>
      </c>
      <c r="O1583">
        <f>VLOOKUP(Table2[[#This Row],[cert]],Table15[],191,FALSE)</f>
        <v>0</v>
      </c>
      <c r="P1583">
        <f>VLOOKUP(Table2[[#This Row],[household_ID]],Table14[],8,FALSE)</f>
        <v>1.8</v>
      </c>
      <c r="Q1583" s="3">
        <f>IF(VLOOKUP(Table2[[#This Row],[household_ID]],'002_SectionA_HouseholdRoster'!Y:Z,2,FALSE)=0, 0,1)</f>
        <v>0</v>
      </c>
      <c r="R1583" s="3">
        <f>VLOOKUP(Table2[[#This Row],[household_ID]],Table17[], 10, FALSE)</f>
        <v>26</v>
      </c>
    </row>
    <row r="1584" spans="1:18" x14ac:dyDescent="0.25">
      <c r="A1584">
        <v>1</v>
      </c>
      <c r="B1584">
        <v>12</v>
      </c>
      <c r="C1584" t="str">
        <f>VLOOKUP(Table2[[#This Row],[zone]],Table5[], 2, FALSE)</f>
        <v>Sidama</v>
      </c>
      <c r="D1584">
        <f>VLOOKUP(Table2[[#This Row],[zone]],Table5[], 4, FALSE)</f>
        <v>6.7371999999999996</v>
      </c>
      <c r="E1584">
        <f>VLOOKUP(Table2[[#This Row],[zone]],Table5[], 5, FALSE)</f>
        <v>38.400799999999997</v>
      </c>
      <c r="F1584">
        <v>861</v>
      </c>
      <c r="G1584">
        <f>VLOOKUP(Table2[[#This Row],[household_ID]],Table15[],183,FALSE)</f>
        <v>1</v>
      </c>
      <c r="H1584">
        <f>VLOOKUP(Table2[[#This Row],[household_ID]],Table15[],184,FALSE)</f>
        <v>2</v>
      </c>
      <c r="I1584">
        <f>VLOOKUP(Table2[[#This Row],[household_ID]],Table15[],185,FALSE)</f>
        <v>2</v>
      </c>
      <c r="J1584">
        <f>VLOOKUP(Table2[[#This Row],[household_ID]],Table15[],186,FALSE)</f>
        <v>2</v>
      </c>
      <c r="K1584">
        <f>VLOOKUP(Table2[[#This Row],[household_ID]],Table15[],187,FALSE)</f>
        <v>1</v>
      </c>
      <c r="L1584">
        <f>VLOOKUP(Table2[[#This Row],[household_ID]],Table15[],188,FALSE)</f>
        <v>2</v>
      </c>
      <c r="M1584">
        <f>VLOOKUP(Table2[[#This Row],[household_ID]],Table15[],189,FALSE)</f>
        <v>2</v>
      </c>
      <c r="N1584">
        <f>VLOOKUP(Table2[[#This Row],[household_ID]],Table15[],190,FALSE)</f>
        <v>2</v>
      </c>
      <c r="O1584">
        <f>VLOOKUP(Table2[[#This Row],[cert]],Table15[],191,FALSE)</f>
        <v>0</v>
      </c>
      <c r="P1584">
        <f>VLOOKUP(Table2[[#This Row],[household_ID]],Table14[],8,FALSE)</f>
        <v>0.62</v>
      </c>
      <c r="Q1584" s="3">
        <f>IF(VLOOKUP(Table2[[#This Row],[household_ID]],'002_SectionA_HouseholdRoster'!Y:Z,2,FALSE)=0, 0,1)</f>
        <v>0</v>
      </c>
      <c r="R1584" s="3">
        <f>VLOOKUP(Table2[[#This Row],[household_ID]],Table17[], 10, FALSE)</f>
        <v>20</v>
      </c>
    </row>
    <row r="1585" spans="1:18" hidden="1" x14ac:dyDescent="0.25">
      <c r="A1585">
        <v>1</v>
      </c>
      <c r="B1585">
        <v>13</v>
      </c>
      <c r="C1585" t="str">
        <f>VLOOKUP(Table2[[#This Row],[zone]],Table5[], 2, FALSE)</f>
        <v>Sidama</v>
      </c>
      <c r="D1585">
        <f>VLOOKUP(Table2[[#This Row],[zone]],Table5[], 4, FALSE)</f>
        <v>6.7371999999999996</v>
      </c>
      <c r="E1585">
        <f>VLOOKUP(Table2[[#This Row],[zone]],Table5[], 5, FALSE)</f>
        <v>38.400799999999997</v>
      </c>
      <c r="F1585">
        <v>992</v>
      </c>
      <c r="G1585">
        <f>VLOOKUP(Table2[[#This Row],[household_ID]],Table15[],183,FALSE)</f>
        <v>1</v>
      </c>
      <c r="H1585">
        <f>VLOOKUP(Table2[[#This Row],[household_ID]],Table15[],184,FALSE)</f>
        <v>2</v>
      </c>
      <c r="I1585">
        <f>VLOOKUP(Table2[[#This Row],[household_ID]],Table15[],185,FALSE)</f>
        <v>2</v>
      </c>
      <c r="J1585">
        <f>VLOOKUP(Table2[[#This Row],[household_ID]],Table15[],186,FALSE)</f>
        <v>2</v>
      </c>
      <c r="K1585">
        <f>VLOOKUP(Table2[[#This Row],[household_ID]],Table15[],187,FALSE)</f>
        <v>1</v>
      </c>
      <c r="L1585">
        <f>VLOOKUP(Table2[[#This Row],[household_ID]],Table15[],188,FALSE)</f>
        <v>1</v>
      </c>
      <c r="M1585">
        <f>VLOOKUP(Table2[[#This Row],[household_ID]],Table15[],189,FALSE)</f>
        <v>2</v>
      </c>
      <c r="N1585">
        <f>VLOOKUP(Table2[[#This Row],[household_ID]],Table15[],190,FALSE)</f>
        <v>2</v>
      </c>
      <c r="O1585">
        <f>VLOOKUP(Table2[[#This Row],[cert]],Table15[],191,FALSE)</f>
        <v>0</v>
      </c>
      <c r="P1585">
        <f>VLOOKUP(Table2[[#This Row],[household_ID]],Table14[],8,FALSE)</f>
        <v>0.37</v>
      </c>
      <c r="Q1585" s="3">
        <f>IF(VLOOKUP(Table2[[#This Row],[household_ID]],'002_SectionA_HouseholdRoster'!Y:Z,2,FALSE)=0, 0,1)</f>
        <v>0</v>
      </c>
      <c r="R1585" s="3">
        <f>VLOOKUP(Table2[[#This Row],[household_ID]],Table17[], 10, FALSE)</f>
        <v>10</v>
      </c>
    </row>
    <row r="1586" spans="1:18" hidden="1" x14ac:dyDescent="0.25">
      <c r="A1586">
        <v>1</v>
      </c>
      <c r="B1586">
        <v>13</v>
      </c>
      <c r="C1586" t="str">
        <f>VLOOKUP(Table2[[#This Row],[zone]],Table5[], 2, FALSE)</f>
        <v>Sidama</v>
      </c>
      <c r="D1586">
        <f>VLOOKUP(Table2[[#This Row],[zone]],Table5[], 4, FALSE)</f>
        <v>6.7371999999999996</v>
      </c>
      <c r="E1586">
        <f>VLOOKUP(Table2[[#This Row],[zone]],Table5[], 5, FALSE)</f>
        <v>38.400799999999997</v>
      </c>
      <c r="F1586">
        <v>996</v>
      </c>
      <c r="G1586">
        <f>VLOOKUP(Table2[[#This Row],[household_ID]],Table15[],183,FALSE)</f>
        <v>1</v>
      </c>
      <c r="H1586">
        <f>VLOOKUP(Table2[[#This Row],[household_ID]],Table15[],184,FALSE)</f>
        <v>2</v>
      </c>
      <c r="I1586">
        <f>VLOOKUP(Table2[[#This Row],[household_ID]],Table15[],185,FALSE)</f>
        <v>2</v>
      </c>
      <c r="J1586">
        <f>VLOOKUP(Table2[[#This Row],[household_ID]],Table15[],186,FALSE)</f>
        <v>2</v>
      </c>
      <c r="K1586">
        <f>VLOOKUP(Table2[[#This Row],[household_ID]],Table15[],187,FALSE)</f>
        <v>1</v>
      </c>
      <c r="L1586">
        <f>VLOOKUP(Table2[[#This Row],[household_ID]],Table15[],188,FALSE)</f>
        <v>1</v>
      </c>
      <c r="M1586">
        <f>VLOOKUP(Table2[[#This Row],[household_ID]],Table15[],189,FALSE)</f>
        <v>2</v>
      </c>
      <c r="N1586">
        <f>VLOOKUP(Table2[[#This Row],[household_ID]],Table15[],190,FALSE)</f>
        <v>2</v>
      </c>
      <c r="O1586">
        <f>VLOOKUP(Table2[[#This Row],[cert]],Table15[],191,FALSE)</f>
        <v>0</v>
      </c>
      <c r="P1586">
        <f>VLOOKUP(Table2[[#This Row],[household_ID]],Table14[],8,FALSE)</f>
        <v>0.5</v>
      </c>
      <c r="Q1586" s="3">
        <f>IF(VLOOKUP(Table2[[#This Row],[household_ID]],'002_SectionA_HouseholdRoster'!Y:Z,2,FALSE)=0, 0,1)</f>
        <v>0</v>
      </c>
      <c r="R1586" s="3">
        <f>VLOOKUP(Table2[[#This Row],[household_ID]],Table17[], 10, FALSE)</f>
        <v>16</v>
      </c>
    </row>
    <row r="1587" spans="1:18" hidden="1" x14ac:dyDescent="0.25">
      <c r="A1587">
        <v>1</v>
      </c>
      <c r="B1587">
        <v>13</v>
      </c>
      <c r="C1587" t="str">
        <f>VLOOKUP(Table2[[#This Row],[zone]],Table5[], 2, FALSE)</f>
        <v>Sidama</v>
      </c>
      <c r="D1587">
        <f>VLOOKUP(Table2[[#This Row],[zone]],Table5[], 4, FALSE)</f>
        <v>6.7371999999999996</v>
      </c>
      <c r="E1587">
        <f>VLOOKUP(Table2[[#This Row],[zone]],Table5[], 5, FALSE)</f>
        <v>38.400799999999997</v>
      </c>
      <c r="F1587">
        <v>941</v>
      </c>
      <c r="G1587">
        <f>VLOOKUP(Table2[[#This Row],[household_ID]],Table15[],183,FALSE)</f>
        <v>1</v>
      </c>
      <c r="H1587">
        <f>VLOOKUP(Table2[[#This Row],[household_ID]],Table15[],184,FALSE)</f>
        <v>2</v>
      </c>
      <c r="I1587">
        <f>VLOOKUP(Table2[[#This Row],[household_ID]],Table15[],185,FALSE)</f>
        <v>2</v>
      </c>
      <c r="J1587">
        <f>VLOOKUP(Table2[[#This Row],[household_ID]],Table15[],186,FALSE)</f>
        <v>2</v>
      </c>
      <c r="K1587">
        <f>VLOOKUP(Table2[[#This Row],[household_ID]],Table15[],187,FALSE)</f>
        <v>2</v>
      </c>
      <c r="L1587">
        <f>VLOOKUP(Table2[[#This Row],[household_ID]],Table15[],188,FALSE)</f>
        <v>1</v>
      </c>
      <c r="M1587">
        <f>VLOOKUP(Table2[[#This Row],[household_ID]],Table15[],189,FALSE)</f>
        <v>2</v>
      </c>
      <c r="N1587">
        <f>VLOOKUP(Table2[[#This Row],[household_ID]],Table15[],190,FALSE)</f>
        <v>2</v>
      </c>
      <c r="O1587">
        <f>VLOOKUP(Table2[[#This Row],[cert]],Table15[],191,FALSE)</f>
        <v>0</v>
      </c>
      <c r="P1587">
        <f>VLOOKUP(Table2[[#This Row],[household_ID]],Table14[],8,FALSE)</f>
        <v>1</v>
      </c>
      <c r="Q1587" s="3">
        <f>IF(VLOOKUP(Table2[[#This Row],[household_ID]],'002_SectionA_HouseholdRoster'!Y:Z,2,FALSE)=0, 0,1)</f>
        <v>0</v>
      </c>
      <c r="R1587" s="3">
        <f>VLOOKUP(Table2[[#This Row],[household_ID]],Table17[], 10, FALSE)</f>
        <v>23</v>
      </c>
    </row>
    <row r="1588" spans="1:18" hidden="1" x14ac:dyDescent="0.25">
      <c r="A1588">
        <v>1</v>
      </c>
      <c r="B1588">
        <v>13</v>
      </c>
      <c r="C1588" t="str">
        <f>VLOOKUP(Table2[[#This Row],[zone]],Table5[], 2, FALSE)</f>
        <v>Sidama</v>
      </c>
      <c r="D1588">
        <f>VLOOKUP(Table2[[#This Row],[zone]],Table5[], 4, FALSE)</f>
        <v>6.7371999999999996</v>
      </c>
      <c r="E1588">
        <f>VLOOKUP(Table2[[#This Row],[zone]],Table5[], 5, FALSE)</f>
        <v>38.400799999999997</v>
      </c>
      <c r="F1588">
        <v>994</v>
      </c>
      <c r="G1588">
        <f>VLOOKUP(Table2[[#This Row],[household_ID]],Table15[],183,FALSE)</f>
        <v>1</v>
      </c>
      <c r="H1588">
        <f>VLOOKUP(Table2[[#This Row],[household_ID]],Table15[],184,FALSE)</f>
        <v>2</v>
      </c>
      <c r="I1588">
        <f>VLOOKUP(Table2[[#This Row],[household_ID]],Table15[],185,FALSE)</f>
        <v>2</v>
      </c>
      <c r="J1588">
        <f>VLOOKUP(Table2[[#This Row],[household_ID]],Table15[],186,FALSE)</f>
        <v>2</v>
      </c>
      <c r="K1588">
        <f>VLOOKUP(Table2[[#This Row],[household_ID]],Table15[],187,FALSE)</f>
        <v>2</v>
      </c>
      <c r="L1588">
        <f>VLOOKUP(Table2[[#This Row],[household_ID]],Table15[],188,FALSE)</f>
        <v>1</v>
      </c>
      <c r="M1588">
        <f>VLOOKUP(Table2[[#This Row],[household_ID]],Table15[],189,FALSE)</f>
        <v>2</v>
      </c>
      <c r="N1588">
        <f>VLOOKUP(Table2[[#This Row],[household_ID]],Table15[],190,FALSE)</f>
        <v>2</v>
      </c>
      <c r="O1588">
        <f>VLOOKUP(Table2[[#This Row],[cert]],Table15[],191,FALSE)</f>
        <v>0</v>
      </c>
      <c r="P1588">
        <f>VLOOKUP(Table2[[#This Row],[household_ID]],Table14[],8,FALSE)</f>
        <v>1.5</v>
      </c>
      <c r="Q1588" s="3">
        <f>IF(VLOOKUP(Table2[[#This Row],[household_ID]],'002_SectionA_HouseholdRoster'!Y:Z,2,FALSE)=0, 0,1)</f>
        <v>0</v>
      </c>
      <c r="R1588" s="3">
        <f>VLOOKUP(Table2[[#This Row],[household_ID]],Table17[], 10, FALSE)</f>
        <v>40</v>
      </c>
    </row>
    <row r="1589" spans="1:18" hidden="1" x14ac:dyDescent="0.25">
      <c r="A1589">
        <v>1</v>
      </c>
      <c r="B1589">
        <v>13</v>
      </c>
      <c r="C1589" t="str">
        <f>VLOOKUP(Table2[[#This Row],[zone]],Table5[], 2, FALSE)</f>
        <v>Sidama</v>
      </c>
      <c r="D1589">
        <f>VLOOKUP(Table2[[#This Row],[zone]],Table5[], 4, FALSE)</f>
        <v>6.7371999999999996</v>
      </c>
      <c r="E1589">
        <f>VLOOKUP(Table2[[#This Row],[zone]],Table5[], 5, FALSE)</f>
        <v>38.400799999999997</v>
      </c>
      <c r="F1589">
        <v>938</v>
      </c>
      <c r="G1589">
        <f>VLOOKUP(Table2[[#This Row],[household_ID]],Table15[],183,FALSE)</f>
        <v>1</v>
      </c>
      <c r="H1589">
        <f>VLOOKUP(Table2[[#This Row],[household_ID]],Table15[],184,FALSE)</f>
        <v>2</v>
      </c>
      <c r="I1589">
        <f>VLOOKUP(Table2[[#This Row],[household_ID]],Table15[],185,FALSE)</f>
        <v>2</v>
      </c>
      <c r="J1589">
        <f>VLOOKUP(Table2[[#This Row],[household_ID]],Table15[],186,FALSE)</f>
        <v>2</v>
      </c>
      <c r="K1589">
        <f>VLOOKUP(Table2[[#This Row],[household_ID]],Table15[],187,FALSE)</f>
        <v>2</v>
      </c>
      <c r="L1589">
        <f>VLOOKUP(Table2[[#This Row],[household_ID]],Table15[],188,FALSE)</f>
        <v>1</v>
      </c>
      <c r="M1589">
        <f>VLOOKUP(Table2[[#This Row],[household_ID]],Table15[],189,FALSE)</f>
        <v>2</v>
      </c>
      <c r="N1589">
        <f>VLOOKUP(Table2[[#This Row],[household_ID]],Table15[],190,FALSE)</f>
        <v>2</v>
      </c>
      <c r="O1589">
        <f>VLOOKUP(Table2[[#This Row],[cert]],Table15[],191,FALSE)</f>
        <v>0</v>
      </c>
      <c r="P1589">
        <f>VLOOKUP(Table2[[#This Row],[household_ID]],Table14[],8,FALSE)</f>
        <v>0.37</v>
      </c>
      <c r="Q1589" s="3">
        <f>IF(VLOOKUP(Table2[[#This Row],[household_ID]],'002_SectionA_HouseholdRoster'!Y:Z,2,FALSE)=0, 0,1)</f>
        <v>0</v>
      </c>
      <c r="R1589" s="3">
        <f>VLOOKUP(Table2[[#This Row],[household_ID]],Table17[], 10, FALSE)</f>
        <v>46</v>
      </c>
    </row>
    <row r="1590" spans="1:18" x14ac:dyDescent="0.25">
      <c r="A1590">
        <v>1</v>
      </c>
      <c r="B1590">
        <v>13</v>
      </c>
      <c r="C1590" t="str">
        <f>VLOOKUP(Table2[[#This Row],[zone]],Table5[], 2, FALSE)</f>
        <v>Sidama</v>
      </c>
      <c r="D1590">
        <f>VLOOKUP(Table2[[#This Row],[zone]],Table5[], 4, FALSE)</f>
        <v>6.7371999999999996</v>
      </c>
      <c r="E1590">
        <f>VLOOKUP(Table2[[#This Row],[zone]],Table5[], 5, FALSE)</f>
        <v>38.400799999999997</v>
      </c>
      <c r="F1590">
        <v>921</v>
      </c>
      <c r="G1590">
        <f>VLOOKUP(Table2[[#This Row],[household_ID]],Table15[],183,FALSE)</f>
        <v>1</v>
      </c>
      <c r="H1590">
        <f>VLOOKUP(Table2[[#This Row],[household_ID]],Table15[],184,FALSE)</f>
        <v>2</v>
      </c>
      <c r="I1590">
        <f>VLOOKUP(Table2[[#This Row],[household_ID]],Table15[],185,FALSE)</f>
        <v>2</v>
      </c>
      <c r="J1590">
        <f>VLOOKUP(Table2[[#This Row],[household_ID]],Table15[],186,FALSE)</f>
        <v>2</v>
      </c>
      <c r="K1590">
        <f>VLOOKUP(Table2[[#This Row],[household_ID]],Table15[],187,FALSE)</f>
        <v>1</v>
      </c>
      <c r="L1590">
        <f>VLOOKUP(Table2[[#This Row],[household_ID]],Table15[],188,FALSE)</f>
        <v>2</v>
      </c>
      <c r="M1590">
        <f>VLOOKUP(Table2[[#This Row],[household_ID]],Table15[],189,FALSE)</f>
        <v>2</v>
      </c>
      <c r="N1590">
        <f>VLOOKUP(Table2[[#This Row],[household_ID]],Table15[],190,FALSE)</f>
        <v>2</v>
      </c>
      <c r="O1590">
        <f>VLOOKUP(Table2[[#This Row],[cert]],Table15[],191,FALSE)</f>
        <v>0</v>
      </c>
      <c r="P1590">
        <f>VLOOKUP(Table2[[#This Row],[household_ID]],Table14[],8,FALSE)</f>
        <v>0.25</v>
      </c>
      <c r="Q1590" s="3">
        <f>IF(VLOOKUP(Table2[[#This Row],[household_ID]],'002_SectionA_HouseholdRoster'!Y:Z,2,FALSE)=0, 0,1)</f>
        <v>0</v>
      </c>
      <c r="R1590" s="3">
        <f>VLOOKUP(Table2[[#This Row],[household_ID]],Table17[], 10, FALSE)</f>
        <v>35</v>
      </c>
    </row>
    <row r="1591" spans="1:18" x14ac:dyDescent="0.25">
      <c r="A1591">
        <v>1</v>
      </c>
      <c r="B1591">
        <v>13</v>
      </c>
      <c r="C1591" t="str">
        <f>VLOOKUP(Table2[[#This Row],[zone]],Table5[], 2, FALSE)</f>
        <v>Sidama</v>
      </c>
      <c r="D1591">
        <f>VLOOKUP(Table2[[#This Row],[zone]],Table5[], 4, FALSE)</f>
        <v>6.7371999999999996</v>
      </c>
      <c r="E1591">
        <f>VLOOKUP(Table2[[#This Row],[zone]],Table5[], 5, FALSE)</f>
        <v>38.400799999999997</v>
      </c>
      <c r="F1591">
        <v>886</v>
      </c>
      <c r="G1591">
        <f>VLOOKUP(Table2[[#This Row],[household_ID]],Table15[],183,FALSE)</f>
        <v>1</v>
      </c>
      <c r="H1591">
        <f>VLOOKUP(Table2[[#This Row],[household_ID]],Table15[],184,FALSE)</f>
        <v>2</v>
      </c>
      <c r="I1591">
        <f>VLOOKUP(Table2[[#This Row],[household_ID]],Table15[],185,FALSE)</f>
        <v>2</v>
      </c>
      <c r="J1591">
        <f>VLOOKUP(Table2[[#This Row],[household_ID]],Table15[],186,FALSE)</f>
        <v>2</v>
      </c>
      <c r="K1591">
        <f>VLOOKUP(Table2[[#This Row],[household_ID]],Table15[],187,FALSE)</f>
        <v>1</v>
      </c>
      <c r="L1591">
        <f>VLOOKUP(Table2[[#This Row],[household_ID]],Table15[],188,FALSE)</f>
        <v>2</v>
      </c>
      <c r="M1591">
        <f>VLOOKUP(Table2[[#This Row],[household_ID]],Table15[],189,FALSE)</f>
        <v>2</v>
      </c>
      <c r="N1591">
        <f>VLOOKUP(Table2[[#This Row],[household_ID]],Table15[],190,FALSE)</f>
        <v>2</v>
      </c>
      <c r="O1591">
        <f>VLOOKUP(Table2[[#This Row],[cert]],Table15[],191,FALSE)</f>
        <v>0</v>
      </c>
      <c r="P1591">
        <f>VLOOKUP(Table2[[#This Row],[household_ID]],Table14[],8,FALSE)</f>
        <v>0.75</v>
      </c>
      <c r="Q1591" s="3">
        <f>IF(VLOOKUP(Table2[[#This Row],[household_ID]],'002_SectionA_HouseholdRoster'!Y:Z,2,FALSE)=0, 0,1)</f>
        <v>1</v>
      </c>
      <c r="R1591" s="3">
        <f>VLOOKUP(Table2[[#This Row],[household_ID]],Table17[], 10, FALSE)</f>
        <v>5</v>
      </c>
    </row>
    <row r="1592" spans="1:18" hidden="1" x14ac:dyDescent="0.25">
      <c r="A1592">
        <v>1</v>
      </c>
      <c r="B1592">
        <v>13</v>
      </c>
      <c r="C1592" t="str">
        <f>VLOOKUP(Table2[[#This Row],[zone]],Table5[], 2, FALSE)</f>
        <v>Sidama</v>
      </c>
      <c r="D1592">
        <f>VLOOKUP(Table2[[#This Row],[zone]],Table5[], 4, FALSE)</f>
        <v>6.7371999999999996</v>
      </c>
      <c r="E1592">
        <f>VLOOKUP(Table2[[#This Row],[zone]],Table5[], 5, FALSE)</f>
        <v>38.400799999999997</v>
      </c>
      <c r="F1592">
        <v>952</v>
      </c>
      <c r="G1592">
        <f>VLOOKUP(Table2[[#This Row],[household_ID]],Table15[],183,FALSE)</f>
        <v>1</v>
      </c>
      <c r="H1592">
        <f>VLOOKUP(Table2[[#This Row],[household_ID]],Table15[],184,FALSE)</f>
        <v>2</v>
      </c>
      <c r="I1592">
        <f>VLOOKUP(Table2[[#This Row],[household_ID]],Table15[],185,FALSE)</f>
        <v>2</v>
      </c>
      <c r="J1592">
        <f>VLOOKUP(Table2[[#This Row],[household_ID]],Table15[],186,FALSE)</f>
        <v>2</v>
      </c>
      <c r="K1592">
        <f>VLOOKUP(Table2[[#This Row],[household_ID]],Table15[],187,FALSE)</f>
        <v>2</v>
      </c>
      <c r="L1592">
        <f>VLOOKUP(Table2[[#This Row],[household_ID]],Table15[],188,FALSE)</f>
        <v>1</v>
      </c>
      <c r="M1592">
        <f>VLOOKUP(Table2[[#This Row],[household_ID]],Table15[],189,FALSE)</f>
        <v>2</v>
      </c>
      <c r="N1592">
        <f>VLOOKUP(Table2[[#This Row],[household_ID]],Table15[],190,FALSE)</f>
        <v>2</v>
      </c>
      <c r="O1592">
        <f>VLOOKUP(Table2[[#This Row],[cert]],Table15[],191,FALSE)</f>
        <v>0</v>
      </c>
      <c r="P1592">
        <f>VLOOKUP(Table2[[#This Row],[household_ID]],Table14[],8,FALSE)</f>
        <v>0.5</v>
      </c>
      <c r="Q1592" s="3">
        <f>IF(VLOOKUP(Table2[[#This Row],[household_ID]],'002_SectionA_HouseholdRoster'!Y:Z,2,FALSE)=0, 0,1)</f>
        <v>0</v>
      </c>
      <c r="R1592" s="3">
        <f>VLOOKUP(Table2[[#This Row],[household_ID]],Table17[], 10, FALSE)</f>
        <v>10</v>
      </c>
    </row>
    <row r="1593" spans="1:18" x14ac:dyDescent="0.25">
      <c r="A1593">
        <v>1</v>
      </c>
      <c r="B1593">
        <v>13</v>
      </c>
      <c r="C1593" t="str">
        <f>VLOOKUP(Table2[[#This Row],[zone]],Table5[], 2, FALSE)</f>
        <v>Sidama</v>
      </c>
      <c r="D1593">
        <f>VLOOKUP(Table2[[#This Row],[zone]],Table5[], 4, FALSE)</f>
        <v>6.7371999999999996</v>
      </c>
      <c r="E1593">
        <f>VLOOKUP(Table2[[#This Row],[zone]],Table5[], 5, FALSE)</f>
        <v>38.400799999999997</v>
      </c>
      <c r="F1593">
        <v>1148</v>
      </c>
      <c r="G1593">
        <f>VLOOKUP(Table2[[#This Row],[household_ID]],Table15[],183,FALSE)</f>
        <v>1</v>
      </c>
      <c r="H1593">
        <f>VLOOKUP(Table2[[#This Row],[household_ID]],Table15[],184,FALSE)</f>
        <v>2</v>
      </c>
      <c r="I1593">
        <f>VLOOKUP(Table2[[#This Row],[household_ID]],Table15[],185,FALSE)</f>
        <v>2</v>
      </c>
      <c r="J1593">
        <f>VLOOKUP(Table2[[#This Row],[household_ID]],Table15[],186,FALSE)</f>
        <v>2</v>
      </c>
      <c r="K1593">
        <f>VLOOKUP(Table2[[#This Row],[household_ID]],Table15[],187,FALSE)</f>
        <v>1</v>
      </c>
      <c r="L1593">
        <f>VLOOKUP(Table2[[#This Row],[household_ID]],Table15[],188,FALSE)</f>
        <v>2</v>
      </c>
      <c r="M1593">
        <f>VLOOKUP(Table2[[#This Row],[household_ID]],Table15[],189,FALSE)</f>
        <v>2</v>
      </c>
      <c r="N1593">
        <f>VLOOKUP(Table2[[#This Row],[household_ID]],Table15[],190,FALSE)</f>
        <v>2</v>
      </c>
      <c r="O1593">
        <f>VLOOKUP(Table2[[#This Row],[cert]],Table15[],191,FALSE)</f>
        <v>0</v>
      </c>
      <c r="P1593">
        <f>VLOOKUP(Table2[[#This Row],[household_ID]],Table14[],8,FALSE)</f>
        <v>1</v>
      </c>
      <c r="Q1593" s="3">
        <f>IF(VLOOKUP(Table2[[#This Row],[household_ID]],'002_SectionA_HouseholdRoster'!Y:Z,2,FALSE)=0, 0,1)</f>
        <v>0</v>
      </c>
      <c r="R1593" s="3">
        <f>VLOOKUP(Table2[[#This Row],[household_ID]],Table17[], 10, FALSE)</f>
        <v>7</v>
      </c>
    </row>
    <row r="1594" spans="1:18" x14ac:dyDescent="0.25">
      <c r="A1594">
        <v>2</v>
      </c>
      <c r="B1594">
        <v>22</v>
      </c>
      <c r="C1594" t="str">
        <f>VLOOKUP(Table2[[#This Row],[zone]],Table5[], 2, FALSE)</f>
        <v>Yirgachefe</v>
      </c>
      <c r="D1594">
        <f>VLOOKUP(Table2[[#This Row],[zone]],Table5[], 4, FALSE)</f>
        <v>6.1619999999999999</v>
      </c>
      <c r="E1594">
        <f>VLOOKUP(Table2[[#This Row],[zone]],Table5[], 5, FALSE)</f>
        <v>38.205800000000004</v>
      </c>
      <c r="F1594">
        <v>1092</v>
      </c>
      <c r="G1594">
        <f>VLOOKUP(Table2[[#This Row],[household_ID]],Table15[],183,FALSE)</f>
        <v>1</v>
      </c>
      <c r="H1594">
        <f>VLOOKUP(Table2[[#This Row],[household_ID]],Table15[],184,FALSE)</f>
        <v>2</v>
      </c>
      <c r="I1594">
        <f>VLOOKUP(Table2[[#This Row],[household_ID]],Table15[],185,FALSE)</f>
        <v>2</v>
      </c>
      <c r="J1594">
        <f>VLOOKUP(Table2[[#This Row],[household_ID]],Table15[],186,FALSE)</f>
        <v>2</v>
      </c>
      <c r="K1594">
        <f>VLOOKUP(Table2[[#This Row],[household_ID]],Table15[],187,FALSE)</f>
        <v>1</v>
      </c>
      <c r="L1594">
        <f>VLOOKUP(Table2[[#This Row],[household_ID]],Table15[],188,FALSE)</f>
        <v>2</v>
      </c>
      <c r="M1594">
        <f>VLOOKUP(Table2[[#This Row],[household_ID]],Table15[],189,FALSE)</f>
        <v>2</v>
      </c>
      <c r="N1594">
        <f>VLOOKUP(Table2[[#This Row],[household_ID]],Table15[],190,FALSE)</f>
        <v>2</v>
      </c>
      <c r="O1594">
        <f>VLOOKUP(Table2[[#This Row],[cert]],Table15[],191,FALSE)</f>
        <v>0</v>
      </c>
      <c r="P1594">
        <f>VLOOKUP(Table2[[#This Row],[household_ID]],Table14[],8,FALSE)</f>
        <v>0.5</v>
      </c>
      <c r="Q1594" s="3">
        <f>IF(VLOOKUP(Table2[[#This Row],[household_ID]],'002_SectionA_HouseholdRoster'!Y:Z,2,FALSE)=0, 0,1)</f>
        <v>0</v>
      </c>
      <c r="R1594" s="3">
        <f>VLOOKUP(Table2[[#This Row],[household_ID]],Table17[], 10, FALSE)</f>
        <v>12</v>
      </c>
    </row>
    <row r="1595" spans="1:18" x14ac:dyDescent="0.25">
      <c r="A1595">
        <v>2</v>
      </c>
      <c r="B1595">
        <v>23</v>
      </c>
      <c r="C1595" t="str">
        <f>VLOOKUP(Table2[[#This Row],[zone]],Table5[], 2, FALSE)</f>
        <v>Yirgachefe</v>
      </c>
      <c r="D1595">
        <f>VLOOKUP(Table2[[#This Row],[zone]],Table5[], 4, FALSE)</f>
        <v>6.1619999999999999</v>
      </c>
      <c r="E1595">
        <f>VLOOKUP(Table2[[#This Row],[zone]],Table5[], 5, FALSE)</f>
        <v>38.205800000000004</v>
      </c>
      <c r="F1595">
        <v>1120</v>
      </c>
      <c r="G1595">
        <f>VLOOKUP(Table2[[#This Row],[household_ID]],Table15[],183,FALSE)</f>
        <v>1</v>
      </c>
      <c r="H1595">
        <f>VLOOKUP(Table2[[#This Row],[household_ID]],Table15[],184,FALSE)</f>
        <v>2</v>
      </c>
      <c r="I1595">
        <f>VLOOKUP(Table2[[#This Row],[household_ID]],Table15[],185,FALSE)</f>
        <v>2</v>
      </c>
      <c r="J1595">
        <f>VLOOKUP(Table2[[#This Row],[household_ID]],Table15[],186,FALSE)</f>
        <v>2</v>
      </c>
      <c r="K1595">
        <f>VLOOKUP(Table2[[#This Row],[household_ID]],Table15[],187,FALSE)</f>
        <v>1</v>
      </c>
      <c r="L1595">
        <f>VLOOKUP(Table2[[#This Row],[household_ID]],Table15[],188,FALSE)</f>
        <v>2</v>
      </c>
      <c r="M1595">
        <f>VLOOKUP(Table2[[#This Row],[household_ID]],Table15[],189,FALSE)</f>
        <v>2</v>
      </c>
      <c r="N1595">
        <f>VLOOKUP(Table2[[#This Row],[household_ID]],Table15[],190,FALSE)</f>
        <v>2</v>
      </c>
      <c r="O1595">
        <f>VLOOKUP(Table2[[#This Row],[cert]],Table15[],191,FALSE)</f>
        <v>0</v>
      </c>
      <c r="P1595">
        <f>VLOOKUP(Table2[[#This Row],[household_ID]],Table14[],8,FALSE)</f>
        <v>0.6</v>
      </c>
      <c r="Q1595" s="3">
        <f>IF(VLOOKUP(Table2[[#This Row],[household_ID]],'002_SectionA_HouseholdRoster'!Y:Z,2,FALSE)=0, 0,1)</f>
        <v>1</v>
      </c>
      <c r="R1595" s="3">
        <f>VLOOKUP(Table2[[#This Row],[household_ID]],Table17[], 10, FALSE)</f>
        <v>22</v>
      </c>
    </row>
    <row r="1596" spans="1:18" x14ac:dyDescent="0.25">
      <c r="A1596">
        <v>2</v>
      </c>
      <c r="B1596">
        <v>23</v>
      </c>
      <c r="C1596" t="str">
        <f>VLOOKUP(Table2[[#This Row],[zone]],Table5[], 2, FALSE)</f>
        <v>Yirgachefe</v>
      </c>
      <c r="D1596">
        <f>VLOOKUP(Table2[[#This Row],[zone]],Table5[], 4, FALSE)</f>
        <v>6.1619999999999999</v>
      </c>
      <c r="E1596">
        <f>VLOOKUP(Table2[[#This Row],[zone]],Table5[], 5, FALSE)</f>
        <v>38.205800000000004</v>
      </c>
      <c r="F1596">
        <v>1109</v>
      </c>
      <c r="G1596">
        <f>VLOOKUP(Table2[[#This Row],[household_ID]],Table15[],183,FALSE)</f>
        <v>1</v>
      </c>
      <c r="H1596">
        <f>VLOOKUP(Table2[[#This Row],[household_ID]],Table15[],184,FALSE)</f>
        <v>2</v>
      </c>
      <c r="I1596">
        <f>VLOOKUP(Table2[[#This Row],[household_ID]],Table15[],185,FALSE)</f>
        <v>2</v>
      </c>
      <c r="J1596">
        <f>VLOOKUP(Table2[[#This Row],[household_ID]],Table15[],186,FALSE)</f>
        <v>2</v>
      </c>
      <c r="K1596">
        <f>VLOOKUP(Table2[[#This Row],[household_ID]],Table15[],187,FALSE)</f>
        <v>1</v>
      </c>
      <c r="L1596">
        <f>VLOOKUP(Table2[[#This Row],[household_ID]],Table15[],188,FALSE)</f>
        <v>2</v>
      </c>
      <c r="M1596">
        <f>VLOOKUP(Table2[[#This Row],[household_ID]],Table15[],189,FALSE)</f>
        <v>2</v>
      </c>
      <c r="N1596">
        <f>VLOOKUP(Table2[[#This Row],[household_ID]],Table15[],190,FALSE)</f>
        <v>2</v>
      </c>
      <c r="O1596">
        <f>VLOOKUP(Table2[[#This Row],[cert]],Table15[],191,FALSE)</f>
        <v>0</v>
      </c>
      <c r="P1596">
        <f>VLOOKUP(Table2[[#This Row],[household_ID]],Table14[],8,FALSE)</f>
        <v>0.85</v>
      </c>
      <c r="Q1596" s="3">
        <f>IF(VLOOKUP(Table2[[#This Row],[household_ID]],'002_SectionA_HouseholdRoster'!Y:Z,2,FALSE)=0, 0,1)</f>
        <v>1</v>
      </c>
      <c r="R1596" s="3">
        <f>VLOOKUP(Table2[[#This Row],[household_ID]],Table17[], 10, FALSE)</f>
        <v>20</v>
      </c>
    </row>
    <row r="1597" spans="1:18" x14ac:dyDescent="0.25">
      <c r="A1597">
        <v>2</v>
      </c>
      <c r="B1597">
        <v>23</v>
      </c>
      <c r="C1597" t="str">
        <f>VLOOKUP(Table2[[#This Row],[zone]],Table5[], 2, FALSE)</f>
        <v>Yirgachefe</v>
      </c>
      <c r="D1597">
        <f>VLOOKUP(Table2[[#This Row],[zone]],Table5[], 4, FALSE)</f>
        <v>6.1619999999999999</v>
      </c>
      <c r="E1597">
        <f>VLOOKUP(Table2[[#This Row],[zone]],Table5[], 5, FALSE)</f>
        <v>38.205800000000004</v>
      </c>
      <c r="F1597">
        <v>1073</v>
      </c>
      <c r="G1597">
        <f>VLOOKUP(Table2[[#This Row],[household_ID]],Table15[],183,FALSE)</f>
        <v>1</v>
      </c>
      <c r="H1597">
        <f>VLOOKUP(Table2[[#This Row],[household_ID]],Table15[],184,FALSE)</f>
        <v>2</v>
      </c>
      <c r="I1597">
        <f>VLOOKUP(Table2[[#This Row],[household_ID]],Table15[],185,FALSE)</f>
        <v>2</v>
      </c>
      <c r="J1597">
        <f>VLOOKUP(Table2[[#This Row],[household_ID]],Table15[],186,FALSE)</f>
        <v>2</v>
      </c>
      <c r="K1597">
        <f>VLOOKUP(Table2[[#This Row],[household_ID]],Table15[],187,FALSE)</f>
        <v>1</v>
      </c>
      <c r="L1597">
        <f>VLOOKUP(Table2[[#This Row],[household_ID]],Table15[],188,FALSE)</f>
        <v>2</v>
      </c>
      <c r="M1597">
        <f>VLOOKUP(Table2[[#This Row],[household_ID]],Table15[],189,FALSE)</f>
        <v>2</v>
      </c>
      <c r="N1597">
        <f>VLOOKUP(Table2[[#This Row],[household_ID]],Table15[],190,FALSE)</f>
        <v>2</v>
      </c>
      <c r="O1597">
        <f>VLOOKUP(Table2[[#This Row],[cert]],Table15[],191,FALSE)</f>
        <v>0</v>
      </c>
      <c r="P1597">
        <f>VLOOKUP(Table2[[#This Row],[household_ID]],Table14[],8,FALSE)</f>
        <v>2.15</v>
      </c>
      <c r="Q1597" s="3">
        <f>IF(VLOOKUP(Table2[[#This Row],[household_ID]],'002_SectionA_HouseholdRoster'!Y:Z,2,FALSE)=0, 0,1)</f>
        <v>1</v>
      </c>
      <c r="R1597" s="3">
        <f>VLOOKUP(Table2[[#This Row],[household_ID]],Table17[], 10, FALSE)</f>
        <v>30</v>
      </c>
    </row>
    <row r="1598" spans="1:18" x14ac:dyDescent="0.25">
      <c r="A1598">
        <v>2</v>
      </c>
      <c r="B1598">
        <v>23</v>
      </c>
      <c r="C1598" t="str">
        <f>VLOOKUP(Table2[[#This Row],[zone]],Table5[], 2, FALSE)</f>
        <v>Yirgachefe</v>
      </c>
      <c r="D1598">
        <f>VLOOKUP(Table2[[#This Row],[zone]],Table5[], 4, FALSE)</f>
        <v>6.1619999999999999</v>
      </c>
      <c r="E1598">
        <f>VLOOKUP(Table2[[#This Row],[zone]],Table5[], 5, FALSE)</f>
        <v>38.205800000000004</v>
      </c>
      <c r="F1598">
        <v>1112</v>
      </c>
      <c r="G1598">
        <f>VLOOKUP(Table2[[#This Row],[household_ID]],Table15[],183,FALSE)</f>
        <v>1</v>
      </c>
      <c r="H1598">
        <f>VLOOKUP(Table2[[#This Row],[household_ID]],Table15[],184,FALSE)</f>
        <v>2</v>
      </c>
      <c r="I1598">
        <f>VLOOKUP(Table2[[#This Row],[household_ID]],Table15[],185,FALSE)</f>
        <v>2</v>
      </c>
      <c r="J1598">
        <f>VLOOKUP(Table2[[#This Row],[household_ID]],Table15[],186,FALSE)</f>
        <v>2</v>
      </c>
      <c r="K1598">
        <f>VLOOKUP(Table2[[#This Row],[household_ID]],Table15[],187,FALSE)</f>
        <v>1</v>
      </c>
      <c r="L1598">
        <f>VLOOKUP(Table2[[#This Row],[household_ID]],Table15[],188,FALSE)</f>
        <v>2</v>
      </c>
      <c r="M1598">
        <f>VLOOKUP(Table2[[#This Row],[household_ID]],Table15[],189,FALSE)</f>
        <v>2</v>
      </c>
      <c r="N1598">
        <f>VLOOKUP(Table2[[#This Row],[household_ID]],Table15[],190,FALSE)</f>
        <v>2</v>
      </c>
      <c r="O1598">
        <f>VLOOKUP(Table2[[#This Row],[cert]],Table15[],191,FALSE)</f>
        <v>0</v>
      </c>
      <c r="P1598">
        <f>VLOOKUP(Table2[[#This Row],[household_ID]],Table14[],8,FALSE)</f>
        <v>0.76</v>
      </c>
      <c r="Q1598" s="3">
        <f>IF(VLOOKUP(Table2[[#This Row],[household_ID]],'002_SectionA_HouseholdRoster'!Y:Z,2,FALSE)=0, 0,1)</f>
        <v>0</v>
      </c>
      <c r="R1598" s="3">
        <f>VLOOKUP(Table2[[#This Row],[household_ID]],Table17[], 10, FALSE)</f>
        <v>54</v>
      </c>
    </row>
    <row r="1599" spans="1:18" x14ac:dyDescent="0.25">
      <c r="A1599">
        <v>2</v>
      </c>
      <c r="B1599">
        <v>23</v>
      </c>
      <c r="C1599" t="str">
        <f>VLOOKUP(Table2[[#This Row],[zone]],Table5[], 2, FALSE)</f>
        <v>Yirgachefe</v>
      </c>
      <c r="D1599">
        <f>VLOOKUP(Table2[[#This Row],[zone]],Table5[], 4, FALSE)</f>
        <v>6.1619999999999999</v>
      </c>
      <c r="E1599">
        <f>VLOOKUP(Table2[[#This Row],[zone]],Table5[], 5, FALSE)</f>
        <v>38.205800000000004</v>
      </c>
      <c r="F1599">
        <v>1198</v>
      </c>
      <c r="G1599">
        <f>VLOOKUP(Table2[[#This Row],[household_ID]],Table15[],183,FALSE)</f>
        <v>1</v>
      </c>
      <c r="H1599">
        <f>VLOOKUP(Table2[[#This Row],[household_ID]],Table15[],184,FALSE)</f>
        <v>2</v>
      </c>
      <c r="I1599">
        <f>VLOOKUP(Table2[[#This Row],[household_ID]],Table15[],185,FALSE)</f>
        <v>2</v>
      </c>
      <c r="J1599">
        <f>VLOOKUP(Table2[[#This Row],[household_ID]],Table15[],186,FALSE)</f>
        <v>2</v>
      </c>
      <c r="K1599">
        <f>VLOOKUP(Table2[[#This Row],[household_ID]],Table15[],187,FALSE)</f>
        <v>1</v>
      </c>
      <c r="L1599">
        <f>VLOOKUP(Table2[[#This Row],[household_ID]],Table15[],188,FALSE)</f>
        <v>2</v>
      </c>
      <c r="M1599">
        <f>VLOOKUP(Table2[[#This Row],[household_ID]],Table15[],189,FALSE)</f>
        <v>2</v>
      </c>
      <c r="N1599">
        <f>VLOOKUP(Table2[[#This Row],[household_ID]],Table15[],190,FALSE)</f>
        <v>2</v>
      </c>
      <c r="O1599">
        <f>VLOOKUP(Table2[[#This Row],[cert]],Table15[],191,FALSE)</f>
        <v>0</v>
      </c>
      <c r="P1599">
        <f>VLOOKUP(Table2[[#This Row],[household_ID]],Table14[],8,FALSE)</f>
        <v>1.35</v>
      </c>
      <c r="Q1599" s="3">
        <f>IF(VLOOKUP(Table2[[#This Row],[household_ID]],'002_SectionA_HouseholdRoster'!Y:Z,2,FALSE)=0, 0,1)</f>
        <v>1</v>
      </c>
      <c r="R1599" s="3">
        <f>VLOOKUP(Table2[[#This Row],[household_ID]],Table17[], 10, FALSE)</f>
        <v>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D959-1C77-44D8-9B99-3C820E8B2185}">
  <dimension ref="A1:E6"/>
  <sheetViews>
    <sheetView workbookViewId="0">
      <selection activeCell="D16" sqref="D16"/>
    </sheetView>
  </sheetViews>
  <sheetFormatPr defaultRowHeight="15" x14ac:dyDescent="0.25"/>
  <cols>
    <col min="2" max="2" width="10.28515625" bestFit="1" customWidth="1"/>
    <col min="3" max="3" width="19.140625" bestFit="1" customWidth="1"/>
    <col min="4" max="4" width="11.85546875" bestFit="1" customWidth="1"/>
    <col min="5" max="5" width="10.28515625" bestFit="1" customWidth="1"/>
  </cols>
  <sheetData>
    <row r="1" spans="1:5" x14ac:dyDescent="0.25">
      <c r="A1" t="s">
        <v>833</v>
      </c>
      <c r="B1" t="s">
        <v>834</v>
      </c>
      <c r="C1" t="s">
        <v>840</v>
      </c>
      <c r="D1" t="s">
        <v>846</v>
      </c>
      <c r="E1" t="s">
        <v>847</v>
      </c>
    </row>
    <row r="2" spans="1:5" x14ac:dyDescent="0.25">
      <c r="A2">
        <v>1</v>
      </c>
      <c r="B2" t="s">
        <v>835</v>
      </c>
      <c r="C2" t="s">
        <v>842</v>
      </c>
      <c r="D2">
        <v>6.7371999999999996</v>
      </c>
      <c r="E2">
        <v>38.400799999999997</v>
      </c>
    </row>
    <row r="3" spans="1:5" x14ac:dyDescent="0.25">
      <c r="A3">
        <v>2</v>
      </c>
      <c r="B3" t="s">
        <v>332</v>
      </c>
      <c r="C3" t="s">
        <v>841</v>
      </c>
      <c r="D3">
        <v>6.1619999999999999</v>
      </c>
      <c r="E3">
        <v>38.205800000000004</v>
      </c>
    </row>
    <row r="4" spans="1:5" x14ac:dyDescent="0.25">
      <c r="A4">
        <v>3</v>
      </c>
      <c r="B4" t="s">
        <v>836</v>
      </c>
      <c r="C4" t="s">
        <v>843</v>
      </c>
      <c r="D4">
        <v>7.6738</v>
      </c>
      <c r="E4">
        <v>36.835799999999999</v>
      </c>
    </row>
    <row r="5" spans="1:5" x14ac:dyDescent="0.25">
      <c r="A5">
        <v>4</v>
      </c>
      <c r="B5" t="s">
        <v>837</v>
      </c>
      <c r="C5" t="s">
        <v>844</v>
      </c>
      <c r="D5">
        <v>9.0890000000000004</v>
      </c>
      <c r="E5">
        <v>36.555399999999999</v>
      </c>
    </row>
    <row r="6" spans="1:5" x14ac:dyDescent="0.25">
      <c r="A6">
        <v>5</v>
      </c>
      <c r="B6" t="s">
        <v>838</v>
      </c>
      <c r="C6" t="s">
        <v>845</v>
      </c>
      <c r="D6">
        <v>9.3125999999999998</v>
      </c>
      <c r="E6">
        <v>42.122700000000002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D67F-48A4-4F18-AEB7-EFBBD086B2E9}">
  <dimension ref="B3:E25"/>
  <sheetViews>
    <sheetView workbookViewId="0">
      <selection activeCell="B15" sqref="B15"/>
    </sheetView>
  </sheetViews>
  <sheetFormatPr defaultRowHeight="15" x14ac:dyDescent="0.25"/>
  <cols>
    <col min="2" max="2" width="13.140625" bestFit="1" customWidth="1"/>
    <col min="3" max="3" width="21.7109375" bestFit="1" customWidth="1"/>
    <col min="4" max="4" width="4" bestFit="1" customWidth="1"/>
    <col min="5" max="5" width="11.28515625" bestFit="1" customWidth="1"/>
  </cols>
  <sheetData>
    <row r="3" spans="2:5" x14ac:dyDescent="0.25">
      <c r="B3" s="1" t="s">
        <v>830</v>
      </c>
      <c r="C3" s="1" t="s">
        <v>831</v>
      </c>
    </row>
    <row r="4" spans="2:5" x14ac:dyDescent="0.25">
      <c r="B4" s="1" t="s">
        <v>827</v>
      </c>
      <c r="C4">
        <v>0</v>
      </c>
      <c r="D4">
        <v>1</v>
      </c>
      <c r="E4" t="s">
        <v>828</v>
      </c>
    </row>
    <row r="5" spans="2:5" x14ac:dyDescent="0.25">
      <c r="B5" s="2">
        <v>1</v>
      </c>
      <c r="C5" s="3">
        <v>13</v>
      </c>
      <c r="D5" s="3">
        <v>9</v>
      </c>
      <c r="E5" s="3">
        <v>22</v>
      </c>
    </row>
    <row r="6" spans="2:5" x14ac:dyDescent="0.25">
      <c r="B6" s="4">
        <v>1</v>
      </c>
      <c r="C6" s="3"/>
      <c r="D6" s="3">
        <v>4</v>
      </c>
      <c r="E6" s="3">
        <v>4</v>
      </c>
    </row>
    <row r="7" spans="2:5" x14ac:dyDescent="0.25">
      <c r="B7" s="4">
        <v>2</v>
      </c>
      <c r="C7" s="3">
        <v>13</v>
      </c>
      <c r="D7" s="3">
        <v>5</v>
      </c>
      <c r="E7" s="3">
        <v>18</v>
      </c>
    </row>
    <row r="8" spans="2:5" x14ac:dyDescent="0.25">
      <c r="B8" s="2">
        <v>2</v>
      </c>
      <c r="C8" s="3">
        <v>649</v>
      </c>
      <c r="D8" s="3">
        <v>362</v>
      </c>
      <c r="E8" s="3">
        <v>1011</v>
      </c>
    </row>
    <row r="9" spans="2:5" x14ac:dyDescent="0.25">
      <c r="B9" s="4">
        <v>0</v>
      </c>
      <c r="C9" s="3">
        <v>649</v>
      </c>
      <c r="D9" s="3">
        <v>362</v>
      </c>
      <c r="E9" s="3">
        <v>1011</v>
      </c>
    </row>
    <row r="10" spans="2:5" x14ac:dyDescent="0.25">
      <c r="B10" s="2">
        <v>3</v>
      </c>
      <c r="C10" s="3">
        <v>408</v>
      </c>
      <c r="D10" s="3">
        <v>157</v>
      </c>
      <c r="E10" s="3">
        <v>565</v>
      </c>
    </row>
    <row r="11" spans="2:5" x14ac:dyDescent="0.25">
      <c r="B11" s="4">
        <v>0</v>
      </c>
      <c r="C11" s="3">
        <v>408</v>
      </c>
      <c r="D11" s="3">
        <v>157</v>
      </c>
      <c r="E11" s="3">
        <v>565</v>
      </c>
    </row>
    <row r="12" spans="2:5" x14ac:dyDescent="0.25">
      <c r="B12" s="2" t="s">
        <v>828</v>
      </c>
      <c r="C12" s="3">
        <v>1070</v>
      </c>
      <c r="D12" s="3">
        <v>528</v>
      </c>
      <c r="E12" s="3">
        <v>1598</v>
      </c>
    </row>
    <row r="14" spans="2:5" x14ac:dyDescent="0.25">
      <c r="B14" s="1" t="s">
        <v>827</v>
      </c>
      <c r="C14" t="s">
        <v>830</v>
      </c>
    </row>
    <row r="15" spans="2:5" x14ac:dyDescent="0.25">
      <c r="B15" s="2">
        <v>1</v>
      </c>
      <c r="C15" s="3">
        <v>22</v>
      </c>
    </row>
    <row r="16" spans="2:5" x14ac:dyDescent="0.25">
      <c r="B16" s="2">
        <v>2</v>
      </c>
      <c r="C16" s="3">
        <v>1011</v>
      </c>
    </row>
    <row r="17" spans="2:3" x14ac:dyDescent="0.25">
      <c r="B17" s="2">
        <v>3</v>
      </c>
      <c r="C17" s="3">
        <v>565</v>
      </c>
    </row>
    <row r="18" spans="2:3" x14ac:dyDescent="0.25">
      <c r="B18" s="2" t="s">
        <v>828</v>
      </c>
      <c r="C18" s="3">
        <v>1598</v>
      </c>
    </row>
    <row r="21" spans="2:3" x14ac:dyDescent="0.25">
      <c r="B21" s="1" t="s">
        <v>827</v>
      </c>
      <c r="C21" t="s">
        <v>832</v>
      </c>
    </row>
    <row r="22" spans="2:3" x14ac:dyDescent="0.25">
      <c r="B22" s="2">
        <v>1</v>
      </c>
      <c r="C22" s="3">
        <v>0.93651136363636356</v>
      </c>
    </row>
    <row r="23" spans="2:3" x14ac:dyDescent="0.25">
      <c r="B23" s="2">
        <v>2</v>
      </c>
      <c r="C23" s="3">
        <v>1.6522483976261126</v>
      </c>
    </row>
    <row r="24" spans="2:3" x14ac:dyDescent="0.25">
      <c r="B24" s="2">
        <v>3</v>
      </c>
      <c r="C24" s="3">
        <v>1.5482332743362823</v>
      </c>
    </row>
    <row r="25" spans="2:3" x14ac:dyDescent="0.25">
      <c r="B25" s="2" t="s">
        <v>828</v>
      </c>
      <c r="C25" s="3">
        <v>1.6056183854818515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246"/>
  <sheetViews>
    <sheetView workbookViewId="0">
      <selection activeCell="F10" sqref="F10"/>
    </sheetView>
  </sheetViews>
  <sheetFormatPr defaultRowHeight="15" x14ac:dyDescent="0.25"/>
  <cols>
    <col min="2" max="2" width="10.28515625" customWidth="1"/>
    <col min="5" max="5" width="18.7109375" bestFit="1" customWidth="1"/>
    <col min="15" max="15" width="21.7109375" bestFit="1" customWidth="1"/>
    <col min="25" max="25" width="13.140625" bestFit="1" customWidth="1"/>
    <col min="26" max="26" width="19.85546875" bestFit="1" customWidth="1"/>
  </cols>
  <sheetData>
    <row r="1" spans="1:26" x14ac:dyDescent="0.25">
      <c r="A1" t="s">
        <v>1</v>
      </c>
      <c r="B1" t="s">
        <v>2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826</v>
      </c>
    </row>
    <row r="2" spans="1:26" x14ac:dyDescent="0.25">
      <c r="A2">
        <v>1</v>
      </c>
      <c r="B2">
        <v>4</v>
      </c>
      <c r="C2">
        <v>2</v>
      </c>
      <c r="D2">
        <v>0</v>
      </c>
      <c r="E2">
        <v>3</v>
      </c>
      <c r="G2">
        <v>2</v>
      </c>
      <c r="L2">
        <v>1</v>
      </c>
      <c r="V2">
        <f>IF(AND(Table1[[#This Row],[age]]&lt;=18, Table1[[#This Row],[engaged_in_prod]] = 1),1,0)</f>
        <v>0</v>
      </c>
    </row>
    <row r="3" spans="1:26" x14ac:dyDescent="0.25">
      <c r="A3">
        <v>1</v>
      </c>
      <c r="B3">
        <v>3</v>
      </c>
      <c r="C3">
        <v>2</v>
      </c>
      <c r="D3">
        <v>2</v>
      </c>
      <c r="E3">
        <v>3</v>
      </c>
      <c r="G3">
        <v>2</v>
      </c>
      <c r="L3">
        <v>1</v>
      </c>
      <c r="V3">
        <f>IF(AND(Table1[[#This Row],[age]]&lt;=18, Table1[[#This Row],[engaged_in_prod]] = 1),1,0)</f>
        <v>0</v>
      </c>
      <c r="Y3" s="1" t="s">
        <v>827</v>
      </c>
      <c r="Z3" t="s">
        <v>829</v>
      </c>
    </row>
    <row r="4" spans="1:26" x14ac:dyDescent="0.25">
      <c r="A4">
        <v>1</v>
      </c>
      <c r="B4">
        <v>13</v>
      </c>
      <c r="C4">
        <v>2</v>
      </c>
      <c r="D4">
        <v>4</v>
      </c>
      <c r="E4">
        <v>4</v>
      </c>
      <c r="G4">
        <v>2</v>
      </c>
      <c r="L4">
        <v>1</v>
      </c>
      <c r="V4">
        <f>IF(AND(Table1[[#This Row],[age]]&lt;=18, Table1[[#This Row],[engaged_in_prod]] = 1),1,0)</f>
        <v>0</v>
      </c>
      <c r="Y4" s="2">
        <v>1</v>
      </c>
      <c r="Z4" s="3">
        <v>2</v>
      </c>
    </row>
    <row r="5" spans="1:26" x14ac:dyDescent="0.25">
      <c r="A5">
        <v>1</v>
      </c>
      <c r="B5">
        <v>12</v>
      </c>
      <c r="C5">
        <v>1</v>
      </c>
      <c r="D5">
        <v>6</v>
      </c>
      <c r="E5">
        <v>4</v>
      </c>
      <c r="G5">
        <v>1</v>
      </c>
      <c r="H5">
        <v>1</v>
      </c>
      <c r="I5">
        <v>2</v>
      </c>
      <c r="J5">
        <v>6</v>
      </c>
      <c r="L5">
        <v>1</v>
      </c>
      <c r="V5">
        <f>IF(AND(Table1[[#This Row],[age]]&lt;=18, Table1[[#This Row],[engaged_in_prod]] = 1),1,0)</f>
        <v>0</v>
      </c>
      <c r="Y5" s="2">
        <v>2</v>
      </c>
      <c r="Z5" s="3">
        <v>2</v>
      </c>
    </row>
    <row r="6" spans="1:26" x14ac:dyDescent="0.25">
      <c r="A6">
        <v>1</v>
      </c>
      <c r="B6">
        <v>11</v>
      </c>
      <c r="C6">
        <v>1</v>
      </c>
      <c r="D6">
        <v>7</v>
      </c>
      <c r="E6">
        <v>4</v>
      </c>
      <c r="G6">
        <v>1</v>
      </c>
      <c r="H6">
        <v>1</v>
      </c>
      <c r="I6">
        <v>2</v>
      </c>
      <c r="J6">
        <v>6</v>
      </c>
      <c r="L6">
        <v>1</v>
      </c>
      <c r="V6">
        <f>IF(AND(Table1[[#This Row],[age]]&lt;=18, Table1[[#This Row],[engaged_in_prod]] = 1),1,0)</f>
        <v>0</v>
      </c>
      <c r="Y6" s="2">
        <v>3</v>
      </c>
      <c r="Z6" s="3">
        <v>0</v>
      </c>
    </row>
    <row r="7" spans="1:26" x14ac:dyDescent="0.25">
      <c r="A7">
        <v>1</v>
      </c>
      <c r="B7">
        <v>10</v>
      </c>
      <c r="C7">
        <v>2</v>
      </c>
      <c r="D7">
        <v>8</v>
      </c>
      <c r="E7">
        <v>4</v>
      </c>
      <c r="G7">
        <v>1</v>
      </c>
      <c r="H7">
        <v>0</v>
      </c>
      <c r="I7">
        <v>2</v>
      </c>
      <c r="J7">
        <v>6</v>
      </c>
      <c r="L7">
        <v>1</v>
      </c>
      <c r="V7">
        <f>IF(AND(Table1[[#This Row],[age]]&lt;=18, Table1[[#This Row],[engaged_in_prod]] = 1),1,0)</f>
        <v>0</v>
      </c>
      <c r="Y7" s="2">
        <v>4</v>
      </c>
      <c r="Z7" s="3">
        <v>1</v>
      </c>
    </row>
    <row r="8" spans="1:26" x14ac:dyDescent="0.25">
      <c r="A8">
        <v>1</v>
      </c>
      <c r="B8">
        <v>9</v>
      </c>
      <c r="C8">
        <v>1</v>
      </c>
      <c r="D8">
        <v>10</v>
      </c>
      <c r="E8">
        <v>4</v>
      </c>
      <c r="G8">
        <v>1</v>
      </c>
      <c r="H8">
        <v>1</v>
      </c>
      <c r="I8">
        <v>2</v>
      </c>
      <c r="J8">
        <v>6</v>
      </c>
      <c r="L8">
        <v>1</v>
      </c>
      <c r="V8">
        <f>IF(AND(Table1[[#This Row],[age]]&lt;=18, Table1[[#This Row],[engaged_in_prod]] = 1),1,0)</f>
        <v>0</v>
      </c>
      <c r="Y8" s="2">
        <v>5</v>
      </c>
      <c r="Z8" s="3">
        <v>1</v>
      </c>
    </row>
    <row r="9" spans="1:26" x14ac:dyDescent="0.25">
      <c r="A9">
        <v>27</v>
      </c>
      <c r="B9">
        <v>6</v>
      </c>
      <c r="C9">
        <v>1</v>
      </c>
      <c r="D9">
        <v>5</v>
      </c>
      <c r="E9">
        <v>3</v>
      </c>
      <c r="G9">
        <v>1</v>
      </c>
      <c r="H9">
        <v>0</v>
      </c>
      <c r="I9">
        <v>1</v>
      </c>
      <c r="K9">
        <v>3</v>
      </c>
      <c r="L9">
        <v>1</v>
      </c>
      <c r="V9">
        <f>IF(AND(Table1[[#This Row],[age]]&lt;=18, Table1[[#This Row],[engaged_in_prod]] = 1),1,0)</f>
        <v>1</v>
      </c>
      <c r="Y9" s="2">
        <v>6</v>
      </c>
      <c r="Z9" s="3">
        <v>0</v>
      </c>
    </row>
    <row r="10" spans="1:26" x14ac:dyDescent="0.25">
      <c r="A10">
        <v>82</v>
      </c>
      <c r="B10">
        <v>5</v>
      </c>
      <c r="C10">
        <v>1</v>
      </c>
      <c r="D10">
        <v>5</v>
      </c>
      <c r="E10">
        <v>3</v>
      </c>
      <c r="G10">
        <v>1</v>
      </c>
      <c r="H10">
        <v>0</v>
      </c>
      <c r="I10">
        <v>1</v>
      </c>
      <c r="K10">
        <v>3</v>
      </c>
      <c r="L10">
        <v>1</v>
      </c>
      <c r="V10">
        <f>IF(AND(Table1[[#This Row],[age]]&lt;=18, Table1[[#This Row],[engaged_in_prod]] = 1),1,0)</f>
        <v>1</v>
      </c>
      <c r="Y10" s="2">
        <v>7</v>
      </c>
      <c r="Z10" s="3">
        <v>5</v>
      </c>
    </row>
    <row r="11" spans="1:26" x14ac:dyDescent="0.25">
      <c r="A11">
        <v>196</v>
      </c>
      <c r="B11">
        <v>5</v>
      </c>
      <c r="C11">
        <v>1</v>
      </c>
      <c r="D11">
        <v>5</v>
      </c>
      <c r="E11">
        <v>3</v>
      </c>
      <c r="G11">
        <v>1</v>
      </c>
      <c r="H11">
        <v>0</v>
      </c>
      <c r="I11">
        <v>1</v>
      </c>
      <c r="K11">
        <v>3</v>
      </c>
      <c r="L11">
        <v>1</v>
      </c>
      <c r="V11">
        <f>IF(AND(Table1[[#This Row],[age]]&lt;=18, Table1[[#This Row],[engaged_in_prod]] = 1),1,0)</f>
        <v>1</v>
      </c>
      <c r="Y11" s="2">
        <v>8</v>
      </c>
      <c r="Z11" s="3">
        <v>1</v>
      </c>
    </row>
    <row r="12" spans="1:26" x14ac:dyDescent="0.25">
      <c r="A12">
        <v>257</v>
      </c>
      <c r="B12">
        <v>7</v>
      </c>
      <c r="C12">
        <v>2</v>
      </c>
      <c r="D12">
        <v>5</v>
      </c>
      <c r="E12">
        <v>3</v>
      </c>
      <c r="G12">
        <v>1</v>
      </c>
      <c r="H12">
        <v>0</v>
      </c>
      <c r="I12">
        <v>1</v>
      </c>
      <c r="K12">
        <v>2</v>
      </c>
      <c r="L12">
        <v>2</v>
      </c>
      <c r="V12">
        <f>IF(AND(Table1[[#This Row],[age]]&lt;=18, Table1[[#This Row],[engaged_in_prod]] = 1),1,0)</f>
        <v>1</v>
      </c>
      <c r="Y12" s="2">
        <v>9</v>
      </c>
      <c r="Z12" s="3">
        <v>0</v>
      </c>
    </row>
    <row r="13" spans="1:26" x14ac:dyDescent="0.25">
      <c r="A13">
        <v>758</v>
      </c>
      <c r="B13">
        <v>5</v>
      </c>
      <c r="C13">
        <v>2</v>
      </c>
      <c r="D13">
        <v>5</v>
      </c>
      <c r="E13">
        <v>3</v>
      </c>
      <c r="G13">
        <v>1</v>
      </c>
      <c r="H13">
        <v>0</v>
      </c>
      <c r="I13">
        <v>1</v>
      </c>
      <c r="K13">
        <v>1</v>
      </c>
      <c r="L13">
        <v>1</v>
      </c>
      <c r="V13">
        <f>IF(AND(Table1[[#This Row],[age]]&lt;=18, Table1[[#This Row],[engaged_in_prod]] = 1),1,0)</f>
        <v>1</v>
      </c>
      <c r="Y13" s="2">
        <v>10</v>
      </c>
      <c r="Z13" s="3">
        <v>2</v>
      </c>
    </row>
    <row r="14" spans="1:26" x14ac:dyDescent="0.25">
      <c r="A14">
        <v>1</v>
      </c>
      <c r="B14">
        <v>6</v>
      </c>
      <c r="C14">
        <v>2</v>
      </c>
      <c r="D14">
        <v>40</v>
      </c>
      <c r="E14">
        <v>6</v>
      </c>
      <c r="F14">
        <v>1</v>
      </c>
      <c r="G14">
        <v>1</v>
      </c>
      <c r="H14">
        <v>0</v>
      </c>
      <c r="I14">
        <v>2</v>
      </c>
      <c r="J14">
        <v>4</v>
      </c>
      <c r="L14">
        <v>1</v>
      </c>
      <c r="V14">
        <f>IF(AND(Table1[[#This Row],[age]]&lt;=18, Table1[[#This Row],[engaged_in_prod]] = 1),1,0)</f>
        <v>0</v>
      </c>
      <c r="Y14" s="2">
        <v>11</v>
      </c>
      <c r="Z14" s="3">
        <v>2</v>
      </c>
    </row>
    <row r="15" spans="1:26" x14ac:dyDescent="0.25">
      <c r="A15">
        <v>1</v>
      </c>
      <c r="B15">
        <v>5</v>
      </c>
      <c r="C15">
        <v>1</v>
      </c>
      <c r="D15">
        <v>50</v>
      </c>
      <c r="E15">
        <v>6</v>
      </c>
      <c r="F15">
        <v>1</v>
      </c>
      <c r="G15">
        <v>1</v>
      </c>
      <c r="H15">
        <v>3</v>
      </c>
      <c r="I15">
        <v>2</v>
      </c>
      <c r="J15">
        <v>4</v>
      </c>
      <c r="L15">
        <v>1</v>
      </c>
      <c r="V15">
        <f>IF(AND(Table1[[#This Row],[age]]&lt;=18, Table1[[#This Row],[engaged_in_prod]] = 1),1,0)</f>
        <v>0</v>
      </c>
      <c r="Y15" s="2">
        <v>12</v>
      </c>
      <c r="Z15" s="3">
        <v>2</v>
      </c>
    </row>
    <row r="16" spans="1:26" x14ac:dyDescent="0.25">
      <c r="A16">
        <v>2</v>
      </c>
      <c r="B16">
        <v>6</v>
      </c>
      <c r="C16">
        <v>1</v>
      </c>
      <c r="D16">
        <v>4</v>
      </c>
      <c r="E16">
        <v>3</v>
      </c>
      <c r="G16">
        <v>2</v>
      </c>
      <c r="L16">
        <v>1</v>
      </c>
      <c r="V16">
        <f>IF(AND(Table1[[#This Row],[age]]&lt;=18, Table1[[#This Row],[engaged_in_prod]] = 1),1,0)</f>
        <v>0</v>
      </c>
      <c r="Y16" s="2">
        <v>13</v>
      </c>
      <c r="Z16" s="3">
        <v>1</v>
      </c>
    </row>
    <row r="17" spans="1:26" x14ac:dyDescent="0.25">
      <c r="A17">
        <v>2</v>
      </c>
      <c r="B17">
        <v>5</v>
      </c>
      <c r="C17">
        <v>1</v>
      </c>
      <c r="D17">
        <v>4</v>
      </c>
      <c r="E17">
        <v>3</v>
      </c>
      <c r="G17">
        <v>2</v>
      </c>
      <c r="L17">
        <v>1</v>
      </c>
      <c r="V17">
        <f>IF(AND(Table1[[#This Row],[age]]&lt;=18, Table1[[#This Row],[engaged_in_prod]] = 1),1,0)</f>
        <v>0</v>
      </c>
      <c r="Y17" s="2">
        <v>14</v>
      </c>
      <c r="Z17" s="3">
        <v>0</v>
      </c>
    </row>
    <row r="18" spans="1:26" x14ac:dyDescent="0.25">
      <c r="A18">
        <v>1411</v>
      </c>
      <c r="B18">
        <v>4</v>
      </c>
      <c r="C18">
        <v>1</v>
      </c>
      <c r="D18">
        <v>5</v>
      </c>
      <c r="E18">
        <v>3</v>
      </c>
      <c r="G18">
        <v>1</v>
      </c>
      <c r="H18">
        <v>0</v>
      </c>
      <c r="I18">
        <v>1</v>
      </c>
      <c r="K18">
        <v>1</v>
      </c>
      <c r="L18">
        <v>1</v>
      </c>
      <c r="V18">
        <f>IF(AND(Table1[[#This Row],[age]]&lt;=18, Table1[[#This Row],[engaged_in_prod]] = 1),1,0)</f>
        <v>1</v>
      </c>
      <c r="Y18" s="2">
        <v>15</v>
      </c>
      <c r="Z18" s="3">
        <v>2</v>
      </c>
    </row>
    <row r="19" spans="1:26" x14ac:dyDescent="0.25">
      <c r="A19">
        <v>2</v>
      </c>
      <c r="B19">
        <v>7</v>
      </c>
      <c r="C19">
        <v>2</v>
      </c>
      <c r="D19">
        <v>10</v>
      </c>
      <c r="E19">
        <v>3</v>
      </c>
      <c r="G19">
        <v>1</v>
      </c>
      <c r="H19">
        <v>3</v>
      </c>
      <c r="I19">
        <v>2</v>
      </c>
      <c r="J19">
        <v>6</v>
      </c>
      <c r="L19">
        <v>1</v>
      </c>
      <c r="V19">
        <f>IF(AND(Table1[[#This Row],[age]]&lt;=18, Table1[[#This Row],[engaged_in_prod]] = 1),1,0)</f>
        <v>0</v>
      </c>
      <c r="Y19" s="2">
        <v>16</v>
      </c>
      <c r="Z19" s="3">
        <v>0</v>
      </c>
    </row>
    <row r="20" spans="1:26" x14ac:dyDescent="0.25">
      <c r="A20">
        <v>7</v>
      </c>
      <c r="B20">
        <v>10</v>
      </c>
      <c r="C20">
        <v>1</v>
      </c>
      <c r="D20">
        <v>6</v>
      </c>
      <c r="E20">
        <v>3</v>
      </c>
      <c r="G20">
        <v>1</v>
      </c>
      <c r="H20">
        <v>0</v>
      </c>
      <c r="I20">
        <v>1</v>
      </c>
      <c r="K20">
        <v>3</v>
      </c>
      <c r="L20">
        <v>1</v>
      </c>
      <c r="V20">
        <f>IF(AND(Table1[[#This Row],[age]]&lt;=18, Table1[[#This Row],[engaged_in_prod]] = 1),1,0)</f>
        <v>1</v>
      </c>
      <c r="Y20" s="2">
        <v>17</v>
      </c>
      <c r="Z20" s="3">
        <v>0</v>
      </c>
    </row>
    <row r="21" spans="1:26" x14ac:dyDescent="0.25">
      <c r="A21">
        <v>55</v>
      </c>
      <c r="B21">
        <v>4</v>
      </c>
      <c r="C21">
        <v>2</v>
      </c>
      <c r="D21">
        <v>6</v>
      </c>
      <c r="E21">
        <v>3</v>
      </c>
      <c r="G21">
        <v>1</v>
      </c>
      <c r="H21">
        <v>0</v>
      </c>
      <c r="I21">
        <v>1</v>
      </c>
      <c r="K21">
        <v>3</v>
      </c>
      <c r="L21">
        <v>1</v>
      </c>
      <c r="V21">
        <f>IF(AND(Table1[[#This Row],[age]]&lt;=18, Table1[[#This Row],[engaged_in_prod]] = 1),1,0)</f>
        <v>1</v>
      </c>
      <c r="Y21" s="2">
        <v>18</v>
      </c>
      <c r="Z21" s="3">
        <v>0</v>
      </c>
    </row>
    <row r="22" spans="1:26" x14ac:dyDescent="0.25">
      <c r="A22">
        <v>65</v>
      </c>
      <c r="B22">
        <v>5</v>
      </c>
      <c r="C22">
        <v>1</v>
      </c>
      <c r="D22">
        <v>6</v>
      </c>
      <c r="E22">
        <v>3</v>
      </c>
      <c r="G22">
        <v>1</v>
      </c>
      <c r="H22">
        <v>0</v>
      </c>
      <c r="I22">
        <v>1</v>
      </c>
      <c r="K22">
        <v>3</v>
      </c>
      <c r="L22">
        <v>1</v>
      </c>
      <c r="V22">
        <f>IF(AND(Table1[[#This Row],[age]]&lt;=18, Table1[[#This Row],[engaged_in_prod]] = 1),1,0)</f>
        <v>1</v>
      </c>
      <c r="Y22" s="2">
        <v>19</v>
      </c>
      <c r="Z22" s="3">
        <v>0</v>
      </c>
    </row>
    <row r="23" spans="1:26" x14ac:dyDescent="0.25">
      <c r="A23">
        <v>76</v>
      </c>
      <c r="B23">
        <v>3</v>
      </c>
      <c r="C23">
        <v>1</v>
      </c>
      <c r="D23">
        <v>6</v>
      </c>
      <c r="E23">
        <v>3</v>
      </c>
      <c r="G23">
        <v>1</v>
      </c>
      <c r="H23">
        <v>0</v>
      </c>
      <c r="I23">
        <v>1</v>
      </c>
      <c r="K23">
        <v>3</v>
      </c>
      <c r="L23">
        <v>1</v>
      </c>
      <c r="V23">
        <f>IF(AND(Table1[[#This Row],[age]]&lt;=18, Table1[[#This Row],[engaged_in_prod]] = 1),1,0)</f>
        <v>1</v>
      </c>
      <c r="Y23" s="2">
        <v>20</v>
      </c>
      <c r="Z23" s="3">
        <v>1</v>
      </c>
    </row>
    <row r="24" spans="1:26" x14ac:dyDescent="0.25">
      <c r="A24">
        <v>3</v>
      </c>
      <c r="B24">
        <v>7</v>
      </c>
      <c r="C24">
        <v>1</v>
      </c>
      <c r="D24">
        <v>2</v>
      </c>
      <c r="E24">
        <v>3</v>
      </c>
      <c r="G24">
        <v>2</v>
      </c>
      <c r="L24">
        <v>1</v>
      </c>
      <c r="V24">
        <f>IF(AND(Table1[[#This Row],[age]]&lt;=18, Table1[[#This Row],[engaged_in_prod]] = 1),1,0)</f>
        <v>0</v>
      </c>
      <c r="Y24" s="2">
        <v>21</v>
      </c>
      <c r="Z24" s="3">
        <v>0</v>
      </c>
    </row>
    <row r="25" spans="1:26" x14ac:dyDescent="0.25">
      <c r="A25">
        <v>3</v>
      </c>
      <c r="B25">
        <v>6</v>
      </c>
      <c r="C25">
        <v>1</v>
      </c>
      <c r="D25">
        <v>4</v>
      </c>
      <c r="E25">
        <v>3</v>
      </c>
      <c r="G25">
        <v>2</v>
      </c>
      <c r="L25">
        <v>1</v>
      </c>
      <c r="V25">
        <f>IF(AND(Table1[[#This Row],[age]]&lt;=18, Table1[[#This Row],[engaged_in_prod]] = 1),1,0)</f>
        <v>0</v>
      </c>
      <c r="Y25" s="2">
        <v>22</v>
      </c>
      <c r="Z25" s="3">
        <v>0</v>
      </c>
    </row>
    <row r="26" spans="1:26" x14ac:dyDescent="0.25">
      <c r="A26">
        <v>3</v>
      </c>
      <c r="B26">
        <v>5</v>
      </c>
      <c r="C26">
        <v>1</v>
      </c>
      <c r="D26">
        <v>7</v>
      </c>
      <c r="E26">
        <v>3</v>
      </c>
      <c r="G26">
        <v>1</v>
      </c>
      <c r="H26">
        <v>2</v>
      </c>
      <c r="I26">
        <v>2</v>
      </c>
      <c r="J26">
        <v>6</v>
      </c>
      <c r="L26">
        <v>1</v>
      </c>
      <c r="V26">
        <f>IF(AND(Table1[[#This Row],[age]]&lt;=18, Table1[[#This Row],[engaged_in_prod]] = 1),1,0)</f>
        <v>0</v>
      </c>
      <c r="Y26" s="2">
        <v>23</v>
      </c>
      <c r="Z26" s="3">
        <v>0</v>
      </c>
    </row>
    <row r="27" spans="1:26" x14ac:dyDescent="0.25">
      <c r="A27">
        <v>3</v>
      </c>
      <c r="B27">
        <v>4</v>
      </c>
      <c r="C27">
        <v>1</v>
      </c>
      <c r="D27">
        <v>11</v>
      </c>
      <c r="E27">
        <v>3</v>
      </c>
      <c r="G27">
        <v>1</v>
      </c>
      <c r="H27">
        <v>3</v>
      </c>
      <c r="I27">
        <v>2</v>
      </c>
      <c r="J27">
        <v>6</v>
      </c>
      <c r="L27">
        <v>1</v>
      </c>
      <c r="V27">
        <f>IF(AND(Table1[[#This Row],[age]]&lt;=18, Table1[[#This Row],[engaged_in_prod]] = 1),1,0)</f>
        <v>0</v>
      </c>
      <c r="Y27" s="2">
        <v>24</v>
      </c>
      <c r="Z27" s="3">
        <v>0</v>
      </c>
    </row>
    <row r="28" spans="1:26" x14ac:dyDescent="0.25">
      <c r="A28">
        <v>3</v>
      </c>
      <c r="B28">
        <v>3</v>
      </c>
      <c r="C28">
        <v>2</v>
      </c>
      <c r="D28">
        <v>13</v>
      </c>
      <c r="E28">
        <v>3</v>
      </c>
      <c r="F28">
        <v>5</v>
      </c>
      <c r="G28">
        <v>1</v>
      </c>
      <c r="H28">
        <v>4</v>
      </c>
      <c r="I28">
        <v>2</v>
      </c>
      <c r="J28">
        <v>6</v>
      </c>
      <c r="L28">
        <v>1</v>
      </c>
      <c r="V28">
        <f>IF(AND(Table1[[#This Row],[age]]&lt;=18, Table1[[#This Row],[engaged_in_prod]] = 1),1,0)</f>
        <v>0</v>
      </c>
      <c r="Y28" s="2">
        <v>25</v>
      </c>
      <c r="Z28" s="3">
        <v>0</v>
      </c>
    </row>
    <row r="29" spans="1:26" x14ac:dyDescent="0.25">
      <c r="A29">
        <v>78</v>
      </c>
      <c r="B29">
        <v>5</v>
      </c>
      <c r="C29">
        <v>1</v>
      </c>
      <c r="D29">
        <v>6</v>
      </c>
      <c r="E29">
        <v>3</v>
      </c>
      <c r="G29">
        <v>1</v>
      </c>
      <c r="H29">
        <v>0</v>
      </c>
      <c r="I29">
        <v>1</v>
      </c>
      <c r="K29">
        <v>3</v>
      </c>
      <c r="L29">
        <v>1</v>
      </c>
      <c r="V29">
        <f>IF(AND(Table1[[#This Row],[age]]&lt;=18, Table1[[#This Row],[engaged_in_prod]] = 1),1,0)</f>
        <v>1</v>
      </c>
      <c r="Y29" s="2">
        <v>26</v>
      </c>
      <c r="Z29" s="3">
        <v>0</v>
      </c>
    </row>
    <row r="30" spans="1:26" x14ac:dyDescent="0.25">
      <c r="A30">
        <v>81</v>
      </c>
      <c r="B30">
        <v>3</v>
      </c>
      <c r="C30">
        <v>2</v>
      </c>
      <c r="D30">
        <v>6</v>
      </c>
      <c r="E30">
        <v>3</v>
      </c>
      <c r="G30">
        <v>1</v>
      </c>
      <c r="H30">
        <v>0</v>
      </c>
      <c r="I30">
        <v>1</v>
      </c>
      <c r="K30">
        <v>1</v>
      </c>
      <c r="L30">
        <v>1</v>
      </c>
      <c r="V30">
        <f>IF(AND(Table1[[#This Row],[age]]&lt;=18, Table1[[#This Row],[engaged_in_prod]] = 1),1,0)</f>
        <v>1</v>
      </c>
      <c r="Y30" s="2">
        <v>27</v>
      </c>
      <c r="Z30" s="3">
        <v>1</v>
      </c>
    </row>
    <row r="31" spans="1:26" x14ac:dyDescent="0.25">
      <c r="A31">
        <v>4</v>
      </c>
      <c r="B31">
        <v>10</v>
      </c>
      <c r="C31">
        <v>1</v>
      </c>
      <c r="D31">
        <v>7</v>
      </c>
      <c r="E31">
        <v>3</v>
      </c>
      <c r="G31">
        <v>1</v>
      </c>
      <c r="H31">
        <v>0</v>
      </c>
      <c r="I31">
        <v>2</v>
      </c>
      <c r="J31">
        <v>6</v>
      </c>
      <c r="L31">
        <v>1</v>
      </c>
      <c r="V31">
        <f>IF(AND(Table1[[#This Row],[age]]&lt;=18, Table1[[#This Row],[engaged_in_prod]] = 1),1,0)</f>
        <v>0</v>
      </c>
      <c r="Y31" s="2">
        <v>28</v>
      </c>
      <c r="Z31" s="3">
        <v>0</v>
      </c>
    </row>
    <row r="32" spans="1:26" x14ac:dyDescent="0.25">
      <c r="A32">
        <v>4</v>
      </c>
      <c r="B32">
        <v>9</v>
      </c>
      <c r="C32">
        <v>1</v>
      </c>
      <c r="D32">
        <v>9</v>
      </c>
      <c r="E32">
        <v>3</v>
      </c>
      <c r="G32">
        <v>1</v>
      </c>
      <c r="H32">
        <v>0</v>
      </c>
      <c r="I32">
        <v>2</v>
      </c>
      <c r="J32">
        <v>6</v>
      </c>
      <c r="L32">
        <v>1</v>
      </c>
      <c r="V32">
        <f>IF(AND(Table1[[#This Row],[age]]&lt;=18, Table1[[#This Row],[engaged_in_prod]] = 1),1,0)</f>
        <v>0</v>
      </c>
      <c r="Y32" s="2">
        <v>29</v>
      </c>
      <c r="Z32" s="3">
        <v>1</v>
      </c>
    </row>
    <row r="33" spans="1:26" x14ac:dyDescent="0.25">
      <c r="A33">
        <v>103</v>
      </c>
      <c r="B33">
        <v>6</v>
      </c>
      <c r="C33">
        <v>2</v>
      </c>
      <c r="D33">
        <v>6</v>
      </c>
      <c r="E33">
        <v>3</v>
      </c>
      <c r="G33">
        <v>1</v>
      </c>
      <c r="H33">
        <v>0</v>
      </c>
      <c r="I33">
        <v>1</v>
      </c>
      <c r="K33">
        <v>3</v>
      </c>
      <c r="L33">
        <v>1</v>
      </c>
      <c r="V33">
        <f>IF(AND(Table1[[#This Row],[age]]&lt;=18, Table1[[#This Row],[engaged_in_prod]] = 1),1,0)</f>
        <v>1</v>
      </c>
      <c r="Y33" s="2">
        <v>30</v>
      </c>
      <c r="Z33" s="3">
        <v>2</v>
      </c>
    </row>
    <row r="34" spans="1:26" x14ac:dyDescent="0.25">
      <c r="A34">
        <v>4</v>
      </c>
      <c r="B34">
        <v>6</v>
      </c>
      <c r="C34">
        <v>2</v>
      </c>
      <c r="D34">
        <v>16</v>
      </c>
      <c r="E34">
        <v>3</v>
      </c>
      <c r="F34">
        <v>5</v>
      </c>
      <c r="G34">
        <v>1</v>
      </c>
      <c r="H34">
        <v>0</v>
      </c>
      <c r="I34">
        <v>2</v>
      </c>
      <c r="J34">
        <v>6</v>
      </c>
      <c r="L34">
        <v>1</v>
      </c>
      <c r="V34">
        <f>IF(AND(Table1[[#This Row],[age]]&lt;=18, Table1[[#This Row],[engaged_in_prod]] = 1),1,0)</f>
        <v>0</v>
      </c>
      <c r="Y34" s="2">
        <v>31</v>
      </c>
      <c r="Z34" s="3">
        <v>1</v>
      </c>
    </row>
    <row r="35" spans="1:26" x14ac:dyDescent="0.25">
      <c r="A35">
        <v>4</v>
      </c>
      <c r="B35">
        <v>5</v>
      </c>
      <c r="C35">
        <v>2</v>
      </c>
      <c r="D35">
        <v>17</v>
      </c>
      <c r="E35">
        <v>3</v>
      </c>
      <c r="F35">
        <v>5</v>
      </c>
      <c r="G35">
        <v>1</v>
      </c>
      <c r="H35">
        <v>1</v>
      </c>
      <c r="I35">
        <v>2</v>
      </c>
      <c r="J35">
        <v>6</v>
      </c>
      <c r="L35">
        <v>1</v>
      </c>
      <c r="V35">
        <f>IF(AND(Table1[[#This Row],[age]]&lt;=18, Table1[[#This Row],[engaged_in_prod]] = 1),1,0)</f>
        <v>0</v>
      </c>
      <c r="Y35" s="2">
        <v>32</v>
      </c>
      <c r="Z35" s="3">
        <v>3</v>
      </c>
    </row>
    <row r="36" spans="1:26" x14ac:dyDescent="0.25">
      <c r="A36">
        <v>467</v>
      </c>
      <c r="B36">
        <v>5</v>
      </c>
      <c r="C36">
        <v>2</v>
      </c>
      <c r="D36">
        <v>6</v>
      </c>
      <c r="E36">
        <v>3</v>
      </c>
      <c r="G36">
        <v>1</v>
      </c>
      <c r="H36">
        <v>0</v>
      </c>
      <c r="I36">
        <v>1</v>
      </c>
      <c r="K36">
        <v>13</v>
      </c>
      <c r="L36">
        <v>1</v>
      </c>
      <c r="V36">
        <f>IF(AND(Table1[[#This Row],[age]]&lt;=18, Table1[[#This Row],[engaged_in_prod]] = 1),1,0)</f>
        <v>1</v>
      </c>
      <c r="Y36" s="2">
        <v>33</v>
      </c>
      <c r="Z36" s="3">
        <v>0</v>
      </c>
    </row>
    <row r="37" spans="1:26" x14ac:dyDescent="0.25">
      <c r="A37">
        <v>4</v>
      </c>
      <c r="B37">
        <v>4</v>
      </c>
      <c r="C37">
        <v>2</v>
      </c>
      <c r="D37">
        <v>20</v>
      </c>
      <c r="E37">
        <v>3</v>
      </c>
      <c r="F37">
        <v>5</v>
      </c>
      <c r="G37">
        <v>1</v>
      </c>
      <c r="H37">
        <v>4</v>
      </c>
      <c r="I37">
        <v>2</v>
      </c>
      <c r="J37">
        <v>6</v>
      </c>
      <c r="L37">
        <v>1</v>
      </c>
      <c r="V37">
        <f>IF(AND(Table1[[#This Row],[age]]&lt;=18, Table1[[#This Row],[engaged_in_prod]] = 1),1,0)</f>
        <v>0</v>
      </c>
      <c r="Y37" s="2">
        <v>34</v>
      </c>
      <c r="Z37" s="3">
        <v>0</v>
      </c>
    </row>
    <row r="38" spans="1:26" x14ac:dyDescent="0.25">
      <c r="A38">
        <v>559</v>
      </c>
      <c r="B38">
        <v>8</v>
      </c>
      <c r="C38">
        <v>2</v>
      </c>
      <c r="D38">
        <v>6</v>
      </c>
      <c r="E38">
        <v>3</v>
      </c>
      <c r="G38">
        <v>1</v>
      </c>
      <c r="H38">
        <v>0</v>
      </c>
      <c r="I38">
        <v>1</v>
      </c>
      <c r="K38">
        <v>3</v>
      </c>
      <c r="L38">
        <v>1</v>
      </c>
      <c r="V38">
        <f>IF(AND(Table1[[#This Row],[age]]&lt;=18, Table1[[#This Row],[engaged_in_prod]] = 1),1,0)</f>
        <v>1</v>
      </c>
      <c r="Y38" s="2">
        <v>35</v>
      </c>
      <c r="Z38" s="3">
        <v>0</v>
      </c>
    </row>
    <row r="39" spans="1:26" x14ac:dyDescent="0.25">
      <c r="A39">
        <v>614</v>
      </c>
      <c r="B39">
        <v>6</v>
      </c>
      <c r="C39">
        <v>1</v>
      </c>
      <c r="D39">
        <v>6</v>
      </c>
      <c r="E39">
        <v>5</v>
      </c>
      <c r="G39">
        <v>1</v>
      </c>
      <c r="H39">
        <v>0</v>
      </c>
      <c r="I39">
        <v>1</v>
      </c>
      <c r="K39">
        <v>3</v>
      </c>
      <c r="L39">
        <v>1</v>
      </c>
      <c r="V39">
        <f>IF(AND(Table1[[#This Row],[age]]&lt;=18, Table1[[#This Row],[engaged_in_prod]] = 1),1,0)</f>
        <v>1</v>
      </c>
      <c r="Y39" s="2">
        <v>36</v>
      </c>
      <c r="Z39" s="3">
        <v>0</v>
      </c>
    </row>
    <row r="40" spans="1:26" x14ac:dyDescent="0.25">
      <c r="A40">
        <v>638</v>
      </c>
      <c r="B40">
        <v>3</v>
      </c>
      <c r="C40">
        <v>1</v>
      </c>
      <c r="D40">
        <v>6</v>
      </c>
      <c r="E40">
        <v>3</v>
      </c>
      <c r="G40">
        <v>1</v>
      </c>
      <c r="H40">
        <v>0</v>
      </c>
      <c r="I40">
        <v>1</v>
      </c>
      <c r="K40">
        <v>3</v>
      </c>
      <c r="L40">
        <v>1</v>
      </c>
      <c r="V40">
        <f>IF(AND(Table1[[#This Row],[age]]&lt;=18, Table1[[#This Row],[engaged_in_prod]] = 1),1,0)</f>
        <v>1</v>
      </c>
      <c r="Y40" s="2">
        <v>37</v>
      </c>
      <c r="Z40" s="3">
        <v>0</v>
      </c>
    </row>
    <row r="41" spans="1:26" x14ac:dyDescent="0.25">
      <c r="A41">
        <v>5</v>
      </c>
      <c r="B41">
        <v>8</v>
      </c>
      <c r="C41">
        <v>2</v>
      </c>
      <c r="D41">
        <v>2</v>
      </c>
      <c r="E41">
        <v>3</v>
      </c>
      <c r="G41">
        <v>2</v>
      </c>
      <c r="L41">
        <v>1</v>
      </c>
      <c r="V41">
        <f>IF(AND(Table1[[#This Row],[age]]&lt;=18, Table1[[#This Row],[engaged_in_prod]] = 1),1,0)</f>
        <v>0</v>
      </c>
      <c r="Y41" s="2">
        <v>38</v>
      </c>
      <c r="Z41" s="3">
        <v>1</v>
      </c>
    </row>
    <row r="42" spans="1:26" x14ac:dyDescent="0.25">
      <c r="A42">
        <v>5</v>
      </c>
      <c r="B42">
        <v>7</v>
      </c>
      <c r="C42">
        <v>2</v>
      </c>
      <c r="D42">
        <v>4</v>
      </c>
      <c r="E42">
        <v>3</v>
      </c>
      <c r="G42">
        <v>2</v>
      </c>
      <c r="L42">
        <v>1</v>
      </c>
      <c r="V42">
        <f>IF(AND(Table1[[#This Row],[age]]&lt;=18, Table1[[#This Row],[engaged_in_prod]] = 1),1,0)</f>
        <v>0</v>
      </c>
      <c r="Y42" s="2">
        <v>39</v>
      </c>
      <c r="Z42" s="3">
        <v>1</v>
      </c>
    </row>
    <row r="43" spans="1:26" x14ac:dyDescent="0.25">
      <c r="A43">
        <v>5</v>
      </c>
      <c r="B43">
        <v>6</v>
      </c>
      <c r="C43">
        <v>1</v>
      </c>
      <c r="D43">
        <v>8</v>
      </c>
      <c r="E43">
        <v>3</v>
      </c>
      <c r="G43">
        <v>1</v>
      </c>
      <c r="H43">
        <v>1</v>
      </c>
      <c r="I43">
        <v>2</v>
      </c>
      <c r="J43">
        <v>6</v>
      </c>
      <c r="L43">
        <v>1</v>
      </c>
      <c r="V43">
        <f>IF(AND(Table1[[#This Row],[age]]&lt;=18, Table1[[#This Row],[engaged_in_prod]] = 1),1,0)</f>
        <v>0</v>
      </c>
      <c r="Y43" s="2">
        <v>40</v>
      </c>
      <c r="Z43" s="3">
        <v>0</v>
      </c>
    </row>
    <row r="44" spans="1:26" x14ac:dyDescent="0.25">
      <c r="A44">
        <v>5</v>
      </c>
      <c r="B44">
        <v>5</v>
      </c>
      <c r="C44">
        <v>2</v>
      </c>
      <c r="D44">
        <v>10</v>
      </c>
      <c r="E44">
        <v>3</v>
      </c>
      <c r="G44">
        <v>1</v>
      </c>
      <c r="H44">
        <v>2</v>
      </c>
      <c r="I44">
        <v>2</v>
      </c>
      <c r="J44">
        <v>6</v>
      </c>
      <c r="L44">
        <v>1</v>
      </c>
      <c r="V44">
        <f>IF(AND(Table1[[#This Row],[age]]&lt;=18, Table1[[#This Row],[engaged_in_prod]] = 1),1,0)</f>
        <v>0</v>
      </c>
      <c r="Y44" s="2">
        <v>41</v>
      </c>
      <c r="Z44" s="3">
        <v>0</v>
      </c>
    </row>
    <row r="45" spans="1:26" x14ac:dyDescent="0.25">
      <c r="A45">
        <v>5</v>
      </c>
      <c r="B45">
        <v>4</v>
      </c>
      <c r="C45">
        <v>2</v>
      </c>
      <c r="D45">
        <v>13</v>
      </c>
      <c r="E45">
        <v>3</v>
      </c>
      <c r="F45">
        <v>5</v>
      </c>
      <c r="G45">
        <v>1</v>
      </c>
      <c r="H45">
        <v>0</v>
      </c>
      <c r="I45">
        <v>2</v>
      </c>
      <c r="J45">
        <v>6</v>
      </c>
      <c r="L45">
        <v>1</v>
      </c>
      <c r="V45">
        <f>IF(AND(Table1[[#This Row],[age]]&lt;=18, Table1[[#This Row],[engaged_in_prod]] = 1),1,0)</f>
        <v>0</v>
      </c>
      <c r="Y45" s="2">
        <v>42</v>
      </c>
      <c r="Z45" s="3">
        <v>0</v>
      </c>
    </row>
    <row r="46" spans="1:26" x14ac:dyDescent="0.25">
      <c r="A46">
        <v>784</v>
      </c>
      <c r="B46">
        <v>5</v>
      </c>
      <c r="C46">
        <v>1</v>
      </c>
      <c r="D46">
        <v>6</v>
      </c>
      <c r="E46">
        <v>3</v>
      </c>
      <c r="G46">
        <v>1</v>
      </c>
      <c r="H46">
        <v>0</v>
      </c>
      <c r="I46">
        <v>1</v>
      </c>
      <c r="K46">
        <v>3</v>
      </c>
      <c r="L46">
        <v>1</v>
      </c>
      <c r="V46">
        <f>IF(AND(Table1[[#This Row],[age]]&lt;=18, Table1[[#This Row],[engaged_in_prod]] = 1),1,0)</f>
        <v>1</v>
      </c>
      <c r="Y46" s="2">
        <v>43</v>
      </c>
      <c r="Z46" s="3">
        <v>0</v>
      </c>
    </row>
    <row r="47" spans="1:26" x14ac:dyDescent="0.25">
      <c r="A47">
        <v>930</v>
      </c>
      <c r="B47">
        <v>4</v>
      </c>
      <c r="C47">
        <v>1</v>
      </c>
      <c r="D47">
        <v>6</v>
      </c>
      <c r="E47">
        <v>3</v>
      </c>
      <c r="G47">
        <v>1</v>
      </c>
      <c r="H47">
        <v>0</v>
      </c>
      <c r="I47">
        <v>1</v>
      </c>
      <c r="K47">
        <v>1</v>
      </c>
      <c r="L47">
        <v>1</v>
      </c>
      <c r="V47">
        <f>IF(AND(Table1[[#This Row],[age]]&lt;=18, Table1[[#This Row],[engaged_in_prod]] = 1),1,0)</f>
        <v>1</v>
      </c>
      <c r="Y47" s="2">
        <v>44</v>
      </c>
      <c r="Z47" s="3">
        <v>4</v>
      </c>
    </row>
    <row r="48" spans="1:26" x14ac:dyDescent="0.25">
      <c r="A48">
        <v>1021</v>
      </c>
      <c r="B48">
        <v>8</v>
      </c>
      <c r="C48">
        <v>1</v>
      </c>
      <c r="D48">
        <v>6</v>
      </c>
      <c r="E48">
        <v>3</v>
      </c>
      <c r="G48">
        <v>1</v>
      </c>
      <c r="H48">
        <v>0</v>
      </c>
      <c r="I48">
        <v>1</v>
      </c>
      <c r="K48">
        <v>3</v>
      </c>
      <c r="L48">
        <v>1</v>
      </c>
      <c r="V48">
        <f>IF(AND(Table1[[#This Row],[age]]&lt;=18, Table1[[#This Row],[engaged_in_prod]] = 1),1,0)</f>
        <v>1</v>
      </c>
      <c r="Y48" s="2">
        <v>45</v>
      </c>
      <c r="Z48" s="3">
        <v>0</v>
      </c>
    </row>
    <row r="49" spans="1:26" x14ac:dyDescent="0.25">
      <c r="A49">
        <v>1041</v>
      </c>
      <c r="B49">
        <v>5</v>
      </c>
      <c r="C49">
        <v>2</v>
      </c>
      <c r="D49">
        <v>6</v>
      </c>
      <c r="E49">
        <v>3</v>
      </c>
      <c r="G49">
        <v>1</v>
      </c>
      <c r="H49">
        <v>0</v>
      </c>
      <c r="I49">
        <v>1</v>
      </c>
      <c r="K49">
        <v>1</v>
      </c>
      <c r="L49">
        <v>1</v>
      </c>
      <c r="V49">
        <f>IF(AND(Table1[[#This Row],[age]]&lt;=18, Table1[[#This Row],[engaged_in_prod]] = 1),1,0)</f>
        <v>1</v>
      </c>
      <c r="Y49" s="2">
        <v>46</v>
      </c>
      <c r="Z49" s="3">
        <v>1</v>
      </c>
    </row>
    <row r="50" spans="1:26" x14ac:dyDescent="0.25">
      <c r="A50">
        <v>7</v>
      </c>
      <c r="B50">
        <v>12</v>
      </c>
      <c r="C50">
        <v>2</v>
      </c>
      <c r="D50">
        <v>2</v>
      </c>
      <c r="E50">
        <v>3</v>
      </c>
      <c r="G50">
        <v>2</v>
      </c>
      <c r="L50">
        <v>1</v>
      </c>
      <c r="V50">
        <f>IF(AND(Table1[[#This Row],[age]]&lt;=18, Table1[[#This Row],[engaged_in_prod]] = 1),1,0)</f>
        <v>0</v>
      </c>
      <c r="Y50" s="2">
        <v>47</v>
      </c>
      <c r="Z50" s="3">
        <v>1</v>
      </c>
    </row>
    <row r="51" spans="1:26" x14ac:dyDescent="0.25">
      <c r="A51">
        <v>7</v>
      </c>
      <c r="B51">
        <v>11</v>
      </c>
      <c r="C51">
        <v>1</v>
      </c>
      <c r="D51">
        <v>4</v>
      </c>
      <c r="E51">
        <v>3</v>
      </c>
      <c r="G51">
        <v>2</v>
      </c>
      <c r="L51">
        <v>1</v>
      </c>
      <c r="V51">
        <f>IF(AND(Table1[[#This Row],[age]]&lt;=18, Table1[[#This Row],[engaged_in_prod]] = 1),1,0)</f>
        <v>0</v>
      </c>
      <c r="Y51" s="2">
        <v>48</v>
      </c>
      <c r="Z51" s="3">
        <v>3</v>
      </c>
    </row>
    <row r="52" spans="1:26" x14ac:dyDescent="0.25">
      <c r="A52">
        <v>1064</v>
      </c>
      <c r="B52">
        <v>7</v>
      </c>
      <c r="C52">
        <v>2</v>
      </c>
      <c r="D52">
        <v>6</v>
      </c>
      <c r="E52">
        <v>3</v>
      </c>
      <c r="G52">
        <v>1</v>
      </c>
      <c r="H52">
        <v>0</v>
      </c>
      <c r="I52">
        <v>1</v>
      </c>
      <c r="K52">
        <v>1</v>
      </c>
      <c r="L52">
        <v>1</v>
      </c>
      <c r="V52">
        <f>IF(AND(Table1[[#This Row],[age]]&lt;=18, Table1[[#This Row],[engaged_in_prod]] = 1),1,0)</f>
        <v>1</v>
      </c>
      <c r="Y52" s="2">
        <v>49</v>
      </c>
      <c r="Z52" s="3">
        <v>2</v>
      </c>
    </row>
    <row r="53" spans="1:26" x14ac:dyDescent="0.25">
      <c r="A53">
        <v>1080</v>
      </c>
      <c r="B53">
        <v>5</v>
      </c>
      <c r="C53">
        <v>1</v>
      </c>
      <c r="D53">
        <v>6</v>
      </c>
      <c r="E53">
        <v>3</v>
      </c>
      <c r="G53">
        <v>1</v>
      </c>
      <c r="H53">
        <v>0</v>
      </c>
      <c r="I53">
        <v>1</v>
      </c>
      <c r="K53">
        <v>3</v>
      </c>
      <c r="L53">
        <v>1</v>
      </c>
      <c r="V53">
        <f>IF(AND(Table1[[#This Row],[age]]&lt;=18, Table1[[#This Row],[engaged_in_prod]] = 1),1,0)</f>
        <v>1</v>
      </c>
      <c r="Y53" s="2">
        <v>50</v>
      </c>
      <c r="Z53" s="3">
        <v>0</v>
      </c>
    </row>
    <row r="54" spans="1:26" x14ac:dyDescent="0.25">
      <c r="A54">
        <v>7</v>
      </c>
      <c r="B54">
        <v>8</v>
      </c>
      <c r="C54">
        <v>1</v>
      </c>
      <c r="D54">
        <v>12</v>
      </c>
      <c r="E54">
        <v>3</v>
      </c>
      <c r="F54">
        <v>5</v>
      </c>
      <c r="G54">
        <v>1</v>
      </c>
      <c r="H54">
        <v>5</v>
      </c>
      <c r="I54">
        <v>2</v>
      </c>
      <c r="J54">
        <v>6</v>
      </c>
      <c r="L54">
        <v>1</v>
      </c>
      <c r="V54">
        <f>IF(AND(Table1[[#This Row],[age]]&lt;=18, Table1[[#This Row],[engaged_in_prod]] = 1),1,0)</f>
        <v>0</v>
      </c>
      <c r="Y54" s="2">
        <v>51</v>
      </c>
      <c r="Z54" s="3">
        <v>1</v>
      </c>
    </row>
    <row r="55" spans="1:26" x14ac:dyDescent="0.25">
      <c r="A55">
        <v>1081</v>
      </c>
      <c r="B55">
        <v>7</v>
      </c>
      <c r="C55">
        <v>2</v>
      </c>
      <c r="D55">
        <v>6</v>
      </c>
      <c r="E55">
        <v>3</v>
      </c>
      <c r="G55">
        <v>1</v>
      </c>
      <c r="H55">
        <v>0</v>
      </c>
      <c r="I55">
        <v>1</v>
      </c>
      <c r="K55">
        <v>1</v>
      </c>
      <c r="L55">
        <v>1</v>
      </c>
      <c r="V55">
        <f>IF(AND(Table1[[#This Row],[age]]&lt;=18, Table1[[#This Row],[engaged_in_prod]] = 1),1,0)</f>
        <v>1</v>
      </c>
      <c r="Y55" s="2">
        <v>52</v>
      </c>
      <c r="Z55" s="3">
        <v>0</v>
      </c>
    </row>
    <row r="56" spans="1:26" x14ac:dyDescent="0.25">
      <c r="A56">
        <v>1088</v>
      </c>
      <c r="B56">
        <v>3</v>
      </c>
      <c r="C56">
        <v>2</v>
      </c>
      <c r="D56">
        <v>6</v>
      </c>
      <c r="E56">
        <v>3</v>
      </c>
      <c r="G56">
        <v>1</v>
      </c>
      <c r="H56">
        <v>0</v>
      </c>
      <c r="I56">
        <v>1</v>
      </c>
      <c r="K56">
        <v>1</v>
      </c>
      <c r="L56">
        <v>1</v>
      </c>
      <c r="V56">
        <f>IF(AND(Table1[[#This Row],[age]]&lt;=18, Table1[[#This Row],[engaged_in_prod]] = 1),1,0)</f>
        <v>1</v>
      </c>
      <c r="Y56" s="2">
        <v>53</v>
      </c>
      <c r="Z56" s="3">
        <v>0</v>
      </c>
    </row>
    <row r="57" spans="1:26" x14ac:dyDescent="0.25">
      <c r="A57">
        <v>1089</v>
      </c>
      <c r="B57">
        <v>5</v>
      </c>
      <c r="C57">
        <v>2</v>
      </c>
      <c r="D57">
        <v>6</v>
      </c>
      <c r="E57">
        <v>3</v>
      </c>
      <c r="G57">
        <v>1</v>
      </c>
      <c r="H57">
        <v>0</v>
      </c>
      <c r="I57">
        <v>1</v>
      </c>
      <c r="K57">
        <v>1</v>
      </c>
      <c r="L57">
        <v>1</v>
      </c>
      <c r="V57">
        <f>IF(AND(Table1[[#This Row],[age]]&lt;=18, Table1[[#This Row],[engaged_in_prod]] = 1),1,0)</f>
        <v>1</v>
      </c>
      <c r="Y57" s="2">
        <v>54</v>
      </c>
      <c r="Z57" s="3">
        <v>0</v>
      </c>
    </row>
    <row r="58" spans="1:26" x14ac:dyDescent="0.25">
      <c r="A58">
        <v>1100</v>
      </c>
      <c r="B58">
        <v>5</v>
      </c>
      <c r="C58">
        <v>1</v>
      </c>
      <c r="D58">
        <v>6</v>
      </c>
      <c r="E58">
        <v>3</v>
      </c>
      <c r="G58">
        <v>1</v>
      </c>
      <c r="H58">
        <v>0</v>
      </c>
      <c r="I58">
        <v>1</v>
      </c>
      <c r="K58">
        <v>1</v>
      </c>
      <c r="L58">
        <v>1</v>
      </c>
      <c r="V58">
        <f>IF(AND(Table1[[#This Row],[age]]&lt;=18, Table1[[#This Row],[engaged_in_prod]] = 1),1,0)</f>
        <v>1</v>
      </c>
      <c r="Y58" s="2">
        <v>55</v>
      </c>
      <c r="Z58" s="3">
        <v>3</v>
      </c>
    </row>
    <row r="59" spans="1:26" x14ac:dyDescent="0.25">
      <c r="A59">
        <v>1123</v>
      </c>
      <c r="B59">
        <v>7</v>
      </c>
      <c r="C59">
        <v>1</v>
      </c>
      <c r="D59">
        <v>6</v>
      </c>
      <c r="E59">
        <v>3</v>
      </c>
      <c r="G59">
        <v>1</v>
      </c>
      <c r="H59">
        <v>0</v>
      </c>
      <c r="I59">
        <v>1</v>
      </c>
      <c r="K59">
        <v>3</v>
      </c>
      <c r="L59">
        <v>1</v>
      </c>
      <c r="V59">
        <f>IF(AND(Table1[[#This Row],[age]]&lt;=18, Table1[[#This Row],[engaged_in_prod]] = 1),1,0)</f>
        <v>1</v>
      </c>
      <c r="Y59" s="2">
        <v>56</v>
      </c>
      <c r="Z59" s="3">
        <v>0</v>
      </c>
    </row>
    <row r="60" spans="1:26" x14ac:dyDescent="0.25">
      <c r="A60">
        <v>1251</v>
      </c>
      <c r="B60">
        <v>9</v>
      </c>
      <c r="C60">
        <v>1</v>
      </c>
      <c r="D60">
        <v>6</v>
      </c>
      <c r="E60">
        <v>3</v>
      </c>
      <c r="G60">
        <v>1</v>
      </c>
      <c r="H60">
        <v>0</v>
      </c>
      <c r="I60">
        <v>1</v>
      </c>
      <c r="K60">
        <v>1</v>
      </c>
      <c r="L60">
        <v>1</v>
      </c>
      <c r="V60">
        <f>IF(AND(Table1[[#This Row],[age]]&lt;=18, Table1[[#This Row],[engaged_in_prod]] = 1),1,0)</f>
        <v>1</v>
      </c>
      <c r="Y60" s="2">
        <v>57</v>
      </c>
      <c r="Z60" s="3">
        <v>0</v>
      </c>
    </row>
    <row r="61" spans="1:26" x14ac:dyDescent="0.25">
      <c r="A61">
        <v>1263</v>
      </c>
      <c r="B61">
        <v>8</v>
      </c>
      <c r="C61">
        <v>2</v>
      </c>
      <c r="D61">
        <v>6</v>
      </c>
      <c r="E61">
        <v>3</v>
      </c>
      <c r="G61">
        <v>1</v>
      </c>
      <c r="H61">
        <v>0</v>
      </c>
      <c r="I61">
        <v>1</v>
      </c>
      <c r="K61">
        <v>3</v>
      </c>
      <c r="L61">
        <v>1</v>
      </c>
      <c r="V61">
        <f>IF(AND(Table1[[#This Row],[age]]&lt;=18, Table1[[#This Row],[engaged_in_prod]] = 1),1,0)</f>
        <v>1</v>
      </c>
      <c r="Y61" s="2">
        <v>58</v>
      </c>
      <c r="Z61" s="3">
        <v>0</v>
      </c>
    </row>
    <row r="62" spans="1:26" x14ac:dyDescent="0.25">
      <c r="A62">
        <v>1306</v>
      </c>
      <c r="B62">
        <v>6</v>
      </c>
      <c r="C62">
        <v>1</v>
      </c>
      <c r="D62">
        <v>6</v>
      </c>
      <c r="E62">
        <v>3</v>
      </c>
      <c r="G62">
        <v>1</v>
      </c>
      <c r="H62">
        <v>0</v>
      </c>
      <c r="I62">
        <v>1</v>
      </c>
      <c r="K62">
        <v>3</v>
      </c>
      <c r="L62">
        <v>1</v>
      </c>
      <c r="V62">
        <f>IF(AND(Table1[[#This Row],[age]]&lt;=18, Table1[[#This Row],[engaged_in_prod]] = 1),1,0)</f>
        <v>1</v>
      </c>
      <c r="Y62" s="2">
        <v>59</v>
      </c>
      <c r="Z62" s="3">
        <v>2</v>
      </c>
    </row>
    <row r="63" spans="1:26" x14ac:dyDescent="0.25">
      <c r="A63">
        <v>1308</v>
      </c>
      <c r="B63">
        <v>8</v>
      </c>
      <c r="C63">
        <v>2</v>
      </c>
      <c r="D63">
        <v>6</v>
      </c>
      <c r="E63">
        <v>3</v>
      </c>
      <c r="G63">
        <v>1</v>
      </c>
      <c r="H63">
        <v>0</v>
      </c>
      <c r="I63">
        <v>1</v>
      </c>
      <c r="K63">
        <v>3</v>
      </c>
      <c r="L63">
        <v>1</v>
      </c>
      <c r="V63">
        <f>IF(AND(Table1[[#This Row],[age]]&lt;=18, Table1[[#This Row],[engaged_in_prod]] = 1),1,0)</f>
        <v>1</v>
      </c>
      <c r="Y63" s="2">
        <v>60</v>
      </c>
      <c r="Z63" s="3">
        <v>0</v>
      </c>
    </row>
    <row r="64" spans="1:26" x14ac:dyDescent="0.25">
      <c r="A64">
        <v>1311</v>
      </c>
      <c r="B64">
        <v>8</v>
      </c>
      <c r="C64">
        <v>2</v>
      </c>
      <c r="D64">
        <v>6</v>
      </c>
      <c r="E64">
        <v>3</v>
      </c>
      <c r="G64">
        <v>1</v>
      </c>
      <c r="H64">
        <v>0</v>
      </c>
      <c r="I64">
        <v>1</v>
      </c>
      <c r="K64">
        <v>2</v>
      </c>
      <c r="L64">
        <v>1</v>
      </c>
      <c r="V64">
        <f>IF(AND(Table1[[#This Row],[age]]&lt;=18, Table1[[#This Row],[engaged_in_prod]] = 1),1,0)</f>
        <v>1</v>
      </c>
      <c r="Y64" s="2">
        <v>61</v>
      </c>
      <c r="Z64" s="3">
        <v>0</v>
      </c>
    </row>
    <row r="65" spans="1:26" x14ac:dyDescent="0.25">
      <c r="A65">
        <v>9</v>
      </c>
      <c r="B65">
        <v>5</v>
      </c>
      <c r="C65">
        <v>2</v>
      </c>
      <c r="D65">
        <v>0</v>
      </c>
      <c r="E65">
        <v>3</v>
      </c>
      <c r="G65">
        <v>2</v>
      </c>
      <c r="L65">
        <v>1</v>
      </c>
      <c r="V65">
        <f>IF(AND(Table1[[#This Row],[age]]&lt;=18, Table1[[#This Row],[engaged_in_prod]] = 1),1,0)</f>
        <v>0</v>
      </c>
      <c r="Y65" s="2">
        <v>62</v>
      </c>
      <c r="Z65" s="3">
        <v>0</v>
      </c>
    </row>
    <row r="66" spans="1:26" x14ac:dyDescent="0.25">
      <c r="A66">
        <v>9</v>
      </c>
      <c r="B66">
        <v>4</v>
      </c>
      <c r="C66">
        <v>2</v>
      </c>
      <c r="D66">
        <v>2</v>
      </c>
      <c r="E66">
        <v>3</v>
      </c>
      <c r="G66">
        <v>2</v>
      </c>
      <c r="L66">
        <v>1</v>
      </c>
      <c r="V66">
        <f>IF(AND(Table1[[#This Row],[age]]&lt;=18, Table1[[#This Row],[engaged_in_prod]] = 1),1,0)</f>
        <v>0</v>
      </c>
      <c r="Y66" s="2">
        <v>63</v>
      </c>
      <c r="Z66" s="3">
        <v>0</v>
      </c>
    </row>
    <row r="67" spans="1:26" x14ac:dyDescent="0.25">
      <c r="A67">
        <v>9</v>
      </c>
      <c r="B67">
        <v>3</v>
      </c>
      <c r="C67">
        <v>1</v>
      </c>
      <c r="D67">
        <v>3</v>
      </c>
      <c r="E67">
        <v>3</v>
      </c>
      <c r="G67">
        <v>2</v>
      </c>
      <c r="L67">
        <v>1</v>
      </c>
      <c r="V67">
        <f>IF(AND(Table1[[#This Row],[age]]&lt;=18, Table1[[#This Row],[engaged_in_prod]] = 1),1,0)</f>
        <v>0</v>
      </c>
      <c r="Y67" s="2">
        <v>64</v>
      </c>
      <c r="Z67" s="3">
        <v>0</v>
      </c>
    </row>
    <row r="68" spans="1:26" x14ac:dyDescent="0.25">
      <c r="A68">
        <v>1382</v>
      </c>
      <c r="B68">
        <v>12</v>
      </c>
      <c r="C68">
        <v>1</v>
      </c>
      <c r="D68">
        <v>6</v>
      </c>
      <c r="E68">
        <v>3</v>
      </c>
      <c r="G68">
        <v>1</v>
      </c>
      <c r="H68">
        <v>0</v>
      </c>
      <c r="I68">
        <v>1</v>
      </c>
      <c r="K68">
        <v>1</v>
      </c>
      <c r="L68">
        <v>2</v>
      </c>
      <c r="V68">
        <f>IF(AND(Table1[[#This Row],[age]]&lt;=18, Table1[[#This Row],[engaged_in_prod]] = 1),1,0)</f>
        <v>1</v>
      </c>
      <c r="Y68" s="2">
        <v>65</v>
      </c>
      <c r="Z68" s="3">
        <v>3</v>
      </c>
    </row>
    <row r="69" spans="1:26" x14ac:dyDescent="0.25">
      <c r="A69">
        <v>1394</v>
      </c>
      <c r="B69">
        <v>4</v>
      </c>
      <c r="C69">
        <v>1</v>
      </c>
      <c r="D69">
        <v>6</v>
      </c>
      <c r="E69">
        <v>3</v>
      </c>
      <c r="G69">
        <v>1</v>
      </c>
      <c r="H69">
        <v>0</v>
      </c>
      <c r="I69">
        <v>1</v>
      </c>
      <c r="K69">
        <v>3</v>
      </c>
      <c r="L69">
        <v>1</v>
      </c>
      <c r="V69">
        <f>IF(AND(Table1[[#This Row],[age]]&lt;=18, Table1[[#This Row],[engaged_in_prod]] = 1),1,0)</f>
        <v>1</v>
      </c>
      <c r="Y69" s="2">
        <v>66</v>
      </c>
      <c r="Z69" s="3">
        <v>1</v>
      </c>
    </row>
    <row r="70" spans="1:26" x14ac:dyDescent="0.25">
      <c r="A70">
        <v>10</v>
      </c>
      <c r="B70">
        <v>10</v>
      </c>
      <c r="C70">
        <v>1</v>
      </c>
      <c r="D70">
        <v>1</v>
      </c>
      <c r="E70">
        <v>3</v>
      </c>
      <c r="G70">
        <v>2</v>
      </c>
      <c r="L70">
        <v>1</v>
      </c>
      <c r="V70">
        <f>IF(AND(Table1[[#This Row],[age]]&lt;=18, Table1[[#This Row],[engaged_in_prod]] = 1),1,0)</f>
        <v>0</v>
      </c>
      <c r="Y70" s="2">
        <v>67</v>
      </c>
      <c r="Z70" s="3">
        <v>0</v>
      </c>
    </row>
    <row r="71" spans="1:26" x14ac:dyDescent="0.25">
      <c r="A71">
        <v>10</v>
      </c>
      <c r="B71">
        <v>9</v>
      </c>
      <c r="C71">
        <v>2</v>
      </c>
      <c r="D71">
        <v>5</v>
      </c>
      <c r="E71">
        <v>3</v>
      </c>
      <c r="G71">
        <v>1</v>
      </c>
      <c r="H71">
        <v>0</v>
      </c>
      <c r="I71">
        <v>2</v>
      </c>
      <c r="J71">
        <v>5</v>
      </c>
      <c r="L71">
        <v>1</v>
      </c>
      <c r="V71">
        <f>IF(AND(Table1[[#This Row],[age]]&lt;=18, Table1[[#This Row],[engaged_in_prod]] = 1),1,0)</f>
        <v>0</v>
      </c>
      <c r="Y71" s="2">
        <v>68</v>
      </c>
      <c r="Z71" s="3">
        <v>3</v>
      </c>
    </row>
    <row r="72" spans="1:26" x14ac:dyDescent="0.25">
      <c r="A72">
        <v>10</v>
      </c>
      <c r="B72">
        <v>8</v>
      </c>
      <c r="C72">
        <v>2</v>
      </c>
      <c r="D72">
        <v>9</v>
      </c>
      <c r="E72">
        <v>3</v>
      </c>
      <c r="G72">
        <v>1</v>
      </c>
      <c r="H72">
        <v>1</v>
      </c>
      <c r="I72">
        <v>2</v>
      </c>
      <c r="J72">
        <v>6</v>
      </c>
      <c r="L72">
        <v>1</v>
      </c>
      <c r="V72">
        <f>IF(AND(Table1[[#This Row],[age]]&lt;=18, Table1[[#This Row],[engaged_in_prod]] = 1),1,0)</f>
        <v>0</v>
      </c>
      <c r="Y72" s="2">
        <v>69</v>
      </c>
      <c r="Z72" s="3">
        <v>1</v>
      </c>
    </row>
    <row r="73" spans="1:26" x14ac:dyDescent="0.25">
      <c r="A73">
        <v>10</v>
      </c>
      <c r="B73">
        <v>7</v>
      </c>
      <c r="C73">
        <v>1</v>
      </c>
      <c r="D73">
        <v>11</v>
      </c>
      <c r="E73">
        <v>3</v>
      </c>
      <c r="G73">
        <v>1</v>
      </c>
      <c r="H73">
        <v>3</v>
      </c>
      <c r="I73">
        <v>2</v>
      </c>
      <c r="J73">
        <v>6</v>
      </c>
      <c r="L73">
        <v>1</v>
      </c>
      <c r="V73">
        <f>IF(AND(Table1[[#This Row],[age]]&lt;=18, Table1[[#This Row],[engaged_in_prod]] = 1),1,0)</f>
        <v>0</v>
      </c>
      <c r="Y73" s="2">
        <v>70</v>
      </c>
      <c r="Z73" s="3">
        <v>2</v>
      </c>
    </row>
    <row r="74" spans="1:26" x14ac:dyDescent="0.25">
      <c r="A74">
        <v>1397</v>
      </c>
      <c r="B74">
        <v>8</v>
      </c>
      <c r="C74">
        <v>1</v>
      </c>
      <c r="D74">
        <v>6</v>
      </c>
      <c r="E74">
        <v>3</v>
      </c>
      <c r="G74">
        <v>1</v>
      </c>
      <c r="H74">
        <v>0</v>
      </c>
      <c r="I74">
        <v>1</v>
      </c>
      <c r="K74">
        <v>1</v>
      </c>
      <c r="L74">
        <v>1</v>
      </c>
      <c r="V74">
        <f>IF(AND(Table1[[#This Row],[age]]&lt;=18, Table1[[#This Row],[engaged_in_prod]] = 1),1,0)</f>
        <v>1</v>
      </c>
      <c r="Y74" s="2">
        <v>71</v>
      </c>
      <c r="Z74" s="3">
        <v>0</v>
      </c>
    </row>
    <row r="75" spans="1:26" x14ac:dyDescent="0.25">
      <c r="A75">
        <v>1399</v>
      </c>
      <c r="B75">
        <v>7</v>
      </c>
      <c r="C75">
        <v>1</v>
      </c>
      <c r="D75">
        <v>6</v>
      </c>
      <c r="E75">
        <v>3</v>
      </c>
      <c r="G75">
        <v>1</v>
      </c>
      <c r="H75">
        <v>0</v>
      </c>
      <c r="I75">
        <v>1</v>
      </c>
      <c r="K75">
        <v>3</v>
      </c>
      <c r="L75">
        <v>1</v>
      </c>
      <c r="V75">
        <f>IF(AND(Table1[[#This Row],[age]]&lt;=18, Table1[[#This Row],[engaged_in_prod]] = 1),1,0)</f>
        <v>1</v>
      </c>
      <c r="Y75" s="2">
        <v>72</v>
      </c>
      <c r="Z75" s="3">
        <v>0</v>
      </c>
    </row>
    <row r="76" spans="1:26" x14ac:dyDescent="0.25">
      <c r="A76">
        <v>1420</v>
      </c>
      <c r="B76">
        <v>7</v>
      </c>
      <c r="C76">
        <v>2</v>
      </c>
      <c r="D76">
        <v>6</v>
      </c>
      <c r="E76">
        <v>3</v>
      </c>
      <c r="G76">
        <v>1</v>
      </c>
      <c r="H76">
        <v>0</v>
      </c>
      <c r="I76">
        <v>1</v>
      </c>
      <c r="K76">
        <v>1</v>
      </c>
      <c r="L76">
        <v>1</v>
      </c>
      <c r="V76">
        <f>IF(AND(Table1[[#This Row],[age]]&lt;=18, Table1[[#This Row],[engaged_in_prod]] = 1),1,0)</f>
        <v>1</v>
      </c>
      <c r="Y76" s="2">
        <v>73</v>
      </c>
      <c r="Z76" s="3">
        <v>0</v>
      </c>
    </row>
    <row r="77" spans="1:26" x14ac:dyDescent="0.25">
      <c r="A77">
        <v>1429</v>
      </c>
      <c r="B77">
        <v>3</v>
      </c>
      <c r="C77">
        <v>2</v>
      </c>
      <c r="D77">
        <v>6</v>
      </c>
      <c r="E77">
        <v>3</v>
      </c>
      <c r="G77">
        <v>1</v>
      </c>
      <c r="H77">
        <v>0</v>
      </c>
      <c r="I77">
        <v>1</v>
      </c>
      <c r="K77">
        <v>1</v>
      </c>
      <c r="L77">
        <v>1</v>
      </c>
      <c r="V77">
        <f>IF(AND(Table1[[#This Row],[age]]&lt;=18, Table1[[#This Row],[engaged_in_prod]] = 1),1,0)</f>
        <v>1</v>
      </c>
      <c r="Y77" s="2">
        <v>74</v>
      </c>
      <c r="Z77" s="3">
        <v>4</v>
      </c>
    </row>
    <row r="78" spans="1:26" x14ac:dyDescent="0.25">
      <c r="A78">
        <v>1541</v>
      </c>
      <c r="B78">
        <v>8</v>
      </c>
      <c r="C78">
        <v>1</v>
      </c>
      <c r="D78">
        <v>6</v>
      </c>
      <c r="E78">
        <v>3</v>
      </c>
      <c r="G78">
        <v>1</v>
      </c>
      <c r="H78">
        <v>0</v>
      </c>
      <c r="I78">
        <v>1</v>
      </c>
      <c r="K78">
        <v>8</v>
      </c>
      <c r="L78">
        <v>1</v>
      </c>
      <c r="V78">
        <f>IF(AND(Table1[[#This Row],[age]]&lt;=18, Table1[[#This Row],[engaged_in_prod]] = 1),1,0)</f>
        <v>1</v>
      </c>
      <c r="Y78" s="2">
        <v>75</v>
      </c>
      <c r="Z78" s="3">
        <v>1</v>
      </c>
    </row>
    <row r="79" spans="1:26" x14ac:dyDescent="0.25">
      <c r="A79">
        <v>1552</v>
      </c>
      <c r="B79">
        <v>7</v>
      </c>
      <c r="C79">
        <v>1</v>
      </c>
      <c r="D79">
        <v>6</v>
      </c>
      <c r="E79">
        <v>3</v>
      </c>
      <c r="G79">
        <v>1</v>
      </c>
      <c r="H79">
        <v>0</v>
      </c>
      <c r="I79">
        <v>1</v>
      </c>
      <c r="K79">
        <v>1</v>
      </c>
      <c r="L79">
        <v>1</v>
      </c>
      <c r="V79">
        <f>IF(AND(Table1[[#This Row],[age]]&lt;=18, Table1[[#This Row],[engaged_in_prod]] = 1),1,0)</f>
        <v>1</v>
      </c>
      <c r="Y79" s="2">
        <v>76</v>
      </c>
      <c r="Z79" s="3">
        <v>1</v>
      </c>
    </row>
    <row r="80" spans="1:26" x14ac:dyDescent="0.25">
      <c r="A80">
        <v>11</v>
      </c>
      <c r="B80">
        <v>8</v>
      </c>
      <c r="C80">
        <v>1</v>
      </c>
      <c r="D80">
        <v>4</v>
      </c>
      <c r="E80">
        <v>3</v>
      </c>
      <c r="G80">
        <v>2</v>
      </c>
      <c r="L80">
        <v>1</v>
      </c>
      <c r="V80">
        <f>IF(AND(Table1[[#This Row],[age]]&lt;=18, Table1[[#This Row],[engaged_in_prod]] = 1),1,0)</f>
        <v>0</v>
      </c>
      <c r="Y80" s="2">
        <v>77</v>
      </c>
      <c r="Z80" s="3">
        <v>1</v>
      </c>
    </row>
    <row r="81" spans="1:26" x14ac:dyDescent="0.25">
      <c r="A81">
        <v>11</v>
      </c>
      <c r="B81">
        <v>7</v>
      </c>
      <c r="C81">
        <v>1</v>
      </c>
      <c r="D81">
        <v>6</v>
      </c>
      <c r="E81">
        <v>3</v>
      </c>
      <c r="G81">
        <v>1</v>
      </c>
      <c r="H81">
        <v>1</v>
      </c>
      <c r="I81">
        <v>2</v>
      </c>
      <c r="J81">
        <v>6</v>
      </c>
      <c r="L81">
        <v>1</v>
      </c>
      <c r="V81">
        <f>IF(AND(Table1[[#This Row],[age]]&lt;=18, Table1[[#This Row],[engaged_in_prod]] = 1),1,0)</f>
        <v>0</v>
      </c>
      <c r="Y81" s="2">
        <v>78</v>
      </c>
      <c r="Z81" s="3">
        <v>1</v>
      </c>
    </row>
    <row r="82" spans="1:26" x14ac:dyDescent="0.25">
      <c r="A82">
        <v>11</v>
      </c>
      <c r="B82">
        <v>6</v>
      </c>
      <c r="C82">
        <v>1</v>
      </c>
      <c r="D82">
        <v>8</v>
      </c>
      <c r="E82">
        <v>3</v>
      </c>
      <c r="G82">
        <v>1</v>
      </c>
      <c r="H82">
        <v>2</v>
      </c>
      <c r="I82">
        <v>2</v>
      </c>
      <c r="J82">
        <v>6</v>
      </c>
      <c r="L82">
        <v>1</v>
      </c>
      <c r="V82">
        <f>IF(AND(Table1[[#This Row],[age]]&lt;=18, Table1[[#This Row],[engaged_in_prod]] = 1),1,0)</f>
        <v>0</v>
      </c>
      <c r="Y82" s="2">
        <v>79</v>
      </c>
      <c r="Z82" s="3">
        <v>0</v>
      </c>
    </row>
    <row r="83" spans="1:26" x14ac:dyDescent="0.25">
      <c r="A83">
        <v>11</v>
      </c>
      <c r="B83">
        <v>5</v>
      </c>
      <c r="C83">
        <v>1</v>
      </c>
      <c r="D83">
        <v>10</v>
      </c>
      <c r="E83">
        <v>3</v>
      </c>
      <c r="G83">
        <v>1</v>
      </c>
      <c r="H83">
        <v>2</v>
      </c>
      <c r="I83">
        <v>2</v>
      </c>
      <c r="J83">
        <v>6</v>
      </c>
      <c r="L83">
        <v>1</v>
      </c>
      <c r="V83">
        <f>IF(AND(Table1[[#This Row],[age]]&lt;=18, Table1[[#This Row],[engaged_in_prod]] = 1),1,0)</f>
        <v>0</v>
      </c>
      <c r="Y83" s="2">
        <v>80</v>
      </c>
      <c r="Z83" s="3">
        <v>0</v>
      </c>
    </row>
    <row r="84" spans="1:26" x14ac:dyDescent="0.25">
      <c r="A84">
        <v>12</v>
      </c>
      <c r="B84">
        <v>6</v>
      </c>
      <c r="C84">
        <v>1</v>
      </c>
      <c r="D84">
        <v>7</v>
      </c>
      <c r="E84">
        <v>3</v>
      </c>
      <c r="G84">
        <v>1</v>
      </c>
      <c r="H84">
        <v>0</v>
      </c>
      <c r="I84">
        <v>1</v>
      </c>
      <c r="K84">
        <v>3</v>
      </c>
      <c r="L84">
        <v>1</v>
      </c>
      <c r="V84">
        <f>IF(AND(Table1[[#This Row],[age]]&lt;=18, Table1[[#This Row],[engaged_in_prod]] = 1),1,0)</f>
        <v>1</v>
      </c>
      <c r="Y84" s="2">
        <v>81</v>
      </c>
      <c r="Z84" s="3">
        <v>1</v>
      </c>
    </row>
    <row r="85" spans="1:26" x14ac:dyDescent="0.25">
      <c r="A85">
        <v>46</v>
      </c>
      <c r="B85">
        <v>6</v>
      </c>
      <c r="C85">
        <v>1</v>
      </c>
      <c r="D85">
        <v>7</v>
      </c>
      <c r="E85">
        <v>3</v>
      </c>
      <c r="G85">
        <v>1</v>
      </c>
      <c r="H85">
        <v>0</v>
      </c>
      <c r="I85">
        <v>1</v>
      </c>
      <c r="K85">
        <v>3</v>
      </c>
      <c r="L85">
        <v>1</v>
      </c>
      <c r="V85">
        <f>IF(AND(Table1[[#This Row],[age]]&lt;=18, Table1[[#This Row],[engaged_in_prod]] = 1),1,0)</f>
        <v>1</v>
      </c>
      <c r="Y85" s="2">
        <v>82</v>
      </c>
      <c r="Z85" s="3">
        <v>3</v>
      </c>
    </row>
    <row r="86" spans="1:26" x14ac:dyDescent="0.25">
      <c r="A86">
        <v>74</v>
      </c>
      <c r="B86">
        <v>6</v>
      </c>
      <c r="C86">
        <v>2</v>
      </c>
      <c r="D86">
        <v>7</v>
      </c>
      <c r="E86">
        <v>3</v>
      </c>
      <c r="G86">
        <v>1</v>
      </c>
      <c r="H86">
        <v>0</v>
      </c>
      <c r="I86">
        <v>1</v>
      </c>
      <c r="K86">
        <v>3</v>
      </c>
      <c r="L86">
        <v>1</v>
      </c>
      <c r="V86">
        <f>IF(AND(Table1[[#This Row],[age]]&lt;=18, Table1[[#This Row],[engaged_in_prod]] = 1),1,0)</f>
        <v>1</v>
      </c>
      <c r="Y86" s="2">
        <v>83</v>
      </c>
      <c r="Z86" s="3">
        <v>0</v>
      </c>
    </row>
    <row r="87" spans="1:26" x14ac:dyDescent="0.25">
      <c r="A87">
        <v>82</v>
      </c>
      <c r="B87">
        <v>4</v>
      </c>
      <c r="C87">
        <v>1</v>
      </c>
      <c r="D87">
        <v>7</v>
      </c>
      <c r="E87">
        <v>3</v>
      </c>
      <c r="G87">
        <v>1</v>
      </c>
      <c r="H87">
        <v>0</v>
      </c>
      <c r="I87">
        <v>1</v>
      </c>
      <c r="K87">
        <v>1</v>
      </c>
      <c r="L87">
        <v>1</v>
      </c>
      <c r="V87">
        <f>IF(AND(Table1[[#This Row],[age]]&lt;=18, Table1[[#This Row],[engaged_in_prod]] = 1),1,0)</f>
        <v>1</v>
      </c>
      <c r="Y87" s="2">
        <v>84</v>
      </c>
      <c r="Z87" s="3">
        <v>0</v>
      </c>
    </row>
    <row r="88" spans="1:26" x14ac:dyDescent="0.25">
      <c r="A88">
        <v>88</v>
      </c>
      <c r="B88">
        <v>6</v>
      </c>
      <c r="C88">
        <v>1</v>
      </c>
      <c r="D88">
        <v>7</v>
      </c>
      <c r="E88">
        <v>3</v>
      </c>
      <c r="G88">
        <v>1</v>
      </c>
      <c r="H88">
        <v>0</v>
      </c>
      <c r="I88">
        <v>1</v>
      </c>
      <c r="K88">
        <v>3</v>
      </c>
      <c r="L88">
        <v>1</v>
      </c>
      <c r="V88">
        <f>IF(AND(Table1[[#This Row],[age]]&lt;=18, Table1[[#This Row],[engaged_in_prod]] = 1),1,0)</f>
        <v>1</v>
      </c>
      <c r="Y88" s="2">
        <v>85</v>
      </c>
      <c r="Z88" s="3">
        <v>0</v>
      </c>
    </row>
    <row r="89" spans="1:26" x14ac:dyDescent="0.25">
      <c r="A89">
        <v>12</v>
      </c>
      <c r="B89">
        <v>8</v>
      </c>
      <c r="C89">
        <v>2</v>
      </c>
      <c r="D89">
        <v>0</v>
      </c>
      <c r="E89">
        <v>3</v>
      </c>
      <c r="G89">
        <v>2</v>
      </c>
      <c r="L89">
        <v>1</v>
      </c>
      <c r="V89">
        <f>IF(AND(Table1[[#This Row],[age]]&lt;=18, Table1[[#This Row],[engaged_in_prod]] = 1),1,0)</f>
        <v>0</v>
      </c>
      <c r="Y89" s="2">
        <v>86</v>
      </c>
      <c r="Z89" s="3">
        <v>0</v>
      </c>
    </row>
    <row r="90" spans="1:26" x14ac:dyDescent="0.25">
      <c r="A90">
        <v>12</v>
      </c>
      <c r="B90">
        <v>7</v>
      </c>
      <c r="C90">
        <v>1</v>
      </c>
      <c r="D90">
        <v>5</v>
      </c>
      <c r="E90">
        <v>3</v>
      </c>
      <c r="G90">
        <v>1</v>
      </c>
      <c r="H90">
        <v>0</v>
      </c>
      <c r="I90">
        <v>2</v>
      </c>
      <c r="J90">
        <v>5</v>
      </c>
      <c r="L90">
        <v>1</v>
      </c>
      <c r="V90">
        <f>IF(AND(Table1[[#This Row],[age]]&lt;=18, Table1[[#This Row],[engaged_in_prod]] = 1),1,0)</f>
        <v>0</v>
      </c>
      <c r="Y90" s="2">
        <v>87</v>
      </c>
      <c r="Z90" s="3">
        <v>0</v>
      </c>
    </row>
    <row r="91" spans="1:26" x14ac:dyDescent="0.25">
      <c r="A91">
        <v>101</v>
      </c>
      <c r="B91">
        <v>5</v>
      </c>
      <c r="C91">
        <v>2</v>
      </c>
      <c r="D91">
        <v>7</v>
      </c>
      <c r="E91">
        <v>3</v>
      </c>
      <c r="G91">
        <v>1</v>
      </c>
      <c r="H91">
        <v>0</v>
      </c>
      <c r="I91">
        <v>1</v>
      </c>
      <c r="K91">
        <v>3</v>
      </c>
      <c r="L91">
        <v>1</v>
      </c>
      <c r="V91">
        <f>IF(AND(Table1[[#This Row],[age]]&lt;=18, Table1[[#This Row],[engaged_in_prod]] = 1),1,0)</f>
        <v>1</v>
      </c>
      <c r="Y91" s="2">
        <v>88</v>
      </c>
      <c r="Z91" s="3">
        <v>2</v>
      </c>
    </row>
    <row r="92" spans="1:26" x14ac:dyDescent="0.25">
      <c r="A92">
        <v>117</v>
      </c>
      <c r="B92">
        <v>6</v>
      </c>
      <c r="C92">
        <v>2</v>
      </c>
      <c r="D92">
        <v>7</v>
      </c>
      <c r="E92">
        <v>3</v>
      </c>
      <c r="G92">
        <v>1</v>
      </c>
      <c r="H92">
        <v>0</v>
      </c>
      <c r="I92">
        <v>1</v>
      </c>
      <c r="K92">
        <v>3</v>
      </c>
      <c r="V92">
        <f>IF(AND(Table1[[#This Row],[age]]&lt;=18, Table1[[#This Row],[engaged_in_prod]] = 1),1,0)</f>
        <v>1</v>
      </c>
      <c r="Y92" s="2">
        <v>89</v>
      </c>
      <c r="Z92" s="3">
        <v>0</v>
      </c>
    </row>
    <row r="93" spans="1:26" x14ac:dyDescent="0.25">
      <c r="A93">
        <v>12</v>
      </c>
      <c r="B93">
        <v>4</v>
      </c>
      <c r="C93">
        <v>2</v>
      </c>
      <c r="D93">
        <v>12</v>
      </c>
      <c r="E93">
        <v>3</v>
      </c>
      <c r="F93">
        <v>5</v>
      </c>
      <c r="G93">
        <v>1</v>
      </c>
      <c r="H93">
        <v>3</v>
      </c>
      <c r="I93">
        <v>2</v>
      </c>
      <c r="J93">
        <v>6</v>
      </c>
      <c r="L93">
        <v>1</v>
      </c>
      <c r="V93">
        <f>IF(AND(Table1[[#This Row],[age]]&lt;=18, Table1[[#This Row],[engaged_in_prod]] = 1),1,0)</f>
        <v>0</v>
      </c>
      <c r="Y93" s="2">
        <v>90</v>
      </c>
      <c r="Z93" s="3">
        <v>1</v>
      </c>
    </row>
    <row r="94" spans="1:26" x14ac:dyDescent="0.25">
      <c r="A94">
        <v>12</v>
      </c>
      <c r="B94">
        <v>3</v>
      </c>
      <c r="C94">
        <v>1</v>
      </c>
      <c r="D94">
        <v>14</v>
      </c>
      <c r="E94">
        <v>3</v>
      </c>
      <c r="F94">
        <v>5</v>
      </c>
      <c r="G94">
        <v>1</v>
      </c>
      <c r="H94">
        <v>3</v>
      </c>
      <c r="I94">
        <v>2</v>
      </c>
      <c r="J94">
        <v>6</v>
      </c>
      <c r="L94">
        <v>1</v>
      </c>
      <c r="V94">
        <f>IF(AND(Table1[[#This Row],[age]]&lt;=18, Table1[[#This Row],[engaged_in_prod]] = 1),1,0)</f>
        <v>0</v>
      </c>
      <c r="Y94" s="2">
        <v>91</v>
      </c>
      <c r="Z94" s="3">
        <v>0</v>
      </c>
    </row>
    <row r="95" spans="1:26" x14ac:dyDescent="0.25">
      <c r="A95">
        <v>153</v>
      </c>
      <c r="B95">
        <v>3</v>
      </c>
      <c r="C95">
        <v>1</v>
      </c>
      <c r="D95">
        <v>7</v>
      </c>
      <c r="E95">
        <v>3</v>
      </c>
      <c r="G95">
        <v>1</v>
      </c>
      <c r="H95">
        <v>0</v>
      </c>
      <c r="I95">
        <v>1</v>
      </c>
      <c r="K95">
        <v>3</v>
      </c>
      <c r="L95">
        <v>1</v>
      </c>
      <c r="V95">
        <f>IF(AND(Table1[[#This Row],[age]]&lt;=18, Table1[[#This Row],[engaged_in_prod]] = 1),1,0)</f>
        <v>1</v>
      </c>
      <c r="Y95" s="2">
        <v>92</v>
      </c>
      <c r="Z95" s="3">
        <v>0</v>
      </c>
    </row>
    <row r="96" spans="1:26" x14ac:dyDescent="0.25">
      <c r="A96">
        <v>168</v>
      </c>
      <c r="B96">
        <v>5</v>
      </c>
      <c r="C96">
        <v>2</v>
      </c>
      <c r="D96">
        <v>7</v>
      </c>
      <c r="E96">
        <v>3</v>
      </c>
      <c r="G96">
        <v>1</v>
      </c>
      <c r="H96">
        <v>0</v>
      </c>
      <c r="I96">
        <v>1</v>
      </c>
      <c r="K96">
        <v>1</v>
      </c>
      <c r="L96">
        <v>1</v>
      </c>
      <c r="V96">
        <f>IF(AND(Table1[[#This Row],[age]]&lt;=18, Table1[[#This Row],[engaged_in_prod]] = 1),1,0)</f>
        <v>1</v>
      </c>
      <c r="Y96" s="2">
        <v>93</v>
      </c>
      <c r="Z96" s="3">
        <v>0</v>
      </c>
    </row>
    <row r="97" spans="1:26" x14ac:dyDescent="0.25">
      <c r="A97">
        <v>12</v>
      </c>
      <c r="B97">
        <v>9</v>
      </c>
      <c r="C97">
        <v>2</v>
      </c>
      <c r="D97">
        <v>60</v>
      </c>
      <c r="E97">
        <v>6</v>
      </c>
      <c r="F97">
        <v>6</v>
      </c>
      <c r="G97">
        <v>1</v>
      </c>
      <c r="H97">
        <v>0</v>
      </c>
      <c r="I97">
        <v>2</v>
      </c>
      <c r="J97">
        <v>4</v>
      </c>
      <c r="L97">
        <v>1</v>
      </c>
      <c r="V97">
        <f>IF(AND(Table1[[#This Row],[age]]&lt;=18, Table1[[#This Row],[engaged_in_prod]] = 1),1,0)</f>
        <v>0</v>
      </c>
      <c r="Y97" s="2">
        <v>94</v>
      </c>
      <c r="Z97" s="3">
        <v>2</v>
      </c>
    </row>
    <row r="98" spans="1:26" x14ac:dyDescent="0.25">
      <c r="A98">
        <v>13</v>
      </c>
      <c r="B98">
        <v>5</v>
      </c>
      <c r="C98">
        <v>1</v>
      </c>
      <c r="D98">
        <v>8</v>
      </c>
      <c r="E98">
        <v>3</v>
      </c>
      <c r="G98">
        <v>1</v>
      </c>
      <c r="H98">
        <v>1</v>
      </c>
      <c r="I98">
        <v>2</v>
      </c>
      <c r="J98">
        <v>6</v>
      </c>
      <c r="L98">
        <v>1</v>
      </c>
      <c r="V98">
        <f>IF(AND(Table1[[#This Row],[age]]&lt;=18, Table1[[#This Row],[engaged_in_prod]] = 1),1,0)</f>
        <v>0</v>
      </c>
      <c r="Y98" s="2">
        <v>95</v>
      </c>
      <c r="Z98" s="3">
        <v>0</v>
      </c>
    </row>
    <row r="99" spans="1:26" x14ac:dyDescent="0.25">
      <c r="A99">
        <v>13</v>
      </c>
      <c r="B99">
        <v>4</v>
      </c>
      <c r="C99">
        <v>2</v>
      </c>
      <c r="D99">
        <v>12</v>
      </c>
      <c r="E99">
        <v>3</v>
      </c>
      <c r="F99">
        <v>5</v>
      </c>
      <c r="G99">
        <v>1</v>
      </c>
      <c r="H99">
        <v>2</v>
      </c>
      <c r="I99">
        <v>2</v>
      </c>
      <c r="J99">
        <v>6</v>
      </c>
      <c r="L99">
        <v>1</v>
      </c>
      <c r="V99">
        <f>IF(AND(Table1[[#This Row],[age]]&lt;=18, Table1[[#This Row],[engaged_in_prod]] = 1),1,0)</f>
        <v>0</v>
      </c>
      <c r="Y99" s="2">
        <v>96</v>
      </c>
      <c r="Z99" s="3">
        <v>0</v>
      </c>
    </row>
    <row r="100" spans="1:26" x14ac:dyDescent="0.25">
      <c r="A100">
        <v>192</v>
      </c>
      <c r="B100">
        <v>3</v>
      </c>
      <c r="C100">
        <v>2</v>
      </c>
      <c r="D100">
        <v>7</v>
      </c>
      <c r="E100">
        <v>3</v>
      </c>
      <c r="G100">
        <v>1</v>
      </c>
      <c r="H100">
        <v>0</v>
      </c>
      <c r="I100">
        <v>1</v>
      </c>
      <c r="K100">
        <v>3</v>
      </c>
      <c r="L100">
        <v>1</v>
      </c>
      <c r="V100">
        <f>IF(AND(Table1[[#This Row],[age]]&lt;=18, Table1[[#This Row],[engaged_in_prod]] = 1),1,0)</f>
        <v>1</v>
      </c>
      <c r="Y100" s="2">
        <v>97</v>
      </c>
      <c r="Z100" s="3">
        <v>1</v>
      </c>
    </row>
    <row r="101" spans="1:26" x14ac:dyDescent="0.25">
      <c r="A101">
        <v>195</v>
      </c>
      <c r="B101">
        <v>7</v>
      </c>
      <c r="C101">
        <v>1</v>
      </c>
      <c r="D101">
        <v>7</v>
      </c>
      <c r="E101">
        <v>3</v>
      </c>
      <c r="G101">
        <v>1</v>
      </c>
      <c r="H101">
        <v>0</v>
      </c>
      <c r="I101">
        <v>1</v>
      </c>
      <c r="K101">
        <v>3</v>
      </c>
      <c r="L101">
        <v>1</v>
      </c>
      <c r="V101">
        <f>IF(AND(Table1[[#This Row],[age]]&lt;=18, Table1[[#This Row],[engaged_in_prod]] = 1),1,0)</f>
        <v>1</v>
      </c>
      <c r="Y101" s="2">
        <v>98</v>
      </c>
      <c r="Z101" s="3">
        <v>0</v>
      </c>
    </row>
    <row r="102" spans="1:26" x14ac:dyDescent="0.25">
      <c r="A102">
        <v>196</v>
      </c>
      <c r="B102">
        <v>7</v>
      </c>
      <c r="C102">
        <v>1</v>
      </c>
      <c r="D102">
        <v>7</v>
      </c>
      <c r="E102">
        <v>3</v>
      </c>
      <c r="G102">
        <v>1</v>
      </c>
      <c r="H102">
        <v>0</v>
      </c>
      <c r="I102">
        <v>1</v>
      </c>
      <c r="K102">
        <v>3</v>
      </c>
      <c r="L102">
        <v>1</v>
      </c>
      <c r="V102">
        <f>IF(AND(Table1[[#This Row],[age]]&lt;=18, Table1[[#This Row],[engaged_in_prod]] = 1),1,0)</f>
        <v>1</v>
      </c>
      <c r="Y102" s="2">
        <v>99</v>
      </c>
      <c r="Z102" s="3">
        <v>0</v>
      </c>
    </row>
    <row r="103" spans="1:26" x14ac:dyDescent="0.25">
      <c r="A103">
        <v>14</v>
      </c>
      <c r="B103">
        <v>7</v>
      </c>
      <c r="C103">
        <v>2</v>
      </c>
      <c r="D103">
        <v>0</v>
      </c>
      <c r="E103">
        <v>3</v>
      </c>
      <c r="G103">
        <v>2</v>
      </c>
      <c r="L103">
        <v>1</v>
      </c>
      <c r="V103">
        <f>IF(AND(Table1[[#This Row],[age]]&lt;=18, Table1[[#This Row],[engaged_in_prod]] = 1),1,0)</f>
        <v>0</v>
      </c>
      <c r="Y103" s="2">
        <v>100</v>
      </c>
      <c r="Z103" s="3">
        <v>0</v>
      </c>
    </row>
    <row r="104" spans="1:26" x14ac:dyDescent="0.25">
      <c r="A104">
        <v>14</v>
      </c>
      <c r="B104">
        <v>6</v>
      </c>
      <c r="C104">
        <v>1</v>
      </c>
      <c r="D104">
        <v>4</v>
      </c>
      <c r="E104">
        <v>3</v>
      </c>
      <c r="G104">
        <v>2</v>
      </c>
      <c r="L104">
        <v>1</v>
      </c>
      <c r="V104">
        <f>IF(AND(Table1[[#This Row],[age]]&lt;=18, Table1[[#This Row],[engaged_in_prod]] = 1),1,0)</f>
        <v>0</v>
      </c>
      <c r="Y104" s="2">
        <v>101</v>
      </c>
      <c r="Z104" s="3">
        <v>3</v>
      </c>
    </row>
    <row r="105" spans="1:26" x14ac:dyDescent="0.25">
      <c r="A105">
        <v>14</v>
      </c>
      <c r="B105">
        <v>5</v>
      </c>
      <c r="C105">
        <v>1</v>
      </c>
      <c r="D105">
        <v>6</v>
      </c>
      <c r="E105">
        <v>3</v>
      </c>
      <c r="G105">
        <v>1</v>
      </c>
      <c r="H105">
        <v>0</v>
      </c>
      <c r="I105">
        <v>2</v>
      </c>
      <c r="J105">
        <v>5</v>
      </c>
      <c r="L105">
        <v>1</v>
      </c>
      <c r="V105">
        <f>IF(AND(Table1[[#This Row],[age]]&lt;=18, Table1[[#This Row],[engaged_in_prod]] = 1),1,0)</f>
        <v>0</v>
      </c>
      <c r="Y105" s="2">
        <v>102</v>
      </c>
      <c r="Z105" s="3">
        <v>0</v>
      </c>
    </row>
    <row r="106" spans="1:26" x14ac:dyDescent="0.25">
      <c r="A106">
        <v>14</v>
      </c>
      <c r="B106">
        <v>4</v>
      </c>
      <c r="C106">
        <v>1</v>
      </c>
      <c r="D106">
        <v>8</v>
      </c>
      <c r="E106">
        <v>3</v>
      </c>
      <c r="G106">
        <v>1</v>
      </c>
      <c r="H106">
        <v>0</v>
      </c>
      <c r="I106">
        <v>2</v>
      </c>
      <c r="J106">
        <v>6</v>
      </c>
      <c r="L106">
        <v>1</v>
      </c>
      <c r="V106">
        <f>IF(AND(Table1[[#This Row],[age]]&lt;=18, Table1[[#This Row],[engaged_in_prod]] = 1),1,0)</f>
        <v>0</v>
      </c>
      <c r="Y106" s="2">
        <v>103</v>
      </c>
      <c r="Z106" s="3">
        <v>2</v>
      </c>
    </row>
    <row r="107" spans="1:26" x14ac:dyDescent="0.25">
      <c r="A107">
        <v>14</v>
      </c>
      <c r="B107">
        <v>3</v>
      </c>
      <c r="C107">
        <v>2</v>
      </c>
      <c r="D107">
        <v>12</v>
      </c>
      <c r="E107">
        <v>3</v>
      </c>
      <c r="F107">
        <v>5</v>
      </c>
      <c r="G107">
        <v>1</v>
      </c>
      <c r="H107">
        <v>1</v>
      </c>
      <c r="I107">
        <v>2</v>
      </c>
      <c r="J107">
        <v>6</v>
      </c>
      <c r="L107">
        <v>1</v>
      </c>
      <c r="V107">
        <f>IF(AND(Table1[[#This Row],[age]]&lt;=18, Table1[[#This Row],[engaged_in_prod]] = 1),1,0)</f>
        <v>0</v>
      </c>
      <c r="Y107" s="2">
        <v>104</v>
      </c>
      <c r="Z107" s="3">
        <v>1</v>
      </c>
    </row>
    <row r="108" spans="1:26" x14ac:dyDescent="0.25">
      <c r="A108">
        <v>199</v>
      </c>
      <c r="B108">
        <v>6</v>
      </c>
      <c r="C108">
        <v>2</v>
      </c>
      <c r="D108">
        <v>7</v>
      </c>
      <c r="E108">
        <v>3</v>
      </c>
      <c r="G108">
        <v>1</v>
      </c>
      <c r="H108">
        <v>0</v>
      </c>
      <c r="I108">
        <v>1</v>
      </c>
      <c r="K108">
        <v>3</v>
      </c>
      <c r="L108">
        <v>1</v>
      </c>
      <c r="V108">
        <f>IF(AND(Table1[[#This Row],[age]]&lt;=18, Table1[[#This Row],[engaged_in_prod]] = 1),1,0)</f>
        <v>1</v>
      </c>
      <c r="Y108" s="2">
        <v>105</v>
      </c>
      <c r="Z108" s="3">
        <v>0</v>
      </c>
    </row>
    <row r="109" spans="1:26" x14ac:dyDescent="0.25">
      <c r="A109">
        <v>392</v>
      </c>
      <c r="B109">
        <v>10</v>
      </c>
      <c r="C109">
        <v>1</v>
      </c>
      <c r="D109">
        <v>7</v>
      </c>
      <c r="E109">
        <v>3</v>
      </c>
      <c r="G109">
        <v>1</v>
      </c>
      <c r="H109">
        <v>5</v>
      </c>
      <c r="I109">
        <v>1</v>
      </c>
      <c r="K109">
        <v>1</v>
      </c>
      <c r="L109">
        <v>1</v>
      </c>
      <c r="V109">
        <f>IF(AND(Table1[[#This Row],[age]]&lt;=18, Table1[[#This Row],[engaged_in_prod]] = 1),1,0)</f>
        <v>1</v>
      </c>
      <c r="Y109" s="2">
        <v>106</v>
      </c>
      <c r="Z109" s="3">
        <v>0</v>
      </c>
    </row>
    <row r="110" spans="1:26" x14ac:dyDescent="0.25">
      <c r="A110">
        <v>15</v>
      </c>
      <c r="B110">
        <v>9</v>
      </c>
      <c r="C110">
        <v>2</v>
      </c>
      <c r="D110">
        <v>2</v>
      </c>
      <c r="E110">
        <v>3</v>
      </c>
      <c r="G110">
        <v>2</v>
      </c>
      <c r="L110">
        <v>1</v>
      </c>
      <c r="V110">
        <f>IF(AND(Table1[[#This Row],[age]]&lt;=18, Table1[[#This Row],[engaged_in_prod]] = 1),1,0)</f>
        <v>0</v>
      </c>
      <c r="Y110" s="2">
        <v>107</v>
      </c>
      <c r="Z110" s="3">
        <v>0</v>
      </c>
    </row>
    <row r="111" spans="1:26" x14ac:dyDescent="0.25">
      <c r="A111">
        <v>15</v>
      </c>
      <c r="B111">
        <v>8</v>
      </c>
      <c r="C111">
        <v>1</v>
      </c>
      <c r="D111">
        <v>3</v>
      </c>
      <c r="E111">
        <v>3</v>
      </c>
      <c r="G111">
        <v>2</v>
      </c>
      <c r="L111">
        <v>1</v>
      </c>
      <c r="V111">
        <f>IF(AND(Table1[[#This Row],[age]]&lt;=18, Table1[[#This Row],[engaged_in_prod]] = 1),1,0)</f>
        <v>0</v>
      </c>
      <c r="Y111" s="2">
        <v>108</v>
      </c>
      <c r="Z111" s="3">
        <v>0</v>
      </c>
    </row>
    <row r="112" spans="1:26" x14ac:dyDescent="0.25">
      <c r="A112">
        <v>15</v>
      </c>
      <c r="B112">
        <v>7</v>
      </c>
      <c r="C112">
        <v>1</v>
      </c>
      <c r="D112">
        <v>5</v>
      </c>
      <c r="E112">
        <v>3</v>
      </c>
      <c r="G112">
        <v>1</v>
      </c>
      <c r="H112">
        <v>0</v>
      </c>
      <c r="I112">
        <v>2</v>
      </c>
      <c r="J112">
        <v>6</v>
      </c>
      <c r="L112">
        <v>1</v>
      </c>
      <c r="V112">
        <f>IF(AND(Table1[[#This Row],[age]]&lt;=18, Table1[[#This Row],[engaged_in_prod]] = 1),1,0)</f>
        <v>0</v>
      </c>
      <c r="Y112" s="2">
        <v>109</v>
      </c>
      <c r="Z112" s="3">
        <v>0</v>
      </c>
    </row>
    <row r="113" spans="1:26" x14ac:dyDescent="0.25">
      <c r="A113">
        <v>15</v>
      </c>
      <c r="B113">
        <v>6</v>
      </c>
      <c r="C113">
        <v>2</v>
      </c>
      <c r="D113">
        <v>7</v>
      </c>
      <c r="E113">
        <v>3</v>
      </c>
      <c r="G113">
        <v>1</v>
      </c>
      <c r="H113">
        <v>3</v>
      </c>
      <c r="I113">
        <v>2</v>
      </c>
      <c r="J113">
        <v>6</v>
      </c>
      <c r="L113">
        <v>1</v>
      </c>
      <c r="V113">
        <f>IF(AND(Table1[[#This Row],[age]]&lt;=18, Table1[[#This Row],[engaged_in_prod]] = 1),1,0)</f>
        <v>0</v>
      </c>
      <c r="Y113" s="2">
        <v>110</v>
      </c>
      <c r="Z113" s="3">
        <v>0</v>
      </c>
    </row>
    <row r="114" spans="1:26" x14ac:dyDescent="0.25">
      <c r="A114">
        <v>423</v>
      </c>
      <c r="B114">
        <v>3</v>
      </c>
      <c r="C114">
        <v>2</v>
      </c>
      <c r="D114">
        <v>7</v>
      </c>
      <c r="E114">
        <v>3</v>
      </c>
      <c r="G114">
        <v>1</v>
      </c>
      <c r="H114">
        <v>0</v>
      </c>
      <c r="I114">
        <v>1</v>
      </c>
      <c r="K114">
        <v>2</v>
      </c>
      <c r="L114">
        <v>1</v>
      </c>
      <c r="V114">
        <f>IF(AND(Table1[[#This Row],[age]]&lt;=18, Table1[[#This Row],[engaged_in_prod]] = 1),1,0)</f>
        <v>1</v>
      </c>
      <c r="Y114" s="2">
        <v>111</v>
      </c>
      <c r="Z114" s="3">
        <v>0</v>
      </c>
    </row>
    <row r="115" spans="1:26" x14ac:dyDescent="0.25">
      <c r="A115">
        <v>15</v>
      </c>
      <c r="B115">
        <v>4</v>
      </c>
      <c r="C115">
        <v>1</v>
      </c>
      <c r="D115">
        <v>14</v>
      </c>
      <c r="E115">
        <v>3</v>
      </c>
      <c r="F115">
        <v>5</v>
      </c>
      <c r="G115">
        <v>1</v>
      </c>
      <c r="H115">
        <v>7</v>
      </c>
      <c r="I115">
        <v>2</v>
      </c>
      <c r="J115">
        <v>6</v>
      </c>
      <c r="L115">
        <v>1</v>
      </c>
      <c r="V115">
        <f>IF(AND(Table1[[#This Row],[age]]&lt;=18, Table1[[#This Row],[engaged_in_prod]] = 1),1,0)</f>
        <v>0</v>
      </c>
      <c r="Y115" s="2">
        <v>112</v>
      </c>
      <c r="Z115" s="3">
        <v>0</v>
      </c>
    </row>
    <row r="116" spans="1:26" x14ac:dyDescent="0.25">
      <c r="A116">
        <v>484</v>
      </c>
      <c r="B116">
        <v>5</v>
      </c>
      <c r="C116">
        <v>1</v>
      </c>
      <c r="D116">
        <v>7</v>
      </c>
      <c r="E116">
        <v>3</v>
      </c>
      <c r="G116">
        <v>1</v>
      </c>
      <c r="H116">
        <v>0</v>
      </c>
      <c r="I116">
        <v>1</v>
      </c>
      <c r="K116">
        <v>3</v>
      </c>
      <c r="L116">
        <v>1</v>
      </c>
      <c r="V116">
        <f>IF(AND(Table1[[#This Row],[age]]&lt;=18, Table1[[#This Row],[engaged_in_prod]] = 1),1,0)</f>
        <v>1</v>
      </c>
      <c r="Y116" s="2">
        <v>113</v>
      </c>
      <c r="Z116" s="3">
        <v>3</v>
      </c>
    </row>
    <row r="117" spans="1:26" x14ac:dyDescent="0.25">
      <c r="A117">
        <v>487</v>
      </c>
      <c r="B117">
        <v>6</v>
      </c>
      <c r="C117">
        <v>1</v>
      </c>
      <c r="D117">
        <v>7</v>
      </c>
      <c r="E117">
        <v>3</v>
      </c>
      <c r="G117">
        <v>1</v>
      </c>
      <c r="H117">
        <v>0</v>
      </c>
      <c r="I117">
        <v>1</v>
      </c>
      <c r="K117">
        <v>1</v>
      </c>
      <c r="L117">
        <v>1</v>
      </c>
      <c r="V117">
        <f>IF(AND(Table1[[#This Row],[age]]&lt;=18, Table1[[#This Row],[engaged_in_prod]] = 1),1,0)</f>
        <v>1</v>
      </c>
      <c r="Y117" s="2">
        <v>114</v>
      </c>
      <c r="Z117" s="3">
        <v>0</v>
      </c>
    </row>
    <row r="118" spans="1:26" x14ac:dyDescent="0.25">
      <c r="A118">
        <v>603</v>
      </c>
      <c r="B118">
        <v>6</v>
      </c>
      <c r="C118">
        <v>2</v>
      </c>
      <c r="D118">
        <v>7</v>
      </c>
      <c r="E118">
        <v>3</v>
      </c>
      <c r="G118">
        <v>1</v>
      </c>
      <c r="H118">
        <v>0</v>
      </c>
      <c r="I118">
        <v>1</v>
      </c>
      <c r="K118">
        <v>3</v>
      </c>
      <c r="L118">
        <v>1</v>
      </c>
      <c r="V118">
        <f>IF(AND(Table1[[#This Row],[age]]&lt;=18, Table1[[#This Row],[engaged_in_prod]] = 1),1,0)</f>
        <v>1</v>
      </c>
      <c r="Y118" s="2">
        <v>115</v>
      </c>
      <c r="Z118" s="3">
        <v>1</v>
      </c>
    </row>
    <row r="119" spans="1:26" x14ac:dyDescent="0.25">
      <c r="A119">
        <v>16</v>
      </c>
      <c r="B119">
        <v>7</v>
      </c>
      <c r="C119">
        <v>1</v>
      </c>
      <c r="D119">
        <v>1</v>
      </c>
      <c r="E119">
        <v>3</v>
      </c>
      <c r="G119">
        <v>2</v>
      </c>
      <c r="L119">
        <v>1</v>
      </c>
      <c r="V119">
        <f>IF(AND(Table1[[#This Row],[age]]&lt;=18, Table1[[#This Row],[engaged_in_prod]] = 1),1,0)</f>
        <v>0</v>
      </c>
      <c r="Y119" s="2">
        <v>116</v>
      </c>
      <c r="Z119" s="3">
        <v>0</v>
      </c>
    </row>
    <row r="120" spans="1:26" x14ac:dyDescent="0.25">
      <c r="A120">
        <v>16</v>
      </c>
      <c r="B120">
        <v>6</v>
      </c>
      <c r="C120">
        <v>2</v>
      </c>
      <c r="D120">
        <v>4</v>
      </c>
      <c r="E120">
        <v>3</v>
      </c>
      <c r="G120">
        <v>2</v>
      </c>
      <c r="L120">
        <v>1</v>
      </c>
      <c r="V120">
        <f>IF(AND(Table1[[#This Row],[age]]&lt;=18, Table1[[#This Row],[engaged_in_prod]] = 1),1,0)</f>
        <v>0</v>
      </c>
      <c r="Y120" s="2">
        <v>117</v>
      </c>
      <c r="Z120" s="3">
        <v>2</v>
      </c>
    </row>
    <row r="121" spans="1:26" x14ac:dyDescent="0.25">
      <c r="A121">
        <v>16</v>
      </c>
      <c r="B121">
        <v>5</v>
      </c>
      <c r="C121">
        <v>1</v>
      </c>
      <c r="D121">
        <v>8</v>
      </c>
      <c r="E121">
        <v>3</v>
      </c>
      <c r="G121">
        <v>1</v>
      </c>
      <c r="H121">
        <v>1</v>
      </c>
      <c r="I121">
        <v>2</v>
      </c>
      <c r="J121">
        <v>6</v>
      </c>
      <c r="L121">
        <v>1</v>
      </c>
      <c r="V121">
        <f>IF(AND(Table1[[#This Row],[age]]&lt;=18, Table1[[#This Row],[engaged_in_prod]] = 1),1,0)</f>
        <v>0</v>
      </c>
      <c r="Y121" s="2">
        <v>118</v>
      </c>
      <c r="Z121" s="3">
        <v>0</v>
      </c>
    </row>
    <row r="122" spans="1:26" x14ac:dyDescent="0.25">
      <c r="A122">
        <v>16</v>
      </c>
      <c r="B122">
        <v>4</v>
      </c>
      <c r="C122">
        <v>1</v>
      </c>
      <c r="D122">
        <v>12</v>
      </c>
      <c r="E122">
        <v>3</v>
      </c>
      <c r="F122">
        <v>5</v>
      </c>
      <c r="G122">
        <v>1</v>
      </c>
      <c r="H122">
        <v>2</v>
      </c>
      <c r="I122">
        <v>2</v>
      </c>
      <c r="J122">
        <v>6</v>
      </c>
      <c r="L122">
        <v>1</v>
      </c>
      <c r="V122">
        <f>IF(AND(Table1[[#This Row],[age]]&lt;=18, Table1[[#This Row],[engaged_in_prod]] = 1),1,0)</f>
        <v>0</v>
      </c>
      <c r="Y122" s="2">
        <v>119</v>
      </c>
      <c r="Z122" s="3">
        <v>0</v>
      </c>
    </row>
    <row r="123" spans="1:26" x14ac:dyDescent="0.25">
      <c r="A123">
        <v>16</v>
      </c>
      <c r="B123">
        <v>3</v>
      </c>
      <c r="C123">
        <v>1</v>
      </c>
      <c r="D123">
        <v>13</v>
      </c>
      <c r="E123">
        <v>3</v>
      </c>
      <c r="F123">
        <v>5</v>
      </c>
      <c r="G123">
        <v>1</v>
      </c>
      <c r="H123">
        <v>1</v>
      </c>
      <c r="I123">
        <v>2</v>
      </c>
      <c r="J123">
        <v>6</v>
      </c>
      <c r="L123">
        <v>1</v>
      </c>
      <c r="V123">
        <f>IF(AND(Table1[[#This Row],[age]]&lt;=18, Table1[[#This Row],[engaged_in_prod]] = 1),1,0)</f>
        <v>0</v>
      </c>
      <c r="Y123" s="2">
        <v>120</v>
      </c>
      <c r="Z123" s="3">
        <v>2</v>
      </c>
    </row>
    <row r="124" spans="1:26" x14ac:dyDescent="0.25">
      <c r="A124">
        <v>686</v>
      </c>
      <c r="B124">
        <v>5</v>
      </c>
      <c r="C124">
        <v>2</v>
      </c>
      <c r="D124">
        <v>7</v>
      </c>
      <c r="E124">
        <v>3</v>
      </c>
      <c r="G124">
        <v>1</v>
      </c>
      <c r="H124">
        <v>0</v>
      </c>
      <c r="I124">
        <v>1</v>
      </c>
      <c r="K124">
        <v>1</v>
      </c>
      <c r="L124">
        <v>1</v>
      </c>
      <c r="V124">
        <f>IF(AND(Table1[[#This Row],[age]]&lt;=18, Table1[[#This Row],[engaged_in_prod]] = 1),1,0)</f>
        <v>1</v>
      </c>
      <c r="Y124" s="2">
        <v>121</v>
      </c>
      <c r="Z124" s="3">
        <v>0</v>
      </c>
    </row>
    <row r="125" spans="1:26" x14ac:dyDescent="0.25">
      <c r="A125">
        <v>714</v>
      </c>
      <c r="B125">
        <v>3</v>
      </c>
      <c r="C125">
        <v>1</v>
      </c>
      <c r="D125">
        <v>7</v>
      </c>
      <c r="E125">
        <v>3</v>
      </c>
      <c r="G125">
        <v>1</v>
      </c>
      <c r="H125">
        <v>0</v>
      </c>
      <c r="I125">
        <v>1</v>
      </c>
      <c r="K125">
        <v>2</v>
      </c>
      <c r="L125">
        <v>1</v>
      </c>
      <c r="V125">
        <f>IF(AND(Table1[[#This Row],[age]]&lt;=18, Table1[[#This Row],[engaged_in_prod]] = 1),1,0)</f>
        <v>1</v>
      </c>
      <c r="Y125" s="2">
        <v>122</v>
      </c>
      <c r="Z125" s="3">
        <v>0</v>
      </c>
    </row>
    <row r="126" spans="1:26" x14ac:dyDescent="0.25">
      <c r="A126">
        <v>17</v>
      </c>
      <c r="B126">
        <v>8</v>
      </c>
      <c r="C126">
        <v>2</v>
      </c>
      <c r="D126">
        <v>0</v>
      </c>
      <c r="E126">
        <v>3</v>
      </c>
      <c r="G126">
        <v>2</v>
      </c>
      <c r="L126">
        <v>1</v>
      </c>
      <c r="V126">
        <f>IF(AND(Table1[[#This Row],[age]]&lt;=18, Table1[[#This Row],[engaged_in_prod]] = 1),1,0)</f>
        <v>0</v>
      </c>
      <c r="Y126" s="2">
        <v>123</v>
      </c>
      <c r="Z126" s="3">
        <v>0</v>
      </c>
    </row>
    <row r="127" spans="1:26" x14ac:dyDescent="0.25">
      <c r="A127">
        <v>17</v>
      </c>
      <c r="B127">
        <v>7</v>
      </c>
      <c r="C127">
        <v>2</v>
      </c>
      <c r="D127">
        <v>4</v>
      </c>
      <c r="E127">
        <v>3</v>
      </c>
      <c r="G127">
        <v>2</v>
      </c>
      <c r="L127">
        <v>1</v>
      </c>
      <c r="V127">
        <f>IF(AND(Table1[[#This Row],[age]]&lt;=18, Table1[[#This Row],[engaged_in_prod]] = 1),1,0)</f>
        <v>0</v>
      </c>
      <c r="Y127" s="2">
        <v>124</v>
      </c>
      <c r="Z127" s="3">
        <v>1</v>
      </c>
    </row>
    <row r="128" spans="1:26" x14ac:dyDescent="0.25">
      <c r="A128">
        <v>17</v>
      </c>
      <c r="B128">
        <v>6</v>
      </c>
      <c r="C128">
        <v>1</v>
      </c>
      <c r="D128">
        <v>5</v>
      </c>
      <c r="E128">
        <v>3</v>
      </c>
      <c r="G128">
        <v>1</v>
      </c>
      <c r="H128">
        <v>0</v>
      </c>
      <c r="I128">
        <v>2</v>
      </c>
      <c r="J128">
        <v>6</v>
      </c>
      <c r="L128">
        <v>1</v>
      </c>
      <c r="V128">
        <f>IF(AND(Table1[[#This Row],[age]]&lt;=18, Table1[[#This Row],[engaged_in_prod]] = 1),1,0)</f>
        <v>0</v>
      </c>
      <c r="Y128" s="2">
        <v>125</v>
      </c>
      <c r="Z128" s="3">
        <v>3</v>
      </c>
    </row>
    <row r="129" spans="1:26" x14ac:dyDescent="0.25">
      <c r="A129">
        <v>17</v>
      </c>
      <c r="B129">
        <v>5</v>
      </c>
      <c r="C129">
        <v>2</v>
      </c>
      <c r="D129">
        <v>7</v>
      </c>
      <c r="E129">
        <v>3</v>
      </c>
      <c r="G129">
        <v>1</v>
      </c>
      <c r="H129">
        <v>2</v>
      </c>
      <c r="I129">
        <v>2</v>
      </c>
      <c r="J129">
        <v>6</v>
      </c>
      <c r="L129">
        <v>1</v>
      </c>
      <c r="V129">
        <f>IF(AND(Table1[[#This Row],[age]]&lt;=18, Table1[[#This Row],[engaged_in_prod]] = 1),1,0)</f>
        <v>0</v>
      </c>
      <c r="Y129" s="2">
        <v>126</v>
      </c>
      <c r="Z129" s="3">
        <v>2</v>
      </c>
    </row>
    <row r="130" spans="1:26" x14ac:dyDescent="0.25">
      <c r="A130">
        <v>17</v>
      </c>
      <c r="B130">
        <v>4</v>
      </c>
      <c r="C130">
        <v>2</v>
      </c>
      <c r="D130">
        <v>10</v>
      </c>
      <c r="E130">
        <v>3</v>
      </c>
      <c r="G130">
        <v>1</v>
      </c>
      <c r="H130">
        <v>4</v>
      </c>
      <c r="I130">
        <v>2</v>
      </c>
      <c r="J130">
        <v>6</v>
      </c>
      <c r="L130">
        <v>1</v>
      </c>
      <c r="V130">
        <f>IF(AND(Table1[[#This Row],[age]]&lt;=18, Table1[[#This Row],[engaged_in_prod]] = 1),1,0)</f>
        <v>0</v>
      </c>
      <c r="Y130" s="2">
        <v>127</v>
      </c>
      <c r="Z130" s="3">
        <v>0</v>
      </c>
    </row>
    <row r="131" spans="1:26" x14ac:dyDescent="0.25">
      <c r="A131">
        <v>17</v>
      </c>
      <c r="B131">
        <v>3</v>
      </c>
      <c r="C131">
        <v>1</v>
      </c>
      <c r="D131">
        <v>13</v>
      </c>
      <c r="E131">
        <v>4</v>
      </c>
      <c r="F131">
        <v>5</v>
      </c>
      <c r="G131">
        <v>1</v>
      </c>
      <c r="H131">
        <v>1</v>
      </c>
      <c r="I131">
        <v>2</v>
      </c>
      <c r="J131">
        <v>6</v>
      </c>
      <c r="L131">
        <v>1</v>
      </c>
      <c r="V131">
        <f>IF(AND(Table1[[#This Row],[age]]&lt;=18, Table1[[#This Row],[engaged_in_prod]] = 1),1,0)</f>
        <v>0</v>
      </c>
      <c r="Y131" s="2">
        <v>128</v>
      </c>
      <c r="Z131" s="3">
        <v>0</v>
      </c>
    </row>
    <row r="132" spans="1:26" x14ac:dyDescent="0.25">
      <c r="A132">
        <v>742</v>
      </c>
      <c r="B132">
        <v>5</v>
      </c>
      <c r="C132">
        <v>2</v>
      </c>
      <c r="D132">
        <v>7</v>
      </c>
      <c r="E132">
        <v>3</v>
      </c>
      <c r="G132">
        <v>1</v>
      </c>
      <c r="H132">
        <v>0</v>
      </c>
      <c r="I132">
        <v>1</v>
      </c>
      <c r="K132">
        <v>3</v>
      </c>
      <c r="L132">
        <v>1</v>
      </c>
      <c r="V132">
        <f>IF(AND(Table1[[#This Row],[age]]&lt;=18, Table1[[#This Row],[engaged_in_prod]] = 1),1,0)</f>
        <v>1</v>
      </c>
      <c r="Y132" s="2">
        <v>129</v>
      </c>
      <c r="Z132" s="3">
        <v>2</v>
      </c>
    </row>
    <row r="133" spans="1:26" x14ac:dyDescent="0.25">
      <c r="A133">
        <v>804</v>
      </c>
      <c r="B133">
        <v>4</v>
      </c>
      <c r="C133">
        <v>1</v>
      </c>
      <c r="D133">
        <v>7</v>
      </c>
      <c r="E133">
        <v>3</v>
      </c>
      <c r="G133">
        <v>1</v>
      </c>
      <c r="H133">
        <v>0</v>
      </c>
      <c r="I133">
        <v>1</v>
      </c>
      <c r="K133">
        <v>1</v>
      </c>
      <c r="L133">
        <v>1</v>
      </c>
      <c r="V133">
        <f>IF(AND(Table1[[#This Row],[age]]&lt;=18, Table1[[#This Row],[engaged_in_prod]] = 1),1,0)</f>
        <v>1</v>
      </c>
      <c r="Y133" s="2">
        <v>130</v>
      </c>
      <c r="Z133" s="3">
        <v>0</v>
      </c>
    </row>
    <row r="134" spans="1:26" x14ac:dyDescent="0.25">
      <c r="A134">
        <v>837</v>
      </c>
      <c r="B134">
        <v>4</v>
      </c>
      <c r="C134">
        <v>1</v>
      </c>
      <c r="D134">
        <v>7</v>
      </c>
      <c r="E134">
        <v>3</v>
      </c>
      <c r="G134">
        <v>1</v>
      </c>
      <c r="H134">
        <v>0</v>
      </c>
      <c r="I134">
        <v>1</v>
      </c>
      <c r="K134">
        <v>1</v>
      </c>
      <c r="L134">
        <v>1</v>
      </c>
      <c r="V134">
        <f>IF(AND(Table1[[#This Row],[age]]&lt;=18, Table1[[#This Row],[engaged_in_prod]] = 1),1,0)</f>
        <v>1</v>
      </c>
      <c r="Y134" s="2">
        <v>131</v>
      </c>
      <c r="Z134" s="3">
        <v>0</v>
      </c>
    </row>
    <row r="135" spans="1:26" x14ac:dyDescent="0.25">
      <c r="A135">
        <v>878</v>
      </c>
      <c r="B135">
        <v>3</v>
      </c>
      <c r="C135">
        <v>2</v>
      </c>
      <c r="D135">
        <v>7</v>
      </c>
      <c r="E135">
        <v>3</v>
      </c>
      <c r="G135">
        <v>1</v>
      </c>
      <c r="H135">
        <v>0</v>
      </c>
      <c r="I135">
        <v>1</v>
      </c>
      <c r="K135">
        <v>1</v>
      </c>
      <c r="L135">
        <v>1</v>
      </c>
      <c r="V135">
        <f>IF(AND(Table1[[#This Row],[age]]&lt;=18, Table1[[#This Row],[engaged_in_prod]] = 1),1,0)</f>
        <v>1</v>
      </c>
      <c r="Y135" s="2">
        <v>132</v>
      </c>
      <c r="Z135" s="3">
        <v>0</v>
      </c>
    </row>
    <row r="136" spans="1:26" x14ac:dyDescent="0.25">
      <c r="A136">
        <v>19</v>
      </c>
      <c r="B136">
        <v>5</v>
      </c>
      <c r="C136">
        <v>1</v>
      </c>
      <c r="D136">
        <v>10</v>
      </c>
      <c r="E136">
        <v>3</v>
      </c>
      <c r="G136">
        <v>1</v>
      </c>
      <c r="H136">
        <v>0</v>
      </c>
      <c r="I136">
        <v>2</v>
      </c>
      <c r="J136">
        <v>6</v>
      </c>
      <c r="L136">
        <v>1</v>
      </c>
      <c r="V136">
        <f>IF(AND(Table1[[#This Row],[age]]&lt;=18, Table1[[#This Row],[engaged_in_prod]] = 1),1,0)</f>
        <v>0</v>
      </c>
      <c r="Y136" s="2">
        <v>133</v>
      </c>
      <c r="Z136" s="3">
        <v>0</v>
      </c>
    </row>
    <row r="137" spans="1:26" x14ac:dyDescent="0.25">
      <c r="A137">
        <v>19</v>
      </c>
      <c r="B137">
        <v>4</v>
      </c>
      <c r="C137">
        <v>1</v>
      </c>
      <c r="D137">
        <v>12</v>
      </c>
      <c r="E137">
        <v>3</v>
      </c>
      <c r="F137">
        <v>5</v>
      </c>
      <c r="G137">
        <v>1</v>
      </c>
      <c r="H137">
        <v>1</v>
      </c>
      <c r="I137">
        <v>2</v>
      </c>
      <c r="J137">
        <v>6</v>
      </c>
      <c r="L137">
        <v>1</v>
      </c>
      <c r="V137">
        <f>IF(AND(Table1[[#This Row],[age]]&lt;=18, Table1[[#This Row],[engaged_in_prod]] = 1),1,0)</f>
        <v>0</v>
      </c>
      <c r="Y137" s="2">
        <v>134</v>
      </c>
      <c r="Z137" s="3">
        <v>0</v>
      </c>
    </row>
    <row r="138" spans="1:26" x14ac:dyDescent="0.25">
      <c r="A138">
        <v>19</v>
      </c>
      <c r="B138">
        <v>3</v>
      </c>
      <c r="C138">
        <v>1</v>
      </c>
      <c r="D138">
        <v>14</v>
      </c>
      <c r="E138">
        <v>3</v>
      </c>
      <c r="F138">
        <v>5</v>
      </c>
      <c r="G138">
        <v>1</v>
      </c>
      <c r="H138">
        <v>4</v>
      </c>
      <c r="I138">
        <v>2</v>
      </c>
      <c r="J138">
        <v>6</v>
      </c>
      <c r="L138">
        <v>1</v>
      </c>
      <c r="V138">
        <f>IF(AND(Table1[[#This Row],[age]]&lt;=18, Table1[[#This Row],[engaged_in_prod]] = 1),1,0)</f>
        <v>0</v>
      </c>
      <c r="Y138" s="2">
        <v>135</v>
      </c>
      <c r="Z138" s="3">
        <v>0</v>
      </c>
    </row>
    <row r="139" spans="1:26" x14ac:dyDescent="0.25">
      <c r="A139">
        <v>1041</v>
      </c>
      <c r="B139">
        <v>4</v>
      </c>
      <c r="C139">
        <v>1</v>
      </c>
      <c r="D139">
        <v>7</v>
      </c>
      <c r="E139">
        <v>3</v>
      </c>
      <c r="G139">
        <v>1</v>
      </c>
      <c r="H139">
        <v>0</v>
      </c>
      <c r="I139">
        <v>1</v>
      </c>
      <c r="K139">
        <v>1</v>
      </c>
      <c r="L139">
        <v>1</v>
      </c>
      <c r="V139">
        <f>IF(AND(Table1[[#This Row],[age]]&lt;=18, Table1[[#This Row],[engaged_in_prod]] = 1),1,0)</f>
        <v>1</v>
      </c>
      <c r="Y139" s="2">
        <v>136</v>
      </c>
      <c r="Z139" s="3">
        <v>0</v>
      </c>
    </row>
    <row r="140" spans="1:26" x14ac:dyDescent="0.25">
      <c r="A140">
        <v>1043</v>
      </c>
      <c r="B140">
        <v>5</v>
      </c>
      <c r="C140">
        <v>1</v>
      </c>
      <c r="D140">
        <v>7</v>
      </c>
      <c r="E140">
        <v>3</v>
      </c>
      <c r="G140">
        <v>1</v>
      </c>
      <c r="H140">
        <v>0</v>
      </c>
      <c r="I140">
        <v>1</v>
      </c>
      <c r="K140">
        <v>1</v>
      </c>
      <c r="L140">
        <v>1</v>
      </c>
      <c r="V140">
        <f>IF(AND(Table1[[#This Row],[age]]&lt;=18, Table1[[#This Row],[engaged_in_prod]] = 1),1,0)</f>
        <v>1</v>
      </c>
      <c r="Y140" s="2">
        <v>137</v>
      </c>
      <c r="Z140" s="3">
        <v>1</v>
      </c>
    </row>
    <row r="141" spans="1:26" x14ac:dyDescent="0.25">
      <c r="A141">
        <v>1043</v>
      </c>
      <c r="B141">
        <v>6</v>
      </c>
      <c r="C141">
        <v>1</v>
      </c>
      <c r="D141">
        <v>7</v>
      </c>
      <c r="E141">
        <v>3</v>
      </c>
      <c r="G141">
        <v>1</v>
      </c>
      <c r="H141">
        <v>0</v>
      </c>
      <c r="I141">
        <v>1</v>
      </c>
      <c r="K141">
        <v>1</v>
      </c>
      <c r="L141">
        <v>1</v>
      </c>
      <c r="V141">
        <f>IF(AND(Table1[[#This Row],[age]]&lt;=18, Table1[[#This Row],[engaged_in_prod]] = 1),1,0)</f>
        <v>1</v>
      </c>
      <c r="Y141" s="2">
        <v>138</v>
      </c>
      <c r="Z141" s="3">
        <v>0</v>
      </c>
    </row>
    <row r="142" spans="1:26" x14ac:dyDescent="0.25">
      <c r="A142">
        <v>1078</v>
      </c>
      <c r="B142">
        <v>8</v>
      </c>
      <c r="C142">
        <v>1</v>
      </c>
      <c r="D142">
        <v>7</v>
      </c>
      <c r="E142">
        <v>3</v>
      </c>
      <c r="G142">
        <v>1</v>
      </c>
      <c r="H142">
        <v>0</v>
      </c>
      <c r="I142">
        <v>1</v>
      </c>
      <c r="K142">
        <v>1</v>
      </c>
      <c r="L142">
        <v>1</v>
      </c>
      <c r="V142">
        <f>IF(AND(Table1[[#This Row],[age]]&lt;=18, Table1[[#This Row],[engaged_in_prod]] = 1),1,0)</f>
        <v>1</v>
      </c>
      <c r="Y142" s="2">
        <v>139</v>
      </c>
      <c r="Z142" s="3">
        <v>0</v>
      </c>
    </row>
    <row r="143" spans="1:26" x14ac:dyDescent="0.25">
      <c r="A143">
        <v>1080</v>
      </c>
      <c r="B143">
        <v>4</v>
      </c>
      <c r="C143">
        <v>1</v>
      </c>
      <c r="D143">
        <v>7</v>
      </c>
      <c r="E143">
        <v>3</v>
      </c>
      <c r="G143">
        <v>1</v>
      </c>
      <c r="H143">
        <v>0</v>
      </c>
      <c r="I143">
        <v>1</v>
      </c>
      <c r="K143">
        <v>3</v>
      </c>
      <c r="L143">
        <v>1</v>
      </c>
      <c r="V143">
        <f>IF(AND(Table1[[#This Row],[age]]&lt;=18, Table1[[#This Row],[engaged_in_prod]] = 1),1,0)</f>
        <v>1</v>
      </c>
      <c r="Y143" s="2">
        <v>140</v>
      </c>
      <c r="Z143" s="3">
        <v>0</v>
      </c>
    </row>
    <row r="144" spans="1:26" x14ac:dyDescent="0.25">
      <c r="A144">
        <v>21</v>
      </c>
      <c r="B144">
        <v>5</v>
      </c>
      <c r="C144">
        <v>1</v>
      </c>
      <c r="D144">
        <v>7</v>
      </c>
      <c r="E144">
        <v>3</v>
      </c>
      <c r="G144">
        <v>1</v>
      </c>
      <c r="H144">
        <v>1</v>
      </c>
      <c r="I144">
        <v>2</v>
      </c>
      <c r="J144">
        <v>6</v>
      </c>
      <c r="L144">
        <v>1</v>
      </c>
      <c r="V144">
        <f>IF(AND(Table1[[#This Row],[age]]&lt;=18, Table1[[#This Row],[engaged_in_prod]] = 1),1,0)</f>
        <v>0</v>
      </c>
      <c r="Y144" s="2">
        <v>141</v>
      </c>
      <c r="Z144" s="3">
        <v>0</v>
      </c>
    </row>
    <row r="145" spans="1:26" x14ac:dyDescent="0.25">
      <c r="A145">
        <v>21</v>
      </c>
      <c r="B145">
        <v>4</v>
      </c>
      <c r="C145">
        <v>2</v>
      </c>
      <c r="D145">
        <v>12</v>
      </c>
      <c r="E145">
        <v>3</v>
      </c>
      <c r="F145">
        <v>5</v>
      </c>
      <c r="G145">
        <v>1</v>
      </c>
      <c r="H145">
        <v>5</v>
      </c>
      <c r="I145">
        <v>2</v>
      </c>
      <c r="J145">
        <v>6</v>
      </c>
      <c r="L145">
        <v>1</v>
      </c>
      <c r="V145">
        <f>IF(AND(Table1[[#This Row],[age]]&lt;=18, Table1[[#This Row],[engaged_in_prod]] = 1),1,0)</f>
        <v>0</v>
      </c>
      <c r="Y145" s="2">
        <v>142</v>
      </c>
      <c r="Z145" s="3">
        <v>0</v>
      </c>
    </row>
    <row r="146" spans="1:26" x14ac:dyDescent="0.25">
      <c r="A146">
        <v>21</v>
      </c>
      <c r="B146">
        <v>3</v>
      </c>
      <c r="C146">
        <v>2</v>
      </c>
      <c r="D146">
        <v>15</v>
      </c>
      <c r="E146">
        <v>3</v>
      </c>
      <c r="F146">
        <v>5</v>
      </c>
      <c r="G146">
        <v>1</v>
      </c>
      <c r="H146">
        <v>8</v>
      </c>
      <c r="I146">
        <v>2</v>
      </c>
      <c r="J146">
        <v>6</v>
      </c>
      <c r="L146">
        <v>1</v>
      </c>
      <c r="V146">
        <f>IF(AND(Table1[[#This Row],[age]]&lt;=18, Table1[[#This Row],[engaged_in_prod]] = 1),1,0)</f>
        <v>0</v>
      </c>
      <c r="Y146" s="2">
        <v>143</v>
      </c>
      <c r="Z146" s="3">
        <v>1</v>
      </c>
    </row>
    <row r="147" spans="1:26" x14ac:dyDescent="0.25">
      <c r="A147">
        <v>1084</v>
      </c>
      <c r="B147">
        <v>5</v>
      </c>
      <c r="C147">
        <v>1</v>
      </c>
      <c r="D147">
        <v>7</v>
      </c>
      <c r="E147">
        <v>3</v>
      </c>
      <c r="G147">
        <v>1</v>
      </c>
      <c r="H147">
        <v>4</v>
      </c>
      <c r="I147">
        <v>1</v>
      </c>
      <c r="K147">
        <v>3</v>
      </c>
      <c r="L147">
        <v>1</v>
      </c>
      <c r="M147">
        <v>1</v>
      </c>
      <c r="N147">
        <v>16</v>
      </c>
      <c r="O147">
        <v>3</v>
      </c>
      <c r="P147">
        <v>5</v>
      </c>
      <c r="Q147">
        <v>1</v>
      </c>
      <c r="R147">
        <v>8</v>
      </c>
      <c r="S147">
        <v>2</v>
      </c>
      <c r="T147">
        <v>6</v>
      </c>
      <c r="V147">
        <f>IF(AND(Table1[[#This Row],[age]]&lt;=18, Table1[[#This Row],[engaged_in_prod]] = 1),1,0)</f>
        <v>1</v>
      </c>
      <c r="Y147" s="2">
        <v>144</v>
      </c>
      <c r="Z147" s="3">
        <v>0</v>
      </c>
    </row>
    <row r="148" spans="1:26" x14ac:dyDescent="0.25">
      <c r="A148">
        <v>1100</v>
      </c>
      <c r="B148">
        <v>4</v>
      </c>
      <c r="C148">
        <v>2</v>
      </c>
      <c r="D148">
        <v>7</v>
      </c>
      <c r="E148">
        <v>3</v>
      </c>
      <c r="G148">
        <v>1</v>
      </c>
      <c r="H148">
        <v>1</v>
      </c>
      <c r="I148">
        <v>1</v>
      </c>
      <c r="K148">
        <v>1</v>
      </c>
      <c r="L148">
        <v>1</v>
      </c>
      <c r="V148">
        <f>IF(AND(Table1[[#This Row],[age]]&lt;=18, Table1[[#This Row],[engaged_in_prod]] = 1),1,0)</f>
        <v>1</v>
      </c>
      <c r="Y148" s="2">
        <v>145</v>
      </c>
      <c r="Z148" s="3">
        <v>2</v>
      </c>
    </row>
    <row r="149" spans="1:26" x14ac:dyDescent="0.25">
      <c r="A149">
        <v>22</v>
      </c>
      <c r="B149">
        <v>5</v>
      </c>
      <c r="C149">
        <v>1</v>
      </c>
      <c r="D149">
        <v>1</v>
      </c>
      <c r="E149">
        <v>3</v>
      </c>
      <c r="G149">
        <v>2</v>
      </c>
      <c r="L149">
        <v>1</v>
      </c>
      <c r="V149">
        <f>IF(AND(Table1[[#This Row],[age]]&lt;=18, Table1[[#This Row],[engaged_in_prod]] = 1),1,0)</f>
        <v>0</v>
      </c>
      <c r="Y149" s="2">
        <v>146</v>
      </c>
      <c r="Z149" s="3">
        <v>0</v>
      </c>
    </row>
    <row r="150" spans="1:26" x14ac:dyDescent="0.25">
      <c r="A150">
        <v>22</v>
      </c>
      <c r="B150">
        <v>4</v>
      </c>
      <c r="C150">
        <v>2</v>
      </c>
      <c r="D150">
        <v>5</v>
      </c>
      <c r="E150">
        <v>3</v>
      </c>
      <c r="G150">
        <v>1</v>
      </c>
      <c r="H150">
        <v>0</v>
      </c>
      <c r="I150">
        <v>2</v>
      </c>
      <c r="J150">
        <v>5</v>
      </c>
      <c r="L150">
        <v>1</v>
      </c>
      <c r="V150">
        <f>IF(AND(Table1[[#This Row],[age]]&lt;=18, Table1[[#This Row],[engaged_in_prod]] = 1),1,0)</f>
        <v>0</v>
      </c>
      <c r="Y150" s="2">
        <v>147</v>
      </c>
      <c r="Z150" s="3">
        <v>0</v>
      </c>
    </row>
    <row r="151" spans="1:26" x14ac:dyDescent="0.25">
      <c r="A151">
        <v>22</v>
      </c>
      <c r="B151">
        <v>3</v>
      </c>
      <c r="C151">
        <v>2</v>
      </c>
      <c r="D151">
        <v>8</v>
      </c>
      <c r="E151">
        <v>3</v>
      </c>
      <c r="G151">
        <v>1</v>
      </c>
      <c r="H151">
        <v>0</v>
      </c>
      <c r="I151">
        <v>2</v>
      </c>
      <c r="J151">
        <v>6</v>
      </c>
      <c r="L151">
        <v>1</v>
      </c>
      <c r="V151">
        <f>IF(AND(Table1[[#This Row],[age]]&lt;=18, Table1[[#This Row],[engaged_in_prod]] = 1),1,0)</f>
        <v>0</v>
      </c>
      <c r="Y151" s="2">
        <v>148</v>
      </c>
      <c r="Z151" s="3">
        <v>0</v>
      </c>
    </row>
    <row r="152" spans="1:26" x14ac:dyDescent="0.25">
      <c r="A152">
        <v>1207</v>
      </c>
      <c r="B152">
        <v>6</v>
      </c>
      <c r="C152">
        <v>1</v>
      </c>
      <c r="D152">
        <v>7</v>
      </c>
      <c r="E152">
        <v>3</v>
      </c>
      <c r="G152">
        <v>1</v>
      </c>
      <c r="H152">
        <v>0</v>
      </c>
      <c r="I152">
        <v>1</v>
      </c>
      <c r="K152">
        <v>3</v>
      </c>
      <c r="L152">
        <v>1</v>
      </c>
      <c r="V152">
        <f>IF(AND(Table1[[#This Row],[age]]&lt;=18, Table1[[#This Row],[engaged_in_prod]] = 1),1,0)</f>
        <v>1</v>
      </c>
      <c r="Y152" s="2">
        <v>149</v>
      </c>
      <c r="Z152" s="3">
        <v>0</v>
      </c>
    </row>
    <row r="153" spans="1:26" x14ac:dyDescent="0.25">
      <c r="A153">
        <v>1255</v>
      </c>
      <c r="B153">
        <v>7</v>
      </c>
      <c r="C153">
        <v>1</v>
      </c>
      <c r="D153">
        <v>7</v>
      </c>
      <c r="E153">
        <v>3</v>
      </c>
      <c r="G153">
        <v>1</v>
      </c>
      <c r="H153">
        <v>0</v>
      </c>
      <c r="I153">
        <v>1</v>
      </c>
      <c r="K153">
        <v>3</v>
      </c>
      <c r="L153">
        <v>1</v>
      </c>
      <c r="V153">
        <f>IF(AND(Table1[[#This Row],[age]]&lt;=18, Table1[[#This Row],[engaged_in_prod]] = 1),1,0)</f>
        <v>1</v>
      </c>
      <c r="Y153" s="2">
        <v>150</v>
      </c>
      <c r="Z153" s="3">
        <v>0</v>
      </c>
    </row>
    <row r="154" spans="1:26" x14ac:dyDescent="0.25">
      <c r="A154">
        <v>23</v>
      </c>
      <c r="B154">
        <v>9</v>
      </c>
      <c r="C154">
        <v>2</v>
      </c>
      <c r="D154">
        <v>5</v>
      </c>
      <c r="E154">
        <v>3</v>
      </c>
      <c r="G154">
        <v>1</v>
      </c>
      <c r="H154">
        <v>0</v>
      </c>
      <c r="I154">
        <v>2</v>
      </c>
      <c r="J154">
        <v>5</v>
      </c>
      <c r="L154">
        <v>1</v>
      </c>
      <c r="V154">
        <f>IF(AND(Table1[[#This Row],[age]]&lt;=18, Table1[[#This Row],[engaged_in_prod]] = 1),1,0)</f>
        <v>0</v>
      </c>
      <c r="Y154" s="2">
        <v>151</v>
      </c>
      <c r="Z154" s="3">
        <v>0</v>
      </c>
    </row>
    <row r="155" spans="1:26" x14ac:dyDescent="0.25">
      <c r="A155">
        <v>23</v>
      </c>
      <c r="B155">
        <v>8</v>
      </c>
      <c r="C155">
        <v>2</v>
      </c>
      <c r="D155">
        <v>7</v>
      </c>
      <c r="E155">
        <v>3</v>
      </c>
      <c r="G155">
        <v>1</v>
      </c>
      <c r="H155">
        <v>2</v>
      </c>
      <c r="I155">
        <v>2</v>
      </c>
      <c r="J155">
        <v>6</v>
      </c>
      <c r="L155">
        <v>1</v>
      </c>
      <c r="V155">
        <f>IF(AND(Table1[[#This Row],[age]]&lt;=18, Table1[[#This Row],[engaged_in_prod]] = 1),1,0)</f>
        <v>0</v>
      </c>
      <c r="Y155" s="2">
        <v>152</v>
      </c>
      <c r="Z155" s="3">
        <v>0</v>
      </c>
    </row>
    <row r="156" spans="1:26" x14ac:dyDescent="0.25">
      <c r="A156">
        <v>23</v>
      </c>
      <c r="B156">
        <v>7</v>
      </c>
      <c r="C156">
        <v>1</v>
      </c>
      <c r="D156">
        <v>10</v>
      </c>
      <c r="E156">
        <v>3</v>
      </c>
      <c r="G156">
        <v>1</v>
      </c>
      <c r="H156">
        <v>4</v>
      </c>
      <c r="I156">
        <v>2</v>
      </c>
      <c r="J156">
        <v>6</v>
      </c>
      <c r="L156">
        <v>1</v>
      </c>
      <c r="V156">
        <f>IF(AND(Table1[[#This Row],[age]]&lt;=18, Table1[[#This Row],[engaged_in_prod]] = 1),1,0)</f>
        <v>0</v>
      </c>
      <c r="Y156" s="2">
        <v>153</v>
      </c>
      <c r="Z156" s="3">
        <v>1</v>
      </c>
    </row>
    <row r="157" spans="1:26" x14ac:dyDescent="0.25">
      <c r="A157">
        <v>23</v>
      </c>
      <c r="B157">
        <v>6</v>
      </c>
      <c r="C157">
        <v>2</v>
      </c>
      <c r="D157">
        <v>13</v>
      </c>
      <c r="E157">
        <v>3</v>
      </c>
      <c r="F157">
        <v>5</v>
      </c>
      <c r="G157">
        <v>1</v>
      </c>
      <c r="H157">
        <v>7</v>
      </c>
      <c r="I157">
        <v>2</v>
      </c>
      <c r="J157">
        <v>6</v>
      </c>
      <c r="L157">
        <v>1</v>
      </c>
      <c r="V157">
        <f>IF(AND(Table1[[#This Row],[age]]&lt;=18, Table1[[#This Row],[engaged_in_prod]] = 1),1,0)</f>
        <v>0</v>
      </c>
      <c r="Y157" s="2">
        <v>154</v>
      </c>
      <c r="Z157" s="3">
        <v>0</v>
      </c>
    </row>
    <row r="158" spans="1:26" x14ac:dyDescent="0.25">
      <c r="A158">
        <v>23</v>
      </c>
      <c r="B158">
        <v>5</v>
      </c>
      <c r="C158">
        <v>1</v>
      </c>
      <c r="D158">
        <v>16</v>
      </c>
      <c r="E158">
        <v>3</v>
      </c>
      <c r="F158">
        <v>5</v>
      </c>
      <c r="G158">
        <v>1</v>
      </c>
      <c r="H158">
        <v>8</v>
      </c>
      <c r="I158">
        <v>2</v>
      </c>
      <c r="J158">
        <v>6</v>
      </c>
      <c r="L158">
        <v>1</v>
      </c>
      <c r="V158">
        <f>IF(AND(Table1[[#This Row],[age]]&lt;=18, Table1[[#This Row],[engaged_in_prod]] = 1),1,0)</f>
        <v>0</v>
      </c>
      <c r="Y158" s="2">
        <v>155</v>
      </c>
      <c r="Z158" s="3">
        <v>0</v>
      </c>
    </row>
    <row r="159" spans="1:26" x14ac:dyDescent="0.25">
      <c r="A159">
        <v>1307</v>
      </c>
      <c r="B159">
        <v>5</v>
      </c>
      <c r="C159">
        <v>1</v>
      </c>
      <c r="D159">
        <v>7</v>
      </c>
      <c r="E159">
        <v>3</v>
      </c>
      <c r="G159">
        <v>1</v>
      </c>
      <c r="H159">
        <v>0</v>
      </c>
      <c r="I159">
        <v>1</v>
      </c>
      <c r="K159">
        <v>3</v>
      </c>
      <c r="L159">
        <v>1</v>
      </c>
      <c r="V159">
        <f>IF(AND(Table1[[#This Row],[age]]&lt;=18, Table1[[#This Row],[engaged_in_prod]] = 1),1,0)</f>
        <v>1</v>
      </c>
      <c r="Y159" s="2">
        <v>156</v>
      </c>
      <c r="Z159" s="3">
        <v>0</v>
      </c>
    </row>
    <row r="160" spans="1:26" x14ac:dyDescent="0.25">
      <c r="A160">
        <v>1312</v>
      </c>
      <c r="B160">
        <v>4</v>
      </c>
      <c r="C160">
        <v>2</v>
      </c>
      <c r="D160">
        <v>7</v>
      </c>
      <c r="E160">
        <v>3</v>
      </c>
      <c r="G160">
        <v>1</v>
      </c>
      <c r="H160">
        <v>2</v>
      </c>
      <c r="I160">
        <v>1</v>
      </c>
      <c r="K160">
        <v>1</v>
      </c>
      <c r="L160">
        <v>1</v>
      </c>
      <c r="V160">
        <f>IF(AND(Table1[[#This Row],[age]]&lt;=18, Table1[[#This Row],[engaged_in_prod]] = 1),1,0)</f>
        <v>1</v>
      </c>
      <c r="Y160" s="2">
        <v>157</v>
      </c>
      <c r="Z160" s="3">
        <v>0</v>
      </c>
    </row>
    <row r="161" spans="1:26" x14ac:dyDescent="0.25">
      <c r="A161">
        <v>1336</v>
      </c>
      <c r="B161">
        <v>8</v>
      </c>
      <c r="C161">
        <v>1</v>
      </c>
      <c r="D161">
        <v>7</v>
      </c>
      <c r="E161">
        <v>3</v>
      </c>
      <c r="G161">
        <v>1</v>
      </c>
      <c r="H161">
        <v>0</v>
      </c>
      <c r="I161">
        <v>1</v>
      </c>
      <c r="K161">
        <v>3</v>
      </c>
      <c r="L161">
        <v>1</v>
      </c>
      <c r="V161">
        <f>IF(AND(Table1[[#This Row],[age]]&lt;=18, Table1[[#This Row],[engaged_in_prod]] = 1),1,0)</f>
        <v>1</v>
      </c>
      <c r="Y161" s="2">
        <v>158</v>
      </c>
      <c r="Z161" s="3">
        <v>0</v>
      </c>
    </row>
    <row r="162" spans="1:26" x14ac:dyDescent="0.25">
      <c r="A162">
        <v>1359</v>
      </c>
      <c r="B162">
        <v>5</v>
      </c>
      <c r="C162">
        <v>1</v>
      </c>
      <c r="D162">
        <v>7</v>
      </c>
      <c r="E162">
        <v>3</v>
      </c>
      <c r="G162">
        <v>1</v>
      </c>
      <c r="H162">
        <v>0</v>
      </c>
      <c r="I162">
        <v>1</v>
      </c>
      <c r="K162">
        <v>2</v>
      </c>
      <c r="L162">
        <v>1</v>
      </c>
      <c r="V162">
        <f>IF(AND(Table1[[#This Row],[age]]&lt;=18, Table1[[#This Row],[engaged_in_prod]] = 1),1,0)</f>
        <v>1</v>
      </c>
      <c r="Y162" s="2">
        <v>159</v>
      </c>
      <c r="Z162" s="3">
        <v>0</v>
      </c>
    </row>
    <row r="163" spans="1:26" x14ac:dyDescent="0.25">
      <c r="A163">
        <v>24</v>
      </c>
      <c r="B163">
        <v>6</v>
      </c>
      <c r="C163">
        <v>1</v>
      </c>
      <c r="D163">
        <v>1</v>
      </c>
      <c r="E163">
        <v>3</v>
      </c>
      <c r="G163">
        <v>2</v>
      </c>
      <c r="L163">
        <v>1</v>
      </c>
      <c r="V163">
        <f>IF(AND(Table1[[#This Row],[age]]&lt;=18, Table1[[#This Row],[engaged_in_prod]] = 1),1,0)</f>
        <v>0</v>
      </c>
      <c r="Y163" s="2">
        <v>160</v>
      </c>
      <c r="Z163" s="3">
        <v>0</v>
      </c>
    </row>
    <row r="164" spans="1:26" x14ac:dyDescent="0.25">
      <c r="A164">
        <v>24</v>
      </c>
      <c r="B164">
        <v>5</v>
      </c>
      <c r="C164">
        <v>1</v>
      </c>
      <c r="D164">
        <v>4</v>
      </c>
      <c r="E164">
        <v>3</v>
      </c>
      <c r="G164">
        <v>2</v>
      </c>
      <c r="L164">
        <v>1</v>
      </c>
      <c r="V164">
        <f>IF(AND(Table1[[#This Row],[age]]&lt;=18, Table1[[#This Row],[engaged_in_prod]] = 1),1,0)</f>
        <v>0</v>
      </c>
      <c r="Y164" s="2">
        <v>161</v>
      </c>
      <c r="Z164" s="3">
        <v>1</v>
      </c>
    </row>
    <row r="165" spans="1:26" x14ac:dyDescent="0.25">
      <c r="A165">
        <v>24</v>
      </c>
      <c r="B165">
        <v>4</v>
      </c>
      <c r="C165">
        <v>1</v>
      </c>
      <c r="D165">
        <v>6</v>
      </c>
      <c r="E165">
        <v>3</v>
      </c>
      <c r="G165">
        <v>1</v>
      </c>
      <c r="H165">
        <v>0</v>
      </c>
      <c r="I165">
        <v>2</v>
      </c>
      <c r="J165">
        <v>5</v>
      </c>
      <c r="L165">
        <v>1</v>
      </c>
      <c r="V165">
        <f>IF(AND(Table1[[#This Row],[age]]&lt;=18, Table1[[#This Row],[engaged_in_prod]] = 1),1,0)</f>
        <v>0</v>
      </c>
      <c r="Y165" s="2">
        <v>162</v>
      </c>
      <c r="Z165" s="3">
        <v>0</v>
      </c>
    </row>
    <row r="166" spans="1:26" x14ac:dyDescent="0.25">
      <c r="A166">
        <v>24</v>
      </c>
      <c r="B166">
        <v>3</v>
      </c>
      <c r="C166">
        <v>2</v>
      </c>
      <c r="D166">
        <v>8</v>
      </c>
      <c r="E166">
        <v>3</v>
      </c>
      <c r="G166">
        <v>1</v>
      </c>
      <c r="H166">
        <v>1</v>
      </c>
      <c r="I166">
        <v>2</v>
      </c>
      <c r="J166">
        <v>6</v>
      </c>
      <c r="L166">
        <v>1</v>
      </c>
      <c r="V166">
        <f>IF(AND(Table1[[#This Row],[age]]&lt;=18, Table1[[#This Row],[engaged_in_prod]] = 1),1,0)</f>
        <v>0</v>
      </c>
      <c r="Y166" s="2">
        <v>163</v>
      </c>
      <c r="Z166" s="3">
        <v>1</v>
      </c>
    </row>
    <row r="167" spans="1:26" x14ac:dyDescent="0.25">
      <c r="A167">
        <v>1361</v>
      </c>
      <c r="B167">
        <v>8</v>
      </c>
      <c r="C167">
        <v>2</v>
      </c>
      <c r="D167">
        <v>7</v>
      </c>
      <c r="E167">
        <v>3</v>
      </c>
      <c r="G167">
        <v>1</v>
      </c>
      <c r="H167">
        <v>2</v>
      </c>
      <c r="I167">
        <v>1</v>
      </c>
      <c r="K167">
        <v>1</v>
      </c>
      <c r="L167">
        <v>1</v>
      </c>
      <c r="V167">
        <f>IF(AND(Table1[[#This Row],[age]]&lt;=18, Table1[[#This Row],[engaged_in_prod]] = 1),1,0)</f>
        <v>1</v>
      </c>
      <c r="Y167" s="2">
        <v>164</v>
      </c>
      <c r="Z167" s="3">
        <v>1</v>
      </c>
    </row>
    <row r="168" spans="1:26" x14ac:dyDescent="0.25">
      <c r="A168">
        <v>1362</v>
      </c>
      <c r="B168">
        <v>7</v>
      </c>
      <c r="C168">
        <v>2</v>
      </c>
      <c r="D168">
        <v>7</v>
      </c>
      <c r="E168">
        <v>3</v>
      </c>
      <c r="G168">
        <v>1</v>
      </c>
      <c r="H168">
        <v>0</v>
      </c>
      <c r="I168">
        <v>1</v>
      </c>
      <c r="K168">
        <v>1</v>
      </c>
      <c r="L168">
        <v>1</v>
      </c>
      <c r="V168">
        <f>IF(AND(Table1[[#This Row],[age]]&lt;=18, Table1[[#This Row],[engaged_in_prod]] = 1),1,0)</f>
        <v>1</v>
      </c>
      <c r="Y168" s="2">
        <v>165</v>
      </c>
      <c r="Z168" s="3">
        <v>0</v>
      </c>
    </row>
    <row r="169" spans="1:26" x14ac:dyDescent="0.25">
      <c r="A169">
        <v>25</v>
      </c>
      <c r="B169">
        <v>5</v>
      </c>
      <c r="C169">
        <v>2</v>
      </c>
      <c r="D169">
        <v>13</v>
      </c>
      <c r="E169">
        <v>3</v>
      </c>
      <c r="F169">
        <v>5</v>
      </c>
      <c r="G169">
        <v>1</v>
      </c>
      <c r="H169">
        <v>0</v>
      </c>
      <c r="I169">
        <v>2</v>
      </c>
      <c r="J169">
        <v>6</v>
      </c>
      <c r="L169">
        <v>1</v>
      </c>
      <c r="V169">
        <f>IF(AND(Table1[[#This Row],[age]]&lt;=18, Table1[[#This Row],[engaged_in_prod]] = 1),1,0)</f>
        <v>0</v>
      </c>
      <c r="Y169" s="2">
        <v>166</v>
      </c>
      <c r="Z169" s="3">
        <v>3</v>
      </c>
    </row>
    <row r="170" spans="1:26" x14ac:dyDescent="0.25">
      <c r="A170">
        <v>1381</v>
      </c>
      <c r="B170">
        <v>3</v>
      </c>
      <c r="C170">
        <v>2</v>
      </c>
      <c r="D170">
        <v>7</v>
      </c>
      <c r="E170">
        <v>3</v>
      </c>
      <c r="G170">
        <v>1</v>
      </c>
      <c r="H170">
        <v>0</v>
      </c>
      <c r="I170">
        <v>1</v>
      </c>
      <c r="K170">
        <v>1</v>
      </c>
      <c r="L170">
        <v>1</v>
      </c>
      <c r="V170">
        <f>IF(AND(Table1[[#This Row],[age]]&lt;=18, Table1[[#This Row],[engaged_in_prod]] = 1),1,0)</f>
        <v>1</v>
      </c>
      <c r="Y170" s="2">
        <v>167</v>
      </c>
      <c r="Z170" s="3">
        <v>0</v>
      </c>
    </row>
    <row r="171" spans="1:26" x14ac:dyDescent="0.25">
      <c r="A171">
        <v>1382</v>
      </c>
      <c r="B171">
        <v>11</v>
      </c>
      <c r="C171">
        <v>1</v>
      </c>
      <c r="D171">
        <v>7</v>
      </c>
      <c r="E171">
        <v>3</v>
      </c>
      <c r="G171">
        <v>1</v>
      </c>
      <c r="H171">
        <v>0</v>
      </c>
      <c r="I171">
        <v>1</v>
      </c>
      <c r="K171">
        <v>3</v>
      </c>
      <c r="L171">
        <v>2</v>
      </c>
      <c r="V171">
        <f>IF(AND(Table1[[#This Row],[age]]&lt;=18, Table1[[#This Row],[engaged_in_prod]] = 1),1,0)</f>
        <v>1</v>
      </c>
      <c r="Y171" s="2">
        <v>168</v>
      </c>
      <c r="Z171" s="3">
        <v>3</v>
      </c>
    </row>
    <row r="172" spans="1:26" x14ac:dyDescent="0.25">
      <c r="A172">
        <v>25</v>
      </c>
      <c r="B172">
        <v>3</v>
      </c>
      <c r="C172">
        <v>1</v>
      </c>
      <c r="D172">
        <v>39</v>
      </c>
      <c r="E172">
        <v>3</v>
      </c>
      <c r="F172">
        <v>5</v>
      </c>
      <c r="G172">
        <v>1</v>
      </c>
      <c r="H172">
        <v>5</v>
      </c>
      <c r="I172">
        <v>2</v>
      </c>
      <c r="J172">
        <v>6</v>
      </c>
      <c r="L172">
        <v>1</v>
      </c>
      <c r="V172">
        <f>IF(AND(Table1[[#This Row],[age]]&lt;=18, Table1[[#This Row],[engaged_in_prod]] = 1),1,0)</f>
        <v>0</v>
      </c>
      <c r="Y172" s="2">
        <v>169</v>
      </c>
      <c r="Z172" s="3">
        <v>1</v>
      </c>
    </row>
    <row r="173" spans="1:26" x14ac:dyDescent="0.25">
      <c r="A173">
        <v>1386</v>
      </c>
      <c r="B173">
        <v>7</v>
      </c>
      <c r="C173">
        <v>2</v>
      </c>
      <c r="D173">
        <v>7</v>
      </c>
      <c r="E173">
        <v>3</v>
      </c>
      <c r="G173">
        <v>1</v>
      </c>
      <c r="H173">
        <v>0</v>
      </c>
      <c r="I173">
        <v>1</v>
      </c>
      <c r="K173">
        <v>1</v>
      </c>
      <c r="L173">
        <v>1</v>
      </c>
      <c r="V173">
        <f>IF(AND(Table1[[#This Row],[age]]&lt;=18, Table1[[#This Row],[engaged_in_prod]] = 1),1,0)</f>
        <v>1</v>
      </c>
      <c r="Y173" s="2">
        <v>170</v>
      </c>
      <c r="Z173" s="3">
        <v>1</v>
      </c>
    </row>
    <row r="174" spans="1:26" x14ac:dyDescent="0.25">
      <c r="A174">
        <v>26</v>
      </c>
      <c r="B174">
        <v>6</v>
      </c>
      <c r="C174">
        <v>1</v>
      </c>
      <c r="D174">
        <v>1</v>
      </c>
      <c r="E174">
        <v>3</v>
      </c>
      <c r="G174">
        <v>2</v>
      </c>
      <c r="L174">
        <v>1</v>
      </c>
      <c r="V174">
        <f>IF(AND(Table1[[#This Row],[age]]&lt;=18, Table1[[#This Row],[engaged_in_prod]] = 1),1,0)</f>
        <v>0</v>
      </c>
      <c r="Y174" s="2">
        <v>171</v>
      </c>
      <c r="Z174" s="3">
        <v>1</v>
      </c>
    </row>
    <row r="175" spans="1:26" x14ac:dyDescent="0.25">
      <c r="A175">
        <v>26</v>
      </c>
      <c r="B175">
        <v>5</v>
      </c>
      <c r="C175">
        <v>1</v>
      </c>
      <c r="D175">
        <v>8</v>
      </c>
      <c r="E175">
        <v>3</v>
      </c>
      <c r="G175">
        <v>1</v>
      </c>
      <c r="H175">
        <v>1</v>
      </c>
      <c r="I175">
        <v>2</v>
      </c>
      <c r="J175">
        <v>6</v>
      </c>
      <c r="L175">
        <v>1</v>
      </c>
      <c r="V175">
        <f>IF(AND(Table1[[#This Row],[age]]&lt;=18, Table1[[#This Row],[engaged_in_prod]] = 1),1,0)</f>
        <v>0</v>
      </c>
      <c r="Y175" s="2">
        <v>172</v>
      </c>
      <c r="Z175" s="3">
        <v>1</v>
      </c>
    </row>
    <row r="176" spans="1:26" x14ac:dyDescent="0.25">
      <c r="A176">
        <v>26</v>
      </c>
      <c r="B176">
        <v>4</v>
      </c>
      <c r="C176">
        <v>1</v>
      </c>
      <c r="D176">
        <v>12</v>
      </c>
      <c r="E176">
        <v>3</v>
      </c>
      <c r="F176">
        <v>5</v>
      </c>
      <c r="G176">
        <v>1</v>
      </c>
      <c r="H176">
        <v>3</v>
      </c>
      <c r="I176">
        <v>2</v>
      </c>
      <c r="J176">
        <v>6</v>
      </c>
      <c r="L176">
        <v>1</v>
      </c>
      <c r="V176">
        <f>IF(AND(Table1[[#This Row],[age]]&lt;=18, Table1[[#This Row],[engaged_in_prod]] = 1),1,0)</f>
        <v>0</v>
      </c>
      <c r="Y176" s="2">
        <v>173</v>
      </c>
      <c r="Z176" s="3">
        <v>2</v>
      </c>
    </row>
    <row r="177" spans="1:26" x14ac:dyDescent="0.25">
      <c r="A177">
        <v>26</v>
      </c>
      <c r="B177">
        <v>3</v>
      </c>
      <c r="C177">
        <v>2</v>
      </c>
      <c r="D177">
        <v>14</v>
      </c>
      <c r="E177">
        <v>3</v>
      </c>
      <c r="F177">
        <v>5</v>
      </c>
      <c r="G177">
        <v>1</v>
      </c>
      <c r="H177">
        <v>3</v>
      </c>
      <c r="I177">
        <v>2</v>
      </c>
      <c r="J177">
        <v>6</v>
      </c>
      <c r="L177">
        <v>1</v>
      </c>
      <c r="V177">
        <f>IF(AND(Table1[[#This Row],[age]]&lt;=18, Table1[[#This Row],[engaged_in_prod]] = 1),1,0)</f>
        <v>0</v>
      </c>
      <c r="Y177" s="2">
        <v>174</v>
      </c>
      <c r="Z177" s="3">
        <v>0</v>
      </c>
    </row>
    <row r="178" spans="1:26" x14ac:dyDescent="0.25">
      <c r="A178">
        <v>1389</v>
      </c>
      <c r="B178">
        <v>8</v>
      </c>
      <c r="C178">
        <v>2</v>
      </c>
      <c r="D178">
        <v>7</v>
      </c>
      <c r="E178">
        <v>3</v>
      </c>
      <c r="G178">
        <v>1</v>
      </c>
      <c r="H178">
        <v>0</v>
      </c>
      <c r="I178">
        <v>1</v>
      </c>
      <c r="K178">
        <v>1</v>
      </c>
      <c r="L178">
        <v>1</v>
      </c>
      <c r="V178">
        <f>IF(AND(Table1[[#This Row],[age]]&lt;=18, Table1[[#This Row],[engaged_in_prod]] = 1),1,0)</f>
        <v>1</v>
      </c>
      <c r="Y178" s="2">
        <v>175</v>
      </c>
      <c r="Z178" s="3">
        <v>2</v>
      </c>
    </row>
    <row r="179" spans="1:26" x14ac:dyDescent="0.25">
      <c r="A179">
        <v>1391</v>
      </c>
      <c r="B179">
        <v>9</v>
      </c>
      <c r="C179">
        <v>2</v>
      </c>
      <c r="D179">
        <v>7</v>
      </c>
      <c r="E179">
        <v>3</v>
      </c>
      <c r="G179">
        <v>1</v>
      </c>
      <c r="H179">
        <v>0</v>
      </c>
      <c r="I179">
        <v>1</v>
      </c>
      <c r="K179">
        <v>1</v>
      </c>
      <c r="L179">
        <v>1</v>
      </c>
      <c r="V179">
        <f>IF(AND(Table1[[#This Row],[age]]&lt;=18, Table1[[#This Row],[engaged_in_prod]] = 1),1,0)</f>
        <v>1</v>
      </c>
      <c r="Y179" s="2">
        <v>176</v>
      </c>
      <c r="Z179" s="3">
        <v>0</v>
      </c>
    </row>
    <row r="180" spans="1:26" x14ac:dyDescent="0.25">
      <c r="A180">
        <v>27</v>
      </c>
      <c r="B180">
        <v>7</v>
      </c>
      <c r="C180">
        <v>2</v>
      </c>
      <c r="D180">
        <v>2</v>
      </c>
      <c r="E180">
        <v>3</v>
      </c>
      <c r="G180">
        <v>2</v>
      </c>
      <c r="L180">
        <v>1</v>
      </c>
      <c r="V180">
        <f>IF(AND(Table1[[#This Row],[age]]&lt;=18, Table1[[#This Row],[engaged_in_prod]] = 1),1,0)</f>
        <v>0</v>
      </c>
      <c r="Y180" s="2">
        <v>177</v>
      </c>
      <c r="Z180" s="3">
        <v>0</v>
      </c>
    </row>
    <row r="181" spans="1:26" x14ac:dyDescent="0.25">
      <c r="A181">
        <v>1393</v>
      </c>
      <c r="B181">
        <v>5</v>
      </c>
      <c r="C181">
        <v>1</v>
      </c>
      <c r="D181">
        <v>7</v>
      </c>
      <c r="E181">
        <v>3</v>
      </c>
      <c r="G181">
        <v>1</v>
      </c>
      <c r="H181">
        <v>0</v>
      </c>
      <c r="I181">
        <v>1</v>
      </c>
      <c r="K181">
        <v>3</v>
      </c>
      <c r="L181">
        <v>1</v>
      </c>
      <c r="V181">
        <f>IF(AND(Table1[[#This Row],[age]]&lt;=18, Table1[[#This Row],[engaged_in_prod]] = 1),1,0)</f>
        <v>1</v>
      </c>
      <c r="Y181" s="2">
        <v>178</v>
      </c>
      <c r="Z181" s="3">
        <v>2</v>
      </c>
    </row>
    <row r="182" spans="1:26" x14ac:dyDescent="0.25">
      <c r="A182">
        <v>27</v>
      </c>
      <c r="B182">
        <v>5</v>
      </c>
      <c r="C182">
        <v>1</v>
      </c>
      <c r="D182">
        <v>13</v>
      </c>
      <c r="E182">
        <v>3</v>
      </c>
      <c r="F182">
        <v>5</v>
      </c>
      <c r="G182">
        <v>1</v>
      </c>
      <c r="H182">
        <v>1</v>
      </c>
      <c r="I182">
        <v>2</v>
      </c>
      <c r="J182">
        <v>6</v>
      </c>
      <c r="L182">
        <v>1</v>
      </c>
      <c r="V182">
        <f>IF(AND(Table1[[#This Row],[age]]&lt;=18, Table1[[#This Row],[engaged_in_prod]] = 1),1,0)</f>
        <v>0</v>
      </c>
      <c r="Y182" s="2">
        <v>179</v>
      </c>
      <c r="Z182" s="3">
        <v>0</v>
      </c>
    </row>
    <row r="183" spans="1:26" x14ac:dyDescent="0.25">
      <c r="A183">
        <v>27</v>
      </c>
      <c r="B183">
        <v>4</v>
      </c>
      <c r="C183">
        <v>1</v>
      </c>
      <c r="D183">
        <v>14</v>
      </c>
      <c r="E183">
        <v>3</v>
      </c>
      <c r="F183">
        <v>5</v>
      </c>
      <c r="G183">
        <v>1</v>
      </c>
      <c r="H183">
        <v>2</v>
      </c>
      <c r="I183">
        <v>2</v>
      </c>
      <c r="J183">
        <v>6</v>
      </c>
      <c r="L183">
        <v>1</v>
      </c>
      <c r="V183">
        <f>IF(AND(Table1[[#This Row],[age]]&lt;=18, Table1[[#This Row],[engaged_in_prod]] = 1),1,0)</f>
        <v>0</v>
      </c>
      <c r="Y183" s="2">
        <v>180</v>
      </c>
      <c r="Z183" s="3">
        <v>0</v>
      </c>
    </row>
    <row r="184" spans="1:26" x14ac:dyDescent="0.25">
      <c r="A184">
        <v>27</v>
      </c>
      <c r="B184">
        <v>3</v>
      </c>
      <c r="C184">
        <v>2</v>
      </c>
      <c r="D184">
        <v>18</v>
      </c>
      <c r="E184">
        <v>3</v>
      </c>
      <c r="F184">
        <v>5</v>
      </c>
      <c r="G184">
        <v>1</v>
      </c>
      <c r="H184">
        <v>2</v>
      </c>
      <c r="I184">
        <v>2</v>
      </c>
      <c r="J184">
        <v>6</v>
      </c>
      <c r="L184">
        <v>1</v>
      </c>
      <c r="V184">
        <f>IF(AND(Table1[[#This Row],[age]]&lt;=18, Table1[[#This Row],[engaged_in_prod]] = 1),1,0)</f>
        <v>0</v>
      </c>
      <c r="Y184" s="2">
        <v>181</v>
      </c>
      <c r="Z184" s="3">
        <v>0</v>
      </c>
    </row>
    <row r="185" spans="1:26" x14ac:dyDescent="0.25">
      <c r="A185">
        <v>1394</v>
      </c>
      <c r="B185">
        <v>8</v>
      </c>
      <c r="C185">
        <v>2</v>
      </c>
      <c r="D185">
        <v>7</v>
      </c>
      <c r="E185">
        <v>3</v>
      </c>
      <c r="G185">
        <v>1</v>
      </c>
      <c r="H185">
        <v>0</v>
      </c>
      <c r="I185">
        <v>1</v>
      </c>
      <c r="K185">
        <v>1</v>
      </c>
      <c r="L185">
        <v>1</v>
      </c>
      <c r="V185">
        <f>IF(AND(Table1[[#This Row],[age]]&lt;=18, Table1[[#This Row],[engaged_in_prod]] = 1),1,0)</f>
        <v>1</v>
      </c>
      <c r="Y185" s="2">
        <v>182</v>
      </c>
      <c r="Z185" s="3">
        <v>2</v>
      </c>
    </row>
    <row r="186" spans="1:26" x14ac:dyDescent="0.25">
      <c r="A186">
        <v>1397</v>
      </c>
      <c r="B186">
        <v>7</v>
      </c>
      <c r="C186">
        <v>1</v>
      </c>
      <c r="D186">
        <v>7</v>
      </c>
      <c r="E186">
        <v>3</v>
      </c>
      <c r="G186">
        <v>1</v>
      </c>
      <c r="H186">
        <v>0</v>
      </c>
      <c r="I186">
        <v>1</v>
      </c>
      <c r="K186">
        <v>1</v>
      </c>
      <c r="L186">
        <v>1</v>
      </c>
      <c r="V186">
        <f>IF(AND(Table1[[#This Row],[age]]&lt;=18, Table1[[#This Row],[engaged_in_prod]] = 1),1,0)</f>
        <v>1</v>
      </c>
      <c r="Y186" s="2">
        <v>183</v>
      </c>
      <c r="Z186" s="3">
        <v>0</v>
      </c>
    </row>
    <row r="187" spans="1:26" x14ac:dyDescent="0.25">
      <c r="A187">
        <v>28</v>
      </c>
      <c r="B187">
        <v>4</v>
      </c>
      <c r="C187">
        <v>1</v>
      </c>
      <c r="D187">
        <v>0</v>
      </c>
      <c r="E187">
        <v>3</v>
      </c>
      <c r="G187">
        <v>2</v>
      </c>
      <c r="L187">
        <v>1</v>
      </c>
      <c r="V187">
        <f>IF(AND(Table1[[#This Row],[age]]&lt;=18, Table1[[#This Row],[engaged_in_prod]] = 1),1,0)</f>
        <v>0</v>
      </c>
      <c r="Y187" s="2">
        <v>184</v>
      </c>
      <c r="Z187" s="3">
        <v>0</v>
      </c>
    </row>
    <row r="188" spans="1:26" x14ac:dyDescent="0.25">
      <c r="A188">
        <v>28</v>
      </c>
      <c r="B188">
        <v>3</v>
      </c>
      <c r="C188">
        <v>2</v>
      </c>
      <c r="D188">
        <v>3</v>
      </c>
      <c r="E188">
        <v>3</v>
      </c>
      <c r="G188">
        <v>2</v>
      </c>
      <c r="L188">
        <v>1</v>
      </c>
      <c r="V188">
        <f>IF(AND(Table1[[#This Row],[age]]&lt;=18, Table1[[#This Row],[engaged_in_prod]] = 1),1,0)</f>
        <v>0</v>
      </c>
      <c r="Y188" s="2">
        <v>185</v>
      </c>
      <c r="Z188" s="3">
        <v>1</v>
      </c>
    </row>
    <row r="189" spans="1:26" x14ac:dyDescent="0.25">
      <c r="A189">
        <v>1408</v>
      </c>
      <c r="B189">
        <v>6</v>
      </c>
      <c r="C189">
        <v>1</v>
      </c>
      <c r="D189">
        <v>7</v>
      </c>
      <c r="E189">
        <v>3</v>
      </c>
      <c r="G189">
        <v>1</v>
      </c>
      <c r="H189">
        <v>0</v>
      </c>
      <c r="I189">
        <v>1</v>
      </c>
      <c r="K189">
        <v>1</v>
      </c>
      <c r="L189">
        <v>1</v>
      </c>
      <c r="V189">
        <f>IF(AND(Table1[[#This Row],[age]]&lt;=18, Table1[[#This Row],[engaged_in_prod]] = 1),1,0)</f>
        <v>1</v>
      </c>
      <c r="Y189" s="2">
        <v>186</v>
      </c>
      <c r="Z189" s="3">
        <v>0</v>
      </c>
    </row>
    <row r="190" spans="1:26" x14ac:dyDescent="0.25">
      <c r="A190">
        <v>1411</v>
      </c>
      <c r="B190">
        <v>3</v>
      </c>
      <c r="C190">
        <v>1</v>
      </c>
      <c r="D190">
        <v>7</v>
      </c>
      <c r="E190">
        <v>3</v>
      </c>
      <c r="G190">
        <v>1</v>
      </c>
      <c r="H190">
        <v>0</v>
      </c>
      <c r="I190">
        <v>1</v>
      </c>
      <c r="K190">
        <v>1</v>
      </c>
      <c r="L190">
        <v>1</v>
      </c>
      <c r="V190">
        <f>IF(AND(Table1[[#This Row],[age]]&lt;=18, Table1[[#This Row],[engaged_in_prod]] = 1),1,0)</f>
        <v>1</v>
      </c>
      <c r="Y190" s="2">
        <v>187</v>
      </c>
      <c r="Z190" s="3">
        <v>0</v>
      </c>
    </row>
    <row r="191" spans="1:26" x14ac:dyDescent="0.25">
      <c r="A191">
        <v>29</v>
      </c>
      <c r="B191">
        <v>4</v>
      </c>
      <c r="C191">
        <v>2</v>
      </c>
      <c r="D191">
        <v>9</v>
      </c>
      <c r="E191">
        <v>3</v>
      </c>
      <c r="G191">
        <v>1</v>
      </c>
      <c r="H191">
        <v>3</v>
      </c>
      <c r="I191">
        <v>2</v>
      </c>
      <c r="J191">
        <v>6</v>
      </c>
      <c r="L191">
        <v>1</v>
      </c>
      <c r="M191">
        <v>1</v>
      </c>
      <c r="N191">
        <v>16</v>
      </c>
      <c r="O191">
        <v>3</v>
      </c>
      <c r="P191">
        <v>5</v>
      </c>
      <c r="Q191">
        <v>1</v>
      </c>
      <c r="R191">
        <v>4</v>
      </c>
      <c r="S191">
        <v>2</v>
      </c>
      <c r="T191">
        <v>6</v>
      </c>
      <c r="V191">
        <f>IF(AND(Table1[[#This Row],[age]]&lt;=18, Table1[[#This Row],[engaged_in_prod]] = 1),1,0)</f>
        <v>0</v>
      </c>
      <c r="Y191" s="2">
        <v>188</v>
      </c>
      <c r="Z191" s="3">
        <v>1</v>
      </c>
    </row>
    <row r="192" spans="1:26" x14ac:dyDescent="0.25">
      <c r="A192">
        <v>1506</v>
      </c>
      <c r="B192">
        <v>4</v>
      </c>
      <c r="C192">
        <v>1</v>
      </c>
      <c r="D192">
        <v>7</v>
      </c>
      <c r="E192">
        <v>3</v>
      </c>
      <c r="G192">
        <v>1</v>
      </c>
      <c r="H192">
        <v>0</v>
      </c>
      <c r="I192">
        <v>1</v>
      </c>
      <c r="K192">
        <v>2</v>
      </c>
      <c r="L192">
        <v>1</v>
      </c>
      <c r="V192">
        <f>IF(AND(Table1[[#This Row],[age]]&lt;=18, Table1[[#This Row],[engaged_in_prod]] = 1),1,0)</f>
        <v>1</v>
      </c>
      <c r="Y192" s="2">
        <v>189</v>
      </c>
      <c r="Z192" s="3">
        <v>1</v>
      </c>
    </row>
    <row r="193" spans="1:26" x14ac:dyDescent="0.25">
      <c r="A193">
        <v>29</v>
      </c>
      <c r="B193">
        <v>3</v>
      </c>
      <c r="C193">
        <v>1</v>
      </c>
      <c r="D193">
        <v>13</v>
      </c>
      <c r="E193">
        <v>3</v>
      </c>
      <c r="F193">
        <v>5</v>
      </c>
      <c r="G193">
        <v>1</v>
      </c>
      <c r="H193">
        <v>4</v>
      </c>
      <c r="I193">
        <v>2</v>
      </c>
      <c r="J193">
        <v>6</v>
      </c>
      <c r="L193">
        <v>1</v>
      </c>
      <c r="M193">
        <v>1</v>
      </c>
      <c r="N193">
        <v>16</v>
      </c>
      <c r="O193">
        <v>3</v>
      </c>
      <c r="P193">
        <v>5</v>
      </c>
      <c r="Q193">
        <v>1</v>
      </c>
      <c r="R193">
        <v>4</v>
      </c>
      <c r="S193">
        <v>2</v>
      </c>
      <c r="T193">
        <v>6</v>
      </c>
      <c r="V193">
        <f>IF(AND(Table1[[#This Row],[age]]&lt;=18, Table1[[#This Row],[engaged_in_prod]] = 1),1,0)</f>
        <v>0</v>
      </c>
      <c r="Y193" s="2">
        <v>190</v>
      </c>
      <c r="Z193" s="3">
        <v>3</v>
      </c>
    </row>
    <row r="194" spans="1:26" x14ac:dyDescent="0.25">
      <c r="A194">
        <v>1507</v>
      </c>
      <c r="B194">
        <v>5</v>
      </c>
      <c r="C194">
        <v>2</v>
      </c>
      <c r="D194">
        <v>7</v>
      </c>
      <c r="E194">
        <v>3</v>
      </c>
      <c r="G194">
        <v>1</v>
      </c>
      <c r="H194">
        <v>0</v>
      </c>
      <c r="I194">
        <v>1</v>
      </c>
      <c r="K194">
        <v>1</v>
      </c>
      <c r="L194">
        <v>1</v>
      </c>
      <c r="V194">
        <f>IF(AND(Table1[[#This Row],[age]]&lt;=18, Table1[[#This Row],[engaged_in_prod]] = 1),1,0)</f>
        <v>1</v>
      </c>
      <c r="Y194" s="2">
        <v>191</v>
      </c>
      <c r="Z194" s="3">
        <v>2</v>
      </c>
    </row>
    <row r="195" spans="1:26" x14ac:dyDescent="0.25">
      <c r="A195">
        <v>1518</v>
      </c>
      <c r="B195">
        <v>3</v>
      </c>
      <c r="C195">
        <v>2</v>
      </c>
      <c r="D195">
        <v>7</v>
      </c>
      <c r="E195">
        <v>3</v>
      </c>
      <c r="G195">
        <v>1</v>
      </c>
      <c r="H195">
        <v>0</v>
      </c>
      <c r="I195">
        <v>1</v>
      </c>
      <c r="K195">
        <v>1</v>
      </c>
      <c r="L195">
        <v>1</v>
      </c>
      <c r="V195">
        <f>IF(AND(Table1[[#This Row],[age]]&lt;=18, Table1[[#This Row],[engaged_in_prod]] = 1),1,0)</f>
        <v>1</v>
      </c>
      <c r="Y195" s="2">
        <v>192</v>
      </c>
      <c r="Z195" s="3">
        <v>1</v>
      </c>
    </row>
    <row r="196" spans="1:26" x14ac:dyDescent="0.25">
      <c r="A196">
        <v>30</v>
      </c>
      <c r="B196">
        <v>7</v>
      </c>
      <c r="C196">
        <v>1</v>
      </c>
      <c r="D196">
        <v>7</v>
      </c>
      <c r="E196">
        <v>3</v>
      </c>
      <c r="G196">
        <v>1</v>
      </c>
      <c r="H196">
        <v>0</v>
      </c>
      <c r="I196">
        <v>2</v>
      </c>
      <c r="J196">
        <v>6</v>
      </c>
      <c r="L196">
        <v>1</v>
      </c>
      <c r="V196">
        <f>IF(AND(Table1[[#This Row],[age]]&lt;=18, Table1[[#This Row],[engaged_in_prod]] = 1),1,0)</f>
        <v>0</v>
      </c>
      <c r="Y196" s="2">
        <v>193</v>
      </c>
      <c r="Z196" s="3">
        <v>0</v>
      </c>
    </row>
    <row r="197" spans="1:26" x14ac:dyDescent="0.25">
      <c r="A197">
        <v>30</v>
      </c>
      <c r="B197">
        <v>6</v>
      </c>
      <c r="C197">
        <v>2</v>
      </c>
      <c r="D197">
        <v>10</v>
      </c>
      <c r="E197">
        <v>3</v>
      </c>
      <c r="G197">
        <v>1</v>
      </c>
      <c r="H197">
        <v>0</v>
      </c>
      <c r="I197">
        <v>2</v>
      </c>
      <c r="J197">
        <v>6</v>
      </c>
      <c r="L197">
        <v>1</v>
      </c>
      <c r="V197">
        <f>IF(AND(Table1[[#This Row],[age]]&lt;=18, Table1[[#This Row],[engaged_in_prod]] = 1),1,0)</f>
        <v>0</v>
      </c>
      <c r="Y197" s="2">
        <v>194</v>
      </c>
      <c r="Z197" s="3">
        <v>2</v>
      </c>
    </row>
    <row r="198" spans="1:26" x14ac:dyDescent="0.25">
      <c r="A198">
        <v>30</v>
      </c>
      <c r="B198">
        <v>5</v>
      </c>
      <c r="C198">
        <v>2</v>
      </c>
      <c r="D198">
        <v>12</v>
      </c>
      <c r="E198">
        <v>3</v>
      </c>
      <c r="F198">
        <v>5</v>
      </c>
      <c r="G198">
        <v>1</v>
      </c>
      <c r="H198">
        <v>2</v>
      </c>
      <c r="I198">
        <v>2</v>
      </c>
      <c r="J198">
        <v>6</v>
      </c>
      <c r="L198">
        <v>1</v>
      </c>
      <c r="V198">
        <f>IF(AND(Table1[[#This Row],[age]]&lt;=18, Table1[[#This Row],[engaged_in_prod]] = 1),1,0)</f>
        <v>0</v>
      </c>
      <c r="Y198" s="2">
        <v>195</v>
      </c>
      <c r="Z198" s="3">
        <v>4</v>
      </c>
    </row>
    <row r="199" spans="1:26" x14ac:dyDescent="0.25">
      <c r="A199">
        <v>1557</v>
      </c>
      <c r="B199">
        <v>8</v>
      </c>
      <c r="C199">
        <v>1</v>
      </c>
      <c r="D199">
        <v>7</v>
      </c>
      <c r="E199">
        <v>3</v>
      </c>
      <c r="G199">
        <v>1</v>
      </c>
      <c r="H199">
        <v>0</v>
      </c>
      <c r="I199">
        <v>1</v>
      </c>
      <c r="K199">
        <v>1</v>
      </c>
      <c r="L199">
        <v>1</v>
      </c>
      <c r="V199">
        <f>IF(AND(Table1[[#This Row],[age]]&lt;=18, Table1[[#This Row],[engaged_in_prod]] = 1),1,0)</f>
        <v>1</v>
      </c>
      <c r="Y199" s="2">
        <v>196</v>
      </c>
      <c r="Z199" s="3">
        <v>3</v>
      </c>
    </row>
    <row r="200" spans="1:26" x14ac:dyDescent="0.25">
      <c r="A200">
        <v>1560</v>
      </c>
      <c r="B200">
        <v>7</v>
      </c>
      <c r="C200">
        <v>2</v>
      </c>
      <c r="D200">
        <v>7</v>
      </c>
      <c r="E200">
        <v>3</v>
      </c>
      <c r="G200">
        <v>1</v>
      </c>
      <c r="H200">
        <v>0</v>
      </c>
      <c r="I200">
        <v>1</v>
      </c>
      <c r="K200">
        <v>1</v>
      </c>
      <c r="L200">
        <v>1</v>
      </c>
      <c r="V200">
        <f>IF(AND(Table1[[#This Row],[age]]&lt;=18, Table1[[#This Row],[engaged_in_prod]] = 1),1,0)</f>
        <v>1</v>
      </c>
      <c r="Y200" s="2">
        <v>197</v>
      </c>
      <c r="Z200" s="3">
        <v>1</v>
      </c>
    </row>
    <row r="201" spans="1:26" x14ac:dyDescent="0.25">
      <c r="A201">
        <v>1570</v>
      </c>
      <c r="B201">
        <v>9</v>
      </c>
      <c r="C201">
        <v>2</v>
      </c>
      <c r="D201">
        <v>7</v>
      </c>
      <c r="E201">
        <v>3</v>
      </c>
      <c r="G201">
        <v>1</v>
      </c>
      <c r="H201">
        <v>0</v>
      </c>
      <c r="I201">
        <v>1</v>
      </c>
      <c r="K201">
        <v>3</v>
      </c>
      <c r="L201">
        <v>1</v>
      </c>
      <c r="V201">
        <f>IF(AND(Table1[[#This Row],[age]]&lt;=18, Table1[[#This Row],[engaged_in_prod]] = 1),1,0)</f>
        <v>1</v>
      </c>
      <c r="Y201" s="2">
        <v>198</v>
      </c>
      <c r="Z201" s="3">
        <v>0</v>
      </c>
    </row>
    <row r="202" spans="1:26" x14ac:dyDescent="0.25">
      <c r="A202">
        <v>1576</v>
      </c>
      <c r="B202">
        <v>5</v>
      </c>
      <c r="C202">
        <v>1</v>
      </c>
      <c r="D202">
        <v>7</v>
      </c>
      <c r="E202">
        <v>3</v>
      </c>
      <c r="G202">
        <v>1</v>
      </c>
      <c r="H202">
        <v>0</v>
      </c>
      <c r="I202">
        <v>1</v>
      </c>
      <c r="K202">
        <v>1</v>
      </c>
      <c r="L202">
        <v>1</v>
      </c>
      <c r="V202">
        <f>IF(AND(Table1[[#This Row],[age]]&lt;=18, Table1[[#This Row],[engaged_in_prod]] = 1),1,0)</f>
        <v>1</v>
      </c>
      <c r="Y202" s="2">
        <v>199</v>
      </c>
      <c r="Z202" s="3">
        <v>1</v>
      </c>
    </row>
    <row r="203" spans="1:26" x14ac:dyDescent="0.25">
      <c r="A203">
        <v>31</v>
      </c>
      <c r="B203">
        <v>8</v>
      </c>
      <c r="C203">
        <v>1</v>
      </c>
      <c r="D203">
        <v>0</v>
      </c>
      <c r="E203">
        <v>3</v>
      </c>
      <c r="G203">
        <v>2</v>
      </c>
      <c r="L203">
        <v>1</v>
      </c>
      <c r="V203">
        <f>IF(AND(Table1[[#This Row],[age]]&lt;=18, Table1[[#This Row],[engaged_in_prod]] = 1),1,0)</f>
        <v>0</v>
      </c>
      <c r="Y203" s="2">
        <v>200</v>
      </c>
      <c r="Z203" s="3">
        <v>0</v>
      </c>
    </row>
    <row r="204" spans="1:26" x14ac:dyDescent="0.25">
      <c r="A204">
        <v>31</v>
      </c>
      <c r="B204">
        <v>7</v>
      </c>
      <c r="C204">
        <v>1</v>
      </c>
      <c r="D204">
        <v>2</v>
      </c>
      <c r="E204">
        <v>3</v>
      </c>
      <c r="G204">
        <v>2</v>
      </c>
      <c r="L204">
        <v>1</v>
      </c>
      <c r="V204">
        <f>IF(AND(Table1[[#This Row],[age]]&lt;=18, Table1[[#This Row],[engaged_in_prod]] = 1),1,0)</f>
        <v>0</v>
      </c>
      <c r="Y204" s="2">
        <v>201</v>
      </c>
      <c r="Z204" s="3">
        <v>0</v>
      </c>
    </row>
    <row r="205" spans="1:26" x14ac:dyDescent="0.25">
      <c r="A205">
        <v>31</v>
      </c>
      <c r="B205">
        <v>6</v>
      </c>
      <c r="C205">
        <v>1</v>
      </c>
      <c r="D205">
        <v>3</v>
      </c>
      <c r="E205">
        <v>3</v>
      </c>
      <c r="G205">
        <v>2</v>
      </c>
      <c r="L205">
        <v>1</v>
      </c>
      <c r="V205">
        <f>IF(AND(Table1[[#This Row],[age]]&lt;=18, Table1[[#This Row],[engaged_in_prod]] = 1),1,0)</f>
        <v>0</v>
      </c>
      <c r="Y205" s="2">
        <v>202</v>
      </c>
      <c r="Z205" s="3">
        <v>1</v>
      </c>
    </row>
    <row r="206" spans="1:26" x14ac:dyDescent="0.25">
      <c r="A206">
        <v>31</v>
      </c>
      <c r="B206">
        <v>5</v>
      </c>
      <c r="C206">
        <v>1</v>
      </c>
      <c r="D206">
        <v>6</v>
      </c>
      <c r="E206">
        <v>3</v>
      </c>
      <c r="G206">
        <v>1</v>
      </c>
      <c r="H206">
        <v>0</v>
      </c>
      <c r="I206">
        <v>2</v>
      </c>
      <c r="J206">
        <v>5</v>
      </c>
      <c r="L206">
        <v>1</v>
      </c>
      <c r="V206">
        <f>IF(AND(Table1[[#This Row],[age]]&lt;=18, Table1[[#This Row],[engaged_in_prod]] = 1),1,0)</f>
        <v>0</v>
      </c>
      <c r="Y206" s="2">
        <v>203</v>
      </c>
      <c r="Z206" s="3">
        <v>3</v>
      </c>
    </row>
    <row r="207" spans="1:26" x14ac:dyDescent="0.25">
      <c r="A207">
        <v>31</v>
      </c>
      <c r="B207">
        <v>4</v>
      </c>
      <c r="C207">
        <v>1</v>
      </c>
      <c r="D207">
        <v>9</v>
      </c>
      <c r="E207">
        <v>3</v>
      </c>
      <c r="G207">
        <v>1</v>
      </c>
      <c r="H207">
        <v>0</v>
      </c>
      <c r="I207">
        <v>2</v>
      </c>
      <c r="J207">
        <v>6</v>
      </c>
      <c r="L207">
        <v>1</v>
      </c>
      <c r="V207">
        <f>IF(AND(Table1[[#This Row],[age]]&lt;=18, Table1[[#This Row],[engaged_in_prod]] = 1),1,0)</f>
        <v>0</v>
      </c>
      <c r="Y207" s="2">
        <v>204</v>
      </c>
      <c r="Z207" s="3">
        <v>0</v>
      </c>
    </row>
    <row r="208" spans="1:26" x14ac:dyDescent="0.25">
      <c r="A208">
        <v>1577</v>
      </c>
      <c r="B208">
        <v>5</v>
      </c>
      <c r="C208">
        <v>2</v>
      </c>
      <c r="D208">
        <v>7</v>
      </c>
      <c r="E208">
        <v>3</v>
      </c>
      <c r="G208">
        <v>1</v>
      </c>
      <c r="H208">
        <v>4</v>
      </c>
      <c r="I208">
        <v>1</v>
      </c>
      <c r="K208">
        <v>1</v>
      </c>
      <c r="L208">
        <v>1</v>
      </c>
      <c r="V208">
        <f>IF(AND(Table1[[#This Row],[age]]&lt;=18, Table1[[#This Row],[engaged_in_prod]] = 1),1,0)</f>
        <v>1</v>
      </c>
      <c r="Y208" s="2">
        <v>205</v>
      </c>
      <c r="Z208" s="3">
        <v>1</v>
      </c>
    </row>
    <row r="209" spans="1:26" x14ac:dyDescent="0.25">
      <c r="A209">
        <v>2</v>
      </c>
      <c r="B209">
        <v>4</v>
      </c>
      <c r="C209">
        <v>2</v>
      </c>
      <c r="D209">
        <v>8</v>
      </c>
      <c r="E209">
        <v>3</v>
      </c>
      <c r="G209">
        <v>1</v>
      </c>
      <c r="H209">
        <v>0</v>
      </c>
      <c r="I209">
        <v>1</v>
      </c>
      <c r="K209">
        <v>3</v>
      </c>
      <c r="L209">
        <v>1</v>
      </c>
      <c r="V209">
        <f>IF(AND(Table1[[#This Row],[age]]&lt;=18, Table1[[#This Row],[engaged_in_prod]] = 1),1,0)</f>
        <v>1</v>
      </c>
      <c r="Y209" s="2">
        <v>206</v>
      </c>
      <c r="Z209" s="3">
        <v>3</v>
      </c>
    </row>
    <row r="210" spans="1:26" x14ac:dyDescent="0.25">
      <c r="A210">
        <v>7</v>
      </c>
      <c r="B210">
        <v>9</v>
      </c>
      <c r="C210">
        <v>2</v>
      </c>
      <c r="D210">
        <v>8</v>
      </c>
      <c r="E210">
        <v>3</v>
      </c>
      <c r="G210">
        <v>1</v>
      </c>
      <c r="H210">
        <v>3</v>
      </c>
      <c r="I210">
        <v>1</v>
      </c>
      <c r="K210">
        <v>1</v>
      </c>
      <c r="L210">
        <v>1</v>
      </c>
      <c r="V210">
        <f>IF(AND(Table1[[#This Row],[age]]&lt;=18, Table1[[#This Row],[engaged_in_prod]] = 1),1,0)</f>
        <v>1</v>
      </c>
      <c r="Y210" s="2">
        <v>207</v>
      </c>
      <c r="Z210" s="3">
        <v>0</v>
      </c>
    </row>
    <row r="211" spans="1:26" x14ac:dyDescent="0.25">
      <c r="A211">
        <v>32</v>
      </c>
      <c r="B211">
        <v>8</v>
      </c>
      <c r="C211">
        <v>2</v>
      </c>
      <c r="D211">
        <v>3</v>
      </c>
      <c r="E211">
        <v>3</v>
      </c>
      <c r="G211">
        <v>2</v>
      </c>
      <c r="L211">
        <v>1</v>
      </c>
      <c r="V211">
        <f>IF(AND(Table1[[#This Row],[age]]&lt;=18, Table1[[#This Row],[engaged_in_prod]] = 1),1,0)</f>
        <v>0</v>
      </c>
      <c r="Y211" s="2">
        <v>208</v>
      </c>
      <c r="Z211" s="3">
        <v>0</v>
      </c>
    </row>
    <row r="212" spans="1:26" x14ac:dyDescent="0.25">
      <c r="A212">
        <v>32</v>
      </c>
      <c r="B212">
        <v>7</v>
      </c>
      <c r="C212">
        <v>2</v>
      </c>
      <c r="D212">
        <v>5</v>
      </c>
      <c r="E212">
        <v>3</v>
      </c>
      <c r="G212">
        <v>1</v>
      </c>
      <c r="H212">
        <v>0</v>
      </c>
      <c r="I212">
        <v>2</v>
      </c>
      <c r="J212">
        <v>5</v>
      </c>
      <c r="L212">
        <v>1</v>
      </c>
      <c r="V212">
        <f>IF(AND(Table1[[#This Row],[age]]&lt;=18, Table1[[#This Row],[engaged_in_prod]] = 1),1,0)</f>
        <v>0</v>
      </c>
      <c r="Y212" s="2">
        <v>209</v>
      </c>
      <c r="Z212" s="3">
        <v>0</v>
      </c>
    </row>
    <row r="213" spans="1:26" x14ac:dyDescent="0.25">
      <c r="A213">
        <v>55</v>
      </c>
      <c r="B213">
        <v>3</v>
      </c>
      <c r="C213">
        <v>1</v>
      </c>
      <c r="D213">
        <v>8</v>
      </c>
      <c r="E213">
        <v>3</v>
      </c>
      <c r="G213">
        <v>1</v>
      </c>
      <c r="H213">
        <v>0</v>
      </c>
      <c r="I213">
        <v>1</v>
      </c>
      <c r="K213">
        <v>3</v>
      </c>
      <c r="L213">
        <v>1</v>
      </c>
      <c r="V213">
        <f>IF(AND(Table1[[#This Row],[age]]&lt;=18, Table1[[#This Row],[engaged_in_prod]] = 1),1,0)</f>
        <v>1</v>
      </c>
      <c r="Y213" s="2">
        <v>210</v>
      </c>
      <c r="Z213" s="3">
        <v>0</v>
      </c>
    </row>
    <row r="214" spans="1:26" x14ac:dyDescent="0.25">
      <c r="A214">
        <v>65</v>
      </c>
      <c r="B214">
        <v>4</v>
      </c>
      <c r="C214">
        <v>1</v>
      </c>
      <c r="D214">
        <v>8</v>
      </c>
      <c r="E214">
        <v>3</v>
      </c>
      <c r="G214">
        <v>1</v>
      </c>
      <c r="H214">
        <v>1</v>
      </c>
      <c r="I214">
        <v>1</v>
      </c>
      <c r="K214">
        <v>3</v>
      </c>
      <c r="L214">
        <v>1</v>
      </c>
      <c r="V214">
        <f>IF(AND(Table1[[#This Row],[age]]&lt;=18, Table1[[#This Row],[engaged_in_prod]] = 1),1,0)</f>
        <v>1</v>
      </c>
      <c r="Y214" s="2">
        <v>211</v>
      </c>
      <c r="Z214" s="3">
        <v>0</v>
      </c>
    </row>
    <row r="215" spans="1:26" x14ac:dyDescent="0.25">
      <c r="A215">
        <v>70</v>
      </c>
      <c r="B215">
        <v>4</v>
      </c>
      <c r="C215">
        <v>2</v>
      </c>
      <c r="D215">
        <v>8</v>
      </c>
      <c r="E215">
        <v>3</v>
      </c>
      <c r="G215">
        <v>1</v>
      </c>
      <c r="H215">
        <v>0</v>
      </c>
      <c r="I215">
        <v>1</v>
      </c>
      <c r="K215">
        <v>3</v>
      </c>
      <c r="L215">
        <v>1</v>
      </c>
      <c r="V215">
        <f>IF(AND(Table1[[#This Row],[age]]&lt;=18, Table1[[#This Row],[engaged_in_prod]] = 1),1,0)</f>
        <v>1</v>
      </c>
      <c r="Y215" s="2">
        <v>212</v>
      </c>
      <c r="Z215" s="3">
        <v>0</v>
      </c>
    </row>
    <row r="216" spans="1:26" x14ac:dyDescent="0.25">
      <c r="A216">
        <v>32</v>
      </c>
      <c r="B216">
        <v>3</v>
      </c>
      <c r="C216">
        <v>1</v>
      </c>
      <c r="D216">
        <v>17</v>
      </c>
      <c r="E216">
        <v>3</v>
      </c>
      <c r="F216">
        <v>5</v>
      </c>
      <c r="G216">
        <v>1</v>
      </c>
      <c r="H216">
        <v>4</v>
      </c>
      <c r="I216">
        <v>2</v>
      </c>
      <c r="J216">
        <v>6</v>
      </c>
      <c r="L216">
        <v>1</v>
      </c>
      <c r="V216">
        <f>IF(AND(Table1[[#This Row],[age]]&lt;=18, Table1[[#This Row],[engaged_in_prod]] = 1),1,0)</f>
        <v>0</v>
      </c>
      <c r="Y216" s="2">
        <v>213</v>
      </c>
      <c r="Z216" s="3">
        <v>0</v>
      </c>
    </row>
    <row r="217" spans="1:26" x14ac:dyDescent="0.25">
      <c r="A217">
        <v>88</v>
      </c>
      <c r="B217">
        <v>5</v>
      </c>
      <c r="C217">
        <v>1</v>
      </c>
      <c r="D217">
        <v>8</v>
      </c>
      <c r="E217">
        <v>3</v>
      </c>
      <c r="G217">
        <v>1</v>
      </c>
      <c r="H217">
        <v>0</v>
      </c>
      <c r="I217">
        <v>1</v>
      </c>
      <c r="K217">
        <v>3</v>
      </c>
      <c r="L217">
        <v>1</v>
      </c>
      <c r="V217">
        <f>IF(AND(Table1[[#This Row],[age]]&lt;=18, Table1[[#This Row],[engaged_in_prod]] = 1),1,0)</f>
        <v>1</v>
      </c>
      <c r="Y217" s="2">
        <v>214</v>
      </c>
      <c r="Z217" s="3">
        <v>1</v>
      </c>
    </row>
    <row r="218" spans="1:26" x14ac:dyDescent="0.25">
      <c r="A218">
        <v>103</v>
      </c>
      <c r="B218">
        <v>5</v>
      </c>
      <c r="C218">
        <v>1</v>
      </c>
      <c r="D218">
        <v>8</v>
      </c>
      <c r="E218">
        <v>3</v>
      </c>
      <c r="G218">
        <v>1</v>
      </c>
      <c r="H218">
        <v>0</v>
      </c>
      <c r="I218">
        <v>1</v>
      </c>
      <c r="K218">
        <v>3</v>
      </c>
      <c r="L218">
        <v>1</v>
      </c>
      <c r="V218">
        <f>IF(AND(Table1[[#This Row],[age]]&lt;=18, Table1[[#This Row],[engaged_in_prod]] = 1),1,0)</f>
        <v>1</v>
      </c>
      <c r="Y218" s="2">
        <v>215</v>
      </c>
      <c r="Z218" s="3">
        <v>0</v>
      </c>
    </row>
    <row r="219" spans="1:26" x14ac:dyDescent="0.25">
      <c r="A219">
        <v>33</v>
      </c>
      <c r="B219">
        <v>10</v>
      </c>
      <c r="C219">
        <v>1</v>
      </c>
      <c r="D219">
        <v>0</v>
      </c>
      <c r="E219">
        <v>3</v>
      </c>
      <c r="G219">
        <v>2</v>
      </c>
      <c r="L219">
        <v>1</v>
      </c>
      <c r="V219">
        <f>IF(AND(Table1[[#This Row],[age]]&lt;=18, Table1[[#This Row],[engaged_in_prod]] = 1),1,0)</f>
        <v>0</v>
      </c>
      <c r="Y219" s="2">
        <v>216</v>
      </c>
      <c r="Z219" s="3">
        <v>0</v>
      </c>
    </row>
    <row r="220" spans="1:26" x14ac:dyDescent="0.25">
      <c r="A220">
        <v>33</v>
      </c>
      <c r="B220">
        <v>9</v>
      </c>
      <c r="C220">
        <v>2</v>
      </c>
      <c r="D220">
        <v>2</v>
      </c>
      <c r="E220">
        <v>3</v>
      </c>
      <c r="G220">
        <v>2</v>
      </c>
      <c r="L220">
        <v>1</v>
      </c>
      <c r="V220">
        <f>IF(AND(Table1[[#This Row],[age]]&lt;=18, Table1[[#This Row],[engaged_in_prod]] = 1),1,0)</f>
        <v>0</v>
      </c>
      <c r="Y220" s="2">
        <v>217</v>
      </c>
      <c r="Z220" s="3">
        <v>0</v>
      </c>
    </row>
    <row r="221" spans="1:26" x14ac:dyDescent="0.25">
      <c r="A221">
        <v>33</v>
      </c>
      <c r="B221">
        <v>8</v>
      </c>
      <c r="C221">
        <v>1</v>
      </c>
      <c r="D221">
        <v>4</v>
      </c>
      <c r="E221">
        <v>3</v>
      </c>
      <c r="G221">
        <v>2</v>
      </c>
      <c r="L221">
        <v>1</v>
      </c>
      <c r="V221">
        <f>IF(AND(Table1[[#This Row],[age]]&lt;=18, Table1[[#This Row],[engaged_in_prod]] = 1),1,0)</f>
        <v>0</v>
      </c>
      <c r="Y221" s="2">
        <v>218</v>
      </c>
      <c r="Z221" s="3">
        <v>0</v>
      </c>
    </row>
    <row r="222" spans="1:26" x14ac:dyDescent="0.25">
      <c r="A222">
        <v>33</v>
      </c>
      <c r="B222">
        <v>7</v>
      </c>
      <c r="C222">
        <v>2</v>
      </c>
      <c r="D222">
        <v>7</v>
      </c>
      <c r="E222">
        <v>3</v>
      </c>
      <c r="G222">
        <v>1</v>
      </c>
      <c r="H222">
        <v>0</v>
      </c>
      <c r="I222">
        <v>2</v>
      </c>
      <c r="J222">
        <v>6</v>
      </c>
      <c r="L222">
        <v>1</v>
      </c>
      <c r="V222">
        <f>IF(AND(Table1[[#This Row],[age]]&lt;=18, Table1[[#This Row],[engaged_in_prod]] = 1),1,0)</f>
        <v>0</v>
      </c>
      <c r="Y222" s="2">
        <v>219</v>
      </c>
      <c r="Z222" s="3">
        <v>1</v>
      </c>
    </row>
    <row r="223" spans="1:26" x14ac:dyDescent="0.25">
      <c r="A223">
        <v>33</v>
      </c>
      <c r="B223">
        <v>6</v>
      </c>
      <c r="C223">
        <v>1</v>
      </c>
      <c r="D223">
        <v>9</v>
      </c>
      <c r="E223">
        <v>3</v>
      </c>
      <c r="G223">
        <v>1</v>
      </c>
      <c r="H223">
        <v>1</v>
      </c>
      <c r="I223">
        <v>2</v>
      </c>
      <c r="J223">
        <v>6</v>
      </c>
      <c r="L223">
        <v>1</v>
      </c>
      <c r="V223">
        <f>IF(AND(Table1[[#This Row],[age]]&lt;=18, Table1[[#This Row],[engaged_in_prod]] = 1),1,0)</f>
        <v>0</v>
      </c>
      <c r="Y223" s="2">
        <v>220</v>
      </c>
      <c r="Z223" s="3">
        <v>0</v>
      </c>
    </row>
    <row r="224" spans="1:26" x14ac:dyDescent="0.25">
      <c r="A224">
        <v>33</v>
      </c>
      <c r="B224">
        <v>5</v>
      </c>
      <c r="C224">
        <v>1</v>
      </c>
      <c r="D224">
        <v>10</v>
      </c>
      <c r="E224">
        <v>3</v>
      </c>
      <c r="G224">
        <v>1</v>
      </c>
      <c r="H224">
        <v>1</v>
      </c>
      <c r="I224">
        <v>2</v>
      </c>
      <c r="J224">
        <v>6</v>
      </c>
      <c r="L224">
        <v>1</v>
      </c>
      <c r="V224">
        <f>IF(AND(Table1[[#This Row],[age]]&lt;=18, Table1[[#This Row],[engaged_in_prod]] = 1),1,0)</f>
        <v>0</v>
      </c>
      <c r="Y224" s="2">
        <v>221</v>
      </c>
      <c r="Z224" s="3">
        <v>1</v>
      </c>
    </row>
    <row r="225" spans="1:26" x14ac:dyDescent="0.25">
      <c r="A225">
        <v>33</v>
      </c>
      <c r="B225">
        <v>4</v>
      </c>
      <c r="C225">
        <v>1</v>
      </c>
      <c r="D225">
        <v>11</v>
      </c>
      <c r="E225">
        <v>3</v>
      </c>
      <c r="G225">
        <v>1</v>
      </c>
      <c r="H225">
        <v>1</v>
      </c>
      <c r="I225">
        <v>2</v>
      </c>
      <c r="J225">
        <v>6</v>
      </c>
      <c r="L225">
        <v>1</v>
      </c>
      <c r="V225">
        <f>IF(AND(Table1[[#This Row],[age]]&lt;=18, Table1[[#This Row],[engaged_in_prod]] = 1),1,0)</f>
        <v>0</v>
      </c>
      <c r="Y225" s="2">
        <v>222</v>
      </c>
      <c r="Z225" s="3">
        <v>0</v>
      </c>
    </row>
    <row r="226" spans="1:26" x14ac:dyDescent="0.25">
      <c r="A226">
        <v>33</v>
      </c>
      <c r="B226">
        <v>3</v>
      </c>
      <c r="C226">
        <v>1</v>
      </c>
      <c r="D226">
        <v>13</v>
      </c>
      <c r="E226">
        <v>3</v>
      </c>
      <c r="F226">
        <v>5</v>
      </c>
      <c r="G226">
        <v>1</v>
      </c>
      <c r="H226">
        <v>3</v>
      </c>
      <c r="I226">
        <v>2</v>
      </c>
      <c r="J226">
        <v>6</v>
      </c>
      <c r="L226">
        <v>1</v>
      </c>
      <c r="V226">
        <f>IF(AND(Table1[[#This Row],[age]]&lt;=18, Table1[[#This Row],[engaged_in_prod]] = 1),1,0)</f>
        <v>0</v>
      </c>
      <c r="Y226" s="2">
        <v>223</v>
      </c>
      <c r="Z226" s="3">
        <v>0</v>
      </c>
    </row>
    <row r="227" spans="1:26" x14ac:dyDescent="0.25">
      <c r="A227">
        <v>120</v>
      </c>
      <c r="B227">
        <v>5</v>
      </c>
      <c r="C227">
        <v>1</v>
      </c>
      <c r="D227">
        <v>8</v>
      </c>
      <c r="E227">
        <v>3</v>
      </c>
      <c r="G227">
        <v>1</v>
      </c>
      <c r="H227">
        <v>0</v>
      </c>
      <c r="I227">
        <v>1</v>
      </c>
      <c r="K227">
        <v>3</v>
      </c>
      <c r="V227">
        <f>IF(AND(Table1[[#This Row],[age]]&lt;=18, Table1[[#This Row],[engaged_in_prod]] = 1),1,0)</f>
        <v>1</v>
      </c>
      <c r="Y227" s="2">
        <v>224</v>
      </c>
      <c r="Z227" s="3">
        <v>0</v>
      </c>
    </row>
    <row r="228" spans="1:26" x14ac:dyDescent="0.25">
      <c r="A228">
        <v>125</v>
      </c>
      <c r="B228">
        <v>5</v>
      </c>
      <c r="C228">
        <v>2</v>
      </c>
      <c r="D228">
        <v>8</v>
      </c>
      <c r="E228">
        <v>3</v>
      </c>
      <c r="G228">
        <v>1</v>
      </c>
      <c r="H228">
        <v>0</v>
      </c>
      <c r="I228">
        <v>1</v>
      </c>
      <c r="K228">
        <v>3</v>
      </c>
      <c r="L228">
        <v>1</v>
      </c>
      <c r="V228">
        <f>IF(AND(Table1[[#This Row],[age]]&lt;=18, Table1[[#This Row],[engaged_in_prod]] = 1),1,0)</f>
        <v>1</v>
      </c>
      <c r="Y228" s="2">
        <v>225</v>
      </c>
      <c r="Z228" s="3">
        <v>1</v>
      </c>
    </row>
    <row r="229" spans="1:26" x14ac:dyDescent="0.25">
      <c r="A229">
        <v>34</v>
      </c>
      <c r="B229">
        <v>7</v>
      </c>
      <c r="C229">
        <v>1</v>
      </c>
      <c r="D229">
        <v>3</v>
      </c>
      <c r="E229">
        <v>3</v>
      </c>
      <c r="G229">
        <v>2</v>
      </c>
      <c r="L229">
        <v>1</v>
      </c>
      <c r="V229">
        <f>IF(AND(Table1[[#This Row],[age]]&lt;=18, Table1[[#This Row],[engaged_in_prod]] = 1),1,0)</f>
        <v>0</v>
      </c>
      <c r="Y229" s="2">
        <v>226</v>
      </c>
      <c r="Z229" s="3">
        <v>0</v>
      </c>
    </row>
    <row r="230" spans="1:26" x14ac:dyDescent="0.25">
      <c r="A230">
        <v>34</v>
      </c>
      <c r="B230">
        <v>6</v>
      </c>
      <c r="C230">
        <v>1</v>
      </c>
      <c r="D230">
        <v>6</v>
      </c>
      <c r="E230">
        <v>3</v>
      </c>
      <c r="G230">
        <v>1</v>
      </c>
      <c r="H230">
        <v>0</v>
      </c>
      <c r="I230">
        <v>2</v>
      </c>
      <c r="J230">
        <v>6</v>
      </c>
      <c r="L230">
        <v>1</v>
      </c>
      <c r="V230">
        <f>IF(AND(Table1[[#This Row],[age]]&lt;=18, Table1[[#This Row],[engaged_in_prod]] = 1),1,0)</f>
        <v>0</v>
      </c>
      <c r="Y230" s="2">
        <v>227</v>
      </c>
      <c r="Z230" s="3">
        <v>3</v>
      </c>
    </row>
    <row r="231" spans="1:26" x14ac:dyDescent="0.25">
      <c r="A231">
        <v>34</v>
      </c>
      <c r="B231">
        <v>5</v>
      </c>
      <c r="C231">
        <v>2</v>
      </c>
      <c r="D231">
        <v>7</v>
      </c>
      <c r="E231">
        <v>3</v>
      </c>
      <c r="G231">
        <v>1</v>
      </c>
      <c r="H231">
        <v>2</v>
      </c>
      <c r="I231">
        <v>2</v>
      </c>
      <c r="J231">
        <v>6</v>
      </c>
      <c r="L231">
        <v>1</v>
      </c>
      <c r="V231">
        <f>IF(AND(Table1[[#This Row],[age]]&lt;=18, Table1[[#This Row],[engaged_in_prod]] = 1),1,0)</f>
        <v>0</v>
      </c>
      <c r="Y231" s="2">
        <v>228</v>
      </c>
      <c r="Z231" s="3">
        <v>1</v>
      </c>
    </row>
    <row r="232" spans="1:26" x14ac:dyDescent="0.25">
      <c r="A232">
        <v>34</v>
      </c>
      <c r="B232">
        <v>4</v>
      </c>
      <c r="C232">
        <v>2</v>
      </c>
      <c r="D232">
        <v>9</v>
      </c>
      <c r="E232">
        <v>3</v>
      </c>
      <c r="G232">
        <v>1</v>
      </c>
      <c r="H232">
        <v>2</v>
      </c>
      <c r="I232">
        <v>2</v>
      </c>
      <c r="J232">
        <v>6</v>
      </c>
      <c r="L232">
        <v>1</v>
      </c>
      <c r="V232">
        <f>IF(AND(Table1[[#This Row],[age]]&lt;=18, Table1[[#This Row],[engaged_in_prod]] = 1),1,0)</f>
        <v>0</v>
      </c>
      <c r="Y232" s="2">
        <v>229</v>
      </c>
      <c r="Z232" s="3">
        <v>0</v>
      </c>
    </row>
    <row r="233" spans="1:26" x14ac:dyDescent="0.25">
      <c r="A233">
        <v>34</v>
      </c>
      <c r="B233">
        <v>3</v>
      </c>
      <c r="C233">
        <v>2</v>
      </c>
      <c r="D233">
        <v>12</v>
      </c>
      <c r="E233">
        <v>3</v>
      </c>
      <c r="F233">
        <v>5</v>
      </c>
      <c r="G233">
        <v>1</v>
      </c>
      <c r="H233">
        <v>5</v>
      </c>
      <c r="I233">
        <v>2</v>
      </c>
      <c r="J233">
        <v>6</v>
      </c>
      <c r="L233">
        <v>1</v>
      </c>
      <c r="V233">
        <f>IF(AND(Table1[[#This Row],[age]]&lt;=18, Table1[[#This Row],[engaged_in_prod]] = 1),1,0)</f>
        <v>0</v>
      </c>
      <c r="Y233" s="2">
        <v>230</v>
      </c>
      <c r="Z233" s="3">
        <v>0</v>
      </c>
    </row>
    <row r="234" spans="1:26" x14ac:dyDescent="0.25">
      <c r="A234">
        <v>145</v>
      </c>
      <c r="B234">
        <v>4</v>
      </c>
      <c r="C234">
        <v>2</v>
      </c>
      <c r="D234">
        <v>8</v>
      </c>
      <c r="E234">
        <v>3</v>
      </c>
      <c r="G234">
        <v>1</v>
      </c>
      <c r="H234">
        <v>19</v>
      </c>
      <c r="I234">
        <v>1</v>
      </c>
      <c r="K234">
        <v>3</v>
      </c>
      <c r="L234">
        <v>1</v>
      </c>
      <c r="V234">
        <f>IF(AND(Table1[[#This Row],[age]]&lt;=18, Table1[[#This Row],[engaged_in_prod]] = 1),1,0)</f>
        <v>1</v>
      </c>
      <c r="Y234" s="2">
        <v>231</v>
      </c>
      <c r="Z234" s="3">
        <v>0</v>
      </c>
    </row>
    <row r="235" spans="1:26" x14ac:dyDescent="0.25">
      <c r="A235">
        <v>169</v>
      </c>
      <c r="B235">
        <v>8</v>
      </c>
      <c r="C235">
        <v>1</v>
      </c>
      <c r="D235">
        <v>8</v>
      </c>
      <c r="E235">
        <v>3</v>
      </c>
      <c r="G235">
        <v>1</v>
      </c>
      <c r="H235">
        <v>0</v>
      </c>
      <c r="I235">
        <v>1</v>
      </c>
      <c r="K235">
        <v>3</v>
      </c>
      <c r="L235">
        <v>1</v>
      </c>
      <c r="V235">
        <f>IF(AND(Table1[[#This Row],[age]]&lt;=18, Table1[[#This Row],[engaged_in_prod]] = 1),1,0)</f>
        <v>1</v>
      </c>
      <c r="Y235" s="2">
        <v>232</v>
      </c>
      <c r="Z235" s="3">
        <v>0</v>
      </c>
    </row>
    <row r="236" spans="1:26" x14ac:dyDescent="0.25">
      <c r="A236">
        <v>35</v>
      </c>
      <c r="B236">
        <v>7</v>
      </c>
      <c r="C236">
        <v>2</v>
      </c>
      <c r="D236">
        <v>8</v>
      </c>
      <c r="E236">
        <v>3</v>
      </c>
      <c r="G236">
        <v>1</v>
      </c>
      <c r="H236">
        <v>1</v>
      </c>
      <c r="I236">
        <v>2</v>
      </c>
      <c r="J236">
        <v>6</v>
      </c>
      <c r="L236">
        <v>2</v>
      </c>
      <c r="V236">
        <f>IF(AND(Table1[[#This Row],[age]]&lt;=18, Table1[[#This Row],[engaged_in_prod]] = 1),1,0)</f>
        <v>0</v>
      </c>
      <c r="Y236" s="2">
        <v>233</v>
      </c>
      <c r="Z236" s="3">
        <v>1</v>
      </c>
    </row>
    <row r="237" spans="1:26" x14ac:dyDescent="0.25">
      <c r="A237">
        <v>35</v>
      </c>
      <c r="B237">
        <v>6</v>
      </c>
      <c r="C237">
        <v>1</v>
      </c>
      <c r="D237">
        <v>10</v>
      </c>
      <c r="E237">
        <v>3</v>
      </c>
      <c r="G237">
        <v>1</v>
      </c>
      <c r="H237">
        <v>2</v>
      </c>
      <c r="I237">
        <v>2</v>
      </c>
      <c r="J237">
        <v>6</v>
      </c>
      <c r="L237">
        <v>2</v>
      </c>
      <c r="V237">
        <f>IF(AND(Table1[[#This Row],[age]]&lt;=18, Table1[[#This Row],[engaged_in_prod]] = 1),1,0)</f>
        <v>0</v>
      </c>
      <c r="Y237" s="2">
        <v>234</v>
      </c>
      <c r="Z237" s="3">
        <v>0</v>
      </c>
    </row>
    <row r="238" spans="1:26" x14ac:dyDescent="0.25">
      <c r="A238">
        <v>35</v>
      </c>
      <c r="B238">
        <v>5</v>
      </c>
      <c r="C238">
        <v>2</v>
      </c>
      <c r="D238">
        <v>12</v>
      </c>
      <c r="E238">
        <v>3</v>
      </c>
      <c r="F238">
        <v>5</v>
      </c>
      <c r="G238">
        <v>1</v>
      </c>
      <c r="H238">
        <v>7</v>
      </c>
      <c r="I238">
        <v>2</v>
      </c>
      <c r="J238">
        <v>6</v>
      </c>
      <c r="L238">
        <v>2</v>
      </c>
      <c r="V238">
        <f>IF(AND(Table1[[#This Row],[age]]&lt;=18, Table1[[#This Row],[engaged_in_prod]] = 1),1,0)</f>
        <v>0</v>
      </c>
      <c r="Y238" s="2">
        <v>235</v>
      </c>
      <c r="Z238" s="3">
        <v>1</v>
      </c>
    </row>
    <row r="239" spans="1:26" x14ac:dyDescent="0.25">
      <c r="A239">
        <v>35</v>
      </c>
      <c r="B239">
        <v>4</v>
      </c>
      <c r="C239">
        <v>1</v>
      </c>
      <c r="D239">
        <v>17</v>
      </c>
      <c r="E239">
        <v>3</v>
      </c>
      <c r="F239">
        <v>5</v>
      </c>
      <c r="G239">
        <v>1</v>
      </c>
      <c r="H239">
        <v>6</v>
      </c>
      <c r="I239">
        <v>2</v>
      </c>
      <c r="J239">
        <v>6</v>
      </c>
      <c r="L239">
        <v>2</v>
      </c>
      <c r="V239">
        <f>IF(AND(Table1[[#This Row],[age]]&lt;=18, Table1[[#This Row],[engaged_in_prod]] = 1),1,0)</f>
        <v>0</v>
      </c>
      <c r="Y239" s="2">
        <v>236</v>
      </c>
      <c r="Z239" s="3">
        <v>1</v>
      </c>
    </row>
    <row r="240" spans="1:26" x14ac:dyDescent="0.25">
      <c r="A240">
        <v>35</v>
      </c>
      <c r="B240">
        <v>3</v>
      </c>
      <c r="C240">
        <v>1</v>
      </c>
      <c r="D240">
        <v>19</v>
      </c>
      <c r="E240">
        <v>3</v>
      </c>
      <c r="F240">
        <v>5</v>
      </c>
      <c r="G240">
        <v>1</v>
      </c>
      <c r="H240">
        <v>6</v>
      </c>
      <c r="I240">
        <v>2</v>
      </c>
      <c r="J240">
        <v>6</v>
      </c>
      <c r="L240">
        <v>2</v>
      </c>
      <c r="V240">
        <f>IF(AND(Table1[[#This Row],[age]]&lt;=18, Table1[[#This Row],[engaged_in_prod]] = 1),1,0)</f>
        <v>0</v>
      </c>
      <c r="Y240" s="2">
        <v>237</v>
      </c>
      <c r="Z240" s="3">
        <v>1</v>
      </c>
    </row>
    <row r="241" spans="1:26" x14ac:dyDescent="0.25">
      <c r="A241">
        <v>173</v>
      </c>
      <c r="B241">
        <v>4</v>
      </c>
      <c r="C241">
        <v>1</v>
      </c>
      <c r="D241">
        <v>8</v>
      </c>
      <c r="E241">
        <v>3</v>
      </c>
      <c r="G241">
        <v>1</v>
      </c>
      <c r="H241">
        <v>0</v>
      </c>
      <c r="I241">
        <v>1</v>
      </c>
      <c r="K241">
        <v>2</v>
      </c>
      <c r="L241">
        <v>2</v>
      </c>
      <c r="V241">
        <f>IF(AND(Table1[[#This Row],[age]]&lt;=18, Table1[[#This Row],[engaged_in_prod]] = 1),1,0)</f>
        <v>1</v>
      </c>
      <c r="Y241" s="2">
        <v>238</v>
      </c>
      <c r="Z241" s="3">
        <v>1</v>
      </c>
    </row>
    <row r="242" spans="1:26" x14ac:dyDescent="0.25">
      <c r="A242">
        <v>178</v>
      </c>
      <c r="B242">
        <v>4</v>
      </c>
      <c r="C242">
        <v>1</v>
      </c>
      <c r="D242">
        <v>8</v>
      </c>
      <c r="E242">
        <v>3</v>
      </c>
      <c r="G242">
        <v>1</v>
      </c>
      <c r="H242">
        <v>0</v>
      </c>
      <c r="I242">
        <v>1</v>
      </c>
      <c r="K242">
        <v>3</v>
      </c>
      <c r="L242">
        <v>1</v>
      </c>
      <c r="V242">
        <f>IF(AND(Table1[[#This Row],[age]]&lt;=18, Table1[[#This Row],[engaged_in_prod]] = 1),1,0)</f>
        <v>1</v>
      </c>
      <c r="Y242" s="2">
        <v>239</v>
      </c>
      <c r="Z242" s="3">
        <v>0</v>
      </c>
    </row>
    <row r="243" spans="1:26" x14ac:dyDescent="0.25">
      <c r="A243">
        <v>36</v>
      </c>
      <c r="B243">
        <v>3</v>
      </c>
      <c r="C243">
        <v>1</v>
      </c>
      <c r="D243">
        <v>2</v>
      </c>
      <c r="E243">
        <v>3</v>
      </c>
      <c r="G243">
        <v>2</v>
      </c>
      <c r="L243">
        <v>1</v>
      </c>
      <c r="V243">
        <f>IF(AND(Table1[[#This Row],[age]]&lt;=18, Table1[[#This Row],[engaged_in_prod]] = 1),1,0)</f>
        <v>0</v>
      </c>
      <c r="Y243" s="2">
        <v>240</v>
      </c>
      <c r="Z243" s="3">
        <v>0</v>
      </c>
    </row>
    <row r="244" spans="1:26" x14ac:dyDescent="0.25">
      <c r="A244">
        <v>182</v>
      </c>
      <c r="B244">
        <v>4</v>
      </c>
      <c r="C244">
        <v>1</v>
      </c>
      <c r="D244">
        <v>8</v>
      </c>
      <c r="E244">
        <v>3</v>
      </c>
      <c r="G244">
        <v>1</v>
      </c>
      <c r="H244">
        <v>0</v>
      </c>
      <c r="I244">
        <v>1</v>
      </c>
      <c r="K244">
        <v>3</v>
      </c>
      <c r="L244">
        <v>1</v>
      </c>
      <c r="V244">
        <f>IF(AND(Table1[[#This Row],[age]]&lt;=18, Table1[[#This Row],[engaged_in_prod]] = 1),1,0)</f>
        <v>1</v>
      </c>
      <c r="Y244" s="2">
        <v>241</v>
      </c>
      <c r="Z244" s="3">
        <v>0</v>
      </c>
    </row>
    <row r="245" spans="1:26" x14ac:dyDescent="0.25">
      <c r="A245">
        <v>185</v>
      </c>
      <c r="B245">
        <v>4</v>
      </c>
      <c r="C245">
        <v>1</v>
      </c>
      <c r="D245">
        <v>8</v>
      </c>
      <c r="E245">
        <v>3</v>
      </c>
      <c r="G245">
        <v>1</v>
      </c>
      <c r="H245">
        <v>0</v>
      </c>
      <c r="I245">
        <v>1</v>
      </c>
      <c r="K245">
        <v>3</v>
      </c>
      <c r="L245">
        <v>1</v>
      </c>
      <c r="V245">
        <f>IF(AND(Table1[[#This Row],[age]]&lt;=18, Table1[[#This Row],[engaged_in_prod]] = 1),1,0)</f>
        <v>1</v>
      </c>
      <c r="Y245" s="2">
        <v>242</v>
      </c>
      <c r="Z245" s="3">
        <v>0</v>
      </c>
    </row>
    <row r="246" spans="1:26" x14ac:dyDescent="0.25">
      <c r="A246">
        <v>37</v>
      </c>
      <c r="B246">
        <v>6</v>
      </c>
      <c r="C246">
        <v>1</v>
      </c>
      <c r="D246">
        <v>1</v>
      </c>
      <c r="E246">
        <v>3</v>
      </c>
      <c r="G246">
        <v>2</v>
      </c>
      <c r="L246">
        <v>1</v>
      </c>
      <c r="V246">
        <f>IF(AND(Table1[[#This Row],[age]]&lt;=18, Table1[[#This Row],[engaged_in_prod]] = 1),1,0)</f>
        <v>0</v>
      </c>
      <c r="Y246" s="2">
        <v>243</v>
      </c>
      <c r="Z246" s="3">
        <v>1</v>
      </c>
    </row>
    <row r="247" spans="1:26" x14ac:dyDescent="0.25">
      <c r="A247">
        <v>37</v>
      </c>
      <c r="B247">
        <v>5</v>
      </c>
      <c r="C247">
        <v>1</v>
      </c>
      <c r="D247">
        <v>4</v>
      </c>
      <c r="E247">
        <v>3</v>
      </c>
      <c r="G247">
        <v>2</v>
      </c>
      <c r="L247">
        <v>1</v>
      </c>
      <c r="V247">
        <f>IF(AND(Table1[[#This Row],[age]]&lt;=18, Table1[[#This Row],[engaged_in_prod]] = 1),1,0)</f>
        <v>0</v>
      </c>
      <c r="Y247" s="2">
        <v>244</v>
      </c>
      <c r="Z247" s="3">
        <v>2</v>
      </c>
    </row>
    <row r="248" spans="1:26" x14ac:dyDescent="0.25">
      <c r="A248">
        <v>37</v>
      </c>
      <c r="B248">
        <v>4</v>
      </c>
      <c r="C248">
        <v>1</v>
      </c>
      <c r="D248">
        <v>6</v>
      </c>
      <c r="E248">
        <v>3</v>
      </c>
      <c r="G248">
        <v>1</v>
      </c>
      <c r="H248">
        <v>0</v>
      </c>
      <c r="I248">
        <v>2</v>
      </c>
      <c r="J248">
        <v>6</v>
      </c>
      <c r="L248">
        <v>1</v>
      </c>
      <c r="V248">
        <f>IF(AND(Table1[[#This Row],[age]]&lt;=18, Table1[[#This Row],[engaged_in_prod]] = 1),1,0)</f>
        <v>0</v>
      </c>
      <c r="Y248" s="2">
        <v>245</v>
      </c>
      <c r="Z248" s="3">
        <v>3</v>
      </c>
    </row>
    <row r="249" spans="1:26" x14ac:dyDescent="0.25">
      <c r="A249">
        <v>37</v>
      </c>
      <c r="B249">
        <v>3</v>
      </c>
      <c r="C249">
        <v>1</v>
      </c>
      <c r="D249">
        <v>8</v>
      </c>
      <c r="E249">
        <v>3</v>
      </c>
      <c r="G249">
        <v>1</v>
      </c>
      <c r="H249">
        <v>0</v>
      </c>
      <c r="I249">
        <v>2</v>
      </c>
      <c r="J249">
        <v>6</v>
      </c>
      <c r="L249">
        <v>1</v>
      </c>
      <c r="V249">
        <f>IF(AND(Table1[[#This Row],[age]]&lt;=18, Table1[[#This Row],[engaged_in_prod]] = 1),1,0)</f>
        <v>0</v>
      </c>
      <c r="Y249" s="2">
        <v>246</v>
      </c>
      <c r="Z249" s="3">
        <v>0</v>
      </c>
    </row>
    <row r="250" spans="1:26" x14ac:dyDescent="0.25">
      <c r="A250">
        <v>190</v>
      </c>
      <c r="B250">
        <v>6</v>
      </c>
      <c r="C250">
        <v>1</v>
      </c>
      <c r="D250">
        <v>8</v>
      </c>
      <c r="E250">
        <v>3</v>
      </c>
      <c r="G250">
        <v>1</v>
      </c>
      <c r="H250">
        <v>0</v>
      </c>
      <c r="I250">
        <v>1</v>
      </c>
      <c r="K250">
        <v>3</v>
      </c>
      <c r="L250">
        <v>1</v>
      </c>
      <c r="V250">
        <f>IF(AND(Table1[[#This Row],[age]]&lt;=18, Table1[[#This Row],[engaged_in_prod]] = 1),1,0)</f>
        <v>1</v>
      </c>
      <c r="Y250" s="2">
        <v>247</v>
      </c>
      <c r="Z250" s="3">
        <v>0</v>
      </c>
    </row>
    <row r="251" spans="1:26" x14ac:dyDescent="0.25">
      <c r="A251">
        <v>206</v>
      </c>
      <c r="B251">
        <v>5</v>
      </c>
      <c r="C251">
        <v>2</v>
      </c>
      <c r="D251">
        <v>8</v>
      </c>
      <c r="E251">
        <v>3</v>
      </c>
      <c r="G251">
        <v>1</v>
      </c>
      <c r="H251">
        <v>0</v>
      </c>
      <c r="I251">
        <v>1</v>
      </c>
      <c r="K251">
        <v>1</v>
      </c>
      <c r="L251">
        <v>1</v>
      </c>
      <c r="V251">
        <f>IF(AND(Table1[[#This Row],[age]]&lt;=18, Table1[[#This Row],[engaged_in_prod]] = 1),1,0)</f>
        <v>1</v>
      </c>
      <c r="Y251" s="2">
        <v>248</v>
      </c>
      <c r="Z251" s="3">
        <v>2</v>
      </c>
    </row>
    <row r="252" spans="1:26" x14ac:dyDescent="0.25">
      <c r="A252">
        <v>38</v>
      </c>
      <c r="B252">
        <v>8</v>
      </c>
      <c r="C252">
        <v>1</v>
      </c>
      <c r="D252">
        <v>6</v>
      </c>
      <c r="E252">
        <v>3</v>
      </c>
      <c r="G252">
        <v>1</v>
      </c>
      <c r="H252">
        <v>0</v>
      </c>
      <c r="I252">
        <v>2</v>
      </c>
      <c r="J252">
        <v>6</v>
      </c>
      <c r="L252">
        <v>1</v>
      </c>
      <c r="V252">
        <f>IF(AND(Table1[[#This Row],[age]]&lt;=18, Table1[[#This Row],[engaged_in_prod]] = 1),1,0)</f>
        <v>0</v>
      </c>
      <c r="Y252" s="2">
        <v>249</v>
      </c>
      <c r="Z252" s="3">
        <v>0</v>
      </c>
    </row>
    <row r="253" spans="1:26" x14ac:dyDescent="0.25">
      <c r="A253">
        <v>38</v>
      </c>
      <c r="B253">
        <v>7</v>
      </c>
      <c r="C253">
        <v>1</v>
      </c>
      <c r="D253">
        <v>9</v>
      </c>
      <c r="E253">
        <v>3</v>
      </c>
      <c r="G253">
        <v>1</v>
      </c>
      <c r="H253">
        <v>0</v>
      </c>
      <c r="I253">
        <v>2</v>
      </c>
      <c r="J253">
        <v>6</v>
      </c>
      <c r="L253">
        <v>1</v>
      </c>
      <c r="V253">
        <f>IF(AND(Table1[[#This Row],[age]]&lt;=18, Table1[[#This Row],[engaged_in_prod]] = 1),1,0)</f>
        <v>0</v>
      </c>
      <c r="Y253" s="2">
        <v>250</v>
      </c>
      <c r="Z253" s="3">
        <v>1</v>
      </c>
    </row>
    <row r="254" spans="1:26" x14ac:dyDescent="0.25">
      <c r="A254">
        <v>38</v>
      </c>
      <c r="B254">
        <v>6</v>
      </c>
      <c r="C254">
        <v>1</v>
      </c>
      <c r="D254">
        <v>13</v>
      </c>
      <c r="E254">
        <v>3</v>
      </c>
      <c r="F254">
        <v>5</v>
      </c>
      <c r="G254">
        <v>1</v>
      </c>
      <c r="H254">
        <v>0</v>
      </c>
      <c r="I254">
        <v>2</v>
      </c>
      <c r="J254">
        <v>6</v>
      </c>
      <c r="L254">
        <v>1</v>
      </c>
      <c r="V254">
        <f>IF(AND(Table1[[#This Row],[age]]&lt;=18, Table1[[#This Row],[engaged_in_prod]] = 1),1,0)</f>
        <v>0</v>
      </c>
      <c r="Y254" s="2">
        <v>251</v>
      </c>
      <c r="Z254" s="3">
        <v>0</v>
      </c>
    </row>
    <row r="255" spans="1:26" x14ac:dyDescent="0.25">
      <c r="A255">
        <v>38</v>
      </c>
      <c r="B255">
        <v>5</v>
      </c>
      <c r="C255">
        <v>1</v>
      </c>
      <c r="D255">
        <v>15</v>
      </c>
      <c r="E255">
        <v>3</v>
      </c>
      <c r="F255">
        <v>5</v>
      </c>
      <c r="G255">
        <v>1</v>
      </c>
      <c r="H255">
        <v>0</v>
      </c>
      <c r="I255">
        <v>2</v>
      </c>
      <c r="J255">
        <v>6</v>
      </c>
      <c r="L255">
        <v>1</v>
      </c>
      <c r="V255">
        <f>IF(AND(Table1[[#This Row],[age]]&lt;=18, Table1[[#This Row],[engaged_in_prod]] = 1),1,0)</f>
        <v>0</v>
      </c>
      <c r="Y255" s="2">
        <v>252</v>
      </c>
      <c r="Z255" s="3">
        <v>0</v>
      </c>
    </row>
    <row r="256" spans="1:26" x14ac:dyDescent="0.25">
      <c r="A256">
        <v>337</v>
      </c>
      <c r="B256">
        <v>4</v>
      </c>
      <c r="C256">
        <v>2</v>
      </c>
      <c r="D256">
        <v>8</v>
      </c>
      <c r="E256">
        <v>3</v>
      </c>
      <c r="G256">
        <v>1</v>
      </c>
      <c r="H256">
        <v>1</v>
      </c>
      <c r="I256">
        <v>1</v>
      </c>
      <c r="K256">
        <v>1</v>
      </c>
      <c r="L256">
        <v>1</v>
      </c>
      <c r="V256">
        <f>IF(AND(Table1[[#This Row],[age]]&lt;=18, Table1[[#This Row],[engaged_in_prod]] = 1),1,0)</f>
        <v>1</v>
      </c>
      <c r="Y256" s="2">
        <v>253</v>
      </c>
      <c r="Z256" s="3">
        <v>0</v>
      </c>
    </row>
    <row r="257" spans="1:26" x14ac:dyDescent="0.25">
      <c r="A257">
        <v>460</v>
      </c>
      <c r="B257">
        <v>8</v>
      </c>
      <c r="C257">
        <v>2</v>
      </c>
      <c r="D257">
        <v>8</v>
      </c>
      <c r="E257">
        <v>3</v>
      </c>
      <c r="G257">
        <v>1</v>
      </c>
      <c r="H257">
        <v>0</v>
      </c>
      <c r="I257">
        <v>1</v>
      </c>
      <c r="K257">
        <v>1</v>
      </c>
      <c r="L257">
        <v>1</v>
      </c>
      <c r="V257">
        <f>IF(AND(Table1[[#This Row],[age]]&lt;=18, Table1[[#This Row],[engaged_in_prod]] = 1),1,0)</f>
        <v>1</v>
      </c>
      <c r="Y257" s="2">
        <v>254</v>
      </c>
      <c r="Z257" s="3">
        <v>0</v>
      </c>
    </row>
    <row r="258" spans="1:26" x14ac:dyDescent="0.25">
      <c r="A258">
        <v>559</v>
      </c>
      <c r="B258">
        <v>7</v>
      </c>
      <c r="C258">
        <v>1</v>
      </c>
      <c r="D258">
        <v>8</v>
      </c>
      <c r="E258">
        <v>3</v>
      </c>
      <c r="G258">
        <v>1</v>
      </c>
      <c r="H258">
        <v>0</v>
      </c>
      <c r="I258">
        <v>1</v>
      </c>
      <c r="K258">
        <v>3</v>
      </c>
      <c r="L258">
        <v>1</v>
      </c>
      <c r="V258">
        <f>IF(AND(Table1[[#This Row],[age]]&lt;=18, Table1[[#This Row],[engaged_in_prod]] = 1),1,0)</f>
        <v>1</v>
      </c>
      <c r="Y258" s="2">
        <v>255</v>
      </c>
      <c r="Z258" s="3">
        <v>0</v>
      </c>
    </row>
    <row r="259" spans="1:26" x14ac:dyDescent="0.25">
      <c r="A259">
        <v>582</v>
      </c>
      <c r="B259">
        <v>7</v>
      </c>
      <c r="C259">
        <v>2</v>
      </c>
      <c r="D259">
        <v>8</v>
      </c>
      <c r="E259">
        <v>3</v>
      </c>
      <c r="G259">
        <v>1</v>
      </c>
      <c r="H259">
        <v>0</v>
      </c>
      <c r="I259">
        <v>1</v>
      </c>
      <c r="K259">
        <v>3</v>
      </c>
      <c r="L259">
        <v>1</v>
      </c>
      <c r="V259">
        <f>IF(AND(Table1[[#This Row],[age]]&lt;=18, Table1[[#This Row],[engaged_in_prod]] = 1),1,0)</f>
        <v>1</v>
      </c>
      <c r="Y259" s="2">
        <v>256</v>
      </c>
      <c r="Z259" s="3">
        <v>0</v>
      </c>
    </row>
    <row r="260" spans="1:26" x14ac:dyDescent="0.25">
      <c r="A260">
        <v>39</v>
      </c>
      <c r="B260">
        <v>7</v>
      </c>
      <c r="C260">
        <v>1</v>
      </c>
      <c r="D260">
        <v>7</v>
      </c>
      <c r="E260">
        <v>3</v>
      </c>
      <c r="G260">
        <v>1</v>
      </c>
      <c r="H260">
        <v>0</v>
      </c>
      <c r="I260">
        <v>2</v>
      </c>
      <c r="J260">
        <v>6</v>
      </c>
      <c r="L260">
        <v>1</v>
      </c>
      <c r="V260">
        <f>IF(AND(Table1[[#This Row],[age]]&lt;=18, Table1[[#This Row],[engaged_in_prod]] = 1),1,0)</f>
        <v>0</v>
      </c>
      <c r="Y260" s="2">
        <v>257</v>
      </c>
      <c r="Z260" s="3">
        <v>2</v>
      </c>
    </row>
    <row r="261" spans="1:26" x14ac:dyDescent="0.25">
      <c r="A261">
        <v>39</v>
      </c>
      <c r="B261">
        <v>6</v>
      </c>
      <c r="C261">
        <v>2</v>
      </c>
      <c r="D261">
        <v>9</v>
      </c>
      <c r="E261">
        <v>3</v>
      </c>
      <c r="G261">
        <v>1</v>
      </c>
      <c r="H261">
        <v>0</v>
      </c>
      <c r="I261">
        <v>2</v>
      </c>
      <c r="J261">
        <v>6</v>
      </c>
      <c r="L261">
        <v>1</v>
      </c>
      <c r="V261">
        <f>IF(AND(Table1[[#This Row],[age]]&lt;=18, Table1[[#This Row],[engaged_in_prod]] = 1),1,0)</f>
        <v>0</v>
      </c>
      <c r="Y261" s="2">
        <v>258</v>
      </c>
      <c r="Z261" s="3">
        <v>0</v>
      </c>
    </row>
    <row r="262" spans="1:26" x14ac:dyDescent="0.25">
      <c r="A262">
        <v>39</v>
      </c>
      <c r="B262">
        <v>5</v>
      </c>
      <c r="C262">
        <v>1</v>
      </c>
      <c r="D262">
        <v>13</v>
      </c>
      <c r="E262">
        <v>3</v>
      </c>
      <c r="F262">
        <v>5</v>
      </c>
      <c r="G262">
        <v>1</v>
      </c>
      <c r="H262">
        <v>2</v>
      </c>
      <c r="I262">
        <v>2</v>
      </c>
      <c r="J262">
        <v>6</v>
      </c>
      <c r="L262">
        <v>1</v>
      </c>
      <c r="V262">
        <f>IF(AND(Table1[[#This Row],[age]]&lt;=18, Table1[[#This Row],[engaged_in_prod]] = 1),1,0)</f>
        <v>0</v>
      </c>
      <c r="Y262" s="2">
        <v>259</v>
      </c>
      <c r="Z262" s="3">
        <v>0</v>
      </c>
    </row>
    <row r="263" spans="1:26" x14ac:dyDescent="0.25">
      <c r="A263">
        <v>614</v>
      </c>
      <c r="B263">
        <v>5</v>
      </c>
      <c r="C263">
        <v>2</v>
      </c>
      <c r="D263">
        <v>8</v>
      </c>
      <c r="E263">
        <v>5</v>
      </c>
      <c r="G263">
        <v>1</v>
      </c>
      <c r="H263">
        <v>0</v>
      </c>
      <c r="I263">
        <v>1</v>
      </c>
      <c r="K263">
        <v>1</v>
      </c>
      <c r="L263">
        <v>1</v>
      </c>
      <c r="V263">
        <f>IF(AND(Table1[[#This Row],[age]]&lt;=18, Table1[[#This Row],[engaged_in_prod]] = 1),1,0)</f>
        <v>1</v>
      </c>
      <c r="Y263" s="2">
        <v>260</v>
      </c>
      <c r="Z263" s="3">
        <v>0</v>
      </c>
    </row>
    <row r="264" spans="1:26" x14ac:dyDescent="0.25">
      <c r="A264">
        <v>615</v>
      </c>
      <c r="B264">
        <v>5</v>
      </c>
      <c r="C264">
        <v>1</v>
      </c>
      <c r="D264">
        <v>8</v>
      </c>
      <c r="E264">
        <v>3</v>
      </c>
      <c r="G264">
        <v>1</v>
      </c>
      <c r="H264">
        <v>0</v>
      </c>
      <c r="I264">
        <v>1</v>
      </c>
      <c r="K264">
        <v>3</v>
      </c>
      <c r="L264">
        <v>1</v>
      </c>
      <c r="V264">
        <f>IF(AND(Table1[[#This Row],[age]]&lt;=18, Table1[[#This Row],[engaged_in_prod]] = 1),1,0)</f>
        <v>1</v>
      </c>
      <c r="Y264" s="2">
        <v>261</v>
      </c>
      <c r="Z264" s="3">
        <v>4</v>
      </c>
    </row>
    <row r="265" spans="1:26" x14ac:dyDescent="0.25">
      <c r="A265">
        <v>632</v>
      </c>
      <c r="B265">
        <v>5</v>
      </c>
      <c r="C265">
        <v>1</v>
      </c>
      <c r="D265">
        <v>8</v>
      </c>
      <c r="E265">
        <v>3</v>
      </c>
      <c r="G265">
        <v>1</v>
      </c>
      <c r="H265">
        <v>0</v>
      </c>
      <c r="I265">
        <v>1</v>
      </c>
      <c r="K265">
        <v>3</v>
      </c>
      <c r="L265">
        <v>1</v>
      </c>
      <c r="V265">
        <f>IF(AND(Table1[[#This Row],[age]]&lt;=18, Table1[[#This Row],[engaged_in_prod]] = 1),1,0)</f>
        <v>1</v>
      </c>
      <c r="Y265" s="2">
        <v>262</v>
      </c>
      <c r="Z265" s="3">
        <v>0</v>
      </c>
    </row>
    <row r="266" spans="1:26" x14ac:dyDescent="0.25">
      <c r="A266">
        <v>633</v>
      </c>
      <c r="B266">
        <v>4</v>
      </c>
      <c r="C266">
        <v>1</v>
      </c>
      <c r="D266">
        <v>8</v>
      </c>
      <c r="E266">
        <v>3</v>
      </c>
      <c r="G266">
        <v>1</v>
      </c>
      <c r="H266">
        <v>0</v>
      </c>
      <c r="I266">
        <v>1</v>
      </c>
      <c r="K266">
        <v>3</v>
      </c>
      <c r="L266">
        <v>1</v>
      </c>
      <c r="V266">
        <f>IF(AND(Table1[[#This Row],[age]]&lt;=18, Table1[[#This Row],[engaged_in_prod]] = 1),1,0)</f>
        <v>1</v>
      </c>
      <c r="Y266" s="2">
        <v>263</v>
      </c>
      <c r="Z266" s="3">
        <v>0</v>
      </c>
    </row>
    <row r="267" spans="1:26" x14ac:dyDescent="0.25">
      <c r="A267">
        <v>682</v>
      </c>
      <c r="B267">
        <v>7</v>
      </c>
      <c r="C267">
        <v>2</v>
      </c>
      <c r="D267">
        <v>8</v>
      </c>
      <c r="E267">
        <v>3</v>
      </c>
      <c r="G267">
        <v>1</v>
      </c>
      <c r="H267">
        <v>0</v>
      </c>
      <c r="I267">
        <v>1</v>
      </c>
      <c r="K267">
        <v>1</v>
      </c>
      <c r="L267">
        <v>1</v>
      </c>
      <c r="V267">
        <f>IF(AND(Table1[[#This Row],[age]]&lt;=18, Table1[[#This Row],[engaged_in_prod]] = 1),1,0)</f>
        <v>1</v>
      </c>
      <c r="Y267" s="2">
        <v>264</v>
      </c>
      <c r="Z267" s="3">
        <v>0</v>
      </c>
    </row>
    <row r="268" spans="1:26" x14ac:dyDescent="0.25">
      <c r="A268">
        <v>40</v>
      </c>
      <c r="B268">
        <v>10</v>
      </c>
      <c r="C268">
        <v>2</v>
      </c>
      <c r="D268">
        <v>2</v>
      </c>
      <c r="E268">
        <v>3</v>
      </c>
      <c r="G268">
        <v>2</v>
      </c>
      <c r="L268">
        <v>1</v>
      </c>
      <c r="V268">
        <f>IF(AND(Table1[[#This Row],[age]]&lt;=18, Table1[[#This Row],[engaged_in_prod]] = 1),1,0)</f>
        <v>0</v>
      </c>
      <c r="Y268" s="2">
        <v>265</v>
      </c>
      <c r="Z268" s="3">
        <v>0</v>
      </c>
    </row>
    <row r="269" spans="1:26" x14ac:dyDescent="0.25">
      <c r="A269">
        <v>40</v>
      </c>
      <c r="B269">
        <v>9</v>
      </c>
      <c r="C269">
        <v>2</v>
      </c>
      <c r="D269">
        <v>4</v>
      </c>
      <c r="E269">
        <v>3</v>
      </c>
      <c r="G269">
        <v>2</v>
      </c>
      <c r="L269">
        <v>1</v>
      </c>
      <c r="V269">
        <f>IF(AND(Table1[[#This Row],[age]]&lt;=18, Table1[[#This Row],[engaged_in_prod]] = 1),1,0)</f>
        <v>0</v>
      </c>
      <c r="Y269" s="2">
        <v>266</v>
      </c>
      <c r="Z269" s="3">
        <v>0</v>
      </c>
    </row>
    <row r="270" spans="1:26" x14ac:dyDescent="0.25">
      <c r="A270">
        <v>40</v>
      </c>
      <c r="B270">
        <v>8</v>
      </c>
      <c r="C270">
        <v>1</v>
      </c>
      <c r="D270">
        <v>9</v>
      </c>
      <c r="E270">
        <v>3</v>
      </c>
      <c r="G270">
        <v>1</v>
      </c>
      <c r="H270">
        <v>3</v>
      </c>
      <c r="I270">
        <v>2</v>
      </c>
      <c r="J270">
        <v>6</v>
      </c>
      <c r="L270">
        <v>1</v>
      </c>
      <c r="V270">
        <f>IF(AND(Table1[[#This Row],[age]]&lt;=18, Table1[[#This Row],[engaged_in_prod]] = 1),1,0)</f>
        <v>0</v>
      </c>
      <c r="Y270" s="2">
        <v>267</v>
      </c>
      <c r="Z270" s="3">
        <v>1</v>
      </c>
    </row>
    <row r="271" spans="1:26" x14ac:dyDescent="0.25">
      <c r="A271">
        <v>40</v>
      </c>
      <c r="B271">
        <v>7</v>
      </c>
      <c r="C271">
        <v>2</v>
      </c>
      <c r="D271">
        <v>12</v>
      </c>
      <c r="E271">
        <v>3</v>
      </c>
      <c r="F271">
        <v>5</v>
      </c>
      <c r="G271">
        <v>1</v>
      </c>
      <c r="H271">
        <v>4</v>
      </c>
      <c r="I271">
        <v>2</v>
      </c>
      <c r="J271">
        <v>6</v>
      </c>
      <c r="L271">
        <v>1</v>
      </c>
      <c r="V271">
        <f>IF(AND(Table1[[#This Row],[age]]&lt;=18, Table1[[#This Row],[engaged_in_prod]] = 1),1,0)</f>
        <v>0</v>
      </c>
      <c r="Y271" s="2">
        <v>268</v>
      </c>
      <c r="Z271" s="3">
        <v>0</v>
      </c>
    </row>
    <row r="272" spans="1:26" x14ac:dyDescent="0.25">
      <c r="A272">
        <v>40</v>
      </c>
      <c r="B272">
        <v>6</v>
      </c>
      <c r="C272">
        <v>1</v>
      </c>
      <c r="D272">
        <v>13</v>
      </c>
      <c r="E272">
        <v>3</v>
      </c>
      <c r="F272">
        <v>5</v>
      </c>
      <c r="G272">
        <v>1</v>
      </c>
      <c r="H272">
        <v>8</v>
      </c>
      <c r="I272">
        <v>2</v>
      </c>
      <c r="J272">
        <v>6</v>
      </c>
      <c r="L272">
        <v>1</v>
      </c>
      <c r="V272">
        <f>IF(AND(Table1[[#This Row],[age]]&lt;=18, Table1[[#This Row],[engaged_in_prod]] = 1),1,0)</f>
        <v>0</v>
      </c>
      <c r="Y272" s="2">
        <v>269</v>
      </c>
      <c r="Z272" s="3">
        <v>0</v>
      </c>
    </row>
    <row r="273" spans="1:26" x14ac:dyDescent="0.25">
      <c r="A273">
        <v>40</v>
      </c>
      <c r="B273">
        <v>5</v>
      </c>
      <c r="C273">
        <v>2</v>
      </c>
      <c r="D273">
        <v>14</v>
      </c>
      <c r="E273">
        <v>3</v>
      </c>
      <c r="F273">
        <v>5</v>
      </c>
      <c r="G273">
        <v>1</v>
      </c>
      <c r="H273">
        <v>8</v>
      </c>
      <c r="I273">
        <v>2</v>
      </c>
      <c r="J273">
        <v>6</v>
      </c>
      <c r="L273">
        <v>1</v>
      </c>
      <c r="V273">
        <f>IF(AND(Table1[[#This Row],[age]]&lt;=18, Table1[[#This Row],[engaged_in_prod]] = 1),1,0)</f>
        <v>0</v>
      </c>
      <c r="Y273" s="2">
        <v>270</v>
      </c>
      <c r="Z273" s="3">
        <v>0</v>
      </c>
    </row>
    <row r="274" spans="1:26" x14ac:dyDescent="0.25">
      <c r="A274">
        <v>40</v>
      </c>
      <c r="B274">
        <v>4</v>
      </c>
      <c r="C274">
        <v>2</v>
      </c>
      <c r="D274">
        <v>16</v>
      </c>
      <c r="E274">
        <v>3</v>
      </c>
      <c r="F274">
        <v>5</v>
      </c>
      <c r="G274">
        <v>1</v>
      </c>
      <c r="H274">
        <v>6</v>
      </c>
      <c r="I274">
        <v>2</v>
      </c>
      <c r="J274">
        <v>6</v>
      </c>
      <c r="L274">
        <v>1</v>
      </c>
      <c r="V274">
        <f>IF(AND(Table1[[#This Row],[age]]&lt;=18, Table1[[#This Row],[engaged_in_prod]] = 1),1,0)</f>
        <v>0</v>
      </c>
      <c r="Y274" s="2">
        <v>271</v>
      </c>
      <c r="Z274" s="3">
        <v>0</v>
      </c>
    </row>
    <row r="275" spans="1:26" x14ac:dyDescent="0.25">
      <c r="A275">
        <v>40</v>
      </c>
      <c r="B275">
        <v>3</v>
      </c>
      <c r="C275">
        <v>1</v>
      </c>
      <c r="D275">
        <v>17</v>
      </c>
      <c r="E275">
        <v>3</v>
      </c>
      <c r="F275">
        <v>5</v>
      </c>
      <c r="G275">
        <v>1</v>
      </c>
      <c r="H275">
        <v>10</v>
      </c>
      <c r="I275">
        <v>2</v>
      </c>
      <c r="J275">
        <v>6</v>
      </c>
      <c r="L275">
        <v>1</v>
      </c>
      <c r="V275">
        <f>IF(AND(Table1[[#This Row],[age]]&lt;=18, Table1[[#This Row],[engaged_in_prod]] = 1),1,0)</f>
        <v>0</v>
      </c>
      <c r="Y275" s="2">
        <v>272</v>
      </c>
      <c r="Z275" s="3">
        <v>0</v>
      </c>
    </row>
    <row r="276" spans="1:26" x14ac:dyDescent="0.25">
      <c r="A276">
        <v>716</v>
      </c>
      <c r="B276">
        <v>3</v>
      </c>
      <c r="C276">
        <v>1</v>
      </c>
      <c r="D276">
        <v>8</v>
      </c>
      <c r="E276">
        <v>3</v>
      </c>
      <c r="G276">
        <v>1</v>
      </c>
      <c r="H276">
        <v>0</v>
      </c>
      <c r="I276">
        <v>1</v>
      </c>
      <c r="K276">
        <v>1</v>
      </c>
      <c r="L276">
        <v>1</v>
      </c>
      <c r="V276">
        <f>IF(AND(Table1[[#This Row],[age]]&lt;=18, Table1[[#This Row],[engaged_in_prod]] = 1),1,0)</f>
        <v>1</v>
      </c>
      <c r="Y276" s="2">
        <v>273</v>
      </c>
      <c r="Z276" s="3">
        <v>0</v>
      </c>
    </row>
    <row r="277" spans="1:26" x14ac:dyDescent="0.25">
      <c r="A277">
        <v>717</v>
      </c>
      <c r="B277">
        <v>3</v>
      </c>
      <c r="C277">
        <v>2</v>
      </c>
      <c r="D277">
        <v>8</v>
      </c>
      <c r="E277">
        <v>3</v>
      </c>
      <c r="G277">
        <v>1</v>
      </c>
      <c r="H277">
        <v>1</v>
      </c>
      <c r="I277">
        <v>1</v>
      </c>
      <c r="K277">
        <v>1</v>
      </c>
      <c r="L277">
        <v>1</v>
      </c>
      <c r="V277">
        <f>IF(AND(Table1[[#This Row],[age]]&lt;=18, Table1[[#This Row],[engaged_in_prod]] = 1),1,0)</f>
        <v>1</v>
      </c>
      <c r="Y277" s="2">
        <v>274</v>
      </c>
      <c r="Z277" s="3">
        <v>2</v>
      </c>
    </row>
    <row r="278" spans="1:26" x14ac:dyDescent="0.25">
      <c r="A278">
        <v>41</v>
      </c>
      <c r="B278">
        <v>9</v>
      </c>
      <c r="C278">
        <v>1</v>
      </c>
      <c r="D278">
        <v>2</v>
      </c>
      <c r="E278">
        <v>3</v>
      </c>
      <c r="G278">
        <v>2</v>
      </c>
      <c r="L278">
        <v>1</v>
      </c>
      <c r="V278">
        <f>IF(AND(Table1[[#This Row],[age]]&lt;=18, Table1[[#This Row],[engaged_in_prod]] = 1),1,0)</f>
        <v>0</v>
      </c>
      <c r="Y278" s="2">
        <v>275</v>
      </c>
      <c r="Z278" s="3">
        <v>0</v>
      </c>
    </row>
    <row r="279" spans="1:26" x14ac:dyDescent="0.25">
      <c r="A279">
        <v>41</v>
      </c>
      <c r="B279">
        <v>8</v>
      </c>
      <c r="C279">
        <v>1</v>
      </c>
      <c r="D279">
        <v>3</v>
      </c>
      <c r="E279">
        <v>3</v>
      </c>
      <c r="G279">
        <v>2</v>
      </c>
      <c r="L279">
        <v>1</v>
      </c>
      <c r="V279">
        <f>IF(AND(Table1[[#This Row],[age]]&lt;=18, Table1[[#This Row],[engaged_in_prod]] = 1),1,0)</f>
        <v>0</v>
      </c>
      <c r="Y279" s="2">
        <v>276</v>
      </c>
      <c r="Z279" s="3">
        <v>0</v>
      </c>
    </row>
    <row r="280" spans="1:26" x14ac:dyDescent="0.25">
      <c r="A280">
        <v>41</v>
      </c>
      <c r="B280">
        <v>7</v>
      </c>
      <c r="C280">
        <v>1</v>
      </c>
      <c r="D280">
        <v>4</v>
      </c>
      <c r="E280">
        <v>3</v>
      </c>
      <c r="G280">
        <v>2</v>
      </c>
      <c r="L280">
        <v>1</v>
      </c>
      <c r="V280">
        <f>IF(AND(Table1[[#This Row],[age]]&lt;=18, Table1[[#This Row],[engaged_in_prod]] = 1),1,0)</f>
        <v>0</v>
      </c>
      <c r="Y280" s="2">
        <v>277</v>
      </c>
      <c r="Z280" s="3">
        <v>1</v>
      </c>
    </row>
    <row r="281" spans="1:26" x14ac:dyDescent="0.25">
      <c r="A281">
        <v>41</v>
      </c>
      <c r="B281">
        <v>6</v>
      </c>
      <c r="C281">
        <v>2</v>
      </c>
      <c r="D281">
        <v>9</v>
      </c>
      <c r="E281">
        <v>3</v>
      </c>
      <c r="G281">
        <v>1</v>
      </c>
      <c r="H281">
        <v>2</v>
      </c>
      <c r="I281">
        <v>2</v>
      </c>
      <c r="J281">
        <v>6</v>
      </c>
      <c r="L281">
        <v>1</v>
      </c>
      <c r="V281">
        <f>IF(AND(Table1[[#This Row],[age]]&lt;=18, Table1[[#This Row],[engaged_in_prod]] = 1),1,0)</f>
        <v>0</v>
      </c>
      <c r="Y281" s="2">
        <v>278</v>
      </c>
      <c r="Z281" s="3">
        <v>0</v>
      </c>
    </row>
    <row r="282" spans="1:26" x14ac:dyDescent="0.25">
      <c r="A282">
        <v>41</v>
      </c>
      <c r="B282">
        <v>5</v>
      </c>
      <c r="C282">
        <v>2</v>
      </c>
      <c r="D282">
        <v>11</v>
      </c>
      <c r="E282">
        <v>3</v>
      </c>
      <c r="G282">
        <v>1</v>
      </c>
      <c r="H282">
        <v>2</v>
      </c>
      <c r="I282">
        <v>2</v>
      </c>
      <c r="J282">
        <v>6</v>
      </c>
      <c r="L282">
        <v>1</v>
      </c>
      <c r="V282">
        <f>IF(AND(Table1[[#This Row],[age]]&lt;=18, Table1[[#This Row],[engaged_in_prod]] = 1),1,0)</f>
        <v>0</v>
      </c>
      <c r="Y282" s="2">
        <v>279</v>
      </c>
      <c r="Z282" s="3">
        <v>0</v>
      </c>
    </row>
    <row r="283" spans="1:26" x14ac:dyDescent="0.25">
      <c r="A283">
        <v>41</v>
      </c>
      <c r="B283">
        <v>4</v>
      </c>
      <c r="C283">
        <v>1</v>
      </c>
      <c r="D283">
        <v>12</v>
      </c>
      <c r="E283">
        <v>3</v>
      </c>
      <c r="F283">
        <v>5</v>
      </c>
      <c r="G283">
        <v>1</v>
      </c>
      <c r="H283">
        <v>4</v>
      </c>
      <c r="I283">
        <v>2</v>
      </c>
      <c r="J283">
        <v>6</v>
      </c>
      <c r="L283">
        <v>1</v>
      </c>
      <c r="V283">
        <f>IF(AND(Table1[[#This Row],[age]]&lt;=18, Table1[[#This Row],[engaged_in_prod]] = 1),1,0)</f>
        <v>0</v>
      </c>
      <c r="Y283" s="2">
        <v>280</v>
      </c>
      <c r="Z283" s="3">
        <v>0</v>
      </c>
    </row>
    <row r="284" spans="1:26" x14ac:dyDescent="0.25">
      <c r="A284">
        <v>41</v>
      </c>
      <c r="B284">
        <v>3</v>
      </c>
      <c r="C284">
        <v>1</v>
      </c>
      <c r="D284">
        <v>14</v>
      </c>
      <c r="E284">
        <v>3</v>
      </c>
      <c r="F284">
        <v>5</v>
      </c>
      <c r="G284">
        <v>1</v>
      </c>
      <c r="H284">
        <v>3</v>
      </c>
      <c r="I284">
        <v>2</v>
      </c>
      <c r="J284">
        <v>6</v>
      </c>
      <c r="L284">
        <v>1</v>
      </c>
      <c r="V284">
        <f>IF(AND(Table1[[#This Row],[age]]&lt;=18, Table1[[#This Row],[engaged_in_prod]] = 1),1,0)</f>
        <v>0</v>
      </c>
      <c r="Y284" s="2">
        <v>281</v>
      </c>
      <c r="Z284" s="3">
        <v>0</v>
      </c>
    </row>
    <row r="285" spans="1:26" x14ac:dyDescent="0.25">
      <c r="A285">
        <v>1059</v>
      </c>
      <c r="B285">
        <v>4</v>
      </c>
      <c r="C285">
        <v>1</v>
      </c>
      <c r="D285">
        <v>8</v>
      </c>
      <c r="E285">
        <v>3</v>
      </c>
      <c r="G285">
        <v>1</v>
      </c>
      <c r="H285">
        <v>0</v>
      </c>
      <c r="I285">
        <v>1</v>
      </c>
      <c r="K285">
        <v>1</v>
      </c>
      <c r="L285">
        <v>1</v>
      </c>
      <c r="V285">
        <f>IF(AND(Table1[[#This Row],[age]]&lt;=18, Table1[[#This Row],[engaged_in_prod]] = 1),1,0)</f>
        <v>1</v>
      </c>
      <c r="Y285" s="2">
        <v>282</v>
      </c>
      <c r="Z285" s="3">
        <v>1</v>
      </c>
    </row>
    <row r="286" spans="1:26" x14ac:dyDescent="0.25">
      <c r="A286">
        <v>1064</v>
      </c>
      <c r="B286">
        <v>6</v>
      </c>
      <c r="C286">
        <v>1</v>
      </c>
      <c r="D286">
        <v>8</v>
      </c>
      <c r="E286">
        <v>3</v>
      </c>
      <c r="G286">
        <v>1</v>
      </c>
      <c r="H286">
        <v>0</v>
      </c>
      <c r="I286">
        <v>1</v>
      </c>
      <c r="K286">
        <v>1</v>
      </c>
      <c r="L286">
        <v>1</v>
      </c>
      <c r="V286">
        <f>IF(AND(Table1[[#This Row],[age]]&lt;=18, Table1[[#This Row],[engaged_in_prod]] = 1),1,0)</f>
        <v>1</v>
      </c>
      <c r="Y286" s="2">
        <v>283</v>
      </c>
      <c r="Z286" s="3">
        <v>0</v>
      </c>
    </row>
    <row r="287" spans="1:26" x14ac:dyDescent="0.25">
      <c r="A287">
        <v>42</v>
      </c>
      <c r="B287">
        <v>8</v>
      </c>
      <c r="C287">
        <v>2</v>
      </c>
      <c r="D287">
        <v>4</v>
      </c>
      <c r="E287">
        <v>3</v>
      </c>
      <c r="G287">
        <v>2</v>
      </c>
      <c r="L287">
        <v>1</v>
      </c>
      <c r="V287">
        <f>IF(AND(Table1[[#This Row],[age]]&lt;=18, Table1[[#This Row],[engaged_in_prod]] = 1),1,0)</f>
        <v>0</v>
      </c>
      <c r="Y287" s="2">
        <v>284</v>
      </c>
      <c r="Z287" s="3">
        <v>2</v>
      </c>
    </row>
    <row r="288" spans="1:26" x14ac:dyDescent="0.25">
      <c r="A288">
        <v>42</v>
      </c>
      <c r="B288">
        <v>7</v>
      </c>
      <c r="C288">
        <v>1</v>
      </c>
      <c r="D288">
        <v>6</v>
      </c>
      <c r="E288">
        <v>3</v>
      </c>
      <c r="G288">
        <v>1</v>
      </c>
      <c r="H288">
        <v>1</v>
      </c>
      <c r="I288">
        <v>2</v>
      </c>
      <c r="J288">
        <v>6</v>
      </c>
      <c r="L288">
        <v>1</v>
      </c>
      <c r="V288">
        <f>IF(AND(Table1[[#This Row],[age]]&lt;=18, Table1[[#This Row],[engaged_in_prod]] = 1),1,0)</f>
        <v>0</v>
      </c>
      <c r="Y288" s="2">
        <v>285</v>
      </c>
      <c r="Z288" s="3">
        <v>1</v>
      </c>
    </row>
    <row r="289" spans="1:26" x14ac:dyDescent="0.25">
      <c r="A289">
        <v>42</v>
      </c>
      <c r="B289">
        <v>6</v>
      </c>
      <c r="C289">
        <v>2</v>
      </c>
      <c r="D289">
        <v>10</v>
      </c>
      <c r="E289">
        <v>3</v>
      </c>
      <c r="G289">
        <v>1</v>
      </c>
      <c r="H289">
        <v>2</v>
      </c>
      <c r="I289">
        <v>2</v>
      </c>
      <c r="J289">
        <v>6</v>
      </c>
      <c r="L289">
        <v>1</v>
      </c>
      <c r="V289">
        <f>IF(AND(Table1[[#This Row],[age]]&lt;=18, Table1[[#This Row],[engaged_in_prod]] = 1),1,0)</f>
        <v>0</v>
      </c>
      <c r="Y289" s="2">
        <v>286</v>
      </c>
      <c r="Z289" s="3">
        <v>0</v>
      </c>
    </row>
    <row r="290" spans="1:26" x14ac:dyDescent="0.25">
      <c r="A290">
        <v>42</v>
      </c>
      <c r="B290">
        <v>5</v>
      </c>
      <c r="C290">
        <v>2</v>
      </c>
      <c r="D290">
        <v>12</v>
      </c>
      <c r="E290">
        <v>3</v>
      </c>
      <c r="F290">
        <v>5</v>
      </c>
      <c r="G290">
        <v>1</v>
      </c>
      <c r="H290">
        <v>3</v>
      </c>
      <c r="I290">
        <v>2</v>
      </c>
      <c r="J290">
        <v>6</v>
      </c>
      <c r="L290">
        <v>1</v>
      </c>
      <c r="V290">
        <f>IF(AND(Table1[[#This Row],[age]]&lt;=18, Table1[[#This Row],[engaged_in_prod]] = 1),1,0)</f>
        <v>0</v>
      </c>
      <c r="Y290" s="2">
        <v>287</v>
      </c>
      <c r="Z290" s="3">
        <v>1</v>
      </c>
    </row>
    <row r="291" spans="1:26" x14ac:dyDescent="0.25">
      <c r="A291">
        <v>42</v>
      </c>
      <c r="B291">
        <v>4</v>
      </c>
      <c r="C291">
        <v>1</v>
      </c>
      <c r="D291">
        <v>14</v>
      </c>
      <c r="E291">
        <v>3</v>
      </c>
      <c r="F291">
        <v>5</v>
      </c>
      <c r="G291">
        <v>1</v>
      </c>
      <c r="H291">
        <v>7</v>
      </c>
      <c r="I291">
        <v>2</v>
      </c>
      <c r="J291">
        <v>6</v>
      </c>
      <c r="L291">
        <v>1</v>
      </c>
      <c r="V291">
        <f>IF(AND(Table1[[#This Row],[age]]&lt;=18, Table1[[#This Row],[engaged_in_prod]] = 1),1,0)</f>
        <v>0</v>
      </c>
      <c r="Y291" s="2">
        <v>288</v>
      </c>
      <c r="Z291" s="3">
        <v>0</v>
      </c>
    </row>
    <row r="292" spans="1:26" x14ac:dyDescent="0.25">
      <c r="A292">
        <v>42</v>
      </c>
      <c r="B292">
        <v>3</v>
      </c>
      <c r="C292">
        <v>1</v>
      </c>
      <c r="D292">
        <v>16</v>
      </c>
      <c r="E292">
        <v>3</v>
      </c>
      <c r="F292">
        <v>5</v>
      </c>
      <c r="G292">
        <v>1</v>
      </c>
      <c r="H292">
        <v>7</v>
      </c>
      <c r="I292">
        <v>2</v>
      </c>
      <c r="J292">
        <v>6</v>
      </c>
      <c r="L292">
        <v>1</v>
      </c>
      <c r="V292">
        <f>IF(AND(Table1[[#This Row],[age]]&lt;=18, Table1[[#This Row],[engaged_in_prod]] = 1),1,0)</f>
        <v>0</v>
      </c>
      <c r="Y292" s="2">
        <v>289</v>
      </c>
      <c r="Z292" s="3">
        <v>0</v>
      </c>
    </row>
    <row r="293" spans="1:26" x14ac:dyDescent="0.25">
      <c r="A293">
        <v>1078</v>
      </c>
      <c r="B293">
        <v>7</v>
      </c>
      <c r="C293">
        <v>1</v>
      </c>
      <c r="D293">
        <v>8</v>
      </c>
      <c r="E293">
        <v>3</v>
      </c>
      <c r="G293">
        <v>1</v>
      </c>
      <c r="H293">
        <v>0</v>
      </c>
      <c r="I293">
        <v>1</v>
      </c>
      <c r="K293">
        <v>1</v>
      </c>
      <c r="L293">
        <v>1</v>
      </c>
      <c r="V293">
        <f>IF(AND(Table1[[#This Row],[age]]&lt;=18, Table1[[#This Row],[engaged_in_prod]] = 1),1,0)</f>
        <v>1</v>
      </c>
      <c r="Y293" s="2">
        <v>290</v>
      </c>
      <c r="Z293" s="3">
        <v>0</v>
      </c>
    </row>
    <row r="294" spans="1:26" x14ac:dyDescent="0.25">
      <c r="A294">
        <v>1081</v>
      </c>
      <c r="B294">
        <v>6</v>
      </c>
      <c r="C294">
        <v>2</v>
      </c>
      <c r="D294">
        <v>8</v>
      </c>
      <c r="E294">
        <v>3</v>
      </c>
      <c r="G294">
        <v>1</v>
      </c>
      <c r="H294">
        <v>0</v>
      </c>
      <c r="I294">
        <v>1</v>
      </c>
      <c r="K294">
        <v>1</v>
      </c>
      <c r="L294">
        <v>1</v>
      </c>
      <c r="V294">
        <f>IF(AND(Table1[[#This Row],[age]]&lt;=18, Table1[[#This Row],[engaged_in_prod]] = 1),1,0)</f>
        <v>1</v>
      </c>
      <c r="Y294" s="2">
        <v>291</v>
      </c>
      <c r="Z294" s="3">
        <v>1</v>
      </c>
    </row>
    <row r="295" spans="1:26" x14ac:dyDescent="0.25">
      <c r="A295">
        <v>43</v>
      </c>
      <c r="B295">
        <v>4</v>
      </c>
      <c r="C295">
        <v>1</v>
      </c>
      <c r="D295">
        <v>2</v>
      </c>
      <c r="E295">
        <v>3</v>
      </c>
      <c r="G295">
        <v>2</v>
      </c>
      <c r="V295">
        <f>IF(AND(Table1[[#This Row],[age]]&lt;=18, Table1[[#This Row],[engaged_in_prod]] = 1),1,0)</f>
        <v>0</v>
      </c>
      <c r="Y295" s="2">
        <v>292</v>
      </c>
      <c r="Z295" s="3">
        <v>0</v>
      </c>
    </row>
    <row r="296" spans="1:26" x14ac:dyDescent="0.25">
      <c r="A296">
        <v>43</v>
      </c>
      <c r="B296">
        <v>3</v>
      </c>
      <c r="C296">
        <v>1</v>
      </c>
      <c r="D296">
        <v>10</v>
      </c>
      <c r="E296">
        <v>3</v>
      </c>
      <c r="G296">
        <v>1</v>
      </c>
      <c r="H296">
        <v>2</v>
      </c>
      <c r="I296">
        <v>2</v>
      </c>
      <c r="J296">
        <v>6</v>
      </c>
      <c r="V296">
        <f>IF(AND(Table1[[#This Row],[age]]&lt;=18, Table1[[#This Row],[engaged_in_prod]] = 1),1,0)</f>
        <v>0</v>
      </c>
      <c r="Y296" s="2">
        <v>293</v>
      </c>
      <c r="Z296" s="3">
        <v>1</v>
      </c>
    </row>
    <row r="297" spans="1:26" x14ac:dyDescent="0.25">
      <c r="A297">
        <v>1083</v>
      </c>
      <c r="B297">
        <v>4</v>
      </c>
      <c r="C297">
        <v>2</v>
      </c>
      <c r="D297">
        <v>8</v>
      </c>
      <c r="E297">
        <v>3</v>
      </c>
      <c r="G297">
        <v>1</v>
      </c>
      <c r="H297">
        <v>0</v>
      </c>
      <c r="I297">
        <v>1</v>
      </c>
      <c r="K297">
        <v>1</v>
      </c>
      <c r="L297">
        <v>1</v>
      </c>
      <c r="V297">
        <f>IF(AND(Table1[[#This Row],[age]]&lt;=18, Table1[[#This Row],[engaged_in_prod]] = 1),1,0)</f>
        <v>1</v>
      </c>
      <c r="Y297" s="2">
        <v>294</v>
      </c>
      <c r="Z297" s="3">
        <v>0</v>
      </c>
    </row>
    <row r="298" spans="1:26" x14ac:dyDescent="0.25">
      <c r="A298">
        <v>1089</v>
      </c>
      <c r="B298">
        <v>4</v>
      </c>
      <c r="C298">
        <v>1</v>
      </c>
      <c r="D298">
        <v>8</v>
      </c>
      <c r="E298">
        <v>3</v>
      </c>
      <c r="G298">
        <v>1</v>
      </c>
      <c r="H298">
        <v>1</v>
      </c>
      <c r="I298">
        <v>1</v>
      </c>
      <c r="K298">
        <v>2</v>
      </c>
      <c r="L298">
        <v>1</v>
      </c>
      <c r="V298">
        <f>IF(AND(Table1[[#This Row],[age]]&lt;=18, Table1[[#This Row],[engaged_in_prod]] = 1),1,0)</f>
        <v>1</v>
      </c>
      <c r="Y298" s="2">
        <v>295</v>
      </c>
      <c r="Z298" s="3">
        <v>0</v>
      </c>
    </row>
    <row r="299" spans="1:26" x14ac:dyDescent="0.25">
      <c r="A299">
        <v>43</v>
      </c>
      <c r="B299">
        <v>5</v>
      </c>
      <c r="V299">
        <f>IF(AND(Table1[[#This Row],[age]]&lt;=18, Table1[[#This Row],[engaged_in_prod]] = 1),1,0)</f>
        <v>0</v>
      </c>
      <c r="Y299" s="2">
        <v>296</v>
      </c>
      <c r="Z299" s="3">
        <v>0</v>
      </c>
    </row>
    <row r="300" spans="1:26" x14ac:dyDescent="0.25">
      <c r="A300">
        <v>44</v>
      </c>
      <c r="B300">
        <v>10</v>
      </c>
      <c r="C300">
        <v>2</v>
      </c>
      <c r="D300">
        <v>4</v>
      </c>
      <c r="E300">
        <v>3</v>
      </c>
      <c r="G300">
        <v>2</v>
      </c>
      <c r="L300">
        <v>2</v>
      </c>
      <c r="V300">
        <f>IF(AND(Table1[[#This Row],[age]]&lt;=18, Table1[[#This Row],[engaged_in_prod]] = 1),1,0)</f>
        <v>0</v>
      </c>
      <c r="Y300" s="2">
        <v>297</v>
      </c>
      <c r="Z300" s="3">
        <v>1</v>
      </c>
    </row>
    <row r="301" spans="1:26" x14ac:dyDescent="0.25">
      <c r="A301">
        <v>44</v>
      </c>
      <c r="B301">
        <v>9</v>
      </c>
      <c r="C301">
        <v>2</v>
      </c>
      <c r="D301">
        <v>6</v>
      </c>
      <c r="E301">
        <v>3</v>
      </c>
      <c r="G301">
        <v>1</v>
      </c>
      <c r="H301">
        <v>0</v>
      </c>
      <c r="I301">
        <v>2</v>
      </c>
      <c r="J301">
        <v>5</v>
      </c>
      <c r="L301">
        <v>2</v>
      </c>
      <c r="V301">
        <f>IF(AND(Table1[[#This Row],[age]]&lt;=18, Table1[[#This Row],[engaged_in_prod]] = 1),1,0)</f>
        <v>0</v>
      </c>
      <c r="Y301" s="2">
        <v>298</v>
      </c>
      <c r="Z301" s="3">
        <v>1</v>
      </c>
    </row>
    <row r="302" spans="1:26" x14ac:dyDescent="0.25">
      <c r="A302">
        <v>44</v>
      </c>
      <c r="B302">
        <v>8</v>
      </c>
      <c r="C302">
        <v>2</v>
      </c>
      <c r="D302">
        <v>7</v>
      </c>
      <c r="E302">
        <v>3</v>
      </c>
      <c r="G302">
        <v>1</v>
      </c>
      <c r="H302">
        <v>0</v>
      </c>
      <c r="I302">
        <v>2</v>
      </c>
      <c r="J302">
        <v>6</v>
      </c>
      <c r="L302">
        <v>2</v>
      </c>
      <c r="V302">
        <f>IF(AND(Table1[[#This Row],[age]]&lt;=18, Table1[[#This Row],[engaged_in_prod]] = 1),1,0)</f>
        <v>0</v>
      </c>
      <c r="Y302" s="2">
        <v>299</v>
      </c>
      <c r="Z302" s="3">
        <v>1</v>
      </c>
    </row>
    <row r="303" spans="1:26" x14ac:dyDescent="0.25">
      <c r="A303">
        <v>44</v>
      </c>
      <c r="B303">
        <v>7</v>
      </c>
      <c r="C303">
        <v>1</v>
      </c>
      <c r="D303">
        <v>8</v>
      </c>
      <c r="E303">
        <v>3</v>
      </c>
      <c r="G303">
        <v>1</v>
      </c>
      <c r="H303">
        <v>1</v>
      </c>
      <c r="I303">
        <v>2</v>
      </c>
      <c r="J303">
        <v>6</v>
      </c>
      <c r="L303">
        <v>2</v>
      </c>
      <c r="V303">
        <f>IF(AND(Table1[[#This Row],[age]]&lt;=18, Table1[[#This Row],[engaged_in_prod]] = 1),1,0)</f>
        <v>0</v>
      </c>
      <c r="Y303" s="2">
        <v>300</v>
      </c>
      <c r="Z303" s="3">
        <v>0</v>
      </c>
    </row>
    <row r="304" spans="1:26" x14ac:dyDescent="0.25">
      <c r="A304">
        <v>1100</v>
      </c>
      <c r="B304">
        <v>3</v>
      </c>
      <c r="C304">
        <v>1</v>
      </c>
      <c r="D304">
        <v>8</v>
      </c>
      <c r="E304">
        <v>3</v>
      </c>
      <c r="G304">
        <v>1</v>
      </c>
      <c r="H304">
        <v>1</v>
      </c>
      <c r="I304">
        <v>1</v>
      </c>
      <c r="K304">
        <v>3</v>
      </c>
      <c r="L304">
        <v>1</v>
      </c>
      <c r="V304">
        <f>IF(AND(Table1[[#This Row],[age]]&lt;=18, Table1[[#This Row],[engaged_in_prod]] = 1),1,0)</f>
        <v>1</v>
      </c>
      <c r="Y304" s="2">
        <v>301</v>
      </c>
      <c r="Z304" s="3">
        <v>0</v>
      </c>
    </row>
    <row r="305" spans="1:26" x14ac:dyDescent="0.25">
      <c r="A305">
        <v>1126</v>
      </c>
      <c r="B305">
        <v>8</v>
      </c>
      <c r="C305">
        <v>2</v>
      </c>
      <c r="D305">
        <v>8</v>
      </c>
      <c r="E305">
        <v>3</v>
      </c>
      <c r="G305">
        <v>1</v>
      </c>
      <c r="H305">
        <v>0</v>
      </c>
      <c r="I305">
        <v>1</v>
      </c>
      <c r="K305">
        <v>1</v>
      </c>
      <c r="L305">
        <v>1</v>
      </c>
      <c r="V305">
        <f>IF(AND(Table1[[#This Row],[age]]&lt;=18, Table1[[#This Row],[engaged_in_prod]] = 1),1,0)</f>
        <v>1</v>
      </c>
      <c r="Y305" s="2">
        <v>302</v>
      </c>
      <c r="Z305" s="3">
        <v>0</v>
      </c>
    </row>
    <row r="306" spans="1:26" x14ac:dyDescent="0.25">
      <c r="A306">
        <v>1174</v>
      </c>
      <c r="B306">
        <v>5</v>
      </c>
      <c r="C306">
        <v>2</v>
      </c>
      <c r="D306">
        <v>8</v>
      </c>
      <c r="E306">
        <v>3</v>
      </c>
      <c r="G306">
        <v>1</v>
      </c>
      <c r="H306">
        <v>0</v>
      </c>
      <c r="I306">
        <v>1</v>
      </c>
      <c r="K306">
        <v>1</v>
      </c>
      <c r="L306">
        <v>1</v>
      </c>
      <c r="V306">
        <f>IF(AND(Table1[[#This Row],[age]]&lt;=18, Table1[[#This Row],[engaged_in_prod]] = 1),1,0)</f>
        <v>1</v>
      </c>
      <c r="Y306" s="2">
        <v>303</v>
      </c>
      <c r="Z306" s="3">
        <v>0</v>
      </c>
    </row>
    <row r="307" spans="1:26" x14ac:dyDescent="0.25">
      <c r="A307">
        <v>1192</v>
      </c>
      <c r="B307">
        <v>5</v>
      </c>
      <c r="C307">
        <v>2</v>
      </c>
      <c r="D307">
        <v>8</v>
      </c>
      <c r="E307">
        <v>3</v>
      </c>
      <c r="G307">
        <v>1</v>
      </c>
      <c r="H307">
        <v>1</v>
      </c>
      <c r="I307">
        <v>1</v>
      </c>
      <c r="K307">
        <v>1</v>
      </c>
      <c r="L307">
        <v>1</v>
      </c>
      <c r="V307">
        <f>IF(AND(Table1[[#This Row],[age]]&lt;=18, Table1[[#This Row],[engaged_in_prod]] = 1),1,0)</f>
        <v>1</v>
      </c>
      <c r="Y307" s="2">
        <v>304</v>
      </c>
      <c r="Z307" s="3">
        <v>0</v>
      </c>
    </row>
    <row r="308" spans="1:26" x14ac:dyDescent="0.25">
      <c r="A308">
        <v>1194</v>
      </c>
      <c r="B308">
        <v>4</v>
      </c>
      <c r="C308">
        <v>2</v>
      </c>
      <c r="D308">
        <v>8</v>
      </c>
      <c r="E308">
        <v>3</v>
      </c>
      <c r="G308">
        <v>1</v>
      </c>
      <c r="H308">
        <v>0</v>
      </c>
      <c r="I308">
        <v>1</v>
      </c>
      <c r="K308">
        <v>1</v>
      </c>
      <c r="L308">
        <v>1</v>
      </c>
      <c r="V308">
        <f>IF(AND(Table1[[#This Row],[age]]&lt;=18, Table1[[#This Row],[engaged_in_prod]] = 1),1,0)</f>
        <v>1</v>
      </c>
      <c r="Y308" s="2">
        <v>305</v>
      </c>
      <c r="Z308" s="3">
        <v>5</v>
      </c>
    </row>
    <row r="309" spans="1:26" x14ac:dyDescent="0.25">
      <c r="A309">
        <v>1201</v>
      </c>
      <c r="B309">
        <v>7</v>
      </c>
      <c r="C309">
        <v>1</v>
      </c>
      <c r="D309">
        <v>8</v>
      </c>
      <c r="E309">
        <v>3</v>
      </c>
      <c r="G309">
        <v>1</v>
      </c>
      <c r="H309">
        <v>0</v>
      </c>
      <c r="I309">
        <v>1</v>
      </c>
      <c r="K309">
        <v>3</v>
      </c>
      <c r="L309">
        <v>1</v>
      </c>
      <c r="V309">
        <f>IF(AND(Table1[[#This Row],[age]]&lt;=18, Table1[[#This Row],[engaged_in_prod]] = 1),1,0)</f>
        <v>1</v>
      </c>
      <c r="Y309" s="2">
        <v>306</v>
      </c>
      <c r="Z309" s="3">
        <v>0</v>
      </c>
    </row>
    <row r="310" spans="1:26" x14ac:dyDescent="0.25">
      <c r="A310">
        <v>45</v>
      </c>
      <c r="B310">
        <v>6</v>
      </c>
      <c r="C310">
        <v>2</v>
      </c>
      <c r="D310">
        <v>0</v>
      </c>
      <c r="E310">
        <v>3</v>
      </c>
      <c r="G310">
        <v>2</v>
      </c>
      <c r="L310">
        <v>1</v>
      </c>
      <c r="V310">
        <f>IF(AND(Table1[[#This Row],[age]]&lt;=18, Table1[[#This Row],[engaged_in_prod]] = 1),1,0)</f>
        <v>0</v>
      </c>
      <c r="Y310" s="2">
        <v>307</v>
      </c>
      <c r="Z310" s="3">
        <v>0</v>
      </c>
    </row>
    <row r="311" spans="1:26" x14ac:dyDescent="0.25">
      <c r="A311">
        <v>45</v>
      </c>
      <c r="B311">
        <v>5</v>
      </c>
      <c r="C311">
        <v>1</v>
      </c>
      <c r="D311">
        <v>3</v>
      </c>
      <c r="E311">
        <v>3</v>
      </c>
      <c r="G311">
        <v>2</v>
      </c>
      <c r="L311">
        <v>1</v>
      </c>
      <c r="V311">
        <f>IF(AND(Table1[[#This Row],[age]]&lt;=18, Table1[[#This Row],[engaged_in_prod]] = 1),1,0)</f>
        <v>0</v>
      </c>
      <c r="Y311" s="2">
        <v>308</v>
      </c>
      <c r="Z311" s="3">
        <v>0</v>
      </c>
    </row>
    <row r="312" spans="1:26" x14ac:dyDescent="0.25">
      <c r="A312">
        <v>45</v>
      </c>
      <c r="B312">
        <v>4</v>
      </c>
      <c r="C312">
        <v>1</v>
      </c>
      <c r="D312">
        <v>6</v>
      </c>
      <c r="E312">
        <v>3</v>
      </c>
      <c r="G312">
        <v>1</v>
      </c>
      <c r="H312">
        <v>0</v>
      </c>
      <c r="I312">
        <v>2</v>
      </c>
      <c r="J312">
        <v>6</v>
      </c>
      <c r="L312">
        <v>1</v>
      </c>
      <c r="V312">
        <f>IF(AND(Table1[[#This Row],[age]]&lt;=18, Table1[[#This Row],[engaged_in_prod]] = 1),1,0)</f>
        <v>0</v>
      </c>
      <c r="Y312" s="2">
        <v>309</v>
      </c>
      <c r="Z312" s="3">
        <v>0</v>
      </c>
    </row>
    <row r="313" spans="1:26" x14ac:dyDescent="0.25">
      <c r="A313">
        <v>45</v>
      </c>
      <c r="B313">
        <v>3</v>
      </c>
      <c r="C313">
        <v>1</v>
      </c>
      <c r="D313">
        <v>7</v>
      </c>
      <c r="E313">
        <v>3</v>
      </c>
      <c r="G313">
        <v>1</v>
      </c>
      <c r="H313">
        <v>1</v>
      </c>
      <c r="I313">
        <v>2</v>
      </c>
      <c r="J313">
        <v>6</v>
      </c>
      <c r="L313">
        <v>1</v>
      </c>
      <c r="V313">
        <f>IF(AND(Table1[[#This Row],[age]]&lt;=18, Table1[[#This Row],[engaged_in_prod]] = 1),1,0)</f>
        <v>0</v>
      </c>
      <c r="Y313" s="2">
        <v>310</v>
      </c>
      <c r="Z313" s="3">
        <v>0</v>
      </c>
    </row>
    <row r="314" spans="1:26" x14ac:dyDescent="0.25">
      <c r="A314">
        <v>1202</v>
      </c>
      <c r="B314">
        <v>7</v>
      </c>
      <c r="C314">
        <v>1</v>
      </c>
      <c r="D314">
        <v>8</v>
      </c>
      <c r="E314">
        <v>3</v>
      </c>
      <c r="G314">
        <v>1</v>
      </c>
      <c r="H314">
        <v>0</v>
      </c>
      <c r="I314">
        <v>1</v>
      </c>
      <c r="K314">
        <v>3</v>
      </c>
      <c r="L314">
        <v>1</v>
      </c>
      <c r="V314">
        <f>IF(AND(Table1[[#This Row],[age]]&lt;=18, Table1[[#This Row],[engaged_in_prod]] = 1),1,0)</f>
        <v>1</v>
      </c>
      <c r="Y314" s="2">
        <v>311</v>
      </c>
      <c r="Z314" s="3">
        <v>0</v>
      </c>
    </row>
    <row r="315" spans="1:26" x14ac:dyDescent="0.25">
      <c r="A315">
        <v>1203</v>
      </c>
      <c r="B315">
        <v>5</v>
      </c>
      <c r="C315">
        <v>2</v>
      </c>
      <c r="D315">
        <v>8</v>
      </c>
      <c r="E315">
        <v>3</v>
      </c>
      <c r="G315">
        <v>1</v>
      </c>
      <c r="H315">
        <v>0</v>
      </c>
      <c r="I315">
        <v>1</v>
      </c>
      <c r="K315">
        <v>1</v>
      </c>
      <c r="L315">
        <v>1</v>
      </c>
      <c r="V315">
        <f>IF(AND(Table1[[#This Row],[age]]&lt;=18, Table1[[#This Row],[engaged_in_prod]] = 1),1,0)</f>
        <v>1</v>
      </c>
      <c r="Y315" s="2">
        <v>312</v>
      </c>
      <c r="Z315" s="3">
        <v>0</v>
      </c>
    </row>
    <row r="316" spans="1:26" x14ac:dyDescent="0.25">
      <c r="A316">
        <v>46</v>
      </c>
      <c r="B316">
        <v>8</v>
      </c>
      <c r="C316">
        <v>2</v>
      </c>
      <c r="D316">
        <v>2</v>
      </c>
      <c r="E316">
        <v>3</v>
      </c>
      <c r="G316">
        <v>2</v>
      </c>
      <c r="L316">
        <v>1</v>
      </c>
      <c r="V316">
        <f>IF(AND(Table1[[#This Row],[age]]&lt;=18, Table1[[#This Row],[engaged_in_prod]] = 1),1,0)</f>
        <v>0</v>
      </c>
      <c r="Y316" s="2">
        <v>313</v>
      </c>
      <c r="Z316" s="3">
        <v>2</v>
      </c>
    </row>
    <row r="317" spans="1:26" x14ac:dyDescent="0.25">
      <c r="A317">
        <v>46</v>
      </c>
      <c r="B317">
        <v>7</v>
      </c>
      <c r="C317">
        <v>1</v>
      </c>
      <c r="D317">
        <v>4</v>
      </c>
      <c r="E317">
        <v>3</v>
      </c>
      <c r="G317">
        <v>2</v>
      </c>
      <c r="L317">
        <v>1</v>
      </c>
      <c r="V317">
        <f>IF(AND(Table1[[#This Row],[age]]&lt;=18, Table1[[#This Row],[engaged_in_prod]] = 1),1,0)</f>
        <v>0</v>
      </c>
      <c r="Y317" s="2">
        <v>314</v>
      </c>
      <c r="Z317" s="3">
        <v>0</v>
      </c>
    </row>
    <row r="318" spans="1:26" x14ac:dyDescent="0.25">
      <c r="A318">
        <v>1206</v>
      </c>
      <c r="B318">
        <v>6</v>
      </c>
      <c r="C318">
        <v>2</v>
      </c>
      <c r="D318">
        <v>8</v>
      </c>
      <c r="E318">
        <v>3</v>
      </c>
      <c r="G318">
        <v>1</v>
      </c>
      <c r="H318">
        <v>0</v>
      </c>
      <c r="I318">
        <v>1</v>
      </c>
      <c r="K318">
        <v>1</v>
      </c>
      <c r="L318">
        <v>1</v>
      </c>
      <c r="V318">
        <f>IF(AND(Table1[[#This Row],[age]]&lt;=18, Table1[[#This Row],[engaged_in_prod]] = 1),1,0)</f>
        <v>1</v>
      </c>
      <c r="Y318" s="2">
        <v>315</v>
      </c>
      <c r="Z318" s="3">
        <v>2</v>
      </c>
    </row>
    <row r="319" spans="1:26" x14ac:dyDescent="0.25">
      <c r="A319">
        <v>46</v>
      </c>
      <c r="B319">
        <v>5</v>
      </c>
      <c r="C319">
        <v>1</v>
      </c>
      <c r="D319">
        <v>9</v>
      </c>
      <c r="E319">
        <v>3</v>
      </c>
      <c r="G319">
        <v>1</v>
      </c>
      <c r="H319">
        <v>1</v>
      </c>
      <c r="I319">
        <v>2</v>
      </c>
      <c r="J319">
        <v>6</v>
      </c>
      <c r="L319">
        <v>1</v>
      </c>
      <c r="V319">
        <f>IF(AND(Table1[[#This Row],[age]]&lt;=18, Table1[[#This Row],[engaged_in_prod]] = 1),1,0)</f>
        <v>0</v>
      </c>
      <c r="Y319" s="2">
        <v>316</v>
      </c>
      <c r="Z319" s="3">
        <v>1</v>
      </c>
    </row>
    <row r="320" spans="1:26" x14ac:dyDescent="0.25">
      <c r="A320">
        <v>46</v>
      </c>
      <c r="B320">
        <v>4</v>
      </c>
      <c r="C320">
        <v>2</v>
      </c>
      <c r="D320">
        <v>11</v>
      </c>
      <c r="E320">
        <v>3</v>
      </c>
      <c r="G320">
        <v>1</v>
      </c>
      <c r="H320">
        <v>2</v>
      </c>
      <c r="I320">
        <v>2</v>
      </c>
      <c r="J320">
        <v>6</v>
      </c>
      <c r="L320">
        <v>1</v>
      </c>
      <c r="V320">
        <f>IF(AND(Table1[[#This Row],[age]]&lt;=18, Table1[[#This Row],[engaged_in_prod]] = 1),1,0)</f>
        <v>0</v>
      </c>
      <c r="Y320" s="2">
        <v>317</v>
      </c>
      <c r="Z320" s="3">
        <v>1</v>
      </c>
    </row>
    <row r="321" spans="1:26" x14ac:dyDescent="0.25">
      <c r="A321">
        <v>46</v>
      </c>
      <c r="B321">
        <v>3</v>
      </c>
      <c r="C321">
        <v>2</v>
      </c>
      <c r="D321">
        <v>15</v>
      </c>
      <c r="E321">
        <v>3</v>
      </c>
      <c r="F321">
        <v>5</v>
      </c>
      <c r="G321">
        <v>1</v>
      </c>
      <c r="H321">
        <v>4</v>
      </c>
      <c r="I321">
        <v>2</v>
      </c>
      <c r="J321">
        <v>6</v>
      </c>
      <c r="L321">
        <v>1</v>
      </c>
      <c r="V321">
        <f>IF(AND(Table1[[#This Row],[age]]&lt;=18, Table1[[#This Row],[engaged_in_prod]] = 1),1,0)</f>
        <v>0</v>
      </c>
      <c r="Y321" s="2">
        <v>318</v>
      </c>
      <c r="Z321" s="3">
        <v>0</v>
      </c>
    </row>
    <row r="322" spans="1:26" x14ac:dyDescent="0.25">
      <c r="A322">
        <v>1222</v>
      </c>
      <c r="B322">
        <v>6</v>
      </c>
      <c r="C322">
        <v>2</v>
      </c>
      <c r="D322">
        <v>8</v>
      </c>
      <c r="E322">
        <v>3</v>
      </c>
      <c r="G322">
        <v>1</v>
      </c>
      <c r="H322">
        <v>0</v>
      </c>
      <c r="I322">
        <v>1</v>
      </c>
      <c r="K322">
        <v>3</v>
      </c>
      <c r="L322">
        <v>1</v>
      </c>
      <c r="V322">
        <f>IF(AND(Table1[[#This Row],[age]]&lt;=18, Table1[[#This Row],[engaged_in_prod]] = 1),1,0)</f>
        <v>1</v>
      </c>
      <c r="Y322" s="2">
        <v>319</v>
      </c>
      <c r="Z322" s="3">
        <v>4</v>
      </c>
    </row>
    <row r="323" spans="1:26" x14ac:dyDescent="0.25">
      <c r="A323">
        <v>1225</v>
      </c>
      <c r="B323">
        <v>8</v>
      </c>
      <c r="C323">
        <v>2</v>
      </c>
      <c r="D323">
        <v>8</v>
      </c>
      <c r="E323">
        <v>3</v>
      </c>
      <c r="G323">
        <v>1</v>
      </c>
      <c r="H323">
        <v>0</v>
      </c>
      <c r="I323">
        <v>1</v>
      </c>
      <c r="K323">
        <v>1</v>
      </c>
      <c r="L323">
        <v>1</v>
      </c>
      <c r="V323">
        <f>IF(AND(Table1[[#This Row],[age]]&lt;=18, Table1[[#This Row],[engaged_in_prod]] = 1),1,0)</f>
        <v>1</v>
      </c>
      <c r="Y323" s="2">
        <v>320</v>
      </c>
      <c r="Z323" s="3">
        <v>0</v>
      </c>
    </row>
    <row r="324" spans="1:26" x14ac:dyDescent="0.25">
      <c r="A324">
        <v>47</v>
      </c>
      <c r="B324">
        <v>8</v>
      </c>
      <c r="C324">
        <v>2</v>
      </c>
      <c r="D324">
        <v>0</v>
      </c>
      <c r="E324">
        <v>3</v>
      </c>
      <c r="G324">
        <v>2</v>
      </c>
      <c r="L324">
        <v>1</v>
      </c>
      <c r="V324">
        <f>IF(AND(Table1[[#This Row],[age]]&lt;=18, Table1[[#This Row],[engaged_in_prod]] = 1),1,0)</f>
        <v>0</v>
      </c>
      <c r="Y324" s="2">
        <v>321</v>
      </c>
      <c r="Z324" s="3">
        <v>0</v>
      </c>
    </row>
    <row r="325" spans="1:26" x14ac:dyDescent="0.25">
      <c r="A325">
        <v>47</v>
      </c>
      <c r="B325">
        <v>7</v>
      </c>
      <c r="C325">
        <v>2</v>
      </c>
      <c r="D325">
        <v>1</v>
      </c>
      <c r="E325">
        <v>3</v>
      </c>
      <c r="G325">
        <v>2</v>
      </c>
      <c r="L325">
        <v>1</v>
      </c>
      <c r="V325">
        <f>IF(AND(Table1[[#This Row],[age]]&lt;=18, Table1[[#This Row],[engaged_in_prod]] = 1),1,0)</f>
        <v>0</v>
      </c>
      <c r="Y325" s="2">
        <v>322</v>
      </c>
      <c r="Z325" s="3">
        <v>0</v>
      </c>
    </row>
    <row r="326" spans="1:26" x14ac:dyDescent="0.25">
      <c r="A326">
        <v>47</v>
      </c>
      <c r="B326">
        <v>6</v>
      </c>
      <c r="C326">
        <v>2</v>
      </c>
      <c r="D326">
        <v>6</v>
      </c>
      <c r="E326">
        <v>3</v>
      </c>
      <c r="G326">
        <v>1</v>
      </c>
      <c r="H326">
        <v>0</v>
      </c>
      <c r="I326">
        <v>2</v>
      </c>
      <c r="J326">
        <v>5</v>
      </c>
      <c r="L326">
        <v>1</v>
      </c>
      <c r="V326">
        <f>IF(AND(Table1[[#This Row],[age]]&lt;=18, Table1[[#This Row],[engaged_in_prod]] = 1),1,0)</f>
        <v>0</v>
      </c>
      <c r="Y326" s="2">
        <v>323</v>
      </c>
      <c r="Z326" s="3">
        <v>0</v>
      </c>
    </row>
    <row r="327" spans="1:26" x14ac:dyDescent="0.25">
      <c r="A327">
        <v>47</v>
      </c>
      <c r="B327">
        <v>5</v>
      </c>
      <c r="C327">
        <v>2</v>
      </c>
      <c r="D327">
        <v>8</v>
      </c>
      <c r="E327">
        <v>3</v>
      </c>
      <c r="G327">
        <v>1</v>
      </c>
      <c r="H327">
        <v>1</v>
      </c>
      <c r="I327">
        <v>2</v>
      </c>
      <c r="J327">
        <v>6</v>
      </c>
      <c r="L327">
        <v>1</v>
      </c>
      <c r="V327">
        <f>IF(AND(Table1[[#This Row],[age]]&lt;=18, Table1[[#This Row],[engaged_in_prod]] = 1),1,0)</f>
        <v>0</v>
      </c>
      <c r="Y327" s="2">
        <v>324</v>
      </c>
      <c r="Z327" s="3">
        <v>1</v>
      </c>
    </row>
    <row r="328" spans="1:26" x14ac:dyDescent="0.25">
      <c r="A328">
        <v>47</v>
      </c>
      <c r="B328">
        <v>4</v>
      </c>
      <c r="C328">
        <v>2</v>
      </c>
      <c r="D328">
        <v>13</v>
      </c>
      <c r="E328">
        <v>3</v>
      </c>
      <c r="F328">
        <v>2</v>
      </c>
      <c r="G328">
        <v>1</v>
      </c>
      <c r="H328">
        <v>4</v>
      </c>
      <c r="I328">
        <v>2</v>
      </c>
      <c r="J328">
        <v>6</v>
      </c>
      <c r="L328">
        <v>1</v>
      </c>
      <c r="V328">
        <f>IF(AND(Table1[[#This Row],[age]]&lt;=18, Table1[[#This Row],[engaged_in_prod]] = 1),1,0)</f>
        <v>0</v>
      </c>
      <c r="Y328" s="2">
        <v>325</v>
      </c>
      <c r="Z328" s="3">
        <v>0</v>
      </c>
    </row>
    <row r="329" spans="1:26" x14ac:dyDescent="0.25">
      <c r="A329">
        <v>1229</v>
      </c>
      <c r="B329">
        <v>6</v>
      </c>
      <c r="C329">
        <v>2</v>
      </c>
      <c r="D329">
        <v>8</v>
      </c>
      <c r="E329">
        <v>3</v>
      </c>
      <c r="G329">
        <v>1</v>
      </c>
      <c r="H329">
        <v>0</v>
      </c>
      <c r="I329">
        <v>1</v>
      </c>
      <c r="K329">
        <v>1</v>
      </c>
      <c r="L329">
        <v>1</v>
      </c>
      <c r="V329">
        <f>IF(AND(Table1[[#This Row],[age]]&lt;=18, Table1[[#This Row],[engaged_in_prod]] = 1),1,0)</f>
        <v>1</v>
      </c>
      <c r="Y329" s="2">
        <v>326</v>
      </c>
      <c r="Z329" s="3">
        <v>0</v>
      </c>
    </row>
    <row r="330" spans="1:26" x14ac:dyDescent="0.25">
      <c r="A330">
        <v>1245</v>
      </c>
      <c r="B330">
        <v>6</v>
      </c>
      <c r="C330">
        <v>2</v>
      </c>
      <c r="D330">
        <v>8</v>
      </c>
      <c r="E330">
        <v>3</v>
      </c>
      <c r="G330">
        <v>1</v>
      </c>
      <c r="H330">
        <v>1</v>
      </c>
      <c r="I330">
        <v>1</v>
      </c>
      <c r="K330">
        <v>2</v>
      </c>
      <c r="L330">
        <v>1</v>
      </c>
      <c r="V330">
        <f>IF(AND(Table1[[#This Row],[age]]&lt;=18, Table1[[#This Row],[engaged_in_prod]] = 1),1,0)</f>
        <v>1</v>
      </c>
      <c r="Y330" s="2">
        <v>327</v>
      </c>
      <c r="Z330" s="3">
        <v>1</v>
      </c>
    </row>
    <row r="331" spans="1:26" x14ac:dyDescent="0.25">
      <c r="A331">
        <v>1251</v>
      </c>
      <c r="B331">
        <v>8</v>
      </c>
      <c r="C331">
        <v>2</v>
      </c>
      <c r="D331">
        <v>8</v>
      </c>
      <c r="E331">
        <v>3</v>
      </c>
      <c r="G331">
        <v>1</v>
      </c>
      <c r="H331">
        <v>1</v>
      </c>
      <c r="I331">
        <v>1</v>
      </c>
      <c r="K331">
        <v>1</v>
      </c>
      <c r="L331">
        <v>1</v>
      </c>
      <c r="V331">
        <f>IF(AND(Table1[[#This Row],[age]]&lt;=18, Table1[[#This Row],[engaged_in_prod]] = 1),1,0)</f>
        <v>1</v>
      </c>
      <c r="Y331" s="2">
        <v>328</v>
      </c>
      <c r="Z331" s="3">
        <v>1</v>
      </c>
    </row>
    <row r="332" spans="1:26" x14ac:dyDescent="0.25">
      <c r="A332">
        <v>48</v>
      </c>
      <c r="B332">
        <v>7</v>
      </c>
      <c r="C332">
        <v>1</v>
      </c>
      <c r="D332">
        <v>8</v>
      </c>
      <c r="E332">
        <v>3</v>
      </c>
      <c r="G332">
        <v>1</v>
      </c>
      <c r="H332">
        <v>1</v>
      </c>
      <c r="I332">
        <v>2</v>
      </c>
      <c r="J332">
        <v>6</v>
      </c>
      <c r="L332">
        <v>1</v>
      </c>
      <c r="V332">
        <f>IF(AND(Table1[[#This Row],[age]]&lt;=18, Table1[[#This Row],[engaged_in_prod]] = 1),1,0)</f>
        <v>0</v>
      </c>
      <c r="Y332" s="2">
        <v>329</v>
      </c>
      <c r="Z332" s="3">
        <v>0</v>
      </c>
    </row>
    <row r="333" spans="1:26" x14ac:dyDescent="0.25">
      <c r="A333">
        <v>48</v>
      </c>
      <c r="B333">
        <v>6</v>
      </c>
      <c r="C333">
        <v>1</v>
      </c>
      <c r="D333">
        <v>10</v>
      </c>
      <c r="E333">
        <v>3</v>
      </c>
      <c r="G333">
        <v>1</v>
      </c>
      <c r="H333">
        <v>2</v>
      </c>
      <c r="I333">
        <v>2</v>
      </c>
      <c r="J333">
        <v>6</v>
      </c>
      <c r="L333">
        <v>1</v>
      </c>
      <c r="V333">
        <f>IF(AND(Table1[[#This Row],[age]]&lt;=18, Table1[[#This Row],[engaged_in_prod]] = 1),1,0)</f>
        <v>0</v>
      </c>
      <c r="Y333" s="2">
        <v>330</v>
      </c>
      <c r="Z333" s="3">
        <v>0</v>
      </c>
    </row>
    <row r="334" spans="1:26" x14ac:dyDescent="0.25">
      <c r="A334">
        <v>1254</v>
      </c>
      <c r="B334">
        <v>10</v>
      </c>
      <c r="C334">
        <v>2</v>
      </c>
      <c r="D334">
        <v>8</v>
      </c>
      <c r="E334">
        <v>3</v>
      </c>
      <c r="G334">
        <v>1</v>
      </c>
      <c r="H334">
        <v>0</v>
      </c>
      <c r="I334">
        <v>1</v>
      </c>
      <c r="K334">
        <v>3</v>
      </c>
      <c r="L334">
        <v>1</v>
      </c>
      <c r="V334">
        <f>IF(AND(Table1[[#This Row],[age]]&lt;=18, Table1[[#This Row],[engaged_in_prod]] = 1),1,0)</f>
        <v>1</v>
      </c>
      <c r="Y334" s="2">
        <v>331</v>
      </c>
      <c r="Z334" s="3">
        <v>1</v>
      </c>
    </row>
    <row r="335" spans="1:26" x14ac:dyDescent="0.25">
      <c r="A335">
        <v>1255</v>
      </c>
      <c r="B335">
        <v>6</v>
      </c>
      <c r="C335">
        <v>2</v>
      </c>
      <c r="D335">
        <v>8</v>
      </c>
      <c r="E335">
        <v>3</v>
      </c>
      <c r="G335">
        <v>1</v>
      </c>
      <c r="H335">
        <v>1</v>
      </c>
      <c r="I335">
        <v>1</v>
      </c>
      <c r="K335">
        <v>3</v>
      </c>
      <c r="L335">
        <v>1</v>
      </c>
      <c r="V335">
        <f>IF(AND(Table1[[#This Row],[age]]&lt;=18, Table1[[#This Row],[engaged_in_prod]] = 1),1,0)</f>
        <v>1</v>
      </c>
      <c r="Y335" s="2">
        <v>332</v>
      </c>
      <c r="Z335" s="3">
        <v>0</v>
      </c>
    </row>
    <row r="336" spans="1:26" x14ac:dyDescent="0.25">
      <c r="A336">
        <v>1275</v>
      </c>
      <c r="B336">
        <v>11</v>
      </c>
      <c r="C336">
        <v>2</v>
      </c>
      <c r="D336">
        <v>8</v>
      </c>
      <c r="E336">
        <v>8</v>
      </c>
      <c r="G336">
        <v>1</v>
      </c>
      <c r="H336">
        <v>0</v>
      </c>
      <c r="I336">
        <v>1</v>
      </c>
      <c r="K336">
        <v>1</v>
      </c>
      <c r="L336">
        <v>1</v>
      </c>
      <c r="V336">
        <f>IF(AND(Table1[[#This Row],[age]]&lt;=18, Table1[[#This Row],[engaged_in_prod]] = 1),1,0)</f>
        <v>1</v>
      </c>
      <c r="Y336" s="2">
        <v>333</v>
      </c>
      <c r="Z336" s="3">
        <v>0</v>
      </c>
    </row>
    <row r="337" spans="1:26" x14ac:dyDescent="0.25">
      <c r="A337">
        <v>1292</v>
      </c>
      <c r="B337">
        <v>4</v>
      </c>
      <c r="C337">
        <v>1</v>
      </c>
      <c r="D337">
        <v>8</v>
      </c>
      <c r="E337">
        <v>3</v>
      </c>
      <c r="G337">
        <v>1</v>
      </c>
      <c r="H337">
        <v>0</v>
      </c>
      <c r="I337">
        <v>1</v>
      </c>
      <c r="K337">
        <v>3</v>
      </c>
      <c r="L337">
        <v>1</v>
      </c>
      <c r="V337">
        <f>IF(AND(Table1[[#This Row],[age]]&lt;=18, Table1[[#This Row],[engaged_in_prod]] = 1),1,0)</f>
        <v>1</v>
      </c>
      <c r="Y337" s="2">
        <v>334</v>
      </c>
      <c r="Z337" s="3">
        <v>0</v>
      </c>
    </row>
    <row r="338" spans="1:26" x14ac:dyDescent="0.25">
      <c r="A338">
        <v>1295</v>
      </c>
      <c r="B338">
        <v>5</v>
      </c>
      <c r="C338">
        <v>1</v>
      </c>
      <c r="D338">
        <v>8</v>
      </c>
      <c r="E338">
        <v>3</v>
      </c>
      <c r="G338">
        <v>1</v>
      </c>
      <c r="H338">
        <v>1</v>
      </c>
      <c r="I338">
        <v>1</v>
      </c>
      <c r="K338">
        <v>1</v>
      </c>
      <c r="L338">
        <v>1</v>
      </c>
      <c r="V338">
        <f>IF(AND(Table1[[#This Row],[age]]&lt;=18, Table1[[#This Row],[engaged_in_prod]] = 1),1,0)</f>
        <v>1</v>
      </c>
      <c r="Y338" s="2">
        <v>335</v>
      </c>
      <c r="Z338" s="3">
        <v>0</v>
      </c>
    </row>
    <row r="339" spans="1:26" x14ac:dyDescent="0.25">
      <c r="A339">
        <v>49</v>
      </c>
      <c r="B339">
        <v>9</v>
      </c>
      <c r="C339">
        <v>1</v>
      </c>
      <c r="D339">
        <v>1</v>
      </c>
      <c r="E339">
        <v>3</v>
      </c>
      <c r="G339">
        <v>2</v>
      </c>
      <c r="L339">
        <v>1</v>
      </c>
      <c r="V339">
        <f>IF(AND(Table1[[#This Row],[age]]&lt;=18, Table1[[#This Row],[engaged_in_prod]] = 1),1,0)</f>
        <v>0</v>
      </c>
      <c r="Y339" s="2">
        <v>336</v>
      </c>
      <c r="Z339" s="3">
        <v>2</v>
      </c>
    </row>
    <row r="340" spans="1:26" x14ac:dyDescent="0.25">
      <c r="A340">
        <v>49</v>
      </c>
      <c r="B340">
        <v>12</v>
      </c>
      <c r="C340">
        <v>2</v>
      </c>
      <c r="D340">
        <v>3</v>
      </c>
      <c r="E340">
        <v>3</v>
      </c>
      <c r="G340">
        <v>2</v>
      </c>
      <c r="L340">
        <v>1</v>
      </c>
      <c r="V340">
        <f>IF(AND(Table1[[#This Row],[age]]&lt;=18, Table1[[#This Row],[engaged_in_prod]] = 1),1,0)</f>
        <v>0</v>
      </c>
      <c r="Y340" s="2">
        <v>337</v>
      </c>
      <c r="Z340" s="3">
        <v>1</v>
      </c>
    </row>
    <row r="341" spans="1:26" x14ac:dyDescent="0.25">
      <c r="A341">
        <v>49</v>
      </c>
      <c r="B341">
        <v>11</v>
      </c>
      <c r="C341">
        <v>2</v>
      </c>
      <c r="D341">
        <v>5</v>
      </c>
      <c r="E341">
        <v>3</v>
      </c>
      <c r="G341">
        <v>1</v>
      </c>
      <c r="H341">
        <v>0</v>
      </c>
      <c r="I341">
        <v>2</v>
      </c>
      <c r="J341">
        <v>5</v>
      </c>
      <c r="L341">
        <v>1</v>
      </c>
      <c r="V341">
        <f>IF(AND(Table1[[#This Row],[age]]&lt;=18, Table1[[#This Row],[engaged_in_prod]] = 1),1,0)</f>
        <v>0</v>
      </c>
      <c r="Y341" s="2">
        <v>338</v>
      </c>
      <c r="Z341" s="3">
        <v>0</v>
      </c>
    </row>
    <row r="342" spans="1:26" x14ac:dyDescent="0.25">
      <c r="A342">
        <v>49</v>
      </c>
      <c r="B342">
        <v>8</v>
      </c>
      <c r="C342">
        <v>1</v>
      </c>
      <c r="D342">
        <v>6</v>
      </c>
      <c r="E342">
        <v>3</v>
      </c>
      <c r="G342">
        <v>1</v>
      </c>
      <c r="H342">
        <v>1</v>
      </c>
      <c r="I342">
        <v>2</v>
      </c>
      <c r="J342">
        <v>5</v>
      </c>
      <c r="L342">
        <v>1</v>
      </c>
      <c r="V342">
        <f>IF(AND(Table1[[#This Row],[age]]&lt;=18, Table1[[#This Row],[engaged_in_prod]] = 1),1,0)</f>
        <v>0</v>
      </c>
      <c r="Y342" s="2">
        <v>339</v>
      </c>
      <c r="Z342" s="3">
        <v>1</v>
      </c>
    </row>
    <row r="343" spans="1:26" x14ac:dyDescent="0.25">
      <c r="A343">
        <v>49</v>
      </c>
      <c r="B343">
        <v>6</v>
      </c>
      <c r="C343">
        <v>1</v>
      </c>
      <c r="D343">
        <v>10</v>
      </c>
      <c r="E343">
        <v>3</v>
      </c>
      <c r="G343">
        <v>1</v>
      </c>
      <c r="H343">
        <v>2</v>
      </c>
      <c r="I343">
        <v>2</v>
      </c>
      <c r="J343">
        <v>6</v>
      </c>
      <c r="L343">
        <v>1</v>
      </c>
      <c r="V343">
        <f>IF(AND(Table1[[#This Row],[age]]&lt;=18, Table1[[#This Row],[engaged_in_prod]] = 1),1,0)</f>
        <v>0</v>
      </c>
      <c r="Y343" s="2">
        <v>340</v>
      </c>
      <c r="Z343" s="3">
        <v>0</v>
      </c>
    </row>
    <row r="344" spans="1:26" x14ac:dyDescent="0.25">
      <c r="A344">
        <v>49</v>
      </c>
      <c r="B344">
        <v>7</v>
      </c>
      <c r="C344">
        <v>1</v>
      </c>
      <c r="D344">
        <v>10</v>
      </c>
      <c r="E344">
        <v>3</v>
      </c>
      <c r="G344">
        <v>1</v>
      </c>
      <c r="H344">
        <v>2</v>
      </c>
      <c r="I344">
        <v>2</v>
      </c>
      <c r="J344">
        <v>6</v>
      </c>
      <c r="L344">
        <v>1</v>
      </c>
      <c r="V344">
        <f>IF(AND(Table1[[#This Row],[age]]&lt;=18, Table1[[#This Row],[engaged_in_prod]] = 1),1,0)</f>
        <v>0</v>
      </c>
      <c r="Y344" s="2">
        <v>341</v>
      </c>
      <c r="Z344" s="3">
        <v>0</v>
      </c>
    </row>
    <row r="345" spans="1:26" x14ac:dyDescent="0.25">
      <c r="A345">
        <v>1306</v>
      </c>
      <c r="B345">
        <v>5</v>
      </c>
      <c r="C345">
        <v>1</v>
      </c>
      <c r="D345">
        <v>8</v>
      </c>
      <c r="E345">
        <v>3</v>
      </c>
      <c r="G345">
        <v>1</v>
      </c>
      <c r="H345">
        <v>0</v>
      </c>
      <c r="I345">
        <v>1</v>
      </c>
      <c r="K345">
        <v>3</v>
      </c>
      <c r="L345">
        <v>1</v>
      </c>
      <c r="V345">
        <f>IF(AND(Table1[[#This Row],[age]]&lt;=18, Table1[[#This Row],[engaged_in_prod]] = 1),1,0)</f>
        <v>1</v>
      </c>
      <c r="Y345" s="2">
        <v>342</v>
      </c>
      <c r="Z345" s="3">
        <v>0</v>
      </c>
    </row>
    <row r="346" spans="1:26" x14ac:dyDescent="0.25">
      <c r="A346">
        <v>49</v>
      </c>
      <c r="B346">
        <v>5</v>
      </c>
      <c r="C346">
        <v>1</v>
      </c>
      <c r="D346">
        <v>13</v>
      </c>
      <c r="E346">
        <v>3</v>
      </c>
      <c r="F346">
        <v>2</v>
      </c>
      <c r="G346">
        <v>1</v>
      </c>
      <c r="H346">
        <v>4</v>
      </c>
      <c r="I346">
        <v>2</v>
      </c>
      <c r="J346">
        <v>6</v>
      </c>
      <c r="L346">
        <v>1</v>
      </c>
      <c r="V346">
        <f>IF(AND(Table1[[#This Row],[age]]&lt;=18, Table1[[#This Row],[engaged_in_prod]] = 1),1,0)</f>
        <v>0</v>
      </c>
      <c r="Y346" s="2">
        <v>343</v>
      </c>
      <c r="Z346" s="3">
        <v>0</v>
      </c>
    </row>
    <row r="347" spans="1:26" x14ac:dyDescent="0.25">
      <c r="A347">
        <v>49</v>
      </c>
      <c r="B347">
        <v>4</v>
      </c>
      <c r="C347">
        <v>1</v>
      </c>
      <c r="D347">
        <v>16</v>
      </c>
      <c r="E347">
        <v>3</v>
      </c>
      <c r="F347">
        <v>2</v>
      </c>
      <c r="G347">
        <v>1</v>
      </c>
      <c r="H347">
        <v>9</v>
      </c>
      <c r="I347">
        <v>2</v>
      </c>
      <c r="J347">
        <v>6</v>
      </c>
      <c r="L347">
        <v>1</v>
      </c>
      <c r="V347">
        <f>IF(AND(Table1[[#This Row],[age]]&lt;=18, Table1[[#This Row],[engaged_in_prod]] = 1),1,0)</f>
        <v>0</v>
      </c>
      <c r="Y347" s="2">
        <v>344</v>
      </c>
      <c r="Z347" s="3">
        <v>0</v>
      </c>
    </row>
    <row r="348" spans="1:26" x14ac:dyDescent="0.25">
      <c r="A348">
        <v>1308</v>
      </c>
      <c r="B348">
        <v>7</v>
      </c>
      <c r="C348">
        <v>1</v>
      </c>
      <c r="D348">
        <v>8</v>
      </c>
      <c r="E348">
        <v>3</v>
      </c>
      <c r="G348">
        <v>1</v>
      </c>
      <c r="H348">
        <v>0</v>
      </c>
      <c r="I348">
        <v>1</v>
      </c>
      <c r="K348">
        <v>3</v>
      </c>
      <c r="L348">
        <v>1</v>
      </c>
      <c r="V348">
        <f>IF(AND(Table1[[#This Row],[age]]&lt;=18, Table1[[#This Row],[engaged_in_prod]] = 1),1,0)</f>
        <v>1</v>
      </c>
      <c r="Y348" s="2">
        <v>345</v>
      </c>
      <c r="Z348" s="3">
        <v>0</v>
      </c>
    </row>
    <row r="349" spans="1:26" x14ac:dyDescent="0.25">
      <c r="A349">
        <v>1310</v>
      </c>
      <c r="B349">
        <v>8</v>
      </c>
      <c r="C349">
        <v>2</v>
      </c>
      <c r="D349">
        <v>8</v>
      </c>
      <c r="E349">
        <v>3</v>
      </c>
      <c r="G349">
        <v>1</v>
      </c>
      <c r="H349">
        <v>0</v>
      </c>
      <c r="I349">
        <v>1</v>
      </c>
      <c r="K349">
        <v>1</v>
      </c>
      <c r="L349">
        <v>1</v>
      </c>
      <c r="V349">
        <f>IF(AND(Table1[[#This Row],[age]]&lt;=18, Table1[[#This Row],[engaged_in_prod]] = 1),1,0)</f>
        <v>1</v>
      </c>
      <c r="Y349" s="2">
        <v>346</v>
      </c>
      <c r="Z349" s="3">
        <v>1</v>
      </c>
    </row>
    <row r="350" spans="1:26" x14ac:dyDescent="0.25">
      <c r="A350">
        <v>1324</v>
      </c>
      <c r="B350">
        <v>6</v>
      </c>
      <c r="C350">
        <v>2</v>
      </c>
      <c r="D350">
        <v>8</v>
      </c>
      <c r="E350">
        <v>3</v>
      </c>
      <c r="G350">
        <v>1</v>
      </c>
      <c r="H350">
        <v>0</v>
      </c>
      <c r="I350">
        <v>1</v>
      </c>
      <c r="K350">
        <v>1</v>
      </c>
      <c r="L350">
        <v>1</v>
      </c>
      <c r="V350">
        <f>IF(AND(Table1[[#This Row],[age]]&lt;=18, Table1[[#This Row],[engaged_in_prod]] = 1),1,0)</f>
        <v>1</v>
      </c>
      <c r="Y350" s="2">
        <v>347</v>
      </c>
      <c r="Z350" s="3">
        <v>1</v>
      </c>
    </row>
    <row r="351" spans="1:26" x14ac:dyDescent="0.25">
      <c r="A351">
        <v>50</v>
      </c>
      <c r="B351">
        <v>8</v>
      </c>
      <c r="C351">
        <v>1</v>
      </c>
      <c r="D351">
        <v>1</v>
      </c>
      <c r="E351">
        <v>3</v>
      </c>
      <c r="G351">
        <v>2</v>
      </c>
      <c r="L351">
        <v>1</v>
      </c>
      <c r="V351">
        <f>IF(AND(Table1[[#This Row],[age]]&lt;=18, Table1[[#This Row],[engaged_in_prod]] = 1),1,0)</f>
        <v>0</v>
      </c>
      <c r="Y351" s="2">
        <v>348</v>
      </c>
      <c r="Z351" s="3">
        <v>0</v>
      </c>
    </row>
    <row r="352" spans="1:26" x14ac:dyDescent="0.25">
      <c r="A352">
        <v>50</v>
      </c>
      <c r="B352">
        <v>7</v>
      </c>
      <c r="C352">
        <v>2</v>
      </c>
      <c r="D352">
        <v>3</v>
      </c>
      <c r="E352">
        <v>3</v>
      </c>
      <c r="G352">
        <v>2</v>
      </c>
      <c r="L352">
        <v>1</v>
      </c>
      <c r="V352">
        <f>IF(AND(Table1[[#This Row],[age]]&lt;=18, Table1[[#This Row],[engaged_in_prod]] = 1),1,0)</f>
        <v>0</v>
      </c>
      <c r="Y352" s="2">
        <v>349</v>
      </c>
      <c r="Z352" s="3">
        <v>0</v>
      </c>
    </row>
    <row r="353" spans="1:26" x14ac:dyDescent="0.25">
      <c r="A353">
        <v>50</v>
      </c>
      <c r="B353">
        <v>6</v>
      </c>
      <c r="C353">
        <v>2</v>
      </c>
      <c r="D353">
        <v>4</v>
      </c>
      <c r="E353">
        <v>3</v>
      </c>
      <c r="G353">
        <v>2</v>
      </c>
      <c r="L353">
        <v>1</v>
      </c>
      <c r="V353">
        <f>IF(AND(Table1[[#This Row],[age]]&lt;=18, Table1[[#This Row],[engaged_in_prod]] = 1),1,0)</f>
        <v>0</v>
      </c>
      <c r="Y353" s="2">
        <v>350</v>
      </c>
      <c r="Z353" s="3">
        <v>0</v>
      </c>
    </row>
    <row r="354" spans="1:26" x14ac:dyDescent="0.25">
      <c r="A354">
        <v>50</v>
      </c>
      <c r="B354">
        <v>5</v>
      </c>
      <c r="C354">
        <v>2</v>
      </c>
      <c r="D354">
        <v>7</v>
      </c>
      <c r="E354">
        <v>3</v>
      </c>
      <c r="G354">
        <v>1</v>
      </c>
      <c r="H354">
        <v>1</v>
      </c>
      <c r="I354">
        <v>2</v>
      </c>
      <c r="J354">
        <v>6</v>
      </c>
      <c r="L354">
        <v>1</v>
      </c>
      <c r="V354">
        <f>IF(AND(Table1[[#This Row],[age]]&lt;=18, Table1[[#This Row],[engaged_in_prod]] = 1),1,0)</f>
        <v>0</v>
      </c>
      <c r="Y354" s="2">
        <v>351</v>
      </c>
      <c r="Z354" s="3">
        <v>1</v>
      </c>
    </row>
    <row r="355" spans="1:26" x14ac:dyDescent="0.25">
      <c r="A355">
        <v>50</v>
      </c>
      <c r="B355">
        <v>4</v>
      </c>
      <c r="C355">
        <v>1</v>
      </c>
      <c r="D355">
        <v>8</v>
      </c>
      <c r="E355">
        <v>3</v>
      </c>
      <c r="G355">
        <v>1</v>
      </c>
      <c r="H355">
        <v>2</v>
      </c>
      <c r="I355">
        <v>2</v>
      </c>
      <c r="J355">
        <v>6</v>
      </c>
      <c r="L355">
        <v>1</v>
      </c>
      <c r="V355">
        <f>IF(AND(Table1[[#This Row],[age]]&lt;=18, Table1[[#This Row],[engaged_in_prod]] = 1),1,0)</f>
        <v>0</v>
      </c>
      <c r="Y355" s="2">
        <v>352</v>
      </c>
      <c r="Z355" s="3">
        <v>1</v>
      </c>
    </row>
    <row r="356" spans="1:26" x14ac:dyDescent="0.25">
      <c r="A356">
        <v>50</v>
      </c>
      <c r="B356">
        <v>3</v>
      </c>
      <c r="C356">
        <v>1</v>
      </c>
      <c r="D356">
        <v>10</v>
      </c>
      <c r="E356">
        <v>3</v>
      </c>
      <c r="G356">
        <v>1</v>
      </c>
      <c r="H356">
        <v>4</v>
      </c>
      <c r="I356">
        <v>2</v>
      </c>
      <c r="J356">
        <v>6</v>
      </c>
      <c r="L356">
        <v>1</v>
      </c>
      <c r="V356">
        <f>IF(AND(Table1[[#This Row],[age]]&lt;=18, Table1[[#This Row],[engaged_in_prod]] = 1),1,0)</f>
        <v>0</v>
      </c>
      <c r="Y356" s="2">
        <v>353</v>
      </c>
      <c r="Z356" s="3">
        <v>0</v>
      </c>
    </row>
    <row r="357" spans="1:26" x14ac:dyDescent="0.25">
      <c r="A357">
        <v>1328</v>
      </c>
      <c r="B357">
        <v>9</v>
      </c>
      <c r="C357">
        <v>1</v>
      </c>
      <c r="D357">
        <v>8</v>
      </c>
      <c r="E357">
        <v>3</v>
      </c>
      <c r="G357">
        <v>1</v>
      </c>
      <c r="H357">
        <v>0</v>
      </c>
      <c r="I357">
        <v>1</v>
      </c>
      <c r="K357">
        <v>3</v>
      </c>
      <c r="L357">
        <v>1</v>
      </c>
      <c r="V357">
        <f>IF(AND(Table1[[#This Row],[age]]&lt;=18, Table1[[#This Row],[engaged_in_prod]] = 1),1,0)</f>
        <v>1</v>
      </c>
      <c r="Y357" s="2">
        <v>354</v>
      </c>
      <c r="Z357" s="3">
        <v>0</v>
      </c>
    </row>
    <row r="358" spans="1:26" x14ac:dyDescent="0.25">
      <c r="A358">
        <v>1340</v>
      </c>
      <c r="B358">
        <v>5</v>
      </c>
      <c r="C358">
        <v>1</v>
      </c>
      <c r="D358">
        <v>8</v>
      </c>
      <c r="E358">
        <v>3</v>
      </c>
      <c r="G358">
        <v>1</v>
      </c>
      <c r="H358">
        <v>0</v>
      </c>
      <c r="I358">
        <v>1</v>
      </c>
      <c r="K358">
        <v>3</v>
      </c>
      <c r="L358">
        <v>1</v>
      </c>
      <c r="V358">
        <f>IF(AND(Table1[[#This Row],[age]]&lt;=18, Table1[[#This Row],[engaged_in_prod]] = 1),1,0)</f>
        <v>1</v>
      </c>
      <c r="Y358" s="2">
        <v>355</v>
      </c>
      <c r="Z358" s="3">
        <v>0</v>
      </c>
    </row>
    <row r="359" spans="1:26" x14ac:dyDescent="0.25">
      <c r="A359">
        <v>51</v>
      </c>
      <c r="B359">
        <v>4</v>
      </c>
      <c r="C359">
        <v>1</v>
      </c>
      <c r="D359">
        <v>11</v>
      </c>
      <c r="E359">
        <v>8</v>
      </c>
      <c r="G359">
        <v>1</v>
      </c>
      <c r="H359">
        <v>1</v>
      </c>
      <c r="I359">
        <v>2</v>
      </c>
      <c r="J359">
        <v>6</v>
      </c>
      <c r="L359">
        <v>1</v>
      </c>
      <c r="V359">
        <f>IF(AND(Table1[[#This Row],[age]]&lt;=18, Table1[[#This Row],[engaged_in_prod]] = 1),1,0)</f>
        <v>0</v>
      </c>
      <c r="Y359" s="2">
        <v>356</v>
      </c>
      <c r="Z359" s="3">
        <v>0</v>
      </c>
    </row>
    <row r="360" spans="1:26" x14ac:dyDescent="0.25">
      <c r="A360">
        <v>51</v>
      </c>
      <c r="B360">
        <v>7</v>
      </c>
      <c r="C360">
        <v>1</v>
      </c>
      <c r="D360">
        <v>12</v>
      </c>
      <c r="E360">
        <v>8</v>
      </c>
      <c r="F360">
        <v>5</v>
      </c>
      <c r="G360">
        <v>1</v>
      </c>
      <c r="H360">
        <v>0</v>
      </c>
      <c r="I360">
        <v>2</v>
      </c>
      <c r="J360">
        <v>6</v>
      </c>
      <c r="L360">
        <v>1</v>
      </c>
      <c r="V360">
        <f>IF(AND(Table1[[#This Row],[age]]&lt;=18, Table1[[#This Row],[engaged_in_prod]] = 1),1,0)</f>
        <v>0</v>
      </c>
      <c r="Y360" s="2">
        <v>357</v>
      </c>
      <c r="Z360" s="3">
        <v>0</v>
      </c>
    </row>
    <row r="361" spans="1:26" x14ac:dyDescent="0.25">
      <c r="A361">
        <v>51</v>
      </c>
      <c r="B361">
        <v>6</v>
      </c>
      <c r="C361">
        <v>1</v>
      </c>
      <c r="D361">
        <v>13</v>
      </c>
      <c r="E361">
        <v>8</v>
      </c>
      <c r="F361">
        <v>5</v>
      </c>
      <c r="G361">
        <v>1</v>
      </c>
      <c r="H361">
        <v>0</v>
      </c>
      <c r="I361">
        <v>2</v>
      </c>
      <c r="J361">
        <v>6</v>
      </c>
      <c r="L361">
        <v>1</v>
      </c>
      <c r="V361">
        <f>IF(AND(Table1[[#This Row],[age]]&lt;=18, Table1[[#This Row],[engaged_in_prod]] = 1),1,0)</f>
        <v>0</v>
      </c>
      <c r="Y361" s="2">
        <v>358</v>
      </c>
      <c r="Z361" s="3">
        <v>0</v>
      </c>
    </row>
    <row r="362" spans="1:26" x14ac:dyDescent="0.25">
      <c r="A362">
        <v>51</v>
      </c>
      <c r="B362">
        <v>5</v>
      </c>
      <c r="C362">
        <v>1</v>
      </c>
      <c r="D362">
        <v>15</v>
      </c>
      <c r="E362">
        <v>8</v>
      </c>
      <c r="F362">
        <v>5</v>
      </c>
      <c r="G362">
        <v>1</v>
      </c>
      <c r="H362">
        <v>5</v>
      </c>
      <c r="I362">
        <v>2</v>
      </c>
      <c r="J362">
        <v>6</v>
      </c>
      <c r="L362">
        <v>1</v>
      </c>
      <c r="V362">
        <f>IF(AND(Table1[[#This Row],[age]]&lt;=18, Table1[[#This Row],[engaged_in_prod]] = 1),1,0)</f>
        <v>0</v>
      </c>
      <c r="Y362" s="2">
        <v>359</v>
      </c>
      <c r="Z362" s="3">
        <v>0</v>
      </c>
    </row>
    <row r="363" spans="1:26" x14ac:dyDescent="0.25">
      <c r="A363">
        <v>51</v>
      </c>
      <c r="B363">
        <v>3</v>
      </c>
      <c r="C363">
        <v>1</v>
      </c>
      <c r="D363">
        <v>17</v>
      </c>
      <c r="E363">
        <v>8</v>
      </c>
      <c r="F363">
        <v>5</v>
      </c>
      <c r="G363">
        <v>1</v>
      </c>
      <c r="H363">
        <v>3</v>
      </c>
      <c r="I363">
        <v>2</v>
      </c>
      <c r="J363">
        <v>6</v>
      </c>
      <c r="L363">
        <v>1</v>
      </c>
      <c r="V363">
        <f>IF(AND(Table1[[#This Row],[age]]&lt;=18, Table1[[#This Row],[engaged_in_prod]] = 1),1,0)</f>
        <v>0</v>
      </c>
      <c r="Y363" s="2">
        <v>360</v>
      </c>
      <c r="Z363" s="3">
        <v>1</v>
      </c>
    </row>
    <row r="364" spans="1:26" x14ac:dyDescent="0.25">
      <c r="A364">
        <v>1362</v>
      </c>
      <c r="B364">
        <v>6</v>
      </c>
      <c r="C364">
        <v>1</v>
      </c>
      <c r="D364">
        <v>8</v>
      </c>
      <c r="E364">
        <v>3</v>
      </c>
      <c r="G364">
        <v>1</v>
      </c>
      <c r="H364">
        <v>0</v>
      </c>
      <c r="I364">
        <v>1</v>
      </c>
      <c r="K364">
        <v>3</v>
      </c>
      <c r="L364">
        <v>1</v>
      </c>
      <c r="V364">
        <f>IF(AND(Table1[[#This Row],[age]]&lt;=18, Table1[[#This Row],[engaged_in_prod]] = 1),1,0)</f>
        <v>1</v>
      </c>
      <c r="Y364" s="2">
        <v>361</v>
      </c>
      <c r="Z364" s="3">
        <v>0</v>
      </c>
    </row>
    <row r="365" spans="1:26" x14ac:dyDescent="0.25">
      <c r="A365">
        <v>1382</v>
      </c>
      <c r="B365">
        <v>10</v>
      </c>
      <c r="C365">
        <v>1</v>
      </c>
      <c r="D365">
        <v>8</v>
      </c>
      <c r="E365">
        <v>3</v>
      </c>
      <c r="G365">
        <v>1</v>
      </c>
      <c r="H365">
        <v>0</v>
      </c>
      <c r="I365">
        <v>1</v>
      </c>
      <c r="K365">
        <v>3</v>
      </c>
      <c r="L365">
        <v>2</v>
      </c>
      <c r="V365">
        <f>IF(AND(Table1[[#This Row],[age]]&lt;=18, Table1[[#This Row],[engaged_in_prod]] = 1),1,0)</f>
        <v>1</v>
      </c>
      <c r="Y365" s="2">
        <v>362</v>
      </c>
      <c r="Z365" s="3">
        <v>0</v>
      </c>
    </row>
    <row r="366" spans="1:26" x14ac:dyDescent="0.25">
      <c r="A366">
        <v>52</v>
      </c>
      <c r="B366">
        <v>7</v>
      </c>
      <c r="C366">
        <v>2</v>
      </c>
      <c r="D366">
        <v>3</v>
      </c>
      <c r="E366">
        <v>3</v>
      </c>
      <c r="G366">
        <v>2</v>
      </c>
      <c r="L366">
        <v>1</v>
      </c>
      <c r="V366">
        <f>IF(AND(Table1[[#This Row],[age]]&lt;=18, Table1[[#This Row],[engaged_in_prod]] = 1),1,0)</f>
        <v>0</v>
      </c>
      <c r="Y366" s="2">
        <v>363</v>
      </c>
      <c r="Z366" s="3">
        <v>0</v>
      </c>
    </row>
    <row r="367" spans="1:26" x14ac:dyDescent="0.25">
      <c r="A367">
        <v>52</v>
      </c>
      <c r="B367">
        <v>6</v>
      </c>
      <c r="C367">
        <v>2</v>
      </c>
      <c r="D367">
        <v>7</v>
      </c>
      <c r="E367">
        <v>3</v>
      </c>
      <c r="G367">
        <v>1</v>
      </c>
      <c r="H367">
        <v>0</v>
      </c>
      <c r="I367">
        <v>2</v>
      </c>
      <c r="J367">
        <v>6</v>
      </c>
      <c r="L367">
        <v>1</v>
      </c>
      <c r="V367">
        <f>IF(AND(Table1[[#This Row],[age]]&lt;=18, Table1[[#This Row],[engaged_in_prod]] = 1),1,0)</f>
        <v>0</v>
      </c>
      <c r="Y367" s="2">
        <v>364</v>
      </c>
      <c r="Z367" s="3">
        <v>0</v>
      </c>
    </row>
    <row r="368" spans="1:26" x14ac:dyDescent="0.25">
      <c r="A368">
        <v>52</v>
      </c>
      <c r="B368">
        <v>5</v>
      </c>
      <c r="C368">
        <v>2</v>
      </c>
      <c r="D368">
        <v>10</v>
      </c>
      <c r="E368">
        <v>3</v>
      </c>
      <c r="G368">
        <v>1</v>
      </c>
      <c r="H368">
        <v>0</v>
      </c>
      <c r="I368">
        <v>2</v>
      </c>
      <c r="J368">
        <v>6</v>
      </c>
      <c r="L368">
        <v>1</v>
      </c>
      <c r="V368">
        <f>IF(AND(Table1[[#This Row],[age]]&lt;=18, Table1[[#This Row],[engaged_in_prod]] = 1),1,0)</f>
        <v>0</v>
      </c>
      <c r="Y368" s="2">
        <v>365</v>
      </c>
      <c r="Z368" s="3">
        <v>0</v>
      </c>
    </row>
    <row r="369" spans="1:26" x14ac:dyDescent="0.25">
      <c r="A369">
        <v>52</v>
      </c>
      <c r="B369">
        <v>4</v>
      </c>
      <c r="C369">
        <v>1</v>
      </c>
      <c r="D369">
        <v>12</v>
      </c>
      <c r="E369">
        <v>3</v>
      </c>
      <c r="F369">
        <v>2</v>
      </c>
      <c r="G369">
        <v>1</v>
      </c>
      <c r="H369">
        <v>3</v>
      </c>
      <c r="I369">
        <v>2</v>
      </c>
      <c r="J369">
        <v>6</v>
      </c>
      <c r="L369">
        <v>1</v>
      </c>
      <c r="V369">
        <f>IF(AND(Table1[[#This Row],[age]]&lt;=18, Table1[[#This Row],[engaged_in_prod]] = 1),1,0)</f>
        <v>0</v>
      </c>
      <c r="Y369" s="2">
        <v>366</v>
      </c>
      <c r="Z369" s="3">
        <v>0</v>
      </c>
    </row>
    <row r="370" spans="1:26" x14ac:dyDescent="0.25">
      <c r="A370">
        <v>52</v>
      </c>
      <c r="B370">
        <v>3</v>
      </c>
      <c r="C370">
        <v>2</v>
      </c>
      <c r="D370">
        <v>14</v>
      </c>
      <c r="E370">
        <v>3</v>
      </c>
      <c r="F370">
        <v>2</v>
      </c>
      <c r="G370">
        <v>1</v>
      </c>
      <c r="H370">
        <v>5</v>
      </c>
      <c r="I370">
        <v>2</v>
      </c>
      <c r="J370">
        <v>6</v>
      </c>
      <c r="L370">
        <v>1</v>
      </c>
      <c r="V370">
        <f>IF(AND(Table1[[#This Row],[age]]&lt;=18, Table1[[#This Row],[engaged_in_prod]] = 1),1,0)</f>
        <v>0</v>
      </c>
      <c r="Y370" s="2">
        <v>367</v>
      </c>
      <c r="Z370" s="3">
        <v>0</v>
      </c>
    </row>
    <row r="371" spans="1:26" x14ac:dyDescent="0.25">
      <c r="A371">
        <v>1386</v>
      </c>
      <c r="B371">
        <v>6</v>
      </c>
      <c r="C371">
        <v>2</v>
      </c>
      <c r="D371">
        <v>8</v>
      </c>
      <c r="E371">
        <v>3</v>
      </c>
      <c r="G371">
        <v>1</v>
      </c>
      <c r="H371">
        <v>0</v>
      </c>
      <c r="I371">
        <v>1</v>
      </c>
      <c r="K371">
        <v>1</v>
      </c>
      <c r="L371">
        <v>1</v>
      </c>
      <c r="V371">
        <f>IF(AND(Table1[[#This Row],[age]]&lt;=18, Table1[[#This Row],[engaged_in_prod]] = 1),1,0)</f>
        <v>1</v>
      </c>
      <c r="Y371" s="2">
        <v>368</v>
      </c>
      <c r="Z371" s="3">
        <v>1</v>
      </c>
    </row>
    <row r="372" spans="1:26" x14ac:dyDescent="0.25">
      <c r="A372">
        <v>1389</v>
      </c>
      <c r="B372">
        <v>7</v>
      </c>
      <c r="C372">
        <v>2</v>
      </c>
      <c r="D372">
        <v>8</v>
      </c>
      <c r="E372">
        <v>3</v>
      </c>
      <c r="G372">
        <v>1</v>
      </c>
      <c r="H372">
        <v>0</v>
      </c>
      <c r="I372">
        <v>1</v>
      </c>
      <c r="K372">
        <v>1</v>
      </c>
      <c r="L372">
        <v>1</v>
      </c>
      <c r="V372">
        <f>IF(AND(Table1[[#This Row],[age]]&lt;=18, Table1[[#This Row],[engaged_in_prod]] = 1),1,0)</f>
        <v>1</v>
      </c>
      <c r="Y372" s="2">
        <v>369</v>
      </c>
      <c r="Z372" s="3">
        <v>0</v>
      </c>
    </row>
    <row r="373" spans="1:26" x14ac:dyDescent="0.25">
      <c r="A373">
        <v>53</v>
      </c>
      <c r="B373">
        <v>5</v>
      </c>
      <c r="C373">
        <v>2</v>
      </c>
      <c r="D373">
        <v>0</v>
      </c>
      <c r="E373">
        <v>3</v>
      </c>
      <c r="G373">
        <v>2</v>
      </c>
      <c r="L373">
        <v>1</v>
      </c>
      <c r="V373">
        <f>IF(AND(Table1[[#This Row],[age]]&lt;=18, Table1[[#This Row],[engaged_in_prod]] = 1),1,0)</f>
        <v>0</v>
      </c>
      <c r="Y373" s="2">
        <v>370</v>
      </c>
      <c r="Z373" s="3">
        <v>0</v>
      </c>
    </row>
    <row r="374" spans="1:26" x14ac:dyDescent="0.25">
      <c r="A374">
        <v>53</v>
      </c>
      <c r="B374">
        <v>4</v>
      </c>
      <c r="C374">
        <v>1</v>
      </c>
      <c r="D374">
        <v>3</v>
      </c>
      <c r="E374">
        <v>3</v>
      </c>
      <c r="G374">
        <v>2</v>
      </c>
      <c r="L374">
        <v>1</v>
      </c>
      <c r="V374">
        <f>IF(AND(Table1[[#This Row],[age]]&lt;=18, Table1[[#This Row],[engaged_in_prod]] = 1),1,0)</f>
        <v>0</v>
      </c>
      <c r="Y374" s="2">
        <v>371</v>
      </c>
      <c r="Z374" s="3">
        <v>0</v>
      </c>
    </row>
    <row r="375" spans="1:26" x14ac:dyDescent="0.25">
      <c r="A375">
        <v>53</v>
      </c>
      <c r="B375">
        <v>3</v>
      </c>
      <c r="C375">
        <v>1</v>
      </c>
      <c r="D375">
        <v>7</v>
      </c>
      <c r="E375">
        <v>3</v>
      </c>
      <c r="G375">
        <v>1</v>
      </c>
      <c r="H375">
        <v>0</v>
      </c>
      <c r="I375">
        <v>2</v>
      </c>
      <c r="J375">
        <v>6</v>
      </c>
      <c r="L375">
        <v>1</v>
      </c>
      <c r="V375">
        <f>IF(AND(Table1[[#This Row],[age]]&lt;=18, Table1[[#This Row],[engaged_in_prod]] = 1),1,0)</f>
        <v>0</v>
      </c>
      <c r="Y375" s="2">
        <v>372</v>
      </c>
      <c r="Z375" s="3">
        <v>0</v>
      </c>
    </row>
    <row r="376" spans="1:26" x14ac:dyDescent="0.25">
      <c r="A376">
        <v>53</v>
      </c>
      <c r="B376">
        <v>6</v>
      </c>
      <c r="C376">
        <v>2</v>
      </c>
      <c r="D376">
        <v>13</v>
      </c>
      <c r="E376">
        <v>8</v>
      </c>
      <c r="F376">
        <v>5</v>
      </c>
      <c r="G376">
        <v>1</v>
      </c>
      <c r="H376">
        <v>2</v>
      </c>
      <c r="I376">
        <v>2</v>
      </c>
      <c r="J376">
        <v>6</v>
      </c>
      <c r="L376">
        <v>1</v>
      </c>
      <c r="V376">
        <f>IF(AND(Table1[[#This Row],[age]]&lt;=18, Table1[[#This Row],[engaged_in_prod]] = 1),1,0)</f>
        <v>0</v>
      </c>
      <c r="Y376" s="2">
        <v>373</v>
      </c>
      <c r="Z376" s="3">
        <v>0</v>
      </c>
    </row>
    <row r="377" spans="1:26" x14ac:dyDescent="0.25">
      <c r="A377">
        <v>1399</v>
      </c>
      <c r="B377">
        <v>6</v>
      </c>
      <c r="C377">
        <v>1</v>
      </c>
      <c r="D377">
        <v>8</v>
      </c>
      <c r="E377">
        <v>3</v>
      </c>
      <c r="G377">
        <v>1</v>
      </c>
      <c r="H377">
        <v>0</v>
      </c>
      <c r="I377">
        <v>1</v>
      </c>
      <c r="K377">
        <v>3</v>
      </c>
      <c r="L377">
        <v>1</v>
      </c>
      <c r="V377">
        <f>IF(AND(Table1[[#This Row],[age]]&lt;=18, Table1[[#This Row],[engaged_in_prod]] = 1),1,0)</f>
        <v>1</v>
      </c>
      <c r="Y377" s="2">
        <v>374</v>
      </c>
      <c r="Z377" s="3">
        <v>0</v>
      </c>
    </row>
    <row r="378" spans="1:26" x14ac:dyDescent="0.25">
      <c r="A378">
        <v>1408</v>
      </c>
      <c r="B378">
        <v>5</v>
      </c>
      <c r="C378">
        <v>2</v>
      </c>
      <c r="D378">
        <v>8</v>
      </c>
      <c r="E378">
        <v>3</v>
      </c>
      <c r="G378">
        <v>1</v>
      </c>
      <c r="H378">
        <v>0</v>
      </c>
      <c r="I378">
        <v>1</v>
      </c>
      <c r="K378">
        <v>1</v>
      </c>
      <c r="L378">
        <v>1</v>
      </c>
      <c r="V378">
        <f>IF(AND(Table1[[#This Row],[age]]&lt;=18, Table1[[#This Row],[engaged_in_prod]] = 1),1,0)</f>
        <v>1</v>
      </c>
      <c r="Y378" s="2">
        <v>375</v>
      </c>
      <c r="Z378" s="3">
        <v>0</v>
      </c>
    </row>
    <row r="379" spans="1:26" x14ac:dyDescent="0.25">
      <c r="A379">
        <v>54</v>
      </c>
      <c r="B379">
        <v>8</v>
      </c>
      <c r="C379">
        <v>2</v>
      </c>
      <c r="D379">
        <v>4</v>
      </c>
      <c r="E379">
        <v>3</v>
      </c>
      <c r="G379">
        <v>2</v>
      </c>
      <c r="L379">
        <v>1</v>
      </c>
      <c r="V379">
        <f>IF(AND(Table1[[#This Row],[age]]&lt;=18, Table1[[#This Row],[engaged_in_prod]] = 1),1,0)</f>
        <v>0</v>
      </c>
      <c r="Y379" s="2">
        <v>376</v>
      </c>
      <c r="Z379" s="3">
        <v>0</v>
      </c>
    </row>
    <row r="380" spans="1:26" x14ac:dyDescent="0.25">
      <c r="A380">
        <v>54</v>
      </c>
      <c r="B380">
        <v>7</v>
      </c>
      <c r="C380">
        <v>1</v>
      </c>
      <c r="D380">
        <v>6</v>
      </c>
      <c r="E380">
        <v>3</v>
      </c>
      <c r="G380">
        <v>1</v>
      </c>
      <c r="H380">
        <v>0</v>
      </c>
      <c r="I380">
        <v>2</v>
      </c>
      <c r="J380">
        <v>5</v>
      </c>
      <c r="L380">
        <v>1</v>
      </c>
      <c r="V380">
        <f>IF(AND(Table1[[#This Row],[age]]&lt;=18, Table1[[#This Row],[engaged_in_prod]] = 1),1,0)</f>
        <v>0</v>
      </c>
      <c r="Y380" s="2">
        <v>377</v>
      </c>
      <c r="Z380" s="3">
        <v>0</v>
      </c>
    </row>
    <row r="381" spans="1:26" x14ac:dyDescent="0.25">
      <c r="A381">
        <v>54</v>
      </c>
      <c r="B381">
        <v>6</v>
      </c>
      <c r="C381">
        <v>2</v>
      </c>
      <c r="D381">
        <v>8</v>
      </c>
      <c r="E381">
        <v>3</v>
      </c>
      <c r="G381">
        <v>1</v>
      </c>
      <c r="H381">
        <v>0</v>
      </c>
      <c r="I381">
        <v>2</v>
      </c>
      <c r="J381">
        <v>6</v>
      </c>
      <c r="L381">
        <v>1</v>
      </c>
      <c r="V381">
        <f>IF(AND(Table1[[#This Row],[age]]&lt;=18, Table1[[#This Row],[engaged_in_prod]] = 1),1,0)</f>
        <v>0</v>
      </c>
      <c r="Y381" s="2">
        <v>378</v>
      </c>
      <c r="Z381" s="3">
        <v>0</v>
      </c>
    </row>
    <row r="382" spans="1:26" x14ac:dyDescent="0.25">
      <c r="A382">
        <v>54</v>
      </c>
      <c r="B382">
        <v>5</v>
      </c>
      <c r="C382">
        <v>2</v>
      </c>
      <c r="D382">
        <v>10</v>
      </c>
      <c r="E382">
        <v>3</v>
      </c>
      <c r="G382">
        <v>1</v>
      </c>
      <c r="H382">
        <v>1</v>
      </c>
      <c r="I382">
        <v>2</v>
      </c>
      <c r="J382">
        <v>6</v>
      </c>
      <c r="L382">
        <v>1</v>
      </c>
      <c r="V382">
        <f>IF(AND(Table1[[#This Row],[age]]&lt;=18, Table1[[#This Row],[engaged_in_prod]] = 1),1,0)</f>
        <v>0</v>
      </c>
      <c r="Y382" s="2">
        <v>379</v>
      </c>
      <c r="Z382" s="3">
        <v>0</v>
      </c>
    </row>
    <row r="383" spans="1:26" x14ac:dyDescent="0.25">
      <c r="A383">
        <v>54</v>
      </c>
      <c r="B383">
        <v>4</v>
      </c>
      <c r="C383">
        <v>1</v>
      </c>
      <c r="D383">
        <v>13</v>
      </c>
      <c r="E383">
        <v>3</v>
      </c>
      <c r="F383">
        <v>5</v>
      </c>
      <c r="G383">
        <v>1</v>
      </c>
      <c r="H383">
        <v>4</v>
      </c>
      <c r="I383">
        <v>2</v>
      </c>
      <c r="J383">
        <v>6</v>
      </c>
      <c r="L383">
        <v>1</v>
      </c>
      <c r="V383">
        <f>IF(AND(Table1[[#This Row],[age]]&lt;=18, Table1[[#This Row],[engaged_in_prod]] = 1),1,0)</f>
        <v>0</v>
      </c>
      <c r="Y383" s="2">
        <v>380</v>
      </c>
      <c r="Z383" s="3">
        <v>0</v>
      </c>
    </row>
    <row r="384" spans="1:26" x14ac:dyDescent="0.25">
      <c r="A384">
        <v>54</v>
      </c>
      <c r="B384">
        <v>3</v>
      </c>
      <c r="C384">
        <v>1</v>
      </c>
      <c r="D384">
        <v>15</v>
      </c>
      <c r="E384">
        <v>3</v>
      </c>
      <c r="F384">
        <v>5</v>
      </c>
      <c r="G384">
        <v>1</v>
      </c>
      <c r="H384">
        <v>2</v>
      </c>
      <c r="I384">
        <v>2</v>
      </c>
      <c r="J384">
        <v>6</v>
      </c>
      <c r="L384">
        <v>1</v>
      </c>
      <c r="V384">
        <f>IF(AND(Table1[[#This Row],[age]]&lt;=18, Table1[[#This Row],[engaged_in_prod]] = 1),1,0)</f>
        <v>0</v>
      </c>
      <c r="Y384" s="2">
        <v>381</v>
      </c>
      <c r="Z384" s="3">
        <v>1</v>
      </c>
    </row>
    <row r="385" spans="1:26" x14ac:dyDescent="0.25">
      <c r="A385">
        <v>1420</v>
      </c>
      <c r="B385">
        <v>6</v>
      </c>
      <c r="C385">
        <v>2</v>
      </c>
      <c r="D385">
        <v>8</v>
      </c>
      <c r="E385">
        <v>3</v>
      </c>
      <c r="G385">
        <v>1</v>
      </c>
      <c r="H385">
        <v>0</v>
      </c>
      <c r="I385">
        <v>1</v>
      </c>
      <c r="K385">
        <v>1</v>
      </c>
      <c r="L385">
        <v>1</v>
      </c>
      <c r="V385">
        <f>IF(AND(Table1[[#This Row],[age]]&lt;=18, Table1[[#This Row],[engaged_in_prod]] = 1),1,0)</f>
        <v>1</v>
      </c>
      <c r="Y385" s="2">
        <v>382</v>
      </c>
      <c r="Z385" s="3">
        <v>1</v>
      </c>
    </row>
    <row r="386" spans="1:26" x14ac:dyDescent="0.25">
      <c r="A386">
        <v>1430</v>
      </c>
      <c r="B386">
        <v>7</v>
      </c>
      <c r="C386">
        <v>2</v>
      </c>
      <c r="D386">
        <v>8</v>
      </c>
      <c r="E386">
        <v>4</v>
      </c>
      <c r="G386">
        <v>1</v>
      </c>
      <c r="H386">
        <v>0</v>
      </c>
      <c r="I386">
        <v>1</v>
      </c>
      <c r="K386">
        <v>1</v>
      </c>
      <c r="L386">
        <v>1</v>
      </c>
      <c r="V386">
        <f>IF(AND(Table1[[#This Row],[age]]&lt;=18, Table1[[#This Row],[engaged_in_prod]] = 1),1,0)</f>
        <v>1</v>
      </c>
      <c r="Y386" s="2">
        <v>383</v>
      </c>
      <c r="Z386" s="3">
        <v>0</v>
      </c>
    </row>
    <row r="387" spans="1:26" x14ac:dyDescent="0.25">
      <c r="A387">
        <v>55</v>
      </c>
      <c r="B387">
        <v>5</v>
      </c>
      <c r="C387">
        <v>1</v>
      </c>
      <c r="D387">
        <v>4</v>
      </c>
      <c r="E387">
        <v>3</v>
      </c>
      <c r="G387">
        <v>2</v>
      </c>
      <c r="L387">
        <v>1</v>
      </c>
      <c r="V387">
        <f>IF(AND(Table1[[#This Row],[age]]&lt;=18, Table1[[#This Row],[engaged_in_prod]] = 1),1,0)</f>
        <v>0</v>
      </c>
      <c r="Y387" s="2">
        <v>384</v>
      </c>
      <c r="Z387" s="3">
        <v>0</v>
      </c>
    </row>
    <row r="388" spans="1:26" x14ac:dyDescent="0.25">
      <c r="A388">
        <v>1446</v>
      </c>
      <c r="B388">
        <v>5</v>
      </c>
      <c r="C388">
        <v>2</v>
      </c>
      <c r="D388">
        <v>8</v>
      </c>
      <c r="E388">
        <v>8</v>
      </c>
      <c r="G388">
        <v>1</v>
      </c>
      <c r="H388">
        <v>2</v>
      </c>
      <c r="I388">
        <v>1</v>
      </c>
      <c r="K388">
        <v>6</v>
      </c>
      <c r="L388">
        <v>1</v>
      </c>
      <c r="V388">
        <f>IF(AND(Table1[[#This Row],[age]]&lt;=18, Table1[[#This Row],[engaged_in_prod]] = 1),1,0)</f>
        <v>1</v>
      </c>
      <c r="Y388" s="2">
        <v>385</v>
      </c>
      <c r="Z388" s="3">
        <v>2</v>
      </c>
    </row>
    <row r="389" spans="1:26" x14ac:dyDescent="0.25">
      <c r="A389">
        <v>1521</v>
      </c>
      <c r="B389">
        <v>5</v>
      </c>
      <c r="C389">
        <v>2</v>
      </c>
      <c r="D389">
        <v>8</v>
      </c>
      <c r="E389">
        <v>3</v>
      </c>
      <c r="G389">
        <v>1</v>
      </c>
      <c r="H389">
        <v>0</v>
      </c>
      <c r="I389">
        <v>1</v>
      </c>
      <c r="K389">
        <v>3</v>
      </c>
      <c r="L389">
        <v>1</v>
      </c>
      <c r="V389">
        <f>IF(AND(Table1[[#This Row],[age]]&lt;=18, Table1[[#This Row],[engaged_in_prod]] = 1),1,0)</f>
        <v>1</v>
      </c>
      <c r="Y389" s="2">
        <v>386</v>
      </c>
      <c r="Z389" s="3">
        <v>1</v>
      </c>
    </row>
    <row r="390" spans="1:26" x14ac:dyDescent="0.25">
      <c r="A390">
        <v>1524</v>
      </c>
      <c r="B390">
        <v>5</v>
      </c>
      <c r="C390">
        <v>2</v>
      </c>
      <c r="D390">
        <v>8</v>
      </c>
      <c r="E390">
        <v>3</v>
      </c>
      <c r="G390">
        <v>1</v>
      </c>
      <c r="H390">
        <v>0</v>
      </c>
      <c r="I390">
        <v>1</v>
      </c>
      <c r="K390">
        <v>3</v>
      </c>
      <c r="L390">
        <v>1</v>
      </c>
      <c r="V390">
        <f>IF(AND(Table1[[#This Row],[age]]&lt;=18, Table1[[#This Row],[engaged_in_prod]] = 1),1,0)</f>
        <v>1</v>
      </c>
      <c r="Y390" s="2">
        <v>387</v>
      </c>
      <c r="Z390" s="3">
        <v>0</v>
      </c>
    </row>
    <row r="391" spans="1:26" x14ac:dyDescent="0.25">
      <c r="A391">
        <v>1525</v>
      </c>
      <c r="B391">
        <v>4</v>
      </c>
      <c r="C391">
        <v>2</v>
      </c>
      <c r="D391">
        <v>8</v>
      </c>
      <c r="E391">
        <v>3</v>
      </c>
      <c r="G391">
        <v>1</v>
      </c>
      <c r="H391">
        <v>0</v>
      </c>
      <c r="I391">
        <v>1</v>
      </c>
      <c r="K391">
        <v>1</v>
      </c>
      <c r="L391">
        <v>1</v>
      </c>
      <c r="V391">
        <f>IF(AND(Table1[[#This Row],[age]]&lt;=18, Table1[[#This Row],[engaged_in_prod]] = 1),1,0)</f>
        <v>1</v>
      </c>
      <c r="Y391" s="2">
        <v>388</v>
      </c>
      <c r="Z391" s="3">
        <v>1</v>
      </c>
    </row>
    <row r="392" spans="1:26" x14ac:dyDescent="0.25">
      <c r="A392">
        <v>56</v>
      </c>
      <c r="B392">
        <v>7</v>
      </c>
      <c r="C392">
        <v>2</v>
      </c>
      <c r="D392">
        <v>0</v>
      </c>
      <c r="E392">
        <v>3</v>
      </c>
      <c r="G392">
        <v>2</v>
      </c>
      <c r="L392">
        <v>1</v>
      </c>
      <c r="V392">
        <f>IF(AND(Table1[[#This Row],[age]]&lt;=18, Table1[[#This Row],[engaged_in_prod]] = 1),1,0)</f>
        <v>0</v>
      </c>
      <c r="Y392" s="2">
        <v>389</v>
      </c>
      <c r="Z392" s="3">
        <v>1</v>
      </c>
    </row>
    <row r="393" spans="1:26" x14ac:dyDescent="0.25">
      <c r="A393">
        <v>56</v>
      </c>
      <c r="B393">
        <v>6</v>
      </c>
      <c r="C393">
        <v>1</v>
      </c>
      <c r="D393">
        <v>2</v>
      </c>
      <c r="E393">
        <v>3</v>
      </c>
      <c r="G393">
        <v>2</v>
      </c>
      <c r="L393">
        <v>1</v>
      </c>
      <c r="V393">
        <f>IF(AND(Table1[[#This Row],[age]]&lt;=18, Table1[[#This Row],[engaged_in_prod]] = 1),1,0)</f>
        <v>0</v>
      </c>
      <c r="Y393" s="2">
        <v>390</v>
      </c>
      <c r="Z393" s="3">
        <v>0</v>
      </c>
    </row>
    <row r="394" spans="1:26" x14ac:dyDescent="0.25">
      <c r="A394">
        <v>56</v>
      </c>
      <c r="B394">
        <v>5</v>
      </c>
      <c r="C394">
        <v>2</v>
      </c>
      <c r="D394">
        <v>4</v>
      </c>
      <c r="E394">
        <v>3</v>
      </c>
      <c r="G394">
        <v>2</v>
      </c>
      <c r="L394">
        <v>1</v>
      </c>
      <c r="V394">
        <f>IF(AND(Table1[[#This Row],[age]]&lt;=18, Table1[[#This Row],[engaged_in_prod]] = 1),1,0)</f>
        <v>0</v>
      </c>
      <c r="Y394" s="2">
        <v>391</v>
      </c>
      <c r="Z394" s="3">
        <v>2</v>
      </c>
    </row>
    <row r="395" spans="1:26" x14ac:dyDescent="0.25">
      <c r="A395">
        <v>56</v>
      </c>
      <c r="B395">
        <v>4</v>
      </c>
      <c r="C395">
        <v>1</v>
      </c>
      <c r="D395">
        <v>7</v>
      </c>
      <c r="E395">
        <v>3</v>
      </c>
      <c r="G395">
        <v>1</v>
      </c>
      <c r="H395">
        <v>2</v>
      </c>
      <c r="I395">
        <v>2</v>
      </c>
      <c r="J395">
        <v>6</v>
      </c>
      <c r="L395">
        <v>1</v>
      </c>
      <c r="V395">
        <f>IF(AND(Table1[[#This Row],[age]]&lt;=18, Table1[[#This Row],[engaged_in_prod]] = 1),1,0)</f>
        <v>0</v>
      </c>
      <c r="Y395" s="2">
        <v>392</v>
      </c>
      <c r="Z395" s="3">
        <v>5</v>
      </c>
    </row>
    <row r="396" spans="1:26" x14ac:dyDescent="0.25">
      <c r="A396">
        <v>56</v>
      </c>
      <c r="B396">
        <v>3</v>
      </c>
      <c r="C396">
        <v>1</v>
      </c>
      <c r="D396">
        <v>8</v>
      </c>
      <c r="E396">
        <v>3</v>
      </c>
      <c r="G396">
        <v>1</v>
      </c>
      <c r="H396">
        <v>3</v>
      </c>
      <c r="I396">
        <v>2</v>
      </c>
      <c r="J396">
        <v>6</v>
      </c>
      <c r="L396">
        <v>1</v>
      </c>
      <c r="V396">
        <f>IF(AND(Table1[[#This Row],[age]]&lt;=18, Table1[[#This Row],[engaged_in_prod]] = 1),1,0)</f>
        <v>0</v>
      </c>
      <c r="Y396" s="2">
        <v>393</v>
      </c>
      <c r="Z396" s="3">
        <v>0</v>
      </c>
    </row>
    <row r="397" spans="1:26" x14ac:dyDescent="0.25">
      <c r="A397">
        <v>1537</v>
      </c>
      <c r="B397">
        <v>3</v>
      </c>
      <c r="C397">
        <v>1</v>
      </c>
      <c r="D397">
        <v>8</v>
      </c>
      <c r="E397">
        <v>3</v>
      </c>
      <c r="G397">
        <v>1</v>
      </c>
      <c r="H397">
        <v>2</v>
      </c>
      <c r="I397">
        <v>1</v>
      </c>
      <c r="K397">
        <v>1</v>
      </c>
      <c r="L397">
        <v>1</v>
      </c>
      <c r="V397">
        <f>IF(AND(Table1[[#This Row],[age]]&lt;=18, Table1[[#This Row],[engaged_in_prod]] = 1),1,0)</f>
        <v>1</v>
      </c>
      <c r="Y397" s="2">
        <v>394</v>
      </c>
      <c r="Z397" s="3">
        <v>0</v>
      </c>
    </row>
    <row r="398" spans="1:26" x14ac:dyDescent="0.25">
      <c r="A398">
        <v>1541</v>
      </c>
      <c r="B398">
        <v>7</v>
      </c>
      <c r="C398">
        <v>2</v>
      </c>
      <c r="D398">
        <v>8</v>
      </c>
      <c r="E398">
        <v>3</v>
      </c>
      <c r="G398">
        <v>1</v>
      </c>
      <c r="H398">
        <v>0</v>
      </c>
      <c r="I398">
        <v>1</v>
      </c>
      <c r="K398">
        <v>8</v>
      </c>
      <c r="L398">
        <v>1</v>
      </c>
      <c r="V398">
        <f>IF(AND(Table1[[#This Row],[age]]&lt;=18, Table1[[#This Row],[engaged_in_prod]] = 1),1,0)</f>
        <v>1</v>
      </c>
      <c r="Y398" s="2">
        <v>395</v>
      </c>
      <c r="Z398" s="3">
        <v>0</v>
      </c>
    </row>
    <row r="399" spans="1:26" x14ac:dyDescent="0.25">
      <c r="A399">
        <v>57</v>
      </c>
      <c r="B399">
        <v>6</v>
      </c>
      <c r="C399">
        <v>2</v>
      </c>
      <c r="D399">
        <v>11</v>
      </c>
      <c r="E399">
        <v>3</v>
      </c>
      <c r="G399">
        <v>1</v>
      </c>
      <c r="H399">
        <v>2</v>
      </c>
      <c r="I399">
        <v>2</v>
      </c>
      <c r="J399">
        <v>6</v>
      </c>
      <c r="L399">
        <v>1</v>
      </c>
      <c r="V399">
        <f>IF(AND(Table1[[#This Row],[age]]&lt;=18, Table1[[#This Row],[engaged_in_prod]] = 1),1,0)</f>
        <v>0</v>
      </c>
      <c r="Y399" s="2">
        <v>396</v>
      </c>
      <c r="Z399" s="3">
        <v>0</v>
      </c>
    </row>
    <row r="400" spans="1:26" x14ac:dyDescent="0.25">
      <c r="A400">
        <v>57</v>
      </c>
      <c r="B400">
        <v>5</v>
      </c>
      <c r="C400">
        <v>1</v>
      </c>
      <c r="D400">
        <v>12</v>
      </c>
      <c r="E400">
        <v>3</v>
      </c>
      <c r="F400">
        <v>5</v>
      </c>
      <c r="G400">
        <v>1</v>
      </c>
      <c r="H400">
        <v>3</v>
      </c>
      <c r="I400">
        <v>2</v>
      </c>
      <c r="J400">
        <v>6</v>
      </c>
      <c r="L400">
        <v>1</v>
      </c>
      <c r="V400">
        <f>IF(AND(Table1[[#This Row],[age]]&lt;=18, Table1[[#This Row],[engaged_in_prod]] = 1),1,0)</f>
        <v>0</v>
      </c>
      <c r="Y400" s="2">
        <v>397</v>
      </c>
      <c r="Z400" s="3">
        <v>1</v>
      </c>
    </row>
    <row r="401" spans="1:26" x14ac:dyDescent="0.25">
      <c r="A401">
        <v>57</v>
      </c>
      <c r="B401">
        <v>4</v>
      </c>
      <c r="C401">
        <v>1</v>
      </c>
      <c r="D401">
        <v>16</v>
      </c>
      <c r="E401">
        <v>3</v>
      </c>
      <c r="F401">
        <v>5</v>
      </c>
      <c r="G401">
        <v>1</v>
      </c>
      <c r="H401">
        <v>7</v>
      </c>
      <c r="I401">
        <v>2</v>
      </c>
      <c r="J401">
        <v>6</v>
      </c>
      <c r="L401">
        <v>1</v>
      </c>
      <c r="V401">
        <f>IF(AND(Table1[[#This Row],[age]]&lt;=18, Table1[[#This Row],[engaged_in_prod]] = 1),1,0)</f>
        <v>0</v>
      </c>
      <c r="Y401" s="2">
        <v>398</v>
      </c>
      <c r="Z401" s="3">
        <v>1</v>
      </c>
    </row>
    <row r="402" spans="1:26" x14ac:dyDescent="0.25">
      <c r="A402">
        <v>1549</v>
      </c>
      <c r="B402">
        <v>8</v>
      </c>
      <c r="C402">
        <v>2</v>
      </c>
      <c r="D402">
        <v>8</v>
      </c>
      <c r="E402">
        <v>3</v>
      </c>
      <c r="G402">
        <v>1</v>
      </c>
      <c r="H402">
        <v>2</v>
      </c>
      <c r="I402">
        <v>1</v>
      </c>
      <c r="K402">
        <v>3</v>
      </c>
      <c r="L402">
        <v>1</v>
      </c>
      <c r="V402">
        <f>IF(AND(Table1[[#This Row],[age]]&lt;=18, Table1[[#This Row],[engaged_in_prod]] = 1),1,0)</f>
        <v>1</v>
      </c>
      <c r="Y402" s="2">
        <v>399</v>
      </c>
      <c r="Z402" s="3">
        <v>0</v>
      </c>
    </row>
    <row r="403" spans="1:26" x14ac:dyDescent="0.25">
      <c r="A403">
        <v>1577</v>
      </c>
      <c r="B403">
        <v>6</v>
      </c>
      <c r="C403">
        <v>2</v>
      </c>
      <c r="D403">
        <v>8</v>
      </c>
      <c r="E403">
        <v>3</v>
      </c>
      <c r="G403">
        <v>1</v>
      </c>
      <c r="H403">
        <v>0</v>
      </c>
      <c r="I403">
        <v>1</v>
      </c>
      <c r="K403">
        <v>1</v>
      </c>
      <c r="L403">
        <v>1</v>
      </c>
      <c r="V403">
        <f>IF(AND(Table1[[#This Row],[age]]&lt;=18, Table1[[#This Row],[engaged_in_prod]] = 1),1,0)</f>
        <v>1</v>
      </c>
      <c r="Y403" s="2">
        <v>400</v>
      </c>
      <c r="Z403" s="3">
        <v>0</v>
      </c>
    </row>
    <row r="404" spans="1:26" x14ac:dyDescent="0.25">
      <c r="A404">
        <v>12</v>
      </c>
      <c r="B404">
        <v>5</v>
      </c>
      <c r="C404">
        <v>1</v>
      </c>
      <c r="D404">
        <v>9</v>
      </c>
      <c r="E404">
        <v>3</v>
      </c>
      <c r="G404">
        <v>1</v>
      </c>
      <c r="H404">
        <v>0</v>
      </c>
      <c r="I404">
        <v>1</v>
      </c>
      <c r="K404">
        <v>3</v>
      </c>
      <c r="L404">
        <v>1</v>
      </c>
      <c r="V404">
        <f>IF(AND(Table1[[#This Row],[age]]&lt;=18, Table1[[#This Row],[engaged_in_prod]] = 1),1,0)</f>
        <v>1</v>
      </c>
      <c r="Y404" s="2">
        <v>401</v>
      </c>
      <c r="Z404" s="3">
        <v>0</v>
      </c>
    </row>
    <row r="405" spans="1:26" x14ac:dyDescent="0.25">
      <c r="A405">
        <v>58</v>
      </c>
      <c r="B405">
        <v>5</v>
      </c>
      <c r="C405">
        <v>2</v>
      </c>
      <c r="D405">
        <v>2</v>
      </c>
      <c r="E405">
        <v>3</v>
      </c>
      <c r="G405">
        <v>2</v>
      </c>
      <c r="L405">
        <v>1</v>
      </c>
      <c r="M405">
        <v>1</v>
      </c>
      <c r="N405">
        <v>9</v>
      </c>
      <c r="O405">
        <v>3</v>
      </c>
      <c r="Q405">
        <v>1</v>
      </c>
      <c r="R405">
        <v>3</v>
      </c>
      <c r="S405">
        <v>2</v>
      </c>
      <c r="T405">
        <v>6</v>
      </c>
      <c r="V405">
        <f>IF(AND(Table1[[#This Row],[age]]&lt;=18, Table1[[#This Row],[engaged_in_prod]] = 1),1,0)</f>
        <v>0</v>
      </c>
      <c r="Y405" s="2">
        <v>402</v>
      </c>
      <c r="Z405" s="3">
        <v>0</v>
      </c>
    </row>
    <row r="406" spans="1:26" x14ac:dyDescent="0.25">
      <c r="A406">
        <v>58</v>
      </c>
      <c r="B406">
        <v>4</v>
      </c>
      <c r="C406">
        <v>1</v>
      </c>
      <c r="D406">
        <v>4</v>
      </c>
      <c r="E406">
        <v>3</v>
      </c>
      <c r="G406">
        <v>2</v>
      </c>
      <c r="L406">
        <v>1</v>
      </c>
      <c r="M406">
        <v>1</v>
      </c>
      <c r="N406">
        <v>9</v>
      </c>
      <c r="O406">
        <v>3</v>
      </c>
      <c r="Q406">
        <v>1</v>
      </c>
      <c r="R406">
        <v>3</v>
      </c>
      <c r="S406">
        <v>2</v>
      </c>
      <c r="T406">
        <v>6</v>
      </c>
      <c r="V406">
        <f>IF(AND(Table1[[#This Row],[age]]&lt;=18, Table1[[#This Row],[engaged_in_prod]] = 1),1,0)</f>
        <v>0</v>
      </c>
      <c r="Y406" s="2">
        <v>403</v>
      </c>
      <c r="Z406" s="3">
        <v>0</v>
      </c>
    </row>
    <row r="407" spans="1:26" x14ac:dyDescent="0.25">
      <c r="A407">
        <v>58</v>
      </c>
      <c r="B407">
        <v>3</v>
      </c>
      <c r="C407">
        <v>2</v>
      </c>
      <c r="D407">
        <v>6</v>
      </c>
      <c r="E407">
        <v>3</v>
      </c>
      <c r="G407">
        <v>1</v>
      </c>
      <c r="H407">
        <v>1</v>
      </c>
      <c r="I407">
        <v>2</v>
      </c>
      <c r="J407">
        <v>6</v>
      </c>
      <c r="L407">
        <v>1</v>
      </c>
      <c r="M407">
        <v>1</v>
      </c>
      <c r="N407">
        <v>9</v>
      </c>
      <c r="O407">
        <v>3</v>
      </c>
      <c r="Q407">
        <v>1</v>
      </c>
      <c r="R407">
        <v>3</v>
      </c>
      <c r="S407">
        <v>2</v>
      </c>
      <c r="T407">
        <v>6</v>
      </c>
      <c r="V407">
        <f>IF(AND(Table1[[#This Row],[age]]&lt;=18, Table1[[#This Row],[engaged_in_prod]] = 1),1,0)</f>
        <v>0</v>
      </c>
      <c r="Y407" s="2">
        <v>404</v>
      </c>
      <c r="Z407" s="3">
        <v>0</v>
      </c>
    </row>
    <row r="408" spans="1:26" x14ac:dyDescent="0.25">
      <c r="A408">
        <v>32</v>
      </c>
      <c r="B408">
        <v>6</v>
      </c>
      <c r="C408">
        <v>2</v>
      </c>
      <c r="D408">
        <v>9</v>
      </c>
      <c r="E408">
        <v>3</v>
      </c>
      <c r="G408">
        <v>1</v>
      </c>
      <c r="H408">
        <v>0</v>
      </c>
      <c r="I408">
        <v>1</v>
      </c>
      <c r="K408">
        <v>3</v>
      </c>
      <c r="L408">
        <v>1</v>
      </c>
      <c r="V408">
        <f>IF(AND(Table1[[#This Row],[age]]&lt;=18, Table1[[#This Row],[engaged_in_prod]] = 1),1,0)</f>
        <v>1</v>
      </c>
      <c r="Y408" s="2">
        <v>405</v>
      </c>
      <c r="Z408" s="3">
        <v>0</v>
      </c>
    </row>
    <row r="409" spans="1:26" x14ac:dyDescent="0.25">
      <c r="A409">
        <v>74</v>
      </c>
      <c r="B409">
        <v>5</v>
      </c>
      <c r="C409">
        <v>2</v>
      </c>
      <c r="D409">
        <v>9</v>
      </c>
      <c r="E409">
        <v>3</v>
      </c>
      <c r="G409">
        <v>1</v>
      </c>
      <c r="H409">
        <v>0</v>
      </c>
      <c r="I409">
        <v>1</v>
      </c>
      <c r="K409">
        <v>1</v>
      </c>
      <c r="L409">
        <v>1</v>
      </c>
      <c r="V409">
        <f>IF(AND(Table1[[#This Row],[age]]&lt;=18, Table1[[#This Row],[engaged_in_prod]] = 1),1,0)</f>
        <v>1</v>
      </c>
      <c r="Y409" s="2">
        <v>406</v>
      </c>
      <c r="Z409" s="3">
        <v>0</v>
      </c>
    </row>
    <row r="410" spans="1:26" x14ac:dyDescent="0.25">
      <c r="A410">
        <v>59</v>
      </c>
      <c r="B410">
        <v>10</v>
      </c>
      <c r="C410">
        <v>1</v>
      </c>
      <c r="D410">
        <v>0</v>
      </c>
      <c r="E410">
        <v>3</v>
      </c>
      <c r="G410">
        <v>2</v>
      </c>
      <c r="L410">
        <v>1</v>
      </c>
      <c r="V410">
        <f>IF(AND(Table1[[#This Row],[age]]&lt;=18, Table1[[#This Row],[engaged_in_prod]] = 1),1,0)</f>
        <v>0</v>
      </c>
      <c r="Y410" s="2">
        <v>407</v>
      </c>
      <c r="Z410" s="3">
        <v>0</v>
      </c>
    </row>
    <row r="411" spans="1:26" x14ac:dyDescent="0.25">
      <c r="A411">
        <v>59</v>
      </c>
      <c r="B411">
        <v>9</v>
      </c>
      <c r="C411">
        <v>2</v>
      </c>
      <c r="D411">
        <v>4</v>
      </c>
      <c r="E411">
        <v>3</v>
      </c>
      <c r="G411">
        <v>2</v>
      </c>
      <c r="L411">
        <v>1</v>
      </c>
      <c r="V411">
        <f>IF(AND(Table1[[#This Row],[age]]&lt;=18, Table1[[#This Row],[engaged_in_prod]] = 1),1,0)</f>
        <v>0</v>
      </c>
      <c r="Y411" s="2">
        <v>408</v>
      </c>
      <c r="Z411" s="3">
        <v>0</v>
      </c>
    </row>
    <row r="412" spans="1:26" x14ac:dyDescent="0.25">
      <c r="A412">
        <v>59</v>
      </c>
      <c r="B412">
        <v>8</v>
      </c>
      <c r="C412">
        <v>1</v>
      </c>
      <c r="D412">
        <v>6</v>
      </c>
      <c r="E412">
        <v>3</v>
      </c>
      <c r="G412">
        <v>1</v>
      </c>
      <c r="H412">
        <v>0</v>
      </c>
      <c r="I412">
        <v>2</v>
      </c>
      <c r="J412">
        <v>6</v>
      </c>
      <c r="L412">
        <v>1</v>
      </c>
      <c r="V412">
        <f>IF(AND(Table1[[#This Row],[age]]&lt;=18, Table1[[#This Row],[engaged_in_prod]] = 1),1,0)</f>
        <v>0</v>
      </c>
      <c r="Y412" s="2">
        <v>409</v>
      </c>
      <c r="Z412" s="3">
        <v>0</v>
      </c>
    </row>
    <row r="413" spans="1:26" x14ac:dyDescent="0.25">
      <c r="A413">
        <v>59</v>
      </c>
      <c r="B413">
        <v>7</v>
      </c>
      <c r="C413">
        <v>2</v>
      </c>
      <c r="D413">
        <v>8</v>
      </c>
      <c r="E413">
        <v>3</v>
      </c>
      <c r="G413">
        <v>1</v>
      </c>
      <c r="H413">
        <v>0</v>
      </c>
      <c r="I413">
        <v>2</v>
      </c>
      <c r="J413">
        <v>6</v>
      </c>
      <c r="L413">
        <v>1</v>
      </c>
      <c r="V413">
        <f>IF(AND(Table1[[#This Row],[age]]&lt;=18, Table1[[#This Row],[engaged_in_prod]] = 1),1,0)</f>
        <v>0</v>
      </c>
      <c r="Y413" s="2">
        <v>410</v>
      </c>
      <c r="Z413" s="3">
        <v>0</v>
      </c>
    </row>
    <row r="414" spans="1:26" x14ac:dyDescent="0.25">
      <c r="A414">
        <v>59</v>
      </c>
      <c r="B414">
        <v>6</v>
      </c>
      <c r="C414">
        <v>2</v>
      </c>
      <c r="D414">
        <v>10</v>
      </c>
      <c r="E414">
        <v>3</v>
      </c>
      <c r="G414">
        <v>1</v>
      </c>
      <c r="H414">
        <v>2</v>
      </c>
      <c r="I414">
        <v>2</v>
      </c>
      <c r="J414">
        <v>6</v>
      </c>
      <c r="L414">
        <v>1</v>
      </c>
      <c r="V414">
        <f>IF(AND(Table1[[#This Row],[age]]&lt;=18, Table1[[#This Row],[engaged_in_prod]] = 1),1,0)</f>
        <v>0</v>
      </c>
      <c r="Y414" s="2">
        <v>411</v>
      </c>
      <c r="Z414" s="3">
        <v>0</v>
      </c>
    </row>
    <row r="415" spans="1:26" x14ac:dyDescent="0.25">
      <c r="A415">
        <v>59</v>
      </c>
      <c r="B415">
        <v>5</v>
      </c>
      <c r="C415">
        <v>2</v>
      </c>
      <c r="D415">
        <v>12</v>
      </c>
      <c r="E415">
        <v>3</v>
      </c>
      <c r="F415">
        <v>5</v>
      </c>
      <c r="G415">
        <v>1</v>
      </c>
      <c r="H415">
        <v>4</v>
      </c>
      <c r="I415">
        <v>2</v>
      </c>
      <c r="J415">
        <v>6</v>
      </c>
      <c r="L415">
        <v>1</v>
      </c>
      <c r="V415">
        <f>IF(AND(Table1[[#This Row],[age]]&lt;=18, Table1[[#This Row],[engaged_in_prod]] = 1),1,0)</f>
        <v>0</v>
      </c>
      <c r="Y415" s="2">
        <v>412</v>
      </c>
      <c r="Z415" s="3">
        <v>1</v>
      </c>
    </row>
    <row r="416" spans="1:26" x14ac:dyDescent="0.25">
      <c r="A416">
        <v>101</v>
      </c>
      <c r="B416">
        <v>4</v>
      </c>
      <c r="C416">
        <v>1</v>
      </c>
      <c r="D416">
        <v>9</v>
      </c>
      <c r="E416">
        <v>3</v>
      </c>
      <c r="G416">
        <v>1</v>
      </c>
      <c r="H416">
        <v>0</v>
      </c>
      <c r="I416">
        <v>1</v>
      </c>
      <c r="K416">
        <v>3</v>
      </c>
      <c r="L416">
        <v>1</v>
      </c>
      <c r="V416">
        <f>IF(AND(Table1[[#This Row],[age]]&lt;=18, Table1[[#This Row],[engaged_in_prod]] = 1),1,0)</f>
        <v>1</v>
      </c>
      <c r="Y416" s="2">
        <v>413</v>
      </c>
      <c r="Z416" s="3">
        <v>0</v>
      </c>
    </row>
    <row r="417" spans="1:26" x14ac:dyDescent="0.25">
      <c r="A417">
        <v>166</v>
      </c>
      <c r="B417">
        <v>6</v>
      </c>
      <c r="C417">
        <v>1</v>
      </c>
      <c r="D417">
        <v>9</v>
      </c>
      <c r="E417">
        <v>3</v>
      </c>
      <c r="G417">
        <v>1</v>
      </c>
      <c r="H417">
        <v>0</v>
      </c>
      <c r="I417">
        <v>1</v>
      </c>
      <c r="K417">
        <v>2</v>
      </c>
      <c r="L417">
        <v>1</v>
      </c>
      <c r="V417">
        <f>IF(AND(Table1[[#This Row],[age]]&lt;=18, Table1[[#This Row],[engaged_in_prod]] = 1),1,0)</f>
        <v>1</v>
      </c>
      <c r="Y417" s="2">
        <v>414</v>
      </c>
      <c r="Z417" s="3">
        <v>0</v>
      </c>
    </row>
    <row r="418" spans="1:26" x14ac:dyDescent="0.25">
      <c r="A418">
        <v>175</v>
      </c>
      <c r="B418">
        <v>4</v>
      </c>
      <c r="C418">
        <v>1</v>
      </c>
      <c r="D418">
        <v>9</v>
      </c>
      <c r="E418">
        <v>8</v>
      </c>
      <c r="G418">
        <v>1</v>
      </c>
      <c r="H418">
        <v>2</v>
      </c>
      <c r="I418">
        <v>1</v>
      </c>
      <c r="K418">
        <v>2</v>
      </c>
      <c r="L418">
        <v>1</v>
      </c>
      <c r="V418">
        <f>IF(AND(Table1[[#This Row],[age]]&lt;=18, Table1[[#This Row],[engaged_in_prod]] = 1),1,0)</f>
        <v>1</v>
      </c>
      <c r="Y418" s="2">
        <v>415</v>
      </c>
      <c r="Z418" s="3">
        <v>1</v>
      </c>
    </row>
    <row r="419" spans="1:26" x14ac:dyDescent="0.25">
      <c r="A419">
        <v>195</v>
      </c>
      <c r="B419">
        <v>6</v>
      </c>
      <c r="C419">
        <v>1</v>
      </c>
      <c r="D419">
        <v>9</v>
      </c>
      <c r="E419">
        <v>3</v>
      </c>
      <c r="G419">
        <v>1</v>
      </c>
      <c r="H419">
        <v>0</v>
      </c>
      <c r="I419">
        <v>1</v>
      </c>
      <c r="K419">
        <v>3</v>
      </c>
      <c r="L419">
        <v>1</v>
      </c>
      <c r="V419">
        <f>IF(AND(Table1[[#This Row],[age]]&lt;=18, Table1[[#This Row],[engaged_in_prod]] = 1),1,0)</f>
        <v>1</v>
      </c>
      <c r="Y419" s="2">
        <v>416</v>
      </c>
      <c r="Z419" s="3">
        <v>0</v>
      </c>
    </row>
    <row r="420" spans="1:26" x14ac:dyDescent="0.25">
      <c r="A420">
        <v>60</v>
      </c>
      <c r="B420">
        <v>8</v>
      </c>
      <c r="C420">
        <v>1</v>
      </c>
      <c r="D420">
        <v>0</v>
      </c>
      <c r="E420">
        <v>3</v>
      </c>
      <c r="G420">
        <v>2</v>
      </c>
      <c r="L420">
        <v>1</v>
      </c>
      <c r="V420">
        <f>IF(AND(Table1[[#This Row],[age]]&lt;=18, Table1[[#This Row],[engaged_in_prod]] = 1),1,0)</f>
        <v>0</v>
      </c>
      <c r="Y420" s="2">
        <v>417</v>
      </c>
      <c r="Z420" s="3">
        <v>0</v>
      </c>
    </row>
    <row r="421" spans="1:26" x14ac:dyDescent="0.25">
      <c r="A421">
        <v>60</v>
      </c>
      <c r="B421">
        <v>7</v>
      </c>
      <c r="C421">
        <v>2</v>
      </c>
      <c r="D421">
        <v>3</v>
      </c>
      <c r="E421">
        <v>3</v>
      </c>
      <c r="G421">
        <v>2</v>
      </c>
      <c r="L421">
        <v>1</v>
      </c>
      <c r="V421">
        <f>IF(AND(Table1[[#This Row],[age]]&lt;=18, Table1[[#This Row],[engaged_in_prod]] = 1),1,0)</f>
        <v>0</v>
      </c>
      <c r="Y421" s="2">
        <v>418</v>
      </c>
      <c r="Z421" s="3">
        <v>0</v>
      </c>
    </row>
    <row r="422" spans="1:26" x14ac:dyDescent="0.25">
      <c r="A422">
        <v>60</v>
      </c>
      <c r="B422">
        <v>6</v>
      </c>
      <c r="C422">
        <v>2</v>
      </c>
      <c r="D422">
        <v>7</v>
      </c>
      <c r="E422">
        <v>3</v>
      </c>
      <c r="G422">
        <v>1</v>
      </c>
      <c r="H422">
        <v>0</v>
      </c>
      <c r="I422">
        <v>2</v>
      </c>
      <c r="J422">
        <v>6</v>
      </c>
      <c r="L422">
        <v>1</v>
      </c>
      <c r="V422">
        <f>IF(AND(Table1[[#This Row],[age]]&lt;=18, Table1[[#This Row],[engaged_in_prod]] = 1),1,0)</f>
        <v>0</v>
      </c>
      <c r="Y422" s="2">
        <v>419</v>
      </c>
      <c r="Z422" s="3">
        <v>0</v>
      </c>
    </row>
    <row r="423" spans="1:26" x14ac:dyDescent="0.25">
      <c r="A423">
        <v>60</v>
      </c>
      <c r="B423">
        <v>5</v>
      </c>
      <c r="C423">
        <v>2</v>
      </c>
      <c r="D423">
        <v>8</v>
      </c>
      <c r="E423">
        <v>3</v>
      </c>
      <c r="G423">
        <v>1</v>
      </c>
      <c r="H423">
        <v>1</v>
      </c>
      <c r="I423">
        <v>2</v>
      </c>
      <c r="J423">
        <v>6</v>
      </c>
      <c r="L423">
        <v>1</v>
      </c>
      <c r="V423">
        <f>IF(AND(Table1[[#This Row],[age]]&lt;=18, Table1[[#This Row],[engaged_in_prod]] = 1),1,0)</f>
        <v>0</v>
      </c>
      <c r="Y423" s="2">
        <v>420</v>
      </c>
      <c r="Z423" s="3">
        <v>0</v>
      </c>
    </row>
    <row r="424" spans="1:26" x14ac:dyDescent="0.25">
      <c r="A424">
        <v>60</v>
      </c>
      <c r="B424">
        <v>4</v>
      </c>
      <c r="C424">
        <v>2</v>
      </c>
      <c r="D424">
        <v>10</v>
      </c>
      <c r="E424">
        <v>3</v>
      </c>
      <c r="G424">
        <v>1</v>
      </c>
      <c r="H424">
        <v>2</v>
      </c>
      <c r="I424">
        <v>2</v>
      </c>
      <c r="J424">
        <v>6</v>
      </c>
      <c r="L424">
        <v>1</v>
      </c>
      <c r="V424">
        <f>IF(AND(Table1[[#This Row],[age]]&lt;=18, Table1[[#This Row],[engaged_in_prod]] = 1),1,0)</f>
        <v>0</v>
      </c>
      <c r="Y424" s="2">
        <v>421</v>
      </c>
      <c r="Z424" s="3">
        <v>2</v>
      </c>
    </row>
    <row r="425" spans="1:26" x14ac:dyDescent="0.25">
      <c r="A425">
        <v>60</v>
      </c>
      <c r="B425">
        <v>3</v>
      </c>
      <c r="C425">
        <v>2</v>
      </c>
      <c r="D425">
        <v>13</v>
      </c>
      <c r="E425">
        <v>3</v>
      </c>
      <c r="F425">
        <v>5</v>
      </c>
      <c r="G425">
        <v>1</v>
      </c>
      <c r="H425">
        <v>2</v>
      </c>
      <c r="I425">
        <v>2</v>
      </c>
      <c r="J425">
        <v>6</v>
      </c>
      <c r="L425">
        <v>1</v>
      </c>
      <c r="V425">
        <f>IF(AND(Table1[[#This Row],[age]]&lt;=18, Table1[[#This Row],[engaged_in_prod]] = 1),1,0)</f>
        <v>0</v>
      </c>
      <c r="Y425" s="2">
        <v>422</v>
      </c>
      <c r="Z425" s="3">
        <v>0</v>
      </c>
    </row>
    <row r="426" spans="1:26" x14ac:dyDescent="0.25">
      <c r="A426">
        <v>196</v>
      </c>
      <c r="B426">
        <v>4</v>
      </c>
      <c r="C426">
        <v>2</v>
      </c>
      <c r="D426">
        <v>9</v>
      </c>
      <c r="E426">
        <v>3</v>
      </c>
      <c r="G426">
        <v>1</v>
      </c>
      <c r="H426">
        <v>0</v>
      </c>
      <c r="I426">
        <v>1</v>
      </c>
      <c r="K426">
        <v>2</v>
      </c>
      <c r="L426">
        <v>1</v>
      </c>
      <c r="V426">
        <f>IF(AND(Table1[[#This Row],[age]]&lt;=18, Table1[[#This Row],[engaged_in_prod]] = 1),1,0)</f>
        <v>1</v>
      </c>
      <c r="Y426" s="2">
        <v>423</v>
      </c>
      <c r="Z426" s="3">
        <v>1</v>
      </c>
    </row>
    <row r="427" spans="1:26" x14ac:dyDescent="0.25">
      <c r="A427">
        <v>197</v>
      </c>
      <c r="B427">
        <v>5</v>
      </c>
      <c r="C427">
        <v>2</v>
      </c>
      <c r="D427">
        <v>9</v>
      </c>
      <c r="E427">
        <v>3</v>
      </c>
      <c r="G427">
        <v>1</v>
      </c>
      <c r="H427">
        <v>0</v>
      </c>
      <c r="I427">
        <v>1</v>
      </c>
      <c r="K427">
        <v>2</v>
      </c>
      <c r="L427">
        <v>1</v>
      </c>
      <c r="V427">
        <f>IF(AND(Table1[[#This Row],[age]]&lt;=18, Table1[[#This Row],[engaged_in_prod]] = 1),1,0)</f>
        <v>1</v>
      </c>
      <c r="Y427" s="2">
        <v>424</v>
      </c>
      <c r="Z427" s="3">
        <v>0</v>
      </c>
    </row>
    <row r="428" spans="1:26" x14ac:dyDescent="0.25">
      <c r="A428">
        <v>293</v>
      </c>
      <c r="B428">
        <v>4</v>
      </c>
      <c r="C428">
        <v>2</v>
      </c>
      <c r="D428">
        <v>9</v>
      </c>
      <c r="E428">
        <v>3</v>
      </c>
      <c r="G428">
        <v>1</v>
      </c>
      <c r="H428">
        <v>0</v>
      </c>
      <c r="I428">
        <v>1</v>
      </c>
      <c r="K428">
        <v>1</v>
      </c>
      <c r="L428">
        <v>1</v>
      </c>
      <c r="V428">
        <f>IF(AND(Table1[[#This Row],[age]]&lt;=18, Table1[[#This Row],[engaged_in_prod]] = 1),1,0)</f>
        <v>1</v>
      </c>
      <c r="Y428" s="2">
        <v>425</v>
      </c>
      <c r="Z428" s="3">
        <v>0</v>
      </c>
    </row>
    <row r="429" spans="1:26" x14ac:dyDescent="0.25">
      <c r="A429">
        <v>62</v>
      </c>
      <c r="B429">
        <v>6</v>
      </c>
      <c r="C429">
        <v>1</v>
      </c>
      <c r="D429">
        <v>2</v>
      </c>
      <c r="E429">
        <v>3</v>
      </c>
      <c r="G429">
        <v>2</v>
      </c>
      <c r="L429">
        <v>1</v>
      </c>
      <c r="V429">
        <f>IF(AND(Table1[[#This Row],[age]]&lt;=18, Table1[[#This Row],[engaged_in_prod]] = 1),1,0)</f>
        <v>0</v>
      </c>
      <c r="Y429" s="2">
        <v>426</v>
      </c>
      <c r="Z429" s="3">
        <v>0</v>
      </c>
    </row>
    <row r="430" spans="1:26" x14ac:dyDescent="0.25">
      <c r="A430">
        <v>62</v>
      </c>
      <c r="B430">
        <v>5</v>
      </c>
      <c r="C430">
        <v>1</v>
      </c>
      <c r="D430">
        <v>6</v>
      </c>
      <c r="E430">
        <v>3</v>
      </c>
      <c r="G430">
        <v>1</v>
      </c>
      <c r="H430">
        <v>0</v>
      </c>
      <c r="I430">
        <v>2</v>
      </c>
      <c r="J430">
        <v>5</v>
      </c>
      <c r="L430">
        <v>1</v>
      </c>
      <c r="V430">
        <f>IF(AND(Table1[[#This Row],[age]]&lt;=18, Table1[[#This Row],[engaged_in_prod]] = 1),1,0)</f>
        <v>0</v>
      </c>
      <c r="Y430" s="2">
        <v>427</v>
      </c>
      <c r="Z430" s="3">
        <v>0</v>
      </c>
    </row>
    <row r="431" spans="1:26" x14ac:dyDescent="0.25">
      <c r="A431">
        <v>62</v>
      </c>
      <c r="B431">
        <v>4</v>
      </c>
      <c r="C431">
        <v>2</v>
      </c>
      <c r="D431">
        <v>8</v>
      </c>
      <c r="E431">
        <v>3</v>
      </c>
      <c r="G431">
        <v>1</v>
      </c>
      <c r="H431">
        <v>1</v>
      </c>
      <c r="I431">
        <v>2</v>
      </c>
      <c r="J431">
        <v>6</v>
      </c>
      <c r="L431">
        <v>1</v>
      </c>
      <c r="V431">
        <f>IF(AND(Table1[[#This Row],[age]]&lt;=18, Table1[[#This Row],[engaged_in_prod]] = 1),1,0)</f>
        <v>0</v>
      </c>
      <c r="Y431" s="2">
        <v>428</v>
      </c>
      <c r="Z431" s="3">
        <v>0</v>
      </c>
    </row>
    <row r="432" spans="1:26" x14ac:dyDescent="0.25">
      <c r="A432">
        <v>62</v>
      </c>
      <c r="B432">
        <v>3</v>
      </c>
      <c r="C432">
        <v>1</v>
      </c>
      <c r="D432">
        <v>10</v>
      </c>
      <c r="E432">
        <v>3</v>
      </c>
      <c r="G432">
        <v>1</v>
      </c>
      <c r="H432">
        <v>3</v>
      </c>
      <c r="I432">
        <v>2</v>
      </c>
      <c r="J432">
        <v>6</v>
      </c>
      <c r="L432">
        <v>1</v>
      </c>
      <c r="V432">
        <f>IF(AND(Table1[[#This Row],[age]]&lt;=18, Table1[[#This Row],[engaged_in_prod]] = 1),1,0)</f>
        <v>0</v>
      </c>
      <c r="Y432" s="2">
        <v>429</v>
      </c>
      <c r="Z432" s="3">
        <v>0</v>
      </c>
    </row>
    <row r="433" spans="1:26" x14ac:dyDescent="0.25">
      <c r="A433">
        <v>305</v>
      </c>
      <c r="B433">
        <v>7</v>
      </c>
      <c r="C433">
        <v>1</v>
      </c>
      <c r="D433">
        <v>9</v>
      </c>
      <c r="E433">
        <v>3</v>
      </c>
      <c r="G433">
        <v>1</v>
      </c>
      <c r="H433">
        <v>0</v>
      </c>
      <c r="I433">
        <v>1</v>
      </c>
      <c r="K433">
        <v>1</v>
      </c>
      <c r="L433">
        <v>1</v>
      </c>
      <c r="V433">
        <f>IF(AND(Table1[[#This Row],[age]]&lt;=18, Table1[[#This Row],[engaged_in_prod]] = 1),1,0)</f>
        <v>1</v>
      </c>
      <c r="Y433" s="2">
        <v>430</v>
      </c>
      <c r="Z433" s="3">
        <v>1</v>
      </c>
    </row>
    <row r="434" spans="1:26" x14ac:dyDescent="0.25">
      <c r="A434">
        <v>313</v>
      </c>
      <c r="B434">
        <v>4</v>
      </c>
      <c r="C434">
        <v>2</v>
      </c>
      <c r="D434">
        <v>9</v>
      </c>
      <c r="E434">
        <v>3</v>
      </c>
      <c r="G434">
        <v>1</v>
      </c>
      <c r="H434">
        <v>0</v>
      </c>
      <c r="I434">
        <v>1</v>
      </c>
      <c r="K434">
        <v>1</v>
      </c>
      <c r="L434">
        <v>1</v>
      </c>
      <c r="V434">
        <f>IF(AND(Table1[[#This Row],[age]]&lt;=18, Table1[[#This Row],[engaged_in_prod]] = 1),1,0)</f>
        <v>1</v>
      </c>
      <c r="Y434" s="2">
        <v>431</v>
      </c>
      <c r="Z434" s="3">
        <v>1</v>
      </c>
    </row>
    <row r="435" spans="1:26" x14ac:dyDescent="0.25">
      <c r="A435">
        <v>63</v>
      </c>
      <c r="B435">
        <v>5</v>
      </c>
      <c r="C435">
        <v>2</v>
      </c>
      <c r="D435">
        <v>1</v>
      </c>
      <c r="E435">
        <v>3</v>
      </c>
      <c r="G435">
        <v>2</v>
      </c>
      <c r="L435">
        <v>1</v>
      </c>
      <c r="V435">
        <f>IF(AND(Table1[[#This Row],[age]]&lt;=18, Table1[[#This Row],[engaged_in_prod]] = 1),1,0)</f>
        <v>0</v>
      </c>
      <c r="Y435" s="2">
        <v>432</v>
      </c>
      <c r="Z435" s="3">
        <v>0</v>
      </c>
    </row>
    <row r="436" spans="1:26" x14ac:dyDescent="0.25">
      <c r="A436">
        <v>63</v>
      </c>
      <c r="B436">
        <v>4</v>
      </c>
      <c r="C436">
        <v>2</v>
      </c>
      <c r="D436">
        <v>4</v>
      </c>
      <c r="E436">
        <v>3</v>
      </c>
      <c r="G436">
        <v>2</v>
      </c>
      <c r="L436">
        <v>1</v>
      </c>
      <c r="V436">
        <f>IF(AND(Table1[[#This Row],[age]]&lt;=18, Table1[[#This Row],[engaged_in_prod]] = 1),1,0)</f>
        <v>0</v>
      </c>
      <c r="Y436" s="2">
        <v>433</v>
      </c>
      <c r="Z436" s="3">
        <v>0</v>
      </c>
    </row>
    <row r="437" spans="1:26" x14ac:dyDescent="0.25">
      <c r="A437">
        <v>63</v>
      </c>
      <c r="B437">
        <v>3</v>
      </c>
      <c r="C437">
        <v>1</v>
      </c>
      <c r="D437">
        <v>6</v>
      </c>
      <c r="E437">
        <v>3</v>
      </c>
      <c r="G437">
        <v>1</v>
      </c>
      <c r="H437">
        <v>1</v>
      </c>
      <c r="I437">
        <v>2</v>
      </c>
      <c r="J437">
        <v>6</v>
      </c>
      <c r="L437">
        <v>1</v>
      </c>
      <c r="V437">
        <f>IF(AND(Table1[[#This Row],[age]]&lt;=18, Table1[[#This Row],[engaged_in_prod]] = 1),1,0)</f>
        <v>0</v>
      </c>
      <c r="Y437" s="2">
        <v>434</v>
      </c>
      <c r="Z437" s="3">
        <v>0</v>
      </c>
    </row>
    <row r="438" spans="1:26" x14ac:dyDescent="0.25">
      <c r="A438">
        <v>392</v>
      </c>
      <c r="B438">
        <v>9</v>
      </c>
      <c r="C438">
        <v>2</v>
      </c>
      <c r="D438">
        <v>9</v>
      </c>
      <c r="E438">
        <v>3</v>
      </c>
      <c r="G438">
        <v>1</v>
      </c>
      <c r="H438">
        <v>0</v>
      </c>
      <c r="I438">
        <v>1</v>
      </c>
      <c r="K438">
        <v>1</v>
      </c>
      <c r="L438">
        <v>1</v>
      </c>
      <c r="V438">
        <f>IF(AND(Table1[[#This Row],[age]]&lt;=18, Table1[[#This Row],[engaged_in_prod]] = 1),1,0)</f>
        <v>1</v>
      </c>
      <c r="Y438" s="2">
        <v>435</v>
      </c>
      <c r="Z438" s="3">
        <v>0</v>
      </c>
    </row>
    <row r="439" spans="1:26" x14ac:dyDescent="0.25">
      <c r="A439">
        <v>397</v>
      </c>
      <c r="B439">
        <v>5</v>
      </c>
      <c r="C439">
        <v>2</v>
      </c>
      <c r="D439">
        <v>9</v>
      </c>
      <c r="E439">
        <v>3</v>
      </c>
      <c r="G439">
        <v>1</v>
      </c>
      <c r="H439">
        <v>0</v>
      </c>
      <c r="I439">
        <v>1</v>
      </c>
      <c r="K439">
        <v>1</v>
      </c>
      <c r="L439">
        <v>1</v>
      </c>
      <c r="V439">
        <f>IF(AND(Table1[[#This Row],[age]]&lt;=18, Table1[[#This Row],[engaged_in_prod]] = 1),1,0)</f>
        <v>1</v>
      </c>
      <c r="Y439" s="2">
        <v>436</v>
      </c>
      <c r="Z439" s="3">
        <v>0</v>
      </c>
    </row>
    <row r="440" spans="1:26" x14ac:dyDescent="0.25">
      <c r="A440">
        <v>64</v>
      </c>
      <c r="B440">
        <v>5</v>
      </c>
      <c r="C440">
        <v>1</v>
      </c>
      <c r="D440">
        <v>2</v>
      </c>
      <c r="E440">
        <v>3</v>
      </c>
      <c r="G440">
        <v>2</v>
      </c>
      <c r="L440">
        <v>1</v>
      </c>
      <c r="V440">
        <f>IF(AND(Table1[[#This Row],[age]]&lt;=18, Table1[[#This Row],[engaged_in_prod]] = 1),1,0)</f>
        <v>0</v>
      </c>
      <c r="Y440" s="2">
        <v>437</v>
      </c>
      <c r="Z440" s="3">
        <v>1</v>
      </c>
    </row>
    <row r="441" spans="1:26" x14ac:dyDescent="0.25">
      <c r="A441">
        <v>64</v>
      </c>
      <c r="B441">
        <v>4</v>
      </c>
      <c r="C441">
        <v>1</v>
      </c>
      <c r="D441">
        <v>4</v>
      </c>
      <c r="E441">
        <v>3</v>
      </c>
      <c r="G441">
        <v>2</v>
      </c>
      <c r="L441">
        <v>1</v>
      </c>
      <c r="V441">
        <f>IF(AND(Table1[[#This Row],[age]]&lt;=18, Table1[[#This Row],[engaged_in_prod]] = 1),1,0)</f>
        <v>0</v>
      </c>
      <c r="Y441" s="2">
        <v>438</v>
      </c>
      <c r="Z441" s="3">
        <v>0</v>
      </c>
    </row>
    <row r="442" spans="1:26" x14ac:dyDescent="0.25">
      <c r="A442">
        <v>64</v>
      </c>
      <c r="B442">
        <v>3</v>
      </c>
      <c r="C442">
        <v>1</v>
      </c>
      <c r="D442">
        <v>5</v>
      </c>
      <c r="E442">
        <v>3</v>
      </c>
      <c r="G442">
        <v>1</v>
      </c>
      <c r="H442">
        <v>0</v>
      </c>
      <c r="I442">
        <v>2</v>
      </c>
      <c r="J442">
        <v>5</v>
      </c>
      <c r="L442">
        <v>1</v>
      </c>
      <c r="V442">
        <f>IF(AND(Table1[[#This Row],[age]]&lt;=18, Table1[[#This Row],[engaged_in_prod]] = 1),1,0)</f>
        <v>0</v>
      </c>
      <c r="Y442" s="2">
        <v>439</v>
      </c>
      <c r="Z442" s="3">
        <v>0</v>
      </c>
    </row>
    <row r="443" spans="1:26" x14ac:dyDescent="0.25">
      <c r="A443">
        <v>526</v>
      </c>
      <c r="B443">
        <v>7</v>
      </c>
      <c r="C443">
        <v>1</v>
      </c>
      <c r="D443">
        <v>9</v>
      </c>
      <c r="E443">
        <v>8</v>
      </c>
      <c r="G443">
        <v>1</v>
      </c>
      <c r="H443">
        <v>0</v>
      </c>
      <c r="I443">
        <v>1</v>
      </c>
      <c r="K443">
        <v>2</v>
      </c>
      <c r="L443">
        <v>1</v>
      </c>
      <c r="V443">
        <f>IF(AND(Table1[[#This Row],[age]]&lt;=18, Table1[[#This Row],[engaged_in_prod]] = 1),1,0)</f>
        <v>1</v>
      </c>
      <c r="Y443" s="2">
        <v>440</v>
      </c>
      <c r="Z443" s="3">
        <v>0</v>
      </c>
    </row>
    <row r="444" spans="1:26" x14ac:dyDescent="0.25">
      <c r="A444">
        <v>673</v>
      </c>
      <c r="B444">
        <v>7</v>
      </c>
      <c r="C444">
        <v>2</v>
      </c>
      <c r="D444">
        <v>9</v>
      </c>
      <c r="E444">
        <v>3</v>
      </c>
      <c r="G444">
        <v>1</v>
      </c>
      <c r="H444">
        <v>1</v>
      </c>
      <c r="I444">
        <v>1</v>
      </c>
      <c r="K444">
        <v>3</v>
      </c>
      <c r="L444">
        <v>1</v>
      </c>
      <c r="V444">
        <f>IF(AND(Table1[[#This Row],[age]]&lt;=18, Table1[[#This Row],[engaged_in_prod]] = 1),1,0)</f>
        <v>1</v>
      </c>
      <c r="Y444" s="2">
        <v>441</v>
      </c>
      <c r="Z444" s="3">
        <v>0</v>
      </c>
    </row>
    <row r="445" spans="1:26" x14ac:dyDescent="0.25">
      <c r="A445">
        <v>65</v>
      </c>
      <c r="B445">
        <v>7</v>
      </c>
      <c r="C445">
        <v>1</v>
      </c>
      <c r="D445">
        <v>2</v>
      </c>
      <c r="E445">
        <v>3</v>
      </c>
      <c r="G445">
        <v>2</v>
      </c>
      <c r="L445">
        <v>1</v>
      </c>
      <c r="V445">
        <f>IF(AND(Table1[[#This Row],[age]]&lt;=18, Table1[[#This Row],[engaged_in_prod]] = 1),1,0)</f>
        <v>0</v>
      </c>
      <c r="Y445" s="2">
        <v>442</v>
      </c>
      <c r="Z445" s="3">
        <v>0</v>
      </c>
    </row>
    <row r="446" spans="1:26" x14ac:dyDescent="0.25">
      <c r="A446">
        <v>65</v>
      </c>
      <c r="B446">
        <v>6</v>
      </c>
      <c r="C446">
        <v>2</v>
      </c>
      <c r="D446">
        <v>4</v>
      </c>
      <c r="E446">
        <v>3</v>
      </c>
      <c r="G446">
        <v>2</v>
      </c>
      <c r="L446">
        <v>1</v>
      </c>
      <c r="V446">
        <f>IF(AND(Table1[[#This Row],[age]]&lt;=18, Table1[[#This Row],[engaged_in_prod]] = 1),1,0)</f>
        <v>0</v>
      </c>
      <c r="Y446" s="2">
        <v>443</v>
      </c>
      <c r="Z446" s="3">
        <v>0</v>
      </c>
    </row>
    <row r="447" spans="1:26" x14ac:dyDescent="0.25">
      <c r="A447">
        <v>1068</v>
      </c>
      <c r="B447">
        <v>3</v>
      </c>
      <c r="C447">
        <v>1</v>
      </c>
      <c r="D447">
        <v>9</v>
      </c>
      <c r="E447">
        <v>3</v>
      </c>
      <c r="G447">
        <v>1</v>
      </c>
      <c r="H447">
        <v>2</v>
      </c>
      <c r="I447">
        <v>1</v>
      </c>
      <c r="K447">
        <v>2</v>
      </c>
      <c r="L447">
        <v>1</v>
      </c>
      <c r="V447">
        <f>IF(AND(Table1[[#This Row],[age]]&lt;=18, Table1[[#This Row],[engaged_in_prod]] = 1),1,0)</f>
        <v>1</v>
      </c>
      <c r="Y447" s="2">
        <v>444</v>
      </c>
      <c r="Z447" s="3">
        <v>0</v>
      </c>
    </row>
    <row r="448" spans="1:26" x14ac:dyDescent="0.25">
      <c r="A448">
        <v>1082</v>
      </c>
      <c r="B448">
        <v>6</v>
      </c>
      <c r="C448">
        <v>1</v>
      </c>
      <c r="D448">
        <v>9</v>
      </c>
      <c r="E448">
        <v>3</v>
      </c>
      <c r="G448">
        <v>1</v>
      </c>
      <c r="H448">
        <v>1</v>
      </c>
      <c r="I448">
        <v>1</v>
      </c>
      <c r="K448">
        <v>1</v>
      </c>
      <c r="L448">
        <v>1</v>
      </c>
      <c r="V448">
        <f>IF(AND(Table1[[#This Row],[age]]&lt;=18, Table1[[#This Row],[engaged_in_prod]] = 1),1,0)</f>
        <v>1</v>
      </c>
      <c r="Y448" s="2">
        <v>445</v>
      </c>
      <c r="Z448" s="3">
        <v>0</v>
      </c>
    </row>
    <row r="449" spans="1:26" x14ac:dyDescent="0.25">
      <c r="A449">
        <v>1085</v>
      </c>
      <c r="B449">
        <v>7</v>
      </c>
      <c r="C449">
        <v>1</v>
      </c>
      <c r="D449">
        <v>9</v>
      </c>
      <c r="E449">
        <v>3</v>
      </c>
      <c r="G449">
        <v>1</v>
      </c>
      <c r="H449">
        <v>0</v>
      </c>
      <c r="I449">
        <v>1</v>
      </c>
      <c r="K449">
        <v>2</v>
      </c>
      <c r="L449">
        <v>1</v>
      </c>
      <c r="V449">
        <f>IF(AND(Table1[[#This Row],[age]]&lt;=18, Table1[[#This Row],[engaged_in_prod]] = 1),1,0)</f>
        <v>1</v>
      </c>
      <c r="Y449" s="2">
        <v>446</v>
      </c>
      <c r="Z449" s="3">
        <v>0</v>
      </c>
    </row>
    <row r="450" spans="1:26" x14ac:dyDescent="0.25">
      <c r="A450">
        <v>1123</v>
      </c>
      <c r="B450">
        <v>6</v>
      </c>
      <c r="C450">
        <v>1</v>
      </c>
      <c r="D450">
        <v>9</v>
      </c>
      <c r="E450">
        <v>3</v>
      </c>
      <c r="G450">
        <v>1</v>
      </c>
      <c r="H450">
        <v>0</v>
      </c>
      <c r="I450">
        <v>1</v>
      </c>
      <c r="K450">
        <v>3</v>
      </c>
      <c r="L450">
        <v>1</v>
      </c>
      <c r="V450">
        <f>IF(AND(Table1[[#This Row],[age]]&lt;=18, Table1[[#This Row],[engaged_in_prod]] = 1),1,0)</f>
        <v>1</v>
      </c>
      <c r="Y450" s="2">
        <v>447</v>
      </c>
      <c r="Z450" s="3">
        <v>0</v>
      </c>
    </row>
    <row r="451" spans="1:26" x14ac:dyDescent="0.25">
      <c r="A451">
        <v>1135</v>
      </c>
      <c r="B451">
        <v>6</v>
      </c>
      <c r="C451">
        <v>1</v>
      </c>
      <c r="D451">
        <v>9</v>
      </c>
      <c r="E451">
        <v>3</v>
      </c>
      <c r="G451">
        <v>1</v>
      </c>
      <c r="H451">
        <v>0</v>
      </c>
      <c r="I451">
        <v>1</v>
      </c>
      <c r="K451">
        <v>3</v>
      </c>
      <c r="L451">
        <v>1</v>
      </c>
      <c r="V451">
        <f>IF(AND(Table1[[#This Row],[age]]&lt;=18, Table1[[#This Row],[engaged_in_prod]] = 1),1,0)</f>
        <v>1</v>
      </c>
      <c r="Y451" s="2">
        <v>448</v>
      </c>
      <c r="Z451" s="3">
        <v>2</v>
      </c>
    </row>
    <row r="452" spans="1:26" x14ac:dyDescent="0.25">
      <c r="A452">
        <v>66</v>
      </c>
      <c r="B452">
        <v>4</v>
      </c>
      <c r="C452">
        <v>2</v>
      </c>
      <c r="D452">
        <v>0</v>
      </c>
      <c r="E452">
        <v>3</v>
      </c>
      <c r="G452">
        <v>2</v>
      </c>
      <c r="L452">
        <v>1</v>
      </c>
      <c r="V452">
        <f>IF(AND(Table1[[#This Row],[age]]&lt;=18, Table1[[#This Row],[engaged_in_prod]] = 1),1,0)</f>
        <v>0</v>
      </c>
      <c r="Y452" s="2">
        <v>449</v>
      </c>
      <c r="Z452" s="3">
        <v>0</v>
      </c>
    </row>
    <row r="453" spans="1:26" x14ac:dyDescent="0.25">
      <c r="A453">
        <v>66</v>
      </c>
      <c r="B453">
        <v>3</v>
      </c>
      <c r="C453">
        <v>1</v>
      </c>
      <c r="D453">
        <v>4</v>
      </c>
      <c r="E453">
        <v>3</v>
      </c>
      <c r="G453">
        <v>2</v>
      </c>
      <c r="L453">
        <v>1</v>
      </c>
      <c r="V453">
        <f>IF(AND(Table1[[#This Row],[age]]&lt;=18, Table1[[#This Row],[engaged_in_prod]] = 1),1,0)</f>
        <v>0</v>
      </c>
      <c r="Y453" s="2">
        <v>450</v>
      </c>
      <c r="Z453" s="3">
        <v>2</v>
      </c>
    </row>
    <row r="454" spans="1:26" x14ac:dyDescent="0.25">
      <c r="A454">
        <v>1146</v>
      </c>
      <c r="B454">
        <v>4</v>
      </c>
      <c r="C454">
        <v>1</v>
      </c>
      <c r="D454">
        <v>9</v>
      </c>
      <c r="E454">
        <v>3</v>
      </c>
      <c r="G454">
        <v>1</v>
      </c>
      <c r="H454">
        <v>0</v>
      </c>
      <c r="I454">
        <v>1</v>
      </c>
      <c r="K454">
        <v>1</v>
      </c>
      <c r="L454">
        <v>1</v>
      </c>
      <c r="V454">
        <f>IF(AND(Table1[[#This Row],[age]]&lt;=18, Table1[[#This Row],[engaged_in_prod]] = 1),1,0)</f>
        <v>1</v>
      </c>
      <c r="Y454" s="2">
        <v>451</v>
      </c>
      <c r="Z454" s="3">
        <v>0</v>
      </c>
    </row>
    <row r="455" spans="1:26" x14ac:dyDescent="0.25">
      <c r="A455">
        <v>1162</v>
      </c>
      <c r="B455">
        <v>4</v>
      </c>
      <c r="C455">
        <v>2</v>
      </c>
      <c r="D455">
        <v>9</v>
      </c>
      <c r="E455">
        <v>3</v>
      </c>
      <c r="G455">
        <v>1</v>
      </c>
      <c r="H455">
        <v>0</v>
      </c>
      <c r="I455">
        <v>1</v>
      </c>
      <c r="K455">
        <v>1</v>
      </c>
      <c r="L455">
        <v>1</v>
      </c>
      <c r="V455">
        <f>IF(AND(Table1[[#This Row],[age]]&lt;=18, Table1[[#This Row],[engaged_in_prod]] = 1),1,0)</f>
        <v>1</v>
      </c>
      <c r="Y455" s="2">
        <v>452</v>
      </c>
      <c r="Z455" s="3">
        <v>0</v>
      </c>
    </row>
    <row r="456" spans="1:26" x14ac:dyDescent="0.25">
      <c r="A456">
        <v>1214</v>
      </c>
      <c r="B456">
        <v>4</v>
      </c>
      <c r="C456">
        <v>2</v>
      </c>
      <c r="D456">
        <v>9</v>
      </c>
      <c r="E456">
        <v>3</v>
      </c>
      <c r="G456">
        <v>1</v>
      </c>
      <c r="H456">
        <v>0</v>
      </c>
      <c r="I456">
        <v>1</v>
      </c>
      <c r="K456">
        <v>1</v>
      </c>
      <c r="L456">
        <v>1</v>
      </c>
      <c r="V456">
        <f>IF(AND(Table1[[#This Row],[age]]&lt;=18, Table1[[#This Row],[engaged_in_prod]] = 1),1,0)</f>
        <v>1</v>
      </c>
      <c r="Y456" s="2">
        <v>453</v>
      </c>
      <c r="Z456" s="3">
        <v>2</v>
      </c>
    </row>
    <row r="457" spans="1:26" x14ac:dyDescent="0.25">
      <c r="A457">
        <v>67</v>
      </c>
      <c r="B457">
        <v>7</v>
      </c>
      <c r="C457">
        <v>2</v>
      </c>
      <c r="D457">
        <v>0</v>
      </c>
      <c r="E457">
        <v>3</v>
      </c>
      <c r="G457">
        <v>2</v>
      </c>
      <c r="L457">
        <v>1</v>
      </c>
      <c r="V457">
        <f>IF(AND(Table1[[#This Row],[age]]&lt;=18, Table1[[#This Row],[engaged_in_prod]] = 1),1,0)</f>
        <v>0</v>
      </c>
      <c r="Y457" s="2">
        <v>454</v>
      </c>
      <c r="Z457" s="3">
        <v>0</v>
      </c>
    </row>
    <row r="458" spans="1:26" x14ac:dyDescent="0.25">
      <c r="A458">
        <v>67</v>
      </c>
      <c r="B458">
        <v>6</v>
      </c>
      <c r="C458">
        <v>2</v>
      </c>
      <c r="D458">
        <v>0</v>
      </c>
      <c r="E458">
        <v>3</v>
      </c>
      <c r="G458">
        <v>2</v>
      </c>
      <c r="L458">
        <v>1</v>
      </c>
      <c r="V458">
        <f>IF(AND(Table1[[#This Row],[age]]&lt;=18, Table1[[#This Row],[engaged_in_prod]] = 1),1,0)</f>
        <v>0</v>
      </c>
      <c r="Y458" s="2">
        <v>455</v>
      </c>
      <c r="Z458" s="3">
        <v>0</v>
      </c>
    </row>
    <row r="459" spans="1:26" x14ac:dyDescent="0.25">
      <c r="A459">
        <v>67</v>
      </c>
      <c r="B459">
        <v>5</v>
      </c>
      <c r="C459">
        <v>2</v>
      </c>
      <c r="D459">
        <v>3</v>
      </c>
      <c r="E459">
        <v>3</v>
      </c>
      <c r="G459">
        <v>2</v>
      </c>
      <c r="L459">
        <v>1</v>
      </c>
      <c r="V459">
        <f>IF(AND(Table1[[#This Row],[age]]&lt;=18, Table1[[#This Row],[engaged_in_prod]] = 1),1,0)</f>
        <v>0</v>
      </c>
      <c r="Y459" s="2">
        <v>456</v>
      </c>
      <c r="Z459" s="3">
        <v>0</v>
      </c>
    </row>
    <row r="460" spans="1:26" x14ac:dyDescent="0.25">
      <c r="A460">
        <v>67</v>
      </c>
      <c r="B460">
        <v>4</v>
      </c>
      <c r="C460">
        <v>2</v>
      </c>
      <c r="D460">
        <v>5</v>
      </c>
      <c r="E460">
        <v>3</v>
      </c>
      <c r="G460">
        <v>1</v>
      </c>
      <c r="H460">
        <v>0</v>
      </c>
      <c r="I460">
        <v>2</v>
      </c>
      <c r="J460">
        <v>5</v>
      </c>
      <c r="L460">
        <v>1</v>
      </c>
      <c r="V460">
        <f>IF(AND(Table1[[#This Row],[age]]&lt;=18, Table1[[#This Row],[engaged_in_prod]] = 1),1,0)</f>
        <v>0</v>
      </c>
      <c r="Y460" s="2">
        <v>457</v>
      </c>
      <c r="Z460" s="3">
        <v>0</v>
      </c>
    </row>
    <row r="461" spans="1:26" x14ac:dyDescent="0.25">
      <c r="A461">
        <v>67</v>
      </c>
      <c r="B461">
        <v>3</v>
      </c>
      <c r="C461">
        <v>2</v>
      </c>
      <c r="D461">
        <v>7</v>
      </c>
      <c r="E461">
        <v>3</v>
      </c>
      <c r="G461">
        <v>1</v>
      </c>
      <c r="H461">
        <v>0</v>
      </c>
      <c r="I461">
        <v>2</v>
      </c>
      <c r="J461">
        <v>5</v>
      </c>
      <c r="L461">
        <v>1</v>
      </c>
      <c r="V461">
        <f>IF(AND(Table1[[#This Row],[age]]&lt;=18, Table1[[#This Row],[engaged_in_prod]] = 1),1,0)</f>
        <v>0</v>
      </c>
      <c r="Y461" s="2">
        <v>458</v>
      </c>
      <c r="Z461" s="3">
        <v>0</v>
      </c>
    </row>
    <row r="462" spans="1:26" x14ac:dyDescent="0.25">
      <c r="A462">
        <v>1233</v>
      </c>
      <c r="B462">
        <v>6</v>
      </c>
      <c r="C462">
        <v>1</v>
      </c>
      <c r="D462">
        <v>9</v>
      </c>
      <c r="E462">
        <v>3</v>
      </c>
      <c r="G462">
        <v>1</v>
      </c>
      <c r="H462">
        <v>1</v>
      </c>
      <c r="I462">
        <v>1</v>
      </c>
      <c r="K462">
        <v>2</v>
      </c>
      <c r="L462">
        <v>1</v>
      </c>
      <c r="V462">
        <f>IF(AND(Table1[[#This Row],[age]]&lt;=18, Table1[[#This Row],[engaged_in_prod]] = 1),1,0)</f>
        <v>1</v>
      </c>
      <c r="Y462" s="2">
        <v>459</v>
      </c>
      <c r="Z462" s="3">
        <v>1</v>
      </c>
    </row>
    <row r="463" spans="1:26" x14ac:dyDescent="0.25">
      <c r="A463">
        <v>1242</v>
      </c>
      <c r="B463">
        <v>8</v>
      </c>
      <c r="C463">
        <v>1</v>
      </c>
      <c r="D463">
        <v>9</v>
      </c>
      <c r="E463">
        <v>3</v>
      </c>
      <c r="G463">
        <v>1</v>
      </c>
      <c r="H463">
        <v>3</v>
      </c>
      <c r="I463">
        <v>1</v>
      </c>
      <c r="K463">
        <v>1</v>
      </c>
      <c r="L463">
        <v>1</v>
      </c>
      <c r="V463">
        <f>IF(AND(Table1[[#This Row],[age]]&lt;=18, Table1[[#This Row],[engaged_in_prod]] = 1),1,0)</f>
        <v>1</v>
      </c>
      <c r="Y463" s="2">
        <v>460</v>
      </c>
      <c r="Z463" s="3">
        <v>5</v>
      </c>
    </row>
    <row r="464" spans="1:26" x14ac:dyDescent="0.25">
      <c r="A464">
        <v>68</v>
      </c>
      <c r="B464">
        <v>8</v>
      </c>
      <c r="C464">
        <v>2</v>
      </c>
      <c r="D464">
        <v>7</v>
      </c>
      <c r="E464">
        <v>3</v>
      </c>
      <c r="G464">
        <v>1</v>
      </c>
      <c r="H464">
        <v>0</v>
      </c>
      <c r="I464">
        <v>2</v>
      </c>
      <c r="J464">
        <v>5</v>
      </c>
      <c r="L464">
        <v>1</v>
      </c>
      <c r="V464">
        <f>IF(AND(Table1[[#This Row],[age]]&lt;=18, Table1[[#This Row],[engaged_in_prod]] = 1),1,0)</f>
        <v>0</v>
      </c>
      <c r="Y464" s="2">
        <v>461</v>
      </c>
      <c r="Z464" s="3">
        <v>5</v>
      </c>
    </row>
    <row r="465" spans="1:26" x14ac:dyDescent="0.25">
      <c r="A465">
        <v>68</v>
      </c>
      <c r="B465">
        <v>7</v>
      </c>
      <c r="C465">
        <v>1</v>
      </c>
      <c r="D465">
        <v>10</v>
      </c>
      <c r="E465">
        <v>3</v>
      </c>
      <c r="G465">
        <v>1</v>
      </c>
      <c r="H465">
        <v>1</v>
      </c>
      <c r="I465">
        <v>2</v>
      </c>
      <c r="J465">
        <v>6</v>
      </c>
      <c r="L465">
        <v>1</v>
      </c>
      <c r="V465">
        <f>IF(AND(Table1[[#This Row],[age]]&lt;=18, Table1[[#This Row],[engaged_in_prod]] = 1),1,0)</f>
        <v>0</v>
      </c>
      <c r="Y465" s="2">
        <v>462</v>
      </c>
      <c r="Z465" s="3">
        <v>2</v>
      </c>
    </row>
    <row r="466" spans="1:26" x14ac:dyDescent="0.25">
      <c r="A466">
        <v>1242</v>
      </c>
      <c r="B466">
        <v>7</v>
      </c>
      <c r="C466">
        <v>2</v>
      </c>
      <c r="D466">
        <v>9</v>
      </c>
      <c r="E466">
        <v>3</v>
      </c>
      <c r="G466">
        <v>1</v>
      </c>
      <c r="H466">
        <v>3</v>
      </c>
      <c r="I466">
        <v>1</v>
      </c>
      <c r="K466">
        <v>1</v>
      </c>
      <c r="L466">
        <v>1</v>
      </c>
      <c r="V466">
        <f>IF(AND(Table1[[#This Row],[age]]&lt;=18, Table1[[#This Row],[engaged_in_prod]] = 1),1,0)</f>
        <v>1</v>
      </c>
      <c r="Y466" s="2">
        <v>463</v>
      </c>
      <c r="Z466" s="3">
        <v>2</v>
      </c>
    </row>
    <row r="467" spans="1:26" x14ac:dyDescent="0.25">
      <c r="A467">
        <v>1263</v>
      </c>
      <c r="B467">
        <v>7</v>
      </c>
      <c r="C467">
        <v>2</v>
      </c>
      <c r="D467">
        <v>9</v>
      </c>
      <c r="E467">
        <v>3</v>
      </c>
      <c r="G467">
        <v>1</v>
      </c>
      <c r="H467">
        <v>0</v>
      </c>
      <c r="I467">
        <v>1</v>
      </c>
      <c r="K467">
        <v>3</v>
      </c>
      <c r="L467">
        <v>1</v>
      </c>
      <c r="V467">
        <f>IF(AND(Table1[[#This Row],[age]]&lt;=18, Table1[[#This Row],[engaged_in_prod]] = 1),1,0)</f>
        <v>1</v>
      </c>
      <c r="Y467" s="2">
        <v>464</v>
      </c>
      <c r="Z467" s="3">
        <v>3</v>
      </c>
    </row>
    <row r="468" spans="1:26" x14ac:dyDescent="0.25">
      <c r="A468">
        <v>1270</v>
      </c>
      <c r="B468">
        <v>4</v>
      </c>
      <c r="C468">
        <v>1</v>
      </c>
      <c r="D468">
        <v>9</v>
      </c>
      <c r="E468">
        <v>3</v>
      </c>
      <c r="G468">
        <v>1</v>
      </c>
      <c r="H468">
        <v>1</v>
      </c>
      <c r="I468">
        <v>1</v>
      </c>
      <c r="K468">
        <v>2</v>
      </c>
      <c r="L468">
        <v>1</v>
      </c>
      <c r="M468">
        <v>2</v>
      </c>
      <c r="N468">
        <v>15</v>
      </c>
      <c r="O468">
        <v>3</v>
      </c>
      <c r="P468">
        <v>1</v>
      </c>
      <c r="Q468">
        <v>1</v>
      </c>
      <c r="R468">
        <v>9</v>
      </c>
      <c r="S468">
        <v>2</v>
      </c>
      <c r="T468">
        <v>6</v>
      </c>
      <c r="V468">
        <f>IF(AND(Table1[[#This Row],[age]]&lt;=18, Table1[[#This Row],[engaged_in_prod]] = 1),1,0)</f>
        <v>1</v>
      </c>
      <c r="Y468" s="2">
        <v>465</v>
      </c>
      <c r="Z468" s="3">
        <v>2</v>
      </c>
    </row>
    <row r="469" spans="1:26" x14ac:dyDescent="0.25">
      <c r="A469">
        <v>1291</v>
      </c>
      <c r="B469">
        <v>12</v>
      </c>
      <c r="C469">
        <v>2</v>
      </c>
      <c r="D469">
        <v>9</v>
      </c>
      <c r="E469">
        <v>3</v>
      </c>
      <c r="G469">
        <v>1</v>
      </c>
      <c r="H469">
        <v>0</v>
      </c>
      <c r="I469">
        <v>1</v>
      </c>
      <c r="K469">
        <v>1</v>
      </c>
      <c r="L469">
        <v>1</v>
      </c>
      <c r="V469">
        <f>IF(AND(Table1[[#This Row],[age]]&lt;=18, Table1[[#This Row],[engaged_in_prod]] = 1),1,0)</f>
        <v>1</v>
      </c>
      <c r="Y469" s="2">
        <v>466</v>
      </c>
      <c r="Z469" s="3">
        <v>1</v>
      </c>
    </row>
    <row r="470" spans="1:26" x14ac:dyDescent="0.25">
      <c r="A470">
        <v>1295</v>
      </c>
      <c r="B470">
        <v>4</v>
      </c>
      <c r="C470">
        <v>1</v>
      </c>
      <c r="D470">
        <v>9</v>
      </c>
      <c r="E470">
        <v>3</v>
      </c>
      <c r="G470">
        <v>1</v>
      </c>
      <c r="H470">
        <v>2</v>
      </c>
      <c r="I470">
        <v>1</v>
      </c>
      <c r="K470">
        <v>1</v>
      </c>
      <c r="L470">
        <v>1</v>
      </c>
      <c r="V470">
        <f>IF(AND(Table1[[#This Row],[age]]&lt;=18, Table1[[#This Row],[engaged_in_prod]] = 1),1,0)</f>
        <v>1</v>
      </c>
      <c r="Y470" s="2">
        <v>467</v>
      </c>
      <c r="Z470" s="3">
        <v>3</v>
      </c>
    </row>
    <row r="471" spans="1:26" x14ac:dyDescent="0.25">
      <c r="A471">
        <v>1320</v>
      </c>
      <c r="B471">
        <v>6</v>
      </c>
      <c r="C471">
        <v>2</v>
      </c>
      <c r="D471">
        <v>9</v>
      </c>
      <c r="E471">
        <v>3</v>
      </c>
      <c r="G471">
        <v>1</v>
      </c>
      <c r="H471">
        <v>0</v>
      </c>
      <c r="I471">
        <v>1</v>
      </c>
      <c r="K471">
        <v>3</v>
      </c>
      <c r="L471">
        <v>1</v>
      </c>
      <c r="V471">
        <f>IF(AND(Table1[[#This Row],[age]]&lt;=18, Table1[[#This Row],[engaged_in_prod]] = 1),1,0)</f>
        <v>1</v>
      </c>
      <c r="Y471" s="2">
        <v>468</v>
      </c>
      <c r="Z471" s="3">
        <v>5</v>
      </c>
    </row>
    <row r="472" spans="1:26" x14ac:dyDescent="0.25">
      <c r="A472">
        <v>69</v>
      </c>
      <c r="B472">
        <v>5</v>
      </c>
      <c r="C472">
        <v>2</v>
      </c>
      <c r="D472">
        <v>2</v>
      </c>
      <c r="E472">
        <v>3</v>
      </c>
      <c r="G472">
        <v>2</v>
      </c>
      <c r="L472">
        <v>1</v>
      </c>
      <c r="V472">
        <f>IF(AND(Table1[[#This Row],[age]]&lt;=18, Table1[[#This Row],[engaged_in_prod]] = 1),1,0)</f>
        <v>0</v>
      </c>
      <c r="Y472" s="2">
        <v>469</v>
      </c>
      <c r="Z472" s="3">
        <v>0</v>
      </c>
    </row>
    <row r="473" spans="1:26" x14ac:dyDescent="0.25">
      <c r="A473">
        <v>69</v>
      </c>
      <c r="B473">
        <v>4</v>
      </c>
      <c r="C473">
        <v>2</v>
      </c>
      <c r="D473">
        <v>11</v>
      </c>
      <c r="E473">
        <v>3</v>
      </c>
      <c r="G473">
        <v>1</v>
      </c>
      <c r="H473">
        <v>3</v>
      </c>
      <c r="I473">
        <v>2</v>
      </c>
      <c r="J473">
        <v>6</v>
      </c>
      <c r="L473">
        <v>1</v>
      </c>
      <c r="V473">
        <f>IF(AND(Table1[[#This Row],[age]]&lt;=18, Table1[[#This Row],[engaged_in_prod]] = 1),1,0)</f>
        <v>0</v>
      </c>
      <c r="Y473" s="2">
        <v>470</v>
      </c>
      <c r="Z473" s="3">
        <v>1</v>
      </c>
    </row>
    <row r="474" spans="1:26" x14ac:dyDescent="0.25">
      <c r="A474">
        <v>1321</v>
      </c>
      <c r="B474">
        <v>8</v>
      </c>
      <c r="C474">
        <v>1</v>
      </c>
      <c r="D474">
        <v>9</v>
      </c>
      <c r="E474">
        <v>3</v>
      </c>
      <c r="G474">
        <v>1</v>
      </c>
      <c r="H474">
        <v>0</v>
      </c>
      <c r="I474">
        <v>1</v>
      </c>
      <c r="K474">
        <v>3</v>
      </c>
      <c r="L474">
        <v>1</v>
      </c>
      <c r="V474">
        <f>IF(AND(Table1[[#This Row],[age]]&lt;=18, Table1[[#This Row],[engaged_in_prod]] = 1),1,0)</f>
        <v>1</v>
      </c>
      <c r="Y474" s="2">
        <v>471</v>
      </c>
      <c r="Z474" s="3">
        <v>0</v>
      </c>
    </row>
    <row r="475" spans="1:26" x14ac:dyDescent="0.25">
      <c r="A475">
        <v>1334</v>
      </c>
      <c r="B475">
        <v>9</v>
      </c>
      <c r="C475">
        <v>2</v>
      </c>
      <c r="D475">
        <v>9</v>
      </c>
      <c r="E475">
        <v>3</v>
      </c>
      <c r="G475">
        <v>1</v>
      </c>
      <c r="H475">
        <v>3</v>
      </c>
      <c r="I475">
        <v>1</v>
      </c>
      <c r="K475">
        <v>1</v>
      </c>
      <c r="L475">
        <v>1</v>
      </c>
      <c r="V475">
        <f>IF(AND(Table1[[#This Row],[age]]&lt;=18, Table1[[#This Row],[engaged_in_prod]] = 1),1,0)</f>
        <v>1</v>
      </c>
      <c r="Y475" s="2">
        <v>472</v>
      </c>
      <c r="Z475" s="3">
        <v>1</v>
      </c>
    </row>
    <row r="476" spans="1:26" x14ac:dyDescent="0.25">
      <c r="A476">
        <v>1340</v>
      </c>
      <c r="B476">
        <v>4</v>
      </c>
      <c r="C476">
        <v>1</v>
      </c>
      <c r="D476">
        <v>9</v>
      </c>
      <c r="E476">
        <v>3</v>
      </c>
      <c r="G476">
        <v>1</v>
      </c>
      <c r="H476">
        <v>0</v>
      </c>
      <c r="I476">
        <v>1</v>
      </c>
      <c r="K476">
        <v>3</v>
      </c>
      <c r="L476">
        <v>1</v>
      </c>
      <c r="V476">
        <f>IF(AND(Table1[[#This Row],[age]]&lt;=18, Table1[[#This Row],[engaged_in_prod]] = 1),1,0)</f>
        <v>1</v>
      </c>
      <c r="Y476" s="2">
        <v>473</v>
      </c>
      <c r="Z476" s="3">
        <v>0</v>
      </c>
    </row>
    <row r="477" spans="1:26" x14ac:dyDescent="0.25">
      <c r="A477">
        <v>1362</v>
      </c>
      <c r="B477">
        <v>5</v>
      </c>
      <c r="C477">
        <v>1</v>
      </c>
      <c r="D477">
        <v>9</v>
      </c>
      <c r="E477">
        <v>3</v>
      </c>
      <c r="G477">
        <v>1</v>
      </c>
      <c r="H477">
        <v>0</v>
      </c>
      <c r="I477">
        <v>1</v>
      </c>
      <c r="K477">
        <v>3</v>
      </c>
      <c r="L477">
        <v>1</v>
      </c>
      <c r="V477">
        <f>IF(AND(Table1[[#This Row],[age]]&lt;=18, Table1[[#This Row],[engaged_in_prod]] = 1),1,0)</f>
        <v>1</v>
      </c>
      <c r="Y477" s="2">
        <v>474</v>
      </c>
      <c r="Z477" s="3">
        <v>0</v>
      </c>
    </row>
    <row r="478" spans="1:26" x14ac:dyDescent="0.25">
      <c r="A478">
        <v>1382</v>
      </c>
      <c r="B478">
        <v>9</v>
      </c>
      <c r="C478">
        <v>1</v>
      </c>
      <c r="D478">
        <v>9</v>
      </c>
      <c r="E478">
        <v>3</v>
      </c>
      <c r="G478">
        <v>1</v>
      </c>
      <c r="H478">
        <v>1</v>
      </c>
      <c r="I478">
        <v>1</v>
      </c>
      <c r="K478">
        <v>2</v>
      </c>
      <c r="L478">
        <v>2</v>
      </c>
      <c r="V478">
        <f>IF(AND(Table1[[#This Row],[age]]&lt;=18, Table1[[#This Row],[engaged_in_prod]] = 1),1,0)</f>
        <v>1</v>
      </c>
      <c r="Y478" s="2">
        <v>475</v>
      </c>
      <c r="Z478" s="3">
        <v>0</v>
      </c>
    </row>
    <row r="479" spans="1:26" x14ac:dyDescent="0.25">
      <c r="A479">
        <v>1389</v>
      </c>
      <c r="B479">
        <v>6</v>
      </c>
      <c r="C479">
        <v>1</v>
      </c>
      <c r="D479">
        <v>9</v>
      </c>
      <c r="E479">
        <v>3</v>
      </c>
      <c r="G479">
        <v>1</v>
      </c>
      <c r="H479">
        <v>3</v>
      </c>
      <c r="I479">
        <v>1</v>
      </c>
      <c r="K479">
        <v>3</v>
      </c>
      <c r="L479">
        <v>1</v>
      </c>
      <c r="V479">
        <f>IF(AND(Table1[[#This Row],[age]]&lt;=18, Table1[[#This Row],[engaged_in_prod]] = 1),1,0)</f>
        <v>1</v>
      </c>
      <c r="Y479" s="2">
        <v>476</v>
      </c>
      <c r="Z479" s="3">
        <v>0</v>
      </c>
    </row>
    <row r="480" spans="1:26" x14ac:dyDescent="0.25">
      <c r="A480">
        <v>1391</v>
      </c>
      <c r="B480">
        <v>8</v>
      </c>
      <c r="C480">
        <v>2</v>
      </c>
      <c r="D480">
        <v>9</v>
      </c>
      <c r="E480">
        <v>3</v>
      </c>
      <c r="G480">
        <v>1</v>
      </c>
      <c r="H480">
        <v>0</v>
      </c>
      <c r="I480">
        <v>1</v>
      </c>
      <c r="K480">
        <v>1</v>
      </c>
      <c r="L480">
        <v>1</v>
      </c>
      <c r="V480">
        <f>IF(AND(Table1[[#This Row],[age]]&lt;=18, Table1[[#This Row],[engaged_in_prod]] = 1),1,0)</f>
        <v>1</v>
      </c>
      <c r="Y480" s="2">
        <v>477</v>
      </c>
      <c r="Z480" s="3">
        <v>0</v>
      </c>
    </row>
    <row r="481" spans="1:26" x14ac:dyDescent="0.25">
      <c r="A481">
        <v>1393</v>
      </c>
      <c r="B481">
        <v>4</v>
      </c>
      <c r="C481">
        <v>1</v>
      </c>
      <c r="D481">
        <v>9</v>
      </c>
      <c r="E481">
        <v>3</v>
      </c>
      <c r="G481">
        <v>1</v>
      </c>
      <c r="H481">
        <v>0</v>
      </c>
      <c r="I481">
        <v>1</v>
      </c>
      <c r="K481">
        <v>2</v>
      </c>
      <c r="L481">
        <v>1</v>
      </c>
      <c r="V481">
        <f>IF(AND(Table1[[#This Row],[age]]&lt;=18, Table1[[#This Row],[engaged_in_prod]] = 1),1,0)</f>
        <v>1</v>
      </c>
      <c r="Y481" s="2">
        <v>478</v>
      </c>
      <c r="Z481" s="3">
        <v>0</v>
      </c>
    </row>
    <row r="482" spans="1:26" x14ac:dyDescent="0.25">
      <c r="A482">
        <v>71</v>
      </c>
      <c r="B482">
        <v>7</v>
      </c>
      <c r="C482">
        <v>1</v>
      </c>
      <c r="D482">
        <v>1</v>
      </c>
      <c r="E482">
        <v>3</v>
      </c>
      <c r="G482">
        <v>2</v>
      </c>
      <c r="L482">
        <v>1</v>
      </c>
      <c r="V482">
        <f>IF(AND(Table1[[#This Row],[age]]&lt;=18, Table1[[#This Row],[engaged_in_prod]] = 1),1,0)</f>
        <v>0</v>
      </c>
      <c r="Y482" s="2">
        <v>479</v>
      </c>
      <c r="Z482" s="3">
        <v>0</v>
      </c>
    </row>
    <row r="483" spans="1:26" x14ac:dyDescent="0.25">
      <c r="A483">
        <v>71</v>
      </c>
      <c r="B483">
        <v>6</v>
      </c>
      <c r="C483">
        <v>1</v>
      </c>
      <c r="D483">
        <v>5</v>
      </c>
      <c r="E483">
        <v>3</v>
      </c>
      <c r="G483">
        <v>1</v>
      </c>
      <c r="H483">
        <v>1</v>
      </c>
      <c r="I483">
        <v>2</v>
      </c>
      <c r="J483">
        <v>6</v>
      </c>
      <c r="L483">
        <v>1</v>
      </c>
      <c r="V483">
        <f>IF(AND(Table1[[#This Row],[age]]&lt;=18, Table1[[#This Row],[engaged_in_prod]] = 1),1,0)</f>
        <v>0</v>
      </c>
      <c r="Y483" s="2">
        <v>480</v>
      </c>
      <c r="Z483" s="3">
        <v>1</v>
      </c>
    </row>
    <row r="484" spans="1:26" x14ac:dyDescent="0.25">
      <c r="A484">
        <v>71</v>
      </c>
      <c r="B484">
        <v>5</v>
      </c>
      <c r="C484">
        <v>2</v>
      </c>
      <c r="D484">
        <v>7</v>
      </c>
      <c r="E484">
        <v>3</v>
      </c>
      <c r="G484">
        <v>1</v>
      </c>
      <c r="H484">
        <v>2</v>
      </c>
      <c r="I484">
        <v>2</v>
      </c>
      <c r="J484">
        <v>6</v>
      </c>
      <c r="L484">
        <v>1</v>
      </c>
      <c r="V484">
        <f>IF(AND(Table1[[#This Row],[age]]&lt;=18, Table1[[#This Row],[engaged_in_prod]] = 1),1,0)</f>
        <v>0</v>
      </c>
      <c r="Y484" s="2">
        <v>481</v>
      </c>
      <c r="Z484" s="3">
        <v>0</v>
      </c>
    </row>
    <row r="485" spans="1:26" x14ac:dyDescent="0.25">
      <c r="A485">
        <v>71</v>
      </c>
      <c r="B485">
        <v>4</v>
      </c>
      <c r="C485">
        <v>2</v>
      </c>
      <c r="D485">
        <v>10</v>
      </c>
      <c r="E485">
        <v>3</v>
      </c>
      <c r="G485">
        <v>1</v>
      </c>
      <c r="H485">
        <v>4</v>
      </c>
      <c r="I485">
        <v>2</v>
      </c>
      <c r="J485">
        <v>6</v>
      </c>
      <c r="L485">
        <v>1</v>
      </c>
      <c r="V485">
        <f>IF(AND(Table1[[#This Row],[age]]&lt;=18, Table1[[#This Row],[engaged_in_prod]] = 1),1,0)</f>
        <v>0</v>
      </c>
      <c r="Y485" s="2">
        <v>482</v>
      </c>
      <c r="Z485" s="3">
        <v>0</v>
      </c>
    </row>
    <row r="486" spans="1:26" x14ac:dyDescent="0.25">
      <c r="A486">
        <v>71</v>
      </c>
      <c r="B486">
        <v>3</v>
      </c>
      <c r="C486">
        <v>1</v>
      </c>
      <c r="D486">
        <v>15</v>
      </c>
      <c r="E486">
        <v>3</v>
      </c>
      <c r="F486">
        <v>5</v>
      </c>
      <c r="G486">
        <v>1</v>
      </c>
      <c r="H486">
        <v>4</v>
      </c>
      <c r="I486">
        <v>2</v>
      </c>
      <c r="J486">
        <v>6</v>
      </c>
      <c r="L486">
        <v>1</v>
      </c>
      <c r="V486">
        <f>IF(AND(Table1[[#This Row],[age]]&lt;=18, Table1[[#This Row],[engaged_in_prod]] = 1),1,0)</f>
        <v>0</v>
      </c>
      <c r="Y486" s="2">
        <v>483</v>
      </c>
      <c r="Z486" s="3">
        <v>0</v>
      </c>
    </row>
    <row r="487" spans="1:26" x14ac:dyDescent="0.25">
      <c r="A487">
        <v>1397</v>
      </c>
      <c r="B487">
        <v>6</v>
      </c>
      <c r="C487">
        <v>1</v>
      </c>
      <c r="D487">
        <v>9</v>
      </c>
      <c r="E487">
        <v>3</v>
      </c>
      <c r="G487">
        <v>1</v>
      </c>
      <c r="H487">
        <v>2</v>
      </c>
      <c r="I487">
        <v>1</v>
      </c>
      <c r="K487">
        <v>3</v>
      </c>
      <c r="L487">
        <v>1</v>
      </c>
      <c r="V487">
        <f>IF(AND(Table1[[#This Row],[age]]&lt;=18, Table1[[#This Row],[engaged_in_prod]] = 1),1,0)</f>
        <v>1</v>
      </c>
      <c r="Y487" s="2">
        <v>484</v>
      </c>
      <c r="Z487" s="3">
        <v>1</v>
      </c>
    </row>
    <row r="488" spans="1:26" x14ac:dyDescent="0.25">
      <c r="A488">
        <v>1420</v>
      </c>
      <c r="B488">
        <v>5</v>
      </c>
      <c r="C488">
        <v>1</v>
      </c>
      <c r="D488">
        <v>9</v>
      </c>
      <c r="E488">
        <v>3</v>
      </c>
      <c r="G488">
        <v>1</v>
      </c>
      <c r="H488">
        <v>0</v>
      </c>
      <c r="I488">
        <v>1</v>
      </c>
      <c r="K488">
        <v>3</v>
      </c>
      <c r="L488">
        <v>1</v>
      </c>
      <c r="V488">
        <f>IF(AND(Table1[[#This Row],[age]]&lt;=18, Table1[[#This Row],[engaged_in_prod]] = 1),1,0)</f>
        <v>1</v>
      </c>
      <c r="Y488" s="2">
        <v>485</v>
      </c>
      <c r="Z488" s="3">
        <v>1</v>
      </c>
    </row>
    <row r="489" spans="1:26" x14ac:dyDescent="0.25">
      <c r="A489">
        <v>72</v>
      </c>
      <c r="B489">
        <v>3</v>
      </c>
      <c r="C489">
        <v>2</v>
      </c>
      <c r="D489">
        <v>0</v>
      </c>
      <c r="E489">
        <v>3</v>
      </c>
      <c r="G489">
        <v>2</v>
      </c>
      <c r="L489">
        <v>1</v>
      </c>
      <c r="V489">
        <f>IF(AND(Table1[[#This Row],[age]]&lt;=18, Table1[[#This Row],[engaged_in_prod]] = 1),1,0)</f>
        <v>0</v>
      </c>
      <c r="Y489" s="2">
        <v>486</v>
      </c>
      <c r="Z489" s="3">
        <v>0</v>
      </c>
    </row>
    <row r="490" spans="1:26" x14ac:dyDescent="0.25">
      <c r="A490">
        <v>1507</v>
      </c>
      <c r="B490">
        <v>4</v>
      </c>
      <c r="C490">
        <v>2</v>
      </c>
      <c r="D490">
        <v>9</v>
      </c>
      <c r="E490">
        <v>3</v>
      </c>
      <c r="G490">
        <v>1</v>
      </c>
      <c r="H490">
        <v>0</v>
      </c>
      <c r="I490">
        <v>1</v>
      </c>
      <c r="K490">
        <v>1</v>
      </c>
      <c r="L490">
        <v>1</v>
      </c>
      <c r="V490">
        <f>IF(AND(Table1[[#This Row],[age]]&lt;=18, Table1[[#This Row],[engaged_in_prod]] = 1),1,0)</f>
        <v>1</v>
      </c>
      <c r="Y490" s="2">
        <v>487</v>
      </c>
      <c r="Z490" s="3">
        <v>1</v>
      </c>
    </row>
    <row r="491" spans="1:26" x14ac:dyDescent="0.25">
      <c r="A491">
        <v>1527</v>
      </c>
      <c r="B491">
        <v>6</v>
      </c>
      <c r="C491">
        <v>2</v>
      </c>
      <c r="D491">
        <v>9</v>
      </c>
      <c r="E491">
        <v>3</v>
      </c>
      <c r="G491">
        <v>1</v>
      </c>
      <c r="H491">
        <v>0</v>
      </c>
      <c r="I491">
        <v>1</v>
      </c>
      <c r="K491">
        <v>1</v>
      </c>
      <c r="L491">
        <v>1</v>
      </c>
      <c r="V491">
        <f>IF(AND(Table1[[#This Row],[age]]&lt;=18, Table1[[#This Row],[engaged_in_prod]] = 1),1,0)</f>
        <v>1</v>
      </c>
      <c r="Y491" s="2">
        <v>488</v>
      </c>
      <c r="Z491" s="3">
        <v>0</v>
      </c>
    </row>
    <row r="492" spans="1:26" x14ac:dyDescent="0.25">
      <c r="A492">
        <v>1554</v>
      </c>
      <c r="B492">
        <v>3</v>
      </c>
      <c r="C492">
        <v>2</v>
      </c>
      <c r="D492">
        <v>9</v>
      </c>
      <c r="E492">
        <v>3</v>
      </c>
      <c r="G492">
        <v>1</v>
      </c>
      <c r="H492">
        <v>3</v>
      </c>
      <c r="I492">
        <v>1</v>
      </c>
      <c r="K492">
        <v>2</v>
      </c>
      <c r="L492">
        <v>1</v>
      </c>
      <c r="V492">
        <f>IF(AND(Table1[[#This Row],[age]]&lt;=18, Table1[[#This Row],[engaged_in_prod]] = 1),1,0)</f>
        <v>1</v>
      </c>
      <c r="Y492" s="2">
        <v>489</v>
      </c>
      <c r="Z492" s="3">
        <v>0</v>
      </c>
    </row>
    <row r="493" spans="1:26" x14ac:dyDescent="0.25">
      <c r="A493">
        <v>1557</v>
      </c>
      <c r="B493">
        <v>7</v>
      </c>
      <c r="C493">
        <v>2</v>
      </c>
      <c r="D493">
        <v>9</v>
      </c>
      <c r="E493">
        <v>3</v>
      </c>
      <c r="G493">
        <v>1</v>
      </c>
      <c r="H493">
        <v>0</v>
      </c>
      <c r="I493">
        <v>1</v>
      </c>
      <c r="K493">
        <v>1</v>
      </c>
      <c r="L493">
        <v>1</v>
      </c>
      <c r="V493">
        <f>IF(AND(Table1[[#This Row],[age]]&lt;=18, Table1[[#This Row],[engaged_in_prod]] = 1),1,0)</f>
        <v>1</v>
      </c>
      <c r="Y493" s="2">
        <v>490</v>
      </c>
      <c r="Z493" s="3">
        <v>0</v>
      </c>
    </row>
    <row r="494" spans="1:26" x14ac:dyDescent="0.25">
      <c r="A494">
        <v>1560</v>
      </c>
      <c r="B494">
        <v>6</v>
      </c>
      <c r="C494">
        <v>1</v>
      </c>
      <c r="D494">
        <v>9</v>
      </c>
      <c r="E494">
        <v>3</v>
      </c>
      <c r="G494">
        <v>1</v>
      </c>
      <c r="H494">
        <v>0</v>
      </c>
      <c r="I494">
        <v>1</v>
      </c>
      <c r="K494">
        <v>3</v>
      </c>
      <c r="L494">
        <v>1</v>
      </c>
      <c r="V494">
        <f>IF(AND(Table1[[#This Row],[age]]&lt;=18, Table1[[#This Row],[engaged_in_prod]] = 1),1,0)</f>
        <v>1</v>
      </c>
      <c r="Y494" s="2">
        <v>491</v>
      </c>
      <c r="Z494" s="3">
        <v>0</v>
      </c>
    </row>
    <row r="495" spans="1:26" x14ac:dyDescent="0.25">
      <c r="A495">
        <v>73</v>
      </c>
      <c r="B495">
        <v>1</v>
      </c>
      <c r="C495">
        <v>1</v>
      </c>
      <c r="D495">
        <v>70</v>
      </c>
      <c r="E495">
        <v>1</v>
      </c>
      <c r="F495">
        <v>1</v>
      </c>
      <c r="G495">
        <v>1</v>
      </c>
      <c r="H495">
        <v>0</v>
      </c>
      <c r="I495">
        <v>2</v>
      </c>
      <c r="J495">
        <v>4</v>
      </c>
      <c r="L495">
        <v>1</v>
      </c>
      <c r="V495">
        <f>IF(AND(Table1[[#This Row],[age]]&lt;=18, Table1[[#This Row],[engaged_in_prod]] = 1),1,0)</f>
        <v>0</v>
      </c>
      <c r="Y495" s="2">
        <v>492</v>
      </c>
      <c r="Z495" s="3">
        <v>0</v>
      </c>
    </row>
    <row r="496" spans="1:26" x14ac:dyDescent="0.25">
      <c r="A496">
        <v>74</v>
      </c>
      <c r="B496">
        <v>9</v>
      </c>
      <c r="C496">
        <v>2</v>
      </c>
      <c r="D496">
        <v>0</v>
      </c>
      <c r="E496">
        <v>3</v>
      </c>
      <c r="G496">
        <v>2</v>
      </c>
      <c r="L496">
        <v>1</v>
      </c>
      <c r="V496">
        <f>IF(AND(Table1[[#This Row],[age]]&lt;=18, Table1[[#This Row],[engaged_in_prod]] = 1),1,0)</f>
        <v>0</v>
      </c>
      <c r="Y496" s="2">
        <v>493</v>
      </c>
      <c r="Z496" s="3">
        <v>1</v>
      </c>
    </row>
    <row r="497" spans="1:26" x14ac:dyDescent="0.25">
      <c r="A497">
        <v>74</v>
      </c>
      <c r="B497">
        <v>8</v>
      </c>
      <c r="C497">
        <v>1</v>
      </c>
      <c r="D497">
        <v>3</v>
      </c>
      <c r="E497">
        <v>3</v>
      </c>
      <c r="G497">
        <v>2</v>
      </c>
      <c r="L497">
        <v>1</v>
      </c>
      <c r="V497">
        <f>IF(AND(Table1[[#This Row],[age]]&lt;=18, Table1[[#This Row],[engaged_in_prod]] = 1),1,0)</f>
        <v>0</v>
      </c>
      <c r="Y497" s="2">
        <v>494</v>
      </c>
      <c r="Z497" s="3">
        <v>0</v>
      </c>
    </row>
    <row r="498" spans="1:26" x14ac:dyDescent="0.25">
      <c r="A498">
        <v>74</v>
      </c>
      <c r="B498">
        <v>7</v>
      </c>
      <c r="C498">
        <v>2</v>
      </c>
      <c r="D498">
        <v>5</v>
      </c>
      <c r="E498">
        <v>3</v>
      </c>
      <c r="G498">
        <v>1</v>
      </c>
      <c r="H498">
        <v>0</v>
      </c>
      <c r="I498">
        <v>2</v>
      </c>
      <c r="J498">
        <v>5</v>
      </c>
      <c r="L498">
        <v>1</v>
      </c>
      <c r="V498">
        <f>IF(AND(Table1[[#This Row],[age]]&lt;=18, Table1[[#This Row],[engaged_in_prod]] = 1),1,0)</f>
        <v>0</v>
      </c>
      <c r="Y498" s="2">
        <v>495</v>
      </c>
      <c r="Z498" s="3">
        <v>0</v>
      </c>
    </row>
    <row r="499" spans="1:26" x14ac:dyDescent="0.25">
      <c r="A499">
        <v>1570</v>
      </c>
      <c r="B499">
        <v>8</v>
      </c>
      <c r="C499">
        <v>2</v>
      </c>
      <c r="D499">
        <v>9</v>
      </c>
      <c r="E499">
        <v>3</v>
      </c>
      <c r="G499">
        <v>1</v>
      </c>
      <c r="H499">
        <v>0</v>
      </c>
      <c r="I499">
        <v>1</v>
      </c>
      <c r="K499">
        <v>3</v>
      </c>
      <c r="L499">
        <v>1</v>
      </c>
      <c r="V499">
        <f>IF(AND(Table1[[#This Row],[age]]&lt;=18, Table1[[#This Row],[engaged_in_prod]] = 1),1,0)</f>
        <v>1</v>
      </c>
      <c r="Y499" s="2">
        <v>496</v>
      </c>
      <c r="Z499" s="3">
        <v>0</v>
      </c>
    </row>
    <row r="500" spans="1:26" x14ac:dyDescent="0.25">
      <c r="A500">
        <v>1574</v>
      </c>
      <c r="B500">
        <v>10</v>
      </c>
      <c r="C500">
        <v>1</v>
      </c>
      <c r="D500">
        <v>9</v>
      </c>
      <c r="E500">
        <v>3</v>
      </c>
      <c r="G500">
        <v>1</v>
      </c>
      <c r="H500">
        <v>0</v>
      </c>
      <c r="I500">
        <v>1</v>
      </c>
      <c r="K500">
        <v>1</v>
      </c>
      <c r="L500">
        <v>1</v>
      </c>
      <c r="V500">
        <f>IF(AND(Table1[[#This Row],[age]]&lt;=18, Table1[[#This Row],[engaged_in_prod]] = 1),1,0)</f>
        <v>1</v>
      </c>
      <c r="Y500" s="2">
        <v>497</v>
      </c>
      <c r="Z500" s="3">
        <v>0</v>
      </c>
    </row>
    <row r="501" spans="1:26" x14ac:dyDescent="0.25">
      <c r="A501">
        <v>1576</v>
      </c>
      <c r="B501">
        <v>4</v>
      </c>
      <c r="C501">
        <v>2</v>
      </c>
      <c r="D501">
        <v>9</v>
      </c>
      <c r="E501">
        <v>3</v>
      </c>
      <c r="G501">
        <v>1</v>
      </c>
      <c r="H501">
        <v>1</v>
      </c>
      <c r="I501">
        <v>1</v>
      </c>
      <c r="K501">
        <v>1</v>
      </c>
      <c r="L501">
        <v>1</v>
      </c>
      <c r="V501">
        <f>IF(AND(Table1[[#This Row],[age]]&lt;=18, Table1[[#This Row],[engaged_in_prod]] = 1),1,0)</f>
        <v>1</v>
      </c>
      <c r="Y501" s="2">
        <v>498</v>
      </c>
      <c r="Z501" s="3">
        <v>1</v>
      </c>
    </row>
    <row r="502" spans="1:26" x14ac:dyDescent="0.25">
      <c r="A502">
        <v>1577</v>
      </c>
      <c r="B502">
        <v>7</v>
      </c>
      <c r="C502">
        <v>1</v>
      </c>
      <c r="D502">
        <v>9</v>
      </c>
      <c r="E502">
        <v>3</v>
      </c>
      <c r="G502">
        <v>1</v>
      </c>
      <c r="H502">
        <v>0</v>
      </c>
      <c r="I502">
        <v>1</v>
      </c>
      <c r="K502">
        <v>1</v>
      </c>
      <c r="L502">
        <v>1</v>
      </c>
      <c r="V502">
        <f>IF(AND(Table1[[#This Row],[age]]&lt;=18, Table1[[#This Row],[engaged_in_prod]] = 1),1,0)</f>
        <v>1</v>
      </c>
      <c r="Y502" s="2">
        <v>499</v>
      </c>
      <c r="Z502" s="3">
        <v>0</v>
      </c>
    </row>
    <row r="503" spans="1:26" x14ac:dyDescent="0.25">
      <c r="A503">
        <v>1587</v>
      </c>
      <c r="B503">
        <v>4</v>
      </c>
      <c r="C503">
        <v>2</v>
      </c>
      <c r="D503">
        <v>9</v>
      </c>
      <c r="E503">
        <v>3</v>
      </c>
      <c r="G503">
        <v>1</v>
      </c>
      <c r="H503">
        <v>0</v>
      </c>
      <c r="I503">
        <v>1</v>
      </c>
      <c r="K503">
        <v>1</v>
      </c>
      <c r="L503">
        <v>1</v>
      </c>
      <c r="V503">
        <f>IF(AND(Table1[[#This Row],[age]]&lt;=18, Table1[[#This Row],[engaged_in_prod]] = 1),1,0)</f>
        <v>1</v>
      </c>
      <c r="Y503" s="2">
        <v>500</v>
      </c>
      <c r="Z503" s="3">
        <v>0</v>
      </c>
    </row>
    <row r="504" spans="1:26" x14ac:dyDescent="0.25">
      <c r="A504">
        <v>4</v>
      </c>
      <c r="B504">
        <v>8</v>
      </c>
      <c r="C504">
        <v>1</v>
      </c>
      <c r="D504">
        <v>10</v>
      </c>
      <c r="E504">
        <v>3</v>
      </c>
      <c r="G504">
        <v>1</v>
      </c>
      <c r="H504">
        <v>2</v>
      </c>
      <c r="I504">
        <v>1</v>
      </c>
      <c r="K504">
        <v>3</v>
      </c>
      <c r="L504">
        <v>1</v>
      </c>
      <c r="V504">
        <f>IF(AND(Table1[[#This Row],[age]]&lt;=18, Table1[[#This Row],[engaged_in_prod]] = 1),1,0)</f>
        <v>1</v>
      </c>
      <c r="Y504" s="2">
        <v>501</v>
      </c>
      <c r="Z504" s="3">
        <v>0</v>
      </c>
    </row>
    <row r="505" spans="1:26" x14ac:dyDescent="0.25">
      <c r="A505">
        <v>15</v>
      </c>
      <c r="B505">
        <v>5</v>
      </c>
      <c r="C505">
        <v>2</v>
      </c>
      <c r="D505">
        <v>10</v>
      </c>
      <c r="E505">
        <v>3</v>
      </c>
      <c r="G505">
        <v>1</v>
      </c>
      <c r="H505">
        <v>0</v>
      </c>
      <c r="I505">
        <v>1</v>
      </c>
      <c r="K505">
        <v>3</v>
      </c>
      <c r="L505">
        <v>1</v>
      </c>
      <c r="V505">
        <f>IF(AND(Table1[[#This Row],[age]]&lt;=18, Table1[[#This Row],[engaged_in_prod]] = 1),1,0)</f>
        <v>1</v>
      </c>
      <c r="Y505" s="2">
        <v>502</v>
      </c>
      <c r="Z505" s="3">
        <v>0</v>
      </c>
    </row>
    <row r="506" spans="1:26" x14ac:dyDescent="0.25">
      <c r="A506">
        <v>29</v>
      </c>
      <c r="B506">
        <v>5</v>
      </c>
      <c r="C506">
        <v>1</v>
      </c>
      <c r="D506">
        <v>10</v>
      </c>
      <c r="E506">
        <v>8</v>
      </c>
      <c r="G506">
        <v>1</v>
      </c>
      <c r="H506">
        <v>0</v>
      </c>
      <c r="I506">
        <v>1</v>
      </c>
      <c r="K506">
        <v>3</v>
      </c>
      <c r="L506">
        <v>1</v>
      </c>
      <c r="M506">
        <v>1</v>
      </c>
      <c r="N506">
        <v>16</v>
      </c>
      <c r="O506">
        <v>3</v>
      </c>
      <c r="P506">
        <v>5</v>
      </c>
      <c r="Q506">
        <v>1</v>
      </c>
      <c r="R506">
        <v>4</v>
      </c>
      <c r="S506">
        <v>2</v>
      </c>
      <c r="T506">
        <v>6</v>
      </c>
      <c r="V506">
        <f>IF(AND(Table1[[#This Row],[age]]&lt;=18, Table1[[#This Row],[engaged_in_prod]] = 1),1,0)</f>
        <v>1</v>
      </c>
      <c r="Y506" s="2">
        <v>503</v>
      </c>
      <c r="Z506" s="3">
        <v>0</v>
      </c>
    </row>
    <row r="507" spans="1:26" x14ac:dyDescent="0.25">
      <c r="A507">
        <v>44</v>
      </c>
      <c r="B507">
        <v>6</v>
      </c>
      <c r="C507">
        <v>1</v>
      </c>
      <c r="D507">
        <v>10</v>
      </c>
      <c r="E507">
        <v>3</v>
      </c>
      <c r="G507">
        <v>1</v>
      </c>
      <c r="H507">
        <v>0</v>
      </c>
      <c r="I507">
        <v>1</v>
      </c>
      <c r="K507">
        <v>3</v>
      </c>
      <c r="L507">
        <v>2</v>
      </c>
      <c r="V507">
        <f>IF(AND(Table1[[#This Row],[age]]&lt;=18, Table1[[#This Row],[engaged_in_prod]] = 1),1,0)</f>
        <v>1</v>
      </c>
      <c r="Y507" s="2">
        <v>504</v>
      </c>
      <c r="Z507" s="3">
        <v>0</v>
      </c>
    </row>
    <row r="508" spans="1:26" x14ac:dyDescent="0.25">
      <c r="A508">
        <v>65</v>
      </c>
      <c r="B508">
        <v>3</v>
      </c>
      <c r="C508">
        <v>2</v>
      </c>
      <c r="D508">
        <v>10</v>
      </c>
      <c r="E508">
        <v>3</v>
      </c>
      <c r="G508">
        <v>1</v>
      </c>
      <c r="H508">
        <v>1</v>
      </c>
      <c r="I508">
        <v>1</v>
      </c>
      <c r="K508">
        <v>3</v>
      </c>
      <c r="L508">
        <v>1</v>
      </c>
      <c r="V508">
        <f>IF(AND(Table1[[#This Row],[age]]&lt;=18, Table1[[#This Row],[engaged_in_prod]] = 1),1,0)</f>
        <v>1</v>
      </c>
      <c r="Y508" s="2">
        <v>505</v>
      </c>
      <c r="Z508" s="3">
        <v>1</v>
      </c>
    </row>
    <row r="509" spans="1:26" x14ac:dyDescent="0.25">
      <c r="A509">
        <v>76</v>
      </c>
      <c r="B509">
        <v>5</v>
      </c>
      <c r="C509">
        <v>2</v>
      </c>
      <c r="D509">
        <v>2</v>
      </c>
      <c r="E509">
        <v>3</v>
      </c>
      <c r="G509">
        <v>2</v>
      </c>
      <c r="L509">
        <v>1</v>
      </c>
      <c r="V509">
        <f>IF(AND(Table1[[#This Row],[age]]&lt;=18, Table1[[#This Row],[engaged_in_prod]] = 1),1,0)</f>
        <v>0</v>
      </c>
      <c r="Y509" s="2">
        <v>506</v>
      </c>
      <c r="Z509" s="3">
        <v>0</v>
      </c>
    </row>
    <row r="510" spans="1:26" x14ac:dyDescent="0.25">
      <c r="A510">
        <v>76</v>
      </c>
      <c r="B510">
        <v>4</v>
      </c>
      <c r="C510">
        <v>1</v>
      </c>
      <c r="D510">
        <v>4</v>
      </c>
      <c r="E510">
        <v>3</v>
      </c>
      <c r="G510">
        <v>2</v>
      </c>
      <c r="L510">
        <v>1</v>
      </c>
      <c r="V510">
        <f>IF(AND(Table1[[#This Row],[age]]&lt;=18, Table1[[#This Row],[engaged_in_prod]] = 1),1,0)</f>
        <v>0</v>
      </c>
      <c r="Y510" s="2">
        <v>507</v>
      </c>
      <c r="Z510" s="3">
        <v>0</v>
      </c>
    </row>
    <row r="511" spans="1:26" x14ac:dyDescent="0.25">
      <c r="A511">
        <v>66</v>
      </c>
      <c r="B511">
        <v>5</v>
      </c>
      <c r="C511">
        <v>2</v>
      </c>
      <c r="D511">
        <v>10</v>
      </c>
      <c r="E511">
        <v>7</v>
      </c>
      <c r="G511">
        <v>1</v>
      </c>
      <c r="H511">
        <v>0</v>
      </c>
      <c r="I511">
        <v>1</v>
      </c>
      <c r="K511">
        <v>3</v>
      </c>
      <c r="L511">
        <v>1</v>
      </c>
      <c r="V511">
        <f>IF(AND(Table1[[#This Row],[age]]&lt;=18, Table1[[#This Row],[engaged_in_prod]] = 1),1,0)</f>
        <v>1</v>
      </c>
      <c r="Y511" s="2">
        <v>508</v>
      </c>
      <c r="Z511" s="3">
        <v>0</v>
      </c>
    </row>
    <row r="512" spans="1:26" x14ac:dyDescent="0.25">
      <c r="A512">
        <v>74</v>
      </c>
      <c r="B512">
        <v>4</v>
      </c>
      <c r="C512">
        <v>1</v>
      </c>
      <c r="D512">
        <v>10</v>
      </c>
      <c r="E512">
        <v>3</v>
      </c>
      <c r="G512">
        <v>1</v>
      </c>
      <c r="H512">
        <v>0</v>
      </c>
      <c r="I512">
        <v>1</v>
      </c>
      <c r="K512">
        <v>3</v>
      </c>
      <c r="L512">
        <v>1</v>
      </c>
      <c r="V512">
        <f>IF(AND(Table1[[#This Row],[age]]&lt;=18, Table1[[#This Row],[engaged_in_prod]] = 1),1,0)</f>
        <v>1</v>
      </c>
      <c r="Y512" s="2">
        <v>509</v>
      </c>
      <c r="Z512" s="3">
        <v>0</v>
      </c>
    </row>
    <row r="513" spans="1:26" x14ac:dyDescent="0.25">
      <c r="A513">
        <v>82</v>
      </c>
      <c r="B513">
        <v>3</v>
      </c>
      <c r="C513">
        <v>2</v>
      </c>
      <c r="D513">
        <v>10</v>
      </c>
      <c r="E513">
        <v>3</v>
      </c>
      <c r="G513">
        <v>1</v>
      </c>
      <c r="H513">
        <v>0</v>
      </c>
      <c r="I513">
        <v>1</v>
      </c>
      <c r="K513">
        <v>1</v>
      </c>
      <c r="L513">
        <v>1</v>
      </c>
      <c r="V513">
        <f>IF(AND(Table1[[#This Row],[age]]&lt;=18, Table1[[#This Row],[engaged_in_prod]] = 1),1,0)</f>
        <v>1</v>
      </c>
      <c r="Y513" s="2">
        <v>510</v>
      </c>
      <c r="Z513" s="3">
        <v>0</v>
      </c>
    </row>
    <row r="514" spans="1:26" x14ac:dyDescent="0.25">
      <c r="A514">
        <v>77</v>
      </c>
      <c r="B514">
        <v>10</v>
      </c>
      <c r="C514">
        <v>1</v>
      </c>
      <c r="D514">
        <v>0</v>
      </c>
      <c r="E514">
        <v>3</v>
      </c>
      <c r="G514">
        <v>2</v>
      </c>
      <c r="L514">
        <v>1</v>
      </c>
      <c r="V514">
        <f>IF(AND(Table1[[#This Row],[age]]&lt;=18, Table1[[#This Row],[engaged_in_prod]] = 1),1,0)</f>
        <v>0</v>
      </c>
      <c r="Y514" s="2">
        <v>511</v>
      </c>
      <c r="Z514" s="3">
        <v>0</v>
      </c>
    </row>
    <row r="515" spans="1:26" x14ac:dyDescent="0.25">
      <c r="A515">
        <v>77</v>
      </c>
      <c r="B515">
        <v>9</v>
      </c>
      <c r="C515">
        <v>1</v>
      </c>
      <c r="D515">
        <v>2</v>
      </c>
      <c r="E515">
        <v>3</v>
      </c>
      <c r="G515">
        <v>2</v>
      </c>
      <c r="L515">
        <v>1</v>
      </c>
      <c r="V515">
        <f>IF(AND(Table1[[#This Row],[age]]&lt;=18, Table1[[#This Row],[engaged_in_prod]] = 1),1,0)</f>
        <v>0</v>
      </c>
      <c r="Y515" s="2">
        <v>512</v>
      </c>
      <c r="Z515" s="3">
        <v>0</v>
      </c>
    </row>
    <row r="516" spans="1:26" x14ac:dyDescent="0.25">
      <c r="A516">
        <v>77</v>
      </c>
      <c r="B516">
        <v>8</v>
      </c>
      <c r="C516">
        <v>1</v>
      </c>
      <c r="D516">
        <v>4</v>
      </c>
      <c r="E516">
        <v>3</v>
      </c>
      <c r="G516">
        <v>2</v>
      </c>
      <c r="L516">
        <v>1</v>
      </c>
      <c r="V516">
        <f>IF(AND(Table1[[#This Row],[age]]&lt;=18, Table1[[#This Row],[engaged_in_prod]] = 1),1,0)</f>
        <v>0</v>
      </c>
      <c r="Y516" s="2">
        <v>513</v>
      </c>
      <c r="Z516" s="3">
        <v>0</v>
      </c>
    </row>
    <row r="517" spans="1:26" x14ac:dyDescent="0.25">
      <c r="A517">
        <v>77</v>
      </c>
      <c r="B517">
        <v>7</v>
      </c>
      <c r="C517">
        <v>2</v>
      </c>
      <c r="D517">
        <v>7</v>
      </c>
      <c r="E517">
        <v>3</v>
      </c>
      <c r="G517">
        <v>1</v>
      </c>
      <c r="H517">
        <v>0</v>
      </c>
      <c r="I517">
        <v>2</v>
      </c>
      <c r="J517">
        <v>5</v>
      </c>
      <c r="L517">
        <v>1</v>
      </c>
      <c r="V517">
        <f>IF(AND(Table1[[#This Row],[age]]&lt;=18, Table1[[#This Row],[engaged_in_prod]] = 1),1,0)</f>
        <v>0</v>
      </c>
      <c r="Y517" s="2">
        <v>514</v>
      </c>
      <c r="Z517" s="3">
        <v>0</v>
      </c>
    </row>
    <row r="518" spans="1:26" x14ac:dyDescent="0.25">
      <c r="A518">
        <v>77</v>
      </c>
      <c r="B518">
        <v>6</v>
      </c>
      <c r="C518">
        <v>2</v>
      </c>
      <c r="D518">
        <v>9</v>
      </c>
      <c r="E518">
        <v>3</v>
      </c>
      <c r="G518">
        <v>1</v>
      </c>
      <c r="H518">
        <v>0</v>
      </c>
      <c r="I518">
        <v>2</v>
      </c>
      <c r="J518">
        <v>6</v>
      </c>
      <c r="L518">
        <v>1</v>
      </c>
      <c r="V518">
        <f>IF(AND(Table1[[#This Row],[age]]&lt;=18, Table1[[#This Row],[engaged_in_prod]] = 1),1,0)</f>
        <v>0</v>
      </c>
      <c r="Y518" s="2">
        <v>515</v>
      </c>
      <c r="Z518" s="3">
        <v>0</v>
      </c>
    </row>
    <row r="519" spans="1:26" x14ac:dyDescent="0.25">
      <c r="A519">
        <v>77</v>
      </c>
      <c r="B519">
        <v>5</v>
      </c>
      <c r="C519">
        <v>2</v>
      </c>
      <c r="D519">
        <v>11</v>
      </c>
      <c r="E519">
        <v>3</v>
      </c>
      <c r="G519">
        <v>1</v>
      </c>
      <c r="H519">
        <v>1</v>
      </c>
      <c r="I519">
        <v>2</v>
      </c>
      <c r="J519">
        <v>6</v>
      </c>
      <c r="L519">
        <v>1</v>
      </c>
      <c r="V519">
        <f>IF(AND(Table1[[#This Row],[age]]&lt;=18, Table1[[#This Row],[engaged_in_prod]] = 1),1,0)</f>
        <v>0</v>
      </c>
      <c r="Y519" s="2">
        <v>516</v>
      </c>
      <c r="Z519" s="3">
        <v>0</v>
      </c>
    </row>
    <row r="520" spans="1:26" x14ac:dyDescent="0.25">
      <c r="A520">
        <v>77</v>
      </c>
      <c r="B520">
        <v>4</v>
      </c>
      <c r="C520">
        <v>1</v>
      </c>
      <c r="D520">
        <v>13</v>
      </c>
      <c r="E520">
        <v>3</v>
      </c>
      <c r="F520">
        <v>5</v>
      </c>
      <c r="G520">
        <v>1</v>
      </c>
      <c r="H520">
        <v>6</v>
      </c>
      <c r="I520">
        <v>2</v>
      </c>
      <c r="J520">
        <v>6</v>
      </c>
      <c r="L520">
        <v>1</v>
      </c>
      <c r="V520">
        <f>IF(AND(Table1[[#This Row],[age]]&lt;=18, Table1[[#This Row],[engaged_in_prod]] = 1),1,0)</f>
        <v>0</v>
      </c>
      <c r="Y520" s="2">
        <v>517</v>
      </c>
      <c r="Z520" s="3">
        <v>0</v>
      </c>
    </row>
    <row r="521" spans="1:26" x14ac:dyDescent="0.25">
      <c r="A521">
        <v>125</v>
      </c>
      <c r="B521">
        <v>4</v>
      </c>
      <c r="C521">
        <v>2</v>
      </c>
      <c r="D521">
        <v>10</v>
      </c>
      <c r="E521">
        <v>3</v>
      </c>
      <c r="G521">
        <v>1</v>
      </c>
      <c r="H521">
        <v>19</v>
      </c>
      <c r="I521">
        <v>1</v>
      </c>
      <c r="K521">
        <v>3</v>
      </c>
      <c r="L521">
        <v>1</v>
      </c>
      <c r="V521">
        <f>IF(AND(Table1[[#This Row],[age]]&lt;=18, Table1[[#This Row],[engaged_in_prod]] = 1),1,0)</f>
        <v>1</v>
      </c>
      <c r="Y521" s="2">
        <v>518</v>
      </c>
      <c r="Z521" s="3">
        <v>0</v>
      </c>
    </row>
    <row r="522" spans="1:26" x14ac:dyDescent="0.25">
      <c r="A522">
        <v>129</v>
      </c>
      <c r="B522">
        <v>5</v>
      </c>
      <c r="C522">
        <v>1</v>
      </c>
      <c r="D522">
        <v>10</v>
      </c>
      <c r="E522">
        <v>3</v>
      </c>
      <c r="G522">
        <v>1</v>
      </c>
      <c r="H522">
        <v>3</v>
      </c>
      <c r="I522">
        <v>1</v>
      </c>
      <c r="K522">
        <v>10</v>
      </c>
      <c r="L522">
        <v>1</v>
      </c>
      <c r="V522">
        <f>IF(AND(Table1[[#This Row],[age]]&lt;=18, Table1[[#This Row],[engaged_in_prod]] = 1),1,0)</f>
        <v>1</v>
      </c>
      <c r="Y522" s="2">
        <v>519</v>
      </c>
      <c r="Z522" s="3">
        <v>0</v>
      </c>
    </row>
    <row r="523" spans="1:26" x14ac:dyDescent="0.25">
      <c r="A523">
        <v>145</v>
      </c>
      <c r="B523">
        <v>3</v>
      </c>
      <c r="C523">
        <v>2</v>
      </c>
      <c r="D523">
        <v>10</v>
      </c>
      <c r="E523">
        <v>3</v>
      </c>
      <c r="G523">
        <v>1</v>
      </c>
      <c r="H523">
        <v>0</v>
      </c>
      <c r="I523">
        <v>1</v>
      </c>
      <c r="K523">
        <v>1</v>
      </c>
      <c r="L523">
        <v>1</v>
      </c>
      <c r="V523">
        <f>IF(AND(Table1[[#This Row],[age]]&lt;=18, Table1[[#This Row],[engaged_in_prod]] = 1),1,0)</f>
        <v>1</v>
      </c>
      <c r="Y523" s="2">
        <v>520</v>
      </c>
      <c r="Z523" s="3">
        <v>0</v>
      </c>
    </row>
    <row r="524" spans="1:26" x14ac:dyDescent="0.25">
      <c r="A524">
        <v>78</v>
      </c>
      <c r="B524">
        <v>8</v>
      </c>
      <c r="C524">
        <v>2</v>
      </c>
      <c r="D524">
        <v>1</v>
      </c>
      <c r="E524">
        <v>3</v>
      </c>
      <c r="G524">
        <v>2</v>
      </c>
      <c r="L524">
        <v>1</v>
      </c>
      <c r="V524">
        <f>IF(AND(Table1[[#This Row],[age]]&lt;=18, Table1[[#This Row],[engaged_in_prod]] = 1),1,0)</f>
        <v>0</v>
      </c>
      <c r="Y524" s="2">
        <v>521</v>
      </c>
      <c r="Z524" s="3">
        <v>0</v>
      </c>
    </row>
    <row r="525" spans="1:26" x14ac:dyDescent="0.25">
      <c r="A525">
        <v>78</v>
      </c>
      <c r="B525">
        <v>7</v>
      </c>
      <c r="C525">
        <v>1</v>
      </c>
      <c r="D525">
        <v>3</v>
      </c>
      <c r="E525">
        <v>3</v>
      </c>
      <c r="G525">
        <v>2</v>
      </c>
      <c r="L525">
        <v>1</v>
      </c>
      <c r="V525">
        <f>IF(AND(Table1[[#This Row],[age]]&lt;=18, Table1[[#This Row],[engaged_in_prod]] = 1),1,0)</f>
        <v>0</v>
      </c>
      <c r="Y525" s="2">
        <v>522</v>
      </c>
      <c r="Z525" s="3">
        <v>1</v>
      </c>
    </row>
    <row r="526" spans="1:26" x14ac:dyDescent="0.25">
      <c r="A526">
        <v>78</v>
      </c>
      <c r="B526">
        <v>6</v>
      </c>
      <c r="C526">
        <v>2</v>
      </c>
      <c r="D526">
        <v>5</v>
      </c>
      <c r="E526">
        <v>3</v>
      </c>
      <c r="G526">
        <v>1</v>
      </c>
      <c r="H526">
        <v>0</v>
      </c>
      <c r="I526">
        <v>2</v>
      </c>
      <c r="J526">
        <v>5</v>
      </c>
      <c r="L526">
        <v>1</v>
      </c>
      <c r="V526">
        <f>IF(AND(Table1[[#This Row],[age]]&lt;=18, Table1[[#This Row],[engaged_in_prod]] = 1),1,0)</f>
        <v>0</v>
      </c>
      <c r="Y526" s="2">
        <v>523</v>
      </c>
      <c r="Z526" s="3">
        <v>0</v>
      </c>
    </row>
    <row r="527" spans="1:26" x14ac:dyDescent="0.25">
      <c r="A527">
        <v>168</v>
      </c>
      <c r="B527">
        <v>4</v>
      </c>
      <c r="C527">
        <v>2</v>
      </c>
      <c r="D527">
        <v>10</v>
      </c>
      <c r="E527">
        <v>3</v>
      </c>
      <c r="G527">
        <v>1</v>
      </c>
      <c r="H527">
        <v>2</v>
      </c>
      <c r="I527">
        <v>1</v>
      </c>
      <c r="K527">
        <v>1</v>
      </c>
      <c r="L527">
        <v>1</v>
      </c>
      <c r="V527">
        <f>IF(AND(Table1[[#This Row],[age]]&lt;=18, Table1[[#This Row],[engaged_in_prod]] = 1),1,0)</f>
        <v>1</v>
      </c>
      <c r="Y527" s="2">
        <v>524</v>
      </c>
      <c r="Z527" s="3">
        <v>1</v>
      </c>
    </row>
    <row r="528" spans="1:26" x14ac:dyDescent="0.25">
      <c r="A528">
        <v>78</v>
      </c>
      <c r="B528">
        <v>4</v>
      </c>
      <c r="C528">
        <v>2</v>
      </c>
      <c r="D528">
        <v>8</v>
      </c>
      <c r="E528">
        <v>3</v>
      </c>
      <c r="G528">
        <v>1</v>
      </c>
      <c r="H528">
        <v>1</v>
      </c>
      <c r="I528">
        <v>2</v>
      </c>
      <c r="J528">
        <v>6</v>
      </c>
      <c r="L528">
        <v>1</v>
      </c>
      <c r="V528">
        <f>IF(AND(Table1[[#This Row],[age]]&lt;=18, Table1[[#This Row],[engaged_in_prod]] = 1),1,0)</f>
        <v>0</v>
      </c>
      <c r="Y528" s="2">
        <v>525</v>
      </c>
      <c r="Z528" s="3">
        <v>0</v>
      </c>
    </row>
    <row r="529" spans="1:26" x14ac:dyDescent="0.25">
      <c r="A529">
        <v>78</v>
      </c>
      <c r="B529">
        <v>3</v>
      </c>
      <c r="C529">
        <v>2</v>
      </c>
      <c r="D529">
        <v>12</v>
      </c>
      <c r="E529">
        <v>3</v>
      </c>
      <c r="F529">
        <v>5</v>
      </c>
      <c r="G529">
        <v>1</v>
      </c>
      <c r="H529">
        <v>2</v>
      </c>
      <c r="I529">
        <v>2</v>
      </c>
      <c r="J529">
        <v>6</v>
      </c>
      <c r="L529">
        <v>1</v>
      </c>
      <c r="V529">
        <f>IF(AND(Table1[[#This Row],[age]]&lt;=18, Table1[[#This Row],[engaged_in_prod]] = 1),1,0)</f>
        <v>0</v>
      </c>
      <c r="Y529" s="2">
        <v>526</v>
      </c>
      <c r="Z529" s="3">
        <v>1</v>
      </c>
    </row>
    <row r="530" spans="1:26" x14ac:dyDescent="0.25">
      <c r="A530">
        <v>173</v>
      </c>
      <c r="B530">
        <v>5</v>
      </c>
      <c r="C530">
        <v>2</v>
      </c>
      <c r="D530">
        <v>10</v>
      </c>
      <c r="E530">
        <v>3</v>
      </c>
      <c r="G530">
        <v>1</v>
      </c>
      <c r="H530">
        <v>0</v>
      </c>
      <c r="I530">
        <v>1</v>
      </c>
      <c r="K530">
        <v>1</v>
      </c>
      <c r="L530">
        <v>2</v>
      </c>
      <c r="V530">
        <f>IF(AND(Table1[[#This Row],[age]]&lt;=18, Table1[[#This Row],[engaged_in_prod]] = 1),1,0)</f>
        <v>1</v>
      </c>
      <c r="Y530" s="2">
        <v>527</v>
      </c>
      <c r="Z530" s="3">
        <v>0</v>
      </c>
    </row>
    <row r="531" spans="1:26" x14ac:dyDescent="0.25">
      <c r="A531">
        <v>178</v>
      </c>
      <c r="B531">
        <v>3</v>
      </c>
      <c r="C531">
        <v>2</v>
      </c>
      <c r="D531">
        <v>10</v>
      </c>
      <c r="E531">
        <v>3</v>
      </c>
      <c r="G531">
        <v>1</v>
      </c>
      <c r="H531">
        <v>0</v>
      </c>
      <c r="I531">
        <v>1</v>
      </c>
      <c r="K531">
        <v>1</v>
      </c>
      <c r="L531">
        <v>1</v>
      </c>
      <c r="V531">
        <f>IF(AND(Table1[[#This Row],[age]]&lt;=18, Table1[[#This Row],[engaged_in_prod]] = 1),1,0)</f>
        <v>1</v>
      </c>
      <c r="Y531" s="2">
        <v>528</v>
      </c>
      <c r="Z531" s="3">
        <v>0</v>
      </c>
    </row>
    <row r="532" spans="1:26" x14ac:dyDescent="0.25">
      <c r="A532">
        <v>79</v>
      </c>
      <c r="B532">
        <v>7</v>
      </c>
      <c r="C532">
        <v>1</v>
      </c>
      <c r="D532">
        <v>2</v>
      </c>
      <c r="E532">
        <v>3</v>
      </c>
      <c r="G532">
        <v>2</v>
      </c>
      <c r="L532">
        <v>1</v>
      </c>
      <c r="V532">
        <f>IF(AND(Table1[[#This Row],[age]]&lt;=18, Table1[[#This Row],[engaged_in_prod]] = 1),1,0)</f>
        <v>0</v>
      </c>
      <c r="Y532" s="2">
        <v>529</v>
      </c>
      <c r="Z532" s="3">
        <v>0</v>
      </c>
    </row>
    <row r="533" spans="1:26" x14ac:dyDescent="0.25">
      <c r="A533">
        <v>79</v>
      </c>
      <c r="B533">
        <v>6</v>
      </c>
      <c r="C533">
        <v>2</v>
      </c>
      <c r="D533">
        <v>3</v>
      </c>
      <c r="E533">
        <v>3</v>
      </c>
      <c r="G533">
        <v>2</v>
      </c>
      <c r="L533">
        <v>1</v>
      </c>
      <c r="V533">
        <f>IF(AND(Table1[[#This Row],[age]]&lt;=18, Table1[[#This Row],[engaged_in_prod]] = 1),1,0)</f>
        <v>0</v>
      </c>
      <c r="Y533" s="2">
        <v>530</v>
      </c>
      <c r="Z533" s="3">
        <v>0</v>
      </c>
    </row>
    <row r="534" spans="1:26" x14ac:dyDescent="0.25">
      <c r="A534">
        <v>79</v>
      </c>
      <c r="B534">
        <v>5</v>
      </c>
      <c r="C534">
        <v>1</v>
      </c>
      <c r="D534">
        <v>5</v>
      </c>
      <c r="E534">
        <v>3</v>
      </c>
      <c r="G534">
        <v>1</v>
      </c>
      <c r="H534">
        <v>0</v>
      </c>
      <c r="I534">
        <v>2</v>
      </c>
      <c r="J534">
        <v>5</v>
      </c>
      <c r="L534">
        <v>1</v>
      </c>
      <c r="V534">
        <f>IF(AND(Table1[[#This Row],[age]]&lt;=18, Table1[[#This Row],[engaged_in_prod]] = 1),1,0)</f>
        <v>0</v>
      </c>
      <c r="Y534" s="2">
        <v>531</v>
      </c>
      <c r="Z534" s="3">
        <v>0</v>
      </c>
    </row>
    <row r="535" spans="1:26" x14ac:dyDescent="0.25">
      <c r="A535">
        <v>79</v>
      </c>
      <c r="B535">
        <v>4</v>
      </c>
      <c r="C535">
        <v>1</v>
      </c>
      <c r="D535">
        <v>6</v>
      </c>
      <c r="E535">
        <v>3</v>
      </c>
      <c r="G535">
        <v>1</v>
      </c>
      <c r="H535">
        <v>0</v>
      </c>
      <c r="I535">
        <v>2</v>
      </c>
      <c r="J535">
        <v>5</v>
      </c>
      <c r="L535">
        <v>1</v>
      </c>
      <c r="V535">
        <f>IF(AND(Table1[[#This Row],[age]]&lt;=18, Table1[[#This Row],[engaged_in_prod]] = 1),1,0)</f>
        <v>0</v>
      </c>
      <c r="Y535" s="2">
        <v>532</v>
      </c>
      <c r="Z535" s="3">
        <v>1</v>
      </c>
    </row>
    <row r="536" spans="1:26" x14ac:dyDescent="0.25">
      <c r="A536">
        <v>79</v>
      </c>
      <c r="B536">
        <v>3</v>
      </c>
      <c r="C536">
        <v>2</v>
      </c>
      <c r="D536">
        <v>7</v>
      </c>
      <c r="E536">
        <v>3</v>
      </c>
      <c r="G536">
        <v>1</v>
      </c>
      <c r="H536">
        <v>0</v>
      </c>
      <c r="I536">
        <v>2</v>
      </c>
      <c r="J536">
        <v>5</v>
      </c>
      <c r="L536">
        <v>1</v>
      </c>
      <c r="V536">
        <f>IF(AND(Table1[[#This Row],[age]]&lt;=18, Table1[[#This Row],[engaged_in_prod]] = 1),1,0)</f>
        <v>0</v>
      </c>
      <c r="Y536" s="2">
        <v>533</v>
      </c>
      <c r="Z536" s="3">
        <v>0</v>
      </c>
    </row>
    <row r="537" spans="1:26" x14ac:dyDescent="0.25">
      <c r="A537">
        <v>194</v>
      </c>
      <c r="B537">
        <v>6</v>
      </c>
      <c r="C537">
        <v>1</v>
      </c>
      <c r="D537">
        <v>10</v>
      </c>
      <c r="E537">
        <v>3</v>
      </c>
      <c r="G537">
        <v>1</v>
      </c>
      <c r="H537">
        <v>0</v>
      </c>
      <c r="I537">
        <v>1</v>
      </c>
      <c r="K537">
        <v>3</v>
      </c>
      <c r="L537">
        <v>1</v>
      </c>
      <c r="V537">
        <f>IF(AND(Table1[[#This Row],[age]]&lt;=18, Table1[[#This Row],[engaged_in_prod]] = 1),1,0)</f>
        <v>1</v>
      </c>
      <c r="Y537" s="2">
        <v>534</v>
      </c>
      <c r="Z537" s="3">
        <v>0</v>
      </c>
    </row>
    <row r="538" spans="1:26" x14ac:dyDescent="0.25">
      <c r="A538">
        <v>245</v>
      </c>
      <c r="B538">
        <v>5</v>
      </c>
      <c r="C538">
        <v>2</v>
      </c>
      <c r="D538">
        <v>10</v>
      </c>
      <c r="E538">
        <v>3</v>
      </c>
      <c r="G538">
        <v>1</v>
      </c>
      <c r="H538">
        <v>0</v>
      </c>
      <c r="I538">
        <v>1</v>
      </c>
      <c r="K538">
        <v>3</v>
      </c>
      <c r="L538">
        <v>1</v>
      </c>
      <c r="V538">
        <f>IF(AND(Table1[[#This Row],[age]]&lt;=18, Table1[[#This Row],[engaged_in_prod]] = 1),1,0)</f>
        <v>1</v>
      </c>
      <c r="Y538" s="2">
        <v>535</v>
      </c>
      <c r="Z538" s="3">
        <v>3</v>
      </c>
    </row>
    <row r="539" spans="1:26" x14ac:dyDescent="0.25">
      <c r="A539">
        <v>79</v>
      </c>
      <c r="B539">
        <v>8</v>
      </c>
      <c r="C539">
        <v>2</v>
      </c>
      <c r="D539">
        <v>56</v>
      </c>
      <c r="E539">
        <v>6</v>
      </c>
      <c r="F539">
        <v>2</v>
      </c>
      <c r="G539">
        <v>1</v>
      </c>
      <c r="H539">
        <v>0</v>
      </c>
      <c r="I539">
        <v>2</v>
      </c>
      <c r="J539">
        <v>4</v>
      </c>
      <c r="L539">
        <v>1</v>
      </c>
      <c r="V539">
        <f>IF(AND(Table1[[#This Row],[age]]&lt;=18, Table1[[#This Row],[engaged_in_prod]] = 1),1,0)</f>
        <v>0</v>
      </c>
      <c r="Y539" s="2">
        <v>536</v>
      </c>
      <c r="Z539" s="3">
        <v>0</v>
      </c>
    </row>
    <row r="540" spans="1:26" x14ac:dyDescent="0.25">
      <c r="A540">
        <v>80</v>
      </c>
      <c r="B540">
        <v>10</v>
      </c>
      <c r="C540">
        <v>2</v>
      </c>
      <c r="D540">
        <v>0</v>
      </c>
      <c r="E540">
        <v>3</v>
      </c>
      <c r="G540">
        <v>2</v>
      </c>
      <c r="L540">
        <v>1</v>
      </c>
      <c r="V540">
        <f>IF(AND(Table1[[#This Row],[age]]&lt;=18, Table1[[#This Row],[engaged_in_prod]] = 1),1,0)</f>
        <v>0</v>
      </c>
      <c r="Y540" s="2">
        <v>537</v>
      </c>
      <c r="Z540" s="3">
        <v>0</v>
      </c>
    </row>
    <row r="541" spans="1:26" x14ac:dyDescent="0.25">
      <c r="A541">
        <v>80</v>
      </c>
      <c r="B541">
        <v>9</v>
      </c>
      <c r="C541">
        <v>2</v>
      </c>
      <c r="D541">
        <v>3</v>
      </c>
      <c r="E541">
        <v>3</v>
      </c>
      <c r="G541">
        <v>2</v>
      </c>
      <c r="L541">
        <v>1</v>
      </c>
      <c r="V541">
        <f>IF(AND(Table1[[#This Row],[age]]&lt;=18, Table1[[#This Row],[engaged_in_prod]] = 1),1,0)</f>
        <v>0</v>
      </c>
      <c r="Y541" s="2">
        <v>538</v>
      </c>
      <c r="Z541" s="3">
        <v>0</v>
      </c>
    </row>
    <row r="542" spans="1:26" x14ac:dyDescent="0.25">
      <c r="A542">
        <v>80</v>
      </c>
      <c r="B542">
        <v>8</v>
      </c>
      <c r="C542">
        <v>2</v>
      </c>
      <c r="D542">
        <v>4</v>
      </c>
      <c r="E542">
        <v>3</v>
      </c>
      <c r="G542">
        <v>2</v>
      </c>
      <c r="L542">
        <v>1</v>
      </c>
      <c r="V542">
        <f>IF(AND(Table1[[#This Row],[age]]&lt;=18, Table1[[#This Row],[engaged_in_prod]] = 1),1,0)</f>
        <v>0</v>
      </c>
      <c r="Y542" s="2">
        <v>539</v>
      </c>
      <c r="Z542" s="3">
        <v>0</v>
      </c>
    </row>
    <row r="543" spans="1:26" x14ac:dyDescent="0.25">
      <c r="A543">
        <v>80</v>
      </c>
      <c r="B543">
        <v>7</v>
      </c>
      <c r="C543">
        <v>1</v>
      </c>
      <c r="D543">
        <v>5</v>
      </c>
      <c r="E543">
        <v>3</v>
      </c>
      <c r="G543">
        <v>1</v>
      </c>
      <c r="H543">
        <v>0</v>
      </c>
      <c r="I543">
        <v>2</v>
      </c>
      <c r="J543">
        <v>5</v>
      </c>
      <c r="L543">
        <v>1</v>
      </c>
      <c r="V543">
        <f>IF(AND(Table1[[#This Row],[age]]&lt;=18, Table1[[#This Row],[engaged_in_prod]] = 1),1,0)</f>
        <v>0</v>
      </c>
      <c r="Y543" s="2">
        <v>540</v>
      </c>
      <c r="Z543" s="3">
        <v>0</v>
      </c>
    </row>
    <row r="544" spans="1:26" x14ac:dyDescent="0.25">
      <c r="A544">
        <v>80</v>
      </c>
      <c r="B544">
        <v>6</v>
      </c>
      <c r="C544">
        <v>2</v>
      </c>
      <c r="D544">
        <v>7</v>
      </c>
      <c r="E544">
        <v>3</v>
      </c>
      <c r="G544">
        <v>1</v>
      </c>
      <c r="H544">
        <v>0</v>
      </c>
      <c r="I544">
        <v>2</v>
      </c>
      <c r="J544">
        <v>5</v>
      </c>
      <c r="L544">
        <v>1</v>
      </c>
      <c r="V544">
        <f>IF(AND(Table1[[#This Row],[age]]&lt;=18, Table1[[#This Row],[engaged_in_prod]] = 1),1,0)</f>
        <v>0</v>
      </c>
      <c r="Y544" s="2">
        <v>541</v>
      </c>
      <c r="Z544" s="3">
        <v>1</v>
      </c>
    </row>
    <row r="545" spans="1:26" x14ac:dyDescent="0.25">
      <c r="A545">
        <v>80</v>
      </c>
      <c r="B545">
        <v>5</v>
      </c>
      <c r="C545">
        <v>2</v>
      </c>
      <c r="D545">
        <v>9</v>
      </c>
      <c r="E545">
        <v>3</v>
      </c>
      <c r="G545">
        <v>1</v>
      </c>
      <c r="H545">
        <v>0</v>
      </c>
      <c r="I545">
        <v>2</v>
      </c>
      <c r="J545">
        <v>6</v>
      </c>
      <c r="L545">
        <v>1</v>
      </c>
      <c r="V545">
        <f>IF(AND(Table1[[#This Row],[age]]&lt;=18, Table1[[#This Row],[engaged_in_prod]] = 1),1,0)</f>
        <v>0</v>
      </c>
      <c r="Y545" s="2">
        <v>542</v>
      </c>
      <c r="Z545" s="3">
        <v>0</v>
      </c>
    </row>
    <row r="546" spans="1:26" x14ac:dyDescent="0.25">
      <c r="A546">
        <v>80</v>
      </c>
      <c r="B546">
        <v>4</v>
      </c>
      <c r="C546">
        <v>2</v>
      </c>
      <c r="D546">
        <v>11</v>
      </c>
      <c r="E546">
        <v>3</v>
      </c>
      <c r="G546">
        <v>1</v>
      </c>
      <c r="H546">
        <v>2</v>
      </c>
      <c r="I546">
        <v>2</v>
      </c>
      <c r="J546">
        <v>6</v>
      </c>
      <c r="L546">
        <v>1</v>
      </c>
      <c r="V546">
        <f>IF(AND(Table1[[#This Row],[age]]&lt;=18, Table1[[#This Row],[engaged_in_prod]] = 1),1,0)</f>
        <v>0</v>
      </c>
      <c r="Y546" s="2">
        <v>543</v>
      </c>
      <c r="Z546" s="3">
        <v>0</v>
      </c>
    </row>
    <row r="547" spans="1:26" x14ac:dyDescent="0.25">
      <c r="A547">
        <v>80</v>
      </c>
      <c r="B547">
        <v>3</v>
      </c>
      <c r="C547">
        <v>1</v>
      </c>
      <c r="D547">
        <v>16</v>
      </c>
      <c r="E547">
        <v>3</v>
      </c>
      <c r="F547">
        <v>5</v>
      </c>
      <c r="G547">
        <v>1</v>
      </c>
      <c r="H547">
        <v>5</v>
      </c>
      <c r="I547">
        <v>2</v>
      </c>
      <c r="J547">
        <v>6</v>
      </c>
      <c r="L547">
        <v>1</v>
      </c>
      <c r="V547">
        <f>IF(AND(Table1[[#This Row],[age]]&lt;=18, Table1[[#This Row],[engaged_in_prod]] = 1),1,0)</f>
        <v>0</v>
      </c>
      <c r="Y547" s="2">
        <v>544</v>
      </c>
      <c r="Z547" s="3">
        <v>0</v>
      </c>
    </row>
    <row r="548" spans="1:26" x14ac:dyDescent="0.25">
      <c r="A548">
        <v>315</v>
      </c>
      <c r="B548">
        <v>7</v>
      </c>
      <c r="C548">
        <v>2</v>
      </c>
      <c r="D548">
        <v>10</v>
      </c>
      <c r="E548">
        <v>3</v>
      </c>
      <c r="G548">
        <v>1</v>
      </c>
      <c r="H548">
        <v>0</v>
      </c>
      <c r="I548">
        <v>1</v>
      </c>
      <c r="K548">
        <v>1</v>
      </c>
      <c r="L548">
        <v>1</v>
      </c>
      <c r="V548">
        <f>IF(AND(Table1[[#This Row],[age]]&lt;=18, Table1[[#This Row],[engaged_in_prod]] = 1),1,0)</f>
        <v>1</v>
      </c>
      <c r="Y548" s="2">
        <v>545</v>
      </c>
      <c r="Z548" s="3">
        <v>0</v>
      </c>
    </row>
    <row r="549" spans="1:26" x14ac:dyDescent="0.25">
      <c r="A549">
        <v>319</v>
      </c>
      <c r="B549">
        <v>6</v>
      </c>
      <c r="C549">
        <v>2</v>
      </c>
      <c r="D549">
        <v>10</v>
      </c>
      <c r="E549">
        <v>3</v>
      </c>
      <c r="G549">
        <v>1</v>
      </c>
      <c r="H549">
        <v>0</v>
      </c>
      <c r="I549">
        <v>1</v>
      </c>
      <c r="K549">
        <v>1</v>
      </c>
      <c r="L549">
        <v>1</v>
      </c>
      <c r="V549">
        <f>IF(AND(Table1[[#This Row],[age]]&lt;=18, Table1[[#This Row],[engaged_in_prod]] = 1),1,0)</f>
        <v>1</v>
      </c>
      <c r="Y549" s="2">
        <v>546</v>
      </c>
      <c r="Z549" s="3">
        <v>0</v>
      </c>
    </row>
    <row r="550" spans="1:26" x14ac:dyDescent="0.25">
      <c r="A550">
        <v>81</v>
      </c>
      <c r="B550">
        <v>5</v>
      </c>
      <c r="C550">
        <v>1</v>
      </c>
      <c r="D550">
        <v>0</v>
      </c>
      <c r="E550">
        <v>3</v>
      </c>
      <c r="G550">
        <v>2</v>
      </c>
      <c r="L550">
        <v>1</v>
      </c>
      <c r="V550">
        <f>IF(AND(Table1[[#This Row],[age]]&lt;=18, Table1[[#This Row],[engaged_in_prod]] = 1),1,0)</f>
        <v>0</v>
      </c>
      <c r="Y550" s="2">
        <v>547</v>
      </c>
      <c r="Z550" s="3">
        <v>2</v>
      </c>
    </row>
    <row r="551" spans="1:26" x14ac:dyDescent="0.25">
      <c r="A551">
        <v>81</v>
      </c>
      <c r="B551">
        <v>4</v>
      </c>
      <c r="C551">
        <v>1</v>
      </c>
      <c r="D551">
        <v>4</v>
      </c>
      <c r="E551">
        <v>3</v>
      </c>
      <c r="G551">
        <v>2</v>
      </c>
      <c r="L551">
        <v>1</v>
      </c>
      <c r="V551">
        <f>IF(AND(Table1[[#This Row],[age]]&lt;=18, Table1[[#This Row],[engaged_in_prod]] = 1),1,0)</f>
        <v>0</v>
      </c>
      <c r="Y551" s="2">
        <v>548</v>
      </c>
      <c r="Z551" s="3">
        <v>1</v>
      </c>
    </row>
    <row r="552" spans="1:26" x14ac:dyDescent="0.25">
      <c r="A552">
        <v>327</v>
      </c>
      <c r="B552">
        <v>4</v>
      </c>
      <c r="C552">
        <v>1</v>
      </c>
      <c r="D552">
        <v>10</v>
      </c>
      <c r="E552">
        <v>3</v>
      </c>
      <c r="G552">
        <v>1</v>
      </c>
      <c r="H552">
        <v>0</v>
      </c>
      <c r="I552">
        <v>1</v>
      </c>
      <c r="K552">
        <v>2</v>
      </c>
      <c r="L552">
        <v>1</v>
      </c>
      <c r="V552">
        <f>IF(AND(Table1[[#This Row],[age]]&lt;=18, Table1[[#This Row],[engaged_in_prod]] = 1),1,0)</f>
        <v>1</v>
      </c>
      <c r="Y552" s="2">
        <v>549</v>
      </c>
      <c r="Z552" s="3">
        <v>0</v>
      </c>
    </row>
    <row r="553" spans="1:26" x14ac:dyDescent="0.25">
      <c r="A553">
        <v>382</v>
      </c>
      <c r="B553">
        <v>5</v>
      </c>
      <c r="C553">
        <v>2</v>
      </c>
      <c r="D553">
        <v>10</v>
      </c>
      <c r="E553">
        <v>3</v>
      </c>
      <c r="G553">
        <v>1</v>
      </c>
      <c r="H553">
        <v>0</v>
      </c>
      <c r="I553">
        <v>1</v>
      </c>
      <c r="K553">
        <v>1</v>
      </c>
      <c r="L553">
        <v>1</v>
      </c>
      <c r="V553">
        <f>IF(AND(Table1[[#This Row],[age]]&lt;=18, Table1[[#This Row],[engaged_in_prod]] = 1),1,0)</f>
        <v>1</v>
      </c>
      <c r="Y553" s="2">
        <v>550</v>
      </c>
      <c r="Z553" s="3">
        <v>0</v>
      </c>
    </row>
    <row r="554" spans="1:26" x14ac:dyDescent="0.25">
      <c r="A554">
        <v>460</v>
      </c>
      <c r="B554">
        <v>7</v>
      </c>
      <c r="C554">
        <v>2</v>
      </c>
      <c r="D554">
        <v>10</v>
      </c>
      <c r="E554">
        <v>3</v>
      </c>
      <c r="G554">
        <v>1</v>
      </c>
      <c r="H554">
        <v>1</v>
      </c>
      <c r="I554">
        <v>1</v>
      </c>
      <c r="K554">
        <v>1</v>
      </c>
      <c r="L554">
        <v>1</v>
      </c>
      <c r="V554">
        <f>IF(AND(Table1[[#This Row],[age]]&lt;=18, Table1[[#This Row],[engaged_in_prod]] = 1),1,0)</f>
        <v>1</v>
      </c>
      <c r="Y554" s="2">
        <v>551</v>
      </c>
      <c r="Z554" s="3">
        <v>0</v>
      </c>
    </row>
    <row r="555" spans="1:26" x14ac:dyDescent="0.25">
      <c r="A555">
        <v>82</v>
      </c>
      <c r="B555">
        <v>6</v>
      </c>
      <c r="C555">
        <v>1</v>
      </c>
      <c r="D555">
        <v>0</v>
      </c>
      <c r="E555">
        <v>3</v>
      </c>
      <c r="G555">
        <v>2</v>
      </c>
      <c r="L555">
        <v>1</v>
      </c>
      <c r="V555">
        <f>IF(AND(Table1[[#This Row],[age]]&lt;=18, Table1[[#This Row],[engaged_in_prod]] = 1),1,0)</f>
        <v>0</v>
      </c>
      <c r="Y555" s="2">
        <v>552</v>
      </c>
      <c r="Z555" s="3">
        <v>1</v>
      </c>
    </row>
    <row r="556" spans="1:26" x14ac:dyDescent="0.25">
      <c r="A556">
        <v>461</v>
      </c>
      <c r="B556">
        <v>7</v>
      </c>
      <c r="C556">
        <v>1</v>
      </c>
      <c r="D556">
        <v>10</v>
      </c>
      <c r="E556">
        <v>3</v>
      </c>
      <c r="G556">
        <v>1</v>
      </c>
      <c r="H556">
        <v>1</v>
      </c>
      <c r="I556">
        <v>1</v>
      </c>
      <c r="K556">
        <v>2</v>
      </c>
      <c r="L556">
        <v>1</v>
      </c>
      <c r="V556">
        <f>IF(AND(Table1[[#This Row],[age]]&lt;=18, Table1[[#This Row],[engaged_in_prod]] = 1),1,0)</f>
        <v>1</v>
      </c>
      <c r="Y556" s="2">
        <v>553</v>
      </c>
      <c r="Z556" s="3">
        <v>1</v>
      </c>
    </row>
    <row r="557" spans="1:26" x14ac:dyDescent="0.25">
      <c r="A557">
        <v>468</v>
      </c>
      <c r="B557">
        <v>8</v>
      </c>
      <c r="C557">
        <v>1</v>
      </c>
      <c r="D557">
        <v>10</v>
      </c>
      <c r="E557">
        <v>3</v>
      </c>
      <c r="G557">
        <v>1</v>
      </c>
      <c r="H557">
        <v>2</v>
      </c>
      <c r="I557">
        <v>1</v>
      </c>
      <c r="K557">
        <v>13</v>
      </c>
      <c r="L557">
        <v>1</v>
      </c>
      <c r="V557">
        <f>IF(AND(Table1[[#This Row],[age]]&lt;=18, Table1[[#This Row],[engaged_in_prod]] = 1),1,0)</f>
        <v>1</v>
      </c>
      <c r="Y557" s="2">
        <v>554</v>
      </c>
      <c r="Z557" s="3">
        <v>0</v>
      </c>
    </row>
    <row r="558" spans="1:26" x14ac:dyDescent="0.25">
      <c r="A558">
        <v>730</v>
      </c>
      <c r="B558">
        <v>5</v>
      </c>
      <c r="C558">
        <v>1</v>
      </c>
      <c r="D558">
        <v>10</v>
      </c>
      <c r="E558">
        <v>3</v>
      </c>
      <c r="G558">
        <v>1</v>
      </c>
      <c r="H558">
        <v>0</v>
      </c>
      <c r="I558">
        <v>1</v>
      </c>
      <c r="K558">
        <v>1</v>
      </c>
      <c r="L558">
        <v>1</v>
      </c>
      <c r="V558">
        <f>IF(AND(Table1[[#This Row],[age]]&lt;=18, Table1[[#This Row],[engaged_in_prod]] = 1),1,0)</f>
        <v>1</v>
      </c>
      <c r="Y558" s="2">
        <v>555</v>
      </c>
      <c r="Z558" s="3">
        <v>0</v>
      </c>
    </row>
    <row r="559" spans="1:26" x14ac:dyDescent="0.25">
      <c r="A559">
        <v>741</v>
      </c>
      <c r="B559">
        <v>8</v>
      </c>
      <c r="C559">
        <v>2</v>
      </c>
      <c r="D559">
        <v>10</v>
      </c>
      <c r="E559">
        <v>3</v>
      </c>
      <c r="G559">
        <v>1</v>
      </c>
      <c r="H559">
        <v>0</v>
      </c>
      <c r="I559">
        <v>1</v>
      </c>
      <c r="K559">
        <v>1</v>
      </c>
      <c r="L559">
        <v>1</v>
      </c>
      <c r="V559">
        <f>IF(AND(Table1[[#This Row],[age]]&lt;=18, Table1[[#This Row],[engaged_in_prod]] = 1),1,0)</f>
        <v>1</v>
      </c>
      <c r="Y559" s="2">
        <v>556</v>
      </c>
      <c r="Z559" s="3">
        <v>0</v>
      </c>
    </row>
    <row r="560" spans="1:26" x14ac:dyDescent="0.25">
      <c r="A560">
        <v>754</v>
      </c>
      <c r="B560">
        <v>4</v>
      </c>
      <c r="C560">
        <v>2</v>
      </c>
      <c r="D560">
        <v>10</v>
      </c>
      <c r="E560">
        <v>3</v>
      </c>
      <c r="G560">
        <v>1</v>
      </c>
      <c r="H560">
        <v>3</v>
      </c>
      <c r="I560">
        <v>1</v>
      </c>
      <c r="K560">
        <v>1</v>
      </c>
      <c r="L560">
        <v>1</v>
      </c>
      <c r="V560">
        <f>IF(AND(Table1[[#This Row],[age]]&lt;=18, Table1[[#This Row],[engaged_in_prod]] = 1),1,0)</f>
        <v>1</v>
      </c>
      <c r="Y560" s="2">
        <v>557</v>
      </c>
      <c r="Z560" s="3">
        <v>0</v>
      </c>
    </row>
    <row r="561" spans="1:26" x14ac:dyDescent="0.25">
      <c r="A561">
        <v>83</v>
      </c>
      <c r="B561">
        <v>4</v>
      </c>
      <c r="C561">
        <v>2</v>
      </c>
      <c r="D561">
        <v>3</v>
      </c>
      <c r="E561">
        <v>3</v>
      </c>
      <c r="G561">
        <v>2</v>
      </c>
      <c r="L561">
        <v>1</v>
      </c>
      <c r="V561">
        <f>IF(AND(Table1[[#This Row],[age]]&lt;=18, Table1[[#This Row],[engaged_in_prod]] = 1),1,0)</f>
        <v>0</v>
      </c>
      <c r="Y561" s="2">
        <v>558</v>
      </c>
      <c r="Z561" s="3">
        <v>0</v>
      </c>
    </row>
    <row r="562" spans="1:26" x14ac:dyDescent="0.25">
      <c r="A562">
        <v>83</v>
      </c>
      <c r="B562">
        <v>3</v>
      </c>
      <c r="C562">
        <v>1</v>
      </c>
      <c r="D562">
        <v>5</v>
      </c>
      <c r="E562">
        <v>3</v>
      </c>
      <c r="G562">
        <v>1</v>
      </c>
      <c r="H562">
        <v>0</v>
      </c>
      <c r="I562">
        <v>2</v>
      </c>
      <c r="J562">
        <v>5</v>
      </c>
      <c r="L562">
        <v>1</v>
      </c>
      <c r="V562">
        <f>IF(AND(Table1[[#This Row],[age]]&lt;=18, Table1[[#This Row],[engaged_in_prod]] = 1),1,0)</f>
        <v>0</v>
      </c>
      <c r="Y562" s="2">
        <v>559</v>
      </c>
      <c r="Z562" s="3">
        <v>2</v>
      </c>
    </row>
    <row r="563" spans="1:26" x14ac:dyDescent="0.25">
      <c r="A563">
        <v>754</v>
      </c>
      <c r="B563">
        <v>7</v>
      </c>
      <c r="C563">
        <v>1</v>
      </c>
      <c r="D563">
        <v>10</v>
      </c>
      <c r="E563">
        <v>3</v>
      </c>
      <c r="G563">
        <v>1</v>
      </c>
      <c r="H563">
        <v>3</v>
      </c>
      <c r="I563">
        <v>1</v>
      </c>
      <c r="K563">
        <v>6</v>
      </c>
      <c r="L563">
        <v>1</v>
      </c>
      <c r="V563">
        <f>IF(AND(Table1[[#This Row],[age]]&lt;=18, Table1[[#This Row],[engaged_in_prod]] = 1),1,0)</f>
        <v>1</v>
      </c>
      <c r="Y563" s="2">
        <v>560</v>
      </c>
      <c r="Z563" s="3">
        <v>0</v>
      </c>
    </row>
    <row r="564" spans="1:26" x14ac:dyDescent="0.25">
      <c r="A564">
        <v>1064</v>
      </c>
      <c r="B564">
        <v>5</v>
      </c>
      <c r="C564">
        <v>2</v>
      </c>
      <c r="D564">
        <v>10</v>
      </c>
      <c r="E564">
        <v>3</v>
      </c>
      <c r="G564">
        <v>1</v>
      </c>
      <c r="H564">
        <v>0</v>
      </c>
      <c r="I564">
        <v>1</v>
      </c>
      <c r="K564">
        <v>1</v>
      </c>
      <c r="L564">
        <v>1</v>
      </c>
      <c r="V564">
        <f>IF(AND(Table1[[#This Row],[age]]&lt;=18, Table1[[#This Row],[engaged_in_prod]] = 1),1,0)</f>
        <v>1</v>
      </c>
      <c r="Y564" s="2">
        <v>561</v>
      </c>
      <c r="Z564" s="3">
        <v>0</v>
      </c>
    </row>
    <row r="565" spans="1:26" x14ac:dyDescent="0.25">
      <c r="A565">
        <v>83</v>
      </c>
      <c r="B565">
        <v>5</v>
      </c>
      <c r="C565">
        <v>1</v>
      </c>
      <c r="D565">
        <v>70</v>
      </c>
      <c r="E565">
        <v>6</v>
      </c>
      <c r="F565">
        <v>6</v>
      </c>
      <c r="G565">
        <v>1</v>
      </c>
      <c r="H565">
        <v>0</v>
      </c>
      <c r="I565">
        <v>2</v>
      </c>
      <c r="J565">
        <v>4</v>
      </c>
      <c r="L565">
        <v>1</v>
      </c>
      <c r="V565">
        <f>IF(AND(Table1[[#This Row],[age]]&lt;=18, Table1[[#This Row],[engaged_in_prod]] = 1),1,0)</f>
        <v>0</v>
      </c>
      <c r="Y565" s="2">
        <v>562</v>
      </c>
      <c r="Z565" s="3">
        <v>0</v>
      </c>
    </row>
    <row r="566" spans="1:26" x14ac:dyDescent="0.25">
      <c r="A566">
        <v>84</v>
      </c>
      <c r="B566">
        <v>3</v>
      </c>
      <c r="C566">
        <v>2</v>
      </c>
      <c r="D566">
        <v>0</v>
      </c>
      <c r="E566">
        <v>3</v>
      </c>
      <c r="G566">
        <v>2</v>
      </c>
      <c r="L566">
        <v>1</v>
      </c>
      <c r="V566">
        <f>IF(AND(Table1[[#This Row],[age]]&lt;=18, Table1[[#This Row],[engaged_in_prod]] = 1),1,0)</f>
        <v>0</v>
      </c>
      <c r="Y566" s="2">
        <v>563</v>
      </c>
      <c r="Z566" s="3">
        <v>0</v>
      </c>
    </row>
    <row r="567" spans="1:26" x14ac:dyDescent="0.25">
      <c r="A567">
        <v>1078</v>
      </c>
      <c r="B567">
        <v>6</v>
      </c>
      <c r="C567">
        <v>2</v>
      </c>
      <c r="D567">
        <v>10</v>
      </c>
      <c r="E567">
        <v>3</v>
      </c>
      <c r="G567">
        <v>1</v>
      </c>
      <c r="H567">
        <v>0</v>
      </c>
      <c r="I567">
        <v>1</v>
      </c>
      <c r="K567">
        <v>1</v>
      </c>
      <c r="L567">
        <v>1</v>
      </c>
      <c r="V567">
        <f>IF(AND(Table1[[#This Row],[age]]&lt;=18, Table1[[#This Row],[engaged_in_prod]] = 1),1,0)</f>
        <v>1</v>
      </c>
      <c r="Y567" s="2">
        <v>564</v>
      </c>
      <c r="Z567" s="3">
        <v>0</v>
      </c>
    </row>
    <row r="568" spans="1:26" x14ac:dyDescent="0.25">
      <c r="A568">
        <v>1081</v>
      </c>
      <c r="B568">
        <v>5</v>
      </c>
      <c r="C568">
        <v>1</v>
      </c>
      <c r="D568">
        <v>10</v>
      </c>
      <c r="E568">
        <v>3</v>
      </c>
      <c r="G568">
        <v>1</v>
      </c>
      <c r="H568">
        <v>0</v>
      </c>
      <c r="I568">
        <v>1</v>
      </c>
      <c r="K568">
        <v>3</v>
      </c>
      <c r="L568">
        <v>1</v>
      </c>
      <c r="V568">
        <f>IF(AND(Table1[[#This Row],[age]]&lt;=18, Table1[[#This Row],[engaged_in_prod]] = 1),1,0)</f>
        <v>1</v>
      </c>
      <c r="Y568" s="2">
        <v>565</v>
      </c>
      <c r="Z568" s="3">
        <v>1</v>
      </c>
    </row>
    <row r="569" spans="1:26" x14ac:dyDescent="0.25">
      <c r="A569">
        <v>85</v>
      </c>
      <c r="B569">
        <v>7</v>
      </c>
      <c r="C569">
        <v>2</v>
      </c>
      <c r="D569">
        <v>0</v>
      </c>
      <c r="E569">
        <v>3</v>
      </c>
      <c r="G569">
        <v>2</v>
      </c>
      <c r="L569">
        <v>1</v>
      </c>
      <c r="V569">
        <f>IF(AND(Table1[[#This Row],[age]]&lt;=18, Table1[[#This Row],[engaged_in_prod]] = 1),1,0)</f>
        <v>0</v>
      </c>
      <c r="Y569" s="2">
        <v>566</v>
      </c>
      <c r="Z569" s="3">
        <v>0</v>
      </c>
    </row>
    <row r="570" spans="1:26" x14ac:dyDescent="0.25">
      <c r="A570">
        <v>85</v>
      </c>
      <c r="B570">
        <v>5</v>
      </c>
      <c r="C570">
        <v>2</v>
      </c>
      <c r="D570">
        <v>2</v>
      </c>
      <c r="E570">
        <v>3</v>
      </c>
      <c r="G570">
        <v>2</v>
      </c>
      <c r="L570">
        <v>1</v>
      </c>
      <c r="V570">
        <f>IF(AND(Table1[[#This Row],[age]]&lt;=18, Table1[[#This Row],[engaged_in_prod]] = 1),1,0)</f>
        <v>0</v>
      </c>
      <c r="Y570" s="2">
        <v>567</v>
      </c>
      <c r="Z570" s="3">
        <v>0</v>
      </c>
    </row>
    <row r="571" spans="1:26" x14ac:dyDescent="0.25">
      <c r="A571">
        <v>85</v>
      </c>
      <c r="B571">
        <v>6</v>
      </c>
      <c r="C571">
        <v>1</v>
      </c>
      <c r="D571">
        <v>3</v>
      </c>
      <c r="E571">
        <v>3</v>
      </c>
      <c r="G571">
        <v>2</v>
      </c>
      <c r="L571">
        <v>1</v>
      </c>
      <c r="V571">
        <f>IF(AND(Table1[[#This Row],[age]]&lt;=18, Table1[[#This Row],[engaged_in_prod]] = 1),1,0)</f>
        <v>0</v>
      </c>
      <c r="Y571" s="2">
        <v>568</v>
      </c>
      <c r="Z571" s="3">
        <v>0</v>
      </c>
    </row>
    <row r="572" spans="1:26" x14ac:dyDescent="0.25">
      <c r="A572">
        <v>85</v>
      </c>
      <c r="B572">
        <v>4</v>
      </c>
      <c r="C572">
        <v>2</v>
      </c>
      <c r="D572">
        <v>5</v>
      </c>
      <c r="E572">
        <v>3</v>
      </c>
      <c r="G572">
        <v>1</v>
      </c>
      <c r="H572">
        <v>1</v>
      </c>
      <c r="I572">
        <v>2</v>
      </c>
      <c r="J572">
        <v>6</v>
      </c>
      <c r="L572">
        <v>1</v>
      </c>
      <c r="V572">
        <f>IF(AND(Table1[[#This Row],[age]]&lt;=18, Table1[[#This Row],[engaged_in_prod]] = 1),1,0)</f>
        <v>0</v>
      </c>
      <c r="Y572" s="2">
        <v>569</v>
      </c>
      <c r="Z572" s="3">
        <v>0</v>
      </c>
    </row>
    <row r="573" spans="1:26" x14ac:dyDescent="0.25">
      <c r="A573">
        <v>85</v>
      </c>
      <c r="B573">
        <v>3</v>
      </c>
      <c r="C573">
        <v>2</v>
      </c>
      <c r="D573">
        <v>6</v>
      </c>
      <c r="E573">
        <v>3</v>
      </c>
      <c r="G573">
        <v>1</v>
      </c>
      <c r="H573">
        <v>1</v>
      </c>
      <c r="I573">
        <v>2</v>
      </c>
      <c r="J573">
        <v>6</v>
      </c>
      <c r="L573">
        <v>1</v>
      </c>
      <c r="V573">
        <f>IF(AND(Table1[[#This Row],[age]]&lt;=18, Table1[[#This Row],[engaged_in_prod]] = 1),1,0)</f>
        <v>0</v>
      </c>
      <c r="Y573" s="2">
        <v>570</v>
      </c>
      <c r="Z573" s="3">
        <v>0</v>
      </c>
    </row>
    <row r="574" spans="1:26" x14ac:dyDescent="0.25">
      <c r="A574">
        <v>85</v>
      </c>
      <c r="B574">
        <v>2</v>
      </c>
      <c r="C574">
        <v>1</v>
      </c>
      <c r="D574">
        <v>10</v>
      </c>
      <c r="E574">
        <v>3</v>
      </c>
      <c r="G574">
        <v>1</v>
      </c>
      <c r="H574">
        <v>2</v>
      </c>
      <c r="I574">
        <v>2</v>
      </c>
      <c r="J574">
        <v>6</v>
      </c>
      <c r="L574">
        <v>1</v>
      </c>
      <c r="V574">
        <f>IF(AND(Table1[[#This Row],[age]]&lt;=18, Table1[[#This Row],[engaged_in_prod]] = 1),1,0)</f>
        <v>0</v>
      </c>
      <c r="Y574" s="2">
        <v>571</v>
      </c>
      <c r="Z574" s="3">
        <v>0</v>
      </c>
    </row>
    <row r="575" spans="1:26" x14ac:dyDescent="0.25">
      <c r="A575">
        <v>1083</v>
      </c>
      <c r="B575">
        <v>3</v>
      </c>
      <c r="C575">
        <v>1</v>
      </c>
      <c r="D575">
        <v>10</v>
      </c>
      <c r="E575">
        <v>3</v>
      </c>
      <c r="G575">
        <v>1</v>
      </c>
      <c r="H575">
        <v>0</v>
      </c>
      <c r="I575">
        <v>1</v>
      </c>
      <c r="K575">
        <v>3</v>
      </c>
      <c r="L575">
        <v>1</v>
      </c>
      <c r="V575">
        <f>IF(AND(Table1[[#This Row],[age]]&lt;=18, Table1[[#This Row],[engaged_in_prod]] = 1),1,0)</f>
        <v>1</v>
      </c>
      <c r="Y575" s="2">
        <v>572</v>
      </c>
      <c r="Z575" s="3">
        <v>0</v>
      </c>
    </row>
    <row r="576" spans="1:26" x14ac:dyDescent="0.25">
      <c r="A576">
        <v>1089</v>
      </c>
      <c r="B576">
        <v>3</v>
      </c>
      <c r="C576">
        <v>2</v>
      </c>
      <c r="D576">
        <v>10</v>
      </c>
      <c r="E576">
        <v>3</v>
      </c>
      <c r="G576">
        <v>1</v>
      </c>
      <c r="H576">
        <v>2</v>
      </c>
      <c r="I576">
        <v>1</v>
      </c>
      <c r="K576">
        <v>1</v>
      </c>
      <c r="L576">
        <v>1</v>
      </c>
      <c r="V576">
        <f>IF(AND(Table1[[#This Row],[age]]&lt;=18, Table1[[#This Row],[engaged_in_prod]] = 1),1,0)</f>
        <v>1</v>
      </c>
      <c r="Y576" s="2">
        <v>573</v>
      </c>
      <c r="Z576" s="3">
        <v>0</v>
      </c>
    </row>
    <row r="577" spans="1:26" x14ac:dyDescent="0.25">
      <c r="A577">
        <v>86</v>
      </c>
      <c r="B577">
        <v>8</v>
      </c>
      <c r="C577">
        <v>2</v>
      </c>
      <c r="D577">
        <v>0</v>
      </c>
      <c r="E577">
        <v>3</v>
      </c>
      <c r="G577">
        <v>2</v>
      </c>
      <c r="L577">
        <v>1</v>
      </c>
      <c r="V577">
        <f>IF(AND(Table1[[#This Row],[age]]&lt;=18, Table1[[#This Row],[engaged_in_prod]] = 1),1,0)</f>
        <v>0</v>
      </c>
      <c r="Y577" s="2">
        <v>574</v>
      </c>
      <c r="Z577" s="3">
        <v>0</v>
      </c>
    </row>
    <row r="578" spans="1:26" x14ac:dyDescent="0.25">
      <c r="A578">
        <v>86</v>
      </c>
      <c r="B578">
        <v>7</v>
      </c>
      <c r="C578">
        <v>1</v>
      </c>
      <c r="D578">
        <v>2</v>
      </c>
      <c r="E578">
        <v>3</v>
      </c>
      <c r="G578">
        <v>2</v>
      </c>
      <c r="L578">
        <v>1</v>
      </c>
      <c r="V578">
        <f>IF(AND(Table1[[#This Row],[age]]&lt;=18, Table1[[#This Row],[engaged_in_prod]] = 1),1,0)</f>
        <v>0</v>
      </c>
      <c r="Y578" s="2">
        <v>575</v>
      </c>
      <c r="Z578" s="3">
        <v>0</v>
      </c>
    </row>
    <row r="579" spans="1:26" x14ac:dyDescent="0.25">
      <c r="A579">
        <v>86</v>
      </c>
      <c r="B579">
        <v>6</v>
      </c>
      <c r="C579">
        <v>1</v>
      </c>
      <c r="D579">
        <v>3</v>
      </c>
      <c r="E579">
        <v>3</v>
      </c>
      <c r="G579">
        <v>2</v>
      </c>
      <c r="L579">
        <v>1</v>
      </c>
      <c r="V579">
        <f>IF(AND(Table1[[#This Row],[age]]&lt;=18, Table1[[#This Row],[engaged_in_prod]] = 1),1,0)</f>
        <v>0</v>
      </c>
      <c r="Y579" s="2">
        <v>576</v>
      </c>
      <c r="Z579" s="3">
        <v>0</v>
      </c>
    </row>
    <row r="580" spans="1:26" x14ac:dyDescent="0.25">
      <c r="A580">
        <v>86</v>
      </c>
      <c r="B580">
        <v>5</v>
      </c>
      <c r="C580">
        <v>1</v>
      </c>
      <c r="D580">
        <v>5</v>
      </c>
      <c r="E580">
        <v>3</v>
      </c>
      <c r="G580">
        <v>1</v>
      </c>
      <c r="H580">
        <v>0</v>
      </c>
      <c r="I580">
        <v>2</v>
      </c>
      <c r="J580">
        <v>5</v>
      </c>
      <c r="L580">
        <v>1</v>
      </c>
      <c r="V580">
        <f>IF(AND(Table1[[#This Row],[age]]&lt;=18, Table1[[#This Row],[engaged_in_prod]] = 1),1,0)</f>
        <v>0</v>
      </c>
      <c r="Y580" s="2">
        <v>577</v>
      </c>
      <c r="Z580" s="3">
        <v>0</v>
      </c>
    </row>
    <row r="581" spans="1:26" x14ac:dyDescent="0.25">
      <c r="A581">
        <v>86</v>
      </c>
      <c r="B581">
        <v>4</v>
      </c>
      <c r="C581">
        <v>2</v>
      </c>
      <c r="D581">
        <v>8</v>
      </c>
      <c r="E581">
        <v>3</v>
      </c>
      <c r="G581">
        <v>1</v>
      </c>
      <c r="H581">
        <v>1</v>
      </c>
      <c r="I581">
        <v>2</v>
      </c>
      <c r="J581">
        <v>6</v>
      </c>
      <c r="L581">
        <v>1</v>
      </c>
      <c r="V581">
        <f>IF(AND(Table1[[#This Row],[age]]&lt;=18, Table1[[#This Row],[engaged_in_prod]] = 1),1,0)</f>
        <v>0</v>
      </c>
      <c r="Y581" s="2">
        <v>578</v>
      </c>
      <c r="Z581" s="3">
        <v>0</v>
      </c>
    </row>
    <row r="582" spans="1:26" x14ac:dyDescent="0.25">
      <c r="A582">
        <v>86</v>
      </c>
      <c r="B582">
        <v>3</v>
      </c>
      <c r="C582">
        <v>1</v>
      </c>
      <c r="D582">
        <v>12</v>
      </c>
      <c r="E582">
        <v>3</v>
      </c>
      <c r="F582">
        <v>5</v>
      </c>
      <c r="G582">
        <v>1</v>
      </c>
      <c r="H582">
        <v>1</v>
      </c>
      <c r="I582">
        <v>2</v>
      </c>
      <c r="J582">
        <v>6</v>
      </c>
      <c r="L582">
        <v>1</v>
      </c>
      <c r="V582">
        <f>IF(AND(Table1[[#This Row],[age]]&lt;=18, Table1[[#This Row],[engaged_in_prod]] = 1),1,0)</f>
        <v>0</v>
      </c>
      <c r="Y582" s="2">
        <v>579</v>
      </c>
      <c r="Z582" s="3">
        <v>0</v>
      </c>
    </row>
    <row r="583" spans="1:26" x14ac:dyDescent="0.25">
      <c r="A583">
        <v>1126</v>
      </c>
      <c r="B583">
        <v>7</v>
      </c>
      <c r="C583">
        <v>2</v>
      </c>
      <c r="D583">
        <v>10</v>
      </c>
      <c r="E583">
        <v>3</v>
      </c>
      <c r="G583">
        <v>1</v>
      </c>
      <c r="H583">
        <v>1</v>
      </c>
      <c r="I583">
        <v>1</v>
      </c>
      <c r="K583">
        <v>1</v>
      </c>
      <c r="L583">
        <v>1</v>
      </c>
      <c r="V583">
        <f>IF(AND(Table1[[#This Row],[age]]&lt;=18, Table1[[#This Row],[engaged_in_prod]] = 1),1,0)</f>
        <v>1</v>
      </c>
      <c r="Y583" s="2">
        <v>580</v>
      </c>
      <c r="Z583" s="3">
        <v>0</v>
      </c>
    </row>
    <row r="584" spans="1:26" x14ac:dyDescent="0.25">
      <c r="A584">
        <v>1192</v>
      </c>
      <c r="B584">
        <v>4</v>
      </c>
      <c r="C584">
        <v>2</v>
      </c>
      <c r="D584">
        <v>10</v>
      </c>
      <c r="E584">
        <v>3</v>
      </c>
      <c r="G584">
        <v>1</v>
      </c>
      <c r="H584">
        <v>3</v>
      </c>
      <c r="I584">
        <v>1</v>
      </c>
      <c r="K584">
        <v>1</v>
      </c>
      <c r="L584">
        <v>1</v>
      </c>
      <c r="V584">
        <f>IF(AND(Table1[[#This Row],[age]]&lt;=18, Table1[[#This Row],[engaged_in_prod]] = 1),1,0)</f>
        <v>1</v>
      </c>
      <c r="Y584" s="2">
        <v>581</v>
      </c>
      <c r="Z584" s="3">
        <v>0</v>
      </c>
    </row>
    <row r="585" spans="1:26" x14ac:dyDescent="0.25">
      <c r="A585">
        <v>87</v>
      </c>
      <c r="B585">
        <v>8</v>
      </c>
      <c r="C585">
        <v>1</v>
      </c>
      <c r="D585">
        <v>1</v>
      </c>
      <c r="E585">
        <v>3</v>
      </c>
      <c r="G585">
        <v>2</v>
      </c>
      <c r="L585">
        <v>1</v>
      </c>
      <c r="V585">
        <f>IF(AND(Table1[[#This Row],[age]]&lt;=18, Table1[[#This Row],[engaged_in_prod]] = 1),1,0)</f>
        <v>0</v>
      </c>
      <c r="Y585" s="2">
        <v>582</v>
      </c>
      <c r="Z585" s="3">
        <v>1</v>
      </c>
    </row>
    <row r="586" spans="1:26" x14ac:dyDescent="0.25">
      <c r="A586">
        <v>87</v>
      </c>
      <c r="B586">
        <v>7</v>
      </c>
      <c r="C586">
        <v>1</v>
      </c>
      <c r="D586">
        <v>4</v>
      </c>
      <c r="E586">
        <v>3</v>
      </c>
      <c r="G586">
        <v>2</v>
      </c>
      <c r="L586">
        <v>1</v>
      </c>
      <c r="V586">
        <f>IF(AND(Table1[[#This Row],[age]]&lt;=18, Table1[[#This Row],[engaged_in_prod]] = 1),1,0)</f>
        <v>0</v>
      </c>
      <c r="Y586" s="2">
        <v>583</v>
      </c>
      <c r="Z586" s="3">
        <v>0</v>
      </c>
    </row>
    <row r="587" spans="1:26" x14ac:dyDescent="0.25">
      <c r="A587">
        <v>87</v>
      </c>
      <c r="B587">
        <v>6</v>
      </c>
      <c r="C587">
        <v>1</v>
      </c>
      <c r="D587">
        <v>7</v>
      </c>
      <c r="E587">
        <v>3</v>
      </c>
      <c r="G587">
        <v>1</v>
      </c>
      <c r="H587">
        <v>0</v>
      </c>
      <c r="I587">
        <v>2</v>
      </c>
      <c r="J587">
        <v>5</v>
      </c>
      <c r="L587">
        <v>1</v>
      </c>
      <c r="V587">
        <f>IF(AND(Table1[[#This Row],[age]]&lt;=18, Table1[[#This Row],[engaged_in_prod]] = 1),1,0)</f>
        <v>0</v>
      </c>
      <c r="Y587" s="2">
        <v>584</v>
      </c>
      <c r="Z587" s="3">
        <v>0</v>
      </c>
    </row>
    <row r="588" spans="1:26" x14ac:dyDescent="0.25">
      <c r="A588">
        <v>87</v>
      </c>
      <c r="B588">
        <v>5</v>
      </c>
      <c r="C588">
        <v>2</v>
      </c>
      <c r="D588">
        <v>8</v>
      </c>
      <c r="E588">
        <v>3</v>
      </c>
      <c r="G588">
        <v>1</v>
      </c>
      <c r="H588">
        <v>0</v>
      </c>
      <c r="I588">
        <v>2</v>
      </c>
      <c r="J588">
        <v>6</v>
      </c>
      <c r="L588">
        <v>1</v>
      </c>
      <c r="V588">
        <f>IF(AND(Table1[[#This Row],[age]]&lt;=18, Table1[[#This Row],[engaged_in_prod]] = 1),1,0)</f>
        <v>0</v>
      </c>
      <c r="Y588" s="2">
        <v>585</v>
      </c>
      <c r="Z588" s="3">
        <v>0</v>
      </c>
    </row>
    <row r="589" spans="1:26" x14ac:dyDescent="0.25">
      <c r="A589">
        <v>87</v>
      </c>
      <c r="B589">
        <v>4</v>
      </c>
      <c r="C589">
        <v>2</v>
      </c>
      <c r="D589">
        <v>9</v>
      </c>
      <c r="E589">
        <v>3</v>
      </c>
      <c r="G589">
        <v>1</v>
      </c>
      <c r="H589">
        <v>1</v>
      </c>
      <c r="I589">
        <v>2</v>
      </c>
      <c r="J589">
        <v>6</v>
      </c>
      <c r="L589">
        <v>1</v>
      </c>
      <c r="V589">
        <f>IF(AND(Table1[[#This Row],[age]]&lt;=18, Table1[[#This Row],[engaged_in_prod]] = 1),1,0)</f>
        <v>0</v>
      </c>
      <c r="Y589" s="2">
        <v>586</v>
      </c>
      <c r="Z589" s="3">
        <v>0</v>
      </c>
    </row>
    <row r="590" spans="1:26" x14ac:dyDescent="0.25">
      <c r="A590">
        <v>87</v>
      </c>
      <c r="B590">
        <v>3</v>
      </c>
      <c r="C590">
        <v>1</v>
      </c>
      <c r="D590">
        <v>12</v>
      </c>
      <c r="E590">
        <v>3</v>
      </c>
      <c r="F590">
        <v>5</v>
      </c>
      <c r="G590">
        <v>1</v>
      </c>
      <c r="H590">
        <v>2</v>
      </c>
      <c r="I590">
        <v>2</v>
      </c>
      <c r="J590">
        <v>6</v>
      </c>
      <c r="L590">
        <v>1</v>
      </c>
      <c r="V590">
        <f>IF(AND(Table1[[#This Row],[age]]&lt;=18, Table1[[#This Row],[engaged_in_prod]] = 1),1,0)</f>
        <v>0</v>
      </c>
      <c r="Y590" s="2">
        <v>587</v>
      </c>
      <c r="Z590" s="3">
        <v>1</v>
      </c>
    </row>
    <row r="591" spans="1:26" x14ac:dyDescent="0.25">
      <c r="A591">
        <v>1199</v>
      </c>
      <c r="B591">
        <v>5</v>
      </c>
      <c r="C591">
        <v>1</v>
      </c>
      <c r="D591">
        <v>10</v>
      </c>
      <c r="E591">
        <v>3</v>
      </c>
      <c r="G591">
        <v>1</v>
      </c>
      <c r="H591">
        <v>3</v>
      </c>
      <c r="I591">
        <v>1</v>
      </c>
      <c r="K591">
        <v>2</v>
      </c>
      <c r="L591">
        <v>1</v>
      </c>
      <c r="V591">
        <f>IF(AND(Table1[[#This Row],[age]]&lt;=18, Table1[[#This Row],[engaged_in_prod]] = 1),1,0)</f>
        <v>1</v>
      </c>
      <c r="Y591" s="2">
        <v>588</v>
      </c>
      <c r="Z591" s="3">
        <v>0</v>
      </c>
    </row>
    <row r="592" spans="1:26" x14ac:dyDescent="0.25">
      <c r="A592">
        <v>1203</v>
      </c>
      <c r="B592">
        <v>4</v>
      </c>
      <c r="C592">
        <v>2</v>
      </c>
      <c r="D592">
        <v>10</v>
      </c>
      <c r="E592">
        <v>3</v>
      </c>
      <c r="G592">
        <v>1</v>
      </c>
      <c r="H592">
        <v>2</v>
      </c>
      <c r="I592">
        <v>1</v>
      </c>
      <c r="K592">
        <v>3</v>
      </c>
      <c r="L592">
        <v>1</v>
      </c>
      <c r="V592">
        <f>IF(AND(Table1[[#This Row],[age]]&lt;=18, Table1[[#This Row],[engaged_in_prod]] = 1),1,0)</f>
        <v>1</v>
      </c>
      <c r="Y592" s="2">
        <v>589</v>
      </c>
      <c r="Z592" s="3">
        <v>0</v>
      </c>
    </row>
    <row r="593" spans="1:26" x14ac:dyDescent="0.25">
      <c r="A593">
        <v>88</v>
      </c>
      <c r="B593">
        <v>7</v>
      </c>
      <c r="C593">
        <v>2</v>
      </c>
      <c r="D593">
        <v>6</v>
      </c>
      <c r="E593">
        <v>3</v>
      </c>
      <c r="G593">
        <v>1</v>
      </c>
      <c r="H593">
        <v>0</v>
      </c>
      <c r="I593">
        <v>2</v>
      </c>
      <c r="J593">
        <v>5</v>
      </c>
      <c r="L593">
        <v>1</v>
      </c>
      <c r="V593">
        <f>IF(AND(Table1[[#This Row],[age]]&lt;=18, Table1[[#This Row],[engaged_in_prod]] = 1),1,0)</f>
        <v>0</v>
      </c>
      <c r="Y593" s="2">
        <v>590</v>
      </c>
      <c r="Z593" s="3">
        <v>0</v>
      </c>
    </row>
    <row r="594" spans="1:26" x14ac:dyDescent="0.25">
      <c r="A594">
        <v>1205</v>
      </c>
      <c r="B594">
        <v>3</v>
      </c>
      <c r="C594">
        <v>2</v>
      </c>
      <c r="D594">
        <v>10</v>
      </c>
      <c r="E594">
        <v>3</v>
      </c>
      <c r="G594">
        <v>1</v>
      </c>
      <c r="H594">
        <v>1</v>
      </c>
      <c r="I594">
        <v>1</v>
      </c>
      <c r="K594">
        <v>1</v>
      </c>
      <c r="L594">
        <v>1</v>
      </c>
      <c r="V594">
        <f>IF(AND(Table1[[#This Row],[age]]&lt;=18, Table1[[#This Row],[engaged_in_prod]] = 1),1,0)</f>
        <v>1</v>
      </c>
      <c r="Y594" s="2">
        <v>591</v>
      </c>
      <c r="Z594" s="3">
        <v>0</v>
      </c>
    </row>
    <row r="595" spans="1:26" x14ac:dyDescent="0.25">
      <c r="A595">
        <v>1225</v>
      </c>
      <c r="B595">
        <v>7</v>
      </c>
      <c r="C595">
        <v>2</v>
      </c>
      <c r="D595">
        <v>10</v>
      </c>
      <c r="E595">
        <v>3</v>
      </c>
      <c r="G595">
        <v>1</v>
      </c>
      <c r="H595">
        <v>0</v>
      </c>
      <c r="I595">
        <v>1</v>
      </c>
      <c r="K595">
        <v>1</v>
      </c>
      <c r="L595">
        <v>1</v>
      </c>
      <c r="V595">
        <f>IF(AND(Table1[[#This Row],[age]]&lt;=18, Table1[[#This Row],[engaged_in_prod]] = 1),1,0)</f>
        <v>1</v>
      </c>
      <c r="Y595" s="2">
        <v>592</v>
      </c>
      <c r="Z595" s="3">
        <v>1</v>
      </c>
    </row>
    <row r="596" spans="1:26" x14ac:dyDescent="0.25">
      <c r="A596">
        <v>88</v>
      </c>
      <c r="B596">
        <v>4</v>
      </c>
      <c r="C596">
        <v>1</v>
      </c>
      <c r="D596">
        <v>10</v>
      </c>
      <c r="E596">
        <v>3</v>
      </c>
      <c r="G596">
        <v>1</v>
      </c>
      <c r="H596">
        <v>3</v>
      </c>
      <c r="I596">
        <v>2</v>
      </c>
      <c r="J596">
        <v>6</v>
      </c>
      <c r="L596">
        <v>1</v>
      </c>
      <c r="V596">
        <f>IF(AND(Table1[[#This Row],[age]]&lt;=18, Table1[[#This Row],[engaged_in_prod]] = 1),1,0)</f>
        <v>0</v>
      </c>
      <c r="Y596" s="2">
        <v>593</v>
      </c>
      <c r="Z596" s="3">
        <v>0</v>
      </c>
    </row>
    <row r="597" spans="1:26" x14ac:dyDescent="0.25">
      <c r="A597">
        <v>88</v>
      </c>
      <c r="B597">
        <v>3</v>
      </c>
      <c r="C597">
        <v>2</v>
      </c>
      <c r="D597">
        <v>15</v>
      </c>
      <c r="E597">
        <v>3</v>
      </c>
      <c r="F597">
        <v>5</v>
      </c>
      <c r="G597">
        <v>1</v>
      </c>
      <c r="H597">
        <v>7</v>
      </c>
      <c r="I597">
        <v>2</v>
      </c>
      <c r="J597">
        <v>6</v>
      </c>
      <c r="L597">
        <v>1</v>
      </c>
      <c r="V597">
        <f>IF(AND(Table1[[#This Row],[age]]&lt;=18, Table1[[#This Row],[engaged_in_prod]] = 1),1,0)</f>
        <v>0</v>
      </c>
      <c r="Y597" s="2">
        <v>594</v>
      </c>
      <c r="Z597" s="3">
        <v>0</v>
      </c>
    </row>
    <row r="598" spans="1:26" x14ac:dyDescent="0.25">
      <c r="A598">
        <v>1227</v>
      </c>
      <c r="B598">
        <v>3</v>
      </c>
      <c r="C598">
        <v>1</v>
      </c>
      <c r="D598">
        <v>10</v>
      </c>
      <c r="E598">
        <v>3</v>
      </c>
      <c r="G598">
        <v>1</v>
      </c>
      <c r="H598">
        <v>2</v>
      </c>
      <c r="I598">
        <v>1</v>
      </c>
      <c r="K598">
        <v>1</v>
      </c>
      <c r="L598">
        <v>1</v>
      </c>
      <c r="V598">
        <f>IF(AND(Table1[[#This Row],[age]]&lt;=18, Table1[[#This Row],[engaged_in_prod]] = 1),1,0)</f>
        <v>1</v>
      </c>
      <c r="Y598" s="2">
        <v>595</v>
      </c>
      <c r="Z598" s="3">
        <v>0</v>
      </c>
    </row>
    <row r="599" spans="1:26" x14ac:dyDescent="0.25">
      <c r="A599">
        <v>1239</v>
      </c>
      <c r="B599">
        <v>6</v>
      </c>
      <c r="C599">
        <v>1</v>
      </c>
      <c r="D599">
        <v>10</v>
      </c>
      <c r="E599">
        <v>3</v>
      </c>
      <c r="G599">
        <v>1</v>
      </c>
      <c r="H599">
        <v>0</v>
      </c>
      <c r="I599">
        <v>1</v>
      </c>
      <c r="K599">
        <v>3</v>
      </c>
      <c r="L599">
        <v>1</v>
      </c>
      <c r="V599">
        <f>IF(AND(Table1[[#This Row],[age]]&lt;=18, Table1[[#This Row],[engaged_in_prod]] = 1),1,0)</f>
        <v>1</v>
      </c>
      <c r="Y599" s="2">
        <v>596</v>
      </c>
      <c r="Z599" s="3">
        <v>0</v>
      </c>
    </row>
    <row r="600" spans="1:26" x14ac:dyDescent="0.25">
      <c r="A600">
        <v>89</v>
      </c>
      <c r="B600">
        <v>7</v>
      </c>
      <c r="C600">
        <v>1</v>
      </c>
      <c r="D600">
        <v>0</v>
      </c>
      <c r="E600">
        <v>3</v>
      </c>
      <c r="G600">
        <v>2</v>
      </c>
      <c r="L600">
        <v>1</v>
      </c>
      <c r="V600">
        <f>IF(AND(Table1[[#This Row],[age]]&lt;=18, Table1[[#This Row],[engaged_in_prod]] = 1),1,0)</f>
        <v>0</v>
      </c>
      <c r="Y600" s="2">
        <v>597</v>
      </c>
      <c r="Z600" s="3">
        <v>0</v>
      </c>
    </row>
    <row r="601" spans="1:26" x14ac:dyDescent="0.25">
      <c r="A601">
        <v>89</v>
      </c>
      <c r="B601">
        <v>6</v>
      </c>
      <c r="C601">
        <v>1</v>
      </c>
      <c r="D601">
        <v>2</v>
      </c>
      <c r="E601">
        <v>3</v>
      </c>
      <c r="G601">
        <v>2</v>
      </c>
      <c r="L601">
        <v>1</v>
      </c>
      <c r="V601">
        <f>IF(AND(Table1[[#This Row],[age]]&lt;=18, Table1[[#This Row],[engaged_in_prod]] = 1),1,0)</f>
        <v>0</v>
      </c>
      <c r="Y601" s="2">
        <v>598</v>
      </c>
      <c r="Z601" s="3">
        <v>0</v>
      </c>
    </row>
    <row r="602" spans="1:26" x14ac:dyDescent="0.25">
      <c r="A602">
        <v>89</v>
      </c>
      <c r="B602">
        <v>5</v>
      </c>
      <c r="C602">
        <v>2</v>
      </c>
      <c r="D602">
        <v>5</v>
      </c>
      <c r="E602">
        <v>3</v>
      </c>
      <c r="G602">
        <v>1</v>
      </c>
      <c r="H602">
        <v>0</v>
      </c>
      <c r="I602">
        <v>2</v>
      </c>
      <c r="J602">
        <v>5</v>
      </c>
      <c r="L602">
        <v>1</v>
      </c>
      <c r="V602">
        <f>IF(AND(Table1[[#This Row],[age]]&lt;=18, Table1[[#This Row],[engaged_in_prod]] = 1),1,0)</f>
        <v>0</v>
      </c>
      <c r="Y602" s="2">
        <v>599</v>
      </c>
      <c r="Z602" s="3">
        <v>0</v>
      </c>
    </row>
    <row r="603" spans="1:26" x14ac:dyDescent="0.25">
      <c r="A603">
        <v>89</v>
      </c>
      <c r="B603">
        <v>4</v>
      </c>
      <c r="C603">
        <v>2</v>
      </c>
      <c r="D603">
        <v>7</v>
      </c>
      <c r="E603">
        <v>3</v>
      </c>
      <c r="G603">
        <v>1</v>
      </c>
      <c r="H603">
        <v>1</v>
      </c>
      <c r="I603">
        <v>2</v>
      </c>
      <c r="J603">
        <v>6</v>
      </c>
      <c r="L603">
        <v>1</v>
      </c>
      <c r="V603">
        <f>IF(AND(Table1[[#This Row],[age]]&lt;=18, Table1[[#This Row],[engaged_in_prod]] = 1),1,0)</f>
        <v>0</v>
      </c>
      <c r="Y603" s="2">
        <v>600</v>
      </c>
      <c r="Z603" s="3">
        <v>0</v>
      </c>
    </row>
    <row r="604" spans="1:26" x14ac:dyDescent="0.25">
      <c r="A604">
        <v>89</v>
      </c>
      <c r="B604">
        <v>3</v>
      </c>
      <c r="C604">
        <v>2</v>
      </c>
      <c r="D604">
        <v>10</v>
      </c>
      <c r="E604">
        <v>3</v>
      </c>
      <c r="G604">
        <v>1</v>
      </c>
      <c r="H604">
        <v>2</v>
      </c>
      <c r="I604">
        <v>2</v>
      </c>
      <c r="J604">
        <v>6</v>
      </c>
      <c r="L604">
        <v>1</v>
      </c>
      <c r="V604">
        <f>IF(AND(Table1[[#This Row],[age]]&lt;=18, Table1[[#This Row],[engaged_in_prod]] = 1),1,0)</f>
        <v>0</v>
      </c>
      <c r="Y604" s="2">
        <v>601</v>
      </c>
      <c r="Z604" s="3">
        <v>0</v>
      </c>
    </row>
    <row r="605" spans="1:26" x14ac:dyDescent="0.25">
      <c r="A605">
        <v>1251</v>
      </c>
      <c r="B605">
        <v>7</v>
      </c>
      <c r="C605">
        <v>1</v>
      </c>
      <c r="D605">
        <v>10</v>
      </c>
      <c r="E605">
        <v>3</v>
      </c>
      <c r="G605">
        <v>1</v>
      </c>
      <c r="H605">
        <v>2</v>
      </c>
      <c r="I605">
        <v>1</v>
      </c>
      <c r="K605">
        <v>3</v>
      </c>
      <c r="L605">
        <v>1</v>
      </c>
      <c r="V605">
        <f>IF(AND(Table1[[#This Row],[age]]&lt;=18, Table1[[#This Row],[engaged_in_prod]] = 1),1,0)</f>
        <v>1</v>
      </c>
      <c r="Y605" s="2">
        <v>602</v>
      </c>
      <c r="Z605" s="3">
        <v>0</v>
      </c>
    </row>
    <row r="606" spans="1:26" x14ac:dyDescent="0.25">
      <c r="A606">
        <v>1255</v>
      </c>
      <c r="B606">
        <v>5</v>
      </c>
      <c r="C606">
        <v>2</v>
      </c>
      <c r="D606">
        <v>10</v>
      </c>
      <c r="E606">
        <v>3</v>
      </c>
      <c r="G606">
        <v>1</v>
      </c>
      <c r="H606">
        <v>3</v>
      </c>
      <c r="I606">
        <v>1</v>
      </c>
      <c r="K606">
        <v>1</v>
      </c>
      <c r="L606">
        <v>1</v>
      </c>
      <c r="V606">
        <f>IF(AND(Table1[[#This Row],[age]]&lt;=18, Table1[[#This Row],[engaged_in_prod]] = 1),1,0)</f>
        <v>1</v>
      </c>
      <c r="Y606" s="2">
        <v>603</v>
      </c>
      <c r="Z606" s="3">
        <v>1</v>
      </c>
    </row>
    <row r="607" spans="1:26" x14ac:dyDescent="0.25">
      <c r="A607">
        <v>90</v>
      </c>
      <c r="B607">
        <v>6</v>
      </c>
      <c r="C607">
        <v>1</v>
      </c>
      <c r="D607">
        <v>3</v>
      </c>
      <c r="E607">
        <v>3</v>
      </c>
      <c r="G607">
        <v>2</v>
      </c>
      <c r="L607">
        <v>1</v>
      </c>
      <c r="V607">
        <f>IF(AND(Table1[[#This Row],[age]]&lt;=18, Table1[[#This Row],[engaged_in_prod]] = 1),1,0)</f>
        <v>0</v>
      </c>
      <c r="Y607" s="2">
        <v>604</v>
      </c>
      <c r="Z607" s="3">
        <v>1</v>
      </c>
    </row>
    <row r="608" spans="1:26" x14ac:dyDescent="0.25">
      <c r="A608">
        <v>90</v>
      </c>
      <c r="B608">
        <v>5</v>
      </c>
      <c r="C608">
        <v>1</v>
      </c>
      <c r="D608">
        <v>6</v>
      </c>
      <c r="E608">
        <v>3</v>
      </c>
      <c r="G608">
        <v>1</v>
      </c>
      <c r="H608">
        <v>0</v>
      </c>
      <c r="I608">
        <v>2</v>
      </c>
      <c r="J608">
        <v>5</v>
      </c>
      <c r="L608">
        <v>1</v>
      </c>
      <c r="V608">
        <f>IF(AND(Table1[[#This Row],[age]]&lt;=18, Table1[[#This Row],[engaged_in_prod]] = 1),1,0)</f>
        <v>0</v>
      </c>
      <c r="Y608" s="2">
        <v>605</v>
      </c>
      <c r="Z608" s="3">
        <v>1</v>
      </c>
    </row>
    <row r="609" spans="1:26" x14ac:dyDescent="0.25">
      <c r="A609">
        <v>90</v>
      </c>
      <c r="B609">
        <v>4</v>
      </c>
      <c r="C609">
        <v>1</v>
      </c>
      <c r="D609">
        <v>10</v>
      </c>
      <c r="E609">
        <v>3</v>
      </c>
      <c r="G609">
        <v>1</v>
      </c>
      <c r="H609">
        <v>1</v>
      </c>
      <c r="I609">
        <v>2</v>
      </c>
      <c r="J609">
        <v>6</v>
      </c>
      <c r="L609">
        <v>1</v>
      </c>
      <c r="V609">
        <f>IF(AND(Table1[[#This Row],[age]]&lt;=18, Table1[[#This Row],[engaged_in_prod]] = 1),1,0)</f>
        <v>0</v>
      </c>
      <c r="Y609" s="2">
        <v>606</v>
      </c>
      <c r="Z609" s="3">
        <v>0</v>
      </c>
    </row>
    <row r="610" spans="1:26" x14ac:dyDescent="0.25">
      <c r="A610">
        <v>1256</v>
      </c>
      <c r="B610">
        <v>3</v>
      </c>
      <c r="C610">
        <v>1</v>
      </c>
      <c r="D610">
        <v>10</v>
      </c>
      <c r="E610">
        <v>3</v>
      </c>
      <c r="G610">
        <v>1</v>
      </c>
      <c r="H610">
        <v>0</v>
      </c>
      <c r="I610">
        <v>1</v>
      </c>
      <c r="K610">
        <v>1</v>
      </c>
      <c r="L610">
        <v>1</v>
      </c>
      <c r="V610">
        <f>IF(AND(Table1[[#This Row],[age]]&lt;=18, Table1[[#This Row],[engaged_in_prod]] = 1),1,0)</f>
        <v>1</v>
      </c>
      <c r="Y610" s="2">
        <v>607</v>
      </c>
      <c r="Z610" s="3">
        <v>0</v>
      </c>
    </row>
    <row r="611" spans="1:26" x14ac:dyDescent="0.25">
      <c r="A611">
        <v>1264</v>
      </c>
      <c r="B611">
        <v>8</v>
      </c>
      <c r="C611">
        <v>1</v>
      </c>
      <c r="D611">
        <v>10</v>
      </c>
      <c r="E611">
        <v>3</v>
      </c>
      <c r="G611">
        <v>1</v>
      </c>
      <c r="H611">
        <v>0</v>
      </c>
      <c r="I611">
        <v>1</v>
      </c>
      <c r="K611">
        <v>3</v>
      </c>
      <c r="L611">
        <v>1</v>
      </c>
      <c r="V611">
        <f>IF(AND(Table1[[#This Row],[age]]&lt;=18, Table1[[#This Row],[engaged_in_prod]] = 1),1,0)</f>
        <v>1</v>
      </c>
      <c r="Y611" s="2">
        <v>608</v>
      </c>
      <c r="Z611" s="3">
        <v>0</v>
      </c>
    </row>
    <row r="612" spans="1:26" x14ac:dyDescent="0.25">
      <c r="A612">
        <v>1264</v>
      </c>
      <c r="B612">
        <v>7</v>
      </c>
      <c r="C612">
        <v>1</v>
      </c>
      <c r="D612">
        <v>10</v>
      </c>
      <c r="E612">
        <v>3</v>
      </c>
      <c r="G612">
        <v>1</v>
      </c>
      <c r="H612">
        <v>0</v>
      </c>
      <c r="I612">
        <v>1</v>
      </c>
      <c r="K612">
        <v>3</v>
      </c>
      <c r="L612">
        <v>1</v>
      </c>
      <c r="V612">
        <f>IF(AND(Table1[[#This Row],[age]]&lt;=18, Table1[[#This Row],[engaged_in_prod]] = 1),1,0)</f>
        <v>1</v>
      </c>
      <c r="Y612" s="2">
        <v>609</v>
      </c>
      <c r="Z612" s="3">
        <v>0</v>
      </c>
    </row>
    <row r="613" spans="1:26" x14ac:dyDescent="0.25">
      <c r="A613">
        <v>91</v>
      </c>
      <c r="B613">
        <v>5</v>
      </c>
      <c r="C613">
        <v>2</v>
      </c>
      <c r="D613">
        <v>0</v>
      </c>
      <c r="E613">
        <v>3</v>
      </c>
      <c r="G613">
        <v>2</v>
      </c>
      <c r="L613">
        <v>1</v>
      </c>
      <c r="V613">
        <f>IF(AND(Table1[[#This Row],[age]]&lt;=18, Table1[[#This Row],[engaged_in_prod]] = 1),1,0)</f>
        <v>0</v>
      </c>
      <c r="Y613" s="2">
        <v>610</v>
      </c>
      <c r="Z613" s="3">
        <v>0</v>
      </c>
    </row>
    <row r="614" spans="1:26" x14ac:dyDescent="0.25">
      <c r="A614">
        <v>91</v>
      </c>
      <c r="B614">
        <v>4</v>
      </c>
      <c r="C614">
        <v>1</v>
      </c>
      <c r="D614">
        <v>4</v>
      </c>
      <c r="E614">
        <v>3</v>
      </c>
      <c r="G614">
        <v>2</v>
      </c>
      <c r="L614">
        <v>1</v>
      </c>
      <c r="V614">
        <f>IF(AND(Table1[[#This Row],[age]]&lt;=18, Table1[[#This Row],[engaged_in_prod]] = 1),1,0)</f>
        <v>0</v>
      </c>
      <c r="Y614" s="2">
        <v>611</v>
      </c>
      <c r="Z614" s="3">
        <v>0</v>
      </c>
    </row>
    <row r="615" spans="1:26" x14ac:dyDescent="0.25">
      <c r="A615">
        <v>91</v>
      </c>
      <c r="B615">
        <v>3</v>
      </c>
      <c r="C615">
        <v>2</v>
      </c>
      <c r="D615">
        <v>6</v>
      </c>
      <c r="E615">
        <v>3</v>
      </c>
      <c r="G615">
        <v>1</v>
      </c>
      <c r="H615">
        <v>0</v>
      </c>
      <c r="I615">
        <v>2</v>
      </c>
      <c r="J615">
        <v>5</v>
      </c>
      <c r="L615">
        <v>1</v>
      </c>
      <c r="V615">
        <f>IF(AND(Table1[[#This Row],[age]]&lt;=18, Table1[[#This Row],[engaged_in_prod]] = 1),1,0)</f>
        <v>0</v>
      </c>
      <c r="Y615" s="2">
        <v>612</v>
      </c>
      <c r="Z615" s="3">
        <v>0</v>
      </c>
    </row>
    <row r="616" spans="1:26" x14ac:dyDescent="0.25">
      <c r="A616">
        <v>1303</v>
      </c>
      <c r="B616">
        <v>7</v>
      </c>
      <c r="C616">
        <v>1</v>
      </c>
      <c r="D616">
        <v>10</v>
      </c>
      <c r="E616">
        <v>3</v>
      </c>
      <c r="G616">
        <v>1</v>
      </c>
      <c r="H616">
        <v>0</v>
      </c>
      <c r="I616">
        <v>1</v>
      </c>
      <c r="K616">
        <v>1</v>
      </c>
      <c r="L616">
        <v>1</v>
      </c>
      <c r="V616">
        <f>IF(AND(Table1[[#This Row],[age]]&lt;=18, Table1[[#This Row],[engaged_in_prod]] = 1),1,0)</f>
        <v>1</v>
      </c>
      <c r="Y616" s="2">
        <v>613</v>
      </c>
      <c r="Z616" s="3">
        <v>1</v>
      </c>
    </row>
    <row r="617" spans="1:26" x14ac:dyDescent="0.25">
      <c r="A617">
        <v>1311</v>
      </c>
      <c r="B617">
        <v>7</v>
      </c>
      <c r="C617">
        <v>2</v>
      </c>
      <c r="D617">
        <v>10</v>
      </c>
      <c r="E617">
        <v>3</v>
      </c>
      <c r="G617">
        <v>1</v>
      </c>
      <c r="H617">
        <v>2</v>
      </c>
      <c r="I617">
        <v>1</v>
      </c>
      <c r="K617">
        <v>2</v>
      </c>
      <c r="L617">
        <v>1</v>
      </c>
      <c r="V617">
        <f>IF(AND(Table1[[#This Row],[age]]&lt;=18, Table1[[#This Row],[engaged_in_prod]] = 1),1,0)</f>
        <v>1</v>
      </c>
      <c r="Y617" s="2">
        <v>614</v>
      </c>
      <c r="Z617" s="3">
        <v>2</v>
      </c>
    </row>
    <row r="618" spans="1:26" x14ac:dyDescent="0.25">
      <c r="A618">
        <v>92</v>
      </c>
      <c r="B618">
        <v>6</v>
      </c>
      <c r="C618">
        <v>2</v>
      </c>
      <c r="D618">
        <v>4</v>
      </c>
      <c r="E618">
        <v>3</v>
      </c>
      <c r="G618">
        <v>2</v>
      </c>
      <c r="L618">
        <v>1</v>
      </c>
      <c r="V618">
        <f>IF(AND(Table1[[#This Row],[age]]&lt;=18, Table1[[#This Row],[engaged_in_prod]] = 1),1,0)</f>
        <v>0</v>
      </c>
      <c r="Y618" s="2">
        <v>615</v>
      </c>
      <c r="Z618" s="3">
        <v>1</v>
      </c>
    </row>
    <row r="619" spans="1:26" x14ac:dyDescent="0.25">
      <c r="A619">
        <v>92</v>
      </c>
      <c r="B619">
        <v>5</v>
      </c>
      <c r="C619">
        <v>1</v>
      </c>
      <c r="D619">
        <v>6</v>
      </c>
      <c r="E619">
        <v>3</v>
      </c>
      <c r="G619">
        <v>1</v>
      </c>
      <c r="H619">
        <v>0</v>
      </c>
      <c r="I619">
        <v>2</v>
      </c>
      <c r="J619">
        <v>5</v>
      </c>
      <c r="L619">
        <v>1</v>
      </c>
      <c r="V619">
        <f>IF(AND(Table1[[#This Row],[age]]&lt;=18, Table1[[#This Row],[engaged_in_prod]] = 1),1,0)</f>
        <v>0</v>
      </c>
      <c r="Y619" s="2">
        <v>616</v>
      </c>
      <c r="Z619" s="3">
        <v>0</v>
      </c>
    </row>
    <row r="620" spans="1:26" x14ac:dyDescent="0.25">
      <c r="A620">
        <v>92</v>
      </c>
      <c r="B620">
        <v>4</v>
      </c>
      <c r="C620">
        <v>2</v>
      </c>
      <c r="D620">
        <v>7</v>
      </c>
      <c r="E620">
        <v>3</v>
      </c>
      <c r="G620">
        <v>1</v>
      </c>
      <c r="H620">
        <v>0</v>
      </c>
      <c r="I620">
        <v>2</v>
      </c>
      <c r="J620">
        <v>5</v>
      </c>
      <c r="L620">
        <v>1</v>
      </c>
      <c r="V620">
        <f>IF(AND(Table1[[#This Row],[age]]&lt;=18, Table1[[#This Row],[engaged_in_prod]] = 1),1,0)</f>
        <v>0</v>
      </c>
      <c r="Y620" s="2">
        <v>617</v>
      </c>
      <c r="Z620" s="3">
        <v>0</v>
      </c>
    </row>
    <row r="621" spans="1:26" x14ac:dyDescent="0.25">
      <c r="A621">
        <v>92</v>
      </c>
      <c r="B621">
        <v>3</v>
      </c>
      <c r="C621">
        <v>1</v>
      </c>
      <c r="D621">
        <v>9</v>
      </c>
      <c r="E621">
        <v>3</v>
      </c>
      <c r="G621">
        <v>1</v>
      </c>
      <c r="H621">
        <v>1</v>
      </c>
      <c r="I621">
        <v>2</v>
      </c>
      <c r="J621">
        <v>6</v>
      </c>
      <c r="L621">
        <v>1</v>
      </c>
      <c r="V621">
        <f>IF(AND(Table1[[#This Row],[age]]&lt;=18, Table1[[#This Row],[engaged_in_prod]] = 1),1,0)</f>
        <v>0</v>
      </c>
      <c r="Y621" s="2">
        <v>618</v>
      </c>
      <c r="Z621" s="3">
        <v>0</v>
      </c>
    </row>
    <row r="622" spans="1:26" x14ac:dyDescent="0.25">
      <c r="A622">
        <v>1316</v>
      </c>
      <c r="B622">
        <v>4</v>
      </c>
      <c r="C622">
        <v>1</v>
      </c>
      <c r="D622">
        <v>10</v>
      </c>
      <c r="E622">
        <v>3</v>
      </c>
      <c r="G622">
        <v>1</v>
      </c>
      <c r="H622">
        <v>4</v>
      </c>
      <c r="I622">
        <v>1</v>
      </c>
      <c r="K622">
        <v>2</v>
      </c>
      <c r="L622">
        <v>1</v>
      </c>
      <c r="V622">
        <f>IF(AND(Table1[[#This Row],[age]]&lt;=18, Table1[[#This Row],[engaged_in_prod]] = 1),1,0)</f>
        <v>1</v>
      </c>
      <c r="Y622" s="2">
        <v>619</v>
      </c>
      <c r="Z622" s="3">
        <v>0</v>
      </c>
    </row>
    <row r="623" spans="1:26" x14ac:dyDescent="0.25">
      <c r="A623">
        <v>1319</v>
      </c>
      <c r="B623">
        <v>7</v>
      </c>
      <c r="C623">
        <v>2</v>
      </c>
      <c r="D623">
        <v>10</v>
      </c>
      <c r="E623">
        <v>8</v>
      </c>
      <c r="G623">
        <v>1</v>
      </c>
      <c r="H623">
        <v>0</v>
      </c>
      <c r="I623">
        <v>1</v>
      </c>
      <c r="K623">
        <v>1</v>
      </c>
      <c r="L623">
        <v>1</v>
      </c>
      <c r="V623">
        <f>IF(AND(Table1[[#This Row],[age]]&lt;=18, Table1[[#This Row],[engaged_in_prod]] = 1),1,0)</f>
        <v>1</v>
      </c>
      <c r="Y623" s="2">
        <v>620</v>
      </c>
      <c r="Z623" s="3">
        <v>0</v>
      </c>
    </row>
    <row r="624" spans="1:26" x14ac:dyDescent="0.25">
      <c r="A624">
        <v>92</v>
      </c>
      <c r="B624">
        <v>7</v>
      </c>
      <c r="C624">
        <v>2</v>
      </c>
      <c r="D624">
        <v>67</v>
      </c>
      <c r="E624">
        <v>6</v>
      </c>
      <c r="F624">
        <v>2</v>
      </c>
      <c r="G624">
        <v>1</v>
      </c>
      <c r="H624">
        <v>0</v>
      </c>
      <c r="I624">
        <v>2</v>
      </c>
      <c r="J624">
        <v>4</v>
      </c>
      <c r="L624">
        <v>1</v>
      </c>
      <c r="V624">
        <f>IF(AND(Table1[[#This Row],[age]]&lt;=18, Table1[[#This Row],[engaged_in_prod]] = 1),1,0)</f>
        <v>0</v>
      </c>
      <c r="Y624" s="2">
        <v>621</v>
      </c>
      <c r="Z624" s="3">
        <v>1</v>
      </c>
    </row>
    <row r="625" spans="1:26" x14ac:dyDescent="0.25">
      <c r="A625">
        <v>93</v>
      </c>
      <c r="B625">
        <v>3</v>
      </c>
      <c r="C625">
        <v>1</v>
      </c>
      <c r="D625">
        <v>2</v>
      </c>
      <c r="E625">
        <v>3</v>
      </c>
      <c r="G625">
        <v>2</v>
      </c>
      <c r="V625">
        <f>IF(AND(Table1[[#This Row],[age]]&lt;=18, Table1[[#This Row],[engaged_in_prod]] = 1),1,0)</f>
        <v>0</v>
      </c>
      <c r="Y625" s="2">
        <v>622</v>
      </c>
      <c r="Z625" s="3">
        <v>0</v>
      </c>
    </row>
    <row r="626" spans="1:26" x14ac:dyDescent="0.25">
      <c r="A626">
        <v>1321</v>
      </c>
      <c r="B626">
        <v>7</v>
      </c>
      <c r="C626">
        <v>2</v>
      </c>
      <c r="D626">
        <v>10</v>
      </c>
      <c r="E626">
        <v>3</v>
      </c>
      <c r="G626">
        <v>1</v>
      </c>
      <c r="H626">
        <v>2</v>
      </c>
      <c r="I626">
        <v>1</v>
      </c>
      <c r="K626">
        <v>1</v>
      </c>
      <c r="L626">
        <v>1</v>
      </c>
      <c r="V626">
        <f>IF(AND(Table1[[#This Row],[age]]&lt;=18, Table1[[#This Row],[engaged_in_prod]] = 1),1,0)</f>
        <v>1</v>
      </c>
      <c r="Y626" s="2">
        <v>623</v>
      </c>
      <c r="Z626" s="3">
        <v>0</v>
      </c>
    </row>
    <row r="627" spans="1:26" x14ac:dyDescent="0.25">
      <c r="A627">
        <v>1327</v>
      </c>
      <c r="B627">
        <v>3</v>
      </c>
      <c r="C627">
        <v>2</v>
      </c>
      <c r="D627">
        <v>10</v>
      </c>
      <c r="E627">
        <v>8</v>
      </c>
      <c r="G627">
        <v>1</v>
      </c>
      <c r="H627">
        <v>0</v>
      </c>
      <c r="I627">
        <v>1</v>
      </c>
      <c r="K627">
        <v>1</v>
      </c>
      <c r="L627">
        <v>1</v>
      </c>
      <c r="V627">
        <f>IF(AND(Table1[[#This Row],[age]]&lt;=18, Table1[[#This Row],[engaged_in_prod]] = 1),1,0)</f>
        <v>1</v>
      </c>
      <c r="Y627" s="2">
        <v>624</v>
      </c>
      <c r="Z627" s="3">
        <v>0</v>
      </c>
    </row>
    <row r="628" spans="1:26" x14ac:dyDescent="0.25">
      <c r="A628">
        <v>93</v>
      </c>
      <c r="B628">
        <v>4</v>
      </c>
      <c r="V628">
        <f>IF(AND(Table1[[#This Row],[age]]&lt;=18, Table1[[#This Row],[engaged_in_prod]] = 1),1,0)</f>
        <v>0</v>
      </c>
      <c r="Y628" s="2">
        <v>625</v>
      </c>
      <c r="Z628" s="3">
        <v>0</v>
      </c>
    </row>
    <row r="629" spans="1:26" x14ac:dyDescent="0.25">
      <c r="A629">
        <v>1345</v>
      </c>
      <c r="B629">
        <v>10</v>
      </c>
      <c r="C629">
        <v>1</v>
      </c>
      <c r="D629">
        <v>10</v>
      </c>
      <c r="E629">
        <v>3</v>
      </c>
      <c r="G629">
        <v>1</v>
      </c>
      <c r="H629">
        <v>0</v>
      </c>
      <c r="I629">
        <v>1</v>
      </c>
      <c r="K629">
        <v>2</v>
      </c>
      <c r="L629">
        <v>1</v>
      </c>
      <c r="V629">
        <f>IF(AND(Table1[[#This Row],[age]]&lt;=18, Table1[[#This Row],[engaged_in_prod]] = 1),1,0)</f>
        <v>1</v>
      </c>
      <c r="Y629" s="2">
        <v>626</v>
      </c>
      <c r="Z629" s="3">
        <v>0</v>
      </c>
    </row>
    <row r="630" spans="1:26" x14ac:dyDescent="0.25">
      <c r="A630">
        <v>1382</v>
      </c>
      <c r="B630">
        <v>8</v>
      </c>
      <c r="C630">
        <v>1</v>
      </c>
      <c r="D630">
        <v>10</v>
      </c>
      <c r="E630">
        <v>3</v>
      </c>
      <c r="G630">
        <v>1</v>
      </c>
      <c r="H630">
        <v>1</v>
      </c>
      <c r="I630">
        <v>1</v>
      </c>
      <c r="K630">
        <v>2</v>
      </c>
      <c r="L630">
        <v>2</v>
      </c>
      <c r="V630">
        <f>IF(AND(Table1[[#This Row],[age]]&lt;=18, Table1[[#This Row],[engaged_in_prod]] = 1),1,0)</f>
        <v>1</v>
      </c>
      <c r="Y630" s="2">
        <v>627</v>
      </c>
      <c r="Z630" s="3">
        <v>0</v>
      </c>
    </row>
    <row r="631" spans="1:26" x14ac:dyDescent="0.25">
      <c r="A631">
        <v>1384</v>
      </c>
      <c r="B631">
        <v>7</v>
      </c>
      <c r="C631">
        <v>2</v>
      </c>
      <c r="D631">
        <v>10</v>
      </c>
      <c r="E631">
        <v>3</v>
      </c>
      <c r="G631">
        <v>1</v>
      </c>
      <c r="H631">
        <v>0</v>
      </c>
      <c r="I631">
        <v>1</v>
      </c>
      <c r="K631">
        <v>1</v>
      </c>
      <c r="L631">
        <v>1</v>
      </c>
      <c r="V631">
        <f>IF(AND(Table1[[#This Row],[age]]&lt;=18, Table1[[#This Row],[engaged_in_prod]] = 1),1,0)</f>
        <v>1</v>
      </c>
      <c r="Y631" s="2">
        <v>628</v>
      </c>
      <c r="Z631" s="3">
        <v>0</v>
      </c>
    </row>
    <row r="632" spans="1:26" x14ac:dyDescent="0.25">
      <c r="A632">
        <v>1394</v>
      </c>
      <c r="B632">
        <v>3</v>
      </c>
      <c r="C632">
        <v>2</v>
      </c>
      <c r="D632">
        <v>10</v>
      </c>
      <c r="E632">
        <v>3</v>
      </c>
      <c r="G632">
        <v>1</v>
      </c>
      <c r="H632">
        <v>1</v>
      </c>
      <c r="I632">
        <v>1</v>
      </c>
      <c r="K632">
        <v>1</v>
      </c>
      <c r="L632">
        <v>1</v>
      </c>
      <c r="V632">
        <f>IF(AND(Table1[[#This Row],[age]]&lt;=18, Table1[[#This Row],[engaged_in_prod]] = 1),1,0)</f>
        <v>1</v>
      </c>
      <c r="Y632" s="2">
        <v>629</v>
      </c>
      <c r="Z632" s="3">
        <v>0</v>
      </c>
    </row>
    <row r="633" spans="1:26" x14ac:dyDescent="0.25">
      <c r="A633">
        <v>95</v>
      </c>
      <c r="B633">
        <v>6</v>
      </c>
      <c r="C633">
        <v>1</v>
      </c>
      <c r="D633">
        <v>10</v>
      </c>
      <c r="E633">
        <v>3</v>
      </c>
      <c r="G633">
        <v>1</v>
      </c>
      <c r="H633">
        <v>0</v>
      </c>
      <c r="I633">
        <v>2</v>
      </c>
      <c r="J633">
        <v>7</v>
      </c>
      <c r="L633">
        <v>1</v>
      </c>
      <c r="V633">
        <f>IF(AND(Table1[[#This Row],[age]]&lt;=18, Table1[[#This Row],[engaged_in_prod]] = 1),1,0)</f>
        <v>0</v>
      </c>
      <c r="Y633" s="2">
        <v>630</v>
      </c>
      <c r="Z633" s="3">
        <v>0</v>
      </c>
    </row>
    <row r="634" spans="1:26" x14ac:dyDescent="0.25">
      <c r="A634">
        <v>95</v>
      </c>
      <c r="B634">
        <v>5</v>
      </c>
      <c r="C634">
        <v>1</v>
      </c>
      <c r="D634">
        <v>15</v>
      </c>
      <c r="E634">
        <v>3</v>
      </c>
      <c r="F634">
        <v>5</v>
      </c>
      <c r="G634">
        <v>1</v>
      </c>
      <c r="H634">
        <v>5</v>
      </c>
      <c r="I634">
        <v>2</v>
      </c>
      <c r="J634">
        <v>6</v>
      </c>
      <c r="L634">
        <v>1</v>
      </c>
      <c r="V634">
        <f>IF(AND(Table1[[#This Row],[age]]&lt;=18, Table1[[#This Row],[engaged_in_prod]] = 1),1,0)</f>
        <v>0</v>
      </c>
      <c r="Y634" s="2">
        <v>631</v>
      </c>
      <c r="Z634" s="3">
        <v>0</v>
      </c>
    </row>
    <row r="635" spans="1:26" x14ac:dyDescent="0.25">
      <c r="A635">
        <v>95</v>
      </c>
      <c r="B635">
        <v>4</v>
      </c>
      <c r="C635">
        <v>1</v>
      </c>
      <c r="D635">
        <v>20</v>
      </c>
      <c r="E635">
        <v>3</v>
      </c>
      <c r="F635">
        <v>5</v>
      </c>
      <c r="G635">
        <v>1</v>
      </c>
      <c r="H635">
        <v>11</v>
      </c>
      <c r="I635">
        <v>2</v>
      </c>
      <c r="J635">
        <v>6</v>
      </c>
      <c r="L635">
        <v>1</v>
      </c>
      <c r="V635">
        <f>IF(AND(Table1[[#This Row],[age]]&lt;=18, Table1[[#This Row],[engaged_in_prod]] = 1),1,0)</f>
        <v>0</v>
      </c>
      <c r="Y635" s="2">
        <v>632</v>
      </c>
      <c r="Z635" s="3">
        <v>1</v>
      </c>
    </row>
    <row r="636" spans="1:26" x14ac:dyDescent="0.25">
      <c r="A636">
        <v>1399</v>
      </c>
      <c r="B636">
        <v>5</v>
      </c>
      <c r="C636">
        <v>1</v>
      </c>
      <c r="D636">
        <v>10</v>
      </c>
      <c r="E636">
        <v>3</v>
      </c>
      <c r="G636">
        <v>1</v>
      </c>
      <c r="H636">
        <v>0</v>
      </c>
      <c r="I636">
        <v>1</v>
      </c>
      <c r="K636">
        <v>2</v>
      </c>
      <c r="L636">
        <v>1</v>
      </c>
      <c r="V636">
        <f>IF(AND(Table1[[#This Row],[age]]&lt;=18, Table1[[#This Row],[engaged_in_prod]] = 1),1,0)</f>
        <v>1</v>
      </c>
      <c r="Y636" s="2">
        <v>633</v>
      </c>
      <c r="Z636" s="3">
        <v>1</v>
      </c>
    </row>
    <row r="637" spans="1:26" x14ac:dyDescent="0.25">
      <c r="A637">
        <v>1408</v>
      </c>
      <c r="B637">
        <v>4</v>
      </c>
      <c r="C637">
        <v>2</v>
      </c>
      <c r="D637">
        <v>10</v>
      </c>
      <c r="E637">
        <v>3</v>
      </c>
      <c r="G637">
        <v>1</v>
      </c>
      <c r="H637">
        <v>0</v>
      </c>
      <c r="I637">
        <v>1</v>
      </c>
      <c r="K637">
        <v>1</v>
      </c>
      <c r="L637">
        <v>1</v>
      </c>
      <c r="V637">
        <f>IF(AND(Table1[[#This Row],[age]]&lt;=18, Table1[[#This Row],[engaged_in_prod]] = 1),1,0)</f>
        <v>1</v>
      </c>
      <c r="Y637" s="2">
        <v>634</v>
      </c>
      <c r="Z637" s="3">
        <v>3</v>
      </c>
    </row>
    <row r="638" spans="1:26" x14ac:dyDescent="0.25">
      <c r="A638">
        <v>1420</v>
      </c>
      <c r="B638">
        <v>4</v>
      </c>
      <c r="C638">
        <v>2</v>
      </c>
      <c r="D638">
        <v>10</v>
      </c>
      <c r="E638">
        <v>3</v>
      </c>
      <c r="G638">
        <v>1</v>
      </c>
      <c r="H638">
        <v>0</v>
      </c>
      <c r="I638">
        <v>1</v>
      </c>
      <c r="K638">
        <v>1</v>
      </c>
      <c r="L638">
        <v>1</v>
      </c>
      <c r="V638">
        <f>IF(AND(Table1[[#This Row],[age]]&lt;=18, Table1[[#This Row],[engaged_in_prod]] = 1),1,0)</f>
        <v>1</v>
      </c>
      <c r="Y638" s="2">
        <v>635</v>
      </c>
      <c r="Z638" s="3">
        <v>0</v>
      </c>
    </row>
    <row r="639" spans="1:26" x14ac:dyDescent="0.25">
      <c r="A639">
        <v>96</v>
      </c>
      <c r="B639">
        <v>4</v>
      </c>
      <c r="C639">
        <v>2</v>
      </c>
      <c r="D639">
        <v>2</v>
      </c>
      <c r="E639">
        <v>3</v>
      </c>
      <c r="G639">
        <v>2</v>
      </c>
      <c r="L639">
        <v>1</v>
      </c>
      <c r="V639">
        <f>IF(AND(Table1[[#This Row],[age]]&lt;=18, Table1[[#This Row],[engaged_in_prod]] = 1),1,0)</f>
        <v>0</v>
      </c>
      <c r="Y639" s="2">
        <v>636</v>
      </c>
      <c r="Z639" s="3">
        <v>0</v>
      </c>
    </row>
    <row r="640" spans="1:26" x14ac:dyDescent="0.25">
      <c r="A640">
        <v>96</v>
      </c>
      <c r="B640">
        <v>3</v>
      </c>
      <c r="C640">
        <v>1</v>
      </c>
      <c r="D640">
        <v>5</v>
      </c>
      <c r="E640">
        <v>3</v>
      </c>
      <c r="G640">
        <v>1</v>
      </c>
      <c r="H640">
        <v>0</v>
      </c>
      <c r="I640">
        <v>2</v>
      </c>
      <c r="J640">
        <v>5</v>
      </c>
      <c r="L640">
        <v>1</v>
      </c>
      <c r="V640">
        <f>IF(AND(Table1[[#This Row],[age]]&lt;=18, Table1[[#This Row],[engaged_in_prod]] = 1),1,0)</f>
        <v>0</v>
      </c>
      <c r="Y640" s="2">
        <v>637</v>
      </c>
      <c r="Z640" s="3">
        <v>0</v>
      </c>
    </row>
    <row r="641" spans="1:26" x14ac:dyDescent="0.25">
      <c r="A641">
        <v>1475</v>
      </c>
      <c r="B641">
        <v>4</v>
      </c>
      <c r="C641">
        <v>2</v>
      </c>
      <c r="D641">
        <v>10</v>
      </c>
      <c r="E641">
        <v>3</v>
      </c>
      <c r="G641">
        <v>1</v>
      </c>
      <c r="H641">
        <v>0</v>
      </c>
      <c r="I641">
        <v>1</v>
      </c>
      <c r="K641">
        <v>1</v>
      </c>
      <c r="L641">
        <v>1</v>
      </c>
      <c r="V641">
        <f>IF(AND(Table1[[#This Row],[age]]&lt;=18, Table1[[#This Row],[engaged_in_prod]] = 1),1,0)</f>
        <v>1</v>
      </c>
      <c r="Y641" s="2">
        <v>638</v>
      </c>
      <c r="Z641" s="3">
        <v>1</v>
      </c>
    </row>
    <row r="642" spans="1:26" x14ac:dyDescent="0.25">
      <c r="A642">
        <v>1506</v>
      </c>
      <c r="B642">
        <v>3</v>
      </c>
      <c r="C642">
        <v>1</v>
      </c>
      <c r="D642">
        <v>10</v>
      </c>
      <c r="E642">
        <v>3</v>
      </c>
      <c r="G642">
        <v>1</v>
      </c>
      <c r="H642">
        <v>2</v>
      </c>
      <c r="I642">
        <v>1</v>
      </c>
      <c r="K642">
        <v>2</v>
      </c>
      <c r="L642">
        <v>1</v>
      </c>
      <c r="V642">
        <f>IF(AND(Table1[[#This Row],[age]]&lt;=18, Table1[[#This Row],[engaged_in_prod]] = 1),1,0)</f>
        <v>1</v>
      </c>
      <c r="Y642" s="2">
        <v>639</v>
      </c>
      <c r="Z642" s="3">
        <v>1</v>
      </c>
    </row>
    <row r="643" spans="1:26" x14ac:dyDescent="0.25">
      <c r="A643">
        <v>97</v>
      </c>
      <c r="B643">
        <v>6</v>
      </c>
      <c r="C643">
        <v>2</v>
      </c>
      <c r="D643">
        <v>7</v>
      </c>
      <c r="E643">
        <v>3</v>
      </c>
      <c r="G643">
        <v>1</v>
      </c>
      <c r="H643">
        <v>1</v>
      </c>
      <c r="I643">
        <v>2</v>
      </c>
      <c r="J643">
        <v>6</v>
      </c>
      <c r="L643">
        <v>1</v>
      </c>
      <c r="V643">
        <f>IF(AND(Table1[[#This Row],[age]]&lt;=18, Table1[[#This Row],[engaged_in_prod]] = 1),1,0)</f>
        <v>0</v>
      </c>
      <c r="Y643" s="2">
        <v>640</v>
      </c>
      <c r="Z643" s="3">
        <v>0</v>
      </c>
    </row>
    <row r="644" spans="1:26" x14ac:dyDescent="0.25">
      <c r="A644">
        <v>97</v>
      </c>
      <c r="B644">
        <v>5</v>
      </c>
      <c r="C644">
        <v>1</v>
      </c>
      <c r="D644">
        <v>10</v>
      </c>
      <c r="E644">
        <v>3</v>
      </c>
      <c r="G644">
        <v>1</v>
      </c>
      <c r="H644">
        <v>3</v>
      </c>
      <c r="I644">
        <v>2</v>
      </c>
      <c r="J644">
        <v>6</v>
      </c>
      <c r="L644">
        <v>1</v>
      </c>
      <c r="V644">
        <f>IF(AND(Table1[[#This Row],[age]]&lt;=18, Table1[[#This Row],[engaged_in_prod]] = 1),1,0)</f>
        <v>0</v>
      </c>
      <c r="Y644" s="2">
        <v>641</v>
      </c>
      <c r="Z644" s="3">
        <v>2</v>
      </c>
    </row>
    <row r="645" spans="1:26" x14ac:dyDescent="0.25">
      <c r="A645">
        <v>97</v>
      </c>
      <c r="B645">
        <v>4</v>
      </c>
      <c r="C645">
        <v>2</v>
      </c>
      <c r="D645">
        <v>14</v>
      </c>
      <c r="E645">
        <v>3</v>
      </c>
      <c r="F645">
        <v>5</v>
      </c>
      <c r="G645">
        <v>1</v>
      </c>
      <c r="H645">
        <v>3</v>
      </c>
      <c r="I645">
        <v>2</v>
      </c>
      <c r="J645">
        <v>6</v>
      </c>
      <c r="L645">
        <v>1</v>
      </c>
      <c r="V645">
        <f>IF(AND(Table1[[#This Row],[age]]&lt;=18, Table1[[#This Row],[engaged_in_prod]] = 1),1,0)</f>
        <v>0</v>
      </c>
      <c r="Y645" s="2">
        <v>642</v>
      </c>
      <c r="Z645" s="3">
        <v>0</v>
      </c>
    </row>
    <row r="646" spans="1:26" x14ac:dyDescent="0.25">
      <c r="A646">
        <v>1524</v>
      </c>
      <c r="B646">
        <v>4</v>
      </c>
      <c r="C646">
        <v>1</v>
      </c>
      <c r="D646">
        <v>10</v>
      </c>
      <c r="E646">
        <v>3</v>
      </c>
      <c r="G646">
        <v>1</v>
      </c>
      <c r="H646">
        <v>0</v>
      </c>
      <c r="I646">
        <v>1</v>
      </c>
      <c r="K646">
        <v>3</v>
      </c>
      <c r="L646">
        <v>1</v>
      </c>
      <c r="V646">
        <f>IF(AND(Table1[[#This Row],[age]]&lt;=18, Table1[[#This Row],[engaged_in_prod]] = 1),1,0)</f>
        <v>1</v>
      </c>
      <c r="Y646" s="2">
        <v>643</v>
      </c>
      <c r="Z646" s="3">
        <v>0</v>
      </c>
    </row>
    <row r="647" spans="1:26" x14ac:dyDescent="0.25">
      <c r="A647">
        <v>1528</v>
      </c>
      <c r="B647">
        <v>6</v>
      </c>
      <c r="C647">
        <v>2</v>
      </c>
      <c r="D647">
        <v>10</v>
      </c>
      <c r="E647">
        <v>3</v>
      </c>
      <c r="G647">
        <v>1</v>
      </c>
      <c r="H647">
        <v>0</v>
      </c>
      <c r="I647">
        <v>1</v>
      </c>
      <c r="K647">
        <v>1</v>
      </c>
      <c r="L647">
        <v>1</v>
      </c>
      <c r="V647">
        <f>IF(AND(Table1[[#This Row],[age]]&lt;=18, Table1[[#This Row],[engaged_in_prod]] = 1),1,0)</f>
        <v>1</v>
      </c>
      <c r="Y647" s="2">
        <v>644</v>
      </c>
      <c r="Z647" s="3">
        <v>0</v>
      </c>
    </row>
    <row r="648" spans="1:26" x14ac:dyDescent="0.25">
      <c r="A648">
        <v>1530</v>
      </c>
      <c r="B648">
        <v>4</v>
      </c>
      <c r="C648">
        <v>2</v>
      </c>
      <c r="D648">
        <v>10</v>
      </c>
      <c r="E648">
        <v>3</v>
      </c>
      <c r="G648">
        <v>1</v>
      </c>
      <c r="H648">
        <v>2</v>
      </c>
      <c r="I648">
        <v>1</v>
      </c>
      <c r="K648">
        <v>1</v>
      </c>
      <c r="L648">
        <v>1</v>
      </c>
      <c r="V648">
        <f>IF(AND(Table1[[#This Row],[age]]&lt;=18, Table1[[#This Row],[engaged_in_prod]] = 1),1,0)</f>
        <v>1</v>
      </c>
      <c r="Y648" s="2">
        <v>645</v>
      </c>
      <c r="Z648" s="3">
        <v>1</v>
      </c>
    </row>
    <row r="649" spans="1:26" x14ac:dyDescent="0.25">
      <c r="A649">
        <v>98</v>
      </c>
      <c r="B649">
        <v>8</v>
      </c>
      <c r="C649">
        <v>1</v>
      </c>
      <c r="D649">
        <v>1</v>
      </c>
      <c r="E649">
        <v>3</v>
      </c>
      <c r="G649">
        <v>2</v>
      </c>
      <c r="L649">
        <v>1</v>
      </c>
      <c r="V649">
        <f>IF(AND(Table1[[#This Row],[age]]&lt;=18, Table1[[#This Row],[engaged_in_prod]] = 1),1,0)</f>
        <v>0</v>
      </c>
      <c r="Y649" s="2">
        <v>646</v>
      </c>
      <c r="Z649" s="3">
        <v>0</v>
      </c>
    </row>
    <row r="650" spans="1:26" x14ac:dyDescent="0.25">
      <c r="A650">
        <v>98</v>
      </c>
      <c r="B650">
        <v>7</v>
      </c>
      <c r="C650">
        <v>1</v>
      </c>
      <c r="D650">
        <v>5</v>
      </c>
      <c r="E650">
        <v>3</v>
      </c>
      <c r="G650">
        <v>1</v>
      </c>
      <c r="H650">
        <v>1</v>
      </c>
      <c r="I650">
        <v>2</v>
      </c>
      <c r="J650">
        <v>6</v>
      </c>
      <c r="L650">
        <v>1</v>
      </c>
      <c r="V650">
        <f>IF(AND(Table1[[#This Row],[age]]&lt;=18, Table1[[#This Row],[engaged_in_prod]] = 1),1,0)</f>
        <v>0</v>
      </c>
      <c r="Y650" s="2">
        <v>647</v>
      </c>
      <c r="Z650" s="3">
        <v>0</v>
      </c>
    </row>
    <row r="651" spans="1:26" x14ac:dyDescent="0.25">
      <c r="A651">
        <v>98</v>
      </c>
      <c r="B651">
        <v>6</v>
      </c>
      <c r="C651">
        <v>2</v>
      </c>
      <c r="D651">
        <v>8</v>
      </c>
      <c r="E651">
        <v>3</v>
      </c>
      <c r="G651">
        <v>1</v>
      </c>
      <c r="H651">
        <v>3</v>
      </c>
      <c r="I651">
        <v>2</v>
      </c>
      <c r="J651">
        <v>6</v>
      </c>
      <c r="L651">
        <v>1</v>
      </c>
      <c r="V651">
        <f>IF(AND(Table1[[#This Row],[age]]&lt;=18, Table1[[#This Row],[engaged_in_prod]] = 1),1,0)</f>
        <v>0</v>
      </c>
      <c r="Y651" s="2">
        <v>648</v>
      </c>
      <c r="Z651" s="3">
        <v>0</v>
      </c>
    </row>
    <row r="652" spans="1:26" x14ac:dyDescent="0.25">
      <c r="A652">
        <v>98</v>
      </c>
      <c r="B652">
        <v>5</v>
      </c>
      <c r="C652">
        <v>2</v>
      </c>
      <c r="D652">
        <v>15</v>
      </c>
      <c r="E652">
        <v>3</v>
      </c>
      <c r="F652">
        <v>5</v>
      </c>
      <c r="G652">
        <v>1</v>
      </c>
      <c r="H652">
        <v>6</v>
      </c>
      <c r="I652">
        <v>2</v>
      </c>
      <c r="J652">
        <v>6</v>
      </c>
      <c r="L652">
        <v>1</v>
      </c>
      <c r="V652">
        <f>IF(AND(Table1[[#This Row],[age]]&lt;=18, Table1[[#This Row],[engaged_in_prod]] = 1),1,0)</f>
        <v>0</v>
      </c>
      <c r="Y652" s="2">
        <v>649</v>
      </c>
      <c r="Z652" s="3">
        <v>2</v>
      </c>
    </row>
    <row r="653" spans="1:26" x14ac:dyDescent="0.25">
      <c r="A653">
        <v>1538</v>
      </c>
      <c r="B653">
        <v>7</v>
      </c>
      <c r="C653">
        <v>2</v>
      </c>
      <c r="D653">
        <v>10</v>
      </c>
      <c r="E653">
        <v>3</v>
      </c>
      <c r="G653">
        <v>1</v>
      </c>
      <c r="H653">
        <v>1</v>
      </c>
      <c r="I653">
        <v>1</v>
      </c>
      <c r="K653">
        <v>1</v>
      </c>
      <c r="L653">
        <v>1</v>
      </c>
      <c r="V653">
        <f>IF(AND(Table1[[#This Row],[age]]&lt;=18, Table1[[#This Row],[engaged_in_prod]] = 1),1,0)</f>
        <v>1</v>
      </c>
      <c r="Y653" s="2">
        <v>650</v>
      </c>
      <c r="Z653" s="3">
        <v>1</v>
      </c>
    </row>
    <row r="654" spans="1:26" x14ac:dyDescent="0.25">
      <c r="A654">
        <v>1541</v>
      </c>
      <c r="B654">
        <v>6</v>
      </c>
      <c r="C654">
        <v>1</v>
      </c>
      <c r="D654">
        <v>10</v>
      </c>
      <c r="E654">
        <v>3</v>
      </c>
      <c r="G654">
        <v>1</v>
      </c>
      <c r="H654">
        <v>1</v>
      </c>
      <c r="I654">
        <v>1</v>
      </c>
      <c r="K654">
        <v>1</v>
      </c>
      <c r="L654">
        <v>1</v>
      </c>
      <c r="V654">
        <f>IF(AND(Table1[[#This Row],[age]]&lt;=18, Table1[[#This Row],[engaged_in_prod]] = 1),1,0)</f>
        <v>1</v>
      </c>
      <c r="Y654" s="2">
        <v>651</v>
      </c>
      <c r="Z654" s="3">
        <v>0</v>
      </c>
    </row>
    <row r="655" spans="1:26" x14ac:dyDescent="0.25">
      <c r="A655">
        <v>1549</v>
      </c>
      <c r="B655">
        <v>7</v>
      </c>
      <c r="C655">
        <v>1</v>
      </c>
      <c r="D655">
        <v>10</v>
      </c>
      <c r="E655">
        <v>3</v>
      </c>
      <c r="G655">
        <v>1</v>
      </c>
      <c r="H655">
        <v>3</v>
      </c>
      <c r="I655">
        <v>1</v>
      </c>
      <c r="K655">
        <v>3</v>
      </c>
      <c r="L655">
        <v>1</v>
      </c>
      <c r="V655">
        <f>IF(AND(Table1[[#This Row],[age]]&lt;=18, Table1[[#This Row],[engaged_in_prod]] = 1),1,0)</f>
        <v>1</v>
      </c>
      <c r="Y655" s="2">
        <v>652</v>
      </c>
      <c r="Z655" s="3">
        <v>0</v>
      </c>
    </row>
    <row r="656" spans="1:26" x14ac:dyDescent="0.25">
      <c r="A656">
        <v>1558</v>
      </c>
      <c r="B656">
        <v>8</v>
      </c>
      <c r="C656">
        <v>1</v>
      </c>
      <c r="D656">
        <v>10</v>
      </c>
      <c r="E656">
        <v>3</v>
      </c>
      <c r="G656">
        <v>1</v>
      </c>
      <c r="H656">
        <v>0</v>
      </c>
      <c r="I656">
        <v>1</v>
      </c>
      <c r="K656">
        <v>1</v>
      </c>
      <c r="L656">
        <v>1</v>
      </c>
      <c r="V656">
        <f>IF(AND(Table1[[#This Row],[age]]&lt;=18, Table1[[#This Row],[engaged_in_prod]] = 1),1,0)</f>
        <v>1</v>
      </c>
      <c r="Y656" s="2">
        <v>653</v>
      </c>
      <c r="Z656" s="3">
        <v>0</v>
      </c>
    </row>
    <row r="657" spans="1:26" x14ac:dyDescent="0.25">
      <c r="A657">
        <v>99</v>
      </c>
      <c r="B657">
        <v>7</v>
      </c>
      <c r="C657">
        <v>1</v>
      </c>
      <c r="D657">
        <v>2</v>
      </c>
      <c r="E657">
        <v>3</v>
      </c>
      <c r="G657">
        <v>2</v>
      </c>
      <c r="L657">
        <v>1</v>
      </c>
      <c r="V657">
        <f>IF(AND(Table1[[#This Row],[age]]&lt;=18, Table1[[#This Row],[engaged_in_prod]] = 1),1,0)</f>
        <v>0</v>
      </c>
      <c r="Y657" s="2">
        <v>654</v>
      </c>
      <c r="Z657" s="3">
        <v>0</v>
      </c>
    </row>
    <row r="658" spans="1:26" x14ac:dyDescent="0.25">
      <c r="A658">
        <v>99</v>
      </c>
      <c r="B658">
        <v>6</v>
      </c>
      <c r="C658">
        <v>1</v>
      </c>
      <c r="D658">
        <v>3</v>
      </c>
      <c r="E658">
        <v>3</v>
      </c>
      <c r="G658">
        <v>2</v>
      </c>
      <c r="L658">
        <v>1</v>
      </c>
      <c r="V658">
        <f>IF(AND(Table1[[#This Row],[age]]&lt;=18, Table1[[#This Row],[engaged_in_prod]] = 1),1,0)</f>
        <v>0</v>
      </c>
      <c r="Y658" s="2">
        <v>655</v>
      </c>
      <c r="Z658" s="3">
        <v>0</v>
      </c>
    </row>
    <row r="659" spans="1:26" x14ac:dyDescent="0.25">
      <c r="A659">
        <v>99</v>
      </c>
      <c r="B659">
        <v>5</v>
      </c>
      <c r="C659">
        <v>1</v>
      </c>
      <c r="D659">
        <v>5</v>
      </c>
      <c r="E659">
        <v>3</v>
      </c>
      <c r="G659">
        <v>1</v>
      </c>
      <c r="H659">
        <v>0</v>
      </c>
      <c r="I659">
        <v>2</v>
      </c>
      <c r="J659">
        <v>5</v>
      </c>
      <c r="L659">
        <v>1</v>
      </c>
      <c r="V659">
        <f>IF(AND(Table1[[#This Row],[age]]&lt;=18, Table1[[#This Row],[engaged_in_prod]] = 1),1,0)</f>
        <v>0</v>
      </c>
      <c r="Y659" s="2">
        <v>656</v>
      </c>
      <c r="Z659" s="3">
        <v>0</v>
      </c>
    </row>
    <row r="660" spans="1:26" x14ac:dyDescent="0.25">
      <c r="A660">
        <v>99</v>
      </c>
      <c r="B660">
        <v>4</v>
      </c>
      <c r="C660">
        <v>1</v>
      </c>
      <c r="D660">
        <v>7</v>
      </c>
      <c r="E660">
        <v>3</v>
      </c>
      <c r="G660">
        <v>1</v>
      </c>
      <c r="H660">
        <v>1</v>
      </c>
      <c r="I660">
        <v>2</v>
      </c>
      <c r="J660">
        <v>6</v>
      </c>
      <c r="L660">
        <v>1</v>
      </c>
      <c r="V660">
        <f>IF(AND(Table1[[#This Row],[age]]&lt;=18, Table1[[#This Row],[engaged_in_prod]] = 1),1,0)</f>
        <v>0</v>
      </c>
      <c r="Y660" s="2">
        <v>657</v>
      </c>
      <c r="Z660" s="3">
        <v>0</v>
      </c>
    </row>
    <row r="661" spans="1:26" x14ac:dyDescent="0.25">
      <c r="A661">
        <v>99</v>
      </c>
      <c r="B661">
        <v>3</v>
      </c>
      <c r="C661">
        <v>1</v>
      </c>
      <c r="D661">
        <v>10</v>
      </c>
      <c r="E661">
        <v>3</v>
      </c>
      <c r="G661">
        <v>1</v>
      </c>
      <c r="H661">
        <v>3</v>
      </c>
      <c r="I661">
        <v>2</v>
      </c>
      <c r="J661">
        <v>6</v>
      </c>
      <c r="L661">
        <v>1</v>
      </c>
      <c r="V661">
        <f>IF(AND(Table1[[#This Row],[age]]&lt;=18, Table1[[#This Row],[engaged_in_prod]] = 1),1,0)</f>
        <v>0</v>
      </c>
      <c r="Y661" s="2">
        <v>658</v>
      </c>
      <c r="Z661" s="3">
        <v>0</v>
      </c>
    </row>
    <row r="662" spans="1:26" x14ac:dyDescent="0.25">
      <c r="A662">
        <v>1570</v>
      </c>
      <c r="B662">
        <v>7</v>
      </c>
      <c r="C662">
        <v>1</v>
      </c>
      <c r="D662">
        <v>10</v>
      </c>
      <c r="E662">
        <v>3</v>
      </c>
      <c r="G662">
        <v>1</v>
      </c>
      <c r="H662">
        <v>0</v>
      </c>
      <c r="I662">
        <v>1</v>
      </c>
      <c r="K662">
        <v>2</v>
      </c>
      <c r="L662">
        <v>1</v>
      </c>
      <c r="V662">
        <f>IF(AND(Table1[[#This Row],[age]]&lt;=18, Table1[[#This Row],[engaged_in_prod]] = 1),1,0)</f>
        <v>1</v>
      </c>
      <c r="Y662" s="2">
        <v>659</v>
      </c>
      <c r="Z662" s="3">
        <v>0</v>
      </c>
    </row>
    <row r="663" spans="1:26" x14ac:dyDescent="0.25">
      <c r="A663">
        <v>1577</v>
      </c>
      <c r="B663">
        <v>4</v>
      </c>
      <c r="C663">
        <v>1</v>
      </c>
      <c r="D663">
        <v>10</v>
      </c>
      <c r="E663">
        <v>3</v>
      </c>
      <c r="G663">
        <v>1</v>
      </c>
      <c r="H663">
        <v>4</v>
      </c>
      <c r="I663">
        <v>1</v>
      </c>
      <c r="K663">
        <v>1</v>
      </c>
      <c r="L663">
        <v>1</v>
      </c>
      <c r="V663">
        <f>IF(AND(Table1[[#This Row],[age]]&lt;=18, Table1[[#This Row],[engaged_in_prod]] = 1),1,0)</f>
        <v>1</v>
      </c>
      <c r="Y663" s="2">
        <v>660</v>
      </c>
      <c r="Z663" s="3">
        <v>0</v>
      </c>
    </row>
    <row r="664" spans="1:26" x14ac:dyDescent="0.25">
      <c r="A664">
        <v>100</v>
      </c>
      <c r="B664">
        <v>5</v>
      </c>
      <c r="C664">
        <v>2</v>
      </c>
      <c r="D664">
        <v>1</v>
      </c>
      <c r="E664">
        <v>3</v>
      </c>
      <c r="G664">
        <v>2</v>
      </c>
      <c r="L664">
        <v>1</v>
      </c>
      <c r="V664">
        <f>IF(AND(Table1[[#This Row],[age]]&lt;=18, Table1[[#This Row],[engaged_in_prod]] = 1),1,0)</f>
        <v>0</v>
      </c>
      <c r="Y664" s="2">
        <v>661</v>
      </c>
      <c r="Z664" s="3">
        <v>0</v>
      </c>
    </row>
    <row r="665" spans="1:26" x14ac:dyDescent="0.25">
      <c r="A665">
        <v>100</v>
      </c>
      <c r="B665">
        <v>4</v>
      </c>
      <c r="C665">
        <v>1</v>
      </c>
      <c r="D665">
        <v>5</v>
      </c>
      <c r="E665">
        <v>3</v>
      </c>
      <c r="G665">
        <v>1</v>
      </c>
      <c r="H665">
        <v>0</v>
      </c>
      <c r="I665">
        <v>2</v>
      </c>
      <c r="J665">
        <v>5</v>
      </c>
      <c r="L665">
        <v>1</v>
      </c>
      <c r="V665">
        <f>IF(AND(Table1[[#This Row],[age]]&lt;=18, Table1[[#This Row],[engaged_in_prod]] = 1),1,0)</f>
        <v>0</v>
      </c>
      <c r="Y665" s="2">
        <v>662</v>
      </c>
      <c r="Z665" s="3">
        <v>0</v>
      </c>
    </row>
    <row r="666" spans="1:26" x14ac:dyDescent="0.25">
      <c r="A666">
        <v>100</v>
      </c>
      <c r="B666">
        <v>3</v>
      </c>
      <c r="C666">
        <v>2</v>
      </c>
      <c r="D666">
        <v>12</v>
      </c>
      <c r="E666">
        <v>3</v>
      </c>
      <c r="F666">
        <v>5</v>
      </c>
      <c r="G666">
        <v>1</v>
      </c>
      <c r="H666">
        <v>1</v>
      </c>
      <c r="I666">
        <v>2</v>
      </c>
      <c r="J666">
        <v>6</v>
      </c>
      <c r="L666">
        <v>1</v>
      </c>
      <c r="V666">
        <f>IF(AND(Table1[[#This Row],[age]]&lt;=18, Table1[[#This Row],[engaged_in_prod]] = 1),1,0)</f>
        <v>0</v>
      </c>
      <c r="Y666" s="2">
        <v>663</v>
      </c>
      <c r="Z666" s="3">
        <v>0</v>
      </c>
    </row>
    <row r="667" spans="1:26" x14ac:dyDescent="0.25">
      <c r="A667">
        <v>1581</v>
      </c>
      <c r="B667">
        <v>9</v>
      </c>
      <c r="C667">
        <v>2</v>
      </c>
      <c r="D667">
        <v>10</v>
      </c>
      <c r="E667">
        <v>3</v>
      </c>
      <c r="G667">
        <v>1</v>
      </c>
      <c r="H667">
        <v>0</v>
      </c>
      <c r="I667">
        <v>1</v>
      </c>
      <c r="K667">
        <v>3</v>
      </c>
      <c r="L667">
        <v>1</v>
      </c>
      <c r="V667">
        <f>IF(AND(Table1[[#This Row],[age]]&lt;=18, Table1[[#This Row],[engaged_in_prod]] = 1),1,0)</f>
        <v>1</v>
      </c>
      <c r="Y667" s="2">
        <v>664</v>
      </c>
      <c r="Z667" s="3">
        <v>1</v>
      </c>
    </row>
    <row r="668" spans="1:26" x14ac:dyDescent="0.25">
      <c r="A668">
        <v>1582</v>
      </c>
      <c r="B668">
        <v>7</v>
      </c>
      <c r="C668">
        <v>1</v>
      </c>
      <c r="D668">
        <v>10</v>
      </c>
      <c r="E668">
        <v>3</v>
      </c>
      <c r="G668">
        <v>1</v>
      </c>
      <c r="H668">
        <v>0</v>
      </c>
      <c r="I668">
        <v>1</v>
      </c>
      <c r="K668">
        <v>1</v>
      </c>
      <c r="L668">
        <v>1</v>
      </c>
      <c r="V668">
        <f>IF(AND(Table1[[#This Row],[age]]&lt;=18, Table1[[#This Row],[engaged_in_prod]] = 1),1,0)</f>
        <v>1</v>
      </c>
      <c r="Y668" s="2">
        <v>665</v>
      </c>
      <c r="Z668" s="3">
        <v>0</v>
      </c>
    </row>
    <row r="669" spans="1:26" x14ac:dyDescent="0.25">
      <c r="A669">
        <v>1586</v>
      </c>
      <c r="B669">
        <v>6</v>
      </c>
      <c r="C669">
        <v>1</v>
      </c>
      <c r="D669">
        <v>10</v>
      </c>
      <c r="E669">
        <v>3</v>
      </c>
      <c r="G669">
        <v>1</v>
      </c>
      <c r="H669">
        <v>0</v>
      </c>
      <c r="I669">
        <v>1</v>
      </c>
      <c r="K669">
        <v>3</v>
      </c>
      <c r="L669">
        <v>1</v>
      </c>
      <c r="V669">
        <f>IF(AND(Table1[[#This Row],[age]]&lt;=18, Table1[[#This Row],[engaged_in_prod]] = 1),1,0)</f>
        <v>1</v>
      </c>
      <c r="Y669" s="2">
        <v>666</v>
      </c>
      <c r="Z669" s="3">
        <v>0</v>
      </c>
    </row>
    <row r="670" spans="1:26" x14ac:dyDescent="0.25">
      <c r="A670">
        <v>2</v>
      </c>
      <c r="B670">
        <v>8</v>
      </c>
      <c r="C670">
        <v>1</v>
      </c>
      <c r="D670">
        <v>11</v>
      </c>
      <c r="E670">
        <v>9</v>
      </c>
      <c r="G670">
        <v>1</v>
      </c>
      <c r="H670">
        <v>0</v>
      </c>
      <c r="I670">
        <v>1</v>
      </c>
      <c r="K670">
        <v>3</v>
      </c>
      <c r="L670">
        <v>1</v>
      </c>
      <c r="V670">
        <f>IF(AND(Table1[[#This Row],[age]]&lt;=18, Table1[[#This Row],[engaged_in_prod]] = 1),1,0)</f>
        <v>1</v>
      </c>
      <c r="Y670" s="2">
        <v>667</v>
      </c>
      <c r="Z670" s="3">
        <v>0</v>
      </c>
    </row>
    <row r="671" spans="1:26" x14ac:dyDescent="0.25">
      <c r="A671">
        <v>101</v>
      </c>
      <c r="B671">
        <v>3</v>
      </c>
      <c r="C671">
        <v>1</v>
      </c>
      <c r="D671">
        <v>11</v>
      </c>
      <c r="E671">
        <v>3</v>
      </c>
      <c r="G671">
        <v>1</v>
      </c>
      <c r="H671">
        <v>3</v>
      </c>
      <c r="I671">
        <v>2</v>
      </c>
      <c r="J671">
        <v>6</v>
      </c>
      <c r="L671">
        <v>1</v>
      </c>
      <c r="V671">
        <f>IF(AND(Table1[[#This Row],[age]]&lt;=18, Table1[[#This Row],[engaged_in_prod]] = 1),1,0)</f>
        <v>0</v>
      </c>
      <c r="Y671" s="2">
        <v>668</v>
      </c>
      <c r="Z671" s="3">
        <v>0</v>
      </c>
    </row>
    <row r="672" spans="1:26" x14ac:dyDescent="0.25">
      <c r="A672">
        <v>8</v>
      </c>
      <c r="B672">
        <v>3</v>
      </c>
      <c r="C672">
        <v>1</v>
      </c>
      <c r="D672">
        <v>11</v>
      </c>
      <c r="E672">
        <v>3</v>
      </c>
      <c r="G672">
        <v>1</v>
      </c>
      <c r="H672">
        <v>0</v>
      </c>
      <c r="I672">
        <v>1</v>
      </c>
      <c r="K672">
        <v>5</v>
      </c>
      <c r="L672">
        <v>1</v>
      </c>
      <c r="V672">
        <f>IF(AND(Table1[[#This Row],[age]]&lt;=18, Table1[[#This Row],[engaged_in_prod]] = 1),1,0)</f>
        <v>1</v>
      </c>
      <c r="Y672" s="2">
        <v>669</v>
      </c>
      <c r="Z672" s="3">
        <v>0</v>
      </c>
    </row>
    <row r="673" spans="1:26" x14ac:dyDescent="0.25">
      <c r="A673">
        <v>117</v>
      </c>
      <c r="B673">
        <v>4</v>
      </c>
      <c r="C673">
        <v>1</v>
      </c>
      <c r="D673">
        <v>11</v>
      </c>
      <c r="E673">
        <v>3</v>
      </c>
      <c r="G673">
        <v>1</v>
      </c>
      <c r="H673">
        <v>0</v>
      </c>
      <c r="I673">
        <v>1</v>
      </c>
      <c r="K673">
        <v>3</v>
      </c>
      <c r="V673">
        <f>IF(AND(Table1[[#This Row],[age]]&lt;=18, Table1[[#This Row],[engaged_in_prod]] = 1),1,0)</f>
        <v>1</v>
      </c>
      <c r="Y673" s="2">
        <v>670</v>
      </c>
      <c r="Z673" s="3">
        <v>2</v>
      </c>
    </row>
    <row r="674" spans="1:26" x14ac:dyDescent="0.25">
      <c r="A674">
        <v>102</v>
      </c>
      <c r="B674">
        <v>6</v>
      </c>
      <c r="C674">
        <v>1</v>
      </c>
      <c r="D674">
        <v>1</v>
      </c>
      <c r="E674">
        <v>3</v>
      </c>
      <c r="G674">
        <v>2</v>
      </c>
      <c r="L674">
        <v>1</v>
      </c>
      <c r="V674">
        <f>IF(AND(Table1[[#This Row],[age]]&lt;=18, Table1[[#This Row],[engaged_in_prod]] = 1),1,0)</f>
        <v>0</v>
      </c>
      <c r="Y674" s="2">
        <v>671</v>
      </c>
      <c r="Z674" s="3">
        <v>0</v>
      </c>
    </row>
    <row r="675" spans="1:26" x14ac:dyDescent="0.25">
      <c r="A675">
        <v>102</v>
      </c>
      <c r="B675">
        <v>5</v>
      </c>
      <c r="C675">
        <v>2</v>
      </c>
      <c r="D675">
        <v>3</v>
      </c>
      <c r="E675">
        <v>3</v>
      </c>
      <c r="G675">
        <v>2</v>
      </c>
      <c r="L675">
        <v>1</v>
      </c>
      <c r="V675">
        <f>IF(AND(Table1[[#This Row],[age]]&lt;=18, Table1[[#This Row],[engaged_in_prod]] = 1),1,0)</f>
        <v>0</v>
      </c>
      <c r="Y675" s="2">
        <v>672</v>
      </c>
      <c r="Z675" s="3">
        <v>0</v>
      </c>
    </row>
    <row r="676" spans="1:26" x14ac:dyDescent="0.25">
      <c r="A676">
        <v>102</v>
      </c>
      <c r="B676">
        <v>4</v>
      </c>
      <c r="C676">
        <v>1</v>
      </c>
      <c r="D676">
        <v>5</v>
      </c>
      <c r="E676">
        <v>3</v>
      </c>
      <c r="G676">
        <v>1</v>
      </c>
      <c r="H676">
        <v>0</v>
      </c>
      <c r="I676">
        <v>2</v>
      </c>
      <c r="J676">
        <v>6</v>
      </c>
      <c r="L676">
        <v>1</v>
      </c>
      <c r="V676">
        <f>IF(AND(Table1[[#This Row],[age]]&lt;=18, Table1[[#This Row],[engaged_in_prod]] = 1),1,0)</f>
        <v>0</v>
      </c>
      <c r="Y676" s="2">
        <v>673</v>
      </c>
      <c r="Z676" s="3">
        <v>1</v>
      </c>
    </row>
    <row r="677" spans="1:26" x14ac:dyDescent="0.25">
      <c r="A677">
        <v>102</v>
      </c>
      <c r="B677">
        <v>3</v>
      </c>
      <c r="C677">
        <v>2</v>
      </c>
      <c r="D677">
        <v>7</v>
      </c>
      <c r="E677">
        <v>3</v>
      </c>
      <c r="G677">
        <v>1</v>
      </c>
      <c r="H677">
        <v>0</v>
      </c>
      <c r="I677">
        <v>2</v>
      </c>
      <c r="J677">
        <v>6</v>
      </c>
      <c r="L677">
        <v>1</v>
      </c>
      <c r="V677">
        <f>IF(AND(Table1[[#This Row],[age]]&lt;=18, Table1[[#This Row],[engaged_in_prod]] = 1),1,0)</f>
        <v>0</v>
      </c>
      <c r="Y677" s="2">
        <v>674</v>
      </c>
      <c r="Z677" s="3">
        <v>0</v>
      </c>
    </row>
    <row r="678" spans="1:26" x14ac:dyDescent="0.25">
      <c r="A678">
        <v>166</v>
      </c>
      <c r="B678">
        <v>5</v>
      </c>
      <c r="C678">
        <v>1</v>
      </c>
      <c r="D678">
        <v>11</v>
      </c>
      <c r="E678">
        <v>3</v>
      </c>
      <c r="G678">
        <v>1</v>
      </c>
      <c r="H678">
        <v>0</v>
      </c>
      <c r="I678">
        <v>1</v>
      </c>
      <c r="K678">
        <v>2</v>
      </c>
      <c r="L678">
        <v>1</v>
      </c>
      <c r="V678">
        <f>IF(AND(Table1[[#This Row],[age]]&lt;=18, Table1[[#This Row],[engaged_in_prod]] = 1),1,0)</f>
        <v>1</v>
      </c>
      <c r="Y678" s="2">
        <v>675</v>
      </c>
      <c r="Z678" s="3">
        <v>0</v>
      </c>
    </row>
    <row r="679" spans="1:26" x14ac:dyDescent="0.25">
      <c r="A679">
        <v>188</v>
      </c>
      <c r="B679">
        <v>3</v>
      </c>
      <c r="C679">
        <v>2</v>
      </c>
      <c r="D679">
        <v>11</v>
      </c>
      <c r="E679">
        <v>3</v>
      </c>
      <c r="G679">
        <v>1</v>
      </c>
      <c r="H679">
        <v>0</v>
      </c>
      <c r="I679">
        <v>1</v>
      </c>
      <c r="K679">
        <v>2</v>
      </c>
      <c r="L679">
        <v>1</v>
      </c>
      <c r="V679">
        <f>IF(AND(Table1[[#This Row],[age]]&lt;=18, Table1[[#This Row],[engaged_in_prod]] = 1),1,0)</f>
        <v>1</v>
      </c>
      <c r="Y679" s="2">
        <v>676</v>
      </c>
      <c r="Z679" s="3">
        <v>0</v>
      </c>
    </row>
    <row r="680" spans="1:26" x14ac:dyDescent="0.25">
      <c r="A680">
        <v>103</v>
      </c>
      <c r="B680">
        <v>8</v>
      </c>
      <c r="C680">
        <v>1</v>
      </c>
      <c r="D680">
        <v>0</v>
      </c>
      <c r="E680">
        <v>3</v>
      </c>
      <c r="G680">
        <v>2</v>
      </c>
      <c r="L680">
        <v>1</v>
      </c>
      <c r="V680">
        <f>IF(AND(Table1[[#This Row],[age]]&lt;=18, Table1[[#This Row],[engaged_in_prod]] = 1),1,0)</f>
        <v>0</v>
      </c>
      <c r="Y680" s="2">
        <v>677</v>
      </c>
      <c r="Z680" s="3">
        <v>0</v>
      </c>
    </row>
    <row r="681" spans="1:26" x14ac:dyDescent="0.25">
      <c r="A681">
        <v>103</v>
      </c>
      <c r="B681">
        <v>7</v>
      </c>
      <c r="C681">
        <v>2</v>
      </c>
      <c r="D681">
        <v>2</v>
      </c>
      <c r="E681">
        <v>3</v>
      </c>
      <c r="G681">
        <v>2</v>
      </c>
      <c r="L681">
        <v>1</v>
      </c>
      <c r="V681">
        <f>IF(AND(Table1[[#This Row],[age]]&lt;=18, Table1[[#This Row],[engaged_in_prod]] = 1),1,0)</f>
        <v>0</v>
      </c>
      <c r="Y681" s="2">
        <v>678</v>
      </c>
      <c r="Z681" s="3">
        <v>0</v>
      </c>
    </row>
    <row r="682" spans="1:26" x14ac:dyDescent="0.25">
      <c r="A682">
        <v>191</v>
      </c>
      <c r="B682">
        <v>4</v>
      </c>
      <c r="C682">
        <v>2</v>
      </c>
      <c r="D682">
        <v>11</v>
      </c>
      <c r="E682">
        <v>3</v>
      </c>
      <c r="G682">
        <v>1</v>
      </c>
      <c r="H682">
        <v>0</v>
      </c>
      <c r="I682">
        <v>1</v>
      </c>
      <c r="K682">
        <v>2</v>
      </c>
      <c r="L682">
        <v>1</v>
      </c>
      <c r="M682">
        <v>1</v>
      </c>
      <c r="N682">
        <v>15</v>
      </c>
      <c r="O682">
        <v>3</v>
      </c>
      <c r="P682">
        <v>5</v>
      </c>
      <c r="Q682">
        <v>1</v>
      </c>
      <c r="R682">
        <v>19</v>
      </c>
      <c r="S682">
        <v>2</v>
      </c>
      <c r="T682">
        <v>6</v>
      </c>
      <c r="V682">
        <f>IF(AND(Table1[[#This Row],[age]]&lt;=18, Table1[[#This Row],[engaged_in_prod]] = 1),1,0)</f>
        <v>1</v>
      </c>
      <c r="Y682" s="2">
        <v>679</v>
      </c>
      <c r="Z682" s="3">
        <v>0</v>
      </c>
    </row>
    <row r="683" spans="1:26" x14ac:dyDescent="0.25">
      <c r="A683">
        <v>195</v>
      </c>
      <c r="B683">
        <v>5</v>
      </c>
      <c r="C683">
        <v>2</v>
      </c>
      <c r="D683">
        <v>11</v>
      </c>
      <c r="E683">
        <v>3</v>
      </c>
      <c r="G683">
        <v>1</v>
      </c>
      <c r="H683">
        <v>0</v>
      </c>
      <c r="I683">
        <v>1</v>
      </c>
      <c r="K683">
        <v>1</v>
      </c>
      <c r="L683">
        <v>1</v>
      </c>
      <c r="V683">
        <f>IF(AND(Table1[[#This Row],[age]]&lt;=18, Table1[[#This Row],[engaged_in_prod]] = 1),1,0)</f>
        <v>1</v>
      </c>
      <c r="Y683" s="2">
        <v>680</v>
      </c>
      <c r="Z683" s="3">
        <v>0</v>
      </c>
    </row>
    <row r="684" spans="1:26" x14ac:dyDescent="0.25">
      <c r="A684">
        <v>103</v>
      </c>
      <c r="B684">
        <v>4</v>
      </c>
      <c r="C684">
        <v>2</v>
      </c>
      <c r="D684">
        <v>11</v>
      </c>
      <c r="E684">
        <v>3</v>
      </c>
      <c r="G684">
        <v>1</v>
      </c>
      <c r="H684">
        <v>3</v>
      </c>
      <c r="I684">
        <v>2</v>
      </c>
      <c r="J684">
        <v>6</v>
      </c>
      <c r="L684">
        <v>1</v>
      </c>
      <c r="V684">
        <f>IF(AND(Table1[[#This Row],[age]]&lt;=18, Table1[[#This Row],[engaged_in_prod]] = 1),1,0)</f>
        <v>0</v>
      </c>
      <c r="Y684" s="2">
        <v>681</v>
      </c>
      <c r="Z684" s="3">
        <v>0</v>
      </c>
    </row>
    <row r="685" spans="1:26" x14ac:dyDescent="0.25">
      <c r="A685">
        <v>103</v>
      </c>
      <c r="B685">
        <v>3</v>
      </c>
      <c r="C685">
        <v>2</v>
      </c>
      <c r="D685">
        <v>13</v>
      </c>
      <c r="E685">
        <v>3</v>
      </c>
      <c r="F685">
        <v>5</v>
      </c>
      <c r="G685">
        <v>1</v>
      </c>
      <c r="H685">
        <v>3</v>
      </c>
      <c r="I685">
        <v>2</v>
      </c>
      <c r="J685">
        <v>6</v>
      </c>
      <c r="L685">
        <v>1</v>
      </c>
      <c r="V685">
        <f>IF(AND(Table1[[#This Row],[age]]&lt;=18, Table1[[#This Row],[engaged_in_prod]] = 1),1,0)</f>
        <v>0</v>
      </c>
      <c r="Y685" s="2">
        <v>682</v>
      </c>
      <c r="Z685" s="3">
        <v>1</v>
      </c>
    </row>
    <row r="686" spans="1:26" x14ac:dyDescent="0.25">
      <c r="A686">
        <v>313</v>
      </c>
      <c r="B686">
        <v>3</v>
      </c>
      <c r="C686">
        <v>2</v>
      </c>
      <c r="D686">
        <v>11</v>
      </c>
      <c r="E686">
        <v>3</v>
      </c>
      <c r="G686">
        <v>1</v>
      </c>
      <c r="H686">
        <v>0</v>
      </c>
      <c r="I686">
        <v>1</v>
      </c>
      <c r="K686">
        <v>1</v>
      </c>
      <c r="L686">
        <v>1</v>
      </c>
      <c r="V686">
        <f>IF(AND(Table1[[#This Row],[age]]&lt;=18, Table1[[#This Row],[engaged_in_prod]] = 1),1,0)</f>
        <v>1</v>
      </c>
      <c r="Y686" s="2">
        <v>683</v>
      </c>
      <c r="Z686" s="3">
        <v>0</v>
      </c>
    </row>
    <row r="687" spans="1:26" x14ac:dyDescent="0.25">
      <c r="A687">
        <v>639</v>
      </c>
      <c r="B687">
        <v>3</v>
      </c>
      <c r="C687">
        <v>1</v>
      </c>
      <c r="D687">
        <v>11</v>
      </c>
      <c r="E687">
        <v>3</v>
      </c>
      <c r="G687">
        <v>1</v>
      </c>
      <c r="H687">
        <v>0</v>
      </c>
      <c r="I687">
        <v>1</v>
      </c>
      <c r="K687">
        <v>2</v>
      </c>
      <c r="L687">
        <v>1</v>
      </c>
      <c r="V687">
        <f>IF(AND(Table1[[#This Row],[age]]&lt;=18, Table1[[#This Row],[engaged_in_prod]] = 1),1,0)</f>
        <v>1</v>
      </c>
      <c r="Y687" s="2">
        <v>684</v>
      </c>
      <c r="Z687" s="3">
        <v>0</v>
      </c>
    </row>
    <row r="688" spans="1:26" x14ac:dyDescent="0.25">
      <c r="A688">
        <v>754</v>
      </c>
      <c r="B688">
        <v>5</v>
      </c>
      <c r="C688">
        <v>1</v>
      </c>
      <c r="D688">
        <v>11</v>
      </c>
      <c r="E688">
        <v>3</v>
      </c>
      <c r="G688">
        <v>1</v>
      </c>
      <c r="H688">
        <v>4</v>
      </c>
      <c r="I688">
        <v>1</v>
      </c>
      <c r="K688">
        <v>6</v>
      </c>
      <c r="L688">
        <v>1</v>
      </c>
      <c r="V688">
        <f>IF(AND(Table1[[#This Row],[age]]&lt;=18, Table1[[#This Row],[engaged_in_prod]] = 1),1,0)</f>
        <v>1</v>
      </c>
      <c r="Y688" s="2">
        <v>685</v>
      </c>
      <c r="Z688" s="3">
        <v>0</v>
      </c>
    </row>
    <row r="689" spans="1:26" x14ac:dyDescent="0.25">
      <c r="A689">
        <v>104</v>
      </c>
      <c r="B689">
        <v>3</v>
      </c>
      <c r="C689">
        <v>1</v>
      </c>
      <c r="D689">
        <v>13</v>
      </c>
      <c r="E689">
        <v>3</v>
      </c>
      <c r="F689">
        <v>5</v>
      </c>
      <c r="G689">
        <v>1</v>
      </c>
      <c r="H689">
        <v>3</v>
      </c>
      <c r="I689">
        <v>2</v>
      </c>
      <c r="J689">
        <v>6</v>
      </c>
      <c r="L689">
        <v>1</v>
      </c>
      <c r="V689">
        <f>IF(AND(Table1[[#This Row],[age]]&lt;=18, Table1[[#This Row],[engaged_in_prod]] = 1),1,0)</f>
        <v>0</v>
      </c>
      <c r="Y689" s="2">
        <v>686</v>
      </c>
      <c r="Z689" s="3">
        <v>1</v>
      </c>
    </row>
    <row r="690" spans="1:26" x14ac:dyDescent="0.25">
      <c r="A690">
        <v>757</v>
      </c>
      <c r="B690">
        <v>4</v>
      </c>
      <c r="C690">
        <v>1</v>
      </c>
      <c r="D690">
        <v>11</v>
      </c>
      <c r="E690">
        <v>3</v>
      </c>
      <c r="G690">
        <v>1</v>
      </c>
      <c r="H690">
        <v>2</v>
      </c>
      <c r="I690">
        <v>1</v>
      </c>
      <c r="K690">
        <v>2</v>
      </c>
      <c r="L690">
        <v>1</v>
      </c>
      <c r="V690">
        <f>IF(AND(Table1[[#This Row],[age]]&lt;=18, Table1[[#This Row],[engaged_in_prod]] = 1),1,0)</f>
        <v>1</v>
      </c>
      <c r="Y690" s="2">
        <v>687</v>
      </c>
      <c r="Z690" s="3">
        <v>2</v>
      </c>
    </row>
    <row r="691" spans="1:26" x14ac:dyDescent="0.25">
      <c r="A691">
        <v>760</v>
      </c>
      <c r="B691">
        <v>6</v>
      </c>
      <c r="C691">
        <v>1</v>
      </c>
      <c r="D691">
        <v>11</v>
      </c>
      <c r="E691">
        <v>5</v>
      </c>
      <c r="G691">
        <v>1</v>
      </c>
      <c r="H691">
        <v>2</v>
      </c>
      <c r="I691">
        <v>1</v>
      </c>
      <c r="K691">
        <v>2</v>
      </c>
      <c r="L691">
        <v>1</v>
      </c>
      <c r="V691">
        <f>IF(AND(Table1[[#This Row],[age]]&lt;=18, Table1[[#This Row],[engaged_in_prod]] = 1),1,0)</f>
        <v>1</v>
      </c>
      <c r="Y691" s="2">
        <v>688</v>
      </c>
      <c r="Z691" s="3">
        <v>0</v>
      </c>
    </row>
    <row r="692" spans="1:26" x14ac:dyDescent="0.25">
      <c r="A692">
        <v>105</v>
      </c>
      <c r="B692">
        <v>6</v>
      </c>
      <c r="C692">
        <v>2</v>
      </c>
      <c r="D692">
        <v>4</v>
      </c>
      <c r="E692">
        <v>3</v>
      </c>
      <c r="G692">
        <v>2</v>
      </c>
      <c r="L692">
        <v>1</v>
      </c>
      <c r="V692">
        <f>IF(AND(Table1[[#This Row],[age]]&lt;=18, Table1[[#This Row],[engaged_in_prod]] = 1),1,0)</f>
        <v>0</v>
      </c>
      <c r="Y692" s="2">
        <v>689</v>
      </c>
      <c r="Z692" s="3">
        <v>0</v>
      </c>
    </row>
    <row r="693" spans="1:26" x14ac:dyDescent="0.25">
      <c r="A693">
        <v>105</v>
      </c>
      <c r="B693">
        <v>5</v>
      </c>
      <c r="C693">
        <v>2</v>
      </c>
      <c r="D693">
        <v>6</v>
      </c>
      <c r="E693">
        <v>3</v>
      </c>
      <c r="G693">
        <v>1</v>
      </c>
      <c r="H693">
        <v>0</v>
      </c>
      <c r="I693">
        <v>2</v>
      </c>
      <c r="J693">
        <v>5</v>
      </c>
      <c r="L693">
        <v>1</v>
      </c>
      <c r="V693">
        <f>IF(AND(Table1[[#This Row],[age]]&lt;=18, Table1[[#This Row],[engaged_in_prod]] = 1),1,0)</f>
        <v>0</v>
      </c>
      <c r="Y693" s="2">
        <v>690</v>
      </c>
      <c r="Z693" s="3">
        <v>0</v>
      </c>
    </row>
    <row r="694" spans="1:26" x14ac:dyDescent="0.25">
      <c r="A694">
        <v>105</v>
      </c>
      <c r="B694">
        <v>4</v>
      </c>
      <c r="C694">
        <v>2</v>
      </c>
      <c r="D694">
        <v>8</v>
      </c>
      <c r="E694">
        <v>3</v>
      </c>
      <c r="G694">
        <v>1</v>
      </c>
      <c r="H694">
        <v>0</v>
      </c>
      <c r="I694">
        <v>2</v>
      </c>
      <c r="J694">
        <v>6</v>
      </c>
      <c r="L694">
        <v>1</v>
      </c>
      <c r="V694">
        <f>IF(AND(Table1[[#This Row],[age]]&lt;=18, Table1[[#This Row],[engaged_in_prod]] = 1),1,0)</f>
        <v>0</v>
      </c>
      <c r="Y694" s="2">
        <v>691</v>
      </c>
      <c r="Z694" s="3">
        <v>0</v>
      </c>
    </row>
    <row r="695" spans="1:26" x14ac:dyDescent="0.25">
      <c r="A695">
        <v>105</v>
      </c>
      <c r="B695">
        <v>3</v>
      </c>
      <c r="C695">
        <v>1</v>
      </c>
      <c r="D695">
        <v>10</v>
      </c>
      <c r="E695">
        <v>3</v>
      </c>
      <c r="G695">
        <v>1</v>
      </c>
      <c r="H695">
        <v>0</v>
      </c>
      <c r="I695">
        <v>2</v>
      </c>
      <c r="J695">
        <v>6</v>
      </c>
      <c r="L695">
        <v>1</v>
      </c>
      <c r="V695">
        <f>IF(AND(Table1[[#This Row],[age]]&lt;=18, Table1[[#This Row],[engaged_in_prod]] = 1),1,0)</f>
        <v>0</v>
      </c>
      <c r="Y695" s="2">
        <v>692</v>
      </c>
      <c r="Z695" s="3">
        <v>0</v>
      </c>
    </row>
    <row r="696" spans="1:26" x14ac:dyDescent="0.25">
      <c r="A696">
        <v>105</v>
      </c>
      <c r="B696">
        <v>7</v>
      </c>
      <c r="C696">
        <v>2</v>
      </c>
      <c r="D696">
        <v>21</v>
      </c>
      <c r="E696">
        <v>4</v>
      </c>
      <c r="F696">
        <v>3</v>
      </c>
      <c r="G696">
        <v>1</v>
      </c>
      <c r="H696">
        <v>0</v>
      </c>
      <c r="I696">
        <v>2</v>
      </c>
      <c r="J696">
        <v>1</v>
      </c>
      <c r="L696">
        <v>1</v>
      </c>
      <c r="V696">
        <f>IF(AND(Table1[[#This Row],[age]]&lt;=18, Table1[[#This Row],[engaged_in_prod]] = 1),1,0)</f>
        <v>0</v>
      </c>
      <c r="Y696" s="2">
        <v>693</v>
      </c>
      <c r="Z696" s="3">
        <v>2</v>
      </c>
    </row>
    <row r="697" spans="1:26" x14ac:dyDescent="0.25">
      <c r="A697">
        <v>799</v>
      </c>
      <c r="B697">
        <v>6</v>
      </c>
      <c r="C697">
        <v>2</v>
      </c>
      <c r="D697">
        <v>11</v>
      </c>
      <c r="E697">
        <v>3</v>
      </c>
      <c r="G697">
        <v>1</v>
      </c>
      <c r="H697">
        <v>0</v>
      </c>
      <c r="I697">
        <v>1</v>
      </c>
      <c r="K697">
        <v>1</v>
      </c>
      <c r="L697">
        <v>1</v>
      </c>
      <c r="V697">
        <f>IF(AND(Table1[[#This Row],[age]]&lt;=18, Table1[[#This Row],[engaged_in_prod]] = 1),1,0)</f>
        <v>1</v>
      </c>
      <c r="Y697" s="2">
        <v>694</v>
      </c>
      <c r="Z697" s="3">
        <v>0</v>
      </c>
    </row>
    <row r="698" spans="1:26" x14ac:dyDescent="0.25">
      <c r="A698">
        <v>825</v>
      </c>
      <c r="B698">
        <v>8</v>
      </c>
      <c r="C698">
        <v>2</v>
      </c>
      <c r="D698">
        <v>11</v>
      </c>
      <c r="E698">
        <v>3</v>
      </c>
      <c r="G698">
        <v>1</v>
      </c>
      <c r="H698">
        <v>3</v>
      </c>
      <c r="I698">
        <v>1</v>
      </c>
      <c r="K698">
        <v>1</v>
      </c>
      <c r="L698">
        <v>1</v>
      </c>
      <c r="V698">
        <f>IF(AND(Table1[[#This Row],[age]]&lt;=18, Table1[[#This Row],[engaged_in_prod]] = 1),1,0)</f>
        <v>1</v>
      </c>
      <c r="Y698" s="2">
        <v>695</v>
      </c>
      <c r="Z698" s="3">
        <v>0</v>
      </c>
    </row>
    <row r="699" spans="1:26" x14ac:dyDescent="0.25">
      <c r="A699">
        <v>105</v>
      </c>
      <c r="B699">
        <v>8</v>
      </c>
      <c r="C699">
        <v>2</v>
      </c>
      <c r="D699">
        <v>67</v>
      </c>
      <c r="E699">
        <v>6</v>
      </c>
      <c r="F699">
        <v>2</v>
      </c>
      <c r="G699">
        <v>1</v>
      </c>
      <c r="H699">
        <v>0</v>
      </c>
      <c r="I699">
        <v>2</v>
      </c>
      <c r="J699">
        <v>4</v>
      </c>
      <c r="L699">
        <v>1</v>
      </c>
      <c r="V699">
        <f>IF(AND(Table1[[#This Row],[age]]&lt;=18, Table1[[#This Row],[engaged_in_prod]] = 1),1,0)</f>
        <v>0</v>
      </c>
      <c r="Y699" s="2">
        <v>696</v>
      </c>
      <c r="Z699" s="3">
        <v>1</v>
      </c>
    </row>
    <row r="700" spans="1:26" x14ac:dyDescent="0.25">
      <c r="A700">
        <v>106</v>
      </c>
      <c r="B700">
        <v>9</v>
      </c>
      <c r="C700">
        <v>2</v>
      </c>
      <c r="D700">
        <v>3</v>
      </c>
      <c r="E700">
        <v>3</v>
      </c>
      <c r="G700">
        <v>2</v>
      </c>
      <c r="L700">
        <v>1</v>
      </c>
      <c r="V700">
        <f>IF(AND(Table1[[#This Row],[age]]&lt;=18, Table1[[#This Row],[engaged_in_prod]] = 1),1,0)</f>
        <v>0</v>
      </c>
      <c r="Y700" s="2">
        <v>697</v>
      </c>
      <c r="Z700" s="3">
        <v>0</v>
      </c>
    </row>
    <row r="701" spans="1:26" x14ac:dyDescent="0.25">
      <c r="A701">
        <v>106</v>
      </c>
      <c r="B701">
        <v>8</v>
      </c>
      <c r="C701">
        <v>1</v>
      </c>
      <c r="D701">
        <v>5</v>
      </c>
      <c r="E701">
        <v>3</v>
      </c>
      <c r="G701">
        <v>1</v>
      </c>
      <c r="H701">
        <v>0</v>
      </c>
      <c r="I701">
        <v>2</v>
      </c>
      <c r="J701">
        <v>5</v>
      </c>
      <c r="L701">
        <v>1</v>
      </c>
      <c r="V701">
        <f>IF(AND(Table1[[#This Row],[age]]&lt;=18, Table1[[#This Row],[engaged_in_prod]] = 1),1,0)</f>
        <v>0</v>
      </c>
      <c r="Y701" s="2">
        <v>698</v>
      </c>
      <c r="Z701" s="3">
        <v>0</v>
      </c>
    </row>
    <row r="702" spans="1:26" x14ac:dyDescent="0.25">
      <c r="A702">
        <v>106</v>
      </c>
      <c r="B702">
        <v>7</v>
      </c>
      <c r="C702">
        <v>1</v>
      </c>
      <c r="D702">
        <v>7</v>
      </c>
      <c r="E702">
        <v>3</v>
      </c>
      <c r="G702">
        <v>1</v>
      </c>
      <c r="H702">
        <v>0</v>
      </c>
      <c r="I702">
        <v>2</v>
      </c>
      <c r="J702">
        <v>6</v>
      </c>
      <c r="L702">
        <v>1</v>
      </c>
      <c r="V702">
        <f>IF(AND(Table1[[#This Row],[age]]&lt;=18, Table1[[#This Row],[engaged_in_prod]] = 1),1,0)</f>
        <v>0</v>
      </c>
      <c r="Y702" s="2">
        <v>699</v>
      </c>
      <c r="Z702" s="3">
        <v>0</v>
      </c>
    </row>
    <row r="703" spans="1:26" x14ac:dyDescent="0.25">
      <c r="A703">
        <v>106</v>
      </c>
      <c r="B703">
        <v>6</v>
      </c>
      <c r="C703">
        <v>2</v>
      </c>
      <c r="D703">
        <v>8</v>
      </c>
      <c r="E703">
        <v>3</v>
      </c>
      <c r="G703">
        <v>1</v>
      </c>
      <c r="H703">
        <v>1</v>
      </c>
      <c r="I703">
        <v>2</v>
      </c>
      <c r="J703">
        <v>6</v>
      </c>
      <c r="L703">
        <v>1</v>
      </c>
      <c r="V703">
        <f>IF(AND(Table1[[#This Row],[age]]&lt;=18, Table1[[#This Row],[engaged_in_prod]] = 1),1,0)</f>
        <v>0</v>
      </c>
      <c r="Y703" s="2">
        <v>700</v>
      </c>
      <c r="Z703" s="3">
        <v>1</v>
      </c>
    </row>
    <row r="704" spans="1:26" x14ac:dyDescent="0.25">
      <c r="A704">
        <v>106</v>
      </c>
      <c r="B704">
        <v>5</v>
      </c>
      <c r="C704">
        <v>2</v>
      </c>
      <c r="D704">
        <v>10</v>
      </c>
      <c r="E704">
        <v>3</v>
      </c>
      <c r="G704">
        <v>1</v>
      </c>
      <c r="H704">
        <v>3</v>
      </c>
      <c r="I704">
        <v>2</v>
      </c>
      <c r="J704">
        <v>6</v>
      </c>
      <c r="L704">
        <v>1</v>
      </c>
      <c r="V704">
        <f>IF(AND(Table1[[#This Row],[age]]&lt;=18, Table1[[#This Row],[engaged_in_prod]] = 1),1,0)</f>
        <v>0</v>
      </c>
      <c r="Y704" s="2">
        <v>701</v>
      </c>
      <c r="Z704" s="3">
        <v>1</v>
      </c>
    </row>
    <row r="705" spans="1:26" x14ac:dyDescent="0.25">
      <c r="A705">
        <v>106</v>
      </c>
      <c r="B705">
        <v>4</v>
      </c>
      <c r="C705">
        <v>2</v>
      </c>
      <c r="D705">
        <v>13</v>
      </c>
      <c r="E705">
        <v>3</v>
      </c>
      <c r="F705">
        <v>5</v>
      </c>
      <c r="G705">
        <v>1</v>
      </c>
      <c r="H705">
        <v>2</v>
      </c>
      <c r="I705">
        <v>2</v>
      </c>
      <c r="J705">
        <v>6</v>
      </c>
      <c r="L705">
        <v>1</v>
      </c>
      <c r="V705">
        <f>IF(AND(Table1[[#This Row],[age]]&lt;=18, Table1[[#This Row],[engaged_in_prod]] = 1),1,0)</f>
        <v>0</v>
      </c>
      <c r="Y705" s="2">
        <v>702</v>
      </c>
      <c r="Z705" s="3">
        <v>0</v>
      </c>
    </row>
    <row r="706" spans="1:26" x14ac:dyDescent="0.25">
      <c r="A706">
        <v>106</v>
      </c>
      <c r="B706">
        <v>3</v>
      </c>
      <c r="C706">
        <v>2</v>
      </c>
      <c r="D706">
        <v>17</v>
      </c>
      <c r="E706">
        <v>3</v>
      </c>
      <c r="F706">
        <v>5</v>
      </c>
      <c r="G706">
        <v>1</v>
      </c>
      <c r="H706">
        <v>4</v>
      </c>
      <c r="I706">
        <v>2</v>
      </c>
      <c r="J706">
        <v>6</v>
      </c>
      <c r="L706">
        <v>1</v>
      </c>
      <c r="V706">
        <f>IF(AND(Table1[[#This Row],[age]]&lt;=18, Table1[[#This Row],[engaged_in_prod]] = 1),1,0)</f>
        <v>0</v>
      </c>
      <c r="Y706" s="2">
        <v>703</v>
      </c>
      <c r="Z706" s="3">
        <v>0</v>
      </c>
    </row>
    <row r="707" spans="1:26" x14ac:dyDescent="0.25">
      <c r="A707">
        <v>834</v>
      </c>
      <c r="B707">
        <v>6</v>
      </c>
      <c r="C707">
        <v>2</v>
      </c>
      <c r="D707">
        <v>11</v>
      </c>
      <c r="E707">
        <v>3</v>
      </c>
      <c r="G707">
        <v>1</v>
      </c>
      <c r="H707">
        <v>1</v>
      </c>
      <c r="I707">
        <v>1</v>
      </c>
      <c r="K707">
        <v>1</v>
      </c>
      <c r="L707">
        <v>1</v>
      </c>
      <c r="V707">
        <f>IF(AND(Table1[[#This Row],[age]]&lt;=18, Table1[[#This Row],[engaged_in_prod]] = 1),1,0)</f>
        <v>1</v>
      </c>
      <c r="Y707" s="2">
        <v>704</v>
      </c>
      <c r="Z707" s="3">
        <v>1</v>
      </c>
    </row>
    <row r="708" spans="1:26" x14ac:dyDescent="0.25">
      <c r="A708">
        <v>1059</v>
      </c>
      <c r="B708">
        <v>3</v>
      </c>
      <c r="C708">
        <v>2</v>
      </c>
      <c r="D708">
        <v>11</v>
      </c>
      <c r="E708">
        <v>3</v>
      </c>
      <c r="G708">
        <v>1</v>
      </c>
      <c r="H708">
        <v>0</v>
      </c>
      <c r="I708">
        <v>1</v>
      </c>
      <c r="K708">
        <v>1</v>
      </c>
      <c r="L708">
        <v>1</v>
      </c>
      <c r="V708">
        <f>IF(AND(Table1[[#This Row],[age]]&lt;=18, Table1[[#This Row],[engaged_in_prod]] = 1),1,0)</f>
        <v>1</v>
      </c>
      <c r="Y708" s="2">
        <v>705</v>
      </c>
      <c r="Z708" s="3">
        <v>1</v>
      </c>
    </row>
    <row r="709" spans="1:26" x14ac:dyDescent="0.25">
      <c r="A709">
        <v>107</v>
      </c>
      <c r="B709">
        <v>7</v>
      </c>
      <c r="C709">
        <v>2</v>
      </c>
      <c r="D709">
        <v>2</v>
      </c>
      <c r="E709">
        <v>3</v>
      </c>
      <c r="G709">
        <v>2</v>
      </c>
      <c r="L709">
        <v>1</v>
      </c>
      <c r="V709">
        <f>IF(AND(Table1[[#This Row],[age]]&lt;=18, Table1[[#This Row],[engaged_in_prod]] = 1),1,0)</f>
        <v>0</v>
      </c>
      <c r="Y709" s="2">
        <v>706</v>
      </c>
      <c r="Z709" s="3">
        <v>0</v>
      </c>
    </row>
    <row r="710" spans="1:26" x14ac:dyDescent="0.25">
      <c r="A710">
        <v>107</v>
      </c>
      <c r="B710">
        <v>6</v>
      </c>
      <c r="C710">
        <v>1</v>
      </c>
      <c r="D710">
        <v>3</v>
      </c>
      <c r="E710">
        <v>3</v>
      </c>
      <c r="G710">
        <v>2</v>
      </c>
      <c r="L710">
        <v>1</v>
      </c>
      <c r="V710">
        <f>IF(AND(Table1[[#This Row],[age]]&lt;=18, Table1[[#This Row],[engaged_in_prod]] = 1),1,0)</f>
        <v>0</v>
      </c>
      <c r="Y710" s="2">
        <v>707</v>
      </c>
      <c r="Z710" s="3">
        <v>0</v>
      </c>
    </row>
    <row r="711" spans="1:26" x14ac:dyDescent="0.25">
      <c r="A711">
        <v>107</v>
      </c>
      <c r="B711">
        <v>5</v>
      </c>
      <c r="C711">
        <v>1</v>
      </c>
      <c r="D711">
        <v>5</v>
      </c>
      <c r="E711">
        <v>3</v>
      </c>
      <c r="G711">
        <v>1</v>
      </c>
      <c r="H711">
        <v>0</v>
      </c>
      <c r="I711">
        <v>2</v>
      </c>
      <c r="J711">
        <v>5</v>
      </c>
      <c r="L711">
        <v>1</v>
      </c>
      <c r="V711">
        <f>IF(AND(Table1[[#This Row],[age]]&lt;=18, Table1[[#This Row],[engaged_in_prod]] = 1),1,0)</f>
        <v>0</v>
      </c>
      <c r="Y711" s="2">
        <v>708</v>
      </c>
      <c r="Z711" s="3">
        <v>0</v>
      </c>
    </row>
    <row r="712" spans="1:26" x14ac:dyDescent="0.25">
      <c r="A712">
        <v>107</v>
      </c>
      <c r="B712">
        <v>4</v>
      </c>
      <c r="C712">
        <v>2</v>
      </c>
      <c r="D712">
        <v>7</v>
      </c>
      <c r="E712">
        <v>3</v>
      </c>
      <c r="G712">
        <v>1</v>
      </c>
      <c r="H712">
        <v>1</v>
      </c>
      <c r="I712">
        <v>2</v>
      </c>
      <c r="J712">
        <v>6</v>
      </c>
      <c r="L712">
        <v>1</v>
      </c>
      <c r="V712">
        <f>IF(AND(Table1[[#This Row],[age]]&lt;=18, Table1[[#This Row],[engaged_in_prod]] = 1),1,0)</f>
        <v>0</v>
      </c>
      <c r="Y712" s="2">
        <v>709</v>
      </c>
      <c r="Z712" s="3">
        <v>0</v>
      </c>
    </row>
    <row r="713" spans="1:26" x14ac:dyDescent="0.25">
      <c r="A713">
        <v>107</v>
      </c>
      <c r="B713">
        <v>3</v>
      </c>
      <c r="C713">
        <v>1</v>
      </c>
      <c r="D713">
        <v>13</v>
      </c>
      <c r="E713">
        <v>3</v>
      </c>
      <c r="F713">
        <v>5</v>
      </c>
      <c r="G713">
        <v>1</v>
      </c>
      <c r="H713">
        <v>1</v>
      </c>
      <c r="I713">
        <v>2</v>
      </c>
      <c r="J713">
        <v>6</v>
      </c>
      <c r="L713">
        <v>1</v>
      </c>
      <c r="V713">
        <f>IF(AND(Table1[[#This Row],[age]]&lt;=18, Table1[[#This Row],[engaged_in_prod]] = 1),1,0)</f>
        <v>0</v>
      </c>
      <c r="Y713" s="2">
        <v>710</v>
      </c>
      <c r="Z713" s="3">
        <v>0</v>
      </c>
    </row>
    <row r="714" spans="1:26" x14ac:dyDescent="0.25">
      <c r="A714">
        <v>1085</v>
      </c>
      <c r="B714">
        <v>6</v>
      </c>
      <c r="C714">
        <v>1</v>
      </c>
      <c r="D714">
        <v>11</v>
      </c>
      <c r="E714">
        <v>3</v>
      </c>
      <c r="G714">
        <v>1</v>
      </c>
      <c r="H714">
        <v>0</v>
      </c>
      <c r="I714">
        <v>1</v>
      </c>
      <c r="K714">
        <v>2</v>
      </c>
      <c r="L714">
        <v>1</v>
      </c>
      <c r="V714">
        <f>IF(AND(Table1[[#This Row],[age]]&lt;=18, Table1[[#This Row],[engaged_in_prod]] = 1),1,0)</f>
        <v>1</v>
      </c>
      <c r="Y714" s="2">
        <v>711</v>
      </c>
      <c r="Z714" s="3">
        <v>0</v>
      </c>
    </row>
    <row r="715" spans="1:26" x14ac:dyDescent="0.25">
      <c r="A715">
        <v>1126</v>
      </c>
      <c r="B715">
        <v>6</v>
      </c>
      <c r="C715">
        <v>2</v>
      </c>
      <c r="D715">
        <v>11</v>
      </c>
      <c r="E715">
        <v>3</v>
      </c>
      <c r="G715">
        <v>1</v>
      </c>
      <c r="H715">
        <v>1</v>
      </c>
      <c r="I715">
        <v>1</v>
      </c>
      <c r="K715">
        <v>1</v>
      </c>
      <c r="L715">
        <v>1</v>
      </c>
      <c r="V715">
        <f>IF(AND(Table1[[#This Row],[age]]&lt;=18, Table1[[#This Row],[engaged_in_prod]] = 1),1,0)</f>
        <v>1</v>
      </c>
      <c r="Y715" s="2">
        <v>712</v>
      </c>
      <c r="Z715" s="3">
        <v>0</v>
      </c>
    </row>
    <row r="716" spans="1:26" x14ac:dyDescent="0.25">
      <c r="A716">
        <v>107</v>
      </c>
      <c r="B716">
        <v>8</v>
      </c>
      <c r="C716">
        <v>2</v>
      </c>
      <c r="D716">
        <v>57</v>
      </c>
      <c r="E716">
        <v>6</v>
      </c>
      <c r="F716">
        <v>2</v>
      </c>
      <c r="G716">
        <v>1</v>
      </c>
      <c r="H716">
        <v>0</v>
      </c>
      <c r="I716">
        <v>2</v>
      </c>
      <c r="J716">
        <v>4</v>
      </c>
      <c r="L716">
        <v>1</v>
      </c>
      <c r="V716">
        <f>IF(AND(Table1[[#This Row],[age]]&lt;=18, Table1[[#This Row],[engaged_in_prod]] = 1),1,0)</f>
        <v>0</v>
      </c>
      <c r="Y716" s="2">
        <v>713</v>
      </c>
      <c r="Z716" s="3">
        <v>0</v>
      </c>
    </row>
    <row r="717" spans="1:26" x14ac:dyDescent="0.25">
      <c r="A717">
        <v>108</v>
      </c>
      <c r="B717">
        <v>5</v>
      </c>
      <c r="C717">
        <v>1</v>
      </c>
      <c r="D717">
        <v>1</v>
      </c>
      <c r="E717">
        <v>3</v>
      </c>
      <c r="G717">
        <v>2</v>
      </c>
      <c r="L717">
        <v>1</v>
      </c>
      <c r="V717">
        <f>IF(AND(Table1[[#This Row],[age]]&lt;=18, Table1[[#This Row],[engaged_in_prod]] = 1),1,0)</f>
        <v>0</v>
      </c>
      <c r="Y717" s="2">
        <v>714</v>
      </c>
      <c r="Z717" s="3">
        <v>1</v>
      </c>
    </row>
    <row r="718" spans="1:26" x14ac:dyDescent="0.25">
      <c r="A718">
        <v>108</v>
      </c>
      <c r="B718">
        <v>4</v>
      </c>
      <c r="C718">
        <v>2</v>
      </c>
      <c r="D718">
        <v>3</v>
      </c>
      <c r="E718">
        <v>3</v>
      </c>
      <c r="G718">
        <v>2</v>
      </c>
      <c r="L718">
        <v>1</v>
      </c>
      <c r="V718">
        <f>IF(AND(Table1[[#This Row],[age]]&lt;=18, Table1[[#This Row],[engaged_in_prod]] = 1),1,0)</f>
        <v>0</v>
      </c>
      <c r="Y718" s="2">
        <v>715</v>
      </c>
      <c r="Z718" s="3">
        <v>0</v>
      </c>
    </row>
    <row r="719" spans="1:26" x14ac:dyDescent="0.25">
      <c r="A719">
        <v>108</v>
      </c>
      <c r="B719">
        <v>3</v>
      </c>
      <c r="C719">
        <v>2</v>
      </c>
      <c r="D719">
        <v>5</v>
      </c>
      <c r="E719">
        <v>3</v>
      </c>
      <c r="G719">
        <v>1</v>
      </c>
      <c r="H719">
        <v>0</v>
      </c>
      <c r="I719">
        <v>2</v>
      </c>
      <c r="J719">
        <v>5</v>
      </c>
      <c r="L719">
        <v>1</v>
      </c>
      <c r="V719">
        <f>IF(AND(Table1[[#This Row],[age]]&lt;=18, Table1[[#This Row],[engaged_in_prod]] = 1),1,0)</f>
        <v>0</v>
      </c>
      <c r="Y719" s="2">
        <v>716</v>
      </c>
      <c r="Z719" s="3">
        <v>1</v>
      </c>
    </row>
    <row r="720" spans="1:26" x14ac:dyDescent="0.25">
      <c r="A720">
        <v>1135</v>
      </c>
      <c r="B720">
        <v>5</v>
      </c>
      <c r="C720">
        <v>1</v>
      </c>
      <c r="D720">
        <v>11</v>
      </c>
      <c r="E720">
        <v>3</v>
      </c>
      <c r="G720">
        <v>1</v>
      </c>
      <c r="H720">
        <v>0</v>
      </c>
      <c r="I720">
        <v>1</v>
      </c>
      <c r="K720">
        <v>3</v>
      </c>
      <c r="L720">
        <v>1</v>
      </c>
      <c r="V720">
        <f>IF(AND(Table1[[#This Row],[age]]&lt;=18, Table1[[#This Row],[engaged_in_prod]] = 1),1,0)</f>
        <v>1</v>
      </c>
      <c r="Y720" s="2">
        <v>717</v>
      </c>
      <c r="Z720" s="3">
        <v>1</v>
      </c>
    </row>
    <row r="721" spans="1:26" x14ac:dyDescent="0.25">
      <c r="A721">
        <v>1191</v>
      </c>
      <c r="B721">
        <v>5</v>
      </c>
      <c r="C721">
        <v>2</v>
      </c>
      <c r="D721">
        <v>11</v>
      </c>
      <c r="E721">
        <v>3</v>
      </c>
      <c r="G721">
        <v>1</v>
      </c>
      <c r="H721">
        <v>4</v>
      </c>
      <c r="I721">
        <v>1</v>
      </c>
      <c r="K721">
        <v>1</v>
      </c>
      <c r="L721">
        <v>1</v>
      </c>
      <c r="V721">
        <f>IF(AND(Table1[[#This Row],[age]]&lt;=18, Table1[[#This Row],[engaged_in_prod]] = 1),1,0)</f>
        <v>1</v>
      </c>
      <c r="Y721" s="2">
        <v>718</v>
      </c>
      <c r="Z721" s="3">
        <v>0</v>
      </c>
    </row>
    <row r="722" spans="1:26" x14ac:dyDescent="0.25">
      <c r="A722">
        <v>1194</v>
      </c>
      <c r="B722">
        <v>3</v>
      </c>
      <c r="C722">
        <v>1</v>
      </c>
      <c r="D722">
        <v>11</v>
      </c>
      <c r="E722">
        <v>3</v>
      </c>
      <c r="G722">
        <v>1</v>
      </c>
      <c r="H722">
        <v>1</v>
      </c>
      <c r="I722">
        <v>1</v>
      </c>
      <c r="K722">
        <v>2</v>
      </c>
      <c r="L722">
        <v>1</v>
      </c>
      <c r="V722">
        <f>IF(AND(Table1[[#This Row],[age]]&lt;=18, Table1[[#This Row],[engaged_in_prod]] = 1),1,0)</f>
        <v>1</v>
      </c>
      <c r="Y722" s="2">
        <v>719</v>
      </c>
      <c r="Z722" s="3">
        <v>0</v>
      </c>
    </row>
    <row r="723" spans="1:26" x14ac:dyDescent="0.25">
      <c r="A723">
        <v>1206</v>
      </c>
      <c r="B723">
        <v>5</v>
      </c>
      <c r="C723">
        <v>1</v>
      </c>
      <c r="D723">
        <v>11</v>
      </c>
      <c r="E723">
        <v>3</v>
      </c>
      <c r="G723">
        <v>1</v>
      </c>
      <c r="H723">
        <v>0</v>
      </c>
      <c r="I723">
        <v>1</v>
      </c>
      <c r="K723">
        <v>1</v>
      </c>
      <c r="L723">
        <v>1</v>
      </c>
      <c r="V723">
        <f>IF(AND(Table1[[#This Row],[age]]&lt;=18, Table1[[#This Row],[engaged_in_prod]] = 1),1,0)</f>
        <v>1</v>
      </c>
      <c r="Y723" s="2">
        <v>720</v>
      </c>
      <c r="Z723" s="3">
        <v>0</v>
      </c>
    </row>
    <row r="724" spans="1:26" x14ac:dyDescent="0.25">
      <c r="A724">
        <v>110</v>
      </c>
      <c r="B724">
        <v>7</v>
      </c>
      <c r="C724">
        <v>2</v>
      </c>
      <c r="D724">
        <v>1</v>
      </c>
      <c r="E724">
        <v>3</v>
      </c>
      <c r="G724">
        <v>2</v>
      </c>
      <c r="L724">
        <v>1</v>
      </c>
      <c r="V724">
        <f>IF(AND(Table1[[#This Row],[age]]&lt;=18, Table1[[#This Row],[engaged_in_prod]] = 1),1,0)</f>
        <v>0</v>
      </c>
      <c r="Y724" s="2">
        <v>721</v>
      </c>
      <c r="Z724" s="3">
        <v>0</v>
      </c>
    </row>
    <row r="725" spans="1:26" x14ac:dyDescent="0.25">
      <c r="A725">
        <v>110</v>
      </c>
      <c r="B725">
        <v>6</v>
      </c>
      <c r="C725">
        <v>1</v>
      </c>
      <c r="D725">
        <v>5</v>
      </c>
      <c r="E725">
        <v>3</v>
      </c>
      <c r="G725">
        <v>1</v>
      </c>
      <c r="H725">
        <v>0</v>
      </c>
      <c r="I725">
        <v>2</v>
      </c>
      <c r="J725">
        <v>5</v>
      </c>
      <c r="L725">
        <v>1</v>
      </c>
      <c r="V725">
        <f>IF(AND(Table1[[#This Row],[age]]&lt;=18, Table1[[#This Row],[engaged_in_prod]] = 1),1,0)</f>
        <v>0</v>
      </c>
      <c r="Y725" s="2">
        <v>722</v>
      </c>
      <c r="Z725" s="3">
        <v>0</v>
      </c>
    </row>
    <row r="726" spans="1:26" x14ac:dyDescent="0.25">
      <c r="A726">
        <v>110</v>
      </c>
      <c r="B726">
        <v>5</v>
      </c>
      <c r="C726">
        <v>2</v>
      </c>
      <c r="D726">
        <v>6</v>
      </c>
      <c r="E726">
        <v>3</v>
      </c>
      <c r="G726">
        <v>1</v>
      </c>
      <c r="H726">
        <v>0</v>
      </c>
      <c r="I726">
        <v>2</v>
      </c>
      <c r="J726">
        <v>5</v>
      </c>
      <c r="L726">
        <v>1</v>
      </c>
      <c r="V726">
        <f>IF(AND(Table1[[#This Row],[age]]&lt;=18, Table1[[#This Row],[engaged_in_prod]] = 1),1,0)</f>
        <v>0</v>
      </c>
      <c r="Y726" s="2">
        <v>723</v>
      </c>
      <c r="Z726" s="3">
        <v>0</v>
      </c>
    </row>
    <row r="727" spans="1:26" x14ac:dyDescent="0.25">
      <c r="A727">
        <v>110</v>
      </c>
      <c r="B727">
        <v>4</v>
      </c>
      <c r="C727">
        <v>2</v>
      </c>
      <c r="D727">
        <v>7</v>
      </c>
      <c r="E727">
        <v>3</v>
      </c>
      <c r="G727">
        <v>1</v>
      </c>
      <c r="H727">
        <v>0</v>
      </c>
      <c r="I727">
        <v>2</v>
      </c>
      <c r="J727">
        <v>5</v>
      </c>
      <c r="L727">
        <v>1</v>
      </c>
      <c r="V727">
        <f>IF(AND(Table1[[#This Row],[age]]&lt;=18, Table1[[#This Row],[engaged_in_prod]] = 1),1,0)</f>
        <v>0</v>
      </c>
      <c r="Y727" s="2">
        <v>724</v>
      </c>
      <c r="Z727" s="3">
        <v>0</v>
      </c>
    </row>
    <row r="728" spans="1:26" x14ac:dyDescent="0.25">
      <c r="A728">
        <v>110</v>
      </c>
      <c r="B728">
        <v>3</v>
      </c>
      <c r="C728">
        <v>1</v>
      </c>
      <c r="D728">
        <v>14</v>
      </c>
      <c r="E728">
        <v>3</v>
      </c>
      <c r="F728">
        <v>5</v>
      </c>
      <c r="G728">
        <v>1</v>
      </c>
      <c r="H728">
        <v>1</v>
      </c>
      <c r="I728">
        <v>2</v>
      </c>
      <c r="J728">
        <v>6</v>
      </c>
      <c r="L728">
        <v>1</v>
      </c>
      <c r="V728">
        <f>IF(AND(Table1[[#This Row],[age]]&lt;=18, Table1[[#This Row],[engaged_in_prod]] = 1),1,0)</f>
        <v>0</v>
      </c>
      <c r="Y728" s="2">
        <v>725</v>
      </c>
      <c r="Z728" s="3">
        <v>2</v>
      </c>
    </row>
    <row r="729" spans="1:26" x14ac:dyDescent="0.25">
      <c r="A729">
        <v>1214</v>
      </c>
      <c r="B729">
        <v>3</v>
      </c>
      <c r="C729">
        <v>2</v>
      </c>
      <c r="D729">
        <v>11</v>
      </c>
      <c r="E729">
        <v>3</v>
      </c>
      <c r="G729">
        <v>1</v>
      </c>
      <c r="H729">
        <v>0</v>
      </c>
      <c r="I729">
        <v>1</v>
      </c>
      <c r="K729">
        <v>1</v>
      </c>
      <c r="L729">
        <v>1</v>
      </c>
      <c r="V729">
        <f>IF(AND(Table1[[#This Row],[age]]&lt;=18, Table1[[#This Row],[engaged_in_prod]] = 1),1,0)</f>
        <v>1</v>
      </c>
      <c r="Y729" s="2">
        <v>726</v>
      </c>
      <c r="Z729" s="3">
        <v>2</v>
      </c>
    </row>
    <row r="730" spans="1:26" x14ac:dyDescent="0.25">
      <c r="A730">
        <v>1233</v>
      </c>
      <c r="B730">
        <v>5</v>
      </c>
      <c r="C730">
        <v>1</v>
      </c>
      <c r="D730">
        <v>11</v>
      </c>
      <c r="E730">
        <v>3</v>
      </c>
      <c r="G730">
        <v>1</v>
      </c>
      <c r="H730">
        <v>4</v>
      </c>
      <c r="I730">
        <v>1</v>
      </c>
      <c r="K730">
        <v>2</v>
      </c>
      <c r="L730">
        <v>1</v>
      </c>
      <c r="V730">
        <f>IF(AND(Table1[[#This Row],[age]]&lt;=18, Table1[[#This Row],[engaged_in_prod]] = 1),1,0)</f>
        <v>1</v>
      </c>
      <c r="Y730" s="2">
        <v>727</v>
      </c>
      <c r="Z730" s="3">
        <v>0</v>
      </c>
    </row>
    <row r="731" spans="1:26" x14ac:dyDescent="0.25">
      <c r="A731">
        <v>111</v>
      </c>
      <c r="B731">
        <v>7</v>
      </c>
      <c r="C731">
        <v>1</v>
      </c>
      <c r="D731">
        <v>2</v>
      </c>
      <c r="E731">
        <v>3</v>
      </c>
      <c r="G731">
        <v>2</v>
      </c>
      <c r="L731">
        <v>1</v>
      </c>
      <c r="V731">
        <f>IF(AND(Table1[[#This Row],[age]]&lt;=18, Table1[[#This Row],[engaged_in_prod]] = 1),1,0)</f>
        <v>0</v>
      </c>
      <c r="Y731" s="2">
        <v>728</v>
      </c>
      <c r="Z731" s="3">
        <v>0</v>
      </c>
    </row>
    <row r="732" spans="1:26" x14ac:dyDescent="0.25">
      <c r="A732">
        <v>111</v>
      </c>
      <c r="B732">
        <v>6</v>
      </c>
      <c r="C732">
        <v>2</v>
      </c>
      <c r="D732">
        <v>4</v>
      </c>
      <c r="E732">
        <v>3</v>
      </c>
      <c r="G732">
        <v>2</v>
      </c>
      <c r="L732">
        <v>1</v>
      </c>
      <c r="V732">
        <f>IF(AND(Table1[[#This Row],[age]]&lt;=18, Table1[[#This Row],[engaged_in_prod]] = 1),1,0)</f>
        <v>0</v>
      </c>
      <c r="Y732" s="2">
        <v>729</v>
      </c>
      <c r="Z732" s="3">
        <v>0</v>
      </c>
    </row>
    <row r="733" spans="1:26" x14ac:dyDescent="0.25">
      <c r="A733">
        <v>111</v>
      </c>
      <c r="B733">
        <v>5</v>
      </c>
      <c r="C733">
        <v>2</v>
      </c>
      <c r="D733">
        <v>7</v>
      </c>
      <c r="E733">
        <v>3</v>
      </c>
      <c r="G733">
        <v>1</v>
      </c>
      <c r="H733">
        <v>0</v>
      </c>
      <c r="I733">
        <v>2</v>
      </c>
      <c r="J733">
        <v>6</v>
      </c>
      <c r="L733">
        <v>1</v>
      </c>
      <c r="V733">
        <f>IF(AND(Table1[[#This Row],[age]]&lt;=18, Table1[[#This Row],[engaged_in_prod]] = 1),1,0)</f>
        <v>0</v>
      </c>
      <c r="Y733" s="2">
        <v>730</v>
      </c>
      <c r="Z733" s="3">
        <v>2</v>
      </c>
    </row>
    <row r="734" spans="1:26" x14ac:dyDescent="0.25">
      <c r="A734">
        <v>111</v>
      </c>
      <c r="B734">
        <v>4</v>
      </c>
      <c r="C734">
        <v>2</v>
      </c>
      <c r="D734">
        <v>9</v>
      </c>
      <c r="E734">
        <v>3</v>
      </c>
      <c r="G734">
        <v>1</v>
      </c>
      <c r="H734">
        <v>1</v>
      </c>
      <c r="I734">
        <v>2</v>
      </c>
      <c r="J734">
        <v>6</v>
      </c>
      <c r="L734">
        <v>1</v>
      </c>
      <c r="V734">
        <f>IF(AND(Table1[[#This Row],[age]]&lt;=18, Table1[[#This Row],[engaged_in_prod]] = 1),1,0)</f>
        <v>0</v>
      </c>
      <c r="Y734" s="2">
        <v>731</v>
      </c>
      <c r="Z734" s="3">
        <v>0</v>
      </c>
    </row>
    <row r="735" spans="1:26" x14ac:dyDescent="0.25">
      <c r="A735">
        <v>1242</v>
      </c>
      <c r="B735">
        <v>6</v>
      </c>
      <c r="C735">
        <v>2</v>
      </c>
      <c r="D735">
        <v>11</v>
      </c>
      <c r="E735">
        <v>3</v>
      </c>
      <c r="G735">
        <v>1</v>
      </c>
      <c r="H735">
        <v>6</v>
      </c>
      <c r="I735">
        <v>1</v>
      </c>
      <c r="K735">
        <v>1</v>
      </c>
      <c r="L735">
        <v>1</v>
      </c>
      <c r="V735">
        <f>IF(AND(Table1[[#This Row],[age]]&lt;=18, Table1[[#This Row],[engaged_in_prod]] = 1),1,0)</f>
        <v>1</v>
      </c>
      <c r="Y735" s="2">
        <v>732</v>
      </c>
      <c r="Z735" s="3">
        <v>0</v>
      </c>
    </row>
    <row r="736" spans="1:26" x14ac:dyDescent="0.25">
      <c r="A736">
        <v>1291</v>
      </c>
      <c r="B736">
        <v>11</v>
      </c>
      <c r="C736">
        <v>1</v>
      </c>
      <c r="D736">
        <v>11</v>
      </c>
      <c r="E736">
        <v>3</v>
      </c>
      <c r="G736">
        <v>1</v>
      </c>
      <c r="H736">
        <v>0</v>
      </c>
      <c r="I736">
        <v>1</v>
      </c>
      <c r="K736">
        <v>3</v>
      </c>
      <c r="L736">
        <v>1</v>
      </c>
      <c r="V736">
        <f>IF(AND(Table1[[#This Row],[age]]&lt;=18, Table1[[#This Row],[engaged_in_prod]] = 1),1,0)</f>
        <v>1</v>
      </c>
      <c r="Y736" s="2">
        <v>733</v>
      </c>
      <c r="Z736" s="3">
        <v>1</v>
      </c>
    </row>
    <row r="737" spans="1:26" x14ac:dyDescent="0.25">
      <c r="A737">
        <v>111</v>
      </c>
      <c r="B737">
        <v>2</v>
      </c>
      <c r="C737">
        <v>2</v>
      </c>
      <c r="D737">
        <v>45</v>
      </c>
      <c r="E737">
        <v>6</v>
      </c>
      <c r="F737">
        <v>2</v>
      </c>
      <c r="G737">
        <v>1</v>
      </c>
      <c r="H737">
        <v>0</v>
      </c>
      <c r="I737">
        <v>2</v>
      </c>
      <c r="J737">
        <v>4</v>
      </c>
      <c r="L737">
        <v>1</v>
      </c>
      <c r="V737">
        <f>IF(AND(Table1[[#This Row],[age]]&lt;=18, Table1[[#This Row],[engaged_in_prod]] = 1),1,0)</f>
        <v>0</v>
      </c>
      <c r="Y737" s="2">
        <v>734</v>
      </c>
      <c r="Z737" s="3">
        <v>0</v>
      </c>
    </row>
    <row r="738" spans="1:26" x14ac:dyDescent="0.25">
      <c r="A738">
        <v>112</v>
      </c>
      <c r="B738">
        <v>4</v>
      </c>
      <c r="C738">
        <v>1</v>
      </c>
      <c r="D738">
        <v>8</v>
      </c>
      <c r="E738">
        <v>3</v>
      </c>
      <c r="G738">
        <v>1</v>
      </c>
      <c r="H738">
        <v>2</v>
      </c>
      <c r="I738">
        <v>2</v>
      </c>
      <c r="J738">
        <v>6</v>
      </c>
      <c r="L738">
        <v>1</v>
      </c>
      <c r="M738">
        <v>1</v>
      </c>
      <c r="N738">
        <v>15</v>
      </c>
      <c r="O738">
        <v>3</v>
      </c>
      <c r="P738">
        <v>5</v>
      </c>
      <c r="Q738">
        <v>1</v>
      </c>
      <c r="R738">
        <v>9</v>
      </c>
      <c r="S738">
        <v>2</v>
      </c>
      <c r="T738">
        <v>6</v>
      </c>
      <c r="V738">
        <f>IF(AND(Table1[[#This Row],[age]]&lt;=18, Table1[[#This Row],[engaged_in_prod]] = 1),1,0)</f>
        <v>0</v>
      </c>
      <c r="Y738" s="2">
        <v>735</v>
      </c>
      <c r="Z738" s="3">
        <v>0</v>
      </c>
    </row>
    <row r="739" spans="1:26" x14ac:dyDescent="0.25">
      <c r="A739">
        <v>112</v>
      </c>
      <c r="B739">
        <v>3</v>
      </c>
      <c r="C739">
        <v>1</v>
      </c>
      <c r="D739">
        <v>10</v>
      </c>
      <c r="E739">
        <v>3</v>
      </c>
      <c r="G739">
        <v>1</v>
      </c>
      <c r="H739">
        <v>5</v>
      </c>
      <c r="I739">
        <v>2</v>
      </c>
      <c r="J739">
        <v>6</v>
      </c>
      <c r="L739">
        <v>1</v>
      </c>
      <c r="M739">
        <v>1</v>
      </c>
      <c r="N739">
        <v>15</v>
      </c>
      <c r="O739">
        <v>3</v>
      </c>
      <c r="P739">
        <v>5</v>
      </c>
      <c r="Q739">
        <v>1</v>
      </c>
      <c r="R739">
        <v>9</v>
      </c>
      <c r="S739">
        <v>2</v>
      </c>
      <c r="T739">
        <v>6</v>
      </c>
      <c r="V739">
        <f>IF(AND(Table1[[#This Row],[age]]&lt;=18, Table1[[#This Row],[engaged_in_prod]] = 1),1,0)</f>
        <v>0</v>
      </c>
      <c r="Y739" s="2">
        <v>736</v>
      </c>
      <c r="Z739" s="3">
        <v>0</v>
      </c>
    </row>
    <row r="740" spans="1:26" x14ac:dyDescent="0.25">
      <c r="A740">
        <v>1334</v>
      </c>
      <c r="B740">
        <v>8</v>
      </c>
      <c r="C740">
        <v>2</v>
      </c>
      <c r="D740">
        <v>11</v>
      </c>
      <c r="E740">
        <v>3</v>
      </c>
      <c r="G740">
        <v>1</v>
      </c>
      <c r="H740">
        <v>5</v>
      </c>
      <c r="I740">
        <v>1</v>
      </c>
      <c r="K740">
        <v>1</v>
      </c>
      <c r="L740">
        <v>1</v>
      </c>
      <c r="V740">
        <f>IF(AND(Table1[[#This Row],[age]]&lt;=18, Table1[[#This Row],[engaged_in_prod]] = 1),1,0)</f>
        <v>1</v>
      </c>
      <c r="Y740" s="2">
        <v>737</v>
      </c>
      <c r="Z740" s="3">
        <v>0</v>
      </c>
    </row>
    <row r="741" spans="1:26" x14ac:dyDescent="0.25">
      <c r="A741">
        <v>1345</v>
      </c>
      <c r="B741">
        <v>6</v>
      </c>
      <c r="C741">
        <v>1</v>
      </c>
      <c r="D741">
        <v>11</v>
      </c>
      <c r="E741">
        <v>3</v>
      </c>
      <c r="G741">
        <v>1</v>
      </c>
      <c r="H741">
        <v>4</v>
      </c>
      <c r="I741">
        <v>1</v>
      </c>
      <c r="K741">
        <v>2</v>
      </c>
      <c r="L741">
        <v>1</v>
      </c>
      <c r="V741">
        <f>IF(AND(Table1[[#This Row],[age]]&lt;=18, Table1[[#This Row],[engaged_in_prod]] = 1),1,0)</f>
        <v>1</v>
      </c>
      <c r="Y741" s="2">
        <v>738</v>
      </c>
      <c r="Z741" s="3">
        <v>0</v>
      </c>
    </row>
    <row r="742" spans="1:26" x14ac:dyDescent="0.25">
      <c r="A742">
        <v>113</v>
      </c>
      <c r="B742">
        <v>10</v>
      </c>
      <c r="C742">
        <v>1</v>
      </c>
      <c r="D742">
        <v>1</v>
      </c>
      <c r="E742">
        <v>3</v>
      </c>
      <c r="G742">
        <v>2</v>
      </c>
      <c r="L742">
        <v>1</v>
      </c>
      <c r="V742">
        <f>IF(AND(Table1[[#This Row],[age]]&lt;=18, Table1[[#This Row],[engaged_in_prod]] = 1),1,0)</f>
        <v>0</v>
      </c>
      <c r="Y742" s="2">
        <v>739</v>
      </c>
      <c r="Z742" s="3">
        <v>0</v>
      </c>
    </row>
    <row r="743" spans="1:26" x14ac:dyDescent="0.25">
      <c r="A743">
        <v>113</v>
      </c>
      <c r="B743">
        <v>9</v>
      </c>
      <c r="C743">
        <v>1</v>
      </c>
      <c r="D743">
        <v>5</v>
      </c>
      <c r="E743">
        <v>3</v>
      </c>
      <c r="G743">
        <v>1</v>
      </c>
      <c r="H743">
        <v>0</v>
      </c>
      <c r="I743">
        <v>2</v>
      </c>
      <c r="J743">
        <v>5</v>
      </c>
      <c r="L743">
        <v>1</v>
      </c>
      <c r="V743">
        <f>IF(AND(Table1[[#This Row],[age]]&lt;=18, Table1[[#This Row],[engaged_in_prod]] = 1),1,0)</f>
        <v>0</v>
      </c>
      <c r="Y743" s="2">
        <v>740</v>
      </c>
      <c r="Z743" s="3">
        <v>0</v>
      </c>
    </row>
    <row r="744" spans="1:26" x14ac:dyDescent="0.25">
      <c r="A744">
        <v>113</v>
      </c>
      <c r="B744">
        <v>8</v>
      </c>
      <c r="C744">
        <v>2</v>
      </c>
      <c r="D744">
        <v>6</v>
      </c>
      <c r="E744">
        <v>3</v>
      </c>
      <c r="G744">
        <v>1</v>
      </c>
      <c r="H744">
        <v>0</v>
      </c>
      <c r="I744">
        <v>2</v>
      </c>
      <c r="J744">
        <v>5</v>
      </c>
      <c r="L744">
        <v>1</v>
      </c>
      <c r="V744">
        <f>IF(AND(Table1[[#This Row],[age]]&lt;=18, Table1[[#This Row],[engaged_in_prod]] = 1),1,0)</f>
        <v>0</v>
      </c>
      <c r="Y744" s="2">
        <v>741</v>
      </c>
      <c r="Z744" s="3">
        <v>2</v>
      </c>
    </row>
    <row r="745" spans="1:26" x14ac:dyDescent="0.25">
      <c r="A745">
        <v>113</v>
      </c>
      <c r="B745">
        <v>7</v>
      </c>
      <c r="C745">
        <v>1</v>
      </c>
      <c r="D745">
        <v>7</v>
      </c>
      <c r="E745">
        <v>3</v>
      </c>
      <c r="G745">
        <v>1</v>
      </c>
      <c r="H745">
        <v>0</v>
      </c>
      <c r="I745">
        <v>2</v>
      </c>
      <c r="J745">
        <v>5</v>
      </c>
      <c r="L745">
        <v>1</v>
      </c>
      <c r="V745">
        <f>IF(AND(Table1[[#This Row],[age]]&lt;=18, Table1[[#This Row],[engaged_in_prod]] = 1),1,0)</f>
        <v>0</v>
      </c>
      <c r="Y745" s="2">
        <v>742</v>
      </c>
      <c r="Z745" s="3">
        <v>1</v>
      </c>
    </row>
    <row r="746" spans="1:26" x14ac:dyDescent="0.25">
      <c r="A746">
        <v>113</v>
      </c>
      <c r="B746">
        <v>6</v>
      </c>
      <c r="C746">
        <v>1</v>
      </c>
      <c r="D746">
        <v>8</v>
      </c>
      <c r="E746">
        <v>3</v>
      </c>
      <c r="G746">
        <v>1</v>
      </c>
      <c r="H746">
        <v>0</v>
      </c>
      <c r="I746">
        <v>2</v>
      </c>
      <c r="J746">
        <v>6</v>
      </c>
      <c r="L746">
        <v>1</v>
      </c>
      <c r="V746">
        <f>IF(AND(Table1[[#This Row],[age]]&lt;=18, Table1[[#This Row],[engaged_in_prod]] = 1),1,0)</f>
        <v>0</v>
      </c>
      <c r="Y746" s="2">
        <v>743</v>
      </c>
      <c r="Z746" s="3">
        <v>0</v>
      </c>
    </row>
    <row r="747" spans="1:26" x14ac:dyDescent="0.25">
      <c r="A747">
        <v>1389</v>
      </c>
      <c r="B747">
        <v>5</v>
      </c>
      <c r="C747">
        <v>2</v>
      </c>
      <c r="D747">
        <v>11</v>
      </c>
      <c r="E747">
        <v>3</v>
      </c>
      <c r="G747">
        <v>1</v>
      </c>
      <c r="H747">
        <v>0</v>
      </c>
      <c r="I747">
        <v>1</v>
      </c>
      <c r="K747">
        <v>1</v>
      </c>
      <c r="L747">
        <v>1</v>
      </c>
      <c r="V747">
        <f>IF(AND(Table1[[#This Row],[age]]&lt;=18, Table1[[#This Row],[engaged_in_prod]] = 1),1,0)</f>
        <v>1</v>
      </c>
      <c r="Y747" s="2">
        <v>744</v>
      </c>
      <c r="Z747" s="3">
        <v>0</v>
      </c>
    </row>
    <row r="748" spans="1:26" x14ac:dyDescent="0.25">
      <c r="A748">
        <v>1393</v>
      </c>
      <c r="B748">
        <v>3</v>
      </c>
      <c r="C748">
        <v>1</v>
      </c>
      <c r="D748">
        <v>11</v>
      </c>
      <c r="E748">
        <v>3</v>
      </c>
      <c r="G748">
        <v>1</v>
      </c>
      <c r="H748">
        <v>0</v>
      </c>
      <c r="I748">
        <v>1</v>
      </c>
      <c r="K748">
        <v>2</v>
      </c>
      <c r="L748">
        <v>1</v>
      </c>
      <c r="V748">
        <f>IF(AND(Table1[[#This Row],[age]]&lt;=18, Table1[[#This Row],[engaged_in_prod]] = 1),1,0)</f>
        <v>1</v>
      </c>
      <c r="Y748" s="2">
        <v>745</v>
      </c>
      <c r="Z748" s="3">
        <v>3</v>
      </c>
    </row>
    <row r="749" spans="1:26" x14ac:dyDescent="0.25">
      <c r="A749">
        <v>1450</v>
      </c>
      <c r="B749">
        <v>4</v>
      </c>
      <c r="C749">
        <v>1</v>
      </c>
      <c r="D749">
        <v>11</v>
      </c>
      <c r="E749">
        <v>3</v>
      </c>
      <c r="G749">
        <v>1</v>
      </c>
      <c r="H749">
        <v>0</v>
      </c>
      <c r="I749">
        <v>1</v>
      </c>
      <c r="K749">
        <v>2</v>
      </c>
      <c r="L749">
        <v>2</v>
      </c>
      <c r="V749">
        <f>IF(AND(Table1[[#This Row],[age]]&lt;=18, Table1[[#This Row],[engaged_in_prod]] = 1),1,0)</f>
        <v>1</v>
      </c>
      <c r="Y749" s="2">
        <v>746</v>
      </c>
      <c r="Z749" s="3">
        <v>0</v>
      </c>
    </row>
    <row r="750" spans="1:26" x14ac:dyDescent="0.25">
      <c r="A750">
        <v>1501</v>
      </c>
      <c r="B750">
        <v>7</v>
      </c>
      <c r="C750">
        <v>2</v>
      </c>
      <c r="D750">
        <v>11</v>
      </c>
      <c r="E750">
        <v>9</v>
      </c>
      <c r="G750">
        <v>1</v>
      </c>
      <c r="H750">
        <v>0</v>
      </c>
      <c r="I750">
        <v>1</v>
      </c>
      <c r="K750">
        <v>1</v>
      </c>
      <c r="L750">
        <v>1</v>
      </c>
      <c r="V750">
        <f>IF(AND(Table1[[#This Row],[age]]&lt;=18, Table1[[#This Row],[engaged_in_prod]] = 1),1,0)</f>
        <v>1</v>
      </c>
      <c r="Y750" s="2">
        <v>747</v>
      </c>
      <c r="Z750" s="3">
        <v>2</v>
      </c>
    </row>
    <row r="751" spans="1:26" x14ac:dyDescent="0.25">
      <c r="A751">
        <v>1538</v>
      </c>
      <c r="B751">
        <v>6</v>
      </c>
      <c r="C751">
        <v>1</v>
      </c>
      <c r="D751">
        <v>11</v>
      </c>
      <c r="E751">
        <v>3</v>
      </c>
      <c r="G751">
        <v>1</v>
      </c>
      <c r="H751">
        <v>2</v>
      </c>
      <c r="I751">
        <v>1</v>
      </c>
      <c r="K751">
        <v>2</v>
      </c>
      <c r="L751">
        <v>1</v>
      </c>
      <c r="V751">
        <f>IF(AND(Table1[[#This Row],[age]]&lt;=18, Table1[[#This Row],[engaged_in_prod]] = 1),1,0)</f>
        <v>1</v>
      </c>
      <c r="Y751" s="2">
        <v>748</v>
      </c>
      <c r="Z751" s="3">
        <v>0</v>
      </c>
    </row>
    <row r="752" spans="1:26" x14ac:dyDescent="0.25">
      <c r="A752">
        <v>114</v>
      </c>
      <c r="B752">
        <v>6</v>
      </c>
      <c r="C752">
        <v>1</v>
      </c>
      <c r="D752">
        <v>6</v>
      </c>
      <c r="E752">
        <v>3</v>
      </c>
      <c r="G752">
        <v>1</v>
      </c>
      <c r="H752">
        <v>0</v>
      </c>
      <c r="I752">
        <v>2</v>
      </c>
      <c r="J752">
        <v>5</v>
      </c>
      <c r="L752">
        <v>1</v>
      </c>
      <c r="V752">
        <f>IF(AND(Table1[[#This Row],[age]]&lt;=18, Table1[[#This Row],[engaged_in_prod]] = 1),1,0)</f>
        <v>0</v>
      </c>
      <c r="Y752" s="2">
        <v>749</v>
      </c>
      <c r="Z752" s="3">
        <v>0</v>
      </c>
    </row>
    <row r="753" spans="1:26" x14ac:dyDescent="0.25">
      <c r="A753">
        <v>114</v>
      </c>
      <c r="B753">
        <v>5</v>
      </c>
      <c r="C753">
        <v>1</v>
      </c>
      <c r="D753">
        <v>8</v>
      </c>
      <c r="E753">
        <v>3</v>
      </c>
      <c r="G753">
        <v>1</v>
      </c>
      <c r="H753">
        <v>0</v>
      </c>
      <c r="I753">
        <v>2</v>
      </c>
      <c r="J753">
        <v>6</v>
      </c>
      <c r="L753">
        <v>1</v>
      </c>
      <c r="V753">
        <f>IF(AND(Table1[[#This Row],[age]]&lt;=18, Table1[[#This Row],[engaged_in_prod]] = 1),1,0)</f>
        <v>0</v>
      </c>
      <c r="Y753" s="2">
        <v>750</v>
      </c>
      <c r="Z753" s="3">
        <v>0</v>
      </c>
    </row>
    <row r="754" spans="1:26" x14ac:dyDescent="0.25">
      <c r="A754">
        <v>114</v>
      </c>
      <c r="B754">
        <v>4</v>
      </c>
      <c r="C754">
        <v>1</v>
      </c>
      <c r="D754">
        <v>10</v>
      </c>
      <c r="E754">
        <v>3</v>
      </c>
      <c r="G754">
        <v>1</v>
      </c>
      <c r="H754">
        <v>0</v>
      </c>
      <c r="I754">
        <v>2</v>
      </c>
      <c r="J754">
        <v>6</v>
      </c>
      <c r="L754">
        <v>1</v>
      </c>
      <c r="V754">
        <f>IF(AND(Table1[[#This Row],[age]]&lt;=18, Table1[[#This Row],[engaged_in_prod]] = 1),1,0)</f>
        <v>0</v>
      </c>
      <c r="Y754" s="2">
        <v>751</v>
      </c>
      <c r="Z754" s="3">
        <v>0</v>
      </c>
    </row>
    <row r="755" spans="1:26" x14ac:dyDescent="0.25">
      <c r="A755">
        <v>114</v>
      </c>
      <c r="B755">
        <v>3</v>
      </c>
      <c r="C755">
        <v>1</v>
      </c>
      <c r="D755">
        <v>15</v>
      </c>
      <c r="E755">
        <v>3</v>
      </c>
      <c r="F755">
        <v>5</v>
      </c>
      <c r="G755">
        <v>1</v>
      </c>
      <c r="H755">
        <v>2</v>
      </c>
      <c r="I755">
        <v>2</v>
      </c>
      <c r="J755">
        <v>6</v>
      </c>
      <c r="L755">
        <v>1</v>
      </c>
      <c r="V755">
        <f>IF(AND(Table1[[#This Row],[age]]&lt;=18, Table1[[#This Row],[engaged_in_prod]] = 1),1,0)</f>
        <v>0</v>
      </c>
      <c r="Y755" s="2">
        <v>752</v>
      </c>
      <c r="Z755" s="3">
        <v>0</v>
      </c>
    </row>
    <row r="756" spans="1:26" x14ac:dyDescent="0.25">
      <c r="A756">
        <v>1541</v>
      </c>
      <c r="B756">
        <v>4</v>
      </c>
      <c r="C756">
        <v>1</v>
      </c>
      <c r="D756">
        <v>11</v>
      </c>
      <c r="E756">
        <v>3</v>
      </c>
      <c r="G756">
        <v>1</v>
      </c>
      <c r="H756">
        <v>2</v>
      </c>
      <c r="I756">
        <v>1</v>
      </c>
      <c r="K756">
        <v>1</v>
      </c>
      <c r="L756">
        <v>1</v>
      </c>
      <c r="V756">
        <f>IF(AND(Table1[[#This Row],[age]]&lt;=18, Table1[[#This Row],[engaged_in_prod]] = 1),1,0)</f>
        <v>1</v>
      </c>
      <c r="Y756" s="2">
        <v>753</v>
      </c>
      <c r="Z756" s="3">
        <v>0</v>
      </c>
    </row>
    <row r="757" spans="1:26" x14ac:dyDescent="0.25">
      <c r="A757">
        <v>1560</v>
      </c>
      <c r="B757">
        <v>5</v>
      </c>
      <c r="C757">
        <v>1</v>
      </c>
      <c r="D757">
        <v>11</v>
      </c>
      <c r="E757">
        <v>3</v>
      </c>
      <c r="G757">
        <v>1</v>
      </c>
      <c r="H757">
        <v>1</v>
      </c>
      <c r="I757">
        <v>1</v>
      </c>
      <c r="K757">
        <v>3</v>
      </c>
      <c r="L757">
        <v>1</v>
      </c>
      <c r="V757">
        <f>IF(AND(Table1[[#This Row],[age]]&lt;=18, Table1[[#This Row],[engaged_in_prod]] = 1),1,0)</f>
        <v>1</v>
      </c>
      <c r="Y757" s="2">
        <v>754</v>
      </c>
      <c r="Z757" s="3">
        <v>4</v>
      </c>
    </row>
    <row r="758" spans="1:26" x14ac:dyDescent="0.25">
      <c r="A758">
        <v>115</v>
      </c>
      <c r="B758">
        <v>8</v>
      </c>
      <c r="C758">
        <v>2</v>
      </c>
      <c r="D758">
        <v>4</v>
      </c>
      <c r="E758">
        <v>3</v>
      </c>
      <c r="G758">
        <v>2</v>
      </c>
      <c r="L758">
        <v>1</v>
      </c>
      <c r="V758">
        <f>IF(AND(Table1[[#This Row],[age]]&lt;=18, Table1[[#This Row],[engaged_in_prod]] = 1),1,0)</f>
        <v>0</v>
      </c>
      <c r="Y758" s="2">
        <v>755</v>
      </c>
      <c r="Z758" s="3">
        <v>1</v>
      </c>
    </row>
    <row r="759" spans="1:26" x14ac:dyDescent="0.25">
      <c r="A759">
        <v>115</v>
      </c>
      <c r="B759">
        <v>7</v>
      </c>
      <c r="C759">
        <v>1</v>
      </c>
      <c r="D759">
        <v>6</v>
      </c>
      <c r="E759">
        <v>3</v>
      </c>
      <c r="G759">
        <v>1</v>
      </c>
      <c r="H759">
        <v>1</v>
      </c>
      <c r="I759">
        <v>2</v>
      </c>
      <c r="J759">
        <v>6</v>
      </c>
      <c r="L759">
        <v>1</v>
      </c>
      <c r="V759">
        <f>IF(AND(Table1[[#This Row],[age]]&lt;=18, Table1[[#This Row],[engaged_in_prod]] = 1),1,0)</f>
        <v>0</v>
      </c>
      <c r="Y759" s="2">
        <v>756</v>
      </c>
      <c r="Z759" s="3">
        <v>0</v>
      </c>
    </row>
    <row r="760" spans="1:26" x14ac:dyDescent="0.25">
      <c r="A760">
        <v>115</v>
      </c>
      <c r="B760">
        <v>6</v>
      </c>
      <c r="C760">
        <v>2</v>
      </c>
      <c r="D760">
        <v>8</v>
      </c>
      <c r="E760">
        <v>3</v>
      </c>
      <c r="G760">
        <v>1</v>
      </c>
      <c r="H760">
        <v>3</v>
      </c>
      <c r="I760">
        <v>2</v>
      </c>
      <c r="J760">
        <v>6</v>
      </c>
      <c r="L760">
        <v>1</v>
      </c>
      <c r="V760">
        <f>IF(AND(Table1[[#This Row],[age]]&lt;=18, Table1[[#This Row],[engaged_in_prod]] = 1),1,0)</f>
        <v>0</v>
      </c>
      <c r="Y760" s="2">
        <v>757</v>
      </c>
      <c r="Z760" s="3">
        <v>2</v>
      </c>
    </row>
    <row r="761" spans="1:26" x14ac:dyDescent="0.25">
      <c r="A761">
        <v>115</v>
      </c>
      <c r="B761">
        <v>4</v>
      </c>
      <c r="C761">
        <v>1</v>
      </c>
      <c r="D761">
        <v>10</v>
      </c>
      <c r="E761">
        <v>3</v>
      </c>
      <c r="G761">
        <v>1</v>
      </c>
      <c r="H761">
        <v>5</v>
      </c>
      <c r="I761">
        <v>2</v>
      </c>
      <c r="J761">
        <v>6</v>
      </c>
      <c r="L761">
        <v>1</v>
      </c>
      <c r="V761">
        <f>IF(AND(Table1[[#This Row],[age]]&lt;=18, Table1[[#This Row],[engaged_in_prod]] = 1),1,0)</f>
        <v>0</v>
      </c>
      <c r="Y761" s="2">
        <v>758</v>
      </c>
      <c r="Z761" s="3">
        <v>1</v>
      </c>
    </row>
    <row r="762" spans="1:26" x14ac:dyDescent="0.25">
      <c r="A762">
        <v>115</v>
      </c>
      <c r="B762">
        <v>5</v>
      </c>
      <c r="C762">
        <v>1</v>
      </c>
      <c r="D762">
        <v>12</v>
      </c>
      <c r="E762">
        <v>3</v>
      </c>
      <c r="F762">
        <v>5</v>
      </c>
      <c r="G762">
        <v>1</v>
      </c>
      <c r="H762">
        <v>4</v>
      </c>
      <c r="I762">
        <v>2</v>
      </c>
      <c r="J762">
        <v>6</v>
      </c>
      <c r="L762">
        <v>1</v>
      </c>
      <c r="V762">
        <f>IF(AND(Table1[[#This Row],[age]]&lt;=18, Table1[[#This Row],[engaged_in_prod]] = 1),1,0)</f>
        <v>0</v>
      </c>
      <c r="Y762" s="2">
        <v>759</v>
      </c>
      <c r="Z762" s="3">
        <v>0</v>
      </c>
    </row>
    <row r="763" spans="1:26" x14ac:dyDescent="0.25">
      <c r="A763">
        <v>1566</v>
      </c>
      <c r="B763">
        <v>6</v>
      </c>
      <c r="C763">
        <v>2</v>
      </c>
      <c r="D763">
        <v>11</v>
      </c>
      <c r="E763">
        <v>3</v>
      </c>
      <c r="G763">
        <v>1</v>
      </c>
      <c r="H763">
        <v>0</v>
      </c>
      <c r="I763">
        <v>1</v>
      </c>
      <c r="K763">
        <v>1</v>
      </c>
      <c r="L763">
        <v>1</v>
      </c>
      <c r="V763">
        <f>IF(AND(Table1[[#This Row],[age]]&lt;=18, Table1[[#This Row],[engaged_in_prod]] = 1),1,0)</f>
        <v>1</v>
      </c>
      <c r="Y763" s="2">
        <v>760</v>
      </c>
      <c r="Z763" s="3">
        <v>2</v>
      </c>
    </row>
    <row r="764" spans="1:26" x14ac:dyDescent="0.25">
      <c r="A764">
        <v>1567</v>
      </c>
      <c r="B764">
        <v>4</v>
      </c>
      <c r="C764">
        <v>1</v>
      </c>
      <c r="D764">
        <v>11</v>
      </c>
      <c r="E764">
        <v>3</v>
      </c>
      <c r="G764">
        <v>1</v>
      </c>
      <c r="H764">
        <v>0</v>
      </c>
      <c r="I764">
        <v>1</v>
      </c>
      <c r="K764">
        <v>2</v>
      </c>
      <c r="L764">
        <v>1</v>
      </c>
      <c r="V764">
        <f>IF(AND(Table1[[#This Row],[age]]&lt;=18, Table1[[#This Row],[engaged_in_prod]] = 1),1,0)</f>
        <v>1</v>
      </c>
      <c r="Y764" s="2">
        <v>761</v>
      </c>
      <c r="Z764" s="3">
        <v>0</v>
      </c>
    </row>
    <row r="765" spans="1:26" x14ac:dyDescent="0.25">
      <c r="A765">
        <v>1570</v>
      </c>
      <c r="B765">
        <v>6</v>
      </c>
      <c r="C765">
        <v>1</v>
      </c>
      <c r="D765">
        <v>11</v>
      </c>
      <c r="E765">
        <v>3</v>
      </c>
      <c r="G765">
        <v>1</v>
      </c>
      <c r="H765">
        <v>0</v>
      </c>
      <c r="I765">
        <v>1</v>
      </c>
      <c r="K765">
        <v>2</v>
      </c>
      <c r="L765">
        <v>1</v>
      </c>
      <c r="V765">
        <f>IF(AND(Table1[[#This Row],[age]]&lt;=18, Table1[[#This Row],[engaged_in_prod]] = 1),1,0)</f>
        <v>1</v>
      </c>
      <c r="Y765" s="2">
        <v>762</v>
      </c>
      <c r="Z765" s="3">
        <v>0</v>
      </c>
    </row>
    <row r="766" spans="1:26" x14ac:dyDescent="0.25">
      <c r="A766">
        <v>1573</v>
      </c>
      <c r="B766">
        <v>4</v>
      </c>
      <c r="C766">
        <v>2</v>
      </c>
      <c r="D766">
        <v>11</v>
      </c>
      <c r="E766">
        <v>3</v>
      </c>
      <c r="G766">
        <v>1</v>
      </c>
      <c r="H766">
        <v>0</v>
      </c>
      <c r="I766">
        <v>1</v>
      </c>
      <c r="K766">
        <v>3</v>
      </c>
      <c r="L766">
        <v>1</v>
      </c>
      <c r="V766">
        <f>IF(AND(Table1[[#This Row],[age]]&lt;=18, Table1[[#This Row],[engaged_in_prod]] = 1),1,0)</f>
        <v>1</v>
      </c>
      <c r="Y766" s="2">
        <v>763</v>
      </c>
      <c r="Z766" s="3">
        <v>0</v>
      </c>
    </row>
    <row r="767" spans="1:26" x14ac:dyDescent="0.25">
      <c r="A767">
        <v>116</v>
      </c>
      <c r="B767">
        <v>10</v>
      </c>
      <c r="C767">
        <v>2</v>
      </c>
      <c r="D767">
        <v>0</v>
      </c>
      <c r="E767">
        <v>3</v>
      </c>
      <c r="G767">
        <v>2</v>
      </c>
      <c r="L767">
        <v>1</v>
      </c>
      <c r="V767">
        <f>IF(AND(Table1[[#This Row],[age]]&lt;=18, Table1[[#This Row],[engaged_in_prod]] = 1),1,0)</f>
        <v>0</v>
      </c>
      <c r="Y767" s="2">
        <v>764</v>
      </c>
      <c r="Z767" s="3">
        <v>1</v>
      </c>
    </row>
    <row r="768" spans="1:26" x14ac:dyDescent="0.25">
      <c r="A768">
        <v>116</v>
      </c>
      <c r="B768">
        <v>9</v>
      </c>
      <c r="C768">
        <v>2</v>
      </c>
      <c r="D768">
        <v>0</v>
      </c>
      <c r="E768">
        <v>3</v>
      </c>
      <c r="G768">
        <v>2</v>
      </c>
      <c r="L768">
        <v>1</v>
      </c>
      <c r="V768">
        <f>IF(AND(Table1[[#This Row],[age]]&lt;=18, Table1[[#This Row],[engaged_in_prod]] = 1),1,0)</f>
        <v>0</v>
      </c>
      <c r="Y768" s="2">
        <v>765</v>
      </c>
      <c r="Z768" s="3">
        <v>0</v>
      </c>
    </row>
    <row r="769" spans="1:26" x14ac:dyDescent="0.25">
      <c r="A769">
        <v>116</v>
      </c>
      <c r="B769">
        <v>8</v>
      </c>
      <c r="C769">
        <v>2</v>
      </c>
      <c r="D769">
        <v>2</v>
      </c>
      <c r="E769">
        <v>3</v>
      </c>
      <c r="G769">
        <v>2</v>
      </c>
      <c r="L769">
        <v>1</v>
      </c>
      <c r="V769">
        <f>IF(AND(Table1[[#This Row],[age]]&lt;=18, Table1[[#This Row],[engaged_in_prod]] = 1),1,0)</f>
        <v>0</v>
      </c>
      <c r="Y769" s="2">
        <v>766</v>
      </c>
      <c r="Z769" s="3">
        <v>0</v>
      </c>
    </row>
    <row r="770" spans="1:26" x14ac:dyDescent="0.25">
      <c r="A770">
        <v>116</v>
      </c>
      <c r="B770">
        <v>7</v>
      </c>
      <c r="C770">
        <v>1</v>
      </c>
      <c r="D770">
        <v>3</v>
      </c>
      <c r="E770">
        <v>3</v>
      </c>
      <c r="G770">
        <v>2</v>
      </c>
      <c r="L770">
        <v>1</v>
      </c>
      <c r="V770">
        <f>IF(AND(Table1[[#This Row],[age]]&lt;=18, Table1[[#This Row],[engaged_in_prod]] = 1),1,0)</f>
        <v>0</v>
      </c>
      <c r="Y770" s="2">
        <v>767</v>
      </c>
      <c r="Z770" s="3">
        <v>0</v>
      </c>
    </row>
    <row r="771" spans="1:26" x14ac:dyDescent="0.25">
      <c r="A771">
        <v>116</v>
      </c>
      <c r="B771">
        <v>6</v>
      </c>
      <c r="C771">
        <v>1</v>
      </c>
      <c r="D771">
        <v>4</v>
      </c>
      <c r="E771">
        <v>3</v>
      </c>
      <c r="G771">
        <v>2</v>
      </c>
      <c r="L771">
        <v>1</v>
      </c>
      <c r="V771">
        <f>IF(AND(Table1[[#This Row],[age]]&lt;=18, Table1[[#This Row],[engaged_in_prod]] = 1),1,0)</f>
        <v>0</v>
      </c>
      <c r="Y771" s="2">
        <v>768</v>
      </c>
      <c r="Z771" s="3">
        <v>0</v>
      </c>
    </row>
    <row r="772" spans="1:26" x14ac:dyDescent="0.25">
      <c r="A772">
        <v>116</v>
      </c>
      <c r="B772">
        <v>5</v>
      </c>
      <c r="C772">
        <v>1</v>
      </c>
      <c r="D772">
        <v>6</v>
      </c>
      <c r="E772">
        <v>3</v>
      </c>
      <c r="G772">
        <v>1</v>
      </c>
      <c r="H772">
        <v>0</v>
      </c>
      <c r="I772">
        <v>2</v>
      </c>
      <c r="J772">
        <v>6</v>
      </c>
      <c r="L772">
        <v>1</v>
      </c>
      <c r="V772">
        <f>IF(AND(Table1[[#This Row],[age]]&lt;=18, Table1[[#This Row],[engaged_in_prod]] = 1),1,0)</f>
        <v>0</v>
      </c>
      <c r="Y772" s="2">
        <v>769</v>
      </c>
      <c r="Z772" s="3">
        <v>0</v>
      </c>
    </row>
    <row r="773" spans="1:26" x14ac:dyDescent="0.25">
      <c r="A773">
        <v>116</v>
      </c>
      <c r="B773">
        <v>4</v>
      </c>
      <c r="C773">
        <v>1</v>
      </c>
      <c r="D773">
        <v>10</v>
      </c>
      <c r="E773">
        <v>3</v>
      </c>
      <c r="G773">
        <v>1</v>
      </c>
      <c r="H773">
        <v>2</v>
      </c>
      <c r="I773">
        <v>2</v>
      </c>
      <c r="J773">
        <v>6</v>
      </c>
      <c r="L773">
        <v>1</v>
      </c>
      <c r="V773">
        <f>IF(AND(Table1[[#This Row],[age]]&lt;=18, Table1[[#This Row],[engaged_in_prod]] = 1),1,0)</f>
        <v>0</v>
      </c>
      <c r="Y773" s="2">
        <v>770</v>
      </c>
      <c r="Z773" s="3">
        <v>0</v>
      </c>
    </row>
    <row r="774" spans="1:26" x14ac:dyDescent="0.25">
      <c r="A774">
        <v>1574</v>
      </c>
      <c r="B774">
        <v>9</v>
      </c>
      <c r="C774">
        <v>2</v>
      </c>
      <c r="D774">
        <v>11</v>
      </c>
      <c r="E774">
        <v>3</v>
      </c>
      <c r="G774">
        <v>1</v>
      </c>
      <c r="H774">
        <v>0</v>
      </c>
      <c r="I774">
        <v>1</v>
      </c>
      <c r="K774">
        <v>1</v>
      </c>
      <c r="L774">
        <v>1</v>
      </c>
      <c r="V774">
        <f>IF(AND(Table1[[#This Row],[age]]&lt;=18, Table1[[#This Row],[engaged_in_prod]] = 1),1,0)</f>
        <v>1</v>
      </c>
      <c r="Y774" s="2">
        <v>771</v>
      </c>
      <c r="Z774" s="3">
        <v>0</v>
      </c>
    </row>
    <row r="775" spans="1:26" x14ac:dyDescent="0.25">
      <c r="A775">
        <v>1576</v>
      </c>
      <c r="B775">
        <v>3</v>
      </c>
      <c r="C775">
        <v>2</v>
      </c>
      <c r="D775">
        <v>11</v>
      </c>
      <c r="E775">
        <v>3</v>
      </c>
      <c r="G775">
        <v>1</v>
      </c>
      <c r="H775">
        <v>3</v>
      </c>
      <c r="I775">
        <v>1</v>
      </c>
      <c r="K775">
        <v>1</v>
      </c>
      <c r="L775">
        <v>1</v>
      </c>
      <c r="V775">
        <f>IF(AND(Table1[[#This Row],[age]]&lt;=18, Table1[[#This Row],[engaged_in_prod]] = 1),1,0)</f>
        <v>1</v>
      </c>
      <c r="Y775" s="2">
        <v>772</v>
      </c>
      <c r="Z775" s="3">
        <v>0</v>
      </c>
    </row>
    <row r="776" spans="1:26" x14ac:dyDescent="0.25">
      <c r="A776">
        <v>1700</v>
      </c>
      <c r="B776">
        <v>11</v>
      </c>
      <c r="C776">
        <v>2</v>
      </c>
      <c r="D776">
        <v>11</v>
      </c>
      <c r="E776">
        <v>3</v>
      </c>
      <c r="G776">
        <v>1</v>
      </c>
      <c r="H776">
        <v>2</v>
      </c>
      <c r="I776">
        <v>1</v>
      </c>
      <c r="K776">
        <v>1</v>
      </c>
      <c r="L776">
        <v>1</v>
      </c>
      <c r="V776">
        <f>IF(AND(Table1[[#This Row],[age]]&lt;=18, Table1[[#This Row],[engaged_in_prod]] = 1),1,0)</f>
        <v>1</v>
      </c>
      <c r="Y776" s="2">
        <v>773</v>
      </c>
      <c r="Z776" s="3">
        <v>0</v>
      </c>
    </row>
    <row r="777" spans="1:26" x14ac:dyDescent="0.25">
      <c r="A777">
        <v>117</v>
      </c>
      <c r="B777">
        <v>7</v>
      </c>
      <c r="C777">
        <v>1</v>
      </c>
      <c r="D777">
        <v>4</v>
      </c>
      <c r="E777">
        <v>3</v>
      </c>
      <c r="G777">
        <v>2</v>
      </c>
      <c r="V777">
        <f>IF(AND(Table1[[#This Row],[age]]&lt;=18, Table1[[#This Row],[engaged_in_prod]] = 1),1,0)</f>
        <v>0</v>
      </c>
      <c r="Y777" s="2">
        <v>774</v>
      </c>
      <c r="Z777" s="3">
        <v>0</v>
      </c>
    </row>
    <row r="778" spans="1:26" x14ac:dyDescent="0.25">
      <c r="A778">
        <v>1</v>
      </c>
      <c r="B778">
        <v>8</v>
      </c>
      <c r="C778">
        <v>1</v>
      </c>
      <c r="D778">
        <v>12</v>
      </c>
      <c r="E778">
        <v>4</v>
      </c>
      <c r="F778">
        <v>5</v>
      </c>
      <c r="G778">
        <v>1</v>
      </c>
      <c r="H778">
        <v>2</v>
      </c>
      <c r="I778">
        <v>1</v>
      </c>
      <c r="K778">
        <v>3</v>
      </c>
      <c r="L778">
        <v>1</v>
      </c>
      <c r="V778">
        <f>IF(AND(Table1[[#This Row],[age]]&lt;=18, Table1[[#This Row],[engaged_in_prod]] = 1),1,0)</f>
        <v>1</v>
      </c>
      <c r="Y778" s="2">
        <v>775</v>
      </c>
      <c r="Z778" s="3">
        <v>0</v>
      </c>
    </row>
    <row r="779" spans="1:26" x14ac:dyDescent="0.25">
      <c r="A779">
        <v>117</v>
      </c>
      <c r="B779">
        <v>5</v>
      </c>
      <c r="C779">
        <v>2</v>
      </c>
      <c r="D779">
        <v>9</v>
      </c>
      <c r="E779">
        <v>3</v>
      </c>
      <c r="G779">
        <v>1</v>
      </c>
      <c r="H779">
        <v>2</v>
      </c>
      <c r="I779">
        <v>2</v>
      </c>
      <c r="J779">
        <v>6</v>
      </c>
      <c r="V779">
        <f>IF(AND(Table1[[#This Row],[age]]&lt;=18, Table1[[#This Row],[engaged_in_prod]] = 1),1,0)</f>
        <v>0</v>
      </c>
      <c r="Y779" s="2">
        <v>776</v>
      </c>
      <c r="Z779" s="3">
        <v>0</v>
      </c>
    </row>
    <row r="780" spans="1:26" x14ac:dyDescent="0.25">
      <c r="A780">
        <v>32</v>
      </c>
      <c r="B780">
        <v>5</v>
      </c>
      <c r="C780">
        <v>1</v>
      </c>
      <c r="D780">
        <v>12</v>
      </c>
      <c r="E780">
        <v>3</v>
      </c>
      <c r="F780">
        <v>5</v>
      </c>
      <c r="G780">
        <v>1</v>
      </c>
      <c r="H780">
        <v>0</v>
      </c>
      <c r="I780">
        <v>1</v>
      </c>
      <c r="K780">
        <v>3</v>
      </c>
      <c r="L780">
        <v>1</v>
      </c>
      <c r="V780">
        <f>IF(AND(Table1[[#This Row],[age]]&lt;=18, Table1[[#This Row],[engaged_in_prod]] = 1),1,0)</f>
        <v>1</v>
      </c>
      <c r="Y780" s="2">
        <v>777</v>
      </c>
      <c r="Z780" s="3">
        <v>0</v>
      </c>
    </row>
    <row r="781" spans="1:26" x14ac:dyDescent="0.25">
      <c r="A781">
        <v>117</v>
      </c>
      <c r="B781">
        <v>3</v>
      </c>
      <c r="C781">
        <v>1</v>
      </c>
      <c r="D781">
        <v>13</v>
      </c>
      <c r="E781">
        <v>3</v>
      </c>
      <c r="F781">
        <v>5</v>
      </c>
      <c r="G781">
        <v>1</v>
      </c>
      <c r="H781">
        <v>2</v>
      </c>
      <c r="I781">
        <v>2</v>
      </c>
      <c r="J781">
        <v>6</v>
      </c>
      <c r="V781">
        <f>IF(AND(Table1[[#This Row],[age]]&lt;=18, Table1[[#This Row],[engaged_in_prod]] = 1),1,0)</f>
        <v>0</v>
      </c>
      <c r="Y781" s="2">
        <v>778</v>
      </c>
      <c r="Z781" s="3">
        <v>0</v>
      </c>
    </row>
    <row r="782" spans="1:26" x14ac:dyDescent="0.25">
      <c r="A782">
        <v>68</v>
      </c>
      <c r="B782">
        <v>6</v>
      </c>
      <c r="C782">
        <v>2</v>
      </c>
      <c r="D782">
        <v>12</v>
      </c>
      <c r="E782">
        <v>3</v>
      </c>
      <c r="F782">
        <v>5</v>
      </c>
      <c r="G782">
        <v>1</v>
      </c>
      <c r="H782">
        <v>0</v>
      </c>
      <c r="I782">
        <v>1</v>
      </c>
      <c r="K782">
        <v>1</v>
      </c>
      <c r="L782">
        <v>1</v>
      </c>
      <c r="V782">
        <f>IF(AND(Table1[[#This Row],[age]]&lt;=18, Table1[[#This Row],[engaged_in_prod]] = 1),1,0)</f>
        <v>1</v>
      </c>
      <c r="Y782" s="2">
        <v>779</v>
      </c>
      <c r="Z782" s="3">
        <v>1</v>
      </c>
    </row>
    <row r="783" spans="1:26" x14ac:dyDescent="0.25">
      <c r="A783">
        <v>70</v>
      </c>
      <c r="B783">
        <v>3</v>
      </c>
      <c r="C783">
        <v>2</v>
      </c>
      <c r="D783">
        <v>12</v>
      </c>
      <c r="E783">
        <v>3</v>
      </c>
      <c r="F783">
        <v>5</v>
      </c>
      <c r="G783">
        <v>1</v>
      </c>
      <c r="H783">
        <v>2</v>
      </c>
      <c r="I783">
        <v>1</v>
      </c>
      <c r="K783">
        <v>1</v>
      </c>
      <c r="L783">
        <v>1</v>
      </c>
      <c r="V783">
        <f>IF(AND(Table1[[#This Row],[age]]&lt;=18, Table1[[#This Row],[engaged_in_prod]] = 1),1,0)</f>
        <v>1</v>
      </c>
      <c r="Y783" s="2">
        <v>780</v>
      </c>
      <c r="Z783" s="3">
        <v>1</v>
      </c>
    </row>
    <row r="784" spans="1:26" x14ac:dyDescent="0.25">
      <c r="A784">
        <v>117</v>
      </c>
      <c r="B784">
        <v>8</v>
      </c>
      <c r="V784">
        <f>IF(AND(Table1[[#This Row],[age]]&lt;=18, Table1[[#This Row],[engaged_in_prod]] = 1),1,0)</f>
        <v>0</v>
      </c>
      <c r="Y784" s="2">
        <v>781</v>
      </c>
      <c r="Z784" s="3">
        <v>0</v>
      </c>
    </row>
    <row r="785" spans="1:26" x14ac:dyDescent="0.25">
      <c r="A785">
        <v>118</v>
      </c>
      <c r="B785">
        <v>4</v>
      </c>
      <c r="C785">
        <v>2</v>
      </c>
      <c r="D785">
        <v>2</v>
      </c>
      <c r="E785">
        <v>3</v>
      </c>
      <c r="G785">
        <v>2</v>
      </c>
      <c r="L785">
        <v>1</v>
      </c>
      <c r="V785">
        <f>IF(AND(Table1[[#This Row],[age]]&lt;=18, Table1[[#This Row],[engaged_in_prod]] = 1),1,0)</f>
        <v>0</v>
      </c>
      <c r="Y785" s="2">
        <v>782</v>
      </c>
      <c r="Z785" s="3">
        <v>0</v>
      </c>
    </row>
    <row r="786" spans="1:26" x14ac:dyDescent="0.25">
      <c r="A786">
        <v>118</v>
      </c>
      <c r="B786">
        <v>3</v>
      </c>
      <c r="C786">
        <v>2</v>
      </c>
      <c r="D786">
        <v>7</v>
      </c>
      <c r="E786">
        <v>3</v>
      </c>
      <c r="G786">
        <v>1</v>
      </c>
      <c r="H786">
        <v>0</v>
      </c>
      <c r="I786">
        <v>2</v>
      </c>
      <c r="J786">
        <v>5</v>
      </c>
      <c r="L786">
        <v>1</v>
      </c>
      <c r="V786">
        <f>IF(AND(Table1[[#This Row],[age]]&lt;=18, Table1[[#This Row],[engaged_in_prod]] = 1),1,0)</f>
        <v>0</v>
      </c>
      <c r="Y786" s="2">
        <v>783</v>
      </c>
      <c r="Z786" s="3">
        <v>0</v>
      </c>
    </row>
    <row r="787" spans="1:26" x14ac:dyDescent="0.25">
      <c r="A787">
        <v>94</v>
      </c>
      <c r="B787">
        <v>4</v>
      </c>
      <c r="C787">
        <v>2</v>
      </c>
      <c r="D787">
        <v>12</v>
      </c>
      <c r="E787">
        <v>3</v>
      </c>
      <c r="F787">
        <v>5</v>
      </c>
      <c r="G787">
        <v>1</v>
      </c>
      <c r="H787">
        <v>2</v>
      </c>
      <c r="I787">
        <v>1</v>
      </c>
      <c r="K787">
        <v>10</v>
      </c>
      <c r="L787">
        <v>1</v>
      </c>
      <c r="V787">
        <f>IF(AND(Table1[[#This Row],[age]]&lt;=18, Table1[[#This Row],[engaged_in_prod]] = 1),1,0)</f>
        <v>1</v>
      </c>
      <c r="Y787" s="2">
        <v>784</v>
      </c>
      <c r="Z787" s="3">
        <v>1</v>
      </c>
    </row>
    <row r="788" spans="1:26" x14ac:dyDescent="0.25">
      <c r="A788">
        <v>104</v>
      </c>
      <c r="B788">
        <v>4</v>
      </c>
      <c r="C788">
        <v>1</v>
      </c>
      <c r="D788">
        <v>12</v>
      </c>
      <c r="E788">
        <v>3</v>
      </c>
      <c r="F788">
        <v>5</v>
      </c>
      <c r="G788">
        <v>1</v>
      </c>
      <c r="H788">
        <v>0</v>
      </c>
      <c r="I788">
        <v>1</v>
      </c>
      <c r="K788">
        <v>3</v>
      </c>
      <c r="L788">
        <v>1</v>
      </c>
      <c r="V788">
        <f>IF(AND(Table1[[#This Row],[age]]&lt;=18, Table1[[#This Row],[engaged_in_prod]] = 1),1,0)</f>
        <v>1</v>
      </c>
      <c r="Y788" s="2">
        <v>785</v>
      </c>
      <c r="Z788" s="3">
        <v>1</v>
      </c>
    </row>
    <row r="789" spans="1:26" x14ac:dyDescent="0.25">
      <c r="A789">
        <v>119</v>
      </c>
      <c r="B789">
        <v>3</v>
      </c>
      <c r="C789">
        <v>2</v>
      </c>
      <c r="D789">
        <v>10</v>
      </c>
      <c r="E789">
        <v>3</v>
      </c>
      <c r="G789">
        <v>1</v>
      </c>
      <c r="H789">
        <v>0</v>
      </c>
      <c r="I789">
        <v>2</v>
      </c>
      <c r="J789">
        <v>6</v>
      </c>
      <c r="L789">
        <v>1</v>
      </c>
      <c r="V789">
        <f>IF(AND(Table1[[#This Row],[age]]&lt;=18, Table1[[#This Row],[engaged_in_prod]] = 1),1,0)</f>
        <v>0</v>
      </c>
      <c r="Y789" s="2">
        <v>786</v>
      </c>
      <c r="Z789" s="3">
        <v>0</v>
      </c>
    </row>
    <row r="790" spans="1:26" x14ac:dyDescent="0.25">
      <c r="A790">
        <v>164</v>
      </c>
      <c r="B790">
        <v>4</v>
      </c>
      <c r="C790">
        <v>2</v>
      </c>
      <c r="D790">
        <v>12</v>
      </c>
      <c r="E790">
        <v>3</v>
      </c>
      <c r="F790">
        <v>5</v>
      </c>
      <c r="G790">
        <v>1</v>
      </c>
      <c r="H790">
        <v>0</v>
      </c>
      <c r="I790">
        <v>1</v>
      </c>
      <c r="K790">
        <v>1</v>
      </c>
      <c r="L790">
        <v>1</v>
      </c>
      <c r="V790">
        <f>IF(AND(Table1[[#This Row],[age]]&lt;=18, Table1[[#This Row],[engaged_in_prod]] = 1),1,0)</f>
        <v>1</v>
      </c>
      <c r="Y790" s="2">
        <v>787</v>
      </c>
      <c r="Z790" s="3">
        <v>0</v>
      </c>
    </row>
    <row r="791" spans="1:26" x14ac:dyDescent="0.25">
      <c r="A791">
        <v>168</v>
      </c>
      <c r="B791">
        <v>3</v>
      </c>
      <c r="C791">
        <v>1</v>
      </c>
      <c r="D791">
        <v>12</v>
      </c>
      <c r="E791">
        <v>3</v>
      </c>
      <c r="F791">
        <v>5</v>
      </c>
      <c r="G791">
        <v>1</v>
      </c>
      <c r="H791">
        <v>2</v>
      </c>
      <c r="I791">
        <v>1</v>
      </c>
      <c r="K791">
        <v>2</v>
      </c>
      <c r="L791">
        <v>1</v>
      </c>
      <c r="V791">
        <f>IF(AND(Table1[[#This Row],[age]]&lt;=18, Table1[[#This Row],[engaged_in_prod]] = 1),1,0)</f>
        <v>1</v>
      </c>
      <c r="Y791" s="2">
        <v>788</v>
      </c>
      <c r="Z791" s="3">
        <v>0</v>
      </c>
    </row>
    <row r="792" spans="1:26" x14ac:dyDescent="0.25">
      <c r="A792">
        <v>120</v>
      </c>
      <c r="B792">
        <v>7</v>
      </c>
      <c r="C792">
        <v>1</v>
      </c>
      <c r="D792">
        <v>1</v>
      </c>
      <c r="E792">
        <v>3</v>
      </c>
      <c r="G792">
        <v>2</v>
      </c>
      <c r="V792">
        <f>IF(AND(Table1[[#This Row],[age]]&lt;=18, Table1[[#This Row],[engaged_in_prod]] = 1),1,0)</f>
        <v>0</v>
      </c>
      <c r="Y792" s="2">
        <v>794</v>
      </c>
      <c r="Z792" s="3">
        <v>0</v>
      </c>
    </row>
    <row r="793" spans="1:26" x14ac:dyDescent="0.25">
      <c r="A793">
        <v>120</v>
      </c>
      <c r="B793">
        <v>6</v>
      </c>
      <c r="C793">
        <v>2</v>
      </c>
      <c r="D793">
        <v>4</v>
      </c>
      <c r="E793">
        <v>3</v>
      </c>
      <c r="G793">
        <v>2</v>
      </c>
      <c r="V793">
        <f>IF(AND(Table1[[#This Row],[age]]&lt;=18, Table1[[#This Row],[engaged_in_prod]] = 1),1,0)</f>
        <v>0</v>
      </c>
      <c r="Y793" s="2">
        <v>795</v>
      </c>
      <c r="Z793" s="3">
        <v>0</v>
      </c>
    </row>
    <row r="794" spans="1:26" x14ac:dyDescent="0.25">
      <c r="A794">
        <v>189</v>
      </c>
      <c r="B794">
        <v>2</v>
      </c>
      <c r="C794">
        <v>2</v>
      </c>
      <c r="D794">
        <v>12</v>
      </c>
      <c r="E794">
        <v>3</v>
      </c>
      <c r="F794">
        <v>5</v>
      </c>
      <c r="G794">
        <v>1</v>
      </c>
      <c r="H794">
        <v>0</v>
      </c>
      <c r="I794">
        <v>1</v>
      </c>
      <c r="K794">
        <v>1</v>
      </c>
      <c r="L794">
        <v>1</v>
      </c>
      <c r="V794">
        <f>IF(AND(Table1[[#This Row],[age]]&lt;=18, Table1[[#This Row],[engaged_in_prod]] = 1),1,0)</f>
        <v>1</v>
      </c>
      <c r="Y794" s="2">
        <v>796</v>
      </c>
      <c r="Z794" s="3">
        <v>0</v>
      </c>
    </row>
    <row r="795" spans="1:26" x14ac:dyDescent="0.25">
      <c r="A795">
        <v>120</v>
      </c>
      <c r="B795">
        <v>4</v>
      </c>
      <c r="C795">
        <v>1</v>
      </c>
      <c r="D795">
        <v>10</v>
      </c>
      <c r="E795">
        <v>3</v>
      </c>
      <c r="G795">
        <v>1</v>
      </c>
      <c r="H795">
        <v>19</v>
      </c>
      <c r="I795">
        <v>2</v>
      </c>
      <c r="J795">
        <v>6</v>
      </c>
      <c r="V795">
        <f>IF(AND(Table1[[#This Row],[age]]&lt;=18, Table1[[#This Row],[engaged_in_prod]] = 1),1,0)</f>
        <v>0</v>
      </c>
      <c r="Y795" s="2">
        <v>797</v>
      </c>
      <c r="Z795" s="3">
        <v>1</v>
      </c>
    </row>
    <row r="796" spans="1:26" x14ac:dyDescent="0.25">
      <c r="A796">
        <v>203</v>
      </c>
      <c r="B796">
        <v>5</v>
      </c>
      <c r="C796">
        <v>1</v>
      </c>
      <c r="D796">
        <v>12</v>
      </c>
      <c r="E796">
        <v>3</v>
      </c>
      <c r="F796">
        <v>5</v>
      </c>
      <c r="G796">
        <v>1</v>
      </c>
      <c r="H796">
        <v>2</v>
      </c>
      <c r="I796">
        <v>1</v>
      </c>
      <c r="K796">
        <v>3</v>
      </c>
      <c r="L796">
        <v>1</v>
      </c>
      <c r="V796">
        <f>IF(AND(Table1[[#This Row],[age]]&lt;=18, Table1[[#This Row],[engaged_in_prod]] = 1),1,0)</f>
        <v>1</v>
      </c>
      <c r="Y796" s="2">
        <v>798</v>
      </c>
      <c r="Z796" s="3">
        <v>0</v>
      </c>
    </row>
    <row r="797" spans="1:26" x14ac:dyDescent="0.25">
      <c r="A797">
        <v>206</v>
      </c>
      <c r="B797">
        <v>8</v>
      </c>
      <c r="C797">
        <v>1</v>
      </c>
      <c r="D797">
        <v>12</v>
      </c>
      <c r="E797">
        <v>3</v>
      </c>
      <c r="F797">
        <v>5</v>
      </c>
      <c r="G797">
        <v>1</v>
      </c>
      <c r="H797">
        <v>2</v>
      </c>
      <c r="I797">
        <v>1</v>
      </c>
      <c r="K797">
        <v>2</v>
      </c>
      <c r="L797">
        <v>1</v>
      </c>
      <c r="V797">
        <f>IF(AND(Table1[[#This Row],[age]]&lt;=18, Table1[[#This Row],[engaged_in_prod]] = 1),1,0)</f>
        <v>1</v>
      </c>
      <c r="Y797" s="2">
        <v>799</v>
      </c>
      <c r="Z797" s="3">
        <v>1</v>
      </c>
    </row>
    <row r="798" spans="1:26" x14ac:dyDescent="0.25">
      <c r="A798">
        <v>227</v>
      </c>
      <c r="B798">
        <v>6</v>
      </c>
      <c r="C798">
        <v>1</v>
      </c>
      <c r="D798">
        <v>12</v>
      </c>
      <c r="E798">
        <v>3</v>
      </c>
      <c r="F798">
        <v>5</v>
      </c>
      <c r="G798">
        <v>1</v>
      </c>
      <c r="H798">
        <v>0</v>
      </c>
      <c r="I798">
        <v>1</v>
      </c>
      <c r="K798">
        <v>2</v>
      </c>
      <c r="L798">
        <v>1</v>
      </c>
      <c r="V798">
        <f>IF(AND(Table1[[#This Row],[age]]&lt;=18, Table1[[#This Row],[engaged_in_prod]] = 1),1,0)</f>
        <v>1</v>
      </c>
      <c r="Y798" s="2">
        <v>800</v>
      </c>
      <c r="Z798" s="3">
        <v>0</v>
      </c>
    </row>
    <row r="799" spans="1:26" x14ac:dyDescent="0.25">
      <c r="A799">
        <v>120</v>
      </c>
      <c r="B799">
        <v>8</v>
      </c>
      <c r="V799">
        <f>IF(AND(Table1[[#This Row],[age]]&lt;=18, Table1[[#This Row],[engaged_in_prod]] = 1),1,0)</f>
        <v>0</v>
      </c>
      <c r="Y799" s="2">
        <v>801</v>
      </c>
      <c r="Z799" s="3">
        <v>0</v>
      </c>
    </row>
    <row r="800" spans="1:26" x14ac:dyDescent="0.25">
      <c r="A800">
        <v>121</v>
      </c>
      <c r="B800">
        <v>4</v>
      </c>
      <c r="C800">
        <v>1</v>
      </c>
      <c r="D800">
        <v>1</v>
      </c>
      <c r="E800">
        <v>3</v>
      </c>
      <c r="G800">
        <v>2</v>
      </c>
      <c r="L800">
        <v>1</v>
      </c>
      <c r="V800">
        <f>IF(AND(Table1[[#This Row],[age]]&lt;=18, Table1[[#This Row],[engaged_in_prod]] = 1),1,0)</f>
        <v>0</v>
      </c>
      <c r="Y800" s="2">
        <v>802</v>
      </c>
      <c r="Z800" s="3">
        <v>0</v>
      </c>
    </row>
    <row r="801" spans="1:26" x14ac:dyDescent="0.25">
      <c r="A801">
        <v>121</v>
      </c>
      <c r="B801">
        <v>3</v>
      </c>
      <c r="C801">
        <v>2</v>
      </c>
      <c r="D801">
        <v>3</v>
      </c>
      <c r="E801">
        <v>3</v>
      </c>
      <c r="G801">
        <v>2</v>
      </c>
      <c r="L801">
        <v>1</v>
      </c>
      <c r="V801">
        <f>IF(AND(Table1[[#This Row],[age]]&lt;=18, Table1[[#This Row],[engaged_in_prod]] = 1),1,0)</f>
        <v>0</v>
      </c>
      <c r="Y801" s="2">
        <v>803</v>
      </c>
      <c r="Z801" s="3">
        <v>0</v>
      </c>
    </row>
    <row r="802" spans="1:26" x14ac:dyDescent="0.25">
      <c r="A802">
        <v>250</v>
      </c>
      <c r="B802">
        <v>3</v>
      </c>
      <c r="C802">
        <v>2</v>
      </c>
      <c r="D802">
        <v>12</v>
      </c>
      <c r="E802">
        <v>3</v>
      </c>
      <c r="F802">
        <v>5</v>
      </c>
      <c r="G802">
        <v>1</v>
      </c>
      <c r="H802">
        <v>2</v>
      </c>
      <c r="I802">
        <v>1</v>
      </c>
      <c r="K802">
        <v>10</v>
      </c>
      <c r="L802">
        <v>1</v>
      </c>
      <c r="V802">
        <f>IF(AND(Table1[[#This Row],[age]]&lt;=18, Table1[[#This Row],[engaged_in_prod]] = 1),1,0)</f>
        <v>1</v>
      </c>
      <c r="Y802" s="2">
        <v>804</v>
      </c>
      <c r="Z802" s="3">
        <v>1</v>
      </c>
    </row>
    <row r="803" spans="1:26" x14ac:dyDescent="0.25">
      <c r="A803">
        <v>261</v>
      </c>
      <c r="B803">
        <v>6</v>
      </c>
      <c r="C803">
        <v>1</v>
      </c>
      <c r="D803">
        <v>12</v>
      </c>
      <c r="E803">
        <v>3</v>
      </c>
      <c r="F803">
        <v>5</v>
      </c>
      <c r="G803">
        <v>1</v>
      </c>
      <c r="H803">
        <v>0</v>
      </c>
      <c r="I803">
        <v>1</v>
      </c>
      <c r="K803">
        <v>3</v>
      </c>
      <c r="L803">
        <v>1</v>
      </c>
      <c r="V803">
        <f>IF(AND(Table1[[#This Row],[age]]&lt;=18, Table1[[#This Row],[engaged_in_prod]] = 1),1,0)</f>
        <v>1</v>
      </c>
      <c r="Y803" s="2">
        <v>805</v>
      </c>
      <c r="Z803" s="3">
        <v>0</v>
      </c>
    </row>
    <row r="804" spans="1:26" x14ac:dyDescent="0.25">
      <c r="A804">
        <v>122</v>
      </c>
      <c r="B804">
        <v>7</v>
      </c>
      <c r="C804">
        <v>1</v>
      </c>
      <c r="D804">
        <v>1</v>
      </c>
      <c r="E804">
        <v>3</v>
      </c>
      <c r="G804">
        <v>2</v>
      </c>
      <c r="L804">
        <v>1</v>
      </c>
      <c r="V804">
        <f>IF(AND(Table1[[#This Row],[age]]&lt;=18, Table1[[#This Row],[engaged_in_prod]] = 1),1,0)</f>
        <v>0</v>
      </c>
      <c r="Y804" s="2">
        <v>806</v>
      </c>
      <c r="Z804" s="3">
        <v>1</v>
      </c>
    </row>
    <row r="805" spans="1:26" x14ac:dyDescent="0.25">
      <c r="A805">
        <v>122</v>
      </c>
      <c r="B805">
        <v>6</v>
      </c>
      <c r="C805">
        <v>1</v>
      </c>
      <c r="D805">
        <v>3</v>
      </c>
      <c r="E805">
        <v>3</v>
      </c>
      <c r="G805">
        <v>2</v>
      </c>
      <c r="L805">
        <v>1</v>
      </c>
      <c r="V805">
        <f>IF(AND(Table1[[#This Row],[age]]&lt;=18, Table1[[#This Row],[engaged_in_prod]] = 1),1,0)</f>
        <v>0</v>
      </c>
      <c r="Y805" s="2">
        <v>807</v>
      </c>
      <c r="Z805" s="3">
        <v>1</v>
      </c>
    </row>
    <row r="806" spans="1:26" x14ac:dyDescent="0.25">
      <c r="A806">
        <v>122</v>
      </c>
      <c r="B806">
        <v>5</v>
      </c>
      <c r="C806">
        <v>1</v>
      </c>
      <c r="D806">
        <v>5</v>
      </c>
      <c r="E806">
        <v>3</v>
      </c>
      <c r="G806">
        <v>1</v>
      </c>
      <c r="H806">
        <v>0</v>
      </c>
      <c r="I806">
        <v>2</v>
      </c>
      <c r="J806">
        <v>5</v>
      </c>
      <c r="L806">
        <v>1</v>
      </c>
      <c r="V806">
        <f>IF(AND(Table1[[#This Row],[age]]&lt;=18, Table1[[#This Row],[engaged_in_prod]] = 1),1,0)</f>
        <v>0</v>
      </c>
      <c r="Y806" s="2">
        <v>808</v>
      </c>
      <c r="Z806" s="3">
        <v>0</v>
      </c>
    </row>
    <row r="807" spans="1:26" x14ac:dyDescent="0.25">
      <c r="A807">
        <v>122</v>
      </c>
      <c r="B807">
        <v>4</v>
      </c>
      <c r="C807">
        <v>2</v>
      </c>
      <c r="D807">
        <v>8</v>
      </c>
      <c r="E807">
        <v>3</v>
      </c>
      <c r="G807">
        <v>1</v>
      </c>
      <c r="H807">
        <v>2</v>
      </c>
      <c r="I807">
        <v>2</v>
      </c>
      <c r="J807">
        <v>6</v>
      </c>
      <c r="L807">
        <v>1</v>
      </c>
      <c r="V807">
        <f>IF(AND(Table1[[#This Row],[age]]&lt;=18, Table1[[#This Row],[engaged_in_prod]] = 1),1,0)</f>
        <v>0</v>
      </c>
      <c r="Y807" s="2">
        <v>809</v>
      </c>
      <c r="Z807" s="3">
        <v>1</v>
      </c>
    </row>
    <row r="808" spans="1:26" x14ac:dyDescent="0.25">
      <c r="A808">
        <v>122</v>
      </c>
      <c r="B808">
        <v>3</v>
      </c>
      <c r="C808">
        <v>2</v>
      </c>
      <c r="D808">
        <v>12</v>
      </c>
      <c r="E808">
        <v>3</v>
      </c>
      <c r="F808">
        <v>5</v>
      </c>
      <c r="G808">
        <v>1</v>
      </c>
      <c r="H808">
        <v>2</v>
      </c>
      <c r="I808">
        <v>2</v>
      </c>
      <c r="J808">
        <v>6</v>
      </c>
      <c r="L808">
        <v>1</v>
      </c>
      <c r="V808">
        <f>IF(AND(Table1[[#This Row],[age]]&lt;=18, Table1[[#This Row],[engaged_in_prod]] = 1),1,0)</f>
        <v>0</v>
      </c>
      <c r="Y808" s="2">
        <v>810</v>
      </c>
      <c r="Z808" s="3">
        <v>1</v>
      </c>
    </row>
    <row r="809" spans="1:26" x14ac:dyDescent="0.25">
      <c r="A809">
        <v>305</v>
      </c>
      <c r="B809">
        <v>6</v>
      </c>
      <c r="C809">
        <v>2</v>
      </c>
      <c r="D809">
        <v>12</v>
      </c>
      <c r="E809">
        <v>3</v>
      </c>
      <c r="F809">
        <v>5</v>
      </c>
      <c r="G809">
        <v>1</v>
      </c>
      <c r="H809">
        <v>0</v>
      </c>
      <c r="I809">
        <v>1</v>
      </c>
      <c r="K809">
        <v>2</v>
      </c>
      <c r="L809">
        <v>1</v>
      </c>
      <c r="V809">
        <f>IF(AND(Table1[[#This Row],[age]]&lt;=18, Table1[[#This Row],[engaged_in_prod]] = 1),1,0)</f>
        <v>1</v>
      </c>
      <c r="Y809" s="2">
        <v>811</v>
      </c>
      <c r="Z809" s="3">
        <v>0</v>
      </c>
    </row>
    <row r="810" spans="1:26" x14ac:dyDescent="0.25">
      <c r="A810">
        <v>316</v>
      </c>
      <c r="B810">
        <v>4</v>
      </c>
      <c r="C810">
        <v>2</v>
      </c>
      <c r="D810">
        <v>12</v>
      </c>
      <c r="E810">
        <v>3</v>
      </c>
      <c r="F810">
        <v>5</v>
      </c>
      <c r="G810">
        <v>1</v>
      </c>
      <c r="H810">
        <v>0</v>
      </c>
      <c r="I810">
        <v>1</v>
      </c>
      <c r="K810">
        <v>1</v>
      </c>
      <c r="L810">
        <v>1</v>
      </c>
      <c r="V810">
        <f>IF(AND(Table1[[#This Row],[age]]&lt;=18, Table1[[#This Row],[engaged_in_prod]] = 1),1,0)</f>
        <v>1</v>
      </c>
      <c r="Y810" s="2">
        <v>812</v>
      </c>
      <c r="Z810" s="3">
        <v>0</v>
      </c>
    </row>
    <row r="811" spans="1:26" x14ac:dyDescent="0.25">
      <c r="A811">
        <v>123</v>
      </c>
      <c r="B811">
        <v>9</v>
      </c>
      <c r="C811">
        <v>1</v>
      </c>
      <c r="D811">
        <v>3</v>
      </c>
      <c r="E811">
        <v>3</v>
      </c>
      <c r="G811">
        <v>2</v>
      </c>
      <c r="L811">
        <v>1</v>
      </c>
      <c r="V811">
        <f>IF(AND(Table1[[#This Row],[age]]&lt;=18, Table1[[#This Row],[engaged_in_prod]] = 1),1,0)</f>
        <v>0</v>
      </c>
      <c r="Y811" s="2">
        <v>813</v>
      </c>
      <c r="Z811" s="3">
        <v>0</v>
      </c>
    </row>
    <row r="812" spans="1:26" x14ac:dyDescent="0.25">
      <c r="A812">
        <v>123</v>
      </c>
      <c r="B812">
        <v>8</v>
      </c>
      <c r="C812">
        <v>1</v>
      </c>
      <c r="D812">
        <v>8</v>
      </c>
      <c r="E812">
        <v>3</v>
      </c>
      <c r="G812">
        <v>1</v>
      </c>
      <c r="H812">
        <v>1</v>
      </c>
      <c r="I812">
        <v>2</v>
      </c>
      <c r="J812">
        <v>6</v>
      </c>
      <c r="L812">
        <v>1</v>
      </c>
      <c r="V812">
        <f>IF(AND(Table1[[#This Row],[age]]&lt;=18, Table1[[#This Row],[engaged_in_prod]] = 1),1,0)</f>
        <v>0</v>
      </c>
      <c r="Y812" s="2">
        <v>814</v>
      </c>
      <c r="Z812" s="3">
        <v>1</v>
      </c>
    </row>
    <row r="813" spans="1:26" x14ac:dyDescent="0.25">
      <c r="A813">
        <v>123</v>
      </c>
      <c r="B813">
        <v>7</v>
      </c>
      <c r="C813">
        <v>2</v>
      </c>
      <c r="D813">
        <v>12</v>
      </c>
      <c r="E813">
        <v>3</v>
      </c>
      <c r="F813">
        <v>1</v>
      </c>
      <c r="G813">
        <v>1</v>
      </c>
      <c r="H813">
        <v>3</v>
      </c>
      <c r="I813">
        <v>2</v>
      </c>
      <c r="J813">
        <v>6</v>
      </c>
      <c r="L813">
        <v>1</v>
      </c>
      <c r="V813">
        <f>IF(AND(Table1[[#This Row],[age]]&lt;=18, Table1[[#This Row],[engaged_in_prod]] = 1),1,0)</f>
        <v>0</v>
      </c>
      <c r="Y813" s="2">
        <v>815</v>
      </c>
      <c r="Z813" s="3">
        <v>0</v>
      </c>
    </row>
    <row r="814" spans="1:26" x14ac:dyDescent="0.25">
      <c r="A814">
        <v>123</v>
      </c>
      <c r="B814">
        <v>6</v>
      </c>
      <c r="C814">
        <v>2</v>
      </c>
      <c r="D814">
        <v>13</v>
      </c>
      <c r="E814">
        <v>3</v>
      </c>
      <c r="F814">
        <v>1</v>
      </c>
      <c r="G814">
        <v>1</v>
      </c>
      <c r="H814">
        <v>1</v>
      </c>
      <c r="I814">
        <v>2</v>
      </c>
      <c r="J814">
        <v>6</v>
      </c>
      <c r="L814">
        <v>1</v>
      </c>
      <c r="V814">
        <f>IF(AND(Table1[[#This Row],[age]]&lt;=18, Table1[[#This Row],[engaged_in_prod]] = 1),1,0)</f>
        <v>0</v>
      </c>
      <c r="Y814" s="2">
        <v>816</v>
      </c>
      <c r="Z814" s="3">
        <v>0</v>
      </c>
    </row>
    <row r="815" spans="1:26" x14ac:dyDescent="0.25">
      <c r="A815">
        <v>123</v>
      </c>
      <c r="B815">
        <v>4</v>
      </c>
      <c r="C815">
        <v>2</v>
      </c>
      <c r="D815">
        <v>15</v>
      </c>
      <c r="E815">
        <v>3</v>
      </c>
      <c r="F815">
        <v>1</v>
      </c>
      <c r="G815">
        <v>1</v>
      </c>
      <c r="H815">
        <v>4</v>
      </c>
      <c r="I815">
        <v>2</v>
      </c>
      <c r="J815">
        <v>6</v>
      </c>
      <c r="L815">
        <v>1</v>
      </c>
      <c r="V815">
        <f>IF(AND(Table1[[#This Row],[age]]&lt;=18, Table1[[#This Row],[engaged_in_prod]] = 1),1,0)</f>
        <v>0</v>
      </c>
      <c r="Y815" s="2">
        <v>817</v>
      </c>
      <c r="Z815" s="3">
        <v>0</v>
      </c>
    </row>
    <row r="816" spans="1:26" x14ac:dyDescent="0.25">
      <c r="A816">
        <v>123</v>
      </c>
      <c r="B816">
        <v>5</v>
      </c>
      <c r="C816">
        <v>2</v>
      </c>
      <c r="D816">
        <v>15</v>
      </c>
      <c r="E816">
        <v>3</v>
      </c>
      <c r="F816">
        <v>1</v>
      </c>
      <c r="G816">
        <v>1</v>
      </c>
      <c r="H816">
        <v>1</v>
      </c>
      <c r="I816">
        <v>2</v>
      </c>
      <c r="J816">
        <v>6</v>
      </c>
      <c r="L816">
        <v>1</v>
      </c>
      <c r="V816">
        <f>IF(AND(Table1[[#This Row],[age]]&lt;=18, Table1[[#This Row],[engaged_in_prod]] = 1),1,0)</f>
        <v>0</v>
      </c>
      <c r="Y816" s="2">
        <v>818</v>
      </c>
      <c r="Z816" s="3">
        <v>0</v>
      </c>
    </row>
    <row r="817" spans="1:26" x14ac:dyDescent="0.25">
      <c r="A817">
        <v>319</v>
      </c>
      <c r="B817">
        <v>5</v>
      </c>
      <c r="C817">
        <v>2</v>
      </c>
      <c r="D817">
        <v>12</v>
      </c>
      <c r="E817">
        <v>3</v>
      </c>
      <c r="F817">
        <v>5</v>
      </c>
      <c r="G817">
        <v>1</v>
      </c>
      <c r="H817">
        <v>0</v>
      </c>
      <c r="I817">
        <v>1</v>
      </c>
      <c r="K817">
        <v>3</v>
      </c>
      <c r="L817">
        <v>1</v>
      </c>
      <c r="V817">
        <f>IF(AND(Table1[[#This Row],[age]]&lt;=18, Table1[[#This Row],[engaged_in_prod]] = 1),1,0)</f>
        <v>1</v>
      </c>
      <c r="Y817" s="2">
        <v>819</v>
      </c>
      <c r="Z817" s="3">
        <v>0</v>
      </c>
    </row>
    <row r="818" spans="1:26" x14ac:dyDescent="0.25">
      <c r="A818">
        <v>392</v>
      </c>
      <c r="B818">
        <v>8</v>
      </c>
      <c r="C818">
        <v>2</v>
      </c>
      <c r="D818">
        <v>12</v>
      </c>
      <c r="E818">
        <v>3</v>
      </c>
      <c r="F818">
        <v>5</v>
      </c>
      <c r="G818">
        <v>1</v>
      </c>
      <c r="H818">
        <v>0</v>
      </c>
      <c r="I818">
        <v>1</v>
      </c>
      <c r="K818">
        <v>1</v>
      </c>
      <c r="L818">
        <v>1</v>
      </c>
      <c r="V818">
        <f>IF(AND(Table1[[#This Row],[age]]&lt;=18, Table1[[#This Row],[engaged_in_prod]] = 1),1,0)</f>
        <v>1</v>
      </c>
      <c r="Y818" s="2">
        <v>820</v>
      </c>
      <c r="Z818" s="3">
        <v>0</v>
      </c>
    </row>
    <row r="819" spans="1:26" x14ac:dyDescent="0.25">
      <c r="A819">
        <v>415</v>
      </c>
      <c r="B819">
        <v>3</v>
      </c>
      <c r="C819">
        <v>2</v>
      </c>
      <c r="D819">
        <v>12</v>
      </c>
      <c r="E819">
        <v>8</v>
      </c>
      <c r="F819">
        <v>5</v>
      </c>
      <c r="G819">
        <v>1</v>
      </c>
      <c r="H819">
        <v>1</v>
      </c>
      <c r="I819">
        <v>1</v>
      </c>
      <c r="K819">
        <v>1</v>
      </c>
      <c r="L819">
        <v>1</v>
      </c>
      <c r="V819">
        <f>IF(AND(Table1[[#This Row],[age]]&lt;=18, Table1[[#This Row],[engaged_in_prod]] = 1),1,0)</f>
        <v>1</v>
      </c>
      <c r="Y819" s="2">
        <v>821</v>
      </c>
      <c r="Z819" s="3">
        <v>0</v>
      </c>
    </row>
    <row r="820" spans="1:26" x14ac:dyDescent="0.25">
      <c r="A820">
        <v>124</v>
      </c>
      <c r="B820">
        <v>10</v>
      </c>
      <c r="C820">
        <v>1</v>
      </c>
      <c r="D820">
        <v>2</v>
      </c>
      <c r="E820">
        <v>3</v>
      </c>
      <c r="G820">
        <v>2</v>
      </c>
      <c r="L820">
        <v>1</v>
      </c>
      <c r="V820">
        <f>IF(AND(Table1[[#This Row],[age]]&lt;=18, Table1[[#This Row],[engaged_in_prod]] = 1),1,0)</f>
        <v>0</v>
      </c>
      <c r="Y820" s="2">
        <v>822</v>
      </c>
      <c r="Z820" s="3">
        <v>0</v>
      </c>
    </row>
    <row r="821" spans="1:26" x14ac:dyDescent="0.25">
      <c r="A821">
        <v>124</v>
      </c>
      <c r="B821">
        <v>9</v>
      </c>
      <c r="C821">
        <v>1</v>
      </c>
      <c r="D821">
        <v>5</v>
      </c>
      <c r="E821">
        <v>3</v>
      </c>
      <c r="G821">
        <v>1</v>
      </c>
      <c r="H821">
        <v>0</v>
      </c>
      <c r="I821">
        <v>2</v>
      </c>
      <c r="J821">
        <v>5</v>
      </c>
      <c r="L821">
        <v>1</v>
      </c>
      <c r="V821">
        <f>IF(AND(Table1[[#This Row],[age]]&lt;=18, Table1[[#This Row],[engaged_in_prod]] = 1),1,0)</f>
        <v>0</v>
      </c>
      <c r="Y821" s="2">
        <v>823</v>
      </c>
      <c r="Z821" s="3">
        <v>0</v>
      </c>
    </row>
    <row r="822" spans="1:26" x14ac:dyDescent="0.25">
      <c r="A822">
        <v>124</v>
      </c>
      <c r="B822">
        <v>8</v>
      </c>
      <c r="C822">
        <v>2</v>
      </c>
      <c r="D822">
        <v>7</v>
      </c>
      <c r="E822">
        <v>3</v>
      </c>
      <c r="G822">
        <v>1</v>
      </c>
      <c r="H822">
        <v>0</v>
      </c>
      <c r="I822">
        <v>2</v>
      </c>
      <c r="J822">
        <v>6</v>
      </c>
      <c r="L822">
        <v>1</v>
      </c>
      <c r="V822">
        <f>IF(AND(Table1[[#This Row],[age]]&lt;=18, Table1[[#This Row],[engaged_in_prod]] = 1),1,0)</f>
        <v>0</v>
      </c>
      <c r="Y822" s="2">
        <v>824</v>
      </c>
      <c r="Z822" s="3">
        <v>2</v>
      </c>
    </row>
    <row r="823" spans="1:26" x14ac:dyDescent="0.25">
      <c r="A823">
        <v>124</v>
      </c>
      <c r="B823">
        <v>7</v>
      </c>
      <c r="C823">
        <v>2</v>
      </c>
      <c r="D823">
        <v>9</v>
      </c>
      <c r="E823">
        <v>3</v>
      </c>
      <c r="G823">
        <v>1</v>
      </c>
      <c r="H823">
        <v>2</v>
      </c>
      <c r="I823">
        <v>2</v>
      </c>
      <c r="J823">
        <v>6</v>
      </c>
      <c r="L823">
        <v>1</v>
      </c>
      <c r="V823">
        <f>IF(AND(Table1[[#This Row],[age]]&lt;=18, Table1[[#This Row],[engaged_in_prod]] = 1),1,0)</f>
        <v>0</v>
      </c>
      <c r="Y823" s="2">
        <v>825</v>
      </c>
      <c r="Z823" s="3">
        <v>1</v>
      </c>
    </row>
    <row r="824" spans="1:26" x14ac:dyDescent="0.25">
      <c r="A824">
        <v>124</v>
      </c>
      <c r="B824">
        <v>6</v>
      </c>
      <c r="C824">
        <v>1</v>
      </c>
      <c r="D824">
        <v>11</v>
      </c>
      <c r="E824">
        <v>3</v>
      </c>
      <c r="G824">
        <v>1</v>
      </c>
      <c r="H824">
        <v>3</v>
      </c>
      <c r="I824">
        <v>2</v>
      </c>
      <c r="J824">
        <v>6</v>
      </c>
      <c r="L824">
        <v>1</v>
      </c>
      <c r="V824">
        <f>IF(AND(Table1[[#This Row],[age]]&lt;=18, Table1[[#This Row],[engaged_in_prod]] = 1),1,0)</f>
        <v>0</v>
      </c>
      <c r="Y824" s="2">
        <v>826</v>
      </c>
      <c r="Z824" s="3">
        <v>1</v>
      </c>
    </row>
    <row r="825" spans="1:26" x14ac:dyDescent="0.25">
      <c r="A825">
        <v>124</v>
      </c>
      <c r="B825">
        <v>5</v>
      </c>
      <c r="C825">
        <v>1</v>
      </c>
      <c r="D825">
        <v>13</v>
      </c>
      <c r="E825">
        <v>3</v>
      </c>
      <c r="F825">
        <v>5</v>
      </c>
      <c r="G825">
        <v>1</v>
      </c>
      <c r="H825">
        <v>1</v>
      </c>
      <c r="I825">
        <v>2</v>
      </c>
      <c r="J825">
        <v>6</v>
      </c>
      <c r="L825">
        <v>1</v>
      </c>
      <c r="V825">
        <f>IF(AND(Table1[[#This Row],[age]]&lt;=18, Table1[[#This Row],[engaged_in_prod]] = 1),1,0)</f>
        <v>0</v>
      </c>
      <c r="Y825" s="2">
        <v>827</v>
      </c>
      <c r="Z825" s="3">
        <v>0</v>
      </c>
    </row>
    <row r="826" spans="1:26" x14ac:dyDescent="0.25">
      <c r="A826">
        <v>448</v>
      </c>
      <c r="B826">
        <v>8</v>
      </c>
      <c r="C826">
        <v>2</v>
      </c>
      <c r="D826">
        <v>12</v>
      </c>
      <c r="E826">
        <v>9</v>
      </c>
      <c r="F826">
        <v>5</v>
      </c>
      <c r="G826">
        <v>1</v>
      </c>
      <c r="H826">
        <v>7</v>
      </c>
      <c r="I826">
        <v>1</v>
      </c>
      <c r="K826">
        <v>2</v>
      </c>
      <c r="L826">
        <v>1</v>
      </c>
      <c r="V826">
        <f>IF(AND(Table1[[#This Row],[age]]&lt;=18, Table1[[#This Row],[engaged_in_prod]] = 1),1,0)</f>
        <v>1</v>
      </c>
      <c r="Y826" s="2">
        <v>828</v>
      </c>
      <c r="Z826" s="3">
        <v>0</v>
      </c>
    </row>
    <row r="827" spans="1:26" x14ac:dyDescent="0.25">
      <c r="A827">
        <v>464</v>
      </c>
      <c r="B827">
        <v>5</v>
      </c>
      <c r="C827">
        <v>1</v>
      </c>
      <c r="D827">
        <v>12</v>
      </c>
      <c r="E827">
        <v>3</v>
      </c>
      <c r="F827">
        <v>5</v>
      </c>
      <c r="G827">
        <v>1</v>
      </c>
      <c r="H827">
        <v>5</v>
      </c>
      <c r="I827">
        <v>1</v>
      </c>
      <c r="K827">
        <v>2</v>
      </c>
      <c r="L827">
        <v>1</v>
      </c>
      <c r="V827">
        <f>IF(AND(Table1[[#This Row],[age]]&lt;=18, Table1[[#This Row],[engaged_in_prod]] = 1),1,0)</f>
        <v>1</v>
      </c>
      <c r="Y827" s="2">
        <v>829</v>
      </c>
      <c r="Z827" s="3">
        <v>0</v>
      </c>
    </row>
    <row r="828" spans="1:26" x14ac:dyDescent="0.25">
      <c r="A828">
        <v>468</v>
      </c>
      <c r="B828">
        <v>7</v>
      </c>
      <c r="C828">
        <v>1</v>
      </c>
      <c r="D828">
        <v>12</v>
      </c>
      <c r="E828">
        <v>3</v>
      </c>
      <c r="F828">
        <v>5</v>
      </c>
      <c r="G828">
        <v>1</v>
      </c>
      <c r="H828">
        <v>2</v>
      </c>
      <c r="I828">
        <v>1</v>
      </c>
      <c r="K828">
        <v>13</v>
      </c>
      <c r="L828">
        <v>1</v>
      </c>
      <c r="V828">
        <f>IF(AND(Table1[[#This Row],[age]]&lt;=18, Table1[[#This Row],[engaged_in_prod]] = 1),1,0)</f>
        <v>1</v>
      </c>
      <c r="Y828" s="2">
        <v>830</v>
      </c>
      <c r="Z828" s="3">
        <v>0</v>
      </c>
    </row>
    <row r="829" spans="1:26" x14ac:dyDescent="0.25">
      <c r="A829">
        <v>547</v>
      </c>
      <c r="B829">
        <v>11</v>
      </c>
      <c r="C829">
        <v>1</v>
      </c>
      <c r="D829">
        <v>12</v>
      </c>
      <c r="E829">
        <v>3</v>
      </c>
      <c r="F829">
        <v>5</v>
      </c>
      <c r="G829">
        <v>1</v>
      </c>
      <c r="H829">
        <v>0</v>
      </c>
      <c r="I829">
        <v>1</v>
      </c>
      <c r="K829">
        <v>2</v>
      </c>
      <c r="L829">
        <v>1</v>
      </c>
      <c r="V829">
        <f>IF(AND(Table1[[#This Row],[age]]&lt;=18, Table1[[#This Row],[engaged_in_prod]] = 1),1,0)</f>
        <v>1</v>
      </c>
      <c r="Y829" s="2">
        <v>831</v>
      </c>
      <c r="Z829" s="3">
        <v>0</v>
      </c>
    </row>
    <row r="830" spans="1:26" x14ac:dyDescent="0.25">
      <c r="A830">
        <v>124</v>
      </c>
      <c r="B830">
        <v>11</v>
      </c>
      <c r="C830">
        <v>1</v>
      </c>
      <c r="D830">
        <v>84</v>
      </c>
      <c r="E830">
        <v>6</v>
      </c>
      <c r="F830">
        <v>2</v>
      </c>
      <c r="G830">
        <v>1</v>
      </c>
      <c r="H830">
        <v>0</v>
      </c>
      <c r="I830">
        <v>2</v>
      </c>
      <c r="J830">
        <v>4</v>
      </c>
      <c r="L830">
        <v>1</v>
      </c>
      <c r="V830">
        <f>IF(AND(Table1[[#This Row],[age]]&lt;=18, Table1[[#This Row],[engaged_in_prod]] = 1),1,0)</f>
        <v>0</v>
      </c>
      <c r="Y830" s="2">
        <v>832</v>
      </c>
      <c r="Z830" s="3">
        <v>0</v>
      </c>
    </row>
    <row r="831" spans="1:26" x14ac:dyDescent="0.25">
      <c r="A831">
        <v>670</v>
      </c>
      <c r="B831">
        <v>4</v>
      </c>
      <c r="C831">
        <v>2</v>
      </c>
      <c r="D831">
        <v>12</v>
      </c>
      <c r="E831">
        <v>3</v>
      </c>
      <c r="F831">
        <v>5</v>
      </c>
      <c r="G831">
        <v>1</v>
      </c>
      <c r="H831">
        <v>6</v>
      </c>
      <c r="I831">
        <v>1</v>
      </c>
      <c r="K831">
        <v>1</v>
      </c>
      <c r="L831">
        <v>1</v>
      </c>
      <c r="V831">
        <f>IF(AND(Table1[[#This Row],[age]]&lt;=18, Table1[[#This Row],[engaged_in_prod]] = 1),1,0)</f>
        <v>1</v>
      </c>
      <c r="Y831" s="2">
        <v>833</v>
      </c>
      <c r="Z831" s="3">
        <v>0</v>
      </c>
    </row>
    <row r="832" spans="1:26" x14ac:dyDescent="0.25">
      <c r="A832">
        <v>687</v>
      </c>
      <c r="B832">
        <v>4</v>
      </c>
      <c r="C832">
        <v>2</v>
      </c>
      <c r="D832">
        <v>12</v>
      </c>
      <c r="E832">
        <v>3</v>
      </c>
      <c r="F832">
        <v>5</v>
      </c>
      <c r="G832">
        <v>1</v>
      </c>
      <c r="H832">
        <v>4</v>
      </c>
      <c r="I832">
        <v>1</v>
      </c>
      <c r="K832">
        <v>1</v>
      </c>
      <c r="L832">
        <v>1</v>
      </c>
      <c r="V832">
        <f>IF(AND(Table1[[#This Row],[age]]&lt;=18, Table1[[#This Row],[engaged_in_prod]] = 1),1,0)</f>
        <v>1</v>
      </c>
      <c r="Y832" s="2">
        <v>834</v>
      </c>
      <c r="Z832" s="3">
        <v>3</v>
      </c>
    </row>
    <row r="833" spans="1:26" x14ac:dyDescent="0.25">
      <c r="A833">
        <v>730</v>
      </c>
      <c r="B833">
        <v>4</v>
      </c>
      <c r="C833">
        <v>2</v>
      </c>
      <c r="D833">
        <v>12</v>
      </c>
      <c r="E833">
        <v>3</v>
      </c>
      <c r="F833">
        <v>5</v>
      </c>
      <c r="G833">
        <v>1</v>
      </c>
      <c r="H833">
        <v>0</v>
      </c>
      <c r="I833">
        <v>1</v>
      </c>
      <c r="K833">
        <v>2</v>
      </c>
      <c r="L833">
        <v>1</v>
      </c>
      <c r="V833">
        <f>IF(AND(Table1[[#This Row],[age]]&lt;=18, Table1[[#This Row],[engaged_in_prod]] = 1),1,0)</f>
        <v>1</v>
      </c>
      <c r="Y833" s="2">
        <v>835</v>
      </c>
      <c r="Z833" s="3">
        <v>0</v>
      </c>
    </row>
    <row r="834" spans="1:26" x14ac:dyDescent="0.25">
      <c r="A834">
        <v>780</v>
      </c>
      <c r="B834">
        <v>7</v>
      </c>
      <c r="C834">
        <v>2</v>
      </c>
      <c r="D834">
        <v>12</v>
      </c>
      <c r="E834">
        <v>5</v>
      </c>
      <c r="F834">
        <v>5</v>
      </c>
      <c r="G834">
        <v>1</v>
      </c>
      <c r="H834">
        <v>8</v>
      </c>
      <c r="I834">
        <v>1</v>
      </c>
      <c r="K834">
        <v>1</v>
      </c>
      <c r="L834">
        <v>1</v>
      </c>
      <c r="V834">
        <f>IF(AND(Table1[[#This Row],[age]]&lt;=18, Table1[[#This Row],[engaged_in_prod]] = 1),1,0)</f>
        <v>1</v>
      </c>
      <c r="Y834" s="2">
        <v>836</v>
      </c>
      <c r="Z834" s="3">
        <v>0</v>
      </c>
    </row>
    <row r="835" spans="1:26" x14ac:dyDescent="0.25">
      <c r="A835">
        <v>785</v>
      </c>
      <c r="B835">
        <v>5</v>
      </c>
      <c r="C835">
        <v>2</v>
      </c>
      <c r="D835">
        <v>12</v>
      </c>
      <c r="E835">
        <v>3</v>
      </c>
      <c r="F835">
        <v>5</v>
      </c>
      <c r="G835">
        <v>1</v>
      </c>
      <c r="H835">
        <v>0</v>
      </c>
      <c r="I835">
        <v>1</v>
      </c>
      <c r="K835">
        <v>1</v>
      </c>
      <c r="L835">
        <v>1</v>
      </c>
      <c r="V835">
        <f>IF(AND(Table1[[#This Row],[age]]&lt;=18, Table1[[#This Row],[engaged_in_prod]] = 1),1,0)</f>
        <v>1</v>
      </c>
      <c r="Y835" s="2">
        <v>837</v>
      </c>
      <c r="Z835" s="3">
        <v>1</v>
      </c>
    </row>
    <row r="836" spans="1:26" x14ac:dyDescent="0.25">
      <c r="A836">
        <v>126</v>
      </c>
      <c r="B836">
        <v>6</v>
      </c>
      <c r="C836">
        <v>1</v>
      </c>
      <c r="D836">
        <v>8</v>
      </c>
      <c r="E836">
        <v>3</v>
      </c>
      <c r="G836">
        <v>1</v>
      </c>
      <c r="H836">
        <v>1</v>
      </c>
      <c r="I836">
        <v>2</v>
      </c>
      <c r="J836">
        <v>6</v>
      </c>
      <c r="L836">
        <v>1</v>
      </c>
      <c r="V836">
        <f>IF(AND(Table1[[#This Row],[age]]&lt;=18, Table1[[#This Row],[engaged_in_prod]] = 1),1,0)</f>
        <v>0</v>
      </c>
      <c r="Y836" s="2">
        <v>838</v>
      </c>
      <c r="Z836" s="3">
        <v>0</v>
      </c>
    </row>
    <row r="837" spans="1:26" x14ac:dyDescent="0.25">
      <c r="A837">
        <v>806</v>
      </c>
      <c r="B837">
        <v>4</v>
      </c>
      <c r="C837">
        <v>1</v>
      </c>
      <c r="D837">
        <v>12</v>
      </c>
      <c r="E837">
        <v>3</v>
      </c>
      <c r="F837">
        <v>5</v>
      </c>
      <c r="G837">
        <v>1</v>
      </c>
      <c r="H837">
        <v>8</v>
      </c>
      <c r="I837">
        <v>1</v>
      </c>
      <c r="K837">
        <v>2</v>
      </c>
      <c r="L837">
        <v>1</v>
      </c>
      <c r="V837">
        <f>IF(AND(Table1[[#This Row],[age]]&lt;=18, Table1[[#This Row],[engaged_in_prod]] = 1),1,0)</f>
        <v>1</v>
      </c>
      <c r="Y837" s="2">
        <v>839</v>
      </c>
      <c r="Z837" s="3">
        <v>0</v>
      </c>
    </row>
    <row r="838" spans="1:26" x14ac:dyDescent="0.25">
      <c r="A838">
        <v>126</v>
      </c>
      <c r="B838">
        <v>4</v>
      </c>
      <c r="C838">
        <v>1</v>
      </c>
      <c r="D838">
        <v>15</v>
      </c>
      <c r="E838">
        <v>3</v>
      </c>
      <c r="F838">
        <v>5</v>
      </c>
      <c r="G838">
        <v>1</v>
      </c>
      <c r="H838">
        <v>19</v>
      </c>
      <c r="I838">
        <v>2</v>
      </c>
      <c r="J838">
        <v>6</v>
      </c>
      <c r="L838">
        <v>1</v>
      </c>
      <c r="V838">
        <f>IF(AND(Table1[[#This Row],[age]]&lt;=18, Table1[[#This Row],[engaged_in_prod]] = 1),1,0)</f>
        <v>0</v>
      </c>
      <c r="Y838" s="2">
        <v>840</v>
      </c>
      <c r="Z838" s="3">
        <v>0</v>
      </c>
    </row>
    <row r="839" spans="1:26" x14ac:dyDescent="0.25">
      <c r="A839">
        <v>824</v>
      </c>
      <c r="B839">
        <v>4</v>
      </c>
      <c r="C839">
        <v>1</v>
      </c>
      <c r="D839">
        <v>12</v>
      </c>
      <c r="E839">
        <v>3</v>
      </c>
      <c r="F839">
        <v>5</v>
      </c>
      <c r="G839">
        <v>1</v>
      </c>
      <c r="H839">
        <v>5</v>
      </c>
      <c r="I839">
        <v>1</v>
      </c>
      <c r="K839">
        <v>2</v>
      </c>
      <c r="L839">
        <v>1</v>
      </c>
      <c r="V839">
        <f>IF(AND(Table1[[#This Row],[age]]&lt;=18, Table1[[#This Row],[engaged_in_prod]] = 1),1,0)</f>
        <v>1</v>
      </c>
      <c r="Y839" s="2">
        <v>841</v>
      </c>
      <c r="Z839" s="3">
        <v>0</v>
      </c>
    </row>
    <row r="840" spans="1:26" x14ac:dyDescent="0.25">
      <c r="A840">
        <v>845</v>
      </c>
      <c r="B840">
        <v>5</v>
      </c>
      <c r="C840">
        <v>1</v>
      </c>
      <c r="D840">
        <v>12</v>
      </c>
      <c r="E840">
        <v>3</v>
      </c>
      <c r="F840">
        <v>5</v>
      </c>
      <c r="G840">
        <v>1</v>
      </c>
      <c r="H840">
        <v>3</v>
      </c>
      <c r="I840">
        <v>1</v>
      </c>
      <c r="K840">
        <v>1</v>
      </c>
      <c r="L840">
        <v>1</v>
      </c>
      <c r="V840">
        <f>IF(AND(Table1[[#This Row],[age]]&lt;=18, Table1[[#This Row],[engaged_in_prod]] = 1),1,0)</f>
        <v>1</v>
      </c>
      <c r="Y840" s="2">
        <v>842</v>
      </c>
      <c r="Z840" s="3">
        <v>0</v>
      </c>
    </row>
    <row r="841" spans="1:26" x14ac:dyDescent="0.25">
      <c r="A841">
        <v>856</v>
      </c>
      <c r="B841">
        <v>3</v>
      </c>
      <c r="C841">
        <v>2</v>
      </c>
      <c r="D841">
        <v>12</v>
      </c>
      <c r="E841">
        <v>3</v>
      </c>
      <c r="F841">
        <v>5</v>
      </c>
      <c r="G841">
        <v>1</v>
      </c>
      <c r="H841">
        <v>0</v>
      </c>
      <c r="I841">
        <v>1</v>
      </c>
      <c r="K841">
        <v>1</v>
      </c>
      <c r="L841">
        <v>1</v>
      </c>
      <c r="V841">
        <f>IF(AND(Table1[[#This Row],[age]]&lt;=18, Table1[[#This Row],[engaged_in_prod]] = 1),1,0)</f>
        <v>1</v>
      </c>
      <c r="Y841" s="2">
        <v>843</v>
      </c>
      <c r="Z841" s="3">
        <v>0</v>
      </c>
    </row>
    <row r="842" spans="1:26" x14ac:dyDescent="0.25">
      <c r="A842">
        <v>127</v>
      </c>
      <c r="B842">
        <v>8</v>
      </c>
      <c r="C842">
        <v>2</v>
      </c>
      <c r="D842">
        <v>1</v>
      </c>
      <c r="E842">
        <v>3</v>
      </c>
      <c r="G842">
        <v>2</v>
      </c>
      <c r="L842">
        <v>1</v>
      </c>
      <c r="V842">
        <f>IF(AND(Table1[[#This Row],[age]]&lt;=18, Table1[[#This Row],[engaged_in_prod]] = 1),1,0)</f>
        <v>0</v>
      </c>
      <c r="Y842" s="2">
        <v>844</v>
      </c>
      <c r="Z842" s="3">
        <v>2</v>
      </c>
    </row>
    <row r="843" spans="1:26" x14ac:dyDescent="0.25">
      <c r="A843">
        <v>127</v>
      </c>
      <c r="B843">
        <v>7</v>
      </c>
      <c r="C843">
        <v>1</v>
      </c>
      <c r="D843">
        <v>3</v>
      </c>
      <c r="E843">
        <v>3</v>
      </c>
      <c r="G843">
        <v>2</v>
      </c>
      <c r="L843">
        <v>1</v>
      </c>
      <c r="V843">
        <f>IF(AND(Table1[[#This Row],[age]]&lt;=18, Table1[[#This Row],[engaged_in_prod]] = 1),1,0)</f>
        <v>0</v>
      </c>
      <c r="Y843" s="2">
        <v>845</v>
      </c>
      <c r="Z843" s="3">
        <v>3</v>
      </c>
    </row>
    <row r="844" spans="1:26" x14ac:dyDescent="0.25">
      <c r="A844">
        <v>127</v>
      </c>
      <c r="B844">
        <v>6</v>
      </c>
      <c r="C844">
        <v>2</v>
      </c>
      <c r="D844">
        <v>5</v>
      </c>
      <c r="E844">
        <v>3</v>
      </c>
      <c r="G844">
        <v>1</v>
      </c>
      <c r="H844">
        <v>0</v>
      </c>
      <c r="I844">
        <v>2</v>
      </c>
      <c r="J844">
        <v>5</v>
      </c>
      <c r="L844">
        <v>1</v>
      </c>
      <c r="V844">
        <f>IF(AND(Table1[[#This Row],[age]]&lt;=18, Table1[[#This Row],[engaged_in_prod]] = 1),1,0)</f>
        <v>0</v>
      </c>
      <c r="Y844" s="2">
        <v>846</v>
      </c>
      <c r="Z844" s="3">
        <v>0</v>
      </c>
    </row>
    <row r="845" spans="1:26" x14ac:dyDescent="0.25">
      <c r="A845">
        <v>127</v>
      </c>
      <c r="B845">
        <v>5</v>
      </c>
      <c r="C845">
        <v>1</v>
      </c>
      <c r="D845">
        <v>7</v>
      </c>
      <c r="E845">
        <v>3</v>
      </c>
      <c r="G845">
        <v>1</v>
      </c>
      <c r="H845">
        <v>0</v>
      </c>
      <c r="I845">
        <v>2</v>
      </c>
      <c r="J845">
        <v>6</v>
      </c>
      <c r="L845">
        <v>1</v>
      </c>
      <c r="V845">
        <f>IF(AND(Table1[[#This Row],[age]]&lt;=18, Table1[[#This Row],[engaged_in_prod]] = 1),1,0)</f>
        <v>0</v>
      </c>
      <c r="Y845" s="2">
        <v>847</v>
      </c>
      <c r="Z845" s="3">
        <v>2</v>
      </c>
    </row>
    <row r="846" spans="1:26" x14ac:dyDescent="0.25">
      <c r="A846">
        <v>127</v>
      </c>
      <c r="B846">
        <v>4</v>
      </c>
      <c r="C846">
        <v>2</v>
      </c>
      <c r="D846">
        <v>10</v>
      </c>
      <c r="E846">
        <v>3</v>
      </c>
      <c r="G846">
        <v>1</v>
      </c>
      <c r="H846">
        <v>1</v>
      </c>
      <c r="I846">
        <v>2</v>
      </c>
      <c r="J846">
        <v>6</v>
      </c>
      <c r="L846">
        <v>1</v>
      </c>
      <c r="V846">
        <f>IF(AND(Table1[[#This Row],[age]]&lt;=18, Table1[[#This Row],[engaged_in_prod]] = 1),1,0)</f>
        <v>0</v>
      </c>
      <c r="Y846" s="2">
        <v>848</v>
      </c>
      <c r="Z846" s="3">
        <v>0</v>
      </c>
    </row>
    <row r="847" spans="1:26" x14ac:dyDescent="0.25">
      <c r="A847">
        <v>127</v>
      </c>
      <c r="B847">
        <v>3</v>
      </c>
      <c r="C847">
        <v>1</v>
      </c>
      <c r="D847">
        <v>13</v>
      </c>
      <c r="E847">
        <v>3</v>
      </c>
      <c r="F847">
        <v>5</v>
      </c>
      <c r="G847">
        <v>1</v>
      </c>
      <c r="H847">
        <v>5</v>
      </c>
      <c r="I847">
        <v>2</v>
      </c>
      <c r="J847">
        <v>6</v>
      </c>
      <c r="L847">
        <v>1</v>
      </c>
      <c r="V847">
        <f>IF(AND(Table1[[#This Row],[age]]&lt;=18, Table1[[#This Row],[engaged_in_prod]] = 1),1,0)</f>
        <v>0</v>
      </c>
      <c r="Y847" s="2">
        <v>849</v>
      </c>
      <c r="Z847" s="3">
        <v>0</v>
      </c>
    </row>
    <row r="848" spans="1:26" x14ac:dyDescent="0.25">
      <c r="A848">
        <v>869</v>
      </c>
      <c r="B848">
        <v>5</v>
      </c>
      <c r="C848">
        <v>2</v>
      </c>
      <c r="D848">
        <v>12</v>
      </c>
      <c r="E848">
        <v>8</v>
      </c>
      <c r="F848">
        <v>5</v>
      </c>
      <c r="G848">
        <v>1</v>
      </c>
      <c r="H848">
        <v>3</v>
      </c>
      <c r="I848">
        <v>1</v>
      </c>
      <c r="K848">
        <v>1</v>
      </c>
      <c r="L848">
        <v>1</v>
      </c>
      <c r="V848">
        <f>IF(AND(Table1[[#This Row],[age]]&lt;=18, Table1[[#This Row],[engaged_in_prod]] = 1),1,0)</f>
        <v>1</v>
      </c>
      <c r="Y848" s="2">
        <v>850</v>
      </c>
      <c r="Z848" s="3">
        <v>0</v>
      </c>
    </row>
    <row r="849" spans="1:26" x14ac:dyDescent="0.25">
      <c r="A849">
        <v>958</v>
      </c>
      <c r="B849">
        <v>3</v>
      </c>
      <c r="C849">
        <v>1</v>
      </c>
      <c r="D849">
        <v>12</v>
      </c>
      <c r="E849">
        <v>3</v>
      </c>
      <c r="F849">
        <v>2</v>
      </c>
      <c r="G849">
        <v>1</v>
      </c>
      <c r="H849">
        <v>0</v>
      </c>
      <c r="I849">
        <v>1</v>
      </c>
      <c r="K849">
        <v>2</v>
      </c>
      <c r="L849">
        <v>1</v>
      </c>
      <c r="V849">
        <f>IF(AND(Table1[[#This Row],[age]]&lt;=18, Table1[[#This Row],[engaged_in_prod]] = 1),1,0)</f>
        <v>1</v>
      </c>
      <c r="Y849" s="2">
        <v>851</v>
      </c>
      <c r="Z849" s="3">
        <v>1</v>
      </c>
    </row>
    <row r="850" spans="1:26" x14ac:dyDescent="0.25">
      <c r="A850">
        <v>128</v>
      </c>
      <c r="B850">
        <v>6</v>
      </c>
      <c r="C850">
        <v>2</v>
      </c>
      <c r="D850">
        <v>1</v>
      </c>
      <c r="E850">
        <v>3</v>
      </c>
      <c r="G850">
        <v>2</v>
      </c>
      <c r="L850">
        <v>1</v>
      </c>
      <c r="V850">
        <f>IF(AND(Table1[[#This Row],[age]]&lt;=18, Table1[[#This Row],[engaged_in_prod]] = 1),1,0)</f>
        <v>0</v>
      </c>
      <c r="Y850" s="2">
        <v>852</v>
      </c>
      <c r="Z850" s="3">
        <v>0</v>
      </c>
    </row>
    <row r="851" spans="1:26" x14ac:dyDescent="0.25">
      <c r="A851">
        <v>128</v>
      </c>
      <c r="B851">
        <v>5</v>
      </c>
      <c r="C851">
        <v>2</v>
      </c>
      <c r="D851">
        <v>4</v>
      </c>
      <c r="E851">
        <v>3</v>
      </c>
      <c r="G851">
        <v>2</v>
      </c>
      <c r="L851">
        <v>1</v>
      </c>
      <c r="V851">
        <f>IF(AND(Table1[[#This Row],[age]]&lt;=18, Table1[[#This Row],[engaged_in_prod]] = 1),1,0)</f>
        <v>0</v>
      </c>
      <c r="Y851" s="2">
        <v>853</v>
      </c>
      <c r="Z851" s="3">
        <v>0</v>
      </c>
    </row>
    <row r="852" spans="1:26" x14ac:dyDescent="0.25">
      <c r="A852">
        <v>128</v>
      </c>
      <c r="B852">
        <v>4</v>
      </c>
      <c r="C852">
        <v>1</v>
      </c>
      <c r="D852">
        <v>6</v>
      </c>
      <c r="E852">
        <v>3</v>
      </c>
      <c r="G852">
        <v>1</v>
      </c>
      <c r="H852">
        <v>0</v>
      </c>
      <c r="I852">
        <v>2</v>
      </c>
      <c r="J852">
        <v>5</v>
      </c>
      <c r="L852">
        <v>1</v>
      </c>
      <c r="V852">
        <f>IF(AND(Table1[[#This Row],[age]]&lt;=18, Table1[[#This Row],[engaged_in_prod]] = 1),1,0)</f>
        <v>0</v>
      </c>
      <c r="Y852" s="2">
        <v>854</v>
      </c>
      <c r="Z852" s="3">
        <v>0</v>
      </c>
    </row>
    <row r="853" spans="1:26" x14ac:dyDescent="0.25">
      <c r="A853">
        <v>128</v>
      </c>
      <c r="B853">
        <v>3</v>
      </c>
      <c r="C853">
        <v>2</v>
      </c>
      <c r="D853">
        <v>10</v>
      </c>
      <c r="E853">
        <v>3</v>
      </c>
      <c r="G853">
        <v>1</v>
      </c>
      <c r="H853">
        <v>2</v>
      </c>
      <c r="I853">
        <v>2</v>
      </c>
      <c r="J853">
        <v>6</v>
      </c>
      <c r="L853">
        <v>1</v>
      </c>
      <c r="V853">
        <f>IF(AND(Table1[[#This Row],[age]]&lt;=18, Table1[[#This Row],[engaged_in_prod]] = 1),1,0)</f>
        <v>0</v>
      </c>
      <c r="Y853" s="2">
        <v>855</v>
      </c>
      <c r="Z853" s="3">
        <v>0</v>
      </c>
    </row>
    <row r="854" spans="1:26" x14ac:dyDescent="0.25">
      <c r="A854">
        <v>993</v>
      </c>
      <c r="B854">
        <v>5</v>
      </c>
      <c r="C854">
        <v>2</v>
      </c>
      <c r="D854">
        <v>12</v>
      </c>
      <c r="E854">
        <v>3</v>
      </c>
      <c r="F854">
        <v>5</v>
      </c>
      <c r="G854">
        <v>1</v>
      </c>
      <c r="H854">
        <v>0</v>
      </c>
      <c r="I854">
        <v>1</v>
      </c>
      <c r="K854">
        <v>1</v>
      </c>
      <c r="L854">
        <v>1</v>
      </c>
      <c r="V854">
        <f>IF(AND(Table1[[#This Row],[age]]&lt;=18, Table1[[#This Row],[engaged_in_prod]] = 1),1,0)</f>
        <v>1</v>
      </c>
      <c r="Y854" s="2">
        <v>856</v>
      </c>
      <c r="Z854" s="3">
        <v>1</v>
      </c>
    </row>
    <row r="855" spans="1:26" x14ac:dyDescent="0.25">
      <c r="A855">
        <v>997</v>
      </c>
      <c r="B855">
        <v>4</v>
      </c>
      <c r="C855">
        <v>1</v>
      </c>
      <c r="D855">
        <v>12</v>
      </c>
      <c r="E855">
        <v>3</v>
      </c>
      <c r="F855">
        <v>5</v>
      </c>
      <c r="G855">
        <v>1</v>
      </c>
      <c r="H855">
        <v>0</v>
      </c>
      <c r="I855">
        <v>1</v>
      </c>
      <c r="K855">
        <v>2</v>
      </c>
      <c r="L855">
        <v>1</v>
      </c>
      <c r="V855">
        <f>IF(AND(Table1[[#This Row],[age]]&lt;=18, Table1[[#This Row],[engaged_in_prod]] = 1),1,0)</f>
        <v>1</v>
      </c>
      <c r="Y855" s="2">
        <v>857</v>
      </c>
      <c r="Z855" s="3">
        <v>0</v>
      </c>
    </row>
    <row r="856" spans="1:26" x14ac:dyDescent="0.25">
      <c r="A856">
        <v>129</v>
      </c>
      <c r="B856">
        <v>11</v>
      </c>
      <c r="C856">
        <v>2</v>
      </c>
      <c r="D856">
        <v>0</v>
      </c>
      <c r="E856">
        <v>3</v>
      </c>
      <c r="G856">
        <v>2</v>
      </c>
      <c r="L856">
        <v>1</v>
      </c>
      <c r="V856">
        <f>IF(AND(Table1[[#This Row],[age]]&lt;=18, Table1[[#This Row],[engaged_in_prod]] = 1),1,0)</f>
        <v>0</v>
      </c>
      <c r="Y856" s="2">
        <v>858</v>
      </c>
      <c r="Z856" s="3">
        <v>0</v>
      </c>
    </row>
    <row r="857" spans="1:26" x14ac:dyDescent="0.25">
      <c r="A857">
        <v>129</v>
      </c>
      <c r="B857">
        <v>10</v>
      </c>
      <c r="C857">
        <v>1</v>
      </c>
      <c r="D857">
        <v>3</v>
      </c>
      <c r="E857">
        <v>3</v>
      </c>
      <c r="G857">
        <v>2</v>
      </c>
      <c r="L857">
        <v>1</v>
      </c>
      <c r="V857">
        <f>IF(AND(Table1[[#This Row],[age]]&lt;=18, Table1[[#This Row],[engaged_in_prod]] = 1),1,0)</f>
        <v>0</v>
      </c>
      <c r="Y857" s="2">
        <v>859</v>
      </c>
      <c r="Z857" s="3">
        <v>0</v>
      </c>
    </row>
    <row r="858" spans="1:26" x14ac:dyDescent="0.25">
      <c r="A858">
        <v>129</v>
      </c>
      <c r="B858">
        <v>9</v>
      </c>
      <c r="C858">
        <v>2</v>
      </c>
      <c r="D858">
        <v>5</v>
      </c>
      <c r="E858">
        <v>3</v>
      </c>
      <c r="G858">
        <v>1</v>
      </c>
      <c r="H858">
        <v>0</v>
      </c>
      <c r="I858">
        <v>2</v>
      </c>
      <c r="J858">
        <v>5</v>
      </c>
      <c r="L858">
        <v>1</v>
      </c>
      <c r="V858">
        <f>IF(AND(Table1[[#This Row],[age]]&lt;=18, Table1[[#This Row],[engaged_in_prod]] = 1),1,0)</f>
        <v>0</v>
      </c>
      <c r="Y858" s="2">
        <v>860</v>
      </c>
      <c r="Z858" s="3">
        <v>0</v>
      </c>
    </row>
    <row r="859" spans="1:26" x14ac:dyDescent="0.25">
      <c r="A859">
        <v>129</v>
      </c>
      <c r="B859">
        <v>8</v>
      </c>
      <c r="C859">
        <v>1</v>
      </c>
      <c r="D859">
        <v>7</v>
      </c>
      <c r="E859">
        <v>3</v>
      </c>
      <c r="G859">
        <v>1</v>
      </c>
      <c r="H859">
        <v>19</v>
      </c>
      <c r="I859">
        <v>2</v>
      </c>
      <c r="J859">
        <v>6</v>
      </c>
      <c r="L859">
        <v>1</v>
      </c>
      <c r="V859">
        <f>IF(AND(Table1[[#This Row],[age]]&lt;=18, Table1[[#This Row],[engaged_in_prod]] = 1),1,0)</f>
        <v>0</v>
      </c>
      <c r="Y859" s="2">
        <v>861</v>
      </c>
      <c r="Z859" s="3">
        <v>0</v>
      </c>
    </row>
    <row r="860" spans="1:26" x14ac:dyDescent="0.25">
      <c r="A860">
        <v>129</v>
      </c>
      <c r="B860">
        <v>7</v>
      </c>
      <c r="C860">
        <v>2</v>
      </c>
      <c r="D860">
        <v>8</v>
      </c>
      <c r="E860">
        <v>3</v>
      </c>
      <c r="G860">
        <v>1</v>
      </c>
      <c r="H860">
        <v>1</v>
      </c>
      <c r="I860">
        <v>2</v>
      </c>
      <c r="J860">
        <v>6</v>
      </c>
      <c r="L860">
        <v>1</v>
      </c>
      <c r="V860">
        <f>IF(AND(Table1[[#This Row],[age]]&lt;=18, Table1[[#This Row],[engaged_in_prod]] = 1),1,0)</f>
        <v>0</v>
      </c>
      <c r="Y860" s="2">
        <v>862</v>
      </c>
      <c r="Z860" s="3">
        <v>0</v>
      </c>
    </row>
    <row r="861" spans="1:26" x14ac:dyDescent="0.25">
      <c r="A861">
        <v>129</v>
      </c>
      <c r="B861">
        <v>6</v>
      </c>
      <c r="C861">
        <v>1</v>
      </c>
      <c r="D861">
        <v>9</v>
      </c>
      <c r="E861">
        <v>3</v>
      </c>
      <c r="G861">
        <v>1</v>
      </c>
      <c r="H861">
        <v>3</v>
      </c>
      <c r="I861">
        <v>2</v>
      </c>
      <c r="J861">
        <v>6</v>
      </c>
      <c r="L861">
        <v>1</v>
      </c>
      <c r="V861">
        <f>IF(AND(Table1[[#This Row],[age]]&lt;=18, Table1[[#This Row],[engaged_in_prod]] = 1),1,0)</f>
        <v>0</v>
      </c>
      <c r="Y861" s="2">
        <v>863</v>
      </c>
      <c r="Z861" s="3">
        <v>0</v>
      </c>
    </row>
    <row r="862" spans="1:26" x14ac:dyDescent="0.25">
      <c r="A862">
        <v>1001</v>
      </c>
      <c r="B862">
        <v>4</v>
      </c>
      <c r="C862">
        <v>2</v>
      </c>
      <c r="D862">
        <v>12</v>
      </c>
      <c r="E862">
        <v>3</v>
      </c>
      <c r="F862">
        <v>2</v>
      </c>
      <c r="G862">
        <v>1</v>
      </c>
      <c r="H862">
        <v>3</v>
      </c>
      <c r="I862">
        <v>1</v>
      </c>
      <c r="K862">
        <v>1</v>
      </c>
      <c r="L862">
        <v>1</v>
      </c>
      <c r="V862">
        <f>IF(AND(Table1[[#This Row],[age]]&lt;=18, Table1[[#This Row],[engaged_in_prod]] = 1),1,0)</f>
        <v>1</v>
      </c>
      <c r="Y862" s="2">
        <v>864</v>
      </c>
      <c r="Z862" s="3">
        <v>0</v>
      </c>
    </row>
    <row r="863" spans="1:26" x14ac:dyDescent="0.25">
      <c r="A863">
        <v>129</v>
      </c>
      <c r="B863">
        <v>4</v>
      </c>
      <c r="C863">
        <v>2</v>
      </c>
      <c r="D863">
        <v>13</v>
      </c>
      <c r="E863">
        <v>3</v>
      </c>
      <c r="F863">
        <v>5</v>
      </c>
      <c r="G863">
        <v>1</v>
      </c>
      <c r="H863">
        <v>3</v>
      </c>
      <c r="I863">
        <v>2</v>
      </c>
      <c r="J863">
        <v>6</v>
      </c>
      <c r="L863">
        <v>1</v>
      </c>
      <c r="V863">
        <f>IF(AND(Table1[[#This Row],[age]]&lt;=18, Table1[[#This Row],[engaged_in_prod]] = 1),1,0)</f>
        <v>0</v>
      </c>
      <c r="Y863" s="2">
        <v>865</v>
      </c>
      <c r="Z863" s="3">
        <v>0</v>
      </c>
    </row>
    <row r="864" spans="1:26" x14ac:dyDescent="0.25">
      <c r="A864">
        <v>1064</v>
      </c>
      <c r="B864">
        <v>4</v>
      </c>
      <c r="C864">
        <v>2</v>
      </c>
      <c r="D864">
        <v>12</v>
      </c>
      <c r="E864">
        <v>3</v>
      </c>
      <c r="F864">
        <v>5</v>
      </c>
      <c r="G864">
        <v>1</v>
      </c>
      <c r="H864">
        <v>0</v>
      </c>
      <c r="I864">
        <v>1</v>
      </c>
      <c r="K864">
        <v>1</v>
      </c>
      <c r="L864">
        <v>1</v>
      </c>
      <c r="V864">
        <f>IF(AND(Table1[[#This Row],[age]]&lt;=18, Table1[[#This Row],[engaged_in_prod]] = 1),1,0)</f>
        <v>1</v>
      </c>
      <c r="Y864" s="2">
        <v>866</v>
      </c>
      <c r="Z864" s="3">
        <v>0</v>
      </c>
    </row>
    <row r="865" spans="1:26" x14ac:dyDescent="0.25">
      <c r="A865">
        <v>1080</v>
      </c>
      <c r="B865">
        <v>3</v>
      </c>
      <c r="C865">
        <v>2</v>
      </c>
      <c r="D865">
        <v>12</v>
      </c>
      <c r="E865">
        <v>3</v>
      </c>
      <c r="F865">
        <v>5</v>
      </c>
      <c r="G865">
        <v>1</v>
      </c>
      <c r="H865">
        <v>0</v>
      </c>
      <c r="I865">
        <v>1</v>
      </c>
      <c r="K865">
        <v>1</v>
      </c>
      <c r="L865">
        <v>1</v>
      </c>
      <c r="V865">
        <f>IF(AND(Table1[[#This Row],[age]]&lt;=18, Table1[[#This Row],[engaged_in_prod]] = 1),1,0)</f>
        <v>1</v>
      </c>
      <c r="Y865" s="2">
        <v>867</v>
      </c>
      <c r="Z865" s="3">
        <v>0</v>
      </c>
    </row>
    <row r="866" spans="1:26" x14ac:dyDescent="0.25">
      <c r="A866">
        <v>1081</v>
      </c>
      <c r="B866">
        <v>4</v>
      </c>
      <c r="C866">
        <v>2</v>
      </c>
      <c r="D866">
        <v>12</v>
      </c>
      <c r="E866">
        <v>3</v>
      </c>
      <c r="F866">
        <v>5</v>
      </c>
      <c r="G866">
        <v>1</v>
      </c>
      <c r="H866">
        <v>1</v>
      </c>
      <c r="I866">
        <v>1</v>
      </c>
      <c r="K866">
        <v>1</v>
      </c>
      <c r="L866">
        <v>1</v>
      </c>
      <c r="V866">
        <f>IF(AND(Table1[[#This Row],[age]]&lt;=18, Table1[[#This Row],[engaged_in_prod]] = 1),1,0)</f>
        <v>1</v>
      </c>
      <c r="Y866" s="2">
        <v>868</v>
      </c>
      <c r="Z866" s="3">
        <v>0</v>
      </c>
    </row>
    <row r="867" spans="1:26" x14ac:dyDescent="0.25">
      <c r="A867">
        <v>1084</v>
      </c>
      <c r="B867">
        <v>4</v>
      </c>
      <c r="C867">
        <v>2</v>
      </c>
      <c r="D867">
        <v>12</v>
      </c>
      <c r="E867">
        <v>3</v>
      </c>
      <c r="F867">
        <v>5</v>
      </c>
      <c r="G867">
        <v>1</v>
      </c>
      <c r="H867">
        <v>8</v>
      </c>
      <c r="I867">
        <v>1</v>
      </c>
      <c r="K867">
        <v>1</v>
      </c>
      <c r="L867">
        <v>1</v>
      </c>
      <c r="M867">
        <v>1</v>
      </c>
      <c r="N867">
        <v>16</v>
      </c>
      <c r="O867">
        <v>3</v>
      </c>
      <c r="P867">
        <v>5</v>
      </c>
      <c r="Q867">
        <v>1</v>
      </c>
      <c r="R867">
        <v>8</v>
      </c>
      <c r="S867">
        <v>2</v>
      </c>
      <c r="T867">
        <v>6</v>
      </c>
      <c r="V867">
        <f>IF(AND(Table1[[#This Row],[age]]&lt;=18, Table1[[#This Row],[engaged_in_prod]] = 1),1,0)</f>
        <v>1</v>
      </c>
      <c r="Y867" s="2">
        <v>869</v>
      </c>
      <c r="Z867" s="3">
        <v>1</v>
      </c>
    </row>
    <row r="868" spans="1:26" x14ac:dyDescent="0.25">
      <c r="A868">
        <v>1088</v>
      </c>
      <c r="B868">
        <v>6</v>
      </c>
      <c r="C868">
        <v>2</v>
      </c>
      <c r="D868">
        <v>12</v>
      </c>
      <c r="E868">
        <v>8</v>
      </c>
      <c r="F868">
        <v>2</v>
      </c>
      <c r="G868">
        <v>1</v>
      </c>
      <c r="H868">
        <v>1</v>
      </c>
      <c r="I868">
        <v>1</v>
      </c>
      <c r="K868">
        <v>1</v>
      </c>
      <c r="L868">
        <v>1</v>
      </c>
      <c r="V868">
        <f>IF(AND(Table1[[#This Row],[age]]&lt;=18, Table1[[#This Row],[engaged_in_prod]] = 1),1,0)</f>
        <v>1</v>
      </c>
      <c r="Y868" s="2">
        <v>870</v>
      </c>
      <c r="Z868" s="3">
        <v>0</v>
      </c>
    </row>
    <row r="869" spans="1:26" x14ac:dyDescent="0.25">
      <c r="A869">
        <v>131</v>
      </c>
      <c r="B869">
        <v>9</v>
      </c>
      <c r="C869">
        <v>1</v>
      </c>
      <c r="D869">
        <v>0</v>
      </c>
      <c r="E869">
        <v>3</v>
      </c>
      <c r="G869">
        <v>2</v>
      </c>
      <c r="L869">
        <v>1</v>
      </c>
      <c r="V869">
        <f>IF(AND(Table1[[#This Row],[age]]&lt;=18, Table1[[#This Row],[engaged_in_prod]] = 1),1,0)</f>
        <v>0</v>
      </c>
      <c r="Y869" s="2">
        <v>871</v>
      </c>
      <c r="Z869" s="3">
        <v>1</v>
      </c>
    </row>
    <row r="870" spans="1:26" x14ac:dyDescent="0.25">
      <c r="A870">
        <v>131</v>
      </c>
      <c r="B870">
        <v>8</v>
      </c>
      <c r="C870">
        <v>2</v>
      </c>
      <c r="D870">
        <v>4</v>
      </c>
      <c r="E870">
        <v>3</v>
      </c>
      <c r="G870">
        <v>2</v>
      </c>
      <c r="L870">
        <v>1</v>
      </c>
      <c r="V870">
        <f>IF(AND(Table1[[#This Row],[age]]&lt;=18, Table1[[#This Row],[engaged_in_prod]] = 1),1,0)</f>
        <v>0</v>
      </c>
      <c r="Y870" s="2">
        <v>872</v>
      </c>
      <c r="Z870" s="3">
        <v>0</v>
      </c>
    </row>
    <row r="871" spans="1:26" x14ac:dyDescent="0.25">
      <c r="A871">
        <v>131</v>
      </c>
      <c r="B871">
        <v>7</v>
      </c>
      <c r="C871">
        <v>2</v>
      </c>
      <c r="D871">
        <v>7</v>
      </c>
      <c r="E871">
        <v>3</v>
      </c>
      <c r="G871">
        <v>1</v>
      </c>
      <c r="H871">
        <v>1</v>
      </c>
      <c r="I871">
        <v>2</v>
      </c>
      <c r="J871">
        <v>6</v>
      </c>
      <c r="L871">
        <v>1</v>
      </c>
      <c r="V871">
        <f>IF(AND(Table1[[#This Row],[age]]&lt;=18, Table1[[#This Row],[engaged_in_prod]] = 1),1,0)</f>
        <v>0</v>
      </c>
      <c r="Y871" s="2">
        <v>873</v>
      </c>
      <c r="Z871" s="3">
        <v>0</v>
      </c>
    </row>
    <row r="872" spans="1:26" x14ac:dyDescent="0.25">
      <c r="A872">
        <v>131</v>
      </c>
      <c r="B872">
        <v>6</v>
      </c>
      <c r="C872">
        <v>2</v>
      </c>
      <c r="D872">
        <v>8</v>
      </c>
      <c r="E872">
        <v>3</v>
      </c>
      <c r="G872">
        <v>1</v>
      </c>
      <c r="H872">
        <v>3</v>
      </c>
      <c r="I872">
        <v>2</v>
      </c>
      <c r="J872">
        <v>6</v>
      </c>
      <c r="L872">
        <v>1</v>
      </c>
      <c r="V872">
        <f>IF(AND(Table1[[#This Row],[age]]&lt;=18, Table1[[#This Row],[engaged_in_prod]] = 1),1,0)</f>
        <v>0</v>
      </c>
      <c r="Y872" s="2">
        <v>874</v>
      </c>
      <c r="Z872" s="3">
        <v>0</v>
      </c>
    </row>
    <row r="873" spans="1:26" x14ac:dyDescent="0.25">
      <c r="A873">
        <v>131</v>
      </c>
      <c r="B873">
        <v>5</v>
      </c>
      <c r="C873">
        <v>1</v>
      </c>
      <c r="D873">
        <v>10</v>
      </c>
      <c r="E873">
        <v>3</v>
      </c>
      <c r="G873">
        <v>1</v>
      </c>
      <c r="H873">
        <v>3</v>
      </c>
      <c r="I873">
        <v>2</v>
      </c>
      <c r="J873">
        <v>6</v>
      </c>
      <c r="L873">
        <v>1</v>
      </c>
      <c r="V873">
        <f>IF(AND(Table1[[#This Row],[age]]&lt;=18, Table1[[#This Row],[engaged_in_prod]] = 1),1,0)</f>
        <v>0</v>
      </c>
      <c r="Y873" s="2">
        <v>875</v>
      </c>
      <c r="Z873" s="3">
        <v>0</v>
      </c>
    </row>
    <row r="874" spans="1:26" x14ac:dyDescent="0.25">
      <c r="A874">
        <v>131</v>
      </c>
      <c r="B874">
        <v>4</v>
      </c>
      <c r="C874">
        <v>1</v>
      </c>
      <c r="D874">
        <v>13</v>
      </c>
      <c r="E874">
        <v>3</v>
      </c>
      <c r="F874">
        <v>5</v>
      </c>
      <c r="G874">
        <v>1</v>
      </c>
      <c r="H874">
        <v>19</v>
      </c>
      <c r="I874">
        <v>2</v>
      </c>
      <c r="J874">
        <v>6</v>
      </c>
      <c r="L874">
        <v>1</v>
      </c>
      <c r="V874">
        <f>IF(AND(Table1[[#This Row],[age]]&lt;=18, Table1[[#This Row],[engaged_in_prod]] = 1),1,0)</f>
        <v>0</v>
      </c>
      <c r="Y874" s="2">
        <v>876</v>
      </c>
      <c r="Z874" s="3">
        <v>0</v>
      </c>
    </row>
    <row r="875" spans="1:26" x14ac:dyDescent="0.25">
      <c r="A875">
        <v>131</v>
      </c>
      <c r="B875">
        <v>3</v>
      </c>
      <c r="C875">
        <v>2</v>
      </c>
      <c r="D875">
        <v>15</v>
      </c>
      <c r="E875">
        <v>3</v>
      </c>
      <c r="F875">
        <v>5</v>
      </c>
      <c r="G875">
        <v>1</v>
      </c>
      <c r="H875">
        <v>3</v>
      </c>
      <c r="I875">
        <v>2</v>
      </c>
      <c r="J875">
        <v>6</v>
      </c>
      <c r="L875">
        <v>1</v>
      </c>
      <c r="V875">
        <f>IF(AND(Table1[[#This Row],[age]]&lt;=18, Table1[[#This Row],[engaged_in_prod]] = 1),1,0)</f>
        <v>0</v>
      </c>
      <c r="Y875" s="2">
        <v>877</v>
      </c>
      <c r="Z875" s="3">
        <v>0</v>
      </c>
    </row>
    <row r="876" spans="1:26" x14ac:dyDescent="0.25">
      <c r="A876">
        <v>1109</v>
      </c>
      <c r="B876">
        <v>3</v>
      </c>
      <c r="C876">
        <v>2</v>
      </c>
      <c r="D876">
        <v>12</v>
      </c>
      <c r="E876">
        <v>3</v>
      </c>
      <c r="F876">
        <v>5</v>
      </c>
      <c r="G876">
        <v>1</v>
      </c>
      <c r="H876">
        <v>5</v>
      </c>
      <c r="I876">
        <v>1</v>
      </c>
      <c r="K876">
        <v>1</v>
      </c>
      <c r="L876">
        <v>1</v>
      </c>
      <c r="V876">
        <f>IF(AND(Table1[[#This Row],[age]]&lt;=18, Table1[[#This Row],[engaged_in_prod]] = 1),1,0)</f>
        <v>1</v>
      </c>
      <c r="Y876" s="2">
        <v>878</v>
      </c>
      <c r="Z876" s="3">
        <v>1</v>
      </c>
    </row>
    <row r="877" spans="1:26" x14ac:dyDescent="0.25">
      <c r="A877">
        <v>1118</v>
      </c>
      <c r="B877">
        <v>4</v>
      </c>
      <c r="C877">
        <v>2</v>
      </c>
      <c r="D877">
        <v>12</v>
      </c>
      <c r="E877">
        <v>3</v>
      </c>
      <c r="F877">
        <v>5</v>
      </c>
      <c r="G877">
        <v>1</v>
      </c>
      <c r="H877">
        <v>2</v>
      </c>
      <c r="I877">
        <v>1</v>
      </c>
      <c r="K877">
        <v>1</v>
      </c>
      <c r="L877">
        <v>1</v>
      </c>
      <c r="V877">
        <f>IF(AND(Table1[[#This Row],[age]]&lt;=18, Table1[[#This Row],[engaged_in_prod]] = 1),1,0)</f>
        <v>1</v>
      </c>
      <c r="Y877" s="2">
        <v>879</v>
      </c>
      <c r="Z877" s="3">
        <v>0</v>
      </c>
    </row>
    <row r="878" spans="1:26" x14ac:dyDescent="0.25">
      <c r="A878">
        <v>132</v>
      </c>
      <c r="B878">
        <v>7</v>
      </c>
      <c r="C878">
        <v>1</v>
      </c>
      <c r="D878">
        <v>5</v>
      </c>
      <c r="E878">
        <v>3</v>
      </c>
      <c r="G878">
        <v>1</v>
      </c>
      <c r="H878">
        <v>0</v>
      </c>
      <c r="I878">
        <v>2</v>
      </c>
      <c r="J878">
        <v>5</v>
      </c>
      <c r="L878">
        <v>1</v>
      </c>
      <c r="V878">
        <f>IF(AND(Table1[[#This Row],[age]]&lt;=18, Table1[[#This Row],[engaged_in_prod]] = 1),1,0)</f>
        <v>0</v>
      </c>
      <c r="Y878" s="2">
        <v>880</v>
      </c>
      <c r="Z878" s="3">
        <v>0</v>
      </c>
    </row>
    <row r="879" spans="1:26" x14ac:dyDescent="0.25">
      <c r="A879">
        <v>132</v>
      </c>
      <c r="B879">
        <v>6</v>
      </c>
      <c r="C879">
        <v>2</v>
      </c>
      <c r="D879">
        <v>8</v>
      </c>
      <c r="E879">
        <v>3</v>
      </c>
      <c r="G879">
        <v>1</v>
      </c>
      <c r="H879">
        <v>0</v>
      </c>
      <c r="I879">
        <v>2</v>
      </c>
      <c r="J879">
        <v>5</v>
      </c>
      <c r="L879">
        <v>1</v>
      </c>
      <c r="V879">
        <f>IF(AND(Table1[[#This Row],[age]]&lt;=18, Table1[[#This Row],[engaged_in_prod]] = 1),1,0)</f>
        <v>0</v>
      </c>
      <c r="Y879" s="2">
        <v>881</v>
      </c>
      <c r="Z879" s="3">
        <v>1</v>
      </c>
    </row>
    <row r="880" spans="1:26" x14ac:dyDescent="0.25">
      <c r="A880">
        <v>132</v>
      </c>
      <c r="B880">
        <v>5</v>
      </c>
      <c r="C880">
        <v>2</v>
      </c>
      <c r="D880">
        <v>10</v>
      </c>
      <c r="E880">
        <v>3</v>
      </c>
      <c r="G880">
        <v>1</v>
      </c>
      <c r="H880">
        <v>1</v>
      </c>
      <c r="I880">
        <v>2</v>
      </c>
      <c r="J880">
        <v>6</v>
      </c>
      <c r="L880">
        <v>1</v>
      </c>
      <c r="V880">
        <f>IF(AND(Table1[[#This Row],[age]]&lt;=18, Table1[[#This Row],[engaged_in_prod]] = 1),1,0)</f>
        <v>0</v>
      </c>
      <c r="Y880" s="2">
        <v>882</v>
      </c>
      <c r="Z880" s="3">
        <v>0</v>
      </c>
    </row>
    <row r="881" spans="1:26" x14ac:dyDescent="0.25">
      <c r="A881">
        <v>132</v>
      </c>
      <c r="B881">
        <v>4</v>
      </c>
      <c r="C881">
        <v>2</v>
      </c>
      <c r="D881">
        <v>13</v>
      </c>
      <c r="E881">
        <v>3</v>
      </c>
      <c r="F881">
        <v>1</v>
      </c>
      <c r="G881">
        <v>1</v>
      </c>
      <c r="H881">
        <v>2</v>
      </c>
      <c r="I881">
        <v>2</v>
      </c>
      <c r="J881">
        <v>6</v>
      </c>
      <c r="L881">
        <v>1</v>
      </c>
      <c r="V881">
        <f>IF(AND(Table1[[#This Row],[age]]&lt;=18, Table1[[#This Row],[engaged_in_prod]] = 1),1,0)</f>
        <v>0</v>
      </c>
      <c r="Y881" s="2">
        <v>883</v>
      </c>
      <c r="Z881" s="3">
        <v>0</v>
      </c>
    </row>
    <row r="882" spans="1:26" x14ac:dyDescent="0.25">
      <c r="A882">
        <v>132</v>
      </c>
      <c r="B882">
        <v>3</v>
      </c>
      <c r="C882">
        <v>1</v>
      </c>
      <c r="D882">
        <v>15</v>
      </c>
      <c r="E882">
        <v>3</v>
      </c>
      <c r="F882">
        <v>1</v>
      </c>
      <c r="G882">
        <v>1</v>
      </c>
      <c r="H882">
        <v>4</v>
      </c>
      <c r="I882">
        <v>2</v>
      </c>
      <c r="J882">
        <v>6</v>
      </c>
      <c r="L882">
        <v>1</v>
      </c>
      <c r="V882">
        <f>IF(AND(Table1[[#This Row],[age]]&lt;=18, Table1[[#This Row],[engaged_in_prod]] = 1),1,0)</f>
        <v>0</v>
      </c>
      <c r="Y882" s="2">
        <v>884</v>
      </c>
      <c r="Z882" s="3">
        <v>0</v>
      </c>
    </row>
    <row r="883" spans="1:26" x14ac:dyDescent="0.25">
      <c r="A883">
        <v>1138</v>
      </c>
      <c r="B883">
        <v>6</v>
      </c>
      <c r="C883">
        <v>1</v>
      </c>
      <c r="D883">
        <v>12</v>
      </c>
      <c r="E883">
        <v>3</v>
      </c>
      <c r="F883">
        <v>5</v>
      </c>
      <c r="G883">
        <v>1</v>
      </c>
      <c r="H883">
        <v>0</v>
      </c>
      <c r="I883">
        <v>1</v>
      </c>
      <c r="K883">
        <v>2</v>
      </c>
      <c r="L883">
        <v>1</v>
      </c>
      <c r="V883">
        <f>IF(AND(Table1[[#This Row],[age]]&lt;=18, Table1[[#This Row],[engaged_in_prod]] = 1),1,0)</f>
        <v>1</v>
      </c>
      <c r="Y883" s="2">
        <v>885</v>
      </c>
      <c r="Z883" s="3">
        <v>0</v>
      </c>
    </row>
    <row r="884" spans="1:26" x14ac:dyDescent="0.25">
      <c r="A884">
        <v>1140</v>
      </c>
      <c r="B884">
        <v>5</v>
      </c>
      <c r="C884">
        <v>2</v>
      </c>
      <c r="D884">
        <v>12</v>
      </c>
      <c r="E884">
        <v>3</v>
      </c>
      <c r="F884">
        <v>5</v>
      </c>
      <c r="G884">
        <v>1</v>
      </c>
      <c r="H884">
        <v>0</v>
      </c>
      <c r="I884">
        <v>1</v>
      </c>
      <c r="K884">
        <v>1</v>
      </c>
      <c r="L884">
        <v>1</v>
      </c>
      <c r="V884">
        <f>IF(AND(Table1[[#This Row],[age]]&lt;=18, Table1[[#This Row],[engaged_in_prod]] = 1),1,0)</f>
        <v>1</v>
      </c>
      <c r="Y884" s="2">
        <v>886</v>
      </c>
      <c r="Z884" s="3">
        <v>1</v>
      </c>
    </row>
    <row r="885" spans="1:26" x14ac:dyDescent="0.25">
      <c r="A885">
        <v>133</v>
      </c>
      <c r="B885">
        <v>6</v>
      </c>
      <c r="C885">
        <v>2</v>
      </c>
      <c r="D885">
        <v>3</v>
      </c>
      <c r="E885">
        <v>3</v>
      </c>
      <c r="G885">
        <v>2</v>
      </c>
      <c r="L885">
        <v>1</v>
      </c>
      <c r="V885">
        <f>IF(AND(Table1[[#This Row],[age]]&lt;=18, Table1[[#This Row],[engaged_in_prod]] = 1),1,0)</f>
        <v>0</v>
      </c>
      <c r="Y885" s="2">
        <v>887</v>
      </c>
      <c r="Z885" s="3">
        <v>0</v>
      </c>
    </row>
    <row r="886" spans="1:26" x14ac:dyDescent="0.25">
      <c r="A886">
        <v>133</v>
      </c>
      <c r="B886">
        <v>5</v>
      </c>
      <c r="C886">
        <v>1</v>
      </c>
      <c r="D886">
        <v>6</v>
      </c>
      <c r="E886">
        <v>3</v>
      </c>
      <c r="G886">
        <v>1</v>
      </c>
      <c r="H886">
        <v>1</v>
      </c>
      <c r="I886">
        <v>2</v>
      </c>
      <c r="J886">
        <v>6</v>
      </c>
      <c r="L886">
        <v>1</v>
      </c>
      <c r="V886">
        <f>IF(AND(Table1[[#This Row],[age]]&lt;=18, Table1[[#This Row],[engaged_in_prod]] = 1),1,0)</f>
        <v>0</v>
      </c>
      <c r="Y886" s="2">
        <v>888</v>
      </c>
      <c r="Z886" s="3">
        <v>0</v>
      </c>
    </row>
    <row r="887" spans="1:26" x14ac:dyDescent="0.25">
      <c r="A887">
        <v>133</v>
      </c>
      <c r="B887">
        <v>4</v>
      </c>
      <c r="C887">
        <v>1</v>
      </c>
      <c r="D887">
        <v>7</v>
      </c>
      <c r="E887">
        <v>3</v>
      </c>
      <c r="G887">
        <v>1</v>
      </c>
      <c r="H887">
        <v>1</v>
      </c>
      <c r="I887">
        <v>2</v>
      </c>
      <c r="J887">
        <v>6</v>
      </c>
      <c r="L887">
        <v>1</v>
      </c>
      <c r="V887">
        <f>IF(AND(Table1[[#This Row],[age]]&lt;=18, Table1[[#This Row],[engaged_in_prod]] = 1),1,0)</f>
        <v>0</v>
      </c>
      <c r="Y887" s="2">
        <v>889</v>
      </c>
      <c r="Z887" s="3">
        <v>0</v>
      </c>
    </row>
    <row r="888" spans="1:26" x14ac:dyDescent="0.25">
      <c r="A888">
        <v>133</v>
      </c>
      <c r="B888">
        <v>3</v>
      </c>
      <c r="C888">
        <v>1</v>
      </c>
      <c r="D888">
        <v>10</v>
      </c>
      <c r="E888">
        <v>3</v>
      </c>
      <c r="G888">
        <v>1</v>
      </c>
      <c r="H888">
        <v>1</v>
      </c>
      <c r="I888">
        <v>2</v>
      </c>
      <c r="J888">
        <v>6</v>
      </c>
      <c r="L888">
        <v>1</v>
      </c>
      <c r="V888">
        <f>IF(AND(Table1[[#This Row],[age]]&lt;=18, Table1[[#This Row],[engaged_in_prod]] = 1),1,0)</f>
        <v>0</v>
      </c>
      <c r="Y888" s="2">
        <v>890</v>
      </c>
      <c r="Z888" s="3">
        <v>0</v>
      </c>
    </row>
    <row r="889" spans="1:26" x14ac:dyDescent="0.25">
      <c r="A889">
        <v>1162</v>
      </c>
      <c r="B889">
        <v>3</v>
      </c>
      <c r="C889">
        <v>1</v>
      </c>
      <c r="D889">
        <v>12</v>
      </c>
      <c r="E889">
        <v>3</v>
      </c>
      <c r="F889">
        <v>2</v>
      </c>
      <c r="G889">
        <v>1</v>
      </c>
      <c r="H889">
        <v>0</v>
      </c>
      <c r="I889">
        <v>1</v>
      </c>
      <c r="K889">
        <v>2</v>
      </c>
      <c r="L889">
        <v>1</v>
      </c>
      <c r="V889">
        <f>IF(AND(Table1[[#This Row],[age]]&lt;=18, Table1[[#This Row],[engaged_in_prod]] = 1),1,0)</f>
        <v>1</v>
      </c>
      <c r="Y889" s="2">
        <v>891</v>
      </c>
      <c r="Z889" s="3">
        <v>0</v>
      </c>
    </row>
    <row r="890" spans="1:26" x14ac:dyDescent="0.25">
      <c r="A890">
        <v>1164</v>
      </c>
      <c r="B890">
        <v>4</v>
      </c>
      <c r="C890">
        <v>2</v>
      </c>
      <c r="D890">
        <v>12</v>
      </c>
      <c r="E890">
        <v>3</v>
      </c>
      <c r="F890">
        <v>5</v>
      </c>
      <c r="G890">
        <v>1</v>
      </c>
      <c r="H890">
        <v>2</v>
      </c>
      <c r="I890">
        <v>1</v>
      </c>
      <c r="K890">
        <v>2</v>
      </c>
      <c r="L890">
        <v>1</v>
      </c>
      <c r="V890">
        <f>IF(AND(Table1[[#This Row],[age]]&lt;=18, Table1[[#This Row],[engaged_in_prod]] = 1),1,0)</f>
        <v>1</v>
      </c>
      <c r="Y890" s="2">
        <v>892</v>
      </c>
      <c r="Z890" s="3">
        <v>0</v>
      </c>
    </row>
    <row r="891" spans="1:26" x14ac:dyDescent="0.25">
      <c r="A891">
        <v>134</v>
      </c>
      <c r="B891">
        <v>9</v>
      </c>
      <c r="C891">
        <v>1</v>
      </c>
      <c r="D891">
        <v>1</v>
      </c>
      <c r="E891">
        <v>3</v>
      </c>
      <c r="G891">
        <v>2</v>
      </c>
      <c r="L891">
        <v>1</v>
      </c>
      <c r="V891">
        <f>IF(AND(Table1[[#This Row],[age]]&lt;=18, Table1[[#This Row],[engaged_in_prod]] = 1),1,0)</f>
        <v>0</v>
      </c>
      <c r="Y891" s="2">
        <v>893</v>
      </c>
      <c r="Z891" s="3">
        <v>0</v>
      </c>
    </row>
    <row r="892" spans="1:26" x14ac:dyDescent="0.25">
      <c r="A892">
        <v>134</v>
      </c>
      <c r="B892">
        <v>7</v>
      </c>
      <c r="C892">
        <v>1</v>
      </c>
      <c r="D892">
        <v>4</v>
      </c>
      <c r="E892">
        <v>3</v>
      </c>
      <c r="G892">
        <v>2</v>
      </c>
      <c r="L892">
        <v>1</v>
      </c>
      <c r="V892">
        <f>IF(AND(Table1[[#This Row],[age]]&lt;=18, Table1[[#This Row],[engaged_in_prod]] = 1),1,0)</f>
        <v>0</v>
      </c>
      <c r="Y892" s="2">
        <v>894</v>
      </c>
      <c r="Z892" s="3">
        <v>0</v>
      </c>
    </row>
    <row r="893" spans="1:26" x14ac:dyDescent="0.25">
      <c r="A893">
        <v>134</v>
      </c>
      <c r="B893">
        <v>8</v>
      </c>
      <c r="C893">
        <v>2</v>
      </c>
      <c r="D893">
        <v>5</v>
      </c>
      <c r="E893">
        <v>3</v>
      </c>
      <c r="G893">
        <v>1</v>
      </c>
      <c r="H893">
        <v>0</v>
      </c>
      <c r="I893">
        <v>2</v>
      </c>
      <c r="J893">
        <v>5</v>
      </c>
      <c r="L893">
        <v>1</v>
      </c>
      <c r="V893">
        <f>IF(AND(Table1[[#This Row],[age]]&lt;=18, Table1[[#This Row],[engaged_in_prod]] = 1),1,0)</f>
        <v>0</v>
      </c>
      <c r="Y893" s="2">
        <v>895</v>
      </c>
      <c r="Z893" s="3">
        <v>0</v>
      </c>
    </row>
    <row r="894" spans="1:26" x14ac:dyDescent="0.25">
      <c r="A894">
        <v>134</v>
      </c>
      <c r="B894">
        <v>6</v>
      </c>
      <c r="C894">
        <v>1</v>
      </c>
      <c r="D894">
        <v>8</v>
      </c>
      <c r="E894">
        <v>3</v>
      </c>
      <c r="G894">
        <v>1</v>
      </c>
      <c r="H894">
        <v>2</v>
      </c>
      <c r="I894">
        <v>2</v>
      </c>
      <c r="J894">
        <v>6</v>
      </c>
      <c r="L894">
        <v>1</v>
      </c>
      <c r="V894">
        <f>IF(AND(Table1[[#This Row],[age]]&lt;=18, Table1[[#This Row],[engaged_in_prod]] = 1),1,0)</f>
        <v>0</v>
      </c>
      <c r="Y894" s="2">
        <v>896</v>
      </c>
      <c r="Z894" s="3">
        <v>0</v>
      </c>
    </row>
    <row r="895" spans="1:26" x14ac:dyDescent="0.25">
      <c r="A895">
        <v>134</v>
      </c>
      <c r="B895">
        <v>5</v>
      </c>
      <c r="C895">
        <v>1</v>
      </c>
      <c r="D895">
        <v>13</v>
      </c>
      <c r="E895">
        <v>3</v>
      </c>
      <c r="F895">
        <v>5</v>
      </c>
      <c r="G895">
        <v>1</v>
      </c>
      <c r="H895">
        <v>4</v>
      </c>
      <c r="I895">
        <v>2</v>
      </c>
      <c r="J895">
        <v>6</v>
      </c>
      <c r="L895">
        <v>1</v>
      </c>
      <c r="V895">
        <f>IF(AND(Table1[[#This Row],[age]]&lt;=18, Table1[[#This Row],[engaged_in_prod]] = 1),1,0)</f>
        <v>0</v>
      </c>
      <c r="Y895" s="2">
        <v>897</v>
      </c>
      <c r="Z895" s="3">
        <v>0</v>
      </c>
    </row>
    <row r="896" spans="1:26" x14ac:dyDescent="0.25">
      <c r="A896">
        <v>134</v>
      </c>
      <c r="B896">
        <v>4</v>
      </c>
      <c r="C896">
        <v>2</v>
      </c>
      <c r="D896">
        <v>16</v>
      </c>
      <c r="E896">
        <v>3</v>
      </c>
      <c r="F896">
        <v>5</v>
      </c>
      <c r="G896">
        <v>1</v>
      </c>
      <c r="H896">
        <v>2</v>
      </c>
      <c r="I896">
        <v>2</v>
      </c>
      <c r="J896">
        <v>6</v>
      </c>
      <c r="L896">
        <v>1</v>
      </c>
      <c r="V896">
        <f>IF(AND(Table1[[#This Row],[age]]&lt;=18, Table1[[#This Row],[engaged_in_prod]] = 1),1,0)</f>
        <v>0</v>
      </c>
      <c r="Y896" s="2">
        <v>898</v>
      </c>
      <c r="Z896" s="3">
        <v>0</v>
      </c>
    </row>
    <row r="897" spans="1:26" x14ac:dyDescent="0.25">
      <c r="A897">
        <v>134</v>
      </c>
      <c r="B897">
        <v>3</v>
      </c>
      <c r="C897">
        <v>2</v>
      </c>
      <c r="D897">
        <v>21</v>
      </c>
      <c r="E897">
        <v>3</v>
      </c>
      <c r="F897">
        <v>5</v>
      </c>
      <c r="G897">
        <v>1</v>
      </c>
      <c r="H897">
        <v>3</v>
      </c>
      <c r="I897">
        <v>2</v>
      </c>
      <c r="J897">
        <v>6</v>
      </c>
      <c r="L897">
        <v>1</v>
      </c>
      <c r="V897">
        <f>IF(AND(Table1[[#This Row],[age]]&lt;=18, Table1[[#This Row],[engaged_in_prod]] = 1),1,0)</f>
        <v>0</v>
      </c>
      <c r="Y897" s="2">
        <v>899</v>
      </c>
      <c r="Z897" s="3">
        <v>0</v>
      </c>
    </row>
    <row r="898" spans="1:26" x14ac:dyDescent="0.25">
      <c r="A898">
        <v>1168</v>
      </c>
      <c r="B898">
        <v>4</v>
      </c>
      <c r="C898">
        <v>2</v>
      </c>
      <c r="D898">
        <v>12</v>
      </c>
      <c r="E898">
        <v>3</v>
      </c>
      <c r="F898">
        <v>5</v>
      </c>
      <c r="G898">
        <v>1</v>
      </c>
      <c r="H898">
        <v>5</v>
      </c>
      <c r="I898">
        <v>1</v>
      </c>
      <c r="K898">
        <v>1</v>
      </c>
      <c r="L898">
        <v>1</v>
      </c>
      <c r="V898">
        <f>IF(AND(Table1[[#This Row],[age]]&lt;=18, Table1[[#This Row],[engaged_in_prod]] = 1),1,0)</f>
        <v>1</v>
      </c>
      <c r="Y898" s="2">
        <v>900</v>
      </c>
      <c r="Z898" s="3">
        <v>1</v>
      </c>
    </row>
    <row r="899" spans="1:26" x14ac:dyDescent="0.25">
      <c r="A899">
        <v>1178</v>
      </c>
      <c r="B899">
        <v>3</v>
      </c>
      <c r="C899">
        <v>2</v>
      </c>
      <c r="D899">
        <v>12</v>
      </c>
      <c r="E899">
        <v>7</v>
      </c>
      <c r="F899">
        <v>5</v>
      </c>
      <c r="G899">
        <v>1</v>
      </c>
      <c r="H899">
        <v>0</v>
      </c>
      <c r="I899">
        <v>1</v>
      </c>
      <c r="K899">
        <v>1</v>
      </c>
      <c r="L899">
        <v>1</v>
      </c>
      <c r="V899">
        <f>IF(AND(Table1[[#This Row],[age]]&lt;=18, Table1[[#This Row],[engaged_in_prod]] = 1),1,0)</f>
        <v>1</v>
      </c>
      <c r="Y899" s="2">
        <v>901</v>
      </c>
      <c r="Z899" s="3">
        <v>0</v>
      </c>
    </row>
    <row r="900" spans="1:26" x14ac:dyDescent="0.25">
      <c r="A900">
        <v>135</v>
      </c>
      <c r="B900">
        <v>6</v>
      </c>
      <c r="C900">
        <v>2</v>
      </c>
      <c r="D900">
        <v>2</v>
      </c>
      <c r="E900">
        <v>3</v>
      </c>
      <c r="G900">
        <v>2</v>
      </c>
      <c r="L900">
        <v>1</v>
      </c>
      <c r="V900">
        <f>IF(AND(Table1[[#This Row],[age]]&lt;=18, Table1[[#This Row],[engaged_in_prod]] = 1),1,0)</f>
        <v>0</v>
      </c>
      <c r="Y900" s="2">
        <v>902</v>
      </c>
      <c r="Z900" s="3">
        <v>2</v>
      </c>
    </row>
    <row r="901" spans="1:26" x14ac:dyDescent="0.25">
      <c r="A901">
        <v>135</v>
      </c>
      <c r="B901">
        <v>5</v>
      </c>
      <c r="C901">
        <v>2</v>
      </c>
      <c r="D901">
        <v>6</v>
      </c>
      <c r="E901">
        <v>3</v>
      </c>
      <c r="G901">
        <v>1</v>
      </c>
      <c r="H901">
        <v>0</v>
      </c>
      <c r="I901">
        <v>2</v>
      </c>
      <c r="J901">
        <v>5</v>
      </c>
      <c r="L901">
        <v>1</v>
      </c>
      <c r="V901">
        <f>IF(AND(Table1[[#This Row],[age]]&lt;=18, Table1[[#This Row],[engaged_in_prod]] = 1),1,0)</f>
        <v>0</v>
      </c>
      <c r="Y901" s="2">
        <v>903</v>
      </c>
      <c r="Z901" s="3">
        <v>0</v>
      </c>
    </row>
    <row r="902" spans="1:26" x14ac:dyDescent="0.25">
      <c r="A902">
        <v>135</v>
      </c>
      <c r="B902">
        <v>4</v>
      </c>
      <c r="C902">
        <v>1</v>
      </c>
      <c r="D902">
        <v>9</v>
      </c>
      <c r="E902">
        <v>3</v>
      </c>
      <c r="G902">
        <v>1</v>
      </c>
      <c r="H902">
        <v>0</v>
      </c>
      <c r="I902">
        <v>2</v>
      </c>
      <c r="J902">
        <v>5</v>
      </c>
      <c r="L902">
        <v>1</v>
      </c>
      <c r="V902">
        <f>IF(AND(Table1[[#This Row],[age]]&lt;=18, Table1[[#This Row],[engaged_in_prod]] = 1),1,0)</f>
        <v>0</v>
      </c>
      <c r="Y902" s="2">
        <v>904</v>
      </c>
      <c r="Z902" s="3">
        <v>0</v>
      </c>
    </row>
    <row r="903" spans="1:26" x14ac:dyDescent="0.25">
      <c r="A903">
        <v>135</v>
      </c>
      <c r="B903">
        <v>3</v>
      </c>
      <c r="C903">
        <v>1</v>
      </c>
      <c r="D903">
        <v>13</v>
      </c>
      <c r="E903">
        <v>3</v>
      </c>
      <c r="F903">
        <v>5</v>
      </c>
      <c r="G903">
        <v>1</v>
      </c>
      <c r="H903">
        <v>0</v>
      </c>
      <c r="I903">
        <v>2</v>
      </c>
      <c r="J903">
        <v>6</v>
      </c>
      <c r="L903">
        <v>1</v>
      </c>
      <c r="V903">
        <f>IF(AND(Table1[[#This Row],[age]]&lt;=18, Table1[[#This Row],[engaged_in_prod]] = 1),1,0)</f>
        <v>0</v>
      </c>
      <c r="Y903" s="2">
        <v>905</v>
      </c>
      <c r="Z903" s="3">
        <v>0</v>
      </c>
    </row>
    <row r="904" spans="1:26" x14ac:dyDescent="0.25">
      <c r="A904">
        <v>1193</v>
      </c>
      <c r="B904">
        <v>6</v>
      </c>
      <c r="C904">
        <v>1</v>
      </c>
      <c r="D904">
        <v>12</v>
      </c>
      <c r="E904">
        <v>3</v>
      </c>
      <c r="F904">
        <v>5</v>
      </c>
      <c r="G904">
        <v>1</v>
      </c>
      <c r="H904">
        <v>2</v>
      </c>
      <c r="I904">
        <v>1</v>
      </c>
      <c r="K904">
        <v>2</v>
      </c>
      <c r="L904">
        <v>1</v>
      </c>
      <c r="V904">
        <f>IF(AND(Table1[[#This Row],[age]]&lt;=18, Table1[[#This Row],[engaged_in_prod]] = 1),1,0)</f>
        <v>1</v>
      </c>
      <c r="Y904" s="2">
        <v>906</v>
      </c>
      <c r="Z904" s="3">
        <v>1</v>
      </c>
    </row>
    <row r="905" spans="1:26" x14ac:dyDescent="0.25">
      <c r="A905">
        <v>1198</v>
      </c>
      <c r="B905">
        <v>5</v>
      </c>
      <c r="C905">
        <v>2</v>
      </c>
      <c r="D905">
        <v>12</v>
      </c>
      <c r="E905">
        <v>5</v>
      </c>
      <c r="F905">
        <v>5</v>
      </c>
      <c r="G905">
        <v>1</v>
      </c>
      <c r="H905">
        <v>3</v>
      </c>
      <c r="I905">
        <v>1</v>
      </c>
      <c r="K905">
        <v>2</v>
      </c>
      <c r="L905">
        <v>1</v>
      </c>
      <c r="V905">
        <f>IF(AND(Table1[[#This Row],[age]]&lt;=18, Table1[[#This Row],[engaged_in_prod]] = 1),1,0)</f>
        <v>1</v>
      </c>
      <c r="Y905" s="2">
        <v>907</v>
      </c>
      <c r="Z905" s="3">
        <v>0</v>
      </c>
    </row>
    <row r="906" spans="1:26" x14ac:dyDescent="0.25">
      <c r="A906">
        <v>136</v>
      </c>
      <c r="B906">
        <v>9</v>
      </c>
      <c r="C906">
        <v>2</v>
      </c>
      <c r="D906">
        <v>2</v>
      </c>
      <c r="E906">
        <v>3</v>
      </c>
      <c r="G906">
        <v>2</v>
      </c>
      <c r="L906">
        <v>1</v>
      </c>
      <c r="V906">
        <f>IF(AND(Table1[[#This Row],[age]]&lt;=18, Table1[[#This Row],[engaged_in_prod]] = 1),1,0)</f>
        <v>0</v>
      </c>
      <c r="Y906" s="2">
        <v>908</v>
      </c>
      <c r="Z906" s="3">
        <v>0</v>
      </c>
    </row>
    <row r="907" spans="1:26" x14ac:dyDescent="0.25">
      <c r="A907">
        <v>136</v>
      </c>
      <c r="B907">
        <v>8</v>
      </c>
      <c r="C907">
        <v>1</v>
      </c>
      <c r="D907">
        <v>3</v>
      </c>
      <c r="E907">
        <v>3</v>
      </c>
      <c r="G907">
        <v>2</v>
      </c>
      <c r="L907">
        <v>1</v>
      </c>
      <c r="V907">
        <f>IF(AND(Table1[[#This Row],[age]]&lt;=18, Table1[[#This Row],[engaged_in_prod]] = 1),1,0)</f>
        <v>0</v>
      </c>
      <c r="Y907" s="2">
        <v>909</v>
      </c>
      <c r="Z907" s="3">
        <v>0</v>
      </c>
    </row>
    <row r="908" spans="1:26" x14ac:dyDescent="0.25">
      <c r="A908">
        <v>136</v>
      </c>
      <c r="B908">
        <v>7</v>
      </c>
      <c r="C908">
        <v>1</v>
      </c>
      <c r="D908">
        <v>5</v>
      </c>
      <c r="E908">
        <v>3</v>
      </c>
      <c r="G908">
        <v>1</v>
      </c>
      <c r="H908">
        <v>0</v>
      </c>
      <c r="I908">
        <v>2</v>
      </c>
      <c r="J908">
        <v>5</v>
      </c>
      <c r="L908">
        <v>1</v>
      </c>
      <c r="V908">
        <f>IF(AND(Table1[[#This Row],[age]]&lt;=18, Table1[[#This Row],[engaged_in_prod]] = 1),1,0)</f>
        <v>0</v>
      </c>
      <c r="Y908" s="2">
        <v>910</v>
      </c>
      <c r="Z908" s="3">
        <v>0</v>
      </c>
    </row>
    <row r="909" spans="1:26" x14ac:dyDescent="0.25">
      <c r="A909">
        <v>136</v>
      </c>
      <c r="B909">
        <v>6</v>
      </c>
      <c r="C909">
        <v>2</v>
      </c>
      <c r="D909">
        <v>7</v>
      </c>
      <c r="E909">
        <v>3</v>
      </c>
      <c r="G909">
        <v>1</v>
      </c>
      <c r="H909">
        <v>0</v>
      </c>
      <c r="I909">
        <v>2</v>
      </c>
      <c r="J909">
        <v>6</v>
      </c>
      <c r="L909">
        <v>1</v>
      </c>
      <c r="V909">
        <f>IF(AND(Table1[[#This Row],[age]]&lt;=18, Table1[[#This Row],[engaged_in_prod]] = 1),1,0)</f>
        <v>0</v>
      </c>
      <c r="Y909" s="2">
        <v>911</v>
      </c>
      <c r="Z909" s="3">
        <v>0</v>
      </c>
    </row>
    <row r="910" spans="1:26" x14ac:dyDescent="0.25">
      <c r="A910">
        <v>136</v>
      </c>
      <c r="B910">
        <v>5</v>
      </c>
      <c r="C910">
        <v>2</v>
      </c>
      <c r="D910">
        <v>10</v>
      </c>
      <c r="E910">
        <v>3</v>
      </c>
      <c r="G910">
        <v>1</v>
      </c>
      <c r="H910">
        <v>0</v>
      </c>
      <c r="I910">
        <v>2</v>
      </c>
      <c r="J910">
        <v>6</v>
      </c>
      <c r="L910">
        <v>1</v>
      </c>
      <c r="V910">
        <f>IF(AND(Table1[[#This Row],[age]]&lt;=18, Table1[[#This Row],[engaged_in_prod]] = 1),1,0)</f>
        <v>0</v>
      </c>
      <c r="Y910" s="2">
        <v>912</v>
      </c>
      <c r="Z910" s="3">
        <v>0</v>
      </c>
    </row>
    <row r="911" spans="1:26" x14ac:dyDescent="0.25">
      <c r="A911">
        <v>136</v>
      </c>
      <c r="B911">
        <v>4</v>
      </c>
      <c r="C911">
        <v>1</v>
      </c>
      <c r="D911">
        <v>13</v>
      </c>
      <c r="E911">
        <v>3</v>
      </c>
      <c r="F911">
        <v>5</v>
      </c>
      <c r="G911">
        <v>1</v>
      </c>
      <c r="H911">
        <v>2</v>
      </c>
      <c r="I911">
        <v>2</v>
      </c>
      <c r="J911">
        <v>6</v>
      </c>
      <c r="L911">
        <v>1</v>
      </c>
      <c r="V911">
        <f>IF(AND(Table1[[#This Row],[age]]&lt;=18, Table1[[#This Row],[engaged_in_prod]] = 1),1,0)</f>
        <v>0</v>
      </c>
      <c r="Y911" s="2">
        <v>913</v>
      </c>
      <c r="Z911" s="3">
        <v>0</v>
      </c>
    </row>
    <row r="912" spans="1:26" x14ac:dyDescent="0.25">
      <c r="A912">
        <v>136</v>
      </c>
      <c r="B912">
        <v>3</v>
      </c>
      <c r="C912">
        <v>1</v>
      </c>
      <c r="D912">
        <v>17</v>
      </c>
      <c r="E912">
        <v>3</v>
      </c>
      <c r="F912">
        <v>5</v>
      </c>
      <c r="G912">
        <v>1</v>
      </c>
      <c r="H912">
        <v>6</v>
      </c>
      <c r="I912">
        <v>2</v>
      </c>
      <c r="J912">
        <v>6</v>
      </c>
      <c r="L912">
        <v>1</v>
      </c>
      <c r="V912">
        <f>IF(AND(Table1[[#This Row],[age]]&lt;=18, Table1[[#This Row],[engaged_in_prod]] = 1),1,0)</f>
        <v>0</v>
      </c>
      <c r="Y912" s="2">
        <v>914</v>
      </c>
      <c r="Z912" s="3">
        <v>0</v>
      </c>
    </row>
    <row r="913" spans="1:26" x14ac:dyDescent="0.25">
      <c r="A913">
        <v>1203</v>
      </c>
      <c r="B913">
        <v>3</v>
      </c>
      <c r="C913">
        <v>1</v>
      </c>
      <c r="D913">
        <v>12</v>
      </c>
      <c r="E913">
        <v>3</v>
      </c>
      <c r="F913">
        <v>5</v>
      </c>
      <c r="G913">
        <v>1</v>
      </c>
      <c r="H913">
        <v>2</v>
      </c>
      <c r="I913">
        <v>1</v>
      </c>
      <c r="K913">
        <v>3</v>
      </c>
      <c r="L913">
        <v>1</v>
      </c>
      <c r="V913">
        <f>IF(AND(Table1[[#This Row],[age]]&lt;=18, Table1[[#This Row],[engaged_in_prod]] = 1),1,0)</f>
        <v>1</v>
      </c>
      <c r="Y913" s="2">
        <v>915</v>
      </c>
      <c r="Z913" s="3">
        <v>0</v>
      </c>
    </row>
    <row r="914" spans="1:26" x14ac:dyDescent="0.25">
      <c r="A914">
        <v>1225</v>
      </c>
      <c r="B914">
        <v>6</v>
      </c>
      <c r="C914">
        <v>1</v>
      </c>
      <c r="D914">
        <v>12</v>
      </c>
      <c r="E914">
        <v>3</v>
      </c>
      <c r="F914">
        <v>5</v>
      </c>
      <c r="G914">
        <v>1</v>
      </c>
      <c r="H914">
        <v>1</v>
      </c>
      <c r="I914">
        <v>1</v>
      </c>
      <c r="K914">
        <v>3</v>
      </c>
      <c r="L914">
        <v>1</v>
      </c>
      <c r="V914">
        <f>IF(AND(Table1[[#This Row],[age]]&lt;=18, Table1[[#This Row],[engaged_in_prod]] = 1),1,0)</f>
        <v>1</v>
      </c>
      <c r="Y914" s="2">
        <v>916</v>
      </c>
      <c r="Z914" s="3">
        <v>0</v>
      </c>
    </row>
    <row r="915" spans="1:26" x14ac:dyDescent="0.25">
      <c r="A915">
        <v>137</v>
      </c>
      <c r="B915">
        <v>8</v>
      </c>
      <c r="C915">
        <v>1</v>
      </c>
      <c r="D915">
        <v>1</v>
      </c>
      <c r="E915">
        <v>3</v>
      </c>
      <c r="G915">
        <v>2</v>
      </c>
      <c r="L915">
        <v>1</v>
      </c>
      <c r="V915">
        <f>IF(AND(Table1[[#This Row],[age]]&lt;=18, Table1[[#This Row],[engaged_in_prod]] = 1),1,0)</f>
        <v>0</v>
      </c>
      <c r="Y915" s="2">
        <v>917</v>
      </c>
      <c r="Z915" s="3">
        <v>0</v>
      </c>
    </row>
    <row r="916" spans="1:26" x14ac:dyDescent="0.25">
      <c r="A916">
        <v>137</v>
      </c>
      <c r="B916">
        <v>7</v>
      </c>
      <c r="C916">
        <v>2</v>
      </c>
      <c r="D916">
        <v>5</v>
      </c>
      <c r="E916">
        <v>3</v>
      </c>
      <c r="G916">
        <v>1</v>
      </c>
      <c r="H916">
        <v>0</v>
      </c>
      <c r="I916">
        <v>2</v>
      </c>
      <c r="J916">
        <v>5</v>
      </c>
      <c r="L916">
        <v>1</v>
      </c>
      <c r="V916">
        <f>IF(AND(Table1[[#This Row],[age]]&lt;=18, Table1[[#This Row],[engaged_in_prod]] = 1),1,0)</f>
        <v>0</v>
      </c>
      <c r="Y916" s="2">
        <v>918</v>
      </c>
      <c r="Z916" s="3">
        <v>1</v>
      </c>
    </row>
    <row r="917" spans="1:26" x14ac:dyDescent="0.25">
      <c r="A917">
        <v>137</v>
      </c>
      <c r="B917">
        <v>6</v>
      </c>
      <c r="C917">
        <v>2</v>
      </c>
      <c r="D917">
        <v>6</v>
      </c>
      <c r="E917">
        <v>3</v>
      </c>
      <c r="G917">
        <v>1</v>
      </c>
      <c r="H917">
        <v>0</v>
      </c>
      <c r="I917">
        <v>2</v>
      </c>
      <c r="J917">
        <v>5</v>
      </c>
      <c r="L917">
        <v>1</v>
      </c>
      <c r="V917">
        <f>IF(AND(Table1[[#This Row],[age]]&lt;=18, Table1[[#This Row],[engaged_in_prod]] = 1),1,0)</f>
        <v>0</v>
      </c>
      <c r="Y917" s="2">
        <v>919</v>
      </c>
      <c r="Z917" s="3">
        <v>0</v>
      </c>
    </row>
    <row r="918" spans="1:26" x14ac:dyDescent="0.25">
      <c r="A918">
        <v>137</v>
      </c>
      <c r="B918">
        <v>5</v>
      </c>
      <c r="C918">
        <v>2</v>
      </c>
      <c r="D918">
        <v>8</v>
      </c>
      <c r="E918">
        <v>3</v>
      </c>
      <c r="G918">
        <v>1</v>
      </c>
      <c r="H918">
        <v>0</v>
      </c>
      <c r="I918">
        <v>2</v>
      </c>
      <c r="J918">
        <v>6</v>
      </c>
      <c r="L918">
        <v>1</v>
      </c>
      <c r="V918">
        <f>IF(AND(Table1[[#This Row],[age]]&lt;=18, Table1[[#This Row],[engaged_in_prod]] = 1),1,0)</f>
        <v>0</v>
      </c>
      <c r="Y918" s="2">
        <v>920</v>
      </c>
      <c r="Z918" s="3">
        <v>0</v>
      </c>
    </row>
    <row r="919" spans="1:26" x14ac:dyDescent="0.25">
      <c r="A919">
        <v>137</v>
      </c>
      <c r="B919">
        <v>4</v>
      </c>
      <c r="C919">
        <v>2</v>
      </c>
      <c r="D919">
        <v>10</v>
      </c>
      <c r="E919">
        <v>3</v>
      </c>
      <c r="G919">
        <v>1</v>
      </c>
      <c r="H919">
        <v>1</v>
      </c>
      <c r="I919">
        <v>2</v>
      </c>
      <c r="J919">
        <v>6</v>
      </c>
      <c r="L919">
        <v>1</v>
      </c>
      <c r="V919">
        <f>IF(AND(Table1[[#This Row],[age]]&lt;=18, Table1[[#This Row],[engaged_in_prod]] = 1),1,0)</f>
        <v>0</v>
      </c>
      <c r="Y919" s="2">
        <v>921</v>
      </c>
      <c r="Z919" s="3">
        <v>0</v>
      </c>
    </row>
    <row r="920" spans="1:26" x14ac:dyDescent="0.25">
      <c r="A920">
        <v>137</v>
      </c>
      <c r="B920">
        <v>3</v>
      </c>
      <c r="C920">
        <v>2</v>
      </c>
      <c r="D920">
        <v>13</v>
      </c>
      <c r="E920">
        <v>3</v>
      </c>
      <c r="F920">
        <v>5</v>
      </c>
      <c r="G920">
        <v>1</v>
      </c>
      <c r="H920">
        <v>2</v>
      </c>
      <c r="I920">
        <v>2</v>
      </c>
      <c r="J920">
        <v>6</v>
      </c>
      <c r="L920">
        <v>1</v>
      </c>
      <c r="V920">
        <f>IF(AND(Table1[[#This Row],[age]]&lt;=18, Table1[[#This Row],[engaged_in_prod]] = 1),1,0)</f>
        <v>0</v>
      </c>
      <c r="Y920" s="2">
        <v>922</v>
      </c>
      <c r="Z920" s="3">
        <v>0</v>
      </c>
    </row>
    <row r="921" spans="1:26" x14ac:dyDescent="0.25">
      <c r="A921">
        <v>1229</v>
      </c>
      <c r="B921">
        <v>5</v>
      </c>
      <c r="C921">
        <v>1</v>
      </c>
      <c r="D921">
        <v>12</v>
      </c>
      <c r="E921">
        <v>3</v>
      </c>
      <c r="F921">
        <v>1</v>
      </c>
      <c r="G921">
        <v>1</v>
      </c>
      <c r="H921">
        <v>0</v>
      </c>
      <c r="I921">
        <v>1</v>
      </c>
      <c r="K921">
        <v>3</v>
      </c>
      <c r="L921">
        <v>1</v>
      </c>
      <c r="V921">
        <f>IF(AND(Table1[[#This Row],[age]]&lt;=18, Table1[[#This Row],[engaged_in_prod]] = 1),1,0)</f>
        <v>1</v>
      </c>
      <c r="Y921" s="2">
        <v>923</v>
      </c>
      <c r="Z921" s="3">
        <v>0</v>
      </c>
    </row>
    <row r="922" spans="1:26" x14ac:dyDescent="0.25">
      <c r="A922">
        <v>1239</v>
      </c>
      <c r="B922">
        <v>5</v>
      </c>
      <c r="C922">
        <v>2</v>
      </c>
      <c r="D922">
        <v>12</v>
      </c>
      <c r="E922">
        <v>3</v>
      </c>
      <c r="F922">
        <v>5</v>
      </c>
      <c r="G922">
        <v>1</v>
      </c>
      <c r="H922">
        <v>0</v>
      </c>
      <c r="I922">
        <v>1</v>
      </c>
      <c r="K922">
        <v>1</v>
      </c>
      <c r="L922">
        <v>1</v>
      </c>
      <c r="V922">
        <f>IF(AND(Table1[[#This Row],[age]]&lt;=18, Table1[[#This Row],[engaged_in_prod]] = 1),1,0)</f>
        <v>1</v>
      </c>
      <c r="Y922" s="2">
        <v>924</v>
      </c>
      <c r="Z922" s="3">
        <v>0</v>
      </c>
    </row>
    <row r="923" spans="1:26" x14ac:dyDescent="0.25">
      <c r="A923">
        <v>1245</v>
      </c>
      <c r="B923">
        <v>5</v>
      </c>
      <c r="C923">
        <v>1</v>
      </c>
      <c r="D923">
        <v>12</v>
      </c>
      <c r="E923">
        <v>3</v>
      </c>
      <c r="F923">
        <v>5</v>
      </c>
      <c r="G923">
        <v>1</v>
      </c>
      <c r="H923">
        <v>3</v>
      </c>
      <c r="I923">
        <v>1</v>
      </c>
      <c r="K923">
        <v>2</v>
      </c>
      <c r="L923">
        <v>1</v>
      </c>
      <c r="V923">
        <f>IF(AND(Table1[[#This Row],[age]]&lt;=18, Table1[[#This Row],[engaged_in_prod]] = 1),1,0)</f>
        <v>1</v>
      </c>
      <c r="Y923" s="2">
        <v>925</v>
      </c>
      <c r="Z923" s="3">
        <v>0</v>
      </c>
    </row>
    <row r="924" spans="1:26" x14ac:dyDescent="0.25">
      <c r="A924">
        <v>1251</v>
      </c>
      <c r="B924">
        <v>6</v>
      </c>
      <c r="C924">
        <v>1</v>
      </c>
      <c r="D924">
        <v>12</v>
      </c>
      <c r="E924">
        <v>3</v>
      </c>
      <c r="F924">
        <v>5</v>
      </c>
      <c r="G924">
        <v>1</v>
      </c>
      <c r="H924">
        <v>3</v>
      </c>
      <c r="I924">
        <v>1</v>
      </c>
      <c r="K924">
        <v>2</v>
      </c>
      <c r="L924">
        <v>1</v>
      </c>
      <c r="V924">
        <f>IF(AND(Table1[[#This Row],[age]]&lt;=18, Table1[[#This Row],[engaged_in_prod]] = 1),1,0)</f>
        <v>1</v>
      </c>
      <c r="Y924" s="2">
        <v>926</v>
      </c>
      <c r="Z924" s="3">
        <v>0</v>
      </c>
    </row>
    <row r="925" spans="1:26" x14ac:dyDescent="0.25">
      <c r="A925">
        <v>138</v>
      </c>
      <c r="B925">
        <v>7</v>
      </c>
      <c r="C925">
        <v>1</v>
      </c>
      <c r="D925">
        <v>5</v>
      </c>
      <c r="E925">
        <v>3</v>
      </c>
      <c r="G925">
        <v>1</v>
      </c>
      <c r="H925">
        <v>0</v>
      </c>
      <c r="I925">
        <v>2</v>
      </c>
      <c r="J925">
        <v>5</v>
      </c>
      <c r="L925">
        <v>1</v>
      </c>
      <c r="V925">
        <f>IF(AND(Table1[[#This Row],[age]]&lt;=18, Table1[[#This Row],[engaged_in_prod]] = 1),1,0)</f>
        <v>0</v>
      </c>
      <c r="Y925" s="2">
        <v>927</v>
      </c>
      <c r="Z925" s="3">
        <v>0</v>
      </c>
    </row>
    <row r="926" spans="1:26" x14ac:dyDescent="0.25">
      <c r="A926">
        <v>138</v>
      </c>
      <c r="B926">
        <v>6</v>
      </c>
      <c r="C926">
        <v>1</v>
      </c>
      <c r="D926">
        <v>8</v>
      </c>
      <c r="E926">
        <v>3</v>
      </c>
      <c r="G926">
        <v>1</v>
      </c>
      <c r="H926">
        <v>0</v>
      </c>
      <c r="I926">
        <v>2</v>
      </c>
      <c r="J926">
        <v>5</v>
      </c>
      <c r="L926">
        <v>1</v>
      </c>
      <c r="V926">
        <f>IF(AND(Table1[[#This Row],[age]]&lt;=18, Table1[[#This Row],[engaged_in_prod]] = 1),1,0)</f>
        <v>0</v>
      </c>
      <c r="Y926" s="2">
        <v>928</v>
      </c>
      <c r="Z926" s="3">
        <v>0</v>
      </c>
    </row>
    <row r="927" spans="1:26" x14ac:dyDescent="0.25">
      <c r="A927">
        <v>138</v>
      </c>
      <c r="B927">
        <v>5</v>
      </c>
      <c r="C927">
        <v>2</v>
      </c>
      <c r="D927">
        <v>9</v>
      </c>
      <c r="E927">
        <v>3</v>
      </c>
      <c r="G927">
        <v>1</v>
      </c>
      <c r="H927">
        <v>0</v>
      </c>
      <c r="I927">
        <v>2</v>
      </c>
      <c r="J927">
        <v>6</v>
      </c>
      <c r="L927">
        <v>1</v>
      </c>
      <c r="V927">
        <f>IF(AND(Table1[[#This Row],[age]]&lt;=18, Table1[[#This Row],[engaged_in_prod]] = 1),1,0)</f>
        <v>0</v>
      </c>
      <c r="Y927" s="2">
        <v>929</v>
      </c>
      <c r="Z927" s="3">
        <v>0</v>
      </c>
    </row>
    <row r="928" spans="1:26" x14ac:dyDescent="0.25">
      <c r="A928">
        <v>138</v>
      </c>
      <c r="B928">
        <v>4</v>
      </c>
      <c r="C928">
        <v>1</v>
      </c>
      <c r="D928">
        <v>12</v>
      </c>
      <c r="E928">
        <v>3</v>
      </c>
      <c r="F928">
        <v>5</v>
      </c>
      <c r="G928">
        <v>1</v>
      </c>
      <c r="H928">
        <v>0</v>
      </c>
      <c r="I928">
        <v>2</v>
      </c>
      <c r="J928">
        <v>6</v>
      </c>
      <c r="L928">
        <v>1</v>
      </c>
      <c r="V928">
        <f>IF(AND(Table1[[#This Row],[age]]&lt;=18, Table1[[#This Row],[engaged_in_prod]] = 1),1,0)</f>
        <v>0</v>
      </c>
      <c r="Y928" s="2">
        <v>930</v>
      </c>
      <c r="Z928" s="3">
        <v>2</v>
      </c>
    </row>
    <row r="929" spans="1:26" x14ac:dyDescent="0.25">
      <c r="A929">
        <v>138</v>
      </c>
      <c r="B929">
        <v>3</v>
      </c>
      <c r="C929">
        <v>2</v>
      </c>
      <c r="D929">
        <v>14</v>
      </c>
      <c r="E929">
        <v>3</v>
      </c>
      <c r="F929">
        <v>1</v>
      </c>
      <c r="G929">
        <v>1</v>
      </c>
      <c r="H929">
        <v>4</v>
      </c>
      <c r="I929">
        <v>2</v>
      </c>
      <c r="J929">
        <v>6</v>
      </c>
      <c r="L929">
        <v>1</v>
      </c>
      <c r="V929">
        <f>IF(AND(Table1[[#This Row],[age]]&lt;=18, Table1[[#This Row],[engaged_in_prod]] = 1),1,0)</f>
        <v>0</v>
      </c>
      <c r="Y929" s="2">
        <v>931</v>
      </c>
      <c r="Z929" s="3">
        <v>1</v>
      </c>
    </row>
    <row r="930" spans="1:26" x14ac:dyDescent="0.25">
      <c r="A930">
        <v>1255</v>
      </c>
      <c r="B930">
        <v>4</v>
      </c>
      <c r="C930">
        <v>2</v>
      </c>
      <c r="D930">
        <v>12</v>
      </c>
      <c r="E930">
        <v>3</v>
      </c>
      <c r="F930">
        <v>5</v>
      </c>
      <c r="G930">
        <v>1</v>
      </c>
      <c r="H930">
        <v>3</v>
      </c>
      <c r="I930">
        <v>1</v>
      </c>
      <c r="K930">
        <v>1</v>
      </c>
      <c r="L930">
        <v>1</v>
      </c>
      <c r="V930">
        <f>IF(AND(Table1[[#This Row],[age]]&lt;=18, Table1[[#This Row],[engaged_in_prod]] = 1),1,0)</f>
        <v>1</v>
      </c>
      <c r="Y930" s="2">
        <v>932</v>
      </c>
      <c r="Z930" s="3">
        <v>1</v>
      </c>
    </row>
    <row r="931" spans="1:26" x14ac:dyDescent="0.25">
      <c r="A931">
        <v>1270</v>
      </c>
      <c r="B931">
        <v>3</v>
      </c>
      <c r="C931">
        <v>2</v>
      </c>
      <c r="D931">
        <v>12</v>
      </c>
      <c r="E931">
        <v>3</v>
      </c>
      <c r="F931">
        <v>5</v>
      </c>
      <c r="G931">
        <v>1</v>
      </c>
      <c r="H931">
        <v>4</v>
      </c>
      <c r="I931">
        <v>1</v>
      </c>
      <c r="K931">
        <v>1</v>
      </c>
      <c r="L931">
        <v>1</v>
      </c>
      <c r="M931">
        <v>2</v>
      </c>
      <c r="N931">
        <v>15</v>
      </c>
      <c r="O931">
        <v>3</v>
      </c>
      <c r="P931">
        <v>1</v>
      </c>
      <c r="Q931">
        <v>1</v>
      </c>
      <c r="R931">
        <v>9</v>
      </c>
      <c r="S931">
        <v>2</v>
      </c>
      <c r="T931">
        <v>6</v>
      </c>
      <c r="V931">
        <f>IF(AND(Table1[[#This Row],[age]]&lt;=18, Table1[[#This Row],[engaged_in_prod]] = 1),1,0)</f>
        <v>1</v>
      </c>
      <c r="Y931" s="2">
        <v>933</v>
      </c>
      <c r="Z931" s="3">
        <v>0</v>
      </c>
    </row>
    <row r="932" spans="1:26" x14ac:dyDescent="0.25">
      <c r="A932">
        <v>138</v>
      </c>
      <c r="B932">
        <v>8</v>
      </c>
      <c r="C932">
        <v>2</v>
      </c>
      <c r="D932">
        <v>67</v>
      </c>
      <c r="E932">
        <v>6</v>
      </c>
      <c r="F932">
        <v>3</v>
      </c>
      <c r="G932">
        <v>1</v>
      </c>
      <c r="H932">
        <v>0</v>
      </c>
      <c r="I932">
        <v>2</v>
      </c>
      <c r="J932">
        <v>4</v>
      </c>
      <c r="L932">
        <v>1</v>
      </c>
      <c r="V932">
        <f>IF(AND(Table1[[#This Row],[age]]&lt;=18, Table1[[#This Row],[engaged_in_prod]] = 1),1,0)</f>
        <v>0</v>
      </c>
      <c r="Y932" s="2">
        <v>934</v>
      </c>
      <c r="Z932" s="3">
        <v>0</v>
      </c>
    </row>
    <row r="933" spans="1:26" x14ac:dyDescent="0.25">
      <c r="A933">
        <v>139</v>
      </c>
      <c r="B933">
        <v>8</v>
      </c>
      <c r="C933">
        <v>1</v>
      </c>
      <c r="D933">
        <v>2</v>
      </c>
      <c r="E933">
        <v>3</v>
      </c>
      <c r="G933">
        <v>2</v>
      </c>
      <c r="L933">
        <v>1</v>
      </c>
      <c r="V933">
        <f>IF(AND(Table1[[#This Row],[age]]&lt;=18, Table1[[#This Row],[engaged_in_prod]] = 1),1,0)</f>
        <v>0</v>
      </c>
      <c r="Y933" s="2">
        <v>935</v>
      </c>
      <c r="Z933" s="3">
        <v>0</v>
      </c>
    </row>
    <row r="934" spans="1:26" x14ac:dyDescent="0.25">
      <c r="A934">
        <v>139</v>
      </c>
      <c r="B934">
        <v>7</v>
      </c>
      <c r="C934">
        <v>2</v>
      </c>
      <c r="D934">
        <v>4</v>
      </c>
      <c r="E934">
        <v>3</v>
      </c>
      <c r="G934">
        <v>2</v>
      </c>
      <c r="L934">
        <v>1</v>
      </c>
      <c r="V934">
        <f>IF(AND(Table1[[#This Row],[age]]&lt;=18, Table1[[#This Row],[engaged_in_prod]] = 1),1,0)</f>
        <v>0</v>
      </c>
      <c r="Y934" s="2">
        <v>936</v>
      </c>
      <c r="Z934" s="3">
        <v>1</v>
      </c>
    </row>
    <row r="935" spans="1:26" x14ac:dyDescent="0.25">
      <c r="A935">
        <v>139</v>
      </c>
      <c r="B935">
        <v>6</v>
      </c>
      <c r="C935">
        <v>1</v>
      </c>
      <c r="D935">
        <v>6</v>
      </c>
      <c r="E935">
        <v>3</v>
      </c>
      <c r="G935">
        <v>1</v>
      </c>
      <c r="H935">
        <v>0</v>
      </c>
      <c r="I935">
        <v>2</v>
      </c>
      <c r="J935">
        <v>6</v>
      </c>
      <c r="L935">
        <v>1</v>
      </c>
      <c r="V935">
        <f>IF(AND(Table1[[#This Row],[age]]&lt;=18, Table1[[#This Row],[engaged_in_prod]] = 1),1,0)</f>
        <v>0</v>
      </c>
      <c r="Y935" s="2">
        <v>937</v>
      </c>
      <c r="Z935" s="3">
        <v>0</v>
      </c>
    </row>
    <row r="936" spans="1:26" x14ac:dyDescent="0.25">
      <c r="A936">
        <v>139</v>
      </c>
      <c r="B936">
        <v>5</v>
      </c>
      <c r="C936">
        <v>2</v>
      </c>
      <c r="D936">
        <v>7</v>
      </c>
      <c r="E936">
        <v>3</v>
      </c>
      <c r="G936">
        <v>1</v>
      </c>
      <c r="H936">
        <v>1</v>
      </c>
      <c r="I936">
        <v>2</v>
      </c>
      <c r="J936">
        <v>6</v>
      </c>
      <c r="L936">
        <v>1</v>
      </c>
      <c r="V936">
        <f>IF(AND(Table1[[#This Row],[age]]&lt;=18, Table1[[#This Row],[engaged_in_prod]] = 1),1,0)</f>
        <v>0</v>
      </c>
      <c r="Y936" s="2">
        <v>938</v>
      </c>
      <c r="Z936" s="3">
        <v>0</v>
      </c>
    </row>
    <row r="937" spans="1:26" x14ac:dyDescent="0.25">
      <c r="A937">
        <v>139</v>
      </c>
      <c r="B937">
        <v>4</v>
      </c>
      <c r="C937">
        <v>2</v>
      </c>
      <c r="D937">
        <v>9</v>
      </c>
      <c r="E937">
        <v>3</v>
      </c>
      <c r="G937">
        <v>1</v>
      </c>
      <c r="H937">
        <v>2</v>
      </c>
      <c r="I937">
        <v>2</v>
      </c>
      <c r="J937">
        <v>6</v>
      </c>
      <c r="L937">
        <v>1</v>
      </c>
      <c r="V937">
        <f>IF(AND(Table1[[#This Row],[age]]&lt;=18, Table1[[#This Row],[engaged_in_prod]] = 1),1,0)</f>
        <v>0</v>
      </c>
      <c r="Y937" s="2">
        <v>939</v>
      </c>
      <c r="Z937" s="3">
        <v>0</v>
      </c>
    </row>
    <row r="938" spans="1:26" x14ac:dyDescent="0.25">
      <c r="A938">
        <v>139</v>
      </c>
      <c r="B938">
        <v>3</v>
      </c>
      <c r="C938">
        <v>2</v>
      </c>
      <c r="D938">
        <v>10</v>
      </c>
      <c r="E938">
        <v>3</v>
      </c>
      <c r="G938">
        <v>1</v>
      </c>
      <c r="H938">
        <v>3</v>
      </c>
      <c r="I938">
        <v>2</v>
      </c>
      <c r="J938">
        <v>6</v>
      </c>
      <c r="L938">
        <v>1</v>
      </c>
      <c r="V938">
        <f>IF(AND(Table1[[#This Row],[age]]&lt;=18, Table1[[#This Row],[engaged_in_prod]] = 1),1,0)</f>
        <v>0</v>
      </c>
      <c r="Y938" s="2">
        <v>940</v>
      </c>
      <c r="Z938" s="3">
        <v>1</v>
      </c>
    </row>
    <row r="939" spans="1:26" x14ac:dyDescent="0.25">
      <c r="A939">
        <v>1273</v>
      </c>
      <c r="B939">
        <v>8</v>
      </c>
      <c r="C939">
        <v>2</v>
      </c>
      <c r="D939">
        <v>12</v>
      </c>
      <c r="E939">
        <v>3</v>
      </c>
      <c r="F939">
        <v>5</v>
      </c>
      <c r="G939">
        <v>1</v>
      </c>
      <c r="H939">
        <v>2</v>
      </c>
      <c r="I939">
        <v>1</v>
      </c>
      <c r="K939">
        <v>1</v>
      </c>
      <c r="L939">
        <v>1</v>
      </c>
      <c r="V939">
        <f>IF(AND(Table1[[#This Row],[age]]&lt;=18, Table1[[#This Row],[engaged_in_prod]] = 1),1,0)</f>
        <v>1</v>
      </c>
      <c r="Y939" s="2">
        <v>941</v>
      </c>
      <c r="Z939" s="3">
        <v>0</v>
      </c>
    </row>
    <row r="940" spans="1:26" x14ac:dyDescent="0.25">
      <c r="A940">
        <v>1295</v>
      </c>
      <c r="B940">
        <v>3</v>
      </c>
      <c r="C940">
        <v>1</v>
      </c>
      <c r="D940">
        <v>12</v>
      </c>
      <c r="E940">
        <v>3</v>
      </c>
      <c r="F940">
        <v>5</v>
      </c>
      <c r="G940">
        <v>1</v>
      </c>
      <c r="H940">
        <v>5</v>
      </c>
      <c r="I940">
        <v>1</v>
      </c>
      <c r="K940">
        <v>3</v>
      </c>
      <c r="L940">
        <v>1</v>
      </c>
      <c r="V940">
        <f>IF(AND(Table1[[#This Row],[age]]&lt;=18, Table1[[#This Row],[engaged_in_prod]] = 1),1,0)</f>
        <v>1</v>
      </c>
      <c r="Y940" s="2">
        <v>942</v>
      </c>
      <c r="Z940" s="3">
        <v>0</v>
      </c>
    </row>
    <row r="941" spans="1:26" x14ac:dyDescent="0.25">
      <c r="A941">
        <v>140</v>
      </c>
      <c r="B941">
        <v>11</v>
      </c>
      <c r="C941">
        <v>1</v>
      </c>
      <c r="D941">
        <v>0</v>
      </c>
      <c r="E941">
        <v>3</v>
      </c>
      <c r="G941">
        <v>2</v>
      </c>
      <c r="L941">
        <v>1</v>
      </c>
      <c r="V941">
        <f>IF(AND(Table1[[#This Row],[age]]&lt;=18, Table1[[#This Row],[engaged_in_prod]] = 1),1,0)</f>
        <v>0</v>
      </c>
      <c r="Y941" s="2">
        <v>943</v>
      </c>
      <c r="Z941" s="3">
        <v>0</v>
      </c>
    </row>
    <row r="942" spans="1:26" x14ac:dyDescent="0.25">
      <c r="A942">
        <v>140</v>
      </c>
      <c r="B942">
        <v>10</v>
      </c>
      <c r="C942">
        <v>1</v>
      </c>
      <c r="D942">
        <v>1</v>
      </c>
      <c r="E942">
        <v>3</v>
      </c>
      <c r="G942">
        <v>2</v>
      </c>
      <c r="L942">
        <v>1</v>
      </c>
      <c r="V942">
        <f>IF(AND(Table1[[#This Row],[age]]&lt;=18, Table1[[#This Row],[engaged_in_prod]] = 1),1,0)</f>
        <v>0</v>
      </c>
      <c r="Y942" s="2">
        <v>944</v>
      </c>
      <c r="Z942" s="3">
        <v>0</v>
      </c>
    </row>
    <row r="943" spans="1:26" x14ac:dyDescent="0.25">
      <c r="A943">
        <v>140</v>
      </c>
      <c r="B943">
        <v>9</v>
      </c>
      <c r="C943">
        <v>2</v>
      </c>
      <c r="D943">
        <v>3</v>
      </c>
      <c r="E943">
        <v>3</v>
      </c>
      <c r="G943">
        <v>2</v>
      </c>
      <c r="L943">
        <v>1</v>
      </c>
      <c r="V943">
        <f>IF(AND(Table1[[#This Row],[age]]&lt;=18, Table1[[#This Row],[engaged_in_prod]] = 1),1,0)</f>
        <v>0</v>
      </c>
      <c r="Y943" s="2">
        <v>945</v>
      </c>
      <c r="Z943" s="3">
        <v>0</v>
      </c>
    </row>
    <row r="944" spans="1:26" x14ac:dyDescent="0.25">
      <c r="A944">
        <v>140</v>
      </c>
      <c r="B944">
        <v>8</v>
      </c>
      <c r="C944">
        <v>1</v>
      </c>
      <c r="D944">
        <v>4</v>
      </c>
      <c r="E944">
        <v>3</v>
      </c>
      <c r="G944">
        <v>2</v>
      </c>
      <c r="L944">
        <v>1</v>
      </c>
      <c r="V944">
        <f>IF(AND(Table1[[#This Row],[age]]&lt;=18, Table1[[#This Row],[engaged_in_prod]] = 1),1,0)</f>
        <v>0</v>
      </c>
      <c r="Y944" s="2">
        <v>946</v>
      </c>
      <c r="Z944" s="3">
        <v>0</v>
      </c>
    </row>
    <row r="945" spans="1:26" x14ac:dyDescent="0.25">
      <c r="A945">
        <v>140</v>
      </c>
      <c r="B945">
        <v>7</v>
      </c>
      <c r="C945">
        <v>2</v>
      </c>
      <c r="D945">
        <v>5</v>
      </c>
      <c r="E945">
        <v>3</v>
      </c>
      <c r="G945">
        <v>1</v>
      </c>
      <c r="H945">
        <v>0</v>
      </c>
      <c r="I945">
        <v>2</v>
      </c>
      <c r="J945">
        <v>6</v>
      </c>
      <c r="L945">
        <v>1</v>
      </c>
      <c r="V945">
        <f>IF(AND(Table1[[#This Row],[age]]&lt;=18, Table1[[#This Row],[engaged_in_prod]] = 1),1,0)</f>
        <v>0</v>
      </c>
      <c r="Y945" s="2">
        <v>947</v>
      </c>
      <c r="Z945" s="3">
        <v>1</v>
      </c>
    </row>
    <row r="946" spans="1:26" x14ac:dyDescent="0.25">
      <c r="A946">
        <v>140</v>
      </c>
      <c r="B946">
        <v>6</v>
      </c>
      <c r="C946">
        <v>1</v>
      </c>
      <c r="D946">
        <v>7</v>
      </c>
      <c r="E946">
        <v>3</v>
      </c>
      <c r="G946">
        <v>1</v>
      </c>
      <c r="H946">
        <v>0</v>
      </c>
      <c r="I946">
        <v>2</v>
      </c>
      <c r="J946">
        <v>6</v>
      </c>
      <c r="L946">
        <v>1</v>
      </c>
      <c r="V946">
        <f>IF(AND(Table1[[#This Row],[age]]&lt;=18, Table1[[#This Row],[engaged_in_prod]] = 1),1,0)</f>
        <v>0</v>
      </c>
      <c r="Y946" s="2">
        <v>948</v>
      </c>
      <c r="Z946" s="3">
        <v>2</v>
      </c>
    </row>
    <row r="947" spans="1:26" x14ac:dyDescent="0.25">
      <c r="A947">
        <v>140</v>
      </c>
      <c r="B947">
        <v>5</v>
      </c>
      <c r="C947">
        <v>2</v>
      </c>
      <c r="D947">
        <v>10</v>
      </c>
      <c r="E947">
        <v>3</v>
      </c>
      <c r="G947">
        <v>1</v>
      </c>
      <c r="H947">
        <v>3</v>
      </c>
      <c r="I947">
        <v>2</v>
      </c>
      <c r="J947">
        <v>6</v>
      </c>
      <c r="L947">
        <v>1</v>
      </c>
      <c r="V947">
        <f>IF(AND(Table1[[#This Row],[age]]&lt;=18, Table1[[#This Row],[engaged_in_prod]] = 1),1,0)</f>
        <v>0</v>
      </c>
      <c r="Y947" s="2">
        <v>949</v>
      </c>
      <c r="Z947" s="3">
        <v>0</v>
      </c>
    </row>
    <row r="948" spans="1:26" x14ac:dyDescent="0.25">
      <c r="A948">
        <v>140</v>
      </c>
      <c r="B948">
        <v>4</v>
      </c>
      <c r="C948">
        <v>1</v>
      </c>
      <c r="D948">
        <v>12</v>
      </c>
      <c r="E948">
        <v>3</v>
      </c>
      <c r="F948">
        <v>5</v>
      </c>
      <c r="G948">
        <v>1</v>
      </c>
      <c r="H948">
        <v>3</v>
      </c>
      <c r="I948">
        <v>2</v>
      </c>
      <c r="J948">
        <v>6</v>
      </c>
      <c r="L948">
        <v>1</v>
      </c>
      <c r="V948">
        <f>IF(AND(Table1[[#This Row],[age]]&lt;=18, Table1[[#This Row],[engaged_in_prod]] = 1),1,0)</f>
        <v>0</v>
      </c>
      <c r="Y948" s="2">
        <v>950</v>
      </c>
      <c r="Z948" s="3">
        <v>0</v>
      </c>
    </row>
    <row r="949" spans="1:26" x14ac:dyDescent="0.25">
      <c r="A949">
        <v>1303</v>
      </c>
      <c r="B949">
        <v>6</v>
      </c>
      <c r="C949">
        <v>1</v>
      </c>
      <c r="D949">
        <v>12</v>
      </c>
      <c r="E949">
        <v>3</v>
      </c>
      <c r="F949">
        <v>5</v>
      </c>
      <c r="G949">
        <v>1</v>
      </c>
      <c r="H949">
        <v>1</v>
      </c>
      <c r="I949">
        <v>1</v>
      </c>
      <c r="K949">
        <v>3</v>
      </c>
      <c r="L949">
        <v>1</v>
      </c>
      <c r="V949">
        <f>IF(AND(Table1[[#This Row],[age]]&lt;=18, Table1[[#This Row],[engaged_in_prod]] = 1),1,0)</f>
        <v>1</v>
      </c>
      <c r="Y949" s="2">
        <v>951</v>
      </c>
      <c r="Z949" s="3">
        <v>0</v>
      </c>
    </row>
    <row r="950" spans="1:26" x14ac:dyDescent="0.25">
      <c r="A950">
        <v>1311</v>
      </c>
      <c r="B950">
        <v>6</v>
      </c>
      <c r="C950">
        <v>1</v>
      </c>
      <c r="D950">
        <v>12</v>
      </c>
      <c r="E950">
        <v>3</v>
      </c>
      <c r="F950">
        <v>5</v>
      </c>
      <c r="G950">
        <v>1</v>
      </c>
      <c r="H950">
        <v>2</v>
      </c>
      <c r="I950">
        <v>1</v>
      </c>
      <c r="K950">
        <v>2</v>
      </c>
      <c r="L950">
        <v>1</v>
      </c>
      <c r="V950">
        <f>IF(AND(Table1[[#This Row],[age]]&lt;=18, Table1[[#This Row],[engaged_in_prod]] = 1),1,0)</f>
        <v>1</v>
      </c>
      <c r="Y950" s="2">
        <v>952</v>
      </c>
      <c r="Z950" s="3">
        <v>0</v>
      </c>
    </row>
    <row r="951" spans="1:26" x14ac:dyDescent="0.25">
      <c r="A951">
        <v>1316</v>
      </c>
      <c r="B951">
        <v>3</v>
      </c>
      <c r="C951">
        <v>1</v>
      </c>
      <c r="D951">
        <v>12</v>
      </c>
      <c r="E951">
        <v>3</v>
      </c>
      <c r="F951">
        <v>5</v>
      </c>
      <c r="G951">
        <v>1</v>
      </c>
      <c r="H951">
        <v>5</v>
      </c>
      <c r="I951">
        <v>1</v>
      </c>
      <c r="K951">
        <v>2</v>
      </c>
      <c r="L951">
        <v>1</v>
      </c>
      <c r="V951">
        <f>IF(AND(Table1[[#This Row],[age]]&lt;=18, Table1[[#This Row],[engaged_in_prod]] = 1),1,0)</f>
        <v>1</v>
      </c>
      <c r="Y951" s="2">
        <v>953</v>
      </c>
      <c r="Z951" s="3">
        <v>0</v>
      </c>
    </row>
    <row r="952" spans="1:26" x14ac:dyDescent="0.25">
      <c r="A952">
        <v>141</v>
      </c>
      <c r="B952">
        <v>5</v>
      </c>
      <c r="C952">
        <v>2</v>
      </c>
      <c r="D952">
        <v>2</v>
      </c>
      <c r="E952">
        <v>3</v>
      </c>
      <c r="G952">
        <v>2</v>
      </c>
      <c r="L952">
        <v>1</v>
      </c>
      <c r="V952">
        <f>IF(AND(Table1[[#This Row],[age]]&lt;=18, Table1[[#This Row],[engaged_in_prod]] = 1),1,0)</f>
        <v>0</v>
      </c>
      <c r="Y952" s="2">
        <v>954</v>
      </c>
      <c r="Z952" s="3">
        <v>0</v>
      </c>
    </row>
    <row r="953" spans="1:26" x14ac:dyDescent="0.25">
      <c r="A953">
        <v>141</v>
      </c>
      <c r="B953">
        <v>4</v>
      </c>
      <c r="C953">
        <v>2</v>
      </c>
      <c r="D953">
        <v>5</v>
      </c>
      <c r="E953">
        <v>3</v>
      </c>
      <c r="G953">
        <v>1</v>
      </c>
      <c r="H953">
        <v>0</v>
      </c>
      <c r="I953">
        <v>2</v>
      </c>
      <c r="J953">
        <v>5</v>
      </c>
      <c r="L953">
        <v>1</v>
      </c>
      <c r="V953">
        <f>IF(AND(Table1[[#This Row],[age]]&lt;=18, Table1[[#This Row],[engaged_in_prod]] = 1),1,0)</f>
        <v>0</v>
      </c>
      <c r="Y953" s="2">
        <v>955</v>
      </c>
      <c r="Z953" s="3">
        <v>0</v>
      </c>
    </row>
    <row r="954" spans="1:26" x14ac:dyDescent="0.25">
      <c r="A954">
        <v>141</v>
      </c>
      <c r="B954">
        <v>3</v>
      </c>
      <c r="C954">
        <v>1</v>
      </c>
      <c r="D954">
        <v>8</v>
      </c>
      <c r="E954">
        <v>3</v>
      </c>
      <c r="G954">
        <v>1</v>
      </c>
      <c r="H954">
        <v>0</v>
      </c>
      <c r="I954">
        <v>2</v>
      </c>
      <c r="J954">
        <v>6</v>
      </c>
      <c r="L954">
        <v>1</v>
      </c>
      <c r="V954">
        <f>IF(AND(Table1[[#This Row],[age]]&lt;=18, Table1[[#This Row],[engaged_in_prod]] = 1),1,0)</f>
        <v>0</v>
      </c>
      <c r="Y954" s="2">
        <v>956</v>
      </c>
      <c r="Z954" s="3">
        <v>0</v>
      </c>
    </row>
    <row r="955" spans="1:26" x14ac:dyDescent="0.25">
      <c r="A955">
        <v>1321</v>
      </c>
      <c r="B955">
        <v>6</v>
      </c>
      <c r="C955">
        <v>2</v>
      </c>
      <c r="D955">
        <v>12</v>
      </c>
      <c r="E955">
        <v>3</v>
      </c>
      <c r="F955">
        <v>5</v>
      </c>
      <c r="G955">
        <v>1</v>
      </c>
      <c r="H955">
        <v>2</v>
      </c>
      <c r="I955">
        <v>1</v>
      </c>
      <c r="K955">
        <v>1</v>
      </c>
      <c r="L955">
        <v>1</v>
      </c>
      <c r="V955">
        <f>IF(AND(Table1[[#This Row],[age]]&lt;=18, Table1[[#This Row],[engaged_in_prod]] = 1),1,0)</f>
        <v>1</v>
      </c>
      <c r="Y955" s="2">
        <v>957</v>
      </c>
      <c r="Z955" s="3">
        <v>0</v>
      </c>
    </row>
    <row r="956" spans="1:26" x14ac:dyDescent="0.25">
      <c r="A956">
        <v>1324</v>
      </c>
      <c r="B956">
        <v>5</v>
      </c>
      <c r="C956">
        <v>2</v>
      </c>
      <c r="D956">
        <v>12</v>
      </c>
      <c r="E956">
        <v>3</v>
      </c>
      <c r="F956">
        <v>5</v>
      </c>
      <c r="G956">
        <v>1</v>
      </c>
      <c r="H956">
        <v>4</v>
      </c>
      <c r="I956">
        <v>1</v>
      </c>
      <c r="K956">
        <v>1</v>
      </c>
      <c r="L956">
        <v>1</v>
      </c>
      <c r="V956">
        <f>IF(AND(Table1[[#This Row],[age]]&lt;=18, Table1[[#This Row],[engaged_in_prod]] = 1),1,0)</f>
        <v>1</v>
      </c>
      <c r="Y956" s="2">
        <v>958</v>
      </c>
      <c r="Z956" s="3">
        <v>1</v>
      </c>
    </row>
    <row r="957" spans="1:26" x14ac:dyDescent="0.25">
      <c r="A957">
        <v>142</v>
      </c>
      <c r="B957">
        <v>7</v>
      </c>
      <c r="C957">
        <v>2</v>
      </c>
      <c r="D957">
        <v>0</v>
      </c>
      <c r="E957">
        <v>3</v>
      </c>
      <c r="G957">
        <v>2</v>
      </c>
      <c r="L957">
        <v>1</v>
      </c>
      <c r="V957">
        <f>IF(AND(Table1[[#This Row],[age]]&lt;=18, Table1[[#This Row],[engaged_in_prod]] = 1),1,0)</f>
        <v>0</v>
      </c>
      <c r="Y957" s="2">
        <v>959</v>
      </c>
      <c r="Z957" s="3">
        <v>0</v>
      </c>
    </row>
    <row r="958" spans="1:26" x14ac:dyDescent="0.25">
      <c r="A958">
        <v>142</v>
      </c>
      <c r="B958">
        <v>6</v>
      </c>
      <c r="C958">
        <v>2</v>
      </c>
      <c r="D958">
        <v>3</v>
      </c>
      <c r="E958">
        <v>3</v>
      </c>
      <c r="G958">
        <v>2</v>
      </c>
      <c r="L958">
        <v>1</v>
      </c>
      <c r="V958">
        <f>IF(AND(Table1[[#This Row],[age]]&lt;=18, Table1[[#This Row],[engaged_in_prod]] = 1),1,0)</f>
        <v>0</v>
      </c>
      <c r="Y958" s="2">
        <v>960</v>
      </c>
      <c r="Z958" s="3">
        <v>0</v>
      </c>
    </row>
    <row r="959" spans="1:26" x14ac:dyDescent="0.25">
      <c r="A959">
        <v>142</v>
      </c>
      <c r="B959">
        <v>5</v>
      </c>
      <c r="C959">
        <v>1</v>
      </c>
      <c r="D959">
        <v>4</v>
      </c>
      <c r="E959">
        <v>3</v>
      </c>
      <c r="G959">
        <v>2</v>
      </c>
      <c r="L959">
        <v>1</v>
      </c>
      <c r="V959">
        <f>IF(AND(Table1[[#This Row],[age]]&lt;=18, Table1[[#This Row],[engaged_in_prod]] = 1),1,0)</f>
        <v>0</v>
      </c>
      <c r="Y959" s="2">
        <v>961</v>
      </c>
      <c r="Z959" s="3">
        <v>1</v>
      </c>
    </row>
    <row r="960" spans="1:26" x14ac:dyDescent="0.25">
      <c r="A960">
        <v>142</v>
      </c>
      <c r="B960">
        <v>4</v>
      </c>
      <c r="C960">
        <v>1</v>
      </c>
      <c r="D960">
        <v>5</v>
      </c>
      <c r="E960">
        <v>3</v>
      </c>
      <c r="G960">
        <v>1</v>
      </c>
      <c r="H960">
        <v>1</v>
      </c>
      <c r="I960">
        <v>2</v>
      </c>
      <c r="J960">
        <v>6</v>
      </c>
      <c r="L960">
        <v>1</v>
      </c>
      <c r="V960">
        <f>IF(AND(Table1[[#This Row],[age]]&lt;=18, Table1[[#This Row],[engaged_in_prod]] = 1),1,0)</f>
        <v>0</v>
      </c>
      <c r="Y960" s="2">
        <v>962</v>
      </c>
      <c r="Z960" s="3">
        <v>1</v>
      </c>
    </row>
    <row r="961" spans="1:26" x14ac:dyDescent="0.25">
      <c r="A961">
        <v>142</v>
      </c>
      <c r="B961">
        <v>3</v>
      </c>
      <c r="C961">
        <v>2</v>
      </c>
      <c r="D961">
        <v>6</v>
      </c>
      <c r="E961">
        <v>3</v>
      </c>
      <c r="G961">
        <v>1</v>
      </c>
      <c r="H961">
        <v>0</v>
      </c>
      <c r="I961">
        <v>2</v>
      </c>
      <c r="J961">
        <v>6</v>
      </c>
      <c r="L961">
        <v>1</v>
      </c>
      <c r="V961">
        <f>IF(AND(Table1[[#This Row],[age]]&lt;=18, Table1[[#This Row],[engaged_in_prod]] = 1),1,0)</f>
        <v>0</v>
      </c>
      <c r="Y961" s="2">
        <v>963</v>
      </c>
      <c r="Z961" s="3">
        <v>0</v>
      </c>
    </row>
    <row r="962" spans="1:26" x14ac:dyDescent="0.25">
      <c r="A962">
        <v>1340</v>
      </c>
      <c r="B962">
        <v>3</v>
      </c>
      <c r="C962">
        <v>2</v>
      </c>
      <c r="D962">
        <v>12</v>
      </c>
      <c r="E962">
        <v>3</v>
      </c>
      <c r="F962">
        <v>5</v>
      </c>
      <c r="G962">
        <v>1</v>
      </c>
      <c r="H962">
        <v>1</v>
      </c>
      <c r="I962">
        <v>1</v>
      </c>
      <c r="K962">
        <v>1</v>
      </c>
      <c r="L962">
        <v>1</v>
      </c>
      <c r="V962">
        <f>IF(AND(Table1[[#This Row],[age]]&lt;=18, Table1[[#This Row],[engaged_in_prod]] = 1),1,0)</f>
        <v>1</v>
      </c>
      <c r="Y962" s="2">
        <v>964</v>
      </c>
      <c r="Z962" s="3">
        <v>0</v>
      </c>
    </row>
    <row r="963" spans="1:26" x14ac:dyDescent="0.25">
      <c r="A963">
        <v>1345</v>
      </c>
      <c r="B963">
        <v>5</v>
      </c>
      <c r="C963">
        <v>1</v>
      </c>
      <c r="D963">
        <v>12</v>
      </c>
      <c r="E963">
        <v>3</v>
      </c>
      <c r="F963">
        <v>5</v>
      </c>
      <c r="G963">
        <v>1</v>
      </c>
      <c r="H963">
        <v>2</v>
      </c>
      <c r="I963">
        <v>1</v>
      </c>
      <c r="K963">
        <v>2</v>
      </c>
      <c r="L963">
        <v>1</v>
      </c>
      <c r="V963">
        <f>IF(AND(Table1[[#This Row],[age]]&lt;=18, Table1[[#This Row],[engaged_in_prod]] = 1),1,0)</f>
        <v>1</v>
      </c>
      <c r="Y963" s="2">
        <v>965</v>
      </c>
      <c r="Z963" s="3">
        <v>0</v>
      </c>
    </row>
    <row r="964" spans="1:26" x14ac:dyDescent="0.25">
      <c r="A964">
        <v>143</v>
      </c>
      <c r="B964">
        <v>10</v>
      </c>
      <c r="C964">
        <v>2</v>
      </c>
      <c r="D964">
        <v>2</v>
      </c>
      <c r="E964">
        <v>3</v>
      </c>
      <c r="G964">
        <v>2</v>
      </c>
      <c r="L964">
        <v>1</v>
      </c>
      <c r="V964">
        <f>IF(AND(Table1[[#This Row],[age]]&lt;=18, Table1[[#This Row],[engaged_in_prod]] = 1),1,0)</f>
        <v>0</v>
      </c>
      <c r="Y964" s="2">
        <v>966</v>
      </c>
      <c r="Z964" s="3">
        <v>1</v>
      </c>
    </row>
    <row r="965" spans="1:26" x14ac:dyDescent="0.25">
      <c r="A965">
        <v>143</v>
      </c>
      <c r="B965">
        <v>9</v>
      </c>
      <c r="C965">
        <v>1</v>
      </c>
      <c r="D965">
        <v>4</v>
      </c>
      <c r="E965">
        <v>3</v>
      </c>
      <c r="G965">
        <v>2</v>
      </c>
      <c r="L965">
        <v>1</v>
      </c>
      <c r="V965">
        <f>IF(AND(Table1[[#This Row],[age]]&lt;=18, Table1[[#This Row],[engaged_in_prod]] = 1),1,0)</f>
        <v>0</v>
      </c>
      <c r="Y965" s="2">
        <v>967</v>
      </c>
      <c r="Z965" s="3">
        <v>0</v>
      </c>
    </row>
    <row r="966" spans="1:26" x14ac:dyDescent="0.25">
      <c r="A966">
        <v>143</v>
      </c>
      <c r="B966">
        <v>8</v>
      </c>
      <c r="C966">
        <v>1</v>
      </c>
      <c r="D966">
        <v>12</v>
      </c>
      <c r="E966">
        <v>3</v>
      </c>
      <c r="F966">
        <v>5</v>
      </c>
      <c r="G966">
        <v>1</v>
      </c>
      <c r="H966">
        <v>0</v>
      </c>
      <c r="I966">
        <v>2</v>
      </c>
      <c r="J966">
        <v>6</v>
      </c>
      <c r="L966">
        <v>1</v>
      </c>
      <c r="V966">
        <f>IF(AND(Table1[[#This Row],[age]]&lt;=18, Table1[[#This Row],[engaged_in_prod]] = 1),1,0)</f>
        <v>0</v>
      </c>
      <c r="Y966" s="2">
        <v>968</v>
      </c>
      <c r="Z966" s="3">
        <v>0</v>
      </c>
    </row>
    <row r="967" spans="1:26" x14ac:dyDescent="0.25">
      <c r="A967">
        <v>143</v>
      </c>
      <c r="B967">
        <v>7</v>
      </c>
      <c r="C967">
        <v>2</v>
      </c>
      <c r="D967">
        <v>13</v>
      </c>
      <c r="E967">
        <v>3</v>
      </c>
      <c r="F967">
        <v>5</v>
      </c>
      <c r="G967">
        <v>1</v>
      </c>
      <c r="H967">
        <v>1</v>
      </c>
      <c r="I967">
        <v>2</v>
      </c>
      <c r="J967">
        <v>6</v>
      </c>
      <c r="L967">
        <v>1</v>
      </c>
      <c r="V967">
        <f>IF(AND(Table1[[#This Row],[age]]&lt;=18, Table1[[#This Row],[engaged_in_prod]] = 1),1,0)</f>
        <v>0</v>
      </c>
      <c r="Y967" s="2">
        <v>969</v>
      </c>
      <c r="Z967" s="3">
        <v>1</v>
      </c>
    </row>
    <row r="968" spans="1:26" x14ac:dyDescent="0.25">
      <c r="A968">
        <v>143</v>
      </c>
      <c r="B968">
        <v>6</v>
      </c>
      <c r="C968">
        <v>2</v>
      </c>
      <c r="D968">
        <v>14</v>
      </c>
      <c r="E968">
        <v>3</v>
      </c>
      <c r="F968">
        <v>5</v>
      </c>
      <c r="G968">
        <v>1</v>
      </c>
      <c r="H968">
        <v>1</v>
      </c>
      <c r="I968">
        <v>2</v>
      </c>
      <c r="J968">
        <v>6</v>
      </c>
      <c r="L968">
        <v>1</v>
      </c>
      <c r="V968">
        <f>IF(AND(Table1[[#This Row],[age]]&lt;=18, Table1[[#This Row],[engaged_in_prod]] = 1),1,0)</f>
        <v>0</v>
      </c>
      <c r="Y968" s="2">
        <v>970</v>
      </c>
      <c r="Z968" s="3">
        <v>0</v>
      </c>
    </row>
    <row r="969" spans="1:26" x14ac:dyDescent="0.25">
      <c r="A969">
        <v>143</v>
      </c>
      <c r="B969">
        <v>5</v>
      </c>
      <c r="C969">
        <v>2</v>
      </c>
      <c r="D969">
        <v>14</v>
      </c>
      <c r="E969">
        <v>3</v>
      </c>
      <c r="F969">
        <v>5</v>
      </c>
      <c r="G969">
        <v>1</v>
      </c>
      <c r="H969">
        <v>2</v>
      </c>
      <c r="I969">
        <v>2</v>
      </c>
      <c r="J969">
        <v>6</v>
      </c>
      <c r="L969">
        <v>1</v>
      </c>
      <c r="V969">
        <f>IF(AND(Table1[[#This Row],[age]]&lt;=18, Table1[[#This Row],[engaged_in_prod]] = 1),1,0)</f>
        <v>0</v>
      </c>
      <c r="Y969" s="2">
        <v>971</v>
      </c>
      <c r="Z969" s="3">
        <v>0</v>
      </c>
    </row>
    <row r="970" spans="1:26" x14ac:dyDescent="0.25">
      <c r="A970">
        <v>1348</v>
      </c>
      <c r="B970">
        <v>6</v>
      </c>
      <c r="C970">
        <v>1</v>
      </c>
      <c r="D970">
        <v>12</v>
      </c>
      <c r="E970">
        <v>3</v>
      </c>
      <c r="F970">
        <v>5</v>
      </c>
      <c r="G970">
        <v>1</v>
      </c>
      <c r="H970">
        <v>0</v>
      </c>
      <c r="I970">
        <v>1</v>
      </c>
      <c r="K970">
        <v>3</v>
      </c>
      <c r="L970">
        <v>1</v>
      </c>
      <c r="V970">
        <f>IF(AND(Table1[[#This Row],[age]]&lt;=18, Table1[[#This Row],[engaged_in_prod]] = 1),1,0)</f>
        <v>1</v>
      </c>
      <c r="Y970" s="2">
        <v>972</v>
      </c>
      <c r="Z970" s="3">
        <v>1</v>
      </c>
    </row>
    <row r="971" spans="1:26" x14ac:dyDescent="0.25">
      <c r="A971">
        <v>1352</v>
      </c>
      <c r="B971">
        <v>3</v>
      </c>
      <c r="C971">
        <v>2</v>
      </c>
      <c r="D971">
        <v>12</v>
      </c>
      <c r="E971">
        <v>3</v>
      </c>
      <c r="F971">
        <v>5</v>
      </c>
      <c r="G971">
        <v>1</v>
      </c>
      <c r="H971">
        <v>0</v>
      </c>
      <c r="I971">
        <v>1</v>
      </c>
      <c r="K971">
        <v>1</v>
      </c>
      <c r="L971">
        <v>1</v>
      </c>
      <c r="V971">
        <f>IF(AND(Table1[[#This Row],[age]]&lt;=18, Table1[[#This Row],[engaged_in_prod]] = 1),1,0)</f>
        <v>1</v>
      </c>
      <c r="Y971" s="2">
        <v>973</v>
      </c>
      <c r="Z971" s="3">
        <v>0</v>
      </c>
    </row>
    <row r="972" spans="1:26" x14ac:dyDescent="0.25">
      <c r="A972">
        <v>1359</v>
      </c>
      <c r="B972">
        <v>4</v>
      </c>
      <c r="C972">
        <v>1</v>
      </c>
      <c r="D972">
        <v>12</v>
      </c>
      <c r="E972">
        <v>3</v>
      </c>
      <c r="F972">
        <v>5</v>
      </c>
      <c r="G972">
        <v>1</v>
      </c>
      <c r="H972">
        <v>0</v>
      </c>
      <c r="I972">
        <v>1</v>
      </c>
      <c r="K972">
        <v>2</v>
      </c>
      <c r="L972">
        <v>1</v>
      </c>
      <c r="V972">
        <f>IF(AND(Table1[[#This Row],[age]]&lt;=18, Table1[[#This Row],[engaged_in_prod]] = 1),1,0)</f>
        <v>1</v>
      </c>
      <c r="Y972" s="2">
        <v>974</v>
      </c>
      <c r="Z972" s="3">
        <v>0</v>
      </c>
    </row>
    <row r="973" spans="1:26" x14ac:dyDescent="0.25">
      <c r="A973">
        <v>1362</v>
      </c>
      <c r="B973">
        <v>4</v>
      </c>
      <c r="C973">
        <v>2</v>
      </c>
      <c r="D973">
        <v>12</v>
      </c>
      <c r="E973">
        <v>3</v>
      </c>
      <c r="F973">
        <v>5</v>
      </c>
      <c r="G973">
        <v>1</v>
      </c>
      <c r="H973">
        <v>0</v>
      </c>
      <c r="I973">
        <v>1</v>
      </c>
      <c r="K973">
        <v>1</v>
      </c>
      <c r="L973">
        <v>1</v>
      </c>
      <c r="V973">
        <f>IF(AND(Table1[[#This Row],[age]]&lt;=18, Table1[[#This Row],[engaged_in_prod]] = 1),1,0)</f>
        <v>1</v>
      </c>
      <c r="Y973" s="2">
        <v>975</v>
      </c>
      <c r="Z973" s="3">
        <v>0</v>
      </c>
    </row>
    <row r="974" spans="1:26" x14ac:dyDescent="0.25">
      <c r="A974">
        <v>144</v>
      </c>
      <c r="B974">
        <v>5</v>
      </c>
      <c r="C974">
        <v>2</v>
      </c>
      <c r="D974">
        <v>7</v>
      </c>
      <c r="E974">
        <v>3</v>
      </c>
      <c r="G974">
        <v>1</v>
      </c>
      <c r="H974">
        <v>0</v>
      </c>
      <c r="I974">
        <v>2</v>
      </c>
      <c r="J974">
        <v>5</v>
      </c>
      <c r="L974">
        <v>1</v>
      </c>
      <c r="V974">
        <f>IF(AND(Table1[[#This Row],[age]]&lt;=18, Table1[[#This Row],[engaged_in_prod]] = 1),1,0)</f>
        <v>0</v>
      </c>
      <c r="Y974" s="2">
        <v>976</v>
      </c>
      <c r="Z974" s="3">
        <v>0</v>
      </c>
    </row>
    <row r="975" spans="1:26" x14ac:dyDescent="0.25">
      <c r="A975">
        <v>144</v>
      </c>
      <c r="B975">
        <v>4</v>
      </c>
      <c r="C975">
        <v>2</v>
      </c>
      <c r="D975">
        <v>13</v>
      </c>
      <c r="E975">
        <v>3</v>
      </c>
      <c r="F975">
        <v>4</v>
      </c>
      <c r="G975">
        <v>1</v>
      </c>
      <c r="H975">
        <v>0</v>
      </c>
      <c r="I975">
        <v>2</v>
      </c>
      <c r="J975">
        <v>6</v>
      </c>
      <c r="L975">
        <v>1</v>
      </c>
      <c r="V975">
        <f>IF(AND(Table1[[#This Row],[age]]&lt;=18, Table1[[#This Row],[engaged_in_prod]] = 1),1,0)</f>
        <v>0</v>
      </c>
      <c r="Y975" s="2">
        <v>978</v>
      </c>
      <c r="Z975" s="3">
        <v>0</v>
      </c>
    </row>
    <row r="976" spans="1:26" x14ac:dyDescent="0.25">
      <c r="A976">
        <v>1375</v>
      </c>
      <c r="B976">
        <v>7</v>
      </c>
      <c r="C976">
        <v>2</v>
      </c>
      <c r="D976">
        <v>12</v>
      </c>
      <c r="E976">
        <v>3</v>
      </c>
      <c r="F976">
        <v>5</v>
      </c>
      <c r="G976">
        <v>1</v>
      </c>
      <c r="H976">
        <v>0</v>
      </c>
      <c r="I976">
        <v>1</v>
      </c>
      <c r="K976">
        <v>3</v>
      </c>
      <c r="L976">
        <v>1</v>
      </c>
      <c r="V976">
        <f>IF(AND(Table1[[#This Row],[age]]&lt;=18, Table1[[#This Row],[engaged_in_prod]] = 1),1,0)</f>
        <v>1</v>
      </c>
      <c r="Y976" s="2">
        <v>979</v>
      </c>
      <c r="Z976" s="3">
        <v>0</v>
      </c>
    </row>
    <row r="977" spans="1:26" x14ac:dyDescent="0.25">
      <c r="A977">
        <v>1384</v>
      </c>
      <c r="B977">
        <v>6</v>
      </c>
      <c r="C977">
        <v>2</v>
      </c>
      <c r="D977">
        <v>12</v>
      </c>
      <c r="E977">
        <v>3</v>
      </c>
      <c r="F977">
        <v>5</v>
      </c>
      <c r="G977">
        <v>1</v>
      </c>
      <c r="H977">
        <v>0</v>
      </c>
      <c r="I977">
        <v>1</v>
      </c>
      <c r="K977">
        <v>1</v>
      </c>
      <c r="L977">
        <v>1</v>
      </c>
      <c r="V977">
        <f>IF(AND(Table1[[#This Row],[age]]&lt;=18, Table1[[#This Row],[engaged_in_prod]] = 1),1,0)</f>
        <v>1</v>
      </c>
      <c r="Y977" s="2">
        <v>980</v>
      </c>
      <c r="Z977" s="3">
        <v>0</v>
      </c>
    </row>
    <row r="978" spans="1:26" x14ac:dyDescent="0.25">
      <c r="A978">
        <v>1395</v>
      </c>
      <c r="B978">
        <v>7</v>
      </c>
      <c r="C978">
        <v>1</v>
      </c>
      <c r="D978">
        <v>12</v>
      </c>
      <c r="E978">
        <v>3</v>
      </c>
      <c r="F978">
        <v>5</v>
      </c>
      <c r="G978">
        <v>1</v>
      </c>
      <c r="H978">
        <v>0</v>
      </c>
      <c r="I978">
        <v>1</v>
      </c>
      <c r="K978">
        <v>2</v>
      </c>
      <c r="L978">
        <v>1</v>
      </c>
      <c r="V978">
        <f>IF(AND(Table1[[#This Row],[age]]&lt;=18, Table1[[#This Row],[engaged_in_prod]] = 1),1,0)</f>
        <v>1</v>
      </c>
      <c r="Y978" s="2">
        <v>981</v>
      </c>
      <c r="Z978" s="3">
        <v>0</v>
      </c>
    </row>
    <row r="979" spans="1:26" x14ac:dyDescent="0.25">
      <c r="A979">
        <v>145</v>
      </c>
      <c r="B979">
        <v>7</v>
      </c>
      <c r="C979">
        <v>1</v>
      </c>
      <c r="D979">
        <v>3</v>
      </c>
      <c r="E979">
        <v>3</v>
      </c>
      <c r="G979">
        <v>2</v>
      </c>
      <c r="L979">
        <v>1</v>
      </c>
      <c r="V979">
        <f>IF(AND(Table1[[#This Row],[age]]&lt;=18, Table1[[#This Row],[engaged_in_prod]] = 1),1,0)</f>
        <v>0</v>
      </c>
      <c r="Y979" s="2">
        <v>982</v>
      </c>
      <c r="Z979" s="3">
        <v>0</v>
      </c>
    </row>
    <row r="980" spans="1:26" x14ac:dyDescent="0.25">
      <c r="A980">
        <v>145</v>
      </c>
      <c r="B980">
        <v>6</v>
      </c>
      <c r="C980">
        <v>1</v>
      </c>
      <c r="D980">
        <v>5</v>
      </c>
      <c r="E980">
        <v>3</v>
      </c>
      <c r="G980">
        <v>1</v>
      </c>
      <c r="H980">
        <v>0</v>
      </c>
      <c r="I980">
        <v>2</v>
      </c>
      <c r="J980">
        <v>5</v>
      </c>
      <c r="L980">
        <v>1</v>
      </c>
      <c r="V980">
        <f>IF(AND(Table1[[#This Row],[age]]&lt;=18, Table1[[#This Row],[engaged_in_prod]] = 1),1,0)</f>
        <v>0</v>
      </c>
      <c r="Y980" s="2">
        <v>983</v>
      </c>
      <c r="Z980" s="3">
        <v>0</v>
      </c>
    </row>
    <row r="981" spans="1:26" x14ac:dyDescent="0.25">
      <c r="A981">
        <v>145</v>
      </c>
      <c r="B981">
        <v>5</v>
      </c>
      <c r="C981">
        <v>1</v>
      </c>
      <c r="D981">
        <v>6</v>
      </c>
      <c r="E981">
        <v>3</v>
      </c>
      <c r="G981">
        <v>1</v>
      </c>
      <c r="H981">
        <v>1</v>
      </c>
      <c r="I981">
        <v>2</v>
      </c>
      <c r="J981">
        <v>6</v>
      </c>
      <c r="L981">
        <v>1</v>
      </c>
      <c r="V981">
        <f>IF(AND(Table1[[#This Row],[age]]&lt;=18, Table1[[#This Row],[engaged_in_prod]] = 1),1,0)</f>
        <v>0</v>
      </c>
      <c r="Y981" s="2">
        <v>984</v>
      </c>
      <c r="Z981" s="3">
        <v>0</v>
      </c>
    </row>
    <row r="982" spans="1:26" x14ac:dyDescent="0.25">
      <c r="A982">
        <v>1399</v>
      </c>
      <c r="B982">
        <v>4</v>
      </c>
      <c r="C982">
        <v>2</v>
      </c>
      <c r="D982">
        <v>12</v>
      </c>
      <c r="E982">
        <v>3</v>
      </c>
      <c r="F982">
        <v>5</v>
      </c>
      <c r="G982">
        <v>1</v>
      </c>
      <c r="H982">
        <v>0</v>
      </c>
      <c r="I982">
        <v>1</v>
      </c>
      <c r="K982">
        <v>1</v>
      </c>
      <c r="L982">
        <v>1</v>
      </c>
      <c r="V982">
        <f>IF(AND(Table1[[#This Row],[age]]&lt;=18, Table1[[#This Row],[engaged_in_prod]] = 1),1,0)</f>
        <v>1</v>
      </c>
      <c r="Y982" s="2">
        <v>985</v>
      </c>
      <c r="Z982" s="3">
        <v>0</v>
      </c>
    </row>
    <row r="983" spans="1:26" x14ac:dyDescent="0.25">
      <c r="A983">
        <v>1408</v>
      </c>
      <c r="B983">
        <v>3</v>
      </c>
      <c r="C983">
        <v>2</v>
      </c>
      <c r="D983">
        <v>12</v>
      </c>
      <c r="E983">
        <v>3</v>
      </c>
      <c r="F983">
        <v>5</v>
      </c>
      <c r="G983">
        <v>1</v>
      </c>
      <c r="H983">
        <v>1</v>
      </c>
      <c r="I983">
        <v>1</v>
      </c>
      <c r="K983">
        <v>1</v>
      </c>
      <c r="L983">
        <v>1</v>
      </c>
      <c r="V983">
        <f>IF(AND(Table1[[#This Row],[age]]&lt;=18, Table1[[#This Row],[engaged_in_prod]] = 1),1,0)</f>
        <v>1</v>
      </c>
      <c r="Y983" s="2">
        <v>986</v>
      </c>
      <c r="Z983" s="3">
        <v>0</v>
      </c>
    </row>
    <row r="984" spans="1:26" x14ac:dyDescent="0.25">
      <c r="A984">
        <v>1417</v>
      </c>
      <c r="B984">
        <v>15</v>
      </c>
      <c r="C984">
        <v>1</v>
      </c>
      <c r="D984">
        <v>12</v>
      </c>
      <c r="E984">
        <v>8</v>
      </c>
      <c r="F984">
        <v>5</v>
      </c>
      <c r="G984">
        <v>1</v>
      </c>
      <c r="H984">
        <v>0</v>
      </c>
      <c r="I984">
        <v>1</v>
      </c>
      <c r="K984">
        <v>5</v>
      </c>
      <c r="L984">
        <v>1</v>
      </c>
      <c r="V984">
        <f>IF(AND(Table1[[#This Row],[age]]&lt;=18, Table1[[#This Row],[engaged_in_prod]] = 1),1,0)</f>
        <v>1</v>
      </c>
      <c r="Y984" s="2">
        <v>987</v>
      </c>
      <c r="Z984" s="3">
        <v>0</v>
      </c>
    </row>
    <row r="985" spans="1:26" x14ac:dyDescent="0.25">
      <c r="A985">
        <v>1474</v>
      </c>
      <c r="B985">
        <v>6</v>
      </c>
      <c r="C985">
        <v>1</v>
      </c>
      <c r="D985">
        <v>12</v>
      </c>
      <c r="E985">
        <v>3</v>
      </c>
      <c r="F985">
        <v>5</v>
      </c>
      <c r="G985">
        <v>1</v>
      </c>
      <c r="H985">
        <v>4</v>
      </c>
      <c r="I985">
        <v>1</v>
      </c>
      <c r="K985">
        <v>2</v>
      </c>
      <c r="L985">
        <v>1</v>
      </c>
      <c r="V985">
        <f>IF(AND(Table1[[#This Row],[age]]&lt;=18, Table1[[#This Row],[engaged_in_prod]] = 1),1,0)</f>
        <v>1</v>
      </c>
      <c r="Y985" s="2">
        <v>988</v>
      </c>
      <c r="Z985" s="3">
        <v>0</v>
      </c>
    </row>
    <row r="986" spans="1:26" x14ac:dyDescent="0.25">
      <c r="A986">
        <v>146</v>
      </c>
      <c r="B986">
        <v>5</v>
      </c>
      <c r="C986">
        <v>1</v>
      </c>
      <c r="D986">
        <v>1</v>
      </c>
      <c r="E986">
        <v>3</v>
      </c>
      <c r="G986">
        <v>2</v>
      </c>
      <c r="L986">
        <v>1</v>
      </c>
      <c r="V986">
        <f>IF(AND(Table1[[#This Row],[age]]&lt;=18, Table1[[#This Row],[engaged_in_prod]] = 1),1,0)</f>
        <v>0</v>
      </c>
      <c r="Y986" s="2">
        <v>989</v>
      </c>
      <c r="Z986" s="3">
        <v>0</v>
      </c>
    </row>
    <row r="987" spans="1:26" x14ac:dyDescent="0.25">
      <c r="A987">
        <v>146</v>
      </c>
      <c r="B987">
        <v>4</v>
      </c>
      <c r="C987">
        <v>1</v>
      </c>
      <c r="D987">
        <v>4</v>
      </c>
      <c r="E987">
        <v>3</v>
      </c>
      <c r="G987">
        <v>2</v>
      </c>
      <c r="L987">
        <v>1</v>
      </c>
      <c r="V987">
        <f>IF(AND(Table1[[#This Row],[age]]&lt;=18, Table1[[#This Row],[engaged_in_prod]] = 1),1,0)</f>
        <v>0</v>
      </c>
      <c r="Y987" s="2">
        <v>990</v>
      </c>
      <c r="Z987" s="3">
        <v>0</v>
      </c>
    </row>
    <row r="988" spans="1:26" x14ac:dyDescent="0.25">
      <c r="A988">
        <v>146</v>
      </c>
      <c r="B988">
        <v>3</v>
      </c>
      <c r="C988">
        <v>1</v>
      </c>
      <c r="D988">
        <v>12</v>
      </c>
      <c r="E988">
        <v>3</v>
      </c>
      <c r="F988">
        <v>5</v>
      </c>
      <c r="G988">
        <v>1</v>
      </c>
      <c r="H988">
        <v>2</v>
      </c>
      <c r="I988">
        <v>2</v>
      </c>
      <c r="J988">
        <v>6</v>
      </c>
      <c r="L988">
        <v>1</v>
      </c>
      <c r="V988">
        <f>IF(AND(Table1[[#This Row],[age]]&lt;=18, Table1[[#This Row],[engaged_in_prod]] = 1),1,0)</f>
        <v>0</v>
      </c>
      <c r="Y988" s="2">
        <v>991</v>
      </c>
      <c r="Z988" s="3">
        <v>2</v>
      </c>
    </row>
    <row r="989" spans="1:26" x14ac:dyDescent="0.25">
      <c r="A989">
        <v>1521</v>
      </c>
      <c r="B989">
        <v>4</v>
      </c>
      <c r="C989">
        <v>1</v>
      </c>
      <c r="D989">
        <v>12</v>
      </c>
      <c r="E989">
        <v>3</v>
      </c>
      <c r="F989">
        <v>5</v>
      </c>
      <c r="G989">
        <v>1</v>
      </c>
      <c r="H989">
        <v>3</v>
      </c>
      <c r="I989">
        <v>1</v>
      </c>
      <c r="K989">
        <v>3</v>
      </c>
      <c r="L989">
        <v>1</v>
      </c>
      <c r="V989">
        <f>IF(AND(Table1[[#This Row],[age]]&lt;=18, Table1[[#This Row],[engaged_in_prod]] = 1),1,0)</f>
        <v>1</v>
      </c>
      <c r="Y989" s="2">
        <v>992</v>
      </c>
      <c r="Z989" s="3">
        <v>0</v>
      </c>
    </row>
    <row r="990" spans="1:26" x14ac:dyDescent="0.25">
      <c r="A990">
        <v>1523</v>
      </c>
      <c r="B990">
        <v>2</v>
      </c>
      <c r="C990">
        <v>1</v>
      </c>
      <c r="D990">
        <v>12</v>
      </c>
      <c r="E990">
        <v>3</v>
      </c>
      <c r="F990">
        <v>5</v>
      </c>
      <c r="G990">
        <v>1</v>
      </c>
      <c r="H990">
        <v>3</v>
      </c>
      <c r="I990">
        <v>1</v>
      </c>
      <c r="K990">
        <v>13</v>
      </c>
      <c r="L990">
        <v>1</v>
      </c>
      <c r="V990">
        <f>IF(AND(Table1[[#This Row],[age]]&lt;=18, Table1[[#This Row],[engaged_in_prod]] = 1),1,0)</f>
        <v>1</v>
      </c>
      <c r="Y990" s="2">
        <v>993</v>
      </c>
      <c r="Z990" s="3">
        <v>2</v>
      </c>
    </row>
    <row r="991" spans="1:26" x14ac:dyDescent="0.25">
      <c r="A991">
        <v>147</v>
      </c>
      <c r="B991">
        <v>7</v>
      </c>
      <c r="C991">
        <v>2</v>
      </c>
      <c r="D991">
        <v>0</v>
      </c>
      <c r="E991">
        <v>3</v>
      </c>
      <c r="G991">
        <v>2</v>
      </c>
      <c r="L991">
        <v>1</v>
      </c>
      <c r="V991">
        <f>IF(AND(Table1[[#This Row],[age]]&lt;=18, Table1[[#This Row],[engaged_in_prod]] = 1),1,0)</f>
        <v>0</v>
      </c>
      <c r="Y991" s="2">
        <v>994</v>
      </c>
      <c r="Z991" s="3">
        <v>0</v>
      </c>
    </row>
    <row r="992" spans="1:26" x14ac:dyDescent="0.25">
      <c r="A992">
        <v>147</v>
      </c>
      <c r="B992">
        <v>6</v>
      </c>
      <c r="C992">
        <v>2</v>
      </c>
      <c r="D992">
        <v>3</v>
      </c>
      <c r="E992">
        <v>3</v>
      </c>
      <c r="G992">
        <v>2</v>
      </c>
      <c r="L992">
        <v>1</v>
      </c>
      <c r="V992">
        <f>IF(AND(Table1[[#This Row],[age]]&lt;=18, Table1[[#This Row],[engaged_in_prod]] = 1),1,0)</f>
        <v>0</v>
      </c>
      <c r="Y992" s="2">
        <v>995</v>
      </c>
      <c r="Z992" s="3">
        <v>0</v>
      </c>
    </row>
    <row r="993" spans="1:26" x14ac:dyDescent="0.25">
      <c r="A993">
        <v>147</v>
      </c>
      <c r="B993">
        <v>5</v>
      </c>
      <c r="C993">
        <v>2</v>
      </c>
      <c r="D993">
        <v>5</v>
      </c>
      <c r="E993">
        <v>3</v>
      </c>
      <c r="G993">
        <v>1</v>
      </c>
      <c r="H993">
        <v>0</v>
      </c>
      <c r="I993">
        <v>2</v>
      </c>
      <c r="J993">
        <v>6</v>
      </c>
      <c r="L993">
        <v>1</v>
      </c>
      <c r="V993">
        <f>IF(AND(Table1[[#This Row],[age]]&lt;=18, Table1[[#This Row],[engaged_in_prod]] = 1),1,0)</f>
        <v>0</v>
      </c>
      <c r="Y993" s="2">
        <v>996</v>
      </c>
      <c r="Z993" s="3">
        <v>0</v>
      </c>
    </row>
    <row r="994" spans="1:26" x14ac:dyDescent="0.25">
      <c r="A994">
        <v>147</v>
      </c>
      <c r="B994">
        <v>4</v>
      </c>
      <c r="C994">
        <v>2</v>
      </c>
      <c r="D994">
        <v>8</v>
      </c>
      <c r="E994">
        <v>3</v>
      </c>
      <c r="G994">
        <v>1</v>
      </c>
      <c r="H994">
        <v>1</v>
      </c>
      <c r="I994">
        <v>2</v>
      </c>
      <c r="J994">
        <v>6</v>
      </c>
      <c r="L994">
        <v>1</v>
      </c>
      <c r="V994">
        <f>IF(AND(Table1[[#This Row],[age]]&lt;=18, Table1[[#This Row],[engaged_in_prod]] = 1),1,0)</f>
        <v>0</v>
      </c>
      <c r="Y994" s="2">
        <v>997</v>
      </c>
      <c r="Z994" s="3">
        <v>1</v>
      </c>
    </row>
    <row r="995" spans="1:26" x14ac:dyDescent="0.25">
      <c r="A995">
        <v>147</v>
      </c>
      <c r="B995">
        <v>3</v>
      </c>
      <c r="C995">
        <v>1</v>
      </c>
      <c r="D995">
        <v>12</v>
      </c>
      <c r="E995">
        <v>3</v>
      </c>
      <c r="F995">
        <v>5</v>
      </c>
      <c r="G995">
        <v>1</v>
      </c>
      <c r="H995">
        <v>2</v>
      </c>
      <c r="I995">
        <v>2</v>
      </c>
      <c r="J995">
        <v>6</v>
      </c>
      <c r="L995">
        <v>1</v>
      </c>
      <c r="V995">
        <f>IF(AND(Table1[[#This Row],[age]]&lt;=18, Table1[[#This Row],[engaged_in_prod]] = 1),1,0)</f>
        <v>0</v>
      </c>
      <c r="Y995" s="2">
        <v>998</v>
      </c>
      <c r="Z995" s="3">
        <v>0</v>
      </c>
    </row>
    <row r="996" spans="1:26" x14ac:dyDescent="0.25">
      <c r="A996">
        <v>1524</v>
      </c>
      <c r="B996">
        <v>3</v>
      </c>
      <c r="C996">
        <v>2</v>
      </c>
      <c r="D996">
        <v>12</v>
      </c>
      <c r="E996">
        <v>3</v>
      </c>
      <c r="F996">
        <v>5</v>
      </c>
      <c r="G996">
        <v>1</v>
      </c>
      <c r="H996">
        <v>0</v>
      </c>
      <c r="I996">
        <v>1</v>
      </c>
      <c r="K996">
        <v>1</v>
      </c>
      <c r="L996">
        <v>1</v>
      </c>
      <c r="V996">
        <f>IF(AND(Table1[[#This Row],[age]]&lt;=18, Table1[[#This Row],[engaged_in_prod]] = 1),1,0)</f>
        <v>1</v>
      </c>
      <c r="Y996" s="2">
        <v>999</v>
      </c>
      <c r="Z996" s="3">
        <v>0</v>
      </c>
    </row>
    <row r="997" spans="1:26" x14ac:dyDescent="0.25">
      <c r="A997">
        <v>1526</v>
      </c>
      <c r="B997">
        <v>3</v>
      </c>
      <c r="C997">
        <v>2</v>
      </c>
      <c r="D997">
        <v>12</v>
      </c>
      <c r="E997">
        <v>3</v>
      </c>
      <c r="F997">
        <v>5</v>
      </c>
      <c r="G997">
        <v>1</v>
      </c>
      <c r="H997">
        <v>0</v>
      </c>
      <c r="I997">
        <v>1</v>
      </c>
      <c r="K997">
        <v>1</v>
      </c>
      <c r="L997">
        <v>1</v>
      </c>
      <c r="V997">
        <f>IF(AND(Table1[[#This Row],[age]]&lt;=18, Table1[[#This Row],[engaged_in_prod]] = 1),1,0)</f>
        <v>1</v>
      </c>
      <c r="Y997" s="2">
        <v>1000</v>
      </c>
      <c r="Z997" s="3">
        <v>0</v>
      </c>
    </row>
    <row r="998" spans="1:26" x14ac:dyDescent="0.25">
      <c r="A998">
        <v>148</v>
      </c>
      <c r="B998">
        <v>6</v>
      </c>
      <c r="C998">
        <v>2</v>
      </c>
      <c r="D998">
        <v>1</v>
      </c>
      <c r="E998">
        <v>3</v>
      </c>
      <c r="G998">
        <v>2</v>
      </c>
      <c r="L998">
        <v>1</v>
      </c>
      <c r="V998">
        <f>IF(AND(Table1[[#This Row],[age]]&lt;=18, Table1[[#This Row],[engaged_in_prod]] = 1),1,0)</f>
        <v>0</v>
      </c>
      <c r="Y998" s="2">
        <v>1001</v>
      </c>
      <c r="Z998" s="3">
        <v>2</v>
      </c>
    </row>
    <row r="999" spans="1:26" x14ac:dyDescent="0.25">
      <c r="A999">
        <v>148</v>
      </c>
      <c r="B999">
        <v>5</v>
      </c>
      <c r="C999">
        <v>2</v>
      </c>
      <c r="D999">
        <v>3</v>
      </c>
      <c r="E999">
        <v>3</v>
      </c>
      <c r="G999">
        <v>2</v>
      </c>
      <c r="L999">
        <v>1</v>
      </c>
      <c r="V999">
        <f>IF(AND(Table1[[#This Row],[age]]&lt;=18, Table1[[#This Row],[engaged_in_prod]] = 1),1,0)</f>
        <v>0</v>
      </c>
      <c r="Y999" s="2">
        <v>1002</v>
      </c>
      <c r="Z999" s="3">
        <v>0</v>
      </c>
    </row>
    <row r="1000" spans="1:26" x14ac:dyDescent="0.25">
      <c r="A1000">
        <v>148</v>
      </c>
      <c r="B1000">
        <v>4</v>
      </c>
      <c r="C1000">
        <v>1</v>
      </c>
      <c r="D1000">
        <v>5</v>
      </c>
      <c r="E1000">
        <v>3</v>
      </c>
      <c r="G1000">
        <v>1</v>
      </c>
      <c r="H1000">
        <v>0</v>
      </c>
      <c r="I1000">
        <v>2</v>
      </c>
      <c r="J1000">
        <v>6</v>
      </c>
      <c r="L1000">
        <v>1</v>
      </c>
      <c r="V1000">
        <f>IF(AND(Table1[[#This Row],[age]]&lt;=18, Table1[[#This Row],[engaged_in_prod]] = 1),1,0)</f>
        <v>0</v>
      </c>
      <c r="Y1000" s="2">
        <v>1003</v>
      </c>
      <c r="Z1000" s="3">
        <v>0</v>
      </c>
    </row>
    <row r="1001" spans="1:26" x14ac:dyDescent="0.25">
      <c r="A1001">
        <v>148</v>
      </c>
      <c r="B1001">
        <v>3</v>
      </c>
      <c r="C1001">
        <v>1</v>
      </c>
      <c r="D1001">
        <v>8</v>
      </c>
      <c r="E1001">
        <v>3</v>
      </c>
      <c r="G1001">
        <v>1</v>
      </c>
      <c r="H1001">
        <v>0</v>
      </c>
      <c r="I1001">
        <v>2</v>
      </c>
      <c r="J1001">
        <v>6</v>
      </c>
      <c r="L1001">
        <v>1</v>
      </c>
      <c r="V1001">
        <f>IF(AND(Table1[[#This Row],[age]]&lt;=18, Table1[[#This Row],[engaged_in_prod]] = 1),1,0)</f>
        <v>0</v>
      </c>
      <c r="Y1001" s="2">
        <v>1004</v>
      </c>
      <c r="Z1001" s="3">
        <v>0</v>
      </c>
    </row>
    <row r="1002" spans="1:26" x14ac:dyDescent="0.25">
      <c r="A1002">
        <v>1527</v>
      </c>
      <c r="B1002">
        <v>5</v>
      </c>
      <c r="C1002">
        <v>2</v>
      </c>
      <c r="D1002">
        <v>12</v>
      </c>
      <c r="E1002">
        <v>3</v>
      </c>
      <c r="F1002">
        <v>2</v>
      </c>
      <c r="G1002">
        <v>1</v>
      </c>
      <c r="H1002">
        <v>5</v>
      </c>
      <c r="I1002">
        <v>1</v>
      </c>
      <c r="K1002">
        <v>1</v>
      </c>
      <c r="L1002">
        <v>1</v>
      </c>
      <c r="V1002">
        <f>IF(AND(Table1[[#This Row],[age]]&lt;=18, Table1[[#This Row],[engaged_in_prod]] = 1),1,0)</f>
        <v>1</v>
      </c>
      <c r="Y1002" s="2">
        <v>1005</v>
      </c>
      <c r="Z1002" s="3">
        <v>0</v>
      </c>
    </row>
    <row r="1003" spans="1:26" x14ac:dyDescent="0.25">
      <c r="A1003">
        <v>1528</v>
      </c>
      <c r="B1003">
        <v>5</v>
      </c>
      <c r="C1003">
        <v>2</v>
      </c>
      <c r="D1003">
        <v>12</v>
      </c>
      <c r="E1003">
        <v>3</v>
      </c>
      <c r="F1003">
        <v>5</v>
      </c>
      <c r="G1003">
        <v>1</v>
      </c>
      <c r="H1003">
        <v>2</v>
      </c>
      <c r="I1003">
        <v>1</v>
      </c>
      <c r="K1003">
        <v>1</v>
      </c>
      <c r="L1003">
        <v>1</v>
      </c>
      <c r="V1003">
        <f>IF(AND(Table1[[#This Row],[age]]&lt;=18, Table1[[#This Row],[engaged_in_prod]] = 1),1,0)</f>
        <v>1</v>
      </c>
      <c r="Y1003" s="2">
        <v>1006</v>
      </c>
      <c r="Z1003" s="3">
        <v>0</v>
      </c>
    </row>
    <row r="1004" spans="1:26" x14ac:dyDescent="0.25">
      <c r="A1004">
        <v>149</v>
      </c>
      <c r="B1004">
        <v>3</v>
      </c>
      <c r="C1004">
        <v>1</v>
      </c>
      <c r="D1004">
        <v>0</v>
      </c>
      <c r="E1004">
        <v>3</v>
      </c>
      <c r="G1004">
        <v>2</v>
      </c>
      <c r="L1004">
        <v>1</v>
      </c>
      <c r="V1004">
        <f>IF(AND(Table1[[#This Row],[age]]&lt;=18, Table1[[#This Row],[engaged_in_prod]] = 1),1,0)</f>
        <v>0</v>
      </c>
      <c r="Y1004" s="2">
        <v>1007</v>
      </c>
      <c r="Z1004" s="3">
        <v>1</v>
      </c>
    </row>
    <row r="1005" spans="1:26" x14ac:dyDescent="0.25">
      <c r="A1005">
        <v>1536</v>
      </c>
      <c r="B1005">
        <v>4</v>
      </c>
      <c r="C1005">
        <v>1</v>
      </c>
      <c r="D1005">
        <v>12</v>
      </c>
      <c r="E1005">
        <v>3</v>
      </c>
      <c r="F1005">
        <v>5</v>
      </c>
      <c r="G1005">
        <v>1</v>
      </c>
      <c r="H1005">
        <v>3</v>
      </c>
      <c r="I1005">
        <v>1</v>
      </c>
      <c r="K1005">
        <v>2</v>
      </c>
      <c r="L1005">
        <v>1</v>
      </c>
      <c r="V1005">
        <f>IF(AND(Table1[[#This Row],[age]]&lt;=18, Table1[[#This Row],[engaged_in_prod]] = 1),1,0)</f>
        <v>1</v>
      </c>
      <c r="Y1005" s="2">
        <v>1008</v>
      </c>
      <c r="Z1005" s="3">
        <v>0</v>
      </c>
    </row>
    <row r="1006" spans="1:26" x14ac:dyDescent="0.25">
      <c r="A1006">
        <v>1541</v>
      </c>
      <c r="B1006">
        <v>5</v>
      </c>
      <c r="C1006">
        <v>2</v>
      </c>
      <c r="D1006">
        <v>12</v>
      </c>
      <c r="E1006">
        <v>3</v>
      </c>
      <c r="F1006">
        <v>5</v>
      </c>
      <c r="G1006">
        <v>1</v>
      </c>
      <c r="H1006">
        <v>0</v>
      </c>
      <c r="I1006">
        <v>1</v>
      </c>
      <c r="K1006">
        <v>2</v>
      </c>
      <c r="L1006">
        <v>1</v>
      </c>
      <c r="V1006">
        <f>IF(AND(Table1[[#This Row],[age]]&lt;=18, Table1[[#This Row],[engaged_in_prod]] = 1),1,0)</f>
        <v>1</v>
      </c>
      <c r="Y1006" s="2">
        <v>1009</v>
      </c>
      <c r="Z1006" s="3">
        <v>0</v>
      </c>
    </row>
    <row r="1007" spans="1:26" x14ac:dyDescent="0.25">
      <c r="A1007">
        <v>150</v>
      </c>
      <c r="B1007">
        <v>4</v>
      </c>
      <c r="C1007">
        <v>2</v>
      </c>
      <c r="D1007">
        <v>7</v>
      </c>
      <c r="E1007">
        <v>3</v>
      </c>
      <c r="G1007">
        <v>1</v>
      </c>
      <c r="H1007">
        <v>0</v>
      </c>
      <c r="I1007">
        <v>2</v>
      </c>
      <c r="J1007">
        <v>5</v>
      </c>
      <c r="L1007">
        <v>1</v>
      </c>
      <c r="V1007">
        <f>IF(AND(Table1[[#This Row],[age]]&lt;=18, Table1[[#This Row],[engaged_in_prod]] = 1),1,0)</f>
        <v>0</v>
      </c>
      <c r="Y1007" s="2">
        <v>1010</v>
      </c>
      <c r="Z1007" s="3">
        <v>0</v>
      </c>
    </row>
    <row r="1008" spans="1:26" x14ac:dyDescent="0.25">
      <c r="A1008">
        <v>150</v>
      </c>
      <c r="B1008">
        <v>3</v>
      </c>
      <c r="C1008">
        <v>2</v>
      </c>
      <c r="D1008">
        <v>15</v>
      </c>
      <c r="E1008">
        <v>3</v>
      </c>
      <c r="F1008">
        <v>5</v>
      </c>
      <c r="G1008">
        <v>1</v>
      </c>
      <c r="H1008">
        <v>0</v>
      </c>
      <c r="I1008">
        <v>2</v>
      </c>
      <c r="J1008">
        <v>6</v>
      </c>
      <c r="L1008">
        <v>1</v>
      </c>
      <c r="V1008">
        <f>IF(AND(Table1[[#This Row],[age]]&lt;=18, Table1[[#This Row],[engaged_in_prod]] = 1),1,0)</f>
        <v>0</v>
      </c>
      <c r="Y1008" s="2">
        <v>1011</v>
      </c>
      <c r="Z1008" s="3">
        <v>1</v>
      </c>
    </row>
    <row r="1009" spans="1:26" x14ac:dyDescent="0.25">
      <c r="A1009">
        <v>1549</v>
      </c>
      <c r="B1009">
        <v>6</v>
      </c>
      <c r="C1009">
        <v>1</v>
      </c>
      <c r="D1009">
        <v>12</v>
      </c>
      <c r="E1009">
        <v>3</v>
      </c>
      <c r="F1009">
        <v>5</v>
      </c>
      <c r="G1009">
        <v>1</v>
      </c>
      <c r="H1009">
        <v>3</v>
      </c>
      <c r="I1009">
        <v>1</v>
      </c>
      <c r="K1009">
        <v>3</v>
      </c>
      <c r="L1009">
        <v>1</v>
      </c>
      <c r="V1009">
        <f>IF(AND(Table1[[#This Row],[age]]&lt;=18, Table1[[#This Row],[engaged_in_prod]] = 1),1,0)</f>
        <v>1</v>
      </c>
      <c r="Y1009" s="2">
        <v>1012</v>
      </c>
      <c r="Z1009" s="3">
        <v>0</v>
      </c>
    </row>
    <row r="1010" spans="1:26" x14ac:dyDescent="0.25">
      <c r="A1010">
        <v>1558</v>
      </c>
      <c r="B1010">
        <v>7</v>
      </c>
      <c r="C1010">
        <v>1</v>
      </c>
      <c r="D1010">
        <v>12</v>
      </c>
      <c r="E1010">
        <v>3</v>
      </c>
      <c r="F1010">
        <v>5</v>
      </c>
      <c r="G1010">
        <v>1</v>
      </c>
      <c r="H1010">
        <v>0</v>
      </c>
      <c r="I1010">
        <v>1</v>
      </c>
      <c r="K1010">
        <v>1</v>
      </c>
      <c r="L1010">
        <v>1</v>
      </c>
      <c r="V1010">
        <f>IF(AND(Table1[[#This Row],[age]]&lt;=18, Table1[[#This Row],[engaged_in_prod]] = 1),1,0)</f>
        <v>1</v>
      </c>
      <c r="Y1010" s="2">
        <v>1013</v>
      </c>
      <c r="Z1010" s="3">
        <v>0</v>
      </c>
    </row>
    <row r="1011" spans="1:26" x14ac:dyDescent="0.25">
      <c r="A1011">
        <v>151</v>
      </c>
      <c r="B1011">
        <v>7</v>
      </c>
      <c r="C1011">
        <v>2</v>
      </c>
      <c r="D1011">
        <v>0</v>
      </c>
      <c r="E1011">
        <v>3</v>
      </c>
      <c r="G1011">
        <v>2</v>
      </c>
      <c r="L1011">
        <v>1</v>
      </c>
      <c r="V1011">
        <f>IF(AND(Table1[[#This Row],[age]]&lt;=18, Table1[[#This Row],[engaged_in_prod]] = 1),1,0)</f>
        <v>0</v>
      </c>
      <c r="Y1011" s="2">
        <v>1014</v>
      </c>
      <c r="Z1011" s="3">
        <v>0</v>
      </c>
    </row>
    <row r="1012" spans="1:26" x14ac:dyDescent="0.25">
      <c r="A1012">
        <v>151</v>
      </c>
      <c r="B1012">
        <v>4</v>
      </c>
      <c r="C1012">
        <v>1</v>
      </c>
      <c r="D1012">
        <v>3</v>
      </c>
      <c r="E1012">
        <v>3</v>
      </c>
      <c r="G1012">
        <v>2</v>
      </c>
      <c r="L1012">
        <v>1</v>
      </c>
      <c r="V1012">
        <f>IF(AND(Table1[[#This Row],[age]]&lt;=18, Table1[[#This Row],[engaged_in_prod]] = 1),1,0)</f>
        <v>0</v>
      </c>
      <c r="Y1012" s="2">
        <v>1015</v>
      </c>
      <c r="Z1012" s="3">
        <v>0</v>
      </c>
    </row>
    <row r="1013" spans="1:26" x14ac:dyDescent="0.25">
      <c r="A1013">
        <v>151</v>
      </c>
      <c r="B1013">
        <v>5</v>
      </c>
      <c r="C1013">
        <v>1</v>
      </c>
      <c r="D1013">
        <v>4</v>
      </c>
      <c r="E1013">
        <v>3</v>
      </c>
      <c r="G1013">
        <v>2</v>
      </c>
      <c r="L1013">
        <v>1</v>
      </c>
      <c r="V1013">
        <f>IF(AND(Table1[[#This Row],[age]]&lt;=18, Table1[[#This Row],[engaged_in_prod]] = 1),1,0)</f>
        <v>0</v>
      </c>
      <c r="Y1013" s="2">
        <v>1016</v>
      </c>
      <c r="Z1013" s="3">
        <v>0</v>
      </c>
    </row>
    <row r="1014" spans="1:26" x14ac:dyDescent="0.25">
      <c r="A1014">
        <v>151</v>
      </c>
      <c r="B1014">
        <v>6</v>
      </c>
      <c r="C1014">
        <v>1</v>
      </c>
      <c r="D1014">
        <v>5</v>
      </c>
      <c r="E1014">
        <v>3</v>
      </c>
      <c r="G1014">
        <v>1</v>
      </c>
      <c r="H1014">
        <v>1</v>
      </c>
      <c r="I1014">
        <v>2</v>
      </c>
      <c r="J1014">
        <v>6</v>
      </c>
      <c r="L1014">
        <v>1</v>
      </c>
      <c r="V1014">
        <f>IF(AND(Table1[[#This Row],[age]]&lt;=18, Table1[[#This Row],[engaged_in_prod]] = 1),1,0)</f>
        <v>0</v>
      </c>
      <c r="Y1014" s="2">
        <v>1017</v>
      </c>
      <c r="Z1014" s="3">
        <v>0</v>
      </c>
    </row>
    <row r="1015" spans="1:26" x14ac:dyDescent="0.25">
      <c r="A1015">
        <v>151</v>
      </c>
      <c r="B1015">
        <v>3</v>
      </c>
      <c r="C1015">
        <v>1</v>
      </c>
      <c r="D1015">
        <v>10</v>
      </c>
      <c r="E1015">
        <v>3</v>
      </c>
      <c r="G1015">
        <v>1</v>
      </c>
      <c r="H1015">
        <v>2</v>
      </c>
      <c r="I1015">
        <v>2</v>
      </c>
      <c r="J1015">
        <v>6</v>
      </c>
      <c r="L1015">
        <v>1</v>
      </c>
      <c r="V1015">
        <f>IF(AND(Table1[[#This Row],[age]]&lt;=18, Table1[[#This Row],[engaged_in_prod]] = 1),1,0)</f>
        <v>0</v>
      </c>
      <c r="Y1015" s="2">
        <v>1018</v>
      </c>
      <c r="Z1015" s="3">
        <v>0</v>
      </c>
    </row>
    <row r="1016" spans="1:26" x14ac:dyDescent="0.25">
      <c r="A1016">
        <v>1569</v>
      </c>
      <c r="B1016">
        <v>5</v>
      </c>
      <c r="C1016">
        <v>2</v>
      </c>
      <c r="D1016">
        <v>12</v>
      </c>
      <c r="E1016">
        <v>3</v>
      </c>
      <c r="F1016">
        <v>5</v>
      </c>
      <c r="G1016">
        <v>1</v>
      </c>
      <c r="H1016">
        <v>0</v>
      </c>
      <c r="I1016">
        <v>1</v>
      </c>
      <c r="K1016">
        <v>1</v>
      </c>
      <c r="L1016">
        <v>1</v>
      </c>
      <c r="V1016">
        <f>IF(AND(Table1[[#This Row],[age]]&lt;=18, Table1[[#This Row],[engaged_in_prod]] = 1),1,0)</f>
        <v>1</v>
      </c>
      <c r="Y1016" s="2">
        <v>1019</v>
      </c>
      <c r="Z1016" s="3">
        <v>0</v>
      </c>
    </row>
    <row r="1017" spans="1:26" x14ac:dyDescent="0.25">
      <c r="A1017">
        <v>1577</v>
      </c>
      <c r="B1017">
        <v>3</v>
      </c>
      <c r="C1017">
        <v>2</v>
      </c>
      <c r="D1017">
        <v>12</v>
      </c>
      <c r="E1017">
        <v>3</v>
      </c>
      <c r="F1017">
        <v>5</v>
      </c>
      <c r="G1017">
        <v>1</v>
      </c>
      <c r="H1017">
        <v>0</v>
      </c>
      <c r="I1017">
        <v>1</v>
      </c>
      <c r="K1017">
        <v>1</v>
      </c>
      <c r="L1017">
        <v>1</v>
      </c>
      <c r="V1017">
        <f>IF(AND(Table1[[#This Row],[age]]&lt;=18, Table1[[#This Row],[engaged_in_prod]] = 1),1,0)</f>
        <v>1</v>
      </c>
      <c r="Y1017" s="2">
        <v>1020</v>
      </c>
      <c r="Z1017" s="3">
        <v>0</v>
      </c>
    </row>
    <row r="1018" spans="1:26" x14ac:dyDescent="0.25">
      <c r="A1018">
        <v>152</v>
      </c>
      <c r="B1018">
        <v>7</v>
      </c>
      <c r="C1018">
        <v>1</v>
      </c>
      <c r="D1018">
        <v>2</v>
      </c>
      <c r="E1018">
        <v>3</v>
      </c>
      <c r="G1018">
        <v>2</v>
      </c>
      <c r="L1018">
        <v>1</v>
      </c>
      <c r="V1018">
        <f>IF(AND(Table1[[#This Row],[age]]&lt;=18, Table1[[#This Row],[engaged_in_prod]] = 1),1,0)</f>
        <v>0</v>
      </c>
      <c r="Y1018" s="2">
        <v>1021</v>
      </c>
      <c r="Z1018" s="3">
        <v>1</v>
      </c>
    </row>
    <row r="1019" spans="1:26" x14ac:dyDescent="0.25">
      <c r="A1019">
        <v>152</v>
      </c>
      <c r="B1019">
        <v>6</v>
      </c>
      <c r="C1019">
        <v>2</v>
      </c>
      <c r="D1019">
        <v>6</v>
      </c>
      <c r="E1019">
        <v>3</v>
      </c>
      <c r="G1019">
        <v>1</v>
      </c>
      <c r="H1019">
        <v>1</v>
      </c>
      <c r="I1019">
        <v>2</v>
      </c>
      <c r="J1019">
        <v>6</v>
      </c>
      <c r="L1019">
        <v>1</v>
      </c>
      <c r="V1019">
        <f>IF(AND(Table1[[#This Row],[age]]&lt;=18, Table1[[#This Row],[engaged_in_prod]] = 1),1,0)</f>
        <v>0</v>
      </c>
      <c r="Y1019" s="2">
        <v>1022</v>
      </c>
      <c r="Z1019" s="3">
        <v>0</v>
      </c>
    </row>
    <row r="1020" spans="1:26" x14ac:dyDescent="0.25">
      <c r="A1020">
        <v>152</v>
      </c>
      <c r="B1020">
        <v>5</v>
      </c>
      <c r="C1020">
        <v>1</v>
      </c>
      <c r="D1020">
        <v>8</v>
      </c>
      <c r="E1020">
        <v>3</v>
      </c>
      <c r="G1020">
        <v>1</v>
      </c>
      <c r="H1020">
        <v>3</v>
      </c>
      <c r="I1020">
        <v>2</v>
      </c>
      <c r="J1020">
        <v>6</v>
      </c>
      <c r="L1020">
        <v>1</v>
      </c>
      <c r="V1020">
        <f>IF(AND(Table1[[#This Row],[age]]&lt;=18, Table1[[#This Row],[engaged_in_prod]] = 1),1,0)</f>
        <v>0</v>
      </c>
      <c r="Y1020" s="2">
        <v>1023</v>
      </c>
      <c r="Z1020" s="3">
        <v>3</v>
      </c>
    </row>
    <row r="1021" spans="1:26" x14ac:dyDescent="0.25">
      <c r="A1021">
        <v>152</v>
      </c>
      <c r="B1021">
        <v>4</v>
      </c>
      <c r="C1021">
        <v>2</v>
      </c>
      <c r="D1021">
        <v>12</v>
      </c>
      <c r="E1021">
        <v>3</v>
      </c>
      <c r="F1021">
        <v>5</v>
      </c>
      <c r="G1021">
        <v>1</v>
      </c>
      <c r="H1021">
        <v>5</v>
      </c>
      <c r="I1021">
        <v>2</v>
      </c>
      <c r="J1021">
        <v>6</v>
      </c>
      <c r="L1021">
        <v>1</v>
      </c>
      <c r="V1021">
        <f>IF(AND(Table1[[#This Row],[age]]&lt;=18, Table1[[#This Row],[engaged_in_prod]] = 1),1,0)</f>
        <v>0</v>
      </c>
      <c r="Y1021" s="2">
        <v>1024</v>
      </c>
      <c r="Z1021" s="3">
        <v>0</v>
      </c>
    </row>
    <row r="1022" spans="1:26" x14ac:dyDescent="0.25">
      <c r="A1022">
        <v>152</v>
      </c>
      <c r="B1022">
        <v>3</v>
      </c>
      <c r="C1022">
        <v>1</v>
      </c>
      <c r="D1022">
        <v>15</v>
      </c>
      <c r="E1022">
        <v>3</v>
      </c>
      <c r="F1022">
        <v>5</v>
      </c>
      <c r="G1022">
        <v>1</v>
      </c>
      <c r="H1022">
        <v>19</v>
      </c>
      <c r="I1022">
        <v>2</v>
      </c>
      <c r="J1022">
        <v>6</v>
      </c>
      <c r="L1022">
        <v>1</v>
      </c>
      <c r="V1022">
        <f>IF(AND(Table1[[#This Row],[age]]&lt;=18, Table1[[#This Row],[engaged_in_prod]] = 1),1,0)</f>
        <v>0</v>
      </c>
      <c r="Y1022" s="2">
        <v>1025</v>
      </c>
      <c r="Z1022" s="3">
        <v>1</v>
      </c>
    </row>
    <row r="1023" spans="1:26" x14ac:dyDescent="0.25">
      <c r="A1023">
        <v>1586</v>
      </c>
      <c r="B1023">
        <v>5</v>
      </c>
      <c r="C1023">
        <v>1</v>
      </c>
      <c r="D1023">
        <v>12</v>
      </c>
      <c r="E1023">
        <v>3</v>
      </c>
      <c r="F1023">
        <v>5</v>
      </c>
      <c r="G1023">
        <v>1</v>
      </c>
      <c r="H1023">
        <v>0</v>
      </c>
      <c r="I1023">
        <v>1</v>
      </c>
      <c r="K1023">
        <v>3</v>
      </c>
      <c r="L1023">
        <v>1</v>
      </c>
      <c r="V1023">
        <f>IF(AND(Table1[[#This Row],[age]]&lt;=18, Table1[[#This Row],[engaged_in_prod]] = 1),1,0)</f>
        <v>1</v>
      </c>
      <c r="Y1023" s="2">
        <v>1026</v>
      </c>
      <c r="Z1023" s="3">
        <v>1</v>
      </c>
    </row>
    <row r="1024" spans="1:26" x14ac:dyDescent="0.25">
      <c r="A1024">
        <v>7</v>
      </c>
      <c r="B1024">
        <v>7</v>
      </c>
      <c r="C1024">
        <v>1</v>
      </c>
      <c r="D1024">
        <v>13</v>
      </c>
      <c r="E1024">
        <v>3</v>
      </c>
      <c r="F1024">
        <v>5</v>
      </c>
      <c r="G1024">
        <v>1</v>
      </c>
      <c r="H1024">
        <v>8</v>
      </c>
      <c r="I1024">
        <v>1</v>
      </c>
      <c r="K1024">
        <v>2</v>
      </c>
      <c r="L1024">
        <v>1</v>
      </c>
      <c r="V1024">
        <f>IF(AND(Table1[[#This Row],[age]]&lt;=18, Table1[[#This Row],[engaged_in_prod]] = 1),1,0)</f>
        <v>1</v>
      </c>
      <c r="Y1024" s="2">
        <v>1027</v>
      </c>
      <c r="Z1024" s="3">
        <v>0</v>
      </c>
    </row>
    <row r="1025" spans="1:26" x14ac:dyDescent="0.25">
      <c r="A1025">
        <v>153</v>
      </c>
      <c r="B1025">
        <v>6</v>
      </c>
      <c r="C1025">
        <v>1</v>
      </c>
      <c r="D1025">
        <v>0</v>
      </c>
      <c r="E1025">
        <v>3</v>
      </c>
      <c r="G1025">
        <v>2</v>
      </c>
      <c r="L1025">
        <v>1</v>
      </c>
      <c r="V1025">
        <f>IF(AND(Table1[[#This Row],[age]]&lt;=18, Table1[[#This Row],[engaged_in_prod]] = 1),1,0)</f>
        <v>0</v>
      </c>
      <c r="Y1025" s="2">
        <v>1028</v>
      </c>
      <c r="Z1025" s="3">
        <v>0</v>
      </c>
    </row>
    <row r="1026" spans="1:26" x14ac:dyDescent="0.25">
      <c r="A1026">
        <v>153</v>
      </c>
      <c r="B1026">
        <v>5</v>
      </c>
      <c r="C1026">
        <v>1</v>
      </c>
      <c r="D1026">
        <v>3</v>
      </c>
      <c r="E1026">
        <v>3</v>
      </c>
      <c r="G1026">
        <v>2</v>
      </c>
      <c r="L1026">
        <v>1</v>
      </c>
      <c r="V1026">
        <f>IF(AND(Table1[[#This Row],[age]]&lt;=18, Table1[[#This Row],[engaged_in_prod]] = 1),1,0)</f>
        <v>0</v>
      </c>
      <c r="Y1026" s="2">
        <v>1029</v>
      </c>
      <c r="Z1026" s="3">
        <v>0</v>
      </c>
    </row>
    <row r="1027" spans="1:26" x14ac:dyDescent="0.25">
      <c r="A1027">
        <v>153</v>
      </c>
      <c r="B1027">
        <v>4</v>
      </c>
      <c r="C1027">
        <v>2</v>
      </c>
      <c r="D1027">
        <v>4</v>
      </c>
      <c r="E1027">
        <v>3</v>
      </c>
      <c r="G1027">
        <v>2</v>
      </c>
      <c r="L1027">
        <v>1</v>
      </c>
      <c r="V1027">
        <f>IF(AND(Table1[[#This Row],[age]]&lt;=18, Table1[[#This Row],[engaged_in_prod]] = 1),1,0)</f>
        <v>0</v>
      </c>
      <c r="Y1027" s="2">
        <v>1030</v>
      </c>
      <c r="Z1027" s="3">
        <v>0</v>
      </c>
    </row>
    <row r="1028" spans="1:26" x14ac:dyDescent="0.25">
      <c r="A1028">
        <v>11</v>
      </c>
      <c r="B1028">
        <v>4</v>
      </c>
      <c r="C1028">
        <v>1</v>
      </c>
      <c r="D1028">
        <v>13</v>
      </c>
      <c r="E1028">
        <v>3</v>
      </c>
      <c r="F1028">
        <v>5</v>
      </c>
      <c r="G1028">
        <v>1</v>
      </c>
      <c r="H1028">
        <v>2</v>
      </c>
      <c r="I1028">
        <v>1</v>
      </c>
      <c r="K1028">
        <v>3</v>
      </c>
      <c r="L1028">
        <v>1</v>
      </c>
      <c r="V1028">
        <f>IF(AND(Table1[[#This Row],[age]]&lt;=18, Table1[[#This Row],[engaged_in_prod]] = 1),1,0)</f>
        <v>1</v>
      </c>
      <c r="Y1028" s="2">
        <v>1031</v>
      </c>
      <c r="Z1028" s="3">
        <v>0</v>
      </c>
    </row>
    <row r="1029" spans="1:26" x14ac:dyDescent="0.25">
      <c r="A1029">
        <v>31</v>
      </c>
      <c r="B1029">
        <v>3</v>
      </c>
      <c r="C1029">
        <v>2</v>
      </c>
      <c r="D1029">
        <v>13</v>
      </c>
      <c r="E1029">
        <v>3</v>
      </c>
      <c r="F1029">
        <v>5</v>
      </c>
      <c r="G1029">
        <v>1</v>
      </c>
      <c r="H1029">
        <v>1</v>
      </c>
      <c r="I1029">
        <v>1</v>
      </c>
      <c r="K1029">
        <v>1</v>
      </c>
      <c r="L1029">
        <v>1</v>
      </c>
      <c r="V1029">
        <f>IF(AND(Table1[[#This Row],[age]]&lt;=18, Table1[[#This Row],[engaged_in_prod]] = 1),1,0)</f>
        <v>1</v>
      </c>
      <c r="Y1029" s="2">
        <v>1032</v>
      </c>
      <c r="Z1029" s="3">
        <v>0</v>
      </c>
    </row>
    <row r="1030" spans="1:26" x14ac:dyDescent="0.25">
      <c r="A1030">
        <v>48</v>
      </c>
      <c r="B1030">
        <v>5</v>
      </c>
      <c r="C1030">
        <v>2</v>
      </c>
      <c r="D1030">
        <v>13</v>
      </c>
      <c r="E1030">
        <v>3</v>
      </c>
      <c r="F1030">
        <v>2</v>
      </c>
      <c r="G1030">
        <v>1</v>
      </c>
      <c r="H1030">
        <v>3</v>
      </c>
      <c r="I1030">
        <v>1</v>
      </c>
      <c r="K1030">
        <v>1</v>
      </c>
      <c r="L1030">
        <v>1</v>
      </c>
      <c r="V1030">
        <f>IF(AND(Table1[[#This Row],[age]]&lt;=18, Table1[[#This Row],[engaged_in_prod]] = 1),1,0)</f>
        <v>1</v>
      </c>
      <c r="Y1030" s="2">
        <v>1033</v>
      </c>
      <c r="Z1030" s="3">
        <v>0</v>
      </c>
    </row>
    <row r="1031" spans="1:26" x14ac:dyDescent="0.25">
      <c r="A1031">
        <v>154</v>
      </c>
      <c r="B1031">
        <v>7</v>
      </c>
      <c r="C1031">
        <v>2</v>
      </c>
      <c r="D1031">
        <v>3</v>
      </c>
      <c r="E1031">
        <v>3</v>
      </c>
      <c r="G1031">
        <v>2</v>
      </c>
      <c r="L1031">
        <v>1</v>
      </c>
      <c r="V1031">
        <f>IF(AND(Table1[[#This Row],[age]]&lt;=18, Table1[[#This Row],[engaged_in_prod]] = 1),1,0)</f>
        <v>0</v>
      </c>
      <c r="Y1031" s="2">
        <v>1034</v>
      </c>
      <c r="Z1031" s="3">
        <v>0</v>
      </c>
    </row>
    <row r="1032" spans="1:26" x14ac:dyDescent="0.25">
      <c r="A1032">
        <v>154</v>
      </c>
      <c r="B1032">
        <v>6</v>
      </c>
      <c r="C1032">
        <v>2</v>
      </c>
      <c r="D1032">
        <v>6</v>
      </c>
      <c r="E1032">
        <v>3</v>
      </c>
      <c r="G1032">
        <v>1</v>
      </c>
      <c r="H1032">
        <v>0</v>
      </c>
      <c r="I1032">
        <v>2</v>
      </c>
      <c r="J1032">
        <v>5</v>
      </c>
      <c r="L1032">
        <v>1</v>
      </c>
      <c r="V1032">
        <f>IF(AND(Table1[[#This Row],[age]]&lt;=18, Table1[[#This Row],[engaged_in_prod]] = 1),1,0)</f>
        <v>0</v>
      </c>
      <c r="Y1032" s="2">
        <v>1035</v>
      </c>
      <c r="Z1032" s="3">
        <v>0</v>
      </c>
    </row>
    <row r="1033" spans="1:26" x14ac:dyDescent="0.25">
      <c r="A1033">
        <v>154</v>
      </c>
      <c r="B1033">
        <v>5</v>
      </c>
      <c r="C1033">
        <v>2</v>
      </c>
      <c r="D1033">
        <v>7</v>
      </c>
      <c r="E1033">
        <v>3</v>
      </c>
      <c r="G1033">
        <v>1</v>
      </c>
      <c r="H1033">
        <v>0</v>
      </c>
      <c r="I1033">
        <v>2</v>
      </c>
      <c r="J1033">
        <v>6</v>
      </c>
      <c r="L1033">
        <v>1</v>
      </c>
      <c r="V1033">
        <f>IF(AND(Table1[[#This Row],[age]]&lt;=18, Table1[[#This Row],[engaged_in_prod]] = 1),1,0)</f>
        <v>0</v>
      </c>
      <c r="Y1033" s="2">
        <v>1036</v>
      </c>
      <c r="Z1033" s="3">
        <v>0</v>
      </c>
    </row>
    <row r="1034" spans="1:26" x14ac:dyDescent="0.25">
      <c r="A1034">
        <v>154</v>
      </c>
      <c r="B1034">
        <v>4</v>
      </c>
      <c r="C1034">
        <v>1</v>
      </c>
      <c r="D1034">
        <v>8</v>
      </c>
      <c r="E1034">
        <v>3</v>
      </c>
      <c r="G1034">
        <v>1</v>
      </c>
      <c r="H1034">
        <v>0</v>
      </c>
      <c r="I1034">
        <v>2</v>
      </c>
      <c r="J1034">
        <v>6</v>
      </c>
      <c r="L1034">
        <v>1</v>
      </c>
      <c r="V1034">
        <f>IF(AND(Table1[[#This Row],[age]]&lt;=18, Table1[[#This Row],[engaged_in_prod]] = 1),1,0)</f>
        <v>0</v>
      </c>
      <c r="Y1034" s="2">
        <v>1037</v>
      </c>
      <c r="Z1034" s="3">
        <v>0</v>
      </c>
    </row>
    <row r="1035" spans="1:26" x14ac:dyDescent="0.25">
      <c r="A1035">
        <v>154</v>
      </c>
      <c r="B1035">
        <v>3</v>
      </c>
      <c r="C1035">
        <v>2</v>
      </c>
      <c r="D1035">
        <v>9</v>
      </c>
      <c r="E1035">
        <v>3</v>
      </c>
      <c r="G1035">
        <v>1</v>
      </c>
      <c r="H1035">
        <v>1</v>
      </c>
      <c r="I1035">
        <v>2</v>
      </c>
      <c r="J1035">
        <v>6</v>
      </c>
      <c r="L1035">
        <v>1</v>
      </c>
      <c r="V1035">
        <f>IF(AND(Table1[[#This Row],[age]]&lt;=18, Table1[[#This Row],[engaged_in_prod]] = 1),1,0)</f>
        <v>0</v>
      </c>
      <c r="Y1035" s="2">
        <v>1038</v>
      </c>
      <c r="Z1035" s="3">
        <v>2</v>
      </c>
    </row>
    <row r="1036" spans="1:26" x14ac:dyDescent="0.25">
      <c r="A1036">
        <v>49</v>
      </c>
      <c r="B1036">
        <v>10</v>
      </c>
      <c r="C1036">
        <v>2</v>
      </c>
      <c r="D1036">
        <v>13</v>
      </c>
      <c r="E1036">
        <v>3</v>
      </c>
      <c r="F1036">
        <v>2</v>
      </c>
      <c r="G1036">
        <v>1</v>
      </c>
      <c r="H1036">
        <v>4</v>
      </c>
      <c r="I1036">
        <v>1</v>
      </c>
      <c r="K1036">
        <v>6</v>
      </c>
      <c r="L1036">
        <v>1</v>
      </c>
      <c r="V1036">
        <f>IF(AND(Table1[[#This Row],[age]]&lt;=18, Table1[[#This Row],[engaged_in_prod]] = 1),1,0)</f>
        <v>1</v>
      </c>
      <c r="Y1036" s="2">
        <v>1039</v>
      </c>
      <c r="Z1036" s="3">
        <v>0</v>
      </c>
    </row>
    <row r="1037" spans="1:26" x14ac:dyDescent="0.25">
      <c r="A1037">
        <v>69</v>
      </c>
      <c r="B1037">
        <v>3</v>
      </c>
      <c r="C1037">
        <v>2</v>
      </c>
      <c r="D1037">
        <v>13</v>
      </c>
      <c r="E1037">
        <v>2</v>
      </c>
      <c r="F1037">
        <v>1</v>
      </c>
      <c r="G1037">
        <v>1</v>
      </c>
      <c r="H1037">
        <v>2</v>
      </c>
      <c r="I1037">
        <v>1</v>
      </c>
      <c r="K1037">
        <v>1</v>
      </c>
      <c r="L1037">
        <v>1</v>
      </c>
      <c r="V1037">
        <f>IF(AND(Table1[[#This Row],[age]]&lt;=18, Table1[[#This Row],[engaged_in_prod]] = 1),1,0)</f>
        <v>1</v>
      </c>
      <c r="Y1037" s="2">
        <v>1040</v>
      </c>
      <c r="Z1037" s="3">
        <v>0</v>
      </c>
    </row>
    <row r="1038" spans="1:26" x14ac:dyDescent="0.25">
      <c r="A1038">
        <v>155</v>
      </c>
      <c r="B1038">
        <v>6</v>
      </c>
      <c r="C1038">
        <v>1</v>
      </c>
      <c r="D1038">
        <v>2</v>
      </c>
      <c r="E1038">
        <v>3</v>
      </c>
      <c r="G1038">
        <v>2</v>
      </c>
      <c r="L1038">
        <v>1</v>
      </c>
      <c r="V1038">
        <f>IF(AND(Table1[[#This Row],[age]]&lt;=18, Table1[[#This Row],[engaged_in_prod]] = 1),1,0)</f>
        <v>0</v>
      </c>
      <c r="Y1038" s="2">
        <v>1041</v>
      </c>
      <c r="Z1038" s="3">
        <v>3</v>
      </c>
    </row>
    <row r="1039" spans="1:26" x14ac:dyDescent="0.25">
      <c r="A1039">
        <v>155</v>
      </c>
      <c r="B1039">
        <v>5</v>
      </c>
      <c r="C1039">
        <v>2</v>
      </c>
      <c r="D1039">
        <v>5</v>
      </c>
      <c r="E1039">
        <v>3</v>
      </c>
      <c r="G1039">
        <v>1</v>
      </c>
      <c r="H1039">
        <v>0</v>
      </c>
      <c r="I1039">
        <v>2</v>
      </c>
      <c r="J1039">
        <v>5</v>
      </c>
      <c r="L1039">
        <v>1</v>
      </c>
      <c r="V1039">
        <f>IF(AND(Table1[[#This Row],[age]]&lt;=18, Table1[[#This Row],[engaged_in_prod]] = 1),1,0)</f>
        <v>0</v>
      </c>
      <c r="Y1039" s="2">
        <v>1042</v>
      </c>
      <c r="Z1039" s="3">
        <v>0</v>
      </c>
    </row>
    <row r="1040" spans="1:26" x14ac:dyDescent="0.25">
      <c r="A1040">
        <v>155</v>
      </c>
      <c r="B1040">
        <v>4</v>
      </c>
      <c r="C1040">
        <v>1</v>
      </c>
      <c r="D1040">
        <v>9</v>
      </c>
      <c r="E1040">
        <v>3</v>
      </c>
      <c r="G1040">
        <v>1</v>
      </c>
      <c r="H1040">
        <v>4</v>
      </c>
      <c r="I1040">
        <v>2</v>
      </c>
      <c r="J1040">
        <v>6</v>
      </c>
      <c r="L1040">
        <v>1</v>
      </c>
      <c r="V1040">
        <f>IF(AND(Table1[[#This Row],[age]]&lt;=18, Table1[[#This Row],[engaged_in_prod]] = 1),1,0)</f>
        <v>0</v>
      </c>
      <c r="Y1040" s="2">
        <v>1043</v>
      </c>
      <c r="Z1040" s="3">
        <v>2</v>
      </c>
    </row>
    <row r="1041" spans="1:26" x14ac:dyDescent="0.25">
      <c r="A1041">
        <v>155</v>
      </c>
      <c r="B1041">
        <v>3</v>
      </c>
      <c r="C1041">
        <v>1</v>
      </c>
      <c r="D1041">
        <v>11</v>
      </c>
      <c r="E1041">
        <v>3</v>
      </c>
      <c r="G1041">
        <v>1</v>
      </c>
      <c r="H1041">
        <v>4</v>
      </c>
      <c r="I1041">
        <v>2</v>
      </c>
      <c r="J1041">
        <v>6</v>
      </c>
      <c r="L1041">
        <v>1</v>
      </c>
      <c r="V1041">
        <f>IF(AND(Table1[[#This Row],[age]]&lt;=18, Table1[[#This Row],[engaged_in_prod]] = 1),1,0)</f>
        <v>0</v>
      </c>
      <c r="Y1041" s="2">
        <v>1044</v>
      </c>
      <c r="Z1041" s="3">
        <v>0</v>
      </c>
    </row>
    <row r="1042" spans="1:26" x14ac:dyDescent="0.25">
      <c r="A1042">
        <v>125</v>
      </c>
      <c r="B1042">
        <v>3</v>
      </c>
      <c r="C1042">
        <v>2</v>
      </c>
      <c r="D1042">
        <v>13</v>
      </c>
      <c r="E1042">
        <v>3</v>
      </c>
      <c r="F1042">
        <v>5</v>
      </c>
      <c r="G1042">
        <v>1</v>
      </c>
      <c r="H1042">
        <v>19</v>
      </c>
      <c r="I1042">
        <v>1</v>
      </c>
      <c r="K1042">
        <v>1</v>
      </c>
      <c r="L1042">
        <v>1</v>
      </c>
      <c r="V1042">
        <f>IF(AND(Table1[[#This Row],[age]]&lt;=18, Table1[[#This Row],[engaged_in_prod]] = 1),1,0)</f>
        <v>1</v>
      </c>
      <c r="Y1042" s="2">
        <v>1045</v>
      </c>
      <c r="Z1042" s="3">
        <v>0</v>
      </c>
    </row>
    <row r="1043" spans="1:26" x14ac:dyDescent="0.25">
      <c r="A1043">
        <v>191</v>
      </c>
      <c r="B1043">
        <v>3</v>
      </c>
      <c r="C1043">
        <v>2</v>
      </c>
      <c r="D1043">
        <v>13</v>
      </c>
      <c r="E1043">
        <v>3</v>
      </c>
      <c r="F1043">
        <v>5</v>
      </c>
      <c r="G1043">
        <v>1</v>
      </c>
      <c r="H1043">
        <v>4</v>
      </c>
      <c r="I1043">
        <v>1</v>
      </c>
      <c r="K1043">
        <v>1</v>
      </c>
      <c r="L1043">
        <v>1</v>
      </c>
      <c r="M1043">
        <v>1</v>
      </c>
      <c r="N1043">
        <v>15</v>
      </c>
      <c r="O1043">
        <v>3</v>
      </c>
      <c r="P1043">
        <v>5</v>
      </c>
      <c r="Q1043">
        <v>1</v>
      </c>
      <c r="R1043">
        <v>19</v>
      </c>
      <c r="S1043">
        <v>2</v>
      </c>
      <c r="T1043">
        <v>6</v>
      </c>
      <c r="V1043">
        <f>IF(AND(Table1[[#This Row],[age]]&lt;=18, Table1[[#This Row],[engaged_in_prod]] = 1),1,0)</f>
        <v>1</v>
      </c>
      <c r="Y1043" s="2">
        <v>1046</v>
      </c>
      <c r="Z1043" s="3">
        <v>0</v>
      </c>
    </row>
    <row r="1044" spans="1:26" x14ac:dyDescent="0.25">
      <c r="A1044">
        <v>156</v>
      </c>
      <c r="B1044">
        <v>3</v>
      </c>
      <c r="C1044">
        <v>2</v>
      </c>
      <c r="D1044">
        <v>8</v>
      </c>
      <c r="E1044">
        <v>3</v>
      </c>
      <c r="G1044">
        <v>1</v>
      </c>
      <c r="H1044">
        <v>1</v>
      </c>
      <c r="I1044">
        <v>2</v>
      </c>
      <c r="J1044">
        <v>6</v>
      </c>
      <c r="L1044">
        <v>1</v>
      </c>
      <c r="V1044">
        <f>IF(AND(Table1[[#This Row],[age]]&lt;=18, Table1[[#This Row],[engaged_in_prod]] = 1),1,0)</f>
        <v>0</v>
      </c>
      <c r="Y1044" s="2">
        <v>1047</v>
      </c>
      <c r="Z1044" s="3">
        <v>0</v>
      </c>
    </row>
    <row r="1045" spans="1:26" x14ac:dyDescent="0.25">
      <c r="A1045">
        <v>235</v>
      </c>
      <c r="B1045">
        <v>7</v>
      </c>
      <c r="C1045">
        <v>2</v>
      </c>
      <c r="D1045">
        <v>13</v>
      </c>
      <c r="E1045">
        <v>9</v>
      </c>
      <c r="F1045">
        <v>5</v>
      </c>
      <c r="G1045">
        <v>1</v>
      </c>
      <c r="H1045">
        <v>0</v>
      </c>
      <c r="I1045">
        <v>1</v>
      </c>
      <c r="K1045">
        <v>1</v>
      </c>
      <c r="L1045">
        <v>1</v>
      </c>
      <c r="V1045">
        <f>IF(AND(Table1[[#This Row],[age]]&lt;=18, Table1[[#This Row],[engaged_in_prod]] = 1),1,0)</f>
        <v>1</v>
      </c>
      <c r="Y1045" s="2">
        <v>1048</v>
      </c>
      <c r="Z1045" s="3">
        <v>0</v>
      </c>
    </row>
    <row r="1046" spans="1:26" x14ac:dyDescent="0.25">
      <c r="A1046">
        <v>237</v>
      </c>
      <c r="B1046">
        <v>4</v>
      </c>
      <c r="C1046">
        <v>2</v>
      </c>
      <c r="D1046">
        <v>13</v>
      </c>
      <c r="E1046">
        <v>3</v>
      </c>
      <c r="F1046">
        <v>5</v>
      </c>
      <c r="G1046">
        <v>1</v>
      </c>
      <c r="H1046">
        <v>2</v>
      </c>
      <c r="I1046">
        <v>1</v>
      </c>
      <c r="K1046">
        <v>1</v>
      </c>
      <c r="L1046">
        <v>1</v>
      </c>
      <c r="V1046">
        <f>IF(AND(Table1[[#This Row],[age]]&lt;=18, Table1[[#This Row],[engaged_in_prod]] = 1),1,0)</f>
        <v>1</v>
      </c>
      <c r="Y1046" s="2">
        <v>1049</v>
      </c>
      <c r="Z1046" s="3">
        <v>0</v>
      </c>
    </row>
    <row r="1047" spans="1:26" x14ac:dyDescent="0.25">
      <c r="A1047">
        <v>157</v>
      </c>
      <c r="B1047">
        <v>3</v>
      </c>
      <c r="C1047">
        <v>2</v>
      </c>
      <c r="D1047">
        <v>1</v>
      </c>
      <c r="E1047">
        <v>3</v>
      </c>
      <c r="G1047">
        <v>2</v>
      </c>
      <c r="L1047">
        <v>1</v>
      </c>
      <c r="V1047">
        <f>IF(AND(Table1[[#This Row],[age]]&lt;=18, Table1[[#This Row],[engaged_in_prod]] = 1),1,0)</f>
        <v>0</v>
      </c>
      <c r="Y1047" s="2">
        <v>1050</v>
      </c>
      <c r="Z1047" s="3">
        <v>0</v>
      </c>
    </row>
    <row r="1048" spans="1:26" x14ac:dyDescent="0.25">
      <c r="A1048">
        <v>245</v>
      </c>
      <c r="B1048">
        <v>4</v>
      </c>
      <c r="C1048">
        <v>1</v>
      </c>
      <c r="D1048">
        <v>13</v>
      </c>
      <c r="E1048">
        <v>3</v>
      </c>
      <c r="F1048">
        <v>5</v>
      </c>
      <c r="G1048">
        <v>1</v>
      </c>
      <c r="H1048">
        <v>0</v>
      </c>
      <c r="I1048">
        <v>1</v>
      </c>
      <c r="K1048">
        <v>3</v>
      </c>
      <c r="L1048">
        <v>1</v>
      </c>
      <c r="V1048">
        <f>IF(AND(Table1[[#This Row],[age]]&lt;=18, Table1[[#This Row],[engaged_in_prod]] = 1),1,0)</f>
        <v>1</v>
      </c>
      <c r="Y1048" s="2">
        <v>1051</v>
      </c>
      <c r="Z1048" s="3">
        <v>0</v>
      </c>
    </row>
    <row r="1049" spans="1:26" x14ac:dyDescent="0.25">
      <c r="A1049">
        <v>257</v>
      </c>
      <c r="B1049">
        <v>3</v>
      </c>
      <c r="C1049">
        <v>2</v>
      </c>
      <c r="D1049">
        <v>13</v>
      </c>
      <c r="E1049">
        <v>3</v>
      </c>
      <c r="F1049">
        <v>5</v>
      </c>
      <c r="G1049">
        <v>1</v>
      </c>
      <c r="H1049">
        <v>0</v>
      </c>
      <c r="I1049">
        <v>1</v>
      </c>
      <c r="K1049">
        <v>2</v>
      </c>
      <c r="L1049">
        <v>2</v>
      </c>
      <c r="V1049">
        <f>IF(AND(Table1[[#This Row],[age]]&lt;=18, Table1[[#This Row],[engaged_in_prod]] = 1),1,0)</f>
        <v>1</v>
      </c>
      <c r="Y1049" s="2">
        <v>1052</v>
      </c>
      <c r="Z1049" s="3">
        <v>0</v>
      </c>
    </row>
    <row r="1050" spans="1:26" x14ac:dyDescent="0.25">
      <c r="A1050">
        <v>158</v>
      </c>
      <c r="B1050">
        <v>7</v>
      </c>
      <c r="C1050">
        <v>2</v>
      </c>
      <c r="D1050">
        <v>7</v>
      </c>
      <c r="E1050">
        <v>3</v>
      </c>
      <c r="G1050">
        <v>1</v>
      </c>
      <c r="H1050">
        <v>0</v>
      </c>
      <c r="I1050">
        <v>2</v>
      </c>
      <c r="J1050">
        <v>6</v>
      </c>
      <c r="L1050">
        <v>1</v>
      </c>
      <c r="V1050">
        <f>IF(AND(Table1[[#This Row],[age]]&lt;=18, Table1[[#This Row],[engaged_in_prod]] = 1),1,0)</f>
        <v>0</v>
      </c>
      <c r="Y1050" s="2">
        <v>1053</v>
      </c>
      <c r="Z1050" s="3">
        <v>0</v>
      </c>
    </row>
    <row r="1051" spans="1:26" x14ac:dyDescent="0.25">
      <c r="A1051">
        <v>158</v>
      </c>
      <c r="B1051">
        <v>6</v>
      </c>
      <c r="C1051">
        <v>1</v>
      </c>
      <c r="D1051">
        <v>9</v>
      </c>
      <c r="E1051">
        <v>3</v>
      </c>
      <c r="G1051">
        <v>1</v>
      </c>
      <c r="H1051">
        <v>0</v>
      </c>
      <c r="I1051">
        <v>2</v>
      </c>
      <c r="J1051">
        <v>6</v>
      </c>
      <c r="L1051">
        <v>1</v>
      </c>
      <c r="V1051">
        <f>IF(AND(Table1[[#This Row],[age]]&lt;=18, Table1[[#This Row],[engaged_in_prod]] = 1),1,0)</f>
        <v>0</v>
      </c>
      <c r="Y1051" s="2">
        <v>1054</v>
      </c>
      <c r="Z1051" s="3">
        <v>0</v>
      </c>
    </row>
    <row r="1052" spans="1:26" x14ac:dyDescent="0.25">
      <c r="A1052">
        <v>158</v>
      </c>
      <c r="B1052">
        <v>5</v>
      </c>
      <c r="C1052">
        <v>1</v>
      </c>
      <c r="D1052">
        <v>10</v>
      </c>
      <c r="E1052">
        <v>3</v>
      </c>
      <c r="G1052">
        <v>1</v>
      </c>
      <c r="H1052">
        <v>1</v>
      </c>
      <c r="I1052">
        <v>2</v>
      </c>
      <c r="J1052">
        <v>6</v>
      </c>
      <c r="L1052">
        <v>1</v>
      </c>
      <c r="V1052">
        <f>IF(AND(Table1[[#This Row],[age]]&lt;=18, Table1[[#This Row],[engaged_in_prod]] = 1),1,0)</f>
        <v>0</v>
      </c>
      <c r="Y1052" s="2">
        <v>1055</v>
      </c>
      <c r="Z1052" s="3">
        <v>0</v>
      </c>
    </row>
    <row r="1053" spans="1:26" x14ac:dyDescent="0.25">
      <c r="A1053">
        <v>158</v>
      </c>
      <c r="B1053">
        <v>4</v>
      </c>
      <c r="C1053">
        <v>2</v>
      </c>
      <c r="D1053">
        <v>13</v>
      </c>
      <c r="E1053">
        <v>3</v>
      </c>
      <c r="F1053">
        <v>5</v>
      </c>
      <c r="G1053">
        <v>1</v>
      </c>
      <c r="H1053">
        <v>4</v>
      </c>
      <c r="I1053">
        <v>2</v>
      </c>
      <c r="J1053">
        <v>6</v>
      </c>
      <c r="L1053">
        <v>1</v>
      </c>
      <c r="V1053">
        <f>IF(AND(Table1[[#This Row],[age]]&lt;=18, Table1[[#This Row],[engaged_in_prod]] = 1),1,0)</f>
        <v>0</v>
      </c>
      <c r="Y1053" s="2">
        <v>1056</v>
      </c>
      <c r="Z1053" s="3">
        <v>0</v>
      </c>
    </row>
    <row r="1054" spans="1:26" x14ac:dyDescent="0.25">
      <c r="A1054">
        <v>158</v>
      </c>
      <c r="B1054">
        <v>3</v>
      </c>
      <c r="C1054">
        <v>1</v>
      </c>
      <c r="D1054">
        <v>17</v>
      </c>
      <c r="E1054">
        <v>3</v>
      </c>
      <c r="F1054">
        <v>5</v>
      </c>
      <c r="G1054">
        <v>1</v>
      </c>
      <c r="H1054">
        <v>2</v>
      </c>
      <c r="I1054">
        <v>2</v>
      </c>
      <c r="J1054">
        <v>6</v>
      </c>
      <c r="L1054">
        <v>1</v>
      </c>
      <c r="V1054">
        <f>IF(AND(Table1[[#This Row],[age]]&lt;=18, Table1[[#This Row],[engaged_in_prod]] = 1),1,0)</f>
        <v>0</v>
      </c>
      <c r="Y1054" s="2">
        <v>1057</v>
      </c>
      <c r="Z1054" s="3">
        <v>0</v>
      </c>
    </row>
    <row r="1055" spans="1:26" x14ac:dyDescent="0.25">
      <c r="A1055">
        <v>391</v>
      </c>
      <c r="B1055">
        <v>4</v>
      </c>
      <c r="C1055">
        <v>2</v>
      </c>
      <c r="D1055">
        <v>13</v>
      </c>
      <c r="E1055">
        <v>3</v>
      </c>
      <c r="F1055">
        <v>5</v>
      </c>
      <c r="G1055">
        <v>1</v>
      </c>
      <c r="H1055">
        <v>1</v>
      </c>
      <c r="I1055">
        <v>1</v>
      </c>
      <c r="K1055">
        <v>1</v>
      </c>
      <c r="L1055">
        <v>1</v>
      </c>
      <c r="V1055">
        <f>IF(AND(Table1[[#This Row],[age]]&lt;=18, Table1[[#This Row],[engaged_in_prod]] = 1),1,0)</f>
        <v>1</v>
      </c>
      <c r="Y1055" s="2">
        <v>1058</v>
      </c>
      <c r="Z1055" s="3">
        <v>1</v>
      </c>
    </row>
    <row r="1056" spans="1:26" x14ac:dyDescent="0.25">
      <c r="A1056">
        <v>448</v>
      </c>
      <c r="B1056">
        <v>9</v>
      </c>
      <c r="C1056">
        <v>2</v>
      </c>
      <c r="D1056">
        <v>13</v>
      </c>
      <c r="E1056">
        <v>9</v>
      </c>
      <c r="F1056">
        <v>5</v>
      </c>
      <c r="G1056">
        <v>1</v>
      </c>
      <c r="H1056">
        <v>6</v>
      </c>
      <c r="I1056">
        <v>1</v>
      </c>
      <c r="K1056">
        <v>2</v>
      </c>
      <c r="L1056">
        <v>1</v>
      </c>
      <c r="V1056">
        <f>IF(AND(Table1[[#This Row],[age]]&lt;=18, Table1[[#This Row],[engaged_in_prod]] = 1),1,0)</f>
        <v>1</v>
      </c>
      <c r="Y1056" s="2">
        <v>1059</v>
      </c>
      <c r="Z1056" s="3">
        <v>2</v>
      </c>
    </row>
    <row r="1057" spans="1:26" x14ac:dyDescent="0.25">
      <c r="A1057">
        <v>159</v>
      </c>
      <c r="B1057">
        <v>9</v>
      </c>
      <c r="C1057">
        <v>2</v>
      </c>
      <c r="D1057">
        <v>0</v>
      </c>
      <c r="E1057">
        <v>3</v>
      </c>
      <c r="G1057">
        <v>2</v>
      </c>
      <c r="L1057">
        <v>1</v>
      </c>
      <c r="V1057">
        <f>IF(AND(Table1[[#This Row],[age]]&lt;=18, Table1[[#This Row],[engaged_in_prod]] = 1),1,0)</f>
        <v>0</v>
      </c>
      <c r="Y1057" s="2">
        <v>1060</v>
      </c>
      <c r="Z1057" s="3">
        <v>0</v>
      </c>
    </row>
    <row r="1058" spans="1:26" x14ac:dyDescent="0.25">
      <c r="A1058">
        <v>159</v>
      </c>
      <c r="B1058">
        <v>8</v>
      </c>
      <c r="C1058">
        <v>1</v>
      </c>
      <c r="D1058">
        <v>2</v>
      </c>
      <c r="E1058">
        <v>3</v>
      </c>
      <c r="G1058">
        <v>2</v>
      </c>
      <c r="L1058">
        <v>1</v>
      </c>
      <c r="V1058">
        <f>IF(AND(Table1[[#This Row],[age]]&lt;=18, Table1[[#This Row],[engaged_in_prod]] = 1),1,0)</f>
        <v>0</v>
      </c>
      <c r="Y1058" s="2">
        <v>1061</v>
      </c>
      <c r="Z1058" s="3">
        <v>0</v>
      </c>
    </row>
    <row r="1059" spans="1:26" x14ac:dyDescent="0.25">
      <c r="A1059">
        <v>159</v>
      </c>
      <c r="B1059">
        <v>7</v>
      </c>
      <c r="C1059">
        <v>2</v>
      </c>
      <c r="D1059">
        <v>5</v>
      </c>
      <c r="E1059">
        <v>3</v>
      </c>
      <c r="G1059">
        <v>1</v>
      </c>
      <c r="H1059">
        <v>0</v>
      </c>
      <c r="I1059">
        <v>2</v>
      </c>
      <c r="J1059">
        <v>5</v>
      </c>
      <c r="L1059">
        <v>1</v>
      </c>
      <c r="V1059">
        <f>IF(AND(Table1[[#This Row],[age]]&lt;=18, Table1[[#This Row],[engaged_in_prod]] = 1),1,0)</f>
        <v>0</v>
      </c>
      <c r="Y1059" s="2">
        <v>1062</v>
      </c>
      <c r="Z1059" s="3">
        <v>0</v>
      </c>
    </row>
    <row r="1060" spans="1:26" x14ac:dyDescent="0.25">
      <c r="A1060">
        <v>159</v>
      </c>
      <c r="B1060">
        <v>6</v>
      </c>
      <c r="C1060">
        <v>1</v>
      </c>
      <c r="D1060">
        <v>8</v>
      </c>
      <c r="E1060">
        <v>3</v>
      </c>
      <c r="G1060">
        <v>1</v>
      </c>
      <c r="H1060">
        <v>0</v>
      </c>
      <c r="I1060">
        <v>2</v>
      </c>
      <c r="J1060">
        <v>6</v>
      </c>
      <c r="L1060">
        <v>1</v>
      </c>
      <c r="V1060">
        <f>IF(AND(Table1[[#This Row],[age]]&lt;=18, Table1[[#This Row],[engaged_in_prod]] = 1),1,0)</f>
        <v>0</v>
      </c>
      <c r="Y1060" s="2">
        <v>1063</v>
      </c>
      <c r="Z1060" s="3">
        <v>0</v>
      </c>
    </row>
    <row r="1061" spans="1:26" x14ac:dyDescent="0.25">
      <c r="A1061">
        <v>159</v>
      </c>
      <c r="B1061">
        <v>5</v>
      </c>
      <c r="C1061">
        <v>1</v>
      </c>
      <c r="D1061">
        <v>10</v>
      </c>
      <c r="E1061">
        <v>3</v>
      </c>
      <c r="G1061">
        <v>1</v>
      </c>
      <c r="H1061">
        <v>1</v>
      </c>
      <c r="I1061">
        <v>2</v>
      </c>
      <c r="J1061">
        <v>6</v>
      </c>
      <c r="L1061">
        <v>1</v>
      </c>
      <c r="V1061">
        <f>IF(AND(Table1[[#This Row],[age]]&lt;=18, Table1[[#This Row],[engaged_in_prod]] = 1),1,0)</f>
        <v>0</v>
      </c>
      <c r="Y1061" s="2">
        <v>1064</v>
      </c>
      <c r="Z1061" s="3">
        <v>4</v>
      </c>
    </row>
    <row r="1062" spans="1:26" x14ac:dyDescent="0.25">
      <c r="A1062">
        <v>159</v>
      </c>
      <c r="B1062">
        <v>4</v>
      </c>
      <c r="C1062">
        <v>2</v>
      </c>
      <c r="D1062">
        <v>12</v>
      </c>
      <c r="E1062">
        <v>3</v>
      </c>
      <c r="F1062">
        <v>5</v>
      </c>
      <c r="G1062">
        <v>1</v>
      </c>
      <c r="H1062">
        <v>1</v>
      </c>
      <c r="I1062">
        <v>2</v>
      </c>
      <c r="J1062">
        <v>6</v>
      </c>
      <c r="L1062">
        <v>1</v>
      </c>
      <c r="V1062">
        <f>IF(AND(Table1[[#This Row],[age]]&lt;=18, Table1[[#This Row],[engaged_in_prod]] = 1),1,0)</f>
        <v>0</v>
      </c>
      <c r="Y1062" s="2">
        <v>1065</v>
      </c>
      <c r="Z1062" s="3">
        <v>0</v>
      </c>
    </row>
    <row r="1063" spans="1:26" x14ac:dyDescent="0.25">
      <c r="A1063">
        <v>159</v>
      </c>
      <c r="B1063">
        <v>3</v>
      </c>
      <c r="C1063">
        <v>2</v>
      </c>
      <c r="D1063">
        <v>13</v>
      </c>
      <c r="E1063">
        <v>3</v>
      </c>
      <c r="F1063">
        <v>5</v>
      </c>
      <c r="G1063">
        <v>1</v>
      </c>
      <c r="H1063">
        <v>2</v>
      </c>
      <c r="I1063">
        <v>2</v>
      </c>
      <c r="J1063">
        <v>6</v>
      </c>
      <c r="L1063">
        <v>1</v>
      </c>
      <c r="V1063">
        <f>IF(AND(Table1[[#This Row],[age]]&lt;=18, Table1[[#This Row],[engaged_in_prod]] = 1),1,0)</f>
        <v>0</v>
      </c>
      <c r="Y1063" s="2">
        <v>1066</v>
      </c>
      <c r="Z1063" s="3">
        <v>0</v>
      </c>
    </row>
    <row r="1064" spans="1:26" x14ac:dyDescent="0.25">
      <c r="A1064">
        <v>460</v>
      </c>
      <c r="B1064">
        <v>6</v>
      </c>
      <c r="C1064">
        <v>1</v>
      </c>
      <c r="D1064">
        <v>13</v>
      </c>
      <c r="E1064">
        <v>3</v>
      </c>
      <c r="F1064">
        <v>5</v>
      </c>
      <c r="G1064">
        <v>1</v>
      </c>
      <c r="H1064">
        <v>2</v>
      </c>
      <c r="I1064">
        <v>1</v>
      </c>
      <c r="K1064">
        <v>1</v>
      </c>
      <c r="L1064">
        <v>1</v>
      </c>
      <c r="V1064">
        <f>IF(AND(Table1[[#This Row],[age]]&lt;=18, Table1[[#This Row],[engaged_in_prod]] = 1),1,0)</f>
        <v>1</v>
      </c>
      <c r="Y1064" s="2">
        <v>1067</v>
      </c>
      <c r="Z1064" s="3">
        <v>0</v>
      </c>
    </row>
    <row r="1065" spans="1:26" x14ac:dyDescent="0.25">
      <c r="A1065">
        <v>467</v>
      </c>
      <c r="B1065">
        <v>6</v>
      </c>
      <c r="C1065">
        <v>2</v>
      </c>
      <c r="D1065">
        <v>13</v>
      </c>
      <c r="E1065">
        <v>3</v>
      </c>
      <c r="F1065">
        <v>5</v>
      </c>
      <c r="G1065">
        <v>1</v>
      </c>
      <c r="H1065">
        <v>0</v>
      </c>
      <c r="I1065">
        <v>1</v>
      </c>
      <c r="K1065">
        <v>13</v>
      </c>
      <c r="L1065">
        <v>1</v>
      </c>
      <c r="V1065">
        <f>IF(AND(Table1[[#This Row],[age]]&lt;=18, Table1[[#This Row],[engaged_in_prod]] = 1),1,0)</f>
        <v>1</v>
      </c>
      <c r="Y1065" s="2">
        <v>1068</v>
      </c>
      <c r="Z1065" s="3">
        <v>1</v>
      </c>
    </row>
    <row r="1066" spans="1:26" x14ac:dyDescent="0.25">
      <c r="A1066">
        <v>160</v>
      </c>
      <c r="B1066">
        <v>6</v>
      </c>
      <c r="C1066">
        <v>2</v>
      </c>
      <c r="D1066">
        <v>7</v>
      </c>
      <c r="E1066">
        <v>7</v>
      </c>
      <c r="G1066">
        <v>1</v>
      </c>
      <c r="H1066">
        <v>2</v>
      </c>
      <c r="I1066">
        <v>2</v>
      </c>
      <c r="J1066">
        <v>6</v>
      </c>
      <c r="L1066">
        <v>1</v>
      </c>
      <c r="V1066">
        <f>IF(AND(Table1[[#This Row],[age]]&lt;=18, Table1[[#This Row],[engaged_in_prod]] = 1),1,0)</f>
        <v>0</v>
      </c>
      <c r="Y1066" s="2">
        <v>1069</v>
      </c>
      <c r="Z1066" s="3">
        <v>0</v>
      </c>
    </row>
    <row r="1067" spans="1:26" x14ac:dyDescent="0.25">
      <c r="A1067">
        <v>160</v>
      </c>
      <c r="B1067">
        <v>5</v>
      </c>
      <c r="C1067">
        <v>1</v>
      </c>
      <c r="D1067">
        <v>9</v>
      </c>
      <c r="E1067">
        <v>3</v>
      </c>
      <c r="G1067">
        <v>1</v>
      </c>
      <c r="H1067">
        <v>2</v>
      </c>
      <c r="I1067">
        <v>2</v>
      </c>
      <c r="J1067">
        <v>6</v>
      </c>
      <c r="L1067">
        <v>1</v>
      </c>
      <c r="V1067">
        <f>IF(AND(Table1[[#This Row],[age]]&lt;=18, Table1[[#This Row],[engaged_in_prod]] = 1),1,0)</f>
        <v>0</v>
      </c>
      <c r="Y1067" s="2">
        <v>1070</v>
      </c>
      <c r="Z1067" s="3">
        <v>1</v>
      </c>
    </row>
    <row r="1068" spans="1:26" x14ac:dyDescent="0.25">
      <c r="A1068">
        <v>160</v>
      </c>
      <c r="B1068">
        <v>4</v>
      </c>
      <c r="C1068">
        <v>1</v>
      </c>
      <c r="D1068">
        <v>12</v>
      </c>
      <c r="E1068">
        <v>3</v>
      </c>
      <c r="F1068">
        <v>1</v>
      </c>
      <c r="G1068">
        <v>1</v>
      </c>
      <c r="H1068">
        <v>3</v>
      </c>
      <c r="I1068">
        <v>2</v>
      </c>
      <c r="J1068">
        <v>6</v>
      </c>
      <c r="L1068">
        <v>1</v>
      </c>
      <c r="V1068">
        <f>IF(AND(Table1[[#This Row],[age]]&lt;=18, Table1[[#This Row],[engaged_in_prod]] = 1),1,0)</f>
        <v>0</v>
      </c>
      <c r="Y1068" s="2">
        <v>1071</v>
      </c>
      <c r="Z1068" s="3">
        <v>0</v>
      </c>
    </row>
    <row r="1069" spans="1:26" x14ac:dyDescent="0.25">
      <c r="A1069">
        <v>160</v>
      </c>
      <c r="B1069">
        <v>3</v>
      </c>
      <c r="C1069">
        <v>1</v>
      </c>
      <c r="D1069">
        <v>17</v>
      </c>
      <c r="E1069">
        <v>3</v>
      </c>
      <c r="F1069">
        <v>1</v>
      </c>
      <c r="G1069">
        <v>1</v>
      </c>
      <c r="H1069">
        <v>4</v>
      </c>
      <c r="I1069">
        <v>2</v>
      </c>
      <c r="J1069">
        <v>6</v>
      </c>
      <c r="L1069">
        <v>1</v>
      </c>
      <c r="V1069">
        <f>IF(AND(Table1[[#This Row],[age]]&lt;=18, Table1[[#This Row],[engaged_in_prod]] = 1),1,0)</f>
        <v>0</v>
      </c>
      <c r="Y1069" s="2">
        <v>1072</v>
      </c>
      <c r="Z1069" s="3">
        <v>1</v>
      </c>
    </row>
    <row r="1070" spans="1:26" x14ac:dyDescent="0.25">
      <c r="A1070">
        <v>541</v>
      </c>
      <c r="B1070">
        <v>3</v>
      </c>
      <c r="C1070">
        <v>2</v>
      </c>
      <c r="D1070">
        <v>13</v>
      </c>
      <c r="E1070">
        <v>6</v>
      </c>
      <c r="F1070">
        <v>5</v>
      </c>
      <c r="G1070">
        <v>1</v>
      </c>
      <c r="H1070">
        <v>0</v>
      </c>
      <c r="I1070">
        <v>1</v>
      </c>
      <c r="K1070">
        <v>1</v>
      </c>
      <c r="L1070">
        <v>1</v>
      </c>
      <c r="V1070">
        <f>IF(AND(Table1[[#This Row],[age]]&lt;=18, Table1[[#This Row],[engaged_in_prod]] = 1),1,0)</f>
        <v>1</v>
      </c>
      <c r="Y1070" s="2">
        <v>1073</v>
      </c>
      <c r="Z1070" s="3">
        <v>2</v>
      </c>
    </row>
    <row r="1071" spans="1:26" x14ac:dyDescent="0.25">
      <c r="A1071">
        <v>696</v>
      </c>
      <c r="B1071">
        <v>7</v>
      </c>
      <c r="C1071">
        <v>1</v>
      </c>
      <c r="D1071">
        <v>13</v>
      </c>
      <c r="E1071">
        <v>9</v>
      </c>
      <c r="F1071">
        <v>5</v>
      </c>
      <c r="G1071">
        <v>1</v>
      </c>
      <c r="H1071">
        <v>0</v>
      </c>
      <c r="I1071">
        <v>1</v>
      </c>
      <c r="K1071">
        <v>2</v>
      </c>
      <c r="L1071">
        <v>1</v>
      </c>
      <c r="V1071">
        <f>IF(AND(Table1[[#This Row],[age]]&lt;=18, Table1[[#This Row],[engaged_in_prod]] = 1),1,0)</f>
        <v>1</v>
      </c>
      <c r="Y1071" s="2">
        <v>1074</v>
      </c>
      <c r="Z1071" s="3">
        <v>1</v>
      </c>
    </row>
    <row r="1072" spans="1:26" x14ac:dyDescent="0.25">
      <c r="A1072">
        <v>161</v>
      </c>
      <c r="B1072">
        <v>8</v>
      </c>
      <c r="C1072">
        <v>1</v>
      </c>
      <c r="D1072">
        <v>2</v>
      </c>
      <c r="E1072">
        <v>3</v>
      </c>
      <c r="G1072">
        <v>2</v>
      </c>
      <c r="L1072">
        <v>1</v>
      </c>
      <c r="V1072">
        <f>IF(AND(Table1[[#This Row],[age]]&lt;=18, Table1[[#This Row],[engaged_in_prod]] = 1),1,0)</f>
        <v>0</v>
      </c>
      <c r="Y1072" s="2">
        <v>1075</v>
      </c>
      <c r="Z1072" s="3">
        <v>0</v>
      </c>
    </row>
    <row r="1073" spans="1:26" x14ac:dyDescent="0.25">
      <c r="A1073">
        <v>161</v>
      </c>
      <c r="B1073">
        <v>7</v>
      </c>
      <c r="C1073">
        <v>2</v>
      </c>
      <c r="D1073">
        <v>6</v>
      </c>
      <c r="E1073">
        <v>3</v>
      </c>
      <c r="G1073">
        <v>1</v>
      </c>
      <c r="H1073">
        <v>0</v>
      </c>
      <c r="I1073">
        <v>2</v>
      </c>
      <c r="J1073">
        <v>5</v>
      </c>
      <c r="L1073">
        <v>1</v>
      </c>
      <c r="V1073">
        <f>IF(AND(Table1[[#This Row],[age]]&lt;=18, Table1[[#This Row],[engaged_in_prod]] = 1),1,0)</f>
        <v>0</v>
      </c>
      <c r="Y1073" s="2">
        <v>1076</v>
      </c>
      <c r="Z1073" s="3">
        <v>0</v>
      </c>
    </row>
    <row r="1074" spans="1:26" x14ac:dyDescent="0.25">
      <c r="A1074">
        <v>161</v>
      </c>
      <c r="B1074">
        <v>6</v>
      </c>
      <c r="C1074">
        <v>1</v>
      </c>
      <c r="D1074">
        <v>8</v>
      </c>
      <c r="E1074">
        <v>3</v>
      </c>
      <c r="G1074">
        <v>1</v>
      </c>
      <c r="H1074">
        <v>0</v>
      </c>
      <c r="I1074">
        <v>2</v>
      </c>
      <c r="J1074">
        <v>5</v>
      </c>
      <c r="L1074">
        <v>1</v>
      </c>
      <c r="V1074">
        <f>IF(AND(Table1[[#This Row],[age]]&lt;=18, Table1[[#This Row],[engaged_in_prod]] = 1),1,0)</f>
        <v>0</v>
      </c>
      <c r="Y1074" s="2">
        <v>1077</v>
      </c>
      <c r="Z1074" s="3">
        <v>2</v>
      </c>
    </row>
    <row r="1075" spans="1:26" x14ac:dyDescent="0.25">
      <c r="A1075">
        <v>161</v>
      </c>
      <c r="B1075">
        <v>5</v>
      </c>
      <c r="C1075">
        <v>1</v>
      </c>
      <c r="D1075">
        <v>10</v>
      </c>
      <c r="E1075">
        <v>3</v>
      </c>
      <c r="G1075">
        <v>1</v>
      </c>
      <c r="H1075">
        <v>1</v>
      </c>
      <c r="I1075">
        <v>2</v>
      </c>
      <c r="J1075">
        <v>6</v>
      </c>
      <c r="L1075">
        <v>1</v>
      </c>
      <c r="V1075">
        <f>IF(AND(Table1[[#This Row],[age]]&lt;=18, Table1[[#This Row],[engaged_in_prod]] = 1),1,0)</f>
        <v>0</v>
      </c>
      <c r="Y1075" s="2">
        <v>1078</v>
      </c>
      <c r="Z1075" s="3">
        <v>3</v>
      </c>
    </row>
    <row r="1076" spans="1:26" x14ac:dyDescent="0.25">
      <c r="A1076">
        <v>161</v>
      </c>
      <c r="B1076">
        <v>4</v>
      </c>
      <c r="C1076">
        <v>1</v>
      </c>
      <c r="D1076">
        <v>12</v>
      </c>
      <c r="E1076">
        <v>3</v>
      </c>
      <c r="F1076">
        <v>5</v>
      </c>
      <c r="G1076">
        <v>1</v>
      </c>
      <c r="H1076">
        <v>2</v>
      </c>
      <c r="I1076">
        <v>2</v>
      </c>
      <c r="J1076">
        <v>6</v>
      </c>
      <c r="L1076">
        <v>1</v>
      </c>
      <c r="V1076">
        <f>IF(AND(Table1[[#This Row],[age]]&lt;=18, Table1[[#This Row],[engaged_in_prod]] = 1),1,0)</f>
        <v>0</v>
      </c>
      <c r="Y1076" s="2">
        <v>1079</v>
      </c>
      <c r="Z1076" s="3">
        <v>0</v>
      </c>
    </row>
    <row r="1077" spans="1:26" x14ac:dyDescent="0.25">
      <c r="A1077">
        <v>745</v>
      </c>
      <c r="B1077">
        <v>5</v>
      </c>
      <c r="C1077">
        <v>2</v>
      </c>
      <c r="D1077">
        <v>13</v>
      </c>
      <c r="E1077">
        <v>3</v>
      </c>
      <c r="F1077">
        <v>5</v>
      </c>
      <c r="G1077">
        <v>1</v>
      </c>
      <c r="H1077">
        <v>6</v>
      </c>
      <c r="I1077">
        <v>1</v>
      </c>
      <c r="K1077">
        <v>1</v>
      </c>
      <c r="L1077">
        <v>1</v>
      </c>
      <c r="V1077">
        <f>IF(AND(Table1[[#This Row],[age]]&lt;=18, Table1[[#This Row],[engaged_in_prod]] = 1),1,0)</f>
        <v>1</v>
      </c>
      <c r="Y1077" s="2">
        <v>1080</v>
      </c>
      <c r="Z1077" s="3">
        <v>3</v>
      </c>
    </row>
    <row r="1078" spans="1:26" x14ac:dyDescent="0.25">
      <c r="A1078">
        <v>757</v>
      </c>
      <c r="B1078">
        <v>3</v>
      </c>
      <c r="C1078">
        <v>1</v>
      </c>
      <c r="D1078">
        <v>13</v>
      </c>
      <c r="E1078">
        <v>3</v>
      </c>
      <c r="F1078">
        <v>5</v>
      </c>
      <c r="G1078">
        <v>1</v>
      </c>
      <c r="H1078">
        <v>8</v>
      </c>
      <c r="I1078">
        <v>1</v>
      </c>
      <c r="K1078">
        <v>2</v>
      </c>
      <c r="L1078">
        <v>1</v>
      </c>
      <c r="V1078">
        <f>IF(AND(Table1[[#This Row],[age]]&lt;=18, Table1[[#This Row],[engaged_in_prod]] = 1),1,0)</f>
        <v>1</v>
      </c>
      <c r="Y1078" s="2">
        <v>1081</v>
      </c>
      <c r="Z1078" s="3">
        <v>5</v>
      </c>
    </row>
    <row r="1079" spans="1:26" x14ac:dyDescent="0.25">
      <c r="A1079">
        <v>814</v>
      </c>
      <c r="B1079">
        <v>5</v>
      </c>
      <c r="C1079">
        <v>2</v>
      </c>
      <c r="D1079">
        <v>13</v>
      </c>
      <c r="E1079">
        <v>8</v>
      </c>
      <c r="F1079">
        <v>5</v>
      </c>
      <c r="G1079">
        <v>1</v>
      </c>
      <c r="H1079">
        <v>2</v>
      </c>
      <c r="I1079">
        <v>1</v>
      </c>
      <c r="K1079">
        <v>1</v>
      </c>
      <c r="L1079">
        <v>1</v>
      </c>
      <c r="V1079">
        <f>IF(AND(Table1[[#This Row],[age]]&lt;=18, Table1[[#This Row],[engaged_in_prod]] = 1),1,0)</f>
        <v>1</v>
      </c>
      <c r="Y1079" s="2">
        <v>1082</v>
      </c>
      <c r="Z1079" s="3">
        <v>3</v>
      </c>
    </row>
    <row r="1080" spans="1:26" x14ac:dyDescent="0.25">
      <c r="A1080">
        <v>162</v>
      </c>
      <c r="B1080">
        <v>7</v>
      </c>
      <c r="C1080">
        <v>1</v>
      </c>
      <c r="D1080">
        <v>2</v>
      </c>
      <c r="E1080">
        <v>3</v>
      </c>
      <c r="G1080">
        <v>2</v>
      </c>
      <c r="L1080">
        <v>1</v>
      </c>
      <c r="V1080">
        <f>IF(AND(Table1[[#This Row],[age]]&lt;=18, Table1[[#This Row],[engaged_in_prod]] = 1),1,0)</f>
        <v>0</v>
      </c>
      <c r="Y1080" s="2">
        <v>1083</v>
      </c>
      <c r="Z1080" s="3">
        <v>2</v>
      </c>
    </row>
    <row r="1081" spans="1:26" x14ac:dyDescent="0.25">
      <c r="A1081">
        <v>162</v>
      </c>
      <c r="B1081">
        <v>6</v>
      </c>
      <c r="C1081">
        <v>1</v>
      </c>
      <c r="D1081">
        <v>8</v>
      </c>
      <c r="E1081">
        <v>3</v>
      </c>
      <c r="G1081">
        <v>1</v>
      </c>
      <c r="H1081">
        <v>2</v>
      </c>
      <c r="I1081">
        <v>2</v>
      </c>
      <c r="J1081">
        <v>6</v>
      </c>
      <c r="L1081">
        <v>1</v>
      </c>
      <c r="V1081">
        <f>IF(AND(Table1[[#This Row],[age]]&lt;=18, Table1[[#This Row],[engaged_in_prod]] = 1),1,0)</f>
        <v>0</v>
      </c>
      <c r="Y1081" s="2">
        <v>1084</v>
      </c>
      <c r="Z1081" s="3">
        <v>3</v>
      </c>
    </row>
    <row r="1082" spans="1:26" x14ac:dyDescent="0.25">
      <c r="A1082">
        <v>162</v>
      </c>
      <c r="B1082">
        <v>5</v>
      </c>
      <c r="C1082">
        <v>1</v>
      </c>
      <c r="D1082">
        <v>11</v>
      </c>
      <c r="E1082">
        <v>3</v>
      </c>
      <c r="G1082">
        <v>1</v>
      </c>
      <c r="H1082">
        <v>5</v>
      </c>
      <c r="I1082">
        <v>2</v>
      </c>
      <c r="J1082">
        <v>6</v>
      </c>
      <c r="L1082">
        <v>1</v>
      </c>
      <c r="V1082">
        <f>IF(AND(Table1[[#This Row],[age]]&lt;=18, Table1[[#This Row],[engaged_in_prod]] = 1),1,0)</f>
        <v>0</v>
      </c>
      <c r="Y1082" s="2">
        <v>1085</v>
      </c>
      <c r="Z1082" s="3">
        <v>2</v>
      </c>
    </row>
    <row r="1083" spans="1:26" x14ac:dyDescent="0.25">
      <c r="A1083">
        <v>162</v>
      </c>
      <c r="B1083">
        <v>4</v>
      </c>
      <c r="C1083">
        <v>2</v>
      </c>
      <c r="D1083">
        <v>15</v>
      </c>
      <c r="E1083">
        <v>3</v>
      </c>
      <c r="F1083">
        <v>5</v>
      </c>
      <c r="G1083">
        <v>1</v>
      </c>
      <c r="H1083">
        <v>5</v>
      </c>
      <c r="I1083">
        <v>2</v>
      </c>
      <c r="J1083">
        <v>6</v>
      </c>
      <c r="L1083">
        <v>1</v>
      </c>
      <c r="V1083">
        <f>IF(AND(Table1[[#This Row],[age]]&lt;=18, Table1[[#This Row],[engaged_in_prod]] = 1),1,0)</f>
        <v>0</v>
      </c>
      <c r="Y1083" s="2">
        <v>1086</v>
      </c>
      <c r="Z1083" s="3">
        <v>0</v>
      </c>
    </row>
    <row r="1084" spans="1:26" x14ac:dyDescent="0.25">
      <c r="A1084">
        <v>162</v>
      </c>
      <c r="B1084">
        <v>3</v>
      </c>
      <c r="C1084">
        <v>2</v>
      </c>
      <c r="D1084">
        <v>18</v>
      </c>
      <c r="E1084">
        <v>3</v>
      </c>
      <c r="F1084">
        <v>5</v>
      </c>
      <c r="G1084">
        <v>1</v>
      </c>
      <c r="H1084">
        <v>4</v>
      </c>
      <c r="I1084">
        <v>2</v>
      </c>
      <c r="J1084">
        <v>6</v>
      </c>
      <c r="L1084">
        <v>1</v>
      </c>
      <c r="V1084">
        <f>IF(AND(Table1[[#This Row],[age]]&lt;=18, Table1[[#This Row],[engaged_in_prod]] = 1),1,0)</f>
        <v>0</v>
      </c>
      <c r="Y1084" s="2">
        <v>1087</v>
      </c>
      <c r="Z1084" s="3">
        <v>0</v>
      </c>
    </row>
    <row r="1085" spans="1:26" x14ac:dyDescent="0.25">
      <c r="A1085">
        <v>902</v>
      </c>
      <c r="B1085">
        <v>6</v>
      </c>
      <c r="C1085">
        <v>1</v>
      </c>
      <c r="D1085">
        <v>13</v>
      </c>
      <c r="E1085">
        <v>3</v>
      </c>
      <c r="F1085">
        <v>5</v>
      </c>
      <c r="G1085">
        <v>1</v>
      </c>
      <c r="H1085">
        <v>1</v>
      </c>
      <c r="I1085">
        <v>1</v>
      </c>
      <c r="K1085">
        <v>2</v>
      </c>
      <c r="L1085">
        <v>1</v>
      </c>
      <c r="V1085">
        <f>IF(AND(Table1[[#This Row],[age]]&lt;=18, Table1[[#This Row],[engaged_in_prod]] = 1),1,0)</f>
        <v>1</v>
      </c>
      <c r="Y1085" s="2">
        <v>1088</v>
      </c>
      <c r="Z1085" s="3">
        <v>2</v>
      </c>
    </row>
    <row r="1086" spans="1:26" x14ac:dyDescent="0.25">
      <c r="A1086">
        <v>1023</v>
      </c>
      <c r="B1086">
        <v>6</v>
      </c>
      <c r="C1086">
        <v>1</v>
      </c>
      <c r="D1086">
        <v>13</v>
      </c>
      <c r="E1086">
        <v>3</v>
      </c>
      <c r="F1086">
        <v>5</v>
      </c>
      <c r="G1086">
        <v>1</v>
      </c>
      <c r="H1086">
        <v>1</v>
      </c>
      <c r="I1086">
        <v>1</v>
      </c>
      <c r="K1086">
        <v>2</v>
      </c>
      <c r="L1086">
        <v>1</v>
      </c>
      <c r="V1086">
        <f>IF(AND(Table1[[#This Row],[age]]&lt;=18, Table1[[#This Row],[engaged_in_prod]] = 1),1,0)</f>
        <v>1</v>
      </c>
      <c r="Y1086" s="2">
        <v>1089</v>
      </c>
      <c r="Z1086" s="3">
        <v>3</v>
      </c>
    </row>
    <row r="1087" spans="1:26" x14ac:dyDescent="0.25">
      <c r="A1087">
        <v>163</v>
      </c>
      <c r="B1087">
        <v>9</v>
      </c>
      <c r="C1087">
        <v>2</v>
      </c>
      <c r="D1087">
        <v>2</v>
      </c>
      <c r="E1087">
        <v>3</v>
      </c>
      <c r="G1087">
        <v>2</v>
      </c>
      <c r="L1087">
        <v>1</v>
      </c>
      <c r="V1087">
        <f>IF(AND(Table1[[#This Row],[age]]&lt;=18, Table1[[#This Row],[engaged_in_prod]] = 1),1,0)</f>
        <v>0</v>
      </c>
      <c r="Y1087" s="2">
        <v>1090</v>
      </c>
      <c r="Z1087" s="3">
        <v>0</v>
      </c>
    </row>
    <row r="1088" spans="1:26" x14ac:dyDescent="0.25">
      <c r="A1088">
        <v>163</v>
      </c>
      <c r="B1088">
        <v>8</v>
      </c>
      <c r="C1088">
        <v>1</v>
      </c>
      <c r="D1088">
        <v>5</v>
      </c>
      <c r="E1088">
        <v>3</v>
      </c>
      <c r="G1088">
        <v>1</v>
      </c>
      <c r="H1088">
        <v>0</v>
      </c>
      <c r="I1088">
        <v>2</v>
      </c>
      <c r="J1088">
        <v>5</v>
      </c>
      <c r="L1088">
        <v>1</v>
      </c>
      <c r="V1088">
        <f>IF(AND(Table1[[#This Row],[age]]&lt;=18, Table1[[#This Row],[engaged_in_prod]] = 1),1,0)</f>
        <v>0</v>
      </c>
      <c r="Y1088" s="2">
        <v>1091</v>
      </c>
      <c r="Z1088" s="3">
        <v>0</v>
      </c>
    </row>
    <row r="1089" spans="1:26" x14ac:dyDescent="0.25">
      <c r="A1089">
        <v>163</v>
      </c>
      <c r="B1089">
        <v>7</v>
      </c>
      <c r="C1089">
        <v>1</v>
      </c>
      <c r="D1089">
        <v>6</v>
      </c>
      <c r="E1089">
        <v>3</v>
      </c>
      <c r="G1089">
        <v>1</v>
      </c>
      <c r="H1089">
        <v>0</v>
      </c>
      <c r="I1089">
        <v>2</v>
      </c>
      <c r="J1089">
        <v>5</v>
      </c>
      <c r="L1089">
        <v>1</v>
      </c>
      <c r="V1089">
        <f>IF(AND(Table1[[#This Row],[age]]&lt;=18, Table1[[#This Row],[engaged_in_prod]] = 1),1,0)</f>
        <v>0</v>
      </c>
      <c r="Y1089" s="2">
        <v>1092</v>
      </c>
      <c r="Z1089" s="3">
        <v>0</v>
      </c>
    </row>
    <row r="1090" spans="1:26" x14ac:dyDescent="0.25">
      <c r="A1090">
        <v>163</v>
      </c>
      <c r="B1090">
        <v>6</v>
      </c>
      <c r="C1090">
        <v>2</v>
      </c>
      <c r="D1090">
        <v>8</v>
      </c>
      <c r="E1090">
        <v>3</v>
      </c>
      <c r="G1090">
        <v>1</v>
      </c>
      <c r="H1090">
        <v>1</v>
      </c>
      <c r="I1090">
        <v>2</v>
      </c>
      <c r="J1090">
        <v>6</v>
      </c>
      <c r="L1090">
        <v>1</v>
      </c>
      <c r="V1090">
        <f>IF(AND(Table1[[#This Row],[age]]&lt;=18, Table1[[#This Row],[engaged_in_prod]] = 1),1,0)</f>
        <v>0</v>
      </c>
      <c r="Y1090" s="2">
        <v>1093</v>
      </c>
      <c r="Z1090" s="3">
        <v>0</v>
      </c>
    </row>
    <row r="1091" spans="1:26" x14ac:dyDescent="0.25">
      <c r="A1091">
        <v>163</v>
      </c>
      <c r="B1091">
        <v>5</v>
      </c>
      <c r="C1091">
        <v>1</v>
      </c>
      <c r="D1091">
        <v>12</v>
      </c>
      <c r="E1091">
        <v>3</v>
      </c>
      <c r="F1091">
        <v>5</v>
      </c>
      <c r="G1091">
        <v>1</v>
      </c>
      <c r="H1091">
        <v>2</v>
      </c>
      <c r="I1091">
        <v>2</v>
      </c>
      <c r="J1091">
        <v>6</v>
      </c>
      <c r="L1091">
        <v>1</v>
      </c>
      <c r="V1091">
        <f>IF(AND(Table1[[#This Row],[age]]&lt;=18, Table1[[#This Row],[engaged_in_prod]] = 1),1,0)</f>
        <v>0</v>
      </c>
      <c r="Y1091" s="2">
        <v>1094</v>
      </c>
      <c r="Z1091" s="3">
        <v>0</v>
      </c>
    </row>
    <row r="1092" spans="1:26" x14ac:dyDescent="0.25">
      <c r="A1092">
        <v>1126</v>
      </c>
      <c r="B1092">
        <v>4</v>
      </c>
      <c r="C1092">
        <v>1</v>
      </c>
      <c r="D1092">
        <v>13</v>
      </c>
      <c r="E1092">
        <v>3</v>
      </c>
      <c r="F1092">
        <v>5</v>
      </c>
      <c r="G1092">
        <v>1</v>
      </c>
      <c r="H1092">
        <v>3</v>
      </c>
      <c r="I1092">
        <v>1</v>
      </c>
      <c r="K1092">
        <v>2</v>
      </c>
      <c r="L1092">
        <v>1</v>
      </c>
      <c r="V1092">
        <f>IF(AND(Table1[[#This Row],[age]]&lt;=18, Table1[[#This Row],[engaged_in_prod]] = 1),1,0)</f>
        <v>1</v>
      </c>
      <c r="Y1092" s="2">
        <v>1095</v>
      </c>
      <c r="Z1092" s="3">
        <v>0</v>
      </c>
    </row>
    <row r="1093" spans="1:26" x14ac:dyDescent="0.25">
      <c r="A1093">
        <v>1135</v>
      </c>
      <c r="B1093">
        <v>4</v>
      </c>
      <c r="C1093">
        <v>1</v>
      </c>
      <c r="D1093">
        <v>13</v>
      </c>
      <c r="E1093">
        <v>3</v>
      </c>
      <c r="F1093">
        <v>5</v>
      </c>
      <c r="G1093">
        <v>1</v>
      </c>
      <c r="H1093">
        <v>0</v>
      </c>
      <c r="I1093">
        <v>1</v>
      </c>
      <c r="K1093">
        <v>2</v>
      </c>
      <c r="L1093">
        <v>1</v>
      </c>
      <c r="V1093">
        <f>IF(AND(Table1[[#This Row],[age]]&lt;=18, Table1[[#This Row],[engaged_in_prod]] = 1),1,0)</f>
        <v>1</v>
      </c>
      <c r="Y1093" s="2">
        <v>1096</v>
      </c>
      <c r="Z1093" s="3">
        <v>0</v>
      </c>
    </row>
    <row r="1094" spans="1:26" x14ac:dyDescent="0.25">
      <c r="A1094">
        <v>1138</v>
      </c>
      <c r="B1094">
        <v>5</v>
      </c>
      <c r="C1094">
        <v>2</v>
      </c>
      <c r="D1094">
        <v>13</v>
      </c>
      <c r="E1094">
        <v>3</v>
      </c>
      <c r="F1094">
        <v>5</v>
      </c>
      <c r="G1094">
        <v>1</v>
      </c>
      <c r="H1094">
        <v>0</v>
      </c>
      <c r="I1094">
        <v>1</v>
      </c>
      <c r="K1094">
        <v>1</v>
      </c>
      <c r="L1094">
        <v>1</v>
      </c>
      <c r="V1094">
        <f>IF(AND(Table1[[#This Row],[age]]&lt;=18, Table1[[#This Row],[engaged_in_prod]] = 1),1,0)</f>
        <v>1</v>
      </c>
      <c r="Y1094" s="2">
        <v>1097</v>
      </c>
      <c r="Z1094" s="3">
        <v>0</v>
      </c>
    </row>
    <row r="1095" spans="1:26" x14ac:dyDescent="0.25">
      <c r="A1095">
        <v>1153</v>
      </c>
      <c r="B1095">
        <v>5</v>
      </c>
      <c r="C1095">
        <v>1</v>
      </c>
      <c r="D1095">
        <v>13</v>
      </c>
      <c r="E1095">
        <v>3</v>
      </c>
      <c r="F1095">
        <v>5</v>
      </c>
      <c r="G1095">
        <v>1</v>
      </c>
      <c r="H1095">
        <v>0</v>
      </c>
      <c r="I1095">
        <v>1</v>
      </c>
      <c r="K1095">
        <v>2</v>
      </c>
      <c r="L1095">
        <v>1</v>
      </c>
      <c r="V1095">
        <f>IF(AND(Table1[[#This Row],[age]]&lt;=18, Table1[[#This Row],[engaged_in_prod]] = 1),1,0)</f>
        <v>1</v>
      </c>
      <c r="Y1095" s="2">
        <v>1098</v>
      </c>
      <c r="Z1095" s="3">
        <v>0</v>
      </c>
    </row>
    <row r="1096" spans="1:26" x14ac:dyDescent="0.25">
      <c r="A1096">
        <v>164</v>
      </c>
      <c r="B1096">
        <v>9</v>
      </c>
      <c r="C1096">
        <v>2</v>
      </c>
      <c r="D1096">
        <v>0</v>
      </c>
      <c r="E1096">
        <v>3</v>
      </c>
      <c r="G1096">
        <v>2</v>
      </c>
      <c r="L1096">
        <v>1</v>
      </c>
      <c r="V1096">
        <f>IF(AND(Table1[[#This Row],[age]]&lt;=18, Table1[[#This Row],[engaged_in_prod]] = 1),1,0)</f>
        <v>0</v>
      </c>
      <c r="Y1096" s="2">
        <v>1099</v>
      </c>
      <c r="Z1096" s="3">
        <v>0</v>
      </c>
    </row>
    <row r="1097" spans="1:26" x14ac:dyDescent="0.25">
      <c r="A1097">
        <v>164</v>
      </c>
      <c r="B1097">
        <v>8</v>
      </c>
      <c r="C1097">
        <v>2</v>
      </c>
      <c r="D1097">
        <v>3</v>
      </c>
      <c r="E1097">
        <v>3</v>
      </c>
      <c r="G1097">
        <v>2</v>
      </c>
      <c r="L1097">
        <v>1</v>
      </c>
      <c r="V1097">
        <f>IF(AND(Table1[[#This Row],[age]]&lt;=18, Table1[[#This Row],[engaged_in_prod]] = 1),1,0)</f>
        <v>0</v>
      </c>
      <c r="Y1097" s="2">
        <v>1100</v>
      </c>
      <c r="Z1097" s="3">
        <v>3</v>
      </c>
    </row>
    <row r="1098" spans="1:26" x14ac:dyDescent="0.25">
      <c r="A1098">
        <v>164</v>
      </c>
      <c r="B1098">
        <v>7</v>
      </c>
      <c r="C1098">
        <v>2</v>
      </c>
      <c r="D1098">
        <v>6</v>
      </c>
      <c r="E1098">
        <v>3</v>
      </c>
      <c r="G1098">
        <v>1</v>
      </c>
      <c r="H1098">
        <v>0</v>
      </c>
      <c r="I1098">
        <v>2</v>
      </c>
      <c r="J1098">
        <v>6</v>
      </c>
      <c r="L1098">
        <v>1</v>
      </c>
      <c r="V1098">
        <f>IF(AND(Table1[[#This Row],[age]]&lt;=18, Table1[[#This Row],[engaged_in_prod]] = 1),1,0)</f>
        <v>0</v>
      </c>
      <c r="Y1098" s="2">
        <v>1101</v>
      </c>
      <c r="Z1098" s="3">
        <v>0</v>
      </c>
    </row>
    <row r="1099" spans="1:26" x14ac:dyDescent="0.25">
      <c r="A1099">
        <v>164</v>
      </c>
      <c r="B1099">
        <v>6</v>
      </c>
      <c r="C1099">
        <v>2</v>
      </c>
      <c r="D1099">
        <v>9</v>
      </c>
      <c r="E1099">
        <v>3</v>
      </c>
      <c r="G1099">
        <v>1</v>
      </c>
      <c r="H1099">
        <v>1</v>
      </c>
      <c r="I1099">
        <v>2</v>
      </c>
      <c r="J1099">
        <v>6</v>
      </c>
      <c r="L1099">
        <v>1</v>
      </c>
      <c r="V1099">
        <f>IF(AND(Table1[[#This Row],[age]]&lt;=18, Table1[[#This Row],[engaged_in_prod]] = 1),1,0)</f>
        <v>0</v>
      </c>
      <c r="Y1099" s="2">
        <v>1102</v>
      </c>
      <c r="Z1099" s="3">
        <v>0</v>
      </c>
    </row>
    <row r="1100" spans="1:26" x14ac:dyDescent="0.25">
      <c r="A1100">
        <v>164</v>
      </c>
      <c r="B1100">
        <v>5</v>
      </c>
      <c r="C1100">
        <v>2</v>
      </c>
      <c r="D1100">
        <v>10</v>
      </c>
      <c r="E1100">
        <v>3</v>
      </c>
      <c r="G1100">
        <v>1</v>
      </c>
      <c r="H1100">
        <v>2</v>
      </c>
      <c r="I1100">
        <v>2</v>
      </c>
      <c r="J1100">
        <v>6</v>
      </c>
      <c r="L1100">
        <v>1</v>
      </c>
      <c r="V1100">
        <f>IF(AND(Table1[[#This Row],[age]]&lt;=18, Table1[[#This Row],[engaged_in_prod]] = 1),1,0)</f>
        <v>0</v>
      </c>
      <c r="Y1100" s="2">
        <v>1103</v>
      </c>
      <c r="Z1100" s="3">
        <v>0</v>
      </c>
    </row>
    <row r="1101" spans="1:26" x14ac:dyDescent="0.25">
      <c r="A1101">
        <v>1191</v>
      </c>
      <c r="B1101">
        <v>4</v>
      </c>
      <c r="C1101">
        <v>2</v>
      </c>
      <c r="D1101">
        <v>13</v>
      </c>
      <c r="E1101">
        <v>3</v>
      </c>
      <c r="F1101">
        <v>5</v>
      </c>
      <c r="G1101">
        <v>1</v>
      </c>
      <c r="H1101">
        <v>4</v>
      </c>
      <c r="I1101">
        <v>1</v>
      </c>
      <c r="K1101">
        <v>1</v>
      </c>
      <c r="L1101">
        <v>1</v>
      </c>
      <c r="V1101">
        <f>IF(AND(Table1[[#This Row],[age]]&lt;=18, Table1[[#This Row],[engaged_in_prod]] = 1),1,0)</f>
        <v>1</v>
      </c>
      <c r="Y1101" s="2">
        <v>1104</v>
      </c>
      <c r="Z1101" s="3">
        <v>0</v>
      </c>
    </row>
    <row r="1102" spans="1:26" x14ac:dyDescent="0.25">
      <c r="A1102">
        <v>164</v>
      </c>
      <c r="B1102">
        <v>3</v>
      </c>
      <c r="C1102">
        <v>1</v>
      </c>
      <c r="D1102">
        <v>14</v>
      </c>
      <c r="E1102">
        <v>3</v>
      </c>
      <c r="F1102">
        <v>5</v>
      </c>
      <c r="G1102">
        <v>1</v>
      </c>
      <c r="H1102">
        <v>4</v>
      </c>
      <c r="I1102">
        <v>2</v>
      </c>
      <c r="J1102">
        <v>6</v>
      </c>
      <c r="L1102">
        <v>1</v>
      </c>
      <c r="V1102">
        <f>IF(AND(Table1[[#This Row],[age]]&lt;=18, Table1[[#This Row],[engaged_in_prod]] = 1),1,0)</f>
        <v>0</v>
      </c>
      <c r="Y1102" s="2">
        <v>1105</v>
      </c>
      <c r="Z1102" s="3">
        <v>0</v>
      </c>
    </row>
    <row r="1103" spans="1:26" x14ac:dyDescent="0.25">
      <c r="A1103">
        <v>1233</v>
      </c>
      <c r="B1103">
        <v>4</v>
      </c>
      <c r="C1103">
        <v>1</v>
      </c>
      <c r="D1103">
        <v>13</v>
      </c>
      <c r="E1103">
        <v>3</v>
      </c>
      <c r="F1103">
        <v>5</v>
      </c>
      <c r="G1103">
        <v>1</v>
      </c>
      <c r="H1103">
        <v>4</v>
      </c>
      <c r="I1103">
        <v>1</v>
      </c>
      <c r="K1103">
        <v>2</v>
      </c>
      <c r="L1103">
        <v>1</v>
      </c>
      <c r="V1103">
        <f>IF(AND(Table1[[#This Row],[age]]&lt;=18, Table1[[#This Row],[engaged_in_prod]] = 1),1,0)</f>
        <v>1</v>
      </c>
      <c r="Y1103" s="2">
        <v>1106</v>
      </c>
      <c r="Z1103" s="3">
        <v>2</v>
      </c>
    </row>
    <row r="1104" spans="1:26" x14ac:dyDescent="0.25">
      <c r="A1104">
        <v>1242</v>
      </c>
      <c r="B1104">
        <v>5</v>
      </c>
      <c r="C1104">
        <v>2</v>
      </c>
      <c r="D1104">
        <v>13</v>
      </c>
      <c r="E1104">
        <v>3</v>
      </c>
      <c r="F1104">
        <v>5</v>
      </c>
      <c r="G1104">
        <v>1</v>
      </c>
      <c r="H1104">
        <v>6</v>
      </c>
      <c r="I1104">
        <v>1</v>
      </c>
      <c r="K1104">
        <v>1</v>
      </c>
      <c r="L1104">
        <v>1</v>
      </c>
      <c r="V1104">
        <f>IF(AND(Table1[[#This Row],[age]]&lt;=18, Table1[[#This Row],[engaged_in_prod]] = 1),1,0)</f>
        <v>1</v>
      </c>
      <c r="Y1104" s="2">
        <v>1107</v>
      </c>
      <c r="Z1104" s="3">
        <v>0</v>
      </c>
    </row>
    <row r="1105" spans="1:26" x14ac:dyDescent="0.25">
      <c r="A1105">
        <v>165</v>
      </c>
      <c r="B1105">
        <v>5</v>
      </c>
      <c r="C1105">
        <v>2</v>
      </c>
      <c r="D1105">
        <v>1</v>
      </c>
      <c r="E1105">
        <v>3</v>
      </c>
      <c r="G1105">
        <v>2</v>
      </c>
      <c r="L1105">
        <v>1</v>
      </c>
      <c r="V1105">
        <f>IF(AND(Table1[[#This Row],[age]]&lt;=18, Table1[[#This Row],[engaged_in_prod]] = 1),1,0)</f>
        <v>0</v>
      </c>
      <c r="Y1105" s="2">
        <v>1108</v>
      </c>
      <c r="Z1105" s="3">
        <v>0</v>
      </c>
    </row>
    <row r="1106" spans="1:26" x14ac:dyDescent="0.25">
      <c r="A1106">
        <v>165</v>
      </c>
      <c r="B1106">
        <v>4</v>
      </c>
      <c r="C1106">
        <v>1</v>
      </c>
      <c r="D1106">
        <v>3</v>
      </c>
      <c r="E1106">
        <v>3</v>
      </c>
      <c r="G1106">
        <v>2</v>
      </c>
      <c r="L1106">
        <v>1</v>
      </c>
      <c r="V1106">
        <f>IF(AND(Table1[[#This Row],[age]]&lt;=18, Table1[[#This Row],[engaged_in_prod]] = 1),1,0)</f>
        <v>0</v>
      </c>
      <c r="Y1106" s="2">
        <v>1109</v>
      </c>
      <c r="Z1106" s="3">
        <v>1</v>
      </c>
    </row>
    <row r="1107" spans="1:26" x14ac:dyDescent="0.25">
      <c r="A1107">
        <v>165</v>
      </c>
      <c r="B1107">
        <v>3</v>
      </c>
      <c r="C1107">
        <v>2</v>
      </c>
      <c r="D1107">
        <v>5</v>
      </c>
      <c r="E1107">
        <v>3</v>
      </c>
      <c r="G1107">
        <v>1</v>
      </c>
      <c r="H1107">
        <v>0</v>
      </c>
      <c r="I1107">
        <v>2</v>
      </c>
      <c r="J1107">
        <v>5</v>
      </c>
      <c r="L1107">
        <v>1</v>
      </c>
      <c r="V1107">
        <f>IF(AND(Table1[[#This Row],[age]]&lt;=18, Table1[[#This Row],[engaged_in_prod]] = 1),1,0)</f>
        <v>0</v>
      </c>
      <c r="Y1107" s="2">
        <v>1110</v>
      </c>
      <c r="Z1107" s="3">
        <v>0</v>
      </c>
    </row>
    <row r="1108" spans="1:26" x14ac:dyDescent="0.25">
      <c r="A1108">
        <v>1271</v>
      </c>
      <c r="B1108">
        <v>6</v>
      </c>
      <c r="C1108">
        <v>2</v>
      </c>
      <c r="D1108">
        <v>13</v>
      </c>
      <c r="E1108">
        <v>9</v>
      </c>
      <c r="F1108">
        <v>5</v>
      </c>
      <c r="G1108">
        <v>1</v>
      </c>
      <c r="H1108">
        <v>0</v>
      </c>
      <c r="I1108">
        <v>1</v>
      </c>
      <c r="K1108">
        <v>1</v>
      </c>
      <c r="L1108">
        <v>1</v>
      </c>
      <c r="V1108">
        <f>IF(AND(Table1[[#This Row],[age]]&lt;=18, Table1[[#This Row],[engaged_in_prod]] = 1),1,0)</f>
        <v>1</v>
      </c>
      <c r="Y1108" s="2">
        <v>1111</v>
      </c>
      <c r="Z1108" s="3">
        <v>0</v>
      </c>
    </row>
    <row r="1109" spans="1:26" x14ac:dyDescent="0.25">
      <c r="A1109">
        <v>1275</v>
      </c>
      <c r="B1109">
        <v>6</v>
      </c>
      <c r="C1109">
        <v>2</v>
      </c>
      <c r="D1109">
        <v>13</v>
      </c>
      <c r="E1109">
        <v>3</v>
      </c>
      <c r="F1109">
        <v>5</v>
      </c>
      <c r="G1109">
        <v>1</v>
      </c>
      <c r="H1109">
        <v>1</v>
      </c>
      <c r="I1109">
        <v>1</v>
      </c>
      <c r="K1109">
        <v>1</v>
      </c>
      <c r="L1109">
        <v>1</v>
      </c>
      <c r="V1109">
        <f>IF(AND(Table1[[#This Row],[age]]&lt;=18, Table1[[#This Row],[engaged_in_prod]] = 1),1,0)</f>
        <v>1</v>
      </c>
      <c r="Y1109" s="2">
        <v>1112</v>
      </c>
      <c r="Z1109" s="3">
        <v>0</v>
      </c>
    </row>
    <row r="1110" spans="1:26" x14ac:dyDescent="0.25">
      <c r="A1110">
        <v>166</v>
      </c>
      <c r="B1110">
        <v>10</v>
      </c>
      <c r="C1110">
        <v>1</v>
      </c>
      <c r="D1110">
        <v>1</v>
      </c>
      <c r="E1110">
        <v>3</v>
      </c>
      <c r="G1110">
        <v>2</v>
      </c>
      <c r="L1110">
        <v>1</v>
      </c>
      <c r="V1110">
        <f>IF(AND(Table1[[#This Row],[age]]&lt;=18, Table1[[#This Row],[engaged_in_prod]] = 1),1,0)</f>
        <v>0</v>
      </c>
      <c r="Y1110" s="2">
        <v>1113</v>
      </c>
      <c r="Z1110" s="3">
        <v>0</v>
      </c>
    </row>
    <row r="1111" spans="1:26" x14ac:dyDescent="0.25">
      <c r="A1111">
        <v>166</v>
      </c>
      <c r="B1111">
        <v>9</v>
      </c>
      <c r="C1111">
        <v>1</v>
      </c>
      <c r="D1111">
        <v>2</v>
      </c>
      <c r="E1111">
        <v>3</v>
      </c>
      <c r="G1111">
        <v>2</v>
      </c>
      <c r="L1111">
        <v>1</v>
      </c>
      <c r="V1111">
        <f>IF(AND(Table1[[#This Row],[age]]&lt;=18, Table1[[#This Row],[engaged_in_prod]] = 1),1,0)</f>
        <v>0</v>
      </c>
      <c r="Y1111" s="2">
        <v>1114</v>
      </c>
      <c r="Z1111" s="3">
        <v>2</v>
      </c>
    </row>
    <row r="1112" spans="1:26" x14ac:dyDescent="0.25">
      <c r="A1112">
        <v>166</v>
      </c>
      <c r="B1112">
        <v>8</v>
      </c>
      <c r="C1112">
        <v>1</v>
      </c>
      <c r="D1112">
        <v>4</v>
      </c>
      <c r="E1112">
        <v>3</v>
      </c>
      <c r="G1112">
        <v>2</v>
      </c>
      <c r="L1112">
        <v>1</v>
      </c>
      <c r="V1112">
        <f>IF(AND(Table1[[#This Row],[age]]&lt;=18, Table1[[#This Row],[engaged_in_prod]] = 1),1,0)</f>
        <v>0</v>
      </c>
      <c r="Y1112" s="2">
        <v>1115</v>
      </c>
      <c r="Z1112" s="3">
        <v>1</v>
      </c>
    </row>
    <row r="1113" spans="1:26" x14ac:dyDescent="0.25">
      <c r="A1113">
        <v>166</v>
      </c>
      <c r="B1113">
        <v>7</v>
      </c>
      <c r="C1113">
        <v>1</v>
      </c>
      <c r="D1113">
        <v>7</v>
      </c>
      <c r="E1113">
        <v>3</v>
      </c>
      <c r="G1113">
        <v>1</v>
      </c>
      <c r="H1113">
        <v>1</v>
      </c>
      <c r="I1113">
        <v>2</v>
      </c>
      <c r="J1113">
        <v>6</v>
      </c>
      <c r="L1113">
        <v>1</v>
      </c>
      <c r="V1113">
        <f>IF(AND(Table1[[#This Row],[age]]&lt;=18, Table1[[#This Row],[engaged_in_prod]] = 1),1,0)</f>
        <v>0</v>
      </c>
      <c r="Y1113" s="2">
        <v>1116</v>
      </c>
      <c r="Z1113" s="3">
        <v>0</v>
      </c>
    </row>
    <row r="1114" spans="1:26" x14ac:dyDescent="0.25">
      <c r="A1114">
        <v>1324</v>
      </c>
      <c r="B1114">
        <v>4</v>
      </c>
      <c r="C1114">
        <v>1</v>
      </c>
      <c r="D1114">
        <v>13</v>
      </c>
      <c r="E1114">
        <v>3</v>
      </c>
      <c r="F1114">
        <v>2</v>
      </c>
      <c r="G1114">
        <v>1</v>
      </c>
      <c r="H1114">
        <v>2</v>
      </c>
      <c r="I1114">
        <v>1</v>
      </c>
      <c r="K1114">
        <v>3</v>
      </c>
      <c r="L1114">
        <v>1</v>
      </c>
      <c r="V1114">
        <f>IF(AND(Table1[[#This Row],[age]]&lt;=18, Table1[[#This Row],[engaged_in_prod]] = 1),1,0)</f>
        <v>1</v>
      </c>
      <c r="Y1114" s="2">
        <v>1117</v>
      </c>
      <c r="Z1114" s="3">
        <v>1</v>
      </c>
    </row>
    <row r="1115" spans="1:26" x14ac:dyDescent="0.25">
      <c r="A1115">
        <v>1331</v>
      </c>
      <c r="B1115">
        <v>7</v>
      </c>
      <c r="C1115">
        <v>1</v>
      </c>
      <c r="D1115">
        <v>13</v>
      </c>
      <c r="E1115">
        <v>3</v>
      </c>
      <c r="F1115">
        <v>5</v>
      </c>
      <c r="G1115">
        <v>1</v>
      </c>
      <c r="H1115">
        <v>0</v>
      </c>
      <c r="I1115">
        <v>1</v>
      </c>
      <c r="K1115">
        <v>3</v>
      </c>
      <c r="L1115">
        <v>1</v>
      </c>
      <c r="V1115">
        <f>IF(AND(Table1[[#This Row],[age]]&lt;=18, Table1[[#This Row],[engaged_in_prod]] = 1),1,0)</f>
        <v>1</v>
      </c>
      <c r="Y1115" s="2">
        <v>1118</v>
      </c>
      <c r="Z1115" s="3">
        <v>1</v>
      </c>
    </row>
    <row r="1116" spans="1:26" x14ac:dyDescent="0.25">
      <c r="A1116">
        <v>1334</v>
      </c>
      <c r="B1116">
        <v>7</v>
      </c>
      <c r="C1116">
        <v>2</v>
      </c>
      <c r="D1116">
        <v>13</v>
      </c>
      <c r="E1116">
        <v>5</v>
      </c>
      <c r="F1116">
        <v>1</v>
      </c>
      <c r="G1116">
        <v>1</v>
      </c>
      <c r="H1116">
        <v>6</v>
      </c>
      <c r="I1116">
        <v>1</v>
      </c>
      <c r="K1116">
        <v>1</v>
      </c>
      <c r="L1116">
        <v>1</v>
      </c>
      <c r="V1116">
        <f>IF(AND(Table1[[#This Row],[age]]&lt;=18, Table1[[#This Row],[engaged_in_prod]] = 1),1,0)</f>
        <v>1</v>
      </c>
      <c r="Y1116" s="2">
        <v>1119</v>
      </c>
      <c r="Z1116" s="3">
        <v>1</v>
      </c>
    </row>
    <row r="1117" spans="1:26" x14ac:dyDescent="0.25">
      <c r="A1117">
        <v>1375</v>
      </c>
      <c r="B1117">
        <v>6</v>
      </c>
      <c r="C1117">
        <v>2</v>
      </c>
      <c r="D1117">
        <v>13</v>
      </c>
      <c r="E1117">
        <v>3</v>
      </c>
      <c r="F1117">
        <v>5</v>
      </c>
      <c r="G1117">
        <v>1</v>
      </c>
      <c r="H1117">
        <v>1</v>
      </c>
      <c r="I1117">
        <v>1</v>
      </c>
      <c r="K1117">
        <v>3</v>
      </c>
      <c r="L1117">
        <v>1</v>
      </c>
      <c r="V1117">
        <f>IF(AND(Table1[[#This Row],[age]]&lt;=18, Table1[[#This Row],[engaged_in_prod]] = 1),1,0)</f>
        <v>1</v>
      </c>
      <c r="Y1117" s="2">
        <v>1120</v>
      </c>
      <c r="Z1117" s="3">
        <v>1</v>
      </c>
    </row>
    <row r="1118" spans="1:26" x14ac:dyDescent="0.25">
      <c r="A1118">
        <v>1382</v>
      </c>
      <c r="B1118">
        <v>7</v>
      </c>
      <c r="C1118">
        <v>1</v>
      </c>
      <c r="D1118">
        <v>13</v>
      </c>
      <c r="E1118">
        <v>3</v>
      </c>
      <c r="F1118">
        <v>5</v>
      </c>
      <c r="G1118">
        <v>1</v>
      </c>
      <c r="H1118">
        <v>1</v>
      </c>
      <c r="I1118">
        <v>1</v>
      </c>
      <c r="K1118">
        <v>2</v>
      </c>
      <c r="L1118">
        <v>2</v>
      </c>
      <c r="V1118">
        <f>IF(AND(Table1[[#This Row],[age]]&lt;=18, Table1[[#This Row],[engaged_in_prod]] = 1),1,0)</f>
        <v>1</v>
      </c>
      <c r="Y1118" s="2">
        <v>1121</v>
      </c>
      <c r="Z1118" s="3">
        <v>0</v>
      </c>
    </row>
    <row r="1119" spans="1:26" x14ac:dyDescent="0.25">
      <c r="A1119">
        <v>1501</v>
      </c>
      <c r="B1119">
        <v>6</v>
      </c>
      <c r="C1119">
        <v>1</v>
      </c>
      <c r="D1119">
        <v>13</v>
      </c>
      <c r="E1119">
        <v>8</v>
      </c>
      <c r="F1119">
        <v>5</v>
      </c>
      <c r="G1119">
        <v>1</v>
      </c>
      <c r="H1119">
        <v>4</v>
      </c>
      <c r="I1119">
        <v>1</v>
      </c>
      <c r="K1119">
        <v>2</v>
      </c>
      <c r="L1119">
        <v>1</v>
      </c>
      <c r="V1119">
        <f>IF(AND(Table1[[#This Row],[age]]&lt;=18, Table1[[#This Row],[engaged_in_prod]] = 1),1,0)</f>
        <v>1</v>
      </c>
      <c r="Y1119" s="2">
        <v>1122</v>
      </c>
      <c r="Z1119" s="3">
        <v>0</v>
      </c>
    </row>
    <row r="1120" spans="1:26" x14ac:dyDescent="0.25">
      <c r="A1120">
        <v>167</v>
      </c>
      <c r="B1120">
        <v>7</v>
      </c>
      <c r="C1120">
        <v>1</v>
      </c>
      <c r="D1120">
        <v>1</v>
      </c>
      <c r="E1120">
        <v>3</v>
      </c>
      <c r="G1120">
        <v>2</v>
      </c>
      <c r="L1120">
        <v>1</v>
      </c>
      <c r="V1120">
        <f>IF(AND(Table1[[#This Row],[age]]&lt;=18, Table1[[#This Row],[engaged_in_prod]] = 1),1,0)</f>
        <v>0</v>
      </c>
      <c r="Y1120" s="2">
        <v>1123</v>
      </c>
      <c r="Z1120" s="3">
        <v>3</v>
      </c>
    </row>
    <row r="1121" spans="1:26" x14ac:dyDescent="0.25">
      <c r="A1121">
        <v>167</v>
      </c>
      <c r="B1121">
        <v>6</v>
      </c>
      <c r="C1121">
        <v>1</v>
      </c>
      <c r="D1121">
        <v>3</v>
      </c>
      <c r="E1121">
        <v>3</v>
      </c>
      <c r="G1121">
        <v>2</v>
      </c>
      <c r="L1121">
        <v>1</v>
      </c>
      <c r="V1121">
        <f>IF(AND(Table1[[#This Row],[age]]&lt;=18, Table1[[#This Row],[engaged_in_prod]] = 1),1,0)</f>
        <v>0</v>
      </c>
      <c r="Y1121" s="2">
        <v>1124</v>
      </c>
      <c r="Z1121" s="3">
        <v>1</v>
      </c>
    </row>
    <row r="1122" spans="1:26" x14ac:dyDescent="0.25">
      <c r="A1122">
        <v>167</v>
      </c>
      <c r="B1122">
        <v>5</v>
      </c>
      <c r="C1122">
        <v>2</v>
      </c>
      <c r="D1122">
        <v>5</v>
      </c>
      <c r="E1122">
        <v>3</v>
      </c>
      <c r="G1122">
        <v>1</v>
      </c>
      <c r="H1122">
        <v>0</v>
      </c>
      <c r="I1122">
        <v>2</v>
      </c>
      <c r="J1122">
        <v>5</v>
      </c>
      <c r="L1122">
        <v>1</v>
      </c>
      <c r="V1122">
        <f>IF(AND(Table1[[#This Row],[age]]&lt;=18, Table1[[#This Row],[engaged_in_prod]] = 1),1,0)</f>
        <v>0</v>
      </c>
      <c r="Y1122" s="2">
        <v>1125</v>
      </c>
      <c r="Z1122" s="3">
        <v>0</v>
      </c>
    </row>
    <row r="1123" spans="1:26" x14ac:dyDescent="0.25">
      <c r="A1123">
        <v>167</v>
      </c>
      <c r="B1123">
        <v>4</v>
      </c>
      <c r="C1123">
        <v>2</v>
      </c>
      <c r="D1123">
        <v>7</v>
      </c>
      <c r="E1123">
        <v>3</v>
      </c>
      <c r="G1123">
        <v>1</v>
      </c>
      <c r="H1123">
        <v>2</v>
      </c>
      <c r="I1123">
        <v>2</v>
      </c>
      <c r="J1123">
        <v>6</v>
      </c>
      <c r="L1123">
        <v>1</v>
      </c>
      <c r="V1123">
        <f>IF(AND(Table1[[#This Row],[age]]&lt;=18, Table1[[#This Row],[engaged_in_prod]] = 1),1,0)</f>
        <v>0</v>
      </c>
      <c r="Y1123" s="2">
        <v>1126</v>
      </c>
      <c r="Z1123" s="3">
        <v>5</v>
      </c>
    </row>
    <row r="1124" spans="1:26" x14ac:dyDescent="0.25">
      <c r="A1124">
        <v>167</v>
      </c>
      <c r="B1124">
        <v>3</v>
      </c>
      <c r="C1124">
        <v>1</v>
      </c>
      <c r="D1124">
        <v>12</v>
      </c>
      <c r="E1124">
        <v>3</v>
      </c>
      <c r="F1124">
        <v>5</v>
      </c>
      <c r="G1124">
        <v>1</v>
      </c>
      <c r="H1124">
        <v>3</v>
      </c>
      <c r="I1124">
        <v>2</v>
      </c>
      <c r="J1124">
        <v>6</v>
      </c>
      <c r="L1124">
        <v>1</v>
      </c>
      <c r="V1124">
        <f>IF(AND(Table1[[#This Row],[age]]&lt;=18, Table1[[#This Row],[engaged_in_prod]] = 1),1,0)</f>
        <v>0</v>
      </c>
      <c r="Y1124" s="2">
        <v>1127</v>
      </c>
      <c r="Z1124" s="3">
        <v>0</v>
      </c>
    </row>
    <row r="1125" spans="1:26" x14ac:dyDescent="0.25">
      <c r="A1125">
        <v>1507</v>
      </c>
      <c r="B1125">
        <v>3</v>
      </c>
      <c r="C1125">
        <v>1</v>
      </c>
      <c r="D1125">
        <v>13</v>
      </c>
      <c r="E1125">
        <v>3</v>
      </c>
      <c r="F1125">
        <v>5</v>
      </c>
      <c r="G1125">
        <v>1</v>
      </c>
      <c r="H1125">
        <v>5</v>
      </c>
      <c r="I1125">
        <v>1</v>
      </c>
      <c r="K1125">
        <v>2</v>
      </c>
      <c r="L1125">
        <v>1</v>
      </c>
      <c r="V1125">
        <f>IF(AND(Table1[[#This Row],[age]]&lt;=18, Table1[[#This Row],[engaged_in_prod]] = 1),1,0)</f>
        <v>1</v>
      </c>
      <c r="Y1125" s="2">
        <v>1128</v>
      </c>
      <c r="Z1125" s="3">
        <v>0</v>
      </c>
    </row>
    <row r="1126" spans="1:26" x14ac:dyDescent="0.25">
      <c r="A1126">
        <v>1531</v>
      </c>
      <c r="B1126">
        <v>3</v>
      </c>
      <c r="C1126">
        <v>2</v>
      </c>
      <c r="D1126">
        <v>13</v>
      </c>
      <c r="E1126">
        <v>3</v>
      </c>
      <c r="F1126">
        <v>5</v>
      </c>
      <c r="G1126">
        <v>1</v>
      </c>
      <c r="H1126">
        <v>2</v>
      </c>
      <c r="I1126">
        <v>1</v>
      </c>
      <c r="K1126">
        <v>1</v>
      </c>
      <c r="L1126">
        <v>1</v>
      </c>
      <c r="V1126">
        <f>IF(AND(Table1[[#This Row],[age]]&lt;=18, Table1[[#This Row],[engaged_in_prod]] = 1),1,0)</f>
        <v>1</v>
      </c>
      <c r="Y1126" s="2">
        <v>1129</v>
      </c>
      <c r="Z1126" s="3">
        <v>2</v>
      </c>
    </row>
    <row r="1127" spans="1:26" x14ac:dyDescent="0.25">
      <c r="A1127">
        <v>168</v>
      </c>
      <c r="B1127">
        <v>8</v>
      </c>
      <c r="C1127">
        <v>2</v>
      </c>
      <c r="D1127">
        <v>1</v>
      </c>
      <c r="E1127">
        <v>3</v>
      </c>
      <c r="G1127">
        <v>2</v>
      </c>
      <c r="L1127">
        <v>1</v>
      </c>
      <c r="V1127">
        <f>IF(AND(Table1[[#This Row],[age]]&lt;=18, Table1[[#This Row],[engaged_in_prod]] = 1),1,0)</f>
        <v>0</v>
      </c>
      <c r="Y1127" s="2">
        <v>1130</v>
      </c>
      <c r="Z1127" s="3">
        <v>0</v>
      </c>
    </row>
    <row r="1128" spans="1:26" x14ac:dyDescent="0.25">
      <c r="A1128">
        <v>168</v>
      </c>
      <c r="B1128">
        <v>7</v>
      </c>
      <c r="C1128">
        <v>2</v>
      </c>
      <c r="D1128">
        <v>3</v>
      </c>
      <c r="E1128">
        <v>3</v>
      </c>
      <c r="G1128">
        <v>2</v>
      </c>
      <c r="L1128">
        <v>1</v>
      </c>
      <c r="V1128">
        <f>IF(AND(Table1[[#This Row],[age]]&lt;=18, Table1[[#This Row],[engaged_in_prod]] = 1),1,0)</f>
        <v>0</v>
      </c>
      <c r="Y1128" s="2">
        <v>1131</v>
      </c>
      <c r="Z1128" s="3">
        <v>0</v>
      </c>
    </row>
    <row r="1129" spans="1:26" x14ac:dyDescent="0.25">
      <c r="A1129">
        <v>168</v>
      </c>
      <c r="B1129">
        <v>6</v>
      </c>
      <c r="C1129">
        <v>1</v>
      </c>
      <c r="D1129">
        <v>5</v>
      </c>
      <c r="E1129">
        <v>3</v>
      </c>
      <c r="G1129">
        <v>1</v>
      </c>
      <c r="H1129">
        <v>0</v>
      </c>
      <c r="I1129">
        <v>2</v>
      </c>
      <c r="J1129">
        <v>5</v>
      </c>
      <c r="L1129">
        <v>1</v>
      </c>
      <c r="V1129">
        <f>IF(AND(Table1[[#This Row],[age]]&lt;=18, Table1[[#This Row],[engaged_in_prod]] = 1),1,0)</f>
        <v>0</v>
      </c>
      <c r="Y1129" s="2">
        <v>1132</v>
      </c>
      <c r="Z1129" s="3">
        <v>1</v>
      </c>
    </row>
    <row r="1130" spans="1:26" x14ac:dyDescent="0.25">
      <c r="A1130">
        <v>1535</v>
      </c>
      <c r="B1130">
        <v>4</v>
      </c>
      <c r="C1130">
        <v>2</v>
      </c>
      <c r="D1130">
        <v>13</v>
      </c>
      <c r="E1130">
        <v>3</v>
      </c>
      <c r="F1130">
        <v>5</v>
      </c>
      <c r="G1130">
        <v>1</v>
      </c>
      <c r="H1130">
        <v>5</v>
      </c>
      <c r="I1130">
        <v>1</v>
      </c>
      <c r="K1130">
        <v>1</v>
      </c>
      <c r="L1130">
        <v>1</v>
      </c>
      <c r="V1130">
        <f>IF(AND(Table1[[#This Row],[age]]&lt;=18, Table1[[#This Row],[engaged_in_prod]] = 1),1,0)</f>
        <v>1</v>
      </c>
      <c r="Y1130" s="2">
        <v>1133</v>
      </c>
      <c r="Z1130" s="3">
        <v>1</v>
      </c>
    </row>
    <row r="1131" spans="1:26" x14ac:dyDescent="0.25">
      <c r="A1131">
        <v>1536</v>
      </c>
      <c r="B1131">
        <v>11</v>
      </c>
      <c r="C1131">
        <v>2</v>
      </c>
      <c r="D1131">
        <v>13</v>
      </c>
      <c r="E1131">
        <v>8</v>
      </c>
      <c r="F1131">
        <v>5</v>
      </c>
      <c r="G1131">
        <v>1</v>
      </c>
      <c r="H1131">
        <v>0</v>
      </c>
      <c r="I1131">
        <v>1</v>
      </c>
      <c r="K1131">
        <v>1</v>
      </c>
      <c r="L1131">
        <v>1</v>
      </c>
      <c r="V1131">
        <f>IF(AND(Table1[[#This Row],[age]]&lt;=18, Table1[[#This Row],[engaged_in_prod]] = 1),1,0)</f>
        <v>1</v>
      </c>
      <c r="Y1131" s="2">
        <v>1134</v>
      </c>
      <c r="Z1131" s="3">
        <v>0</v>
      </c>
    </row>
    <row r="1132" spans="1:26" x14ac:dyDescent="0.25">
      <c r="A1132">
        <v>1538</v>
      </c>
      <c r="B1132">
        <v>5</v>
      </c>
      <c r="C1132">
        <v>1</v>
      </c>
      <c r="D1132">
        <v>13</v>
      </c>
      <c r="E1132">
        <v>3</v>
      </c>
      <c r="F1132">
        <v>5</v>
      </c>
      <c r="G1132">
        <v>1</v>
      </c>
      <c r="H1132">
        <v>5</v>
      </c>
      <c r="I1132">
        <v>1</v>
      </c>
      <c r="K1132">
        <v>2</v>
      </c>
      <c r="L1132">
        <v>1</v>
      </c>
      <c r="V1132">
        <f>IF(AND(Table1[[#This Row],[age]]&lt;=18, Table1[[#This Row],[engaged_in_prod]] = 1),1,0)</f>
        <v>1</v>
      </c>
      <c r="Y1132" s="2">
        <v>1135</v>
      </c>
      <c r="Z1132" s="3">
        <v>4</v>
      </c>
    </row>
    <row r="1133" spans="1:26" x14ac:dyDescent="0.25">
      <c r="A1133">
        <v>1542</v>
      </c>
      <c r="B1133">
        <v>7</v>
      </c>
      <c r="C1133">
        <v>2</v>
      </c>
      <c r="D1133">
        <v>13</v>
      </c>
      <c r="E1133">
        <v>3</v>
      </c>
      <c r="F1133">
        <v>5</v>
      </c>
      <c r="G1133">
        <v>1</v>
      </c>
      <c r="H1133">
        <v>3</v>
      </c>
      <c r="I1133">
        <v>1</v>
      </c>
      <c r="K1133">
        <v>1</v>
      </c>
      <c r="L1133">
        <v>1</v>
      </c>
      <c r="V1133">
        <f>IF(AND(Table1[[#This Row],[age]]&lt;=18, Table1[[#This Row],[engaged_in_prod]] = 1),1,0)</f>
        <v>1</v>
      </c>
      <c r="Y1133" s="2">
        <v>1136</v>
      </c>
      <c r="Z1133" s="3">
        <v>0</v>
      </c>
    </row>
    <row r="1134" spans="1:26" x14ac:dyDescent="0.25">
      <c r="A1134">
        <v>1560</v>
      </c>
      <c r="B1134">
        <v>4</v>
      </c>
      <c r="C1134">
        <v>2</v>
      </c>
      <c r="D1134">
        <v>13</v>
      </c>
      <c r="E1134">
        <v>3</v>
      </c>
      <c r="F1134">
        <v>5</v>
      </c>
      <c r="G1134">
        <v>1</v>
      </c>
      <c r="H1134">
        <v>1</v>
      </c>
      <c r="I1134">
        <v>1</v>
      </c>
      <c r="K1134">
        <v>1</v>
      </c>
      <c r="L1134">
        <v>1</v>
      </c>
      <c r="V1134">
        <f>IF(AND(Table1[[#This Row],[age]]&lt;=18, Table1[[#This Row],[engaged_in_prod]] = 1),1,0)</f>
        <v>1</v>
      </c>
      <c r="Y1134" s="2">
        <v>1137</v>
      </c>
      <c r="Z1134" s="3">
        <v>0</v>
      </c>
    </row>
    <row r="1135" spans="1:26" x14ac:dyDescent="0.25">
      <c r="A1135">
        <v>169</v>
      </c>
      <c r="B1135">
        <v>11</v>
      </c>
      <c r="C1135">
        <v>2</v>
      </c>
      <c r="D1135">
        <v>2</v>
      </c>
      <c r="E1135">
        <v>3</v>
      </c>
      <c r="G1135">
        <v>2</v>
      </c>
      <c r="L1135">
        <v>1</v>
      </c>
      <c r="V1135">
        <f>IF(AND(Table1[[#This Row],[age]]&lt;=18, Table1[[#This Row],[engaged_in_prod]] = 1),1,0)</f>
        <v>0</v>
      </c>
      <c r="Y1135" s="2">
        <v>1138</v>
      </c>
      <c r="Z1135" s="3">
        <v>3</v>
      </c>
    </row>
    <row r="1136" spans="1:26" x14ac:dyDescent="0.25">
      <c r="A1136">
        <v>169</v>
      </c>
      <c r="B1136">
        <v>9</v>
      </c>
      <c r="C1136">
        <v>2</v>
      </c>
      <c r="D1136">
        <v>2</v>
      </c>
      <c r="E1136">
        <v>3</v>
      </c>
      <c r="G1136">
        <v>2</v>
      </c>
      <c r="L1136">
        <v>1</v>
      </c>
      <c r="V1136">
        <f>IF(AND(Table1[[#This Row],[age]]&lt;=18, Table1[[#This Row],[engaged_in_prod]] = 1),1,0)</f>
        <v>0</v>
      </c>
      <c r="Y1136" s="2">
        <v>1139</v>
      </c>
      <c r="Z1136" s="3">
        <v>0</v>
      </c>
    </row>
    <row r="1137" spans="1:26" x14ac:dyDescent="0.25">
      <c r="A1137">
        <v>169</v>
      </c>
      <c r="B1137">
        <v>10</v>
      </c>
      <c r="C1137">
        <v>2</v>
      </c>
      <c r="D1137">
        <v>6</v>
      </c>
      <c r="E1137">
        <v>3</v>
      </c>
      <c r="G1137">
        <v>1</v>
      </c>
      <c r="H1137">
        <v>0</v>
      </c>
      <c r="I1137">
        <v>2</v>
      </c>
      <c r="J1137">
        <v>5</v>
      </c>
      <c r="L1137">
        <v>1</v>
      </c>
      <c r="V1137">
        <f>IF(AND(Table1[[#This Row],[age]]&lt;=18, Table1[[#This Row],[engaged_in_prod]] = 1),1,0)</f>
        <v>0</v>
      </c>
      <c r="Y1137" s="2">
        <v>1140</v>
      </c>
      <c r="Z1137" s="3">
        <v>1</v>
      </c>
    </row>
    <row r="1138" spans="1:26" x14ac:dyDescent="0.25">
      <c r="A1138">
        <v>1566</v>
      </c>
      <c r="B1138">
        <v>5</v>
      </c>
      <c r="C1138">
        <v>2</v>
      </c>
      <c r="D1138">
        <v>13</v>
      </c>
      <c r="E1138">
        <v>3</v>
      </c>
      <c r="F1138">
        <v>5</v>
      </c>
      <c r="G1138">
        <v>1</v>
      </c>
      <c r="H1138">
        <v>0</v>
      </c>
      <c r="I1138">
        <v>1</v>
      </c>
      <c r="K1138">
        <v>1</v>
      </c>
      <c r="L1138">
        <v>1</v>
      </c>
      <c r="V1138">
        <f>IF(AND(Table1[[#This Row],[age]]&lt;=18, Table1[[#This Row],[engaged_in_prod]] = 1),1,0)</f>
        <v>1</v>
      </c>
      <c r="Y1138" s="2">
        <v>1141</v>
      </c>
      <c r="Z1138" s="3">
        <v>0</v>
      </c>
    </row>
    <row r="1139" spans="1:26" x14ac:dyDescent="0.25">
      <c r="A1139">
        <v>169</v>
      </c>
      <c r="B1139">
        <v>7</v>
      </c>
      <c r="C1139">
        <v>1</v>
      </c>
      <c r="D1139">
        <v>12</v>
      </c>
      <c r="E1139">
        <v>3</v>
      </c>
      <c r="F1139">
        <v>5</v>
      </c>
      <c r="G1139">
        <v>1</v>
      </c>
      <c r="H1139">
        <v>1</v>
      </c>
      <c r="I1139">
        <v>2</v>
      </c>
      <c r="J1139">
        <v>6</v>
      </c>
      <c r="L1139">
        <v>1</v>
      </c>
      <c r="V1139">
        <f>IF(AND(Table1[[#This Row],[age]]&lt;=18, Table1[[#This Row],[engaged_in_prod]] = 1),1,0)</f>
        <v>0</v>
      </c>
      <c r="Y1139" s="2">
        <v>1142</v>
      </c>
      <c r="Z1139" s="3">
        <v>0</v>
      </c>
    </row>
    <row r="1140" spans="1:26" x14ac:dyDescent="0.25">
      <c r="A1140">
        <v>169</v>
      </c>
      <c r="B1140">
        <v>6</v>
      </c>
      <c r="C1140">
        <v>1</v>
      </c>
      <c r="D1140">
        <v>14</v>
      </c>
      <c r="E1140">
        <v>3</v>
      </c>
      <c r="F1140">
        <v>5</v>
      </c>
      <c r="G1140">
        <v>1</v>
      </c>
      <c r="H1140">
        <v>2</v>
      </c>
      <c r="I1140">
        <v>2</v>
      </c>
      <c r="J1140">
        <v>6</v>
      </c>
      <c r="L1140">
        <v>1</v>
      </c>
      <c r="V1140">
        <f>IF(AND(Table1[[#This Row],[age]]&lt;=18, Table1[[#This Row],[engaged_in_prod]] = 1),1,0)</f>
        <v>0</v>
      </c>
      <c r="Y1140" s="2">
        <v>1143</v>
      </c>
      <c r="Z1140" s="3">
        <v>0</v>
      </c>
    </row>
    <row r="1141" spans="1:26" x14ac:dyDescent="0.25">
      <c r="A1141">
        <v>169</v>
      </c>
      <c r="B1141">
        <v>5</v>
      </c>
      <c r="C1141">
        <v>1</v>
      </c>
      <c r="D1141">
        <v>16</v>
      </c>
      <c r="E1141">
        <v>3</v>
      </c>
      <c r="F1141">
        <v>5</v>
      </c>
      <c r="G1141">
        <v>1</v>
      </c>
      <c r="H1141">
        <v>3</v>
      </c>
      <c r="I1141">
        <v>2</v>
      </c>
      <c r="J1141">
        <v>6</v>
      </c>
      <c r="L1141">
        <v>1</v>
      </c>
      <c r="V1141">
        <f>IF(AND(Table1[[#This Row],[age]]&lt;=18, Table1[[#This Row],[engaged_in_prod]] = 1),1,0)</f>
        <v>0</v>
      </c>
      <c r="Y1141" s="2">
        <v>1144</v>
      </c>
      <c r="Z1141" s="3">
        <v>0</v>
      </c>
    </row>
    <row r="1142" spans="1:26" x14ac:dyDescent="0.25">
      <c r="A1142">
        <v>169</v>
      </c>
      <c r="B1142">
        <v>4</v>
      </c>
      <c r="C1142">
        <v>2</v>
      </c>
      <c r="D1142">
        <v>18</v>
      </c>
      <c r="E1142">
        <v>3</v>
      </c>
      <c r="F1142">
        <v>5</v>
      </c>
      <c r="G1142">
        <v>1</v>
      </c>
      <c r="H1142">
        <v>4</v>
      </c>
      <c r="I1142">
        <v>2</v>
      </c>
      <c r="J1142">
        <v>6</v>
      </c>
      <c r="L1142">
        <v>1</v>
      </c>
      <c r="V1142">
        <f>IF(AND(Table1[[#This Row],[age]]&lt;=18, Table1[[#This Row],[engaged_in_prod]] = 1),1,0)</f>
        <v>0</v>
      </c>
      <c r="Y1142" s="2">
        <v>1145</v>
      </c>
      <c r="Z1142" s="3">
        <v>0</v>
      </c>
    </row>
    <row r="1143" spans="1:26" x14ac:dyDescent="0.25">
      <c r="A1143">
        <v>1570</v>
      </c>
      <c r="B1143">
        <v>5</v>
      </c>
      <c r="C1143">
        <v>2</v>
      </c>
      <c r="D1143">
        <v>13</v>
      </c>
      <c r="E1143">
        <v>3</v>
      </c>
      <c r="F1143">
        <v>5</v>
      </c>
      <c r="G1143">
        <v>1</v>
      </c>
      <c r="H1143">
        <v>0</v>
      </c>
      <c r="I1143">
        <v>1</v>
      </c>
      <c r="K1143">
        <v>1</v>
      </c>
      <c r="L1143">
        <v>1</v>
      </c>
      <c r="V1143">
        <f>IF(AND(Table1[[#This Row],[age]]&lt;=18, Table1[[#This Row],[engaged_in_prod]] = 1),1,0)</f>
        <v>1</v>
      </c>
      <c r="Y1143" s="2">
        <v>1146</v>
      </c>
      <c r="Z1143" s="3">
        <v>2</v>
      </c>
    </row>
    <row r="1144" spans="1:26" x14ac:dyDescent="0.25">
      <c r="A1144">
        <v>1573</v>
      </c>
      <c r="B1144">
        <v>3</v>
      </c>
      <c r="C1144">
        <v>2</v>
      </c>
      <c r="D1144">
        <v>13</v>
      </c>
      <c r="E1144">
        <v>3</v>
      </c>
      <c r="F1144">
        <v>5</v>
      </c>
      <c r="G1144">
        <v>1</v>
      </c>
      <c r="H1144">
        <v>0</v>
      </c>
      <c r="I1144">
        <v>1</v>
      </c>
      <c r="K1144">
        <v>1</v>
      </c>
      <c r="L1144">
        <v>1</v>
      </c>
      <c r="V1144">
        <f>IF(AND(Table1[[#This Row],[age]]&lt;=18, Table1[[#This Row],[engaged_in_prod]] = 1),1,0)</f>
        <v>1</v>
      </c>
      <c r="Y1144" s="2">
        <v>1147</v>
      </c>
      <c r="Z1144" s="3">
        <v>0</v>
      </c>
    </row>
    <row r="1145" spans="1:26" x14ac:dyDescent="0.25">
      <c r="A1145">
        <v>1574</v>
      </c>
      <c r="B1145">
        <v>8</v>
      </c>
      <c r="C1145">
        <v>2</v>
      </c>
      <c r="D1145">
        <v>13</v>
      </c>
      <c r="E1145">
        <v>3</v>
      </c>
      <c r="F1145">
        <v>5</v>
      </c>
      <c r="G1145">
        <v>1</v>
      </c>
      <c r="H1145">
        <v>0</v>
      </c>
      <c r="I1145">
        <v>1</v>
      </c>
      <c r="K1145">
        <v>1</v>
      </c>
      <c r="L1145">
        <v>1</v>
      </c>
      <c r="V1145">
        <f>IF(AND(Table1[[#This Row],[age]]&lt;=18, Table1[[#This Row],[engaged_in_prod]] = 1),1,0)</f>
        <v>1</v>
      </c>
      <c r="Y1145" s="2">
        <v>1148</v>
      </c>
      <c r="Z1145" s="3">
        <v>0</v>
      </c>
    </row>
    <row r="1146" spans="1:26" x14ac:dyDescent="0.25">
      <c r="A1146">
        <v>170</v>
      </c>
      <c r="B1146">
        <v>3</v>
      </c>
      <c r="C1146">
        <v>2</v>
      </c>
      <c r="D1146">
        <v>2</v>
      </c>
      <c r="E1146">
        <v>3</v>
      </c>
      <c r="G1146">
        <v>2</v>
      </c>
      <c r="L1146">
        <v>1</v>
      </c>
      <c r="V1146">
        <f>IF(AND(Table1[[#This Row],[age]]&lt;=18, Table1[[#This Row],[engaged_in_prod]] = 1),1,0)</f>
        <v>0</v>
      </c>
      <c r="Y1146" s="2">
        <v>1149</v>
      </c>
      <c r="Z1146" s="3">
        <v>0</v>
      </c>
    </row>
    <row r="1147" spans="1:26" x14ac:dyDescent="0.25">
      <c r="A1147">
        <v>59</v>
      </c>
      <c r="B1147">
        <v>4</v>
      </c>
      <c r="C1147">
        <v>2</v>
      </c>
      <c r="D1147">
        <v>14</v>
      </c>
      <c r="E1147">
        <v>3</v>
      </c>
      <c r="F1147">
        <v>5</v>
      </c>
      <c r="G1147">
        <v>1</v>
      </c>
      <c r="H1147">
        <v>5</v>
      </c>
      <c r="I1147">
        <v>1</v>
      </c>
      <c r="K1147">
        <v>2</v>
      </c>
      <c r="L1147">
        <v>1</v>
      </c>
      <c r="V1147">
        <f>IF(AND(Table1[[#This Row],[age]]&lt;=18, Table1[[#This Row],[engaged_in_prod]] = 1),1,0)</f>
        <v>1</v>
      </c>
      <c r="Y1147" s="2">
        <v>1150</v>
      </c>
      <c r="Z1147" s="3">
        <v>0</v>
      </c>
    </row>
    <row r="1148" spans="1:26" x14ac:dyDescent="0.25">
      <c r="A1148">
        <v>74</v>
      </c>
      <c r="B1148">
        <v>3</v>
      </c>
      <c r="C1148">
        <v>1</v>
      </c>
      <c r="D1148">
        <v>14</v>
      </c>
      <c r="E1148">
        <v>3</v>
      </c>
      <c r="F1148">
        <v>5</v>
      </c>
      <c r="G1148">
        <v>1</v>
      </c>
      <c r="H1148">
        <v>4</v>
      </c>
      <c r="I1148">
        <v>1</v>
      </c>
      <c r="K1148">
        <v>2</v>
      </c>
      <c r="L1148">
        <v>1</v>
      </c>
      <c r="V1148">
        <f>IF(AND(Table1[[#This Row],[age]]&lt;=18, Table1[[#This Row],[engaged_in_prod]] = 1),1,0)</f>
        <v>1</v>
      </c>
      <c r="Y1148" s="2">
        <v>1151</v>
      </c>
      <c r="Z1148" s="3">
        <v>0</v>
      </c>
    </row>
    <row r="1149" spans="1:26" x14ac:dyDescent="0.25">
      <c r="A1149">
        <v>113</v>
      </c>
      <c r="B1149">
        <v>5</v>
      </c>
      <c r="C1149">
        <v>1</v>
      </c>
      <c r="D1149">
        <v>14</v>
      </c>
      <c r="E1149">
        <v>4</v>
      </c>
      <c r="F1149">
        <v>5</v>
      </c>
      <c r="G1149">
        <v>1</v>
      </c>
      <c r="H1149">
        <v>5</v>
      </c>
      <c r="I1149">
        <v>1</v>
      </c>
      <c r="K1149">
        <v>2</v>
      </c>
      <c r="L1149">
        <v>1</v>
      </c>
      <c r="V1149">
        <f>IF(AND(Table1[[#This Row],[age]]&lt;=18, Table1[[#This Row],[engaged_in_prod]] = 1),1,0)</f>
        <v>1</v>
      </c>
      <c r="Y1149" s="2">
        <v>1152</v>
      </c>
      <c r="Z1149" s="3">
        <v>0</v>
      </c>
    </row>
    <row r="1150" spans="1:26" x14ac:dyDescent="0.25">
      <c r="A1150">
        <v>120</v>
      </c>
      <c r="B1150">
        <v>3</v>
      </c>
      <c r="C1150">
        <v>2</v>
      </c>
      <c r="D1150">
        <v>14</v>
      </c>
      <c r="E1150">
        <v>3</v>
      </c>
      <c r="F1150">
        <v>5</v>
      </c>
      <c r="G1150">
        <v>1</v>
      </c>
      <c r="H1150">
        <v>0</v>
      </c>
      <c r="I1150">
        <v>1</v>
      </c>
      <c r="K1150">
        <v>1</v>
      </c>
      <c r="V1150">
        <f>IF(AND(Table1[[#This Row],[age]]&lt;=18, Table1[[#This Row],[engaged_in_prod]] = 1),1,0)</f>
        <v>1</v>
      </c>
      <c r="Y1150" s="2">
        <v>1153</v>
      </c>
      <c r="Z1150" s="3">
        <v>3</v>
      </c>
    </row>
    <row r="1151" spans="1:26" x14ac:dyDescent="0.25">
      <c r="A1151">
        <v>126</v>
      </c>
      <c r="B1151">
        <v>5</v>
      </c>
      <c r="C1151">
        <v>2</v>
      </c>
      <c r="D1151">
        <v>14</v>
      </c>
      <c r="E1151">
        <v>3</v>
      </c>
      <c r="F1151">
        <v>5</v>
      </c>
      <c r="G1151">
        <v>1</v>
      </c>
      <c r="H1151">
        <v>0</v>
      </c>
      <c r="I1151">
        <v>1</v>
      </c>
      <c r="K1151">
        <v>1</v>
      </c>
      <c r="L1151">
        <v>1</v>
      </c>
      <c r="V1151">
        <f>IF(AND(Table1[[#This Row],[age]]&lt;=18, Table1[[#This Row],[engaged_in_prod]] = 1),1,0)</f>
        <v>1</v>
      </c>
      <c r="Y1151" s="2">
        <v>1154</v>
      </c>
      <c r="Z1151" s="3">
        <v>3</v>
      </c>
    </row>
    <row r="1152" spans="1:26" x14ac:dyDescent="0.25">
      <c r="A1152">
        <v>171</v>
      </c>
      <c r="B1152">
        <v>6</v>
      </c>
      <c r="C1152">
        <v>1</v>
      </c>
      <c r="D1152">
        <v>12</v>
      </c>
      <c r="E1152">
        <v>3</v>
      </c>
      <c r="F1152">
        <v>5</v>
      </c>
      <c r="G1152">
        <v>1</v>
      </c>
      <c r="H1152">
        <v>1</v>
      </c>
      <c r="I1152">
        <v>2</v>
      </c>
      <c r="J1152">
        <v>6</v>
      </c>
      <c r="L1152">
        <v>1</v>
      </c>
      <c r="V1152">
        <f>IF(AND(Table1[[#This Row],[age]]&lt;=18, Table1[[#This Row],[engaged_in_prod]] = 1),1,0)</f>
        <v>0</v>
      </c>
      <c r="Y1152" s="2">
        <v>1155</v>
      </c>
      <c r="Z1152" s="3">
        <v>0</v>
      </c>
    </row>
    <row r="1153" spans="1:26" x14ac:dyDescent="0.25">
      <c r="A1153">
        <v>171</v>
      </c>
      <c r="B1153">
        <v>5</v>
      </c>
      <c r="C1153">
        <v>2</v>
      </c>
      <c r="D1153">
        <v>14</v>
      </c>
      <c r="E1153">
        <v>3</v>
      </c>
      <c r="F1153">
        <v>5</v>
      </c>
      <c r="G1153">
        <v>1</v>
      </c>
      <c r="H1153">
        <v>1</v>
      </c>
      <c r="I1153">
        <v>2</v>
      </c>
      <c r="J1153">
        <v>6</v>
      </c>
      <c r="L1153">
        <v>1</v>
      </c>
      <c r="V1153">
        <f>IF(AND(Table1[[#This Row],[age]]&lt;=18, Table1[[#This Row],[engaged_in_prod]] = 1),1,0)</f>
        <v>0</v>
      </c>
      <c r="Y1153" s="2">
        <v>1156</v>
      </c>
      <c r="Z1153" s="3">
        <v>0</v>
      </c>
    </row>
    <row r="1154" spans="1:26" x14ac:dyDescent="0.25">
      <c r="A1154">
        <v>171</v>
      </c>
      <c r="B1154">
        <v>4</v>
      </c>
      <c r="C1154">
        <v>2</v>
      </c>
      <c r="D1154">
        <v>16</v>
      </c>
      <c r="E1154">
        <v>3</v>
      </c>
      <c r="F1154">
        <v>5</v>
      </c>
      <c r="G1154">
        <v>1</v>
      </c>
      <c r="H1154">
        <v>2</v>
      </c>
      <c r="I1154">
        <v>2</v>
      </c>
      <c r="J1154">
        <v>6</v>
      </c>
      <c r="L1154">
        <v>1</v>
      </c>
      <c r="V1154">
        <f>IF(AND(Table1[[#This Row],[age]]&lt;=18, Table1[[#This Row],[engaged_in_prod]] = 1),1,0)</f>
        <v>0</v>
      </c>
      <c r="Y1154" s="2">
        <v>1157</v>
      </c>
      <c r="Z1154" s="3">
        <v>0</v>
      </c>
    </row>
    <row r="1155" spans="1:26" x14ac:dyDescent="0.25">
      <c r="A1155">
        <v>163</v>
      </c>
      <c r="B1155">
        <v>4</v>
      </c>
      <c r="C1155">
        <v>2</v>
      </c>
      <c r="D1155">
        <v>14</v>
      </c>
      <c r="E1155">
        <v>3</v>
      </c>
      <c r="F1155">
        <v>5</v>
      </c>
      <c r="G1155">
        <v>1</v>
      </c>
      <c r="H1155">
        <v>0</v>
      </c>
      <c r="I1155">
        <v>1</v>
      </c>
      <c r="K1155">
        <v>1</v>
      </c>
      <c r="L1155">
        <v>1</v>
      </c>
      <c r="V1155">
        <f>IF(AND(Table1[[#This Row],[age]]&lt;=18, Table1[[#This Row],[engaged_in_prod]] = 1),1,0)</f>
        <v>1</v>
      </c>
      <c r="Y1155" s="2">
        <v>1158</v>
      </c>
      <c r="Z1155" s="3">
        <v>0</v>
      </c>
    </row>
    <row r="1156" spans="1:26" x14ac:dyDescent="0.25">
      <c r="A1156">
        <v>171</v>
      </c>
      <c r="B1156">
        <v>2</v>
      </c>
      <c r="C1156">
        <v>2</v>
      </c>
      <c r="D1156">
        <v>20</v>
      </c>
      <c r="E1156">
        <v>3</v>
      </c>
      <c r="F1156">
        <v>5</v>
      </c>
      <c r="G1156">
        <v>1</v>
      </c>
      <c r="H1156">
        <v>7</v>
      </c>
      <c r="I1156">
        <v>2</v>
      </c>
      <c r="J1156">
        <v>6</v>
      </c>
      <c r="L1156">
        <v>1</v>
      </c>
      <c r="V1156">
        <f>IF(AND(Table1[[#This Row],[age]]&lt;=18, Table1[[#This Row],[engaged_in_prod]] = 1),1,0)</f>
        <v>0</v>
      </c>
      <c r="Y1156" s="2">
        <v>1159</v>
      </c>
      <c r="Z1156" s="3">
        <v>0</v>
      </c>
    </row>
    <row r="1157" spans="1:26" x14ac:dyDescent="0.25">
      <c r="A1157">
        <v>166</v>
      </c>
      <c r="B1157">
        <v>4</v>
      </c>
      <c r="C1157">
        <v>1</v>
      </c>
      <c r="D1157">
        <v>14</v>
      </c>
      <c r="E1157">
        <v>3</v>
      </c>
      <c r="F1157">
        <v>5</v>
      </c>
      <c r="G1157">
        <v>1</v>
      </c>
      <c r="H1157">
        <v>3</v>
      </c>
      <c r="I1157">
        <v>1</v>
      </c>
      <c r="K1157">
        <v>2</v>
      </c>
      <c r="L1157">
        <v>1</v>
      </c>
      <c r="V1157">
        <f>IF(AND(Table1[[#This Row],[age]]&lt;=18, Table1[[#This Row],[engaged_in_prod]] = 1),1,0)</f>
        <v>1</v>
      </c>
      <c r="Y1157" s="2">
        <v>1160</v>
      </c>
      <c r="Z1157" s="3">
        <v>2</v>
      </c>
    </row>
    <row r="1158" spans="1:26" x14ac:dyDescent="0.25">
      <c r="A1158">
        <v>172</v>
      </c>
      <c r="B1158">
        <v>5</v>
      </c>
      <c r="C1158">
        <v>2</v>
      </c>
      <c r="D1158">
        <v>7</v>
      </c>
      <c r="E1158">
        <v>3</v>
      </c>
      <c r="G1158">
        <v>1</v>
      </c>
      <c r="H1158">
        <v>0</v>
      </c>
      <c r="I1158">
        <v>2</v>
      </c>
      <c r="J1158">
        <v>6</v>
      </c>
      <c r="L1158">
        <v>1</v>
      </c>
      <c r="V1158">
        <f>IF(AND(Table1[[#This Row],[age]]&lt;=18, Table1[[#This Row],[engaged_in_prod]] = 1),1,0)</f>
        <v>0</v>
      </c>
      <c r="Y1158" s="2">
        <v>1161</v>
      </c>
      <c r="Z1158" s="3">
        <v>0</v>
      </c>
    </row>
    <row r="1159" spans="1:26" x14ac:dyDescent="0.25">
      <c r="A1159">
        <v>172</v>
      </c>
      <c r="B1159">
        <v>4</v>
      </c>
      <c r="C1159">
        <v>1</v>
      </c>
      <c r="D1159">
        <v>10</v>
      </c>
      <c r="E1159">
        <v>3</v>
      </c>
      <c r="G1159">
        <v>1</v>
      </c>
      <c r="H1159">
        <v>2</v>
      </c>
      <c r="I1159">
        <v>2</v>
      </c>
      <c r="J1159">
        <v>6</v>
      </c>
      <c r="L1159">
        <v>1</v>
      </c>
      <c r="V1159">
        <f>IF(AND(Table1[[#This Row],[age]]&lt;=18, Table1[[#This Row],[engaged_in_prod]] = 1),1,0)</f>
        <v>0</v>
      </c>
      <c r="Y1159" s="2">
        <v>1162</v>
      </c>
      <c r="Z1159" s="3">
        <v>2</v>
      </c>
    </row>
    <row r="1160" spans="1:26" x14ac:dyDescent="0.25">
      <c r="A1160">
        <v>172</v>
      </c>
      <c r="B1160">
        <v>3</v>
      </c>
      <c r="C1160">
        <v>2</v>
      </c>
      <c r="D1160">
        <v>14</v>
      </c>
      <c r="E1160">
        <v>3</v>
      </c>
      <c r="F1160">
        <v>5</v>
      </c>
      <c r="G1160">
        <v>1</v>
      </c>
      <c r="H1160">
        <v>3</v>
      </c>
      <c r="I1160">
        <v>1</v>
      </c>
      <c r="K1160">
        <v>1</v>
      </c>
      <c r="L1160">
        <v>1</v>
      </c>
      <c r="V1160">
        <f>IF(AND(Table1[[#This Row],[age]]&lt;=18, Table1[[#This Row],[engaged_in_prod]] = 1),1,0)</f>
        <v>1</v>
      </c>
      <c r="Y1160" s="2">
        <v>1163</v>
      </c>
      <c r="Z1160" s="3">
        <v>0</v>
      </c>
    </row>
    <row r="1161" spans="1:26" x14ac:dyDescent="0.25">
      <c r="A1161">
        <v>182</v>
      </c>
      <c r="B1161">
        <v>3</v>
      </c>
      <c r="C1161">
        <v>1</v>
      </c>
      <c r="D1161">
        <v>14</v>
      </c>
      <c r="E1161">
        <v>3</v>
      </c>
      <c r="F1161">
        <v>5</v>
      </c>
      <c r="G1161">
        <v>1</v>
      </c>
      <c r="H1161">
        <v>0</v>
      </c>
      <c r="I1161">
        <v>1</v>
      </c>
      <c r="K1161">
        <v>2</v>
      </c>
      <c r="L1161">
        <v>1</v>
      </c>
      <c r="V1161">
        <f>IF(AND(Table1[[#This Row],[age]]&lt;=18, Table1[[#This Row],[engaged_in_prod]] = 1),1,0)</f>
        <v>1</v>
      </c>
      <c r="Y1161" s="2">
        <v>1164</v>
      </c>
      <c r="Z1161" s="3">
        <v>2</v>
      </c>
    </row>
    <row r="1162" spans="1:26" x14ac:dyDescent="0.25">
      <c r="A1162">
        <v>221</v>
      </c>
      <c r="B1162">
        <v>3</v>
      </c>
      <c r="C1162">
        <v>1</v>
      </c>
      <c r="D1162">
        <v>14</v>
      </c>
      <c r="E1162">
        <v>3</v>
      </c>
      <c r="F1162">
        <v>5</v>
      </c>
      <c r="G1162">
        <v>1</v>
      </c>
      <c r="H1162">
        <v>4</v>
      </c>
      <c r="I1162">
        <v>1</v>
      </c>
      <c r="K1162">
        <v>1</v>
      </c>
      <c r="L1162">
        <v>1</v>
      </c>
      <c r="V1162">
        <f>IF(AND(Table1[[#This Row],[age]]&lt;=18, Table1[[#This Row],[engaged_in_prod]] = 1),1,0)</f>
        <v>1</v>
      </c>
      <c r="Y1162" s="2">
        <v>1165</v>
      </c>
      <c r="Z1162" s="3">
        <v>2</v>
      </c>
    </row>
    <row r="1163" spans="1:26" x14ac:dyDescent="0.25">
      <c r="A1163">
        <v>173</v>
      </c>
      <c r="B1163">
        <v>3</v>
      </c>
      <c r="C1163">
        <v>1</v>
      </c>
      <c r="D1163">
        <v>3</v>
      </c>
      <c r="E1163">
        <v>3</v>
      </c>
      <c r="G1163">
        <v>2</v>
      </c>
      <c r="L1163">
        <v>2</v>
      </c>
      <c r="V1163">
        <f>IF(AND(Table1[[#This Row],[age]]&lt;=18, Table1[[#This Row],[engaged_in_prod]] = 1),1,0)</f>
        <v>0</v>
      </c>
      <c r="Y1163" s="2">
        <v>1166</v>
      </c>
      <c r="Z1163" s="3">
        <v>0</v>
      </c>
    </row>
    <row r="1164" spans="1:26" x14ac:dyDescent="0.25">
      <c r="A1164">
        <v>173</v>
      </c>
      <c r="B1164">
        <v>6</v>
      </c>
      <c r="C1164">
        <v>1</v>
      </c>
      <c r="D1164">
        <v>5</v>
      </c>
      <c r="E1164">
        <v>3</v>
      </c>
      <c r="G1164">
        <v>1</v>
      </c>
      <c r="H1164">
        <v>0</v>
      </c>
      <c r="I1164">
        <v>2</v>
      </c>
      <c r="J1164">
        <v>5</v>
      </c>
      <c r="L1164">
        <v>2</v>
      </c>
      <c r="V1164">
        <f>IF(AND(Table1[[#This Row],[age]]&lt;=18, Table1[[#This Row],[engaged_in_prod]] = 1),1,0)</f>
        <v>0</v>
      </c>
      <c r="Y1164" s="2">
        <v>1167</v>
      </c>
      <c r="Z1164" s="3">
        <v>2</v>
      </c>
    </row>
    <row r="1165" spans="1:26" x14ac:dyDescent="0.25">
      <c r="A1165">
        <v>225</v>
      </c>
      <c r="B1165">
        <v>7</v>
      </c>
      <c r="C1165">
        <v>2</v>
      </c>
      <c r="D1165">
        <v>14</v>
      </c>
      <c r="E1165">
        <v>8</v>
      </c>
      <c r="F1165">
        <v>5</v>
      </c>
      <c r="G1165">
        <v>1</v>
      </c>
      <c r="H1165">
        <v>0</v>
      </c>
      <c r="I1165">
        <v>1</v>
      </c>
      <c r="K1165">
        <v>1</v>
      </c>
      <c r="L1165">
        <v>1</v>
      </c>
      <c r="V1165">
        <f>IF(AND(Table1[[#This Row],[age]]&lt;=18, Table1[[#This Row],[engaged_in_prod]] = 1),1,0)</f>
        <v>1</v>
      </c>
      <c r="Y1165" s="2">
        <v>1168</v>
      </c>
      <c r="Z1165" s="3">
        <v>2</v>
      </c>
    </row>
    <row r="1166" spans="1:26" x14ac:dyDescent="0.25">
      <c r="A1166">
        <v>227</v>
      </c>
      <c r="B1166">
        <v>5</v>
      </c>
      <c r="C1166">
        <v>2</v>
      </c>
      <c r="D1166">
        <v>14</v>
      </c>
      <c r="E1166">
        <v>3</v>
      </c>
      <c r="F1166">
        <v>5</v>
      </c>
      <c r="G1166">
        <v>1</v>
      </c>
      <c r="H1166">
        <v>0</v>
      </c>
      <c r="I1166">
        <v>1</v>
      </c>
      <c r="K1166">
        <v>1</v>
      </c>
      <c r="L1166">
        <v>1</v>
      </c>
      <c r="V1166">
        <f>IF(AND(Table1[[#This Row],[age]]&lt;=18, Table1[[#This Row],[engaged_in_prod]] = 1),1,0)</f>
        <v>1</v>
      </c>
      <c r="Y1166" s="2">
        <v>1169</v>
      </c>
      <c r="Z1166" s="3">
        <v>2</v>
      </c>
    </row>
    <row r="1167" spans="1:26" x14ac:dyDescent="0.25">
      <c r="A1167">
        <v>244</v>
      </c>
      <c r="B1167">
        <v>5</v>
      </c>
      <c r="C1167">
        <v>2</v>
      </c>
      <c r="D1167">
        <v>14</v>
      </c>
      <c r="E1167">
        <v>3</v>
      </c>
      <c r="F1167">
        <v>5</v>
      </c>
      <c r="G1167">
        <v>1</v>
      </c>
      <c r="H1167">
        <v>0</v>
      </c>
      <c r="I1167">
        <v>1</v>
      </c>
      <c r="K1167">
        <v>1</v>
      </c>
      <c r="L1167">
        <v>1</v>
      </c>
      <c r="V1167">
        <f>IF(AND(Table1[[#This Row],[age]]&lt;=18, Table1[[#This Row],[engaged_in_prod]] = 1),1,0)</f>
        <v>1</v>
      </c>
      <c r="Y1167" s="2">
        <v>1170</v>
      </c>
      <c r="Z1167" s="3">
        <v>1</v>
      </c>
    </row>
    <row r="1168" spans="1:26" x14ac:dyDescent="0.25">
      <c r="A1168">
        <v>248</v>
      </c>
      <c r="B1168">
        <v>6</v>
      </c>
      <c r="C1168">
        <v>2</v>
      </c>
      <c r="D1168">
        <v>14</v>
      </c>
      <c r="E1168">
        <v>3</v>
      </c>
      <c r="F1168">
        <v>5</v>
      </c>
      <c r="G1168">
        <v>1</v>
      </c>
      <c r="H1168">
        <v>0</v>
      </c>
      <c r="I1168">
        <v>1</v>
      </c>
      <c r="K1168">
        <v>1</v>
      </c>
      <c r="L1168">
        <v>1</v>
      </c>
      <c r="V1168">
        <f>IF(AND(Table1[[#This Row],[age]]&lt;=18, Table1[[#This Row],[engaged_in_prod]] = 1),1,0)</f>
        <v>1</v>
      </c>
      <c r="Y1168" s="2">
        <v>1171</v>
      </c>
      <c r="Z1168" s="3">
        <v>2</v>
      </c>
    </row>
    <row r="1169" spans="1:26" x14ac:dyDescent="0.25">
      <c r="A1169">
        <v>174</v>
      </c>
      <c r="B1169">
        <v>8</v>
      </c>
      <c r="C1169">
        <v>1</v>
      </c>
      <c r="D1169">
        <v>1</v>
      </c>
      <c r="E1169">
        <v>3</v>
      </c>
      <c r="G1169">
        <v>2</v>
      </c>
      <c r="L1169">
        <v>1</v>
      </c>
      <c r="V1169">
        <f>IF(AND(Table1[[#This Row],[age]]&lt;=18, Table1[[#This Row],[engaged_in_prod]] = 1),1,0)</f>
        <v>0</v>
      </c>
      <c r="Y1169" s="2">
        <v>1172</v>
      </c>
      <c r="Z1169" s="3">
        <v>0</v>
      </c>
    </row>
    <row r="1170" spans="1:26" x14ac:dyDescent="0.25">
      <c r="A1170">
        <v>174</v>
      </c>
      <c r="B1170">
        <v>7</v>
      </c>
      <c r="C1170">
        <v>2</v>
      </c>
      <c r="D1170">
        <v>3</v>
      </c>
      <c r="E1170">
        <v>3</v>
      </c>
      <c r="G1170">
        <v>2</v>
      </c>
      <c r="L1170">
        <v>1</v>
      </c>
      <c r="V1170">
        <f>IF(AND(Table1[[#This Row],[age]]&lt;=18, Table1[[#This Row],[engaged_in_prod]] = 1),1,0)</f>
        <v>0</v>
      </c>
      <c r="Y1170" s="2">
        <v>1173</v>
      </c>
      <c r="Z1170" s="3">
        <v>0</v>
      </c>
    </row>
    <row r="1171" spans="1:26" x14ac:dyDescent="0.25">
      <c r="A1171">
        <v>174</v>
      </c>
      <c r="B1171">
        <v>6</v>
      </c>
      <c r="C1171">
        <v>2</v>
      </c>
      <c r="D1171">
        <v>5</v>
      </c>
      <c r="E1171">
        <v>3</v>
      </c>
      <c r="G1171">
        <v>1</v>
      </c>
      <c r="H1171">
        <v>0</v>
      </c>
      <c r="I1171">
        <v>2</v>
      </c>
      <c r="J1171">
        <v>5</v>
      </c>
      <c r="L1171">
        <v>1</v>
      </c>
      <c r="V1171">
        <f>IF(AND(Table1[[#This Row],[age]]&lt;=18, Table1[[#This Row],[engaged_in_prod]] = 1),1,0)</f>
        <v>0</v>
      </c>
      <c r="Y1171" s="2">
        <v>1174</v>
      </c>
      <c r="Z1171" s="3">
        <v>1</v>
      </c>
    </row>
    <row r="1172" spans="1:26" x14ac:dyDescent="0.25">
      <c r="A1172">
        <v>174</v>
      </c>
      <c r="B1172">
        <v>5</v>
      </c>
      <c r="C1172">
        <v>2</v>
      </c>
      <c r="D1172">
        <v>7</v>
      </c>
      <c r="E1172">
        <v>3</v>
      </c>
      <c r="G1172">
        <v>1</v>
      </c>
      <c r="H1172">
        <v>0</v>
      </c>
      <c r="I1172">
        <v>2</v>
      </c>
      <c r="J1172">
        <v>5</v>
      </c>
      <c r="L1172">
        <v>1</v>
      </c>
      <c r="V1172">
        <f>IF(AND(Table1[[#This Row],[age]]&lt;=18, Table1[[#This Row],[engaged_in_prod]] = 1),1,0)</f>
        <v>0</v>
      </c>
      <c r="Y1172" s="2">
        <v>1175</v>
      </c>
      <c r="Z1172" s="3">
        <v>0</v>
      </c>
    </row>
    <row r="1173" spans="1:26" x14ac:dyDescent="0.25">
      <c r="A1173">
        <v>174</v>
      </c>
      <c r="B1173">
        <v>4</v>
      </c>
      <c r="C1173">
        <v>2</v>
      </c>
      <c r="D1173">
        <v>9</v>
      </c>
      <c r="E1173">
        <v>3</v>
      </c>
      <c r="G1173">
        <v>1</v>
      </c>
      <c r="H1173">
        <v>0</v>
      </c>
      <c r="I1173">
        <v>2</v>
      </c>
      <c r="J1173">
        <v>6</v>
      </c>
      <c r="L1173">
        <v>1</v>
      </c>
      <c r="V1173">
        <f>IF(AND(Table1[[#This Row],[age]]&lt;=18, Table1[[#This Row],[engaged_in_prod]] = 1),1,0)</f>
        <v>0</v>
      </c>
      <c r="Y1173" s="2">
        <v>1176</v>
      </c>
      <c r="Z1173" s="3">
        <v>0</v>
      </c>
    </row>
    <row r="1174" spans="1:26" x14ac:dyDescent="0.25">
      <c r="A1174">
        <v>174</v>
      </c>
      <c r="B1174">
        <v>3</v>
      </c>
      <c r="C1174">
        <v>2</v>
      </c>
      <c r="D1174">
        <v>12</v>
      </c>
      <c r="E1174">
        <v>3</v>
      </c>
      <c r="F1174">
        <v>5</v>
      </c>
      <c r="G1174">
        <v>1</v>
      </c>
      <c r="H1174">
        <v>1</v>
      </c>
      <c r="I1174">
        <v>2</v>
      </c>
      <c r="J1174">
        <v>6</v>
      </c>
      <c r="L1174">
        <v>1</v>
      </c>
      <c r="V1174">
        <f>IF(AND(Table1[[#This Row],[age]]&lt;=18, Table1[[#This Row],[engaged_in_prod]] = 1),1,0)</f>
        <v>0</v>
      </c>
      <c r="Y1174" s="2">
        <v>1177</v>
      </c>
      <c r="Z1174" s="3">
        <v>0</v>
      </c>
    </row>
    <row r="1175" spans="1:26" x14ac:dyDescent="0.25">
      <c r="A1175">
        <v>261</v>
      </c>
      <c r="B1175">
        <v>5</v>
      </c>
      <c r="C1175">
        <v>1</v>
      </c>
      <c r="D1175">
        <v>14</v>
      </c>
      <c r="E1175">
        <v>3</v>
      </c>
      <c r="F1175">
        <v>5</v>
      </c>
      <c r="G1175">
        <v>1</v>
      </c>
      <c r="H1175">
        <v>0</v>
      </c>
      <c r="I1175">
        <v>1</v>
      </c>
      <c r="K1175">
        <v>3</v>
      </c>
      <c r="L1175">
        <v>1</v>
      </c>
      <c r="V1175">
        <f>IF(AND(Table1[[#This Row],[age]]&lt;=18, Table1[[#This Row],[engaged_in_prod]] = 1),1,0)</f>
        <v>1</v>
      </c>
      <c r="Y1175" s="2">
        <v>1178</v>
      </c>
      <c r="Z1175" s="3">
        <v>1</v>
      </c>
    </row>
    <row r="1176" spans="1:26" x14ac:dyDescent="0.25">
      <c r="A1176">
        <v>274</v>
      </c>
      <c r="B1176">
        <v>5</v>
      </c>
      <c r="C1176">
        <v>2</v>
      </c>
      <c r="D1176">
        <v>14</v>
      </c>
      <c r="E1176">
        <v>9</v>
      </c>
      <c r="F1176">
        <v>1</v>
      </c>
      <c r="G1176">
        <v>1</v>
      </c>
      <c r="H1176">
        <v>0</v>
      </c>
      <c r="I1176">
        <v>1</v>
      </c>
      <c r="K1176">
        <v>2</v>
      </c>
      <c r="L1176">
        <v>1</v>
      </c>
      <c r="V1176">
        <f>IF(AND(Table1[[#This Row],[age]]&lt;=18, Table1[[#This Row],[engaged_in_prod]] = 1),1,0)</f>
        <v>1</v>
      </c>
      <c r="Y1176" s="2">
        <v>1179</v>
      </c>
      <c r="Z1176" s="3">
        <v>0</v>
      </c>
    </row>
    <row r="1177" spans="1:26" x14ac:dyDescent="0.25">
      <c r="A1177">
        <v>175</v>
      </c>
      <c r="B1177">
        <v>3</v>
      </c>
      <c r="C1177">
        <v>1</v>
      </c>
      <c r="D1177">
        <v>1</v>
      </c>
      <c r="E1177">
        <v>3</v>
      </c>
      <c r="G1177">
        <v>2</v>
      </c>
      <c r="L1177">
        <v>1</v>
      </c>
      <c r="V1177">
        <f>IF(AND(Table1[[#This Row],[age]]&lt;=18, Table1[[#This Row],[engaged_in_prod]] = 1),1,0)</f>
        <v>0</v>
      </c>
      <c r="Y1177" s="2">
        <v>1180</v>
      </c>
      <c r="Z1177" s="3">
        <v>0</v>
      </c>
    </row>
    <row r="1178" spans="1:26" x14ac:dyDescent="0.25">
      <c r="A1178">
        <v>277</v>
      </c>
      <c r="B1178">
        <v>2</v>
      </c>
      <c r="C1178">
        <v>1</v>
      </c>
      <c r="D1178">
        <v>14</v>
      </c>
      <c r="E1178">
        <v>3</v>
      </c>
      <c r="F1178">
        <v>5</v>
      </c>
      <c r="G1178">
        <v>1</v>
      </c>
      <c r="H1178">
        <v>4</v>
      </c>
      <c r="I1178">
        <v>1</v>
      </c>
      <c r="K1178">
        <v>2</v>
      </c>
      <c r="L1178">
        <v>1</v>
      </c>
      <c r="V1178">
        <f>IF(AND(Table1[[#This Row],[age]]&lt;=18, Table1[[#This Row],[engaged_in_prod]] = 1),1,0)</f>
        <v>1</v>
      </c>
      <c r="Y1178" s="2">
        <v>1181</v>
      </c>
      <c r="Z1178" s="3">
        <v>0</v>
      </c>
    </row>
    <row r="1179" spans="1:26" x14ac:dyDescent="0.25">
      <c r="A1179">
        <v>299</v>
      </c>
      <c r="B1179">
        <v>3</v>
      </c>
      <c r="C1179">
        <v>1</v>
      </c>
      <c r="D1179">
        <v>14</v>
      </c>
      <c r="E1179">
        <v>3</v>
      </c>
      <c r="F1179">
        <v>5</v>
      </c>
      <c r="G1179">
        <v>1</v>
      </c>
      <c r="H1179">
        <v>8</v>
      </c>
      <c r="I1179">
        <v>1</v>
      </c>
      <c r="K1179">
        <v>10</v>
      </c>
      <c r="L1179">
        <v>1</v>
      </c>
      <c r="V1179">
        <f>IF(AND(Table1[[#This Row],[age]]&lt;=18, Table1[[#This Row],[engaged_in_prod]] = 1),1,0)</f>
        <v>1</v>
      </c>
      <c r="Y1179" s="2">
        <v>1182</v>
      </c>
      <c r="Z1179" s="3">
        <v>0</v>
      </c>
    </row>
    <row r="1180" spans="1:26" x14ac:dyDescent="0.25">
      <c r="A1180">
        <v>305</v>
      </c>
      <c r="B1180">
        <v>5</v>
      </c>
      <c r="C1180">
        <v>1</v>
      </c>
      <c r="D1180">
        <v>14</v>
      </c>
      <c r="E1180">
        <v>3</v>
      </c>
      <c r="F1180">
        <v>5</v>
      </c>
      <c r="G1180">
        <v>1</v>
      </c>
      <c r="H1180">
        <v>0</v>
      </c>
      <c r="I1180">
        <v>1</v>
      </c>
      <c r="K1180">
        <v>2</v>
      </c>
      <c r="L1180">
        <v>1</v>
      </c>
      <c r="V1180">
        <f>IF(AND(Table1[[#This Row],[age]]&lt;=18, Table1[[#This Row],[engaged_in_prod]] = 1),1,0)</f>
        <v>1</v>
      </c>
      <c r="Y1180" s="2">
        <v>1183</v>
      </c>
      <c r="Z1180" s="3">
        <v>0</v>
      </c>
    </row>
    <row r="1181" spans="1:26" x14ac:dyDescent="0.25">
      <c r="A1181">
        <v>176</v>
      </c>
      <c r="B1181">
        <v>3</v>
      </c>
      <c r="C1181">
        <v>2</v>
      </c>
      <c r="D1181">
        <v>0</v>
      </c>
      <c r="E1181">
        <v>3</v>
      </c>
      <c r="G1181">
        <v>2</v>
      </c>
      <c r="L1181">
        <v>1</v>
      </c>
      <c r="V1181">
        <f>IF(AND(Table1[[#This Row],[age]]&lt;=18, Table1[[#This Row],[engaged_in_prod]] = 1),1,0)</f>
        <v>0</v>
      </c>
      <c r="Y1181" s="2">
        <v>1184</v>
      </c>
      <c r="Z1181" s="3">
        <v>0</v>
      </c>
    </row>
    <row r="1182" spans="1:26" x14ac:dyDescent="0.25">
      <c r="A1182">
        <v>319</v>
      </c>
      <c r="B1182">
        <v>4</v>
      </c>
      <c r="C1182">
        <v>2</v>
      </c>
      <c r="D1182">
        <v>14</v>
      </c>
      <c r="E1182">
        <v>3</v>
      </c>
      <c r="F1182">
        <v>5</v>
      </c>
      <c r="G1182">
        <v>1</v>
      </c>
      <c r="H1182">
        <v>0</v>
      </c>
      <c r="I1182">
        <v>1</v>
      </c>
      <c r="K1182">
        <v>2</v>
      </c>
      <c r="L1182">
        <v>1</v>
      </c>
      <c r="V1182">
        <f>IF(AND(Table1[[#This Row],[age]]&lt;=18, Table1[[#This Row],[engaged_in_prod]] = 1),1,0)</f>
        <v>1</v>
      </c>
      <c r="Y1182" s="2">
        <v>1185</v>
      </c>
      <c r="Z1182" s="3">
        <v>0</v>
      </c>
    </row>
    <row r="1183" spans="1:26" x14ac:dyDescent="0.25">
      <c r="A1183">
        <v>450</v>
      </c>
      <c r="B1183">
        <v>7</v>
      </c>
      <c r="C1183">
        <v>1</v>
      </c>
      <c r="D1183">
        <v>14</v>
      </c>
      <c r="E1183">
        <v>4</v>
      </c>
      <c r="F1183">
        <v>5</v>
      </c>
      <c r="G1183">
        <v>1</v>
      </c>
      <c r="H1183">
        <v>5</v>
      </c>
      <c r="I1183">
        <v>1</v>
      </c>
      <c r="K1183">
        <v>2</v>
      </c>
      <c r="L1183">
        <v>3</v>
      </c>
      <c r="V1183">
        <f>IF(AND(Table1[[#This Row],[age]]&lt;=18, Table1[[#This Row],[engaged_in_prod]] = 1),1,0)</f>
        <v>1</v>
      </c>
      <c r="Y1183" s="2">
        <v>1186</v>
      </c>
      <c r="Z1183" s="3">
        <v>0</v>
      </c>
    </row>
    <row r="1184" spans="1:26" x14ac:dyDescent="0.25">
      <c r="A1184">
        <v>461</v>
      </c>
      <c r="B1184">
        <v>6</v>
      </c>
      <c r="C1184">
        <v>2</v>
      </c>
      <c r="D1184">
        <v>14</v>
      </c>
      <c r="E1184">
        <v>3</v>
      </c>
      <c r="F1184">
        <v>5</v>
      </c>
      <c r="G1184">
        <v>1</v>
      </c>
      <c r="H1184">
        <v>0</v>
      </c>
      <c r="I1184">
        <v>1</v>
      </c>
      <c r="K1184">
        <v>1</v>
      </c>
      <c r="L1184">
        <v>1</v>
      </c>
      <c r="V1184">
        <f>IF(AND(Table1[[#This Row],[age]]&lt;=18, Table1[[#This Row],[engaged_in_prod]] = 1),1,0)</f>
        <v>1</v>
      </c>
      <c r="Y1184" s="2">
        <v>1187</v>
      </c>
      <c r="Z1184" s="3">
        <v>0</v>
      </c>
    </row>
    <row r="1185" spans="1:26" x14ac:dyDescent="0.25">
      <c r="A1185">
        <v>464</v>
      </c>
      <c r="B1185">
        <v>4</v>
      </c>
      <c r="C1185">
        <v>2</v>
      </c>
      <c r="D1185">
        <v>14</v>
      </c>
      <c r="E1185">
        <v>3</v>
      </c>
      <c r="F1185">
        <v>5</v>
      </c>
      <c r="G1185">
        <v>1</v>
      </c>
      <c r="H1185">
        <v>4</v>
      </c>
      <c r="I1185">
        <v>1</v>
      </c>
      <c r="K1185">
        <v>1</v>
      </c>
      <c r="L1185">
        <v>1</v>
      </c>
      <c r="V1185">
        <f>IF(AND(Table1[[#This Row],[age]]&lt;=18, Table1[[#This Row],[engaged_in_prod]] = 1),1,0)</f>
        <v>1</v>
      </c>
      <c r="Y1185" s="2">
        <v>1188</v>
      </c>
      <c r="Z1185" s="3">
        <v>0</v>
      </c>
    </row>
    <row r="1186" spans="1:26" x14ac:dyDescent="0.25">
      <c r="A1186">
        <v>178</v>
      </c>
      <c r="B1186">
        <v>8</v>
      </c>
      <c r="C1186">
        <v>1</v>
      </c>
      <c r="D1186">
        <v>1</v>
      </c>
      <c r="E1186">
        <v>3</v>
      </c>
      <c r="G1186">
        <v>2</v>
      </c>
      <c r="L1186">
        <v>1</v>
      </c>
      <c r="V1186">
        <f>IF(AND(Table1[[#This Row],[age]]&lt;=18, Table1[[#This Row],[engaged_in_prod]] = 1),1,0)</f>
        <v>0</v>
      </c>
      <c r="Y1186" s="2">
        <v>1189</v>
      </c>
      <c r="Z1186" s="3">
        <v>1</v>
      </c>
    </row>
    <row r="1187" spans="1:26" x14ac:dyDescent="0.25">
      <c r="A1187">
        <v>178</v>
      </c>
      <c r="B1187">
        <v>7</v>
      </c>
      <c r="C1187">
        <v>1</v>
      </c>
      <c r="D1187">
        <v>2</v>
      </c>
      <c r="E1187">
        <v>3</v>
      </c>
      <c r="G1187">
        <v>2</v>
      </c>
      <c r="L1187">
        <v>1</v>
      </c>
      <c r="V1187">
        <f>IF(AND(Table1[[#This Row],[age]]&lt;=18, Table1[[#This Row],[engaged_in_prod]] = 1),1,0)</f>
        <v>0</v>
      </c>
      <c r="Y1187" s="2">
        <v>1190</v>
      </c>
      <c r="Z1187" s="3">
        <v>0</v>
      </c>
    </row>
    <row r="1188" spans="1:26" x14ac:dyDescent="0.25">
      <c r="A1188">
        <v>178</v>
      </c>
      <c r="B1188">
        <v>6</v>
      </c>
      <c r="C1188">
        <v>1</v>
      </c>
      <c r="D1188">
        <v>3</v>
      </c>
      <c r="E1188">
        <v>3</v>
      </c>
      <c r="G1188">
        <v>2</v>
      </c>
      <c r="L1188">
        <v>1</v>
      </c>
      <c r="V1188">
        <f>IF(AND(Table1[[#This Row],[age]]&lt;=18, Table1[[#This Row],[engaged_in_prod]] = 1),1,0)</f>
        <v>0</v>
      </c>
      <c r="Y1188" s="2">
        <v>1191</v>
      </c>
      <c r="Z1188" s="3">
        <v>3</v>
      </c>
    </row>
    <row r="1189" spans="1:26" x14ac:dyDescent="0.25">
      <c r="A1189">
        <v>178</v>
      </c>
      <c r="B1189">
        <v>5</v>
      </c>
      <c r="C1189">
        <v>2</v>
      </c>
      <c r="D1189">
        <v>5</v>
      </c>
      <c r="E1189">
        <v>3</v>
      </c>
      <c r="G1189">
        <v>1</v>
      </c>
      <c r="H1189">
        <v>0</v>
      </c>
      <c r="I1189">
        <v>2</v>
      </c>
      <c r="J1189">
        <v>5</v>
      </c>
      <c r="L1189">
        <v>1</v>
      </c>
      <c r="V1189">
        <f>IF(AND(Table1[[#This Row],[age]]&lt;=18, Table1[[#This Row],[engaged_in_prod]] = 1),1,0)</f>
        <v>0</v>
      </c>
      <c r="Y1189" s="2">
        <v>1192</v>
      </c>
      <c r="Z1189" s="3">
        <v>3</v>
      </c>
    </row>
    <row r="1190" spans="1:26" x14ac:dyDescent="0.25">
      <c r="A1190">
        <v>468</v>
      </c>
      <c r="B1190">
        <v>6</v>
      </c>
      <c r="C1190">
        <v>1</v>
      </c>
      <c r="D1190">
        <v>14</v>
      </c>
      <c r="E1190">
        <v>3</v>
      </c>
      <c r="F1190">
        <v>5</v>
      </c>
      <c r="G1190">
        <v>1</v>
      </c>
      <c r="H1190">
        <v>4</v>
      </c>
      <c r="I1190">
        <v>1</v>
      </c>
      <c r="K1190">
        <v>13</v>
      </c>
      <c r="L1190">
        <v>1</v>
      </c>
      <c r="V1190">
        <f>IF(AND(Table1[[#This Row],[age]]&lt;=18, Table1[[#This Row],[engaged_in_prod]] = 1),1,0)</f>
        <v>1</v>
      </c>
      <c r="Y1190" s="2">
        <v>1193</v>
      </c>
      <c r="Z1190" s="3">
        <v>3</v>
      </c>
    </row>
    <row r="1191" spans="1:26" x14ac:dyDescent="0.25">
      <c r="A1191">
        <v>505</v>
      </c>
      <c r="B1191">
        <v>5</v>
      </c>
      <c r="C1191">
        <v>1</v>
      </c>
      <c r="D1191">
        <v>14</v>
      </c>
      <c r="E1191">
        <v>3</v>
      </c>
      <c r="F1191">
        <v>5</v>
      </c>
      <c r="G1191">
        <v>1</v>
      </c>
      <c r="H1191">
        <v>1</v>
      </c>
      <c r="I1191">
        <v>1</v>
      </c>
      <c r="K1191">
        <v>2</v>
      </c>
      <c r="L1191">
        <v>1</v>
      </c>
      <c r="V1191">
        <f>IF(AND(Table1[[#This Row],[age]]&lt;=18, Table1[[#This Row],[engaged_in_prod]] = 1),1,0)</f>
        <v>1</v>
      </c>
      <c r="Y1191" s="2">
        <v>1194</v>
      </c>
      <c r="Z1191" s="3">
        <v>2</v>
      </c>
    </row>
    <row r="1192" spans="1:26" x14ac:dyDescent="0.25">
      <c r="A1192">
        <v>547</v>
      </c>
      <c r="B1192">
        <v>10</v>
      </c>
      <c r="C1192">
        <v>1</v>
      </c>
      <c r="D1192">
        <v>14</v>
      </c>
      <c r="E1192">
        <v>3</v>
      </c>
      <c r="F1192">
        <v>5</v>
      </c>
      <c r="G1192">
        <v>1</v>
      </c>
      <c r="H1192">
        <v>0</v>
      </c>
      <c r="I1192">
        <v>1</v>
      </c>
      <c r="K1192">
        <v>2</v>
      </c>
      <c r="L1192">
        <v>1</v>
      </c>
      <c r="V1192">
        <f>IF(AND(Table1[[#This Row],[age]]&lt;=18, Table1[[#This Row],[engaged_in_prod]] = 1),1,0)</f>
        <v>1</v>
      </c>
      <c r="Y1192" s="2">
        <v>1195</v>
      </c>
      <c r="Z1192" s="3">
        <v>1</v>
      </c>
    </row>
    <row r="1193" spans="1:26" x14ac:dyDescent="0.25">
      <c r="A1193">
        <v>548</v>
      </c>
      <c r="B1193">
        <v>5</v>
      </c>
      <c r="C1193">
        <v>1</v>
      </c>
      <c r="D1193">
        <v>14</v>
      </c>
      <c r="E1193">
        <v>3</v>
      </c>
      <c r="F1193">
        <v>5</v>
      </c>
      <c r="G1193">
        <v>1</v>
      </c>
      <c r="H1193">
        <v>0</v>
      </c>
      <c r="I1193">
        <v>1</v>
      </c>
      <c r="K1193">
        <v>2</v>
      </c>
      <c r="L1193">
        <v>1</v>
      </c>
      <c r="V1193">
        <f>IF(AND(Table1[[#This Row],[age]]&lt;=18, Table1[[#This Row],[engaged_in_prod]] = 1),1,0)</f>
        <v>1</v>
      </c>
      <c r="Y1193" s="2">
        <v>1196</v>
      </c>
      <c r="Z1193" s="3">
        <v>0</v>
      </c>
    </row>
    <row r="1194" spans="1:26" x14ac:dyDescent="0.25">
      <c r="A1194">
        <v>179</v>
      </c>
      <c r="B1194">
        <v>5</v>
      </c>
      <c r="C1194">
        <v>2</v>
      </c>
      <c r="D1194">
        <v>2</v>
      </c>
      <c r="E1194">
        <v>3</v>
      </c>
      <c r="G1194">
        <v>2</v>
      </c>
      <c r="L1194">
        <v>1</v>
      </c>
      <c r="V1194">
        <f>IF(AND(Table1[[#This Row],[age]]&lt;=18, Table1[[#This Row],[engaged_in_prod]] = 1),1,0)</f>
        <v>0</v>
      </c>
      <c r="Y1194" s="2">
        <v>1197</v>
      </c>
      <c r="Z1194" s="3">
        <v>2</v>
      </c>
    </row>
    <row r="1195" spans="1:26" x14ac:dyDescent="0.25">
      <c r="A1195">
        <v>179</v>
      </c>
      <c r="B1195">
        <v>4</v>
      </c>
      <c r="C1195">
        <v>2</v>
      </c>
      <c r="D1195">
        <v>3</v>
      </c>
      <c r="E1195">
        <v>3</v>
      </c>
      <c r="G1195">
        <v>2</v>
      </c>
      <c r="L1195">
        <v>1</v>
      </c>
      <c r="V1195">
        <f>IF(AND(Table1[[#This Row],[age]]&lt;=18, Table1[[#This Row],[engaged_in_prod]] = 1),1,0)</f>
        <v>0</v>
      </c>
      <c r="Y1195" s="2">
        <v>1198</v>
      </c>
      <c r="Z1195" s="3">
        <v>3</v>
      </c>
    </row>
    <row r="1196" spans="1:26" x14ac:dyDescent="0.25">
      <c r="A1196">
        <v>179</v>
      </c>
      <c r="B1196">
        <v>3</v>
      </c>
      <c r="C1196">
        <v>1</v>
      </c>
      <c r="D1196">
        <v>5</v>
      </c>
      <c r="E1196">
        <v>3</v>
      </c>
      <c r="G1196">
        <v>1</v>
      </c>
      <c r="H1196">
        <v>0</v>
      </c>
      <c r="I1196">
        <v>2</v>
      </c>
      <c r="J1196">
        <v>5</v>
      </c>
      <c r="L1196">
        <v>1</v>
      </c>
      <c r="V1196">
        <f>IF(AND(Table1[[#This Row],[age]]&lt;=18, Table1[[#This Row],[engaged_in_prod]] = 1),1,0)</f>
        <v>0</v>
      </c>
      <c r="Y1196" s="2">
        <v>1199</v>
      </c>
      <c r="Z1196" s="3">
        <v>2</v>
      </c>
    </row>
    <row r="1197" spans="1:26" x14ac:dyDescent="0.25">
      <c r="A1197">
        <v>604</v>
      </c>
      <c r="B1197">
        <v>2</v>
      </c>
      <c r="C1197">
        <v>2</v>
      </c>
      <c r="D1197">
        <v>14</v>
      </c>
      <c r="E1197">
        <v>7</v>
      </c>
      <c r="F1197">
        <v>5</v>
      </c>
      <c r="G1197">
        <v>1</v>
      </c>
      <c r="H1197">
        <v>3</v>
      </c>
      <c r="I1197">
        <v>1</v>
      </c>
      <c r="K1197">
        <v>1</v>
      </c>
      <c r="L1197">
        <v>1</v>
      </c>
      <c r="V1197">
        <f>IF(AND(Table1[[#This Row],[age]]&lt;=18, Table1[[#This Row],[engaged_in_prod]] = 1),1,0)</f>
        <v>1</v>
      </c>
      <c r="Y1197" s="2">
        <v>1200</v>
      </c>
      <c r="Z1197" s="3">
        <v>0</v>
      </c>
    </row>
    <row r="1198" spans="1:26" x14ac:dyDescent="0.25">
      <c r="A1198">
        <v>634</v>
      </c>
      <c r="B1198">
        <v>5</v>
      </c>
      <c r="C1198">
        <v>1</v>
      </c>
      <c r="D1198">
        <v>14</v>
      </c>
      <c r="E1198">
        <v>3</v>
      </c>
      <c r="F1198">
        <v>5</v>
      </c>
      <c r="G1198">
        <v>1</v>
      </c>
      <c r="H1198">
        <v>6</v>
      </c>
      <c r="I1198">
        <v>1</v>
      </c>
      <c r="K1198">
        <v>2</v>
      </c>
      <c r="L1198">
        <v>1</v>
      </c>
      <c r="M1198">
        <v>2</v>
      </c>
      <c r="N1198">
        <v>17</v>
      </c>
      <c r="O1198">
        <v>3</v>
      </c>
      <c r="P1198">
        <v>5</v>
      </c>
      <c r="Q1198">
        <v>1</v>
      </c>
      <c r="R1198">
        <v>10</v>
      </c>
      <c r="S1198">
        <v>2</v>
      </c>
      <c r="T1198">
        <v>6</v>
      </c>
      <c r="V1198">
        <f>IF(AND(Table1[[#This Row],[age]]&lt;=18, Table1[[#This Row],[engaged_in_prod]] = 1),1,0)</f>
        <v>1</v>
      </c>
      <c r="Y1198" s="2">
        <v>1201</v>
      </c>
      <c r="Z1198" s="3">
        <v>1</v>
      </c>
    </row>
    <row r="1199" spans="1:26" x14ac:dyDescent="0.25">
      <c r="A1199">
        <v>180</v>
      </c>
      <c r="B1199">
        <v>4</v>
      </c>
      <c r="C1199">
        <v>1</v>
      </c>
      <c r="D1199">
        <v>2</v>
      </c>
      <c r="E1199">
        <v>3</v>
      </c>
      <c r="G1199">
        <v>2</v>
      </c>
      <c r="L1199">
        <v>1</v>
      </c>
      <c r="V1199">
        <f>IF(AND(Table1[[#This Row],[age]]&lt;=18, Table1[[#This Row],[engaged_in_prod]] = 1),1,0)</f>
        <v>0</v>
      </c>
      <c r="Y1199" s="2">
        <v>1202</v>
      </c>
      <c r="Z1199" s="3">
        <v>1</v>
      </c>
    </row>
    <row r="1200" spans="1:26" x14ac:dyDescent="0.25">
      <c r="A1200">
        <v>180</v>
      </c>
      <c r="B1200">
        <v>3</v>
      </c>
      <c r="C1200">
        <v>2</v>
      </c>
      <c r="D1200">
        <v>4</v>
      </c>
      <c r="E1200">
        <v>3</v>
      </c>
      <c r="G1200">
        <v>2</v>
      </c>
      <c r="L1200">
        <v>1</v>
      </c>
      <c r="V1200">
        <f>IF(AND(Table1[[#This Row],[age]]&lt;=18, Table1[[#This Row],[engaged_in_prod]] = 1),1,0)</f>
        <v>0</v>
      </c>
      <c r="Y1200" s="2">
        <v>1203</v>
      </c>
      <c r="Z1200" s="3">
        <v>3</v>
      </c>
    </row>
    <row r="1201" spans="1:26" x14ac:dyDescent="0.25">
      <c r="A1201">
        <v>641</v>
      </c>
      <c r="B1201">
        <v>5</v>
      </c>
      <c r="C1201">
        <v>1</v>
      </c>
      <c r="D1201">
        <v>14</v>
      </c>
      <c r="E1201">
        <v>3</v>
      </c>
      <c r="F1201">
        <v>5</v>
      </c>
      <c r="G1201">
        <v>1</v>
      </c>
      <c r="H1201">
        <v>7</v>
      </c>
      <c r="I1201">
        <v>1</v>
      </c>
      <c r="K1201">
        <v>2</v>
      </c>
      <c r="L1201">
        <v>1</v>
      </c>
      <c r="V1201">
        <f>IF(AND(Table1[[#This Row],[age]]&lt;=18, Table1[[#This Row],[engaged_in_prod]] = 1),1,0)</f>
        <v>1</v>
      </c>
      <c r="Y1201" s="2">
        <v>1204</v>
      </c>
      <c r="Z1201" s="3">
        <v>1</v>
      </c>
    </row>
    <row r="1202" spans="1:26" x14ac:dyDescent="0.25">
      <c r="A1202">
        <v>693</v>
      </c>
      <c r="B1202">
        <v>9</v>
      </c>
      <c r="C1202">
        <v>1</v>
      </c>
      <c r="D1202">
        <v>14</v>
      </c>
      <c r="E1202">
        <v>8</v>
      </c>
      <c r="F1202">
        <v>5</v>
      </c>
      <c r="G1202">
        <v>1</v>
      </c>
      <c r="H1202">
        <v>2</v>
      </c>
      <c r="I1202">
        <v>1</v>
      </c>
      <c r="K1202">
        <v>6</v>
      </c>
      <c r="L1202">
        <v>1</v>
      </c>
      <c r="V1202">
        <f>IF(AND(Table1[[#This Row],[age]]&lt;=18, Table1[[#This Row],[engaged_in_prod]] = 1),1,0)</f>
        <v>1</v>
      </c>
      <c r="Y1202" s="2">
        <v>1205</v>
      </c>
      <c r="Z1202" s="3">
        <v>1</v>
      </c>
    </row>
    <row r="1203" spans="1:26" x14ac:dyDescent="0.25">
      <c r="A1203">
        <v>181</v>
      </c>
      <c r="B1203">
        <v>7</v>
      </c>
      <c r="C1203">
        <v>2</v>
      </c>
      <c r="D1203">
        <v>4</v>
      </c>
      <c r="E1203">
        <v>3</v>
      </c>
      <c r="G1203">
        <v>2</v>
      </c>
      <c r="L1203">
        <v>1</v>
      </c>
      <c r="V1203">
        <f>IF(AND(Table1[[#This Row],[age]]&lt;=18, Table1[[#This Row],[engaged_in_prod]] = 1),1,0)</f>
        <v>0</v>
      </c>
      <c r="Y1203" s="2">
        <v>1206</v>
      </c>
      <c r="Z1203" s="3">
        <v>4</v>
      </c>
    </row>
    <row r="1204" spans="1:26" x14ac:dyDescent="0.25">
      <c r="A1204">
        <v>181</v>
      </c>
      <c r="B1204">
        <v>6</v>
      </c>
      <c r="C1204">
        <v>2</v>
      </c>
      <c r="D1204">
        <v>6</v>
      </c>
      <c r="E1204">
        <v>3</v>
      </c>
      <c r="G1204">
        <v>1</v>
      </c>
      <c r="H1204">
        <v>0</v>
      </c>
      <c r="I1204">
        <v>2</v>
      </c>
      <c r="J1204">
        <v>5</v>
      </c>
      <c r="L1204">
        <v>1</v>
      </c>
      <c r="V1204">
        <f>IF(AND(Table1[[#This Row],[age]]&lt;=18, Table1[[#This Row],[engaged_in_prod]] = 1),1,0)</f>
        <v>0</v>
      </c>
      <c r="Y1204" s="2">
        <v>1207</v>
      </c>
      <c r="Z1204" s="3">
        <v>1</v>
      </c>
    </row>
    <row r="1205" spans="1:26" x14ac:dyDescent="0.25">
      <c r="A1205">
        <v>181</v>
      </c>
      <c r="B1205">
        <v>5</v>
      </c>
      <c r="C1205">
        <v>1</v>
      </c>
      <c r="D1205">
        <v>9</v>
      </c>
      <c r="E1205">
        <v>3</v>
      </c>
      <c r="G1205">
        <v>1</v>
      </c>
      <c r="H1205">
        <v>2</v>
      </c>
      <c r="I1205">
        <v>2</v>
      </c>
      <c r="J1205">
        <v>6</v>
      </c>
      <c r="L1205">
        <v>1</v>
      </c>
      <c r="V1205">
        <f>IF(AND(Table1[[#This Row],[age]]&lt;=18, Table1[[#This Row],[engaged_in_prod]] = 1),1,0)</f>
        <v>0</v>
      </c>
      <c r="Y1205" s="2">
        <v>1208</v>
      </c>
      <c r="Z1205" s="3">
        <v>0</v>
      </c>
    </row>
    <row r="1206" spans="1:26" x14ac:dyDescent="0.25">
      <c r="A1206">
        <v>181</v>
      </c>
      <c r="B1206">
        <v>4</v>
      </c>
      <c r="C1206">
        <v>2</v>
      </c>
      <c r="D1206">
        <v>12</v>
      </c>
      <c r="E1206">
        <v>3</v>
      </c>
      <c r="F1206">
        <v>5</v>
      </c>
      <c r="G1206">
        <v>1</v>
      </c>
      <c r="H1206">
        <v>6</v>
      </c>
      <c r="I1206">
        <v>2</v>
      </c>
      <c r="J1206">
        <v>6</v>
      </c>
      <c r="L1206">
        <v>1</v>
      </c>
      <c r="V1206">
        <f>IF(AND(Table1[[#This Row],[age]]&lt;=18, Table1[[#This Row],[engaged_in_prod]] = 1),1,0)</f>
        <v>0</v>
      </c>
      <c r="Y1206" s="2">
        <v>1209</v>
      </c>
      <c r="Z1206" s="3">
        <v>2</v>
      </c>
    </row>
    <row r="1207" spans="1:26" x14ac:dyDescent="0.25">
      <c r="A1207">
        <v>181</v>
      </c>
      <c r="B1207">
        <v>3</v>
      </c>
      <c r="C1207">
        <v>1</v>
      </c>
      <c r="D1207">
        <v>15</v>
      </c>
      <c r="E1207">
        <v>3</v>
      </c>
      <c r="F1207">
        <v>5</v>
      </c>
      <c r="G1207">
        <v>1</v>
      </c>
      <c r="H1207">
        <v>7</v>
      </c>
      <c r="I1207">
        <v>2</v>
      </c>
      <c r="J1207">
        <v>6</v>
      </c>
      <c r="L1207">
        <v>1</v>
      </c>
      <c r="V1207">
        <f>IF(AND(Table1[[#This Row],[age]]&lt;=18, Table1[[#This Row],[engaged_in_prod]] = 1),1,0)</f>
        <v>0</v>
      </c>
      <c r="Y1207" s="2">
        <v>1210</v>
      </c>
      <c r="Z1207" s="3">
        <v>1</v>
      </c>
    </row>
    <row r="1208" spans="1:26" x14ac:dyDescent="0.25">
      <c r="A1208">
        <v>754</v>
      </c>
      <c r="B1208">
        <v>11</v>
      </c>
      <c r="C1208">
        <v>1</v>
      </c>
      <c r="D1208">
        <v>14</v>
      </c>
      <c r="E1208">
        <v>7</v>
      </c>
      <c r="F1208">
        <v>5</v>
      </c>
      <c r="G1208">
        <v>1</v>
      </c>
      <c r="H1208">
        <v>4</v>
      </c>
      <c r="I1208">
        <v>1</v>
      </c>
      <c r="K1208">
        <v>1</v>
      </c>
      <c r="L1208">
        <v>1</v>
      </c>
      <c r="V1208">
        <f>IF(AND(Table1[[#This Row],[age]]&lt;=18, Table1[[#This Row],[engaged_in_prod]] = 1),1,0)</f>
        <v>1</v>
      </c>
      <c r="Y1208" s="2">
        <v>1211</v>
      </c>
      <c r="Z1208" s="3">
        <v>0</v>
      </c>
    </row>
    <row r="1209" spans="1:26" x14ac:dyDescent="0.25">
      <c r="A1209">
        <v>760</v>
      </c>
      <c r="B1209">
        <v>5</v>
      </c>
      <c r="C1209">
        <v>2</v>
      </c>
      <c r="D1209">
        <v>14</v>
      </c>
      <c r="E1209">
        <v>5</v>
      </c>
      <c r="F1209">
        <v>5</v>
      </c>
      <c r="G1209">
        <v>1</v>
      </c>
      <c r="H1209">
        <v>7</v>
      </c>
      <c r="I1209">
        <v>1</v>
      </c>
      <c r="K1209">
        <v>1</v>
      </c>
      <c r="L1209">
        <v>1</v>
      </c>
      <c r="V1209">
        <f>IF(AND(Table1[[#This Row],[age]]&lt;=18, Table1[[#This Row],[engaged_in_prod]] = 1),1,0)</f>
        <v>1</v>
      </c>
      <c r="Y1209" s="2">
        <v>1212</v>
      </c>
      <c r="Z1209" s="3">
        <v>1</v>
      </c>
    </row>
    <row r="1210" spans="1:26" x14ac:dyDescent="0.25">
      <c r="A1210">
        <v>182</v>
      </c>
      <c r="B1210">
        <v>7</v>
      </c>
      <c r="C1210">
        <v>1</v>
      </c>
      <c r="D1210">
        <v>2</v>
      </c>
      <c r="E1210">
        <v>3</v>
      </c>
      <c r="G1210">
        <v>2</v>
      </c>
      <c r="L1210">
        <v>1</v>
      </c>
      <c r="V1210">
        <f>IF(AND(Table1[[#This Row],[age]]&lt;=18, Table1[[#This Row],[engaged_in_prod]] = 1),1,0)</f>
        <v>0</v>
      </c>
      <c r="Y1210" s="2">
        <v>1213</v>
      </c>
      <c r="Z1210" s="3">
        <v>0</v>
      </c>
    </row>
    <row r="1211" spans="1:26" x14ac:dyDescent="0.25">
      <c r="A1211">
        <v>182</v>
      </c>
      <c r="B1211">
        <v>6</v>
      </c>
      <c r="C1211">
        <v>2</v>
      </c>
      <c r="D1211">
        <v>4</v>
      </c>
      <c r="E1211">
        <v>3</v>
      </c>
      <c r="G1211">
        <v>2</v>
      </c>
      <c r="L1211">
        <v>1</v>
      </c>
      <c r="V1211">
        <f>IF(AND(Table1[[#This Row],[age]]&lt;=18, Table1[[#This Row],[engaged_in_prod]] = 1),1,0)</f>
        <v>0</v>
      </c>
      <c r="Y1211" s="2">
        <v>1214</v>
      </c>
      <c r="Z1211" s="3">
        <v>2</v>
      </c>
    </row>
    <row r="1212" spans="1:26" x14ac:dyDescent="0.25">
      <c r="A1212">
        <v>182</v>
      </c>
      <c r="B1212">
        <v>5</v>
      </c>
      <c r="C1212">
        <v>2</v>
      </c>
      <c r="D1212">
        <v>6</v>
      </c>
      <c r="E1212">
        <v>3</v>
      </c>
      <c r="G1212">
        <v>1</v>
      </c>
      <c r="H1212">
        <v>0</v>
      </c>
      <c r="I1212">
        <v>2</v>
      </c>
      <c r="J1212">
        <v>5</v>
      </c>
      <c r="L1212">
        <v>1</v>
      </c>
      <c r="V1212">
        <f>IF(AND(Table1[[#This Row],[age]]&lt;=18, Table1[[#This Row],[engaged_in_prod]] = 1),1,0)</f>
        <v>0</v>
      </c>
      <c r="Y1212" s="2">
        <v>1215</v>
      </c>
      <c r="Z1212" s="3">
        <v>0</v>
      </c>
    </row>
    <row r="1213" spans="1:26" x14ac:dyDescent="0.25">
      <c r="A1213">
        <v>834</v>
      </c>
      <c r="B1213">
        <v>5</v>
      </c>
      <c r="C1213">
        <v>1</v>
      </c>
      <c r="D1213">
        <v>14</v>
      </c>
      <c r="E1213">
        <v>3</v>
      </c>
      <c r="F1213">
        <v>5</v>
      </c>
      <c r="G1213">
        <v>1</v>
      </c>
      <c r="H1213">
        <v>3</v>
      </c>
      <c r="I1213">
        <v>1</v>
      </c>
      <c r="K1213">
        <v>2</v>
      </c>
      <c r="L1213">
        <v>1</v>
      </c>
      <c r="V1213">
        <f>IF(AND(Table1[[#This Row],[age]]&lt;=18, Table1[[#This Row],[engaged_in_prod]] = 1),1,0)</f>
        <v>1</v>
      </c>
      <c r="Y1213" s="2">
        <v>1216</v>
      </c>
      <c r="Z1213" s="3">
        <v>0</v>
      </c>
    </row>
    <row r="1214" spans="1:26" x14ac:dyDescent="0.25">
      <c r="A1214">
        <v>845</v>
      </c>
      <c r="B1214">
        <v>4</v>
      </c>
      <c r="C1214">
        <v>1</v>
      </c>
      <c r="D1214">
        <v>14</v>
      </c>
      <c r="E1214">
        <v>3</v>
      </c>
      <c r="F1214">
        <v>5</v>
      </c>
      <c r="G1214">
        <v>1</v>
      </c>
      <c r="H1214">
        <v>4</v>
      </c>
      <c r="I1214">
        <v>1</v>
      </c>
      <c r="K1214">
        <v>2</v>
      </c>
      <c r="L1214">
        <v>1</v>
      </c>
      <c r="V1214">
        <f>IF(AND(Table1[[#This Row],[age]]&lt;=18, Table1[[#This Row],[engaged_in_prod]] = 1),1,0)</f>
        <v>1</v>
      </c>
      <c r="Y1214" s="2">
        <v>1217</v>
      </c>
      <c r="Z1214" s="3">
        <v>0</v>
      </c>
    </row>
    <row r="1215" spans="1:26" x14ac:dyDescent="0.25">
      <c r="A1215">
        <v>918</v>
      </c>
      <c r="B1215">
        <v>4</v>
      </c>
      <c r="C1215">
        <v>2</v>
      </c>
      <c r="D1215">
        <v>14</v>
      </c>
      <c r="E1215">
        <v>3</v>
      </c>
      <c r="F1215">
        <v>5</v>
      </c>
      <c r="G1215">
        <v>1</v>
      </c>
      <c r="H1215">
        <v>3</v>
      </c>
      <c r="I1215">
        <v>1</v>
      </c>
      <c r="K1215">
        <v>5</v>
      </c>
      <c r="L1215">
        <v>1</v>
      </c>
      <c r="V1215">
        <f>IF(AND(Table1[[#This Row],[age]]&lt;=18, Table1[[#This Row],[engaged_in_prod]] = 1),1,0)</f>
        <v>1</v>
      </c>
      <c r="Y1215" s="2">
        <v>1218</v>
      </c>
      <c r="Z1215" s="3">
        <v>0</v>
      </c>
    </row>
    <row r="1216" spans="1:26" x14ac:dyDescent="0.25">
      <c r="A1216">
        <v>1011</v>
      </c>
      <c r="B1216">
        <v>5</v>
      </c>
      <c r="C1216">
        <v>2</v>
      </c>
      <c r="D1216">
        <v>14</v>
      </c>
      <c r="E1216">
        <v>9</v>
      </c>
      <c r="F1216">
        <v>5</v>
      </c>
      <c r="G1216">
        <v>1</v>
      </c>
      <c r="H1216">
        <v>4</v>
      </c>
      <c r="I1216">
        <v>1</v>
      </c>
      <c r="K1216">
        <v>4</v>
      </c>
      <c r="L1216">
        <v>1</v>
      </c>
      <c r="V1216">
        <f>IF(AND(Table1[[#This Row],[age]]&lt;=18, Table1[[#This Row],[engaged_in_prod]] = 1),1,0)</f>
        <v>1</v>
      </c>
      <c r="Y1216" s="2">
        <v>1219</v>
      </c>
      <c r="Z1216" s="3">
        <v>0</v>
      </c>
    </row>
    <row r="1217" spans="1:26" x14ac:dyDescent="0.25">
      <c r="A1217">
        <v>183</v>
      </c>
      <c r="B1217">
        <v>4</v>
      </c>
      <c r="C1217">
        <v>1</v>
      </c>
      <c r="D1217">
        <v>10</v>
      </c>
      <c r="E1217">
        <v>5</v>
      </c>
      <c r="G1217">
        <v>1</v>
      </c>
      <c r="H1217">
        <v>2</v>
      </c>
      <c r="I1217">
        <v>2</v>
      </c>
      <c r="J1217">
        <v>6</v>
      </c>
      <c r="L1217">
        <v>1</v>
      </c>
      <c r="V1217">
        <f>IF(AND(Table1[[#This Row],[age]]&lt;=18, Table1[[#This Row],[engaged_in_prod]] = 1),1,0)</f>
        <v>0</v>
      </c>
      <c r="Y1217" s="2">
        <v>1220</v>
      </c>
      <c r="Z1217" s="3">
        <v>0</v>
      </c>
    </row>
    <row r="1218" spans="1:26" x14ac:dyDescent="0.25">
      <c r="A1218">
        <v>183</v>
      </c>
      <c r="B1218">
        <v>3</v>
      </c>
      <c r="C1218">
        <v>1</v>
      </c>
      <c r="D1218">
        <v>15</v>
      </c>
      <c r="E1218">
        <v>5</v>
      </c>
      <c r="F1218">
        <v>5</v>
      </c>
      <c r="G1218">
        <v>1</v>
      </c>
      <c r="H1218">
        <v>7</v>
      </c>
      <c r="I1218">
        <v>2</v>
      </c>
      <c r="J1218">
        <v>6</v>
      </c>
      <c r="L1218">
        <v>1</v>
      </c>
      <c r="V1218">
        <f>IF(AND(Table1[[#This Row],[age]]&lt;=18, Table1[[#This Row],[engaged_in_prod]] = 1),1,0)</f>
        <v>0</v>
      </c>
      <c r="Y1218" s="2">
        <v>1221</v>
      </c>
      <c r="Z1218" s="3">
        <v>0</v>
      </c>
    </row>
    <row r="1219" spans="1:26" x14ac:dyDescent="0.25">
      <c r="A1219">
        <v>1026</v>
      </c>
      <c r="B1219">
        <v>3</v>
      </c>
      <c r="C1219">
        <v>2</v>
      </c>
      <c r="D1219">
        <v>14</v>
      </c>
      <c r="E1219">
        <v>3</v>
      </c>
      <c r="F1219">
        <v>5</v>
      </c>
      <c r="G1219">
        <v>1</v>
      </c>
      <c r="H1219">
        <v>3</v>
      </c>
      <c r="I1219">
        <v>1</v>
      </c>
      <c r="K1219">
        <v>1</v>
      </c>
      <c r="L1219">
        <v>1</v>
      </c>
      <c r="V1219">
        <f>IF(AND(Table1[[#This Row],[age]]&lt;=18, Table1[[#This Row],[engaged_in_prod]] = 1),1,0)</f>
        <v>1</v>
      </c>
      <c r="Y1219" s="2">
        <v>1222</v>
      </c>
      <c r="Z1219" s="3">
        <v>1</v>
      </c>
    </row>
    <row r="1220" spans="1:26" x14ac:dyDescent="0.25">
      <c r="A1220">
        <v>1038</v>
      </c>
      <c r="B1220">
        <v>4</v>
      </c>
      <c r="C1220">
        <v>2</v>
      </c>
      <c r="D1220">
        <v>14</v>
      </c>
      <c r="E1220">
        <v>3</v>
      </c>
      <c r="F1220">
        <v>5</v>
      </c>
      <c r="G1220">
        <v>1</v>
      </c>
      <c r="H1220">
        <v>0</v>
      </c>
      <c r="I1220">
        <v>1</v>
      </c>
      <c r="K1220">
        <v>1</v>
      </c>
      <c r="L1220">
        <v>1</v>
      </c>
      <c r="M1220">
        <v>2</v>
      </c>
      <c r="N1220">
        <v>18</v>
      </c>
      <c r="O1220">
        <v>3</v>
      </c>
      <c r="P1220">
        <v>4</v>
      </c>
      <c r="Q1220">
        <v>1</v>
      </c>
      <c r="R1220">
        <v>9</v>
      </c>
      <c r="S1220">
        <v>2</v>
      </c>
      <c r="T1220">
        <v>6</v>
      </c>
      <c r="V1220">
        <f>IF(AND(Table1[[#This Row],[age]]&lt;=18, Table1[[#This Row],[engaged_in_prod]] = 1),1,0)</f>
        <v>1</v>
      </c>
      <c r="Y1220" s="2">
        <v>1223</v>
      </c>
      <c r="Z1220" s="3">
        <v>0</v>
      </c>
    </row>
    <row r="1221" spans="1:26" x14ac:dyDescent="0.25">
      <c r="A1221">
        <v>184</v>
      </c>
      <c r="B1221">
        <v>9</v>
      </c>
      <c r="C1221">
        <v>2</v>
      </c>
      <c r="D1221">
        <v>1</v>
      </c>
      <c r="E1221">
        <v>3</v>
      </c>
      <c r="G1221">
        <v>2</v>
      </c>
      <c r="L1221">
        <v>1</v>
      </c>
      <c r="V1221">
        <f>IF(AND(Table1[[#This Row],[age]]&lt;=18, Table1[[#This Row],[engaged_in_prod]] = 1),1,0)</f>
        <v>0</v>
      </c>
      <c r="Y1221" s="2">
        <v>1224</v>
      </c>
      <c r="Z1221" s="3">
        <v>0</v>
      </c>
    </row>
    <row r="1222" spans="1:26" x14ac:dyDescent="0.25">
      <c r="A1222">
        <v>184</v>
      </c>
      <c r="B1222">
        <v>8</v>
      </c>
      <c r="C1222">
        <v>2</v>
      </c>
      <c r="D1222">
        <v>2</v>
      </c>
      <c r="E1222">
        <v>3</v>
      </c>
      <c r="G1222">
        <v>2</v>
      </c>
      <c r="L1222">
        <v>1</v>
      </c>
      <c r="V1222">
        <f>IF(AND(Table1[[#This Row],[age]]&lt;=18, Table1[[#This Row],[engaged_in_prod]] = 1),1,0)</f>
        <v>0</v>
      </c>
      <c r="Y1222" s="2">
        <v>1225</v>
      </c>
      <c r="Z1222" s="3">
        <v>6</v>
      </c>
    </row>
    <row r="1223" spans="1:26" x14ac:dyDescent="0.25">
      <c r="A1223">
        <v>184</v>
      </c>
      <c r="B1223">
        <v>7</v>
      </c>
      <c r="C1223">
        <v>2</v>
      </c>
      <c r="D1223">
        <v>4</v>
      </c>
      <c r="E1223">
        <v>3</v>
      </c>
      <c r="G1223">
        <v>2</v>
      </c>
      <c r="L1223">
        <v>1</v>
      </c>
      <c r="V1223">
        <f>IF(AND(Table1[[#This Row],[age]]&lt;=18, Table1[[#This Row],[engaged_in_prod]] = 1),1,0)</f>
        <v>0</v>
      </c>
      <c r="Y1223" s="2">
        <v>1226</v>
      </c>
      <c r="Z1223" s="3">
        <v>0</v>
      </c>
    </row>
    <row r="1224" spans="1:26" x14ac:dyDescent="0.25">
      <c r="A1224">
        <v>184</v>
      </c>
      <c r="B1224">
        <v>6</v>
      </c>
      <c r="C1224">
        <v>2</v>
      </c>
      <c r="D1224">
        <v>7</v>
      </c>
      <c r="E1224">
        <v>3</v>
      </c>
      <c r="G1224">
        <v>1</v>
      </c>
      <c r="H1224">
        <v>1</v>
      </c>
      <c r="I1224">
        <v>2</v>
      </c>
      <c r="J1224">
        <v>6</v>
      </c>
      <c r="L1224">
        <v>1</v>
      </c>
      <c r="V1224">
        <f>IF(AND(Table1[[#This Row],[age]]&lt;=18, Table1[[#This Row],[engaged_in_prod]] = 1),1,0)</f>
        <v>0</v>
      </c>
      <c r="Y1224" s="2">
        <v>1227</v>
      </c>
      <c r="Z1224" s="3">
        <v>1</v>
      </c>
    </row>
    <row r="1225" spans="1:26" x14ac:dyDescent="0.25">
      <c r="A1225">
        <v>184</v>
      </c>
      <c r="B1225">
        <v>5</v>
      </c>
      <c r="C1225">
        <v>2</v>
      </c>
      <c r="D1225">
        <v>9</v>
      </c>
      <c r="E1225">
        <v>3</v>
      </c>
      <c r="G1225">
        <v>1</v>
      </c>
      <c r="H1225">
        <v>1</v>
      </c>
      <c r="I1225">
        <v>2</v>
      </c>
      <c r="J1225">
        <v>6</v>
      </c>
      <c r="L1225">
        <v>1</v>
      </c>
      <c r="V1225">
        <f>IF(AND(Table1[[#This Row],[age]]&lt;=18, Table1[[#This Row],[engaged_in_prod]] = 1),1,0)</f>
        <v>0</v>
      </c>
      <c r="Y1225" s="2">
        <v>1228</v>
      </c>
      <c r="Z1225" s="3">
        <v>0</v>
      </c>
    </row>
    <row r="1226" spans="1:26" x14ac:dyDescent="0.25">
      <c r="A1226">
        <v>184</v>
      </c>
      <c r="B1226">
        <v>4</v>
      </c>
      <c r="C1226">
        <v>2</v>
      </c>
      <c r="D1226">
        <v>11</v>
      </c>
      <c r="E1226">
        <v>3</v>
      </c>
      <c r="G1226">
        <v>1</v>
      </c>
      <c r="H1226">
        <v>3</v>
      </c>
      <c r="I1226">
        <v>2</v>
      </c>
      <c r="J1226">
        <v>6</v>
      </c>
      <c r="L1226">
        <v>1</v>
      </c>
      <c r="V1226">
        <f>IF(AND(Table1[[#This Row],[age]]&lt;=18, Table1[[#This Row],[engaged_in_prod]] = 1),1,0)</f>
        <v>0</v>
      </c>
      <c r="Y1226" s="2">
        <v>1229</v>
      </c>
      <c r="Z1226" s="3">
        <v>4</v>
      </c>
    </row>
    <row r="1227" spans="1:26" x14ac:dyDescent="0.25">
      <c r="A1227">
        <v>184</v>
      </c>
      <c r="B1227">
        <v>3</v>
      </c>
      <c r="C1227">
        <v>2</v>
      </c>
      <c r="D1227">
        <v>13</v>
      </c>
      <c r="E1227">
        <v>3</v>
      </c>
      <c r="F1227">
        <v>5</v>
      </c>
      <c r="G1227">
        <v>1</v>
      </c>
      <c r="H1227">
        <v>3</v>
      </c>
      <c r="I1227">
        <v>2</v>
      </c>
      <c r="J1227">
        <v>6</v>
      </c>
      <c r="L1227">
        <v>1</v>
      </c>
      <c r="V1227">
        <f>IF(AND(Table1[[#This Row],[age]]&lt;=18, Table1[[#This Row],[engaged_in_prod]] = 1),1,0)</f>
        <v>0</v>
      </c>
      <c r="Y1227" s="2">
        <v>1230</v>
      </c>
      <c r="Z1227" s="3">
        <v>0</v>
      </c>
    </row>
    <row r="1228" spans="1:26" x14ac:dyDescent="0.25">
      <c r="A1228">
        <v>1081</v>
      </c>
      <c r="B1228">
        <v>3</v>
      </c>
      <c r="C1228">
        <v>2</v>
      </c>
      <c r="D1228">
        <v>14</v>
      </c>
      <c r="E1228">
        <v>3</v>
      </c>
      <c r="F1228">
        <v>5</v>
      </c>
      <c r="G1228">
        <v>1</v>
      </c>
      <c r="H1228">
        <v>4</v>
      </c>
      <c r="I1228">
        <v>1</v>
      </c>
      <c r="K1228">
        <v>1</v>
      </c>
      <c r="L1228">
        <v>1</v>
      </c>
      <c r="V1228">
        <f>IF(AND(Table1[[#This Row],[age]]&lt;=18, Table1[[#This Row],[engaged_in_prod]] = 1),1,0)</f>
        <v>1</v>
      </c>
      <c r="Y1228" s="2">
        <v>1231</v>
      </c>
      <c r="Z1228" s="3">
        <v>0</v>
      </c>
    </row>
    <row r="1229" spans="1:26" x14ac:dyDescent="0.25">
      <c r="A1229">
        <v>1120</v>
      </c>
      <c r="B1229">
        <v>3</v>
      </c>
      <c r="C1229">
        <v>1</v>
      </c>
      <c r="D1229">
        <v>14</v>
      </c>
      <c r="E1229">
        <v>3</v>
      </c>
      <c r="F1229">
        <v>5</v>
      </c>
      <c r="G1229">
        <v>1</v>
      </c>
      <c r="H1229">
        <v>4</v>
      </c>
      <c r="I1229">
        <v>1</v>
      </c>
      <c r="K1229">
        <v>1</v>
      </c>
      <c r="L1229">
        <v>1</v>
      </c>
      <c r="V1229">
        <f>IF(AND(Table1[[#This Row],[age]]&lt;=18, Table1[[#This Row],[engaged_in_prod]] = 1),1,0)</f>
        <v>1</v>
      </c>
      <c r="Y1229" s="2">
        <v>1232</v>
      </c>
      <c r="Z1229" s="3">
        <v>0</v>
      </c>
    </row>
    <row r="1230" spans="1:26" x14ac:dyDescent="0.25">
      <c r="A1230">
        <v>185</v>
      </c>
      <c r="B1230">
        <v>6</v>
      </c>
      <c r="C1230">
        <v>1</v>
      </c>
      <c r="D1230">
        <v>0</v>
      </c>
      <c r="E1230">
        <v>3</v>
      </c>
      <c r="G1230">
        <v>2</v>
      </c>
      <c r="L1230">
        <v>1</v>
      </c>
      <c r="V1230">
        <f>IF(AND(Table1[[#This Row],[age]]&lt;=18, Table1[[#This Row],[engaged_in_prod]] = 1),1,0)</f>
        <v>0</v>
      </c>
      <c r="Y1230" s="2">
        <v>1233</v>
      </c>
      <c r="Z1230" s="3">
        <v>3</v>
      </c>
    </row>
    <row r="1231" spans="1:26" x14ac:dyDescent="0.25">
      <c r="A1231">
        <v>185</v>
      </c>
      <c r="B1231">
        <v>5</v>
      </c>
      <c r="C1231">
        <v>1</v>
      </c>
      <c r="D1231">
        <v>6</v>
      </c>
      <c r="E1231">
        <v>3</v>
      </c>
      <c r="G1231">
        <v>1</v>
      </c>
      <c r="H1231">
        <v>0</v>
      </c>
      <c r="I1231">
        <v>2</v>
      </c>
      <c r="J1231">
        <v>5</v>
      </c>
      <c r="L1231">
        <v>1</v>
      </c>
      <c r="V1231">
        <f>IF(AND(Table1[[#This Row],[age]]&lt;=18, Table1[[#This Row],[engaged_in_prod]] = 1),1,0)</f>
        <v>0</v>
      </c>
      <c r="Y1231" s="2">
        <v>1234</v>
      </c>
      <c r="Z1231" s="3">
        <v>0</v>
      </c>
    </row>
    <row r="1232" spans="1:26" x14ac:dyDescent="0.25">
      <c r="A1232">
        <v>1129</v>
      </c>
      <c r="B1232">
        <v>5</v>
      </c>
      <c r="C1232">
        <v>2</v>
      </c>
      <c r="D1232">
        <v>14</v>
      </c>
      <c r="E1232">
        <v>3</v>
      </c>
      <c r="F1232">
        <v>5</v>
      </c>
      <c r="G1232">
        <v>1</v>
      </c>
      <c r="H1232">
        <v>1</v>
      </c>
      <c r="I1232">
        <v>1</v>
      </c>
      <c r="K1232">
        <v>1</v>
      </c>
      <c r="L1232">
        <v>1</v>
      </c>
      <c r="V1232">
        <f>IF(AND(Table1[[#This Row],[age]]&lt;=18, Table1[[#This Row],[engaged_in_prod]] = 1),1,0)</f>
        <v>1</v>
      </c>
      <c r="Y1232" s="2">
        <v>1235</v>
      </c>
      <c r="Z1232" s="3">
        <v>1</v>
      </c>
    </row>
    <row r="1233" spans="1:26" x14ac:dyDescent="0.25">
      <c r="A1233">
        <v>185</v>
      </c>
      <c r="B1233">
        <v>3</v>
      </c>
      <c r="C1233">
        <v>2</v>
      </c>
      <c r="D1233">
        <v>11</v>
      </c>
      <c r="E1233">
        <v>3</v>
      </c>
      <c r="G1233">
        <v>1</v>
      </c>
      <c r="H1233">
        <v>2</v>
      </c>
      <c r="I1233">
        <v>2</v>
      </c>
      <c r="J1233">
        <v>6</v>
      </c>
      <c r="L1233">
        <v>1</v>
      </c>
      <c r="V1233">
        <f>IF(AND(Table1[[#This Row],[age]]&lt;=18, Table1[[#This Row],[engaged_in_prod]] = 1),1,0)</f>
        <v>0</v>
      </c>
      <c r="Y1233" s="2">
        <v>1236</v>
      </c>
      <c r="Z1233" s="3">
        <v>0</v>
      </c>
    </row>
    <row r="1234" spans="1:26" x14ac:dyDescent="0.25">
      <c r="A1234">
        <v>1154</v>
      </c>
      <c r="B1234">
        <v>6</v>
      </c>
      <c r="C1234">
        <v>2</v>
      </c>
      <c r="D1234">
        <v>14</v>
      </c>
      <c r="E1234">
        <v>3</v>
      </c>
      <c r="F1234">
        <v>5</v>
      </c>
      <c r="G1234">
        <v>1</v>
      </c>
      <c r="H1234">
        <v>4</v>
      </c>
      <c r="I1234">
        <v>1</v>
      </c>
      <c r="K1234">
        <v>1</v>
      </c>
      <c r="L1234">
        <v>1</v>
      </c>
      <c r="V1234">
        <f>IF(AND(Table1[[#This Row],[age]]&lt;=18, Table1[[#This Row],[engaged_in_prod]] = 1),1,0)</f>
        <v>1</v>
      </c>
      <c r="Y1234" s="2">
        <v>1237</v>
      </c>
      <c r="Z1234" s="3">
        <v>0</v>
      </c>
    </row>
    <row r="1235" spans="1:26" x14ac:dyDescent="0.25">
      <c r="A1235">
        <v>1160</v>
      </c>
      <c r="B1235">
        <v>8</v>
      </c>
      <c r="C1235">
        <v>2</v>
      </c>
      <c r="D1235">
        <v>14</v>
      </c>
      <c r="E1235">
        <v>3</v>
      </c>
      <c r="F1235">
        <v>5</v>
      </c>
      <c r="G1235">
        <v>1</v>
      </c>
      <c r="H1235">
        <v>4</v>
      </c>
      <c r="I1235">
        <v>1</v>
      </c>
      <c r="K1235">
        <v>1</v>
      </c>
      <c r="L1235">
        <v>1</v>
      </c>
      <c r="V1235">
        <f>IF(AND(Table1[[#This Row],[age]]&lt;=18, Table1[[#This Row],[engaged_in_prod]] = 1),1,0)</f>
        <v>1</v>
      </c>
      <c r="Y1235" s="2">
        <v>1238</v>
      </c>
      <c r="Z1235" s="3">
        <v>0</v>
      </c>
    </row>
    <row r="1236" spans="1:26" x14ac:dyDescent="0.25">
      <c r="A1236">
        <v>186</v>
      </c>
      <c r="B1236">
        <v>7</v>
      </c>
      <c r="C1236">
        <v>2</v>
      </c>
      <c r="D1236">
        <v>3</v>
      </c>
      <c r="E1236">
        <v>3</v>
      </c>
      <c r="G1236">
        <v>2</v>
      </c>
      <c r="L1236">
        <v>1</v>
      </c>
      <c r="V1236">
        <f>IF(AND(Table1[[#This Row],[age]]&lt;=18, Table1[[#This Row],[engaged_in_prod]] = 1),1,0)</f>
        <v>0</v>
      </c>
      <c r="Y1236" s="2">
        <v>1239</v>
      </c>
      <c r="Z1236" s="3">
        <v>4</v>
      </c>
    </row>
    <row r="1237" spans="1:26" x14ac:dyDescent="0.25">
      <c r="A1237">
        <v>186</v>
      </c>
      <c r="B1237">
        <v>6</v>
      </c>
      <c r="C1237">
        <v>2</v>
      </c>
      <c r="D1237">
        <v>5</v>
      </c>
      <c r="E1237">
        <v>3</v>
      </c>
      <c r="G1237">
        <v>1</v>
      </c>
      <c r="H1237">
        <v>0</v>
      </c>
      <c r="I1237">
        <v>2</v>
      </c>
      <c r="J1237">
        <v>5</v>
      </c>
      <c r="L1237">
        <v>1</v>
      </c>
      <c r="V1237">
        <f>IF(AND(Table1[[#This Row],[age]]&lt;=18, Table1[[#This Row],[engaged_in_prod]] = 1),1,0)</f>
        <v>0</v>
      </c>
      <c r="Y1237" s="2">
        <v>1240</v>
      </c>
      <c r="Z1237" s="3">
        <v>1</v>
      </c>
    </row>
    <row r="1238" spans="1:26" x14ac:dyDescent="0.25">
      <c r="A1238">
        <v>186</v>
      </c>
      <c r="B1238">
        <v>5</v>
      </c>
      <c r="C1238">
        <v>1</v>
      </c>
      <c r="D1238">
        <v>7</v>
      </c>
      <c r="E1238">
        <v>3</v>
      </c>
      <c r="G1238">
        <v>1</v>
      </c>
      <c r="H1238">
        <v>1</v>
      </c>
      <c r="I1238">
        <v>2</v>
      </c>
      <c r="J1238">
        <v>6</v>
      </c>
      <c r="L1238">
        <v>1</v>
      </c>
      <c r="V1238">
        <f>IF(AND(Table1[[#This Row],[age]]&lt;=18, Table1[[#This Row],[engaged_in_prod]] = 1),1,0)</f>
        <v>0</v>
      </c>
      <c r="Y1238" s="2">
        <v>1241</v>
      </c>
      <c r="Z1238" s="3">
        <v>0</v>
      </c>
    </row>
    <row r="1239" spans="1:26" x14ac:dyDescent="0.25">
      <c r="A1239">
        <v>186</v>
      </c>
      <c r="B1239">
        <v>4</v>
      </c>
      <c r="C1239">
        <v>1</v>
      </c>
      <c r="D1239">
        <v>12</v>
      </c>
      <c r="E1239">
        <v>3</v>
      </c>
      <c r="F1239">
        <v>5</v>
      </c>
      <c r="G1239">
        <v>1</v>
      </c>
      <c r="H1239">
        <v>4</v>
      </c>
      <c r="I1239">
        <v>2</v>
      </c>
      <c r="J1239">
        <v>6</v>
      </c>
      <c r="L1239">
        <v>1</v>
      </c>
      <c r="V1239">
        <f>IF(AND(Table1[[#This Row],[age]]&lt;=18, Table1[[#This Row],[engaged_in_prod]] = 1),1,0)</f>
        <v>0</v>
      </c>
      <c r="Y1239" s="2">
        <v>1242</v>
      </c>
      <c r="Z1239" s="3">
        <v>5</v>
      </c>
    </row>
    <row r="1240" spans="1:26" x14ac:dyDescent="0.25">
      <c r="A1240">
        <v>186</v>
      </c>
      <c r="B1240">
        <v>3</v>
      </c>
      <c r="C1240">
        <v>1</v>
      </c>
      <c r="D1240">
        <v>16</v>
      </c>
      <c r="E1240">
        <v>3</v>
      </c>
      <c r="F1240">
        <v>3</v>
      </c>
      <c r="G1240">
        <v>1</v>
      </c>
      <c r="H1240">
        <v>6</v>
      </c>
      <c r="I1240">
        <v>2</v>
      </c>
      <c r="J1240">
        <v>6</v>
      </c>
      <c r="L1240">
        <v>1</v>
      </c>
      <c r="V1240">
        <f>IF(AND(Table1[[#This Row],[age]]&lt;=18, Table1[[#This Row],[engaged_in_prod]] = 1),1,0)</f>
        <v>0</v>
      </c>
      <c r="Y1240" s="2">
        <v>1243</v>
      </c>
      <c r="Z1240" s="3">
        <v>0</v>
      </c>
    </row>
    <row r="1241" spans="1:26" x14ac:dyDescent="0.25">
      <c r="A1241">
        <v>1164</v>
      </c>
      <c r="B1241">
        <v>3</v>
      </c>
      <c r="C1241">
        <v>1</v>
      </c>
      <c r="D1241">
        <v>14</v>
      </c>
      <c r="E1241">
        <v>3</v>
      </c>
      <c r="F1241">
        <v>5</v>
      </c>
      <c r="G1241">
        <v>1</v>
      </c>
      <c r="H1241">
        <v>8</v>
      </c>
      <c r="I1241">
        <v>1</v>
      </c>
      <c r="K1241">
        <v>2</v>
      </c>
      <c r="L1241">
        <v>1</v>
      </c>
      <c r="V1241">
        <f>IF(AND(Table1[[#This Row],[age]]&lt;=18, Table1[[#This Row],[engaged_in_prod]] = 1),1,0)</f>
        <v>1</v>
      </c>
      <c r="Y1241" s="2">
        <v>1244</v>
      </c>
      <c r="Z1241" s="3">
        <v>0</v>
      </c>
    </row>
    <row r="1242" spans="1:26" x14ac:dyDescent="0.25">
      <c r="A1242">
        <v>1167</v>
      </c>
      <c r="B1242">
        <v>4</v>
      </c>
      <c r="C1242">
        <v>1</v>
      </c>
      <c r="D1242">
        <v>14</v>
      </c>
      <c r="E1242">
        <v>3</v>
      </c>
      <c r="F1242">
        <v>5</v>
      </c>
      <c r="G1242">
        <v>1</v>
      </c>
      <c r="H1242">
        <v>5</v>
      </c>
      <c r="I1242">
        <v>1</v>
      </c>
      <c r="K1242">
        <v>2</v>
      </c>
      <c r="L1242">
        <v>1</v>
      </c>
      <c r="V1242">
        <f>IF(AND(Table1[[#This Row],[age]]&lt;=18, Table1[[#This Row],[engaged_in_prod]] = 1),1,0)</f>
        <v>1</v>
      </c>
      <c r="Y1242" s="2">
        <v>1245</v>
      </c>
      <c r="Z1242" s="3">
        <v>4</v>
      </c>
    </row>
    <row r="1243" spans="1:26" x14ac:dyDescent="0.25">
      <c r="A1243">
        <v>187</v>
      </c>
      <c r="B1243">
        <v>8</v>
      </c>
      <c r="C1243">
        <v>1</v>
      </c>
      <c r="D1243">
        <v>0</v>
      </c>
      <c r="E1243">
        <v>3</v>
      </c>
      <c r="G1243">
        <v>2</v>
      </c>
      <c r="L1243">
        <v>1</v>
      </c>
      <c r="V1243">
        <f>IF(AND(Table1[[#This Row],[age]]&lt;=18, Table1[[#This Row],[engaged_in_prod]] = 1),1,0)</f>
        <v>0</v>
      </c>
      <c r="Y1243" s="2">
        <v>1246</v>
      </c>
      <c r="Z1243" s="3">
        <v>0</v>
      </c>
    </row>
    <row r="1244" spans="1:26" x14ac:dyDescent="0.25">
      <c r="A1244">
        <v>187</v>
      </c>
      <c r="B1244">
        <v>7</v>
      </c>
      <c r="C1244">
        <v>2</v>
      </c>
      <c r="D1244">
        <v>3</v>
      </c>
      <c r="E1244">
        <v>3</v>
      </c>
      <c r="G1244">
        <v>2</v>
      </c>
      <c r="L1244">
        <v>1</v>
      </c>
      <c r="V1244">
        <f>IF(AND(Table1[[#This Row],[age]]&lt;=18, Table1[[#This Row],[engaged_in_prod]] = 1),1,0)</f>
        <v>0</v>
      </c>
      <c r="Y1244" s="2">
        <v>1247</v>
      </c>
      <c r="Z1244" s="3">
        <v>1</v>
      </c>
    </row>
    <row r="1245" spans="1:26" x14ac:dyDescent="0.25">
      <c r="A1245">
        <v>187</v>
      </c>
      <c r="B1245">
        <v>6</v>
      </c>
      <c r="C1245">
        <v>2</v>
      </c>
      <c r="D1245">
        <v>4</v>
      </c>
      <c r="E1245">
        <v>3</v>
      </c>
      <c r="G1245">
        <v>2</v>
      </c>
      <c r="L1245">
        <v>1</v>
      </c>
      <c r="V1245">
        <f>IF(AND(Table1[[#This Row],[age]]&lt;=18, Table1[[#This Row],[engaged_in_prod]] = 1),1,0)</f>
        <v>0</v>
      </c>
      <c r="Y1245" s="2">
        <v>1248</v>
      </c>
      <c r="Z1245" s="3">
        <v>1</v>
      </c>
    </row>
    <row r="1246" spans="1:26" x14ac:dyDescent="0.25">
      <c r="A1246">
        <v>187</v>
      </c>
      <c r="B1246">
        <v>5</v>
      </c>
      <c r="C1246">
        <v>1</v>
      </c>
      <c r="D1246">
        <v>5</v>
      </c>
      <c r="E1246">
        <v>3</v>
      </c>
      <c r="G1246">
        <v>1</v>
      </c>
      <c r="H1246">
        <v>0</v>
      </c>
      <c r="I1246">
        <v>2</v>
      </c>
      <c r="J1246">
        <v>5</v>
      </c>
      <c r="L1246">
        <v>1</v>
      </c>
      <c r="V1246">
        <f>IF(AND(Table1[[#This Row],[age]]&lt;=18, Table1[[#This Row],[engaged_in_prod]] = 1),1,0)</f>
        <v>0</v>
      </c>
      <c r="Y1246" s="2">
        <v>1249</v>
      </c>
      <c r="Z1246" s="3">
        <v>0</v>
      </c>
    </row>
    <row r="1247" spans="1:26" x14ac:dyDescent="0.25">
      <c r="A1247">
        <v>187</v>
      </c>
      <c r="B1247">
        <v>4</v>
      </c>
      <c r="C1247">
        <v>2</v>
      </c>
      <c r="D1247">
        <v>6</v>
      </c>
      <c r="E1247">
        <v>3</v>
      </c>
      <c r="G1247">
        <v>1</v>
      </c>
      <c r="H1247">
        <v>0</v>
      </c>
      <c r="I1247">
        <v>2</v>
      </c>
      <c r="J1247">
        <v>5</v>
      </c>
      <c r="L1247">
        <v>1</v>
      </c>
      <c r="V1247">
        <f>IF(AND(Table1[[#This Row],[age]]&lt;=18, Table1[[#This Row],[engaged_in_prod]] = 1),1,0)</f>
        <v>0</v>
      </c>
      <c r="Y1247" s="2">
        <v>1250</v>
      </c>
      <c r="Z1247" s="3">
        <v>0</v>
      </c>
    </row>
    <row r="1248" spans="1:26" x14ac:dyDescent="0.25">
      <c r="A1248">
        <v>187</v>
      </c>
      <c r="B1248">
        <v>3</v>
      </c>
      <c r="C1248">
        <v>1</v>
      </c>
      <c r="D1248">
        <v>8</v>
      </c>
      <c r="E1248">
        <v>3</v>
      </c>
      <c r="G1248">
        <v>1</v>
      </c>
      <c r="H1248">
        <v>3</v>
      </c>
      <c r="I1248">
        <v>2</v>
      </c>
      <c r="J1248">
        <v>6</v>
      </c>
      <c r="L1248">
        <v>1</v>
      </c>
      <c r="V1248">
        <f>IF(AND(Table1[[#This Row],[age]]&lt;=18, Table1[[#This Row],[engaged_in_prod]] = 1),1,0)</f>
        <v>0</v>
      </c>
      <c r="Y1248" s="2">
        <v>1251</v>
      </c>
      <c r="Z1248" s="3">
        <v>7</v>
      </c>
    </row>
    <row r="1249" spans="1:26" x14ac:dyDescent="0.25">
      <c r="A1249">
        <v>1192</v>
      </c>
      <c r="B1249">
        <v>3</v>
      </c>
      <c r="C1249">
        <v>1</v>
      </c>
      <c r="D1249">
        <v>14</v>
      </c>
      <c r="E1249">
        <v>3</v>
      </c>
      <c r="F1249">
        <v>5</v>
      </c>
      <c r="G1249">
        <v>1</v>
      </c>
      <c r="H1249">
        <v>4</v>
      </c>
      <c r="I1249">
        <v>1</v>
      </c>
      <c r="K1249">
        <v>2</v>
      </c>
      <c r="L1249">
        <v>1</v>
      </c>
      <c r="V1249">
        <f>IF(AND(Table1[[#This Row],[age]]&lt;=18, Table1[[#This Row],[engaged_in_prod]] = 1),1,0)</f>
        <v>1</v>
      </c>
      <c r="Y1249" s="2">
        <v>1252</v>
      </c>
      <c r="Z1249" s="3">
        <v>0</v>
      </c>
    </row>
    <row r="1250" spans="1:26" x14ac:dyDescent="0.25">
      <c r="A1250">
        <v>1198</v>
      </c>
      <c r="B1250">
        <v>6</v>
      </c>
      <c r="C1250">
        <v>2</v>
      </c>
      <c r="D1250">
        <v>14</v>
      </c>
      <c r="E1250">
        <v>5</v>
      </c>
      <c r="F1250">
        <v>5</v>
      </c>
      <c r="G1250">
        <v>1</v>
      </c>
      <c r="H1250">
        <v>6</v>
      </c>
      <c r="I1250">
        <v>1</v>
      </c>
      <c r="K1250">
        <v>2</v>
      </c>
      <c r="L1250">
        <v>1</v>
      </c>
      <c r="V1250">
        <f>IF(AND(Table1[[#This Row],[age]]&lt;=18, Table1[[#This Row],[engaged_in_prod]] = 1),1,0)</f>
        <v>1</v>
      </c>
      <c r="Y1250" s="2">
        <v>1253</v>
      </c>
      <c r="Z1250" s="3">
        <v>0</v>
      </c>
    </row>
    <row r="1251" spans="1:26" x14ac:dyDescent="0.25">
      <c r="A1251">
        <v>188</v>
      </c>
      <c r="B1251">
        <v>7</v>
      </c>
      <c r="C1251">
        <v>1</v>
      </c>
      <c r="D1251">
        <v>4</v>
      </c>
      <c r="E1251">
        <v>3</v>
      </c>
      <c r="G1251">
        <v>2</v>
      </c>
      <c r="L1251">
        <v>1</v>
      </c>
      <c r="V1251">
        <f>IF(AND(Table1[[#This Row],[age]]&lt;=18, Table1[[#This Row],[engaged_in_prod]] = 1),1,0)</f>
        <v>0</v>
      </c>
      <c r="Y1251" s="2">
        <v>1254</v>
      </c>
      <c r="Z1251" s="3">
        <v>1</v>
      </c>
    </row>
    <row r="1252" spans="1:26" x14ac:dyDescent="0.25">
      <c r="A1252">
        <v>188</v>
      </c>
      <c r="B1252">
        <v>6</v>
      </c>
      <c r="C1252">
        <v>1</v>
      </c>
      <c r="D1252">
        <v>6</v>
      </c>
      <c r="E1252">
        <v>3</v>
      </c>
      <c r="G1252">
        <v>1</v>
      </c>
      <c r="H1252">
        <v>0</v>
      </c>
      <c r="I1252">
        <v>2</v>
      </c>
      <c r="J1252">
        <v>5</v>
      </c>
      <c r="L1252">
        <v>1</v>
      </c>
      <c r="V1252">
        <f>IF(AND(Table1[[#This Row],[age]]&lt;=18, Table1[[#This Row],[engaged_in_prod]] = 1),1,0)</f>
        <v>0</v>
      </c>
      <c r="Y1252" s="2">
        <v>1255</v>
      </c>
      <c r="Z1252" s="3">
        <v>5</v>
      </c>
    </row>
    <row r="1253" spans="1:26" x14ac:dyDescent="0.25">
      <c r="A1253">
        <v>188</v>
      </c>
      <c r="B1253">
        <v>5</v>
      </c>
      <c r="C1253">
        <v>2</v>
      </c>
      <c r="D1253">
        <v>8</v>
      </c>
      <c r="E1253">
        <v>3</v>
      </c>
      <c r="G1253">
        <v>1</v>
      </c>
      <c r="H1253">
        <v>4</v>
      </c>
      <c r="I1253">
        <v>2</v>
      </c>
      <c r="J1253">
        <v>6</v>
      </c>
      <c r="L1253">
        <v>1</v>
      </c>
      <c r="V1253">
        <f>IF(AND(Table1[[#This Row],[age]]&lt;=18, Table1[[#This Row],[engaged_in_prod]] = 1),1,0)</f>
        <v>0</v>
      </c>
      <c r="Y1253" s="2">
        <v>1256</v>
      </c>
      <c r="Z1253" s="3">
        <v>1</v>
      </c>
    </row>
    <row r="1254" spans="1:26" x14ac:dyDescent="0.25">
      <c r="A1254">
        <v>188</v>
      </c>
      <c r="B1254">
        <v>4</v>
      </c>
      <c r="C1254">
        <v>1</v>
      </c>
      <c r="D1254">
        <v>10</v>
      </c>
      <c r="E1254">
        <v>3</v>
      </c>
      <c r="G1254">
        <v>1</v>
      </c>
      <c r="H1254">
        <v>4</v>
      </c>
      <c r="I1254">
        <v>2</v>
      </c>
      <c r="J1254">
        <v>6</v>
      </c>
      <c r="L1254">
        <v>1</v>
      </c>
      <c r="V1254">
        <f>IF(AND(Table1[[#This Row],[age]]&lt;=18, Table1[[#This Row],[engaged_in_prod]] = 1),1,0)</f>
        <v>0</v>
      </c>
      <c r="Y1254" s="2">
        <v>1257</v>
      </c>
      <c r="Z1254" s="3">
        <v>0</v>
      </c>
    </row>
    <row r="1255" spans="1:26" x14ac:dyDescent="0.25">
      <c r="A1255">
        <v>1206</v>
      </c>
      <c r="B1255">
        <v>4</v>
      </c>
      <c r="C1255">
        <v>2</v>
      </c>
      <c r="D1255">
        <v>14</v>
      </c>
      <c r="E1255">
        <v>3</v>
      </c>
      <c r="F1255">
        <v>5</v>
      </c>
      <c r="G1255">
        <v>1</v>
      </c>
      <c r="H1255">
        <v>0</v>
      </c>
      <c r="I1255">
        <v>1</v>
      </c>
      <c r="K1255">
        <v>1</v>
      </c>
      <c r="L1255">
        <v>1</v>
      </c>
      <c r="V1255">
        <f>IF(AND(Table1[[#This Row],[age]]&lt;=18, Table1[[#This Row],[engaged_in_prod]] = 1),1,0)</f>
        <v>1</v>
      </c>
      <c r="Y1255" s="2">
        <v>1258</v>
      </c>
      <c r="Z1255" s="3">
        <v>0</v>
      </c>
    </row>
    <row r="1256" spans="1:26" x14ac:dyDescent="0.25">
      <c r="A1256">
        <v>1225</v>
      </c>
      <c r="B1256">
        <v>5</v>
      </c>
      <c r="C1256">
        <v>1</v>
      </c>
      <c r="D1256">
        <v>14</v>
      </c>
      <c r="E1256">
        <v>3</v>
      </c>
      <c r="F1256">
        <v>5</v>
      </c>
      <c r="G1256">
        <v>1</v>
      </c>
      <c r="H1256">
        <v>6</v>
      </c>
      <c r="I1256">
        <v>1</v>
      </c>
      <c r="K1256">
        <v>3</v>
      </c>
      <c r="L1256">
        <v>1</v>
      </c>
      <c r="V1256">
        <f>IF(AND(Table1[[#This Row],[age]]&lt;=18, Table1[[#This Row],[engaged_in_prod]] = 1),1,0)</f>
        <v>1</v>
      </c>
      <c r="Y1256" s="2">
        <v>1259</v>
      </c>
      <c r="Z1256" s="3">
        <v>1</v>
      </c>
    </row>
    <row r="1257" spans="1:26" x14ac:dyDescent="0.25">
      <c r="A1257">
        <v>1245</v>
      </c>
      <c r="B1257">
        <v>4</v>
      </c>
      <c r="C1257">
        <v>1</v>
      </c>
      <c r="D1257">
        <v>14</v>
      </c>
      <c r="E1257">
        <v>3</v>
      </c>
      <c r="F1257">
        <v>5</v>
      </c>
      <c r="G1257">
        <v>1</v>
      </c>
      <c r="H1257">
        <v>4</v>
      </c>
      <c r="I1257">
        <v>1</v>
      </c>
      <c r="K1257">
        <v>2</v>
      </c>
      <c r="L1257">
        <v>1</v>
      </c>
      <c r="V1257">
        <f>IF(AND(Table1[[#This Row],[age]]&lt;=18, Table1[[#This Row],[engaged_in_prod]] = 1),1,0)</f>
        <v>1</v>
      </c>
      <c r="Y1257" s="2">
        <v>1260</v>
      </c>
      <c r="Z1257" s="3">
        <v>1</v>
      </c>
    </row>
    <row r="1258" spans="1:26" x14ac:dyDescent="0.25">
      <c r="A1258">
        <v>189</v>
      </c>
      <c r="B1258">
        <v>4</v>
      </c>
      <c r="C1258">
        <v>2</v>
      </c>
      <c r="D1258">
        <v>8</v>
      </c>
      <c r="E1258">
        <v>3</v>
      </c>
      <c r="G1258">
        <v>1</v>
      </c>
      <c r="H1258">
        <v>2</v>
      </c>
      <c r="I1258">
        <v>2</v>
      </c>
      <c r="J1258">
        <v>6</v>
      </c>
      <c r="L1258">
        <v>1</v>
      </c>
      <c r="V1258">
        <f>IF(AND(Table1[[#This Row],[age]]&lt;=18, Table1[[#This Row],[engaged_in_prod]] = 1),1,0)</f>
        <v>0</v>
      </c>
      <c r="Y1258" s="2">
        <v>1261</v>
      </c>
      <c r="Z1258" s="3">
        <v>0</v>
      </c>
    </row>
    <row r="1259" spans="1:26" x14ac:dyDescent="0.25">
      <c r="A1259">
        <v>189</v>
      </c>
      <c r="B1259">
        <v>3</v>
      </c>
      <c r="C1259">
        <v>1</v>
      </c>
      <c r="D1259">
        <v>10</v>
      </c>
      <c r="E1259">
        <v>3</v>
      </c>
      <c r="G1259">
        <v>1</v>
      </c>
      <c r="H1259">
        <v>1</v>
      </c>
      <c r="I1259">
        <v>2</v>
      </c>
      <c r="J1259">
        <v>6</v>
      </c>
      <c r="L1259">
        <v>1</v>
      </c>
      <c r="V1259">
        <f>IF(AND(Table1[[#This Row],[age]]&lt;=18, Table1[[#This Row],[engaged_in_prod]] = 1),1,0)</f>
        <v>0</v>
      </c>
      <c r="Y1259" s="2">
        <v>1262</v>
      </c>
      <c r="Z1259" s="3">
        <v>0</v>
      </c>
    </row>
    <row r="1260" spans="1:26" x14ac:dyDescent="0.25">
      <c r="A1260">
        <v>1251</v>
      </c>
      <c r="B1260">
        <v>5</v>
      </c>
      <c r="C1260">
        <v>1</v>
      </c>
      <c r="D1260">
        <v>14</v>
      </c>
      <c r="E1260">
        <v>3</v>
      </c>
      <c r="F1260">
        <v>5</v>
      </c>
      <c r="G1260">
        <v>1</v>
      </c>
      <c r="H1260">
        <v>6</v>
      </c>
      <c r="I1260">
        <v>1</v>
      </c>
      <c r="K1260">
        <v>2</v>
      </c>
      <c r="L1260">
        <v>1</v>
      </c>
      <c r="V1260">
        <f>IF(AND(Table1[[#This Row],[age]]&lt;=18, Table1[[#This Row],[engaged_in_prod]] = 1),1,0)</f>
        <v>1</v>
      </c>
      <c r="Y1260" s="2">
        <v>1263</v>
      </c>
      <c r="Z1260" s="3">
        <v>2</v>
      </c>
    </row>
    <row r="1261" spans="1:26" x14ac:dyDescent="0.25">
      <c r="A1261">
        <v>1255</v>
      </c>
      <c r="B1261">
        <v>3</v>
      </c>
      <c r="C1261">
        <v>2</v>
      </c>
      <c r="D1261">
        <v>14</v>
      </c>
      <c r="E1261">
        <v>3</v>
      </c>
      <c r="F1261">
        <v>5</v>
      </c>
      <c r="G1261">
        <v>1</v>
      </c>
      <c r="H1261">
        <v>6</v>
      </c>
      <c r="I1261">
        <v>1</v>
      </c>
      <c r="K1261">
        <v>1</v>
      </c>
      <c r="L1261">
        <v>1</v>
      </c>
      <c r="V1261">
        <f>IF(AND(Table1[[#This Row],[age]]&lt;=18, Table1[[#This Row],[engaged_in_prod]] = 1),1,0)</f>
        <v>1</v>
      </c>
      <c r="Y1261" s="2">
        <v>1264</v>
      </c>
      <c r="Z1261" s="3">
        <v>2</v>
      </c>
    </row>
    <row r="1262" spans="1:26" x14ac:dyDescent="0.25">
      <c r="A1262">
        <v>190</v>
      </c>
      <c r="B1262">
        <v>11</v>
      </c>
      <c r="C1262">
        <v>2</v>
      </c>
      <c r="D1262">
        <v>1</v>
      </c>
      <c r="E1262">
        <v>3</v>
      </c>
      <c r="G1262">
        <v>2</v>
      </c>
      <c r="L1262">
        <v>1</v>
      </c>
      <c r="V1262">
        <f>IF(AND(Table1[[#This Row],[age]]&lt;=18, Table1[[#This Row],[engaged_in_prod]] = 1),1,0)</f>
        <v>0</v>
      </c>
      <c r="Y1262" s="2">
        <v>1265</v>
      </c>
      <c r="Z1262" s="3">
        <v>0</v>
      </c>
    </row>
    <row r="1263" spans="1:26" x14ac:dyDescent="0.25">
      <c r="A1263">
        <v>190</v>
      </c>
      <c r="B1263">
        <v>10</v>
      </c>
      <c r="C1263">
        <v>2</v>
      </c>
      <c r="D1263">
        <v>2</v>
      </c>
      <c r="E1263">
        <v>3</v>
      </c>
      <c r="G1263">
        <v>2</v>
      </c>
      <c r="L1263">
        <v>1</v>
      </c>
      <c r="V1263">
        <f>IF(AND(Table1[[#This Row],[age]]&lt;=18, Table1[[#This Row],[engaged_in_prod]] = 1),1,0)</f>
        <v>0</v>
      </c>
      <c r="Y1263" s="2">
        <v>1266</v>
      </c>
      <c r="Z1263" s="3">
        <v>0</v>
      </c>
    </row>
    <row r="1264" spans="1:26" x14ac:dyDescent="0.25">
      <c r="A1264">
        <v>190</v>
      </c>
      <c r="B1264">
        <v>9</v>
      </c>
      <c r="C1264">
        <v>1</v>
      </c>
      <c r="D1264">
        <v>4</v>
      </c>
      <c r="E1264">
        <v>3</v>
      </c>
      <c r="G1264">
        <v>2</v>
      </c>
      <c r="L1264">
        <v>1</v>
      </c>
      <c r="V1264">
        <f>IF(AND(Table1[[#This Row],[age]]&lt;=18, Table1[[#This Row],[engaged_in_prod]] = 1),1,0)</f>
        <v>0</v>
      </c>
      <c r="Y1264" s="2">
        <v>1267</v>
      </c>
      <c r="Z1264" s="3">
        <v>0</v>
      </c>
    </row>
    <row r="1265" spans="1:26" x14ac:dyDescent="0.25">
      <c r="A1265">
        <v>190</v>
      </c>
      <c r="B1265">
        <v>8</v>
      </c>
      <c r="C1265">
        <v>1</v>
      </c>
      <c r="D1265">
        <v>5</v>
      </c>
      <c r="E1265">
        <v>3</v>
      </c>
      <c r="G1265">
        <v>1</v>
      </c>
      <c r="H1265">
        <v>0</v>
      </c>
      <c r="I1265">
        <v>2</v>
      </c>
      <c r="J1265">
        <v>5</v>
      </c>
      <c r="L1265">
        <v>1</v>
      </c>
      <c r="V1265">
        <f>IF(AND(Table1[[#This Row],[age]]&lt;=18, Table1[[#This Row],[engaged_in_prod]] = 1),1,0)</f>
        <v>0</v>
      </c>
      <c r="Y1265" s="2">
        <v>1268</v>
      </c>
      <c r="Z1265" s="3">
        <v>1</v>
      </c>
    </row>
    <row r="1266" spans="1:26" x14ac:dyDescent="0.25">
      <c r="A1266">
        <v>190</v>
      </c>
      <c r="B1266">
        <v>7</v>
      </c>
      <c r="C1266">
        <v>1</v>
      </c>
      <c r="D1266">
        <v>7</v>
      </c>
      <c r="E1266">
        <v>3</v>
      </c>
      <c r="G1266">
        <v>1</v>
      </c>
      <c r="H1266">
        <v>0</v>
      </c>
      <c r="I1266">
        <v>2</v>
      </c>
      <c r="J1266">
        <v>5</v>
      </c>
      <c r="L1266">
        <v>1</v>
      </c>
      <c r="V1266">
        <f>IF(AND(Table1[[#This Row],[age]]&lt;=18, Table1[[#This Row],[engaged_in_prod]] = 1),1,0)</f>
        <v>0</v>
      </c>
      <c r="Y1266" s="2">
        <v>1269</v>
      </c>
      <c r="Z1266" s="3">
        <v>0</v>
      </c>
    </row>
    <row r="1267" spans="1:26" x14ac:dyDescent="0.25">
      <c r="A1267">
        <v>1273</v>
      </c>
      <c r="B1267">
        <v>7</v>
      </c>
      <c r="C1267">
        <v>2</v>
      </c>
      <c r="D1267">
        <v>14</v>
      </c>
      <c r="E1267">
        <v>3</v>
      </c>
      <c r="F1267">
        <v>5</v>
      </c>
      <c r="G1267">
        <v>1</v>
      </c>
      <c r="H1267">
        <v>2</v>
      </c>
      <c r="I1267">
        <v>1</v>
      </c>
      <c r="K1267">
        <v>1</v>
      </c>
      <c r="L1267">
        <v>1</v>
      </c>
      <c r="V1267">
        <f>IF(AND(Table1[[#This Row],[age]]&lt;=18, Table1[[#This Row],[engaged_in_prod]] = 1),1,0)</f>
        <v>1</v>
      </c>
      <c r="Y1267" s="2">
        <v>1270</v>
      </c>
      <c r="Z1267" s="3">
        <v>2</v>
      </c>
    </row>
    <row r="1268" spans="1:26" x14ac:dyDescent="0.25">
      <c r="A1268">
        <v>190</v>
      </c>
      <c r="B1268">
        <v>5</v>
      </c>
      <c r="C1268">
        <v>1</v>
      </c>
      <c r="D1268">
        <v>10</v>
      </c>
      <c r="E1268">
        <v>3</v>
      </c>
      <c r="G1268">
        <v>1</v>
      </c>
      <c r="H1268">
        <v>5</v>
      </c>
      <c r="I1268">
        <v>2</v>
      </c>
      <c r="J1268">
        <v>6</v>
      </c>
      <c r="L1268">
        <v>1</v>
      </c>
      <c r="V1268">
        <f>IF(AND(Table1[[#This Row],[age]]&lt;=18, Table1[[#This Row],[engaged_in_prod]] = 1),1,0)</f>
        <v>0</v>
      </c>
      <c r="Y1268" s="2">
        <v>1271</v>
      </c>
      <c r="Z1268" s="3">
        <v>1</v>
      </c>
    </row>
    <row r="1269" spans="1:26" x14ac:dyDescent="0.25">
      <c r="A1269">
        <v>190</v>
      </c>
      <c r="B1269">
        <v>4</v>
      </c>
      <c r="C1269">
        <v>1</v>
      </c>
      <c r="D1269">
        <v>13</v>
      </c>
      <c r="E1269">
        <v>3</v>
      </c>
      <c r="F1269">
        <v>5</v>
      </c>
      <c r="G1269">
        <v>1</v>
      </c>
      <c r="H1269">
        <v>7</v>
      </c>
      <c r="I1269">
        <v>2</v>
      </c>
      <c r="J1269">
        <v>6</v>
      </c>
      <c r="L1269">
        <v>1</v>
      </c>
      <c r="V1269">
        <f>IF(AND(Table1[[#This Row],[age]]&lt;=18, Table1[[#This Row],[engaged_in_prod]] = 1),1,0)</f>
        <v>0</v>
      </c>
      <c r="Y1269" s="2">
        <v>1272</v>
      </c>
      <c r="Z1269" s="3">
        <v>1</v>
      </c>
    </row>
    <row r="1270" spans="1:26" x14ac:dyDescent="0.25">
      <c r="A1270">
        <v>1295</v>
      </c>
      <c r="B1270">
        <v>8</v>
      </c>
      <c r="C1270">
        <v>1</v>
      </c>
      <c r="D1270">
        <v>14</v>
      </c>
      <c r="E1270">
        <v>3</v>
      </c>
      <c r="F1270">
        <v>5</v>
      </c>
      <c r="G1270">
        <v>1</v>
      </c>
      <c r="H1270">
        <v>7</v>
      </c>
      <c r="I1270">
        <v>1</v>
      </c>
      <c r="K1270">
        <v>2</v>
      </c>
      <c r="L1270">
        <v>1</v>
      </c>
      <c r="V1270">
        <f>IF(AND(Table1[[#This Row],[age]]&lt;=18, Table1[[#This Row],[engaged_in_prod]] = 1),1,0)</f>
        <v>1</v>
      </c>
      <c r="Y1270" s="2">
        <v>1273</v>
      </c>
      <c r="Z1270" s="3">
        <v>4</v>
      </c>
    </row>
    <row r="1271" spans="1:26" x14ac:dyDescent="0.25">
      <c r="A1271">
        <v>1300</v>
      </c>
      <c r="B1271">
        <v>12</v>
      </c>
      <c r="C1271">
        <v>1</v>
      </c>
      <c r="D1271">
        <v>14</v>
      </c>
      <c r="E1271">
        <v>8</v>
      </c>
      <c r="F1271">
        <v>5</v>
      </c>
      <c r="G1271">
        <v>1</v>
      </c>
      <c r="H1271">
        <v>2</v>
      </c>
      <c r="I1271">
        <v>1</v>
      </c>
      <c r="K1271">
        <v>3</v>
      </c>
      <c r="L1271">
        <v>1</v>
      </c>
      <c r="V1271">
        <f>IF(AND(Table1[[#This Row],[age]]&lt;=18, Table1[[#This Row],[engaged_in_prod]] = 1),1,0)</f>
        <v>1</v>
      </c>
      <c r="Y1271" s="2">
        <v>1274</v>
      </c>
      <c r="Z1271" s="3">
        <v>0</v>
      </c>
    </row>
    <row r="1272" spans="1:26" x14ac:dyDescent="0.25">
      <c r="A1272">
        <v>1303</v>
      </c>
      <c r="B1272">
        <v>5</v>
      </c>
      <c r="C1272">
        <v>1</v>
      </c>
      <c r="D1272">
        <v>14</v>
      </c>
      <c r="E1272">
        <v>3</v>
      </c>
      <c r="F1272">
        <v>5</v>
      </c>
      <c r="G1272">
        <v>1</v>
      </c>
      <c r="H1272">
        <v>1</v>
      </c>
      <c r="I1272">
        <v>1</v>
      </c>
      <c r="K1272">
        <v>1</v>
      </c>
      <c r="L1272">
        <v>1</v>
      </c>
      <c r="V1272">
        <f>IF(AND(Table1[[#This Row],[age]]&lt;=18, Table1[[#This Row],[engaged_in_prod]] = 1),1,0)</f>
        <v>1</v>
      </c>
      <c r="Y1272" s="2">
        <v>1275</v>
      </c>
      <c r="Z1272" s="3">
        <v>3</v>
      </c>
    </row>
    <row r="1273" spans="1:26" x14ac:dyDescent="0.25">
      <c r="A1273">
        <v>1311</v>
      </c>
      <c r="B1273">
        <v>5</v>
      </c>
      <c r="C1273">
        <v>1</v>
      </c>
      <c r="D1273">
        <v>14</v>
      </c>
      <c r="E1273">
        <v>3</v>
      </c>
      <c r="F1273">
        <v>5</v>
      </c>
      <c r="G1273">
        <v>1</v>
      </c>
      <c r="H1273">
        <v>3</v>
      </c>
      <c r="I1273">
        <v>1</v>
      </c>
      <c r="K1273">
        <v>2</v>
      </c>
      <c r="L1273">
        <v>1</v>
      </c>
      <c r="V1273">
        <f>IF(AND(Table1[[#This Row],[age]]&lt;=18, Table1[[#This Row],[engaged_in_prod]] = 1),1,0)</f>
        <v>1</v>
      </c>
      <c r="Y1273" s="2">
        <v>1276</v>
      </c>
      <c r="Z1273" s="3">
        <v>0</v>
      </c>
    </row>
    <row r="1274" spans="1:26" x14ac:dyDescent="0.25">
      <c r="A1274">
        <v>191</v>
      </c>
      <c r="B1274">
        <v>7</v>
      </c>
      <c r="C1274">
        <v>1</v>
      </c>
      <c r="D1274">
        <v>4</v>
      </c>
      <c r="E1274">
        <v>3</v>
      </c>
      <c r="G1274">
        <v>2</v>
      </c>
      <c r="L1274">
        <v>1</v>
      </c>
      <c r="M1274">
        <v>1</v>
      </c>
      <c r="N1274">
        <v>15</v>
      </c>
      <c r="O1274">
        <v>3</v>
      </c>
      <c r="P1274">
        <v>5</v>
      </c>
      <c r="Q1274">
        <v>1</v>
      </c>
      <c r="R1274">
        <v>19</v>
      </c>
      <c r="S1274">
        <v>2</v>
      </c>
      <c r="T1274">
        <v>6</v>
      </c>
      <c r="V1274">
        <f>IF(AND(Table1[[#This Row],[age]]&lt;=18, Table1[[#This Row],[engaged_in_prod]] = 1),1,0)</f>
        <v>0</v>
      </c>
      <c r="Y1274" s="2">
        <v>1277</v>
      </c>
      <c r="Z1274" s="3">
        <v>0</v>
      </c>
    </row>
    <row r="1275" spans="1:26" x14ac:dyDescent="0.25">
      <c r="A1275">
        <v>191</v>
      </c>
      <c r="B1275">
        <v>6</v>
      </c>
      <c r="C1275">
        <v>1</v>
      </c>
      <c r="D1275">
        <v>7</v>
      </c>
      <c r="E1275">
        <v>3</v>
      </c>
      <c r="G1275">
        <v>1</v>
      </c>
      <c r="H1275">
        <v>1</v>
      </c>
      <c r="I1275">
        <v>2</v>
      </c>
      <c r="J1275">
        <v>6</v>
      </c>
      <c r="L1275">
        <v>1</v>
      </c>
      <c r="M1275">
        <v>1</v>
      </c>
      <c r="N1275">
        <v>15</v>
      </c>
      <c r="O1275">
        <v>3</v>
      </c>
      <c r="P1275">
        <v>5</v>
      </c>
      <c r="Q1275">
        <v>1</v>
      </c>
      <c r="R1275">
        <v>19</v>
      </c>
      <c r="S1275">
        <v>2</v>
      </c>
      <c r="T1275">
        <v>6</v>
      </c>
      <c r="V1275">
        <f>IF(AND(Table1[[#This Row],[age]]&lt;=18, Table1[[#This Row],[engaged_in_prod]] = 1),1,0)</f>
        <v>0</v>
      </c>
      <c r="Y1275" s="2">
        <v>1278</v>
      </c>
      <c r="Z1275" s="3">
        <v>0</v>
      </c>
    </row>
    <row r="1276" spans="1:26" x14ac:dyDescent="0.25">
      <c r="A1276">
        <v>191</v>
      </c>
      <c r="B1276">
        <v>5</v>
      </c>
      <c r="C1276">
        <v>2</v>
      </c>
      <c r="D1276">
        <v>9</v>
      </c>
      <c r="E1276">
        <v>3</v>
      </c>
      <c r="G1276">
        <v>1</v>
      </c>
      <c r="H1276">
        <v>1</v>
      </c>
      <c r="I1276">
        <v>2</v>
      </c>
      <c r="J1276">
        <v>6</v>
      </c>
      <c r="L1276">
        <v>1</v>
      </c>
      <c r="M1276">
        <v>1</v>
      </c>
      <c r="N1276">
        <v>15</v>
      </c>
      <c r="O1276">
        <v>3</v>
      </c>
      <c r="P1276">
        <v>5</v>
      </c>
      <c r="Q1276">
        <v>1</v>
      </c>
      <c r="R1276">
        <v>19</v>
      </c>
      <c r="S1276">
        <v>2</v>
      </c>
      <c r="T1276">
        <v>6</v>
      </c>
      <c r="V1276">
        <f>IF(AND(Table1[[#This Row],[age]]&lt;=18, Table1[[#This Row],[engaged_in_prod]] = 1),1,0)</f>
        <v>0</v>
      </c>
      <c r="Y1276" s="2">
        <v>1279</v>
      </c>
      <c r="Z1276" s="3">
        <v>0</v>
      </c>
    </row>
    <row r="1277" spans="1:26" x14ac:dyDescent="0.25">
      <c r="A1277">
        <v>1321</v>
      </c>
      <c r="B1277">
        <v>5</v>
      </c>
      <c r="C1277">
        <v>1</v>
      </c>
      <c r="D1277">
        <v>14</v>
      </c>
      <c r="E1277">
        <v>3</v>
      </c>
      <c r="F1277">
        <v>5</v>
      </c>
      <c r="G1277">
        <v>1</v>
      </c>
      <c r="H1277">
        <v>3</v>
      </c>
      <c r="I1277">
        <v>1</v>
      </c>
      <c r="K1277">
        <v>2</v>
      </c>
      <c r="L1277">
        <v>1</v>
      </c>
      <c r="V1277">
        <f>IF(AND(Table1[[#This Row],[age]]&lt;=18, Table1[[#This Row],[engaged_in_prod]] = 1),1,0)</f>
        <v>1</v>
      </c>
      <c r="Y1277" s="2">
        <v>1280</v>
      </c>
      <c r="Z1277" s="3">
        <v>0</v>
      </c>
    </row>
    <row r="1278" spans="1:26" x14ac:dyDescent="0.25">
      <c r="A1278">
        <v>1374</v>
      </c>
      <c r="B1278">
        <v>4</v>
      </c>
      <c r="C1278">
        <v>2</v>
      </c>
      <c r="D1278">
        <v>14</v>
      </c>
      <c r="E1278">
        <v>3</v>
      </c>
      <c r="F1278">
        <v>5</v>
      </c>
      <c r="G1278">
        <v>1</v>
      </c>
      <c r="H1278">
        <v>0</v>
      </c>
      <c r="I1278">
        <v>1</v>
      </c>
      <c r="K1278">
        <v>1</v>
      </c>
      <c r="L1278">
        <v>1</v>
      </c>
      <c r="V1278">
        <f>IF(AND(Table1[[#This Row],[age]]&lt;=18, Table1[[#This Row],[engaged_in_prod]] = 1),1,0)</f>
        <v>1</v>
      </c>
      <c r="Y1278" s="2">
        <v>1281</v>
      </c>
      <c r="Z1278" s="3">
        <v>2</v>
      </c>
    </row>
    <row r="1279" spans="1:26" x14ac:dyDescent="0.25">
      <c r="A1279">
        <v>1382</v>
      </c>
      <c r="B1279">
        <v>6</v>
      </c>
      <c r="C1279">
        <v>2</v>
      </c>
      <c r="D1279">
        <v>14</v>
      </c>
      <c r="E1279">
        <v>3</v>
      </c>
      <c r="F1279">
        <v>5</v>
      </c>
      <c r="G1279">
        <v>1</v>
      </c>
      <c r="H1279">
        <v>2</v>
      </c>
      <c r="I1279">
        <v>1</v>
      </c>
      <c r="K1279">
        <v>1</v>
      </c>
      <c r="L1279">
        <v>2</v>
      </c>
      <c r="V1279">
        <f>IF(AND(Table1[[#This Row],[age]]&lt;=18, Table1[[#This Row],[engaged_in_prod]] = 1),1,0)</f>
        <v>1</v>
      </c>
      <c r="Y1279" s="2">
        <v>1282</v>
      </c>
      <c r="Z1279" s="3">
        <v>0</v>
      </c>
    </row>
    <row r="1280" spans="1:26" x14ac:dyDescent="0.25">
      <c r="A1280">
        <v>1384</v>
      </c>
      <c r="B1280">
        <v>5</v>
      </c>
      <c r="C1280">
        <v>2</v>
      </c>
      <c r="D1280">
        <v>14</v>
      </c>
      <c r="E1280">
        <v>3</v>
      </c>
      <c r="F1280">
        <v>5</v>
      </c>
      <c r="G1280">
        <v>1</v>
      </c>
      <c r="H1280">
        <v>0</v>
      </c>
      <c r="I1280">
        <v>1</v>
      </c>
      <c r="K1280">
        <v>1</v>
      </c>
      <c r="L1280">
        <v>1</v>
      </c>
      <c r="V1280">
        <f>IF(AND(Table1[[#This Row],[age]]&lt;=18, Table1[[#This Row],[engaged_in_prod]] = 1),1,0)</f>
        <v>1</v>
      </c>
      <c r="Y1280" s="2">
        <v>1283</v>
      </c>
      <c r="Z1280" s="3">
        <v>0</v>
      </c>
    </row>
    <row r="1281" spans="1:26" x14ac:dyDescent="0.25">
      <c r="A1281">
        <v>192</v>
      </c>
      <c r="B1281">
        <v>5</v>
      </c>
      <c r="C1281">
        <v>1</v>
      </c>
      <c r="D1281">
        <v>1</v>
      </c>
      <c r="E1281">
        <v>3</v>
      </c>
      <c r="G1281">
        <v>2</v>
      </c>
      <c r="L1281">
        <v>1</v>
      </c>
      <c r="V1281">
        <f>IF(AND(Table1[[#This Row],[age]]&lt;=18, Table1[[#This Row],[engaged_in_prod]] = 1),1,0)</f>
        <v>0</v>
      </c>
      <c r="Y1281" s="2">
        <v>1284</v>
      </c>
      <c r="Z1281" s="3">
        <v>0</v>
      </c>
    </row>
    <row r="1282" spans="1:26" x14ac:dyDescent="0.25">
      <c r="A1282">
        <v>192</v>
      </c>
      <c r="B1282">
        <v>4</v>
      </c>
      <c r="C1282">
        <v>2</v>
      </c>
      <c r="D1282">
        <v>4</v>
      </c>
      <c r="E1282">
        <v>3</v>
      </c>
      <c r="G1282">
        <v>2</v>
      </c>
      <c r="L1282">
        <v>1</v>
      </c>
      <c r="V1282">
        <f>IF(AND(Table1[[#This Row],[age]]&lt;=18, Table1[[#This Row],[engaged_in_prod]] = 1),1,0)</f>
        <v>0</v>
      </c>
      <c r="Y1282" s="2">
        <v>1285</v>
      </c>
      <c r="Z1282" s="3">
        <v>0</v>
      </c>
    </row>
    <row r="1283" spans="1:26" x14ac:dyDescent="0.25">
      <c r="A1283">
        <v>1395</v>
      </c>
      <c r="B1283">
        <v>6</v>
      </c>
      <c r="C1283">
        <v>1</v>
      </c>
      <c r="D1283">
        <v>14</v>
      </c>
      <c r="E1283">
        <v>3</v>
      </c>
      <c r="F1283">
        <v>5</v>
      </c>
      <c r="G1283">
        <v>1</v>
      </c>
      <c r="H1283">
        <v>3</v>
      </c>
      <c r="I1283">
        <v>1</v>
      </c>
      <c r="K1283">
        <v>2</v>
      </c>
      <c r="L1283">
        <v>1</v>
      </c>
      <c r="V1283">
        <f>IF(AND(Table1[[#This Row],[age]]&lt;=18, Table1[[#This Row],[engaged_in_prod]] = 1),1,0)</f>
        <v>1</v>
      </c>
      <c r="Y1283" s="2">
        <v>1286</v>
      </c>
      <c r="Z1283" s="3">
        <v>1</v>
      </c>
    </row>
    <row r="1284" spans="1:26" x14ac:dyDescent="0.25">
      <c r="A1284">
        <v>1409</v>
      </c>
      <c r="B1284">
        <v>7</v>
      </c>
      <c r="C1284">
        <v>2</v>
      </c>
      <c r="D1284">
        <v>14</v>
      </c>
      <c r="E1284">
        <v>3</v>
      </c>
      <c r="F1284">
        <v>5</v>
      </c>
      <c r="G1284">
        <v>1</v>
      </c>
      <c r="H1284">
        <v>0</v>
      </c>
      <c r="I1284">
        <v>1</v>
      </c>
      <c r="K1284">
        <v>3</v>
      </c>
      <c r="L1284">
        <v>1</v>
      </c>
      <c r="V1284">
        <f>IF(AND(Table1[[#This Row],[age]]&lt;=18, Table1[[#This Row],[engaged_in_prod]] = 1),1,0)</f>
        <v>1</v>
      </c>
      <c r="Y1284" s="2">
        <v>1287</v>
      </c>
      <c r="Z1284" s="3">
        <v>0</v>
      </c>
    </row>
    <row r="1285" spans="1:26" x14ac:dyDescent="0.25">
      <c r="A1285">
        <v>1415</v>
      </c>
      <c r="B1285">
        <v>3</v>
      </c>
      <c r="C1285">
        <v>2</v>
      </c>
      <c r="D1285">
        <v>14</v>
      </c>
      <c r="E1285">
        <v>3</v>
      </c>
      <c r="F1285">
        <v>5</v>
      </c>
      <c r="G1285">
        <v>1</v>
      </c>
      <c r="H1285">
        <v>2</v>
      </c>
      <c r="I1285">
        <v>1</v>
      </c>
      <c r="K1285">
        <v>1</v>
      </c>
      <c r="L1285">
        <v>1</v>
      </c>
      <c r="V1285">
        <f>IF(AND(Table1[[#This Row],[age]]&lt;=18, Table1[[#This Row],[engaged_in_prod]] = 1),1,0)</f>
        <v>1</v>
      </c>
      <c r="Y1285" s="2">
        <v>1288</v>
      </c>
      <c r="Z1285" s="3">
        <v>0</v>
      </c>
    </row>
    <row r="1286" spans="1:26" x14ac:dyDescent="0.25">
      <c r="A1286">
        <v>193</v>
      </c>
      <c r="B1286">
        <v>4</v>
      </c>
      <c r="C1286">
        <v>1</v>
      </c>
      <c r="D1286">
        <v>0</v>
      </c>
      <c r="E1286">
        <v>3</v>
      </c>
      <c r="G1286">
        <v>2</v>
      </c>
      <c r="L1286">
        <v>1</v>
      </c>
      <c r="V1286">
        <f>IF(AND(Table1[[#This Row],[age]]&lt;=18, Table1[[#This Row],[engaged_in_prod]] = 1),1,0)</f>
        <v>0</v>
      </c>
      <c r="Y1286" s="2">
        <v>1289</v>
      </c>
      <c r="Z1286" s="3">
        <v>0</v>
      </c>
    </row>
    <row r="1287" spans="1:26" x14ac:dyDescent="0.25">
      <c r="A1287">
        <v>193</v>
      </c>
      <c r="B1287">
        <v>3</v>
      </c>
      <c r="C1287">
        <v>1</v>
      </c>
      <c r="D1287">
        <v>3</v>
      </c>
      <c r="E1287">
        <v>3</v>
      </c>
      <c r="G1287">
        <v>2</v>
      </c>
      <c r="L1287">
        <v>1</v>
      </c>
      <c r="V1287">
        <f>IF(AND(Table1[[#This Row],[age]]&lt;=18, Table1[[#This Row],[engaged_in_prod]] = 1),1,0)</f>
        <v>0</v>
      </c>
      <c r="Y1287" s="2">
        <v>1290</v>
      </c>
      <c r="Z1287" s="3">
        <v>0</v>
      </c>
    </row>
    <row r="1288" spans="1:26" x14ac:dyDescent="0.25">
      <c r="A1288">
        <v>1432</v>
      </c>
      <c r="B1288">
        <v>4</v>
      </c>
      <c r="C1288">
        <v>1</v>
      </c>
      <c r="D1288">
        <v>14</v>
      </c>
      <c r="E1288">
        <v>3</v>
      </c>
      <c r="F1288">
        <v>5</v>
      </c>
      <c r="G1288">
        <v>1</v>
      </c>
      <c r="H1288">
        <v>7</v>
      </c>
      <c r="I1288">
        <v>1</v>
      </c>
      <c r="K1288">
        <v>2</v>
      </c>
      <c r="L1288">
        <v>1</v>
      </c>
      <c r="V1288">
        <f>IF(AND(Table1[[#This Row],[age]]&lt;=18, Table1[[#This Row],[engaged_in_prod]] = 1),1,0)</f>
        <v>1</v>
      </c>
      <c r="Y1288" s="2">
        <v>1291</v>
      </c>
      <c r="Z1288" s="3">
        <v>2</v>
      </c>
    </row>
    <row r="1289" spans="1:26" x14ac:dyDescent="0.25">
      <c r="A1289">
        <v>1437</v>
      </c>
      <c r="B1289">
        <v>3</v>
      </c>
      <c r="C1289">
        <v>1</v>
      </c>
      <c r="D1289">
        <v>14</v>
      </c>
      <c r="E1289">
        <v>3</v>
      </c>
      <c r="F1289">
        <v>5</v>
      </c>
      <c r="G1289">
        <v>1</v>
      </c>
      <c r="H1289">
        <v>8</v>
      </c>
      <c r="I1289">
        <v>1</v>
      </c>
      <c r="K1289">
        <v>2</v>
      </c>
      <c r="L1289">
        <v>1</v>
      </c>
      <c r="V1289">
        <f>IF(AND(Table1[[#This Row],[age]]&lt;=18, Table1[[#This Row],[engaged_in_prod]] = 1),1,0)</f>
        <v>1</v>
      </c>
      <c r="Y1289" s="2">
        <v>1292</v>
      </c>
      <c r="Z1289" s="3">
        <v>1</v>
      </c>
    </row>
    <row r="1290" spans="1:26" x14ac:dyDescent="0.25">
      <c r="A1290">
        <v>1476</v>
      </c>
      <c r="B1290">
        <v>4</v>
      </c>
      <c r="C1290">
        <v>2</v>
      </c>
      <c r="D1290">
        <v>14</v>
      </c>
      <c r="E1290">
        <v>3</v>
      </c>
      <c r="F1290">
        <v>5</v>
      </c>
      <c r="G1290">
        <v>1</v>
      </c>
      <c r="H1290">
        <v>5</v>
      </c>
      <c r="I1290">
        <v>1</v>
      </c>
      <c r="K1290">
        <v>1</v>
      </c>
      <c r="L1290">
        <v>1</v>
      </c>
      <c r="V1290">
        <f>IF(AND(Table1[[#This Row],[age]]&lt;=18, Table1[[#This Row],[engaged_in_prod]] = 1),1,0)</f>
        <v>1</v>
      </c>
      <c r="Y1290" s="2">
        <v>1293</v>
      </c>
      <c r="Z1290" s="3">
        <v>0</v>
      </c>
    </row>
    <row r="1291" spans="1:26" x14ac:dyDescent="0.25">
      <c r="A1291">
        <v>194</v>
      </c>
      <c r="B1291">
        <v>5</v>
      </c>
      <c r="C1291">
        <v>1</v>
      </c>
      <c r="D1291">
        <v>13</v>
      </c>
      <c r="E1291">
        <v>3</v>
      </c>
      <c r="F1291">
        <v>5</v>
      </c>
      <c r="G1291">
        <v>1</v>
      </c>
      <c r="H1291">
        <v>1</v>
      </c>
      <c r="I1291">
        <v>2</v>
      </c>
      <c r="J1291">
        <v>6</v>
      </c>
      <c r="L1291">
        <v>1</v>
      </c>
      <c r="V1291">
        <f>IF(AND(Table1[[#This Row],[age]]&lt;=18, Table1[[#This Row],[engaged_in_prod]] = 1),1,0)</f>
        <v>0</v>
      </c>
      <c r="Y1291" s="2">
        <v>1294</v>
      </c>
      <c r="Z1291" s="3">
        <v>1</v>
      </c>
    </row>
    <row r="1292" spans="1:26" x14ac:dyDescent="0.25">
      <c r="A1292">
        <v>194</v>
      </c>
      <c r="B1292">
        <v>4</v>
      </c>
      <c r="C1292">
        <v>1</v>
      </c>
      <c r="D1292">
        <v>15</v>
      </c>
      <c r="E1292">
        <v>3</v>
      </c>
      <c r="F1292">
        <v>5</v>
      </c>
      <c r="G1292">
        <v>1</v>
      </c>
      <c r="H1292">
        <v>0</v>
      </c>
      <c r="I1292">
        <v>2</v>
      </c>
      <c r="J1292">
        <v>6</v>
      </c>
      <c r="L1292">
        <v>1</v>
      </c>
      <c r="V1292">
        <f>IF(AND(Table1[[#This Row],[age]]&lt;=18, Table1[[#This Row],[engaged_in_prod]] = 1),1,0)</f>
        <v>0</v>
      </c>
      <c r="Y1292" s="2">
        <v>1295</v>
      </c>
      <c r="Z1292" s="3">
        <v>4</v>
      </c>
    </row>
    <row r="1293" spans="1:26" x14ac:dyDescent="0.25">
      <c r="A1293">
        <v>1521</v>
      </c>
      <c r="B1293">
        <v>3</v>
      </c>
      <c r="C1293">
        <v>2</v>
      </c>
      <c r="D1293">
        <v>14</v>
      </c>
      <c r="E1293">
        <v>3</v>
      </c>
      <c r="F1293">
        <v>5</v>
      </c>
      <c r="G1293">
        <v>1</v>
      </c>
      <c r="H1293">
        <v>4</v>
      </c>
      <c r="I1293">
        <v>1</v>
      </c>
      <c r="K1293">
        <v>1</v>
      </c>
      <c r="L1293">
        <v>1</v>
      </c>
      <c r="V1293">
        <f>IF(AND(Table1[[#This Row],[age]]&lt;=18, Table1[[#This Row],[engaged_in_prod]] = 1),1,0)</f>
        <v>1</v>
      </c>
      <c r="Y1293" s="2">
        <v>1296</v>
      </c>
      <c r="Z1293" s="3">
        <v>0</v>
      </c>
    </row>
    <row r="1294" spans="1:26" x14ac:dyDescent="0.25">
      <c r="A1294">
        <v>1527</v>
      </c>
      <c r="B1294">
        <v>4</v>
      </c>
      <c r="C1294">
        <v>1</v>
      </c>
      <c r="D1294">
        <v>14</v>
      </c>
      <c r="E1294">
        <v>3</v>
      </c>
      <c r="F1294">
        <v>2</v>
      </c>
      <c r="G1294">
        <v>1</v>
      </c>
      <c r="H1294">
        <v>8</v>
      </c>
      <c r="I1294">
        <v>1</v>
      </c>
      <c r="K1294">
        <v>2</v>
      </c>
      <c r="L1294">
        <v>1</v>
      </c>
      <c r="V1294">
        <f>IF(AND(Table1[[#This Row],[age]]&lt;=18, Table1[[#This Row],[engaged_in_prod]] = 1),1,0)</f>
        <v>1</v>
      </c>
      <c r="Y1294" s="2">
        <v>1297</v>
      </c>
      <c r="Z1294" s="3">
        <v>0</v>
      </c>
    </row>
    <row r="1295" spans="1:26" x14ac:dyDescent="0.25">
      <c r="A1295">
        <v>1528</v>
      </c>
      <c r="B1295">
        <v>4</v>
      </c>
      <c r="C1295">
        <v>1</v>
      </c>
      <c r="D1295">
        <v>14</v>
      </c>
      <c r="E1295">
        <v>3</v>
      </c>
      <c r="F1295">
        <v>5</v>
      </c>
      <c r="G1295">
        <v>1</v>
      </c>
      <c r="H1295">
        <v>2</v>
      </c>
      <c r="I1295">
        <v>1</v>
      </c>
      <c r="K1295">
        <v>2</v>
      </c>
      <c r="L1295">
        <v>1</v>
      </c>
      <c r="V1295">
        <f>IF(AND(Table1[[#This Row],[age]]&lt;=18, Table1[[#This Row],[engaged_in_prod]] = 1),1,0)</f>
        <v>1</v>
      </c>
      <c r="Y1295" s="2">
        <v>1298</v>
      </c>
      <c r="Z1295" s="3">
        <v>2</v>
      </c>
    </row>
    <row r="1296" spans="1:26" x14ac:dyDescent="0.25">
      <c r="A1296">
        <v>195</v>
      </c>
      <c r="B1296">
        <v>9</v>
      </c>
      <c r="C1296">
        <v>2</v>
      </c>
      <c r="D1296">
        <v>1</v>
      </c>
      <c r="E1296">
        <v>3</v>
      </c>
      <c r="G1296">
        <v>2</v>
      </c>
      <c r="L1296">
        <v>1</v>
      </c>
      <c r="V1296">
        <f>IF(AND(Table1[[#This Row],[age]]&lt;=18, Table1[[#This Row],[engaged_in_prod]] = 1),1,0)</f>
        <v>0</v>
      </c>
      <c r="Y1296" s="2">
        <v>1299</v>
      </c>
      <c r="Z1296" s="3">
        <v>0</v>
      </c>
    </row>
    <row r="1297" spans="1:26" x14ac:dyDescent="0.25">
      <c r="A1297">
        <v>195</v>
      </c>
      <c r="B1297">
        <v>8</v>
      </c>
      <c r="C1297">
        <v>1</v>
      </c>
      <c r="D1297">
        <v>3</v>
      </c>
      <c r="E1297">
        <v>3</v>
      </c>
      <c r="G1297">
        <v>2</v>
      </c>
      <c r="L1297">
        <v>1</v>
      </c>
      <c r="V1297">
        <f>IF(AND(Table1[[#This Row],[age]]&lt;=18, Table1[[#This Row],[engaged_in_prod]] = 1),1,0)</f>
        <v>0</v>
      </c>
      <c r="Y1297" s="2">
        <v>1300</v>
      </c>
      <c r="Z1297" s="3">
        <v>2</v>
      </c>
    </row>
    <row r="1298" spans="1:26" x14ac:dyDescent="0.25">
      <c r="A1298">
        <v>1541</v>
      </c>
      <c r="B1298">
        <v>3</v>
      </c>
      <c r="C1298">
        <v>1</v>
      </c>
      <c r="D1298">
        <v>14</v>
      </c>
      <c r="E1298">
        <v>3</v>
      </c>
      <c r="F1298">
        <v>5</v>
      </c>
      <c r="G1298">
        <v>1</v>
      </c>
      <c r="H1298">
        <v>0</v>
      </c>
      <c r="I1298">
        <v>1</v>
      </c>
      <c r="K1298">
        <v>2</v>
      </c>
      <c r="L1298">
        <v>1</v>
      </c>
      <c r="V1298">
        <f>IF(AND(Table1[[#This Row],[age]]&lt;=18, Table1[[#This Row],[engaged_in_prod]] = 1),1,0)</f>
        <v>1</v>
      </c>
      <c r="Y1298" s="2">
        <v>1301</v>
      </c>
      <c r="Z1298" s="3">
        <v>0</v>
      </c>
    </row>
    <row r="1299" spans="1:26" x14ac:dyDescent="0.25">
      <c r="A1299">
        <v>1549</v>
      </c>
      <c r="B1299">
        <v>5</v>
      </c>
      <c r="C1299">
        <v>2</v>
      </c>
      <c r="D1299">
        <v>14</v>
      </c>
      <c r="E1299">
        <v>3</v>
      </c>
      <c r="F1299">
        <v>5</v>
      </c>
      <c r="G1299">
        <v>1</v>
      </c>
      <c r="H1299">
        <v>2</v>
      </c>
      <c r="I1299">
        <v>1</v>
      </c>
      <c r="K1299">
        <v>1</v>
      </c>
      <c r="L1299">
        <v>1</v>
      </c>
      <c r="V1299">
        <f>IF(AND(Table1[[#This Row],[age]]&lt;=18, Table1[[#This Row],[engaged_in_prod]] = 1),1,0)</f>
        <v>1</v>
      </c>
      <c r="Y1299" s="2">
        <v>1302</v>
      </c>
      <c r="Z1299" s="3">
        <v>0</v>
      </c>
    </row>
    <row r="1300" spans="1:26" x14ac:dyDescent="0.25">
      <c r="A1300">
        <v>1581</v>
      </c>
      <c r="B1300">
        <v>8</v>
      </c>
      <c r="C1300">
        <v>1</v>
      </c>
      <c r="D1300">
        <v>14</v>
      </c>
      <c r="E1300">
        <v>3</v>
      </c>
      <c r="F1300">
        <v>5</v>
      </c>
      <c r="G1300">
        <v>1</v>
      </c>
      <c r="H1300">
        <v>6</v>
      </c>
      <c r="I1300">
        <v>1</v>
      </c>
      <c r="K1300">
        <v>1</v>
      </c>
      <c r="L1300">
        <v>1</v>
      </c>
      <c r="V1300">
        <f>IF(AND(Table1[[#This Row],[age]]&lt;=18, Table1[[#This Row],[engaged_in_prod]] = 1),1,0)</f>
        <v>1</v>
      </c>
      <c r="Y1300" s="2">
        <v>1303</v>
      </c>
      <c r="Z1300" s="3">
        <v>5</v>
      </c>
    </row>
    <row r="1301" spans="1:26" x14ac:dyDescent="0.25">
      <c r="A1301">
        <v>195</v>
      </c>
      <c r="B1301">
        <v>4</v>
      </c>
      <c r="C1301">
        <v>1</v>
      </c>
      <c r="D1301">
        <v>13</v>
      </c>
      <c r="E1301">
        <v>3</v>
      </c>
      <c r="F1301">
        <v>5</v>
      </c>
      <c r="G1301">
        <v>1</v>
      </c>
      <c r="H1301">
        <v>4</v>
      </c>
      <c r="I1301">
        <v>2</v>
      </c>
      <c r="J1301">
        <v>6</v>
      </c>
      <c r="L1301">
        <v>1</v>
      </c>
      <c r="V1301">
        <f>IF(AND(Table1[[#This Row],[age]]&lt;=18, Table1[[#This Row],[engaged_in_prod]] = 1),1,0)</f>
        <v>0</v>
      </c>
      <c r="Y1301" s="2">
        <v>1304</v>
      </c>
      <c r="Z1301" s="3">
        <v>0</v>
      </c>
    </row>
    <row r="1302" spans="1:26" x14ac:dyDescent="0.25">
      <c r="A1302">
        <v>1</v>
      </c>
      <c r="B1302">
        <v>7</v>
      </c>
      <c r="C1302">
        <v>2</v>
      </c>
      <c r="D1302">
        <v>15</v>
      </c>
      <c r="E1302">
        <v>4</v>
      </c>
      <c r="F1302">
        <v>5</v>
      </c>
      <c r="G1302">
        <v>1</v>
      </c>
      <c r="H1302">
        <v>1</v>
      </c>
      <c r="I1302">
        <v>1</v>
      </c>
      <c r="K1302">
        <v>1</v>
      </c>
      <c r="L1302">
        <v>1</v>
      </c>
      <c r="V1302">
        <f>IF(AND(Table1[[#This Row],[age]]&lt;=18, Table1[[#This Row],[engaged_in_prod]] = 1),1,0)</f>
        <v>1</v>
      </c>
      <c r="Y1302" s="2">
        <v>1305</v>
      </c>
      <c r="Z1302" s="3">
        <v>0</v>
      </c>
    </row>
    <row r="1303" spans="1:26" x14ac:dyDescent="0.25">
      <c r="A1303">
        <v>7</v>
      </c>
      <c r="B1303">
        <v>6</v>
      </c>
      <c r="C1303">
        <v>2</v>
      </c>
      <c r="D1303">
        <v>15</v>
      </c>
      <c r="E1303">
        <v>3</v>
      </c>
      <c r="F1303">
        <v>5</v>
      </c>
      <c r="G1303">
        <v>1</v>
      </c>
      <c r="H1303">
        <v>0</v>
      </c>
      <c r="I1303">
        <v>1</v>
      </c>
      <c r="K1303">
        <v>1</v>
      </c>
      <c r="L1303">
        <v>1</v>
      </c>
      <c r="V1303">
        <f>IF(AND(Table1[[#This Row],[age]]&lt;=18, Table1[[#This Row],[engaged_in_prod]] = 1),1,0)</f>
        <v>1</v>
      </c>
      <c r="Y1303" s="2">
        <v>1306</v>
      </c>
      <c r="Z1303" s="3">
        <v>2</v>
      </c>
    </row>
    <row r="1304" spans="1:26" x14ac:dyDescent="0.25">
      <c r="A1304">
        <v>10</v>
      </c>
      <c r="B1304">
        <v>6</v>
      </c>
      <c r="C1304">
        <v>2</v>
      </c>
      <c r="D1304">
        <v>15</v>
      </c>
      <c r="E1304">
        <v>3</v>
      </c>
      <c r="F1304">
        <v>5</v>
      </c>
      <c r="G1304">
        <v>1</v>
      </c>
      <c r="H1304">
        <v>0</v>
      </c>
      <c r="I1304">
        <v>1</v>
      </c>
      <c r="K1304">
        <v>3</v>
      </c>
      <c r="L1304">
        <v>1</v>
      </c>
      <c r="V1304">
        <f>IF(AND(Table1[[#This Row],[age]]&lt;=18, Table1[[#This Row],[engaged_in_prod]] = 1),1,0)</f>
        <v>1</v>
      </c>
      <c r="Y1304" s="2">
        <v>1307</v>
      </c>
      <c r="Z1304" s="3">
        <v>1</v>
      </c>
    </row>
    <row r="1305" spans="1:26" x14ac:dyDescent="0.25">
      <c r="A1305">
        <v>196</v>
      </c>
      <c r="B1305">
        <v>6</v>
      </c>
      <c r="C1305">
        <v>1</v>
      </c>
      <c r="D1305">
        <v>0</v>
      </c>
      <c r="E1305">
        <v>3</v>
      </c>
      <c r="G1305">
        <v>2</v>
      </c>
      <c r="L1305">
        <v>1</v>
      </c>
      <c r="V1305">
        <f>IF(AND(Table1[[#This Row],[age]]&lt;=18, Table1[[#This Row],[engaged_in_prod]] = 1),1,0)</f>
        <v>0</v>
      </c>
      <c r="Y1305" s="2">
        <v>1308</v>
      </c>
      <c r="Z1305" s="3">
        <v>2</v>
      </c>
    </row>
    <row r="1306" spans="1:26" x14ac:dyDescent="0.25">
      <c r="A1306">
        <v>30</v>
      </c>
      <c r="B1306">
        <v>4</v>
      </c>
      <c r="C1306">
        <v>2</v>
      </c>
      <c r="D1306">
        <v>15</v>
      </c>
      <c r="E1306">
        <v>3</v>
      </c>
      <c r="F1306">
        <v>5</v>
      </c>
      <c r="G1306">
        <v>1</v>
      </c>
      <c r="H1306">
        <v>3</v>
      </c>
      <c r="I1306">
        <v>1</v>
      </c>
      <c r="K1306">
        <v>1</v>
      </c>
      <c r="L1306">
        <v>1</v>
      </c>
      <c r="V1306">
        <f>IF(AND(Table1[[#This Row],[age]]&lt;=18, Table1[[#This Row],[engaged_in_prod]] = 1),1,0)</f>
        <v>1</v>
      </c>
      <c r="Y1306" s="2">
        <v>1309</v>
      </c>
      <c r="Z1306" s="3">
        <v>0</v>
      </c>
    </row>
    <row r="1307" spans="1:26" x14ac:dyDescent="0.25">
      <c r="A1307">
        <v>32</v>
      </c>
      <c r="B1307">
        <v>4</v>
      </c>
      <c r="C1307">
        <v>1</v>
      </c>
      <c r="D1307">
        <v>15</v>
      </c>
      <c r="E1307">
        <v>3</v>
      </c>
      <c r="F1307">
        <v>5</v>
      </c>
      <c r="G1307">
        <v>1</v>
      </c>
      <c r="H1307">
        <v>0</v>
      </c>
      <c r="I1307">
        <v>1</v>
      </c>
      <c r="K1307">
        <v>3</v>
      </c>
      <c r="L1307">
        <v>1</v>
      </c>
      <c r="V1307">
        <f>IF(AND(Table1[[#This Row],[age]]&lt;=18, Table1[[#This Row],[engaged_in_prod]] = 1),1,0)</f>
        <v>1</v>
      </c>
      <c r="Y1307" s="2">
        <v>1310</v>
      </c>
      <c r="Z1307" s="3">
        <v>1</v>
      </c>
    </row>
    <row r="1308" spans="1:26" x14ac:dyDescent="0.25">
      <c r="A1308">
        <v>44</v>
      </c>
      <c r="B1308">
        <v>5</v>
      </c>
      <c r="C1308">
        <v>2</v>
      </c>
      <c r="D1308">
        <v>15</v>
      </c>
      <c r="E1308">
        <v>3</v>
      </c>
      <c r="F1308">
        <v>5</v>
      </c>
      <c r="G1308">
        <v>1</v>
      </c>
      <c r="H1308">
        <v>0</v>
      </c>
      <c r="I1308">
        <v>1</v>
      </c>
      <c r="K1308">
        <v>1</v>
      </c>
      <c r="L1308">
        <v>2</v>
      </c>
      <c r="V1308">
        <f>IF(AND(Table1[[#This Row],[age]]&lt;=18, Table1[[#This Row],[engaged_in_prod]] = 1),1,0)</f>
        <v>1</v>
      </c>
      <c r="Y1308" s="2">
        <v>1311</v>
      </c>
      <c r="Z1308" s="3">
        <v>4</v>
      </c>
    </row>
    <row r="1309" spans="1:26" x14ac:dyDescent="0.25">
      <c r="A1309">
        <v>196</v>
      </c>
      <c r="B1309">
        <v>3</v>
      </c>
      <c r="C1309">
        <v>1</v>
      </c>
      <c r="D1309">
        <v>13</v>
      </c>
      <c r="E1309">
        <v>3</v>
      </c>
      <c r="F1309">
        <v>5</v>
      </c>
      <c r="G1309">
        <v>1</v>
      </c>
      <c r="H1309">
        <v>1</v>
      </c>
      <c r="I1309">
        <v>2</v>
      </c>
      <c r="J1309">
        <v>6</v>
      </c>
      <c r="L1309">
        <v>1</v>
      </c>
      <c r="V1309">
        <f>IF(AND(Table1[[#This Row],[age]]&lt;=18, Table1[[#This Row],[engaged_in_prod]] = 1),1,0)</f>
        <v>0</v>
      </c>
      <c r="Y1309" s="2">
        <v>1312</v>
      </c>
      <c r="Z1309" s="3">
        <v>1</v>
      </c>
    </row>
    <row r="1310" spans="1:26" x14ac:dyDescent="0.25">
      <c r="A1310">
        <v>47</v>
      </c>
      <c r="B1310">
        <v>3</v>
      </c>
      <c r="C1310">
        <v>2</v>
      </c>
      <c r="D1310">
        <v>15</v>
      </c>
      <c r="E1310">
        <v>3</v>
      </c>
      <c r="F1310">
        <v>2</v>
      </c>
      <c r="G1310">
        <v>1</v>
      </c>
      <c r="H1310">
        <v>0</v>
      </c>
      <c r="I1310">
        <v>1</v>
      </c>
      <c r="K1310">
        <v>1</v>
      </c>
      <c r="L1310">
        <v>1</v>
      </c>
      <c r="V1310">
        <f>IF(AND(Table1[[#This Row],[age]]&lt;=18, Table1[[#This Row],[engaged_in_prod]] = 1),1,0)</f>
        <v>1</v>
      </c>
      <c r="Y1310" s="2">
        <v>1313</v>
      </c>
      <c r="Z1310" s="3">
        <v>0</v>
      </c>
    </row>
    <row r="1311" spans="1:26" x14ac:dyDescent="0.25">
      <c r="A1311">
        <v>59</v>
      </c>
      <c r="B1311">
        <v>3</v>
      </c>
      <c r="C1311">
        <v>1</v>
      </c>
      <c r="D1311">
        <v>15</v>
      </c>
      <c r="E1311">
        <v>3</v>
      </c>
      <c r="F1311">
        <v>5</v>
      </c>
      <c r="G1311">
        <v>1</v>
      </c>
      <c r="H1311">
        <v>7</v>
      </c>
      <c r="I1311">
        <v>1</v>
      </c>
      <c r="K1311">
        <v>2</v>
      </c>
      <c r="L1311">
        <v>1</v>
      </c>
      <c r="V1311">
        <f>IF(AND(Table1[[#This Row],[age]]&lt;=18, Table1[[#This Row],[engaged_in_prod]] = 1),1,0)</f>
        <v>1</v>
      </c>
      <c r="Y1311" s="2">
        <v>1314</v>
      </c>
      <c r="Z1311" s="3">
        <v>0</v>
      </c>
    </row>
    <row r="1312" spans="1:26" x14ac:dyDescent="0.25">
      <c r="A1312">
        <v>68</v>
      </c>
      <c r="B1312">
        <v>4</v>
      </c>
      <c r="C1312">
        <v>1</v>
      </c>
      <c r="D1312">
        <v>15</v>
      </c>
      <c r="E1312">
        <v>3</v>
      </c>
      <c r="F1312">
        <v>5</v>
      </c>
      <c r="G1312">
        <v>1</v>
      </c>
      <c r="H1312">
        <v>2</v>
      </c>
      <c r="I1312">
        <v>1</v>
      </c>
      <c r="K1312">
        <v>1</v>
      </c>
      <c r="L1312">
        <v>1</v>
      </c>
      <c r="V1312">
        <f>IF(AND(Table1[[#This Row],[age]]&lt;=18, Table1[[#This Row],[engaged_in_prod]] = 1),1,0)</f>
        <v>1</v>
      </c>
      <c r="Y1312" s="2">
        <v>1315</v>
      </c>
      <c r="Z1312" s="3">
        <v>0</v>
      </c>
    </row>
    <row r="1313" spans="1:26" x14ac:dyDescent="0.25">
      <c r="A1313">
        <v>197</v>
      </c>
      <c r="B1313">
        <v>4</v>
      </c>
      <c r="C1313">
        <v>1</v>
      </c>
      <c r="D1313">
        <v>11</v>
      </c>
      <c r="E1313">
        <v>3</v>
      </c>
      <c r="G1313">
        <v>1</v>
      </c>
      <c r="H1313">
        <v>2</v>
      </c>
      <c r="I1313">
        <v>2</v>
      </c>
      <c r="J1313">
        <v>6</v>
      </c>
      <c r="L1313">
        <v>1</v>
      </c>
      <c r="V1313">
        <f>IF(AND(Table1[[#This Row],[age]]&lt;=18, Table1[[#This Row],[engaged_in_prod]] = 1),1,0)</f>
        <v>0</v>
      </c>
      <c r="Y1313" s="2">
        <v>1316</v>
      </c>
      <c r="Z1313" s="3">
        <v>2</v>
      </c>
    </row>
    <row r="1314" spans="1:26" x14ac:dyDescent="0.25">
      <c r="A1314">
        <v>197</v>
      </c>
      <c r="B1314">
        <v>3</v>
      </c>
      <c r="C1314">
        <v>1</v>
      </c>
      <c r="D1314">
        <v>15</v>
      </c>
      <c r="E1314">
        <v>3</v>
      </c>
      <c r="F1314">
        <v>5</v>
      </c>
      <c r="G1314">
        <v>1</v>
      </c>
      <c r="H1314">
        <v>2</v>
      </c>
      <c r="I1314">
        <v>2</v>
      </c>
      <c r="J1314">
        <v>6</v>
      </c>
      <c r="L1314">
        <v>1</v>
      </c>
      <c r="V1314">
        <f>IF(AND(Table1[[#This Row],[age]]&lt;=18, Table1[[#This Row],[engaged_in_prod]] = 1),1,0)</f>
        <v>0</v>
      </c>
      <c r="Y1314" s="2">
        <v>1317</v>
      </c>
      <c r="Z1314" s="3">
        <v>0</v>
      </c>
    </row>
    <row r="1315" spans="1:26" x14ac:dyDescent="0.25">
      <c r="A1315">
        <v>68</v>
      </c>
      <c r="B1315">
        <v>5</v>
      </c>
      <c r="C1315">
        <v>1</v>
      </c>
      <c r="D1315">
        <v>15</v>
      </c>
      <c r="E1315">
        <v>3</v>
      </c>
      <c r="F1315">
        <v>5</v>
      </c>
      <c r="G1315">
        <v>1</v>
      </c>
      <c r="H1315">
        <v>0</v>
      </c>
      <c r="I1315">
        <v>1</v>
      </c>
      <c r="K1315">
        <v>1</v>
      </c>
      <c r="L1315">
        <v>1</v>
      </c>
      <c r="V1315">
        <f>IF(AND(Table1[[#This Row],[age]]&lt;=18, Table1[[#This Row],[engaged_in_prod]] = 1),1,0)</f>
        <v>1</v>
      </c>
      <c r="Y1315" s="2">
        <v>1318</v>
      </c>
      <c r="Z1315" s="3">
        <v>0</v>
      </c>
    </row>
    <row r="1316" spans="1:26" x14ac:dyDescent="0.25">
      <c r="A1316">
        <v>90</v>
      </c>
      <c r="B1316">
        <v>3</v>
      </c>
      <c r="C1316">
        <v>2</v>
      </c>
      <c r="D1316">
        <v>15</v>
      </c>
      <c r="E1316">
        <v>3</v>
      </c>
      <c r="F1316">
        <v>5</v>
      </c>
      <c r="G1316">
        <v>1</v>
      </c>
      <c r="H1316">
        <v>0</v>
      </c>
      <c r="I1316">
        <v>1</v>
      </c>
      <c r="K1316">
        <v>1</v>
      </c>
      <c r="L1316">
        <v>1</v>
      </c>
      <c r="V1316">
        <f>IF(AND(Table1[[#This Row],[age]]&lt;=18, Table1[[#This Row],[engaged_in_prod]] = 1),1,0)</f>
        <v>1</v>
      </c>
      <c r="Y1316" s="2">
        <v>1319</v>
      </c>
      <c r="Z1316" s="3">
        <v>1</v>
      </c>
    </row>
    <row r="1317" spans="1:26" x14ac:dyDescent="0.25">
      <c r="A1317">
        <v>198</v>
      </c>
      <c r="B1317">
        <v>3</v>
      </c>
      <c r="C1317">
        <v>2</v>
      </c>
      <c r="D1317">
        <v>0</v>
      </c>
      <c r="E1317">
        <v>3</v>
      </c>
      <c r="G1317">
        <v>2</v>
      </c>
      <c r="L1317">
        <v>1</v>
      </c>
      <c r="V1317">
        <f>IF(AND(Table1[[#This Row],[age]]&lt;=18, Table1[[#This Row],[engaged_in_prod]] = 1),1,0)</f>
        <v>0</v>
      </c>
      <c r="Y1317" s="2">
        <v>1320</v>
      </c>
      <c r="Z1317" s="3">
        <v>1</v>
      </c>
    </row>
    <row r="1318" spans="1:26" x14ac:dyDescent="0.25">
      <c r="A1318">
        <v>94</v>
      </c>
      <c r="B1318">
        <v>3</v>
      </c>
      <c r="C1318">
        <v>1</v>
      </c>
      <c r="D1318">
        <v>15</v>
      </c>
      <c r="E1318">
        <v>3</v>
      </c>
      <c r="F1318">
        <v>5</v>
      </c>
      <c r="G1318">
        <v>1</v>
      </c>
      <c r="H1318">
        <v>3</v>
      </c>
      <c r="I1318">
        <v>1</v>
      </c>
      <c r="K1318">
        <v>2</v>
      </c>
      <c r="L1318">
        <v>1</v>
      </c>
      <c r="V1318">
        <f>IF(AND(Table1[[#This Row],[age]]&lt;=18, Table1[[#This Row],[engaged_in_prod]] = 1),1,0)</f>
        <v>1</v>
      </c>
      <c r="Y1318" s="2">
        <v>1321</v>
      </c>
      <c r="Z1318" s="3">
        <v>4</v>
      </c>
    </row>
    <row r="1319" spans="1:26" x14ac:dyDescent="0.25">
      <c r="A1319">
        <v>101</v>
      </c>
      <c r="B1319">
        <v>2</v>
      </c>
      <c r="C1319">
        <v>2</v>
      </c>
      <c r="D1319">
        <v>15</v>
      </c>
      <c r="E1319">
        <v>3</v>
      </c>
      <c r="F1319">
        <v>5</v>
      </c>
      <c r="G1319">
        <v>1</v>
      </c>
      <c r="H1319">
        <v>0</v>
      </c>
      <c r="I1319">
        <v>1</v>
      </c>
      <c r="K1319">
        <v>1</v>
      </c>
      <c r="L1319">
        <v>1</v>
      </c>
      <c r="V1319">
        <f>IF(AND(Table1[[#This Row],[age]]&lt;=18, Table1[[#This Row],[engaged_in_prod]] = 1),1,0)</f>
        <v>1</v>
      </c>
      <c r="Y1319" s="2">
        <v>1322</v>
      </c>
      <c r="Z1319" s="3">
        <v>0</v>
      </c>
    </row>
    <row r="1320" spans="1:26" x14ac:dyDescent="0.25">
      <c r="A1320">
        <v>199</v>
      </c>
      <c r="B1320">
        <v>8</v>
      </c>
      <c r="C1320">
        <v>1</v>
      </c>
      <c r="D1320">
        <v>4</v>
      </c>
      <c r="E1320">
        <v>3</v>
      </c>
      <c r="G1320">
        <v>2</v>
      </c>
      <c r="L1320">
        <v>1</v>
      </c>
      <c r="V1320">
        <f>IF(AND(Table1[[#This Row],[age]]&lt;=18, Table1[[#This Row],[engaged_in_prod]] = 1),1,0)</f>
        <v>0</v>
      </c>
      <c r="Y1320" s="2">
        <v>1323</v>
      </c>
      <c r="Z1320" s="3">
        <v>0</v>
      </c>
    </row>
    <row r="1321" spans="1:26" x14ac:dyDescent="0.25">
      <c r="A1321">
        <v>199</v>
      </c>
      <c r="B1321">
        <v>7</v>
      </c>
      <c r="C1321">
        <v>1</v>
      </c>
      <c r="D1321">
        <v>6</v>
      </c>
      <c r="E1321">
        <v>3</v>
      </c>
      <c r="G1321">
        <v>1</v>
      </c>
      <c r="H1321">
        <v>19</v>
      </c>
      <c r="I1321">
        <v>2</v>
      </c>
      <c r="J1321">
        <v>6</v>
      </c>
      <c r="L1321">
        <v>1</v>
      </c>
      <c r="V1321">
        <f>IF(AND(Table1[[#This Row],[age]]&lt;=18, Table1[[#This Row],[engaged_in_prod]] = 1),1,0)</f>
        <v>0</v>
      </c>
      <c r="Y1321" s="2">
        <v>1324</v>
      </c>
      <c r="Z1321" s="3">
        <v>4</v>
      </c>
    </row>
    <row r="1322" spans="1:26" x14ac:dyDescent="0.25">
      <c r="A1322">
        <v>113</v>
      </c>
      <c r="B1322">
        <v>4</v>
      </c>
      <c r="C1322">
        <v>1</v>
      </c>
      <c r="D1322">
        <v>15</v>
      </c>
      <c r="E1322">
        <v>4</v>
      </c>
      <c r="F1322">
        <v>5</v>
      </c>
      <c r="G1322">
        <v>1</v>
      </c>
      <c r="H1322">
        <v>8</v>
      </c>
      <c r="I1322">
        <v>1</v>
      </c>
      <c r="K1322">
        <v>1</v>
      </c>
      <c r="L1322">
        <v>1</v>
      </c>
      <c r="V1322">
        <f>IF(AND(Table1[[#This Row],[age]]&lt;=18, Table1[[#This Row],[engaged_in_prod]] = 1),1,0)</f>
        <v>1</v>
      </c>
      <c r="Y1322" s="2">
        <v>1325</v>
      </c>
      <c r="Z1322" s="3">
        <v>0</v>
      </c>
    </row>
    <row r="1323" spans="1:26" x14ac:dyDescent="0.25">
      <c r="A1323">
        <v>199</v>
      </c>
      <c r="B1323">
        <v>5</v>
      </c>
      <c r="C1323">
        <v>2</v>
      </c>
      <c r="D1323">
        <v>9</v>
      </c>
      <c r="E1323">
        <v>3</v>
      </c>
      <c r="G1323">
        <v>1</v>
      </c>
      <c r="H1323">
        <v>1</v>
      </c>
      <c r="I1323">
        <v>2</v>
      </c>
      <c r="J1323">
        <v>6</v>
      </c>
      <c r="L1323">
        <v>1</v>
      </c>
      <c r="V1323">
        <f>IF(AND(Table1[[#This Row],[age]]&lt;=18, Table1[[#This Row],[engaged_in_prod]] = 1),1,0)</f>
        <v>0</v>
      </c>
      <c r="Y1323" s="2">
        <v>1326</v>
      </c>
      <c r="Z1323" s="3">
        <v>0</v>
      </c>
    </row>
    <row r="1324" spans="1:26" x14ac:dyDescent="0.25">
      <c r="A1324">
        <v>199</v>
      </c>
      <c r="B1324">
        <v>4</v>
      </c>
      <c r="C1324">
        <v>1</v>
      </c>
      <c r="D1324">
        <v>11</v>
      </c>
      <c r="E1324">
        <v>3</v>
      </c>
      <c r="G1324">
        <v>1</v>
      </c>
      <c r="H1324">
        <v>19</v>
      </c>
      <c r="I1324">
        <v>2</v>
      </c>
      <c r="J1324">
        <v>6</v>
      </c>
      <c r="L1324">
        <v>1</v>
      </c>
      <c r="V1324">
        <f>IF(AND(Table1[[#This Row],[age]]&lt;=18, Table1[[#This Row],[engaged_in_prod]] = 1),1,0)</f>
        <v>0</v>
      </c>
      <c r="Y1324" s="2">
        <v>1327</v>
      </c>
      <c r="Z1324" s="3">
        <v>1</v>
      </c>
    </row>
    <row r="1325" spans="1:26" x14ac:dyDescent="0.25">
      <c r="A1325">
        <v>199</v>
      </c>
      <c r="B1325">
        <v>3</v>
      </c>
      <c r="C1325">
        <v>1</v>
      </c>
      <c r="D1325">
        <v>15</v>
      </c>
      <c r="E1325">
        <v>3</v>
      </c>
      <c r="F1325">
        <v>5</v>
      </c>
      <c r="G1325">
        <v>1</v>
      </c>
      <c r="H1325">
        <v>8</v>
      </c>
      <c r="I1325">
        <v>2</v>
      </c>
      <c r="J1325">
        <v>6</v>
      </c>
      <c r="L1325">
        <v>1</v>
      </c>
      <c r="V1325">
        <f>IF(AND(Table1[[#This Row],[age]]&lt;=18, Table1[[#This Row],[engaged_in_prod]] = 1),1,0)</f>
        <v>0</v>
      </c>
      <c r="Y1325" s="2">
        <v>1328</v>
      </c>
      <c r="Z1325" s="3">
        <v>1</v>
      </c>
    </row>
    <row r="1326" spans="1:26" x14ac:dyDescent="0.25">
      <c r="A1326">
        <v>115</v>
      </c>
      <c r="B1326">
        <v>3</v>
      </c>
      <c r="C1326">
        <v>1</v>
      </c>
      <c r="D1326">
        <v>15</v>
      </c>
      <c r="E1326">
        <v>3</v>
      </c>
      <c r="F1326">
        <v>5</v>
      </c>
      <c r="G1326">
        <v>1</v>
      </c>
      <c r="H1326">
        <v>1</v>
      </c>
      <c r="I1326">
        <v>1</v>
      </c>
      <c r="K1326">
        <v>2</v>
      </c>
      <c r="L1326">
        <v>1</v>
      </c>
      <c r="V1326">
        <f>IF(AND(Table1[[#This Row],[age]]&lt;=18, Table1[[#This Row],[engaged_in_prod]] = 1),1,0)</f>
        <v>1</v>
      </c>
      <c r="Y1326" s="2">
        <v>1329</v>
      </c>
      <c r="Z1326" s="3">
        <v>0</v>
      </c>
    </row>
    <row r="1327" spans="1:26" x14ac:dyDescent="0.25">
      <c r="A1327">
        <v>129</v>
      </c>
      <c r="B1327">
        <v>3</v>
      </c>
      <c r="C1327">
        <v>1</v>
      </c>
      <c r="D1327">
        <v>15</v>
      </c>
      <c r="E1327">
        <v>3</v>
      </c>
      <c r="F1327">
        <v>5</v>
      </c>
      <c r="G1327">
        <v>1</v>
      </c>
      <c r="H1327">
        <v>9</v>
      </c>
      <c r="I1327">
        <v>1</v>
      </c>
      <c r="K1327">
        <v>2</v>
      </c>
      <c r="L1327">
        <v>1</v>
      </c>
      <c r="V1327">
        <f>IF(AND(Table1[[#This Row],[age]]&lt;=18, Table1[[#This Row],[engaged_in_prod]] = 1),1,0)</f>
        <v>1</v>
      </c>
      <c r="Y1327" s="2">
        <v>1330</v>
      </c>
      <c r="Z1327" s="3">
        <v>0</v>
      </c>
    </row>
    <row r="1328" spans="1:26" x14ac:dyDescent="0.25">
      <c r="A1328">
        <v>200</v>
      </c>
      <c r="B1328">
        <v>5</v>
      </c>
      <c r="C1328">
        <v>1</v>
      </c>
      <c r="D1328">
        <v>2</v>
      </c>
      <c r="E1328">
        <v>3</v>
      </c>
      <c r="G1328">
        <v>2</v>
      </c>
      <c r="L1328">
        <v>1</v>
      </c>
      <c r="V1328">
        <f>IF(AND(Table1[[#This Row],[age]]&lt;=18, Table1[[#This Row],[engaged_in_prod]] = 1),1,0)</f>
        <v>0</v>
      </c>
      <c r="Y1328" s="2">
        <v>1331</v>
      </c>
      <c r="Z1328" s="3">
        <v>1</v>
      </c>
    </row>
    <row r="1329" spans="1:26" x14ac:dyDescent="0.25">
      <c r="A1329">
        <v>200</v>
      </c>
      <c r="B1329">
        <v>4</v>
      </c>
      <c r="C1329">
        <v>1</v>
      </c>
      <c r="D1329">
        <v>4</v>
      </c>
      <c r="E1329">
        <v>3</v>
      </c>
      <c r="G1329">
        <v>2</v>
      </c>
      <c r="L1329">
        <v>1</v>
      </c>
      <c r="V1329">
        <f>IF(AND(Table1[[#This Row],[age]]&lt;=18, Table1[[#This Row],[engaged_in_prod]] = 1),1,0)</f>
        <v>0</v>
      </c>
      <c r="Y1329" s="2">
        <v>1332</v>
      </c>
      <c r="Z1329" s="3">
        <v>0</v>
      </c>
    </row>
    <row r="1330" spans="1:26" x14ac:dyDescent="0.25">
      <c r="A1330">
        <v>200</v>
      </c>
      <c r="B1330">
        <v>3</v>
      </c>
      <c r="C1330">
        <v>1</v>
      </c>
      <c r="D1330">
        <v>6</v>
      </c>
      <c r="E1330">
        <v>3</v>
      </c>
      <c r="G1330">
        <v>1</v>
      </c>
      <c r="H1330">
        <v>1</v>
      </c>
      <c r="I1330">
        <v>2</v>
      </c>
      <c r="J1330">
        <v>6</v>
      </c>
      <c r="L1330">
        <v>1</v>
      </c>
      <c r="V1330">
        <f>IF(AND(Table1[[#This Row],[age]]&lt;=18, Table1[[#This Row],[engaged_in_prod]] = 1),1,0)</f>
        <v>0</v>
      </c>
      <c r="Y1330" s="2">
        <v>1333</v>
      </c>
      <c r="Z1330" s="3">
        <v>0</v>
      </c>
    </row>
    <row r="1331" spans="1:26" x14ac:dyDescent="0.25">
      <c r="A1331">
        <v>143</v>
      </c>
      <c r="B1331">
        <v>4</v>
      </c>
      <c r="C1331">
        <v>1</v>
      </c>
      <c r="D1331">
        <v>15</v>
      </c>
      <c r="E1331">
        <v>3</v>
      </c>
      <c r="F1331">
        <v>5</v>
      </c>
      <c r="G1331">
        <v>1</v>
      </c>
      <c r="H1331">
        <v>5</v>
      </c>
      <c r="I1331">
        <v>1</v>
      </c>
      <c r="K1331">
        <v>2</v>
      </c>
      <c r="L1331">
        <v>1</v>
      </c>
      <c r="V1331">
        <f>IF(AND(Table1[[#This Row],[age]]&lt;=18, Table1[[#This Row],[engaged_in_prod]] = 1),1,0)</f>
        <v>1</v>
      </c>
      <c r="Y1331" s="2">
        <v>1334</v>
      </c>
      <c r="Z1331" s="3">
        <v>5</v>
      </c>
    </row>
    <row r="1332" spans="1:26" x14ac:dyDescent="0.25">
      <c r="A1332">
        <v>161</v>
      </c>
      <c r="B1332">
        <v>3</v>
      </c>
      <c r="C1332">
        <v>1</v>
      </c>
      <c r="D1332">
        <v>15</v>
      </c>
      <c r="E1332">
        <v>3</v>
      </c>
      <c r="F1332">
        <v>5</v>
      </c>
      <c r="G1332">
        <v>1</v>
      </c>
      <c r="H1332">
        <v>5</v>
      </c>
      <c r="I1332">
        <v>1</v>
      </c>
      <c r="K1332">
        <v>2</v>
      </c>
      <c r="L1332">
        <v>1</v>
      </c>
      <c r="V1332">
        <f>IF(AND(Table1[[#This Row],[age]]&lt;=18, Table1[[#This Row],[engaged_in_prod]] = 1),1,0)</f>
        <v>1</v>
      </c>
      <c r="Y1332" s="2">
        <v>1335</v>
      </c>
      <c r="Z1332" s="3">
        <v>1</v>
      </c>
    </row>
    <row r="1333" spans="1:26" x14ac:dyDescent="0.25">
      <c r="A1333">
        <v>201</v>
      </c>
      <c r="B1333">
        <v>8</v>
      </c>
      <c r="C1333">
        <v>2</v>
      </c>
      <c r="D1333">
        <v>5</v>
      </c>
      <c r="E1333">
        <v>3</v>
      </c>
      <c r="G1333">
        <v>1</v>
      </c>
      <c r="H1333">
        <v>0</v>
      </c>
      <c r="I1333">
        <v>2</v>
      </c>
      <c r="J1333">
        <v>5</v>
      </c>
      <c r="L1333">
        <v>1</v>
      </c>
      <c r="V1333">
        <f>IF(AND(Table1[[#This Row],[age]]&lt;=18, Table1[[#This Row],[engaged_in_prod]] = 1),1,0)</f>
        <v>0</v>
      </c>
      <c r="Y1333" s="2">
        <v>1336</v>
      </c>
      <c r="Z1333" s="3">
        <v>1</v>
      </c>
    </row>
    <row r="1334" spans="1:26" x14ac:dyDescent="0.25">
      <c r="A1334">
        <v>201</v>
      </c>
      <c r="B1334">
        <v>7</v>
      </c>
      <c r="C1334">
        <v>2</v>
      </c>
      <c r="D1334">
        <v>8</v>
      </c>
      <c r="E1334">
        <v>3</v>
      </c>
      <c r="G1334">
        <v>1</v>
      </c>
      <c r="H1334">
        <v>0</v>
      </c>
      <c r="I1334">
        <v>2</v>
      </c>
      <c r="J1334">
        <v>5</v>
      </c>
      <c r="L1334">
        <v>1</v>
      </c>
      <c r="V1334">
        <f>IF(AND(Table1[[#This Row],[age]]&lt;=18, Table1[[#This Row],[engaged_in_prod]] = 1),1,0)</f>
        <v>0</v>
      </c>
      <c r="Y1334" s="2">
        <v>1337</v>
      </c>
      <c r="Z1334" s="3">
        <v>0</v>
      </c>
    </row>
    <row r="1335" spans="1:26" x14ac:dyDescent="0.25">
      <c r="A1335">
        <v>201</v>
      </c>
      <c r="B1335">
        <v>6</v>
      </c>
      <c r="C1335">
        <v>2</v>
      </c>
      <c r="D1335">
        <v>10</v>
      </c>
      <c r="E1335">
        <v>3</v>
      </c>
      <c r="G1335">
        <v>1</v>
      </c>
      <c r="H1335">
        <v>1</v>
      </c>
      <c r="I1335">
        <v>2</v>
      </c>
      <c r="J1335">
        <v>5</v>
      </c>
      <c r="L1335">
        <v>1</v>
      </c>
      <c r="V1335">
        <f>IF(AND(Table1[[#This Row],[age]]&lt;=18, Table1[[#This Row],[engaged_in_prod]] = 1),1,0)</f>
        <v>0</v>
      </c>
      <c r="Y1335" s="2">
        <v>1338</v>
      </c>
      <c r="Z1335" s="3">
        <v>0</v>
      </c>
    </row>
    <row r="1336" spans="1:26" x14ac:dyDescent="0.25">
      <c r="A1336">
        <v>201</v>
      </c>
      <c r="B1336">
        <v>5</v>
      </c>
      <c r="C1336">
        <v>1</v>
      </c>
      <c r="D1336">
        <v>12</v>
      </c>
      <c r="E1336">
        <v>3</v>
      </c>
      <c r="F1336">
        <v>5</v>
      </c>
      <c r="G1336">
        <v>1</v>
      </c>
      <c r="H1336">
        <v>1</v>
      </c>
      <c r="I1336">
        <v>2</v>
      </c>
      <c r="J1336">
        <v>6</v>
      </c>
      <c r="L1336">
        <v>1</v>
      </c>
      <c r="V1336">
        <f>IF(AND(Table1[[#This Row],[age]]&lt;=18, Table1[[#This Row],[engaged_in_prod]] = 1),1,0)</f>
        <v>0</v>
      </c>
      <c r="Y1336" s="2">
        <v>1339</v>
      </c>
      <c r="Z1336" s="3">
        <v>0</v>
      </c>
    </row>
    <row r="1337" spans="1:26" x14ac:dyDescent="0.25">
      <c r="A1337">
        <v>201</v>
      </c>
      <c r="B1337">
        <v>4</v>
      </c>
      <c r="C1337">
        <v>2</v>
      </c>
      <c r="D1337">
        <v>15</v>
      </c>
      <c r="E1337">
        <v>3</v>
      </c>
      <c r="F1337">
        <v>5</v>
      </c>
      <c r="G1337">
        <v>1</v>
      </c>
      <c r="H1337">
        <v>3</v>
      </c>
      <c r="I1337">
        <v>2</v>
      </c>
      <c r="J1337">
        <v>6</v>
      </c>
      <c r="L1337">
        <v>1</v>
      </c>
      <c r="V1337">
        <f>IF(AND(Table1[[#This Row],[age]]&lt;=18, Table1[[#This Row],[engaged_in_prod]] = 1),1,0)</f>
        <v>0</v>
      </c>
      <c r="Y1337" s="2">
        <v>1340</v>
      </c>
      <c r="Z1337" s="3">
        <v>3</v>
      </c>
    </row>
    <row r="1338" spans="1:26" x14ac:dyDescent="0.25">
      <c r="A1338">
        <v>201</v>
      </c>
      <c r="B1338">
        <v>3</v>
      </c>
      <c r="C1338">
        <v>1</v>
      </c>
      <c r="D1338">
        <v>17</v>
      </c>
      <c r="E1338">
        <v>3</v>
      </c>
      <c r="F1338">
        <v>5</v>
      </c>
      <c r="G1338">
        <v>1</v>
      </c>
      <c r="H1338">
        <v>5</v>
      </c>
      <c r="I1338">
        <v>2</v>
      </c>
      <c r="J1338">
        <v>6</v>
      </c>
      <c r="L1338">
        <v>1</v>
      </c>
      <c r="V1338">
        <f>IF(AND(Table1[[#This Row],[age]]&lt;=18, Table1[[#This Row],[engaged_in_prod]] = 1),1,0)</f>
        <v>0</v>
      </c>
      <c r="Y1338" s="2">
        <v>1341</v>
      </c>
      <c r="Z1338" s="3">
        <v>0</v>
      </c>
    </row>
    <row r="1339" spans="1:26" x14ac:dyDescent="0.25">
      <c r="A1339">
        <v>170</v>
      </c>
      <c r="B1339">
        <v>6</v>
      </c>
      <c r="C1339">
        <v>1</v>
      </c>
      <c r="D1339">
        <v>15</v>
      </c>
      <c r="E1339">
        <v>8</v>
      </c>
      <c r="F1339">
        <v>5</v>
      </c>
      <c r="G1339">
        <v>1</v>
      </c>
      <c r="H1339">
        <v>7</v>
      </c>
      <c r="I1339">
        <v>1</v>
      </c>
      <c r="K1339">
        <v>2</v>
      </c>
      <c r="L1339">
        <v>1</v>
      </c>
      <c r="V1339">
        <f>IF(AND(Table1[[#This Row],[age]]&lt;=18, Table1[[#This Row],[engaged_in_prod]] = 1),1,0)</f>
        <v>1</v>
      </c>
      <c r="Y1339" s="2">
        <v>1342</v>
      </c>
      <c r="Z1339" s="3">
        <v>0</v>
      </c>
    </row>
    <row r="1340" spans="1:26" x14ac:dyDescent="0.25">
      <c r="A1340">
        <v>190</v>
      </c>
      <c r="B1340">
        <v>12</v>
      </c>
      <c r="C1340">
        <v>2</v>
      </c>
      <c r="D1340">
        <v>15</v>
      </c>
      <c r="E1340">
        <v>8</v>
      </c>
      <c r="F1340">
        <v>5</v>
      </c>
      <c r="G1340">
        <v>1</v>
      </c>
      <c r="H1340">
        <v>0</v>
      </c>
      <c r="I1340">
        <v>1</v>
      </c>
      <c r="K1340">
        <v>1</v>
      </c>
      <c r="L1340">
        <v>1</v>
      </c>
      <c r="V1340">
        <f>IF(AND(Table1[[#This Row],[age]]&lt;=18, Table1[[#This Row],[engaged_in_prod]] = 1),1,0)</f>
        <v>1</v>
      </c>
      <c r="Y1340" s="2">
        <v>1343</v>
      </c>
      <c r="Z1340" s="3">
        <v>0</v>
      </c>
    </row>
    <row r="1341" spans="1:26" x14ac:dyDescent="0.25">
      <c r="A1341">
        <v>202</v>
      </c>
      <c r="B1341">
        <v>7</v>
      </c>
      <c r="C1341">
        <v>2</v>
      </c>
      <c r="D1341">
        <v>4</v>
      </c>
      <c r="E1341">
        <v>3</v>
      </c>
      <c r="G1341">
        <v>2</v>
      </c>
      <c r="L1341">
        <v>1</v>
      </c>
      <c r="V1341">
        <f>IF(AND(Table1[[#This Row],[age]]&lt;=18, Table1[[#This Row],[engaged_in_prod]] = 1),1,0)</f>
        <v>0</v>
      </c>
      <c r="Y1341" s="2">
        <v>1344</v>
      </c>
      <c r="Z1341" s="3">
        <v>0</v>
      </c>
    </row>
    <row r="1342" spans="1:26" x14ac:dyDescent="0.25">
      <c r="A1342">
        <v>202</v>
      </c>
      <c r="B1342">
        <v>6</v>
      </c>
      <c r="C1342">
        <v>1</v>
      </c>
      <c r="D1342">
        <v>10</v>
      </c>
      <c r="E1342">
        <v>3</v>
      </c>
      <c r="G1342">
        <v>1</v>
      </c>
      <c r="H1342">
        <v>2</v>
      </c>
      <c r="I1342">
        <v>2</v>
      </c>
      <c r="J1342">
        <v>6</v>
      </c>
      <c r="L1342">
        <v>1</v>
      </c>
      <c r="V1342">
        <f>IF(AND(Table1[[#This Row],[age]]&lt;=18, Table1[[#This Row],[engaged_in_prod]] = 1),1,0)</f>
        <v>0</v>
      </c>
      <c r="Y1342" s="2">
        <v>1345</v>
      </c>
      <c r="Z1342" s="3">
        <v>3</v>
      </c>
    </row>
    <row r="1343" spans="1:26" x14ac:dyDescent="0.25">
      <c r="A1343">
        <v>202</v>
      </c>
      <c r="B1343">
        <v>5</v>
      </c>
      <c r="C1343">
        <v>2</v>
      </c>
      <c r="D1343">
        <v>14</v>
      </c>
      <c r="E1343">
        <v>3</v>
      </c>
      <c r="F1343">
        <v>5</v>
      </c>
      <c r="G1343">
        <v>1</v>
      </c>
      <c r="H1343">
        <v>2</v>
      </c>
      <c r="I1343">
        <v>2</v>
      </c>
      <c r="J1343">
        <v>6</v>
      </c>
      <c r="L1343">
        <v>1</v>
      </c>
      <c r="V1343">
        <f>IF(AND(Table1[[#This Row],[age]]&lt;=18, Table1[[#This Row],[engaged_in_prod]] = 1),1,0)</f>
        <v>0</v>
      </c>
      <c r="Y1343" s="2">
        <v>1346</v>
      </c>
      <c r="Z1343" s="3">
        <v>0</v>
      </c>
    </row>
    <row r="1344" spans="1:26" x14ac:dyDescent="0.25">
      <c r="A1344">
        <v>195</v>
      </c>
      <c r="B1344">
        <v>3</v>
      </c>
      <c r="C1344">
        <v>1</v>
      </c>
      <c r="D1344">
        <v>15</v>
      </c>
      <c r="E1344">
        <v>3</v>
      </c>
      <c r="F1344">
        <v>5</v>
      </c>
      <c r="G1344">
        <v>1</v>
      </c>
      <c r="H1344">
        <v>5</v>
      </c>
      <c r="I1344">
        <v>1</v>
      </c>
      <c r="K1344">
        <v>2</v>
      </c>
      <c r="L1344">
        <v>1</v>
      </c>
      <c r="V1344">
        <f>IF(AND(Table1[[#This Row],[age]]&lt;=18, Table1[[#This Row],[engaged_in_prod]] = 1),1,0)</f>
        <v>1</v>
      </c>
      <c r="Y1344" s="2">
        <v>1347</v>
      </c>
      <c r="Z1344" s="3">
        <v>0</v>
      </c>
    </row>
    <row r="1345" spans="1:26" x14ac:dyDescent="0.25">
      <c r="A1345">
        <v>202</v>
      </c>
      <c r="B1345">
        <v>3</v>
      </c>
      <c r="C1345">
        <v>1</v>
      </c>
      <c r="D1345">
        <v>18</v>
      </c>
      <c r="E1345">
        <v>3</v>
      </c>
      <c r="F1345">
        <v>5</v>
      </c>
      <c r="G1345">
        <v>1</v>
      </c>
      <c r="H1345">
        <v>4</v>
      </c>
      <c r="I1345">
        <v>2</v>
      </c>
      <c r="J1345">
        <v>6</v>
      </c>
      <c r="L1345">
        <v>1</v>
      </c>
      <c r="V1345">
        <f>IF(AND(Table1[[#This Row],[age]]&lt;=18, Table1[[#This Row],[engaged_in_prod]] = 1),1,0)</f>
        <v>0</v>
      </c>
      <c r="Y1345" s="2">
        <v>1348</v>
      </c>
      <c r="Z1345" s="3">
        <v>2</v>
      </c>
    </row>
    <row r="1346" spans="1:26" x14ac:dyDescent="0.25">
      <c r="A1346">
        <v>203</v>
      </c>
      <c r="B1346">
        <v>4</v>
      </c>
      <c r="C1346">
        <v>2</v>
      </c>
      <c r="D1346">
        <v>15</v>
      </c>
      <c r="E1346">
        <v>3</v>
      </c>
      <c r="F1346">
        <v>5</v>
      </c>
      <c r="G1346">
        <v>1</v>
      </c>
      <c r="H1346">
        <v>2</v>
      </c>
      <c r="I1346">
        <v>1</v>
      </c>
      <c r="K1346">
        <v>1</v>
      </c>
      <c r="L1346">
        <v>1</v>
      </c>
      <c r="V1346">
        <f>IF(AND(Table1[[#This Row],[age]]&lt;=18, Table1[[#This Row],[engaged_in_prod]] = 1),1,0)</f>
        <v>1</v>
      </c>
      <c r="Y1346" s="2">
        <v>1349</v>
      </c>
      <c r="Z1346" s="3">
        <v>0</v>
      </c>
    </row>
    <row r="1347" spans="1:26" x14ac:dyDescent="0.25">
      <c r="A1347">
        <v>236</v>
      </c>
      <c r="B1347">
        <v>3</v>
      </c>
      <c r="C1347">
        <v>2</v>
      </c>
      <c r="D1347">
        <v>15</v>
      </c>
      <c r="E1347">
        <v>3</v>
      </c>
      <c r="F1347">
        <v>5</v>
      </c>
      <c r="G1347">
        <v>1</v>
      </c>
      <c r="H1347">
        <v>3</v>
      </c>
      <c r="I1347">
        <v>1</v>
      </c>
      <c r="K1347">
        <v>10</v>
      </c>
      <c r="L1347">
        <v>1</v>
      </c>
      <c r="V1347">
        <f>IF(AND(Table1[[#This Row],[age]]&lt;=18, Table1[[#This Row],[engaged_in_prod]] = 1),1,0)</f>
        <v>1</v>
      </c>
      <c r="Y1347" s="2">
        <v>1350</v>
      </c>
      <c r="Z1347" s="3">
        <v>0</v>
      </c>
    </row>
    <row r="1348" spans="1:26" x14ac:dyDescent="0.25">
      <c r="A1348">
        <v>203</v>
      </c>
      <c r="B1348">
        <v>8</v>
      </c>
      <c r="C1348">
        <v>2</v>
      </c>
      <c r="D1348">
        <v>3</v>
      </c>
      <c r="E1348">
        <v>3</v>
      </c>
      <c r="G1348">
        <v>2</v>
      </c>
      <c r="L1348">
        <v>1</v>
      </c>
      <c r="V1348">
        <f>IF(AND(Table1[[#This Row],[age]]&lt;=18, Table1[[#This Row],[engaged_in_prod]] = 1),1,0)</f>
        <v>0</v>
      </c>
      <c r="Y1348" s="2">
        <v>1351</v>
      </c>
      <c r="Z1348" s="3">
        <v>0</v>
      </c>
    </row>
    <row r="1349" spans="1:26" x14ac:dyDescent="0.25">
      <c r="A1349">
        <v>203</v>
      </c>
      <c r="B1349">
        <v>7</v>
      </c>
      <c r="C1349">
        <v>2</v>
      </c>
      <c r="D1349">
        <v>7</v>
      </c>
      <c r="E1349">
        <v>3</v>
      </c>
      <c r="G1349">
        <v>1</v>
      </c>
      <c r="H1349">
        <v>0</v>
      </c>
      <c r="I1349">
        <v>2</v>
      </c>
      <c r="J1349">
        <v>5</v>
      </c>
      <c r="L1349">
        <v>1</v>
      </c>
      <c r="V1349">
        <f>IF(AND(Table1[[#This Row],[age]]&lt;=18, Table1[[#This Row],[engaged_in_prod]] = 1),1,0)</f>
        <v>0</v>
      </c>
      <c r="Y1349" s="2">
        <v>1352</v>
      </c>
      <c r="Z1349" s="3">
        <v>1</v>
      </c>
    </row>
    <row r="1350" spans="1:26" x14ac:dyDescent="0.25">
      <c r="A1350">
        <v>203</v>
      </c>
      <c r="B1350">
        <v>6</v>
      </c>
      <c r="C1350">
        <v>1</v>
      </c>
      <c r="D1350">
        <v>9</v>
      </c>
      <c r="E1350">
        <v>3</v>
      </c>
      <c r="G1350">
        <v>1</v>
      </c>
      <c r="H1350">
        <v>1</v>
      </c>
      <c r="I1350">
        <v>2</v>
      </c>
      <c r="J1350">
        <v>6</v>
      </c>
      <c r="L1350">
        <v>1</v>
      </c>
      <c r="V1350">
        <f>IF(AND(Table1[[#This Row],[age]]&lt;=18, Table1[[#This Row],[engaged_in_prod]] = 1),1,0)</f>
        <v>0</v>
      </c>
      <c r="Y1350" s="2">
        <v>1353</v>
      </c>
      <c r="Z1350" s="3">
        <v>0</v>
      </c>
    </row>
    <row r="1351" spans="1:26" x14ac:dyDescent="0.25">
      <c r="A1351">
        <v>238</v>
      </c>
      <c r="B1351">
        <v>4</v>
      </c>
      <c r="C1351">
        <v>2</v>
      </c>
      <c r="D1351">
        <v>15</v>
      </c>
      <c r="E1351">
        <v>3</v>
      </c>
      <c r="F1351">
        <v>5</v>
      </c>
      <c r="G1351">
        <v>1</v>
      </c>
      <c r="H1351">
        <v>0</v>
      </c>
      <c r="I1351">
        <v>1</v>
      </c>
      <c r="K1351">
        <v>1</v>
      </c>
      <c r="L1351">
        <v>1</v>
      </c>
      <c r="V1351">
        <f>IF(AND(Table1[[#This Row],[age]]&lt;=18, Table1[[#This Row],[engaged_in_prod]] = 1),1,0)</f>
        <v>1</v>
      </c>
      <c r="Y1351" s="2">
        <v>1354</v>
      </c>
      <c r="Z1351" s="3">
        <v>0</v>
      </c>
    </row>
    <row r="1352" spans="1:26" x14ac:dyDescent="0.25">
      <c r="A1352">
        <v>282</v>
      </c>
      <c r="B1352">
        <v>2</v>
      </c>
      <c r="C1352">
        <v>2</v>
      </c>
      <c r="D1352">
        <v>15</v>
      </c>
      <c r="E1352">
        <v>3</v>
      </c>
      <c r="F1352">
        <v>5</v>
      </c>
      <c r="G1352">
        <v>1</v>
      </c>
      <c r="H1352">
        <v>3</v>
      </c>
      <c r="I1352">
        <v>1</v>
      </c>
      <c r="K1352">
        <v>1</v>
      </c>
      <c r="L1352">
        <v>1</v>
      </c>
      <c r="V1352">
        <f>IF(AND(Table1[[#This Row],[age]]&lt;=18, Table1[[#This Row],[engaged_in_prod]] = 1),1,0)</f>
        <v>1</v>
      </c>
      <c r="Y1352" s="2">
        <v>1355</v>
      </c>
      <c r="Z1352" s="3">
        <v>0</v>
      </c>
    </row>
    <row r="1353" spans="1:26" x14ac:dyDescent="0.25">
      <c r="A1353">
        <v>284</v>
      </c>
      <c r="B1353">
        <v>4</v>
      </c>
      <c r="C1353">
        <v>2</v>
      </c>
      <c r="D1353">
        <v>15</v>
      </c>
      <c r="E1353">
        <v>3</v>
      </c>
      <c r="F1353">
        <v>5</v>
      </c>
      <c r="G1353">
        <v>1</v>
      </c>
      <c r="H1353">
        <v>5</v>
      </c>
      <c r="I1353">
        <v>1</v>
      </c>
      <c r="K1353">
        <v>1</v>
      </c>
      <c r="L1353">
        <v>1</v>
      </c>
      <c r="V1353">
        <f>IF(AND(Table1[[#This Row],[age]]&lt;=18, Table1[[#This Row],[engaged_in_prod]] = 1),1,0)</f>
        <v>1</v>
      </c>
      <c r="Y1353" s="2">
        <v>1356</v>
      </c>
      <c r="Z1353" s="3">
        <v>0</v>
      </c>
    </row>
    <row r="1354" spans="1:26" x14ac:dyDescent="0.25">
      <c r="A1354">
        <v>285</v>
      </c>
      <c r="B1354">
        <v>8</v>
      </c>
      <c r="C1354">
        <v>2</v>
      </c>
      <c r="D1354">
        <v>15</v>
      </c>
      <c r="E1354">
        <v>3</v>
      </c>
      <c r="F1354">
        <v>5</v>
      </c>
      <c r="G1354">
        <v>1</v>
      </c>
      <c r="H1354">
        <v>4</v>
      </c>
      <c r="I1354">
        <v>1</v>
      </c>
      <c r="K1354">
        <v>1</v>
      </c>
      <c r="L1354">
        <v>1</v>
      </c>
      <c r="V1354">
        <f>IF(AND(Table1[[#This Row],[age]]&lt;=18, Table1[[#This Row],[engaged_in_prod]] = 1),1,0)</f>
        <v>1</v>
      </c>
      <c r="Y1354" s="2">
        <v>1357</v>
      </c>
      <c r="Z1354" s="3">
        <v>0</v>
      </c>
    </row>
    <row r="1355" spans="1:26" x14ac:dyDescent="0.25">
      <c r="A1355">
        <v>298</v>
      </c>
      <c r="B1355">
        <v>3</v>
      </c>
      <c r="C1355">
        <v>2</v>
      </c>
      <c r="D1355">
        <v>15</v>
      </c>
      <c r="E1355">
        <v>3</v>
      </c>
      <c r="F1355">
        <v>5</v>
      </c>
      <c r="G1355">
        <v>1</v>
      </c>
      <c r="H1355">
        <v>0</v>
      </c>
      <c r="I1355">
        <v>1</v>
      </c>
      <c r="K1355">
        <v>1</v>
      </c>
      <c r="L1355">
        <v>1</v>
      </c>
      <c r="V1355">
        <f>IF(AND(Table1[[#This Row],[age]]&lt;=18, Table1[[#This Row],[engaged_in_prod]] = 1),1,0)</f>
        <v>1</v>
      </c>
      <c r="Y1355" s="2">
        <v>1358</v>
      </c>
      <c r="Z1355" s="3">
        <v>0</v>
      </c>
    </row>
    <row r="1356" spans="1:26" x14ac:dyDescent="0.25">
      <c r="A1356">
        <v>204</v>
      </c>
      <c r="B1356">
        <v>8</v>
      </c>
      <c r="C1356">
        <v>1</v>
      </c>
      <c r="D1356">
        <v>2</v>
      </c>
      <c r="E1356">
        <v>3</v>
      </c>
      <c r="G1356">
        <v>2</v>
      </c>
      <c r="L1356">
        <v>1</v>
      </c>
      <c r="V1356">
        <f>IF(AND(Table1[[#This Row],[age]]&lt;=18, Table1[[#This Row],[engaged_in_prod]] = 1),1,0)</f>
        <v>0</v>
      </c>
      <c r="Y1356" s="2">
        <v>1359</v>
      </c>
      <c r="Z1356" s="3">
        <v>2</v>
      </c>
    </row>
    <row r="1357" spans="1:26" x14ac:dyDescent="0.25">
      <c r="A1357">
        <v>204</v>
      </c>
      <c r="B1357">
        <v>7</v>
      </c>
      <c r="C1357">
        <v>2</v>
      </c>
      <c r="D1357">
        <v>4</v>
      </c>
      <c r="E1357">
        <v>3</v>
      </c>
      <c r="G1357">
        <v>2</v>
      </c>
      <c r="L1357">
        <v>1</v>
      </c>
      <c r="V1357">
        <f>IF(AND(Table1[[#This Row],[age]]&lt;=18, Table1[[#This Row],[engaged_in_prod]] = 1),1,0)</f>
        <v>0</v>
      </c>
      <c r="Y1357" s="2">
        <v>1360</v>
      </c>
      <c r="Z1357" s="3">
        <v>0</v>
      </c>
    </row>
    <row r="1358" spans="1:26" x14ac:dyDescent="0.25">
      <c r="A1358">
        <v>204</v>
      </c>
      <c r="B1358">
        <v>6</v>
      </c>
      <c r="C1358">
        <v>2</v>
      </c>
      <c r="D1358">
        <v>7</v>
      </c>
      <c r="E1358">
        <v>3</v>
      </c>
      <c r="G1358">
        <v>1</v>
      </c>
      <c r="H1358">
        <v>0</v>
      </c>
      <c r="I1358">
        <v>2</v>
      </c>
      <c r="J1358">
        <v>5</v>
      </c>
      <c r="L1358">
        <v>1</v>
      </c>
      <c r="V1358">
        <f>IF(AND(Table1[[#This Row],[age]]&lt;=18, Table1[[#This Row],[engaged_in_prod]] = 1),1,0)</f>
        <v>0</v>
      </c>
      <c r="Y1358" s="2">
        <v>1361</v>
      </c>
      <c r="Z1358" s="3">
        <v>2</v>
      </c>
    </row>
    <row r="1359" spans="1:26" x14ac:dyDescent="0.25">
      <c r="A1359">
        <v>204</v>
      </c>
      <c r="B1359">
        <v>5</v>
      </c>
      <c r="C1359">
        <v>2</v>
      </c>
      <c r="D1359">
        <v>9</v>
      </c>
      <c r="E1359">
        <v>3</v>
      </c>
      <c r="G1359">
        <v>1</v>
      </c>
      <c r="H1359">
        <v>0</v>
      </c>
      <c r="I1359">
        <v>2</v>
      </c>
      <c r="J1359">
        <v>6</v>
      </c>
      <c r="L1359">
        <v>1</v>
      </c>
      <c r="V1359">
        <f>IF(AND(Table1[[#This Row],[age]]&lt;=18, Table1[[#This Row],[engaged_in_prod]] = 1),1,0)</f>
        <v>0</v>
      </c>
      <c r="Y1359" s="2">
        <v>1362</v>
      </c>
      <c r="Z1359" s="3">
        <v>4</v>
      </c>
    </row>
    <row r="1360" spans="1:26" x14ac:dyDescent="0.25">
      <c r="A1360">
        <v>204</v>
      </c>
      <c r="B1360">
        <v>4</v>
      </c>
      <c r="C1360">
        <v>2</v>
      </c>
      <c r="D1360">
        <v>11</v>
      </c>
      <c r="E1360">
        <v>3</v>
      </c>
      <c r="G1360">
        <v>1</v>
      </c>
      <c r="H1360">
        <v>1</v>
      </c>
      <c r="I1360">
        <v>2</v>
      </c>
      <c r="J1360">
        <v>6</v>
      </c>
      <c r="L1360">
        <v>1</v>
      </c>
      <c r="V1360">
        <f>IF(AND(Table1[[#This Row],[age]]&lt;=18, Table1[[#This Row],[engaged_in_prod]] = 1),1,0)</f>
        <v>0</v>
      </c>
      <c r="Y1360" s="2">
        <v>1363</v>
      </c>
      <c r="Z1360" s="3">
        <v>1</v>
      </c>
    </row>
    <row r="1361" spans="1:26" x14ac:dyDescent="0.25">
      <c r="A1361">
        <v>204</v>
      </c>
      <c r="B1361">
        <v>3</v>
      </c>
      <c r="C1361">
        <v>2</v>
      </c>
      <c r="D1361">
        <v>13</v>
      </c>
      <c r="E1361">
        <v>3</v>
      </c>
      <c r="F1361">
        <v>5</v>
      </c>
      <c r="G1361">
        <v>1</v>
      </c>
      <c r="H1361">
        <v>2</v>
      </c>
      <c r="I1361">
        <v>2</v>
      </c>
      <c r="J1361">
        <v>6</v>
      </c>
      <c r="L1361">
        <v>1</v>
      </c>
      <c r="V1361">
        <f>IF(AND(Table1[[#This Row],[age]]&lt;=18, Table1[[#This Row],[engaged_in_prod]] = 1),1,0)</f>
        <v>0</v>
      </c>
      <c r="Y1361" s="2">
        <v>1364</v>
      </c>
      <c r="Z1361" s="3">
        <v>0</v>
      </c>
    </row>
    <row r="1362" spans="1:26" x14ac:dyDescent="0.25">
      <c r="A1362">
        <v>437</v>
      </c>
      <c r="B1362">
        <v>4</v>
      </c>
      <c r="C1362">
        <v>1</v>
      </c>
      <c r="D1362">
        <v>15</v>
      </c>
      <c r="E1362">
        <v>3</v>
      </c>
      <c r="F1362">
        <v>5</v>
      </c>
      <c r="G1362">
        <v>1</v>
      </c>
      <c r="H1362">
        <v>3</v>
      </c>
      <c r="I1362">
        <v>1</v>
      </c>
      <c r="K1362">
        <v>2</v>
      </c>
      <c r="L1362">
        <v>1</v>
      </c>
      <c r="V1362">
        <f>IF(AND(Table1[[#This Row],[age]]&lt;=18, Table1[[#This Row],[engaged_in_prod]] = 1),1,0)</f>
        <v>1</v>
      </c>
      <c r="Y1362" s="2">
        <v>1365</v>
      </c>
      <c r="Z1362" s="3">
        <v>0</v>
      </c>
    </row>
    <row r="1363" spans="1:26" x14ac:dyDescent="0.25">
      <c r="A1363">
        <v>459</v>
      </c>
      <c r="B1363">
        <v>3</v>
      </c>
      <c r="C1363">
        <v>2</v>
      </c>
      <c r="D1363">
        <v>15</v>
      </c>
      <c r="E1363">
        <v>3</v>
      </c>
      <c r="F1363">
        <v>5</v>
      </c>
      <c r="G1363">
        <v>1</v>
      </c>
      <c r="H1363">
        <v>1</v>
      </c>
      <c r="I1363">
        <v>1</v>
      </c>
      <c r="K1363">
        <v>1</v>
      </c>
      <c r="L1363">
        <v>1</v>
      </c>
      <c r="V1363">
        <f>IF(AND(Table1[[#This Row],[age]]&lt;=18, Table1[[#This Row],[engaged_in_prod]] = 1),1,0)</f>
        <v>1</v>
      </c>
      <c r="Y1363" s="2">
        <v>1366</v>
      </c>
      <c r="Z1363" s="3">
        <v>0</v>
      </c>
    </row>
    <row r="1364" spans="1:26" x14ac:dyDescent="0.25">
      <c r="A1364">
        <v>205</v>
      </c>
      <c r="B1364">
        <v>6</v>
      </c>
      <c r="C1364">
        <v>2</v>
      </c>
      <c r="D1364">
        <v>16</v>
      </c>
      <c r="E1364">
        <v>3</v>
      </c>
      <c r="F1364">
        <v>5</v>
      </c>
      <c r="G1364">
        <v>1</v>
      </c>
      <c r="H1364">
        <v>3</v>
      </c>
      <c r="I1364">
        <v>2</v>
      </c>
      <c r="J1364">
        <v>6</v>
      </c>
      <c r="L1364">
        <v>1</v>
      </c>
      <c r="V1364">
        <f>IF(AND(Table1[[#This Row],[age]]&lt;=18, Table1[[#This Row],[engaged_in_prod]] = 1),1,0)</f>
        <v>0</v>
      </c>
      <c r="Y1364" s="2">
        <v>1367</v>
      </c>
      <c r="Z1364" s="3">
        <v>0</v>
      </c>
    </row>
    <row r="1365" spans="1:26" x14ac:dyDescent="0.25">
      <c r="A1365">
        <v>460</v>
      </c>
      <c r="B1365">
        <v>5</v>
      </c>
      <c r="C1365">
        <v>2</v>
      </c>
      <c r="D1365">
        <v>15</v>
      </c>
      <c r="E1365">
        <v>3</v>
      </c>
      <c r="F1365">
        <v>5</v>
      </c>
      <c r="G1365">
        <v>1</v>
      </c>
      <c r="H1365">
        <v>3</v>
      </c>
      <c r="I1365">
        <v>1</v>
      </c>
      <c r="K1365">
        <v>1</v>
      </c>
      <c r="L1365">
        <v>1</v>
      </c>
      <c r="V1365">
        <f>IF(AND(Table1[[#This Row],[age]]&lt;=18, Table1[[#This Row],[engaged_in_prod]] = 1),1,0)</f>
        <v>1</v>
      </c>
      <c r="Y1365" s="2">
        <v>1368</v>
      </c>
      <c r="Z1365" s="3">
        <v>1</v>
      </c>
    </row>
    <row r="1366" spans="1:26" x14ac:dyDescent="0.25">
      <c r="A1366">
        <v>461</v>
      </c>
      <c r="B1366">
        <v>5</v>
      </c>
      <c r="C1366">
        <v>2</v>
      </c>
      <c r="D1366">
        <v>15</v>
      </c>
      <c r="E1366">
        <v>3</v>
      </c>
      <c r="F1366">
        <v>5</v>
      </c>
      <c r="G1366">
        <v>1</v>
      </c>
      <c r="H1366">
        <v>4</v>
      </c>
      <c r="I1366">
        <v>1</v>
      </c>
      <c r="K1366">
        <v>2</v>
      </c>
      <c r="L1366">
        <v>1</v>
      </c>
      <c r="V1366">
        <f>IF(AND(Table1[[#This Row],[age]]&lt;=18, Table1[[#This Row],[engaged_in_prod]] = 1),1,0)</f>
        <v>1</v>
      </c>
      <c r="Y1366" s="2">
        <v>1369</v>
      </c>
      <c r="Z1366" s="3">
        <v>0</v>
      </c>
    </row>
    <row r="1367" spans="1:26" x14ac:dyDescent="0.25">
      <c r="A1367">
        <v>462</v>
      </c>
      <c r="B1367">
        <v>5</v>
      </c>
      <c r="C1367">
        <v>2</v>
      </c>
      <c r="D1367">
        <v>15</v>
      </c>
      <c r="E1367">
        <v>3</v>
      </c>
      <c r="F1367">
        <v>5</v>
      </c>
      <c r="G1367">
        <v>1</v>
      </c>
      <c r="H1367">
        <v>6</v>
      </c>
      <c r="I1367">
        <v>1</v>
      </c>
      <c r="K1367">
        <v>1</v>
      </c>
      <c r="L1367">
        <v>1</v>
      </c>
      <c r="V1367">
        <f>IF(AND(Table1[[#This Row],[age]]&lt;=18, Table1[[#This Row],[engaged_in_prod]] = 1),1,0)</f>
        <v>1</v>
      </c>
      <c r="Y1367" s="2">
        <v>1370</v>
      </c>
      <c r="Z1367" s="3">
        <v>0</v>
      </c>
    </row>
    <row r="1368" spans="1:26" x14ac:dyDescent="0.25">
      <c r="A1368">
        <v>472</v>
      </c>
      <c r="B1368">
        <v>3</v>
      </c>
      <c r="C1368">
        <v>2</v>
      </c>
      <c r="D1368">
        <v>15</v>
      </c>
      <c r="E1368">
        <v>3</v>
      </c>
      <c r="F1368">
        <v>5</v>
      </c>
      <c r="G1368">
        <v>1</v>
      </c>
      <c r="H1368">
        <v>1</v>
      </c>
      <c r="I1368">
        <v>1</v>
      </c>
      <c r="K1368">
        <v>1</v>
      </c>
      <c r="L1368">
        <v>1</v>
      </c>
      <c r="V1368">
        <f>IF(AND(Table1[[#This Row],[age]]&lt;=18, Table1[[#This Row],[engaged_in_prod]] = 1),1,0)</f>
        <v>1</v>
      </c>
      <c r="Y1368" s="2">
        <v>1371</v>
      </c>
      <c r="Z1368" s="3">
        <v>1</v>
      </c>
    </row>
    <row r="1369" spans="1:26" x14ac:dyDescent="0.25">
      <c r="A1369">
        <v>524</v>
      </c>
      <c r="B1369">
        <v>6</v>
      </c>
      <c r="C1369">
        <v>1</v>
      </c>
      <c r="D1369">
        <v>15</v>
      </c>
      <c r="E1369">
        <v>8</v>
      </c>
      <c r="F1369">
        <v>5</v>
      </c>
      <c r="G1369">
        <v>1</v>
      </c>
      <c r="H1369">
        <v>0</v>
      </c>
      <c r="I1369">
        <v>1</v>
      </c>
      <c r="K1369">
        <v>2</v>
      </c>
      <c r="L1369">
        <v>1</v>
      </c>
      <c r="V1369">
        <f>IF(AND(Table1[[#This Row],[age]]&lt;=18, Table1[[#This Row],[engaged_in_prod]] = 1),1,0)</f>
        <v>1</v>
      </c>
      <c r="Y1369" s="2">
        <v>1372</v>
      </c>
      <c r="Z1369" s="3">
        <v>1</v>
      </c>
    </row>
    <row r="1370" spans="1:26" x14ac:dyDescent="0.25">
      <c r="A1370">
        <v>206</v>
      </c>
      <c r="B1370">
        <v>7</v>
      </c>
      <c r="C1370">
        <v>2</v>
      </c>
      <c r="D1370">
        <v>4</v>
      </c>
      <c r="E1370">
        <v>3</v>
      </c>
      <c r="G1370">
        <v>2</v>
      </c>
      <c r="L1370">
        <v>1</v>
      </c>
      <c r="V1370">
        <f>IF(AND(Table1[[#This Row],[age]]&lt;=18, Table1[[#This Row],[engaged_in_prod]] = 1),1,0)</f>
        <v>0</v>
      </c>
      <c r="Y1370" s="2">
        <v>1373</v>
      </c>
      <c r="Z1370" s="3">
        <v>1</v>
      </c>
    </row>
    <row r="1371" spans="1:26" x14ac:dyDescent="0.25">
      <c r="A1371">
        <v>206</v>
      </c>
      <c r="B1371">
        <v>6</v>
      </c>
      <c r="C1371">
        <v>2</v>
      </c>
      <c r="D1371">
        <v>6</v>
      </c>
      <c r="E1371">
        <v>3</v>
      </c>
      <c r="G1371">
        <v>1</v>
      </c>
      <c r="H1371">
        <v>0</v>
      </c>
      <c r="I1371">
        <v>2</v>
      </c>
      <c r="J1371">
        <v>5</v>
      </c>
      <c r="L1371">
        <v>1</v>
      </c>
      <c r="V1371">
        <f>IF(AND(Table1[[#This Row],[age]]&lt;=18, Table1[[#This Row],[engaged_in_prod]] = 1),1,0)</f>
        <v>0</v>
      </c>
      <c r="Y1371" s="2">
        <v>1374</v>
      </c>
      <c r="Z1371" s="3">
        <v>2</v>
      </c>
    </row>
    <row r="1372" spans="1:26" x14ac:dyDescent="0.25">
      <c r="A1372">
        <v>565</v>
      </c>
      <c r="B1372">
        <v>3</v>
      </c>
      <c r="C1372">
        <v>1</v>
      </c>
      <c r="D1372">
        <v>15</v>
      </c>
      <c r="E1372">
        <v>3</v>
      </c>
      <c r="F1372">
        <v>5</v>
      </c>
      <c r="G1372">
        <v>1</v>
      </c>
      <c r="H1372">
        <v>0</v>
      </c>
      <c r="I1372">
        <v>1</v>
      </c>
      <c r="K1372">
        <v>2</v>
      </c>
      <c r="L1372">
        <v>1</v>
      </c>
      <c r="V1372">
        <f>IF(AND(Table1[[#This Row],[age]]&lt;=18, Table1[[#This Row],[engaged_in_prod]] = 1),1,0)</f>
        <v>1</v>
      </c>
      <c r="Y1372" s="2">
        <v>1375</v>
      </c>
      <c r="Z1372" s="3">
        <v>6</v>
      </c>
    </row>
    <row r="1373" spans="1:26" x14ac:dyDescent="0.25">
      <c r="A1373">
        <v>206</v>
      </c>
      <c r="B1373">
        <v>4</v>
      </c>
      <c r="C1373">
        <v>2</v>
      </c>
      <c r="D1373">
        <v>10</v>
      </c>
      <c r="E1373">
        <v>3</v>
      </c>
      <c r="G1373">
        <v>1</v>
      </c>
      <c r="H1373">
        <v>2</v>
      </c>
      <c r="I1373">
        <v>2</v>
      </c>
      <c r="J1373">
        <v>6</v>
      </c>
      <c r="L1373">
        <v>1</v>
      </c>
      <c r="V1373">
        <f>IF(AND(Table1[[#This Row],[age]]&lt;=18, Table1[[#This Row],[engaged_in_prod]] = 1),1,0)</f>
        <v>0</v>
      </c>
      <c r="Y1373" s="2">
        <v>1376</v>
      </c>
      <c r="Z1373" s="3">
        <v>1</v>
      </c>
    </row>
    <row r="1374" spans="1:26" x14ac:dyDescent="0.25">
      <c r="A1374">
        <v>649</v>
      </c>
      <c r="B1374">
        <v>5</v>
      </c>
      <c r="C1374">
        <v>1</v>
      </c>
      <c r="D1374">
        <v>15</v>
      </c>
      <c r="E1374">
        <v>3</v>
      </c>
      <c r="F1374">
        <v>5</v>
      </c>
      <c r="G1374">
        <v>1</v>
      </c>
      <c r="H1374">
        <v>5</v>
      </c>
      <c r="I1374">
        <v>1</v>
      </c>
      <c r="K1374">
        <v>2</v>
      </c>
      <c r="L1374">
        <v>1</v>
      </c>
      <c r="V1374">
        <f>IF(AND(Table1[[#This Row],[age]]&lt;=18, Table1[[#This Row],[engaged_in_prod]] = 1),1,0)</f>
        <v>1</v>
      </c>
      <c r="Y1374" s="2">
        <v>1377</v>
      </c>
      <c r="Z1374" s="3">
        <v>0</v>
      </c>
    </row>
    <row r="1375" spans="1:26" x14ac:dyDescent="0.25">
      <c r="A1375">
        <v>670</v>
      </c>
      <c r="B1375">
        <v>3</v>
      </c>
      <c r="C1375">
        <v>1</v>
      </c>
      <c r="D1375">
        <v>15</v>
      </c>
      <c r="E1375">
        <v>3</v>
      </c>
      <c r="F1375">
        <v>5</v>
      </c>
      <c r="G1375">
        <v>1</v>
      </c>
      <c r="H1375">
        <v>10</v>
      </c>
      <c r="I1375">
        <v>1</v>
      </c>
      <c r="K1375">
        <v>2</v>
      </c>
      <c r="L1375">
        <v>1</v>
      </c>
      <c r="V1375">
        <f>IF(AND(Table1[[#This Row],[age]]&lt;=18, Table1[[#This Row],[engaged_in_prod]] = 1),1,0)</f>
        <v>1</v>
      </c>
      <c r="Y1375" s="2">
        <v>1378</v>
      </c>
      <c r="Z1375" s="3">
        <v>0</v>
      </c>
    </row>
    <row r="1376" spans="1:26" x14ac:dyDescent="0.25">
      <c r="A1376">
        <v>726</v>
      </c>
      <c r="B1376">
        <v>6</v>
      </c>
      <c r="C1376">
        <v>2</v>
      </c>
      <c r="D1376">
        <v>15</v>
      </c>
      <c r="E1376">
        <v>3</v>
      </c>
      <c r="F1376">
        <v>5</v>
      </c>
      <c r="G1376">
        <v>1</v>
      </c>
      <c r="H1376">
        <v>7</v>
      </c>
      <c r="I1376">
        <v>1</v>
      </c>
      <c r="K1376">
        <v>2</v>
      </c>
      <c r="L1376">
        <v>1</v>
      </c>
      <c r="V1376">
        <f>IF(AND(Table1[[#This Row],[age]]&lt;=18, Table1[[#This Row],[engaged_in_prod]] = 1),1,0)</f>
        <v>1</v>
      </c>
      <c r="Y1376" s="2">
        <v>1379</v>
      </c>
      <c r="Z1376" s="3">
        <v>0</v>
      </c>
    </row>
    <row r="1377" spans="1:26" x14ac:dyDescent="0.25">
      <c r="A1377">
        <v>745</v>
      </c>
      <c r="B1377">
        <v>4</v>
      </c>
      <c r="C1377">
        <v>2</v>
      </c>
      <c r="D1377">
        <v>15</v>
      </c>
      <c r="E1377">
        <v>3</v>
      </c>
      <c r="F1377">
        <v>5</v>
      </c>
      <c r="G1377">
        <v>1</v>
      </c>
      <c r="H1377">
        <v>6</v>
      </c>
      <c r="I1377">
        <v>1</v>
      </c>
      <c r="K1377">
        <v>1</v>
      </c>
      <c r="L1377">
        <v>1</v>
      </c>
      <c r="V1377">
        <f>IF(AND(Table1[[#This Row],[age]]&lt;=18, Table1[[#This Row],[engaged_in_prod]] = 1),1,0)</f>
        <v>1</v>
      </c>
      <c r="Y1377" s="2">
        <v>1380</v>
      </c>
      <c r="Z1377" s="3">
        <v>0</v>
      </c>
    </row>
    <row r="1378" spans="1:26" x14ac:dyDescent="0.25">
      <c r="A1378">
        <v>207</v>
      </c>
      <c r="B1378">
        <v>6</v>
      </c>
      <c r="C1378">
        <v>1</v>
      </c>
      <c r="D1378">
        <v>12</v>
      </c>
      <c r="E1378">
        <v>3</v>
      </c>
      <c r="F1378">
        <v>5</v>
      </c>
      <c r="G1378">
        <v>1</v>
      </c>
      <c r="H1378">
        <v>3</v>
      </c>
      <c r="I1378">
        <v>2</v>
      </c>
      <c r="J1378">
        <v>6</v>
      </c>
      <c r="L1378">
        <v>1</v>
      </c>
      <c r="V1378">
        <f>IF(AND(Table1[[#This Row],[age]]&lt;=18, Table1[[#This Row],[engaged_in_prod]] = 1),1,0)</f>
        <v>0</v>
      </c>
      <c r="Y1378" s="2">
        <v>1381</v>
      </c>
      <c r="Z1378" s="3">
        <v>1</v>
      </c>
    </row>
    <row r="1379" spans="1:26" x14ac:dyDescent="0.25">
      <c r="A1379">
        <v>207</v>
      </c>
      <c r="B1379">
        <v>7</v>
      </c>
      <c r="C1379">
        <v>2</v>
      </c>
      <c r="D1379">
        <v>17</v>
      </c>
      <c r="E1379">
        <v>8</v>
      </c>
      <c r="F1379">
        <v>1</v>
      </c>
      <c r="G1379">
        <v>1</v>
      </c>
      <c r="H1379">
        <v>4</v>
      </c>
      <c r="I1379">
        <v>2</v>
      </c>
      <c r="J1379">
        <v>6</v>
      </c>
      <c r="L1379">
        <v>1</v>
      </c>
      <c r="V1379">
        <f>IF(AND(Table1[[#This Row],[age]]&lt;=18, Table1[[#This Row],[engaged_in_prod]] = 1),1,0)</f>
        <v>0</v>
      </c>
      <c r="Y1379" s="2">
        <v>1382</v>
      </c>
      <c r="Z1379" s="3">
        <v>8</v>
      </c>
    </row>
    <row r="1380" spans="1:26" x14ac:dyDescent="0.25">
      <c r="A1380">
        <v>207</v>
      </c>
      <c r="B1380">
        <v>5</v>
      </c>
      <c r="C1380">
        <v>2</v>
      </c>
      <c r="D1380">
        <v>20</v>
      </c>
      <c r="E1380">
        <v>3</v>
      </c>
      <c r="F1380">
        <v>5</v>
      </c>
      <c r="G1380">
        <v>1</v>
      </c>
      <c r="H1380">
        <v>3</v>
      </c>
      <c r="I1380">
        <v>2</v>
      </c>
      <c r="J1380">
        <v>6</v>
      </c>
      <c r="L1380">
        <v>1</v>
      </c>
      <c r="V1380">
        <f>IF(AND(Table1[[#This Row],[age]]&lt;=18, Table1[[#This Row],[engaged_in_prod]] = 1),1,0)</f>
        <v>0</v>
      </c>
      <c r="Y1380" s="2">
        <v>1383</v>
      </c>
      <c r="Z1380" s="3">
        <v>0</v>
      </c>
    </row>
    <row r="1381" spans="1:26" x14ac:dyDescent="0.25">
      <c r="A1381">
        <v>824</v>
      </c>
      <c r="B1381">
        <v>3</v>
      </c>
      <c r="C1381">
        <v>1</v>
      </c>
      <c r="D1381">
        <v>15</v>
      </c>
      <c r="E1381">
        <v>3</v>
      </c>
      <c r="F1381">
        <v>5</v>
      </c>
      <c r="G1381">
        <v>1</v>
      </c>
      <c r="H1381">
        <v>5</v>
      </c>
      <c r="I1381">
        <v>1</v>
      </c>
      <c r="K1381">
        <v>2</v>
      </c>
      <c r="L1381">
        <v>1</v>
      </c>
      <c r="V1381">
        <f>IF(AND(Table1[[#This Row],[age]]&lt;=18, Table1[[#This Row],[engaged_in_prod]] = 1),1,0)</f>
        <v>1</v>
      </c>
      <c r="Y1381" s="2">
        <v>1384</v>
      </c>
      <c r="Z1381" s="3">
        <v>4</v>
      </c>
    </row>
    <row r="1382" spans="1:26" x14ac:dyDescent="0.25">
      <c r="A1382">
        <v>948</v>
      </c>
      <c r="B1382">
        <v>4</v>
      </c>
      <c r="C1382">
        <v>2</v>
      </c>
      <c r="D1382">
        <v>15</v>
      </c>
      <c r="E1382">
        <v>3</v>
      </c>
      <c r="F1382">
        <v>5</v>
      </c>
      <c r="G1382">
        <v>1</v>
      </c>
      <c r="H1382">
        <v>2</v>
      </c>
      <c r="I1382">
        <v>1</v>
      </c>
      <c r="K1382">
        <v>1</v>
      </c>
      <c r="L1382">
        <v>1</v>
      </c>
      <c r="V1382">
        <f>IF(AND(Table1[[#This Row],[age]]&lt;=18, Table1[[#This Row],[engaged_in_prod]] = 1),1,0)</f>
        <v>1</v>
      </c>
      <c r="Y1382" s="2">
        <v>1385</v>
      </c>
      <c r="Z1382" s="3">
        <v>0</v>
      </c>
    </row>
    <row r="1383" spans="1:26" x14ac:dyDescent="0.25">
      <c r="A1383">
        <v>1001</v>
      </c>
      <c r="B1383">
        <v>3</v>
      </c>
      <c r="C1383">
        <v>2</v>
      </c>
      <c r="D1383">
        <v>15</v>
      </c>
      <c r="E1383">
        <v>3</v>
      </c>
      <c r="F1383">
        <v>2</v>
      </c>
      <c r="G1383">
        <v>1</v>
      </c>
      <c r="H1383">
        <v>5</v>
      </c>
      <c r="I1383">
        <v>1</v>
      </c>
      <c r="K1383">
        <v>1</v>
      </c>
      <c r="L1383">
        <v>1</v>
      </c>
      <c r="V1383">
        <f>IF(AND(Table1[[#This Row],[age]]&lt;=18, Table1[[#This Row],[engaged_in_prod]] = 1),1,0)</f>
        <v>1</v>
      </c>
      <c r="Y1383" s="2">
        <v>1386</v>
      </c>
      <c r="Z1383" s="3">
        <v>3</v>
      </c>
    </row>
    <row r="1384" spans="1:26" x14ac:dyDescent="0.25">
      <c r="A1384">
        <v>1023</v>
      </c>
      <c r="B1384">
        <v>5</v>
      </c>
      <c r="C1384">
        <v>2</v>
      </c>
      <c r="D1384">
        <v>15</v>
      </c>
      <c r="E1384">
        <v>3</v>
      </c>
      <c r="F1384">
        <v>5</v>
      </c>
      <c r="G1384">
        <v>1</v>
      </c>
      <c r="H1384">
        <v>2</v>
      </c>
      <c r="I1384">
        <v>1</v>
      </c>
      <c r="K1384">
        <v>2</v>
      </c>
      <c r="L1384">
        <v>1</v>
      </c>
      <c r="V1384">
        <f>IF(AND(Table1[[#This Row],[age]]&lt;=18, Table1[[#This Row],[engaged_in_prod]] = 1),1,0)</f>
        <v>1</v>
      </c>
      <c r="Y1384" s="2">
        <v>1387</v>
      </c>
      <c r="Z1384" s="3">
        <v>0</v>
      </c>
    </row>
    <row r="1385" spans="1:26" x14ac:dyDescent="0.25">
      <c r="A1385">
        <v>208</v>
      </c>
      <c r="B1385">
        <v>7</v>
      </c>
      <c r="C1385">
        <v>1</v>
      </c>
      <c r="D1385">
        <v>0</v>
      </c>
      <c r="E1385">
        <v>3</v>
      </c>
      <c r="G1385">
        <v>2</v>
      </c>
      <c r="L1385">
        <v>1</v>
      </c>
      <c r="V1385">
        <f>IF(AND(Table1[[#This Row],[age]]&lt;=18, Table1[[#This Row],[engaged_in_prod]] = 1),1,0)</f>
        <v>0</v>
      </c>
      <c r="Y1385" s="2">
        <v>1388</v>
      </c>
      <c r="Z1385" s="3">
        <v>0</v>
      </c>
    </row>
    <row r="1386" spans="1:26" x14ac:dyDescent="0.25">
      <c r="A1386">
        <v>208</v>
      </c>
      <c r="B1386">
        <v>6</v>
      </c>
      <c r="C1386">
        <v>1</v>
      </c>
      <c r="D1386">
        <v>4</v>
      </c>
      <c r="E1386">
        <v>3</v>
      </c>
      <c r="G1386">
        <v>2</v>
      </c>
      <c r="L1386">
        <v>1</v>
      </c>
      <c r="V1386">
        <f>IF(AND(Table1[[#This Row],[age]]&lt;=18, Table1[[#This Row],[engaged_in_prod]] = 1),1,0)</f>
        <v>0</v>
      </c>
      <c r="Y1386" s="2">
        <v>1389</v>
      </c>
      <c r="Z1386" s="3">
        <v>4</v>
      </c>
    </row>
    <row r="1387" spans="1:26" x14ac:dyDescent="0.25">
      <c r="A1387">
        <v>208</v>
      </c>
      <c r="B1387">
        <v>5</v>
      </c>
      <c r="C1387">
        <v>2</v>
      </c>
      <c r="D1387">
        <v>5</v>
      </c>
      <c r="E1387">
        <v>3</v>
      </c>
      <c r="G1387">
        <v>1</v>
      </c>
      <c r="H1387">
        <v>0</v>
      </c>
      <c r="I1387">
        <v>2</v>
      </c>
      <c r="J1387">
        <v>6</v>
      </c>
      <c r="L1387">
        <v>1</v>
      </c>
      <c r="V1387">
        <f>IF(AND(Table1[[#This Row],[age]]&lt;=18, Table1[[#This Row],[engaged_in_prod]] = 1),1,0)</f>
        <v>0</v>
      </c>
      <c r="Y1387" s="2">
        <v>1390</v>
      </c>
      <c r="Z1387" s="3">
        <v>1</v>
      </c>
    </row>
    <row r="1388" spans="1:26" x14ac:dyDescent="0.25">
      <c r="A1388">
        <v>208</v>
      </c>
      <c r="B1388">
        <v>4</v>
      </c>
      <c r="C1388">
        <v>2</v>
      </c>
      <c r="D1388">
        <v>7</v>
      </c>
      <c r="E1388">
        <v>3</v>
      </c>
      <c r="G1388">
        <v>1</v>
      </c>
      <c r="H1388">
        <v>0</v>
      </c>
      <c r="I1388">
        <v>2</v>
      </c>
      <c r="J1388">
        <v>6</v>
      </c>
      <c r="L1388">
        <v>1</v>
      </c>
      <c r="V1388">
        <f>IF(AND(Table1[[#This Row],[age]]&lt;=18, Table1[[#This Row],[engaged_in_prod]] = 1),1,0)</f>
        <v>0</v>
      </c>
      <c r="Y1388" s="2">
        <v>1391</v>
      </c>
      <c r="Z1388" s="3">
        <v>2</v>
      </c>
    </row>
    <row r="1389" spans="1:26" x14ac:dyDescent="0.25">
      <c r="A1389">
        <v>208</v>
      </c>
      <c r="B1389">
        <v>3</v>
      </c>
      <c r="C1389">
        <v>2</v>
      </c>
      <c r="D1389">
        <v>10</v>
      </c>
      <c r="E1389">
        <v>3</v>
      </c>
      <c r="G1389">
        <v>1</v>
      </c>
      <c r="H1389">
        <v>1</v>
      </c>
      <c r="I1389">
        <v>2</v>
      </c>
      <c r="J1389">
        <v>6</v>
      </c>
      <c r="L1389">
        <v>1</v>
      </c>
      <c r="V1389">
        <f>IF(AND(Table1[[#This Row],[age]]&lt;=18, Table1[[#This Row],[engaged_in_prod]] = 1),1,0)</f>
        <v>0</v>
      </c>
      <c r="Y1389" s="2">
        <v>1392</v>
      </c>
      <c r="Z1389" s="3">
        <v>0</v>
      </c>
    </row>
    <row r="1390" spans="1:26" x14ac:dyDescent="0.25">
      <c r="A1390">
        <v>1114</v>
      </c>
      <c r="B1390">
        <v>4</v>
      </c>
      <c r="C1390">
        <v>1</v>
      </c>
      <c r="D1390">
        <v>15</v>
      </c>
      <c r="E1390">
        <v>3</v>
      </c>
      <c r="F1390">
        <v>5</v>
      </c>
      <c r="G1390">
        <v>1</v>
      </c>
      <c r="H1390">
        <v>4</v>
      </c>
      <c r="I1390">
        <v>1</v>
      </c>
      <c r="K1390">
        <v>2</v>
      </c>
      <c r="L1390">
        <v>1</v>
      </c>
      <c r="V1390">
        <f>IF(AND(Table1[[#This Row],[age]]&lt;=18, Table1[[#This Row],[engaged_in_prod]] = 1),1,0)</f>
        <v>1</v>
      </c>
      <c r="Y1390" s="2">
        <v>1393</v>
      </c>
      <c r="Z1390" s="3">
        <v>3</v>
      </c>
    </row>
    <row r="1391" spans="1:26" x14ac:dyDescent="0.25">
      <c r="A1391">
        <v>1132</v>
      </c>
      <c r="B1391">
        <v>5</v>
      </c>
      <c r="C1391">
        <v>2</v>
      </c>
      <c r="D1391">
        <v>15</v>
      </c>
      <c r="E1391">
        <v>3</v>
      </c>
      <c r="F1391">
        <v>5</v>
      </c>
      <c r="G1391">
        <v>1</v>
      </c>
      <c r="H1391">
        <v>2</v>
      </c>
      <c r="I1391">
        <v>1</v>
      </c>
      <c r="K1391">
        <v>1</v>
      </c>
      <c r="L1391">
        <v>1</v>
      </c>
      <c r="V1391">
        <f>IF(AND(Table1[[#This Row],[age]]&lt;=18, Table1[[#This Row],[engaged_in_prod]] = 1),1,0)</f>
        <v>1</v>
      </c>
      <c r="Y1391" s="2">
        <v>1394</v>
      </c>
      <c r="Z1391" s="3">
        <v>3</v>
      </c>
    </row>
    <row r="1392" spans="1:26" x14ac:dyDescent="0.25">
      <c r="A1392">
        <v>209</v>
      </c>
      <c r="B1392">
        <v>3</v>
      </c>
      <c r="C1392">
        <v>2</v>
      </c>
      <c r="D1392">
        <v>0</v>
      </c>
      <c r="E1392">
        <v>3</v>
      </c>
      <c r="G1392">
        <v>2</v>
      </c>
      <c r="L1392">
        <v>1</v>
      </c>
      <c r="V1392">
        <f>IF(AND(Table1[[#This Row],[age]]&lt;=18, Table1[[#This Row],[engaged_in_prod]] = 1),1,0)</f>
        <v>0</v>
      </c>
      <c r="Y1392" s="2">
        <v>1395</v>
      </c>
      <c r="Z1392" s="3">
        <v>3</v>
      </c>
    </row>
    <row r="1393" spans="1:26" x14ac:dyDescent="0.25">
      <c r="A1393">
        <v>1135</v>
      </c>
      <c r="B1393">
        <v>3</v>
      </c>
      <c r="C1393">
        <v>1</v>
      </c>
      <c r="D1393">
        <v>15</v>
      </c>
      <c r="E1393">
        <v>3</v>
      </c>
      <c r="F1393">
        <v>5</v>
      </c>
      <c r="G1393">
        <v>1</v>
      </c>
      <c r="H1393">
        <v>0</v>
      </c>
      <c r="I1393">
        <v>1</v>
      </c>
      <c r="K1393">
        <v>2</v>
      </c>
      <c r="L1393">
        <v>1</v>
      </c>
      <c r="V1393">
        <f>IF(AND(Table1[[#This Row],[age]]&lt;=18, Table1[[#This Row],[engaged_in_prod]] = 1),1,0)</f>
        <v>1</v>
      </c>
      <c r="Y1393" s="2">
        <v>1396</v>
      </c>
      <c r="Z1393" s="3">
        <v>0</v>
      </c>
    </row>
    <row r="1394" spans="1:26" x14ac:dyDescent="0.25">
      <c r="A1394">
        <v>1153</v>
      </c>
      <c r="B1394">
        <v>4</v>
      </c>
      <c r="C1394">
        <v>1</v>
      </c>
      <c r="D1394">
        <v>15</v>
      </c>
      <c r="E1394">
        <v>3</v>
      </c>
      <c r="F1394">
        <v>5</v>
      </c>
      <c r="G1394">
        <v>1</v>
      </c>
      <c r="H1394">
        <v>6</v>
      </c>
      <c r="I1394">
        <v>1</v>
      </c>
      <c r="K1394">
        <v>2</v>
      </c>
      <c r="L1394">
        <v>1</v>
      </c>
      <c r="V1394">
        <f>IF(AND(Table1[[#This Row],[age]]&lt;=18, Table1[[#This Row],[engaged_in_prod]] = 1),1,0)</f>
        <v>1</v>
      </c>
      <c r="Y1394" s="2">
        <v>1397</v>
      </c>
      <c r="Z1394" s="3">
        <v>4</v>
      </c>
    </row>
    <row r="1395" spans="1:26" x14ac:dyDescent="0.25">
      <c r="A1395">
        <v>210</v>
      </c>
      <c r="B1395">
        <v>7</v>
      </c>
      <c r="C1395">
        <v>1</v>
      </c>
      <c r="D1395">
        <v>0</v>
      </c>
      <c r="E1395">
        <v>3</v>
      </c>
      <c r="G1395">
        <v>2</v>
      </c>
      <c r="L1395">
        <v>1</v>
      </c>
      <c r="V1395">
        <f>IF(AND(Table1[[#This Row],[age]]&lt;=18, Table1[[#This Row],[engaged_in_prod]] = 1),1,0)</f>
        <v>0</v>
      </c>
      <c r="Y1395" s="2">
        <v>1398</v>
      </c>
      <c r="Z1395" s="3">
        <v>1</v>
      </c>
    </row>
    <row r="1396" spans="1:26" x14ac:dyDescent="0.25">
      <c r="A1396">
        <v>210</v>
      </c>
      <c r="B1396">
        <v>6</v>
      </c>
      <c r="C1396">
        <v>2</v>
      </c>
      <c r="D1396">
        <v>4</v>
      </c>
      <c r="E1396">
        <v>3</v>
      </c>
      <c r="G1396">
        <v>2</v>
      </c>
      <c r="L1396">
        <v>1</v>
      </c>
      <c r="V1396">
        <f>IF(AND(Table1[[#This Row],[age]]&lt;=18, Table1[[#This Row],[engaged_in_prod]] = 1),1,0)</f>
        <v>0</v>
      </c>
      <c r="Y1396" s="2">
        <v>1399</v>
      </c>
      <c r="Z1396" s="3">
        <v>5</v>
      </c>
    </row>
    <row r="1397" spans="1:26" x14ac:dyDescent="0.25">
      <c r="A1397">
        <v>210</v>
      </c>
      <c r="B1397">
        <v>5</v>
      </c>
      <c r="C1397">
        <v>1</v>
      </c>
      <c r="D1397">
        <v>6</v>
      </c>
      <c r="E1397">
        <v>3</v>
      </c>
      <c r="G1397">
        <v>1</v>
      </c>
      <c r="H1397">
        <v>0</v>
      </c>
      <c r="I1397">
        <v>2</v>
      </c>
      <c r="J1397">
        <v>5</v>
      </c>
      <c r="L1397">
        <v>1</v>
      </c>
      <c r="V1397">
        <f>IF(AND(Table1[[#This Row],[age]]&lt;=18, Table1[[#This Row],[engaged_in_prod]] = 1),1,0)</f>
        <v>0</v>
      </c>
      <c r="Y1397" s="2">
        <v>1400</v>
      </c>
      <c r="Z1397" s="3">
        <v>0</v>
      </c>
    </row>
    <row r="1398" spans="1:26" x14ac:dyDescent="0.25">
      <c r="A1398">
        <v>210</v>
      </c>
      <c r="B1398">
        <v>4</v>
      </c>
      <c r="C1398">
        <v>1</v>
      </c>
      <c r="D1398">
        <v>7</v>
      </c>
      <c r="E1398">
        <v>3</v>
      </c>
      <c r="G1398">
        <v>1</v>
      </c>
      <c r="H1398">
        <v>0</v>
      </c>
      <c r="I1398">
        <v>2</v>
      </c>
      <c r="J1398">
        <v>5</v>
      </c>
      <c r="L1398">
        <v>1</v>
      </c>
      <c r="V1398">
        <f>IF(AND(Table1[[#This Row],[age]]&lt;=18, Table1[[#This Row],[engaged_in_prod]] = 1),1,0)</f>
        <v>0</v>
      </c>
      <c r="Y1398" s="2">
        <v>1401</v>
      </c>
      <c r="Z1398" s="3">
        <v>2</v>
      </c>
    </row>
    <row r="1399" spans="1:26" x14ac:dyDescent="0.25">
      <c r="A1399">
        <v>210</v>
      </c>
      <c r="B1399">
        <v>3</v>
      </c>
      <c r="C1399">
        <v>1</v>
      </c>
      <c r="D1399">
        <v>9</v>
      </c>
      <c r="E1399">
        <v>3</v>
      </c>
      <c r="G1399">
        <v>1</v>
      </c>
      <c r="H1399">
        <v>2</v>
      </c>
      <c r="I1399">
        <v>2</v>
      </c>
      <c r="J1399">
        <v>6</v>
      </c>
      <c r="L1399">
        <v>1</v>
      </c>
      <c r="V1399">
        <f>IF(AND(Table1[[#This Row],[age]]&lt;=18, Table1[[#This Row],[engaged_in_prod]] = 1),1,0)</f>
        <v>0</v>
      </c>
      <c r="Y1399" s="2">
        <v>1402</v>
      </c>
      <c r="Z1399" s="3">
        <v>0</v>
      </c>
    </row>
    <row r="1400" spans="1:26" x14ac:dyDescent="0.25">
      <c r="A1400">
        <v>1160</v>
      </c>
      <c r="B1400">
        <v>7</v>
      </c>
      <c r="C1400">
        <v>1</v>
      </c>
      <c r="D1400">
        <v>15</v>
      </c>
      <c r="E1400">
        <v>3</v>
      </c>
      <c r="F1400">
        <v>5</v>
      </c>
      <c r="G1400">
        <v>1</v>
      </c>
      <c r="H1400">
        <v>0</v>
      </c>
      <c r="I1400">
        <v>1</v>
      </c>
      <c r="K1400">
        <v>2</v>
      </c>
      <c r="L1400">
        <v>1</v>
      </c>
      <c r="V1400">
        <f>IF(AND(Table1[[#This Row],[age]]&lt;=18, Table1[[#This Row],[engaged_in_prod]] = 1),1,0)</f>
        <v>1</v>
      </c>
      <c r="Y1400" s="2">
        <v>1403</v>
      </c>
      <c r="Z1400" s="3">
        <v>0</v>
      </c>
    </row>
    <row r="1401" spans="1:26" x14ac:dyDescent="0.25">
      <c r="A1401">
        <v>1167</v>
      </c>
      <c r="B1401">
        <v>3</v>
      </c>
      <c r="C1401">
        <v>2</v>
      </c>
      <c r="D1401">
        <v>15</v>
      </c>
      <c r="E1401">
        <v>3</v>
      </c>
      <c r="F1401">
        <v>5</v>
      </c>
      <c r="G1401">
        <v>1</v>
      </c>
      <c r="H1401">
        <v>4</v>
      </c>
      <c r="I1401">
        <v>1</v>
      </c>
      <c r="K1401">
        <v>1</v>
      </c>
      <c r="L1401">
        <v>1</v>
      </c>
      <c r="V1401">
        <f>IF(AND(Table1[[#This Row],[age]]&lt;=18, Table1[[#This Row],[engaged_in_prod]] = 1),1,0)</f>
        <v>1</v>
      </c>
      <c r="Y1401" s="2">
        <v>1404</v>
      </c>
      <c r="Z1401" s="3">
        <v>0</v>
      </c>
    </row>
    <row r="1402" spans="1:26" x14ac:dyDescent="0.25">
      <c r="A1402">
        <v>211</v>
      </c>
      <c r="B1402">
        <v>10</v>
      </c>
      <c r="C1402">
        <v>2</v>
      </c>
      <c r="D1402">
        <v>1</v>
      </c>
      <c r="E1402">
        <v>3</v>
      </c>
      <c r="G1402">
        <v>2</v>
      </c>
      <c r="L1402">
        <v>1</v>
      </c>
      <c r="V1402">
        <f>IF(AND(Table1[[#This Row],[age]]&lt;=18, Table1[[#This Row],[engaged_in_prod]] = 1),1,0)</f>
        <v>0</v>
      </c>
      <c r="Y1402" s="2">
        <v>1405</v>
      </c>
      <c r="Z1402" s="3">
        <v>0</v>
      </c>
    </row>
    <row r="1403" spans="1:26" x14ac:dyDescent="0.25">
      <c r="A1403">
        <v>211</v>
      </c>
      <c r="B1403">
        <v>9</v>
      </c>
      <c r="C1403">
        <v>2</v>
      </c>
      <c r="D1403">
        <v>3</v>
      </c>
      <c r="E1403">
        <v>3</v>
      </c>
      <c r="G1403">
        <v>2</v>
      </c>
      <c r="L1403">
        <v>1</v>
      </c>
      <c r="V1403">
        <f>IF(AND(Table1[[#This Row],[age]]&lt;=18, Table1[[#This Row],[engaged_in_prod]] = 1),1,0)</f>
        <v>0</v>
      </c>
      <c r="Y1403" s="2">
        <v>1406</v>
      </c>
      <c r="Z1403" s="3">
        <v>0</v>
      </c>
    </row>
    <row r="1404" spans="1:26" x14ac:dyDescent="0.25">
      <c r="A1404">
        <v>211</v>
      </c>
      <c r="B1404">
        <v>8</v>
      </c>
      <c r="C1404">
        <v>1</v>
      </c>
      <c r="D1404">
        <v>4</v>
      </c>
      <c r="E1404">
        <v>3</v>
      </c>
      <c r="G1404">
        <v>2</v>
      </c>
      <c r="L1404">
        <v>1</v>
      </c>
      <c r="V1404">
        <f>IF(AND(Table1[[#This Row],[age]]&lt;=18, Table1[[#This Row],[engaged_in_prod]] = 1),1,0)</f>
        <v>0</v>
      </c>
      <c r="Y1404" s="2">
        <v>1407</v>
      </c>
      <c r="Z1404" s="3">
        <v>1</v>
      </c>
    </row>
    <row r="1405" spans="1:26" x14ac:dyDescent="0.25">
      <c r="A1405">
        <v>211</v>
      </c>
      <c r="B1405">
        <v>7</v>
      </c>
      <c r="C1405">
        <v>1</v>
      </c>
      <c r="D1405">
        <v>5</v>
      </c>
      <c r="E1405">
        <v>3</v>
      </c>
      <c r="G1405">
        <v>1</v>
      </c>
      <c r="H1405">
        <v>0</v>
      </c>
      <c r="I1405">
        <v>2</v>
      </c>
      <c r="J1405">
        <v>5</v>
      </c>
      <c r="L1405">
        <v>1</v>
      </c>
      <c r="V1405">
        <f>IF(AND(Table1[[#This Row],[age]]&lt;=18, Table1[[#This Row],[engaged_in_prod]] = 1),1,0)</f>
        <v>0</v>
      </c>
      <c r="Y1405" s="2">
        <v>1408</v>
      </c>
      <c r="Z1405" s="3">
        <v>4</v>
      </c>
    </row>
    <row r="1406" spans="1:26" x14ac:dyDescent="0.25">
      <c r="A1406">
        <v>211</v>
      </c>
      <c r="B1406">
        <v>6</v>
      </c>
      <c r="C1406">
        <v>1</v>
      </c>
      <c r="D1406">
        <v>7</v>
      </c>
      <c r="E1406">
        <v>3</v>
      </c>
      <c r="G1406">
        <v>1</v>
      </c>
      <c r="H1406">
        <v>0</v>
      </c>
      <c r="I1406">
        <v>2</v>
      </c>
      <c r="J1406">
        <v>5</v>
      </c>
      <c r="L1406">
        <v>1</v>
      </c>
      <c r="V1406">
        <f>IF(AND(Table1[[#This Row],[age]]&lt;=18, Table1[[#This Row],[engaged_in_prod]] = 1),1,0)</f>
        <v>0</v>
      </c>
      <c r="Y1406" s="2">
        <v>1409</v>
      </c>
      <c r="Z1406" s="3">
        <v>2</v>
      </c>
    </row>
    <row r="1407" spans="1:26" x14ac:dyDescent="0.25">
      <c r="A1407">
        <v>211</v>
      </c>
      <c r="B1407">
        <v>5</v>
      </c>
      <c r="C1407">
        <v>1</v>
      </c>
      <c r="D1407">
        <v>9</v>
      </c>
      <c r="E1407">
        <v>3</v>
      </c>
      <c r="G1407">
        <v>1</v>
      </c>
      <c r="H1407">
        <v>2</v>
      </c>
      <c r="I1407">
        <v>2</v>
      </c>
      <c r="J1407">
        <v>6</v>
      </c>
      <c r="L1407">
        <v>1</v>
      </c>
      <c r="V1407">
        <f>IF(AND(Table1[[#This Row],[age]]&lt;=18, Table1[[#This Row],[engaged_in_prod]] = 1),1,0)</f>
        <v>0</v>
      </c>
      <c r="Y1407" s="2">
        <v>1410</v>
      </c>
      <c r="Z1407" s="3">
        <v>1</v>
      </c>
    </row>
    <row r="1408" spans="1:26" x14ac:dyDescent="0.25">
      <c r="A1408">
        <v>211</v>
      </c>
      <c r="B1408">
        <v>4</v>
      </c>
      <c r="C1408">
        <v>2</v>
      </c>
      <c r="D1408">
        <v>12</v>
      </c>
      <c r="E1408">
        <v>3</v>
      </c>
      <c r="F1408">
        <v>5</v>
      </c>
      <c r="G1408">
        <v>1</v>
      </c>
      <c r="H1408">
        <v>5</v>
      </c>
      <c r="I1408">
        <v>2</v>
      </c>
      <c r="J1408">
        <v>6</v>
      </c>
      <c r="L1408">
        <v>1</v>
      </c>
      <c r="V1408">
        <f>IF(AND(Table1[[#This Row],[age]]&lt;=18, Table1[[#This Row],[engaged_in_prod]] = 1),1,0)</f>
        <v>0</v>
      </c>
      <c r="Y1408" s="2">
        <v>1411</v>
      </c>
      <c r="Z1408" s="3">
        <v>2</v>
      </c>
    </row>
    <row r="1409" spans="1:26" x14ac:dyDescent="0.25">
      <c r="A1409">
        <v>211</v>
      </c>
      <c r="B1409">
        <v>3</v>
      </c>
      <c r="C1409">
        <v>1</v>
      </c>
      <c r="D1409">
        <v>13</v>
      </c>
      <c r="E1409">
        <v>3</v>
      </c>
      <c r="F1409">
        <v>5</v>
      </c>
      <c r="G1409">
        <v>1</v>
      </c>
      <c r="H1409">
        <v>4</v>
      </c>
      <c r="I1409">
        <v>2</v>
      </c>
      <c r="J1409">
        <v>6</v>
      </c>
      <c r="L1409">
        <v>1</v>
      </c>
      <c r="V1409">
        <f>IF(AND(Table1[[#This Row],[age]]&lt;=18, Table1[[#This Row],[engaged_in_prod]] = 1),1,0)</f>
        <v>0</v>
      </c>
      <c r="Y1409" s="2">
        <v>1412</v>
      </c>
      <c r="Z1409" s="3">
        <v>0</v>
      </c>
    </row>
    <row r="1410" spans="1:26" x14ac:dyDescent="0.25">
      <c r="A1410">
        <v>1171</v>
      </c>
      <c r="B1410">
        <v>4</v>
      </c>
      <c r="C1410">
        <v>1</v>
      </c>
      <c r="D1410">
        <v>15</v>
      </c>
      <c r="E1410">
        <v>4</v>
      </c>
      <c r="F1410">
        <v>5</v>
      </c>
      <c r="G1410">
        <v>1</v>
      </c>
      <c r="H1410">
        <v>7</v>
      </c>
      <c r="I1410">
        <v>1</v>
      </c>
      <c r="K1410">
        <v>1</v>
      </c>
      <c r="L1410">
        <v>1</v>
      </c>
      <c r="V1410">
        <f>IF(AND(Table1[[#This Row],[age]]&lt;=18, Table1[[#This Row],[engaged_in_prod]] = 1),1,0)</f>
        <v>1</v>
      </c>
      <c r="Y1410" s="2">
        <v>1413</v>
      </c>
      <c r="Z1410" s="3">
        <v>0</v>
      </c>
    </row>
    <row r="1411" spans="1:26" x14ac:dyDescent="0.25">
      <c r="A1411">
        <v>1204</v>
      </c>
      <c r="B1411">
        <v>10</v>
      </c>
      <c r="C1411">
        <v>1</v>
      </c>
      <c r="D1411">
        <v>15</v>
      </c>
      <c r="E1411">
        <v>3</v>
      </c>
      <c r="F1411">
        <v>5</v>
      </c>
      <c r="G1411">
        <v>1</v>
      </c>
      <c r="H1411">
        <v>0</v>
      </c>
      <c r="I1411">
        <v>1</v>
      </c>
      <c r="K1411">
        <v>2</v>
      </c>
      <c r="L1411">
        <v>1</v>
      </c>
      <c r="V1411">
        <f>IF(AND(Table1[[#This Row],[age]]&lt;=18, Table1[[#This Row],[engaged_in_prod]] = 1),1,0)</f>
        <v>1</v>
      </c>
      <c r="Y1411" s="2">
        <v>1414</v>
      </c>
      <c r="Z1411" s="3">
        <v>0</v>
      </c>
    </row>
    <row r="1412" spans="1:26" x14ac:dyDescent="0.25">
      <c r="A1412">
        <v>212</v>
      </c>
      <c r="B1412">
        <v>5</v>
      </c>
      <c r="C1412">
        <v>2</v>
      </c>
      <c r="D1412">
        <v>2</v>
      </c>
      <c r="E1412">
        <v>3</v>
      </c>
      <c r="G1412">
        <v>2</v>
      </c>
      <c r="L1412">
        <v>1</v>
      </c>
      <c r="V1412">
        <f>IF(AND(Table1[[#This Row],[age]]&lt;=18, Table1[[#This Row],[engaged_in_prod]] = 1),1,0)</f>
        <v>0</v>
      </c>
      <c r="Y1412" s="2">
        <v>1415</v>
      </c>
      <c r="Z1412" s="3">
        <v>1</v>
      </c>
    </row>
    <row r="1413" spans="1:26" x14ac:dyDescent="0.25">
      <c r="A1413">
        <v>212</v>
      </c>
      <c r="B1413">
        <v>4</v>
      </c>
      <c r="C1413">
        <v>1</v>
      </c>
      <c r="D1413">
        <v>8</v>
      </c>
      <c r="E1413">
        <v>3</v>
      </c>
      <c r="G1413">
        <v>1</v>
      </c>
      <c r="H1413">
        <v>0</v>
      </c>
      <c r="I1413">
        <v>2</v>
      </c>
      <c r="J1413">
        <v>5</v>
      </c>
      <c r="L1413">
        <v>1</v>
      </c>
      <c r="V1413">
        <f>IF(AND(Table1[[#This Row],[age]]&lt;=18, Table1[[#This Row],[engaged_in_prod]] = 1),1,0)</f>
        <v>0</v>
      </c>
      <c r="Y1413" s="2">
        <v>1416</v>
      </c>
      <c r="Z1413" s="3">
        <v>0</v>
      </c>
    </row>
    <row r="1414" spans="1:26" x14ac:dyDescent="0.25">
      <c r="A1414">
        <v>212</v>
      </c>
      <c r="B1414">
        <v>3</v>
      </c>
      <c r="C1414">
        <v>1</v>
      </c>
      <c r="D1414">
        <v>12</v>
      </c>
      <c r="E1414">
        <v>3</v>
      </c>
      <c r="F1414">
        <v>5</v>
      </c>
      <c r="G1414">
        <v>1</v>
      </c>
      <c r="H1414">
        <v>2</v>
      </c>
      <c r="I1414">
        <v>2</v>
      </c>
      <c r="J1414">
        <v>6</v>
      </c>
      <c r="L1414">
        <v>1</v>
      </c>
      <c r="V1414">
        <f>IF(AND(Table1[[#This Row],[age]]&lt;=18, Table1[[#This Row],[engaged_in_prod]] = 1),1,0)</f>
        <v>0</v>
      </c>
      <c r="Y1414" s="2">
        <v>1417</v>
      </c>
      <c r="Z1414" s="3">
        <v>2</v>
      </c>
    </row>
    <row r="1415" spans="1:26" x14ac:dyDescent="0.25">
      <c r="A1415">
        <v>212</v>
      </c>
      <c r="B1415">
        <v>2</v>
      </c>
      <c r="C1415">
        <v>1</v>
      </c>
      <c r="D1415">
        <v>14</v>
      </c>
      <c r="E1415">
        <v>3</v>
      </c>
      <c r="F1415">
        <v>5</v>
      </c>
      <c r="G1415">
        <v>1</v>
      </c>
      <c r="H1415">
        <v>3</v>
      </c>
      <c r="I1415">
        <v>2</v>
      </c>
      <c r="J1415">
        <v>6</v>
      </c>
      <c r="L1415">
        <v>1</v>
      </c>
      <c r="V1415">
        <f>IF(AND(Table1[[#This Row],[age]]&lt;=18, Table1[[#This Row],[engaged_in_prod]] = 1),1,0)</f>
        <v>0</v>
      </c>
      <c r="Y1415" s="2">
        <v>1418</v>
      </c>
      <c r="Z1415" s="3">
        <v>1</v>
      </c>
    </row>
    <row r="1416" spans="1:26" x14ac:dyDescent="0.25">
      <c r="A1416">
        <v>1229</v>
      </c>
      <c r="B1416">
        <v>4</v>
      </c>
      <c r="C1416">
        <v>1</v>
      </c>
      <c r="D1416">
        <v>15</v>
      </c>
      <c r="E1416">
        <v>3</v>
      </c>
      <c r="F1416">
        <v>1</v>
      </c>
      <c r="G1416">
        <v>1</v>
      </c>
      <c r="H1416">
        <v>4</v>
      </c>
      <c r="I1416">
        <v>1</v>
      </c>
      <c r="K1416">
        <v>2</v>
      </c>
      <c r="L1416">
        <v>1</v>
      </c>
      <c r="V1416">
        <f>IF(AND(Table1[[#This Row],[age]]&lt;=18, Table1[[#This Row],[engaged_in_prod]] = 1),1,0)</f>
        <v>1</v>
      </c>
      <c r="Y1416" s="2">
        <v>1419</v>
      </c>
      <c r="Z1416" s="3">
        <v>1</v>
      </c>
    </row>
    <row r="1417" spans="1:26" x14ac:dyDescent="0.25">
      <c r="A1417">
        <v>213</v>
      </c>
      <c r="B1417">
        <v>3</v>
      </c>
      <c r="C1417">
        <v>2</v>
      </c>
      <c r="D1417">
        <v>2</v>
      </c>
      <c r="E1417">
        <v>3</v>
      </c>
      <c r="G1417">
        <v>2</v>
      </c>
      <c r="L1417">
        <v>1</v>
      </c>
      <c r="V1417">
        <f>IF(AND(Table1[[#This Row],[age]]&lt;=18, Table1[[#This Row],[engaged_in_prod]] = 1),1,0)</f>
        <v>0</v>
      </c>
      <c r="Y1417" s="2">
        <v>1420</v>
      </c>
      <c r="Z1417" s="3">
        <v>4</v>
      </c>
    </row>
    <row r="1418" spans="1:26" x14ac:dyDescent="0.25">
      <c r="A1418">
        <v>213</v>
      </c>
      <c r="B1418">
        <v>2</v>
      </c>
      <c r="C1418">
        <v>2</v>
      </c>
      <c r="D1418">
        <v>4</v>
      </c>
      <c r="E1418">
        <v>3</v>
      </c>
      <c r="G1418">
        <v>2</v>
      </c>
      <c r="L1418">
        <v>1</v>
      </c>
      <c r="V1418">
        <f>IF(AND(Table1[[#This Row],[age]]&lt;=18, Table1[[#This Row],[engaged_in_prod]] = 1),1,0)</f>
        <v>0</v>
      </c>
      <c r="Y1418" s="2">
        <v>1421</v>
      </c>
      <c r="Z1418" s="3">
        <v>1</v>
      </c>
    </row>
    <row r="1419" spans="1:26" x14ac:dyDescent="0.25">
      <c r="A1419">
        <v>1239</v>
      </c>
      <c r="B1419">
        <v>4</v>
      </c>
      <c r="C1419">
        <v>1</v>
      </c>
      <c r="D1419">
        <v>15</v>
      </c>
      <c r="E1419">
        <v>3</v>
      </c>
      <c r="F1419">
        <v>5</v>
      </c>
      <c r="G1419">
        <v>1</v>
      </c>
      <c r="H1419">
        <v>3</v>
      </c>
      <c r="I1419">
        <v>1</v>
      </c>
      <c r="K1419">
        <v>2</v>
      </c>
      <c r="L1419">
        <v>1</v>
      </c>
      <c r="V1419">
        <f>IF(AND(Table1[[#This Row],[age]]&lt;=18, Table1[[#This Row],[engaged_in_prod]] = 1),1,0)</f>
        <v>1</v>
      </c>
      <c r="Y1419" s="2">
        <v>1422</v>
      </c>
      <c r="Z1419" s="3">
        <v>0</v>
      </c>
    </row>
    <row r="1420" spans="1:26" x14ac:dyDescent="0.25">
      <c r="A1420">
        <v>214</v>
      </c>
      <c r="B1420">
        <v>10</v>
      </c>
      <c r="C1420">
        <v>2</v>
      </c>
      <c r="D1420">
        <v>1</v>
      </c>
      <c r="E1420">
        <v>3</v>
      </c>
      <c r="G1420">
        <v>2</v>
      </c>
      <c r="L1420">
        <v>1</v>
      </c>
      <c r="V1420">
        <f>IF(AND(Table1[[#This Row],[age]]&lt;=18, Table1[[#This Row],[engaged_in_prod]] = 1),1,0)</f>
        <v>0</v>
      </c>
      <c r="Y1420" s="2">
        <v>1423</v>
      </c>
      <c r="Z1420" s="3">
        <v>0</v>
      </c>
    </row>
    <row r="1421" spans="1:26" x14ac:dyDescent="0.25">
      <c r="A1421">
        <v>214</v>
      </c>
      <c r="B1421">
        <v>9</v>
      </c>
      <c r="C1421">
        <v>1</v>
      </c>
      <c r="D1421">
        <v>4</v>
      </c>
      <c r="E1421">
        <v>3</v>
      </c>
      <c r="G1421">
        <v>2</v>
      </c>
      <c r="L1421">
        <v>1</v>
      </c>
      <c r="V1421">
        <f>IF(AND(Table1[[#This Row],[age]]&lt;=18, Table1[[#This Row],[engaged_in_prod]] = 1),1,0)</f>
        <v>0</v>
      </c>
      <c r="Y1421" s="2">
        <v>1424</v>
      </c>
      <c r="Z1421" s="3">
        <v>0</v>
      </c>
    </row>
    <row r="1422" spans="1:26" x14ac:dyDescent="0.25">
      <c r="A1422">
        <v>214</v>
      </c>
      <c r="B1422">
        <v>8</v>
      </c>
      <c r="C1422">
        <v>1</v>
      </c>
      <c r="D1422">
        <v>7</v>
      </c>
      <c r="E1422">
        <v>3</v>
      </c>
      <c r="G1422">
        <v>1</v>
      </c>
      <c r="H1422">
        <v>0</v>
      </c>
      <c r="I1422">
        <v>2</v>
      </c>
      <c r="J1422">
        <v>5</v>
      </c>
      <c r="L1422">
        <v>1</v>
      </c>
      <c r="V1422">
        <f>IF(AND(Table1[[#This Row],[age]]&lt;=18, Table1[[#This Row],[engaged_in_prod]] = 1),1,0)</f>
        <v>0</v>
      </c>
      <c r="Y1422" s="2">
        <v>1425</v>
      </c>
      <c r="Z1422" s="3">
        <v>0</v>
      </c>
    </row>
    <row r="1423" spans="1:26" x14ac:dyDescent="0.25">
      <c r="A1423">
        <v>214</v>
      </c>
      <c r="B1423">
        <v>7</v>
      </c>
      <c r="C1423">
        <v>1</v>
      </c>
      <c r="D1423">
        <v>10</v>
      </c>
      <c r="E1423">
        <v>3</v>
      </c>
      <c r="G1423">
        <v>1</v>
      </c>
      <c r="H1423">
        <v>2</v>
      </c>
      <c r="I1423">
        <v>2</v>
      </c>
      <c r="J1423">
        <v>6</v>
      </c>
      <c r="L1423">
        <v>1</v>
      </c>
      <c r="V1423">
        <f>IF(AND(Table1[[#This Row],[age]]&lt;=18, Table1[[#This Row],[engaged_in_prod]] = 1),1,0)</f>
        <v>0</v>
      </c>
      <c r="Y1423" s="2">
        <v>1426</v>
      </c>
      <c r="Z1423" s="3">
        <v>0</v>
      </c>
    </row>
    <row r="1424" spans="1:26" x14ac:dyDescent="0.25">
      <c r="A1424">
        <v>214</v>
      </c>
      <c r="B1424">
        <v>6</v>
      </c>
      <c r="C1424">
        <v>1</v>
      </c>
      <c r="D1424">
        <v>13</v>
      </c>
      <c r="E1424">
        <v>3</v>
      </c>
      <c r="F1424">
        <v>5</v>
      </c>
      <c r="G1424">
        <v>1</v>
      </c>
      <c r="H1424">
        <v>3</v>
      </c>
      <c r="I1424">
        <v>2</v>
      </c>
      <c r="J1424">
        <v>6</v>
      </c>
      <c r="L1424">
        <v>1</v>
      </c>
      <c r="V1424">
        <f>IF(AND(Table1[[#This Row],[age]]&lt;=18, Table1[[#This Row],[engaged_in_prod]] = 1),1,0)</f>
        <v>0</v>
      </c>
      <c r="Y1424" s="2">
        <v>1427</v>
      </c>
      <c r="Z1424" s="3">
        <v>0</v>
      </c>
    </row>
    <row r="1425" spans="1:26" x14ac:dyDescent="0.25">
      <c r="A1425">
        <v>214</v>
      </c>
      <c r="B1425">
        <v>5</v>
      </c>
      <c r="C1425">
        <v>2</v>
      </c>
      <c r="D1425">
        <v>16</v>
      </c>
      <c r="E1425">
        <v>3</v>
      </c>
      <c r="F1425">
        <v>5</v>
      </c>
      <c r="G1425">
        <v>1</v>
      </c>
      <c r="H1425">
        <v>4</v>
      </c>
      <c r="I1425">
        <v>2</v>
      </c>
      <c r="J1425">
        <v>6</v>
      </c>
      <c r="L1425">
        <v>1</v>
      </c>
      <c r="V1425">
        <f>IF(AND(Table1[[#This Row],[age]]&lt;=18, Table1[[#This Row],[engaged_in_prod]] = 1),1,0)</f>
        <v>0</v>
      </c>
      <c r="Y1425" s="2">
        <v>1428</v>
      </c>
      <c r="Z1425" s="3">
        <v>0</v>
      </c>
    </row>
    <row r="1426" spans="1:26" x14ac:dyDescent="0.25">
      <c r="A1426">
        <v>1242</v>
      </c>
      <c r="B1426">
        <v>4</v>
      </c>
      <c r="C1426">
        <v>2</v>
      </c>
      <c r="D1426">
        <v>15</v>
      </c>
      <c r="E1426">
        <v>3</v>
      </c>
      <c r="F1426">
        <v>5</v>
      </c>
      <c r="G1426">
        <v>1</v>
      </c>
      <c r="H1426">
        <v>8</v>
      </c>
      <c r="I1426">
        <v>1</v>
      </c>
      <c r="K1426">
        <v>1</v>
      </c>
      <c r="L1426">
        <v>1</v>
      </c>
      <c r="V1426">
        <f>IF(AND(Table1[[#This Row],[age]]&lt;=18, Table1[[#This Row],[engaged_in_prod]] = 1),1,0)</f>
        <v>1</v>
      </c>
      <c r="Y1426" s="2">
        <v>1429</v>
      </c>
      <c r="Z1426" s="3">
        <v>1</v>
      </c>
    </row>
    <row r="1427" spans="1:26" x14ac:dyDescent="0.25">
      <c r="A1427">
        <v>1259</v>
      </c>
      <c r="B1427">
        <v>7</v>
      </c>
      <c r="C1427">
        <v>1</v>
      </c>
      <c r="D1427">
        <v>15</v>
      </c>
      <c r="E1427">
        <v>9</v>
      </c>
      <c r="F1427">
        <v>5</v>
      </c>
      <c r="G1427">
        <v>1</v>
      </c>
      <c r="H1427">
        <v>0</v>
      </c>
      <c r="I1427">
        <v>1</v>
      </c>
      <c r="K1427">
        <v>2</v>
      </c>
      <c r="L1427">
        <v>1</v>
      </c>
      <c r="V1427">
        <f>IF(AND(Table1[[#This Row],[age]]&lt;=18, Table1[[#This Row],[engaged_in_prod]] = 1),1,0)</f>
        <v>1</v>
      </c>
      <c r="Y1427" s="2">
        <v>1430</v>
      </c>
      <c r="Z1427" s="3">
        <v>2</v>
      </c>
    </row>
    <row r="1428" spans="1:26" x14ac:dyDescent="0.25">
      <c r="A1428">
        <v>1324</v>
      </c>
      <c r="B1428">
        <v>3</v>
      </c>
      <c r="C1428">
        <v>2</v>
      </c>
      <c r="D1428">
        <v>15</v>
      </c>
      <c r="E1428">
        <v>3</v>
      </c>
      <c r="F1428">
        <v>5</v>
      </c>
      <c r="G1428">
        <v>1</v>
      </c>
      <c r="H1428">
        <v>2</v>
      </c>
      <c r="I1428">
        <v>1</v>
      </c>
      <c r="K1428">
        <v>1</v>
      </c>
      <c r="L1428">
        <v>1</v>
      </c>
      <c r="V1428">
        <f>IF(AND(Table1[[#This Row],[age]]&lt;=18, Table1[[#This Row],[engaged_in_prod]] = 1),1,0)</f>
        <v>1</v>
      </c>
      <c r="Y1428" s="2">
        <v>1431</v>
      </c>
      <c r="Z1428" s="3">
        <v>0</v>
      </c>
    </row>
    <row r="1429" spans="1:26" x14ac:dyDescent="0.25">
      <c r="A1429">
        <v>1334</v>
      </c>
      <c r="B1429">
        <v>6</v>
      </c>
      <c r="C1429">
        <v>1</v>
      </c>
      <c r="D1429">
        <v>15</v>
      </c>
      <c r="E1429">
        <v>3</v>
      </c>
      <c r="F1429">
        <v>5</v>
      </c>
      <c r="G1429">
        <v>1</v>
      </c>
      <c r="H1429">
        <v>0</v>
      </c>
      <c r="I1429">
        <v>1</v>
      </c>
      <c r="K1429">
        <v>3</v>
      </c>
      <c r="L1429">
        <v>1</v>
      </c>
      <c r="V1429">
        <f>IF(AND(Table1[[#This Row],[age]]&lt;=18, Table1[[#This Row],[engaged_in_prod]] = 1),1,0)</f>
        <v>1</v>
      </c>
      <c r="Y1429" s="2">
        <v>1432</v>
      </c>
      <c r="Z1429" s="3">
        <v>2</v>
      </c>
    </row>
    <row r="1430" spans="1:26" x14ac:dyDescent="0.25">
      <c r="A1430">
        <v>215</v>
      </c>
      <c r="B1430">
        <v>5</v>
      </c>
      <c r="C1430">
        <v>1</v>
      </c>
      <c r="D1430">
        <v>1</v>
      </c>
      <c r="E1430">
        <v>3</v>
      </c>
      <c r="G1430">
        <v>2</v>
      </c>
      <c r="L1430">
        <v>1</v>
      </c>
      <c r="V1430">
        <f>IF(AND(Table1[[#This Row],[age]]&lt;=18, Table1[[#This Row],[engaged_in_prod]] = 1),1,0)</f>
        <v>0</v>
      </c>
      <c r="Y1430" s="2">
        <v>1433</v>
      </c>
      <c r="Z1430" s="3">
        <v>0</v>
      </c>
    </row>
    <row r="1431" spans="1:26" x14ac:dyDescent="0.25">
      <c r="A1431">
        <v>215</v>
      </c>
      <c r="B1431">
        <v>4</v>
      </c>
      <c r="C1431">
        <v>1</v>
      </c>
      <c r="D1431">
        <v>4</v>
      </c>
      <c r="E1431">
        <v>3</v>
      </c>
      <c r="G1431">
        <v>2</v>
      </c>
      <c r="L1431">
        <v>1</v>
      </c>
      <c r="V1431">
        <f>IF(AND(Table1[[#This Row],[age]]&lt;=18, Table1[[#This Row],[engaged_in_prod]] = 1),1,0)</f>
        <v>0</v>
      </c>
      <c r="Y1431" s="2">
        <v>1434</v>
      </c>
      <c r="Z1431" s="3">
        <v>0</v>
      </c>
    </row>
    <row r="1432" spans="1:26" x14ac:dyDescent="0.25">
      <c r="A1432">
        <v>215</v>
      </c>
      <c r="B1432">
        <v>3</v>
      </c>
      <c r="C1432">
        <v>2</v>
      </c>
      <c r="D1432">
        <v>8</v>
      </c>
      <c r="E1432">
        <v>3</v>
      </c>
      <c r="G1432">
        <v>1</v>
      </c>
      <c r="H1432">
        <v>0</v>
      </c>
      <c r="I1432">
        <v>2</v>
      </c>
      <c r="J1432">
        <v>5</v>
      </c>
      <c r="L1432">
        <v>1</v>
      </c>
      <c r="V1432">
        <f>IF(AND(Table1[[#This Row],[age]]&lt;=18, Table1[[#This Row],[engaged_in_prod]] = 1),1,0)</f>
        <v>0</v>
      </c>
      <c r="Y1432" s="2">
        <v>1435</v>
      </c>
      <c r="Z1432" s="3">
        <v>2</v>
      </c>
    </row>
    <row r="1433" spans="1:26" x14ac:dyDescent="0.25">
      <c r="A1433">
        <v>1372</v>
      </c>
      <c r="B1433">
        <v>2</v>
      </c>
      <c r="C1433">
        <v>2</v>
      </c>
      <c r="D1433">
        <v>15</v>
      </c>
      <c r="E1433">
        <v>2</v>
      </c>
      <c r="F1433">
        <v>1</v>
      </c>
      <c r="G1433">
        <v>1</v>
      </c>
      <c r="H1433">
        <v>0</v>
      </c>
      <c r="I1433">
        <v>1</v>
      </c>
      <c r="K1433">
        <v>1</v>
      </c>
      <c r="L1433">
        <v>1</v>
      </c>
      <c r="V1433">
        <f>IF(AND(Table1[[#This Row],[age]]&lt;=18, Table1[[#This Row],[engaged_in_prod]] = 1),1,0)</f>
        <v>1</v>
      </c>
      <c r="Y1433" s="2">
        <v>1436</v>
      </c>
      <c r="Z1433" s="3">
        <v>1</v>
      </c>
    </row>
    <row r="1434" spans="1:26" x14ac:dyDescent="0.25">
      <c r="A1434">
        <v>1374</v>
      </c>
      <c r="B1434">
        <v>11</v>
      </c>
      <c r="C1434">
        <v>2</v>
      </c>
      <c r="D1434">
        <v>15</v>
      </c>
      <c r="E1434">
        <v>8</v>
      </c>
      <c r="F1434">
        <v>1</v>
      </c>
      <c r="G1434">
        <v>1</v>
      </c>
      <c r="H1434">
        <v>0</v>
      </c>
      <c r="I1434">
        <v>1</v>
      </c>
      <c r="K1434">
        <v>1</v>
      </c>
      <c r="L1434">
        <v>1</v>
      </c>
      <c r="V1434">
        <f>IF(AND(Table1[[#This Row],[age]]&lt;=18, Table1[[#This Row],[engaged_in_prod]] = 1),1,0)</f>
        <v>1</v>
      </c>
      <c r="Y1434" s="2">
        <v>1437</v>
      </c>
      <c r="Z1434" s="3">
        <v>1</v>
      </c>
    </row>
    <row r="1435" spans="1:26" x14ac:dyDescent="0.25">
      <c r="A1435">
        <v>216</v>
      </c>
      <c r="B1435">
        <v>3</v>
      </c>
      <c r="C1435">
        <v>1</v>
      </c>
      <c r="D1435">
        <v>1</v>
      </c>
      <c r="E1435">
        <v>3</v>
      </c>
      <c r="G1435">
        <v>2</v>
      </c>
      <c r="L1435">
        <v>1</v>
      </c>
      <c r="V1435">
        <f>IF(AND(Table1[[#This Row],[age]]&lt;=18, Table1[[#This Row],[engaged_in_prod]] = 1),1,0)</f>
        <v>0</v>
      </c>
      <c r="Y1435" s="2">
        <v>1438</v>
      </c>
      <c r="Z1435" s="3">
        <v>0</v>
      </c>
    </row>
    <row r="1436" spans="1:26" x14ac:dyDescent="0.25">
      <c r="A1436">
        <v>1375</v>
      </c>
      <c r="B1436">
        <v>5</v>
      </c>
      <c r="C1436">
        <v>2</v>
      </c>
      <c r="D1436">
        <v>15</v>
      </c>
      <c r="E1436">
        <v>3</v>
      </c>
      <c r="F1436">
        <v>5</v>
      </c>
      <c r="G1436">
        <v>1</v>
      </c>
      <c r="H1436">
        <v>0</v>
      </c>
      <c r="I1436">
        <v>1</v>
      </c>
      <c r="K1436">
        <v>1</v>
      </c>
      <c r="L1436">
        <v>1</v>
      </c>
      <c r="V1436">
        <f>IF(AND(Table1[[#This Row],[age]]&lt;=18, Table1[[#This Row],[engaged_in_prod]] = 1),1,0)</f>
        <v>1</v>
      </c>
      <c r="Y1436" s="2">
        <v>1439</v>
      </c>
      <c r="Z1436" s="3">
        <v>0</v>
      </c>
    </row>
    <row r="1437" spans="1:26" x14ac:dyDescent="0.25">
      <c r="A1437">
        <v>1390</v>
      </c>
      <c r="B1437">
        <v>5</v>
      </c>
      <c r="C1437">
        <v>1</v>
      </c>
      <c r="D1437">
        <v>15</v>
      </c>
      <c r="E1437">
        <v>3</v>
      </c>
      <c r="F1437">
        <v>5</v>
      </c>
      <c r="G1437">
        <v>1</v>
      </c>
      <c r="H1437">
        <v>8</v>
      </c>
      <c r="I1437">
        <v>1</v>
      </c>
      <c r="K1437">
        <v>2</v>
      </c>
      <c r="L1437">
        <v>1</v>
      </c>
      <c r="V1437">
        <f>IF(AND(Table1[[#This Row],[age]]&lt;=18, Table1[[#This Row],[engaged_in_prod]] = 1),1,0)</f>
        <v>1</v>
      </c>
      <c r="Y1437" s="2">
        <v>1440</v>
      </c>
      <c r="Z1437" s="3">
        <v>1</v>
      </c>
    </row>
    <row r="1438" spans="1:26" x14ac:dyDescent="0.25">
      <c r="A1438">
        <v>217</v>
      </c>
      <c r="B1438">
        <v>4</v>
      </c>
      <c r="C1438">
        <v>1</v>
      </c>
      <c r="D1438">
        <v>2</v>
      </c>
      <c r="E1438">
        <v>3</v>
      </c>
      <c r="G1438">
        <v>2</v>
      </c>
      <c r="L1438">
        <v>1</v>
      </c>
      <c r="V1438">
        <f>IF(AND(Table1[[#This Row],[age]]&lt;=18, Table1[[#This Row],[engaged_in_prod]] = 1),1,0)</f>
        <v>0</v>
      </c>
      <c r="Y1438" s="2">
        <v>1441</v>
      </c>
      <c r="Z1438" s="3">
        <v>0</v>
      </c>
    </row>
    <row r="1439" spans="1:26" x14ac:dyDescent="0.25">
      <c r="A1439">
        <v>217</v>
      </c>
      <c r="B1439">
        <v>3</v>
      </c>
      <c r="C1439">
        <v>2</v>
      </c>
      <c r="D1439">
        <v>4</v>
      </c>
      <c r="E1439">
        <v>3</v>
      </c>
      <c r="G1439">
        <v>2</v>
      </c>
      <c r="L1439">
        <v>1</v>
      </c>
      <c r="V1439">
        <f>IF(AND(Table1[[#This Row],[age]]&lt;=18, Table1[[#This Row],[engaged_in_prod]] = 1),1,0)</f>
        <v>0</v>
      </c>
      <c r="Y1439" s="2">
        <v>1442</v>
      </c>
      <c r="Z1439" s="3">
        <v>0</v>
      </c>
    </row>
    <row r="1440" spans="1:26" x14ac:dyDescent="0.25">
      <c r="A1440">
        <v>1399</v>
      </c>
      <c r="B1440">
        <v>3</v>
      </c>
      <c r="C1440">
        <v>1</v>
      </c>
      <c r="D1440">
        <v>15</v>
      </c>
      <c r="E1440">
        <v>3</v>
      </c>
      <c r="F1440">
        <v>5</v>
      </c>
      <c r="G1440">
        <v>1</v>
      </c>
      <c r="H1440">
        <v>5</v>
      </c>
      <c r="I1440">
        <v>1</v>
      </c>
      <c r="K1440">
        <v>2</v>
      </c>
      <c r="L1440">
        <v>1</v>
      </c>
      <c r="V1440">
        <f>IF(AND(Table1[[#This Row],[age]]&lt;=18, Table1[[#This Row],[engaged_in_prod]] = 1),1,0)</f>
        <v>1</v>
      </c>
      <c r="Y1440" s="2">
        <v>1443</v>
      </c>
      <c r="Z1440" s="3">
        <v>0</v>
      </c>
    </row>
    <row r="1441" spans="1:26" x14ac:dyDescent="0.25">
      <c r="A1441">
        <v>1417</v>
      </c>
      <c r="B1441">
        <v>13</v>
      </c>
      <c r="C1441">
        <v>1</v>
      </c>
      <c r="D1441">
        <v>15</v>
      </c>
      <c r="E1441">
        <v>8</v>
      </c>
      <c r="F1441">
        <v>5</v>
      </c>
      <c r="G1441">
        <v>1</v>
      </c>
      <c r="H1441">
        <v>1</v>
      </c>
      <c r="I1441">
        <v>1</v>
      </c>
      <c r="K1441">
        <v>5</v>
      </c>
      <c r="L1441">
        <v>1</v>
      </c>
      <c r="V1441">
        <f>IF(AND(Table1[[#This Row],[age]]&lt;=18, Table1[[#This Row],[engaged_in_prod]] = 1),1,0)</f>
        <v>1</v>
      </c>
      <c r="Y1441" s="2">
        <v>1444</v>
      </c>
      <c r="Z1441" s="3">
        <v>1</v>
      </c>
    </row>
    <row r="1442" spans="1:26" x14ac:dyDescent="0.25">
      <c r="A1442">
        <v>218</v>
      </c>
      <c r="B1442">
        <v>6</v>
      </c>
      <c r="C1442">
        <v>2</v>
      </c>
      <c r="D1442">
        <v>1</v>
      </c>
      <c r="E1442">
        <v>5</v>
      </c>
      <c r="G1442">
        <v>2</v>
      </c>
      <c r="L1442">
        <v>1</v>
      </c>
      <c r="V1442">
        <f>IF(AND(Table1[[#This Row],[age]]&lt;=18, Table1[[#This Row],[engaged_in_prod]] = 1),1,0)</f>
        <v>0</v>
      </c>
      <c r="Y1442" s="2">
        <v>1445</v>
      </c>
      <c r="Z1442" s="3">
        <v>1</v>
      </c>
    </row>
    <row r="1443" spans="1:26" x14ac:dyDescent="0.25">
      <c r="A1443">
        <v>218</v>
      </c>
      <c r="B1443">
        <v>5</v>
      </c>
      <c r="C1443">
        <v>1</v>
      </c>
      <c r="D1443">
        <v>1</v>
      </c>
      <c r="E1443">
        <v>5</v>
      </c>
      <c r="G1443">
        <v>2</v>
      </c>
      <c r="L1443">
        <v>1</v>
      </c>
      <c r="V1443">
        <f>IF(AND(Table1[[#This Row],[age]]&lt;=18, Table1[[#This Row],[engaged_in_prod]] = 1),1,0)</f>
        <v>0</v>
      </c>
      <c r="Y1443" s="2">
        <v>1446</v>
      </c>
      <c r="Z1443" s="3">
        <v>1</v>
      </c>
    </row>
    <row r="1444" spans="1:26" x14ac:dyDescent="0.25">
      <c r="A1444">
        <v>218</v>
      </c>
      <c r="B1444">
        <v>4</v>
      </c>
      <c r="C1444">
        <v>2</v>
      </c>
      <c r="D1444">
        <v>3</v>
      </c>
      <c r="E1444">
        <v>5</v>
      </c>
      <c r="G1444">
        <v>2</v>
      </c>
      <c r="L1444">
        <v>1</v>
      </c>
      <c r="V1444">
        <f>IF(AND(Table1[[#This Row],[age]]&lt;=18, Table1[[#This Row],[engaged_in_prod]] = 1),1,0)</f>
        <v>0</v>
      </c>
      <c r="Y1444" s="2">
        <v>1447</v>
      </c>
      <c r="Z1444" s="3">
        <v>0</v>
      </c>
    </row>
    <row r="1445" spans="1:26" x14ac:dyDescent="0.25">
      <c r="A1445">
        <v>1458</v>
      </c>
      <c r="B1445">
        <v>7</v>
      </c>
      <c r="C1445">
        <v>1</v>
      </c>
      <c r="D1445">
        <v>15</v>
      </c>
      <c r="E1445">
        <v>4</v>
      </c>
      <c r="F1445">
        <v>5</v>
      </c>
      <c r="G1445">
        <v>1</v>
      </c>
      <c r="H1445">
        <v>7</v>
      </c>
      <c r="I1445">
        <v>1</v>
      </c>
      <c r="K1445">
        <v>2</v>
      </c>
      <c r="L1445">
        <v>1</v>
      </c>
      <c r="V1445">
        <f>IF(AND(Table1[[#This Row],[age]]&lt;=18, Table1[[#This Row],[engaged_in_prod]] = 1),1,0)</f>
        <v>1</v>
      </c>
      <c r="Y1445" s="2">
        <v>1448</v>
      </c>
      <c r="Z1445" s="3">
        <v>0</v>
      </c>
    </row>
    <row r="1446" spans="1:26" x14ac:dyDescent="0.25">
      <c r="A1446">
        <v>1495</v>
      </c>
      <c r="B1446">
        <v>3</v>
      </c>
      <c r="C1446">
        <v>2</v>
      </c>
      <c r="D1446">
        <v>15</v>
      </c>
      <c r="E1446">
        <v>3</v>
      </c>
      <c r="F1446">
        <v>5</v>
      </c>
      <c r="G1446">
        <v>1</v>
      </c>
      <c r="H1446">
        <v>5</v>
      </c>
      <c r="I1446">
        <v>1</v>
      </c>
      <c r="K1446">
        <v>1</v>
      </c>
      <c r="L1446">
        <v>1</v>
      </c>
      <c r="V1446">
        <f>IF(AND(Table1[[#This Row],[age]]&lt;=18, Table1[[#This Row],[engaged_in_prod]] = 1),1,0)</f>
        <v>1</v>
      </c>
      <c r="Y1446" s="2">
        <v>1449</v>
      </c>
      <c r="Z1446" s="3">
        <v>0</v>
      </c>
    </row>
    <row r="1447" spans="1:26" x14ac:dyDescent="0.25">
      <c r="A1447">
        <v>218</v>
      </c>
      <c r="B1447">
        <v>1</v>
      </c>
      <c r="C1447">
        <v>1</v>
      </c>
      <c r="D1447">
        <v>88</v>
      </c>
      <c r="E1447">
        <v>1</v>
      </c>
      <c r="F1447">
        <v>2</v>
      </c>
      <c r="G1447">
        <v>1</v>
      </c>
      <c r="H1447">
        <v>0</v>
      </c>
      <c r="I1447">
        <v>2</v>
      </c>
      <c r="J1447">
        <v>4</v>
      </c>
      <c r="L1447">
        <v>1</v>
      </c>
      <c r="V1447">
        <f>IF(AND(Table1[[#This Row],[age]]&lt;=18, Table1[[#This Row],[engaged_in_prod]] = 1),1,0)</f>
        <v>0</v>
      </c>
      <c r="Y1447" s="2">
        <v>1450</v>
      </c>
      <c r="Z1447" s="3">
        <v>1</v>
      </c>
    </row>
    <row r="1448" spans="1:26" x14ac:dyDescent="0.25">
      <c r="A1448">
        <v>219</v>
      </c>
      <c r="B1448">
        <v>10</v>
      </c>
      <c r="C1448">
        <v>2</v>
      </c>
      <c r="D1448">
        <v>0</v>
      </c>
      <c r="E1448">
        <v>3</v>
      </c>
      <c r="G1448">
        <v>2</v>
      </c>
      <c r="L1448">
        <v>1</v>
      </c>
      <c r="V1448">
        <f>IF(AND(Table1[[#This Row],[age]]&lt;=18, Table1[[#This Row],[engaged_in_prod]] = 1),1,0)</f>
        <v>0</v>
      </c>
      <c r="Y1448" s="2">
        <v>1451</v>
      </c>
      <c r="Z1448" s="3">
        <v>0</v>
      </c>
    </row>
    <row r="1449" spans="1:26" x14ac:dyDescent="0.25">
      <c r="A1449">
        <v>219</v>
      </c>
      <c r="B1449">
        <v>9</v>
      </c>
      <c r="C1449">
        <v>2</v>
      </c>
      <c r="D1449">
        <v>4</v>
      </c>
      <c r="E1449">
        <v>3</v>
      </c>
      <c r="G1449">
        <v>2</v>
      </c>
      <c r="L1449">
        <v>1</v>
      </c>
      <c r="V1449">
        <f>IF(AND(Table1[[#This Row],[age]]&lt;=18, Table1[[#This Row],[engaged_in_prod]] = 1),1,0)</f>
        <v>0</v>
      </c>
      <c r="Y1449" s="2">
        <v>1452</v>
      </c>
      <c r="Z1449" s="3">
        <v>0</v>
      </c>
    </row>
    <row r="1450" spans="1:26" x14ac:dyDescent="0.25">
      <c r="A1450">
        <v>219</v>
      </c>
      <c r="B1450">
        <v>8</v>
      </c>
      <c r="C1450">
        <v>2</v>
      </c>
      <c r="D1450">
        <v>6</v>
      </c>
      <c r="E1450">
        <v>3</v>
      </c>
      <c r="G1450">
        <v>1</v>
      </c>
      <c r="H1450">
        <v>0</v>
      </c>
      <c r="I1450">
        <v>2</v>
      </c>
      <c r="J1450">
        <v>5</v>
      </c>
      <c r="L1450">
        <v>1</v>
      </c>
      <c r="V1450">
        <f>IF(AND(Table1[[#This Row],[age]]&lt;=18, Table1[[#This Row],[engaged_in_prod]] = 1),1,0)</f>
        <v>0</v>
      </c>
      <c r="Y1450" s="2">
        <v>1453</v>
      </c>
      <c r="Z1450" s="3">
        <v>0</v>
      </c>
    </row>
    <row r="1451" spans="1:26" x14ac:dyDescent="0.25">
      <c r="A1451">
        <v>219</v>
      </c>
      <c r="B1451">
        <v>7</v>
      </c>
      <c r="C1451">
        <v>2</v>
      </c>
      <c r="D1451">
        <v>8</v>
      </c>
      <c r="E1451">
        <v>3</v>
      </c>
      <c r="G1451">
        <v>1</v>
      </c>
      <c r="H1451">
        <v>0</v>
      </c>
      <c r="I1451">
        <v>2</v>
      </c>
      <c r="J1451">
        <v>5</v>
      </c>
      <c r="L1451">
        <v>1</v>
      </c>
      <c r="V1451">
        <f>IF(AND(Table1[[#This Row],[age]]&lt;=18, Table1[[#This Row],[engaged_in_prod]] = 1),1,0)</f>
        <v>0</v>
      </c>
      <c r="Y1451" s="2">
        <v>1454</v>
      </c>
      <c r="Z1451" s="3">
        <v>0</v>
      </c>
    </row>
    <row r="1452" spans="1:26" x14ac:dyDescent="0.25">
      <c r="A1452">
        <v>219</v>
      </c>
      <c r="B1452">
        <v>6</v>
      </c>
      <c r="C1452">
        <v>2</v>
      </c>
      <c r="D1452">
        <v>11</v>
      </c>
      <c r="E1452">
        <v>3</v>
      </c>
      <c r="G1452">
        <v>1</v>
      </c>
      <c r="H1452">
        <v>0</v>
      </c>
      <c r="I1452">
        <v>2</v>
      </c>
      <c r="J1452">
        <v>6</v>
      </c>
      <c r="L1452">
        <v>1</v>
      </c>
      <c r="V1452">
        <f>IF(AND(Table1[[#This Row],[age]]&lt;=18, Table1[[#This Row],[engaged_in_prod]] = 1),1,0)</f>
        <v>0</v>
      </c>
      <c r="Y1452" s="2">
        <v>1455</v>
      </c>
      <c r="Z1452" s="3">
        <v>1</v>
      </c>
    </row>
    <row r="1453" spans="1:26" x14ac:dyDescent="0.25">
      <c r="A1453">
        <v>219</v>
      </c>
      <c r="B1453">
        <v>5</v>
      </c>
      <c r="C1453">
        <v>1</v>
      </c>
      <c r="D1453">
        <v>13</v>
      </c>
      <c r="E1453">
        <v>3</v>
      </c>
      <c r="F1453">
        <v>5</v>
      </c>
      <c r="G1453">
        <v>1</v>
      </c>
      <c r="H1453">
        <v>4</v>
      </c>
      <c r="I1453">
        <v>2</v>
      </c>
      <c r="J1453">
        <v>6</v>
      </c>
      <c r="L1453">
        <v>1</v>
      </c>
      <c r="V1453">
        <f>IF(AND(Table1[[#This Row],[age]]&lt;=18, Table1[[#This Row],[engaged_in_prod]] = 1),1,0)</f>
        <v>0</v>
      </c>
      <c r="Y1453" s="2">
        <v>1456</v>
      </c>
      <c r="Z1453" s="3">
        <v>0</v>
      </c>
    </row>
    <row r="1454" spans="1:26" x14ac:dyDescent="0.25">
      <c r="A1454">
        <v>219</v>
      </c>
      <c r="B1454">
        <v>4</v>
      </c>
      <c r="C1454">
        <v>2</v>
      </c>
      <c r="D1454">
        <v>16</v>
      </c>
      <c r="E1454">
        <v>3</v>
      </c>
      <c r="F1454">
        <v>5</v>
      </c>
      <c r="G1454">
        <v>1</v>
      </c>
      <c r="H1454">
        <v>3</v>
      </c>
      <c r="I1454">
        <v>2</v>
      </c>
      <c r="J1454">
        <v>6</v>
      </c>
      <c r="L1454">
        <v>1</v>
      </c>
      <c r="V1454">
        <f>IF(AND(Table1[[#This Row],[age]]&lt;=18, Table1[[#This Row],[engaged_in_prod]] = 1),1,0)</f>
        <v>0</v>
      </c>
      <c r="Y1454" s="2">
        <v>1457</v>
      </c>
      <c r="Z1454" s="3">
        <v>0</v>
      </c>
    </row>
    <row r="1455" spans="1:26" x14ac:dyDescent="0.25">
      <c r="A1455">
        <v>1511</v>
      </c>
      <c r="B1455">
        <v>3</v>
      </c>
      <c r="C1455">
        <v>2</v>
      </c>
      <c r="D1455">
        <v>15</v>
      </c>
      <c r="E1455">
        <v>3</v>
      </c>
      <c r="F1455">
        <v>5</v>
      </c>
      <c r="G1455">
        <v>1</v>
      </c>
      <c r="H1455">
        <v>5</v>
      </c>
      <c r="I1455">
        <v>1</v>
      </c>
      <c r="K1455">
        <v>1</v>
      </c>
      <c r="L1455">
        <v>1</v>
      </c>
      <c r="V1455">
        <f>IF(AND(Table1[[#This Row],[age]]&lt;=18, Table1[[#This Row],[engaged_in_prod]] = 1),1,0)</f>
        <v>1</v>
      </c>
      <c r="Y1455" s="2">
        <v>1458</v>
      </c>
      <c r="Z1455" s="3">
        <v>1</v>
      </c>
    </row>
    <row r="1456" spans="1:26" x14ac:dyDescent="0.25">
      <c r="A1456">
        <v>1513</v>
      </c>
      <c r="B1456">
        <v>2</v>
      </c>
      <c r="C1456">
        <v>1</v>
      </c>
      <c r="D1456">
        <v>15</v>
      </c>
      <c r="E1456">
        <v>3</v>
      </c>
      <c r="F1456">
        <v>5</v>
      </c>
      <c r="G1456">
        <v>1</v>
      </c>
      <c r="H1456">
        <v>6</v>
      </c>
      <c r="I1456">
        <v>1</v>
      </c>
      <c r="K1456">
        <v>2</v>
      </c>
      <c r="L1456">
        <v>1</v>
      </c>
      <c r="V1456">
        <f>IF(AND(Table1[[#This Row],[age]]&lt;=18, Table1[[#This Row],[engaged_in_prod]] = 1),1,0)</f>
        <v>1</v>
      </c>
      <c r="Y1456" s="2">
        <v>1459</v>
      </c>
      <c r="Z1456" s="3">
        <v>0</v>
      </c>
    </row>
    <row r="1457" spans="1:26" x14ac:dyDescent="0.25">
      <c r="A1457">
        <v>1526</v>
      </c>
      <c r="B1457">
        <v>6</v>
      </c>
      <c r="C1457">
        <v>1</v>
      </c>
      <c r="D1457">
        <v>15</v>
      </c>
      <c r="E1457">
        <v>3</v>
      </c>
      <c r="F1457">
        <v>2</v>
      </c>
      <c r="G1457">
        <v>1</v>
      </c>
      <c r="H1457">
        <v>1</v>
      </c>
      <c r="I1457">
        <v>1</v>
      </c>
      <c r="K1457">
        <v>1</v>
      </c>
      <c r="L1457">
        <v>1</v>
      </c>
      <c r="V1457">
        <f>IF(AND(Table1[[#This Row],[age]]&lt;=18, Table1[[#This Row],[engaged_in_prod]] = 1),1,0)</f>
        <v>1</v>
      </c>
      <c r="Y1457" s="2">
        <v>1460</v>
      </c>
      <c r="Z1457" s="3">
        <v>0</v>
      </c>
    </row>
    <row r="1458" spans="1:26" x14ac:dyDescent="0.25">
      <c r="A1458">
        <v>220</v>
      </c>
      <c r="B1458">
        <v>6</v>
      </c>
      <c r="C1458">
        <v>2</v>
      </c>
      <c r="D1458">
        <v>0</v>
      </c>
      <c r="E1458">
        <v>3</v>
      </c>
      <c r="G1458">
        <v>2</v>
      </c>
      <c r="V1458">
        <f>IF(AND(Table1[[#This Row],[age]]&lt;=18, Table1[[#This Row],[engaged_in_prod]] = 1),1,0)</f>
        <v>0</v>
      </c>
      <c r="Y1458" s="2">
        <v>1461</v>
      </c>
      <c r="Z1458" s="3">
        <v>0</v>
      </c>
    </row>
    <row r="1459" spans="1:26" x14ac:dyDescent="0.25">
      <c r="A1459">
        <v>220</v>
      </c>
      <c r="B1459">
        <v>5</v>
      </c>
      <c r="C1459">
        <v>1</v>
      </c>
      <c r="D1459">
        <v>8</v>
      </c>
      <c r="E1459">
        <v>3</v>
      </c>
      <c r="G1459">
        <v>1</v>
      </c>
      <c r="H1459">
        <v>0</v>
      </c>
      <c r="I1459">
        <v>2</v>
      </c>
      <c r="J1459">
        <v>5</v>
      </c>
      <c r="V1459">
        <f>IF(AND(Table1[[#This Row],[age]]&lt;=18, Table1[[#This Row],[engaged_in_prod]] = 1),1,0)</f>
        <v>0</v>
      </c>
      <c r="Y1459" s="2">
        <v>1462</v>
      </c>
      <c r="Z1459" s="3">
        <v>0</v>
      </c>
    </row>
    <row r="1460" spans="1:26" x14ac:dyDescent="0.25">
      <c r="A1460">
        <v>220</v>
      </c>
      <c r="B1460">
        <v>4</v>
      </c>
      <c r="C1460">
        <v>1</v>
      </c>
      <c r="D1460">
        <v>10</v>
      </c>
      <c r="E1460">
        <v>3</v>
      </c>
      <c r="G1460">
        <v>1</v>
      </c>
      <c r="H1460">
        <v>1</v>
      </c>
      <c r="I1460">
        <v>2</v>
      </c>
      <c r="J1460">
        <v>6</v>
      </c>
      <c r="V1460">
        <f>IF(AND(Table1[[#This Row],[age]]&lt;=18, Table1[[#This Row],[engaged_in_prod]] = 1),1,0)</f>
        <v>0</v>
      </c>
      <c r="Y1460" s="2">
        <v>1463</v>
      </c>
      <c r="Z1460" s="3">
        <v>0</v>
      </c>
    </row>
    <row r="1461" spans="1:26" x14ac:dyDescent="0.25">
      <c r="A1461">
        <v>220</v>
      </c>
      <c r="B1461">
        <v>3</v>
      </c>
      <c r="C1461">
        <v>2</v>
      </c>
      <c r="D1461">
        <v>14</v>
      </c>
      <c r="E1461">
        <v>3</v>
      </c>
      <c r="F1461">
        <v>5</v>
      </c>
      <c r="G1461">
        <v>1</v>
      </c>
      <c r="H1461">
        <v>7</v>
      </c>
      <c r="I1461">
        <v>2</v>
      </c>
      <c r="J1461">
        <v>6</v>
      </c>
      <c r="V1461">
        <f>IF(AND(Table1[[#This Row],[age]]&lt;=18, Table1[[#This Row],[engaged_in_prod]] = 1),1,0)</f>
        <v>0</v>
      </c>
      <c r="Y1461" s="2">
        <v>1464</v>
      </c>
      <c r="Z1461" s="3">
        <v>0</v>
      </c>
    </row>
    <row r="1462" spans="1:26" x14ac:dyDescent="0.25">
      <c r="A1462">
        <v>1530</v>
      </c>
      <c r="B1462">
        <v>3</v>
      </c>
      <c r="C1462">
        <v>2</v>
      </c>
      <c r="D1462">
        <v>15</v>
      </c>
      <c r="E1462">
        <v>3</v>
      </c>
      <c r="F1462">
        <v>5</v>
      </c>
      <c r="G1462">
        <v>1</v>
      </c>
      <c r="H1462">
        <v>7</v>
      </c>
      <c r="I1462">
        <v>1</v>
      </c>
      <c r="K1462">
        <v>1</v>
      </c>
      <c r="L1462">
        <v>1</v>
      </c>
      <c r="V1462">
        <f>IF(AND(Table1[[#This Row],[age]]&lt;=18, Table1[[#This Row],[engaged_in_prod]] = 1),1,0)</f>
        <v>1</v>
      </c>
      <c r="Y1462" s="2">
        <v>1465</v>
      </c>
      <c r="Z1462" s="3">
        <v>0</v>
      </c>
    </row>
    <row r="1463" spans="1:26" x14ac:dyDescent="0.25">
      <c r="A1463">
        <v>1536</v>
      </c>
      <c r="B1463">
        <v>10</v>
      </c>
      <c r="C1463">
        <v>1</v>
      </c>
      <c r="D1463">
        <v>15</v>
      </c>
      <c r="E1463">
        <v>8</v>
      </c>
      <c r="F1463">
        <v>5</v>
      </c>
      <c r="G1463">
        <v>1</v>
      </c>
      <c r="H1463">
        <v>4</v>
      </c>
      <c r="I1463">
        <v>1</v>
      </c>
      <c r="K1463">
        <v>2</v>
      </c>
      <c r="L1463">
        <v>1</v>
      </c>
      <c r="V1463">
        <f>IF(AND(Table1[[#This Row],[age]]&lt;=18, Table1[[#This Row],[engaged_in_prod]] = 1),1,0)</f>
        <v>1</v>
      </c>
      <c r="Y1463" s="2">
        <v>1466</v>
      </c>
      <c r="Z1463" s="3">
        <v>1</v>
      </c>
    </row>
    <row r="1464" spans="1:26" x14ac:dyDescent="0.25">
      <c r="A1464">
        <v>220</v>
      </c>
      <c r="B1464">
        <v>7</v>
      </c>
      <c r="V1464">
        <f>IF(AND(Table1[[#This Row],[age]]&lt;=18, Table1[[#This Row],[engaged_in_prod]] = 1),1,0)</f>
        <v>0</v>
      </c>
      <c r="Y1464" s="2">
        <v>1467</v>
      </c>
      <c r="Z1464" s="3">
        <v>0</v>
      </c>
    </row>
    <row r="1465" spans="1:26" x14ac:dyDescent="0.25">
      <c r="A1465">
        <v>221</v>
      </c>
      <c r="B1465">
        <v>7</v>
      </c>
      <c r="C1465">
        <v>1</v>
      </c>
      <c r="D1465">
        <v>4</v>
      </c>
      <c r="E1465">
        <v>3</v>
      </c>
      <c r="G1465">
        <v>2</v>
      </c>
      <c r="L1465">
        <v>1</v>
      </c>
      <c r="V1465">
        <f>IF(AND(Table1[[#This Row],[age]]&lt;=18, Table1[[#This Row],[engaged_in_prod]] = 1),1,0)</f>
        <v>0</v>
      </c>
      <c r="Y1465" s="2">
        <v>1468</v>
      </c>
      <c r="Z1465" s="3">
        <v>2</v>
      </c>
    </row>
    <row r="1466" spans="1:26" x14ac:dyDescent="0.25">
      <c r="A1466">
        <v>221</v>
      </c>
      <c r="B1466">
        <v>6</v>
      </c>
      <c r="C1466">
        <v>2</v>
      </c>
      <c r="D1466">
        <v>7</v>
      </c>
      <c r="E1466">
        <v>3</v>
      </c>
      <c r="G1466">
        <v>1</v>
      </c>
      <c r="H1466">
        <v>0</v>
      </c>
      <c r="I1466">
        <v>2</v>
      </c>
      <c r="J1466">
        <v>5</v>
      </c>
      <c r="L1466">
        <v>1</v>
      </c>
      <c r="V1466">
        <f>IF(AND(Table1[[#This Row],[age]]&lt;=18, Table1[[#This Row],[engaged_in_prod]] = 1),1,0)</f>
        <v>0</v>
      </c>
      <c r="Y1466" s="2">
        <v>1469</v>
      </c>
      <c r="Z1466" s="3">
        <v>1</v>
      </c>
    </row>
    <row r="1467" spans="1:26" x14ac:dyDescent="0.25">
      <c r="A1467">
        <v>221</v>
      </c>
      <c r="B1467">
        <v>5</v>
      </c>
      <c r="C1467">
        <v>1</v>
      </c>
      <c r="D1467">
        <v>9</v>
      </c>
      <c r="E1467">
        <v>3</v>
      </c>
      <c r="G1467">
        <v>1</v>
      </c>
      <c r="H1467">
        <v>0</v>
      </c>
      <c r="I1467">
        <v>2</v>
      </c>
      <c r="J1467">
        <v>5</v>
      </c>
      <c r="L1467">
        <v>1</v>
      </c>
      <c r="V1467">
        <f>IF(AND(Table1[[#This Row],[age]]&lt;=18, Table1[[#This Row],[engaged_in_prod]] = 1),1,0)</f>
        <v>0</v>
      </c>
      <c r="Y1467" s="2">
        <v>1470</v>
      </c>
      <c r="Z1467" s="3">
        <v>0</v>
      </c>
    </row>
    <row r="1468" spans="1:26" x14ac:dyDescent="0.25">
      <c r="A1468">
        <v>221</v>
      </c>
      <c r="B1468">
        <v>4</v>
      </c>
      <c r="C1468">
        <v>1</v>
      </c>
      <c r="D1468">
        <v>11</v>
      </c>
      <c r="E1468">
        <v>3</v>
      </c>
      <c r="G1468">
        <v>1</v>
      </c>
      <c r="H1468">
        <v>0</v>
      </c>
      <c r="I1468">
        <v>2</v>
      </c>
      <c r="J1468">
        <v>6</v>
      </c>
      <c r="L1468">
        <v>1</v>
      </c>
      <c r="V1468">
        <f>IF(AND(Table1[[#This Row],[age]]&lt;=18, Table1[[#This Row],[engaged_in_prod]] = 1),1,0)</f>
        <v>0</v>
      </c>
      <c r="Y1468" s="2">
        <v>1471</v>
      </c>
      <c r="Z1468" s="3">
        <v>0</v>
      </c>
    </row>
    <row r="1469" spans="1:26" x14ac:dyDescent="0.25">
      <c r="A1469">
        <v>1536</v>
      </c>
      <c r="B1469">
        <v>3</v>
      </c>
      <c r="C1469">
        <v>2</v>
      </c>
      <c r="D1469">
        <v>15</v>
      </c>
      <c r="E1469">
        <v>3</v>
      </c>
      <c r="F1469">
        <v>5</v>
      </c>
      <c r="G1469">
        <v>1</v>
      </c>
      <c r="H1469">
        <v>5</v>
      </c>
      <c r="I1469">
        <v>1</v>
      </c>
      <c r="K1469">
        <v>1</v>
      </c>
      <c r="L1469">
        <v>1</v>
      </c>
      <c r="V1469">
        <f>IF(AND(Table1[[#This Row],[age]]&lt;=18, Table1[[#This Row],[engaged_in_prod]] = 1),1,0)</f>
        <v>1</v>
      </c>
      <c r="Y1469" s="2">
        <v>1472</v>
      </c>
      <c r="Z1469" s="3">
        <v>1</v>
      </c>
    </row>
    <row r="1470" spans="1:26" x14ac:dyDescent="0.25">
      <c r="A1470">
        <v>1538</v>
      </c>
      <c r="B1470">
        <v>4</v>
      </c>
      <c r="C1470">
        <v>2</v>
      </c>
      <c r="D1470">
        <v>15</v>
      </c>
      <c r="E1470">
        <v>3</v>
      </c>
      <c r="F1470">
        <v>5</v>
      </c>
      <c r="G1470">
        <v>1</v>
      </c>
      <c r="H1470">
        <v>0</v>
      </c>
      <c r="I1470">
        <v>1</v>
      </c>
      <c r="K1470">
        <v>1</v>
      </c>
      <c r="L1470">
        <v>1</v>
      </c>
      <c r="V1470">
        <f>IF(AND(Table1[[#This Row],[age]]&lt;=18, Table1[[#This Row],[engaged_in_prod]] = 1),1,0)</f>
        <v>1</v>
      </c>
      <c r="Y1470" s="2">
        <v>1473</v>
      </c>
      <c r="Z1470" s="3">
        <v>0</v>
      </c>
    </row>
    <row r="1471" spans="1:26" x14ac:dyDescent="0.25">
      <c r="A1471">
        <v>1546</v>
      </c>
      <c r="B1471">
        <v>6</v>
      </c>
      <c r="C1471">
        <v>2</v>
      </c>
      <c r="D1471">
        <v>15</v>
      </c>
      <c r="E1471">
        <v>3</v>
      </c>
      <c r="F1471">
        <v>3</v>
      </c>
      <c r="G1471">
        <v>1</v>
      </c>
      <c r="H1471">
        <v>0</v>
      </c>
      <c r="I1471">
        <v>1</v>
      </c>
      <c r="K1471">
        <v>1</v>
      </c>
      <c r="L1471">
        <v>1</v>
      </c>
      <c r="V1471">
        <f>IF(AND(Table1[[#This Row],[age]]&lt;=18, Table1[[#This Row],[engaged_in_prod]] = 1),1,0)</f>
        <v>1</v>
      </c>
      <c r="Y1471" s="2">
        <v>1474</v>
      </c>
      <c r="Z1471" s="3">
        <v>3</v>
      </c>
    </row>
    <row r="1472" spans="1:26" x14ac:dyDescent="0.25">
      <c r="A1472">
        <v>222</v>
      </c>
      <c r="B1472">
        <v>9</v>
      </c>
      <c r="C1472">
        <v>1</v>
      </c>
      <c r="D1472">
        <v>0</v>
      </c>
      <c r="E1472">
        <v>3</v>
      </c>
      <c r="G1472">
        <v>2</v>
      </c>
      <c r="L1472">
        <v>1</v>
      </c>
      <c r="V1472">
        <f>IF(AND(Table1[[#This Row],[age]]&lt;=18, Table1[[#This Row],[engaged_in_prod]] = 1),1,0)</f>
        <v>0</v>
      </c>
      <c r="Y1472" s="2">
        <v>1475</v>
      </c>
      <c r="Z1472" s="3">
        <v>1</v>
      </c>
    </row>
    <row r="1473" spans="1:26" x14ac:dyDescent="0.25">
      <c r="A1473">
        <v>222</v>
      </c>
      <c r="B1473">
        <v>8</v>
      </c>
      <c r="C1473">
        <v>2</v>
      </c>
      <c r="D1473">
        <v>3</v>
      </c>
      <c r="E1473">
        <v>3</v>
      </c>
      <c r="G1473">
        <v>2</v>
      </c>
      <c r="L1473">
        <v>1</v>
      </c>
      <c r="V1473">
        <f>IF(AND(Table1[[#This Row],[age]]&lt;=18, Table1[[#This Row],[engaged_in_prod]] = 1),1,0)</f>
        <v>0</v>
      </c>
      <c r="Y1473" s="2">
        <v>1476</v>
      </c>
      <c r="Z1473" s="3">
        <v>2</v>
      </c>
    </row>
    <row r="1474" spans="1:26" x14ac:dyDescent="0.25">
      <c r="A1474">
        <v>222</v>
      </c>
      <c r="B1474">
        <v>7</v>
      </c>
      <c r="C1474">
        <v>2</v>
      </c>
      <c r="D1474">
        <v>6</v>
      </c>
      <c r="E1474">
        <v>3</v>
      </c>
      <c r="G1474">
        <v>1</v>
      </c>
      <c r="H1474">
        <v>0</v>
      </c>
      <c r="I1474">
        <v>2</v>
      </c>
      <c r="J1474">
        <v>5</v>
      </c>
      <c r="L1474">
        <v>1</v>
      </c>
      <c r="V1474">
        <f>IF(AND(Table1[[#This Row],[age]]&lt;=18, Table1[[#This Row],[engaged_in_prod]] = 1),1,0)</f>
        <v>0</v>
      </c>
      <c r="Y1474" s="2">
        <v>1477</v>
      </c>
      <c r="Z1474" s="3">
        <v>0</v>
      </c>
    </row>
    <row r="1475" spans="1:26" x14ac:dyDescent="0.25">
      <c r="A1475">
        <v>222</v>
      </c>
      <c r="B1475">
        <v>6</v>
      </c>
      <c r="C1475">
        <v>2</v>
      </c>
      <c r="D1475">
        <v>10</v>
      </c>
      <c r="E1475">
        <v>3</v>
      </c>
      <c r="G1475">
        <v>1</v>
      </c>
      <c r="H1475">
        <v>0</v>
      </c>
      <c r="I1475">
        <v>2</v>
      </c>
      <c r="J1475">
        <v>6</v>
      </c>
      <c r="L1475">
        <v>1</v>
      </c>
      <c r="V1475">
        <f>IF(AND(Table1[[#This Row],[age]]&lt;=18, Table1[[#This Row],[engaged_in_prod]] = 1),1,0)</f>
        <v>0</v>
      </c>
      <c r="Y1475" s="2">
        <v>1478</v>
      </c>
      <c r="Z1475" s="3">
        <v>0</v>
      </c>
    </row>
    <row r="1476" spans="1:26" x14ac:dyDescent="0.25">
      <c r="A1476">
        <v>222</v>
      </c>
      <c r="B1476">
        <v>5</v>
      </c>
      <c r="C1476">
        <v>2</v>
      </c>
      <c r="D1476">
        <v>11</v>
      </c>
      <c r="E1476">
        <v>3</v>
      </c>
      <c r="G1476">
        <v>1</v>
      </c>
      <c r="H1476">
        <v>2</v>
      </c>
      <c r="I1476">
        <v>2</v>
      </c>
      <c r="J1476">
        <v>6</v>
      </c>
      <c r="L1476">
        <v>1</v>
      </c>
      <c r="V1476">
        <f>IF(AND(Table1[[#This Row],[age]]&lt;=18, Table1[[#This Row],[engaged_in_prod]] = 1),1,0)</f>
        <v>0</v>
      </c>
      <c r="Y1476" s="2">
        <v>1479</v>
      </c>
      <c r="Z1476" s="3">
        <v>0</v>
      </c>
    </row>
    <row r="1477" spans="1:26" x14ac:dyDescent="0.25">
      <c r="A1477">
        <v>222</v>
      </c>
      <c r="B1477">
        <v>4</v>
      </c>
      <c r="C1477">
        <v>2</v>
      </c>
      <c r="D1477">
        <v>13</v>
      </c>
      <c r="E1477">
        <v>3</v>
      </c>
      <c r="F1477">
        <v>5</v>
      </c>
      <c r="G1477">
        <v>1</v>
      </c>
      <c r="H1477">
        <v>3</v>
      </c>
      <c r="I1477">
        <v>2</v>
      </c>
      <c r="J1477">
        <v>6</v>
      </c>
      <c r="L1477">
        <v>1</v>
      </c>
      <c r="V1477">
        <f>IF(AND(Table1[[#This Row],[age]]&lt;=18, Table1[[#This Row],[engaged_in_prod]] = 1),1,0)</f>
        <v>0</v>
      </c>
      <c r="Y1477" s="2">
        <v>1480</v>
      </c>
      <c r="Z1477" s="3">
        <v>0</v>
      </c>
    </row>
    <row r="1478" spans="1:26" x14ac:dyDescent="0.25">
      <c r="A1478">
        <v>222</v>
      </c>
      <c r="B1478">
        <v>3</v>
      </c>
      <c r="C1478">
        <v>2</v>
      </c>
      <c r="D1478">
        <v>15</v>
      </c>
      <c r="E1478">
        <v>3</v>
      </c>
      <c r="F1478">
        <v>5</v>
      </c>
      <c r="G1478">
        <v>1</v>
      </c>
      <c r="H1478">
        <v>6</v>
      </c>
      <c r="I1478">
        <v>2</v>
      </c>
      <c r="J1478">
        <v>6</v>
      </c>
      <c r="L1478">
        <v>1</v>
      </c>
      <c r="V1478">
        <f>IF(AND(Table1[[#This Row],[age]]&lt;=18, Table1[[#This Row],[engaged_in_prod]] = 1),1,0)</f>
        <v>0</v>
      </c>
      <c r="Y1478" s="2">
        <v>1481</v>
      </c>
      <c r="Z1478" s="3">
        <v>1</v>
      </c>
    </row>
    <row r="1479" spans="1:26" x14ac:dyDescent="0.25">
      <c r="A1479">
        <v>1547</v>
      </c>
      <c r="B1479">
        <v>3</v>
      </c>
      <c r="C1479">
        <v>2</v>
      </c>
      <c r="D1479">
        <v>15</v>
      </c>
      <c r="E1479">
        <v>3</v>
      </c>
      <c r="F1479">
        <v>5</v>
      </c>
      <c r="G1479">
        <v>1</v>
      </c>
      <c r="H1479">
        <v>0</v>
      </c>
      <c r="I1479">
        <v>1</v>
      </c>
      <c r="K1479">
        <v>1</v>
      </c>
      <c r="L1479">
        <v>1</v>
      </c>
      <c r="V1479">
        <f>IF(AND(Table1[[#This Row],[age]]&lt;=18, Table1[[#This Row],[engaged_in_prod]] = 1),1,0)</f>
        <v>1</v>
      </c>
      <c r="Y1479" s="2">
        <v>1482</v>
      </c>
      <c r="Z1479" s="3">
        <v>0</v>
      </c>
    </row>
    <row r="1480" spans="1:26" x14ac:dyDescent="0.25">
      <c r="A1480">
        <v>1567</v>
      </c>
      <c r="B1480">
        <v>3</v>
      </c>
      <c r="C1480">
        <v>1</v>
      </c>
      <c r="D1480">
        <v>15</v>
      </c>
      <c r="E1480">
        <v>3</v>
      </c>
      <c r="F1480">
        <v>5</v>
      </c>
      <c r="G1480">
        <v>1</v>
      </c>
      <c r="H1480">
        <v>0</v>
      </c>
      <c r="I1480">
        <v>1</v>
      </c>
      <c r="K1480">
        <v>2</v>
      </c>
      <c r="L1480">
        <v>1</v>
      </c>
      <c r="V1480">
        <f>IF(AND(Table1[[#This Row],[age]]&lt;=18, Table1[[#This Row],[engaged_in_prod]] = 1),1,0)</f>
        <v>1</v>
      </c>
      <c r="Y1480" s="2">
        <v>1483</v>
      </c>
      <c r="Z1480" s="3">
        <v>0</v>
      </c>
    </row>
    <row r="1481" spans="1:26" x14ac:dyDescent="0.25">
      <c r="A1481">
        <v>223</v>
      </c>
      <c r="B1481">
        <v>8</v>
      </c>
      <c r="C1481">
        <v>1</v>
      </c>
      <c r="D1481">
        <v>1</v>
      </c>
      <c r="E1481">
        <v>3</v>
      </c>
      <c r="G1481">
        <v>2</v>
      </c>
      <c r="L1481">
        <v>1</v>
      </c>
      <c r="V1481">
        <f>IF(AND(Table1[[#This Row],[age]]&lt;=18, Table1[[#This Row],[engaged_in_prod]] = 1),1,0)</f>
        <v>0</v>
      </c>
      <c r="Y1481" s="2">
        <v>1484</v>
      </c>
      <c r="Z1481" s="3">
        <v>0</v>
      </c>
    </row>
    <row r="1482" spans="1:26" x14ac:dyDescent="0.25">
      <c r="A1482">
        <v>223</v>
      </c>
      <c r="B1482">
        <v>7</v>
      </c>
      <c r="C1482">
        <v>2</v>
      </c>
      <c r="D1482">
        <v>4</v>
      </c>
      <c r="E1482">
        <v>3</v>
      </c>
      <c r="G1482">
        <v>2</v>
      </c>
      <c r="L1482">
        <v>1</v>
      </c>
      <c r="V1482">
        <f>IF(AND(Table1[[#This Row],[age]]&lt;=18, Table1[[#This Row],[engaged_in_prod]] = 1),1,0)</f>
        <v>0</v>
      </c>
      <c r="Y1482" s="2">
        <v>1485</v>
      </c>
      <c r="Z1482" s="3">
        <v>0</v>
      </c>
    </row>
    <row r="1483" spans="1:26" x14ac:dyDescent="0.25">
      <c r="A1483">
        <v>223</v>
      </c>
      <c r="B1483">
        <v>6</v>
      </c>
      <c r="C1483">
        <v>2</v>
      </c>
      <c r="D1483">
        <v>7</v>
      </c>
      <c r="E1483">
        <v>3</v>
      </c>
      <c r="G1483">
        <v>1</v>
      </c>
      <c r="H1483">
        <v>0</v>
      </c>
      <c r="I1483">
        <v>2</v>
      </c>
      <c r="J1483">
        <v>5</v>
      </c>
      <c r="L1483">
        <v>1</v>
      </c>
      <c r="V1483">
        <f>IF(AND(Table1[[#This Row],[age]]&lt;=18, Table1[[#This Row],[engaged_in_prod]] = 1),1,0)</f>
        <v>0</v>
      </c>
      <c r="Y1483" s="2">
        <v>1486</v>
      </c>
      <c r="Z1483" s="3">
        <v>0</v>
      </c>
    </row>
    <row r="1484" spans="1:26" x14ac:dyDescent="0.25">
      <c r="A1484">
        <v>223</v>
      </c>
      <c r="B1484">
        <v>5</v>
      </c>
      <c r="C1484">
        <v>1</v>
      </c>
      <c r="D1484">
        <v>9</v>
      </c>
      <c r="E1484">
        <v>3</v>
      </c>
      <c r="G1484">
        <v>1</v>
      </c>
      <c r="H1484">
        <v>2</v>
      </c>
      <c r="I1484">
        <v>2</v>
      </c>
      <c r="J1484">
        <v>6</v>
      </c>
      <c r="L1484">
        <v>1</v>
      </c>
      <c r="V1484">
        <f>IF(AND(Table1[[#This Row],[age]]&lt;=18, Table1[[#This Row],[engaged_in_prod]] = 1),1,0)</f>
        <v>0</v>
      </c>
      <c r="Y1484" s="2">
        <v>1487</v>
      </c>
      <c r="Z1484" s="3">
        <v>0</v>
      </c>
    </row>
    <row r="1485" spans="1:26" x14ac:dyDescent="0.25">
      <c r="A1485">
        <v>223</v>
      </c>
      <c r="B1485">
        <v>4</v>
      </c>
      <c r="C1485">
        <v>1</v>
      </c>
      <c r="D1485">
        <v>12</v>
      </c>
      <c r="E1485">
        <v>3</v>
      </c>
      <c r="F1485">
        <v>5</v>
      </c>
      <c r="G1485">
        <v>1</v>
      </c>
      <c r="H1485">
        <v>3</v>
      </c>
      <c r="I1485">
        <v>2</v>
      </c>
      <c r="J1485">
        <v>6</v>
      </c>
      <c r="L1485">
        <v>1</v>
      </c>
      <c r="V1485">
        <f>IF(AND(Table1[[#This Row],[age]]&lt;=18, Table1[[#This Row],[engaged_in_prod]] = 1),1,0)</f>
        <v>0</v>
      </c>
      <c r="Y1485" s="2">
        <v>1488</v>
      </c>
      <c r="Z1485" s="3">
        <v>0</v>
      </c>
    </row>
    <row r="1486" spans="1:26" x14ac:dyDescent="0.25">
      <c r="A1486">
        <v>223</v>
      </c>
      <c r="B1486">
        <v>3</v>
      </c>
      <c r="C1486">
        <v>1</v>
      </c>
      <c r="D1486">
        <v>15</v>
      </c>
      <c r="E1486">
        <v>3</v>
      </c>
      <c r="F1486">
        <v>5</v>
      </c>
      <c r="G1486">
        <v>1</v>
      </c>
      <c r="H1486">
        <v>4</v>
      </c>
      <c r="I1486">
        <v>2</v>
      </c>
      <c r="J1486">
        <v>6</v>
      </c>
      <c r="L1486">
        <v>1</v>
      </c>
      <c r="V1486">
        <f>IF(AND(Table1[[#This Row],[age]]&lt;=18, Table1[[#This Row],[engaged_in_prod]] = 1),1,0)</f>
        <v>0</v>
      </c>
      <c r="Y1486" s="2">
        <v>1489</v>
      </c>
      <c r="Z1486" s="3">
        <v>0</v>
      </c>
    </row>
    <row r="1487" spans="1:26" x14ac:dyDescent="0.25">
      <c r="A1487">
        <v>1574</v>
      </c>
      <c r="B1487">
        <v>7</v>
      </c>
      <c r="C1487">
        <v>2</v>
      </c>
      <c r="D1487">
        <v>15</v>
      </c>
      <c r="E1487">
        <v>3</v>
      </c>
      <c r="F1487">
        <v>5</v>
      </c>
      <c r="G1487">
        <v>1</v>
      </c>
      <c r="H1487">
        <v>0</v>
      </c>
      <c r="I1487">
        <v>1</v>
      </c>
      <c r="K1487">
        <v>1</v>
      </c>
      <c r="L1487">
        <v>1</v>
      </c>
      <c r="V1487">
        <f>IF(AND(Table1[[#This Row],[age]]&lt;=18, Table1[[#This Row],[engaged_in_prod]] = 1),1,0)</f>
        <v>1</v>
      </c>
      <c r="Y1487" s="2">
        <v>1490</v>
      </c>
      <c r="Z1487" s="3">
        <v>0</v>
      </c>
    </row>
    <row r="1488" spans="1:26" x14ac:dyDescent="0.25">
      <c r="A1488">
        <v>1585</v>
      </c>
      <c r="B1488">
        <v>4</v>
      </c>
      <c r="C1488">
        <v>1</v>
      </c>
      <c r="D1488">
        <v>15</v>
      </c>
      <c r="E1488">
        <v>3</v>
      </c>
      <c r="F1488">
        <v>5</v>
      </c>
      <c r="G1488">
        <v>1</v>
      </c>
      <c r="H1488">
        <v>0</v>
      </c>
      <c r="I1488">
        <v>1</v>
      </c>
      <c r="K1488">
        <v>2</v>
      </c>
      <c r="L1488">
        <v>1</v>
      </c>
      <c r="V1488">
        <f>IF(AND(Table1[[#This Row],[age]]&lt;=18, Table1[[#This Row],[engaged_in_prod]] = 1),1,0)</f>
        <v>1</v>
      </c>
      <c r="Y1488" s="2">
        <v>1491</v>
      </c>
      <c r="Z1488" s="3">
        <v>1</v>
      </c>
    </row>
    <row r="1489" spans="1:26" x14ac:dyDescent="0.25">
      <c r="A1489">
        <v>224</v>
      </c>
      <c r="B1489">
        <v>7</v>
      </c>
      <c r="C1489">
        <v>1</v>
      </c>
      <c r="D1489">
        <v>1</v>
      </c>
      <c r="E1489">
        <v>3</v>
      </c>
      <c r="G1489">
        <v>2</v>
      </c>
      <c r="L1489">
        <v>1</v>
      </c>
      <c r="V1489">
        <f>IF(AND(Table1[[#This Row],[age]]&lt;=18, Table1[[#This Row],[engaged_in_prod]] = 1),1,0)</f>
        <v>0</v>
      </c>
      <c r="Y1489" s="2">
        <v>1492</v>
      </c>
      <c r="Z1489" s="3">
        <v>0</v>
      </c>
    </row>
    <row r="1490" spans="1:26" x14ac:dyDescent="0.25">
      <c r="A1490">
        <v>224</v>
      </c>
      <c r="B1490">
        <v>6</v>
      </c>
      <c r="C1490">
        <v>1</v>
      </c>
      <c r="D1490">
        <v>3</v>
      </c>
      <c r="E1490">
        <v>3</v>
      </c>
      <c r="G1490">
        <v>2</v>
      </c>
      <c r="L1490">
        <v>1</v>
      </c>
      <c r="V1490">
        <f>IF(AND(Table1[[#This Row],[age]]&lt;=18, Table1[[#This Row],[engaged_in_prod]] = 1),1,0)</f>
        <v>0</v>
      </c>
      <c r="Y1490" s="2">
        <v>1493</v>
      </c>
      <c r="Z1490" s="3">
        <v>1</v>
      </c>
    </row>
    <row r="1491" spans="1:26" x14ac:dyDescent="0.25">
      <c r="A1491">
        <v>224</v>
      </c>
      <c r="B1491">
        <v>5</v>
      </c>
      <c r="C1491">
        <v>1</v>
      </c>
      <c r="D1491">
        <v>5</v>
      </c>
      <c r="E1491">
        <v>3</v>
      </c>
      <c r="G1491">
        <v>1</v>
      </c>
      <c r="H1491">
        <v>0</v>
      </c>
      <c r="I1491">
        <v>2</v>
      </c>
      <c r="J1491">
        <v>5</v>
      </c>
      <c r="L1491">
        <v>1</v>
      </c>
      <c r="V1491">
        <f>IF(AND(Table1[[#This Row],[age]]&lt;=18, Table1[[#This Row],[engaged_in_prod]] = 1),1,0)</f>
        <v>0</v>
      </c>
      <c r="Y1491" s="2">
        <v>1494</v>
      </c>
      <c r="Z1491" s="3">
        <v>0</v>
      </c>
    </row>
    <row r="1492" spans="1:26" x14ac:dyDescent="0.25">
      <c r="A1492">
        <v>224</v>
      </c>
      <c r="B1492">
        <v>4</v>
      </c>
      <c r="C1492">
        <v>2</v>
      </c>
      <c r="D1492">
        <v>7</v>
      </c>
      <c r="E1492">
        <v>3</v>
      </c>
      <c r="G1492">
        <v>1</v>
      </c>
      <c r="H1492">
        <v>0</v>
      </c>
      <c r="I1492">
        <v>2</v>
      </c>
      <c r="J1492">
        <v>6</v>
      </c>
      <c r="L1492">
        <v>1</v>
      </c>
      <c r="V1492">
        <f>IF(AND(Table1[[#This Row],[age]]&lt;=18, Table1[[#This Row],[engaged_in_prod]] = 1),1,0)</f>
        <v>0</v>
      </c>
      <c r="Y1492" s="2">
        <v>1495</v>
      </c>
      <c r="Z1492" s="3">
        <v>1</v>
      </c>
    </row>
    <row r="1493" spans="1:26" x14ac:dyDescent="0.25">
      <c r="A1493">
        <v>224</v>
      </c>
      <c r="B1493">
        <v>3</v>
      </c>
      <c r="C1493">
        <v>1</v>
      </c>
      <c r="D1493">
        <v>9</v>
      </c>
      <c r="E1493">
        <v>3</v>
      </c>
      <c r="G1493">
        <v>1</v>
      </c>
      <c r="H1493">
        <v>2</v>
      </c>
      <c r="I1493">
        <v>2</v>
      </c>
      <c r="J1493">
        <v>6</v>
      </c>
      <c r="L1493">
        <v>1</v>
      </c>
      <c r="V1493">
        <f>IF(AND(Table1[[#This Row],[age]]&lt;=18, Table1[[#This Row],[engaged_in_prod]] = 1),1,0)</f>
        <v>0</v>
      </c>
      <c r="Y1493" s="2">
        <v>1496</v>
      </c>
      <c r="Z1493" s="3">
        <v>0</v>
      </c>
    </row>
    <row r="1494" spans="1:26" x14ac:dyDescent="0.25">
      <c r="A1494">
        <v>5</v>
      </c>
      <c r="B1494">
        <v>3</v>
      </c>
      <c r="C1494">
        <v>2</v>
      </c>
      <c r="D1494">
        <v>16</v>
      </c>
      <c r="E1494">
        <v>3</v>
      </c>
      <c r="F1494">
        <v>5</v>
      </c>
      <c r="G1494">
        <v>1</v>
      </c>
      <c r="H1494">
        <v>2</v>
      </c>
      <c r="I1494">
        <v>1</v>
      </c>
      <c r="K1494">
        <v>1</v>
      </c>
      <c r="L1494">
        <v>1</v>
      </c>
      <c r="V1494">
        <f>IF(AND(Table1[[#This Row],[age]]&lt;=18, Table1[[#This Row],[engaged_in_prod]] = 1),1,0)</f>
        <v>1</v>
      </c>
      <c r="Y1494" s="2">
        <v>1497</v>
      </c>
      <c r="Z1494" s="3">
        <v>0</v>
      </c>
    </row>
    <row r="1495" spans="1:26" x14ac:dyDescent="0.25">
      <c r="A1495">
        <v>15</v>
      </c>
      <c r="B1495">
        <v>3</v>
      </c>
      <c r="C1495">
        <v>2</v>
      </c>
      <c r="D1495">
        <v>16</v>
      </c>
      <c r="E1495">
        <v>3</v>
      </c>
      <c r="F1495">
        <v>5</v>
      </c>
      <c r="G1495">
        <v>1</v>
      </c>
      <c r="H1495">
        <v>5</v>
      </c>
      <c r="I1495">
        <v>1</v>
      </c>
      <c r="K1495">
        <v>1</v>
      </c>
      <c r="L1495">
        <v>1</v>
      </c>
      <c r="V1495">
        <f>IF(AND(Table1[[#This Row],[age]]&lt;=18, Table1[[#This Row],[engaged_in_prod]] = 1),1,0)</f>
        <v>1</v>
      </c>
      <c r="Y1495" s="2">
        <v>1498</v>
      </c>
      <c r="Z1495" s="3">
        <v>0</v>
      </c>
    </row>
    <row r="1496" spans="1:26" x14ac:dyDescent="0.25">
      <c r="A1496">
        <v>225</v>
      </c>
      <c r="B1496">
        <v>6</v>
      </c>
      <c r="C1496">
        <v>1</v>
      </c>
      <c r="D1496">
        <v>2</v>
      </c>
      <c r="E1496">
        <v>3</v>
      </c>
      <c r="G1496">
        <v>2</v>
      </c>
      <c r="L1496">
        <v>1</v>
      </c>
      <c r="V1496">
        <f>IF(AND(Table1[[#This Row],[age]]&lt;=18, Table1[[#This Row],[engaged_in_prod]] = 1),1,0)</f>
        <v>0</v>
      </c>
      <c r="Y1496" s="2">
        <v>1499</v>
      </c>
      <c r="Z1496" s="3">
        <v>1</v>
      </c>
    </row>
    <row r="1497" spans="1:26" x14ac:dyDescent="0.25">
      <c r="A1497">
        <v>225</v>
      </c>
      <c r="B1497">
        <v>5</v>
      </c>
      <c r="C1497">
        <v>2</v>
      </c>
      <c r="D1497">
        <v>4</v>
      </c>
      <c r="E1497">
        <v>3</v>
      </c>
      <c r="G1497">
        <v>2</v>
      </c>
      <c r="L1497">
        <v>1</v>
      </c>
      <c r="V1497">
        <f>IF(AND(Table1[[#This Row],[age]]&lt;=18, Table1[[#This Row],[engaged_in_prod]] = 1),1,0)</f>
        <v>0</v>
      </c>
      <c r="Y1497" s="2">
        <v>1500</v>
      </c>
      <c r="Z1497" s="3">
        <v>0</v>
      </c>
    </row>
    <row r="1498" spans="1:26" x14ac:dyDescent="0.25">
      <c r="A1498">
        <v>225</v>
      </c>
      <c r="B1498">
        <v>4</v>
      </c>
      <c r="C1498">
        <v>2</v>
      </c>
      <c r="D1498">
        <v>7</v>
      </c>
      <c r="E1498">
        <v>3</v>
      </c>
      <c r="G1498">
        <v>1</v>
      </c>
      <c r="H1498">
        <v>0</v>
      </c>
      <c r="I1498">
        <v>2</v>
      </c>
      <c r="J1498">
        <v>5</v>
      </c>
      <c r="L1498">
        <v>1</v>
      </c>
      <c r="V1498">
        <f>IF(AND(Table1[[#This Row],[age]]&lt;=18, Table1[[#This Row],[engaged_in_prod]] = 1),1,0)</f>
        <v>0</v>
      </c>
      <c r="Y1498" s="2">
        <v>1501</v>
      </c>
      <c r="Z1498" s="3">
        <v>3</v>
      </c>
    </row>
    <row r="1499" spans="1:26" x14ac:dyDescent="0.25">
      <c r="A1499">
        <v>225</v>
      </c>
      <c r="B1499">
        <v>3</v>
      </c>
      <c r="C1499">
        <v>1</v>
      </c>
      <c r="D1499">
        <v>10</v>
      </c>
      <c r="E1499">
        <v>3</v>
      </c>
      <c r="G1499">
        <v>1</v>
      </c>
      <c r="H1499">
        <v>2</v>
      </c>
      <c r="I1499">
        <v>2</v>
      </c>
      <c r="J1499">
        <v>6</v>
      </c>
      <c r="L1499">
        <v>1</v>
      </c>
      <c r="V1499">
        <f>IF(AND(Table1[[#This Row],[age]]&lt;=18, Table1[[#This Row],[engaged_in_prod]] = 1),1,0)</f>
        <v>0</v>
      </c>
      <c r="Y1499" s="2">
        <v>1502</v>
      </c>
      <c r="Z1499" s="3">
        <v>0</v>
      </c>
    </row>
    <row r="1500" spans="1:26" x14ac:dyDescent="0.25">
      <c r="A1500">
        <v>225</v>
      </c>
      <c r="B1500">
        <v>8</v>
      </c>
      <c r="C1500">
        <v>1</v>
      </c>
      <c r="D1500">
        <v>11</v>
      </c>
      <c r="E1500">
        <v>8</v>
      </c>
      <c r="G1500">
        <v>1</v>
      </c>
      <c r="H1500">
        <v>0</v>
      </c>
      <c r="I1500">
        <v>2</v>
      </c>
      <c r="J1500">
        <v>6</v>
      </c>
      <c r="L1500">
        <v>1</v>
      </c>
      <c r="V1500">
        <f>IF(AND(Table1[[#This Row],[age]]&lt;=18, Table1[[#This Row],[engaged_in_prod]] = 1),1,0)</f>
        <v>0</v>
      </c>
      <c r="Y1500" s="2">
        <v>1503</v>
      </c>
      <c r="Z1500" s="3">
        <v>0</v>
      </c>
    </row>
    <row r="1501" spans="1:26" x14ac:dyDescent="0.25">
      <c r="A1501">
        <v>44</v>
      </c>
      <c r="B1501">
        <v>4</v>
      </c>
      <c r="C1501">
        <v>1</v>
      </c>
      <c r="D1501">
        <v>16</v>
      </c>
      <c r="E1501">
        <v>3</v>
      </c>
      <c r="F1501">
        <v>5</v>
      </c>
      <c r="G1501">
        <v>1</v>
      </c>
      <c r="H1501">
        <v>2</v>
      </c>
      <c r="I1501">
        <v>1</v>
      </c>
      <c r="K1501">
        <v>2</v>
      </c>
      <c r="L1501">
        <v>2</v>
      </c>
      <c r="V1501">
        <f>IF(AND(Table1[[#This Row],[age]]&lt;=18, Table1[[#This Row],[engaged_in_prod]] = 1),1,0)</f>
        <v>1</v>
      </c>
      <c r="Y1501" s="2">
        <v>1504</v>
      </c>
      <c r="Z1501" s="3">
        <v>1</v>
      </c>
    </row>
    <row r="1502" spans="1:26" x14ac:dyDescent="0.25">
      <c r="A1502">
        <v>48</v>
      </c>
      <c r="B1502">
        <v>4</v>
      </c>
      <c r="C1502">
        <v>1</v>
      </c>
      <c r="D1502">
        <v>16</v>
      </c>
      <c r="E1502">
        <v>3</v>
      </c>
      <c r="F1502">
        <v>2</v>
      </c>
      <c r="G1502">
        <v>1</v>
      </c>
      <c r="H1502">
        <v>6</v>
      </c>
      <c r="I1502">
        <v>1</v>
      </c>
      <c r="K1502">
        <v>2</v>
      </c>
      <c r="L1502">
        <v>1</v>
      </c>
      <c r="V1502">
        <f>IF(AND(Table1[[#This Row],[age]]&lt;=18, Table1[[#This Row],[engaged_in_prod]] = 1),1,0)</f>
        <v>1</v>
      </c>
      <c r="Y1502" s="2">
        <v>1505</v>
      </c>
      <c r="Z1502" s="3">
        <v>0</v>
      </c>
    </row>
    <row r="1503" spans="1:26" x14ac:dyDescent="0.25">
      <c r="A1503">
        <v>113</v>
      </c>
      <c r="B1503">
        <v>3</v>
      </c>
      <c r="C1503">
        <v>1</v>
      </c>
      <c r="D1503">
        <v>16</v>
      </c>
      <c r="E1503">
        <v>4</v>
      </c>
      <c r="F1503">
        <v>5</v>
      </c>
      <c r="G1503">
        <v>1</v>
      </c>
      <c r="H1503">
        <v>2</v>
      </c>
      <c r="I1503">
        <v>1</v>
      </c>
      <c r="K1503">
        <v>1</v>
      </c>
      <c r="L1503">
        <v>1</v>
      </c>
      <c r="V1503">
        <f>IF(AND(Table1[[#This Row],[age]]&lt;=18, Table1[[#This Row],[engaged_in_prod]] = 1),1,0)</f>
        <v>1</v>
      </c>
      <c r="Y1503" s="2">
        <v>1506</v>
      </c>
      <c r="Z1503" s="3">
        <v>2</v>
      </c>
    </row>
    <row r="1504" spans="1:26" x14ac:dyDescent="0.25">
      <c r="A1504">
        <v>226</v>
      </c>
      <c r="B1504">
        <v>5</v>
      </c>
      <c r="C1504">
        <v>1</v>
      </c>
      <c r="D1504">
        <v>1</v>
      </c>
      <c r="E1504">
        <v>3</v>
      </c>
      <c r="G1504">
        <v>2</v>
      </c>
      <c r="L1504">
        <v>1</v>
      </c>
      <c r="V1504">
        <f>IF(AND(Table1[[#This Row],[age]]&lt;=18, Table1[[#This Row],[engaged_in_prod]] = 1),1,0)</f>
        <v>0</v>
      </c>
      <c r="Y1504" s="2">
        <v>1507</v>
      </c>
      <c r="Z1504" s="3">
        <v>3</v>
      </c>
    </row>
    <row r="1505" spans="1:26" x14ac:dyDescent="0.25">
      <c r="A1505">
        <v>226</v>
      </c>
      <c r="B1505">
        <v>4</v>
      </c>
      <c r="C1505">
        <v>2</v>
      </c>
      <c r="D1505">
        <v>3</v>
      </c>
      <c r="E1505">
        <v>3</v>
      </c>
      <c r="G1505">
        <v>2</v>
      </c>
      <c r="L1505">
        <v>1</v>
      </c>
      <c r="V1505">
        <f>IF(AND(Table1[[#This Row],[age]]&lt;=18, Table1[[#This Row],[engaged_in_prod]] = 1),1,0)</f>
        <v>0</v>
      </c>
      <c r="Y1505" s="2">
        <v>1508</v>
      </c>
      <c r="Z1505" s="3">
        <v>0</v>
      </c>
    </row>
    <row r="1506" spans="1:26" x14ac:dyDescent="0.25">
      <c r="A1506">
        <v>226</v>
      </c>
      <c r="B1506">
        <v>3</v>
      </c>
      <c r="C1506">
        <v>1</v>
      </c>
      <c r="D1506">
        <v>5</v>
      </c>
      <c r="E1506">
        <v>3</v>
      </c>
      <c r="G1506">
        <v>1</v>
      </c>
      <c r="H1506">
        <v>0</v>
      </c>
      <c r="I1506">
        <v>2</v>
      </c>
      <c r="J1506">
        <v>5</v>
      </c>
      <c r="L1506">
        <v>1</v>
      </c>
      <c r="V1506">
        <f>IF(AND(Table1[[#This Row],[age]]&lt;=18, Table1[[#This Row],[engaged_in_prod]] = 1),1,0)</f>
        <v>0</v>
      </c>
      <c r="Y1506" s="2">
        <v>1509</v>
      </c>
      <c r="Z1506" s="3">
        <v>0</v>
      </c>
    </row>
    <row r="1507" spans="1:26" x14ac:dyDescent="0.25">
      <c r="A1507">
        <v>126</v>
      </c>
      <c r="B1507">
        <v>3</v>
      </c>
      <c r="C1507">
        <v>1</v>
      </c>
      <c r="D1507">
        <v>16</v>
      </c>
      <c r="E1507">
        <v>3</v>
      </c>
      <c r="F1507">
        <v>5</v>
      </c>
      <c r="G1507">
        <v>1</v>
      </c>
      <c r="H1507">
        <v>0</v>
      </c>
      <c r="I1507">
        <v>1</v>
      </c>
      <c r="K1507">
        <v>2</v>
      </c>
      <c r="L1507">
        <v>1</v>
      </c>
      <c r="V1507">
        <f>IF(AND(Table1[[#This Row],[age]]&lt;=18, Table1[[#This Row],[engaged_in_prod]] = 1),1,0)</f>
        <v>1</v>
      </c>
      <c r="Y1507" s="2">
        <v>1510</v>
      </c>
      <c r="Z1507" s="3">
        <v>0</v>
      </c>
    </row>
    <row r="1508" spans="1:26" x14ac:dyDescent="0.25">
      <c r="A1508">
        <v>190</v>
      </c>
      <c r="B1508">
        <v>3</v>
      </c>
      <c r="C1508">
        <v>1</v>
      </c>
      <c r="D1508">
        <v>16</v>
      </c>
      <c r="E1508">
        <v>3</v>
      </c>
      <c r="F1508">
        <v>5</v>
      </c>
      <c r="G1508">
        <v>1</v>
      </c>
      <c r="H1508">
        <v>5</v>
      </c>
      <c r="I1508">
        <v>1</v>
      </c>
      <c r="K1508">
        <v>2</v>
      </c>
      <c r="L1508">
        <v>1</v>
      </c>
      <c r="V1508">
        <f>IF(AND(Table1[[#This Row],[age]]&lt;=18, Table1[[#This Row],[engaged_in_prod]] = 1),1,0)</f>
        <v>1</v>
      </c>
      <c r="Y1508" s="2">
        <v>1511</v>
      </c>
      <c r="Z1508" s="3">
        <v>1</v>
      </c>
    </row>
    <row r="1509" spans="1:26" x14ac:dyDescent="0.25">
      <c r="A1509">
        <v>227</v>
      </c>
      <c r="B1509">
        <v>8</v>
      </c>
      <c r="C1509">
        <v>2</v>
      </c>
      <c r="D1509">
        <v>8</v>
      </c>
      <c r="E1509">
        <v>3</v>
      </c>
      <c r="G1509">
        <v>1</v>
      </c>
      <c r="H1509">
        <v>0</v>
      </c>
      <c r="I1509">
        <v>2</v>
      </c>
      <c r="J1509">
        <v>5</v>
      </c>
      <c r="L1509">
        <v>1</v>
      </c>
      <c r="V1509">
        <f>IF(AND(Table1[[#This Row],[age]]&lt;=18, Table1[[#This Row],[engaged_in_prod]] = 1),1,0)</f>
        <v>0</v>
      </c>
      <c r="Y1509" s="2">
        <v>1512</v>
      </c>
      <c r="Z1509" s="3">
        <v>0</v>
      </c>
    </row>
    <row r="1510" spans="1:26" x14ac:dyDescent="0.25">
      <c r="A1510">
        <v>227</v>
      </c>
      <c r="B1510">
        <v>7</v>
      </c>
      <c r="C1510">
        <v>2</v>
      </c>
      <c r="D1510">
        <v>10</v>
      </c>
      <c r="E1510">
        <v>3</v>
      </c>
      <c r="G1510">
        <v>1</v>
      </c>
      <c r="H1510">
        <v>0</v>
      </c>
      <c r="I1510">
        <v>2</v>
      </c>
      <c r="J1510">
        <v>5</v>
      </c>
      <c r="L1510">
        <v>1</v>
      </c>
      <c r="V1510">
        <f>IF(AND(Table1[[#This Row],[age]]&lt;=18, Table1[[#This Row],[engaged_in_prod]] = 1),1,0)</f>
        <v>0</v>
      </c>
      <c r="Y1510" s="2">
        <v>1513</v>
      </c>
      <c r="Z1510" s="3">
        <v>1</v>
      </c>
    </row>
    <row r="1511" spans="1:26" x14ac:dyDescent="0.25">
      <c r="A1511">
        <v>202</v>
      </c>
      <c r="B1511">
        <v>4</v>
      </c>
      <c r="C1511">
        <v>2</v>
      </c>
      <c r="D1511">
        <v>16</v>
      </c>
      <c r="E1511">
        <v>3</v>
      </c>
      <c r="F1511">
        <v>5</v>
      </c>
      <c r="G1511">
        <v>1</v>
      </c>
      <c r="H1511">
        <v>0</v>
      </c>
      <c r="I1511">
        <v>1</v>
      </c>
      <c r="K1511">
        <v>2</v>
      </c>
      <c r="L1511">
        <v>1</v>
      </c>
      <c r="V1511">
        <f>IF(AND(Table1[[#This Row],[age]]&lt;=18, Table1[[#This Row],[engaged_in_prod]] = 1),1,0)</f>
        <v>1</v>
      </c>
      <c r="Y1511" s="2">
        <v>1514</v>
      </c>
      <c r="Z1511" s="3">
        <v>0</v>
      </c>
    </row>
    <row r="1512" spans="1:26" x14ac:dyDescent="0.25">
      <c r="A1512">
        <v>227</v>
      </c>
      <c r="B1512">
        <v>4</v>
      </c>
      <c r="C1512">
        <v>2</v>
      </c>
      <c r="D1512">
        <v>16</v>
      </c>
      <c r="E1512">
        <v>3</v>
      </c>
      <c r="F1512">
        <v>5</v>
      </c>
      <c r="G1512">
        <v>1</v>
      </c>
      <c r="H1512">
        <v>0</v>
      </c>
      <c r="I1512">
        <v>1</v>
      </c>
      <c r="K1512">
        <v>1</v>
      </c>
      <c r="L1512">
        <v>1</v>
      </c>
      <c r="V1512">
        <f>IF(AND(Table1[[#This Row],[age]]&lt;=18, Table1[[#This Row],[engaged_in_prod]] = 1),1,0)</f>
        <v>1</v>
      </c>
      <c r="Y1512" s="2">
        <v>1515</v>
      </c>
      <c r="Z1512" s="3">
        <v>0</v>
      </c>
    </row>
    <row r="1513" spans="1:26" x14ac:dyDescent="0.25">
      <c r="A1513">
        <v>244</v>
      </c>
      <c r="B1513">
        <v>4</v>
      </c>
      <c r="C1513">
        <v>1</v>
      </c>
      <c r="D1513">
        <v>16</v>
      </c>
      <c r="E1513">
        <v>3</v>
      </c>
      <c r="F1513">
        <v>5</v>
      </c>
      <c r="G1513">
        <v>1</v>
      </c>
      <c r="H1513">
        <v>5</v>
      </c>
      <c r="I1513">
        <v>1</v>
      </c>
      <c r="K1513">
        <v>6</v>
      </c>
      <c r="L1513">
        <v>1</v>
      </c>
      <c r="V1513">
        <f>IF(AND(Table1[[#This Row],[age]]&lt;=18, Table1[[#This Row],[engaged_in_prod]] = 1),1,0)</f>
        <v>1</v>
      </c>
      <c r="Y1513" s="2">
        <v>1516</v>
      </c>
      <c r="Z1513" s="3">
        <v>0</v>
      </c>
    </row>
    <row r="1514" spans="1:26" x14ac:dyDescent="0.25">
      <c r="A1514">
        <v>245</v>
      </c>
      <c r="B1514">
        <v>3</v>
      </c>
      <c r="C1514">
        <v>1</v>
      </c>
      <c r="D1514">
        <v>16</v>
      </c>
      <c r="E1514">
        <v>3</v>
      </c>
      <c r="F1514">
        <v>5</v>
      </c>
      <c r="G1514">
        <v>1</v>
      </c>
      <c r="H1514">
        <v>5</v>
      </c>
      <c r="I1514">
        <v>1</v>
      </c>
      <c r="K1514">
        <v>2</v>
      </c>
      <c r="L1514">
        <v>1</v>
      </c>
      <c r="V1514">
        <f>IF(AND(Table1[[#This Row],[age]]&lt;=18, Table1[[#This Row],[engaged_in_prod]] = 1),1,0)</f>
        <v>1</v>
      </c>
      <c r="Y1514" s="2">
        <v>1517</v>
      </c>
      <c r="Z1514" s="3">
        <v>0</v>
      </c>
    </row>
    <row r="1515" spans="1:26" x14ac:dyDescent="0.25">
      <c r="A1515">
        <v>261</v>
      </c>
      <c r="B1515">
        <v>4</v>
      </c>
      <c r="C1515">
        <v>2</v>
      </c>
      <c r="D1515">
        <v>16</v>
      </c>
      <c r="E1515">
        <v>3</v>
      </c>
      <c r="F1515">
        <v>5</v>
      </c>
      <c r="G1515">
        <v>1</v>
      </c>
      <c r="H1515">
        <v>0</v>
      </c>
      <c r="I1515">
        <v>1</v>
      </c>
      <c r="K1515">
        <v>1</v>
      </c>
      <c r="L1515">
        <v>1</v>
      </c>
      <c r="V1515">
        <f>IF(AND(Table1[[#This Row],[age]]&lt;=18, Table1[[#This Row],[engaged_in_prod]] = 1),1,0)</f>
        <v>1</v>
      </c>
      <c r="Y1515" s="2">
        <v>1518</v>
      </c>
      <c r="Z1515" s="3">
        <v>1</v>
      </c>
    </row>
    <row r="1516" spans="1:26" x14ac:dyDescent="0.25">
      <c r="A1516">
        <v>274</v>
      </c>
      <c r="B1516">
        <v>3</v>
      </c>
      <c r="C1516">
        <v>1</v>
      </c>
      <c r="D1516">
        <v>16</v>
      </c>
      <c r="E1516">
        <v>3</v>
      </c>
      <c r="F1516">
        <v>1</v>
      </c>
      <c r="G1516">
        <v>1</v>
      </c>
      <c r="H1516">
        <v>6</v>
      </c>
      <c r="I1516">
        <v>1</v>
      </c>
      <c r="K1516">
        <v>1</v>
      </c>
      <c r="L1516">
        <v>1</v>
      </c>
      <c r="V1516">
        <f>IF(AND(Table1[[#This Row],[age]]&lt;=18, Table1[[#This Row],[engaged_in_prod]] = 1),1,0)</f>
        <v>1</v>
      </c>
      <c r="Y1516" s="2">
        <v>1519</v>
      </c>
      <c r="Z1516" s="3">
        <v>0</v>
      </c>
    </row>
    <row r="1517" spans="1:26" x14ac:dyDescent="0.25">
      <c r="A1517">
        <v>228</v>
      </c>
      <c r="B1517">
        <v>10</v>
      </c>
      <c r="C1517">
        <v>2</v>
      </c>
      <c r="D1517">
        <v>0</v>
      </c>
      <c r="E1517">
        <v>3</v>
      </c>
      <c r="G1517">
        <v>2</v>
      </c>
      <c r="L1517">
        <v>1</v>
      </c>
      <c r="V1517">
        <f>IF(AND(Table1[[#This Row],[age]]&lt;=18, Table1[[#This Row],[engaged_in_prod]] = 1),1,0)</f>
        <v>0</v>
      </c>
      <c r="Y1517" s="2">
        <v>1520</v>
      </c>
      <c r="Z1517" s="3">
        <v>0</v>
      </c>
    </row>
    <row r="1518" spans="1:26" x14ac:dyDescent="0.25">
      <c r="A1518">
        <v>228</v>
      </c>
      <c r="B1518">
        <v>9</v>
      </c>
      <c r="C1518">
        <v>2</v>
      </c>
      <c r="D1518">
        <v>4</v>
      </c>
      <c r="E1518">
        <v>3</v>
      </c>
      <c r="G1518">
        <v>2</v>
      </c>
      <c r="L1518">
        <v>1</v>
      </c>
      <c r="V1518">
        <f>IF(AND(Table1[[#This Row],[age]]&lt;=18, Table1[[#This Row],[engaged_in_prod]] = 1),1,0)</f>
        <v>0</v>
      </c>
      <c r="Y1518" s="2">
        <v>1521</v>
      </c>
      <c r="Z1518" s="3">
        <v>3</v>
      </c>
    </row>
    <row r="1519" spans="1:26" x14ac:dyDescent="0.25">
      <c r="A1519">
        <v>228</v>
      </c>
      <c r="B1519">
        <v>8</v>
      </c>
      <c r="C1519">
        <v>1</v>
      </c>
      <c r="D1519">
        <v>6</v>
      </c>
      <c r="E1519">
        <v>3</v>
      </c>
      <c r="G1519">
        <v>1</v>
      </c>
      <c r="H1519">
        <v>0</v>
      </c>
      <c r="I1519">
        <v>2</v>
      </c>
      <c r="J1519">
        <v>5</v>
      </c>
      <c r="L1519">
        <v>1</v>
      </c>
      <c r="V1519">
        <f>IF(AND(Table1[[#This Row],[age]]&lt;=18, Table1[[#This Row],[engaged_in_prod]] = 1),1,0)</f>
        <v>0</v>
      </c>
      <c r="Y1519" s="2">
        <v>1522</v>
      </c>
      <c r="Z1519" s="3">
        <v>0</v>
      </c>
    </row>
    <row r="1520" spans="1:26" x14ac:dyDescent="0.25">
      <c r="A1520">
        <v>228</v>
      </c>
      <c r="B1520">
        <v>7</v>
      </c>
      <c r="C1520">
        <v>1</v>
      </c>
      <c r="D1520">
        <v>8</v>
      </c>
      <c r="E1520">
        <v>3</v>
      </c>
      <c r="G1520">
        <v>1</v>
      </c>
      <c r="H1520">
        <v>0</v>
      </c>
      <c r="I1520">
        <v>2</v>
      </c>
      <c r="J1520">
        <v>5</v>
      </c>
      <c r="L1520">
        <v>1</v>
      </c>
      <c r="V1520">
        <f>IF(AND(Table1[[#This Row],[age]]&lt;=18, Table1[[#This Row],[engaged_in_prod]] = 1),1,0)</f>
        <v>0</v>
      </c>
      <c r="Y1520" s="2">
        <v>1523</v>
      </c>
      <c r="Z1520" s="3">
        <v>1</v>
      </c>
    </row>
    <row r="1521" spans="1:26" x14ac:dyDescent="0.25">
      <c r="A1521">
        <v>228</v>
      </c>
      <c r="B1521">
        <v>6</v>
      </c>
      <c r="C1521">
        <v>1</v>
      </c>
      <c r="D1521">
        <v>12</v>
      </c>
      <c r="E1521">
        <v>3</v>
      </c>
      <c r="F1521">
        <v>5</v>
      </c>
      <c r="G1521">
        <v>1</v>
      </c>
      <c r="H1521">
        <v>1</v>
      </c>
      <c r="I1521">
        <v>2</v>
      </c>
      <c r="J1521">
        <v>6</v>
      </c>
      <c r="L1521">
        <v>1</v>
      </c>
      <c r="V1521">
        <f>IF(AND(Table1[[#This Row],[age]]&lt;=18, Table1[[#This Row],[engaged_in_prod]] = 1),1,0)</f>
        <v>0</v>
      </c>
      <c r="Y1521" s="2">
        <v>1524</v>
      </c>
      <c r="Z1521" s="3">
        <v>3</v>
      </c>
    </row>
    <row r="1522" spans="1:26" x14ac:dyDescent="0.25">
      <c r="A1522">
        <v>228</v>
      </c>
      <c r="B1522">
        <v>4</v>
      </c>
      <c r="C1522">
        <v>2</v>
      </c>
      <c r="D1522">
        <v>14</v>
      </c>
      <c r="E1522">
        <v>3</v>
      </c>
      <c r="F1522">
        <v>5</v>
      </c>
      <c r="G1522">
        <v>1</v>
      </c>
      <c r="H1522">
        <v>1</v>
      </c>
      <c r="I1522">
        <v>2</v>
      </c>
      <c r="J1522">
        <v>6</v>
      </c>
      <c r="L1522">
        <v>1</v>
      </c>
      <c r="V1522">
        <f>IF(AND(Table1[[#This Row],[age]]&lt;=18, Table1[[#This Row],[engaged_in_prod]] = 1),1,0)</f>
        <v>0</v>
      </c>
      <c r="Y1522" s="2">
        <v>1525</v>
      </c>
      <c r="Z1522" s="3">
        <v>2</v>
      </c>
    </row>
    <row r="1523" spans="1:26" x14ac:dyDescent="0.25">
      <c r="A1523">
        <v>228</v>
      </c>
      <c r="B1523">
        <v>5</v>
      </c>
      <c r="C1523">
        <v>2</v>
      </c>
      <c r="D1523">
        <v>14</v>
      </c>
      <c r="E1523">
        <v>3</v>
      </c>
      <c r="F1523">
        <v>5</v>
      </c>
      <c r="G1523">
        <v>1</v>
      </c>
      <c r="H1523">
        <v>1</v>
      </c>
      <c r="I1523">
        <v>2</v>
      </c>
      <c r="J1523">
        <v>6</v>
      </c>
      <c r="L1523">
        <v>1</v>
      </c>
      <c r="V1523">
        <f>IF(AND(Table1[[#This Row],[age]]&lt;=18, Table1[[#This Row],[engaged_in_prod]] = 1),1,0)</f>
        <v>0</v>
      </c>
      <c r="Y1523" s="2">
        <v>1526</v>
      </c>
      <c r="Z1523" s="3">
        <v>2</v>
      </c>
    </row>
    <row r="1524" spans="1:26" x14ac:dyDescent="0.25">
      <c r="A1524">
        <v>291</v>
      </c>
      <c r="B1524">
        <v>5</v>
      </c>
      <c r="C1524">
        <v>2</v>
      </c>
      <c r="D1524">
        <v>16</v>
      </c>
      <c r="E1524">
        <v>8</v>
      </c>
      <c r="F1524">
        <v>5</v>
      </c>
      <c r="G1524">
        <v>1</v>
      </c>
      <c r="H1524">
        <v>0</v>
      </c>
      <c r="I1524">
        <v>1</v>
      </c>
      <c r="K1524">
        <v>1</v>
      </c>
      <c r="L1524">
        <v>1</v>
      </c>
      <c r="V1524">
        <f>IF(AND(Table1[[#This Row],[age]]&lt;=18, Table1[[#This Row],[engaged_in_prod]] = 1),1,0)</f>
        <v>1</v>
      </c>
      <c r="Y1524" s="2">
        <v>1527</v>
      </c>
      <c r="Z1524" s="3">
        <v>3</v>
      </c>
    </row>
    <row r="1525" spans="1:26" x14ac:dyDescent="0.25">
      <c r="A1525">
        <v>305</v>
      </c>
      <c r="B1525">
        <v>4</v>
      </c>
      <c r="C1525">
        <v>1</v>
      </c>
      <c r="D1525">
        <v>16</v>
      </c>
      <c r="E1525">
        <v>3</v>
      </c>
      <c r="F1525">
        <v>5</v>
      </c>
      <c r="G1525">
        <v>1</v>
      </c>
      <c r="H1525">
        <v>0</v>
      </c>
      <c r="I1525">
        <v>1</v>
      </c>
      <c r="K1525">
        <v>2</v>
      </c>
      <c r="L1525">
        <v>1</v>
      </c>
      <c r="V1525">
        <f>IF(AND(Table1[[#This Row],[age]]&lt;=18, Table1[[#This Row],[engaged_in_prod]] = 1),1,0)</f>
        <v>1</v>
      </c>
      <c r="Y1525" s="2">
        <v>1528</v>
      </c>
      <c r="Z1525" s="3">
        <v>4</v>
      </c>
    </row>
    <row r="1526" spans="1:26" x14ac:dyDescent="0.25">
      <c r="A1526">
        <v>319</v>
      </c>
      <c r="B1526">
        <v>3</v>
      </c>
      <c r="C1526">
        <v>2</v>
      </c>
      <c r="D1526">
        <v>16</v>
      </c>
      <c r="E1526">
        <v>3</v>
      </c>
      <c r="F1526">
        <v>5</v>
      </c>
      <c r="G1526">
        <v>1</v>
      </c>
      <c r="H1526">
        <v>4</v>
      </c>
      <c r="I1526">
        <v>1</v>
      </c>
      <c r="K1526">
        <v>1</v>
      </c>
      <c r="L1526">
        <v>1</v>
      </c>
      <c r="V1526">
        <f>IF(AND(Table1[[#This Row],[age]]&lt;=18, Table1[[#This Row],[engaged_in_prod]] = 1),1,0)</f>
        <v>1</v>
      </c>
      <c r="Y1526" s="2">
        <v>1529</v>
      </c>
      <c r="Z1526" s="3">
        <v>0</v>
      </c>
    </row>
    <row r="1527" spans="1:26" x14ac:dyDescent="0.25">
      <c r="A1527">
        <v>228</v>
      </c>
      <c r="B1527">
        <v>11</v>
      </c>
      <c r="C1527">
        <v>2</v>
      </c>
      <c r="D1527">
        <v>70</v>
      </c>
      <c r="E1527">
        <v>6</v>
      </c>
      <c r="F1527">
        <v>2</v>
      </c>
      <c r="G1527">
        <v>1</v>
      </c>
      <c r="H1527">
        <v>0</v>
      </c>
      <c r="I1527">
        <v>2</v>
      </c>
      <c r="J1527">
        <v>4</v>
      </c>
      <c r="L1527">
        <v>1</v>
      </c>
      <c r="V1527">
        <f>IF(AND(Table1[[#This Row],[age]]&lt;=18, Table1[[#This Row],[engaged_in_prod]] = 1),1,0)</f>
        <v>0</v>
      </c>
      <c r="Y1527" s="2">
        <v>1530</v>
      </c>
      <c r="Z1527" s="3">
        <v>2</v>
      </c>
    </row>
    <row r="1528" spans="1:26" x14ac:dyDescent="0.25">
      <c r="A1528">
        <v>229</v>
      </c>
      <c r="B1528">
        <v>5</v>
      </c>
      <c r="C1528">
        <v>2</v>
      </c>
      <c r="D1528">
        <v>2</v>
      </c>
      <c r="E1528">
        <v>3</v>
      </c>
      <c r="G1528">
        <v>2</v>
      </c>
      <c r="L1528">
        <v>1</v>
      </c>
      <c r="V1528">
        <f>IF(AND(Table1[[#This Row],[age]]&lt;=18, Table1[[#This Row],[engaged_in_prod]] = 1),1,0)</f>
        <v>0</v>
      </c>
      <c r="Y1528" s="2">
        <v>1531</v>
      </c>
      <c r="Z1528" s="3">
        <v>1</v>
      </c>
    </row>
    <row r="1529" spans="1:26" x14ac:dyDescent="0.25">
      <c r="A1529">
        <v>229</v>
      </c>
      <c r="B1529">
        <v>4</v>
      </c>
      <c r="C1529">
        <v>1</v>
      </c>
      <c r="D1529">
        <v>5</v>
      </c>
      <c r="E1529">
        <v>3</v>
      </c>
      <c r="G1529">
        <v>1</v>
      </c>
      <c r="H1529">
        <v>0</v>
      </c>
      <c r="I1529">
        <v>2</v>
      </c>
      <c r="J1529">
        <v>5</v>
      </c>
      <c r="L1529">
        <v>1</v>
      </c>
      <c r="V1529">
        <f>IF(AND(Table1[[#This Row],[age]]&lt;=18, Table1[[#This Row],[engaged_in_prod]] = 1),1,0)</f>
        <v>0</v>
      </c>
      <c r="Y1529" s="2">
        <v>1532</v>
      </c>
      <c r="Z1529" s="3">
        <v>0</v>
      </c>
    </row>
    <row r="1530" spans="1:26" x14ac:dyDescent="0.25">
      <c r="A1530">
        <v>229</v>
      </c>
      <c r="B1530">
        <v>3</v>
      </c>
      <c r="C1530">
        <v>1</v>
      </c>
      <c r="D1530">
        <v>10</v>
      </c>
      <c r="E1530">
        <v>3</v>
      </c>
      <c r="G1530">
        <v>1</v>
      </c>
      <c r="H1530">
        <v>0</v>
      </c>
      <c r="I1530">
        <v>2</v>
      </c>
      <c r="J1530">
        <v>5</v>
      </c>
      <c r="L1530">
        <v>1</v>
      </c>
      <c r="V1530">
        <f>IF(AND(Table1[[#This Row],[age]]&lt;=18, Table1[[#This Row],[engaged_in_prod]] = 1),1,0)</f>
        <v>0</v>
      </c>
      <c r="Y1530" s="2">
        <v>1533</v>
      </c>
      <c r="Z1530" s="3">
        <v>0</v>
      </c>
    </row>
    <row r="1531" spans="1:26" x14ac:dyDescent="0.25">
      <c r="A1531">
        <v>328</v>
      </c>
      <c r="B1531">
        <v>5</v>
      </c>
      <c r="C1531">
        <v>1</v>
      </c>
      <c r="D1531">
        <v>16</v>
      </c>
      <c r="E1531">
        <v>3</v>
      </c>
      <c r="F1531">
        <v>5</v>
      </c>
      <c r="G1531">
        <v>1</v>
      </c>
      <c r="H1531">
        <v>2</v>
      </c>
      <c r="I1531">
        <v>1</v>
      </c>
      <c r="K1531">
        <v>2</v>
      </c>
      <c r="L1531">
        <v>1</v>
      </c>
      <c r="V1531">
        <f>IF(AND(Table1[[#This Row],[age]]&lt;=18, Table1[[#This Row],[engaged_in_prod]] = 1),1,0)</f>
        <v>1</v>
      </c>
      <c r="Y1531" s="2">
        <v>1534</v>
      </c>
      <c r="Z1531" s="3">
        <v>0</v>
      </c>
    </row>
    <row r="1532" spans="1:26" x14ac:dyDescent="0.25">
      <c r="A1532">
        <v>336</v>
      </c>
      <c r="B1532">
        <v>5</v>
      </c>
      <c r="C1532">
        <v>2</v>
      </c>
      <c r="D1532">
        <v>16</v>
      </c>
      <c r="E1532">
        <v>3</v>
      </c>
      <c r="F1532">
        <v>5</v>
      </c>
      <c r="G1532">
        <v>1</v>
      </c>
      <c r="H1532">
        <v>3</v>
      </c>
      <c r="I1532">
        <v>1</v>
      </c>
      <c r="K1532">
        <v>1</v>
      </c>
      <c r="L1532">
        <v>1</v>
      </c>
      <c r="V1532">
        <f>IF(AND(Table1[[#This Row],[age]]&lt;=18, Table1[[#This Row],[engaged_in_prod]] = 1),1,0)</f>
        <v>1</v>
      </c>
      <c r="Y1532" s="2">
        <v>1535</v>
      </c>
      <c r="Z1532" s="3">
        <v>1</v>
      </c>
    </row>
    <row r="1533" spans="1:26" x14ac:dyDescent="0.25">
      <c r="A1533">
        <v>230</v>
      </c>
      <c r="B1533">
        <v>7</v>
      </c>
      <c r="C1533">
        <v>2</v>
      </c>
      <c r="D1533">
        <v>0</v>
      </c>
      <c r="E1533">
        <v>3</v>
      </c>
      <c r="G1533">
        <v>2</v>
      </c>
      <c r="L1533">
        <v>1</v>
      </c>
      <c r="V1533">
        <f>IF(AND(Table1[[#This Row],[age]]&lt;=18, Table1[[#This Row],[engaged_in_prod]] = 1),1,0)</f>
        <v>0</v>
      </c>
      <c r="Y1533" s="2">
        <v>1536</v>
      </c>
      <c r="Z1533" s="3">
        <v>4</v>
      </c>
    </row>
    <row r="1534" spans="1:26" x14ac:dyDescent="0.25">
      <c r="A1534">
        <v>230</v>
      </c>
      <c r="B1534">
        <v>6</v>
      </c>
      <c r="C1534">
        <v>1</v>
      </c>
      <c r="D1534">
        <v>1</v>
      </c>
      <c r="E1534">
        <v>3</v>
      </c>
      <c r="G1534">
        <v>2</v>
      </c>
      <c r="L1534">
        <v>1</v>
      </c>
      <c r="V1534">
        <f>IF(AND(Table1[[#This Row],[age]]&lt;=18, Table1[[#This Row],[engaged_in_prod]] = 1),1,0)</f>
        <v>0</v>
      </c>
      <c r="Y1534" s="2">
        <v>1537</v>
      </c>
      <c r="Z1534" s="3">
        <v>1</v>
      </c>
    </row>
    <row r="1535" spans="1:26" x14ac:dyDescent="0.25">
      <c r="A1535">
        <v>230</v>
      </c>
      <c r="B1535">
        <v>5</v>
      </c>
      <c r="C1535">
        <v>2</v>
      </c>
      <c r="D1535">
        <v>6</v>
      </c>
      <c r="E1535">
        <v>3</v>
      </c>
      <c r="G1535">
        <v>1</v>
      </c>
      <c r="H1535">
        <v>0</v>
      </c>
      <c r="I1535">
        <v>2</v>
      </c>
      <c r="J1535">
        <v>5</v>
      </c>
      <c r="L1535">
        <v>1</v>
      </c>
      <c r="V1535">
        <f>IF(AND(Table1[[#This Row],[age]]&lt;=18, Table1[[#This Row],[engaged_in_prod]] = 1),1,0)</f>
        <v>0</v>
      </c>
      <c r="Y1535" s="2">
        <v>1538</v>
      </c>
      <c r="Z1535" s="3">
        <v>5</v>
      </c>
    </row>
    <row r="1536" spans="1:26" x14ac:dyDescent="0.25">
      <c r="A1536">
        <v>230</v>
      </c>
      <c r="B1536">
        <v>4</v>
      </c>
      <c r="C1536">
        <v>2</v>
      </c>
      <c r="D1536">
        <v>10</v>
      </c>
      <c r="E1536">
        <v>3</v>
      </c>
      <c r="G1536">
        <v>1</v>
      </c>
      <c r="H1536">
        <v>0</v>
      </c>
      <c r="I1536">
        <v>2</v>
      </c>
      <c r="J1536">
        <v>5</v>
      </c>
      <c r="L1536">
        <v>1</v>
      </c>
      <c r="V1536">
        <f>IF(AND(Table1[[#This Row],[age]]&lt;=18, Table1[[#This Row],[engaged_in_prod]] = 1),1,0)</f>
        <v>0</v>
      </c>
      <c r="Y1536" s="2">
        <v>1539</v>
      </c>
      <c r="Z1536" s="3">
        <v>0</v>
      </c>
    </row>
    <row r="1537" spans="1:26" x14ac:dyDescent="0.25">
      <c r="A1537">
        <v>230</v>
      </c>
      <c r="B1537">
        <v>3</v>
      </c>
      <c r="C1537">
        <v>2</v>
      </c>
      <c r="D1537">
        <v>12</v>
      </c>
      <c r="E1537">
        <v>3</v>
      </c>
      <c r="F1537">
        <v>5</v>
      </c>
      <c r="G1537">
        <v>1</v>
      </c>
      <c r="H1537">
        <v>2</v>
      </c>
      <c r="I1537">
        <v>2</v>
      </c>
      <c r="J1537">
        <v>6</v>
      </c>
      <c r="L1537">
        <v>1</v>
      </c>
      <c r="V1537">
        <f>IF(AND(Table1[[#This Row],[age]]&lt;=18, Table1[[#This Row],[engaged_in_prod]] = 1),1,0)</f>
        <v>0</v>
      </c>
      <c r="Y1537" s="2">
        <v>1540</v>
      </c>
      <c r="Z1537" s="3">
        <v>0</v>
      </c>
    </row>
    <row r="1538" spans="1:26" x14ac:dyDescent="0.25">
      <c r="A1538">
        <v>230</v>
      </c>
      <c r="B1538">
        <v>2</v>
      </c>
      <c r="C1538">
        <v>1</v>
      </c>
      <c r="D1538">
        <v>14</v>
      </c>
      <c r="E1538">
        <v>3</v>
      </c>
      <c r="F1538">
        <v>5</v>
      </c>
      <c r="G1538">
        <v>1</v>
      </c>
      <c r="H1538">
        <v>2</v>
      </c>
      <c r="I1538">
        <v>2</v>
      </c>
      <c r="J1538">
        <v>6</v>
      </c>
      <c r="L1538">
        <v>1</v>
      </c>
      <c r="V1538">
        <f>IF(AND(Table1[[#This Row],[age]]&lt;=18, Table1[[#This Row],[engaged_in_prod]] = 1),1,0)</f>
        <v>0</v>
      </c>
      <c r="Y1538" s="2">
        <v>1541</v>
      </c>
      <c r="Z1538" s="3">
        <v>6</v>
      </c>
    </row>
    <row r="1539" spans="1:26" x14ac:dyDescent="0.25">
      <c r="A1539">
        <v>385</v>
      </c>
      <c r="B1539">
        <v>4</v>
      </c>
      <c r="C1539">
        <v>2</v>
      </c>
      <c r="D1539">
        <v>16</v>
      </c>
      <c r="E1539">
        <v>8</v>
      </c>
      <c r="F1539">
        <v>5</v>
      </c>
      <c r="G1539">
        <v>1</v>
      </c>
      <c r="H1539">
        <v>2</v>
      </c>
      <c r="I1539">
        <v>1</v>
      </c>
      <c r="K1539">
        <v>1</v>
      </c>
      <c r="L1539">
        <v>1</v>
      </c>
      <c r="V1539">
        <f>IF(AND(Table1[[#This Row],[age]]&lt;=18, Table1[[#This Row],[engaged_in_prod]] = 1),1,0)</f>
        <v>1</v>
      </c>
      <c r="Y1539" s="2">
        <v>1542</v>
      </c>
      <c r="Z1539" s="3">
        <v>2</v>
      </c>
    </row>
    <row r="1540" spans="1:26" x14ac:dyDescent="0.25">
      <c r="A1540">
        <v>231</v>
      </c>
      <c r="B1540">
        <v>6</v>
      </c>
      <c r="C1540">
        <v>1</v>
      </c>
      <c r="D1540">
        <v>1</v>
      </c>
      <c r="E1540">
        <v>3</v>
      </c>
      <c r="G1540">
        <v>2</v>
      </c>
      <c r="L1540">
        <v>1</v>
      </c>
      <c r="V1540">
        <f>IF(AND(Table1[[#This Row],[age]]&lt;=18, Table1[[#This Row],[engaged_in_prod]] = 1),1,0)</f>
        <v>0</v>
      </c>
      <c r="Y1540" s="2">
        <v>1543</v>
      </c>
      <c r="Z1540" s="3">
        <v>1</v>
      </c>
    </row>
    <row r="1541" spans="1:26" x14ac:dyDescent="0.25">
      <c r="A1541">
        <v>231</v>
      </c>
      <c r="B1541">
        <v>5</v>
      </c>
      <c r="C1541">
        <v>1</v>
      </c>
      <c r="D1541">
        <v>3</v>
      </c>
      <c r="E1541">
        <v>3</v>
      </c>
      <c r="G1541">
        <v>2</v>
      </c>
      <c r="L1541">
        <v>1</v>
      </c>
      <c r="V1541">
        <f>IF(AND(Table1[[#This Row],[age]]&lt;=18, Table1[[#This Row],[engaged_in_prod]] = 1),1,0)</f>
        <v>0</v>
      </c>
      <c r="Y1541" s="2">
        <v>1544</v>
      </c>
      <c r="Z1541" s="3">
        <v>0</v>
      </c>
    </row>
    <row r="1542" spans="1:26" x14ac:dyDescent="0.25">
      <c r="A1542">
        <v>231</v>
      </c>
      <c r="B1542">
        <v>4</v>
      </c>
      <c r="C1542">
        <v>1</v>
      </c>
      <c r="D1542">
        <v>7</v>
      </c>
      <c r="E1542">
        <v>3</v>
      </c>
      <c r="G1542">
        <v>1</v>
      </c>
      <c r="H1542">
        <v>0</v>
      </c>
      <c r="I1542">
        <v>2</v>
      </c>
      <c r="J1542">
        <v>6</v>
      </c>
      <c r="L1542">
        <v>1</v>
      </c>
      <c r="V1542">
        <f>IF(AND(Table1[[#This Row],[age]]&lt;=18, Table1[[#This Row],[engaged_in_prod]] = 1),1,0)</f>
        <v>0</v>
      </c>
      <c r="Y1542" s="2">
        <v>1545</v>
      </c>
      <c r="Z1542" s="3">
        <v>0</v>
      </c>
    </row>
    <row r="1543" spans="1:26" x14ac:dyDescent="0.25">
      <c r="A1543">
        <v>231</v>
      </c>
      <c r="B1543">
        <v>3</v>
      </c>
      <c r="C1543">
        <v>2</v>
      </c>
      <c r="D1543">
        <v>9</v>
      </c>
      <c r="E1543">
        <v>3</v>
      </c>
      <c r="G1543">
        <v>1</v>
      </c>
      <c r="H1543">
        <v>1</v>
      </c>
      <c r="I1543">
        <v>2</v>
      </c>
      <c r="J1543">
        <v>6</v>
      </c>
      <c r="L1543">
        <v>1</v>
      </c>
      <c r="V1543">
        <f>IF(AND(Table1[[#This Row],[age]]&lt;=18, Table1[[#This Row],[engaged_in_prod]] = 1),1,0)</f>
        <v>0</v>
      </c>
      <c r="Y1543" s="2">
        <v>1546</v>
      </c>
      <c r="Z1543" s="3">
        <v>2</v>
      </c>
    </row>
    <row r="1544" spans="1:26" x14ac:dyDescent="0.25">
      <c r="A1544">
        <v>388</v>
      </c>
      <c r="B1544">
        <v>4</v>
      </c>
      <c r="C1544">
        <v>1</v>
      </c>
      <c r="D1544">
        <v>16</v>
      </c>
      <c r="E1544">
        <v>8</v>
      </c>
      <c r="F1544">
        <v>5</v>
      </c>
      <c r="G1544">
        <v>1</v>
      </c>
      <c r="H1544">
        <v>3</v>
      </c>
      <c r="I1544">
        <v>1</v>
      </c>
      <c r="K1544">
        <v>2</v>
      </c>
      <c r="L1544">
        <v>1</v>
      </c>
      <c r="V1544">
        <f>IF(AND(Table1[[#This Row],[age]]&lt;=18, Table1[[#This Row],[engaged_in_prod]] = 1),1,0)</f>
        <v>1</v>
      </c>
      <c r="Y1544" s="2">
        <v>1547</v>
      </c>
      <c r="Z1544" s="3">
        <v>1</v>
      </c>
    </row>
    <row r="1545" spans="1:26" x14ac:dyDescent="0.25">
      <c r="A1545">
        <v>412</v>
      </c>
      <c r="B1545">
        <v>5</v>
      </c>
      <c r="C1545">
        <v>2</v>
      </c>
      <c r="D1545">
        <v>16</v>
      </c>
      <c r="E1545">
        <v>8</v>
      </c>
      <c r="F1545">
        <v>5</v>
      </c>
      <c r="G1545">
        <v>1</v>
      </c>
      <c r="H1545">
        <v>9</v>
      </c>
      <c r="I1545">
        <v>1</v>
      </c>
      <c r="K1545">
        <v>1</v>
      </c>
      <c r="L1545">
        <v>1</v>
      </c>
      <c r="V1545">
        <f>IF(AND(Table1[[#This Row],[age]]&lt;=18, Table1[[#This Row],[engaged_in_prod]] = 1),1,0)</f>
        <v>1</v>
      </c>
      <c r="Y1545" s="2">
        <v>1548</v>
      </c>
      <c r="Z1545" s="3">
        <v>0</v>
      </c>
    </row>
    <row r="1546" spans="1:26" x14ac:dyDescent="0.25">
      <c r="A1546">
        <v>232</v>
      </c>
      <c r="B1546">
        <v>7</v>
      </c>
      <c r="C1546">
        <v>2</v>
      </c>
      <c r="D1546">
        <v>1</v>
      </c>
      <c r="E1546">
        <v>3</v>
      </c>
      <c r="G1546">
        <v>2</v>
      </c>
      <c r="L1546">
        <v>1</v>
      </c>
      <c r="M1546">
        <v>1</v>
      </c>
      <c r="N1546">
        <v>14</v>
      </c>
      <c r="O1546">
        <v>3</v>
      </c>
      <c r="P1546">
        <v>5</v>
      </c>
      <c r="Q1546">
        <v>1</v>
      </c>
      <c r="R1546">
        <v>7</v>
      </c>
      <c r="S1546">
        <v>2</v>
      </c>
      <c r="T1546">
        <v>6</v>
      </c>
      <c r="V1546">
        <f>IF(AND(Table1[[#This Row],[age]]&lt;=18, Table1[[#This Row],[engaged_in_prod]] = 1),1,0)</f>
        <v>0</v>
      </c>
      <c r="Y1546" s="2">
        <v>1549</v>
      </c>
      <c r="Z1546" s="3">
        <v>5</v>
      </c>
    </row>
    <row r="1547" spans="1:26" x14ac:dyDescent="0.25">
      <c r="A1547">
        <v>232</v>
      </c>
      <c r="B1547">
        <v>6</v>
      </c>
      <c r="C1547">
        <v>2</v>
      </c>
      <c r="D1547">
        <v>4</v>
      </c>
      <c r="E1547">
        <v>3</v>
      </c>
      <c r="G1547">
        <v>2</v>
      </c>
      <c r="L1547">
        <v>1</v>
      </c>
      <c r="M1547">
        <v>1</v>
      </c>
      <c r="N1547">
        <v>14</v>
      </c>
      <c r="O1547">
        <v>3</v>
      </c>
      <c r="P1547">
        <v>5</v>
      </c>
      <c r="Q1547">
        <v>1</v>
      </c>
      <c r="R1547">
        <v>7</v>
      </c>
      <c r="S1547">
        <v>2</v>
      </c>
      <c r="T1547">
        <v>6</v>
      </c>
      <c r="V1547">
        <f>IF(AND(Table1[[#This Row],[age]]&lt;=18, Table1[[#This Row],[engaged_in_prod]] = 1),1,0)</f>
        <v>0</v>
      </c>
      <c r="Y1547" s="2">
        <v>1550</v>
      </c>
      <c r="Z1547" s="3">
        <v>0</v>
      </c>
    </row>
    <row r="1548" spans="1:26" x14ac:dyDescent="0.25">
      <c r="A1548">
        <v>232</v>
      </c>
      <c r="B1548">
        <v>5</v>
      </c>
      <c r="C1548">
        <v>1</v>
      </c>
      <c r="D1548">
        <v>8</v>
      </c>
      <c r="E1548">
        <v>3</v>
      </c>
      <c r="G1548">
        <v>1</v>
      </c>
      <c r="H1548">
        <v>1</v>
      </c>
      <c r="I1548">
        <v>2</v>
      </c>
      <c r="J1548">
        <v>6</v>
      </c>
      <c r="L1548">
        <v>1</v>
      </c>
      <c r="M1548">
        <v>1</v>
      </c>
      <c r="N1548">
        <v>14</v>
      </c>
      <c r="O1548">
        <v>3</v>
      </c>
      <c r="P1548">
        <v>5</v>
      </c>
      <c r="Q1548">
        <v>1</v>
      </c>
      <c r="R1548">
        <v>7</v>
      </c>
      <c r="S1548">
        <v>2</v>
      </c>
      <c r="T1548">
        <v>6</v>
      </c>
      <c r="V1548">
        <f>IF(AND(Table1[[#This Row],[age]]&lt;=18, Table1[[#This Row],[engaged_in_prod]] = 1),1,0)</f>
        <v>0</v>
      </c>
      <c r="Y1548" s="2">
        <v>1551</v>
      </c>
      <c r="Z1548" s="3">
        <v>0</v>
      </c>
    </row>
    <row r="1549" spans="1:26" x14ac:dyDescent="0.25">
      <c r="A1549">
        <v>232</v>
      </c>
      <c r="B1549">
        <v>4</v>
      </c>
      <c r="C1549">
        <v>1</v>
      </c>
      <c r="D1549">
        <v>10</v>
      </c>
      <c r="E1549">
        <v>3</v>
      </c>
      <c r="G1549">
        <v>1</v>
      </c>
      <c r="H1549">
        <v>3</v>
      </c>
      <c r="I1549">
        <v>2</v>
      </c>
      <c r="J1549">
        <v>6</v>
      </c>
      <c r="L1549">
        <v>1</v>
      </c>
      <c r="M1549">
        <v>1</v>
      </c>
      <c r="N1549">
        <v>14</v>
      </c>
      <c r="O1549">
        <v>3</v>
      </c>
      <c r="P1549">
        <v>5</v>
      </c>
      <c r="Q1549">
        <v>1</v>
      </c>
      <c r="R1549">
        <v>7</v>
      </c>
      <c r="S1549">
        <v>2</v>
      </c>
      <c r="T1549">
        <v>6</v>
      </c>
      <c r="V1549">
        <f>IF(AND(Table1[[#This Row],[age]]&lt;=18, Table1[[#This Row],[engaged_in_prod]] = 1),1,0)</f>
        <v>0</v>
      </c>
      <c r="Y1549" s="2">
        <v>1552</v>
      </c>
      <c r="Z1549" s="3">
        <v>1</v>
      </c>
    </row>
    <row r="1550" spans="1:26" x14ac:dyDescent="0.25">
      <c r="A1550">
        <v>232</v>
      </c>
      <c r="B1550">
        <v>3</v>
      </c>
      <c r="C1550">
        <v>1</v>
      </c>
      <c r="D1550">
        <v>12</v>
      </c>
      <c r="E1550">
        <v>3</v>
      </c>
      <c r="F1550">
        <v>5</v>
      </c>
      <c r="G1550">
        <v>1</v>
      </c>
      <c r="H1550">
        <v>5</v>
      </c>
      <c r="I1550">
        <v>2</v>
      </c>
      <c r="J1550">
        <v>6</v>
      </c>
      <c r="L1550">
        <v>1</v>
      </c>
      <c r="M1550">
        <v>1</v>
      </c>
      <c r="N1550">
        <v>14</v>
      </c>
      <c r="O1550">
        <v>3</v>
      </c>
      <c r="P1550">
        <v>5</v>
      </c>
      <c r="Q1550">
        <v>1</v>
      </c>
      <c r="R1550">
        <v>7</v>
      </c>
      <c r="S1550">
        <v>2</v>
      </c>
      <c r="T1550">
        <v>6</v>
      </c>
      <c r="V1550">
        <f>IF(AND(Table1[[#This Row],[age]]&lt;=18, Table1[[#This Row],[engaged_in_prod]] = 1),1,0)</f>
        <v>0</v>
      </c>
      <c r="Y1550" s="2">
        <v>1553</v>
      </c>
      <c r="Z1550" s="3">
        <v>0</v>
      </c>
    </row>
    <row r="1551" spans="1:26" x14ac:dyDescent="0.25">
      <c r="A1551">
        <v>421</v>
      </c>
      <c r="B1551">
        <v>3</v>
      </c>
      <c r="C1551">
        <v>1</v>
      </c>
      <c r="D1551">
        <v>16</v>
      </c>
      <c r="E1551">
        <v>3</v>
      </c>
      <c r="F1551">
        <v>5</v>
      </c>
      <c r="G1551">
        <v>1</v>
      </c>
      <c r="H1551">
        <v>7</v>
      </c>
      <c r="I1551">
        <v>1</v>
      </c>
      <c r="K1551">
        <v>2</v>
      </c>
      <c r="L1551">
        <v>1</v>
      </c>
      <c r="V1551">
        <f>IF(AND(Table1[[#This Row],[age]]&lt;=18, Table1[[#This Row],[engaged_in_prod]] = 1),1,0)</f>
        <v>1</v>
      </c>
      <c r="Y1551" s="2">
        <v>1554</v>
      </c>
      <c r="Z1551" s="3">
        <v>1</v>
      </c>
    </row>
    <row r="1552" spans="1:26" x14ac:dyDescent="0.25">
      <c r="A1552">
        <v>450</v>
      </c>
      <c r="B1552">
        <v>6</v>
      </c>
      <c r="C1552">
        <v>1</v>
      </c>
      <c r="D1552">
        <v>16</v>
      </c>
      <c r="E1552">
        <v>4</v>
      </c>
      <c r="F1552">
        <v>5</v>
      </c>
      <c r="G1552">
        <v>1</v>
      </c>
      <c r="H1552">
        <v>4</v>
      </c>
      <c r="I1552">
        <v>1</v>
      </c>
      <c r="K1552">
        <v>2</v>
      </c>
      <c r="L1552">
        <v>3</v>
      </c>
      <c r="V1552">
        <f>IF(AND(Table1[[#This Row],[age]]&lt;=18, Table1[[#This Row],[engaged_in_prod]] = 1),1,0)</f>
        <v>1</v>
      </c>
      <c r="Y1552" s="2">
        <v>1555</v>
      </c>
      <c r="Z1552" s="3">
        <v>0</v>
      </c>
    </row>
    <row r="1553" spans="1:26" x14ac:dyDescent="0.25">
      <c r="A1553">
        <v>233</v>
      </c>
      <c r="B1553">
        <v>4</v>
      </c>
      <c r="C1553">
        <v>2</v>
      </c>
      <c r="D1553">
        <v>6</v>
      </c>
      <c r="E1553">
        <v>3</v>
      </c>
      <c r="G1553">
        <v>1</v>
      </c>
      <c r="H1553">
        <v>0</v>
      </c>
      <c r="I1553">
        <v>2</v>
      </c>
      <c r="J1553">
        <v>5</v>
      </c>
      <c r="L1553">
        <v>1</v>
      </c>
      <c r="V1553">
        <f>IF(AND(Table1[[#This Row],[age]]&lt;=18, Table1[[#This Row],[engaged_in_prod]] = 1),1,0)</f>
        <v>0</v>
      </c>
      <c r="Y1553" s="2">
        <v>1556</v>
      </c>
      <c r="Z1553" s="3">
        <v>0</v>
      </c>
    </row>
    <row r="1554" spans="1:26" x14ac:dyDescent="0.25">
      <c r="A1554">
        <v>461</v>
      </c>
      <c r="B1554">
        <v>4</v>
      </c>
      <c r="C1554">
        <v>1</v>
      </c>
      <c r="D1554">
        <v>16</v>
      </c>
      <c r="E1554">
        <v>3</v>
      </c>
      <c r="F1554">
        <v>5</v>
      </c>
      <c r="G1554">
        <v>1</v>
      </c>
      <c r="H1554">
        <v>7</v>
      </c>
      <c r="I1554">
        <v>1</v>
      </c>
      <c r="K1554">
        <v>2</v>
      </c>
      <c r="L1554">
        <v>1</v>
      </c>
      <c r="V1554">
        <f>IF(AND(Table1[[#This Row],[age]]&lt;=18, Table1[[#This Row],[engaged_in_prod]] = 1),1,0)</f>
        <v>1</v>
      </c>
      <c r="Y1554" s="2">
        <v>1557</v>
      </c>
      <c r="Z1554" s="3">
        <v>2</v>
      </c>
    </row>
    <row r="1555" spans="1:26" x14ac:dyDescent="0.25">
      <c r="A1555">
        <v>463</v>
      </c>
      <c r="B1555">
        <v>4</v>
      </c>
      <c r="C1555">
        <v>2</v>
      </c>
      <c r="D1555">
        <v>16</v>
      </c>
      <c r="E1555">
        <v>3</v>
      </c>
      <c r="F1555">
        <v>5</v>
      </c>
      <c r="G1555">
        <v>1</v>
      </c>
      <c r="H1555">
        <v>10</v>
      </c>
      <c r="I1555">
        <v>1</v>
      </c>
      <c r="K1555">
        <v>4</v>
      </c>
      <c r="L1555">
        <v>1</v>
      </c>
      <c r="V1555">
        <f>IF(AND(Table1[[#This Row],[age]]&lt;=18, Table1[[#This Row],[engaged_in_prod]] = 1),1,0)</f>
        <v>1</v>
      </c>
      <c r="Y1555" s="2">
        <v>1558</v>
      </c>
      <c r="Z1555" s="3">
        <v>2</v>
      </c>
    </row>
    <row r="1556" spans="1:26" x14ac:dyDescent="0.25">
      <c r="A1556">
        <v>464</v>
      </c>
      <c r="B1556">
        <v>3</v>
      </c>
      <c r="C1556">
        <v>1</v>
      </c>
      <c r="D1556">
        <v>16</v>
      </c>
      <c r="E1556">
        <v>3</v>
      </c>
      <c r="F1556">
        <v>5</v>
      </c>
      <c r="G1556">
        <v>1</v>
      </c>
      <c r="H1556">
        <v>8</v>
      </c>
      <c r="I1556">
        <v>1</v>
      </c>
      <c r="K1556">
        <v>2</v>
      </c>
      <c r="L1556">
        <v>1</v>
      </c>
      <c r="V1556">
        <f>IF(AND(Table1[[#This Row],[age]]&lt;=18, Table1[[#This Row],[engaged_in_prod]] = 1),1,0)</f>
        <v>1</v>
      </c>
      <c r="Y1556" s="2">
        <v>1559</v>
      </c>
      <c r="Z1556" s="3">
        <v>0</v>
      </c>
    </row>
    <row r="1557" spans="1:26" x14ac:dyDescent="0.25">
      <c r="A1557">
        <v>234</v>
      </c>
      <c r="B1557">
        <v>6</v>
      </c>
      <c r="C1557">
        <v>1</v>
      </c>
      <c r="D1557">
        <v>1</v>
      </c>
      <c r="E1557">
        <v>3</v>
      </c>
      <c r="G1557">
        <v>2</v>
      </c>
      <c r="L1557">
        <v>1</v>
      </c>
      <c r="V1557">
        <f>IF(AND(Table1[[#This Row],[age]]&lt;=18, Table1[[#This Row],[engaged_in_prod]] = 1),1,0)</f>
        <v>0</v>
      </c>
      <c r="Y1557" s="2">
        <v>1560</v>
      </c>
      <c r="Z1557" s="3">
        <v>4</v>
      </c>
    </row>
    <row r="1558" spans="1:26" x14ac:dyDescent="0.25">
      <c r="A1558">
        <v>234</v>
      </c>
      <c r="B1558">
        <v>5</v>
      </c>
      <c r="C1558">
        <v>2</v>
      </c>
      <c r="D1558">
        <v>4</v>
      </c>
      <c r="E1558">
        <v>3</v>
      </c>
      <c r="G1558">
        <v>2</v>
      </c>
      <c r="L1558">
        <v>1</v>
      </c>
      <c r="V1558">
        <f>IF(AND(Table1[[#This Row],[age]]&lt;=18, Table1[[#This Row],[engaged_in_prod]] = 1),1,0)</f>
        <v>0</v>
      </c>
      <c r="Y1558" s="2">
        <v>1561</v>
      </c>
      <c r="Z1558" s="3">
        <v>0</v>
      </c>
    </row>
    <row r="1559" spans="1:26" x14ac:dyDescent="0.25">
      <c r="A1559">
        <v>234</v>
      </c>
      <c r="B1559">
        <v>4</v>
      </c>
      <c r="C1559">
        <v>2</v>
      </c>
      <c r="D1559">
        <v>6</v>
      </c>
      <c r="E1559">
        <v>3</v>
      </c>
      <c r="G1559">
        <v>1</v>
      </c>
      <c r="H1559">
        <v>0</v>
      </c>
      <c r="I1559">
        <v>2</v>
      </c>
      <c r="J1559">
        <v>6</v>
      </c>
      <c r="L1559">
        <v>1</v>
      </c>
      <c r="V1559">
        <f>IF(AND(Table1[[#This Row],[age]]&lt;=18, Table1[[#This Row],[engaged_in_prod]] = 1),1,0)</f>
        <v>0</v>
      </c>
      <c r="Y1559" s="2">
        <v>1562</v>
      </c>
      <c r="Z1559" s="3">
        <v>2</v>
      </c>
    </row>
    <row r="1560" spans="1:26" x14ac:dyDescent="0.25">
      <c r="A1560">
        <v>234</v>
      </c>
      <c r="B1560">
        <v>3</v>
      </c>
      <c r="C1560">
        <v>1</v>
      </c>
      <c r="D1560">
        <v>8</v>
      </c>
      <c r="E1560">
        <v>3</v>
      </c>
      <c r="G1560">
        <v>1</v>
      </c>
      <c r="H1560">
        <v>0</v>
      </c>
      <c r="I1560">
        <v>2</v>
      </c>
      <c r="J1560">
        <v>6</v>
      </c>
      <c r="L1560">
        <v>1</v>
      </c>
      <c r="V1560">
        <f>IF(AND(Table1[[#This Row],[age]]&lt;=18, Table1[[#This Row],[engaged_in_prod]] = 1),1,0)</f>
        <v>0</v>
      </c>
      <c r="Y1560" s="2">
        <v>1563</v>
      </c>
      <c r="Z1560" s="3">
        <v>0</v>
      </c>
    </row>
    <row r="1561" spans="1:26" x14ac:dyDescent="0.25">
      <c r="A1561">
        <v>465</v>
      </c>
      <c r="B1561">
        <v>7</v>
      </c>
      <c r="C1561">
        <v>1</v>
      </c>
      <c r="D1561">
        <v>16</v>
      </c>
      <c r="E1561">
        <v>3</v>
      </c>
      <c r="F1561">
        <v>5</v>
      </c>
      <c r="G1561">
        <v>1</v>
      </c>
      <c r="H1561">
        <v>5</v>
      </c>
      <c r="I1561">
        <v>1</v>
      </c>
      <c r="K1561">
        <v>2</v>
      </c>
      <c r="L1561">
        <v>1</v>
      </c>
      <c r="V1561">
        <f>IF(AND(Table1[[#This Row],[age]]&lt;=18, Table1[[#This Row],[engaged_in_prod]] = 1),1,0)</f>
        <v>1</v>
      </c>
      <c r="Y1561" s="2">
        <v>1564</v>
      </c>
      <c r="Z1561" s="3">
        <v>0</v>
      </c>
    </row>
    <row r="1562" spans="1:26" x14ac:dyDescent="0.25">
      <c r="A1562">
        <v>468</v>
      </c>
      <c r="B1562">
        <v>5</v>
      </c>
      <c r="C1562">
        <v>1</v>
      </c>
      <c r="D1562">
        <v>16</v>
      </c>
      <c r="E1562">
        <v>3</v>
      </c>
      <c r="F1562">
        <v>5</v>
      </c>
      <c r="G1562">
        <v>1</v>
      </c>
      <c r="H1562">
        <v>5</v>
      </c>
      <c r="I1562">
        <v>1</v>
      </c>
      <c r="K1562">
        <v>13</v>
      </c>
      <c r="L1562">
        <v>1</v>
      </c>
      <c r="V1562">
        <f>IF(AND(Table1[[#This Row],[age]]&lt;=18, Table1[[#This Row],[engaged_in_prod]] = 1),1,0)</f>
        <v>1</v>
      </c>
      <c r="Y1562" s="2">
        <v>1565</v>
      </c>
      <c r="Z1562" s="3">
        <v>0</v>
      </c>
    </row>
    <row r="1563" spans="1:26" x14ac:dyDescent="0.25">
      <c r="A1563">
        <v>235</v>
      </c>
      <c r="B1563">
        <v>6</v>
      </c>
      <c r="C1563">
        <v>2</v>
      </c>
      <c r="D1563">
        <v>1</v>
      </c>
      <c r="E1563">
        <v>3</v>
      </c>
      <c r="G1563">
        <v>2</v>
      </c>
      <c r="L1563">
        <v>1</v>
      </c>
      <c r="V1563">
        <f>IF(AND(Table1[[#This Row],[age]]&lt;=18, Table1[[#This Row],[engaged_in_prod]] = 1),1,0)</f>
        <v>0</v>
      </c>
      <c r="Y1563" s="2">
        <v>1566</v>
      </c>
      <c r="Z1563" s="3">
        <v>2</v>
      </c>
    </row>
    <row r="1564" spans="1:26" x14ac:dyDescent="0.25">
      <c r="A1564">
        <v>235</v>
      </c>
      <c r="B1564">
        <v>5</v>
      </c>
      <c r="C1564">
        <v>2</v>
      </c>
      <c r="D1564">
        <v>4</v>
      </c>
      <c r="E1564">
        <v>3</v>
      </c>
      <c r="G1564">
        <v>2</v>
      </c>
      <c r="L1564">
        <v>1</v>
      </c>
      <c r="V1564">
        <f>IF(AND(Table1[[#This Row],[age]]&lt;=18, Table1[[#This Row],[engaged_in_prod]] = 1),1,0)</f>
        <v>0</v>
      </c>
      <c r="Y1564" s="2">
        <v>1567</v>
      </c>
      <c r="Z1564" s="3">
        <v>2</v>
      </c>
    </row>
    <row r="1565" spans="1:26" x14ac:dyDescent="0.25">
      <c r="A1565">
        <v>235</v>
      </c>
      <c r="B1565">
        <v>4</v>
      </c>
      <c r="C1565">
        <v>1</v>
      </c>
      <c r="D1565">
        <v>9</v>
      </c>
      <c r="E1565">
        <v>3</v>
      </c>
      <c r="G1565">
        <v>1</v>
      </c>
      <c r="H1565">
        <v>0</v>
      </c>
      <c r="I1565">
        <v>2</v>
      </c>
      <c r="J1565">
        <v>5</v>
      </c>
      <c r="L1565">
        <v>1</v>
      </c>
      <c r="V1565">
        <f>IF(AND(Table1[[#This Row],[age]]&lt;=18, Table1[[#This Row],[engaged_in_prod]] = 1),1,0)</f>
        <v>0</v>
      </c>
      <c r="Y1565" s="2">
        <v>1568</v>
      </c>
      <c r="Z1565" s="3">
        <v>1</v>
      </c>
    </row>
    <row r="1566" spans="1:26" x14ac:dyDescent="0.25">
      <c r="A1566">
        <v>235</v>
      </c>
      <c r="B1566">
        <v>3</v>
      </c>
      <c r="C1566">
        <v>1</v>
      </c>
      <c r="D1566">
        <v>11</v>
      </c>
      <c r="E1566">
        <v>3</v>
      </c>
      <c r="G1566">
        <v>1</v>
      </c>
      <c r="H1566">
        <v>1</v>
      </c>
      <c r="I1566">
        <v>2</v>
      </c>
      <c r="J1566">
        <v>6</v>
      </c>
      <c r="L1566">
        <v>1</v>
      </c>
      <c r="V1566">
        <f>IF(AND(Table1[[#This Row],[age]]&lt;=18, Table1[[#This Row],[engaged_in_prod]] = 1),1,0)</f>
        <v>0</v>
      </c>
      <c r="Y1566" s="2">
        <v>1569</v>
      </c>
      <c r="Z1566" s="3">
        <v>1</v>
      </c>
    </row>
    <row r="1567" spans="1:26" x14ac:dyDescent="0.25">
      <c r="A1567">
        <v>613</v>
      </c>
      <c r="B1567">
        <v>3</v>
      </c>
      <c r="C1567">
        <v>1</v>
      </c>
      <c r="D1567">
        <v>16</v>
      </c>
      <c r="E1567">
        <v>3</v>
      </c>
      <c r="F1567">
        <v>5</v>
      </c>
      <c r="G1567">
        <v>1</v>
      </c>
      <c r="H1567">
        <v>6</v>
      </c>
      <c r="I1567">
        <v>1</v>
      </c>
      <c r="K1567">
        <v>2</v>
      </c>
      <c r="L1567">
        <v>1</v>
      </c>
      <c r="V1567">
        <f>IF(AND(Table1[[#This Row],[age]]&lt;=18, Table1[[#This Row],[engaged_in_prod]] = 1),1,0)</f>
        <v>1</v>
      </c>
      <c r="Y1567" s="2">
        <v>1570</v>
      </c>
      <c r="Z1567" s="3">
        <v>7</v>
      </c>
    </row>
    <row r="1568" spans="1:26" x14ac:dyDescent="0.25">
      <c r="A1568">
        <v>621</v>
      </c>
      <c r="B1568">
        <v>3</v>
      </c>
      <c r="C1568">
        <v>1</v>
      </c>
      <c r="D1568">
        <v>16</v>
      </c>
      <c r="E1568">
        <v>8</v>
      </c>
      <c r="F1568">
        <v>5</v>
      </c>
      <c r="G1568">
        <v>1</v>
      </c>
      <c r="H1568">
        <v>6</v>
      </c>
      <c r="I1568">
        <v>1</v>
      </c>
      <c r="K1568">
        <v>2</v>
      </c>
      <c r="L1568">
        <v>1</v>
      </c>
      <c r="V1568">
        <f>IF(AND(Table1[[#This Row],[age]]&lt;=18, Table1[[#This Row],[engaged_in_prod]] = 1),1,0)</f>
        <v>1</v>
      </c>
      <c r="Y1568" s="2">
        <v>1571</v>
      </c>
      <c r="Z1568" s="3">
        <v>0</v>
      </c>
    </row>
    <row r="1569" spans="1:26" x14ac:dyDescent="0.25">
      <c r="A1569">
        <v>634</v>
      </c>
      <c r="B1569">
        <v>4</v>
      </c>
      <c r="C1569">
        <v>2</v>
      </c>
      <c r="D1569">
        <v>16</v>
      </c>
      <c r="E1569">
        <v>3</v>
      </c>
      <c r="F1569">
        <v>5</v>
      </c>
      <c r="G1569">
        <v>1</v>
      </c>
      <c r="H1569">
        <v>6</v>
      </c>
      <c r="I1569">
        <v>1</v>
      </c>
      <c r="K1569">
        <v>1</v>
      </c>
      <c r="L1569">
        <v>1</v>
      </c>
      <c r="M1569">
        <v>2</v>
      </c>
      <c r="N1569">
        <v>17</v>
      </c>
      <c r="O1569">
        <v>3</v>
      </c>
      <c r="P1569">
        <v>5</v>
      </c>
      <c r="Q1569">
        <v>1</v>
      </c>
      <c r="R1569">
        <v>10</v>
      </c>
      <c r="S1569">
        <v>2</v>
      </c>
      <c r="T1569">
        <v>6</v>
      </c>
      <c r="V1569">
        <f>IF(AND(Table1[[#This Row],[age]]&lt;=18, Table1[[#This Row],[engaged_in_prod]] = 1),1,0)</f>
        <v>1</v>
      </c>
      <c r="Y1569" s="2">
        <v>1572</v>
      </c>
      <c r="Z1569" s="3">
        <v>0</v>
      </c>
    </row>
    <row r="1570" spans="1:26" x14ac:dyDescent="0.25">
      <c r="A1570">
        <v>236</v>
      </c>
      <c r="B1570">
        <v>7</v>
      </c>
      <c r="C1570">
        <v>2</v>
      </c>
      <c r="D1570">
        <v>4</v>
      </c>
      <c r="E1570">
        <v>3</v>
      </c>
      <c r="G1570">
        <v>2</v>
      </c>
      <c r="L1570">
        <v>1</v>
      </c>
      <c r="V1570">
        <f>IF(AND(Table1[[#This Row],[age]]&lt;=18, Table1[[#This Row],[engaged_in_prod]] = 1),1,0)</f>
        <v>0</v>
      </c>
      <c r="Y1570" s="2">
        <v>1573</v>
      </c>
      <c r="Z1570" s="3">
        <v>2</v>
      </c>
    </row>
    <row r="1571" spans="1:26" x14ac:dyDescent="0.25">
      <c r="A1571">
        <v>236</v>
      </c>
      <c r="B1571">
        <v>6</v>
      </c>
      <c r="C1571">
        <v>1</v>
      </c>
      <c r="D1571">
        <v>6</v>
      </c>
      <c r="E1571">
        <v>3</v>
      </c>
      <c r="G1571">
        <v>1</v>
      </c>
      <c r="H1571">
        <v>0</v>
      </c>
      <c r="I1571">
        <v>2</v>
      </c>
      <c r="J1571">
        <v>5</v>
      </c>
      <c r="L1571">
        <v>1</v>
      </c>
      <c r="V1571">
        <f>IF(AND(Table1[[#This Row],[age]]&lt;=18, Table1[[#This Row],[engaged_in_prod]] = 1),1,0)</f>
        <v>0</v>
      </c>
      <c r="Y1571" s="2">
        <v>1574</v>
      </c>
      <c r="Z1571" s="3">
        <v>5</v>
      </c>
    </row>
    <row r="1572" spans="1:26" x14ac:dyDescent="0.25">
      <c r="A1572">
        <v>236</v>
      </c>
      <c r="B1572">
        <v>5</v>
      </c>
      <c r="C1572">
        <v>1</v>
      </c>
      <c r="D1572">
        <v>9</v>
      </c>
      <c r="E1572">
        <v>3</v>
      </c>
      <c r="G1572">
        <v>1</v>
      </c>
      <c r="H1572">
        <v>2</v>
      </c>
      <c r="I1572">
        <v>2</v>
      </c>
      <c r="J1572">
        <v>6</v>
      </c>
      <c r="L1572">
        <v>1</v>
      </c>
      <c r="V1572">
        <f>IF(AND(Table1[[#This Row],[age]]&lt;=18, Table1[[#This Row],[engaged_in_prod]] = 1),1,0)</f>
        <v>0</v>
      </c>
      <c r="Y1572" s="2">
        <v>1575</v>
      </c>
      <c r="Z1572" s="3">
        <v>0</v>
      </c>
    </row>
    <row r="1573" spans="1:26" x14ac:dyDescent="0.25">
      <c r="A1573">
        <v>236</v>
      </c>
      <c r="B1573">
        <v>4</v>
      </c>
      <c r="C1573">
        <v>2</v>
      </c>
      <c r="D1573">
        <v>12</v>
      </c>
      <c r="E1573">
        <v>3</v>
      </c>
      <c r="F1573">
        <v>5</v>
      </c>
      <c r="G1573">
        <v>1</v>
      </c>
      <c r="H1573">
        <v>2</v>
      </c>
      <c r="I1573">
        <v>2</v>
      </c>
      <c r="J1573">
        <v>6</v>
      </c>
      <c r="L1573">
        <v>1</v>
      </c>
      <c r="V1573">
        <f>IF(AND(Table1[[#This Row],[age]]&lt;=18, Table1[[#This Row],[engaged_in_prod]] = 1),1,0)</f>
        <v>0</v>
      </c>
      <c r="Y1573" s="2">
        <v>1576</v>
      </c>
      <c r="Z1573" s="3">
        <v>3</v>
      </c>
    </row>
    <row r="1574" spans="1:26" x14ac:dyDescent="0.25">
      <c r="A1574">
        <v>650</v>
      </c>
      <c r="B1574">
        <v>3</v>
      </c>
      <c r="C1574">
        <v>2</v>
      </c>
      <c r="D1574">
        <v>16</v>
      </c>
      <c r="E1574">
        <v>3</v>
      </c>
      <c r="F1574">
        <v>5</v>
      </c>
      <c r="G1574">
        <v>1</v>
      </c>
      <c r="H1574">
        <v>0</v>
      </c>
      <c r="I1574">
        <v>1</v>
      </c>
      <c r="K1574">
        <v>1</v>
      </c>
      <c r="L1574">
        <v>1</v>
      </c>
      <c r="V1574">
        <f>IF(AND(Table1[[#This Row],[age]]&lt;=18, Table1[[#This Row],[engaged_in_prod]] = 1),1,0)</f>
        <v>1</v>
      </c>
      <c r="Y1574" s="2">
        <v>1577</v>
      </c>
      <c r="Z1574" s="3">
        <v>5</v>
      </c>
    </row>
    <row r="1575" spans="1:26" x14ac:dyDescent="0.25">
      <c r="A1575">
        <v>700</v>
      </c>
      <c r="B1575">
        <v>5</v>
      </c>
      <c r="C1575">
        <v>2</v>
      </c>
      <c r="D1575">
        <v>16</v>
      </c>
      <c r="E1575">
        <v>9</v>
      </c>
      <c r="F1575">
        <v>1</v>
      </c>
      <c r="G1575">
        <v>1</v>
      </c>
      <c r="H1575">
        <v>3</v>
      </c>
      <c r="I1575">
        <v>1</v>
      </c>
      <c r="K1575">
        <v>2</v>
      </c>
      <c r="L1575">
        <v>1</v>
      </c>
      <c r="V1575">
        <f>IF(AND(Table1[[#This Row],[age]]&lt;=18, Table1[[#This Row],[engaged_in_prod]] = 1),1,0)</f>
        <v>1</v>
      </c>
      <c r="Y1575" s="2">
        <v>1578</v>
      </c>
      <c r="Z1575" s="3">
        <v>0</v>
      </c>
    </row>
    <row r="1576" spans="1:26" x14ac:dyDescent="0.25">
      <c r="A1576">
        <v>704</v>
      </c>
      <c r="B1576">
        <v>4</v>
      </c>
      <c r="C1576">
        <v>1</v>
      </c>
      <c r="D1576">
        <v>16</v>
      </c>
      <c r="E1576">
        <v>3</v>
      </c>
      <c r="F1576">
        <v>5</v>
      </c>
      <c r="G1576">
        <v>1</v>
      </c>
      <c r="H1576">
        <v>2</v>
      </c>
      <c r="I1576">
        <v>1</v>
      </c>
      <c r="K1576">
        <v>2</v>
      </c>
      <c r="L1576">
        <v>1</v>
      </c>
      <c r="V1576">
        <f>IF(AND(Table1[[#This Row],[age]]&lt;=18, Table1[[#This Row],[engaged_in_prod]] = 1),1,0)</f>
        <v>1</v>
      </c>
      <c r="Y1576" s="2">
        <v>1579</v>
      </c>
      <c r="Z1576" s="3">
        <v>0</v>
      </c>
    </row>
    <row r="1577" spans="1:26" x14ac:dyDescent="0.25">
      <c r="A1577">
        <v>764</v>
      </c>
      <c r="B1577">
        <v>4</v>
      </c>
      <c r="C1577">
        <v>1</v>
      </c>
      <c r="D1577">
        <v>16</v>
      </c>
      <c r="E1577">
        <v>3</v>
      </c>
      <c r="F1577">
        <v>2</v>
      </c>
      <c r="G1577">
        <v>1</v>
      </c>
      <c r="H1577">
        <v>4</v>
      </c>
      <c r="I1577">
        <v>1</v>
      </c>
      <c r="K1577">
        <v>2</v>
      </c>
      <c r="L1577">
        <v>1</v>
      </c>
      <c r="V1577">
        <f>IF(AND(Table1[[#This Row],[age]]&lt;=18, Table1[[#This Row],[engaged_in_prod]] = 1),1,0)</f>
        <v>1</v>
      </c>
      <c r="Y1577" s="2">
        <v>1580</v>
      </c>
      <c r="Z1577" s="3">
        <v>0</v>
      </c>
    </row>
    <row r="1578" spans="1:26" x14ac:dyDescent="0.25">
      <c r="A1578">
        <v>834</v>
      </c>
      <c r="B1578">
        <v>4</v>
      </c>
      <c r="C1578">
        <v>1</v>
      </c>
      <c r="D1578">
        <v>16</v>
      </c>
      <c r="E1578">
        <v>3</v>
      </c>
      <c r="F1578">
        <v>5</v>
      </c>
      <c r="G1578">
        <v>1</v>
      </c>
      <c r="H1578">
        <v>4</v>
      </c>
      <c r="I1578">
        <v>1</v>
      </c>
      <c r="K1578">
        <v>2</v>
      </c>
      <c r="L1578">
        <v>1</v>
      </c>
      <c r="V1578">
        <f>IF(AND(Table1[[#This Row],[age]]&lt;=18, Table1[[#This Row],[engaged_in_prod]] = 1),1,0)</f>
        <v>1</v>
      </c>
      <c r="Y1578" s="2">
        <v>1581</v>
      </c>
      <c r="Z1578" s="3">
        <v>3</v>
      </c>
    </row>
    <row r="1579" spans="1:26" x14ac:dyDescent="0.25">
      <c r="A1579">
        <v>844</v>
      </c>
      <c r="B1579">
        <v>4</v>
      </c>
      <c r="C1579">
        <v>2</v>
      </c>
      <c r="D1579">
        <v>16</v>
      </c>
      <c r="E1579">
        <v>3</v>
      </c>
      <c r="F1579">
        <v>5</v>
      </c>
      <c r="G1579">
        <v>1</v>
      </c>
      <c r="H1579">
        <v>7</v>
      </c>
      <c r="I1579">
        <v>1</v>
      </c>
      <c r="K1579">
        <v>1</v>
      </c>
      <c r="L1579">
        <v>1</v>
      </c>
      <c r="V1579">
        <f>IF(AND(Table1[[#This Row],[age]]&lt;=18, Table1[[#This Row],[engaged_in_prod]] = 1),1,0)</f>
        <v>1</v>
      </c>
      <c r="Y1579" s="2">
        <v>1582</v>
      </c>
      <c r="Z1579" s="3">
        <v>1</v>
      </c>
    </row>
    <row r="1580" spans="1:26" x14ac:dyDescent="0.25">
      <c r="A1580">
        <v>845</v>
      </c>
      <c r="B1580">
        <v>3</v>
      </c>
      <c r="C1580">
        <v>2</v>
      </c>
      <c r="D1580">
        <v>16</v>
      </c>
      <c r="E1580">
        <v>3</v>
      </c>
      <c r="F1580">
        <v>5</v>
      </c>
      <c r="G1580">
        <v>1</v>
      </c>
      <c r="H1580">
        <v>2</v>
      </c>
      <c r="I1580">
        <v>1</v>
      </c>
      <c r="K1580">
        <v>1</v>
      </c>
      <c r="L1580">
        <v>1</v>
      </c>
      <c r="V1580">
        <f>IF(AND(Table1[[#This Row],[age]]&lt;=18, Table1[[#This Row],[engaged_in_prod]] = 1),1,0)</f>
        <v>1</v>
      </c>
      <c r="Y1580" s="2">
        <v>1583</v>
      </c>
      <c r="Z1580" s="3">
        <v>0</v>
      </c>
    </row>
    <row r="1581" spans="1:26" x14ac:dyDescent="0.25">
      <c r="A1581">
        <v>238</v>
      </c>
      <c r="B1581">
        <v>7</v>
      </c>
      <c r="C1581">
        <v>2</v>
      </c>
      <c r="D1581">
        <v>5</v>
      </c>
      <c r="E1581">
        <v>3</v>
      </c>
      <c r="G1581">
        <v>1</v>
      </c>
      <c r="H1581">
        <v>0</v>
      </c>
      <c r="I1581">
        <v>2</v>
      </c>
      <c r="J1581">
        <v>5</v>
      </c>
      <c r="L1581">
        <v>1</v>
      </c>
      <c r="V1581">
        <f>IF(AND(Table1[[#This Row],[age]]&lt;=18, Table1[[#This Row],[engaged_in_prod]] = 1),1,0)</f>
        <v>0</v>
      </c>
      <c r="Y1581" s="2">
        <v>1584</v>
      </c>
      <c r="Z1581" s="3">
        <v>0</v>
      </c>
    </row>
    <row r="1582" spans="1:26" x14ac:dyDescent="0.25">
      <c r="A1582">
        <v>238</v>
      </c>
      <c r="B1582">
        <v>6</v>
      </c>
      <c r="C1582">
        <v>2</v>
      </c>
      <c r="D1582">
        <v>8</v>
      </c>
      <c r="E1582">
        <v>3</v>
      </c>
      <c r="G1582">
        <v>1</v>
      </c>
      <c r="H1582">
        <v>0</v>
      </c>
      <c r="I1582">
        <v>2</v>
      </c>
      <c r="J1582">
        <v>5</v>
      </c>
      <c r="L1582">
        <v>1</v>
      </c>
      <c r="V1582">
        <f>IF(AND(Table1[[#This Row],[age]]&lt;=18, Table1[[#This Row],[engaged_in_prod]] = 1),1,0)</f>
        <v>0</v>
      </c>
      <c r="Y1582" s="2">
        <v>1585</v>
      </c>
      <c r="Z1582" s="3">
        <v>1</v>
      </c>
    </row>
    <row r="1583" spans="1:26" x14ac:dyDescent="0.25">
      <c r="A1583">
        <v>238</v>
      </c>
      <c r="B1583">
        <v>5</v>
      </c>
      <c r="C1583">
        <v>1</v>
      </c>
      <c r="D1583">
        <v>12</v>
      </c>
      <c r="E1583">
        <v>3</v>
      </c>
      <c r="F1583">
        <v>5</v>
      </c>
      <c r="G1583">
        <v>1</v>
      </c>
      <c r="H1583">
        <v>2</v>
      </c>
      <c r="I1583">
        <v>2</v>
      </c>
      <c r="J1583">
        <v>6</v>
      </c>
      <c r="L1583">
        <v>1</v>
      </c>
      <c r="V1583">
        <f>IF(AND(Table1[[#This Row],[age]]&lt;=18, Table1[[#This Row],[engaged_in_prod]] = 1),1,0)</f>
        <v>0</v>
      </c>
      <c r="Y1583" s="2">
        <v>1586</v>
      </c>
      <c r="Z1583" s="3">
        <v>2</v>
      </c>
    </row>
    <row r="1584" spans="1:26" x14ac:dyDescent="0.25">
      <c r="A1584">
        <v>847</v>
      </c>
      <c r="B1584">
        <v>5</v>
      </c>
      <c r="C1584">
        <v>2</v>
      </c>
      <c r="D1584">
        <v>16</v>
      </c>
      <c r="E1584">
        <v>3</v>
      </c>
      <c r="F1584">
        <v>5</v>
      </c>
      <c r="G1584">
        <v>1</v>
      </c>
      <c r="H1584">
        <v>4</v>
      </c>
      <c r="I1584">
        <v>1</v>
      </c>
      <c r="K1584">
        <v>1</v>
      </c>
      <c r="L1584">
        <v>1</v>
      </c>
      <c r="V1584">
        <f>IF(AND(Table1[[#This Row],[age]]&lt;=18, Table1[[#This Row],[engaged_in_prod]] = 1),1,0)</f>
        <v>1</v>
      </c>
      <c r="Y1584" s="2">
        <v>1587</v>
      </c>
      <c r="Z1584" s="3">
        <v>1</v>
      </c>
    </row>
    <row r="1585" spans="1:26" x14ac:dyDescent="0.25">
      <c r="A1585">
        <v>851</v>
      </c>
      <c r="B1585">
        <v>3</v>
      </c>
      <c r="C1585">
        <v>2</v>
      </c>
      <c r="D1585">
        <v>16</v>
      </c>
      <c r="E1585">
        <v>3</v>
      </c>
      <c r="F1585">
        <v>5</v>
      </c>
      <c r="G1585">
        <v>1</v>
      </c>
      <c r="H1585">
        <v>4</v>
      </c>
      <c r="I1585">
        <v>1</v>
      </c>
      <c r="K1585">
        <v>1</v>
      </c>
      <c r="L1585">
        <v>1</v>
      </c>
      <c r="V1585">
        <f>IF(AND(Table1[[#This Row],[age]]&lt;=18, Table1[[#This Row],[engaged_in_prod]] = 1),1,0)</f>
        <v>1</v>
      </c>
      <c r="Y1585" s="2">
        <v>1588</v>
      </c>
      <c r="Z1585" s="3">
        <v>0</v>
      </c>
    </row>
    <row r="1586" spans="1:26" x14ac:dyDescent="0.25">
      <c r="A1586">
        <v>871</v>
      </c>
      <c r="B1586">
        <v>4</v>
      </c>
      <c r="C1586">
        <v>2</v>
      </c>
      <c r="D1586">
        <v>16</v>
      </c>
      <c r="E1586">
        <v>3</v>
      </c>
      <c r="F1586">
        <v>5</v>
      </c>
      <c r="G1586">
        <v>1</v>
      </c>
      <c r="H1586">
        <v>0</v>
      </c>
      <c r="I1586">
        <v>1</v>
      </c>
      <c r="K1586">
        <v>1</v>
      </c>
      <c r="L1586">
        <v>1</v>
      </c>
      <c r="V1586">
        <f>IF(AND(Table1[[#This Row],[age]]&lt;=18, Table1[[#This Row],[engaged_in_prod]] = 1),1,0)</f>
        <v>1</v>
      </c>
      <c r="Y1586" s="2">
        <v>1589</v>
      </c>
      <c r="Z1586" s="3">
        <v>0</v>
      </c>
    </row>
    <row r="1587" spans="1:26" x14ac:dyDescent="0.25">
      <c r="A1587">
        <v>900</v>
      </c>
      <c r="B1587">
        <v>5</v>
      </c>
      <c r="C1587">
        <v>1</v>
      </c>
      <c r="D1587">
        <v>16</v>
      </c>
      <c r="E1587">
        <v>5</v>
      </c>
      <c r="F1587">
        <v>5</v>
      </c>
      <c r="G1587">
        <v>1</v>
      </c>
      <c r="H1587">
        <v>1</v>
      </c>
      <c r="I1587">
        <v>1</v>
      </c>
      <c r="K1587">
        <v>2</v>
      </c>
      <c r="L1587">
        <v>1</v>
      </c>
      <c r="V1587">
        <f>IF(AND(Table1[[#This Row],[age]]&lt;=18, Table1[[#This Row],[engaged_in_prod]] = 1),1,0)</f>
        <v>1</v>
      </c>
      <c r="Y1587" s="2">
        <v>1590</v>
      </c>
      <c r="Z1587" s="3">
        <v>0</v>
      </c>
    </row>
    <row r="1588" spans="1:26" x14ac:dyDescent="0.25">
      <c r="A1588">
        <v>239</v>
      </c>
      <c r="B1588">
        <v>3</v>
      </c>
      <c r="C1588">
        <v>2</v>
      </c>
      <c r="D1588">
        <v>0</v>
      </c>
      <c r="E1588">
        <v>3</v>
      </c>
      <c r="G1588">
        <v>2</v>
      </c>
      <c r="L1588">
        <v>1</v>
      </c>
      <c r="V1588">
        <f>IF(AND(Table1[[#This Row],[age]]&lt;=18, Table1[[#This Row],[engaged_in_prod]] = 1),1,0)</f>
        <v>0</v>
      </c>
      <c r="Y1588" s="2">
        <v>1591</v>
      </c>
      <c r="Z1588" s="3">
        <v>0</v>
      </c>
    </row>
    <row r="1589" spans="1:26" x14ac:dyDescent="0.25">
      <c r="A1589">
        <v>936</v>
      </c>
      <c r="B1589">
        <v>2</v>
      </c>
      <c r="C1589">
        <v>1</v>
      </c>
      <c r="D1589">
        <v>16</v>
      </c>
      <c r="E1589">
        <v>3</v>
      </c>
      <c r="F1589">
        <v>1</v>
      </c>
      <c r="G1589">
        <v>1</v>
      </c>
      <c r="H1589">
        <v>1</v>
      </c>
      <c r="I1589">
        <v>1</v>
      </c>
      <c r="K1589">
        <v>6</v>
      </c>
      <c r="L1589">
        <v>1</v>
      </c>
      <c r="V1589">
        <f>IF(AND(Table1[[#This Row],[age]]&lt;=18, Table1[[#This Row],[engaged_in_prod]] = 1),1,0)</f>
        <v>1</v>
      </c>
      <c r="Y1589" s="2">
        <v>1592</v>
      </c>
      <c r="Z1589" s="3">
        <v>0</v>
      </c>
    </row>
    <row r="1590" spans="1:26" x14ac:dyDescent="0.25">
      <c r="A1590">
        <v>940</v>
      </c>
      <c r="B1590">
        <v>9</v>
      </c>
      <c r="C1590">
        <v>2</v>
      </c>
      <c r="D1590">
        <v>16</v>
      </c>
      <c r="E1590">
        <v>3</v>
      </c>
      <c r="F1590">
        <v>5</v>
      </c>
      <c r="G1590">
        <v>1</v>
      </c>
      <c r="H1590">
        <v>0</v>
      </c>
      <c r="I1590">
        <v>1</v>
      </c>
      <c r="K1590">
        <v>1</v>
      </c>
      <c r="L1590">
        <v>1</v>
      </c>
      <c r="V1590">
        <f>IF(AND(Table1[[#This Row],[age]]&lt;=18, Table1[[#This Row],[engaged_in_prod]] = 1),1,0)</f>
        <v>1</v>
      </c>
      <c r="Y1590" s="2">
        <v>1593</v>
      </c>
      <c r="Z1590" s="3">
        <v>0</v>
      </c>
    </row>
    <row r="1591" spans="1:26" x14ac:dyDescent="0.25">
      <c r="A1591">
        <v>240</v>
      </c>
      <c r="B1591">
        <v>8</v>
      </c>
      <c r="C1591">
        <v>2</v>
      </c>
      <c r="D1591">
        <v>3</v>
      </c>
      <c r="E1591">
        <v>3</v>
      </c>
      <c r="G1591">
        <v>2</v>
      </c>
      <c r="L1591">
        <v>1</v>
      </c>
      <c r="V1591">
        <f>IF(AND(Table1[[#This Row],[age]]&lt;=18, Table1[[#This Row],[engaged_in_prod]] = 1),1,0)</f>
        <v>0</v>
      </c>
      <c r="Y1591" s="2">
        <v>1594</v>
      </c>
      <c r="Z1591" s="3">
        <v>1</v>
      </c>
    </row>
    <row r="1592" spans="1:26" x14ac:dyDescent="0.25">
      <c r="A1592">
        <v>240</v>
      </c>
      <c r="B1592">
        <v>7</v>
      </c>
      <c r="C1592">
        <v>1</v>
      </c>
      <c r="D1592">
        <v>4</v>
      </c>
      <c r="E1592">
        <v>3</v>
      </c>
      <c r="G1592">
        <v>2</v>
      </c>
      <c r="L1592">
        <v>1</v>
      </c>
      <c r="V1592">
        <f>IF(AND(Table1[[#This Row],[age]]&lt;=18, Table1[[#This Row],[engaged_in_prod]] = 1),1,0)</f>
        <v>0</v>
      </c>
      <c r="Y1592" s="2">
        <v>1595</v>
      </c>
      <c r="Z1592" s="3">
        <v>0</v>
      </c>
    </row>
    <row r="1593" spans="1:26" x14ac:dyDescent="0.25">
      <c r="A1593">
        <v>240</v>
      </c>
      <c r="B1593">
        <v>6</v>
      </c>
      <c r="C1593">
        <v>2</v>
      </c>
      <c r="D1593">
        <v>6</v>
      </c>
      <c r="E1593">
        <v>3</v>
      </c>
      <c r="G1593">
        <v>1</v>
      </c>
      <c r="H1593">
        <v>0</v>
      </c>
      <c r="I1593">
        <v>2</v>
      </c>
      <c r="J1593">
        <v>5</v>
      </c>
      <c r="L1593">
        <v>1</v>
      </c>
      <c r="V1593">
        <f>IF(AND(Table1[[#This Row],[age]]&lt;=18, Table1[[#This Row],[engaged_in_prod]] = 1),1,0)</f>
        <v>0</v>
      </c>
      <c r="Y1593" s="2">
        <v>1596</v>
      </c>
      <c r="Z1593" s="3">
        <v>0</v>
      </c>
    </row>
    <row r="1594" spans="1:26" x14ac:dyDescent="0.25">
      <c r="A1594">
        <v>240</v>
      </c>
      <c r="B1594">
        <v>5</v>
      </c>
      <c r="C1594">
        <v>1</v>
      </c>
      <c r="D1594">
        <v>8</v>
      </c>
      <c r="E1594">
        <v>3</v>
      </c>
      <c r="G1594">
        <v>1</v>
      </c>
      <c r="H1594">
        <v>1</v>
      </c>
      <c r="I1594">
        <v>2</v>
      </c>
      <c r="J1594">
        <v>6</v>
      </c>
      <c r="L1594">
        <v>1</v>
      </c>
      <c r="V1594">
        <f>IF(AND(Table1[[#This Row],[age]]&lt;=18, Table1[[#This Row],[engaged_in_prod]] = 1),1,0)</f>
        <v>0</v>
      </c>
      <c r="Y1594" s="2">
        <v>1597</v>
      </c>
      <c r="Z1594" s="3">
        <v>0</v>
      </c>
    </row>
    <row r="1595" spans="1:26" x14ac:dyDescent="0.25">
      <c r="A1595">
        <v>240</v>
      </c>
      <c r="B1595">
        <v>4</v>
      </c>
      <c r="C1595">
        <v>1</v>
      </c>
      <c r="D1595">
        <v>10</v>
      </c>
      <c r="E1595">
        <v>3</v>
      </c>
      <c r="G1595">
        <v>1</v>
      </c>
      <c r="H1595">
        <v>2</v>
      </c>
      <c r="I1595">
        <v>2</v>
      </c>
      <c r="J1595">
        <v>6</v>
      </c>
      <c r="L1595">
        <v>1</v>
      </c>
      <c r="V1595">
        <f>IF(AND(Table1[[#This Row],[age]]&lt;=18, Table1[[#This Row],[engaged_in_prod]] = 1),1,0)</f>
        <v>0</v>
      </c>
      <c r="Y1595" s="2">
        <v>1598</v>
      </c>
      <c r="Z1595" s="3">
        <v>1</v>
      </c>
    </row>
    <row r="1596" spans="1:26" x14ac:dyDescent="0.25">
      <c r="A1596">
        <v>240</v>
      </c>
      <c r="B1596">
        <v>3</v>
      </c>
      <c r="C1596">
        <v>1</v>
      </c>
      <c r="D1596">
        <v>12</v>
      </c>
      <c r="E1596">
        <v>3</v>
      </c>
      <c r="F1596">
        <v>5</v>
      </c>
      <c r="G1596">
        <v>1</v>
      </c>
      <c r="H1596">
        <v>4</v>
      </c>
      <c r="I1596">
        <v>2</v>
      </c>
      <c r="J1596">
        <v>6</v>
      </c>
      <c r="L1596">
        <v>1</v>
      </c>
      <c r="V1596">
        <f>IF(AND(Table1[[#This Row],[age]]&lt;=18, Table1[[#This Row],[engaged_in_prod]] = 1),1,0)</f>
        <v>0</v>
      </c>
      <c r="Y1596" s="2">
        <v>1599</v>
      </c>
      <c r="Z1596" s="3">
        <v>0</v>
      </c>
    </row>
    <row r="1597" spans="1:26" x14ac:dyDescent="0.25">
      <c r="A1597">
        <v>947</v>
      </c>
      <c r="B1597">
        <v>10</v>
      </c>
      <c r="C1597">
        <v>1</v>
      </c>
      <c r="D1597">
        <v>16</v>
      </c>
      <c r="E1597">
        <v>8</v>
      </c>
      <c r="F1597">
        <v>5</v>
      </c>
      <c r="G1597">
        <v>1</v>
      </c>
      <c r="H1597">
        <v>10</v>
      </c>
      <c r="I1597">
        <v>1</v>
      </c>
      <c r="K1597">
        <v>2</v>
      </c>
      <c r="L1597">
        <v>1</v>
      </c>
      <c r="V1597">
        <f>IF(AND(Table1[[#This Row],[age]]&lt;=18, Table1[[#This Row],[engaged_in_prod]] = 1),1,0)</f>
        <v>1</v>
      </c>
      <c r="Y1597" s="2">
        <v>1600</v>
      </c>
      <c r="Z1597" s="3">
        <v>0</v>
      </c>
    </row>
    <row r="1598" spans="1:26" x14ac:dyDescent="0.25">
      <c r="A1598">
        <v>991</v>
      </c>
      <c r="B1598">
        <v>7</v>
      </c>
      <c r="C1598">
        <v>2</v>
      </c>
      <c r="D1598">
        <v>16</v>
      </c>
      <c r="E1598">
        <v>8</v>
      </c>
      <c r="F1598">
        <v>5</v>
      </c>
      <c r="G1598">
        <v>1</v>
      </c>
      <c r="H1598">
        <v>0</v>
      </c>
      <c r="I1598">
        <v>1</v>
      </c>
      <c r="K1598">
        <v>1</v>
      </c>
      <c r="L1598">
        <v>1</v>
      </c>
      <c r="V1598">
        <f>IF(AND(Table1[[#This Row],[age]]&lt;=18, Table1[[#This Row],[engaged_in_prod]] = 1),1,0)</f>
        <v>1</v>
      </c>
      <c r="Y1598" s="2">
        <v>1700</v>
      </c>
      <c r="Z1598" s="3">
        <v>1</v>
      </c>
    </row>
    <row r="1599" spans="1:26" x14ac:dyDescent="0.25">
      <c r="A1599">
        <v>241</v>
      </c>
      <c r="B1599">
        <v>4</v>
      </c>
      <c r="C1599">
        <v>1</v>
      </c>
      <c r="D1599">
        <v>5</v>
      </c>
      <c r="E1599">
        <v>5</v>
      </c>
      <c r="G1599">
        <v>1</v>
      </c>
      <c r="H1599">
        <v>0</v>
      </c>
      <c r="I1599">
        <v>2</v>
      </c>
      <c r="J1599">
        <v>5</v>
      </c>
      <c r="L1599">
        <v>1</v>
      </c>
      <c r="V1599">
        <f>IF(AND(Table1[[#This Row],[age]]&lt;=18, Table1[[#This Row],[engaged_in_prod]] = 1),1,0)</f>
        <v>0</v>
      </c>
      <c r="Y1599" s="2">
        <v>1742</v>
      </c>
      <c r="Z1599" s="3">
        <v>1</v>
      </c>
    </row>
    <row r="1600" spans="1:26" x14ac:dyDescent="0.25">
      <c r="A1600">
        <v>241</v>
      </c>
      <c r="B1600">
        <v>3</v>
      </c>
      <c r="C1600">
        <v>1</v>
      </c>
      <c r="D1600">
        <v>10</v>
      </c>
      <c r="E1600">
        <v>3</v>
      </c>
      <c r="G1600">
        <v>1</v>
      </c>
      <c r="H1600">
        <v>19</v>
      </c>
      <c r="I1600">
        <v>2</v>
      </c>
      <c r="J1600">
        <v>6</v>
      </c>
      <c r="L1600">
        <v>1</v>
      </c>
      <c r="V1600">
        <f>IF(AND(Table1[[#This Row],[age]]&lt;=18, Table1[[#This Row],[engaged_in_prod]] = 1),1,0)</f>
        <v>0</v>
      </c>
      <c r="Y1600" s="2">
        <v>1777</v>
      </c>
      <c r="Z1600" s="3">
        <v>0</v>
      </c>
    </row>
    <row r="1601" spans="1:26" x14ac:dyDescent="0.25">
      <c r="A1601">
        <v>993</v>
      </c>
      <c r="B1601">
        <v>4</v>
      </c>
      <c r="C1601">
        <v>2</v>
      </c>
      <c r="D1601">
        <v>16</v>
      </c>
      <c r="E1601">
        <v>3</v>
      </c>
      <c r="F1601">
        <v>5</v>
      </c>
      <c r="G1601">
        <v>1</v>
      </c>
      <c r="H1601">
        <v>1</v>
      </c>
      <c r="I1601">
        <v>1</v>
      </c>
      <c r="K1601">
        <v>1</v>
      </c>
      <c r="L1601">
        <v>1</v>
      </c>
      <c r="V1601">
        <f>IF(AND(Table1[[#This Row],[age]]&lt;=18, Table1[[#This Row],[engaged_in_prod]] = 1),1,0)</f>
        <v>1</v>
      </c>
      <c r="Y1601" s="2">
        <v>2222</v>
      </c>
      <c r="Z1601" s="3">
        <v>0</v>
      </c>
    </row>
    <row r="1602" spans="1:26" x14ac:dyDescent="0.25">
      <c r="A1602">
        <v>1038</v>
      </c>
      <c r="B1602">
        <v>3</v>
      </c>
      <c r="C1602">
        <v>1</v>
      </c>
      <c r="D1602">
        <v>16</v>
      </c>
      <c r="E1602">
        <v>3</v>
      </c>
      <c r="F1602">
        <v>5</v>
      </c>
      <c r="G1602">
        <v>1</v>
      </c>
      <c r="H1602">
        <v>3</v>
      </c>
      <c r="I1602">
        <v>1</v>
      </c>
      <c r="K1602">
        <v>2</v>
      </c>
      <c r="L1602">
        <v>1</v>
      </c>
      <c r="M1602">
        <v>2</v>
      </c>
      <c r="N1602">
        <v>18</v>
      </c>
      <c r="O1602">
        <v>3</v>
      </c>
      <c r="P1602">
        <v>4</v>
      </c>
      <c r="Q1602">
        <v>1</v>
      </c>
      <c r="R1602">
        <v>9</v>
      </c>
      <c r="S1602">
        <v>2</v>
      </c>
      <c r="T1602">
        <v>6</v>
      </c>
      <c r="V1602">
        <f>IF(AND(Table1[[#This Row],[age]]&lt;=18, Table1[[#This Row],[engaged_in_prod]] = 1),1,0)</f>
        <v>1</v>
      </c>
      <c r="Y1602" s="2" t="s">
        <v>828</v>
      </c>
      <c r="Z1602" s="3">
        <v>949</v>
      </c>
    </row>
    <row r="1603" spans="1:26" x14ac:dyDescent="0.25">
      <c r="A1603">
        <v>242</v>
      </c>
      <c r="B1603">
        <v>5</v>
      </c>
      <c r="C1603">
        <v>2</v>
      </c>
      <c r="D1603">
        <v>1</v>
      </c>
      <c r="E1603">
        <v>3</v>
      </c>
      <c r="G1603">
        <v>2</v>
      </c>
      <c r="L1603">
        <v>1</v>
      </c>
      <c r="V1603">
        <f>IF(AND(Table1[[#This Row],[age]]&lt;=18, Table1[[#This Row],[engaged_in_prod]] = 1),1,0)</f>
        <v>0</v>
      </c>
    </row>
    <row r="1604" spans="1:26" x14ac:dyDescent="0.25">
      <c r="A1604">
        <v>242</v>
      </c>
      <c r="B1604">
        <v>4</v>
      </c>
      <c r="C1604">
        <v>1</v>
      </c>
      <c r="D1604">
        <v>4</v>
      </c>
      <c r="E1604">
        <v>3</v>
      </c>
      <c r="G1604">
        <v>2</v>
      </c>
      <c r="L1604">
        <v>1</v>
      </c>
      <c r="V1604">
        <f>IF(AND(Table1[[#This Row],[age]]&lt;=18, Table1[[#This Row],[engaged_in_prod]] = 1),1,0)</f>
        <v>0</v>
      </c>
    </row>
    <row r="1605" spans="1:26" x14ac:dyDescent="0.25">
      <c r="A1605">
        <v>242</v>
      </c>
      <c r="B1605">
        <v>3</v>
      </c>
      <c r="C1605">
        <v>2</v>
      </c>
      <c r="D1605">
        <v>9</v>
      </c>
      <c r="E1605">
        <v>3</v>
      </c>
      <c r="G1605">
        <v>1</v>
      </c>
      <c r="H1605">
        <v>0</v>
      </c>
      <c r="I1605">
        <v>2</v>
      </c>
      <c r="J1605">
        <v>5</v>
      </c>
      <c r="L1605">
        <v>1</v>
      </c>
      <c r="V1605">
        <f>IF(AND(Table1[[#This Row],[age]]&lt;=18, Table1[[#This Row],[engaged_in_prod]] = 1),1,0)</f>
        <v>0</v>
      </c>
    </row>
    <row r="1606" spans="1:26" x14ac:dyDescent="0.25">
      <c r="A1606">
        <v>1073</v>
      </c>
      <c r="B1606">
        <v>4</v>
      </c>
      <c r="C1606">
        <v>1</v>
      </c>
      <c r="D1606">
        <v>16</v>
      </c>
      <c r="E1606">
        <v>3</v>
      </c>
      <c r="F1606">
        <v>5</v>
      </c>
      <c r="G1606">
        <v>1</v>
      </c>
      <c r="H1606">
        <v>10</v>
      </c>
      <c r="I1606">
        <v>1</v>
      </c>
      <c r="K1606">
        <v>2</v>
      </c>
      <c r="L1606">
        <v>1</v>
      </c>
      <c r="V1606">
        <f>IF(AND(Table1[[#This Row],[age]]&lt;=18, Table1[[#This Row],[engaged_in_prod]] = 1),1,0)</f>
        <v>1</v>
      </c>
    </row>
    <row r="1607" spans="1:26" x14ac:dyDescent="0.25">
      <c r="A1607">
        <v>1077</v>
      </c>
      <c r="B1607">
        <v>6</v>
      </c>
      <c r="C1607">
        <v>1</v>
      </c>
      <c r="D1607">
        <v>16</v>
      </c>
      <c r="E1607">
        <v>3</v>
      </c>
      <c r="F1607">
        <v>5</v>
      </c>
      <c r="G1607">
        <v>1</v>
      </c>
      <c r="H1607">
        <v>3</v>
      </c>
      <c r="I1607">
        <v>1</v>
      </c>
      <c r="K1607">
        <v>2</v>
      </c>
      <c r="L1607">
        <v>1</v>
      </c>
      <c r="V1607">
        <f>IF(AND(Table1[[#This Row],[age]]&lt;=18, Table1[[#This Row],[engaged_in_prod]] = 1),1,0)</f>
        <v>1</v>
      </c>
    </row>
    <row r="1608" spans="1:26" x14ac:dyDescent="0.25">
      <c r="A1608">
        <v>1082</v>
      </c>
      <c r="B1608">
        <v>10</v>
      </c>
      <c r="C1608">
        <v>2</v>
      </c>
      <c r="D1608">
        <v>16</v>
      </c>
      <c r="E1608">
        <v>8</v>
      </c>
      <c r="F1608">
        <v>2</v>
      </c>
      <c r="G1608">
        <v>1</v>
      </c>
      <c r="H1608">
        <v>0</v>
      </c>
      <c r="I1608">
        <v>1</v>
      </c>
      <c r="K1608">
        <v>1</v>
      </c>
      <c r="L1608">
        <v>1</v>
      </c>
      <c r="V1608">
        <f>IF(AND(Table1[[#This Row],[age]]&lt;=18, Table1[[#This Row],[engaged_in_prod]] = 1),1,0)</f>
        <v>1</v>
      </c>
    </row>
    <row r="1609" spans="1:26" x14ac:dyDescent="0.25">
      <c r="A1609">
        <v>1084</v>
      </c>
      <c r="B1609">
        <v>3</v>
      </c>
      <c r="C1609">
        <v>2</v>
      </c>
      <c r="D1609">
        <v>16</v>
      </c>
      <c r="E1609">
        <v>3</v>
      </c>
      <c r="F1609">
        <v>5</v>
      </c>
      <c r="G1609">
        <v>1</v>
      </c>
      <c r="H1609">
        <v>2</v>
      </c>
      <c r="I1609">
        <v>1</v>
      </c>
      <c r="K1609">
        <v>1</v>
      </c>
      <c r="L1609">
        <v>1</v>
      </c>
      <c r="M1609">
        <v>1</v>
      </c>
      <c r="N1609">
        <v>16</v>
      </c>
      <c r="O1609">
        <v>3</v>
      </c>
      <c r="P1609">
        <v>5</v>
      </c>
      <c r="Q1609">
        <v>1</v>
      </c>
      <c r="R1609">
        <v>8</v>
      </c>
      <c r="S1609">
        <v>2</v>
      </c>
      <c r="T1609">
        <v>6</v>
      </c>
      <c r="V1609">
        <f>IF(AND(Table1[[#This Row],[age]]&lt;=18, Table1[[#This Row],[engaged_in_prod]] = 1),1,0)</f>
        <v>1</v>
      </c>
    </row>
    <row r="1610" spans="1:26" x14ac:dyDescent="0.25">
      <c r="A1610">
        <v>1115</v>
      </c>
      <c r="B1610">
        <v>3</v>
      </c>
      <c r="C1610">
        <v>2</v>
      </c>
      <c r="D1610">
        <v>16</v>
      </c>
      <c r="E1610">
        <v>5</v>
      </c>
      <c r="F1610">
        <v>5</v>
      </c>
      <c r="G1610">
        <v>1</v>
      </c>
      <c r="H1610">
        <v>0</v>
      </c>
      <c r="I1610">
        <v>1</v>
      </c>
      <c r="K1610">
        <v>1</v>
      </c>
      <c r="L1610">
        <v>1</v>
      </c>
      <c r="V1610">
        <f>IF(AND(Table1[[#This Row],[age]]&lt;=18, Table1[[#This Row],[engaged_in_prod]] = 1),1,0)</f>
        <v>1</v>
      </c>
    </row>
    <row r="1611" spans="1:26" x14ac:dyDescent="0.25">
      <c r="A1611">
        <v>1119</v>
      </c>
      <c r="B1611">
        <v>3</v>
      </c>
      <c r="C1611">
        <v>1</v>
      </c>
      <c r="D1611">
        <v>16</v>
      </c>
      <c r="E1611">
        <v>3</v>
      </c>
      <c r="F1611">
        <v>5</v>
      </c>
      <c r="G1611">
        <v>1</v>
      </c>
      <c r="H1611">
        <v>1</v>
      </c>
      <c r="I1611">
        <v>1</v>
      </c>
      <c r="K1611">
        <v>2</v>
      </c>
      <c r="L1611">
        <v>1</v>
      </c>
      <c r="V1611">
        <f>IF(AND(Table1[[#This Row],[age]]&lt;=18, Table1[[#This Row],[engaged_in_prod]] = 1),1,0)</f>
        <v>1</v>
      </c>
    </row>
    <row r="1612" spans="1:26" x14ac:dyDescent="0.25">
      <c r="A1612">
        <v>244</v>
      </c>
      <c r="B1612">
        <v>3</v>
      </c>
      <c r="C1612">
        <v>1</v>
      </c>
      <c r="D1612">
        <v>18</v>
      </c>
      <c r="E1612">
        <v>3</v>
      </c>
      <c r="F1612">
        <v>5</v>
      </c>
      <c r="G1612">
        <v>1</v>
      </c>
      <c r="H1612">
        <v>0</v>
      </c>
      <c r="I1612">
        <v>2</v>
      </c>
      <c r="J1612">
        <v>2</v>
      </c>
      <c r="L1612">
        <v>1</v>
      </c>
      <c r="V1612">
        <f>IF(AND(Table1[[#This Row],[age]]&lt;=18, Table1[[#This Row],[engaged_in_prod]] = 1),1,0)</f>
        <v>0</v>
      </c>
    </row>
    <row r="1613" spans="1:26" x14ac:dyDescent="0.25">
      <c r="A1613">
        <v>1126</v>
      </c>
      <c r="B1613">
        <v>5</v>
      </c>
      <c r="C1613">
        <v>2</v>
      </c>
      <c r="D1613">
        <v>16</v>
      </c>
      <c r="E1613">
        <v>8</v>
      </c>
      <c r="F1613">
        <v>1</v>
      </c>
      <c r="G1613">
        <v>1</v>
      </c>
      <c r="H1613">
        <v>5</v>
      </c>
      <c r="I1613">
        <v>1</v>
      </c>
      <c r="K1613">
        <v>1</v>
      </c>
      <c r="L1613">
        <v>1</v>
      </c>
      <c r="V1613">
        <f>IF(AND(Table1[[#This Row],[age]]&lt;=18, Table1[[#This Row],[engaged_in_prod]] = 1),1,0)</f>
        <v>1</v>
      </c>
    </row>
    <row r="1614" spans="1:26" x14ac:dyDescent="0.25">
      <c r="A1614">
        <v>1146</v>
      </c>
      <c r="B1614">
        <v>3</v>
      </c>
      <c r="C1614">
        <v>2</v>
      </c>
      <c r="D1614">
        <v>16</v>
      </c>
      <c r="E1614">
        <v>3</v>
      </c>
      <c r="F1614">
        <v>5</v>
      </c>
      <c r="G1614">
        <v>1</v>
      </c>
      <c r="H1614">
        <v>0</v>
      </c>
      <c r="I1614">
        <v>1</v>
      </c>
      <c r="K1614">
        <v>1</v>
      </c>
      <c r="L1614">
        <v>1</v>
      </c>
      <c r="V1614">
        <f>IF(AND(Table1[[#This Row],[age]]&lt;=18, Table1[[#This Row],[engaged_in_prod]] = 1),1,0)</f>
        <v>1</v>
      </c>
    </row>
    <row r="1615" spans="1:26" x14ac:dyDescent="0.25">
      <c r="A1615">
        <v>245</v>
      </c>
      <c r="B1615">
        <v>7</v>
      </c>
      <c r="C1615">
        <v>1</v>
      </c>
      <c r="D1615">
        <v>6</v>
      </c>
      <c r="E1615">
        <v>3</v>
      </c>
      <c r="G1615">
        <v>1</v>
      </c>
      <c r="H1615">
        <v>0</v>
      </c>
      <c r="I1615">
        <v>2</v>
      </c>
      <c r="J1615">
        <v>5</v>
      </c>
      <c r="L1615">
        <v>1</v>
      </c>
      <c r="V1615">
        <f>IF(AND(Table1[[#This Row],[age]]&lt;=18, Table1[[#This Row],[engaged_in_prod]] = 1),1,0)</f>
        <v>0</v>
      </c>
    </row>
    <row r="1616" spans="1:26" x14ac:dyDescent="0.25">
      <c r="A1616">
        <v>245</v>
      </c>
      <c r="B1616">
        <v>6</v>
      </c>
      <c r="C1616">
        <v>1</v>
      </c>
      <c r="D1616">
        <v>8</v>
      </c>
      <c r="E1616">
        <v>3</v>
      </c>
      <c r="G1616">
        <v>1</v>
      </c>
      <c r="H1616">
        <v>0</v>
      </c>
      <c r="I1616">
        <v>2</v>
      </c>
      <c r="J1616">
        <v>5</v>
      </c>
      <c r="L1616">
        <v>1</v>
      </c>
      <c r="V1616">
        <f>IF(AND(Table1[[#This Row],[age]]&lt;=18, Table1[[#This Row],[engaged_in_prod]] = 1),1,0)</f>
        <v>0</v>
      </c>
    </row>
    <row r="1617" spans="1:22" x14ac:dyDescent="0.25">
      <c r="A1617">
        <v>1154</v>
      </c>
      <c r="B1617">
        <v>5</v>
      </c>
      <c r="C1617">
        <v>2</v>
      </c>
      <c r="D1617">
        <v>16</v>
      </c>
      <c r="E1617">
        <v>3</v>
      </c>
      <c r="F1617">
        <v>5</v>
      </c>
      <c r="G1617">
        <v>1</v>
      </c>
      <c r="H1617">
        <v>4</v>
      </c>
      <c r="I1617">
        <v>1</v>
      </c>
      <c r="K1617">
        <v>1</v>
      </c>
      <c r="L1617">
        <v>1</v>
      </c>
      <c r="V1617">
        <f>IF(AND(Table1[[#This Row],[age]]&lt;=18, Table1[[#This Row],[engaged_in_prod]] = 1),1,0)</f>
        <v>1</v>
      </c>
    </row>
    <row r="1618" spans="1:22" x14ac:dyDescent="0.25">
      <c r="A1618">
        <v>1165</v>
      </c>
      <c r="B1618">
        <v>4</v>
      </c>
      <c r="C1618">
        <v>1</v>
      </c>
      <c r="D1618">
        <v>16</v>
      </c>
      <c r="E1618">
        <v>3</v>
      </c>
      <c r="F1618">
        <v>5</v>
      </c>
      <c r="G1618">
        <v>1</v>
      </c>
      <c r="H1618">
        <v>3</v>
      </c>
      <c r="I1618">
        <v>1</v>
      </c>
      <c r="K1618">
        <v>2</v>
      </c>
      <c r="L1618">
        <v>1</v>
      </c>
      <c r="V1618">
        <f>IF(AND(Table1[[#This Row],[age]]&lt;=18, Table1[[#This Row],[engaged_in_prod]] = 1),1,0)</f>
        <v>1</v>
      </c>
    </row>
    <row r="1619" spans="1:22" x14ac:dyDescent="0.25">
      <c r="A1619">
        <v>1169</v>
      </c>
      <c r="B1619">
        <v>5</v>
      </c>
      <c r="C1619">
        <v>2</v>
      </c>
      <c r="D1619">
        <v>16</v>
      </c>
      <c r="E1619">
        <v>3</v>
      </c>
      <c r="F1619">
        <v>5</v>
      </c>
      <c r="G1619">
        <v>1</v>
      </c>
      <c r="H1619">
        <v>7</v>
      </c>
      <c r="I1619">
        <v>1</v>
      </c>
      <c r="K1619">
        <v>2</v>
      </c>
      <c r="L1619">
        <v>1</v>
      </c>
      <c r="V1619">
        <f>IF(AND(Table1[[#This Row],[age]]&lt;=18, Table1[[#This Row],[engaged_in_prod]] = 1),1,0)</f>
        <v>1</v>
      </c>
    </row>
    <row r="1620" spans="1:22" x14ac:dyDescent="0.25">
      <c r="A1620">
        <v>1193</v>
      </c>
      <c r="B1620">
        <v>5</v>
      </c>
      <c r="C1620">
        <v>1</v>
      </c>
      <c r="D1620">
        <v>16</v>
      </c>
      <c r="E1620">
        <v>3</v>
      </c>
      <c r="F1620">
        <v>5</v>
      </c>
      <c r="G1620">
        <v>1</v>
      </c>
      <c r="H1620">
        <v>6</v>
      </c>
      <c r="I1620">
        <v>1</v>
      </c>
      <c r="K1620">
        <v>2</v>
      </c>
      <c r="L1620">
        <v>1</v>
      </c>
      <c r="V1620">
        <f>IF(AND(Table1[[#This Row],[age]]&lt;=18, Table1[[#This Row],[engaged_in_prod]] = 1),1,0)</f>
        <v>1</v>
      </c>
    </row>
    <row r="1621" spans="1:22" x14ac:dyDescent="0.25">
      <c r="A1621">
        <v>1199</v>
      </c>
      <c r="B1621">
        <v>4</v>
      </c>
      <c r="C1621">
        <v>1</v>
      </c>
      <c r="D1621">
        <v>16</v>
      </c>
      <c r="E1621">
        <v>3</v>
      </c>
      <c r="F1621">
        <v>5</v>
      </c>
      <c r="G1621">
        <v>1</v>
      </c>
      <c r="H1621">
        <v>1</v>
      </c>
      <c r="I1621">
        <v>1</v>
      </c>
      <c r="K1621">
        <v>2</v>
      </c>
      <c r="L1621">
        <v>1</v>
      </c>
      <c r="V1621">
        <f>IF(AND(Table1[[#This Row],[age]]&lt;=18, Table1[[#This Row],[engaged_in_prod]] = 1),1,0)</f>
        <v>1</v>
      </c>
    </row>
    <row r="1622" spans="1:22" x14ac:dyDescent="0.25">
      <c r="A1622">
        <v>246</v>
      </c>
      <c r="B1622">
        <v>7</v>
      </c>
      <c r="C1622">
        <v>2</v>
      </c>
      <c r="D1622">
        <v>1</v>
      </c>
      <c r="E1622">
        <v>3</v>
      </c>
      <c r="G1622">
        <v>2</v>
      </c>
      <c r="L1622">
        <v>1</v>
      </c>
      <c r="V1622">
        <f>IF(AND(Table1[[#This Row],[age]]&lt;=18, Table1[[#This Row],[engaged_in_prod]] = 1),1,0)</f>
        <v>0</v>
      </c>
    </row>
    <row r="1623" spans="1:22" x14ac:dyDescent="0.25">
      <c r="A1623">
        <v>246</v>
      </c>
      <c r="B1623">
        <v>6</v>
      </c>
      <c r="C1623">
        <v>1</v>
      </c>
      <c r="D1623">
        <v>4</v>
      </c>
      <c r="E1623">
        <v>3</v>
      </c>
      <c r="G1623">
        <v>2</v>
      </c>
      <c r="L1623">
        <v>1</v>
      </c>
      <c r="V1623">
        <f>IF(AND(Table1[[#This Row],[age]]&lt;=18, Table1[[#This Row],[engaged_in_prod]] = 1),1,0)</f>
        <v>0</v>
      </c>
    </row>
    <row r="1624" spans="1:22" x14ac:dyDescent="0.25">
      <c r="A1624">
        <v>246</v>
      </c>
      <c r="B1624">
        <v>5</v>
      </c>
      <c r="C1624">
        <v>1</v>
      </c>
      <c r="D1624">
        <v>8</v>
      </c>
      <c r="E1624">
        <v>3</v>
      </c>
      <c r="G1624">
        <v>1</v>
      </c>
      <c r="H1624">
        <v>0</v>
      </c>
      <c r="I1624">
        <v>2</v>
      </c>
      <c r="J1624">
        <v>6</v>
      </c>
      <c r="L1624">
        <v>1</v>
      </c>
      <c r="V1624">
        <f>IF(AND(Table1[[#This Row],[age]]&lt;=18, Table1[[#This Row],[engaged_in_prod]] = 1),1,0)</f>
        <v>0</v>
      </c>
    </row>
    <row r="1625" spans="1:22" x14ac:dyDescent="0.25">
      <c r="A1625">
        <v>246</v>
      </c>
      <c r="B1625">
        <v>4</v>
      </c>
      <c r="C1625">
        <v>1</v>
      </c>
      <c r="D1625">
        <v>10</v>
      </c>
      <c r="E1625">
        <v>3</v>
      </c>
      <c r="G1625">
        <v>1</v>
      </c>
      <c r="H1625">
        <v>2</v>
      </c>
      <c r="I1625">
        <v>2</v>
      </c>
      <c r="J1625">
        <v>6</v>
      </c>
      <c r="L1625">
        <v>1</v>
      </c>
      <c r="V1625">
        <f>IF(AND(Table1[[#This Row],[age]]&lt;=18, Table1[[#This Row],[engaged_in_prod]] = 1),1,0)</f>
        <v>0</v>
      </c>
    </row>
    <row r="1626" spans="1:22" x14ac:dyDescent="0.25">
      <c r="A1626">
        <v>246</v>
      </c>
      <c r="B1626">
        <v>3</v>
      </c>
      <c r="C1626">
        <v>1</v>
      </c>
      <c r="D1626">
        <v>13</v>
      </c>
      <c r="E1626">
        <v>3</v>
      </c>
      <c r="F1626">
        <v>5</v>
      </c>
      <c r="G1626">
        <v>1</v>
      </c>
      <c r="H1626">
        <v>3</v>
      </c>
      <c r="I1626">
        <v>2</v>
      </c>
      <c r="J1626">
        <v>6</v>
      </c>
      <c r="L1626">
        <v>1</v>
      </c>
      <c r="V1626">
        <f>IF(AND(Table1[[#This Row],[age]]&lt;=18, Table1[[#This Row],[engaged_in_prod]] = 1),1,0)</f>
        <v>0</v>
      </c>
    </row>
    <row r="1627" spans="1:22" x14ac:dyDescent="0.25">
      <c r="A1627">
        <v>1209</v>
      </c>
      <c r="B1627">
        <v>4</v>
      </c>
      <c r="C1627">
        <v>2</v>
      </c>
      <c r="D1627">
        <v>16</v>
      </c>
      <c r="E1627">
        <v>3</v>
      </c>
      <c r="F1627">
        <v>5</v>
      </c>
      <c r="G1627">
        <v>1</v>
      </c>
      <c r="H1627">
        <v>0</v>
      </c>
      <c r="I1627">
        <v>1</v>
      </c>
      <c r="K1627">
        <v>1</v>
      </c>
      <c r="L1627">
        <v>1</v>
      </c>
      <c r="V1627">
        <f>IF(AND(Table1[[#This Row],[age]]&lt;=18, Table1[[#This Row],[engaged_in_prod]] = 1),1,0)</f>
        <v>1</v>
      </c>
    </row>
    <row r="1628" spans="1:22" x14ac:dyDescent="0.25">
      <c r="A1628">
        <v>1212</v>
      </c>
      <c r="B1628">
        <v>3</v>
      </c>
      <c r="C1628">
        <v>1</v>
      </c>
      <c r="D1628">
        <v>16</v>
      </c>
      <c r="E1628">
        <v>3</v>
      </c>
      <c r="F1628">
        <v>5</v>
      </c>
      <c r="G1628">
        <v>1</v>
      </c>
      <c r="H1628">
        <v>9</v>
      </c>
      <c r="I1628">
        <v>1</v>
      </c>
      <c r="K1628">
        <v>1</v>
      </c>
      <c r="L1628">
        <v>1</v>
      </c>
      <c r="V1628">
        <f>IF(AND(Table1[[#This Row],[age]]&lt;=18, Table1[[#This Row],[engaged_in_prod]] = 1),1,0)</f>
        <v>1</v>
      </c>
    </row>
    <row r="1629" spans="1:22" x14ac:dyDescent="0.25">
      <c r="A1629">
        <v>247</v>
      </c>
      <c r="B1629">
        <v>7</v>
      </c>
      <c r="C1629">
        <v>1</v>
      </c>
      <c r="D1629">
        <v>0</v>
      </c>
      <c r="E1629">
        <v>3</v>
      </c>
      <c r="G1629">
        <v>2</v>
      </c>
      <c r="L1629">
        <v>1</v>
      </c>
      <c r="V1629">
        <f>IF(AND(Table1[[#This Row],[age]]&lt;=18, Table1[[#This Row],[engaged_in_prod]] = 1),1,0)</f>
        <v>0</v>
      </c>
    </row>
    <row r="1630" spans="1:22" x14ac:dyDescent="0.25">
      <c r="A1630">
        <v>247</v>
      </c>
      <c r="B1630">
        <v>6</v>
      </c>
      <c r="C1630">
        <v>1</v>
      </c>
      <c r="D1630">
        <v>3</v>
      </c>
      <c r="E1630">
        <v>3</v>
      </c>
      <c r="G1630">
        <v>2</v>
      </c>
      <c r="L1630">
        <v>1</v>
      </c>
      <c r="V1630">
        <f>IF(AND(Table1[[#This Row],[age]]&lt;=18, Table1[[#This Row],[engaged_in_prod]] = 1),1,0)</f>
        <v>0</v>
      </c>
    </row>
    <row r="1631" spans="1:22" x14ac:dyDescent="0.25">
      <c r="A1631">
        <v>247</v>
      </c>
      <c r="B1631">
        <v>5</v>
      </c>
      <c r="C1631">
        <v>2</v>
      </c>
      <c r="D1631">
        <v>6</v>
      </c>
      <c r="E1631">
        <v>3</v>
      </c>
      <c r="G1631">
        <v>1</v>
      </c>
      <c r="H1631">
        <v>0</v>
      </c>
      <c r="I1631">
        <v>2</v>
      </c>
      <c r="J1631">
        <v>5</v>
      </c>
      <c r="L1631">
        <v>1</v>
      </c>
      <c r="V1631">
        <f>IF(AND(Table1[[#This Row],[age]]&lt;=18, Table1[[#This Row],[engaged_in_prod]] = 1),1,0)</f>
        <v>0</v>
      </c>
    </row>
    <row r="1632" spans="1:22" x14ac:dyDescent="0.25">
      <c r="A1632">
        <v>247</v>
      </c>
      <c r="B1632">
        <v>4</v>
      </c>
      <c r="C1632">
        <v>1</v>
      </c>
      <c r="D1632">
        <v>8</v>
      </c>
      <c r="E1632">
        <v>3</v>
      </c>
      <c r="G1632">
        <v>1</v>
      </c>
      <c r="H1632">
        <v>1</v>
      </c>
      <c r="I1632">
        <v>2</v>
      </c>
      <c r="J1632">
        <v>6</v>
      </c>
      <c r="L1632">
        <v>1</v>
      </c>
      <c r="V1632">
        <f>IF(AND(Table1[[#This Row],[age]]&lt;=18, Table1[[#This Row],[engaged_in_prod]] = 1),1,0)</f>
        <v>0</v>
      </c>
    </row>
    <row r="1633" spans="1:22" x14ac:dyDescent="0.25">
      <c r="A1633">
        <v>247</v>
      </c>
      <c r="B1633">
        <v>3</v>
      </c>
      <c r="C1633">
        <v>1</v>
      </c>
      <c r="D1633">
        <v>10</v>
      </c>
      <c r="E1633">
        <v>3</v>
      </c>
      <c r="G1633">
        <v>1</v>
      </c>
      <c r="H1633">
        <v>3</v>
      </c>
      <c r="I1633">
        <v>2</v>
      </c>
      <c r="J1633">
        <v>6</v>
      </c>
      <c r="L1633">
        <v>1</v>
      </c>
      <c r="V1633">
        <f>IF(AND(Table1[[#This Row],[age]]&lt;=18, Table1[[#This Row],[engaged_in_prod]] = 1),1,0)</f>
        <v>0</v>
      </c>
    </row>
    <row r="1634" spans="1:22" x14ac:dyDescent="0.25">
      <c r="A1634">
        <v>1225</v>
      </c>
      <c r="B1634">
        <v>4</v>
      </c>
      <c r="C1634">
        <v>2</v>
      </c>
      <c r="D1634">
        <v>16</v>
      </c>
      <c r="E1634">
        <v>3</v>
      </c>
      <c r="F1634">
        <v>5</v>
      </c>
      <c r="G1634">
        <v>1</v>
      </c>
      <c r="H1634">
        <v>3</v>
      </c>
      <c r="I1634">
        <v>1</v>
      </c>
      <c r="K1634">
        <v>1</v>
      </c>
      <c r="L1634">
        <v>1</v>
      </c>
      <c r="V1634">
        <f>IF(AND(Table1[[#This Row],[age]]&lt;=18, Table1[[#This Row],[engaged_in_prod]] = 1),1,0)</f>
        <v>1</v>
      </c>
    </row>
    <row r="1635" spans="1:22" x14ac:dyDescent="0.25">
      <c r="A1635">
        <v>1251</v>
      </c>
      <c r="B1635">
        <v>4</v>
      </c>
      <c r="C1635">
        <v>1</v>
      </c>
      <c r="D1635">
        <v>16</v>
      </c>
      <c r="E1635">
        <v>3</v>
      </c>
      <c r="F1635">
        <v>5</v>
      </c>
      <c r="G1635">
        <v>1</v>
      </c>
      <c r="H1635">
        <v>7</v>
      </c>
      <c r="I1635">
        <v>1</v>
      </c>
      <c r="K1635">
        <v>2</v>
      </c>
      <c r="L1635">
        <v>1</v>
      </c>
      <c r="V1635">
        <f>IF(AND(Table1[[#This Row],[age]]&lt;=18, Table1[[#This Row],[engaged_in_prod]] = 1),1,0)</f>
        <v>1</v>
      </c>
    </row>
    <row r="1636" spans="1:22" x14ac:dyDescent="0.25">
      <c r="A1636">
        <v>248</v>
      </c>
      <c r="B1636">
        <v>9</v>
      </c>
      <c r="C1636">
        <v>1</v>
      </c>
      <c r="D1636">
        <v>7</v>
      </c>
      <c r="E1636">
        <v>3</v>
      </c>
      <c r="G1636">
        <v>1</v>
      </c>
      <c r="H1636">
        <v>0</v>
      </c>
      <c r="I1636">
        <v>2</v>
      </c>
      <c r="J1636">
        <v>5</v>
      </c>
      <c r="L1636">
        <v>1</v>
      </c>
      <c r="V1636">
        <f>IF(AND(Table1[[#This Row],[age]]&lt;=18, Table1[[#This Row],[engaged_in_prod]] = 1),1,0)</f>
        <v>0</v>
      </c>
    </row>
    <row r="1637" spans="1:22" x14ac:dyDescent="0.25">
      <c r="A1637">
        <v>248</v>
      </c>
      <c r="B1637">
        <v>8</v>
      </c>
      <c r="C1637">
        <v>2</v>
      </c>
      <c r="D1637">
        <v>8</v>
      </c>
      <c r="E1637">
        <v>3</v>
      </c>
      <c r="G1637">
        <v>1</v>
      </c>
      <c r="H1637">
        <v>0</v>
      </c>
      <c r="I1637">
        <v>2</v>
      </c>
      <c r="J1637">
        <v>5</v>
      </c>
      <c r="L1637">
        <v>1</v>
      </c>
      <c r="V1637">
        <f>IF(AND(Table1[[#This Row],[age]]&lt;=18, Table1[[#This Row],[engaged_in_prod]] = 1),1,0)</f>
        <v>0</v>
      </c>
    </row>
    <row r="1638" spans="1:22" x14ac:dyDescent="0.25">
      <c r="A1638">
        <v>248</v>
      </c>
      <c r="B1638">
        <v>7</v>
      </c>
      <c r="C1638">
        <v>1</v>
      </c>
      <c r="D1638">
        <v>10</v>
      </c>
      <c r="E1638">
        <v>3</v>
      </c>
      <c r="G1638">
        <v>1</v>
      </c>
      <c r="H1638">
        <v>0</v>
      </c>
      <c r="I1638">
        <v>2</v>
      </c>
      <c r="J1638">
        <v>6</v>
      </c>
      <c r="L1638">
        <v>1</v>
      </c>
      <c r="V1638">
        <f>IF(AND(Table1[[#This Row],[age]]&lt;=18, Table1[[#This Row],[engaged_in_prod]] = 1),1,0)</f>
        <v>0</v>
      </c>
    </row>
    <row r="1639" spans="1:22" x14ac:dyDescent="0.25">
      <c r="A1639">
        <v>1268</v>
      </c>
      <c r="B1639">
        <v>8</v>
      </c>
      <c r="C1639">
        <v>2</v>
      </c>
      <c r="D1639">
        <v>16</v>
      </c>
      <c r="E1639">
        <v>3</v>
      </c>
      <c r="F1639">
        <v>5</v>
      </c>
      <c r="G1639">
        <v>1</v>
      </c>
      <c r="H1639">
        <v>0</v>
      </c>
      <c r="I1639">
        <v>1</v>
      </c>
      <c r="K1639">
        <v>1</v>
      </c>
      <c r="L1639">
        <v>1</v>
      </c>
      <c r="V1639">
        <f>IF(AND(Table1[[#This Row],[age]]&lt;=18, Table1[[#This Row],[engaged_in_prod]] = 1),1,0)</f>
        <v>1</v>
      </c>
    </row>
    <row r="1640" spans="1:22" x14ac:dyDescent="0.25">
      <c r="A1640">
        <v>248</v>
      </c>
      <c r="B1640">
        <v>5</v>
      </c>
      <c r="C1640">
        <v>1</v>
      </c>
      <c r="D1640">
        <v>16</v>
      </c>
      <c r="E1640">
        <v>3</v>
      </c>
      <c r="F1640">
        <v>5</v>
      </c>
      <c r="G1640">
        <v>1</v>
      </c>
      <c r="H1640">
        <v>8</v>
      </c>
      <c r="I1640">
        <v>2</v>
      </c>
      <c r="J1640">
        <v>6</v>
      </c>
      <c r="L1640">
        <v>1</v>
      </c>
      <c r="V1640">
        <f>IF(AND(Table1[[#This Row],[age]]&lt;=18, Table1[[#This Row],[engaged_in_prod]] = 1),1,0)</f>
        <v>0</v>
      </c>
    </row>
    <row r="1641" spans="1:22" x14ac:dyDescent="0.25">
      <c r="A1641">
        <v>1273</v>
      </c>
      <c r="B1641">
        <v>6</v>
      </c>
      <c r="C1641">
        <v>2</v>
      </c>
      <c r="D1641">
        <v>16</v>
      </c>
      <c r="E1641">
        <v>3</v>
      </c>
      <c r="F1641">
        <v>5</v>
      </c>
      <c r="G1641">
        <v>1</v>
      </c>
      <c r="H1641">
        <v>2</v>
      </c>
      <c r="I1641">
        <v>1</v>
      </c>
      <c r="K1641">
        <v>1</v>
      </c>
      <c r="L1641">
        <v>1</v>
      </c>
      <c r="V1641">
        <f>IF(AND(Table1[[#This Row],[age]]&lt;=18, Table1[[#This Row],[engaged_in_prod]] = 1),1,0)</f>
        <v>1</v>
      </c>
    </row>
    <row r="1642" spans="1:22" x14ac:dyDescent="0.25">
      <c r="A1642">
        <v>248</v>
      </c>
      <c r="B1642">
        <v>3</v>
      </c>
      <c r="C1642">
        <v>1</v>
      </c>
      <c r="D1642">
        <v>21</v>
      </c>
      <c r="E1642">
        <v>3</v>
      </c>
      <c r="F1642">
        <v>5</v>
      </c>
      <c r="G1642">
        <v>1</v>
      </c>
      <c r="H1642">
        <v>13</v>
      </c>
      <c r="I1642">
        <v>2</v>
      </c>
      <c r="J1642">
        <v>6</v>
      </c>
      <c r="L1642">
        <v>1</v>
      </c>
      <c r="V1642">
        <f>IF(AND(Table1[[#This Row],[age]]&lt;=18, Table1[[#This Row],[engaged_in_prod]] = 1),1,0)</f>
        <v>0</v>
      </c>
    </row>
    <row r="1643" spans="1:22" x14ac:dyDescent="0.25">
      <c r="A1643">
        <v>1275</v>
      </c>
      <c r="B1643">
        <v>5</v>
      </c>
      <c r="C1643">
        <v>2</v>
      </c>
      <c r="D1643">
        <v>16</v>
      </c>
      <c r="E1643">
        <v>3</v>
      </c>
      <c r="F1643">
        <v>5</v>
      </c>
      <c r="G1643">
        <v>1</v>
      </c>
      <c r="H1643">
        <v>2</v>
      </c>
      <c r="I1643">
        <v>1</v>
      </c>
      <c r="K1643">
        <v>1</v>
      </c>
      <c r="L1643">
        <v>1</v>
      </c>
      <c r="V1643">
        <f>IF(AND(Table1[[#This Row],[age]]&lt;=18, Table1[[#This Row],[engaged_in_prod]] = 1),1,0)</f>
        <v>1</v>
      </c>
    </row>
    <row r="1644" spans="1:22" x14ac:dyDescent="0.25">
      <c r="A1644">
        <v>1303</v>
      </c>
      <c r="B1644">
        <v>4</v>
      </c>
      <c r="C1644">
        <v>1</v>
      </c>
      <c r="D1644">
        <v>16</v>
      </c>
      <c r="E1644">
        <v>3</v>
      </c>
      <c r="F1644">
        <v>5</v>
      </c>
      <c r="G1644">
        <v>1</v>
      </c>
      <c r="H1644">
        <v>4</v>
      </c>
      <c r="I1644">
        <v>1</v>
      </c>
      <c r="K1644">
        <v>1</v>
      </c>
      <c r="L1644">
        <v>1</v>
      </c>
      <c r="V1644">
        <f>IF(AND(Table1[[#This Row],[age]]&lt;=18, Table1[[#This Row],[engaged_in_prod]] = 1),1,0)</f>
        <v>1</v>
      </c>
    </row>
    <row r="1645" spans="1:22" x14ac:dyDescent="0.25">
      <c r="A1645">
        <v>249</v>
      </c>
      <c r="B1645">
        <v>5</v>
      </c>
      <c r="C1645">
        <v>1</v>
      </c>
      <c r="D1645">
        <v>2</v>
      </c>
      <c r="E1645">
        <v>3</v>
      </c>
      <c r="G1645">
        <v>2</v>
      </c>
      <c r="L1645">
        <v>1</v>
      </c>
      <c r="V1645">
        <f>IF(AND(Table1[[#This Row],[age]]&lt;=18, Table1[[#This Row],[engaged_in_prod]] = 1),1,0)</f>
        <v>0</v>
      </c>
    </row>
    <row r="1646" spans="1:22" x14ac:dyDescent="0.25">
      <c r="A1646">
        <v>249</v>
      </c>
      <c r="B1646">
        <v>4</v>
      </c>
      <c r="C1646">
        <v>1</v>
      </c>
      <c r="D1646">
        <v>4</v>
      </c>
      <c r="E1646">
        <v>3</v>
      </c>
      <c r="G1646">
        <v>2</v>
      </c>
      <c r="L1646">
        <v>1</v>
      </c>
      <c r="V1646">
        <f>IF(AND(Table1[[#This Row],[age]]&lt;=18, Table1[[#This Row],[engaged_in_prod]] = 1),1,0)</f>
        <v>0</v>
      </c>
    </row>
    <row r="1647" spans="1:22" x14ac:dyDescent="0.25">
      <c r="A1647">
        <v>249</v>
      </c>
      <c r="B1647">
        <v>3</v>
      </c>
      <c r="C1647">
        <v>1</v>
      </c>
      <c r="D1647">
        <v>6</v>
      </c>
      <c r="E1647">
        <v>3</v>
      </c>
      <c r="G1647">
        <v>1</v>
      </c>
      <c r="H1647">
        <v>0</v>
      </c>
      <c r="I1647">
        <v>2</v>
      </c>
      <c r="J1647">
        <v>5</v>
      </c>
      <c r="L1647">
        <v>1</v>
      </c>
      <c r="V1647">
        <f>IF(AND(Table1[[#This Row],[age]]&lt;=18, Table1[[#This Row],[engaged_in_prod]] = 1),1,0)</f>
        <v>0</v>
      </c>
    </row>
    <row r="1648" spans="1:22" x14ac:dyDescent="0.25">
      <c r="A1648">
        <v>1334</v>
      </c>
      <c r="B1648">
        <v>5</v>
      </c>
      <c r="C1648">
        <v>1</v>
      </c>
      <c r="D1648">
        <v>16</v>
      </c>
      <c r="E1648">
        <v>3</v>
      </c>
      <c r="F1648">
        <v>5</v>
      </c>
      <c r="G1648">
        <v>1</v>
      </c>
      <c r="H1648">
        <v>0</v>
      </c>
      <c r="I1648">
        <v>1</v>
      </c>
      <c r="K1648">
        <v>2</v>
      </c>
      <c r="L1648">
        <v>1</v>
      </c>
      <c r="V1648">
        <f>IF(AND(Table1[[#This Row],[age]]&lt;=18, Table1[[#This Row],[engaged_in_prod]] = 1),1,0)</f>
        <v>1</v>
      </c>
    </row>
    <row r="1649" spans="1:22" x14ac:dyDescent="0.25">
      <c r="A1649">
        <v>1375</v>
      </c>
      <c r="B1649">
        <v>12</v>
      </c>
      <c r="C1649">
        <v>1</v>
      </c>
      <c r="D1649">
        <v>16</v>
      </c>
      <c r="E1649">
        <v>3</v>
      </c>
      <c r="F1649">
        <v>1</v>
      </c>
      <c r="G1649">
        <v>1</v>
      </c>
      <c r="H1649">
        <v>3</v>
      </c>
      <c r="I1649">
        <v>1</v>
      </c>
      <c r="K1649">
        <v>2</v>
      </c>
      <c r="L1649">
        <v>1</v>
      </c>
      <c r="V1649">
        <f>IF(AND(Table1[[#This Row],[age]]&lt;=18, Table1[[#This Row],[engaged_in_prod]] = 1),1,0)</f>
        <v>1</v>
      </c>
    </row>
    <row r="1650" spans="1:22" x14ac:dyDescent="0.25">
      <c r="A1650">
        <v>250</v>
      </c>
      <c r="B1650">
        <v>6</v>
      </c>
      <c r="C1650">
        <v>2</v>
      </c>
      <c r="D1650">
        <v>0</v>
      </c>
      <c r="E1650">
        <v>3</v>
      </c>
      <c r="G1650">
        <v>2</v>
      </c>
      <c r="L1650">
        <v>1</v>
      </c>
      <c r="V1650">
        <f>IF(AND(Table1[[#This Row],[age]]&lt;=18, Table1[[#This Row],[engaged_in_prod]] = 1),1,0)</f>
        <v>0</v>
      </c>
    </row>
    <row r="1651" spans="1:22" x14ac:dyDescent="0.25">
      <c r="A1651">
        <v>250</v>
      </c>
      <c r="B1651">
        <v>5</v>
      </c>
      <c r="C1651">
        <v>1</v>
      </c>
      <c r="D1651">
        <v>4</v>
      </c>
      <c r="E1651">
        <v>3</v>
      </c>
      <c r="G1651">
        <v>2</v>
      </c>
      <c r="L1651">
        <v>1</v>
      </c>
      <c r="V1651">
        <f>IF(AND(Table1[[#This Row],[age]]&lt;=18, Table1[[#This Row],[engaged_in_prod]] = 1),1,0)</f>
        <v>0</v>
      </c>
    </row>
    <row r="1652" spans="1:22" x14ac:dyDescent="0.25">
      <c r="A1652">
        <v>250</v>
      </c>
      <c r="B1652">
        <v>4</v>
      </c>
      <c r="C1652">
        <v>1</v>
      </c>
      <c r="D1652">
        <v>8</v>
      </c>
      <c r="E1652">
        <v>3</v>
      </c>
      <c r="G1652">
        <v>1</v>
      </c>
      <c r="H1652">
        <v>0</v>
      </c>
      <c r="I1652">
        <v>2</v>
      </c>
      <c r="J1652">
        <v>5</v>
      </c>
      <c r="L1652">
        <v>1</v>
      </c>
      <c r="V1652">
        <f>IF(AND(Table1[[#This Row],[age]]&lt;=18, Table1[[#This Row],[engaged_in_prod]] = 1),1,0)</f>
        <v>0</v>
      </c>
    </row>
    <row r="1653" spans="1:22" x14ac:dyDescent="0.25">
      <c r="A1653">
        <v>1382</v>
      </c>
      <c r="B1653">
        <v>5</v>
      </c>
      <c r="C1653">
        <v>1</v>
      </c>
      <c r="D1653">
        <v>16</v>
      </c>
      <c r="E1653">
        <v>3</v>
      </c>
      <c r="F1653">
        <v>5</v>
      </c>
      <c r="G1653">
        <v>1</v>
      </c>
      <c r="H1653">
        <v>6</v>
      </c>
      <c r="I1653">
        <v>1</v>
      </c>
      <c r="K1653">
        <v>2</v>
      </c>
      <c r="L1653">
        <v>2</v>
      </c>
      <c r="V1653">
        <f>IF(AND(Table1[[#This Row],[age]]&lt;=18, Table1[[#This Row],[engaged_in_prod]] = 1),1,0)</f>
        <v>1</v>
      </c>
    </row>
    <row r="1654" spans="1:22" x14ac:dyDescent="0.25">
      <c r="A1654">
        <v>1384</v>
      </c>
      <c r="B1654">
        <v>4</v>
      </c>
      <c r="C1654">
        <v>1</v>
      </c>
      <c r="D1654">
        <v>16</v>
      </c>
      <c r="E1654">
        <v>3</v>
      </c>
      <c r="F1654">
        <v>5</v>
      </c>
      <c r="G1654">
        <v>1</v>
      </c>
      <c r="H1654">
        <v>1</v>
      </c>
      <c r="I1654">
        <v>1</v>
      </c>
      <c r="K1654">
        <v>2</v>
      </c>
      <c r="L1654">
        <v>1</v>
      </c>
      <c r="V1654">
        <f>IF(AND(Table1[[#This Row],[age]]&lt;=18, Table1[[#This Row],[engaged_in_prod]] = 1),1,0)</f>
        <v>1</v>
      </c>
    </row>
    <row r="1655" spans="1:22" x14ac:dyDescent="0.25">
      <c r="A1655">
        <v>1386</v>
      </c>
      <c r="B1655">
        <v>4</v>
      </c>
      <c r="C1655">
        <v>2</v>
      </c>
      <c r="D1655">
        <v>16</v>
      </c>
      <c r="E1655">
        <v>3</v>
      </c>
      <c r="F1655">
        <v>5</v>
      </c>
      <c r="G1655">
        <v>1</v>
      </c>
      <c r="H1655">
        <v>3</v>
      </c>
      <c r="I1655">
        <v>1</v>
      </c>
      <c r="K1655">
        <v>1</v>
      </c>
      <c r="L1655">
        <v>1</v>
      </c>
      <c r="V1655">
        <f>IF(AND(Table1[[#This Row],[age]]&lt;=18, Table1[[#This Row],[engaged_in_prod]] = 1),1,0)</f>
        <v>1</v>
      </c>
    </row>
    <row r="1656" spans="1:22" x14ac:dyDescent="0.25">
      <c r="A1656">
        <v>251</v>
      </c>
      <c r="B1656">
        <v>3</v>
      </c>
      <c r="C1656">
        <v>2</v>
      </c>
      <c r="D1656">
        <v>7</v>
      </c>
      <c r="E1656">
        <v>3</v>
      </c>
      <c r="G1656">
        <v>1</v>
      </c>
      <c r="H1656">
        <v>0</v>
      </c>
      <c r="I1656">
        <v>2</v>
      </c>
      <c r="J1656">
        <v>6</v>
      </c>
      <c r="L1656">
        <v>1</v>
      </c>
      <c r="V1656">
        <f>IF(AND(Table1[[#This Row],[age]]&lt;=18, Table1[[#This Row],[engaged_in_prod]] = 1),1,0)</f>
        <v>0</v>
      </c>
    </row>
    <row r="1657" spans="1:22" x14ac:dyDescent="0.25">
      <c r="A1657">
        <v>1401</v>
      </c>
      <c r="B1657">
        <v>4</v>
      </c>
      <c r="C1657">
        <v>1</v>
      </c>
      <c r="D1657">
        <v>16</v>
      </c>
      <c r="E1657">
        <v>3</v>
      </c>
      <c r="F1657">
        <v>5</v>
      </c>
      <c r="G1657">
        <v>1</v>
      </c>
      <c r="H1657">
        <v>5</v>
      </c>
      <c r="I1657">
        <v>1</v>
      </c>
      <c r="K1657">
        <v>1</v>
      </c>
      <c r="L1657">
        <v>1</v>
      </c>
      <c r="V1657">
        <f>IF(AND(Table1[[#This Row],[age]]&lt;=18, Table1[[#This Row],[engaged_in_prod]] = 1),1,0)</f>
        <v>1</v>
      </c>
    </row>
    <row r="1658" spans="1:22" x14ac:dyDescent="0.25">
      <c r="A1658">
        <v>1421</v>
      </c>
      <c r="B1658">
        <v>4</v>
      </c>
      <c r="C1658">
        <v>2</v>
      </c>
      <c r="D1658">
        <v>16</v>
      </c>
      <c r="E1658">
        <v>3</v>
      </c>
      <c r="F1658">
        <v>5</v>
      </c>
      <c r="G1658">
        <v>1</v>
      </c>
      <c r="H1658">
        <v>4</v>
      </c>
      <c r="I1658">
        <v>1</v>
      </c>
      <c r="K1658">
        <v>1</v>
      </c>
      <c r="L1658">
        <v>1</v>
      </c>
      <c r="V1658">
        <f>IF(AND(Table1[[#This Row],[age]]&lt;=18, Table1[[#This Row],[engaged_in_prod]] = 1),1,0)</f>
        <v>1</v>
      </c>
    </row>
    <row r="1659" spans="1:22" x14ac:dyDescent="0.25">
      <c r="A1659">
        <v>252</v>
      </c>
      <c r="B1659">
        <v>8</v>
      </c>
      <c r="C1659">
        <v>1</v>
      </c>
      <c r="D1659">
        <v>2</v>
      </c>
      <c r="E1659">
        <v>3</v>
      </c>
      <c r="G1659">
        <v>2</v>
      </c>
      <c r="L1659">
        <v>1</v>
      </c>
      <c r="V1659">
        <f>IF(AND(Table1[[#This Row],[age]]&lt;=18, Table1[[#This Row],[engaged_in_prod]] = 1),1,0)</f>
        <v>0</v>
      </c>
    </row>
    <row r="1660" spans="1:22" x14ac:dyDescent="0.25">
      <c r="A1660">
        <v>252</v>
      </c>
      <c r="B1660">
        <v>7</v>
      </c>
      <c r="C1660">
        <v>1</v>
      </c>
      <c r="D1660">
        <v>9</v>
      </c>
      <c r="E1660">
        <v>3</v>
      </c>
      <c r="G1660">
        <v>1</v>
      </c>
      <c r="H1660">
        <v>1</v>
      </c>
      <c r="I1660">
        <v>2</v>
      </c>
      <c r="J1660">
        <v>6</v>
      </c>
      <c r="L1660">
        <v>1</v>
      </c>
      <c r="V1660">
        <f>IF(AND(Table1[[#This Row],[age]]&lt;=18, Table1[[#This Row],[engaged_in_prod]] = 1),1,0)</f>
        <v>0</v>
      </c>
    </row>
    <row r="1661" spans="1:22" x14ac:dyDescent="0.25">
      <c r="A1661">
        <v>252</v>
      </c>
      <c r="B1661">
        <v>6</v>
      </c>
      <c r="C1661">
        <v>2</v>
      </c>
      <c r="D1661">
        <v>12</v>
      </c>
      <c r="E1661">
        <v>3</v>
      </c>
      <c r="F1661">
        <v>5</v>
      </c>
      <c r="G1661">
        <v>1</v>
      </c>
      <c r="H1661">
        <v>3</v>
      </c>
      <c r="I1661">
        <v>2</v>
      </c>
      <c r="J1661">
        <v>6</v>
      </c>
      <c r="L1661">
        <v>1</v>
      </c>
      <c r="V1661">
        <f>IF(AND(Table1[[#This Row],[age]]&lt;=18, Table1[[#This Row],[engaged_in_prod]] = 1),1,0)</f>
        <v>0</v>
      </c>
    </row>
    <row r="1662" spans="1:22" x14ac:dyDescent="0.25">
      <c r="A1662">
        <v>252</v>
      </c>
      <c r="B1662">
        <v>5</v>
      </c>
      <c r="C1662">
        <v>1</v>
      </c>
      <c r="D1662">
        <v>13</v>
      </c>
      <c r="E1662">
        <v>3</v>
      </c>
      <c r="F1662">
        <v>5</v>
      </c>
      <c r="G1662">
        <v>1</v>
      </c>
      <c r="H1662">
        <v>19</v>
      </c>
      <c r="I1662">
        <v>2</v>
      </c>
      <c r="J1662">
        <v>6</v>
      </c>
      <c r="L1662">
        <v>1</v>
      </c>
      <c r="V1662">
        <f>IF(AND(Table1[[#This Row],[age]]&lt;=18, Table1[[#This Row],[engaged_in_prod]] = 1),1,0)</f>
        <v>0</v>
      </c>
    </row>
    <row r="1663" spans="1:22" x14ac:dyDescent="0.25">
      <c r="A1663">
        <v>252</v>
      </c>
      <c r="B1663">
        <v>4</v>
      </c>
      <c r="C1663">
        <v>2</v>
      </c>
      <c r="D1663">
        <v>15</v>
      </c>
      <c r="E1663">
        <v>3</v>
      </c>
      <c r="F1663">
        <v>5</v>
      </c>
      <c r="G1663">
        <v>1</v>
      </c>
      <c r="H1663">
        <v>6</v>
      </c>
      <c r="I1663">
        <v>2</v>
      </c>
      <c r="J1663">
        <v>6</v>
      </c>
      <c r="L1663">
        <v>1</v>
      </c>
      <c r="V1663">
        <f>IF(AND(Table1[[#This Row],[age]]&lt;=18, Table1[[#This Row],[engaged_in_prod]] = 1),1,0)</f>
        <v>0</v>
      </c>
    </row>
    <row r="1664" spans="1:22" x14ac:dyDescent="0.25">
      <c r="A1664">
        <v>252</v>
      </c>
      <c r="B1664">
        <v>3</v>
      </c>
      <c r="C1664">
        <v>1</v>
      </c>
      <c r="D1664">
        <v>17</v>
      </c>
      <c r="E1664">
        <v>3</v>
      </c>
      <c r="F1664">
        <v>5</v>
      </c>
      <c r="G1664">
        <v>1</v>
      </c>
      <c r="H1664">
        <v>8</v>
      </c>
      <c r="I1664">
        <v>2</v>
      </c>
      <c r="J1664">
        <v>6</v>
      </c>
      <c r="L1664">
        <v>1</v>
      </c>
      <c r="V1664">
        <f>IF(AND(Table1[[#This Row],[age]]&lt;=18, Table1[[#This Row],[engaged_in_prod]] = 1),1,0)</f>
        <v>0</v>
      </c>
    </row>
    <row r="1665" spans="1:22" x14ac:dyDescent="0.25">
      <c r="A1665">
        <v>1468</v>
      </c>
      <c r="B1665">
        <v>4</v>
      </c>
      <c r="C1665">
        <v>2</v>
      </c>
      <c r="D1665">
        <v>16</v>
      </c>
      <c r="E1665">
        <v>3</v>
      </c>
      <c r="F1665">
        <v>5</v>
      </c>
      <c r="G1665">
        <v>1</v>
      </c>
      <c r="H1665">
        <v>2</v>
      </c>
      <c r="I1665">
        <v>1</v>
      </c>
      <c r="K1665">
        <v>1</v>
      </c>
      <c r="L1665">
        <v>1</v>
      </c>
      <c r="V1665">
        <f>IF(AND(Table1[[#This Row],[age]]&lt;=18, Table1[[#This Row],[engaged_in_prod]] = 1),1,0)</f>
        <v>1</v>
      </c>
    </row>
    <row r="1666" spans="1:22" x14ac:dyDescent="0.25">
      <c r="A1666">
        <v>1469</v>
      </c>
      <c r="B1666">
        <v>4</v>
      </c>
      <c r="C1666">
        <v>1</v>
      </c>
      <c r="D1666">
        <v>16</v>
      </c>
      <c r="E1666">
        <v>3</v>
      </c>
      <c r="F1666">
        <v>5</v>
      </c>
      <c r="G1666">
        <v>1</v>
      </c>
      <c r="H1666">
        <v>8</v>
      </c>
      <c r="I1666">
        <v>1</v>
      </c>
      <c r="K1666">
        <v>5</v>
      </c>
      <c r="L1666">
        <v>1</v>
      </c>
      <c r="V1666">
        <f>IF(AND(Table1[[#This Row],[age]]&lt;=18, Table1[[#This Row],[engaged_in_prod]] = 1),1,0)</f>
        <v>1</v>
      </c>
    </row>
    <row r="1667" spans="1:22" x14ac:dyDescent="0.25">
      <c r="A1667">
        <v>253</v>
      </c>
      <c r="B1667">
        <v>6</v>
      </c>
      <c r="C1667">
        <v>2</v>
      </c>
      <c r="D1667">
        <v>1</v>
      </c>
      <c r="E1667">
        <v>3</v>
      </c>
      <c r="G1667">
        <v>2</v>
      </c>
      <c r="L1667">
        <v>1</v>
      </c>
      <c r="V1667">
        <f>IF(AND(Table1[[#This Row],[age]]&lt;=18, Table1[[#This Row],[engaged_in_prod]] = 1),1,0)</f>
        <v>0</v>
      </c>
    </row>
    <row r="1668" spans="1:22" x14ac:dyDescent="0.25">
      <c r="A1668">
        <v>253</v>
      </c>
      <c r="B1668">
        <v>5</v>
      </c>
      <c r="C1668">
        <v>2</v>
      </c>
      <c r="D1668">
        <v>5</v>
      </c>
      <c r="E1668">
        <v>3</v>
      </c>
      <c r="G1668">
        <v>1</v>
      </c>
      <c r="H1668">
        <v>0</v>
      </c>
      <c r="I1668">
        <v>2</v>
      </c>
      <c r="J1668">
        <v>5</v>
      </c>
      <c r="L1668">
        <v>1</v>
      </c>
      <c r="V1668">
        <f>IF(AND(Table1[[#This Row],[age]]&lt;=18, Table1[[#This Row],[engaged_in_prod]] = 1),1,0)</f>
        <v>0</v>
      </c>
    </row>
    <row r="1669" spans="1:22" x14ac:dyDescent="0.25">
      <c r="A1669">
        <v>253</v>
      </c>
      <c r="B1669">
        <v>4</v>
      </c>
      <c r="C1669">
        <v>1</v>
      </c>
      <c r="D1669">
        <v>13</v>
      </c>
      <c r="E1669">
        <v>3</v>
      </c>
      <c r="F1669">
        <v>5</v>
      </c>
      <c r="G1669">
        <v>1</v>
      </c>
      <c r="H1669">
        <v>1</v>
      </c>
      <c r="I1669">
        <v>2</v>
      </c>
      <c r="J1669">
        <v>6</v>
      </c>
      <c r="L1669">
        <v>1</v>
      </c>
      <c r="V1669">
        <f>IF(AND(Table1[[#This Row],[age]]&lt;=18, Table1[[#This Row],[engaged_in_prod]] = 1),1,0)</f>
        <v>0</v>
      </c>
    </row>
    <row r="1670" spans="1:22" x14ac:dyDescent="0.25">
      <c r="A1670">
        <v>253</v>
      </c>
      <c r="B1670">
        <v>3</v>
      </c>
      <c r="C1670">
        <v>1</v>
      </c>
      <c r="D1670">
        <v>15</v>
      </c>
      <c r="E1670">
        <v>3</v>
      </c>
      <c r="F1670">
        <v>5</v>
      </c>
      <c r="G1670">
        <v>1</v>
      </c>
      <c r="H1670">
        <v>3</v>
      </c>
      <c r="I1670">
        <v>2</v>
      </c>
      <c r="J1670">
        <v>6</v>
      </c>
      <c r="L1670">
        <v>1</v>
      </c>
      <c r="V1670">
        <f>IF(AND(Table1[[#This Row],[age]]&lt;=18, Table1[[#This Row],[engaged_in_prod]] = 1),1,0)</f>
        <v>0</v>
      </c>
    </row>
    <row r="1671" spans="1:22" x14ac:dyDescent="0.25">
      <c r="A1671">
        <v>1474</v>
      </c>
      <c r="B1671">
        <v>4</v>
      </c>
      <c r="C1671">
        <v>1</v>
      </c>
      <c r="D1671">
        <v>16</v>
      </c>
      <c r="E1671">
        <v>3</v>
      </c>
      <c r="F1671">
        <v>5</v>
      </c>
      <c r="G1671">
        <v>1</v>
      </c>
      <c r="H1671">
        <v>6</v>
      </c>
      <c r="I1671">
        <v>1</v>
      </c>
      <c r="K1671">
        <v>2</v>
      </c>
      <c r="L1671">
        <v>1</v>
      </c>
      <c r="V1671">
        <f>IF(AND(Table1[[#This Row],[age]]&lt;=18, Table1[[#This Row],[engaged_in_prod]] = 1),1,0)</f>
        <v>1</v>
      </c>
    </row>
    <row r="1672" spans="1:22" x14ac:dyDescent="0.25">
      <c r="A1672">
        <v>1476</v>
      </c>
      <c r="B1672">
        <v>3</v>
      </c>
      <c r="C1672">
        <v>2</v>
      </c>
      <c r="D1672">
        <v>16</v>
      </c>
      <c r="E1672">
        <v>3</v>
      </c>
      <c r="F1672">
        <v>5</v>
      </c>
      <c r="G1672">
        <v>1</v>
      </c>
      <c r="H1672">
        <v>7</v>
      </c>
      <c r="I1672">
        <v>1</v>
      </c>
      <c r="K1672">
        <v>1</v>
      </c>
      <c r="L1672">
        <v>1</v>
      </c>
      <c r="V1672">
        <f>IF(AND(Table1[[#This Row],[age]]&lt;=18, Table1[[#This Row],[engaged_in_prod]] = 1),1,0)</f>
        <v>1</v>
      </c>
    </row>
    <row r="1673" spans="1:22" x14ac:dyDescent="0.25">
      <c r="A1673">
        <v>254</v>
      </c>
      <c r="B1673">
        <v>4</v>
      </c>
      <c r="C1673">
        <v>1</v>
      </c>
      <c r="D1673">
        <v>5</v>
      </c>
      <c r="E1673">
        <v>3</v>
      </c>
      <c r="G1673">
        <v>1</v>
      </c>
      <c r="H1673">
        <v>0</v>
      </c>
      <c r="I1673">
        <v>2</v>
      </c>
      <c r="J1673">
        <v>5</v>
      </c>
      <c r="L1673">
        <v>1</v>
      </c>
      <c r="V1673">
        <f>IF(AND(Table1[[#This Row],[age]]&lt;=18, Table1[[#This Row],[engaged_in_prod]] = 1),1,0)</f>
        <v>0</v>
      </c>
    </row>
    <row r="1674" spans="1:22" x14ac:dyDescent="0.25">
      <c r="A1674">
        <v>254</v>
      </c>
      <c r="B1674">
        <v>3</v>
      </c>
      <c r="C1674">
        <v>2</v>
      </c>
      <c r="D1674">
        <v>10</v>
      </c>
      <c r="E1674">
        <v>3</v>
      </c>
      <c r="G1674">
        <v>1</v>
      </c>
      <c r="H1674">
        <v>0</v>
      </c>
      <c r="I1674">
        <v>2</v>
      </c>
      <c r="J1674">
        <v>2</v>
      </c>
      <c r="L1674">
        <v>1</v>
      </c>
      <c r="V1674">
        <f>IF(AND(Table1[[#This Row],[age]]&lt;=18, Table1[[#This Row],[engaged_in_prod]] = 1),1,0)</f>
        <v>0</v>
      </c>
    </row>
    <row r="1675" spans="1:22" x14ac:dyDescent="0.25">
      <c r="A1675">
        <v>1491</v>
      </c>
      <c r="B1675">
        <v>4</v>
      </c>
      <c r="C1675">
        <v>2</v>
      </c>
      <c r="D1675">
        <v>16</v>
      </c>
      <c r="E1675">
        <v>3</v>
      </c>
      <c r="F1675">
        <v>5</v>
      </c>
      <c r="G1675">
        <v>1</v>
      </c>
      <c r="H1675">
        <v>3</v>
      </c>
      <c r="I1675">
        <v>1</v>
      </c>
      <c r="K1675">
        <v>1</v>
      </c>
      <c r="L1675">
        <v>1</v>
      </c>
      <c r="V1675">
        <f>IF(AND(Table1[[#This Row],[age]]&lt;=18, Table1[[#This Row],[engaged_in_prod]] = 1),1,0)</f>
        <v>1</v>
      </c>
    </row>
    <row r="1676" spans="1:22" x14ac:dyDescent="0.25">
      <c r="A1676">
        <v>1549</v>
      </c>
      <c r="B1676">
        <v>4</v>
      </c>
      <c r="C1676">
        <v>2</v>
      </c>
      <c r="D1676">
        <v>16</v>
      </c>
      <c r="E1676">
        <v>3</v>
      </c>
      <c r="F1676">
        <v>5</v>
      </c>
      <c r="G1676">
        <v>1</v>
      </c>
      <c r="H1676">
        <v>2</v>
      </c>
      <c r="I1676">
        <v>1</v>
      </c>
      <c r="K1676">
        <v>1</v>
      </c>
      <c r="L1676">
        <v>1</v>
      </c>
      <c r="V1676">
        <f>IF(AND(Table1[[#This Row],[age]]&lt;=18, Table1[[#This Row],[engaged_in_prod]] = 1),1,0)</f>
        <v>1</v>
      </c>
    </row>
    <row r="1677" spans="1:22" x14ac:dyDescent="0.25">
      <c r="A1677">
        <v>255</v>
      </c>
      <c r="B1677">
        <v>5</v>
      </c>
      <c r="C1677">
        <v>2</v>
      </c>
      <c r="D1677">
        <v>0</v>
      </c>
      <c r="E1677">
        <v>3</v>
      </c>
      <c r="G1677">
        <v>2</v>
      </c>
      <c r="L1677">
        <v>1</v>
      </c>
      <c r="V1677">
        <f>IF(AND(Table1[[#This Row],[age]]&lt;=18, Table1[[#This Row],[engaged_in_prod]] = 1),1,0)</f>
        <v>0</v>
      </c>
    </row>
    <row r="1678" spans="1:22" x14ac:dyDescent="0.25">
      <c r="A1678">
        <v>255</v>
      </c>
      <c r="B1678">
        <v>4</v>
      </c>
      <c r="C1678">
        <v>1</v>
      </c>
      <c r="D1678">
        <v>3</v>
      </c>
      <c r="E1678">
        <v>3</v>
      </c>
      <c r="G1678">
        <v>2</v>
      </c>
      <c r="L1678">
        <v>1</v>
      </c>
      <c r="V1678">
        <f>IF(AND(Table1[[#This Row],[age]]&lt;=18, Table1[[#This Row],[engaged_in_prod]] = 1),1,0)</f>
        <v>0</v>
      </c>
    </row>
    <row r="1679" spans="1:22" x14ac:dyDescent="0.25">
      <c r="A1679">
        <v>255</v>
      </c>
      <c r="B1679">
        <v>3</v>
      </c>
      <c r="C1679">
        <v>2</v>
      </c>
      <c r="D1679">
        <v>8</v>
      </c>
      <c r="E1679">
        <v>3</v>
      </c>
      <c r="G1679">
        <v>1</v>
      </c>
      <c r="H1679">
        <v>0</v>
      </c>
      <c r="I1679">
        <v>2</v>
      </c>
      <c r="J1679">
        <v>6</v>
      </c>
      <c r="L1679">
        <v>1</v>
      </c>
      <c r="V1679">
        <f>IF(AND(Table1[[#This Row],[age]]&lt;=18, Table1[[#This Row],[engaged_in_prod]] = 1),1,0)</f>
        <v>0</v>
      </c>
    </row>
    <row r="1680" spans="1:22" x14ac:dyDescent="0.25">
      <c r="A1680">
        <v>1562</v>
      </c>
      <c r="B1680">
        <v>10</v>
      </c>
      <c r="C1680">
        <v>2</v>
      </c>
      <c r="D1680">
        <v>16</v>
      </c>
      <c r="E1680">
        <v>4</v>
      </c>
      <c r="F1680">
        <v>5</v>
      </c>
      <c r="G1680">
        <v>1</v>
      </c>
      <c r="H1680">
        <v>1</v>
      </c>
      <c r="I1680">
        <v>1</v>
      </c>
      <c r="K1680">
        <v>1</v>
      </c>
      <c r="L1680">
        <v>1</v>
      </c>
      <c r="V1680">
        <f>IF(AND(Table1[[#This Row],[age]]&lt;=18, Table1[[#This Row],[engaged_in_prod]] = 1),1,0)</f>
        <v>1</v>
      </c>
    </row>
    <row r="1681" spans="1:22" x14ac:dyDescent="0.25">
      <c r="A1681">
        <v>1570</v>
      </c>
      <c r="B1681">
        <v>4</v>
      </c>
      <c r="C1681">
        <v>1</v>
      </c>
      <c r="D1681">
        <v>16</v>
      </c>
      <c r="E1681">
        <v>3</v>
      </c>
      <c r="F1681">
        <v>5</v>
      </c>
      <c r="G1681">
        <v>1</v>
      </c>
      <c r="H1681">
        <v>5</v>
      </c>
      <c r="I1681">
        <v>1</v>
      </c>
      <c r="K1681">
        <v>2</v>
      </c>
      <c r="L1681">
        <v>1</v>
      </c>
      <c r="V1681">
        <f>IF(AND(Table1[[#This Row],[age]]&lt;=18, Table1[[#This Row],[engaged_in_prod]] = 1),1,0)</f>
        <v>1</v>
      </c>
    </row>
    <row r="1682" spans="1:22" x14ac:dyDescent="0.25">
      <c r="A1682">
        <v>256</v>
      </c>
      <c r="B1682">
        <v>6</v>
      </c>
      <c r="C1682">
        <v>2</v>
      </c>
      <c r="D1682">
        <v>5</v>
      </c>
      <c r="E1682">
        <v>3</v>
      </c>
      <c r="G1682">
        <v>1</v>
      </c>
      <c r="H1682">
        <v>0</v>
      </c>
      <c r="I1682">
        <v>2</v>
      </c>
      <c r="J1682">
        <v>5</v>
      </c>
      <c r="L1682">
        <v>1</v>
      </c>
      <c r="V1682">
        <f>IF(AND(Table1[[#This Row],[age]]&lt;=18, Table1[[#This Row],[engaged_in_prod]] = 1),1,0)</f>
        <v>0</v>
      </c>
    </row>
    <row r="1683" spans="1:22" x14ac:dyDescent="0.25">
      <c r="A1683">
        <v>256</v>
      </c>
      <c r="B1683">
        <v>5</v>
      </c>
      <c r="C1683">
        <v>1</v>
      </c>
      <c r="D1683">
        <v>9</v>
      </c>
      <c r="E1683">
        <v>3</v>
      </c>
      <c r="G1683">
        <v>1</v>
      </c>
      <c r="H1683">
        <v>2</v>
      </c>
      <c r="I1683">
        <v>2</v>
      </c>
      <c r="J1683">
        <v>6</v>
      </c>
      <c r="L1683">
        <v>1</v>
      </c>
      <c r="V1683">
        <f>IF(AND(Table1[[#This Row],[age]]&lt;=18, Table1[[#This Row],[engaged_in_prod]] = 1),1,0)</f>
        <v>0</v>
      </c>
    </row>
    <row r="1684" spans="1:22" x14ac:dyDescent="0.25">
      <c r="A1684">
        <v>256</v>
      </c>
      <c r="B1684">
        <v>4</v>
      </c>
      <c r="C1684">
        <v>1</v>
      </c>
      <c r="D1684">
        <v>13</v>
      </c>
      <c r="E1684">
        <v>3</v>
      </c>
      <c r="F1684">
        <v>5</v>
      </c>
      <c r="G1684">
        <v>1</v>
      </c>
      <c r="H1684">
        <v>4</v>
      </c>
      <c r="I1684">
        <v>2</v>
      </c>
      <c r="J1684">
        <v>6</v>
      </c>
      <c r="L1684">
        <v>1</v>
      </c>
      <c r="V1684">
        <f>IF(AND(Table1[[#This Row],[age]]&lt;=18, Table1[[#This Row],[engaged_in_prod]] = 1),1,0)</f>
        <v>0</v>
      </c>
    </row>
    <row r="1685" spans="1:22" x14ac:dyDescent="0.25">
      <c r="A1685">
        <v>1594</v>
      </c>
      <c r="B1685">
        <v>5</v>
      </c>
      <c r="C1685">
        <v>1</v>
      </c>
      <c r="D1685">
        <v>16</v>
      </c>
      <c r="E1685">
        <v>8</v>
      </c>
      <c r="F1685">
        <v>5</v>
      </c>
      <c r="G1685">
        <v>1</v>
      </c>
      <c r="H1685">
        <v>5</v>
      </c>
      <c r="I1685">
        <v>1</v>
      </c>
      <c r="K1685">
        <v>2</v>
      </c>
      <c r="L1685">
        <v>1</v>
      </c>
      <c r="V1685">
        <f>IF(AND(Table1[[#This Row],[age]]&lt;=18, Table1[[#This Row],[engaged_in_prod]] = 1),1,0)</f>
        <v>1</v>
      </c>
    </row>
    <row r="1686" spans="1:22" x14ac:dyDescent="0.25">
      <c r="A1686">
        <v>10</v>
      </c>
      <c r="B1686">
        <v>5</v>
      </c>
      <c r="C1686">
        <v>2</v>
      </c>
      <c r="D1686">
        <v>17</v>
      </c>
      <c r="E1686">
        <v>3</v>
      </c>
      <c r="F1686">
        <v>5</v>
      </c>
      <c r="G1686">
        <v>1</v>
      </c>
      <c r="H1686">
        <v>0</v>
      </c>
      <c r="I1686">
        <v>1</v>
      </c>
      <c r="K1686">
        <v>1</v>
      </c>
      <c r="L1686">
        <v>1</v>
      </c>
      <c r="V1686">
        <f>IF(AND(Table1[[#This Row],[age]]&lt;=18, Table1[[#This Row],[engaged_in_prod]] = 1),1,0)</f>
        <v>1</v>
      </c>
    </row>
    <row r="1687" spans="1:22" x14ac:dyDescent="0.25">
      <c r="A1687">
        <v>11</v>
      </c>
      <c r="B1687">
        <v>3</v>
      </c>
      <c r="C1687">
        <v>1</v>
      </c>
      <c r="D1687">
        <v>17</v>
      </c>
      <c r="E1687">
        <v>3</v>
      </c>
      <c r="F1687">
        <v>5</v>
      </c>
      <c r="G1687">
        <v>1</v>
      </c>
      <c r="H1687">
        <v>3</v>
      </c>
      <c r="I1687">
        <v>1</v>
      </c>
      <c r="K1687">
        <v>2</v>
      </c>
      <c r="L1687">
        <v>1</v>
      </c>
      <c r="V1687">
        <f>IF(AND(Table1[[#This Row],[age]]&lt;=18, Table1[[#This Row],[engaged_in_prod]] = 1),1,0)</f>
        <v>1</v>
      </c>
    </row>
    <row r="1688" spans="1:22" x14ac:dyDescent="0.25">
      <c r="A1688">
        <v>257</v>
      </c>
      <c r="B1688">
        <v>9</v>
      </c>
      <c r="C1688">
        <v>1</v>
      </c>
      <c r="D1688">
        <v>1</v>
      </c>
      <c r="E1688">
        <v>3</v>
      </c>
      <c r="G1688">
        <v>2</v>
      </c>
      <c r="L1688">
        <v>2</v>
      </c>
      <c r="V1688">
        <f>IF(AND(Table1[[#This Row],[age]]&lt;=18, Table1[[#This Row],[engaged_in_prod]] = 1),1,0)</f>
        <v>0</v>
      </c>
    </row>
    <row r="1689" spans="1:22" x14ac:dyDescent="0.25">
      <c r="A1689">
        <v>257</v>
      </c>
      <c r="B1689">
        <v>8</v>
      </c>
      <c r="C1689">
        <v>1</v>
      </c>
      <c r="D1689">
        <v>3</v>
      </c>
      <c r="E1689">
        <v>3</v>
      </c>
      <c r="G1689">
        <v>2</v>
      </c>
      <c r="L1689">
        <v>2</v>
      </c>
      <c r="V1689">
        <f>IF(AND(Table1[[#This Row],[age]]&lt;=18, Table1[[#This Row],[engaged_in_prod]] = 1),1,0)</f>
        <v>0</v>
      </c>
    </row>
    <row r="1690" spans="1:22" x14ac:dyDescent="0.25">
      <c r="A1690">
        <v>30</v>
      </c>
      <c r="B1690">
        <v>3</v>
      </c>
      <c r="C1690">
        <v>2</v>
      </c>
      <c r="D1690">
        <v>17</v>
      </c>
      <c r="E1690">
        <v>3</v>
      </c>
      <c r="F1690">
        <v>5</v>
      </c>
      <c r="G1690">
        <v>1</v>
      </c>
      <c r="H1690">
        <v>8</v>
      </c>
      <c r="I1690">
        <v>1</v>
      </c>
      <c r="K1690">
        <v>1</v>
      </c>
      <c r="L1690">
        <v>1</v>
      </c>
      <c r="V1690">
        <f>IF(AND(Table1[[#This Row],[age]]&lt;=18, Table1[[#This Row],[engaged_in_prod]] = 1),1,0)</f>
        <v>1</v>
      </c>
    </row>
    <row r="1691" spans="1:22" x14ac:dyDescent="0.25">
      <c r="A1691">
        <v>257</v>
      </c>
      <c r="B1691">
        <v>6</v>
      </c>
      <c r="C1691">
        <v>2</v>
      </c>
      <c r="D1691">
        <v>7</v>
      </c>
      <c r="E1691">
        <v>3</v>
      </c>
      <c r="G1691">
        <v>1</v>
      </c>
      <c r="H1691">
        <v>0</v>
      </c>
      <c r="I1691">
        <v>2</v>
      </c>
      <c r="J1691">
        <v>5</v>
      </c>
      <c r="L1691">
        <v>2</v>
      </c>
      <c r="V1691">
        <f>IF(AND(Table1[[#This Row],[age]]&lt;=18, Table1[[#This Row],[engaged_in_prod]] = 1),1,0)</f>
        <v>0</v>
      </c>
    </row>
    <row r="1692" spans="1:22" x14ac:dyDescent="0.25">
      <c r="A1692">
        <v>257</v>
      </c>
      <c r="B1692">
        <v>5</v>
      </c>
      <c r="C1692">
        <v>1</v>
      </c>
      <c r="D1692">
        <v>9</v>
      </c>
      <c r="E1692">
        <v>3</v>
      </c>
      <c r="G1692">
        <v>1</v>
      </c>
      <c r="H1692">
        <v>3</v>
      </c>
      <c r="I1692">
        <v>2</v>
      </c>
      <c r="J1692">
        <v>1</v>
      </c>
      <c r="L1692">
        <v>2</v>
      </c>
      <c r="V1692">
        <f>IF(AND(Table1[[#This Row],[age]]&lt;=18, Table1[[#This Row],[engaged_in_prod]] = 1),1,0)</f>
        <v>0</v>
      </c>
    </row>
    <row r="1693" spans="1:22" x14ac:dyDescent="0.25">
      <c r="A1693">
        <v>257</v>
      </c>
      <c r="B1693">
        <v>4</v>
      </c>
      <c r="C1693">
        <v>2</v>
      </c>
      <c r="D1693">
        <v>11</v>
      </c>
      <c r="E1693">
        <v>3</v>
      </c>
      <c r="G1693">
        <v>1</v>
      </c>
      <c r="H1693">
        <v>3</v>
      </c>
      <c r="I1693">
        <v>2</v>
      </c>
      <c r="J1693">
        <v>1</v>
      </c>
      <c r="L1693">
        <v>2</v>
      </c>
      <c r="V1693">
        <f>IF(AND(Table1[[#This Row],[age]]&lt;=18, Table1[[#This Row],[engaged_in_prod]] = 1),1,0)</f>
        <v>0</v>
      </c>
    </row>
    <row r="1694" spans="1:22" x14ac:dyDescent="0.25">
      <c r="A1694">
        <v>38</v>
      </c>
      <c r="B1694">
        <v>4</v>
      </c>
      <c r="C1694">
        <v>2</v>
      </c>
      <c r="D1694">
        <v>17</v>
      </c>
      <c r="E1694">
        <v>3</v>
      </c>
      <c r="F1694">
        <v>5</v>
      </c>
      <c r="G1694">
        <v>1</v>
      </c>
      <c r="H1694">
        <v>0</v>
      </c>
      <c r="I1694">
        <v>1</v>
      </c>
      <c r="K1694">
        <v>1</v>
      </c>
      <c r="L1694">
        <v>1</v>
      </c>
      <c r="V1694">
        <f>IF(AND(Table1[[#This Row],[age]]&lt;=18, Table1[[#This Row],[engaged_in_prod]] = 1),1,0)</f>
        <v>1</v>
      </c>
    </row>
    <row r="1695" spans="1:22" x14ac:dyDescent="0.25">
      <c r="A1695">
        <v>44</v>
      </c>
      <c r="B1695">
        <v>3</v>
      </c>
      <c r="C1695">
        <v>2</v>
      </c>
      <c r="D1695">
        <v>17</v>
      </c>
      <c r="E1695">
        <v>3</v>
      </c>
      <c r="F1695">
        <v>5</v>
      </c>
      <c r="G1695">
        <v>1</v>
      </c>
      <c r="H1695">
        <v>0</v>
      </c>
      <c r="I1695">
        <v>1</v>
      </c>
      <c r="K1695">
        <v>1</v>
      </c>
      <c r="L1695">
        <v>2</v>
      </c>
      <c r="V1695">
        <f>IF(AND(Table1[[#This Row],[age]]&lt;=18, Table1[[#This Row],[engaged_in_prod]] = 1),1,0)</f>
        <v>1</v>
      </c>
    </row>
    <row r="1696" spans="1:22" x14ac:dyDescent="0.25">
      <c r="A1696">
        <v>75</v>
      </c>
      <c r="B1696">
        <v>4</v>
      </c>
      <c r="C1696">
        <v>1</v>
      </c>
      <c r="D1696">
        <v>17</v>
      </c>
      <c r="E1696">
        <v>8</v>
      </c>
      <c r="F1696">
        <v>5</v>
      </c>
      <c r="G1696">
        <v>1</v>
      </c>
      <c r="H1696">
        <v>8</v>
      </c>
      <c r="I1696">
        <v>1</v>
      </c>
      <c r="K1696">
        <v>2</v>
      </c>
      <c r="L1696">
        <v>1</v>
      </c>
      <c r="V1696">
        <f>IF(AND(Table1[[#This Row],[age]]&lt;=18, Table1[[#This Row],[engaged_in_prod]] = 1),1,0)</f>
        <v>1</v>
      </c>
    </row>
    <row r="1697" spans="1:22" x14ac:dyDescent="0.25">
      <c r="A1697">
        <v>258</v>
      </c>
      <c r="B1697">
        <v>7</v>
      </c>
      <c r="C1697">
        <v>2</v>
      </c>
      <c r="D1697">
        <v>2</v>
      </c>
      <c r="E1697">
        <v>3</v>
      </c>
      <c r="G1697">
        <v>2</v>
      </c>
      <c r="L1697">
        <v>1</v>
      </c>
      <c r="V1697">
        <f>IF(AND(Table1[[#This Row],[age]]&lt;=18, Table1[[#This Row],[engaged_in_prod]] = 1),1,0)</f>
        <v>0</v>
      </c>
    </row>
    <row r="1698" spans="1:22" x14ac:dyDescent="0.25">
      <c r="A1698">
        <v>258</v>
      </c>
      <c r="B1698">
        <v>6</v>
      </c>
      <c r="C1698">
        <v>2</v>
      </c>
      <c r="D1698">
        <v>4</v>
      </c>
      <c r="E1698">
        <v>3</v>
      </c>
      <c r="G1698">
        <v>2</v>
      </c>
      <c r="L1698">
        <v>1</v>
      </c>
      <c r="V1698">
        <f>IF(AND(Table1[[#This Row],[age]]&lt;=18, Table1[[#This Row],[engaged_in_prod]] = 1),1,0)</f>
        <v>0</v>
      </c>
    </row>
    <row r="1699" spans="1:22" x14ac:dyDescent="0.25">
      <c r="A1699">
        <v>258</v>
      </c>
      <c r="B1699">
        <v>5</v>
      </c>
      <c r="C1699">
        <v>2</v>
      </c>
      <c r="D1699">
        <v>7</v>
      </c>
      <c r="E1699">
        <v>3</v>
      </c>
      <c r="G1699">
        <v>1</v>
      </c>
      <c r="H1699">
        <v>0</v>
      </c>
      <c r="I1699">
        <v>2</v>
      </c>
      <c r="J1699">
        <v>5</v>
      </c>
      <c r="L1699">
        <v>1</v>
      </c>
      <c r="V1699">
        <f>IF(AND(Table1[[#This Row],[age]]&lt;=18, Table1[[#This Row],[engaged_in_prod]] = 1),1,0)</f>
        <v>0</v>
      </c>
    </row>
    <row r="1700" spans="1:22" x14ac:dyDescent="0.25">
      <c r="A1700">
        <v>258</v>
      </c>
      <c r="B1700">
        <v>4</v>
      </c>
      <c r="C1700">
        <v>2</v>
      </c>
      <c r="D1700">
        <v>8</v>
      </c>
      <c r="E1700">
        <v>3</v>
      </c>
      <c r="G1700">
        <v>1</v>
      </c>
      <c r="H1700">
        <v>1</v>
      </c>
      <c r="I1700">
        <v>2</v>
      </c>
      <c r="J1700">
        <v>6</v>
      </c>
      <c r="L1700">
        <v>1</v>
      </c>
      <c r="V1700">
        <f>IF(AND(Table1[[#This Row],[age]]&lt;=18, Table1[[#This Row],[engaged_in_prod]] = 1),1,0)</f>
        <v>0</v>
      </c>
    </row>
    <row r="1701" spans="1:22" x14ac:dyDescent="0.25">
      <c r="A1701">
        <v>258</v>
      </c>
      <c r="B1701">
        <v>3</v>
      </c>
      <c r="C1701">
        <v>2</v>
      </c>
      <c r="D1701">
        <v>10</v>
      </c>
      <c r="E1701">
        <v>3</v>
      </c>
      <c r="G1701">
        <v>1</v>
      </c>
      <c r="H1701">
        <v>2</v>
      </c>
      <c r="I1701">
        <v>2</v>
      </c>
      <c r="J1701">
        <v>6</v>
      </c>
      <c r="L1701">
        <v>1</v>
      </c>
      <c r="V1701">
        <f>IF(AND(Table1[[#This Row],[age]]&lt;=18, Table1[[#This Row],[engaged_in_prod]] = 1),1,0)</f>
        <v>0</v>
      </c>
    </row>
    <row r="1702" spans="1:22" x14ac:dyDescent="0.25">
      <c r="A1702">
        <v>77</v>
      </c>
      <c r="B1702">
        <v>3</v>
      </c>
      <c r="C1702">
        <v>1</v>
      </c>
      <c r="D1702">
        <v>17</v>
      </c>
      <c r="E1702">
        <v>3</v>
      </c>
      <c r="F1702">
        <v>5</v>
      </c>
      <c r="G1702">
        <v>1</v>
      </c>
      <c r="H1702">
        <v>0</v>
      </c>
      <c r="I1702">
        <v>1</v>
      </c>
      <c r="K1702">
        <v>2</v>
      </c>
      <c r="L1702">
        <v>1</v>
      </c>
      <c r="V1702">
        <f>IF(AND(Table1[[#This Row],[age]]&lt;=18, Table1[[#This Row],[engaged_in_prod]] = 1),1,0)</f>
        <v>1</v>
      </c>
    </row>
    <row r="1703" spans="1:22" x14ac:dyDescent="0.25">
      <c r="A1703">
        <v>124</v>
      </c>
      <c r="B1703">
        <v>4</v>
      </c>
      <c r="C1703">
        <v>2</v>
      </c>
      <c r="D1703">
        <v>17</v>
      </c>
      <c r="E1703">
        <v>3</v>
      </c>
      <c r="F1703">
        <v>5</v>
      </c>
      <c r="G1703">
        <v>1</v>
      </c>
      <c r="H1703">
        <v>0</v>
      </c>
      <c r="I1703">
        <v>1</v>
      </c>
      <c r="K1703">
        <v>1</v>
      </c>
      <c r="L1703">
        <v>1</v>
      </c>
      <c r="V1703">
        <f>IF(AND(Table1[[#This Row],[age]]&lt;=18, Table1[[#This Row],[engaged_in_prod]] = 1),1,0)</f>
        <v>1</v>
      </c>
    </row>
    <row r="1704" spans="1:22" x14ac:dyDescent="0.25">
      <c r="A1704">
        <v>259</v>
      </c>
      <c r="B1704">
        <v>7</v>
      </c>
      <c r="C1704">
        <v>1</v>
      </c>
      <c r="D1704">
        <v>0</v>
      </c>
      <c r="E1704">
        <v>3</v>
      </c>
      <c r="G1704">
        <v>2</v>
      </c>
      <c r="L1704">
        <v>1</v>
      </c>
      <c r="V1704">
        <f>IF(AND(Table1[[#This Row],[age]]&lt;=18, Table1[[#This Row],[engaged_in_prod]] = 1),1,0)</f>
        <v>0</v>
      </c>
    </row>
    <row r="1705" spans="1:22" x14ac:dyDescent="0.25">
      <c r="A1705">
        <v>259</v>
      </c>
      <c r="B1705">
        <v>6</v>
      </c>
      <c r="C1705">
        <v>1</v>
      </c>
      <c r="D1705">
        <v>5</v>
      </c>
      <c r="E1705">
        <v>3</v>
      </c>
      <c r="G1705">
        <v>1</v>
      </c>
      <c r="H1705">
        <v>0</v>
      </c>
      <c r="I1705">
        <v>2</v>
      </c>
      <c r="J1705">
        <v>5</v>
      </c>
      <c r="L1705">
        <v>1</v>
      </c>
      <c r="V1705">
        <f>IF(AND(Table1[[#This Row],[age]]&lt;=18, Table1[[#This Row],[engaged_in_prod]] = 1),1,0)</f>
        <v>0</v>
      </c>
    </row>
    <row r="1706" spans="1:22" x14ac:dyDescent="0.25">
      <c r="A1706">
        <v>259</v>
      </c>
      <c r="B1706">
        <v>5</v>
      </c>
      <c r="C1706">
        <v>2</v>
      </c>
      <c r="D1706">
        <v>8</v>
      </c>
      <c r="E1706">
        <v>3</v>
      </c>
      <c r="G1706">
        <v>1</v>
      </c>
      <c r="H1706">
        <v>1</v>
      </c>
      <c r="I1706">
        <v>2</v>
      </c>
      <c r="J1706">
        <v>6</v>
      </c>
      <c r="L1706">
        <v>1</v>
      </c>
      <c r="V1706">
        <f>IF(AND(Table1[[#This Row],[age]]&lt;=18, Table1[[#This Row],[engaged_in_prod]] = 1),1,0)</f>
        <v>0</v>
      </c>
    </row>
    <row r="1707" spans="1:22" x14ac:dyDescent="0.25">
      <c r="A1707">
        <v>259</v>
      </c>
      <c r="B1707">
        <v>4</v>
      </c>
      <c r="C1707">
        <v>2</v>
      </c>
      <c r="D1707">
        <v>10</v>
      </c>
      <c r="E1707">
        <v>3</v>
      </c>
      <c r="G1707">
        <v>1</v>
      </c>
      <c r="H1707">
        <v>1</v>
      </c>
      <c r="I1707">
        <v>2</v>
      </c>
      <c r="J1707">
        <v>6</v>
      </c>
      <c r="L1707">
        <v>1</v>
      </c>
      <c r="V1707">
        <f>IF(AND(Table1[[#This Row],[age]]&lt;=18, Table1[[#This Row],[engaged_in_prod]] = 1),1,0)</f>
        <v>0</v>
      </c>
    </row>
    <row r="1708" spans="1:22" x14ac:dyDescent="0.25">
      <c r="A1708">
        <v>259</v>
      </c>
      <c r="B1708">
        <v>3</v>
      </c>
      <c r="C1708">
        <v>2</v>
      </c>
      <c r="D1708">
        <v>12</v>
      </c>
      <c r="E1708">
        <v>3</v>
      </c>
      <c r="F1708">
        <v>5</v>
      </c>
      <c r="G1708">
        <v>1</v>
      </c>
      <c r="H1708">
        <v>1</v>
      </c>
      <c r="I1708">
        <v>2</v>
      </c>
      <c r="J1708">
        <v>6</v>
      </c>
      <c r="L1708">
        <v>1</v>
      </c>
      <c r="V1708">
        <f>IF(AND(Table1[[#This Row],[age]]&lt;=18, Table1[[#This Row],[engaged_in_prod]] = 1),1,0)</f>
        <v>0</v>
      </c>
    </row>
    <row r="1709" spans="1:22" x14ac:dyDescent="0.25">
      <c r="A1709">
        <v>259</v>
      </c>
      <c r="B1709">
        <v>9</v>
      </c>
      <c r="C1709">
        <v>1</v>
      </c>
      <c r="D1709">
        <v>30</v>
      </c>
      <c r="E1709">
        <v>8</v>
      </c>
      <c r="F1709">
        <v>4</v>
      </c>
      <c r="G1709">
        <v>1</v>
      </c>
      <c r="H1709">
        <v>1</v>
      </c>
      <c r="I1709">
        <v>2</v>
      </c>
      <c r="J1709">
        <v>2</v>
      </c>
      <c r="L1709">
        <v>1</v>
      </c>
      <c r="V1709">
        <f>IF(AND(Table1[[#This Row],[age]]&lt;=18, Table1[[#This Row],[engaged_in_prod]] = 1),1,0)</f>
        <v>0</v>
      </c>
    </row>
    <row r="1710" spans="1:22" x14ac:dyDescent="0.25">
      <c r="A1710">
        <v>137</v>
      </c>
      <c r="B1710">
        <v>10</v>
      </c>
      <c r="C1710">
        <v>1</v>
      </c>
      <c r="D1710">
        <v>17</v>
      </c>
      <c r="E1710">
        <v>4</v>
      </c>
      <c r="F1710">
        <v>5</v>
      </c>
      <c r="G1710">
        <v>1</v>
      </c>
      <c r="H1710">
        <v>4</v>
      </c>
      <c r="I1710">
        <v>1</v>
      </c>
      <c r="K1710">
        <v>2</v>
      </c>
      <c r="L1710">
        <v>1</v>
      </c>
      <c r="V1710">
        <f>IF(AND(Table1[[#This Row],[age]]&lt;=18, Table1[[#This Row],[engaged_in_prod]] = 1),1,0)</f>
        <v>1</v>
      </c>
    </row>
    <row r="1711" spans="1:22" x14ac:dyDescent="0.25">
      <c r="A1711">
        <v>203</v>
      </c>
      <c r="B1711">
        <v>3</v>
      </c>
      <c r="C1711">
        <v>1</v>
      </c>
      <c r="D1711">
        <v>17</v>
      </c>
      <c r="E1711">
        <v>3</v>
      </c>
      <c r="F1711">
        <v>5</v>
      </c>
      <c r="G1711">
        <v>1</v>
      </c>
      <c r="H1711">
        <v>3</v>
      </c>
      <c r="I1711">
        <v>1</v>
      </c>
      <c r="K1711">
        <v>2</v>
      </c>
      <c r="L1711">
        <v>1</v>
      </c>
      <c r="V1711">
        <f>IF(AND(Table1[[#This Row],[age]]&lt;=18, Table1[[#This Row],[engaged_in_prod]] = 1),1,0)</f>
        <v>1</v>
      </c>
    </row>
    <row r="1712" spans="1:22" x14ac:dyDescent="0.25">
      <c r="A1712">
        <v>259</v>
      </c>
      <c r="B1712">
        <v>8</v>
      </c>
      <c r="C1712">
        <v>2</v>
      </c>
      <c r="D1712">
        <v>65</v>
      </c>
      <c r="E1712">
        <v>6</v>
      </c>
      <c r="F1712">
        <v>2</v>
      </c>
      <c r="G1712">
        <v>1</v>
      </c>
      <c r="H1712">
        <v>0</v>
      </c>
      <c r="I1712">
        <v>2</v>
      </c>
      <c r="J1712">
        <v>4</v>
      </c>
      <c r="L1712">
        <v>1</v>
      </c>
      <c r="V1712">
        <f>IF(AND(Table1[[#This Row],[age]]&lt;=18, Table1[[#This Row],[engaged_in_prod]] = 1),1,0)</f>
        <v>0</v>
      </c>
    </row>
    <row r="1713" spans="1:22" x14ac:dyDescent="0.25">
      <c r="A1713">
        <v>260</v>
      </c>
      <c r="B1713">
        <v>6</v>
      </c>
      <c r="C1713">
        <v>1</v>
      </c>
      <c r="D1713">
        <v>0</v>
      </c>
      <c r="E1713">
        <v>3</v>
      </c>
      <c r="G1713">
        <v>2</v>
      </c>
      <c r="L1713">
        <v>1</v>
      </c>
      <c r="V1713">
        <f>IF(AND(Table1[[#This Row],[age]]&lt;=18, Table1[[#This Row],[engaged_in_prod]] = 1),1,0)</f>
        <v>0</v>
      </c>
    </row>
    <row r="1714" spans="1:22" x14ac:dyDescent="0.25">
      <c r="A1714">
        <v>260</v>
      </c>
      <c r="B1714">
        <v>5</v>
      </c>
      <c r="C1714">
        <v>1</v>
      </c>
      <c r="D1714">
        <v>4</v>
      </c>
      <c r="E1714">
        <v>3</v>
      </c>
      <c r="G1714">
        <v>2</v>
      </c>
      <c r="L1714">
        <v>1</v>
      </c>
      <c r="V1714">
        <f>IF(AND(Table1[[#This Row],[age]]&lt;=18, Table1[[#This Row],[engaged_in_prod]] = 1),1,0)</f>
        <v>0</v>
      </c>
    </row>
    <row r="1715" spans="1:22" x14ac:dyDescent="0.25">
      <c r="A1715">
        <v>260</v>
      </c>
      <c r="B1715">
        <v>4</v>
      </c>
      <c r="C1715">
        <v>1</v>
      </c>
      <c r="D1715">
        <v>8</v>
      </c>
      <c r="E1715">
        <v>3</v>
      </c>
      <c r="G1715">
        <v>1</v>
      </c>
      <c r="H1715">
        <v>0</v>
      </c>
      <c r="I1715">
        <v>2</v>
      </c>
      <c r="J1715">
        <v>5</v>
      </c>
      <c r="L1715">
        <v>1</v>
      </c>
      <c r="V1715">
        <f>IF(AND(Table1[[#This Row],[age]]&lt;=18, Table1[[#This Row],[engaged_in_prod]] = 1),1,0)</f>
        <v>0</v>
      </c>
    </row>
    <row r="1716" spans="1:22" x14ac:dyDescent="0.25">
      <c r="A1716">
        <v>260</v>
      </c>
      <c r="B1716">
        <v>3</v>
      </c>
      <c r="C1716">
        <v>1</v>
      </c>
      <c r="D1716">
        <v>10</v>
      </c>
      <c r="E1716">
        <v>3</v>
      </c>
      <c r="G1716">
        <v>1</v>
      </c>
      <c r="H1716">
        <v>3</v>
      </c>
      <c r="I1716">
        <v>2</v>
      </c>
      <c r="J1716">
        <v>6</v>
      </c>
      <c r="L1716">
        <v>1</v>
      </c>
      <c r="V1716">
        <f>IF(AND(Table1[[#This Row],[age]]&lt;=18, Table1[[#This Row],[engaged_in_prod]] = 1),1,0)</f>
        <v>0</v>
      </c>
    </row>
    <row r="1717" spans="1:22" x14ac:dyDescent="0.25">
      <c r="A1717">
        <v>206</v>
      </c>
      <c r="B1717">
        <v>3</v>
      </c>
      <c r="C1717">
        <v>2</v>
      </c>
      <c r="D1717">
        <v>17</v>
      </c>
      <c r="E1717">
        <v>3</v>
      </c>
      <c r="F1717">
        <v>5</v>
      </c>
      <c r="G1717">
        <v>1</v>
      </c>
      <c r="H1717">
        <v>1</v>
      </c>
      <c r="I1717">
        <v>1</v>
      </c>
      <c r="K1717">
        <v>1</v>
      </c>
      <c r="L1717">
        <v>1</v>
      </c>
      <c r="V1717">
        <f>IF(AND(Table1[[#This Row],[age]]&lt;=18, Table1[[#This Row],[engaged_in_prod]] = 1),1,0)</f>
        <v>1</v>
      </c>
    </row>
    <row r="1718" spans="1:22" x14ac:dyDescent="0.25">
      <c r="A1718">
        <v>233</v>
      </c>
      <c r="B1718">
        <v>3</v>
      </c>
      <c r="C1718">
        <v>1</v>
      </c>
      <c r="D1718">
        <v>17</v>
      </c>
      <c r="E1718">
        <v>3</v>
      </c>
      <c r="F1718">
        <v>5</v>
      </c>
      <c r="G1718">
        <v>1</v>
      </c>
      <c r="H1718">
        <v>7</v>
      </c>
      <c r="I1718">
        <v>1</v>
      </c>
      <c r="K1718">
        <v>1</v>
      </c>
      <c r="L1718">
        <v>1</v>
      </c>
      <c r="V1718">
        <f>IF(AND(Table1[[#This Row],[age]]&lt;=18, Table1[[#This Row],[engaged_in_prod]] = 1),1,0)</f>
        <v>1</v>
      </c>
    </row>
    <row r="1719" spans="1:22" x14ac:dyDescent="0.25">
      <c r="A1719">
        <v>261</v>
      </c>
      <c r="B1719">
        <v>8</v>
      </c>
      <c r="C1719">
        <v>2</v>
      </c>
      <c r="D1719">
        <v>6</v>
      </c>
      <c r="E1719">
        <v>3</v>
      </c>
      <c r="G1719">
        <v>1</v>
      </c>
      <c r="H1719">
        <v>0</v>
      </c>
      <c r="I1719">
        <v>2</v>
      </c>
      <c r="J1719">
        <v>5</v>
      </c>
      <c r="L1719">
        <v>1</v>
      </c>
      <c r="V1719">
        <f>IF(AND(Table1[[#This Row],[age]]&lt;=18, Table1[[#This Row],[engaged_in_prod]] = 1),1,0)</f>
        <v>0</v>
      </c>
    </row>
    <row r="1720" spans="1:22" x14ac:dyDescent="0.25">
      <c r="A1720">
        <v>261</v>
      </c>
      <c r="B1720">
        <v>7</v>
      </c>
      <c r="C1720">
        <v>1</v>
      </c>
      <c r="D1720">
        <v>8</v>
      </c>
      <c r="E1720">
        <v>3</v>
      </c>
      <c r="G1720">
        <v>1</v>
      </c>
      <c r="H1720">
        <v>0</v>
      </c>
      <c r="I1720">
        <v>2</v>
      </c>
      <c r="J1720">
        <v>5</v>
      </c>
      <c r="L1720">
        <v>1</v>
      </c>
      <c r="V1720">
        <f>IF(AND(Table1[[#This Row],[age]]&lt;=18, Table1[[#This Row],[engaged_in_prod]] = 1),1,0)</f>
        <v>0</v>
      </c>
    </row>
    <row r="1721" spans="1:22" x14ac:dyDescent="0.25">
      <c r="A1721">
        <v>331</v>
      </c>
      <c r="B1721">
        <v>3</v>
      </c>
      <c r="C1721">
        <v>1</v>
      </c>
      <c r="D1721">
        <v>17</v>
      </c>
      <c r="E1721">
        <v>8</v>
      </c>
      <c r="F1721">
        <v>5</v>
      </c>
      <c r="G1721">
        <v>1</v>
      </c>
      <c r="H1721">
        <v>8</v>
      </c>
      <c r="I1721">
        <v>1</v>
      </c>
      <c r="K1721">
        <v>1</v>
      </c>
      <c r="L1721">
        <v>1</v>
      </c>
      <c r="V1721">
        <f>IF(AND(Table1[[#This Row],[age]]&lt;=18, Table1[[#This Row],[engaged_in_prod]] = 1),1,0)</f>
        <v>1</v>
      </c>
    </row>
    <row r="1722" spans="1:22" x14ac:dyDescent="0.25">
      <c r="A1722">
        <v>339</v>
      </c>
      <c r="B1722">
        <v>3</v>
      </c>
      <c r="C1722">
        <v>2</v>
      </c>
      <c r="D1722">
        <v>17</v>
      </c>
      <c r="E1722">
        <v>3</v>
      </c>
      <c r="F1722">
        <v>5</v>
      </c>
      <c r="G1722">
        <v>1</v>
      </c>
      <c r="H1722">
        <v>10</v>
      </c>
      <c r="I1722">
        <v>1</v>
      </c>
      <c r="K1722">
        <v>1</v>
      </c>
      <c r="L1722">
        <v>1</v>
      </c>
      <c r="V1722">
        <f>IF(AND(Table1[[#This Row],[age]]&lt;=18, Table1[[#This Row],[engaged_in_prod]] = 1),1,0)</f>
        <v>1</v>
      </c>
    </row>
    <row r="1723" spans="1:22" x14ac:dyDescent="0.25">
      <c r="A1723">
        <v>347</v>
      </c>
      <c r="B1723">
        <v>4</v>
      </c>
      <c r="C1723">
        <v>2</v>
      </c>
      <c r="D1723">
        <v>17</v>
      </c>
      <c r="E1723">
        <v>3</v>
      </c>
      <c r="F1723">
        <v>5</v>
      </c>
      <c r="G1723">
        <v>1</v>
      </c>
      <c r="H1723">
        <v>10</v>
      </c>
      <c r="I1723">
        <v>1</v>
      </c>
      <c r="K1723">
        <v>2</v>
      </c>
      <c r="L1723">
        <v>1</v>
      </c>
      <c r="V1723">
        <f>IF(AND(Table1[[#This Row],[age]]&lt;=18, Table1[[#This Row],[engaged_in_prod]] = 1),1,0)</f>
        <v>1</v>
      </c>
    </row>
    <row r="1724" spans="1:22" x14ac:dyDescent="0.25">
      <c r="A1724">
        <v>381</v>
      </c>
      <c r="B1724">
        <v>3</v>
      </c>
      <c r="C1724">
        <v>1</v>
      </c>
      <c r="D1724">
        <v>17</v>
      </c>
      <c r="E1724">
        <v>3</v>
      </c>
      <c r="F1724">
        <v>5</v>
      </c>
      <c r="G1724">
        <v>1</v>
      </c>
      <c r="H1724">
        <v>3</v>
      </c>
      <c r="I1724">
        <v>1</v>
      </c>
      <c r="K1724">
        <v>2</v>
      </c>
      <c r="L1724">
        <v>1</v>
      </c>
      <c r="V1724">
        <f>IF(AND(Table1[[#This Row],[age]]&lt;=18, Table1[[#This Row],[engaged_in_prod]] = 1),1,0)</f>
        <v>1</v>
      </c>
    </row>
    <row r="1725" spans="1:22" x14ac:dyDescent="0.25">
      <c r="A1725">
        <v>392</v>
      </c>
      <c r="B1725">
        <v>4</v>
      </c>
      <c r="C1725">
        <v>2</v>
      </c>
      <c r="D1725">
        <v>17</v>
      </c>
      <c r="E1725">
        <v>3</v>
      </c>
      <c r="F1725">
        <v>5</v>
      </c>
      <c r="G1725">
        <v>1</v>
      </c>
      <c r="H1725">
        <v>0</v>
      </c>
      <c r="I1725">
        <v>1</v>
      </c>
      <c r="K1725">
        <v>1</v>
      </c>
      <c r="L1725">
        <v>1</v>
      </c>
      <c r="V1725">
        <f>IF(AND(Table1[[#This Row],[age]]&lt;=18, Table1[[#This Row],[engaged_in_prod]] = 1),1,0)</f>
        <v>1</v>
      </c>
    </row>
    <row r="1726" spans="1:22" x14ac:dyDescent="0.25">
      <c r="A1726">
        <v>453</v>
      </c>
      <c r="B1726">
        <v>5</v>
      </c>
      <c r="C1726">
        <v>1</v>
      </c>
      <c r="D1726">
        <v>17</v>
      </c>
      <c r="E1726">
        <v>8</v>
      </c>
      <c r="F1726">
        <v>5</v>
      </c>
      <c r="G1726">
        <v>1</v>
      </c>
      <c r="H1726">
        <v>9</v>
      </c>
      <c r="I1726">
        <v>1</v>
      </c>
      <c r="K1726">
        <v>2</v>
      </c>
      <c r="L1726">
        <v>1</v>
      </c>
      <c r="V1726">
        <f>IF(AND(Table1[[#This Row],[age]]&lt;=18, Table1[[#This Row],[engaged_in_prod]] = 1),1,0)</f>
        <v>1</v>
      </c>
    </row>
    <row r="1727" spans="1:22" x14ac:dyDescent="0.25">
      <c r="A1727">
        <v>262</v>
      </c>
      <c r="B1727">
        <v>7</v>
      </c>
      <c r="C1727">
        <v>2</v>
      </c>
      <c r="D1727">
        <v>3</v>
      </c>
      <c r="E1727">
        <v>3</v>
      </c>
      <c r="G1727">
        <v>2</v>
      </c>
      <c r="L1727">
        <v>1</v>
      </c>
      <c r="V1727">
        <f>IF(AND(Table1[[#This Row],[age]]&lt;=18, Table1[[#This Row],[engaged_in_prod]] = 1),1,0)</f>
        <v>0</v>
      </c>
    </row>
    <row r="1728" spans="1:22" x14ac:dyDescent="0.25">
      <c r="A1728">
        <v>262</v>
      </c>
      <c r="B1728">
        <v>6</v>
      </c>
      <c r="C1728">
        <v>1</v>
      </c>
      <c r="D1728">
        <v>5</v>
      </c>
      <c r="E1728">
        <v>3</v>
      </c>
      <c r="G1728">
        <v>1</v>
      </c>
      <c r="H1728">
        <v>0</v>
      </c>
      <c r="I1728">
        <v>2</v>
      </c>
      <c r="J1728">
        <v>5</v>
      </c>
      <c r="L1728">
        <v>1</v>
      </c>
      <c r="V1728">
        <f>IF(AND(Table1[[#This Row],[age]]&lt;=18, Table1[[#This Row],[engaged_in_prod]] = 1),1,0)</f>
        <v>0</v>
      </c>
    </row>
    <row r="1729" spans="1:22" x14ac:dyDescent="0.25">
      <c r="A1729">
        <v>262</v>
      </c>
      <c r="B1729">
        <v>5</v>
      </c>
      <c r="C1729">
        <v>1</v>
      </c>
      <c r="D1729">
        <v>9</v>
      </c>
      <c r="E1729">
        <v>3</v>
      </c>
      <c r="G1729">
        <v>1</v>
      </c>
      <c r="H1729">
        <v>0</v>
      </c>
      <c r="I1729">
        <v>2</v>
      </c>
      <c r="J1729">
        <v>6</v>
      </c>
      <c r="L1729">
        <v>1</v>
      </c>
      <c r="V1729">
        <f>IF(AND(Table1[[#This Row],[age]]&lt;=18, Table1[[#This Row],[engaged_in_prod]] = 1),1,0)</f>
        <v>0</v>
      </c>
    </row>
    <row r="1730" spans="1:22" x14ac:dyDescent="0.25">
      <c r="A1730">
        <v>262</v>
      </c>
      <c r="B1730">
        <v>4</v>
      </c>
      <c r="C1730">
        <v>1</v>
      </c>
      <c r="D1730">
        <v>11</v>
      </c>
      <c r="E1730">
        <v>3</v>
      </c>
      <c r="G1730">
        <v>1</v>
      </c>
      <c r="H1730">
        <v>0</v>
      </c>
      <c r="I1730">
        <v>2</v>
      </c>
      <c r="J1730">
        <v>6</v>
      </c>
      <c r="L1730">
        <v>1</v>
      </c>
      <c r="V1730">
        <f>IF(AND(Table1[[#This Row],[age]]&lt;=18, Table1[[#This Row],[engaged_in_prod]] = 1),1,0)</f>
        <v>0</v>
      </c>
    </row>
    <row r="1731" spans="1:22" x14ac:dyDescent="0.25">
      <c r="A1731">
        <v>262</v>
      </c>
      <c r="B1731">
        <v>3</v>
      </c>
      <c r="C1731">
        <v>1</v>
      </c>
      <c r="D1731">
        <v>12</v>
      </c>
      <c r="E1731">
        <v>3</v>
      </c>
      <c r="F1731">
        <v>5</v>
      </c>
      <c r="G1731">
        <v>1</v>
      </c>
      <c r="H1731">
        <v>2</v>
      </c>
      <c r="I1731">
        <v>2</v>
      </c>
      <c r="J1731">
        <v>6</v>
      </c>
      <c r="L1731">
        <v>1</v>
      </c>
      <c r="V1731">
        <f>IF(AND(Table1[[#This Row],[age]]&lt;=18, Table1[[#This Row],[engaged_in_prod]] = 1),1,0)</f>
        <v>0</v>
      </c>
    </row>
    <row r="1732" spans="1:22" x14ac:dyDescent="0.25">
      <c r="A1732">
        <v>535</v>
      </c>
      <c r="B1732">
        <v>8</v>
      </c>
      <c r="C1732">
        <v>2</v>
      </c>
      <c r="D1732">
        <v>17</v>
      </c>
      <c r="E1732">
        <v>3</v>
      </c>
      <c r="F1732">
        <v>5</v>
      </c>
      <c r="G1732">
        <v>1</v>
      </c>
      <c r="H1732">
        <v>10</v>
      </c>
      <c r="I1732">
        <v>1</v>
      </c>
      <c r="K1732">
        <v>1</v>
      </c>
      <c r="L1732">
        <v>1</v>
      </c>
      <c r="V1732">
        <f>IF(AND(Table1[[#This Row],[age]]&lt;=18, Table1[[#This Row],[engaged_in_prod]] = 1),1,0)</f>
        <v>1</v>
      </c>
    </row>
    <row r="1733" spans="1:22" x14ac:dyDescent="0.25">
      <c r="A1733">
        <v>552</v>
      </c>
      <c r="B1733">
        <v>4</v>
      </c>
      <c r="C1733">
        <v>1</v>
      </c>
      <c r="D1733">
        <v>17</v>
      </c>
      <c r="E1733">
        <v>3</v>
      </c>
      <c r="F1733">
        <v>5</v>
      </c>
      <c r="G1733">
        <v>1</v>
      </c>
      <c r="H1733">
        <v>0</v>
      </c>
      <c r="I1733">
        <v>1</v>
      </c>
      <c r="K1733">
        <v>2</v>
      </c>
      <c r="L1733">
        <v>1</v>
      </c>
      <c r="V1733">
        <f>IF(AND(Table1[[#This Row],[age]]&lt;=18, Table1[[#This Row],[engaged_in_prod]] = 1),1,0)</f>
        <v>1</v>
      </c>
    </row>
    <row r="1734" spans="1:22" x14ac:dyDescent="0.25">
      <c r="A1734">
        <v>263</v>
      </c>
      <c r="B1734">
        <v>9</v>
      </c>
      <c r="C1734">
        <v>2</v>
      </c>
      <c r="D1734">
        <v>1</v>
      </c>
      <c r="E1734">
        <v>3</v>
      </c>
      <c r="G1734">
        <v>2</v>
      </c>
      <c r="L1734">
        <v>1</v>
      </c>
      <c r="V1734">
        <f>IF(AND(Table1[[#This Row],[age]]&lt;=18, Table1[[#This Row],[engaged_in_prod]] = 1),1,0)</f>
        <v>0</v>
      </c>
    </row>
    <row r="1735" spans="1:22" x14ac:dyDescent="0.25">
      <c r="A1735">
        <v>263</v>
      </c>
      <c r="B1735">
        <v>8</v>
      </c>
      <c r="C1735">
        <v>2</v>
      </c>
      <c r="D1735">
        <v>4</v>
      </c>
      <c r="E1735">
        <v>3</v>
      </c>
      <c r="G1735">
        <v>2</v>
      </c>
      <c r="L1735">
        <v>1</v>
      </c>
      <c r="V1735">
        <f>IF(AND(Table1[[#This Row],[age]]&lt;=18, Table1[[#This Row],[engaged_in_prod]] = 1),1,0)</f>
        <v>0</v>
      </c>
    </row>
    <row r="1736" spans="1:22" x14ac:dyDescent="0.25">
      <c r="A1736">
        <v>263</v>
      </c>
      <c r="B1736">
        <v>7</v>
      </c>
      <c r="C1736">
        <v>2</v>
      </c>
      <c r="D1736">
        <v>6</v>
      </c>
      <c r="E1736">
        <v>3</v>
      </c>
      <c r="G1736">
        <v>1</v>
      </c>
      <c r="H1736">
        <v>0</v>
      </c>
      <c r="I1736">
        <v>2</v>
      </c>
      <c r="J1736">
        <v>5</v>
      </c>
      <c r="L1736">
        <v>1</v>
      </c>
      <c r="V1736">
        <f>IF(AND(Table1[[#This Row],[age]]&lt;=18, Table1[[#This Row],[engaged_in_prod]] = 1),1,0)</f>
        <v>0</v>
      </c>
    </row>
    <row r="1737" spans="1:22" x14ac:dyDescent="0.25">
      <c r="A1737">
        <v>263</v>
      </c>
      <c r="B1737">
        <v>6</v>
      </c>
      <c r="C1737">
        <v>2</v>
      </c>
      <c r="D1737">
        <v>8</v>
      </c>
      <c r="E1737">
        <v>3</v>
      </c>
      <c r="G1737">
        <v>1</v>
      </c>
      <c r="H1737">
        <v>0</v>
      </c>
      <c r="I1737">
        <v>2</v>
      </c>
      <c r="J1737">
        <v>5</v>
      </c>
      <c r="L1737">
        <v>1</v>
      </c>
      <c r="V1737">
        <f>IF(AND(Table1[[#This Row],[age]]&lt;=18, Table1[[#This Row],[engaged_in_prod]] = 1),1,0)</f>
        <v>0</v>
      </c>
    </row>
    <row r="1738" spans="1:22" x14ac:dyDescent="0.25">
      <c r="A1738">
        <v>263</v>
      </c>
      <c r="B1738">
        <v>5</v>
      </c>
      <c r="C1738">
        <v>1</v>
      </c>
      <c r="D1738">
        <v>10</v>
      </c>
      <c r="E1738">
        <v>3</v>
      </c>
      <c r="G1738">
        <v>1</v>
      </c>
      <c r="H1738">
        <v>0</v>
      </c>
      <c r="I1738">
        <v>2</v>
      </c>
      <c r="J1738">
        <v>5</v>
      </c>
      <c r="L1738">
        <v>1</v>
      </c>
      <c r="V1738">
        <f>IF(AND(Table1[[#This Row],[age]]&lt;=18, Table1[[#This Row],[engaged_in_prod]] = 1),1,0)</f>
        <v>0</v>
      </c>
    </row>
    <row r="1739" spans="1:22" x14ac:dyDescent="0.25">
      <c r="A1739">
        <v>263</v>
      </c>
      <c r="B1739">
        <v>4</v>
      </c>
      <c r="C1739">
        <v>2</v>
      </c>
      <c r="D1739">
        <v>15</v>
      </c>
      <c r="E1739">
        <v>3</v>
      </c>
      <c r="F1739">
        <v>5</v>
      </c>
      <c r="G1739">
        <v>1</v>
      </c>
      <c r="H1739">
        <v>2</v>
      </c>
      <c r="I1739">
        <v>2</v>
      </c>
      <c r="J1739">
        <v>6</v>
      </c>
      <c r="L1739">
        <v>1</v>
      </c>
      <c r="V1739">
        <f>IF(AND(Table1[[#This Row],[age]]&lt;=18, Table1[[#This Row],[engaged_in_prod]] = 1),1,0)</f>
        <v>0</v>
      </c>
    </row>
    <row r="1740" spans="1:22" x14ac:dyDescent="0.25">
      <c r="A1740">
        <v>263</v>
      </c>
      <c r="B1740">
        <v>3</v>
      </c>
      <c r="C1740">
        <v>2</v>
      </c>
      <c r="D1740">
        <v>18</v>
      </c>
      <c r="E1740">
        <v>3</v>
      </c>
      <c r="F1740">
        <v>5</v>
      </c>
      <c r="G1740">
        <v>1</v>
      </c>
      <c r="H1740">
        <v>3</v>
      </c>
      <c r="I1740">
        <v>2</v>
      </c>
      <c r="J1740">
        <v>6</v>
      </c>
      <c r="L1740">
        <v>1</v>
      </c>
      <c r="V1740">
        <f>IF(AND(Table1[[#This Row],[age]]&lt;=18, Table1[[#This Row],[engaged_in_prod]] = 1),1,0)</f>
        <v>0</v>
      </c>
    </row>
    <row r="1741" spans="1:22" x14ac:dyDescent="0.25">
      <c r="A1741">
        <v>587</v>
      </c>
      <c r="B1741">
        <v>8</v>
      </c>
      <c r="C1741">
        <v>1</v>
      </c>
      <c r="D1741">
        <v>17</v>
      </c>
      <c r="E1741">
        <v>6</v>
      </c>
      <c r="F1741">
        <v>5</v>
      </c>
      <c r="G1741">
        <v>1</v>
      </c>
      <c r="H1741">
        <v>2</v>
      </c>
      <c r="I1741">
        <v>1</v>
      </c>
      <c r="K1741">
        <v>2</v>
      </c>
      <c r="L1741">
        <v>1</v>
      </c>
      <c r="V1741">
        <f>IF(AND(Table1[[#This Row],[age]]&lt;=18, Table1[[#This Row],[engaged_in_prod]] = 1),1,0)</f>
        <v>1</v>
      </c>
    </row>
    <row r="1742" spans="1:22" x14ac:dyDescent="0.25">
      <c r="A1742">
        <v>649</v>
      </c>
      <c r="B1742">
        <v>4</v>
      </c>
      <c r="C1742">
        <v>1</v>
      </c>
      <c r="D1742">
        <v>17</v>
      </c>
      <c r="E1742">
        <v>3</v>
      </c>
      <c r="F1742">
        <v>5</v>
      </c>
      <c r="G1742">
        <v>1</v>
      </c>
      <c r="H1742">
        <v>1</v>
      </c>
      <c r="I1742">
        <v>1</v>
      </c>
      <c r="K1742">
        <v>2</v>
      </c>
      <c r="L1742">
        <v>1</v>
      </c>
      <c r="V1742">
        <f>IF(AND(Table1[[#This Row],[age]]&lt;=18, Table1[[#This Row],[engaged_in_prod]] = 1),1,0)</f>
        <v>1</v>
      </c>
    </row>
    <row r="1743" spans="1:22" x14ac:dyDescent="0.25">
      <c r="A1743">
        <v>264</v>
      </c>
      <c r="B1743">
        <v>7</v>
      </c>
      <c r="C1743">
        <v>1</v>
      </c>
      <c r="D1743">
        <v>8</v>
      </c>
      <c r="E1743">
        <v>3</v>
      </c>
      <c r="G1743">
        <v>1</v>
      </c>
      <c r="H1743">
        <v>0</v>
      </c>
      <c r="I1743">
        <v>2</v>
      </c>
      <c r="J1743">
        <v>6</v>
      </c>
      <c r="L1743">
        <v>1</v>
      </c>
      <c r="V1743">
        <f>IF(AND(Table1[[#This Row],[age]]&lt;=18, Table1[[#This Row],[engaged_in_prod]] = 1),1,0)</f>
        <v>0</v>
      </c>
    </row>
    <row r="1744" spans="1:22" x14ac:dyDescent="0.25">
      <c r="A1744">
        <v>264</v>
      </c>
      <c r="B1744">
        <v>6</v>
      </c>
      <c r="C1744">
        <v>2</v>
      </c>
      <c r="D1744">
        <v>10</v>
      </c>
      <c r="E1744">
        <v>3</v>
      </c>
      <c r="G1744">
        <v>1</v>
      </c>
      <c r="H1744">
        <v>2</v>
      </c>
      <c r="I1744">
        <v>2</v>
      </c>
      <c r="J1744">
        <v>6</v>
      </c>
      <c r="L1744">
        <v>1</v>
      </c>
      <c r="V1744">
        <f>IF(AND(Table1[[#This Row],[age]]&lt;=18, Table1[[#This Row],[engaged_in_prod]] = 1),1,0)</f>
        <v>0</v>
      </c>
    </row>
    <row r="1745" spans="1:22" x14ac:dyDescent="0.25">
      <c r="A1745">
        <v>264</v>
      </c>
      <c r="B1745">
        <v>5</v>
      </c>
      <c r="C1745">
        <v>1</v>
      </c>
      <c r="D1745">
        <v>15</v>
      </c>
      <c r="E1745">
        <v>3</v>
      </c>
      <c r="F1745">
        <v>5</v>
      </c>
      <c r="G1745">
        <v>1</v>
      </c>
      <c r="H1745">
        <v>4</v>
      </c>
      <c r="I1745">
        <v>2</v>
      </c>
      <c r="J1745">
        <v>6</v>
      </c>
      <c r="L1745">
        <v>1</v>
      </c>
      <c r="V1745">
        <f>IF(AND(Table1[[#This Row],[age]]&lt;=18, Table1[[#This Row],[engaged_in_prod]] = 1),1,0)</f>
        <v>0</v>
      </c>
    </row>
    <row r="1746" spans="1:22" x14ac:dyDescent="0.25">
      <c r="A1746">
        <v>264</v>
      </c>
      <c r="B1746">
        <v>4</v>
      </c>
      <c r="C1746">
        <v>1</v>
      </c>
      <c r="D1746">
        <v>18</v>
      </c>
      <c r="E1746">
        <v>3</v>
      </c>
      <c r="F1746">
        <v>5</v>
      </c>
      <c r="G1746">
        <v>1</v>
      </c>
      <c r="H1746">
        <v>7</v>
      </c>
      <c r="I1746">
        <v>2</v>
      </c>
      <c r="J1746">
        <v>6</v>
      </c>
      <c r="L1746">
        <v>1</v>
      </c>
      <c r="V1746">
        <f>IF(AND(Table1[[#This Row],[age]]&lt;=18, Table1[[#This Row],[engaged_in_prod]] = 1),1,0)</f>
        <v>0</v>
      </c>
    </row>
    <row r="1747" spans="1:22" x14ac:dyDescent="0.25">
      <c r="A1747">
        <v>264</v>
      </c>
      <c r="B1747">
        <v>3</v>
      </c>
      <c r="C1747">
        <v>1</v>
      </c>
      <c r="D1747">
        <v>20</v>
      </c>
      <c r="E1747">
        <v>3</v>
      </c>
      <c r="F1747">
        <v>5</v>
      </c>
      <c r="G1747">
        <v>1</v>
      </c>
      <c r="H1747">
        <v>7</v>
      </c>
      <c r="I1747">
        <v>2</v>
      </c>
      <c r="J1747">
        <v>6</v>
      </c>
      <c r="L1747">
        <v>1</v>
      </c>
      <c r="V1747">
        <f>IF(AND(Table1[[#This Row],[age]]&lt;=18, Table1[[#This Row],[engaged_in_prod]] = 1),1,0)</f>
        <v>0</v>
      </c>
    </row>
    <row r="1748" spans="1:22" x14ac:dyDescent="0.25">
      <c r="A1748">
        <v>705</v>
      </c>
      <c r="B1748">
        <v>4</v>
      </c>
      <c r="C1748">
        <v>1</v>
      </c>
      <c r="D1748">
        <v>17</v>
      </c>
      <c r="E1748">
        <v>3</v>
      </c>
      <c r="F1748">
        <v>5</v>
      </c>
      <c r="G1748">
        <v>1</v>
      </c>
      <c r="H1748">
        <v>8</v>
      </c>
      <c r="I1748">
        <v>1</v>
      </c>
      <c r="K1748">
        <v>2</v>
      </c>
      <c r="L1748">
        <v>2</v>
      </c>
      <c r="M1748">
        <v>1</v>
      </c>
      <c r="N1748">
        <v>18</v>
      </c>
      <c r="O1748">
        <v>3</v>
      </c>
      <c r="P1748">
        <v>5</v>
      </c>
      <c r="Q1748">
        <v>1</v>
      </c>
      <c r="R1748">
        <v>14</v>
      </c>
      <c r="S1748">
        <v>2</v>
      </c>
      <c r="T1748">
        <v>6</v>
      </c>
      <c r="V1748">
        <f>IF(AND(Table1[[#This Row],[age]]&lt;=18, Table1[[#This Row],[engaged_in_prod]] = 1),1,0)</f>
        <v>1</v>
      </c>
    </row>
    <row r="1749" spans="1:22" x14ac:dyDescent="0.25">
      <c r="A1749">
        <v>797</v>
      </c>
      <c r="B1749">
        <v>3</v>
      </c>
      <c r="C1749">
        <v>2</v>
      </c>
      <c r="D1749">
        <v>17</v>
      </c>
      <c r="E1749">
        <v>3</v>
      </c>
      <c r="F1749">
        <v>5</v>
      </c>
      <c r="G1749">
        <v>1</v>
      </c>
      <c r="H1749">
        <v>10</v>
      </c>
      <c r="I1749">
        <v>1</v>
      </c>
      <c r="K1749">
        <v>2</v>
      </c>
      <c r="L1749">
        <v>1</v>
      </c>
      <c r="V1749">
        <f>IF(AND(Table1[[#This Row],[age]]&lt;=18, Table1[[#This Row],[engaged_in_prod]] = 1),1,0)</f>
        <v>1</v>
      </c>
    </row>
    <row r="1750" spans="1:22" x14ac:dyDescent="0.25">
      <c r="A1750">
        <v>265</v>
      </c>
      <c r="B1750">
        <v>7</v>
      </c>
      <c r="C1750">
        <v>2</v>
      </c>
      <c r="D1750">
        <v>6</v>
      </c>
      <c r="E1750">
        <v>3</v>
      </c>
      <c r="G1750">
        <v>1</v>
      </c>
      <c r="H1750">
        <v>0</v>
      </c>
      <c r="I1750">
        <v>2</v>
      </c>
      <c r="J1750">
        <v>5</v>
      </c>
      <c r="L1750">
        <v>1</v>
      </c>
      <c r="V1750">
        <f>IF(AND(Table1[[#This Row],[age]]&lt;=18, Table1[[#This Row],[engaged_in_prod]] = 1),1,0)</f>
        <v>0</v>
      </c>
    </row>
    <row r="1751" spans="1:22" x14ac:dyDescent="0.25">
      <c r="A1751">
        <v>265</v>
      </c>
      <c r="B1751">
        <v>6</v>
      </c>
      <c r="C1751">
        <v>2</v>
      </c>
      <c r="D1751">
        <v>8</v>
      </c>
      <c r="E1751">
        <v>3</v>
      </c>
      <c r="G1751">
        <v>1</v>
      </c>
      <c r="H1751">
        <v>0</v>
      </c>
      <c r="I1751">
        <v>2</v>
      </c>
      <c r="J1751">
        <v>5</v>
      </c>
      <c r="L1751">
        <v>1</v>
      </c>
      <c r="V1751">
        <f>IF(AND(Table1[[#This Row],[age]]&lt;=18, Table1[[#This Row],[engaged_in_prod]] = 1),1,0)</f>
        <v>0</v>
      </c>
    </row>
    <row r="1752" spans="1:22" x14ac:dyDescent="0.25">
      <c r="A1752">
        <v>265</v>
      </c>
      <c r="B1752">
        <v>5</v>
      </c>
      <c r="C1752">
        <v>2</v>
      </c>
      <c r="D1752">
        <v>10</v>
      </c>
      <c r="E1752">
        <v>3</v>
      </c>
      <c r="G1752">
        <v>1</v>
      </c>
      <c r="H1752">
        <v>0</v>
      </c>
      <c r="I1752">
        <v>2</v>
      </c>
      <c r="J1752">
        <v>6</v>
      </c>
      <c r="L1752">
        <v>1</v>
      </c>
      <c r="V1752">
        <f>IF(AND(Table1[[#This Row],[age]]&lt;=18, Table1[[#This Row],[engaged_in_prod]] = 1),1,0)</f>
        <v>0</v>
      </c>
    </row>
    <row r="1753" spans="1:22" x14ac:dyDescent="0.25">
      <c r="A1753">
        <v>265</v>
      </c>
      <c r="B1753">
        <v>4</v>
      </c>
      <c r="C1753">
        <v>1</v>
      </c>
      <c r="D1753">
        <v>12</v>
      </c>
      <c r="E1753">
        <v>3</v>
      </c>
      <c r="F1753">
        <v>5</v>
      </c>
      <c r="G1753">
        <v>1</v>
      </c>
      <c r="H1753">
        <v>0</v>
      </c>
      <c r="I1753">
        <v>2</v>
      </c>
      <c r="J1753">
        <v>6</v>
      </c>
      <c r="L1753">
        <v>1</v>
      </c>
      <c r="V1753">
        <f>IF(AND(Table1[[#This Row],[age]]&lt;=18, Table1[[#This Row],[engaged_in_prod]] = 1),1,0)</f>
        <v>0</v>
      </c>
    </row>
    <row r="1754" spans="1:22" x14ac:dyDescent="0.25">
      <c r="A1754">
        <v>265</v>
      </c>
      <c r="B1754">
        <v>3</v>
      </c>
      <c r="C1754">
        <v>1</v>
      </c>
      <c r="D1754">
        <v>18</v>
      </c>
      <c r="E1754">
        <v>3</v>
      </c>
      <c r="F1754">
        <v>5</v>
      </c>
      <c r="G1754">
        <v>1</v>
      </c>
      <c r="H1754">
        <v>7</v>
      </c>
      <c r="I1754">
        <v>2</v>
      </c>
      <c r="J1754">
        <v>6</v>
      </c>
      <c r="L1754">
        <v>1</v>
      </c>
      <c r="V1754">
        <f>IF(AND(Table1[[#This Row],[age]]&lt;=18, Table1[[#This Row],[engaged_in_prod]] = 1),1,0)</f>
        <v>0</v>
      </c>
    </row>
    <row r="1755" spans="1:22" x14ac:dyDescent="0.25">
      <c r="A1755">
        <v>810</v>
      </c>
      <c r="B1755">
        <v>2</v>
      </c>
      <c r="C1755">
        <v>2</v>
      </c>
      <c r="D1755">
        <v>17</v>
      </c>
      <c r="E1755">
        <v>2</v>
      </c>
      <c r="F1755">
        <v>1</v>
      </c>
      <c r="G1755">
        <v>1</v>
      </c>
      <c r="H1755">
        <v>6</v>
      </c>
      <c r="I1755">
        <v>1</v>
      </c>
      <c r="K1755">
        <v>1</v>
      </c>
      <c r="L1755">
        <v>1</v>
      </c>
      <c r="V1755">
        <f>IF(AND(Table1[[#This Row],[age]]&lt;=18, Table1[[#This Row],[engaged_in_prod]] = 1),1,0)</f>
        <v>1</v>
      </c>
    </row>
    <row r="1756" spans="1:22" x14ac:dyDescent="0.25">
      <c r="A1756">
        <v>902</v>
      </c>
      <c r="B1756">
        <v>5</v>
      </c>
      <c r="C1756">
        <v>1</v>
      </c>
      <c r="D1756">
        <v>17</v>
      </c>
      <c r="E1756">
        <v>3</v>
      </c>
      <c r="F1756">
        <v>5</v>
      </c>
      <c r="G1756">
        <v>1</v>
      </c>
      <c r="H1756">
        <v>1</v>
      </c>
      <c r="I1756">
        <v>1</v>
      </c>
      <c r="K1756">
        <v>2</v>
      </c>
      <c r="L1756">
        <v>1</v>
      </c>
      <c r="V1756">
        <f>IF(AND(Table1[[#This Row],[age]]&lt;=18, Table1[[#This Row],[engaged_in_prod]] = 1),1,0)</f>
        <v>1</v>
      </c>
    </row>
    <row r="1757" spans="1:22" x14ac:dyDescent="0.25">
      <c r="A1757">
        <v>266</v>
      </c>
      <c r="B1757">
        <v>8</v>
      </c>
      <c r="C1757">
        <v>1</v>
      </c>
      <c r="D1757">
        <v>6</v>
      </c>
      <c r="E1757">
        <v>3</v>
      </c>
      <c r="G1757">
        <v>1</v>
      </c>
      <c r="H1757">
        <v>0</v>
      </c>
      <c r="I1757">
        <v>2</v>
      </c>
      <c r="J1757">
        <v>6</v>
      </c>
      <c r="L1757">
        <v>1</v>
      </c>
      <c r="V1757">
        <f>IF(AND(Table1[[#This Row],[age]]&lt;=18, Table1[[#This Row],[engaged_in_prod]] = 1),1,0)</f>
        <v>0</v>
      </c>
    </row>
    <row r="1758" spans="1:22" x14ac:dyDescent="0.25">
      <c r="A1758">
        <v>266</v>
      </c>
      <c r="B1758">
        <v>7</v>
      </c>
      <c r="C1758">
        <v>1</v>
      </c>
      <c r="D1758">
        <v>8</v>
      </c>
      <c r="E1758">
        <v>3</v>
      </c>
      <c r="G1758">
        <v>1</v>
      </c>
      <c r="H1758">
        <v>1</v>
      </c>
      <c r="I1758">
        <v>2</v>
      </c>
      <c r="J1758">
        <v>6</v>
      </c>
      <c r="L1758">
        <v>1</v>
      </c>
      <c r="V1758">
        <f>IF(AND(Table1[[#This Row],[age]]&lt;=18, Table1[[#This Row],[engaged_in_prod]] = 1),1,0)</f>
        <v>0</v>
      </c>
    </row>
    <row r="1759" spans="1:22" x14ac:dyDescent="0.25">
      <c r="A1759">
        <v>266</v>
      </c>
      <c r="B1759">
        <v>6</v>
      </c>
      <c r="C1759">
        <v>2</v>
      </c>
      <c r="D1759">
        <v>9</v>
      </c>
      <c r="E1759">
        <v>3</v>
      </c>
      <c r="G1759">
        <v>1</v>
      </c>
      <c r="H1759">
        <v>2</v>
      </c>
      <c r="I1759">
        <v>2</v>
      </c>
      <c r="J1759">
        <v>6</v>
      </c>
      <c r="L1759">
        <v>1</v>
      </c>
      <c r="V1759">
        <f>IF(AND(Table1[[#This Row],[age]]&lt;=18, Table1[[#This Row],[engaged_in_prod]] = 1),1,0)</f>
        <v>0</v>
      </c>
    </row>
    <row r="1760" spans="1:22" x14ac:dyDescent="0.25">
      <c r="A1760">
        <v>266</v>
      </c>
      <c r="B1760">
        <v>5</v>
      </c>
      <c r="C1760">
        <v>1</v>
      </c>
      <c r="D1760">
        <v>12</v>
      </c>
      <c r="E1760">
        <v>3</v>
      </c>
      <c r="F1760">
        <v>5</v>
      </c>
      <c r="G1760">
        <v>1</v>
      </c>
      <c r="H1760">
        <v>4</v>
      </c>
      <c r="I1760">
        <v>2</v>
      </c>
      <c r="J1760">
        <v>6</v>
      </c>
      <c r="L1760">
        <v>1</v>
      </c>
      <c r="V1760">
        <f>IF(AND(Table1[[#This Row],[age]]&lt;=18, Table1[[#This Row],[engaged_in_prod]] = 1),1,0)</f>
        <v>0</v>
      </c>
    </row>
    <row r="1761" spans="1:22" x14ac:dyDescent="0.25">
      <c r="A1761">
        <v>266</v>
      </c>
      <c r="B1761">
        <v>4</v>
      </c>
      <c r="C1761">
        <v>2</v>
      </c>
      <c r="D1761">
        <v>14</v>
      </c>
      <c r="E1761">
        <v>3</v>
      </c>
      <c r="F1761">
        <v>5</v>
      </c>
      <c r="G1761">
        <v>1</v>
      </c>
      <c r="H1761">
        <v>3</v>
      </c>
      <c r="I1761">
        <v>2</v>
      </c>
      <c r="J1761">
        <v>6</v>
      </c>
      <c r="L1761">
        <v>1</v>
      </c>
      <c r="V1761">
        <f>IF(AND(Table1[[#This Row],[age]]&lt;=18, Table1[[#This Row],[engaged_in_prod]] = 1),1,0)</f>
        <v>0</v>
      </c>
    </row>
    <row r="1762" spans="1:22" x14ac:dyDescent="0.25">
      <c r="A1762">
        <v>961</v>
      </c>
      <c r="B1762">
        <v>5</v>
      </c>
      <c r="C1762">
        <v>2</v>
      </c>
      <c r="D1762">
        <v>17</v>
      </c>
      <c r="E1762">
        <v>3</v>
      </c>
      <c r="F1762">
        <v>5</v>
      </c>
      <c r="G1762">
        <v>1</v>
      </c>
      <c r="H1762">
        <v>1</v>
      </c>
      <c r="I1762">
        <v>1</v>
      </c>
      <c r="K1762">
        <v>2</v>
      </c>
      <c r="L1762">
        <v>1</v>
      </c>
      <c r="V1762">
        <f>IF(AND(Table1[[#This Row],[age]]&lt;=18, Table1[[#This Row],[engaged_in_prod]] = 1),1,0)</f>
        <v>1</v>
      </c>
    </row>
    <row r="1763" spans="1:22" x14ac:dyDescent="0.25">
      <c r="A1763">
        <v>1023</v>
      </c>
      <c r="B1763">
        <v>4</v>
      </c>
      <c r="C1763">
        <v>2</v>
      </c>
      <c r="D1763">
        <v>17</v>
      </c>
      <c r="E1763">
        <v>3</v>
      </c>
      <c r="F1763">
        <v>5</v>
      </c>
      <c r="G1763">
        <v>1</v>
      </c>
      <c r="H1763">
        <v>5</v>
      </c>
      <c r="I1763">
        <v>1</v>
      </c>
      <c r="K1763">
        <v>1</v>
      </c>
      <c r="L1763">
        <v>1</v>
      </c>
      <c r="V1763">
        <f>IF(AND(Table1[[#This Row],[age]]&lt;=18, Table1[[#This Row],[engaged_in_prod]] = 1),1,0)</f>
        <v>1</v>
      </c>
    </row>
    <row r="1764" spans="1:22" x14ac:dyDescent="0.25">
      <c r="A1764">
        <v>1041</v>
      </c>
      <c r="B1764">
        <v>3</v>
      </c>
      <c r="C1764">
        <v>1</v>
      </c>
      <c r="D1764">
        <v>17</v>
      </c>
      <c r="E1764">
        <v>3</v>
      </c>
      <c r="F1764">
        <v>5</v>
      </c>
      <c r="G1764">
        <v>1</v>
      </c>
      <c r="H1764">
        <v>5</v>
      </c>
      <c r="I1764">
        <v>1</v>
      </c>
      <c r="K1764">
        <v>2</v>
      </c>
      <c r="L1764">
        <v>1</v>
      </c>
      <c r="V1764">
        <f>IF(AND(Table1[[#This Row],[age]]&lt;=18, Table1[[#This Row],[engaged_in_prod]] = 1),1,0)</f>
        <v>1</v>
      </c>
    </row>
    <row r="1765" spans="1:22" x14ac:dyDescent="0.25">
      <c r="A1765">
        <v>267</v>
      </c>
      <c r="B1765">
        <v>7</v>
      </c>
      <c r="C1765">
        <v>2</v>
      </c>
      <c r="D1765">
        <v>8</v>
      </c>
      <c r="E1765">
        <v>3</v>
      </c>
      <c r="G1765">
        <v>1</v>
      </c>
      <c r="H1765">
        <v>0</v>
      </c>
      <c r="I1765">
        <v>2</v>
      </c>
      <c r="J1765">
        <v>6</v>
      </c>
      <c r="L1765">
        <v>1</v>
      </c>
      <c r="V1765">
        <f>IF(AND(Table1[[#This Row],[age]]&lt;=18, Table1[[#This Row],[engaged_in_prod]] = 1),1,0)</f>
        <v>0</v>
      </c>
    </row>
    <row r="1766" spans="1:22" x14ac:dyDescent="0.25">
      <c r="A1766">
        <v>267</v>
      </c>
      <c r="B1766">
        <v>6</v>
      </c>
      <c r="C1766">
        <v>2</v>
      </c>
      <c r="D1766">
        <v>9</v>
      </c>
      <c r="E1766">
        <v>3</v>
      </c>
      <c r="G1766">
        <v>1</v>
      </c>
      <c r="H1766">
        <v>0</v>
      </c>
      <c r="I1766">
        <v>2</v>
      </c>
      <c r="J1766">
        <v>6</v>
      </c>
      <c r="L1766">
        <v>1</v>
      </c>
      <c r="V1766">
        <f>IF(AND(Table1[[#This Row],[age]]&lt;=18, Table1[[#This Row],[engaged_in_prod]] = 1),1,0)</f>
        <v>0</v>
      </c>
    </row>
    <row r="1767" spans="1:22" x14ac:dyDescent="0.25">
      <c r="A1767">
        <v>267</v>
      </c>
      <c r="B1767">
        <v>5</v>
      </c>
      <c r="C1767">
        <v>1</v>
      </c>
      <c r="D1767">
        <v>11</v>
      </c>
      <c r="E1767">
        <v>3</v>
      </c>
      <c r="G1767">
        <v>1</v>
      </c>
      <c r="H1767">
        <v>0</v>
      </c>
      <c r="I1767">
        <v>2</v>
      </c>
      <c r="J1767">
        <v>6</v>
      </c>
      <c r="L1767">
        <v>1</v>
      </c>
      <c r="V1767">
        <f>IF(AND(Table1[[#This Row],[age]]&lt;=18, Table1[[#This Row],[engaged_in_prod]] = 1),1,0)</f>
        <v>0</v>
      </c>
    </row>
    <row r="1768" spans="1:22" x14ac:dyDescent="0.25">
      <c r="A1768">
        <v>267</v>
      </c>
      <c r="B1768">
        <v>4</v>
      </c>
      <c r="C1768">
        <v>1</v>
      </c>
      <c r="D1768">
        <v>15</v>
      </c>
      <c r="E1768">
        <v>3</v>
      </c>
      <c r="F1768">
        <v>5</v>
      </c>
      <c r="G1768">
        <v>1</v>
      </c>
      <c r="H1768">
        <v>3</v>
      </c>
      <c r="I1768">
        <v>2</v>
      </c>
      <c r="J1768">
        <v>6</v>
      </c>
      <c r="L1768">
        <v>1</v>
      </c>
      <c r="V1768">
        <f>IF(AND(Table1[[#This Row],[age]]&lt;=18, Table1[[#This Row],[engaged_in_prod]] = 1),1,0)</f>
        <v>0</v>
      </c>
    </row>
    <row r="1769" spans="1:22" x14ac:dyDescent="0.25">
      <c r="A1769">
        <v>1106</v>
      </c>
      <c r="B1769">
        <v>10</v>
      </c>
      <c r="C1769">
        <v>2</v>
      </c>
      <c r="D1769">
        <v>17</v>
      </c>
      <c r="E1769">
        <v>8</v>
      </c>
      <c r="F1769">
        <v>1</v>
      </c>
      <c r="G1769">
        <v>1</v>
      </c>
      <c r="H1769">
        <v>0</v>
      </c>
      <c r="I1769">
        <v>1</v>
      </c>
      <c r="K1769">
        <v>1</v>
      </c>
      <c r="L1769">
        <v>1</v>
      </c>
      <c r="V1769">
        <f>IF(AND(Table1[[#This Row],[age]]&lt;=18, Table1[[#This Row],[engaged_in_prod]] = 1),1,0)</f>
        <v>1</v>
      </c>
    </row>
    <row r="1770" spans="1:22" x14ac:dyDescent="0.25">
      <c r="A1770">
        <v>1129</v>
      </c>
      <c r="B1770">
        <v>4</v>
      </c>
      <c r="C1770">
        <v>2</v>
      </c>
      <c r="D1770">
        <v>17</v>
      </c>
      <c r="E1770">
        <v>3</v>
      </c>
      <c r="F1770">
        <v>5</v>
      </c>
      <c r="G1770">
        <v>1</v>
      </c>
      <c r="H1770">
        <v>3</v>
      </c>
      <c r="I1770">
        <v>1</v>
      </c>
      <c r="K1770">
        <v>10</v>
      </c>
      <c r="L1770">
        <v>1</v>
      </c>
      <c r="V1770">
        <f>IF(AND(Table1[[#This Row],[age]]&lt;=18, Table1[[#This Row],[engaged_in_prod]] = 1),1,0)</f>
        <v>1</v>
      </c>
    </row>
    <row r="1771" spans="1:22" x14ac:dyDescent="0.25">
      <c r="A1771">
        <v>1191</v>
      </c>
      <c r="B1771">
        <v>3</v>
      </c>
      <c r="C1771">
        <v>1</v>
      </c>
      <c r="D1771">
        <v>17</v>
      </c>
      <c r="E1771">
        <v>3</v>
      </c>
      <c r="F1771">
        <v>5</v>
      </c>
      <c r="G1771">
        <v>1</v>
      </c>
      <c r="H1771">
        <v>4</v>
      </c>
      <c r="I1771">
        <v>1</v>
      </c>
      <c r="K1771">
        <v>2</v>
      </c>
      <c r="L1771">
        <v>1</v>
      </c>
      <c r="V1771">
        <f>IF(AND(Table1[[#This Row],[age]]&lt;=18, Table1[[#This Row],[engaged_in_prod]] = 1),1,0)</f>
        <v>1</v>
      </c>
    </row>
    <row r="1772" spans="1:22" x14ac:dyDescent="0.25">
      <c r="A1772">
        <v>268</v>
      </c>
      <c r="B1772">
        <v>10</v>
      </c>
      <c r="C1772">
        <v>1</v>
      </c>
      <c r="D1772">
        <v>0</v>
      </c>
      <c r="E1772">
        <v>3</v>
      </c>
      <c r="G1772">
        <v>2</v>
      </c>
      <c r="L1772">
        <v>1</v>
      </c>
      <c r="V1772">
        <f>IF(AND(Table1[[#This Row],[age]]&lt;=18, Table1[[#This Row],[engaged_in_prod]] = 1),1,0)</f>
        <v>0</v>
      </c>
    </row>
    <row r="1773" spans="1:22" x14ac:dyDescent="0.25">
      <c r="A1773">
        <v>268</v>
      </c>
      <c r="B1773">
        <v>9</v>
      </c>
      <c r="C1773">
        <v>2</v>
      </c>
      <c r="D1773">
        <v>2</v>
      </c>
      <c r="E1773">
        <v>3</v>
      </c>
      <c r="G1773">
        <v>2</v>
      </c>
      <c r="L1773">
        <v>1</v>
      </c>
      <c r="V1773">
        <f>IF(AND(Table1[[#This Row],[age]]&lt;=18, Table1[[#This Row],[engaged_in_prod]] = 1),1,0)</f>
        <v>0</v>
      </c>
    </row>
    <row r="1774" spans="1:22" x14ac:dyDescent="0.25">
      <c r="A1774">
        <v>268</v>
      </c>
      <c r="B1774">
        <v>8</v>
      </c>
      <c r="C1774">
        <v>1</v>
      </c>
      <c r="D1774">
        <v>4</v>
      </c>
      <c r="E1774">
        <v>3</v>
      </c>
      <c r="G1774">
        <v>2</v>
      </c>
      <c r="L1774">
        <v>1</v>
      </c>
      <c r="V1774">
        <f>IF(AND(Table1[[#This Row],[age]]&lt;=18, Table1[[#This Row],[engaged_in_prod]] = 1),1,0)</f>
        <v>0</v>
      </c>
    </row>
    <row r="1775" spans="1:22" x14ac:dyDescent="0.25">
      <c r="A1775">
        <v>268</v>
      </c>
      <c r="B1775">
        <v>7</v>
      </c>
      <c r="C1775">
        <v>2</v>
      </c>
      <c r="D1775">
        <v>6</v>
      </c>
      <c r="E1775">
        <v>3</v>
      </c>
      <c r="G1775">
        <v>1</v>
      </c>
      <c r="H1775">
        <v>1</v>
      </c>
      <c r="I1775">
        <v>2</v>
      </c>
      <c r="J1775">
        <v>6</v>
      </c>
      <c r="L1775">
        <v>1</v>
      </c>
      <c r="V1775">
        <f>IF(AND(Table1[[#This Row],[age]]&lt;=18, Table1[[#This Row],[engaged_in_prod]] = 1),1,0)</f>
        <v>0</v>
      </c>
    </row>
    <row r="1776" spans="1:22" x14ac:dyDescent="0.25">
      <c r="A1776">
        <v>268</v>
      </c>
      <c r="B1776">
        <v>6</v>
      </c>
      <c r="C1776">
        <v>2</v>
      </c>
      <c r="D1776">
        <v>8</v>
      </c>
      <c r="E1776">
        <v>3</v>
      </c>
      <c r="G1776">
        <v>1</v>
      </c>
      <c r="H1776">
        <v>1</v>
      </c>
      <c r="I1776">
        <v>2</v>
      </c>
      <c r="J1776">
        <v>6</v>
      </c>
      <c r="L1776">
        <v>1</v>
      </c>
      <c r="V1776">
        <f>IF(AND(Table1[[#This Row],[age]]&lt;=18, Table1[[#This Row],[engaged_in_prod]] = 1),1,0)</f>
        <v>0</v>
      </c>
    </row>
    <row r="1777" spans="1:22" x14ac:dyDescent="0.25">
      <c r="A1777">
        <v>268</v>
      </c>
      <c r="B1777">
        <v>5</v>
      </c>
      <c r="C1777">
        <v>2</v>
      </c>
      <c r="D1777">
        <v>10</v>
      </c>
      <c r="E1777">
        <v>3</v>
      </c>
      <c r="G1777">
        <v>1</v>
      </c>
      <c r="H1777">
        <v>3</v>
      </c>
      <c r="I1777">
        <v>2</v>
      </c>
      <c r="J1777">
        <v>6</v>
      </c>
      <c r="L1777">
        <v>1</v>
      </c>
      <c r="V1777">
        <f>IF(AND(Table1[[#This Row],[age]]&lt;=18, Table1[[#This Row],[engaged_in_prod]] = 1),1,0)</f>
        <v>0</v>
      </c>
    </row>
    <row r="1778" spans="1:22" x14ac:dyDescent="0.25">
      <c r="A1778">
        <v>268</v>
      </c>
      <c r="B1778">
        <v>4</v>
      </c>
      <c r="C1778">
        <v>1</v>
      </c>
      <c r="D1778">
        <v>12</v>
      </c>
      <c r="E1778">
        <v>3</v>
      </c>
      <c r="F1778">
        <v>5</v>
      </c>
      <c r="G1778">
        <v>1</v>
      </c>
      <c r="H1778">
        <v>2</v>
      </c>
      <c r="I1778">
        <v>2</v>
      </c>
      <c r="J1778">
        <v>6</v>
      </c>
      <c r="L1778">
        <v>1</v>
      </c>
      <c r="V1778">
        <f>IF(AND(Table1[[#This Row],[age]]&lt;=18, Table1[[#This Row],[engaged_in_prod]] = 1),1,0)</f>
        <v>0</v>
      </c>
    </row>
    <row r="1779" spans="1:22" x14ac:dyDescent="0.25">
      <c r="A1779">
        <v>268</v>
      </c>
      <c r="B1779">
        <v>3</v>
      </c>
      <c r="C1779">
        <v>2</v>
      </c>
      <c r="D1779">
        <v>14</v>
      </c>
      <c r="E1779">
        <v>3</v>
      </c>
      <c r="F1779">
        <v>5</v>
      </c>
      <c r="G1779">
        <v>1</v>
      </c>
      <c r="H1779">
        <v>5</v>
      </c>
      <c r="I1779">
        <v>2</v>
      </c>
      <c r="J1779">
        <v>6</v>
      </c>
      <c r="L1779">
        <v>1</v>
      </c>
      <c r="V1779">
        <f>IF(AND(Table1[[#This Row],[age]]&lt;=18, Table1[[#This Row],[engaged_in_prod]] = 1),1,0)</f>
        <v>0</v>
      </c>
    </row>
    <row r="1780" spans="1:22" x14ac:dyDescent="0.25">
      <c r="A1780">
        <v>1195</v>
      </c>
      <c r="B1780">
        <v>3</v>
      </c>
      <c r="C1780">
        <v>2</v>
      </c>
      <c r="D1780">
        <v>17</v>
      </c>
      <c r="E1780">
        <v>5</v>
      </c>
      <c r="F1780">
        <v>5</v>
      </c>
      <c r="G1780">
        <v>1</v>
      </c>
      <c r="H1780">
        <v>6</v>
      </c>
      <c r="I1780">
        <v>1</v>
      </c>
      <c r="K1780">
        <v>1</v>
      </c>
      <c r="L1780">
        <v>1</v>
      </c>
      <c r="V1780">
        <f>IF(AND(Table1[[#This Row],[age]]&lt;=18, Table1[[#This Row],[engaged_in_prod]] = 1),1,0)</f>
        <v>1</v>
      </c>
    </row>
    <row r="1781" spans="1:22" x14ac:dyDescent="0.25">
      <c r="A1781">
        <v>1197</v>
      </c>
      <c r="B1781">
        <v>2</v>
      </c>
      <c r="C1781">
        <v>2</v>
      </c>
      <c r="D1781">
        <v>17</v>
      </c>
      <c r="E1781">
        <v>2</v>
      </c>
      <c r="F1781">
        <v>1</v>
      </c>
      <c r="G1781">
        <v>1</v>
      </c>
      <c r="H1781">
        <v>6</v>
      </c>
      <c r="I1781">
        <v>1</v>
      </c>
      <c r="K1781">
        <v>1</v>
      </c>
      <c r="L1781">
        <v>1</v>
      </c>
      <c r="V1781">
        <f>IF(AND(Table1[[#This Row],[age]]&lt;=18, Table1[[#This Row],[engaged_in_prod]] = 1),1,0)</f>
        <v>1</v>
      </c>
    </row>
    <row r="1782" spans="1:22" x14ac:dyDescent="0.25">
      <c r="A1782">
        <v>269</v>
      </c>
      <c r="B1782">
        <v>7</v>
      </c>
      <c r="C1782">
        <v>1</v>
      </c>
      <c r="D1782">
        <v>1</v>
      </c>
      <c r="E1782">
        <v>3</v>
      </c>
      <c r="G1782">
        <v>2</v>
      </c>
      <c r="L1782">
        <v>1</v>
      </c>
      <c r="V1782">
        <f>IF(AND(Table1[[#This Row],[age]]&lt;=18, Table1[[#This Row],[engaged_in_prod]] = 1),1,0)</f>
        <v>0</v>
      </c>
    </row>
    <row r="1783" spans="1:22" x14ac:dyDescent="0.25">
      <c r="A1783">
        <v>269</v>
      </c>
      <c r="B1783">
        <v>6</v>
      </c>
      <c r="C1783">
        <v>2</v>
      </c>
      <c r="D1783">
        <v>4</v>
      </c>
      <c r="E1783">
        <v>3</v>
      </c>
      <c r="G1783">
        <v>2</v>
      </c>
      <c r="L1783">
        <v>1</v>
      </c>
      <c r="V1783">
        <f>IF(AND(Table1[[#This Row],[age]]&lt;=18, Table1[[#This Row],[engaged_in_prod]] = 1),1,0)</f>
        <v>0</v>
      </c>
    </row>
    <row r="1784" spans="1:22" x14ac:dyDescent="0.25">
      <c r="A1784">
        <v>269</v>
      </c>
      <c r="B1784">
        <v>5</v>
      </c>
      <c r="C1784">
        <v>2</v>
      </c>
      <c r="D1784">
        <v>6</v>
      </c>
      <c r="E1784">
        <v>3</v>
      </c>
      <c r="G1784">
        <v>1</v>
      </c>
      <c r="H1784">
        <v>0</v>
      </c>
      <c r="I1784">
        <v>2</v>
      </c>
      <c r="J1784">
        <v>5</v>
      </c>
      <c r="L1784">
        <v>1</v>
      </c>
      <c r="V1784">
        <f>IF(AND(Table1[[#This Row],[age]]&lt;=18, Table1[[#This Row],[engaged_in_prod]] = 1),1,0)</f>
        <v>0</v>
      </c>
    </row>
    <row r="1785" spans="1:22" x14ac:dyDescent="0.25">
      <c r="A1785">
        <v>269</v>
      </c>
      <c r="B1785">
        <v>4</v>
      </c>
      <c r="C1785">
        <v>2</v>
      </c>
      <c r="D1785">
        <v>8</v>
      </c>
      <c r="E1785">
        <v>3</v>
      </c>
      <c r="G1785">
        <v>1</v>
      </c>
      <c r="H1785">
        <v>0</v>
      </c>
      <c r="I1785">
        <v>2</v>
      </c>
      <c r="J1785">
        <v>6</v>
      </c>
      <c r="L1785">
        <v>1</v>
      </c>
      <c r="V1785">
        <f>IF(AND(Table1[[#This Row],[age]]&lt;=18, Table1[[#This Row],[engaged_in_prod]] = 1),1,0)</f>
        <v>0</v>
      </c>
    </row>
    <row r="1786" spans="1:22" x14ac:dyDescent="0.25">
      <c r="A1786">
        <v>269</v>
      </c>
      <c r="B1786">
        <v>3</v>
      </c>
      <c r="C1786">
        <v>1</v>
      </c>
      <c r="D1786">
        <v>11</v>
      </c>
      <c r="E1786">
        <v>3</v>
      </c>
      <c r="G1786">
        <v>1</v>
      </c>
      <c r="H1786">
        <v>3</v>
      </c>
      <c r="I1786">
        <v>2</v>
      </c>
      <c r="J1786">
        <v>6</v>
      </c>
      <c r="L1786">
        <v>1</v>
      </c>
      <c r="V1786">
        <f>IF(AND(Table1[[#This Row],[age]]&lt;=18, Table1[[#This Row],[engaged_in_prod]] = 1),1,0)</f>
        <v>0</v>
      </c>
    </row>
    <row r="1787" spans="1:22" x14ac:dyDescent="0.25">
      <c r="A1787">
        <v>1198</v>
      </c>
      <c r="B1787">
        <v>4</v>
      </c>
      <c r="C1787">
        <v>2</v>
      </c>
      <c r="D1787">
        <v>17</v>
      </c>
      <c r="E1787">
        <v>5</v>
      </c>
      <c r="F1787">
        <v>5</v>
      </c>
      <c r="G1787">
        <v>1</v>
      </c>
      <c r="H1787">
        <v>9</v>
      </c>
      <c r="I1787">
        <v>1</v>
      </c>
      <c r="K1787">
        <v>2</v>
      </c>
      <c r="L1787">
        <v>1</v>
      </c>
      <c r="V1787">
        <f>IF(AND(Table1[[#This Row],[age]]&lt;=18, Table1[[#This Row],[engaged_in_prod]] = 1),1,0)</f>
        <v>1</v>
      </c>
    </row>
    <row r="1788" spans="1:22" x14ac:dyDescent="0.25">
      <c r="A1788">
        <v>1210</v>
      </c>
      <c r="B1788">
        <v>6</v>
      </c>
      <c r="C1788">
        <v>1</v>
      </c>
      <c r="D1788">
        <v>17</v>
      </c>
      <c r="E1788">
        <v>8</v>
      </c>
      <c r="F1788">
        <v>5</v>
      </c>
      <c r="G1788">
        <v>1</v>
      </c>
      <c r="H1788">
        <v>5</v>
      </c>
      <c r="I1788">
        <v>1</v>
      </c>
      <c r="K1788">
        <v>2</v>
      </c>
      <c r="L1788">
        <v>1</v>
      </c>
      <c r="V1788">
        <f>IF(AND(Table1[[#This Row],[age]]&lt;=18, Table1[[#This Row],[engaged_in_prod]] = 1),1,0)</f>
        <v>1</v>
      </c>
    </row>
    <row r="1789" spans="1:22" x14ac:dyDescent="0.25">
      <c r="A1789">
        <v>270</v>
      </c>
      <c r="B1789">
        <v>6</v>
      </c>
      <c r="C1789">
        <v>2</v>
      </c>
      <c r="D1789">
        <v>12</v>
      </c>
      <c r="E1789">
        <v>3</v>
      </c>
      <c r="F1789">
        <v>5</v>
      </c>
      <c r="G1789">
        <v>1</v>
      </c>
      <c r="H1789">
        <v>1</v>
      </c>
      <c r="I1789">
        <v>2</v>
      </c>
      <c r="J1789">
        <v>6</v>
      </c>
      <c r="L1789">
        <v>1</v>
      </c>
      <c r="V1789">
        <f>IF(AND(Table1[[#This Row],[age]]&lt;=18, Table1[[#This Row],[engaged_in_prod]] = 1),1,0)</f>
        <v>0</v>
      </c>
    </row>
    <row r="1790" spans="1:22" x14ac:dyDescent="0.25">
      <c r="A1790">
        <v>270</v>
      </c>
      <c r="B1790">
        <v>5</v>
      </c>
      <c r="C1790">
        <v>1</v>
      </c>
      <c r="D1790">
        <v>15</v>
      </c>
      <c r="E1790">
        <v>3</v>
      </c>
      <c r="F1790">
        <v>5</v>
      </c>
      <c r="G1790">
        <v>1</v>
      </c>
      <c r="H1790">
        <v>0</v>
      </c>
      <c r="I1790">
        <v>2</v>
      </c>
      <c r="J1790">
        <v>6</v>
      </c>
      <c r="L1790">
        <v>1</v>
      </c>
      <c r="V1790">
        <f>IF(AND(Table1[[#This Row],[age]]&lt;=18, Table1[[#This Row],[engaged_in_prod]] = 1),1,0)</f>
        <v>0</v>
      </c>
    </row>
    <row r="1791" spans="1:22" x14ac:dyDescent="0.25">
      <c r="A1791">
        <v>270</v>
      </c>
      <c r="B1791">
        <v>4</v>
      </c>
      <c r="C1791">
        <v>2</v>
      </c>
      <c r="D1791">
        <v>18</v>
      </c>
      <c r="E1791">
        <v>3</v>
      </c>
      <c r="F1791">
        <v>5</v>
      </c>
      <c r="G1791">
        <v>1</v>
      </c>
      <c r="H1791">
        <v>2</v>
      </c>
      <c r="I1791">
        <v>2</v>
      </c>
      <c r="J1791">
        <v>6</v>
      </c>
      <c r="L1791">
        <v>1</v>
      </c>
      <c r="V1791">
        <f>IF(AND(Table1[[#This Row],[age]]&lt;=18, Table1[[#This Row],[engaged_in_prod]] = 1),1,0)</f>
        <v>0</v>
      </c>
    </row>
    <row r="1792" spans="1:22" x14ac:dyDescent="0.25">
      <c r="A1792">
        <v>270</v>
      </c>
      <c r="B1792">
        <v>3</v>
      </c>
      <c r="C1792">
        <v>2</v>
      </c>
      <c r="D1792">
        <v>22</v>
      </c>
      <c r="E1792">
        <v>3</v>
      </c>
      <c r="F1792">
        <v>5</v>
      </c>
      <c r="G1792">
        <v>1</v>
      </c>
      <c r="H1792">
        <v>7</v>
      </c>
      <c r="I1792">
        <v>2</v>
      </c>
      <c r="J1792">
        <v>6</v>
      </c>
      <c r="L1792">
        <v>1</v>
      </c>
      <c r="V1792">
        <f>IF(AND(Table1[[#This Row],[age]]&lt;=18, Table1[[#This Row],[engaged_in_prod]] = 1),1,0)</f>
        <v>0</v>
      </c>
    </row>
    <row r="1793" spans="1:22" x14ac:dyDescent="0.25">
      <c r="A1793">
        <v>1235</v>
      </c>
      <c r="B1793">
        <v>3</v>
      </c>
      <c r="C1793">
        <v>1</v>
      </c>
      <c r="D1793">
        <v>17</v>
      </c>
      <c r="E1793">
        <v>3</v>
      </c>
      <c r="F1793">
        <v>5</v>
      </c>
      <c r="G1793">
        <v>1</v>
      </c>
      <c r="H1793">
        <v>6</v>
      </c>
      <c r="I1793">
        <v>1</v>
      </c>
      <c r="K1793">
        <v>5</v>
      </c>
      <c r="L1793">
        <v>1</v>
      </c>
      <c r="V1793">
        <f>IF(AND(Table1[[#This Row],[age]]&lt;=18, Table1[[#This Row],[engaged_in_prod]] = 1),1,0)</f>
        <v>1</v>
      </c>
    </row>
    <row r="1794" spans="1:22" x14ac:dyDescent="0.25">
      <c r="A1794">
        <v>1240</v>
      </c>
      <c r="B1794">
        <v>6</v>
      </c>
      <c r="C1794">
        <v>1</v>
      </c>
      <c r="D1794">
        <v>17</v>
      </c>
      <c r="E1794">
        <v>8</v>
      </c>
      <c r="F1794">
        <v>2</v>
      </c>
      <c r="G1794">
        <v>1</v>
      </c>
      <c r="H1794">
        <v>10</v>
      </c>
      <c r="I1794">
        <v>1</v>
      </c>
      <c r="K1794">
        <v>5</v>
      </c>
      <c r="L1794">
        <v>1</v>
      </c>
      <c r="V1794">
        <f>IF(AND(Table1[[#This Row],[age]]&lt;=18, Table1[[#This Row],[engaged_in_prod]] = 1),1,0)</f>
        <v>1</v>
      </c>
    </row>
    <row r="1795" spans="1:22" x14ac:dyDescent="0.25">
      <c r="A1795">
        <v>271</v>
      </c>
      <c r="B1795">
        <v>9</v>
      </c>
      <c r="C1795">
        <v>1</v>
      </c>
      <c r="D1795">
        <v>1</v>
      </c>
      <c r="E1795">
        <v>3</v>
      </c>
      <c r="G1795">
        <v>2</v>
      </c>
      <c r="L1795">
        <v>1</v>
      </c>
      <c r="V1795">
        <f>IF(AND(Table1[[#This Row],[age]]&lt;=18, Table1[[#This Row],[engaged_in_prod]] = 1),1,0)</f>
        <v>0</v>
      </c>
    </row>
    <row r="1796" spans="1:22" x14ac:dyDescent="0.25">
      <c r="A1796">
        <v>271</v>
      </c>
      <c r="B1796">
        <v>8</v>
      </c>
      <c r="C1796">
        <v>1</v>
      </c>
      <c r="D1796">
        <v>3</v>
      </c>
      <c r="E1796">
        <v>3</v>
      </c>
      <c r="G1796">
        <v>2</v>
      </c>
      <c r="L1796">
        <v>1</v>
      </c>
      <c r="V1796">
        <f>IF(AND(Table1[[#This Row],[age]]&lt;=18, Table1[[#This Row],[engaged_in_prod]] = 1),1,0)</f>
        <v>0</v>
      </c>
    </row>
    <row r="1797" spans="1:22" x14ac:dyDescent="0.25">
      <c r="A1797">
        <v>271</v>
      </c>
      <c r="B1797">
        <v>7</v>
      </c>
      <c r="C1797">
        <v>1</v>
      </c>
      <c r="D1797">
        <v>5</v>
      </c>
      <c r="E1797">
        <v>3</v>
      </c>
      <c r="G1797">
        <v>1</v>
      </c>
      <c r="H1797">
        <v>0</v>
      </c>
      <c r="I1797">
        <v>2</v>
      </c>
      <c r="J1797">
        <v>5</v>
      </c>
      <c r="L1797">
        <v>1</v>
      </c>
      <c r="V1797">
        <f>IF(AND(Table1[[#This Row],[age]]&lt;=18, Table1[[#This Row],[engaged_in_prod]] = 1),1,0)</f>
        <v>0</v>
      </c>
    </row>
    <row r="1798" spans="1:22" x14ac:dyDescent="0.25">
      <c r="A1798">
        <v>271</v>
      </c>
      <c r="B1798">
        <v>6</v>
      </c>
      <c r="C1798">
        <v>2</v>
      </c>
      <c r="D1798">
        <v>7</v>
      </c>
      <c r="E1798">
        <v>3</v>
      </c>
      <c r="G1798">
        <v>1</v>
      </c>
      <c r="H1798">
        <v>0</v>
      </c>
      <c r="I1798">
        <v>2</v>
      </c>
      <c r="J1798">
        <v>6</v>
      </c>
      <c r="L1798">
        <v>1</v>
      </c>
      <c r="V1798">
        <f>IF(AND(Table1[[#This Row],[age]]&lt;=18, Table1[[#This Row],[engaged_in_prod]] = 1),1,0)</f>
        <v>0</v>
      </c>
    </row>
    <row r="1799" spans="1:22" x14ac:dyDescent="0.25">
      <c r="A1799">
        <v>271</v>
      </c>
      <c r="B1799">
        <v>5</v>
      </c>
      <c r="C1799">
        <v>1</v>
      </c>
      <c r="D1799">
        <v>9</v>
      </c>
      <c r="E1799">
        <v>3</v>
      </c>
      <c r="G1799">
        <v>1</v>
      </c>
      <c r="H1799">
        <v>0</v>
      </c>
      <c r="I1799">
        <v>2</v>
      </c>
      <c r="J1799">
        <v>6</v>
      </c>
      <c r="L1799">
        <v>1</v>
      </c>
      <c r="V1799">
        <f>IF(AND(Table1[[#This Row],[age]]&lt;=18, Table1[[#This Row],[engaged_in_prod]] = 1),1,0)</f>
        <v>0</v>
      </c>
    </row>
    <row r="1800" spans="1:22" x14ac:dyDescent="0.25">
      <c r="A1800">
        <v>271</v>
      </c>
      <c r="B1800">
        <v>4</v>
      </c>
      <c r="C1800">
        <v>2</v>
      </c>
      <c r="D1800">
        <v>11</v>
      </c>
      <c r="E1800">
        <v>3</v>
      </c>
      <c r="G1800">
        <v>1</v>
      </c>
      <c r="H1800">
        <v>1</v>
      </c>
      <c r="I1800">
        <v>2</v>
      </c>
      <c r="J1800">
        <v>6</v>
      </c>
      <c r="L1800">
        <v>1</v>
      </c>
      <c r="V1800">
        <f>IF(AND(Table1[[#This Row],[age]]&lt;=18, Table1[[#This Row],[engaged_in_prod]] = 1),1,0)</f>
        <v>0</v>
      </c>
    </row>
    <row r="1801" spans="1:22" x14ac:dyDescent="0.25">
      <c r="A1801">
        <v>271</v>
      </c>
      <c r="B1801">
        <v>3</v>
      </c>
      <c r="C1801">
        <v>1</v>
      </c>
      <c r="D1801">
        <v>13</v>
      </c>
      <c r="E1801">
        <v>3</v>
      </c>
      <c r="F1801">
        <v>5</v>
      </c>
      <c r="G1801">
        <v>1</v>
      </c>
      <c r="H1801">
        <v>4</v>
      </c>
      <c r="I1801">
        <v>2</v>
      </c>
      <c r="J1801">
        <v>6</v>
      </c>
      <c r="L1801">
        <v>1</v>
      </c>
      <c r="V1801">
        <f>IF(AND(Table1[[#This Row],[age]]&lt;=18, Table1[[#This Row],[engaged_in_prod]] = 1),1,0)</f>
        <v>0</v>
      </c>
    </row>
    <row r="1802" spans="1:22" x14ac:dyDescent="0.25">
      <c r="A1802">
        <v>1245</v>
      </c>
      <c r="B1802">
        <v>3</v>
      </c>
      <c r="C1802">
        <v>1</v>
      </c>
      <c r="D1802">
        <v>17</v>
      </c>
      <c r="E1802">
        <v>3</v>
      </c>
      <c r="F1802">
        <v>5</v>
      </c>
      <c r="G1802">
        <v>1</v>
      </c>
      <c r="H1802">
        <v>3</v>
      </c>
      <c r="I1802">
        <v>1</v>
      </c>
      <c r="K1802">
        <v>2</v>
      </c>
      <c r="L1802">
        <v>1</v>
      </c>
      <c r="V1802">
        <f>IF(AND(Table1[[#This Row],[age]]&lt;=18, Table1[[#This Row],[engaged_in_prod]] = 1),1,0)</f>
        <v>1</v>
      </c>
    </row>
    <row r="1803" spans="1:22" x14ac:dyDescent="0.25">
      <c r="A1803">
        <v>1281</v>
      </c>
      <c r="B1803">
        <v>4</v>
      </c>
      <c r="C1803">
        <v>1</v>
      </c>
      <c r="D1803">
        <v>17</v>
      </c>
      <c r="E1803">
        <v>3</v>
      </c>
      <c r="F1803">
        <v>5</v>
      </c>
      <c r="G1803">
        <v>1</v>
      </c>
      <c r="H1803">
        <v>1</v>
      </c>
      <c r="I1803">
        <v>1</v>
      </c>
      <c r="K1803">
        <v>2</v>
      </c>
      <c r="L1803">
        <v>1</v>
      </c>
      <c r="V1803">
        <f>IF(AND(Table1[[#This Row],[age]]&lt;=18, Table1[[#This Row],[engaged_in_prod]] = 1),1,0)</f>
        <v>1</v>
      </c>
    </row>
    <row r="1804" spans="1:22" x14ac:dyDescent="0.25">
      <c r="A1804">
        <v>272</v>
      </c>
      <c r="B1804">
        <v>9</v>
      </c>
      <c r="C1804">
        <v>1</v>
      </c>
      <c r="D1804">
        <v>5</v>
      </c>
      <c r="E1804">
        <v>3</v>
      </c>
      <c r="G1804">
        <v>1</v>
      </c>
      <c r="H1804">
        <v>0</v>
      </c>
      <c r="I1804">
        <v>2</v>
      </c>
      <c r="J1804">
        <v>5</v>
      </c>
      <c r="L1804">
        <v>1</v>
      </c>
      <c r="V1804">
        <f>IF(AND(Table1[[#This Row],[age]]&lt;=18, Table1[[#This Row],[engaged_in_prod]] = 1),1,0)</f>
        <v>0</v>
      </c>
    </row>
    <row r="1805" spans="1:22" x14ac:dyDescent="0.25">
      <c r="A1805">
        <v>272</v>
      </c>
      <c r="B1805">
        <v>8</v>
      </c>
      <c r="C1805">
        <v>2</v>
      </c>
      <c r="D1805">
        <v>7</v>
      </c>
      <c r="E1805">
        <v>3</v>
      </c>
      <c r="G1805">
        <v>1</v>
      </c>
      <c r="H1805">
        <v>1</v>
      </c>
      <c r="I1805">
        <v>2</v>
      </c>
      <c r="J1805">
        <v>6</v>
      </c>
      <c r="L1805">
        <v>1</v>
      </c>
      <c r="V1805">
        <f>IF(AND(Table1[[#This Row],[age]]&lt;=18, Table1[[#This Row],[engaged_in_prod]] = 1),1,0)</f>
        <v>0</v>
      </c>
    </row>
    <row r="1806" spans="1:22" x14ac:dyDescent="0.25">
      <c r="A1806">
        <v>272</v>
      </c>
      <c r="B1806">
        <v>7</v>
      </c>
      <c r="C1806">
        <v>1</v>
      </c>
      <c r="D1806">
        <v>8</v>
      </c>
      <c r="E1806">
        <v>3</v>
      </c>
      <c r="G1806">
        <v>1</v>
      </c>
      <c r="H1806">
        <v>1</v>
      </c>
      <c r="I1806">
        <v>2</v>
      </c>
      <c r="J1806">
        <v>6</v>
      </c>
      <c r="L1806">
        <v>1</v>
      </c>
      <c r="V1806">
        <f>IF(AND(Table1[[#This Row],[age]]&lt;=18, Table1[[#This Row],[engaged_in_prod]] = 1),1,0)</f>
        <v>0</v>
      </c>
    </row>
    <row r="1807" spans="1:22" x14ac:dyDescent="0.25">
      <c r="A1807">
        <v>272</v>
      </c>
      <c r="B1807">
        <v>6</v>
      </c>
      <c r="C1807">
        <v>1</v>
      </c>
      <c r="D1807">
        <v>9</v>
      </c>
      <c r="E1807">
        <v>3</v>
      </c>
      <c r="G1807">
        <v>1</v>
      </c>
      <c r="H1807">
        <v>2</v>
      </c>
      <c r="I1807">
        <v>2</v>
      </c>
      <c r="J1807">
        <v>6</v>
      </c>
      <c r="L1807">
        <v>1</v>
      </c>
      <c r="V1807">
        <f>IF(AND(Table1[[#This Row],[age]]&lt;=18, Table1[[#This Row],[engaged_in_prod]] = 1),1,0)</f>
        <v>0</v>
      </c>
    </row>
    <row r="1808" spans="1:22" x14ac:dyDescent="0.25">
      <c r="A1808">
        <v>272</v>
      </c>
      <c r="B1808">
        <v>5</v>
      </c>
      <c r="C1808">
        <v>2</v>
      </c>
      <c r="D1808">
        <v>10</v>
      </c>
      <c r="E1808">
        <v>3</v>
      </c>
      <c r="G1808">
        <v>1</v>
      </c>
      <c r="H1808">
        <v>2</v>
      </c>
      <c r="I1808">
        <v>2</v>
      </c>
      <c r="J1808">
        <v>6</v>
      </c>
      <c r="L1808">
        <v>1</v>
      </c>
      <c r="V1808">
        <f>IF(AND(Table1[[#This Row],[age]]&lt;=18, Table1[[#This Row],[engaged_in_prod]] = 1),1,0)</f>
        <v>0</v>
      </c>
    </row>
    <row r="1809" spans="1:22" x14ac:dyDescent="0.25">
      <c r="A1809">
        <v>272</v>
      </c>
      <c r="B1809">
        <v>4</v>
      </c>
      <c r="C1809">
        <v>2</v>
      </c>
      <c r="D1809">
        <v>13</v>
      </c>
      <c r="E1809">
        <v>3</v>
      </c>
      <c r="F1809">
        <v>5</v>
      </c>
      <c r="G1809">
        <v>1</v>
      </c>
      <c r="H1809">
        <v>2</v>
      </c>
      <c r="I1809">
        <v>2</v>
      </c>
      <c r="J1809">
        <v>6</v>
      </c>
      <c r="L1809">
        <v>1</v>
      </c>
      <c r="V1809">
        <f>IF(AND(Table1[[#This Row],[age]]&lt;=18, Table1[[#This Row],[engaged_in_prod]] = 1),1,0)</f>
        <v>0</v>
      </c>
    </row>
    <row r="1810" spans="1:22" x14ac:dyDescent="0.25">
      <c r="A1810">
        <v>272</v>
      </c>
      <c r="B1810">
        <v>3</v>
      </c>
      <c r="C1810">
        <v>1</v>
      </c>
      <c r="D1810">
        <v>20</v>
      </c>
      <c r="E1810">
        <v>3</v>
      </c>
      <c r="F1810">
        <v>5</v>
      </c>
      <c r="G1810">
        <v>1</v>
      </c>
      <c r="H1810">
        <v>7</v>
      </c>
      <c r="I1810">
        <v>2</v>
      </c>
      <c r="J1810">
        <v>6</v>
      </c>
      <c r="L1810">
        <v>1</v>
      </c>
      <c r="V1810">
        <f>IF(AND(Table1[[#This Row],[age]]&lt;=18, Table1[[#This Row],[engaged_in_prod]] = 1),1,0)</f>
        <v>0</v>
      </c>
    </row>
    <row r="1811" spans="1:22" x14ac:dyDescent="0.25">
      <c r="A1811">
        <v>1286</v>
      </c>
      <c r="B1811">
        <v>4</v>
      </c>
      <c r="C1811">
        <v>2</v>
      </c>
      <c r="D1811">
        <v>17</v>
      </c>
      <c r="E1811">
        <v>3</v>
      </c>
      <c r="F1811">
        <v>5</v>
      </c>
      <c r="G1811">
        <v>1</v>
      </c>
      <c r="H1811">
        <v>6</v>
      </c>
      <c r="I1811">
        <v>1</v>
      </c>
      <c r="K1811">
        <v>1</v>
      </c>
      <c r="L1811">
        <v>1</v>
      </c>
      <c r="V1811">
        <f>IF(AND(Table1[[#This Row],[age]]&lt;=18, Table1[[#This Row],[engaged_in_prod]] = 1),1,0)</f>
        <v>1</v>
      </c>
    </row>
    <row r="1812" spans="1:22" x14ac:dyDescent="0.25">
      <c r="A1812">
        <v>1300</v>
      </c>
      <c r="B1812">
        <v>4</v>
      </c>
      <c r="C1812">
        <v>2</v>
      </c>
      <c r="D1812">
        <v>17</v>
      </c>
      <c r="E1812">
        <v>3</v>
      </c>
      <c r="F1812">
        <v>1</v>
      </c>
      <c r="G1812">
        <v>1</v>
      </c>
      <c r="H1812">
        <v>6</v>
      </c>
      <c r="I1812">
        <v>1</v>
      </c>
      <c r="K1812">
        <v>2</v>
      </c>
      <c r="L1812">
        <v>1</v>
      </c>
      <c r="V1812">
        <f>IF(AND(Table1[[#This Row],[age]]&lt;=18, Table1[[#This Row],[engaged_in_prod]] = 1),1,0)</f>
        <v>1</v>
      </c>
    </row>
    <row r="1813" spans="1:22" x14ac:dyDescent="0.25">
      <c r="A1813">
        <v>272</v>
      </c>
      <c r="B1813">
        <v>10</v>
      </c>
      <c r="C1813">
        <v>2</v>
      </c>
      <c r="D1813">
        <v>90</v>
      </c>
      <c r="E1813">
        <v>6</v>
      </c>
      <c r="F1813">
        <v>2</v>
      </c>
      <c r="G1813">
        <v>1</v>
      </c>
      <c r="H1813">
        <v>0</v>
      </c>
      <c r="I1813">
        <v>2</v>
      </c>
      <c r="J1813">
        <v>4</v>
      </c>
      <c r="L1813">
        <v>1</v>
      </c>
      <c r="V1813">
        <f>IF(AND(Table1[[#This Row],[age]]&lt;=18, Table1[[#This Row],[engaged_in_prod]] = 1),1,0)</f>
        <v>0</v>
      </c>
    </row>
    <row r="1814" spans="1:22" x14ac:dyDescent="0.25">
      <c r="A1814">
        <v>273</v>
      </c>
      <c r="B1814">
        <v>4</v>
      </c>
      <c r="C1814">
        <v>2</v>
      </c>
      <c r="D1814">
        <v>7</v>
      </c>
      <c r="E1814">
        <v>5</v>
      </c>
      <c r="G1814">
        <v>1</v>
      </c>
      <c r="H1814">
        <v>1</v>
      </c>
      <c r="I1814">
        <v>2</v>
      </c>
      <c r="J1814">
        <v>6</v>
      </c>
      <c r="L1814">
        <v>1</v>
      </c>
      <c r="V1814">
        <f>IF(AND(Table1[[#This Row],[age]]&lt;=18, Table1[[#This Row],[engaged_in_prod]] = 1),1,0)</f>
        <v>0</v>
      </c>
    </row>
    <row r="1815" spans="1:22" x14ac:dyDescent="0.25">
      <c r="A1815">
        <v>273</v>
      </c>
      <c r="B1815">
        <v>3</v>
      </c>
      <c r="C1815">
        <v>1</v>
      </c>
      <c r="D1815">
        <v>25</v>
      </c>
      <c r="E1815">
        <v>3</v>
      </c>
      <c r="F1815">
        <v>5</v>
      </c>
      <c r="G1815">
        <v>1</v>
      </c>
      <c r="H1815">
        <v>3</v>
      </c>
      <c r="I1815">
        <v>2</v>
      </c>
      <c r="J1815">
        <v>2</v>
      </c>
      <c r="L1815">
        <v>1</v>
      </c>
      <c r="V1815">
        <f>IF(AND(Table1[[#This Row],[age]]&lt;=18, Table1[[#This Row],[engaged_in_prod]] = 1),1,0)</f>
        <v>0</v>
      </c>
    </row>
    <row r="1816" spans="1:22" x14ac:dyDescent="0.25">
      <c r="A1816">
        <v>1361</v>
      </c>
      <c r="B1816">
        <v>4</v>
      </c>
      <c r="C1816">
        <v>1</v>
      </c>
      <c r="D1816">
        <v>17</v>
      </c>
      <c r="E1816">
        <v>3</v>
      </c>
      <c r="F1816">
        <v>5</v>
      </c>
      <c r="G1816">
        <v>1</v>
      </c>
      <c r="H1816">
        <v>5</v>
      </c>
      <c r="I1816">
        <v>1</v>
      </c>
      <c r="K1816">
        <v>2</v>
      </c>
      <c r="L1816">
        <v>1</v>
      </c>
      <c r="V1816">
        <f>IF(AND(Table1[[#This Row],[age]]&lt;=18, Table1[[#This Row],[engaged_in_prod]] = 1),1,0)</f>
        <v>1</v>
      </c>
    </row>
    <row r="1817" spans="1:22" x14ac:dyDescent="0.25">
      <c r="A1817">
        <v>1368</v>
      </c>
      <c r="B1817">
        <v>3</v>
      </c>
      <c r="C1817">
        <v>1</v>
      </c>
      <c r="D1817">
        <v>17</v>
      </c>
      <c r="E1817">
        <v>3</v>
      </c>
      <c r="F1817">
        <v>5</v>
      </c>
      <c r="G1817">
        <v>1</v>
      </c>
      <c r="H1817">
        <v>0</v>
      </c>
      <c r="I1817">
        <v>1</v>
      </c>
      <c r="K1817">
        <v>2</v>
      </c>
      <c r="L1817">
        <v>1</v>
      </c>
      <c r="V1817">
        <f>IF(AND(Table1[[#This Row],[age]]&lt;=18, Table1[[#This Row],[engaged_in_prod]] = 1),1,0)</f>
        <v>1</v>
      </c>
    </row>
    <row r="1818" spans="1:22" x14ac:dyDescent="0.25">
      <c r="A1818">
        <v>274</v>
      </c>
      <c r="B1818">
        <v>4</v>
      </c>
      <c r="C1818">
        <v>2</v>
      </c>
      <c r="D1818">
        <v>7</v>
      </c>
      <c r="E1818">
        <v>3</v>
      </c>
      <c r="G1818">
        <v>1</v>
      </c>
      <c r="H1818">
        <v>0</v>
      </c>
      <c r="I1818">
        <v>2</v>
      </c>
      <c r="J1818">
        <v>6</v>
      </c>
      <c r="L1818">
        <v>1</v>
      </c>
      <c r="V1818">
        <f>IF(AND(Table1[[#This Row],[age]]&lt;=18, Table1[[#This Row],[engaged_in_prod]] = 1),1,0)</f>
        <v>0</v>
      </c>
    </row>
    <row r="1819" spans="1:22" x14ac:dyDescent="0.25">
      <c r="A1819">
        <v>1375</v>
      </c>
      <c r="B1819">
        <v>4</v>
      </c>
      <c r="C1819">
        <v>1</v>
      </c>
      <c r="D1819">
        <v>17</v>
      </c>
      <c r="E1819">
        <v>3</v>
      </c>
      <c r="F1819">
        <v>1</v>
      </c>
      <c r="G1819">
        <v>1</v>
      </c>
      <c r="H1819">
        <v>4</v>
      </c>
      <c r="I1819">
        <v>1</v>
      </c>
      <c r="K1819">
        <v>2</v>
      </c>
      <c r="L1819">
        <v>1</v>
      </c>
      <c r="V1819">
        <f>IF(AND(Table1[[#This Row],[age]]&lt;=18, Table1[[#This Row],[engaged_in_prod]] = 1),1,0)</f>
        <v>1</v>
      </c>
    </row>
    <row r="1820" spans="1:22" x14ac:dyDescent="0.25">
      <c r="A1820">
        <v>1407</v>
      </c>
      <c r="B1820">
        <v>2</v>
      </c>
      <c r="C1820">
        <v>2</v>
      </c>
      <c r="D1820">
        <v>17</v>
      </c>
      <c r="E1820">
        <v>2</v>
      </c>
      <c r="F1820">
        <v>1</v>
      </c>
      <c r="G1820">
        <v>1</v>
      </c>
      <c r="H1820">
        <v>5</v>
      </c>
      <c r="I1820">
        <v>1</v>
      </c>
      <c r="K1820">
        <v>1</v>
      </c>
      <c r="L1820">
        <v>1</v>
      </c>
      <c r="V1820">
        <f>IF(AND(Table1[[#This Row],[age]]&lt;=18, Table1[[#This Row],[engaged_in_prod]] = 1),1,0)</f>
        <v>1</v>
      </c>
    </row>
    <row r="1821" spans="1:22" x14ac:dyDescent="0.25">
      <c r="A1821">
        <v>1419</v>
      </c>
      <c r="B1821">
        <v>4</v>
      </c>
      <c r="C1821">
        <v>1</v>
      </c>
      <c r="D1821">
        <v>17</v>
      </c>
      <c r="E1821">
        <v>3</v>
      </c>
      <c r="F1821">
        <v>2</v>
      </c>
      <c r="G1821">
        <v>1</v>
      </c>
      <c r="H1821">
        <v>1</v>
      </c>
      <c r="I1821">
        <v>1</v>
      </c>
      <c r="K1821">
        <v>2</v>
      </c>
      <c r="L1821">
        <v>1</v>
      </c>
      <c r="V1821">
        <f>IF(AND(Table1[[#This Row],[age]]&lt;=18, Table1[[#This Row],[engaged_in_prod]] = 1),1,0)</f>
        <v>1</v>
      </c>
    </row>
    <row r="1822" spans="1:22" x14ac:dyDescent="0.25">
      <c r="A1822">
        <v>1466</v>
      </c>
      <c r="B1822">
        <v>8</v>
      </c>
      <c r="C1822">
        <v>2</v>
      </c>
      <c r="D1822">
        <v>17</v>
      </c>
      <c r="E1822">
        <v>8</v>
      </c>
      <c r="F1822">
        <v>5</v>
      </c>
      <c r="G1822">
        <v>1</v>
      </c>
      <c r="H1822">
        <v>10</v>
      </c>
      <c r="I1822">
        <v>1</v>
      </c>
      <c r="K1822">
        <v>1</v>
      </c>
      <c r="L1822">
        <v>1</v>
      </c>
      <c r="V1822">
        <f>IF(AND(Table1[[#This Row],[age]]&lt;=18, Table1[[#This Row],[engaged_in_prod]] = 1),1,0)</f>
        <v>1</v>
      </c>
    </row>
    <row r="1823" spans="1:22" x14ac:dyDescent="0.25">
      <c r="A1823">
        <v>275</v>
      </c>
      <c r="B1823">
        <v>9</v>
      </c>
      <c r="C1823">
        <v>1</v>
      </c>
      <c r="D1823">
        <v>0</v>
      </c>
      <c r="E1823">
        <v>3</v>
      </c>
      <c r="G1823">
        <v>2</v>
      </c>
      <c r="L1823">
        <v>1</v>
      </c>
      <c r="V1823">
        <f>IF(AND(Table1[[#This Row],[age]]&lt;=18, Table1[[#This Row],[engaged_in_prod]] = 1),1,0)</f>
        <v>0</v>
      </c>
    </row>
    <row r="1824" spans="1:22" x14ac:dyDescent="0.25">
      <c r="A1824">
        <v>275</v>
      </c>
      <c r="B1824">
        <v>8</v>
      </c>
      <c r="C1824">
        <v>2</v>
      </c>
      <c r="D1824">
        <v>3</v>
      </c>
      <c r="E1824">
        <v>3</v>
      </c>
      <c r="G1824">
        <v>2</v>
      </c>
      <c r="L1824">
        <v>1</v>
      </c>
      <c r="V1824">
        <f>IF(AND(Table1[[#This Row],[age]]&lt;=18, Table1[[#This Row],[engaged_in_prod]] = 1),1,0)</f>
        <v>0</v>
      </c>
    </row>
    <row r="1825" spans="1:22" x14ac:dyDescent="0.25">
      <c r="A1825">
        <v>275</v>
      </c>
      <c r="B1825">
        <v>7</v>
      </c>
      <c r="C1825">
        <v>2</v>
      </c>
      <c r="D1825">
        <v>5</v>
      </c>
      <c r="E1825">
        <v>3</v>
      </c>
      <c r="G1825">
        <v>1</v>
      </c>
      <c r="H1825">
        <v>0</v>
      </c>
      <c r="I1825">
        <v>2</v>
      </c>
      <c r="J1825">
        <v>5</v>
      </c>
      <c r="L1825">
        <v>1</v>
      </c>
      <c r="V1825">
        <f>IF(AND(Table1[[#This Row],[age]]&lt;=18, Table1[[#This Row],[engaged_in_prod]] = 1),1,0)</f>
        <v>0</v>
      </c>
    </row>
    <row r="1826" spans="1:22" x14ac:dyDescent="0.25">
      <c r="A1826">
        <v>275</v>
      </c>
      <c r="B1826">
        <v>6</v>
      </c>
      <c r="C1826">
        <v>2</v>
      </c>
      <c r="D1826">
        <v>8</v>
      </c>
      <c r="E1826">
        <v>3</v>
      </c>
      <c r="G1826">
        <v>1</v>
      </c>
      <c r="H1826">
        <v>3</v>
      </c>
      <c r="I1826">
        <v>2</v>
      </c>
      <c r="J1826">
        <v>6</v>
      </c>
      <c r="L1826">
        <v>1</v>
      </c>
      <c r="V1826">
        <f>IF(AND(Table1[[#This Row],[age]]&lt;=18, Table1[[#This Row],[engaged_in_prod]] = 1),1,0)</f>
        <v>0</v>
      </c>
    </row>
    <row r="1827" spans="1:22" x14ac:dyDescent="0.25">
      <c r="A1827">
        <v>275</v>
      </c>
      <c r="B1827">
        <v>5</v>
      </c>
      <c r="C1827">
        <v>2</v>
      </c>
      <c r="D1827">
        <v>10</v>
      </c>
      <c r="E1827">
        <v>3</v>
      </c>
      <c r="G1827">
        <v>1</v>
      </c>
      <c r="H1827">
        <v>3</v>
      </c>
      <c r="I1827">
        <v>2</v>
      </c>
      <c r="J1827">
        <v>6</v>
      </c>
      <c r="L1827">
        <v>1</v>
      </c>
      <c r="V1827">
        <f>IF(AND(Table1[[#This Row],[age]]&lt;=18, Table1[[#This Row],[engaged_in_prod]] = 1),1,0)</f>
        <v>0</v>
      </c>
    </row>
    <row r="1828" spans="1:22" x14ac:dyDescent="0.25">
      <c r="A1828">
        <v>275</v>
      </c>
      <c r="B1828">
        <v>4</v>
      </c>
      <c r="C1828">
        <v>2</v>
      </c>
      <c r="D1828">
        <v>13</v>
      </c>
      <c r="E1828">
        <v>3</v>
      </c>
      <c r="F1828">
        <v>5</v>
      </c>
      <c r="G1828">
        <v>1</v>
      </c>
      <c r="H1828">
        <v>7</v>
      </c>
      <c r="I1828">
        <v>2</v>
      </c>
      <c r="J1828">
        <v>6</v>
      </c>
      <c r="L1828">
        <v>1</v>
      </c>
      <c r="V1828">
        <f>IF(AND(Table1[[#This Row],[age]]&lt;=18, Table1[[#This Row],[engaged_in_prod]] = 1),1,0)</f>
        <v>0</v>
      </c>
    </row>
    <row r="1829" spans="1:22" x14ac:dyDescent="0.25">
      <c r="A1829">
        <v>275</v>
      </c>
      <c r="B1829">
        <v>3</v>
      </c>
      <c r="C1829">
        <v>1</v>
      </c>
      <c r="D1829">
        <v>15</v>
      </c>
      <c r="E1829">
        <v>3</v>
      </c>
      <c r="F1829">
        <v>5</v>
      </c>
      <c r="G1829">
        <v>1</v>
      </c>
      <c r="H1829">
        <v>6</v>
      </c>
      <c r="I1829">
        <v>2</v>
      </c>
      <c r="J1829">
        <v>6</v>
      </c>
      <c r="L1829">
        <v>1</v>
      </c>
      <c r="V1829">
        <f>IF(AND(Table1[[#This Row],[age]]&lt;=18, Table1[[#This Row],[engaged_in_prod]] = 1),1,0)</f>
        <v>0</v>
      </c>
    </row>
    <row r="1830" spans="1:22" x14ac:dyDescent="0.25">
      <c r="A1830">
        <v>1525</v>
      </c>
      <c r="B1830">
        <v>3</v>
      </c>
      <c r="C1830">
        <v>2</v>
      </c>
      <c r="D1830">
        <v>17</v>
      </c>
      <c r="E1830">
        <v>3</v>
      </c>
      <c r="F1830">
        <v>5</v>
      </c>
      <c r="G1830">
        <v>1</v>
      </c>
      <c r="H1830">
        <v>0</v>
      </c>
      <c r="I1830">
        <v>1</v>
      </c>
      <c r="K1830">
        <v>2</v>
      </c>
      <c r="L1830">
        <v>1</v>
      </c>
      <c r="V1830">
        <f>IF(AND(Table1[[#This Row],[age]]&lt;=18, Table1[[#This Row],[engaged_in_prod]] = 1),1,0)</f>
        <v>1</v>
      </c>
    </row>
    <row r="1831" spans="1:22" x14ac:dyDescent="0.25">
      <c r="A1831">
        <v>1574</v>
      </c>
      <c r="B1831">
        <v>6</v>
      </c>
      <c r="C1831">
        <v>2</v>
      </c>
      <c r="D1831">
        <v>17</v>
      </c>
      <c r="E1831">
        <v>3</v>
      </c>
      <c r="F1831">
        <v>5</v>
      </c>
      <c r="G1831">
        <v>1</v>
      </c>
      <c r="H1831">
        <v>0</v>
      </c>
      <c r="I1831">
        <v>1</v>
      </c>
      <c r="K1831">
        <v>1</v>
      </c>
      <c r="L1831">
        <v>1</v>
      </c>
      <c r="V1831">
        <f>IF(AND(Table1[[#This Row],[age]]&lt;=18, Table1[[#This Row],[engaged_in_prod]] = 1),1,0)</f>
        <v>1</v>
      </c>
    </row>
    <row r="1832" spans="1:22" x14ac:dyDescent="0.25">
      <c r="A1832">
        <v>276</v>
      </c>
      <c r="B1832">
        <v>8</v>
      </c>
      <c r="C1832">
        <v>2</v>
      </c>
      <c r="D1832">
        <v>0</v>
      </c>
      <c r="E1832">
        <v>3</v>
      </c>
      <c r="G1832">
        <v>2</v>
      </c>
      <c r="V1832">
        <f>IF(AND(Table1[[#This Row],[age]]&lt;=18, Table1[[#This Row],[engaged_in_prod]] = 1),1,0)</f>
        <v>0</v>
      </c>
    </row>
    <row r="1833" spans="1:22" x14ac:dyDescent="0.25">
      <c r="A1833">
        <v>276</v>
      </c>
      <c r="B1833">
        <v>7</v>
      </c>
      <c r="C1833">
        <v>1</v>
      </c>
      <c r="D1833">
        <v>2</v>
      </c>
      <c r="E1833">
        <v>3</v>
      </c>
      <c r="G1833">
        <v>2</v>
      </c>
      <c r="V1833">
        <f>IF(AND(Table1[[#This Row],[age]]&lt;=18, Table1[[#This Row],[engaged_in_prod]] = 1),1,0)</f>
        <v>0</v>
      </c>
    </row>
    <row r="1834" spans="1:22" x14ac:dyDescent="0.25">
      <c r="A1834">
        <v>276</v>
      </c>
      <c r="B1834">
        <v>6</v>
      </c>
      <c r="C1834">
        <v>1</v>
      </c>
      <c r="D1834">
        <v>4</v>
      </c>
      <c r="E1834">
        <v>3</v>
      </c>
      <c r="G1834">
        <v>2</v>
      </c>
      <c r="V1834">
        <f>IF(AND(Table1[[#This Row],[age]]&lt;=18, Table1[[#This Row],[engaged_in_prod]] = 1),1,0)</f>
        <v>0</v>
      </c>
    </row>
    <row r="1835" spans="1:22" x14ac:dyDescent="0.25">
      <c r="A1835">
        <v>276</v>
      </c>
      <c r="B1835">
        <v>5</v>
      </c>
      <c r="C1835">
        <v>2</v>
      </c>
      <c r="D1835">
        <v>7</v>
      </c>
      <c r="E1835">
        <v>3</v>
      </c>
      <c r="G1835">
        <v>1</v>
      </c>
      <c r="H1835">
        <v>0</v>
      </c>
      <c r="I1835">
        <v>2</v>
      </c>
      <c r="J1835">
        <v>5</v>
      </c>
      <c r="V1835">
        <f>IF(AND(Table1[[#This Row],[age]]&lt;=18, Table1[[#This Row],[engaged_in_prod]] = 1),1,0)</f>
        <v>0</v>
      </c>
    </row>
    <row r="1836" spans="1:22" x14ac:dyDescent="0.25">
      <c r="A1836">
        <v>276</v>
      </c>
      <c r="B1836">
        <v>4</v>
      </c>
      <c r="C1836">
        <v>1</v>
      </c>
      <c r="D1836">
        <v>9</v>
      </c>
      <c r="E1836">
        <v>3</v>
      </c>
      <c r="G1836">
        <v>1</v>
      </c>
      <c r="H1836">
        <v>0</v>
      </c>
      <c r="I1836">
        <v>2</v>
      </c>
      <c r="J1836">
        <v>6</v>
      </c>
      <c r="V1836">
        <f>IF(AND(Table1[[#This Row],[age]]&lt;=18, Table1[[#This Row],[engaged_in_prod]] = 1),1,0)</f>
        <v>0</v>
      </c>
    </row>
    <row r="1837" spans="1:22" x14ac:dyDescent="0.25">
      <c r="A1837">
        <v>276</v>
      </c>
      <c r="B1837">
        <v>3</v>
      </c>
      <c r="C1837">
        <v>1</v>
      </c>
      <c r="D1837">
        <v>11</v>
      </c>
      <c r="E1837">
        <v>3</v>
      </c>
      <c r="G1837">
        <v>1</v>
      </c>
      <c r="H1837">
        <v>1</v>
      </c>
      <c r="I1837">
        <v>2</v>
      </c>
      <c r="J1837">
        <v>6</v>
      </c>
      <c r="V1837">
        <f>IF(AND(Table1[[#This Row],[age]]&lt;=18, Table1[[#This Row],[engaged_in_prod]] = 1),1,0)</f>
        <v>0</v>
      </c>
    </row>
    <row r="1838" spans="1:22" x14ac:dyDescent="0.25">
      <c r="A1838">
        <v>1598</v>
      </c>
      <c r="B1838">
        <v>3</v>
      </c>
      <c r="C1838">
        <v>2</v>
      </c>
      <c r="D1838">
        <v>17</v>
      </c>
      <c r="E1838">
        <v>3</v>
      </c>
      <c r="F1838">
        <v>5</v>
      </c>
      <c r="G1838">
        <v>1</v>
      </c>
      <c r="H1838">
        <v>7</v>
      </c>
      <c r="I1838">
        <v>1</v>
      </c>
      <c r="K1838">
        <v>2</v>
      </c>
      <c r="L1838">
        <v>3</v>
      </c>
      <c r="V1838">
        <f>IF(AND(Table1[[#This Row],[age]]&lt;=18, Table1[[#This Row],[engaged_in_prod]] = 1),1,0)</f>
        <v>1</v>
      </c>
    </row>
    <row r="1839" spans="1:22" x14ac:dyDescent="0.25">
      <c r="A1839">
        <v>1742</v>
      </c>
      <c r="B1839">
        <v>4</v>
      </c>
      <c r="C1839">
        <v>2</v>
      </c>
      <c r="D1839">
        <v>17</v>
      </c>
      <c r="E1839">
        <v>3</v>
      </c>
      <c r="F1839">
        <v>5</v>
      </c>
      <c r="G1839">
        <v>1</v>
      </c>
      <c r="H1839">
        <v>10</v>
      </c>
      <c r="I1839">
        <v>1</v>
      </c>
      <c r="K1839">
        <v>2</v>
      </c>
      <c r="L1839">
        <v>1</v>
      </c>
      <c r="V1839">
        <f>IF(AND(Table1[[#This Row],[age]]&lt;=18, Table1[[#This Row],[engaged_in_prod]] = 1),1,0)</f>
        <v>1</v>
      </c>
    </row>
    <row r="1840" spans="1:22" x14ac:dyDescent="0.25">
      <c r="A1840">
        <v>276</v>
      </c>
      <c r="B1840">
        <v>9</v>
      </c>
      <c r="V1840">
        <f>IF(AND(Table1[[#This Row],[age]]&lt;=18, Table1[[#This Row],[engaged_in_prod]] = 1),1,0)</f>
        <v>0</v>
      </c>
    </row>
    <row r="1841" spans="1:22" x14ac:dyDescent="0.25">
      <c r="A1841">
        <v>277</v>
      </c>
      <c r="B1841">
        <v>7</v>
      </c>
      <c r="C1841">
        <v>1</v>
      </c>
      <c r="D1841">
        <v>7</v>
      </c>
      <c r="E1841">
        <v>3</v>
      </c>
      <c r="G1841">
        <v>1</v>
      </c>
      <c r="H1841">
        <v>0</v>
      </c>
      <c r="I1841">
        <v>2</v>
      </c>
      <c r="J1841">
        <v>6</v>
      </c>
      <c r="L1841">
        <v>1</v>
      </c>
      <c r="V1841">
        <f>IF(AND(Table1[[#This Row],[age]]&lt;=18, Table1[[#This Row],[engaged_in_prod]] = 1),1,0)</f>
        <v>0</v>
      </c>
    </row>
    <row r="1842" spans="1:22" x14ac:dyDescent="0.25">
      <c r="A1842">
        <v>277</v>
      </c>
      <c r="B1842">
        <v>6</v>
      </c>
      <c r="C1842">
        <v>1</v>
      </c>
      <c r="D1842">
        <v>9</v>
      </c>
      <c r="E1842">
        <v>3</v>
      </c>
      <c r="G1842">
        <v>1</v>
      </c>
      <c r="H1842">
        <v>1</v>
      </c>
      <c r="I1842">
        <v>2</v>
      </c>
      <c r="J1842">
        <v>6</v>
      </c>
      <c r="L1842">
        <v>1</v>
      </c>
      <c r="V1842">
        <f>IF(AND(Table1[[#This Row],[age]]&lt;=18, Table1[[#This Row],[engaged_in_prod]] = 1),1,0)</f>
        <v>0</v>
      </c>
    </row>
    <row r="1843" spans="1:22" x14ac:dyDescent="0.25">
      <c r="A1843">
        <v>277</v>
      </c>
      <c r="B1843">
        <v>5</v>
      </c>
      <c r="C1843">
        <v>1</v>
      </c>
      <c r="D1843">
        <v>10</v>
      </c>
      <c r="E1843">
        <v>3</v>
      </c>
      <c r="G1843">
        <v>1</v>
      </c>
      <c r="H1843">
        <v>2</v>
      </c>
      <c r="I1843">
        <v>2</v>
      </c>
      <c r="J1843">
        <v>6</v>
      </c>
      <c r="L1843">
        <v>1</v>
      </c>
      <c r="V1843">
        <f>IF(AND(Table1[[#This Row],[age]]&lt;=18, Table1[[#This Row],[engaged_in_prod]] = 1),1,0)</f>
        <v>0</v>
      </c>
    </row>
    <row r="1844" spans="1:22" x14ac:dyDescent="0.25">
      <c r="A1844">
        <v>277</v>
      </c>
      <c r="B1844">
        <v>4</v>
      </c>
      <c r="C1844">
        <v>1</v>
      </c>
      <c r="D1844">
        <v>12</v>
      </c>
      <c r="E1844">
        <v>3</v>
      </c>
      <c r="F1844">
        <v>5</v>
      </c>
      <c r="G1844">
        <v>1</v>
      </c>
      <c r="H1844">
        <v>6</v>
      </c>
      <c r="I1844">
        <v>2</v>
      </c>
      <c r="J1844">
        <v>6</v>
      </c>
      <c r="L1844">
        <v>1</v>
      </c>
      <c r="V1844">
        <f>IF(AND(Table1[[#This Row],[age]]&lt;=18, Table1[[#This Row],[engaged_in_prod]] = 1),1,0)</f>
        <v>0</v>
      </c>
    </row>
    <row r="1845" spans="1:22" x14ac:dyDescent="0.25">
      <c r="A1845">
        <v>277</v>
      </c>
      <c r="B1845">
        <v>3</v>
      </c>
      <c r="C1845">
        <v>1</v>
      </c>
      <c r="D1845">
        <v>14</v>
      </c>
      <c r="E1845">
        <v>3</v>
      </c>
      <c r="F1845">
        <v>5</v>
      </c>
      <c r="G1845">
        <v>1</v>
      </c>
      <c r="H1845">
        <v>4</v>
      </c>
      <c r="I1845">
        <v>2</v>
      </c>
      <c r="J1845">
        <v>6</v>
      </c>
      <c r="L1845">
        <v>1</v>
      </c>
      <c r="V1845">
        <f>IF(AND(Table1[[#This Row],[age]]&lt;=18, Table1[[#This Row],[engaged_in_prod]] = 1),1,0)</f>
        <v>0</v>
      </c>
    </row>
    <row r="1846" spans="1:22" x14ac:dyDescent="0.25">
      <c r="A1846">
        <v>7</v>
      </c>
      <c r="B1846">
        <v>5</v>
      </c>
      <c r="C1846">
        <v>1</v>
      </c>
      <c r="D1846">
        <v>18</v>
      </c>
      <c r="E1846">
        <v>3</v>
      </c>
      <c r="F1846">
        <v>5</v>
      </c>
      <c r="G1846">
        <v>1</v>
      </c>
      <c r="H1846">
        <v>10</v>
      </c>
      <c r="I1846">
        <v>1</v>
      </c>
      <c r="K1846">
        <v>2</v>
      </c>
      <c r="L1846">
        <v>1</v>
      </c>
      <c r="V1846">
        <f>IF(AND(Table1[[#This Row],[age]]&lt;=18, Table1[[#This Row],[engaged_in_prod]] = 1),1,0)</f>
        <v>1</v>
      </c>
    </row>
    <row r="1847" spans="1:22" x14ac:dyDescent="0.25">
      <c r="A1847">
        <v>13</v>
      </c>
      <c r="B1847">
        <v>3</v>
      </c>
      <c r="C1847">
        <v>1</v>
      </c>
      <c r="D1847">
        <v>18</v>
      </c>
      <c r="E1847">
        <v>3</v>
      </c>
      <c r="F1847">
        <v>5</v>
      </c>
      <c r="G1847">
        <v>1</v>
      </c>
      <c r="H1847">
        <v>3</v>
      </c>
      <c r="I1847">
        <v>1</v>
      </c>
      <c r="K1847">
        <v>2</v>
      </c>
      <c r="L1847">
        <v>1</v>
      </c>
      <c r="V1847">
        <f>IF(AND(Table1[[#This Row],[age]]&lt;=18, Table1[[#This Row],[engaged_in_prod]] = 1),1,0)</f>
        <v>1</v>
      </c>
    </row>
    <row r="1848" spans="1:22" x14ac:dyDescent="0.25">
      <c r="A1848">
        <v>278</v>
      </c>
      <c r="B1848">
        <v>7</v>
      </c>
      <c r="C1848">
        <v>1</v>
      </c>
      <c r="D1848">
        <v>9</v>
      </c>
      <c r="E1848">
        <v>3</v>
      </c>
      <c r="G1848">
        <v>1</v>
      </c>
      <c r="H1848">
        <v>0</v>
      </c>
      <c r="I1848">
        <v>2</v>
      </c>
      <c r="J1848">
        <v>6</v>
      </c>
      <c r="L1848">
        <v>1</v>
      </c>
      <c r="V1848">
        <f>IF(AND(Table1[[#This Row],[age]]&lt;=18, Table1[[#This Row],[engaged_in_prod]] = 1),1,0)</f>
        <v>0</v>
      </c>
    </row>
    <row r="1849" spans="1:22" x14ac:dyDescent="0.25">
      <c r="A1849">
        <v>278</v>
      </c>
      <c r="B1849">
        <v>6</v>
      </c>
      <c r="C1849">
        <v>1</v>
      </c>
      <c r="D1849">
        <v>11</v>
      </c>
      <c r="E1849">
        <v>3</v>
      </c>
      <c r="G1849">
        <v>1</v>
      </c>
      <c r="H1849">
        <v>0</v>
      </c>
      <c r="I1849">
        <v>2</v>
      </c>
      <c r="J1849">
        <v>6</v>
      </c>
      <c r="L1849">
        <v>1</v>
      </c>
      <c r="V1849">
        <f>IF(AND(Table1[[#This Row],[age]]&lt;=18, Table1[[#This Row],[engaged_in_prod]] = 1),1,0)</f>
        <v>0</v>
      </c>
    </row>
    <row r="1850" spans="1:22" x14ac:dyDescent="0.25">
      <c r="A1850">
        <v>278</v>
      </c>
      <c r="B1850">
        <v>5</v>
      </c>
      <c r="C1850">
        <v>1</v>
      </c>
      <c r="D1850">
        <v>13</v>
      </c>
      <c r="E1850">
        <v>3</v>
      </c>
      <c r="F1850">
        <v>5</v>
      </c>
      <c r="G1850">
        <v>1</v>
      </c>
      <c r="H1850">
        <v>3</v>
      </c>
      <c r="I1850">
        <v>2</v>
      </c>
      <c r="J1850">
        <v>6</v>
      </c>
      <c r="L1850">
        <v>1</v>
      </c>
      <c r="V1850">
        <f>IF(AND(Table1[[#This Row],[age]]&lt;=18, Table1[[#This Row],[engaged_in_prod]] = 1),1,0)</f>
        <v>0</v>
      </c>
    </row>
    <row r="1851" spans="1:22" x14ac:dyDescent="0.25">
      <c r="A1851">
        <v>278</v>
      </c>
      <c r="B1851">
        <v>4</v>
      </c>
      <c r="C1851">
        <v>1</v>
      </c>
      <c r="D1851">
        <v>15</v>
      </c>
      <c r="E1851">
        <v>3</v>
      </c>
      <c r="F1851">
        <v>5</v>
      </c>
      <c r="G1851">
        <v>1</v>
      </c>
      <c r="H1851">
        <v>4</v>
      </c>
      <c r="I1851">
        <v>2</v>
      </c>
      <c r="J1851">
        <v>6</v>
      </c>
      <c r="L1851">
        <v>1</v>
      </c>
      <c r="V1851">
        <f>IF(AND(Table1[[#This Row],[age]]&lt;=18, Table1[[#This Row],[engaged_in_prod]] = 1),1,0)</f>
        <v>0</v>
      </c>
    </row>
    <row r="1852" spans="1:22" x14ac:dyDescent="0.25">
      <c r="A1852">
        <v>278</v>
      </c>
      <c r="B1852">
        <v>3</v>
      </c>
      <c r="C1852">
        <v>1</v>
      </c>
      <c r="D1852">
        <v>17</v>
      </c>
      <c r="E1852">
        <v>3</v>
      </c>
      <c r="F1852">
        <v>5</v>
      </c>
      <c r="G1852">
        <v>1</v>
      </c>
      <c r="H1852">
        <v>8</v>
      </c>
      <c r="I1852">
        <v>2</v>
      </c>
      <c r="J1852">
        <v>6</v>
      </c>
      <c r="L1852">
        <v>1</v>
      </c>
      <c r="V1852">
        <f>IF(AND(Table1[[#This Row],[age]]&lt;=18, Table1[[#This Row],[engaged_in_prod]] = 1),1,0)</f>
        <v>0</v>
      </c>
    </row>
    <row r="1853" spans="1:22" x14ac:dyDescent="0.25">
      <c r="A1853">
        <v>278</v>
      </c>
      <c r="B1853">
        <v>2</v>
      </c>
      <c r="C1853">
        <v>1</v>
      </c>
      <c r="D1853">
        <v>20</v>
      </c>
      <c r="E1853">
        <v>3</v>
      </c>
      <c r="F1853">
        <v>5</v>
      </c>
      <c r="G1853">
        <v>1</v>
      </c>
      <c r="H1853">
        <v>5</v>
      </c>
      <c r="I1853">
        <v>2</v>
      </c>
      <c r="J1853">
        <v>2</v>
      </c>
      <c r="L1853">
        <v>1</v>
      </c>
      <c r="V1853">
        <f>IF(AND(Table1[[#This Row],[age]]&lt;=18, Table1[[#This Row],[engaged_in_prod]] = 1),1,0)</f>
        <v>0</v>
      </c>
    </row>
    <row r="1854" spans="1:22" x14ac:dyDescent="0.25">
      <c r="A1854">
        <v>20</v>
      </c>
      <c r="B1854">
        <v>2</v>
      </c>
      <c r="C1854">
        <v>1</v>
      </c>
      <c r="D1854">
        <v>18</v>
      </c>
      <c r="E1854">
        <v>3</v>
      </c>
      <c r="F1854">
        <v>5</v>
      </c>
      <c r="G1854">
        <v>1</v>
      </c>
      <c r="H1854">
        <v>8</v>
      </c>
      <c r="I1854">
        <v>1</v>
      </c>
      <c r="K1854">
        <v>2</v>
      </c>
      <c r="L1854">
        <v>1</v>
      </c>
      <c r="V1854">
        <f>IF(AND(Table1[[#This Row],[age]]&lt;=18, Table1[[#This Row],[engaged_in_prod]] = 1),1,0)</f>
        <v>1</v>
      </c>
    </row>
    <row r="1855" spans="1:22" x14ac:dyDescent="0.25">
      <c r="A1855">
        <v>279</v>
      </c>
      <c r="B1855">
        <v>9</v>
      </c>
      <c r="C1855">
        <v>2</v>
      </c>
      <c r="D1855">
        <v>3</v>
      </c>
      <c r="E1855">
        <v>3</v>
      </c>
      <c r="G1855">
        <v>2</v>
      </c>
      <c r="L1855">
        <v>1</v>
      </c>
      <c r="V1855">
        <f>IF(AND(Table1[[#This Row],[age]]&lt;=18, Table1[[#This Row],[engaged_in_prod]] = 1),1,0)</f>
        <v>0</v>
      </c>
    </row>
    <row r="1856" spans="1:22" x14ac:dyDescent="0.25">
      <c r="A1856">
        <v>279</v>
      </c>
      <c r="B1856">
        <v>8</v>
      </c>
      <c r="C1856">
        <v>1</v>
      </c>
      <c r="D1856">
        <v>5</v>
      </c>
      <c r="E1856">
        <v>3</v>
      </c>
      <c r="G1856">
        <v>1</v>
      </c>
      <c r="H1856">
        <v>0</v>
      </c>
      <c r="I1856">
        <v>2</v>
      </c>
      <c r="J1856">
        <v>5</v>
      </c>
      <c r="L1856">
        <v>1</v>
      </c>
      <c r="V1856">
        <f>IF(AND(Table1[[#This Row],[age]]&lt;=18, Table1[[#This Row],[engaged_in_prod]] = 1),1,0)</f>
        <v>0</v>
      </c>
    </row>
    <row r="1857" spans="1:22" x14ac:dyDescent="0.25">
      <c r="A1857">
        <v>279</v>
      </c>
      <c r="B1857">
        <v>7</v>
      </c>
      <c r="C1857">
        <v>1</v>
      </c>
      <c r="D1857">
        <v>7</v>
      </c>
      <c r="E1857">
        <v>3</v>
      </c>
      <c r="G1857">
        <v>1</v>
      </c>
      <c r="H1857">
        <v>0</v>
      </c>
      <c r="I1857">
        <v>2</v>
      </c>
      <c r="J1857">
        <v>6</v>
      </c>
      <c r="L1857">
        <v>1</v>
      </c>
      <c r="V1857">
        <f>IF(AND(Table1[[#This Row],[age]]&lt;=18, Table1[[#This Row],[engaged_in_prod]] = 1),1,0)</f>
        <v>0</v>
      </c>
    </row>
    <row r="1858" spans="1:22" x14ac:dyDescent="0.25">
      <c r="A1858">
        <v>279</v>
      </c>
      <c r="B1858">
        <v>6</v>
      </c>
      <c r="C1858">
        <v>2</v>
      </c>
      <c r="D1858">
        <v>9</v>
      </c>
      <c r="E1858">
        <v>3</v>
      </c>
      <c r="G1858">
        <v>1</v>
      </c>
      <c r="H1858">
        <v>1</v>
      </c>
      <c r="I1858">
        <v>2</v>
      </c>
      <c r="J1858">
        <v>6</v>
      </c>
      <c r="L1858">
        <v>1</v>
      </c>
      <c r="V1858">
        <f>IF(AND(Table1[[#This Row],[age]]&lt;=18, Table1[[#This Row],[engaged_in_prod]] = 1),1,0)</f>
        <v>0</v>
      </c>
    </row>
    <row r="1859" spans="1:22" x14ac:dyDescent="0.25">
      <c r="A1859">
        <v>279</v>
      </c>
      <c r="B1859">
        <v>5</v>
      </c>
      <c r="C1859">
        <v>2</v>
      </c>
      <c r="D1859">
        <v>10</v>
      </c>
      <c r="E1859">
        <v>3</v>
      </c>
      <c r="G1859">
        <v>1</v>
      </c>
      <c r="H1859">
        <v>0</v>
      </c>
      <c r="I1859">
        <v>2</v>
      </c>
      <c r="J1859">
        <v>6</v>
      </c>
      <c r="L1859">
        <v>1</v>
      </c>
      <c r="V1859">
        <f>IF(AND(Table1[[#This Row],[age]]&lt;=18, Table1[[#This Row],[engaged_in_prod]] = 1),1,0)</f>
        <v>0</v>
      </c>
    </row>
    <row r="1860" spans="1:22" x14ac:dyDescent="0.25">
      <c r="A1860">
        <v>279</v>
      </c>
      <c r="B1860">
        <v>4</v>
      </c>
      <c r="C1860">
        <v>1</v>
      </c>
      <c r="D1860">
        <v>16</v>
      </c>
      <c r="E1860">
        <v>3</v>
      </c>
      <c r="F1860">
        <v>5</v>
      </c>
      <c r="G1860">
        <v>1</v>
      </c>
      <c r="H1860">
        <v>2</v>
      </c>
      <c r="I1860">
        <v>2</v>
      </c>
      <c r="J1860">
        <v>6</v>
      </c>
      <c r="L1860">
        <v>1</v>
      </c>
      <c r="V1860">
        <f>IF(AND(Table1[[#This Row],[age]]&lt;=18, Table1[[#This Row],[engaged_in_prod]] = 1),1,0)</f>
        <v>0</v>
      </c>
    </row>
    <row r="1861" spans="1:22" x14ac:dyDescent="0.25">
      <c r="A1861">
        <v>279</v>
      </c>
      <c r="B1861">
        <v>3</v>
      </c>
      <c r="C1861">
        <v>1</v>
      </c>
      <c r="D1861">
        <v>18</v>
      </c>
      <c r="E1861">
        <v>3</v>
      </c>
      <c r="F1861">
        <v>5</v>
      </c>
      <c r="G1861">
        <v>1</v>
      </c>
      <c r="H1861">
        <v>4</v>
      </c>
      <c r="I1861">
        <v>2</v>
      </c>
      <c r="J1861">
        <v>6</v>
      </c>
      <c r="L1861">
        <v>1</v>
      </c>
      <c r="V1861">
        <f>IF(AND(Table1[[#This Row],[age]]&lt;=18, Table1[[#This Row],[engaged_in_prod]] = 1),1,0)</f>
        <v>0</v>
      </c>
    </row>
    <row r="1862" spans="1:22" x14ac:dyDescent="0.25">
      <c r="A1862">
        <v>39</v>
      </c>
      <c r="B1862">
        <v>4</v>
      </c>
      <c r="C1862">
        <v>2</v>
      </c>
      <c r="D1862">
        <v>18</v>
      </c>
      <c r="E1862">
        <v>3</v>
      </c>
      <c r="F1862">
        <v>5</v>
      </c>
      <c r="G1862">
        <v>1</v>
      </c>
      <c r="H1862">
        <v>2</v>
      </c>
      <c r="I1862">
        <v>1</v>
      </c>
      <c r="K1862">
        <v>1</v>
      </c>
      <c r="L1862">
        <v>1</v>
      </c>
      <c r="V1862">
        <f>IF(AND(Table1[[#This Row],[age]]&lt;=18, Table1[[#This Row],[engaged_in_prod]] = 1),1,0)</f>
        <v>1</v>
      </c>
    </row>
    <row r="1863" spans="1:22" x14ac:dyDescent="0.25">
      <c r="A1863">
        <v>48</v>
      </c>
      <c r="B1863">
        <v>3</v>
      </c>
      <c r="C1863">
        <v>1</v>
      </c>
      <c r="D1863">
        <v>18</v>
      </c>
      <c r="E1863">
        <v>3</v>
      </c>
      <c r="F1863">
        <v>2</v>
      </c>
      <c r="G1863">
        <v>1</v>
      </c>
      <c r="H1863">
        <v>7</v>
      </c>
      <c r="I1863">
        <v>1</v>
      </c>
      <c r="K1863">
        <v>2</v>
      </c>
      <c r="L1863">
        <v>1</v>
      </c>
      <c r="V1863">
        <f>IF(AND(Table1[[#This Row],[age]]&lt;=18, Table1[[#This Row],[engaged_in_prod]] = 1),1,0)</f>
        <v>1</v>
      </c>
    </row>
    <row r="1864" spans="1:22" x14ac:dyDescent="0.25">
      <c r="A1864">
        <v>280</v>
      </c>
      <c r="B1864">
        <v>5</v>
      </c>
      <c r="C1864">
        <v>1</v>
      </c>
      <c r="D1864">
        <v>2</v>
      </c>
      <c r="E1864">
        <v>3</v>
      </c>
      <c r="G1864">
        <v>2</v>
      </c>
      <c r="L1864">
        <v>1</v>
      </c>
      <c r="V1864">
        <f>IF(AND(Table1[[#This Row],[age]]&lt;=18, Table1[[#This Row],[engaged_in_prod]] = 1),1,0)</f>
        <v>0</v>
      </c>
    </row>
    <row r="1865" spans="1:22" x14ac:dyDescent="0.25">
      <c r="A1865">
        <v>280</v>
      </c>
      <c r="B1865">
        <v>4</v>
      </c>
      <c r="C1865">
        <v>2</v>
      </c>
      <c r="D1865">
        <v>5</v>
      </c>
      <c r="E1865">
        <v>3</v>
      </c>
      <c r="G1865">
        <v>1</v>
      </c>
      <c r="H1865">
        <v>0</v>
      </c>
      <c r="I1865">
        <v>2</v>
      </c>
      <c r="J1865">
        <v>5</v>
      </c>
      <c r="L1865">
        <v>1</v>
      </c>
      <c r="V1865">
        <f>IF(AND(Table1[[#This Row],[age]]&lt;=18, Table1[[#This Row],[engaged_in_prod]] = 1),1,0)</f>
        <v>0</v>
      </c>
    </row>
    <row r="1866" spans="1:22" x14ac:dyDescent="0.25">
      <c r="A1866">
        <v>280</v>
      </c>
      <c r="B1866">
        <v>3</v>
      </c>
      <c r="C1866">
        <v>2</v>
      </c>
      <c r="D1866">
        <v>7</v>
      </c>
      <c r="E1866">
        <v>3</v>
      </c>
      <c r="G1866">
        <v>1</v>
      </c>
      <c r="H1866">
        <v>0</v>
      </c>
      <c r="I1866">
        <v>2</v>
      </c>
      <c r="J1866">
        <v>5</v>
      </c>
      <c r="L1866">
        <v>1</v>
      </c>
      <c r="V1866">
        <f>IF(AND(Table1[[#This Row],[age]]&lt;=18, Table1[[#This Row],[engaged_in_prod]] = 1),1,0)</f>
        <v>0</v>
      </c>
    </row>
    <row r="1867" spans="1:22" x14ac:dyDescent="0.25">
      <c r="A1867">
        <v>49</v>
      </c>
      <c r="B1867">
        <v>3</v>
      </c>
      <c r="C1867">
        <v>1</v>
      </c>
      <c r="D1867">
        <v>18</v>
      </c>
      <c r="E1867">
        <v>3</v>
      </c>
      <c r="F1867">
        <v>2</v>
      </c>
      <c r="G1867">
        <v>1</v>
      </c>
      <c r="H1867">
        <v>6</v>
      </c>
      <c r="I1867">
        <v>1</v>
      </c>
      <c r="K1867">
        <v>2</v>
      </c>
      <c r="L1867">
        <v>1</v>
      </c>
      <c r="V1867">
        <f>IF(AND(Table1[[#This Row],[age]]&lt;=18, Table1[[#This Row],[engaged_in_prod]] = 1),1,0)</f>
        <v>1</v>
      </c>
    </row>
    <row r="1868" spans="1:22" x14ac:dyDescent="0.25">
      <c r="A1868">
        <v>51</v>
      </c>
      <c r="B1868">
        <v>1</v>
      </c>
      <c r="C1868">
        <v>1</v>
      </c>
      <c r="D1868">
        <v>18</v>
      </c>
      <c r="E1868">
        <v>1</v>
      </c>
      <c r="F1868">
        <v>5</v>
      </c>
      <c r="G1868">
        <v>1</v>
      </c>
      <c r="H1868">
        <v>5</v>
      </c>
      <c r="I1868">
        <v>1</v>
      </c>
      <c r="K1868">
        <v>2</v>
      </c>
      <c r="L1868">
        <v>1</v>
      </c>
      <c r="V1868">
        <f>IF(AND(Table1[[#This Row],[age]]&lt;=18, Table1[[#This Row],[engaged_in_prod]] = 1),1,0)</f>
        <v>1</v>
      </c>
    </row>
    <row r="1869" spans="1:22" x14ac:dyDescent="0.25">
      <c r="A1869">
        <v>281</v>
      </c>
      <c r="B1869">
        <v>9</v>
      </c>
      <c r="C1869">
        <v>2</v>
      </c>
      <c r="D1869">
        <v>1</v>
      </c>
      <c r="E1869">
        <v>3</v>
      </c>
      <c r="G1869">
        <v>2</v>
      </c>
      <c r="L1869">
        <v>2</v>
      </c>
      <c r="V1869">
        <f>IF(AND(Table1[[#This Row],[age]]&lt;=18, Table1[[#This Row],[engaged_in_prod]] = 1),1,0)</f>
        <v>0</v>
      </c>
    </row>
    <row r="1870" spans="1:22" x14ac:dyDescent="0.25">
      <c r="A1870">
        <v>281</v>
      </c>
      <c r="B1870">
        <v>8</v>
      </c>
      <c r="C1870">
        <v>2</v>
      </c>
      <c r="D1870">
        <v>4</v>
      </c>
      <c r="E1870">
        <v>3</v>
      </c>
      <c r="G1870">
        <v>2</v>
      </c>
      <c r="L1870">
        <v>2</v>
      </c>
      <c r="V1870">
        <f>IF(AND(Table1[[#This Row],[age]]&lt;=18, Table1[[#This Row],[engaged_in_prod]] = 1),1,0)</f>
        <v>0</v>
      </c>
    </row>
    <row r="1871" spans="1:22" x14ac:dyDescent="0.25">
      <c r="A1871">
        <v>281</v>
      </c>
      <c r="B1871">
        <v>7</v>
      </c>
      <c r="C1871">
        <v>1</v>
      </c>
      <c r="D1871">
        <v>6</v>
      </c>
      <c r="E1871">
        <v>3</v>
      </c>
      <c r="G1871">
        <v>1</v>
      </c>
      <c r="H1871">
        <v>0</v>
      </c>
      <c r="I1871">
        <v>2</v>
      </c>
      <c r="J1871">
        <v>5</v>
      </c>
      <c r="L1871">
        <v>2</v>
      </c>
      <c r="V1871">
        <f>IF(AND(Table1[[#This Row],[age]]&lt;=18, Table1[[#This Row],[engaged_in_prod]] = 1),1,0)</f>
        <v>0</v>
      </c>
    </row>
    <row r="1872" spans="1:22" x14ac:dyDescent="0.25">
      <c r="A1872">
        <v>281</v>
      </c>
      <c r="B1872">
        <v>6</v>
      </c>
      <c r="C1872">
        <v>2</v>
      </c>
      <c r="D1872">
        <v>8</v>
      </c>
      <c r="E1872">
        <v>3</v>
      </c>
      <c r="G1872">
        <v>1</v>
      </c>
      <c r="H1872">
        <v>0</v>
      </c>
      <c r="I1872">
        <v>2</v>
      </c>
      <c r="J1872">
        <v>6</v>
      </c>
      <c r="L1872">
        <v>2</v>
      </c>
      <c r="V1872">
        <f>IF(AND(Table1[[#This Row],[age]]&lt;=18, Table1[[#This Row],[engaged_in_prod]] = 1),1,0)</f>
        <v>0</v>
      </c>
    </row>
    <row r="1873" spans="1:22" x14ac:dyDescent="0.25">
      <c r="A1873">
        <v>281</v>
      </c>
      <c r="B1873">
        <v>5</v>
      </c>
      <c r="C1873">
        <v>1</v>
      </c>
      <c r="D1873">
        <v>10</v>
      </c>
      <c r="E1873">
        <v>3</v>
      </c>
      <c r="G1873">
        <v>1</v>
      </c>
      <c r="H1873">
        <v>2</v>
      </c>
      <c r="I1873">
        <v>2</v>
      </c>
      <c r="J1873">
        <v>6</v>
      </c>
      <c r="L1873">
        <v>2</v>
      </c>
      <c r="V1873">
        <f>IF(AND(Table1[[#This Row],[age]]&lt;=18, Table1[[#This Row],[engaged_in_prod]] = 1),1,0)</f>
        <v>0</v>
      </c>
    </row>
    <row r="1874" spans="1:22" x14ac:dyDescent="0.25">
      <c r="A1874">
        <v>281</v>
      </c>
      <c r="B1874">
        <v>4</v>
      </c>
      <c r="C1874">
        <v>1</v>
      </c>
      <c r="D1874">
        <v>18</v>
      </c>
      <c r="E1874">
        <v>3</v>
      </c>
      <c r="F1874">
        <v>5</v>
      </c>
      <c r="G1874">
        <v>1</v>
      </c>
      <c r="H1874">
        <v>6</v>
      </c>
      <c r="I1874">
        <v>2</v>
      </c>
      <c r="J1874">
        <v>6</v>
      </c>
      <c r="L1874">
        <v>2</v>
      </c>
      <c r="V1874">
        <f>IF(AND(Table1[[#This Row],[age]]&lt;=18, Table1[[#This Row],[engaged_in_prod]] = 1),1,0)</f>
        <v>0</v>
      </c>
    </row>
    <row r="1875" spans="1:22" x14ac:dyDescent="0.25">
      <c r="A1875">
        <v>281</v>
      </c>
      <c r="B1875">
        <v>3</v>
      </c>
      <c r="C1875">
        <v>1</v>
      </c>
      <c r="D1875">
        <v>20</v>
      </c>
      <c r="E1875">
        <v>3</v>
      </c>
      <c r="F1875">
        <v>5</v>
      </c>
      <c r="G1875">
        <v>1</v>
      </c>
      <c r="H1875">
        <v>6</v>
      </c>
      <c r="I1875">
        <v>2</v>
      </c>
      <c r="J1875">
        <v>6</v>
      </c>
      <c r="L1875">
        <v>2</v>
      </c>
      <c r="V1875">
        <f>IF(AND(Table1[[#This Row],[age]]&lt;=18, Table1[[#This Row],[engaged_in_prod]] = 1),1,0)</f>
        <v>0</v>
      </c>
    </row>
    <row r="1876" spans="1:22" x14ac:dyDescent="0.25">
      <c r="A1876">
        <v>55</v>
      </c>
      <c r="B1876">
        <v>2</v>
      </c>
      <c r="C1876">
        <v>2</v>
      </c>
      <c r="D1876">
        <v>18</v>
      </c>
      <c r="E1876">
        <v>2</v>
      </c>
      <c r="F1876">
        <v>1</v>
      </c>
      <c r="G1876">
        <v>1</v>
      </c>
      <c r="H1876">
        <v>8</v>
      </c>
      <c r="I1876">
        <v>1</v>
      </c>
      <c r="K1876">
        <v>1</v>
      </c>
      <c r="L1876">
        <v>1</v>
      </c>
      <c r="V1876">
        <f>IF(AND(Table1[[#This Row],[age]]&lt;=18, Table1[[#This Row],[engaged_in_prod]] = 1),1,0)</f>
        <v>1</v>
      </c>
    </row>
    <row r="1877" spans="1:22" x14ac:dyDescent="0.25">
      <c r="A1877">
        <v>97</v>
      </c>
      <c r="B1877">
        <v>3</v>
      </c>
      <c r="C1877">
        <v>2</v>
      </c>
      <c r="D1877">
        <v>18</v>
      </c>
      <c r="E1877">
        <v>3</v>
      </c>
      <c r="F1877">
        <v>5</v>
      </c>
      <c r="G1877">
        <v>1</v>
      </c>
      <c r="H1877">
        <v>0</v>
      </c>
      <c r="I1877">
        <v>1</v>
      </c>
      <c r="K1877">
        <v>2</v>
      </c>
      <c r="L1877">
        <v>1</v>
      </c>
      <c r="V1877">
        <f>IF(AND(Table1[[#This Row],[age]]&lt;=18, Table1[[#This Row],[engaged_in_prod]] = 1),1,0)</f>
        <v>1</v>
      </c>
    </row>
    <row r="1878" spans="1:22" x14ac:dyDescent="0.25">
      <c r="A1878">
        <v>282</v>
      </c>
      <c r="B1878">
        <v>5</v>
      </c>
      <c r="C1878">
        <v>1</v>
      </c>
      <c r="D1878">
        <v>8</v>
      </c>
      <c r="E1878">
        <v>3</v>
      </c>
      <c r="G1878">
        <v>1</v>
      </c>
      <c r="H1878">
        <v>0</v>
      </c>
      <c r="I1878">
        <v>2</v>
      </c>
      <c r="J1878">
        <v>6</v>
      </c>
      <c r="L1878">
        <v>1</v>
      </c>
      <c r="V1878">
        <f>IF(AND(Table1[[#This Row],[age]]&lt;=18, Table1[[#This Row],[engaged_in_prod]] = 1),1,0)</f>
        <v>0</v>
      </c>
    </row>
    <row r="1879" spans="1:22" x14ac:dyDescent="0.25">
      <c r="A1879">
        <v>282</v>
      </c>
      <c r="B1879">
        <v>4</v>
      </c>
      <c r="C1879">
        <v>2</v>
      </c>
      <c r="D1879">
        <v>10</v>
      </c>
      <c r="E1879">
        <v>3</v>
      </c>
      <c r="G1879">
        <v>1</v>
      </c>
      <c r="H1879">
        <v>3</v>
      </c>
      <c r="I1879">
        <v>2</v>
      </c>
      <c r="J1879">
        <v>6</v>
      </c>
      <c r="L1879">
        <v>1</v>
      </c>
      <c r="V1879">
        <f>IF(AND(Table1[[#This Row],[age]]&lt;=18, Table1[[#This Row],[engaged_in_prod]] = 1),1,0)</f>
        <v>0</v>
      </c>
    </row>
    <row r="1880" spans="1:22" x14ac:dyDescent="0.25">
      <c r="A1880">
        <v>282</v>
      </c>
      <c r="B1880">
        <v>3</v>
      </c>
      <c r="C1880">
        <v>2</v>
      </c>
      <c r="D1880">
        <v>12</v>
      </c>
      <c r="E1880">
        <v>3</v>
      </c>
      <c r="F1880">
        <v>5</v>
      </c>
      <c r="G1880">
        <v>1</v>
      </c>
      <c r="H1880">
        <v>3</v>
      </c>
      <c r="I1880">
        <v>2</v>
      </c>
      <c r="J1880">
        <v>6</v>
      </c>
      <c r="L1880">
        <v>1</v>
      </c>
      <c r="V1880">
        <f>IF(AND(Table1[[#This Row],[age]]&lt;=18, Table1[[#This Row],[engaged_in_prod]] = 1),1,0)</f>
        <v>0</v>
      </c>
    </row>
    <row r="1881" spans="1:22" x14ac:dyDescent="0.25">
      <c r="A1881">
        <v>171</v>
      </c>
      <c r="B1881">
        <v>3</v>
      </c>
      <c r="C1881">
        <v>1</v>
      </c>
      <c r="D1881">
        <v>18</v>
      </c>
      <c r="E1881">
        <v>3</v>
      </c>
      <c r="F1881">
        <v>5</v>
      </c>
      <c r="G1881">
        <v>1</v>
      </c>
      <c r="H1881">
        <v>2</v>
      </c>
      <c r="I1881">
        <v>1</v>
      </c>
      <c r="K1881">
        <v>1</v>
      </c>
      <c r="L1881">
        <v>1</v>
      </c>
      <c r="V1881">
        <f>IF(AND(Table1[[#This Row],[age]]&lt;=18, Table1[[#This Row],[engaged_in_prod]] = 1),1,0)</f>
        <v>1</v>
      </c>
    </row>
    <row r="1882" spans="1:22" x14ac:dyDescent="0.25">
      <c r="A1882">
        <v>175</v>
      </c>
      <c r="B1882">
        <v>2</v>
      </c>
      <c r="C1882">
        <v>2</v>
      </c>
      <c r="D1882">
        <v>18</v>
      </c>
      <c r="E1882">
        <v>2</v>
      </c>
      <c r="F1882">
        <v>1</v>
      </c>
      <c r="G1882">
        <v>1</v>
      </c>
      <c r="H1882">
        <v>1</v>
      </c>
      <c r="I1882">
        <v>1</v>
      </c>
      <c r="K1882">
        <v>1</v>
      </c>
      <c r="L1882">
        <v>1</v>
      </c>
      <c r="V1882">
        <f>IF(AND(Table1[[#This Row],[age]]&lt;=18, Table1[[#This Row],[engaged_in_prod]] = 1),1,0)</f>
        <v>1</v>
      </c>
    </row>
    <row r="1883" spans="1:22" x14ac:dyDescent="0.25">
      <c r="A1883">
        <v>283</v>
      </c>
      <c r="B1883">
        <v>10</v>
      </c>
      <c r="C1883">
        <v>1</v>
      </c>
      <c r="D1883">
        <v>2</v>
      </c>
      <c r="E1883">
        <v>3</v>
      </c>
      <c r="G1883">
        <v>2</v>
      </c>
      <c r="L1883">
        <v>1</v>
      </c>
      <c r="V1883">
        <f>IF(AND(Table1[[#This Row],[age]]&lt;=18, Table1[[#This Row],[engaged_in_prod]] = 1),1,0)</f>
        <v>0</v>
      </c>
    </row>
    <row r="1884" spans="1:22" x14ac:dyDescent="0.25">
      <c r="A1884">
        <v>283</v>
      </c>
      <c r="B1884">
        <v>9</v>
      </c>
      <c r="C1884">
        <v>1</v>
      </c>
      <c r="D1884">
        <v>5</v>
      </c>
      <c r="E1884">
        <v>3</v>
      </c>
      <c r="G1884">
        <v>1</v>
      </c>
      <c r="H1884">
        <v>0</v>
      </c>
      <c r="I1884">
        <v>2</v>
      </c>
      <c r="J1884">
        <v>5</v>
      </c>
      <c r="L1884">
        <v>1</v>
      </c>
      <c r="V1884">
        <f>IF(AND(Table1[[#This Row],[age]]&lt;=18, Table1[[#This Row],[engaged_in_prod]] = 1),1,0)</f>
        <v>0</v>
      </c>
    </row>
    <row r="1885" spans="1:22" x14ac:dyDescent="0.25">
      <c r="A1885">
        <v>283</v>
      </c>
      <c r="B1885">
        <v>8</v>
      </c>
      <c r="C1885">
        <v>2</v>
      </c>
      <c r="D1885">
        <v>7</v>
      </c>
      <c r="E1885">
        <v>3</v>
      </c>
      <c r="G1885">
        <v>1</v>
      </c>
      <c r="H1885">
        <v>0</v>
      </c>
      <c r="I1885">
        <v>2</v>
      </c>
      <c r="J1885">
        <v>5</v>
      </c>
      <c r="L1885">
        <v>1</v>
      </c>
      <c r="V1885">
        <f>IF(AND(Table1[[#This Row],[age]]&lt;=18, Table1[[#This Row],[engaged_in_prod]] = 1),1,0)</f>
        <v>0</v>
      </c>
    </row>
    <row r="1886" spans="1:22" x14ac:dyDescent="0.25">
      <c r="A1886">
        <v>283</v>
      </c>
      <c r="B1886">
        <v>7</v>
      </c>
      <c r="C1886">
        <v>1</v>
      </c>
      <c r="D1886">
        <v>9</v>
      </c>
      <c r="E1886">
        <v>3</v>
      </c>
      <c r="G1886">
        <v>1</v>
      </c>
      <c r="H1886">
        <v>1</v>
      </c>
      <c r="I1886">
        <v>2</v>
      </c>
      <c r="J1886">
        <v>6</v>
      </c>
      <c r="L1886">
        <v>1</v>
      </c>
      <c r="V1886">
        <f>IF(AND(Table1[[#This Row],[age]]&lt;=18, Table1[[#This Row],[engaged_in_prod]] = 1),1,0)</f>
        <v>0</v>
      </c>
    </row>
    <row r="1887" spans="1:22" x14ac:dyDescent="0.25">
      <c r="A1887">
        <v>283</v>
      </c>
      <c r="B1887">
        <v>6</v>
      </c>
      <c r="C1887">
        <v>2</v>
      </c>
      <c r="D1887">
        <v>11</v>
      </c>
      <c r="E1887">
        <v>3</v>
      </c>
      <c r="G1887">
        <v>1</v>
      </c>
      <c r="H1887">
        <v>1</v>
      </c>
      <c r="I1887">
        <v>2</v>
      </c>
      <c r="J1887">
        <v>6</v>
      </c>
      <c r="L1887">
        <v>1</v>
      </c>
      <c r="V1887">
        <f>IF(AND(Table1[[#This Row],[age]]&lt;=18, Table1[[#This Row],[engaged_in_prod]] = 1),1,0)</f>
        <v>0</v>
      </c>
    </row>
    <row r="1888" spans="1:22" x14ac:dyDescent="0.25">
      <c r="A1888">
        <v>283</v>
      </c>
      <c r="B1888">
        <v>5</v>
      </c>
      <c r="C1888">
        <v>1</v>
      </c>
      <c r="D1888">
        <v>14</v>
      </c>
      <c r="E1888">
        <v>3</v>
      </c>
      <c r="F1888">
        <v>5</v>
      </c>
      <c r="G1888">
        <v>1</v>
      </c>
      <c r="H1888">
        <v>3</v>
      </c>
      <c r="I1888">
        <v>2</v>
      </c>
      <c r="J1888">
        <v>6</v>
      </c>
      <c r="L1888">
        <v>1</v>
      </c>
      <c r="V1888">
        <f>IF(AND(Table1[[#This Row],[age]]&lt;=18, Table1[[#This Row],[engaged_in_prod]] = 1),1,0)</f>
        <v>0</v>
      </c>
    </row>
    <row r="1889" spans="1:22" x14ac:dyDescent="0.25">
      <c r="A1889">
        <v>283</v>
      </c>
      <c r="B1889">
        <v>4</v>
      </c>
      <c r="C1889">
        <v>2</v>
      </c>
      <c r="D1889">
        <v>18</v>
      </c>
      <c r="E1889">
        <v>3</v>
      </c>
      <c r="F1889">
        <v>5</v>
      </c>
      <c r="G1889">
        <v>1</v>
      </c>
      <c r="H1889">
        <v>2</v>
      </c>
      <c r="I1889">
        <v>2</v>
      </c>
      <c r="J1889">
        <v>6</v>
      </c>
      <c r="L1889">
        <v>1</v>
      </c>
      <c r="V1889">
        <f>IF(AND(Table1[[#This Row],[age]]&lt;=18, Table1[[#This Row],[engaged_in_prod]] = 1),1,0)</f>
        <v>0</v>
      </c>
    </row>
    <row r="1890" spans="1:22" x14ac:dyDescent="0.25">
      <c r="A1890">
        <v>194</v>
      </c>
      <c r="B1890">
        <v>3</v>
      </c>
      <c r="C1890">
        <v>2</v>
      </c>
      <c r="D1890">
        <v>18</v>
      </c>
      <c r="E1890">
        <v>3</v>
      </c>
      <c r="F1890">
        <v>5</v>
      </c>
      <c r="G1890">
        <v>1</v>
      </c>
      <c r="H1890">
        <v>1</v>
      </c>
      <c r="I1890">
        <v>1</v>
      </c>
      <c r="K1890">
        <v>2</v>
      </c>
      <c r="L1890">
        <v>1</v>
      </c>
      <c r="V1890">
        <f>IF(AND(Table1[[#This Row],[age]]&lt;=18, Table1[[#This Row],[engaged_in_prod]] = 1),1,0)</f>
        <v>1</v>
      </c>
    </row>
    <row r="1891" spans="1:22" x14ac:dyDescent="0.25">
      <c r="A1891">
        <v>205</v>
      </c>
      <c r="B1891">
        <v>4</v>
      </c>
      <c r="C1891">
        <v>2</v>
      </c>
      <c r="D1891">
        <v>18</v>
      </c>
      <c r="E1891">
        <v>3</v>
      </c>
      <c r="F1891">
        <v>5</v>
      </c>
      <c r="G1891">
        <v>1</v>
      </c>
      <c r="H1891">
        <v>2</v>
      </c>
      <c r="I1891">
        <v>1</v>
      </c>
      <c r="K1891">
        <v>2</v>
      </c>
      <c r="L1891">
        <v>1</v>
      </c>
      <c r="V1891">
        <f>IF(AND(Table1[[#This Row],[age]]&lt;=18, Table1[[#This Row],[engaged_in_prod]] = 1),1,0)</f>
        <v>1</v>
      </c>
    </row>
    <row r="1892" spans="1:22" x14ac:dyDescent="0.25">
      <c r="A1892">
        <v>214</v>
      </c>
      <c r="B1892">
        <v>4</v>
      </c>
      <c r="C1892">
        <v>2</v>
      </c>
      <c r="D1892">
        <v>18</v>
      </c>
      <c r="E1892">
        <v>3</v>
      </c>
      <c r="F1892">
        <v>5</v>
      </c>
      <c r="G1892">
        <v>1</v>
      </c>
      <c r="H1892">
        <v>0</v>
      </c>
      <c r="I1892">
        <v>1</v>
      </c>
      <c r="K1892">
        <v>8</v>
      </c>
      <c r="L1892">
        <v>1</v>
      </c>
      <c r="V1892">
        <f>IF(AND(Table1[[#This Row],[age]]&lt;=18, Table1[[#This Row],[engaged_in_prod]] = 1),1,0)</f>
        <v>1</v>
      </c>
    </row>
    <row r="1893" spans="1:22" x14ac:dyDescent="0.25">
      <c r="A1893">
        <v>219</v>
      </c>
      <c r="B1893">
        <v>3</v>
      </c>
      <c r="C1893">
        <v>1</v>
      </c>
      <c r="D1893">
        <v>18</v>
      </c>
      <c r="E1893">
        <v>3</v>
      </c>
      <c r="F1893">
        <v>5</v>
      </c>
      <c r="G1893">
        <v>1</v>
      </c>
      <c r="H1893">
        <v>3</v>
      </c>
      <c r="I1893">
        <v>1</v>
      </c>
      <c r="K1893">
        <v>2</v>
      </c>
      <c r="L1893">
        <v>1</v>
      </c>
      <c r="V1893">
        <f>IF(AND(Table1[[#This Row],[age]]&lt;=18, Table1[[#This Row],[engaged_in_prod]] = 1),1,0)</f>
        <v>1</v>
      </c>
    </row>
    <row r="1894" spans="1:22" x14ac:dyDescent="0.25">
      <c r="A1894">
        <v>284</v>
      </c>
      <c r="B1894">
        <v>10</v>
      </c>
      <c r="C1894">
        <v>1</v>
      </c>
      <c r="D1894">
        <v>0</v>
      </c>
      <c r="E1894">
        <v>3</v>
      </c>
      <c r="G1894">
        <v>2</v>
      </c>
      <c r="L1894">
        <v>1</v>
      </c>
      <c r="V1894">
        <f>IF(AND(Table1[[#This Row],[age]]&lt;=18, Table1[[#This Row],[engaged_in_prod]] = 1),1,0)</f>
        <v>0</v>
      </c>
    </row>
    <row r="1895" spans="1:22" x14ac:dyDescent="0.25">
      <c r="A1895">
        <v>284</v>
      </c>
      <c r="B1895">
        <v>9</v>
      </c>
      <c r="C1895">
        <v>2</v>
      </c>
      <c r="D1895">
        <v>2</v>
      </c>
      <c r="E1895">
        <v>3</v>
      </c>
      <c r="G1895">
        <v>2</v>
      </c>
      <c r="L1895">
        <v>1</v>
      </c>
      <c r="V1895">
        <f>IF(AND(Table1[[#This Row],[age]]&lt;=18, Table1[[#This Row],[engaged_in_prod]] = 1),1,0)</f>
        <v>0</v>
      </c>
    </row>
    <row r="1896" spans="1:22" x14ac:dyDescent="0.25">
      <c r="A1896">
        <v>284</v>
      </c>
      <c r="B1896">
        <v>8</v>
      </c>
      <c r="C1896">
        <v>2</v>
      </c>
      <c r="D1896">
        <v>6</v>
      </c>
      <c r="E1896">
        <v>3</v>
      </c>
      <c r="G1896">
        <v>1</v>
      </c>
      <c r="H1896">
        <v>0</v>
      </c>
      <c r="I1896">
        <v>2</v>
      </c>
      <c r="J1896">
        <v>5</v>
      </c>
      <c r="L1896">
        <v>1</v>
      </c>
      <c r="V1896">
        <f>IF(AND(Table1[[#This Row],[age]]&lt;=18, Table1[[#This Row],[engaged_in_prod]] = 1),1,0)</f>
        <v>0</v>
      </c>
    </row>
    <row r="1897" spans="1:22" x14ac:dyDescent="0.25">
      <c r="A1897">
        <v>284</v>
      </c>
      <c r="B1897">
        <v>7</v>
      </c>
      <c r="C1897">
        <v>1</v>
      </c>
      <c r="D1897">
        <v>8</v>
      </c>
      <c r="E1897">
        <v>3</v>
      </c>
      <c r="G1897">
        <v>1</v>
      </c>
      <c r="H1897">
        <v>0</v>
      </c>
      <c r="I1897">
        <v>2</v>
      </c>
      <c r="J1897">
        <v>5</v>
      </c>
      <c r="L1897">
        <v>1</v>
      </c>
      <c r="V1897">
        <f>IF(AND(Table1[[#This Row],[age]]&lt;=18, Table1[[#This Row],[engaged_in_prod]] = 1),1,0)</f>
        <v>0</v>
      </c>
    </row>
    <row r="1898" spans="1:22" x14ac:dyDescent="0.25">
      <c r="A1898">
        <v>284</v>
      </c>
      <c r="B1898">
        <v>6</v>
      </c>
      <c r="C1898">
        <v>2</v>
      </c>
      <c r="D1898">
        <v>10</v>
      </c>
      <c r="E1898">
        <v>3</v>
      </c>
      <c r="G1898">
        <v>1</v>
      </c>
      <c r="H1898">
        <v>3</v>
      </c>
      <c r="I1898">
        <v>2</v>
      </c>
      <c r="J1898">
        <v>6</v>
      </c>
      <c r="L1898">
        <v>1</v>
      </c>
      <c r="V1898">
        <f>IF(AND(Table1[[#This Row],[age]]&lt;=18, Table1[[#This Row],[engaged_in_prod]] = 1),1,0)</f>
        <v>0</v>
      </c>
    </row>
    <row r="1899" spans="1:22" x14ac:dyDescent="0.25">
      <c r="A1899">
        <v>284</v>
      </c>
      <c r="B1899">
        <v>5</v>
      </c>
      <c r="C1899">
        <v>1</v>
      </c>
      <c r="D1899">
        <v>12</v>
      </c>
      <c r="E1899">
        <v>3</v>
      </c>
      <c r="F1899">
        <v>5</v>
      </c>
      <c r="G1899">
        <v>1</v>
      </c>
      <c r="H1899">
        <v>1</v>
      </c>
      <c r="I1899">
        <v>2</v>
      </c>
      <c r="J1899">
        <v>6</v>
      </c>
      <c r="L1899">
        <v>1</v>
      </c>
      <c r="V1899">
        <f>IF(AND(Table1[[#This Row],[age]]&lt;=18, Table1[[#This Row],[engaged_in_prod]] = 1),1,0)</f>
        <v>0</v>
      </c>
    </row>
    <row r="1900" spans="1:22" x14ac:dyDescent="0.25">
      <c r="A1900">
        <v>228</v>
      </c>
      <c r="B1900">
        <v>3</v>
      </c>
      <c r="C1900">
        <v>1</v>
      </c>
      <c r="D1900">
        <v>18</v>
      </c>
      <c r="E1900">
        <v>3</v>
      </c>
      <c r="F1900">
        <v>5</v>
      </c>
      <c r="G1900">
        <v>1</v>
      </c>
      <c r="H1900">
        <v>3</v>
      </c>
      <c r="I1900">
        <v>1</v>
      </c>
      <c r="K1900">
        <v>2</v>
      </c>
      <c r="L1900">
        <v>1</v>
      </c>
      <c r="V1900">
        <f>IF(AND(Table1[[#This Row],[age]]&lt;=18, Table1[[#This Row],[engaged_in_prod]] = 1),1,0)</f>
        <v>1</v>
      </c>
    </row>
    <row r="1901" spans="1:22" x14ac:dyDescent="0.25">
      <c r="A1901">
        <v>243</v>
      </c>
      <c r="B1901">
        <v>2</v>
      </c>
      <c r="C1901">
        <v>2</v>
      </c>
      <c r="D1901">
        <v>18</v>
      </c>
      <c r="E1901">
        <v>2</v>
      </c>
      <c r="F1901">
        <v>1</v>
      </c>
      <c r="G1901">
        <v>1</v>
      </c>
      <c r="H1901">
        <v>4</v>
      </c>
      <c r="I1901">
        <v>1</v>
      </c>
      <c r="K1901">
        <v>2</v>
      </c>
      <c r="L1901">
        <v>1</v>
      </c>
      <c r="V1901">
        <f>IF(AND(Table1[[#This Row],[age]]&lt;=18, Table1[[#This Row],[engaged_in_prod]] = 1),1,0)</f>
        <v>1</v>
      </c>
    </row>
    <row r="1902" spans="1:22" x14ac:dyDescent="0.25">
      <c r="A1902">
        <v>248</v>
      </c>
      <c r="B1902">
        <v>4</v>
      </c>
      <c r="C1902">
        <v>1</v>
      </c>
      <c r="D1902">
        <v>18</v>
      </c>
      <c r="E1902">
        <v>3</v>
      </c>
      <c r="F1902">
        <v>5</v>
      </c>
      <c r="G1902">
        <v>1</v>
      </c>
      <c r="H1902">
        <v>6</v>
      </c>
      <c r="I1902">
        <v>1</v>
      </c>
      <c r="K1902">
        <v>2</v>
      </c>
      <c r="L1902">
        <v>1</v>
      </c>
      <c r="V1902">
        <f>IF(AND(Table1[[#This Row],[age]]&lt;=18, Table1[[#This Row],[engaged_in_prod]] = 1),1,0)</f>
        <v>1</v>
      </c>
    </row>
    <row r="1903" spans="1:22" x14ac:dyDescent="0.25">
      <c r="A1903">
        <v>261</v>
      </c>
      <c r="B1903">
        <v>3</v>
      </c>
      <c r="C1903">
        <v>1</v>
      </c>
      <c r="D1903">
        <v>18</v>
      </c>
      <c r="E1903">
        <v>3</v>
      </c>
      <c r="F1903">
        <v>5</v>
      </c>
      <c r="G1903">
        <v>1</v>
      </c>
      <c r="H1903">
        <v>2</v>
      </c>
      <c r="I1903">
        <v>1</v>
      </c>
      <c r="K1903">
        <v>1</v>
      </c>
      <c r="L1903">
        <v>1</v>
      </c>
      <c r="V1903">
        <f>IF(AND(Table1[[#This Row],[age]]&lt;=18, Table1[[#This Row],[engaged_in_prod]] = 1),1,0)</f>
        <v>1</v>
      </c>
    </row>
    <row r="1904" spans="1:22" x14ac:dyDescent="0.25">
      <c r="A1904">
        <v>285</v>
      </c>
      <c r="B1904">
        <v>7</v>
      </c>
      <c r="C1904">
        <v>1</v>
      </c>
      <c r="D1904">
        <v>2</v>
      </c>
      <c r="E1904">
        <v>3</v>
      </c>
      <c r="G1904">
        <v>2</v>
      </c>
      <c r="L1904">
        <v>1</v>
      </c>
      <c r="V1904">
        <f>IF(AND(Table1[[#This Row],[age]]&lt;=18, Table1[[#This Row],[engaged_in_prod]] = 1),1,0)</f>
        <v>0</v>
      </c>
    </row>
    <row r="1905" spans="1:22" x14ac:dyDescent="0.25">
      <c r="A1905">
        <v>285</v>
      </c>
      <c r="B1905">
        <v>11</v>
      </c>
      <c r="C1905">
        <v>2</v>
      </c>
      <c r="D1905">
        <v>4</v>
      </c>
      <c r="E1905">
        <v>3</v>
      </c>
      <c r="G1905">
        <v>2</v>
      </c>
      <c r="L1905">
        <v>1</v>
      </c>
      <c r="V1905">
        <f>IF(AND(Table1[[#This Row],[age]]&lt;=18, Table1[[#This Row],[engaged_in_prod]] = 1),1,0)</f>
        <v>0</v>
      </c>
    </row>
    <row r="1906" spans="1:22" x14ac:dyDescent="0.25">
      <c r="A1906">
        <v>285</v>
      </c>
      <c r="B1906">
        <v>10</v>
      </c>
      <c r="C1906">
        <v>2</v>
      </c>
      <c r="D1906">
        <v>5</v>
      </c>
      <c r="E1906">
        <v>3</v>
      </c>
      <c r="G1906">
        <v>1</v>
      </c>
      <c r="H1906">
        <v>0</v>
      </c>
      <c r="I1906">
        <v>2</v>
      </c>
      <c r="J1906">
        <v>5</v>
      </c>
      <c r="L1906">
        <v>1</v>
      </c>
      <c r="V1906">
        <f>IF(AND(Table1[[#This Row],[age]]&lt;=18, Table1[[#This Row],[engaged_in_prod]] = 1),1,0)</f>
        <v>0</v>
      </c>
    </row>
    <row r="1907" spans="1:22" x14ac:dyDescent="0.25">
      <c r="A1907">
        <v>285</v>
      </c>
      <c r="B1907">
        <v>6</v>
      </c>
      <c r="C1907">
        <v>1</v>
      </c>
      <c r="D1907">
        <v>8</v>
      </c>
      <c r="E1907">
        <v>3</v>
      </c>
      <c r="G1907">
        <v>1</v>
      </c>
      <c r="H1907">
        <v>0</v>
      </c>
      <c r="I1907">
        <v>2</v>
      </c>
      <c r="J1907">
        <v>5</v>
      </c>
      <c r="L1907">
        <v>1</v>
      </c>
      <c r="V1907">
        <f>IF(AND(Table1[[#This Row],[age]]&lt;=18, Table1[[#This Row],[engaged_in_prod]] = 1),1,0)</f>
        <v>0</v>
      </c>
    </row>
    <row r="1908" spans="1:22" x14ac:dyDescent="0.25">
      <c r="A1908">
        <v>285</v>
      </c>
      <c r="B1908">
        <v>9</v>
      </c>
      <c r="C1908">
        <v>2</v>
      </c>
      <c r="D1908">
        <v>9</v>
      </c>
      <c r="E1908">
        <v>3</v>
      </c>
      <c r="G1908">
        <v>1</v>
      </c>
      <c r="H1908">
        <v>2</v>
      </c>
      <c r="I1908">
        <v>2</v>
      </c>
      <c r="J1908">
        <v>6</v>
      </c>
      <c r="L1908">
        <v>1</v>
      </c>
      <c r="V1908">
        <f>IF(AND(Table1[[#This Row],[age]]&lt;=18, Table1[[#This Row],[engaged_in_prod]] = 1),1,0)</f>
        <v>0</v>
      </c>
    </row>
    <row r="1909" spans="1:22" x14ac:dyDescent="0.25">
      <c r="A1909">
        <v>285</v>
      </c>
      <c r="B1909">
        <v>5</v>
      </c>
      <c r="C1909">
        <v>2</v>
      </c>
      <c r="D1909">
        <v>11</v>
      </c>
      <c r="E1909">
        <v>3</v>
      </c>
      <c r="G1909">
        <v>1</v>
      </c>
      <c r="H1909">
        <v>1</v>
      </c>
      <c r="I1909">
        <v>2</v>
      </c>
      <c r="J1909">
        <v>6</v>
      </c>
      <c r="L1909">
        <v>1</v>
      </c>
      <c r="V1909">
        <f>IF(AND(Table1[[#This Row],[age]]&lt;=18, Table1[[#This Row],[engaged_in_prod]] = 1),1,0)</f>
        <v>0</v>
      </c>
    </row>
    <row r="1910" spans="1:22" x14ac:dyDescent="0.25">
      <c r="A1910">
        <v>285</v>
      </c>
      <c r="B1910">
        <v>4</v>
      </c>
      <c r="C1910">
        <v>1</v>
      </c>
      <c r="D1910">
        <v>13</v>
      </c>
      <c r="E1910">
        <v>3</v>
      </c>
      <c r="F1910">
        <v>5</v>
      </c>
      <c r="G1910">
        <v>1</v>
      </c>
      <c r="H1910">
        <v>0</v>
      </c>
      <c r="I1910">
        <v>2</v>
      </c>
      <c r="J1910">
        <v>5</v>
      </c>
      <c r="L1910">
        <v>1</v>
      </c>
      <c r="V1910">
        <f>IF(AND(Table1[[#This Row],[age]]&lt;=18, Table1[[#This Row],[engaged_in_prod]] = 1),1,0)</f>
        <v>0</v>
      </c>
    </row>
    <row r="1911" spans="1:22" x14ac:dyDescent="0.25">
      <c r="A1911">
        <v>267</v>
      </c>
      <c r="B1911">
        <v>3</v>
      </c>
      <c r="C1911">
        <v>1</v>
      </c>
      <c r="D1911">
        <v>18</v>
      </c>
      <c r="E1911">
        <v>3</v>
      </c>
      <c r="F1911">
        <v>5</v>
      </c>
      <c r="G1911">
        <v>1</v>
      </c>
      <c r="H1911">
        <v>3</v>
      </c>
      <c r="I1911">
        <v>1</v>
      </c>
      <c r="K1911">
        <v>1</v>
      </c>
      <c r="L1911">
        <v>1</v>
      </c>
      <c r="V1911">
        <f>IF(AND(Table1[[#This Row],[age]]&lt;=18, Table1[[#This Row],[engaged_in_prod]] = 1),1,0)</f>
        <v>1</v>
      </c>
    </row>
    <row r="1912" spans="1:22" x14ac:dyDescent="0.25">
      <c r="A1912">
        <v>284</v>
      </c>
      <c r="B1912">
        <v>3</v>
      </c>
      <c r="C1912">
        <v>1</v>
      </c>
      <c r="D1912">
        <v>18</v>
      </c>
      <c r="E1912">
        <v>3</v>
      </c>
      <c r="F1912">
        <v>5</v>
      </c>
      <c r="G1912">
        <v>1</v>
      </c>
      <c r="H1912">
        <v>6</v>
      </c>
      <c r="I1912">
        <v>1</v>
      </c>
      <c r="K1912">
        <v>2</v>
      </c>
      <c r="L1912">
        <v>1</v>
      </c>
      <c r="V1912">
        <f>IF(AND(Table1[[#This Row],[age]]&lt;=18, Table1[[#This Row],[engaged_in_prod]] = 1),1,0)</f>
        <v>1</v>
      </c>
    </row>
    <row r="1913" spans="1:22" x14ac:dyDescent="0.25">
      <c r="A1913">
        <v>287</v>
      </c>
      <c r="B1913">
        <v>4</v>
      </c>
      <c r="C1913">
        <v>2</v>
      </c>
      <c r="D1913">
        <v>18</v>
      </c>
      <c r="E1913">
        <v>3</v>
      </c>
      <c r="F1913">
        <v>5</v>
      </c>
      <c r="G1913">
        <v>1</v>
      </c>
      <c r="H1913">
        <v>2</v>
      </c>
      <c r="I1913">
        <v>1</v>
      </c>
      <c r="K1913">
        <v>1</v>
      </c>
      <c r="V1913">
        <f>IF(AND(Table1[[#This Row],[age]]&lt;=18, Table1[[#This Row],[engaged_in_prod]] = 1),1,0)</f>
        <v>1</v>
      </c>
    </row>
    <row r="1914" spans="1:22" x14ac:dyDescent="0.25">
      <c r="A1914">
        <v>297</v>
      </c>
      <c r="B1914">
        <v>6</v>
      </c>
      <c r="C1914">
        <v>1</v>
      </c>
      <c r="D1914">
        <v>18</v>
      </c>
      <c r="E1914">
        <v>4</v>
      </c>
      <c r="F1914">
        <v>5</v>
      </c>
      <c r="G1914">
        <v>1</v>
      </c>
      <c r="H1914">
        <v>4</v>
      </c>
      <c r="I1914">
        <v>1</v>
      </c>
      <c r="K1914">
        <v>2</v>
      </c>
      <c r="L1914">
        <v>1</v>
      </c>
      <c r="V1914">
        <f>IF(AND(Table1[[#This Row],[age]]&lt;=18, Table1[[#This Row],[engaged_in_prod]] = 1),1,0)</f>
        <v>1</v>
      </c>
    </row>
    <row r="1915" spans="1:22" x14ac:dyDescent="0.25">
      <c r="A1915">
        <v>286</v>
      </c>
      <c r="B1915">
        <v>6</v>
      </c>
      <c r="C1915">
        <v>1</v>
      </c>
      <c r="D1915">
        <v>2</v>
      </c>
      <c r="E1915">
        <v>3</v>
      </c>
      <c r="G1915">
        <v>2</v>
      </c>
      <c r="L1915">
        <v>1</v>
      </c>
      <c r="V1915">
        <f>IF(AND(Table1[[#This Row],[age]]&lt;=18, Table1[[#This Row],[engaged_in_prod]] = 1),1,0)</f>
        <v>0</v>
      </c>
    </row>
    <row r="1916" spans="1:22" x14ac:dyDescent="0.25">
      <c r="A1916">
        <v>286</v>
      </c>
      <c r="B1916">
        <v>5</v>
      </c>
      <c r="C1916">
        <v>1</v>
      </c>
      <c r="D1916">
        <v>6</v>
      </c>
      <c r="E1916">
        <v>3</v>
      </c>
      <c r="G1916">
        <v>1</v>
      </c>
      <c r="H1916">
        <v>0</v>
      </c>
      <c r="I1916">
        <v>2</v>
      </c>
      <c r="J1916">
        <v>5</v>
      </c>
      <c r="L1916">
        <v>1</v>
      </c>
      <c r="V1916">
        <f>IF(AND(Table1[[#This Row],[age]]&lt;=18, Table1[[#This Row],[engaged_in_prod]] = 1),1,0)</f>
        <v>0</v>
      </c>
    </row>
    <row r="1917" spans="1:22" x14ac:dyDescent="0.25">
      <c r="A1917">
        <v>286</v>
      </c>
      <c r="B1917">
        <v>4</v>
      </c>
      <c r="C1917">
        <v>1</v>
      </c>
      <c r="D1917">
        <v>9</v>
      </c>
      <c r="E1917">
        <v>3</v>
      </c>
      <c r="G1917">
        <v>1</v>
      </c>
      <c r="H1917">
        <v>3</v>
      </c>
      <c r="I1917">
        <v>2</v>
      </c>
      <c r="J1917">
        <v>6</v>
      </c>
      <c r="L1917">
        <v>1</v>
      </c>
      <c r="V1917">
        <f>IF(AND(Table1[[#This Row],[age]]&lt;=18, Table1[[#This Row],[engaged_in_prod]] = 1),1,0)</f>
        <v>0</v>
      </c>
    </row>
    <row r="1918" spans="1:22" x14ac:dyDescent="0.25">
      <c r="A1918">
        <v>286</v>
      </c>
      <c r="B1918">
        <v>3</v>
      </c>
      <c r="C1918">
        <v>2</v>
      </c>
      <c r="D1918">
        <v>12</v>
      </c>
      <c r="E1918">
        <v>3</v>
      </c>
      <c r="F1918">
        <v>5</v>
      </c>
      <c r="G1918">
        <v>1</v>
      </c>
      <c r="H1918">
        <v>5</v>
      </c>
      <c r="I1918">
        <v>2</v>
      </c>
      <c r="J1918">
        <v>6</v>
      </c>
      <c r="L1918">
        <v>1</v>
      </c>
      <c r="V1918">
        <f>IF(AND(Table1[[#This Row],[age]]&lt;=18, Table1[[#This Row],[engaged_in_prod]] = 1),1,0)</f>
        <v>0</v>
      </c>
    </row>
    <row r="1919" spans="1:22" x14ac:dyDescent="0.25">
      <c r="A1919">
        <v>305</v>
      </c>
      <c r="B1919">
        <v>3</v>
      </c>
      <c r="C1919">
        <v>1</v>
      </c>
      <c r="D1919">
        <v>18</v>
      </c>
      <c r="E1919">
        <v>3</v>
      </c>
      <c r="F1919">
        <v>5</v>
      </c>
      <c r="G1919">
        <v>1</v>
      </c>
      <c r="H1919">
        <v>10</v>
      </c>
      <c r="I1919">
        <v>1</v>
      </c>
      <c r="K1919">
        <v>2</v>
      </c>
      <c r="L1919">
        <v>1</v>
      </c>
      <c r="V1919">
        <f>IF(AND(Table1[[#This Row],[age]]&lt;=18, Table1[[#This Row],[engaged_in_prod]] = 1),1,0)</f>
        <v>1</v>
      </c>
    </row>
    <row r="1920" spans="1:22" x14ac:dyDescent="0.25">
      <c r="A1920">
        <v>315</v>
      </c>
      <c r="B1920">
        <v>4</v>
      </c>
      <c r="C1920">
        <v>1</v>
      </c>
      <c r="D1920">
        <v>18</v>
      </c>
      <c r="E1920">
        <v>3</v>
      </c>
      <c r="F1920">
        <v>5</v>
      </c>
      <c r="G1920">
        <v>1</v>
      </c>
      <c r="H1920">
        <v>6</v>
      </c>
      <c r="I1920">
        <v>1</v>
      </c>
      <c r="K1920">
        <v>2</v>
      </c>
      <c r="L1920">
        <v>1</v>
      </c>
      <c r="V1920">
        <f>IF(AND(Table1[[#This Row],[age]]&lt;=18, Table1[[#This Row],[engaged_in_prod]] = 1),1,0)</f>
        <v>1</v>
      </c>
    </row>
    <row r="1921" spans="1:22" x14ac:dyDescent="0.25">
      <c r="A1921">
        <v>287</v>
      </c>
      <c r="B1921">
        <v>8</v>
      </c>
      <c r="C1921">
        <v>2</v>
      </c>
      <c r="D1921">
        <v>4</v>
      </c>
      <c r="E1921">
        <v>3</v>
      </c>
      <c r="G1921">
        <v>2</v>
      </c>
      <c r="V1921">
        <f>IF(AND(Table1[[#This Row],[age]]&lt;=18, Table1[[#This Row],[engaged_in_prod]] = 1),1,0)</f>
        <v>0</v>
      </c>
    </row>
    <row r="1922" spans="1:22" x14ac:dyDescent="0.25">
      <c r="A1922">
        <v>287</v>
      </c>
      <c r="B1922">
        <v>7</v>
      </c>
      <c r="C1922">
        <v>2</v>
      </c>
      <c r="D1922">
        <v>6</v>
      </c>
      <c r="E1922">
        <v>3</v>
      </c>
      <c r="G1922">
        <v>1</v>
      </c>
      <c r="H1922">
        <v>1</v>
      </c>
      <c r="I1922">
        <v>2</v>
      </c>
      <c r="J1922">
        <v>6</v>
      </c>
      <c r="V1922">
        <f>IF(AND(Table1[[#This Row],[age]]&lt;=18, Table1[[#This Row],[engaged_in_prod]] = 1),1,0)</f>
        <v>0</v>
      </c>
    </row>
    <row r="1923" spans="1:22" x14ac:dyDescent="0.25">
      <c r="A1923">
        <v>287</v>
      </c>
      <c r="B1923">
        <v>6</v>
      </c>
      <c r="C1923">
        <v>1</v>
      </c>
      <c r="D1923">
        <v>8</v>
      </c>
      <c r="E1923">
        <v>3</v>
      </c>
      <c r="G1923">
        <v>1</v>
      </c>
      <c r="H1923">
        <v>2</v>
      </c>
      <c r="I1923">
        <v>2</v>
      </c>
      <c r="J1923">
        <v>6</v>
      </c>
      <c r="V1923">
        <f>IF(AND(Table1[[#This Row],[age]]&lt;=18, Table1[[#This Row],[engaged_in_prod]] = 1),1,0)</f>
        <v>0</v>
      </c>
    </row>
    <row r="1924" spans="1:22" x14ac:dyDescent="0.25">
      <c r="A1924">
        <v>287</v>
      </c>
      <c r="B1924">
        <v>5</v>
      </c>
      <c r="C1924">
        <v>1</v>
      </c>
      <c r="D1924">
        <v>13</v>
      </c>
      <c r="E1924">
        <v>3</v>
      </c>
      <c r="F1924">
        <v>5</v>
      </c>
      <c r="G1924">
        <v>1</v>
      </c>
      <c r="H1924">
        <v>3</v>
      </c>
      <c r="I1924">
        <v>2</v>
      </c>
      <c r="J1924">
        <v>6</v>
      </c>
      <c r="V1924">
        <f>IF(AND(Table1[[#This Row],[age]]&lt;=18, Table1[[#This Row],[engaged_in_prod]] = 1),1,0)</f>
        <v>0</v>
      </c>
    </row>
    <row r="1925" spans="1:22" x14ac:dyDescent="0.25">
      <c r="A1925">
        <v>317</v>
      </c>
      <c r="B1925">
        <v>3</v>
      </c>
      <c r="C1925">
        <v>2</v>
      </c>
      <c r="D1925">
        <v>18</v>
      </c>
      <c r="E1925">
        <v>8</v>
      </c>
      <c r="F1925">
        <v>4</v>
      </c>
      <c r="G1925">
        <v>1</v>
      </c>
      <c r="H1925">
        <v>8</v>
      </c>
      <c r="I1925">
        <v>1</v>
      </c>
      <c r="K1925">
        <v>1</v>
      </c>
      <c r="L1925">
        <v>1</v>
      </c>
      <c r="V1925">
        <f>IF(AND(Table1[[#This Row],[age]]&lt;=18, Table1[[#This Row],[engaged_in_prod]] = 1),1,0)</f>
        <v>1</v>
      </c>
    </row>
    <row r="1926" spans="1:22" x14ac:dyDescent="0.25">
      <c r="A1926">
        <v>324</v>
      </c>
      <c r="B1926">
        <v>4</v>
      </c>
      <c r="C1926">
        <v>2</v>
      </c>
      <c r="D1926">
        <v>18</v>
      </c>
      <c r="E1926">
        <v>3</v>
      </c>
      <c r="F1926">
        <v>1</v>
      </c>
      <c r="G1926">
        <v>1</v>
      </c>
      <c r="H1926">
        <v>4</v>
      </c>
      <c r="I1926">
        <v>1</v>
      </c>
      <c r="K1926">
        <v>2</v>
      </c>
      <c r="L1926">
        <v>1</v>
      </c>
      <c r="V1926">
        <f>IF(AND(Table1[[#This Row],[age]]&lt;=18, Table1[[#This Row],[engaged_in_prod]] = 1),1,0)</f>
        <v>1</v>
      </c>
    </row>
    <row r="1927" spans="1:22" x14ac:dyDescent="0.25">
      <c r="A1927">
        <v>336</v>
      </c>
      <c r="B1927">
        <v>4</v>
      </c>
      <c r="C1927">
        <v>1</v>
      </c>
      <c r="D1927">
        <v>18</v>
      </c>
      <c r="E1927">
        <v>3</v>
      </c>
      <c r="F1927">
        <v>5</v>
      </c>
      <c r="G1927">
        <v>1</v>
      </c>
      <c r="H1927">
        <v>4</v>
      </c>
      <c r="I1927">
        <v>1</v>
      </c>
      <c r="K1927">
        <v>1</v>
      </c>
      <c r="L1927">
        <v>1</v>
      </c>
      <c r="V1927">
        <f>IF(AND(Table1[[#This Row],[age]]&lt;=18, Table1[[#This Row],[engaged_in_prod]] = 1),1,0)</f>
        <v>1</v>
      </c>
    </row>
    <row r="1928" spans="1:22" x14ac:dyDescent="0.25">
      <c r="A1928">
        <v>346</v>
      </c>
      <c r="B1928">
        <v>4</v>
      </c>
      <c r="C1928">
        <v>1</v>
      </c>
      <c r="D1928">
        <v>18</v>
      </c>
      <c r="E1928">
        <v>3</v>
      </c>
      <c r="F1928">
        <v>5</v>
      </c>
      <c r="G1928">
        <v>1</v>
      </c>
      <c r="H1928">
        <v>6</v>
      </c>
      <c r="I1928">
        <v>1</v>
      </c>
      <c r="K1928">
        <v>2</v>
      </c>
      <c r="L1928">
        <v>1</v>
      </c>
      <c r="V1928">
        <f>IF(AND(Table1[[#This Row],[age]]&lt;=18, Table1[[#This Row],[engaged_in_prod]] = 1),1,0)</f>
        <v>1</v>
      </c>
    </row>
    <row r="1929" spans="1:22" x14ac:dyDescent="0.25">
      <c r="A1929">
        <v>287</v>
      </c>
      <c r="B1929">
        <v>9</v>
      </c>
      <c r="V1929">
        <f>IF(AND(Table1[[#This Row],[age]]&lt;=18, Table1[[#This Row],[engaged_in_prod]] = 1),1,0)</f>
        <v>0</v>
      </c>
    </row>
    <row r="1930" spans="1:22" x14ac:dyDescent="0.25">
      <c r="A1930">
        <v>288</v>
      </c>
      <c r="B1930">
        <v>6</v>
      </c>
      <c r="C1930">
        <v>2</v>
      </c>
      <c r="D1930">
        <v>4</v>
      </c>
      <c r="E1930">
        <v>8</v>
      </c>
      <c r="G1930">
        <v>2</v>
      </c>
      <c r="L1930">
        <v>1</v>
      </c>
      <c r="V1930">
        <f>IF(AND(Table1[[#This Row],[age]]&lt;=18, Table1[[#This Row],[engaged_in_prod]] = 1),1,0)</f>
        <v>0</v>
      </c>
    </row>
    <row r="1931" spans="1:22" x14ac:dyDescent="0.25">
      <c r="A1931">
        <v>288</v>
      </c>
      <c r="B1931">
        <v>5</v>
      </c>
      <c r="C1931">
        <v>2</v>
      </c>
      <c r="D1931">
        <v>7</v>
      </c>
      <c r="E1931">
        <v>3</v>
      </c>
      <c r="G1931">
        <v>1</v>
      </c>
      <c r="H1931">
        <v>2</v>
      </c>
      <c r="I1931">
        <v>2</v>
      </c>
      <c r="J1931">
        <v>6</v>
      </c>
      <c r="L1931">
        <v>1</v>
      </c>
      <c r="V1931">
        <f>IF(AND(Table1[[#This Row],[age]]&lt;=18, Table1[[#This Row],[engaged_in_prod]] = 1),1,0)</f>
        <v>0</v>
      </c>
    </row>
    <row r="1932" spans="1:22" x14ac:dyDescent="0.25">
      <c r="A1932">
        <v>288</v>
      </c>
      <c r="B1932">
        <v>4</v>
      </c>
      <c r="C1932">
        <v>1</v>
      </c>
      <c r="D1932">
        <v>9</v>
      </c>
      <c r="E1932">
        <v>3</v>
      </c>
      <c r="G1932">
        <v>1</v>
      </c>
      <c r="H1932">
        <v>3</v>
      </c>
      <c r="I1932">
        <v>2</v>
      </c>
      <c r="J1932">
        <v>6</v>
      </c>
      <c r="L1932">
        <v>1</v>
      </c>
      <c r="V1932">
        <f>IF(AND(Table1[[#This Row],[age]]&lt;=18, Table1[[#This Row],[engaged_in_prod]] = 1),1,0)</f>
        <v>0</v>
      </c>
    </row>
    <row r="1933" spans="1:22" x14ac:dyDescent="0.25">
      <c r="A1933">
        <v>288</v>
      </c>
      <c r="B1933">
        <v>3</v>
      </c>
      <c r="C1933">
        <v>1</v>
      </c>
      <c r="D1933">
        <v>13</v>
      </c>
      <c r="E1933">
        <v>3</v>
      </c>
      <c r="F1933">
        <v>5</v>
      </c>
      <c r="G1933">
        <v>1</v>
      </c>
      <c r="H1933">
        <v>4</v>
      </c>
      <c r="I1933">
        <v>2</v>
      </c>
      <c r="J1933">
        <v>6</v>
      </c>
      <c r="L1933">
        <v>1</v>
      </c>
      <c r="V1933">
        <f>IF(AND(Table1[[#This Row],[age]]&lt;=18, Table1[[#This Row],[engaged_in_prod]] = 1),1,0)</f>
        <v>0</v>
      </c>
    </row>
    <row r="1934" spans="1:22" x14ac:dyDescent="0.25">
      <c r="A1934">
        <v>351</v>
      </c>
      <c r="B1934">
        <v>2</v>
      </c>
      <c r="C1934">
        <v>2</v>
      </c>
      <c r="D1934">
        <v>18</v>
      </c>
      <c r="E1934">
        <v>2</v>
      </c>
      <c r="F1934">
        <v>1</v>
      </c>
      <c r="G1934">
        <v>1</v>
      </c>
      <c r="H1934">
        <v>1</v>
      </c>
      <c r="I1934">
        <v>1</v>
      </c>
      <c r="K1934">
        <v>1</v>
      </c>
      <c r="L1934">
        <v>1</v>
      </c>
      <c r="V1934">
        <f>IF(AND(Table1[[#This Row],[age]]&lt;=18, Table1[[#This Row],[engaged_in_prod]] = 1),1,0)</f>
        <v>1</v>
      </c>
    </row>
    <row r="1935" spans="1:22" x14ac:dyDescent="0.25">
      <c r="A1935">
        <v>352</v>
      </c>
      <c r="B1935">
        <v>3</v>
      </c>
      <c r="C1935">
        <v>1</v>
      </c>
      <c r="D1935">
        <v>18</v>
      </c>
      <c r="E1935">
        <v>3</v>
      </c>
      <c r="F1935">
        <v>5</v>
      </c>
      <c r="G1935">
        <v>1</v>
      </c>
      <c r="H1935">
        <v>8</v>
      </c>
      <c r="I1935">
        <v>1</v>
      </c>
      <c r="K1935">
        <v>2</v>
      </c>
      <c r="L1935">
        <v>1</v>
      </c>
      <c r="V1935">
        <f>IF(AND(Table1[[#This Row],[age]]&lt;=18, Table1[[#This Row],[engaged_in_prod]] = 1),1,0)</f>
        <v>1</v>
      </c>
    </row>
    <row r="1936" spans="1:22" x14ac:dyDescent="0.25">
      <c r="A1936">
        <v>289</v>
      </c>
      <c r="B1936">
        <v>5</v>
      </c>
      <c r="C1936">
        <v>1</v>
      </c>
      <c r="D1936">
        <v>0</v>
      </c>
      <c r="E1936">
        <v>3</v>
      </c>
      <c r="G1936">
        <v>2</v>
      </c>
      <c r="L1936">
        <v>1</v>
      </c>
      <c r="V1936">
        <f>IF(AND(Table1[[#This Row],[age]]&lt;=18, Table1[[#This Row],[engaged_in_prod]] = 1),1,0)</f>
        <v>0</v>
      </c>
    </row>
    <row r="1937" spans="1:22" x14ac:dyDescent="0.25">
      <c r="A1937">
        <v>289</v>
      </c>
      <c r="B1937">
        <v>4</v>
      </c>
      <c r="C1937">
        <v>1</v>
      </c>
      <c r="D1937">
        <v>1</v>
      </c>
      <c r="E1937">
        <v>3</v>
      </c>
      <c r="G1937">
        <v>2</v>
      </c>
      <c r="L1937">
        <v>1</v>
      </c>
      <c r="V1937">
        <f>IF(AND(Table1[[#This Row],[age]]&lt;=18, Table1[[#This Row],[engaged_in_prod]] = 1),1,0)</f>
        <v>0</v>
      </c>
    </row>
    <row r="1938" spans="1:22" x14ac:dyDescent="0.25">
      <c r="A1938">
        <v>289</v>
      </c>
      <c r="B1938">
        <v>3</v>
      </c>
      <c r="C1938">
        <v>1</v>
      </c>
      <c r="D1938">
        <v>3</v>
      </c>
      <c r="E1938">
        <v>3</v>
      </c>
      <c r="G1938">
        <v>2</v>
      </c>
      <c r="L1938">
        <v>1</v>
      </c>
      <c r="V1938">
        <f>IF(AND(Table1[[#This Row],[age]]&lt;=18, Table1[[#This Row],[engaged_in_prod]] = 1),1,0)</f>
        <v>0</v>
      </c>
    </row>
    <row r="1939" spans="1:22" x14ac:dyDescent="0.25">
      <c r="A1939">
        <v>360</v>
      </c>
      <c r="B1939">
        <v>5</v>
      </c>
      <c r="C1939">
        <v>2</v>
      </c>
      <c r="D1939">
        <v>18</v>
      </c>
      <c r="E1939">
        <v>8</v>
      </c>
      <c r="F1939">
        <v>1</v>
      </c>
      <c r="G1939">
        <v>1</v>
      </c>
      <c r="H1939">
        <v>7</v>
      </c>
      <c r="I1939">
        <v>1</v>
      </c>
      <c r="K1939">
        <v>2</v>
      </c>
      <c r="L1939">
        <v>1</v>
      </c>
      <c r="V1939">
        <f>IF(AND(Table1[[#This Row],[age]]&lt;=18, Table1[[#This Row],[engaged_in_prod]] = 1),1,0)</f>
        <v>1</v>
      </c>
    </row>
    <row r="1940" spans="1:22" x14ac:dyDescent="0.25">
      <c r="A1940">
        <v>368</v>
      </c>
      <c r="B1940">
        <v>4</v>
      </c>
      <c r="C1940">
        <v>1</v>
      </c>
      <c r="D1940">
        <v>18</v>
      </c>
      <c r="E1940">
        <v>3</v>
      </c>
      <c r="F1940">
        <v>5</v>
      </c>
      <c r="G1940">
        <v>1</v>
      </c>
      <c r="H1940">
        <v>6</v>
      </c>
      <c r="I1940">
        <v>1</v>
      </c>
      <c r="K1940">
        <v>2</v>
      </c>
      <c r="L1940">
        <v>1</v>
      </c>
      <c r="V1940">
        <f>IF(AND(Table1[[#This Row],[age]]&lt;=18, Table1[[#This Row],[engaged_in_prod]] = 1),1,0)</f>
        <v>1</v>
      </c>
    </row>
    <row r="1941" spans="1:22" x14ac:dyDescent="0.25">
      <c r="A1941">
        <v>290</v>
      </c>
      <c r="B1941">
        <v>5</v>
      </c>
      <c r="C1941">
        <v>2</v>
      </c>
      <c r="D1941">
        <v>1</v>
      </c>
      <c r="E1941">
        <v>3</v>
      </c>
      <c r="G1941">
        <v>2</v>
      </c>
      <c r="L1941">
        <v>1</v>
      </c>
      <c r="V1941">
        <f>IF(AND(Table1[[#This Row],[age]]&lt;=18, Table1[[#This Row],[engaged_in_prod]] = 1),1,0)</f>
        <v>0</v>
      </c>
    </row>
    <row r="1942" spans="1:22" x14ac:dyDescent="0.25">
      <c r="A1942">
        <v>290</v>
      </c>
      <c r="B1942">
        <v>4</v>
      </c>
      <c r="C1942">
        <v>1</v>
      </c>
      <c r="D1942">
        <v>4</v>
      </c>
      <c r="E1942">
        <v>3</v>
      </c>
      <c r="G1942">
        <v>2</v>
      </c>
      <c r="L1942">
        <v>1</v>
      </c>
      <c r="V1942">
        <f>IF(AND(Table1[[#This Row],[age]]&lt;=18, Table1[[#This Row],[engaged_in_prod]] = 1),1,0)</f>
        <v>0</v>
      </c>
    </row>
    <row r="1943" spans="1:22" x14ac:dyDescent="0.25">
      <c r="A1943">
        <v>290</v>
      </c>
      <c r="B1943">
        <v>3</v>
      </c>
      <c r="C1943">
        <v>1</v>
      </c>
      <c r="D1943">
        <v>8</v>
      </c>
      <c r="E1943">
        <v>3</v>
      </c>
      <c r="G1943">
        <v>1</v>
      </c>
      <c r="H1943">
        <v>1</v>
      </c>
      <c r="I1943">
        <v>2</v>
      </c>
      <c r="J1943">
        <v>6</v>
      </c>
      <c r="L1943">
        <v>1</v>
      </c>
      <c r="V1943">
        <f>IF(AND(Table1[[#This Row],[age]]&lt;=18, Table1[[#This Row],[engaged_in_prod]] = 1),1,0)</f>
        <v>0</v>
      </c>
    </row>
    <row r="1944" spans="1:22" x14ac:dyDescent="0.25">
      <c r="A1944">
        <v>385</v>
      </c>
      <c r="B1944">
        <v>3</v>
      </c>
      <c r="C1944">
        <v>2</v>
      </c>
      <c r="D1944">
        <v>18</v>
      </c>
      <c r="E1944">
        <v>8</v>
      </c>
      <c r="F1944">
        <v>5</v>
      </c>
      <c r="G1944">
        <v>1</v>
      </c>
      <c r="H1944">
        <v>4</v>
      </c>
      <c r="I1944">
        <v>1</v>
      </c>
      <c r="K1944">
        <v>1</v>
      </c>
      <c r="L1944">
        <v>1</v>
      </c>
      <c r="V1944">
        <f>IF(AND(Table1[[#This Row],[age]]&lt;=18, Table1[[#This Row],[engaged_in_prod]] = 1),1,0)</f>
        <v>1</v>
      </c>
    </row>
    <row r="1945" spans="1:22" x14ac:dyDescent="0.25">
      <c r="A1945">
        <v>386</v>
      </c>
      <c r="B1945">
        <v>2</v>
      </c>
      <c r="C1945">
        <v>2</v>
      </c>
      <c r="D1945">
        <v>18</v>
      </c>
      <c r="E1945">
        <v>8</v>
      </c>
      <c r="F1945">
        <v>5</v>
      </c>
      <c r="G1945">
        <v>1</v>
      </c>
      <c r="H1945">
        <v>9</v>
      </c>
      <c r="I1945">
        <v>1</v>
      </c>
      <c r="K1945">
        <v>2</v>
      </c>
      <c r="L1945">
        <v>1</v>
      </c>
      <c r="V1945">
        <f>IF(AND(Table1[[#This Row],[age]]&lt;=18, Table1[[#This Row],[engaged_in_prod]] = 1),1,0)</f>
        <v>1</v>
      </c>
    </row>
    <row r="1946" spans="1:22" x14ac:dyDescent="0.25">
      <c r="A1946">
        <v>291</v>
      </c>
      <c r="B1946">
        <v>4</v>
      </c>
      <c r="C1946">
        <v>1</v>
      </c>
      <c r="D1946">
        <v>1</v>
      </c>
      <c r="E1946">
        <v>3</v>
      </c>
      <c r="G1946">
        <v>2</v>
      </c>
      <c r="L1946">
        <v>1</v>
      </c>
      <c r="V1946">
        <f>IF(AND(Table1[[#This Row],[age]]&lt;=18, Table1[[#This Row],[engaged_in_prod]] = 1),1,0)</f>
        <v>0</v>
      </c>
    </row>
    <row r="1947" spans="1:22" x14ac:dyDescent="0.25">
      <c r="A1947">
        <v>291</v>
      </c>
      <c r="B1947">
        <v>3</v>
      </c>
      <c r="C1947">
        <v>1</v>
      </c>
      <c r="D1947">
        <v>3</v>
      </c>
      <c r="E1947">
        <v>3</v>
      </c>
      <c r="G1947">
        <v>2</v>
      </c>
      <c r="L1947">
        <v>1</v>
      </c>
      <c r="V1947">
        <f>IF(AND(Table1[[#This Row],[age]]&lt;=18, Table1[[#This Row],[engaged_in_prod]] = 1),1,0)</f>
        <v>0</v>
      </c>
    </row>
    <row r="1948" spans="1:22" x14ac:dyDescent="0.25">
      <c r="A1948">
        <v>389</v>
      </c>
      <c r="B1948">
        <v>3</v>
      </c>
      <c r="C1948">
        <v>2</v>
      </c>
      <c r="D1948">
        <v>18</v>
      </c>
      <c r="E1948">
        <v>3</v>
      </c>
      <c r="F1948">
        <v>1</v>
      </c>
      <c r="G1948">
        <v>1</v>
      </c>
      <c r="H1948">
        <v>0</v>
      </c>
      <c r="I1948">
        <v>1</v>
      </c>
      <c r="K1948">
        <v>1</v>
      </c>
      <c r="L1948">
        <v>1</v>
      </c>
      <c r="V1948">
        <f>IF(AND(Table1[[#This Row],[age]]&lt;=18, Table1[[#This Row],[engaged_in_prod]] = 1),1,0)</f>
        <v>1</v>
      </c>
    </row>
    <row r="1949" spans="1:22" x14ac:dyDescent="0.25">
      <c r="A1949">
        <v>391</v>
      </c>
      <c r="B1949">
        <v>3</v>
      </c>
      <c r="C1949">
        <v>2</v>
      </c>
      <c r="D1949">
        <v>18</v>
      </c>
      <c r="E1949">
        <v>3</v>
      </c>
      <c r="F1949">
        <v>5</v>
      </c>
      <c r="G1949">
        <v>1</v>
      </c>
      <c r="H1949">
        <v>2</v>
      </c>
      <c r="I1949">
        <v>1</v>
      </c>
      <c r="K1949">
        <v>1</v>
      </c>
      <c r="L1949">
        <v>1</v>
      </c>
      <c r="V1949">
        <f>IF(AND(Table1[[#This Row],[age]]&lt;=18, Table1[[#This Row],[engaged_in_prod]] = 1),1,0)</f>
        <v>1</v>
      </c>
    </row>
    <row r="1950" spans="1:22" x14ac:dyDescent="0.25">
      <c r="A1950">
        <v>392</v>
      </c>
      <c r="B1950">
        <v>3</v>
      </c>
      <c r="C1950">
        <v>2</v>
      </c>
      <c r="D1950">
        <v>18</v>
      </c>
      <c r="E1950">
        <v>3</v>
      </c>
      <c r="F1950">
        <v>5</v>
      </c>
      <c r="G1950">
        <v>1</v>
      </c>
      <c r="H1950">
        <v>0</v>
      </c>
      <c r="I1950">
        <v>1</v>
      </c>
      <c r="K1950">
        <v>2</v>
      </c>
      <c r="L1950">
        <v>1</v>
      </c>
      <c r="V1950">
        <f>IF(AND(Table1[[#This Row],[age]]&lt;=18, Table1[[#This Row],[engaged_in_prod]] = 1),1,0)</f>
        <v>1</v>
      </c>
    </row>
    <row r="1951" spans="1:22" x14ac:dyDescent="0.25">
      <c r="A1951">
        <v>292</v>
      </c>
      <c r="B1951">
        <v>5</v>
      </c>
      <c r="C1951">
        <v>1</v>
      </c>
      <c r="D1951">
        <v>1</v>
      </c>
      <c r="E1951">
        <v>3</v>
      </c>
      <c r="G1951">
        <v>2</v>
      </c>
      <c r="L1951">
        <v>1</v>
      </c>
      <c r="V1951">
        <f>IF(AND(Table1[[#This Row],[age]]&lt;=18, Table1[[#This Row],[engaged_in_prod]] = 1),1,0)</f>
        <v>0</v>
      </c>
    </row>
    <row r="1952" spans="1:22" x14ac:dyDescent="0.25">
      <c r="A1952">
        <v>292</v>
      </c>
      <c r="B1952">
        <v>3</v>
      </c>
      <c r="C1952">
        <v>2</v>
      </c>
      <c r="D1952">
        <v>5</v>
      </c>
      <c r="E1952">
        <v>3</v>
      </c>
      <c r="G1952">
        <v>1</v>
      </c>
      <c r="H1952">
        <v>0</v>
      </c>
      <c r="I1952">
        <v>2</v>
      </c>
      <c r="J1952">
        <v>5</v>
      </c>
      <c r="L1952">
        <v>1</v>
      </c>
      <c r="V1952">
        <f>IF(AND(Table1[[#This Row],[age]]&lt;=18, Table1[[#This Row],[engaged_in_prod]] = 1),1,0)</f>
        <v>0</v>
      </c>
    </row>
    <row r="1953" spans="1:22" x14ac:dyDescent="0.25">
      <c r="A1953">
        <v>292</v>
      </c>
      <c r="B1953">
        <v>4</v>
      </c>
      <c r="C1953">
        <v>1</v>
      </c>
      <c r="D1953">
        <v>7</v>
      </c>
      <c r="E1953">
        <v>3</v>
      </c>
      <c r="G1953">
        <v>1</v>
      </c>
      <c r="H1953">
        <v>1</v>
      </c>
      <c r="I1953">
        <v>2</v>
      </c>
      <c r="J1953">
        <v>6</v>
      </c>
      <c r="L1953">
        <v>1</v>
      </c>
      <c r="V1953">
        <f>IF(AND(Table1[[#This Row],[age]]&lt;=18, Table1[[#This Row],[engaged_in_prod]] = 1),1,0)</f>
        <v>0</v>
      </c>
    </row>
    <row r="1954" spans="1:22" x14ac:dyDescent="0.25">
      <c r="A1954">
        <v>292</v>
      </c>
      <c r="B1954">
        <v>6</v>
      </c>
      <c r="C1954">
        <v>2</v>
      </c>
      <c r="D1954">
        <v>7</v>
      </c>
      <c r="E1954">
        <v>8</v>
      </c>
      <c r="G1954">
        <v>1</v>
      </c>
      <c r="H1954">
        <v>1</v>
      </c>
      <c r="I1954">
        <v>2</v>
      </c>
      <c r="J1954">
        <v>6</v>
      </c>
      <c r="L1954">
        <v>1</v>
      </c>
      <c r="V1954">
        <f>IF(AND(Table1[[#This Row],[age]]&lt;=18, Table1[[#This Row],[engaged_in_prod]] = 1),1,0)</f>
        <v>0</v>
      </c>
    </row>
    <row r="1955" spans="1:22" x14ac:dyDescent="0.25">
      <c r="A1955">
        <v>398</v>
      </c>
      <c r="B1955">
        <v>2</v>
      </c>
      <c r="C1955">
        <v>2</v>
      </c>
      <c r="D1955">
        <v>18</v>
      </c>
      <c r="E1955">
        <v>2</v>
      </c>
      <c r="F1955">
        <v>1</v>
      </c>
      <c r="G1955">
        <v>1</v>
      </c>
      <c r="H1955">
        <v>5</v>
      </c>
      <c r="I1955">
        <v>1</v>
      </c>
      <c r="K1955">
        <v>1</v>
      </c>
      <c r="L1955">
        <v>1</v>
      </c>
      <c r="V1955">
        <f>IF(AND(Table1[[#This Row],[age]]&lt;=18, Table1[[#This Row],[engaged_in_prod]] = 1),1,0)</f>
        <v>1</v>
      </c>
    </row>
    <row r="1956" spans="1:22" x14ac:dyDescent="0.25">
      <c r="A1956">
        <v>421</v>
      </c>
      <c r="B1956">
        <v>2</v>
      </c>
      <c r="C1956">
        <v>1</v>
      </c>
      <c r="D1956">
        <v>18</v>
      </c>
      <c r="E1956">
        <v>3</v>
      </c>
      <c r="F1956">
        <v>5</v>
      </c>
      <c r="G1956">
        <v>1</v>
      </c>
      <c r="H1956">
        <v>10</v>
      </c>
      <c r="I1956">
        <v>1</v>
      </c>
      <c r="K1956">
        <v>2</v>
      </c>
      <c r="L1956">
        <v>1</v>
      </c>
      <c r="V1956">
        <f>IF(AND(Table1[[#This Row],[age]]&lt;=18, Table1[[#This Row],[engaged_in_prod]] = 1),1,0)</f>
        <v>1</v>
      </c>
    </row>
    <row r="1957" spans="1:22" x14ac:dyDescent="0.25">
      <c r="A1957">
        <v>293</v>
      </c>
      <c r="B1957">
        <v>6</v>
      </c>
      <c r="C1957">
        <v>2</v>
      </c>
      <c r="D1957">
        <v>3</v>
      </c>
      <c r="E1957">
        <v>3</v>
      </c>
      <c r="G1957">
        <v>2</v>
      </c>
      <c r="L1957">
        <v>1</v>
      </c>
      <c r="V1957">
        <f>IF(AND(Table1[[#This Row],[age]]&lt;=18, Table1[[#This Row],[engaged_in_prod]] = 1),1,0)</f>
        <v>0</v>
      </c>
    </row>
    <row r="1958" spans="1:22" x14ac:dyDescent="0.25">
      <c r="A1958">
        <v>293</v>
      </c>
      <c r="B1958">
        <v>7</v>
      </c>
      <c r="C1958">
        <v>2</v>
      </c>
      <c r="D1958">
        <v>3</v>
      </c>
      <c r="E1958">
        <v>3</v>
      </c>
      <c r="G1958">
        <v>2</v>
      </c>
      <c r="L1958">
        <v>1</v>
      </c>
      <c r="V1958">
        <f>IF(AND(Table1[[#This Row],[age]]&lt;=18, Table1[[#This Row],[engaged_in_prod]] = 1),1,0)</f>
        <v>0</v>
      </c>
    </row>
    <row r="1959" spans="1:22" x14ac:dyDescent="0.25">
      <c r="A1959">
        <v>293</v>
      </c>
      <c r="B1959">
        <v>5</v>
      </c>
      <c r="C1959">
        <v>1</v>
      </c>
      <c r="D1959">
        <v>7</v>
      </c>
      <c r="E1959">
        <v>3</v>
      </c>
      <c r="G1959">
        <v>1</v>
      </c>
      <c r="H1959">
        <v>0</v>
      </c>
      <c r="I1959">
        <v>2</v>
      </c>
      <c r="J1959">
        <v>5</v>
      </c>
      <c r="L1959">
        <v>1</v>
      </c>
      <c r="V1959">
        <f>IF(AND(Table1[[#This Row],[age]]&lt;=18, Table1[[#This Row],[engaged_in_prod]] = 1),1,0)</f>
        <v>0</v>
      </c>
    </row>
    <row r="1960" spans="1:22" x14ac:dyDescent="0.25">
      <c r="A1960">
        <v>430</v>
      </c>
      <c r="B1960">
        <v>4</v>
      </c>
      <c r="C1960">
        <v>1</v>
      </c>
      <c r="D1960">
        <v>18</v>
      </c>
      <c r="E1960">
        <v>3</v>
      </c>
      <c r="F1960">
        <v>5</v>
      </c>
      <c r="G1960">
        <v>1</v>
      </c>
      <c r="H1960">
        <v>6</v>
      </c>
      <c r="I1960">
        <v>1</v>
      </c>
      <c r="K1960">
        <v>2</v>
      </c>
      <c r="L1960">
        <v>1</v>
      </c>
      <c r="V1960">
        <f>IF(AND(Table1[[#This Row],[age]]&lt;=18, Table1[[#This Row],[engaged_in_prod]] = 1),1,0)</f>
        <v>1</v>
      </c>
    </row>
    <row r="1961" spans="1:22" x14ac:dyDescent="0.25">
      <c r="A1961">
        <v>293</v>
      </c>
      <c r="B1961">
        <v>3</v>
      </c>
      <c r="C1961">
        <v>1</v>
      </c>
      <c r="D1961">
        <v>11</v>
      </c>
      <c r="E1961">
        <v>3</v>
      </c>
      <c r="G1961">
        <v>1</v>
      </c>
      <c r="H1961">
        <v>1</v>
      </c>
      <c r="I1961">
        <v>2</v>
      </c>
      <c r="J1961">
        <v>6</v>
      </c>
      <c r="L1961">
        <v>1</v>
      </c>
      <c r="V1961">
        <f>IF(AND(Table1[[#This Row],[age]]&lt;=18, Table1[[#This Row],[engaged_in_prod]] = 1),1,0)</f>
        <v>0</v>
      </c>
    </row>
    <row r="1962" spans="1:22" x14ac:dyDescent="0.25">
      <c r="A1962">
        <v>431</v>
      </c>
      <c r="B1962">
        <v>3</v>
      </c>
      <c r="C1962">
        <v>1</v>
      </c>
      <c r="D1962">
        <v>18</v>
      </c>
      <c r="E1962">
        <v>3</v>
      </c>
      <c r="F1962">
        <v>5</v>
      </c>
      <c r="G1962">
        <v>1</v>
      </c>
      <c r="H1962">
        <v>10</v>
      </c>
      <c r="I1962">
        <v>1</v>
      </c>
      <c r="K1962">
        <v>2</v>
      </c>
      <c r="L1962">
        <v>1</v>
      </c>
      <c r="V1962">
        <f>IF(AND(Table1[[#This Row],[age]]&lt;=18, Table1[[#This Row],[engaged_in_prod]] = 1),1,0)</f>
        <v>1</v>
      </c>
    </row>
    <row r="1963" spans="1:22" x14ac:dyDescent="0.25">
      <c r="A1963">
        <v>453</v>
      </c>
      <c r="B1963">
        <v>1</v>
      </c>
      <c r="C1963">
        <v>1</v>
      </c>
      <c r="D1963">
        <v>18</v>
      </c>
      <c r="E1963">
        <v>1</v>
      </c>
      <c r="F1963">
        <v>5</v>
      </c>
      <c r="G1963">
        <v>1</v>
      </c>
      <c r="H1963">
        <v>4</v>
      </c>
      <c r="I1963">
        <v>1</v>
      </c>
      <c r="K1963">
        <v>2</v>
      </c>
      <c r="L1963">
        <v>1</v>
      </c>
      <c r="V1963">
        <f>IF(AND(Table1[[#This Row],[age]]&lt;=18, Table1[[#This Row],[engaged_in_prod]] = 1),1,0)</f>
        <v>1</v>
      </c>
    </row>
    <row r="1964" spans="1:22" x14ac:dyDescent="0.25">
      <c r="A1964">
        <v>294</v>
      </c>
      <c r="B1964">
        <v>8</v>
      </c>
      <c r="C1964">
        <v>1</v>
      </c>
      <c r="D1964">
        <v>4</v>
      </c>
      <c r="E1964">
        <v>3</v>
      </c>
      <c r="G1964">
        <v>2</v>
      </c>
      <c r="L1964">
        <v>1</v>
      </c>
      <c r="V1964">
        <f>IF(AND(Table1[[#This Row],[age]]&lt;=18, Table1[[#This Row],[engaged_in_prod]] = 1),1,0)</f>
        <v>0</v>
      </c>
    </row>
    <row r="1965" spans="1:22" x14ac:dyDescent="0.25">
      <c r="A1965">
        <v>294</v>
      </c>
      <c r="B1965">
        <v>7</v>
      </c>
      <c r="C1965">
        <v>1</v>
      </c>
      <c r="D1965">
        <v>6</v>
      </c>
      <c r="E1965">
        <v>3</v>
      </c>
      <c r="G1965">
        <v>1</v>
      </c>
      <c r="H1965">
        <v>0</v>
      </c>
      <c r="I1965">
        <v>2</v>
      </c>
      <c r="J1965">
        <v>5</v>
      </c>
      <c r="L1965">
        <v>1</v>
      </c>
      <c r="V1965">
        <f>IF(AND(Table1[[#This Row],[age]]&lt;=18, Table1[[#This Row],[engaged_in_prod]] = 1),1,0)</f>
        <v>0</v>
      </c>
    </row>
    <row r="1966" spans="1:22" x14ac:dyDescent="0.25">
      <c r="A1966">
        <v>294</v>
      </c>
      <c r="B1966">
        <v>6</v>
      </c>
      <c r="C1966">
        <v>1</v>
      </c>
      <c r="D1966">
        <v>8</v>
      </c>
      <c r="E1966">
        <v>3</v>
      </c>
      <c r="G1966">
        <v>1</v>
      </c>
      <c r="H1966">
        <v>0</v>
      </c>
      <c r="I1966">
        <v>2</v>
      </c>
      <c r="J1966">
        <v>5</v>
      </c>
      <c r="L1966">
        <v>1</v>
      </c>
      <c r="V1966">
        <f>IF(AND(Table1[[#This Row],[age]]&lt;=18, Table1[[#This Row],[engaged_in_prod]] = 1),1,0)</f>
        <v>0</v>
      </c>
    </row>
    <row r="1967" spans="1:22" x14ac:dyDescent="0.25">
      <c r="A1967">
        <v>294</v>
      </c>
      <c r="B1967">
        <v>5</v>
      </c>
      <c r="C1967">
        <v>1</v>
      </c>
      <c r="D1967">
        <v>10</v>
      </c>
      <c r="E1967">
        <v>3</v>
      </c>
      <c r="G1967">
        <v>1</v>
      </c>
      <c r="H1967">
        <v>2</v>
      </c>
      <c r="I1967">
        <v>2</v>
      </c>
      <c r="J1967">
        <v>6</v>
      </c>
      <c r="L1967">
        <v>1</v>
      </c>
      <c r="V1967">
        <f>IF(AND(Table1[[#This Row],[age]]&lt;=18, Table1[[#This Row],[engaged_in_prod]] = 1),1,0)</f>
        <v>0</v>
      </c>
    </row>
    <row r="1968" spans="1:22" x14ac:dyDescent="0.25">
      <c r="A1968">
        <v>294</v>
      </c>
      <c r="B1968">
        <v>4</v>
      </c>
      <c r="C1968">
        <v>1</v>
      </c>
      <c r="D1968">
        <v>13</v>
      </c>
      <c r="E1968">
        <v>3</v>
      </c>
      <c r="F1968">
        <v>5</v>
      </c>
      <c r="G1968">
        <v>1</v>
      </c>
      <c r="H1968">
        <v>5</v>
      </c>
      <c r="I1968">
        <v>2</v>
      </c>
      <c r="J1968">
        <v>6</v>
      </c>
      <c r="L1968">
        <v>1</v>
      </c>
      <c r="V1968">
        <f>IF(AND(Table1[[#This Row],[age]]&lt;=18, Table1[[#This Row],[engaged_in_prod]] = 1),1,0)</f>
        <v>0</v>
      </c>
    </row>
    <row r="1969" spans="1:22" x14ac:dyDescent="0.25">
      <c r="A1969">
        <v>294</v>
      </c>
      <c r="B1969">
        <v>3</v>
      </c>
      <c r="C1969">
        <v>2</v>
      </c>
      <c r="D1969">
        <v>15</v>
      </c>
      <c r="E1969">
        <v>3</v>
      </c>
      <c r="F1969">
        <v>5</v>
      </c>
      <c r="G1969">
        <v>1</v>
      </c>
      <c r="H1969">
        <v>5</v>
      </c>
      <c r="I1969">
        <v>2</v>
      </c>
      <c r="J1969">
        <v>6</v>
      </c>
      <c r="L1969">
        <v>1</v>
      </c>
      <c r="V1969">
        <f>IF(AND(Table1[[#This Row],[age]]&lt;=18, Table1[[#This Row],[engaged_in_prod]] = 1),1,0)</f>
        <v>0</v>
      </c>
    </row>
    <row r="1970" spans="1:22" x14ac:dyDescent="0.25">
      <c r="A1970">
        <v>460</v>
      </c>
      <c r="B1970">
        <v>4</v>
      </c>
      <c r="C1970">
        <v>1</v>
      </c>
      <c r="D1970">
        <v>18</v>
      </c>
      <c r="E1970">
        <v>3</v>
      </c>
      <c r="F1970">
        <v>5</v>
      </c>
      <c r="G1970">
        <v>1</v>
      </c>
      <c r="H1970">
        <v>3</v>
      </c>
      <c r="I1970">
        <v>1</v>
      </c>
      <c r="K1970">
        <v>2</v>
      </c>
      <c r="L1970">
        <v>1</v>
      </c>
      <c r="V1970">
        <f>IF(AND(Table1[[#This Row],[age]]&lt;=18, Table1[[#This Row],[engaged_in_prod]] = 1),1,0)</f>
        <v>1</v>
      </c>
    </row>
    <row r="1971" spans="1:22" x14ac:dyDescent="0.25">
      <c r="A1971">
        <v>461</v>
      </c>
      <c r="B1971">
        <v>3</v>
      </c>
      <c r="C1971">
        <v>1</v>
      </c>
      <c r="D1971">
        <v>18</v>
      </c>
      <c r="E1971">
        <v>3</v>
      </c>
      <c r="F1971">
        <v>5</v>
      </c>
      <c r="G1971">
        <v>1</v>
      </c>
      <c r="H1971">
        <v>7</v>
      </c>
      <c r="I1971">
        <v>1</v>
      </c>
      <c r="K1971">
        <v>5</v>
      </c>
      <c r="L1971">
        <v>1</v>
      </c>
      <c r="V1971">
        <f>IF(AND(Table1[[#This Row],[age]]&lt;=18, Table1[[#This Row],[engaged_in_prod]] = 1),1,0)</f>
        <v>1</v>
      </c>
    </row>
    <row r="1972" spans="1:22" x14ac:dyDescent="0.25">
      <c r="A1972">
        <v>295</v>
      </c>
      <c r="B1972">
        <v>4</v>
      </c>
      <c r="C1972">
        <v>2</v>
      </c>
      <c r="D1972">
        <v>0</v>
      </c>
      <c r="E1972">
        <v>5</v>
      </c>
      <c r="G1972">
        <v>2</v>
      </c>
      <c r="L1972">
        <v>1</v>
      </c>
      <c r="V1972">
        <f>IF(AND(Table1[[#This Row],[age]]&lt;=18, Table1[[#This Row],[engaged_in_prod]] = 1),1,0)</f>
        <v>0</v>
      </c>
    </row>
    <row r="1973" spans="1:22" x14ac:dyDescent="0.25">
      <c r="A1973">
        <v>462</v>
      </c>
      <c r="B1973">
        <v>4</v>
      </c>
      <c r="C1973">
        <v>1</v>
      </c>
      <c r="D1973">
        <v>18</v>
      </c>
      <c r="E1973">
        <v>3</v>
      </c>
      <c r="F1973">
        <v>5</v>
      </c>
      <c r="G1973">
        <v>1</v>
      </c>
      <c r="H1973">
        <v>7</v>
      </c>
      <c r="I1973">
        <v>1</v>
      </c>
      <c r="K1973">
        <v>2</v>
      </c>
      <c r="L1973">
        <v>1</v>
      </c>
      <c r="V1973">
        <f>IF(AND(Table1[[#This Row],[age]]&lt;=18, Table1[[#This Row],[engaged_in_prod]] = 1),1,0)</f>
        <v>1</v>
      </c>
    </row>
    <row r="1974" spans="1:22" x14ac:dyDescent="0.25">
      <c r="A1974">
        <v>463</v>
      </c>
      <c r="B1974">
        <v>3</v>
      </c>
      <c r="C1974">
        <v>2</v>
      </c>
      <c r="D1974">
        <v>18</v>
      </c>
      <c r="E1974">
        <v>3</v>
      </c>
      <c r="F1974">
        <v>5</v>
      </c>
      <c r="G1974">
        <v>1</v>
      </c>
      <c r="H1974">
        <v>10</v>
      </c>
      <c r="I1974">
        <v>1</v>
      </c>
      <c r="K1974">
        <v>12</v>
      </c>
      <c r="L1974">
        <v>1</v>
      </c>
      <c r="V1974">
        <f>IF(AND(Table1[[#This Row],[age]]&lt;=18, Table1[[#This Row],[engaged_in_prod]] = 1),1,0)</f>
        <v>1</v>
      </c>
    </row>
    <row r="1975" spans="1:22" x14ac:dyDescent="0.25">
      <c r="A1975">
        <v>465</v>
      </c>
      <c r="B1975">
        <v>6</v>
      </c>
      <c r="C1975">
        <v>1</v>
      </c>
      <c r="D1975">
        <v>18</v>
      </c>
      <c r="E1975">
        <v>3</v>
      </c>
      <c r="F1975">
        <v>5</v>
      </c>
      <c r="G1975">
        <v>1</v>
      </c>
      <c r="H1975">
        <v>5</v>
      </c>
      <c r="I1975">
        <v>1</v>
      </c>
      <c r="K1975">
        <v>2</v>
      </c>
      <c r="L1975">
        <v>1</v>
      </c>
      <c r="V1975">
        <f>IF(AND(Table1[[#This Row],[age]]&lt;=18, Table1[[#This Row],[engaged_in_prod]] = 1),1,0)</f>
        <v>1</v>
      </c>
    </row>
    <row r="1976" spans="1:22" x14ac:dyDescent="0.25">
      <c r="A1976">
        <v>296</v>
      </c>
      <c r="B1976">
        <v>9</v>
      </c>
      <c r="C1976">
        <v>1</v>
      </c>
      <c r="D1976">
        <v>0</v>
      </c>
      <c r="E1976">
        <v>3</v>
      </c>
      <c r="G1976">
        <v>2</v>
      </c>
      <c r="L1976">
        <v>1</v>
      </c>
      <c r="V1976">
        <f>IF(AND(Table1[[#This Row],[age]]&lt;=18, Table1[[#This Row],[engaged_in_prod]] = 1),1,0)</f>
        <v>0</v>
      </c>
    </row>
    <row r="1977" spans="1:22" x14ac:dyDescent="0.25">
      <c r="A1977">
        <v>296</v>
      </c>
      <c r="B1977">
        <v>8</v>
      </c>
      <c r="C1977">
        <v>2</v>
      </c>
      <c r="D1977">
        <v>2</v>
      </c>
      <c r="E1977">
        <v>3</v>
      </c>
      <c r="G1977">
        <v>2</v>
      </c>
      <c r="L1977">
        <v>1</v>
      </c>
      <c r="V1977">
        <f>IF(AND(Table1[[#This Row],[age]]&lt;=18, Table1[[#This Row],[engaged_in_prod]] = 1),1,0)</f>
        <v>0</v>
      </c>
    </row>
    <row r="1978" spans="1:22" x14ac:dyDescent="0.25">
      <c r="A1978">
        <v>296</v>
      </c>
      <c r="B1978">
        <v>7</v>
      </c>
      <c r="C1978">
        <v>2</v>
      </c>
      <c r="D1978">
        <v>4</v>
      </c>
      <c r="E1978">
        <v>3</v>
      </c>
      <c r="G1978">
        <v>2</v>
      </c>
      <c r="L1978">
        <v>1</v>
      </c>
      <c r="V1978">
        <f>IF(AND(Table1[[#This Row],[age]]&lt;=18, Table1[[#This Row],[engaged_in_prod]] = 1),1,0)</f>
        <v>0</v>
      </c>
    </row>
    <row r="1979" spans="1:22" x14ac:dyDescent="0.25">
      <c r="A1979">
        <v>296</v>
      </c>
      <c r="B1979">
        <v>6</v>
      </c>
      <c r="C1979">
        <v>2</v>
      </c>
      <c r="D1979">
        <v>6</v>
      </c>
      <c r="E1979">
        <v>3</v>
      </c>
      <c r="G1979">
        <v>1</v>
      </c>
      <c r="H1979">
        <v>0</v>
      </c>
      <c r="I1979">
        <v>2</v>
      </c>
      <c r="J1979">
        <v>5</v>
      </c>
      <c r="L1979">
        <v>1</v>
      </c>
      <c r="V1979">
        <f>IF(AND(Table1[[#This Row],[age]]&lt;=18, Table1[[#This Row],[engaged_in_prod]] = 1),1,0)</f>
        <v>0</v>
      </c>
    </row>
    <row r="1980" spans="1:22" x14ac:dyDescent="0.25">
      <c r="A1980">
        <v>296</v>
      </c>
      <c r="B1980">
        <v>5</v>
      </c>
      <c r="C1980">
        <v>1</v>
      </c>
      <c r="D1980">
        <v>8</v>
      </c>
      <c r="E1980">
        <v>3</v>
      </c>
      <c r="G1980">
        <v>1</v>
      </c>
      <c r="H1980">
        <v>2</v>
      </c>
      <c r="I1980">
        <v>2</v>
      </c>
      <c r="J1980">
        <v>6</v>
      </c>
      <c r="L1980">
        <v>1</v>
      </c>
      <c r="V1980">
        <f>IF(AND(Table1[[#This Row],[age]]&lt;=18, Table1[[#This Row],[engaged_in_prod]] = 1),1,0)</f>
        <v>0</v>
      </c>
    </row>
    <row r="1981" spans="1:22" x14ac:dyDescent="0.25">
      <c r="A1981">
        <v>296</v>
      </c>
      <c r="B1981">
        <v>4</v>
      </c>
      <c r="C1981">
        <v>1</v>
      </c>
      <c r="D1981">
        <v>10</v>
      </c>
      <c r="E1981">
        <v>3</v>
      </c>
      <c r="G1981">
        <v>1</v>
      </c>
      <c r="H1981">
        <v>3</v>
      </c>
      <c r="I1981">
        <v>2</v>
      </c>
      <c r="J1981">
        <v>6</v>
      </c>
      <c r="L1981">
        <v>1</v>
      </c>
      <c r="V1981">
        <f>IF(AND(Table1[[#This Row],[age]]&lt;=18, Table1[[#This Row],[engaged_in_prod]] = 1),1,0)</f>
        <v>0</v>
      </c>
    </row>
    <row r="1982" spans="1:22" x14ac:dyDescent="0.25">
      <c r="A1982">
        <v>296</v>
      </c>
      <c r="B1982">
        <v>3</v>
      </c>
      <c r="C1982">
        <v>1</v>
      </c>
      <c r="D1982">
        <v>12</v>
      </c>
      <c r="E1982">
        <v>3</v>
      </c>
      <c r="F1982">
        <v>5</v>
      </c>
      <c r="G1982">
        <v>1</v>
      </c>
      <c r="H1982">
        <v>5</v>
      </c>
      <c r="I1982">
        <v>2</v>
      </c>
      <c r="J1982">
        <v>6</v>
      </c>
      <c r="L1982">
        <v>1</v>
      </c>
      <c r="V1982">
        <f>IF(AND(Table1[[#This Row],[age]]&lt;=18, Table1[[#This Row],[engaged_in_prod]] = 1),1,0)</f>
        <v>0</v>
      </c>
    </row>
    <row r="1983" spans="1:22" x14ac:dyDescent="0.25">
      <c r="A1983">
        <v>466</v>
      </c>
      <c r="B1983">
        <v>4</v>
      </c>
      <c r="C1983">
        <v>2</v>
      </c>
      <c r="D1983">
        <v>18</v>
      </c>
      <c r="E1983">
        <v>3</v>
      </c>
      <c r="F1983">
        <v>5</v>
      </c>
      <c r="G1983">
        <v>1</v>
      </c>
      <c r="H1983">
        <v>0</v>
      </c>
      <c r="I1983">
        <v>1</v>
      </c>
      <c r="K1983">
        <v>1</v>
      </c>
      <c r="L1983">
        <v>1</v>
      </c>
      <c r="V1983">
        <f>IF(AND(Table1[[#This Row],[age]]&lt;=18, Table1[[#This Row],[engaged_in_prod]] = 1),1,0)</f>
        <v>1</v>
      </c>
    </row>
    <row r="1984" spans="1:22" x14ac:dyDescent="0.25">
      <c r="A1984">
        <v>467</v>
      </c>
      <c r="B1984">
        <v>4</v>
      </c>
      <c r="C1984">
        <v>1</v>
      </c>
      <c r="D1984">
        <v>18</v>
      </c>
      <c r="E1984">
        <v>3</v>
      </c>
      <c r="F1984">
        <v>5</v>
      </c>
      <c r="G1984">
        <v>1</v>
      </c>
      <c r="H1984">
        <v>7</v>
      </c>
      <c r="I1984">
        <v>1</v>
      </c>
      <c r="K1984">
        <v>13</v>
      </c>
      <c r="L1984">
        <v>1</v>
      </c>
      <c r="V1984">
        <f>IF(AND(Table1[[#This Row],[age]]&lt;=18, Table1[[#This Row],[engaged_in_prod]] = 1),1,0)</f>
        <v>1</v>
      </c>
    </row>
    <row r="1985" spans="1:22" x14ac:dyDescent="0.25">
      <c r="A1985">
        <v>297</v>
      </c>
      <c r="B1985">
        <v>5</v>
      </c>
      <c r="C1985">
        <v>2</v>
      </c>
      <c r="D1985">
        <v>1</v>
      </c>
      <c r="E1985">
        <v>3</v>
      </c>
      <c r="G1985">
        <v>2</v>
      </c>
      <c r="L1985">
        <v>1</v>
      </c>
      <c r="V1985">
        <f>IF(AND(Table1[[#This Row],[age]]&lt;=18, Table1[[#This Row],[engaged_in_prod]] = 1),1,0)</f>
        <v>0</v>
      </c>
    </row>
    <row r="1986" spans="1:22" x14ac:dyDescent="0.25">
      <c r="A1986">
        <v>297</v>
      </c>
      <c r="B1986">
        <v>4</v>
      </c>
      <c r="C1986">
        <v>2</v>
      </c>
      <c r="D1986">
        <v>2</v>
      </c>
      <c r="E1986">
        <v>3</v>
      </c>
      <c r="G1986">
        <v>2</v>
      </c>
      <c r="L1986">
        <v>1</v>
      </c>
      <c r="V1986">
        <f>IF(AND(Table1[[#This Row],[age]]&lt;=18, Table1[[#This Row],[engaged_in_prod]] = 1),1,0)</f>
        <v>0</v>
      </c>
    </row>
    <row r="1987" spans="1:22" x14ac:dyDescent="0.25">
      <c r="A1987">
        <v>297</v>
      </c>
      <c r="B1987">
        <v>3</v>
      </c>
      <c r="C1987">
        <v>2</v>
      </c>
      <c r="D1987">
        <v>9</v>
      </c>
      <c r="E1987">
        <v>3</v>
      </c>
      <c r="G1987">
        <v>1</v>
      </c>
      <c r="H1987">
        <v>1</v>
      </c>
      <c r="I1987">
        <v>2</v>
      </c>
      <c r="J1987">
        <v>6</v>
      </c>
      <c r="L1987">
        <v>1</v>
      </c>
      <c r="V1987">
        <f>IF(AND(Table1[[#This Row],[age]]&lt;=18, Table1[[#This Row],[engaged_in_prod]] = 1),1,0)</f>
        <v>0</v>
      </c>
    </row>
    <row r="1988" spans="1:22" x14ac:dyDescent="0.25">
      <c r="A1988">
        <v>468</v>
      </c>
      <c r="B1988">
        <v>4</v>
      </c>
      <c r="C1988">
        <v>1</v>
      </c>
      <c r="D1988">
        <v>18</v>
      </c>
      <c r="E1988">
        <v>3</v>
      </c>
      <c r="F1988">
        <v>5</v>
      </c>
      <c r="G1988">
        <v>1</v>
      </c>
      <c r="H1988">
        <v>7</v>
      </c>
      <c r="I1988">
        <v>1</v>
      </c>
      <c r="K1988">
        <v>13</v>
      </c>
      <c r="L1988">
        <v>1</v>
      </c>
      <c r="V1988">
        <f>IF(AND(Table1[[#This Row],[age]]&lt;=18, Table1[[#This Row],[engaged_in_prod]] = 1),1,0)</f>
        <v>1</v>
      </c>
    </row>
    <row r="1989" spans="1:22" x14ac:dyDescent="0.25">
      <c r="A1989">
        <v>470</v>
      </c>
      <c r="B1989">
        <v>4</v>
      </c>
      <c r="C1989">
        <v>2</v>
      </c>
      <c r="D1989">
        <v>18</v>
      </c>
      <c r="E1989">
        <v>3</v>
      </c>
      <c r="F1989">
        <v>5</v>
      </c>
      <c r="G1989">
        <v>1</v>
      </c>
      <c r="H1989">
        <v>4</v>
      </c>
      <c r="I1989">
        <v>1</v>
      </c>
      <c r="K1989">
        <v>2</v>
      </c>
      <c r="L1989">
        <v>1</v>
      </c>
      <c r="V1989">
        <f>IF(AND(Table1[[#This Row],[age]]&lt;=18, Table1[[#This Row],[engaged_in_prod]] = 1),1,0)</f>
        <v>1</v>
      </c>
    </row>
    <row r="1990" spans="1:22" x14ac:dyDescent="0.25">
      <c r="A1990">
        <v>480</v>
      </c>
      <c r="B1990">
        <v>4</v>
      </c>
      <c r="C1990">
        <v>1</v>
      </c>
      <c r="D1990">
        <v>18</v>
      </c>
      <c r="E1990">
        <v>3</v>
      </c>
      <c r="F1990">
        <v>5</v>
      </c>
      <c r="G1990">
        <v>1</v>
      </c>
      <c r="H1990">
        <v>10</v>
      </c>
      <c r="I1990">
        <v>1</v>
      </c>
      <c r="K1990">
        <v>1</v>
      </c>
      <c r="L1990">
        <v>1</v>
      </c>
      <c r="V1990">
        <f>IF(AND(Table1[[#This Row],[age]]&lt;=18, Table1[[#This Row],[engaged_in_prod]] = 1),1,0)</f>
        <v>1</v>
      </c>
    </row>
    <row r="1991" spans="1:22" x14ac:dyDescent="0.25">
      <c r="A1991">
        <v>298</v>
      </c>
      <c r="B1991">
        <v>4</v>
      </c>
      <c r="C1991">
        <v>2</v>
      </c>
      <c r="D1991">
        <v>9</v>
      </c>
      <c r="E1991">
        <v>3</v>
      </c>
      <c r="G1991">
        <v>1</v>
      </c>
      <c r="H1991">
        <v>0</v>
      </c>
      <c r="I1991">
        <v>2</v>
      </c>
      <c r="J1991">
        <v>5</v>
      </c>
      <c r="L1991">
        <v>1</v>
      </c>
      <c r="V1991">
        <f>IF(AND(Table1[[#This Row],[age]]&lt;=18, Table1[[#This Row],[engaged_in_prod]] = 1),1,0)</f>
        <v>0</v>
      </c>
    </row>
    <row r="1992" spans="1:22" x14ac:dyDescent="0.25">
      <c r="A1992">
        <v>485</v>
      </c>
      <c r="B1992">
        <v>5</v>
      </c>
      <c r="C1992">
        <v>1</v>
      </c>
      <c r="D1992">
        <v>18</v>
      </c>
      <c r="E1992">
        <v>4</v>
      </c>
      <c r="F1992">
        <v>5</v>
      </c>
      <c r="G1992">
        <v>1</v>
      </c>
      <c r="H1992">
        <v>10</v>
      </c>
      <c r="I1992">
        <v>1</v>
      </c>
      <c r="K1992">
        <v>2</v>
      </c>
      <c r="L1992">
        <v>1</v>
      </c>
      <c r="V1992">
        <f>IF(AND(Table1[[#This Row],[age]]&lt;=18, Table1[[#This Row],[engaged_in_prod]] = 1),1,0)</f>
        <v>1</v>
      </c>
    </row>
    <row r="1993" spans="1:22" x14ac:dyDescent="0.25">
      <c r="A1993">
        <v>493</v>
      </c>
      <c r="B1993">
        <v>3</v>
      </c>
      <c r="C1993">
        <v>1</v>
      </c>
      <c r="D1993">
        <v>18</v>
      </c>
      <c r="E1993">
        <v>3</v>
      </c>
      <c r="F1993">
        <v>5</v>
      </c>
      <c r="G1993">
        <v>1</v>
      </c>
      <c r="H1993">
        <v>7</v>
      </c>
      <c r="I1993">
        <v>1</v>
      </c>
      <c r="K1993">
        <v>2</v>
      </c>
      <c r="L1993">
        <v>1</v>
      </c>
      <c r="V1993">
        <f>IF(AND(Table1[[#This Row],[age]]&lt;=18, Table1[[#This Row],[engaged_in_prod]] = 1),1,0)</f>
        <v>1</v>
      </c>
    </row>
    <row r="1994" spans="1:22" x14ac:dyDescent="0.25">
      <c r="A1994">
        <v>498</v>
      </c>
      <c r="B1994">
        <v>3</v>
      </c>
      <c r="C1994">
        <v>1</v>
      </c>
      <c r="D1994">
        <v>18</v>
      </c>
      <c r="E1994">
        <v>3</v>
      </c>
      <c r="F1994">
        <v>5</v>
      </c>
      <c r="G1994">
        <v>1</v>
      </c>
      <c r="H1994">
        <v>3</v>
      </c>
      <c r="I1994">
        <v>1</v>
      </c>
      <c r="K1994">
        <v>2</v>
      </c>
      <c r="L1994">
        <v>1</v>
      </c>
      <c r="V1994">
        <f>IF(AND(Table1[[#This Row],[age]]&lt;=18, Table1[[#This Row],[engaged_in_prod]] = 1),1,0)</f>
        <v>1</v>
      </c>
    </row>
    <row r="1995" spans="1:22" x14ac:dyDescent="0.25">
      <c r="A1995">
        <v>299</v>
      </c>
      <c r="B1995">
        <v>9</v>
      </c>
      <c r="C1995">
        <v>2</v>
      </c>
      <c r="D1995">
        <v>2</v>
      </c>
      <c r="E1995">
        <v>3</v>
      </c>
      <c r="G1995">
        <v>2</v>
      </c>
      <c r="L1995">
        <v>1</v>
      </c>
      <c r="V1995">
        <f>IF(AND(Table1[[#This Row],[age]]&lt;=18, Table1[[#This Row],[engaged_in_prod]] = 1),1,0)</f>
        <v>0</v>
      </c>
    </row>
    <row r="1996" spans="1:22" x14ac:dyDescent="0.25">
      <c r="A1996">
        <v>299</v>
      </c>
      <c r="B1996">
        <v>8</v>
      </c>
      <c r="C1996">
        <v>2</v>
      </c>
      <c r="D1996">
        <v>3</v>
      </c>
      <c r="E1996">
        <v>3</v>
      </c>
      <c r="G1996">
        <v>2</v>
      </c>
      <c r="L1996">
        <v>1</v>
      </c>
      <c r="V1996">
        <f>IF(AND(Table1[[#This Row],[age]]&lt;=18, Table1[[#This Row],[engaged_in_prod]] = 1),1,0)</f>
        <v>0</v>
      </c>
    </row>
    <row r="1997" spans="1:22" x14ac:dyDescent="0.25">
      <c r="A1997">
        <v>299</v>
      </c>
      <c r="B1997">
        <v>7</v>
      </c>
      <c r="C1997">
        <v>2</v>
      </c>
      <c r="D1997">
        <v>5</v>
      </c>
      <c r="E1997">
        <v>3</v>
      </c>
      <c r="G1997">
        <v>1</v>
      </c>
      <c r="H1997">
        <v>1</v>
      </c>
      <c r="I1997">
        <v>2</v>
      </c>
      <c r="J1997">
        <v>6</v>
      </c>
      <c r="L1997">
        <v>1</v>
      </c>
      <c r="V1997">
        <f>IF(AND(Table1[[#This Row],[age]]&lt;=18, Table1[[#This Row],[engaged_in_prod]] = 1),1,0)</f>
        <v>0</v>
      </c>
    </row>
    <row r="1998" spans="1:22" x14ac:dyDescent="0.25">
      <c r="A1998">
        <v>299</v>
      </c>
      <c r="B1998">
        <v>6</v>
      </c>
      <c r="C1998">
        <v>1</v>
      </c>
      <c r="D1998">
        <v>8</v>
      </c>
      <c r="E1998">
        <v>3</v>
      </c>
      <c r="G1998">
        <v>1</v>
      </c>
      <c r="H1998">
        <v>2</v>
      </c>
      <c r="I1998">
        <v>2</v>
      </c>
      <c r="J1998">
        <v>6</v>
      </c>
      <c r="L1998">
        <v>1</v>
      </c>
      <c r="V1998">
        <f>IF(AND(Table1[[#This Row],[age]]&lt;=18, Table1[[#This Row],[engaged_in_prod]] = 1),1,0)</f>
        <v>0</v>
      </c>
    </row>
    <row r="1999" spans="1:22" x14ac:dyDescent="0.25">
      <c r="A1999">
        <v>299</v>
      </c>
      <c r="B1999">
        <v>5</v>
      </c>
      <c r="C1999">
        <v>2</v>
      </c>
      <c r="D1999">
        <v>10</v>
      </c>
      <c r="E1999">
        <v>3</v>
      </c>
      <c r="G1999">
        <v>1</v>
      </c>
      <c r="H1999">
        <v>4</v>
      </c>
      <c r="I1999">
        <v>2</v>
      </c>
      <c r="J1999">
        <v>6</v>
      </c>
      <c r="L1999">
        <v>1</v>
      </c>
      <c r="V1999">
        <f>IF(AND(Table1[[#This Row],[age]]&lt;=18, Table1[[#This Row],[engaged_in_prod]] = 1),1,0)</f>
        <v>0</v>
      </c>
    </row>
    <row r="2000" spans="1:22" x14ac:dyDescent="0.25">
      <c r="A2000">
        <v>299</v>
      </c>
      <c r="B2000">
        <v>4</v>
      </c>
      <c r="C2000">
        <v>1</v>
      </c>
      <c r="D2000">
        <v>12</v>
      </c>
      <c r="E2000">
        <v>3</v>
      </c>
      <c r="F2000">
        <v>5</v>
      </c>
      <c r="G2000">
        <v>1</v>
      </c>
      <c r="H2000">
        <v>7</v>
      </c>
      <c r="I2000">
        <v>2</v>
      </c>
      <c r="J2000">
        <v>6</v>
      </c>
      <c r="L2000">
        <v>1</v>
      </c>
      <c r="V2000">
        <f>IF(AND(Table1[[#This Row],[age]]&lt;=18, Table1[[#This Row],[engaged_in_prod]] = 1),1,0)</f>
        <v>0</v>
      </c>
    </row>
    <row r="2001" spans="1:22" x14ac:dyDescent="0.25">
      <c r="A2001">
        <v>522</v>
      </c>
      <c r="B2001">
        <v>2</v>
      </c>
      <c r="C2001">
        <v>2</v>
      </c>
      <c r="D2001">
        <v>18</v>
      </c>
      <c r="E2001">
        <v>1</v>
      </c>
      <c r="F2001">
        <v>1</v>
      </c>
      <c r="G2001">
        <v>1</v>
      </c>
      <c r="H2001">
        <v>4</v>
      </c>
      <c r="I2001">
        <v>1</v>
      </c>
      <c r="K2001">
        <v>1</v>
      </c>
      <c r="L2001">
        <v>1</v>
      </c>
      <c r="V2001">
        <f>IF(AND(Table1[[#This Row],[age]]&lt;=18, Table1[[#This Row],[engaged_in_prod]] = 1),1,0)</f>
        <v>1</v>
      </c>
    </row>
    <row r="2002" spans="1:22" x14ac:dyDescent="0.25">
      <c r="A2002">
        <v>532</v>
      </c>
      <c r="B2002">
        <v>8</v>
      </c>
      <c r="C2002">
        <v>1</v>
      </c>
      <c r="D2002">
        <v>18</v>
      </c>
      <c r="E2002">
        <v>9</v>
      </c>
      <c r="F2002">
        <v>5</v>
      </c>
      <c r="G2002">
        <v>1</v>
      </c>
      <c r="H2002">
        <v>0</v>
      </c>
      <c r="I2002">
        <v>1</v>
      </c>
      <c r="K2002">
        <v>2</v>
      </c>
      <c r="L2002">
        <v>1</v>
      </c>
      <c r="V2002">
        <f>IF(AND(Table1[[#This Row],[age]]&lt;=18, Table1[[#This Row],[engaged_in_prod]] = 1),1,0)</f>
        <v>1</v>
      </c>
    </row>
    <row r="2003" spans="1:22" x14ac:dyDescent="0.25">
      <c r="A2003">
        <v>535</v>
      </c>
      <c r="B2003">
        <v>6</v>
      </c>
      <c r="C2003">
        <v>2</v>
      </c>
      <c r="D2003">
        <v>18</v>
      </c>
      <c r="E2003">
        <v>3</v>
      </c>
      <c r="F2003">
        <v>1</v>
      </c>
      <c r="G2003">
        <v>1</v>
      </c>
      <c r="H2003">
        <v>10</v>
      </c>
      <c r="I2003">
        <v>1</v>
      </c>
      <c r="K2003">
        <v>1</v>
      </c>
      <c r="L2003">
        <v>1</v>
      </c>
      <c r="V2003">
        <f>IF(AND(Table1[[#This Row],[age]]&lt;=18, Table1[[#This Row],[engaged_in_prod]] = 1),1,0)</f>
        <v>1</v>
      </c>
    </row>
    <row r="2004" spans="1:22" x14ac:dyDescent="0.25">
      <c r="A2004">
        <v>300</v>
      </c>
      <c r="B2004">
        <v>3</v>
      </c>
      <c r="C2004">
        <v>1</v>
      </c>
      <c r="D2004">
        <v>1</v>
      </c>
      <c r="E2004">
        <v>3</v>
      </c>
      <c r="G2004">
        <v>2</v>
      </c>
      <c r="L2004">
        <v>1</v>
      </c>
      <c r="V2004">
        <f>IF(AND(Table1[[#This Row],[age]]&lt;=18, Table1[[#This Row],[engaged_in_prod]] = 1),1,0)</f>
        <v>0</v>
      </c>
    </row>
    <row r="2005" spans="1:22" x14ac:dyDescent="0.25">
      <c r="A2005">
        <v>300</v>
      </c>
      <c r="B2005">
        <v>4</v>
      </c>
      <c r="C2005">
        <v>2</v>
      </c>
      <c r="D2005">
        <v>3</v>
      </c>
      <c r="E2005">
        <v>3</v>
      </c>
      <c r="G2005">
        <v>2</v>
      </c>
      <c r="L2005">
        <v>1</v>
      </c>
      <c r="V2005">
        <f>IF(AND(Table1[[#This Row],[age]]&lt;=18, Table1[[#This Row],[engaged_in_prod]] = 1),1,0)</f>
        <v>0</v>
      </c>
    </row>
    <row r="2006" spans="1:22" x14ac:dyDescent="0.25">
      <c r="A2006">
        <v>535</v>
      </c>
      <c r="B2006">
        <v>7</v>
      </c>
      <c r="C2006">
        <v>2</v>
      </c>
      <c r="D2006">
        <v>18</v>
      </c>
      <c r="E2006">
        <v>3</v>
      </c>
      <c r="F2006">
        <v>1</v>
      </c>
      <c r="G2006">
        <v>1</v>
      </c>
      <c r="H2006">
        <v>10</v>
      </c>
      <c r="I2006">
        <v>1</v>
      </c>
      <c r="K2006">
        <v>1</v>
      </c>
      <c r="L2006">
        <v>1</v>
      </c>
      <c r="V2006">
        <f>IF(AND(Table1[[#This Row],[age]]&lt;=18, Table1[[#This Row],[engaged_in_prod]] = 1),1,0)</f>
        <v>1</v>
      </c>
    </row>
    <row r="2007" spans="1:22" x14ac:dyDescent="0.25">
      <c r="A2007">
        <v>553</v>
      </c>
      <c r="B2007">
        <v>4</v>
      </c>
      <c r="C2007">
        <v>2</v>
      </c>
      <c r="D2007">
        <v>18</v>
      </c>
      <c r="E2007">
        <v>8</v>
      </c>
      <c r="F2007">
        <v>1</v>
      </c>
      <c r="G2007">
        <v>1</v>
      </c>
      <c r="H2007">
        <v>0</v>
      </c>
      <c r="I2007">
        <v>1</v>
      </c>
      <c r="K2007">
        <v>1</v>
      </c>
      <c r="L2007">
        <v>1</v>
      </c>
      <c r="V2007">
        <f>IF(AND(Table1[[#This Row],[age]]&lt;=18, Table1[[#This Row],[engaged_in_prod]] = 1),1,0)</f>
        <v>1</v>
      </c>
    </row>
    <row r="2008" spans="1:22" x14ac:dyDescent="0.25">
      <c r="A2008">
        <v>301</v>
      </c>
      <c r="B2008">
        <v>4</v>
      </c>
      <c r="C2008">
        <v>1</v>
      </c>
      <c r="D2008">
        <v>13</v>
      </c>
      <c r="E2008">
        <v>3</v>
      </c>
      <c r="F2008">
        <v>5</v>
      </c>
      <c r="G2008">
        <v>1</v>
      </c>
      <c r="H2008">
        <v>0</v>
      </c>
      <c r="I2008">
        <v>2</v>
      </c>
      <c r="J2008">
        <v>6</v>
      </c>
      <c r="L2008">
        <v>1</v>
      </c>
      <c r="V2008">
        <f>IF(AND(Table1[[#This Row],[age]]&lt;=18, Table1[[#This Row],[engaged_in_prod]] = 1),1,0)</f>
        <v>0</v>
      </c>
    </row>
    <row r="2009" spans="1:22" x14ac:dyDescent="0.25">
      <c r="A2009">
        <v>301</v>
      </c>
      <c r="B2009">
        <v>3</v>
      </c>
      <c r="C2009">
        <v>1</v>
      </c>
      <c r="D2009">
        <v>17</v>
      </c>
      <c r="E2009">
        <v>3</v>
      </c>
      <c r="F2009">
        <v>5</v>
      </c>
      <c r="G2009">
        <v>1</v>
      </c>
      <c r="H2009">
        <v>1</v>
      </c>
      <c r="I2009">
        <v>2</v>
      </c>
      <c r="J2009">
        <v>6</v>
      </c>
      <c r="L2009">
        <v>1</v>
      </c>
      <c r="V2009">
        <f>IF(AND(Table1[[#This Row],[age]]&lt;=18, Table1[[#This Row],[engaged_in_prod]] = 1),1,0)</f>
        <v>0</v>
      </c>
    </row>
    <row r="2010" spans="1:22" x14ac:dyDescent="0.25">
      <c r="A2010">
        <v>592</v>
      </c>
      <c r="B2010">
        <v>4</v>
      </c>
      <c r="C2010">
        <v>2</v>
      </c>
      <c r="D2010">
        <v>18</v>
      </c>
      <c r="E2010">
        <v>3</v>
      </c>
      <c r="F2010">
        <v>5</v>
      </c>
      <c r="G2010">
        <v>1</v>
      </c>
      <c r="H2010">
        <v>10</v>
      </c>
      <c r="I2010">
        <v>1</v>
      </c>
      <c r="K2010">
        <v>1</v>
      </c>
      <c r="L2010">
        <v>1</v>
      </c>
      <c r="V2010">
        <f>IF(AND(Table1[[#This Row],[age]]&lt;=18, Table1[[#This Row],[engaged_in_prod]] = 1),1,0)</f>
        <v>1</v>
      </c>
    </row>
    <row r="2011" spans="1:22" x14ac:dyDescent="0.25">
      <c r="A2011">
        <v>605</v>
      </c>
      <c r="B2011">
        <v>4</v>
      </c>
      <c r="C2011">
        <v>2</v>
      </c>
      <c r="D2011">
        <v>18</v>
      </c>
      <c r="E2011">
        <v>4</v>
      </c>
      <c r="F2011">
        <v>5</v>
      </c>
      <c r="G2011">
        <v>1</v>
      </c>
      <c r="H2011">
        <v>6</v>
      </c>
      <c r="I2011">
        <v>1</v>
      </c>
      <c r="K2011">
        <v>1</v>
      </c>
      <c r="L2011">
        <v>1</v>
      </c>
      <c r="V2011">
        <f>IF(AND(Table1[[#This Row],[age]]&lt;=18, Table1[[#This Row],[engaged_in_prod]] = 1),1,0)</f>
        <v>1</v>
      </c>
    </row>
    <row r="2012" spans="1:22" x14ac:dyDescent="0.25">
      <c r="A2012">
        <v>302</v>
      </c>
      <c r="B2012">
        <v>5</v>
      </c>
      <c r="C2012">
        <v>2</v>
      </c>
      <c r="D2012">
        <v>2</v>
      </c>
      <c r="E2012">
        <v>3</v>
      </c>
      <c r="G2012">
        <v>2</v>
      </c>
      <c r="L2012">
        <v>1</v>
      </c>
      <c r="V2012">
        <f>IF(AND(Table1[[#This Row],[age]]&lt;=18, Table1[[#This Row],[engaged_in_prod]] = 1),1,0)</f>
        <v>0</v>
      </c>
    </row>
    <row r="2013" spans="1:22" x14ac:dyDescent="0.25">
      <c r="A2013">
        <v>302</v>
      </c>
      <c r="B2013">
        <v>4</v>
      </c>
      <c r="C2013">
        <v>1</v>
      </c>
      <c r="D2013">
        <v>5</v>
      </c>
      <c r="E2013">
        <v>3</v>
      </c>
      <c r="G2013">
        <v>1</v>
      </c>
      <c r="H2013">
        <v>0</v>
      </c>
      <c r="I2013">
        <v>2</v>
      </c>
      <c r="J2013">
        <v>5</v>
      </c>
      <c r="L2013">
        <v>1</v>
      </c>
      <c r="V2013">
        <f>IF(AND(Table1[[#This Row],[age]]&lt;=18, Table1[[#This Row],[engaged_in_prod]] = 1),1,0)</f>
        <v>0</v>
      </c>
    </row>
    <row r="2014" spans="1:22" x14ac:dyDescent="0.25">
      <c r="A2014">
        <v>302</v>
      </c>
      <c r="B2014">
        <v>3</v>
      </c>
      <c r="C2014">
        <v>1</v>
      </c>
      <c r="D2014">
        <v>8</v>
      </c>
      <c r="E2014">
        <v>3</v>
      </c>
      <c r="G2014">
        <v>1</v>
      </c>
      <c r="H2014">
        <v>0</v>
      </c>
      <c r="I2014">
        <v>2</v>
      </c>
      <c r="J2014">
        <v>5</v>
      </c>
      <c r="L2014">
        <v>1</v>
      </c>
      <c r="V2014">
        <f>IF(AND(Table1[[#This Row],[age]]&lt;=18, Table1[[#This Row],[engaged_in_prod]] = 1),1,0)</f>
        <v>0</v>
      </c>
    </row>
    <row r="2015" spans="1:22" x14ac:dyDescent="0.25">
      <c r="A2015">
        <v>634</v>
      </c>
      <c r="B2015">
        <v>3</v>
      </c>
      <c r="C2015">
        <v>2</v>
      </c>
      <c r="D2015">
        <v>18</v>
      </c>
      <c r="E2015">
        <v>3</v>
      </c>
      <c r="F2015">
        <v>5</v>
      </c>
      <c r="G2015">
        <v>1</v>
      </c>
      <c r="H2015">
        <v>6</v>
      </c>
      <c r="I2015">
        <v>1</v>
      </c>
      <c r="K2015">
        <v>1</v>
      </c>
      <c r="L2015">
        <v>1</v>
      </c>
      <c r="M2015">
        <v>2</v>
      </c>
      <c r="N2015">
        <v>17</v>
      </c>
      <c r="O2015">
        <v>3</v>
      </c>
      <c r="P2015">
        <v>5</v>
      </c>
      <c r="Q2015">
        <v>1</v>
      </c>
      <c r="R2015">
        <v>10</v>
      </c>
      <c r="S2015">
        <v>2</v>
      </c>
      <c r="T2015">
        <v>6</v>
      </c>
      <c r="V2015">
        <f>IF(AND(Table1[[#This Row],[age]]&lt;=18, Table1[[#This Row],[engaged_in_prod]] = 1),1,0)</f>
        <v>1</v>
      </c>
    </row>
    <row r="2016" spans="1:22" x14ac:dyDescent="0.25">
      <c r="A2016">
        <v>641</v>
      </c>
      <c r="B2016">
        <v>3</v>
      </c>
      <c r="C2016">
        <v>2</v>
      </c>
      <c r="D2016">
        <v>18</v>
      </c>
      <c r="E2016">
        <v>3</v>
      </c>
      <c r="F2016">
        <v>5</v>
      </c>
      <c r="G2016">
        <v>1</v>
      </c>
      <c r="H2016">
        <v>7</v>
      </c>
      <c r="I2016">
        <v>1</v>
      </c>
      <c r="K2016">
        <v>1</v>
      </c>
      <c r="L2016">
        <v>1</v>
      </c>
      <c r="V2016">
        <f>IF(AND(Table1[[#This Row],[age]]&lt;=18, Table1[[#This Row],[engaged_in_prod]] = 1),1,0)</f>
        <v>1</v>
      </c>
    </row>
    <row r="2017" spans="1:22" x14ac:dyDescent="0.25">
      <c r="A2017">
        <v>303</v>
      </c>
      <c r="B2017">
        <v>4</v>
      </c>
      <c r="C2017">
        <v>2</v>
      </c>
      <c r="D2017">
        <v>1</v>
      </c>
      <c r="E2017">
        <v>3</v>
      </c>
      <c r="G2017">
        <v>2</v>
      </c>
      <c r="L2017">
        <v>1</v>
      </c>
      <c r="V2017">
        <f>IF(AND(Table1[[#This Row],[age]]&lt;=18, Table1[[#This Row],[engaged_in_prod]] = 1),1,0)</f>
        <v>0</v>
      </c>
    </row>
    <row r="2018" spans="1:22" x14ac:dyDescent="0.25">
      <c r="A2018">
        <v>303</v>
      </c>
      <c r="B2018">
        <v>3</v>
      </c>
      <c r="C2018">
        <v>1</v>
      </c>
      <c r="D2018">
        <v>3</v>
      </c>
      <c r="E2018">
        <v>3</v>
      </c>
      <c r="G2018">
        <v>2</v>
      </c>
      <c r="L2018">
        <v>1</v>
      </c>
      <c r="V2018">
        <f>IF(AND(Table1[[#This Row],[age]]&lt;=18, Table1[[#This Row],[engaged_in_prod]] = 1),1,0)</f>
        <v>0</v>
      </c>
    </row>
    <row r="2019" spans="1:22" x14ac:dyDescent="0.25">
      <c r="A2019">
        <v>645</v>
      </c>
      <c r="B2019">
        <v>4</v>
      </c>
      <c r="C2019">
        <v>2</v>
      </c>
      <c r="D2019">
        <v>18</v>
      </c>
      <c r="E2019">
        <v>3</v>
      </c>
      <c r="F2019">
        <v>5</v>
      </c>
      <c r="G2019">
        <v>1</v>
      </c>
      <c r="H2019">
        <v>4</v>
      </c>
      <c r="I2019">
        <v>1</v>
      </c>
      <c r="K2019">
        <v>1</v>
      </c>
      <c r="L2019">
        <v>1</v>
      </c>
      <c r="V2019">
        <f>IF(AND(Table1[[#This Row],[age]]&lt;=18, Table1[[#This Row],[engaged_in_prod]] = 1),1,0)</f>
        <v>1</v>
      </c>
    </row>
    <row r="2020" spans="1:22" x14ac:dyDescent="0.25">
      <c r="A2020">
        <v>664</v>
      </c>
      <c r="B2020">
        <v>3</v>
      </c>
      <c r="C2020">
        <v>1</v>
      </c>
      <c r="D2020">
        <v>18</v>
      </c>
      <c r="E2020">
        <v>3</v>
      </c>
      <c r="F2020">
        <v>5</v>
      </c>
      <c r="G2020">
        <v>1</v>
      </c>
      <c r="H2020">
        <v>10</v>
      </c>
      <c r="I2020">
        <v>1</v>
      </c>
      <c r="K2020">
        <v>2</v>
      </c>
      <c r="L2020">
        <v>1</v>
      </c>
      <c r="V2020">
        <f>IF(AND(Table1[[#This Row],[age]]&lt;=18, Table1[[#This Row],[engaged_in_prod]] = 1),1,0)</f>
        <v>1</v>
      </c>
    </row>
    <row r="2021" spans="1:22" x14ac:dyDescent="0.25">
      <c r="A2021">
        <v>304</v>
      </c>
      <c r="B2021">
        <v>10</v>
      </c>
      <c r="C2021">
        <v>1</v>
      </c>
      <c r="D2021">
        <v>0</v>
      </c>
      <c r="E2021">
        <v>3</v>
      </c>
      <c r="G2021">
        <v>2</v>
      </c>
      <c r="L2021">
        <v>1</v>
      </c>
      <c r="V2021">
        <f>IF(AND(Table1[[#This Row],[age]]&lt;=18, Table1[[#This Row],[engaged_in_prod]] = 1),1,0)</f>
        <v>0</v>
      </c>
    </row>
    <row r="2022" spans="1:22" x14ac:dyDescent="0.25">
      <c r="A2022">
        <v>304</v>
      </c>
      <c r="B2022">
        <v>9</v>
      </c>
      <c r="C2022">
        <v>2</v>
      </c>
      <c r="D2022">
        <v>5</v>
      </c>
      <c r="E2022">
        <v>3</v>
      </c>
      <c r="G2022">
        <v>1</v>
      </c>
      <c r="H2022">
        <v>0</v>
      </c>
      <c r="I2022">
        <v>2</v>
      </c>
      <c r="J2022">
        <v>5</v>
      </c>
      <c r="L2022">
        <v>1</v>
      </c>
      <c r="V2022">
        <f>IF(AND(Table1[[#This Row],[age]]&lt;=18, Table1[[#This Row],[engaged_in_prod]] = 1),1,0)</f>
        <v>0</v>
      </c>
    </row>
    <row r="2023" spans="1:22" x14ac:dyDescent="0.25">
      <c r="A2023">
        <v>304</v>
      </c>
      <c r="B2023">
        <v>8</v>
      </c>
      <c r="C2023">
        <v>2</v>
      </c>
      <c r="D2023">
        <v>6</v>
      </c>
      <c r="E2023">
        <v>3</v>
      </c>
      <c r="G2023">
        <v>1</v>
      </c>
      <c r="H2023">
        <v>0</v>
      </c>
      <c r="I2023">
        <v>2</v>
      </c>
      <c r="J2023">
        <v>5</v>
      </c>
      <c r="L2023">
        <v>1</v>
      </c>
      <c r="V2023">
        <f>IF(AND(Table1[[#This Row],[age]]&lt;=18, Table1[[#This Row],[engaged_in_prod]] = 1),1,0)</f>
        <v>0</v>
      </c>
    </row>
    <row r="2024" spans="1:22" x14ac:dyDescent="0.25">
      <c r="A2024">
        <v>304</v>
      </c>
      <c r="B2024">
        <v>7</v>
      </c>
      <c r="C2024">
        <v>2</v>
      </c>
      <c r="D2024">
        <v>7</v>
      </c>
      <c r="E2024">
        <v>3</v>
      </c>
      <c r="G2024">
        <v>1</v>
      </c>
      <c r="H2024">
        <v>0</v>
      </c>
      <c r="I2024">
        <v>2</v>
      </c>
      <c r="J2024">
        <v>5</v>
      </c>
      <c r="L2024">
        <v>1</v>
      </c>
      <c r="V2024">
        <f>IF(AND(Table1[[#This Row],[age]]&lt;=18, Table1[[#This Row],[engaged_in_prod]] = 1),1,0)</f>
        <v>0</v>
      </c>
    </row>
    <row r="2025" spans="1:22" x14ac:dyDescent="0.25">
      <c r="A2025">
        <v>304</v>
      </c>
      <c r="B2025">
        <v>6</v>
      </c>
      <c r="C2025">
        <v>1</v>
      </c>
      <c r="D2025">
        <v>9</v>
      </c>
      <c r="E2025">
        <v>3</v>
      </c>
      <c r="G2025">
        <v>1</v>
      </c>
      <c r="H2025">
        <v>0</v>
      </c>
      <c r="I2025">
        <v>2</v>
      </c>
      <c r="J2025">
        <v>5</v>
      </c>
      <c r="L2025">
        <v>1</v>
      </c>
      <c r="V2025">
        <f>IF(AND(Table1[[#This Row],[age]]&lt;=18, Table1[[#This Row],[engaged_in_prod]] = 1),1,0)</f>
        <v>0</v>
      </c>
    </row>
    <row r="2026" spans="1:22" x14ac:dyDescent="0.25">
      <c r="A2026">
        <v>304</v>
      </c>
      <c r="B2026">
        <v>5</v>
      </c>
      <c r="C2026">
        <v>2</v>
      </c>
      <c r="D2026">
        <v>10</v>
      </c>
      <c r="E2026">
        <v>3</v>
      </c>
      <c r="G2026">
        <v>1</v>
      </c>
      <c r="H2026">
        <v>0</v>
      </c>
      <c r="I2026">
        <v>2</v>
      </c>
      <c r="J2026">
        <v>5</v>
      </c>
      <c r="L2026">
        <v>1</v>
      </c>
      <c r="V2026">
        <f>IF(AND(Table1[[#This Row],[age]]&lt;=18, Table1[[#This Row],[engaged_in_prod]] = 1),1,0)</f>
        <v>0</v>
      </c>
    </row>
    <row r="2027" spans="1:22" x14ac:dyDescent="0.25">
      <c r="A2027">
        <v>304</v>
      </c>
      <c r="B2027">
        <v>4</v>
      </c>
      <c r="C2027">
        <v>1</v>
      </c>
      <c r="D2027">
        <v>12</v>
      </c>
      <c r="E2027">
        <v>3</v>
      </c>
      <c r="F2027">
        <v>5</v>
      </c>
      <c r="G2027">
        <v>1</v>
      </c>
      <c r="H2027">
        <v>1</v>
      </c>
      <c r="I2027">
        <v>2</v>
      </c>
      <c r="J2027">
        <v>6</v>
      </c>
      <c r="L2027">
        <v>1</v>
      </c>
      <c r="V2027">
        <f>IF(AND(Table1[[#This Row],[age]]&lt;=18, Table1[[#This Row],[engaged_in_prod]] = 1),1,0)</f>
        <v>0</v>
      </c>
    </row>
    <row r="2028" spans="1:22" x14ac:dyDescent="0.25">
      <c r="A2028">
        <v>304</v>
      </c>
      <c r="B2028">
        <v>3</v>
      </c>
      <c r="C2028">
        <v>1</v>
      </c>
      <c r="D2028">
        <v>14</v>
      </c>
      <c r="E2028">
        <v>3</v>
      </c>
      <c r="F2028">
        <v>5</v>
      </c>
      <c r="G2028">
        <v>1</v>
      </c>
      <c r="H2028">
        <v>3</v>
      </c>
      <c r="I2028">
        <v>2</v>
      </c>
      <c r="J2028">
        <v>6</v>
      </c>
      <c r="L2028">
        <v>1</v>
      </c>
      <c r="V2028">
        <f>IF(AND(Table1[[#This Row],[age]]&lt;=18, Table1[[#This Row],[engaged_in_prod]] = 1),1,0)</f>
        <v>0</v>
      </c>
    </row>
    <row r="2029" spans="1:22" x14ac:dyDescent="0.25">
      <c r="A2029">
        <v>687</v>
      </c>
      <c r="B2029">
        <v>3</v>
      </c>
      <c r="C2029">
        <v>2</v>
      </c>
      <c r="D2029">
        <v>18</v>
      </c>
      <c r="E2029">
        <v>3</v>
      </c>
      <c r="F2029">
        <v>5</v>
      </c>
      <c r="G2029">
        <v>1</v>
      </c>
      <c r="H2029">
        <v>5</v>
      </c>
      <c r="I2029">
        <v>1</v>
      </c>
      <c r="K2029">
        <v>1</v>
      </c>
      <c r="L2029">
        <v>1</v>
      </c>
      <c r="V2029">
        <f>IF(AND(Table1[[#This Row],[age]]&lt;=18, Table1[[#This Row],[engaged_in_prod]] = 1),1,0)</f>
        <v>1</v>
      </c>
    </row>
    <row r="2030" spans="1:22" x14ac:dyDescent="0.25">
      <c r="A2030">
        <v>693</v>
      </c>
      <c r="B2030">
        <v>8</v>
      </c>
      <c r="C2030">
        <v>1</v>
      </c>
      <c r="D2030">
        <v>18</v>
      </c>
      <c r="E2030">
        <v>8</v>
      </c>
      <c r="F2030">
        <v>4</v>
      </c>
      <c r="G2030">
        <v>1</v>
      </c>
      <c r="H2030">
        <v>3</v>
      </c>
      <c r="I2030">
        <v>1</v>
      </c>
      <c r="K2030">
        <v>2</v>
      </c>
      <c r="L2030">
        <v>1</v>
      </c>
      <c r="V2030">
        <f>IF(AND(Table1[[#This Row],[age]]&lt;=18, Table1[[#This Row],[engaged_in_prod]] = 1),1,0)</f>
        <v>1</v>
      </c>
    </row>
    <row r="2031" spans="1:22" x14ac:dyDescent="0.25">
      <c r="A2031">
        <v>305</v>
      </c>
      <c r="B2031">
        <v>8</v>
      </c>
      <c r="C2031">
        <v>2</v>
      </c>
      <c r="D2031">
        <v>8</v>
      </c>
      <c r="E2031">
        <v>3</v>
      </c>
      <c r="G2031">
        <v>1</v>
      </c>
      <c r="H2031">
        <v>0</v>
      </c>
      <c r="I2031">
        <v>2</v>
      </c>
      <c r="J2031">
        <v>5</v>
      </c>
      <c r="L2031">
        <v>1</v>
      </c>
      <c r="V2031">
        <f>IF(AND(Table1[[#This Row],[age]]&lt;=18, Table1[[#This Row],[engaged_in_prod]] = 1),1,0)</f>
        <v>0</v>
      </c>
    </row>
    <row r="2032" spans="1:22" x14ac:dyDescent="0.25">
      <c r="A2032">
        <v>701</v>
      </c>
      <c r="B2032">
        <v>3</v>
      </c>
      <c r="C2032">
        <v>1</v>
      </c>
      <c r="D2032">
        <v>18</v>
      </c>
      <c r="E2032">
        <v>3</v>
      </c>
      <c r="F2032">
        <v>5</v>
      </c>
      <c r="G2032">
        <v>1</v>
      </c>
      <c r="H2032">
        <v>4</v>
      </c>
      <c r="I2032">
        <v>1</v>
      </c>
      <c r="K2032">
        <v>1</v>
      </c>
      <c r="L2032">
        <v>1</v>
      </c>
      <c r="V2032">
        <f>IF(AND(Table1[[#This Row],[age]]&lt;=18, Table1[[#This Row],[engaged_in_prod]] = 1),1,0)</f>
        <v>1</v>
      </c>
    </row>
    <row r="2033" spans="1:22" x14ac:dyDescent="0.25">
      <c r="A2033">
        <v>725</v>
      </c>
      <c r="B2033">
        <v>5</v>
      </c>
      <c r="C2033">
        <v>2</v>
      </c>
      <c r="D2033">
        <v>18</v>
      </c>
      <c r="E2033">
        <v>3</v>
      </c>
      <c r="F2033">
        <v>5</v>
      </c>
      <c r="G2033">
        <v>1</v>
      </c>
      <c r="H2033">
        <v>6</v>
      </c>
      <c r="I2033">
        <v>1</v>
      </c>
      <c r="K2033">
        <v>1</v>
      </c>
      <c r="L2033">
        <v>1</v>
      </c>
      <c r="V2033">
        <f>IF(AND(Table1[[#This Row],[age]]&lt;=18, Table1[[#This Row],[engaged_in_prod]] = 1),1,0)</f>
        <v>1</v>
      </c>
    </row>
    <row r="2034" spans="1:22" x14ac:dyDescent="0.25">
      <c r="A2034">
        <v>725</v>
      </c>
      <c r="B2034">
        <v>6</v>
      </c>
      <c r="C2034">
        <v>2</v>
      </c>
      <c r="D2034">
        <v>18</v>
      </c>
      <c r="E2034">
        <v>3</v>
      </c>
      <c r="F2034">
        <v>5</v>
      </c>
      <c r="G2034">
        <v>1</v>
      </c>
      <c r="H2034">
        <v>6</v>
      </c>
      <c r="I2034">
        <v>1</v>
      </c>
      <c r="K2034">
        <v>1</v>
      </c>
      <c r="L2034">
        <v>1</v>
      </c>
      <c r="V2034">
        <f>IF(AND(Table1[[#This Row],[age]]&lt;=18, Table1[[#This Row],[engaged_in_prod]] = 1),1,0)</f>
        <v>1</v>
      </c>
    </row>
    <row r="2035" spans="1:22" x14ac:dyDescent="0.25">
      <c r="A2035">
        <v>726</v>
      </c>
      <c r="B2035">
        <v>5</v>
      </c>
      <c r="C2035">
        <v>2</v>
      </c>
      <c r="D2035">
        <v>18</v>
      </c>
      <c r="E2035">
        <v>3</v>
      </c>
      <c r="F2035">
        <v>5</v>
      </c>
      <c r="G2035">
        <v>1</v>
      </c>
      <c r="H2035">
        <v>10</v>
      </c>
      <c r="I2035">
        <v>1</v>
      </c>
      <c r="K2035">
        <v>2</v>
      </c>
      <c r="L2035">
        <v>1</v>
      </c>
      <c r="V2035">
        <f>IF(AND(Table1[[#This Row],[age]]&lt;=18, Table1[[#This Row],[engaged_in_prod]] = 1),1,0)</f>
        <v>1</v>
      </c>
    </row>
    <row r="2036" spans="1:22" x14ac:dyDescent="0.25">
      <c r="A2036">
        <v>733</v>
      </c>
      <c r="B2036">
        <v>3</v>
      </c>
      <c r="C2036">
        <v>1</v>
      </c>
      <c r="D2036">
        <v>18</v>
      </c>
      <c r="E2036">
        <v>3</v>
      </c>
      <c r="F2036">
        <v>5</v>
      </c>
      <c r="G2036">
        <v>1</v>
      </c>
      <c r="H2036">
        <v>3</v>
      </c>
      <c r="I2036">
        <v>1</v>
      </c>
      <c r="K2036">
        <v>10</v>
      </c>
      <c r="L2036">
        <v>1</v>
      </c>
      <c r="V2036">
        <f>IF(AND(Table1[[#This Row],[age]]&lt;=18, Table1[[#This Row],[engaged_in_prod]] = 1),1,0)</f>
        <v>1</v>
      </c>
    </row>
    <row r="2037" spans="1:22" x14ac:dyDescent="0.25">
      <c r="A2037">
        <v>741</v>
      </c>
      <c r="B2037">
        <v>4</v>
      </c>
      <c r="C2037">
        <v>1</v>
      </c>
      <c r="D2037">
        <v>18</v>
      </c>
      <c r="E2037">
        <v>3</v>
      </c>
      <c r="F2037">
        <v>5</v>
      </c>
      <c r="G2037">
        <v>1</v>
      </c>
      <c r="H2037">
        <v>2</v>
      </c>
      <c r="I2037">
        <v>1</v>
      </c>
      <c r="K2037">
        <v>2</v>
      </c>
      <c r="L2037">
        <v>1</v>
      </c>
      <c r="V2037">
        <f>IF(AND(Table1[[#This Row],[age]]&lt;=18, Table1[[#This Row],[engaged_in_prod]] = 1),1,0)</f>
        <v>1</v>
      </c>
    </row>
    <row r="2038" spans="1:22" x14ac:dyDescent="0.25">
      <c r="A2038">
        <v>745</v>
      </c>
      <c r="B2038">
        <v>3</v>
      </c>
      <c r="C2038">
        <v>2</v>
      </c>
      <c r="D2038">
        <v>18</v>
      </c>
      <c r="E2038">
        <v>3</v>
      </c>
      <c r="F2038">
        <v>5</v>
      </c>
      <c r="G2038">
        <v>1</v>
      </c>
      <c r="H2038">
        <v>0</v>
      </c>
      <c r="I2038">
        <v>1</v>
      </c>
      <c r="K2038">
        <v>1</v>
      </c>
      <c r="L2038">
        <v>1</v>
      </c>
      <c r="V2038">
        <f>IF(AND(Table1[[#This Row],[age]]&lt;=18, Table1[[#This Row],[engaged_in_prod]] = 1),1,0)</f>
        <v>1</v>
      </c>
    </row>
    <row r="2039" spans="1:22" x14ac:dyDescent="0.25">
      <c r="A2039">
        <v>306</v>
      </c>
      <c r="B2039">
        <v>4</v>
      </c>
      <c r="C2039">
        <v>2</v>
      </c>
      <c r="D2039">
        <v>0</v>
      </c>
      <c r="E2039">
        <v>3</v>
      </c>
      <c r="G2039">
        <v>2</v>
      </c>
      <c r="L2039">
        <v>1</v>
      </c>
      <c r="V2039">
        <f>IF(AND(Table1[[#This Row],[age]]&lt;=18, Table1[[#This Row],[engaged_in_prod]] = 1),1,0)</f>
        <v>0</v>
      </c>
    </row>
    <row r="2040" spans="1:22" x14ac:dyDescent="0.25">
      <c r="A2040">
        <v>306</v>
      </c>
      <c r="B2040">
        <v>3</v>
      </c>
      <c r="C2040">
        <v>2</v>
      </c>
      <c r="D2040">
        <v>2</v>
      </c>
      <c r="E2040">
        <v>3</v>
      </c>
      <c r="G2040">
        <v>2</v>
      </c>
      <c r="L2040">
        <v>1</v>
      </c>
      <c r="V2040">
        <f>IF(AND(Table1[[#This Row],[age]]&lt;=18, Table1[[#This Row],[engaged_in_prod]] = 1),1,0)</f>
        <v>0</v>
      </c>
    </row>
    <row r="2041" spans="1:22" x14ac:dyDescent="0.25">
      <c r="A2041">
        <v>747</v>
      </c>
      <c r="B2041">
        <v>2</v>
      </c>
      <c r="C2041">
        <v>2</v>
      </c>
      <c r="D2041">
        <v>18</v>
      </c>
      <c r="E2041">
        <v>2</v>
      </c>
      <c r="F2041">
        <v>1</v>
      </c>
      <c r="G2041">
        <v>1</v>
      </c>
      <c r="H2041">
        <v>5</v>
      </c>
      <c r="I2041">
        <v>1</v>
      </c>
      <c r="K2041">
        <v>1</v>
      </c>
      <c r="L2041">
        <v>1</v>
      </c>
      <c r="V2041">
        <f>IF(AND(Table1[[#This Row],[age]]&lt;=18, Table1[[#This Row],[engaged_in_prod]] = 1),1,0)</f>
        <v>1</v>
      </c>
    </row>
    <row r="2042" spans="1:22" x14ac:dyDescent="0.25">
      <c r="A2042">
        <v>747</v>
      </c>
      <c r="B2042">
        <v>3</v>
      </c>
      <c r="C2042">
        <v>1</v>
      </c>
      <c r="D2042">
        <v>18</v>
      </c>
      <c r="E2042">
        <v>4</v>
      </c>
      <c r="F2042">
        <v>5</v>
      </c>
      <c r="G2042">
        <v>1</v>
      </c>
      <c r="H2042">
        <v>4</v>
      </c>
      <c r="I2042">
        <v>1</v>
      </c>
      <c r="K2042">
        <v>2</v>
      </c>
      <c r="L2042">
        <v>1</v>
      </c>
      <c r="V2042">
        <f>IF(AND(Table1[[#This Row],[age]]&lt;=18, Table1[[#This Row],[engaged_in_prod]] = 1),1,0)</f>
        <v>1</v>
      </c>
    </row>
    <row r="2043" spans="1:22" x14ac:dyDescent="0.25">
      <c r="A2043">
        <v>755</v>
      </c>
      <c r="B2043">
        <v>5</v>
      </c>
      <c r="C2043">
        <v>1</v>
      </c>
      <c r="D2043">
        <v>18</v>
      </c>
      <c r="E2043">
        <v>4</v>
      </c>
      <c r="F2043">
        <v>5</v>
      </c>
      <c r="G2043">
        <v>1</v>
      </c>
      <c r="H2043">
        <v>5</v>
      </c>
      <c r="I2043">
        <v>1</v>
      </c>
      <c r="K2043">
        <v>2</v>
      </c>
      <c r="L2043">
        <v>1</v>
      </c>
      <c r="V2043">
        <f>IF(AND(Table1[[#This Row],[age]]&lt;=18, Table1[[#This Row],[engaged_in_prod]] = 1),1,0)</f>
        <v>1</v>
      </c>
    </row>
    <row r="2044" spans="1:22" x14ac:dyDescent="0.25">
      <c r="A2044">
        <v>779</v>
      </c>
      <c r="B2044">
        <v>3</v>
      </c>
      <c r="C2044">
        <v>2</v>
      </c>
      <c r="D2044">
        <v>18</v>
      </c>
      <c r="E2044">
        <v>3</v>
      </c>
      <c r="F2044">
        <v>5</v>
      </c>
      <c r="G2044">
        <v>1</v>
      </c>
      <c r="H2044">
        <v>0</v>
      </c>
      <c r="I2044">
        <v>1</v>
      </c>
      <c r="K2044">
        <v>1</v>
      </c>
      <c r="L2044">
        <v>1</v>
      </c>
      <c r="V2044">
        <f>IF(AND(Table1[[#This Row],[age]]&lt;=18, Table1[[#This Row],[engaged_in_prod]] = 1),1,0)</f>
        <v>1</v>
      </c>
    </row>
    <row r="2045" spans="1:22" x14ac:dyDescent="0.25">
      <c r="A2045">
        <v>307</v>
      </c>
      <c r="B2045">
        <v>4</v>
      </c>
      <c r="C2045">
        <v>2</v>
      </c>
      <c r="D2045">
        <v>2</v>
      </c>
      <c r="E2045">
        <v>3</v>
      </c>
      <c r="G2045">
        <v>2</v>
      </c>
      <c r="L2045">
        <v>1</v>
      </c>
      <c r="V2045">
        <f>IF(AND(Table1[[#This Row],[age]]&lt;=18, Table1[[#This Row],[engaged_in_prod]] = 1),1,0)</f>
        <v>0</v>
      </c>
    </row>
    <row r="2046" spans="1:22" x14ac:dyDescent="0.25">
      <c r="A2046">
        <v>307</v>
      </c>
      <c r="B2046">
        <v>3</v>
      </c>
      <c r="C2046">
        <v>1</v>
      </c>
      <c r="D2046">
        <v>4</v>
      </c>
      <c r="E2046">
        <v>3</v>
      </c>
      <c r="G2046">
        <v>2</v>
      </c>
      <c r="L2046">
        <v>1</v>
      </c>
      <c r="V2046">
        <f>IF(AND(Table1[[#This Row],[age]]&lt;=18, Table1[[#This Row],[engaged_in_prod]] = 1),1,0)</f>
        <v>0</v>
      </c>
    </row>
    <row r="2047" spans="1:22" x14ac:dyDescent="0.25">
      <c r="A2047">
        <v>807</v>
      </c>
      <c r="B2047">
        <v>2</v>
      </c>
      <c r="C2047">
        <v>1</v>
      </c>
      <c r="D2047">
        <v>18</v>
      </c>
      <c r="E2047">
        <v>3</v>
      </c>
      <c r="F2047">
        <v>5</v>
      </c>
      <c r="G2047">
        <v>1</v>
      </c>
      <c r="H2047">
        <v>10</v>
      </c>
      <c r="I2047">
        <v>1</v>
      </c>
      <c r="K2047">
        <v>2</v>
      </c>
      <c r="L2047">
        <v>1</v>
      </c>
      <c r="V2047">
        <f>IF(AND(Table1[[#This Row],[age]]&lt;=18, Table1[[#This Row],[engaged_in_prod]] = 1),1,0)</f>
        <v>1</v>
      </c>
    </row>
    <row r="2048" spans="1:22" x14ac:dyDescent="0.25">
      <c r="A2048">
        <v>809</v>
      </c>
      <c r="B2048">
        <v>4</v>
      </c>
      <c r="C2048">
        <v>2</v>
      </c>
      <c r="D2048">
        <v>18</v>
      </c>
      <c r="E2048">
        <v>3</v>
      </c>
      <c r="F2048">
        <v>5</v>
      </c>
      <c r="G2048">
        <v>1</v>
      </c>
      <c r="H2048">
        <v>10</v>
      </c>
      <c r="I2048">
        <v>1</v>
      </c>
      <c r="K2048">
        <v>2</v>
      </c>
      <c r="L2048">
        <v>1</v>
      </c>
      <c r="V2048">
        <f>IF(AND(Table1[[#This Row],[age]]&lt;=18, Table1[[#This Row],[engaged_in_prod]] = 1),1,0)</f>
        <v>1</v>
      </c>
    </row>
    <row r="2049" spans="1:22" x14ac:dyDescent="0.25">
      <c r="A2049">
        <v>308</v>
      </c>
      <c r="B2049">
        <v>5</v>
      </c>
      <c r="C2049">
        <v>1</v>
      </c>
      <c r="D2049">
        <v>1</v>
      </c>
      <c r="E2049">
        <v>3</v>
      </c>
      <c r="G2049">
        <v>2</v>
      </c>
      <c r="L2049">
        <v>1</v>
      </c>
      <c r="V2049">
        <f>IF(AND(Table1[[#This Row],[age]]&lt;=18, Table1[[#This Row],[engaged_in_prod]] = 1),1,0)</f>
        <v>0</v>
      </c>
    </row>
    <row r="2050" spans="1:22" x14ac:dyDescent="0.25">
      <c r="A2050">
        <v>308</v>
      </c>
      <c r="B2050">
        <v>4</v>
      </c>
      <c r="C2050">
        <v>2</v>
      </c>
      <c r="D2050">
        <v>4</v>
      </c>
      <c r="E2050">
        <v>3</v>
      </c>
      <c r="G2050">
        <v>2</v>
      </c>
      <c r="L2050">
        <v>1</v>
      </c>
      <c r="V2050">
        <f>IF(AND(Table1[[#This Row],[age]]&lt;=18, Table1[[#This Row],[engaged_in_prod]] = 1),1,0)</f>
        <v>0</v>
      </c>
    </row>
    <row r="2051" spans="1:22" x14ac:dyDescent="0.25">
      <c r="A2051">
        <v>308</v>
      </c>
      <c r="B2051">
        <v>3</v>
      </c>
      <c r="C2051">
        <v>1</v>
      </c>
      <c r="D2051">
        <v>6</v>
      </c>
      <c r="E2051">
        <v>3</v>
      </c>
      <c r="G2051">
        <v>1</v>
      </c>
      <c r="H2051">
        <v>0</v>
      </c>
      <c r="I2051">
        <v>2</v>
      </c>
      <c r="J2051">
        <v>5</v>
      </c>
      <c r="L2051">
        <v>1</v>
      </c>
      <c r="V2051">
        <f>IF(AND(Table1[[#This Row],[age]]&lt;=18, Table1[[#This Row],[engaged_in_prod]] = 1),1,0)</f>
        <v>0</v>
      </c>
    </row>
    <row r="2052" spans="1:22" x14ac:dyDescent="0.25">
      <c r="A2052">
        <v>826</v>
      </c>
      <c r="B2052">
        <v>3</v>
      </c>
      <c r="C2052">
        <v>1</v>
      </c>
      <c r="D2052">
        <v>18</v>
      </c>
      <c r="E2052">
        <v>5</v>
      </c>
      <c r="F2052">
        <v>5</v>
      </c>
      <c r="G2052">
        <v>1</v>
      </c>
      <c r="H2052">
        <v>9</v>
      </c>
      <c r="I2052">
        <v>1</v>
      </c>
      <c r="K2052">
        <v>2</v>
      </c>
      <c r="L2052">
        <v>1</v>
      </c>
      <c r="V2052">
        <f>IF(AND(Table1[[#This Row],[age]]&lt;=18, Table1[[#This Row],[engaged_in_prod]] = 1),1,0)</f>
        <v>1</v>
      </c>
    </row>
    <row r="2053" spans="1:22" x14ac:dyDescent="0.25">
      <c r="A2053">
        <v>844</v>
      </c>
      <c r="B2053">
        <v>3</v>
      </c>
      <c r="C2053">
        <v>2</v>
      </c>
      <c r="D2053">
        <v>18</v>
      </c>
      <c r="E2053">
        <v>3</v>
      </c>
      <c r="F2053">
        <v>5</v>
      </c>
      <c r="G2053">
        <v>1</v>
      </c>
      <c r="H2053">
        <v>7</v>
      </c>
      <c r="I2053">
        <v>1</v>
      </c>
      <c r="K2053">
        <v>1</v>
      </c>
      <c r="L2053">
        <v>1</v>
      </c>
      <c r="V2053">
        <f>IF(AND(Table1[[#This Row],[age]]&lt;=18, Table1[[#This Row],[engaged_in_prod]] = 1),1,0)</f>
        <v>1</v>
      </c>
    </row>
    <row r="2054" spans="1:22" x14ac:dyDescent="0.25">
      <c r="A2054">
        <v>309</v>
      </c>
      <c r="B2054">
        <v>9</v>
      </c>
      <c r="C2054">
        <v>1</v>
      </c>
      <c r="D2054">
        <v>0</v>
      </c>
      <c r="E2054">
        <v>3</v>
      </c>
      <c r="G2054">
        <v>2</v>
      </c>
      <c r="L2054">
        <v>1</v>
      </c>
      <c r="V2054">
        <f>IF(AND(Table1[[#This Row],[age]]&lt;=18, Table1[[#This Row],[engaged_in_prod]] = 1),1,0)</f>
        <v>0</v>
      </c>
    </row>
    <row r="2055" spans="1:22" x14ac:dyDescent="0.25">
      <c r="A2055">
        <v>309</v>
      </c>
      <c r="B2055">
        <v>8</v>
      </c>
      <c r="C2055">
        <v>1</v>
      </c>
      <c r="D2055">
        <v>3</v>
      </c>
      <c r="E2055">
        <v>3</v>
      </c>
      <c r="G2055">
        <v>2</v>
      </c>
      <c r="L2055">
        <v>1</v>
      </c>
      <c r="V2055">
        <f>IF(AND(Table1[[#This Row],[age]]&lt;=18, Table1[[#This Row],[engaged_in_prod]] = 1),1,0)</f>
        <v>0</v>
      </c>
    </row>
    <row r="2056" spans="1:22" x14ac:dyDescent="0.25">
      <c r="A2056">
        <v>309</v>
      </c>
      <c r="B2056">
        <v>7</v>
      </c>
      <c r="C2056">
        <v>1</v>
      </c>
      <c r="D2056">
        <v>5</v>
      </c>
      <c r="E2056">
        <v>3</v>
      </c>
      <c r="G2056">
        <v>1</v>
      </c>
      <c r="H2056">
        <v>0</v>
      </c>
      <c r="I2056">
        <v>2</v>
      </c>
      <c r="J2056">
        <v>5</v>
      </c>
      <c r="L2056">
        <v>1</v>
      </c>
      <c r="V2056">
        <f>IF(AND(Table1[[#This Row],[age]]&lt;=18, Table1[[#This Row],[engaged_in_prod]] = 1),1,0)</f>
        <v>0</v>
      </c>
    </row>
    <row r="2057" spans="1:22" x14ac:dyDescent="0.25">
      <c r="A2057">
        <v>309</v>
      </c>
      <c r="B2057">
        <v>6</v>
      </c>
      <c r="C2057">
        <v>1</v>
      </c>
      <c r="D2057">
        <v>7</v>
      </c>
      <c r="E2057">
        <v>3</v>
      </c>
      <c r="G2057">
        <v>1</v>
      </c>
      <c r="H2057">
        <v>0</v>
      </c>
      <c r="I2057">
        <v>2</v>
      </c>
      <c r="J2057">
        <v>5</v>
      </c>
      <c r="L2057">
        <v>1</v>
      </c>
      <c r="V2057">
        <f>IF(AND(Table1[[#This Row],[age]]&lt;=18, Table1[[#This Row],[engaged_in_prod]] = 1),1,0)</f>
        <v>0</v>
      </c>
    </row>
    <row r="2058" spans="1:22" x14ac:dyDescent="0.25">
      <c r="A2058">
        <v>309</v>
      </c>
      <c r="B2058">
        <v>5</v>
      </c>
      <c r="C2058">
        <v>1</v>
      </c>
      <c r="D2058">
        <v>10</v>
      </c>
      <c r="E2058">
        <v>3</v>
      </c>
      <c r="G2058">
        <v>1</v>
      </c>
      <c r="H2058">
        <v>3</v>
      </c>
      <c r="I2058">
        <v>2</v>
      </c>
      <c r="J2058">
        <v>6</v>
      </c>
      <c r="L2058">
        <v>1</v>
      </c>
      <c r="V2058">
        <f>IF(AND(Table1[[#This Row],[age]]&lt;=18, Table1[[#This Row],[engaged_in_prod]] = 1),1,0)</f>
        <v>0</v>
      </c>
    </row>
    <row r="2059" spans="1:22" x14ac:dyDescent="0.25">
      <c r="A2059">
        <v>309</v>
      </c>
      <c r="B2059">
        <v>4</v>
      </c>
      <c r="C2059">
        <v>1</v>
      </c>
      <c r="D2059">
        <v>13</v>
      </c>
      <c r="E2059">
        <v>3</v>
      </c>
      <c r="F2059">
        <v>5</v>
      </c>
      <c r="G2059">
        <v>1</v>
      </c>
      <c r="H2059">
        <v>4</v>
      </c>
      <c r="I2059">
        <v>2</v>
      </c>
      <c r="J2059">
        <v>6</v>
      </c>
      <c r="L2059">
        <v>1</v>
      </c>
      <c r="V2059">
        <f>IF(AND(Table1[[#This Row],[age]]&lt;=18, Table1[[#This Row],[engaged_in_prod]] = 1),1,0)</f>
        <v>0</v>
      </c>
    </row>
    <row r="2060" spans="1:22" x14ac:dyDescent="0.25">
      <c r="A2060">
        <v>309</v>
      </c>
      <c r="B2060">
        <v>3</v>
      </c>
      <c r="C2060">
        <v>1</v>
      </c>
      <c r="D2060">
        <v>16</v>
      </c>
      <c r="E2060">
        <v>3</v>
      </c>
      <c r="F2060">
        <v>5</v>
      </c>
      <c r="G2060">
        <v>1</v>
      </c>
      <c r="H2060">
        <v>5</v>
      </c>
      <c r="I2060">
        <v>2</v>
      </c>
      <c r="J2060">
        <v>6</v>
      </c>
      <c r="L2060">
        <v>1</v>
      </c>
      <c r="V2060">
        <f>IF(AND(Table1[[#This Row],[age]]&lt;=18, Table1[[#This Row],[engaged_in_prod]] = 1),1,0)</f>
        <v>0</v>
      </c>
    </row>
    <row r="2061" spans="1:22" x14ac:dyDescent="0.25">
      <c r="A2061">
        <v>847</v>
      </c>
      <c r="B2061">
        <v>2</v>
      </c>
      <c r="C2061">
        <v>1</v>
      </c>
      <c r="D2061">
        <v>18</v>
      </c>
      <c r="E2061">
        <v>3</v>
      </c>
      <c r="F2061">
        <v>1</v>
      </c>
      <c r="G2061">
        <v>1</v>
      </c>
      <c r="H2061">
        <v>7</v>
      </c>
      <c r="I2061">
        <v>1</v>
      </c>
      <c r="K2061">
        <v>2</v>
      </c>
      <c r="L2061">
        <v>1</v>
      </c>
      <c r="V2061">
        <f>IF(AND(Table1[[#This Row],[age]]&lt;=18, Table1[[#This Row],[engaged_in_prod]] = 1),1,0)</f>
        <v>1</v>
      </c>
    </row>
    <row r="2062" spans="1:22" x14ac:dyDescent="0.25">
      <c r="A2062">
        <v>881</v>
      </c>
      <c r="B2062">
        <v>2</v>
      </c>
      <c r="C2062">
        <v>2</v>
      </c>
      <c r="D2062">
        <v>18</v>
      </c>
      <c r="E2062">
        <v>2</v>
      </c>
      <c r="F2062">
        <v>1</v>
      </c>
      <c r="G2062">
        <v>1</v>
      </c>
      <c r="H2062">
        <v>1</v>
      </c>
      <c r="I2062">
        <v>1</v>
      </c>
      <c r="K2062">
        <v>1</v>
      </c>
      <c r="L2062">
        <v>1</v>
      </c>
      <c r="V2062">
        <f>IF(AND(Table1[[#This Row],[age]]&lt;=18, Table1[[#This Row],[engaged_in_prod]] = 1),1,0)</f>
        <v>1</v>
      </c>
    </row>
    <row r="2063" spans="1:22" x14ac:dyDescent="0.25">
      <c r="A2063">
        <v>310</v>
      </c>
      <c r="B2063">
        <v>6</v>
      </c>
      <c r="C2063">
        <v>2</v>
      </c>
      <c r="D2063">
        <v>2</v>
      </c>
      <c r="E2063">
        <v>3</v>
      </c>
      <c r="G2063">
        <v>2</v>
      </c>
      <c r="L2063">
        <v>1</v>
      </c>
      <c r="V2063">
        <f>IF(AND(Table1[[#This Row],[age]]&lt;=18, Table1[[#This Row],[engaged_in_prod]] = 1),1,0)</f>
        <v>0</v>
      </c>
    </row>
    <row r="2064" spans="1:22" x14ac:dyDescent="0.25">
      <c r="A2064">
        <v>310</v>
      </c>
      <c r="B2064">
        <v>5</v>
      </c>
      <c r="C2064">
        <v>2</v>
      </c>
      <c r="D2064">
        <v>5</v>
      </c>
      <c r="E2064">
        <v>3</v>
      </c>
      <c r="G2064">
        <v>1</v>
      </c>
      <c r="H2064">
        <v>0</v>
      </c>
      <c r="I2064">
        <v>2</v>
      </c>
      <c r="J2064">
        <v>5</v>
      </c>
      <c r="L2064">
        <v>1</v>
      </c>
      <c r="V2064">
        <f>IF(AND(Table1[[#This Row],[age]]&lt;=18, Table1[[#This Row],[engaged_in_prod]] = 1),1,0)</f>
        <v>0</v>
      </c>
    </row>
    <row r="2065" spans="1:22" x14ac:dyDescent="0.25">
      <c r="A2065">
        <v>310</v>
      </c>
      <c r="B2065">
        <v>4</v>
      </c>
      <c r="C2065">
        <v>1</v>
      </c>
      <c r="D2065">
        <v>7</v>
      </c>
      <c r="E2065">
        <v>3</v>
      </c>
      <c r="G2065">
        <v>1</v>
      </c>
      <c r="H2065">
        <v>0</v>
      </c>
      <c r="I2065">
        <v>2</v>
      </c>
      <c r="J2065">
        <v>5</v>
      </c>
      <c r="L2065">
        <v>1</v>
      </c>
      <c r="V2065">
        <f>IF(AND(Table1[[#This Row],[age]]&lt;=18, Table1[[#This Row],[engaged_in_prod]] = 1),1,0)</f>
        <v>0</v>
      </c>
    </row>
    <row r="2066" spans="1:22" x14ac:dyDescent="0.25">
      <c r="A2066">
        <v>310</v>
      </c>
      <c r="B2066">
        <v>3</v>
      </c>
      <c r="C2066">
        <v>1</v>
      </c>
      <c r="D2066">
        <v>10</v>
      </c>
      <c r="E2066">
        <v>3</v>
      </c>
      <c r="G2066">
        <v>1</v>
      </c>
      <c r="H2066">
        <v>1</v>
      </c>
      <c r="I2066">
        <v>2</v>
      </c>
      <c r="J2066">
        <v>6</v>
      </c>
      <c r="L2066">
        <v>1</v>
      </c>
      <c r="V2066">
        <f>IF(AND(Table1[[#This Row],[age]]&lt;=18, Table1[[#This Row],[engaged_in_prod]] = 1),1,0)</f>
        <v>0</v>
      </c>
    </row>
    <row r="2067" spans="1:22" x14ac:dyDescent="0.25">
      <c r="A2067">
        <v>886</v>
      </c>
      <c r="B2067">
        <v>2</v>
      </c>
      <c r="C2067">
        <v>2</v>
      </c>
      <c r="D2067">
        <v>18</v>
      </c>
      <c r="E2067">
        <v>2</v>
      </c>
      <c r="F2067">
        <v>1</v>
      </c>
      <c r="G2067">
        <v>1</v>
      </c>
      <c r="H2067">
        <v>4</v>
      </c>
      <c r="I2067">
        <v>1</v>
      </c>
      <c r="K2067">
        <v>2</v>
      </c>
      <c r="L2067">
        <v>1</v>
      </c>
      <c r="V2067">
        <f>IF(AND(Table1[[#This Row],[age]]&lt;=18, Table1[[#This Row],[engaged_in_prod]] = 1),1,0)</f>
        <v>1</v>
      </c>
    </row>
    <row r="2068" spans="1:22" x14ac:dyDescent="0.25">
      <c r="A2068">
        <v>906</v>
      </c>
      <c r="B2068">
        <v>6</v>
      </c>
      <c r="C2068">
        <v>1</v>
      </c>
      <c r="D2068">
        <v>18</v>
      </c>
      <c r="E2068">
        <v>3</v>
      </c>
      <c r="F2068">
        <v>5</v>
      </c>
      <c r="G2068">
        <v>1</v>
      </c>
      <c r="H2068">
        <v>3</v>
      </c>
      <c r="I2068">
        <v>1</v>
      </c>
      <c r="K2068">
        <v>2</v>
      </c>
      <c r="L2068">
        <v>1</v>
      </c>
      <c r="V2068">
        <f>IF(AND(Table1[[#This Row],[age]]&lt;=18, Table1[[#This Row],[engaged_in_prod]] = 1),1,0)</f>
        <v>1</v>
      </c>
    </row>
    <row r="2069" spans="1:22" x14ac:dyDescent="0.25">
      <c r="A2069">
        <v>311</v>
      </c>
      <c r="B2069">
        <v>7</v>
      </c>
      <c r="C2069">
        <v>2</v>
      </c>
      <c r="D2069">
        <v>1</v>
      </c>
      <c r="E2069">
        <v>3</v>
      </c>
      <c r="G2069">
        <v>2</v>
      </c>
      <c r="L2069">
        <v>1</v>
      </c>
      <c r="V2069">
        <f>IF(AND(Table1[[#This Row],[age]]&lt;=18, Table1[[#This Row],[engaged_in_prod]] = 1),1,0)</f>
        <v>0</v>
      </c>
    </row>
    <row r="2070" spans="1:22" x14ac:dyDescent="0.25">
      <c r="A2070">
        <v>311</v>
      </c>
      <c r="B2070">
        <v>6</v>
      </c>
      <c r="C2070">
        <v>2</v>
      </c>
      <c r="D2070">
        <v>3</v>
      </c>
      <c r="E2070">
        <v>3</v>
      </c>
      <c r="G2070">
        <v>2</v>
      </c>
      <c r="L2070">
        <v>1</v>
      </c>
      <c r="V2070">
        <f>IF(AND(Table1[[#This Row],[age]]&lt;=18, Table1[[#This Row],[engaged_in_prod]] = 1),1,0)</f>
        <v>0</v>
      </c>
    </row>
    <row r="2071" spans="1:22" x14ac:dyDescent="0.25">
      <c r="A2071">
        <v>311</v>
      </c>
      <c r="B2071">
        <v>5</v>
      </c>
      <c r="C2071">
        <v>1</v>
      </c>
      <c r="D2071">
        <v>5</v>
      </c>
      <c r="E2071">
        <v>3</v>
      </c>
      <c r="G2071">
        <v>1</v>
      </c>
      <c r="H2071">
        <v>0</v>
      </c>
      <c r="I2071">
        <v>2</v>
      </c>
      <c r="J2071">
        <v>5</v>
      </c>
      <c r="L2071">
        <v>1</v>
      </c>
      <c r="V2071">
        <f>IF(AND(Table1[[#This Row],[age]]&lt;=18, Table1[[#This Row],[engaged_in_prod]] = 1),1,0)</f>
        <v>0</v>
      </c>
    </row>
    <row r="2072" spans="1:22" x14ac:dyDescent="0.25">
      <c r="A2072">
        <v>311</v>
      </c>
      <c r="B2072">
        <v>4</v>
      </c>
      <c r="C2072">
        <v>1</v>
      </c>
      <c r="D2072">
        <v>7</v>
      </c>
      <c r="E2072">
        <v>3</v>
      </c>
      <c r="G2072">
        <v>1</v>
      </c>
      <c r="H2072">
        <v>0</v>
      </c>
      <c r="I2072">
        <v>2</v>
      </c>
      <c r="J2072">
        <v>5</v>
      </c>
      <c r="L2072">
        <v>1</v>
      </c>
      <c r="V2072">
        <f>IF(AND(Table1[[#This Row],[age]]&lt;=18, Table1[[#This Row],[engaged_in_prod]] = 1),1,0)</f>
        <v>0</v>
      </c>
    </row>
    <row r="2073" spans="1:22" x14ac:dyDescent="0.25">
      <c r="A2073">
        <v>311</v>
      </c>
      <c r="B2073">
        <v>3</v>
      </c>
      <c r="C2073">
        <v>1</v>
      </c>
      <c r="D2073">
        <v>10</v>
      </c>
      <c r="E2073">
        <v>3</v>
      </c>
      <c r="G2073">
        <v>1</v>
      </c>
      <c r="H2073">
        <v>2</v>
      </c>
      <c r="I2073">
        <v>2</v>
      </c>
      <c r="J2073">
        <v>6</v>
      </c>
      <c r="L2073">
        <v>1</v>
      </c>
      <c r="V2073">
        <f>IF(AND(Table1[[#This Row],[age]]&lt;=18, Table1[[#This Row],[engaged_in_prod]] = 1),1,0)</f>
        <v>0</v>
      </c>
    </row>
    <row r="2074" spans="1:22" x14ac:dyDescent="0.25">
      <c r="A2074">
        <v>930</v>
      </c>
      <c r="B2074">
        <v>8</v>
      </c>
      <c r="C2074">
        <v>2</v>
      </c>
      <c r="D2074">
        <v>18</v>
      </c>
      <c r="E2074">
        <v>4</v>
      </c>
      <c r="F2074">
        <v>5</v>
      </c>
      <c r="G2074">
        <v>1</v>
      </c>
      <c r="H2074">
        <v>7</v>
      </c>
      <c r="I2074">
        <v>1</v>
      </c>
      <c r="K2074">
        <v>2</v>
      </c>
      <c r="L2074">
        <v>1</v>
      </c>
      <c r="V2074">
        <f>IF(AND(Table1[[#This Row],[age]]&lt;=18, Table1[[#This Row],[engaged_in_prod]] = 1),1,0)</f>
        <v>1</v>
      </c>
    </row>
    <row r="2075" spans="1:22" x14ac:dyDescent="0.25">
      <c r="A2075">
        <v>931</v>
      </c>
      <c r="B2075">
        <v>3</v>
      </c>
      <c r="C2075">
        <v>2</v>
      </c>
      <c r="D2075">
        <v>18</v>
      </c>
      <c r="E2075">
        <v>3</v>
      </c>
      <c r="F2075">
        <v>5</v>
      </c>
      <c r="G2075">
        <v>1</v>
      </c>
      <c r="H2075">
        <v>5</v>
      </c>
      <c r="I2075">
        <v>1</v>
      </c>
      <c r="K2075">
        <v>1</v>
      </c>
      <c r="L2075">
        <v>1</v>
      </c>
      <c r="V2075">
        <f>IF(AND(Table1[[#This Row],[age]]&lt;=18, Table1[[#This Row],[engaged_in_prod]] = 1),1,0)</f>
        <v>1</v>
      </c>
    </row>
    <row r="2076" spans="1:22" x14ac:dyDescent="0.25">
      <c r="A2076">
        <v>312</v>
      </c>
      <c r="B2076">
        <v>5</v>
      </c>
      <c r="C2076">
        <v>2</v>
      </c>
      <c r="D2076">
        <v>6</v>
      </c>
      <c r="E2076">
        <v>3</v>
      </c>
      <c r="G2076">
        <v>1</v>
      </c>
      <c r="H2076">
        <v>0</v>
      </c>
      <c r="I2076">
        <v>2</v>
      </c>
      <c r="J2076">
        <v>5</v>
      </c>
      <c r="L2076">
        <v>1</v>
      </c>
      <c r="V2076">
        <f>IF(AND(Table1[[#This Row],[age]]&lt;=18, Table1[[#This Row],[engaged_in_prod]] = 1),1,0)</f>
        <v>0</v>
      </c>
    </row>
    <row r="2077" spans="1:22" x14ac:dyDescent="0.25">
      <c r="A2077">
        <v>312</v>
      </c>
      <c r="B2077">
        <v>4</v>
      </c>
      <c r="C2077">
        <v>1</v>
      </c>
      <c r="D2077">
        <v>7</v>
      </c>
      <c r="E2077">
        <v>8</v>
      </c>
      <c r="G2077">
        <v>1</v>
      </c>
      <c r="H2077">
        <v>2</v>
      </c>
      <c r="I2077">
        <v>2</v>
      </c>
      <c r="J2077">
        <v>6</v>
      </c>
      <c r="L2077">
        <v>1</v>
      </c>
      <c r="V2077">
        <f>IF(AND(Table1[[#This Row],[age]]&lt;=18, Table1[[#This Row],[engaged_in_prod]] = 1),1,0)</f>
        <v>0</v>
      </c>
    </row>
    <row r="2078" spans="1:22" x14ac:dyDescent="0.25">
      <c r="A2078">
        <v>312</v>
      </c>
      <c r="B2078">
        <v>6</v>
      </c>
      <c r="C2078">
        <v>2</v>
      </c>
      <c r="D2078">
        <v>9</v>
      </c>
      <c r="E2078">
        <v>3</v>
      </c>
      <c r="G2078">
        <v>1</v>
      </c>
      <c r="H2078">
        <v>4</v>
      </c>
      <c r="I2078">
        <v>2</v>
      </c>
      <c r="J2078">
        <v>5</v>
      </c>
      <c r="L2078">
        <v>1</v>
      </c>
      <c r="V2078">
        <f>IF(AND(Table1[[#This Row],[age]]&lt;=18, Table1[[#This Row],[engaged_in_prod]] = 1),1,0)</f>
        <v>0</v>
      </c>
    </row>
    <row r="2079" spans="1:22" x14ac:dyDescent="0.25">
      <c r="A2079">
        <v>312</v>
      </c>
      <c r="B2079">
        <v>3</v>
      </c>
      <c r="C2079">
        <v>1</v>
      </c>
      <c r="D2079">
        <v>12</v>
      </c>
      <c r="E2079">
        <v>8</v>
      </c>
      <c r="F2079">
        <v>5</v>
      </c>
      <c r="G2079">
        <v>1</v>
      </c>
      <c r="H2079">
        <v>3</v>
      </c>
      <c r="I2079">
        <v>2</v>
      </c>
      <c r="J2079">
        <v>6</v>
      </c>
      <c r="L2079">
        <v>1</v>
      </c>
      <c r="V2079">
        <f>IF(AND(Table1[[#This Row],[age]]&lt;=18, Table1[[#This Row],[engaged_in_prod]] = 1),1,0)</f>
        <v>0</v>
      </c>
    </row>
    <row r="2080" spans="1:22" x14ac:dyDescent="0.25">
      <c r="A2080">
        <v>932</v>
      </c>
      <c r="B2080">
        <v>4</v>
      </c>
      <c r="C2080">
        <v>1</v>
      </c>
      <c r="D2080">
        <v>18</v>
      </c>
      <c r="E2080">
        <v>3</v>
      </c>
      <c r="F2080">
        <v>5</v>
      </c>
      <c r="G2080">
        <v>1</v>
      </c>
      <c r="H2080">
        <v>10</v>
      </c>
      <c r="I2080">
        <v>1</v>
      </c>
      <c r="K2080">
        <v>1</v>
      </c>
      <c r="L2080">
        <v>1</v>
      </c>
      <c r="V2080">
        <f>IF(AND(Table1[[#This Row],[age]]&lt;=18, Table1[[#This Row],[engaged_in_prod]] = 1),1,0)</f>
        <v>1</v>
      </c>
    </row>
    <row r="2081" spans="1:22" x14ac:dyDescent="0.25">
      <c r="A2081">
        <v>948</v>
      </c>
      <c r="B2081">
        <v>3</v>
      </c>
      <c r="C2081">
        <v>2</v>
      </c>
      <c r="D2081">
        <v>18</v>
      </c>
      <c r="E2081">
        <v>3</v>
      </c>
      <c r="F2081">
        <v>3</v>
      </c>
      <c r="G2081">
        <v>1</v>
      </c>
      <c r="H2081">
        <v>2</v>
      </c>
      <c r="I2081">
        <v>1</v>
      </c>
      <c r="K2081">
        <v>1</v>
      </c>
      <c r="L2081">
        <v>1</v>
      </c>
      <c r="V2081">
        <f>IF(AND(Table1[[#This Row],[age]]&lt;=18, Table1[[#This Row],[engaged_in_prod]] = 1),1,0)</f>
        <v>1</v>
      </c>
    </row>
    <row r="2082" spans="1:22" x14ac:dyDescent="0.25">
      <c r="A2082">
        <v>313</v>
      </c>
      <c r="B2082">
        <v>8</v>
      </c>
      <c r="C2082">
        <v>2</v>
      </c>
      <c r="D2082">
        <v>1</v>
      </c>
      <c r="E2082">
        <v>3</v>
      </c>
      <c r="G2082">
        <v>2</v>
      </c>
      <c r="L2082">
        <v>1</v>
      </c>
      <c r="V2082">
        <f>IF(AND(Table1[[#This Row],[age]]&lt;=18, Table1[[#This Row],[engaged_in_prod]] = 1),1,0)</f>
        <v>0</v>
      </c>
    </row>
    <row r="2083" spans="1:22" x14ac:dyDescent="0.25">
      <c r="A2083">
        <v>313</v>
      </c>
      <c r="B2083">
        <v>7</v>
      </c>
      <c r="C2083">
        <v>2</v>
      </c>
      <c r="D2083">
        <v>3</v>
      </c>
      <c r="E2083">
        <v>3</v>
      </c>
      <c r="G2083">
        <v>2</v>
      </c>
      <c r="L2083">
        <v>1</v>
      </c>
      <c r="V2083">
        <f>IF(AND(Table1[[#This Row],[age]]&lt;=18, Table1[[#This Row],[engaged_in_prod]] = 1),1,0)</f>
        <v>0</v>
      </c>
    </row>
    <row r="2084" spans="1:22" x14ac:dyDescent="0.25">
      <c r="A2084">
        <v>313</v>
      </c>
      <c r="B2084">
        <v>6</v>
      </c>
      <c r="C2084">
        <v>1</v>
      </c>
      <c r="D2084">
        <v>5</v>
      </c>
      <c r="E2084">
        <v>3</v>
      </c>
      <c r="G2084">
        <v>1</v>
      </c>
      <c r="H2084">
        <v>0</v>
      </c>
      <c r="I2084">
        <v>2</v>
      </c>
      <c r="J2084">
        <v>5</v>
      </c>
      <c r="L2084">
        <v>1</v>
      </c>
      <c r="V2084">
        <f>IF(AND(Table1[[#This Row],[age]]&lt;=18, Table1[[#This Row],[engaged_in_prod]] = 1),1,0)</f>
        <v>0</v>
      </c>
    </row>
    <row r="2085" spans="1:22" x14ac:dyDescent="0.25">
      <c r="A2085">
        <v>313</v>
      </c>
      <c r="B2085">
        <v>5</v>
      </c>
      <c r="C2085">
        <v>2</v>
      </c>
      <c r="D2085">
        <v>8</v>
      </c>
      <c r="E2085">
        <v>3</v>
      </c>
      <c r="G2085">
        <v>1</v>
      </c>
      <c r="H2085">
        <v>0</v>
      </c>
      <c r="I2085">
        <v>2</v>
      </c>
      <c r="J2085">
        <v>5</v>
      </c>
      <c r="L2085">
        <v>1</v>
      </c>
      <c r="V2085">
        <f>IF(AND(Table1[[#This Row],[age]]&lt;=18, Table1[[#This Row],[engaged_in_prod]] = 1),1,0)</f>
        <v>0</v>
      </c>
    </row>
    <row r="2086" spans="1:22" x14ac:dyDescent="0.25">
      <c r="A2086">
        <v>962</v>
      </c>
      <c r="B2086">
        <v>3</v>
      </c>
      <c r="C2086">
        <v>2</v>
      </c>
      <c r="D2086">
        <v>18</v>
      </c>
      <c r="E2086">
        <v>3</v>
      </c>
      <c r="F2086">
        <v>5</v>
      </c>
      <c r="G2086">
        <v>1</v>
      </c>
      <c r="H2086">
        <v>0</v>
      </c>
      <c r="I2086">
        <v>1</v>
      </c>
      <c r="K2086">
        <v>1</v>
      </c>
      <c r="L2086">
        <v>1</v>
      </c>
      <c r="V2086">
        <f>IF(AND(Table1[[#This Row],[age]]&lt;=18, Table1[[#This Row],[engaged_in_prod]] = 1),1,0)</f>
        <v>1</v>
      </c>
    </row>
    <row r="2087" spans="1:22" x14ac:dyDescent="0.25">
      <c r="A2087">
        <v>966</v>
      </c>
      <c r="B2087">
        <v>6</v>
      </c>
      <c r="C2087">
        <v>1</v>
      </c>
      <c r="D2087">
        <v>18</v>
      </c>
      <c r="E2087">
        <v>8</v>
      </c>
      <c r="F2087">
        <v>5</v>
      </c>
      <c r="G2087">
        <v>1</v>
      </c>
      <c r="H2087">
        <v>4</v>
      </c>
      <c r="I2087">
        <v>1</v>
      </c>
      <c r="K2087">
        <v>2</v>
      </c>
      <c r="L2087">
        <v>1</v>
      </c>
      <c r="V2087">
        <f>IF(AND(Table1[[#This Row],[age]]&lt;=18, Table1[[#This Row],[engaged_in_prod]] = 1),1,0)</f>
        <v>1</v>
      </c>
    </row>
    <row r="2088" spans="1:22" x14ac:dyDescent="0.25">
      <c r="A2088">
        <v>969</v>
      </c>
      <c r="B2088">
        <v>7</v>
      </c>
      <c r="C2088">
        <v>2</v>
      </c>
      <c r="D2088">
        <v>18</v>
      </c>
      <c r="E2088">
        <v>3</v>
      </c>
      <c r="F2088">
        <v>5</v>
      </c>
      <c r="G2088">
        <v>1</v>
      </c>
      <c r="H2088">
        <v>0</v>
      </c>
      <c r="I2088">
        <v>1</v>
      </c>
      <c r="K2088">
        <v>1</v>
      </c>
      <c r="L2088">
        <v>1</v>
      </c>
      <c r="V2088">
        <f>IF(AND(Table1[[#This Row],[age]]&lt;=18, Table1[[#This Row],[engaged_in_prod]] = 1),1,0)</f>
        <v>1</v>
      </c>
    </row>
    <row r="2089" spans="1:22" x14ac:dyDescent="0.25">
      <c r="A2089">
        <v>972</v>
      </c>
      <c r="B2089">
        <v>5</v>
      </c>
      <c r="C2089">
        <v>2</v>
      </c>
      <c r="D2089">
        <v>18</v>
      </c>
      <c r="E2089">
        <v>3</v>
      </c>
      <c r="F2089">
        <v>5</v>
      </c>
      <c r="G2089">
        <v>1</v>
      </c>
      <c r="H2089">
        <v>0</v>
      </c>
      <c r="I2089">
        <v>1</v>
      </c>
      <c r="K2089">
        <v>2</v>
      </c>
      <c r="L2089">
        <v>1</v>
      </c>
      <c r="V2089">
        <f>IF(AND(Table1[[#This Row],[age]]&lt;=18, Table1[[#This Row],[engaged_in_prod]] = 1),1,0)</f>
        <v>1</v>
      </c>
    </row>
    <row r="2090" spans="1:22" x14ac:dyDescent="0.25">
      <c r="A2090">
        <v>314</v>
      </c>
      <c r="B2090">
        <v>7</v>
      </c>
      <c r="C2090">
        <v>2</v>
      </c>
      <c r="D2090">
        <v>1</v>
      </c>
      <c r="E2090">
        <v>3</v>
      </c>
      <c r="G2090">
        <v>2</v>
      </c>
      <c r="L2090">
        <v>1</v>
      </c>
      <c r="V2090">
        <f>IF(AND(Table1[[#This Row],[age]]&lt;=18, Table1[[#This Row],[engaged_in_prod]] = 1),1,0)</f>
        <v>0</v>
      </c>
    </row>
    <row r="2091" spans="1:22" x14ac:dyDescent="0.25">
      <c r="A2091">
        <v>314</v>
      </c>
      <c r="B2091">
        <v>6</v>
      </c>
      <c r="C2091">
        <v>2</v>
      </c>
      <c r="D2091">
        <v>3</v>
      </c>
      <c r="E2091">
        <v>3</v>
      </c>
      <c r="G2091">
        <v>2</v>
      </c>
      <c r="L2091">
        <v>1</v>
      </c>
      <c r="V2091">
        <f>IF(AND(Table1[[#This Row],[age]]&lt;=18, Table1[[#This Row],[engaged_in_prod]] = 1),1,0)</f>
        <v>0</v>
      </c>
    </row>
    <row r="2092" spans="1:22" x14ac:dyDescent="0.25">
      <c r="A2092">
        <v>314</v>
      </c>
      <c r="B2092">
        <v>5</v>
      </c>
      <c r="C2092">
        <v>1</v>
      </c>
      <c r="D2092">
        <v>5</v>
      </c>
      <c r="E2092">
        <v>3</v>
      </c>
      <c r="G2092">
        <v>1</v>
      </c>
      <c r="H2092">
        <v>0</v>
      </c>
      <c r="I2092">
        <v>2</v>
      </c>
      <c r="J2092">
        <v>5</v>
      </c>
      <c r="L2092">
        <v>1</v>
      </c>
      <c r="V2092">
        <f>IF(AND(Table1[[#This Row],[age]]&lt;=18, Table1[[#This Row],[engaged_in_prod]] = 1),1,0)</f>
        <v>0</v>
      </c>
    </row>
    <row r="2093" spans="1:22" x14ac:dyDescent="0.25">
      <c r="A2093">
        <v>314</v>
      </c>
      <c r="B2093">
        <v>4</v>
      </c>
      <c r="C2093">
        <v>2</v>
      </c>
      <c r="D2093">
        <v>8</v>
      </c>
      <c r="E2093">
        <v>3</v>
      </c>
      <c r="G2093">
        <v>1</v>
      </c>
      <c r="H2093">
        <v>0</v>
      </c>
      <c r="I2093">
        <v>2</v>
      </c>
      <c r="J2093">
        <v>5</v>
      </c>
      <c r="L2093">
        <v>1</v>
      </c>
      <c r="V2093">
        <f>IF(AND(Table1[[#This Row],[age]]&lt;=18, Table1[[#This Row],[engaged_in_prod]] = 1),1,0)</f>
        <v>0</v>
      </c>
    </row>
    <row r="2094" spans="1:22" x14ac:dyDescent="0.25">
      <c r="A2094">
        <v>314</v>
      </c>
      <c r="B2094">
        <v>3</v>
      </c>
      <c r="C2094">
        <v>1</v>
      </c>
      <c r="D2094">
        <v>11</v>
      </c>
      <c r="E2094">
        <v>3</v>
      </c>
      <c r="G2094">
        <v>1</v>
      </c>
      <c r="H2094">
        <v>0</v>
      </c>
      <c r="I2094">
        <v>2</v>
      </c>
      <c r="J2094">
        <v>5</v>
      </c>
      <c r="L2094">
        <v>1</v>
      </c>
      <c r="V2094">
        <f>IF(AND(Table1[[#This Row],[age]]&lt;=18, Table1[[#This Row],[engaged_in_prod]] = 1),1,0)</f>
        <v>0</v>
      </c>
    </row>
    <row r="2095" spans="1:22" x14ac:dyDescent="0.25">
      <c r="A2095">
        <v>991</v>
      </c>
      <c r="B2095">
        <v>2</v>
      </c>
      <c r="C2095">
        <v>1</v>
      </c>
      <c r="D2095">
        <v>18</v>
      </c>
      <c r="E2095">
        <v>3</v>
      </c>
      <c r="F2095">
        <v>5</v>
      </c>
      <c r="G2095">
        <v>1</v>
      </c>
      <c r="H2095">
        <v>8</v>
      </c>
      <c r="I2095">
        <v>1</v>
      </c>
      <c r="K2095">
        <v>2</v>
      </c>
      <c r="L2095">
        <v>1</v>
      </c>
      <c r="V2095">
        <f>IF(AND(Table1[[#This Row],[age]]&lt;=18, Table1[[#This Row],[engaged_in_prod]] = 1),1,0)</f>
        <v>1</v>
      </c>
    </row>
    <row r="2096" spans="1:22" x14ac:dyDescent="0.25">
      <c r="A2096">
        <v>1007</v>
      </c>
      <c r="B2096">
        <v>5</v>
      </c>
      <c r="C2096">
        <v>1</v>
      </c>
      <c r="D2096">
        <v>18</v>
      </c>
      <c r="E2096">
        <v>3</v>
      </c>
      <c r="F2096">
        <v>5</v>
      </c>
      <c r="G2096">
        <v>1</v>
      </c>
      <c r="H2096">
        <v>6</v>
      </c>
      <c r="I2096">
        <v>1</v>
      </c>
      <c r="K2096">
        <v>10</v>
      </c>
      <c r="L2096">
        <v>1</v>
      </c>
      <c r="V2096">
        <f>IF(AND(Table1[[#This Row],[age]]&lt;=18, Table1[[#This Row],[engaged_in_prod]] = 1),1,0)</f>
        <v>1</v>
      </c>
    </row>
    <row r="2097" spans="1:22" x14ac:dyDescent="0.25">
      <c r="A2097">
        <v>315</v>
      </c>
      <c r="B2097">
        <v>9</v>
      </c>
      <c r="C2097">
        <v>1</v>
      </c>
      <c r="D2097">
        <v>5</v>
      </c>
      <c r="E2097">
        <v>3</v>
      </c>
      <c r="G2097">
        <v>1</v>
      </c>
      <c r="H2097">
        <v>0</v>
      </c>
      <c r="I2097">
        <v>2</v>
      </c>
      <c r="J2097">
        <v>5</v>
      </c>
      <c r="L2097">
        <v>1</v>
      </c>
      <c r="V2097">
        <f>IF(AND(Table1[[#This Row],[age]]&lt;=18, Table1[[#This Row],[engaged_in_prod]] = 1),1,0)</f>
        <v>0</v>
      </c>
    </row>
    <row r="2098" spans="1:22" x14ac:dyDescent="0.25">
      <c r="A2098">
        <v>315</v>
      </c>
      <c r="B2098">
        <v>8</v>
      </c>
      <c r="C2098">
        <v>2</v>
      </c>
      <c r="D2098">
        <v>7</v>
      </c>
      <c r="E2098">
        <v>3</v>
      </c>
      <c r="G2098">
        <v>1</v>
      </c>
      <c r="H2098">
        <v>0</v>
      </c>
      <c r="I2098">
        <v>2</v>
      </c>
      <c r="J2098">
        <v>5</v>
      </c>
      <c r="L2098">
        <v>1</v>
      </c>
      <c r="V2098">
        <f>IF(AND(Table1[[#This Row],[age]]&lt;=18, Table1[[#This Row],[engaged_in_prod]] = 1),1,0)</f>
        <v>0</v>
      </c>
    </row>
    <row r="2099" spans="1:22" x14ac:dyDescent="0.25">
      <c r="A2099">
        <v>1025</v>
      </c>
      <c r="B2099">
        <v>2</v>
      </c>
      <c r="C2099">
        <v>1</v>
      </c>
      <c r="D2099">
        <v>18</v>
      </c>
      <c r="E2099">
        <v>3</v>
      </c>
      <c r="F2099">
        <v>5</v>
      </c>
      <c r="G2099">
        <v>1</v>
      </c>
      <c r="H2099">
        <v>6</v>
      </c>
      <c r="I2099">
        <v>1</v>
      </c>
      <c r="K2099">
        <v>2</v>
      </c>
      <c r="L2099">
        <v>1</v>
      </c>
      <c r="V2099">
        <f>IF(AND(Table1[[#This Row],[age]]&lt;=18, Table1[[#This Row],[engaged_in_prod]] = 1),1,0)</f>
        <v>1</v>
      </c>
    </row>
    <row r="2100" spans="1:22" x14ac:dyDescent="0.25">
      <c r="A2100">
        <v>315</v>
      </c>
      <c r="B2100">
        <v>6</v>
      </c>
      <c r="C2100">
        <v>2</v>
      </c>
      <c r="D2100">
        <v>14</v>
      </c>
      <c r="E2100">
        <v>3</v>
      </c>
      <c r="F2100">
        <v>5</v>
      </c>
      <c r="G2100">
        <v>1</v>
      </c>
      <c r="H2100">
        <v>4</v>
      </c>
      <c r="I2100">
        <v>2</v>
      </c>
      <c r="J2100">
        <v>6</v>
      </c>
      <c r="L2100">
        <v>1</v>
      </c>
      <c r="V2100">
        <f>IF(AND(Table1[[#This Row],[age]]&lt;=18, Table1[[#This Row],[engaged_in_prod]] = 1),1,0)</f>
        <v>0</v>
      </c>
    </row>
    <row r="2101" spans="1:22" x14ac:dyDescent="0.25">
      <c r="A2101">
        <v>315</v>
      </c>
      <c r="B2101">
        <v>5</v>
      </c>
      <c r="C2101">
        <v>1</v>
      </c>
      <c r="D2101">
        <v>15</v>
      </c>
      <c r="E2101">
        <v>3</v>
      </c>
      <c r="F2101">
        <v>5</v>
      </c>
      <c r="G2101">
        <v>1</v>
      </c>
      <c r="H2101">
        <v>1</v>
      </c>
      <c r="I2101">
        <v>2</v>
      </c>
      <c r="J2101">
        <v>6</v>
      </c>
      <c r="L2101">
        <v>1</v>
      </c>
      <c r="V2101">
        <f>IF(AND(Table1[[#This Row],[age]]&lt;=18, Table1[[#This Row],[engaged_in_prod]] = 1),1,0)</f>
        <v>0</v>
      </c>
    </row>
    <row r="2102" spans="1:22" x14ac:dyDescent="0.25">
      <c r="A2102">
        <v>1058</v>
      </c>
      <c r="B2102">
        <v>4</v>
      </c>
      <c r="C2102">
        <v>1</v>
      </c>
      <c r="D2102">
        <v>18</v>
      </c>
      <c r="E2102">
        <v>3</v>
      </c>
      <c r="F2102">
        <v>5</v>
      </c>
      <c r="G2102">
        <v>1</v>
      </c>
      <c r="H2102">
        <v>7</v>
      </c>
      <c r="I2102">
        <v>1</v>
      </c>
      <c r="K2102">
        <v>1</v>
      </c>
      <c r="L2102">
        <v>1</v>
      </c>
      <c r="V2102">
        <f>IF(AND(Table1[[#This Row],[age]]&lt;=18, Table1[[#This Row],[engaged_in_prod]] = 1),1,0)</f>
        <v>1</v>
      </c>
    </row>
    <row r="2103" spans="1:22" x14ac:dyDescent="0.25">
      <c r="A2103">
        <v>1070</v>
      </c>
      <c r="B2103">
        <v>3</v>
      </c>
      <c r="C2103">
        <v>1</v>
      </c>
      <c r="D2103">
        <v>18</v>
      </c>
      <c r="E2103">
        <v>3</v>
      </c>
      <c r="F2103">
        <v>5</v>
      </c>
      <c r="G2103">
        <v>1</v>
      </c>
      <c r="H2103">
        <v>2</v>
      </c>
      <c r="I2103">
        <v>1</v>
      </c>
      <c r="K2103">
        <v>2</v>
      </c>
      <c r="L2103">
        <v>1</v>
      </c>
      <c r="V2103">
        <f>IF(AND(Table1[[#This Row],[age]]&lt;=18, Table1[[#This Row],[engaged_in_prod]] = 1),1,0)</f>
        <v>1</v>
      </c>
    </row>
    <row r="2104" spans="1:22" x14ac:dyDescent="0.25">
      <c r="A2104">
        <v>1072</v>
      </c>
      <c r="B2104">
        <v>3</v>
      </c>
      <c r="C2104">
        <v>1</v>
      </c>
      <c r="D2104">
        <v>18</v>
      </c>
      <c r="E2104">
        <v>3</v>
      </c>
      <c r="F2104">
        <v>5</v>
      </c>
      <c r="G2104">
        <v>1</v>
      </c>
      <c r="H2104">
        <v>9</v>
      </c>
      <c r="I2104">
        <v>1</v>
      </c>
      <c r="K2104">
        <v>1</v>
      </c>
      <c r="L2104">
        <v>1</v>
      </c>
      <c r="V2104">
        <f>IF(AND(Table1[[#This Row],[age]]&lt;=18, Table1[[#This Row],[engaged_in_prod]] = 1),1,0)</f>
        <v>1</v>
      </c>
    </row>
    <row r="2105" spans="1:22" x14ac:dyDescent="0.25">
      <c r="A2105">
        <v>1073</v>
      </c>
      <c r="B2105">
        <v>3</v>
      </c>
      <c r="C2105">
        <v>2</v>
      </c>
      <c r="D2105">
        <v>18</v>
      </c>
      <c r="E2105">
        <v>3</v>
      </c>
      <c r="F2105">
        <v>5</v>
      </c>
      <c r="G2105">
        <v>1</v>
      </c>
      <c r="H2105">
        <v>12</v>
      </c>
      <c r="I2105">
        <v>1</v>
      </c>
      <c r="K2105">
        <v>1</v>
      </c>
      <c r="L2105">
        <v>1</v>
      </c>
      <c r="V2105">
        <f>IF(AND(Table1[[#This Row],[age]]&lt;=18, Table1[[#This Row],[engaged_in_prod]] = 1),1,0)</f>
        <v>1</v>
      </c>
    </row>
    <row r="2106" spans="1:22" x14ac:dyDescent="0.25">
      <c r="A2106">
        <v>316</v>
      </c>
      <c r="B2106">
        <v>7</v>
      </c>
      <c r="C2106">
        <v>1</v>
      </c>
      <c r="D2106">
        <v>5</v>
      </c>
      <c r="E2106">
        <v>3</v>
      </c>
      <c r="G2106">
        <v>1</v>
      </c>
      <c r="H2106">
        <v>0</v>
      </c>
      <c r="I2106">
        <v>2</v>
      </c>
      <c r="J2106">
        <v>5</v>
      </c>
      <c r="L2106">
        <v>1</v>
      </c>
      <c r="V2106">
        <f>IF(AND(Table1[[#This Row],[age]]&lt;=18, Table1[[#This Row],[engaged_in_prod]] = 1),1,0)</f>
        <v>0</v>
      </c>
    </row>
    <row r="2107" spans="1:22" x14ac:dyDescent="0.25">
      <c r="A2107">
        <v>316</v>
      </c>
      <c r="B2107">
        <v>6</v>
      </c>
      <c r="C2107">
        <v>1</v>
      </c>
      <c r="D2107">
        <v>7</v>
      </c>
      <c r="E2107">
        <v>3</v>
      </c>
      <c r="G2107">
        <v>1</v>
      </c>
      <c r="H2107">
        <v>0</v>
      </c>
      <c r="I2107">
        <v>2</v>
      </c>
      <c r="J2107">
        <v>5</v>
      </c>
      <c r="L2107">
        <v>1</v>
      </c>
      <c r="V2107">
        <f>IF(AND(Table1[[#This Row],[age]]&lt;=18, Table1[[#This Row],[engaged_in_prod]] = 1),1,0)</f>
        <v>0</v>
      </c>
    </row>
    <row r="2108" spans="1:22" x14ac:dyDescent="0.25">
      <c r="A2108">
        <v>316</v>
      </c>
      <c r="B2108">
        <v>5</v>
      </c>
      <c r="C2108">
        <v>1</v>
      </c>
      <c r="D2108">
        <v>10</v>
      </c>
      <c r="E2108">
        <v>3</v>
      </c>
      <c r="G2108">
        <v>1</v>
      </c>
      <c r="H2108">
        <v>0</v>
      </c>
      <c r="I2108">
        <v>2</v>
      </c>
      <c r="J2108">
        <v>5</v>
      </c>
      <c r="L2108">
        <v>1</v>
      </c>
      <c r="V2108">
        <f>IF(AND(Table1[[#This Row],[age]]&lt;=18, Table1[[#This Row],[engaged_in_prod]] = 1),1,0)</f>
        <v>0</v>
      </c>
    </row>
    <row r="2109" spans="1:22" x14ac:dyDescent="0.25">
      <c r="A2109">
        <v>1074</v>
      </c>
      <c r="B2109">
        <v>3</v>
      </c>
      <c r="C2109">
        <v>1</v>
      </c>
      <c r="D2109">
        <v>18</v>
      </c>
      <c r="E2109">
        <v>3</v>
      </c>
      <c r="F2109">
        <v>5</v>
      </c>
      <c r="G2109">
        <v>1</v>
      </c>
      <c r="H2109">
        <v>10</v>
      </c>
      <c r="I2109">
        <v>1</v>
      </c>
      <c r="K2109">
        <v>2</v>
      </c>
      <c r="L2109">
        <v>1</v>
      </c>
      <c r="V2109">
        <f>IF(AND(Table1[[#This Row],[age]]&lt;=18, Table1[[#This Row],[engaged_in_prod]] = 1),1,0)</f>
        <v>1</v>
      </c>
    </row>
    <row r="2110" spans="1:22" x14ac:dyDescent="0.25">
      <c r="A2110">
        <v>316</v>
      </c>
      <c r="B2110">
        <v>3</v>
      </c>
      <c r="C2110">
        <v>1</v>
      </c>
      <c r="D2110">
        <v>14</v>
      </c>
      <c r="E2110">
        <v>3</v>
      </c>
      <c r="F2110">
        <v>5</v>
      </c>
      <c r="G2110">
        <v>1</v>
      </c>
      <c r="H2110">
        <v>3</v>
      </c>
      <c r="I2110">
        <v>2</v>
      </c>
      <c r="J2110">
        <v>6</v>
      </c>
      <c r="L2110">
        <v>1</v>
      </c>
      <c r="V2110">
        <f>IF(AND(Table1[[#This Row],[age]]&lt;=18, Table1[[#This Row],[engaged_in_prod]] = 1),1,0)</f>
        <v>0</v>
      </c>
    </row>
    <row r="2111" spans="1:22" x14ac:dyDescent="0.25">
      <c r="A2111">
        <v>1077</v>
      </c>
      <c r="B2111">
        <v>5</v>
      </c>
      <c r="C2111">
        <v>1</v>
      </c>
      <c r="D2111">
        <v>18</v>
      </c>
      <c r="E2111">
        <v>3</v>
      </c>
      <c r="F2111">
        <v>5</v>
      </c>
      <c r="G2111">
        <v>1</v>
      </c>
      <c r="H2111">
        <v>0</v>
      </c>
      <c r="I2111">
        <v>1</v>
      </c>
      <c r="K2111">
        <v>2</v>
      </c>
      <c r="L2111">
        <v>1</v>
      </c>
      <c r="V2111">
        <f>IF(AND(Table1[[#This Row],[age]]&lt;=18, Table1[[#This Row],[engaged_in_prod]] = 1),1,0)</f>
        <v>1</v>
      </c>
    </row>
    <row r="2112" spans="1:22" x14ac:dyDescent="0.25">
      <c r="A2112">
        <v>1082</v>
      </c>
      <c r="B2112">
        <v>5</v>
      </c>
      <c r="C2112">
        <v>2</v>
      </c>
      <c r="D2112">
        <v>18</v>
      </c>
      <c r="E2112">
        <v>3</v>
      </c>
      <c r="F2112">
        <v>5</v>
      </c>
      <c r="G2112">
        <v>1</v>
      </c>
      <c r="H2112">
        <v>0</v>
      </c>
      <c r="I2112">
        <v>1</v>
      </c>
      <c r="K2112">
        <v>1</v>
      </c>
      <c r="L2112">
        <v>1</v>
      </c>
      <c r="V2112">
        <f>IF(AND(Table1[[#This Row],[age]]&lt;=18, Table1[[#This Row],[engaged_in_prod]] = 1),1,0)</f>
        <v>1</v>
      </c>
    </row>
    <row r="2113" spans="1:22" x14ac:dyDescent="0.25">
      <c r="A2113">
        <v>1106</v>
      </c>
      <c r="B2113">
        <v>8</v>
      </c>
      <c r="C2113">
        <v>1</v>
      </c>
      <c r="D2113">
        <v>18</v>
      </c>
      <c r="E2113">
        <v>5</v>
      </c>
      <c r="F2113">
        <v>5</v>
      </c>
      <c r="G2113">
        <v>1</v>
      </c>
      <c r="H2113">
        <v>2</v>
      </c>
      <c r="I2113">
        <v>1</v>
      </c>
      <c r="K2113">
        <v>2</v>
      </c>
      <c r="L2113">
        <v>1</v>
      </c>
      <c r="V2113">
        <f>IF(AND(Table1[[#This Row],[age]]&lt;=18, Table1[[#This Row],[engaged_in_prod]] = 1),1,0)</f>
        <v>1</v>
      </c>
    </row>
    <row r="2114" spans="1:22" x14ac:dyDescent="0.25">
      <c r="A2114">
        <v>1114</v>
      </c>
      <c r="B2114">
        <v>5</v>
      </c>
      <c r="C2114">
        <v>2</v>
      </c>
      <c r="D2114">
        <v>18</v>
      </c>
      <c r="E2114">
        <v>3</v>
      </c>
      <c r="F2114">
        <v>5</v>
      </c>
      <c r="G2114">
        <v>1</v>
      </c>
      <c r="H2114">
        <v>3</v>
      </c>
      <c r="I2114">
        <v>1</v>
      </c>
      <c r="K2114">
        <v>1</v>
      </c>
      <c r="L2114">
        <v>1</v>
      </c>
      <c r="V2114">
        <f>IF(AND(Table1[[#This Row],[age]]&lt;=18, Table1[[#This Row],[engaged_in_prod]] = 1),1,0)</f>
        <v>1</v>
      </c>
    </row>
    <row r="2115" spans="1:22" x14ac:dyDescent="0.25">
      <c r="A2115">
        <v>1117</v>
      </c>
      <c r="B2115">
        <v>3</v>
      </c>
      <c r="C2115">
        <v>2</v>
      </c>
      <c r="D2115">
        <v>18</v>
      </c>
      <c r="E2115">
        <v>3</v>
      </c>
      <c r="F2115">
        <v>5</v>
      </c>
      <c r="G2115">
        <v>1</v>
      </c>
      <c r="H2115">
        <v>10</v>
      </c>
      <c r="I2115">
        <v>1</v>
      </c>
      <c r="K2115">
        <v>1</v>
      </c>
      <c r="L2115">
        <v>1</v>
      </c>
      <c r="V2115">
        <f>IF(AND(Table1[[#This Row],[age]]&lt;=18, Table1[[#This Row],[engaged_in_prod]] = 1),1,0)</f>
        <v>1</v>
      </c>
    </row>
    <row r="2116" spans="1:22" x14ac:dyDescent="0.25">
      <c r="A2116">
        <v>318</v>
      </c>
      <c r="B2116">
        <v>4</v>
      </c>
      <c r="C2116">
        <v>1</v>
      </c>
      <c r="D2116">
        <v>3</v>
      </c>
      <c r="E2116">
        <v>3</v>
      </c>
      <c r="G2116">
        <v>2</v>
      </c>
      <c r="L2116">
        <v>1</v>
      </c>
      <c r="V2116">
        <f>IF(AND(Table1[[#This Row],[age]]&lt;=18, Table1[[#This Row],[engaged_in_prod]] = 1),1,0)</f>
        <v>0</v>
      </c>
    </row>
    <row r="2117" spans="1:22" x14ac:dyDescent="0.25">
      <c r="A2117">
        <v>318</v>
      </c>
      <c r="B2117">
        <v>3</v>
      </c>
      <c r="C2117">
        <v>1</v>
      </c>
      <c r="D2117">
        <v>6</v>
      </c>
      <c r="E2117">
        <v>3</v>
      </c>
      <c r="G2117">
        <v>1</v>
      </c>
      <c r="H2117">
        <v>0</v>
      </c>
      <c r="I2117">
        <v>2</v>
      </c>
      <c r="J2117">
        <v>6</v>
      </c>
      <c r="L2117">
        <v>1</v>
      </c>
      <c r="V2117">
        <f>IF(AND(Table1[[#This Row],[age]]&lt;=18, Table1[[#This Row],[engaged_in_prod]] = 1),1,0)</f>
        <v>0</v>
      </c>
    </row>
    <row r="2118" spans="1:22" x14ac:dyDescent="0.25">
      <c r="A2118">
        <v>1123</v>
      </c>
      <c r="B2118">
        <v>4</v>
      </c>
      <c r="C2118">
        <v>1</v>
      </c>
      <c r="D2118">
        <v>18</v>
      </c>
      <c r="E2118">
        <v>3</v>
      </c>
      <c r="F2118">
        <v>5</v>
      </c>
      <c r="G2118">
        <v>1</v>
      </c>
      <c r="H2118">
        <v>6</v>
      </c>
      <c r="I2118">
        <v>1</v>
      </c>
      <c r="K2118">
        <v>2</v>
      </c>
      <c r="L2118">
        <v>1</v>
      </c>
      <c r="V2118">
        <f>IF(AND(Table1[[#This Row],[age]]&lt;=18, Table1[[#This Row],[engaged_in_prod]] = 1),1,0)</f>
        <v>1</v>
      </c>
    </row>
    <row r="2119" spans="1:22" x14ac:dyDescent="0.25">
      <c r="A2119">
        <v>1124</v>
      </c>
      <c r="B2119">
        <v>7</v>
      </c>
      <c r="C2119">
        <v>1</v>
      </c>
      <c r="D2119">
        <v>18</v>
      </c>
      <c r="E2119">
        <v>3</v>
      </c>
      <c r="F2119">
        <v>5</v>
      </c>
      <c r="G2119">
        <v>1</v>
      </c>
      <c r="H2119">
        <v>10</v>
      </c>
      <c r="I2119">
        <v>1</v>
      </c>
      <c r="K2119">
        <v>2</v>
      </c>
      <c r="L2119">
        <v>1</v>
      </c>
      <c r="V2119">
        <f>IF(AND(Table1[[#This Row],[age]]&lt;=18, Table1[[#This Row],[engaged_in_prod]] = 1),1,0)</f>
        <v>1</v>
      </c>
    </row>
    <row r="2120" spans="1:22" x14ac:dyDescent="0.25">
      <c r="A2120">
        <v>1133</v>
      </c>
      <c r="B2120">
        <v>6</v>
      </c>
      <c r="C2120">
        <v>1</v>
      </c>
      <c r="D2120">
        <v>18</v>
      </c>
      <c r="E2120">
        <v>3</v>
      </c>
      <c r="F2120">
        <v>5</v>
      </c>
      <c r="G2120">
        <v>1</v>
      </c>
      <c r="H2120">
        <v>5</v>
      </c>
      <c r="I2120">
        <v>1</v>
      </c>
      <c r="K2120">
        <v>2</v>
      </c>
      <c r="L2120">
        <v>1</v>
      </c>
      <c r="V2120">
        <f>IF(AND(Table1[[#This Row],[age]]&lt;=18, Table1[[#This Row],[engaged_in_prod]] = 1),1,0)</f>
        <v>1</v>
      </c>
    </row>
    <row r="2121" spans="1:22" x14ac:dyDescent="0.25">
      <c r="A2121">
        <v>1138</v>
      </c>
      <c r="B2121">
        <v>10</v>
      </c>
      <c r="C2121">
        <v>2</v>
      </c>
      <c r="D2121">
        <v>18</v>
      </c>
      <c r="E2121">
        <v>8</v>
      </c>
      <c r="F2121">
        <v>1</v>
      </c>
      <c r="G2121">
        <v>1</v>
      </c>
      <c r="H2121">
        <v>2</v>
      </c>
      <c r="I2121">
        <v>1</v>
      </c>
      <c r="K2121">
        <v>1</v>
      </c>
      <c r="L2121">
        <v>1</v>
      </c>
      <c r="V2121">
        <f>IF(AND(Table1[[#This Row],[age]]&lt;=18, Table1[[#This Row],[engaged_in_prod]] = 1),1,0)</f>
        <v>1</v>
      </c>
    </row>
    <row r="2122" spans="1:22" x14ac:dyDescent="0.25">
      <c r="A2122">
        <v>1153</v>
      </c>
      <c r="B2122">
        <v>3</v>
      </c>
      <c r="C2122">
        <v>1</v>
      </c>
      <c r="D2122">
        <v>18</v>
      </c>
      <c r="E2122">
        <v>3</v>
      </c>
      <c r="F2122">
        <v>5</v>
      </c>
      <c r="G2122">
        <v>1</v>
      </c>
      <c r="H2122">
        <v>8</v>
      </c>
      <c r="I2122">
        <v>1</v>
      </c>
      <c r="K2122">
        <v>2</v>
      </c>
      <c r="L2122">
        <v>1</v>
      </c>
      <c r="V2122">
        <f>IF(AND(Table1[[#This Row],[age]]&lt;=18, Table1[[#This Row],[engaged_in_prod]] = 1),1,0)</f>
        <v>1</v>
      </c>
    </row>
    <row r="2123" spans="1:22" x14ac:dyDescent="0.25">
      <c r="A2123">
        <v>1154</v>
      </c>
      <c r="B2123">
        <v>4</v>
      </c>
      <c r="C2123">
        <v>2</v>
      </c>
      <c r="D2123">
        <v>18</v>
      </c>
      <c r="E2123">
        <v>3</v>
      </c>
      <c r="F2123">
        <v>5</v>
      </c>
      <c r="G2123">
        <v>1</v>
      </c>
      <c r="H2123">
        <v>5</v>
      </c>
      <c r="I2123">
        <v>1</v>
      </c>
      <c r="K2123">
        <v>1</v>
      </c>
      <c r="L2123">
        <v>1</v>
      </c>
      <c r="V2123">
        <f>IF(AND(Table1[[#This Row],[age]]&lt;=18, Table1[[#This Row],[engaged_in_prod]] = 1),1,0)</f>
        <v>1</v>
      </c>
    </row>
    <row r="2124" spans="1:22" x14ac:dyDescent="0.25">
      <c r="A2124">
        <v>1165</v>
      </c>
      <c r="B2124">
        <v>3</v>
      </c>
      <c r="C2124">
        <v>1</v>
      </c>
      <c r="D2124">
        <v>18</v>
      </c>
      <c r="E2124">
        <v>3</v>
      </c>
      <c r="F2124">
        <v>5</v>
      </c>
      <c r="G2124">
        <v>1</v>
      </c>
      <c r="H2124">
        <v>8</v>
      </c>
      <c r="I2124">
        <v>1</v>
      </c>
      <c r="K2124">
        <v>2</v>
      </c>
      <c r="L2124">
        <v>1</v>
      </c>
      <c r="V2124">
        <f>IF(AND(Table1[[#This Row],[age]]&lt;=18, Table1[[#This Row],[engaged_in_prod]] = 1),1,0)</f>
        <v>1</v>
      </c>
    </row>
    <row r="2125" spans="1:22" x14ac:dyDescent="0.25">
      <c r="A2125">
        <v>1168</v>
      </c>
      <c r="B2125">
        <v>3</v>
      </c>
      <c r="C2125">
        <v>2</v>
      </c>
      <c r="D2125">
        <v>18</v>
      </c>
      <c r="E2125">
        <v>3</v>
      </c>
      <c r="F2125">
        <v>5</v>
      </c>
      <c r="G2125">
        <v>1</v>
      </c>
      <c r="H2125">
        <v>8</v>
      </c>
      <c r="I2125">
        <v>1</v>
      </c>
      <c r="K2125">
        <v>1</v>
      </c>
      <c r="L2125">
        <v>1</v>
      </c>
      <c r="V2125">
        <f>IF(AND(Table1[[#This Row],[age]]&lt;=18, Table1[[#This Row],[engaged_in_prod]] = 1),1,0)</f>
        <v>1</v>
      </c>
    </row>
    <row r="2126" spans="1:22" x14ac:dyDescent="0.25">
      <c r="A2126">
        <v>320</v>
      </c>
      <c r="B2126">
        <v>3</v>
      </c>
      <c r="C2126">
        <v>2</v>
      </c>
      <c r="D2126">
        <v>2</v>
      </c>
      <c r="E2126">
        <v>3</v>
      </c>
      <c r="G2126">
        <v>2</v>
      </c>
      <c r="L2126">
        <v>1</v>
      </c>
      <c r="V2126">
        <f>IF(AND(Table1[[#This Row],[age]]&lt;=18, Table1[[#This Row],[engaged_in_prod]] = 1),1,0)</f>
        <v>0</v>
      </c>
    </row>
    <row r="2127" spans="1:22" x14ac:dyDescent="0.25">
      <c r="A2127">
        <v>320</v>
      </c>
      <c r="B2127">
        <v>4</v>
      </c>
      <c r="C2127">
        <v>1</v>
      </c>
      <c r="D2127">
        <v>4</v>
      </c>
      <c r="E2127">
        <v>3</v>
      </c>
      <c r="G2127">
        <v>2</v>
      </c>
      <c r="L2127">
        <v>1</v>
      </c>
      <c r="V2127">
        <f>IF(AND(Table1[[#This Row],[age]]&lt;=18, Table1[[#This Row],[engaged_in_prod]] = 1),1,0)</f>
        <v>0</v>
      </c>
    </row>
    <row r="2128" spans="1:22" x14ac:dyDescent="0.25">
      <c r="A2128">
        <v>1169</v>
      </c>
      <c r="B2128">
        <v>4</v>
      </c>
      <c r="C2128">
        <v>1</v>
      </c>
      <c r="D2128">
        <v>18</v>
      </c>
      <c r="E2128">
        <v>3</v>
      </c>
      <c r="F2128">
        <v>5</v>
      </c>
      <c r="G2128">
        <v>1</v>
      </c>
      <c r="H2128">
        <v>8</v>
      </c>
      <c r="I2128">
        <v>1</v>
      </c>
      <c r="K2128">
        <v>1</v>
      </c>
      <c r="L2128">
        <v>1</v>
      </c>
      <c r="V2128">
        <f>IF(AND(Table1[[#This Row],[age]]&lt;=18, Table1[[#This Row],[engaged_in_prod]] = 1),1,0)</f>
        <v>1</v>
      </c>
    </row>
    <row r="2129" spans="1:22" x14ac:dyDescent="0.25">
      <c r="A2129">
        <v>1170</v>
      </c>
      <c r="B2129">
        <v>4</v>
      </c>
      <c r="C2129">
        <v>1</v>
      </c>
      <c r="D2129">
        <v>18</v>
      </c>
      <c r="E2129">
        <v>3</v>
      </c>
      <c r="F2129">
        <v>5</v>
      </c>
      <c r="G2129">
        <v>1</v>
      </c>
      <c r="H2129">
        <v>0</v>
      </c>
      <c r="I2129">
        <v>1</v>
      </c>
      <c r="K2129">
        <v>2</v>
      </c>
      <c r="L2129">
        <v>1</v>
      </c>
      <c r="V2129">
        <f>IF(AND(Table1[[#This Row],[age]]&lt;=18, Table1[[#This Row],[engaged_in_prod]] = 1),1,0)</f>
        <v>1</v>
      </c>
    </row>
    <row r="2130" spans="1:22" x14ac:dyDescent="0.25">
      <c r="A2130">
        <v>321</v>
      </c>
      <c r="B2130">
        <v>4</v>
      </c>
      <c r="C2130">
        <v>1</v>
      </c>
      <c r="D2130">
        <v>7</v>
      </c>
      <c r="E2130">
        <v>3</v>
      </c>
      <c r="G2130">
        <v>1</v>
      </c>
      <c r="H2130">
        <v>1</v>
      </c>
      <c r="I2130">
        <v>2</v>
      </c>
      <c r="J2130">
        <v>6</v>
      </c>
      <c r="L2130">
        <v>1</v>
      </c>
      <c r="V2130">
        <f>IF(AND(Table1[[#This Row],[age]]&lt;=18, Table1[[#This Row],[engaged_in_prod]] = 1),1,0)</f>
        <v>0</v>
      </c>
    </row>
    <row r="2131" spans="1:22" x14ac:dyDescent="0.25">
      <c r="A2131">
        <v>321</v>
      </c>
      <c r="B2131">
        <v>5</v>
      </c>
      <c r="C2131">
        <v>1</v>
      </c>
      <c r="D2131">
        <v>7</v>
      </c>
      <c r="E2131">
        <v>3</v>
      </c>
      <c r="G2131">
        <v>1</v>
      </c>
      <c r="H2131">
        <v>1</v>
      </c>
      <c r="I2131">
        <v>2</v>
      </c>
      <c r="J2131">
        <v>6</v>
      </c>
      <c r="L2131">
        <v>1</v>
      </c>
      <c r="V2131">
        <f>IF(AND(Table1[[#This Row],[age]]&lt;=18, Table1[[#This Row],[engaged_in_prod]] = 1),1,0)</f>
        <v>0</v>
      </c>
    </row>
    <row r="2132" spans="1:22" x14ac:dyDescent="0.25">
      <c r="A2132">
        <v>321</v>
      </c>
      <c r="B2132">
        <v>3</v>
      </c>
      <c r="C2132">
        <v>2</v>
      </c>
      <c r="D2132">
        <v>21</v>
      </c>
      <c r="E2132">
        <v>8</v>
      </c>
      <c r="F2132">
        <v>5</v>
      </c>
      <c r="G2132">
        <v>1</v>
      </c>
      <c r="H2132">
        <v>7</v>
      </c>
      <c r="I2132">
        <v>2</v>
      </c>
      <c r="J2132">
        <v>6</v>
      </c>
      <c r="L2132">
        <v>1</v>
      </c>
      <c r="V2132">
        <f>IF(AND(Table1[[#This Row],[age]]&lt;=18, Table1[[#This Row],[engaged_in_prod]] = 1),1,0)</f>
        <v>0</v>
      </c>
    </row>
    <row r="2133" spans="1:22" x14ac:dyDescent="0.25">
      <c r="A2133">
        <v>1171</v>
      </c>
      <c r="B2133">
        <v>2</v>
      </c>
      <c r="C2133">
        <v>2</v>
      </c>
      <c r="D2133">
        <v>18</v>
      </c>
      <c r="E2133">
        <v>4</v>
      </c>
      <c r="F2133">
        <v>5</v>
      </c>
      <c r="G2133">
        <v>1</v>
      </c>
      <c r="H2133">
        <v>5</v>
      </c>
      <c r="I2133">
        <v>1</v>
      </c>
      <c r="K2133">
        <v>1</v>
      </c>
      <c r="L2133">
        <v>1</v>
      </c>
      <c r="V2133">
        <f>IF(AND(Table1[[#This Row],[age]]&lt;=18, Table1[[#This Row],[engaged_in_prod]] = 1),1,0)</f>
        <v>1</v>
      </c>
    </row>
    <row r="2134" spans="1:22" x14ac:dyDescent="0.25">
      <c r="A2134">
        <v>1189</v>
      </c>
      <c r="B2134">
        <v>3</v>
      </c>
      <c r="C2134">
        <v>2</v>
      </c>
      <c r="D2134">
        <v>18</v>
      </c>
      <c r="E2134">
        <v>3</v>
      </c>
      <c r="F2134">
        <v>5</v>
      </c>
      <c r="G2134">
        <v>1</v>
      </c>
      <c r="H2134">
        <v>14</v>
      </c>
      <c r="I2134">
        <v>1</v>
      </c>
      <c r="K2134">
        <v>1</v>
      </c>
      <c r="L2134">
        <v>1</v>
      </c>
      <c r="V2134">
        <f>IF(AND(Table1[[#This Row],[age]]&lt;=18, Table1[[#This Row],[engaged_in_prod]] = 1),1,0)</f>
        <v>1</v>
      </c>
    </row>
    <row r="2135" spans="1:22" x14ac:dyDescent="0.25">
      <c r="A2135">
        <v>322</v>
      </c>
      <c r="B2135">
        <v>5</v>
      </c>
      <c r="C2135">
        <v>1</v>
      </c>
      <c r="D2135">
        <v>18</v>
      </c>
      <c r="E2135">
        <v>3</v>
      </c>
      <c r="F2135">
        <v>5</v>
      </c>
      <c r="G2135">
        <v>1</v>
      </c>
      <c r="H2135">
        <v>5</v>
      </c>
      <c r="I2135">
        <v>2</v>
      </c>
      <c r="J2135">
        <v>6</v>
      </c>
      <c r="L2135">
        <v>1</v>
      </c>
      <c r="V2135">
        <f>IF(AND(Table1[[#This Row],[age]]&lt;=18, Table1[[#This Row],[engaged_in_prod]] = 1),1,0)</f>
        <v>0</v>
      </c>
    </row>
    <row r="2136" spans="1:22" x14ac:dyDescent="0.25">
      <c r="A2136">
        <v>1193</v>
      </c>
      <c r="B2136">
        <v>4</v>
      </c>
      <c r="C2136">
        <v>1</v>
      </c>
      <c r="D2136">
        <v>18</v>
      </c>
      <c r="E2136">
        <v>3</v>
      </c>
      <c r="F2136">
        <v>5</v>
      </c>
      <c r="G2136">
        <v>1</v>
      </c>
      <c r="H2136">
        <v>6</v>
      </c>
      <c r="I2136">
        <v>1</v>
      </c>
      <c r="K2136">
        <v>2</v>
      </c>
      <c r="L2136">
        <v>1</v>
      </c>
      <c r="V2136">
        <f>IF(AND(Table1[[#This Row],[age]]&lt;=18, Table1[[#This Row],[engaged_in_prod]] = 1),1,0)</f>
        <v>1</v>
      </c>
    </row>
    <row r="2137" spans="1:22" x14ac:dyDescent="0.25">
      <c r="A2137">
        <v>1197</v>
      </c>
      <c r="B2137">
        <v>1</v>
      </c>
      <c r="C2137">
        <v>1</v>
      </c>
      <c r="D2137">
        <v>18</v>
      </c>
      <c r="E2137">
        <v>1</v>
      </c>
      <c r="F2137">
        <v>1</v>
      </c>
      <c r="G2137">
        <v>1</v>
      </c>
      <c r="H2137">
        <v>3</v>
      </c>
      <c r="I2137">
        <v>1</v>
      </c>
      <c r="K2137">
        <v>2</v>
      </c>
      <c r="L2137">
        <v>1</v>
      </c>
      <c r="V2137">
        <f>IF(AND(Table1[[#This Row],[age]]&lt;=18, Table1[[#This Row],[engaged_in_prod]] = 1),1,0)</f>
        <v>1</v>
      </c>
    </row>
    <row r="2138" spans="1:22" x14ac:dyDescent="0.25">
      <c r="A2138">
        <v>1206</v>
      </c>
      <c r="B2138">
        <v>3</v>
      </c>
      <c r="C2138">
        <v>2</v>
      </c>
      <c r="D2138">
        <v>18</v>
      </c>
      <c r="E2138">
        <v>3</v>
      </c>
      <c r="F2138">
        <v>5</v>
      </c>
      <c r="G2138">
        <v>1</v>
      </c>
      <c r="H2138">
        <v>3</v>
      </c>
      <c r="I2138">
        <v>1</v>
      </c>
      <c r="K2138">
        <v>1</v>
      </c>
      <c r="L2138">
        <v>1</v>
      </c>
      <c r="V2138">
        <f>IF(AND(Table1[[#This Row],[age]]&lt;=18, Table1[[#This Row],[engaged_in_prod]] = 1),1,0)</f>
        <v>1</v>
      </c>
    </row>
    <row r="2139" spans="1:22" x14ac:dyDescent="0.25">
      <c r="A2139">
        <v>322</v>
      </c>
      <c r="B2139">
        <v>1</v>
      </c>
      <c r="C2139">
        <v>1</v>
      </c>
      <c r="D2139">
        <v>76</v>
      </c>
      <c r="E2139">
        <v>1</v>
      </c>
      <c r="F2139">
        <v>1</v>
      </c>
      <c r="G2139">
        <v>1</v>
      </c>
      <c r="H2139">
        <v>4</v>
      </c>
      <c r="I2139">
        <v>2</v>
      </c>
      <c r="J2139">
        <v>2</v>
      </c>
      <c r="L2139">
        <v>1</v>
      </c>
      <c r="V2139">
        <f>IF(AND(Table1[[#This Row],[age]]&lt;=18, Table1[[#This Row],[engaged_in_prod]] = 1),1,0)</f>
        <v>0</v>
      </c>
    </row>
    <row r="2140" spans="1:22" x14ac:dyDescent="0.25">
      <c r="A2140">
        <v>323</v>
      </c>
      <c r="B2140">
        <v>3</v>
      </c>
      <c r="C2140">
        <v>2</v>
      </c>
      <c r="D2140">
        <v>5</v>
      </c>
      <c r="E2140">
        <v>3</v>
      </c>
      <c r="G2140">
        <v>1</v>
      </c>
      <c r="H2140">
        <v>0</v>
      </c>
      <c r="I2140">
        <v>2</v>
      </c>
      <c r="J2140">
        <v>2</v>
      </c>
      <c r="L2140">
        <v>1</v>
      </c>
      <c r="V2140">
        <f>IF(AND(Table1[[#This Row],[age]]&lt;=18, Table1[[#This Row],[engaged_in_prod]] = 1),1,0)</f>
        <v>0</v>
      </c>
    </row>
    <row r="2141" spans="1:22" x14ac:dyDescent="0.25">
      <c r="A2141">
        <v>1209</v>
      </c>
      <c r="B2141">
        <v>3</v>
      </c>
      <c r="C2141">
        <v>1</v>
      </c>
      <c r="D2141">
        <v>18</v>
      </c>
      <c r="E2141">
        <v>3</v>
      </c>
      <c r="F2141">
        <v>5</v>
      </c>
      <c r="G2141">
        <v>1</v>
      </c>
      <c r="H2141">
        <v>6</v>
      </c>
      <c r="I2141">
        <v>1</v>
      </c>
      <c r="K2141">
        <v>2</v>
      </c>
      <c r="L2141">
        <v>1</v>
      </c>
      <c r="V2141">
        <f>IF(AND(Table1[[#This Row],[age]]&lt;=18, Table1[[#This Row],[engaged_in_prod]] = 1),1,0)</f>
        <v>1</v>
      </c>
    </row>
    <row r="2142" spans="1:22" x14ac:dyDescent="0.25">
      <c r="A2142">
        <v>1225</v>
      </c>
      <c r="B2142">
        <v>3</v>
      </c>
      <c r="C2142">
        <v>1</v>
      </c>
      <c r="D2142">
        <v>18</v>
      </c>
      <c r="E2142">
        <v>3</v>
      </c>
      <c r="F2142">
        <v>5</v>
      </c>
      <c r="G2142">
        <v>1</v>
      </c>
      <c r="H2142">
        <v>5</v>
      </c>
      <c r="I2142">
        <v>1</v>
      </c>
      <c r="K2142">
        <v>2</v>
      </c>
      <c r="L2142">
        <v>1</v>
      </c>
      <c r="V2142">
        <f>IF(AND(Table1[[#This Row],[age]]&lt;=18, Table1[[#This Row],[engaged_in_prod]] = 1),1,0)</f>
        <v>1</v>
      </c>
    </row>
    <row r="2143" spans="1:22" x14ac:dyDescent="0.25">
      <c r="A2143">
        <v>324</v>
      </c>
      <c r="B2143">
        <v>11</v>
      </c>
      <c r="C2143">
        <v>1</v>
      </c>
      <c r="D2143">
        <v>1</v>
      </c>
      <c r="E2143">
        <v>5</v>
      </c>
      <c r="G2143">
        <v>2</v>
      </c>
      <c r="L2143">
        <v>1</v>
      </c>
      <c r="V2143">
        <f>IF(AND(Table1[[#This Row],[age]]&lt;=18, Table1[[#This Row],[engaged_in_prod]] = 1),1,0)</f>
        <v>0</v>
      </c>
    </row>
    <row r="2144" spans="1:22" x14ac:dyDescent="0.25">
      <c r="A2144">
        <v>324</v>
      </c>
      <c r="B2144">
        <v>10</v>
      </c>
      <c r="C2144">
        <v>1</v>
      </c>
      <c r="D2144">
        <v>4</v>
      </c>
      <c r="E2144">
        <v>3</v>
      </c>
      <c r="G2144">
        <v>2</v>
      </c>
      <c r="L2144">
        <v>1</v>
      </c>
      <c r="V2144">
        <f>IF(AND(Table1[[#This Row],[age]]&lt;=18, Table1[[#This Row],[engaged_in_prod]] = 1),1,0)</f>
        <v>0</v>
      </c>
    </row>
    <row r="2145" spans="1:22" x14ac:dyDescent="0.25">
      <c r="A2145">
        <v>324</v>
      </c>
      <c r="B2145">
        <v>9</v>
      </c>
      <c r="C2145">
        <v>1</v>
      </c>
      <c r="D2145">
        <v>8</v>
      </c>
      <c r="E2145">
        <v>3</v>
      </c>
      <c r="G2145">
        <v>1</v>
      </c>
      <c r="H2145">
        <v>1</v>
      </c>
      <c r="I2145">
        <v>2</v>
      </c>
      <c r="J2145">
        <v>6</v>
      </c>
      <c r="L2145">
        <v>1</v>
      </c>
      <c r="V2145">
        <f>IF(AND(Table1[[#This Row],[age]]&lt;=18, Table1[[#This Row],[engaged_in_prod]] = 1),1,0)</f>
        <v>0</v>
      </c>
    </row>
    <row r="2146" spans="1:22" x14ac:dyDescent="0.25">
      <c r="A2146">
        <v>324</v>
      </c>
      <c r="B2146">
        <v>8</v>
      </c>
      <c r="C2146">
        <v>1</v>
      </c>
      <c r="D2146">
        <v>8</v>
      </c>
      <c r="E2146">
        <v>3</v>
      </c>
      <c r="G2146">
        <v>1</v>
      </c>
      <c r="H2146">
        <v>2</v>
      </c>
      <c r="I2146">
        <v>2</v>
      </c>
      <c r="J2146">
        <v>6</v>
      </c>
      <c r="L2146">
        <v>1</v>
      </c>
      <c r="V2146">
        <f>IF(AND(Table1[[#This Row],[age]]&lt;=18, Table1[[#This Row],[engaged_in_prod]] = 1),1,0)</f>
        <v>0</v>
      </c>
    </row>
    <row r="2147" spans="1:22" x14ac:dyDescent="0.25">
      <c r="A2147">
        <v>324</v>
      </c>
      <c r="B2147">
        <v>7</v>
      </c>
      <c r="C2147">
        <v>1</v>
      </c>
      <c r="D2147">
        <v>8</v>
      </c>
      <c r="E2147">
        <v>3</v>
      </c>
      <c r="G2147">
        <v>1</v>
      </c>
      <c r="H2147">
        <v>2</v>
      </c>
      <c r="I2147">
        <v>2</v>
      </c>
      <c r="J2147">
        <v>6</v>
      </c>
      <c r="L2147">
        <v>1</v>
      </c>
      <c r="V2147">
        <f>IF(AND(Table1[[#This Row],[age]]&lt;=18, Table1[[#This Row],[engaged_in_prod]] = 1),1,0)</f>
        <v>0</v>
      </c>
    </row>
    <row r="2148" spans="1:22" x14ac:dyDescent="0.25">
      <c r="A2148">
        <v>324</v>
      </c>
      <c r="B2148">
        <v>6</v>
      </c>
      <c r="C2148">
        <v>1</v>
      </c>
      <c r="D2148">
        <v>10</v>
      </c>
      <c r="E2148">
        <v>3</v>
      </c>
      <c r="G2148">
        <v>1</v>
      </c>
      <c r="H2148">
        <v>4</v>
      </c>
      <c r="I2148">
        <v>2</v>
      </c>
      <c r="J2148">
        <v>6</v>
      </c>
      <c r="L2148">
        <v>1</v>
      </c>
      <c r="V2148">
        <f>IF(AND(Table1[[#This Row],[age]]&lt;=18, Table1[[#This Row],[engaged_in_prod]] = 1),1,0)</f>
        <v>0</v>
      </c>
    </row>
    <row r="2149" spans="1:22" x14ac:dyDescent="0.25">
      <c r="A2149">
        <v>324</v>
      </c>
      <c r="B2149">
        <v>5</v>
      </c>
      <c r="C2149">
        <v>2</v>
      </c>
      <c r="D2149">
        <v>12</v>
      </c>
      <c r="E2149">
        <v>3</v>
      </c>
      <c r="F2149">
        <v>5</v>
      </c>
      <c r="G2149">
        <v>1</v>
      </c>
      <c r="H2149">
        <v>4</v>
      </c>
      <c r="I2149">
        <v>2</v>
      </c>
      <c r="J2149">
        <v>6</v>
      </c>
      <c r="L2149">
        <v>1</v>
      </c>
      <c r="V2149">
        <f>IF(AND(Table1[[#This Row],[age]]&lt;=18, Table1[[#This Row],[engaged_in_prod]] = 1),1,0)</f>
        <v>0</v>
      </c>
    </row>
    <row r="2150" spans="1:22" x14ac:dyDescent="0.25">
      <c r="A2150">
        <v>324</v>
      </c>
      <c r="B2150">
        <v>13</v>
      </c>
      <c r="C2150">
        <v>1</v>
      </c>
      <c r="D2150">
        <v>14</v>
      </c>
      <c r="E2150">
        <v>8</v>
      </c>
      <c r="F2150">
        <v>5</v>
      </c>
      <c r="G2150">
        <v>1</v>
      </c>
      <c r="H2150">
        <v>2</v>
      </c>
      <c r="I2150">
        <v>2</v>
      </c>
      <c r="J2150">
        <v>6</v>
      </c>
      <c r="L2150">
        <v>1</v>
      </c>
      <c r="V2150">
        <f>IF(AND(Table1[[#This Row],[age]]&lt;=18, Table1[[#This Row],[engaged_in_prod]] = 1),1,0)</f>
        <v>0</v>
      </c>
    </row>
    <row r="2151" spans="1:22" x14ac:dyDescent="0.25">
      <c r="A2151">
        <v>324</v>
      </c>
      <c r="B2151">
        <v>12</v>
      </c>
      <c r="C2151">
        <v>2</v>
      </c>
      <c r="D2151">
        <v>16</v>
      </c>
      <c r="E2151">
        <v>8</v>
      </c>
      <c r="F2151">
        <v>5</v>
      </c>
      <c r="G2151">
        <v>1</v>
      </c>
      <c r="H2151">
        <v>4</v>
      </c>
      <c r="I2151">
        <v>2</v>
      </c>
      <c r="J2151">
        <v>6</v>
      </c>
      <c r="L2151">
        <v>1</v>
      </c>
      <c r="V2151">
        <f>IF(AND(Table1[[#This Row],[age]]&lt;=18, Table1[[#This Row],[engaged_in_prod]] = 1),1,0)</f>
        <v>0</v>
      </c>
    </row>
    <row r="2152" spans="1:22" x14ac:dyDescent="0.25">
      <c r="A2152">
        <v>1229</v>
      </c>
      <c r="B2152">
        <v>3</v>
      </c>
      <c r="C2152">
        <v>1</v>
      </c>
      <c r="D2152">
        <v>18</v>
      </c>
      <c r="E2152">
        <v>3</v>
      </c>
      <c r="F2152">
        <v>1</v>
      </c>
      <c r="G2152">
        <v>1</v>
      </c>
      <c r="H2152">
        <v>5</v>
      </c>
      <c r="I2152">
        <v>1</v>
      </c>
      <c r="K2152">
        <v>2</v>
      </c>
      <c r="L2152">
        <v>1</v>
      </c>
      <c r="V2152">
        <f>IF(AND(Table1[[#This Row],[age]]&lt;=18, Table1[[#This Row],[engaged_in_prod]] = 1),1,0)</f>
        <v>1</v>
      </c>
    </row>
    <row r="2153" spans="1:22" x14ac:dyDescent="0.25">
      <c r="A2153">
        <v>1239</v>
      </c>
      <c r="B2153">
        <v>3</v>
      </c>
      <c r="C2153">
        <v>1</v>
      </c>
      <c r="D2153">
        <v>18</v>
      </c>
      <c r="E2153">
        <v>3</v>
      </c>
      <c r="F2153">
        <v>5</v>
      </c>
      <c r="G2153">
        <v>1</v>
      </c>
      <c r="H2153">
        <v>6</v>
      </c>
      <c r="I2153">
        <v>1</v>
      </c>
      <c r="K2153">
        <v>2</v>
      </c>
      <c r="L2153">
        <v>1</v>
      </c>
      <c r="V2153">
        <f>IF(AND(Table1[[#This Row],[age]]&lt;=18, Table1[[#This Row],[engaged_in_prod]] = 1),1,0)</f>
        <v>1</v>
      </c>
    </row>
    <row r="2154" spans="1:22" x14ac:dyDescent="0.25">
      <c r="A2154">
        <v>1247</v>
      </c>
      <c r="B2154">
        <v>4</v>
      </c>
      <c r="C2154">
        <v>1</v>
      </c>
      <c r="D2154">
        <v>18</v>
      </c>
      <c r="E2154">
        <v>3</v>
      </c>
      <c r="F2154">
        <v>5</v>
      </c>
      <c r="G2154">
        <v>1</v>
      </c>
      <c r="H2154">
        <v>8</v>
      </c>
      <c r="I2154">
        <v>1</v>
      </c>
      <c r="K2154">
        <v>2</v>
      </c>
      <c r="L2154">
        <v>1</v>
      </c>
      <c r="M2154">
        <v>2</v>
      </c>
      <c r="N2154">
        <v>17</v>
      </c>
      <c r="O2154">
        <v>3</v>
      </c>
      <c r="P2154">
        <v>5</v>
      </c>
      <c r="Q2154">
        <v>1</v>
      </c>
      <c r="R2154">
        <v>10</v>
      </c>
      <c r="S2154">
        <v>2</v>
      </c>
      <c r="T2154">
        <v>6</v>
      </c>
      <c r="V2154">
        <f>IF(AND(Table1[[#This Row],[age]]&lt;=18, Table1[[#This Row],[engaged_in_prod]] = 1),1,0)</f>
        <v>1</v>
      </c>
    </row>
    <row r="2155" spans="1:22" x14ac:dyDescent="0.25">
      <c r="A2155">
        <v>1248</v>
      </c>
      <c r="B2155">
        <v>9</v>
      </c>
      <c r="C2155">
        <v>1</v>
      </c>
      <c r="D2155">
        <v>18</v>
      </c>
      <c r="E2155">
        <v>4</v>
      </c>
      <c r="F2155">
        <v>5</v>
      </c>
      <c r="G2155">
        <v>1</v>
      </c>
      <c r="H2155">
        <v>2</v>
      </c>
      <c r="I2155">
        <v>1</v>
      </c>
      <c r="K2155">
        <v>2</v>
      </c>
      <c r="L2155">
        <v>1</v>
      </c>
      <c r="V2155">
        <f>IF(AND(Table1[[#This Row],[age]]&lt;=18, Table1[[#This Row],[engaged_in_prod]] = 1),1,0)</f>
        <v>1</v>
      </c>
    </row>
    <row r="2156" spans="1:22" x14ac:dyDescent="0.25">
      <c r="A2156">
        <v>325</v>
      </c>
      <c r="B2156">
        <v>6</v>
      </c>
      <c r="C2156">
        <v>2</v>
      </c>
      <c r="D2156">
        <v>4</v>
      </c>
      <c r="E2156">
        <v>3</v>
      </c>
      <c r="G2156">
        <v>2</v>
      </c>
      <c r="L2156">
        <v>1</v>
      </c>
      <c r="V2156">
        <f>IF(AND(Table1[[#This Row],[age]]&lt;=18, Table1[[#This Row],[engaged_in_prod]] = 1),1,0)</f>
        <v>0</v>
      </c>
    </row>
    <row r="2157" spans="1:22" x14ac:dyDescent="0.25">
      <c r="A2157">
        <v>325</v>
      </c>
      <c r="B2157">
        <v>5</v>
      </c>
      <c r="C2157">
        <v>1</v>
      </c>
      <c r="D2157">
        <v>9</v>
      </c>
      <c r="E2157">
        <v>3</v>
      </c>
      <c r="G2157">
        <v>1</v>
      </c>
      <c r="H2157">
        <v>2</v>
      </c>
      <c r="I2157">
        <v>2</v>
      </c>
      <c r="J2157">
        <v>6</v>
      </c>
      <c r="L2157">
        <v>1</v>
      </c>
      <c r="V2157">
        <f>IF(AND(Table1[[#This Row],[age]]&lt;=18, Table1[[#This Row],[engaged_in_prod]] = 1),1,0)</f>
        <v>0</v>
      </c>
    </row>
    <row r="2158" spans="1:22" x14ac:dyDescent="0.25">
      <c r="A2158">
        <v>325</v>
      </c>
      <c r="B2158">
        <v>4</v>
      </c>
      <c r="C2158">
        <v>1</v>
      </c>
      <c r="D2158">
        <v>12</v>
      </c>
      <c r="E2158">
        <v>3</v>
      </c>
      <c r="F2158">
        <v>5</v>
      </c>
      <c r="G2158">
        <v>1</v>
      </c>
      <c r="H2158">
        <v>4</v>
      </c>
      <c r="I2158">
        <v>2</v>
      </c>
      <c r="J2158">
        <v>6</v>
      </c>
      <c r="L2158">
        <v>1</v>
      </c>
      <c r="V2158">
        <f>IF(AND(Table1[[#This Row],[age]]&lt;=18, Table1[[#This Row],[engaged_in_prod]] = 1),1,0)</f>
        <v>0</v>
      </c>
    </row>
    <row r="2159" spans="1:22" x14ac:dyDescent="0.25">
      <c r="A2159">
        <v>325</v>
      </c>
      <c r="B2159">
        <v>3</v>
      </c>
      <c r="C2159">
        <v>1</v>
      </c>
      <c r="D2159">
        <v>14</v>
      </c>
      <c r="E2159">
        <v>3</v>
      </c>
      <c r="F2159">
        <v>5</v>
      </c>
      <c r="G2159">
        <v>1</v>
      </c>
      <c r="H2159">
        <v>5</v>
      </c>
      <c r="I2159">
        <v>2</v>
      </c>
      <c r="J2159">
        <v>6</v>
      </c>
      <c r="L2159">
        <v>1</v>
      </c>
      <c r="V2159">
        <f>IF(AND(Table1[[#This Row],[age]]&lt;=18, Table1[[#This Row],[engaged_in_prod]] = 1),1,0)</f>
        <v>0</v>
      </c>
    </row>
    <row r="2160" spans="1:22" x14ac:dyDescent="0.25">
      <c r="A2160">
        <v>1251</v>
      </c>
      <c r="B2160">
        <v>3</v>
      </c>
      <c r="C2160">
        <v>1</v>
      </c>
      <c r="D2160">
        <v>18</v>
      </c>
      <c r="E2160">
        <v>3</v>
      </c>
      <c r="F2160">
        <v>5</v>
      </c>
      <c r="G2160">
        <v>1</v>
      </c>
      <c r="H2160">
        <v>10</v>
      </c>
      <c r="I2160">
        <v>1</v>
      </c>
      <c r="K2160">
        <v>2</v>
      </c>
      <c r="L2160">
        <v>1</v>
      </c>
      <c r="V2160">
        <f>IF(AND(Table1[[#This Row],[age]]&lt;=18, Table1[[#This Row],[engaged_in_prod]] = 1),1,0)</f>
        <v>1</v>
      </c>
    </row>
    <row r="2161" spans="1:22" x14ac:dyDescent="0.25">
      <c r="A2161">
        <v>1260</v>
      </c>
      <c r="B2161">
        <v>3</v>
      </c>
      <c r="C2161">
        <v>2</v>
      </c>
      <c r="D2161">
        <v>18</v>
      </c>
      <c r="E2161">
        <v>3</v>
      </c>
      <c r="F2161">
        <v>5</v>
      </c>
      <c r="G2161">
        <v>1</v>
      </c>
      <c r="H2161">
        <v>3</v>
      </c>
      <c r="I2161">
        <v>1</v>
      </c>
      <c r="K2161">
        <v>1</v>
      </c>
      <c r="L2161">
        <v>1</v>
      </c>
      <c r="V2161">
        <f>IF(AND(Table1[[#This Row],[age]]&lt;=18, Table1[[#This Row],[engaged_in_prod]] = 1),1,0)</f>
        <v>1</v>
      </c>
    </row>
    <row r="2162" spans="1:22" x14ac:dyDescent="0.25">
      <c r="A2162">
        <v>326</v>
      </c>
      <c r="B2162">
        <v>5</v>
      </c>
      <c r="C2162">
        <v>2</v>
      </c>
      <c r="D2162">
        <v>2</v>
      </c>
      <c r="E2162">
        <v>3</v>
      </c>
      <c r="G2162">
        <v>2</v>
      </c>
      <c r="L2162">
        <v>1</v>
      </c>
      <c r="V2162">
        <f>IF(AND(Table1[[#This Row],[age]]&lt;=18, Table1[[#This Row],[engaged_in_prod]] = 1),1,0)</f>
        <v>0</v>
      </c>
    </row>
    <row r="2163" spans="1:22" x14ac:dyDescent="0.25">
      <c r="A2163">
        <v>326</v>
      </c>
      <c r="B2163">
        <v>4</v>
      </c>
      <c r="C2163">
        <v>1</v>
      </c>
      <c r="D2163">
        <v>6</v>
      </c>
      <c r="E2163">
        <v>3</v>
      </c>
      <c r="G2163">
        <v>1</v>
      </c>
      <c r="H2163">
        <v>0</v>
      </c>
      <c r="I2163">
        <v>2</v>
      </c>
      <c r="J2163">
        <v>5</v>
      </c>
      <c r="L2163">
        <v>1</v>
      </c>
      <c r="V2163">
        <f>IF(AND(Table1[[#This Row],[age]]&lt;=18, Table1[[#This Row],[engaged_in_prod]] = 1),1,0)</f>
        <v>0</v>
      </c>
    </row>
    <row r="2164" spans="1:22" x14ac:dyDescent="0.25">
      <c r="A2164">
        <v>326</v>
      </c>
      <c r="B2164">
        <v>3</v>
      </c>
      <c r="C2164">
        <v>2</v>
      </c>
      <c r="D2164">
        <v>8</v>
      </c>
      <c r="E2164">
        <v>3</v>
      </c>
      <c r="G2164">
        <v>1</v>
      </c>
      <c r="H2164">
        <v>2</v>
      </c>
      <c r="I2164">
        <v>2</v>
      </c>
      <c r="J2164">
        <v>6</v>
      </c>
      <c r="L2164">
        <v>1</v>
      </c>
      <c r="V2164">
        <f>IF(AND(Table1[[#This Row],[age]]&lt;=18, Table1[[#This Row],[engaged_in_prod]] = 1),1,0)</f>
        <v>0</v>
      </c>
    </row>
    <row r="2165" spans="1:22" x14ac:dyDescent="0.25">
      <c r="A2165">
        <v>1272</v>
      </c>
      <c r="B2165">
        <v>3</v>
      </c>
      <c r="C2165">
        <v>1</v>
      </c>
      <c r="D2165">
        <v>18</v>
      </c>
      <c r="E2165">
        <v>3</v>
      </c>
      <c r="F2165">
        <v>5</v>
      </c>
      <c r="G2165">
        <v>1</v>
      </c>
      <c r="H2165">
        <v>7</v>
      </c>
      <c r="I2165">
        <v>1</v>
      </c>
      <c r="K2165">
        <v>2</v>
      </c>
      <c r="L2165">
        <v>1</v>
      </c>
      <c r="V2165">
        <f>IF(AND(Table1[[#This Row],[age]]&lt;=18, Table1[[#This Row],[engaged_in_prod]] = 1),1,0)</f>
        <v>1</v>
      </c>
    </row>
    <row r="2166" spans="1:22" x14ac:dyDescent="0.25">
      <c r="A2166">
        <v>1273</v>
      </c>
      <c r="B2166">
        <v>5</v>
      </c>
      <c r="C2166">
        <v>1</v>
      </c>
      <c r="D2166">
        <v>18</v>
      </c>
      <c r="E2166">
        <v>3</v>
      </c>
      <c r="F2166">
        <v>5</v>
      </c>
      <c r="G2166">
        <v>1</v>
      </c>
      <c r="H2166">
        <v>2</v>
      </c>
      <c r="I2166">
        <v>1</v>
      </c>
      <c r="K2166">
        <v>2</v>
      </c>
      <c r="L2166">
        <v>1</v>
      </c>
      <c r="V2166">
        <f>IF(AND(Table1[[#This Row],[age]]&lt;=18, Table1[[#This Row],[engaged_in_prod]] = 1),1,0)</f>
        <v>1</v>
      </c>
    </row>
    <row r="2167" spans="1:22" x14ac:dyDescent="0.25">
      <c r="A2167">
        <v>327</v>
      </c>
      <c r="B2167">
        <v>7</v>
      </c>
      <c r="C2167">
        <v>1</v>
      </c>
      <c r="D2167">
        <v>3</v>
      </c>
      <c r="E2167">
        <v>3</v>
      </c>
      <c r="G2167">
        <v>2</v>
      </c>
      <c r="L2167">
        <v>1</v>
      </c>
      <c r="V2167">
        <f>IF(AND(Table1[[#This Row],[age]]&lt;=18, Table1[[#This Row],[engaged_in_prod]] = 1),1,0)</f>
        <v>0</v>
      </c>
    </row>
    <row r="2168" spans="1:22" x14ac:dyDescent="0.25">
      <c r="A2168">
        <v>327</v>
      </c>
      <c r="B2168">
        <v>6</v>
      </c>
      <c r="C2168">
        <v>2</v>
      </c>
      <c r="D2168">
        <v>5</v>
      </c>
      <c r="E2168">
        <v>3</v>
      </c>
      <c r="G2168">
        <v>1</v>
      </c>
      <c r="H2168">
        <v>0</v>
      </c>
      <c r="I2168">
        <v>2</v>
      </c>
      <c r="J2168">
        <v>7</v>
      </c>
      <c r="L2168">
        <v>1</v>
      </c>
      <c r="V2168">
        <f>IF(AND(Table1[[#This Row],[age]]&lt;=18, Table1[[#This Row],[engaged_in_prod]] = 1),1,0)</f>
        <v>0</v>
      </c>
    </row>
    <row r="2169" spans="1:22" x14ac:dyDescent="0.25">
      <c r="A2169">
        <v>327</v>
      </c>
      <c r="B2169">
        <v>5</v>
      </c>
      <c r="C2169">
        <v>2</v>
      </c>
      <c r="D2169">
        <v>8</v>
      </c>
      <c r="E2169">
        <v>3</v>
      </c>
      <c r="G2169">
        <v>1</v>
      </c>
      <c r="H2169">
        <v>2</v>
      </c>
      <c r="I2169">
        <v>2</v>
      </c>
      <c r="J2169">
        <v>6</v>
      </c>
      <c r="L2169">
        <v>1</v>
      </c>
      <c r="V2169">
        <f>IF(AND(Table1[[#This Row],[age]]&lt;=18, Table1[[#This Row],[engaged_in_prod]] = 1),1,0)</f>
        <v>0</v>
      </c>
    </row>
    <row r="2170" spans="1:22" x14ac:dyDescent="0.25">
      <c r="A2170">
        <v>1281</v>
      </c>
      <c r="B2170">
        <v>10</v>
      </c>
      <c r="C2170">
        <v>2</v>
      </c>
      <c r="D2170">
        <v>18</v>
      </c>
      <c r="E2170">
        <v>8</v>
      </c>
      <c r="F2170">
        <v>1</v>
      </c>
      <c r="G2170">
        <v>1</v>
      </c>
      <c r="H2170">
        <v>5</v>
      </c>
      <c r="I2170">
        <v>1</v>
      </c>
      <c r="K2170">
        <v>1</v>
      </c>
      <c r="L2170">
        <v>1</v>
      </c>
      <c r="V2170">
        <f>IF(AND(Table1[[#This Row],[age]]&lt;=18, Table1[[#This Row],[engaged_in_prod]] = 1),1,0)</f>
        <v>1</v>
      </c>
    </row>
    <row r="2171" spans="1:22" x14ac:dyDescent="0.25">
      <c r="A2171">
        <v>327</v>
      </c>
      <c r="B2171">
        <v>3</v>
      </c>
      <c r="C2171">
        <v>1</v>
      </c>
      <c r="D2171">
        <v>12</v>
      </c>
      <c r="E2171">
        <v>3</v>
      </c>
      <c r="F2171">
        <v>5</v>
      </c>
      <c r="G2171">
        <v>1</v>
      </c>
      <c r="H2171">
        <v>4</v>
      </c>
      <c r="I2171">
        <v>2</v>
      </c>
      <c r="J2171">
        <v>6</v>
      </c>
      <c r="L2171">
        <v>1</v>
      </c>
      <c r="V2171">
        <f>IF(AND(Table1[[#This Row],[age]]&lt;=18, Table1[[#This Row],[engaged_in_prod]] = 1),1,0)</f>
        <v>0</v>
      </c>
    </row>
    <row r="2172" spans="1:22" x14ac:dyDescent="0.25">
      <c r="A2172">
        <v>1294</v>
      </c>
      <c r="B2172">
        <v>2</v>
      </c>
      <c r="C2172">
        <v>2</v>
      </c>
      <c r="D2172">
        <v>18</v>
      </c>
      <c r="E2172">
        <v>2</v>
      </c>
      <c r="F2172">
        <v>1</v>
      </c>
      <c r="G2172">
        <v>1</v>
      </c>
      <c r="H2172">
        <v>4</v>
      </c>
      <c r="I2172">
        <v>1</v>
      </c>
      <c r="K2172">
        <v>1</v>
      </c>
      <c r="L2172">
        <v>1</v>
      </c>
      <c r="V2172">
        <f>IF(AND(Table1[[#This Row],[age]]&lt;=18, Table1[[#This Row],[engaged_in_prod]] = 1),1,0)</f>
        <v>1</v>
      </c>
    </row>
    <row r="2173" spans="1:22" x14ac:dyDescent="0.25">
      <c r="A2173">
        <v>1298</v>
      </c>
      <c r="B2173">
        <v>9</v>
      </c>
      <c r="C2173">
        <v>2</v>
      </c>
      <c r="D2173">
        <v>18</v>
      </c>
      <c r="E2173">
        <v>8</v>
      </c>
      <c r="F2173">
        <v>1</v>
      </c>
      <c r="G2173">
        <v>1</v>
      </c>
      <c r="H2173">
        <v>0</v>
      </c>
      <c r="I2173">
        <v>1</v>
      </c>
      <c r="K2173">
        <v>1</v>
      </c>
      <c r="L2173">
        <v>1</v>
      </c>
      <c r="V2173">
        <f>IF(AND(Table1[[#This Row],[age]]&lt;=18, Table1[[#This Row],[engaged_in_prod]] = 1),1,0)</f>
        <v>1</v>
      </c>
    </row>
    <row r="2174" spans="1:22" x14ac:dyDescent="0.25">
      <c r="A2174">
        <v>1298</v>
      </c>
      <c r="B2174">
        <v>8</v>
      </c>
      <c r="C2174">
        <v>1</v>
      </c>
      <c r="D2174">
        <v>18</v>
      </c>
      <c r="E2174">
        <v>4</v>
      </c>
      <c r="F2174">
        <v>1</v>
      </c>
      <c r="G2174">
        <v>1</v>
      </c>
      <c r="H2174">
        <v>5</v>
      </c>
      <c r="I2174">
        <v>1</v>
      </c>
      <c r="K2174">
        <v>2</v>
      </c>
      <c r="L2174">
        <v>1</v>
      </c>
      <c r="V2174">
        <f>IF(AND(Table1[[#This Row],[age]]&lt;=18, Table1[[#This Row],[engaged_in_prod]] = 1),1,0)</f>
        <v>1</v>
      </c>
    </row>
    <row r="2175" spans="1:22" x14ac:dyDescent="0.25">
      <c r="A2175">
        <v>1303</v>
      </c>
      <c r="B2175">
        <v>3</v>
      </c>
      <c r="C2175">
        <v>1</v>
      </c>
      <c r="D2175">
        <v>18</v>
      </c>
      <c r="E2175">
        <v>3</v>
      </c>
      <c r="F2175">
        <v>5</v>
      </c>
      <c r="G2175">
        <v>1</v>
      </c>
      <c r="H2175">
        <v>6</v>
      </c>
      <c r="I2175">
        <v>1</v>
      </c>
      <c r="K2175">
        <v>2</v>
      </c>
      <c r="L2175">
        <v>1</v>
      </c>
      <c r="V2175">
        <f>IF(AND(Table1[[#This Row],[age]]&lt;=18, Table1[[#This Row],[engaged_in_prod]] = 1),1,0)</f>
        <v>1</v>
      </c>
    </row>
    <row r="2176" spans="1:22" x14ac:dyDescent="0.25">
      <c r="A2176">
        <v>1335</v>
      </c>
      <c r="B2176">
        <v>3</v>
      </c>
      <c r="C2176">
        <v>1</v>
      </c>
      <c r="D2176">
        <v>18</v>
      </c>
      <c r="E2176">
        <v>7</v>
      </c>
      <c r="F2176">
        <v>5</v>
      </c>
      <c r="G2176">
        <v>1</v>
      </c>
      <c r="H2176">
        <v>1</v>
      </c>
      <c r="I2176">
        <v>1</v>
      </c>
      <c r="K2176">
        <v>2</v>
      </c>
      <c r="L2176">
        <v>1</v>
      </c>
      <c r="M2176">
        <v>1</v>
      </c>
      <c r="N2176">
        <v>19</v>
      </c>
      <c r="O2176">
        <v>3</v>
      </c>
      <c r="P2176">
        <v>5</v>
      </c>
      <c r="Q2176">
        <v>1</v>
      </c>
      <c r="R2176">
        <v>13</v>
      </c>
      <c r="S2176">
        <v>2</v>
      </c>
      <c r="T2176">
        <v>6</v>
      </c>
      <c r="V2176">
        <f>IF(AND(Table1[[#This Row],[age]]&lt;=18, Table1[[#This Row],[engaged_in_prod]] = 1),1,0)</f>
        <v>1</v>
      </c>
    </row>
    <row r="2177" spans="1:22" x14ac:dyDescent="0.25">
      <c r="A2177">
        <v>1348</v>
      </c>
      <c r="B2177">
        <v>4</v>
      </c>
      <c r="C2177">
        <v>1</v>
      </c>
      <c r="D2177">
        <v>18</v>
      </c>
      <c r="E2177">
        <v>3</v>
      </c>
      <c r="F2177">
        <v>5</v>
      </c>
      <c r="G2177">
        <v>1</v>
      </c>
      <c r="H2177">
        <v>8</v>
      </c>
      <c r="I2177">
        <v>1</v>
      </c>
      <c r="K2177">
        <v>2</v>
      </c>
      <c r="L2177">
        <v>1</v>
      </c>
      <c r="V2177">
        <f>IF(AND(Table1[[#This Row],[age]]&lt;=18, Table1[[#This Row],[engaged_in_prod]] = 1),1,0)</f>
        <v>1</v>
      </c>
    </row>
    <row r="2178" spans="1:22" x14ac:dyDescent="0.25">
      <c r="A2178">
        <v>1363</v>
      </c>
      <c r="B2178">
        <v>3</v>
      </c>
      <c r="C2178">
        <v>2</v>
      </c>
      <c r="D2178">
        <v>18</v>
      </c>
      <c r="E2178">
        <v>3</v>
      </c>
      <c r="F2178">
        <v>5</v>
      </c>
      <c r="G2178">
        <v>1</v>
      </c>
      <c r="H2178">
        <v>14</v>
      </c>
      <c r="I2178">
        <v>1</v>
      </c>
      <c r="K2178">
        <v>7</v>
      </c>
      <c r="L2178">
        <v>1</v>
      </c>
      <c r="V2178">
        <f>IF(AND(Table1[[#This Row],[age]]&lt;=18, Table1[[#This Row],[engaged_in_prod]] = 1),1,0)</f>
        <v>1</v>
      </c>
    </row>
    <row r="2179" spans="1:22" x14ac:dyDescent="0.25">
      <c r="A2179">
        <v>329</v>
      </c>
      <c r="B2179">
        <v>7</v>
      </c>
      <c r="C2179">
        <v>2</v>
      </c>
      <c r="D2179">
        <v>14</v>
      </c>
      <c r="E2179">
        <v>3</v>
      </c>
      <c r="F2179">
        <v>5</v>
      </c>
      <c r="G2179">
        <v>1</v>
      </c>
      <c r="H2179">
        <v>6</v>
      </c>
      <c r="I2179">
        <v>2</v>
      </c>
      <c r="J2179">
        <v>6</v>
      </c>
      <c r="L2179">
        <v>1</v>
      </c>
      <c r="M2179">
        <v>1</v>
      </c>
      <c r="N2179">
        <v>18</v>
      </c>
      <c r="O2179">
        <v>3</v>
      </c>
      <c r="P2179">
        <v>5</v>
      </c>
      <c r="Q2179">
        <v>1</v>
      </c>
      <c r="R2179">
        <v>13</v>
      </c>
      <c r="S2179">
        <v>2</v>
      </c>
      <c r="T2179">
        <v>6</v>
      </c>
      <c r="V2179">
        <f>IF(AND(Table1[[#This Row],[age]]&lt;=18, Table1[[#This Row],[engaged_in_prod]] = 1),1,0)</f>
        <v>0</v>
      </c>
    </row>
    <row r="2180" spans="1:22" x14ac:dyDescent="0.25">
      <c r="A2180">
        <v>329</v>
      </c>
      <c r="B2180">
        <v>6</v>
      </c>
      <c r="C2180">
        <v>1</v>
      </c>
      <c r="D2180">
        <v>15</v>
      </c>
      <c r="E2180">
        <v>3</v>
      </c>
      <c r="F2180">
        <v>5</v>
      </c>
      <c r="G2180">
        <v>1</v>
      </c>
      <c r="H2180">
        <v>6</v>
      </c>
      <c r="I2180">
        <v>2</v>
      </c>
      <c r="J2180">
        <v>6</v>
      </c>
      <c r="L2180">
        <v>1</v>
      </c>
      <c r="M2180">
        <v>1</v>
      </c>
      <c r="N2180">
        <v>18</v>
      </c>
      <c r="O2180">
        <v>3</v>
      </c>
      <c r="P2180">
        <v>5</v>
      </c>
      <c r="Q2180">
        <v>1</v>
      </c>
      <c r="R2180">
        <v>13</v>
      </c>
      <c r="S2180">
        <v>2</v>
      </c>
      <c r="T2180">
        <v>6</v>
      </c>
      <c r="V2180">
        <f>IF(AND(Table1[[#This Row],[age]]&lt;=18, Table1[[#This Row],[engaged_in_prod]] = 1),1,0)</f>
        <v>0</v>
      </c>
    </row>
    <row r="2181" spans="1:22" x14ac:dyDescent="0.25">
      <c r="A2181">
        <v>329</v>
      </c>
      <c r="B2181">
        <v>5</v>
      </c>
      <c r="C2181">
        <v>2</v>
      </c>
      <c r="D2181">
        <v>19</v>
      </c>
      <c r="E2181">
        <v>3</v>
      </c>
      <c r="F2181">
        <v>5</v>
      </c>
      <c r="G2181">
        <v>1</v>
      </c>
      <c r="H2181">
        <v>9</v>
      </c>
      <c r="I2181">
        <v>2</v>
      </c>
      <c r="J2181">
        <v>6</v>
      </c>
      <c r="L2181">
        <v>1</v>
      </c>
      <c r="M2181">
        <v>1</v>
      </c>
      <c r="N2181">
        <v>18</v>
      </c>
      <c r="O2181">
        <v>3</v>
      </c>
      <c r="P2181">
        <v>5</v>
      </c>
      <c r="Q2181">
        <v>1</v>
      </c>
      <c r="R2181">
        <v>13</v>
      </c>
      <c r="S2181">
        <v>2</v>
      </c>
      <c r="T2181">
        <v>6</v>
      </c>
      <c r="V2181">
        <f>IF(AND(Table1[[#This Row],[age]]&lt;=18, Table1[[#This Row],[engaged_in_prod]] = 1),1,0)</f>
        <v>0</v>
      </c>
    </row>
    <row r="2182" spans="1:22" x14ac:dyDescent="0.25">
      <c r="A2182">
        <v>329</v>
      </c>
      <c r="B2182">
        <v>4</v>
      </c>
      <c r="C2182">
        <v>1</v>
      </c>
      <c r="D2182">
        <v>23</v>
      </c>
      <c r="E2182">
        <v>3</v>
      </c>
      <c r="F2182">
        <v>5</v>
      </c>
      <c r="G2182">
        <v>1</v>
      </c>
      <c r="H2182">
        <v>9</v>
      </c>
      <c r="I2182">
        <v>2</v>
      </c>
      <c r="J2182">
        <v>6</v>
      </c>
      <c r="L2182">
        <v>1</v>
      </c>
      <c r="M2182">
        <v>1</v>
      </c>
      <c r="N2182">
        <v>18</v>
      </c>
      <c r="O2182">
        <v>3</v>
      </c>
      <c r="P2182">
        <v>5</v>
      </c>
      <c r="Q2182">
        <v>1</v>
      </c>
      <c r="R2182">
        <v>13</v>
      </c>
      <c r="S2182">
        <v>2</v>
      </c>
      <c r="T2182">
        <v>6</v>
      </c>
      <c r="V2182">
        <f>IF(AND(Table1[[#This Row],[age]]&lt;=18, Table1[[#This Row],[engaged_in_prod]] = 1),1,0)</f>
        <v>0</v>
      </c>
    </row>
    <row r="2183" spans="1:22" x14ac:dyDescent="0.25">
      <c r="A2183">
        <v>1371</v>
      </c>
      <c r="B2183">
        <v>3</v>
      </c>
      <c r="C2183">
        <v>2</v>
      </c>
      <c r="D2183">
        <v>18</v>
      </c>
      <c r="E2183">
        <v>5</v>
      </c>
      <c r="F2183">
        <v>5</v>
      </c>
      <c r="G2183">
        <v>1</v>
      </c>
      <c r="H2183">
        <v>0</v>
      </c>
      <c r="I2183">
        <v>1</v>
      </c>
      <c r="K2183">
        <v>1</v>
      </c>
      <c r="L2183">
        <v>1</v>
      </c>
      <c r="V2183">
        <f>IF(AND(Table1[[#This Row],[age]]&lt;=18, Table1[[#This Row],[engaged_in_prod]] = 1),1,0)</f>
        <v>1</v>
      </c>
    </row>
    <row r="2184" spans="1:22" x14ac:dyDescent="0.25">
      <c r="A2184">
        <v>1373</v>
      </c>
      <c r="B2184">
        <v>4</v>
      </c>
      <c r="C2184">
        <v>1</v>
      </c>
      <c r="D2184">
        <v>18</v>
      </c>
      <c r="E2184">
        <v>5</v>
      </c>
      <c r="F2184">
        <v>5</v>
      </c>
      <c r="G2184">
        <v>1</v>
      </c>
      <c r="H2184">
        <v>0</v>
      </c>
      <c r="I2184">
        <v>1</v>
      </c>
      <c r="K2184">
        <v>2</v>
      </c>
      <c r="L2184">
        <v>1</v>
      </c>
      <c r="V2184">
        <f>IF(AND(Table1[[#This Row],[age]]&lt;=18, Table1[[#This Row],[engaged_in_prod]] = 1),1,0)</f>
        <v>1</v>
      </c>
    </row>
    <row r="2185" spans="1:22" x14ac:dyDescent="0.25">
      <c r="A2185">
        <v>1375</v>
      </c>
      <c r="B2185">
        <v>3</v>
      </c>
      <c r="C2185">
        <v>1</v>
      </c>
      <c r="D2185">
        <v>18</v>
      </c>
      <c r="E2185">
        <v>3</v>
      </c>
      <c r="F2185">
        <v>5</v>
      </c>
      <c r="G2185">
        <v>1</v>
      </c>
      <c r="H2185">
        <v>7</v>
      </c>
      <c r="I2185">
        <v>1</v>
      </c>
      <c r="K2185">
        <v>2</v>
      </c>
      <c r="L2185">
        <v>1</v>
      </c>
      <c r="V2185">
        <f>IF(AND(Table1[[#This Row],[age]]&lt;=18, Table1[[#This Row],[engaged_in_prod]] = 1),1,0)</f>
        <v>1</v>
      </c>
    </row>
    <row r="2186" spans="1:22" x14ac:dyDescent="0.25">
      <c r="A2186">
        <v>330</v>
      </c>
      <c r="B2186">
        <v>5</v>
      </c>
      <c r="C2186">
        <v>2</v>
      </c>
      <c r="D2186">
        <v>6</v>
      </c>
      <c r="E2186">
        <v>3</v>
      </c>
      <c r="G2186">
        <v>1</v>
      </c>
      <c r="H2186">
        <v>0</v>
      </c>
      <c r="I2186">
        <v>2</v>
      </c>
      <c r="J2186">
        <v>6</v>
      </c>
      <c r="L2186">
        <v>1</v>
      </c>
      <c r="V2186">
        <f>IF(AND(Table1[[#This Row],[age]]&lt;=18, Table1[[#This Row],[engaged_in_prod]] = 1),1,0)</f>
        <v>0</v>
      </c>
    </row>
    <row r="2187" spans="1:22" x14ac:dyDescent="0.25">
      <c r="A2187">
        <v>330</v>
      </c>
      <c r="B2187">
        <v>4</v>
      </c>
      <c r="C2187">
        <v>2</v>
      </c>
      <c r="D2187">
        <v>9</v>
      </c>
      <c r="E2187">
        <v>3</v>
      </c>
      <c r="G2187">
        <v>1</v>
      </c>
      <c r="H2187">
        <v>4</v>
      </c>
      <c r="I2187">
        <v>2</v>
      </c>
      <c r="J2187">
        <v>6</v>
      </c>
      <c r="L2187">
        <v>1</v>
      </c>
      <c r="V2187">
        <f>IF(AND(Table1[[#This Row],[age]]&lt;=18, Table1[[#This Row],[engaged_in_prod]] = 1),1,0)</f>
        <v>0</v>
      </c>
    </row>
    <row r="2188" spans="1:22" x14ac:dyDescent="0.25">
      <c r="A2188">
        <v>330</v>
      </c>
      <c r="B2188">
        <v>3</v>
      </c>
      <c r="C2188">
        <v>1</v>
      </c>
      <c r="D2188">
        <v>11</v>
      </c>
      <c r="E2188">
        <v>3</v>
      </c>
      <c r="G2188">
        <v>1</v>
      </c>
      <c r="H2188">
        <v>6</v>
      </c>
      <c r="I2188">
        <v>2</v>
      </c>
      <c r="J2188">
        <v>6</v>
      </c>
      <c r="L2188">
        <v>1</v>
      </c>
      <c r="V2188">
        <f>IF(AND(Table1[[#This Row],[age]]&lt;=18, Table1[[#This Row],[engaged_in_prod]] = 1),1,0)</f>
        <v>0</v>
      </c>
    </row>
    <row r="2189" spans="1:22" x14ac:dyDescent="0.25">
      <c r="A2189">
        <v>1376</v>
      </c>
      <c r="B2189">
        <v>2</v>
      </c>
      <c r="C2189">
        <v>2</v>
      </c>
      <c r="D2189">
        <v>18</v>
      </c>
      <c r="E2189">
        <v>2</v>
      </c>
      <c r="F2189">
        <v>1</v>
      </c>
      <c r="G2189">
        <v>1</v>
      </c>
      <c r="H2189">
        <v>3</v>
      </c>
      <c r="I2189">
        <v>1</v>
      </c>
      <c r="K2189">
        <v>1</v>
      </c>
      <c r="L2189">
        <v>1</v>
      </c>
      <c r="V2189">
        <f>IF(AND(Table1[[#This Row],[age]]&lt;=18, Table1[[#This Row],[engaged_in_prod]] = 1),1,0)</f>
        <v>1</v>
      </c>
    </row>
    <row r="2190" spans="1:22" x14ac:dyDescent="0.25">
      <c r="A2190">
        <v>1395</v>
      </c>
      <c r="B2190">
        <v>5</v>
      </c>
      <c r="C2190">
        <v>1</v>
      </c>
      <c r="D2190">
        <v>18</v>
      </c>
      <c r="E2190">
        <v>3</v>
      </c>
      <c r="F2190">
        <v>5</v>
      </c>
      <c r="G2190">
        <v>1</v>
      </c>
      <c r="H2190">
        <v>5</v>
      </c>
      <c r="I2190">
        <v>1</v>
      </c>
      <c r="K2190">
        <v>2</v>
      </c>
      <c r="L2190">
        <v>1</v>
      </c>
      <c r="V2190">
        <f>IF(AND(Table1[[#This Row],[age]]&lt;=18, Table1[[#This Row],[engaged_in_prod]] = 1),1,0)</f>
        <v>1</v>
      </c>
    </row>
    <row r="2191" spans="1:22" x14ac:dyDescent="0.25">
      <c r="A2191">
        <v>331</v>
      </c>
      <c r="B2191">
        <v>4</v>
      </c>
      <c r="C2191">
        <v>2</v>
      </c>
      <c r="D2191">
        <v>7</v>
      </c>
      <c r="E2191">
        <v>3</v>
      </c>
      <c r="G2191">
        <v>1</v>
      </c>
      <c r="H2191">
        <v>0</v>
      </c>
      <c r="I2191">
        <v>2</v>
      </c>
      <c r="J2191">
        <v>5</v>
      </c>
      <c r="L2191">
        <v>1</v>
      </c>
      <c r="V2191">
        <f>IF(AND(Table1[[#This Row],[age]]&lt;=18, Table1[[#This Row],[engaged_in_prod]] = 1),1,0)</f>
        <v>0</v>
      </c>
    </row>
    <row r="2192" spans="1:22" x14ac:dyDescent="0.25">
      <c r="A2192">
        <v>1397</v>
      </c>
      <c r="B2192">
        <v>4</v>
      </c>
      <c r="C2192">
        <v>1</v>
      </c>
      <c r="D2192">
        <v>18</v>
      </c>
      <c r="E2192">
        <v>3</v>
      </c>
      <c r="F2192">
        <v>5</v>
      </c>
      <c r="G2192">
        <v>1</v>
      </c>
      <c r="H2192">
        <v>5</v>
      </c>
      <c r="I2192">
        <v>1</v>
      </c>
      <c r="K2192">
        <v>2</v>
      </c>
      <c r="L2192">
        <v>1</v>
      </c>
      <c r="V2192">
        <f>IF(AND(Table1[[#This Row],[age]]&lt;=18, Table1[[#This Row],[engaged_in_prod]] = 1),1,0)</f>
        <v>1</v>
      </c>
    </row>
    <row r="2193" spans="1:22" x14ac:dyDescent="0.25">
      <c r="A2193">
        <v>1398</v>
      </c>
      <c r="B2193">
        <v>1</v>
      </c>
      <c r="C2193">
        <v>1</v>
      </c>
      <c r="D2193">
        <v>18</v>
      </c>
      <c r="E2193">
        <v>1</v>
      </c>
      <c r="F2193">
        <v>5</v>
      </c>
      <c r="G2193">
        <v>1</v>
      </c>
      <c r="H2193">
        <v>9</v>
      </c>
      <c r="I2193">
        <v>1</v>
      </c>
      <c r="K2193">
        <v>2</v>
      </c>
      <c r="L2193">
        <v>1</v>
      </c>
      <c r="V2193">
        <f>IF(AND(Table1[[#This Row],[age]]&lt;=18, Table1[[#This Row],[engaged_in_prod]] = 1),1,0)</f>
        <v>1</v>
      </c>
    </row>
    <row r="2194" spans="1:22" x14ac:dyDescent="0.25">
      <c r="A2194">
        <v>1401</v>
      </c>
      <c r="B2194">
        <v>3</v>
      </c>
      <c r="C2194">
        <v>2</v>
      </c>
      <c r="D2194">
        <v>18</v>
      </c>
      <c r="E2194">
        <v>3</v>
      </c>
      <c r="F2194">
        <v>5</v>
      </c>
      <c r="G2194">
        <v>1</v>
      </c>
      <c r="H2194">
        <v>5</v>
      </c>
      <c r="I2194">
        <v>1</v>
      </c>
      <c r="K2194">
        <v>2</v>
      </c>
      <c r="L2194">
        <v>1</v>
      </c>
      <c r="V2194">
        <f>IF(AND(Table1[[#This Row],[age]]&lt;=18, Table1[[#This Row],[engaged_in_prod]] = 1),1,0)</f>
        <v>1</v>
      </c>
    </row>
    <row r="2195" spans="1:22" x14ac:dyDescent="0.25">
      <c r="A2195">
        <v>332</v>
      </c>
      <c r="B2195">
        <v>7</v>
      </c>
      <c r="C2195">
        <v>1</v>
      </c>
      <c r="D2195">
        <v>8</v>
      </c>
      <c r="E2195">
        <v>3</v>
      </c>
      <c r="G2195">
        <v>1</v>
      </c>
      <c r="H2195">
        <v>3</v>
      </c>
      <c r="I2195">
        <v>2</v>
      </c>
      <c r="J2195">
        <v>6</v>
      </c>
      <c r="L2195">
        <v>1</v>
      </c>
      <c r="V2195">
        <f>IF(AND(Table1[[#This Row],[age]]&lt;=18, Table1[[#This Row],[engaged_in_prod]] = 1),1,0)</f>
        <v>0</v>
      </c>
    </row>
    <row r="2196" spans="1:22" x14ac:dyDescent="0.25">
      <c r="A2196">
        <v>332</v>
      </c>
      <c r="B2196">
        <v>6</v>
      </c>
      <c r="C2196">
        <v>2</v>
      </c>
      <c r="D2196">
        <v>10</v>
      </c>
      <c r="E2196">
        <v>3</v>
      </c>
      <c r="G2196">
        <v>1</v>
      </c>
      <c r="H2196">
        <v>3</v>
      </c>
      <c r="I2196">
        <v>2</v>
      </c>
      <c r="J2196">
        <v>6</v>
      </c>
      <c r="L2196">
        <v>1</v>
      </c>
      <c r="V2196">
        <f>IF(AND(Table1[[#This Row],[age]]&lt;=18, Table1[[#This Row],[engaged_in_prod]] = 1),1,0)</f>
        <v>0</v>
      </c>
    </row>
    <row r="2197" spans="1:22" x14ac:dyDescent="0.25">
      <c r="A2197">
        <v>332</v>
      </c>
      <c r="B2197">
        <v>5</v>
      </c>
      <c r="C2197">
        <v>2</v>
      </c>
      <c r="D2197">
        <v>12</v>
      </c>
      <c r="E2197">
        <v>3</v>
      </c>
      <c r="F2197">
        <v>5</v>
      </c>
      <c r="G2197">
        <v>1</v>
      </c>
      <c r="H2197">
        <v>8</v>
      </c>
      <c r="I2197">
        <v>2</v>
      </c>
      <c r="J2197">
        <v>6</v>
      </c>
      <c r="L2197">
        <v>1</v>
      </c>
      <c r="V2197">
        <f>IF(AND(Table1[[#This Row],[age]]&lt;=18, Table1[[#This Row],[engaged_in_prod]] = 1),1,0)</f>
        <v>0</v>
      </c>
    </row>
    <row r="2198" spans="1:22" x14ac:dyDescent="0.25">
      <c r="A2198">
        <v>332</v>
      </c>
      <c r="B2198">
        <v>4</v>
      </c>
      <c r="C2198">
        <v>2</v>
      </c>
      <c r="D2198">
        <v>14</v>
      </c>
      <c r="E2198">
        <v>3</v>
      </c>
      <c r="F2198">
        <v>5</v>
      </c>
      <c r="G2198">
        <v>1</v>
      </c>
      <c r="H2198">
        <v>10</v>
      </c>
      <c r="I2198">
        <v>2</v>
      </c>
      <c r="J2198">
        <v>6</v>
      </c>
      <c r="L2198">
        <v>1</v>
      </c>
      <c r="V2198">
        <f>IF(AND(Table1[[#This Row],[age]]&lt;=18, Table1[[#This Row],[engaged_in_prod]] = 1),1,0)</f>
        <v>0</v>
      </c>
    </row>
    <row r="2199" spans="1:22" x14ac:dyDescent="0.25">
      <c r="A2199">
        <v>332</v>
      </c>
      <c r="B2199">
        <v>3</v>
      </c>
      <c r="C2199">
        <v>1</v>
      </c>
      <c r="D2199">
        <v>18</v>
      </c>
      <c r="E2199">
        <v>3</v>
      </c>
      <c r="F2199">
        <v>5</v>
      </c>
      <c r="G2199">
        <v>1</v>
      </c>
      <c r="H2199">
        <v>10</v>
      </c>
      <c r="I2199">
        <v>2</v>
      </c>
      <c r="J2199">
        <v>6</v>
      </c>
      <c r="L2199">
        <v>1</v>
      </c>
      <c r="V2199">
        <f>IF(AND(Table1[[#This Row],[age]]&lt;=18, Table1[[#This Row],[engaged_in_prod]] = 1),1,0)</f>
        <v>0</v>
      </c>
    </row>
    <row r="2200" spans="1:22" x14ac:dyDescent="0.25">
      <c r="A2200">
        <v>1409</v>
      </c>
      <c r="B2200">
        <v>5</v>
      </c>
      <c r="C2200">
        <v>1</v>
      </c>
      <c r="D2200">
        <v>18</v>
      </c>
      <c r="E2200">
        <v>3</v>
      </c>
      <c r="F2200">
        <v>5</v>
      </c>
      <c r="G2200">
        <v>1</v>
      </c>
      <c r="H2200">
        <v>0</v>
      </c>
      <c r="I2200">
        <v>1</v>
      </c>
      <c r="K2200">
        <v>2</v>
      </c>
      <c r="L2200">
        <v>1</v>
      </c>
      <c r="V2200">
        <f>IF(AND(Table1[[#This Row],[age]]&lt;=18, Table1[[#This Row],[engaged_in_prod]] = 1),1,0)</f>
        <v>1</v>
      </c>
    </row>
    <row r="2201" spans="1:22" x14ac:dyDescent="0.25">
      <c r="A2201">
        <v>1410</v>
      </c>
      <c r="B2201">
        <v>15</v>
      </c>
      <c r="C2201">
        <v>2</v>
      </c>
      <c r="D2201">
        <v>18</v>
      </c>
      <c r="E2201">
        <v>8</v>
      </c>
      <c r="F2201">
        <v>1</v>
      </c>
      <c r="G2201">
        <v>1</v>
      </c>
      <c r="H2201">
        <v>0</v>
      </c>
      <c r="I2201">
        <v>1</v>
      </c>
      <c r="K2201">
        <v>1</v>
      </c>
      <c r="L2201">
        <v>1</v>
      </c>
      <c r="V2201">
        <f>IF(AND(Table1[[#This Row],[age]]&lt;=18, Table1[[#This Row],[engaged_in_prod]] = 1),1,0)</f>
        <v>1</v>
      </c>
    </row>
    <row r="2202" spans="1:22" x14ac:dyDescent="0.25">
      <c r="A2202">
        <v>333</v>
      </c>
      <c r="B2202">
        <v>4</v>
      </c>
      <c r="C2202">
        <v>1</v>
      </c>
      <c r="D2202">
        <v>16</v>
      </c>
      <c r="E2202">
        <v>3</v>
      </c>
      <c r="F2202">
        <v>5</v>
      </c>
      <c r="G2202">
        <v>1</v>
      </c>
      <c r="H2202">
        <v>8</v>
      </c>
      <c r="I2202">
        <v>2</v>
      </c>
      <c r="J2202">
        <v>6</v>
      </c>
      <c r="L2202">
        <v>1</v>
      </c>
      <c r="V2202">
        <f>IF(AND(Table1[[#This Row],[age]]&lt;=18, Table1[[#This Row],[engaged_in_prod]] = 1),1,0)</f>
        <v>0</v>
      </c>
    </row>
    <row r="2203" spans="1:22" x14ac:dyDescent="0.25">
      <c r="A2203">
        <v>1418</v>
      </c>
      <c r="B2203">
        <v>3</v>
      </c>
      <c r="C2203">
        <v>1</v>
      </c>
      <c r="D2203">
        <v>18</v>
      </c>
      <c r="E2203">
        <v>5</v>
      </c>
      <c r="F2203">
        <v>5</v>
      </c>
      <c r="G2203">
        <v>1</v>
      </c>
      <c r="H2203">
        <v>10</v>
      </c>
      <c r="I2203">
        <v>1</v>
      </c>
      <c r="K2203">
        <v>2</v>
      </c>
      <c r="L2203">
        <v>1</v>
      </c>
      <c r="V2203">
        <f>IF(AND(Table1[[#This Row],[age]]&lt;=18, Table1[[#This Row],[engaged_in_prod]] = 1),1,0)</f>
        <v>1</v>
      </c>
    </row>
    <row r="2204" spans="1:22" x14ac:dyDescent="0.25">
      <c r="A2204">
        <v>1430</v>
      </c>
      <c r="B2204">
        <v>2</v>
      </c>
      <c r="C2204">
        <v>2</v>
      </c>
      <c r="D2204">
        <v>18</v>
      </c>
      <c r="E2204">
        <v>2</v>
      </c>
      <c r="F2204">
        <v>1</v>
      </c>
      <c r="G2204">
        <v>1</v>
      </c>
      <c r="H2204">
        <v>6</v>
      </c>
      <c r="I2204">
        <v>1</v>
      </c>
      <c r="K2204">
        <v>2</v>
      </c>
      <c r="L2204">
        <v>1</v>
      </c>
      <c r="V2204">
        <f>IF(AND(Table1[[#This Row],[age]]&lt;=18, Table1[[#This Row],[engaged_in_prod]] = 1),1,0)</f>
        <v>1</v>
      </c>
    </row>
    <row r="2205" spans="1:22" x14ac:dyDescent="0.25">
      <c r="A2205">
        <v>1432</v>
      </c>
      <c r="B2205">
        <v>3</v>
      </c>
      <c r="C2205">
        <v>1</v>
      </c>
      <c r="D2205">
        <v>18</v>
      </c>
      <c r="E2205">
        <v>3</v>
      </c>
      <c r="F2205">
        <v>5</v>
      </c>
      <c r="G2205">
        <v>1</v>
      </c>
      <c r="H2205">
        <v>8</v>
      </c>
      <c r="I2205">
        <v>1</v>
      </c>
      <c r="K2205">
        <v>2</v>
      </c>
      <c r="L2205">
        <v>1</v>
      </c>
      <c r="V2205">
        <f>IF(AND(Table1[[#This Row],[age]]&lt;=18, Table1[[#This Row],[engaged_in_prod]] = 1),1,0)</f>
        <v>1</v>
      </c>
    </row>
    <row r="2206" spans="1:22" x14ac:dyDescent="0.25">
      <c r="A2206">
        <v>334</v>
      </c>
      <c r="B2206">
        <v>6</v>
      </c>
      <c r="C2206">
        <v>2</v>
      </c>
      <c r="D2206">
        <v>17</v>
      </c>
      <c r="E2206">
        <v>3</v>
      </c>
      <c r="F2206">
        <v>5</v>
      </c>
      <c r="G2206">
        <v>1</v>
      </c>
      <c r="H2206">
        <v>6</v>
      </c>
      <c r="I2206">
        <v>2</v>
      </c>
      <c r="J2206">
        <v>6</v>
      </c>
      <c r="L2206">
        <v>1</v>
      </c>
      <c r="V2206">
        <f>IF(AND(Table1[[#This Row],[age]]&lt;=18, Table1[[#This Row],[engaged_in_prod]] = 1),1,0)</f>
        <v>0</v>
      </c>
    </row>
    <row r="2207" spans="1:22" x14ac:dyDescent="0.25">
      <c r="A2207">
        <v>334</v>
      </c>
      <c r="B2207">
        <v>5</v>
      </c>
      <c r="C2207">
        <v>1</v>
      </c>
      <c r="D2207">
        <v>20</v>
      </c>
      <c r="E2207">
        <v>3</v>
      </c>
      <c r="F2207">
        <v>5</v>
      </c>
      <c r="G2207">
        <v>1</v>
      </c>
      <c r="H2207">
        <v>9</v>
      </c>
      <c r="I2207">
        <v>2</v>
      </c>
      <c r="J2207">
        <v>6</v>
      </c>
      <c r="L2207">
        <v>1</v>
      </c>
      <c r="V2207">
        <f>IF(AND(Table1[[#This Row],[age]]&lt;=18, Table1[[#This Row],[engaged_in_prod]] = 1),1,0)</f>
        <v>0</v>
      </c>
    </row>
    <row r="2208" spans="1:22" x14ac:dyDescent="0.25">
      <c r="A2208">
        <v>334</v>
      </c>
      <c r="B2208">
        <v>4</v>
      </c>
      <c r="C2208">
        <v>2</v>
      </c>
      <c r="D2208">
        <v>23</v>
      </c>
      <c r="E2208">
        <v>3</v>
      </c>
      <c r="F2208">
        <v>5</v>
      </c>
      <c r="G2208">
        <v>1</v>
      </c>
      <c r="H2208">
        <v>15</v>
      </c>
      <c r="I2208">
        <v>2</v>
      </c>
      <c r="J2208">
        <v>6</v>
      </c>
      <c r="L2208">
        <v>1</v>
      </c>
      <c r="V2208">
        <f>IF(AND(Table1[[#This Row],[age]]&lt;=18, Table1[[#This Row],[engaged_in_prod]] = 1),1,0)</f>
        <v>0</v>
      </c>
    </row>
    <row r="2209" spans="1:22" x14ac:dyDescent="0.25">
      <c r="A2209">
        <v>334</v>
      </c>
      <c r="B2209">
        <v>3</v>
      </c>
      <c r="C2209">
        <v>2</v>
      </c>
      <c r="D2209">
        <v>25</v>
      </c>
      <c r="E2209">
        <v>3</v>
      </c>
      <c r="F2209">
        <v>5</v>
      </c>
      <c r="G2209">
        <v>1</v>
      </c>
      <c r="H2209">
        <v>8</v>
      </c>
      <c r="I2209">
        <v>2</v>
      </c>
      <c r="J2209">
        <v>6</v>
      </c>
      <c r="L2209">
        <v>1</v>
      </c>
      <c r="V2209">
        <f>IF(AND(Table1[[#This Row],[age]]&lt;=18, Table1[[#This Row],[engaged_in_prod]] = 1),1,0)</f>
        <v>0</v>
      </c>
    </row>
    <row r="2210" spans="1:22" x14ac:dyDescent="0.25">
      <c r="A2210">
        <v>1435</v>
      </c>
      <c r="B2210">
        <v>3</v>
      </c>
      <c r="C2210">
        <v>2</v>
      </c>
      <c r="D2210">
        <v>18</v>
      </c>
      <c r="E2210">
        <v>3</v>
      </c>
      <c r="F2210">
        <v>5</v>
      </c>
      <c r="G2210">
        <v>1</v>
      </c>
      <c r="H2210">
        <v>0</v>
      </c>
      <c r="I2210">
        <v>1</v>
      </c>
      <c r="K2210">
        <v>1</v>
      </c>
      <c r="L2210">
        <v>1</v>
      </c>
      <c r="V2210">
        <f>IF(AND(Table1[[#This Row],[age]]&lt;=18, Table1[[#This Row],[engaged_in_prod]] = 1),1,0)</f>
        <v>1</v>
      </c>
    </row>
    <row r="2211" spans="1:22" x14ac:dyDescent="0.25">
      <c r="A2211">
        <v>1435</v>
      </c>
      <c r="B2211">
        <v>4</v>
      </c>
      <c r="C2211">
        <v>1</v>
      </c>
      <c r="D2211">
        <v>18</v>
      </c>
      <c r="E2211">
        <v>8</v>
      </c>
      <c r="F2211">
        <v>5</v>
      </c>
      <c r="G2211">
        <v>1</v>
      </c>
      <c r="H2211">
        <v>0</v>
      </c>
      <c r="I2211">
        <v>1</v>
      </c>
      <c r="K2211">
        <v>2</v>
      </c>
      <c r="L2211">
        <v>1</v>
      </c>
      <c r="V2211">
        <f>IF(AND(Table1[[#This Row],[age]]&lt;=18, Table1[[#This Row],[engaged_in_prod]] = 1),1,0)</f>
        <v>1</v>
      </c>
    </row>
    <row r="2212" spans="1:22" x14ac:dyDescent="0.25">
      <c r="A2212">
        <v>335</v>
      </c>
      <c r="B2212">
        <v>3</v>
      </c>
      <c r="C2212">
        <v>2</v>
      </c>
      <c r="D2212">
        <v>1</v>
      </c>
      <c r="E2212">
        <v>3</v>
      </c>
      <c r="G2212">
        <v>2</v>
      </c>
      <c r="L2212">
        <v>1</v>
      </c>
      <c r="V2212">
        <f>IF(AND(Table1[[#This Row],[age]]&lt;=18, Table1[[#This Row],[engaged_in_prod]] = 1),1,0)</f>
        <v>0</v>
      </c>
    </row>
    <row r="2213" spans="1:22" x14ac:dyDescent="0.25">
      <c r="A2213">
        <v>1436</v>
      </c>
      <c r="B2213">
        <v>4</v>
      </c>
      <c r="C2213">
        <v>2</v>
      </c>
      <c r="D2213">
        <v>18</v>
      </c>
      <c r="E2213">
        <v>5</v>
      </c>
      <c r="F2213">
        <v>5</v>
      </c>
      <c r="G2213">
        <v>1</v>
      </c>
      <c r="H2213">
        <v>7</v>
      </c>
      <c r="I2213">
        <v>1</v>
      </c>
      <c r="K2213">
        <v>1</v>
      </c>
      <c r="L2213">
        <v>1</v>
      </c>
      <c r="V2213">
        <f>IF(AND(Table1[[#This Row],[age]]&lt;=18, Table1[[#This Row],[engaged_in_prod]] = 1),1,0)</f>
        <v>1</v>
      </c>
    </row>
    <row r="2214" spans="1:22" x14ac:dyDescent="0.25">
      <c r="A2214">
        <v>1440</v>
      </c>
      <c r="B2214">
        <v>4</v>
      </c>
      <c r="C2214">
        <v>1</v>
      </c>
      <c r="D2214">
        <v>18</v>
      </c>
      <c r="E2214">
        <v>3</v>
      </c>
      <c r="F2214">
        <v>5</v>
      </c>
      <c r="G2214">
        <v>1</v>
      </c>
      <c r="H2214">
        <v>5</v>
      </c>
      <c r="I2214">
        <v>1</v>
      </c>
      <c r="K2214">
        <v>2</v>
      </c>
      <c r="L2214">
        <v>1</v>
      </c>
      <c r="V2214">
        <f>IF(AND(Table1[[#This Row],[age]]&lt;=18, Table1[[#This Row],[engaged_in_prod]] = 1),1,0)</f>
        <v>1</v>
      </c>
    </row>
    <row r="2215" spans="1:22" x14ac:dyDescent="0.25">
      <c r="A2215">
        <v>336</v>
      </c>
      <c r="B2215">
        <v>8</v>
      </c>
      <c r="C2215">
        <v>1</v>
      </c>
      <c r="D2215">
        <v>12</v>
      </c>
      <c r="E2215">
        <v>3</v>
      </c>
      <c r="F2215">
        <v>5</v>
      </c>
      <c r="G2215">
        <v>1</v>
      </c>
      <c r="H2215">
        <v>3</v>
      </c>
      <c r="I2215">
        <v>2</v>
      </c>
      <c r="J2215">
        <v>6</v>
      </c>
      <c r="L2215">
        <v>1</v>
      </c>
      <c r="V2215">
        <f>IF(AND(Table1[[#This Row],[age]]&lt;=18, Table1[[#This Row],[engaged_in_prod]] = 1),1,0)</f>
        <v>0</v>
      </c>
    </row>
    <row r="2216" spans="1:22" x14ac:dyDescent="0.25">
      <c r="A2216">
        <v>336</v>
      </c>
      <c r="B2216">
        <v>7</v>
      </c>
      <c r="C2216">
        <v>2</v>
      </c>
      <c r="D2216">
        <v>14</v>
      </c>
      <c r="E2216">
        <v>3</v>
      </c>
      <c r="F2216">
        <v>5</v>
      </c>
      <c r="G2216">
        <v>1</v>
      </c>
      <c r="H2216">
        <v>6</v>
      </c>
      <c r="I2216">
        <v>2</v>
      </c>
      <c r="J2216">
        <v>6</v>
      </c>
      <c r="L2216">
        <v>1</v>
      </c>
      <c r="V2216">
        <f>IF(AND(Table1[[#This Row],[age]]&lt;=18, Table1[[#This Row],[engaged_in_prod]] = 1),1,0)</f>
        <v>0</v>
      </c>
    </row>
    <row r="2217" spans="1:22" x14ac:dyDescent="0.25">
      <c r="A2217">
        <v>336</v>
      </c>
      <c r="B2217">
        <v>6</v>
      </c>
      <c r="C2217">
        <v>2</v>
      </c>
      <c r="D2217">
        <v>15</v>
      </c>
      <c r="E2217">
        <v>3</v>
      </c>
      <c r="F2217">
        <v>5</v>
      </c>
      <c r="G2217">
        <v>1</v>
      </c>
      <c r="H2217">
        <v>7</v>
      </c>
      <c r="I2217">
        <v>2</v>
      </c>
      <c r="J2217">
        <v>6</v>
      </c>
      <c r="L2217">
        <v>1</v>
      </c>
      <c r="V2217">
        <f>IF(AND(Table1[[#This Row],[age]]&lt;=18, Table1[[#This Row],[engaged_in_prod]] = 1),1,0)</f>
        <v>0</v>
      </c>
    </row>
    <row r="2218" spans="1:22" x14ac:dyDescent="0.25">
      <c r="A2218">
        <v>1444</v>
      </c>
      <c r="B2218">
        <v>3</v>
      </c>
      <c r="C2218">
        <v>2</v>
      </c>
      <c r="D2218">
        <v>18</v>
      </c>
      <c r="E2218">
        <v>3</v>
      </c>
      <c r="F2218">
        <v>5</v>
      </c>
      <c r="G2218">
        <v>1</v>
      </c>
      <c r="H2218">
        <v>5</v>
      </c>
      <c r="I2218">
        <v>1</v>
      </c>
      <c r="K2218">
        <v>1</v>
      </c>
      <c r="L2218">
        <v>1</v>
      </c>
      <c r="V2218">
        <f>IF(AND(Table1[[#This Row],[age]]&lt;=18, Table1[[#This Row],[engaged_in_prod]] = 1),1,0)</f>
        <v>1</v>
      </c>
    </row>
    <row r="2219" spans="1:22" x14ac:dyDescent="0.25">
      <c r="A2219">
        <v>1445</v>
      </c>
      <c r="B2219">
        <v>6</v>
      </c>
      <c r="C2219">
        <v>1</v>
      </c>
      <c r="D2219">
        <v>18</v>
      </c>
      <c r="E2219">
        <v>3</v>
      </c>
      <c r="F2219">
        <v>5</v>
      </c>
      <c r="G2219">
        <v>1</v>
      </c>
      <c r="H2219">
        <v>7</v>
      </c>
      <c r="I2219">
        <v>1</v>
      </c>
      <c r="K2219">
        <v>2</v>
      </c>
      <c r="L2219">
        <v>1</v>
      </c>
      <c r="V2219">
        <f>IF(AND(Table1[[#This Row],[age]]&lt;=18, Table1[[#This Row],[engaged_in_prod]] = 1),1,0)</f>
        <v>1</v>
      </c>
    </row>
    <row r="2220" spans="1:22" x14ac:dyDescent="0.25">
      <c r="A2220">
        <v>1455</v>
      </c>
      <c r="B2220">
        <v>2</v>
      </c>
      <c r="C2220">
        <v>2</v>
      </c>
      <c r="D2220">
        <v>18</v>
      </c>
      <c r="E2220">
        <v>2</v>
      </c>
      <c r="F2220">
        <v>1</v>
      </c>
      <c r="G2220">
        <v>1</v>
      </c>
      <c r="H2220">
        <v>7</v>
      </c>
      <c r="I2220">
        <v>1</v>
      </c>
      <c r="K2220">
        <v>1</v>
      </c>
      <c r="L2220">
        <v>1</v>
      </c>
      <c r="V2220">
        <f>IF(AND(Table1[[#This Row],[age]]&lt;=18, Table1[[#This Row],[engaged_in_prod]] = 1),1,0)</f>
        <v>1</v>
      </c>
    </row>
    <row r="2221" spans="1:22" x14ac:dyDescent="0.25">
      <c r="A2221">
        <v>1468</v>
      </c>
      <c r="B2221">
        <v>3</v>
      </c>
      <c r="C2221">
        <v>1</v>
      </c>
      <c r="D2221">
        <v>18</v>
      </c>
      <c r="E2221">
        <v>3</v>
      </c>
      <c r="F2221">
        <v>5</v>
      </c>
      <c r="G2221">
        <v>1</v>
      </c>
      <c r="H2221">
        <v>6</v>
      </c>
      <c r="I2221">
        <v>1</v>
      </c>
      <c r="K2221">
        <v>2</v>
      </c>
      <c r="L2221">
        <v>1</v>
      </c>
      <c r="V2221">
        <f>IF(AND(Table1[[#This Row],[age]]&lt;=18, Table1[[#This Row],[engaged_in_prod]] = 1),1,0)</f>
        <v>1</v>
      </c>
    </row>
    <row r="2222" spans="1:22" x14ac:dyDescent="0.25">
      <c r="A2222">
        <v>1472</v>
      </c>
      <c r="B2222">
        <v>4</v>
      </c>
      <c r="C2222">
        <v>2</v>
      </c>
      <c r="D2222">
        <v>18</v>
      </c>
      <c r="E2222">
        <v>3</v>
      </c>
      <c r="F2222">
        <v>5</v>
      </c>
      <c r="G2222">
        <v>1</v>
      </c>
      <c r="H2222">
        <v>4</v>
      </c>
      <c r="I2222">
        <v>1</v>
      </c>
      <c r="K2222">
        <v>1</v>
      </c>
      <c r="L2222">
        <v>1</v>
      </c>
      <c r="V2222">
        <f>IF(AND(Table1[[#This Row],[age]]&lt;=18, Table1[[#This Row],[engaged_in_prod]] = 1),1,0)</f>
        <v>1</v>
      </c>
    </row>
    <row r="2223" spans="1:22" x14ac:dyDescent="0.25">
      <c r="A2223">
        <v>337</v>
      </c>
      <c r="B2223">
        <v>5</v>
      </c>
      <c r="C2223">
        <v>2</v>
      </c>
      <c r="D2223">
        <v>6</v>
      </c>
      <c r="E2223">
        <v>3</v>
      </c>
      <c r="G2223">
        <v>1</v>
      </c>
      <c r="H2223">
        <v>0</v>
      </c>
      <c r="I2223">
        <v>2</v>
      </c>
      <c r="J2223">
        <v>5</v>
      </c>
      <c r="L2223">
        <v>1</v>
      </c>
      <c r="V2223">
        <f>IF(AND(Table1[[#This Row],[age]]&lt;=18, Table1[[#This Row],[engaged_in_prod]] = 1),1,0)</f>
        <v>0</v>
      </c>
    </row>
    <row r="2224" spans="1:22" x14ac:dyDescent="0.25">
      <c r="A2224">
        <v>1474</v>
      </c>
      <c r="B2224">
        <v>3</v>
      </c>
      <c r="C2224">
        <v>1</v>
      </c>
      <c r="D2224">
        <v>18</v>
      </c>
      <c r="E2224">
        <v>3</v>
      </c>
      <c r="F2224">
        <v>5</v>
      </c>
      <c r="G2224">
        <v>1</v>
      </c>
      <c r="H2224">
        <v>5</v>
      </c>
      <c r="I2224">
        <v>1</v>
      </c>
      <c r="K2224">
        <v>2</v>
      </c>
      <c r="L2224">
        <v>1</v>
      </c>
      <c r="V2224">
        <f>IF(AND(Table1[[#This Row],[age]]&lt;=18, Table1[[#This Row],[engaged_in_prod]] = 1),1,0)</f>
        <v>1</v>
      </c>
    </row>
    <row r="2225" spans="1:22" x14ac:dyDescent="0.25">
      <c r="A2225">
        <v>337</v>
      </c>
      <c r="B2225">
        <v>3</v>
      </c>
      <c r="C2225">
        <v>1</v>
      </c>
      <c r="D2225">
        <v>11</v>
      </c>
      <c r="E2225">
        <v>3</v>
      </c>
      <c r="G2225">
        <v>1</v>
      </c>
      <c r="H2225">
        <v>3</v>
      </c>
      <c r="I2225">
        <v>2</v>
      </c>
      <c r="J2225">
        <v>2</v>
      </c>
      <c r="L2225">
        <v>1</v>
      </c>
      <c r="V2225">
        <f>IF(AND(Table1[[#This Row],[age]]&lt;=18, Table1[[#This Row],[engaged_in_prod]] = 1),1,0)</f>
        <v>0</v>
      </c>
    </row>
    <row r="2226" spans="1:22" x14ac:dyDescent="0.25">
      <c r="A2226">
        <v>1481</v>
      </c>
      <c r="B2226">
        <v>3</v>
      </c>
      <c r="C2226">
        <v>2</v>
      </c>
      <c r="D2226">
        <v>18</v>
      </c>
      <c r="E2226">
        <v>3</v>
      </c>
      <c r="F2226">
        <v>5</v>
      </c>
      <c r="G2226">
        <v>1</v>
      </c>
      <c r="H2226">
        <v>0</v>
      </c>
      <c r="I2226">
        <v>1</v>
      </c>
      <c r="K2226">
        <v>1</v>
      </c>
      <c r="L2226">
        <v>1</v>
      </c>
      <c r="V2226">
        <f>IF(AND(Table1[[#This Row],[age]]&lt;=18, Table1[[#This Row],[engaged_in_prod]] = 1),1,0)</f>
        <v>1</v>
      </c>
    </row>
    <row r="2227" spans="1:22" x14ac:dyDescent="0.25">
      <c r="A2227">
        <v>1493</v>
      </c>
      <c r="B2227">
        <v>9</v>
      </c>
      <c r="C2227">
        <v>1</v>
      </c>
      <c r="D2227">
        <v>18</v>
      </c>
      <c r="E2227">
        <v>4</v>
      </c>
      <c r="F2227">
        <v>5</v>
      </c>
      <c r="G2227">
        <v>1</v>
      </c>
      <c r="H2227">
        <v>9</v>
      </c>
      <c r="I2227">
        <v>1</v>
      </c>
      <c r="K2227">
        <v>2</v>
      </c>
      <c r="L2227">
        <v>1</v>
      </c>
      <c r="V2227">
        <f>IF(AND(Table1[[#This Row],[age]]&lt;=18, Table1[[#This Row],[engaged_in_prod]] = 1),1,0)</f>
        <v>1</v>
      </c>
    </row>
    <row r="2228" spans="1:22" x14ac:dyDescent="0.25">
      <c r="A2228">
        <v>338</v>
      </c>
      <c r="B2228">
        <v>4</v>
      </c>
      <c r="C2228">
        <v>2</v>
      </c>
      <c r="D2228">
        <v>1</v>
      </c>
      <c r="E2228">
        <v>3</v>
      </c>
      <c r="G2228">
        <v>2</v>
      </c>
      <c r="L2228">
        <v>1</v>
      </c>
      <c r="V2228">
        <f>IF(AND(Table1[[#This Row],[age]]&lt;=18, Table1[[#This Row],[engaged_in_prod]] = 1),1,0)</f>
        <v>0</v>
      </c>
    </row>
    <row r="2229" spans="1:22" x14ac:dyDescent="0.25">
      <c r="A2229">
        <v>338</v>
      </c>
      <c r="B2229">
        <v>3</v>
      </c>
      <c r="C2229">
        <v>1</v>
      </c>
      <c r="D2229">
        <v>6</v>
      </c>
      <c r="E2229">
        <v>3</v>
      </c>
      <c r="G2229">
        <v>1</v>
      </c>
      <c r="H2229">
        <v>0</v>
      </c>
      <c r="I2229">
        <v>2</v>
      </c>
      <c r="J2229">
        <v>5</v>
      </c>
      <c r="L2229">
        <v>1</v>
      </c>
      <c r="V2229">
        <f>IF(AND(Table1[[#This Row],[age]]&lt;=18, Table1[[#This Row],[engaged_in_prod]] = 1),1,0)</f>
        <v>0</v>
      </c>
    </row>
    <row r="2230" spans="1:22" x14ac:dyDescent="0.25">
      <c r="A2230">
        <v>1499</v>
      </c>
      <c r="B2230">
        <v>2</v>
      </c>
      <c r="C2230">
        <v>2</v>
      </c>
      <c r="D2230">
        <v>18</v>
      </c>
      <c r="E2230">
        <v>3</v>
      </c>
      <c r="F2230">
        <v>4</v>
      </c>
      <c r="G2230">
        <v>1</v>
      </c>
      <c r="H2230">
        <v>10</v>
      </c>
      <c r="I2230">
        <v>1</v>
      </c>
      <c r="K2230">
        <v>1</v>
      </c>
      <c r="L2230">
        <v>1</v>
      </c>
      <c r="V2230">
        <f>IF(AND(Table1[[#This Row],[age]]&lt;=18, Table1[[#This Row],[engaged_in_prod]] = 1),1,0)</f>
        <v>1</v>
      </c>
    </row>
    <row r="2231" spans="1:22" x14ac:dyDescent="0.25">
      <c r="A2231">
        <v>338</v>
      </c>
      <c r="B2231">
        <v>1</v>
      </c>
      <c r="C2231">
        <v>1</v>
      </c>
      <c r="D2231">
        <v>20</v>
      </c>
      <c r="E2231">
        <v>1</v>
      </c>
      <c r="F2231">
        <v>1</v>
      </c>
      <c r="G2231">
        <v>1</v>
      </c>
      <c r="H2231">
        <v>4</v>
      </c>
      <c r="I2231">
        <v>2</v>
      </c>
      <c r="J2231">
        <v>6</v>
      </c>
      <c r="L2231">
        <v>1</v>
      </c>
      <c r="V2231">
        <f>IF(AND(Table1[[#This Row],[age]]&lt;=18, Table1[[#This Row],[engaged_in_prod]] = 1),1,0)</f>
        <v>0</v>
      </c>
    </row>
    <row r="2232" spans="1:22" x14ac:dyDescent="0.25">
      <c r="A2232">
        <v>339</v>
      </c>
      <c r="B2232">
        <v>4</v>
      </c>
      <c r="C2232">
        <v>2</v>
      </c>
      <c r="D2232">
        <v>16</v>
      </c>
      <c r="E2232">
        <v>3</v>
      </c>
      <c r="F2232">
        <v>5</v>
      </c>
      <c r="G2232">
        <v>1</v>
      </c>
      <c r="H2232">
        <v>9</v>
      </c>
      <c r="I2232">
        <v>2</v>
      </c>
      <c r="J2232">
        <v>6</v>
      </c>
      <c r="L2232">
        <v>1</v>
      </c>
      <c r="V2232">
        <f>IF(AND(Table1[[#This Row],[age]]&lt;=18, Table1[[#This Row],[engaged_in_prod]] = 1),1,0)</f>
        <v>0</v>
      </c>
    </row>
    <row r="2233" spans="1:22" x14ac:dyDescent="0.25">
      <c r="A2233">
        <v>1501</v>
      </c>
      <c r="B2233">
        <v>4</v>
      </c>
      <c r="C2233">
        <v>2</v>
      </c>
      <c r="D2233">
        <v>18</v>
      </c>
      <c r="E2233">
        <v>8</v>
      </c>
      <c r="F2233">
        <v>5</v>
      </c>
      <c r="G2233">
        <v>1</v>
      </c>
      <c r="H2233">
        <v>10</v>
      </c>
      <c r="I2233">
        <v>1</v>
      </c>
      <c r="K2233">
        <v>2</v>
      </c>
      <c r="L2233">
        <v>1</v>
      </c>
      <c r="V2233">
        <f>IF(AND(Table1[[#This Row],[age]]&lt;=18, Table1[[#This Row],[engaged_in_prod]] = 1),1,0)</f>
        <v>1</v>
      </c>
    </row>
    <row r="2234" spans="1:22" x14ac:dyDescent="0.25">
      <c r="A2234">
        <v>1504</v>
      </c>
      <c r="B2234">
        <v>4</v>
      </c>
      <c r="C2234">
        <v>1</v>
      </c>
      <c r="D2234">
        <v>18</v>
      </c>
      <c r="E2234">
        <v>3</v>
      </c>
      <c r="F2234">
        <v>5</v>
      </c>
      <c r="G2234">
        <v>1</v>
      </c>
      <c r="H2234">
        <v>8</v>
      </c>
      <c r="I2234">
        <v>1</v>
      </c>
      <c r="K2234">
        <v>2</v>
      </c>
      <c r="L2234">
        <v>1</v>
      </c>
      <c r="V2234">
        <f>IF(AND(Table1[[#This Row],[age]]&lt;=18, Table1[[#This Row],[engaged_in_prod]] = 1),1,0)</f>
        <v>1</v>
      </c>
    </row>
    <row r="2235" spans="1:22" x14ac:dyDescent="0.25">
      <c r="A2235">
        <v>1528</v>
      </c>
      <c r="B2235">
        <v>3</v>
      </c>
      <c r="C2235">
        <v>1</v>
      </c>
      <c r="D2235">
        <v>18</v>
      </c>
      <c r="E2235">
        <v>3</v>
      </c>
      <c r="F2235">
        <v>5</v>
      </c>
      <c r="G2235">
        <v>1</v>
      </c>
      <c r="H2235">
        <v>4</v>
      </c>
      <c r="I2235">
        <v>1</v>
      </c>
      <c r="K2235">
        <v>2</v>
      </c>
      <c r="L2235">
        <v>1</v>
      </c>
      <c r="V2235">
        <f>IF(AND(Table1[[#This Row],[age]]&lt;=18, Table1[[#This Row],[engaged_in_prod]] = 1),1,0)</f>
        <v>1</v>
      </c>
    </row>
    <row r="2236" spans="1:22" x14ac:dyDescent="0.25">
      <c r="A2236">
        <v>340</v>
      </c>
      <c r="B2236">
        <v>6</v>
      </c>
      <c r="C2236">
        <v>2</v>
      </c>
      <c r="D2236">
        <v>2</v>
      </c>
      <c r="E2236">
        <v>3</v>
      </c>
      <c r="G2236">
        <v>2</v>
      </c>
      <c r="L2236">
        <v>1</v>
      </c>
      <c r="V2236">
        <f>IF(AND(Table1[[#This Row],[age]]&lt;=18, Table1[[#This Row],[engaged_in_prod]] = 1),1,0)</f>
        <v>0</v>
      </c>
    </row>
    <row r="2237" spans="1:22" x14ac:dyDescent="0.25">
      <c r="A2237">
        <v>340</v>
      </c>
      <c r="B2237">
        <v>5</v>
      </c>
      <c r="C2237">
        <v>2</v>
      </c>
      <c r="D2237">
        <v>7</v>
      </c>
      <c r="E2237">
        <v>3</v>
      </c>
      <c r="G2237">
        <v>1</v>
      </c>
      <c r="H2237">
        <v>0</v>
      </c>
      <c r="I2237">
        <v>2</v>
      </c>
      <c r="J2237">
        <v>5</v>
      </c>
      <c r="L2237">
        <v>1</v>
      </c>
      <c r="V2237">
        <f>IF(AND(Table1[[#This Row],[age]]&lt;=18, Table1[[#This Row],[engaged_in_prod]] = 1),1,0)</f>
        <v>0</v>
      </c>
    </row>
    <row r="2238" spans="1:22" x14ac:dyDescent="0.25">
      <c r="A2238">
        <v>340</v>
      </c>
      <c r="B2238">
        <v>4</v>
      </c>
      <c r="C2238">
        <v>1</v>
      </c>
      <c r="D2238">
        <v>22</v>
      </c>
      <c r="E2238">
        <v>8</v>
      </c>
      <c r="F2238">
        <v>5</v>
      </c>
      <c r="G2238">
        <v>1</v>
      </c>
      <c r="H2238">
        <v>14</v>
      </c>
      <c r="I2238">
        <v>2</v>
      </c>
      <c r="J2238">
        <v>1</v>
      </c>
      <c r="L2238">
        <v>1</v>
      </c>
      <c r="V2238">
        <f>IF(AND(Table1[[#This Row],[age]]&lt;=18, Table1[[#This Row],[engaged_in_prod]] = 1),1,0)</f>
        <v>0</v>
      </c>
    </row>
    <row r="2239" spans="1:22" x14ac:dyDescent="0.25">
      <c r="A2239">
        <v>1538</v>
      </c>
      <c r="B2239">
        <v>3</v>
      </c>
      <c r="C2239">
        <v>1</v>
      </c>
      <c r="D2239">
        <v>18</v>
      </c>
      <c r="E2239">
        <v>3</v>
      </c>
      <c r="F2239">
        <v>5</v>
      </c>
      <c r="G2239">
        <v>1</v>
      </c>
      <c r="H2239">
        <v>8</v>
      </c>
      <c r="I2239">
        <v>1</v>
      </c>
      <c r="K2239">
        <v>2</v>
      </c>
      <c r="L2239">
        <v>1</v>
      </c>
      <c r="V2239">
        <f>IF(AND(Table1[[#This Row],[age]]&lt;=18, Table1[[#This Row],[engaged_in_prod]] = 1),1,0)</f>
        <v>1</v>
      </c>
    </row>
    <row r="2240" spans="1:22" x14ac:dyDescent="0.25">
      <c r="A2240">
        <v>1542</v>
      </c>
      <c r="B2240">
        <v>6</v>
      </c>
      <c r="C2240">
        <v>2</v>
      </c>
      <c r="D2240">
        <v>18</v>
      </c>
      <c r="E2240">
        <v>3</v>
      </c>
      <c r="F2240">
        <v>5</v>
      </c>
      <c r="G2240">
        <v>1</v>
      </c>
      <c r="H2240">
        <v>4</v>
      </c>
      <c r="I2240">
        <v>1</v>
      </c>
      <c r="K2240">
        <v>1</v>
      </c>
      <c r="L2240">
        <v>1</v>
      </c>
      <c r="V2240">
        <f>IF(AND(Table1[[#This Row],[age]]&lt;=18, Table1[[#This Row],[engaged_in_prod]] = 1),1,0)</f>
        <v>1</v>
      </c>
    </row>
    <row r="2241" spans="1:22" x14ac:dyDescent="0.25">
      <c r="A2241">
        <v>340</v>
      </c>
      <c r="B2241">
        <v>3</v>
      </c>
      <c r="C2241">
        <v>2</v>
      </c>
      <c r="D2241">
        <v>55</v>
      </c>
      <c r="E2241">
        <v>6</v>
      </c>
      <c r="F2241">
        <v>2</v>
      </c>
      <c r="G2241">
        <v>1</v>
      </c>
      <c r="H2241">
        <v>0</v>
      </c>
      <c r="I2241">
        <v>2</v>
      </c>
      <c r="J2241">
        <v>4</v>
      </c>
      <c r="L2241">
        <v>1</v>
      </c>
      <c r="V2241">
        <f>IF(AND(Table1[[#This Row],[age]]&lt;=18, Table1[[#This Row],[engaged_in_prod]] = 1),1,0)</f>
        <v>0</v>
      </c>
    </row>
    <row r="2242" spans="1:22" x14ac:dyDescent="0.25">
      <c r="A2242">
        <v>341</v>
      </c>
      <c r="B2242">
        <v>4</v>
      </c>
      <c r="C2242">
        <v>2</v>
      </c>
      <c r="D2242">
        <v>2</v>
      </c>
      <c r="E2242">
        <v>3</v>
      </c>
      <c r="G2242">
        <v>2</v>
      </c>
      <c r="L2242">
        <v>1</v>
      </c>
      <c r="V2242">
        <f>IF(AND(Table1[[#This Row],[age]]&lt;=18, Table1[[#This Row],[engaged_in_prod]] = 1),1,0)</f>
        <v>0</v>
      </c>
    </row>
    <row r="2243" spans="1:22" x14ac:dyDescent="0.25">
      <c r="A2243">
        <v>341</v>
      </c>
      <c r="B2243">
        <v>3</v>
      </c>
      <c r="C2243">
        <v>1</v>
      </c>
      <c r="D2243">
        <v>5</v>
      </c>
      <c r="E2243">
        <v>3</v>
      </c>
      <c r="G2243">
        <v>1</v>
      </c>
      <c r="H2243">
        <v>0</v>
      </c>
      <c r="I2243">
        <v>2</v>
      </c>
      <c r="J2243">
        <v>5</v>
      </c>
      <c r="L2243">
        <v>1</v>
      </c>
      <c r="V2243">
        <f>IF(AND(Table1[[#This Row],[age]]&lt;=18, Table1[[#This Row],[engaged_in_prod]] = 1),1,0)</f>
        <v>0</v>
      </c>
    </row>
    <row r="2244" spans="1:22" x14ac:dyDescent="0.25">
      <c r="A2244">
        <v>341</v>
      </c>
      <c r="B2244">
        <v>5</v>
      </c>
      <c r="C2244">
        <v>2</v>
      </c>
      <c r="D2244">
        <v>17</v>
      </c>
      <c r="E2244">
        <v>8</v>
      </c>
      <c r="F2244">
        <v>5</v>
      </c>
      <c r="G2244">
        <v>1</v>
      </c>
      <c r="H2244">
        <v>4</v>
      </c>
      <c r="I2244">
        <v>2</v>
      </c>
      <c r="J2244">
        <v>6</v>
      </c>
      <c r="L2244">
        <v>1</v>
      </c>
      <c r="V2244">
        <f>IF(AND(Table1[[#This Row],[age]]&lt;=18, Table1[[#This Row],[engaged_in_prod]] = 1),1,0)</f>
        <v>0</v>
      </c>
    </row>
    <row r="2245" spans="1:22" x14ac:dyDescent="0.25">
      <c r="A2245">
        <v>1543</v>
      </c>
      <c r="B2245">
        <v>5</v>
      </c>
      <c r="C2245">
        <v>2</v>
      </c>
      <c r="D2245">
        <v>18</v>
      </c>
      <c r="E2245">
        <v>3</v>
      </c>
      <c r="F2245">
        <v>5</v>
      </c>
      <c r="G2245">
        <v>1</v>
      </c>
      <c r="H2245">
        <v>1</v>
      </c>
      <c r="I2245">
        <v>1</v>
      </c>
      <c r="K2245">
        <v>1</v>
      </c>
      <c r="L2245">
        <v>1</v>
      </c>
      <c r="V2245">
        <f>IF(AND(Table1[[#This Row],[age]]&lt;=18, Table1[[#This Row],[engaged_in_prod]] = 1),1,0)</f>
        <v>1</v>
      </c>
    </row>
    <row r="2246" spans="1:22" x14ac:dyDescent="0.25">
      <c r="A2246">
        <v>1546</v>
      </c>
      <c r="B2246">
        <v>5</v>
      </c>
      <c r="C2246">
        <v>1</v>
      </c>
      <c r="D2246">
        <v>18</v>
      </c>
      <c r="E2246">
        <v>3</v>
      </c>
      <c r="F2246">
        <v>5</v>
      </c>
      <c r="G2246">
        <v>1</v>
      </c>
      <c r="H2246">
        <v>3</v>
      </c>
      <c r="I2246">
        <v>1</v>
      </c>
      <c r="K2246">
        <v>2</v>
      </c>
      <c r="L2246">
        <v>1</v>
      </c>
      <c r="V2246">
        <f>IF(AND(Table1[[#This Row],[age]]&lt;=18, Table1[[#This Row],[engaged_in_prod]] = 1),1,0)</f>
        <v>1</v>
      </c>
    </row>
    <row r="2247" spans="1:22" x14ac:dyDescent="0.25">
      <c r="A2247">
        <v>342</v>
      </c>
      <c r="B2247">
        <v>7</v>
      </c>
      <c r="C2247">
        <v>2</v>
      </c>
      <c r="D2247">
        <v>8</v>
      </c>
      <c r="E2247">
        <v>3</v>
      </c>
      <c r="G2247">
        <v>1</v>
      </c>
      <c r="H2247">
        <v>1</v>
      </c>
      <c r="I2247">
        <v>2</v>
      </c>
      <c r="J2247">
        <v>6</v>
      </c>
      <c r="L2247">
        <v>1</v>
      </c>
      <c r="V2247">
        <f>IF(AND(Table1[[#This Row],[age]]&lt;=18, Table1[[#This Row],[engaged_in_prod]] = 1),1,0)</f>
        <v>0</v>
      </c>
    </row>
    <row r="2248" spans="1:22" x14ac:dyDescent="0.25">
      <c r="A2248">
        <v>342</v>
      </c>
      <c r="B2248">
        <v>5</v>
      </c>
      <c r="C2248">
        <v>1</v>
      </c>
      <c r="D2248">
        <v>10</v>
      </c>
      <c r="E2248">
        <v>3</v>
      </c>
      <c r="G2248">
        <v>1</v>
      </c>
      <c r="H2248">
        <v>3</v>
      </c>
      <c r="I2248">
        <v>2</v>
      </c>
      <c r="J2248">
        <v>6</v>
      </c>
      <c r="L2248">
        <v>1</v>
      </c>
      <c r="V2248">
        <f>IF(AND(Table1[[#This Row],[age]]&lt;=18, Table1[[#This Row],[engaged_in_prod]] = 1),1,0)</f>
        <v>0</v>
      </c>
    </row>
    <row r="2249" spans="1:22" x14ac:dyDescent="0.25">
      <c r="A2249">
        <v>342</v>
      </c>
      <c r="B2249">
        <v>6</v>
      </c>
      <c r="C2249">
        <v>2</v>
      </c>
      <c r="D2249">
        <v>13</v>
      </c>
      <c r="E2249">
        <v>3</v>
      </c>
      <c r="F2249">
        <v>5</v>
      </c>
      <c r="G2249">
        <v>1</v>
      </c>
      <c r="H2249">
        <v>3</v>
      </c>
      <c r="I2249">
        <v>2</v>
      </c>
      <c r="J2249">
        <v>6</v>
      </c>
      <c r="L2249">
        <v>1</v>
      </c>
      <c r="V2249">
        <f>IF(AND(Table1[[#This Row],[age]]&lt;=18, Table1[[#This Row],[engaged_in_prod]] = 1),1,0)</f>
        <v>0</v>
      </c>
    </row>
    <row r="2250" spans="1:22" x14ac:dyDescent="0.25">
      <c r="A2250">
        <v>342</v>
      </c>
      <c r="B2250">
        <v>4</v>
      </c>
      <c r="C2250">
        <v>1</v>
      </c>
      <c r="D2250">
        <v>15</v>
      </c>
      <c r="E2250">
        <v>3</v>
      </c>
      <c r="F2250">
        <v>5</v>
      </c>
      <c r="G2250">
        <v>1</v>
      </c>
      <c r="H2250">
        <v>3</v>
      </c>
      <c r="I2250">
        <v>2</v>
      </c>
      <c r="J2250">
        <v>6</v>
      </c>
      <c r="L2250">
        <v>1</v>
      </c>
      <c r="V2250">
        <f>IF(AND(Table1[[#This Row],[age]]&lt;=18, Table1[[#This Row],[engaged_in_prod]] = 1),1,0)</f>
        <v>0</v>
      </c>
    </row>
    <row r="2251" spans="1:22" x14ac:dyDescent="0.25">
      <c r="A2251">
        <v>342</v>
      </c>
      <c r="B2251">
        <v>3</v>
      </c>
      <c r="C2251">
        <v>1</v>
      </c>
      <c r="D2251">
        <v>18</v>
      </c>
      <c r="E2251">
        <v>3</v>
      </c>
      <c r="F2251">
        <v>5</v>
      </c>
      <c r="G2251">
        <v>1</v>
      </c>
      <c r="H2251">
        <v>6</v>
      </c>
      <c r="I2251">
        <v>2</v>
      </c>
      <c r="J2251">
        <v>6</v>
      </c>
      <c r="L2251">
        <v>1</v>
      </c>
      <c r="V2251">
        <f>IF(AND(Table1[[#This Row],[age]]&lt;=18, Table1[[#This Row],[engaged_in_prod]] = 1),1,0)</f>
        <v>0</v>
      </c>
    </row>
    <row r="2252" spans="1:22" x14ac:dyDescent="0.25">
      <c r="A2252">
        <v>1562</v>
      </c>
      <c r="B2252">
        <v>9</v>
      </c>
      <c r="C2252">
        <v>2</v>
      </c>
      <c r="D2252">
        <v>18</v>
      </c>
      <c r="E2252">
        <v>4</v>
      </c>
      <c r="F2252">
        <v>5</v>
      </c>
      <c r="G2252">
        <v>1</v>
      </c>
      <c r="H2252">
        <v>2</v>
      </c>
      <c r="I2252">
        <v>1</v>
      </c>
      <c r="K2252">
        <v>2</v>
      </c>
      <c r="L2252">
        <v>1</v>
      </c>
      <c r="V2252">
        <f>IF(AND(Table1[[#This Row],[age]]&lt;=18, Table1[[#This Row],[engaged_in_prod]] = 1),1,0)</f>
        <v>1</v>
      </c>
    </row>
    <row r="2253" spans="1:22" x14ac:dyDescent="0.25">
      <c r="A2253">
        <v>1568</v>
      </c>
      <c r="B2253">
        <v>3</v>
      </c>
      <c r="C2253">
        <v>2</v>
      </c>
      <c r="D2253">
        <v>18</v>
      </c>
      <c r="E2253">
        <v>3</v>
      </c>
      <c r="F2253">
        <v>5</v>
      </c>
      <c r="G2253">
        <v>1</v>
      </c>
      <c r="H2253">
        <v>0</v>
      </c>
      <c r="I2253">
        <v>1</v>
      </c>
      <c r="K2253">
        <v>1</v>
      </c>
      <c r="L2253">
        <v>1</v>
      </c>
      <c r="V2253">
        <f>IF(AND(Table1[[#This Row],[age]]&lt;=18, Table1[[#This Row],[engaged_in_prod]] = 1),1,0)</f>
        <v>1</v>
      </c>
    </row>
    <row r="2254" spans="1:22" x14ac:dyDescent="0.25">
      <c r="A2254">
        <v>343</v>
      </c>
      <c r="B2254">
        <v>5</v>
      </c>
      <c r="C2254">
        <v>2</v>
      </c>
      <c r="D2254">
        <v>3</v>
      </c>
      <c r="E2254">
        <v>3</v>
      </c>
      <c r="G2254">
        <v>2</v>
      </c>
      <c r="L2254">
        <v>1</v>
      </c>
      <c r="V2254">
        <f>IF(AND(Table1[[#This Row],[age]]&lt;=18, Table1[[#This Row],[engaged_in_prod]] = 1),1,0)</f>
        <v>0</v>
      </c>
    </row>
    <row r="2255" spans="1:22" x14ac:dyDescent="0.25">
      <c r="A2255">
        <v>343</v>
      </c>
      <c r="B2255">
        <v>4</v>
      </c>
      <c r="C2255">
        <v>1</v>
      </c>
      <c r="D2255">
        <v>8</v>
      </c>
      <c r="E2255">
        <v>3</v>
      </c>
      <c r="G2255">
        <v>1</v>
      </c>
      <c r="H2255">
        <v>0</v>
      </c>
      <c r="I2255">
        <v>2</v>
      </c>
      <c r="J2255">
        <v>5</v>
      </c>
      <c r="L2255">
        <v>1</v>
      </c>
      <c r="V2255">
        <f>IF(AND(Table1[[#This Row],[age]]&lt;=18, Table1[[#This Row],[engaged_in_prod]] = 1),1,0)</f>
        <v>0</v>
      </c>
    </row>
    <row r="2256" spans="1:22" x14ac:dyDescent="0.25">
      <c r="A2256">
        <v>343</v>
      </c>
      <c r="B2256">
        <v>3</v>
      </c>
      <c r="C2256">
        <v>1</v>
      </c>
      <c r="D2256">
        <v>12</v>
      </c>
      <c r="E2256">
        <v>3</v>
      </c>
      <c r="F2256">
        <v>5</v>
      </c>
      <c r="G2256">
        <v>1</v>
      </c>
      <c r="H2256">
        <v>1</v>
      </c>
      <c r="I2256">
        <v>2</v>
      </c>
      <c r="J2256">
        <v>6</v>
      </c>
      <c r="L2256">
        <v>1</v>
      </c>
      <c r="V2256">
        <f>IF(AND(Table1[[#This Row],[age]]&lt;=18, Table1[[#This Row],[engaged_in_prod]] = 1),1,0)</f>
        <v>0</v>
      </c>
    </row>
    <row r="2257" spans="1:22" x14ac:dyDescent="0.25">
      <c r="A2257">
        <v>1570</v>
      </c>
      <c r="B2257">
        <v>3</v>
      </c>
      <c r="C2257">
        <v>2</v>
      </c>
      <c r="D2257">
        <v>18</v>
      </c>
      <c r="E2257">
        <v>3</v>
      </c>
      <c r="F2257">
        <v>5</v>
      </c>
      <c r="G2257">
        <v>1</v>
      </c>
      <c r="H2257">
        <v>3</v>
      </c>
      <c r="I2257">
        <v>1</v>
      </c>
      <c r="K2257">
        <v>1</v>
      </c>
      <c r="L2257">
        <v>1</v>
      </c>
      <c r="V2257">
        <f>IF(AND(Table1[[#This Row],[age]]&lt;=18, Table1[[#This Row],[engaged_in_prod]] = 1),1,0)</f>
        <v>1</v>
      </c>
    </row>
    <row r="2258" spans="1:22" x14ac:dyDescent="0.25">
      <c r="A2258">
        <v>1581</v>
      </c>
      <c r="B2258">
        <v>6</v>
      </c>
      <c r="C2258">
        <v>1</v>
      </c>
      <c r="D2258">
        <v>18</v>
      </c>
      <c r="E2258">
        <v>3</v>
      </c>
      <c r="F2258">
        <v>5</v>
      </c>
      <c r="G2258">
        <v>1</v>
      </c>
      <c r="H2258">
        <v>6</v>
      </c>
      <c r="I2258">
        <v>1</v>
      </c>
      <c r="K2258">
        <v>2</v>
      </c>
      <c r="L2258">
        <v>1</v>
      </c>
      <c r="V2258">
        <f>IF(AND(Table1[[#This Row],[age]]&lt;=18, Table1[[#This Row],[engaged_in_prod]] = 1),1,0)</f>
        <v>1</v>
      </c>
    </row>
    <row r="2259" spans="1:22" x14ac:dyDescent="0.25">
      <c r="A2259">
        <v>344</v>
      </c>
      <c r="B2259">
        <v>8</v>
      </c>
      <c r="C2259">
        <v>2</v>
      </c>
      <c r="D2259">
        <v>5</v>
      </c>
      <c r="E2259">
        <v>3</v>
      </c>
      <c r="G2259">
        <v>1</v>
      </c>
      <c r="H2259">
        <v>0</v>
      </c>
      <c r="I2259">
        <v>2</v>
      </c>
      <c r="J2259">
        <v>5</v>
      </c>
      <c r="L2259">
        <v>1</v>
      </c>
      <c r="V2259">
        <f>IF(AND(Table1[[#This Row],[age]]&lt;=18, Table1[[#This Row],[engaged_in_prod]] = 1),1,0)</f>
        <v>0</v>
      </c>
    </row>
    <row r="2260" spans="1:22" x14ac:dyDescent="0.25">
      <c r="A2260">
        <v>344</v>
      </c>
      <c r="B2260">
        <v>7</v>
      </c>
      <c r="C2260">
        <v>1</v>
      </c>
      <c r="D2260">
        <v>7</v>
      </c>
      <c r="E2260">
        <v>3</v>
      </c>
      <c r="G2260">
        <v>1</v>
      </c>
      <c r="H2260">
        <v>0</v>
      </c>
      <c r="I2260">
        <v>2</v>
      </c>
      <c r="J2260">
        <v>5</v>
      </c>
      <c r="L2260">
        <v>1</v>
      </c>
      <c r="V2260">
        <f>IF(AND(Table1[[#This Row],[age]]&lt;=18, Table1[[#This Row],[engaged_in_prod]] = 1),1,0)</f>
        <v>0</v>
      </c>
    </row>
    <row r="2261" spans="1:22" x14ac:dyDescent="0.25">
      <c r="A2261">
        <v>344</v>
      </c>
      <c r="B2261">
        <v>6</v>
      </c>
      <c r="C2261">
        <v>1</v>
      </c>
      <c r="D2261">
        <v>9</v>
      </c>
      <c r="E2261">
        <v>3</v>
      </c>
      <c r="G2261">
        <v>1</v>
      </c>
      <c r="H2261">
        <v>1</v>
      </c>
      <c r="I2261">
        <v>2</v>
      </c>
      <c r="J2261">
        <v>6</v>
      </c>
      <c r="L2261">
        <v>1</v>
      </c>
      <c r="V2261">
        <f>IF(AND(Table1[[#This Row],[age]]&lt;=18, Table1[[#This Row],[engaged_in_prod]] = 1),1,0)</f>
        <v>0</v>
      </c>
    </row>
    <row r="2262" spans="1:22" x14ac:dyDescent="0.25">
      <c r="A2262">
        <v>344</v>
      </c>
      <c r="B2262">
        <v>5</v>
      </c>
      <c r="C2262">
        <v>1</v>
      </c>
      <c r="D2262">
        <v>13</v>
      </c>
      <c r="E2262">
        <v>3</v>
      </c>
      <c r="F2262">
        <v>5</v>
      </c>
      <c r="G2262">
        <v>1</v>
      </c>
      <c r="H2262">
        <v>3</v>
      </c>
      <c r="I2262">
        <v>2</v>
      </c>
      <c r="J2262">
        <v>6</v>
      </c>
      <c r="L2262">
        <v>1</v>
      </c>
      <c r="V2262">
        <f>IF(AND(Table1[[#This Row],[age]]&lt;=18, Table1[[#This Row],[engaged_in_prod]] = 1),1,0)</f>
        <v>0</v>
      </c>
    </row>
    <row r="2263" spans="1:22" x14ac:dyDescent="0.25">
      <c r="A2263">
        <v>344</v>
      </c>
      <c r="B2263">
        <v>4</v>
      </c>
      <c r="C2263">
        <v>2</v>
      </c>
      <c r="D2263">
        <v>15</v>
      </c>
      <c r="E2263">
        <v>3</v>
      </c>
      <c r="F2263">
        <v>5</v>
      </c>
      <c r="G2263">
        <v>1</v>
      </c>
      <c r="H2263">
        <v>5</v>
      </c>
      <c r="I2263">
        <v>2</v>
      </c>
      <c r="J2263">
        <v>6</v>
      </c>
      <c r="L2263">
        <v>1</v>
      </c>
      <c r="V2263">
        <f>IF(AND(Table1[[#This Row],[age]]&lt;=18, Table1[[#This Row],[engaged_in_prod]] = 1),1,0)</f>
        <v>0</v>
      </c>
    </row>
    <row r="2264" spans="1:22" x14ac:dyDescent="0.25">
      <c r="A2264">
        <v>344</v>
      </c>
      <c r="B2264">
        <v>3</v>
      </c>
      <c r="C2264">
        <v>2</v>
      </c>
      <c r="D2264">
        <v>17</v>
      </c>
      <c r="E2264">
        <v>3</v>
      </c>
      <c r="F2264">
        <v>5</v>
      </c>
      <c r="G2264">
        <v>1</v>
      </c>
      <c r="H2264">
        <v>3</v>
      </c>
      <c r="I2264">
        <v>2</v>
      </c>
      <c r="J2264">
        <v>6</v>
      </c>
      <c r="L2264">
        <v>1</v>
      </c>
      <c r="V2264">
        <f>IF(AND(Table1[[#This Row],[age]]&lt;=18, Table1[[#This Row],[engaged_in_prod]] = 1),1,0)</f>
        <v>0</v>
      </c>
    </row>
    <row r="2265" spans="1:22" x14ac:dyDescent="0.25">
      <c r="A2265">
        <v>344</v>
      </c>
      <c r="B2265">
        <v>9</v>
      </c>
      <c r="C2265">
        <v>1</v>
      </c>
      <c r="D2265">
        <v>18</v>
      </c>
      <c r="E2265">
        <v>8</v>
      </c>
      <c r="F2265">
        <v>5</v>
      </c>
      <c r="G2265">
        <v>1</v>
      </c>
      <c r="H2265">
        <v>5</v>
      </c>
      <c r="I2265">
        <v>2</v>
      </c>
      <c r="J2265">
        <v>6</v>
      </c>
      <c r="L2265">
        <v>1</v>
      </c>
      <c r="V2265">
        <f>IF(AND(Table1[[#This Row],[age]]&lt;=18, Table1[[#This Row],[engaged_in_prod]] = 1),1,0)</f>
        <v>0</v>
      </c>
    </row>
    <row r="2266" spans="1:22" x14ac:dyDescent="0.25">
      <c r="A2266">
        <v>4</v>
      </c>
      <c r="B2266">
        <v>7</v>
      </c>
      <c r="C2266">
        <v>1</v>
      </c>
      <c r="D2266">
        <v>19</v>
      </c>
      <c r="E2266">
        <v>3</v>
      </c>
      <c r="F2266">
        <v>5</v>
      </c>
      <c r="G2266">
        <v>1</v>
      </c>
      <c r="H2266">
        <v>4</v>
      </c>
      <c r="I2266">
        <v>1</v>
      </c>
      <c r="K2266">
        <v>2</v>
      </c>
      <c r="L2266">
        <v>1</v>
      </c>
      <c r="V2266">
        <f>IF(AND(Table1[[#This Row],[age]]&lt;=18, Table1[[#This Row],[engaged_in_prod]] = 1),1,0)</f>
        <v>0</v>
      </c>
    </row>
    <row r="2267" spans="1:22" x14ac:dyDescent="0.25">
      <c r="A2267">
        <v>23</v>
      </c>
      <c r="B2267">
        <v>4</v>
      </c>
      <c r="C2267">
        <v>1</v>
      </c>
      <c r="D2267">
        <v>19</v>
      </c>
      <c r="E2267">
        <v>3</v>
      </c>
      <c r="F2267">
        <v>5</v>
      </c>
      <c r="G2267">
        <v>1</v>
      </c>
      <c r="H2267">
        <v>7</v>
      </c>
      <c r="I2267">
        <v>1</v>
      </c>
      <c r="K2267">
        <v>2</v>
      </c>
      <c r="L2267">
        <v>1</v>
      </c>
      <c r="V2267">
        <f>IF(AND(Table1[[#This Row],[age]]&lt;=18, Table1[[#This Row],[engaged_in_prod]] = 1),1,0)</f>
        <v>0</v>
      </c>
    </row>
    <row r="2268" spans="1:22" x14ac:dyDescent="0.25">
      <c r="A2268">
        <v>345</v>
      </c>
      <c r="B2268">
        <v>7</v>
      </c>
      <c r="C2268">
        <v>1</v>
      </c>
      <c r="D2268">
        <v>4</v>
      </c>
      <c r="E2268">
        <v>3</v>
      </c>
      <c r="G2268">
        <v>2</v>
      </c>
      <c r="L2268">
        <v>1</v>
      </c>
      <c r="V2268">
        <f>IF(AND(Table1[[#This Row],[age]]&lt;=18, Table1[[#This Row],[engaged_in_prod]] = 1),1,0)</f>
        <v>0</v>
      </c>
    </row>
    <row r="2269" spans="1:22" x14ac:dyDescent="0.25">
      <c r="A2269">
        <v>345</v>
      </c>
      <c r="B2269">
        <v>6</v>
      </c>
      <c r="C2269">
        <v>2</v>
      </c>
      <c r="D2269">
        <v>5</v>
      </c>
      <c r="E2269">
        <v>3</v>
      </c>
      <c r="G2269">
        <v>1</v>
      </c>
      <c r="H2269">
        <v>1</v>
      </c>
      <c r="I2269">
        <v>2</v>
      </c>
      <c r="J2269">
        <v>6</v>
      </c>
      <c r="L2269">
        <v>1</v>
      </c>
      <c r="V2269">
        <f>IF(AND(Table1[[#This Row],[age]]&lt;=18, Table1[[#This Row],[engaged_in_prod]] = 1),1,0)</f>
        <v>0</v>
      </c>
    </row>
    <row r="2270" spans="1:22" x14ac:dyDescent="0.25">
      <c r="A2270">
        <v>345</v>
      </c>
      <c r="B2270">
        <v>5</v>
      </c>
      <c r="C2270">
        <v>1</v>
      </c>
      <c r="D2270">
        <v>6</v>
      </c>
      <c r="E2270">
        <v>3</v>
      </c>
      <c r="G2270">
        <v>1</v>
      </c>
      <c r="H2270">
        <v>1</v>
      </c>
      <c r="I2270">
        <v>2</v>
      </c>
      <c r="J2270">
        <v>6</v>
      </c>
      <c r="L2270">
        <v>1</v>
      </c>
      <c r="V2270">
        <f>IF(AND(Table1[[#This Row],[age]]&lt;=18, Table1[[#This Row],[engaged_in_prod]] = 1),1,0)</f>
        <v>0</v>
      </c>
    </row>
    <row r="2271" spans="1:22" x14ac:dyDescent="0.25">
      <c r="A2271">
        <v>345</v>
      </c>
      <c r="B2271">
        <v>4</v>
      </c>
      <c r="C2271">
        <v>2</v>
      </c>
      <c r="D2271">
        <v>12</v>
      </c>
      <c r="E2271">
        <v>3</v>
      </c>
      <c r="F2271">
        <v>6</v>
      </c>
      <c r="G2271">
        <v>1</v>
      </c>
      <c r="H2271">
        <v>2</v>
      </c>
      <c r="I2271">
        <v>2</v>
      </c>
      <c r="J2271">
        <v>6</v>
      </c>
      <c r="L2271">
        <v>1</v>
      </c>
      <c r="V2271">
        <f>IF(AND(Table1[[#This Row],[age]]&lt;=18, Table1[[#This Row],[engaged_in_prod]] = 1),1,0)</f>
        <v>0</v>
      </c>
    </row>
    <row r="2272" spans="1:22" x14ac:dyDescent="0.25">
      <c r="A2272">
        <v>345</v>
      </c>
      <c r="B2272">
        <v>3</v>
      </c>
      <c r="C2272">
        <v>1</v>
      </c>
      <c r="D2272">
        <v>15</v>
      </c>
      <c r="E2272">
        <v>3</v>
      </c>
      <c r="F2272">
        <v>6</v>
      </c>
      <c r="G2272">
        <v>1</v>
      </c>
      <c r="H2272">
        <v>9</v>
      </c>
      <c r="I2272">
        <v>2</v>
      </c>
      <c r="J2272">
        <v>6</v>
      </c>
      <c r="L2272">
        <v>1</v>
      </c>
      <c r="V2272">
        <f>IF(AND(Table1[[#This Row],[age]]&lt;=18, Table1[[#This Row],[engaged_in_prod]] = 1),1,0)</f>
        <v>0</v>
      </c>
    </row>
    <row r="2273" spans="1:22" x14ac:dyDescent="0.25">
      <c r="A2273">
        <v>66</v>
      </c>
      <c r="B2273">
        <v>2</v>
      </c>
      <c r="C2273">
        <v>2</v>
      </c>
      <c r="D2273">
        <v>19</v>
      </c>
      <c r="E2273">
        <v>2</v>
      </c>
      <c r="F2273">
        <v>1</v>
      </c>
      <c r="G2273">
        <v>1</v>
      </c>
      <c r="H2273">
        <v>0</v>
      </c>
      <c r="I2273">
        <v>1</v>
      </c>
      <c r="K2273">
        <v>1</v>
      </c>
      <c r="L2273">
        <v>1</v>
      </c>
      <c r="V2273">
        <f>IF(AND(Table1[[#This Row],[age]]&lt;=18, Table1[[#This Row],[engaged_in_prod]] = 1),1,0)</f>
        <v>0</v>
      </c>
    </row>
    <row r="2274" spans="1:22" x14ac:dyDescent="0.25">
      <c r="A2274">
        <v>73</v>
      </c>
      <c r="B2274">
        <v>4</v>
      </c>
      <c r="C2274">
        <v>1</v>
      </c>
      <c r="D2274">
        <v>19</v>
      </c>
      <c r="E2274">
        <v>3</v>
      </c>
      <c r="F2274">
        <v>5</v>
      </c>
      <c r="G2274">
        <v>1</v>
      </c>
      <c r="H2274">
        <v>8</v>
      </c>
      <c r="I2274">
        <v>1</v>
      </c>
      <c r="K2274">
        <v>2</v>
      </c>
      <c r="L2274">
        <v>1</v>
      </c>
      <c r="V2274">
        <f>IF(AND(Table1[[#This Row],[age]]&lt;=18, Table1[[#This Row],[engaged_in_prod]] = 1),1,0)</f>
        <v>0</v>
      </c>
    </row>
    <row r="2275" spans="1:22" x14ac:dyDescent="0.25">
      <c r="A2275">
        <v>346</v>
      </c>
      <c r="B2275">
        <v>7</v>
      </c>
      <c r="C2275">
        <v>2</v>
      </c>
      <c r="D2275">
        <v>12</v>
      </c>
      <c r="E2275">
        <v>3</v>
      </c>
      <c r="F2275">
        <v>5</v>
      </c>
      <c r="G2275">
        <v>1</v>
      </c>
      <c r="H2275">
        <v>3</v>
      </c>
      <c r="I2275">
        <v>2</v>
      </c>
      <c r="J2275">
        <v>6</v>
      </c>
      <c r="L2275">
        <v>1</v>
      </c>
      <c r="V2275">
        <f>IF(AND(Table1[[#This Row],[age]]&lt;=18, Table1[[#This Row],[engaged_in_prod]] = 1),1,0)</f>
        <v>0</v>
      </c>
    </row>
    <row r="2276" spans="1:22" x14ac:dyDescent="0.25">
      <c r="A2276">
        <v>346</v>
      </c>
      <c r="B2276">
        <v>6</v>
      </c>
      <c r="C2276">
        <v>1</v>
      </c>
      <c r="D2276">
        <v>13</v>
      </c>
      <c r="E2276">
        <v>3</v>
      </c>
      <c r="F2276">
        <v>5</v>
      </c>
      <c r="G2276">
        <v>1</v>
      </c>
      <c r="H2276">
        <v>6</v>
      </c>
      <c r="I2276">
        <v>2</v>
      </c>
      <c r="J2276">
        <v>6</v>
      </c>
      <c r="L2276">
        <v>1</v>
      </c>
      <c r="V2276">
        <f>IF(AND(Table1[[#This Row],[age]]&lt;=18, Table1[[#This Row],[engaged_in_prod]] = 1),1,0)</f>
        <v>0</v>
      </c>
    </row>
    <row r="2277" spans="1:22" x14ac:dyDescent="0.25">
      <c r="A2277">
        <v>346</v>
      </c>
      <c r="B2277">
        <v>5</v>
      </c>
      <c r="C2277">
        <v>1</v>
      </c>
      <c r="D2277">
        <v>16</v>
      </c>
      <c r="E2277">
        <v>3</v>
      </c>
      <c r="F2277">
        <v>5</v>
      </c>
      <c r="G2277">
        <v>1</v>
      </c>
      <c r="H2277">
        <v>4</v>
      </c>
      <c r="I2277">
        <v>2</v>
      </c>
      <c r="J2277">
        <v>6</v>
      </c>
      <c r="L2277">
        <v>1</v>
      </c>
      <c r="V2277">
        <f>IF(AND(Table1[[#This Row],[age]]&lt;=18, Table1[[#This Row],[engaged_in_prod]] = 1),1,0)</f>
        <v>0</v>
      </c>
    </row>
    <row r="2278" spans="1:22" x14ac:dyDescent="0.25">
      <c r="A2278">
        <v>75</v>
      </c>
      <c r="B2278">
        <v>1</v>
      </c>
      <c r="C2278">
        <v>1</v>
      </c>
      <c r="D2278">
        <v>19</v>
      </c>
      <c r="E2278">
        <v>1</v>
      </c>
      <c r="F2278">
        <v>5</v>
      </c>
      <c r="G2278">
        <v>1</v>
      </c>
      <c r="H2278">
        <v>7</v>
      </c>
      <c r="I2278">
        <v>1</v>
      </c>
      <c r="K2278">
        <v>2</v>
      </c>
      <c r="L2278">
        <v>1</v>
      </c>
      <c r="V2278">
        <f>IF(AND(Table1[[#This Row],[age]]&lt;=18, Table1[[#This Row],[engaged_in_prod]] = 1),1,0)</f>
        <v>0</v>
      </c>
    </row>
    <row r="2279" spans="1:22" x14ac:dyDescent="0.25">
      <c r="A2279">
        <v>166</v>
      </c>
      <c r="B2279">
        <v>3</v>
      </c>
      <c r="C2279">
        <v>2</v>
      </c>
      <c r="D2279">
        <v>19</v>
      </c>
      <c r="E2279">
        <v>3</v>
      </c>
      <c r="F2279">
        <v>5</v>
      </c>
      <c r="G2279">
        <v>1</v>
      </c>
      <c r="H2279">
        <v>0</v>
      </c>
      <c r="I2279">
        <v>1</v>
      </c>
      <c r="K2279">
        <v>1</v>
      </c>
      <c r="L2279">
        <v>1</v>
      </c>
      <c r="V2279">
        <f>IF(AND(Table1[[#This Row],[age]]&lt;=18, Table1[[#This Row],[engaged_in_prod]] = 1),1,0)</f>
        <v>0</v>
      </c>
    </row>
    <row r="2280" spans="1:22" x14ac:dyDescent="0.25">
      <c r="A2280">
        <v>209</v>
      </c>
      <c r="B2280">
        <v>2</v>
      </c>
      <c r="C2280">
        <v>2</v>
      </c>
      <c r="D2280">
        <v>19</v>
      </c>
      <c r="E2280">
        <v>2</v>
      </c>
      <c r="F2280">
        <v>1</v>
      </c>
      <c r="G2280">
        <v>1</v>
      </c>
      <c r="H2280">
        <v>4</v>
      </c>
      <c r="I2280">
        <v>1</v>
      </c>
      <c r="K2280">
        <v>1</v>
      </c>
      <c r="L2280">
        <v>1</v>
      </c>
      <c r="V2280">
        <f>IF(AND(Table1[[#This Row],[age]]&lt;=18, Table1[[#This Row],[engaged_in_prod]] = 1),1,0)</f>
        <v>0</v>
      </c>
    </row>
    <row r="2281" spans="1:22" x14ac:dyDescent="0.25">
      <c r="A2281">
        <v>216</v>
      </c>
      <c r="B2281">
        <v>2</v>
      </c>
      <c r="C2281">
        <v>2</v>
      </c>
      <c r="D2281">
        <v>19</v>
      </c>
      <c r="E2281">
        <v>2</v>
      </c>
      <c r="F2281">
        <v>1</v>
      </c>
      <c r="G2281">
        <v>1</v>
      </c>
      <c r="H2281">
        <v>0</v>
      </c>
      <c r="I2281">
        <v>1</v>
      </c>
      <c r="K2281">
        <v>1</v>
      </c>
      <c r="L2281">
        <v>1</v>
      </c>
      <c r="V2281">
        <f>IF(AND(Table1[[#This Row],[age]]&lt;=18, Table1[[#This Row],[engaged_in_prod]] = 1),1,0)</f>
        <v>0</v>
      </c>
    </row>
    <row r="2282" spans="1:22" x14ac:dyDescent="0.25">
      <c r="A2282">
        <v>347</v>
      </c>
      <c r="B2282">
        <v>6</v>
      </c>
      <c r="C2282">
        <v>1</v>
      </c>
      <c r="D2282">
        <v>0</v>
      </c>
      <c r="E2282">
        <v>5</v>
      </c>
      <c r="G2282">
        <v>2</v>
      </c>
      <c r="L2282">
        <v>1</v>
      </c>
      <c r="V2282">
        <f>IF(AND(Table1[[#This Row],[age]]&lt;=18, Table1[[#This Row],[engaged_in_prod]] = 1),1,0)</f>
        <v>0</v>
      </c>
    </row>
    <row r="2283" spans="1:22" x14ac:dyDescent="0.25">
      <c r="A2283">
        <v>288</v>
      </c>
      <c r="B2283">
        <v>2</v>
      </c>
      <c r="C2283">
        <v>2</v>
      </c>
      <c r="D2283">
        <v>19</v>
      </c>
      <c r="E2283">
        <v>3</v>
      </c>
      <c r="F2283">
        <v>5</v>
      </c>
      <c r="G2283">
        <v>1</v>
      </c>
      <c r="H2283">
        <v>9</v>
      </c>
      <c r="I2283">
        <v>1</v>
      </c>
      <c r="K2283">
        <v>10</v>
      </c>
      <c r="L2283">
        <v>1</v>
      </c>
      <c r="V2283">
        <f>IF(AND(Table1[[#This Row],[age]]&lt;=18, Table1[[#This Row],[engaged_in_prod]] = 1),1,0)</f>
        <v>0</v>
      </c>
    </row>
    <row r="2284" spans="1:22" x14ac:dyDescent="0.25">
      <c r="A2284">
        <v>335</v>
      </c>
      <c r="B2284">
        <v>2</v>
      </c>
      <c r="C2284">
        <v>2</v>
      </c>
      <c r="D2284">
        <v>19</v>
      </c>
      <c r="E2284">
        <v>2</v>
      </c>
      <c r="F2284">
        <v>1</v>
      </c>
      <c r="G2284">
        <v>1</v>
      </c>
      <c r="H2284">
        <v>6</v>
      </c>
      <c r="I2284">
        <v>1</v>
      </c>
      <c r="K2284">
        <v>1</v>
      </c>
      <c r="L2284">
        <v>1</v>
      </c>
      <c r="V2284">
        <f>IF(AND(Table1[[#This Row],[age]]&lt;=18, Table1[[#This Row],[engaged_in_prod]] = 1),1,0)</f>
        <v>0</v>
      </c>
    </row>
    <row r="2285" spans="1:22" x14ac:dyDescent="0.25">
      <c r="A2285">
        <v>347</v>
      </c>
      <c r="B2285">
        <v>3</v>
      </c>
      <c r="C2285">
        <v>1</v>
      </c>
      <c r="D2285">
        <v>25</v>
      </c>
      <c r="E2285">
        <v>3</v>
      </c>
      <c r="F2285">
        <v>1</v>
      </c>
      <c r="G2285">
        <v>1</v>
      </c>
      <c r="H2285">
        <v>14</v>
      </c>
      <c r="I2285">
        <v>2</v>
      </c>
      <c r="J2285">
        <v>1</v>
      </c>
      <c r="L2285">
        <v>1</v>
      </c>
      <c r="V2285">
        <f>IF(AND(Table1[[#This Row],[age]]&lt;=18, Table1[[#This Row],[engaged_in_prod]] = 1),1,0)</f>
        <v>0</v>
      </c>
    </row>
    <row r="2286" spans="1:22" x14ac:dyDescent="0.25">
      <c r="A2286">
        <v>368</v>
      </c>
      <c r="B2286">
        <v>3</v>
      </c>
      <c r="C2286">
        <v>1</v>
      </c>
      <c r="D2286">
        <v>19</v>
      </c>
      <c r="E2286">
        <v>3</v>
      </c>
      <c r="F2286">
        <v>5</v>
      </c>
      <c r="G2286">
        <v>1</v>
      </c>
      <c r="H2286">
        <v>8</v>
      </c>
      <c r="I2286">
        <v>1</v>
      </c>
      <c r="K2286">
        <v>2</v>
      </c>
      <c r="L2286">
        <v>1</v>
      </c>
      <c r="V2286">
        <f>IF(AND(Table1[[#This Row],[age]]&lt;=18, Table1[[#This Row],[engaged_in_prod]] = 1),1,0)</f>
        <v>0</v>
      </c>
    </row>
    <row r="2287" spans="1:22" x14ac:dyDescent="0.25">
      <c r="A2287">
        <v>450</v>
      </c>
      <c r="B2287">
        <v>3</v>
      </c>
      <c r="C2287">
        <v>2</v>
      </c>
      <c r="D2287">
        <v>19</v>
      </c>
      <c r="E2287">
        <v>3</v>
      </c>
      <c r="F2287">
        <v>5</v>
      </c>
      <c r="G2287">
        <v>1</v>
      </c>
      <c r="H2287">
        <v>10</v>
      </c>
      <c r="I2287">
        <v>1</v>
      </c>
      <c r="K2287">
        <v>1</v>
      </c>
      <c r="L2287">
        <v>3</v>
      </c>
      <c r="V2287">
        <f>IF(AND(Table1[[#This Row],[age]]&lt;=18, Table1[[#This Row],[engaged_in_prod]] = 1),1,0)</f>
        <v>0</v>
      </c>
    </row>
    <row r="2288" spans="1:22" x14ac:dyDescent="0.25">
      <c r="A2288">
        <v>348</v>
      </c>
      <c r="B2288">
        <v>7</v>
      </c>
      <c r="C2288">
        <v>2</v>
      </c>
      <c r="D2288">
        <v>2</v>
      </c>
      <c r="E2288">
        <v>3</v>
      </c>
      <c r="G2288">
        <v>2</v>
      </c>
      <c r="L2288">
        <v>1</v>
      </c>
      <c r="V2288">
        <f>IF(AND(Table1[[#This Row],[age]]&lt;=18, Table1[[#This Row],[engaged_in_prod]] = 1),1,0)</f>
        <v>0</v>
      </c>
    </row>
    <row r="2289" spans="1:22" x14ac:dyDescent="0.25">
      <c r="A2289">
        <v>348</v>
      </c>
      <c r="B2289">
        <v>6</v>
      </c>
      <c r="C2289">
        <v>1</v>
      </c>
      <c r="D2289">
        <v>6</v>
      </c>
      <c r="E2289">
        <v>3</v>
      </c>
      <c r="G2289">
        <v>1</v>
      </c>
      <c r="H2289">
        <v>0</v>
      </c>
      <c r="I2289">
        <v>2</v>
      </c>
      <c r="J2289">
        <v>5</v>
      </c>
      <c r="L2289">
        <v>1</v>
      </c>
      <c r="V2289">
        <f>IF(AND(Table1[[#This Row],[age]]&lt;=18, Table1[[#This Row],[engaged_in_prod]] = 1),1,0)</f>
        <v>0</v>
      </c>
    </row>
    <row r="2290" spans="1:22" x14ac:dyDescent="0.25">
      <c r="A2290">
        <v>348</v>
      </c>
      <c r="B2290">
        <v>5</v>
      </c>
      <c r="C2290">
        <v>2</v>
      </c>
      <c r="D2290">
        <v>9</v>
      </c>
      <c r="E2290">
        <v>3</v>
      </c>
      <c r="G2290">
        <v>1</v>
      </c>
      <c r="H2290">
        <v>3</v>
      </c>
      <c r="I2290">
        <v>2</v>
      </c>
      <c r="J2290">
        <v>6</v>
      </c>
      <c r="L2290">
        <v>1</v>
      </c>
      <c r="V2290">
        <f>IF(AND(Table1[[#This Row],[age]]&lt;=18, Table1[[#This Row],[engaged_in_prod]] = 1),1,0)</f>
        <v>0</v>
      </c>
    </row>
    <row r="2291" spans="1:22" x14ac:dyDescent="0.25">
      <c r="A2291">
        <v>348</v>
      </c>
      <c r="B2291">
        <v>4</v>
      </c>
      <c r="C2291">
        <v>1</v>
      </c>
      <c r="D2291">
        <v>11</v>
      </c>
      <c r="E2291">
        <v>3</v>
      </c>
      <c r="G2291">
        <v>1</v>
      </c>
      <c r="H2291">
        <v>4</v>
      </c>
      <c r="I2291">
        <v>2</v>
      </c>
      <c r="J2291">
        <v>6</v>
      </c>
      <c r="L2291">
        <v>1</v>
      </c>
      <c r="V2291">
        <f>IF(AND(Table1[[#This Row],[age]]&lt;=18, Table1[[#This Row],[engaged_in_prod]] = 1),1,0)</f>
        <v>0</v>
      </c>
    </row>
    <row r="2292" spans="1:22" x14ac:dyDescent="0.25">
      <c r="A2292">
        <v>348</v>
      </c>
      <c r="B2292">
        <v>3</v>
      </c>
      <c r="C2292">
        <v>2</v>
      </c>
      <c r="D2292">
        <v>14</v>
      </c>
      <c r="E2292">
        <v>3</v>
      </c>
      <c r="F2292">
        <v>5</v>
      </c>
      <c r="G2292">
        <v>1</v>
      </c>
      <c r="H2292">
        <v>3</v>
      </c>
      <c r="I2292">
        <v>2</v>
      </c>
      <c r="J2292">
        <v>6</v>
      </c>
      <c r="L2292">
        <v>1</v>
      </c>
      <c r="V2292">
        <f>IF(AND(Table1[[#This Row],[age]]&lt;=18, Table1[[#This Row],[engaged_in_prod]] = 1),1,0)</f>
        <v>0</v>
      </c>
    </row>
    <row r="2293" spans="1:22" x14ac:dyDescent="0.25">
      <c r="A2293">
        <v>700</v>
      </c>
      <c r="B2293">
        <v>4</v>
      </c>
      <c r="C2293">
        <v>1</v>
      </c>
      <c r="D2293">
        <v>19</v>
      </c>
      <c r="E2293">
        <v>3</v>
      </c>
      <c r="F2293">
        <v>1</v>
      </c>
      <c r="G2293">
        <v>1</v>
      </c>
      <c r="H2293">
        <v>4</v>
      </c>
      <c r="I2293">
        <v>1</v>
      </c>
      <c r="K2293">
        <v>1</v>
      </c>
      <c r="L2293">
        <v>1</v>
      </c>
      <c r="V2293">
        <f>IF(AND(Table1[[#This Row],[age]]&lt;=18, Table1[[#This Row],[engaged_in_prod]] = 1),1,0)</f>
        <v>0</v>
      </c>
    </row>
    <row r="2294" spans="1:22" x14ac:dyDescent="0.25">
      <c r="A2294">
        <v>747</v>
      </c>
      <c r="B2294">
        <v>1</v>
      </c>
      <c r="C2294">
        <v>1</v>
      </c>
      <c r="D2294">
        <v>19</v>
      </c>
      <c r="E2294">
        <v>1</v>
      </c>
      <c r="F2294">
        <v>1</v>
      </c>
      <c r="G2294">
        <v>1</v>
      </c>
      <c r="H2294">
        <v>10</v>
      </c>
      <c r="I2294">
        <v>1</v>
      </c>
      <c r="K2294">
        <v>2</v>
      </c>
      <c r="L2294">
        <v>1</v>
      </c>
      <c r="V2294">
        <f>IF(AND(Table1[[#This Row],[age]]&lt;=18, Table1[[#This Row],[engaged_in_prod]] = 1),1,0)</f>
        <v>0</v>
      </c>
    </row>
    <row r="2295" spans="1:22" x14ac:dyDescent="0.25">
      <c r="A2295">
        <v>349</v>
      </c>
      <c r="B2295">
        <v>6</v>
      </c>
      <c r="C2295">
        <v>1</v>
      </c>
      <c r="D2295">
        <v>6</v>
      </c>
      <c r="E2295">
        <v>3</v>
      </c>
      <c r="G2295">
        <v>1</v>
      </c>
      <c r="H2295">
        <v>0</v>
      </c>
      <c r="I2295">
        <v>2</v>
      </c>
      <c r="J2295">
        <v>5</v>
      </c>
      <c r="L2295">
        <v>1</v>
      </c>
      <c r="V2295">
        <f>IF(AND(Table1[[#This Row],[age]]&lt;=18, Table1[[#This Row],[engaged_in_prod]] = 1),1,0)</f>
        <v>0</v>
      </c>
    </row>
    <row r="2296" spans="1:22" x14ac:dyDescent="0.25">
      <c r="A2296">
        <v>349</v>
      </c>
      <c r="B2296">
        <v>5</v>
      </c>
      <c r="C2296">
        <v>1</v>
      </c>
      <c r="D2296">
        <v>8</v>
      </c>
      <c r="E2296">
        <v>3</v>
      </c>
      <c r="G2296">
        <v>1</v>
      </c>
      <c r="H2296">
        <v>0</v>
      </c>
      <c r="I2296">
        <v>2</v>
      </c>
      <c r="J2296">
        <v>5</v>
      </c>
      <c r="L2296">
        <v>1</v>
      </c>
      <c r="V2296">
        <f>IF(AND(Table1[[#This Row],[age]]&lt;=18, Table1[[#This Row],[engaged_in_prod]] = 1),1,0)</f>
        <v>0</v>
      </c>
    </row>
    <row r="2297" spans="1:22" x14ac:dyDescent="0.25">
      <c r="A2297">
        <v>349</v>
      </c>
      <c r="B2297">
        <v>4</v>
      </c>
      <c r="C2297">
        <v>2</v>
      </c>
      <c r="D2297">
        <v>10</v>
      </c>
      <c r="E2297">
        <v>3</v>
      </c>
      <c r="G2297">
        <v>1</v>
      </c>
      <c r="H2297">
        <v>2</v>
      </c>
      <c r="I2297">
        <v>2</v>
      </c>
      <c r="J2297">
        <v>6</v>
      </c>
      <c r="L2297">
        <v>1</v>
      </c>
      <c r="V2297">
        <f>IF(AND(Table1[[#This Row],[age]]&lt;=18, Table1[[#This Row],[engaged_in_prod]] = 1),1,0)</f>
        <v>0</v>
      </c>
    </row>
    <row r="2298" spans="1:22" x14ac:dyDescent="0.25">
      <c r="A2298">
        <v>349</v>
      </c>
      <c r="B2298">
        <v>3</v>
      </c>
      <c r="C2298">
        <v>1</v>
      </c>
      <c r="D2298">
        <v>12</v>
      </c>
      <c r="E2298">
        <v>3</v>
      </c>
      <c r="F2298">
        <v>5</v>
      </c>
      <c r="G2298">
        <v>1</v>
      </c>
      <c r="H2298">
        <v>5</v>
      </c>
      <c r="I2298">
        <v>2</v>
      </c>
      <c r="J2298">
        <v>6</v>
      </c>
      <c r="L2298">
        <v>1</v>
      </c>
      <c r="V2298">
        <f>IF(AND(Table1[[#This Row],[age]]&lt;=18, Table1[[#This Row],[engaged_in_prod]] = 1),1,0)</f>
        <v>0</v>
      </c>
    </row>
    <row r="2299" spans="1:22" x14ac:dyDescent="0.25">
      <c r="A2299">
        <v>764</v>
      </c>
      <c r="B2299">
        <v>3</v>
      </c>
      <c r="C2299">
        <v>2</v>
      </c>
      <c r="D2299">
        <v>19</v>
      </c>
      <c r="E2299">
        <v>3</v>
      </c>
      <c r="F2299">
        <v>2</v>
      </c>
      <c r="G2299">
        <v>1</v>
      </c>
      <c r="H2299">
        <v>7</v>
      </c>
      <c r="I2299">
        <v>1</v>
      </c>
      <c r="K2299">
        <v>10</v>
      </c>
      <c r="L2299">
        <v>1</v>
      </c>
      <c r="V2299">
        <f>IF(AND(Table1[[#This Row],[age]]&lt;=18, Table1[[#This Row],[engaged_in_prod]] = 1),1,0)</f>
        <v>0</v>
      </c>
    </row>
    <row r="2300" spans="1:22" x14ac:dyDescent="0.25">
      <c r="A2300">
        <v>778</v>
      </c>
      <c r="B2300">
        <v>4</v>
      </c>
      <c r="C2300">
        <v>2</v>
      </c>
      <c r="D2300">
        <v>19</v>
      </c>
      <c r="E2300">
        <v>3</v>
      </c>
      <c r="F2300">
        <v>5</v>
      </c>
      <c r="G2300">
        <v>1</v>
      </c>
      <c r="H2300">
        <v>3</v>
      </c>
      <c r="I2300">
        <v>1</v>
      </c>
      <c r="K2300">
        <v>1</v>
      </c>
      <c r="L2300">
        <v>1</v>
      </c>
      <c r="V2300">
        <f>IF(AND(Table1[[#This Row],[age]]&lt;=18, Table1[[#This Row],[engaged_in_prod]] = 1),1,0)</f>
        <v>0</v>
      </c>
    </row>
    <row r="2301" spans="1:22" x14ac:dyDescent="0.25">
      <c r="A2301">
        <v>350</v>
      </c>
      <c r="B2301">
        <v>7</v>
      </c>
      <c r="C2301">
        <v>2</v>
      </c>
      <c r="D2301">
        <v>3</v>
      </c>
      <c r="E2301">
        <v>3</v>
      </c>
      <c r="G2301">
        <v>2</v>
      </c>
      <c r="L2301">
        <v>1</v>
      </c>
      <c r="V2301">
        <f>IF(AND(Table1[[#This Row],[age]]&lt;=18, Table1[[#This Row],[engaged_in_prod]] = 1),1,0)</f>
        <v>0</v>
      </c>
    </row>
    <row r="2302" spans="1:22" x14ac:dyDescent="0.25">
      <c r="A2302">
        <v>350</v>
      </c>
      <c r="B2302">
        <v>6</v>
      </c>
      <c r="C2302">
        <v>1</v>
      </c>
      <c r="D2302">
        <v>9</v>
      </c>
      <c r="E2302">
        <v>3</v>
      </c>
      <c r="G2302">
        <v>1</v>
      </c>
      <c r="H2302">
        <v>3</v>
      </c>
      <c r="I2302">
        <v>2</v>
      </c>
      <c r="J2302">
        <v>6</v>
      </c>
      <c r="L2302">
        <v>1</v>
      </c>
      <c r="V2302">
        <f>IF(AND(Table1[[#This Row],[age]]&lt;=18, Table1[[#This Row],[engaged_in_prod]] = 1),1,0)</f>
        <v>0</v>
      </c>
    </row>
    <row r="2303" spans="1:22" x14ac:dyDescent="0.25">
      <c r="A2303">
        <v>350</v>
      </c>
      <c r="B2303">
        <v>5</v>
      </c>
      <c r="C2303">
        <v>2</v>
      </c>
      <c r="D2303">
        <v>12</v>
      </c>
      <c r="E2303">
        <v>3</v>
      </c>
      <c r="F2303">
        <v>5</v>
      </c>
      <c r="G2303">
        <v>1</v>
      </c>
      <c r="H2303">
        <v>3</v>
      </c>
      <c r="I2303">
        <v>2</v>
      </c>
      <c r="J2303">
        <v>6</v>
      </c>
      <c r="L2303">
        <v>1</v>
      </c>
      <c r="V2303">
        <f>IF(AND(Table1[[#This Row],[age]]&lt;=18, Table1[[#This Row],[engaged_in_prod]] = 1),1,0)</f>
        <v>0</v>
      </c>
    </row>
    <row r="2304" spans="1:22" x14ac:dyDescent="0.25">
      <c r="A2304">
        <v>350</v>
      </c>
      <c r="B2304">
        <v>4</v>
      </c>
      <c r="C2304">
        <v>1</v>
      </c>
      <c r="D2304">
        <v>16</v>
      </c>
      <c r="E2304">
        <v>3</v>
      </c>
      <c r="F2304">
        <v>5</v>
      </c>
      <c r="G2304">
        <v>1</v>
      </c>
      <c r="H2304">
        <v>8</v>
      </c>
      <c r="I2304">
        <v>2</v>
      </c>
      <c r="J2304">
        <v>6</v>
      </c>
      <c r="L2304">
        <v>1</v>
      </c>
      <c r="V2304">
        <f>IF(AND(Table1[[#This Row],[age]]&lt;=18, Table1[[#This Row],[engaged_in_prod]] = 1),1,0)</f>
        <v>0</v>
      </c>
    </row>
    <row r="2305" spans="1:22" x14ac:dyDescent="0.25">
      <c r="A2305">
        <v>350</v>
      </c>
      <c r="B2305">
        <v>3</v>
      </c>
      <c r="C2305">
        <v>2</v>
      </c>
      <c r="D2305">
        <v>18</v>
      </c>
      <c r="E2305">
        <v>3</v>
      </c>
      <c r="F2305">
        <v>5</v>
      </c>
      <c r="G2305">
        <v>1</v>
      </c>
      <c r="H2305">
        <v>8</v>
      </c>
      <c r="I2305">
        <v>2</v>
      </c>
      <c r="J2305">
        <v>6</v>
      </c>
      <c r="L2305">
        <v>1</v>
      </c>
      <c r="V2305">
        <f>IF(AND(Table1[[#This Row],[age]]&lt;=18, Table1[[#This Row],[engaged_in_prod]] = 1),1,0)</f>
        <v>0</v>
      </c>
    </row>
    <row r="2306" spans="1:22" x14ac:dyDescent="0.25">
      <c r="A2306">
        <v>797</v>
      </c>
      <c r="B2306">
        <v>2</v>
      </c>
      <c r="C2306">
        <v>1</v>
      </c>
      <c r="D2306">
        <v>19</v>
      </c>
      <c r="E2306">
        <v>3</v>
      </c>
      <c r="F2306">
        <v>5</v>
      </c>
      <c r="G2306">
        <v>1</v>
      </c>
      <c r="H2306">
        <v>10</v>
      </c>
      <c r="I2306">
        <v>1</v>
      </c>
      <c r="K2306">
        <v>2</v>
      </c>
      <c r="L2306">
        <v>1</v>
      </c>
      <c r="V2306">
        <f>IF(AND(Table1[[#This Row],[age]]&lt;=18, Table1[[#This Row],[engaged_in_prod]] = 1),1,0)</f>
        <v>0</v>
      </c>
    </row>
    <row r="2307" spans="1:22" x14ac:dyDescent="0.25">
      <c r="A2307">
        <v>811</v>
      </c>
      <c r="B2307">
        <v>2</v>
      </c>
      <c r="C2307">
        <v>2</v>
      </c>
      <c r="D2307">
        <v>19</v>
      </c>
      <c r="E2307">
        <v>2</v>
      </c>
      <c r="F2307">
        <v>1</v>
      </c>
      <c r="G2307">
        <v>1</v>
      </c>
      <c r="H2307">
        <v>7</v>
      </c>
      <c r="I2307">
        <v>1</v>
      </c>
      <c r="K2307">
        <v>1</v>
      </c>
      <c r="L2307">
        <v>1</v>
      </c>
      <c r="V2307">
        <f>IF(AND(Table1[[#This Row],[age]]&lt;=18, Table1[[#This Row],[engaged_in_prod]] = 1),1,0)</f>
        <v>0</v>
      </c>
    </row>
    <row r="2308" spans="1:22" x14ac:dyDescent="0.25">
      <c r="A2308">
        <v>351</v>
      </c>
      <c r="B2308">
        <v>4</v>
      </c>
      <c r="C2308">
        <v>1</v>
      </c>
      <c r="D2308">
        <v>4</v>
      </c>
      <c r="E2308">
        <v>3</v>
      </c>
      <c r="G2308">
        <v>2</v>
      </c>
      <c r="L2308">
        <v>1</v>
      </c>
      <c r="V2308">
        <f>IF(AND(Table1[[#This Row],[age]]&lt;=18, Table1[[#This Row],[engaged_in_prod]] = 1),1,0)</f>
        <v>0</v>
      </c>
    </row>
    <row r="2309" spans="1:22" x14ac:dyDescent="0.25">
      <c r="A2309">
        <v>351</v>
      </c>
      <c r="B2309">
        <v>3</v>
      </c>
      <c r="C2309">
        <v>2</v>
      </c>
      <c r="D2309">
        <v>7</v>
      </c>
      <c r="E2309">
        <v>3</v>
      </c>
      <c r="G2309">
        <v>1</v>
      </c>
      <c r="H2309">
        <v>1</v>
      </c>
      <c r="I2309">
        <v>2</v>
      </c>
      <c r="J2309">
        <v>6</v>
      </c>
      <c r="L2309">
        <v>1</v>
      </c>
      <c r="V2309">
        <f>IF(AND(Table1[[#This Row],[age]]&lt;=18, Table1[[#This Row],[engaged_in_prod]] = 1),1,0)</f>
        <v>0</v>
      </c>
    </row>
    <row r="2310" spans="1:22" x14ac:dyDescent="0.25">
      <c r="A2310">
        <v>847</v>
      </c>
      <c r="B2310">
        <v>3</v>
      </c>
      <c r="C2310">
        <v>2</v>
      </c>
      <c r="D2310">
        <v>19</v>
      </c>
      <c r="E2310">
        <v>6</v>
      </c>
      <c r="F2310">
        <v>1</v>
      </c>
      <c r="G2310">
        <v>1</v>
      </c>
      <c r="H2310">
        <v>10</v>
      </c>
      <c r="I2310">
        <v>1</v>
      </c>
      <c r="K2310">
        <v>1</v>
      </c>
      <c r="L2310">
        <v>1</v>
      </c>
      <c r="V2310">
        <f>IF(AND(Table1[[#This Row],[age]]&lt;=18, Table1[[#This Row],[engaged_in_prod]] = 1),1,0)</f>
        <v>0</v>
      </c>
    </row>
    <row r="2311" spans="1:22" x14ac:dyDescent="0.25">
      <c r="A2311">
        <v>855</v>
      </c>
      <c r="B2311">
        <v>5</v>
      </c>
      <c r="C2311">
        <v>1</v>
      </c>
      <c r="D2311">
        <v>19</v>
      </c>
      <c r="E2311">
        <v>3</v>
      </c>
      <c r="F2311">
        <v>5</v>
      </c>
      <c r="G2311">
        <v>1</v>
      </c>
      <c r="H2311">
        <v>10</v>
      </c>
      <c r="I2311">
        <v>1</v>
      </c>
      <c r="K2311">
        <v>2</v>
      </c>
      <c r="L2311">
        <v>2</v>
      </c>
      <c r="M2311">
        <v>1</v>
      </c>
      <c r="N2311">
        <v>14</v>
      </c>
      <c r="O2311">
        <v>5</v>
      </c>
      <c r="P2311">
        <v>5</v>
      </c>
      <c r="Q2311">
        <v>1</v>
      </c>
      <c r="R2311">
        <v>4</v>
      </c>
      <c r="S2311">
        <v>2</v>
      </c>
      <c r="T2311">
        <v>6</v>
      </c>
      <c r="V2311">
        <f>IF(AND(Table1[[#This Row],[age]]&lt;=18, Table1[[#This Row],[engaged_in_prod]] = 1),1,0)</f>
        <v>0</v>
      </c>
    </row>
    <row r="2312" spans="1:22" x14ac:dyDescent="0.25">
      <c r="A2312">
        <v>352</v>
      </c>
      <c r="B2312">
        <v>4</v>
      </c>
      <c r="C2312">
        <v>2</v>
      </c>
      <c r="D2312">
        <v>12</v>
      </c>
      <c r="E2312">
        <v>3</v>
      </c>
      <c r="F2312">
        <v>5</v>
      </c>
      <c r="G2312">
        <v>1</v>
      </c>
      <c r="H2312">
        <v>8</v>
      </c>
      <c r="I2312">
        <v>2</v>
      </c>
      <c r="J2312">
        <v>6</v>
      </c>
      <c r="L2312">
        <v>1</v>
      </c>
      <c r="V2312">
        <f>IF(AND(Table1[[#This Row],[age]]&lt;=18, Table1[[#This Row],[engaged_in_prod]] = 1),1,0)</f>
        <v>0</v>
      </c>
    </row>
    <row r="2313" spans="1:22" x14ac:dyDescent="0.25">
      <c r="A2313">
        <v>868</v>
      </c>
      <c r="B2313">
        <v>3</v>
      </c>
      <c r="C2313">
        <v>1</v>
      </c>
      <c r="D2313">
        <v>19</v>
      </c>
      <c r="E2313">
        <v>3</v>
      </c>
      <c r="F2313">
        <v>5</v>
      </c>
      <c r="G2313">
        <v>1</v>
      </c>
      <c r="H2313">
        <v>2</v>
      </c>
      <c r="I2313">
        <v>1</v>
      </c>
      <c r="K2313">
        <v>10</v>
      </c>
      <c r="L2313">
        <v>1</v>
      </c>
      <c r="V2313">
        <f>IF(AND(Table1[[#This Row],[age]]&lt;=18, Table1[[#This Row],[engaged_in_prod]] = 1),1,0)</f>
        <v>0</v>
      </c>
    </row>
    <row r="2314" spans="1:22" x14ac:dyDescent="0.25">
      <c r="A2314">
        <v>871</v>
      </c>
      <c r="B2314">
        <v>3</v>
      </c>
      <c r="C2314">
        <v>1</v>
      </c>
      <c r="D2314">
        <v>19</v>
      </c>
      <c r="E2314">
        <v>3</v>
      </c>
      <c r="F2314">
        <v>5</v>
      </c>
      <c r="G2314">
        <v>1</v>
      </c>
      <c r="H2314">
        <v>4</v>
      </c>
      <c r="I2314">
        <v>1</v>
      </c>
      <c r="K2314">
        <v>2</v>
      </c>
      <c r="L2314">
        <v>1</v>
      </c>
      <c r="V2314">
        <f>IF(AND(Table1[[#This Row],[age]]&lt;=18, Table1[[#This Row],[engaged_in_prod]] = 1),1,0)</f>
        <v>0</v>
      </c>
    </row>
    <row r="2315" spans="1:22" x14ac:dyDescent="0.25">
      <c r="A2315">
        <v>941</v>
      </c>
      <c r="B2315">
        <v>5</v>
      </c>
      <c r="C2315">
        <v>1</v>
      </c>
      <c r="D2315">
        <v>19</v>
      </c>
      <c r="E2315">
        <v>3</v>
      </c>
      <c r="F2315">
        <v>5</v>
      </c>
      <c r="G2315">
        <v>1</v>
      </c>
      <c r="H2315">
        <v>9</v>
      </c>
      <c r="I2315">
        <v>1</v>
      </c>
      <c r="K2315">
        <v>2</v>
      </c>
      <c r="L2315">
        <v>1</v>
      </c>
      <c r="V2315">
        <f>IF(AND(Table1[[#This Row],[age]]&lt;=18, Table1[[#This Row],[engaged_in_prod]] = 1),1,0)</f>
        <v>0</v>
      </c>
    </row>
    <row r="2316" spans="1:22" x14ac:dyDescent="0.25">
      <c r="A2316">
        <v>353</v>
      </c>
      <c r="B2316">
        <v>6</v>
      </c>
      <c r="C2316">
        <v>2</v>
      </c>
      <c r="D2316">
        <v>3</v>
      </c>
      <c r="E2316">
        <v>3</v>
      </c>
      <c r="G2316">
        <v>2</v>
      </c>
      <c r="L2316">
        <v>1</v>
      </c>
      <c r="V2316">
        <f>IF(AND(Table1[[#This Row],[age]]&lt;=18, Table1[[#This Row],[engaged_in_prod]] = 1),1,0)</f>
        <v>0</v>
      </c>
    </row>
    <row r="2317" spans="1:22" x14ac:dyDescent="0.25">
      <c r="A2317">
        <v>353</v>
      </c>
      <c r="B2317">
        <v>5</v>
      </c>
      <c r="C2317">
        <v>2</v>
      </c>
      <c r="D2317">
        <v>6</v>
      </c>
      <c r="E2317">
        <v>3</v>
      </c>
      <c r="G2317">
        <v>1</v>
      </c>
      <c r="H2317">
        <v>0</v>
      </c>
      <c r="I2317">
        <v>2</v>
      </c>
      <c r="J2317">
        <v>6</v>
      </c>
      <c r="L2317">
        <v>1</v>
      </c>
      <c r="V2317">
        <f>IF(AND(Table1[[#This Row],[age]]&lt;=18, Table1[[#This Row],[engaged_in_prod]] = 1),1,0)</f>
        <v>0</v>
      </c>
    </row>
    <row r="2318" spans="1:22" x14ac:dyDescent="0.25">
      <c r="A2318">
        <v>353</v>
      </c>
      <c r="B2318">
        <v>4</v>
      </c>
      <c r="C2318">
        <v>2</v>
      </c>
      <c r="D2318">
        <v>9</v>
      </c>
      <c r="E2318">
        <v>3</v>
      </c>
      <c r="G2318">
        <v>1</v>
      </c>
      <c r="H2318">
        <v>1</v>
      </c>
      <c r="I2318">
        <v>2</v>
      </c>
      <c r="J2318">
        <v>6</v>
      </c>
      <c r="L2318">
        <v>1</v>
      </c>
      <c r="V2318">
        <f>IF(AND(Table1[[#This Row],[age]]&lt;=18, Table1[[#This Row],[engaged_in_prod]] = 1),1,0)</f>
        <v>0</v>
      </c>
    </row>
    <row r="2319" spans="1:22" x14ac:dyDescent="0.25">
      <c r="A2319">
        <v>353</v>
      </c>
      <c r="B2319">
        <v>3</v>
      </c>
      <c r="C2319">
        <v>2</v>
      </c>
      <c r="D2319">
        <v>12</v>
      </c>
      <c r="E2319">
        <v>3</v>
      </c>
      <c r="F2319">
        <v>5</v>
      </c>
      <c r="G2319">
        <v>1</v>
      </c>
      <c r="H2319">
        <v>2</v>
      </c>
      <c r="I2319">
        <v>2</v>
      </c>
      <c r="J2319">
        <v>6</v>
      </c>
      <c r="L2319">
        <v>1</v>
      </c>
      <c r="V2319">
        <f>IF(AND(Table1[[#This Row],[age]]&lt;=18, Table1[[#This Row],[engaged_in_prod]] = 1),1,0)</f>
        <v>0</v>
      </c>
    </row>
    <row r="2320" spans="1:22" x14ac:dyDescent="0.25">
      <c r="A2320">
        <v>943</v>
      </c>
      <c r="B2320">
        <v>2</v>
      </c>
      <c r="C2320">
        <v>2</v>
      </c>
      <c r="D2320">
        <v>19</v>
      </c>
      <c r="E2320">
        <v>2</v>
      </c>
      <c r="F2320">
        <v>1</v>
      </c>
      <c r="G2320">
        <v>1</v>
      </c>
      <c r="H2320">
        <v>10</v>
      </c>
      <c r="I2320">
        <v>1</v>
      </c>
      <c r="K2320">
        <v>7</v>
      </c>
      <c r="L2320">
        <v>1</v>
      </c>
      <c r="V2320">
        <f>IF(AND(Table1[[#This Row],[age]]&lt;=18, Table1[[#This Row],[engaged_in_prod]] = 1),1,0)</f>
        <v>0</v>
      </c>
    </row>
    <row r="2321" spans="1:22" x14ac:dyDescent="0.25">
      <c r="A2321">
        <v>993</v>
      </c>
      <c r="B2321">
        <v>3</v>
      </c>
      <c r="C2321">
        <v>2</v>
      </c>
      <c r="D2321">
        <v>19</v>
      </c>
      <c r="E2321">
        <v>3</v>
      </c>
      <c r="F2321">
        <v>5</v>
      </c>
      <c r="G2321">
        <v>1</v>
      </c>
      <c r="H2321">
        <v>2</v>
      </c>
      <c r="I2321">
        <v>1</v>
      </c>
      <c r="K2321">
        <v>1</v>
      </c>
      <c r="L2321">
        <v>1</v>
      </c>
      <c r="V2321">
        <f>IF(AND(Table1[[#This Row],[age]]&lt;=18, Table1[[#This Row],[engaged_in_prod]] = 1),1,0)</f>
        <v>0</v>
      </c>
    </row>
    <row r="2322" spans="1:22" x14ac:dyDescent="0.25">
      <c r="A2322">
        <v>354</v>
      </c>
      <c r="B2322">
        <v>7</v>
      </c>
      <c r="C2322">
        <v>2</v>
      </c>
      <c r="D2322">
        <v>9</v>
      </c>
      <c r="E2322">
        <v>3</v>
      </c>
      <c r="G2322">
        <v>1</v>
      </c>
      <c r="H2322">
        <v>3</v>
      </c>
      <c r="I2322">
        <v>2</v>
      </c>
      <c r="J2322">
        <v>6</v>
      </c>
      <c r="L2322">
        <v>1</v>
      </c>
      <c r="V2322">
        <f>IF(AND(Table1[[#This Row],[age]]&lt;=18, Table1[[#This Row],[engaged_in_prod]] = 1),1,0)</f>
        <v>0</v>
      </c>
    </row>
    <row r="2323" spans="1:22" x14ac:dyDescent="0.25">
      <c r="A2323">
        <v>354</v>
      </c>
      <c r="B2323">
        <v>6</v>
      </c>
      <c r="C2323">
        <v>2</v>
      </c>
      <c r="D2323">
        <v>13</v>
      </c>
      <c r="E2323">
        <v>3</v>
      </c>
      <c r="F2323">
        <v>5</v>
      </c>
      <c r="G2323">
        <v>1</v>
      </c>
      <c r="H2323">
        <v>4</v>
      </c>
      <c r="I2323">
        <v>2</v>
      </c>
      <c r="J2323">
        <v>6</v>
      </c>
      <c r="L2323">
        <v>1</v>
      </c>
      <c r="V2323">
        <f>IF(AND(Table1[[#This Row],[age]]&lt;=18, Table1[[#This Row],[engaged_in_prod]] = 1),1,0)</f>
        <v>0</v>
      </c>
    </row>
    <row r="2324" spans="1:22" x14ac:dyDescent="0.25">
      <c r="A2324">
        <v>354</v>
      </c>
      <c r="B2324">
        <v>5</v>
      </c>
      <c r="C2324">
        <v>2</v>
      </c>
      <c r="D2324">
        <v>16</v>
      </c>
      <c r="E2324">
        <v>3</v>
      </c>
      <c r="F2324">
        <v>5</v>
      </c>
      <c r="G2324">
        <v>1</v>
      </c>
      <c r="H2324">
        <v>7</v>
      </c>
      <c r="I2324">
        <v>2</v>
      </c>
      <c r="J2324">
        <v>6</v>
      </c>
      <c r="L2324">
        <v>1</v>
      </c>
      <c r="V2324">
        <f>IF(AND(Table1[[#This Row],[age]]&lt;=18, Table1[[#This Row],[engaged_in_prod]] = 1),1,0)</f>
        <v>0</v>
      </c>
    </row>
    <row r="2325" spans="1:22" x14ac:dyDescent="0.25">
      <c r="A2325">
        <v>354</v>
      </c>
      <c r="B2325">
        <v>4</v>
      </c>
      <c r="C2325">
        <v>2</v>
      </c>
      <c r="D2325">
        <v>18</v>
      </c>
      <c r="E2325">
        <v>3</v>
      </c>
      <c r="F2325">
        <v>5</v>
      </c>
      <c r="G2325">
        <v>1</v>
      </c>
      <c r="H2325">
        <v>9</v>
      </c>
      <c r="I2325">
        <v>2</v>
      </c>
      <c r="J2325">
        <v>6</v>
      </c>
      <c r="L2325">
        <v>1</v>
      </c>
      <c r="V2325">
        <f>IF(AND(Table1[[#This Row],[age]]&lt;=18, Table1[[#This Row],[engaged_in_prod]] = 1),1,0)</f>
        <v>0</v>
      </c>
    </row>
    <row r="2326" spans="1:22" x14ac:dyDescent="0.25">
      <c r="A2326">
        <v>1037</v>
      </c>
      <c r="B2326">
        <v>3</v>
      </c>
      <c r="C2326">
        <v>1</v>
      </c>
      <c r="D2326">
        <v>19</v>
      </c>
      <c r="E2326">
        <v>3</v>
      </c>
      <c r="F2326">
        <v>5</v>
      </c>
      <c r="G2326">
        <v>1</v>
      </c>
      <c r="H2326">
        <v>8</v>
      </c>
      <c r="I2326">
        <v>1</v>
      </c>
      <c r="K2326">
        <v>2</v>
      </c>
      <c r="L2326">
        <v>1</v>
      </c>
      <c r="V2326">
        <f>IF(AND(Table1[[#This Row],[age]]&lt;=18, Table1[[#This Row],[engaged_in_prod]] = 1),1,0)</f>
        <v>0</v>
      </c>
    </row>
    <row r="2327" spans="1:22" x14ac:dyDescent="0.25">
      <c r="A2327">
        <v>1078</v>
      </c>
      <c r="B2327">
        <v>4</v>
      </c>
      <c r="C2327">
        <v>1</v>
      </c>
      <c r="D2327">
        <v>19</v>
      </c>
      <c r="E2327">
        <v>3</v>
      </c>
      <c r="F2327">
        <v>5</v>
      </c>
      <c r="G2327">
        <v>1</v>
      </c>
      <c r="H2327">
        <v>0</v>
      </c>
      <c r="I2327">
        <v>1</v>
      </c>
      <c r="K2327">
        <v>2</v>
      </c>
      <c r="L2327">
        <v>1</v>
      </c>
      <c r="V2327">
        <f>IF(AND(Table1[[#This Row],[age]]&lt;=18, Table1[[#This Row],[engaged_in_prod]] = 1),1,0)</f>
        <v>0</v>
      </c>
    </row>
    <row r="2328" spans="1:22" x14ac:dyDescent="0.25">
      <c r="A2328">
        <v>1140</v>
      </c>
      <c r="B2328">
        <v>3</v>
      </c>
      <c r="C2328">
        <v>1</v>
      </c>
      <c r="D2328">
        <v>19</v>
      </c>
      <c r="E2328">
        <v>3</v>
      </c>
      <c r="F2328">
        <v>1</v>
      </c>
      <c r="G2328">
        <v>1</v>
      </c>
      <c r="H2328">
        <v>6</v>
      </c>
      <c r="I2328">
        <v>1</v>
      </c>
      <c r="K2328">
        <v>2</v>
      </c>
      <c r="L2328">
        <v>1</v>
      </c>
      <c r="V2328">
        <f>IF(AND(Table1[[#This Row],[age]]&lt;=18, Table1[[#This Row],[engaged_in_prod]] = 1),1,0)</f>
        <v>0</v>
      </c>
    </row>
    <row r="2329" spans="1:22" x14ac:dyDescent="0.25">
      <c r="A2329">
        <v>355</v>
      </c>
      <c r="B2329">
        <v>3</v>
      </c>
      <c r="C2329">
        <v>1</v>
      </c>
      <c r="D2329">
        <v>3</v>
      </c>
      <c r="E2329">
        <v>3</v>
      </c>
      <c r="G2329">
        <v>2</v>
      </c>
      <c r="L2329">
        <v>1</v>
      </c>
      <c r="V2329">
        <f>IF(AND(Table1[[#This Row],[age]]&lt;=18, Table1[[#This Row],[engaged_in_prod]] = 1),1,0)</f>
        <v>0</v>
      </c>
    </row>
    <row r="2330" spans="1:22" x14ac:dyDescent="0.25">
      <c r="A2330">
        <v>1207</v>
      </c>
      <c r="B2330">
        <v>8</v>
      </c>
      <c r="C2330">
        <v>2</v>
      </c>
      <c r="D2330">
        <v>19</v>
      </c>
      <c r="E2330">
        <v>3</v>
      </c>
      <c r="F2330">
        <v>5</v>
      </c>
      <c r="G2330">
        <v>1</v>
      </c>
      <c r="H2330">
        <v>2</v>
      </c>
      <c r="I2330">
        <v>1</v>
      </c>
      <c r="K2330">
        <v>3</v>
      </c>
      <c r="L2330">
        <v>1</v>
      </c>
      <c r="V2330">
        <f>IF(AND(Table1[[#This Row],[age]]&lt;=18, Table1[[#This Row],[engaged_in_prod]] = 1),1,0)</f>
        <v>0</v>
      </c>
    </row>
    <row r="2331" spans="1:22" x14ac:dyDescent="0.25">
      <c r="A2331">
        <v>1279</v>
      </c>
      <c r="B2331">
        <v>4</v>
      </c>
      <c r="C2331">
        <v>2</v>
      </c>
      <c r="D2331">
        <v>19</v>
      </c>
      <c r="E2331">
        <v>3</v>
      </c>
      <c r="F2331">
        <v>5</v>
      </c>
      <c r="G2331">
        <v>1</v>
      </c>
      <c r="H2331">
        <v>10</v>
      </c>
      <c r="I2331">
        <v>1</v>
      </c>
      <c r="K2331">
        <v>1</v>
      </c>
      <c r="L2331">
        <v>1</v>
      </c>
      <c r="V2331">
        <f>IF(AND(Table1[[#This Row],[age]]&lt;=18, Table1[[#This Row],[engaged_in_prod]] = 1),1,0)</f>
        <v>0</v>
      </c>
    </row>
    <row r="2332" spans="1:22" x14ac:dyDescent="0.25">
      <c r="A2332">
        <v>356</v>
      </c>
      <c r="B2332">
        <v>3</v>
      </c>
      <c r="C2332">
        <v>1</v>
      </c>
      <c r="D2332">
        <v>4</v>
      </c>
      <c r="E2332">
        <v>3</v>
      </c>
      <c r="G2332">
        <v>2</v>
      </c>
      <c r="L2332">
        <v>1</v>
      </c>
      <c r="V2332">
        <f>IF(AND(Table1[[#This Row],[age]]&lt;=18, Table1[[#This Row],[engaged_in_prod]] = 1),1,0)</f>
        <v>0</v>
      </c>
    </row>
    <row r="2333" spans="1:22" x14ac:dyDescent="0.25">
      <c r="A2333">
        <v>1331</v>
      </c>
      <c r="B2333">
        <v>5</v>
      </c>
      <c r="C2333">
        <v>1</v>
      </c>
      <c r="D2333">
        <v>19</v>
      </c>
      <c r="E2333">
        <v>3</v>
      </c>
      <c r="F2333">
        <v>5</v>
      </c>
      <c r="G2333">
        <v>1</v>
      </c>
      <c r="H2333">
        <v>6</v>
      </c>
      <c r="I2333">
        <v>1</v>
      </c>
      <c r="K2333">
        <v>2</v>
      </c>
      <c r="L2333">
        <v>1</v>
      </c>
      <c r="V2333">
        <f>IF(AND(Table1[[#This Row],[age]]&lt;=18, Table1[[#This Row],[engaged_in_prod]] = 1),1,0)</f>
        <v>0</v>
      </c>
    </row>
    <row r="2334" spans="1:22" x14ac:dyDescent="0.25">
      <c r="A2334">
        <v>1355</v>
      </c>
      <c r="B2334">
        <v>5</v>
      </c>
      <c r="C2334">
        <v>2</v>
      </c>
      <c r="D2334">
        <v>19</v>
      </c>
      <c r="E2334">
        <v>3</v>
      </c>
      <c r="F2334">
        <v>5</v>
      </c>
      <c r="G2334">
        <v>1</v>
      </c>
      <c r="H2334">
        <v>0</v>
      </c>
      <c r="I2334">
        <v>1</v>
      </c>
      <c r="K2334">
        <v>1</v>
      </c>
      <c r="L2334">
        <v>1</v>
      </c>
      <c r="V2334">
        <f>IF(AND(Table1[[#This Row],[age]]&lt;=18, Table1[[#This Row],[engaged_in_prod]] = 1),1,0)</f>
        <v>0</v>
      </c>
    </row>
    <row r="2335" spans="1:22" x14ac:dyDescent="0.25">
      <c r="A2335">
        <v>357</v>
      </c>
      <c r="B2335">
        <v>4</v>
      </c>
      <c r="C2335">
        <v>2</v>
      </c>
      <c r="D2335">
        <v>1</v>
      </c>
      <c r="E2335">
        <v>3</v>
      </c>
      <c r="G2335">
        <v>2</v>
      </c>
      <c r="L2335">
        <v>1</v>
      </c>
      <c r="V2335">
        <f>IF(AND(Table1[[#This Row],[age]]&lt;=18, Table1[[#This Row],[engaged_in_prod]] = 1),1,0)</f>
        <v>0</v>
      </c>
    </row>
    <row r="2336" spans="1:22" x14ac:dyDescent="0.25">
      <c r="A2336">
        <v>357</v>
      </c>
      <c r="B2336">
        <v>3</v>
      </c>
      <c r="C2336">
        <v>2</v>
      </c>
      <c r="D2336">
        <v>4</v>
      </c>
      <c r="E2336">
        <v>3</v>
      </c>
      <c r="G2336">
        <v>2</v>
      </c>
      <c r="L2336">
        <v>1</v>
      </c>
      <c r="V2336">
        <f>IF(AND(Table1[[#This Row],[age]]&lt;=18, Table1[[#This Row],[engaged_in_prod]] = 1),1,0)</f>
        <v>0</v>
      </c>
    </row>
    <row r="2337" spans="1:22" x14ac:dyDescent="0.25">
      <c r="A2337">
        <v>1391</v>
      </c>
      <c r="B2337">
        <v>4</v>
      </c>
      <c r="C2337">
        <v>1</v>
      </c>
      <c r="D2337">
        <v>19</v>
      </c>
      <c r="E2337">
        <v>3</v>
      </c>
      <c r="F2337">
        <v>5</v>
      </c>
      <c r="G2337">
        <v>1</v>
      </c>
      <c r="H2337">
        <v>8</v>
      </c>
      <c r="I2337">
        <v>1</v>
      </c>
      <c r="K2337">
        <v>2</v>
      </c>
      <c r="L2337">
        <v>1</v>
      </c>
      <c r="V2337">
        <f>IF(AND(Table1[[#This Row],[age]]&lt;=18, Table1[[#This Row],[engaged_in_prod]] = 1),1,0)</f>
        <v>0</v>
      </c>
    </row>
    <row r="2338" spans="1:22" x14ac:dyDescent="0.25">
      <c r="A2338">
        <v>1398</v>
      </c>
      <c r="B2338">
        <v>3</v>
      </c>
      <c r="C2338">
        <v>1</v>
      </c>
      <c r="D2338">
        <v>19</v>
      </c>
      <c r="E2338">
        <v>6</v>
      </c>
      <c r="F2338">
        <v>5</v>
      </c>
      <c r="G2338">
        <v>1</v>
      </c>
      <c r="H2338">
        <v>0</v>
      </c>
      <c r="I2338">
        <v>1</v>
      </c>
      <c r="K2338">
        <v>2</v>
      </c>
      <c r="L2338">
        <v>1</v>
      </c>
      <c r="V2338">
        <f>IF(AND(Table1[[#This Row],[age]]&lt;=18, Table1[[#This Row],[engaged_in_prod]] = 1),1,0)</f>
        <v>0</v>
      </c>
    </row>
    <row r="2339" spans="1:22" x14ac:dyDescent="0.25">
      <c r="A2339">
        <v>358</v>
      </c>
      <c r="B2339">
        <v>3</v>
      </c>
      <c r="C2339">
        <v>1</v>
      </c>
      <c r="D2339">
        <v>14</v>
      </c>
      <c r="E2339">
        <v>3</v>
      </c>
      <c r="F2339">
        <v>5</v>
      </c>
      <c r="G2339">
        <v>1</v>
      </c>
      <c r="H2339">
        <v>8</v>
      </c>
      <c r="I2339">
        <v>2</v>
      </c>
      <c r="J2339">
        <v>6</v>
      </c>
      <c r="L2339">
        <v>1</v>
      </c>
      <c r="V2339">
        <f>IF(AND(Table1[[#This Row],[age]]&lt;=18, Table1[[#This Row],[engaged_in_prod]] = 1),1,0)</f>
        <v>0</v>
      </c>
    </row>
    <row r="2340" spans="1:22" x14ac:dyDescent="0.25">
      <c r="A2340">
        <v>1428</v>
      </c>
      <c r="B2340">
        <v>2</v>
      </c>
      <c r="C2340">
        <v>2</v>
      </c>
      <c r="D2340">
        <v>19</v>
      </c>
      <c r="E2340">
        <v>2</v>
      </c>
      <c r="F2340">
        <v>1</v>
      </c>
      <c r="G2340">
        <v>1</v>
      </c>
      <c r="H2340">
        <v>5</v>
      </c>
      <c r="I2340">
        <v>1</v>
      </c>
      <c r="K2340">
        <v>1</v>
      </c>
      <c r="L2340">
        <v>1</v>
      </c>
      <c r="V2340">
        <f>IF(AND(Table1[[#This Row],[age]]&lt;=18, Table1[[#This Row],[engaged_in_prod]] = 1),1,0)</f>
        <v>0</v>
      </c>
    </row>
    <row r="2341" spans="1:22" x14ac:dyDescent="0.25">
      <c r="A2341">
        <v>1479</v>
      </c>
      <c r="B2341">
        <v>2</v>
      </c>
      <c r="C2341">
        <v>2</v>
      </c>
      <c r="D2341">
        <v>19</v>
      </c>
      <c r="E2341">
        <v>2</v>
      </c>
      <c r="F2341">
        <v>1</v>
      </c>
      <c r="G2341">
        <v>1</v>
      </c>
      <c r="H2341">
        <v>7</v>
      </c>
      <c r="I2341">
        <v>1</v>
      </c>
      <c r="K2341">
        <v>1</v>
      </c>
      <c r="L2341">
        <v>1</v>
      </c>
      <c r="V2341">
        <f>IF(AND(Table1[[#This Row],[age]]&lt;=18, Table1[[#This Row],[engaged_in_prod]] = 1),1,0)</f>
        <v>0</v>
      </c>
    </row>
    <row r="2342" spans="1:22" x14ac:dyDescent="0.25">
      <c r="A2342">
        <v>1482</v>
      </c>
      <c r="B2342">
        <v>2</v>
      </c>
      <c r="C2342">
        <v>1</v>
      </c>
      <c r="D2342">
        <v>19</v>
      </c>
      <c r="E2342">
        <v>3</v>
      </c>
      <c r="F2342">
        <v>5</v>
      </c>
      <c r="G2342">
        <v>1</v>
      </c>
      <c r="H2342">
        <v>10</v>
      </c>
      <c r="I2342">
        <v>1</v>
      </c>
      <c r="K2342">
        <v>2</v>
      </c>
      <c r="L2342">
        <v>1</v>
      </c>
      <c r="V2342">
        <f>IF(AND(Table1[[#This Row],[age]]&lt;=18, Table1[[#This Row],[engaged_in_prod]] = 1),1,0)</f>
        <v>0</v>
      </c>
    </row>
    <row r="2343" spans="1:22" x14ac:dyDescent="0.25">
      <c r="A2343">
        <v>1527</v>
      </c>
      <c r="B2343">
        <v>3</v>
      </c>
      <c r="C2343">
        <v>1</v>
      </c>
      <c r="D2343">
        <v>19</v>
      </c>
      <c r="E2343">
        <v>3</v>
      </c>
      <c r="F2343">
        <v>2</v>
      </c>
      <c r="G2343">
        <v>1</v>
      </c>
      <c r="H2343">
        <v>9</v>
      </c>
      <c r="I2343">
        <v>1</v>
      </c>
      <c r="K2343">
        <v>2</v>
      </c>
      <c r="L2343">
        <v>1</v>
      </c>
      <c r="V2343">
        <f>IF(AND(Table1[[#This Row],[age]]&lt;=18, Table1[[#This Row],[engaged_in_prod]] = 1),1,0)</f>
        <v>0</v>
      </c>
    </row>
    <row r="2344" spans="1:22" x14ac:dyDescent="0.25">
      <c r="A2344">
        <v>359</v>
      </c>
      <c r="B2344">
        <v>4</v>
      </c>
      <c r="C2344">
        <v>2</v>
      </c>
      <c r="D2344">
        <v>85</v>
      </c>
      <c r="E2344">
        <v>4</v>
      </c>
      <c r="F2344">
        <v>2</v>
      </c>
      <c r="G2344">
        <v>1</v>
      </c>
      <c r="H2344">
        <v>0</v>
      </c>
      <c r="I2344">
        <v>2</v>
      </c>
      <c r="J2344">
        <v>4</v>
      </c>
      <c r="L2344">
        <v>1</v>
      </c>
      <c r="V2344">
        <f>IF(AND(Table1[[#This Row],[age]]&lt;=18, Table1[[#This Row],[engaged_in_prod]] = 1),1,0)</f>
        <v>0</v>
      </c>
    </row>
    <row r="2345" spans="1:22" x14ac:dyDescent="0.25">
      <c r="A2345">
        <v>359</v>
      </c>
      <c r="B2345">
        <v>1</v>
      </c>
      <c r="C2345">
        <v>1</v>
      </c>
      <c r="D2345">
        <v>88</v>
      </c>
      <c r="E2345">
        <v>1</v>
      </c>
      <c r="F2345">
        <v>1</v>
      </c>
      <c r="G2345">
        <v>1</v>
      </c>
      <c r="H2345">
        <v>0</v>
      </c>
      <c r="I2345">
        <v>2</v>
      </c>
      <c r="J2345">
        <v>2</v>
      </c>
      <c r="L2345">
        <v>1</v>
      </c>
      <c r="V2345">
        <f>IF(AND(Table1[[#This Row],[age]]&lt;=18, Table1[[#This Row],[engaged_in_prod]] = 1),1,0)</f>
        <v>0</v>
      </c>
    </row>
    <row r="2346" spans="1:22" x14ac:dyDescent="0.25">
      <c r="A2346">
        <v>360</v>
      </c>
      <c r="B2346">
        <v>6</v>
      </c>
      <c r="C2346">
        <v>2</v>
      </c>
      <c r="D2346">
        <v>17</v>
      </c>
      <c r="E2346">
        <v>9</v>
      </c>
      <c r="F2346">
        <v>1</v>
      </c>
      <c r="G2346">
        <v>1</v>
      </c>
      <c r="H2346">
        <v>3</v>
      </c>
      <c r="I2346">
        <v>2</v>
      </c>
      <c r="J2346">
        <v>6</v>
      </c>
      <c r="L2346">
        <v>1</v>
      </c>
      <c r="V2346">
        <f>IF(AND(Table1[[#This Row],[age]]&lt;=18, Table1[[#This Row],[engaged_in_prod]] = 1),1,0)</f>
        <v>0</v>
      </c>
    </row>
    <row r="2347" spans="1:22" x14ac:dyDescent="0.25">
      <c r="A2347">
        <v>1574</v>
      </c>
      <c r="B2347">
        <v>5</v>
      </c>
      <c r="C2347">
        <v>1</v>
      </c>
      <c r="D2347">
        <v>19</v>
      </c>
      <c r="E2347">
        <v>3</v>
      </c>
      <c r="F2347">
        <v>5</v>
      </c>
      <c r="G2347">
        <v>1</v>
      </c>
      <c r="H2347">
        <v>5</v>
      </c>
      <c r="I2347">
        <v>1</v>
      </c>
      <c r="K2347">
        <v>2</v>
      </c>
      <c r="L2347">
        <v>1</v>
      </c>
      <c r="V2347">
        <f>IF(AND(Table1[[#This Row],[age]]&lt;=18, Table1[[#This Row],[engaged_in_prod]] = 1),1,0)</f>
        <v>0</v>
      </c>
    </row>
    <row r="2348" spans="1:22" x14ac:dyDescent="0.25">
      <c r="A2348">
        <v>1582</v>
      </c>
      <c r="B2348">
        <v>12</v>
      </c>
      <c r="C2348">
        <v>1</v>
      </c>
      <c r="D2348">
        <v>19</v>
      </c>
      <c r="E2348">
        <v>8</v>
      </c>
      <c r="F2348">
        <v>5</v>
      </c>
      <c r="G2348">
        <v>1</v>
      </c>
      <c r="H2348">
        <v>5</v>
      </c>
      <c r="I2348">
        <v>1</v>
      </c>
      <c r="K2348">
        <v>2</v>
      </c>
      <c r="L2348">
        <v>1</v>
      </c>
      <c r="V2348">
        <f>IF(AND(Table1[[#This Row],[age]]&lt;=18, Table1[[#This Row],[engaged_in_prod]] = 1),1,0)</f>
        <v>0</v>
      </c>
    </row>
    <row r="2349" spans="1:22" x14ac:dyDescent="0.25">
      <c r="A2349">
        <v>1742</v>
      </c>
      <c r="B2349">
        <v>3</v>
      </c>
      <c r="C2349">
        <v>1</v>
      </c>
      <c r="D2349">
        <v>19</v>
      </c>
      <c r="E2349">
        <v>3</v>
      </c>
      <c r="F2349">
        <v>5</v>
      </c>
      <c r="G2349">
        <v>1</v>
      </c>
      <c r="H2349">
        <v>11</v>
      </c>
      <c r="I2349">
        <v>1</v>
      </c>
      <c r="K2349">
        <v>2</v>
      </c>
      <c r="L2349">
        <v>1</v>
      </c>
      <c r="V2349">
        <f>IF(AND(Table1[[#This Row],[age]]&lt;=18, Table1[[#This Row],[engaged_in_prod]] = 1),1,0)</f>
        <v>0</v>
      </c>
    </row>
    <row r="2350" spans="1:22" x14ac:dyDescent="0.25">
      <c r="A2350">
        <v>7</v>
      </c>
      <c r="B2350">
        <v>4</v>
      </c>
      <c r="C2350">
        <v>1</v>
      </c>
      <c r="D2350">
        <v>20</v>
      </c>
      <c r="E2350">
        <v>3</v>
      </c>
      <c r="F2350">
        <v>1</v>
      </c>
      <c r="G2350">
        <v>1</v>
      </c>
      <c r="H2350">
        <v>6</v>
      </c>
      <c r="I2350">
        <v>1</v>
      </c>
      <c r="K2350">
        <v>2</v>
      </c>
      <c r="L2350">
        <v>1</v>
      </c>
      <c r="V2350">
        <f>IF(AND(Table1[[#This Row],[age]]&lt;=18, Table1[[#This Row],[engaged_in_prod]] = 1),1,0)</f>
        <v>0</v>
      </c>
    </row>
    <row r="2351" spans="1:22" x14ac:dyDescent="0.25">
      <c r="A2351">
        <v>9</v>
      </c>
      <c r="B2351">
        <v>2</v>
      </c>
      <c r="C2351">
        <v>2</v>
      </c>
      <c r="D2351">
        <v>20</v>
      </c>
      <c r="E2351">
        <v>2</v>
      </c>
      <c r="F2351">
        <v>1</v>
      </c>
      <c r="G2351">
        <v>1</v>
      </c>
      <c r="H2351">
        <v>2</v>
      </c>
      <c r="I2351">
        <v>1</v>
      </c>
      <c r="K2351">
        <v>1</v>
      </c>
      <c r="L2351">
        <v>1</v>
      </c>
      <c r="V2351">
        <f>IF(AND(Table1[[#This Row],[age]]&lt;=18, Table1[[#This Row],[engaged_in_prod]] = 1),1,0)</f>
        <v>0</v>
      </c>
    </row>
    <row r="2352" spans="1:22" x14ac:dyDescent="0.25">
      <c r="A2352">
        <v>10</v>
      </c>
      <c r="B2352">
        <v>4</v>
      </c>
      <c r="C2352">
        <v>1</v>
      </c>
      <c r="D2352">
        <v>20</v>
      </c>
      <c r="E2352">
        <v>3</v>
      </c>
      <c r="F2352">
        <v>5</v>
      </c>
      <c r="G2352">
        <v>1</v>
      </c>
      <c r="H2352">
        <v>4</v>
      </c>
      <c r="I2352">
        <v>1</v>
      </c>
      <c r="K2352">
        <v>2</v>
      </c>
      <c r="L2352">
        <v>1</v>
      </c>
      <c r="V2352">
        <f>IF(AND(Table1[[#This Row],[age]]&lt;=18, Table1[[#This Row],[engaged_in_prod]] = 1),1,0)</f>
        <v>0</v>
      </c>
    </row>
    <row r="2353" spans="1:22" x14ac:dyDescent="0.25">
      <c r="A2353">
        <v>20</v>
      </c>
      <c r="B2353">
        <v>3</v>
      </c>
      <c r="C2353">
        <v>1</v>
      </c>
      <c r="D2353">
        <v>20</v>
      </c>
      <c r="E2353">
        <v>3</v>
      </c>
      <c r="F2353">
        <v>5</v>
      </c>
      <c r="G2353">
        <v>1</v>
      </c>
      <c r="H2353">
        <v>8</v>
      </c>
      <c r="I2353">
        <v>1</v>
      </c>
      <c r="K2353">
        <v>2</v>
      </c>
      <c r="L2353">
        <v>1</v>
      </c>
      <c r="V2353">
        <f>IF(AND(Table1[[#This Row],[age]]&lt;=18, Table1[[#This Row],[engaged_in_prod]] = 1),1,0)</f>
        <v>0</v>
      </c>
    </row>
    <row r="2354" spans="1:22" x14ac:dyDescent="0.25">
      <c r="A2354">
        <v>39</v>
      </c>
      <c r="B2354">
        <v>8</v>
      </c>
      <c r="C2354">
        <v>2</v>
      </c>
      <c r="D2354">
        <v>20</v>
      </c>
      <c r="E2354">
        <v>8</v>
      </c>
      <c r="F2354">
        <v>3</v>
      </c>
      <c r="G2354">
        <v>1</v>
      </c>
      <c r="H2354">
        <v>5</v>
      </c>
      <c r="I2354">
        <v>1</v>
      </c>
      <c r="K2354">
        <v>1</v>
      </c>
      <c r="L2354">
        <v>1</v>
      </c>
      <c r="V2354">
        <f>IF(AND(Table1[[#This Row],[age]]&lt;=18, Table1[[#This Row],[engaged_in_prod]] = 1),1,0)</f>
        <v>0</v>
      </c>
    </row>
    <row r="2355" spans="1:22" x14ac:dyDescent="0.25">
      <c r="A2355">
        <v>362</v>
      </c>
      <c r="B2355">
        <v>5</v>
      </c>
      <c r="C2355">
        <v>1</v>
      </c>
      <c r="D2355">
        <v>2</v>
      </c>
      <c r="E2355">
        <v>3</v>
      </c>
      <c r="G2355">
        <v>2</v>
      </c>
      <c r="L2355">
        <v>1</v>
      </c>
      <c r="V2355">
        <f>IF(AND(Table1[[#This Row],[age]]&lt;=18, Table1[[#This Row],[engaged_in_prod]] = 1),1,0)</f>
        <v>0</v>
      </c>
    </row>
    <row r="2356" spans="1:22" x14ac:dyDescent="0.25">
      <c r="A2356">
        <v>362</v>
      </c>
      <c r="B2356">
        <v>6</v>
      </c>
      <c r="C2356">
        <v>2</v>
      </c>
      <c r="D2356">
        <v>2</v>
      </c>
      <c r="E2356">
        <v>3</v>
      </c>
      <c r="G2356">
        <v>2</v>
      </c>
      <c r="L2356">
        <v>1</v>
      </c>
      <c r="V2356">
        <f>IF(AND(Table1[[#This Row],[age]]&lt;=18, Table1[[#This Row],[engaged_in_prod]] = 1),1,0)</f>
        <v>0</v>
      </c>
    </row>
    <row r="2357" spans="1:22" x14ac:dyDescent="0.25">
      <c r="A2357">
        <v>362</v>
      </c>
      <c r="B2357">
        <v>4</v>
      </c>
      <c r="C2357">
        <v>2</v>
      </c>
      <c r="D2357">
        <v>5</v>
      </c>
      <c r="E2357">
        <v>3</v>
      </c>
      <c r="G2357">
        <v>1</v>
      </c>
      <c r="H2357">
        <v>0</v>
      </c>
      <c r="I2357">
        <v>2</v>
      </c>
      <c r="J2357">
        <v>5</v>
      </c>
      <c r="L2357">
        <v>1</v>
      </c>
      <c r="V2357">
        <f>IF(AND(Table1[[#This Row],[age]]&lt;=18, Table1[[#This Row],[engaged_in_prod]] = 1),1,0)</f>
        <v>0</v>
      </c>
    </row>
    <row r="2358" spans="1:22" x14ac:dyDescent="0.25">
      <c r="A2358">
        <v>362</v>
      </c>
      <c r="B2358">
        <v>3</v>
      </c>
      <c r="C2358">
        <v>2</v>
      </c>
      <c r="D2358">
        <v>8</v>
      </c>
      <c r="E2358">
        <v>3</v>
      </c>
      <c r="G2358">
        <v>1</v>
      </c>
      <c r="H2358">
        <v>0</v>
      </c>
      <c r="I2358">
        <v>2</v>
      </c>
      <c r="J2358">
        <v>5</v>
      </c>
      <c r="L2358">
        <v>1</v>
      </c>
      <c r="V2358">
        <f>IF(AND(Table1[[#This Row],[age]]&lt;=18, Table1[[#This Row],[engaged_in_prod]] = 1),1,0)</f>
        <v>0</v>
      </c>
    </row>
    <row r="2359" spans="1:22" x14ac:dyDescent="0.25">
      <c r="A2359">
        <v>68</v>
      </c>
      <c r="B2359">
        <v>3</v>
      </c>
      <c r="C2359">
        <v>1</v>
      </c>
      <c r="D2359">
        <v>20</v>
      </c>
      <c r="E2359">
        <v>3</v>
      </c>
      <c r="F2359">
        <v>5</v>
      </c>
      <c r="G2359">
        <v>1</v>
      </c>
      <c r="H2359">
        <v>10</v>
      </c>
      <c r="I2359">
        <v>1</v>
      </c>
      <c r="K2359">
        <v>1</v>
      </c>
      <c r="L2359">
        <v>1</v>
      </c>
      <c r="V2359">
        <f>IF(AND(Table1[[#This Row],[age]]&lt;=18, Table1[[#This Row],[engaged_in_prod]] = 1),1,0)</f>
        <v>0</v>
      </c>
    </row>
    <row r="2360" spans="1:22" x14ac:dyDescent="0.25">
      <c r="A2360">
        <v>70</v>
      </c>
      <c r="B2360">
        <v>2</v>
      </c>
      <c r="C2360">
        <v>2</v>
      </c>
      <c r="D2360">
        <v>20</v>
      </c>
      <c r="E2360">
        <v>3</v>
      </c>
      <c r="F2360">
        <v>5</v>
      </c>
      <c r="G2360">
        <v>1</v>
      </c>
      <c r="H2360">
        <v>3</v>
      </c>
      <c r="I2360">
        <v>1</v>
      </c>
      <c r="K2360">
        <v>2</v>
      </c>
      <c r="L2360">
        <v>1</v>
      </c>
      <c r="V2360">
        <f>IF(AND(Table1[[#This Row],[age]]&lt;=18, Table1[[#This Row],[engaged_in_prod]] = 1),1,0)</f>
        <v>0</v>
      </c>
    </row>
    <row r="2361" spans="1:22" x14ac:dyDescent="0.25">
      <c r="A2361">
        <v>363</v>
      </c>
      <c r="B2361">
        <v>3</v>
      </c>
      <c r="C2361">
        <v>1</v>
      </c>
      <c r="D2361">
        <v>6</v>
      </c>
      <c r="E2361">
        <v>3</v>
      </c>
      <c r="G2361">
        <v>1</v>
      </c>
      <c r="H2361">
        <v>0</v>
      </c>
      <c r="I2361">
        <v>2</v>
      </c>
      <c r="J2361">
        <v>5</v>
      </c>
      <c r="L2361">
        <v>1</v>
      </c>
      <c r="V2361">
        <f>IF(AND(Table1[[#This Row],[age]]&lt;=18, Table1[[#This Row],[engaged_in_prod]] = 1),1,0)</f>
        <v>0</v>
      </c>
    </row>
    <row r="2362" spans="1:22" x14ac:dyDescent="0.25">
      <c r="A2362">
        <v>84</v>
      </c>
      <c r="B2362">
        <v>2</v>
      </c>
      <c r="C2362">
        <v>2</v>
      </c>
      <c r="D2362">
        <v>20</v>
      </c>
      <c r="E2362">
        <v>2</v>
      </c>
      <c r="F2362">
        <v>1</v>
      </c>
      <c r="G2362">
        <v>1</v>
      </c>
      <c r="H2362">
        <v>6</v>
      </c>
      <c r="I2362">
        <v>1</v>
      </c>
      <c r="K2362">
        <v>1</v>
      </c>
      <c r="L2362">
        <v>1</v>
      </c>
      <c r="V2362">
        <f>IF(AND(Table1[[#This Row],[age]]&lt;=18, Table1[[#This Row],[engaged_in_prod]] = 1),1,0)</f>
        <v>0</v>
      </c>
    </row>
    <row r="2363" spans="1:22" x14ac:dyDescent="0.25">
      <c r="A2363">
        <v>363</v>
      </c>
      <c r="B2363">
        <v>1</v>
      </c>
      <c r="C2363">
        <v>1</v>
      </c>
      <c r="D2363">
        <v>42</v>
      </c>
      <c r="E2363">
        <v>1</v>
      </c>
      <c r="F2363">
        <v>1</v>
      </c>
      <c r="G2363">
        <v>1</v>
      </c>
      <c r="H2363">
        <v>5</v>
      </c>
      <c r="I2363">
        <v>2</v>
      </c>
      <c r="J2363">
        <v>2</v>
      </c>
      <c r="L2363">
        <v>1</v>
      </c>
      <c r="V2363">
        <f>IF(AND(Table1[[#This Row],[age]]&lt;=18, Table1[[#This Row],[engaged_in_prod]] = 1),1,0)</f>
        <v>0</v>
      </c>
    </row>
    <row r="2364" spans="1:22" x14ac:dyDescent="0.25">
      <c r="A2364">
        <v>364</v>
      </c>
      <c r="B2364">
        <v>5</v>
      </c>
      <c r="C2364">
        <v>1</v>
      </c>
      <c r="D2364">
        <v>7</v>
      </c>
      <c r="E2364">
        <v>3</v>
      </c>
      <c r="G2364">
        <v>1</v>
      </c>
      <c r="H2364">
        <v>0</v>
      </c>
      <c r="I2364">
        <v>2</v>
      </c>
      <c r="J2364">
        <v>6</v>
      </c>
      <c r="L2364">
        <v>1</v>
      </c>
      <c r="V2364">
        <f>IF(AND(Table1[[#This Row],[age]]&lt;=18, Table1[[#This Row],[engaged_in_prod]] = 1),1,0)</f>
        <v>0</v>
      </c>
    </row>
    <row r="2365" spans="1:22" x14ac:dyDescent="0.25">
      <c r="A2365">
        <v>364</v>
      </c>
      <c r="B2365">
        <v>4</v>
      </c>
      <c r="C2365">
        <v>2</v>
      </c>
      <c r="D2365">
        <v>18</v>
      </c>
      <c r="E2365">
        <v>3</v>
      </c>
      <c r="F2365">
        <v>5</v>
      </c>
      <c r="G2365">
        <v>1</v>
      </c>
      <c r="H2365">
        <v>8</v>
      </c>
      <c r="I2365">
        <v>2</v>
      </c>
      <c r="J2365">
        <v>6</v>
      </c>
      <c r="L2365">
        <v>1</v>
      </c>
      <c r="V2365">
        <f>IF(AND(Table1[[#This Row],[age]]&lt;=18, Table1[[#This Row],[engaged_in_prod]] = 1),1,0)</f>
        <v>0</v>
      </c>
    </row>
    <row r="2366" spans="1:22" x14ac:dyDescent="0.25">
      <c r="A2366">
        <v>364</v>
      </c>
      <c r="B2366">
        <v>3</v>
      </c>
      <c r="C2366">
        <v>2</v>
      </c>
      <c r="D2366">
        <v>32</v>
      </c>
      <c r="E2366">
        <v>3</v>
      </c>
      <c r="F2366">
        <v>5</v>
      </c>
      <c r="G2366">
        <v>1</v>
      </c>
      <c r="H2366">
        <v>5</v>
      </c>
      <c r="I2366">
        <v>2</v>
      </c>
      <c r="J2366">
        <v>6</v>
      </c>
      <c r="L2366">
        <v>1</v>
      </c>
      <c r="V2366">
        <f>IF(AND(Table1[[#This Row],[age]]&lt;=18, Table1[[#This Row],[engaged_in_prod]] = 1),1,0)</f>
        <v>0</v>
      </c>
    </row>
    <row r="2367" spans="1:22" x14ac:dyDescent="0.25">
      <c r="A2367">
        <v>93</v>
      </c>
      <c r="B2367">
        <v>2</v>
      </c>
      <c r="C2367">
        <v>2</v>
      </c>
      <c r="D2367">
        <v>20</v>
      </c>
      <c r="E2367">
        <v>2</v>
      </c>
      <c r="F2367">
        <v>1</v>
      </c>
      <c r="G2367">
        <v>1</v>
      </c>
      <c r="H2367">
        <v>0</v>
      </c>
      <c r="I2367">
        <v>1</v>
      </c>
      <c r="K2367">
        <v>1</v>
      </c>
      <c r="V2367">
        <f>IF(AND(Table1[[#This Row],[age]]&lt;=18, Table1[[#This Row],[engaged_in_prod]] = 1),1,0)</f>
        <v>0</v>
      </c>
    </row>
    <row r="2368" spans="1:22" x14ac:dyDescent="0.25">
      <c r="A2368">
        <v>116</v>
      </c>
      <c r="B2368">
        <v>3</v>
      </c>
      <c r="C2368">
        <v>2</v>
      </c>
      <c r="D2368">
        <v>20</v>
      </c>
      <c r="E2368">
        <v>2</v>
      </c>
      <c r="F2368">
        <v>1</v>
      </c>
      <c r="G2368">
        <v>1</v>
      </c>
      <c r="H2368">
        <v>2</v>
      </c>
      <c r="I2368">
        <v>1</v>
      </c>
      <c r="K2368">
        <v>1</v>
      </c>
      <c r="L2368">
        <v>1</v>
      </c>
      <c r="V2368">
        <f>IF(AND(Table1[[#This Row],[age]]&lt;=18, Table1[[#This Row],[engaged_in_prod]] = 1),1,0)</f>
        <v>0</v>
      </c>
    </row>
    <row r="2369" spans="1:22" x14ac:dyDescent="0.25">
      <c r="A2369">
        <v>365</v>
      </c>
      <c r="B2369">
        <v>7</v>
      </c>
      <c r="C2369">
        <v>2</v>
      </c>
      <c r="D2369">
        <v>6</v>
      </c>
      <c r="E2369">
        <v>3</v>
      </c>
      <c r="G2369">
        <v>1</v>
      </c>
      <c r="H2369">
        <v>0</v>
      </c>
      <c r="I2369">
        <v>2</v>
      </c>
      <c r="J2369">
        <v>5</v>
      </c>
      <c r="L2369">
        <v>1</v>
      </c>
      <c r="V2369">
        <f>IF(AND(Table1[[#This Row],[age]]&lt;=18, Table1[[#This Row],[engaged_in_prod]] = 1),1,0)</f>
        <v>0</v>
      </c>
    </row>
    <row r="2370" spans="1:22" x14ac:dyDescent="0.25">
      <c r="A2370">
        <v>365</v>
      </c>
      <c r="B2370">
        <v>6</v>
      </c>
      <c r="C2370">
        <v>2</v>
      </c>
      <c r="D2370">
        <v>8</v>
      </c>
      <c r="E2370">
        <v>3</v>
      </c>
      <c r="G2370">
        <v>1</v>
      </c>
      <c r="H2370">
        <v>0</v>
      </c>
      <c r="I2370">
        <v>2</v>
      </c>
      <c r="J2370">
        <v>5</v>
      </c>
      <c r="L2370">
        <v>1</v>
      </c>
      <c r="V2370">
        <f>IF(AND(Table1[[#This Row],[age]]&lt;=18, Table1[[#This Row],[engaged_in_prod]] = 1),1,0)</f>
        <v>0</v>
      </c>
    </row>
    <row r="2371" spans="1:22" x14ac:dyDescent="0.25">
      <c r="A2371">
        <v>365</v>
      </c>
      <c r="B2371">
        <v>5</v>
      </c>
      <c r="C2371">
        <v>1</v>
      </c>
      <c r="D2371">
        <v>10</v>
      </c>
      <c r="E2371">
        <v>3</v>
      </c>
      <c r="G2371">
        <v>1</v>
      </c>
      <c r="H2371">
        <v>2</v>
      </c>
      <c r="I2371">
        <v>2</v>
      </c>
      <c r="J2371">
        <v>6</v>
      </c>
      <c r="L2371">
        <v>1</v>
      </c>
      <c r="V2371">
        <f>IF(AND(Table1[[#This Row],[age]]&lt;=18, Table1[[#This Row],[engaged_in_prod]] = 1),1,0)</f>
        <v>0</v>
      </c>
    </row>
    <row r="2372" spans="1:22" x14ac:dyDescent="0.25">
      <c r="A2372">
        <v>365</v>
      </c>
      <c r="B2372">
        <v>4</v>
      </c>
      <c r="C2372">
        <v>2</v>
      </c>
      <c r="D2372">
        <v>12</v>
      </c>
      <c r="E2372">
        <v>3</v>
      </c>
      <c r="F2372">
        <v>5</v>
      </c>
      <c r="G2372">
        <v>1</v>
      </c>
      <c r="H2372">
        <v>2</v>
      </c>
      <c r="I2372">
        <v>2</v>
      </c>
      <c r="J2372">
        <v>6</v>
      </c>
      <c r="L2372">
        <v>1</v>
      </c>
      <c r="V2372">
        <f>IF(AND(Table1[[#This Row],[age]]&lt;=18, Table1[[#This Row],[engaged_in_prod]] = 1),1,0)</f>
        <v>0</v>
      </c>
    </row>
    <row r="2373" spans="1:22" x14ac:dyDescent="0.25">
      <c r="A2373">
        <v>365</v>
      </c>
      <c r="B2373">
        <v>3</v>
      </c>
      <c r="C2373">
        <v>1</v>
      </c>
      <c r="D2373">
        <v>14</v>
      </c>
      <c r="E2373">
        <v>3</v>
      </c>
      <c r="F2373">
        <v>5</v>
      </c>
      <c r="G2373">
        <v>1</v>
      </c>
      <c r="H2373">
        <v>4</v>
      </c>
      <c r="I2373">
        <v>2</v>
      </c>
      <c r="J2373">
        <v>6</v>
      </c>
      <c r="L2373">
        <v>1</v>
      </c>
      <c r="V2373">
        <f>IF(AND(Table1[[#This Row],[age]]&lt;=18, Table1[[#This Row],[engaged_in_prod]] = 1),1,0)</f>
        <v>0</v>
      </c>
    </row>
    <row r="2374" spans="1:22" x14ac:dyDescent="0.25">
      <c r="A2374">
        <v>121</v>
      </c>
      <c r="B2374">
        <v>2</v>
      </c>
      <c r="C2374">
        <v>2</v>
      </c>
      <c r="D2374">
        <v>20</v>
      </c>
      <c r="E2374">
        <v>2</v>
      </c>
      <c r="F2374">
        <v>1</v>
      </c>
      <c r="G2374">
        <v>1</v>
      </c>
      <c r="H2374">
        <v>5</v>
      </c>
      <c r="I2374">
        <v>1</v>
      </c>
      <c r="K2374">
        <v>2</v>
      </c>
      <c r="L2374">
        <v>1</v>
      </c>
      <c r="V2374">
        <f>IF(AND(Table1[[#This Row],[age]]&lt;=18, Table1[[#This Row],[engaged_in_prod]] = 1),1,0)</f>
        <v>0</v>
      </c>
    </row>
    <row r="2375" spans="1:22" x14ac:dyDescent="0.25">
      <c r="A2375">
        <v>163</v>
      </c>
      <c r="B2375">
        <v>3</v>
      </c>
      <c r="C2375">
        <v>2</v>
      </c>
      <c r="D2375">
        <v>20</v>
      </c>
      <c r="E2375">
        <v>3</v>
      </c>
      <c r="F2375">
        <v>5</v>
      </c>
      <c r="G2375">
        <v>1</v>
      </c>
      <c r="H2375">
        <v>2</v>
      </c>
      <c r="I2375">
        <v>1</v>
      </c>
      <c r="K2375">
        <v>1</v>
      </c>
      <c r="L2375">
        <v>1</v>
      </c>
      <c r="V2375">
        <f>IF(AND(Table1[[#This Row],[age]]&lt;=18, Table1[[#This Row],[engaged_in_prod]] = 1),1,0)</f>
        <v>0</v>
      </c>
    </row>
    <row r="2376" spans="1:22" x14ac:dyDescent="0.25">
      <c r="A2376">
        <v>169</v>
      </c>
      <c r="B2376">
        <v>3</v>
      </c>
      <c r="C2376">
        <v>1</v>
      </c>
      <c r="D2376">
        <v>20</v>
      </c>
      <c r="E2376">
        <v>3</v>
      </c>
      <c r="F2376">
        <v>5</v>
      </c>
      <c r="G2376">
        <v>1</v>
      </c>
      <c r="H2376">
        <v>5</v>
      </c>
      <c r="I2376">
        <v>1</v>
      </c>
      <c r="K2376">
        <v>2</v>
      </c>
      <c r="L2376">
        <v>1</v>
      </c>
      <c r="V2376">
        <f>IF(AND(Table1[[#This Row],[age]]&lt;=18, Table1[[#This Row],[engaged_in_prod]] = 1),1,0)</f>
        <v>0</v>
      </c>
    </row>
    <row r="2377" spans="1:22" x14ac:dyDescent="0.25">
      <c r="A2377">
        <v>170</v>
      </c>
      <c r="B2377">
        <v>2</v>
      </c>
      <c r="C2377">
        <v>2</v>
      </c>
      <c r="D2377">
        <v>20</v>
      </c>
      <c r="E2377">
        <v>2</v>
      </c>
      <c r="F2377">
        <v>1</v>
      </c>
      <c r="G2377">
        <v>1</v>
      </c>
      <c r="H2377">
        <v>6</v>
      </c>
      <c r="I2377">
        <v>1</v>
      </c>
      <c r="K2377">
        <v>1</v>
      </c>
      <c r="L2377">
        <v>1</v>
      </c>
      <c r="V2377">
        <f>IF(AND(Table1[[#This Row],[age]]&lt;=18, Table1[[#This Row],[engaged_in_prod]] = 1),1,0)</f>
        <v>0</v>
      </c>
    </row>
    <row r="2378" spans="1:22" x14ac:dyDescent="0.25">
      <c r="A2378">
        <v>177</v>
      </c>
      <c r="B2378">
        <v>2</v>
      </c>
      <c r="C2378">
        <v>2</v>
      </c>
      <c r="D2378">
        <v>20</v>
      </c>
      <c r="E2378">
        <v>2</v>
      </c>
      <c r="F2378">
        <v>1</v>
      </c>
      <c r="G2378">
        <v>1</v>
      </c>
      <c r="H2378">
        <v>1</v>
      </c>
      <c r="I2378">
        <v>1</v>
      </c>
      <c r="K2378">
        <v>1</v>
      </c>
      <c r="L2378">
        <v>1</v>
      </c>
      <c r="V2378">
        <f>IF(AND(Table1[[#This Row],[age]]&lt;=18, Table1[[#This Row],[engaged_in_prod]] = 1),1,0)</f>
        <v>0</v>
      </c>
    </row>
    <row r="2379" spans="1:22" x14ac:dyDescent="0.25">
      <c r="A2379">
        <v>367</v>
      </c>
      <c r="B2379">
        <v>6</v>
      </c>
      <c r="C2379">
        <v>1</v>
      </c>
      <c r="D2379">
        <v>13</v>
      </c>
      <c r="E2379">
        <v>3</v>
      </c>
      <c r="F2379">
        <v>5</v>
      </c>
      <c r="G2379">
        <v>1</v>
      </c>
      <c r="H2379">
        <v>1</v>
      </c>
      <c r="I2379">
        <v>2</v>
      </c>
      <c r="J2379">
        <v>6</v>
      </c>
      <c r="L2379">
        <v>1</v>
      </c>
      <c r="V2379">
        <f>IF(AND(Table1[[#This Row],[age]]&lt;=18, Table1[[#This Row],[engaged_in_prod]] = 1),1,0)</f>
        <v>0</v>
      </c>
    </row>
    <row r="2380" spans="1:22" x14ac:dyDescent="0.25">
      <c r="A2380">
        <v>367</v>
      </c>
      <c r="B2380">
        <v>5</v>
      </c>
      <c r="C2380">
        <v>2</v>
      </c>
      <c r="D2380">
        <v>22</v>
      </c>
      <c r="E2380">
        <v>3</v>
      </c>
      <c r="F2380">
        <v>5</v>
      </c>
      <c r="G2380">
        <v>1</v>
      </c>
      <c r="H2380">
        <v>5</v>
      </c>
      <c r="I2380">
        <v>2</v>
      </c>
      <c r="J2380">
        <v>6</v>
      </c>
      <c r="L2380">
        <v>1</v>
      </c>
      <c r="V2380">
        <f>IF(AND(Table1[[#This Row],[age]]&lt;=18, Table1[[#This Row],[engaged_in_prod]] = 1),1,0)</f>
        <v>0</v>
      </c>
    </row>
    <row r="2381" spans="1:22" x14ac:dyDescent="0.25">
      <c r="A2381">
        <v>198</v>
      </c>
      <c r="B2381">
        <v>2</v>
      </c>
      <c r="C2381">
        <v>2</v>
      </c>
      <c r="D2381">
        <v>20</v>
      </c>
      <c r="E2381">
        <v>2</v>
      </c>
      <c r="F2381">
        <v>1</v>
      </c>
      <c r="G2381">
        <v>1</v>
      </c>
      <c r="H2381">
        <v>0</v>
      </c>
      <c r="I2381">
        <v>1</v>
      </c>
      <c r="K2381">
        <v>1</v>
      </c>
      <c r="L2381">
        <v>1</v>
      </c>
      <c r="V2381">
        <f>IF(AND(Table1[[#This Row],[age]]&lt;=18, Table1[[#This Row],[engaged_in_prod]] = 1),1,0)</f>
        <v>0</v>
      </c>
    </row>
    <row r="2382" spans="1:22" x14ac:dyDescent="0.25">
      <c r="A2382">
        <v>205</v>
      </c>
      <c r="B2382">
        <v>5</v>
      </c>
      <c r="C2382">
        <v>2</v>
      </c>
      <c r="D2382">
        <v>20</v>
      </c>
      <c r="E2382">
        <v>3</v>
      </c>
      <c r="F2382">
        <v>5</v>
      </c>
      <c r="G2382">
        <v>1</v>
      </c>
      <c r="H2382">
        <v>0</v>
      </c>
      <c r="I2382">
        <v>1</v>
      </c>
      <c r="K2382">
        <v>1</v>
      </c>
      <c r="L2382">
        <v>1</v>
      </c>
      <c r="V2382">
        <f>IF(AND(Table1[[#This Row],[age]]&lt;=18, Table1[[#This Row],[engaged_in_prod]] = 1),1,0)</f>
        <v>0</v>
      </c>
    </row>
    <row r="2383" spans="1:22" x14ac:dyDescent="0.25">
      <c r="A2383">
        <v>214</v>
      </c>
      <c r="B2383">
        <v>3</v>
      </c>
      <c r="C2383">
        <v>2</v>
      </c>
      <c r="D2383">
        <v>20</v>
      </c>
      <c r="E2383">
        <v>3</v>
      </c>
      <c r="F2383">
        <v>5</v>
      </c>
      <c r="G2383">
        <v>1</v>
      </c>
      <c r="H2383">
        <v>2</v>
      </c>
      <c r="I2383">
        <v>1</v>
      </c>
      <c r="K2383">
        <v>8</v>
      </c>
      <c r="L2383">
        <v>1</v>
      </c>
      <c r="V2383">
        <f>IF(AND(Table1[[#This Row],[age]]&lt;=18, Table1[[#This Row],[engaged_in_prod]] = 1),1,0)</f>
        <v>0</v>
      </c>
    </row>
    <row r="2384" spans="1:22" x14ac:dyDescent="0.25">
      <c r="A2384">
        <v>217</v>
      </c>
      <c r="B2384">
        <v>2</v>
      </c>
      <c r="C2384">
        <v>2</v>
      </c>
      <c r="D2384">
        <v>20</v>
      </c>
      <c r="E2384">
        <v>2</v>
      </c>
      <c r="F2384">
        <v>1</v>
      </c>
      <c r="G2384">
        <v>1</v>
      </c>
      <c r="H2384">
        <v>4</v>
      </c>
      <c r="I2384">
        <v>1</v>
      </c>
      <c r="K2384">
        <v>1</v>
      </c>
      <c r="L2384">
        <v>1</v>
      </c>
      <c r="V2384">
        <f>IF(AND(Table1[[#This Row],[age]]&lt;=18, Table1[[#This Row],[engaged_in_prod]] = 1),1,0)</f>
        <v>0</v>
      </c>
    </row>
    <row r="2385" spans="1:22" x14ac:dyDescent="0.25">
      <c r="A2385">
        <v>368</v>
      </c>
      <c r="B2385">
        <v>8</v>
      </c>
      <c r="C2385">
        <v>1</v>
      </c>
      <c r="D2385">
        <v>5</v>
      </c>
      <c r="E2385">
        <v>3</v>
      </c>
      <c r="G2385">
        <v>1</v>
      </c>
      <c r="H2385">
        <v>0</v>
      </c>
      <c r="I2385">
        <v>2</v>
      </c>
      <c r="J2385">
        <v>5</v>
      </c>
      <c r="L2385">
        <v>1</v>
      </c>
      <c r="V2385">
        <f>IF(AND(Table1[[#This Row],[age]]&lt;=18, Table1[[#This Row],[engaged_in_prod]] = 1),1,0)</f>
        <v>0</v>
      </c>
    </row>
    <row r="2386" spans="1:22" x14ac:dyDescent="0.25">
      <c r="A2386">
        <v>368</v>
      </c>
      <c r="B2386">
        <v>7</v>
      </c>
      <c r="C2386">
        <v>2</v>
      </c>
      <c r="D2386">
        <v>7</v>
      </c>
      <c r="E2386">
        <v>3</v>
      </c>
      <c r="G2386">
        <v>1</v>
      </c>
      <c r="H2386">
        <v>0</v>
      </c>
      <c r="I2386">
        <v>2</v>
      </c>
      <c r="J2386">
        <v>5</v>
      </c>
      <c r="L2386">
        <v>1</v>
      </c>
      <c r="V2386">
        <f>IF(AND(Table1[[#This Row],[age]]&lt;=18, Table1[[#This Row],[engaged_in_prod]] = 1),1,0)</f>
        <v>0</v>
      </c>
    </row>
    <row r="2387" spans="1:22" x14ac:dyDescent="0.25">
      <c r="A2387">
        <v>368</v>
      </c>
      <c r="B2387">
        <v>6</v>
      </c>
      <c r="C2387">
        <v>2</v>
      </c>
      <c r="D2387">
        <v>11</v>
      </c>
      <c r="E2387">
        <v>3</v>
      </c>
      <c r="G2387">
        <v>1</v>
      </c>
      <c r="H2387">
        <v>1</v>
      </c>
      <c r="I2387">
        <v>2</v>
      </c>
      <c r="J2387">
        <v>6</v>
      </c>
      <c r="L2387">
        <v>1</v>
      </c>
      <c r="V2387">
        <f>IF(AND(Table1[[#This Row],[age]]&lt;=18, Table1[[#This Row],[engaged_in_prod]] = 1),1,0)</f>
        <v>0</v>
      </c>
    </row>
    <row r="2388" spans="1:22" x14ac:dyDescent="0.25">
      <c r="A2388">
        <v>368</v>
      </c>
      <c r="B2388">
        <v>5</v>
      </c>
      <c r="C2388">
        <v>2</v>
      </c>
      <c r="D2388">
        <v>16</v>
      </c>
      <c r="E2388">
        <v>3</v>
      </c>
      <c r="F2388">
        <v>5</v>
      </c>
      <c r="G2388">
        <v>1</v>
      </c>
      <c r="H2388">
        <v>5</v>
      </c>
      <c r="I2388">
        <v>2</v>
      </c>
      <c r="J2388">
        <v>6</v>
      </c>
      <c r="L2388">
        <v>1</v>
      </c>
      <c r="V2388">
        <f>IF(AND(Table1[[#This Row],[age]]&lt;=18, Table1[[#This Row],[engaged_in_prod]] = 1),1,0)</f>
        <v>0</v>
      </c>
    </row>
    <row r="2389" spans="1:22" x14ac:dyDescent="0.25">
      <c r="A2389">
        <v>227</v>
      </c>
      <c r="B2389">
        <v>3</v>
      </c>
      <c r="C2389">
        <v>2</v>
      </c>
      <c r="D2389">
        <v>20</v>
      </c>
      <c r="E2389">
        <v>3</v>
      </c>
      <c r="F2389">
        <v>5</v>
      </c>
      <c r="G2389">
        <v>1</v>
      </c>
      <c r="H2389">
        <v>0</v>
      </c>
      <c r="I2389">
        <v>1</v>
      </c>
      <c r="K2389">
        <v>1</v>
      </c>
      <c r="L2389">
        <v>1</v>
      </c>
      <c r="V2389">
        <f>IF(AND(Table1[[#This Row],[age]]&lt;=18, Table1[[#This Row],[engaged_in_prod]] = 1),1,0)</f>
        <v>0</v>
      </c>
    </row>
    <row r="2390" spans="1:22" x14ac:dyDescent="0.25">
      <c r="A2390">
        <v>256</v>
      </c>
      <c r="B2390">
        <v>3</v>
      </c>
      <c r="C2390">
        <v>1</v>
      </c>
      <c r="D2390">
        <v>20</v>
      </c>
      <c r="E2390">
        <v>3</v>
      </c>
      <c r="F2390">
        <v>5</v>
      </c>
      <c r="G2390">
        <v>1</v>
      </c>
      <c r="H2390">
        <v>9</v>
      </c>
      <c r="I2390">
        <v>1</v>
      </c>
      <c r="K2390">
        <v>10</v>
      </c>
      <c r="L2390">
        <v>1</v>
      </c>
      <c r="V2390">
        <f>IF(AND(Table1[[#This Row],[age]]&lt;=18, Table1[[#This Row],[engaged_in_prod]] = 1),1,0)</f>
        <v>0</v>
      </c>
    </row>
    <row r="2391" spans="1:22" x14ac:dyDescent="0.25">
      <c r="A2391">
        <v>285</v>
      </c>
      <c r="B2391">
        <v>3</v>
      </c>
      <c r="C2391">
        <v>1</v>
      </c>
      <c r="D2391">
        <v>20</v>
      </c>
      <c r="E2391">
        <v>3</v>
      </c>
      <c r="F2391">
        <v>5</v>
      </c>
      <c r="G2391">
        <v>1</v>
      </c>
      <c r="H2391">
        <v>0</v>
      </c>
      <c r="I2391">
        <v>1</v>
      </c>
      <c r="K2391">
        <v>2</v>
      </c>
      <c r="L2391">
        <v>1</v>
      </c>
      <c r="V2391">
        <f>IF(AND(Table1[[#This Row],[age]]&lt;=18, Table1[[#This Row],[engaged_in_prod]] = 1),1,0)</f>
        <v>0</v>
      </c>
    </row>
    <row r="2392" spans="1:22" x14ac:dyDescent="0.25">
      <c r="A2392">
        <v>295</v>
      </c>
      <c r="B2392">
        <v>3</v>
      </c>
      <c r="C2392">
        <v>2</v>
      </c>
      <c r="D2392">
        <v>20</v>
      </c>
      <c r="E2392">
        <v>8</v>
      </c>
      <c r="F2392">
        <v>1</v>
      </c>
      <c r="G2392">
        <v>1</v>
      </c>
      <c r="H2392">
        <v>0</v>
      </c>
      <c r="I2392">
        <v>1</v>
      </c>
      <c r="K2392">
        <v>1</v>
      </c>
      <c r="L2392">
        <v>1</v>
      </c>
      <c r="V2392">
        <f>IF(AND(Table1[[#This Row],[age]]&lt;=18, Table1[[#This Row],[engaged_in_prod]] = 1),1,0)</f>
        <v>0</v>
      </c>
    </row>
    <row r="2393" spans="1:22" x14ac:dyDescent="0.25">
      <c r="A2393">
        <v>315</v>
      </c>
      <c r="B2393">
        <v>3</v>
      </c>
      <c r="C2393">
        <v>1</v>
      </c>
      <c r="D2393">
        <v>20</v>
      </c>
      <c r="E2393">
        <v>3</v>
      </c>
      <c r="F2393">
        <v>5</v>
      </c>
      <c r="G2393">
        <v>1</v>
      </c>
      <c r="H2393">
        <v>10</v>
      </c>
      <c r="I2393">
        <v>1</v>
      </c>
      <c r="K2393">
        <v>2</v>
      </c>
      <c r="L2393">
        <v>1</v>
      </c>
      <c r="V2393">
        <f>IF(AND(Table1[[#This Row],[age]]&lt;=18, Table1[[#This Row],[engaged_in_prod]] = 1),1,0)</f>
        <v>0</v>
      </c>
    </row>
    <row r="2394" spans="1:22" x14ac:dyDescent="0.25">
      <c r="A2394">
        <v>369</v>
      </c>
      <c r="B2394">
        <v>7</v>
      </c>
      <c r="C2394">
        <v>2</v>
      </c>
      <c r="D2394">
        <v>2</v>
      </c>
      <c r="E2394">
        <v>3</v>
      </c>
      <c r="G2394">
        <v>2</v>
      </c>
      <c r="L2394">
        <v>1</v>
      </c>
      <c r="V2394">
        <f>IF(AND(Table1[[#This Row],[age]]&lt;=18, Table1[[#This Row],[engaged_in_prod]] = 1),1,0)</f>
        <v>0</v>
      </c>
    </row>
    <row r="2395" spans="1:22" x14ac:dyDescent="0.25">
      <c r="A2395">
        <v>369</v>
      </c>
      <c r="B2395">
        <v>6</v>
      </c>
      <c r="C2395">
        <v>1</v>
      </c>
      <c r="D2395">
        <v>5</v>
      </c>
      <c r="E2395">
        <v>3</v>
      </c>
      <c r="G2395">
        <v>1</v>
      </c>
      <c r="H2395">
        <v>0</v>
      </c>
      <c r="I2395">
        <v>2</v>
      </c>
      <c r="J2395">
        <v>5</v>
      </c>
      <c r="L2395">
        <v>1</v>
      </c>
      <c r="V2395">
        <f>IF(AND(Table1[[#This Row],[age]]&lt;=18, Table1[[#This Row],[engaged_in_prod]] = 1),1,0)</f>
        <v>0</v>
      </c>
    </row>
    <row r="2396" spans="1:22" x14ac:dyDescent="0.25">
      <c r="A2396">
        <v>369</v>
      </c>
      <c r="B2396">
        <v>5</v>
      </c>
      <c r="C2396">
        <v>1</v>
      </c>
      <c r="D2396">
        <v>8</v>
      </c>
      <c r="E2396">
        <v>3</v>
      </c>
      <c r="G2396">
        <v>1</v>
      </c>
      <c r="H2396">
        <v>0</v>
      </c>
      <c r="I2396">
        <v>2</v>
      </c>
      <c r="J2396">
        <v>5</v>
      </c>
      <c r="L2396">
        <v>1</v>
      </c>
      <c r="V2396">
        <f>IF(AND(Table1[[#This Row],[age]]&lt;=18, Table1[[#This Row],[engaged_in_prod]] = 1),1,0)</f>
        <v>0</v>
      </c>
    </row>
    <row r="2397" spans="1:22" x14ac:dyDescent="0.25">
      <c r="A2397">
        <v>369</v>
      </c>
      <c r="B2397">
        <v>4</v>
      </c>
      <c r="C2397">
        <v>2</v>
      </c>
      <c r="D2397">
        <v>10</v>
      </c>
      <c r="E2397">
        <v>3</v>
      </c>
      <c r="G2397">
        <v>1</v>
      </c>
      <c r="H2397">
        <v>0</v>
      </c>
      <c r="I2397">
        <v>2</v>
      </c>
      <c r="J2397">
        <v>5</v>
      </c>
      <c r="L2397">
        <v>1</v>
      </c>
      <c r="V2397">
        <f>IF(AND(Table1[[#This Row],[age]]&lt;=18, Table1[[#This Row],[engaged_in_prod]] = 1),1,0)</f>
        <v>0</v>
      </c>
    </row>
    <row r="2398" spans="1:22" x14ac:dyDescent="0.25">
      <c r="A2398">
        <v>369</v>
      </c>
      <c r="B2398">
        <v>3</v>
      </c>
      <c r="C2398">
        <v>2</v>
      </c>
      <c r="D2398">
        <v>12</v>
      </c>
      <c r="E2398">
        <v>3</v>
      </c>
      <c r="F2398">
        <v>5</v>
      </c>
      <c r="G2398">
        <v>1</v>
      </c>
      <c r="H2398">
        <v>3</v>
      </c>
      <c r="I2398">
        <v>2</v>
      </c>
      <c r="J2398">
        <v>6</v>
      </c>
      <c r="L2398">
        <v>1</v>
      </c>
      <c r="V2398">
        <f>IF(AND(Table1[[#This Row],[age]]&lt;=18, Table1[[#This Row],[engaged_in_prod]] = 1),1,0)</f>
        <v>0</v>
      </c>
    </row>
    <row r="2399" spans="1:22" x14ac:dyDescent="0.25">
      <c r="A2399">
        <v>324</v>
      </c>
      <c r="B2399">
        <v>3</v>
      </c>
      <c r="C2399">
        <v>1</v>
      </c>
      <c r="D2399">
        <v>20</v>
      </c>
      <c r="E2399">
        <v>3</v>
      </c>
      <c r="F2399">
        <v>1</v>
      </c>
      <c r="G2399">
        <v>1</v>
      </c>
      <c r="H2399">
        <v>7</v>
      </c>
      <c r="I2399">
        <v>1</v>
      </c>
      <c r="K2399">
        <v>2</v>
      </c>
      <c r="L2399">
        <v>1</v>
      </c>
      <c r="V2399">
        <f>IF(AND(Table1[[#This Row],[age]]&lt;=18, Table1[[#This Row],[engaged_in_prod]] = 1),1,0)</f>
        <v>0</v>
      </c>
    </row>
    <row r="2400" spans="1:22" x14ac:dyDescent="0.25">
      <c r="A2400">
        <v>335</v>
      </c>
      <c r="B2400">
        <v>1</v>
      </c>
      <c r="C2400">
        <v>1</v>
      </c>
      <c r="D2400">
        <v>20</v>
      </c>
      <c r="E2400">
        <v>1</v>
      </c>
      <c r="F2400">
        <v>1</v>
      </c>
      <c r="G2400">
        <v>1</v>
      </c>
      <c r="H2400">
        <v>6</v>
      </c>
      <c r="I2400">
        <v>1</v>
      </c>
      <c r="K2400">
        <v>2</v>
      </c>
      <c r="L2400">
        <v>1</v>
      </c>
      <c r="V2400">
        <f>IF(AND(Table1[[#This Row],[age]]&lt;=18, Table1[[#This Row],[engaged_in_prod]] = 1),1,0)</f>
        <v>0</v>
      </c>
    </row>
    <row r="2401" spans="1:22" x14ac:dyDescent="0.25">
      <c r="A2401">
        <v>336</v>
      </c>
      <c r="B2401">
        <v>3</v>
      </c>
      <c r="C2401">
        <v>1</v>
      </c>
      <c r="D2401">
        <v>20</v>
      </c>
      <c r="E2401">
        <v>3</v>
      </c>
      <c r="F2401">
        <v>5</v>
      </c>
      <c r="G2401">
        <v>1</v>
      </c>
      <c r="H2401">
        <v>8</v>
      </c>
      <c r="I2401">
        <v>1</v>
      </c>
      <c r="K2401">
        <v>1</v>
      </c>
      <c r="L2401">
        <v>1</v>
      </c>
      <c r="V2401">
        <f>IF(AND(Table1[[#This Row],[age]]&lt;=18, Table1[[#This Row],[engaged_in_prod]] = 1),1,0)</f>
        <v>0</v>
      </c>
    </row>
    <row r="2402" spans="1:22" x14ac:dyDescent="0.25">
      <c r="A2402">
        <v>337</v>
      </c>
      <c r="B2402">
        <v>2</v>
      </c>
      <c r="C2402">
        <v>2</v>
      </c>
      <c r="D2402">
        <v>20</v>
      </c>
      <c r="E2402">
        <v>2</v>
      </c>
      <c r="F2402">
        <v>1</v>
      </c>
      <c r="G2402">
        <v>1</v>
      </c>
      <c r="H2402">
        <v>2</v>
      </c>
      <c r="I2402">
        <v>1</v>
      </c>
      <c r="K2402">
        <v>1</v>
      </c>
      <c r="L2402">
        <v>1</v>
      </c>
      <c r="V2402">
        <f>IF(AND(Table1[[#This Row],[age]]&lt;=18, Table1[[#This Row],[engaged_in_prod]] = 1),1,0)</f>
        <v>0</v>
      </c>
    </row>
    <row r="2403" spans="1:22" x14ac:dyDescent="0.25">
      <c r="A2403">
        <v>370</v>
      </c>
      <c r="B2403">
        <v>1</v>
      </c>
      <c r="C2403">
        <v>1</v>
      </c>
      <c r="D2403">
        <v>75</v>
      </c>
      <c r="E2403">
        <v>1</v>
      </c>
      <c r="F2403">
        <v>1</v>
      </c>
      <c r="G2403">
        <v>1</v>
      </c>
      <c r="H2403">
        <v>0</v>
      </c>
      <c r="I2403">
        <v>2</v>
      </c>
      <c r="J2403">
        <v>4</v>
      </c>
      <c r="L2403">
        <v>1</v>
      </c>
      <c r="V2403">
        <f>IF(AND(Table1[[#This Row],[age]]&lt;=18, Table1[[#This Row],[engaged_in_prod]] = 1),1,0)</f>
        <v>0</v>
      </c>
    </row>
    <row r="2404" spans="1:22" x14ac:dyDescent="0.25">
      <c r="A2404">
        <v>371</v>
      </c>
      <c r="B2404">
        <v>6</v>
      </c>
      <c r="C2404">
        <v>2</v>
      </c>
      <c r="D2404">
        <v>4</v>
      </c>
      <c r="E2404">
        <v>3</v>
      </c>
      <c r="G2404">
        <v>2</v>
      </c>
      <c r="L2404">
        <v>1</v>
      </c>
      <c r="V2404">
        <f>IF(AND(Table1[[#This Row],[age]]&lt;=18, Table1[[#This Row],[engaged_in_prod]] = 1),1,0)</f>
        <v>0</v>
      </c>
    </row>
    <row r="2405" spans="1:22" x14ac:dyDescent="0.25">
      <c r="A2405">
        <v>371</v>
      </c>
      <c r="B2405">
        <v>5</v>
      </c>
      <c r="C2405">
        <v>2</v>
      </c>
      <c r="D2405">
        <v>7</v>
      </c>
      <c r="E2405">
        <v>3</v>
      </c>
      <c r="G2405">
        <v>1</v>
      </c>
      <c r="H2405">
        <v>0</v>
      </c>
      <c r="I2405">
        <v>2</v>
      </c>
      <c r="J2405">
        <v>6</v>
      </c>
      <c r="L2405">
        <v>1</v>
      </c>
      <c r="V2405">
        <f>IF(AND(Table1[[#This Row],[age]]&lt;=18, Table1[[#This Row],[engaged_in_prod]] = 1),1,0)</f>
        <v>0</v>
      </c>
    </row>
    <row r="2406" spans="1:22" x14ac:dyDescent="0.25">
      <c r="A2406">
        <v>371</v>
      </c>
      <c r="B2406">
        <v>4</v>
      </c>
      <c r="C2406">
        <v>1</v>
      </c>
      <c r="D2406">
        <v>12</v>
      </c>
      <c r="E2406">
        <v>3</v>
      </c>
      <c r="F2406">
        <v>5</v>
      </c>
      <c r="G2406">
        <v>1</v>
      </c>
      <c r="H2406">
        <v>0</v>
      </c>
      <c r="I2406">
        <v>2</v>
      </c>
      <c r="J2406">
        <v>6</v>
      </c>
      <c r="L2406">
        <v>1</v>
      </c>
      <c r="V2406">
        <f>IF(AND(Table1[[#This Row],[age]]&lt;=18, Table1[[#This Row],[engaged_in_prod]] = 1),1,0)</f>
        <v>0</v>
      </c>
    </row>
    <row r="2407" spans="1:22" x14ac:dyDescent="0.25">
      <c r="A2407">
        <v>371</v>
      </c>
      <c r="B2407">
        <v>3</v>
      </c>
      <c r="C2407">
        <v>1</v>
      </c>
      <c r="D2407">
        <v>15</v>
      </c>
      <c r="E2407">
        <v>3</v>
      </c>
      <c r="F2407">
        <v>5</v>
      </c>
      <c r="G2407">
        <v>1</v>
      </c>
      <c r="H2407">
        <v>3</v>
      </c>
      <c r="I2407">
        <v>2</v>
      </c>
      <c r="J2407">
        <v>6</v>
      </c>
      <c r="L2407">
        <v>1</v>
      </c>
      <c r="V2407">
        <f>IF(AND(Table1[[#This Row],[age]]&lt;=18, Table1[[#This Row],[engaged_in_prod]] = 1),1,0)</f>
        <v>0</v>
      </c>
    </row>
    <row r="2408" spans="1:22" x14ac:dyDescent="0.25">
      <c r="A2408">
        <v>338</v>
      </c>
      <c r="B2408">
        <v>2</v>
      </c>
      <c r="C2408">
        <v>2</v>
      </c>
      <c r="D2408">
        <v>20</v>
      </c>
      <c r="E2408">
        <v>2</v>
      </c>
      <c r="F2408">
        <v>1</v>
      </c>
      <c r="G2408">
        <v>1</v>
      </c>
      <c r="H2408">
        <v>2</v>
      </c>
      <c r="I2408">
        <v>1</v>
      </c>
      <c r="K2408">
        <v>1</v>
      </c>
      <c r="L2408">
        <v>1</v>
      </c>
      <c r="V2408">
        <f>IF(AND(Table1[[#This Row],[age]]&lt;=18, Table1[[#This Row],[engaged_in_prod]] = 1),1,0)</f>
        <v>0</v>
      </c>
    </row>
    <row r="2409" spans="1:22" x14ac:dyDescent="0.25">
      <c r="A2409">
        <v>341</v>
      </c>
      <c r="B2409">
        <v>2</v>
      </c>
      <c r="C2409">
        <v>2</v>
      </c>
      <c r="D2409">
        <v>20</v>
      </c>
      <c r="E2409">
        <v>2</v>
      </c>
      <c r="F2409">
        <v>1</v>
      </c>
      <c r="G2409">
        <v>1</v>
      </c>
      <c r="H2409">
        <v>8</v>
      </c>
      <c r="I2409">
        <v>1</v>
      </c>
      <c r="K2409">
        <v>2</v>
      </c>
      <c r="L2409">
        <v>1</v>
      </c>
      <c r="V2409">
        <f>IF(AND(Table1[[#This Row],[age]]&lt;=18, Table1[[#This Row],[engaged_in_prod]] = 1),1,0)</f>
        <v>0</v>
      </c>
    </row>
    <row r="2410" spans="1:22" x14ac:dyDescent="0.25">
      <c r="A2410">
        <v>372</v>
      </c>
      <c r="B2410">
        <v>4</v>
      </c>
      <c r="C2410">
        <v>2</v>
      </c>
      <c r="D2410">
        <v>12</v>
      </c>
      <c r="E2410">
        <v>9</v>
      </c>
      <c r="F2410">
        <v>5</v>
      </c>
      <c r="G2410">
        <v>1</v>
      </c>
      <c r="H2410">
        <v>3</v>
      </c>
      <c r="I2410">
        <v>2</v>
      </c>
      <c r="J2410">
        <v>6</v>
      </c>
      <c r="L2410">
        <v>1</v>
      </c>
      <c r="V2410">
        <f>IF(AND(Table1[[#This Row],[age]]&lt;=18, Table1[[#This Row],[engaged_in_prod]] = 1),1,0)</f>
        <v>0</v>
      </c>
    </row>
    <row r="2411" spans="1:22" x14ac:dyDescent="0.25">
      <c r="A2411">
        <v>372</v>
      </c>
      <c r="B2411">
        <v>3</v>
      </c>
      <c r="C2411">
        <v>2</v>
      </c>
      <c r="D2411">
        <v>14</v>
      </c>
      <c r="E2411">
        <v>3</v>
      </c>
      <c r="F2411">
        <v>5</v>
      </c>
      <c r="G2411">
        <v>1</v>
      </c>
      <c r="H2411">
        <v>4</v>
      </c>
      <c r="I2411">
        <v>2</v>
      </c>
      <c r="J2411">
        <v>6</v>
      </c>
      <c r="L2411">
        <v>1</v>
      </c>
      <c r="V2411">
        <f>IF(AND(Table1[[#This Row],[age]]&lt;=18, Table1[[#This Row],[engaged_in_prod]] = 1),1,0)</f>
        <v>0</v>
      </c>
    </row>
    <row r="2412" spans="1:22" x14ac:dyDescent="0.25">
      <c r="A2412">
        <v>346</v>
      </c>
      <c r="B2412">
        <v>3</v>
      </c>
      <c r="C2412">
        <v>1</v>
      </c>
      <c r="D2412">
        <v>20</v>
      </c>
      <c r="E2412">
        <v>3</v>
      </c>
      <c r="F2412">
        <v>5</v>
      </c>
      <c r="G2412">
        <v>1</v>
      </c>
      <c r="H2412">
        <v>8</v>
      </c>
      <c r="I2412">
        <v>1</v>
      </c>
      <c r="K2412">
        <v>2</v>
      </c>
      <c r="L2412">
        <v>1</v>
      </c>
      <c r="V2412">
        <f>IF(AND(Table1[[#This Row],[age]]&lt;=18, Table1[[#This Row],[engaged_in_prod]] = 1),1,0)</f>
        <v>0</v>
      </c>
    </row>
    <row r="2413" spans="1:22" x14ac:dyDescent="0.25">
      <c r="A2413">
        <v>347</v>
      </c>
      <c r="B2413">
        <v>5</v>
      </c>
      <c r="C2413">
        <v>2</v>
      </c>
      <c r="D2413">
        <v>20</v>
      </c>
      <c r="E2413">
        <v>8</v>
      </c>
      <c r="F2413">
        <v>1</v>
      </c>
      <c r="G2413">
        <v>1</v>
      </c>
      <c r="H2413">
        <v>10</v>
      </c>
      <c r="I2413">
        <v>1</v>
      </c>
      <c r="K2413">
        <v>2</v>
      </c>
      <c r="L2413">
        <v>1</v>
      </c>
      <c r="V2413">
        <f>IF(AND(Table1[[#This Row],[age]]&lt;=18, Table1[[#This Row],[engaged_in_prod]] = 1),1,0)</f>
        <v>0</v>
      </c>
    </row>
    <row r="2414" spans="1:22" x14ac:dyDescent="0.25">
      <c r="A2414">
        <v>373</v>
      </c>
      <c r="B2414">
        <v>7</v>
      </c>
      <c r="C2414">
        <v>1</v>
      </c>
      <c r="D2414">
        <v>2</v>
      </c>
      <c r="E2414">
        <v>3</v>
      </c>
      <c r="G2414">
        <v>2</v>
      </c>
      <c r="L2414">
        <v>1</v>
      </c>
      <c r="V2414">
        <f>IF(AND(Table1[[#This Row],[age]]&lt;=18, Table1[[#This Row],[engaged_in_prod]] = 1),1,0)</f>
        <v>0</v>
      </c>
    </row>
    <row r="2415" spans="1:22" x14ac:dyDescent="0.25">
      <c r="A2415">
        <v>373</v>
      </c>
      <c r="B2415">
        <v>6</v>
      </c>
      <c r="C2415">
        <v>1</v>
      </c>
      <c r="D2415">
        <v>8</v>
      </c>
      <c r="E2415">
        <v>3</v>
      </c>
      <c r="G2415">
        <v>1</v>
      </c>
      <c r="H2415">
        <v>0</v>
      </c>
      <c r="I2415">
        <v>2</v>
      </c>
      <c r="J2415">
        <v>5</v>
      </c>
      <c r="L2415">
        <v>1</v>
      </c>
      <c r="V2415">
        <f>IF(AND(Table1[[#This Row],[age]]&lt;=18, Table1[[#This Row],[engaged_in_prod]] = 1),1,0)</f>
        <v>0</v>
      </c>
    </row>
    <row r="2416" spans="1:22" x14ac:dyDescent="0.25">
      <c r="A2416">
        <v>373</v>
      </c>
      <c r="B2416">
        <v>5</v>
      </c>
      <c r="C2416">
        <v>1</v>
      </c>
      <c r="D2416">
        <v>10</v>
      </c>
      <c r="E2416">
        <v>3</v>
      </c>
      <c r="G2416">
        <v>1</v>
      </c>
      <c r="H2416">
        <v>0</v>
      </c>
      <c r="I2416">
        <v>2</v>
      </c>
      <c r="J2416">
        <v>5</v>
      </c>
      <c r="L2416">
        <v>1</v>
      </c>
      <c r="V2416">
        <f>IF(AND(Table1[[#This Row],[age]]&lt;=18, Table1[[#This Row],[engaged_in_prod]] = 1),1,0)</f>
        <v>0</v>
      </c>
    </row>
    <row r="2417" spans="1:22" x14ac:dyDescent="0.25">
      <c r="A2417">
        <v>373</v>
      </c>
      <c r="B2417">
        <v>4</v>
      </c>
      <c r="C2417">
        <v>1</v>
      </c>
      <c r="D2417">
        <v>12</v>
      </c>
      <c r="E2417">
        <v>3</v>
      </c>
      <c r="F2417">
        <v>5</v>
      </c>
      <c r="G2417">
        <v>1</v>
      </c>
      <c r="H2417">
        <v>1</v>
      </c>
      <c r="I2417">
        <v>2</v>
      </c>
      <c r="J2417">
        <v>6</v>
      </c>
      <c r="L2417">
        <v>1</v>
      </c>
      <c r="V2417">
        <f>IF(AND(Table1[[#This Row],[age]]&lt;=18, Table1[[#This Row],[engaged_in_prod]] = 1),1,0)</f>
        <v>0</v>
      </c>
    </row>
    <row r="2418" spans="1:22" x14ac:dyDescent="0.25">
      <c r="A2418">
        <v>373</v>
      </c>
      <c r="B2418">
        <v>3</v>
      </c>
      <c r="C2418">
        <v>2</v>
      </c>
      <c r="D2418">
        <v>14</v>
      </c>
      <c r="E2418">
        <v>3</v>
      </c>
      <c r="F2418">
        <v>5</v>
      </c>
      <c r="G2418">
        <v>1</v>
      </c>
      <c r="H2418">
        <v>3</v>
      </c>
      <c r="I2418">
        <v>2</v>
      </c>
      <c r="J2418">
        <v>6</v>
      </c>
      <c r="L2418">
        <v>1</v>
      </c>
      <c r="V2418">
        <f>IF(AND(Table1[[#This Row],[age]]&lt;=18, Table1[[#This Row],[engaged_in_prod]] = 1),1,0)</f>
        <v>0</v>
      </c>
    </row>
    <row r="2419" spans="1:22" x14ac:dyDescent="0.25">
      <c r="A2419">
        <v>351</v>
      </c>
      <c r="B2419">
        <v>1</v>
      </c>
      <c r="C2419">
        <v>1</v>
      </c>
      <c r="D2419">
        <v>20</v>
      </c>
      <c r="E2419">
        <v>1</v>
      </c>
      <c r="F2419">
        <v>1</v>
      </c>
      <c r="G2419">
        <v>1</v>
      </c>
      <c r="H2419">
        <v>4</v>
      </c>
      <c r="I2419">
        <v>1</v>
      </c>
      <c r="K2419">
        <v>2</v>
      </c>
      <c r="L2419">
        <v>1</v>
      </c>
      <c r="V2419">
        <f>IF(AND(Table1[[#This Row],[age]]&lt;=18, Table1[[#This Row],[engaged_in_prod]] = 1),1,0)</f>
        <v>0</v>
      </c>
    </row>
    <row r="2420" spans="1:22" x14ac:dyDescent="0.25">
      <c r="A2420">
        <v>370</v>
      </c>
      <c r="B2420">
        <v>3</v>
      </c>
      <c r="C2420">
        <v>1</v>
      </c>
      <c r="D2420">
        <v>20</v>
      </c>
      <c r="E2420">
        <v>9</v>
      </c>
      <c r="F2420">
        <v>5</v>
      </c>
      <c r="G2420">
        <v>1</v>
      </c>
      <c r="H2420">
        <v>0</v>
      </c>
      <c r="I2420">
        <v>1</v>
      </c>
      <c r="K2420">
        <v>2</v>
      </c>
      <c r="L2420">
        <v>1</v>
      </c>
      <c r="V2420">
        <f>IF(AND(Table1[[#This Row],[age]]&lt;=18, Table1[[#This Row],[engaged_in_prod]] = 1),1,0)</f>
        <v>0</v>
      </c>
    </row>
    <row r="2421" spans="1:22" x14ac:dyDescent="0.25">
      <c r="A2421">
        <v>378</v>
      </c>
      <c r="B2421">
        <v>3</v>
      </c>
      <c r="C2421">
        <v>2</v>
      </c>
      <c r="D2421">
        <v>20</v>
      </c>
      <c r="E2421">
        <v>9</v>
      </c>
      <c r="F2421">
        <v>1</v>
      </c>
      <c r="G2421">
        <v>1</v>
      </c>
      <c r="H2421">
        <v>7</v>
      </c>
      <c r="I2421">
        <v>1</v>
      </c>
      <c r="K2421">
        <v>1</v>
      </c>
      <c r="L2421">
        <v>1</v>
      </c>
      <c r="V2421">
        <f>IF(AND(Table1[[#This Row],[age]]&lt;=18, Table1[[#This Row],[engaged_in_prod]] = 1),1,0)</f>
        <v>0</v>
      </c>
    </row>
    <row r="2422" spans="1:22" x14ac:dyDescent="0.25">
      <c r="A2422">
        <v>389</v>
      </c>
      <c r="B2422">
        <v>2</v>
      </c>
      <c r="C2422">
        <v>1</v>
      </c>
      <c r="D2422">
        <v>20</v>
      </c>
      <c r="E2422">
        <v>3</v>
      </c>
      <c r="F2422">
        <v>1</v>
      </c>
      <c r="G2422">
        <v>1</v>
      </c>
      <c r="H2422">
        <v>0</v>
      </c>
      <c r="I2422">
        <v>1</v>
      </c>
      <c r="K2422">
        <v>2</v>
      </c>
      <c r="L2422">
        <v>1</v>
      </c>
      <c r="V2422">
        <f>IF(AND(Table1[[#This Row],[age]]&lt;=18, Table1[[#This Row],[engaged_in_prod]] = 1),1,0)</f>
        <v>0</v>
      </c>
    </row>
    <row r="2423" spans="1:22" x14ac:dyDescent="0.25">
      <c r="A2423">
        <v>375</v>
      </c>
      <c r="B2423">
        <v>9</v>
      </c>
      <c r="C2423">
        <v>2</v>
      </c>
      <c r="D2423">
        <v>10</v>
      </c>
      <c r="E2423">
        <v>3</v>
      </c>
      <c r="G2423">
        <v>1</v>
      </c>
      <c r="H2423">
        <v>0</v>
      </c>
      <c r="I2423">
        <v>2</v>
      </c>
      <c r="J2423">
        <v>5</v>
      </c>
      <c r="L2423">
        <v>1</v>
      </c>
      <c r="V2423">
        <f>IF(AND(Table1[[#This Row],[age]]&lt;=18, Table1[[#This Row],[engaged_in_prod]] = 1),1,0)</f>
        <v>0</v>
      </c>
    </row>
    <row r="2424" spans="1:22" x14ac:dyDescent="0.25">
      <c r="A2424">
        <v>375</v>
      </c>
      <c r="B2424">
        <v>8</v>
      </c>
      <c r="C2424">
        <v>2</v>
      </c>
      <c r="D2424">
        <v>13</v>
      </c>
      <c r="E2424">
        <v>3</v>
      </c>
      <c r="F2424">
        <v>5</v>
      </c>
      <c r="G2424">
        <v>1</v>
      </c>
      <c r="H2424">
        <v>0</v>
      </c>
      <c r="I2424">
        <v>2</v>
      </c>
      <c r="J2424">
        <v>5</v>
      </c>
      <c r="L2424">
        <v>1</v>
      </c>
      <c r="V2424">
        <f>IF(AND(Table1[[#This Row],[age]]&lt;=18, Table1[[#This Row],[engaged_in_prod]] = 1),1,0)</f>
        <v>0</v>
      </c>
    </row>
    <row r="2425" spans="1:22" x14ac:dyDescent="0.25">
      <c r="A2425">
        <v>375</v>
      </c>
      <c r="B2425">
        <v>7</v>
      </c>
      <c r="C2425">
        <v>2</v>
      </c>
      <c r="D2425">
        <v>15</v>
      </c>
      <c r="E2425">
        <v>3</v>
      </c>
      <c r="F2425">
        <v>5</v>
      </c>
      <c r="G2425">
        <v>1</v>
      </c>
      <c r="H2425">
        <v>1</v>
      </c>
      <c r="I2425">
        <v>2</v>
      </c>
      <c r="J2425">
        <v>6</v>
      </c>
      <c r="L2425">
        <v>1</v>
      </c>
      <c r="V2425">
        <f>IF(AND(Table1[[#This Row],[age]]&lt;=18, Table1[[#This Row],[engaged_in_prod]] = 1),1,0)</f>
        <v>0</v>
      </c>
    </row>
    <row r="2426" spans="1:22" x14ac:dyDescent="0.25">
      <c r="A2426">
        <v>375</v>
      </c>
      <c r="B2426">
        <v>6</v>
      </c>
      <c r="C2426">
        <v>1</v>
      </c>
      <c r="D2426">
        <v>17</v>
      </c>
      <c r="E2426">
        <v>3</v>
      </c>
      <c r="F2426">
        <v>5</v>
      </c>
      <c r="G2426">
        <v>1</v>
      </c>
      <c r="H2426">
        <v>3</v>
      </c>
      <c r="I2426">
        <v>2</v>
      </c>
      <c r="J2426">
        <v>6</v>
      </c>
      <c r="L2426">
        <v>1</v>
      </c>
      <c r="V2426">
        <f>IF(AND(Table1[[#This Row],[age]]&lt;=18, Table1[[#This Row],[engaged_in_prod]] = 1),1,0)</f>
        <v>0</v>
      </c>
    </row>
    <row r="2427" spans="1:22" x14ac:dyDescent="0.25">
      <c r="A2427">
        <v>375</v>
      </c>
      <c r="B2427">
        <v>5</v>
      </c>
      <c r="C2427">
        <v>1</v>
      </c>
      <c r="D2427">
        <v>19</v>
      </c>
      <c r="E2427">
        <v>3</v>
      </c>
      <c r="F2427">
        <v>5</v>
      </c>
      <c r="G2427">
        <v>1</v>
      </c>
      <c r="H2427">
        <v>6</v>
      </c>
      <c r="I2427">
        <v>2</v>
      </c>
      <c r="J2427">
        <v>6</v>
      </c>
      <c r="L2427">
        <v>1</v>
      </c>
      <c r="V2427">
        <f>IF(AND(Table1[[#This Row],[age]]&lt;=18, Table1[[#This Row],[engaged_in_prod]] = 1),1,0)</f>
        <v>0</v>
      </c>
    </row>
    <row r="2428" spans="1:22" x14ac:dyDescent="0.25">
      <c r="A2428">
        <v>375</v>
      </c>
      <c r="B2428">
        <v>4</v>
      </c>
      <c r="C2428">
        <v>2</v>
      </c>
      <c r="D2428">
        <v>20</v>
      </c>
      <c r="E2428">
        <v>3</v>
      </c>
      <c r="F2428">
        <v>5</v>
      </c>
      <c r="G2428">
        <v>1</v>
      </c>
      <c r="H2428">
        <v>5</v>
      </c>
      <c r="I2428">
        <v>2</v>
      </c>
      <c r="J2428">
        <v>6</v>
      </c>
      <c r="L2428">
        <v>1</v>
      </c>
      <c r="V2428">
        <f>IF(AND(Table1[[#This Row],[age]]&lt;=18, Table1[[#This Row],[engaged_in_prod]] = 1),1,0)</f>
        <v>0</v>
      </c>
    </row>
    <row r="2429" spans="1:22" x14ac:dyDescent="0.25">
      <c r="A2429">
        <v>390</v>
      </c>
      <c r="B2429">
        <v>4</v>
      </c>
      <c r="C2429">
        <v>1</v>
      </c>
      <c r="D2429">
        <v>20</v>
      </c>
      <c r="E2429">
        <v>3</v>
      </c>
      <c r="F2429">
        <v>5</v>
      </c>
      <c r="G2429">
        <v>1</v>
      </c>
      <c r="H2429">
        <v>7</v>
      </c>
      <c r="I2429">
        <v>1</v>
      </c>
      <c r="K2429">
        <v>2</v>
      </c>
      <c r="L2429">
        <v>1</v>
      </c>
      <c r="M2429">
        <v>2</v>
      </c>
      <c r="N2429">
        <v>18</v>
      </c>
      <c r="O2429">
        <v>3</v>
      </c>
      <c r="P2429">
        <v>5</v>
      </c>
      <c r="Q2429">
        <v>1</v>
      </c>
      <c r="R2429">
        <v>10</v>
      </c>
      <c r="S2429">
        <v>2</v>
      </c>
      <c r="T2429">
        <v>6</v>
      </c>
      <c r="V2429">
        <f>IF(AND(Table1[[#This Row],[age]]&lt;=18, Table1[[#This Row],[engaged_in_prod]] = 1),1,0)</f>
        <v>0</v>
      </c>
    </row>
    <row r="2430" spans="1:22" x14ac:dyDescent="0.25">
      <c r="A2430">
        <v>391</v>
      </c>
      <c r="B2430">
        <v>2</v>
      </c>
      <c r="C2430">
        <v>1</v>
      </c>
      <c r="D2430">
        <v>20</v>
      </c>
      <c r="E2430">
        <v>3</v>
      </c>
      <c r="F2430">
        <v>5</v>
      </c>
      <c r="G2430">
        <v>1</v>
      </c>
      <c r="H2430">
        <v>6</v>
      </c>
      <c r="I2430">
        <v>1</v>
      </c>
      <c r="K2430">
        <v>2</v>
      </c>
      <c r="L2430">
        <v>1</v>
      </c>
      <c r="V2430">
        <f>IF(AND(Table1[[#This Row],[age]]&lt;=18, Table1[[#This Row],[engaged_in_prod]] = 1),1,0)</f>
        <v>0</v>
      </c>
    </row>
    <row r="2431" spans="1:22" x14ac:dyDescent="0.25">
      <c r="A2431">
        <v>403</v>
      </c>
      <c r="B2431">
        <v>2</v>
      </c>
      <c r="C2431">
        <v>2</v>
      </c>
      <c r="D2431">
        <v>20</v>
      </c>
      <c r="E2431">
        <v>2</v>
      </c>
      <c r="F2431">
        <v>1</v>
      </c>
      <c r="G2431">
        <v>1</v>
      </c>
      <c r="H2431">
        <v>7</v>
      </c>
      <c r="I2431">
        <v>1</v>
      </c>
      <c r="K2431">
        <v>2</v>
      </c>
      <c r="L2431">
        <v>1</v>
      </c>
      <c r="V2431">
        <f>IF(AND(Table1[[#This Row],[age]]&lt;=18, Table1[[#This Row],[engaged_in_prod]] = 1),1,0)</f>
        <v>0</v>
      </c>
    </row>
    <row r="2432" spans="1:22" x14ac:dyDescent="0.25">
      <c r="A2432">
        <v>415</v>
      </c>
      <c r="B2432">
        <v>2</v>
      </c>
      <c r="C2432">
        <v>1</v>
      </c>
      <c r="D2432">
        <v>20</v>
      </c>
      <c r="E2432">
        <v>5</v>
      </c>
      <c r="F2432">
        <v>5</v>
      </c>
      <c r="G2432">
        <v>1</v>
      </c>
      <c r="H2432">
        <v>7</v>
      </c>
      <c r="I2432">
        <v>1</v>
      </c>
      <c r="K2432">
        <v>3</v>
      </c>
      <c r="L2432">
        <v>1</v>
      </c>
      <c r="V2432">
        <f>IF(AND(Table1[[#This Row],[age]]&lt;=18, Table1[[#This Row],[engaged_in_prod]] = 1),1,0)</f>
        <v>0</v>
      </c>
    </row>
    <row r="2433" spans="1:22" x14ac:dyDescent="0.25">
      <c r="A2433">
        <v>419</v>
      </c>
      <c r="B2433">
        <v>2</v>
      </c>
      <c r="C2433">
        <v>2</v>
      </c>
      <c r="D2433">
        <v>20</v>
      </c>
      <c r="E2433">
        <v>2</v>
      </c>
      <c r="F2433">
        <v>1</v>
      </c>
      <c r="G2433">
        <v>1</v>
      </c>
      <c r="H2433">
        <v>12</v>
      </c>
      <c r="I2433">
        <v>1</v>
      </c>
      <c r="K2433">
        <v>1</v>
      </c>
      <c r="L2433">
        <v>1</v>
      </c>
      <c r="V2433">
        <f>IF(AND(Table1[[#This Row],[age]]&lt;=18, Table1[[#This Row],[engaged_in_prod]] = 1),1,0)</f>
        <v>0</v>
      </c>
    </row>
    <row r="2434" spans="1:22" x14ac:dyDescent="0.25">
      <c r="A2434">
        <v>430</v>
      </c>
      <c r="B2434">
        <v>3</v>
      </c>
      <c r="C2434">
        <v>1</v>
      </c>
      <c r="D2434">
        <v>20</v>
      </c>
      <c r="E2434">
        <v>3</v>
      </c>
      <c r="F2434">
        <v>5</v>
      </c>
      <c r="G2434">
        <v>1</v>
      </c>
      <c r="H2434">
        <v>10</v>
      </c>
      <c r="I2434">
        <v>1</v>
      </c>
      <c r="K2434">
        <v>2</v>
      </c>
      <c r="L2434">
        <v>1</v>
      </c>
      <c r="V2434">
        <f>IF(AND(Table1[[#This Row],[age]]&lt;=18, Table1[[#This Row],[engaged_in_prod]] = 1),1,0)</f>
        <v>0</v>
      </c>
    </row>
    <row r="2435" spans="1:22" x14ac:dyDescent="0.25">
      <c r="A2435">
        <v>376</v>
      </c>
      <c r="B2435">
        <v>1</v>
      </c>
      <c r="C2435">
        <v>2</v>
      </c>
      <c r="D2435">
        <v>70</v>
      </c>
      <c r="E2435">
        <v>1</v>
      </c>
      <c r="F2435">
        <v>2</v>
      </c>
      <c r="G2435">
        <v>1</v>
      </c>
      <c r="H2435">
        <v>0</v>
      </c>
      <c r="I2435">
        <v>2</v>
      </c>
      <c r="J2435">
        <v>2</v>
      </c>
      <c r="L2435">
        <v>1</v>
      </c>
      <c r="V2435">
        <f>IF(AND(Table1[[#This Row],[age]]&lt;=18, Table1[[#This Row],[engaged_in_prod]] = 1),1,0)</f>
        <v>0</v>
      </c>
    </row>
    <row r="2436" spans="1:22" x14ac:dyDescent="0.25">
      <c r="A2436">
        <v>377</v>
      </c>
      <c r="B2436">
        <v>5</v>
      </c>
      <c r="C2436">
        <v>1</v>
      </c>
      <c r="D2436">
        <v>18</v>
      </c>
      <c r="E2436">
        <v>3</v>
      </c>
      <c r="F2436">
        <v>5</v>
      </c>
      <c r="G2436">
        <v>1</v>
      </c>
      <c r="H2436">
        <v>7</v>
      </c>
      <c r="I2436">
        <v>2</v>
      </c>
      <c r="J2436">
        <v>6</v>
      </c>
      <c r="L2436">
        <v>1</v>
      </c>
      <c r="V2436">
        <f>IF(AND(Table1[[#This Row],[age]]&lt;=18, Table1[[#This Row],[engaged_in_prod]] = 1),1,0)</f>
        <v>0</v>
      </c>
    </row>
    <row r="2437" spans="1:22" x14ac:dyDescent="0.25">
      <c r="A2437">
        <v>436</v>
      </c>
      <c r="B2437">
        <v>2</v>
      </c>
      <c r="C2437">
        <v>2</v>
      </c>
      <c r="D2437">
        <v>20</v>
      </c>
      <c r="E2437">
        <v>2</v>
      </c>
      <c r="F2437">
        <v>1</v>
      </c>
      <c r="G2437">
        <v>1</v>
      </c>
      <c r="H2437">
        <v>0</v>
      </c>
      <c r="I2437">
        <v>1</v>
      </c>
      <c r="K2437">
        <v>1</v>
      </c>
      <c r="L2437">
        <v>1</v>
      </c>
      <c r="V2437">
        <f>IF(AND(Table1[[#This Row],[age]]&lt;=18, Table1[[#This Row],[engaged_in_prod]] = 1),1,0)</f>
        <v>0</v>
      </c>
    </row>
    <row r="2438" spans="1:22" x14ac:dyDescent="0.25">
      <c r="A2438">
        <v>462</v>
      </c>
      <c r="B2438">
        <v>3</v>
      </c>
      <c r="C2438">
        <v>1</v>
      </c>
      <c r="D2438">
        <v>20</v>
      </c>
      <c r="E2438">
        <v>3</v>
      </c>
      <c r="F2438">
        <v>5</v>
      </c>
      <c r="G2438">
        <v>1</v>
      </c>
      <c r="H2438">
        <v>9</v>
      </c>
      <c r="I2438">
        <v>1</v>
      </c>
      <c r="K2438">
        <v>5</v>
      </c>
      <c r="L2438">
        <v>1</v>
      </c>
      <c r="V2438">
        <f>IF(AND(Table1[[#This Row],[age]]&lt;=18, Table1[[#This Row],[engaged_in_prod]] = 1),1,0)</f>
        <v>0</v>
      </c>
    </row>
    <row r="2439" spans="1:22" x14ac:dyDescent="0.25">
      <c r="A2439">
        <v>465</v>
      </c>
      <c r="B2439">
        <v>5</v>
      </c>
      <c r="C2439">
        <v>2</v>
      </c>
      <c r="D2439">
        <v>20</v>
      </c>
      <c r="E2439">
        <v>3</v>
      </c>
      <c r="F2439">
        <v>5</v>
      </c>
      <c r="G2439">
        <v>1</v>
      </c>
      <c r="H2439">
        <v>6</v>
      </c>
      <c r="I2439">
        <v>1</v>
      </c>
      <c r="K2439">
        <v>2</v>
      </c>
      <c r="L2439">
        <v>1</v>
      </c>
      <c r="V2439">
        <f>IF(AND(Table1[[#This Row],[age]]&lt;=18, Table1[[#This Row],[engaged_in_prod]] = 1),1,0)</f>
        <v>0</v>
      </c>
    </row>
    <row r="2440" spans="1:22" x14ac:dyDescent="0.25">
      <c r="A2440">
        <v>466</v>
      </c>
      <c r="B2440">
        <v>3</v>
      </c>
      <c r="C2440">
        <v>2</v>
      </c>
      <c r="D2440">
        <v>20</v>
      </c>
      <c r="E2440">
        <v>3</v>
      </c>
      <c r="F2440">
        <v>5</v>
      </c>
      <c r="G2440">
        <v>1</v>
      </c>
      <c r="H2440">
        <v>0</v>
      </c>
      <c r="I2440">
        <v>1</v>
      </c>
      <c r="K2440">
        <v>1</v>
      </c>
      <c r="L2440">
        <v>1</v>
      </c>
      <c r="V2440">
        <f>IF(AND(Table1[[#This Row],[age]]&lt;=18, Table1[[#This Row],[engaged_in_prod]] = 1),1,0)</f>
        <v>0</v>
      </c>
    </row>
    <row r="2441" spans="1:22" x14ac:dyDescent="0.25">
      <c r="A2441">
        <v>467</v>
      </c>
      <c r="B2441">
        <v>3</v>
      </c>
      <c r="C2441">
        <v>2</v>
      </c>
      <c r="D2441">
        <v>20</v>
      </c>
      <c r="E2441">
        <v>3</v>
      </c>
      <c r="F2441">
        <v>5</v>
      </c>
      <c r="G2441">
        <v>1</v>
      </c>
      <c r="H2441">
        <v>5</v>
      </c>
      <c r="I2441">
        <v>1</v>
      </c>
      <c r="K2441">
        <v>13</v>
      </c>
      <c r="L2441">
        <v>1</v>
      </c>
      <c r="V2441">
        <f>IF(AND(Table1[[#This Row],[age]]&lt;=18, Table1[[#This Row],[engaged_in_prod]] = 1),1,0)</f>
        <v>0</v>
      </c>
    </row>
    <row r="2442" spans="1:22" x14ac:dyDescent="0.25">
      <c r="A2442">
        <v>468</v>
      </c>
      <c r="B2442">
        <v>3</v>
      </c>
      <c r="C2442">
        <v>1</v>
      </c>
      <c r="D2442">
        <v>20</v>
      </c>
      <c r="E2442">
        <v>3</v>
      </c>
      <c r="F2442">
        <v>5</v>
      </c>
      <c r="G2442">
        <v>1</v>
      </c>
      <c r="H2442">
        <v>5</v>
      </c>
      <c r="I2442">
        <v>1</v>
      </c>
      <c r="K2442">
        <v>13</v>
      </c>
      <c r="L2442">
        <v>1</v>
      </c>
      <c r="V2442">
        <f>IF(AND(Table1[[#This Row],[age]]&lt;=18, Table1[[#This Row],[engaged_in_prod]] = 1),1,0)</f>
        <v>0</v>
      </c>
    </row>
    <row r="2443" spans="1:22" x14ac:dyDescent="0.25">
      <c r="A2443">
        <v>378</v>
      </c>
      <c r="B2443">
        <v>1</v>
      </c>
      <c r="C2443">
        <v>2</v>
      </c>
      <c r="D2443">
        <v>85</v>
      </c>
      <c r="E2443">
        <v>1</v>
      </c>
      <c r="F2443">
        <v>2</v>
      </c>
      <c r="G2443">
        <v>1</v>
      </c>
      <c r="H2443">
        <v>0</v>
      </c>
      <c r="I2443">
        <v>2</v>
      </c>
      <c r="J2443">
        <v>4</v>
      </c>
      <c r="L2443">
        <v>1</v>
      </c>
      <c r="V2443">
        <f>IF(AND(Table1[[#This Row],[age]]&lt;=18, Table1[[#This Row],[engaged_in_prod]] = 1),1,0)</f>
        <v>0</v>
      </c>
    </row>
    <row r="2444" spans="1:22" x14ac:dyDescent="0.25">
      <c r="A2444">
        <v>379</v>
      </c>
      <c r="B2444">
        <v>6</v>
      </c>
      <c r="C2444">
        <v>1</v>
      </c>
      <c r="D2444">
        <v>9</v>
      </c>
      <c r="E2444">
        <v>3</v>
      </c>
      <c r="G2444">
        <v>1</v>
      </c>
      <c r="H2444">
        <v>2</v>
      </c>
      <c r="I2444">
        <v>2</v>
      </c>
      <c r="J2444">
        <v>6</v>
      </c>
      <c r="L2444">
        <v>1</v>
      </c>
      <c r="V2444">
        <f>IF(AND(Table1[[#This Row],[age]]&lt;=18, Table1[[#This Row],[engaged_in_prod]] = 1),1,0)</f>
        <v>0</v>
      </c>
    </row>
    <row r="2445" spans="1:22" x14ac:dyDescent="0.25">
      <c r="A2445">
        <v>379</v>
      </c>
      <c r="B2445">
        <v>5</v>
      </c>
      <c r="C2445">
        <v>1</v>
      </c>
      <c r="D2445">
        <v>16</v>
      </c>
      <c r="E2445">
        <v>3</v>
      </c>
      <c r="F2445">
        <v>5</v>
      </c>
      <c r="G2445">
        <v>1</v>
      </c>
      <c r="H2445">
        <v>6</v>
      </c>
      <c r="I2445">
        <v>2</v>
      </c>
      <c r="J2445">
        <v>6</v>
      </c>
      <c r="L2445">
        <v>1</v>
      </c>
      <c r="V2445">
        <f>IF(AND(Table1[[#This Row],[age]]&lt;=18, Table1[[#This Row],[engaged_in_prod]] = 1),1,0)</f>
        <v>0</v>
      </c>
    </row>
    <row r="2446" spans="1:22" x14ac:dyDescent="0.25">
      <c r="A2446">
        <v>379</v>
      </c>
      <c r="B2446">
        <v>4</v>
      </c>
      <c r="C2446">
        <v>2</v>
      </c>
      <c r="D2446">
        <v>20</v>
      </c>
      <c r="E2446">
        <v>3</v>
      </c>
      <c r="F2446">
        <v>5</v>
      </c>
      <c r="G2446">
        <v>1</v>
      </c>
      <c r="H2446">
        <v>10</v>
      </c>
      <c r="I2446">
        <v>2</v>
      </c>
      <c r="J2446">
        <v>6</v>
      </c>
      <c r="L2446">
        <v>1</v>
      </c>
      <c r="V2446">
        <f>IF(AND(Table1[[#This Row],[age]]&lt;=18, Table1[[#This Row],[engaged_in_prod]] = 1),1,0)</f>
        <v>0</v>
      </c>
    </row>
    <row r="2447" spans="1:22" x14ac:dyDescent="0.25">
      <c r="A2447">
        <v>379</v>
      </c>
      <c r="B2447">
        <v>3</v>
      </c>
      <c r="C2447">
        <v>2</v>
      </c>
      <c r="D2447">
        <v>22</v>
      </c>
      <c r="E2447">
        <v>3</v>
      </c>
      <c r="F2447">
        <v>5</v>
      </c>
      <c r="G2447">
        <v>1</v>
      </c>
      <c r="H2447">
        <v>11</v>
      </c>
      <c r="I2447">
        <v>2</v>
      </c>
      <c r="J2447">
        <v>6</v>
      </c>
      <c r="L2447">
        <v>1</v>
      </c>
      <c r="V2447">
        <f>IF(AND(Table1[[#This Row],[age]]&lt;=18, Table1[[#This Row],[engaged_in_prod]] = 1),1,0)</f>
        <v>0</v>
      </c>
    </row>
    <row r="2448" spans="1:22" x14ac:dyDescent="0.25">
      <c r="A2448">
        <v>473</v>
      </c>
      <c r="B2448">
        <v>2</v>
      </c>
      <c r="C2448">
        <v>2</v>
      </c>
      <c r="D2448">
        <v>20</v>
      </c>
      <c r="E2448">
        <v>2</v>
      </c>
      <c r="F2448">
        <v>1</v>
      </c>
      <c r="G2448">
        <v>1</v>
      </c>
      <c r="H2448">
        <v>5</v>
      </c>
      <c r="I2448">
        <v>1</v>
      </c>
      <c r="K2448">
        <v>1</v>
      </c>
      <c r="L2448">
        <v>1</v>
      </c>
      <c r="V2448">
        <f>IF(AND(Table1[[#This Row],[age]]&lt;=18, Table1[[#This Row],[engaged_in_prod]] = 1),1,0)</f>
        <v>0</v>
      </c>
    </row>
    <row r="2449" spans="1:22" x14ac:dyDescent="0.25">
      <c r="A2449">
        <v>485</v>
      </c>
      <c r="B2449">
        <v>2</v>
      </c>
      <c r="C2449">
        <v>2</v>
      </c>
      <c r="D2449">
        <v>20</v>
      </c>
      <c r="E2449">
        <v>2</v>
      </c>
      <c r="F2449">
        <v>1</v>
      </c>
      <c r="G2449">
        <v>1</v>
      </c>
      <c r="H2449">
        <v>10</v>
      </c>
      <c r="I2449">
        <v>1</v>
      </c>
      <c r="K2449">
        <v>1</v>
      </c>
      <c r="L2449">
        <v>1</v>
      </c>
      <c r="V2449">
        <f>IF(AND(Table1[[#This Row],[age]]&lt;=18, Table1[[#This Row],[engaged_in_prod]] = 1),1,0)</f>
        <v>0</v>
      </c>
    </row>
    <row r="2450" spans="1:22" x14ac:dyDescent="0.25">
      <c r="A2450">
        <v>380</v>
      </c>
      <c r="B2450">
        <v>6</v>
      </c>
      <c r="C2450">
        <v>1</v>
      </c>
      <c r="D2450">
        <v>10</v>
      </c>
      <c r="E2450">
        <v>3</v>
      </c>
      <c r="G2450">
        <v>1</v>
      </c>
      <c r="H2450">
        <v>0</v>
      </c>
      <c r="I2450">
        <v>2</v>
      </c>
      <c r="J2450">
        <v>5</v>
      </c>
      <c r="L2450">
        <v>1</v>
      </c>
      <c r="V2450">
        <f>IF(AND(Table1[[#This Row],[age]]&lt;=18, Table1[[#This Row],[engaged_in_prod]] = 1),1,0)</f>
        <v>0</v>
      </c>
    </row>
    <row r="2451" spans="1:22" x14ac:dyDescent="0.25">
      <c r="A2451">
        <v>380</v>
      </c>
      <c r="B2451">
        <v>5</v>
      </c>
      <c r="C2451">
        <v>2</v>
      </c>
      <c r="D2451">
        <v>12</v>
      </c>
      <c r="E2451">
        <v>3</v>
      </c>
      <c r="F2451">
        <v>5</v>
      </c>
      <c r="G2451">
        <v>1</v>
      </c>
      <c r="H2451">
        <v>2</v>
      </c>
      <c r="I2451">
        <v>2</v>
      </c>
      <c r="J2451">
        <v>6</v>
      </c>
      <c r="L2451">
        <v>1</v>
      </c>
      <c r="V2451">
        <f>IF(AND(Table1[[#This Row],[age]]&lt;=18, Table1[[#This Row],[engaged_in_prod]] = 1),1,0)</f>
        <v>0</v>
      </c>
    </row>
    <row r="2452" spans="1:22" x14ac:dyDescent="0.25">
      <c r="A2452">
        <v>380</v>
      </c>
      <c r="B2452">
        <v>4</v>
      </c>
      <c r="C2452">
        <v>1</v>
      </c>
      <c r="D2452">
        <v>15</v>
      </c>
      <c r="E2452">
        <v>3</v>
      </c>
      <c r="F2452">
        <v>5</v>
      </c>
      <c r="G2452">
        <v>1</v>
      </c>
      <c r="H2452">
        <v>5</v>
      </c>
      <c r="I2452">
        <v>2</v>
      </c>
      <c r="J2452">
        <v>6</v>
      </c>
      <c r="L2452">
        <v>1</v>
      </c>
      <c r="V2452">
        <f>IF(AND(Table1[[#This Row],[age]]&lt;=18, Table1[[#This Row],[engaged_in_prod]] = 1),1,0)</f>
        <v>0</v>
      </c>
    </row>
    <row r="2453" spans="1:22" x14ac:dyDescent="0.25">
      <c r="A2453">
        <v>380</v>
      </c>
      <c r="B2453">
        <v>3</v>
      </c>
      <c r="C2453">
        <v>1</v>
      </c>
      <c r="D2453">
        <v>17</v>
      </c>
      <c r="E2453">
        <v>3</v>
      </c>
      <c r="F2453">
        <v>5</v>
      </c>
      <c r="G2453">
        <v>1</v>
      </c>
      <c r="H2453">
        <v>6</v>
      </c>
      <c r="I2453">
        <v>2</v>
      </c>
      <c r="J2453">
        <v>6</v>
      </c>
      <c r="L2453">
        <v>1</v>
      </c>
      <c r="V2453">
        <f>IF(AND(Table1[[#This Row],[age]]&lt;=18, Table1[[#This Row],[engaged_in_prod]] = 1),1,0)</f>
        <v>0</v>
      </c>
    </row>
    <row r="2454" spans="1:22" x14ac:dyDescent="0.25">
      <c r="A2454">
        <v>487</v>
      </c>
      <c r="B2454">
        <v>3</v>
      </c>
      <c r="C2454">
        <v>1</v>
      </c>
      <c r="D2454">
        <v>20</v>
      </c>
      <c r="E2454">
        <v>3</v>
      </c>
      <c r="F2454">
        <v>5</v>
      </c>
      <c r="G2454">
        <v>1</v>
      </c>
      <c r="H2454">
        <v>10</v>
      </c>
      <c r="I2454">
        <v>1</v>
      </c>
      <c r="K2454">
        <v>2</v>
      </c>
      <c r="L2454">
        <v>1</v>
      </c>
      <c r="V2454">
        <f>IF(AND(Table1[[#This Row],[age]]&lt;=18, Table1[[#This Row],[engaged_in_prod]] = 1),1,0)</f>
        <v>0</v>
      </c>
    </row>
    <row r="2455" spans="1:22" x14ac:dyDescent="0.25">
      <c r="A2455">
        <v>491</v>
      </c>
      <c r="B2455">
        <v>3</v>
      </c>
      <c r="C2455">
        <v>1</v>
      </c>
      <c r="D2455">
        <v>20</v>
      </c>
      <c r="E2455">
        <v>3</v>
      </c>
      <c r="F2455">
        <v>5</v>
      </c>
      <c r="G2455">
        <v>1</v>
      </c>
      <c r="H2455">
        <v>10</v>
      </c>
      <c r="I2455">
        <v>1</v>
      </c>
      <c r="K2455">
        <v>2</v>
      </c>
      <c r="L2455">
        <v>1</v>
      </c>
      <c r="V2455">
        <f>IF(AND(Table1[[#This Row],[age]]&lt;=18, Table1[[#This Row],[engaged_in_prod]] = 1),1,0)</f>
        <v>0</v>
      </c>
    </row>
    <row r="2456" spans="1:22" x14ac:dyDescent="0.25">
      <c r="A2456">
        <v>494</v>
      </c>
      <c r="B2456">
        <v>2</v>
      </c>
      <c r="C2456">
        <v>2</v>
      </c>
      <c r="D2456">
        <v>20</v>
      </c>
      <c r="E2456">
        <v>2</v>
      </c>
      <c r="F2456">
        <v>1</v>
      </c>
      <c r="G2456">
        <v>1</v>
      </c>
      <c r="H2456">
        <v>5</v>
      </c>
      <c r="I2456">
        <v>1</v>
      </c>
      <c r="K2456">
        <v>2</v>
      </c>
      <c r="L2456">
        <v>1</v>
      </c>
      <c r="V2456">
        <f>IF(AND(Table1[[#This Row],[age]]&lt;=18, Table1[[#This Row],[engaged_in_prod]] = 1),1,0)</f>
        <v>0</v>
      </c>
    </row>
    <row r="2457" spans="1:22" x14ac:dyDescent="0.25">
      <c r="A2457">
        <v>504</v>
      </c>
      <c r="B2457">
        <v>4</v>
      </c>
      <c r="C2457">
        <v>2</v>
      </c>
      <c r="D2457">
        <v>20</v>
      </c>
      <c r="E2457">
        <v>3</v>
      </c>
      <c r="F2457">
        <v>5</v>
      </c>
      <c r="G2457">
        <v>1</v>
      </c>
      <c r="H2457">
        <v>6</v>
      </c>
      <c r="I2457">
        <v>1</v>
      </c>
      <c r="K2457">
        <v>1</v>
      </c>
      <c r="L2457">
        <v>1</v>
      </c>
      <c r="V2457">
        <f>IF(AND(Table1[[#This Row],[age]]&lt;=18, Table1[[#This Row],[engaged_in_prod]] = 1),1,0)</f>
        <v>0</v>
      </c>
    </row>
    <row r="2458" spans="1:22" x14ac:dyDescent="0.25">
      <c r="A2458">
        <v>513</v>
      </c>
      <c r="B2458">
        <v>2</v>
      </c>
      <c r="C2458">
        <v>2</v>
      </c>
      <c r="D2458">
        <v>20</v>
      </c>
      <c r="E2458">
        <v>3</v>
      </c>
      <c r="F2458">
        <v>5</v>
      </c>
      <c r="G2458">
        <v>1</v>
      </c>
      <c r="H2458">
        <v>3</v>
      </c>
      <c r="I2458">
        <v>1</v>
      </c>
      <c r="K2458">
        <v>1</v>
      </c>
      <c r="L2458">
        <v>1</v>
      </c>
      <c r="V2458">
        <f>IF(AND(Table1[[#This Row],[age]]&lt;=18, Table1[[#This Row],[engaged_in_prod]] = 1),1,0)</f>
        <v>0</v>
      </c>
    </row>
    <row r="2459" spans="1:22" x14ac:dyDescent="0.25">
      <c r="A2459">
        <v>535</v>
      </c>
      <c r="B2459">
        <v>5</v>
      </c>
      <c r="C2459">
        <v>1</v>
      </c>
      <c r="D2459">
        <v>20</v>
      </c>
      <c r="E2459">
        <v>3</v>
      </c>
      <c r="F2459">
        <v>5</v>
      </c>
      <c r="G2459">
        <v>1</v>
      </c>
      <c r="H2459">
        <v>10</v>
      </c>
      <c r="I2459">
        <v>1</v>
      </c>
      <c r="K2459">
        <v>12</v>
      </c>
      <c r="L2459">
        <v>1</v>
      </c>
      <c r="V2459">
        <f>IF(AND(Table1[[#This Row],[age]]&lt;=18, Table1[[#This Row],[engaged_in_prod]] = 1),1,0)</f>
        <v>0</v>
      </c>
    </row>
    <row r="2460" spans="1:22" x14ac:dyDescent="0.25">
      <c r="A2460">
        <v>382</v>
      </c>
      <c r="B2460">
        <v>7</v>
      </c>
      <c r="C2460">
        <v>2</v>
      </c>
      <c r="D2460">
        <v>0</v>
      </c>
      <c r="E2460">
        <v>3</v>
      </c>
      <c r="G2460">
        <v>2</v>
      </c>
      <c r="L2460">
        <v>1</v>
      </c>
      <c r="V2460">
        <f>IF(AND(Table1[[#This Row],[age]]&lt;=18, Table1[[#This Row],[engaged_in_prod]] = 1),1,0)</f>
        <v>0</v>
      </c>
    </row>
    <row r="2461" spans="1:22" x14ac:dyDescent="0.25">
      <c r="A2461">
        <v>382</v>
      </c>
      <c r="B2461">
        <v>6</v>
      </c>
      <c r="C2461">
        <v>1</v>
      </c>
      <c r="D2461">
        <v>7</v>
      </c>
      <c r="E2461">
        <v>3</v>
      </c>
      <c r="G2461">
        <v>1</v>
      </c>
      <c r="H2461">
        <v>0</v>
      </c>
      <c r="I2461">
        <v>2</v>
      </c>
      <c r="J2461">
        <v>5</v>
      </c>
      <c r="L2461">
        <v>1</v>
      </c>
      <c r="V2461">
        <f>IF(AND(Table1[[#This Row],[age]]&lt;=18, Table1[[#This Row],[engaged_in_prod]] = 1),1,0)</f>
        <v>0</v>
      </c>
    </row>
    <row r="2462" spans="1:22" x14ac:dyDescent="0.25">
      <c r="A2462">
        <v>545</v>
      </c>
      <c r="B2462">
        <v>3</v>
      </c>
      <c r="C2462">
        <v>2</v>
      </c>
      <c r="D2462">
        <v>20</v>
      </c>
      <c r="E2462">
        <v>3</v>
      </c>
      <c r="F2462">
        <v>5</v>
      </c>
      <c r="G2462">
        <v>1</v>
      </c>
      <c r="H2462">
        <v>10</v>
      </c>
      <c r="I2462">
        <v>1</v>
      </c>
      <c r="K2462">
        <v>1</v>
      </c>
      <c r="L2462">
        <v>1</v>
      </c>
      <c r="V2462">
        <f>IF(AND(Table1[[#This Row],[age]]&lt;=18, Table1[[#This Row],[engaged_in_prod]] = 1),1,0)</f>
        <v>0</v>
      </c>
    </row>
    <row r="2463" spans="1:22" x14ac:dyDescent="0.25">
      <c r="A2463">
        <v>382</v>
      </c>
      <c r="B2463">
        <v>4</v>
      </c>
      <c r="C2463">
        <v>1</v>
      </c>
      <c r="D2463">
        <v>16</v>
      </c>
      <c r="E2463">
        <v>3</v>
      </c>
      <c r="F2463">
        <v>5</v>
      </c>
      <c r="G2463">
        <v>1</v>
      </c>
      <c r="H2463">
        <v>8</v>
      </c>
      <c r="I2463">
        <v>2</v>
      </c>
      <c r="J2463">
        <v>6</v>
      </c>
      <c r="L2463">
        <v>1</v>
      </c>
      <c r="V2463">
        <f>IF(AND(Table1[[#This Row],[age]]&lt;=18, Table1[[#This Row],[engaged_in_prod]] = 1),1,0)</f>
        <v>0</v>
      </c>
    </row>
    <row r="2464" spans="1:22" x14ac:dyDescent="0.25">
      <c r="A2464">
        <v>382</v>
      </c>
      <c r="B2464">
        <v>3</v>
      </c>
      <c r="C2464">
        <v>1</v>
      </c>
      <c r="D2464">
        <v>18</v>
      </c>
      <c r="E2464">
        <v>3</v>
      </c>
      <c r="F2464">
        <v>5</v>
      </c>
      <c r="G2464">
        <v>1</v>
      </c>
      <c r="H2464">
        <v>7</v>
      </c>
      <c r="I2464">
        <v>2</v>
      </c>
      <c r="J2464">
        <v>6</v>
      </c>
      <c r="L2464">
        <v>1</v>
      </c>
      <c r="V2464">
        <f>IF(AND(Table1[[#This Row],[age]]&lt;=18, Table1[[#This Row],[engaged_in_prod]] = 1),1,0)</f>
        <v>0</v>
      </c>
    </row>
    <row r="2465" spans="1:22" x14ac:dyDescent="0.25">
      <c r="A2465">
        <v>576</v>
      </c>
      <c r="B2465">
        <v>2</v>
      </c>
      <c r="C2465">
        <v>2</v>
      </c>
      <c r="D2465">
        <v>20</v>
      </c>
      <c r="E2465">
        <v>2</v>
      </c>
      <c r="F2465">
        <v>1</v>
      </c>
      <c r="G2465">
        <v>1</v>
      </c>
      <c r="H2465">
        <v>7</v>
      </c>
      <c r="I2465">
        <v>1</v>
      </c>
      <c r="K2465">
        <v>1</v>
      </c>
      <c r="L2465">
        <v>1</v>
      </c>
      <c r="V2465">
        <f>IF(AND(Table1[[#This Row],[age]]&lt;=18, Table1[[#This Row],[engaged_in_prod]] = 1),1,0)</f>
        <v>0</v>
      </c>
    </row>
    <row r="2466" spans="1:22" x14ac:dyDescent="0.25">
      <c r="A2466">
        <v>579</v>
      </c>
      <c r="B2466">
        <v>2</v>
      </c>
      <c r="C2466">
        <v>2</v>
      </c>
      <c r="D2466">
        <v>20</v>
      </c>
      <c r="E2466">
        <v>2</v>
      </c>
      <c r="F2466">
        <v>1</v>
      </c>
      <c r="G2466">
        <v>1</v>
      </c>
      <c r="H2466">
        <v>8</v>
      </c>
      <c r="I2466">
        <v>1</v>
      </c>
      <c r="K2466">
        <v>1</v>
      </c>
      <c r="L2466">
        <v>1</v>
      </c>
      <c r="V2466">
        <f>IF(AND(Table1[[#This Row],[age]]&lt;=18, Table1[[#This Row],[engaged_in_prod]] = 1),1,0)</f>
        <v>0</v>
      </c>
    </row>
    <row r="2467" spans="1:22" x14ac:dyDescent="0.25">
      <c r="A2467">
        <v>383</v>
      </c>
      <c r="B2467">
        <v>8</v>
      </c>
      <c r="C2467">
        <v>2</v>
      </c>
      <c r="D2467">
        <v>11</v>
      </c>
      <c r="E2467">
        <v>3</v>
      </c>
      <c r="G2467">
        <v>1</v>
      </c>
      <c r="H2467">
        <v>4</v>
      </c>
      <c r="I2467">
        <v>2</v>
      </c>
      <c r="J2467">
        <v>6</v>
      </c>
      <c r="L2467">
        <v>1</v>
      </c>
      <c r="V2467">
        <f>IF(AND(Table1[[#This Row],[age]]&lt;=18, Table1[[#This Row],[engaged_in_prod]] = 1),1,0)</f>
        <v>0</v>
      </c>
    </row>
    <row r="2468" spans="1:22" x14ac:dyDescent="0.25">
      <c r="A2468">
        <v>383</v>
      </c>
      <c r="B2468">
        <v>6</v>
      </c>
      <c r="C2468">
        <v>2</v>
      </c>
      <c r="D2468">
        <v>15</v>
      </c>
      <c r="E2468">
        <v>3</v>
      </c>
      <c r="F2468">
        <v>5</v>
      </c>
      <c r="G2468">
        <v>1</v>
      </c>
      <c r="H2468">
        <v>4</v>
      </c>
      <c r="I2468">
        <v>2</v>
      </c>
      <c r="J2468">
        <v>6</v>
      </c>
      <c r="L2468">
        <v>1</v>
      </c>
      <c r="V2468">
        <f>IF(AND(Table1[[#This Row],[age]]&lt;=18, Table1[[#This Row],[engaged_in_prod]] = 1),1,0)</f>
        <v>0</v>
      </c>
    </row>
    <row r="2469" spans="1:22" x14ac:dyDescent="0.25">
      <c r="A2469">
        <v>383</v>
      </c>
      <c r="B2469">
        <v>7</v>
      </c>
      <c r="C2469">
        <v>2</v>
      </c>
      <c r="D2469">
        <v>15</v>
      </c>
      <c r="E2469">
        <v>3</v>
      </c>
      <c r="F2469">
        <v>5</v>
      </c>
      <c r="G2469">
        <v>1</v>
      </c>
      <c r="H2469">
        <v>4</v>
      </c>
      <c r="I2469">
        <v>2</v>
      </c>
      <c r="J2469">
        <v>6</v>
      </c>
      <c r="L2469">
        <v>1</v>
      </c>
      <c r="V2469">
        <f>IF(AND(Table1[[#This Row],[age]]&lt;=18, Table1[[#This Row],[engaged_in_prod]] = 1),1,0)</f>
        <v>0</v>
      </c>
    </row>
    <row r="2470" spans="1:22" x14ac:dyDescent="0.25">
      <c r="A2470">
        <v>383</v>
      </c>
      <c r="B2470">
        <v>5</v>
      </c>
      <c r="C2470">
        <v>2</v>
      </c>
      <c r="D2470">
        <v>22</v>
      </c>
      <c r="E2470">
        <v>3</v>
      </c>
      <c r="F2470">
        <v>5</v>
      </c>
      <c r="G2470">
        <v>1</v>
      </c>
      <c r="H2470">
        <v>9</v>
      </c>
      <c r="I2470">
        <v>2</v>
      </c>
      <c r="J2470">
        <v>6</v>
      </c>
      <c r="L2470">
        <v>1</v>
      </c>
      <c r="V2470">
        <f>IF(AND(Table1[[#This Row],[age]]&lt;=18, Table1[[#This Row],[engaged_in_prod]] = 1),1,0)</f>
        <v>0</v>
      </c>
    </row>
    <row r="2471" spans="1:22" x14ac:dyDescent="0.25">
      <c r="A2471">
        <v>383</v>
      </c>
      <c r="B2471">
        <v>4</v>
      </c>
      <c r="C2471">
        <v>2</v>
      </c>
      <c r="D2471">
        <v>24</v>
      </c>
      <c r="E2471">
        <v>3</v>
      </c>
      <c r="F2471">
        <v>5</v>
      </c>
      <c r="G2471">
        <v>1</v>
      </c>
      <c r="H2471">
        <v>8</v>
      </c>
      <c r="I2471">
        <v>2</v>
      </c>
      <c r="J2471">
        <v>6</v>
      </c>
      <c r="L2471">
        <v>1</v>
      </c>
      <c r="V2471">
        <f>IF(AND(Table1[[#This Row],[age]]&lt;=18, Table1[[#This Row],[engaged_in_prod]] = 1),1,0)</f>
        <v>0</v>
      </c>
    </row>
    <row r="2472" spans="1:22" x14ac:dyDescent="0.25">
      <c r="A2472">
        <v>592</v>
      </c>
      <c r="B2472">
        <v>3</v>
      </c>
      <c r="C2472">
        <v>1</v>
      </c>
      <c r="D2472">
        <v>20</v>
      </c>
      <c r="E2472">
        <v>3</v>
      </c>
      <c r="F2472">
        <v>5</v>
      </c>
      <c r="G2472">
        <v>1</v>
      </c>
      <c r="H2472">
        <v>10</v>
      </c>
      <c r="I2472">
        <v>1</v>
      </c>
      <c r="K2472">
        <v>2</v>
      </c>
      <c r="L2472">
        <v>1</v>
      </c>
      <c r="V2472">
        <f>IF(AND(Table1[[#This Row],[age]]&lt;=18, Table1[[#This Row],[engaged_in_prod]] = 1),1,0)</f>
        <v>0</v>
      </c>
    </row>
    <row r="2473" spans="1:22" x14ac:dyDescent="0.25">
      <c r="A2473">
        <v>601</v>
      </c>
      <c r="B2473">
        <v>3</v>
      </c>
      <c r="C2473">
        <v>1</v>
      </c>
      <c r="D2473">
        <v>20</v>
      </c>
      <c r="E2473">
        <v>3</v>
      </c>
      <c r="F2473">
        <v>5</v>
      </c>
      <c r="G2473">
        <v>1</v>
      </c>
      <c r="H2473">
        <v>0</v>
      </c>
      <c r="I2473">
        <v>1</v>
      </c>
      <c r="K2473">
        <v>2</v>
      </c>
      <c r="L2473">
        <v>1</v>
      </c>
      <c r="V2473">
        <f>IF(AND(Table1[[#This Row],[age]]&lt;=18, Table1[[#This Row],[engaged_in_prod]] = 1),1,0)</f>
        <v>0</v>
      </c>
    </row>
    <row r="2474" spans="1:22" x14ac:dyDescent="0.25">
      <c r="A2474">
        <v>605</v>
      </c>
      <c r="B2474">
        <v>2</v>
      </c>
      <c r="C2474">
        <v>2</v>
      </c>
      <c r="D2474">
        <v>20</v>
      </c>
      <c r="E2474">
        <v>2</v>
      </c>
      <c r="F2474">
        <v>1</v>
      </c>
      <c r="G2474">
        <v>1</v>
      </c>
      <c r="H2474">
        <v>3</v>
      </c>
      <c r="I2474">
        <v>1</v>
      </c>
      <c r="K2474">
        <v>1</v>
      </c>
      <c r="L2474">
        <v>1</v>
      </c>
      <c r="V2474">
        <f>IF(AND(Table1[[#This Row],[age]]&lt;=18, Table1[[#This Row],[engaged_in_prod]] = 1),1,0)</f>
        <v>0</v>
      </c>
    </row>
    <row r="2475" spans="1:22" x14ac:dyDescent="0.25">
      <c r="A2475">
        <v>384</v>
      </c>
      <c r="B2475">
        <v>6</v>
      </c>
      <c r="C2475">
        <v>1</v>
      </c>
      <c r="D2475">
        <v>7</v>
      </c>
      <c r="E2475">
        <v>3</v>
      </c>
      <c r="G2475">
        <v>1</v>
      </c>
      <c r="H2475">
        <v>1</v>
      </c>
      <c r="I2475">
        <v>2</v>
      </c>
      <c r="J2475">
        <v>6</v>
      </c>
      <c r="L2475">
        <v>1</v>
      </c>
      <c r="V2475">
        <f>IF(AND(Table1[[#This Row],[age]]&lt;=18, Table1[[#This Row],[engaged_in_prod]] = 1),1,0)</f>
        <v>0</v>
      </c>
    </row>
    <row r="2476" spans="1:22" x14ac:dyDescent="0.25">
      <c r="A2476">
        <v>384</v>
      </c>
      <c r="B2476">
        <v>5</v>
      </c>
      <c r="C2476">
        <v>1</v>
      </c>
      <c r="D2476">
        <v>9</v>
      </c>
      <c r="E2476">
        <v>3</v>
      </c>
      <c r="G2476">
        <v>1</v>
      </c>
      <c r="H2476">
        <v>3</v>
      </c>
      <c r="I2476">
        <v>2</v>
      </c>
      <c r="J2476">
        <v>6</v>
      </c>
      <c r="L2476">
        <v>1</v>
      </c>
      <c r="V2476">
        <f>IF(AND(Table1[[#This Row],[age]]&lt;=18, Table1[[#This Row],[engaged_in_prod]] = 1),1,0)</f>
        <v>0</v>
      </c>
    </row>
    <row r="2477" spans="1:22" x14ac:dyDescent="0.25">
      <c r="A2477">
        <v>384</v>
      </c>
      <c r="B2477">
        <v>4</v>
      </c>
      <c r="C2477">
        <v>2</v>
      </c>
      <c r="D2477">
        <v>12</v>
      </c>
      <c r="E2477">
        <v>3</v>
      </c>
      <c r="F2477">
        <v>5</v>
      </c>
      <c r="G2477">
        <v>1</v>
      </c>
      <c r="H2477">
        <v>6</v>
      </c>
      <c r="I2477">
        <v>2</v>
      </c>
      <c r="J2477">
        <v>6</v>
      </c>
      <c r="L2477">
        <v>1</v>
      </c>
      <c r="V2477">
        <f>IF(AND(Table1[[#This Row],[age]]&lt;=18, Table1[[#This Row],[engaged_in_prod]] = 1),1,0)</f>
        <v>0</v>
      </c>
    </row>
    <row r="2478" spans="1:22" x14ac:dyDescent="0.25">
      <c r="A2478">
        <v>384</v>
      </c>
      <c r="B2478">
        <v>3</v>
      </c>
      <c r="C2478">
        <v>2</v>
      </c>
      <c r="D2478">
        <v>14</v>
      </c>
      <c r="E2478">
        <v>3</v>
      </c>
      <c r="F2478">
        <v>5</v>
      </c>
      <c r="G2478">
        <v>1</v>
      </c>
      <c r="H2478">
        <v>6</v>
      </c>
      <c r="I2478">
        <v>2</v>
      </c>
      <c r="J2478">
        <v>6</v>
      </c>
      <c r="L2478">
        <v>1</v>
      </c>
      <c r="V2478">
        <f>IF(AND(Table1[[#This Row],[age]]&lt;=18, Table1[[#This Row],[engaged_in_prod]] = 1),1,0)</f>
        <v>0</v>
      </c>
    </row>
    <row r="2479" spans="1:22" x14ac:dyDescent="0.25">
      <c r="A2479">
        <v>606</v>
      </c>
      <c r="B2479">
        <v>3</v>
      </c>
      <c r="C2479">
        <v>1</v>
      </c>
      <c r="D2479">
        <v>20</v>
      </c>
      <c r="E2479">
        <v>3</v>
      </c>
      <c r="F2479">
        <v>5</v>
      </c>
      <c r="G2479">
        <v>1</v>
      </c>
      <c r="H2479">
        <v>12</v>
      </c>
      <c r="I2479">
        <v>1</v>
      </c>
      <c r="K2479">
        <v>1</v>
      </c>
      <c r="L2479">
        <v>1</v>
      </c>
      <c r="V2479">
        <f>IF(AND(Table1[[#This Row],[age]]&lt;=18, Table1[[#This Row],[engaged_in_prod]] = 1),1,0)</f>
        <v>0</v>
      </c>
    </row>
    <row r="2480" spans="1:22" x14ac:dyDescent="0.25">
      <c r="A2480">
        <v>612</v>
      </c>
      <c r="B2480">
        <v>2</v>
      </c>
      <c r="C2480">
        <v>2</v>
      </c>
      <c r="D2480">
        <v>20</v>
      </c>
      <c r="E2480">
        <v>2</v>
      </c>
      <c r="F2480">
        <v>1</v>
      </c>
      <c r="G2480">
        <v>1</v>
      </c>
      <c r="H2480">
        <v>8</v>
      </c>
      <c r="I2480">
        <v>1</v>
      </c>
      <c r="K2480">
        <v>1</v>
      </c>
      <c r="L2480">
        <v>1</v>
      </c>
      <c r="V2480">
        <f>IF(AND(Table1[[#This Row],[age]]&lt;=18, Table1[[#This Row],[engaged_in_prod]] = 1),1,0)</f>
        <v>0</v>
      </c>
    </row>
    <row r="2481" spans="1:22" x14ac:dyDescent="0.25">
      <c r="A2481">
        <v>385</v>
      </c>
      <c r="B2481">
        <v>5</v>
      </c>
      <c r="C2481">
        <v>2</v>
      </c>
      <c r="D2481">
        <v>14</v>
      </c>
      <c r="E2481">
        <v>8</v>
      </c>
      <c r="F2481">
        <v>5</v>
      </c>
      <c r="G2481">
        <v>1</v>
      </c>
      <c r="H2481">
        <v>5</v>
      </c>
      <c r="I2481">
        <v>2</v>
      </c>
      <c r="J2481">
        <v>6</v>
      </c>
      <c r="L2481">
        <v>1</v>
      </c>
      <c r="V2481">
        <f>IF(AND(Table1[[#This Row],[age]]&lt;=18, Table1[[#This Row],[engaged_in_prod]] = 1),1,0)</f>
        <v>0</v>
      </c>
    </row>
    <row r="2482" spans="1:22" x14ac:dyDescent="0.25">
      <c r="A2482">
        <v>614</v>
      </c>
      <c r="B2482">
        <v>1</v>
      </c>
      <c r="C2482">
        <v>1</v>
      </c>
      <c r="D2482">
        <v>20</v>
      </c>
      <c r="E2482">
        <v>1</v>
      </c>
      <c r="F2482">
        <v>5</v>
      </c>
      <c r="G2482">
        <v>1</v>
      </c>
      <c r="H2482">
        <v>10</v>
      </c>
      <c r="I2482">
        <v>1</v>
      </c>
      <c r="K2482">
        <v>2</v>
      </c>
      <c r="L2482">
        <v>1</v>
      </c>
      <c r="V2482">
        <f>IF(AND(Table1[[#This Row],[age]]&lt;=18, Table1[[#This Row],[engaged_in_prod]] = 1),1,0)</f>
        <v>0</v>
      </c>
    </row>
    <row r="2483" spans="1:22" x14ac:dyDescent="0.25">
      <c r="A2483">
        <v>620</v>
      </c>
      <c r="B2483">
        <v>8</v>
      </c>
      <c r="C2483">
        <v>1</v>
      </c>
      <c r="D2483">
        <v>20</v>
      </c>
      <c r="E2483">
        <v>3</v>
      </c>
      <c r="F2483">
        <v>5</v>
      </c>
      <c r="G2483">
        <v>1</v>
      </c>
      <c r="H2483">
        <v>6</v>
      </c>
      <c r="I2483">
        <v>1</v>
      </c>
      <c r="K2483">
        <v>2</v>
      </c>
      <c r="L2483">
        <v>1</v>
      </c>
      <c r="V2483">
        <f>IF(AND(Table1[[#This Row],[age]]&lt;=18, Table1[[#This Row],[engaged_in_prod]] = 1),1,0)</f>
        <v>0</v>
      </c>
    </row>
    <row r="2484" spans="1:22" x14ac:dyDescent="0.25">
      <c r="A2484">
        <v>630</v>
      </c>
      <c r="B2484">
        <v>2</v>
      </c>
      <c r="C2484">
        <v>2</v>
      </c>
      <c r="D2484">
        <v>20</v>
      </c>
      <c r="E2484">
        <v>2</v>
      </c>
      <c r="F2484">
        <v>1</v>
      </c>
      <c r="G2484">
        <v>1</v>
      </c>
      <c r="H2484">
        <v>2</v>
      </c>
      <c r="I2484">
        <v>1</v>
      </c>
      <c r="K2484">
        <v>1</v>
      </c>
      <c r="L2484">
        <v>1</v>
      </c>
      <c r="V2484">
        <f>IF(AND(Table1[[#This Row],[age]]&lt;=18, Table1[[#This Row],[engaged_in_prod]] = 1),1,0)</f>
        <v>0</v>
      </c>
    </row>
    <row r="2485" spans="1:22" x14ac:dyDescent="0.25">
      <c r="A2485">
        <v>631</v>
      </c>
      <c r="B2485">
        <v>5</v>
      </c>
      <c r="C2485">
        <v>1</v>
      </c>
      <c r="D2485">
        <v>20</v>
      </c>
      <c r="E2485">
        <v>3</v>
      </c>
      <c r="F2485">
        <v>5</v>
      </c>
      <c r="G2485">
        <v>1</v>
      </c>
      <c r="H2485">
        <v>8</v>
      </c>
      <c r="I2485">
        <v>1</v>
      </c>
      <c r="K2485">
        <v>2</v>
      </c>
      <c r="L2485">
        <v>1</v>
      </c>
      <c r="V2485">
        <f>IF(AND(Table1[[#This Row],[age]]&lt;=18, Table1[[#This Row],[engaged_in_prod]] = 1),1,0)</f>
        <v>0</v>
      </c>
    </row>
    <row r="2486" spans="1:22" x14ac:dyDescent="0.25">
      <c r="A2486">
        <v>645</v>
      </c>
      <c r="B2486">
        <v>3</v>
      </c>
      <c r="C2486">
        <v>1</v>
      </c>
      <c r="D2486">
        <v>20</v>
      </c>
      <c r="E2486">
        <v>3</v>
      </c>
      <c r="F2486">
        <v>5</v>
      </c>
      <c r="G2486">
        <v>1</v>
      </c>
      <c r="H2486">
        <v>4</v>
      </c>
      <c r="I2486">
        <v>1</v>
      </c>
      <c r="K2486">
        <v>2</v>
      </c>
      <c r="L2486">
        <v>1</v>
      </c>
      <c r="V2486">
        <f>IF(AND(Table1[[#This Row],[age]]&lt;=18, Table1[[#This Row],[engaged_in_prod]] = 1),1,0)</f>
        <v>0</v>
      </c>
    </row>
    <row r="2487" spans="1:22" x14ac:dyDescent="0.25">
      <c r="A2487">
        <v>386</v>
      </c>
      <c r="B2487">
        <v>1</v>
      </c>
      <c r="C2487">
        <v>1</v>
      </c>
      <c r="D2487">
        <v>23</v>
      </c>
      <c r="E2487">
        <v>1</v>
      </c>
      <c r="F2487">
        <v>5</v>
      </c>
      <c r="G2487">
        <v>1</v>
      </c>
      <c r="H2487">
        <v>10</v>
      </c>
      <c r="I2487">
        <v>2</v>
      </c>
      <c r="J2487">
        <v>6</v>
      </c>
      <c r="L2487">
        <v>1</v>
      </c>
      <c r="V2487">
        <f>IF(AND(Table1[[#This Row],[age]]&lt;=18, Table1[[#This Row],[engaged_in_prod]] = 1),1,0)</f>
        <v>0</v>
      </c>
    </row>
    <row r="2488" spans="1:22" x14ac:dyDescent="0.25">
      <c r="A2488">
        <v>387</v>
      </c>
      <c r="B2488">
        <v>5</v>
      </c>
      <c r="C2488">
        <v>1</v>
      </c>
      <c r="D2488">
        <v>6</v>
      </c>
      <c r="E2488">
        <v>3</v>
      </c>
      <c r="G2488">
        <v>1</v>
      </c>
      <c r="H2488">
        <v>0</v>
      </c>
      <c r="I2488">
        <v>2</v>
      </c>
      <c r="J2488">
        <v>5</v>
      </c>
      <c r="L2488">
        <v>1</v>
      </c>
      <c r="V2488">
        <f>IF(AND(Table1[[#This Row],[age]]&lt;=18, Table1[[#This Row],[engaged_in_prod]] = 1),1,0)</f>
        <v>0</v>
      </c>
    </row>
    <row r="2489" spans="1:22" x14ac:dyDescent="0.25">
      <c r="A2489">
        <v>387</v>
      </c>
      <c r="B2489">
        <v>4</v>
      </c>
      <c r="C2489">
        <v>2</v>
      </c>
      <c r="D2489">
        <v>8</v>
      </c>
      <c r="E2489">
        <v>3</v>
      </c>
      <c r="G2489">
        <v>1</v>
      </c>
      <c r="H2489">
        <v>1</v>
      </c>
      <c r="I2489">
        <v>2</v>
      </c>
      <c r="J2489">
        <v>6</v>
      </c>
      <c r="L2489">
        <v>1</v>
      </c>
      <c r="V2489">
        <f>IF(AND(Table1[[#This Row],[age]]&lt;=18, Table1[[#This Row],[engaged_in_prod]] = 1),1,0)</f>
        <v>0</v>
      </c>
    </row>
    <row r="2490" spans="1:22" x14ac:dyDescent="0.25">
      <c r="A2490">
        <v>387</v>
      </c>
      <c r="B2490">
        <v>3</v>
      </c>
      <c r="C2490">
        <v>2</v>
      </c>
      <c r="D2490">
        <v>10</v>
      </c>
      <c r="E2490">
        <v>3</v>
      </c>
      <c r="G2490">
        <v>1</v>
      </c>
      <c r="H2490">
        <v>3</v>
      </c>
      <c r="I2490">
        <v>2</v>
      </c>
      <c r="J2490">
        <v>6</v>
      </c>
      <c r="L2490">
        <v>1</v>
      </c>
      <c r="V2490">
        <f>IF(AND(Table1[[#This Row],[age]]&lt;=18, Table1[[#This Row],[engaged_in_prod]] = 1),1,0)</f>
        <v>0</v>
      </c>
    </row>
    <row r="2491" spans="1:22" x14ac:dyDescent="0.25">
      <c r="A2491">
        <v>649</v>
      </c>
      <c r="B2491">
        <v>3</v>
      </c>
      <c r="C2491">
        <v>2</v>
      </c>
      <c r="D2491">
        <v>20</v>
      </c>
      <c r="E2491">
        <v>3</v>
      </c>
      <c r="F2491">
        <v>5</v>
      </c>
      <c r="G2491">
        <v>1</v>
      </c>
      <c r="H2491">
        <v>10</v>
      </c>
      <c r="I2491">
        <v>1</v>
      </c>
      <c r="K2491">
        <v>1</v>
      </c>
      <c r="L2491">
        <v>1</v>
      </c>
      <c r="V2491">
        <f>IF(AND(Table1[[#This Row],[age]]&lt;=18, Table1[[#This Row],[engaged_in_prod]] = 1),1,0)</f>
        <v>0</v>
      </c>
    </row>
    <row r="2492" spans="1:22" x14ac:dyDescent="0.25">
      <c r="A2492">
        <v>652</v>
      </c>
      <c r="B2492">
        <v>3</v>
      </c>
      <c r="C2492">
        <v>2</v>
      </c>
      <c r="D2492">
        <v>20</v>
      </c>
      <c r="E2492">
        <v>3</v>
      </c>
      <c r="F2492">
        <v>5</v>
      </c>
      <c r="G2492">
        <v>1</v>
      </c>
      <c r="H2492">
        <v>2</v>
      </c>
      <c r="I2492">
        <v>1</v>
      </c>
      <c r="K2492">
        <v>1</v>
      </c>
      <c r="L2492">
        <v>1</v>
      </c>
      <c r="V2492">
        <f>IF(AND(Table1[[#This Row],[age]]&lt;=18, Table1[[#This Row],[engaged_in_prod]] = 1),1,0)</f>
        <v>0</v>
      </c>
    </row>
    <row r="2493" spans="1:22" x14ac:dyDescent="0.25">
      <c r="A2493">
        <v>685</v>
      </c>
      <c r="B2493">
        <v>2</v>
      </c>
      <c r="C2493">
        <v>2</v>
      </c>
      <c r="D2493">
        <v>20</v>
      </c>
      <c r="E2493">
        <v>2</v>
      </c>
      <c r="F2493">
        <v>1</v>
      </c>
      <c r="G2493">
        <v>1</v>
      </c>
      <c r="H2493">
        <v>2</v>
      </c>
      <c r="I2493">
        <v>1</v>
      </c>
      <c r="K2493">
        <v>1</v>
      </c>
      <c r="L2493">
        <v>1</v>
      </c>
      <c r="V2493">
        <f>IF(AND(Table1[[#This Row],[age]]&lt;=18, Table1[[#This Row],[engaged_in_prod]] = 1),1,0)</f>
        <v>0</v>
      </c>
    </row>
    <row r="2494" spans="1:22" x14ac:dyDescent="0.25">
      <c r="A2494">
        <v>715</v>
      </c>
      <c r="B2494">
        <v>3</v>
      </c>
      <c r="C2494">
        <v>1</v>
      </c>
      <c r="D2494">
        <v>20</v>
      </c>
      <c r="E2494">
        <v>3</v>
      </c>
      <c r="F2494">
        <v>5</v>
      </c>
      <c r="G2494">
        <v>1</v>
      </c>
      <c r="H2494">
        <v>0</v>
      </c>
      <c r="I2494">
        <v>1</v>
      </c>
      <c r="K2494">
        <v>2</v>
      </c>
      <c r="L2494">
        <v>1</v>
      </c>
      <c r="V2494">
        <f>IF(AND(Table1[[#This Row],[age]]&lt;=18, Table1[[#This Row],[engaged_in_prod]] = 1),1,0)</f>
        <v>0</v>
      </c>
    </row>
    <row r="2495" spans="1:22" x14ac:dyDescent="0.25">
      <c r="A2495">
        <v>741</v>
      </c>
      <c r="B2495">
        <v>3</v>
      </c>
      <c r="C2495">
        <v>2</v>
      </c>
      <c r="D2495">
        <v>20</v>
      </c>
      <c r="E2495">
        <v>3</v>
      </c>
      <c r="F2495">
        <v>5</v>
      </c>
      <c r="G2495">
        <v>1</v>
      </c>
      <c r="H2495">
        <v>4</v>
      </c>
      <c r="I2495">
        <v>1</v>
      </c>
      <c r="K2495">
        <v>1</v>
      </c>
      <c r="L2495">
        <v>1</v>
      </c>
      <c r="V2495">
        <f>IF(AND(Table1[[#This Row],[age]]&lt;=18, Table1[[#This Row],[engaged_in_prod]] = 1),1,0)</f>
        <v>0</v>
      </c>
    </row>
    <row r="2496" spans="1:22" x14ac:dyDescent="0.25">
      <c r="A2496">
        <v>749</v>
      </c>
      <c r="B2496">
        <v>2</v>
      </c>
      <c r="C2496">
        <v>2</v>
      </c>
      <c r="D2496">
        <v>20</v>
      </c>
      <c r="E2496">
        <v>2</v>
      </c>
      <c r="F2496">
        <v>1</v>
      </c>
      <c r="G2496">
        <v>1</v>
      </c>
      <c r="H2496">
        <v>5</v>
      </c>
      <c r="I2496">
        <v>1</v>
      </c>
      <c r="K2496">
        <v>1</v>
      </c>
      <c r="L2496">
        <v>1</v>
      </c>
      <c r="V2496">
        <f>IF(AND(Table1[[#This Row],[age]]&lt;=18, Table1[[#This Row],[engaged_in_prod]] = 1),1,0)</f>
        <v>0</v>
      </c>
    </row>
    <row r="2497" spans="1:22" x14ac:dyDescent="0.25">
      <c r="A2497">
        <v>389</v>
      </c>
      <c r="B2497">
        <v>6</v>
      </c>
      <c r="C2497">
        <v>2</v>
      </c>
      <c r="D2497">
        <v>1</v>
      </c>
      <c r="E2497">
        <v>5</v>
      </c>
      <c r="G2497">
        <v>2</v>
      </c>
      <c r="L2497">
        <v>1</v>
      </c>
      <c r="V2497">
        <f>IF(AND(Table1[[#This Row],[age]]&lt;=18, Table1[[#This Row],[engaged_in_prod]] = 1),1,0)</f>
        <v>0</v>
      </c>
    </row>
    <row r="2498" spans="1:22" x14ac:dyDescent="0.25">
      <c r="A2498">
        <v>389</v>
      </c>
      <c r="B2498">
        <v>5</v>
      </c>
      <c r="C2498">
        <v>2</v>
      </c>
      <c r="D2498">
        <v>3</v>
      </c>
      <c r="E2498">
        <v>5</v>
      </c>
      <c r="G2498">
        <v>2</v>
      </c>
      <c r="L2498">
        <v>1</v>
      </c>
      <c r="V2498">
        <f>IF(AND(Table1[[#This Row],[age]]&lt;=18, Table1[[#This Row],[engaged_in_prod]] = 1),1,0)</f>
        <v>0</v>
      </c>
    </row>
    <row r="2499" spans="1:22" x14ac:dyDescent="0.25">
      <c r="A2499">
        <v>389</v>
      </c>
      <c r="B2499">
        <v>4</v>
      </c>
      <c r="C2499">
        <v>2</v>
      </c>
      <c r="D2499">
        <v>15</v>
      </c>
      <c r="E2499">
        <v>3</v>
      </c>
      <c r="F2499">
        <v>5</v>
      </c>
      <c r="G2499">
        <v>1</v>
      </c>
      <c r="H2499">
        <v>1</v>
      </c>
      <c r="I2499">
        <v>2</v>
      </c>
      <c r="J2499">
        <v>6</v>
      </c>
      <c r="L2499">
        <v>1</v>
      </c>
      <c r="V2499">
        <f>IF(AND(Table1[[#This Row],[age]]&lt;=18, Table1[[#This Row],[engaged_in_prod]] = 1),1,0)</f>
        <v>0</v>
      </c>
    </row>
    <row r="2500" spans="1:22" x14ac:dyDescent="0.25">
      <c r="A2500">
        <v>753</v>
      </c>
      <c r="B2500">
        <v>8</v>
      </c>
      <c r="C2500">
        <v>1</v>
      </c>
      <c r="D2500">
        <v>20</v>
      </c>
      <c r="E2500">
        <v>9</v>
      </c>
      <c r="F2500">
        <v>5</v>
      </c>
      <c r="G2500">
        <v>1</v>
      </c>
      <c r="H2500">
        <v>4</v>
      </c>
      <c r="I2500">
        <v>1</v>
      </c>
      <c r="K2500">
        <v>2</v>
      </c>
      <c r="L2500">
        <v>1</v>
      </c>
      <c r="V2500">
        <f>IF(AND(Table1[[#This Row],[age]]&lt;=18, Table1[[#This Row],[engaged_in_prod]] = 1),1,0)</f>
        <v>0</v>
      </c>
    </row>
    <row r="2501" spans="1:22" x14ac:dyDescent="0.25">
      <c r="A2501">
        <v>755</v>
      </c>
      <c r="B2501">
        <v>2</v>
      </c>
      <c r="C2501">
        <v>2</v>
      </c>
      <c r="D2501">
        <v>20</v>
      </c>
      <c r="E2501">
        <v>2</v>
      </c>
      <c r="F2501">
        <v>1</v>
      </c>
      <c r="G2501">
        <v>1</v>
      </c>
      <c r="H2501">
        <v>4</v>
      </c>
      <c r="I2501">
        <v>1</v>
      </c>
      <c r="K2501">
        <v>1</v>
      </c>
      <c r="L2501">
        <v>1</v>
      </c>
      <c r="V2501">
        <f>IF(AND(Table1[[#This Row],[age]]&lt;=18, Table1[[#This Row],[engaged_in_prod]] = 1),1,0)</f>
        <v>0</v>
      </c>
    </row>
    <row r="2502" spans="1:22" x14ac:dyDescent="0.25">
      <c r="A2502">
        <v>389</v>
      </c>
      <c r="B2502">
        <v>1</v>
      </c>
      <c r="C2502">
        <v>1</v>
      </c>
      <c r="D2502">
        <v>60</v>
      </c>
      <c r="E2502">
        <v>1</v>
      </c>
      <c r="F2502">
        <v>2</v>
      </c>
      <c r="G2502">
        <v>1</v>
      </c>
      <c r="H2502">
        <v>0</v>
      </c>
      <c r="I2502">
        <v>2</v>
      </c>
      <c r="J2502">
        <v>2</v>
      </c>
      <c r="L2502">
        <v>1</v>
      </c>
      <c r="V2502">
        <f>IF(AND(Table1[[#This Row],[age]]&lt;=18, Table1[[#This Row],[engaged_in_prod]] = 1),1,0)</f>
        <v>0</v>
      </c>
    </row>
    <row r="2503" spans="1:22" x14ac:dyDescent="0.25">
      <c r="A2503">
        <v>390</v>
      </c>
      <c r="B2503">
        <v>9</v>
      </c>
      <c r="C2503">
        <v>1</v>
      </c>
      <c r="D2503">
        <v>8</v>
      </c>
      <c r="E2503">
        <v>3</v>
      </c>
      <c r="G2503">
        <v>1</v>
      </c>
      <c r="H2503">
        <v>1</v>
      </c>
      <c r="I2503">
        <v>2</v>
      </c>
      <c r="J2503">
        <v>6</v>
      </c>
      <c r="L2503">
        <v>1</v>
      </c>
      <c r="M2503">
        <v>2</v>
      </c>
      <c r="N2503">
        <v>18</v>
      </c>
      <c r="O2503">
        <v>3</v>
      </c>
      <c r="P2503">
        <v>5</v>
      </c>
      <c r="Q2503">
        <v>1</v>
      </c>
      <c r="R2503">
        <v>10</v>
      </c>
      <c r="S2503">
        <v>2</v>
      </c>
      <c r="T2503">
        <v>6</v>
      </c>
      <c r="V2503">
        <f>IF(AND(Table1[[#This Row],[age]]&lt;=18, Table1[[#This Row],[engaged_in_prod]] = 1),1,0)</f>
        <v>0</v>
      </c>
    </row>
    <row r="2504" spans="1:22" x14ac:dyDescent="0.25">
      <c r="A2504">
        <v>390</v>
      </c>
      <c r="B2504">
        <v>8</v>
      </c>
      <c r="C2504">
        <v>2</v>
      </c>
      <c r="D2504">
        <v>10</v>
      </c>
      <c r="E2504">
        <v>3</v>
      </c>
      <c r="G2504">
        <v>1</v>
      </c>
      <c r="H2504">
        <v>3</v>
      </c>
      <c r="I2504">
        <v>2</v>
      </c>
      <c r="J2504">
        <v>6</v>
      </c>
      <c r="L2504">
        <v>1</v>
      </c>
      <c r="M2504">
        <v>2</v>
      </c>
      <c r="N2504">
        <v>18</v>
      </c>
      <c r="O2504">
        <v>3</v>
      </c>
      <c r="P2504">
        <v>5</v>
      </c>
      <c r="Q2504">
        <v>1</v>
      </c>
      <c r="R2504">
        <v>10</v>
      </c>
      <c r="S2504">
        <v>2</v>
      </c>
      <c r="T2504">
        <v>6</v>
      </c>
      <c r="V2504">
        <f>IF(AND(Table1[[#This Row],[age]]&lt;=18, Table1[[#This Row],[engaged_in_prod]] = 1),1,0)</f>
        <v>0</v>
      </c>
    </row>
    <row r="2505" spans="1:22" x14ac:dyDescent="0.25">
      <c r="A2505">
        <v>390</v>
      </c>
      <c r="B2505">
        <v>7</v>
      </c>
      <c r="C2505">
        <v>2</v>
      </c>
      <c r="D2505">
        <v>12</v>
      </c>
      <c r="E2505">
        <v>3</v>
      </c>
      <c r="F2505">
        <v>5</v>
      </c>
      <c r="G2505">
        <v>1</v>
      </c>
      <c r="H2505">
        <v>4</v>
      </c>
      <c r="I2505">
        <v>2</v>
      </c>
      <c r="J2505">
        <v>6</v>
      </c>
      <c r="L2505">
        <v>1</v>
      </c>
      <c r="M2505">
        <v>2</v>
      </c>
      <c r="N2505">
        <v>18</v>
      </c>
      <c r="O2505">
        <v>3</v>
      </c>
      <c r="P2505">
        <v>5</v>
      </c>
      <c r="Q2505">
        <v>1</v>
      </c>
      <c r="R2505">
        <v>10</v>
      </c>
      <c r="S2505">
        <v>2</v>
      </c>
      <c r="T2505">
        <v>6</v>
      </c>
      <c r="V2505">
        <f>IF(AND(Table1[[#This Row],[age]]&lt;=18, Table1[[#This Row],[engaged_in_prod]] = 1),1,0)</f>
        <v>0</v>
      </c>
    </row>
    <row r="2506" spans="1:22" x14ac:dyDescent="0.25">
      <c r="A2506">
        <v>390</v>
      </c>
      <c r="B2506">
        <v>6</v>
      </c>
      <c r="C2506">
        <v>1</v>
      </c>
      <c r="D2506">
        <v>14</v>
      </c>
      <c r="E2506">
        <v>3</v>
      </c>
      <c r="F2506">
        <v>5</v>
      </c>
      <c r="G2506">
        <v>1</v>
      </c>
      <c r="H2506">
        <v>4</v>
      </c>
      <c r="I2506">
        <v>2</v>
      </c>
      <c r="J2506">
        <v>6</v>
      </c>
      <c r="L2506">
        <v>1</v>
      </c>
      <c r="M2506">
        <v>2</v>
      </c>
      <c r="N2506">
        <v>18</v>
      </c>
      <c r="O2506">
        <v>3</v>
      </c>
      <c r="P2506">
        <v>5</v>
      </c>
      <c r="Q2506">
        <v>1</v>
      </c>
      <c r="R2506">
        <v>10</v>
      </c>
      <c r="S2506">
        <v>2</v>
      </c>
      <c r="T2506">
        <v>6</v>
      </c>
      <c r="V2506">
        <f>IF(AND(Table1[[#This Row],[age]]&lt;=18, Table1[[#This Row],[engaged_in_prod]] = 1),1,0)</f>
        <v>0</v>
      </c>
    </row>
    <row r="2507" spans="1:22" x14ac:dyDescent="0.25">
      <c r="A2507">
        <v>390</v>
      </c>
      <c r="B2507">
        <v>5</v>
      </c>
      <c r="C2507">
        <v>1</v>
      </c>
      <c r="D2507">
        <v>16</v>
      </c>
      <c r="E2507">
        <v>3</v>
      </c>
      <c r="F2507">
        <v>5</v>
      </c>
      <c r="G2507">
        <v>1</v>
      </c>
      <c r="H2507">
        <v>7</v>
      </c>
      <c r="I2507">
        <v>2</v>
      </c>
      <c r="J2507">
        <v>6</v>
      </c>
      <c r="L2507">
        <v>1</v>
      </c>
      <c r="M2507">
        <v>2</v>
      </c>
      <c r="N2507">
        <v>18</v>
      </c>
      <c r="O2507">
        <v>3</v>
      </c>
      <c r="P2507">
        <v>5</v>
      </c>
      <c r="Q2507">
        <v>1</v>
      </c>
      <c r="R2507">
        <v>10</v>
      </c>
      <c r="S2507">
        <v>2</v>
      </c>
      <c r="T2507">
        <v>6</v>
      </c>
      <c r="V2507">
        <f>IF(AND(Table1[[#This Row],[age]]&lt;=18, Table1[[#This Row],[engaged_in_prod]] = 1),1,0)</f>
        <v>0</v>
      </c>
    </row>
    <row r="2508" spans="1:22" x14ac:dyDescent="0.25">
      <c r="A2508">
        <v>760</v>
      </c>
      <c r="B2508">
        <v>3</v>
      </c>
      <c r="C2508">
        <v>1</v>
      </c>
      <c r="D2508">
        <v>20</v>
      </c>
      <c r="E2508">
        <v>3</v>
      </c>
      <c r="F2508">
        <v>5</v>
      </c>
      <c r="G2508">
        <v>1</v>
      </c>
      <c r="H2508">
        <v>3</v>
      </c>
      <c r="I2508">
        <v>1</v>
      </c>
      <c r="K2508">
        <v>2</v>
      </c>
      <c r="L2508">
        <v>1</v>
      </c>
      <c r="V2508">
        <f>IF(AND(Table1[[#This Row],[age]]&lt;=18, Table1[[#This Row],[engaged_in_prod]] = 1),1,0)</f>
        <v>0</v>
      </c>
    </row>
    <row r="2509" spans="1:22" x14ac:dyDescent="0.25">
      <c r="A2509">
        <v>761</v>
      </c>
      <c r="B2509">
        <v>3</v>
      </c>
      <c r="C2509">
        <v>1</v>
      </c>
      <c r="D2509">
        <v>20</v>
      </c>
      <c r="E2509">
        <v>3</v>
      </c>
      <c r="F2509">
        <v>5</v>
      </c>
      <c r="G2509">
        <v>1</v>
      </c>
      <c r="H2509">
        <v>6</v>
      </c>
      <c r="I2509">
        <v>1</v>
      </c>
      <c r="K2509">
        <v>2</v>
      </c>
      <c r="L2509">
        <v>1</v>
      </c>
      <c r="V2509">
        <f>IF(AND(Table1[[#This Row],[age]]&lt;=18, Table1[[#This Row],[engaged_in_prod]] = 1),1,0)</f>
        <v>0</v>
      </c>
    </row>
    <row r="2510" spans="1:22" x14ac:dyDescent="0.25">
      <c r="A2510">
        <v>779</v>
      </c>
      <c r="B2510">
        <v>4</v>
      </c>
      <c r="C2510">
        <v>2</v>
      </c>
      <c r="D2510">
        <v>20</v>
      </c>
      <c r="E2510">
        <v>3</v>
      </c>
      <c r="F2510">
        <v>5</v>
      </c>
      <c r="G2510">
        <v>1</v>
      </c>
      <c r="H2510">
        <v>0</v>
      </c>
      <c r="I2510">
        <v>1</v>
      </c>
      <c r="K2510">
        <v>1</v>
      </c>
      <c r="L2510">
        <v>1</v>
      </c>
      <c r="V2510">
        <f>IF(AND(Table1[[#This Row],[age]]&lt;=18, Table1[[#This Row],[engaged_in_prod]] = 1),1,0)</f>
        <v>0</v>
      </c>
    </row>
    <row r="2511" spans="1:22" x14ac:dyDescent="0.25">
      <c r="A2511">
        <v>795</v>
      </c>
      <c r="B2511">
        <v>2</v>
      </c>
      <c r="C2511">
        <v>1</v>
      </c>
      <c r="D2511">
        <v>20</v>
      </c>
      <c r="E2511">
        <v>3</v>
      </c>
      <c r="F2511">
        <v>5</v>
      </c>
      <c r="G2511">
        <v>1</v>
      </c>
      <c r="H2511">
        <v>10</v>
      </c>
      <c r="I2511">
        <v>1</v>
      </c>
      <c r="K2511">
        <v>2</v>
      </c>
      <c r="L2511">
        <v>1</v>
      </c>
      <c r="V2511">
        <f>IF(AND(Table1[[#This Row],[age]]&lt;=18, Table1[[#This Row],[engaged_in_prod]] = 1),1,0)</f>
        <v>0</v>
      </c>
    </row>
    <row r="2512" spans="1:22" x14ac:dyDescent="0.25">
      <c r="A2512">
        <v>391</v>
      </c>
      <c r="B2512">
        <v>6</v>
      </c>
      <c r="C2512">
        <v>1</v>
      </c>
      <c r="D2512">
        <v>8</v>
      </c>
      <c r="E2512">
        <v>3</v>
      </c>
      <c r="G2512">
        <v>1</v>
      </c>
      <c r="H2512">
        <v>1</v>
      </c>
      <c r="I2512">
        <v>2</v>
      </c>
      <c r="J2512">
        <v>6</v>
      </c>
      <c r="L2512">
        <v>1</v>
      </c>
      <c r="V2512">
        <f>IF(AND(Table1[[#This Row],[age]]&lt;=18, Table1[[#This Row],[engaged_in_prod]] = 1),1,0)</f>
        <v>0</v>
      </c>
    </row>
    <row r="2513" spans="1:22" x14ac:dyDescent="0.25">
      <c r="A2513">
        <v>391</v>
      </c>
      <c r="B2513">
        <v>5</v>
      </c>
      <c r="C2513">
        <v>1</v>
      </c>
      <c r="D2513">
        <v>11</v>
      </c>
      <c r="E2513">
        <v>3</v>
      </c>
      <c r="G2513">
        <v>1</v>
      </c>
      <c r="H2513">
        <v>3</v>
      </c>
      <c r="I2513">
        <v>2</v>
      </c>
      <c r="J2513">
        <v>6</v>
      </c>
      <c r="L2513">
        <v>1</v>
      </c>
      <c r="V2513">
        <f>IF(AND(Table1[[#This Row],[age]]&lt;=18, Table1[[#This Row],[engaged_in_prod]] = 1),1,0)</f>
        <v>0</v>
      </c>
    </row>
    <row r="2514" spans="1:22" x14ac:dyDescent="0.25">
      <c r="A2514">
        <v>796</v>
      </c>
      <c r="B2514">
        <v>4</v>
      </c>
      <c r="C2514">
        <v>2</v>
      </c>
      <c r="D2514">
        <v>20</v>
      </c>
      <c r="E2514">
        <v>3</v>
      </c>
      <c r="F2514">
        <v>5</v>
      </c>
      <c r="G2514">
        <v>1</v>
      </c>
      <c r="H2514">
        <v>10</v>
      </c>
      <c r="I2514">
        <v>1</v>
      </c>
      <c r="K2514">
        <v>1</v>
      </c>
      <c r="L2514">
        <v>1</v>
      </c>
      <c r="V2514">
        <f>IF(AND(Table1[[#This Row],[age]]&lt;=18, Table1[[#This Row],[engaged_in_prod]] = 1),1,0)</f>
        <v>0</v>
      </c>
    </row>
    <row r="2515" spans="1:22" x14ac:dyDescent="0.25">
      <c r="A2515">
        <v>805</v>
      </c>
      <c r="B2515">
        <v>3</v>
      </c>
      <c r="C2515">
        <v>1</v>
      </c>
      <c r="D2515">
        <v>20</v>
      </c>
      <c r="E2515">
        <v>8</v>
      </c>
      <c r="F2515">
        <v>1</v>
      </c>
      <c r="G2515">
        <v>1</v>
      </c>
      <c r="H2515">
        <v>7</v>
      </c>
      <c r="I2515">
        <v>1</v>
      </c>
      <c r="K2515">
        <v>4</v>
      </c>
      <c r="L2515">
        <v>1</v>
      </c>
      <c r="V2515">
        <f>IF(AND(Table1[[#This Row],[age]]&lt;=18, Table1[[#This Row],[engaged_in_prod]] = 1),1,0)</f>
        <v>0</v>
      </c>
    </row>
    <row r="2516" spans="1:22" x14ac:dyDescent="0.25">
      <c r="A2516">
        <v>805</v>
      </c>
      <c r="B2516">
        <v>4</v>
      </c>
      <c r="C2516">
        <v>2</v>
      </c>
      <c r="D2516">
        <v>20</v>
      </c>
      <c r="E2516">
        <v>8</v>
      </c>
      <c r="F2516">
        <v>1</v>
      </c>
      <c r="G2516">
        <v>1</v>
      </c>
      <c r="H2516">
        <v>10</v>
      </c>
      <c r="I2516">
        <v>1</v>
      </c>
      <c r="K2516">
        <v>1</v>
      </c>
      <c r="L2516">
        <v>1</v>
      </c>
      <c r="V2516">
        <f>IF(AND(Table1[[#This Row],[age]]&lt;=18, Table1[[#This Row],[engaged_in_prod]] = 1),1,0)</f>
        <v>0</v>
      </c>
    </row>
    <row r="2517" spans="1:22" x14ac:dyDescent="0.25">
      <c r="A2517">
        <v>809</v>
      </c>
      <c r="B2517">
        <v>3</v>
      </c>
      <c r="C2517">
        <v>1</v>
      </c>
      <c r="D2517">
        <v>20</v>
      </c>
      <c r="E2517">
        <v>3</v>
      </c>
      <c r="F2517">
        <v>5</v>
      </c>
      <c r="G2517">
        <v>1</v>
      </c>
      <c r="H2517">
        <v>4</v>
      </c>
      <c r="I2517">
        <v>1</v>
      </c>
      <c r="K2517">
        <v>2</v>
      </c>
      <c r="L2517">
        <v>1</v>
      </c>
      <c r="V2517">
        <f>IF(AND(Table1[[#This Row],[age]]&lt;=18, Table1[[#This Row],[engaged_in_prod]] = 1),1,0)</f>
        <v>0</v>
      </c>
    </row>
    <row r="2518" spans="1:22" x14ac:dyDescent="0.25">
      <c r="A2518">
        <v>392</v>
      </c>
      <c r="B2518">
        <v>11</v>
      </c>
      <c r="C2518">
        <v>1</v>
      </c>
      <c r="D2518">
        <v>4</v>
      </c>
      <c r="E2518">
        <v>3</v>
      </c>
      <c r="G2518">
        <v>2</v>
      </c>
      <c r="L2518">
        <v>1</v>
      </c>
      <c r="V2518">
        <f>IF(AND(Table1[[#This Row],[age]]&lt;=18, Table1[[#This Row],[engaged_in_prod]] = 1),1,0)</f>
        <v>0</v>
      </c>
    </row>
    <row r="2519" spans="1:22" x14ac:dyDescent="0.25">
      <c r="A2519">
        <v>811</v>
      </c>
      <c r="B2519">
        <v>1</v>
      </c>
      <c r="C2519">
        <v>1</v>
      </c>
      <c r="D2519">
        <v>20</v>
      </c>
      <c r="E2519">
        <v>1</v>
      </c>
      <c r="F2519">
        <v>1</v>
      </c>
      <c r="G2519">
        <v>1</v>
      </c>
      <c r="H2519">
        <v>10</v>
      </c>
      <c r="I2519">
        <v>1</v>
      </c>
      <c r="K2519">
        <v>2</v>
      </c>
      <c r="L2519">
        <v>1</v>
      </c>
      <c r="V2519">
        <f>IF(AND(Table1[[#This Row],[age]]&lt;=18, Table1[[#This Row],[engaged_in_prod]] = 1),1,0)</f>
        <v>0</v>
      </c>
    </row>
    <row r="2520" spans="1:22" x14ac:dyDescent="0.25">
      <c r="A2520">
        <v>813</v>
      </c>
      <c r="B2520">
        <v>2</v>
      </c>
      <c r="C2520">
        <v>2</v>
      </c>
      <c r="D2520">
        <v>20</v>
      </c>
      <c r="E2520">
        <v>2</v>
      </c>
      <c r="F2520">
        <v>1</v>
      </c>
      <c r="G2520">
        <v>1</v>
      </c>
      <c r="H2520">
        <v>5</v>
      </c>
      <c r="I2520">
        <v>1</v>
      </c>
      <c r="K2520">
        <v>1</v>
      </c>
      <c r="L2520">
        <v>1</v>
      </c>
      <c r="V2520">
        <f>IF(AND(Table1[[#This Row],[age]]&lt;=18, Table1[[#This Row],[engaged_in_prod]] = 1),1,0)</f>
        <v>0</v>
      </c>
    </row>
    <row r="2521" spans="1:22" x14ac:dyDescent="0.25">
      <c r="A2521">
        <v>815</v>
      </c>
      <c r="B2521">
        <v>1</v>
      </c>
      <c r="C2521">
        <v>1</v>
      </c>
      <c r="D2521">
        <v>20</v>
      </c>
      <c r="E2521">
        <v>1</v>
      </c>
      <c r="F2521">
        <v>5</v>
      </c>
      <c r="G2521">
        <v>1</v>
      </c>
      <c r="H2521">
        <v>8</v>
      </c>
      <c r="I2521">
        <v>1</v>
      </c>
      <c r="K2521">
        <v>2</v>
      </c>
      <c r="L2521">
        <v>1</v>
      </c>
      <c r="V2521">
        <f>IF(AND(Table1[[#This Row],[age]]&lt;=18, Table1[[#This Row],[engaged_in_prod]] = 1),1,0)</f>
        <v>0</v>
      </c>
    </row>
    <row r="2522" spans="1:22" x14ac:dyDescent="0.25">
      <c r="A2522">
        <v>392</v>
      </c>
      <c r="B2522">
        <v>7</v>
      </c>
      <c r="C2522">
        <v>1</v>
      </c>
      <c r="D2522">
        <v>13</v>
      </c>
      <c r="E2522">
        <v>3</v>
      </c>
      <c r="F2522">
        <v>5</v>
      </c>
      <c r="G2522">
        <v>1</v>
      </c>
      <c r="H2522">
        <v>7</v>
      </c>
      <c r="I2522">
        <v>2</v>
      </c>
      <c r="J2522">
        <v>6</v>
      </c>
      <c r="L2522">
        <v>1</v>
      </c>
      <c r="V2522">
        <f>IF(AND(Table1[[#This Row],[age]]&lt;=18, Table1[[#This Row],[engaged_in_prod]] = 1),1,0)</f>
        <v>0</v>
      </c>
    </row>
    <row r="2523" spans="1:22" x14ac:dyDescent="0.25">
      <c r="A2523">
        <v>392</v>
      </c>
      <c r="B2523">
        <v>6</v>
      </c>
      <c r="C2523">
        <v>1</v>
      </c>
      <c r="D2523">
        <v>15</v>
      </c>
      <c r="E2523">
        <v>3</v>
      </c>
      <c r="F2523">
        <v>5</v>
      </c>
      <c r="G2523">
        <v>1</v>
      </c>
      <c r="H2523">
        <v>6</v>
      </c>
      <c r="I2523">
        <v>2</v>
      </c>
      <c r="J2523">
        <v>6</v>
      </c>
      <c r="L2523">
        <v>1</v>
      </c>
      <c r="V2523">
        <f>IF(AND(Table1[[#This Row],[age]]&lt;=18, Table1[[#This Row],[engaged_in_prod]] = 1),1,0)</f>
        <v>0</v>
      </c>
    </row>
    <row r="2524" spans="1:22" x14ac:dyDescent="0.25">
      <c r="A2524">
        <v>392</v>
      </c>
      <c r="B2524">
        <v>5</v>
      </c>
      <c r="C2524">
        <v>1</v>
      </c>
      <c r="D2524">
        <v>16</v>
      </c>
      <c r="E2524">
        <v>3</v>
      </c>
      <c r="F2524">
        <v>5</v>
      </c>
      <c r="G2524">
        <v>1</v>
      </c>
      <c r="H2524">
        <v>6</v>
      </c>
      <c r="I2524">
        <v>2</v>
      </c>
      <c r="J2524">
        <v>6</v>
      </c>
      <c r="L2524">
        <v>1</v>
      </c>
      <c r="V2524">
        <f>IF(AND(Table1[[#This Row],[age]]&lt;=18, Table1[[#This Row],[engaged_in_prod]] = 1),1,0)</f>
        <v>0</v>
      </c>
    </row>
    <row r="2525" spans="1:22" x14ac:dyDescent="0.25">
      <c r="A2525">
        <v>820</v>
      </c>
      <c r="B2525">
        <v>4</v>
      </c>
      <c r="C2525">
        <v>2</v>
      </c>
      <c r="D2525">
        <v>20</v>
      </c>
      <c r="E2525">
        <v>3</v>
      </c>
      <c r="F2525">
        <v>5</v>
      </c>
      <c r="G2525">
        <v>1</v>
      </c>
      <c r="H2525">
        <v>10</v>
      </c>
      <c r="I2525">
        <v>1</v>
      </c>
      <c r="K2525">
        <v>2</v>
      </c>
      <c r="L2525">
        <v>1</v>
      </c>
      <c r="V2525">
        <f>IF(AND(Table1[[#This Row],[age]]&lt;=18, Table1[[#This Row],[engaged_in_prod]] = 1),1,0)</f>
        <v>0</v>
      </c>
    </row>
    <row r="2526" spans="1:22" x14ac:dyDescent="0.25">
      <c r="A2526">
        <v>821</v>
      </c>
      <c r="B2526">
        <v>7</v>
      </c>
      <c r="C2526">
        <v>1</v>
      </c>
      <c r="D2526">
        <v>20</v>
      </c>
      <c r="E2526">
        <v>8</v>
      </c>
      <c r="F2526">
        <v>5</v>
      </c>
      <c r="G2526">
        <v>1</v>
      </c>
      <c r="H2526">
        <v>10</v>
      </c>
      <c r="I2526">
        <v>1</v>
      </c>
      <c r="K2526">
        <v>11</v>
      </c>
      <c r="L2526">
        <v>1</v>
      </c>
      <c r="V2526">
        <f>IF(AND(Table1[[#This Row],[age]]&lt;=18, Table1[[#This Row],[engaged_in_prod]] = 1),1,0)</f>
        <v>0</v>
      </c>
    </row>
    <row r="2527" spans="1:22" x14ac:dyDescent="0.25">
      <c r="A2527">
        <v>825</v>
      </c>
      <c r="B2527">
        <v>4</v>
      </c>
      <c r="C2527">
        <v>1</v>
      </c>
      <c r="D2527">
        <v>20</v>
      </c>
      <c r="E2527">
        <v>3</v>
      </c>
      <c r="F2527">
        <v>5</v>
      </c>
      <c r="G2527">
        <v>1</v>
      </c>
      <c r="H2527">
        <v>4</v>
      </c>
      <c r="I2527">
        <v>1</v>
      </c>
      <c r="K2527">
        <v>2</v>
      </c>
      <c r="L2527">
        <v>1</v>
      </c>
      <c r="V2527">
        <f>IF(AND(Table1[[#This Row],[age]]&lt;=18, Table1[[#This Row],[engaged_in_prod]] = 1),1,0)</f>
        <v>0</v>
      </c>
    </row>
    <row r="2528" spans="1:22" x14ac:dyDescent="0.25">
      <c r="A2528">
        <v>834</v>
      </c>
      <c r="B2528">
        <v>3</v>
      </c>
      <c r="C2528">
        <v>1</v>
      </c>
      <c r="D2528">
        <v>20</v>
      </c>
      <c r="E2528">
        <v>3</v>
      </c>
      <c r="F2528">
        <v>5</v>
      </c>
      <c r="G2528">
        <v>1</v>
      </c>
      <c r="H2528">
        <v>0</v>
      </c>
      <c r="I2528">
        <v>1</v>
      </c>
      <c r="K2528">
        <v>2</v>
      </c>
      <c r="L2528">
        <v>1</v>
      </c>
      <c r="V2528">
        <f>IF(AND(Table1[[#This Row],[age]]&lt;=18, Table1[[#This Row],[engaged_in_prod]] = 1),1,0)</f>
        <v>0</v>
      </c>
    </row>
    <row r="2529" spans="1:22" x14ac:dyDescent="0.25">
      <c r="A2529">
        <v>839</v>
      </c>
      <c r="B2529">
        <v>6</v>
      </c>
      <c r="C2529">
        <v>1</v>
      </c>
      <c r="D2529">
        <v>20</v>
      </c>
      <c r="E2529">
        <v>8</v>
      </c>
      <c r="F2529">
        <v>5</v>
      </c>
      <c r="G2529">
        <v>1</v>
      </c>
      <c r="H2529">
        <v>13</v>
      </c>
      <c r="I2529">
        <v>1</v>
      </c>
      <c r="K2529">
        <v>2</v>
      </c>
      <c r="L2529">
        <v>1</v>
      </c>
      <c r="V2529">
        <f>IF(AND(Table1[[#This Row],[age]]&lt;=18, Table1[[#This Row],[engaged_in_prod]] = 1),1,0)</f>
        <v>0</v>
      </c>
    </row>
    <row r="2530" spans="1:22" x14ac:dyDescent="0.25">
      <c r="A2530">
        <v>393</v>
      </c>
      <c r="B2530">
        <v>8</v>
      </c>
      <c r="C2530">
        <v>2</v>
      </c>
      <c r="D2530">
        <v>10</v>
      </c>
      <c r="E2530">
        <v>3</v>
      </c>
      <c r="G2530">
        <v>1</v>
      </c>
      <c r="H2530">
        <v>5</v>
      </c>
      <c r="I2530">
        <v>2</v>
      </c>
      <c r="J2530">
        <v>6</v>
      </c>
      <c r="L2530">
        <v>1</v>
      </c>
      <c r="V2530">
        <f>IF(AND(Table1[[#This Row],[age]]&lt;=18, Table1[[#This Row],[engaged_in_prod]] = 1),1,0)</f>
        <v>0</v>
      </c>
    </row>
    <row r="2531" spans="1:22" x14ac:dyDescent="0.25">
      <c r="A2531">
        <v>393</v>
      </c>
      <c r="B2531">
        <v>7</v>
      </c>
      <c r="C2531">
        <v>1</v>
      </c>
      <c r="D2531">
        <v>12</v>
      </c>
      <c r="E2531">
        <v>3</v>
      </c>
      <c r="F2531">
        <v>5</v>
      </c>
      <c r="G2531">
        <v>1</v>
      </c>
      <c r="H2531">
        <v>6</v>
      </c>
      <c r="I2531">
        <v>2</v>
      </c>
      <c r="J2531">
        <v>6</v>
      </c>
      <c r="L2531">
        <v>1</v>
      </c>
      <c r="V2531">
        <f>IF(AND(Table1[[#This Row],[age]]&lt;=18, Table1[[#This Row],[engaged_in_prod]] = 1),1,0)</f>
        <v>0</v>
      </c>
    </row>
    <row r="2532" spans="1:22" x14ac:dyDescent="0.25">
      <c r="A2532">
        <v>393</v>
      </c>
      <c r="B2532">
        <v>6</v>
      </c>
      <c r="C2532">
        <v>2</v>
      </c>
      <c r="D2532">
        <v>14</v>
      </c>
      <c r="E2532">
        <v>3</v>
      </c>
      <c r="F2532">
        <v>5</v>
      </c>
      <c r="G2532">
        <v>1</v>
      </c>
      <c r="H2532">
        <v>8</v>
      </c>
      <c r="I2532">
        <v>2</v>
      </c>
      <c r="J2532">
        <v>6</v>
      </c>
      <c r="L2532">
        <v>1</v>
      </c>
      <c r="V2532">
        <f>IF(AND(Table1[[#This Row],[age]]&lt;=18, Table1[[#This Row],[engaged_in_prod]] = 1),1,0)</f>
        <v>0</v>
      </c>
    </row>
    <row r="2533" spans="1:22" x14ac:dyDescent="0.25">
      <c r="A2533">
        <v>393</v>
      </c>
      <c r="B2533">
        <v>5</v>
      </c>
      <c r="C2533">
        <v>1</v>
      </c>
      <c r="D2533">
        <v>16</v>
      </c>
      <c r="E2533">
        <v>3</v>
      </c>
      <c r="F2533">
        <v>5</v>
      </c>
      <c r="G2533">
        <v>1</v>
      </c>
      <c r="H2533">
        <v>10</v>
      </c>
      <c r="I2533">
        <v>2</v>
      </c>
      <c r="J2533">
        <v>6</v>
      </c>
      <c r="L2533">
        <v>1</v>
      </c>
      <c r="V2533">
        <f>IF(AND(Table1[[#This Row],[age]]&lt;=18, Table1[[#This Row],[engaged_in_prod]] = 1),1,0)</f>
        <v>0</v>
      </c>
    </row>
    <row r="2534" spans="1:22" x14ac:dyDescent="0.25">
      <c r="A2534">
        <v>393</v>
      </c>
      <c r="B2534">
        <v>4</v>
      </c>
      <c r="C2534">
        <v>2</v>
      </c>
      <c r="D2534">
        <v>18</v>
      </c>
      <c r="E2534">
        <v>3</v>
      </c>
      <c r="F2534">
        <v>5</v>
      </c>
      <c r="G2534">
        <v>1</v>
      </c>
      <c r="H2534">
        <v>11</v>
      </c>
      <c r="I2534">
        <v>2</v>
      </c>
      <c r="J2534">
        <v>6</v>
      </c>
      <c r="L2534">
        <v>1</v>
      </c>
      <c r="V2534">
        <f>IF(AND(Table1[[#This Row],[age]]&lt;=18, Table1[[#This Row],[engaged_in_prod]] = 1),1,0)</f>
        <v>0</v>
      </c>
    </row>
    <row r="2535" spans="1:22" x14ac:dyDescent="0.25">
      <c r="A2535">
        <v>393</v>
      </c>
      <c r="B2535">
        <v>3</v>
      </c>
      <c r="C2535">
        <v>2</v>
      </c>
      <c r="D2535">
        <v>21</v>
      </c>
      <c r="E2535">
        <v>3</v>
      </c>
      <c r="F2535">
        <v>5</v>
      </c>
      <c r="G2535">
        <v>1</v>
      </c>
      <c r="H2535">
        <v>13</v>
      </c>
      <c r="I2535">
        <v>2</v>
      </c>
      <c r="J2535">
        <v>6</v>
      </c>
      <c r="L2535">
        <v>1</v>
      </c>
      <c r="V2535">
        <f>IF(AND(Table1[[#This Row],[age]]&lt;=18, Table1[[#This Row],[engaged_in_prod]] = 1),1,0)</f>
        <v>0</v>
      </c>
    </row>
    <row r="2536" spans="1:22" x14ac:dyDescent="0.25">
      <c r="A2536">
        <v>859</v>
      </c>
      <c r="B2536">
        <v>3</v>
      </c>
      <c r="C2536">
        <v>1</v>
      </c>
      <c r="D2536">
        <v>20</v>
      </c>
      <c r="E2536">
        <v>3</v>
      </c>
      <c r="F2536">
        <v>5</v>
      </c>
      <c r="G2536">
        <v>1</v>
      </c>
      <c r="H2536">
        <v>6</v>
      </c>
      <c r="I2536">
        <v>1</v>
      </c>
      <c r="K2536">
        <v>2</v>
      </c>
      <c r="L2536">
        <v>1</v>
      </c>
      <c r="V2536">
        <f>IF(AND(Table1[[#This Row],[age]]&lt;=18, Table1[[#This Row],[engaged_in_prod]] = 1),1,0)</f>
        <v>0</v>
      </c>
    </row>
    <row r="2537" spans="1:22" x14ac:dyDescent="0.25">
      <c r="A2537">
        <v>862</v>
      </c>
      <c r="B2537">
        <v>2</v>
      </c>
      <c r="C2537">
        <v>2</v>
      </c>
      <c r="D2537">
        <v>20</v>
      </c>
      <c r="E2537">
        <v>2</v>
      </c>
      <c r="F2537">
        <v>1</v>
      </c>
      <c r="G2537">
        <v>1</v>
      </c>
      <c r="H2537">
        <v>5</v>
      </c>
      <c r="I2537">
        <v>1</v>
      </c>
      <c r="K2537">
        <v>1</v>
      </c>
      <c r="L2537">
        <v>1</v>
      </c>
      <c r="V2537">
        <f>IF(AND(Table1[[#This Row],[age]]&lt;=18, Table1[[#This Row],[engaged_in_prod]] = 1),1,0)</f>
        <v>0</v>
      </c>
    </row>
    <row r="2538" spans="1:22" x14ac:dyDescent="0.25">
      <c r="A2538">
        <v>904</v>
      </c>
      <c r="B2538">
        <v>3</v>
      </c>
      <c r="C2538">
        <v>1</v>
      </c>
      <c r="D2538">
        <v>20</v>
      </c>
      <c r="E2538">
        <v>3</v>
      </c>
      <c r="F2538">
        <v>5</v>
      </c>
      <c r="G2538">
        <v>1</v>
      </c>
      <c r="H2538">
        <v>10</v>
      </c>
      <c r="I2538">
        <v>1</v>
      </c>
      <c r="K2538">
        <v>2</v>
      </c>
      <c r="L2538">
        <v>1</v>
      </c>
      <c r="V2538">
        <f>IF(AND(Table1[[#This Row],[age]]&lt;=18, Table1[[#This Row],[engaged_in_prod]] = 1),1,0)</f>
        <v>0</v>
      </c>
    </row>
    <row r="2539" spans="1:22" x14ac:dyDescent="0.25">
      <c r="A2539">
        <v>937</v>
      </c>
      <c r="B2539">
        <v>4</v>
      </c>
      <c r="C2539">
        <v>2</v>
      </c>
      <c r="D2539">
        <v>20</v>
      </c>
      <c r="E2539">
        <v>3</v>
      </c>
      <c r="F2539">
        <v>2</v>
      </c>
      <c r="G2539">
        <v>1</v>
      </c>
      <c r="H2539">
        <v>0</v>
      </c>
      <c r="I2539">
        <v>1</v>
      </c>
      <c r="K2539">
        <v>2</v>
      </c>
      <c r="L2539">
        <v>1</v>
      </c>
      <c r="V2539">
        <f>IF(AND(Table1[[#This Row],[age]]&lt;=18, Table1[[#This Row],[engaged_in_prod]] = 1),1,0)</f>
        <v>0</v>
      </c>
    </row>
    <row r="2540" spans="1:22" x14ac:dyDescent="0.25">
      <c r="A2540">
        <v>947</v>
      </c>
      <c r="B2540">
        <v>13</v>
      </c>
      <c r="C2540">
        <v>2</v>
      </c>
      <c r="D2540">
        <v>20</v>
      </c>
      <c r="E2540">
        <v>4</v>
      </c>
      <c r="F2540">
        <v>1</v>
      </c>
      <c r="G2540">
        <v>1</v>
      </c>
      <c r="H2540">
        <v>4</v>
      </c>
      <c r="I2540">
        <v>1</v>
      </c>
      <c r="K2540">
        <v>1</v>
      </c>
      <c r="L2540">
        <v>1</v>
      </c>
      <c r="V2540">
        <f>IF(AND(Table1[[#This Row],[age]]&lt;=18, Table1[[#This Row],[engaged_in_prod]] = 1),1,0)</f>
        <v>0</v>
      </c>
    </row>
    <row r="2541" spans="1:22" x14ac:dyDescent="0.25">
      <c r="A2541">
        <v>395</v>
      </c>
      <c r="B2541">
        <v>7</v>
      </c>
      <c r="C2541">
        <v>1</v>
      </c>
      <c r="D2541">
        <v>6</v>
      </c>
      <c r="E2541">
        <v>3</v>
      </c>
      <c r="G2541">
        <v>1</v>
      </c>
      <c r="H2541">
        <v>3</v>
      </c>
      <c r="I2541">
        <v>2</v>
      </c>
      <c r="J2541">
        <v>6</v>
      </c>
      <c r="L2541">
        <v>1</v>
      </c>
      <c r="V2541">
        <f>IF(AND(Table1[[#This Row],[age]]&lt;=18, Table1[[#This Row],[engaged_in_prod]] = 1),1,0)</f>
        <v>0</v>
      </c>
    </row>
    <row r="2542" spans="1:22" x14ac:dyDescent="0.25">
      <c r="A2542">
        <v>395</v>
      </c>
      <c r="B2542">
        <v>6</v>
      </c>
      <c r="C2542">
        <v>1</v>
      </c>
      <c r="D2542">
        <v>8</v>
      </c>
      <c r="E2542">
        <v>3</v>
      </c>
      <c r="G2542">
        <v>1</v>
      </c>
      <c r="H2542">
        <v>5</v>
      </c>
      <c r="I2542">
        <v>2</v>
      </c>
      <c r="J2542">
        <v>6</v>
      </c>
      <c r="L2542">
        <v>1</v>
      </c>
      <c r="V2542">
        <f>IF(AND(Table1[[#This Row],[age]]&lt;=18, Table1[[#This Row],[engaged_in_prod]] = 1),1,0)</f>
        <v>0</v>
      </c>
    </row>
    <row r="2543" spans="1:22" x14ac:dyDescent="0.25">
      <c r="A2543">
        <v>395</v>
      </c>
      <c r="B2543">
        <v>5</v>
      </c>
      <c r="C2543">
        <v>1</v>
      </c>
      <c r="D2543">
        <v>10</v>
      </c>
      <c r="E2543">
        <v>3</v>
      </c>
      <c r="G2543">
        <v>1</v>
      </c>
      <c r="H2543">
        <v>6</v>
      </c>
      <c r="I2543">
        <v>2</v>
      </c>
      <c r="J2543">
        <v>6</v>
      </c>
      <c r="L2543">
        <v>1</v>
      </c>
      <c r="V2543">
        <f>IF(AND(Table1[[#This Row],[age]]&lt;=18, Table1[[#This Row],[engaged_in_prod]] = 1),1,0)</f>
        <v>0</v>
      </c>
    </row>
    <row r="2544" spans="1:22" x14ac:dyDescent="0.25">
      <c r="A2544">
        <v>395</v>
      </c>
      <c r="B2544">
        <v>4</v>
      </c>
      <c r="C2544">
        <v>2</v>
      </c>
      <c r="D2544">
        <v>13</v>
      </c>
      <c r="E2544">
        <v>3</v>
      </c>
      <c r="F2544">
        <v>5</v>
      </c>
      <c r="G2544">
        <v>1</v>
      </c>
      <c r="H2544">
        <v>6</v>
      </c>
      <c r="I2544">
        <v>2</v>
      </c>
      <c r="J2544">
        <v>6</v>
      </c>
      <c r="L2544">
        <v>1</v>
      </c>
      <c r="V2544">
        <f>IF(AND(Table1[[#This Row],[age]]&lt;=18, Table1[[#This Row],[engaged_in_prod]] = 1),1,0)</f>
        <v>0</v>
      </c>
    </row>
    <row r="2545" spans="1:22" x14ac:dyDescent="0.25">
      <c r="A2545">
        <v>395</v>
      </c>
      <c r="B2545">
        <v>3</v>
      </c>
      <c r="C2545">
        <v>1</v>
      </c>
      <c r="D2545">
        <v>20</v>
      </c>
      <c r="E2545">
        <v>8</v>
      </c>
      <c r="F2545">
        <v>5</v>
      </c>
      <c r="G2545">
        <v>1</v>
      </c>
      <c r="H2545">
        <v>15</v>
      </c>
      <c r="I2545">
        <v>2</v>
      </c>
      <c r="J2545">
        <v>6</v>
      </c>
      <c r="L2545">
        <v>1</v>
      </c>
      <c r="V2545">
        <f>IF(AND(Table1[[#This Row],[age]]&lt;=18, Table1[[#This Row],[engaged_in_prod]] = 1),1,0)</f>
        <v>0</v>
      </c>
    </row>
    <row r="2546" spans="1:22" x14ac:dyDescent="0.25">
      <c r="A2546">
        <v>960</v>
      </c>
      <c r="B2546">
        <v>3</v>
      </c>
      <c r="C2546">
        <v>1</v>
      </c>
      <c r="D2546">
        <v>20</v>
      </c>
      <c r="E2546">
        <v>3</v>
      </c>
      <c r="F2546">
        <v>5</v>
      </c>
      <c r="G2546">
        <v>1</v>
      </c>
      <c r="H2546">
        <v>8</v>
      </c>
      <c r="I2546">
        <v>1</v>
      </c>
      <c r="K2546">
        <v>2</v>
      </c>
      <c r="L2546">
        <v>1</v>
      </c>
      <c r="V2546">
        <f>IF(AND(Table1[[#This Row],[age]]&lt;=18, Table1[[#This Row],[engaged_in_prod]] = 1),1,0)</f>
        <v>0</v>
      </c>
    </row>
    <row r="2547" spans="1:22" x14ac:dyDescent="0.25">
      <c r="A2547">
        <v>966</v>
      </c>
      <c r="B2547">
        <v>8</v>
      </c>
      <c r="C2547">
        <v>1</v>
      </c>
      <c r="D2547">
        <v>20</v>
      </c>
      <c r="E2547">
        <v>8</v>
      </c>
      <c r="F2547">
        <v>2</v>
      </c>
      <c r="G2547">
        <v>1</v>
      </c>
      <c r="H2547">
        <v>1</v>
      </c>
      <c r="I2547">
        <v>1</v>
      </c>
      <c r="K2547">
        <v>2</v>
      </c>
      <c r="L2547">
        <v>1</v>
      </c>
      <c r="V2547">
        <f>IF(AND(Table1[[#This Row],[age]]&lt;=18, Table1[[#This Row],[engaged_in_prod]] = 1),1,0)</f>
        <v>0</v>
      </c>
    </row>
    <row r="2548" spans="1:22" x14ac:dyDescent="0.25">
      <c r="A2548">
        <v>396</v>
      </c>
      <c r="B2548">
        <v>4</v>
      </c>
      <c r="C2548">
        <v>2</v>
      </c>
      <c r="D2548">
        <v>3</v>
      </c>
      <c r="E2548">
        <v>3</v>
      </c>
      <c r="G2548">
        <v>2</v>
      </c>
      <c r="L2548">
        <v>1</v>
      </c>
      <c r="V2548">
        <f>IF(AND(Table1[[#This Row],[age]]&lt;=18, Table1[[#This Row],[engaged_in_prod]] = 1),1,0)</f>
        <v>0</v>
      </c>
    </row>
    <row r="2549" spans="1:22" x14ac:dyDescent="0.25">
      <c r="A2549">
        <v>396</v>
      </c>
      <c r="B2549">
        <v>3</v>
      </c>
      <c r="C2549">
        <v>1</v>
      </c>
      <c r="D2549">
        <v>5</v>
      </c>
      <c r="E2549">
        <v>3</v>
      </c>
      <c r="G2549">
        <v>1</v>
      </c>
      <c r="H2549">
        <v>0</v>
      </c>
      <c r="I2549">
        <v>2</v>
      </c>
      <c r="J2549">
        <v>5</v>
      </c>
      <c r="L2549">
        <v>1</v>
      </c>
      <c r="V2549">
        <f>IF(AND(Table1[[#This Row],[age]]&lt;=18, Table1[[#This Row],[engaged_in_prod]] = 1),1,0)</f>
        <v>0</v>
      </c>
    </row>
    <row r="2550" spans="1:22" x14ac:dyDescent="0.25">
      <c r="A2550">
        <v>983</v>
      </c>
      <c r="B2550">
        <v>5</v>
      </c>
      <c r="C2550">
        <v>1</v>
      </c>
      <c r="D2550">
        <v>20</v>
      </c>
      <c r="E2550">
        <v>3</v>
      </c>
      <c r="F2550">
        <v>2</v>
      </c>
      <c r="G2550">
        <v>1</v>
      </c>
      <c r="H2550">
        <v>5</v>
      </c>
      <c r="I2550">
        <v>1</v>
      </c>
      <c r="K2550">
        <v>2</v>
      </c>
      <c r="L2550">
        <v>1</v>
      </c>
      <c r="V2550">
        <f>IF(AND(Table1[[#This Row],[age]]&lt;=18, Table1[[#This Row],[engaged_in_prod]] = 1),1,0)</f>
        <v>0</v>
      </c>
    </row>
    <row r="2551" spans="1:22" x14ac:dyDescent="0.25">
      <c r="A2551">
        <v>987</v>
      </c>
      <c r="B2551">
        <v>2</v>
      </c>
      <c r="C2551">
        <v>2</v>
      </c>
      <c r="D2551">
        <v>20</v>
      </c>
      <c r="E2551">
        <v>2</v>
      </c>
      <c r="F2551">
        <v>1</v>
      </c>
      <c r="G2551">
        <v>1</v>
      </c>
      <c r="H2551">
        <v>10</v>
      </c>
      <c r="I2551">
        <v>1</v>
      </c>
      <c r="K2551">
        <v>2</v>
      </c>
      <c r="L2551">
        <v>1</v>
      </c>
      <c r="V2551">
        <f>IF(AND(Table1[[#This Row],[age]]&lt;=18, Table1[[#This Row],[engaged_in_prod]] = 1),1,0)</f>
        <v>0</v>
      </c>
    </row>
    <row r="2552" spans="1:22" x14ac:dyDescent="0.25">
      <c r="A2552">
        <v>396</v>
      </c>
      <c r="B2552">
        <v>6</v>
      </c>
      <c r="C2552">
        <v>1</v>
      </c>
      <c r="D2552">
        <v>50</v>
      </c>
      <c r="E2552">
        <v>8</v>
      </c>
      <c r="F2552">
        <v>2</v>
      </c>
      <c r="G2552">
        <v>1</v>
      </c>
      <c r="H2552">
        <v>0</v>
      </c>
      <c r="I2552">
        <v>2</v>
      </c>
      <c r="J2552">
        <v>4</v>
      </c>
      <c r="L2552">
        <v>1</v>
      </c>
      <c r="V2552">
        <f>IF(AND(Table1[[#This Row],[age]]&lt;=18, Table1[[#This Row],[engaged_in_prod]] = 1),1,0)</f>
        <v>0</v>
      </c>
    </row>
    <row r="2553" spans="1:22" x14ac:dyDescent="0.25">
      <c r="A2553">
        <v>396</v>
      </c>
      <c r="B2553">
        <v>5</v>
      </c>
      <c r="C2553">
        <v>1</v>
      </c>
      <c r="D2553">
        <v>80</v>
      </c>
      <c r="E2553">
        <v>6</v>
      </c>
      <c r="F2553">
        <v>2</v>
      </c>
      <c r="G2553">
        <v>1</v>
      </c>
      <c r="H2553">
        <v>0</v>
      </c>
      <c r="I2553">
        <v>2</v>
      </c>
      <c r="J2553">
        <v>4</v>
      </c>
      <c r="L2553">
        <v>1</v>
      </c>
      <c r="V2553">
        <f>IF(AND(Table1[[#This Row],[age]]&lt;=18, Table1[[#This Row],[engaged_in_prod]] = 1),1,0)</f>
        <v>0</v>
      </c>
    </row>
    <row r="2554" spans="1:22" x14ac:dyDescent="0.25">
      <c r="A2554">
        <v>397</v>
      </c>
      <c r="B2554">
        <v>6</v>
      </c>
      <c r="C2554">
        <v>2</v>
      </c>
      <c r="D2554">
        <v>6</v>
      </c>
      <c r="E2554">
        <v>3</v>
      </c>
      <c r="G2554">
        <v>1</v>
      </c>
      <c r="H2554">
        <v>0</v>
      </c>
      <c r="I2554">
        <v>2</v>
      </c>
      <c r="J2554">
        <v>5</v>
      </c>
      <c r="L2554">
        <v>1</v>
      </c>
      <c r="V2554">
        <f>IF(AND(Table1[[#This Row],[age]]&lt;=18, Table1[[#This Row],[engaged_in_prod]] = 1),1,0)</f>
        <v>0</v>
      </c>
    </row>
    <row r="2555" spans="1:22" x14ac:dyDescent="0.25">
      <c r="A2555">
        <v>991</v>
      </c>
      <c r="B2555">
        <v>6</v>
      </c>
      <c r="C2555">
        <v>1</v>
      </c>
      <c r="D2555">
        <v>20</v>
      </c>
      <c r="E2555">
        <v>8</v>
      </c>
      <c r="F2555">
        <v>5</v>
      </c>
      <c r="G2555">
        <v>1</v>
      </c>
      <c r="H2555">
        <v>0</v>
      </c>
      <c r="I2555">
        <v>1</v>
      </c>
      <c r="K2555">
        <v>2</v>
      </c>
      <c r="L2555">
        <v>1</v>
      </c>
      <c r="V2555">
        <f>IF(AND(Table1[[#This Row],[age]]&lt;=18, Table1[[#This Row],[engaged_in_prod]] = 1),1,0)</f>
        <v>0</v>
      </c>
    </row>
    <row r="2556" spans="1:22" x14ac:dyDescent="0.25">
      <c r="A2556">
        <v>397</v>
      </c>
      <c r="B2556">
        <v>4</v>
      </c>
      <c r="C2556">
        <v>1</v>
      </c>
      <c r="D2556">
        <v>13</v>
      </c>
      <c r="E2556">
        <v>3</v>
      </c>
      <c r="F2556">
        <v>5</v>
      </c>
      <c r="G2556">
        <v>1</v>
      </c>
      <c r="H2556">
        <v>5</v>
      </c>
      <c r="I2556">
        <v>2</v>
      </c>
      <c r="J2556">
        <v>6</v>
      </c>
      <c r="L2556">
        <v>1</v>
      </c>
      <c r="V2556">
        <f>IF(AND(Table1[[#This Row],[age]]&lt;=18, Table1[[#This Row],[engaged_in_prod]] = 1),1,0)</f>
        <v>0</v>
      </c>
    </row>
    <row r="2557" spans="1:22" x14ac:dyDescent="0.25">
      <c r="A2557">
        <v>397</v>
      </c>
      <c r="B2557">
        <v>3</v>
      </c>
      <c r="C2557">
        <v>1</v>
      </c>
      <c r="D2557">
        <v>15</v>
      </c>
      <c r="E2557">
        <v>3</v>
      </c>
      <c r="F2557">
        <v>5</v>
      </c>
      <c r="G2557">
        <v>1</v>
      </c>
      <c r="H2557">
        <v>6</v>
      </c>
      <c r="I2557">
        <v>2</v>
      </c>
      <c r="J2557">
        <v>6</v>
      </c>
      <c r="L2557">
        <v>1</v>
      </c>
      <c r="V2557">
        <f>IF(AND(Table1[[#This Row],[age]]&lt;=18, Table1[[#This Row],[engaged_in_prod]] = 1),1,0)</f>
        <v>0</v>
      </c>
    </row>
    <row r="2558" spans="1:22" x14ac:dyDescent="0.25">
      <c r="A2558">
        <v>1010</v>
      </c>
      <c r="B2558">
        <v>4</v>
      </c>
      <c r="C2558">
        <v>2</v>
      </c>
      <c r="D2558">
        <v>20</v>
      </c>
      <c r="E2558">
        <v>3</v>
      </c>
      <c r="F2558">
        <v>5</v>
      </c>
      <c r="G2558">
        <v>1</v>
      </c>
      <c r="H2558">
        <v>0</v>
      </c>
      <c r="I2558">
        <v>1</v>
      </c>
      <c r="K2558">
        <v>1</v>
      </c>
      <c r="L2558">
        <v>1</v>
      </c>
      <c r="V2558">
        <f>IF(AND(Table1[[#This Row],[age]]&lt;=18, Table1[[#This Row],[engaged_in_prod]] = 1),1,0)</f>
        <v>0</v>
      </c>
    </row>
    <row r="2559" spans="1:22" x14ac:dyDescent="0.25">
      <c r="A2559">
        <v>1023</v>
      </c>
      <c r="B2559">
        <v>3</v>
      </c>
      <c r="C2559">
        <v>1</v>
      </c>
      <c r="D2559">
        <v>20</v>
      </c>
      <c r="E2559">
        <v>3</v>
      </c>
      <c r="F2559">
        <v>5</v>
      </c>
      <c r="G2559">
        <v>1</v>
      </c>
      <c r="H2559">
        <v>6</v>
      </c>
      <c r="I2559">
        <v>1</v>
      </c>
      <c r="K2559">
        <v>2</v>
      </c>
      <c r="L2559">
        <v>1</v>
      </c>
      <c r="V2559">
        <f>IF(AND(Table1[[#This Row],[age]]&lt;=18, Table1[[#This Row],[engaged_in_prod]] = 1),1,0)</f>
        <v>0</v>
      </c>
    </row>
    <row r="2560" spans="1:22" x14ac:dyDescent="0.25">
      <c r="A2560">
        <v>397</v>
      </c>
      <c r="B2560">
        <v>7</v>
      </c>
      <c r="C2560">
        <v>2</v>
      </c>
      <c r="D2560">
        <v>65</v>
      </c>
      <c r="E2560">
        <v>7</v>
      </c>
      <c r="F2560">
        <v>2</v>
      </c>
      <c r="G2560">
        <v>1</v>
      </c>
      <c r="H2560">
        <v>0</v>
      </c>
      <c r="I2560">
        <v>2</v>
      </c>
      <c r="J2560">
        <v>4</v>
      </c>
      <c r="L2560">
        <v>1</v>
      </c>
      <c r="V2560">
        <f>IF(AND(Table1[[#This Row],[age]]&lt;=18, Table1[[#This Row],[engaged_in_prod]] = 1),1,0)</f>
        <v>0</v>
      </c>
    </row>
    <row r="2561" spans="1:22" x14ac:dyDescent="0.25">
      <c r="A2561">
        <v>398</v>
      </c>
      <c r="B2561">
        <v>3</v>
      </c>
      <c r="C2561">
        <v>1</v>
      </c>
      <c r="D2561">
        <v>2</v>
      </c>
      <c r="E2561">
        <v>3</v>
      </c>
      <c r="G2561">
        <v>2</v>
      </c>
      <c r="L2561">
        <v>1</v>
      </c>
      <c r="V2561">
        <f>IF(AND(Table1[[#This Row],[age]]&lt;=18, Table1[[#This Row],[engaged_in_prod]] = 1),1,0)</f>
        <v>0</v>
      </c>
    </row>
    <row r="2562" spans="1:22" x14ac:dyDescent="0.25">
      <c r="A2562">
        <v>1066</v>
      </c>
      <c r="B2562">
        <v>3</v>
      </c>
      <c r="C2562">
        <v>1</v>
      </c>
      <c r="D2562">
        <v>20</v>
      </c>
      <c r="E2562">
        <v>3</v>
      </c>
      <c r="F2562">
        <v>5</v>
      </c>
      <c r="G2562">
        <v>1</v>
      </c>
      <c r="H2562">
        <v>6</v>
      </c>
      <c r="I2562">
        <v>1</v>
      </c>
      <c r="K2562">
        <v>2</v>
      </c>
      <c r="L2562">
        <v>1</v>
      </c>
      <c r="V2562">
        <f>IF(AND(Table1[[#This Row],[age]]&lt;=18, Table1[[#This Row],[engaged_in_prod]] = 1),1,0)</f>
        <v>0</v>
      </c>
    </row>
    <row r="2563" spans="1:22" x14ac:dyDescent="0.25">
      <c r="A2563">
        <v>1074</v>
      </c>
      <c r="B2563">
        <v>2</v>
      </c>
      <c r="C2563">
        <v>2</v>
      </c>
      <c r="D2563">
        <v>20</v>
      </c>
      <c r="E2563">
        <v>3</v>
      </c>
      <c r="F2563">
        <v>5</v>
      </c>
      <c r="G2563">
        <v>1</v>
      </c>
      <c r="H2563">
        <v>10</v>
      </c>
      <c r="I2563">
        <v>1</v>
      </c>
      <c r="K2563">
        <v>1</v>
      </c>
      <c r="L2563">
        <v>1</v>
      </c>
      <c r="V2563">
        <f>IF(AND(Table1[[#This Row],[age]]&lt;=18, Table1[[#This Row],[engaged_in_prod]] = 1),1,0)</f>
        <v>0</v>
      </c>
    </row>
    <row r="2564" spans="1:22" x14ac:dyDescent="0.25">
      <c r="A2564">
        <v>399</v>
      </c>
      <c r="B2564">
        <v>6</v>
      </c>
      <c r="C2564">
        <v>2</v>
      </c>
      <c r="D2564">
        <v>5</v>
      </c>
      <c r="E2564">
        <v>3</v>
      </c>
      <c r="G2564">
        <v>1</v>
      </c>
      <c r="H2564">
        <v>0</v>
      </c>
      <c r="I2564">
        <v>2</v>
      </c>
      <c r="J2564">
        <v>5</v>
      </c>
      <c r="L2564">
        <v>1</v>
      </c>
      <c r="V2564">
        <f>IF(AND(Table1[[#This Row],[age]]&lt;=18, Table1[[#This Row],[engaged_in_prod]] = 1),1,0)</f>
        <v>0</v>
      </c>
    </row>
    <row r="2565" spans="1:22" x14ac:dyDescent="0.25">
      <c r="A2565">
        <v>399</v>
      </c>
      <c r="B2565">
        <v>5</v>
      </c>
      <c r="C2565">
        <v>1</v>
      </c>
      <c r="D2565">
        <v>8</v>
      </c>
      <c r="E2565">
        <v>3</v>
      </c>
      <c r="G2565">
        <v>1</v>
      </c>
      <c r="H2565">
        <v>1</v>
      </c>
      <c r="I2565">
        <v>2</v>
      </c>
      <c r="J2565">
        <v>5</v>
      </c>
      <c r="L2565">
        <v>1</v>
      </c>
      <c r="V2565">
        <f>IF(AND(Table1[[#This Row],[age]]&lt;=18, Table1[[#This Row],[engaged_in_prod]] = 1),1,0)</f>
        <v>0</v>
      </c>
    </row>
    <row r="2566" spans="1:22" x14ac:dyDescent="0.25">
      <c r="A2566">
        <v>399</v>
      </c>
      <c r="B2566">
        <v>4</v>
      </c>
      <c r="C2566">
        <v>1</v>
      </c>
      <c r="D2566">
        <v>10</v>
      </c>
      <c r="E2566">
        <v>3</v>
      </c>
      <c r="G2566">
        <v>1</v>
      </c>
      <c r="H2566">
        <v>2</v>
      </c>
      <c r="I2566">
        <v>2</v>
      </c>
      <c r="J2566">
        <v>6</v>
      </c>
      <c r="L2566">
        <v>1</v>
      </c>
      <c r="V2566">
        <f>IF(AND(Table1[[#This Row],[age]]&lt;=18, Table1[[#This Row],[engaged_in_prod]] = 1),1,0)</f>
        <v>0</v>
      </c>
    </row>
    <row r="2567" spans="1:22" x14ac:dyDescent="0.25">
      <c r="A2567">
        <v>399</v>
      </c>
      <c r="B2567">
        <v>3</v>
      </c>
      <c r="C2567">
        <v>1</v>
      </c>
      <c r="D2567">
        <v>14</v>
      </c>
      <c r="E2567">
        <v>3</v>
      </c>
      <c r="F2567">
        <v>5</v>
      </c>
      <c r="G2567">
        <v>1</v>
      </c>
      <c r="H2567">
        <v>5</v>
      </c>
      <c r="I2567">
        <v>2</v>
      </c>
      <c r="J2567">
        <v>6</v>
      </c>
      <c r="L2567">
        <v>1</v>
      </c>
      <c r="V2567">
        <f>IF(AND(Table1[[#This Row],[age]]&lt;=18, Table1[[#This Row],[engaged_in_prod]] = 1),1,0)</f>
        <v>0</v>
      </c>
    </row>
    <row r="2568" spans="1:22" x14ac:dyDescent="0.25">
      <c r="A2568">
        <v>1077</v>
      </c>
      <c r="B2568">
        <v>4</v>
      </c>
      <c r="C2568">
        <v>2</v>
      </c>
      <c r="D2568">
        <v>20</v>
      </c>
      <c r="E2568">
        <v>3</v>
      </c>
      <c r="F2568">
        <v>5</v>
      </c>
      <c r="G2568">
        <v>1</v>
      </c>
      <c r="H2568">
        <v>4</v>
      </c>
      <c r="I2568">
        <v>1</v>
      </c>
      <c r="K2568">
        <v>1</v>
      </c>
      <c r="L2568">
        <v>1</v>
      </c>
      <c r="V2568">
        <f>IF(AND(Table1[[#This Row],[age]]&lt;=18, Table1[[#This Row],[engaged_in_prod]] = 1),1,0)</f>
        <v>0</v>
      </c>
    </row>
    <row r="2569" spans="1:22" x14ac:dyDescent="0.25">
      <c r="A2569">
        <v>1088</v>
      </c>
      <c r="B2569">
        <v>2</v>
      </c>
      <c r="C2569">
        <v>2</v>
      </c>
      <c r="D2569">
        <v>20</v>
      </c>
      <c r="E2569">
        <v>2</v>
      </c>
      <c r="F2569">
        <v>1</v>
      </c>
      <c r="G2569">
        <v>1</v>
      </c>
      <c r="H2569">
        <v>4</v>
      </c>
      <c r="I2569">
        <v>1</v>
      </c>
      <c r="K2569">
        <v>1</v>
      </c>
      <c r="L2569">
        <v>1</v>
      </c>
      <c r="V2569">
        <f>IF(AND(Table1[[#This Row],[age]]&lt;=18, Table1[[#This Row],[engaged_in_prod]] = 1),1,0)</f>
        <v>0</v>
      </c>
    </row>
    <row r="2570" spans="1:22" x14ac:dyDescent="0.25">
      <c r="A2570">
        <v>400</v>
      </c>
      <c r="B2570">
        <v>6</v>
      </c>
      <c r="C2570">
        <v>2</v>
      </c>
      <c r="D2570">
        <v>4</v>
      </c>
      <c r="E2570">
        <v>3</v>
      </c>
      <c r="G2570">
        <v>2</v>
      </c>
      <c r="L2570">
        <v>1</v>
      </c>
      <c r="V2570">
        <f>IF(AND(Table1[[#This Row],[age]]&lt;=18, Table1[[#This Row],[engaged_in_prod]] = 1),1,0)</f>
        <v>0</v>
      </c>
    </row>
    <row r="2571" spans="1:22" x14ac:dyDescent="0.25">
      <c r="A2571">
        <v>400</v>
      </c>
      <c r="B2571">
        <v>5</v>
      </c>
      <c r="C2571">
        <v>2</v>
      </c>
      <c r="D2571">
        <v>12</v>
      </c>
      <c r="E2571">
        <v>3</v>
      </c>
      <c r="F2571">
        <v>5</v>
      </c>
      <c r="G2571">
        <v>1</v>
      </c>
      <c r="H2571">
        <v>3</v>
      </c>
      <c r="I2571">
        <v>2</v>
      </c>
      <c r="J2571">
        <v>6</v>
      </c>
      <c r="L2571">
        <v>1</v>
      </c>
      <c r="V2571">
        <f>IF(AND(Table1[[#This Row],[age]]&lt;=18, Table1[[#This Row],[engaged_in_prod]] = 1),1,0)</f>
        <v>0</v>
      </c>
    </row>
    <row r="2572" spans="1:22" x14ac:dyDescent="0.25">
      <c r="A2572">
        <v>400</v>
      </c>
      <c r="B2572">
        <v>4</v>
      </c>
      <c r="C2572">
        <v>2</v>
      </c>
      <c r="D2572">
        <v>14</v>
      </c>
      <c r="E2572">
        <v>3</v>
      </c>
      <c r="F2572">
        <v>5</v>
      </c>
      <c r="G2572">
        <v>1</v>
      </c>
      <c r="H2572">
        <v>4</v>
      </c>
      <c r="I2572">
        <v>2</v>
      </c>
      <c r="J2572">
        <v>6</v>
      </c>
      <c r="L2572">
        <v>1</v>
      </c>
      <c r="V2572">
        <f>IF(AND(Table1[[#This Row],[age]]&lt;=18, Table1[[#This Row],[engaged_in_prod]] = 1),1,0)</f>
        <v>0</v>
      </c>
    </row>
    <row r="2573" spans="1:22" x14ac:dyDescent="0.25">
      <c r="A2573">
        <v>400</v>
      </c>
      <c r="B2573">
        <v>3</v>
      </c>
      <c r="C2573">
        <v>1</v>
      </c>
      <c r="D2573">
        <v>16</v>
      </c>
      <c r="E2573">
        <v>3</v>
      </c>
      <c r="F2573">
        <v>5</v>
      </c>
      <c r="G2573">
        <v>1</v>
      </c>
      <c r="H2573">
        <v>6</v>
      </c>
      <c r="I2573">
        <v>2</v>
      </c>
      <c r="J2573">
        <v>6</v>
      </c>
      <c r="L2573">
        <v>1</v>
      </c>
      <c r="V2573">
        <f>IF(AND(Table1[[#This Row],[age]]&lt;=18, Table1[[#This Row],[engaged_in_prod]] = 1),1,0)</f>
        <v>0</v>
      </c>
    </row>
    <row r="2574" spans="1:22" x14ac:dyDescent="0.25">
      <c r="A2574">
        <v>1106</v>
      </c>
      <c r="B2574">
        <v>9</v>
      </c>
      <c r="C2574">
        <v>1</v>
      </c>
      <c r="D2574">
        <v>20</v>
      </c>
      <c r="E2574">
        <v>5</v>
      </c>
      <c r="F2574">
        <v>1</v>
      </c>
      <c r="G2574">
        <v>1</v>
      </c>
      <c r="H2574">
        <v>4</v>
      </c>
      <c r="I2574">
        <v>1</v>
      </c>
      <c r="K2574">
        <v>2</v>
      </c>
      <c r="L2574">
        <v>1</v>
      </c>
      <c r="V2574">
        <f>IF(AND(Table1[[#This Row],[age]]&lt;=18, Table1[[#This Row],[engaged_in_prod]] = 1),1,0)</f>
        <v>0</v>
      </c>
    </row>
    <row r="2575" spans="1:22" x14ac:dyDescent="0.25">
      <c r="A2575">
        <v>1106</v>
      </c>
      <c r="B2575">
        <v>7</v>
      </c>
      <c r="C2575">
        <v>2</v>
      </c>
      <c r="D2575">
        <v>20</v>
      </c>
      <c r="E2575">
        <v>8</v>
      </c>
      <c r="F2575">
        <v>1</v>
      </c>
      <c r="G2575">
        <v>1</v>
      </c>
      <c r="H2575">
        <v>4</v>
      </c>
      <c r="I2575">
        <v>1</v>
      </c>
      <c r="K2575">
        <v>1</v>
      </c>
      <c r="L2575">
        <v>1</v>
      </c>
      <c r="V2575">
        <f>IF(AND(Table1[[#This Row],[age]]&lt;=18, Table1[[#This Row],[engaged_in_prod]] = 1),1,0)</f>
        <v>0</v>
      </c>
    </row>
    <row r="2576" spans="1:22" x14ac:dyDescent="0.25">
      <c r="A2576">
        <v>401</v>
      </c>
      <c r="B2576">
        <v>7</v>
      </c>
      <c r="C2576">
        <v>1</v>
      </c>
      <c r="D2576">
        <v>3</v>
      </c>
      <c r="E2576">
        <v>3</v>
      </c>
      <c r="G2576">
        <v>2</v>
      </c>
      <c r="L2576">
        <v>1</v>
      </c>
      <c r="V2576">
        <f>IF(AND(Table1[[#This Row],[age]]&lt;=18, Table1[[#This Row],[engaged_in_prod]] = 1),1,0)</f>
        <v>0</v>
      </c>
    </row>
    <row r="2577" spans="1:22" x14ac:dyDescent="0.25">
      <c r="A2577">
        <v>401</v>
      </c>
      <c r="B2577">
        <v>6</v>
      </c>
      <c r="C2577">
        <v>2</v>
      </c>
      <c r="D2577">
        <v>7</v>
      </c>
      <c r="E2577">
        <v>3</v>
      </c>
      <c r="G2577">
        <v>1</v>
      </c>
      <c r="H2577">
        <v>0</v>
      </c>
      <c r="I2577">
        <v>2</v>
      </c>
      <c r="J2577">
        <v>5</v>
      </c>
      <c r="L2577">
        <v>1</v>
      </c>
      <c r="V2577">
        <f>IF(AND(Table1[[#This Row],[age]]&lt;=18, Table1[[#This Row],[engaged_in_prod]] = 1),1,0)</f>
        <v>0</v>
      </c>
    </row>
    <row r="2578" spans="1:22" x14ac:dyDescent="0.25">
      <c r="A2578">
        <v>401</v>
      </c>
      <c r="B2578">
        <v>5</v>
      </c>
      <c r="C2578">
        <v>1</v>
      </c>
      <c r="D2578">
        <v>8</v>
      </c>
      <c r="E2578">
        <v>3</v>
      </c>
      <c r="G2578">
        <v>1</v>
      </c>
      <c r="H2578">
        <v>1</v>
      </c>
      <c r="I2578">
        <v>2</v>
      </c>
      <c r="J2578">
        <v>6</v>
      </c>
      <c r="L2578">
        <v>1</v>
      </c>
      <c r="V2578">
        <f>IF(AND(Table1[[#This Row],[age]]&lt;=18, Table1[[#This Row],[engaged_in_prod]] = 1),1,0)</f>
        <v>0</v>
      </c>
    </row>
    <row r="2579" spans="1:22" x14ac:dyDescent="0.25">
      <c r="A2579">
        <v>401</v>
      </c>
      <c r="B2579">
        <v>4</v>
      </c>
      <c r="C2579">
        <v>2</v>
      </c>
      <c r="D2579">
        <v>9</v>
      </c>
      <c r="E2579">
        <v>3</v>
      </c>
      <c r="G2579">
        <v>1</v>
      </c>
      <c r="H2579">
        <v>4</v>
      </c>
      <c r="I2579">
        <v>2</v>
      </c>
      <c r="J2579">
        <v>6</v>
      </c>
      <c r="L2579">
        <v>1</v>
      </c>
      <c r="V2579">
        <f>IF(AND(Table1[[#This Row],[age]]&lt;=18, Table1[[#This Row],[engaged_in_prod]] = 1),1,0)</f>
        <v>0</v>
      </c>
    </row>
    <row r="2580" spans="1:22" x14ac:dyDescent="0.25">
      <c r="A2580">
        <v>401</v>
      </c>
      <c r="B2580">
        <v>3</v>
      </c>
      <c r="C2580">
        <v>1</v>
      </c>
      <c r="D2580">
        <v>10</v>
      </c>
      <c r="E2580">
        <v>3</v>
      </c>
      <c r="G2580">
        <v>1</v>
      </c>
      <c r="H2580">
        <v>7</v>
      </c>
      <c r="I2580">
        <v>2</v>
      </c>
      <c r="J2580">
        <v>6</v>
      </c>
      <c r="L2580">
        <v>1</v>
      </c>
      <c r="V2580">
        <f>IF(AND(Table1[[#This Row],[age]]&lt;=18, Table1[[#This Row],[engaged_in_prod]] = 1),1,0)</f>
        <v>0</v>
      </c>
    </row>
    <row r="2581" spans="1:22" x14ac:dyDescent="0.25">
      <c r="A2581">
        <v>1113</v>
      </c>
      <c r="B2581">
        <v>2</v>
      </c>
      <c r="C2581">
        <v>2</v>
      </c>
      <c r="D2581">
        <v>20</v>
      </c>
      <c r="E2581">
        <v>2</v>
      </c>
      <c r="F2581">
        <v>1</v>
      </c>
      <c r="G2581">
        <v>1</v>
      </c>
      <c r="H2581">
        <v>4</v>
      </c>
      <c r="I2581">
        <v>1</v>
      </c>
      <c r="K2581">
        <v>1</v>
      </c>
      <c r="L2581">
        <v>1</v>
      </c>
      <c r="V2581">
        <f>IF(AND(Table1[[#This Row],[age]]&lt;=18, Table1[[#This Row],[engaged_in_prod]] = 1),1,0)</f>
        <v>0</v>
      </c>
    </row>
    <row r="2582" spans="1:22" x14ac:dyDescent="0.25">
      <c r="A2582">
        <v>1114</v>
      </c>
      <c r="B2582">
        <v>6</v>
      </c>
      <c r="C2582">
        <v>2</v>
      </c>
      <c r="D2582">
        <v>20</v>
      </c>
      <c r="E2582">
        <v>3</v>
      </c>
      <c r="F2582">
        <v>5</v>
      </c>
      <c r="G2582">
        <v>1</v>
      </c>
      <c r="H2582">
        <v>2</v>
      </c>
      <c r="I2582">
        <v>1</v>
      </c>
      <c r="K2582">
        <v>1</v>
      </c>
      <c r="L2582">
        <v>1</v>
      </c>
      <c r="V2582">
        <f>IF(AND(Table1[[#This Row],[age]]&lt;=18, Table1[[#This Row],[engaged_in_prod]] = 1),1,0)</f>
        <v>0</v>
      </c>
    </row>
    <row r="2583" spans="1:22" x14ac:dyDescent="0.25">
      <c r="A2583">
        <v>401</v>
      </c>
      <c r="B2583">
        <v>8</v>
      </c>
      <c r="C2583">
        <v>2</v>
      </c>
      <c r="D2583">
        <v>90</v>
      </c>
      <c r="E2583">
        <v>6</v>
      </c>
      <c r="F2583">
        <v>2</v>
      </c>
      <c r="G2583">
        <v>1</v>
      </c>
      <c r="H2583">
        <v>0</v>
      </c>
      <c r="I2583">
        <v>2</v>
      </c>
      <c r="J2583">
        <v>4</v>
      </c>
      <c r="L2583">
        <v>1</v>
      </c>
      <c r="V2583">
        <f>IF(AND(Table1[[#This Row],[age]]&lt;=18, Table1[[#This Row],[engaged_in_prod]] = 1),1,0)</f>
        <v>0</v>
      </c>
    </row>
    <row r="2584" spans="1:22" x14ac:dyDescent="0.25">
      <c r="A2584">
        <v>402</v>
      </c>
      <c r="B2584">
        <v>7</v>
      </c>
      <c r="C2584">
        <v>1</v>
      </c>
      <c r="D2584">
        <v>10</v>
      </c>
      <c r="E2584">
        <v>3</v>
      </c>
      <c r="G2584">
        <v>1</v>
      </c>
      <c r="H2584">
        <v>3</v>
      </c>
      <c r="I2584">
        <v>2</v>
      </c>
      <c r="J2584">
        <v>6</v>
      </c>
      <c r="L2584">
        <v>2</v>
      </c>
      <c r="V2584">
        <f>IF(AND(Table1[[#This Row],[age]]&lt;=18, Table1[[#This Row],[engaged_in_prod]] = 1),1,0)</f>
        <v>0</v>
      </c>
    </row>
    <row r="2585" spans="1:22" x14ac:dyDescent="0.25">
      <c r="A2585">
        <v>402</v>
      </c>
      <c r="B2585">
        <v>6</v>
      </c>
      <c r="C2585">
        <v>1</v>
      </c>
      <c r="D2585">
        <v>12</v>
      </c>
      <c r="E2585">
        <v>3</v>
      </c>
      <c r="F2585">
        <v>5</v>
      </c>
      <c r="G2585">
        <v>1</v>
      </c>
      <c r="H2585">
        <v>7</v>
      </c>
      <c r="I2585">
        <v>2</v>
      </c>
      <c r="J2585">
        <v>6</v>
      </c>
      <c r="L2585">
        <v>2</v>
      </c>
      <c r="V2585">
        <f>IF(AND(Table1[[#This Row],[age]]&lt;=18, Table1[[#This Row],[engaged_in_prod]] = 1),1,0)</f>
        <v>0</v>
      </c>
    </row>
    <row r="2586" spans="1:22" x14ac:dyDescent="0.25">
      <c r="A2586">
        <v>402</v>
      </c>
      <c r="B2586">
        <v>5</v>
      </c>
      <c r="C2586">
        <v>2</v>
      </c>
      <c r="D2586">
        <v>15</v>
      </c>
      <c r="E2586">
        <v>3</v>
      </c>
      <c r="F2586">
        <v>5</v>
      </c>
      <c r="G2586">
        <v>1</v>
      </c>
      <c r="H2586">
        <v>7</v>
      </c>
      <c r="I2586">
        <v>2</v>
      </c>
      <c r="J2586">
        <v>6</v>
      </c>
      <c r="L2586">
        <v>2</v>
      </c>
      <c r="V2586">
        <f>IF(AND(Table1[[#This Row],[age]]&lt;=18, Table1[[#This Row],[engaged_in_prod]] = 1),1,0)</f>
        <v>0</v>
      </c>
    </row>
    <row r="2587" spans="1:22" x14ac:dyDescent="0.25">
      <c r="A2587">
        <v>402</v>
      </c>
      <c r="B2587">
        <v>4</v>
      </c>
      <c r="C2587">
        <v>1</v>
      </c>
      <c r="D2587">
        <v>20</v>
      </c>
      <c r="E2587">
        <v>3</v>
      </c>
      <c r="F2587">
        <v>5</v>
      </c>
      <c r="G2587">
        <v>1</v>
      </c>
      <c r="H2587">
        <v>7</v>
      </c>
      <c r="I2587">
        <v>2</v>
      </c>
      <c r="J2587">
        <v>6</v>
      </c>
      <c r="L2587">
        <v>2</v>
      </c>
      <c r="V2587">
        <f>IF(AND(Table1[[#This Row],[age]]&lt;=18, Table1[[#This Row],[engaged_in_prod]] = 1),1,0)</f>
        <v>0</v>
      </c>
    </row>
    <row r="2588" spans="1:22" x14ac:dyDescent="0.25">
      <c r="A2588">
        <v>402</v>
      </c>
      <c r="B2588">
        <v>3</v>
      </c>
      <c r="C2588">
        <v>2</v>
      </c>
      <c r="D2588">
        <v>23</v>
      </c>
      <c r="E2588">
        <v>3</v>
      </c>
      <c r="F2588">
        <v>5</v>
      </c>
      <c r="G2588">
        <v>1</v>
      </c>
      <c r="H2588">
        <v>14</v>
      </c>
      <c r="I2588">
        <v>2</v>
      </c>
      <c r="J2588">
        <v>6</v>
      </c>
      <c r="L2588">
        <v>2</v>
      </c>
      <c r="V2588">
        <f>IF(AND(Table1[[#This Row],[age]]&lt;=18, Table1[[#This Row],[engaged_in_prod]] = 1),1,0)</f>
        <v>0</v>
      </c>
    </row>
    <row r="2589" spans="1:22" x14ac:dyDescent="0.25">
      <c r="A2589">
        <v>1118</v>
      </c>
      <c r="B2589">
        <v>3</v>
      </c>
      <c r="C2589">
        <v>1</v>
      </c>
      <c r="D2589">
        <v>20</v>
      </c>
      <c r="E2589">
        <v>3</v>
      </c>
      <c r="F2589">
        <v>5</v>
      </c>
      <c r="G2589">
        <v>1</v>
      </c>
      <c r="H2589">
        <v>2</v>
      </c>
      <c r="I2589">
        <v>1</v>
      </c>
      <c r="K2589">
        <v>2</v>
      </c>
      <c r="L2589">
        <v>1</v>
      </c>
      <c r="V2589">
        <f>IF(AND(Table1[[#This Row],[age]]&lt;=18, Table1[[#This Row],[engaged_in_prod]] = 1),1,0)</f>
        <v>0</v>
      </c>
    </row>
    <row r="2590" spans="1:22" x14ac:dyDescent="0.25">
      <c r="A2590">
        <v>1123</v>
      </c>
      <c r="B2590">
        <v>3</v>
      </c>
      <c r="C2590">
        <v>1</v>
      </c>
      <c r="D2590">
        <v>20</v>
      </c>
      <c r="E2590">
        <v>3</v>
      </c>
      <c r="F2590">
        <v>5</v>
      </c>
      <c r="G2590">
        <v>1</v>
      </c>
      <c r="H2590">
        <v>8</v>
      </c>
      <c r="I2590">
        <v>1</v>
      </c>
      <c r="K2590">
        <v>2</v>
      </c>
      <c r="L2590">
        <v>1</v>
      </c>
      <c r="V2590">
        <f>IF(AND(Table1[[#This Row],[age]]&lt;=18, Table1[[#This Row],[engaged_in_prod]] = 1),1,0)</f>
        <v>0</v>
      </c>
    </row>
    <row r="2591" spans="1:22" x14ac:dyDescent="0.25">
      <c r="A2591">
        <v>403</v>
      </c>
      <c r="B2591">
        <v>3</v>
      </c>
      <c r="C2591">
        <v>1</v>
      </c>
      <c r="D2591">
        <v>6</v>
      </c>
      <c r="E2591">
        <v>3</v>
      </c>
      <c r="G2591">
        <v>1</v>
      </c>
      <c r="H2591">
        <v>0</v>
      </c>
      <c r="I2591">
        <v>2</v>
      </c>
      <c r="J2591">
        <v>5</v>
      </c>
      <c r="L2591">
        <v>1</v>
      </c>
      <c r="V2591">
        <f>IF(AND(Table1[[#This Row],[age]]&lt;=18, Table1[[#This Row],[engaged_in_prod]] = 1),1,0)</f>
        <v>0</v>
      </c>
    </row>
    <row r="2592" spans="1:22" x14ac:dyDescent="0.25">
      <c r="A2592">
        <v>1124</v>
      </c>
      <c r="B2592">
        <v>6</v>
      </c>
      <c r="C2592">
        <v>1</v>
      </c>
      <c r="D2592">
        <v>20</v>
      </c>
      <c r="E2592">
        <v>3</v>
      </c>
      <c r="F2592">
        <v>5</v>
      </c>
      <c r="G2592">
        <v>1</v>
      </c>
      <c r="H2592">
        <v>10</v>
      </c>
      <c r="I2592">
        <v>1</v>
      </c>
      <c r="K2592">
        <v>2</v>
      </c>
      <c r="L2592">
        <v>1</v>
      </c>
      <c r="V2592">
        <f>IF(AND(Table1[[#This Row],[age]]&lt;=18, Table1[[#This Row],[engaged_in_prod]] = 1),1,0)</f>
        <v>0</v>
      </c>
    </row>
    <row r="2593" spans="1:22" x14ac:dyDescent="0.25">
      <c r="A2593">
        <v>1129</v>
      </c>
      <c r="B2593">
        <v>3</v>
      </c>
      <c r="C2593">
        <v>1</v>
      </c>
      <c r="D2593">
        <v>20</v>
      </c>
      <c r="E2593">
        <v>3</v>
      </c>
      <c r="F2593">
        <v>5</v>
      </c>
      <c r="G2593">
        <v>1</v>
      </c>
      <c r="H2593">
        <v>2</v>
      </c>
      <c r="I2593">
        <v>1</v>
      </c>
      <c r="K2593">
        <v>10</v>
      </c>
      <c r="L2593">
        <v>1</v>
      </c>
      <c r="V2593">
        <f>IF(AND(Table1[[#This Row],[age]]&lt;=18, Table1[[#This Row],[engaged_in_prod]] = 1),1,0)</f>
        <v>0</v>
      </c>
    </row>
    <row r="2594" spans="1:22" x14ac:dyDescent="0.25">
      <c r="A2594">
        <v>404</v>
      </c>
      <c r="B2594">
        <v>5</v>
      </c>
      <c r="C2594">
        <v>1</v>
      </c>
      <c r="D2594">
        <v>5</v>
      </c>
      <c r="E2594">
        <v>3</v>
      </c>
      <c r="G2594">
        <v>1</v>
      </c>
      <c r="H2594">
        <v>0</v>
      </c>
      <c r="I2594">
        <v>2</v>
      </c>
      <c r="J2594">
        <v>5</v>
      </c>
      <c r="L2594">
        <v>1</v>
      </c>
      <c r="V2594">
        <f>IF(AND(Table1[[#This Row],[age]]&lt;=18, Table1[[#This Row],[engaged_in_prod]] = 1),1,0)</f>
        <v>0</v>
      </c>
    </row>
    <row r="2595" spans="1:22" x14ac:dyDescent="0.25">
      <c r="A2595">
        <v>404</v>
      </c>
      <c r="B2595">
        <v>4</v>
      </c>
      <c r="C2595">
        <v>2</v>
      </c>
      <c r="D2595">
        <v>7</v>
      </c>
      <c r="E2595">
        <v>3</v>
      </c>
      <c r="G2595">
        <v>1</v>
      </c>
      <c r="H2595">
        <v>1</v>
      </c>
      <c r="I2595">
        <v>2</v>
      </c>
      <c r="J2595">
        <v>6</v>
      </c>
      <c r="L2595">
        <v>1</v>
      </c>
      <c r="V2595">
        <f>IF(AND(Table1[[#This Row],[age]]&lt;=18, Table1[[#This Row],[engaged_in_prod]] = 1),1,0)</f>
        <v>0</v>
      </c>
    </row>
    <row r="2596" spans="1:22" x14ac:dyDescent="0.25">
      <c r="A2596">
        <v>404</v>
      </c>
      <c r="B2596">
        <v>3</v>
      </c>
      <c r="C2596">
        <v>2</v>
      </c>
      <c r="D2596">
        <v>10</v>
      </c>
      <c r="E2596">
        <v>3</v>
      </c>
      <c r="G2596">
        <v>1</v>
      </c>
      <c r="H2596">
        <v>1</v>
      </c>
      <c r="I2596">
        <v>2</v>
      </c>
      <c r="J2596">
        <v>6</v>
      </c>
      <c r="L2596">
        <v>1</v>
      </c>
      <c r="V2596">
        <f>IF(AND(Table1[[#This Row],[age]]&lt;=18, Table1[[#This Row],[engaged_in_prod]] = 1),1,0)</f>
        <v>0</v>
      </c>
    </row>
    <row r="2597" spans="1:22" x14ac:dyDescent="0.25">
      <c r="A2597">
        <v>1133</v>
      </c>
      <c r="B2597">
        <v>4</v>
      </c>
      <c r="C2597">
        <v>1</v>
      </c>
      <c r="D2597">
        <v>20</v>
      </c>
      <c r="E2597">
        <v>3</v>
      </c>
      <c r="F2597">
        <v>5</v>
      </c>
      <c r="G2597">
        <v>1</v>
      </c>
      <c r="H2597">
        <v>4</v>
      </c>
      <c r="I2597">
        <v>1</v>
      </c>
      <c r="K2597">
        <v>2</v>
      </c>
      <c r="L2597">
        <v>1</v>
      </c>
      <c r="V2597">
        <f>IF(AND(Table1[[#This Row],[age]]&lt;=18, Table1[[#This Row],[engaged_in_prod]] = 1),1,0)</f>
        <v>0</v>
      </c>
    </row>
    <row r="2598" spans="1:22" x14ac:dyDescent="0.25">
      <c r="A2598">
        <v>1133</v>
      </c>
      <c r="B2598">
        <v>5</v>
      </c>
      <c r="C2598">
        <v>2</v>
      </c>
      <c r="D2598">
        <v>20</v>
      </c>
      <c r="E2598">
        <v>3</v>
      </c>
      <c r="F2598">
        <v>5</v>
      </c>
      <c r="G2598">
        <v>1</v>
      </c>
      <c r="H2598">
        <v>3</v>
      </c>
      <c r="I2598">
        <v>1</v>
      </c>
      <c r="K2598">
        <v>1</v>
      </c>
      <c r="L2598">
        <v>1</v>
      </c>
      <c r="V2598">
        <f>IF(AND(Table1[[#This Row],[age]]&lt;=18, Table1[[#This Row],[engaged_in_prod]] = 1),1,0)</f>
        <v>0</v>
      </c>
    </row>
    <row r="2599" spans="1:22" x14ac:dyDescent="0.25">
      <c r="A2599">
        <v>405</v>
      </c>
      <c r="B2599">
        <v>6</v>
      </c>
      <c r="C2599">
        <v>1</v>
      </c>
      <c r="D2599">
        <v>10</v>
      </c>
      <c r="E2599">
        <v>3</v>
      </c>
      <c r="G2599">
        <v>1</v>
      </c>
      <c r="H2599">
        <v>1</v>
      </c>
      <c r="I2599">
        <v>2</v>
      </c>
      <c r="J2599">
        <v>6</v>
      </c>
      <c r="L2599">
        <v>1</v>
      </c>
      <c r="V2599">
        <f>IF(AND(Table1[[#This Row],[age]]&lt;=18, Table1[[#This Row],[engaged_in_prod]] = 1),1,0)</f>
        <v>0</v>
      </c>
    </row>
    <row r="2600" spans="1:22" x14ac:dyDescent="0.25">
      <c r="A2600">
        <v>405</v>
      </c>
      <c r="B2600">
        <v>5</v>
      </c>
      <c r="C2600">
        <v>1</v>
      </c>
      <c r="D2600">
        <v>18</v>
      </c>
      <c r="E2600">
        <v>3</v>
      </c>
      <c r="F2600">
        <v>5</v>
      </c>
      <c r="G2600">
        <v>1</v>
      </c>
      <c r="H2600">
        <v>5</v>
      </c>
      <c r="I2600">
        <v>2</v>
      </c>
      <c r="J2600">
        <v>6</v>
      </c>
      <c r="L2600">
        <v>1</v>
      </c>
      <c r="V2600">
        <f>IF(AND(Table1[[#This Row],[age]]&lt;=18, Table1[[#This Row],[engaged_in_prod]] = 1),1,0)</f>
        <v>0</v>
      </c>
    </row>
    <row r="2601" spans="1:22" x14ac:dyDescent="0.25">
      <c r="A2601">
        <v>1138</v>
      </c>
      <c r="B2601">
        <v>3</v>
      </c>
      <c r="C2601">
        <v>1</v>
      </c>
      <c r="D2601">
        <v>20</v>
      </c>
      <c r="E2601">
        <v>3</v>
      </c>
      <c r="F2601">
        <v>1</v>
      </c>
      <c r="G2601">
        <v>1</v>
      </c>
      <c r="H2601">
        <v>2</v>
      </c>
      <c r="I2601">
        <v>1</v>
      </c>
      <c r="K2601">
        <v>2</v>
      </c>
      <c r="L2601">
        <v>1</v>
      </c>
      <c r="V2601">
        <f>IF(AND(Table1[[#This Row],[age]]&lt;=18, Table1[[#This Row],[engaged_in_prod]] = 1),1,0)</f>
        <v>0</v>
      </c>
    </row>
    <row r="2602" spans="1:22" x14ac:dyDescent="0.25">
      <c r="A2602">
        <v>1140</v>
      </c>
      <c r="B2602">
        <v>8</v>
      </c>
      <c r="C2602">
        <v>2</v>
      </c>
      <c r="D2602">
        <v>20</v>
      </c>
      <c r="E2602">
        <v>8</v>
      </c>
      <c r="F2602">
        <v>1</v>
      </c>
      <c r="G2602">
        <v>1</v>
      </c>
      <c r="H2602">
        <v>5</v>
      </c>
      <c r="I2602">
        <v>1</v>
      </c>
      <c r="K2602">
        <v>1</v>
      </c>
      <c r="L2602">
        <v>1</v>
      </c>
      <c r="V2602">
        <f>IF(AND(Table1[[#This Row],[age]]&lt;=18, Table1[[#This Row],[engaged_in_prod]] = 1),1,0)</f>
        <v>0</v>
      </c>
    </row>
    <row r="2603" spans="1:22" x14ac:dyDescent="0.25">
      <c r="A2603">
        <v>1144</v>
      </c>
      <c r="B2603">
        <v>2</v>
      </c>
      <c r="C2603">
        <v>1</v>
      </c>
      <c r="D2603">
        <v>20</v>
      </c>
      <c r="E2603">
        <v>2</v>
      </c>
      <c r="F2603">
        <v>1</v>
      </c>
      <c r="G2603">
        <v>1</v>
      </c>
      <c r="H2603">
        <v>8</v>
      </c>
      <c r="I2603">
        <v>1</v>
      </c>
      <c r="K2603">
        <v>1</v>
      </c>
      <c r="L2603">
        <v>1</v>
      </c>
      <c r="V2603">
        <f>IF(AND(Table1[[#This Row],[age]]&lt;=18, Table1[[#This Row],[engaged_in_prod]] = 1),1,0)</f>
        <v>0</v>
      </c>
    </row>
    <row r="2604" spans="1:22" x14ac:dyDescent="0.25">
      <c r="A2604">
        <v>1148</v>
      </c>
      <c r="B2604">
        <v>2</v>
      </c>
      <c r="C2604">
        <v>2</v>
      </c>
      <c r="D2604">
        <v>20</v>
      </c>
      <c r="E2604">
        <v>2</v>
      </c>
      <c r="F2604">
        <v>1</v>
      </c>
      <c r="G2604">
        <v>1</v>
      </c>
      <c r="H2604">
        <v>5</v>
      </c>
      <c r="I2604">
        <v>1</v>
      </c>
      <c r="K2604">
        <v>2</v>
      </c>
      <c r="L2604">
        <v>1</v>
      </c>
      <c r="V2604">
        <f>IF(AND(Table1[[#This Row],[age]]&lt;=18, Table1[[#This Row],[engaged_in_prod]] = 1),1,0)</f>
        <v>0</v>
      </c>
    </row>
    <row r="2605" spans="1:22" x14ac:dyDescent="0.25">
      <c r="A2605">
        <v>406</v>
      </c>
      <c r="B2605">
        <v>4</v>
      </c>
      <c r="C2605">
        <v>1</v>
      </c>
      <c r="D2605">
        <v>7</v>
      </c>
      <c r="E2605">
        <v>3</v>
      </c>
      <c r="G2605">
        <v>1</v>
      </c>
      <c r="H2605">
        <v>0</v>
      </c>
      <c r="I2605">
        <v>2</v>
      </c>
      <c r="J2605">
        <v>5</v>
      </c>
      <c r="L2605">
        <v>1</v>
      </c>
      <c r="V2605">
        <f>IF(AND(Table1[[#This Row],[age]]&lt;=18, Table1[[#This Row],[engaged_in_prod]] = 1),1,0)</f>
        <v>0</v>
      </c>
    </row>
    <row r="2606" spans="1:22" x14ac:dyDescent="0.25">
      <c r="A2606">
        <v>406</v>
      </c>
      <c r="B2606">
        <v>3</v>
      </c>
      <c r="C2606">
        <v>1</v>
      </c>
      <c r="D2606">
        <v>9</v>
      </c>
      <c r="E2606">
        <v>3</v>
      </c>
      <c r="G2606">
        <v>1</v>
      </c>
      <c r="H2606">
        <v>1</v>
      </c>
      <c r="I2606">
        <v>2</v>
      </c>
      <c r="J2606">
        <v>6</v>
      </c>
      <c r="L2606">
        <v>1</v>
      </c>
      <c r="V2606">
        <f>IF(AND(Table1[[#This Row],[age]]&lt;=18, Table1[[#This Row],[engaged_in_prod]] = 1),1,0)</f>
        <v>0</v>
      </c>
    </row>
    <row r="2607" spans="1:22" x14ac:dyDescent="0.25">
      <c r="A2607">
        <v>1154</v>
      </c>
      <c r="B2607">
        <v>3</v>
      </c>
      <c r="C2607">
        <v>1</v>
      </c>
      <c r="D2607">
        <v>20</v>
      </c>
      <c r="E2607">
        <v>3</v>
      </c>
      <c r="F2607">
        <v>5</v>
      </c>
      <c r="G2607">
        <v>1</v>
      </c>
      <c r="H2607">
        <v>7</v>
      </c>
      <c r="I2607">
        <v>1</v>
      </c>
      <c r="K2607">
        <v>2</v>
      </c>
      <c r="L2607">
        <v>1</v>
      </c>
      <c r="V2607">
        <f>IF(AND(Table1[[#This Row],[age]]&lt;=18, Table1[[#This Row],[engaged_in_prod]] = 1),1,0)</f>
        <v>0</v>
      </c>
    </row>
    <row r="2608" spans="1:22" x14ac:dyDescent="0.25">
      <c r="A2608">
        <v>1155</v>
      </c>
      <c r="B2608">
        <v>4</v>
      </c>
      <c r="C2608">
        <v>2</v>
      </c>
      <c r="D2608">
        <v>20</v>
      </c>
      <c r="E2608">
        <v>3</v>
      </c>
      <c r="F2608">
        <v>5</v>
      </c>
      <c r="G2608">
        <v>1</v>
      </c>
      <c r="H2608">
        <v>0</v>
      </c>
      <c r="I2608">
        <v>1</v>
      </c>
      <c r="K2608">
        <v>1</v>
      </c>
      <c r="L2608">
        <v>1</v>
      </c>
      <c r="V2608">
        <f>IF(AND(Table1[[#This Row],[age]]&lt;=18, Table1[[#This Row],[engaged_in_prod]] = 1),1,0)</f>
        <v>0</v>
      </c>
    </row>
    <row r="2609" spans="1:22" x14ac:dyDescent="0.25">
      <c r="A2609">
        <v>407</v>
      </c>
      <c r="B2609">
        <v>5</v>
      </c>
      <c r="C2609">
        <v>2</v>
      </c>
      <c r="D2609">
        <v>3</v>
      </c>
      <c r="E2609">
        <v>3</v>
      </c>
      <c r="G2609">
        <v>2</v>
      </c>
      <c r="L2609">
        <v>1</v>
      </c>
      <c r="V2609">
        <f>IF(AND(Table1[[#This Row],[age]]&lt;=18, Table1[[#This Row],[engaged_in_prod]] = 1),1,0)</f>
        <v>0</v>
      </c>
    </row>
    <row r="2610" spans="1:22" x14ac:dyDescent="0.25">
      <c r="A2610">
        <v>407</v>
      </c>
      <c r="B2610">
        <v>4</v>
      </c>
      <c r="C2610">
        <v>1</v>
      </c>
      <c r="D2610">
        <v>4</v>
      </c>
      <c r="E2610">
        <v>3</v>
      </c>
      <c r="G2610">
        <v>2</v>
      </c>
      <c r="L2610">
        <v>1</v>
      </c>
      <c r="V2610">
        <f>IF(AND(Table1[[#This Row],[age]]&lt;=18, Table1[[#This Row],[engaged_in_prod]] = 1),1,0)</f>
        <v>0</v>
      </c>
    </row>
    <row r="2611" spans="1:22" x14ac:dyDescent="0.25">
      <c r="A2611">
        <v>407</v>
      </c>
      <c r="B2611">
        <v>3</v>
      </c>
      <c r="C2611">
        <v>1</v>
      </c>
      <c r="D2611">
        <v>8</v>
      </c>
      <c r="E2611">
        <v>3</v>
      </c>
      <c r="G2611">
        <v>1</v>
      </c>
      <c r="H2611">
        <v>1</v>
      </c>
      <c r="I2611">
        <v>2</v>
      </c>
      <c r="J2611">
        <v>6</v>
      </c>
      <c r="L2611">
        <v>1</v>
      </c>
      <c r="V2611">
        <f>IF(AND(Table1[[#This Row],[age]]&lt;=18, Table1[[#This Row],[engaged_in_prod]] = 1),1,0)</f>
        <v>0</v>
      </c>
    </row>
    <row r="2612" spans="1:22" x14ac:dyDescent="0.25">
      <c r="A2612">
        <v>1160</v>
      </c>
      <c r="B2612">
        <v>6</v>
      </c>
      <c r="C2612">
        <v>1</v>
      </c>
      <c r="D2612">
        <v>20</v>
      </c>
      <c r="E2612">
        <v>3</v>
      </c>
      <c r="F2612">
        <v>5</v>
      </c>
      <c r="G2612">
        <v>1</v>
      </c>
      <c r="H2612">
        <v>2</v>
      </c>
      <c r="I2612">
        <v>1</v>
      </c>
      <c r="K2612">
        <v>2</v>
      </c>
      <c r="L2612">
        <v>1</v>
      </c>
      <c r="V2612">
        <f>IF(AND(Table1[[#This Row],[age]]&lt;=18, Table1[[#This Row],[engaged_in_prod]] = 1),1,0)</f>
        <v>0</v>
      </c>
    </row>
    <row r="2613" spans="1:22" x14ac:dyDescent="0.25">
      <c r="A2613">
        <v>1165</v>
      </c>
      <c r="B2613">
        <v>5</v>
      </c>
      <c r="C2613">
        <v>2</v>
      </c>
      <c r="D2613">
        <v>20</v>
      </c>
      <c r="E2613">
        <v>3</v>
      </c>
      <c r="F2613">
        <v>5</v>
      </c>
      <c r="G2613">
        <v>1</v>
      </c>
      <c r="H2613">
        <v>7</v>
      </c>
      <c r="I2613">
        <v>1</v>
      </c>
      <c r="K2613">
        <v>1</v>
      </c>
      <c r="L2613">
        <v>1</v>
      </c>
      <c r="V2613">
        <f>IF(AND(Table1[[#This Row],[age]]&lt;=18, Table1[[#This Row],[engaged_in_prod]] = 1),1,0)</f>
        <v>0</v>
      </c>
    </row>
    <row r="2614" spans="1:22" x14ac:dyDescent="0.25">
      <c r="A2614">
        <v>407</v>
      </c>
      <c r="B2614">
        <v>6</v>
      </c>
      <c r="C2614">
        <v>1</v>
      </c>
      <c r="D2614">
        <v>90</v>
      </c>
      <c r="E2614">
        <v>6</v>
      </c>
      <c r="F2614">
        <v>2</v>
      </c>
      <c r="G2614">
        <v>1</v>
      </c>
      <c r="H2614">
        <v>0</v>
      </c>
      <c r="I2614">
        <v>2</v>
      </c>
      <c r="J2614">
        <v>4</v>
      </c>
      <c r="L2614">
        <v>1</v>
      </c>
      <c r="V2614">
        <f>IF(AND(Table1[[#This Row],[age]]&lt;=18, Table1[[#This Row],[engaged_in_prod]] = 1),1,0)</f>
        <v>0</v>
      </c>
    </row>
    <row r="2615" spans="1:22" x14ac:dyDescent="0.25">
      <c r="A2615">
        <v>408</v>
      </c>
      <c r="B2615">
        <v>4</v>
      </c>
      <c r="C2615">
        <v>1</v>
      </c>
      <c r="D2615">
        <v>1</v>
      </c>
      <c r="E2615">
        <v>3</v>
      </c>
      <c r="G2615">
        <v>2</v>
      </c>
      <c r="L2615">
        <v>1</v>
      </c>
      <c r="V2615">
        <f>IF(AND(Table1[[#This Row],[age]]&lt;=18, Table1[[#This Row],[engaged_in_prod]] = 1),1,0)</f>
        <v>0</v>
      </c>
    </row>
    <row r="2616" spans="1:22" x14ac:dyDescent="0.25">
      <c r="A2616">
        <v>408</v>
      </c>
      <c r="B2616">
        <v>3</v>
      </c>
      <c r="C2616">
        <v>2</v>
      </c>
      <c r="D2616">
        <v>3</v>
      </c>
      <c r="E2616">
        <v>3</v>
      </c>
      <c r="G2616">
        <v>2</v>
      </c>
      <c r="L2616">
        <v>1</v>
      </c>
      <c r="V2616">
        <f>IF(AND(Table1[[#This Row],[age]]&lt;=18, Table1[[#This Row],[engaged_in_prod]] = 1),1,0)</f>
        <v>0</v>
      </c>
    </row>
    <row r="2617" spans="1:22" x14ac:dyDescent="0.25">
      <c r="A2617">
        <v>408</v>
      </c>
      <c r="B2617">
        <v>5</v>
      </c>
      <c r="C2617">
        <v>2</v>
      </c>
      <c r="D2617">
        <v>15</v>
      </c>
      <c r="E2617">
        <v>8</v>
      </c>
      <c r="F2617">
        <v>5</v>
      </c>
      <c r="G2617">
        <v>1</v>
      </c>
      <c r="H2617">
        <v>8</v>
      </c>
      <c r="I2617">
        <v>2</v>
      </c>
      <c r="J2617">
        <v>6</v>
      </c>
      <c r="L2617">
        <v>1</v>
      </c>
      <c r="V2617">
        <f>IF(AND(Table1[[#This Row],[age]]&lt;=18, Table1[[#This Row],[engaged_in_prod]] = 1),1,0)</f>
        <v>0</v>
      </c>
    </row>
    <row r="2618" spans="1:22" x14ac:dyDescent="0.25">
      <c r="A2618">
        <v>1169</v>
      </c>
      <c r="B2618">
        <v>3</v>
      </c>
      <c r="C2618">
        <v>1</v>
      </c>
      <c r="D2618">
        <v>20</v>
      </c>
      <c r="E2618">
        <v>3</v>
      </c>
      <c r="F2618">
        <v>5</v>
      </c>
      <c r="G2618">
        <v>1</v>
      </c>
      <c r="H2618">
        <v>8</v>
      </c>
      <c r="I2618">
        <v>1</v>
      </c>
      <c r="K2618">
        <v>1</v>
      </c>
      <c r="L2618">
        <v>1</v>
      </c>
      <c r="V2618">
        <f>IF(AND(Table1[[#This Row],[age]]&lt;=18, Table1[[#This Row],[engaged_in_prod]] = 1),1,0)</f>
        <v>0</v>
      </c>
    </row>
    <row r="2619" spans="1:22" x14ac:dyDescent="0.25">
      <c r="A2619">
        <v>1175</v>
      </c>
      <c r="B2619">
        <v>2</v>
      </c>
      <c r="C2619">
        <v>2</v>
      </c>
      <c r="D2619">
        <v>20</v>
      </c>
      <c r="E2619">
        <v>1</v>
      </c>
      <c r="F2619">
        <v>1</v>
      </c>
      <c r="G2619">
        <v>1</v>
      </c>
      <c r="H2619">
        <v>0</v>
      </c>
      <c r="I2619">
        <v>1</v>
      </c>
      <c r="K2619">
        <v>1</v>
      </c>
      <c r="L2619">
        <v>1</v>
      </c>
      <c r="V2619">
        <f>IF(AND(Table1[[#This Row],[age]]&lt;=18, Table1[[#This Row],[engaged_in_prod]] = 1),1,0)</f>
        <v>0</v>
      </c>
    </row>
    <row r="2620" spans="1:22" x14ac:dyDescent="0.25">
      <c r="A2620">
        <v>409</v>
      </c>
      <c r="B2620">
        <v>6</v>
      </c>
      <c r="C2620">
        <v>1</v>
      </c>
      <c r="D2620">
        <v>4</v>
      </c>
      <c r="E2620">
        <v>3</v>
      </c>
      <c r="G2620">
        <v>2</v>
      </c>
      <c r="L2620">
        <v>1</v>
      </c>
      <c r="V2620">
        <f>IF(AND(Table1[[#This Row],[age]]&lt;=18, Table1[[#This Row],[engaged_in_prod]] = 1),1,0)</f>
        <v>0</v>
      </c>
    </row>
    <row r="2621" spans="1:22" x14ac:dyDescent="0.25">
      <c r="A2621">
        <v>409</v>
      </c>
      <c r="B2621">
        <v>4</v>
      </c>
      <c r="C2621">
        <v>2</v>
      </c>
      <c r="D2621">
        <v>14</v>
      </c>
      <c r="E2621">
        <v>3</v>
      </c>
      <c r="F2621">
        <v>5</v>
      </c>
      <c r="G2621">
        <v>1</v>
      </c>
      <c r="H2621">
        <v>4</v>
      </c>
      <c r="I2621">
        <v>2</v>
      </c>
      <c r="J2621">
        <v>6</v>
      </c>
      <c r="L2621">
        <v>1</v>
      </c>
      <c r="V2621">
        <f>IF(AND(Table1[[#This Row],[age]]&lt;=18, Table1[[#This Row],[engaged_in_prod]] = 1),1,0)</f>
        <v>0</v>
      </c>
    </row>
    <row r="2622" spans="1:22" x14ac:dyDescent="0.25">
      <c r="A2622">
        <v>409</v>
      </c>
      <c r="B2622">
        <v>5</v>
      </c>
      <c r="C2622">
        <v>1</v>
      </c>
      <c r="D2622">
        <v>16</v>
      </c>
      <c r="E2622">
        <v>3</v>
      </c>
      <c r="F2622">
        <v>5</v>
      </c>
      <c r="G2622">
        <v>1</v>
      </c>
      <c r="H2622">
        <v>1</v>
      </c>
      <c r="I2622">
        <v>2</v>
      </c>
      <c r="J2622">
        <v>1</v>
      </c>
      <c r="L2622">
        <v>1</v>
      </c>
      <c r="V2622">
        <f>IF(AND(Table1[[#This Row],[age]]&lt;=18, Table1[[#This Row],[engaged_in_prod]] = 1),1,0)</f>
        <v>0</v>
      </c>
    </row>
    <row r="2623" spans="1:22" x14ac:dyDescent="0.25">
      <c r="A2623">
        <v>409</v>
      </c>
      <c r="B2623">
        <v>3</v>
      </c>
      <c r="C2623">
        <v>2</v>
      </c>
      <c r="D2623">
        <v>18</v>
      </c>
      <c r="E2623">
        <v>3</v>
      </c>
      <c r="F2623">
        <v>5</v>
      </c>
      <c r="G2623">
        <v>1</v>
      </c>
      <c r="H2623">
        <v>3</v>
      </c>
      <c r="I2623">
        <v>2</v>
      </c>
      <c r="J2623">
        <v>6</v>
      </c>
      <c r="L2623">
        <v>1</v>
      </c>
      <c r="V2623">
        <f>IF(AND(Table1[[#This Row],[age]]&lt;=18, Table1[[#This Row],[engaged_in_prod]] = 1),1,0)</f>
        <v>0</v>
      </c>
    </row>
    <row r="2624" spans="1:22" x14ac:dyDescent="0.25">
      <c r="A2624">
        <v>1176</v>
      </c>
      <c r="B2624">
        <v>2</v>
      </c>
      <c r="C2624">
        <v>2</v>
      </c>
      <c r="D2624">
        <v>20</v>
      </c>
      <c r="E2624">
        <v>3</v>
      </c>
      <c r="F2624">
        <v>5</v>
      </c>
      <c r="G2624">
        <v>1</v>
      </c>
      <c r="H2624">
        <v>1</v>
      </c>
      <c r="I2624">
        <v>1</v>
      </c>
      <c r="K2624">
        <v>1</v>
      </c>
      <c r="L2624">
        <v>1</v>
      </c>
      <c r="V2624">
        <f>IF(AND(Table1[[#This Row],[age]]&lt;=18, Table1[[#This Row],[engaged_in_prod]] = 1),1,0)</f>
        <v>0</v>
      </c>
    </row>
    <row r="2625" spans="1:22" x14ac:dyDescent="0.25">
      <c r="A2625">
        <v>1179</v>
      </c>
      <c r="B2625">
        <v>2</v>
      </c>
      <c r="C2625">
        <v>2</v>
      </c>
      <c r="D2625">
        <v>20</v>
      </c>
      <c r="E2625">
        <v>2</v>
      </c>
      <c r="F2625">
        <v>1</v>
      </c>
      <c r="G2625">
        <v>1</v>
      </c>
      <c r="H2625">
        <v>0</v>
      </c>
      <c r="I2625">
        <v>1</v>
      </c>
      <c r="K2625">
        <v>1</v>
      </c>
      <c r="L2625">
        <v>1</v>
      </c>
      <c r="V2625">
        <f>IF(AND(Table1[[#This Row],[age]]&lt;=18, Table1[[#This Row],[engaged_in_prod]] = 1),1,0)</f>
        <v>0</v>
      </c>
    </row>
    <row r="2626" spans="1:22" x14ac:dyDescent="0.25">
      <c r="A2626">
        <v>410</v>
      </c>
      <c r="B2626">
        <v>3</v>
      </c>
      <c r="C2626">
        <v>1</v>
      </c>
      <c r="D2626">
        <v>2</v>
      </c>
      <c r="E2626">
        <v>3</v>
      </c>
      <c r="G2626">
        <v>2</v>
      </c>
      <c r="L2626">
        <v>1</v>
      </c>
      <c r="V2626">
        <f>IF(AND(Table1[[#This Row],[age]]&lt;=18, Table1[[#This Row],[engaged_in_prod]] = 1),1,0)</f>
        <v>0</v>
      </c>
    </row>
    <row r="2627" spans="1:22" x14ac:dyDescent="0.25">
      <c r="A2627">
        <v>1199</v>
      </c>
      <c r="B2627">
        <v>3</v>
      </c>
      <c r="C2627">
        <v>1</v>
      </c>
      <c r="D2627">
        <v>20</v>
      </c>
      <c r="E2627">
        <v>3</v>
      </c>
      <c r="F2627">
        <v>5</v>
      </c>
      <c r="G2627">
        <v>1</v>
      </c>
      <c r="H2627">
        <v>7</v>
      </c>
      <c r="I2627">
        <v>1</v>
      </c>
      <c r="K2627">
        <v>2</v>
      </c>
      <c r="L2627">
        <v>1</v>
      </c>
      <c r="V2627">
        <f>IF(AND(Table1[[#This Row],[age]]&lt;=18, Table1[[#This Row],[engaged_in_prod]] = 1),1,0)</f>
        <v>0</v>
      </c>
    </row>
    <row r="2628" spans="1:22" x14ac:dyDescent="0.25">
      <c r="A2628">
        <v>1207</v>
      </c>
      <c r="B2628">
        <v>4</v>
      </c>
      <c r="C2628">
        <v>1</v>
      </c>
      <c r="D2628">
        <v>20</v>
      </c>
      <c r="E2628">
        <v>3</v>
      </c>
      <c r="F2628">
        <v>5</v>
      </c>
      <c r="G2628">
        <v>1</v>
      </c>
      <c r="H2628">
        <v>6</v>
      </c>
      <c r="I2628">
        <v>1</v>
      </c>
      <c r="K2628">
        <v>2</v>
      </c>
      <c r="L2628">
        <v>1</v>
      </c>
      <c r="V2628">
        <f>IF(AND(Table1[[#This Row],[age]]&lt;=18, Table1[[#This Row],[engaged_in_prod]] = 1),1,0)</f>
        <v>0</v>
      </c>
    </row>
    <row r="2629" spans="1:22" x14ac:dyDescent="0.25">
      <c r="A2629">
        <v>411</v>
      </c>
      <c r="B2629">
        <v>7</v>
      </c>
      <c r="C2629">
        <v>1</v>
      </c>
      <c r="D2629">
        <v>10</v>
      </c>
      <c r="E2629">
        <v>8</v>
      </c>
      <c r="G2629">
        <v>1</v>
      </c>
      <c r="H2629">
        <v>2</v>
      </c>
      <c r="I2629">
        <v>2</v>
      </c>
      <c r="J2629">
        <v>6</v>
      </c>
      <c r="L2629">
        <v>1</v>
      </c>
      <c r="V2629">
        <f>IF(AND(Table1[[#This Row],[age]]&lt;=18, Table1[[#This Row],[engaged_in_prod]] = 1),1,0)</f>
        <v>0</v>
      </c>
    </row>
    <row r="2630" spans="1:22" x14ac:dyDescent="0.25">
      <c r="A2630">
        <v>411</v>
      </c>
      <c r="B2630">
        <v>6</v>
      </c>
      <c r="C2630">
        <v>2</v>
      </c>
      <c r="D2630">
        <v>15</v>
      </c>
      <c r="E2630">
        <v>3</v>
      </c>
      <c r="F2630">
        <v>5</v>
      </c>
      <c r="G2630">
        <v>1</v>
      </c>
      <c r="H2630">
        <v>7</v>
      </c>
      <c r="I2630">
        <v>2</v>
      </c>
      <c r="J2630">
        <v>6</v>
      </c>
      <c r="L2630">
        <v>1</v>
      </c>
      <c r="V2630">
        <f>IF(AND(Table1[[#This Row],[age]]&lt;=18, Table1[[#This Row],[engaged_in_prod]] = 1),1,0)</f>
        <v>0</v>
      </c>
    </row>
    <row r="2631" spans="1:22" x14ac:dyDescent="0.25">
      <c r="A2631">
        <v>411</v>
      </c>
      <c r="B2631">
        <v>5</v>
      </c>
      <c r="C2631">
        <v>2</v>
      </c>
      <c r="D2631">
        <v>18</v>
      </c>
      <c r="E2631">
        <v>3</v>
      </c>
      <c r="F2631">
        <v>5</v>
      </c>
      <c r="G2631">
        <v>1</v>
      </c>
      <c r="H2631">
        <v>8</v>
      </c>
      <c r="I2631">
        <v>2</v>
      </c>
      <c r="J2631">
        <v>6</v>
      </c>
      <c r="L2631">
        <v>1</v>
      </c>
      <c r="V2631">
        <f>IF(AND(Table1[[#This Row],[age]]&lt;=18, Table1[[#This Row],[engaged_in_prod]] = 1),1,0)</f>
        <v>0</v>
      </c>
    </row>
    <row r="2632" spans="1:22" x14ac:dyDescent="0.25">
      <c r="A2632">
        <v>411</v>
      </c>
      <c r="B2632">
        <v>4</v>
      </c>
      <c r="C2632">
        <v>1</v>
      </c>
      <c r="D2632">
        <v>20</v>
      </c>
      <c r="E2632">
        <v>3</v>
      </c>
      <c r="F2632">
        <v>5</v>
      </c>
      <c r="G2632">
        <v>1</v>
      </c>
      <c r="H2632">
        <v>9</v>
      </c>
      <c r="I2632">
        <v>2</v>
      </c>
      <c r="J2632">
        <v>6</v>
      </c>
      <c r="L2632">
        <v>1</v>
      </c>
      <c r="V2632">
        <f>IF(AND(Table1[[#This Row],[age]]&lt;=18, Table1[[#This Row],[engaged_in_prod]] = 1),1,0)</f>
        <v>0</v>
      </c>
    </row>
    <row r="2633" spans="1:22" x14ac:dyDescent="0.25">
      <c r="A2633">
        <v>1213</v>
      </c>
      <c r="B2633">
        <v>2</v>
      </c>
      <c r="C2633">
        <v>2</v>
      </c>
      <c r="D2633">
        <v>20</v>
      </c>
      <c r="E2633">
        <v>2</v>
      </c>
      <c r="F2633">
        <v>1</v>
      </c>
      <c r="G2633">
        <v>1</v>
      </c>
      <c r="H2633">
        <v>6</v>
      </c>
      <c r="I2633">
        <v>1</v>
      </c>
      <c r="K2633">
        <v>1</v>
      </c>
      <c r="L2633">
        <v>1</v>
      </c>
      <c r="V2633">
        <f>IF(AND(Table1[[#This Row],[age]]&lt;=18, Table1[[#This Row],[engaged_in_prod]] = 1),1,0)</f>
        <v>0</v>
      </c>
    </row>
    <row r="2634" spans="1:22" x14ac:dyDescent="0.25">
      <c r="A2634">
        <v>1230</v>
      </c>
      <c r="B2634">
        <v>3</v>
      </c>
      <c r="C2634">
        <v>1</v>
      </c>
      <c r="D2634">
        <v>20</v>
      </c>
      <c r="E2634">
        <v>3</v>
      </c>
      <c r="F2634">
        <v>5</v>
      </c>
      <c r="G2634">
        <v>1</v>
      </c>
      <c r="H2634">
        <v>0</v>
      </c>
      <c r="I2634">
        <v>1</v>
      </c>
      <c r="K2634">
        <v>1</v>
      </c>
      <c r="L2634">
        <v>1</v>
      </c>
      <c r="V2634">
        <f>IF(AND(Table1[[#This Row],[age]]&lt;=18, Table1[[#This Row],[engaged_in_prod]] = 1),1,0)</f>
        <v>0</v>
      </c>
    </row>
    <row r="2635" spans="1:22" x14ac:dyDescent="0.25">
      <c r="A2635">
        <v>1242</v>
      </c>
      <c r="B2635">
        <v>3</v>
      </c>
      <c r="C2635">
        <v>1</v>
      </c>
      <c r="D2635">
        <v>20</v>
      </c>
      <c r="E2635">
        <v>3</v>
      </c>
      <c r="F2635">
        <v>5</v>
      </c>
      <c r="G2635">
        <v>1</v>
      </c>
      <c r="H2635">
        <v>8</v>
      </c>
      <c r="I2635">
        <v>1</v>
      </c>
      <c r="K2635">
        <v>2</v>
      </c>
      <c r="L2635">
        <v>1</v>
      </c>
      <c r="V2635">
        <f>IF(AND(Table1[[#This Row],[age]]&lt;=18, Table1[[#This Row],[engaged_in_prod]] = 1),1,0)</f>
        <v>0</v>
      </c>
    </row>
    <row r="2636" spans="1:22" x14ac:dyDescent="0.25">
      <c r="A2636">
        <v>412</v>
      </c>
      <c r="B2636">
        <v>7</v>
      </c>
      <c r="C2636">
        <v>2</v>
      </c>
      <c r="D2636">
        <v>0</v>
      </c>
      <c r="E2636">
        <v>3</v>
      </c>
      <c r="G2636">
        <v>2</v>
      </c>
      <c r="L2636">
        <v>1</v>
      </c>
      <c r="V2636">
        <f>IF(AND(Table1[[#This Row],[age]]&lt;=18, Table1[[#This Row],[engaged_in_prod]] = 1),1,0)</f>
        <v>0</v>
      </c>
    </row>
    <row r="2637" spans="1:22" x14ac:dyDescent="0.25">
      <c r="A2637">
        <v>412</v>
      </c>
      <c r="B2637">
        <v>6</v>
      </c>
      <c r="C2637">
        <v>2</v>
      </c>
      <c r="D2637">
        <v>6</v>
      </c>
      <c r="E2637">
        <v>3</v>
      </c>
      <c r="G2637">
        <v>1</v>
      </c>
      <c r="H2637">
        <v>0</v>
      </c>
      <c r="I2637">
        <v>2</v>
      </c>
      <c r="J2637">
        <v>6</v>
      </c>
      <c r="L2637">
        <v>1</v>
      </c>
      <c r="V2637">
        <f>IF(AND(Table1[[#This Row],[age]]&lt;=18, Table1[[#This Row],[engaged_in_prod]] = 1),1,0)</f>
        <v>0</v>
      </c>
    </row>
    <row r="2638" spans="1:22" x14ac:dyDescent="0.25">
      <c r="A2638">
        <v>1248</v>
      </c>
      <c r="B2638">
        <v>8</v>
      </c>
      <c r="C2638">
        <v>1</v>
      </c>
      <c r="D2638">
        <v>20</v>
      </c>
      <c r="E2638">
        <v>8</v>
      </c>
      <c r="F2638">
        <v>5</v>
      </c>
      <c r="G2638">
        <v>1</v>
      </c>
      <c r="H2638">
        <v>5</v>
      </c>
      <c r="I2638">
        <v>1</v>
      </c>
      <c r="K2638">
        <v>2</v>
      </c>
      <c r="L2638">
        <v>1</v>
      </c>
      <c r="V2638">
        <f>IF(AND(Table1[[#This Row],[age]]&lt;=18, Table1[[#This Row],[engaged_in_prod]] = 1),1,0)</f>
        <v>0</v>
      </c>
    </row>
    <row r="2639" spans="1:22" x14ac:dyDescent="0.25">
      <c r="A2639">
        <v>412</v>
      </c>
      <c r="B2639">
        <v>4</v>
      </c>
      <c r="C2639">
        <v>2</v>
      </c>
      <c r="D2639">
        <v>19</v>
      </c>
      <c r="E2639">
        <v>8</v>
      </c>
      <c r="F2639">
        <v>5</v>
      </c>
      <c r="G2639">
        <v>1</v>
      </c>
      <c r="H2639">
        <v>2</v>
      </c>
      <c r="I2639">
        <v>2</v>
      </c>
      <c r="J2639">
        <v>6</v>
      </c>
      <c r="L2639">
        <v>1</v>
      </c>
      <c r="V2639">
        <f>IF(AND(Table1[[#This Row],[age]]&lt;=18, Table1[[#This Row],[engaged_in_prod]] = 1),1,0)</f>
        <v>0</v>
      </c>
    </row>
    <row r="2640" spans="1:22" x14ac:dyDescent="0.25">
      <c r="A2640">
        <v>1268</v>
      </c>
      <c r="B2640">
        <v>6</v>
      </c>
      <c r="C2640">
        <v>1</v>
      </c>
      <c r="D2640">
        <v>20</v>
      </c>
      <c r="E2640">
        <v>3</v>
      </c>
      <c r="F2640">
        <v>5</v>
      </c>
      <c r="G2640">
        <v>1</v>
      </c>
      <c r="H2640">
        <v>0</v>
      </c>
      <c r="I2640">
        <v>1</v>
      </c>
      <c r="K2640">
        <v>2</v>
      </c>
      <c r="L2640">
        <v>1</v>
      </c>
      <c r="V2640">
        <f>IF(AND(Table1[[#This Row],[age]]&lt;=18, Table1[[#This Row],[engaged_in_prod]] = 1),1,0)</f>
        <v>0</v>
      </c>
    </row>
    <row r="2641" spans="1:22" x14ac:dyDescent="0.25">
      <c r="A2641">
        <v>1273</v>
      </c>
      <c r="B2641">
        <v>4</v>
      </c>
      <c r="C2641">
        <v>1</v>
      </c>
      <c r="D2641">
        <v>20</v>
      </c>
      <c r="E2641">
        <v>3</v>
      </c>
      <c r="F2641">
        <v>5</v>
      </c>
      <c r="G2641">
        <v>1</v>
      </c>
      <c r="H2641">
        <v>0</v>
      </c>
      <c r="I2641">
        <v>1</v>
      </c>
      <c r="K2641">
        <v>2</v>
      </c>
      <c r="L2641">
        <v>1</v>
      </c>
      <c r="V2641">
        <f>IF(AND(Table1[[#This Row],[age]]&lt;=18, Table1[[#This Row],[engaged_in_prod]] = 1),1,0)</f>
        <v>0</v>
      </c>
    </row>
    <row r="2642" spans="1:22" x14ac:dyDescent="0.25">
      <c r="A2642">
        <v>1281</v>
      </c>
      <c r="B2642">
        <v>3</v>
      </c>
      <c r="C2642">
        <v>1</v>
      </c>
      <c r="D2642">
        <v>20</v>
      </c>
      <c r="E2642">
        <v>3</v>
      </c>
      <c r="F2642">
        <v>1</v>
      </c>
      <c r="G2642">
        <v>1</v>
      </c>
      <c r="H2642">
        <v>9</v>
      </c>
      <c r="I2642">
        <v>1</v>
      </c>
      <c r="K2642">
        <v>11</v>
      </c>
      <c r="L2642">
        <v>1</v>
      </c>
      <c r="V2642">
        <f>IF(AND(Table1[[#This Row],[age]]&lt;=18, Table1[[#This Row],[engaged_in_prod]] = 1),1,0)</f>
        <v>0</v>
      </c>
    </row>
    <row r="2643" spans="1:22" x14ac:dyDescent="0.25">
      <c r="A2643">
        <v>413</v>
      </c>
      <c r="B2643">
        <v>5</v>
      </c>
      <c r="C2643">
        <v>2</v>
      </c>
      <c r="D2643">
        <v>1</v>
      </c>
      <c r="E2643">
        <v>3</v>
      </c>
      <c r="G2643">
        <v>2</v>
      </c>
      <c r="L2643">
        <v>1</v>
      </c>
      <c r="V2643">
        <f>IF(AND(Table1[[#This Row],[age]]&lt;=18, Table1[[#This Row],[engaged_in_prod]] = 1),1,0)</f>
        <v>0</v>
      </c>
    </row>
    <row r="2644" spans="1:22" x14ac:dyDescent="0.25">
      <c r="A2644">
        <v>413</v>
      </c>
      <c r="B2644">
        <v>4</v>
      </c>
      <c r="C2644">
        <v>1</v>
      </c>
      <c r="D2644">
        <v>4</v>
      </c>
      <c r="E2644">
        <v>3</v>
      </c>
      <c r="G2644">
        <v>2</v>
      </c>
      <c r="L2644">
        <v>1</v>
      </c>
      <c r="V2644">
        <f>IF(AND(Table1[[#This Row],[age]]&lt;=18, Table1[[#This Row],[engaged_in_prod]] = 1),1,0)</f>
        <v>0</v>
      </c>
    </row>
    <row r="2645" spans="1:22" x14ac:dyDescent="0.25">
      <c r="A2645">
        <v>413</v>
      </c>
      <c r="B2645">
        <v>3</v>
      </c>
      <c r="C2645">
        <v>2</v>
      </c>
      <c r="D2645">
        <v>7</v>
      </c>
      <c r="E2645">
        <v>3</v>
      </c>
      <c r="G2645">
        <v>1</v>
      </c>
      <c r="H2645">
        <v>0</v>
      </c>
      <c r="I2645">
        <v>2</v>
      </c>
      <c r="J2645">
        <v>5</v>
      </c>
      <c r="L2645">
        <v>1</v>
      </c>
      <c r="V2645">
        <f>IF(AND(Table1[[#This Row],[age]]&lt;=18, Table1[[#This Row],[engaged_in_prod]] = 1),1,0)</f>
        <v>0</v>
      </c>
    </row>
    <row r="2646" spans="1:22" x14ac:dyDescent="0.25">
      <c r="A2646">
        <v>1284</v>
      </c>
      <c r="B2646">
        <v>2</v>
      </c>
      <c r="C2646">
        <v>2</v>
      </c>
      <c r="D2646">
        <v>20</v>
      </c>
      <c r="E2646">
        <v>2</v>
      </c>
      <c r="F2646">
        <v>1</v>
      </c>
      <c r="G2646">
        <v>1</v>
      </c>
      <c r="H2646">
        <v>8</v>
      </c>
      <c r="I2646">
        <v>1</v>
      </c>
      <c r="K2646">
        <v>1</v>
      </c>
      <c r="L2646">
        <v>1</v>
      </c>
      <c r="V2646">
        <f>IF(AND(Table1[[#This Row],[age]]&lt;=18, Table1[[#This Row],[engaged_in_prod]] = 1),1,0)</f>
        <v>0</v>
      </c>
    </row>
    <row r="2647" spans="1:22" x14ac:dyDescent="0.25">
      <c r="A2647">
        <v>1286</v>
      </c>
      <c r="B2647">
        <v>3</v>
      </c>
      <c r="C2647">
        <v>1</v>
      </c>
      <c r="D2647">
        <v>20</v>
      </c>
      <c r="E2647">
        <v>3</v>
      </c>
      <c r="F2647">
        <v>5</v>
      </c>
      <c r="G2647">
        <v>1</v>
      </c>
      <c r="H2647">
        <v>8</v>
      </c>
      <c r="I2647">
        <v>1</v>
      </c>
      <c r="K2647">
        <v>2</v>
      </c>
      <c r="L2647">
        <v>1</v>
      </c>
      <c r="V2647">
        <f>IF(AND(Table1[[#This Row],[age]]&lt;=18, Table1[[#This Row],[engaged_in_prod]] = 1),1,0)</f>
        <v>0</v>
      </c>
    </row>
    <row r="2648" spans="1:22" x14ac:dyDescent="0.25">
      <c r="A2648">
        <v>414</v>
      </c>
      <c r="B2648">
        <v>7</v>
      </c>
      <c r="C2648">
        <v>2</v>
      </c>
      <c r="D2648">
        <v>9</v>
      </c>
      <c r="E2648">
        <v>3</v>
      </c>
      <c r="G2648">
        <v>1</v>
      </c>
      <c r="H2648">
        <v>1</v>
      </c>
      <c r="I2648">
        <v>2</v>
      </c>
      <c r="J2648">
        <v>6</v>
      </c>
      <c r="L2648">
        <v>1</v>
      </c>
      <c r="V2648">
        <f>IF(AND(Table1[[#This Row],[age]]&lt;=18, Table1[[#This Row],[engaged_in_prod]] = 1),1,0)</f>
        <v>0</v>
      </c>
    </row>
    <row r="2649" spans="1:22" x14ac:dyDescent="0.25">
      <c r="A2649">
        <v>414</v>
      </c>
      <c r="B2649">
        <v>6</v>
      </c>
      <c r="C2649">
        <v>2</v>
      </c>
      <c r="D2649">
        <v>11</v>
      </c>
      <c r="E2649">
        <v>3</v>
      </c>
      <c r="G2649">
        <v>1</v>
      </c>
      <c r="H2649">
        <v>4</v>
      </c>
      <c r="I2649">
        <v>2</v>
      </c>
      <c r="J2649">
        <v>6</v>
      </c>
      <c r="L2649">
        <v>1</v>
      </c>
      <c r="V2649">
        <f>IF(AND(Table1[[#This Row],[age]]&lt;=18, Table1[[#This Row],[engaged_in_prod]] = 1),1,0)</f>
        <v>0</v>
      </c>
    </row>
    <row r="2650" spans="1:22" x14ac:dyDescent="0.25">
      <c r="A2650">
        <v>414</v>
      </c>
      <c r="B2650">
        <v>5</v>
      </c>
      <c r="C2650">
        <v>1</v>
      </c>
      <c r="D2650">
        <v>13</v>
      </c>
      <c r="E2650">
        <v>3</v>
      </c>
      <c r="F2650">
        <v>5</v>
      </c>
      <c r="G2650">
        <v>1</v>
      </c>
      <c r="H2650">
        <v>6</v>
      </c>
      <c r="I2650">
        <v>2</v>
      </c>
      <c r="J2650">
        <v>6</v>
      </c>
      <c r="L2650">
        <v>1</v>
      </c>
      <c r="V2650">
        <f>IF(AND(Table1[[#This Row],[age]]&lt;=18, Table1[[#This Row],[engaged_in_prod]] = 1),1,0)</f>
        <v>0</v>
      </c>
    </row>
    <row r="2651" spans="1:22" x14ac:dyDescent="0.25">
      <c r="A2651">
        <v>414</v>
      </c>
      <c r="B2651">
        <v>4</v>
      </c>
      <c r="C2651">
        <v>1</v>
      </c>
      <c r="D2651">
        <v>16</v>
      </c>
      <c r="E2651">
        <v>3</v>
      </c>
      <c r="F2651">
        <v>5</v>
      </c>
      <c r="G2651">
        <v>1</v>
      </c>
      <c r="H2651">
        <v>5</v>
      </c>
      <c r="I2651">
        <v>2</v>
      </c>
      <c r="J2651">
        <v>6</v>
      </c>
      <c r="L2651">
        <v>1</v>
      </c>
      <c r="V2651">
        <f>IF(AND(Table1[[#This Row],[age]]&lt;=18, Table1[[#This Row],[engaged_in_prod]] = 1),1,0)</f>
        <v>0</v>
      </c>
    </row>
    <row r="2652" spans="1:22" x14ac:dyDescent="0.25">
      <c r="A2652">
        <v>1293</v>
      </c>
      <c r="B2652">
        <v>3</v>
      </c>
      <c r="C2652">
        <v>1</v>
      </c>
      <c r="D2652">
        <v>20</v>
      </c>
      <c r="E2652">
        <v>3</v>
      </c>
      <c r="F2652">
        <v>5</v>
      </c>
      <c r="G2652">
        <v>1</v>
      </c>
      <c r="H2652">
        <v>10</v>
      </c>
      <c r="I2652">
        <v>1</v>
      </c>
      <c r="K2652">
        <v>2</v>
      </c>
      <c r="L2652">
        <v>1</v>
      </c>
      <c r="V2652">
        <f>IF(AND(Table1[[#This Row],[age]]&lt;=18, Table1[[#This Row],[engaged_in_prod]] = 1),1,0)</f>
        <v>0</v>
      </c>
    </row>
    <row r="2653" spans="1:22" x14ac:dyDescent="0.25">
      <c r="A2653">
        <v>1317</v>
      </c>
      <c r="B2653">
        <v>2</v>
      </c>
      <c r="C2653">
        <v>2</v>
      </c>
      <c r="D2653">
        <v>20</v>
      </c>
      <c r="E2653">
        <v>2</v>
      </c>
      <c r="F2653">
        <v>1</v>
      </c>
      <c r="G2653">
        <v>1</v>
      </c>
      <c r="H2653">
        <v>7</v>
      </c>
      <c r="I2653">
        <v>1</v>
      </c>
      <c r="K2653">
        <v>1</v>
      </c>
      <c r="L2653">
        <v>1</v>
      </c>
      <c r="V2653">
        <f>IF(AND(Table1[[#This Row],[age]]&lt;=18, Table1[[#This Row],[engaged_in_prod]] = 1),1,0)</f>
        <v>0</v>
      </c>
    </row>
    <row r="2654" spans="1:22" x14ac:dyDescent="0.25">
      <c r="A2654">
        <v>1327</v>
      </c>
      <c r="B2654">
        <v>1</v>
      </c>
      <c r="C2654">
        <v>1</v>
      </c>
      <c r="D2654">
        <v>20</v>
      </c>
      <c r="E2654">
        <v>1</v>
      </c>
      <c r="F2654">
        <v>5</v>
      </c>
      <c r="G2654">
        <v>1</v>
      </c>
      <c r="H2654">
        <v>3</v>
      </c>
      <c r="I2654">
        <v>1</v>
      </c>
      <c r="K2654">
        <v>2</v>
      </c>
      <c r="L2654">
        <v>1</v>
      </c>
      <c r="V2654">
        <f>IF(AND(Table1[[#This Row],[age]]&lt;=18, Table1[[#This Row],[engaged_in_prod]] = 1),1,0)</f>
        <v>0</v>
      </c>
    </row>
    <row r="2655" spans="1:22" x14ac:dyDescent="0.25">
      <c r="A2655">
        <v>1329</v>
      </c>
      <c r="B2655">
        <v>2</v>
      </c>
      <c r="C2655">
        <v>2</v>
      </c>
      <c r="D2655">
        <v>20</v>
      </c>
      <c r="E2655">
        <v>2</v>
      </c>
      <c r="F2655">
        <v>1</v>
      </c>
      <c r="G2655">
        <v>1</v>
      </c>
      <c r="H2655">
        <v>4</v>
      </c>
      <c r="I2655">
        <v>1</v>
      </c>
      <c r="K2655">
        <v>1</v>
      </c>
      <c r="L2655">
        <v>1</v>
      </c>
      <c r="V2655">
        <f>IF(AND(Table1[[#This Row],[age]]&lt;=18, Table1[[#This Row],[engaged_in_prod]] = 1),1,0)</f>
        <v>0</v>
      </c>
    </row>
    <row r="2656" spans="1:22" x14ac:dyDescent="0.25">
      <c r="A2656">
        <v>1334</v>
      </c>
      <c r="B2656">
        <v>3</v>
      </c>
      <c r="C2656">
        <v>1</v>
      </c>
      <c r="D2656">
        <v>20</v>
      </c>
      <c r="E2656">
        <v>3</v>
      </c>
      <c r="F2656">
        <v>5</v>
      </c>
      <c r="G2656">
        <v>1</v>
      </c>
      <c r="H2656">
        <v>4</v>
      </c>
      <c r="I2656">
        <v>1</v>
      </c>
      <c r="K2656">
        <v>2</v>
      </c>
      <c r="L2656">
        <v>1</v>
      </c>
      <c r="V2656">
        <f>IF(AND(Table1[[#This Row],[age]]&lt;=18, Table1[[#This Row],[engaged_in_prod]] = 1),1,0)</f>
        <v>0</v>
      </c>
    </row>
    <row r="2657" spans="1:22" x14ac:dyDescent="0.25">
      <c r="A2657">
        <v>1361</v>
      </c>
      <c r="B2657">
        <v>3</v>
      </c>
      <c r="C2657">
        <v>1</v>
      </c>
      <c r="D2657">
        <v>20</v>
      </c>
      <c r="E2657">
        <v>3</v>
      </c>
      <c r="F2657">
        <v>5</v>
      </c>
      <c r="G2657">
        <v>1</v>
      </c>
      <c r="H2657">
        <v>5</v>
      </c>
      <c r="I2657">
        <v>1</v>
      </c>
      <c r="K2657">
        <v>2</v>
      </c>
      <c r="L2657">
        <v>1</v>
      </c>
      <c r="V2657">
        <f>IF(AND(Table1[[#This Row],[age]]&lt;=18, Table1[[#This Row],[engaged_in_prod]] = 1),1,0)</f>
        <v>0</v>
      </c>
    </row>
    <row r="2658" spans="1:22" x14ac:dyDescent="0.25">
      <c r="A2658">
        <v>416</v>
      </c>
      <c r="B2658">
        <v>6</v>
      </c>
      <c r="C2658">
        <v>2</v>
      </c>
      <c r="D2658">
        <v>6</v>
      </c>
      <c r="E2658">
        <v>3</v>
      </c>
      <c r="G2658">
        <v>1</v>
      </c>
      <c r="H2658">
        <v>0</v>
      </c>
      <c r="I2658">
        <v>2</v>
      </c>
      <c r="J2658">
        <v>5</v>
      </c>
      <c r="L2658">
        <v>1</v>
      </c>
      <c r="V2658">
        <f>IF(AND(Table1[[#This Row],[age]]&lt;=18, Table1[[#This Row],[engaged_in_prod]] = 1),1,0)</f>
        <v>0</v>
      </c>
    </row>
    <row r="2659" spans="1:22" x14ac:dyDescent="0.25">
      <c r="A2659">
        <v>416</v>
      </c>
      <c r="B2659">
        <v>5</v>
      </c>
      <c r="C2659">
        <v>1</v>
      </c>
      <c r="D2659">
        <v>8</v>
      </c>
      <c r="E2659">
        <v>3</v>
      </c>
      <c r="G2659">
        <v>1</v>
      </c>
      <c r="H2659">
        <v>1</v>
      </c>
      <c r="I2659">
        <v>2</v>
      </c>
      <c r="J2659">
        <v>6</v>
      </c>
      <c r="L2659">
        <v>1</v>
      </c>
      <c r="V2659">
        <f>IF(AND(Table1[[#This Row],[age]]&lt;=18, Table1[[#This Row],[engaged_in_prod]] = 1),1,0)</f>
        <v>0</v>
      </c>
    </row>
    <row r="2660" spans="1:22" x14ac:dyDescent="0.25">
      <c r="A2660">
        <v>416</v>
      </c>
      <c r="B2660">
        <v>4</v>
      </c>
      <c r="C2660">
        <v>1</v>
      </c>
      <c r="D2660">
        <v>10</v>
      </c>
      <c r="E2660">
        <v>3</v>
      </c>
      <c r="G2660">
        <v>1</v>
      </c>
      <c r="H2660">
        <v>1</v>
      </c>
      <c r="I2660">
        <v>2</v>
      </c>
      <c r="J2660">
        <v>6</v>
      </c>
      <c r="L2660">
        <v>1</v>
      </c>
      <c r="V2660">
        <f>IF(AND(Table1[[#This Row],[age]]&lt;=18, Table1[[#This Row],[engaged_in_prod]] = 1),1,0)</f>
        <v>0</v>
      </c>
    </row>
    <row r="2661" spans="1:22" x14ac:dyDescent="0.25">
      <c r="A2661">
        <v>416</v>
      </c>
      <c r="B2661">
        <v>3</v>
      </c>
      <c r="C2661">
        <v>2</v>
      </c>
      <c r="D2661">
        <v>12</v>
      </c>
      <c r="E2661">
        <v>3</v>
      </c>
      <c r="F2661">
        <v>5</v>
      </c>
      <c r="G2661">
        <v>1</v>
      </c>
      <c r="H2661">
        <v>1</v>
      </c>
      <c r="I2661">
        <v>2</v>
      </c>
      <c r="J2661">
        <v>6</v>
      </c>
      <c r="L2661">
        <v>1</v>
      </c>
      <c r="V2661">
        <f>IF(AND(Table1[[#This Row],[age]]&lt;=18, Table1[[#This Row],[engaged_in_prod]] = 1),1,0)</f>
        <v>0</v>
      </c>
    </row>
    <row r="2662" spans="1:22" x14ac:dyDescent="0.25">
      <c r="A2662">
        <v>416</v>
      </c>
      <c r="B2662">
        <v>2</v>
      </c>
      <c r="C2662">
        <v>2</v>
      </c>
      <c r="D2662">
        <v>15</v>
      </c>
      <c r="E2662">
        <v>3</v>
      </c>
      <c r="F2662">
        <v>5</v>
      </c>
      <c r="G2662">
        <v>1</v>
      </c>
      <c r="H2662">
        <v>4</v>
      </c>
      <c r="I2662">
        <v>2</v>
      </c>
      <c r="J2662">
        <v>6</v>
      </c>
      <c r="L2662">
        <v>1</v>
      </c>
      <c r="V2662">
        <f>IF(AND(Table1[[#This Row],[age]]&lt;=18, Table1[[#This Row],[engaged_in_prod]] = 1),1,0)</f>
        <v>0</v>
      </c>
    </row>
    <row r="2663" spans="1:22" x14ac:dyDescent="0.25">
      <c r="A2663">
        <v>1374</v>
      </c>
      <c r="B2663">
        <v>3</v>
      </c>
      <c r="C2663">
        <v>1</v>
      </c>
      <c r="D2663">
        <v>20</v>
      </c>
      <c r="E2663">
        <v>3</v>
      </c>
      <c r="F2663">
        <v>1</v>
      </c>
      <c r="G2663">
        <v>1</v>
      </c>
      <c r="H2663">
        <v>8</v>
      </c>
      <c r="I2663">
        <v>1</v>
      </c>
      <c r="K2663">
        <v>1</v>
      </c>
      <c r="L2663">
        <v>1</v>
      </c>
      <c r="V2663">
        <f>IF(AND(Table1[[#This Row],[age]]&lt;=18, Table1[[#This Row],[engaged_in_prod]] = 1),1,0)</f>
        <v>0</v>
      </c>
    </row>
    <row r="2664" spans="1:22" x14ac:dyDescent="0.25">
      <c r="A2664">
        <v>417</v>
      </c>
      <c r="B2664">
        <v>5</v>
      </c>
      <c r="C2664">
        <v>1</v>
      </c>
      <c r="D2664">
        <v>8</v>
      </c>
      <c r="E2664">
        <v>3</v>
      </c>
      <c r="G2664">
        <v>1</v>
      </c>
      <c r="H2664">
        <v>1</v>
      </c>
      <c r="I2664">
        <v>2</v>
      </c>
      <c r="J2664">
        <v>6</v>
      </c>
      <c r="L2664">
        <v>1</v>
      </c>
      <c r="V2664">
        <f>IF(AND(Table1[[#This Row],[age]]&lt;=18, Table1[[#This Row],[engaged_in_prod]] = 1),1,0)</f>
        <v>0</v>
      </c>
    </row>
    <row r="2665" spans="1:22" x14ac:dyDescent="0.25">
      <c r="A2665">
        <v>417</v>
      </c>
      <c r="B2665">
        <v>4</v>
      </c>
      <c r="C2665">
        <v>2</v>
      </c>
      <c r="D2665">
        <v>12</v>
      </c>
      <c r="E2665">
        <v>3</v>
      </c>
      <c r="F2665">
        <v>5</v>
      </c>
      <c r="G2665">
        <v>1</v>
      </c>
      <c r="H2665">
        <v>3</v>
      </c>
      <c r="I2665">
        <v>2</v>
      </c>
      <c r="J2665">
        <v>6</v>
      </c>
      <c r="L2665">
        <v>1</v>
      </c>
      <c r="V2665">
        <f>IF(AND(Table1[[#This Row],[age]]&lt;=18, Table1[[#This Row],[engaged_in_prod]] = 1),1,0)</f>
        <v>0</v>
      </c>
    </row>
    <row r="2666" spans="1:22" x14ac:dyDescent="0.25">
      <c r="A2666">
        <v>417</v>
      </c>
      <c r="B2666">
        <v>3</v>
      </c>
      <c r="C2666">
        <v>1</v>
      </c>
      <c r="D2666">
        <v>16</v>
      </c>
      <c r="E2666">
        <v>3</v>
      </c>
      <c r="F2666">
        <v>5</v>
      </c>
      <c r="G2666">
        <v>1</v>
      </c>
      <c r="H2666">
        <v>5</v>
      </c>
      <c r="I2666">
        <v>2</v>
      </c>
      <c r="J2666">
        <v>6</v>
      </c>
      <c r="L2666">
        <v>1</v>
      </c>
      <c r="V2666">
        <f>IF(AND(Table1[[#This Row],[age]]&lt;=18, Table1[[#This Row],[engaged_in_prod]] = 1),1,0)</f>
        <v>0</v>
      </c>
    </row>
    <row r="2667" spans="1:22" x14ac:dyDescent="0.25">
      <c r="A2667">
        <v>1382</v>
      </c>
      <c r="B2667">
        <v>3</v>
      </c>
      <c r="C2667">
        <v>1</v>
      </c>
      <c r="D2667">
        <v>20</v>
      </c>
      <c r="E2667">
        <v>3</v>
      </c>
      <c r="F2667">
        <v>5</v>
      </c>
      <c r="G2667">
        <v>1</v>
      </c>
      <c r="H2667">
        <v>8</v>
      </c>
      <c r="I2667">
        <v>1</v>
      </c>
      <c r="K2667">
        <v>2</v>
      </c>
      <c r="L2667">
        <v>2</v>
      </c>
      <c r="V2667">
        <f>IF(AND(Table1[[#This Row],[age]]&lt;=18, Table1[[#This Row],[engaged_in_prod]] = 1),1,0)</f>
        <v>0</v>
      </c>
    </row>
    <row r="2668" spans="1:22" x14ac:dyDescent="0.25">
      <c r="A2668">
        <v>1386</v>
      </c>
      <c r="B2668">
        <v>3</v>
      </c>
      <c r="C2668">
        <v>1</v>
      </c>
      <c r="D2668">
        <v>20</v>
      </c>
      <c r="E2668">
        <v>3</v>
      </c>
      <c r="F2668">
        <v>5</v>
      </c>
      <c r="G2668">
        <v>1</v>
      </c>
      <c r="H2668">
        <v>6</v>
      </c>
      <c r="I2668">
        <v>1</v>
      </c>
      <c r="K2668">
        <v>2</v>
      </c>
      <c r="L2668">
        <v>1</v>
      </c>
      <c r="V2668">
        <f>IF(AND(Table1[[#This Row],[age]]&lt;=18, Table1[[#This Row],[engaged_in_prod]] = 1),1,0)</f>
        <v>0</v>
      </c>
    </row>
    <row r="2669" spans="1:22" x14ac:dyDescent="0.25">
      <c r="A2669">
        <v>418</v>
      </c>
      <c r="B2669">
        <v>4</v>
      </c>
      <c r="C2669">
        <v>2</v>
      </c>
      <c r="D2669">
        <v>13</v>
      </c>
      <c r="E2669">
        <v>3</v>
      </c>
      <c r="F2669">
        <v>5</v>
      </c>
      <c r="G2669">
        <v>1</v>
      </c>
      <c r="H2669">
        <v>5</v>
      </c>
      <c r="I2669">
        <v>2</v>
      </c>
      <c r="J2669">
        <v>6</v>
      </c>
      <c r="L2669">
        <v>1</v>
      </c>
      <c r="V2669">
        <f>IF(AND(Table1[[#This Row],[age]]&lt;=18, Table1[[#This Row],[engaged_in_prod]] = 1),1,0)</f>
        <v>0</v>
      </c>
    </row>
    <row r="2670" spans="1:22" x14ac:dyDescent="0.25">
      <c r="A2670">
        <v>418</v>
      </c>
      <c r="B2670">
        <v>3</v>
      </c>
      <c r="C2670">
        <v>1</v>
      </c>
      <c r="D2670">
        <v>20</v>
      </c>
      <c r="E2670">
        <v>3</v>
      </c>
      <c r="F2670">
        <v>5</v>
      </c>
      <c r="G2670">
        <v>1</v>
      </c>
      <c r="H2670">
        <v>11</v>
      </c>
      <c r="I2670">
        <v>2</v>
      </c>
      <c r="J2670">
        <v>6</v>
      </c>
      <c r="L2670">
        <v>1</v>
      </c>
      <c r="V2670">
        <f>IF(AND(Table1[[#This Row],[age]]&lt;=18, Table1[[#This Row],[engaged_in_prod]] = 1),1,0)</f>
        <v>0</v>
      </c>
    </row>
    <row r="2671" spans="1:22" x14ac:dyDescent="0.25">
      <c r="A2671">
        <v>1388</v>
      </c>
      <c r="B2671">
        <v>4</v>
      </c>
      <c r="C2671">
        <v>1</v>
      </c>
      <c r="D2671">
        <v>20</v>
      </c>
      <c r="E2671">
        <v>3</v>
      </c>
      <c r="F2671">
        <v>5</v>
      </c>
      <c r="G2671">
        <v>1</v>
      </c>
      <c r="H2671">
        <v>5</v>
      </c>
      <c r="I2671">
        <v>1</v>
      </c>
      <c r="K2671">
        <v>2</v>
      </c>
      <c r="L2671">
        <v>1</v>
      </c>
      <c r="V2671">
        <f>IF(AND(Table1[[#This Row],[age]]&lt;=18, Table1[[#This Row],[engaged_in_prod]] = 1),1,0)</f>
        <v>0</v>
      </c>
    </row>
    <row r="2672" spans="1:22" x14ac:dyDescent="0.25">
      <c r="A2672">
        <v>1390</v>
      </c>
      <c r="B2672">
        <v>6</v>
      </c>
      <c r="C2672">
        <v>2</v>
      </c>
      <c r="D2672">
        <v>20</v>
      </c>
      <c r="E2672">
        <v>8</v>
      </c>
      <c r="F2672">
        <v>1</v>
      </c>
      <c r="G2672">
        <v>1</v>
      </c>
      <c r="H2672">
        <v>0</v>
      </c>
      <c r="I2672">
        <v>1</v>
      </c>
      <c r="K2672">
        <v>1</v>
      </c>
      <c r="L2672">
        <v>1</v>
      </c>
      <c r="V2672">
        <f>IF(AND(Table1[[#This Row],[age]]&lt;=18, Table1[[#This Row],[engaged_in_prod]] = 1),1,0)</f>
        <v>0</v>
      </c>
    </row>
    <row r="2673" spans="1:22" x14ac:dyDescent="0.25">
      <c r="A2673">
        <v>1395</v>
      </c>
      <c r="B2673">
        <v>4</v>
      </c>
      <c r="C2673">
        <v>2</v>
      </c>
      <c r="D2673">
        <v>20</v>
      </c>
      <c r="E2673">
        <v>3</v>
      </c>
      <c r="F2673">
        <v>5</v>
      </c>
      <c r="G2673">
        <v>1</v>
      </c>
      <c r="H2673">
        <v>6</v>
      </c>
      <c r="I2673">
        <v>1</v>
      </c>
      <c r="K2673">
        <v>2</v>
      </c>
      <c r="L2673">
        <v>1</v>
      </c>
      <c r="V2673">
        <f>IF(AND(Table1[[#This Row],[age]]&lt;=18, Table1[[#This Row],[engaged_in_prod]] = 1),1,0)</f>
        <v>0</v>
      </c>
    </row>
    <row r="2674" spans="1:22" x14ac:dyDescent="0.25">
      <c r="A2674">
        <v>418</v>
      </c>
      <c r="B2674">
        <v>5</v>
      </c>
      <c r="C2674">
        <v>2</v>
      </c>
      <c r="D2674">
        <v>80</v>
      </c>
      <c r="E2674">
        <v>6</v>
      </c>
      <c r="F2674">
        <v>2</v>
      </c>
      <c r="G2674">
        <v>1</v>
      </c>
      <c r="H2674">
        <v>0</v>
      </c>
      <c r="I2674">
        <v>2</v>
      </c>
      <c r="J2674">
        <v>4</v>
      </c>
      <c r="L2674">
        <v>1</v>
      </c>
      <c r="V2674">
        <f>IF(AND(Table1[[#This Row],[age]]&lt;=18, Table1[[#This Row],[engaged_in_prod]] = 1),1,0)</f>
        <v>0</v>
      </c>
    </row>
    <row r="2675" spans="1:22" x14ac:dyDescent="0.25">
      <c r="A2675">
        <v>1400</v>
      </c>
      <c r="B2675">
        <v>2</v>
      </c>
      <c r="C2675">
        <v>2</v>
      </c>
      <c r="D2675">
        <v>20</v>
      </c>
      <c r="E2675">
        <v>2</v>
      </c>
      <c r="F2675">
        <v>1</v>
      </c>
      <c r="G2675">
        <v>1</v>
      </c>
      <c r="H2675">
        <v>8</v>
      </c>
      <c r="I2675">
        <v>1</v>
      </c>
      <c r="K2675">
        <v>1</v>
      </c>
      <c r="L2675">
        <v>1</v>
      </c>
      <c r="V2675">
        <f>IF(AND(Table1[[#This Row],[age]]&lt;=18, Table1[[#This Row],[engaged_in_prod]] = 1),1,0)</f>
        <v>0</v>
      </c>
    </row>
    <row r="2676" spans="1:22" x14ac:dyDescent="0.25">
      <c r="A2676">
        <v>1409</v>
      </c>
      <c r="B2676">
        <v>4</v>
      </c>
      <c r="C2676">
        <v>1</v>
      </c>
      <c r="D2676">
        <v>20</v>
      </c>
      <c r="E2676">
        <v>3</v>
      </c>
      <c r="F2676">
        <v>5</v>
      </c>
      <c r="G2676">
        <v>1</v>
      </c>
      <c r="H2676">
        <v>4</v>
      </c>
      <c r="I2676">
        <v>1</v>
      </c>
      <c r="K2676">
        <v>2</v>
      </c>
      <c r="L2676">
        <v>1</v>
      </c>
      <c r="V2676">
        <f>IF(AND(Table1[[#This Row],[age]]&lt;=18, Table1[[#This Row],[engaged_in_prod]] = 1),1,0)</f>
        <v>0</v>
      </c>
    </row>
    <row r="2677" spans="1:22" x14ac:dyDescent="0.25">
      <c r="A2677">
        <v>1430</v>
      </c>
      <c r="B2677">
        <v>1</v>
      </c>
      <c r="C2677">
        <v>1</v>
      </c>
      <c r="D2677">
        <v>20</v>
      </c>
      <c r="E2677">
        <v>1</v>
      </c>
      <c r="F2677">
        <v>1</v>
      </c>
      <c r="G2677">
        <v>1</v>
      </c>
      <c r="H2677">
        <v>4</v>
      </c>
      <c r="I2677">
        <v>1</v>
      </c>
      <c r="K2677">
        <v>1</v>
      </c>
      <c r="L2677">
        <v>1</v>
      </c>
      <c r="V2677">
        <f>IF(AND(Table1[[#This Row],[age]]&lt;=18, Table1[[#This Row],[engaged_in_prod]] = 1),1,0)</f>
        <v>0</v>
      </c>
    </row>
    <row r="2678" spans="1:22" x14ac:dyDescent="0.25">
      <c r="A2678">
        <v>1439</v>
      </c>
      <c r="B2678">
        <v>1</v>
      </c>
      <c r="C2678">
        <v>1</v>
      </c>
      <c r="D2678">
        <v>20</v>
      </c>
      <c r="E2678">
        <v>1</v>
      </c>
      <c r="F2678">
        <v>5</v>
      </c>
      <c r="G2678">
        <v>1</v>
      </c>
      <c r="H2678">
        <v>10</v>
      </c>
      <c r="I2678">
        <v>1</v>
      </c>
      <c r="K2678">
        <v>1</v>
      </c>
      <c r="L2678">
        <v>2</v>
      </c>
      <c r="V2678">
        <f>IF(AND(Table1[[#This Row],[age]]&lt;=18, Table1[[#This Row],[engaged_in_prod]] = 1),1,0)</f>
        <v>0</v>
      </c>
    </row>
    <row r="2679" spans="1:22" x14ac:dyDescent="0.25">
      <c r="A2679">
        <v>1440</v>
      </c>
      <c r="B2679">
        <v>3</v>
      </c>
      <c r="C2679">
        <v>1</v>
      </c>
      <c r="D2679">
        <v>20</v>
      </c>
      <c r="E2679">
        <v>3</v>
      </c>
      <c r="F2679">
        <v>5</v>
      </c>
      <c r="G2679">
        <v>1</v>
      </c>
      <c r="H2679">
        <v>8</v>
      </c>
      <c r="I2679">
        <v>1</v>
      </c>
      <c r="K2679">
        <v>2</v>
      </c>
      <c r="L2679">
        <v>1</v>
      </c>
      <c r="V2679">
        <f>IF(AND(Table1[[#This Row],[age]]&lt;=18, Table1[[#This Row],[engaged_in_prod]] = 1),1,0)</f>
        <v>0</v>
      </c>
    </row>
    <row r="2680" spans="1:22" x14ac:dyDescent="0.25">
      <c r="A2680">
        <v>420</v>
      </c>
      <c r="B2680">
        <v>4</v>
      </c>
      <c r="C2680">
        <v>2</v>
      </c>
      <c r="D2680">
        <v>86</v>
      </c>
      <c r="E2680">
        <v>6</v>
      </c>
      <c r="F2680">
        <v>2</v>
      </c>
      <c r="G2680">
        <v>1</v>
      </c>
      <c r="H2680">
        <v>0</v>
      </c>
      <c r="I2680">
        <v>2</v>
      </c>
      <c r="J2680">
        <v>4</v>
      </c>
      <c r="L2680">
        <v>1</v>
      </c>
      <c r="V2680">
        <f>IF(AND(Table1[[#This Row],[age]]&lt;=18, Table1[[#This Row],[engaged_in_prod]] = 1),1,0)</f>
        <v>0</v>
      </c>
    </row>
    <row r="2681" spans="1:22" x14ac:dyDescent="0.25">
      <c r="A2681">
        <v>1443</v>
      </c>
      <c r="B2681">
        <v>4</v>
      </c>
      <c r="C2681">
        <v>2</v>
      </c>
      <c r="D2681">
        <v>20</v>
      </c>
      <c r="E2681">
        <v>3</v>
      </c>
      <c r="F2681">
        <v>5</v>
      </c>
      <c r="G2681">
        <v>1</v>
      </c>
      <c r="H2681">
        <v>10</v>
      </c>
      <c r="I2681">
        <v>1</v>
      </c>
      <c r="K2681">
        <v>1</v>
      </c>
      <c r="L2681">
        <v>1</v>
      </c>
      <c r="V2681">
        <f>IF(AND(Table1[[#This Row],[age]]&lt;=18, Table1[[#This Row],[engaged_in_prod]] = 1),1,0)</f>
        <v>0</v>
      </c>
    </row>
    <row r="2682" spans="1:22" x14ac:dyDescent="0.25">
      <c r="A2682">
        <v>1445</v>
      </c>
      <c r="B2682">
        <v>5</v>
      </c>
      <c r="C2682">
        <v>1</v>
      </c>
      <c r="D2682">
        <v>20</v>
      </c>
      <c r="E2682">
        <v>3</v>
      </c>
      <c r="F2682">
        <v>5</v>
      </c>
      <c r="G2682">
        <v>1</v>
      </c>
      <c r="H2682">
        <v>8</v>
      </c>
      <c r="I2682">
        <v>1</v>
      </c>
      <c r="K2682">
        <v>2</v>
      </c>
      <c r="L2682">
        <v>1</v>
      </c>
      <c r="V2682">
        <f>IF(AND(Table1[[#This Row],[age]]&lt;=18, Table1[[#This Row],[engaged_in_prod]] = 1),1,0)</f>
        <v>0</v>
      </c>
    </row>
    <row r="2683" spans="1:22" x14ac:dyDescent="0.25">
      <c r="A2683">
        <v>1448</v>
      </c>
      <c r="B2683">
        <v>2</v>
      </c>
      <c r="C2683">
        <v>2</v>
      </c>
      <c r="D2683">
        <v>20</v>
      </c>
      <c r="E2683">
        <v>2</v>
      </c>
      <c r="F2683">
        <v>1</v>
      </c>
      <c r="G2683">
        <v>1</v>
      </c>
      <c r="H2683">
        <v>10</v>
      </c>
      <c r="I2683">
        <v>1</v>
      </c>
      <c r="K2683">
        <v>2</v>
      </c>
      <c r="L2683">
        <v>1</v>
      </c>
      <c r="V2683">
        <f>IF(AND(Table1[[#This Row],[age]]&lt;=18, Table1[[#This Row],[engaged_in_prod]] = 1),1,0)</f>
        <v>0</v>
      </c>
    </row>
    <row r="2684" spans="1:22" x14ac:dyDescent="0.25">
      <c r="A2684">
        <v>421</v>
      </c>
      <c r="B2684">
        <v>4</v>
      </c>
      <c r="C2684">
        <v>2</v>
      </c>
      <c r="D2684">
        <v>88</v>
      </c>
      <c r="E2684">
        <v>6</v>
      </c>
      <c r="F2684">
        <v>2</v>
      </c>
      <c r="G2684">
        <v>1</v>
      </c>
      <c r="H2684">
        <v>0</v>
      </c>
      <c r="I2684">
        <v>2</v>
      </c>
      <c r="J2684">
        <v>4</v>
      </c>
      <c r="L2684">
        <v>1</v>
      </c>
      <c r="V2684">
        <f>IF(AND(Table1[[#This Row],[age]]&lt;=18, Table1[[#This Row],[engaged_in_prod]] = 1),1,0)</f>
        <v>0</v>
      </c>
    </row>
    <row r="2685" spans="1:22" x14ac:dyDescent="0.25">
      <c r="A2685">
        <v>422</v>
      </c>
      <c r="B2685">
        <v>4</v>
      </c>
      <c r="C2685">
        <v>2</v>
      </c>
      <c r="D2685">
        <v>0</v>
      </c>
      <c r="E2685">
        <v>3</v>
      </c>
      <c r="G2685">
        <v>2</v>
      </c>
      <c r="L2685">
        <v>1</v>
      </c>
      <c r="V2685">
        <f>IF(AND(Table1[[#This Row],[age]]&lt;=18, Table1[[#This Row],[engaged_in_prod]] = 1),1,0)</f>
        <v>0</v>
      </c>
    </row>
    <row r="2686" spans="1:22" x14ac:dyDescent="0.25">
      <c r="A2686">
        <v>422</v>
      </c>
      <c r="B2686">
        <v>3</v>
      </c>
      <c r="C2686">
        <v>1</v>
      </c>
      <c r="D2686">
        <v>4</v>
      </c>
      <c r="E2686">
        <v>3</v>
      </c>
      <c r="G2686">
        <v>2</v>
      </c>
      <c r="L2686">
        <v>1</v>
      </c>
      <c r="V2686">
        <f>IF(AND(Table1[[#This Row],[age]]&lt;=18, Table1[[#This Row],[engaged_in_prod]] = 1),1,0)</f>
        <v>0</v>
      </c>
    </row>
    <row r="2687" spans="1:22" x14ac:dyDescent="0.25">
      <c r="A2687">
        <v>1456</v>
      </c>
      <c r="B2687">
        <v>2</v>
      </c>
      <c r="C2687">
        <v>2</v>
      </c>
      <c r="D2687">
        <v>20</v>
      </c>
      <c r="E2687">
        <v>2</v>
      </c>
      <c r="F2687">
        <v>1</v>
      </c>
      <c r="G2687">
        <v>1</v>
      </c>
      <c r="H2687">
        <v>2</v>
      </c>
      <c r="I2687">
        <v>1</v>
      </c>
      <c r="K2687">
        <v>2</v>
      </c>
      <c r="L2687">
        <v>1</v>
      </c>
      <c r="V2687">
        <f>IF(AND(Table1[[#This Row],[age]]&lt;=18, Table1[[#This Row],[engaged_in_prod]] = 1),1,0)</f>
        <v>0</v>
      </c>
    </row>
    <row r="2688" spans="1:22" x14ac:dyDescent="0.25">
      <c r="A2688">
        <v>1472</v>
      </c>
      <c r="B2688">
        <v>3</v>
      </c>
      <c r="C2688">
        <v>1</v>
      </c>
      <c r="D2688">
        <v>20</v>
      </c>
      <c r="E2688">
        <v>3</v>
      </c>
      <c r="F2688">
        <v>5</v>
      </c>
      <c r="G2688">
        <v>1</v>
      </c>
      <c r="H2688">
        <v>3</v>
      </c>
      <c r="I2688">
        <v>1</v>
      </c>
      <c r="K2688">
        <v>2</v>
      </c>
      <c r="L2688">
        <v>1</v>
      </c>
      <c r="V2688">
        <f>IF(AND(Table1[[#This Row],[age]]&lt;=18, Table1[[#This Row],[engaged_in_prod]] = 1),1,0)</f>
        <v>0</v>
      </c>
    </row>
    <row r="2689" spans="1:22" x14ac:dyDescent="0.25">
      <c r="A2689">
        <v>423</v>
      </c>
      <c r="B2689">
        <v>5</v>
      </c>
      <c r="C2689">
        <v>2</v>
      </c>
      <c r="D2689">
        <v>3</v>
      </c>
      <c r="E2689">
        <v>3</v>
      </c>
      <c r="G2689">
        <v>2</v>
      </c>
      <c r="L2689">
        <v>1</v>
      </c>
      <c r="V2689">
        <f>IF(AND(Table1[[#This Row],[age]]&lt;=18, Table1[[#This Row],[engaged_in_prod]] = 1),1,0)</f>
        <v>0</v>
      </c>
    </row>
    <row r="2690" spans="1:22" x14ac:dyDescent="0.25">
      <c r="A2690">
        <v>423</v>
      </c>
      <c r="B2690">
        <v>4</v>
      </c>
      <c r="C2690">
        <v>2</v>
      </c>
      <c r="D2690">
        <v>5</v>
      </c>
      <c r="E2690">
        <v>3</v>
      </c>
      <c r="G2690">
        <v>1</v>
      </c>
      <c r="H2690">
        <v>0</v>
      </c>
      <c r="I2690">
        <v>2</v>
      </c>
      <c r="J2690">
        <v>5</v>
      </c>
      <c r="L2690">
        <v>1</v>
      </c>
      <c r="V2690">
        <f>IF(AND(Table1[[#This Row],[age]]&lt;=18, Table1[[#This Row],[engaged_in_prod]] = 1),1,0)</f>
        <v>0</v>
      </c>
    </row>
    <row r="2691" spans="1:22" x14ac:dyDescent="0.25">
      <c r="A2691">
        <v>1473</v>
      </c>
      <c r="B2691">
        <v>6</v>
      </c>
      <c r="C2691">
        <v>2</v>
      </c>
      <c r="D2691">
        <v>20</v>
      </c>
      <c r="E2691">
        <v>3</v>
      </c>
      <c r="F2691">
        <v>5</v>
      </c>
      <c r="G2691">
        <v>1</v>
      </c>
      <c r="H2691">
        <v>10</v>
      </c>
      <c r="I2691">
        <v>1</v>
      </c>
      <c r="K2691">
        <v>1</v>
      </c>
      <c r="L2691">
        <v>1</v>
      </c>
      <c r="V2691">
        <f>IF(AND(Table1[[#This Row],[age]]&lt;=18, Table1[[#This Row],[engaged_in_prod]] = 1),1,0)</f>
        <v>0</v>
      </c>
    </row>
    <row r="2692" spans="1:22" x14ac:dyDescent="0.25">
      <c r="A2692">
        <v>1474</v>
      </c>
      <c r="B2692">
        <v>2</v>
      </c>
      <c r="C2692">
        <v>1</v>
      </c>
      <c r="D2692">
        <v>20</v>
      </c>
      <c r="E2692">
        <v>3</v>
      </c>
      <c r="F2692">
        <v>5</v>
      </c>
      <c r="G2692">
        <v>1</v>
      </c>
      <c r="H2692">
        <v>8</v>
      </c>
      <c r="I2692">
        <v>1</v>
      </c>
      <c r="K2692">
        <v>2</v>
      </c>
      <c r="L2692">
        <v>1</v>
      </c>
      <c r="V2692">
        <f>IF(AND(Table1[[#This Row],[age]]&lt;=18, Table1[[#This Row],[engaged_in_prod]] = 1),1,0)</f>
        <v>0</v>
      </c>
    </row>
    <row r="2693" spans="1:22" x14ac:dyDescent="0.25">
      <c r="A2693">
        <v>1481</v>
      </c>
      <c r="B2693">
        <v>6</v>
      </c>
      <c r="C2693">
        <v>2</v>
      </c>
      <c r="D2693">
        <v>20</v>
      </c>
      <c r="E2693">
        <v>8</v>
      </c>
      <c r="F2693">
        <v>5</v>
      </c>
      <c r="G2693">
        <v>1</v>
      </c>
      <c r="H2693">
        <v>4</v>
      </c>
      <c r="I2693">
        <v>1</v>
      </c>
      <c r="K2693">
        <v>1</v>
      </c>
      <c r="L2693">
        <v>1</v>
      </c>
      <c r="V2693">
        <f>IF(AND(Table1[[#This Row],[age]]&lt;=18, Table1[[#This Row],[engaged_in_prod]] = 1),1,0)</f>
        <v>0</v>
      </c>
    </row>
    <row r="2694" spans="1:22" x14ac:dyDescent="0.25">
      <c r="A2694">
        <v>424</v>
      </c>
      <c r="B2694">
        <v>5</v>
      </c>
      <c r="C2694">
        <v>1</v>
      </c>
      <c r="D2694">
        <v>7</v>
      </c>
      <c r="E2694">
        <v>3</v>
      </c>
      <c r="G2694">
        <v>1</v>
      </c>
      <c r="H2694">
        <v>1</v>
      </c>
      <c r="I2694">
        <v>2</v>
      </c>
      <c r="J2694">
        <v>6</v>
      </c>
      <c r="L2694">
        <v>1</v>
      </c>
      <c r="V2694">
        <f>IF(AND(Table1[[#This Row],[age]]&lt;=18, Table1[[#This Row],[engaged_in_prod]] = 1),1,0)</f>
        <v>0</v>
      </c>
    </row>
    <row r="2695" spans="1:22" x14ac:dyDescent="0.25">
      <c r="A2695">
        <v>424</v>
      </c>
      <c r="B2695">
        <v>4</v>
      </c>
      <c r="C2695">
        <v>1</v>
      </c>
      <c r="D2695">
        <v>10</v>
      </c>
      <c r="E2695">
        <v>3</v>
      </c>
      <c r="G2695">
        <v>1</v>
      </c>
      <c r="H2695">
        <v>1</v>
      </c>
      <c r="I2695">
        <v>2</v>
      </c>
      <c r="J2695">
        <v>6</v>
      </c>
      <c r="L2695">
        <v>1</v>
      </c>
      <c r="V2695">
        <f>IF(AND(Table1[[#This Row],[age]]&lt;=18, Table1[[#This Row],[engaged_in_prod]] = 1),1,0)</f>
        <v>0</v>
      </c>
    </row>
    <row r="2696" spans="1:22" x14ac:dyDescent="0.25">
      <c r="A2696">
        <v>424</v>
      </c>
      <c r="B2696">
        <v>3</v>
      </c>
      <c r="C2696">
        <v>2</v>
      </c>
      <c r="D2696">
        <v>13</v>
      </c>
      <c r="E2696">
        <v>3</v>
      </c>
      <c r="F2696">
        <v>5</v>
      </c>
      <c r="G2696">
        <v>1</v>
      </c>
      <c r="H2696">
        <v>4</v>
      </c>
      <c r="I2696">
        <v>2</v>
      </c>
      <c r="J2696">
        <v>6</v>
      </c>
      <c r="L2696">
        <v>1</v>
      </c>
      <c r="V2696">
        <f>IF(AND(Table1[[#This Row],[age]]&lt;=18, Table1[[#This Row],[engaged_in_prod]] = 1),1,0)</f>
        <v>0</v>
      </c>
    </row>
    <row r="2697" spans="1:22" x14ac:dyDescent="0.25">
      <c r="A2697">
        <v>1481</v>
      </c>
      <c r="B2697">
        <v>5</v>
      </c>
      <c r="C2697">
        <v>2</v>
      </c>
      <c r="D2697">
        <v>20</v>
      </c>
      <c r="E2697">
        <v>3</v>
      </c>
      <c r="F2697">
        <v>5</v>
      </c>
      <c r="G2697">
        <v>1</v>
      </c>
      <c r="H2697">
        <v>10</v>
      </c>
      <c r="I2697">
        <v>1</v>
      </c>
      <c r="K2697">
        <v>1</v>
      </c>
      <c r="L2697">
        <v>1</v>
      </c>
      <c r="V2697">
        <f>IF(AND(Table1[[#This Row],[age]]&lt;=18, Table1[[#This Row],[engaged_in_prod]] = 1),1,0)</f>
        <v>0</v>
      </c>
    </row>
    <row r="2698" spans="1:22" x14ac:dyDescent="0.25">
      <c r="A2698">
        <v>1486</v>
      </c>
      <c r="B2698">
        <v>3</v>
      </c>
      <c r="C2698">
        <v>2</v>
      </c>
      <c r="D2698">
        <v>20</v>
      </c>
      <c r="E2698">
        <v>3</v>
      </c>
      <c r="F2698">
        <v>5</v>
      </c>
      <c r="G2698">
        <v>1</v>
      </c>
      <c r="H2698">
        <v>8</v>
      </c>
      <c r="I2698">
        <v>1</v>
      </c>
      <c r="K2698">
        <v>1</v>
      </c>
      <c r="L2698">
        <v>1</v>
      </c>
      <c r="V2698">
        <f>IF(AND(Table1[[#This Row],[age]]&lt;=18, Table1[[#This Row],[engaged_in_prod]] = 1),1,0)</f>
        <v>0</v>
      </c>
    </row>
    <row r="2699" spans="1:22" x14ac:dyDescent="0.25">
      <c r="A2699">
        <v>425</v>
      </c>
      <c r="B2699">
        <v>3</v>
      </c>
      <c r="C2699">
        <v>1</v>
      </c>
      <c r="D2699">
        <v>3</v>
      </c>
      <c r="E2699">
        <v>3</v>
      </c>
      <c r="G2699">
        <v>2</v>
      </c>
      <c r="L2699">
        <v>1</v>
      </c>
      <c r="V2699">
        <f>IF(AND(Table1[[#This Row],[age]]&lt;=18, Table1[[#This Row],[engaged_in_prod]] = 1),1,0)</f>
        <v>0</v>
      </c>
    </row>
    <row r="2700" spans="1:22" x14ac:dyDescent="0.25">
      <c r="A2700">
        <v>1487</v>
      </c>
      <c r="B2700">
        <v>6</v>
      </c>
      <c r="C2700">
        <v>1</v>
      </c>
      <c r="D2700">
        <v>20</v>
      </c>
      <c r="E2700">
        <v>3</v>
      </c>
      <c r="F2700">
        <v>5</v>
      </c>
      <c r="G2700">
        <v>1</v>
      </c>
      <c r="H2700">
        <v>4</v>
      </c>
      <c r="I2700">
        <v>1</v>
      </c>
      <c r="K2700">
        <v>2</v>
      </c>
      <c r="L2700">
        <v>1</v>
      </c>
      <c r="V2700">
        <f>IF(AND(Table1[[#This Row],[age]]&lt;=18, Table1[[#This Row],[engaged_in_prod]] = 1),1,0)</f>
        <v>0</v>
      </c>
    </row>
    <row r="2701" spans="1:22" x14ac:dyDescent="0.25">
      <c r="A2701">
        <v>1488</v>
      </c>
      <c r="B2701">
        <v>3</v>
      </c>
      <c r="C2701">
        <v>1</v>
      </c>
      <c r="D2701">
        <v>20</v>
      </c>
      <c r="E2701">
        <v>3</v>
      </c>
      <c r="F2701">
        <v>5</v>
      </c>
      <c r="G2701">
        <v>1</v>
      </c>
      <c r="H2701">
        <v>5</v>
      </c>
      <c r="I2701">
        <v>1</v>
      </c>
      <c r="K2701">
        <v>2</v>
      </c>
      <c r="L2701">
        <v>1</v>
      </c>
      <c r="V2701">
        <f>IF(AND(Table1[[#This Row],[age]]&lt;=18, Table1[[#This Row],[engaged_in_prod]] = 1),1,0)</f>
        <v>0</v>
      </c>
    </row>
    <row r="2702" spans="1:22" x14ac:dyDescent="0.25">
      <c r="A2702">
        <v>426</v>
      </c>
      <c r="B2702">
        <v>4</v>
      </c>
      <c r="C2702">
        <v>2</v>
      </c>
      <c r="D2702">
        <v>2</v>
      </c>
      <c r="E2702">
        <v>3</v>
      </c>
      <c r="G2702">
        <v>2</v>
      </c>
      <c r="L2702">
        <v>1</v>
      </c>
      <c r="V2702">
        <f>IF(AND(Table1[[#This Row],[age]]&lt;=18, Table1[[#This Row],[engaged_in_prod]] = 1),1,0)</f>
        <v>0</v>
      </c>
    </row>
    <row r="2703" spans="1:22" x14ac:dyDescent="0.25">
      <c r="A2703">
        <v>426</v>
      </c>
      <c r="B2703">
        <v>3</v>
      </c>
      <c r="C2703">
        <v>1</v>
      </c>
      <c r="D2703">
        <v>5</v>
      </c>
      <c r="E2703">
        <v>3</v>
      </c>
      <c r="G2703">
        <v>1</v>
      </c>
      <c r="H2703">
        <v>0</v>
      </c>
      <c r="I2703">
        <v>2</v>
      </c>
      <c r="J2703">
        <v>6</v>
      </c>
      <c r="L2703">
        <v>1</v>
      </c>
      <c r="V2703">
        <f>IF(AND(Table1[[#This Row],[age]]&lt;=18, Table1[[#This Row],[engaged_in_prod]] = 1),1,0)</f>
        <v>0</v>
      </c>
    </row>
    <row r="2704" spans="1:22" x14ac:dyDescent="0.25">
      <c r="A2704">
        <v>1491</v>
      </c>
      <c r="B2704">
        <v>7</v>
      </c>
      <c r="C2704">
        <v>2</v>
      </c>
      <c r="D2704">
        <v>20</v>
      </c>
      <c r="E2704">
        <v>8</v>
      </c>
      <c r="F2704">
        <v>1</v>
      </c>
      <c r="G2704">
        <v>1</v>
      </c>
      <c r="H2704">
        <v>5</v>
      </c>
      <c r="I2704">
        <v>1</v>
      </c>
      <c r="K2704">
        <v>1</v>
      </c>
      <c r="L2704">
        <v>1</v>
      </c>
      <c r="V2704">
        <f>IF(AND(Table1[[#This Row],[age]]&lt;=18, Table1[[#This Row],[engaged_in_prod]] = 1),1,0)</f>
        <v>0</v>
      </c>
    </row>
    <row r="2705" spans="1:22" x14ac:dyDescent="0.25">
      <c r="A2705">
        <v>1496</v>
      </c>
      <c r="B2705">
        <v>2</v>
      </c>
      <c r="C2705">
        <v>1</v>
      </c>
      <c r="D2705">
        <v>20</v>
      </c>
      <c r="E2705">
        <v>3</v>
      </c>
      <c r="F2705">
        <v>5</v>
      </c>
      <c r="G2705">
        <v>1</v>
      </c>
      <c r="H2705">
        <v>4</v>
      </c>
      <c r="I2705">
        <v>1</v>
      </c>
      <c r="K2705">
        <v>2</v>
      </c>
      <c r="L2705">
        <v>1</v>
      </c>
      <c r="V2705">
        <f>IF(AND(Table1[[#This Row],[age]]&lt;=18, Table1[[#This Row],[engaged_in_prod]] = 1),1,0)</f>
        <v>0</v>
      </c>
    </row>
    <row r="2706" spans="1:22" x14ac:dyDescent="0.25">
      <c r="A2706">
        <v>427</v>
      </c>
      <c r="B2706">
        <v>4</v>
      </c>
      <c r="C2706">
        <v>1</v>
      </c>
      <c r="D2706">
        <v>5</v>
      </c>
      <c r="E2706">
        <v>3</v>
      </c>
      <c r="G2706">
        <v>1</v>
      </c>
      <c r="H2706">
        <v>0</v>
      </c>
      <c r="I2706">
        <v>2</v>
      </c>
      <c r="J2706">
        <v>5</v>
      </c>
      <c r="L2706">
        <v>1</v>
      </c>
      <c r="V2706">
        <f>IF(AND(Table1[[#This Row],[age]]&lt;=18, Table1[[#This Row],[engaged_in_prod]] = 1),1,0)</f>
        <v>0</v>
      </c>
    </row>
    <row r="2707" spans="1:22" x14ac:dyDescent="0.25">
      <c r="A2707">
        <v>427</v>
      </c>
      <c r="B2707">
        <v>3</v>
      </c>
      <c r="C2707">
        <v>1</v>
      </c>
      <c r="D2707">
        <v>9</v>
      </c>
      <c r="E2707">
        <v>3</v>
      </c>
      <c r="G2707">
        <v>1</v>
      </c>
      <c r="H2707">
        <v>1</v>
      </c>
      <c r="I2707">
        <v>2</v>
      </c>
      <c r="J2707">
        <v>6</v>
      </c>
      <c r="L2707">
        <v>1</v>
      </c>
      <c r="V2707">
        <f>IF(AND(Table1[[#This Row],[age]]&lt;=18, Table1[[#This Row],[engaged_in_prod]] = 1),1,0)</f>
        <v>0</v>
      </c>
    </row>
    <row r="2708" spans="1:22" x14ac:dyDescent="0.25">
      <c r="A2708">
        <v>1503</v>
      </c>
      <c r="B2708">
        <v>3</v>
      </c>
      <c r="C2708">
        <v>1</v>
      </c>
      <c r="D2708">
        <v>20</v>
      </c>
      <c r="E2708">
        <v>3</v>
      </c>
      <c r="F2708">
        <v>5</v>
      </c>
      <c r="G2708">
        <v>1</v>
      </c>
      <c r="H2708">
        <v>6</v>
      </c>
      <c r="I2708">
        <v>1</v>
      </c>
      <c r="K2708">
        <v>2</v>
      </c>
      <c r="L2708">
        <v>1</v>
      </c>
      <c r="V2708">
        <f>IF(AND(Table1[[#This Row],[age]]&lt;=18, Table1[[#This Row],[engaged_in_prod]] = 1),1,0)</f>
        <v>0</v>
      </c>
    </row>
    <row r="2709" spans="1:22" x14ac:dyDescent="0.25">
      <c r="A2709">
        <v>1505</v>
      </c>
      <c r="B2709">
        <v>3</v>
      </c>
      <c r="C2709">
        <v>1</v>
      </c>
      <c r="D2709">
        <v>20</v>
      </c>
      <c r="E2709">
        <v>3</v>
      </c>
      <c r="F2709">
        <v>2</v>
      </c>
      <c r="G2709">
        <v>1</v>
      </c>
      <c r="H2709">
        <v>7</v>
      </c>
      <c r="I2709">
        <v>1</v>
      </c>
      <c r="K2709">
        <v>1</v>
      </c>
      <c r="L2709">
        <v>1</v>
      </c>
      <c r="V2709">
        <f>IF(AND(Table1[[#This Row],[age]]&lt;=18, Table1[[#This Row],[engaged_in_prod]] = 1),1,0)</f>
        <v>0</v>
      </c>
    </row>
    <row r="2710" spans="1:22" x14ac:dyDescent="0.25">
      <c r="A2710">
        <v>428</v>
      </c>
      <c r="B2710">
        <v>3</v>
      </c>
      <c r="C2710">
        <v>2</v>
      </c>
      <c r="D2710">
        <v>3</v>
      </c>
      <c r="E2710">
        <v>3</v>
      </c>
      <c r="G2710">
        <v>2</v>
      </c>
      <c r="L2710">
        <v>1</v>
      </c>
      <c r="V2710">
        <f>IF(AND(Table1[[#This Row],[age]]&lt;=18, Table1[[#This Row],[engaged_in_prod]] = 1),1,0)</f>
        <v>0</v>
      </c>
    </row>
    <row r="2711" spans="1:22" x14ac:dyDescent="0.25">
      <c r="A2711">
        <v>1519</v>
      </c>
      <c r="B2711">
        <v>4</v>
      </c>
      <c r="C2711">
        <v>2</v>
      </c>
      <c r="D2711">
        <v>20</v>
      </c>
      <c r="E2711">
        <v>3</v>
      </c>
      <c r="F2711">
        <v>5</v>
      </c>
      <c r="G2711">
        <v>1</v>
      </c>
      <c r="H2711">
        <v>10</v>
      </c>
      <c r="I2711">
        <v>1</v>
      </c>
      <c r="K2711">
        <v>1</v>
      </c>
      <c r="L2711">
        <v>1</v>
      </c>
      <c r="V2711">
        <f>IF(AND(Table1[[#This Row],[age]]&lt;=18, Table1[[#This Row],[engaged_in_prod]] = 1),1,0)</f>
        <v>0</v>
      </c>
    </row>
    <row r="2712" spans="1:22" x14ac:dyDescent="0.25">
      <c r="A2712">
        <v>1539</v>
      </c>
      <c r="B2712">
        <v>4</v>
      </c>
      <c r="C2712">
        <v>2</v>
      </c>
      <c r="D2712">
        <v>20</v>
      </c>
      <c r="E2712">
        <v>3</v>
      </c>
      <c r="F2712">
        <v>5</v>
      </c>
      <c r="G2712">
        <v>1</v>
      </c>
      <c r="H2712">
        <v>1</v>
      </c>
      <c r="I2712">
        <v>1</v>
      </c>
      <c r="K2712">
        <v>10</v>
      </c>
      <c r="L2712">
        <v>1</v>
      </c>
      <c r="V2712">
        <f>IF(AND(Table1[[#This Row],[age]]&lt;=18, Table1[[#This Row],[engaged_in_prod]] = 1),1,0)</f>
        <v>0</v>
      </c>
    </row>
    <row r="2713" spans="1:22" x14ac:dyDescent="0.25">
      <c r="A2713">
        <v>429</v>
      </c>
      <c r="B2713">
        <v>4</v>
      </c>
      <c r="C2713">
        <v>2</v>
      </c>
      <c r="D2713">
        <v>12</v>
      </c>
      <c r="E2713">
        <v>3</v>
      </c>
      <c r="F2713">
        <v>5</v>
      </c>
      <c r="G2713">
        <v>1</v>
      </c>
      <c r="H2713">
        <v>1</v>
      </c>
      <c r="I2713">
        <v>2</v>
      </c>
      <c r="J2713">
        <v>6</v>
      </c>
      <c r="L2713">
        <v>1</v>
      </c>
      <c r="V2713">
        <f>IF(AND(Table1[[#This Row],[age]]&lt;=18, Table1[[#This Row],[engaged_in_prod]] = 1),1,0)</f>
        <v>0</v>
      </c>
    </row>
    <row r="2714" spans="1:22" x14ac:dyDescent="0.25">
      <c r="A2714">
        <v>429</v>
      </c>
      <c r="B2714">
        <v>3</v>
      </c>
      <c r="C2714">
        <v>2</v>
      </c>
      <c r="D2714">
        <v>14</v>
      </c>
      <c r="E2714">
        <v>3</v>
      </c>
      <c r="F2714">
        <v>5</v>
      </c>
      <c r="G2714">
        <v>1</v>
      </c>
      <c r="H2714">
        <v>2</v>
      </c>
      <c r="I2714">
        <v>2</v>
      </c>
      <c r="J2714">
        <v>6</v>
      </c>
      <c r="L2714">
        <v>1</v>
      </c>
      <c r="V2714">
        <f>IF(AND(Table1[[#This Row],[age]]&lt;=18, Table1[[#This Row],[engaged_in_prod]] = 1),1,0)</f>
        <v>0</v>
      </c>
    </row>
    <row r="2715" spans="1:22" x14ac:dyDescent="0.25">
      <c r="A2715">
        <v>1542</v>
      </c>
      <c r="B2715">
        <v>5</v>
      </c>
      <c r="C2715">
        <v>1</v>
      </c>
      <c r="D2715">
        <v>20</v>
      </c>
      <c r="E2715">
        <v>3</v>
      </c>
      <c r="F2715">
        <v>5</v>
      </c>
      <c r="G2715">
        <v>1</v>
      </c>
      <c r="H2715">
        <v>6</v>
      </c>
      <c r="I2715">
        <v>1</v>
      </c>
      <c r="K2715">
        <v>2</v>
      </c>
      <c r="L2715">
        <v>1</v>
      </c>
      <c r="V2715">
        <f>IF(AND(Table1[[#This Row],[age]]&lt;=18, Table1[[#This Row],[engaged_in_prod]] = 1),1,0)</f>
        <v>0</v>
      </c>
    </row>
    <row r="2716" spans="1:22" x14ac:dyDescent="0.25">
      <c r="A2716">
        <v>1543</v>
      </c>
      <c r="B2716">
        <v>4</v>
      </c>
      <c r="C2716">
        <v>1</v>
      </c>
      <c r="D2716">
        <v>20</v>
      </c>
      <c r="E2716">
        <v>3</v>
      </c>
      <c r="F2716">
        <v>5</v>
      </c>
      <c r="G2716">
        <v>1</v>
      </c>
      <c r="H2716">
        <v>2</v>
      </c>
      <c r="I2716">
        <v>1</v>
      </c>
      <c r="K2716">
        <v>2</v>
      </c>
      <c r="L2716">
        <v>1</v>
      </c>
      <c r="V2716">
        <f>IF(AND(Table1[[#This Row],[age]]&lt;=18, Table1[[#This Row],[engaged_in_prod]] = 1),1,0)</f>
        <v>0</v>
      </c>
    </row>
    <row r="2717" spans="1:22" x14ac:dyDescent="0.25">
      <c r="A2717">
        <v>430</v>
      </c>
      <c r="B2717">
        <v>7</v>
      </c>
      <c r="C2717">
        <v>1</v>
      </c>
      <c r="D2717">
        <v>12</v>
      </c>
      <c r="E2717">
        <v>3</v>
      </c>
      <c r="F2717">
        <v>5</v>
      </c>
      <c r="G2717">
        <v>1</v>
      </c>
      <c r="H2717">
        <v>1</v>
      </c>
      <c r="I2717">
        <v>2</v>
      </c>
      <c r="J2717">
        <v>6</v>
      </c>
      <c r="L2717">
        <v>1</v>
      </c>
      <c r="V2717">
        <f>IF(AND(Table1[[#This Row],[age]]&lt;=18, Table1[[#This Row],[engaged_in_prod]] = 1),1,0)</f>
        <v>0</v>
      </c>
    </row>
    <row r="2718" spans="1:22" x14ac:dyDescent="0.25">
      <c r="A2718">
        <v>430</v>
      </c>
      <c r="B2718">
        <v>6</v>
      </c>
      <c r="C2718">
        <v>1</v>
      </c>
      <c r="D2718">
        <v>14</v>
      </c>
      <c r="E2718">
        <v>3</v>
      </c>
      <c r="F2718">
        <v>5</v>
      </c>
      <c r="G2718">
        <v>1</v>
      </c>
      <c r="H2718">
        <v>4</v>
      </c>
      <c r="I2718">
        <v>2</v>
      </c>
      <c r="J2718">
        <v>6</v>
      </c>
      <c r="L2718">
        <v>1</v>
      </c>
      <c r="V2718">
        <f>IF(AND(Table1[[#This Row],[age]]&lt;=18, Table1[[#This Row],[engaged_in_prod]] = 1),1,0)</f>
        <v>0</v>
      </c>
    </row>
    <row r="2719" spans="1:22" x14ac:dyDescent="0.25">
      <c r="A2719">
        <v>430</v>
      </c>
      <c r="B2719">
        <v>5</v>
      </c>
      <c r="C2719">
        <v>1</v>
      </c>
      <c r="D2719">
        <v>16</v>
      </c>
      <c r="E2719">
        <v>3</v>
      </c>
      <c r="F2719">
        <v>5</v>
      </c>
      <c r="G2719">
        <v>1</v>
      </c>
      <c r="H2719">
        <v>8</v>
      </c>
      <c r="I2719">
        <v>2</v>
      </c>
      <c r="J2719">
        <v>6</v>
      </c>
      <c r="L2719">
        <v>1</v>
      </c>
      <c r="V2719">
        <f>IF(AND(Table1[[#This Row],[age]]&lt;=18, Table1[[#This Row],[engaged_in_prod]] = 1),1,0)</f>
        <v>0</v>
      </c>
    </row>
    <row r="2720" spans="1:22" x14ac:dyDescent="0.25">
      <c r="A2720">
        <v>1545</v>
      </c>
      <c r="B2720">
        <v>2</v>
      </c>
      <c r="C2720">
        <v>2</v>
      </c>
      <c r="D2720">
        <v>20</v>
      </c>
      <c r="E2720">
        <v>2</v>
      </c>
      <c r="F2720">
        <v>1</v>
      </c>
      <c r="G2720">
        <v>1</v>
      </c>
      <c r="H2720">
        <v>0</v>
      </c>
      <c r="I2720">
        <v>1</v>
      </c>
      <c r="K2720">
        <v>1</v>
      </c>
      <c r="L2720">
        <v>1</v>
      </c>
      <c r="V2720">
        <f>IF(AND(Table1[[#This Row],[age]]&lt;=18, Table1[[#This Row],[engaged_in_prod]] = 1),1,0)</f>
        <v>0</v>
      </c>
    </row>
    <row r="2721" spans="1:22" x14ac:dyDescent="0.25">
      <c r="A2721">
        <v>1564</v>
      </c>
      <c r="B2721">
        <v>10</v>
      </c>
      <c r="C2721">
        <v>1</v>
      </c>
      <c r="D2721">
        <v>20</v>
      </c>
      <c r="E2721">
        <v>8</v>
      </c>
      <c r="F2721">
        <v>5</v>
      </c>
      <c r="G2721">
        <v>1</v>
      </c>
      <c r="H2721">
        <v>2</v>
      </c>
      <c r="I2721">
        <v>1</v>
      </c>
      <c r="K2721">
        <v>2</v>
      </c>
      <c r="L2721">
        <v>1</v>
      </c>
      <c r="V2721">
        <f>IF(AND(Table1[[#This Row],[age]]&lt;=18, Table1[[#This Row],[engaged_in_prod]] = 1),1,0)</f>
        <v>0</v>
      </c>
    </row>
    <row r="2722" spans="1:22" x14ac:dyDescent="0.25">
      <c r="A2722">
        <v>1569</v>
      </c>
      <c r="B2722">
        <v>4</v>
      </c>
      <c r="C2722">
        <v>1</v>
      </c>
      <c r="D2722">
        <v>20</v>
      </c>
      <c r="E2722">
        <v>3</v>
      </c>
      <c r="F2722">
        <v>5</v>
      </c>
      <c r="G2722">
        <v>1</v>
      </c>
      <c r="H2722">
        <v>1</v>
      </c>
      <c r="I2722">
        <v>1</v>
      </c>
      <c r="K2722">
        <v>2</v>
      </c>
      <c r="L2722">
        <v>1</v>
      </c>
      <c r="V2722">
        <f>IF(AND(Table1[[#This Row],[age]]&lt;=18, Table1[[#This Row],[engaged_in_prod]] = 1),1,0)</f>
        <v>0</v>
      </c>
    </row>
    <row r="2723" spans="1:22" x14ac:dyDescent="0.25">
      <c r="A2723">
        <v>1572</v>
      </c>
      <c r="B2723">
        <v>2</v>
      </c>
      <c r="C2723">
        <v>2</v>
      </c>
      <c r="D2723">
        <v>20</v>
      </c>
      <c r="E2723">
        <v>2</v>
      </c>
      <c r="F2723">
        <v>1</v>
      </c>
      <c r="G2723">
        <v>1</v>
      </c>
      <c r="H2723">
        <v>0</v>
      </c>
      <c r="I2723">
        <v>1</v>
      </c>
      <c r="K2723">
        <v>1</v>
      </c>
      <c r="L2723">
        <v>1</v>
      </c>
      <c r="V2723">
        <f>IF(AND(Table1[[#This Row],[age]]&lt;=18, Table1[[#This Row],[engaged_in_prod]] = 1),1,0)</f>
        <v>0</v>
      </c>
    </row>
    <row r="2724" spans="1:22" x14ac:dyDescent="0.25">
      <c r="A2724">
        <v>431</v>
      </c>
      <c r="B2724">
        <v>5</v>
      </c>
      <c r="C2724">
        <v>2</v>
      </c>
      <c r="D2724">
        <v>6</v>
      </c>
      <c r="E2724">
        <v>5</v>
      </c>
      <c r="G2724">
        <v>1</v>
      </c>
      <c r="H2724">
        <v>0</v>
      </c>
      <c r="I2724">
        <v>2</v>
      </c>
      <c r="J2724">
        <v>5</v>
      </c>
      <c r="L2724">
        <v>1</v>
      </c>
      <c r="V2724">
        <f>IF(AND(Table1[[#This Row],[age]]&lt;=18, Table1[[#This Row],[engaged_in_prod]] = 1),1,0)</f>
        <v>0</v>
      </c>
    </row>
    <row r="2725" spans="1:22" x14ac:dyDescent="0.25">
      <c r="A2725">
        <v>431</v>
      </c>
      <c r="B2725">
        <v>4</v>
      </c>
      <c r="C2725">
        <v>1</v>
      </c>
      <c r="D2725">
        <v>16</v>
      </c>
      <c r="E2725">
        <v>3</v>
      </c>
      <c r="F2725">
        <v>5</v>
      </c>
      <c r="G2725">
        <v>1</v>
      </c>
      <c r="H2725">
        <v>8</v>
      </c>
      <c r="I2725">
        <v>2</v>
      </c>
      <c r="J2725">
        <v>6</v>
      </c>
      <c r="L2725">
        <v>1</v>
      </c>
      <c r="V2725">
        <f>IF(AND(Table1[[#This Row],[age]]&lt;=18, Table1[[#This Row],[engaged_in_prod]] = 1),1,0)</f>
        <v>0</v>
      </c>
    </row>
    <row r="2726" spans="1:22" x14ac:dyDescent="0.25">
      <c r="A2726">
        <v>1581</v>
      </c>
      <c r="B2726">
        <v>4</v>
      </c>
      <c r="C2726">
        <v>2</v>
      </c>
      <c r="D2726">
        <v>20</v>
      </c>
      <c r="E2726">
        <v>9</v>
      </c>
      <c r="F2726">
        <v>1</v>
      </c>
      <c r="G2726">
        <v>1</v>
      </c>
      <c r="H2726">
        <v>6</v>
      </c>
      <c r="I2726">
        <v>1</v>
      </c>
      <c r="K2726">
        <v>1</v>
      </c>
      <c r="L2726">
        <v>1</v>
      </c>
      <c r="V2726">
        <f>IF(AND(Table1[[#This Row],[age]]&lt;=18, Table1[[#This Row],[engaged_in_prod]] = 1),1,0)</f>
        <v>0</v>
      </c>
    </row>
    <row r="2727" spans="1:22" x14ac:dyDescent="0.25">
      <c r="A2727">
        <v>4</v>
      </c>
      <c r="B2727">
        <v>3</v>
      </c>
      <c r="C2727">
        <v>1</v>
      </c>
      <c r="D2727">
        <v>21</v>
      </c>
      <c r="E2727">
        <v>3</v>
      </c>
      <c r="F2727">
        <v>5</v>
      </c>
      <c r="G2727">
        <v>1</v>
      </c>
      <c r="H2727">
        <v>8</v>
      </c>
      <c r="I2727">
        <v>1</v>
      </c>
      <c r="K2727">
        <v>2</v>
      </c>
      <c r="L2727">
        <v>1</v>
      </c>
      <c r="V2727">
        <f>IF(AND(Table1[[#This Row],[age]]&lt;=18, Table1[[#This Row],[engaged_in_prod]] = 1),1,0)</f>
        <v>0</v>
      </c>
    </row>
    <row r="2728" spans="1:22" x14ac:dyDescent="0.25">
      <c r="A2728">
        <v>23</v>
      </c>
      <c r="B2728">
        <v>3</v>
      </c>
      <c r="C2728">
        <v>1</v>
      </c>
      <c r="D2728">
        <v>21</v>
      </c>
      <c r="E2728">
        <v>3</v>
      </c>
      <c r="F2728">
        <v>5</v>
      </c>
      <c r="G2728">
        <v>1</v>
      </c>
      <c r="H2728">
        <v>10</v>
      </c>
      <c r="I2728">
        <v>1</v>
      </c>
      <c r="K2728">
        <v>10</v>
      </c>
      <c r="L2728">
        <v>1</v>
      </c>
      <c r="V2728">
        <f>IF(AND(Table1[[#This Row],[age]]&lt;=18, Table1[[#This Row],[engaged_in_prod]] = 1),1,0)</f>
        <v>0</v>
      </c>
    </row>
    <row r="2729" spans="1:22" x14ac:dyDescent="0.25">
      <c r="A2729">
        <v>432</v>
      </c>
      <c r="B2729">
        <v>5</v>
      </c>
      <c r="C2729">
        <v>2</v>
      </c>
      <c r="D2729">
        <v>7</v>
      </c>
      <c r="E2729">
        <v>3</v>
      </c>
      <c r="G2729">
        <v>1</v>
      </c>
      <c r="H2729">
        <v>0</v>
      </c>
      <c r="I2729">
        <v>2</v>
      </c>
      <c r="J2729">
        <v>5</v>
      </c>
      <c r="L2729">
        <v>1</v>
      </c>
      <c r="V2729">
        <f>IF(AND(Table1[[#This Row],[age]]&lt;=18, Table1[[#This Row],[engaged_in_prod]] = 1),1,0)</f>
        <v>0</v>
      </c>
    </row>
    <row r="2730" spans="1:22" x14ac:dyDescent="0.25">
      <c r="A2730">
        <v>432</v>
      </c>
      <c r="B2730">
        <v>4</v>
      </c>
      <c r="C2730">
        <v>1</v>
      </c>
      <c r="D2730">
        <v>10</v>
      </c>
      <c r="E2730">
        <v>3</v>
      </c>
      <c r="G2730">
        <v>1</v>
      </c>
      <c r="H2730">
        <v>2</v>
      </c>
      <c r="I2730">
        <v>2</v>
      </c>
      <c r="J2730">
        <v>6</v>
      </c>
      <c r="L2730">
        <v>1</v>
      </c>
      <c r="V2730">
        <f>IF(AND(Table1[[#This Row],[age]]&lt;=18, Table1[[#This Row],[engaged_in_prod]] = 1),1,0)</f>
        <v>0</v>
      </c>
    </row>
    <row r="2731" spans="1:22" x14ac:dyDescent="0.25">
      <c r="A2731">
        <v>432</v>
      </c>
      <c r="B2731">
        <v>3</v>
      </c>
      <c r="C2731">
        <v>2</v>
      </c>
      <c r="D2731">
        <v>12</v>
      </c>
      <c r="E2731">
        <v>3</v>
      </c>
      <c r="F2731">
        <v>5</v>
      </c>
      <c r="G2731">
        <v>1</v>
      </c>
      <c r="H2731">
        <v>4</v>
      </c>
      <c r="I2731">
        <v>2</v>
      </c>
      <c r="J2731">
        <v>6</v>
      </c>
      <c r="L2731">
        <v>1</v>
      </c>
      <c r="V2731">
        <f>IF(AND(Table1[[#This Row],[age]]&lt;=18, Table1[[#This Row],[engaged_in_prod]] = 1),1,0)</f>
        <v>0</v>
      </c>
    </row>
    <row r="2732" spans="1:22" x14ac:dyDescent="0.25">
      <c r="A2732">
        <v>25</v>
      </c>
      <c r="B2732">
        <v>4</v>
      </c>
      <c r="C2732">
        <v>2</v>
      </c>
      <c r="D2732">
        <v>21</v>
      </c>
      <c r="E2732">
        <v>3</v>
      </c>
      <c r="F2732">
        <v>5</v>
      </c>
      <c r="G2732">
        <v>1</v>
      </c>
      <c r="H2732">
        <v>0</v>
      </c>
      <c r="I2732">
        <v>1</v>
      </c>
      <c r="K2732">
        <v>1</v>
      </c>
      <c r="L2732">
        <v>1</v>
      </c>
      <c r="V2732">
        <f>IF(AND(Table1[[#This Row],[age]]&lt;=18, Table1[[#This Row],[engaged_in_prod]] = 1),1,0)</f>
        <v>0</v>
      </c>
    </row>
    <row r="2733" spans="1:22" x14ac:dyDescent="0.25">
      <c r="A2733">
        <v>36</v>
      </c>
      <c r="B2733">
        <v>2</v>
      </c>
      <c r="C2733">
        <v>1</v>
      </c>
      <c r="D2733">
        <v>21</v>
      </c>
      <c r="E2733">
        <v>2</v>
      </c>
      <c r="F2733">
        <v>1</v>
      </c>
      <c r="G2733">
        <v>1</v>
      </c>
      <c r="H2733">
        <v>4</v>
      </c>
      <c r="I2733">
        <v>1</v>
      </c>
      <c r="K2733">
        <v>1</v>
      </c>
      <c r="L2733">
        <v>1</v>
      </c>
      <c r="V2733">
        <f>IF(AND(Table1[[#This Row],[age]]&lt;=18, Table1[[#This Row],[engaged_in_prod]] = 1),1,0)</f>
        <v>0</v>
      </c>
    </row>
    <row r="2734" spans="1:22" x14ac:dyDescent="0.25">
      <c r="A2734">
        <v>433</v>
      </c>
      <c r="B2734">
        <v>6</v>
      </c>
      <c r="C2734">
        <v>1</v>
      </c>
      <c r="D2734">
        <v>8</v>
      </c>
      <c r="E2734">
        <v>3</v>
      </c>
      <c r="G2734">
        <v>1</v>
      </c>
      <c r="H2734">
        <v>0</v>
      </c>
      <c r="I2734">
        <v>2</v>
      </c>
      <c r="J2734">
        <v>5</v>
      </c>
      <c r="L2734">
        <v>1</v>
      </c>
      <c r="V2734">
        <f>IF(AND(Table1[[#This Row],[age]]&lt;=18, Table1[[#This Row],[engaged_in_prod]] = 1),1,0)</f>
        <v>0</v>
      </c>
    </row>
    <row r="2735" spans="1:22" x14ac:dyDescent="0.25">
      <c r="A2735">
        <v>433</v>
      </c>
      <c r="B2735">
        <v>5</v>
      </c>
      <c r="C2735">
        <v>1</v>
      </c>
      <c r="D2735">
        <v>13</v>
      </c>
      <c r="E2735">
        <v>3</v>
      </c>
      <c r="F2735">
        <v>5</v>
      </c>
      <c r="G2735">
        <v>1</v>
      </c>
      <c r="H2735">
        <v>1</v>
      </c>
      <c r="I2735">
        <v>2</v>
      </c>
      <c r="J2735">
        <v>6</v>
      </c>
      <c r="L2735">
        <v>1</v>
      </c>
      <c r="V2735">
        <f>IF(AND(Table1[[#This Row],[age]]&lt;=18, Table1[[#This Row],[engaged_in_prod]] = 1),1,0)</f>
        <v>0</v>
      </c>
    </row>
    <row r="2736" spans="1:22" x14ac:dyDescent="0.25">
      <c r="A2736">
        <v>433</v>
      </c>
      <c r="B2736">
        <v>4</v>
      </c>
      <c r="C2736">
        <v>2</v>
      </c>
      <c r="D2736">
        <v>16</v>
      </c>
      <c r="E2736">
        <v>3</v>
      </c>
      <c r="F2736">
        <v>5</v>
      </c>
      <c r="G2736">
        <v>1</v>
      </c>
      <c r="H2736">
        <v>3</v>
      </c>
      <c r="I2736">
        <v>2</v>
      </c>
      <c r="J2736">
        <v>6</v>
      </c>
      <c r="L2736">
        <v>1</v>
      </c>
      <c r="V2736">
        <f>IF(AND(Table1[[#This Row],[age]]&lt;=18, Table1[[#This Row],[engaged_in_prod]] = 1),1,0)</f>
        <v>0</v>
      </c>
    </row>
    <row r="2737" spans="1:22" x14ac:dyDescent="0.25">
      <c r="A2737">
        <v>433</v>
      </c>
      <c r="B2737">
        <v>3</v>
      </c>
      <c r="C2737">
        <v>2</v>
      </c>
      <c r="D2737">
        <v>21</v>
      </c>
      <c r="E2737">
        <v>3</v>
      </c>
      <c r="F2737">
        <v>5</v>
      </c>
      <c r="G2737">
        <v>1</v>
      </c>
      <c r="H2737">
        <v>4</v>
      </c>
      <c r="I2737">
        <v>2</v>
      </c>
      <c r="J2737">
        <v>6</v>
      </c>
      <c r="L2737">
        <v>1</v>
      </c>
      <c r="V2737">
        <f>IF(AND(Table1[[#This Row],[age]]&lt;=18, Table1[[#This Row],[engaged_in_prod]] = 1),1,0)</f>
        <v>0</v>
      </c>
    </row>
    <row r="2738" spans="1:22" x14ac:dyDescent="0.25">
      <c r="A2738">
        <v>38</v>
      </c>
      <c r="B2738">
        <v>3</v>
      </c>
      <c r="C2738">
        <v>1</v>
      </c>
      <c r="D2738">
        <v>21</v>
      </c>
      <c r="E2738">
        <v>3</v>
      </c>
      <c r="F2738">
        <v>5</v>
      </c>
      <c r="G2738">
        <v>1</v>
      </c>
      <c r="H2738">
        <v>7</v>
      </c>
      <c r="I2738">
        <v>1</v>
      </c>
      <c r="K2738">
        <v>2</v>
      </c>
      <c r="L2738">
        <v>1</v>
      </c>
      <c r="V2738">
        <f>IF(AND(Table1[[#This Row],[age]]&lt;=18, Table1[[#This Row],[engaged_in_prod]] = 1),1,0)</f>
        <v>0</v>
      </c>
    </row>
    <row r="2739" spans="1:22" x14ac:dyDescent="0.25">
      <c r="A2739">
        <v>57</v>
      </c>
      <c r="B2739">
        <v>3</v>
      </c>
      <c r="C2739">
        <v>1</v>
      </c>
      <c r="D2739">
        <v>21</v>
      </c>
      <c r="E2739">
        <v>3</v>
      </c>
      <c r="F2739">
        <v>5</v>
      </c>
      <c r="G2739">
        <v>1</v>
      </c>
      <c r="H2739">
        <v>8</v>
      </c>
      <c r="I2739">
        <v>1</v>
      </c>
      <c r="K2739">
        <v>2</v>
      </c>
      <c r="L2739">
        <v>1</v>
      </c>
      <c r="V2739">
        <f>IF(AND(Table1[[#This Row],[age]]&lt;=18, Table1[[#This Row],[engaged_in_prod]] = 1),1,0)</f>
        <v>0</v>
      </c>
    </row>
    <row r="2740" spans="1:22" x14ac:dyDescent="0.25">
      <c r="A2740">
        <v>107</v>
      </c>
      <c r="B2740">
        <v>2</v>
      </c>
      <c r="C2740">
        <v>2</v>
      </c>
      <c r="D2740">
        <v>21</v>
      </c>
      <c r="E2740">
        <v>2</v>
      </c>
      <c r="F2740">
        <v>1</v>
      </c>
      <c r="G2740">
        <v>1</v>
      </c>
      <c r="H2740">
        <v>0</v>
      </c>
      <c r="I2740">
        <v>1</v>
      </c>
      <c r="K2740">
        <v>1</v>
      </c>
      <c r="L2740">
        <v>1</v>
      </c>
      <c r="V2740">
        <f>IF(AND(Table1[[#This Row],[age]]&lt;=18, Table1[[#This Row],[engaged_in_prod]] = 1),1,0)</f>
        <v>0</v>
      </c>
    </row>
    <row r="2741" spans="1:22" x14ac:dyDescent="0.25">
      <c r="A2741">
        <v>179</v>
      </c>
      <c r="B2741">
        <v>2</v>
      </c>
      <c r="C2741">
        <v>2</v>
      </c>
      <c r="D2741">
        <v>21</v>
      </c>
      <c r="E2741">
        <v>2</v>
      </c>
      <c r="F2741">
        <v>1</v>
      </c>
      <c r="G2741">
        <v>1</v>
      </c>
      <c r="H2741">
        <v>0</v>
      </c>
      <c r="I2741">
        <v>1</v>
      </c>
      <c r="K2741">
        <v>1</v>
      </c>
      <c r="L2741">
        <v>1</v>
      </c>
      <c r="V2741">
        <f>IF(AND(Table1[[#This Row],[age]]&lt;=18, Table1[[#This Row],[engaged_in_prod]] = 1),1,0)</f>
        <v>0</v>
      </c>
    </row>
    <row r="2742" spans="1:22" x14ac:dyDescent="0.25">
      <c r="A2742">
        <v>435</v>
      </c>
      <c r="B2742">
        <v>4</v>
      </c>
      <c r="C2742">
        <v>2</v>
      </c>
      <c r="D2742">
        <v>1</v>
      </c>
      <c r="E2742">
        <v>3</v>
      </c>
      <c r="G2742">
        <v>2</v>
      </c>
      <c r="L2742">
        <v>1</v>
      </c>
      <c r="V2742">
        <f>IF(AND(Table1[[#This Row],[age]]&lt;=18, Table1[[#This Row],[engaged_in_prod]] = 1),1,0)</f>
        <v>0</v>
      </c>
    </row>
    <row r="2743" spans="1:22" x14ac:dyDescent="0.25">
      <c r="A2743">
        <v>435</v>
      </c>
      <c r="B2743">
        <v>3</v>
      </c>
      <c r="C2743">
        <v>1</v>
      </c>
      <c r="D2743">
        <v>4</v>
      </c>
      <c r="E2743">
        <v>3</v>
      </c>
      <c r="G2743">
        <v>2</v>
      </c>
      <c r="L2743">
        <v>1</v>
      </c>
      <c r="V2743">
        <f>IF(AND(Table1[[#This Row],[age]]&lt;=18, Table1[[#This Row],[engaged_in_prod]] = 1),1,0)</f>
        <v>0</v>
      </c>
    </row>
    <row r="2744" spans="1:22" x14ac:dyDescent="0.25">
      <c r="A2744">
        <v>435</v>
      </c>
      <c r="B2744">
        <v>5</v>
      </c>
      <c r="C2744">
        <v>2</v>
      </c>
      <c r="D2744">
        <v>11</v>
      </c>
      <c r="E2744">
        <v>9</v>
      </c>
      <c r="G2744">
        <v>1</v>
      </c>
      <c r="H2744">
        <v>3</v>
      </c>
      <c r="I2744">
        <v>2</v>
      </c>
      <c r="J2744">
        <v>6</v>
      </c>
      <c r="L2744">
        <v>1</v>
      </c>
      <c r="V2744">
        <f>IF(AND(Table1[[#This Row],[age]]&lt;=18, Table1[[#This Row],[engaged_in_prod]] = 1),1,0)</f>
        <v>0</v>
      </c>
    </row>
    <row r="2745" spans="1:22" x14ac:dyDescent="0.25">
      <c r="A2745">
        <v>239</v>
      </c>
      <c r="B2745">
        <v>2</v>
      </c>
      <c r="C2745">
        <v>2</v>
      </c>
      <c r="D2745">
        <v>21</v>
      </c>
      <c r="E2745">
        <v>2</v>
      </c>
      <c r="F2745">
        <v>1</v>
      </c>
      <c r="G2745">
        <v>1</v>
      </c>
      <c r="H2745">
        <v>3</v>
      </c>
      <c r="I2745">
        <v>1</v>
      </c>
      <c r="K2745">
        <v>1</v>
      </c>
      <c r="L2745">
        <v>1</v>
      </c>
      <c r="V2745">
        <f>IF(AND(Table1[[#This Row],[age]]&lt;=18, Table1[[#This Row],[engaged_in_prod]] = 1),1,0)</f>
        <v>0</v>
      </c>
    </row>
    <row r="2746" spans="1:22" x14ac:dyDescent="0.25">
      <c r="A2746">
        <v>283</v>
      </c>
      <c r="B2746">
        <v>11</v>
      </c>
      <c r="C2746">
        <v>2</v>
      </c>
      <c r="D2746">
        <v>21</v>
      </c>
      <c r="E2746">
        <v>9</v>
      </c>
      <c r="F2746">
        <v>1</v>
      </c>
      <c r="G2746">
        <v>1</v>
      </c>
      <c r="H2746">
        <v>2</v>
      </c>
      <c r="I2746">
        <v>1</v>
      </c>
      <c r="K2746">
        <v>2</v>
      </c>
      <c r="L2746">
        <v>1</v>
      </c>
      <c r="V2746">
        <f>IF(AND(Table1[[#This Row],[age]]&lt;=18, Table1[[#This Row],[engaged_in_prod]] = 1),1,0)</f>
        <v>0</v>
      </c>
    </row>
    <row r="2747" spans="1:22" x14ac:dyDescent="0.25">
      <c r="A2747">
        <v>436</v>
      </c>
      <c r="B2747">
        <v>3</v>
      </c>
      <c r="C2747">
        <v>1</v>
      </c>
      <c r="D2747">
        <v>6</v>
      </c>
      <c r="E2747">
        <v>3</v>
      </c>
      <c r="G2747">
        <v>1</v>
      </c>
      <c r="H2747">
        <v>0</v>
      </c>
      <c r="I2747">
        <v>2</v>
      </c>
      <c r="J2747">
        <v>5</v>
      </c>
      <c r="L2747">
        <v>1</v>
      </c>
      <c r="V2747">
        <f>IF(AND(Table1[[#This Row],[age]]&lt;=18, Table1[[#This Row],[engaged_in_prod]] = 1),1,0)</f>
        <v>0</v>
      </c>
    </row>
    <row r="2748" spans="1:22" x14ac:dyDescent="0.25">
      <c r="A2748">
        <v>303</v>
      </c>
      <c r="B2748">
        <v>2</v>
      </c>
      <c r="C2748">
        <v>2</v>
      </c>
      <c r="D2748">
        <v>21</v>
      </c>
      <c r="E2748">
        <v>2</v>
      </c>
      <c r="F2748">
        <v>1</v>
      </c>
      <c r="G2748">
        <v>1</v>
      </c>
      <c r="H2748">
        <v>0</v>
      </c>
      <c r="I2748">
        <v>1</v>
      </c>
      <c r="K2748">
        <v>1</v>
      </c>
      <c r="L2748">
        <v>1</v>
      </c>
      <c r="V2748">
        <f>IF(AND(Table1[[#This Row],[age]]&lt;=18, Table1[[#This Row],[engaged_in_prod]] = 1),1,0)</f>
        <v>0</v>
      </c>
    </row>
    <row r="2749" spans="1:22" x14ac:dyDescent="0.25">
      <c r="A2749">
        <v>306</v>
      </c>
      <c r="B2749">
        <v>2</v>
      </c>
      <c r="C2749">
        <v>2</v>
      </c>
      <c r="D2749">
        <v>21</v>
      </c>
      <c r="E2749">
        <v>2</v>
      </c>
      <c r="F2749">
        <v>1</v>
      </c>
      <c r="G2749">
        <v>1</v>
      </c>
      <c r="H2749">
        <v>0</v>
      </c>
      <c r="I2749">
        <v>1</v>
      </c>
      <c r="K2749">
        <v>1</v>
      </c>
      <c r="L2749">
        <v>1</v>
      </c>
      <c r="V2749">
        <f>IF(AND(Table1[[#This Row],[age]]&lt;=18, Table1[[#This Row],[engaged_in_prod]] = 1),1,0)</f>
        <v>0</v>
      </c>
    </row>
    <row r="2750" spans="1:22" x14ac:dyDescent="0.25">
      <c r="A2750">
        <v>437</v>
      </c>
      <c r="B2750">
        <v>6</v>
      </c>
      <c r="C2750">
        <v>2</v>
      </c>
      <c r="D2750">
        <v>11</v>
      </c>
      <c r="E2750">
        <v>3</v>
      </c>
      <c r="G2750">
        <v>1</v>
      </c>
      <c r="H2750">
        <v>0</v>
      </c>
      <c r="I2750">
        <v>2</v>
      </c>
      <c r="J2750">
        <v>6</v>
      </c>
      <c r="L2750">
        <v>1</v>
      </c>
      <c r="V2750">
        <f>IF(AND(Table1[[#This Row],[age]]&lt;=18, Table1[[#This Row],[engaged_in_prod]] = 1),1,0)</f>
        <v>0</v>
      </c>
    </row>
    <row r="2751" spans="1:22" x14ac:dyDescent="0.25">
      <c r="A2751">
        <v>437</v>
      </c>
      <c r="B2751">
        <v>5</v>
      </c>
      <c r="C2751">
        <v>2</v>
      </c>
      <c r="D2751">
        <v>13</v>
      </c>
      <c r="E2751">
        <v>3</v>
      </c>
      <c r="F2751">
        <v>5</v>
      </c>
      <c r="G2751">
        <v>1</v>
      </c>
      <c r="H2751">
        <v>0</v>
      </c>
      <c r="I2751">
        <v>2</v>
      </c>
      <c r="J2751">
        <v>6</v>
      </c>
      <c r="L2751">
        <v>1</v>
      </c>
      <c r="V2751">
        <f>IF(AND(Table1[[#This Row],[age]]&lt;=18, Table1[[#This Row],[engaged_in_prod]] = 1),1,0)</f>
        <v>0</v>
      </c>
    </row>
    <row r="2752" spans="1:22" x14ac:dyDescent="0.25">
      <c r="A2752">
        <v>356</v>
      </c>
      <c r="B2752">
        <v>2</v>
      </c>
      <c r="C2752">
        <v>2</v>
      </c>
      <c r="D2752">
        <v>21</v>
      </c>
      <c r="E2752">
        <v>2</v>
      </c>
      <c r="F2752">
        <v>1</v>
      </c>
      <c r="G2752">
        <v>1</v>
      </c>
      <c r="H2752">
        <v>4</v>
      </c>
      <c r="I2752">
        <v>1</v>
      </c>
      <c r="K2752">
        <v>1</v>
      </c>
      <c r="L2752">
        <v>1</v>
      </c>
      <c r="V2752">
        <f>IF(AND(Table1[[#This Row],[age]]&lt;=18, Table1[[#This Row],[engaged_in_prod]] = 1),1,0)</f>
        <v>0</v>
      </c>
    </row>
    <row r="2753" spans="1:22" x14ac:dyDescent="0.25">
      <c r="A2753">
        <v>437</v>
      </c>
      <c r="B2753">
        <v>3</v>
      </c>
      <c r="C2753">
        <v>1</v>
      </c>
      <c r="D2753">
        <v>17</v>
      </c>
      <c r="E2753">
        <v>3</v>
      </c>
      <c r="F2753">
        <v>5</v>
      </c>
      <c r="G2753">
        <v>1</v>
      </c>
      <c r="H2753">
        <v>6</v>
      </c>
      <c r="I2753">
        <v>2</v>
      </c>
      <c r="J2753">
        <v>6</v>
      </c>
      <c r="L2753">
        <v>1</v>
      </c>
      <c r="V2753">
        <f>IF(AND(Table1[[#This Row],[age]]&lt;=18, Table1[[#This Row],[engaged_in_prod]] = 1),1,0)</f>
        <v>0</v>
      </c>
    </row>
    <row r="2754" spans="1:22" x14ac:dyDescent="0.25">
      <c r="A2754">
        <v>357</v>
      </c>
      <c r="B2754">
        <v>2</v>
      </c>
      <c r="C2754">
        <v>2</v>
      </c>
      <c r="D2754">
        <v>21</v>
      </c>
      <c r="E2754">
        <v>2</v>
      </c>
      <c r="F2754">
        <v>1</v>
      </c>
      <c r="G2754">
        <v>1</v>
      </c>
      <c r="H2754">
        <v>7</v>
      </c>
      <c r="I2754">
        <v>1</v>
      </c>
      <c r="K2754">
        <v>1</v>
      </c>
      <c r="L2754">
        <v>1</v>
      </c>
      <c r="V2754">
        <f>IF(AND(Table1[[#This Row],[age]]&lt;=18, Table1[[#This Row],[engaged_in_prod]] = 1),1,0)</f>
        <v>0</v>
      </c>
    </row>
    <row r="2755" spans="1:22" x14ac:dyDescent="0.25">
      <c r="A2755">
        <v>388</v>
      </c>
      <c r="B2755">
        <v>1</v>
      </c>
      <c r="C2755">
        <v>1</v>
      </c>
      <c r="D2755">
        <v>21</v>
      </c>
      <c r="E2755">
        <v>1</v>
      </c>
      <c r="F2755">
        <v>5</v>
      </c>
      <c r="G2755">
        <v>1</v>
      </c>
      <c r="H2755">
        <v>9</v>
      </c>
      <c r="I2755">
        <v>1</v>
      </c>
      <c r="K2755">
        <v>2</v>
      </c>
      <c r="L2755">
        <v>1</v>
      </c>
      <c r="V2755">
        <f>IF(AND(Table1[[#This Row],[age]]&lt;=18, Table1[[#This Row],[engaged_in_prod]] = 1),1,0)</f>
        <v>0</v>
      </c>
    </row>
    <row r="2756" spans="1:22" x14ac:dyDescent="0.25">
      <c r="A2756">
        <v>438</v>
      </c>
      <c r="B2756">
        <v>9</v>
      </c>
      <c r="C2756">
        <v>2</v>
      </c>
      <c r="D2756">
        <v>7</v>
      </c>
      <c r="E2756">
        <v>8</v>
      </c>
      <c r="G2756">
        <v>1</v>
      </c>
      <c r="H2756">
        <v>0</v>
      </c>
      <c r="I2756">
        <v>2</v>
      </c>
      <c r="J2756">
        <v>5</v>
      </c>
      <c r="L2756">
        <v>1</v>
      </c>
      <c r="V2756">
        <f>IF(AND(Table1[[#This Row],[age]]&lt;=18, Table1[[#This Row],[engaged_in_prod]] = 1),1,0)</f>
        <v>0</v>
      </c>
    </row>
    <row r="2757" spans="1:22" x14ac:dyDescent="0.25">
      <c r="A2757">
        <v>438</v>
      </c>
      <c r="B2757">
        <v>7</v>
      </c>
      <c r="C2757">
        <v>1</v>
      </c>
      <c r="D2757">
        <v>10</v>
      </c>
      <c r="E2757">
        <v>3</v>
      </c>
      <c r="G2757">
        <v>1</v>
      </c>
      <c r="H2757">
        <v>1</v>
      </c>
      <c r="I2757">
        <v>2</v>
      </c>
      <c r="J2757">
        <v>6</v>
      </c>
      <c r="L2757">
        <v>1</v>
      </c>
      <c r="V2757">
        <f>IF(AND(Table1[[#This Row],[age]]&lt;=18, Table1[[#This Row],[engaged_in_prod]] = 1),1,0)</f>
        <v>0</v>
      </c>
    </row>
    <row r="2758" spans="1:22" x14ac:dyDescent="0.25">
      <c r="A2758">
        <v>438</v>
      </c>
      <c r="B2758">
        <v>8</v>
      </c>
      <c r="C2758">
        <v>2</v>
      </c>
      <c r="D2758">
        <v>10</v>
      </c>
      <c r="E2758">
        <v>3</v>
      </c>
      <c r="G2758">
        <v>1</v>
      </c>
      <c r="H2758">
        <v>2</v>
      </c>
      <c r="I2758">
        <v>2</v>
      </c>
      <c r="J2758">
        <v>6</v>
      </c>
      <c r="L2758">
        <v>1</v>
      </c>
      <c r="V2758">
        <f>IF(AND(Table1[[#This Row],[age]]&lt;=18, Table1[[#This Row],[engaged_in_prod]] = 1),1,0)</f>
        <v>0</v>
      </c>
    </row>
    <row r="2759" spans="1:22" x14ac:dyDescent="0.25">
      <c r="A2759">
        <v>438</v>
      </c>
      <c r="B2759">
        <v>6</v>
      </c>
      <c r="C2759">
        <v>1</v>
      </c>
      <c r="D2759">
        <v>15</v>
      </c>
      <c r="E2759">
        <v>3</v>
      </c>
      <c r="F2759">
        <v>5</v>
      </c>
      <c r="G2759">
        <v>1</v>
      </c>
      <c r="H2759">
        <v>3</v>
      </c>
      <c r="I2759">
        <v>2</v>
      </c>
      <c r="J2759">
        <v>6</v>
      </c>
      <c r="L2759">
        <v>1</v>
      </c>
      <c r="V2759">
        <f>IF(AND(Table1[[#This Row],[age]]&lt;=18, Table1[[#This Row],[engaged_in_prod]] = 1),1,0)</f>
        <v>0</v>
      </c>
    </row>
    <row r="2760" spans="1:22" x14ac:dyDescent="0.25">
      <c r="A2760">
        <v>438</v>
      </c>
      <c r="B2760">
        <v>5</v>
      </c>
      <c r="C2760">
        <v>1</v>
      </c>
      <c r="D2760">
        <v>19</v>
      </c>
      <c r="E2760">
        <v>3</v>
      </c>
      <c r="F2760">
        <v>5</v>
      </c>
      <c r="G2760">
        <v>1</v>
      </c>
      <c r="H2760">
        <v>6</v>
      </c>
      <c r="I2760">
        <v>2</v>
      </c>
      <c r="J2760">
        <v>6</v>
      </c>
      <c r="L2760">
        <v>1</v>
      </c>
      <c r="V2760">
        <f>IF(AND(Table1[[#This Row],[age]]&lt;=18, Table1[[#This Row],[engaged_in_prod]] = 1),1,0)</f>
        <v>0</v>
      </c>
    </row>
    <row r="2761" spans="1:22" x14ac:dyDescent="0.25">
      <c r="A2761">
        <v>438</v>
      </c>
      <c r="B2761">
        <v>4</v>
      </c>
      <c r="C2761">
        <v>1</v>
      </c>
      <c r="D2761">
        <v>23</v>
      </c>
      <c r="E2761">
        <v>3</v>
      </c>
      <c r="F2761">
        <v>5</v>
      </c>
      <c r="G2761">
        <v>1</v>
      </c>
      <c r="H2761">
        <v>6</v>
      </c>
      <c r="I2761">
        <v>2</v>
      </c>
      <c r="J2761">
        <v>6</v>
      </c>
      <c r="L2761">
        <v>1</v>
      </c>
      <c r="V2761">
        <f>IF(AND(Table1[[#This Row],[age]]&lt;=18, Table1[[#This Row],[engaged_in_prod]] = 1),1,0)</f>
        <v>0</v>
      </c>
    </row>
    <row r="2762" spans="1:22" x14ac:dyDescent="0.25">
      <c r="A2762">
        <v>438</v>
      </c>
      <c r="B2762">
        <v>3</v>
      </c>
      <c r="C2762">
        <v>1</v>
      </c>
      <c r="D2762">
        <v>25</v>
      </c>
      <c r="E2762">
        <v>3</v>
      </c>
      <c r="F2762">
        <v>5</v>
      </c>
      <c r="G2762">
        <v>1</v>
      </c>
      <c r="H2762">
        <v>1</v>
      </c>
      <c r="I2762">
        <v>2</v>
      </c>
      <c r="J2762">
        <v>6</v>
      </c>
      <c r="L2762">
        <v>1</v>
      </c>
      <c r="V2762">
        <f>IF(AND(Table1[[#This Row],[age]]&lt;=18, Table1[[#This Row],[engaged_in_prod]] = 1),1,0)</f>
        <v>0</v>
      </c>
    </row>
    <row r="2763" spans="1:22" x14ac:dyDescent="0.25">
      <c r="A2763">
        <v>426</v>
      </c>
      <c r="B2763">
        <v>2</v>
      </c>
      <c r="C2763">
        <v>2</v>
      </c>
      <c r="D2763">
        <v>21</v>
      </c>
      <c r="E2763">
        <v>2</v>
      </c>
      <c r="F2763">
        <v>1</v>
      </c>
      <c r="G2763">
        <v>1</v>
      </c>
      <c r="H2763">
        <v>0</v>
      </c>
      <c r="I2763">
        <v>1</v>
      </c>
      <c r="K2763">
        <v>2</v>
      </c>
      <c r="L2763">
        <v>1</v>
      </c>
      <c r="V2763">
        <f>IF(AND(Table1[[#This Row],[age]]&lt;=18, Table1[[#This Row],[engaged_in_prod]] = 1),1,0)</f>
        <v>0</v>
      </c>
    </row>
    <row r="2764" spans="1:22" x14ac:dyDescent="0.25">
      <c r="A2764">
        <v>448</v>
      </c>
      <c r="B2764">
        <v>3</v>
      </c>
      <c r="C2764">
        <v>1</v>
      </c>
      <c r="D2764">
        <v>21</v>
      </c>
      <c r="E2764">
        <v>3</v>
      </c>
      <c r="F2764">
        <v>5</v>
      </c>
      <c r="G2764">
        <v>1</v>
      </c>
      <c r="H2764">
        <v>10</v>
      </c>
      <c r="I2764">
        <v>1</v>
      </c>
      <c r="K2764">
        <v>2</v>
      </c>
      <c r="L2764">
        <v>1</v>
      </c>
      <c r="V2764">
        <f>IF(AND(Table1[[#This Row],[age]]&lt;=18, Table1[[#This Row],[engaged_in_prod]] = 1),1,0)</f>
        <v>0</v>
      </c>
    </row>
    <row r="2765" spans="1:22" x14ac:dyDescent="0.25">
      <c r="A2765">
        <v>439</v>
      </c>
      <c r="B2765">
        <v>5</v>
      </c>
      <c r="C2765">
        <v>1</v>
      </c>
      <c r="D2765">
        <v>8</v>
      </c>
      <c r="E2765">
        <v>3</v>
      </c>
      <c r="G2765">
        <v>1</v>
      </c>
      <c r="H2765">
        <v>1</v>
      </c>
      <c r="I2765">
        <v>2</v>
      </c>
      <c r="J2765">
        <v>6</v>
      </c>
      <c r="L2765">
        <v>1</v>
      </c>
      <c r="V2765">
        <f>IF(AND(Table1[[#This Row],[age]]&lt;=18, Table1[[#This Row],[engaged_in_prod]] = 1),1,0)</f>
        <v>0</v>
      </c>
    </row>
    <row r="2766" spans="1:22" x14ac:dyDescent="0.25">
      <c r="A2766">
        <v>439</v>
      </c>
      <c r="B2766">
        <v>4</v>
      </c>
      <c r="C2766">
        <v>1</v>
      </c>
      <c r="D2766">
        <v>10</v>
      </c>
      <c r="E2766">
        <v>3</v>
      </c>
      <c r="G2766">
        <v>1</v>
      </c>
      <c r="H2766">
        <v>4</v>
      </c>
      <c r="I2766">
        <v>2</v>
      </c>
      <c r="J2766">
        <v>6</v>
      </c>
      <c r="L2766">
        <v>1</v>
      </c>
      <c r="V2766">
        <f>IF(AND(Table1[[#This Row],[age]]&lt;=18, Table1[[#This Row],[engaged_in_prod]] = 1),1,0)</f>
        <v>0</v>
      </c>
    </row>
    <row r="2767" spans="1:22" x14ac:dyDescent="0.25">
      <c r="A2767">
        <v>439</v>
      </c>
      <c r="B2767">
        <v>3</v>
      </c>
      <c r="C2767">
        <v>2</v>
      </c>
      <c r="D2767">
        <v>12</v>
      </c>
      <c r="E2767">
        <v>3</v>
      </c>
      <c r="F2767">
        <v>5</v>
      </c>
      <c r="G2767">
        <v>1</v>
      </c>
      <c r="H2767">
        <v>6</v>
      </c>
      <c r="I2767">
        <v>2</v>
      </c>
      <c r="J2767">
        <v>6</v>
      </c>
      <c r="L2767">
        <v>1</v>
      </c>
      <c r="V2767">
        <f>IF(AND(Table1[[#This Row],[age]]&lt;=18, Table1[[#This Row],[engaged_in_prod]] = 1),1,0)</f>
        <v>0</v>
      </c>
    </row>
    <row r="2768" spans="1:22" x14ac:dyDescent="0.25">
      <c r="A2768">
        <v>460</v>
      </c>
      <c r="B2768">
        <v>3</v>
      </c>
      <c r="C2768">
        <v>1</v>
      </c>
      <c r="D2768">
        <v>21</v>
      </c>
      <c r="E2768">
        <v>3</v>
      </c>
      <c r="F2768">
        <v>5</v>
      </c>
      <c r="G2768">
        <v>1</v>
      </c>
      <c r="H2768">
        <v>10</v>
      </c>
      <c r="I2768">
        <v>1</v>
      </c>
      <c r="K2768">
        <v>1</v>
      </c>
      <c r="L2768">
        <v>1</v>
      </c>
      <c r="V2768">
        <f>IF(AND(Table1[[#This Row],[age]]&lt;=18, Table1[[#This Row],[engaged_in_prod]] = 1),1,0)</f>
        <v>0</v>
      </c>
    </row>
    <row r="2769" spans="1:22" x14ac:dyDescent="0.25">
      <c r="A2769">
        <v>477</v>
      </c>
      <c r="B2769">
        <v>2</v>
      </c>
      <c r="C2769">
        <v>2</v>
      </c>
      <c r="D2769">
        <v>21</v>
      </c>
      <c r="E2769">
        <v>2</v>
      </c>
      <c r="F2769">
        <v>1</v>
      </c>
      <c r="G2769">
        <v>1</v>
      </c>
      <c r="H2769">
        <v>2</v>
      </c>
      <c r="I2769">
        <v>1</v>
      </c>
      <c r="K2769">
        <v>1</v>
      </c>
      <c r="L2769">
        <v>1</v>
      </c>
      <c r="V2769">
        <f>IF(AND(Table1[[#This Row],[age]]&lt;=18, Table1[[#This Row],[engaged_in_prod]] = 1),1,0)</f>
        <v>0</v>
      </c>
    </row>
    <row r="2770" spans="1:22" x14ac:dyDescent="0.25">
      <c r="A2770">
        <v>440</v>
      </c>
      <c r="B2770">
        <v>7</v>
      </c>
      <c r="C2770">
        <v>2</v>
      </c>
      <c r="D2770">
        <v>8</v>
      </c>
      <c r="E2770">
        <v>3</v>
      </c>
      <c r="G2770">
        <v>1</v>
      </c>
      <c r="H2770">
        <v>0</v>
      </c>
      <c r="I2770">
        <v>2</v>
      </c>
      <c r="J2770">
        <v>5</v>
      </c>
      <c r="L2770">
        <v>1</v>
      </c>
      <c r="V2770">
        <f>IF(AND(Table1[[#This Row],[age]]&lt;=18, Table1[[#This Row],[engaged_in_prod]] = 1),1,0)</f>
        <v>0</v>
      </c>
    </row>
    <row r="2771" spans="1:22" x14ac:dyDescent="0.25">
      <c r="A2771">
        <v>440</v>
      </c>
      <c r="B2771">
        <v>6</v>
      </c>
      <c r="C2771">
        <v>1</v>
      </c>
      <c r="D2771">
        <v>10</v>
      </c>
      <c r="E2771">
        <v>3</v>
      </c>
      <c r="G2771">
        <v>1</v>
      </c>
      <c r="H2771">
        <v>1</v>
      </c>
      <c r="I2771">
        <v>2</v>
      </c>
      <c r="J2771">
        <v>6</v>
      </c>
      <c r="L2771">
        <v>1</v>
      </c>
      <c r="V2771">
        <f>IF(AND(Table1[[#This Row],[age]]&lt;=18, Table1[[#This Row],[engaged_in_prod]] = 1),1,0)</f>
        <v>0</v>
      </c>
    </row>
    <row r="2772" spans="1:22" x14ac:dyDescent="0.25">
      <c r="A2772">
        <v>440</v>
      </c>
      <c r="B2772">
        <v>5</v>
      </c>
      <c r="C2772">
        <v>1</v>
      </c>
      <c r="D2772">
        <v>14</v>
      </c>
      <c r="E2772">
        <v>3</v>
      </c>
      <c r="F2772">
        <v>5</v>
      </c>
      <c r="G2772">
        <v>1</v>
      </c>
      <c r="H2772">
        <v>4</v>
      </c>
      <c r="I2772">
        <v>2</v>
      </c>
      <c r="J2772">
        <v>6</v>
      </c>
      <c r="L2772">
        <v>1</v>
      </c>
      <c r="V2772">
        <f>IF(AND(Table1[[#This Row],[age]]&lt;=18, Table1[[#This Row],[engaged_in_prod]] = 1),1,0)</f>
        <v>0</v>
      </c>
    </row>
    <row r="2773" spans="1:22" x14ac:dyDescent="0.25">
      <c r="A2773">
        <v>440</v>
      </c>
      <c r="B2773">
        <v>4</v>
      </c>
      <c r="C2773">
        <v>1</v>
      </c>
      <c r="D2773">
        <v>16</v>
      </c>
      <c r="E2773">
        <v>3</v>
      </c>
      <c r="F2773">
        <v>5</v>
      </c>
      <c r="G2773">
        <v>1</v>
      </c>
      <c r="H2773">
        <v>8</v>
      </c>
      <c r="I2773">
        <v>2</v>
      </c>
      <c r="J2773">
        <v>6</v>
      </c>
      <c r="L2773">
        <v>1</v>
      </c>
      <c r="V2773">
        <f>IF(AND(Table1[[#This Row],[age]]&lt;=18, Table1[[#This Row],[engaged_in_prod]] = 1),1,0)</f>
        <v>0</v>
      </c>
    </row>
    <row r="2774" spans="1:22" x14ac:dyDescent="0.25">
      <c r="A2774">
        <v>440</v>
      </c>
      <c r="B2774">
        <v>3</v>
      </c>
      <c r="C2774">
        <v>1</v>
      </c>
      <c r="D2774">
        <v>18</v>
      </c>
      <c r="E2774">
        <v>3</v>
      </c>
      <c r="F2774">
        <v>5</v>
      </c>
      <c r="G2774">
        <v>1</v>
      </c>
      <c r="H2774">
        <v>6</v>
      </c>
      <c r="I2774">
        <v>2</v>
      </c>
      <c r="J2774">
        <v>6</v>
      </c>
      <c r="L2774">
        <v>1</v>
      </c>
      <c r="V2774">
        <f>IF(AND(Table1[[#This Row],[age]]&lt;=18, Table1[[#This Row],[engaged_in_prod]] = 1),1,0)</f>
        <v>0</v>
      </c>
    </row>
    <row r="2775" spans="1:22" x14ac:dyDescent="0.25">
      <c r="A2775">
        <v>488</v>
      </c>
      <c r="B2775">
        <v>3</v>
      </c>
      <c r="C2775">
        <v>1</v>
      </c>
      <c r="D2775">
        <v>21</v>
      </c>
      <c r="E2775">
        <v>3</v>
      </c>
      <c r="F2775">
        <v>5</v>
      </c>
      <c r="G2775">
        <v>1</v>
      </c>
      <c r="H2775">
        <v>10</v>
      </c>
      <c r="I2775">
        <v>1</v>
      </c>
      <c r="K2775">
        <v>2</v>
      </c>
      <c r="L2775">
        <v>1</v>
      </c>
      <c r="V2775">
        <f>IF(AND(Table1[[#This Row],[age]]&lt;=18, Table1[[#This Row],[engaged_in_prod]] = 1),1,0)</f>
        <v>0</v>
      </c>
    </row>
    <row r="2776" spans="1:22" x14ac:dyDescent="0.25">
      <c r="A2776">
        <v>500</v>
      </c>
      <c r="B2776">
        <v>3</v>
      </c>
      <c r="C2776">
        <v>1</v>
      </c>
      <c r="D2776">
        <v>21</v>
      </c>
      <c r="E2776">
        <v>3</v>
      </c>
      <c r="F2776">
        <v>5</v>
      </c>
      <c r="G2776">
        <v>1</v>
      </c>
      <c r="H2776">
        <v>8</v>
      </c>
      <c r="I2776">
        <v>1</v>
      </c>
      <c r="K2776">
        <v>2</v>
      </c>
      <c r="L2776">
        <v>1</v>
      </c>
      <c r="V2776">
        <f>IF(AND(Table1[[#This Row],[age]]&lt;=18, Table1[[#This Row],[engaged_in_prod]] = 1),1,0)</f>
        <v>0</v>
      </c>
    </row>
    <row r="2777" spans="1:22" x14ac:dyDescent="0.25">
      <c r="A2777">
        <v>441</v>
      </c>
      <c r="B2777">
        <v>3</v>
      </c>
      <c r="C2777">
        <v>2</v>
      </c>
      <c r="D2777">
        <v>10</v>
      </c>
      <c r="E2777">
        <v>3</v>
      </c>
      <c r="G2777">
        <v>1</v>
      </c>
      <c r="H2777">
        <v>1</v>
      </c>
      <c r="I2777">
        <v>2</v>
      </c>
      <c r="J2777">
        <v>6</v>
      </c>
      <c r="L2777">
        <v>1</v>
      </c>
      <c r="V2777">
        <f>IF(AND(Table1[[#This Row],[age]]&lt;=18, Table1[[#This Row],[engaged_in_prod]] = 1),1,0)</f>
        <v>0</v>
      </c>
    </row>
    <row r="2778" spans="1:22" x14ac:dyDescent="0.25">
      <c r="A2778">
        <v>536</v>
      </c>
      <c r="B2778">
        <v>2</v>
      </c>
      <c r="C2778">
        <v>1</v>
      </c>
      <c r="D2778">
        <v>21</v>
      </c>
      <c r="E2778">
        <v>3</v>
      </c>
      <c r="F2778">
        <v>5</v>
      </c>
      <c r="G2778">
        <v>1</v>
      </c>
      <c r="H2778">
        <v>5</v>
      </c>
      <c r="I2778">
        <v>1</v>
      </c>
      <c r="K2778">
        <v>2</v>
      </c>
      <c r="L2778">
        <v>1</v>
      </c>
      <c r="V2778">
        <f>IF(AND(Table1[[#This Row],[age]]&lt;=18, Table1[[#This Row],[engaged_in_prod]] = 1),1,0)</f>
        <v>0</v>
      </c>
    </row>
    <row r="2779" spans="1:22" x14ac:dyDescent="0.25">
      <c r="A2779">
        <v>557</v>
      </c>
      <c r="B2779">
        <v>2</v>
      </c>
      <c r="C2779">
        <v>2</v>
      </c>
      <c r="D2779">
        <v>21</v>
      </c>
      <c r="E2779">
        <v>2</v>
      </c>
      <c r="F2779">
        <v>1</v>
      </c>
      <c r="G2779">
        <v>1</v>
      </c>
      <c r="H2779">
        <v>0</v>
      </c>
      <c r="I2779">
        <v>1</v>
      </c>
      <c r="K2779">
        <v>1</v>
      </c>
      <c r="L2779">
        <v>1</v>
      </c>
      <c r="V2779">
        <f>IF(AND(Table1[[#This Row],[age]]&lt;=18, Table1[[#This Row],[engaged_in_prod]] = 1),1,0)</f>
        <v>0</v>
      </c>
    </row>
    <row r="2780" spans="1:22" x14ac:dyDescent="0.25">
      <c r="A2780">
        <v>595</v>
      </c>
      <c r="B2780">
        <v>2</v>
      </c>
      <c r="C2780">
        <v>2</v>
      </c>
      <c r="D2780">
        <v>21</v>
      </c>
      <c r="E2780">
        <v>2</v>
      </c>
      <c r="F2780">
        <v>1</v>
      </c>
      <c r="G2780">
        <v>1</v>
      </c>
      <c r="H2780">
        <v>10</v>
      </c>
      <c r="I2780">
        <v>1</v>
      </c>
      <c r="K2780">
        <v>1</v>
      </c>
      <c r="L2780">
        <v>1</v>
      </c>
      <c r="V2780">
        <f>IF(AND(Table1[[#This Row],[age]]&lt;=18, Table1[[#This Row],[engaged_in_prod]] = 1),1,0)</f>
        <v>0</v>
      </c>
    </row>
    <row r="2781" spans="1:22" x14ac:dyDescent="0.25">
      <c r="A2781">
        <v>619</v>
      </c>
      <c r="B2781">
        <v>3</v>
      </c>
      <c r="C2781">
        <v>2</v>
      </c>
      <c r="D2781">
        <v>21</v>
      </c>
      <c r="E2781">
        <v>8</v>
      </c>
      <c r="F2781">
        <v>5</v>
      </c>
      <c r="G2781">
        <v>1</v>
      </c>
      <c r="H2781">
        <v>0</v>
      </c>
      <c r="I2781">
        <v>1</v>
      </c>
      <c r="K2781">
        <v>2</v>
      </c>
      <c r="L2781">
        <v>1</v>
      </c>
      <c r="V2781">
        <f>IF(AND(Table1[[#This Row],[age]]&lt;=18, Table1[[#This Row],[engaged_in_prod]] = 1),1,0)</f>
        <v>0</v>
      </c>
    </row>
    <row r="2782" spans="1:22" x14ac:dyDescent="0.25">
      <c r="A2782">
        <v>677</v>
      </c>
      <c r="B2782">
        <v>3</v>
      </c>
      <c r="C2782">
        <v>1</v>
      </c>
      <c r="D2782">
        <v>21</v>
      </c>
      <c r="E2782">
        <v>3</v>
      </c>
      <c r="F2782">
        <v>5</v>
      </c>
      <c r="G2782">
        <v>1</v>
      </c>
      <c r="H2782">
        <v>10</v>
      </c>
      <c r="I2782">
        <v>1</v>
      </c>
      <c r="K2782">
        <v>2</v>
      </c>
      <c r="L2782">
        <v>1</v>
      </c>
      <c r="V2782">
        <f>IF(AND(Table1[[#This Row],[age]]&lt;=18, Table1[[#This Row],[engaged_in_prod]] = 1),1,0)</f>
        <v>0</v>
      </c>
    </row>
    <row r="2783" spans="1:22" x14ac:dyDescent="0.25">
      <c r="A2783">
        <v>443</v>
      </c>
      <c r="B2783">
        <v>5</v>
      </c>
      <c r="C2783">
        <v>2</v>
      </c>
      <c r="D2783">
        <v>1</v>
      </c>
      <c r="E2783">
        <v>3</v>
      </c>
      <c r="G2783">
        <v>2</v>
      </c>
      <c r="L2783">
        <v>1</v>
      </c>
      <c r="V2783">
        <f>IF(AND(Table1[[#This Row],[age]]&lt;=18, Table1[[#This Row],[engaged_in_prod]] = 1),1,0)</f>
        <v>0</v>
      </c>
    </row>
    <row r="2784" spans="1:22" x14ac:dyDescent="0.25">
      <c r="A2784">
        <v>443</v>
      </c>
      <c r="B2784">
        <v>4</v>
      </c>
      <c r="C2784">
        <v>2</v>
      </c>
      <c r="D2784">
        <v>5</v>
      </c>
      <c r="E2784">
        <v>3</v>
      </c>
      <c r="G2784">
        <v>1</v>
      </c>
      <c r="H2784">
        <v>0</v>
      </c>
      <c r="I2784">
        <v>2</v>
      </c>
      <c r="J2784">
        <v>5</v>
      </c>
      <c r="L2784">
        <v>1</v>
      </c>
      <c r="V2784">
        <f>IF(AND(Table1[[#This Row],[age]]&lt;=18, Table1[[#This Row],[engaged_in_prod]] = 1),1,0)</f>
        <v>0</v>
      </c>
    </row>
    <row r="2785" spans="1:22" x14ac:dyDescent="0.25">
      <c r="A2785">
        <v>443</v>
      </c>
      <c r="B2785">
        <v>3</v>
      </c>
      <c r="C2785">
        <v>1</v>
      </c>
      <c r="D2785">
        <v>8</v>
      </c>
      <c r="E2785">
        <v>3</v>
      </c>
      <c r="G2785">
        <v>1</v>
      </c>
      <c r="H2785">
        <v>1</v>
      </c>
      <c r="I2785">
        <v>2</v>
      </c>
      <c r="J2785">
        <v>6</v>
      </c>
      <c r="L2785">
        <v>1</v>
      </c>
      <c r="V2785">
        <f>IF(AND(Table1[[#This Row],[age]]&lt;=18, Table1[[#This Row],[engaged_in_prod]] = 1),1,0)</f>
        <v>0</v>
      </c>
    </row>
    <row r="2786" spans="1:22" x14ac:dyDescent="0.25">
      <c r="A2786">
        <v>724</v>
      </c>
      <c r="B2786">
        <v>2</v>
      </c>
      <c r="C2786">
        <v>2</v>
      </c>
      <c r="D2786">
        <v>21</v>
      </c>
      <c r="E2786">
        <v>2</v>
      </c>
      <c r="F2786">
        <v>1</v>
      </c>
      <c r="G2786">
        <v>1</v>
      </c>
      <c r="H2786">
        <v>2</v>
      </c>
      <c r="I2786">
        <v>1</v>
      </c>
      <c r="K2786">
        <v>1</v>
      </c>
      <c r="L2786">
        <v>1</v>
      </c>
      <c r="V2786">
        <f>IF(AND(Table1[[#This Row],[age]]&lt;=18, Table1[[#This Row],[engaged_in_prod]] = 1),1,0)</f>
        <v>0</v>
      </c>
    </row>
    <row r="2787" spans="1:22" x14ac:dyDescent="0.25">
      <c r="A2787">
        <v>769</v>
      </c>
      <c r="B2787">
        <v>2</v>
      </c>
      <c r="C2787">
        <v>2</v>
      </c>
      <c r="D2787">
        <v>21</v>
      </c>
      <c r="E2787">
        <v>2</v>
      </c>
      <c r="F2787">
        <v>1</v>
      </c>
      <c r="G2787">
        <v>1</v>
      </c>
      <c r="H2787">
        <v>0</v>
      </c>
      <c r="I2787">
        <v>1</v>
      </c>
      <c r="K2787">
        <v>1</v>
      </c>
      <c r="L2787">
        <v>1</v>
      </c>
      <c r="V2787">
        <f>IF(AND(Table1[[#This Row],[age]]&lt;=18, Table1[[#This Row],[engaged_in_prod]] = 1),1,0)</f>
        <v>0</v>
      </c>
    </row>
    <row r="2788" spans="1:22" x14ac:dyDescent="0.25">
      <c r="A2788">
        <v>444</v>
      </c>
      <c r="B2788">
        <v>7</v>
      </c>
      <c r="C2788">
        <v>2</v>
      </c>
      <c r="D2788">
        <v>4</v>
      </c>
      <c r="E2788">
        <v>3</v>
      </c>
      <c r="G2788">
        <v>2</v>
      </c>
      <c r="L2788">
        <v>1</v>
      </c>
      <c r="V2788">
        <f>IF(AND(Table1[[#This Row],[age]]&lt;=18, Table1[[#This Row],[engaged_in_prod]] = 1),1,0)</f>
        <v>0</v>
      </c>
    </row>
    <row r="2789" spans="1:22" x14ac:dyDescent="0.25">
      <c r="A2789">
        <v>444</v>
      </c>
      <c r="B2789">
        <v>6</v>
      </c>
      <c r="C2789">
        <v>2</v>
      </c>
      <c r="D2789">
        <v>6</v>
      </c>
      <c r="E2789">
        <v>3</v>
      </c>
      <c r="G2789">
        <v>1</v>
      </c>
      <c r="H2789">
        <v>1</v>
      </c>
      <c r="I2789">
        <v>2</v>
      </c>
      <c r="J2789">
        <v>6</v>
      </c>
      <c r="L2789">
        <v>1</v>
      </c>
      <c r="V2789">
        <f>IF(AND(Table1[[#This Row],[age]]&lt;=18, Table1[[#This Row],[engaged_in_prod]] = 1),1,0)</f>
        <v>0</v>
      </c>
    </row>
    <row r="2790" spans="1:22" x14ac:dyDescent="0.25">
      <c r="A2790">
        <v>444</v>
      </c>
      <c r="B2790">
        <v>5</v>
      </c>
      <c r="C2790">
        <v>2</v>
      </c>
      <c r="D2790">
        <v>8</v>
      </c>
      <c r="E2790">
        <v>3</v>
      </c>
      <c r="G2790">
        <v>1</v>
      </c>
      <c r="H2790">
        <v>2</v>
      </c>
      <c r="I2790">
        <v>2</v>
      </c>
      <c r="J2790">
        <v>6</v>
      </c>
      <c r="L2790">
        <v>1</v>
      </c>
      <c r="V2790">
        <f>IF(AND(Table1[[#This Row],[age]]&lt;=18, Table1[[#This Row],[engaged_in_prod]] = 1),1,0)</f>
        <v>0</v>
      </c>
    </row>
    <row r="2791" spans="1:22" x14ac:dyDescent="0.25">
      <c r="A2791">
        <v>444</v>
      </c>
      <c r="B2791">
        <v>4</v>
      </c>
      <c r="C2791">
        <v>1</v>
      </c>
      <c r="D2791">
        <v>10</v>
      </c>
      <c r="E2791">
        <v>3</v>
      </c>
      <c r="G2791">
        <v>1</v>
      </c>
      <c r="H2791">
        <v>3</v>
      </c>
      <c r="I2791">
        <v>2</v>
      </c>
      <c r="J2791">
        <v>6</v>
      </c>
      <c r="L2791">
        <v>1</v>
      </c>
      <c r="V2791">
        <f>IF(AND(Table1[[#This Row],[age]]&lt;=18, Table1[[#This Row],[engaged_in_prod]] = 1),1,0)</f>
        <v>0</v>
      </c>
    </row>
    <row r="2792" spans="1:22" x14ac:dyDescent="0.25">
      <c r="A2792">
        <v>444</v>
      </c>
      <c r="B2792">
        <v>3</v>
      </c>
      <c r="C2792">
        <v>1</v>
      </c>
      <c r="D2792">
        <v>14</v>
      </c>
      <c r="E2792">
        <v>3</v>
      </c>
      <c r="F2792">
        <v>5</v>
      </c>
      <c r="G2792">
        <v>1</v>
      </c>
      <c r="H2792">
        <v>3</v>
      </c>
      <c r="I2792">
        <v>2</v>
      </c>
      <c r="J2792">
        <v>6</v>
      </c>
      <c r="L2792">
        <v>1</v>
      </c>
      <c r="V2792">
        <f>IF(AND(Table1[[#This Row],[age]]&lt;=18, Table1[[#This Row],[engaged_in_prod]] = 1),1,0)</f>
        <v>0</v>
      </c>
    </row>
    <row r="2793" spans="1:22" x14ac:dyDescent="0.25">
      <c r="A2793">
        <v>810</v>
      </c>
      <c r="B2793">
        <v>1</v>
      </c>
      <c r="C2793">
        <v>1</v>
      </c>
      <c r="D2793">
        <v>21</v>
      </c>
      <c r="E2793">
        <v>1</v>
      </c>
      <c r="F2793">
        <v>1</v>
      </c>
      <c r="G2793">
        <v>1</v>
      </c>
      <c r="H2793">
        <v>10</v>
      </c>
      <c r="I2793">
        <v>1</v>
      </c>
      <c r="K2793">
        <v>2</v>
      </c>
      <c r="L2793">
        <v>1</v>
      </c>
      <c r="V2793">
        <f>IF(AND(Table1[[#This Row],[age]]&lt;=18, Table1[[#This Row],[engaged_in_prod]] = 1),1,0)</f>
        <v>0</v>
      </c>
    </row>
    <row r="2794" spans="1:22" x14ac:dyDescent="0.25">
      <c r="A2794">
        <v>827</v>
      </c>
      <c r="B2794">
        <v>2</v>
      </c>
      <c r="C2794">
        <v>2</v>
      </c>
      <c r="D2794">
        <v>21</v>
      </c>
      <c r="E2794">
        <v>2</v>
      </c>
      <c r="F2794">
        <v>1</v>
      </c>
      <c r="G2794">
        <v>1</v>
      </c>
      <c r="H2794">
        <v>5</v>
      </c>
      <c r="I2794">
        <v>1</v>
      </c>
      <c r="K2794">
        <v>1</v>
      </c>
      <c r="L2794">
        <v>1</v>
      </c>
      <c r="V2794">
        <f>IF(AND(Table1[[#This Row],[age]]&lt;=18, Table1[[#This Row],[engaged_in_prod]] = 1),1,0)</f>
        <v>0</v>
      </c>
    </row>
    <row r="2795" spans="1:22" x14ac:dyDescent="0.25">
      <c r="A2795">
        <v>445</v>
      </c>
      <c r="B2795">
        <v>6</v>
      </c>
      <c r="C2795">
        <v>2</v>
      </c>
      <c r="D2795">
        <v>9</v>
      </c>
      <c r="E2795">
        <v>3</v>
      </c>
      <c r="G2795">
        <v>1</v>
      </c>
      <c r="H2795">
        <v>2</v>
      </c>
      <c r="I2795">
        <v>2</v>
      </c>
      <c r="J2795">
        <v>6</v>
      </c>
      <c r="L2795">
        <v>1</v>
      </c>
      <c r="V2795">
        <f>IF(AND(Table1[[#This Row],[age]]&lt;=18, Table1[[#This Row],[engaged_in_prod]] = 1),1,0)</f>
        <v>0</v>
      </c>
    </row>
    <row r="2796" spans="1:22" x14ac:dyDescent="0.25">
      <c r="A2796">
        <v>445</v>
      </c>
      <c r="B2796">
        <v>5</v>
      </c>
      <c r="C2796">
        <v>2</v>
      </c>
      <c r="D2796">
        <v>13</v>
      </c>
      <c r="E2796">
        <v>3</v>
      </c>
      <c r="F2796">
        <v>5</v>
      </c>
      <c r="G2796">
        <v>1</v>
      </c>
      <c r="H2796">
        <v>8</v>
      </c>
      <c r="I2796">
        <v>2</v>
      </c>
      <c r="J2796">
        <v>6</v>
      </c>
      <c r="L2796">
        <v>1</v>
      </c>
      <c r="V2796">
        <f>IF(AND(Table1[[#This Row],[age]]&lt;=18, Table1[[#This Row],[engaged_in_prod]] = 1),1,0)</f>
        <v>0</v>
      </c>
    </row>
    <row r="2797" spans="1:22" x14ac:dyDescent="0.25">
      <c r="A2797">
        <v>445</v>
      </c>
      <c r="B2797">
        <v>4</v>
      </c>
      <c r="C2797">
        <v>1</v>
      </c>
      <c r="D2797">
        <v>14</v>
      </c>
      <c r="E2797">
        <v>3</v>
      </c>
      <c r="F2797">
        <v>5</v>
      </c>
      <c r="G2797">
        <v>1</v>
      </c>
      <c r="H2797">
        <v>9</v>
      </c>
      <c r="I2797">
        <v>2</v>
      </c>
      <c r="J2797">
        <v>6</v>
      </c>
      <c r="L2797">
        <v>1</v>
      </c>
      <c r="V2797">
        <f>IF(AND(Table1[[#This Row],[age]]&lt;=18, Table1[[#This Row],[engaged_in_prod]] = 1),1,0)</f>
        <v>0</v>
      </c>
    </row>
    <row r="2798" spans="1:22" x14ac:dyDescent="0.25">
      <c r="A2798">
        <v>445</v>
      </c>
      <c r="B2798">
        <v>3</v>
      </c>
      <c r="C2798">
        <v>2</v>
      </c>
      <c r="D2798">
        <v>15</v>
      </c>
      <c r="E2798">
        <v>3</v>
      </c>
      <c r="F2798">
        <v>5</v>
      </c>
      <c r="G2798">
        <v>1</v>
      </c>
      <c r="H2798">
        <v>10</v>
      </c>
      <c r="I2798">
        <v>2</v>
      </c>
      <c r="J2798">
        <v>6</v>
      </c>
      <c r="L2798">
        <v>1</v>
      </c>
      <c r="V2798">
        <f>IF(AND(Table1[[#This Row],[age]]&lt;=18, Table1[[#This Row],[engaged_in_prod]] = 1),1,0)</f>
        <v>0</v>
      </c>
    </row>
    <row r="2799" spans="1:22" x14ac:dyDescent="0.25">
      <c r="A2799">
        <v>846</v>
      </c>
      <c r="B2799">
        <v>5</v>
      </c>
      <c r="C2799">
        <v>1</v>
      </c>
      <c r="D2799">
        <v>21</v>
      </c>
      <c r="E2799">
        <v>8</v>
      </c>
      <c r="F2799">
        <v>5</v>
      </c>
      <c r="G2799">
        <v>1</v>
      </c>
      <c r="H2799">
        <v>9</v>
      </c>
      <c r="I2799">
        <v>1</v>
      </c>
      <c r="K2799">
        <v>2</v>
      </c>
      <c r="L2799">
        <v>1</v>
      </c>
      <c r="V2799">
        <f>IF(AND(Table1[[#This Row],[age]]&lt;=18, Table1[[#This Row],[engaged_in_prod]] = 1),1,0)</f>
        <v>0</v>
      </c>
    </row>
    <row r="2800" spans="1:22" x14ac:dyDescent="0.25">
      <c r="A2800">
        <v>855</v>
      </c>
      <c r="B2800">
        <v>4</v>
      </c>
      <c r="C2800">
        <v>2</v>
      </c>
      <c r="D2800">
        <v>21</v>
      </c>
      <c r="E2800">
        <v>3</v>
      </c>
      <c r="F2800">
        <v>5</v>
      </c>
      <c r="G2800">
        <v>1</v>
      </c>
      <c r="H2800">
        <v>2</v>
      </c>
      <c r="I2800">
        <v>1</v>
      </c>
      <c r="K2800">
        <v>2</v>
      </c>
      <c r="L2800">
        <v>2</v>
      </c>
      <c r="M2800">
        <v>1</v>
      </c>
      <c r="N2800">
        <v>14</v>
      </c>
      <c r="O2800">
        <v>5</v>
      </c>
      <c r="P2800">
        <v>5</v>
      </c>
      <c r="Q2800">
        <v>1</v>
      </c>
      <c r="R2800">
        <v>4</v>
      </c>
      <c r="S2800">
        <v>2</v>
      </c>
      <c r="T2800">
        <v>6</v>
      </c>
      <c r="V2800">
        <f>IF(AND(Table1[[#This Row],[age]]&lt;=18, Table1[[#This Row],[engaged_in_prod]] = 1),1,0)</f>
        <v>0</v>
      </c>
    </row>
    <row r="2801" spans="1:22" x14ac:dyDescent="0.25">
      <c r="A2801">
        <v>445</v>
      </c>
      <c r="B2801">
        <v>7</v>
      </c>
      <c r="C2801">
        <v>2</v>
      </c>
      <c r="D2801">
        <v>75</v>
      </c>
      <c r="E2801">
        <v>8</v>
      </c>
      <c r="F2801">
        <v>2</v>
      </c>
      <c r="G2801">
        <v>1</v>
      </c>
      <c r="H2801">
        <v>0</v>
      </c>
      <c r="I2801">
        <v>2</v>
      </c>
      <c r="J2801">
        <v>4</v>
      </c>
      <c r="L2801">
        <v>1</v>
      </c>
      <c r="V2801">
        <f>IF(AND(Table1[[#This Row],[age]]&lt;=18, Table1[[#This Row],[engaged_in_prod]] = 1),1,0)</f>
        <v>0</v>
      </c>
    </row>
    <row r="2802" spans="1:22" x14ac:dyDescent="0.25">
      <c r="A2802">
        <v>446</v>
      </c>
      <c r="B2802">
        <v>5</v>
      </c>
      <c r="C2802">
        <v>1</v>
      </c>
      <c r="D2802">
        <v>7</v>
      </c>
      <c r="E2802">
        <v>3</v>
      </c>
      <c r="G2802">
        <v>1</v>
      </c>
      <c r="H2802">
        <v>1</v>
      </c>
      <c r="I2802">
        <v>2</v>
      </c>
      <c r="J2802">
        <v>6</v>
      </c>
      <c r="L2802">
        <v>1</v>
      </c>
      <c r="V2802">
        <f>IF(AND(Table1[[#This Row],[age]]&lt;=18, Table1[[#This Row],[engaged_in_prod]] = 1),1,0)</f>
        <v>0</v>
      </c>
    </row>
    <row r="2803" spans="1:22" x14ac:dyDescent="0.25">
      <c r="A2803">
        <v>446</v>
      </c>
      <c r="B2803">
        <v>4</v>
      </c>
      <c r="C2803">
        <v>2</v>
      </c>
      <c r="D2803">
        <v>9</v>
      </c>
      <c r="E2803">
        <v>3</v>
      </c>
      <c r="G2803">
        <v>1</v>
      </c>
      <c r="H2803">
        <v>5</v>
      </c>
      <c r="I2803">
        <v>2</v>
      </c>
      <c r="J2803">
        <v>6</v>
      </c>
      <c r="L2803">
        <v>1</v>
      </c>
      <c r="V2803">
        <f>IF(AND(Table1[[#This Row],[age]]&lt;=18, Table1[[#This Row],[engaged_in_prod]] = 1),1,0)</f>
        <v>0</v>
      </c>
    </row>
    <row r="2804" spans="1:22" x14ac:dyDescent="0.25">
      <c r="A2804">
        <v>446</v>
      </c>
      <c r="B2804">
        <v>3</v>
      </c>
      <c r="C2804">
        <v>2</v>
      </c>
      <c r="D2804">
        <v>12</v>
      </c>
      <c r="E2804">
        <v>3</v>
      </c>
      <c r="F2804">
        <v>5</v>
      </c>
      <c r="G2804">
        <v>1</v>
      </c>
      <c r="H2804">
        <v>6</v>
      </c>
      <c r="I2804">
        <v>2</v>
      </c>
      <c r="J2804">
        <v>6</v>
      </c>
      <c r="L2804">
        <v>1</v>
      </c>
      <c r="V2804">
        <f>IF(AND(Table1[[#This Row],[age]]&lt;=18, Table1[[#This Row],[engaged_in_prod]] = 1),1,0)</f>
        <v>0</v>
      </c>
    </row>
    <row r="2805" spans="1:22" x14ac:dyDescent="0.25">
      <c r="A2805">
        <v>906</v>
      </c>
      <c r="B2805">
        <v>5</v>
      </c>
      <c r="C2805">
        <v>1</v>
      </c>
      <c r="D2805">
        <v>21</v>
      </c>
      <c r="E2805">
        <v>3</v>
      </c>
      <c r="F2805">
        <v>5</v>
      </c>
      <c r="G2805">
        <v>1</v>
      </c>
      <c r="H2805">
        <v>5</v>
      </c>
      <c r="I2805">
        <v>1</v>
      </c>
      <c r="K2805">
        <v>2</v>
      </c>
      <c r="L2805">
        <v>1</v>
      </c>
      <c r="V2805">
        <f>IF(AND(Table1[[#This Row],[age]]&lt;=18, Table1[[#This Row],[engaged_in_prod]] = 1),1,0)</f>
        <v>0</v>
      </c>
    </row>
    <row r="2806" spans="1:22" x14ac:dyDescent="0.25">
      <c r="A2806">
        <v>973</v>
      </c>
      <c r="B2806">
        <v>2</v>
      </c>
      <c r="C2806">
        <v>2</v>
      </c>
      <c r="D2806">
        <v>21</v>
      </c>
      <c r="E2806">
        <v>2</v>
      </c>
      <c r="F2806">
        <v>1</v>
      </c>
      <c r="G2806">
        <v>1</v>
      </c>
      <c r="H2806">
        <v>4</v>
      </c>
      <c r="I2806">
        <v>1</v>
      </c>
      <c r="K2806">
        <v>2</v>
      </c>
      <c r="L2806">
        <v>1</v>
      </c>
      <c r="V2806">
        <f>IF(AND(Table1[[#This Row],[age]]&lt;=18, Table1[[#This Row],[engaged_in_prod]] = 1),1,0)</f>
        <v>0</v>
      </c>
    </row>
    <row r="2807" spans="1:22" x14ac:dyDescent="0.25">
      <c r="A2807">
        <v>447</v>
      </c>
      <c r="B2807">
        <v>5</v>
      </c>
      <c r="C2807">
        <v>2</v>
      </c>
      <c r="D2807">
        <v>1</v>
      </c>
      <c r="E2807">
        <v>3</v>
      </c>
      <c r="G2807">
        <v>2</v>
      </c>
      <c r="L2807">
        <v>1</v>
      </c>
      <c r="V2807">
        <f>IF(AND(Table1[[#This Row],[age]]&lt;=18, Table1[[#This Row],[engaged_in_prod]] = 1),1,0)</f>
        <v>0</v>
      </c>
    </row>
    <row r="2808" spans="1:22" x14ac:dyDescent="0.25">
      <c r="A2808">
        <v>447</v>
      </c>
      <c r="B2808">
        <v>4</v>
      </c>
      <c r="C2808">
        <v>2</v>
      </c>
      <c r="D2808">
        <v>15</v>
      </c>
      <c r="E2808">
        <v>3</v>
      </c>
      <c r="F2808">
        <v>5</v>
      </c>
      <c r="G2808">
        <v>1</v>
      </c>
      <c r="H2808">
        <v>7</v>
      </c>
      <c r="I2808">
        <v>2</v>
      </c>
      <c r="J2808">
        <v>6</v>
      </c>
      <c r="L2808">
        <v>1</v>
      </c>
      <c r="V2808">
        <f>IF(AND(Table1[[#This Row],[age]]&lt;=18, Table1[[#This Row],[engaged_in_prod]] = 1),1,0)</f>
        <v>0</v>
      </c>
    </row>
    <row r="2809" spans="1:22" x14ac:dyDescent="0.25">
      <c r="A2809">
        <v>447</v>
      </c>
      <c r="B2809">
        <v>3</v>
      </c>
      <c r="C2809">
        <v>2</v>
      </c>
      <c r="D2809">
        <v>18</v>
      </c>
      <c r="E2809">
        <v>3</v>
      </c>
      <c r="F2809">
        <v>5</v>
      </c>
      <c r="G2809">
        <v>1</v>
      </c>
      <c r="H2809">
        <v>8</v>
      </c>
      <c r="I2809">
        <v>2</v>
      </c>
      <c r="J2809">
        <v>6</v>
      </c>
      <c r="L2809">
        <v>1</v>
      </c>
      <c r="V2809">
        <f>IF(AND(Table1[[#This Row],[age]]&lt;=18, Table1[[#This Row],[engaged_in_prod]] = 1),1,0)</f>
        <v>0</v>
      </c>
    </row>
    <row r="2810" spans="1:22" x14ac:dyDescent="0.25">
      <c r="A2810">
        <v>1007</v>
      </c>
      <c r="B2810">
        <v>4</v>
      </c>
      <c r="C2810">
        <v>1</v>
      </c>
      <c r="D2810">
        <v>21</v>
      </c>
      <c r="E2810">
        <v>3</v>
      </c>
      <c r="F2810">
        <v>5</v>
      </c>
      <c r="G2810">
        <v>1</v>
      </c>
      <c r="H2810">
        <v>6</v>
      </c>
      <c r="I2810">
        <v>1</v>
      </c>
      <c r="K2810">
        <v>10</v>
      </c>
      <c r="L2810">
        <v>1</v>
      </c>
      <c r="V2810">
        <f>IF(AND(Table1[[#This Row],[age]]&lt;=18, Table1[[#This Row],[engaged_in_prod]] = 1),1,0)</f>
        <v>0</v>
      </c>
    </row>
    <row r="2811" spans="1:22" x14ac:dyDescent="0.25">
      <c r="A2811">
        <v>1177</v>
      </c>
      <c r="B2811">
        <v>4</v>
      </c>
      <c r="C2811">
        <v>2</v>
      </c>
      <c r="D2811">
        <v>21</v>
      </c>
      <c r="E2811">
        <v>3</v>
      </c>
      <c r="F2811">
        <v>5</v>
      </c>
      <c r="G2811">
        <v>1</v>
      </c>
      <c r="H2811">
        <v>10</v>
      </c>
      <c r="I2811">
        <v>1</v>
      </c>
      <c r="K2811">
        <v>1</v>
      </c>
      <c r="L2811">
        <v>1</v>
      </c>
      <c r="V2811">
        <f>IF(AND(Table1[[#This Row],[age]]&lt;=18, Table1[[#This Row],[engaged_in_prod]] = 1),1,0)</f>
        <v>0</v>
      </c>
    </row>
    <row r="2812" spans="1:22" x14ac:dyDescent="0.25">
      <c r="A2812">
        <v>448</v>
      </c>
      <c r="B2812">
        <v>7</v>
      </c>
      <c r="C2812">
        <v>1</v>
      </c>
      <c r="D2812">
        <v>8</v>
      </c>
      <c r="E2812">
        <v>3</v>
      </c>
      <c r="G2812">
        <v>1</v>
      </c>
      <c r="H2812">
        <v>1</v>
      </c>
      <c r="I2812">
        <v>2</v>
      </c>
      <c r="J2812">
        <v>6</v>
      </c>
      <c r="L2812">
        <v>1</v>
      </c>
      <c r="V2812">
        <f>IF(AND(Table1[[#This Row],[age]]&lt;=18, Table1[[#This Row],[engaged_in_prod]] = 1),1,0)</f>
        <v>0</v>
      </c>
    </row>
    <row r="2813" spans="1:22" x14ac:dyDescent="0.25">
      <c r="A2813">
        <v>448</v>
      </c>
      <c r="B2813">
        <v>6</v>
      </c>
      <c r="C2813">
        <v>1</v>
      </c>
      <c r="D2813">
        <v>10</v>
      </c>
      <c r="E2813">
        <v>3</v>
      </c>
      <c r="G2813">
        <v>1</v>
      </c>
      <c r="H2813">
        <v>3</v>
      </c>
      <c r="I2813">
        <v>2</v>
      </c>
      <c r="J2813">
        <v>6</v>
      </c>
      <c r="L2813">
        <v>1</v>
      </c>
      <c r="V2813">
        <f>IF(AND(Table1[[#This Row],[age]]&lt;=18, Table1[[#This Row],[engaged_in_prod]] = 1),1,0)</f>
        <v>0</v>
      </c>
    </row>
    <row r="2814" spans="1:22" x14ac:dyDescent="0.25">
      <c r="A2814">
        <v>1293</v>
      </c>
      <c r="B2814">
        <v>4</v>
      </c>
      <c r="C2814">
        <v>1</v>
      </c>
      <c r="D2814">
        <v>21</v>
      </c>
      <c r="E2814">
        <v>3</v>
      </c>
      <c r="F2814">
        <v>5</v>
      </c>
      <c r="G2814">
        <v>1</v>
      </c>
      <c r="H2814">
        <v>10</v>
      </c>
      <c r="I2814">
        <v>1</v>
      </c>
      <c r="K2814">
        <v>2</v>
      </c>
      <c r="L2814">
        <v>1</v>
      </c>
      <c r="V2814">
        <f>IF(AND(Table1[[#This Row],[age]]&lt;=18, Table1[[#This Row],[engaged_in_prod]] = 1),1,0)</f>
        <v>0</v>
      </c>
    </row>
    <row r="2815" spans="1:22" x14ac:dyDescent="0.25">
      <c r="A2815">
        <v>448</v>
      </c>
      <c r="B2815">
        <v>5</v>
      </c>
      <c r="C2815">
        <v>2</v>
      </c>
      <c r="D2815">
        <v>13</v>
      </c>
      <c r="E2815">
        <v>3</v>
      </c>
      <c r="F2815">
        <v>5</v>
      </c>
      <c r="G2815">
        <v>1</v>
      </c>
      <c r="H2815">
        <v>5</v>
      </c>
      <c r="I2815">
        <v>2</v>
      </c>
      <c r="J2815">
        <v>6</v>
      </c>
      <c r="L2815">
        <v>1</v>
      </c>
      <c r="V2815">
        <f>IF(AND(Table1[[#This Row],[age]]&lt;=18, Table1[[#This Row],[engaged_in_prod]] = 1),1,0)</f>
        <v>0</v>
      </c>
    </row>
    <row r="2816" spans="1:22" x14ac:dyDescent="0.25">
      <c r="A2816">
        <v>1348</v>
      </c>
      <c r="B2816">
        <v>3</v>
      </c>
      <c r="C2816">
        <v>1</v>
      </c>
      <c r="D2816">
        <v>21</v>
      </c>
      <c r="E2816">
        <v>3</v>
      </c>
      <c r="F2816">
        <v>5</v>
      </c>
      <c r="G2816">
        <v>1</v>
      </c>
      <c r="H2816">
        <v>7</v>
      </c>
      <c r="I2816">
        <v>1</v>
      </c>
      <c r="K2816">
        <v>2</v>
      </c>
      <c r="L2816">
        <v>1</v>
      </c>
      <c r="V2816">
        <f>IF(AND(Table1[[#This Row],[age]]&lt;=18, Table1[[#This Row],[engaged_in_prod]] = 1),1,0)</f>
        <v>0</v>
      </c>
    </row>
    <row r="2817" spans="1:22" x14ac:dyDescent="0.25">
      <c r="A2817">
        <v>448</v>
      </c>
      <c r="B2817">
        <v>4</v>
      </c>
      <c r="C2817">
        <v>2</v>
      </c>
      <c r="D2817">
        <v>17</v>
      </c>
      <c r="E2817">
        <v>3</v>
      </c>
      <c r="F2817">
        <v>5</v>
      </c>
      <c r="G2817">
        <v>1</v>
      </c>
      <c r="H2817">
        <v>7</v>
      </c>
      <c r="I2817">
        <v>2</v>
      </c>
      <c r="J2817">
        <v>6</v>
      </c>
      <c r="L2817">
        <v>1</v>
      </c>
      <c r="V2817">
        <f>IF(AND(Table1[[#This Row],[age]]&lt;=18, Table1[[#This Row],[engaged_in_prod]] = 1),1,0)</f>
        <v>0</v>
      </c>
    </row>
    <row r="2818" spans="1:22" x14ac:dyDescent="0.25">
      <c r="A2818">
        <v>1357</v>
      </c>
      <c r="B2818">
        <v>2</v>
      </c>
      <c r="C2818">
        <v>2</v>
      </c>
      <c r="D2818">
        <v>21</v>
      </c>
      <c r="E2818">
        <v>2</v>
      </c>
      <c r="F2818">
        <v>1</v>
      </c>
      <c r="G2818">
        <v>1</v>
      </c>
      <c r="H2818">
        <v>2</v>
      </c>
      <c r="I2818">
        <v>1</v>
      </c>
      <c r="K2818">
        <v>1</v>
      </c>
      <c r="L2818">
        <v>1</v>
      </c>
      <c r="V2818">
        <f>IF(AND(Table1[[#This Row],[age]]&lt;=18, Table1[[#This Row],[engaged_in_prod]] = 1),1,0)</f>
        <v>0</v>
      </c>
    </row>
    <row r="2819" spans="1:22" x14ac:dyDescent="0.25">
      <c r="A2819">
        <v>1390</v>
      </c>
      <c r="B2819">
        <v>7</v>
      </c>
      <c r="C2819">
        <v>2</v>
      </c>
      <c r="D2819">
        <v>21</v>
      </c>
      <c r="E2819">
        <v>8</v>
      </c>
      <c r="F2819">
        <v>1</v>
      </c>
      <c r="G2819">
        <v>1</v>
      </c>
      <c r="H2819">
        <v>6</v>
      </c>
      <c r="I2819">
        <v>1</v>
      </c>
      <c r="K2819">
        <v>1</v>
      </c>
      <c r="L2819">
        <v>1</v>
      </c>
      <c r="V2819">
        <f>IF(AND(Table1[[#This Row],[age]]&lt;=18, Table1[[#This Row],[engaged_in_prod]] = 1),1,0)</f>
        <v>0</v>
      </c>
    </row>
    <row r="2820" spans="1:22" x14ac:dyDescent="0.25">
      <c r="A2820">
        <v>1427</v>
      </c>
      <c r="B2820">
        <v>2</v>
      </c>
      <c r="C2820">
        <v>2</v>
      </c>
      <c r="D2820">
        <v>21</v>
      </c>
      <c r="E2820">
        <v>2</v>
      </c>
      <c r="F2820">
        <v>1</v>
      </c>
      <c r="G2820">
        <v>1</v>
      </c>
      <c r="H2820">
        <v>2</v>
      </c>
      <c r="I2820">
        <v>1</v>
      </c>
      <c r="K2820">
        <v>1</v>
      </c>
      <c r="L2820">
        <v>1</v>
      </c>
      <c r="V2820">
        <f>IF(AND(Table1[[#This Row],[age]]&lt;=18, Table1[[#This Row],[engaged_in_prod]] = 1),1,0)</f>
        <v>0</v>
      </c>
    </row>
    <row r="2821" spans="1:22" x14ac:dyDescent="0.25">
      <c r="A2821">
        <v>449</v>
      </c>
      <c r="B2821">
        <v>5</v>
      </c>
      <c r="C2821">
        <v>2</v>
      </c>
      <c r="D2821">
        <v>6</v>
      </c>
      <c r="E2821">
        <v>3</v>
      </c>
      <c r="G2821">
        <v>1</v>
      </c>
      <c r="H2821">
        <v>0</v>
      </c>
      <c r="I2821">
        <v>2</v>
      </c>
      <c r="J2821">
        <v>5</v>
      </c>
      <c r="L2821">
        <v>1</v>
      </c>
      <c r="V2821">
        <f>IF(AND(Table1[[#This Row],[age]]&lt;=18, Table1[[#This Row],[engaged_in_prod]] = 1),1,0)</f>
        <v>0</v>
      </c>
    </row>
    <row r="2822" spans="1:22" x14ac:dyDescent="0.25">
      <c r="A2822">
        <v>449</v>
      </c>
      <c r="B2822">
        <v>4</v>
      </c>
      <c r="C2822">
        <v>1</v>
      </c>
      <c r="D2822">
        <v>9</v>
      </c>
      <c r="E2822">
        <v>3</v>
      </c>
      <c r="G2822">
        <v>1</v>
      </c>
      <c r="H2822">
        <v>2</v>
      </c>
      <c r="I2822">
        <v>2</v>
      </c>
      <c r="J2822">
        <v>6</v>
      </c>
      <c r="L2822">
        <v>1</v>
      </c>
      <c r="V2822">
        <f>IF(AND(Table1[[#This Row],[age]]&lt;=18, Table1[[#This Row],[engaged_in_prod]] = 1),1,0)</f>
        <v>0</v>
      </c>
    </row>
    <row r="2823" spans="1:22" x14ac:dyDescent="0.25">
      <c r="A2823">
        <v>449</v>
      </c>
      <c r="B2823">
        <v>3</v>
      </c>
      <c r="C2823">
        <v>1</v>
      </c>
      <c r="D2823">
        <v>11</v>
      </c>
      <c r="E2823">
        <v>3</v>
      </c>
      <c r="G2823">
        <v>1</v>
      </c>
      <c r="H2823">
        <v>4</v>
      </c>
      <c r="I2823">
        <v>2</v>
      </c>
      <c r="J2823">
        <v>6</v>
      </c>
      <c r="L2823">
        <v>1</v>
      </c>
      <c r="V2823">
        <f>IF(AND(Table1[[#This Row],[age]]&lt;=18, Table1[[#This Row],[engaged_in_prod]] = 1),1,0)</f>
        <v>0</v>
      </c>
    </row>
    <row r="2824" spans="1:22" x14ac:dyDescent="0.25">
      <c r="A2824">
        <v>1447</v>
      </c>
      <c r="B2824">
        <v>3</v>
      </c>
      <c r="C2824">
        <v>1</v>
      </c>
      <c r="D2824">
        <v>21</v>
      </c>
      <c r="E2824">
        <v>3</v>
      </c>
      <c r="F2824">
        <v>5</v>
      </c>
      <c r="G2824">
        <v>1</v>
      </c>
      <c r="H2824">
        <v>10</v>
      </c>
      <c r="I2824">
        <v>1</v>
      </c>
      <c r="K2824">
        <v>2</v>
      </c>
      <c r="L2824">
        <v>1</v>
      </c>
      <c r="V2824">
        <f>IF(AND(Table1[[#This Row],[age]]&lt;=18, Table1[[#This Row],[engaged_in_prod]] = 1),1,0)</f>
        <v>0</v>
      </c>
    </row>
    <row r="2825" spans="1:22" x14ac:dyDescent="0.25">
      <c r="A2825">
        <v>1456</v>
      </c>
      <c r="B2825">
        <v>1</v>
      </c>
      <c r="C2825">
        <v>1</v>
      </c>
      <c r="D2825">
        <v>21</v>
      </c>
      <c r="E2825">
        <v>1</v>
      </c>
      <c r="F2825">
        <v>1</v>
      </c>
      <c r="G2825">
        <v>1</v>
      </c>
      <c r="H2825">
        <v>4</v>
      </c>
      <c r="I2825">
        <v>1</v>
      </c>
      <c r="K2825">
        <v>1</v>
      </c>
      <c r="L2825">
        <v>1</v>
      </c>
      <c r="V2825">
        <f>IF(AND(Table1[[#This Row],[age]]&lt;=18, Table1[[#This Row],[engaged_in_prod]] = 1),1,0)</f>
        <v>0</v>
      </c>
    </row>
    <row r="2826" spans="1:22" x14ac:dyDescent="0.25">
      <c r="A2826">
        <v>450</v>
      </c>
      <c r="B2826">
        <v>5</v>
      </c>
      <c r="C2826">
        <v>1</v>
      </c>
      <c r="D2826">
        <v>9</v>
      </c>
      <c r="E2826">
        <v>3</v>
      </c>
      <c r="G2826">
        <v>1</v>
      </c>
      <c r="H2826">
        <v>2</v>
      </c>
      <c r="I2826">
        <v>2</v>
      </c>
      <c r="J2826">
        <v>6</v>
      </c>
      <c r="L2826">
        <v>3</v>
      </c>
      <c r="V2826">
        <f>IF(AND(Table1[[#This Row],[age]]&lt;=18, Table1[[#This Row],[engaged_in_prod]] = 1),1,0)</f>
        <v>0</v>
      </c>
    </row>
    <row r="2827" spans="1:22" x14ac:dyDescent="0.25">
      <c r="A2827">
        <v>450</v>
      </c>
      <c r="B2827">
        <v>4</v>
      </c>
      <c r="C2827">
        <v>2</v>
      </c>
      <c r="D2827">
        <v>12</v>
      </c>
      <c r="E2827">
        <v>3</v>
      </c>
      <c r="F2827">
        <v>5</v>
      </c>
      <c r="G2827">
        <v>1</v>
      </c>
      <c r="H2827">
        <v>4</v>
      </c>
      <c r="I2827">
        <v>2</v>
      </c>
      <c r="J2827">
        <v>6</v>
      </c>
      <c r="L2827">
        <v>3</v>
      </c>
      <c r="V2827">
        <f>IF(AND(Table1[[#This Row],[age]]&lt;=18, Table1[[#This Row],[engaged_in_prod]] = 1),1,0)</f>
        <v>0</v>
      </c>
    </row>
    <row r="2828" spans="1:22" x14ac:dyDescent="0.25">
      <c r="A2828">
        <v>1463</v>
      </c>
      <c r="B2828">
        <v>2</v>
      </c>
      <c r="C2828">
        <v>2</v>
      </c>
      <c r="D2828">
        <v>21</v>
      </c>
      <c r="E2828">
        <v>2</v>
      </c>
      <c r="F2828">
        <v>1</v>
      </c>
      <c r="G2828">
        <v>1</v>
      </c>
      <c r="H2828">
        <v>6</v>
      </c>
      <c r="I2828">
        <v>1</v>
      </c>
      <c r="K2828">
        <v>1</v>
      </c>
      <c r="L2828">
        <v>1</v>
      </c>
      <c r="V2828">
        <f>IF(AND(Table1[[#This Row],[age]]&lt;=18, Table1[[#This Row],[engaged_in_prod]] = 1),1,0)</f>
        <v>0</v>
      </c>
    </row>
    <row r="2829" spans="1:22" x14ac:dyDescent="0.25">
      <c r="A2829">
        <v>1469</v>
      </c>
      <c r="B2829">
        <v>3</v>
      </c>
      <c r="C2829">
        <v>2</v>
      </c>
      <c r="D2829">
        <v>21</v>
      </c>
      <c r="E2829">
        <v>3</v>
      </c>
      <c r="F2829">
        <v>5</v>
      </c>
      <c r="G2829">
        <v>1</v>
      </c>
      <c r="H2829">
        <v>7</v>
      </c>
      <c r="I2829">
        <v>1</v>
      </c>
      <c r="K2829">
        <v>5</v>
      </c>
      <c r="L2829">
        <v>1</v>
      </c>
      <c r="V2829">
        <f>IF(AND(Table1[[#This Row],[age]]&lt;=18, Table1[[#This Row],[engaged_in_prod]] = 1),1,0)</f>
        <v>0</v>
      </c>
    </row>
    <row r="2830" spans="1:22" x14ac:dyDescent="0.25">
      <c r="A2830">
        <v>1478</v>
      </c>
      <c r="B2830">
        <v>2</v>
      </c>
      <c r="C2830">
        <v>2</v>
      </c>
      <c r="D2830">
        <v>21</v>
      </c>
      <c r="E2830">
        <v>2</v>
      </c>
      <c r="F2830">
        <v>1</v>
      </c>
      <c r="G2830">
        <v>1</v>
      </c>
      <c r="H2830">
        <v>10</v>
      </c>
      <c r="I2830">
        <v>1</v>
      </c>
      <c r="K2830">
        <v>1</v>
      </c>
      <c r="L2830">
        <v>1</v>
      </c>
      <c r="V2830">
        <f>IF(AND(Table1[[#This Row],[age]]&lt;=18, Table1[[#This Row],[engaged_in_prod]] = 1),1,0)</f>
        <v>0</v>
      </c>
    </row>
    <row r="2831" spans="1:22" x14ac:dyDescent="0.25">
      <c r="A2831">
        <v>1504</v>
      </c>
      <c r="B2831">
        <v>3</v>
      </c>
      <c r="C2831">
        <v>1</v>
      </c>
      <c r="D2831">
        <v>21</v>
      </c>
      <c r="E2831">
        <v>3</v>
      </c>
      <c r="F2831">
        <v>5</v>
      </c>
      <c r="G2831">
        <v>1</v>
      </c>
      <c r="H2831">
        <v>4</v>
      </c>
      <c r="I2831">
        <v>1</v>
      </c>
      <c r="K2831">
        <v>2</v>
      </c>
      <c r="L2831">
        <v>1</v>
      </c>
      <c r="V2831">
        <f>IF(AND(Table1[[#This Row],[age]]&lt;=18, Table1[[#This Row],[engaged_in_prod]] = 1),1,0)</f>
        <v>0</v>
      </c>
    </row>
    <row r="2832" spans="1:22" x14ac:dyDescent="0.25">
      <c r="A2832">
        <v>1574</v>
      </c>
      <c r="B2832">
        <v>4</v>
      </c>
      <c r="C2832">
        <v>2</v>
      </c>
      <c r="D2832">
        <v>21</v>
      </c>
      <c r="E2832">
        <v>3</v>
      </c>
      <c r="F2832">
        <v>5</v>
      </c>
      <c r="G2832">
        <v>1</v>
      </c>
      <c r="H2832">
        <v>0</v>
      </c>
      <c r="I2832">
        <v>1</v>
      </c>
      <c r="K2832">
        <v>1</v>
      </c>
      <c r="L2832">
        <v>1</v>
      </c>
      <c r="V2832">
        <f>IF(AND(Table1[[#This Row],[age]]&lt;=18, Table1[[#This Row],[engaged_in_prod]] = 1),1,0)</f>
        <v>0</v>
      </c>
    </row>
    <row r="2833" spans="1:22" x14ac:dyDescent="0.25">
      <c r="A2833">
        <v>451</v>
      </c>
      <c r="B2833">
        <v>6</v>
      </c>
      <c r="C2833">
        <v>2</v>
      </c>
      <c r="D2833">
        <v>6</v>
      </c>
      <c r="E2833">
        <v>3</v>
      </c>
      <c r="G2833">
        <v>1</v>
      </c>
      <c r="H2833">
        <v>0</v>
      </c>
      <c r="I2833">
        <v>2</v>
      </c>
      <c r="J2833">
        <v>5</v>
      </c>
      <c r="L2833">
        <v>1</v>
      </c>
      <c r="V2833">
        <f>IF(AND(Table1[[#This Row],[age]]&lt;=18, Table1[[#This Row],[engaged_in_prod]] = 1),1,0)</f>
        <v>0</v>
      </c>
    </row>
    <row r="2834" spans="1:22" x14ac:dyDescent="0.25">
      <c r="A2834">
        <v>451</v>
      </c>
      <c r="B2834">
        <v>5</v>
      </c>
      <c r="C2834">
        <v>2</v>
      </c>
      <c r="D2834">
        <v>9</v>
      </c>
      <c r="E2834">
        <v>3</v>
      </c>
      <c r="G2834">
        <v>1</v>
      </c>
      <c r="H2834">
        <v>1</v>
      </c>
      <c r="I2834">
        <v>2</v>
      </c>
      <c r="J2834">
        <v>6</v>
      </c>
      <c r="L2834">
        <v>1</v>
      </c>
      <c r="V2834">
        <f>IF(AND(Table1[[#This Row],[age]]&lt;=18, Table1[[#This Row],[engaged_in_prod]] = 1),1,0)</f>
        <v>0</v>
      </c>
    </row>
    <row r="2835" spans="1:22" x14ac:dyDescent="0.25">
      <c r="A2835">
        <v>451</v>
      </c>
      <c r="B2835">
        <v>4</v>
      </c>
      <c r="C2835">
        <v>1</v>
      </c>
      <c r="D2835">
        <v>13</v>
      </c>
      <c r="E2835">
        <v>3</v>
      </c>
      <c r="F2835">
        <v>5</v>
      </c>
      <c r="G2835">
        <v>1</v>
      </c>
      <c r="H2835">
        <v>1</v>
      </c>
      <c r="I2835">
        <v>2</v>
      </c>
      <c r="J2835">
        <v>6</v>
      </c>
      <c r="L2835">
        <v>1</v>
      </c>
      <c r="V2835">
        <f>IF(AND(Table1[[#This Row],[age]]&lt;=18, Table1[[#This Row],[engaged_in_prod]] = 1),1,0)</f>
        <v>0</v>
      </c>
    </row>
    <row r="2836" spans="1:22" x14ac:dyDescent="0.25">
      <c r="A2836">
        <v>451</v>
      </c>
      <c r="B2836">
        <v>3</v>
      </c>
      <c r="C2836">
        <v>1</v>
      </c>
      <c r="D2836">
        <v>14</v>
      </c>
      <c r="E2836">
        <v>3</v>
      </c>
      <c r="F2836">
        <v>5</v>
      </c>
      <c r="G2836">
        <v>1</v>
      </c>
      <c r="H2836">
        <v>2</v>
      </c>
      <c r="I2836">
        <v>2</v>
      </c>
      <c r="J2836">
        <v>6</v>
      </c>
      <c r="L2836">
        <v>1</v>
      </c>
      <c r="V2836">
        <f>IF(AND(Table1[[#This Row],[age]]&lt;=18, Table1[[#This Row],[engaged_in_prod]] = 1),1,0)</f>
        <v>0</v>
      </c>
    </row>
    <row r="2837" spans="1:22" x14ac:dyDescent="0.25">
      <c r="A2837">
        <v>1742</v>
      </c>
      <c r="B2837">
        <v>2</v>
      </c>
      <c r="C2837">
        <v>2</v>
      </c>
      <c r="D2837">
        <v>21</v>
      </c>
      <c r="E2837">
        <v>3</v>
      </c>
      <c r="F2837">
        <v>5</v>
      </c>
      <c r="G2837">
        <v>1</v>
      </c>
      <c r="H2837">
        <v>8</v>
      </c>
      <c r="I2837">
        <v>1</v>
      </c>
      <c r="K2837">
        <v>1</v>
      </c>
      <c r="L2837">
        <v>1</v>
      </c>
      <c r="V2837">
        <f>IF(AND(Table1[[#This Row],[age]]&lt;=18, Table1[[#This Row],[engaged_in_prod]] = 1),1,0)</f>
        <v>0</v>
      </c>
    </row>
    <row r="2838" spans="1:22" x14ac:dyDescent="0.25">
      <c r="A2838">
        <v>39</v>
      </c>
      <c r="B2838">
        <v>3</v>
      </c>
      <c r="C2838">
        <v>1</v>
      </c>
      <c r="D2838">
        <v>22</v>
      </c>
      <c r="E2838">
        <v>3</v>
      </c>
      <c r="F2838">
        <v>5</v>
      </c>
      <c r="G2838">
        <v>1</v>
      </c>
      <c r="H2838">
        <v>8</v>
      </c>
      <c r="I2838">
        <v>1</v>
      </c>
      <c r="K2838">
        <v>2</v>
      </c>
      <c r="L2838">
        <v>1</v>
      </c>
      <c r="V2838">
        <f>IF(AND(Table1[[#This Row],[age]]&lt;=18, Table1[[#This Row],[engaged_in_prod]] = 1),1,0)</f>
        <v>0</v>
      </c>
    </row>
    <row r="2839" spans="1:22" x14ac:dyDescent="0.25">
      <c r="A2839">
        <v>452</v>
      </c>
      <c r="B2839">
        <v>7</v>
      </c>
      <c r="C2839">
        <v>2</v>
      </c>
      <c r="D2839">
        <v>2</v>
      </c>
      <c r="E2839">
        <v>3</v>
      </c>
      <c r="G2839">
        <v>2</v>
      </c>
      <c r="L2839">
        <v>1</v>
      </c>
      <c r="V2839">
        <f>IF(AND(Table1[[#This Row],[age]]&lt;=18, Table1[[#This Row],[engaged_in_prod]] = 1),1,0)</f>
        <v>0</v>
      </c>
    </row>
    <row r="2840" spans="1:22" x14ac:dyDescent="0.25">
      <c r="A2840">
        <v>452</v>
      </c>
      <c r="B2840">
        <v>6</v>
      </c>
      <c r="C2840">
        <v>2</v>
      </c>
      <c r="D2840">
        <v>8</v>
      </c>
      <c r="E2840">
        <v>3</v>
      </c>
      <c r="G2840">
        <v>1</v>
      </c>
      <c r="H2840">
        <v>1</v>
      </c>
      <c r="I2840">
        <v>2</v>
      </c>
      <c r="J2840">
        <v>6</v>
      </c>
      <c r="L2840">
        <v>1</v>
      </c>
      <c r="V2840">
        <f>IF(AND(Table1[[#This Row],[age]]&lt;=18, Table1[[#This Row],[engaged_in_prod]] = 1),1,0)</f>
        <v>0</v>
      </c>
    </row>
    <row r="2841" spans="1:22" x14ac:dyDescent="0.25">
      <c r="A2841">
        <v>452</v>
      </c>
      <c r="B2841">
        <v>5</v>
      </c>
      <c r="C2841">
        <v>1</v>
      </c>
      <c r="D2841">
        <v>10</v>
      </c>
      <c r="E2841">
        <v>3</v>
      </c>
      <c r="G2841">
        <v>1</v>
      </c>
      <c r="H2841">
        <v>2</v>
      </c>
      <c r="I2841">
        <v>2</v>
      </c>
      <c r="J2841">
        <v>6</v>
      </c>
      <c r="L2841">
        <v>1</v>
      </c>
      <c r="V2841">
        <f>IF(AND(Table1[[#This Row],[age]]&lt;=18, Table1[[#This Row],[engaged_in_prod]] = 1),1,0)</f>
        <v>0</v>
      </c>
    </row>
    <row r="2842" spans="1:22" x14ac:dyDescent="0.25">
      <c r="A2842">
        <v>452</v>
      </c>
      <c r="B2842">
        <v>4</v>
      </c>
      <c r="C2842">
        <v>2</v>
      </c>
      <c r="D2842">
        <v>12</v>
      </c>
      <c r="E2842">
        <v>3</v>
      </c>
      <c r="F2842">
        <v>5</v>
      </c>
      <c r="G2842">
        <v>1</v>
      </c>
      <c r="H2842">
        <v>4</v>
      </c>
      <c r="I2842">
        <v>2</v>
      </c>
      <c r="J2842">
        <v>6</v>
      </c>
      <c r="L2842">
        <v>1</v>
      </c>
      <c r="V2842">
        <f>IF(AND(Table1[[#This Row],[age]]&lt;=18, Table1[[#This Row],[engaged_in_prod]] = 1),1,0)</f>
        <v>0</v>
      </c>
    </row>
    <row r="2843" spans="1:22" x14ac:dyDescent="0.25">
      <c r="A2843">
        <v>452</v>
      </c>
      <c r="B2843">
        <v>3</v>
      </c>
      <c r="C2843">
        <v>2</v>
      </c>
      <c r="D2843">
        <v>14</v>
      </c>
      <c r="E2843">
        <v>3</v>
      </c>
      <c r="F2843">
        <v>5</v>
      </c>
      <c r="G2843">
        <v>1</v>
      </c>
      <c r="H2843">
        <v>6</v>
      </c>
      <c r="I2843">
        <v>2</v>
      </c>
      <c r="J2843">
        <v>6</v>
      </c>
      <c r="L2843">
        <v>1</v>
      </c>
      <c r="V2843">
        <f>IF(AND(Table1[[#This Row],[age]]&lt;=18, Table1[[#This Row],[engaged_in_prod]] = 1),1,0)</f>
        <v>0</v>
      </c>
    </row>
    <row r="2844" spans="1:22" x14ac:dyDescent="0.25">
      <c r="A2844">
        <v>98</v>
      </c>
      <c r="B2844">
        <v>4</v>
      </c>
      <c r="C2844">
        <v>1</v>
      </c>
      <c r="D2844">
        <v>22</v>
      </c>
      <c r="E2844">
        <v>3</v>
      </c>
      <c r="F2844">
        <v>5</v>
      </c>
      <c r="G2844">
        <v>1</v>
      </c>
      <c r="H2844">
        <v>3</v>
      </c>
      <c r="I2844">
        <v>1</v>
      </c>
      <c r="K2844">
        <v>2</v>
      </c>
      <c r="L2844">
        <v>1</v>
      </c>
      <c r="V2844">
        <f>IF(AND(Table1[[#This Row],[age]]&lt;=18, Table1[[#This Row],[engaged_in_prod]] = 1),1,0)</f>
        <v>0</v>
      </c>
    </row>
    <row r="2845" spans="1:22" x14ac:dyDescent="0.25">
      <c r="A2845">
        <v>109</v>
      </c>
      <c r="B2845">
        <v>2</v>
      </c>
      <c r="C2845">
        <v>2</v>
      </c>
      <c r="D2845">
        <v>22</v>
      </c>
      <c r="E2845">
        <v>2</v>
      </c>
      <c r="F2845">
        <v>1</v>
      </c>
      <c r="G2845">
        <v>1</v>
      </c>
      <c r="H2845">
        <v>6</v>
      </c>
      <c r="I2845">
        <v>1</v>
      </c>
      <c r="K2845">
        <v>1</v>
      </c>
      <c r="L2845">
        <v>1</v>
      </c>
      <c r="V2845">
        <f>IF(AND(Table1[[#This Row],[age]]&lt;=18, Table1[[#This Row],[engaged_in_prod]] = 1),1,0)</f>
        <v>0</v>
      </c>
    </row>
    <row r="2846" spans="1:22" x14ac:dyDescent="0.25">
      <c r="A2846">
        <v>453</v>
      </c>
      <c r="B2846">
        <v>7</v>
      </c>
      <c r="C2846">
        <v>1</v>
      </c>
      <c r="D2846">
        <v>3</v>
      </c>
      <c r="E2846">
        <v>8</v>
      </c>
      <c r="G2846">
        <v>2</v>
      </c>
      <c r="L2846">
        <v>1</v>
      </c>
      <c r="V2846">
        <f>IF(AND(Table1[[#This Row],[age]]&lt;=18, Table1[[#This Row],[engaged_in_prod]] = 1),1,0)</f>
        <v>0</v>
      </c>
    </row>
    <row r="2847" spans="1:22" x14ac:dyDescent="0.25">
      <c r="A2847">
        <v>453</v>
      </c>
      <c r="B2847">
        <v>6</v>
      </c>
      <c r="C2847">
        <v>2</v>
      </c>
      <c r="D2847">
        <v>3</v>
      </c>
      <c r="E2847">
        <v>8</v>
      </c>
      <c r="G2847">
        <v>2</v>
      </c>
      <c r="L2847">
        <v>1</v>
      </c>
      <c r="V2847">
        <f>IF(AND(Table1[[#This Row],[age]]&lt;=18, Table1[[#This Row],[engaged_in_prod]] = 1),1,0)</f>
        <v>0</v>
      </c>
    </row>
    <row r="2848" spans="1:22" x14ac:dyDescent="0.25">
      <c r="A2848">
        <v>453</v>
      </c>
      <c r="B2848">
        <v>4</v>
      </c>
      <c r="C2848">
        <v>2</v>
      </c>
      <c r="D2848">
        <v>16</v>
      </c>
      <c r="E2848">
        <v>8</v>
      </c>
      <c r="F2848">
        <v>5</v>
      </c>
      <c r="G2848">
        <v>1</v>
      </c>
      <c r="H2848">
        <v>5</v>
      </c>
      <c r="I2848">
        <v>2</v>
      </c>
      <c r="J2848">
        <v>6</v>
      </c>
      <c r="L2848">
        <v>1</v>
      </c>
      <c r="V2848">
        <f>IF(AND(Table1[[#This Row],[age]]&lt;=18, Table1[[#This Row],[engaged_in_prod]] = 1),1,0)</f>
        <v>0</v>
      </c>
    </row>
    <row r="2849" spans="1:22" x14ac:dyDescent="0.25">
      <c r="A2849">
        <v>124</v>
      </c>
      <c r="B2849">
        <v>3</v>
      </c>
      <c r="C2849">
        <v>2</v>
      </c>
      <c r="D2849">
        <v>22</v>
      </c>
      <c r="E2849">
        <v>3</v>
      </c>
      <c r="F2849">
        <v>5</v>
      </c>
      <c r="G2849">
        <v>1</v>
      </c>
      <c r="H2849">
        <v>0</v>
      </c>
      <c r="I2849">
        <v>1</v>
      </c>
      <c r="K2849">
        <v>1</v>
      </c>
      <c r="L2849">
        <v>1</v>
      </c>
      <c r="V2849">
        <f>IF(AND(Table1[[#This Row],[age]]&lt;=18, Table1[[#This Row],[engaged_in_prod]] = 1),1,0)</f>
        <v>0</v>
      </c>
    </row>
    <row r="2850" spans="1:22" x14ac:dyDescent="0.25">
      <c r="A2850">
        <v>137</v>
      </c>
      <c r="B2850">
        <v>9</v>
      </c>
      <c r="C2850">
        <v>1</v>
      </c>
      <c r="D2850">
        <v>22</v>
      </c>
      <c r="E2850">
        <v>8</v>
      </c>
      <c r="F2850">
        <v>5</v>
      </c>
      <c r="G2850">
        <v>1</v>
      </c>
      <c r="H2850">
        <v>0</v>
      </c>
      <c r="I2850">
        <v>1</v>
      </c>
      <c r="K2850">
        <v>2</v>
      </c>
      <c r="L2850">
        <v>1</v>
      </c>
      <c r="V2850">
        <f>IF(AND(Table1[[#This Row],[age]]&lt;=18, Table1[[#This Row],[engaged_in_prod]] = 1),1,0)</f>
        <v>0</v>
      </c>
    </row>
    <row r="2851" spans="1:22" x14ac:dyDescent="0.25">
      <c r="A2851">
        <v>153</v>
      </c>
      <c r="B2851">
        <v>2</v>
      </c>
      <c r="C2851">
        <v>2</v>
      </c>
      <c r="D2851">
        <v>22</v>
      </c>
      <c r="E2851">
        <v>2</v>
      </c>
      <c r="F2851">
        <v>1</v>
      </c>
      <c r="G2851">
        <v>1</v>
      </c>
      <c r="H2851">
        <v>0</v>
      </c>
      <c r="I2851">
        <v>1</v>
      </c>
      <c r="K2851">
        <v>1</v>
      </c>
      <c r="L2851">
        <v>1</v>
      </c>
      <c r="V2851">
        <f>IF(AND(Table1[[#This Row],[age]]&lt;=18, Table1[[#This Row],[engaged_in_prod]] = 1),1,0)</f>
        <v>0</v>
      </c>
    </row>
    <row r="2852" spans="1:22" x14ac:dyDescent="0.25">
      <c r="A2852">
        <v>176</v>
      </c>
      <c r="B2852">
        <v>2</v>
      </c>
      <c r="C2852">
        <v>2</v>
      </c>
      <c r="D2852">
        <v>22</v>
      </c>
      <c r="E2852">
        <v>2</v>
      </c>
      <c r="F2852">
        <v>1</v>
      </c>
      <c r="G2852">
        <v>1</v>
      </c>
      <c r="H2852">
        <v>0</v>
      </c>
      <c r="I2852">
        <v>1</v>
      </c>
      <c r="K2852">
        <v>1</v>
      </c>
      <c r="L2852">
        <v>1</v>
      </c>
      <c r="V2852">
        <f>IF(AND(Table1[[#This Row],[age]]&lt;=18, Table1[[#This Row],[engaged_in_prod]] = 1),1,0)</f>
        <v>0</v>
      </c>
    </row>
    <row r="2853" spans="1:22" x14ac:dyDescent="0.25">
      <c r="A2853">
        <v>454</v>
      </c>
      <c r="B2853">
        <v>5</v>
      </c>
      <c r="C2853">
        <v>1</v>
      </c>
      <c r="D2853">
        <v>5</v>
      </c>
      <c r="E2853">
        <v>3</v>
      </c>
      <c r="G2853">
        <v>1</v>
      </c>
      <c r="H2853">
        <v>0</v>
      </c>
      <c r="I2853">
        <v>2</v>
      </c>
      <c r="J2853">
        <v>6</v>
      </c>
      <c r="L2853">
        <v>1</v>
      </c>
      <c r="V2853">
        <f>IF(AND(Table1[[#This Row],[age]]&lt;=18, Table1[[#This Row],[engaged_in_prod]] = 1),1,0)</f>
        <v>0</v>
      </c>
    </row>
    <row r="2854" spans="1:22" x14ac:dyDescent="0.25">
      <c r="A2854">
        <v>454</v>
      </c>
      <c r="B2854">
        <v>4</v>
      </c>
      <c r="C2854">
        <v>1</v>
      </c>
      <c r="D2854">
        <v>7</v>
      </c>
      <c r="E2854">
        <v>3</v>
      </c>
      <c r="G2854">
        <v>1</v>
      </c>
      <c r="H2854">
        <v>1</v>
      </c>
      <c r="I2854">
        <v>2</v>
      </c>
      <c r="J2854">
        <v>6</v>
      </c>
      <c r="L2854">
        <v>1</v>
      </c>
      <c r="V2854">
        <f>IF(AND(Table1[[#This Row],[age]]&lt;=18, Table1[[#This Row],[engaged_in_prod]] = 1),1,0)</f>
        <v>0</v>
      </c>
    </row>
    <row r="2855" spans="1:22" x14ac:dyDescent="0.25">
      <c r="A2855">
        <v>454</v>
      </c>
      <c r="B2855">
        <v>3</v>
      </c>
      <c r="C2855">
        <v>1</v>
      </c>
      <c r="D2855">
        <v>9</v>
      </c>
      <c r="E2855">
        <v>3</v>
      </c>
      <c r="G2855">
        <v>1</v>
      </c>
      <c r="H2855">
        <v>1</v>
      </c>
      <c r="I2855">
        <v>2</v>
      </c>
      <c r="J2855">
        <v>6</v>
      </c>
      <c r="L2855">
        <v>1</v>
      </c>
      <c r="V2855">
        <f>IF(AND(Table1[[#This Row],[age]]&lt;=18, Table1[[#This Row],[engaged_in_prod]] = 1),1,0)</f>
        <v>0</v>
      </c>
    </row>
    <row r="2856" spans="1:22" x14ac:dyDescent="0.25">
      <c r="A2856">
        <v>193</v>
      </c>
      <c r="B2856">
        <v>2</v>
      </c>
      <c r="C2856">
        <v>2</v>
      </c>
      <c r="D2856">
        <v>22</v>
      </c>
      <c r="E2856">
        <v>2</v>
      </c>
      <c r="F2856">
        <v>1</v>
      </c>
      <c r="G2856">
        <v>1</v>
      </c>
      <c r="H2856">
        <v>2</v>
      </c>
      <c r="I2856">
        <v>1</v>
      </c>
      <c r="K2856">
        <v>1</v>
      </c>
      <c r="L2856">
        <v>1</v>
      </c>
      <c r="V2856">
        <f>IF(AND(Table1[[#This Row],[age]]&lt;=18, Table1[[#This Row],[engaged_in_prod]] = 1),1,0)</f>
        <v>0</v>
      </c>
    </row>
    <row r="2857" spans="1:22" x14ac:dyDescent="0.25">
      <c r="A2857">
        <v>207</v>
      </c>
      <c r="B2857">
        <v>4</v>
      </c>
      <c r="C2857">
        <v>2</v>
      </c>
      <c r="D2857">
        <v>22</v>
      </c>
      <c r="E2857">
        <v>3</v>
      </c>
      <c r="F2857">
        <v>1</v>
      </c>
      <c r="G2857">
        <v>1</v>
      </c>
      <c r="H2857">
        <v>4</v>
      </c>
      <c r="I2857">
        <v>1</v>
      </c>
      <c r="K2857">
        <v>1</v>
      </c>
      <c r="L2857">
        <v>1</v>
      </c>
      <c r="V2857">
        <f>IF(AND(Table1[[#This Row],[age]]&lt;=18, Table1[[#This Row],[engaged_in_prod]] = 1),1,0)</f>
        <v>0</v>
      </c>
    </row>
    <row r="2858" spans="1:22" x14ac:dyDescent="0.25">
      <c r="A2858">
        <v>455</v>
      </c>
      <c r="B2858">
        <v>4</v>
      </c>
      <c r="C2858">
        <v>1</v>
      </c>
      <c r="D2858">
        <v>4</v>
      </c>
      <c r="E2858">
        <v>5</v>
      </c>
      <c r="G2858">
        <v>2</v>
      </c>
      <c r="L2858">
        <v>1</v>
      </c>
      <c r="V2858">
        <f>IF(AND(Table1[[#This Row],[age]]&lt;=18, Table1[[#This Row],[engaged_in_prod]] = 1),1,0)</f>
        <v>0</v>
      </c>
    </row>
    <row r="2859" spans="1:22" x14ac:dyDescent="0.25">
      <c r="A2859">
        <v>218</v>
      </c>
      <c r="B2859">
        <v>3</v>
      </c>
      <c r="C2859">
        <v>2</v>
      </c>
      <c r="D2859">
        <v>22</v>
      </c>
      <c r="E2859">
        <v>8</v>
      </c>
      <c r="F2859">
        <v>1</v>
      </c>
      <c r="G2859">
        <v>1</v>
      </c>
      <c r="H2859">
        <v>2</v>
      </c>
      <c r="I2859">
        <v>1</v>
      </c>
      <c r="K2859">
        <v>1</v>
      </c>
      <c r="L2859">
        <v>1</v>
      </c>
      <c r="V2859">
        <f>IF(AND(Table1[[#This Row],[age]]&lt;=18, Table1[[#This Row],[engaged_in_prod]] = 1),1,0)</f>
        <v>0</v>
      </c>
    </row>
    <row r="2860" spans="1:22" x14ac:dyDescent="0.25">
      <c r="A2860">
        <v>237</v>
      </c>
      <c r="B2860">
        <v>3</v>
      </c>
      <c r="C2860">
        <v>1</v>
      </c>
      <c r="D2860">
        <v>22</v>
      </c>
      <c r="E2860">
        <v>3</v>
      </c>
      <c r="F2860">
        <v>5</v>
      </c>
      <c r="G2860">
        <v>1</v>
      </c>
      <c r="H2860">
        <v>0</v>
      </c>
      <c r="I2860">
        <v>1</v>
      </c>
      <c r="K2860">
        <v>2</v>
      </c>
      <c r="L2860">
        <v>1</v>
      </c>
      <c r="V2860">
        <f>IF(AND(Table1[[#This Row],[age]]&lt;=18, Table1[[#This Row],[engaged_in_prod]] = 1),1,0)</f>
        <v>0</v>
      </c>
    </row>
    <row r="2861" spans="1:22" x14ac:dyDescent="0.25">
      <c r="A2861">
        <v>238</v>
      </c>
      <c r="B2861">
        <v>3</v>
      </c>
      <c r="C2861">
        <v>1</v>
      </c>
      <c r="D2861">
        <v>22</v>
      </c>
      <c r="E2861">
        <v>3</v>
      </c>
      <c r="F2861">
        <v>5</v>
      </c>
      <c r="G2861">
        <v>1</v>
      </c>
      <c r="H2861">
        <v>4</v>
      </c>
      <c r="I2861">
        <v>1</v>
      </c>
      <c r="K2861">
        <v>2</v>
      </c>
      <c r="L2861">
        <v>1</v>
      </c>
      <c r="V2861">
        <f>IF(AND(Table1[[#This Row],[age]]&lt;=18, Table1[[#This Row],[engaged_in_prod]] = 1),1,0)</f>
        <v>0</v>
      </c>
    </row>
    <row r="2862" spans="1:22" x14ac:dyDescent="0.25">
      <c r="A2862">
        <v>456</v>
      </c>
      <c r="B2862">
        <v>6</v>
      </c>
      <c r="C2862">
        <v>2</v>
      </c>
      <c r="D2862">
        <v>6</v>
      </c>
      <c r="E2862">
        <v>8</v>
      </c>
      <c r="G2862">
        <v>1</v>
      </c>
      <c r="H2862">
        <v>0</v>
      </c>
      <c r="I2862">
        <v>2</v>
      </c>
      <c r="J2862">
        <v>5</v>
      </c>
      <c r="L2862">
        <v>1</v>
      </c>
      <c r="V2862">
        <f>IF(AND(Table1[[#This Row],[age]]&lt;=18, Table1[[#This Row],[engaged_in_prod]] = 1),1,0)</f>
        <v>0</v>
      </c>
    </row>
    <row r="2863" spans="1:22" x14ac:dyDescent="0.25">
      <c r="A2863">
        <v>456</v>
      </c>
      <c r="B2863">
        <v>5</v>
      </c>
      <c r="C2863">
        <v>1</v>
      </c>
      <c r="D2863">
        <v>6</v>
      </c>
      <c r="E2863">
        <v>3</v>
      </c>
      <c r="G2863">
        <v>1</v>
      </c>
      <c r="H2863">
        <v>0</v>
      </c>
      <c r="I2863">
        <v>2</v>
      </c>
      <c r="J2863">
        <v>5</v>
      </c>
      <c r="L2863">
        <v>1</v>
      </c>
      <c r="V2863">
        <f>IF(AND(Table1[[#This Row],[age]]&lt;=18, Table1[[#This Row],[engaged_in_prod]] = 1),1,0)</f>
        <v>0</v>
      </c>
    </row>
    <row r="2864" spans="1:22" x14ac:dyDescent="0.25">
      <c r="A2864">
        <v>456</v>
      </c>
      <c r="B2864">
        <v>4</v>
      </c>
      <c r="C2864">
        <v>2</v>
      </c>
      <c r="D2864">
        <v>8</v>
      </c>
      <c r="E2864">
        <v>3</v>
      </c>
      <c r="G2864">
        <v>1</v>
      </c>
      <c r="H2864">
        <v>1</v>
      </c>
      <c r="I2864">
        <v>2</v>
      </c>
      <c r="J2864">
        <v>6</v>
      </c>
      <c r="L2864">
        <v>1</v>
      </c>
      <c r="V2864">
        <f>IF(AND(Table1[[#This Row],[age]]&lt;=18, Table1[[#This Row],[engaged_in_prod]] = 1),1,0)</f>
        <v>0</v>
      </c>
    </row>
    <row r="2865" spans="1:22" x14ac:dyDescent="0.25">
      <c r="A2865">
        <v>456</v>
      </c>
      <c r="B2865">
        <v>3</v>
      </c>
      <c r="C2865">
        <v>2</v>
      </c>
      <c r="D2865">
        <v>10</v>
      </c>
      <c r="E2865">
        <v>3</v>
      </c>
      <c r="G2865">
        <v>1</v>
      </c>
      <c r="H2865">
        <v>3</v>
      </c>
      <c r="I2865">
        <v>2</v>
      </c>
      <c r="J2865">
        <v>6</v>
      </c>
      <c r="L2865">
        <v>1</v>
      </c>
      <c r="V2865">
        <f>IF(AND(Table1[[#This Row],[age]]&lt;=18, Table1[[#This Row],[engaged_in_prod]] = 1),1,0)</f>
        <v>0</v>
      </c>
    </row>
    <row r="2866" spans="1:22" x14ac:dyDescent="0.25">
      <c r="A2866">
        <v>289</v>
      </c>
      <c r="B2866">
        <v>2</v>
      </c>
      <c r="C2866">
        <v>2</v>
      </c>
      <c r="D2866">
        <v>22</v>
      </c>
      <c r="E2866">
        <v>2</v>
      </c>
      <c r="F2866">
        <v>1</v>
      </c>
      <c r="G2866">
        <v>1</v>
      </c>
      <c r="H2866">
        <v>2</v>
      </c>
      <c r="I2866">
        <v>1</v>
      </c>
      <c r="K2866">
        <v>1</v>
      </c>
      <c r="L2866">
        <v>1</v>
      </c>
      <c r="V2866">
        <f>IF(AND(Table1[[#This Row],[age]]&lt;=18, Table1[[#This Row],[engaged_in_prod]] = 1),1,0)</f>
        <v>0</v>
      </c>
    </row>
    <row r="2867" spans="1:22" x14ac:dyDescent="0.25">
      <c r="A2867">
        <v>295</v>
      </c>
      <c r="B2867">
        <v>2</v>
      </c>
      <c r="C2867">
        <v>1</v>
      </c>
      <c r="D2867">
        <v>22</v>
      </c>
      <c r="E2867">
        <v>3</v>
      </c>
      <c r="F2867">
        <v>1</v>
      </c>
      <c r="G2867">
        <v>1</v>
      </c>
      <c r="H2867">
        <v>4</v>
      </c>
      <c r="I2867">
        <v>1</v>
      </c>
      <c r="K2867">
        <v>2</v>
      </c>
      <c r="L2867">
        <v>1</v>
      </c>
      <c r="V2867">
        <f>IF(AND(Table1[[#This Row],[age]]&lt;=18, Table1[[#This Row],[engaged_in_prod]] = 1),1,0)</f>
        <v>0</v>
      </c>
    </row>
    <row r="2868" spans="1:22" x14ac:dyDescent="0.25">
      <c r="A2868">
        <v>457</v>
      </c>
      <c r="B2868">
        <v>5</v>
      </c>
      <c r="C2868">
        <v>1</v>
      </c>
      <c r="D2868">
        <v>11</v>
      </c>
      <c r="E2868">
        <v>3</v>
      </c>
      <c r="G2868">
        <v>1</v>
      </c>
      <c r="H2868">
        <v>4</v>
      </c>
      <c r="I2868">
        <v>2</v>
      </c>
      <c r="J2868">
        <v>6</v>
      </c>
      <c r="L2868">
        <v>1</v>
      </c>
      <c r="V2868">
        <f>IF(AND(Table1[[#This Row],[age]]&lt;=18, Table1[[#This Row],[engaged_in_prod]] = 1),1,0)</f>
        <v>0</v>
      </c>
    </row>
    <row r="2869" spans="1:22" x14ac:dyDescent="0.25">
      <c r="A2869">
        <v>457</v>
      </c>
      <c r="B2869">
        <v>4</v>
      </c>
      <c r="C2869">
        <v>2</v>
      </c>
      <c r="D2869">
        <v>15</v>
      </c>
      <c r="E2869">
        <v>3</v>
      </c>
      <c r="F2869">
        <v>5</v>
      </c>
      <c r="G2869">
        <v>1</v>
      </c>
      <c r="H2869">
        <v>5</v>
      </c>
      <c r="I2869">
        <v>2</v>
      </c>
      <c r="J2869">
        <v>6</v>
      </c>
      <c r="L2869">
        <v>1</v>
      </c>
      <c r="V2869">
        <f>IF(AND(Table1[[#This Row],[age]]&lt;=18, Table1[[#This Row],[engaged_in_prod]] = 1),1,0)</f>
        <v>0</v>
      </c>
    </row>
    <row r="2870" spans="1:22" x14ac:dyDescent="0.25">
      <c r="A2870">
        <v>300</v>
      </c>
      <c r="B2870">
        <v>2</v>
      </c>
      <c r="C2870">
        <v>2</v>
      </c>
      <c r="D2870">
        <v>22</v>
      </c>
      <c r="E2870">
        <v>2</v>
      </c>
      <c r="F2870">
        <v>1</v>
      </c>
      <c r="G2870">
        <v>1</v>
      </c>
      <c r="H2870">
        <v>0</v>
      </c>
      <c r="I2870">
        <v>1</v>
      </c>
      <c r="K2870">
        <v>1</v>
      </c>
      <c r="L2870">
        <v>1</v>
      </c>
      <c r="V2870">
        <f>IF(AND(Table1[[#This Row],[age]]&lt;=18, Table1[[#This Row],[engaged_in_prod]] = 1),1,0)</f>
        <v>0</v>
      </c>
    </row>
    <row r="2871" spans="1:22" x14ac:dyDescent="0.25">
      <c r="A2871">
        <v>307</v>
      </c>
      <c r="B2871">
        <v>2</v>
      </c>
      <c r="C2871">
        <v>2</v>
      </c>
      <c r="D2871">
        <v>22</v>
      </c>
      <c r="E2871">
        <v>2</v>
      </c>
      <c r="F2871">
        <v>1</v>
      </c>
      <c r="G2871">
        <v>1</v>
      </c>
      <c r="H2871">
        <v>0</v>
      </c>
      <c r="I2871">
        <v>1</v>
      </c>
      <c r="K2871">
        <v>1</v>
      </c>
      <c r="L2871">
        <v>1</v>
      </c>
      <c r="V2871">
        <f>IF(AND(Table1[[#This Row],[age]]&lt;=18, Table1[[#This Row],[engaged_in_prod]] = 1),1,0)</f>
        <v>0</v>
      </c>
    </row>
    <row r="2872" spans="1:22" x14ac:dyDescent="0.25">
      <c r="A2872">
        <v>318</v>
      </c>
      <c r="B2872">
        <v>2</v>
      </c>
      <c r="C2872">
        <v>2</v>
      </c>
      <c r="D2872">
        <v>22</v>
      </c>
      <c r="E2872">
        <v>2</v>
      </c>
      <c r="F2872">
        <v>1</v>
      </c>
      <c r="G2872">
        <v>1</v>
      </c>
      <c r="H2872">
        <v>4</v>
      </c>
      <c r="I2872">
        <v>1</v>
      </c>
      <c r="K2872">
        <v>1</v>
      </c>
      <c r="L2872">
        <v>1</v>
      </c>
      <c r="V2872">
        <f>IF(AND(Table1[[#This Row],[age]]&lt;=18, Table1[[#This Row],[engaged_in_prod]] = 1),1,0)</f>
        <v>0</v>
      </c>
    </row>
    <row r="2873" spans="1:22" x14ac:dyDescent="0.25">
      <c r="A2873">
        <v>458</v>
      </c>
      <c r="B2873">
        <v>7</v>
      </c>
      <c r="C2873">
        <v>1</v>
      </c>
      <c r="D2873">
        <v>8</v>
      </c>
      <c r="E2873">
        <v>3</v>
      </c>
      <c r="G2873">
        <v>1</v>
      </c>
      <c r="H2873">
        <v>1</v>
      </c>
      <c r="I2873">
        <v>2</v>
      </c>
      <c r="J2873">
        <v>6</v>
      </c>
      <c r="L2873">
        <v>1</v>
      </c>
      <c r="V2873">
        <f>IF(AND(Table1[[#This Row],[age]]&lt;=18, Table1[[#This Row],[engaged_in_prod]] = 1),1,0)</f>
        <v>0</v>
      </c>
    </row>
    <row r="2874" spans="1:22" x14ac:dyDescent="0.25">
      <c r="A2874">
        <v>458</v>
      </c>
      <c r="B2874">
        <v>6</v>
      </c>
      <c r="C2874">
        <v>1</v>
      </c>
      <c r="D2874">
        <v>12</v>
      </c>
      <c r="E2874">
        <v>3</v>
      </c>
      <c r="F2874">
        <v>5</v>
      </c>
      <c r="G2874">
        <v>1</v>
      </c>
      <c r="H2874">
        <v>2</v>
      </c>
      <c r="I2874">
        <v>2</v>
      </c>
      <c r="J2874">
        <v>6</v>
      </c>
      <c r="L2874">
        <v>1</v>
      </c>
      <c r="V2874">
        <f>IF(AND(Table1[[#This Row],[age]]&lt;=18, Table1[[#This Row],[engaged_in_prod]] = 1),1,0)</f>
        <v>0</v>
      </c>
    </row>
    <row r="2875" spans="1:22" x14ac:dyDescent="0.25">
      <c r="A2875">
        <v>458</v>
      </c>
      <c r="B2875">
        <v>5</v>
      </c>
      <c r="C2875">
        <v>1</v>
      </c>
      <c r="D2875">
        <v>14</v>
      </c>
      <c r="E2875">
        <v>3</v>
      </c>
      <c r="F2875">
        <v>5</v>
      </c>
      <c r="G2875">
        <v>1</v>
      </c>
      <c r="H2875">
        <v>2</v>
      </c>
      <c r="I2875">
        <v>2</v>
      </c>
      <c r="J2875">
        <v>6</v>
      </c>
      <c r="L2875">
        <v>1</v>
      </c>
      <c r="V2875">
        <f>IF(AND(Table1[[#This Row],[age]]&lt;=18, Table1[[#This Row],[engaged_in_prod]] = 1),1,0)</f>
        <v>0</v>
      </c>
    </row>
    <row r="2876" spans="1:22" x14ac:dyDescent="0.25">
      <c r="A2876">
        <v>458</v>
      </c>
      <c r="B2876">
        <v>4</v>
      </c>
      <c r="C2876">
        <v>1</v>
      </c>
      <c r="D2876">
        <v>16</v>
      </c>
      <c r="E2876">
        <v>3</v>
      </c>
      <c r="F2876">
        <v>5</v>
      </c>
      <c r="G2876">
        <v>1</v>
      </c>
      <c r="H2876">
        <v>3</v>
      </c>
      <c r="I2876">
        <v>2</v>
      </c>
      <c r="J2876">
        <v>6</v>
      </c>
      <c r="L2876">
        <v>1</v>
      </c>
      <c r="V2876">
        <f>IF(AND(Table1[[#This Row],[age]]&lt;=18, Table1[[#This Row],[engaged_in_prod]] = 1),1,0)</f>
        <v>0</v>
      </c>
    </row>
    <row r="2877" spans="1:22" x14ac:dyDescent="0.25">
      <c r="A2877">
        <v>458</v>
      </c>
      <c r="B2877">
        <v>3</v>
      </c>
      <c r="C2877">
        <v>1</v>
      </c>
      <c r="D2877">
        <v>18</v>
      </c>
      <c r="E2877">
        <v>3</v>
      </c>
      <c r="F2877">
        <v>5</v>
      </c>
      <c r="G2877">
        <v>1</v>
      </c>
      <c r="H2877">
        <v>4</v>
      </c>
      <c r="I2877">
        <v>2</v>
      </c>
      <c r="J2877">
        <v>6</v>
      </c>
      <c r="L2877">
        <v>1</v>
      </c>
      <c r="V2877">
        <f>IF(AND(Table1[[#This Row],[age]]&lt;=18, Table1[[#This Row],[engaged_in_prod]] = 1),1,0)</f>
        <v>0</v>
      </c>
    </row>
    <row r="2878" spans="1:22" x14ac:dyDescent="0.25">
      <c r="A2878">
        <v>320</v>
      </c>
      <c r="B2878">
        <v>2</v>
      </c>
      <c r="C2878">
        <v>2</v>
      </c>
      <c r="D2878">
        <v>22</v>
      </c>
      <c r="E2878">
        <v>2</v>
      </c>
      <c r="F2878">
        <v>1</v>
      </c>
      <c r="G2878">
        <v>1</v>
      </c>
      <c r="H2878">
        <v>6</v>
      </c>
      <c r="I2878">
        <v>1</v>
      </c>
      <c r="K2878">
        <v>1</v>
      </c>
      <c r="L2878">
        <v>1</v>
      </c>
      <c r="V2878">
        <f>IF(AND(Table1[[#This Row],[age]]&lt;=18, Table1[[#This Row],[engaged_in_prod]] = 1),1,0)</f>
        <v>0</v>
      </c>
    </row>
    <row r="2879" spans="1:22" x14ac:dyDescent="0.25">
      <c r="A2879">
        <v>322</v>
      </c>
      <c r="B2879">
        <v>4</v>
      </c>
      <c r="C2879">
        <v>2</v>
      </c>
      <c r="D2879">
        <v>22</v>
      </c>
      <c r="E2879">
        <v>3</v>
      </c>
      <c r="F2879">
        <v>5</v>
      </c>
      <c r="G2879">
        <v>1</v>
      </c>
      <c r="H2879">
        <v>13</v>
      </c>
      <c r="I2879">
        <v>1</v>
      </c>
      <c r="K2879">
        <v>1</v>
      </c>
      <c r="L2879">
        <v>1</v>
      </c>
      <c r="V2879">
        <f>IF(AND(Table1[[#This Row],[age]]&lt;=18, Table1[[#This Row],[engaged_in_prod]] = 1),1,0)</f>
        <v>0</v>
      </c>
    </row>
    <row r="2880" spans="1:22" x14ac:dyDescent="0.25">
      <c r="A2880">
        <v>459</v>
      </c>
      <c r="B2880">
        <v>4</v>
      </c>
      <c r="C2880">
        <v>1</v>
      </c>
      <c r="D2880">
        <v>8</v>
      </c>
      <c r="E2880">
        <v>3</v>
      </c>
      <c r="G2880">
        <v>1</v>
      </c>
      <c r="H2880">
        <v>0</v>
      </c>
      <c r="I2880">
        <v>2</v>
      </c>
      <c r="J2880">
        <v>5</v>
      </c>
      <c r="L2880">
        <v>1</v>
      </c>
      <c r="V2880">
        <f>IF(AND(Table1[[#This Row],[age]]&lt;=18, Table1[[#This Row],[engaged_in_prod]] = 1),1,0)</f>
        <v>0</v>
      </c>
    </row>
    <row r="2881" spans="1:22" x14ac:dyDescent="0.25">
      <c r="A2881">
        <v>322</v>
      </c>
      <c r="B2881">
        <v>3</v>
      </c>
      <c r="C2881">
        <v>2</v>
      </c>
      <c r="D2881">
        <v>22</v>
      </c>
      <c r="E2881">
        <v>3</v>
      </c>
      <c r="F2881">
        <v>5</v>
      </c>
      <c r="G2881">
        <v>1</v>
      </c>
      <c r="H2881">
        <v>13</v>
      </c>
      <c r="I2881">
        <v>1</v>
      </c>
      <c r="K2881">
        <v>2</v>
      </c>
      <c r="L2881">
        <v>1</v>
      </c>
      <c r="V2881">
        <f>IF(AND(Table1[[#This Row],[age]]&lt;=18, Table1[[#This Row],[engaged_in_prod]] = 1),1,0)</f>
        <v>0</v>
      </c>
    </row>
    <row r="2882" spans="1:22" x14ac:dyDescent="0.25">
      <c r="A2882">
        <v>333</v>
      </c>
      <c r="B2882">
        <v>3</v>
      </c>
      <c r="C2882">
        <v>1</v>
      </c>
      <c r="D2882">
        <v>22</v>
      </c>
      <c r="E2882">
        <v>3</v>
      </c>
      <c r="F2882">
        <v>5</v>
      </c>
      <c r="G2882">
        <v>1</v>
      </c>
      <c r="H2882">
        <v>14</v>
      </c>
      <c r="I2882">
        <v>1</v>
      </c>
      <c r="K2882">
        <v>2</v>
      </c>
      <c r="L2882">
        <v>1</v>
      </c>
      <c r="V2882">
        <f>IF(AND(Table1[[#This Row],[age]]&lt;=18, Table1[[#This Row],[engaged_in_prod]] = 1),1,0)</f>
        <v>0</v>
      </c>
    </row>
    <row r="2883" spans="1:22" x14ac:dyDescent="0.25">
      <c r="A2883">
        <v>340</v>
      </c>
      <c r="B2883">
        <v>2</v>
      </c>
      <c r="C2883">
        <v>2</v>
      </c>
      <c r="D2883">
        <v>22</v>
      </c>
      <c r="E2883">
        <v>2</v>
      </c>
      <c r="F2883">
        <v>1</v>
      </c>
      <c r="G2883">
        <v>1</v>
      </c>
      <c r="H2883">
        <v>0</v>
      </c>
      <c r="I2883">
        <v>1</v>
      </c>
      <c r="K2883">
        <v>2</v>
      </c>
      <c r="L2883">
        <v>1</v>
      </c>
      <c r="V2883">
        <f>IF(AND(Table1[[#This Row],[age]]&lt;=18, Table1[[#This Row],[engaged_in_prod]] = 1),1,0)</f>
        <v>0</v>
      </c>
    </row>
    <row r="2884" spans="1:22" x14ac:dyDescent="0.25">
      <c r="A2884">
        <v>460</v>
      </c>
      <c r="B2884">
        <v>10</v>
      </c>
      <c r="C2884">
        <v>2</v>
      </c>
      <c r="D2884">
        <v>2</v>
      </c>
      <c r="E2884">
        <v>3</v>
      </c>
      <c r="G2884">
        <v>2</v>
      </c>
      <c r="L2884">
        <v>1</v>
      </c>
      <c r="V2884">
        <f>IF(AND(Table1[[#This Row],[age]]&lt;=18, Table1[[#This Row],[engaged_in_prod]] = 1),1,0)</f>
        <v>0</v>
      </c>
    </row>
    <row r="2885" spans="1:22" x14ac:dyDescent="0.25">
      <c r="A2885">
        <v>460</v>
      </c>
      <c r="B2885">
        <v>9</v>
      </c>
      <c r="C2885">
        <v>1</v>
      </c>
      <c r="D2885">
        <v>5</v>
      </c>
      <c r="E2885">
        <v>3</v>
      </c>
      <c r="G2885">
        <v>1</v>
      </c>
      <c r="H2885">
        <v>0</v>
      </c>
      <c r="I2885">
        <v>2</v>
      </c>
      <c r="J2885">
        <v>5</v>
      </c>
      <c r="L2885">
        <v>1</v>
      </c>
      <c r="V2885">
        <f>IF(AND(Table1[[#This Row],[age]]&lt;=18, Table1[[#This Row],[engaged_in_prod]] = 1),1,0)</f>
        <v>0</v>
      </c>
    </row>
    <row r="2886" spans="1:22" x14ac:dyDescent="0.25">
      <c r="A2886">
        <v>354</v>
      </c>
      <c r="B2886">
        <v>3</v>
      </c>
      <c r="C2886">
        <v>1</v>
      </c>
      <c r="D2886">
        <v>22</v>
      </c>
      <c r="E2886">
        <v>3</v>
      </c>
      <c r="F2886">
        <v>5</v>
      </c>
      <c r="G2886">
        <v>1</v>
      </c>
      <c r="H2886">
        <v>10</v>
      </c>
      <c r="I2886">
        <v>1</v>
      </c>
      <c r="K2886">
        <v>2</v>
      </c>
      <c r="L2886">
        <v>1</v>
      </c>
      <c r="V2886">
        <f>IF(AND(Table1[[#This Row],[age]]&lt;=18, Table1[[#This Row],[engaged_in_prod]] = 1),1,0)</f>
        <v>0</v>
      </c>
    </row>
    <row r="2887" spans="1:22" x14ac:dyDescent="0.25">
      <c r="A2887">
        <v>368</v>
      </c>
      <c r="B2887">
        <v>9</v>
      </c>
      <c r="C2887">
        <v>1</v>
      </c>
      <c r="D2887">
        <v>22</v>
      </c>
      <c r="E2887">
        <v>8</v>
      </c>
      <c r="F2887">
        <v>5</v>
      </c>
      <c r="G2887">
        <v>1</v>
      </c>
      <c r="H2887">
        <v>8</v>
      </c>
      <c r="I2887">
        <v>1</v>
      </c>
      <c r="K2887">
        <v>2</v>
      </c>
      <c r="L2887">
        <v>1</v>
      </c>
      <c r="V2887">
        <f>IF(AND(Table1[[#This Row],[age]]&lt;=18, Table1[[#This Row],[engaged_in_prod]] = 1),1,0)</f>
        <v>0</v>
      </c>
    </row>
    <row r="2888" spans="1:22" x14ac:dyDescent="0.25">
      <c r="A2888">
        <v>375</v>
      </c>
      <c r="B2888">
        <v>3</v>
      </c>
      <c r="C2888">
        <v>2</v>
      </c>
      <c r="D2888">
        <v>22</v>
      </c>
      <c r="E2888">
        <v>3</v>
      </c>
      <c r="F2888">
        <v>5</v>
      </c>
      <c r="G2888">
        <v>1</v>
      </c>
      <c r="H2888">
        <v>4</v>
      </c>
      <c r="I2888">
        <v>1</v>
      </c>
      <c r="K2888">
        <v>13</v>
      </c>
      <c r="L2888">
        <v>1</v>
      </c>
      <c r="V2888">
        <f>IF(AND(Table1[[#This Row],[age]]&lt;=18, Table1[[#This Row],[engaged_in_prod]] = 1),1,0)</f>
        <v>0</v>
      </c>
    </row>
    <row r="2889" spans="1:22" x14ac:dyDescent="0.25">
      <c r="A2889">
        <v>377</v>
      </c>
      <c r="B2889">
        <v>4</v>
      </c>
      <c r="C2889">
        <v>2</v>
      </c>
      <c r="D2889">
        <v>22</v>
      </c>
      <c r="E2889">
        <v>3</v>
      </c>
      <c r="F2889">
        <v>5</v>
      </c>
      <c r="G2889">
        <v>1</v>
      </c>
      <c r="H2889">
        <v>4</v>
      </c>
      <c r="I2889">
        <v>1</v>
      </c>
      <c r="K2889">
        <v>1</v>
      </c>
      <c r="L2889">
        <v>1</v>
      </c>
      <c r="V2889">
        <f>IF(AND(Table1[[#This Row],[age]]&lt;=18, Table1[[#This Row],[engaged_in_prod]] = 1),1,0)</f>
        <v>0</v>
      </c>
    </row>
    <row r="2890" spans="1:22" x14ac:dyDescent="0.25">
      <c r="A2890">
        <v>378</v>
      </c>
      <c r="B2890">
        <v>2</v>
      </c>
      <c r="C2890">
        <v>1</v>
      </c>
      <c r="D2890">
        <v>22</v>
      </c>
      <c r="E2890">
        <v>3</v>
      </c>
      <c r="F2890">
        <v>1</v>
      </c>
      <c r="G2890">
        <v>1</v>
      </c>
      <c r="H2890">
        <v>4</v>
      </c>
      <c r="I2890">
        <v>1</v>
      </c>
      <c r="K2890">
        <v>2</v>
      </c>
      <c r="L2890">
        <v>1</v>
      </c>
      <c r="V2890">
        <f>IF(AND(Table1[[#This Row],[age]]&lt;=18, Table1[[#This Row],[engaged_in_prod]] = 1),1,0)</f>
        <v>0</v>
      </c>
    </row>
    <row r="2891" spans="1:22" x14ac:dyDescent="0.25">
      <c r="A2891">
        <v>390</v>
      </c>
      <c r="B2891">
        <v>3</v>
      </c>
      <c r="C2891">
        <v>1</v>
      </c>
      <c r="D2891">
        <v>22</v>
      </c>
      <c r="E2891">
        <v>3</v>
      </c>
      <c r="F2891">
        <v>5</v>
      </c>
      <c r="G2891">
        <v>1</v>
      </c>
      <c r="H2891">
        <v>11</v>
      </c>
      <c r="I2891">
        <v>1</v>
      </c>
      <c r="K2891">
        <v>10</v>
      </c>
      <c r="L2891">
        <v>1</v>
      </c>
      <c r="M2891">
        <v>2</v>
      </c>
      <c r="N2891">
        <v>18</v>
      </c>
      <c r="O2891">
        <v>3</v>
      </c>
      <c r="P2891">
        <v>5</v>
      </c>
      <c r="Q2891">
        <v>1</v>
      </c>
      <c r="R2891">
        <v>10</v>
      </c>
      <c r="S2891">
        <v>2</v>
      </c>
      <c r="T2891">
        <v>6</v>
      </c>
      <c r="V2891">
        <f>IF(AND(Table1[[#This Row],[age]]&lt;=18, Table1[[#This Row],[engaged_in_prod]] = 1),1,0)</f>
        <v>0</v>
      </c>
    </row>
    <row r="2892" spans="1:22" x14ac:dyDescent="0.25">
      <c r="A2892">
        <v>394</v>
      </c>
      <c r="B2892">
        <v>3</v>
      </c>
      <c r="C2892">
        <v>1</v>
      </c>
      <c r="D2892">
        <v>22</v>
      </c>
      <c r="E2892">
        <v>3</v>
      </c>
      <c r="F2892">
        <v>5</v>
      </c>
      <c r="G2892">
        <v>1</v>
      </c>
      <c r="H2892">
        <v>10</v>
      </c>
      <c r="I2892">
        <v>1</v>
      </c>
      <c r="K2892">
        <v>1</v>
      </c>
      <c r="L2892">
        <v>1</v>
      </c>
      <c r="V2892">
        <f>IF(AND(Table1[[#This Row],[age]]&lt;=18, Table1[[#This Row],[engaged_in_prod]] = 1),1,0)</f>
        <v>0</v>
      </c>
    </row>
    <row r="2893" spans="1:22" x14ac:dyDescent="0.25">
      <c r="A2893">
        <v>398</v>
      </c>
      <c r="B2893">
        <v>1</v>
      </c>
      <c r="C2893">
        <v>1</v>
      </c>
      <c r="D2893">
        <v>22</v>
      </c>
      <c r="E2893">
        <v>1</v>
      </c>
      <c r="F2893">
        <v>1</v>
      </c>
      <c r="G2893">
        <v>1</v>
      </c>
      <c r="H2893">
        <v>8</v>
      </c>
      <c r="I2893">
        <v>1</v>
      </c>
      <c r="K2893">
        <v>2</v>
      </c>
      <c r="L2893">
        <v>1</v>
      </c>
      <c r="V2893">
        <f>IF(AND(Table1[[#This Row],[age]]&lt;=18, Table1[[#This Row],[engaged_in_prod]] = 1),1,0)</f>
        <v>0</v>
      </c>
    </row>
    <row r="2894" spans="1:22" x14ac:dyDescent="0.25">
      <c r="A2894">
        <v>461</v>
      </c>
      <c r="B2894">
        <v>8</v>
      </c>
      <c r="C2894">
        <v>2</v>
      </c>
      <c r="D2894">
        <v>8</v>
      </c>
      <c r="E2894">
        <v>3</v>
      </c>
      <c r="G2894">
        <v>1</v>
      </c>
      <c r="H2894">
        <v>0</v>
      </c>
      <c r="I2894">
        <v>2</v>
      </c>
      <c r="J2894">
        <v>5</v>
      </c>
      <c r="L2894">
        <v>1</v>
      </c>
      <c r="V2894">
        <f>IF(AND(Table1[[#This Row],[age]]&lt;=18, Table1[[#This Row],[engaged_in_prod]] = 1),1,0)</f>
        <v>0</v>
      </c>
    </row>
    <row r="2895" spans="1:22" x14ac:dyDescent="0.25">
      <c r="A2895">
        <v>405</v>
      </c>
      <c r="B2895">
        <v>4</v>
      </c>
      <c r="C2895">
        <v>1</v>
      </c>
      <c r="D2895">
        <v>22</v>
      </c>
      <c r="E2895">
        <v>3</v>
      </c>
      <c r="F2895">
        <v>5</v>
      </c>
      <c r="G2895">
        <v>1</v>
      </c>
      <c r="H2895">
        <v>8</v>
      </c>
      <c r="I2895">
        <v>1</v>
      </c>
      <c r="K2895">
        <v>2</v>
      </c>
      <c r="L2895">
        <v>1</v>
      </c>
      <c r="V2895">
        <f>IF(AND(Table1[[#This Row],[age]]&lt;=18, Table1[[#This Row],[engaged_in_prod]] = 1),1,0)</f>
        <v>0</v>
      </c>
    </row>
    <row r="2896" spans="1:22" x14ac:dyDescent="0.25">
      <c r="A2896">
        <v>408</v>
      </c>
      <c r="B2896">
        <v>2</v>
      </c>
      <c r="C2896">
        <v>2</v>
      </c>
      <c r="D2896">
        <v>22</v>
      </c>
      <c r="E2896">
        <v>2</v>
      </c>
      <c r="F2896">
        <v>1</v>
      </c>
      <c r="G2896">
        <v>1</v>
      </c>
      <c r="H2896">
        <v>10</v>
      </c>
      <c r="I2896">
        <v>1</v>
      </c>
      <c r="K2896">
        <v>2</v>
      </c>
      <c r="L2896">
        <v>1</v>
      </c>
      <c r="V2896">
        <f>IF(AND(Table1[[#This Row],[age]]&lt;=18, Table1[[#This Row],[engaged_in_prod]] = 1),1,0)</f>
        <v>0</v>
      </c>
    </row>
    <row r="2897" spans="1:22" x14ac:dyDescent="0.25">
      <c r="A2897">
        <v>410</v>
      </c>
      <c r="B2897">
        <v>2</v>
      </c>
      <c r="C2897">
        <v>2</v>
      </c>
      <c r="D2897">
        <v>22</v>
      </c>
      <c r="E2897">
        <v>2</v>
      </c>
      <c r="F2897">
        <v>1</v>
      </c>
      <c r="G2897">
        <v>1</v>
      </c>
      <c r="H2897">
        <v>5</v>
      </c>
      <c r="I2897">
        <v>1</v>
      </c>
      <c r="K2897">
        <v>2</v>
      </c>
      <c r="L2897">
        <v>1</v>
      </c>
      <c r="V2897">
        <f>IF(AND(Table1[[#This Row],[age]]&lt;=18, Table1[[#This Row],[engaged_in_prod]] = 1),1,0)</f>
        <v>0</v>
      </c>
    </row>
    <row r="2898" spans="1:22" x14ac:dyDescent="0.25">
      <c r="A2898">
        <v>412</v>
      </c>
      <c r="B2898">
        <v>2</v>
      </c>
      <c r="C2898">
        <v>2</v>
      </c>
      <c r="D2898">
        <v>22</v>
      </c>
      <c r="E2898">
        <v>2</v>
      </c>
      <c r="F2898">
        <v>1</v>
      </c>
      <c r="G2898">
        <v>1</v>
      </c>
      <c r="H2898">
        <v>1</v>
      </c>
      <c r="I2898">
        <v>1</v>
      </c>
      <c r="K2898">
        <v>1</v>
      </c>
      <c r="L2898">
        <v>1</v>
      </c>
      <c r="V2898">
        <f>IF(AND(Table1[[#This Row],[age]]&lt;=18, Table1[[#This Row],[engaged_in_prod]] = 1),1,0)</f>
        <v>0</v>
      </c>
    </row>
    <row r="2899" spans="1:22" x14ac:dyDescent="0.25">
      <c r="A2899">
        <v>420</v>
      </c>
      <c r="B2899">
        <v>3</v>
      </c>
      <c r="C2899">
        <v>1</v>
      </c>
      <c r="D2899">
        <v>22</v>
      </c>
      <c r="E2899">
        <v>3</v>
      </c>
      <c r="F2899">
        <v>5</v>
      </c>
      <c r="G2899">
        <v>1</v>
      </c>
      <c r="H2899">
        <v>10</v>
      </c>
      <c r="I2899">
        <v>1</v>
      </c>
      <c r="K2899">
        <v>2</v>
      </c>
      <c r="L2899">
        <v>1</v>
      </c>
      <c r="V2899">
        <f>IF(AND(Table1[[#This Row],[age]]&lt;=18, Table1[[#This Row],[engaged_in_prod]] = 1),1,0)</f>
        <v>0</v>
      </c>
    </row>
    <row r="2900" spans="1:22" x14ac:dyDescent="0.25">
      <c r="A2900">
        <v>425</v>
      </c>
      <c r="B2900">
        <v>2</v>
      </c>
      <c r="C2900">
        <v>2</v>
      </c>
      <c r="D2900">
        <v>22</v>
      </c>
      <c r="E2900">
        <v>2</v>
      </c>
      <c r="F2900">
        <v>1</v>
      </c>
      <c r="G2900">
        <v>1</v>
      </c>
      <c r="H2900">
        <v>6</v>
      </c>
      <c r="I2900">
        <v>1</v>
      </c>
      <c r="K2900">
        <v>2</v>
      </c>
      <c r="L2900">
        <v>1</v>
      </c>
      <c r="V2900">
        <f>IF(AND(Table1[[#This Row],[age]]&lt;=18, Table1[[#This Row],[engaged_in_prod]] = 1),1,0)</f>
        <v>0</v>
      </c>
    </row>
    <row r="2901" spans="1:22" x14ac:dyDescent="0.25">
      <c r="A2901">
        <v>453</v>
      </c>
      <c r="B2901">
        <v>3</v>
      </c>
      <c r="C2901">
        <v>2</v>
      </c>
      <c r="D2901">
        <v>22</v>
      </c>
      <c r="E2901">
        <v>8</v>
      </c>
      <c r="F2901">
        <v>3</v>
      </c>
      <c r="G2901">
        <v>1</v>
      </c>
      <c r="H2901">
        <v>2</v>
      </c>
      <c r="I2901">
        <v>1</v>
      </c>
      <c r="K2901">
        <v>2</v>
      </c>
      <c r="L2901">
        <v>1</v>
      </c>
      <c r="V2901">
        <f>IF(AND(Table1[[#This Row],[age]]&lt;=18, Table1[[#This Row],[engaged_in_prod]] = 1),1,0)</f>
        <v>0</v>
      </c>
    </row>
    <row r="2902" spans="1:22" x14ac:dyDescent="0.25">
      <c r="A2902">
        <v>457</v>
      </c>
      <c r="B2902">
        <v>3</v>
      </c>
      <c r="C2902">
        <v>1</v>
      </c>
      <c r="D2902">
        <v>22</v>
      </c>
      <c r="E2902">
        <v>3</v>
      </c>
      <c r="F2902">
        <v>5</v>
      </c>
      <c r="G2902">
        <v>1</v>
      </c>
      <c r="H2902">
        <v>10</v>
      </c>
      <c r="I2902">
        <v>1</v>
      </c>
      <c r="K2902">
        <v>2</v>
      </c>
      <c r="L2902">
        <v>1</v>
      </c>
      <c r="V2902">
        <f>IF(AND(Table1[[#This Row],[age]]&lt;=18, Table1[[#This Row],[engaged_in_prod]] = 1),1,0)</f>
        <v>0</v>
      </c>
    </row>
    <row r="2903" spans="1:22" x14ac:dyDescent="0.25">
      <c r="A2903">
        <v>474</v>
      </c>
      <c r="B2903">
        <v>2</v>
      </c>
      <c r="C2903">
        <v>2</v>
      </c>
      <c r="D2903">
        <v>22</v>
      </c>
      <c r="E2903">
        <v>2</v>
      </c>
      <c r="F2903">
        <v>1</v>
      </c>
      <c r="G2903">
        <v>1</v>
      </c>
      <c r="H2903">
        <v>3</v>
      </c>
      <c r="I2903">
        <v>1</v>
      </c>
      <c r="K2903">
        <v>2</v>
      </c>
      <c r="L2903">
        <v>1</v>
      </c>
      <c r="V2903">
        <f>IF(AND(Table1[[#This Row],[age]]&lt;=18, Table1[[#This Row],[engaged_in_prod]] = 1),1,0)</f>
        <v>0</v>
      </c>
    </row>
    <row r="2904" spans="1:22" x14ac:dyDescent="0.25">
      <c r="A2904">
        <v>482</v>
      </c>
      <c r="B2904">
        <v>2</v>
      </c>
      <c r="C2904">
        <v>2</v>
      </c>
      <c r="D2904">
        <v>22</v>
      </c>
      <c r="E2904">
        <v>2</v>
      </c>
      <c r="F2904">
        <v>1</v>
      </c>
      <c r="G2904">
        <v>1</v>
      </c>
      <c r="H2904">
        <v>5</v>
      </c>
      <c r="I2904">
        <v>1</v>
      </c>
      <c r="K2904">
        <v>1</v>
      </c>
      <c r="L2904">
        <v>1</v>
      </c>
      <c r="V2904">
        <f>IF(AND(Table1[[#This Row],[age]]&lt;=18, Table1[[#This Row],[engaged_in_prod]] = 1),1,0)</f>
        <v>0</v>
      </c>
    </row>
    <row r="2905" spans="1:22" x14ac:dyDescent="0.25">
      <c r="A2905">
        <v>499</v>
      </c>
      <c r="B2905">
        <v>6</v>
      </c>
      <c r="C2905">
        <v>2</v>
      </c>
      <c r="D2905">
        <v>22</v>
      </c>
      <c r="E2905">
        <v>3</v>
      </c>
      <c r="F2905">
        <v>5</v>
      </c>
      <c r="G2905">
        <v>1</v>
      </c>
      <c r="H2905">
        <v>10</v>
      </c>
      <c r="I2905">
        <v>1</v>
      </c>
      <c r="K2905">
        <v>1</v>
      </c>
      <c r="L2905">
        <v>1</v>
      </c>
      <c r="V2905">
        <f>IF(AND(Table1[[#This Row],[age]]&lt;=18, Table1[[#This Row],[engaged_in_prod]] = 1),1,0)</f>
        <v>0</v>
      </c>
    </row>
    <row r="2906" spans="1:22" x14ac:dyDescent="0.25">
      <c r="A2906">
        <v>503</v>
      </c>
      <c r="B2906">
        <v>3</v>
      </c>
      <c r="C2906">
        <v>1</v>
      </c>
      <c r="D2906">
        <v>22</v>
      </c>
      <c r="E2906">
        <v>3</v>
      </c>
      <c r="F2906">
        <v>5</v>
      </c>
      <c r="G2906">
        <v>1</v>
      </c>
      <c r="H2906">
        <v>4</v>
      </c>
      <c r="I2906">
        <v>1</v>
      </c>
      <c r="K2906">
        <v>10</v>
      </c>
      <c r="L2906">
        <v>1</v>
      </c>
      <c r="V2906">
        <f>IF(AND(Table1[[#This Row],[age]]&lt;=18, Table1[[#This Row],[engaged_in_prod]] = 1),1,0)</f>
        <v>0</v>
      </c>
    </row>
    <row r="2907" spans="1:22" x14ac:dyDescent="0.25">
      <c r="A2907">
        <v>463</v>
      </c>
      <c r="B2907">
        <v>5</v>
      </c>
      <c r="C2907">
        <v>2</v>
      </c>
      <c r="D2907">
        <v>12</v>
      </c>
      <c r="E2907">
        <v>4</v>
      </c>
      <c r="F2907">
        <v>5</v>
      </c>
      <c r="G2907">
        <v>1</v>
      </c>
      <c r="H2907">
        <v>0</v>
      </c>
      <c r="I2907">
        <v>2</v>
      </c>
      <c r="J2907">
        <v>6</v>
      </c>
      <c r="L2907">
        <v>1</v>
      </c>
      <c r="V2907">
        <f>IF(AND(Table1[[#This Row],[age]]&lt;=18, Table1[[#This Row],[engaged_in_prod]] = 1),1,0)</f>
        <v>0</v>
      </c>
    </row>
    <row r="2908" spans="1:22" x14ac:dyDescent="0.25">
      <c r="A2908">
        <v>504</v>
      </c>
      <c r="B2908">
        <v>3</v>
      </c>
      <c r="C2908">
        <v>2</v>
      </c>
      <c r="D2908">
        <v>22</v>
      </c>
      <c r="E2908">
        <v>3</v>
      </c>
      <c r="F2908">
        <v>5</v>
      </c>
      <c r="G2908">
        <v>1</v>
      </c>
      <c r="H2908">
        <v>8</v>
      </c>
      <c r="I2908">
        <v>1</v>
      </c>
      <c r="K2908">
        <v>1</v>
      </c>
      <c r="L2908">
        <v>1</v>
      </c>
      <c r="V2908">
        <f>IF(AND(Table1[[#This Row],[age]]&lt;=18, Table1[[#This Row],[engaged_in_prod]] = 1),1,0)</f>
        <v>0</v>
      </c>
    </row>
    <row r="2909" spans="1:22" x14ac:dyDescent="0.25">
      <c r="A2909">
        <v>536</v>
      </c>
      <c r="B2909">
        <v>3</v>
      </c>
      <c r="C2909">
        <v>2</v>
      </c>
      <c r="D2909">
        <v>22</v>
      </c>
      <c r="E2909">
        <v>3</v>
      </c>
      <c r="F2909">
        <v>5</v>
      </c>
      <c r="G2909">
        <v>1</v>
      </c>
      <c r="H2909">
        <v>10</v>
      </c>
      <c r="I2909">
        <v>1</v>
      </c>
      <c r="K2909">
        <v>1</v>
      </c>
      <c r="L2909">
        <v>1</v>
      </c>
      <c r="V2909">
        <f>IF(AND(Table1[[#This Row],[age]]&lt;=18, Table1[[#This Row],[engaged_in_prod]] = 1),1,0)</f>
        <v>0</v>
      </c>
    </row>
    <row r="2910" spans="1:22" x14ac:dyDescent="0.25">
      <c r="A2910">
        <v>542</v>
      </c>
      <c r="B2910">
        <v>3</v>
      </c>
      <c r="C2910">
        <v>2</v>
      </c>
      <c r="D2910">
        <v>22</v>
      </c>
      <c r="E2910">
        <v>3</v>
      </c>
      <c r="F2910">
        <v>5</v>
      </c>
      <c r="G2910">
        <v>1</v>
      </c>
      <c r="H2910">
        <v>13</v>
      </c>
      <c r="I2910">
        <v>1</v>
      </c>
      <c r="K2910">
        <v>1</v>
      </c>
      <c r="L2910">
        <v>1</v>
      </c>
      <c r="V2910">
        <f>IF(AND(Table1[[#This Row],[age]]&lt;=18, Table1[[#This Row],[engaged_in_prod]] = 1),1,0)</f>
        <v>0</v>
      </c>
    </row>
    <row r="2911" spans="1:22" x14ac:dyDescent="0.25">
      <c r="A2911">
        <v>553</v>
      </c>
      <c r="B2911">
        <v>3</v>
      </c>
      <c r="C2911">
        <v>1</v>
      </c>
      <c r="D2911">
        <v>22</v>
      </c>
      <c r="E2911">
        <v>1</v>
      </c>
      <c r="F2911">
        <v>1</v>
      </c>
      <c r="G2911">
        <v>1</v>
      </c>
      <c r="H2911">
        <v>7</v>
      </c>
      <c r="I2911">
        <v>1</v>
      </c>
      <c r="K2911">
        <v>14</v>
      </c>
      <c r="L2911">
        <v>1</v>
      </c>
      <c r="V2911">
        <f>IF(AND(Table1[[#This Row],[age]]&lt;=18, Table1[[#This Row],[engaged_in_prod]] = 1),1,0)</f>
        <v>0</v>
      </c>
    </row>
    <row r="2912" spans="1:22" x14ac:dyDescent="0.25">
      <c r="A2912">
        <v>464</v>
      </c>
      <c r="B2912">
        <v>7</v>
      </c>
      <c r="C2912">
        <v>1</v>
      </c>
      <c r="D2912">
        <v>5</v>
      </c>
      <c r="E2912">
        <v>3</v>
      </c>
      <c r="G2912">
        <v>1</v>
      </c>
      <c r="H2912">
        <v>0</v>
      </c>
      <c r="I2912">
        <v>2</v>
      </c>
      <c r="J2912">
        <v>5</v>
      </c>
      <c r="L2912">
        <v>1</v>
      </c>
      <c r="V2912">
        <f>IF(AND(Table1[[#This Row],[age]]&lt;=18, Table1[[#This Row],[engaged_in_prod]] = 1),1,0)</f>
        <v>0</v>
      </c>
    </row>
    <row r="2913" spans="1:22" x14ac:dyDescent="0.25">
      <c r="A2913">
        <v>464</v>
      </c>
      <c r="B2913">
        <v>6</v>
      </c>
      <c r="C2913">
        <v>2</v>
      </c>
      <c r="D2913">
        <v>8</v>
      </c>
      <c r="E2913">
        <v>3</v>
      </c>
      <c r="G2913">
        <v>1</v>
      </c>
      <c r="H2913">
        <v>0</v>
      </c>
      <c r="I2913">
        <v>2</v>
      </c>
      <c r="J2913">
        <v>5</v>
      </c>
      <c r="L2913">
        <v>1</v>
      </c>
      <c r="V2913">
        <f>IF(AND(Table1[[#This Row],[age]]&lt;=18, Table1[[#This Row],[engaged_in_prod]] = 1),1,0)</f>
        <v>0</v>
      </c>
    </row>
    <row r="2914" spans="1:22" x14ac:dyDescent="0.25">
      <c r="A2914">
        <v>560</v>
      </c>
      <c r="B2914">
        <v>5</v>
      </c>
      <c r="C2914">
        <v>1</v>
      </c>
      <c r="D2914">
        <v>22</v>
      </c>
      <c r="E2914">
        <v>3</v>
      </c>
      <c r="F2914">
        <v>5</v>
      </c>
      <c r="G2914">
        <v>1</v>
      </c>
      <c r="H2914">
        <v>10</v>
      </c>
      <c r="I2914">
        <v>1</v>
      </c>
      <c r="K2914">
        <v>2</v>
      </c>
      <c r="L2914">
        <v>1</v>
      </c>
      <c r="V2914">
        <f>IF(AND(Table1[[#This Row],[age]]&lt;=18, Table1[[#This Row],[engaged_in_prod]] = 1),1,0)</f>
        <v>0</v>
      </c>
    </row>
    <row r="2915" spans="1:22" x14ac:dyDescent="0.25">
      <c r="A2915">
        <v>596</v>
      </c>
      <c r="B2915">
        <v>2</v>
      </c>
      <c r="C2915">
        <v>2</v>
      </c>
      <c r="D2915">
        <v>22</v>
      </c>
      <c r="E2915">
        <v>2</v>
      </c>
      <c r="F2915">
        <v>1</v>
      </c>
      <c r="G2915">
        <v>1</v>
      </c>
      <c r="H2915">
        <v>2</v>
      </c>
      <c r="I2915">
        <v>1</v>
      </c>
      <c r="K2915">
        <v>1</v>
      </c>
      <c r="L2915">
        <v>1</v>
      </c>
      <c r="V2915">
        <f>IF(AND(Table1[[#This Row],[age]]&lt;=18, Table1[[#This Row],[engaged_in_prod]] = 1),1,0)</f>
        <v>0</v>
      </c>
    </row>
    <row r="2916" spans="1:22" x14ac:dyDescent="0.25">
      <c r="A2916">
        <v>605</v>
      </c>
      <c r="B2916">
        <v>1</v>
      </c>
      <c r="C2916">
        <v>1</v>
      </c>
      <c r="D2916">
        <v>22</v>
      </c>
      <c r="E2916">
        <v>1</v>
      </c>
      <c r="F2916">
        <v>1</v>
      </c>
      <c r="G2916">
        <v>1</v>
      </c>
      <c r="H2916">
        <v>5</v>
      </c>
      <c r="I2916">
        <v>1</v>
      </c>
      <c r="K2916">
        <v>2</v>
      </c>
      <c r="L2916">
        <v>1</v>
      </c>
      <c r="V2916">
        <f>IF(AND(Table1[[#This Row],[age]]&lt;=18, Table1[[#This Row],[engaged_in_prod]] = 1),1,0)</f>
        <v>0</v>
      </c>
    </row>
    <row r="2917" spans="1:22" x14ac:dyDescent="0.25">
      <c r="A2917">
        <v>617</v>
      </c>
      <c r="B2917">
        <v>2</v>
      </c>
      <c r="C2917">
        <v>2</v>
      </c>
      <c r="D2917">
        <v>22</v>
      </c>
      <c r="E2917">
        <v>2</v>
      </c>
      <c r="F2917">
        <v>1</v>
      </c>
      <c r="G2917">
        <v>1</v>
      </c>
      <c r="H2917">
        <v>0</v>
      </c>
      <c r="I2917">
        <v>1</v>
      </c>
      <c r="K2917">
        <v>1</v>
      </c>
      <c r="L2917">
        <v>1</v>
      </c>
      <c r="V2917">
        <f>IF(AND(Table1[[#This Row],[age]]&lt;=18, Table1[[#This Row],[engaged_in_prod]] = 1),1,0)</f>
        <v>0</v>
      </c>
    </row>
    <row r="2918" spans="1:22" x14ac:dyDescent="0.25">
      <c r="A2918">
        <v>638</v>
      </c>
      <c r="B2918">
        <v>2</v>
      </c>
      <c r="C2918">
        <v>2</v>
      </c>
      <c r="D2918">
        <v>22</v>
      </c>
      <c r="E2918">
        <v>2</v>
      </c>
      <c r="F2918">
        <v>1</v>
      </c>
      <c r="G2918">
        <v>1</v>
      </c>
      <c r="H2918">
        <v>3</v>
      </c>
      <c r="I2918">
        <v>1</v>
      </c>
      <c r="K2918">
        <v>1</v>
      </c>
      <c r="L2918">
        <v>1</v>
      </c>
      <c r="V2918">
        <f>IF(AND(Table1[[#This Row],[age]]&lt;=18, Table1[[#This Row],[engaged_in_prod]] = 1),1,0)</f>
        <v>0</v>
      </c>
    </row>
    <row r="2919" spans="1:22" x14ac:dyDescent="0.25">
      <c r="A2919">
        <v>465</v>
      </c>
      <c r="B2919">
        <v>12</v>
      </c>
      <c r="C2919">
        <v>1</v>
      </c>
      <c r="D2919">
        <v>1</v>
      </c>
      <c r="E2919">
        <v>4</v>
      </c>
      <c r="G2919">
        <v>2</v>
      </c>
      <c r="L2919">
        <v>1</v>
      </c>
      <c r="V2919">
        <f>IF(AND(Table1[[#This Row],[age]]&lt;=18, Table1[[#This Row],[engaged_in_prod]] = 1),1,0)</f>
        <v>0</v>
      </c>
    </row>
    <row r="2920" spans="1:22" x14ac:dyDescent="0.25">
      <c r="A2920">
        <v>465</v>
      </c>
      <c r="B2920">
        <v>11</v>
      </c>
      <c r="C2920">
        <v>1</v>
      </c>
      <c r="D2920">
        <v>7</v>
      </c>
      <c r="E2920">
        <v>4</v>
      </c>
      <c r="G2920">
        <v>1</v>
      </c>
      <c r="H2920">
        <v>0</v>
      </c>
      <c r="I2920">
        <v>2</v>
      </c>
      <c r="J2920">
        <v>5</v>
      </c>
      <c r="L2920">
        <v>1</v>
      </c>
      <c r="V2920">
        <f>IF(AND(Table1[[#This Row],[age]]&lt;=18, Table1[[#This Row],[engaged_in_prod]] = 1),1,0)</f>
        <v>0</v>
      </c>
    </row>
    <row r="2921" spans="1:22" x14ac:dyDescent="0.25">
      <c r="A2921">
        <v>465</v>
      </c>
      <c r="B2921">
        <v>10</v>
      </c>
      <c r="C2921">
        <v>1</v>
      </c>
      <c r="D2921">
        <v>10</v>
      </c>
      <c r="E2921">
        <v>4</v>
      </c>
      <c r="G2921">
        <v>1</v>
      </c>
      <c r="H2921">
        <v>3</v>
      </c>
      <c r="I2921">
        <v>2</v>
      </c>
      <c r="J2921">
        <v>6</v>
      </c>
      <c r="L2921">
        <v>1</v>
      </c>
      <c r="V2921">
        <f>IF(AND(Table1[[#This Row],[age]]&lt;=18, Table1[[#This Row],[engaged_in_prod]] = 1),1,0)</f>
        <v>0</v>
      </c>
    </row>
    <row r="2922" spans="1:22" x14ac:dyDescent="0.25">
      <c r="A2922">
        <v>465</v>
      </c>
      <c r="B2922">
        <v>9</v>
      </c>
      <c r="C2922">
        <v>2</v>
      </c>
      <c r="D2922">
        <v>13</v>
      </c>
      <c r="E2922">
        <v>3</v>
      </c>
      <c r="F2922">
        <v>5</v>
      </c>
      <c r="G2922">
        <v>1</v>
      </c>
      <c r="H2922">
        <v>4</v>
      </c>
      <c r="I2922">
        <v>2</v>
      </c>
      <c r="J2922">
        <v>6</v>
      </c>
      <c r="L2922">
        <v>1</v>
      </c>
      <c r="V2922">
        <f>IF(AND(Table1[[#This Row],[age]]&lt;=18, Table1[[#This Row],[engaged_in_prod]] = 1),1,0)</f>
        <v>0</v>
      </c>
    </row>
    <row r="2923" spans="1:22" x14ac:dyDescent="0.25">
      <c r="A2923">
        <v>465</v>
      </c>
      <c r="B2923">
        <v>8</v>
      </c>
      <c r="C2923">
        <v>1</v>
      </c>
      <c r="D2923">
        <v>14</v>
      </c>
      <c r="E2923">
        <v>3</v>
      </c>
      <c r="F2923">
        <v>5</v>
      </c>
      <c r="G2923">
        <v>1</v>
      </c>
      <c r="H2923">
        <v>4</v>
      </c>
      <c r="I2923">
        <v>2</v>
      </c>
      <c r="J2923">
        <v>6</v>
      </c>
      <c r="L2923">
        <v>1</v>
      </c>
      <c r="V2923">
        <f>IF(AND(Table1[[#This Row],[age]]&lt;=18, Table1[[#This Row],[engaged_in_prod]] = 1),1,0)</f>
        <v>0</v>
      </c>
    </row>
    <row r="2924" spans="1:22" x14ac:dyDescent="0.25">
      <c r="A2924">
        <v>659</v>
      </c>
      <c r="B2924">
        <v>3</v>
      </c>
      <c r="C2924">
        <v>1</v>
      </c>
      <c r="D2924">
        <v>22</v>
      </c>
      <c r="E2924">
        <v>3</v>
      </c>
      <c r="F2924">
        <v>5</v>
      </c>
      <c r="G2924">
        <v>1</v>
      </c>
      <c r="H2924">
        <v>10</v>
      </c>
      <c r="I2924">
        <v>1</v>
      </c>
      <c r="K2924">
        <v>2</v>
      </c>
      <c r="L2924">
        <v>1</v>
      </c>
      <c r="V2924">
        <f>IF(AND(Table1[[#This Row],[age]]&lt;=18, Table1[[#This Row],[engaged_in_prod]] = 1),1,0)</f>
        <v>0</v>
      </c>
    </row>
    <row r="2925" spans="1:22" x14ac:dyDescent="0.25">
      <c r="A2925">
        <v>672</v>
      </c>
      <c r="B2925">
        <v>3</v>
      </c>
      <c r="C2925">
        <v>2</v>
      </c>
      <c r="D2925">
        <v>22</v>
      </c>
      <c r="E2925">
        <v>3</v>
      </c>
      <c r="F2925">
        <v>5</v>
      </c>
      <c r="G2925">
        <v>1</v>
      </c>
      <c r="H2925">
        <v>10</v>
      </c>
      <c r="I2925">
        <v>1</v>
      </c>
      <c r="K2925">
        <v>1</v>
      </c>
      <c r="L2925">
        <v>1</v>
      </c>
      <c r="V2925">
        <f>IF(AND(Table1[[#This Row],[age]]&lt;=18, Table1[[#This Row],[engaged_in_prod]] = 1),1,0)</f>
        <v>0</v>
      </c>
    </row>
    <row r="2926" spans="1:22" x14ac:dyDescent="0.25">
      <c r="A2926">
        <v>696</v>
      </c>
      <c r="B2926">
        <v>3</v>
      </c>
      <c r="C2926">
        <v>1</v>
      </c>
      <c r="D2926">
        <v>22</v>
      </c>
      <c r="E2926">
        <v>3</v>
      </c>
      <c r="F2926">
        <v>5</v>
      </c>
      <c r="G2926">
        <v>1</v>
      </c>
      <c r="H2926">
        <v>9</v>
      </c>
      <c r="I2926">
        <v>1</v>
      </c>
      <c r="K2926">
        <v>2</v>
      </c>
      <c r="L2926">
        <v>1</v>
      </c>
      <c r="V2926">
        <f>IF(AND(Table1[[#This Row],[age]]&lt;=18, Table1[[#This Row],[engaged_in_prod]] = 1),1,0)</f>
        <v>0</v>
      </c>
    </row>
    <row r="2927" spans="1:22" x14ac:dyDescent="0.25">
      <c r="A2927">
        <v>711</v>
      </c>
      <c r="B2927">
        <v>2</v>
      </c>
      <c r="C2927">
        <v>2</v>
      </c>
      <c r="D2927">
        <v>22</v>
      </c>
      <c r="E2927">
        <v>2</v>
      </c>
      <c r="F2927">
        <v>1</v>
      </c>
      <c r="G2927">
        <v>1</v>
      </c>
      <c r="H2927">
        <v>10</v>
      </c>
      <c r="I2927">
        <v>1</v>
      </c>
      <c r="K2927">
        <v>1</v>
      </c>
      <c r="L2927">
        <v>1</v>
      </c>
      <c r="V2927">
        <f>IF(AND(Table1[[#This Row],[age]]&lt;=18, Table1[[#This Row],[engaged_in_prod]] = 1),1,0)</f>
        <v>0</v>
      </c>
    </row>
    <row r="2928" spans="1:22" x14ac:dyDescent="0.25">
      <c r="A2928">
        <v>720</v>
      </c>
      <c r="B2928">
        <v>5</v>
      </c>
      <c r="C2928">
        <v>1</v>
      </c>
      <c r="D2928">
        <v>22</v>
      </c>
      <c r="E2928">
        <v>3</v>
      </c>
      <c r="F2928">
        <v>5</v>
      </c>
      <c r="G2928">
        <v>1</v>
      </c>
      <c r="H2928">
        <v>10</v>
      </c>
      <c r="I2928">
        <v>1</v>
      </c>
      <c r="K2928">
        <v>2</v>
      </c>
      <c r="L2928">
        <v>2</v>
      </c>
      <c r="M2928">
        <v>2</v>
      </c>
      <c r="N2928">
        <v>19</v>
      </c>
      <c r="O2928">
        <v>3</v>
      </c>
      <c r="P2928">
        <v>5</v>
      </c>
      <c r="Q2928">
        <v>1</v>
      </c>
      <c r="R2928">
        <v>13</v>
      </c>
      <c r="S2928">
        <v>2</v>
      </c>
      <c r="T2928">
        <v>6</v>
      </c>
      <c r="V2928">
        <f>IF(AND(Table1[[#This Row],[age]]&lt;=18, Table1[[#This Row],[engaged_in_prod]] = 1),1,0)</f>
        <v>0</v>
      </c>
    </row>
    <row r="2929" spans="1:22" x14ac:dyDescent="0.25">
      <c r="A2929">
        <v>732</v>
      </c>
      <c r="B2929">
        <v>2</v>
      </c>
      <c r="C2929">
        <v>2</v>
      </c>
      <c r="D2929">
        <v>22</v>
      </c>
      <c r="E2929">
        <v>2</v>
      </c>
      <c r="F2929">
        <v>1</v>
      </c>
      <c r="G2929">
        <v>1</v>
      </c>
      <c r="H2929">
        <v>4</v>
      </c>
      <c r="I2929">
        <v>1</v>
      </c>
      <c r="K2929">
        <v>1</v>
      </c>
      <c r="L2929">
        <v>1</v>
      </c>
      <c r="V2929">
        <f>IF(AND(Table1[[#This Row],[age]]&lt;=18, Table1[[#This Row],[engaged_in_prod]] = 1),1,0)</f>
        <v>0</v>
      </c>
    </row>
    <row r="2930" spans="1:22" x14ac:dyDescent="0.25">
      <c r="A2930">
        <v>734</v>
      </c>
      <c r="B2930">
        <v>2</v>
      </c>
      <c r="C2930">
        <v>2</v>
      </c>
      <c r="D2930">
        <v>22</v>
      </c>
      <c r="E2930">
        <v>2</v>
      </c>
      <c r="F2930">
        <v>1</v>
      </c>
      <c r="G2930">
        <v>1</v>
      </c>
      <c r="H2930">
        <v>7</v>
      </c>
      <c r="I2930">
        <v>1</v>
      </c>
      <c r="K2930">
        <v>2</v>
      </c>
      <c r="L2930">
        <v>1</v>
      </c>
      <c r="V2930">
        <f>IF(AND(Table1[[#This Row],[age]]&lt;=18, Table1[[#This Row],[engaged_in_prod]] = 1),1,0)</f>
        <v>0</v>
      </c>
    </row>
    <row r="2931" spans="1:22" x14ac:dyDescent="0.25">
      <c r="A2931">
        <v>743</v>
      </c>
      <c r="B2931">
        <v>2</v>
      </c>
      <c r="C2931">
        <v>2</v>
      </c>
      <c r="D2931">
        <v>22</v>
      </c>
      <c r="E2931">
        <v>2</v>
      </c>
      <c r="F2931">
        <v>1</v>
      </c>
      <c r="G2931">
        <v>1</v>
      </c>
      <c r="H2931">
        <v>8</v>
      </c>
      <c r="I2931">
        <v>1</v>
      </c>
      <c r="K2931">
        <v>1</v>
      </c>
      <c r="L2931">
        <v>1</v>
      </c>
      <c r="V2931">
        <f>IF(AND(Table1[[#This Row],[age]]&lt;=18, Table1[[#This Row],[engaged_in_prod]] = 1),1,0)</f>
        <v>0</v>
      </c>
    </row>
    <row r="2932" spans="1:22" x14ac:dyDescent="0.25">
      <c r="A2932">
        <v>755</v>
      </c>
      <c r="B2932">
        <v>1</v>
      </c>
      <c r="C2932">
        <v>1</v>
      </c>
      <c r="D2932">
        <v>22</v>
      </c>
      <c r="E2932">
        <v>1</v>
      </c>
      <c r="F2932">
        <v>1</v>
      </c>
      <c r="G2932">
        <v>1</v>
      </c>
      <c r="H2932">
        <v>4</v>
      </c>
      <c r="I2932">
        <v>1</v>
      </c>
      <c r="K2932">
        <v>2</v>
      </c>
      <c r="L2932">
        <v>1</v>
      </c>
      <c r="V2932">
        <f>IF(AND(Table1[[#This Row],[age]]&lt;=18, Table1[[#This Row],[engaged_in_prod]] = 1),1,0)</f>
        <v>0</v>
      </c>
    </row>
    <row r="2933" spans="1:22" x14ac:dyDescent="0.25">
      <c r="A2933">
        <v>768</v>
      </c>
      <c r="B2933">
        <v>3</v>
      </c>
      <c r="C2933">
        <v>2</v>
      </c>
      <c r="D2933">
        <v>22</v>
      </c>
      <c r="E2933">
        <v>8</v>
      </c>
      <c r="F2933">
        <v>1</v>
      </c>
      <c r="G2933">
        <v>1</v>
      </c>
      <c r="H2933">
        <v>6</v>
      </c>
      <c r="I2933">
        <v>1</v>
      </c>
      <c r="K2933">
        <v>1</v>
      </c>
      <c r="L2933">
        <v>1</v>
      </c>
      <c r="V2933">
        <f>IF(AND(Table1[[#This Row],[age]]&lt;=18, Table1[[#This Row],[engaged_in_prod]] = 1),1,0)</f>
        <v>0</v>
      </c>
    </row>
    <row r="2934" spans="1:22" x14ac:dyDescent="0.25">
      <c r="A2934">
        <v>778</v>
      </c>
      <c r="B2934">
        <v>3</v>
      </c>
      <c r="C2934">
        <v>1</v>
      </c>
      <c r="D2934">
        <v>22</v>
      </c>
      <c r="E2934">
        <v>3</v>
      </c>
      <c r="F2934">
        <v>1</v>
      </c>
      <c r="G2934">
        <v>1</v>
      </c>
      <c r="H2934">
        <v>0</v>
      </c>
      <c r="I2934">
        <v>1</v>
      </c>
      <c r="K2934">
        <v>2</v>
      </c>
      <c r="L2934">
        <v>1</v>
      </c>
      <c r="V2934">
        <f>IF(AND(Table1[[#This Row],[age]]&lt;=18, Table1[[#This Row],[engaged_in_prod]] = 1),1,0)</f>
        <v>0</v>
      </c>
    </row>
    <row r="2935" spans="1:22" x14ac:dyDescent="0.25">
      <c r="A2935">
        <v>467</v>
      </c>
      <c r="B2935">
        <v>10</v>
      </c>
      <c r="C2935">
        <v>2</v>
      </c>
      <c r="D2935">
        <v>1</v>
      </c>
      <c r="E2935">
        <v>3</v>
      </c>
      <c r="G2935">
        <v>2</v>
      </c>
      <c r="L2935">
        <v>1</v>
      </c>
      <c r="V2935">
        <f>IF(AND(Table1[[#This Row],[age]]&lt;=18, Table1[[#This Row],[engaged_in_prod]] = 1),1,0)</f>
        <v>0</v>
      </c>
    </row>
    <row r="2936" spans="1:22" x14ac:dyDescent="0.25">
      <c r="A2936">
        <v>467</v>
      </c>
      <c r="B2936">
        <v>8</v>
      </c>
      <c r="C2936">
        <v>1</v>
      </c>
      <c r="D2936">
        <v>4</v>
      </c>
      <c r="E2936">
        <v>3</v>
      </c>
      <c r="G2936">
        <v>2</v>
      </c>
      <c r="L2936">
        <v>1</v>
      </c>
      <c r="V2936">
        <f>IF(AND(Table1[[#This Row],[age]]&lt;=18, Table1[[#This Row],[engaged_in_prod]] = 1),1,0)</f>
        <v>0</v>
      </c>
    </row>
    <row r="2937" spans="1:22" x14ac:dyDescent="0.25">
      <c r="A2937">
        <v>467</v>
      </c>
      <c r="B2937">
        <v>9</v>
      </c>
      <c r="C2937">
        <v>2</v>
      </c>
      <c r="D2937">
        <v>5</v>
      </c>
      <c r="E2937">
        <v>3</v>
      </c>
      <c r="G2937">
        <v>1</v>
      </c>
      <c r="H2937">
        <v>0</v>
      </c>
      <c r="I2937">
        <v>2</v>
      </c>
      <c r="J2937">
        <v>5</v>
      </c>
      <c r="L2937">
        <v>1</v>
      </c>
      <c r="V2937">
        <f>IF(AND(Table1[[#This Row],[age]]&lt;=18, Table1[[#This Row],[engaged_in_prod]] = 1),1,0)</f>
        <v>0</v>
      </c>
    </row>
    <row r="2938" spans="1:22" x14ac:dyDescent="0.25">
      <c r="A2938">
        <v>778</v>
      </c>
      <c r="B2938">
        <v>5</v>
      </c>
      <c r="C2938">
        <v>2</v>
      </c>
      <c r="D2938">
        <v>22</v>
      </c>
      <c r="E2938">
        <v>4</v>
      </c>
      <c r="F2938">
        <v>1</v>
      </c>
      <c r="G2938">
        <v>1</v>
      </c>
      <c r="H2938">
        <v>0</v>
      </c>
      <c r="I2938">
        <v>1</v>
      </c>
      <c r="K2938">
        <v>1</v>
      </c>
      <c r="L2938">
        <v>1</v>
      </c>
      <c r="V2938">
        <f>IF(AND(Table1[[#This Row],[age]]&lt;=18, Table1[[#This Row],[engaged_in_prod]] = 1),1,0)</f>
        <v>0</v>
      </c>
    </row>
    <row r="2939" spans="1:22" x14ac:dyDescent="0.25">
      <c r="A2939">
        <v>467</v>
      </c>
      <c r="B2939">
        <v>7</v>
      </c>
      <c r="C2939">
        <v>2</v>
      </c>
      <c r="D2939">
        <v>7</v>
      </c>
      <c r="E2939">
        <v>3</v>
      </c>
      <c r="G2939">
        <v>1</v>
      </c>
      <c r="H2939">
        <v>0</v>
      </c>
      <c r="I2939">
        <v>2</v>
      </c>
      <c r="J2939">
        <v>5</v>
      </c>
      <c r="L2939">
        <v>1</v>
      </c>
      <c r="V2939">
        <f>IF(AND(Table1[[#This Row],[age]]&lt;=18, Table1[[#This Row],[engaged_in_prod]] = 1),1,0)</f>
        <v>0</v>
      </c>
    </row>
    <row r="2940" spans="1:22" x14ac:dyDescent="0.25">
      <c r="A2940">
        <v>802</v>
      </c>
      <c r="B2940">
        <v>5</v>
      </c>
      <c r="C2940">
        <v>2</v>
      </c>
      <c r="D2940">
        <v>22</v>
      </c>
      <c r="E2940">
        <v>8</v>
      </c>
      <c r="F2940">
        <v>1</v>
      </c>
      <c r="G2940">
        <v>1</v>
      </c>
      <c r="H2940">
        <v>10</v>
      </c>
      <c r="I2940">
        <v>1</v>
      </c>
      <c r="K2940">
        <v>2</v>
      </c>
      <c r="L2940">
        <v>1</v>
      </c>
      <c r="V2940">
        <f>IF(AND(Table1[[#This Row],[age]]&lt;=18, Table1[[#This Row],[engaged_in_prod]] = 1),1,0)</f>
        <v>0</v>
      </c>
    </row>
    <row r="2941" spans="1:22" x14ac:dyDescent="0.25">
      <c r="A2941">
        <v>858</v>
      </c>
      <c r="B2941">
        <v>2</v>
      </c>
      <c r="C2941">
        <v>2</v>
      </c>
      <c r="D2941">
        <v>22</v>
      </c>
      <c r="E2941">
        <v>2</v>
      </c>
      <c r="F2941">
        <v>1</v>
      </c>
      <c r="G2941">
        <v>1</v>
      </c>
      <c r="H2941">
        <v>2</v>
      </c>
      <c r="I2941">
        <v>1</v>
      </c>
      <c r="K2941">
        <v>1</v>
      </c>
      <c r="L2941">
        <v>1</v>
      </c>
      <c r="V2941">
        <f>IF(AND(Table1[[#This Row],[age]]&lt;=18, Table1[[#This Row],[engaged_in_prod]] = 1),1,0)</f>
        <v>0</v>
      </c>
    </row>
    <row r="2942" spans="1:22" x14ac:dyDescent="0.25">
      <c r="A2942">
        <v>871</v>
      </c>
      <c r="B2942">
        <v>2</v>
      </c>
      <c r="C2942">
        <v>2</v>
      </c>
      <c r="D2942">
        <v>22</v>
      </c>
      <c r="E2942">
        <v>3</v>
      </c>
      <c r="F2942">
        <v>5</v>
      </c>
      <c r="G2942">
        <v>1</v>
      </c>
      <c r="H2942">
        <v>0</v>
      </c>
      <c r="I2942">
        <v>1</v>
      </c>
      <c r="K2942">
        <v>2</v>
      </c>
      <c r="L2942">
        <v>1</v>
      </c>
      <c r="V2942">
        <f>IF(AND(Table1[[#This Row],[age]]&lt;=18, Table1[[#This Row],[engaged_in_prod]] = 1),1,0)</f>
        <v>0</v>
      </c>
    </row>
    <row r="2943" spans="1:22" x14ac:dyDescent="0.25">
      <c r="A2943">
        <v>872</v>
      </c>
      <c r="B2943">
        <v>2</v>
      </c>
      <c r="C2943">
        <v>2</v>
      </c>
      <c r="D2943">
        <v>22</v>
      </c>
      <c r="E2943">
        <v>2</v>
      </c>
      <c r="F2943">
        <v>1</v>
      </c>
      <c r="G2943">
        <v>1</v>
      </c>
      <c r="H2943">
        <v>0</v>
      </c>
      <c r="I2943">
        <v>1</v>
      </c>
      <c r="K2943">
        <v>2</v>
      </c>
      <c r="L2943">
        <v>1</v>
      </c>
      <c r="V2943">
        <f>IF(AND(Table1[[#This Row],[age]]&lt;=18, Table1[[#This Row],[engaged_in_prod]] = 1),1,0)</f>
        <v>0</v>
      </c>
    </row>
    <row r="2944" spans="1:22" x14ac:dyDescent="0.25">
      <c r="A2944">
        <v>923</v>
      </c>
      <c r="B2944">
        <v>2</v>
      </c>
      <c r="C2944">
        <v>2</v>
      </c>
      <c r="D2944">
        <v>22</v>
      </c>
      <c r="E2944">
        <v>2</v>
      </c>
      <c r="F2944">
        <v>1</v>
      </c>
      <c r="G2944">
        <v>1</v>
      </c>
      <c r="H2944">
        <v>4</v>
      </c>
      <c r="I2944">
        <v>1</v>
      </c>
      <c r="K2944">
        <v>1</v>
      </c>
      <c r="L2944">
        <v>1</v>
      </c>
      <c r="V2944">
        <f>IF(AND(Table1[[#This Row],[age]]&lt;=18, Table1[[#This Row],[engaged_in_prod]] = 1),1,0)</f>
        <v>0</v>
      </c>
    </row>
    <row r="2945" spans="1:22" x14ac:dyDescent="0.25">
      <c r="A2945">
        <v>926</v>
      </c>
      <c r="B2945">
        <v>4</v>
      </c>
      <c r="C2945">
        <v>1</v>
      </c>
      <c r="D2945">
        <v>22</v>
      </c>
      <c r="E2945">
        <v>7</v>
      </c>
      <c r="F2945">
        <v>5</v>
      </c>
      <c r="G2945">
        <v>1</v>
      </c>
      <c r="H2945">
        <v>3</v>
      </c>
      <c r="I2945">
        <v>1</v>
      </c>
      <c r="K2945">
        <v>2</v>
      </c>
      <c r="L2945">
        <v>1</v>
      </c>
      <c r="V2945">
        <f>IF(AND(Table1[[#This Row],[age]]&lt;=18, Table1[[#This Row],[engaged_in_prod]] = 1),1,0)</f>
        <v>0</v>
      </c>
    </row>
    <row r="2946" spans="1:22" x14ac:dyDescent="0.25">
      <c r="A2946">
        <v>945</v>
      </c>
      <c r="B2946">
        <v>1</v>
      </c>
      <c r="C2946">
        <v>1</v>
      </c>
      <c r="D2946">
        <v>22</v>
      </c>
      <c r="E2946">
        <v>1</v>
      </c>
      <c r="F2946">
        <v>5</v>
      </c>
      <c r="G2946">
        <v>1</v>
      </c>
      <c r="H2946">
        <v>6</v>
      </c>
      <c r="I2946">
        <v>1</v>
      </c>
      <c r="K2946">
        <v>2</v>
      </c>
      <c r="L2946">
        <v>1</v>
      </c>
      <c r="V2946">
        <f>IF(AND(Table1[[#This Row],[age]]&lt;=18, Table1[[#This Row],[engaged_in_prod]] = 1),1,0)</f>
        <v>0</v>
      </c>
    </row>
    <row r="2947" spans="1:22" x14ac:dyDescent="0.25">
      <c r="A2947">
        <v>947</v>
      </c>
      <c r="B2947">
        <v>9</v>
      </c>
      <c r="C2947">
        <v>1</v>
      </c>
      <c r="D2947">
        <v>22</v>
      </c>
      <c r="E2947">
        <v>4</v>
      </c>
      <c r="F2947">
        <v>5</v>
      </c>
      <c r="G2947">
        <v>1</v>
      </c>
      <c r="H2947">
        <v>7</v>
      </c>
      <c r="I2947">
        <v>1</v>
      </c>
      <c r="K2947">
        <v>1</v>
      </c>
      <c r="L2947">
        <v>1</v>
      </c>
      <c r="V2947">
        <f>IF(AND(Table1[[#This Row],[age]]&lt;=18, Table1[[#This Row],[engaged_in_prod]] = 1),1,0)</f>
        <v>0</v>
      </c>
    </row>
    <row r="2948" spans="1:22" x14ac:dyDescent="0.25">
      <c r="A2948">
        <v>952</v>
      </c>
      <c r="B2948">
        <v>1</v>
      </c>
      <c r="C2948">
        <v>1</v>
      </c>
      <c r="D2948">
        <v>22</v>
      </c>
      <c r="E2948">
        <v>1</v>
      </c>
      <c r="F2948">
        <v>5</v>
      </c>
      <c r="G2948">
        <v>1</v>
      </c>
      <c r="H2948">
        <v>7</v>
      </c>
      <c r="I2948">
        <v>1</v>
      </c>
      <c r="K2948">
        <v>2</v>
      </c>
      <c r="L2948">
        <v>1</v>
      </c>
      <c r="V2948">
        <f>IF(AND(Table1[[#This Row],[age]]&lt;=18, Table1[[#This Row],[engaged_in_prod]] = 1),1,0)</f>
        <v>0</v>
      </c>
    </row>
    <row r="2949" spans="1:22" x14ac:dyDescent="0.25">
      <c r="A2949">
        <v>970</v>
      </c>
      <c r="B2949">
        <v>3</v>
      </c>
      <c r="C2949">
        <v>2</v>
      </c>
      <c r="D2949">
        <v>22</v>
      </c>
      <c r="E2949">
        <v>3</v>
      </c>
      <c r="F2949">
        <v>5</v>
      </c>
      <c r="G2949">
        <v>1</v>
      </c>
      <c r="H2949">
        <v>4</v>
      </c>
      <c r="I2949">
        <v>1</v>
      </c>
      <c r="K2949">
        <v>10</v>
      </c>
      <c r="L2949">
        <v>1</v>
      </c>
      <c r="V2949">
        <f>IF(AND(Table1[[#This Row],[age]]&lt;=18, Table1[[#This Row],[engaged_in_prod]] = 1),1,0)</f>
        <v>0</v>
      </c>
    </row>
    <row r="2950" spans="1:22" x14ac:dyDescent="0.25">
      <c r="A2950">
        <v>981</v>
      </c>
      <c r="B2950">
        <v>2</v>
      </c>
      <c r="C2950">
        <v>2</v>
      </c>
      <c r="D2950">
        <v>22</v>
      </c>
      <c r="E2950">
        <v>2</v>
      </c>
      <c r="F2950">
        <v>1</v>
      </c>
      <c r="G2950">
        <v>1</v>
      </c>
      <c r="H2950">
        <v>6</v>
      </c>
      <c r="I2950">
        <v>1</v>
      </c>
      <c r="K2950">
        <v>1</v>
      </c>
      <c r="L2950">
        <v>1</v>
      </c>
      <c r="V2950">
        <f>IF(AND(Table1[[#This Row],[age]]&lt;=18, Table1[[#This Row],[engaged_in_prod]] = 1),1,0)</f>
        <v>0</v>
      </c>
    </row>
    <row r="2951" spans="1:22" x14ac:dyDescent="0.25">
      <c r="A2951">
        <v>986</v>
      </c>
      <c r="B2951">
        <v>5</v>
      </c>
      <c r="C2951">
        <v>1</v>
      </c>
      <c r="D2951">
        <v>22</v>
      </c>
      <c r="E2951">
        <v>3</v>
      </c>
      <c r="F2951">
        <v>5</v>
      </c>
      <c r="G2951">
        <v>1</v>
      </c>
      <c r="H2951">
        <v>14</v>
      </c>
      <c r="I2951">
        <v>1</v>
      </c>
      <c r="K2951">
        <v>7</v>
      </c>
      <c r="L2951">
        <v>1</v>
      </c>
      <c r="V2951">
        <f>IF(AND(Table1[[#This Row],[age]]&lt;=18, Table1[[#This Row],[engaged_in_prod]] = 1),1,0)</f>
        <v>0</v>
      </c>
    </row>
    <row r="2952" spans="1:22" x14ac:dyDescent="0.25">
      <c r="A2952">
        <v>992</v>
      </c>
      <c r="B2952">
        <v>2</v>
      </c>
      <c r="C2952">
        <v>2</v>
      </c>
      <c r="D2952">
        <v>22</v>
      </c>
      <c r="E2952">
        <v>2</v>
      </c>
      <c r="F2952">
        <v>1</v>
      </c>
      <c r="G2952">
        <v>1</v>
      </c>
      <c r="H2952">
        <v>4</v>
      </c>
      <c r="I2952">
        <v>1</v>
      </c>
      <c r="K2952">
        <v>1</v>
      </c>
      <c r="L2952">
        <v>1</v>
      </c>
      <c r="V2952">
        <f>IF(AND(Table1[[#This Row],[age]]&lt;=18, Table1[[#This Row],[engaged_in_prod]] = 1),1,0)</f>
        <v>0</v>
      </c>
    </row>
    <row r="2953" spans="1:22" x14ac:dyDescent="0.25">
      <c r="A2953">
        <v>469</v>
      </c>
      <c r="B2953">
        <v>3</v>
      </c>
      <c r="C2953">
        <v>1</v>
      </c>
      <c r="D2953">
        <v>2</v>
      </c>
      <c r="E2953">
        <v>3</v>
      </c>
      <c r="G2953">
        <v>2</v>
      </c>
      <c r="L2953">
        <v>1</v>
      </c>
      <c r="V2953">
        <f>IF(AND(Table1[[#This Row],[age]]&lt;=18, Table1[[#This Row],[engaged_in_prod]] = 1),1,0)</f>
        <v>0</v>
      </c>
    </row>
    <row r="2954" spans="1:22" x14ac:dyDescent="0.25">
      <c r="A2954">
        <v>1003</v>
      </c>
      <c r="B2954">
        <v>2</v>
      </c>
      <c r="C2954">
        <v>2</v>
      </c>
      <c r="D2954">
        <v>22</v>
      </c>
      <c r="E2954">
        <v>2</v>
      </c>
      <c r="F2954">
        <v>1</v>
      </c>
      <c r="G2954">
        <v>1</v>
      </c>
      <c r="H2954">
        <v>4</v>
      </c>
      <c r="I2954">
        <v>1</v>
      </c>
      <c r="K2954">
        <v>1</v>
      </c>
      <c r="L2954">
        <v>1</v>
      </c>
      <c r="V2954">
        <f>IF(AND(Table1[[#This Row],[age]]&lt;=18, Table1[[#This Row],[engaged_in_prod]] = 1),1,0)</f>
        <v>0</v>
      </c>
    </row>
    <row r="2955" spans="1:22" x14ac:dyDescent="0.25">
      <c r="A2955">
        <v>1005</v>
      </c>
      <c r="B2955">
        <v>3</v>
      </c>
      <c r="C2955">
        <v>2</v>
      </c>
      <c r="D2955">
        <v>22</v>
      </c>
      <c r="E2955">
        <v>3</v>
      </c>
      <c r="F2955">
        <v>5</v>
      </c>
      <c r="G2955">
        <v>1</v>
      </c>
      <c r="H2955">
        <v>12</v>
      </c>
      <c r="I2955">
        <v>1</v>
      </c>
      <c r="K2955">
        <v>7</v>
      </c>
      <c r="L2955">
        <v>1</v>
      </c>
      <c r="V2955">
        <f>IF(AND(Table1[[#This Row],[age]]&lt;=18, Table1[[#This Row],[engaged_in_prod]] = 1),1,0)</f>
        <v>0</v>
      </c>
    </row>
    <row r="2956" spans="1:22" x14ac:dyDescent="0.25">
      <c r="A2956">
        <v>470</v>
      </c>
      <c r="B2956">
        <v>6</v>
      </c>
      <c r="C2956">
        <v>1</v>
      </c>
      <c r="D2956">
        <v>13</v>
      </c>
      <c r="E2956">
        <v>3</v>
      </c>
      <c r="F2956">
        <v>5</v>
      </c>
      <c r="G2956">
        <v>1</v>
      </c>
      <c r="H2956">
        <v>4</v>
      </c>
      <c r="I2956">
        <v>2</v>
      </c>
      <c r="J2956">
        <v>6</v>
      </c>
      <c r="L2956">
        <v>1</v>
      </c>
      <c r="V2956">
        <f>IF(AND(Table1[[#This Row],[age]]&lt;=18, Table1[[#This Row],[engaged_in_prod]] = 1),1,0)</f>
        <v>0</v>
      </c>
    </row>
    <row r="2957" spans="1:22" x14ac:dyDescent="0.25">
      <c r="A2957">
        <v>470</v>
      </c>
      <c r="B2957">
        <v>5</v>
      </c>
      <c r="C2957">
        <v>1</v>
      </c>
      <c r="D2957">
        <v>16</v>
      </c>
      <c r="E2957">
        <v>3</v>
      </c>
      <c r="F2957">
        <v>5</v>
      </c>
      <c r="G2957">
        <v>1</v>
      </c>
      <c r="H2957">
        <v>4</v>
      </c>
      <c r="I2957">
        <v>2</v>
      </c>
      <c r="J2957">
        <v>6</v>
      </c>
      <c r="L2957">
        <v>1</v>
      </c>
      <c r="V2957">
        <f>IF(AND(Table1[[#This Row],[age]]&lt;=18, Table1[[#This Row],[engaged_in_prod]] = 1),1,0)</f>
        <v>0</v>
      </c>
    </row>
    <row r="2958" spans="1:22" x14ac:dyDescent="0.25">
      <c r="A2958">
        <v>1035</v>
      </c>
      <c r="B2958">
        <v>2</v>
      </c>
      <c r="C2958">
        <v>2</v>
      </c>
      <c r="D2958">
        <v>22</v>
      </c>
      <c r="E2958">
        <v>2</v>
      </c>
      <c r="F2958">
        <v>1</v>
      </c>
      <c r="G2958">
        <v>1</v>
      </c>
      <c r="H2958">
        <v>10</v>
      </c>
      <c r="I2958">
        <v>1</v>
      </c>
      <c r="K2958">
        <v>1</v>
      </c>
      <c r="L2958">
        <v>1</v>
      </c>
      <c r="V2958">
        <f>IF(AND(Table1[[#This Row],[age]]&lt;=18, Table1[[#This Row],[engaged_in_prod]] = 1),1,0)</f>
        <v>0</v>
      </c>
    </row>
    <row r="2959" spans="1:22" x14ac:dyDescent="0.25">
      <c r="A2959">
        <v>1036</v>
      </c>
      <c r="B2959">
        <v>2</v>
      </c>
      <c r="C2959">
        <v>2</v>
      </c>
      <c r="D2959">
        <v>22</v>
      </c>
      <c r="E2959">
        <v>2</v>
      </c>
      <c r="F2959">
        <v>1</v>
      </c>
      <c r="G2959">
        <v>1</v>
      </c>
      <c r="H2959">
        <v>10</v>
      </c>
      <c r="I2959">
        <v>1</v>
      </c>
      <c r="K2959">
        <v>1</v>
      </c>
      <c r="L2959">
        <v>1</v>
      </c>
      <c r="V2959">
        <f>IF(AND(Table1[[#This Row],[age]]&lt;=18, Table1[[#This Row],[engaged_in_prod]] = 1),1,0)</f>
        <v>0</v>
      </c>
    </row>
    <row r="2960" spans="1:22" x14ac:dyDescent="0.25">
      <c r="A2960">
        <v>1053</v>
      </c>
      <c r="B2960">
        <v>2</v>
      </c>
      <c r="C2960">
        <v>2</v>
      </c>
      <c r="D2960">
        <v>22</v>
      </c>
      <c r="E2960">
        <v>2</v>
      </c>
      <c r="F2960">
        <v>1</v>
      </c>
      <c r="G2960">
        <v>1</v>
      </c>
      <c r="H2960">
        <v>6</v>
      </c>
      <c r="I2960">
        <v>1</v>
      </c>
      <c r="K2960">
        <v>1</v>
      </c>
      <c r="L2960">
        <v>1</v>
      </c>
      <c r="V2960">
        <f>IF(AND(Table1[[#This Row],[age]]&lt;=18, Table1[[#This Row],[engaged_in_prod]] = 1),1,0)</f>
        <v>0</v>
      </c>
    </row>
    <row r="2961" spans="1:22" x14ac:dyDescent="0.25">
      <c r="A2961">
        <v>1077</v>
      </c>
      <c r="B2961">
        <v>3</v>
      </c>
      <c r="C2961">
        <v>2</v>
      </c>
      <c r="D2961">
        <v>22</v>
      </c>
      <c r="E2961">
        <v>3</v>
      </c>
      <c r="F2961">
        <v>5</v>
      </c>
      <c r="G2961">
        <v>1</v>
      </c>
      <c r="H2961">
        <v>4</v>
      </c>
      <c r="I2961">
        <v>1</v>
      </c>
      <c r="K2961">
        <v>1</v>
      </c>
      <c r="L2961">
        <v>1</v>
      </c>
      <c r="V2961">
        <f>IF(AND(Table1[[#This Row],[age]]&lt;=18, Table1[[#This Row],[engaged_in_prod]] = 1),1,0)</f>
        <v>0</v>
      </c>
    </row>
    <row r="2962" spans="1:22" x14ac:dyDescent="0.25">
      <c r="A2962">
        <v>471</v>
      </c>
      <c r="B2962">
        <v>5</v>
      </c>
      <c r="C2962">
        <v>2</v>
      </c>
      <c r="D2962">
        <v>7</v>
      </c>
      <c r="E2962">
        <v>3</v>
      </c>
      <c r="G2962">
        <v>1</v>
      </c>
      <c r="H2962">
        <v>0</v>
      </c>
      <c r="I2962">
        <v>2</v>
      </c>
      <c r="J2962">
        <v>6</v>
      </c>
      <c r="L2962">
        <v>1</v>
      </c>
      <c r="V2962">
        <f>IF(AND(Table1[[#This Row],[age]]&lt;=18, Table1[[#This Row],[engaged_in_prod]] = 1),1,0)</f>
        <v>0</v>
      </c>
    </row>
    <row r="2963" spans="1:22" x14ac:dyDescent="0.25">
      <c r="A2963">
        <v>471</v>
      </c>
      <c r="B2963">
        <v>4</v>
      </c>
      <c r="C2963">
        <v>1</v>
      </c>
      <c r="D2963">
        <v>11</v>
      </c>
      <c r="E2963">
        <v>3</v>
      </c>
      <c r="G2963">
        <v>1</v>
      </c>
      <c r="H2963">
        <v>2</v>
      </c>
      <c r="I2963">
        <v>2</v>
      </c>
      <c r="J2963">
        <v>6</v>
      </c>
      <c r="L2963">
        <v>1</v>
      </c>
      <c r="V2963">
        <f>IF(AND(Table1[[#This Row],[age]]&lt;=18, Table1[[#This Row],[engaged_in_prod]] = 1),1,0)</f>
        <v>0</v>
      </c>
    </row>
    <row r="2964" spans="1:22" x14ac:dyDescent="0.25">
      <c r="A2964">
        <v>1078</v>
      </c>
      <c r="B2964">
        <v>3</v>
      </c>
      <c r="C2964">
        <v>1</v>
      </c>
      <c r="D2964">
        <v>22</v>
      </c>
      <c r="E2964">
        <v>3</v>
      </c>
      <c r="F2964">
        <v>5</v>
      </c>
      <c r="G2964">
        <v>1</v>
      </c>
      <c r="H2964">
        <v>0</v>
      </c>
      <c r="I2964">
        <v>1</v>
      </c>
      <c r="K2964">
        <v>2</v>
      </c>
      <c r="L2964">
        <v>1</v>
      </c>
      <c r="V2964">
        <f>IF(AND(Table1[[#This Row],[age]]&lt;=18, Table1[[#This Row],[engaged_in_prod]] = 1),1,0)</f>
        <v>0</v>
      </c>
    </row>
    <row r="2965" spans="1:22" x14ac:dyDescent="0.25">
      <c r="A2965">
        <v>1079</v>
      </c>
      <c r="B2965">
        <v>2</v>
      </c>
      <c r="C2965">
        <v>2</v>
      </c>
      <c r="D2965">
        <v>22</v>
      </c>
      <c r="E2965">
        <v>2</v>
      </c>
      <c r="F2965">
        <v>1</v>
      </c>
      <c r="G2965">
        <v>1</v>
      </c>
      <c r="H2965">
        <v>0</v>
      </c>
      <c r="I2965">
        <v>1</v>
      </c>
      <c r="K2965">
        <v>1</v>
      </c>
      <c r="L2965">
        <v>1</v>
      </c>
      <c r="V2965">
        <f>IF(AND(Table1[[#This Row],[age]]&lt;=18, Table1[[#This Row],[engaged_in_prod]] = 1),1,0)</f>
        <v>0</v>
      </c>
    </row>
    <row r="2966" spans="1:22" x14ac:dyDescent="0.25">
      <c r="A2966">
        <v>1126</v>
      </c>
      <c r="B2966">
        <v>3</v>
      </c>
      <c r="C2966">
        <v>1</v>
      </c>
      <c r="D2966">
        <v>22</v>
      </c>
      <c r="E2966">
        <v>3</v>
      </c>
      <c r="F2966">
        <v>1</v>
      </c>
      <c r="G2966">
        <v>1</v>
      </c>
      <c r="H2966">
        <v>10</v>
      </c>
      <c r="I2966">
        <v>1</v>
      </c>
      <c r="K2966">
        <v>2</v>
      </c>
      <c r="L2966">
        <v>1</v>
      </c>
      <c r="V2966">
        <f>IF(AND(Table1[[#This Row],[age]]&lt;=18, Table1[[#This Row],[engaged_in_prod]] = 1),1,0)</f>
        <v>0</v>
      </c>
    </row>
    <row r="2967" spans="1:22" x14ac:dyDescent="0.25">
      <c r="A2967">
        <v>1128</v>
      </c>
      <c r="B2967">
        <v>2</v>
      </c>
      <c r="C2967">
        <v>2</v>
      </c>
      <c r="D2967">
        <v>22</v>
      </c>
      <c r="E2967">
        <v>2</v>
      </c>
      <c r="F2967">
        <v>1</v>
      </c>
      <c r="G2967">
        <v>1</v>
      </c>
      <c r="H2967">
        <v>0</v>
      </c>
      <c r="I2967">
        <v>1</v>
      </c>
      <c r="K2967">
        <v>1</v>
      </c>
      <c r="L2967">
        <v>1</v>
      </c>
      <c r="V2967">
        <f>IF(AND(Table1[[#This Row],[age]]&lt;=18, Table1[[#This Row],[engaged_in_prod]] = 1),1,0)</f>
        <v>0</v>
      </c>
    </row>
    <row r="2968" spans="1:22" x14ac:dyDescent="0.25">
      <c r="A2968">
        <v>1133</v>
      </c>
      <c r="B2968">
        <v>3</v>
      </c>
      <c r="C2968">
        <v>1</v>
      </c>
      <c r="D2968">
        <v>22</v>
      </c>
      <c r="E2968">
        <v>3</v>
      </c>
      <c r="F2968">
        <v>5</v>
      </c>
      <c r="G2968">
        <v>1</v>
      </c>
      <c r="H2968">
        <v>5</v>
      </c>
      <c r="I2968">
        <v>1</v>
      </c>
      <c r="K2968">
        <v>2</v>
      </c>
      <c r="L2968">
        <v>1</v>
      </c>
      <c r="V2968">
        <f>IF(AND(Table1[[#This Row],[age]]&lt;=18, Table1[[#This Row],[engaged_in_prod]] = 1),1,0)</f>
        <v>0</v>
      </c>
    </row>
    <row r="2969" spans="1:22" x14ac:dyDescent="0.25">
      <c r="A2969">
        <v>1145</v>
      </c>
      <c r="B2969">
        <v>2</v>
      </c>
      <c r="C2969">
        <v>2</v>
      </c>
      <c r="D2969">
        <v>22</v>
      </c>
      <c r="E2969">
        <v>2</v>
      </c>
      <c r="F2969">
        <v>1</v>
      </c>
      <c r="G2969">
        <v>1</v>
      </c>
      <c r="H2969">
        <v>3</v>
      </c>
      <c r="I2969">
        <v>1</v>
      </c>
      <c r="K2969">
        <v>1</v>
      </c>
      <c r="L2969">
        <v>1</v>
      </c>
      <c r="V2969">
        <f>IF(AND(Table1[[#This Row],[age]]&lt;=18, Table1[[#This Row],[engaged_in_prod]] = 1),1,0)</f>
        <v>0</v>
      </c>
    </row>
    <row r="2970" spans="1:22" x14ac:dyDescent="0.25">
      <c r="A2970">
        <v>1157</v>
      </c>
      <c r="B2970">
        <v>2</v>
      </c>
      <c r="C2970">
        <v>2</v>
      </c>
      <c r="D2970">
        <v>22</v>
      </c>
      <c r="E2970">
        <v>2</v>
      </c>
      <c r="F2970">
        <v>1</v>
      </c>
      <c r="G2970">
        <v>1</v>
      </c>
      <c r="H2970">
        <v>0</v>
      </c>
      <c r="I2970">
        <v>1</v>
      </c>
      <c r="K2970">
        <v>1</v>
      </c>
      <c r="L2970">
        <v>1</v>
      </c>
      <c r="V2970">
        <f>IF(AND(Table1[[#This Row],[age]]&lt;=18, Table1[[#This Row],[engaged_in_prod]] = 1),1,0)</f>
        <v>0</v>
      </c>
    </row>
    <row r="2971" spans="1:22" x14ac:dyDescent="0.25">
      <c r="A2971">
        <v>1158</v>
      </c>
      <c r="B2971">
        <v>2</v>
      </c>
      <c r="C2971">
        <v>2</v>
      </c>
      <c r="D2971">
        <v>22</v>
      </c>
      <c r="E2971">
        <v>2</v>
      </c>
      <c r="F2971">
        <v>1</v>
      </c>
      <c r="G2971">
        <v>1</v>
      </c>
      <c r="H2971">
        <v>3</v>
      </c>
      <c r="I2971">
        <v>1</v>
      </c>
      <c r="K2971">
        <v>2</v>
      </c>
      <c r="L2971">
        <v>1</v>
      </c>
      <c r="V2971">
        <f>IF(AND(Table1[[#This Row],[age]]&lt;=18, Table1[[#This Row],[engaged_in_prod]] = 1),1,0)</f>
        <v>0</v>
      </c>
    </row>
    <row r="2972" spans="1:22" x14ac:dyDescent="0.25">
      <c r="A2972">
        <v>474</v>
      </c>
      <c r="B2972">
        <v>3</v>
      </c>
      <c r="C2972">
        <v>2</v>
      </c>
      <c r="D2972">
        <v>3</v>
      </c>
      <c r="E2972">
        <v>3</v>
      </c>
      <c r="G2972">
        <v>2</v>
      </c>
      <c r="L2972">
        <v>1</v>
      </c>
      <c r="V2972">
        <f>IF(AND(Table1[[#This Row],[age]]&lt;=18, Table1[[#This Row],[engaged_in_prod]] = 1),1,0)</f>
        <v>0</v>
      </c>
    </row>
    <row r="2973" spans="1:22" x14ac:dyDescent="0.25">
      <c r="A2973">
        <v>1160</v>
      </c>
      <c r="B2973">
        <v>5</v>
      </c>
      <c r="C2973">
        <v>1</v>
      </c>
      <c r="D2973">
        <v>22</v>
      </c>
      <c r="E2973">
        <v>3</v>
      </c>
      <c r="F2973">
        <v>5</v>
      </c>
      <c r="G2973">
        <v>1</v>
      </c>
      <c r="H2973">
        <v>4</v>
      </c>
      <c r="I2973">
        <v>1</v>
      </c>
      <c r="K2973">
        <v>2</v>
      </c>
      <c r="L2973">
        <v>1</v>
      </c>
      <c r="V2973">
        <f>IF(AND(Table1[[#This Row],[age]]&lt;=18, Table1[[#This Row],[engaged_in_prod]] = 1),1,0)</f>
        <v>0</v>
      </c>
    </row>
    <row r="2974" spans="1:22" x14ac:dyDescent="0.25">
      <c r="A2974">
        <v>1170</v>
      </c>
      <c r="B2974">
        <v>3</v>
      </c>
      <c r="C2974">
        <v>2</v>
      </c>
      <c r="D2974">
        <v>22</v>
      </c>
      <c r="E2974">
        <v>3</v>
      </c>
      <c r="F2974">
        <v>5</v>
      </c>
      <c r="G2974">
        <v>1</v>
      </c>
      <c r="H2974">
        <v>0</v>
      </c>
      <c r="I2974">
        <v>1</v>
      </c>
      <c r="K2974">
        <v>1</v>
      </c>
      <c r="L2974">
        <v>1</v>
      </c>
      <c r="V2974">
        <f>IF(AND(Table1[[#This Row],[age]]&lt;=18, Table1[[#This Row],[engaged_in_prod]] = 1),1,0)</f>
        <v>0</v>
      </c>
    </row>
    <row r="2975" spans="1:22" x14ac:dyDescent="0.25">
      <c r="A2975">
        <v>475</v>
      </c>
      <c r="B2975">
        <v>7</v>
      </c>
      <c r="C2975">
        <v>2</v>
      </c>
      <c r="D2975">
        <v>4</v>
      </c>
      <c r="E2975">
        <v>3</v>
      </c>
      <c r="G2975">
        <v>2</v>
      </c>
      <c r="L2975">
        <v>1</v>
      </c>
      <c r="V2975">
        <f>IF(AND(Table1[[#This Row],[age]]&lt;=18, Table1[[#This Row],[engaged_in_prod]] = 1),1,0)</f>
        <v>0</v>
      </c>
    </row>
    <row r="2976" spans="1:22" x14ac:dyDescent="0.25">
      <c r="A2976">
        <v>475</v>
      </c>
      <c r="B2976">
        <v>6</v>
      </c>
      <c r="C2976">
        <v>2</v>
      </c>
      <c r="D2976">
        <v>10</v>
      </c>
      <c r="E2976">
        <v>3</v>
      </c>
      <c r="G2976">
        <v>1</v>
      </c>
      <c r="H2976">
        <v>1</v>
      </c>
      <c r="I2976">
        <v>2</v>
      </c>
      <c r="J2976">
        <v>6</v>
      </c>
      <c r="L2976">
        <v>1</v>
      </c>
      <c r="V2976">
        <f>IF(AND(Table1[[#This Row],[age]]&lt;=18, Table1[[#This Row],[engaged_in_prod]] = 1),1,0)</f>
        <v>0</v>
      </c>
    </row>
    <row r="2977" spans="1:22" x14ac:dyDescent="0.25">
      <c r="A2977">
        <v>475</v>
      </c>
      <c r="B2977">
        <v>5</v>
      </c>
      <c r="C2977">
        <v>1</v>
      </c>
      <c r="D2977">
        <v>12</v>
      </c>
      <c r="E2977">
        <v>3</v>
      </c>
      <c r="F2977">
        <v>5</v>
      </c>
      <c r="G2977">
        <v>1</v>
      </c>
      <c r="H2977">
        <v>2</v>
      </c>
      <c r="I2977">
        <v>2</v>
      </c>
      <c r="J2977">
        <v>6</v>
      </c>
      <c r="L2977">
        <v>1</v>
      </c>
      <c r="V2977">
        <f>IF(AND(Table1[[#This Row],[age]]&lt;=18, Table1[[#This Row],[engaged_in_prod]] = 1),1,0)</f>
        <v>0</v>
      </c>
    </row>
    <row r="2978" spans="1:22" x14ac:dyDescent="0.25">
      <c r="A2978">
        <v>475</v>
      </c>
      <c r="B2978">
        <v>4</v>
      </c>
      <c r="C2978">
        <v>2</v>
      </c>
      <c r="D2978">
        <v>14</v>
      </c>
      <c r="E2978">
        <v>3</v>
      </c>
      <c r="F2978">
        <v>5</v>
      </c>
      <c r="G2978">
        <v>1</v>
      </c>
      <c r="H2978">
        <v>4</v>
      </c>
      <c r="I2978">
        <v>2</v>
      </c>
      <c r="J2978">
        <v>6</v>
      </c>
      <c r="L2978">
        <v>1</v>
      </c>
      <c r="V2978">
        <f>IF(AND(Table1[[#This Row],[age]]&lt;=18, Table1[[#This Row],[engaged_in_prod]] = 1),1,0)</f>
        <v>0</v>
      </c>
    </row>
    <row r="2979" spans="1:22" x14ac:dyDescent="0.25">
      <c r="A2979">
        <v>475</v>
      </c>
      <c r="B2979">
        <v>3</v>
      </c>
      <c r="C2979">
        <v>1</v>
      </c>
      <c r="D2979">
        <v>16</v>
      </c>
      <c r="E2979">
        <v>3</v>
      </c>
      <c r="F2979">
        <v>5</v>
      </c>
      <c r="G2979">
        <v>1</v>
      </c>
      <c r="H2979">
        <v>8</v>
      </c>
      <c r="I2979">
        <v>2</v>
      </c>
      <c r="J2979">
        <v>6</v>
      </c>
      <c r="L2979">
        <v>1</v>
      </c>
      <c r="V2979">
        <f>IF(AND(Table1[[#This Row],[age]]&lt;=18, Table1[[#This Row],[engaged_in_prod]] = 1),1,0)</f>
        <v>0</v>
      </c>
    </row>
    <row r="2980" spans="1:22" x14ac:dyDescent="0.25">
      <c r="A2980">
        <v>1193</v>
      </c>
      <c r="B2980">
        <v>3</v>
      </c>
      <c r="C2980">
        <v>2</v>
      </c>
      <c r="D2980">
        <v>22</v>
      </c>
      <c r="E2980">
        <v>3</v>
      </c>
      <c r="F2980">
        <v>5</v>
      </c>
      <c r="G2980">
        <v>1</v>
      </c>
      <c r="H2980">
        <v>7</v>
      </c>
      <c r="I2980">
        <v>1</v>
      </c>
      <c r="K2980">
        <v>1</v>
      </c>
      <c r="L2980">
        <v>1</v>
      </c>
      <c r="V2980">
        <f>IF(AND(Table1[[#This Row],[age]]&lt;=18, Table1[[#This Row],[engaged_in_prod]] = 1),1,0)</f>
        <v>0</v>
      </c>
    </row>
    <row r="2981" spans="1:22" x14ac:dyDescent="0.25">
      <c r="A2981">
        <v>1207</v>
      </c>
      <c r="B2981">
        <v>3</v>
      </c>
      <c r="C2981">
        <v>1</v>
      </c>
      <c r="D2981">
        <v>22</v>
      </c>
      <c r="E2981">
        <v>3</v>
      </c>
      <c r="F2981">
        <v>5</v>
      </c>
      <c r="G2981">
        <v>1</v>
      </c>
      <c r="H2981">
        <v>10</v>
      </c>
      <c r="I2981">
        <v>1</v>
      </c>
      <c r="K2981">
        <v>2</v>
      </c>
      <c r="L2981">
        <v>1</v>
      </c>
      <c r="V2981">
        <f>IF(AND(Table1[[#This Row],[age]]&lt;=18, Table1[[#This Row],[engaged_in_prod]] = 1),1,0)</f>
        <v>0</v>
      </c>
    </row>
    <row r="2982" spans="1:22" x14ac:dyDescent="0.25">
      <c r="A2982">
        <v>476</v>
      </c>
      <c r="B2982">
        <v>7</v>
      </c>
      <c r="C2982">
        <v>1</v>
      </c>
      <c r="D2982">
        <v>1</v>
      </c>
      <c r="E2982">
        <v>3</v>
      </c>
      <c r="G2982">
        <v>2</v>
      </c>
      <c r="L2982">
        <v>1</v>
      </c>
      <c r="V2982">
        <f>IF(AND(Table1[[#This Row],[age]]&lt;=18, Table1[[#This Row],[engaged_in_prod]] = 1),1,0)</f>
        <v>0</v>
      </c>
    </row>
    <row r="2983" spans="1:22" x14ac:dyDescent="0.25">
      <c r="A2983">
        <v>476</v>
      </c>
      <c r="B2983">
        <v>6</v>
      </c>
      <c r="C2983">
        <v>2</v>
      </c>
      <c r="D2983">
        <v>4</v>
      </c>
      <c r="E2983">
        <v>3</v>
      </c>
      <c r="G2983">
        <v>2</v>
      </c>
      <c r="L2983">
        <v>1</v>
      </c>
      <c r="V2983">
        <f>IF(AND(Table1[[#This Row],[age]]&lt;=18, Table1[[#This Row],[engaged_in_prod]] = 1),1,0)</f>
        <v>0</v>
      </c>
    </row>
    <row r="2984" spans="1:22" x14ac:dyDescent="0.25">
      <c r="A2984">
        <v>476</v>
      </c>
      <c r="B2984">
        <v>5</v>
      </c>
      <c r="C2984">
        <v>2</v>
      </c>
      <c r="D2984">
        <v>7</v>
      </c>
      <c r="E2984">
        <v>3</v>
      </c>
      <c r="G2984">
        <v>1</v>
      </c>
      <c r="H2984">
        <v>2</v>
      </c>
      <c r="I2984">
        <v>2</v>
      </c>
      <c r="J2984">
        <v>6</v>
      </c>
      <c r="L2984">
        <v>1</v>
      </c>
      <c r="V2984">
        <f>IF(AND(Table1[[#This Row],[age]]&lt;=18, Table1[[#This Row],[engaged_in_prod]] = 1),1,0)</f>
        <v>0</v>
      </c>
    </row>
    <row r="2985" spans="1:22" x14ac:dyDescent="0.25">
      <c r="A2985">
        <v>476</v>
      </c>
      <c r="B2985">
        <v>4</v>
      </c>
      <c r="C2985">
        <v>1</v>
      </c>
      <c r="D2985">
        <v>9</v>
      </c>
      <c r="E2985">
        <v>3</v>
      </c>
      <c r="G2985">
        <v>1</v>
      </c>
      <c r="H2985">
        <v>3</v>
      </c>
      <c r="I2985">
        <v>2</v>
      </c>
      <c r="J2985">
        <v>6</v>
      </c>
      <c r="L2985">
        <v>1</v>
      </c>
      <c r="V2985">
        <f>IF(AND(Table1[[#This Row],[age]]&lt;=18, Table1[[#This Row],[engaged_in_prod]] = 1),1,0)</f>
        <v>0</v>
      </c>
    </row>
    <row r="2986" spans="1:22" x14ac:dyDescent="0.25">
      <c r="A2986">
        <v>476</v>
      </c>
      <c r="B2986">
        <v>3</v>
      </c>
      <c r="C2986">
        <v>2</v>
      </c>
      <c r="D2986">
        <v>11</v>
      </c>
      <c r="E2986">
        <v>3</v>
      </c>
      <c r="G2986">
        <v>1</v>
      </c>
      <c r="H2986">
        <v>6</v>
      </c>
      <c r="I2986">
        <v>2</v>
      </c>
      <c r="J2986">
        <v>6</v>
      </c>
      <c r="L2986">
        <v>1</v>
      </c>
      <c r="V2986">
        <f>IF(AND(Table1[[#This Row],[age]]&lt;=18, Table1[[#This Row],[engaged_in_prod]] = 1),1,0)</f>
        <v>0</v>
      </c>
    </row>
    <row r="2987" spans="1:22" x14ac:dyDescent="0.25">
      <c r="A2987">
        <v>1208</v>
      </c>
      <c r="B2987">
        <v>2</v>
      </c>
      <c r="C2987">
        <v>2</v>
      </c>
      <c r="D2987">
        <v>22</v>
      </c>
      <c r="E2987">
        <v>2</v>
      </c>
      <c r="F2987">
        <v>1</v>
      </c>
      <c r="G2987">
        <v>1</v>
      </c>
      <c r="H2987">
        <v>8</v>
      </c>
      <c r="I2987">
        <v>1</v>
      </c>
      <c r="K2987">
        <v>1</v>
      </c>
      <c r="L2987">
        <v>1</v>
      </c>
      <c r="V2987">
        <f>IF(AND(Table1[[#This Row],[age]]&lt;=18, Table1[[#This Row],[engaged_in_prod]] = 1),1,0)</f>
        <v>0</v>
      </c>
    </row>
    <row r="2988" spans="1:22" x14ac:dyDescent="0.25">
      <c r="A2988">
        <v>1268</v>
      </c>
      <c r="B2988">
        <v>5</v>
      </c>
      <c r="C2988">
        <v>2</v>
      </c>
      <c r="D2988">
        <v>22</v>
      </c>
      <c r="E2988">
        <v>3</v>
      </c>
      <c r="F2988">
        <v>5</v>
      </c>
      <c r="G2988">
        <v>1</v>
      </c>
      <c r="H2988">
        <v>0</v>
      </c>
      <c r="I2988">
        <v>1</v>
      </c>
      <c r="K2988">
        <v>11</v>
      </c>
      <c r="L2988">
        <v>1</v>
      </c>
      <c r="V2988">
        <f>IF(AND(Table1[[#This Row],[age]]&lt;=18, Table1[[#This Row],[engaged_in_prod]] = 1),1,0)</f>
        <v>0</v>
      </c>
    </row>
    <row r="2989" spans="1:22" x14ac:dyDescent="0.25">
      <c r="A2989">
        <v>477</v>
      </c>
      <c r="B2989">
        <v>3</v>
      </c>
      <c r="C2989">
        <v>1</v>
      </c>
      <c r="D2989">
        <v>1</v>
      </c>
      <c r="E2989">
        <v>3</v>
      </c>
      <c r="G2989">
        <v>2</v>
      </c>
      <c r="L2989">
        <v>1</v>
      </c>
      <c r="V2989">
        <f>IF(AND(Table1[[#This Row],[age]]&lt;=18, Table1[[#This Row],[engaged_in_prod]] = 1),1,0)</f>
        <v>0</v>
      </c>
    </row>
    <row r="2990" spans="1:22" x14ac:dyDescent="0.25">
      <c r="A2990">
        <v>1275</v>
      </c>
      <c r="B2990">
        <v>3</v>
      </c>
      <c r="C2990">
        <v>1</v>
      </c>
      <c r="D2990">
        <v>22</v>
      </c>
      <c r="E2990">
        <v>3</v>
      </c>
      <c r="F2990">
        <v>5</v>
      </c>
      <c r="G2990">
        <v>1</v>
      </c>
      <c r="H2990">
        <v>6</v>
      </c>
      <c r="I2990">
        <v>1</v>
      </c>
      <c r="K2990">
        <v>2</v>
      </c>
      <c r="L2990">
        <v>1</v>
      </c>
      <c r="V2990">
        <f>IF(AND(Table1[[#This Row],[age]]&lt;=18, Table1[[#This Row],[engaged_in_prod]] = 1),1,0)</f>
        <v>0</v>
      </c>
    </row>
    <row r="2991" spans="1:22" x14ac:dyDescent="0.25">
      <c r="A2991">
        <v>1291</v>
      </c>
      <c r="B2991">
        <v>7</v>
      </c>
      <c r="C2991">
        <v>1</v>
      </c>
      <c r="D2991">
        <v>22</v>
      </c>
      <c r="E2991">
        <v>3</v>
      </c>
      <c r="F2991">
        <v>5</v>
      </c>
      <c r="G2991">
        <v>1</v>
      </c>
      <c r="H2991">
        <v>12</v>
      </c>
      <c r="I2991">
        <v>1</v>
      </c>
      <c r="K2991">
        <v>5</v>
      </c>
      <c r="L2991">
        <v>1</v>
      </c>
      <c r="V2991">
        <f>IF(AND(Table1[[#This Row],[age]]&lt;=18, Table1[[#This Row],[engaged_in_prod]] = 1),1,0)</f>
        <v>0</v>
      </c>
    </row>
    <row r="2992" spans="1:22" x14ac:dyDescent="0.25">
      <c r="A2992">
        <v>477</v>
      </c>
      <c r="B2992">
        <v>4</v>
      </c>
      <c r="C2992">
        <v>2</v>
      </c>
      <c r="D2992">
        <v>97</v>
      </c>
      <c r="E2992">
        <v>7</v>
      </c>
      <c r="F2992">
        <v>2</v>
      </c>
      <c r="G2992">
        <v>1</v>
      </c>
      <c r="H2992">
        <v>0</v>
      </c>
      <c r="I2992">
        <v>2</v>
      </c>
      <c r="J2992">
        <v>4</v>
      </c>
      <c r="L2992">
        <v>1</v>
      </c>
      <c r="V2992">
        <f>IF(AND(Table1[[#This Row],[age]]&lt;=18, Table1[[#This Row],[engaged_in_prod]] = 1),1,0)</f>
        <v>0</v>
      </c>
    </row>
    <row r="2993" spans="1:22" x14ac:dyDescent="0.25">
      <c r="A2993">
        <v>478</v>
      </c>
      <c r="B2993">
        <v>8</v>
      </c>
      <c r="C2993">
        <v>1</v>
      </c>
      <c r="D2993">
        <v>13</v>
      </c>
      <c r="E2993">
        <v>3</v>
      </c>
      <c r="F2993">
        <v>5</v>
      </c>
      <c r="G2993">
        <v>1</v>
      </c>
      <c r="H2993">
        <v>5</v>
      </c>
      <c r="I2993">
        <v>2</v>
      </c>
      <c r="J2993">
        <v>6</v>
      </c>
      <c r="L2993">
        <v>1</v>
      </c>
      <c r="V2993">
        <f>IF(AND(Table1[[#This Row],[age]]&lt;=18, Table1[[#This Row],[engaged_in_prod]] = 1),1,0)</f>
        <v>0</v>
      </c>
    </row>
    <row r="2994" spans="1:22" x14ac:dyDescent="0.25">
      <c r="A2994">
        <v>478</v>
      </c>
      <c r="B2994">
        <v>7</v>
      </c>
      <c r="C2994">
        <v>1</v>
      </c>
      <c r="D2994">
        <v>14</v>
      </c>
      <c r="E2994">
        <v>3</v>
      </c>
      <c r="F2994">
        <v>5</v>
      </c>
      <c r="G2994">
        <v>1</v>
      </c>
      <c r="H2994">
        <v>8</v>
      </c>
      <c r="I2994">
        <v>2</v>
      </c>
      <c r="J2994">
        <v>6</v>
      </c>
      <c r="L2994">
        <v>1</v>
      </c>
      <c r="V2994">
        <f>IF(AND(Table1[[#This Row],[age]]&lt;=18, Table1[[#This Row],[engaged_in_prod]] = 1),1,0)</f>
        <v>0</v>
      </c>
    </row>
    <row r="2995" spans="1:22" x14ac:dyDescent="0.25">
      <c r="A2995">
        <v>478</v>
      </c>
      <c r="B2995">
        <v>6</v>
      </c>
      <c r="C2995">
        <v>1</v>
      </c>
      <c r="D2995">
        <v>15</v>
      </c>
      <c r="E2995">
        <v>3</v>
      </c>
      <c r="F2995">
        <v>5</v>
      </c>
      <c r="G2995">
        <v>1</v>
      </c>
      <c r="H2995">
        <v>8</v>
      </c>
      <c r="I2995">
        <v>2</v>
      </c>
      <c r="J2995">
        <v>6</v>
      </c>
      <c r="L2995">
        <v>1</v>
      </c>
      <c r="V2995">
        <f>IF(AND(Table1[[#This Row],[age]]&lt;=18, Table1[[#This Row],[engaged_in_prod]] = 1),1,0)</f>
        <v>0</v>
      </c>
    </row>
    <row r="2996" spans="1:22" x14ac:dyDescent="0.25">
      <c r="A2996">
        <v>478</v>
      </c>
      <c r="B2996">
        <v>4</v>
      </c>
      <c r="C2996">
        <v>1</v>
      </c>
      <c r="D2996">
        <v>17</v>
      </c>
      <c r="E2996">
        <v>3</v>
      </c>
      <c r="F2996">
        <v>5</v>
      </c>
      <c r="G2996">
        <v>1</v>
      </c>
      <c r="H2996">
        <v>10</v>
      </c>
      <c r="I2996">
        <v>2</v>
      </c>
      <c r="J2996">
        <v>6</v>
      </c>
      <c r="L2996">
        <v>1</v>
      </c>
      <c r="V2996">
        <f>IF(AND(Table1[[#This Row],[age]]&lt;=18, Table1[[#This Row],[engaged_in_prod]] = 1),1,0)</f>
        <v>0</v>
      </c>
    </row>
    <row r="2997" spans="1:22" x14ac:dyDescent="0.25">
      <c r="A2997">
        <v>478</v>
      </c>
      <c r="B2997">
        <v>5</v>
      </c>
      <c r="C2997">
        <v>2</v>
      </c>
      <c r="D2997">
        <v>19</v>
      </c>
      <c r="E2997">
        <v>3</v>
      </c>
      <c r="F2997">
        <v>5</v>
      </c>
      <c r="G2997">
        <v>1</v>
      </c>
      <c r="H2997">
        <v>9</v>
      </c>
      <c r="I2997">
        <v>2</v>
      </c>
      <c r="J2997">
        <v>6</v>
      </c>
      <c r="L2997">
        <v>1</v>
      </c>
      <c r="V2997">
        <f>IF(AND(Table1[[#This Row],[age]]&lt;=18, Table1[[#This Row],[engaged_in_prod]] = 1),1,0)</f>
        <v>0</v>
      </c>
    </row>
    <row r="2998" spans="1:22" x14ac:dyDescent="0.25">
      <c r="A2998">
        <v>478</v>
      </c>
      <c r="B2998">
        <v>3</v>
      </c>
      <c r="C2998">
        <v>1</v>
      </c>
      <c r="D2998">
        <v>20</v>
      </c>
      <c r="E2998">
        <v>3</v>
      </c>
      <c r="F2998">
        <v>5</v>
      </c>
      <c r="G2998">
        <v>1</v>
      </c>
      <c r="H2998">
        <v>10</v>
      </c>
      <c r="I2998">
        <v>2</v>
      </c>
      <c r="J2998">
        <v>6</v>
      </c>
      <c r="L2998">
        <v>1</v>
      </c>
      <c r="V2998">
        <f>IF(AND(Table1[[#This Row],[age]]&lt;=18, Table1[[#This Row],[engaged_in_prod]] = 1),1,0)</f>
        <v>0</v>
      </c>
    </row>
    <row r="2999" spans="1:22" x14ac:dyDescent="0.25">
      <c r="A2999">
        <v>1313</v>
      </c>
      <c r="B2999">
        <v>2</v>
      </c>
      <c r="C2999">
        <v>2</v>
      </c>
      <c r="D2999">
        <v>22</v>
      </c>
      <c r="E2999">
        <v>2</v>
      </c>
      <c r="F2999">
        <v>1</v>
      </c>
      <c r="G2999">
        <v>1</v>
      </c>
      <c r="H2999">
        <v>0</v>
      </c>
      <c r="I2999">
        <v>1</v>
      </c>
      <c r="K2999">
        <v>1</v>
      </c>
      <c r="L2999">
        <v>1</v>
      </c>
      <c r="V2999">
        <f>IF(AND(Table1[[#This Row],[age]]&lt;=18, Table1[[#This Row],[engaged_in_prod]] = 1),1,0)</f>
        <v>0</v>
      </c>
    </row>
    <row r="3000" spans="1:22" x14ac:dyDescent="0.25">
      <c r="A3000">
        <v>1317</v>
      </c>
      <c r="B3000">
        <v>1</v>
      </c>
      <c r="C3000">
        <v>1</v>
      </c>
      <c r="D3000">
        <v>22</v>
      </c>
      <c r="E3000">
        <v>1</v>
      </c>
      <c r="F3000">
        <v>1</v>
      </c>
      <c r="G3000">
        <v>1</v>
      </c>
      <c r="H3000">
        <v>7</v>
      </c>
      <c r="I3000">
        <v>1</v>
      </c>
      <c r="K3000">
        <v>2</v>
      </c>
      <c r="L3000">
        <v>1</v>
      </c>
      <c r="V3000">
        <f>IF(AND(Table1[[#This Row],[age]]&lt;=18, Table1[[#This Row],[engaged_in_prod]] = 1),1,0)</f>
        <v>0</v>
      </c>
    </row>
    <row r="3001" spans="1:22" x14ac:dyDescent="0.25">
      <c r="A3001">
        <v>479</v>
      </c>
      <c r="B3001">
        <v>3</v>
      </c>
      <c r="C3001">
        <v>1</v>
      </c>
      <c r="D3001">
        <v>16</v>
      </c>
      <c r="E3001">
        <v>3</v>
      </c>
      <c r="F3001">
        <v>5</v>
      </c>
      <c r="G3001">
        <v>1</v>
      </c>
      <c r="H3001">
        <v>7</v>
      </c>
      <c r="I3001">
        <v>2</v>
      </c>
      <c r="J3001">
        <v>6</v>
      </c>
      <c r="L3001">
        <v>1</v>
      </c>
      <c r="V3001">
        <f>IF(AND(Table1[[#This Row],[age]]&lt;=18, Table1[[#This Row],[engaged_in_prod]] = 1),1,0)</f>
        <v>0</v>
      </c>
    </row>
    <row r="3002" spans="1:22" x14ac:dyDescent="0.25">
      <c r="A3002">
        <v>1331</v>
      </c>
      <c r="B3002">
        <v>4</v>
      </c>
      <c r="C3002">
        <v>1</v>
      </c>
      <c r="D3002">
        <v>22</v>
      </c>
      <c r="E3002">
        <v>3</v>
      </c>
      <c r="F3002">
        <v>5</v>
      </c>
      <c r="G3002">
        <v>1</v>
      </c>
      <c r="H3002">
        <v>5</v>
      </c>
      <c r="I3002">
        <v>1</v>
      </c>
      <c r="K3002">
        <v>2</v>
      </c>
      <c r="L3002">
        <v>1</v>
      </c>
      <c r="V3002">
        <f>IF(AND(Table1[[#This Row],[age]]&lt;=18, Table1[[#This Row],[engaged_in_prod]] = 1),1,0)</f>
        <v>0</v>
      </c>
    </row>
    <row r="3003" spans="1:22" x14ac:dyDescent="0.25">
      <c r="A3003">
        <v>1359</v>
      </c>
      <c r="B3003">
        <v>3</v>
      </c>
      <c r="C3003">
        <v>1</v>
      </c>
      <c r="D3003">
        <v>22</v>
      </c>
      <c r="E3003">
        <v>3</v>
      </c>
      <c r="F3003">
        <v>5</v>
      </c>
      <c r="G3003">
        <v>1</v>
      </c>
      <c r="H3003">
        <v>0</v>
      </c>
      <c r="I3003">
        <v>1</v>
      </c>
      <c r="K3003">
        <v>2</v>
      </c>
      <c r="L3003">
        <v>1</v>
      </c>
      <c r="V3003">
        <f>IF(AND(Table1[[#This Row],[age]]&lt;=18, Table1[[#This Row],[engaged_in_prod]] = 1),1,0)</f>
        <v>0</v>
      </c>
    </row>
    <row r="3004" spans="1:22" x14ac:dyDescent="0.25">
      <c r="A3004">
        <v>480</v>
      </c>
      <c r="B3004">
        <v>5</v>
      </c>
      <c r="C3004">
        <v>1</v>
      </c>
      <c r="D3004">
        <v>16</v>
      </c>
      <c r="E3004">
        <v>3</v>
      </c>
      <c r="F3004">
        <v>5</v>
      </c>
      <c r="G3004">
        <v>1</v>
      </c>
      <c r="H3004">
        <v>8</v>
      </c>
      <c r="I3004">
        <v>2</v>
      </c>
      <c r="J3004">
        <v>6</v>
      </c>
      <c r="L3004">
        <v>1</v>
      </c>
      <c r="V3004">
        <f>IF(AND(Table1[[#This Row],[age]]&lt;=18, Table1[[#This Row],[engaged_in_prod]] = 1),1,0)</f>
        <v>0</v>
      </c>
    </row>
    <row r="3005" spans="1:22" x14ac:dyDescent="0.25">
      <c r="A3005">
        <v>1383</v>
      </c>
      <c r="B3005">
        <v>2</v>
      </c>
      <c r="C3005">
        <v>2</v>
      </c>
      <c r="D3005">
        <v>22</v>
      </c>
      <c r="E3005">
        <v>2</v>
      </c>
      <c r="F3005">
        <v>1</v>
      </c>
      <c r="G3005">
        <v>1</v>
      </c>
      <c r="H3005">
        <v>0</v>
      </c>
      <c r="I3005">
        <v>1</v>
      </c>
      <c r="K3005">
        <v>1</v>
      </c>
      <c r="L3005">
        <v>1</v>
      </c>
      <c r="V3005">
        <f>IF(AND(Table1[[#This Row],[age]]&lt;=18, Table1[[#This Row],[engaged_in_prod]] = 1),1,0)</f>
        <v>0</v>
      </c>
    </row>
    <row r="3006" spans="1:22" x14ac:dyDescent="0.25">
      <c r="A3006">
        <v>480</v>
      </c>
      <c r="B3006">
        <v>3</v>
      </c>
      <c r="C3006">
        <v>1</v>
      </c>
      <c r="D3006">
        <v>20</v>
      </c>
      <c r="E3006">
        <v>3</v>
      </c>
      <c r="F3006">
        <v>5</v>
      </c>
      <c r="G3006">
        <v>1</v>
      </c>
      <c r="H3006">
        <v>8</v>
      </c>
      <c r="I3006">
        <v>2</v>
      </c>
      <c r="J3006">
        <v>6</v>
      </c>
      <c r="L3006">
        <v>1</v>
      </c>
      <c r="V3006">
        <f>IF(AND(Table1[[#This Row],[age]]&lt;=18, Table1[[#This Row],[engaged_in_prod]] = 1),1,0)</f>
        <v>0</v>
      </c>
    </row>
    <row r="3007" spans="1:22" x14ac:dyDescent="0.25">
      <c r="A3007">
        <v>1397</v>
      </c>
      <c r="B3007">
        <v>3</v>
      </c>
      <c r="C3007">
        <v>1</v>
      </c>
      <c r="D3007">
        <v>22</v>
      </c>
      <c r="E3007">
        <v>3</v>
      </c>
      <c r="F3007">
        <v>5</v>
      </c>
      <c r="G3007">
        <v>1</v>
      </c>
      <c r="H3007">
        <v>6</v>
      </c>
      <c r="I3007">
        <v>1</v>
      </c>
      <c r="K3007">
        <v>2</v>
      </c>
      <c r="L3007">
        <v>1</v>
      </c>
      <c r="V3007">
        <f>IF(AND(Table1[[#This Row],[age]]&lt;=18, Table1[[#This Row],[engaged_in_prod]] = 1),1,0)</f>
        <v>0</v>
      </c>
    </row>
    <row r="3008" spans="1:22" x14ac:dyDescent="0.25">
      <c r="A3008">
        <v>1407</v>
      </c>
      <c r="B3008">
        <v>1</v>
      </c>
      <c r="C3008">
        <v>1</v>
      </c>
      <c r="D3008">
        <v>22</v>
      </c>
      <c r="E3008">
        <v>1</v>
      </c>
      <c r="F3008">
        <v>1</v>
      </c>
      <c r="G3008">
        <v>1</v>
      </c>
      <c r="H3008">
        <v>8</v>
      </c>
      <c r="I3008">
        <v>1</v>
      </c>
      <c r="K3008">
        <v>2</v>
      </c>
      <c r="L3008">
        <v>1</v>
      </c>
      <c r="V3008">
        <f>IF(AND(Table1[[#This Row],[age]]&lt;=18, Table1[[#This Row],[engaged_in_prod]] = 1),1,0)</f>
        <v>0</v>
      </c>
    </row>
    <row r="3009" spans="1:22" x14ac:dyDescent="0.25">
      <c r="A3009">
        <v>481</v>
      </c>
      <c r="B3009">
        <v>4</v>
      </c>
      <c r="C3009">
        <v>2</v>
      </c>
      <c r="D3009">
        <v>6</v>
      </c>
      <c r="E3009">
        <v>3</v>
      </c>
      <c r="G3009">
        <v>1</v>
      </c>
      <c r="H3009">
        <v>0</v>
      </c>
      <c r="I3009">
        <v>2</v>
      </c>
      <c r="J3009">
        <v>5</v>
      </c>
      <c r="L3009">
        <v>1</v>
      </c>
      <c r="V3009">
        <f>IF(AND(Table1[[#This Row],[age]]&lt;=18, Table1[[#This Row],[engaged_in_prod]] = 1),1,0)</f>
        <v>0</v>
      </c>
    </row>
    <row r="3010" spans="1:22" x14ac:dyDescent="0.25">
      <c r="A3010">
        <v>481</v>
      </c>
      <c r="B3010">
        <v>3</v>
      </c>
      <c r="C3010">
        <v>1</v>
      </c>
      <c r="D3010">
        <v>8</v>
      </c>
      <c r="E3010">
        <v>3</v>
      </c>
      <c r="G3010">
        <v>1</v>
      </c>
      <c r="H3010">
        <v>0</v>
      </c>
      <c r="I3010">
        <v>2</v>
      </c>
      <c r="J3010">
        <v>6</v>
      </c>
      <c r="L3010">
        <v>1</v>
      </c>
      <c r="V3010">
        <f>IF(AND(Table1[[#This Row],[age]]&lt;=18, Table1[[#This Row],[engaged_in_prod]] = 1),1,0)</f>
        <v>0</v>
      </c>
    </row>
    <row r="3011" spans="1:22" x14ac:dyDescent="0.25">
      <c r="A3011">
        <v>1409</v>
      </c>
      <c r="B3011">
        <v>3</v>
      </c>
      <c r="C3011">
        <v>2</v>
      </c>
      <c r="D3011">
        <v>22</v>
      </c>
      <c r="E3011">
        <v>3</v>
      </c>
      <c r="F3011">
        <v>5</v>
      </c>
      <c r="G3011">
        <v>1</v>
      </c>
      <c r="H3011">
        <v>6</v>
      </c>
      <c r="I3011">
        <v>1</v>
      </c>
      <c r="K3011">
        <v>1</v>
      </c>
      <c r="L3011">
        <v>1</v>
      </c>
      <c r="V3011">
        <f>IF(AND(Table1[[#This Row],[age]]&lt;=18, Table1[[#This Row],[engaged_in_prod]] = 1),1,0)</f>
        <v>0</v>
      </c>
    </row>
    <row r="3012" spans="1:22" x14ac:dyDescent="0.25">
      <c r="A3012">
        <v>1411</v>
      </c>
      <c r="B3012">
        <v>2</v>
      </c>
      <c r="C3012">
        <v>2</v>
      </c>
      <c r="D3012">
        <v>22</v>
      </c>
      <c r="E3012">
        <v>2</v>
      </c>
      <c r="F3012">
        <v>1</v>
      </c>
      <c r="G3012">
        <v>1</v>
      </c>
      <c r="H3012">
        <v>0</v>
      </c>
      <c r="I3012">
        <v>1</v>
      </c>
      <c r="K3012">
        <v>1</v>
      </c>
      <c r="L3012">
        <v>1</v>
      </c>
      <c r="V3012">
        <f>IF(AND(Table1[[#This Row],[age]]&lt;=18, Table1[[#This Row],[engaged_in_prod]] = 1),1,0)</f>
        <v>0</v>
      </c>
    </row>
    <row r="3013" spans="1:22" x14ac:dyDescent="0.25">
      <c r="A3013">
        <v>482</v>
      </c>
      <c r="B3013">
        <v>3</v>
      </c>
      <c r="C3013">
        <v>1</v>
      </c>
      <c r="D3013">
        <v>3</v>
      </c>
      <c r="E3013">
        <v>3</v>
      </c>
      <c r="G3013">
        <v>2</v>
      </c>
      <c r="L3013">
        <v>1</v>
      </c>
      <c r="V3013">
        <f>IF(AND(Table1[[#This Row],[age]]&lt;=18, Table1[[#This Row],[engaged_in_prod]] = 1),1,0)</f>
        <v>0</v>
      </c>
    </row>
    <row r="3014" spans="1:22" x14ac:dyDescent="0.25">
      <c r="A3014">
        <v>1419</v>
      </c>
      <c r="B3014">
        <v>3</v>
      </c>
      <c r="C3014">
        <v>1</v>
      </c>
      <c r="D3014">
        <v>22</v>
      </c>
      <c r="E3014">
        <v>3</v>
      </c>
      <c r="F3014">
        <v>5</v>
      </c>
      <c r="G3014">
        <v>1</v>
      </c>
      <c r="H3014">
        <v>4</v>
      </c>
      <c r="I3014">
        <v>1</v>
      </c>
      <c r="K3014">
        <v>2</v>
      </c>
      <c r="L3014">
        <v>1</v>
      </c>
      <c r="V3014">
        <f>IF(AND(Table1[[#This Row],[age]]&lt;=18, Table1[[#This Row],[engaged_in_prod]] = 1),1,0)</f>
        <v>0</v>
      </c>
    </row>
    <row r="3015" spans="1:22" x14ac:dyDescent="0.25">
      <c r="A3015">
        <v>1428</v>
      </c>
      <c r="B3015">
        <v>1</v>
      </c>
      <c r="C3015">
        <v>1</v>
      </c>
      <c r="D3015">
        <v>22</v>
      </c>
      <c r="E3015">
        <v>1</v>
      </c>
      <c r="F3015">
        <v>1</v>
      </c>
      <c r="G3015">
        <v>1</v>
      </c>
      <c r="H3015">
        <v>8</v>
      </c>
      <c r="I3015">
        <v>1</v>
      </c>
      <c r="K3015">
        <v>2</v>
      </c>
      <c r="L3015">
        <v>1</v>
      </c>
      <c r="V3015">
        <f>IF(AND(Table1[[#This Row],[age]]&lt;=18, Table1[[#This Row],[engaged_in_prod]] = 1),1,0)</f>
        <v>0</v>
      </c>
    </row>
    <row r="3016" spans="1:22" x14ac:dyDescent="0.25">
      <c r="A3016">
        <v>483</v>
      </c>
      <c r="B3016">
        <v>3</v>
      </c>
      <c r="C3016">
        <v>1</v>
      </c>
      <c r="D3016">
        <v>36</v>
      </c>
      <c r="E3016">
        <v>4</v>
      </c>
      <c r="F3016">
        <v>5</v>
      </c>
      <c r="G3016">
        <v>1</v>
      </c>
      <c r="H3016">
        <v>0</v>
      </c>
      <c r="I3016">
        <v>2</v>
      </c>
      <c r="J3016">
        <v>2</v>
      </c>
      <c r="L3016">
        <v>1</v>
      </c>
      <c r="V3016">
        <f>IF(AND(Table1[[#This Row],[age]]&lt;=18, Table1[[#This Row],[engaged_in_prod]] = 1),1,0)</f>
        <v>0</v>
      </c>
    </row>
    <row r="3017" spans="1:22" x14ac:dyDescent="0.25">
      <c r="A3017">
        <v>1433</v>
      </c>
      <c r="B3017">
        <v>3</v>
      </c>
      <c r="C3017">
        <v>1</v>
      </c>
      <c r="D3017">
        <v>22</v>
      </c>
      <c r="E3017">
        <v>3</v>
      </c>
      <c r="F3017">
        <v>2</v>
      </c>
      <c r="G3017">
        <v>1</v>
      </c>
      <c r="H3017">
        <v>8</v>
      </c>
      <c r="I3017">
        <v>1</v>
      </c>
      <c r="K3017">
        <v>2</v>
      </c>
      <c r="L3017">
        <v>1</v>
      </c>
      <c r="V3017">
        <f>IF(AND(Table1[[#This Row],[age]]&lt;=18, Table1[[#This Row],[engaged_in_prod]] = 1),1,0)</f>
        <v>0</v>
      </c>
    </row>
    <row r="3018" spans="1:22" x14ac:dyDescent="0.25">
      <c r="A3018">
        <v>483</v>
      </c>
      <c r="B3018">
        <v>2</v>
      </c>
      <c r="C3018">
        <v>2</v>
      </c>
      <c r="D3018">
        <v>66</v>
      </c>
      <c r="E3018">
        <v>7</v>
      </c>
      <c r="F3018">
        <v>2</v>
      </c>
      <c r="G3018">
        <v>1</v>
      </c>
      <c r="H3018">
        <v>0</v>
      </c>
      <c r="I3018">
        <v>2</v>
      </c>
      <c r="J3018">
        <v>4</v>
      </c>
      <c r="L3018">
        <v>1</v>
      </c>
      <c r="V3018">
        <f>IF(AND(Table1[[#This Row],[age]]&lt;=18, Table1[[#This Row],[engaged_in_prod]] = 1),1,0)</f>
        <v>0</v>
      </c>
    </row>
    <row r="3019" spans="1:22" x14ac:dyDescent="0.25">
      <c r="A3019">
        <v>484</v>
      </c>
      <c r="B3019">
        <v>6</v>
      </c>
      <c r="C3019">
        <v>1</v>
      </c>
      <c r="D3019">
        <v>4</v>
      </c>
      <c r="E3019">
        <v>3</v>
      </c>
      <c r="G3019">
        <v>2</v>
      </c>
      <c r="L3019">
        <v>1</v>
      </c>
      <c r="V3019">
        <f>IF(AND(Table1[[#This Row],[age]]&lt;=18, Table1[[#This Row],[engaged_in_prod]] = 1),1,0)</f>
        <v>0</v>
      </c>
    </row>
    <row r="3020" spans="1:22" x14ac:dyDescent="0.25">
      <c r="A3020">
        <v>1449</v>
      </c>
      <c r="B3020">
        <v>2</v>
      </c>
      <c r="C3020">
        <v>1</v>
      </c>
      <c r="D3020">
        <v>22</v>
      </c>
      <c r="E3020">
        <v>3</v>
      </c>
      <c r="F3020">
        <v>5</v>
      </c>
      <c r="G3020">
        <v>1</v>
      </c>
      <c r="H3020">
        <v>4</v>
      </c>
      <c r="I3020">
        <v>1</v>
      </c>
      <c r="K3020">
        <v>2</v>
      </c>
      <c r="L3020">
        <v>1</v>
      </c>
      <c r="V3020">
        <f>IF(AND(Table1[[#This Row],[age]]&lt;=18, Table1[[#This Row],[engaged_in_prod]] = 1),1,0)</f>
        <v>0</v>
      </c>
    </row>
    <row r="3021" spans="1:22" x14ac:dyDescent="0.25">
      <c r="A3021">
        <v>484</v>
      </c>
      <c r="B3021">
        <v>4</v>
      </c>
      <c r="C3021">
        <v>1</v>
      </c>
      <c r="D3021">
        <v>13</v>
      </c>
      <c r="E3021">
        <v>3</v>
      </c>
      <c r="F3021">
        <v>5</v>
      </c>
      <c r="G3021">
        <v>1</v>
      </c>
      <c r="H3021">
        <v>4</v>
      </c>
      <c r="I3021">
        <v>2</v>
      </c>
      <c r="J3021">
        <v>6</v>
      </c>
      <c r="L3021">
        <v>1</v>
      </c>
      <c r="V3021">
        <f>IF(AND(Table1[[#This Row],[age]]&lt;=18, Table1[[#This Row],[engaged_in_prod]] = 1),1,0)</f>
        <v>0</v>
      </c>
    </row>
    <row r="3022" spans="1:22" x14ac:dyDescent="0.25">
      <c r="A3022">
        <v>484</v>
      </c>
      <c r="B3022">
        <v>3</v>
      </c>
      <c r="C3022">
        <v>1</v>
      </c>
      <c r="D3022">
        <v>13</v>
      </c>
      <c r="E3022">
        <v>3</v>
      </c>
      <c r="F3022">
        <v>5</v>
      </c>
      <c r="G3022">
        <v>1</v>
      </c>
      <c r="H3022">
        <v>4</v>
      </c>
      <c r="I3022">
        <v>2</v>
      </c>
      <c r="J3022">
        <v>6</v>
      </c>
      <c r="L3022">
        <v>1</v>
      </c>
      <c r="V3022">
        <f>IF(AND(Table1[[#This Row],[age]]&lt;=18, Table1[[#This Row],[engaged_in_prod]] = 1),1,0)</f>
        <v>0</v>
      </c>
    </row>
    <row r="3023" spans="1:22" x14ac:dyDescent="0.25">
      <c r="A3023">
        <v>1463</v>
      </c>
      <c r="B3023">
        <v>1</v>
      </c>
      <c r="C3023">
        <v>1</v>
      </c>
      <c r="D3023">
        <v>22</v>
      </c>
      <c r="E3023">
        <v>1</v>
      </c>
      <c r="F3023">
        <v>1</v>
      </c>
      <c r="G3023">
        <v>1</v>
      </c>
      <c r="H3023">
        <v>4</v>
      </c>
      <c r="I3023">
        <v>1</v>
      </c>
      <c r="K3023">
        <v>2</v>
      </c>
      <c r="L3023">
        <v>1</v>
      </c>
      <c r="V3023">
        <f>IF(AND(Table1[[#This Row],[age]]&lt;=18, Table1[[#This Row],[engaged_in_prod]] = 1),1,0)</f>
        <v>0</v>
      </c>
    </row>
    <row r="3024" spans="1:22" x14ac:dyDescent="0.25">
      <c r="A3024">
        <v>1479</v>
      </c>
      <c r="B3024">
        <v>1</v>
      </c>
      <c r="C3024">
        <v>1</v>
      </c>
      <c r="D3024">
        <v>22</v>
      </c>
      <c r="E3024">
        <v>1</v>
      </c>
      <c r="F3024">
        <v>1</v>
      </c>
      <c r="G3024">
        <v>1</v>
      </c>
      <c r="H3024">
        <v>7</v>
      </c>
      <c r="I3024">
        <v>1</v>
      </c>
      <c r="K3024">
        <v>2</v>
      </c>
      <c r="L3024">
        <v>1</v>
      </c>
      <c r="V3024">
        <f>IF(AND(Table1[[#This Row],[age]]&lt;=18, Table1[[#This Row],[engaged_in_prod]] = 1),1,0)</f>
        <v>0</v>
      </c>
    </row>
    <row r="3025" spans="1:22" x14ac:dyDescent="0.25">
      <c r="A3025">
        <v>1491</v>
      </c>
      <c r="B3025">
        <v>3</v>
      </c>
      <c r="C3025">
        <v>1</v>
      </c>
      <c r="D3025">
        <v>22</v>
      </c>
      <c r="E3025">
        <v>3</v>
      </c>
      <c r="F3025">
        <v>1</v>
      </c>
      <c r="G3025">
        <v>1</v>
      </c>
      <c r="H3025">
        <v>0</v>
      </c>
      <c r="I3025">
        <v>1</v>
      </c>
      <c r="K3025">
        <v>2</v>
      </c>
      <c r="L3025">
        <v>1</v>
      </c>
      <c r="V3025">
        <f>IF(AND(Table1[[#This Row],[age]]&lt;=18, Table1[[#This Row],[engaged_in_prod]] = 1),1,0)</f>
        <v>0</v>
      </c>
    </row>
    <row r="3026" spans="1:22" x14ac:dyDescent="0.25">
      <c r="A3026">
        <v>485</v>
      </c>
      <c r="B3026">
        <v>3</v>
      </c>
      <c r="C3026">
        <v>2</v>
      </c>
      <c r="D3026">
        <v>0</v>
      </c>
      <c r="E3026">
        <v>3</v>
      </c>
      <c r="G3026">
        <v>2</v>
      </c>
      <c r="L3026">
        <v>1</v>
      </c>
      <c r="V3026">
        <f>IF(AND(Table1[[#This Row],[age]]&lt;=18, Table1[[#This Row],[engaged_in_prod]] = 1),1,0)</f>
        <v>0</v>
      </c>
    </row>
    <row r="3027" spans="1:22" x14ac:dyDescent="0.25">
      <c r="A3027">
        <v>485</v>
      </c>
      <c r="B3027">
        <v>6</v>
      </c>
      <c r="C3027">
        <v>1</v>
      </c>
      <c r="D3027">
        <v>16</v>
      </c>
      <c r="E3027">
        <v>4</v>
      </c>
      <c r="F3027">
        <v>5</v>
      </c>
      <c r="G3027">
        <v>1</v>
      </c>
      <c r="H3027">
        <v>8</v>
      </c>
      <c r="I3027">
        <v>2</v>
      </c>
      <c r="J3027">
        <v>6</v>
      </c>
      <c r="L3027">
        <v>1</v>
      </c>
      <c r="V3027">
        <f>IF(AND(Table1[[#This Row],[age]]&lt;=18, Table1[[#This Row],[engaged_in_prod]] = 1),1,0)</f>
        <v>0</v>
      </c>
    </row>
    <row r="3028" spans="1:22" x14ac:dyDescent="0.25">
      <c r="A3028">
        <v>1497</v>
      </c>
      <c r="B3028">
        <v>3</v>
      </c>
      <c r="C3028">
        <v>1</v>
      </c>
      <c r="D3028">
        <v>22</v>
      </c>
      <c r="E3028">
        <v>8</v>
      </c>
      <c r="F3028">
        <v>5</v>
      </c>
      <c r="G3028">
        <v>1</v>
      </c>
      <c r="H3028">
        <v>0</v>
      </c>
      <c r="I3028">
        <v>1</v>
      </c>
      <c r="K3028">
        <v>2</v>
      </c>
      <c r="L3028">
        <v>1</v>
      </c>
      <c r="V3028">
        <f>IF(AND(Table1[[#This Row],[age]]&lt;=18, Table1[[#This Row],[engaged_in_prod]] = 1),1,0)</f>
        <v>0</v>
      </c>
    </row>
    <row r="3029" spans="1:22" x14ac:dyDescent="0.25">
      <c r="A3029">
        <v>1508</v>
      </c>
      <c r="B3029">
        <v>3</v>
      </c>
      <c r="C3029">
        <v>2</v>
      </c>
      <c r="D3029">
        <v>22</v>
      </c>
      <c r="E3029">
        <v>3</v>
      </c>
      <c r="F3029">
        <v>4</v>
      </c>
      <c r="G3029">
        <v>1</v>
      </c>
      <c r="H3029">
        <v>10</v>
      </c>
      <c r="I3029">
        <v>1</v>
      </c>
      <c r="K3029">
        <v>1</v>
      </c>
      <c r="L3029">
        <v>1</v>
      </c>
      <c r="V3029">
        <f>IF(AND(Table1[[#This Row],[age]]&lt;=18, Table1[[#This Row],[engaged_in_prod]] = 1),1,0)</f>
        <v>0</v>
      </c>
    </row>
    <row r="3030" spans="1:22" x14ac:dyDescent="0.25">
      <c r="A3030">
        <v>1514</v>
      </c>
      <c r="B3030">
        <v>4</v>
      </c>
      <c r="C3030">
        <v>1</v>
      </c>
      <c r="D3030">
        <v>22</v>
      </c>
      <c r="E3030">
        <v>3</v>
      </c>
      <c r="F3030">
        <v>5</v>
      </c>
      <c r="G3030">
        <v>1</v>
      </c>
      <c r="H3030">
        <v>0</v>
      </c>
      <c r="I3030">
        <v>1</v>
      </c>
      <c r="K3030">
        <v>2</v>
      </c>
      <c r="L3030">
        <v>1</v>
      </c>
      <c r="V3030">
        <f>IF(AND(Table1[[#This Row],[age]]&lt;=18, Table1[[#This Row],[engaged_in_prod]] = 1),1,0)</f>
        <v>0</v>
      </c>
    </row>
    <row r="3031" spans="1:22" x14ac:dyDescent="0.25">
      <c r="A3031">
        <v>1532</v>
      </c>
      <c r="B3031">
        <v>2</v>
      </c>
      <c r="C3031">
        <v>2</v>
      </c>
      <c r="D3031">
        <v>22</v>
      </c>
      <c r="E3031">
        <v>2</v>
      </c>
      <c r="F3031">
        <v>1</v>
      </c>
      <c r="G3031">
        <v>1</v>
      </c>
      <c r="H3031">
        <v>8</v>
      </c>
      <c r="I3031">
        <v>1</v>
      </c>
      <c r="K3031">
        <v>1</v>
      </c>
      <c r="L3031">
        <v>1</v>
      </c>
      <c r="V3031">
        <f>IF(AND(Table1[[#This Row],[age]]&lt;=18, Table1[[#This Row],[engaged_in_prod]] = 1),1,0)</f>
        <v>0</v>
      </c>
    </row>
    <row r="3032" spans="1:22" x14ac:dyDescent="0.25">
      <c r="A3032">
        <v>486</v>
      </c>
      <c r="B3032">
        <v>5</v>
      </c>
      <c r="C3032">
        <v>2</v>
      </c>
      <c r="D3032">
        <v>8</v>
      </c>
      <c r="E3032">
        <v>3</v>
      </c>
      <c r="G3032">
        <v>1</v>
      </c>
      <c r="H3032">
        <v>1</v>
      </c>
      <c r="I3032">
        <v>2</v>
      </c>
      <c r="J3032">
        <v>6</v>
      </c>
      <c r="L3032">
        <v>1</v>
      </c>
      <c r="V3032">
        <f>IF(AND(Table1[[#This Row],[age]]&lt;=18, Table1[[#This Row],[engaged_in_prod]] = 1),1,0)</f>
        <v>0</v>
      </c>
    </row>
    <row r="3033" spans="1:22" x14ac:dyDescent="0.25">
      <c r="A3033">
        <v>486</v>
      </c>
      <c r="B3033">
        <v>4</v>
      </c>
      <c r="C3033">
        <v>1</v>
      </c>
      <c r="D3033">
        <v>11</v>
      </c>
      <c r="E3033">
        <v>3</v>
      </c>
      <c r="G3033">
        <v>1</v>
      </c>
      <c r="H3033">
        <v>2</v>
      </c>
      <c r="I3033">
        <v>2</v>
      </c>
      <c r="J3033">
        <v>6</v>
      </c>
      <c r="L3033">
        <v>1</v>
      </c>
      <c r="V3033">
        <f>IF(AND(Table1[[#This Row],[age]]&lt;=18, Table1[[#This Row],[engaged_in_prod]] = 1),1,0)</f>
        <v>0</v>
      </c>
    </row>
    <row r="3034" spans="1:22" x14ac:dyDescent="0.25">
      <c r="A3034">
        <v>486</v>
      </c>
      <c r="B3034">
        <v>3</v>
      </c>
      <c r="C3034">
        <v>2</v>
      </c>
      <c r="D3034">
        <v>15</v>
      </c>
      <c r="E3034">
        <v>3</v>
      </c>
      <c r="F3034">
        <v>5</v>
      </c>
      <c r="G3034">
        <v>1</v>
      </c>
      <c r="H3034">
        <v>4</v>
      </c>
      <c r="I3034">
        <v>2</v>
      </c>
      <c r="J3034">
        <v>6</v>
      </c>
      <c r="L3034">
        <v>1</v>
      </c>
      <c r="V3034">
        <f>IF(AND(Table1[[#This Row],[age]]&lt;=18, Table1[[#This Row],[engaged_in_prod]] = 1),1,0)</f>
        <v>0</v>
      </c>
    </row>
    <row r="3035" spans="1:22" x14ac:dyDescent="0.25">
      <c r="A3035">
        <v>1572</v>
      </c>
      <c r="B3035">
        <v>1</v>
      </c>
      <c r="C3035">
        <v>1</v>
      </c>
      <c r="D3035">
        <v>22</v>
      </c>
      <c r="E3035">
        <v>1</v>
      </c>
      <c r="F3035">
        <v>1</v>
      </c>
      <c r="G3035">
        <v>1</v>
      </c>
      <c r="H3035">
        <v>7</v>
      </c>
      <c r="I3035">
        <v>1</v>
      </c>
      <c r="K3035">
        <v>2</v>
      </c>
      <c r="L3035">
        <v>1</v>
      </c>
      <c r="V3035">
        <f>IF(AND(Table1[[#This Row],[age]]&lt;=18, Table1[[#This Row],[engaged_in_prod]] = 1),1,0)</f>
        <v>0</v>
      </c>
    </row>
    <row r="3036" spans="1:22" x14ac:dyDescent="0.25">
      <c r="A3036">
        <v>1581</v>
      </c>
      <c r="B3036">
        <v>3</v>
      </c>
      <c r="C3036">
        <v>1</v>
      </c>
      <c r="D3036">
        <v>22</v>
      </c>
      <c r="E3036">
        <v>3</v>
      </c>
      <c r="F3036">
        <v>1</v>
      </c>
      <c r="G3036">
        <v>1</v>
      </c>
      <c r="H3036">
        <v>8</v>
      </c>
      <c r="I3036">
        <v>1</v>
      </c>
      <c r="K3036">
        <v>2</v>
      </c>
      <c r="L3036">
        <v>1</v>
      </c>
      <c r="V3036">
        <f>IF(AND(Table1[[#This Row],[age]]&lt;=18, Table1[[#This Row],[engaged_in_prod]] = 1),1,0)</f>
        <v>0</v>
      </c>
    </row>
    <row r="3037" spans="1:22" x14ac:dyDescent="0.25">
      <c r="A3037">
        <v>1583</v>
      </c>
      <c r="B3037">
        <v>10</v>
      </c>
      <c r="C3037">
        <v>1</v>
      </c>
      <c r="D3037">
        <v>22</v>
      </c>
      <c r="E3037">
        <v>8</v>
      </c>
      <c r="F3037">
        <v>5</v>
      </c>
      <c r="G3037">
        <v>1</v>
      </c>
      <c r="H3037">
        <v>0</v>
      </c>
      <c r="I3037">
        <v>1</v>
      </c>
      <c r="K3037">
        <v>2</v>
      </c>
      <c r="L3037">
        <v>1</v>
      </c>
      <c r="V3037">
        <f>IF(AND(Table1[[#This Row],[age]]&lt;=18, Table1[[#This Row],[engaged_in_prod]] = 1),1,0)</f>
        <v>0</v>
      </c>
    </row>
    <row r="3038" spans="1:22" x14ac:dyDescent="0.25">
      <c r="A3038">
        <v>487</v>
      </c>
      <c r="B3038">
        <v>5</v>
      </c>
      <c r="C3038">
        <v>2</v>
      </c>
      <c r="D3038">
        <v>11</v>
      </c>
      <c r="E3038">
        <v>3</v>
      </c>
      <c r="G3038">
        <v>1</v>
      </c>
      <c r="H3038">
        <v>6</v>
      </c>
      <c r="I3038">
        <v>2</v>
      </c>
      <c r="J3038">
        <v>6</v>
      </c>
      <c r="L3038">
        <v>1</v>
      </c>
      <c r="V3038">
        <f>IF(AND(Table1[[#This Row],[age]]&lt;=18, Table1[[#This Row],[engaged_in_prod]] = 1),1,0)</f>
        <v>0</v>
      </c>
    </row>
    <row r="3039" spans="1:22" x14ac:dyDescent="0.25">
      <c r="A3039">
        <v>487</v>
      </c>
      <c r="B3039">
        <v>4</v>
      </c>
      <c r="C3039">
        <v>1</v>
      </c>
      <c r="D3039">
        <v>18</v>
      </c>
      <c r="E3039">
        <v>3</v>
      </c>
      <c r="F3039">
        <v>5</v>
      </c>
      <c r="G3039">
        <v>1</v>
      </c>
      <c r="H3039">
        <v>8</v>
      </c>
      <c r="I3039">
        <v>2</v>
      </c>
      <c r="J3039">
        <v>6</v>
      </c>
      <c r="L3039">
        <v>1</v>
      </c>
      <c r="V3039">
        <f>IF(AND(Table1[[#This Row],[age]]&lt;=18, Table1[[#This Row],[engaged_in_prod]] = 1),1,0)</f>
        <v>0</v>
      </c>
    </row>
    <row r="3040" spans="1:22" x14ac:dyDescent="0.25">
      <c r="A3040">
        <v>1589</v>
      </c>
      <c r="B3040">
        <v>3</v>
      </c>
      <c r="C3040">
        <v>1</v>
      </c>
      <c r="D3040">
        <v>22</v>
      </c>
      <c r="E3040">
        <v>3</v>
      </c>
      <c r="F3040">
        <v>5</v>
      </c>
      <c r="G3040">
        <v>1</v>
      </c>
      <c r="H3040">
        <v>10</v>
      </c>
      <c r="I3040">
        <v>1</v>
      </c>
      <c r="K3040">
        <v>2</v>
      </c>
      <c r="L3040">
        <v>1</v>
      </c>
      <c r="V3040">
        <f>IF(AND(Table1[[#This Row],[age]]&lt;=18, Table1[[#This Row],[engaged_in_prod]] = 1),1,0)</f>
        <v>0</v>
      </c>
    </row>
    <row r="3041" spans="1:22" x14ac:dyDescent="0.25">
      <c r="A3041">
        <v>1593</v>
      </c>
      <c r="B3041">
        <v>2</v>
      </c>
      <c r="C3041">
        <v>2</v>
      </c>
      <c r="D3041">
        <v>22</v>
      </c>
      <c r="E3041">
        <v>2</v>
      </c>
      <c r="F3041">
        <v>1</v>
      </c>
      <c r="G3041">
        <v>1</v>
      </c>
      <c r="H3041">
        <v>0</v>
      </c>
      <c r="I3041">
        <v>1</v>
      </c>
      <c r="K3041">
        <v>1</v>
      </c>
      <c r="L3041">
        <v>1</v>
      </c>
      <c r="V3041">
        <f>IF(AND(Table1[[#This Row],[age]]&lt;=18, Table1[[#This Row],[engaged_in_prod]] = 1),1,0)</f>
        <v>0</v>
      </c>
    </row>
    <row r="3042" spans="1:22" x14ac:dyDescent="0.25">
      <c r="A3042">
        <v>1700</v>
      </c>
      <c r="B3042">
        <v>10</v>
      </c>
      <c r="C3042">
        <v>1</v>
      </c>
      <c r="D3042">
        <v>22</v>
      </c>
      <c r="E3042">
        <v>3</v>
      </c>
      <c r="F3042">
        <v>5</v>
      </c>
      <c r="G3042">
        <v>1</v>
      </c>
      <c r="H3042">
        <v>3</v>
      </c>
      <c r="I3042">
        <v>1</v>
      </c>
      <c r="K3042">
        <v>1</v>
      </c>
      <c r="L3042">
        <v>1</v>
      </c>
      <c r="V3042">
        <f>IF(AND(Table1[[#This Row],[age]]&lt;=18, Table1[[#This Row],[engaged_in_prod]] = 1),1,0)</f>
        <v>0</v>
      </c>
    </row>
    <row r="3043" spans="1:22" x14ac:dyDescent="0.25">
      <c r="A3043">
        <v>488</v>
      </c>
      <c r="B3043">
        <v>5</v>
      </c>
      <c r="C3043">
        <v>2</v>
      </c>
      <c r="D3043">
        <v>15</v>
      </c>
      <c r="E3043">
        <v>3</v>
      </c>
      <c r="F3043">
        <v>5</v>
      </c>
      <c r="G3043">
        <v>1</v>
      </c>
      <c r="H3043">
        <v>5</v>
      </c>
      <c r="I3043">
        <v>2</v>
      </c>
      <c r="J3043">
        <v>6</v>
      </c>
      <c r="L3043">
        <v>1</v>
      </c>
      <c r="V3043">
        <f>IF(AND(Table1[[#This Row],[age]]&lt;=18, Table1[[#This Row],[engaged_in_prod]] = 1),1,0)</f>
        <v>0</v>
      </c>
    </row>
    <row r="3044" spans="1:22" x14ac:dyDescent="0.25">
      <c r="A3044">
        <v>488</v>
      </c>
      <c r="B3044">
        <v>4</v>
      </c>
      <c r="C3044">
        <v>2</v>
      </c>
      <c r="D3044">
        <v>17</v>
      </c>
      <c r="E3044">
        <v>3</v>
      </c>
      <c r="F3044">
        <v>5</v>
      </c>
      <c r="G3044">
        <v>1</v>
      </c>
      <c r="H3044">
        <v>7</v>
      </c>
      <c r="I3044">
        <v>2</v>
      </c>
      <c r="J3044">
        <v>6</v>
      </c>
      <c r="L3044">
        <v>1</v>
      </c>
      <c r="V3044">
        <f>IF(AND(Table1[[#This Row],[age]]&lt;=18, Table1[[#This Row],[engaged_in_prod]] = 1),1,0)</f>
        <v>0</v>
      </c>
    </row>
    <row r="3045" spans="1:22" x14ac:dyDescent="0.25">
      <c r="A3045">
        <v>1700</v>
      </c>
      <c r="B3045">
        <v>4</v>
      </c>
      <c r="C3045">
        <v>1</v>
      </c>
      <c r="D3045">
        <v>22</v>
      </c>
      <c r="E3045">
        <v>3</v>
      </c>
      <c r="F3045">
        <v>5</v>
      </c>
      <c r="G3045">
        <v>1</v>
      </c>
      <c r="H3045">
        <v>4</v>
      </c>
      <c r="I3045">
        <v>1</v>
      </c>
      <c r="K3045">
        <v>2</v>
      </c>
      <c r="L3045">
        <v>1</v>
      </c>
      <c r="V3045">
        <f>IF(AND(Table1[[#This Row],[age]]&lt;=18, Table1[[#This Row],[engaged_in_prod]] = 1),1,0)</f>
        <v>0</v>
      </c>
    </row>
    <row r="3046" spans="1:22" x14ac:dyDescent="0.25">
      <c r="A3046">
        <v>10</v>
      </c>
      <c r="B3046">
        <v>3</v>
      </c>
      <c r="C3046">
        <v>1</v>
      </c>
      <c r="D3046">
        <v>23</v>
      </c>
      <c r="E3046">
        <v>3</v>
      </c>
      <c r="F3046">
        <v>5</v>
      </c>
      <c r="G3046">
        <v>1</v>
      </c>
      <c r="H3046">
        <v>1</v>
      </c>
      <c r="I3046">
        <v>1</v>
      </c>
      <c r="K3046">
        <v>2</v>
      </c>
      <c r="L3046">
        <v>1</v>
      </c>
      <c r="V3046">
        <f>IF(AND(Table1[[#This Row],[age]]&lt;=18, Table1[[#This Row],[engaged_in_prod]] = 1),1,0)</f>
        <v>0</v>
      </c>
    </row>
    <row r="3047" spans="1:22" x14ac:dyDescent="0.25">
      <c r="A3047">
        <v>22</v>
      </c>
      <c r="B3047">
        <v>2</v>
      </c>
      <c r="C3047">
        <v>2</v>
      </c>
      <c r="D3047">
        <v>23</v>
      </c>
      <c r="E3047">
        <v>2</v>
      </c>
      <c r="F3047">
        <v>1</v>
      </c>
      <c r="G3047">
        <v>1</v>
      </c>
      <c r="H3047">
        <v>2</v>
      </c>
      <c r="I3047">
        <v>1</v>
      </c>
      <c r="K3047">
        <v>1</v>
      </c>
      <c r="L3047">
        <v>1</v>
      </c>
      <c r="V3047">
        <f>IF(AND(Table1[[#This Row],[age]]&lt;=18, Table1[[#This Row],[engaged_in_prod]] = 1),1,0)</f>
        <v>0</v>
      </c>
    </row>
    <row r="3048" spans="1:22" x14ac:dyDescent="0.25">
      <c r="A3048">
        <v>489</v>
      </c>
      <c r="B3048">
        <v>6</v>
      </c>
      <c r="C3048">
        <v>1</v>
      </c>
      <c r="D3048">
        <v>0</v>
      </c>
      <c r="E3048">
        <v>3</v>
      </c>
      <c r="G3048">
        <v>2</v>
      </c>
      <c r="L3048">
        <v>2</v>
      </c>
      <c r="V3048">
        <f>IF(AND(Table1[[#This Row],[age]]&lt;=18, Table1[[#This Row],[engaged_in_prod]] = 1),1,0)</f>
        <v>0</v>
      </c>
    </row>
    <row r="3049" spans="1:22" x14ac:dyDescent="0.25">
      <c r="A3049">
        <v>489</v>
      </c>
      <c r="B3049">
        <v>5</v>
      </c>
      <c r="C3049">
        <v>1</v>
      </c>
      <c r="D3049">
        <v>12</v>
      </c>
      <c r="E3049">
        <v>3</v>
      </c>
      <c r="F3049">
        <v>5</v>
      </c>
      <c r="G3049">
        <v>1</v>
      </c>
      <c r="H3049">
        <v>1</v>
      </c>
      <c r="I3049">
        <v>2</v>
      </c>
      <c r="J3049">
        <v>6</v>
      </c>
      <c r="L3049">
        <v>2</v>
      </c>
      <c r="V3049">
        <f>IF(AND(Table1[[#This Row],[age]]&lt;=18, Table1[[#This Row],[engaged_in_prod]] = 1),1,0)</f>
        <v>0</v>
      </c>
    </row>
    <row r="3050" spans="1:22" x14ac:dyDescent="0.25">
      <c r="A3050">
        <v>489</v>
      </c>
      <c r="B3050">
        <v>4</v>
      </c>
      <c r="C3050">
        <v>1</v>
      </c>
      <c r="D3050">
        <v>14</v>
      </c>
      <c r="E3050">
        <v>3</v>
      </c>
      <c r="F3050">
        <v>5</v>
      </c>
      <c r="G3050">
        <v>1</v>
      </c>
      <c r="H3050">
        <v>3</v>
      </c>
      <c r="I3050">
        <v>2</v>
      </c>
      <c r="J3050">
        <v>6</v>
      </c>
      <c r="L3050">
        <v>2</v>
      </c>
      <c r="V3050">
        <f>IF(AND(Table1[[#This Row],[age]]&lt;=18, Table1[[#This Row],[engaged_in_prod]] = 1),1,0)</f>
        <v>0</v>
      </c>
    </row>
    <row r="3051" spans="1:22" x14ac:dyDescent="0.25">
      <c r="A3051">
        <v>489</v>
      </c>
      <c r="B3051">
        <v>3</v>
      </c>
      <c r="C3051">
        <v>1</v>
      </c>
      <c r="D3051">
        <v>15</v>
      </c>
      <c r="E3051">
        <v>3</v>
      </c>
      <c r="F3051">
        <v>5</v>
      </c>
      <c r="G3051">
        <v>1</v>
      </c>
      <c r="H3051">
        <v>3</v>
      </c>
      <c r="I3051">
        <v>2</v>
      </c>
      <c r="J3051">
        <v>6</v>
      </c>
      <c r="L3051">
        <v>2</v>
      </c>
      <c r="V3051">
        <f>IF(AND(Table1[[#This Row],[age]]&lt;=18, Table1[[#This Row],[engaged_in_prod]] = 1),1,0)</f>
        <v>0</v>
      </c>
    </row>
    <row r="3052" spans="1:22" x14ac:dyDescent="0.25">
      <c r="A3052">
        <v>45</v>
      </c>
      <c r="B3052">
        <v>2</v>
      </c>
      <c r="C3052">
        <v>2</v>
      </c>
      <c r="D3052">
        <v>23</v>
      </c>
      <c r="E3052">
        <v>2</v>
      </c>
      <c r="F3052">
        <v>1</v>
      </c>
      <c r="G3052">
        <v>1</v>
      </c>
      <c r="H3052">
        <v>2</v>
      </c>
      <c r="I3052">
        <v>1</v>
      </c>
      <c r="K3052">
        <v>2</v>
      </c>
      <c r="L3052">
        <v>1</v>
      </c>
      <c r="V3052">
        <f>IF(AND(Table1[[#This Row],[age]]&lt;=18, Table1[[#This Row],[engaged_in_prod]] = 1),1,0)</f>
        <v>0</v>
      </c>
    </row>
    <row r="3053" spans="1:22" x14ac:dyDescent="0.25">
      <c r="A3053">
        <v>96</v>
      </c>
      <c r="B3053">
        <v>1</v>
      </c>
      <c r="C3053">
        <v>1</v>
      </c>
      <c r="D3053">
        <v>23</v>
      </c>
      <c r="E3053">
        <v>1</v>
      </c>
      <c r="F3053">
        <v>1</v>
      </c>
      <c r="G3053">
        <v>1</v>
      </c>
      <c r="H3053">
        <v>10</v>
      </c>
      <c r="I3053">
        <v>1</v>
      </c>
      <c r="K3053">
        <v>2</v>
      </c>
      <c r="L3053">
        <v>1</v>
      </c>
      <c r="V3053">
        <f>IF(AND(Table1[[#This Row],[age]]&lt;=18, Table1[[#This Row],[engaged_in_prod]] = 1),1,0)</f>
        <v>0</v>
      </c>
    </row>
    <row r="3054" spans="1:22" x14ac:dyDescent="0.25">
      <c r="A3054">
        <v>490</v>
      </c>
      <c r="B3054">
        <v>1</v>
      </c>
      <c r="C3054">
        <v>2</v>
      </c>
      <c r="D3054">
        <v>80</v>
      </c>
      <c r="E3054">
        <v>1</v>
      </c>
      <c r="F3054">
        <v>2</v>
      </c>
      <c r="G3054">
        <v>1</v>
      </c>
      <c r="H3054">
        <v>0</v>
      </c>
      <c r="I3054">
        <v>2</v>
      </c>
      <c r="J3054">
        <v>4</v>
      </c>
      <c r="L3054">
        <v>1</v>
      </c>
      <c r="V3054">
        <f>IF(AND(Table1[[#This Row],[age]]&lt;=18, Table1[[#This Row],[engaged_in_prod]] = 1),1,0)</f>
        <v>0</v>
      </c>
    </row>
    <row r="3055" spans="1:22" x14ac:dyDescent="0.25">
      <c r="A3055">
        <v>491</v>
      </c>
      <c r="B3055">
        <v>6</v>
      </c>
      <c r="C3055">
        <v>1</v>
      </c>
      <c r="D3055">
        <v>12</v>
      </c>
      <c r="E3055">
        <v>3</v>
      </c>
      <c r="F3055">
        <v>5</v>
      </c>
      <c r="G3055">
        <v>1</v>
      </c>
      <c r="H3055">
        <v>4</v>
      </c>
      <c r="I3055">
        <v>2</v>
      </c>
      <c r="J3055">
        <v>6</v>
      </c>
      <c r="L3055">
        <v>1</v>
      </c>
      <c r="V3055">
        <f>IF(AND(Table1[[#This Row],[age]]&lt;=18, Table1[[#This Row],[engaged_in_prod]] = 1),1,0)</f>
        <v>0</v>
      </c>
    </row>
    <row r="3056" spans="1:22" x14ac:dyDescent="0.25">
      <c r="A3056">
        <v>491</v>
      </c>
      <c r="B3056">
        <v>5</v>
      </c>
      <c r="C3056">
        <v>1</v>
      </c>
      <c r="D3056">
        <v>16</v>
      </c>
      <c r="E3056">
        <v>3</v>
      </c>
      <c r="F3056">
        <v>5</v>
      </c>
      <c r="G3056">
        <v>1</v>
      </c>
      <c r="H3056">
        <v>6</v>
      </c>
      <c r="I3056">
        <v>2</v>
      </c>
      <c r="J3056">
        <v>6</v>
      </c>
      <c r="L3056">
        <v>1</v>
      </c>
      <c r="V3056">
        <f>IF(AND(Table1[[#This Row],[age]]&lt;=18, Table1[[#This Row],[engaged_in_prod]] = 1),1,0)</f>
        <v>0</v>
      </c>
    </row>
    <row r="3057" spans="1:22" x14ac:dyDescent="0.25">
      <c r="A3057">
        <v>491</v>
      </c>
      <c r="B3057">
        <v>4</v>
      </c>
      <c r="C3057">
        <v>1</v>
      </c>
      <c r="D3057">
        <v>18</v>
      </c>
      <c r="E3057">
        <v>3</v>
      </c>
      <c r="F3057">
        <v>5</v>
      </c>
      <c r="G3057">
        <v>1</v>
      </c>
      <c r="H3057">
        <v>9</v>
      </c>
      <c r="I3057">
        <v>2</v>
      </c>
      <c r="J3057">
        <v>6</v>
      </c>
      <c r="L3057">
        <v>1</v>
      </c>
      <c r="V3057">
        <f>IF(AND(Table1[[#This Row],[age]]&lt;=18, Table1[[#This Row],[engaged_in_prod]] = 1),1,0)</f>
        <v>0</v>
      </c>
    </row>
    <row r="3058" spans="1:22" x14ac:dyDescent="0.25">
      <c r="A3058">
        <v>108</v>
      </c>
      <c r="B3058">
        <v>2</v>
      </c>
      <c r="C3058">
        <v>2</v>
      </c>
      <c r="D3058">
        <v>23</v>
      </c>
      <c r="E3058">
        <v>2</v>
      </c>
      <c r="F3058">
        <v>1</v>
      </c>
      <c r="G3058">
        <v>1</v>
      </c>
      <c r="H3058">
        <v>0</v>
      </c>
      <c r="I3058">
        <v>1</v>
      </c>
      <c r="K3058">
        <v>1</v>
      </c>
      <c r="L3058">
        <v>1</v>
      </c>
      <c r="V3058">
        <f>IF(AND(Table1[[#This Row],[age]]&lt;=18, Table1[[#This Row],[engaged_in_prod]] = 1),1,0)</f>
        <v>0</v>
      </c>
    </row>
    <row r="3059" spans="1:22" x14ac:dyDescent="0.25">
      <c r="A3059">
        <v>123</v>
      </c>
      <c r="B3059">
        <v>3</v>
      </c>
      <c r="C3059">
        <v>2</v>
      </c>
      <c r="D3059">
        <v>23</v>
      </c>
      <c r="E3059">
        <v>3</v>
      </c>
      <c r="F3059">
        <v>1</v>
      </c>
      <c r="G3059">
        <v>1</v>
      </c>
      <c r="H3059">
        <v>0</v>
      </c>
      <c r="I3059">
        <v>1</v>
      </c>
      <c r="K3059">
        <v>10</v>
      </c>
      <c r="L3059">
        <v>1</v>
      </c>
      <c r="V3059">
        <f>IF(AND(Table1[[#This Row],[age]]&lt;=18, Table1[[#This Row],[engaged_in_prod]] = 1),1,0)</f>
        <v>0</v>
      </c>
    </row>
    <row r="3060" spans="1:22" x14ac:dyDescent="0.25">
      <c r="A3060">
        <v>226</v>
      </c>
      <c r="B3060">
        <v>2</v>
      </c>
      <c r="C3060">
        <v>2</v>
      </c>
      <c r="D3060">
        <v>23</v>
      </c>
      <c r="E3060">
        <v>2</v>
      </c>
      <c r="F3060">
        <v>1</v>
      </c>
      <c r="G3060">
        <v>1</v>
      </c>
      <c r="H3060">
        <v>0</v>
      </c>
      <c r="I3060">
        <v>1</v>
      </c>
      <c r="K3060">
        <v>1</v>
      </c>
      <c r="L3060">
        <v>1</v>
      </c>
      <c r="V3060">
        <f>IF(AND(Table1[[#This Row],[age]]&lt;=18, Table1[[#This Row],[engaged_in_prod]] = 1),1,0)</f>
        <v>0</v>
      </c>
    </row>
    <row r="3061" spans="1:22" x14ac:dyDescent="0.25">
      <c r="A3061">
        <v>492</v>
      </c>
      <c r="B3061">
        <v>7</v>
      </c>
      <c r="C3061">
        <v>1</v>
      </c>
      <c r="D3061">
        <v>7</v>
      </c>
      <c r="E3061">
        <v>3</v>
      </c>
      <c r="G3061">
        <v>1</v>
      </c>
      <c r="H3061">
        <v>1</v>
      </c>
      <c r="I3061">
        <v>2</v>
      </c>
      <c r="J3061">
        <v>6</v>
      </c>
      <c r="L3061">
        <v>1</v>
      </c>
      <c r="V3061">
        <f>IF(AND(Table1[[#This Row],[age]]&lt;=18, Table1[[#This Row],[engaged_in_prod]] = 1),1,0)</f>
        <v>0</v>
      </c>
    </row>
    <row r="3062" spans="1:22" x14ac:dyDescent="0.25">
      <c r="A3062">
        <v>492</v>
      </c>
      <c r="B3062">
        <v>6</v>
      </c>
      <c r="C3062">
        <v>2</v>
      </c>
      <c r="D3062">
        <v>14</v>
      </c>
      <c r="E3062">
        <v>3</v>
      </c>
      <c r="F3062">
        <v>5</v>
      </c>
      <c r="G3062">
        <v>1</v>
      </c>
      <c r="H3062">
        <v>2</v>
      </c>
      <c r="I3062">
        <v>2</v>
      </c>
      <c r="J3062">
        <v>6</v>
      </c>
      <c r="L3062">
        <v>1</v>
      </c>
      <c r="V3062">
        <f>IF(AND(Table1[[#This Row],[age]]&lt;=18, Table1[[#This Row],[engaged_in_prod]] = 1),1,0)</f>
        <v>0</v>
      </c>
    </row>
    <row r="3063" spans="1:22" x14ac:dyDescent="0.25">
      <c r="A3063">
        <v>492</v>
      </c>
      <c r="B3063">
        <v>5</v>
      </c>
      <c r="C3063">
        <v>1</v>
      </c>
      <c r="D3063">
        <v>16</v>
      </c>
      <c r="E3063">
        <v>3</v>
      </c>
      <c r="F3063">
        <v>5</v>
      </c>
      <c r="G3063">
        <v>1</v>
      </c>
      <c r="H3063">
        <v>5</v>
      </c>
      <c r="I3063">
        <v>2</v>
      </c>
      <c r="J3063">
        <v>6</v>
      </c>
      <c r="L3063">
        <v>1</v>
      </c>
      <c r="V3063">
        <f>IF(AND(Table1[[#This Row],[age]]&lt;=18, Table1[[#This Row],[engaged_in_prod]] = 1),1,0)</f>
        <v>0</v>
      </c>
    </row>
    <row r="3064" spans="1:22" x14ac:dyDescent="0.25">
      <c r="A3064">
        <v>492</v>
      </c>
      <c r="B3064">
        <v>4</v>
      </c>
      <c r="C3064">
        <v>2</v>
      </c>
      <c r="D3064">
        <v>18</v>
      </c>
      <c r="E3064">
        <v>3</v>
      </c>
      <c r="F3064">
        <v>5</v>
      </c>
      <c r="G3064">
        <v>1</v>
      </c>
      <c r="H3064">
        <v>6</v>
      </c>
      <c r="I3064">
        <v>2</v>
      </c>
      <c r="J3064">
        <v>6</v>
      </c>
      <c r="L3064">
        <v>1</v>
      </c>
      <c r="V3064">
        <f>IF(AND(Table1[[#This Row],[age]]&lt;=18, Table1[[#This Row],[engaged_in_prod]] = 1),1,0)</f>
        <v>0</v>
      </c>
    </row>
    <row r="3065" spans="1:22" x14ac:dyDescent="0.25">
      <c r="A3065">
        <v>492</v>
      </c>
      <c r="B3065">
        <v>3</v>
      </c>
      <c r="C3065">
        <v>2</v>
      </c>
      <c r="D3065">
        <v>20</v>
      </c>
      <c r="E3065">
        <v>3</v>
      </c>
      <c r="F3065">
        <v>5</v>
      </c>
      <c r="G3065">
        <v>1</v>
      </c>
      <c r="H3065">
        <v>7</v>
      </c>
      <c r="I3065">
        <v>2</v>
      </c>
      <c r="J3065">
        <v>6</v>
      </c>
      <c r="L3065">
        <v>1</v>
      </c>
      <c r="V3065">
        <f>IF(AND(Table1[[#This Row],[age]]&lt;=18, Table1[[#This Row],[engaged_in_prod]] = 1),1,0)</f>
        <v>0</v>
      </c>
    </row>
    <row r="3066" spans="1:22" x14ac:dyDescent="0.25">
      <c r="A3066">
        <v>266</v>
      </c>
      <c r="B3066">
        <v>3</v>
      </c>
      <c r="C3066">
        <v>1</v>
      </c>
      <c r="D3066">
        <v>23</v>
      </c>
      <c r="E3066">
        <v>3</v>
      </c>
      <c r="F3066">
        <v>5</v>
      </c>
      <c r="G3066">
        <v>1</v>
      </c>
      <c r="H3066">
        <v>7</v>
      </c>
      <c r="I3066">
        <v>1</v>
      </c>
      <c r="K3066">
        <v>1</v>
      </c>
      <c r="L3066">
        <v>1</v>
      </c>
      <c r="V3066">
        <f>IF(AND(Table1[[#This Row],[age]]&lt;=18, Table1[[#This Row],[engaged_in_prod]] = 1),1,0)</f>
        <v>0</v>
      </c>
    </row>
    <row r="3067" spans="1:22" x14ac:dyDescent="0.25">
      <c r="A3067">
        <v>287</v>
      </c>
      <c r="B3067">
        <v>3</v>
      </c>
      <c r="C3067">
        <v>1</v>
      </c>
      <c r="D3067">
        <v>23</v>
      </c>
      <c r="E3067">
        <v>3</v>
      </c>
      <c r="F3067">
        <v>5</v>
      </c>
      <c r="G3067">
        <v>1</v>
      </c>
      <c r="H3067">
        <v>3</v>
      </c>
      <c r="I3067">
        <v>1</v>
      </c>
      <c r="K3067">
        <v>2</v>
      </c>
      <c r="V3067">
        <f>IF(AND(Table1[[#This Row],[age]]&lt;=18, Table1[[#This Row],[engaged_in_prod]] = 1),1,0)</f>
        <v>0</v>
      </c>
    </row>
    <row r="3068" spans="1:22" x14ac:dyDescent="0.25">
      <c r="A3068">
        <v>493</v>
      </c>
      <c r="B3068">
        <v>7</v>
      </c>
      <c r="C3068">
        <v>2</v>
      </c>
      <c r="D3068">
        <v>6</v>
      </c>
      <c r="E3068">
        <v>3</v>
      </c>
      <c r="G3068">
        <v>1</v>
      </c>
      <c r="H3068">
        <v>0</v>
      </c>
      <c r="I3068">
        <v>2</v>
      </c>
      <c r="J3068">
        <v>5</v>
      </c>
      <c r="L3068">
        <v>1</v>
      </c>
      <c r="V3068">
        <f>IF(AND(Table1[[#This Row],[age]]&lt;=18, Table1[[#This Row],[engaged_in_prod]] = 1),1,0)</f>
        <v>0</v>
      </c>
    </row>
    <row r="3069" spans="1:22" x14ac:dyDescent="0.25">
      <c r="A3069">
        <v>493</v>
      </c>
      <c r="B3069">
        <v>6</v>
      </c>
      <c r="C3069">
        <v>1</v>
      </c>
      <c r="D3069">
        <v>8</v>
      </c>
      <c r="E3069">
        <v>3</v>
      </c>
      <c r="G3069">
        <v>1</v>
      </c>
      <c r="H3069">
        <v>1</v>
      </c>
      <c r="I3069">
        <v>2</v>
      </c>
      <c r="J3069">
        <v>6</v>
      </c>
      <c r="L3069">
        <v>1</v>
      </c>
      <c r="V3069">
        <f>IF(AND(Table1[[#This Row],[age]]&lt;=18, Table1[[#This Row],[engaged_in_prod]] = 1),1,0)</f>
        <v>0</v>
      </c>
    </row>
    <row r="3070" spans="1:22" x14ac:dyDescent="0.25">
      <c r="A3070">
        <v>493</v>
      </c>
      <c r="B3070">
        <v>5</v>
      </c>
      <c r="C3070">
        <v>2</v>
      </c>
      <c r="D3070">
        <v>10</v>
      </c>
      <c r="E3070">
        <v>3</v>
      </c>
      <c r="G3070">
        <v>1</v>
      </c>
      <c r="H3070">
        <v>3</v>
      </c>
      <c r="I3070">
        <v>2</v>
      </c>
      <c r="J3070">
        <v>6</v>
      </c>
      <c r="L3070">
        <v>1</v>
      </c>
      <c r="V3070">
        <f>IF(AND(Table1[[#This Row],[age]]&lt;=18, Table1[[#This Row],[engaged_in_prod]] = 1),1,0)</f>
        <v>0</v>
      </c>
    </row>
    <row r="3071" spans="1:22" x14ac:dyDescent="0.25">
      <c r="A3071">
        <v>493</v>
      </c>
      <c r="B3071">
        <v>4</v>
      </c>
      <c r="C3071">
        <v>2</v>
      </c>
      <c r="D3071">
        <v>13</v>
      </c>
      <c r="E3071">
        <v>3</v>
      </c>
      <c r="F3071">
        <v>5</v>
      </c>
      <c r="G3071">
        <v>1</v>
      </c>
      <c r="H3071">
        <v>5</v>
      </c>
      <c r="I3071">
        <v>2</v>
      </c>
      <c r="J3071">
        <v>6</v>
      </c>
      <c r="L3071">
        <v>1</v>
      </c>
      <c r="V3071">
        <f>IF(AND(Table1[[#This Row],[age]]&lt;=18, Table1[[#This Row],[engaged_in_prod]] = 1),1,0)</f>
        <v>0</v>
      </c>
    </row>
    <row r="3072" spans="1:22" x14ac:dyDescent="0.25">
      <c r="A3072">
        <v>303</v>
      </c>
      <c r="B3072">
        <v>1</v>
      </c>
      <c r="C3072">
        <v>1</v>
      </c>
      <c r="D3072">
        <v>23</v>
      </c>
      <c r="E3072">
        <v>1</v>
      </c>
      <c r="F3072">
        <v>1</v>
      </c>
      <c r="G3072">
        <v>1</v>
      </c>
      <c r="H3072">
        <v>1</v>
      </c>
      <c r="I3072">
        <v>1</v>
      </c>
      <c r="K3072">
        <v>2</v>
      </c>
      <c r="L3072">
        <v>1</v>
      </c>
      <c r="V3072">
        <f>IF(AND(Table1[[#This Row],[age]]&lt;=18, Table1[[#This Row],[engaged_in_prod]] = 1),1,0)</f>
        <v>0</v>
      </c>
    </row>
    <row r="3073" spans="1:22" x14ac:dyDescent="0.25">
      <c r="A3073">
        <v>356</v>
      </c>
      <c r="B3073">
        <v>1</v>
      </c>
      <c r="C3073">
        <v>1</v>
      </c>
      <c r="D3073">
        <v>23</v>
      </c>
      <c r="E3073">
        <v>1</v>
      </c>
      <c r="F3073">
        <v>1</v>
      </c>
      <c r="G3073">
        <v>1</v>
      </c>
      <c r="H3073">
        <v>4</v>
      </c>
      <c r="I3073">
        <v>1</v>
      </c>
      <c r="K3073">
        <v>2</v>
      </c>
      <c r="L3073">
        <v>1</v>
      </c>
      <c r="V3073">
        <f>IF(AND(Table1[[#This Row],[age]]&lt;=18, Table1[[#This Row],[engaged_in_prod]] = 1),1,0)</f>
        <v>0</v>
      </c>
    </row>
    <row r="3074" spans="1:22" x14ac:dyDescent="0.25">
      <c r="A3074">
        <v>380</v>
      </c>
      <c r="B3074">
        <v>7</v>
      </c>
      <c r="C3074">
        <v>1</v>
      </c>
      <c r="D3074">
        <v>23</v>
      </c>
      <c r="E3074">
        <v>9</v>
      </c>
      <c r="F3074">
        <v>5</v>
      </c>
      <c r="G3074">
        <v>1</v>
      </c>
      <c r="H3074">
        <v>0</v>
      </c>
      <c r="I3074">
        <v>1</v>
      </c>
      <c r="K3074">
        <v>1</v>
      </c>
      <c r="L3074">
        <v>1</v>
      </c>
      <c r="V3074">
        <f>IF(AND(Table1[[#This Row],[age]]&lt;=18, Table1[[#This Row],[engaged_in_prod]] = 1),1,0)</f>
        <v>0</v>
      </c>
    </row>
    <row r="3075" spans="1:22" x14ac:dyDescent="0.25">
      <c r="A3075">
        <v>494</v>
      </c>
      <c r="B3075">
        <v>3</v>
      </c>
      <c r="C3075">
        <v>1</v>
      </c>
      <c r="D3075">
        <v>1</v>
      </c>
      <c r="E3075">
        <v>3</v>
      </c>
      <c r="G3075">
        <v>2</v>
      </c>
      <c r="L3075">
        <v>1</v>
      </c>
      <c r="V3075">
        <f>IF(AND(Table1[[#This Row],[age]]&lt;=18, Table1[[#This Row],[engaged_in_prod]] = 1),1,0)</f>
        <v>0</v>
      </c>
    </row>
    <row r="3076" spans="1:22" x14ac:dyDescent="0.25">
      <c r="A3076">
        <v>414</v>
      </c>
      <c r="B3076">
        <v>3</v>
      </c>
      <c r="C3076">
        <v>1</v>
      </c>
      <c r="D3076">
        <v>23</v>
      </c>
      <c r="E3076">
        <v>3</v>
      </c>
      <c r="F3076">
        <v>5</v>
      </c>
      <c r="G3076">
        <v>1</v>
      </c>
      <c r="H3076">
        <v>10</v>
      </c>
      <c r="I3076">
        <v>1</v>
      </c>
      <c r="K3076">
        <v>2</v>
      </c>
      <c r="L3076">
        <v>1</v>
      </c>
      <c r="V3076">
        <f>IF(AND(Table1[[#This Row],[age]]&lt;=18, Table1[[#This Row],[engaged_in_prod]] = 1),1,0)</f>
        <v>0</v>
      </c>
    </row>
    <row r="3077" spans="1:22" x14ac:dyDescent="0.25">
      <c r="A3077">
        <v>469</v>
      </c>
      <c r="B3077">
        <v>2</v>
      </c>
      <c r="C3077">
        <v>2</v>
      </c>
      <c r="D3077">
        <v>23</v>
      </c>
      <c r="E3077">
        <v>2</v>
      </c>
      <c r="F3077">
        <v>1</v>
      </c>
      <c r="G3077">
        <v>1</v>
      </c>
      <c r="H3077">
        <v>3</v>
      </c>
      <c r="I3077">
        <v>1</v>
      </c>
      <c r="K3077">
        <v>1</v>
      </c>
      <c r="L3077">
        <v>1</v>
      </c>
      <c r="V3077">
        <f>IF(AND(Table1[[#This Row],[age]]&lt;=18, Table1[[#This Row],[engaged_in_prod]] = 1),1,0)</f>
        <v>0</v>
      </c>
    </row>
    <row r="3078" spans="1:22" x14ac:dyDescent="0.25">
      <c r="A3078">
        <v>495</v>
      </c>
      <c r="B3078">
        <v>4</v>
      </c>
      <c r="C3078">
        <v>1</v>
      </c>
      <c r="D3078">
        <v>3</v>
      </c>
      <c r="E3078">
        <v>3</v>
      </c>
      <c r="G3078">
        <v>2</v>
      </c>
      <c r="L3078">
        <v>1</v>
      </c>
      <c r="V3078">
        <f>IF(AND(Table1[[#This Row],[age]]&lt;=18, Table1[[#This Row],[engaged_in_prod]] = 1),1,0)</f>
        <v>0</v>
      </c>
    </row>
    <row r="3079" spans="1:22" x14ac:dyDescent="0.25">
      <c r="A3079">
        <v>495</v>
      </c>
      <c r="B3079">
        <v>3</v>
      </c>
      <c r="C3079">
        <v>1</v>
      </c>
      <c r="D3079">
        <v>6</v>
      </c>
      <c r="E3079">
        <v>3</v>
      </c>
      <c r="G3079">
        <v>1</v>
      </c>
      <c r="H3079">
        <v>0</v>
      </c>
      <c r="I3079">
        <v>2</v>
      </c>
      <c r="J3079">
        <v>5</v>
      </c>
      <c r="L3079">
        <v>1</v>
      </c>
      <c r="V3079">
        <f>IF(AND(Table1[[#This Row],[age]]&lt;=18, Table1[[#This Row],[engaged_in_prod]] = 1),1,0)</f>
        <v>0</v>
      </c>
    </row>
    <row r="3080" spans="1:22" x14ac:dyDescent="0.25">
      <c r="A3080">
        <v>538</v>
      </c>
      <c r="B3080">
        <v>2</v>
      </c>
      <c r="C3080">
        <v>2</v>
      </c>
      <c r="D3080">
        <v>23</v>
      </c>
      <c r="E3080">
        <v>2</v>
      </c>
      <c r="F3080">
        <v>1</v>
      </c>
      <c r="G3080">
        <v>1</v>
      </c>
      <c r="H3080">
        <v>9</v>
      </c>
      <c r="I3080">
        <v>1</v>
      </c>
      <c r="K3080">
        <v>10</v>
      </c>
      <c r="L3080">
        <v>1</v>
      </c>
      <c r="V3080">
        <f>IF(AND(Table1[[#This Row],[age]]&lt;=18, Table1[[#This Row],[engaged_in_prod]] = 1),1,0)</f>
        <v>0</v>
      </c>
    </row>
    <row r="3081" spans="1:22" x14ac:dyDescent="0.25">
      <c r="A3081">
        <v>655</v>
      </c>
      <c r="B3081">
        <v>4</v>
      </c>
      <c r="C3081">
        <v>1</v>
      </c>
      <c r="D3081">
        <v>23</v>
      </c>
      <c r="E3081">
        <v>3</v>
      </c>
      <c r="F3081">
        <v>5</v>
      </c>
      <c r="G3081">
        <v>1</v>
      </c>
      <c r="H3081">
        <v>10</v>
      </c>
      <c r="I3081">
        <v>1</v>
      </c>
      <c r="K3081">
        <v>2</v>
      </c>
      <c r="L3081">
        <v>2</v>
      </c>
      <c r="V3081">
        <f>IF(AND(Table1[[#This Row],[age]]&lt;=18, Table1[[#This Row],[engaged_in_prod]] = 1),1,0)</f>
        <v>0</v>
      </c>
    </row>
    <row r="3082" spans="1:22" x14ac:dyDescent="0.25">
      <c r="A3082">
        <v>662</v>
      </c>
      <c r="B3082">
        <v>6</v>
      </c>
      <c r="C3082">
        <v>2</v>
      </c>
      <c r="D3082">
        <v>23</v>
      </c>
      <c r="E3082">
        <v>9</v>
      </c>
      <c r="F3082">
        <v>1</v>
      </c>
      <c r="G3082">
        <v>1</v>
      </c>
      <c r="H3082">
        <v>10</v>
      </c>
      <c r="I3082">
        <v>1</v>
      </c>
      <c r="K3082">
        <v>1</v>
      </c>
      <c r="L3082">
        <v>1</v>
      </c>
      <c r="V3082">
        <f>IF(AND(Table1[[#This Row],[age]]&lt;=18, Table1[[#This Row],[engaged_in_prod]] = 1),1,0)</f>
        <v>0</v>
      </c>
    </row>
    <row r="3083" spans="1:22" x14ac:dyDescent="0.25">
      <c r="A3083">
        <v>726</v>
      </c>
      <c r="B3083">
        <v>3</v>
      </c>
      <c r="C3083">
        <v>2</v>
      </c>
      <c r="D3083">
        <v>23</v>
      </c>
      <c r="E3083">
        <v>3</v>
      </c>
      <c r="F3083">
        <v>5</v>
      </c>
      <c r="G3083">
        <v>1</v>
      </c>
      <c r="H3083">
        <v>10</v>
      </c>
      <c r="I3083">
        <v>1</v>
      </c>
      <c r="K3083">
        <v>2</v>
      </c>
      <c r="L3083">
        <v>1</v>
      </c>
      <c r="V3083">
        <f>IF(AND(Table1[[#This Row],[age]]&lt;=18, Table1[[#This Row],[engaged_in_prod]] = 1),1,0)</f>
        <v>0</v>
      </c>
    </row>
    <row r="3084" spans="1:22" x14ac:dyDescent="0.25">
      <c r="A3084">
        <v>497</v>
      </c>
      <c r="B3084">
        <v>4</v>
      </c>
      <c r="C3084">
        <v>2</v>
      </c>
      <c r="D3084">
        <v>8</v>
      </c>
      <c r="E3084">
        <v>3</v>
      </c>
      <c r="G3084">
        <v>1</v>
      </c>
      <c r="H3084">
        <v>1</v>
      </c>
      <c r="I3084">
        <v>2</v>
      </c>
      <c r="J3084">
        <v>6</v>
      </c>
      <c r="L3084">
        <v>1</v>
      </c>
      <c r="V3084">
        <f>IF(AND(Table1[[#This Row],[age]]&lt;=18, Table1[[#This Row],[engaged_in_prod]] = 1),1,0)</f>
        <v>0</v>
      </c>
    </row>
    <row r="3085" spans="1:22" x14ac:dyDescent="0.25">
      <c r="A3085">
        <v>497</v>
      </c>
      <c r="B3085">
        <v>3</v>
      </c>
      <c r="C3085">
        <v>1</v>
      </c>
      <c r="D3085">
        <v>10</v>
      </c>
      <c r="E3085">
        <v>3</v>
      </c>
      <c r="G3085">
        <v>1</v>
      </c>
      <c r="H3085">
        <v>3</v>
      </c>
      <c r="I3085">
        <v>2</v>
      </c>
      <c r="J3085">
        <v>6</v>
      </c>
      <c r="L3085">
        <v>1</v>
      </c>
      <c r="V3085">
        <f>IF(AND(Table1[[#This Row],[age]]&lt;=18, Table1[[#This Row],[engaged_in_prod]] = 1),1,0)</f>
        <v>0</v>
      </c>
    </row>
    <row r="3086" spans="1:22" x14ac:dyDescent="0.25">
      <c r="A3086">
        <v>783</v>
      </c>
      <c r="B3086">
        <v>2</v>
      </c>
      <c r="C3086">
        <v>2</v>
      </c>
      <c r="D3086">
        <v>23</v>
      </c>
      <c r="E3086">
        <v>2</v>
      </c>
      <c r="F3086">
        <v>1</v>
      </c>
      <c r="G3086">
        <v>1</v>
      </c>
      <c r="H3086">
        <v>10</v>
      </c>
      <c r="I3086">
        <v>1</v>
      </c>
      <c r="K3086">
        <v>7</v>
      </c>
      <c r="L3086">
        <v>1</v>
      </c>
      <c r="V3086">
        <f>IF(AND(Table1[[#This Row],[age]]&lt;=18, Table1[[#This Row],[engaged_in_prod]] = 1),1,0)</f>
        <v>0</v>
      </c>
    </row>
    <row r="3087" spans="1:22" x14ac:dyDescent="0.25">
      <c r="A3087">
        <v>802</v>
      </c>
      <c r="B3087">
        <v>4</v>
      </c>
      <c r="C3087">
        <v>1</v>
      </c>
      <c r="D3087">
        <v>23</v>
      </c>
      <c r="E3087">
        <v>3</v>
      </c>
      <c r="F3087">
        <v>5</v>
      </c>
      <c r="G3087">
        <v>1</v>
      </c>
      <c r="H3087">
        <v>7</v>
      </c>
      <c r="I3087">
        <v>1</v>
      </c>
      <c r="K3087">
        <v>1</v>
      </c>
      <c r="L3087">
        <v>1</v>
      </c>
      <c r="V3087">
        <f>IF(AND(Table1[[#This Row],[age]]&lt;=18, Table1[[#This Row],[engaged_in_prod]] = 1),1,0)</f>
        <v>0</v>
      </c>
    </row>
    <row r="3088" spans="1:22" x14ac:dyDescent="0.25">
      <c r="A3088">
        <v>804</v>
      </c>
      <c r="B3088">
        <v>3</v>
      </c>
      <c r="C3088">
        <v>1</v>
      </c>
      <c r="D3088">
        <v>23</v>
      </c>
      <c r="E3088">
        <v>3</v>
      </c>
      <c r="F3088">
        <v>5</v>
      </c>
      <c r="G3088">
        <v>1</v>
      </c>
      <c r="H3088">
        <v>10</v>
      </c>
      <c r="I3088">
        <v>1</v>
      </c>
      <c r="K3088">
        <v>2</v>
      </c>
      <c r="L3088">
        <v>1</v>
      </c>
      <c r="V3088">
        <f>IF(AND(Table1[[#This Row],[age]]&lt;=18, Table1[[#This Row],[engaged_in_prod]] = 1),1,0)</f>
        <v>0</v>
      </c>
    </row>
    <row r="3089" spans="1:22" x14ac:dyDescent="0.25">
      <c r="A3089">
        <v>829</v>
      </c>
      <c r="B3089">
        <v>3</v>
      </c>
      <c r="C3089">
        <v>2</v>
      </c>
      <c r="D3089">
        <v>23</v>
      </c>
      <c r="E3089">
        <v>3</v>
      </c>
      <c r="F3089">
        <v>5</v>
      </c>
      <c r="G3089">
        <v>1</v>
      </c>
      <c r="H3089">
        <v>10</v>
      </c>
      <c r="I3089">
        <v>1</v>
      </c>
      <c r="K3089">
        <v>1</v>
      </c>
      <c r="L3089">
        <v>1</v>
      </c>
      <c r="V3089">
        <f>IF(AND(Table1[[#This Row],[age]]&lt;=18, Table1[[#This Row],[engaged_in_prod]] = 1),1,0)</f>
        <v>0</v>
      </c>
    </row>
    <row r="3090" spans="1:22" x14ac:dyDescent="0.25">
      <c r="A3090">
        <v>862</v>
      </c>
      <c r="B3090">
        <v>1</v>
      </c>
      <c r="C3090">
        <v>1</v>
      </c>
      <c r="D3090">
        <v>23</v>
      </c>
      <c r="E3090">
        <v>1</v>
      </c>
      <c r="F3090">
        <v>1</v>
      </c>
      <c r="G3090">
        <v>1</v>
      </c>
      <c r="H3090">
        <v>7</v>
      </c>
      <c r="I3090">
        <v>1</v>
      </c>
      <c r="K3090">
        <v>2</v>
      </c>
      <c r="L3090">
        <v>1</v>
      </c>
      <c r="V3090">
        <f>IF(AND(Table1[[#This Row],[age]]&lt;=18, Table1[[#This Row],[engaged_in_prod]] = 1),1,0)</f>
        <v>0</v>
      </c>
    </row>
    <row r="3091" spans="1:22" x14ac:dyDescent="0.25">
      <c r="A3091">
        <v>906</v>
      </c>
      <c r="B3091">
        <v>7</v>
      </c>
      <c r="C3091">
        <v>2</v>
      </c>
      <c r="D3091">
        <v>23</v>
      </c>
      <c r="E3091">
        <v>3</v>
      </c>
      <c r="F3091">
        <v>5</v>
      </c>
      <c r="G3091">
        <v>1</v>
      </c>
      <c r="H3091">
        <v>10</v>
      </c>
      <c r="I3091">
        <v>1</v>
      </c>
      <c r="K3091">
        <v>2</v>
      </c>
      <c r="L3091">
        <v>1</v>
      </c>
      <c r="V3091">
        <f>IF(AND(Table1[[#This Row],[age]]&lt;=18, Table1[[#This Row],[engaged_in_prod]] = 1),1,0)</f>
        <v>0</v>
      </c>
    </row>
    <row r="3092" spans="1:22" x14ac:dyDescent="0.25">
      <c r="A3092">
        <v>928</v>
      </c>
      <c r="B3092">
        <v>2</v>
      </c>
      <c r="C3092">
        <v>2</v>
      </c>
      <c r="D3092">
        <v>23</v>
      </c>
      <c r="E3092">
        <v>2</v>
      </c>
      <c r="F3092">
        <v>1</v>
      </c>
      <c r="G3092">
        <v>1</v>
      </c>
      <c r="H3092">
        <v>4</v>
      </c>
      <c r="I3092">
        <v>1</v>
      </c>
      <c r="K3092">
        <v>1</v>
      </c>
      <c r="L3092">
        <v>1</v>
      </c>
      <c r="V3092">
        <f>IF(AND(Table1[[#This Row],[age]]&lt;=18, Table1[[#This Row],[engaged_in_prod]] = 1),1,0)</f>
        <v>0</v>
      </c>
    </row>
    <row r="3093" spans="1:22" x14ac:dyDescent="0.25">
      <c r="A3093">
        <v>1008</v>
      </c>
      <c r="B3093">
        <v>2</v>
      </c>
      <c r="C3093">
        <v>2</v>
      </c>
      <c r="D3093">
        <v>23</v>
      </c>
      <c r="E3093">
        <v>2</v>
      </c>
      <c r="F3093">
        <v>1</v>
      </c>
      <c r="G3093">
        <v>1</v>
      </c>
      <c r="H3093">
        <v>4</v>
      </c>
      <c r="I3093">
        <v>1</v>
      </c>
      <c r="K3093">
        <v>1</v>
      </c>
      <c r="L3093">
        <v>1</v>
      </c>
      <c r="V3093">
        <f>IF(AND(Table1[[#This Row],[age]]&lt;=18, Table1[[#This Row],[engaged_in_prod]] = 1),1,0)</f>
        <v>0</v>
      </c>
    </row>
    <row r="3094" spans="1:22" x14ac:dyDescent="0.25">
      <c r="A3094">
        <v>1045</v>
      </c>
      <c r="B3094">
        <v>2</v>
      </c>
      <c r="C3094">
        <v>2</v>
      </c>
      <c r="D3094">
        <v>23</v>
      </c>
      <c r="E3094">
        <v>1</v>
      </c>
      <c r="F3094">
        <v>1</v>
      </c>
      <c r="G3094">
        <v>1</v>
      </c>
      <c r="H3094">
        <v>4</v>
      </c>
      <c r="I3094">
        <v>1</v>
      </c>
      <c r="K3094">
        <v>1</v>
      </c>
      <c r="L3094">
        <v>1</v>
      </c>
      <c r="V3094">
        <f>IF(AND(Table1[[#This Row],[age]]&lt;=18, Table1[[#This Row],[engaged_in_prod]] = 1),1,0)</f>
        <v>0</v>
      </c>
    </row>
    <row r="3095" spans="1:22" x14ac:dyDescent="0.25">
      <c r="A3095">
        <v>499</v>
      </c>
      <c r="B3095">
        <v>5</v>
      </c>
      <c r="C3095">
        <v>2</v>
      </c>
      <c r="D3095">
        <v>25</v>
      </c>
      <c r="E3095">
        <v>3</v>
      </c>
      <c r="F3095">
        <v>5</v>
      </c>
      <c r="G3095">
        <v>1</v>
      </c>
      <c r="H3095">
        <v>7</v>
      </c>
      <c r="I3095">
        <v>2</v>
      </c>
      <c r="J3095">
        <v>6</v>
      </c>
      <c r="L3095">
        <v>1</v>
      </c>
      <c r="V3095">
        <f>IF(AND(Table1[[#This Row],[age]]&lt;=18, Table1[[#This Row],[engaged_in_prod]] = 1),1,0)</f>
        <v>0</v>
      </c>
    </row>
    <row r="3096" spans="1:22" x14ac:dyDescent="0.25">
      <c r="A3096">
        <v>499</v>
      </c>
      <c r="B3096">
        <v>4</v>
      </c>
      <c r="C3096">
        <v>1</v>
      </c>
      <c r="D3096">
        <v>27</v>
      </c>
      <c r="E3096">
        <v>3</v>
      </c>
      <c r="F3096">
        <v>5</v>
      </c>
      <c r="G3096">
        <v>1</v>
      </c>
      <c r="H3096">
        <v>6</v>
      </c>
      <c r="I3096">
        <v>2</v>
      </c>
      <c r="J3096">
        <v>6</v>
      </c>
      <c r="L3096">
        <v>1</v>
      </c>
      <c r="V3096">
        <f>IF(AND(Table1[[#This Row],[age]]&lt;=18, Table1[[#This Row],[engaged_in_prod]] = 1),1,0)</f>
        <v>0</v>
      </c>
    </row>
    <row r="3097" spans="1:22" x14ac:dyDescent="0.25">
      <c r="A3097">
        <v>1082</v>
      </c>
      <c r="B3097">
        <v>4</v>
      </c>
      <c r="C3097">
        <v>1</v>
      </c>
      <c r="D3097">
        <v>23</v>
      </c>
      <c r="E3097">
        <v>3</v>
      </c>
      <c r="F3097">
        <v>5</v>
      </c>
      <c r="G3097">
        <v>1</v>
      </c>
      <c r="H3097">
        <v>1</v>
      </c>
      <c r="I3097">
        <v>1</v>
      </c>
      <c r="K3097">
        <v>2</v>
      </c>
      <c r="L3097">
        <v>1</v>
      </c>
      <c r="V3097">
        <f>IF(AND(Table1[[#This Row],[age]]&lt;=18, Table1[[#This Row],[engaged_in_prod]] = 1),1,0)</f>
        <v>0</v>
      </c>
    </row>
    <row r="3098" spans="1:22" x14ac:dyDescent="0.25">
      <c r="A3098">
        <v>1104</v>
      </c>
      <c r="B3098">
        <v>2</v>
      </c>
      <c r="C3098">
        <v>2</v>
      </c>
      <c r="D3098">
        <v>23</v>
      </c>
      <c r="E3098">
        <v>2</v>
      </c>
      <c r="F3098">
        <v>1</v>
      </c>
      <c r="G3098">
        <v>1</v>
      </c>
      <c r="H3098">
        <v>9</v>
      </c>
      <c r="I3098">
        <v>1</v>
      </c>
      <c r="K3098">
        <v>1</v>
      </c>
      <c r="L3098">
        <v>1</v>
      </c>
      <c r="V3098">
        <f>IF(AND(Table1[[#This Row],[age]]&lt;=18, Table1[[#This Row],[engaged_in_prod]] = 1),1,0)</f>
        <v>0</v>
      </c>
    </row>
    <row r="3099" spans="1:22" x14ac:dyDescent="0.25">
      <c r="A3099">
        <v>1132</v>
      </c>
      <c r="B3099">
        <v>4</v>
      </c>
      <c r="C3099">
        <v>1</v>
      </c>
      <c r="D3099">
        <v>23</v>
      </c>
      <c r="E3099">
        <v>3</v>
      </c>
      <c r="F3099">
        <v>5</v>
      </c>
      <c r="G3099">
        <v>1</v>
      </c>
      <c r="H3099">
        <v>8</v>
      </c>
      <c r="I3099">
        <v>1</v>
      </c>
      <c r="K3099">
        <v>2</v>
      </c>
      <c r="L3099">
        <v>1</v>
      </c>
      <c r="V3099">
        <f>IF(AND(Table1[[#This Row],[age]]&lt;=18, Table1[[#This Row],[engaged_in_prod]] = 1),1,0)</f>
        <v>0</v>
      </c>
    </row>
    <row r="3100" spans="1:22" x14ac:dyDescent="0.25">
      <c r="A3100">
        <v>1160</v>
      </c>
      <c r="B3100">
        <v>4</v>
      </c>
      <c r="C3100">
        <v>1</v>
      </c>
      <c r="D3100">
        <v>23</v>
      </c>
      <c r="E3100">
        <v>3</v>
      </c>
      <c r="F3100">
        <v>5</v>
      </c>
      <c r="G3100">
        <v>1</v>
      </c>
      <c r="H3100">
        <v>6</v>
      </c>
      <c r="I3100">
        <v>1</v>
      </c>
      <c r="K3100">
        <v>2</v>
      </c>
      <c r="L3100">
        <v>1</v>
      </c>
      <c r="V3100">
        <f>IF(AND(Table1[[#This Row],[age]]&lt;=18, Table1[[#This Row],[engaged_in_prod]] = 1),1,0)</f>
        <v>0</v>
      </c>
    </row>
    <row r="3101" spans="1:22" x14ac:dyDescent="0.25">
      <c r="A3101">
        <v>1177</v>
      </c>
      <c r="B3101">
        <v>3</v>
      </c>
      <c r="C3101">
        <v>1</v>
      </c>
      <c r="D3101">
        <v>23</v>
      </c>
      <c r="E3101">
        <v>3</v>
      </c>
      <c r="F3101">
        <v>5</v>
      </c>
      <c r="G3101">
        <v>1</v>
      </c>
      <c r="H3101">
        <v>10</v>
      </c>
      <c r="I3101">
        <v>1</v>
      </c>
      <c r="K3101">
        <v>1</v>
      </c>
      <c r="L3101">
        <v>1</v>
      </c>
      <c r="V3101">
        <f>IF(AND(Table1[[#This Row],[age]]&lt;=18, Table1[[#This Row],[engaged_in_prod]] = 1),1,0)</f>
        <v>0</v>
      </c>
    </row>
    <row r="3102" spans="1:22" x14ac:dyDescent="0.25">
      <c r="A3102">
        <v>1254</v>
      </c>
      <c r="B3102">
        <v>3</v>
      </c>
      <c r="C3102">
        <v>2</v>
      </c>
      <c r="D3102">
        <v>23</v>
      </c>
      <c r="E3102">
        <v>3</v>
      </c>
      <c r="F3102">
        <v>5</v>
      </c>
      <c r="G3102">
        <v>1</v>
      </c>
      <c r="H3102">
        <v>0</v>
      </c>
      <c r="I3102">
        <v>1</v>
      </c>
      <c r="K3102">
        <v>1</v>
      </c>
      <c r="L3102">
        <v>1</v>
      </c>
      <c r="V3102">
        <f>IF(AND(Table1[[#This Row],[age]]&lt;=18, Table1[[#This Row],[engaged_in_prod]] = 1),1,0)</f>
        <v>0</v>
      </c>
    </row>
    <row r="3103" spans="1:22" x14ac:dyDescent="0.25">
      <c r="A3103">
        <v>501</v>
      </c>
      <c r="B3103">
        <v>6</v>
      </c>
      <c r="C3103">
        <v>1</v>
      </c>
      <c r="D3103">
        <v>7</v>
      </c>
      <c r="E3103">
        <v>3</v>
      </c>
      <c r="G3103">
        <v>1</v>
      </c>
      <c r="H3103">
        <v>1</v>
      </c>
      <c r="I3103">
        <v>2</v>
      </c>
      <c r="J3103">
        <v>6</v>
      </c>
      <c r="L3103">
        <v>1</v>
      </c>
      <c r="V3103">
        <f>IF(AND(Table1[[#This Row],[age]]&lt;=18, Table1[[#This Row],[engaged_in_prod]] = 1),1,0)</f>
        <v>0</v>
      </c>
    </row>
    <row r="3104" spans="1:22" x14ac:dyDescent="0.25">
      <c r="A3104">
        <v>501</v>
      </c>
      <c r="B3104">
        <v>5</v>
      </c>
      <c r="C3104">
        <v>1</v>
      </c>
      <c r="D3104">
        <v>11</v>
      </c>
      <c r="E3104">
        <v>3</v>
      </c>
      <c r="G3104">
        <v>1</v>
      </c>
      <c r="H3104">
        <v>2</v>
      </c>
      <c r="I3104">
        <v>2</v>
      </c>
      <c r="J3104">
        <v>6</v>
      </c>
      <c r="L3104">
        <v>1</v>
      </c>
      <c r="V3104">
        <f>IF(AND(Table1[[#This Row],[age]]&lt;=18, Table1[[#This Row],[engaged_in_prod]] = 1),1,0)</f>
        <v>0</v>
      </c>
    </row>
    <row r="3105" spans="1:22" x14ac:dyDescent="0.25">
      <c r="A3105">
        <v>501</v>
      </c>
      <c r="B3105">
        <v>4</v>
      </c>
      <c r="C3105">
        <v>2</v>
      </c>
      <c r="D3105">
        <v>14</v>
      </c>
      <c r="E3105">
        <v>3</v>
      </c>
      <c r="F3105">
        <v>5</v>
      </c>
      <c r="G3105">
        <v>1</v>
      </c>
      <c r="H3105">
        <v>3</v>
      </c>
      <c r="I3105">
        <v>2</v>
      </c>
      <c r="J3105">
        <v>6</v>
      </c>
      <c r="L3105">
        <v>1</v>
      </c>
      <c r="V3105">
        <f>IF(AND(Table1[[#This Row],[age]]&lt;=18, Table1[[#This Row],[engaged_in_prod]] = 1),1,0)</f>
        <v>0</v>
      </c>
    </row>
    <row r="3106" spans="1:22" x14ac:dyDescent="0.25">
      <c r="A3106">
        <v>501</v>
      </c>
      <c r="B3106">
        <v>3</v>
      </c>
      <c r="C3106">
        <v>1</v>
      </c>
      <c r="D3106">
        <v>15</v>
      </c>
      <c r="E3106">
        <v>3</v>
      </c>
      <c r="F3106">
        <v>5</v>
      </c>
      <c r="G3106">
        <v>1</v>
      </c>
      <c r="H3106">
        <v>4</v>
      </c>
      <c r="I3106">
        <v>2</v>
      </c>
      <c r="J3106">
        <v>6</v>
      </c>
      <c r="L3106">
        <v>1</v>
      </c>
      <c r="V3106">
        <f>IF(AND(Table1[[#This Row],[age]]&lt;=18, Table1[[#This Row],[engaged_in_prod]] = 1),1,0)</f>
        <v>0</v>
      </c>
    </row>
    <row r="3107" spans="1:22" x14ac:dyDescent="0.25">
      <c r="A3107">
        <v>1276</v>
      </c>
      <c r="B3107">
        <v>3</v>
      </c>
      <c r="C3107">
        <v>1</v>
      </c>
      <c r="D3107">
        <v>23</v>
      </c>
      <c r="E3107">
        <v>3</v>
      </c>
      <c r="F3107">
        <v>5</v>
      </c>
      <c r="G3107">
        <v>1</v>
      </c>
      <c r="H3107">
        <v>13</v>
      </c>
      <c r="I3107">
        <v>1</v>
      </c>
      <c r="K3107">
        <v>11</v>
      </c>
      <c r="L3107">
        <v>1</v>
      </c>
      <c r="V3107">
        <f>IF(AND(Table1[[#This Row],[age]]&lt;=18, Table1[[#This Row],[engaged_in_prod]] = 1),1,0)</f>
        <v>0</v>
      </c>
    </row>
    <row r="3108" spans="1:22" x14ac:dyDescent="0.25">
      <c r="A3108">
        <v>1314</v>
      </c>
      <c r="B3108">
        <v>2</v>
      </c>
      <c r="C3108">
        <v>2</v>
      </c>
      <c r="D3108">
        <v>23</v>
      </c>
      <c r="E3108">
        <v>2</v>
      </c>
      <c r="F3108">
        <v>1</v>
      </c>
      <c r="G3108">
        <v>1</v>
      </c>
      <c r="H3108">
        <v>0</v>
      </c>
      <c r="I3108">
        <v>1</v>
      </c>
      <c r="K3108">
        <v>1</v>
      </c>
      <c r="L3108">
        <v>1</v>
      </c>
      <c r="V3108">
        <f>IF(AND(Table1[[#This Row],[age]]&lt;=18, Table1[[#This Row],[engaged_in_prod]] = 1),1,0)</f>
        <v>0</v>
      </c>
    </row>
    <row r="3109" spans="1:22" x14ac:dyDescent="0.25">
      <c r="A3109">
        <v>502</v>
      </c>
      <c r="B3109">
        <v>4</v>
      </c>
      <c r="C3109">
        <v>2</v>
      </c>
      <c r="D3109">
        <v>14</v>
      </c>
      <c r="E3109">
        <v>3</v>
      </c>
      <c r="F3109">
        <v>5</v>
      </c>
      <c r="G3109">
        <v>1</v>
      </c>
      <c r="H3109">
        <v>3</v>
      </c>
      <c r="I3109">
        <v>2</v>
      </c>
      <c r="J3109">
        <v>6</v>
      </c>
      <c r="L3109">
        <v>1</v>
      </c>
      <c r="V3109">
        <f>IF(AND(Table1[[#This Row],[age]]&lt;=18, Table1[[#This Row],[engaged_in_prod]] = 1),1,0)</f>
        <v>0</v>
      </c>
    </row>
    <row r="3110" spans="1:22" x14ac:dyDescent="0.25">
      <c r="A3110">
        <v>502</v>
      </c>
      <c r="B3110">
        <v>3</v>
      </c>
      <c r="C3110">
        <v>1</v>
      </c>
      <c r="D3110">
        <v>16</v>
      </c>
      <c r="E3110">
        <v>3</v>
      </c>
      <c r="F3110">
        <v>5</v>
      </c>
      <c r="G3110">
        <v>1</v>
      </c>
      <c r="H3110">
        <v>5</v>
      </c>
      <c r="I3110">
        <v>2</v>
      </c>
      <c r="J3110">
        <v>6</v>
      </c>
      <c r="L3110">
        <v>1</v>
      </c>
      <c r="V3110">
        <f>IF(AND(Table1[[#This Row],[age]]&lt;=18, Table1[[#This Row],[engaged_in_prod]] = 1),1,0)</f>
        <v>0</v>
      </c>
    </row>
    <row r="3111" spans="1:22" x14ac:dyDescent="0.25">
      <c r="A3111">
        <v>1395</v>
      </c>
      <c r="B3111">
        <v>3</v>
      </c>
      <c r="C3111">
        <v>1</v>
      </c>
      <c r="D3111">
        <v>23</v>
      </c>
      <c r="E3111">
        <v>3</v>
      </c>
      <c r="F3111">
        <v>2</v>
      </c>
      <c r="G3111">
        <v>1</v>
      </c>
      <c r="H3111">
        <v>8</v>
      </c>
      <c r="I3111">
        <v>1</v>
      </c>
      <c r="K3111">
        <v>2</v>
      </c>
      <c r="L3111">
        <v>1</v>
      </c>
      <c r="V3111">
        <f>IF(AND(Table1[[#This Row],[age]]&lt;=18, Table1[[#This Row],[engaged_in_prod]] = 1),1,0)</f>
        <v>0</v>
      </c>
    </row>
    <row r="3112" spans="1:22" x14ac:dyDescent="0.25">
      <c r="A3112">
        <v>1417</v>
      </c>
      <c r="B3112">
        <v>14</v>
      </c>
      <c r="C3112">
        <v>2</v>
      </c>
      <c r="D3112">
        <v>23</v>
      </c>
      <c r="E3112">
        <v>8</v>
      </c>
      <c r="F3112">
        <v>5</v>
      </c>
      <c r="G3112">
        <v>1</v>
      </c>
      <c r="H3112">
        <v>0</v>
      </c>
      <c r="I3112">
        <v>1</v>
      </c>
      <c r="K3112">
        <v>5</v>
      </c>
      <c r="L3112">
        <v>1</v>
      </c>
      <c r="V3112">
        <f>IF(AND(Table1[[#This Row],[age]]&lt;=18, Table1[[#This Row],[engaged_in_prod]] = 1),1,0)</f>
        <v>0</v>
      </c>
    </row>
    <row r="3113" spans="1:22" x14ac:dyDescent="0.25">
      <c r="A3113">
        <v>1434</v>
      </c>
      <c r="B3113">
        <v>2</v>
      </c>
      <c r="C3113">
        <v>2</v>
      </c>
      <c r="D3113">
        <v>23</v>
      </c>
      <c r="E3113">
        <v>2</v>
      </c>
      <c r="F3113">
        <v>1</v>
      </c>
      <c r="G3113">
        <v>1</v>
      </c>
      <c r="H3113">
        <v>6</v>
      </c>
      <c r="I3113">
        <v>1</v>
      </c>
      <c r="K3113">
        <v>1</v>
      </c>
      <c r="L3113">
        <v>1</v>
      </c>
      <c r="V3113">
        <f>IF(AND(Table1[[#This Row],[age]]&lt;=18, Table1[[#This Row],[engaged_in_prod]] = 1),1,0)</f>
        <v>0</v>
      </c>
    </row>
    <row r="3114" spans="1:22" x14ac:dyDescent="0.25">
      <c r="A3114">
        <v>502</v>
      </c>
      <c r="B3114">
        <v>5</v>
      </c>
      <c r="C3114">
        <v>2</v>
      </c>
      <c r="D3114">
        <v>72</v>
      </c>
      <c r="E3114">
        <v>8</v>
      </c>
      <c r="F3114">
        <v>2</v>
      </c>
      <c r="G3114">
        <v>1</v>
      </c>
      <c r="H3114">
        <v>0</v>
      </c>
      <c r="I3114">
        <v>2</v>
      </c>
      <c r="J3114">
        <v>4</v>
      </c>
      <c r="L3114">
        <v>1</v>
      </c>
      <c r="V3114">
        <f>IF(AND(Table1[[#This Row],[age]]&lt;=18, Table1[[#This Row],[engaged_in_prod]] = 1),1,0)</f>
        <v>0</v>
      </c>
    </row>
    <row r="3115" spans="1:22" x14ac:dyDescent="0.25">
      <c r="A3115">
        <v>503</v>
      </c>
      <c r="B3115">
        <v>4</v>
      </c>
      <c r="C3115">
        <v>1</v>
      </c>
      <c r="D3115">
        <v>13</v>
      </c>
      <c r="E3115">
        <v>3</v>
      </c>
      <c r="F3115">
        <v>5</v>
      </c>
      <c r="G3115">
        <v>1</v>
      </c>
      <c r="H3115">
        <v>5</v>
      </c>
      <c r="I3115">
        <v>2</v>
      </c>
      <c r="J3115">
        <v>6</v>
      </c>
      <c r="L3115">
        <v>1</v>
      </c>
      <c r="V3115">
        <f>IF(AND(Table1[[#This Row],[age]]&lt;=18, Table1[[#This Row],[engaged_in_prod]] = 1),1,0)</f>
        <v>0</v>
      </c>
    </row>
    <row r="3116" spans="1:22" x14ac:dyDescent="0.25">
      <c r="A3116">
        <v>1443</v>
      </c>
      <c r="B3116">
        <v>3</v>
      </c>
      <c r="C3116">
        <v>1</v>
      </c>
      <c r="D3116">
        <v>23</v>
      </c>
      <c r="E3116">
        <v>3</v>
      </c>
      <c r="F3116">
        <v>5</v>
      </c>
      <c r="G3116">
        <v>1</v>
      </c>
      <c r="H3116">
        <v>10</v>
      </c>
      <c r="I3116">
        <v>1</v>
      </c>
      <c r="K3116">
        <v>2</v>
      </c>
      <c r="L3116">
        <v>1</v>
      </c>
      <c r="V3116">
        <f>IF(AND(Table1[[#This Row],[age]]&lt;=18, Table1[[#This Row],[engaged_in_prod]] = 1),1,0)</f>
        <v>0</v>
      </c>
    </row>
    <row r="3117" spans="1:22" x14ac:dyDescent="0.25">
      <c r="A3117">
        <v>1445</v>
      </c>
      <c r="B3117">
        <v>4</v>
      </c>
      <c r="C3117">
        <v>1</v>
      </c>
      <c r="D3117">
        <v>23</v>
      </c>
      <c r="E3117">
        <v>3</v>
      </c>
      <c r="F3117">
        <v>5</v>
      </c>
      <c r="G3117">
        <v>1</v>
      </c>
      <c r="H3117">
        <v>10</v>
      </c>
      <c r="I3117">
        <v>1</v>
      </c>
      <c r="K3117">
        <v>2</v>
      </c>
      <c r="L3117">
        <v>1</v>
      </c>
      <c r="V3117">
        <f>IF(AND(Table1[[#This Row],[age]]&lt;=18, Table1[[#This Row],[engaged_in_prod]] = 1),1,0)</f>
        <v>0</v>
      </c>
    </row>
    <row r="3118" spans="1:22" x14ac:dyDescent="0.25">
      <c r="A3118">
        <v>1448</v>
      </c>
      <c r="B3118">
        <v>1</v>
      </c>
      <c r="C3118">
        <v>1</v>
      </c>
      <c r="D3118">
        <v>23</v>
      </c>
      <c r="E3118">
        <v>1</v>
      </c>
      <c r="F3118">
        <v>1</v>
      </c>
      <c r="G3118">
        <v>1</v>
      </c>
      <c r="H3118">
        <v>8</v>
      </c>
      <c r="I3118">
        <v>1</v>
      </c>
      <c r="K3118">
        <v>2</v>
      </c>
      <c r="L3118">
        <v>1</v>
      </c>
      <c r="V3118">
        <f>IF(AND(Table1[[#This Row],[age]]&lt;=18, Table1[[#This Row],[engaged_in_prod]] = 1),1,0)</f>
        <v>0</v>
      </c>
    </row>
    <row r="3119" spans="1:22" x14ac:dyDescent="0.25">
      <c r="A3119">
        <v>504</v>
      </c>
      <c r="B3119">
        <v>10</v>
      </c>
      <c r="C3119">
        <v>2</v>
      </c>
      <c r="D3119">
        <v>8</v>
      </c>
      <c r="E3119">
        <v>3</v>
      </c>
      <c r="G3119">
        <v>1</v>
      </c>
      <c r="H3119">
        <v>0</v>
      </c>
      <c r="I3119">
        <v>2</v>
      </c>
      <c r="J3119">
        <v>5</v>
      </c>
      <c r="L3119">
        <v>1</v>
      </c>
      <c r="V3119">
        <f>IF(AND(Table1[[#This Row],[age]]&lt;=18, Table1[[#This Row],[engaged_in_prod]] = 1),1,0)</f>
        <v>0</v>
      </c>
    </row>
    <row r="3120" spans="1:22" x14ac:dyDescent="0.25">
      <c r="A3120">
        <v>504</v>
      </c>
      <c r="B3120">
        <v>9</v>
      </c>
      <c r="C3120">
        <v>2</v>
      </c>
      <c r="D3120">
        <v>9</v>
      </c>
      <c r="E3120">
        <v>3</v>
      </c>
      <c r="G3120">
        <v>1</v>
      </c>
      <c r="H3120">
        <v>0</v>
      </c>
      <c r="I3120">
        <v>2</v>
      </c>
      <c r="J3120">
        <v>5</v>
      </c>
      <c r="L3120">
        <v>1</v>
      </c>
      <c r="V3120">
        <f>IF(AND(Table1[[#This Row],[age]]&lt;=18, Table1[[#This Row],[engaged_in_prod]] = 1),1,0)</f>
        <v>0</v>
      </c>
    </row>
    <row r="3121" spans="1:22" x14ac:dyDescent="0.25">
      <c r="A3121">
        <v>504</v>
      </c>
      <c r="B3121">
        <v>8</v>
      </c>
      <c r="C3121">
        <v>2</v>
      </c>
      <c r="D3121">
        <v>9</v>
      </c>
      <c r="E3121">
        <v>3</v>
      </c>
      <c r="G3121">
        <v>1</v>
      </c>
      <c r="H3121">
        <v>0</v>
      </c>
      <c r="I3121">
        <v>2</v>
      </c>
      <c r="J3121">
        <v>5</v>
      </c>
      <c r="L3121">
        <v>1</v>
      </c>
      <c r="V3121">
        <f>IF(AND(Table1[[#This Row],[age]]&lt;=18, Table1[[#This Row],[engaged_in_prod]] = 1),1,0)</f>
        <v>0</v>
      </c>
    </row>
    <row r="3122" spans="1:22" x14ac:dyDescent="0.25">
      <c r="A3122">
        <v>504</v>
      </c>
      <c r="B3122">
        <v>7</v>
      </c>
      <c r="C3122">
        <v>1</v>
      </c>
      <c r="D3122">
        <v>10</v>
      </c>
      <c r="E3122">
        <v>3</v>
      </c>
      <c r="G3122">
        <v>1</v>
      </c>
      <c r="H3122">
        <v>1</v>
      </c>
      <c r="I3122">
        <v>2</v>
      </c>
      <c r="J3122">
        <v>6</v>
      </c>
      <c r="L3122">
        <v>1</v>
      </c>
      <c r="V3122">
        <f>IF(AND(Table1[[#This Row],[age]]&lt;=18, Table1[[#This Row],[engaged_in_prod]] = 1),1,0)</f>
        <v>0</v>
      </c>
    </row>
    <row r="3123" spans="1:22" x14ac:dyDescent="0.25">
      <c r="A3123">
        <v>504</v>
      </c>
      <c r="B3123">
        <v>6</v>
      </c>
      <c r="C3123">
        <v>2</v>
      </c>
      <c r="D3123">
        <v>15</v>
      </c>
      <c r="E3123">
        <v>3</v>
      </c>
      <c r="F3123">
        <v>5</v>
      </c>
      <c r="G3123">
        <v>1</v>
      </c>
      <c r="H3123">
        <v>3</v>
      </c>
      <c r="I3123">
        <v>2</v>
      </c>
      <c r="J3123">
        <v>6</v>
      </c>
      <c r="L3123">
        <v>1</v>
      </c>
      <c r="V3123">
        <f>IF(AND(Table1[[#This Row],[age]]&lt;=18, Table1[[#This Row],[engaged_in_prod]] = 1),1,0)</f>
        <v>0</v>
      </c>
    </row>
    <row r="3124" spans="1:22" x14ac:dyDescent="0.25">
      <c r="A3124">
        <v>504</v>
      </c>
      <c r="B3124">
        <v>5</v>
      </c>
      <c r="C3124">
        <v>2</v>
      </c>
      <c r="D3124">
        <v>18</v>
      </c>
      <c r="E3124">
        <v>3</v>
      </c>
      <c r="F3124">
        <v>5</v>
      </c>
      <c r="G3124">
        <v>1</v>
      </c>
      <c r="H3124">
        <v>6</v>
      </c>
      <c r="I3124">
        <v>2</v>
      </c>
      <c r="J3124">
        <v>6</v>
      </c>
      <c r="L3124">
        <v>1</v>
      </c>
      <c r="V3124">
        <f>IF(AND(Table1[[#This Row],[age]]&lt;=18, Table1[[#This Row],[engaged_in_prod]] = 1),1,0)</f>
        <v>0</v>
      </c>
    </row>
    <row r="3125" spans="1:22" x14ac:dyDescent="0.25">
      <c r="A3125">
        <v>1464</v>
      </c>
      <c r="B3125">
        <v>1</v>
      </c>
      <c r="C3125">
        <v>1</v>
      </c>
      <c r="D3125">
        <v>23</v>
      </c>
      <c r="E3125">
        <v>1</v>
      </c>
      <c r="F3125">
        <v>1</v>
      </c>
      <c r="G3125">
        <v>1</v>
      </c>
      <c r="H3125">
        <v>8</v>
      </c>
      <c r="I3125">
        <v>1</v>
      </c>
      <c r="K3125">
        <v>2</v>
      </c>
      <c r="L3125">
        <v>1</v>
      </c>
      <c r="V3125">
        <f>IF(AND(Table1[[#This Row],[age]]&lt;=18, Table1[[#This Row],[engaged_in_prod]] = 1),1,0)</f>
        <v>0</v>
      </c>
    </row>
    <row r="3126" spans="1:22" x14ac:dyDescent="0.25">
      <c r="A3126">
        <v>1491</v>
      </c>
      <c r="B3126">
        <v>2</v>
      </c>
      <c r="C3126">
        <v>2</v>
      </c>
      <c r="D3126">
        <v>23</v>
      </c>
      <c r="E3126">
        <v>3</v>
      </c>
      <c r="F3126">
        <v>5</v>
      </c>
      <c r="G3126">
        <v>1</v>
      </c>
      <c r="H3126">
        <v>0</v>
      </c>
      <c r="I3126">
        <v>1</v>
      </c>
      <c r="K3126">
        <v>1</v>
      </c>
      <c r="L3126">
        <v>1</v>
      </c>
      <c r="V3126">
        <f>IF(AND(Table1[[#This Row],[age]]&lt;=18, Table1[[#This Row],[engaged_in_prod]] = 1),1,0)</f>
        <v>0</v>
      </c>
    </row>
    <row r="3127" spans="1:22" x14ac:dyDescent="0.25">
      <c r="A3127">
        <v>1537</v>
      </c>
      <c r="B3127">
        <v>2</v>
      </c>
      <c r="C3127">
        <v>1</v>
      </c>
      <c r="D3127">
        <v>23</v>
      </c>
      <c r="E3127">
        <v>3</v>
      </c>
      <c r="F3127">
        <v>5</v>
      </c>
      <c r="G3127">
        <v>1</v>
      </c>
      <c r="H3127">
        <v>8</v>
      </c>
      <c r="I3127">
        <v>1</v>
      </c>
      <c r="K3127">
        <v>2</v>
      </c>
      <c r="L3127">
        <v>1</v>
      </c>
      <c r="V3127">
        <f>IF(AND(Table1[[#This Row],[age]]&lt;=18, Table1[[#This Row],[engaged_in_prod]] = 1),1,0)</f>
        <v>0</v>
      </c>
    </row>
    <row r="3128" spans="1:22" x14ac:dyDescent="0.25">
      <c r="A3128">
        <v>1543</v>
      </c>
      <c r="B3128">
        <v>3</v>
      </c>
      <c r="C3128">
        <v>1</v>
      </c>
      <c r="D3128">
        <v>23</v>
      </c>
      <c r="E3128">
        <v>3</v>
      </c>
      <c r="F3128">
        <v>5</v>
      </c>
      <c r="G3128">
        <v>1</v>
      </c>
      <c r="H3128">
        <v>3</v>
      </c>
      <c r="I3128">
        <v>1</v>
      </c>
      <c r="K3128">
        <v>2</v>
      </c>
      <c r="L3128">
        <v>1</v>
      </c>
      <c r="V3128">
        <f>IF(AND(Table1[[#This Row],[age]]&lt;=18, Table1[[#This Row],[engaged_in_prod]] = 1),1,0)</f>
        <v>0</v>
      </c>
    </row>
    <row r="3129" spans="1:22" x14ac:dyDescent="0.25">
      <c r="A3129">
        <v>1574</v>
      </c>
      <c r="B3129">
        <v>3</v>
      </c>
      <c r="C3129">
        <v>2</v>
      </c>
      <c r="D3129">
        <v>23</v>
      </c>
      <c r="E3129">
        <v>3</v>
      </c>
      <c r="F3129">
        <v>5</v>
      </c>
      <c r="G3129">
        <v>1</v>
      </c>
      <c r="H3129">
        <v>0</v>
      </c>
      <c r="I3129">
        <v>1</v>
      </c>
      <c r="K3129">
        <v>1</v>
      </c>
      <c r="L3129">
        <v>1</v>
      </c>
      <c r="V3129">
        <f>IF(AND(Table1[[#This Row],[age]]&lt;=18, Table1[[#This Row],[engaged_in_prod]] = 1),1,0)</f>
        <v>0</v>
      </c>
    </row>
    <row r="3130" spans="1:22" x14ac:dyDescent="0.25">
      <c r="A3130">
        <v>1583</v>
      </c>
      <c r="B3130">
        <v>9</v>
      </c>
      <c r="C3130">
        <v>2</v>
      </c>
      <c r="D3130">
        <v>23</v>
      </c>
      <c r="E3130">
        <v>2</v>
      </c>
      <c r="F3130">
        <v>1</v>
      </c>
      <c r="G3130">
        <v>1</v>
      </c>
      <c r="H3130">
        <v>5</v>
      </c>
      <c r="I3130">
        <v>1</v>
      </c>
      <c r="K3130">
        <v>1</v>
      </c>
      <c r="L3130">
        <v>1</v>
      </c>
      <c r="V3130">
        <f>IF(AND(Table1[[#This Row],[age]]&lt;=18, Table1[[#This Row],[engaged_in_prod]] = 1),1,0)</f>
        <v>0</v>
      </c>
    </row>
    <row r="3131" spans="1:22" x14ac:dyDescent="0.25">
      <c r="A3131">
        <v>28</v>
      </c>
      <c r="B3131">
        <v>2</v>
      </c>
      <c r="C3131">
        <v>2</v>
      </c>
      <c r="D3131">
        <v>24</v>
      </c>
      <c r="E3131">
        <v>2</v>
      </c>
      <c r="F3131">
        <v>1</v>
      </c>
      <c r="G3131">
        <v>1</v>
      </c>
      <c r="H3131">
        <v>0</v>
      </c>
      <c r="I3131">
        <v>1</v>
      </c>
      <c r="K3131">
        <v>1</v>
      </c>
      <c r="L3131">
        <v>1</v>
      </c>
      <c r="V3131">
        <f>IF(AND(Table1[[#This Row],[age]]&lt;=18, Table1[[#This Row],[engaged_in_prod]] = 1),1,0)</f>
        <v>0</v>
      </c>
    </row>
    <row r="3132" spans="1:22" x14ac:dyDescent="0.25">
      <c r="A3132">
        <v>37</v>
      </c>
      <c r="B3132">
        <v>2</v>
      </c>
      <c r="C3132">
        <v>2</v>
      </c>
      <c r="D3132">
        <v>24</v>
      </c>
      <c r="E3132">
        <v>2</v>
      </c>
      <c r="F3132">
        <v>1</v>
      </c>
      <c r="G3132">
        <v>1</v>
      </c>
      <c r="H3132">
        <v>1</v>
      </c>
      <c r="I3132">
        <v>1</v>
      </c>
      <c r="K3132">
        <v>2</v>
      </c>
      <c r="L3132">
        <v>1</v>
      </c>
      <c r="V3132">
        <f>IF(AND(Table1[[#This Row],[age]]&lt;=18, Table1[[#This Row],[engaged_in_prod]] = 1),1,0)</f>
        <v>0</v>
      </c>
    </row>
    <row r="3133" spans="1:22" x14ac:dyDescent="0.25">
      <c r="A3133">
        <v>53</v>
      </c>
      <c r="B3133">
        <v>2</v>
      </c>
      <c r="C3133">
        <v>2</v>
      </c>
      <c r="D3133">
        <v>24</v>
      </c>
      <c r="E3133">
        <v>2</v>
      </c>
      <c r="F3133">
        <v>1</v>
      </c>
      <c r="G3133">
        <v>1</v>
      </c>
      <c r="H3133">
        <v>0</v>
      </c>
      <c r="I3133">
        <v>1</v>
      </c>
      <c r="K3133">
        <v>1</v>
      </c>
      <c r="L3133">
        <v>1</v>
      </c>
      <c r="V3133">
        <f>IF(AND(Table1[[#This Row],[age]]&lt;=18, Table1[[#This Row],[engaged_in_prod]] = 1),1,0)</f>
        <v>0</v>
      </c>
    </row>
    <row r="3134" spans="1:22" x14ac:dyDescent="0.25">
      <c r="A3134">
        <v>506</v>
      </c>
      <c r="B3134">
        <v>6</v>
      </c>
      <c r="C3134">
        <v>1</v>
      </c>
      <c r="D3134">
        <v>6</v>
      </c>
      <c r="E3134">
        <v>3</v>
      </c>
      <c r="G3134">
        <v>1</v>
      </c>
      <c r="H3134">
        <v>0</v>
      </c>
      <c r="I3134">
        <v>2</v>
      </c>
      <c r="J3134">
        <v>6</v>
      </c>
      <c r="L3134">
        <v>1</v>
      </c>
      <c r="V3134">
        <f>IF(AND(Table1[[#This Row],[age]]&lt;=18, Table1[[#This Row],[engaged_in_prod]] = 1),1,0)</f>
        <v>0</v>
      </c>
    </row>
    <row r="3135" spans="1:22" x14ac:dyDescent="0.25">
      <c r="A3135">
        <v>506</v>
      </c>
      <c r="B3135">
        <v>5</v>
      </c>
      <c r="C3135">
        <v>1</v>
      </c>
      <c r="D3135">
        <v>10</v>
      </c>
      <c r="E3135">
        <v>3</v>
      </c>
      <c r="G3135">
        <v>1</v>
      </c>
      <c r="H3135">
        <v>2</v>
      </c>
      <c r="I3135">
        <v>2</v>
      </c>
      <c r="J3135">
        <v>6</v>
      </c>
      <c r="L3135">
        <v>1</v>
      </c>
      <c r="V3135">
        <f>IF(AND(Table1[[#This Row],[age]]&lt;=18, Table1[[#This Row],[engaged_in_prod]] = 1),1,0)</f>
        <v>0</v>
      </c>
    </row>
    <row r="3136" spans="1:22" x14ac:dyDescent="0.25">
      <c r="A3136">
        <v>506</v>
      </c>
      <c r="B3136">
        <v>4</v>
      </c>
      <c r="C3136">
        <v>1</v>
      </c>
      <c r="D3136">
        <v>13</v>
      </c>
      <c r="E3136">
        <v>3</v>
      </c>
      <c r="F3136">
        <v>5</v>
      </c>
      <c r="G3136">
        <v>1</v>
      </c>
      <c r="H3136">
        <v>6</v>
      </c>
      <c r="I3136">
        <v>2</v>
      </c>
      <c r="J3136">
        <v>6</v>
      </c>
      <c r="L3136">
        <v>1</v>
      </c>
      <c r="V3136">
        <f>IF(AND(Table1[[#This Row],[age]]&lt;=18, Table1[[#This Row],[engaged_in_prod]] = 1),1,0)</f>
        <v>0</v>
      </c>
    </row>
    <row r="3137" spans="1:22" x14ac:dyDescent="0.25">
      <c r="A3137">
        <v>506</v>
      </c>
      <c r="B3137">
        <v>3</v>
      </c>
      <c r="C3137">
        <v>2</v>
      </c>
      <c r="D3137">
        <v>15</v>
      </c>
      <c r="E3137">
        <v>3</v>
      </c>
      <c r="F3137">
        <v>5</v>
      </c>
      <c r="G3137">
        <v>1</v>
      </c>
      <c r="H3137">
        <v>4</v>
      </c>
      <c r="I3137">
        <v>2</v>
      </c>
      <c r="J3137">
        <v>6</v>
      </c>
      <c r="L3137">
        <v>1</v>
      </c>
      <c r="V3137">
        <f>IF(AND(Table1[[#This Row],[age]]&lt;=18, Table1[[#This Row],[engaged_in_prod]] = 1),1,0)</f>
        <v>0</v>
      </c>
    </row>
    <row r="3138" spans="1:22" x14ac:dyDescent="0.25">
      <c r="A3138">
        <v>65</v>
      </c>
      <c r="B3138">
        <v>2</v>
      </c>
      <c r="C3138">
        <v>2</v>
      </c>
      <c r="D3138">
        <v>24</v>
      </c>
      <c r="E3138">
        <v>2</v>
      </c>
      <c r="F3138">
        <v>1</v>
      </c>
      <c r="G3138">
        <v>1</v>
      </c>
      <c r="H3138">
        <v>0</v>
      </c>
      <c r="I3138">
        <v>1</v>
      </c>
      <c r="K3138">
        <v>1</v>
      </c>
      <c r="L3138">
        <v>1</v>
      </c>
      <c r="V3138">
        <f>IF(AND(Table1[[#This Row],[age]]&lt;=18, Table1[[#This Row],[engaged_in_prod]] = 1),1,0)</f>
        <v>0</v>
      </c>
    </row>
    <row r="3139" spans="1:22" x14ac:dyDescent="0.25">
      <c r="A3139">
        <v>91</v>
      </c>
      <c r="B3139">
        <v>2</v>
      </c>
      <c r="C3139">
        <v>2</v>
      </c>
      <c r="D3139">
        <v>24</v>
      </c>
      <c r="E3139">
        <v>2</v>
      </c>
      <c r="F3139">
        <v>1</v>
      </c>
      <c r="G3139">
        <v>1</v>
      </c>
      <c r="H3139">
        <v>0</v>
      </c>
      <c r="I3139">
        <v>1</v>
      </c>
      <c r="K3139">
        <v>1</v>
      </c>
      <c r="L3139">
        <v>1</v>
      </c>
      <c r="V3139">
        <f>IF(AND(Table1[[#This Row],[age]]&lt;=18, Table1[[#This Row],[engaged_in_prod]] = 1),1,0)</f>
        <v>0</v>
      </c>
    </row>
    <row r="3140" spans="1:22" x14ac:dyDescent="0.25">
      <c r="A3140">
        <v>507</v>
      </c>
      <c r="B3140">
        <v>4</v>
      </c>
      <c r="C3140">
        <v>1</v>
      </c>
      <c r="D3140">
        <v>10</v>
      </c>
      <c r="E3140">
        <v>3</v>
      </c>
      <c r="G3140">
        <v>1</v>
      </c>
      <c r="H3140">
        <v>2</v>
      </c>
      <c r="I3140">
        <v>2</v>
      </c>
      <c r="J3140">
        <v>6</v>
      </c>
      <c r="L3140">
        <v>1</v>
      </c>
      <c r="V3140">
        <f>IF(AND(Table1[[#This Row],[age]]&lt;=18, Table1[[#This Row],[engaged_in_prod]] = 1),1,0)</f>
        <v>0</v>
      </c>
    </row>
    <row r="3141" spans="1:22" x14ac:dyDescent="0.25">
      <c r="A3141">
        <v>507</v>
      </c>
      <c r="B3141">
        <v>3</v>
      </c>
      <c r="C3141">
        <v>1</v>
      </c>
      <c r="D3141">
        <v>30</v>
      </c>
      <c r="E3141">
        <v>3</v>
      </c>
      <c r="F3141">
        <v>5</v>
      </c>
      <c r="G3141">
        <v>1</v>
      </c>
      <c r="H3141">
        <v>0</v>
      </c>
      <c r="I3141">
        <v>2</v>
      </c>
      <c r="J3141">
        <v>2</v>
      </c>
      <c r="L3141">
        <v>1</v>
      </c>
      <c r="V3141">
        <f>IF(AND(Table1[[#This Row],[age]]&lt;=18, Table1[[#This Row],[engaged_in_prod]] = 1),1,0)</f>
        <v>0</v>
      </c>
    </row>
    <row r="3142" spans="1:22" x14ac:dyDescent="0.25">
      <c r="A3142">
        <v>116</v>
      </c>
      <c r="B3142">
        <v>2</v>
      </c>
      <c r="C3142">
        <v>2</v>
      </c>
      <c r="D3142">
        <v>24</v>
      </c>
      <c r="E3142">
        <v>2</v>
      </c>
      <c r="F3142">
        <v>1</v>
      </c>
      <c r="G3142">
        <v>1</v>
      </c>
      <c r="H3142">
        <v>0</v>
      </c>
      <c r="I3142">
        <v>1</v>
      </c>
      <c r="K3142">
        <v>1</v>
      </c>
      <c r="L3142">
        <v>1</v>
      </c>
      <c r="V3142">
        <f>IF(AND(Table1[[#This Row],[age]]&lt;=18, Table1[[#This Row],[engaged_in_prod]] = 1),1,0)</f>
        <v>0</v>
      </c>
    </row>
    <row r="3143" spans="1:22" x14ac:dyDescent="0.25">
      <c r="A3143">
        <v>140</v>
      </c>
      <c r="B3143">
        <v>3</v>
      </c>
      <c r="C3143">
        <v>2</v>
      </c>
      <c r="D3143">
        <v>24</v>
      </c>
      <c r="E3143">
        <v>2</v>
      </c>
      <c r="F3143">
        <v>1</v>
      </c>
      <c r="G3143">
        <v>1</v>
      </c>
      <c r="H3143">
        <v>2</v>
      </c>
      <c r="I3143">
        <v>1</v>
      </c>
      <c r="K3143">
        <v>1</v>
      </c>
      <c r="L3143">
        <v>1</v>
      </c>
      <c r="V3143">
        <f>IF(AND(Table1[[#This Row],[age]]&lt;=18, Table1[[#This Row],[engaged_in_prod]] = 1),1,0)</f>
        <v>0</v>
      </c>
    </row>
    <row r="3144" spans="1:22" x14ac:dyDescent="0.25">
      <c r="A3144">
        <v>508</v>
      </c>
      <c r="B3144">
        <v>4</v>
      </c>
      <c r="C3144">
        <v>1</v>
      </c>
      <c r="D3144">
        <v>14</v>
      </c>
      <c r="E3144">
        <v>3</v>
      </c>
      <c r="F3144">
        <v>5</v>
      </c>
      <c r="G3144">
        <v>1</v>
      </c>
      <c r="H3144">
        <v>3</v>
      </c>
      <c r="I3144">
        <v>2</v>
      </c>
      <c r="J3144">
        <v>6</v>
      </c>
      <c r="L3144">
        <v>1</v>
      </c>
      <c r="V3144">
        <f>IF(AND(Table1[[#This Row],[age]]&lt;=18, Table1[[#This Row],[engaged_in_prod]] = 1),1,0)</f>
        <v>0</v>
      </c>
    </row>
    <row r="3145" spans="1:22" x14ac:dyDescent="0.25">
      <c r="A3145">
        <v>508</v>
      </c>
      <c r="B3145">
        <v>3</v>
      </c>
      <c r="C3145">
        <v>2</v>
      </c>
      <c r="D3145">
        <v>14</v>
      </c>
      <c r="E3145">
        <v>3</v>
      </c>
      <c r="F3145">
        <v>5</v>
      </c>
      <c r="G3145">
        <v>1</v>
      </c>
      <c r="H3145">
        <v>6</v>
      </c>
      <c r="I3145">
        <v>2</v>
      </c>
      <c r="J3145">
        <v>6</v>
      </c>
      <c r="L3145">
        <v>1</v>
      </c>
      <c r="V3145">
        <f>IF(AND(Table1[[#This Row],[age]]&lt;=18, Table1[[#This Row],[engaged_in_prod]] = 1),1,0)</f>
        <v>0</v>
      </c>
    </row>
    <row r="3146" spans="1:22" x14ac:dyDescent="0.25">
      <c r="A3146">
        <v>200</v>
      </c>
      <c r="B3146">
        <v>2</v>
      </c>
      <c r="C3146">
        <v>2</v>
      </c>
      <c r="D3146">
        <v>24</v>
      </c>
      <c r="E3146">
        <v>2</v>
      </c>
      <c r="F3146">
        <v>1</v>
      </c>
      <c r="G3146">
        <v>1</v>
      </c>
      <c r="H3146">
        <v>0</v>
      </c>
      <c r="I3146">
        <v>1</v>
      </c>
      <c r="K3146">
        <v>1</v>
      </c>
      <c r="L3146">
        <v>1</v>
      </c>
      <c r="V3146">
        <f>IF(AND(Table1[[#This Row],[age]]&lt;=18, Table1[[#This Row],[engaged_in_prod]] = 1),1,0)</f>
        <v>0</v>
      </c>
    </row>
    <row r="3147" spans="1:22" x14ac:dyDescent="0.25">
      <c r="A3147">
        <v>207</v>
      </c>
      <c r="B3147">
        <v>3</v>
      </c>
      <c r="C3147">
        <v>1</v>
      </c>
      <c r="D3147">
        <v>24</v>
      </c>
      <c r="E3147">
        <v>3</v>
      </c>
      <c r="F3147">
        <v>3</v>
      </c>
      <c r="G3147">
        <v>1</v>
      </c>
      <c r="H3147">
        <v>0</v>
      </c>
      <c r="I3147">
        <v>1</v>
      </c>
      <c r="K3147">
        <v>10</v>
      </c>
      <c r="L3147">
        <v>1</v>
      </c>
      <c r="V3147">
        <f>IF(AND(Table1[[#This Row],[age]]&lt;=18, Table1[[#This Row],[engaged_in_prod]] = 1),1,0)</f>
        <v>0</v>
      </c>
    </row>
    <row r="3148" spans="1:22" x14ac:dyDescent="0.25">
      <c r="A3148">
        <v>270</v>
      </c>
      <c r="B3148">
        <v>2</v>
      </c>
      <c r="C3148">
        <v>2</v>
      </c>
      <c r="D3148">
        <v>24</v>
      </c>
      <c r="E3148">
        <v>3</v>
      </c>
      <c r="F3148">
        <v>5</v>
      </c>
      <c r="G3148">
        <v>1</v>
      </c>
      <c r="H3148">
        <v>0</v>
      </c>
      <c r="I3148">
        <v>1</v>
      </c>
      <c r="K3148">
        <v>2</v>
      </c>
      <c r="L3148">
        <v>1</v>
      </c>
      <c r="V3148">
        <f>IF(AND(Table1[[#This Row],[age]]&lt;=18, Table1[[#This Row],[engaged_in_prod]] = 1),1,0)</f>
        <v>0</v>
      </c>
    </row>
    <row r="3149" spans="1:22" x14ac:dyDescent="0.25">
      <c r="A3149">
        <v>306</v>
      </c>
      <c r="B3149">
        <v>1</v>
      </c>
      <c r="C3149">
        <v>1</v>
      </c>
      <c r="D3149">
        <v>24</v>
      </c>
      <c r="E3149">
        <v>1</v>
      </c>
      <c r="F3149">
        <v>1</v>
      </c>
      <c r="G3149">
        <v>1</v>
      </c>
      <c r="H3149">
        <v>5</v>
      </c>
      <c r="I3149">
        <v>1</v>
      </c>
      <c r="K3149">
        <v>2</v>
      </c>
      <c r="L3149">
        <v>1</v>
      </c>
      <c r="V3149">
        <f>IF(AND(Table1[[#This Row],[age]]&lt;=18, Table1[[#This Row],[engaged_in_prod]] = 1),1,0)</f>
        <v>0</v>
      </c>
    </row>
    <row r="3150" spans="1:22" x14ac:dyDescent="0.25">
      <c r="A3150">
        <v>360</v>
      </c>
      <c r="B3150">
        <v>4</v>
      </c>
      <c r="C3150">
        <v>1</v>
      </c>
      <c r="D3150">
        <v>24</v>
      </c>
      <c r="E3150">
        <v>3</v>
      </c>
      <c r="F3150">
        <v>1</v>
      </c>
      <c r="G3150">
        <v>1</v>
      </c>
      <c r="H3150">
        <v>10</v>
      </c>
      <c r="I3150">
        <v>1</v>
      </c>
      <c r="K3150">
        <v>2</v>
      </c>
      <c r="L3150">
        <v>1</v>
      </c>
      <c r="V3150">
        <f>IF(AND(Table1[[#This Row],[age]]&lt;=18, Table1[[#This Row],[engaged_in_prod]] = 1),1,0)</f>
        <v>0</v>
      </c>
    </row>
    <row r="3151" spans="1:22" x14ac:dyDescent="0.25">
      <c r="A3151">
        <v>510</v>
      </c>
      <c r="B3151">
        <v>10</v>
      </c>
      <c r="C3151">
        <v>2</v>
      </c>
      <c r="D3151">
        <v>0</v>
      </c>
      <c r="E3151">
        <v>3</v>
      </c>
      <c r="G3151">
        <v>2</v>
      </c>
      <c r="L3151">
        <v>1</v>
      </c>
      <c r="V3151">
        <f>IF(AND(Table1[[#This Row],[age]]&lt;=18, Table1[[#This Row],[engaged_in_prod]] = 1),1,0)</f>
        <v>0</v>
      </c>
    </row>
    <row r="3152" spans="1:22" x14ac:dyDescent="0.25">
      <c r="A3152">
        <v>510</v>
      </c>
      <c r="B3152">
        <v>9</v>
      </c>
      <c r="C3152">
        <v>1</v>
      </c>
      <c r="D3152">
        <v>4</v>
      </c>
      <c r="E3152">
        <v>3</v>
      </c>
      <c r="G3152">
        <v>2</v>
      </c>
      <c r="L3152">
        <v>1</v>
      </c>
      <c r="V3152">
        <f>IF(AND(Table1[[#This Row],[age]]&lt;=18, Table1[[#This Row],[engaged_in_prod]] = 1),1,0)</f>
        <v>0</v>
      </c>
    </row>
    <row r="3153" spans="1:22" x14ac:dyDescent="0.25">
      <c r="A3153">
        <v>510</v>
      </c>
      <c r="B3153">
        <v>8</v>
      </c>
      <c r="C3153">
        <v>2</v>
      </c>
      <c r="D3153">
        <v>6</v>
      </c>
      <c r="E3153">
        <v>3</v>
      </c>
      <c r="G3153">
        <v>1</v>
      </c>
      <c r="H3153">
        <v>0</v>
      </c>
      <c r="I3153">
        <v>2</v>
      </c>
      <c r="J3153">
        <v>5</v>
      </c>
      <c r="L3153">
        <v>1</v>
      </c>
      <c r="V3153">
        <f>IF(AND(Table1[[#This Row],[age]]&lt;=18, Table1[[#This Row],[engaged_in_prod]] = 1),1,0)</f>
        <v>0</v>
      </c>
    </row>
    <row r="3154" spans="1:22" x14ac:dyDescent="0.25">
      <c r="A3154">
        <v>510</v>
      </c>
      <c r="B3154">
        <v>7</v>
      </c>
      <c r="C3154">
        <v>1</v>
      </c>
      <c r="D3154">
        <v>9</v>
      </c>
      <c r="E3154">
        <v>3</v>
      </c>
      <c r="G3154">
        <v>1</v>
      </c>
      <c r="H3154">
        <v>1</v>
      </c>
      <c r="I3154">
        <v>2</v>
      </c>
      <c r="J3154">
        <v>6</v>
      </c>
      <c r="L3154">
        <v>1</v>
      </c>
      <c r="V3154">
        <f>IF(AND(Table1[[#This Row],[age]]&lt;=18, Table1[[#This Row],[engaged_in_prod]] = 1),1,0)</f>
        <v>0</v>
      </c>
    </row>
    <row r="3155" spans="1:22" x14ac:dyDescent="0.25">
      <c r="A3155">
        <v>510</v>
      </c>
      <c r="B3155">
        <v>6</v>
      </c>
      <c r="C3155">
        <v>2</v>
      </c>
      <c r="D3155">
        <v>12</v>
      </c>
      <c r="E3155">
        <v>3</v>
      </c>
      <c r="F3155">
        <v>5</v>
      </c>
      <c r="G3155">
        <v>1</v>
      </c>
      <c r="H3155">
        <v>2</v>
      </c>
      <c r="I3155">
        <v>2</v>
      </c>
      <c r="J3155">
        <v>6</v>
      </c>
      <c r="L3155">
        <v>1</v>
      </c>
      <c r="V3155">
        <f>IF(AND(Table1[[#This Row],[age]]&lt;=18, Table1[[#This Row],[engaged_in_prod]] = 1),1,0)</f>
        <v>0</v>
      </c>
    </row>
    <row r="3156" spans="1:22" x14ac:dyDescent="0.25">
      <c r="A3156">
        <v>510</v>
      </c>
      <c r="B3156">
        <v>5</v>
      </c>
      <c r="C3156">
        <v>2</v>
      </c>
      <c r="D3156">
        <v>15</v>
      </c>
      <c r="E3156">
        <v>3</v>
      </c>
      <c r="F3156">
        <v>5</v>
      </c>
      <c r="G3156">
        <v>1</v>
      </c>
      <c r="H3156">
        <v>7</v>
      </c>
      <c r="I3156">
        <v>2</v>
      </c>
      <c r="J3156">
        <v>6</v>
      </c>
      <c r="L3156">
        <v>1</v>
      </c>
      <c r="V3156">
        <f>IF(AND(Table1[[#This Row],[age]]&lt;=18, Table1[[#This Row],[engaged_in_prod]] = 1),1,0)</f>
        <v>0</v>
      </c>
    </row>
    <row r="3157" spans="1:22" x14ac:dyDescent="0.25">
      <c r="A3157">
        <v>510</v>
      </c>
      <c r="B3157">
        <v>4</v>
      </c>
      <c r="C3157">
        <v>2</v>
      </c>
      <c r="D3157">
        <v>19</v>
      </c>
      <c r="E3157">
        <v>3</v>
      </c>
      <c r="F3157">
        <v>5</v>
      </c>
      <c r="G3157">
        <v>1</v>
      </c>
      <c r="H3157">
        <v>8</v>
      </c>
      <c r="I3157">
        <v>2</v>
      </c>
      <c r="J3157">
        <v>6</v>
      </c>
      <c r="L3157">
        <v>1</v>
      </c>
      <c r="V3157">
        <f>IF(AND(Table1[[#This Row],[age]]&lt;=18, Table1[[#This Row],[engaged_in_prod]] = 1),1,0)</f>
        <v>0</v>
      </c>
    </row>
    <row r="3158" spans="1:22" x14ac:dyDescent="0.25">
      <c r="A3158">
        <v>367</v>
      </c>
      <c r="B3158">
        <v>4</v>
      </c>
      <c r="C3158">
        <v>1</v>
      </c>
      <c r="D3158">
        <v>24</v>
      </c>
      <c r="E3158">
        <v>3</v>
      </c>
      <c r="F3158">
        <v>5</v>
      </c>
      <c r="G3158">
        <v>1</v>
      </c>
      <c r="H3158">
        <v>0</v>
      </c>
      <c r="I3158">
        <v>1</v>
      </c>
      <c r="K3158">
        <v>2</v>
      </c>
      <c r="L3158">
        <v>1</v>
      </c>
      <c r="V3158">
        <f>IF(AND(Table1[[#This Row],[age]]&lt;=18, Table1[[#This Row],[engaged_in_prod]] = 1),1,0)</f>
        <v>0</v>
      </c>
    </row>
    <row r="3159" spans="1:22" x14ac:dyDescent="0.25">
      <c r="A3159">
        <v>367</v>
      </c>
      <c r="B3159">
        <v>3</v>
      </c>
      <c r="C3159">
        <v>1</v>
      </c>
      <c r="D3159">
        <v>24</v>
      </c>
      <c r="E3159">
        <v>3</v>
      </c>
      <c r="F3159">
        <v>5</v>
      </c>
      <c r="G3159">
        <v>1</v>
      </c>
      <c r="H3159">
        <v>0</v>
      </c>
      <c r="I3159">
        <v>1</v>
      </c>
      <c r="K3159">
        <v>2</v>
      </c>
      <c r="L3159">
        <v>1</v>
      </c>
      <c r="V3159">
        <f>IF(AND(Table1[[#This Row],[age]]&lt;=18, Table1[[#This Row],[engaged_in_prod]] = 1),1,0)</f>
        <v>0</v>
      </c>
    </row>
    <row r="3160" spans="1:22" x14ac:dyDescent="0.25">
      <c r="A3160">
        <v>442</v>
      </c>
      <c r="B3160">
        <v>3</v>
      </c>
      <c r="C3160">
        <v>1</v>
      </c>
      <c r="D3160">
        <v>24</v>
      </c>
      <c r="E3160">
        <v>3</v>
      </c>
      <c r="F3160">
        <v>5</v>
      </c>
      <c r="G3160">
        <v>1</v>
      </c>
      <c r="H3160">
        <v>14</v>
      </c>
      <c r="I3160">
        <v>1</v>
      </c>
      <c r="K3160">
        <v>2</v>
      </c>
      <c r="L3160">
        <v>1</v>
      </c>
      <c r="V3160">
        <f>IF(AND(Table1[[#This Row],[age]]&lt;=18, Table1[[#This Row],[engaged_in_prod]] = 1),1,0)</f>
        <v>0</v>
      </c>
    </row>
    <row r="3161" spans="1:22" x14ac:dyDescent="0.25">
      <c r="A3161">
        <v>510</v>
      </c>
      <c r="B3161">
        <v>1</v>
      </c>
      <c r="C3161">
        <v>1</v>
      </c>
      <c r="D3161">
        <v>90</v>
      </c>
      <c r="E3161">
        <v>1</v>
      </c>
      <c r="F3161">
        <v>3</v>
      </c>
      <c r="G3161">
        <v>1</v>
      </c>
      <c r="H3161">
        <v>0</v>
      </c>
      <c r="I3161">
        <v>2</v>
      </c>
      <c r="J3161">
        <v>4</v>
      </c>
      <c r="L3161">
        <v>1</v>
      </c>
      <c r="V3161">
        <f>IF(AND(Table1[[#This Row],[age]]&lt;=18, Table1[[#This Row],[engaged_in_prod]] = 1),1,0)</f>
        <v>0</v>
      </c>
    </row>
    <row r="3162" spans="1:22" x14ac:dyDescent="0.25">
      <c r="A3162">
        <v>511</v>
      </c>
      <c r="B3162">
        <v>8</v>
      </c>
      <c r="C3162">
        <v>1</v>
      </c>
      <c r="D3162">
        <v>0</v>
      </c>
      <c r="E3162">
        <v>3</v>
      </c>
      <c r="G3162">
        <v>2</v>
      </c>
      <c r="L3162">
        <v>1</v>
      </c>
      <c r="V3162">
        <f>IF(AND(Table1[[#This Row],[age]]&lt;=18, Table1[[#This Row],[engaged_in_prod]] = 1),1,0)</f>
        <v>0</v>
      </c>
    </row>
    <row r="3163" spans="1:22" x14ac:dyDescent="0.25">
      <c r="A3163">
        <v>511</v>
      </c>
      <c r="B3163">
        <v>7</v>
      </c>
      <c r="C3163">
        <v>1</v>
      </c>
      <c r="D3163">
        <v>4</v>
      </c>
      <c r="E3163">
        <v>3</v>
      </c>
      <c r="G3163">
        <v>2</v>
      </c>
      <c r="L3163">
        <v>1</v>
      </c>
      <c r="V3163">
        <f>IF(AND(Table1[[#This Row],[age]]&lt;=18, Table1[[#This Row],[engaged_in_prod]] = 1),1,0)</f>
        <v>0</v>
      </c>
    </row>
    <row r="3164" spans="1:22" x14ac:dyDescent="0.25">
      <c r="A3164">
        <v>511</v>
      </c>
      <c r="B3164">
        <v>6</v>
      </c>
      <c r="C3164">
        <v>1</v>
      </c>
      <c r="D3164">
        <v>6</v>
      </c>
      <c r="E3164">
        <v>3</v>
      </c>
      <c r="G3164">
        <v>1</v>
      </c>
      <c r="H3164">
        <v>0</v>
      </c>
      <c r="I3164">
        <v>2</v>
      </c>
      <c r="J3164">
        <v>5</v>
      </c>
      <c r="L3164">
        <v>1</v>
      </c>
      <c r="V3164">
        <f>IF(AND(Table1[[#This Row],[age]]&lt;=18, Table1[[#This Row],[engaged_in_prod]] = 1),1,0)</f>
        <v>0</v>
      </c>
    </row>
    <row r="3165" spans="1:22" x14ac:dyDescent="0.25">
      <c r="A3165">
        <v>511</v>
      </c>
      <c r="B3165">
        <v>5</v>
      </c>
      <c r="C3165">
        <v>1</v>
      </c>
      <c r="D3165">
        <v>8</v>
      </c>
      <c r="E3165">
        <v>3</v>
      </c>
      <c r="G3165">
        <v>1</v>
      </c>
      <c r="H3165">
        <v>1</v>
      </c>
      <c r="I3165">
        <v>2</v>
      </c>
      <c r="J3165">
        <v>6</v>
      </c>
      <c r="L3165">
        <v>1</v>
      </c>
      <c r="V3165">
        <f>IF(AND(Table1[[#This Row],[age]]&lt;=18, Table1[[#This Row],[engaged_in_prod]] = 1),1,0)</f>
        <v>0</v>
      </c>
    </row>
    <row r="3166" spans="1:22" x14ac:dyDescent="0.25">
      <c r="A3166">
        <v>511</v>
      </c>
      <c r="B3166">
        <v>4</v>
      </c>
      <c r="C3166">
        <v>1</v>
      </c>
      <c r="D3166">
        <v>11</v>
      </c>
      <c r="E3166">
        <v>3</v>
      </c>
      <c r="G3166">
        <v>1</v>
      </c>
      <c r="H3166">
        <v>5</v>
      </c>
      <c r="I3166">
        <v>2</v>
      </c>
      <c r="J3166">
        <v>6</v>
      </c>
      <c r="L3166">
        <v>1</v>
      </c>
      <c r="V3166">
        <f>IF(AND(Table1[[#This Row],[age]]&lt;=18, Table1[[#This Row],[engaged_in_prod]] = 1),1,0)</f>
        <v>0</v>
      </c>
    </row>
    <row r="3167" spans="1:22" x14ac:dyDescent="0.25">
      <c r="A3167">
        <v>511</v>
      </c>
      <c r="B3167">
        <v>3</v>
      </c>
      <c r="C3167">
        <v>1</v>
      </c>
      <c r="D3167">
        <v>13</v>
      </c>
      <c r="E3167">
        <v>3</v>
      </c>
      <c r="F3167">
        <v>5</v>
      </c>
      <c r="G3167">
        <v>1</v>
      </c>
      <c r="H3167">
        <v>6</v>
      </c>
      <c r="I3167">
        <v>2</v>
      </c>
      <c r="J3167">
        <v>6</v>
      </c>
      <c r="L3167">
        <v>1</v>
      </c>
      <c r="V3167">
        <f>IF(AND(Table1[[#This Row],[age]]&lt;=18, Table1[[#This Row],[engaged_in_prod]] = 1),1,0)</f>
        <v>0</v>
      </c>
    </row>
    <row r="3168" spans="1:22" x14ac:dyDescent="0.25">
      <c r="A3168">
        <v>465</v>
      </c>
      <c r="B3168">
        <v>4</v>
      </c>
      <c r="C3168">
        <v>1</v>
      </c>
      <c r="D3168">
        <v>24</v>
      </c>
      <c r="E3168">
        <v>3</v>
      </c>
      <c r="F3168">
        <v>5</v>
      </c>
      <c r="G3168">
        <v>1</v>
      </c>
      <c r="H3168">
        <v>3</v>
      </c>
      <c r="I3168">
        <v>1</v>
      </c>
      <c r="K3168">
        <v>2</v>
      </c>
      <c r="L3168">
        <v>1</v>
      </c>
      <c r="V3168">
        <f>IF(AND(Table1[[#This Row],[age]]&lt;=18, Table1[[#This Row],[engaged_in_prod]] = 1),1,0)</f>
        <v>0</v>
      </c>
    </row>
    <row r="3169" spans="1:22" x14ac:dyDescent="0.25">
      <c r="A3169">
        <v>498</v>
      </c>
      <c r="B3169">
        <v>6</v>
      </c>
      <c r="C3169">
        <v>2</v>
      </c>
      <c r="D3169">
        <v>24</v>
      </c>
      <c r="E3169">
        <v>3</v>
      </c>
      <c r="F3169">
        <v>5</v>
      </c>
      <c r="G3169">
        <v>1</v>
      </c>
      <c r="H3169">
        <v>0</v>
      </c>
      <c r="I3169">
        <v>1</v>
      </c>
      <c r="K3169">
        <v>2</v>
      </c>
      <c r="L3169">
        <v>1</v>
      </c>
      <c r="V3169">
        <f>IF(AND(Table1[[#This Row],[age]]&lt;=18, Table1[[#This Row],[engaged_in_prod]] = 1),1,0)</f>
        <v>0</v>
      </c>
    </row>
    <row r="3170" spans="1:22" x14ac:dyDescent="0.25">
      <c r="A3170">
        <v>539</v>
      </c>
      <c r="B3170">
        <v>8</v>
      </c>
      <c r="C3170">
        <v>2</v>
      </c>
      <c r="D3170">
        <v>24</v>
      </c>
      <c r="E3170">
        <v>3</v>
      </c>
      <c r="F3170">
        <v>5</v>
      </c>
      <c r="G3170">
        <v>1</v>
      </c>
      <c r="H3170">
        <v>14</v>
      </c>
      <c r="I3170">
        <v>1</v>
      </c>
      <c r="K3170">
        <v>7</v>
      </c>
      <c r="L3170">
        <v>1</v>
      </c>
      <c r="V3170">
        <f>IF(AND(Table1[[#This Row],[age]]&lt;=18, Table1[[#This Row],[engaged_in_prod]] = 1),1,0)</f>
        <v>0</v>
      </c>
    </row>
    <row r="3171" spans="1:22" x14ac:dyDescent="0.25">
      <c r="A3171">
        <v>512</v>
      </c>
      <c r="B3171">
        <v>9</v>
      </c>
      <c r="C3171">
        <v>2</v>
      </c>
      <c r="D3171">
        <v>1</v>
      </c>
      <c r="E3171">
        <v>3</v>
      </c>
      <c r="G3171">
        <v>2</v>
      </c>
      <c r="L3171">
        <v>1</v>
      </c>
      <c r="V3171">
        <f>IF(AND(Table1[[#This Row],[age]]&lt;=18, Table1[[#This Row],[engaged_in_prod]] = 1),1,0)</f>
        <v>0</v>
      </c>
    </row>
    <row r="3172" spans="1:22" x14ac:dyDescent="0.25">
      <c r="A3172">
        <v>512</v>
      </c>
      <c r="B3172">
        <v>8</v>
      </c>
      <c r="C3172">
        <v>1</v>
      </c>
      <c r="D3172">
        <v>4</v>
      </c>
      <c r="E3172">
        <v>3</v>
      </c>
      <c r="G3172">
        <v>2</v>
      </c>
      <c r="L3172">
        <v>1</v>
      </c>
      <c r="V3172">
        <f>IF(AND(Table1[[#This Row],[age]]&lt;=18, Table1[[#This Row],[engaged_in_prod]] = 1),1,0)</f>
        <v>0</v>
      </c>
    </row>
    <row r="3173" spans="1:22" x14ac:dyDescent="0.25">
      <c r="A3173">
        <v>512</v>
      </c>
      <c r="B3173">
        <v>7</v>
      </c>
      <c r="C3173">
        <v>2</v>
      </c>
      <c r="D3173">
        <v>7</v>
      </c>
      <c r="E3173">
        <v>3</v>
      </c>
      <c r="G3173">
        <v>1</v>
      </c>
      <c r="H3173">
        <v>0</v>
      </c>
      <c r="I3173">
        <v>2</v>
      </c>
      <c r="J3173">
        <v>6</v>
      </c>
      <c r="L3173">
        <v>1</v>
      </c>
      <c r="V3173">
        <f>IF(AND(Table1[[#This Row],[age]]&lt;=18, Table1[[#This Row],[engaged_in_prod]] = 1),1,0)</f>
        <v>0</v>
      </c>
    </row>
    <row r="3174" spans="1:22" x14ac:dyDescent="0.25">
      <c r="A3174">
        <v>512</v>
      </c>
      <c r="B3174">
        <v>6</v>
      </c>
      <c r="C3174">
        <v>2</v>
      </c>
      <c r="D3174">
        <v>9</v>
      </c>
      <c r="E3174">
        <v>3</v>
      </c>
      <c r="G3174">
        <v>1</v>
      </c>
      <c r="H3174">
        <v>0</v>
      </c>
      <c r="I3174">
        <v>2</v>
      </c>
      <c r="J3174">
        <v>6</v>
      </c>
      <c r="L3174">
        <v>1</v>
      </c>
      <c r="V3174">
        <f>IF(AND(Table1[[#This Row],[age]]&lt;=18, Table1[[#This Row],[engaged_in_prod]] = 1),1,0)</f>
        <v>0</v>
      </c>
    </row>
    <row r="3175" spans="1:22" x14ac:dyDescent="0.25">
      <c r="A3175">
        <v>512</v>
      </c>
      <c r="B3175">
        <v>5</v>
      </c>
      <c r="C3175">
        <v>2</v>
      </c>
      <c r="D3175">
        <v>11</v>
      </c>
      <c r="E3175">
        <v>3</v>
      </c>
      <c r="G3175">
        <v>1</v>
      </c>
      <c r="H3175">
        <v>4</v>
      </c>
      <c r="I3175">
        <v>2</v>
      </c>
      <c r="J3175">
        <v>6</v>
      </c>
      <c r="L3175">
        <v>1</v>
      </c>
      <c r="V3175">
        <f>IF(AND(Table1[[#This Row],[age]]&lt;=18, Table1[[#This Row],[engaged_in_prod]] = 1),1,0)</f>
        <v>0</v>
      </c>
    </row>
    <row r="3176" spans="1:22" x14ac:dyDescent="0.25">
      <c r="A3176">
        <v>512</v>
      </c>
      <c r="B3176">
        <v>4</v>
      </c>
      <c r="C3176">
        <v>2</v>
      </c>
      <c r="D3176">
        <v>14</v>
      </c>
      <c r="E3176">
        <v>3</v>
      </c>
      <c r="F3176">
        <v>5</v>
      </c>
      <c r="G3176">
        <v>1</v>
      </c>
      <c r="H3176">
        <v>6</v>
      </c>
      <c r="I3176">
        <v>2</v>
      </c>
      <c r="J3176">
        <v>6</v>
      </c>
      <c r="L3176">
        <v>1</v>
      </c>
      <c r="V3176">
        <f>IF(AND(Table1[[#This Row],[age]]&lt;=18, Table1[[#This Row],[engaged_in_prod]] = 1),1,0)</f>
        <v>0</v>
      </c>
    </row>
    <row r="3177" spans="1:22" x14ac:dyDescent="0.25">
      <c r="A3177">
        <v>512</v>
      </c>
      <c r="B3177">
        <v>3</v>
      </c>
      <c r="C3177">
        <v>1</v>
      </c>
      <c r="D3177">
        <v>15</v>
      </c>
      <c r="E3177">
        <v>3</v>
      </c>
      <c r="F3177">
        <v>5</v>
      </c>
      <c r="G3177">
        <v>1</v>
      </c>
      <c r="H3177">
        <v>4</v>
      </c>
      <c r="I3177">
        <v>2</v>
      </c>
      <c r="J3177">
        <v>6</v>
      </c>
      <c r="L3177">
        <v>1</v>
      </c>
      <c r="V3177">
        <f>IF(AND(Table1[[#This Row],[age]]&lt;=18, Table1[[#This Row],[engaged_in_prod]] = 1),1,0)</f>
        <v>0</v>
      </c>
    </row>
    <row r="3178" spans="1:22" x14ac:dyDescent="0.25">
      <c r="A3178">
        <v>720</v>
      </c>
      <c r="B3178">
        <v>4</v>
      </c>
      <c r="C3178">
        <v>1</v>
      </c>
      <c r="D3178">
        <v>24</v>
      </c>
      <c r="E3178">
        <v>3</v>
      </c>
      <c r="F3178">
        <v>5</v>
      </c>
      <c r="G3178">
        <v>1</v>
      </c>
      <c r="H3178">
        <v>12</v>
      </c>
      <c r="I3178">
        <v>1</v>
      </c>
      <c r="K3178">
        <v>2</v>
      </c>
      <c r="L3178">
        <v>2</v>
      </c>
      <c r="M3178">
        <v>2</v>
      </c>
      <c r="N3178">
        <v>19</v>
      </c>
      <c r="O3178">
        <v>3</v>
      </c>
      <c r="P3178">
        <v>5</v>
      </c>
      <c r="Q3178">
        <v>1</v>
      </c>
      <c r="R3178">
        <v>13</v>
      </c>
      <c r="S3178">
        <v>2</v>
      </c>
      <c r="T3178">
        <v>6</v>
      </c>
      <c r="V3178">
        <f>IF(AND(Table1[[#This Row],[age]]&lt;=18, Table1[[#This Row],[engaged_in_prod]] = 1),1,0)</f>
        <v>0</v>
      </c>
    </row>
    <row r="3179" spans="1:22" x14ac:dyDescent="0.25">
      <c r="A3179">
        <v>786</v>
      </c>
      <c r="B3179">
        <v>2</v>
      </c>
      <c r="C3179">
        <v>2</v>
      </c>
      <c r="D3179">
        <v>24</v>
      </c>
      <c r="E3179">
        <v>2</v>
      </c>
      <c r="F3179">
        <v>1</v>
      </c>
      <c r="G3179">
        <v>1</v>
      </c>
      <c r="H3179">
        <v>5</v>
      </c>
      <c r="I3179">
        <v>1</v>
      </c>
      <c r="K3179">
        <v>1</v>
      </c>
      <c r="L3179">
        <v>1</v>
      </c>
      <c r="V3179">
        <f>IF(AND(Table1[[#This Row],[age]]&lt;=18, Table1[[#This Row],[engaged_in_prod]] = 1),1,0)</f>
        <v>0</v>
      </c>
    </row>
    <row r="3180" spans="1:22" x14ac:dyDescent="0.25">
      <c r="A3180">
        <v>513</v>
      </c>
      <c r="B3180">
        <v>3</v>
      </c>
      <c r="C3180">
        <v>1</v>
      </c>
      <c r="D3180">
        <v>6</v>
      </c>
      <c r="E3180">
        <v>3</v>
      </c>
      <c r="G3180">
        <v>1</v>
      </c>
      <c r="H3180">
        <v>0</v>
      </c>
      <c r="I3180">
        <v>2</v>
      </c>
      <c r="J3180">
        <v>5</v>
      </c>
      <c r="L3180">
        <v>1</v>
      </c>
      <c r="V3180">
        <f>IF(AND(Table1[[#This Row],[age]]&lt;=18, Table1[[#This Row],[engaged_in_prod]] = 1),1,0)</f>
        <v>0</v>
      </c>
    </row>
    <row r="3181" spans="1:22" x14ac:dyDescent="0.25">
      <c r="A3181">
        <v>854</v>
      </c>
      <c r="B3181">
        <v>2</v>
      </c>
      <c r="C3181">
        <v>2</v>
      </c>
      <c r="D3181">
        <v>24</v>
      </c>
      <c r="E3181">
        <v>2</v>
      </c>
      <c r="F3181">
        <v>1</v>
      </c>
      <c r="G3181">
        <v>1</v>
      </c>
      <c r="H3181">
        <v>4</v>
      </c>
      <c r="I3181">
        <v>1</v>
      </c>
      <c r="K3181">
        <v>1</v>
      </c>
      <c r="L3181">
        <v>1</v>
      </c>
      <c r="V3181">
        <f>IF(AND(Table1[[#This Row],[age]]&lt;=18, Table1[[#This Row],[engaged_in_prod]] = 1),1,0)</f>
        <v>0</v>
      </c>
    </row>
    <row r="3182" spans="1:22" x14ac:dyDescent="0.25">
      <c r="A3182">
        <v>855</v>
      </c>
      <c r="B3182">
        <v>3</v>
      </c>
      <c r="C3182">
        <v>1</v>
      </c>
      <c r="D3182">
        <v>24</v>
      </c>
      <c r="E3182">
        <v>3</v>
      </c>
      <c r="F3182">
        <v>5</v>
      </c>
      <c r="G3182">
        <v>1</v>
      </c>
      <c r="H3182">
        <v>10</v>
      </c>
      <c r="I3182">
        <v>1</v>
      </c>
      <c r="K3182">
        <v>2</v>
      </c>
      <c r="L3182">
        <v>2</v>
      </c>
      <c r="M3182">
        <v>1</v>
      </c>
      <c r="N3182">
        <v>14</v>
      </c>
      <c r="O3182">
        <v>5</v>
      </c>
      <c r="P3182">
        <v>5</v>
      </c>
      <c r="Q3182">
        <v>1</v>
      </c>
      <c r="R3182">
        <v>4</v>
      </c>
      <c r="S3182">
        <v>2</v>
      </c>
      <c r="T3182">
        <v>6</v>
      </c>
      <c r="V3182">
        <f>IF(AND(Table1[[#This Row],[age]]&lt;=18, Table1[[#This Row],[engaged_in_prod]] = 1),1,0)</f>
        <v>0</v>
      </c>
    </row>
    <row r="3183" spans="1:22" x14ac:dyDescent="0.25">
      <c r="A3183">
        <v>514</v>
      </c>
      <c r="B3183">
        <v>3</v>
      </c>
      <c r="C3183">
        <v>2</v>
      </c>
      <c r="D3183">
        <v>11</v>
      </c>
      <c r="E3183">
        <v>3</v>
      </c>
      <c r="G3183">
        <v>1</v>
      </c>
      <c r="H3183">
        <v>6</v>
      </c>
      <c r="I3183">
        <v>2</v>
      </c>
      <c r="J3183">
        <v>6</v>
      </c>
      <c r="L3183">
        <v>1</v>
      </c>
      <c r="V3183">
        <f>IF(AND(Table1[[#This Row],[age]]&lt;=18, Table1[[#This Row],[engaged_in_prod]] = 1),1,0)</f>
        <v>0</v>
      </c>
    </row>
    <row r="3184" spans="1:22" x14ac:dyDescent="0.25">
      <c r="A3184">
        <v>514</v>
      </c>
      <c r="B3184">
        <v>2</v>
      </c>
      <c r="C3184">
        <v>1</v>
      </c>
      <c r="D3184">
        <v>17</v>
      </c>
      <c r="E3184">
        <v>3</v>
      </c>
      <c r="F3184">
        <v>5</v>
      </c>
      <c r="G3184">
        <v>1</v>
      </c>
      <c r="H3184">
        <v>10</v>
      </c>
      <c r="I3184">
        <v>2</v>
      </c>
      <c r="J3184">
        <v>6</v>
      </c>
      <c r="L3184">
        <v>1</v>
      </c>
      <c r="V3184">
        <f>IF(AND(Table1[[#This Row],[age]]&lt;=18, Table1[[#This Row],[engaged_in_prod]] = 1),1,0)</f>
        <v>0</v>
      </c>
    </row>
    <row r="3185" spans="1:22" x14ac:dyDescent="0.25">
      <c r="A3185">
        <v>880</v>
      </c>
      <c r="B3185">
        <v>1</v>
      </c>
      <c r="C3185">
        <v>1</v>
      </c>
      <c r="D3185">
        <v>24</v>
      </c>
      <c r="E3185">
        <v>1</v>
      </c>
      <c r="F3185">
        <v>5</v>
      </c>
      <c r="G3185">
        <v>1</v>
      </c>
      <c r="H3185">
        <v>6</v>
      </c>
      <c r="I3185">
        <v>1</v>
      </c>
      <c r="K3185">
        <v>2</v>
      </c>
      <c r="L3185">
        <v>1</v>
      </c>
      <c r="V3185">
        <f>IF(AND(Table1[[#This Row],[age]]&lt;=18, Table1[[#This Row],[engaged_in_prod]] = 1),1,0)</f>
        <v>0</v>
      </c>
    </row>
    <row r="3186" spans="1:22" x14ac:dyDescent="0.25">
      <c r="A3186">
        <v>515</v>
      </c>
      <c r="B3186">
        <v>4</v>
      </c>
      <c r="C3186">
        <v>2</v>
      </c>
      <c r="D3186">
        <v>11</v>
      </c>
      <c r="E3186">
        <v>3</v>
      </c>
      <c r="G3186">
        <v>1</v>
      </c>
      <c r="H3186">
        <v>4</v>
      </c>
      <c r="I3186">
        <v>2</v>
      </c>
      <c r="J3186">
        <v>6</v>
      </c>
      <c r="L3186">
        <v>1</v>
      </c>
      <c r="V3186">
        <f>IF(AND(Table1[[#This Row],[age]]&lt;=18, Table1[[#This Row],[engaged_in_prod]] = 1),1,0)</f>
        <v>0</v>
      </c>
    </row>
    <row r="3187" spans="1:22" x14ac:dyDescent="0.25">
      <c r="A3187">
        <v>515</v>
      </c>
      <c r="B3187">
        <v>5</v>
      </c>
      <c r="C3187">
        <v>1</v>
      </c>
      <c r="D3187">
        <v>14</v>
      </c>
      <c r="E3187">
        <v>3</v>
      </c>
      <c r="F3187">
        <v>5</v>
      </c>
      <c r="G3187">
        <v>1</v>
      </c>
      <c r="H3187">
        <v>3</v>
      </c>
      <c r="I3187">
        <v>2</v>
      </c>
      <c r="J3187">
        <v>6</v>
      </c>
      <c r="L3187">
        <v>1</v>
      </c>
      <c r="V3187">
        <f>IF(AND(Table1[[#This Row],[age]]&lt;=18, Table1[[#This Row],[engaged_in_prod]] = 1),1,0)</f>
        <v>0</v>
      </c>
    </row>
    <row r="3188" spans="1:22" x14ac:dyDescent="0.25">
      <c r="A3188">
        <v>515</v>
      </c>
      <c r="B3188">
        <v>3</v>
      </c>
      <c r="C3188">
        <v>2</v>
      </c>
      <c r="D3188">
        <v>17</v>
      </c>
      <c r="E3188">
        <v>3</v>
      </c>
      <c r="F3188">
        <v>5</v>
      </c>
      <c r="G3188">
        <v>1</v>
      </c>
      <c r="H3188">
        <v>11</v>
      </c>
      <c r="I3188">
        <v>2</v>
      </c>
      <c r="J3188">
        <v>6</v>
      </c>
      <c r="L3188">
        <v>1</v>
      </c>
      <c r="V3188">
        <f>IF(AND(Table1[[#This Row],[age]]&lt;=18, Table1[[#This Row],[engaged_in_prod]] = 1),1,0)</f>
        <v>0</v>
      </c>
    </row>
    <row r="3189" spans="1:22" x14ac:dyDescent="0.25">
      <c r="A3189">
        <v>901</v>
      </c>
      <c r="B3189">
        <v>4</v>
      </c>
      <c r="C3189">
        <v>1</v>
      </c>
      <c r="D3189">
        <v>24</v>
      </c>
      <c r="E3189">
        <v>3</v>
      </c>
      <c r="F3189">
        <v>5</v>
      </c>
      <c r="G3189">
        <v>1</v>
      </c>
      <c r="H3189">
        <v>10</v>
      </c>
      <c r="I3189">
        <v>1</v>
      </c>
      <c r="K3189">
        <v>2</v>
      </c>
      <c r="L3189">
        <v>1</v>
      </c>
      <c r="V3189">
        <f>IF(AND(Table1[[#This Row],[age]]&lt;=18, Table1[[#This Row],[engaged_in_prod]] = 1),1,0)</f>
        <v>0</v>
      </c>
    </row>
    <row r="3190" spans="1:22" x14ac:dyDescent="0.25">
      <c r="A3190">
        <v>932</v>
      </c>
      <c r="B3190">
        <v>2</v>
      </c>
      <c r="C3190">
        <v>1</v>
      </c>
      <c r="D3190">
        <v>24</v>
      </c>
      <c r="E3190">
        <v>3</v>
      </c>
      <c r="F3190">
        <v>5</v>
      </c>
      <c r="G3190">
        <v>1</v>
      </c>
      <c r="H3190">
        <v>14</v>
      </c>
      <c r="I3190">
        <v>1</v>
      </c>
      <c r="K3190">
        <v>2</v>
      </c>
      <c r="L3190">
        <v>1</v>
      </c>
      <c r="V3190">
        <f>IF(AND(Table1[[#This Row],[age]]&lt;=18, Table1[[#This Row],[engaged_in_prod]] = 1),1,0)</f>
        <v>0</v>
      </c>
    </row>
    <row r="3191" spans="1:22" x14ac:dyDescent="0.25">
      <c r="A3191">
        <v>516</v>
      </c>
      <c r="B3191">
        <v>3</v>
      </c>
      <c r="C3191">
        <v>1</v>
      </c>
      <c r="D3191">
        <v>5</v>
      </c>
      <c r="E3191">
        <v>3</v>
      </c>
      <c r="G3191">
        <v>1</v>
      </c>
      <c r="H3191">
        <v>0</v>
      </c>
      <c r="I3191">
        <v>2</v>
      </c>
      <c r="J3191">
        <v>5</v>
      </c>
      <c r="L3191">
        <v>1</v>
      </c>
      <c r="V3191">
        <f>IF(AND(Table1[[#This Row],[age]]&lt;=18, Table1[[#This Row],[engaged_in_prod]] = 1),1,0)</f>
        <v>0</v>
      </c>
    </row>
    <row r="3192" spans="1:22" x14ac:dyDescent="0.25">
      <c r="A3192">
        <v>1005</v>
      </c>
      <c r="B3192">
        <v>2</v>
      </c>
      <c r="C3192">
        <v>2</v>
      </c>
      <c r="D3192">
        <v>24</v>
      </c>
      <c r="E3192">
        <v>3</v>
      </c>
      <c r="F3192">
        <v>5</v>
      </c>
      <c r="G3192">
        <v>1</v>
      </c>
      <c r="H3192">
        <v>10</v>
      </c>
      <c r="I3192">
        <v>1</v>
      </c>
      <c r="K3192">
        <v>7</v>
      </c>
      <c r="L3192">
        <v>1</v>
      </c>
      <c r="V3192">
        <f>IF(AND(Table1[[#This Row],[age]]&lt;=18, Table1[[#This Row],[engaged_in_prod]] = 1),1,0)</f>
        <v>0</v>
      </c>
    </row>
    <row r="3193" spans="1:22" x14ac:dyDescent="0.25">
      <c r="A3193">
        <v>1007</v>
      </c>
      <c r="B3193">
        <v>3</v>
      </c>
      <c r="C3193">
        <v>1</v>
      </c>
      <c r="D3193">
        <v>24</v>
      </c>
      <c r="E3193">
        <v>3</v>
      </c>
      <c r="F3193">
        <v>5</v>
      </c>
      <c r="G3193">
        <v>1</v>
      </c>
      <c r="H3193">
        <v>6</v>
      </c>
      <c r="I3193">
        <v>1</v>
      </c>
      <c r="K3193">
        <v>2</v>
      </c>
      <c r="L3193">
        <v>1</v>
      </c>
      <c r="V3193">
        <f>IF(AND(Table1[[#This Row],[age]]&lt;=18, Table1[[#This Row],[engaged_in_prod]] = 1),1,0)</f>
        <v>0</v>
      </c>
    </row>
    <row r="3194" spans="1:22" x14ac:dyDescent="0.25">
      <c r="A3194">
        <v>1088</v>
      </c>
      <c r="B3194">
        <v>1</v>
      </c>
      <c r="C3194">
        <v>1</v>
      </c>
      <c r="D3194">
        <v>24</v>
      </c>
      <c r="E3194">
        <v>1</v>
      </c>
      <c r="F3194">
        <v>1</v>
      </c>
      <c r="G3194">
        <v>1</v>
      </c>
      <c r="H3194">
        <v>10</v>
      </c>
      <c r="I3194">
        <v>1</v>
      </c>
      <c r="K3194">
        <v>2</v>
      </c>
      <c r="L3194">
        <v>1</v>
      </c>
      <c r="V3194">
        <f>IF(AND(Table1[[#This Row],[age]]&lt;=18, Table1[[#This Row],[engaged_in_prod]] = 1),1,0)</f>
        <v>0</v>
      </c>
    </row>
    <row r="3195" spans="1:22" x14ac:dyDescent="0.25">
      <c r="A3195">
        <v>516</v>
      </c>
      <c r="B3195">
        <v>5</v>
      </c>
      <c r="C3195">
        <v>2</v>
      </c>
      <c r="D3195">
        <v>60</v>
      </c>
      <c r="E3195">
        <v>6</v>
      </c>
      <c r="F3195">
        <v>2</v>
      </c>
      <c r="G3195">
        <v>1</v>
      </c>
      <c r="H3195">
        <v>0</v>
      </c>
      <c r="I3195">
        <v>2</v>
      </c>
      <c r="J3195">
        <v>4</v>
      </c>
      <c r="L3195">
        <v>1</v>
      </c>
      <c r="V3195">
        <f>IF(AND(Table1[[#This Row],[age]]&lt;=18, Table1[[#This Row],[engaged_in_prod]] = 1),1,0)</f>
        <v>0</v>
      </c>
    </row>
    <row r="3196" spans="1:22" x14ac:dyDescent="0.25">
      <c r="A3196">
        <v>517</v>
      </c>
      <c r="B3196">
        <v>3</v>
      </c>
      <c r="C3196">
        <v>2</v>
      </c>
      <c r="D3196">
        <v>13</v>
      </c>
      <c r="E3196">
        <v>8</v>
      </c>
      <c r="F3196">
        <v>5</v>
      </c>
      <c r="G3196">
        <v>1</v>
      </c>
      <c r="H3196">
        <v>3</v>
      </c>
      <c r="I3196">
        <v>2</v>
      </c>
      <c r="J3196">
        <v>6</v>
      </c>
      <c r="L3196">
        <v>1</v>
      </c>
      <c r="V3196">
        <f>IF(AND(Table1[[#This Row],[age]]&lt;=18, Table1[[#This Row],[engaged_in_prod]] = 1),1,0)</f>
        <v>0</v>
      </c>
    </row>
    <row r="3197" spans="1:22" x14ac:dyDescent="0.25">
      <c r="A3197">
        <v>517</v>
      </c>
      <c r="B3197">
        <v>5</v>
      </c>
      <c r="C3197">
        <v>2</v>
      </c>
      <c r="D3197">
        <v>15</v>
      </c>
      <c r="E3197">
        <v>8</v>
      </c>
      <c r="F3197">
        <v>5</v>
      </c>
      <c r="G3197">
        <v>1</v>
      </c>
      <c r="H3197">
        <v>3</v>
      </c>
      <c r="I3197">
        <v>2</v>
      </c>
      <c r="J3197">
        <v>6</v>
      </c>
      <c r="L3197">
        <v>1</v>
      </c>
      <c r="V3197">
        <f>IF(AND(Table1[[#This Row],[age]]&lt;=18, Table1[[#This Row],[engaged_in_prod]] = 1),1,0)</f>
        <v>0</v>
      </c>
    </row>
    <row r="3198" spans="1:22" x14ac:dyDescent="0.25">
      <c r="A3198">
        <v>1114</v>
      </c>
      <c r="B3198">
        <v>3</v>
      </c>
      <c r="C3198">
        <v>1</v>
      </c>
      <c r="D3198">
        <v>24</v>
      </c>
      <c r="E3198">
        <v>3</v>
      </c>
      <c r="F3198">
        <v>5</v>
      </c>
      <c r="G3198">
        <v>1</v>
      </c>
      <c r="H3198">
        <v>6</v>
      </c>
      <c r="I3198">
        <v>1</v>
      </c>
      <c r="K3198">
        <v>2</v>
      </c>
      <c r="L3198">
        <v>1</v>
      </c>
      <c r="V3198">
        <f>IF(AND(Table1[[#This Row],[age]]&lt;=18, Table1[[#This Row],[engaged_in_prod]] = 1),1,0)</f>
        <v>0</v>
      </c>
    </row>
    <row r="3199" spans="1:22" x14ac:dyDescent="0.25">
      <c r="A3199">
        <v>1148</v>
      </c>
      <c r="B3199">
        <v>1</v>
      </c>
      <c r="C3199">
        <v>1</v>
      </c>
      <c r="D3199">
        <v>24</v>
      </c>
      <c r="E3199">
        <v>1</v>
      </c>
      <c r="F3199">
        <v>1</v>
      </c>
      <c r="G3199">
        <v>1</v>
      </c>
      <c r="H3199">
        <v>3</v>
      </c>
      <c r="I3199">
        <v>1</v>
      </c>
      <c r="K3199">
        <v>2</v>
      </c>
      <c r="L3199">
        <v>1</v>
      </c>
      <c r="V3199">
        <f>IF(AND(Table1[[#This Row],[age]]&lt;=18, Table1[[#This Row],[engaged_in_prod]] = 1),1,0)</f>
        <v>0</v>
      </c>
    </row>
    <row r="3200" spans="1:22" x14ac:dyDescent="0.25">
      <c r="A3200">
        <v>517</v>
      </c>
      <c r="B3200">
        <v>1</v>
      </c>
      <c r="C3200">
        <v>1</v>
      </c>
      <c r="D3200">
        <v>75</v>
      </c>
      <c r="E3200">
        <v>1</v>
      </c>
      <c r="F3200">
        <v>1</v>
      </c>
      <c r="G3200">
        <v>1</v>
      </c>
      <c r="H3200">
        <v>0</v>
      </c>
      <c r="I3200">
        <v>2</v>
      </c>
      <c r="J3200">
        <v>2</v>
      </c>
      <c r="L3200">
        <v>1</v>
      </c>
      <c r="V3200">
        <f>IF(AND(Table1[[#This Row],[age]]&lt;=18, Table1[[#This Row],[engaged_in_prod]] = 1),1,0)</f>
        <v>0</v>
      </c>
    </row>
    <row r="3201" spans="1:22" x14ac:dyDescent="0.25">
      <c r="A3201">
        <v>518</v>
      </c>
      <c r="B3201">
        <v>4</v>
      </c>
      <c r="C3201">
        <v>2</v>
      </c>
      <c r="D3201">
        <v>14</v>
      </c>
      <c r="E3201">
        <v>3</v>
      </c>
      <c r="F3201">
        <v>5</v>
      </c>
      <c r="G3201">
        <v>1</v>
      </c>
      <c r="H3201">
        <v>3</v>
      </c>
      <c r="I3201">
        <v>2</v>
      </c>
      <c r="J3201">
        <v>6</v>
      </c>
      <c r="L3201">
        <v>1</v>
      </c>
      <c r="V3201">
        <f>IF(AND(Table1[[#This Row],[age]]&lt;=18, Table1[[#This Row],[engaged_in_prod]] = 1),1,0)</f>
        <v>0</v>
      </c>
    </row>
    <row r="3202" spans="1:22" x14ac:dyDescent="0.25">
      <c r="A3202">
        <v>518</v>
      </c>
      <c r="B3202">
        <v>3</v>
      </c>
      <c r="C3202">
        <v>1</v>
      </c>
      <c r="D3202">
        <v>16</v>
      </c>
      <c r="E3202">
        <v>3</v>
      </c>
      <c r="F3202">
        <v>5</v>
      </c>
      <c r="G3202">
        <v>1</v>
      </c>
      <c r="H3202">
        <v>5</v>
      </c>
      <c r="I3202">
        <v>2</v>
      </c>
      <c r="J3202">
        <v>6</v>
      </c>
      <c r="L3202">
        <v>1</v>
      </c>
      <c r="V3202">
        <f>IF(AND(Table1[[#This Row],[age]]&lt;=18, Table1[[#This Row],[engaged_in_prod]] = 1),1,0)</f>
        <v>0</v>
      </c>
    </row>
    <row r="3203" spans="1:22" x14ac:dyDescent="0.25">
      <c r="A3203">
        <v>1222</v>
      </c>
      <c r="B3203">
        <v>3</v>
      </c>
      <c r="C3203">
        <v>1</v>
      </c>
      <c r="D3203">
        <v>24</v>
      </c>
      <c r="E3203">
        <v>3</v>
      </c>
      <c r="F3203">
        <v>5</v>
      </c>
      <c r="G3203">
        <v>1</v>
      </c>
      <c r="H3203">
        <v>6</v>
      </c>
      <c r="I3203">
        <v>1</v>
      </c>
      <c r="K3203">
        <v>2</v>
      </c>
      <c r="L3203">
        <v>1</v>
      </c>
      <c r="V3203">
        <f>IF(AND(Table1[[#This Row],[age]]&lt;=18, Table1[[#This Row],[engaged_in_prod]] = 1),1,0)</f>
        <v>0</v>
      </c>
    </row>
    <row r="3204" spans="1:22" x14ac:dyDescent="0.25">
      <c r="A3204">
        <v>1268</v>
      </c>
      <c r="B3204">
        <v>4</v>
      </c>
      <c r="C3204">
        <v>1</v>
      </c>
      <c r="D3204">
        <v>24</v>
      </c>
      <c r="E3204">
        <v>3</v>
      </c>
      <c r="F3204">
        <v>5</v>
      </c>
      <c r="G3204">
        <v>1</v>
      </c>
      <c r="H3204">
        <v>2</v>
      </c>
      <c r="I3204">
        <v>1</v>
      </c>
      <c r="K3204">
        <v>2</v>
      </c>
      <c r="L3204">
        <v>1</v>
      </c>
      <c r="V3204">
        <f>IF(AND(Table1[[#This Row],[age]]&lt;=18, Table1[[#This Row],[engaged_in_prod]] = 1),1,0)</f>
        <v>0</v>
      </c>
    </row>
    <row r="3205" spans="1:22" x14ac:dyDescent="0.25">
      <c r="A3205">
        <v>519</v>
      </c>
      <c r="B3205">
        <v>5</v>
      </c>
      <c r="C3205">
        <v>1</v>
      </c>
      <c r="D3205">
        <v>3</v>
      </c>
      <c r="E3205">
        <v>5</v>
      </c>
      <c r="G3205">
        <v>2</v>
      </c>
      <c r="L3205">
        <v>1</v>
      </c>
      <c r="V3205">
        <f>IF(AND(Table1[[#This Row],[age]]&lt;=18, Table1[[#This Row],[engaged_in_prod]] = 1),1,0)</f>
        <v>0</v>
      </c>
    </row>
    <row r="3206" spans="1:22" x14ac:dyDescent="0.25">
      <c r="A3206">
        <v>519</v>
      </c>
      <c r="B3206">
        <v>4</v>
      </c>
      <c r="C3206">
        <v>1</v>
      </c>
      <c r="D3206">
        <v>17</v>
      </c>
      <c r="E3206">
        <v>5</v>
      </c>
      <c r="F3206">
        <v>5</v>
      </c>
      <c r="G3206">
        <v>1</v>
      </c>
      <c r="H3206">
        <v>4</v>
      </c>
      <c r="I3206">
        <v>2</v>
      </c>
      <c r="J3206">
        <v>6</v>
      </c>
      <c r="L3206">
        <v>1</v>
      </c>
      <c r="V3206">
        <f>IF(AND(Table1[[#This Row],[age]]&lt;=18, Table1[[#This Row],[engaged_in_prod]] = 1),1,0)</f>
        <v>0</v>
      </c>
    </row>
    <row r="3207" spans="1:22" x14ac:dyDescent="0.25">
      <c r="A3207">
        <v>1291</v>
      </c>
      <c r="B3207">
        <v>6</v>
      </c>
      <c r="C3207">
        <v>1</v>
      </c>
      <c r="D3207">
        <v>24</v>
      </c>
      <c r="E3207">
        <v>3</v>
      </c>
      <c r="F3207">
        <v>5</v>
      </c>
      <c r="G3207">
        <v>1</v>
      </c>
      <c r="H3207">
        <v>9</v>
      </c>
      <c r="I3207">
        <v>1</v>
      </c>
      <c r="K3207">
        <v>10</v>
      </c>
      <c r="L3207">
        <v>1</v>
      </c>
      <c r="V3207">
        <f>IF(AND(Table1[[#This Row],[age]]&lt;=18, Table1[[#This Row],[engaged_in_prod]] = 1),1,0)</f>
        <v>0</v>
      </c>
    </row>
    <row r="3208" spans="1:22" x14ac:dyDescent="0.25">
      <c r="A3208">
        <v>1360</v>
      </c>
      <c r="B3208">
        <v>2</v>
      </c>
      <c r="C3208">
        <v>2</v>
      </c>
      <c r="D3208">
        <v>24</v>
      </c>
      <c r="E3208">
        <v>2</v>
      </c>
      <c r="F3208">
        <v>1</v>
      </c>
      <c r="G3208">
        <v>1</v>
      </c>
      <c r="H3208">
        <v>0</v>
      </c>
      <c r="I3208">
        <v>1</v>
      </c>
      <c r="K3208">
        <v>1</v>
      </c>
      <c r="L3208">
        <v>1</v>
      </c>
      <c r="V3208">
        <f>IF(AND(Table1[[#This Row],[age]]&lt;=18, Table1[[#This Row],[engaged_in_prod]] = 1),1,0)</f>
        <v>0</v>
      </c>
    </row>
    <row r="3209" spans="1:22" x14ac:dyDescent="0.25">
      <c r="A3209">
        <v>1410</v>
      </c>
      <c r="B3209">
        <v>3</v>
      </c>
      <c r="C3209">
        <v>1</v>
      </c>
      <c r="D3209">
        <v>24</v>
      </c>
      <c r="E3209">
        <v>3</v>
      </c>
      <c r="F3209">
        <v>1</v>
      </c>
      <c r="G3209">
        <v>1</v>
      </c>
      <c r="H3209">
        <v>7</v>
      </c>
      <c r="I3209">
        <v>1</v>
      </c>
      <c r="K3209">
        <v>2</v>
      </c>
      <c r="L3209">
        <v>1</v>
      </c>
      <c r="V3209">
        <f>IF(AND(Table1[[#This Row],[age]]&lt;=18, Table1[[#This Row],[engaged_in_prod]] = 1),1,0)</f>
        <v>0</v>
      </c>
    </row>
    <row r="3210" spans="1:22" x14ac:dyDescent="0.25">
      <c r="A3210">
        <v>520</v>
      </c>
      <c r="B3210">
        <v>9</v>
      </c>
      <c r="C3210">
        <v>1</v>
      </c>
      <c r="D3210">
        <v>1</v>
      </c>
      <c r="E3210">
        <v>3</v>
      </c>
      <c r="G3210">
        <v>2</v>
      </c>
      <c r="L3210">
        <v>1</v>
      </c>
      <c r="V3210">
        <f>IF(AND(Table1[[#This Row],[age]]&lt;=18, Table1[[#This Row],[engaged_in_prod]] = 1),1,0)</f>
        <v>0</v>
      </c>
    </row>
    <row r="3211" spans="1:22" x14ac:dyDescent="0.25">
      <c r="A3211">
        <v>520</v>
      </c>
      <c r="B3211">
        <v>8</v>
      </c>
      <c r="C3211">
        <v>1</v>
      </c>
      <c r="D3211">
        <v>5</v>
      </c>
      <c r="E3211">
        <v>3</v>
      </c>
      <c r="G3211">
        <v>1</v>
      </c>
      <c r="H3211">
        <v>0</v>
      </c>
      <c r="I3211">
        <v>2</v>
      </c>
      <c r="J3211">
        <v>5</v>
      </c>
      <c r="L3211">
        <v>1</v>
      </c>
      <c r="V3211">
        <f>IF(AND(Table1[[#This Row],[age]]&lt;=18, Table1[[#This Row],[engaged_in_prod]] = 1),1,0)</f>
        <v>0</v>
      </c>
    </row>
    <row r="3212" spans="1:22" x14ac:dyDescent="0.25">
      <c r="A3212">
        <v>520</v>
      </c>
      <c r="B3212">
        <v>7</v>
      </c>
      <c r="C3212">
        <v>2</v>
      </c>
      <c r="D3212">
        <v>7</v>
      </c>
      <c r="E3212">
        <v>3</v>
      </c>
      <c r="G3212">
        <v>1</v>
      </c>
      <c r="H3212">
        <v>0</v>
      </c>
      <c r="I3212">
        <v>2</v>
      </c>
      <c r="J3212">
        <v>6</v>
      </c>
      <c r="L3212">
        <v>1</v>
      </c>
      <c r="V3212">
        <f>IF(AND(Table1[[#This Row],[age]]&lt;=18, Table1[[#This Row],[engaged_in_prod]] = 1),1,0)</f>
        <v>0</v>
      </c>
    </row>
    <row r="3213" spans="1:22" x14ac:dyDescent="0.25">
      <c r="A3213">
        <v>520</v>
      </c>
      <c r="B3213">
        <v>6</v>
      </c>
      <c r="C3213">
        <v>1</v>
      </c>
      <c r="D3213">
        <v>9</v>
      </c>
      <c r="E3213">
        <v>3</v>
      </c>
      <c r="G3213">
        <v>1</v>
      </c>
      <c r="H3213">
        <v>4</v>
      </c>
      <c r="I3213">
        <v>2</v>
      </c>
      <c r="J3213">
        <v>6</v>
      </c>
      <c r="L3213">
        <v>1</v>
      </c>
      <c r="V3213">
        <f>IF(AND(Table1[[#This Row],[age]]&lt;=18, Table1[[#This Row],[engaged_in_prod]] = 1),1,0)</f>
        <v>0</v>
      </c>
    </row>
    <row r="3214" spans="1:22" x14ac:dyDescent="0.25">
      <c r="A3214">
        <v>520</v>
      </c>
      <c r="B3214">
        <v>5</v>
      </c>
      <c r="C3214">
        <v>2</v>
      </c>
      <c r="D3214">
        <v>16</v>
      </c>
      <c r="E3214">
        <v>3</v>
      </c>
      <c r="F3214">
        <v>5</v>
      </c>
      <c r="G3214">
        <v>1</v>
      </c>
      <c r="H3214">
        <v>6</v>
      </c>
      <c r="I3214">
        <v>2</v>
      </c>
      <c r="J3214">
        <v>6</v>
      </c>
      <c r="L3214">
        <v>1</v>
      </c>
      <c r="V3214">
        <f>IF(AND(Table1[[#This Row],[age]]&lt;=18, Table1[[#This Row],[engaged_in_prod]] = 1),1,0)</f>
        <v>0</v>
      </c>
    </row>
    <row r="3215" spans="1:22" x14ac:dyDescent="0.25">
      <c r="A3215">
        <v>520</v>
      </c>
      <c r="B3215">
        <v>4</v>
      </c>
      <c r="C3215">
        <v>1</v>
      </c>
      <c r="D3215">
        <v>18</v>
      </c>
      <c r="E3215">
        <v>3</v>
      </c>
      <c r="F3215">
        <v>5</v>
      </c>
      <c r="G3215">
        <v>1</v>
      </c>
      <c r="H3215">
        <v>8</v>
      </c>
      <c r="I3215">
        <v>2</v>
      </c>
      <c r="J3215">
        <v>6</v>
      </c>
      <c r="L3215">
        <v>1</v>
      </c>
      <c r="V3215">
        <f>IF(AND(Table1[[#This Row],[age]]&lt;=18, Table1[[#This Row],[engaged_in_prod]] = 1),1,0)</f>
        <v>0</v>
      </c>
    </row>
    <row r="3216" spans="1:22" x14ac:dyDescent="0.25">
      <c r="A3216">
        <v>1509</v>
      </c>
      <c r="B3216">
        <v>3</v>
      </c>
      <c r="C3216">
        <v>1</v>
      </c>
      <c r="D3216">
        <v>24</v>
      </c>
      <c r="E3216">
        <v>3</v>
      </c>
      <c r="F3216">
        <v>5</v>
      </c>
      <c r="G3216">
        <v>1</v>
      </c>
      <c r="H3216">
        <v>10</v>
      </c>
      <c r="I3216">
        <v>1</v>
      </c>
      <c r="K3216">
        <v>2</v>
      </c>
      <c r="L3216">
        <v>1</v>
      </c>
      <c r="V3216">
        <f>IF(AND(Table1[[#This Row],[age]]&lt;=18, Table1[[#This Row],[engaged_in_prod]] = 1),1,0)</f>
        <v>0</v>
      </c>
    </row>
    <row r="3217" spans="1:22" x14ac:dyDescent="0.25">
      <c r="A3217">
        <v>1514</v>
      </c>
      <c r="B3217">
        <v>3</v>
      </c>
      <c r="C3217">
        <v>1</v>
      </c>
      <c r="D3217">
        <v>24</v>
      </c>
      <c r="E3217">
        <v>3</v>
      </c>
      <c r="F3217">
        <v>5</v>
      </c>
      <c r="G3217">
        <v>1</v>
      </c>
      <c r="H3217">
        <v>10</v>
      </c>
      <c r="I3217">
        <v>1</v>
      </c>
      <c r="K3217">
        <v>2</v>
      </c>
      <c r="L3217">
        <v>1</v>
      </c>
      <c r="V3217">
        <f>IF(AND(Table1[[#This Row],[age]]&lt;=18, Table1[[#This Row],[engaged_in_prod]] = 1),1,0)</f>
        <v>0</v>
      </c>
    </row>
    <row r="3218" spans="1:22" x14ac:dyDescent="0.25">
      <c r="A3218">
        <v>1518</v>
      </c>
      <c r="B3218">
        <v>2</v>
      </c>
      <c r="C3218">
        <v>2</v>
      </c>
      <c r="D3218">
        <v>24</v>
      </c>
      <c r="E3218">
        <v>2</v>
      </c>
      <c r="F3218">
        <v>1</v>
      </c>
      <c r="G3218">
        <v>1</v>
      </c>
      <c r="H3218">
        <v>6</v>
      </c>
      <c r="I3218">
        <v>1</v>
      </c>
      <c r="K3218">
        <v>1</v>
      </c>
      <c r="L3218">
        <v>1</v>
      </c>
      <c r="V3218">
        <f>IF(AND(Table1[[#This Row],[age]]&lt;=18, Table1[[#This Row],[engaged_in_prod]] = 1),1,0)</f>
        <v>0</v>
      </c>
    </row>
    <row r="3219" spans="1:22" x14ac:dyDescent="0.25">
      <c r="A3219">
        <v>521</v>
      </c>
      <c r="B3219">
        <v>8</v>
      </c>
      <c r="C3219">
        <v>2</v>
      </c>
      <c r="D3219">
        <v>0</v>
      </c>
      <c r="E3219">
        <v>3</v>
      </c>
      <c r="G3219">
        <v>2</v>
      </c>
      <c r="L3219">
        <v>1</v>
      </c>
      <c r="V3219">
        <f>IF(AND(Table1[[#This Row],[age]]&lt;=18, Table1[[#This Row],[engaged_in_prod]] = 1),1,0)</f>
        <v>0</v>
      </c>
    </row>
    <row r="3220" spans="1:22" x14ac:dyDescent="0.25">
      <c r="A3220">
        <v>521</v>
      </c>
      <c r="B3220">
        <v>6</v>
      </c>
      <c r="C3220">
        <v>1</v>
      </c>
      <c r="D3220">
        <v>2</v>
      </c>
      <c r="E3220">
        <v>3</v>
      </c>
      <c r="G3220">
        <v>2</v>
      </c>
      <c r="L3220">
        <v>1</v>
      </c>
      <c r="V3220">
        <f>IF(AND(Table1[[#This Row],[age]]&lt;=18, Table1[[#This Row],[engaged_in_prod]] = 1),1,0)</f>
        <v>0</v>
      </c>
    </row>
    <row r="3221" spans="1:22" x14ac:dyDescent="0.25">
      <c r="A3221">
        <v>521</v>
      </c>
      <c r="B3221">
        <v>7</v>
      </c>
      <c r="C3221">
        <v>2</v>
      </c>
      <c r="D3221">
        <v>4</v>
      </c>
      <c r="E3221">
        <v>3</v>
      </c>
      <c r="G3221">
        <v>2</v>
      </c>
      <c r="L3221">
        <v>1</v>
      </c>
      <c r="V3221">
        <f>IF(AND(Table1[[#This Row],[age]]&lt;=18, Table1[[#This Row],[engaged_in_prod]] = 1),1,0)</f>
        <v>0</v>
      </c>
    </row>
    <row r="3222" spans="1:22" x14ac:dyDescent="0.25">
      <c r="A3222">
        <v>521</v>
      </c>
      <c r="B3222">
        <v>5</v>
      </c>
      <c r="C3222">
        <v>1</v>
      </c>
      <c r="D3222">
        <v>6</v>
      </c>
      <c r="E3222">
        <v>3</v>
      </c>
      <c r="G3222">
        <v>1</v>
      </c>
      <c r="H3222">
        <v>0</v>
      </c>
      <c r="I3222">
        <v>2</v>
      </c>
      <c r="J3222">
        <v>6</v>
      </c>
      <c r="L3222">
        <v>1</v>
      </c>
      <c r="V3222">
        <f>IF(AND(Table1[[#This Row],[age]]&lt;=18, Table1[[#This Row],[engaged_in_prod]] = 1),1,0)</f>
        <v>0</v>
      </c>
    </row>
    <row r="3223" spans="1:22" x14ac:dyDescent="0.25">
      <c r="A3223">
        <v>521</v>
      </c>
      <c r="B3223">
        <v>4</v>
      </c>
      <c r="C3223">
        <v>1</v>
      </c>
      <c r="D3223">
        <v>8</v>
      </c>
      <c r="E3223">
        <v>3</v>
      </c>
      <c r="G3223">
        <v>1</v>
      </c>
      <c r="H3223">
        <v>0</v>
      </c>
      <c r="I3223">
        <v>2</v>
      </c>
      <c r="J3223">
        <v>6</v>
      </c>
      <c r="L3223">
        <v>1</v>
      </c>
      <c r="V3223">
        <f>IF(AND(Table1[[#This Row],[age]]&lt;=18, Table1[[#This Row],[engaged_in_prod]] = 1),1,0)</f>
        <v>0</v>
      </c>
    </row>
    <row r="3224" spans="1:22" x14ac:dyDescent="0.25">
      <c r="A3224">
        <v>1529</v>
      </c>
      <c r="B3224">
        <v>2</v>
      </c>
      <c r="C3224">
        <v>2</v>
      </c>
      <c r="D3224">
        <v>24</v>
      </c>
      <c r="E3224">
        <v>2</v>
      </c>
      <c r="F3224">
        <v>1</v>
      </c>
      <c r="G3224">
        <v>1</v>
      </c>
      <c r="H3224">
        <v>2</v>
      </c>
      <c r="I3224">
        <v>1</v>
      </c>
      <c r="K3224">
        <v>1</v>
      </c>
      <c r="L3224">
        <v>1</v>
      </c>
      <c r="V3224">
        <f>IF(AND(Table1[[#This Row],[age]]&lt;=18, Table1[[#This Row],[engaged_in_prod]] = 1),1,0)</f>
        <v>0</v>
      </c>
    </row>
    <row r="3225" spans="1:22" x14ac:dyDescent="0.25">
      <c r="A3225">
        <v>1564</v>
      </c>
      <c r="B3225">
        <v>4</v>
      </c>
      <c r="C3225">
        <v>1</v>
      </c>
      <c r="D3225">
        <v>24</v>
      </c>
      <c r="E3225">
        <v>3</v>
      </c>
      <c r="F3225">
        <v>5</v>
      </c>
      <c r="G3225">
        <v>1</v>
      </c>
      <c r="H3225">
        <v>4</v>
      </c>
      <c r="I3225">
        <v>1</v>
      </c>
      <c r="K3225">
        <v>2</v>
      </c>
      <c r="L3225">
        <v>1</v>
      </c>
      <c r="V3225">
        <f>IF(AND(Table1[[#This Row],[age]]&lt;=18, Table1[[#This Row],[engaged_in_prod]] = 1),1,0)</f>
        <v>0</v>
      </c>
    </row>
    <row r="3226" spans="1:22" x14ac:dyDescent="0.25">
      <c r="A3226">
        <v>1</v>
      </c>
      <c r="B3226">
        <v>14</v>
      </c>
      <c r="C3226">
        <v>1</v>
      </c>
      <c r="D3226">
        <v>25</v>
      </c>
      <c r="E3226">
        <v>4</v>
      </c>
      <c r="F3226">
        <v>5</v>
      </c>
      <c r="G3226">
        <v>1</v>
      </c>
      <c r="H3226">
        <v>1</v>
      </c>
      <c r="I3226">
        <v>1</v>
      </c>
      <c r="K3226">
        <v>2</v>
      </c>
      <c r="L3226">
        <v>1</v>
      </c>
      <c r="V3226">
        <f>IF(AND(Table1[[#This Row],[age]]&lt;=18, Table1[[#This Row],[engaged_in_prod]] = 1),1,0)</f>
        <v>0</v>
      </c>
    </row>
    <row r="3227" spans="1:22" x14ac:dyDescent="0.25">
      <c r="A3227">
        <v>522</v>
      </c>
      <c r="B3227">
        <v>3</v>
      </c>
      <c r="C3227">
        <v>2</v>
      </c>
      <c r="D3227">
        <v>3</v>
      </c>
      <c r="E3227">
        <v>8</v>
      </c>
      <c r="G3227">
        <v>2</v>
      </c>
      <c r="L3227">
        <v>1</v>
      </c>
      <c r="V3227">
        <f>IF(AND(Table1[[#This Row],[age]]&lt;=18, Table1[[#This Row],[engaged_in_prod]] = 1),1,0)</f>
        <v>0</v>
      </c>
    </row>
    <row r="3228" spans="1:22" x14ac:dyDescent="0.25">
      <c r="A3228">
        <v>2</v>
      </c>
      <c r="B3228">
        <v>3</v>
      </c>
      <c r="C3228">
        <v>1</v>
      </c>
      <c r="D3228">
        <v>25</v>
      </c>
      <c r="E3228">
        <v>3</v>
      </c>
      <c r="F3228">
        <v>5</v>
      </c>
      <c r="G3228">
        <v>1</v>
      </c>
      <c r="H3228">
        <v>0</v>
      </c>
      <c r="I3228">
        <v>1</v>
      </c>
      <c r="K3228">
        <v>2</v>
      </c>
      <c r="L3228">
        <v>1</v>
      </c>
      <c r="V3228">
        <f>IF(AND(Table1[[#This Row],[age]]&lt;=18, Table1[[#This Row],[engaged_in_prod]] = 1),1,0)</f>
        <v>0</v>
      </c>
    </row>
    <row r="3229" spans="1:22" x14ac:dyDescent="0.25">
      <c r="A3229">
        <v>17</v>
      </c>
      <c r="B3229">
        <v>2</v>
      </c>
      <c r="C3229">
        <v>2</v>
      </c>
      <c r="D3229">
        <v>25</v>
      </c>
      <c r="E3229">
        <v>2</v>
      </c>
      <c r="F3229">
        <v>1</v>
      </c>
      <c r="G3229">
        <v>1</v>
      </c>
      <c r="H3229">
        <v>0</v>
      </c>
      <c r="I3229">
        <v>1</v>
      </c>
      <c r="K3229">
        <v>1</v>
      </c>
      <c r="L3229">
        <v>1</v>
      </c>
      <c r="V3229">
        <f>IF(AND(Table1[[#This Row],[age]]&lt;=18, Table1[[#This Row],[engaged_in_prod]] = 1),1,0)</f>
        <v>0</v>
      </c>
    </row>
    <row r="3230" spans="1:22" x14ac:dyDescent="0.25">
      <c r="A3230">
        <v>523</v>
      </c>
      <c r="B3230">
        <v>8</v>
      </c>
      <c r="C3230">
        <v>2</v>
      </c>
      <c r="D3230">
        <v>0</v>
      </c>
      <c r="E3230">
        <v>5</v>
      </c>
      <c r="G3230">
        <v>2</v>
      </c>
      <c r="L3230">
        <v>1</v>
      </c>
      <c r="V3230">
        <f>IF(AND(Table1[[#This Row],[age]]&lt;=18, Table1[[#This Row],[engaged_in_prod]] = 1),1,0)</f>
        <v>0</v>
      </c>
    </row>
    <row r="3231" spans="1:22" x14ac:dyDescent="0.25">
      <c r="A3231">
        <v>523</v>
      </c>
      <c r="B3231">
        <v>7</v>
      </c>
      <c r="C3231">
        <v>1</v>
      </c>
      <c r="D3231">
        <v>6</v>
      </c>
      <c r="E3231">
        <v>5</v>
      </c>
      <c r="G3231">
        <v>1</v>
      </c>
      <c r="H3231">
        <v>0</v>
      </c>
      <c r="I3231">
        <v>2</v>
      </c>
      <c r="J3231">
        <v>5</v>
      </c>
      <c r="L3231">
        <v>1</v>
      </c>
      <c r="V3231">
        <f>IF(AND(Table1[[#This Row],[age]]&lt;=18, Table1[[#This Row],[engaged_in_prod]] = 1),1,0)</f>
        <v>0</v>
      </c>
    </row>
    <row r="3232" spans="1:22" x14ac:dyDescent="0.25">
      <c r="A3232">
        <v>523</v>
      </c>
      <c r="B3232">
        <v>6</v>
      </c>
      <c r="C3232">
        <v>1</v>
      </c>
      <c r="D3232">
        <v>9</v>
      </c>
      <c r="E3232">
        <v>5</v>
      </c>
      <c r="G3232">
        <v>1</v>
      </c>
      <c r="H3232">
        <v>0</v>
      </c>
      <c r="I3232">
        <v>2</v>
      </c>
      <c r="J3232">
        <v>6</v>
      </c>
      <c r="L3232">
        <v>1</v>
      </c>
      <c r="V3232">
        <f>IF(AND(Table1[[#This Row],[age]]&lt;=18, Table1[[#This Row],[engaged_in_prod]] = 1),1,0)</f>
        <v>0</v>
      </c>
    </row>
    <row r="3233" spans="1:22" x14ac:dyDescent="0.25">
      <c r="A3233">
        <v>523</v>
      </c>
      <c r="B3233">
        <v>5</v>
      </c>
      <c r="C3233">
        <v>1</v>
      </c>
      <c r="D3233">
        <v>12</v>
      </c>
      <c r="E3233">
        <v>5</v>
      </c>
      <c r="F3233">
        <v>5</v>
      </c>
      <c r="G3233">
        <v>1</v>
      </c>
      <c r="H3233">
        <v>3</v>
      </c>
      <c r="I3233">
        <v>2</v>
      </c>
      <c r="J3233">
        <v>6</v>
      </c>
      <c r="L3233">
        <v>1</v>
      </c>
      <c r="V3233">
        <f>IF(AND(Table1[[#This Row],[age]]&lt;=18, Table1[[#This Row],[engaged_in_prod]] = 1),1,0)</f>
        <v>0</v>
      </c>
    </row>
    <row r="3234" spans="1:22" x14ac:dyDescent="0.25">
      <c r="A3234">
        <v>523</v>
      </c>
      <c r="B3234">
        <v>4</v>
      </c>
      <c r="C3234">
        <v>1</v>
      </c>
      <c r="D3234">
        <v>15</v>
      </c>
      <c r="E3234">
        <v>5</v>
      </c>
      <c r="F3234">
        <v>5</v>
      </c>
      <c r="G3234">
        <v>1</v>
      </c>
      <c r="H3234">
        <v>2</v>
      </c>
      <c r="I3234">
        <v>2</v>
      </c>
      <c r="J3234">
        <v>6</v>
      </c>
      <c r="L3234">
        <v>1</v>
      </c>
      <c r="V3234">
        <f>IF(AND(Table1[[#This Row],[age]]&lt;=18, Table1[[#This Row],[engaged_in_prod]] = 1),1,0)</f>
        <v>0</v>
      </c>
    </row>
    <row r="3235" spans="1:22" x14ac:dyDescent="0.25">
      <c r="A3235">
        <v>22</v>
      </c>
      <c r="B3235">
        <v>1</v>
      </c>
      <c r="C3235">
        <v>1</v>
      </c>
      <c r="D3235">
        <v>25</v>
      </c>
      <c r="E3235">
        <v>1</v>
      </c>
      <c r="F3235">
        <v>1</v>
      </c>
      <c r="G3235">
        <v>1</v>
      </c>
      <c r="H3235">
        <v>2</v>
      </c>
      <c r="I3235">
        <v>1</v>
      </c>
      <c r="K3235">
        <v>2</v>
      </c>
      <c r="L3235">
        <v>1</v>
      </c>
      <c r="V3235">
        <f>IF(AND(Table1[[#This Row],[age]]&lt;=18, Table1[[#This Row],[engaged_in_prod]] = 1),1,0)</f>
        <v>0</v>
      </c>
    </row>
    <row r="3236" spans="1:22" x14ac:dyDescent="0.25">
      <c r="A3236">
        <v>34</v>
      </c>
      <c r="B3236">
        <v>2</v>
      </c>
      <c r="C3236">
        <v>2</v>
      </c>
      <c r="D3236">
        <v>25</v>
      </c>
      <c r="E3236">
        <v>2</v>
      </c>
      <c r="F3236">
        <v>1</v>
      </c>
      <c r="G3236">
        <v>1</v>
      </c>
      <c r="H3236">
        <v>0</v>
      </c>
      <c r="I3236">
        <v>1</v>
      </c>
      <c r="K3236">
        <v>1</v>
      </c>
      <c r="L3236">
        <v>1</v>
      </c>
      <c r="V3236">
        <f>IF(AND(Table1[[#This Row],[age]]&lt;=18, Table1[[#This Row],[engaged_in_prod]] = 1),1,0)</f>
        <v>0</v>
      </c>
    </row>
    <row r="3237" spans="1:22" x14ac:dyDescent="0.25">
      <c r="A3237">
        <v>36</v>
      </c>
      <c r="B3237">
        <v>1</v>
      </c>
      <c r="C3237">
        <v>1</v>
      </c>
      <c r="D3237">
        <v>25</v>
      </c>
      <c r="E3237">
        <v>1</v>
      </c>
      <c r="F3237">
        <v>1</v>
      </c>
      <c r="G3237">
        <v>1</v>
      </c>
      <c r="H3237">
        <v>4</v>
      </c>
      <c r="I3237">
        <v>1</v>
      </c>
      <c r="K3237">
        <v>2</v>
      </c>
      <c r="L3237">
        <v>1</v>
      </c>
      <c r="V3237">
        <f>IF(AND(Table1[[#This Row],[age]]&lt;=18, Table1[[#This Row],[engaged_in_prod]] = 1),1,0)</f>
        <v>0</v>
      </c>
    </row>
    <row r="3238" spans="1:22" x14ac:dyDescent="0.25">
      <c r="A3238">
        <v>524</v>
      </c>
      <c r="B3238">
        <v>5</v>
      </c>
      <c r="C3238">
        <v>1</v>
      </c>
      <c r="D3238">
        <v>2</v>
      </c>
      <c r="E3238">
        <v>3</v>
      </c>
      <c r="G3238">
        <v>2</v>
      </c>
      <c r="L3238">
        <v>1</v>
      </c>
      <c r="V3238">
        <f>IF(AND(Table1[[#This Row],[age]]&lt;=18, Table1[[#This Row],[engaged_in_prod]] = 1),1,0)</f>
        <v>0</v>
      </c>
    </row>
    <row r="3239" spans="1:22" x14ac:dyDescent="0.25">
      <c r="A3239">
        <v>524</v>
      </c>
      <c r="B3239">
        <v>4</v>
      </c>
      <c r="C3239">
        <v>2</v>
      </c>
      <c r="D3239">
        <v>5</v>
      </c>
      <c r="E3239">
        <v>3</v>
      </c>
      <c r="G3239">
        <v>1</v>
      </c>
      <c r="H3239">
        <v>0</v>
      </c>
      <c r="I3239">
        <v>2</v>
      </c>
      <c r="J3239">
        <v>5</v>
      </c>
      <c r="L3239">
        <v>1</v>
      </c>
      <c r="V3239">
        <f>IF(AND(Table1[[#This Row],[age]]&lt;=18, Table1[[#This Row],[engaged_in_prod]] = 1),1,0)</f>
        <v>0</v>
      </c>
    </row>
    <row r="3240" spans="1:22" x14ac:dyDescent="0.25">
      <c r="A3240">
        <v>524</v>
      </c>
      <c r="B3240">
        <v>3</v>
      </c>
      <c r="C3240">
        <v>2</v>
      </c>
      <c r="D3240">
        <v>8</v>
      </c>
      <c r="E3240">
        <v>3</v>
      </c>
      <c r="G3240">
        <v>1</v>
      </c>
      <c r="H3240">
        <v>0</v>
      </c>
      <c r="I3240">
        <v>2</v>
      </c>
      <c r="J3240">
        <v>6</v>
      </c>
      <c r="L3240">
        <v>1</v>
      </c>
      <c r="V3240">
        <f>IF(AND(Table1[[#This Row],[age]]&lt;=18, Table1[[#This Row],[engaged_in_prod]] = 1),1,0)</f>
        <v>0</v>
      </c>
    </row>
    <row r="3241" spans="1:22" x14ac:dyDescent="0.25">
      <c r="A3241">
        <v>50</v>
      </c>
      <c r="B3241">
        <v>2</v>
      </c>
      <c r="C3241">
        <v>2</v>
      </c>
      <c r="D3241">
        <v>25</v>
      </c>
      <c r="E3241">
        <v>2</v>
      </c>
      <c r="F3241">
        <v>1</v>
      </c>
      <c r="G3241">
        <v>1</v>
      </c>
      <c r="H3241">
        <v>0</v>
      </c>
      <c r="I3241">
        <v>1</v>
      </c>
      <c r="K3241">
        <v>1</v>
      </c>
      <c r="L3241">
        <v>1</v>
      </c>
      <c r="V3241">
        <f>IF(AND(Table1[[#This Row],[age]]&lt;=18, Table1[[#This Row],[engaged_in_prod]] = 1),1,0)</f>
        <v>0</v>
      </c>
    </row>
    <row r="3242" spans="1:22" x14ac:dyDescent="0.25">
      <c r="A3242">
        <v>58</v>
      </c>
      <c r="B3242">
        <v>2</v>
      </c>
      <c r="C3242">
        <v>2</v>
      </c>
      <c r="D3242">
        <v>25</v>
      </c>
      <c r="E3242">
        <v>2</v>
      </c>
      <c r="F3242">
        <v>1</v>
      </c>
      <c r="G3242">
        <v>1</v>
      </c>
      <c r="H3242">
        <v>0</v>
      </c>
      <c r="I3242">
        <v>1</v>
      </c>
      <c r="K3242">
        <v>1</v>
      </c>
      <c r="L3242">
        <v>1</v>
      </c>
      <c r="M3242">
        <v>1</v>
      </c>
      <c r="N3242">
        <v>9</v>
      </c>
      <c r="O3242">
        <v>3</v>
      </c>
      <c r="Q3242">
        <v>1</v>
      </c>
      <c r="R3242">
        <v>3</v>
      </c>
      <c r="S3242">
        <v>2</v>
      </c>
      <c r="T3242">
        <v>6</v>
      </c>
      <c r="V3242">
        <f>IF(AND(Table1[[#This Row],[age]]&lt;=18, Table1[[#This Row],[engaged_in_prod]] = 1),1,0)</f>
        <v>0</v>
      </c>
    </row>
    <row r="3243" spans="1:22" x14ac:dyDescent="0.25">
      <c r="A3243">
        <v>64</v>
      </c>
      <c r="B3243">
        <v>2</v>
      </c>
      <c r="C3243">
        <v>2</v>
      </c>
      <c r="D3243">
        <v>25</v>
      </c>
      <c r="E3243">
        <v>2</v>
      </c>
      <c r="F3243">
        <v>1</v>
      </c>
      <c r="G3243">
        <v>1</v>
      </c>
      <c r="H3243">
        <v>2</v>
      </c>
      <c r="I3243">
        <v>1</v>
      </c>
      <c r="K3243">
        <v>1</v>
      </c>
      <c r="L3243">
        <v>1</v>
      </c>
      <c r="V3243">
        <f>IF(AND(Table1[[#This Row],[age]]&lt;=18, Table1[[#This Row],[engaged_in_prod]] = 1),1,0)</f>
        <v>0</v>
      </c>
    </row>
    <row r="3244" spans="1:22" x14ac:dyDescent="0.25">
      <c r="A3244">
        <v>525</v>
      </c>
      <c r="B3244">
        <v>5</v>
      </c>
      <c r="C3244">
        <v>2</v>
      </c>
      <c r="D3244">
        <v>12</v>
      </c>
      <c r="E3244">
        <v>3</v>
      </c>
      <c r="F3244">
        <v>5</v>
      </c>
      <c r="G3244">
        <v>1</v>
      </c>
      <c r="H3244">
        <v>2</v>
      </c>
      <c r="I3244">
        <v>2</v>
      </c>
      <c r="J3244">
        <v>6</v>
      </c>
      <c r="L3244">
        <v>1</v>
      </c>
      <c r="V3244">
        <f>IF(AND(Table1[[#This Row],[age]]&lt;=18, Table1[[#This Row],[engaged_in_prod]] = 1),1,0)</f>
        <v>0</v>
      </c>
    </row>
    <row r="3245" spans="1:22" x14ac:dyDescent="0.25">
      <c r="A3245">
        <v>525</v>
      </c>
      <c r="B3245">
        <v>3</v>
      </c>
      <c r="C3245">
        <v>1</v>
      </c>
      <c r="D3245">
        <v>14</v>
      </c>
      <c r="E3245">
        <v>3</v>
      </c>
      <c r="F3245">
        <v>5</v>
      </c>
      <c r="G3245">
        <v>1</v>
      </c>
      <c r="H3245">
        <v>3</v>
      </c>
      <c r="I3245">
        <v>2</v>
      </c>
      <c r="J3245">
        <v>6</v>
      </c>
      <c r="L3245">
        <v>1</v>
      </c>
      <c r="V3245">
        <f>IF(AND(Table1[[#This Row],[age]]&lt;=18, Table1[[#This Row],[engaged_in_prod]] = 1),1,0)</f>
        <v>0</v>
      </c>
    </row>
    <row r="3246" spans="1:22" x14ac:dyDescent="0.25">
      <c r="A3246">
        <v>525</v>
      </c>
      <c r="B3246">
        <v>4</v>
      </c>
      <c r="C3246">
        <v>1</v>
      </c>
      <c r="D3246">
        <v>18</v>
      </c>
      <c r="E3246">
        <v>3</v>
      </c>
      <c r="F3246">
        <v>5</v>
      </c>
      <c r="G3246">
        <v>1</v>
      </c>
      <c r="H3246">
        <v>6</v>
      </c>
      <c r="I3246">
        <v>2</v>
      </c>
      <c r="J3246">
        <v>6</v>
      </c>
      <c r="L3246">
        <v>1</v>
      </c>
      <c r="V3246">
        <f>IF(AND(Table1[[#This Row],[age]]&lt;=18, Table1[[#This Row],[engaged_in_prod]] = 1),1,0)</f>
        <v>0</v>
      </c>
    </row>
    <row r="3247" spans="1:22" x14ac:dyDescent="0.25">
      <c r="A3247">
        <v>67</v>
      </c>
      <c r="B3247">
        <v>2</v>
      </c>
      <c r="C3247">
        <v>2</v>
      </c>
      <c r="D3247">
        <v>25</v>
      </c>
      <c r="E3247">
        <v>2</v>
      </c>
      <c r="F3247">
        <v>1</v>
      </c>
      <c r="G3247">
        <v>1</v>
      </c>
      <c r="H3247">
        <v>0</v>
      </c>
      <c r="I3247">
        <v>1</v>
      </c>
      <c r="K3247">
        <v>1</v>
      </c>
      <c r="L3247">
        <v>1</v>
      </c>
      <c r="V3247">
        <f>IF(AND(Table1[[#This Row],[age]]&lt;=18, Table1[[#This Row],[engaged_in_prod]] = 1),1,0)</f>
        <v>0</v>
      </c>
    </row>
    <row r="3248" spans="1:22" x14ac:dyDescent="0.25">
      <c r="A3248">
        <v>72</v>
      </c>
      <c r="B3248">
        <v>2</v>
      </c>
      <c r="C3248">
        <v>2</v>
      </c>
      <c r="D3248">
        <v>25</v>
      </c>
      <c r="E3248">
        <v>2</v>
      </c>
      <c r="F3248">
        <v>1</v>
      </c>
      <c r="G3248">
        <v>1</v>
      </c>
      <c r="H3248">
        <v>0</v>
      </c>
      <c r="I3248">
        <v>1</v>
      </c>
      <c r="K3248">
        <v>1</v>
      </c>
      <c r="L3248">
        <v>1</v>
      </c>
      <c r="V3248">
        <f>IF(AND(Table1[[#This Row],[age]]&lt;=18, Table1[[#This Row],[engaged_in_prod]] = 1),1,0)</f>
        <v>0</v>
      </c>
    </row>
    <row r="3249" spans="1:22" x14ac:dyDescent="0.25">
      <c r="A3249">
        <v>526</v>
      </c>
      <c r="B3249">
        <v>6</v>
      </c>
      <c r="C3249">
        <v>2</v>
      </c>
      <c r="D3249">
        <v>0</v>
      </c>
      <c r="E3249">
        <v>3</v>
      </c>
      <c r="G3249">
        <v>2</v>
      </c>
      <c r="L3249">
        <v>1</v>
      </c>
      <c r="V3249">
        <f>IF(AND(Table1[[#This Row],[age]]&lt;=18, Table1[[#This Row],[engaged_in_prod]] = 1),1,0)</f>
        <v>0</v>
      </c>
    </row>
    <row r="3250" spans="1:22" x14ac:dyDescent="0.25">
      <c r="A3250">
        <v>526</v>
      </c>
      <c r="B3250">
        <v>5</v>
      </c>
      <c r="C3250">
        <v>2</v>
      </c>
      <c r="D3250">
        <v>4</v>
      </c>
      <c r="E3250">
        <v>3</v>
      </c>
      <c r="G3250">
        <v>2</v>
      </c>
      <c r="L3250">
        <v>1</v>
      </c>
      <c r="V3250">
        <f>IF(AND(Table1[[#This Row],[age]]&lt;=18, Table1[[#This Row],[engaged_in_prod]] = 1),1,0)</f>
        <v>0</v>
      </c>
    </row>
    <row r="3251" spans="1:22" x14ac:dyDescent="0.25">
      <c r="A3251">
        <v>526</v>
      </c>
      <c r="B3251">
        <v>4</v>
      </c>
      <c r="C3251">
        <v>1</v>
      </c>
      <c r="D3251">
        <v>6</v>
      </c>
      <c r="E3251">
        <v>3</v>
      </c>
      <c r="G3251">
        <v>1</v>
      </c>
      <c r="H3251">
        <v>0</v>
      </c>
      <c r="I3251">
        <v>2</v>
      </c>
      <c r="J3251">
        <v>5</v>
      </c>
      <c r="L3251">
        <v>1</v>
      </c>
      <c r="V3251">
        <f>IF(AND(Table1[[#This Row],[age]]&lt;=18, Table1[[#This Row],[engaged_in_prod]] = 1),1,0)</f>
        <v>0</v>
      </c>
    </row>
    <row r="3252" spans="1:22" x14ac:dyDescent="0.25">
      <c r="A3252">
        <v>526</v>
      </c>
      <c r="B3252">
        <v>3</v>
      </c>
      <c r="C3252">
        <v>2</v>
      </c>
      <c r="D3252">
        <v>8</v>
      </c>
      <c r="E3252">
        <v>3</v>
      </c>
      <c r="G3252">
        <v>1</v>
      </c>
      <c r="H3252">
        <v>0</v>
      </c>
      <c r="I3252">
        <v>2</v>
      </c>
      <c r="J3252">
        <v>5</v>
      </c>
      <c r="L3252">
        <v>1</v>
      </c>
      <c r="V3252">
        <f>IF(AND(Table1[[#This Row],[age]]&lt;=18, Table1[[#This Row],[engaged_in_prod]] = 1),1,0)</f>
        <v>0</v>
      </c>
    </row>
    <row r="3253" spans="1:22" x14ac:dyDescent="0.25">
      <c r="A3253">
        <v>76</v>
      </c>
      <c r="B3253">
        <v>2</v>
      </c>
      <c r="C3253">
        <v>2</v>
      </c>
      <c r="D3253">
        <v>25</v>
      </c>
      <c r="E3253">
        <v>2</v>
      </c>
      <c r="F3253">
        <v>1</v>
      </c>
      <c r="G3253">
        <v>1</v>
      </c>
      <c r="H3253">
        <v>4</v>
      </c>
      <c r="I3253">
        <v>1</v>
      </c>
      <c r="K3253">
        <v>1</v>
      </c>
      <c r="L3253">
        <v>1</v>
      </c>
      <c r="V3253">
        <f>IF(AND(Table1[[#This Row],[age]]&lt;=18, Table1[[#This Row],[engaged_in_prod]] = 1),1,0)</f>
        <v>0</v>
      </c>
    </row>
    <row r="3254" spans="1:22" x14ac:dyDescent="0.25">
      <c r="A3254">
        <v>85</v>
      </c>
      <c r="B3254">
        <v>8</v>
      </c>
      <c r="C3254">
        <v>2</v>
      </c>
      <c r="D3254">
        <v>25</v>
      </c>
      <c r="E3254">
        <v>2</v>
      </c>
      <c r="F3254">
        <v>1</v>
      </c>
      <c r="G3254">
        <v>1</v>
      </c>
      <c r="H3254">
        <v>1</v>
      </c>
      <c r="I3254">
        <v>1</v>
      </c>
      <c r="K3254">
        <v>1</v>
      </c>
      <c r="L3254">
        <v>1</v>
      </c>
      <c r="V3254">
        <f>IF(AND(Table1[[#This Row],[age]]&lt;=18, Table1[[#This Row],[engaged_in_prod]] = 1),1,0)</f>
        <v>0</v>
      </c>
    </row>
    <row r="3255" spans="1:22" x14ac:dyDescent="0.25">
      <c r="A3255">
        <v>87</v>
      </c>
      <c r="B3255">
        <v>2</v>
      </c>
      <c r="C3255">
        <v>2</v>
      </c>
      <c r="D3255">
        <v>25</v>
      </c>
      <c r="E3255">
        <v>2</v>
      </c>
      <c r="F3255">
        <v>1</v>
      </c>
      <c r="G3255">
        <v>1</v>
      </c>
      <c r="H3255">
        <v>0</v>
      </c>
      <c r="I3255">
        <v>1</v>
      </c>
      <c r="K3255">
        <v>1</v>
      </c>
      <c r="L3255">
        <v>1</v>
      </c>
      <c r="V3255">
        <f>IF(AND(Table1[[#This Row],[age]]&lt;=18, Table1[[#This Row],[engaged_in_prod]] = 1),1,0)</f>
        <v>0</v>
      </c>
    </row>
    <row r="3256" spans="1:22" x14ac:dyDescent="0.25">
      <c r="A3256">
        <v>527</v>
      </c>
      <c r="B3256">
        <v>3</v>
      </c>
      <c r="C3256">
        <v>2</v>
      </c>
      <c r="D3256">
        <v>15</v>
      </c>
      <c r="E3256">
        <v>8</v>
      </c>
      <c r="F3256">
        <v>5</v>
      </c>
      <c r="G3256">
        <v>1</v>
      </c>
      <c r="H3256">
        <v>5</v>
      </c>
      <c r="I3256">
        <v>2</v>
      </c>
      <c r="J3256">
        <v>6</v>
      </c>
      <c r="L3256">
        <v>1</v>
      </c>
      <c r="V3256">
        <f>IF(AND(Table1[[#This Row],[age]]&lt;=18, Table1[[#This Row],[engaged_in_prod]] = 1),1,0)</f>
        <v>0</v>
      </c>
    </row>
    <row r="3257" spans="1:22" x14ac:dyDescent="0.25">
      <c r="A3257">
        <v>93</v>
      </c>
      <c r="B3257">
        <v>1</v>
      </c>
      <c r="C3257">
        <v>1</v>
      </c>
      <c r="D3257">
        <v>25</v>
      </c>
      <c r="E3257">
        <v>1</v>
      </c>
      <c r="F3257">
        <v>1</v>
      </c>
      <c r="G3257">
        <v>1</v>
      </c>
      <c r="H3257">
        <v>0</v>
      </c>
      <c r="I3257">
        <v>1</v>
      </c>
      <c r="K3257">
        <v>2</v>
      </c>
      <c r="V3257">
        <f>IF(AND(Table1[[#This Row],[age]]&lt;=18, Table1[[#This Row],[engaged_in_prod]] = 1),1,0)</f>
        <v>0</v>
      </c>
    </row>
    <row r="3258" spans="1:22" x14ac:dyDescent="0.25">
      <c r="A3258">
        <v>96</v>
      </c>
      <c r="B3258">
        <v>2</v>
      </c>
      <c r="C3258">
        <v>2</v>
      </c>
      <c r="D3258">
        <v>25</v>
      </c>
      <c r="E3258">
        <v>2</v>
      </c>
      <c r="F3258">
        <v>1</v>
      </c>
      <c r="G3258">
        <v>1</v>
      </c>
      <c r="H3258">
        <v>0</v>
      </c>
      <c r="I3258">
        <v>1</v>
      </c>
      <c r="K3258">
        <v>2</v>
      </c>
      <c r="L3258">
        <v>1</v>
      </c>
      <c r="V3258">
        <f>IF(AND(Table1[[#This Row],[age]]&lt;=18, Table1[[#This Row],[engaged_in_prod]] = 1),1,0)</f>
        <v>0</v>
      </c>
    </row>
    <row r="3259" spans="1:22" x14ac:dyDescent="0.25">
      <c r="A3259">
        <v>528</v>
      </c>
      <c r="B3259">
        <v>11</v>
      </c>
      <c r="C3259">
        <v>2</v>
      </c>
      <c r="D3259">
        <v>2</v>
      </c>
      <c r="E3259">
        <v>3</v>
      </c>
      <c r="G3259">
        <v>2</v>
      </c>
      <c r="L3259">
        <v>1</v>
      </c>
      <c r="V3259">
        <f>IF(AND(Table1[[#This Row],[age]]&lt;=18, Table1[[#This Row],[engaged_in_prod]] = 1),1,0)</f>
        <v>0</v>
      </c>
    </row>
    <row r="3260" spans="1:22" x14ac:dyDescent="0.25">
      <c r="A3260">
        <v>528</v>
      </c>
      <c r="B3260">
        <v>10</v>
      </c>
      <c r="C3260">
        <v>1</v>
      </c>
      <c r="D3260">
        <v>6</v>
      </c>
      <c r="E3260">
        <v>3</v>
      </c>
      <c r="G3260">
        <v>1</v>
      </c>
      <c r="H3260">
        <v>0</v>
      </c>
      <c r="I3260">
        <v>2</v>
      </c>
      <c r="J3260">
        <v>6</v>
      </c>
      <c r="L3260">
        <v>1</v>
      </c>
      <c r="V3260">
        <f>IF(AND(Table1[[#This Row],[age]]&lt;=18, Table1[[#This Row],[engaged_in_prod]] = 1),1,0)</f>
        <v>0</v>
      </c>
    </row>
    <row r="3261" spans="1:22" x14ac:dyDescent="0.25">
      <c r="A3261">
        <v>528</v>
      </c>
      <c r="B3261">
        <v>9</v>
      </c>
      <c r="C3261">
        <v>1</v>
      </c>
      <c r="D3261">
        <v>8</v>
      </c>
      <c r="E3261">
        <v>3</v>
      </c>
      <c r="G3261">
        <v>1</v>
      </c>
      <c r="H3261">
        <v>1</v>
      </c>
      <c r="I3261">
        <v>2</v>
      </c>
      <c r="J3261">
        <v>6</v>
      </c>
      <c r="L3261">
        <v>1</v>
      </c>
      <c r="V3261">
        <f>IF(AND(Table1[[#This Row],[age]]&lt;=18, Table1[[#This Row],[engaged_in_prod]] = 1),1,0)</f>
        <v>0</v>
      </c>
    </row>
    <row r="3262" spans="1:22" x14ac:dyDescent="0.25">
      <c r="A3262">
        <v>528</v>
      </c>
      <c r="B3262">
        <v>8</v>
      </c>
      <c r="C3262">
        <v>2</v>
      </c>
      <c r="D3262">
        <v>10</v>
      </c>
      <c r="E3262">
        <v>3</v>
      </c>
      <c r="G3262">
        <v>1</v>
      </c>
      <c r="H3262">
        <v>1</v>
      </c>
      <c r="I3262">
        <v>2</v>
      </c>
      <c r="J3262">
        <v>6</v>
      </c>
      <c r="L3262">
        <v>1</v>
      </c>
      <c r="V3262">
        <f>IF(AND(Table1[[#This Row],[age]]&lt;=18, Table1[[#This Row],[engaged_in_prod]] = 1),1,0)</f>
        <v>0</v>
      </c>
    </row>
    <row r="3263" spans="1:22" x14ac:dyDescent="0.25">
      <c r="A3263">
        <v>528</v>
      </c>
      <c r="B3263">
        <v>7</v>
      </c>
      <c r="C3263">
        <v>1</v>
      </c>
      <c r="D3263">
        <v>12</v>
      </c>
      <c r="E3263">
        <v>3</v>
      </c>
      <c r="F3263">
        <v>5</v>
      </c>
      <c r="G3263">
        <v>1</v>
      </c>
      <c r="H3263">
        <v>3</v>
      </c>
      <c r="I3263">
        <v>2</v>
      </c>
      <c r="J3263">
        <v>6</v>
      </c>
      <c r="L3263">
        <v>1</v>
      </c>
      <c r="V3263">
        <f>IF(AND(Table1[[#This Row],[age]]&lt;=18, Table1[[#This Row],[engaged_in_prod]] = 1),1,0)</f>
        <v>0</v>
      </c>
    </row>
    <row r="3264" spans="1:22" x14ac:dyDescent="0.25">
      <c r="A3264">
        <v>528</v>
      </c>
      <c r="B3264">
        <v>6</v>
      </c>
      <c r="C3264">
        <v>2</v>
      </c>
      <c r="D3264">
        <v>14</v>
      </c>
      <c r="E3264">
        <v>3</v>
      </c>
      <c r="F3264">
        <v>5</v>
      </c>
      <c r="G3264">
        <v>1</v>
      </c>
      <c r="H3264">
        <v>4</v>
      </c>
      <c r="I3264">
        <v>2</v>
      </c>
      <c r="J3264">
        <v>6</v>
      </c>
      <c r="L3264">
        <v>1</v>
      </c>
      <c r="V3264">
        <f>IF(AND(Table1[[#This Row],[age]]&lt;=18, Table1[[#This Row],[engaged_in_prod]] = 1),1,0)</f>
        <v>0</v>
      </c>
    </row>
    <row r="3265" spans="1:22" x14ac:dyDescent="0.25">
      <c r="A3265">
        <v>528</v>
      </c>
      <c r="B3265">
        <v>5</v>
      </c>
      <c r="C3265">
        <v>1</v>
      </c>
      <c r="D3265">
        <v>16</v>
      </c>
      <c r="E3265">
        <v>3</v>
      </c>
      <c r="F3265">
        <v>5</v>
      </c>
      <c r="G3265">
        <v>1</v>
      </c>
      <c r="H3265">
        <v>8</v>
      </c>
      <c r="I3265">
        <v>2</v>
      </c>
      <c r="J3265">
        <v>6</v>
      </c>
      <c r="L3265">
        <v>1</v>
      </c>
      <c r="V3265">
        <f>IF(AND(Table1[[#This Row],[age]]&lt;=18, Table1[[#This Row],[engaged_in_prod]] = 1),1,0)</f>
        <v>0</v>
      </c>
    </row>
    <row r="3266" spans="1:22" x14ac:dyDescent="0.25">
      <c r="A3266">
        <v>528</v>
      </c>
      <c r="B3266">
        <v>4</v>
      </c>
      <c r="C3266">
        <v>2</v>
      </c>
      <c r="D3266">
        <v>19</v>
      </c>
      <c r="E3266">
        <v>3</v>
      </c>
      <c r="F3266">
        <v>5</v>
      </c>
      <c r="G3266">
        <v>1</v>
      </c>
      <c r="H3266">
        <v>5</v>
      </c>
      <c r="I3266">
        <v>2</v>
      </c>
      <c r="J3266">
        <v>6</v>
      </c>
      <c r="L3266">
        <v>1</v>
      </c>
      <c r="V3266">
        <f>IF(AND(Table1[[#This Row],[age]]&lt;=18, Table1[[#This Row],[engaged_in_prod]] = 1),1,0)</f>
        <v>0</v>
      </c>
    </row>
    <row r="3267" spans="1:22" x14ac:dyDescent="0.25">
      <c r="A3267">
        <v>528</v>
      </c>
      <c r="B3267">
        <v>3</v>
      </c>
      <c r="C3267">
        <v>1</v>
      </c>
      <c r="D3267">
        <v>22</v>
      </c>
      <c r="E3267">
        <v>3</v>
      </c>
      <c r="F3267">
        <v>5</v>
      </c>
      <c r="G3267">
        <v>1</v>
      </c>
      <c r="H3267">
        <v>9</v>
      </c>
      <c r="I3267">
        <v>2</v>
      </c>
      <c r="J3267">
        <v>6</v>
      </c>
      <c r="L3267">
        <v>1</v>
      </c>
      <c r="V3267">
        <f>IF(AND(Table1[[#This Row],[age]]&lt;=18, Table1[[#This Row],[engaged_in_prod]] = 1),1,0)</f>
        <v>0</v>
      </c>
    </row>
    <row r="3268" spans="1:22" x14ac:dyDescent="0.25">
      <c r="A3268">
        <v>98</v>
      </c>
      <c r="B3268">
        <v>3</v>
      </c>
      <c r="C3268">
        <v>1</v>
      </c>
      <c r="D3268">
        <v>25</v>
      </c>
      <c r="E3268">
        <v>3</v>
      </c>
      <c r="F3268">
        <v>5</v>
      </c>
      <c r="G3268">
        <v>1</v>
      </c>
      <c r="H3268">
        <v>10</v>
      </c>
      <c r="I3268">
        <v>1</v>
      </c>
      <c r="K3268">
        <v>3</v>
      </c>
      <c r="L3268">
        <v>1</v>
      </c>
      <c r="V3268">
        <f>IF(AND(Table1[[#This Row],[age]]&lt;=18, Table1[[#This Row],[engaged_in_prod]] = 1),1,0)</f>
        <v>0</v>
      </c>
    </row>
    <row r="3269" spans="1:22" x14ac:dyDescent="0.25">
      <c r="A3269">
        <v>99</v>
      </c>
      <c r="B3269">
        <v>2</v>
      </c>
      <c r="C3269">
        <v>2</v>
      </c>
      <c r="D3269">
        <v>25</v>
      </c>
      <c r="E3269">
        <v>2</v>
      </c>
      <c r="F3269">
        <v>1</v>
      </c>
      <c r="G3269">
        <v>1</v>
      </c>
      <c r="H3269">
        <v>0</v>
      </c>
      <c r="I3269">
        <v>1</v>
      </c>
      <c r="K3269">
        <v>1</v>
      </c>
      <c r="L3269">
        <v>1</v>
      </c>
      <c r="V3269">
        <f>IF(AND(Table1[[#This Row],[age]]&lt;=18, Table1[[#This Row],[engaged_in_prod]] = 1),1,0)</f>
        <v>0</v>
      </c>
    </row>
    <row r="3270" spans="1:22" x14ac:dyDescent="0.25">
      <c r="A3270">
        <v>529</v>
      </c>
      <c r="B3270">
        <v>9</v>
      </c>
      <c r="C3270">
        <v>2</v>
      </c>
      <c r="D3270">
        <v>4</v>
      </c>
      <c r="E3270">
        <v>3</v>
      </c>
      <c r="G3270">
        <v>2</v>
      </c>
      <c r="L3270">
        <v>1</v>
      </c>
      <c r="V3270">
        <f>IF(AND(Table1[[#This Row],[age]]&lt;=18, Table1[[#This Row],[engaged_in_prod]] = 1),1,0)</f>
        <v>0</v>
      </c>
    </row>
    <row r="3271" spans="1:22" x14ac:dyDescent="0.25">
      <c r="A3271">
        <v>529</v>
      </c>
      <c r="B3271">
        <v>8</v>
      </c>
      <c r="C3271">
        <v>1</v>
      </c>
      <c r="D3271">
        <v>7</v>
      </c>
      <c r="E3271">
        <v>3</v>
      </c>
      <c r="G3271">
        <v>1</v>
      </c>
      <c r="H3271">
        <v>0</v>
      </c>
      <c r="I3271">
        <v>2</v>
      </c>
      <c r="J3271">
        <v>6</v>
      </c>
      <c r="L3271">
        <v>1</v>
      </c>
      <c r="V3271">
        <f>IF(AND(Table1[[#This Row],[age]]&lt;=18, Table1[[#This Row],[engaged_in_prod]] = 1),1,0)</f>
        <v>0</v>
      </c>
    </row>
    <row r="3272" spans="1:22" x14ac:dyDescent="0.25">
      <c r="A3272">
        <v>529</v>
      </c>
      <c r="B3272">
        <v>7</v>
      </c>
      <c r="C3272">
        <v>1</v>
      </c>
      <c r="D3272">
        <v>10</v>
      </c>
      <c r="E3272">
        <v>3</v>
      </c>
      <c r="G3272">
        <v>1</v>
      </c>
      <c r="H3272">
        <v>2</v>
      </c>
      <c r="I3272">
        <v>2</v>
      </c>
      <c r="J3272">
        <v>6</v>
      </c>
      <c r="L3272">
        <v>1</v>
      </c>
      <c r="V3272">
        <f>IF(AND(Table1[[#This Row],[age]]&lt;=18, Table1[[#This Row],[engaged_in_prod]] = 1),1,0)</f>
        <v>0</v>
      </c>
    </row>
    <row r="3273" spans="1:22" x14ac:dyDescent="0.25">
      <c r="A3273">
        <v>529</v>
      </c>
      <c r="B3273">
        <v>6</v>
      </c>
      <c r="C3273">
        <v>2</v>
      </c>
      <c r="D3273">
        <v>14</v>
      </c>
      <c r="E3273">
        <v>3</v>
      </c>
      <c r="F3273">
        <v>5</v>
      </c>
      <c r="G3273">
        <v>1</v>
      </c>
      <c r="H3273">
        <v>5</v>
      </c>
      <c r="I3273">
        <v>2</v>
      </c>
      <c r="J3273">
        <v>6</v>
      </c>
      <c r="L3273">
        <v>1</v>
      </c>
      <c r="V3273">
        <f>IF(AND(Table1[[#This Row],[age]]&lt;=18, Table1[[#This Row],[engaged_in_prod]] = 1),1,0)</f>
        <v>0</v>
      </c>
    </row>
    <row r="3274" spans="1:22" x14ac:dyDescent="0.25">
      <c r="A3274">
        <v>529</v>
      </c>
      <c r="B3274">
        <v>4</v>
      </c>
      <c r="C3274">
        <v>1</v>
      </c>
      <c r="D3274">
        <v>16</v>
      </c>
      <c r="E3274">
        <v>3</v>
      </c>
      <c r="F3274">
        <v>5</v>
      </c>
      <c r="G3274">
        <v>1</v>
      </c>
      <c r="H3274">
        <v>5</v>
      </c>
      <c r="I3274">
        <v>2</v>
      </c>
      <c r="J3274">
        <v>6</v>
      </c>
      <c r="L3274">
        <v>1</v>
      </c>
      <c r="V3274">
        <f>IF(AND(Table1[[#This Row],[age]]&lt;=18, Table1[[#This Row],[engaged_in_prod]] = 1),1,0)</f>
        <v>0</v>
      </c>
    </row>
    <row r="3275" spans="1:22" x14ac:dyDescent="0.25">
      <c r="A3275">
        <v>529</v>
      </c>
      <c r="B3275">
        <v>3</v>
      </c>
      <c r="C3275">
        <v>1</v>
      </c>
      <c r="D3275">
        <v>18</v>
      </c>
      <c r="E3275">
        <v>3</v>
      </c>
      <c r="F3275">
        <v>5</v>
      </c>
      <c r="G3275">
        <v>1</v>
      </c>
      <c r="H3275">
        <v>3</v>
      </c>
      <c r="I3275">
        <v>2</v>
      </c>
      <c r="J3275">
        <v>6</v>
      </c>
      <c r="L3275">
        <v>1</v>
      </c>
      <c r="V3275">
        <f>IF(AND(Table1[[#This Row],[age]]&lt;=18, Table1[[#This Row],[engaged_in_prod]] = 1),1,0)</f>
        <v>0</v>
      </c>
    </row>
    <row r="3276" spans="1:22" x14ac:dyDescent="0.25">
      <c r="A3276">
        <v>529</v>
      </c>
      <c r="B3276">
        <v>5</v>
      </c>
      <c r="C3276">
        <v>2</v>
      </c>
      <c r="D3276">
        <v>20</v>
      </c>
      <c r="E3276">
        <v>3</v>
      </c>
      <c r="F3276">
        <v>5</v>
      </c>
      <c r="G3276">
        <v>1</v>
      </c>
      <c r="H3276">
        <v>7</v>
      </c>
      <c r="I3276">
        <v>2</v>
      </c>
      <c r="J3276">
        <v>6</v>
      </c>
      <c r="L3276">
        <v>1</v>
      </c>
      <c r="V3276">
        <f>IF(AND(Table1[[#This Row],[age]]&lt;=18, Table1[[#This Row],[engaged_in_prod]] = 1),1,0)</f>
        <v>0</v>
      </c>
    </row>
    <row r="3277" spans="1:22" x14ac:dyDescent="0.25">
      <c r="A3277">
        <v>109</v>
      </c>
      <c r="B3277">
        <v>1</v>
      </c>
      <c r="C3277">
        <v>1</v>
      </c>
      <c r="D3277">
        <v>25</v>
      </c>
      <c r="E3277">
        <v>1</v>
      </c>
      <c r="F3277">
        <v>1</v>
      </c>
      <c r="G3277">
        <v>1</v>
      </c>
      <c r="H3277">
        <v>7</v>
      </c>
      <c r="I3277">
        <v>1</v>
      </c>
      <c r="K3277">
        <v>2</v>
      </c>
      <c r="L3277">
        <v>1</v>
      </c>
      <c r="V3277">
        <f>IF(AND(Table1[[#This Row],[age]]&lt;=18, Table1[[#This Row],[engaged_in_prod]] = 1),1,0)</f>
        <v>0</v>
      </c>
    </row>
    <row r="3278" spans="1:22" x14ac:dyDescent="0.25">
      <c r="A3278">
        <v>115</v>
      </c>
      <c r="B3278">
        <v>9</v>
      </c>
      <c r="C3278">
        <v>1</v>
      </c>
      <c r="D3278">
        <v>25</v>
      </c>
      <c r="E3278">
        <v>4</v>
      </c>
      <c r="F3278">
        <v>5</v>
      </c>
      <c r="G3278">
        <v>1</v>
      </c>
      <c r="H3278">
        <v>1</v>
      </c>
      <c r="I3278">
        <v>1</v>
      </c>
      <c r="K3278">
        <v>2</v>
      </c>
      <c r="L3278">
        <v>1</v>
      </c>
      <c r="V3278">
        <f>IF(AND(Table1[[#This Row],[age]]&lt;=18, Table1[[#This Row],[engaged_in_prod]] = 1),1,0)</f>
        <v>0</v>
      </c>
    </row>
    <row r="3279" spans="1:22" x14ac:dyDescent="0.25">
      <c r="A3279">
        <v>530</v>
      </c>
      <c r="B3279">
        <v>11</v>
      </c>
      <c r="C3279">
        <v>2</v>
      </c>
      <c r="D3279">
        <v>0</v>
      </c>
      <c r="E3279">
        <v>3</v>
      </c>
      <c r="G3279">
        <v>2</v>
      </c>
      <c r="L3279">
        <v>1</v>
      </c>
      <c r="V3279">
        <f>IF(AND(Table1[[#This Row],[age]]&lt;=18, Table1[[#This Row],[engaged_in_prod]] = 1),1,0)</f>
        <v>0</v>
      </c>
    </row>
    <row r="3280" spans="1:22" x14ac:dyDescent="0.25">
      <c r="A3280">
        <v>530</v>
      </c>
      <c r="B3280">
        <v>9</v>
      </c>
      <c r="C3280">
        <v>1</v>
      </c>
      <c r="D3280">
        <v>3</v>
      </c>
      <c r="E3280">
        <v>3</v>
      </c>
      <c r="G3280">
        <v>2</v>
      </c>
      <c r="L3280">
        <v>1</v>
      </c>
      <c r="V3280">
        <f>IF(AND(Table1[[#This Row],[age]]&lt;=18, Table1[[#This Row],[engaged_in_prod]] = 1),1,0)</f>
        <v>0</v>
      </c>
    </row>
    <row r="3281" spans="1:22" x14ac:dyDescent="0.25">
      <c r="A3281">
        <v>530</v>
      </c>
      <c r="B3281">
        <v>8</v>
      </c>
      <c r="C3281">
        <v>1</v>
      </c>
      <c r="D3281">
        <v>6</v>
      </c>
      <c r="E3281">
        <v>3</v>
      </c>
      <c r="G3281">
        <v>1</v>
      </c>
      <c r="H3281">
        <v>0</v>
      </c>
      <c r="I3281">
        <v>2</v>
      </c>
      <c r="J3281">
        <v>6</v>
      </c>
      <c r="L3281">
        <v>1</v>
      </c>
      <c r="V3281">
        <f>IF(AND(Table1[[#This Row],[age]]&lt;=18, Table1[[#This Row],[engaged_in_prod]] = 1),1,0)</f>
        <v>0</v>
      </c>
    </row>
    <row r="3282" spans="1:22" x14ac:dyDescent="0.25">
      <c r="A3282">
        <v>530</v>
      </c>
      <c r="B3282">
        <v>10</v>
      </c>
      <c r="C3282">
        <v>2</v>
      </c>
      <c r="D3282">
        <v>7</v>
      </c>
      <c r="E3282">
        <v>3</v>
      </c>
      <c r="G3282">
        <v>1</v>
      </c>
      <c r="H3282">
        <v>0</v>
      </c>
      <c r="I3282">
        <v>2</v>
      </c>
      <c r="J3282">
        <v>6</v>
      </c>
      <c r="L3282">
        <v>1</v>
      </c>
      <c r="V3282">
        <f>IF(AND(Table1[[#This Row],[age]]&lt;=18, Table1[[#This Row],[engaged_in_prod]] = 1),1,0)</f>
        <v>0</v>
      </c>
    </row>
    <row r="3283" spans="1:22" x14ac:dyDescent="0.25">
      <c r="A3283">
        <v>530</v>
      </c>
      <c r="B3283">
        <v>7</v>
      </c>
      <c r="C3283">
        <v>1</v>
      </c>
      <c r="D3283">
        <v>8</v>
      </c>
      <c r="E3283">
        <v>3</v>
      </c>
      <c r="G3283">
        <v>1</v>
      </c>
      <c r="H3283">
        <v>0</v>
      </c>
      <c r="I3283">
        <v>2</v>
      </c>
      <c r="J3283">
        <v>6</v>
      </c>
      <c r="L3283">
        <v>1</v>
      </c>
      <c r="V3283">
        <f>IF(AND(Table1[[#This Row],[age]]&lt;=18, Table1[[#This Row],[engaged_in_prod]] = 1),1,0)</f>
        <v>0</v>
      </c>
    </row>
    <row r="3284" spans="1:22" x14ac:dyDescent="0.25">
      <c r="A3284">
        <v>530</v>
      </c>
      <c r="B3284">
        <v>6</v>
      </c>
      <c r="C3284">
        <v>2</v>
      </c>
      <c r="D3284">
        <v>10</v>
      </c>
      <c r="E3284">
        <v>3</v>
      </c>
      <c r="G3284">
        <v>1</v>
      </c>
      <c r="H3284">
        <v>4</v>
      </c>
      <c r="I3284">
        <v>2</v>
      </c>
      <c r="J3284">
        <v>6</v>
      </c>
      <c r="L3284">
        <v>1</v>
      </c>
      <c r="V3284">
        <f>IF(AND(Table1[[#This Row],[age]]&lt;=18, Table1[[#This Row],[engaged_in_prod]] = 1),1,0)</f>
        <v>0</v>
      </c>
    </row>
    <row r="3285" spans="1:22" x14ac:dyDescent="0.25">
      <c r="A3285">
        <v>530</v>
      </c>
      <c r="B3285">
        <v>4</v>
      </c>
      <c r="C3285">
        <v>1</v>
      </c>
      <c r="D3285">
        <v>14</v>
      </c>
      <c r="E3285">
        <v>3</v>
      </c>
      <c r="F3285">
        <v>5</v>
      </c>
      <c r="G3285">
        <v>1</v>
      </c>
      <c r="H3285">
        <v>3</v>
      </c>
      <c r="I3285">
        <v>2</v>
      </c>
      <c r="J3285">
        <v>6</v>
      </c>
      <c r="L3285">
        <v>1</v>
      </c>
      <c r="V3285">
        <f>IF(AND(Table1[[#This Row],[age]]&lt;=18, Table1[[#This Row],[engaged_in_prod]] = 1),1,0)</f>
        <v>0</v>
      </c>
    </row>
    <row r="3286" spans="1:22" x14ac:dyDescent="0.25">
      <c r="A3286">
        <v>530</v>
      </c>
      <c r="B3286">
        <v>5</v>
      </c>
      <c r="C3286">
        <v>2</v>
      </c>
      <c r="D3286">
        <v>16</v>
      </c>
      <c r="E3286">
        <v>3</v>
      </c>
      <c r="F3286">
        <v>5</v>
      </c>
      <c r="G3286">
        <v>1</v>
      </c>
      <c r="H3286">
        <v>2</v>
      </c>
      <c r="I3286">
        <v>2</v>
      </c>
      <c r="J3286">
        <v>6</v>
      </c>
      <c r="L3286">
        <v>1</v>
      </c>
      <c r="V3286">
        <f>IF(AND(Table1[[#This Row],[age]]&lt;=18, Table1[[#This Row],[engaged_in_prod]] = 1),1,0)</f>
        <v>0</v>
      </c>
    </row>
    <row r="3287" spans="1:22" x14ac:dyDescent="0.25">
      <c r="A3287">
        <v>530</v>
      </c>
      <c r="B3287">
        <v>3</v>
      </c>
      <c r="C3287">
        <v>1</v>
      </c>
      <c r="D3287">
        <v>18</v>
      </c>
      <c r="E3287">
        <v>3</v>
      </c>
      <c r="F3287">
        <v>5</v>
      </c>
      <c r="G3287">
        <v>1</v>
      </c>
      <c r="H3287">
        <v>5</v>
      </c>
      <c r="I3287">
        <v>2</v>
      </c>
      <c r="J3287">
        <v>6</v>
      </c>
      <c r="L3287">
        <v>1</v>
      </c>
      <c r="V3287">
        <f>IF(AND(Table1[[#This Row],[age]]&lt;=18, Table1[[#This Row],[engaged_in_prod]] = 1),1,0)</f>
        <v>0</v>
      </c>
    </row>
    <row r="3288" spans="1:22" x14ac:dyDescent="0.25">
      <c r="A3288">
        <v>118</v>
      </c>
      <c r="B3288">
        <v>2</v>
      </c>
      <c r="C3288">
        <v>2</v>
      </c>
      <c r="D3288">
        <v>25</v>
      </c>
      <c r="E3288">
        <v>2</v>
      </c>
      <c r="F3288">
        <v>1</v>
      </c>
      <c r="G3288">
        <v>1</v>
      </c>
      <c r="H3288">
        <v>2</v>
      </c>
      <c r="I3288">
        <v>1</v>
      </c>
      <c r="K3288">
        <v>1</v>
      </c>
      <c r="L3288">
        <v>1</v>
      </c>
      <c r="V3288">
        <f>IF(AND(Table1[[#This Row],[age]]&lt;=18, Table1[[#This Row],[engaged_in_prod]] = 1),1,0)</f>
        <v>0</v>
      </c>
    </row>
    <row r="3289" spans="1:22" x14ac:dyDescent="0.25">
      <c r="A3289">
        <v>119</v>
      </c>
      <c r="B3289">
        <v>1</v>
      </c>
      <c r="C3289">
        <v>1</v>
      </c>
      <c r="D3289">
        <v>25</v>
      </c>
      <c r="E3289">
        <v>1</v>
      </c>
      <c r="F3289">
        <v>1</v>
      </c>
      <c r="G3289">
        <v>1</v>
      </c>
      <c r="H3289">
        <v>1</v>
      </c>
      <c r="I3289">
        <v>1</v>
      </c>
      <c r="K3289">
        <v>2</v>
      </c>
      <c r="L3289">
        <v>1</v>
      </c>
      <c r="V3289">
        <f>IF(AND(Table1[[#This Row],[age]]&lt;=18, Table1[[#This Row],[engaged_in_prod]] = 1),1,0)</f>
        <v>0</v>
      </c>
    </row>
    <row r="3290" spans="1:22" x14ac:dyDescent="0.25">
      <c r="A3290">
        <v>531</v>
      </c>
      <c r="B3290">
        <v>8</v>
      </c>
      <c r="C3290">
        <v>1</v>
      </c>
      <c r="D3290">
        <v>8</v>
      </c>
      <c r="E3290">
        <v>3</v>
      </c>
      <c r="G3290">
        <v>1</v>
      </c>
      <c r="H3290">
        <v>1</v>
      </c>
      <c r="I3290">
        <v>2</v>
      </c>
      <c r="J3290">
        <v>6</v>
      </c>
      <c r="L3290">
        <v>1</v>
      </c>
      <c r="V3290">
        <f>IF(AND(Table1[[#This Row],[age]]&lt;=18, Table1[[#This Row],[engaged_in_prod]] = 1),1,0)</f>
        <v>0</v>
      </c>
    </row>
    <row r="3291" spans="1:22" x14ac:dyDescent="0.25">
      <c r="A3291">
        <v>531</v>
      </c>
      <c r="B3291">
        <v>7</v>
      </c>
      <c r="C3291">
        <v>2</v>
      </c>
      <c r="D3291">
        <v>11</v>
      </c>
      <c r="E3291">
        <v>3</v>
      </c>
      <c r="G3291">
        <v>1</v>
      </c>
      <c r="H3291">
        <v>4</v>
      </c>
      <c r="I3291">
        <v>2</v>
      </c>
      <c r="J3291">
        <v>6</v>
      </c>
      <c r="L3291">
        <v>1</v>
      </c>
      <c r="V3291">
        <f>IF(AND(Table1[[#This Row],[age]]&lt;=18, Table1[[#This Row],[engaged_in_prod]] = 1),1,0)</f>
        <v>0</v>
      </c>
    </row>
    <row r="3292" spans="1:22" x14ac:dyDescent="0.25">
      <c r="A3292">
        <v>531</v>
      </c>
      <c r="B3292">
        <v>6</v>
      </c>
      <c r="C3292">
        <v>2</v>
      </c>
      <c r="D3292">
        <v>13</v>
      </c>
      <c r="E3292">
        <v>3</v>
      </c>
      <c r="F3292">
        <v>5</v>
      </c>
      <c r="G3292">
        <v>1</v>
      </c>
      <c r="H3292">
        <v>8</v>
      </c>
      <c r="I3292">
        <v>2</v>
      </c>
      <c r="J3292">
        <v>6</v>
      </c>
      <c r="L3292">
        <v>1</v>
      </c>
      <c r="V3292">
        <f>IF(AND(Table1[[#This Row],[age]]&lt;=18, Table1[[#This Row],[engaged_in_prod]] = 1),1,0)</f>
        <v>0</v>
      </c>
    </row>
    <row r="3293" spans="1:22" x14ac:dyDescent="0.25">
      <c r="A3293">
        <v>531</v>
      </c>
      <c r="B3293">
        <v>5</v>
      </c>
      <c r="C3293">
        <v>1</v>
      </c>
      <c r="D3293">
        <v>14</v>
      </c>
      <c r="E3293">
        <v>3</v>
      </c>
      <c r="F3293">
        <v>5</v>
      </c>
      <c r="G3293">
        <v>1</v>
      </c>
      <c r="H3293">
        <v>9</v>
      </c>
      <c r="I3293">
        <v>2</v>
      </c>
      <c r="J3293">
        <v>6</v>
      </c>
      <c r="L3293">
        <v>1</v>
      </c>
      <c r="V3293">
        <f>IF(AND(Table1[[#This Row],[age]]&lt;=18, Table1[[#This Row],[engaged_in_prod]] = 1),1,0)</f>
        <v>0</v>
      </c>
    </row>
    <row r="3294" spans="1:22" x14ac:dyDescent="0.25">
      <c r="A3294">
        <v>531</v>
      </c>
      <c r="B3294">
        <v>4</v>
      </c>
      <c r="C3294">
        <v>1</v>
      </c>
      <c r="D3294">
        <v>16</v>
      </c>
      <c r="E3294">
        <v>3</v>
      </c>
      <c r="F3294">
        <v>5</v>
      </c>
      <c r="G3294">
        <v>1</v>
      </c>
      <c r="H3294">
        <v>7</v>
      </c>
      <c r="I3294">
        <v>2</v>
      </c>
      <c r="J3294">
        <v>6</v>
      </c>
      <c r="L3294">
        <v>1</v>
      </c>
      <c r="V3294">
        <f>IF(AND(Table1[[#This Row],[age]]&lt;=18, Table1[[#This Row],[engaged_in_prod]] = 1),1,0)</f>
        <v>0</v>
      </c>
    </row>
    <row r="3295" spans="1:22" x14ac:dyDescent="0.25">
      <c r="A3295">
        <v>531</v>
      </c>
      <c r="B3295">
        <v>3</v>
      </c>
      <c r="C3295">
        <v>2</v>
      </c>
      <c r="D3295">
        <v>20</v>
      </c>
      <c r="E3295">
        <v>3</v>
      </c>
      <c r="F3295">
        <v>5</v>
      </c>
      <c r="G3295">
        <v>1</v>
      </c>
      <c r="H3295">
        <v>10</v>
      </c>
      <c r="I3295">
        <v>2</v>
      </c>
      <c r="J3295">
        <v>6</v>
      </c>
      <c r="L3295">
        <v>1</v>
      </c>
      <c r="V3295">
        <f>IF(AND(Table1[[#This Row],[age]]&lt;=18, Table1[[#This Row],[engaged_in_prod]] = 1),1,0)</f>
        <v>0</v>
      </c>
    </row>
    <row r="3296" spans="1:22" x14ac:dyDescent="0.25">
      <c r="A3296">
        <v>119</v>
      </c>
      <c r="B3296">
        <v>2</v>
      </c>
      <c r="C3296">
        <v>2</v>
      </c>
      <c r="D3296">
        <v>25</v>
      </c>
      <c r="E3296">
        <v>2</v>
      </c>
      <c r="F3296">
        <v>1</v>
      </c>
      <c r="G3296">
        <v>1</v>
      </c>
      <c r="H3296">
        <v>0</v>
      </c>
      <c r="I3296">
        <v>1</v>
      </c>
      <c r="K3296">
        <v>1</v>
      </c>
      <c r="L3296">
        <v>1</v>
      </c>
      <c r="V3296">
        <f>IF(AND(Table1[[#This Row],[age]]&lt;=18, Table1[[#This Row],[engaged_in_prod]] = 1),1,0)</f>
        <v>0</v>
      </c>
    </row>
    <row r="3297" spans="1:22" x14ac:dyDescent="0.25">
      <c r="A3297">
        <v>121</v>
      </c>
      <c r="B3297">
        <v>1</v>
      </c>
      <c r="C3297">
        <v>1</v>
      </c>
      <c r="D3297">
        <v>25</v>
      </c>
      <c r="E3297">
        <v>1</v>
      </c>
      <c r="F3297">
        <v>1</v>
      </c>
      <c r="G3297">
        <v>1</v>
      </c>
      <c r="H3297">
        <v>0</v>
      </c>
      <c r="I3297">
        <v>1</v>
      </c>
      <c r="K3297">
        <v>2</v>
      </c>
      <c r="L3297">
        <v>1</v>
      </c>
      <c r="V3297">
        <f>IF(AND(Table1[[#This Row],[age]]&lt;=18, Table1[[#This Row],[engaged_in_prod]] = 1),1,0)</f>
        <v>0</v>
      </c>
    </row>
    <row r="3298" spans="1:22" x14ac:dyDescent="0.25">
      <c r="A3298">
        <v>532</v>
      </c>
      <c r="B3298">
        <v>7</v>
      </c>
      <c r="C3298">
        <v>2</v>
      </c>
      <c r="D3298">
        <v>2</v>
      </c>
      <c r="E3298">
        <v>3</v>
      </c>
      <c r="G3298">
        <v>2</v>
      </c>
      <c r="L3298">
        <v>1</v>
      </c>
      <c r="V3298">
        <f>IF(AND(Table1[[#This Row],[age]]&lt;=18, Table1[[#This Row],[engaged_in_prod]] = 1),1,0)</f>
        <v>0</v>
      </c>
    </row>
    <row r="3299" spans="1:22" x14ac:dyDescent="0.25">
      <c r="A3299">
        <v>532</v>
      </c>
      <c r="B3299">
        <v>6</v>
      </c>
      <c r="C3299">
        <v>2</v>
      </c>
      <c r="D3299">
        <v>4</v>
      </c>
      <c r="E3299">
        <v>3</v>
      </c>
      <c r="G3299">
        <v>2</v>
      </c>
      <c r="L3299">
        <v>1</v>
      </c>
      <c r="V3299">
        <f>IF(AND(Table1[[#This Row],[age]]&lt;=18, Table1[[#This Row],[engaged_in_prod]] = 1),1,0)</f>
        <v>0</v>
      </c>
    </row>
    <row r="3300" spans="1:22" x14ac:dyDescent="0.25">
      <c r="A3300">
        <v>532</v>
      </c>
      <c r="B3300">
        <v>5</v>
      </c>
      <c r="C3300">
        <v>1</v>
      </c>
      <c r="D3300">
        <v>7</v>
      </c>
      <c r="E3300">
        <v>3</v>
      </c>
      <c r="G3300">
        <v>1</v>
      </c>
      <c r="H3300">
        <v>0</v>
      </c>
      <c r="I3300">
        <v>2</v>
      </c>
      <c r="J3300">
        <v>6</v>
      </c>
      <c r="L3300">
        <v>1</v>
      </c>
      <c r="V3300">
        <f>IF(AND(Table1[[#This Row],[age]]&lt;=18, Table1[[#This Row],[engaged_in_prod]] = 1),1,0)</f>
        <v>0</v>
      </c>
    </row>
    <row r="3301" spans="1:22" x14ac:dyDescent="0.25">
      <c r="A3301">
        <v>532</v>
      </c>
      <c r="B3301">
        <v>4</v>
      </c>
      <c r="C3301">
        <v>1</v>
      </c>
      <c r="D3301">
        <v>9</v>
      </c>
      <c r="E3301">
        <v>3</v>
      </c>
      <c r="G3301">
        <v>1</v>
      </c>
      <c r="H3301">
        <v>5</v>
      </c>
      <c r="I3301">
        <v>2</v>
      </c>
      <c r="J3301">
        <v>6</v>
      </c>
      <c r="L3301">
        <v>1</v>
      </c>
      <c r="V3301">
        <f>IF(AND(Table1[[#This Row],[age]]&lt;=18, Table1[[#This Row],[engaged_in_prod]] = 1),1,0)</f>
        <v>0</v>
      </c>
    </row>
    <row r="3302" spans="1:22" x14ac:dyDescent="0.25">
      <c r="A3302">
        <v>532</v>
      </c>
      <c r="B3302">
        <v>3</v>
      </c>
      <c r="C3302">
        <v>2</v>
      </c>
      <c r="D3302">
        <v>11</v>
      </c>
      <c r="E3302">
        <v>3</v>
      </c>
      <c r="G3302">
        <v>1</v>
      </c>
      <c r="H3302">
        <v>6</v>
      </c>
      <c r="I3302">
        <v>2</v>
      </c>
      <c r="J3302">
        <v>6</v>
      </c>
      <c r="L3302">
        <v>1</v>
      </c>
      <c r="V3302">
        <f>IF(AND(Table1[[#This Row],[age]]&lt;=18, Table1[[#This Row],[engaged_in_prod]] = 1),1,0)</f>
        <v>0</v>
      </c>
    </row>
    <row r="3303" spans="1:22" x14ac:dyDescent="0.25">
      <c r="A3303">
        <v>137</v>
      </c>
      <c r="B3303">
        <v>2</v>
      </c>
      <c r="C3303">
        <v>2</v>
      </c>
      <c r="D3303">
        <v>25</v>
      </c>
      <c r="E3303">
        <v>2</v>
      </c>
      <c r="F3303">
        <v>1</v>
      </c>
      <c r="G3303">
        <v>1</v>
      </c>
      <c r="H3303">
        <v>0</v>
      </c>
      <c r="I3303">
        <v>1</v>
      </c>
      <c r="K3303">
        <v>1</v>
      </c>
      <c r="L3303">
        <v>1</v>
      </c>
      <c r="V3303">
        <f>IF(AND(Table1[[#This Row],[age]]&lt;=18, Table1[[#This Row],[engaged_in_prod]] = 1),1,0)</f>
        <v>0</v>
      </c>
    </row>
    <row r="3304" spans="1:22" x14ac:dyDescent="0.25">
      <c r="A3304">
        <v>143</v>
      </c>
      <c r="B3304">
        <v>3</v>
      </c>
      <c r="C3304">
        <v>2</v>
      </c>
      <c r="D3304">
        <v>25</v>
      </c>
      <c r="E3304">
        <v>2</v>
      </c>
      <c r="F3304">
        <v>1</v>
      </c>
      <c r="G3304">
        <v>1</v>
      </c>
      <c r="H3304">
        <v>0</v>
      </c>
      <c r="I3304">
        <v>1</v>
      </c>
      <c r="K3304">
        <v>1</v>
      </c>
      <c r="L3304">
        <v>1</v>
      </c>
      <c r="V3304">
        <f>IF(AND(Table1[[#This Row],[age]]&lt;=18, Table1[[#This Row],[engaged_in_prod]] = 1),1,0)</f>
        <v>0</v>
      </c>
    </row>
    <row r="3305" spans="1:22" x14ac:dyDescent="0.25">
      <c r="A3305">
        <v>148</v>
      </c>
      <c r="B3305">
        <v>2</v>
      </c>
      <c r="C3305">
        <v>2</v>
      </c>
      <c r="D3305">
        <v>25</v>
      </c>
      <c r="E3305">
        <v>2</v>
      </c>
      <c r="F3305">
        <v>1</v>
      </c>
      <c r="G3305">
        <v>1</v>
      </c>
      <c r="H3305">
        <v>0</v>
      </c>
      <c r="I3305">
        <v>1</v>
      </c>
      <c r="K3305">
        <v>1</v>
      </c>
      <c r="L3305">
        <v>1</v>
      </c>
      <c r="V3305">
        <f>IF(AND(Table1[[#This Row],[age]]&lt;=18, Table1[[#This Row],[engaged_in_prod]] = 1),1,0)</f>
        <v>0</v>
      </c>
    </row>
    <row r="3306" spans="1:22" x14ac:dyDescent="0.25">
      <c r="A3306">
        <v>533</v>
      </c>
      <c r="B3306">
        <v>5</v>
      </c>
      <c r="C3306">
        <v>2</v>
      </c>
      <c r="D3306">
        <v>7</v>
      </c>
      <c r="E3306">
        <v>3</v>
      </c>
      <c r="G3306">
        <v>1</v>
      </c>
      <c r="H3306">
        <v>1</v>
      </c>
      <c r="I3306">
        <v>2</v>
      </c>
      <c r="J3306">
        <v>6</v>
      </c>
      <c r="L3306">
        <v>1</v>
      </c>
      <c r="V3306">
        <f>IF(AND(Table1[[#This Row],[age]]&lt;=18, Table1[[#This Row],[engaged_in_prod]] = 1),1,0)</f>
        <v>0</v>
      </c>
    </row>
    <row r="3307" spans="1:22" x14ac:dyDescent="0.25">
      <c r="A3307">
        <v>533</v>
      </c>
      <c r="B3307">
        <v>4</v>
      </c>
      <c r="C3307">
        <v>1</v>
      </c>
      <c r="D3307">
        <v>15</v>
      </c>
      <c r="E3307">
        <v>3</v>
      </c>
      <c r="F3307">
        <v>5</v>
      </c>
      <c r="G3307">
        <v>1</v>
      </c>
      <c r="H3307">
        <v>8</v>
      </c>
      <c r="I3307">
        <v>2</v>
      </c>
      <c r="J3307">
        <v>6</v>
      </c>
      <c r="L3307">
        <v>1</v>
      </c>
      <c r="V3307">
        <f>IF(AND(Table1[[#This Row],[age]]&lt;=18, Table1[[#This Row],[engaged_in_prod]] = 1),1,0)</f>
        <v>0</v>
      </c>
    </row>
    <row r="3308" spans="1:22" x14ac:dyDescent="0.25">
      <c r="A3308">
        <v>533</v>
      </c>
      <c r="B3308">
        <v>3</v>
      </c>
      <c r="C3308">
        <v>2</v>
      </c>
      <c r="D3308">
        <v>17</v>
      </c>
      <c r="E3308">
        <v>3</v>
      </c>
      <c r="F3308">
        <v>5</v>
      </c>
      <c r="G3308">
        <v>1</v>
      </c>
      <c r="H3308">
        <v>10</v>
      </c>
      <c r="I3308">
        <v>2</v>
      </c>
      <c r="J3308">
        <v>6</v>
      </c>
      <c r="L3308">
        <v>1</v>
      </c>
      <c r="V3308">
        <f>IF(AND(Table1[[#This Row],[age]]&lt;=18, Table1[[#This Row],[engaged_in_prod]] = 1),1,0)</f>
        <v>0</v>
      </c>
    </row>
    <row r="3309" spans="1:22" x14ac:dyDescent="0.25">
      <c r="A3309">
        <v>149</v>
      </c>
      <c r="B3309">
        <v>2</v>
      </c>
      <c r="C3309">
        <v>2</v>
      </c>
      <c r="D3309">
        <v>25</v>
      </c>
      <c r="E3309">
        <v>2</v>
      </c>
      <c r="F3309">
        <v>1</v>
      </c>
      <c r="G3309">
        <v>1</v>
      </c>
      <c r="H3309">
        <v>0</v>
      </c>
      <c r="I3309">
        <v>1</v>
      </c>
      <c r="K3309">
        <v>1</v>
      </c>
      <c r="L3309">
        <v>1</v>
      </c>
      <c r="V3309">
        <f>IF(AND(Table1[[#This Row],[age]]&lt;=18, Table1[[#This Row],[engaged_in_prod]] = 1),1,0)</f>
        <v>0</v>
      </c>
    </row>
    <row r="3310" spans="1:22" x14ac:dyDescent="0.25">
      <c r="A3310">
        <v>153</v>
      </c>
      <c r="B3310">
        <v>1</v>
      </c>
      <c r="C3310">
        <v>1</v>
      </c>
      <c r="D3310">
        <v>25</v>
      </c>
      <c r="E3310">
        <v>1</v>
      </c>
      <c r="F3310">
        <v>1</v>
      </c>
      <c r="G3310">
        <v>1</v>
      </c>
      <c r="H3310">
        <v>0</v>
      </c>
      <c r="I3310">
        <v>1</v>
      </c>
      <c r="K3310">
        <v>2</v>
      </c>
      <c r="L3310">
        <v>1</v>
      </c>
      <c r="V3310">
        <f>IF(AND(Table1[[#This Row],[age]]&lt;=18, Table1[[#This Row],[engaged_in_prod]] = 1),1,0)</f>
        <v>0</v>
      </c>
    </row>
    <row r="3311" spans="1:22" x14ac:dyDescent="0.25">
      <c r="A3311">
        <v>534</v>
      </c>
      <c r="B3311">
        <v>9</v>
      </c>
      <c r="C3311">
        <v>2</v>
      </c>
      <c r="D3311">
        <v>0</v>
      </c>
      <c r="E3311">
        <v>3</v>
      </c>
      <c r="G3311">
        <v>2</v>
      </c>
      <c r="L3311">
        <v>1</v>
      </c>
      <c r="V3311">
        <f>IF(AND(Table1[[#This Row],[age]]&lt;=18, Table1[[#This Row],[engaged_in_prod]] = 1),1,0)</f>
        <v>0</v>
      </c>
    </row>
    <row r="3312" spans="1:22" x14ac:dyDescent="0.25">
      <c r="A3312">
        <v>534</v>
      </c>
      <c r="B3312">
        <v>8</v>
      </c>
      <c r="C3312">
        <v>1</v>
      </c>
      <c r="D3312">
        <v>4</v>
      </c>
      <c r="E3312">
        <v>3</v>
      </c>
      <c r="G3312">
        <v>2</v>
      </c>
      <c r="L3312">
        <v>1</v>
      </c>
      <c r="V3312">
        <f>IF(AND(Table1[[#This Row],[age]]&lt;=18, Table1[[#This Row],[engaged_in_prod]] = 1),1,0)</f>
        <v>0</v>
      </c>
    </row>
    <row r="3313" spans="1:22" x14ac:dyDescent="0.25">
      <c r="A3313">
        <v>534</v>
      </c>
      <c r="B3313">
        <v>7</v>
      </c>
      <c r="C3313">
        <v>1</v>
      </c>
      <c r="D3313">
        <v>8</v>
      </c>
      <c r="E3313">
        <v>3</v>
      </c>
      <c r="G3313">
        <v>1</v>
      </c>
      <c r="H3313">
        <v>0</v>
      </c>
      <c r="I3313">
        <v>2</v>
      </c>
      <c r="J3313">
        <v>6</v>
      </c>
      <c r="L3313">
        <v>1</v>
      </c>
      <c r="V3313">
        <f>IF(AND(Table1[[#This Row],[age]]&lt;=18, Table1[[#This Row],[engaged_in_prod]] = 1),1,0)</f>
        <v>0</v>
      </c>
    </row>
    <row r="3314" spans="1:22" x14ac:dyDescent="0.25">
      <c r="A3314">
        <v>534</v>
      </c>
      <c r="B3314">
        <v>6</v>
      </c>
      <c r="C3314">
        <v>1</v>
      </c>
      <c r="D3314">
        <v>10</v>
      </c>
      <c r="E3314">
        <v>3</v>
      </c>
      <c r="G3314">
        <v>1</v>
      </c>
      <c r="H3314">
        <v>2</v>
      </c>
      <c r="I3314">
        <v>2</v>
      </c>
      <c r="J3314">
        <v>6</v>
      </c>
      <c r="L3314">
        <v>1</v>
      </c>
      <c r="V3314">
        <f>IF(AND(Table1[[#This Row],[age]]&lt;=18, Table1[[#This Row],[engaged_in_prod]] = 1),1,0)</f>
        <v>0</v>
      </c>
    </row>
    <row r="3315" spans="1:22" x14ac:dyDescent="0.25">
      <c r="A3315">
        <v>534</v>
      </c>
      <c r="B3315">
        <v>5</v>
      </c>
      <c r="C3315">
        <v>1</v>
      </c>
      <c r="D3315">
        <v>11</v>
      </c>
      <c r="E3315">
        <v>3</v>
      </c>
      <c r="G3315">
        <v>1</v>
      </c>
      <c r="H3315">
        <v>3</v>
      </c>
      <c r="I3315">
        <v>2</v>
      </c>
      <c r="J3315">
        <v>6</v>
      </c>
      <c r="L3315">
        <v>1</v>
      </c>
      <c r="V3315">
        <f>IF(AND(Table1[[#This Row],[age]]&lt;=18, Table1[[#This Row],[engaged_in_prod]] = 1),1,0)</f>
        <v>0</v>
      </c>
    </row>
    <row r="3316" spans="1:22" x14ac:dyDescent="0.25">
      <c r="A3316">
        <v>534</v>
      </c>
      <c r="B3316">
        <v>4</v>
      </c>
      <c r="C3316">
        <v>1</v>
      </c>
      <c r="D3316">
        <v>14</v>
      </c>
      <c r="E3316">
        <v>3</v>
      </c>
      <c r="F3316">
        <v>5</v>
      </c>
      <c r="G3316">
        <v>1</v>
      </c>
      <c r="H3316">
        <v>7</v>
      </c>
      <c r="I3316">
        <v>2</v>
      </c>
      <c r="J3316">
        <v>6</v>
      </c>
      <c r="L3316">
        <v>1</v>
      </c>
      <c r="V3316">
        <f>IF(AND(Table1[[#This Row],[age]]&lt;=18, Table1[[#This Row],[engaged_in_prod]] = 1),1,0)</f>
        <v>0</v>
      </c>
    </row>
    <row r="3317" spans="1:22" x14ac:dyDescent="0.25">
      <c r="A3317">
        <v>534</v>
      </c>
      <c r="B3317">
        <v>3</v>
      </c>
      <c r="C3317">
        <v>2</v>
      </c>
      <c r="D3317">
        <v>15</v>
      </c>
      <c r="E3317">
        <v>3</v>
      </c>
      <c r="F3317">
        <v>5</v>
      </c>
      <c r="G3317">
        <v>1</v>
      </c>
      <c r="H3317">
        <v>8</v>
      </c>
      <c r="I3317">
        <v>2</v>
      </c>
      <c r="J3317">
        <v>6</v>
      </c>
      <c r="L3317">
        <v>1</v>
      </c>
      <c r="V3317">
        <f>IF(AND(Table1[[#This Row],[age]]&lt;=18, Table1[[#This Row],[engaged_in_prod]] = 1),1,0)</f>
        <v>0</v>
      </c>
    </row>
    <row r="3318" spans="1:22" x14ac:dyDescent="0.25">
      <c r="A3318">
        <v>156</v>
      </c>
      <c r="B3318">
        <v>2</v>
      </c>
      <c r="C3318">
        <v>2</v>
      </c>
      <c r="D3318">
        <v>25</v>
      </c>
      <c r="E3318">
        <v>3</v>
      </c>
      <c r="F3318">
        <v>1</v>
      </c>
      <c r="G3318">
        <v>1</v>
      </c>
      <c r="H3318">
        <v>2</v>
      </c>
      <c r="I3318">
        <v>1</v>
      </c>
      <c r="K3318">
        <v>1</v>
      </c>
      <c r="L3318">
        <v>1</v>
      </c>
      <c r="V3318">
        <f>IF(AND(Table1[[#This Row],[age]]&lt;=18, Table1[[#This Row],[engaged_in_prod]] = 1),1,0)</f>
        <v>0</v>
      </c>
    </row>
    <row r="3319" spans="1:22" x14ac:dyDescent="0.25">
      <c r="A3319">
        <v>170</v>
      </c>
      <c r="B3319">
        <v>1</v>
      </c>
      <c r="C3319">
        <v>1</v>
      </c>
      <c r="D3319">
        <v>25</v>
      </c>
      <c r="E3319">
        <v>1</v>
      </c>
      <c r="F3319">
        <v>1</v>
      </c>
      <c r="G3319">
        <v>1</v>
      </c>
      <c r="H3319">
        <v>8</v>
      </c>
      <c r="I3319">
        <v>1</v>
      </c>
      <c r="K3319">
        <v>2</v>
      </c>
      <c r="L3319">
        <v>1</v>
      </c>
      <c r="V3319">
        <f>IF(AND(Table1[[#This Row],[age]]&lt;=18, Table1[[#This Row],[engaged_in_prod]] = 1),1,0)</f>
        <v>0</v>
      </c>
    </row>
    <row r="3320" spans="1:22" x14ac:dyDescent="0.25">
      <c r="A3320">
        <v>534</v>
      </c>
      <c r="B3320">
        <v>10</v>
      </c>
      <c r="C3320">
        <v>2</v>
      </c>
      <c r="D3320">
        <v>70</v>
      </c>
      <c r="E3320">
        <v>8</v>
      </c>
      <c r="F3320">
        <v>2</v>
      </c>
      <c r="G3320">
        <v>1</v>
      </c>
      <c r="H3320">
        <v>0</v>
      </c>
      <c r="I3320">
        <v>2</v>
      </c>
      <c r="J3320">
        <v>4</v>
      </c>
      <c r="L3320">
        <v>1</v>
      </c>
      <c r="V3320">
        <f>IF(AND(Table1[[#This Row],[age]]&lt;=18, Table1[[#This Row],[engaged_in_prod]] = 1),1,0)</f>
        <v>0</v>
      </c>
    </row>
    <row r="3321" spans="1:22" x14ac:dyDescent="0.25">
      <c r="A3321">
        <v>175</v>
      </c>
      <c r="B3321">
        <v>1</v>
      </c>
      <c r="C3321">
        <v>1</v>
      </c>
      <c r="D3321">
        <v>25</v>
      </c>
      <c r="E3321">
        <v>1</v>
      </c>
      <c r="F3321">
        <v>1</v>
      </c>
      <c r="G3321">
        <v>1</v>
      </c>
      <c r="H3321">
        <v>4</v>
      </c>
      <c r="I3321">
        <v>1</v>
      </c>
      <c r="K3321">
        <v>2</v>
      </c>
      <c r="L3321">
        <v>1</v>
      </c>
      <c r="V3321">
        <f>IF(AND(Table1[[#This Row],[age]]&lt;=18, Table1[[#This Row],[engaged_in_prod]] = 1),1,0)</f>
        <v>0</v>
      </c>
    </row>
    <row r="3322" spans="1:22" x14ac:dyDescent="0.25">
      <c r="A3322">
        <v>177</v>
      </c>
      <c r="B3322">
        <v>1</v>
      </c>
      <c r="C3322">
        <v>1</v>
      </c>
      <c r="D3322">
        <v>25</v>
      </c>
      <c r="E3322">
        <v>1</v>
      </c>
      <c r="F3322">
        <v>1</v>
      </c>
      <c r="G3322">
        <v>1</v>
      </c>
      <c r="H3322">
        <v>3</v>
      </c>
      <c r="I3322">
        <v>1</v>
      </c>
      <c r="K3322">
        <v>2</v>
      </c>
      <c r="L3322">
        <v>1</v>
      </c>
      <c r="V3322">
        <f>IF(AND(Table1[[#This Row],[age]]&lt;=18, Table1[[#This Row],[engaged_in_prod]] = 1),1,0)</f>
        <v>0</v>
      </c>
    </row>
    <row r="3323" spans="1:22" x14ac:dyDescent="0.25">
      <c r="A3323">
        <v>179</v>
      </c>
      <c r="B3323">
        <v>1</v>
      </c>
      <c r="C3323">
        <v>1</v>
      </c>
      <c r="D3323">
        <v>25</v>
      </c>
      <c r="E3323">
        <v>1</v>
      </c>
      <c r="F3323">
        <v>1</v>
      </c>
      <c r="G3323">
        <v>1</v>
      </c>
      <c r="H3323">
        <v>8</v>
      </c>
      <c r="I3323">
        <v>1</v>
      </c>
      <c r="K3323">
        <v>2</v>
      </c>
      <c r="L3323">
        <v>1</v>
      </c>
      <c r="V3323">
        <f>IF(AND(Table1[[#This Row],[age]]&lt;=18, Table1[[#This Row],[engaged_in_prod]] = 1),1,0)</f>
        <v>0</v>
      </c>
    </row>
    <row r="3324" spans="1:22" x14ac:dyDescent="0.25">
      <c r="A3324">
        <v>198</v>
      </c>
      <c r="B3324">
        <v>1</v>
      </c>
      <c r="C3324">
        <v>1</v>
      </c>
      <c r="D3324">
        <v>25</v>
      </c>
      <c r="E3324">
        <v>1</v>
      </c>
      <c r="F3324">
        <v>1</v>
      </c>
      <c r="G3324">
        <v>1</v>
      </c>
      <c r="H3324">
        <v>5</v>
      </c>
      <c r="I3324">
        <v>1</v>
      </c>
      <c r="K3324">
        <v>2</v>
      </c>
      <c r="L3324">
        <v>1</v>
      </c>
      <c r="V3324">
        <f>IF(AND(Table1[[#This Row],[age]]&lt;=18, Table1[[#This Row],[engaged_in_prod]] = 1),1,0)</f>
        <v>0</v>
      </c>
    </row>
    <row r="3325" spans="1:22" x14ac:dyDescent="0.25">
      <c r="A3325">
        <v>205</v>
      </c>
      <c r="B3325">
        <v>3</v>
      </c>
      <c r="C3325">
        <v>2</v>
      </c>
      <c r="D3325">
        <v>25</v>
      </c>
      <c r="E3325">
        <v>3</v>
      </c>
      <c r="F3325">
        <v>5</v>
      </c>
      <c r="G3325">
        <v>1</v>
      </c>
      <c r="H3325">
        <v>0</v>
      </c>
      <c r="I3325">
        <v>1</v>
      </c>
      <c r="K3325">
        <v>2</v>
      </c>
      <c r="L3325">
        <v>1</v>
      </c>
      <c r="V3325">
        <f>IF(AND(Table1[[#This Row],[age]]&lt;=18, Table1[[#This Row],[engaged_in_prod]] = 1),1,0)</f>
        <v>0</v>
      </c>
    </row>
    <row r="3326" spans="1:22" x14ac:dyDescent="0.25">
      <c r="A3326">
        <v>213</v>
      </c>
      <c r="B3326">
        <v>1</v>
      </c>
      <c r="C3326">
        <v>2</v>
      </c>
      <c r="D3326">
        <v>25</v>
      </c>
      <c r="E3326">
        <v>1</v>
      </c>
      <c r="F3326">
        <v>2</v>
      </c>
      <c r="G3326">
        <v>1</v>
      </c>
      <c r="H3326">
        <v>0</v>
      </c>
      <c r="I3326">
        <v>1</v>
      </c>
      <c r="K3326">
        <v>2</v>
      </c>
      <c r="L3326">
        <v>1</v>
      </c>
      <c r="V3326">
        <f>IF(AND(Table1[[#This Row],[age]]&lt;=18, Table1[[#This Row],[engaged_in_prod]] = 1),1,0)</f>
        <v>0</v>
      </c>
    </row>
    <row r="3327" spans="1:22" x14ac:dyDescent="0.25">
      <c r="A3327">
        <v>216</v>
      </c>
      <c r="B3327">
        <v>1</v>
      </c>
      <c r="C3327">
        <v>1</v>
      </c>
      <c r="D3327">
        <v>25</v>
      </c>
      <c r="E3327">
        <v>1</v>
      </c>
      <c r="F3327">
        <v>1</v>
      </c>
      <c r="G3327">
        <v>1</v>
      </c>
      <c r="H3327">
        <v>2</v>
      </c>
      <c r="I3327">
        <v>1</v>
      </c>
      <c r="K3327">
        <v>2</v>
      </c>
      <c r="L3327">
        <v>1</v>
      </c>
      <c r="V3327">
        <f>IF(AND(Table1[[#This Row],[age]]&lt;=18, Table1[[#This Row],[engaged_in_prod]] = 1),1,0)</f>
        <v>0</v>
      </c>
    </row>
    <row r="3328" spans="1:22" x14ac:dyDescent="0.25">
      <c r="A3328">
        <v>229</v>
      </c>
      <c r="B3328">
        <v>2</v>
      </c>
      <c r="C3328">
        <v>2</v>
      </c>
      <c r="D3328">
        <v>25</v>
      </c>
      <c r="E3328">
        <v>2</v>
      </c>
      <c r="F3328">
        <v>1</v>
      </c>
      <c r="G3328">
        <v>1</v>
      </c>
      <c r="H3328">
        <v>0</v>
      </c>
      <c r="I3328">
        <v>1</v>
      </c>
      <c r="K3328">
        <v>1</v>
      </c>
      <c r="L3328">
        <v>1</v>
      </c>
      <c r="V3328">
        <f>IF(AND(Table1[[#This Row],[age]]&lt;=18, Table1[[#This Row],[engaged_in_prod]] = 1),1,0)</f>
        <v>0</v>
      </c>
    </row>
    <row r="3329" spans="1:22" x14ac:dyDescent="0.25">
      <c r="A3329">
        <v>536</v>
      </c>
      <c r="B3329">
        <v>7</v>
      </c>
      <c r="C3329">
        <v>2</v>
      </c>
      <c r="D3329">
        <v>5</v>
      </c>
      <c r="E3329">
        <v>3</v>
      </c>
      <c r="G3329">
        <v>1</v>
      </c>
      <c r="H3329">
        <v>0</v>
      </c>
      <c r="I3329">
        <v>2</v>
      </c>
      <c r="J3329">
        <v>5</v>
      </c>
      <c r="L3329">
        <v>1</v>
      </c>
      <c r="V3329">
        <f>IF(AND(Table1[[#This Row],[age]]&lt;=18, Table1[[#This Row],[engaged_in_prod]] = 1),1,0)</f>
        <v>0</v>
      </c>
    </row>
    <row r="3330" spans="1:22" x14ac:dyDescent="0.25">
      <c r="A3330">
        <v>536</v>
      </c>
      <c r="B3330">
        <v>6</v>
      </c>
      <c r="C3330">
        <v>2</v>
      </c>
      <c r="D3330">
        <v>8</v>
      </c>
      <c r="E3330">
        <v>3</v>
      </c>
      <c r="G3330">
        <v>1</v>
      </c>
      <c r="H3330">
        <v>2</v>
      </c>
      <c r="I3330">
        <v>2</v>
      </c>
      <c r="J3330">
        <v>6</v>
      </c>
      <c r="L3330">
        <v>1</v>
      </c>
      <c r="V3330">
        <f>IF(AND(Table1[[#This Row],[age]]&lt;=18, Table1[[#This Row],[engaged_in_prod]] = 1),1,0)</f>
        <v>0</v>
      </c>
    </row>
    <row r="3331" spans="1:22" x14ac:dyDescent="0.25">
      <c r="A3331">
        <v>536</v>
      </c>
      <c r="B3331">
        <v>4</v>
      </c>
      <c r="C3331">
        <v>1</v>
      </c>
      <c r="D3331">
        <v>10</v>
      </c>
      <c r="E3331">
        <v>3</v>
      </c>
      <c r="G3331">
        <v>1</v>
      </c>
      <c r="H3331">
        <v>4</v>
      </c>
      <c r="I3331">
        <v>2</v>
      </c>
      <c r="J3331">
        <v>6</v>
      </c>
      <c r="L3331">
        <v>1</v>
      </c>
      <c r="V3331">
        <f>IF(AND(Table1[[#This Row],[age]]&lt;=18, Table1[[#This Row],[engaged_in_prod]] = 1),1,0)</f>
        <v>0</v>
      </c>
    </row>
    <row r="3332" spans="1:22" x14ac:dyDescent="0.25">
      <c r="A3332">
        <v>536</v>
      </c>
      <c r="B3332">
        <v>5</v>
      </c>
      <c r="C3332">
        <v>1</v>
      </c>
      <c r="D3332">
        <v>15</v>
      </c>
      <c r="E3332">
        <v>3</v>
      </c>
      <c r="F3332">
        <v>5</v>
      </c>
      <c r="G3332">
        <v>1</v>
      </c>
      <c r="H3332">
        <v>7</v>
      </c>
      <c r="I3332">
        <v>2</v>
      </c>
      <c r="J3332">
        <v>6</v>
      </c>
      <c r="L3332">
        <v>1</v>
      </c>
      <c r="V3332">
        <f>IF(AND(Table1[[#This Row],[age]]&lt;=18, Table1[[#This Row],[engaged_in_prod]] = 1),1,0)</f>
        <v>0</v>
      </c>
    </row>
    <row r="3333" spans="1:22" x14ac:dyDescent="0.25">
      <c r="A3333">
        <v>536</v>
      </c>
      <c r="B3333">
        <v>8</v>
      </c>
      <c r="C3333">
        <v>2</v>
      </c>
      <c r="D3333">
        <v>20</v>
      </c>
      <c r="E3333">
        <v>3</v>
      </c>
      <c r="F3333">
        <v>5</v>
      </c>
      <c r="G3333">
        <v>1</v>
      </c>
      <c r="H3333">
        <v>7</v>
      </c>
      <c r="I3333">
        <v>2</v>
      </c>
      <c r="J3333">
        <v>2</v>
      </c>
      <c r="L3333">
        <v>1</v>
      </c>
      <c r="V3333">
        <f>IF(AND(Table1[[#This Row],[age]]&lt;=18, Table1[[#This Row],[engaged_in_prod]] = 1),1,0)</f>
        <v>0</v>
      </c>
    </row>
    <row r="3334" spans="1:22" x14ac:dyDescent="0.25">
      <c r="A3334">
        <v>234</v>
      </c>
      <c r="B3334">
        <v>2</v>
      </c>
      <c r="C3334">
        <v>2</v>
      </c>
      <c r="D3334">
        <v>25</v>
      </c>
      <c r="E3334">
        <v>2</v>
      </c>
      <c r="F3334">
        <v>1</v>
      </c>
      <c r="G3334">
        <v>1</v>
      </c>
      <c r="H3334">
        <v>0</v>
      </c>
      <c r="I3334">
        <v>1</v>
      </c>
      <c r="K3334">
        <v>1</v>
      </c>
      <c r="L3334">
        <v>1</v>
      </c>
      <c r="V3334">
        <f>IF(AND(Table1[[#This Row],[age]]&lt;=18, Table1[[#This Row],[engaged_in_prod]] = 1),1,0)</f>
        <v>0</v>
      </c>
    </row>
    <row r="3335" spans="1:22" x14ac:dyDescent="0.25">
      <c r="A3335">
        <v>243</v>
      </c>
      <c r="B3335">
        <v>1</v>
      </c>
      <c r="C3335">
        <v>1</v>
      </c>
      <c r="D3335">
        <v>25</v>
      </c>
      <c r="E3335">
        <v>1</v>
      </c>
      <c r="F3335">
        <v>1</v>
      </c>
      <c r="G3335">
        <v>1</v>
      </c>
      <c r="H3335">
        <v>9</v>
      </c>
      <c r="I3335">
        <v>1</v>
      </c>
      <c r="K3335">
        <v>1</v>
      </c>
      <c r="L3335">
        <v>1</v>
      </c>
      <c r="V3335">
        <f>IF(AND(Table1[[#This Row],[age]]&lt;=18, Table1[[#This Row],[engaged_in_prod]] = 1),1,0)</f>
        <v>0</v>
      </c>
    </row>
    <row r="3336" spans="1:22" x14ac:dyDescent="0.25">
      <c r="A3336">
        <v>249</v>
      </c>
      <c r="B3336">
        <v>2</v>
      </c>
      <c r="C3336">
        <v>2</v>
      </c>
      <c r="D3336">
        <v>25</v>
      </c>
      <c r="E3336">
        <v>2</v>
      </c>
      <c r="F3336">
        <v>1</v>
      </c>
      <c r="G3336">
        <v>1</v>
      </c>
      <c r="H3336">
        <v>0</v>
      </c>
      <c r="I3336">
        <v>1</v>
      </c>
      <c r="K3336">
        <v>1</v>
      </c>
      <c r="L3336">
        <v>1</v>
      </c>
      <c r="V3336">
        <f>IF(AND(Table1[[#This Row],[age]]&lt;=18, Table1[[#This Row],[engaged_in_prod]] = 1),1,0)</f>
        <v>0</v>
      </c>
    </row>
    <row r="3337" spans="1:22" x14ac:dyDescent="0.25">
      <c r="A3337">
        <v>537</v>
      </c>
      <c r="B3337">
        <v>3</v>
      </c>
      <c r="C3337">
        <v>1</v>
      </c>
      <c r="D3337">
        <v>17</v>
      </c>
      <c r="E3337">
        <v>3</v>
      </c>
      <c r="F3337">
        <v>5</v>
      </c>
      <c r="G3337">
        <v>1</v>
      </c>
      <c r="H3337">
        <v>9</v>
      </c>
      <c r="I3337">
        <v>2</v>
      </c>
      <c r="J3337">
        <v>6</v>
      </c>
      <c r="L3337">
        <v>1</v>
      </c>
      <c r="V3337">
        <f>IF(AND(Table1[[#This Row],[age]]&lt;=18, Table1[[#This Row],[engaged_in_prod]] = 1),1,0)</f>
        <v>0</v>
      </c>
    </row>
    <row r="3338" spans="1:22" x14ac:dyDescent="0.25">
      <c r="A3338">
        <v>251</v>
      </c>
      <c r="B3338">
        <v>2</v>
      </c>
      <c r="C3338">
        <v>2</v>
      </c>
      <c r="D3338">
        <v>25</v>
      </c>
      <c r="E3338">
        <v>2</v>
      </c>
      <c r="F3338">
        <v>1</v>
      </c>
      <c r="G3338">
        <v>1</v>
      </c>
      <c r="H3338">
        <v>0</v>
      </c>
      <c r="I3338">
        <v>1</v>
      </c>
      <c r="K3338">
        <v>1</v>
      </c>
      <c r="L3338">
        <v>1</v>
      </c>
      <c r="V3338">
        <f>IF(AND(Table1[[#This Row],[age]]&lt;=18, Table1[[#This Row],[engaged_in_prod]] = 1),1,0)</f>
        <v>0</v>
      </c>
    </row>
    <row r="3339" spans="1:22" x14ac:dyDescent="0.25">
      <c r="A3339">
        <v>280</v>
      </c>
      <c r="B3339">
        <v>2</v>
      </c>
      <c r="C3339">
        <v>2</v>
      </c>
      <c r="D3339">
        <v>25</v>
      </c>
      <c r="E3339">
        <v>2</v>
      </c>
      <c r="F3339">
        <v>1</v>
      </c>
      <c r="G3339">
        <v>1</v>
      </c>
      <c r="H3339">
        <v>1</v>
      </c>
      <c r="I3339">
        <v>1</v>
      </c>
      <c r="K3339">
        <v>1</v>
      </c>
      <c r="L3339">
        <v>1</v>
      </c>
      <c r="V3339">
        <f>IF(AND(Table1[[#This Row],[age]]&lt;=18, Table1[[#This Row],[engaged_in_prod]] = 1),1,0)</f>
        <v>0</v>
      </c>
    </row>
    <row r="3340" spans="1:22" x14ac:dyDescent="0.25">
      <c r="A3340">
        <v>289</v>
      </c>
      <c r="B3340">
        <v>1</v>
      </c>
      <c r="C3340">
        <v>1</v>
      </c>
      <c r="D3340">
        <v>25</v>
      </c>
      <c r="E3340">
        <v>1</v>
      </c>
      <c r="F3340">
        <v>1</v>
      </c>
      <c r="G3340">
        <v>1</v>
      </c>
      <c r="H3340">
        <v>4</v>
      </c>
      <c r="I3340">
        <v>1</v>
      </c>
      <c r="K3340">
        <v>2</v>
      </c>
      <c r="L3340">
        <v>1</v>
      </c>
      <c r="V3340">
        <f>IF(AND(Table1[[#This Row],[age]]&lt;=18, Table1[[#This Row],[engaged_in_prod]] = 1),1,0)</f>
        <v>0</v>
      </c>
    </row>
    <row r="3341" spans="1:22" x14ac:dyDescent="0.25">
      <c r="A3341">
        <v>538</v>
      </c>
      <c r="B3341">
        <v>7</v>
      </c>
      <c r="C3341">
        <v>1</v>
      </c>
      <c r="D3341">
        <v>11</v>
      </c>
      <c r="E3341">
        <v>6</v>
      </c>
      <c r="G3341">
        <v>1</v>
      </c>
      <c r="H3341">
        <v>3</v>
      </c>
      <c r="I3341">
        <v>2</v>
      </c>
      <c r="J3341">
        <v>6</v>
      </c>
      <c r="L3341">
        <v>1</v>
      </c>
      <c r="V3341">
        <f>IF(AND(Table1[[#This Row],[age]]&lt;=18, Table1[[#This Row],[engaged_in_prod]] = 1),1,0)</f>
        <v>0</v>
      </c>
    </row>
    <row r="3342" spans="1:22" x14ac:dyDescent="0.25">
      <c r="A3342">
        <v>538</v>
      </c>
      <c r="B3342">
        <v>6</v>
      </c>
      <c r="C3342">
        <v>1</v>
      </c>
      <c r="D3342">
        <v>14</v>
      </c>
      <c r="E3342">
        <v>6</v>
      </c>
      <c r="F3342">
        <v>5</v>
      </c>
      <c r="G3342">
        <v>1</v>
      </c>
      <c r="H3342">
        <v>7</v>
      </c>
      <c r="I3342">
        <v>2</v>
      </c>
      <c r="J3342">
        <v>6</v>
      </c>
      <c r="L3342">
        <v>1</v>
      </c>
      <c r="V3342">
        <f>IF(AND(Table1[[#This Row],[age]]&lt;=18, Table1[[#This Row],[engaged_in_prod]] = 1),1,0)</f>
        <v>0</v>
      </c>
    </row>
    <row r="3343" spans="1:22" x14ac:dyDescent="0.25">
      <c r="A3343">
        <v>538</v>
      </c>
      <c r="B3343">
        <v>5</v>
      </c>
      <c r="C3343">
        <v>2</v>
      </c>
      <c r="D3343">
        <v>16</v>
      </c>
      <c r="E3343">
        <v>6</v>
      </c>
      <c r="F3343">
        <v>5</v>
      </c>
      <c r="G3343">
        <v>1</v>
      </c>
      <c r="H3343">
        <v>10</v>
      </c>
      <c r="I3343">
        <v>2</v>
      </c>
      <c r="J3343">
        <v>6</v>
      </c>
      <c r="L3343">
        <v>1</v>
      </c>
      <c r="V3343">
        <f>IF(AND(Table1[[#This Row],[age]]&lt;=18, Table1[[#This Row],[engaged_in_prod]] = 1),1,0)</f>
        <v>0</v>
      </c>
    </row>
    <row r="3344" spans="1:22" x14ac:dyDescent="0.25">
      <c r="A3344">
        <v>538</v>
      </c>
      <c r="B3344">
        <v>8</v>
      </c>
      <c r="C3344">
        <v>2</v>
      </c>
      <c r="D3344">
        <v>22</v>
      </c>
      <c r="E3344">
        <v>6</v>
      </c>
      <c r="F3344">
        <v>5</v>
      </c>
      <c r="G3344">
        <v>1</v>
      </c>
      <c r="H3344">
        <v>10</v>
      </c>
      <c r="I3344">
        <v>2</v>
      </c>
      <c r="J3344">
        <v>6</v>
      </c>
      <c r="L3344">
        <v>1</v>
      </c>
      <c r="V3344">
        <f>IF(AND(Table1[[#This Row],[age]]&lt;=18, Table1[[#This Row],[engaged_in_prod]] = 1),1,0)</f>
        <v>0</v>
      </c>
    </row>
    <row r="3345" spans="1:22" x14ac:dyDescent="0.25">
      <c r="A3345">
        <v>302</v>
      </c>
      <c r="B3345">
        <v>2</v>
      </c>
      <c r="C3345">
        <v>2</v>
      </c>
      <c r="D3345">
        <v>25</v>
      </c>
      <c r="E3345">
        <v>2</v>
      </c>
      <c r="F3345">
        <v>1</v>
      </c>
      <c r="G3345">
        <v>1</v>
      </c>
      <c r="H3345">
        <v>0</v>
      </c>
      <c r="I3345">
        <v>1</v>
      </c>
      <c r="K3345">
        <v>1</v>
      </c>
      <c r="L3345">
        <v>1</v>
      </c>
      <c r="V3345">
        <f>IF(AND(Table1[[#This Row],[age]]&lt;=18, Table1[[#This Row],[engaged_in_prod]] = 1),1,0)</f>
        <v>0</v>
      </c>
    </row>
    <row r="3346" spans="1:22" x14ac:dyDescent="0.25">
      <c r="A3346">
        <v>308</v>
      </c>
      <c r="B3346">
        <v>2</v>
      </c>
      <c r="C3346">
        <v>2</v>
      </c>
      <c r="D3346">
        <v>25</v>
      </c>
      <c r="E3346">
        <v>2</v>
      </c>
      <c r="F3346">
        <v>1</v>
      </c>
      <c r="G3346">
        <v>1</v>
      </c>
      <c r="H3346">
        <v>3</v>
      </c>
      <c r="I3346">
        <v>1</v>
      </c>
      <c r="K3346">
        <v>1</v>
      </c>
      <c r="L3346">
        <v>1</v>
      </c>
      <c r="V3346">
        <f>IF(AND(Table1[[#This Row],[age]]&lt;=18, Table1[[#This Row],[engaged_in_prod]] = 1),1,0)</f>
        <v>0</v>
      </c>
    </row>
    <row r="3347" spans="1:22" x14ac:dyDescent="0.25">
      <c r="A3347">
        <v>538</v>
      </c>
      <c r="B3347">
        <v>4</v>
      </c>
      <c r="C3347">
        <v>2</v>
      </c>
      <c r="D3347">
        <v>32</v>
      </c>
      <c r="E3347">
        <v>6</v>
      </c>
      <c r="F3347">
        <v>5</v>
      </c>
      <c r="G3347">
        <v>1</v>
      </c>
      <c r="H3347">
        <v>8</v>
      </c>
      <c r="I3347">
        <v>2</v>
      </c>
      <c r="J3347">
        <v>3</v>
      </c>
      <c r="L3347">
        <v>1</v>
      </c>
      <c r="V3347">
        <f>IF(AND(Table1[[#This Row],[age]]&lt;=18, Table1[[#This Row],[engaged_in_prod]] = 1),1,0)</f>
        <v>0</v>
      </c>
    </row>
    <row r="3348" spans="1:22" x14ac:dyDescent="0.25">
      <c r="A3348">
        <v>320</v>
      </c>
      <c r="B3348">
        <v>1</v>
      </c>
      <c r="C3348">
        <v>1</v>
      </c>
      <c r="D3348">
        <v>25</v>
      </c>
      <c r="E3348">
        <v>1</v>
      </c>
      <c r="F3348">
        <v>1</v>
      </c>
      <c r="G3348">
        <v>1</v>
      </c>
      <c r="H3348">
        <v>6</v>
      </c>
      <c r="I3348">
        <v>1</v>
      </c>
      <c r="K3348">
        <v>2</v>
      </c>
      <c r="L3348">
        <v>1</v>
      </c>
      <c r="V3348">
        <f>IF(AND(Table1[[#This Row],[age]]&lt;=18, Table1[[#This Row],[engaged_in_prod]] = 1),1,0)</f>
        <v>0</v>
      </c>
    </row>
    <row r="3349" spans="1:22" x14ac:dyDescent="0.25">
      <c r="A3349">
        <v>539</v>
      </c>
      <c r="B3349">
        <v>7</v>
      </c>
      <c r="C3349">
        <v>2</v>
      </c>
      <c r="D3349">
        <v>6</v>
      </c>
      <c r="E3349">
        <v>3</v>
      </c>
      <c r="G3349">
        <v>1</v>
      </c>
      <c r="H3349">
        <v>0</v>
      </c>
      <c r="I3349">
        <v>2</v>
      </c>
      <c r="J3349">
        <v>5</v>
      </c>
      <c r="L3349">
        <v>1</v>
      </c>
      <c r="V3349">
        <f>IF(AND(Table1[[#This Row],[age]]&lt;=18, Table1[[#This Row],[engaged_in_prod]] = 1),1,0)</f>
        <v>0</v>
      </c>
    </row>
    <row r="3350" spans="1:22" x14ac:dyDescent="0.25">
      <c r="A3350">
        <v>539</v>
      </c>
      <c r="B3350">
        <v>6</v>
      </c>
      <c r="C3350">
        <v>2</v>
      </c>
      <c r="D3350">
        <v>9</v>
      </c>
      <c r="E3350">
        <v>3</v>
      </c>
      <c r="G3350">
        <v>1</v>
      </c>
      <c r="H3350">
        <v>4</v>
      </c>
      <c r="I3350">
        <v>2</v>
      </c>
      <c r="J3350">
        <v>5</v>
      </c>
      <c r="L3350">
        <v>1</v>
      </c>
      <c r="V3350">
        <f>IF(AND(Table1[[#This Row],[age]]&lt;=18, Table1[[#This Row],[engaged_in_prod]] = 1),1,0)</f>
        <v>0</v>
      </c>
    </row>
    <row r="3351" spans="1:22" x14ac:dyDescent="0.25">
      <c r="A3351">
        <v>539</v>
      </c>
      <c r="B3351">
        <v>4</v>
      </c>
      <c r="C3351">
        <v>1</v>
      </c>
      <c r="D3351">
        <v>11</v>
      </c>
      <c r="E3351">
        <v>3</v>
      </c>
      <c r="G3351">
        <v>1</v>
      </c>
      <c r="H3351">
        <v>4</v>
      </c>
      <c r="I3351">
        <v>2</v>
      </c>
      <c r="J3351">
        <v>6</v>
      </c>
      <c r="L3351">
        <v>1</v>
      </c>
      <c r="V3351">
        <f>IF(AND(Table1[[#This Row],[age]]&lt;=18, Table1[[#This Row],[engaged_in_prod]] = 1),1,0)</f>
        <v>0</v>
      </c>
    </row>
    <row r="3352" spans="1:22" x14ac:dyDescent="0.25">
      <c r="A3352">
        <v>539</v>
      </c>
      <c r="B3352">
        <v>5</v>
      </c>
      <c r="C3352">
        <v>2</v>
      </c>
      <c r="D3352">
        <v>12</v>
      </c>
      <c r="E3352">
        <v>3</v>
      </c>
      <c r="F3352">
        <v>5</v>
      </c>
      <c r="G3352">
        <v>1</v>
      </c>
      <c r="H3352">
        <v>7</v>
      </c>
      <c r="I3352">
        <v>2</v>
      </c>
      <c r="J3352">
        <v>6</v>
      </c>
      <c r="L3352">
        <v>1</v>
      </c>
      <c r="V3352">
        <f>IF(AND(Table1[[#This Row],[age]]&lt;=18, Table1[[#This Row],[engaged_in_prod]] = 1),1,0)</f>
        <v>0</v>
      </c>
    </row>
    <row r="3353" spans="1:22" x14ac:dyDescent="0.25">
      <c r="A3353">
        <v>539</v>
      </c>
      <c r="B3353">
        <v>3</v>
      </c>
      <c r="C3353">
        <v>1</v>
      </c>
      <c r="D3353">
        <v>14</v>
      </c>
      <c r="E3353">
        <v>3</v>
      </c>
      <c r="F3353">
        <v>5</v>
      </c>
      <c r="G3353">
        <v>1</v>
      </c>
      <c r="H3353">
        <v>7</v>
      </c>
      <c r="I3353">
        <v>2</v>
      </c>
      <c r="J3353">
        <v>6</v>
      </c>
      <c r="L3353">
        <v>1</v>
      </c>
      <c r="V3353">
        <f>IF(AND(Table1[[#This Row],[age]]&lt;=18, Table1[[#This Row],[engaged_in_prod]] = 1),1,0)</f>
        <v>0</v>
      </c>
    </row>
    <row r="3354" spans="1:22" x14ac:dyDescent="0.25">
      <c r="A3354">
        <v>328</v>
      </c>
      <c r="B3354">
        <v>4</v>
      </c>
      <c r="C3354">
        <v>2</v>
      </c>
      <c r="D3354">
        <v>25</v>
      </c>
      <c r="E3354">
        <v>3</v>
      </c>
      <c r="F3354">
        <v>1</v>
      </c>
      <c r="G3354">
        <v>1</v>
      </c>
      <c r="H3354">
        <v>8</v>
      </c>
      <c r="I3354">
        <v>1</v>
      </c>
      <c r="K3354">
        <v>1</v>
      </c>
      <c r="L3354">
        <v>1</v>
      </c>
      <c r="V3354">
        <f>IF(AND(Table1[[#This Row],[age]]&lt;=18, Table1[[#This Row],[engaged_in_prod]] = 1),1,0)</f>
        <v>0</v>
      </c>
    </row>
    <row r="3355" spans="1:22" x14ac:dyDescent="0.25">
      <c r="A3355">
        <v>329</v>
      </c>
      <c r="B3355">
        <v>3</v>
      </c>
      <c r="C3355">
        <v>1</v>
      </c>
      <c r="D3355">
        <v>25</v>
      </c>
      <c r="E3355">
        <v>3</v>
      </c>
      <c r="F3355">
        <v>5</v>
      </c>
      <c r="G3355">
        <v>1</v>
      </c>
      <c r="H3355">
        <v>9</v>
      </c>
      <c r="I3355">
        <v>1</v>
      </c>
      <c r="K3355">
        <v>1</v>
      </c>
      <c r="L3355">
        <v>1</v>
      </c>
      <c r="M3355">
        <v>1</v>
      </c>
      <c r="N3355">
        <v>18</v>
      </c>
      <c r="O3355">
        <v>3</v>
      </c>
      <c r="P3355">
        <v>5</v>
      </c>
      <c r="Q3355">
        <v>1</v>
      </c>
      <c r="R3355">
        <v>13</v>
      </c>
      <c r="S3355">
        <v>2</v>
      </c>
      <c r="T3355">
        <v>6</v>
      </c>
      <c r="V3355">
        <f>IF(AND(Table1[[#This Row],[age]]&lt;=18, Table1[[#This Row],[engaged_in_prod]] = 1),1,0)</f>
        <v>0</v>
      </c>
    </row>
    <row r="3356" spans="1:22" x14ac:dyDescent="0.25">
      <c r="A3356">
        <v>349</v>
      </c>
      <c r="B3356">
        <v>2</v>
      </c>
      <c r="C3356">
        <v>2</v>
      </c>
      <c r="D3356">
        <v>25</v>
      </c>
      <c r="E3356">
        <v>2</v>
      </c>
      <c r="F3356">
        <v>1</v>
      </c>
      <c r="G3356">
        <v>1</v>
      </c>
      <c r="H3356">
        <v>2</v>
      </c>
      <c r="I3356">
        <v>1</v>
      </c>
      <c r="K3356">
        <v>1</v>
      </c>
      <c r="L3356">
        <v>1</v>
      </c>
      <c r="V3356">
        <f>IF(AND(Table1[[#This Row],[age]]&lt;=18, Table1[[#This Row],[engaged_in_prod]] = 1),1,0)</f>
        <v>0</v>
      </c>
    </row>
    <row r="3357" spans="1:22" x14ac:dyDescent="0.25">
      <c r="A3357">
        <v>540</v>
      </c>
      <c r="B3357">
        <v>5</v>
      </c>
      <c r="C3357">
        <v>2</v>
      </c>
      <c r="D3357">
        <v>1</v>
      </c>
      <c r="E3357">
        <v>3</v>
      </c>
      <c r="G3357">
        <v>2</v>
      </c>
      <c r="L3357">
        <v>1</v>
      </c>
      <c r="V3357">
        <f>IF(AND(Table1[[#This Row],[age]]&lt;=18, Table1[[#This Row],[engaged_in_prod]] = 1),1,0)</f>
        <v>0</v>
      </c>
    </row>
    <row r="3358" spans="1:22" x14ac:dyDescent="0.25">
      <c r="A3358">
        <v>540</v>
      </c>
      <c r="B3358">
        <v>4</v>
      </c>
      <c r="C3358">
        <v>2</v>
      </c>
      <c r="D3358">
        <v>9</v>
      </c>
      <c r="E3358">
        <v>3</v>
      </c>
      <c r="G3358">
        <v>1</v>
      </c>
      <c r="H3358">
        <v>1</v>
      </c>
      <c r="I3358">
        <v>2</v>
      </c>
      <c r="J3358">
        <v>6</v>
      </c>
      <c r="L3358">
        <v>1</v>
      </c>
      <c r="V3358">
        <f>IF(AND(Table1[[#This Row],[age]]&lt;=18, Table1[[#This Row],[engaged_in_prod]] = 1),1,0)</f>
        <v>0</v>
      </c>
    </row>
    <row r="3359" spans="1:22" x14ac:dyDescent="0.25">
      <c r="A3359">
        <v>540</v>
      </c>
      <c r="B3359">
        <v>3</v>
      </c>
      <c r="C3359">
        <v>1</v>
      </c>
      <c r="D3359">
        <v>11</v>
      </c>
      <c r="E3359">
        <v>3</v>
      </c>
      <c r="G3359">
        <v>1</v>
      </c>
      <c r="H3359">
        <v>2</v>
      </c>
      <c r="I3359">
        <v>2</v>
      </c>
      <c r="J3359">
        <v>6</v>
      </c>
      <c r="L3359">
        <v>1</v>
      </c>
      <c r="V3359">
        <f>IF(AND(Table1[[#This Row],[age]]&lt;=18, Table1[[#This Row],[engaged_in_prod]] = 1),1,0)</f>
        <v>0</v>
      </c>
    </row>
    <row r="3360" spans="1:22" x14ac:dyDescent="0.25">
      <c r="A3360">
        <v>355</v>
      </c>
      <c r="B3360">
        <v>2</v>
      </c>
      <c r="C3360">
        <v>2</v>
      </c>
      <c r="D3360">
        <v>25</v>
      </c>
      <c r="E3360">
        <v>2</v>
      </c>
      <c r="F3360">
        <v>1</v>
      </c>
      <c r="G3360">
        <v>1</v>
      </c>
      <c r="H3360">
        <v>3</v>
      </c>
      <c r="I3360">
        <v>1</v>
      </c>
      <c r="K3360">
        <v>1</v>
      </c>
      <c r="L3360">
        <v>1</v>
      </c>
      <c r="V3360">
        <f>IF(AND(Table1[[#This Row],[age]]&lt;=18, Table1[[#This Row],[engaged_in_prod]] = 1),1,0)</f>
        <v>0</v>
      </c>
    </row>
    <row r="3361" spans="1:22" x14ac:dyDescent="0.25">
      <c r="A3361">
        <v>357</v>
      </c>
      <c r="B3361">
        <v>1</v>
      </c>
      <c r="C3361">
        <v>1</v>
      </c>
      <c r="D3361">
        <v>25</v>
      </c>
      <c r="E3361">
        <v>1</v>
      </c>
      <c r="F3361">
        <v>1</v>
      </c>
      <c r="G3361">
        <v>1</v>
      </c>
      <c r="H3361">
        <v>7</v>
      </c>
      <c r="I3361">
        <v>1</v>
      </c>
      <c r="K3361">
        <v>2</v>
      </c>
      <c r="L3361">
        <v>1</v>
      </c>
      <c r="V3361">
        <f>IF(AND(Table1[[#This Row],[age]]&lt;=18, Table1[[#This Row],[engaged_in_prod]] = 1),1,0)</f>
        <v>0</v>
      </c>
    </row>
    <row r="3362" spans="1:22" x14ac:dyDescent="0.25">
      <c r="A3362">
        <v>361</v>
      </c>
      <c r="B3362">
        <v>2</v>
      </c>
      <c r="C3362">
        <v>2</v>
      </c>
      <c r="D3362">
        <v>25</v>
      </c>
      <c r="E3362">
        <v>2</v>
      </c>
      <c r="F3362">
        <v>1</v>
      </c>
      <c r="G3362">
        <v>1</v>
      </c>
      <c r="H3362">
        <v>10</v>
      </c>
      <c r="I3362">
        <v>1</v>
      </c>
      <c r="K3362">
        <v>2</v>
      </c>
      <c r="L3362">
        <v>1</v>
      </c>
      <c r="V3362">
        <f>IF(AND(Table1[[#This Row],[age]]&lt;=18, Table1[[#This Row],[engaged_in_prod]] = 1),1,0)</f>
        <v>0</v>
      </c>
    </row>
    <row r="3363" spans="1:22" x14ac:dyDescent="0.25">
      <c r="A3363">
        <v>541</v>
      </c>
      <c r="B3363">
        <v>4</v>
      </c>
      <c r="C3363">
        <v>2</v>
      </c>
      <c r="D3363">
        <v>15</v>
      </c>
      <c r="E3363">
        <v>6</v>
      </c>
      <c r="F3363">
        <v>5</v>
      </c>
      <c r="G3363">
        <v>1</v>
      </c>
      <c r="H3363">
        <v>5</v>
      </c>
      <c r="I3363">
        <v>2</v>
      </c>
      <c r="J3363">
        <v>6</v>
      </c>
      <c r="L3363">
        <v>1</v>
      </c>
      <c r="V3363">
        <f>IF(AND(Table1[[#This Row],[age]]&lt;=18, Table1[[#This Row],[engaged_in_prod]] = 1),1,0)</f>
        <v>0</v>
      </c>
    </row>
    <row r="3364" spans="1:22" x14ac:dyDescent="0.25">
      <c r="A3364">
        <v>362</v>
      </c>
      <c r="B3364">
        <v>2</v>
      </c>
      <c r="C3364">
        <v>2</v>
      </c>
      <c r="D3364">
        <v>25</v>
      </c>
      <c r="E3364">
        <v>2</v>
      </c>
      <c r="F3364">
        <v>1</v>
      </c>
      <c r="G3364">
        <v>1</v>
      </c>
      <c r="H3364">
        <v>2</v>
      </c>
      <c r="I3364">
        <v>1</v>
      </c>
      <c r="K3364">
        <v>2</v>
      </c>
      <c r="L3364">
        <v>1</v>
      </c>
      <c r="V3364">
        <f>IF(AND(Table1[[#This Row],[age]]&lt;=18, Table1[[#This Row],[engaged_in_prod]] = 1),1,0)</f>
        <v>0</v>
      </c>
    </row>
    <row r="3365" spans="1:22" x14ac:dyDescent="0.25">
      <c r="A3365">
        <v>541</v>
      </c>
      <c r="B3365">
        <v>1</v>
      </c>
      <c r="C3365">
        <v>1</v>
      </c>
      <c r="D3365">
        <v>30</v>
      </c>
      <c r="E3365">
        <v>1</v>
      </c>
      <c r="F3365">
        <v>5</v>
      </c>
      <c r="G3365">
        <v>1</v>
      </c>
      <c r="H3365">
        <v>7</v>
      </c>
      <c r="I3365">
        <v>2</v>
      </c>
      <c r="J3365">
        <v>2</v>
      </c>
      <c r="L3365">
        <v>1</v>
      </c>
      <c r="V3365">
        <f>IF(AND(Table1[[#This Row],[age]]&lt;=18, Table1[[#This Row],[engaged_in_prod]] = 1),1,0)</f>
        <v>0</v>
      </c>
    </row>
    <row r="3366" spans="1:22" x14ac:dyDescent="0.25">
      <c r="A3366">
        <v>376</v>
      </c>
      <c r="B3366">
        <v>4</v>
      </c>
      <c r="C3366">
        <v>2</v>
      </c>
      <c r="D3366">
        <v>25</v>
      </c>
      <c r="E3366">
        <v>3</v>
      </c>
      <c r="F3366">
        <v>5</v>
      </c>
      <c r="G3366">
        <v>1</v>
      </c>
      <c r="H3366">
        <v>0</v>
      </c>
      <c r="I3366">
        <v>1</v>
      </c>
      <c r="K3366">
        <v>2</v>
      </c>
      <c r="L3366">
        <v>1</v>
      </c>
      <c r="V3366">
        <f>IF(AND(Table1[[#This Row],[age]]&lt;=18, Table1[[#This Row],[engaged_in_prod]] = 1),1,0)</f>
        <v>0</v>
      </c>
    </row>
    <row r="3367" spans="1:22" x14ac:dyDescent="0.25">
      <c r="A3367">
        <v>542</v>
      </c>
      <c r="B3367">
        <v>8</v>
      </c>
      <c r="C3367">
        <v>1</v>
      </c>
      <c r="D3367">
        <v>2</v>
      </c>
      <c r="E3367">
        <v>3</v>
      </c>
      <c r="G3367">
        <v>2</v>
      </c>
      <c r="L3367">
        <v>1</v>
      </c>
      <c r="V3367">
        <f>IF(AND(Table1[[#This Row],[age]]&lt;=18, Table1[[#This Row],[engaged_in_prod]] = 1),1,0)</f>
        <v>0</v>
      </c>
    </row>
    <row r="3368" spans="1:22" x14ac:dyDescent="0.25">
      <c r="A3368">
        <v>542</v>
      </c>
      <c r="B3368">
        <v>7</v>
      </c>
      <c r="C3368">
        <v>2</v>
      </c>
      <c r="D3368">
        <v>12</v>
      </c>
      <c r="E3368">
        <v>3</v>
      </c>
      <c r="F3368">
        <v>5</v>
      </c>
      <c r="G3368">
        <v>1</v>
      </c>
      <c r="H3368">
        <v>3</v>
      </c>
      <c r="I3368">
        <v>2</v>
      </c>
      <c r="J3368">
        <v>6</v>
      </c>
      <c r="L3368">
        <v>1</v>
      </c>
      <c r="V3368">
        <f>IF(AND(Table1[[#This Row],[age]]&lt;=18, Table1[[#This Row],[engaged_in_prod]] = 1),1,0)</f>
        <v>0</v>
      </c>
    </row>
    <row r="3369" spans="1:22" x14ac:dyDescent="0.25">
      <c r="A3369">
        <v>542</v>
      </c>
      <c r="B3369">
        <v>6</v>
      </c>
      <c r="C3369">
        <v>1</v>
      </c>
      <c r="D3369">
        <v>14</v>
      </c>
      <c r="E3369">
        <v>3</v>
      </c>
      <c r="F3369">
        <v>5</v>
      </c>
      <c r="G3369">
        <v>1</v>
      </c>
      <c r="H3369">
        <v>5</v>
      </c>
      <c r="I3369">
        <v>2</v>
      </c>
      <c r="J3369">
        <v>6</v>
      </c>
      <c r="L3369">
        <v>1</v>
      </c>
      <c r="V3369">
        <f>IF(AND(Table1[[#This Row],[age]]&lt;=18, Table1[[#This Row],[engaged_in_prod]] = 1),1,0)</f>
        <v>0</v>
      </c>
    </row>
    <row r="3370" spans="1:22" x14ac:dyDescent="0.25">
      <c r="A3370">
        <v>542</v>
      </c>
      <c r="B3370">
        <v>5</v>
      </c>
      <c r="C3370">
        <v>1</v>
      </c>
      <c r="D3370">
        <v>16</v>
      </c>
      <c r="E3370">
        <v>3</v>
      </c>
      <c r="F3370">
        <v>5</v>
      </c>
      <c r="G3370">
        <v>1</v>
      </c>
      <c r="H3370">
        <v>7</v>
      </c>
      <c r="I3370">
        <v>2</v>
      </c>
      <c r="J3370">
        <v>6</v>
      </c>
      <c r="L3370">
        <v>1</v>
      </c>
      <c r="V3370">
        <f>IF(AND(Table1[[#This Row],[age]]&lt;=18, Table1[[#This Row],[engaged_in_prod]] = 1),1,0)</f>
        <v>0</v>
      </c>
    </row>
    <row r="3371" spans="1:22" x14ac:dyDescent="0.25">
      <c r="A3371">
        <v>542</v>
      </c>
      <c r="B3371">
        <v>4</v>
      </c>
      <c r="C3371">
        <v>1</v>
      </c>
      <c r="D3371">
        <v>18</v>
      </c>
      <c r="E3371">
        <v>3</v>
      </c>
      <c r="F3371">
        <v>5</v>
      </c>
      <c r="G3371">
        <v>1</v>
      </c>
      <c r="H3371">
        <v>9</v>
      </c>
      <c r="I3371">
        <v>2</v>
      </c>
      <c r="J3371">
        <v>6</v>
      </c>
      <c r="L3371">
        <v>1</v>
      </c>
      <c r="V3371">
        <f>IF(AND(Table1[[#This Row],[age]]&lt;=18, Table1[[#This Row],[engaged_in_prod]] = 1),1,0)</f>
        <v>0</v>
      </c>
    </row>
    <row r="3372" spans="1:22" x14ac:dyDescent="0.25">
      <c r="A3372">
        <v>385</v>
      </c>
      <c r="B3372">
        <v>1</v>
      </c>
      <c r="C3372">
        <v>1</v>
      </c>
      <c r="D3372">
        <v>25</v>
      </c>
      <c r="E3372">
        <v>1</v>
      </c>
      <c r="F3372">
        <v>5</v>
      </c>
      <c r="G3372">
        <v>1</v>
      </c>
      <c r="H3372">
        <v>8</v>
      </c>
      <c r="I3372">
        <v>1</v>
      </c>
      <c r="K3372">
        <v>2</v>
      </c>
      <c r="L3372">
        <v>1</v>
      </c>
      <c r="V3372">
        <f>IF(AND(Table1[[#This Row],[age]]&lt;=18, Table1[[#This Row],[engaged_in_prod]] = 1),1,0)</f>
        <v>0</v>
      </c>
    </row>
    <row r="3373" spans="1:22" x14ac:dyDescent="0.25">
      <c r="A3373">
        <v>395</v>
      </c>
      <c r="B3373">
        <v>2</v>
      </c>
      <c r="C3373">
        <v>2</v>
      </c>
      <c r="D3373">
        <v>25</v>
      </c>
      <c r="E3373">
        <v>2</v>
      </c>
      <c r="F3373">
        <v>1</v>
      </c>
      <c r="G3373">
        <v>1</v>
      </c>
      <c r="H3373">
        <v>6</v>
      </c>
      <c r="I3373">
        <v>1</v>
      </c>
      <c r="K3373">
        <v>1</v>
      </c>
      <c r="L3373">
        <v>1</v>
      </c>
      <c r="V3373">
        <f>IF(AND(Table1[[#This Row],[age]]&lt;=18, Table1[[#This Row],[engaged_in_prod]] = 1),1,0)</f>
        <v>0</v>
      </c>
    </row>
    <row r="3374" spans="1:22" x14ac:dyDescent="0.25">
      <c r="A3374">
        <v>396</v>
      </c>
      <c r="B3374">
        <v>2</v>
      </c>
      <c r="C3374">
        <v>2</v>
      </c>
      <c r="D3374">
        <v>25</v>
      </c>
      <c r="E3374">
        <v>2</v>
      </c>
      <c r="F3374">
        <v>1</v>
      </c>
      <c r="G3374">
        <v>1</v>
      </c>
      <c r="H3374">
        <v>0</v>
      </c>
      <c r="I3374">
        <v>1</v>
      </c>
      <c r="K3374">
        <v>1</v>
      </c>
      <c r="L3374">
        <v>1</v>
      </c>
      <c r="V3374">
        <f>IF(AND(Table1[[#This Row],[age]]&lt;=18, Table1[[#This Row],[engaged_in_prod]] = 1),1,0)</f>
        <v>0</v>
      </c>
    </row>
    <row r="3375" spans="1:22" x14ac:dyDescent="0.25">
      <c r="A3375">
        <v>543</v>
      </c>
      <c r="B3375">
        <v>5</v>
      </c>
      <c r="C3375">
        <v>2</v>
      </c>
      <c r="D3375">
        <v>12</v>
      </c>
      <c r="E3375">
        <v>3</v>
      </c>
      <c r="F3375">
        <v>5</v>
      </c>
      <c r="G3375">
        <v>1</v>
      </c>
      <c r="H3375">
        <v>4</v>
      </c>
      <c r="I3375">
        <v>2</v>
      </c>
      <c r="J3375">
        <v>6</v>
      </c>
      <c r="L3375">
        <v>1</v>
      </c>
      <c r="V3375">
        <f>IF(AND(Table1[[#This Row],[age]]&lt;=18, Table1[[#This Row],[engaged_in_prod]] = 1),1,0)</f>
        <v>0</v>
      </c>
    </row>
    <row r="3376" spans="1:22" x14ac:dyDescent="0.25">
      <c r="A3376">
        <v>543</v>
      </c>
      <c r="B3376">
        <v>4</v>
      </c>
      <c r="C3376">
        <v>1</v>
      </c>
      <c r="D3376">
        <v>16</v>
      </c>
      <c r="E3376">
        <v>3</v>
      </c>
      <c r="F3376">
        <v>5</v>
      </c>
      <c r="G3376">
        <v>1</v>
      </c>
      <c r="H3376">
        <v>5</v>
      </c>
      <c r="I3376">
        <v>2</v>
      </c>
      <c r="J3376">
        <v>6</v>
      </c>
      <c r="L3376">
        <v>1</v>
      </c>
      <c r="V3376">
        <f>IF(AND(Table1[[#This Row],[age]]&lt;=18, Table1[[#This Row],[engaged_in_prod]] = 1),1,0)</f>
        <v>0</v>
      </c>
    </row>
    <row r="3377" spans="1:22" x14ac:dyDescent="0.25">
      <c r="A3377">
        <v>543</v>
      </c>
      <c r="B3377">
        <v>3</v>
      </c>
      <c r="C3377">
        <v>1</v>
      </c>
      <c r="D3377">
        <v>20</v>
      </c>
      <c r="E3377">
        <v>3</v>
      </c>
      <c r="F3377">
        <v>5</v>
      </c>
      <c r="G3377">
        <v>1</v>
      </c>
      <c r="H3377">
        <v>8</v>
      </c>
      <c r="I3377">
        <v>2</v>
      </c>
      <c r="J3377">
        <v>6</v>
      </c>
      <c r="L3377">
        <v>1</v>
      </c>
      <c r="V3377">
        <f>IF(AND(Table1[[#This Row],[age]]&lt;=18, Table1[[#This Row],[engaged_in_prod]] = 1),1,0)</f>
        <v>0</v>
      </c>
    </row>
    <row r="3378" spans="1:22" x14ac:dyDescent="0.25">
      <c r="A3378">
        <v>404</v>
      </c>
      <c r="B3378">
        <v>2</v>
      </c>
      <c r="C3378">
        <v>2</v>
      </c>
      <c r="D3378">
        <v>25</v>
      </c>
      <c r="E3378">
        <v>2</v>
      </c>
      <c r="F3378">
        <v>1</v>
      </c>
      <c r="G3378">
        <v>1</v>
      </c>
      <c r="H3378">
        <v>0</v>
      </c>
      <c r="I3378">
        <v>1</v>
      </c>
      <c r="K3378">
        <v>1</v>
      </c>
      <c r="L3378">
        <v>1</v>
      </c>
      <c r="V3378">
        <f>IF(AND(Table1[[#This Row],[age]]&lt;=18, Table1[[#This Row],[engaged_in_prod]] = 1),1,0)</f>
        <v>0</v>
      </c>
    </row>
    <row r="3379" spans="1:22" x14ac:dyDescent="0.25">
      <c r="A3379">
        <v>405</v>
      </c>
      <c r="B3379">
        <v>3</v>
      </c>
      <c r="C3379">
        <v>2</v>
      </c>
      <c r="D3379">
        <v>25</v>
      </c>
      <c r="E3379">
        <v>3</v>
      </c>
      <c r="F3379">
        <v>5</v>
      </c>
      <c r="G3379">
        <v>1</v>
      </c>
      <c r="H3379">
        <v>5</v>
      </c>
      <c r="I3379">
        <v>1</v>
      </c>
      <c r="K3379">
        <v>2</v>
      </c>
      <c r="L3379">
        <v>1</v>
      </c>
      <c r="V3379">
        <f>IF(AND(Table1[[#This Row],[age]]&lt;=18, Table1[[#This Row],[engaged_in_prod]] = 1),1,0)</f>
        <v>0</v>
      </c>
    </row>
    <row r="3380" spans="1:22" x14ac:dyDescent="0.25">
      <c r="A3380">
        <v>544</v>
      </c>
      <c r="B3380">
        <v>7</v>
      </c>
      <c r="C3380">
        <v>1</v>
      </c>
      <c r="D3380">
        <v>0</v>
      </c>
      <c r="E3380">
        <v>3</v>
      </c>
      <c r="G3380">
        <v>2</v>
      </c>
      <c r="L3380">
        <v>1</v>
      </c>
      <c r="V3380">
        <f>IF(AND(Table1[[#This Row],[age]]&lt;=18, Table1[[#This Row],[engaged_in_prod]] = 1),1,0)</f>
        <v>0</v>
      </c>
    </row>
    <row r="3381" spans="1:22" x14ac:dyDescent="0.25">
      <c r="A3381">
        <v>544</v>
      </c>
      <c r="B3381">
        <v>6</v>
      </c>
      <c r="C3381">
        <v>1</v>
      </c>
      <c r="D3381">
        <v>3</v>
      </c>
      <c r="E3381">
        <v>3</v>
      </c>
      <c r="G3381">
        <v>2</v>
      </c>
      <c r="L3381">
        <v>1</v>
      </c>
      <c r="V3381">
        <f>IF(AND(Table1[[#This Row],[age]]&lt;=18, Table1[[#This Row],[engaged_in_prod]] = 1),1,0)</f>
        <v>0</v>
      </c>
    </row>
    <row r="3382" spans="1:22" x14ac:dyDescent="0.25">
      <c r="A3382">
        <v>544</v>
      </c>
      <c r="B3382">
        <v>5</v>
      </c>
      <c r="C3382">
        <v>1</v>
      </c>
      <c r="D3382">
        <v>6</v>
      </c>
      <c r="E3382">
        <v>3</v>
      </c>
      <c r="G3382">
        <v>1</v>
      </c>
      <c r="H3382">
        <v>0</v>
      </c>
      <c r="I3382">
        <v>2</v>
      </c>
      <c r="J3382">
        <v>5</v>
      </c>
      <c r="L3382">
        <v>1</v>
      </c>
      <c r="V3382">
        <f>IF(AND(Table1[[#This Row],[age]]&lt;=18, Table1[[#This Row],[engaged_in_prod]] = 1),1,0)</f>
        <v>0</v>
      </c>
    </row>
    <row r="3383" spans="1:22" x14ac:dyDescent="0.25">
      <c r="A3383">
        <v>544</v>
      </c>
      <c r="B3383">
        <v>4</v>
      </c>
      <c r="C3383">
        <v>2</v>
      </c>
      <c r="D3383">
        <v>8</v>
      </c>
      <c r="E3383">
        <v>3</v>
      </c>
      <c r="G3383">
        <v>1</v>
      </c>
      <c r="H3383">
        <v>1</v>
      </c>
      <c r="I3383">
        <v>2</v>
      </c>
      <c r="J3383">
        <v>6</v>
      </c>
      <c r="L3383">
        <v>1</v>
      </c>
      <c r="V3383">
        <f>IF(AND(Table1[[#This Row],[age]]&lt;=18, Table1[[#This Row],[engaged_in_prod]] = 1),1,0)</f>
        <v>0</v>
      </c>
    </row>
    <row r="3384" spans="1:22" x14ac:dyDescent="0.25">
      <c r="A3384">
        <v>544</v>
      </c>
      <c r="B3384">
        <v>3</v>
      </c>
      <c r="C3384">
        <v>2</v>
      </c>
      <c r="D3384">
        <v>10</v>
      </c>
      <c r="E3384">
        <v>3</v>
      </c>
      <c r="G3384">
        <v>1</v>
      </c>
      <c r="H3384">
        <v>2</v>
      </c>
      <c r="I3384">
        <v>2</v>
      </c>
      <c r="J3384">
        <v>6</v>
      </c>
      <c r="L3384">
        <v>1</v>
      </c>
      <c r="V3384">
        <f>IF(AND(Table1[[#This Row],[age]]&lt;=18, Table1[[#This Row],[engaged_in_prod]] = 1),1,0)</f>
        <v>0</v>
      </c>
    </row>
    <row r="3385" spans="1:22" x14ac:dyDescent="0.25">
      <c r="A3385">
        <v>411</v>
      </c>
      <c r="B3385">
        <v>3</v>
      </c>
      <c r="C3385">
        <v>2</v>
      </c>
      <c r="D3385">
        <v>25</v>
      </c>
      <c r="E3385">
        <v>3</v>
      </c>
      <c r="F3385">
        <v>5</v>
      </c>
      <c r="G3385">
        <v>1</v>
      </c>
      <c r="H3385">
        <v>10</v>
      </c>
      <c r="I3385">
        <v>1</v>
      </c>
      <c r="K3385">
        <v>2</v>
      </c>
      <c r="L3385">
        <v>1</v>
      </c>
      <c r="V3385">
        <f>IF(AND(Table1[[#This Row],[age]]&lt;=18, Table1[[#This Row],[engaged_in_prod]] = 1),1,0)</f>
        <v>0</v>
      </c>
    </row>
    <row r="3386" spans="1:22" x14ac:dyDescent="0.25">
      <c r="A3386">
        <v>413</v>
      </c>
      <c r="B3386">
        <v>2</v>
      </c>
      <c r="C3386">
        <v>2</v>
      </c>
      <c r="D3386">
        <v>25</v>
      </c>
      <c r="E3386">
        <v>2</v>
      </c>
      <c r="F3386">
        <v>1</v>
      </c>
      <c r="G3386">
        <v>1</v>
      </c>
      <c r="H3386">
        <v>5</v>
      </c>
      <c r="I3386">
        <v>1</v>
      </c>
      <c r="K3386">
        <v>1</v>
      </c>
      <c r="L3386">
        <v>1</v>
      </c>
      <c r="V3386">
        <f>IF(AND(Table1[[#This Row],[age]]&lt;=18, Table1[[#This Row],[engaged_in_prod]] = 1),1,0)</f>
        <v>0</v>
      </c>
    </row>
    <row r="3387" spans="1:22" x14ac:dyDescent="0.25">
      <c r="A3387">
        <v>545</v>
      </c>
      <c r="B3387">
        <v>9</v>
      </c>
      <c r="C3387">
        <v>1</v>
      </c>
      <c r="D3387">
        <v>6</v>
      </c>
      <c r="E3387">
        <v>3</v>
      </c>
      <c r="G3387">
        <v>1</v>
      </c>
      <c r="H3387">
        <v>0</v>
      </c>
      <c r="I3387">
        <v>2</v>
      </c>
      <c r="J3387">
        <v>5</v>
      </c>
      <c r="L3387">
        <v>1</v>
      </c>
      <c r="V3387">
        <f>IF(AND(Table1[[#This Row],[age]]&lt;=18, Table1[[#This Row],[engaged_in_prod]] = 1),1,0)</f>
        <v>0</v>
      </c>
    </row>
    <row r="3388" spans="1:22" x14ac:dyDescent="0.25">
      <c r="A3388">
        <v>545</v>
      </c>
      <c r="B3388">
        <v>8</v>
      </c>
      <c r="C3388">
        <v>1</v>
      </c>
      <c r="D3388">
        <v>8</v>
      </c>
      <c r="E3388">
        <v>3</v>
      </c>
      <c r="G3388">
        <v>1</v>
      </c>
      <c r="H3388">
        <v>0</v>
      </c>
      <c r="I3388">
        <v>2</v>
      </c>
      <c r="J3388">
        <v>5</v>
      </c>
      <c r="L3388">
        <v>1</v>
      </c>
      <c r="V3388">
        <f>IF(AND(Table1[[#This Row],[age]]&lt;=18, Table1[[#This Row],[engaged_in_prod]] = 1),1,0)</f>
        <v>0</v>
      </c>
    </row>
    <row r="3389" spans="1:22" x14ac:dyDescent="0.25">
      <c r="A3389">
        <v>545</v>
      </c>
      <c r="B3389">
        <v>7</v>
      </c>
      <c r="C3389">
        <v>1</v>
      </c>
      <c r="D3389">
        <v>10</v>
      </c>
      <c r="E3389">
        <v>3</v>
      </c>
      <c r="G3389">
        <v>1</v>
      </c>
      <c r="H3389">
        <v>3</v>
      </c>
      <c r="I3389">
        <v>2</v>
      </c>
      <c r="J3389">
        <v>6</v>
      </c>
      <c r="L3389">
        <v>1</v>
      </c>
      <c r="V3389">
        <f>IF(AND(Table1[[#This Row],[age]]&lt;=18, Table1[[#This Row],[engaged_in_prod]] = 1),1,0)</f>
        <v>0</v>
      </c>
    </row>
    <row r="3390" spans="1:22" x14ac:dyDescent="0.25">
      <c r="A3390">
        <v>545</v>
      </c>
      <c r="B3390">
        <v>5</v>
      </c>
      <c r="C3390">
        <v>1</v>
      </c>
      <c r="D3390">
        <v>14</v>
      </c>
      <c r="E3390">
        <v>3</v>
      </c>
      <c r="F3390">
        <v>5</v>
      </c>
      <c r="G3390">
        <v>1</v>
      </c>
      <c r="H3390">
        <v>6</v>
      </c>
      <c r="I3390">
        <v>2</v>
      </c>
      <c r="J3390">
        <v>6</v>
      </c>
      <c r="L3390">
        <v>1</v>
      </c>
      <c r="V3390">
        <f>IF(AND(Table1[[#This Row],[age]]&lt;=18, Table1[[#This Row],[engaged_in_prod]] = 1),1,0)</f>
        <v>0</v>
      </c>
    </row>
    <row r="3391" spans="1:22" x14ac:dyDescent="0.25">
      <c r="A3391">
        <v>545</v>
      </c>
      <c r="B3391">
        <v>6</v>
      </c>
      <c r="C3391">
        <v>2</v>
      </c>
      <c r="D3391">
        <v>16</v>
      </c>
      <c r="E3391">
        <v>3</v>
      </c>
      <c r="F3391">
        <v>5</v>
      </c>
      <c r="G3391">
        <v>1</v>
      </c>
      <c r="H3391">
        <v>7</v>
      </c>
      <c r="I3391">
        <v>2</v>
      </c>
      <c r="J3391">
        <v>6</v>
      </c>
      <c r="L3391">
        <v>1</v>
      </c>
      <c r="V3391">
        <f>IF(AND(Table1[[#This Row],[age]]&lt;=18, Table1[[#This Row],[engaged_in_prod]] = 1),1,0)</f>
        <v>0</v>
      </c>
    </row>
    <row r="3392" spans="1:22" x14ac:dyDescent="0.25">
      <c r="A3392">
        <v>545</v>
      </c>
      <c r="B3392">
        <v>4</v>
      </c>
      <c r="C3392">
        <v>1</v>
      </c>
      <c r="D3392">
        <v>18</v>
      </c>
      <c r="E3392">
        <v>3</v>
      </c>
      <c r="F3392">
        <v>5</v>
      </c>
      <c r="G3392">
        <v>1</v>
      </c>
      <c r="H3392">
        <v>8</v>
      </c>
      <c r="I3392">
        <v>2</v>
      </c>
      <c r="J3392">
        <v>6</v>
      </c>
      <c r="L3392">
        <v>1</v>
      </c>
      <c r="V3392">
        <f>IF(AND(Table1[[#This Row],[age]]&lt;=18, Table1[[#This Row],[engaged_in_prod]] = 1),1,0)</f>
        <v>0</v>
      </c>
    </row>
    <row r="3393" spans="1:22" x14ac:dyDescent="0.25">
      <c r="A3393">
        <v>423</v>
      </c>
      <c r="B3393">
        <v>2</v>
      </c>
      <c r="C3393">
        <v>2</v>
      </c>
      <c r="D3393">
        <v>25</v>
      </c>
      <c r="E3393">
        <v>2</v>
      </c>
      <c r="F3393">
        <v>1</v>
      </c>
      <c r="G3393">
        <v>1</v>
      </c>
      <c r="H3393">
        <v>0</v>
      </c>
      <c r="I3393">
        <v>1</v>
      </c>
      <c r="K3393">
        <v>2</v>
      </c>
      <c r="L3393">
        <v>1</v>
      </c>
      <c r="V3393">
        <f>IF(AND(Table1[[#This Row],[age]]&lt;=18, Table1[[#This Row],[engaged_in_prod]] = 1),1,0)</f>
        <v>0</v>
      </c>
    </row>
    <row r="3394" spans="1:22" x14ac:dyDescent="0.25">
      <c r="A3394">
        <v>425</v>
      </c>
      <c r="B3394">
        <v>1</v>
      </c>
      <c r="C3394">
        <v>1</v>
      </c>
      <c r="D3394">
        <v>25</v>
      </c>
      <c r="E3394">
        <v>1</v>
      </c>
      <c r="F3394">
        <v>1</v>
      </c>
      <c r="G3394">
        <v>1</v>
      </c>
      <c r="H3394">
        <v>5</v>
      </c>
      <c r="I3394">
        <v>1</v>
      </c>
      <c r="K3394">
        <v>2</v>
      </c>
      <c r="L3394">
        <v>1</v>
      </c>
      <c r="V3394">
        <f>IF(AND(Table1[[#This Row],[age]]&lt;=18, Table1[[#This Row],[engaged_in_prod]] = 1),1,0)</f>
        <v>0</v>
      </c>
    </row>
    <row r="3395" spans="1:22" x14ac:dyDescent="0.25">
      <c r="A3395">
        <v>426</v>
      </c>
      <c r="B3395">
        <v>1</v>
      </c>
      <c r="C3395">
        <v>1</v>
      </c>
      <c r="D3395">
        <v>25</v>
      </c>
      <c r="E3395">
        <v>1</v>
      </c>
      <c r="F3395">
        <v>1</v>
      </c>
      <c r="G3395">
        <v>1</v>
      </c>
      <c r="H3395">
        <v>0</v>
      </c>
      <c r="I3395">
        <v>1</v>
      </c>
      <c r="K3395">
        <v>2</v>
      </c>
      <c r="L3395">
        <v>1</v>
      </c>
      <c r="V3395">
        <f>IF(AND(Table1[[#This Row],[age]]&lt;=18, Table1[[#This Row],[engaged_in_prod]] = 1),1,0)</f>
        <v>0</v>
      </c>
    </row>
    <row r="3396" spans="1:22" x14ac:dyDescent="0.25">
      <c r="A3396">
        <v>545</v>
      </c>
      <c r="B3396">
        <v>10</v>
      </c>
      <c r="C3396">
        <v>2</v>
      </c>
      <c r="D3396">
        <v>75</v>
      </c>
      <c r="E3396">
        <v>7</v>
      </c>
      <c r="F3396">
        <v>2</v>
      </c>
      <c r="G3396">
        <v>1</v>
      </c>
      <c r="H3396">
        <v>0</v>
      </c>
      <c r="I3396">
        <v>2</v>
      </c>
      <c r="J3396">
        <v>4</v>
      </c>
      <c r="L3396">
        <v>1</v>
      </c>
      <c r="V3396">
        <f>IF(AND(Table1[[#This Row],[age]]&lt;=18, Table1[[#This Row],[engaged_in_prod]] = 1),1,0)</f>
        <v>0</v>
      </c>
    </row>
    <row r="3397" spans="1:22" x14ac:dyDescent="0.25">
      <c r="A3397">
        <v>546</v>
      </c>
      <c r="B3397">
        <v>9</v>
      </c>
      <c r="C3397">
        <v>1</v>
      </c>
      <c r="D3397">
        <v>4</v>
      </c>
      <c r="E3397">
        <v>3</v>
      </c>
      <c r="G3397">
        <v>2</v>
      </c>
      <c r="L3397">
        <v>1</v>
      </c>
      <c r="V3397">
        <f>IF(AND(Table1[[#This Row],[age]]&lt;=18, Table1[[#This Row],[engaged_in_prod]] = 1),1,0)</f>
        <v>0</v>
      </c>
    </row>
    <row r="3398" spans="1:22" x14ac:dyDescent="0.25">
      <c r="A3398">
        <v>546</v>
      </c>
      <c r="B3398">
        <v>8</v>
      </c>
      <c r="C3398">
        <v>1</v>
      </c>
      <c r="D3398">
        <v>6</v>
      </c>
      <c r="E3398">
        <v>3</v>
      </c>
      <c r="G3398">
        <v>1</v>
      </c>
      <c r="H3398">
        <v>0</v>
      </c>
      <c r="I3398">
        <v>2</v>
      </c>
      <c r="J3398">
        <v>6</v>
      </c>
      <c r="L3398">
        <v>1</v>
      </c>
      <c r="V3398">
        <f>IF(AND(Table1[[#This Row],[age]]&lt;=18, Table1[[#This Row],[engaged_in_prod]] = 1),1,0)</f>
        <v>0</v>
      </c>
    </row>
    <row r="3399" spans="1:22" x14ac:dyDescent="0.25">
      <c r="A3399">
        <v>546</v>
      </c>
      <c r="B3399">
        <v>10</v>
      </c>
      <c r="C3399">
        <v>2</v>
      </c>
      <c r="D3399">
        <v>7</v>
      </c>
      <c r="E3399">
        <v>8</v>
      </c>
      <c r="G3399">
        <v>1</v>
      </c>
      <c r="H3399">
        <v>0</v>
      </c>
      <c r="I3399">
        <v>2</v>
      </c>
      <c r="J3399">
        <v>6</v>
      </c>
      <c r="L3399">
        <v>1</v>
      </c>
      <c r="V3399">
        <f>IF(AND(Table1[[#This Row],[age]]&lt;=18, Table1[[#This Row],[engaged_in_prod]] = 1),1,0)</f>
        <v>0</v>
      </c>
    </row>
    <row r="3400" spans="1:22" x14ac:dyDescent="0.25">
      <c r="A3400">
        <v>546</v>
      </c>
      <c r="B3400">
        <v>7</v>
      </c>
      <c r="C3400">
        <v>2</v>
      </c>
      <c r="D3400">
        <v>8</v>
      </c>
      <c r="E3400">
        <v>3</v>
      </c>
      <c r="G3400">
        <v>1</v>
      </c>
      <c r="H3400">
        <v>0</v>
      </c>
      <c r="I3400">
        <v>2</v>
      </c>
      <c r="J3400">
        <v>6</v>
      </c>
      <c r="L3400">
        <v>1</v>
      </c>
      <c r="V3400">
        <f>IF(AND(Table1[[#This Row],[age]]&lt;=18, Table1[[#This Row],[engaged_in_prod]] = 1),1,0)</f>
        <v>0</v>
      </c>
    </row>
    <row r="3401" spans="1:22" x14ac:dyDescent="0.25">
      <c r="A3401">
        <v>546</v>
      </c>
      <c r="B3401">
        <v>6</v>
      </c>
      <c r="C3401">
        <v>1</v>
      </c>
      <c r="D3401">
        <v>10</v>
      </c>
      <c r="E3401">
        <v>3</v>
      </c>
      <c r="G3401">
        <v>1</v>
      </c>
      <c r="H3401">
        <v>2</v>
      </c>
      <c r="I3401">
        <v>2</v>
      </c>
      <c r="J3401">
        <v>6</v>
      </c>
      <c r="L3401">
        <v>1</v>
      </c>
      <c r="V3401">
        <f>IF(AND(Table1[[#This Row],[age]]&lt;=18, Table1[[#This Row],[engaged_in_prod]] = 1),1,0)</f>
        <v>0</v>
      </c>
    </row>
    <row r="3402" spans="1:22" x14ac:dyDescent="0.25">
      <c r="A3402">
        <v>546</v>
      </c>
      <c r="B3402">
        <v>5</v>
      </c>
      <c r="C3402">
        <v>1</v>
      </c>
      <c r="D3402">
        <v>12</v>
      </c>
      <c r="E3402">
        <v>3</v>
      </c>
      <c r="F3402">
        <v>5</v>
      </c>
      <c r="G3402">
        <v>1</v>
      </c>
      <c r="H3402">
        <v>3</v>
      </c>
      <c r="I3402">
        <v>2</v>
      </c>
      <c r="J3402">
        <v>6</v>
      </c>
      <c r="L3402">
        <v>1</v>
      </c>
      <c r="V3402">
        <f>IF(AND(Table1[[#This Row],[age]]&lt;=18, Table1[[#This Row],[engaged_in_prod]] = 1),1,0)</f>
        <v>0</v>
      </c>
    </row>
    <row r="3403" spans="1:22" x14ac:dyDescent="0.25">
      <c r="A3403">
        <v>546</v>
      </c>
      <c r="B3403">
        <v>4</v>
      </c>
      <c r="C3403">
        <v>1</v>
      </c>
      <c r="D3403">
        <v>14</v>
      </c>
      <c r="E3403">
        <v>3</v>
      </c>
      <c r="F3403">
        <v>5</v>
      </c>
      <c r="G3403">
        <v>1</v>
      </c>
      <c r="H3403">
        <v>4</v>
      </c>
      <c r="I3403">
        <v>2</v>
      </c>
      <c r="J3403">
        <v>6</v>
      </c>
      <c r="L3403">
        <v>1</v>
      </c>
      <c r="V3403">
        <f>IF(AND(Table1[[#This Row],[age]]&lt;=18, Table1[[#This Row],[engaged_in_prod]] = 1),1,0)</f>
        <v>0</v>
      </c>
    </row>
    <row r="3404" spans="1:22" x14ac:dyDescent="0.25">
      <c r="A3404">
        <v>428</v>
      </c>
      <c r="B3404">
        <v>2</v>
      </c>
      <c r="C3404">
        <v>2</v>
      </c>
      <c r="D3404">
        <v>25</v>
      </c>
      <c r="E3404">
        <v>2</v>
      </c>
      <c r="F3404">
        <v>1</v>
      </c>
      <c r="G3404">
        <v>1</v>
      </c>
      <c r="H3404">
        <v>5</v>
      </c>
      <c r="I3404">
        <v>1</v>
      </c>
      <c r="K3404">
        <v>2</v>
      </c>
      <c r="L3404">
        <v>1</v>
      </c>
      <c r="V3404">
        <f>IF(AND(Table1[[#This Row],[age]]&lt;=18, Table1[[#This Row],[engaged_in_prod]] = 1),1,0)</f>
        <v>0</v>
      </c>
    </row>
    <row r="3405" spans="1:22" x14ac:dyDescent="0.25">
      <c r="A3405">
        <v>436</v>
      </c>
      <c r="B3405">
        <v>1</v>
      </c>
      <c r="C3405">
        <v>1</v>
      </c>
      <c r="D3405">
        <v>25</v>
      </c>
      <c r="E3405">
        <v>1</v>
      </c>
      <c r="F3405">
        <v>1</v>
      </c>
      <c r="G3405">
        <v>1</v>
      </c>
      <c r="H3405">
        <v>1</v>
      </c>
      <c r="I3405">
        <v>1</v>
      </c>
      <c r="K3405">
        <v>2</v>
      </c>
      <c r="L3405">
        <v>1</v>
      </c>
      <c r="V3405">
        <f>IF(AND(Table1[[#This Row],[age]]&lt;=18, Table1[[#This Row],[engaged_in_prod]] = 1),1,0)</f>
        <v>0</v>
      </c>
    </row>
    <row r="3406" spans="1:22" x14ac:dyDescent="0.25">
      <c r="A3406">
        <v>453</v>
      </c>
      <c r="B3406">
        <v>2</v>
      </c>
      <c r="C3406">
        <v>2</v>
      </c>
      <c r="D3406">
        <v>25</v>
      </c>
      <c r="E3406">
        <v>8</v>
      </c>
      <c r="F3406">
        <v>4</v>
      </c>
      <c r="G3406">
        <v>1</v>
      </c>
      <c r="H3406">
        <v>0</v>
      </c>
      <c r="I3406">
        <v>1</v>
      </c>
      <c r="K3406">
        <v>2</v>
      </c>
      <c r="L3406">
        <v>1</v>
      </c>
      <c r="V3406">
        <f>IF(AND(Table1[[#This Row],[age]]&lt;=18, Table1[[#This Row],[engaged_in_prod]] = 1),1,0)</f>
        <v>0</v>
      </c>
    </row>
    <row r="3407" spans="1:22" x14ac:dyDescent="0.25">
      <c r="A3407">
        <v>547</v>
      </c>
      <c r="B3407">
        <v>15</v>
      </c>
      <c r="C3407">
        <v>2</v>
      </c>
      <c r="D3407">
        <v>1</v>
      </c>
      <c r="E3407">
        <v>3</v>
      </c>
      <c r="G3407">
        <v>2</v>
      </c>
      <c r="L3407">
        <v>1</v>
      </c>
      <c r="V3407">
        <f>IF(AND(Table1[[#This Row],[age]]&lt;=18, Table1[[#This Row],[engaged_in_prod]] = 1),1,0)</f>
        <v>0</v>
      </c>
    </row>
    <row r="3408" spans="1:22" x14ac:dyDescent="0.25">
      <c r="A3408">
        <v>547</v>
      </c>
      <c r="B3408">
        <v>14</v>
      </c>
      <c r="C3408">
        <v>2</v>
      </c>
      <c r="D3408">
        <v>5</v>
      </c>
      <c r="E3408">
        <v>3</v>
      </c>
      <c r="G3408">
        <v>1</v>
      </c>
      <c r="H3408">
        <v>0</v>
      </c>
      <c r="I3408">
        <v>2</v>
      </c>
      <c r="J3408">
        <v>5</v>
      </c>
      <c r="L3408">
        <v>1</v>
      </c>
      <c r="V3408">
        <f>IF(AND(Table1[[#This Row],[age]]&lt;=18, Table1[[#This Row],[engaged_in_prod]] = 1),1,0)</f>
        <v>0</v>
      </c>
    </row>
    <row r="3409" spans="1:22" x14ac:dyDescent="0.25">
      <c r="A3409">
        <v>547</v>
      </c>
      <c r="B3409">
        <v>13</v>
      </c>
      <c r="C3409">
        <v>2</v>
      </c>
      <c r="D3409">
        <v>5</v>
      </c>
      <c r="E3409">
        <v>3</v>
      </c>
      <c r="G3409">
        <v>1</v>
      </c>
      <c r="H3409">
        <v>0</v>
      </c>
      <c r="I3409">
        <v>2</v>
      </c>
      <c r="J3409">
        <v>5</v>
      </c>
      <c r="L3409">
        <v>1</v>
      </c>
      <c r="V3409">
        <f>IF(AND(Table1[[#This Row],[age]]&lt;=18, Table1[[#This Row],[engaged_in_prod]] = 1),1,0)</f>
        <v>0</v>
      </c>
    </row>
    <row r="3410" spans="1:22" x14ac:dyDescent="0.25">
      <c r="A3410">
        <v>547</v>
      </c>
      <c r="B3410">
        <v>12</v>
      </c>
      <c r="C3410">
        <v>2</v>
      </c>
      <c r="D3410">
        <v>7</v>
      </c>
      <c r="E3410">
        <v>3</v>
      </c>
      <c r="G3410">
        <v>1</v>
      </c>
      <c r="H3410">
        <v>0</v>
      </c>
      <c r="I3410">
        <v>2</v>
      </c>
      <c r="J3410">
        <v>5</v>
      </c>
      <c r="L3410">
        <v>1</v>
      </c>
      <c r="V3410">
        <f>IF(AND(Table1[[#This Row],[age]]&lt;=18, Table1[[#This Row],[engaged_in_prod]] = 1),1,0)</f>
        <v>0</v>
      </c>
    </row>
    <row r="3411" spans="1:22" x14ac:dyDescent="0.25">
      <c r="A3411">
        <v>459</v>
      </c>
      <c r="B3411">
        <v>2</v>
      </c>
      <c r="C3411">
        <v>2</v>
      </c>
      <c r="D3411">
        <v>25</v>
      </c>
      <c r="E3411">
        <v>2</v>
      </c>
      <c r="F3411">
        <v>1</v>
      </c>
      <c r="G3411">
        <v>1</v>
      </c>
      <c r="H3411">
        <v>0</v>
      </c>
      <c r="I3411">
        <v>1</v>
      </c>
      <c r="K3411">
        <v>1</v>
      </c>
      <c r="L3411">
        <v>1</v>
      </c>
      <c r="V3411">
        <f>IF(AND(Table1[[#This Row],[age]]&lt;=18, Table1[[#This Row],[engaged_in_prod]] = 1),1,0)</f>
        <v>0</v>
      </c>
    </row>
    <row r="3412" spans="1:22" x14ac:dyDescent="0.25">
      <c r="A3412">
        <v>471</v>
      </c>
      <c r="B3412">
        <v>3</v>
      </c>
      <c r="C3412">
        <v>1</v>
      </c>
      <c r="D3412">
        <v>25</v>
      </c>
      <c r="E3412">
        <v>3</v>
      </c>
      <c r="F3412">
        <v>5</v>
      </c>
      <c r="G3412">
        <v>1</v>
      </c>
      <c r="H3412">
        <v>12</v>
      </c>
      <c r="I3412">
        <v>1</v>
      </c>
      <c r="K3412">
        <v>2</v>
      </c>
      <c r="L3412">
        <v>1</v>
      </c>
      <c r="V3412">
        <f>IF(AND(Table1[[#This Row],[age]]&lt;=18, Table1[[#This Row],[engaged_in_prod]] = 1),1,0)</f>
        <v>0</v>
      </c>
    </row>
    <row r="3413" spans="1:22" x14ac:dyDescent="0.25">
      <c r="A3413">
        <v>547</v>
      </c>
      <c r="B3413">
        <v>9</v>
      </c>
      <c r="C3413">
        <v>1</v>
      </c>
      <c r="D3413">
        <v>15</v>
      </c>
      <c r="E3413">
        <v>3</v>
      </c>
      <c r="F3413">
        <v>5</v>
      </c>
      <c r="G3413">
        <v>1</v>
      </c>
      <c r="H3413">
        <v>4</v>
      </c>
      <c r="I3413">
        <v>2</v>
      </c>
      <c r="J3413">
        <v>6</v>
      </c>
      <c r="L3413">
        <v>1</v>
      </c>
      <c r="V3413">
        <f>IF(AND(Table1[[#This Row],[age]]&lt;=18, Table1[[#This Row],[engaged_in_prod]] = 1),1,0)</f>
        <v>0</v>
      </c>
    </row>
    <row r="3414" spans="1:22" x14ac:dyDescent="0.25">
      <c r="A3414">
        <v>547</v>
      </c>
      <c r="B3414">
        <v>8</v>
      </c>
      <c r="C3414">
        <v>1</v>
      </c>
      <c r="D3414">
        <v>18</v>
      </c>
      <c r="E3414">
        <v>3</v>
      </c>
      <c r="F3414">
        <v>5</v>
      </c>
      <c r="G3414">
        <v>1</v>
      </c>
      <c r="H3414">
        <v>5</v>
      </c>
      <c r="I3414">
        <v>2</v>
      </c>
      <c r="J3414">
        <v>6</v>
      </c>
      <c r="L3414">
        <v>1</v>
      </c>
      <c r="V3414">
        <f>IF(AND(Table1[[#This Row],[age]]&lt;=18, Table1[[#This Row],[engaged_in_prod]] = 1),1,0)</f>
        <v>0</v>
      </c>
    </row>
    <row r="3415" spans="1:22" x14ac:dyDescent="0.25">
      <c r="A3415">
        <v>547</v>
      </c>
      <c r="B3415">
        <v>7</v>
      </c>
      <c r="C3415">
        <v>1</v>
      </c>
      <c r="D3415">
        <v>18</v>
      </c>
      <c r="E3415">
        <v>3</v>
      </c>
      <c r="F3415">
        <v>5</v>
      </c>
      <c r="G3415">
        <v>1</v>
      </c>
      <c r="H3415">
        <v>3</v>
      </c>
      <c r="I3415">
        <v>2</v>
      </c>
      <c r="J3415">
        <v>6</v>
      </c>
      <c r="L3415">
        <v>1</v>
      </c>
      <c r="V3415">
        <f>IF(AND(Table1[[#This Row],[age]]&lt;=18, Table1[[#This Row],[engaged_in_prod]] = 1),1,0)</f>
        <v>0</v>
      </c>
    </row>
    <row r="3416" spans="1:22" x14ac:dyDescent="0.25">
      <c r="A3416">
        <v>547</v>
      </c>
      <c r="B3416">
        <v>6</v>
      </c>
      <c r="C3416">
        <v>1</v>
      </c>
      <c r="D3416">
        <v>20</v>
      </c>
      <c r="E3416">
        <v>3</v>
      </c>
      <c r="F3416">
        <v>5</v>
      </c>
      <c r="G3416">
        <v>1</v>
      </c>
      <c r="H3416">
        <v>0</v>
      </c>
      <c r="I3416">
        <v>2</v>
      </c>
      <c r="J3416">
        <v>2</v>
      </c>
      <c r="L3416">
        <v>1</v>
      </c>
      <c r="V3416">
        <f>IF(AND(Table1[[#This Row],[age]]&lt;=18, Table1[[#This Row],[engaged_in_prod]] = 1),1,0)</f>
        <v>0</v>
      </c>
    </row>
    <row r="3417" spans="1:22" x14ac:dyDescent="0.25">
      <c r="A3417">
        <v>547</v>
      </c>
      <c r="B3417">
        <v>5</v>
      </c>
      <c r="C3417">
        <v>1</v>
      </c>
      <c r="D3417">
        <v>22</v>
      </c>
      <c r="E3417">
        <v>3</v>
      </c>
      <c r="F3417">
        <v>5</v>
      </c>
      <c r="G3417">
        <v>1</v>
      </c>
      <c r="H3417">
        <v>4</v>
      </c>
      <c r="I3417">
        <v>2</v>
      </c>
      <c r="J3417">
        <v>2</v>
      </c>
      <c r="L3417">
        <v>1</v>
      </c>
      <c r="V3417">
        <f>IF(AND(Table1[[#This Row],[age]]&lt;=18, Table1[[#This Row],[engaged_in_prod]] = 1),1,0)</f>
        <v>0</v>
      </c>
    </row>
    <row r="3418" spans="1:22" x14ac:dyDescent="0.25">
      <c r="A3418">
        <v>473</v>
      </c>
      <c r="B3418">
        <v>1</v>
      </c>
      <c r="C3418">
        <v>1</v>
      </c>
      <c r="D3418">
        <v>25</v>
      </c>
      <c r="E3418">
        <v>1</v>
      </c>
      <c r="F3418">
        <v>1</v>
      </c>
      <c r="G3418">
        <v>1</v>
      </c>
      <c r="H3418">
        <v>8</v>
      </c>
      <c r="I3418">
        <v>1</v>
      </c>
      <c r="K3418">
        <v>2</v>
      </c>
      <c r="L3418">
        <v>1</v>
      </c>
      <c r="V3418">
        <f>IF(AND(Table1[[#This Row],[age]]&lt;=18, Table1[[#This Row],[engaged_in_prod]] = 1),1,0)</f>
        <v>0</v>
      </c>
    </row>
    <row r="3419" spans="1:22" x14ac:dyDescent="0.25">
      <c r="A3419">
        <v>495</v>
      </c>
      <c r="B3419">
        <v>2</v>
      </c>
      <c r="C3419">
        <v>2</v>
      </c>
      <c r="D3419">
        <v>25</v>
      </c>
      <c r="E3419">
        <v>2</v>
      </c>
      <c r="F3419">
        <v>1</v>
      </c>
      <c r="G3419">
        <v>1</v>
      </c>
      <c r="H3419">
        <v>1</v>
      </c>
      <c r="I3419">
        <v>1</v>
      </c>
      <c r="K3419">
        <v>1</v>
      </c>
      <c r="L3419">
        <v>1</v>
      </c>
      <c r="V3419">
        <f>IF(AND(Table1[[#This Row],[age]]&lt;=18, Table1[[#This Row],[engaged_in_prod]] = 1),1,0)</f>
        <v>0</v>
      </c>
    </row>
    <row r="3420" spans="1:22" x14ac:dyDescent="0.25">
      <c r="A3420">
        <v>497</v>
      </c>
      <c r="B3420">
        <v>2</v>
      </c>
      <c r="C3420">
        <v>2</v>
      </c>
      <c r="D3420">
        <v>25</v>
      </c>
      <c r="E3420">
        <v>2</v>
      </c>
      <c r="F3420">
        <v>1</v>
      </c>
      <c r="G3420">
        <v>1</v>
      </c>
      <c r="H3420">
        <v>3</v>
      </c>
      <c r="I3420">
        <v>1</v>
      </c>
      <c r="K3420">
        <v>2</v>
      </c>
      <c r="L3420">
        <v>1</v>
      </c>
      <c r="V3420">
        <f>IF(AND(Table1[[#This Row],[age]]&lt;=18, Table1[[#This Row],[engaged_in_prod]] = 1),1,0)</f>
        <v>0</v>
      </c>
    </row>
    <row r="3421" spans="1:22" x14ac:dyDescent="0.25">
      <c r="A3421">
        <v>498</v>
      </c>
      <c r="B3421">
        <v>4</v>
      </c>
      <c r="C3421">
        <v>2</v>
      </c>
      <c r="D3421">
        <v>25</v>
      </c>
      <c r="E3421">
        <v>3</v>
      </c>
      <c r="F3421">
        <v>5</v>
      </c>
      <c r="G3421">
        <v>1</v>
      </c>
      <c r="H3421">
        <v>0</v>
      </c>
      <c r="I3421">
        <v>1</v>
      </c>
      <c r="K3421">
        <v>2</v>
      </c>
      <c r="L3421">
        <v>1</v>
      </c>
      <c r="V3421">
        <f>IF(AND(Table1[[#This Row],[age]]&lt;=18, Table1[[#This Row],[engaged_in_prod]] = 1),1,0)</f>
        <v>0</v>
      </c>
    </row>
    <row r="3422" spans="1:22" x14ac:dyDescent="0.25">
      <c r="A3422">
        <v>548</v>
      </c>
      <c r="B3422">
        <v>10</v>
      </c>
      <c r="C3422">
        <v>2</v>
      </c>
      <c r="D3422">
        <v>6</v>
      </c>
      <c r="E3422">
        <v>3</v>
      </c>
      <c r="G3422">
        <v>1</v>
      </c>
      <c r="H3422">
        <v>0</v>
      </c>
      <c r="I3422">
        <v>2</v>
      </c>
      <c r="J3422">
        <v>5</v>
      </c>
      <c r="L3422">
        <v>1</v>
      </c>
      <c r="V3422">
        <f>IF(AND(Table1[[#This Row],[age]]&lt;=18, Table1[[#This Row],[engaged_in_prod]] = 1),1,0)</f>
        <v>0</v>
      </c>
    </row>
    <row r="3423" spans="1:22" x14ac:dyDescent="0.25">
      <c r="A3423">
        <v>548</v>
      </c>
      <c r="B3423">
        <v>9</v>
      </c>
      <c r="C3423">
        <v>2</v>
      </c>
      <c r="D3423">
        <v>7</v>
      </c>
      <c r="E3423">
        <v>3</v>
      </c>
      <c r="G3423">
        <v>1</v>
      </c>
      <c r="H3423">
        <v>0</v>
      </c>
      <c r="I3423">
        <v>2</v>
      </c>
      <c r="J3423">
        <v>6</v>
      </c>
      <c r="L3423">
        <v>1</v>
      </c>
      <c r="V3423">
        <f>IF(AND(Table1[[#This Row],[age]]&lt;=18, Table1[[#This Row],[engaged_in_prod]] = 1),1,0)</f>
        <v>0</v>
      </c>
    </row>
    <row r="3424" spans="1:22" x14ac:dyDescent="0.25">
      <c r="A3424">
        <v>548</v>
      </c>
      <c r="B3424">
        <v>8</v>
      </c>
      <c r="C3424">
        <v>1</v>
      </c>
      <c r="D3424">
        <v>8</v>
      </c>
      <c r="E3424">
        <v>3</v>
      </c>
      <c r="G3424">
        <v>1</v>
      </c>
      <c r="H3424">
        <v>0</v>
      </c>
      <c r="I3424">
        <v>2</v>
      </c>
      <c r="J3424">
        <v>6</v>
      </c>
      <c r="L3424">
        <v>1</v>
      </c>
      <c r="V3424">
        <f>IF(AND(Table1[[#This Row],[age]]&lt;=18, Table1[[#This Row],[engaged_in_prod]] = 1),1,0)</f>
        <v>0</v>
      </c>
    </row>
    <row r="3425" spans="1:22" x14ac:dyDescent="0.25">
      <c r="A3425">
        <v>548</v>
      </c>
      <c r="B3425">
        <v>7</v>
      </c>
      <c r="C3425">
        <v>1</v>
      </c>
      <c r="D3425">
        <v>10</v>
      </c>
      <c r="E3425">
        <v>3</v>
      </c>
      <c r="G3425">
        <v>1</v>
      </c>
      <c r="H3425">
        <v>4</v>
      </c>
      <c r="I3425">
        <v>2</v>
      </c>
      <c r="J3425">
        <v>6</v>
      </c>
      <c r="L3425">
        <v>1</v>
      </c>
      <c r="V3425">
        <f>IF(AND(Table1[[#This Row],[age]]&lt;=18, Table1[[#This Row],[engaged_in_prod]] = 1),1,0)</f>
        <v>0</v>
      </c>
    </row>
    <row r="3426" spans="1:22" x14ac:dyDescent="0.25">
      <c r="A3426">
        <v>548</v>
      </c>
      <c r="B3426">
        <v>6</v>
      </c>
      <c r="C3426">
        <v>1</v>
      </c>
      <c r="D3426">
        <v>12</v>
      </c>
      <c r="E3426">
        <v>3</v>
      </c>
      <c r="F3426">
        <v>5</v>
      </c>
      <c r="G3426">
        <v>1</v>
      </c>
      <c r="H3426">
        <v>4</v>
      </c>
      <c r="I3426">
        <v>2</v>
      </c>
      <c r="J3426">
        <v>6</v>
      </c>
      <c r="L3426">
        <v>1</v>
      </c>
      <c r="V3426">
        <f>IF(AND(Table1[[#This Row],[age]]&lt;=18, Table1[[#This Row],[engaged_in_prod]] = 1),1,0)</f>
        <v>0</v>
      </c>
    </row>
    <row r="3427" spans="1:22" x14ac:dyDescent="0.25">
      <c r="A3427">
        <v>505</v>
      </c>
      <c r="B3427">
        <v>4</v>
      </c>
      <c r="C3427">
        <v>2</v>
      </c>
      <c r="D3427">
        <v>25</v>
      </c>
      <c r="E3427">
        <v>3</v>
      </c>
      <c r="F3427">
        <v>5</v>
      </c>
      <c r="G3427">
        <v>1</v>
      </c>
      <c r="H3427">
        <v>3</v>
      </c>
      <c r="I3427">
        <v>1</v>
      </c>
      <c r="K3427">
        <v>2</v>
      </c>
      <c r="L3427">
        <v>1</v>
      </c>
      <c r="V3427">
        <f>IF(AND(Table1[[#This Row],[age]]&lt;=18, Table1[[#This Row],[engaged_in_prod]] = 1),1,0)</f>
        <v>0</v>
      </c>
    </row>
    <row r="3428" spans="1:22" x14ac:dyDescent="0.25">
      <c r="A3428">
        <v>548</v>
      </c>
      <c r="B3428">
        <v>4</v>
      </c>
      <c r="C3428">
        <v>1</v>
      </c>
      <c r="D3428">
        <v>18</v>
      </c>
      <c r="E3428">
        <v>3</v>
      </c>
      <c r="F3428">
        <v>5</v>
      </c>
      <c r="G3428">
        <v>1</v>
      </c>
      <c r="H3428">
        <v>6</v>
      </c>
      <c r="I3428">
        <v>2</v>
      </c>
      <c r="J3428">
        <v>6</v>
      </c>
      <c r="L3428">
        <v>1</v>
      </c>
      <c r="V3428">
        <f>IF(AND(Table1[[#This Row],[age]]&lt;=18, Table1[[#This Row],[engaged_in_prod]] = 1),1,0)</f>
        <v>0</v>
      </c>
    </row>
    <row r="3429" spans="1:22" x14ac:dyDescent="0.25">
      <c r="A3429">
        <v>506</v>
      </c>
      <c r="B3429">
        <v>2</v>
      </c>
      <c r="C3429">
        <v>2</v>
      </c>
      <c r="D3429">
        <v>25</v>
      </c>
      <c r="E3429">
        <v>2</v>
      </c>
      <c r="F3429">
        <v>1</v>
      </c>
      <c r="G3429">
        <v>1</v>
      </c>
      <c r="H3429">
        <v>3</v>
      </c>
      <c r="I3429">
        <v>1</v>
      </c>
      <c r="K3429">
        <v>1</v>
      </c>
      <c r="L3429">
        <v>1</v>
      </c>
      <c r="V3429">
        <f>IF(AND(Table1[[#This Row],[age]]&lt;=18, Table1[[#This Row],[engaged_in_prod]] = 1),1,0)</f>
        <v>0</v>
      </c>
    </row>
    <row r="3430" spans="1:22" x14ac:dyDescent="0.25">
      <c r="A3430">
        <v>516</v>
      </c>
      <c r="B3430">
        <v>2</v>
      </c>
      <c r="C3430">
        <v>2</v>
      </c>
      <c r="D3430">
        <v>25</v>
      </c>
      <c r="E3430">
        <v>2</v>
      </c>
      <c r="F3430">
        <v>1</v>
      </c>
      <c r="G3430">
        <v>1</v>
      </c>
      <c r="H3430">
        <v>10</v>
      </c>
      <c r="I3430">
        <v>1</v>
      </c>
      <c r="K3430">
        <v>1</v>
      </c>
      <c r="L3430">
        <v>1</v>
      </c>
      <c r="V3430">
        <f>IF(AND(Table1[[#This Row],[age]]&lt;=18, Table1[[#This Row],[engaged_in_prod]] = 1),1,0)</f>
        <v>0</v>
      </c>
    </row>
    <row r="3431" spans="1:22" x14ac:dyDescent="0.25">
      <c r="A3431">
        <v>517</v>
      </c>
      <c r="B3431">
        <v>4</v>
      </c>
      <c r="C3431">
        <v>1</v>
      </c>
      <c r="D3431">
        <v>25</v>
      </c>
      <c r="E3431">
        <v>8</v>
      </c>
      <c r="F3431">
        <v>5</v>
      </c>
      <c r="G3431">
        <v>1</v>
      </c>
      <c r="H3431">
        <v>0</v>
      </c>
      <c r="I3431">
        <v>1</v>
      </c>
      <c r="K3431">
        <v>2</v>
      </c>
      <c r="L3431">
        <v>1</v>
      </c>
      <c r="V3431">
        <f>IF(AND(Table1[[#This Row],[age]]&lt;=18, Table1[[#This Row],[engaged_in_prod]] = 1),1,0)</f>
        <v>0</v>
      </c>
    </row>
    <row r="3432" spans="1:22" x14ac:dyDescent="0.25">
      <c r="A3432">
        <v>549</v>
      </c>
      <c r="B3432">
        <v>9</v>
      </c>
      <c r="C3432">
        <v>1</v>
      </c>
      <c r="D3432">
        <v>1</v>
      </c>
      <c r="E3432">
        <v>3</v>
      </c>
      <c r="G3432">
        <v>2</v>
      </c>
      <c r="L3432">
        <v>1</v>
      </c>
      <c r="V3432">
        <f>IF(AND(Table1[[#This Row],[age]]&lt;=18, Table1[[#This Row],[engaged_in_prod]] = 1),1,0)</f>
        <v>0</v>
      </c>
    </row>
    <row r="3433" spans="1:22" x14ac:dyDescent="0.25">
      <c r="A3433">
        <v>549</v>
      </c>
      <c r="B3433">
        <v>8</v>
      </c>
      <c r="C3433">
        <v>2</v>
      </c>
      <c r="D3433">
        <v>4</v>
      </c>
      <c r="E3433">
        <v>3</v>
      </c>
      <c r="G3433">
        <v>2</v>
      </c>
      <c r="L3433">
        <v>1</v>
      </c>
      <c r="V3433">
        <f>IF(AND(Table1[[#This Row],[age]]&lt;=18, Table1[[#This Row],[engaged_in_prod]] = 1),1,0)</f>
        <v>0</v>
      </c>
    </row>
    <row r="3434" spans="1:22" x14ac:dyDescent="0.25">
      <c r="A3434">
        <v>549</v>
      </c>
      <c r="B3434">
        <v>7</v>
      </c>
      <c r="C3434">
        <v>1</v>
      </c>
      <c r="D3434">
        <v>6</v>
      </c>
      <c r="E3434">
        <v>3</v>
      </c>
      <c r="G3434">
        <v>1</v>
      </c>
      <c r="H3434">
        <v>0</v>
      </c>
      <c r="I3434">
        <v>2</v>
      </c>
      <c r="J3434">
        <v>6</v>
      </c>
      <c r="L3434">
        <v>1</v>
      </c>
      <c r="V3434">
        <f>IF(AND(Table1[[#This Row],[age]]&lt;=18, Table1[[#This Row],[engaged_in_prod]] = 1),1,0)</f>
        <v>0</v>
      </c>
    </row>
    <row r="3435" spans="1:22" x14ac:dyDescent="0.25">
      <c r="A3435">
        <v>549</v>
      </c>
      <c r="B3435">
        <v>6</v>
      </c>
      <c r="C3435">
        <v>2</v>
      </c>
      <c r="D3435">
        <v>7</v>
      </c>
      <c r="E3435">
        <v>3</v>
      </c>
      <c r="G3435">
        <v>1</v>
      </c>
      <c r="H3435">
        <v>0</v>
      </c>
      <c r="I3435">
        <v>2</v>
      </c>
      <c r="J3435">
        <v>6</v>
      </c>
      <c r="L3435">
        <v>1</v>
      </c>
      <c r="V3435">
        <f>IF(AND(Table1[[#This Row],[age]]&lt;=18, Table1[[#This Row],[engaged_in_prod]] = 1),1,0)</f>
        <v>0</v>
      </c>
    </row>
    <row r="3436" spans="1:22" x14ac:dyDescent="0.25">
      <c r="A3436">
        <v>549</v>
      </c>
      <c r="B3436">
        <v>5</v>
      </c>
      <c r="C3436">
        <v>1</v>
      </c>
      <c r="D3436">
        <v>8</v>
      </c>
      <c r="E3436">
        <v>3</v>
      </c>
      <c r="G3436">
        <v>1</v>
      </c>
      <c r="H3436">
        <v>0</v>
      </c>
      <c r="I3436">
        <v>2</v>
      </c>
      <c r="J3436">
        <v>6</v>
      </c>
      <c r="L3436">
        <v>1</v>
      </c>
      <c r="V3436">
        <f>IF(AND(Table1[[#This Row],[age]]&lt;=18, Table1[[#This Row],[engaged_in_prod]] = 1),1,0)</f>
        <v>0</v>
      </c>
    </row>
    <row r="3437" spans="1:22" x14ac:dyDescent="0.25">
      <c r="A3437">
        <v>549</v>
      </c>
      <c r="B3437">
        <v>4</v>
      </c>
      <c r="C3437">
        <v>1</v>
      </c>
      <c r="D3437">
        <v>10</v>
      </c>
      <c r="E3437">
        <v>3</v>
      </c>
      <c r="G3437">
        <v>1</v>
      </c>
      <c r="H3437">
        <v>1</v>
      </c>
      <c r="I3437">
        <v>2</v>
      </c>
      <c r="J3437">
        <v>6</v>
      </c>
      <c r="L3437">
        <v>1</v>
      </c>
      <c r="V3437">
        <f>IF(AND(Table1[[#This Row],[age]]&lt;=18, Table1[[#This Row],[engaged_in_prod]] = 1),1,0)</f>
        <v>0</v>
      </c>
    </row>
    <row r="3438" spans="1:22" x14ac:dyDescent="0.25">
      <c r="A3438">
        <v>549</v>
      </c>
      <c r="B3438">
        <v>3</v>
      </c>
      <c r="C3438">
        <v>1</v>
      </c>
      <c r="D3438">
        <v>12</v>
      </c>
      <c r="E3438">
        <v>3</v>
      </c>
      <c r="F3438">
        <v>5</v>
      </c>
      <c r="G3438">
        <v>1</v>
      </c>
      <c r="H3438">
        <v>1</v>
      </c>
      <c r="I3438">
        <v>2</v>
      </c>
      <c r="J3438">
        <v>6</v>
      </c>
      <c r="L3438">
        <v>1</v>
      </c>
      <c r="V3438">
        <f>IF(AND(Table1[[#This Row],[age]]&lt;=18, Table1[[#This Row],[engaged_in_prod]] = 1),1,0)</f>
        <v>0</v>
      </c>
    </row>
    <row r="3439" spans="1:22" x14ac:dyDescent="0.25">
      <c r="A3439">
        <v>522</v>
      </c>
      <c r="B3439">
        <v>1</v>
      </c>
      <c r="C3439">
        <v>1</v>
      </c>
      <c r="D3439">
        <v>25</v>
      </c>
      <c r="E3439">
        <v>1</v>
      </c>
      <c r="F3439">
        <v>1</v>
      </c>
      <c r="G3439">
        <v>1</v>
      </c>
      <c r="H3439">
        <v>3</v>
      </c>
      <c r="I3439">
        <v>1</v>
      </c>
      <c r="K3439">
        <v>2</v>
      </c>
      <c r="L3439">
        <v>1</v>
      </c>
      <c r="V3439">
        <f>IF(AND(Table1[[#This Row],[age]]&lt;=18, Table1[[#This Row],[engaged_in_prod]] = 1),1,0)</f>
        <v>0</v>
      </c>
    </row>
    <row r="3440" spans="1:22" x14ac:dyDescent="0.25">
      <c r="A3440">
        <v>535</v>
      </c>
      <c r="B3440">
        <v>3</v>
      </c>
      <c r="C3440">
        <v>2</v>
      </c>
      <c r="D3440">
        <v>25</v>
      </c>
      <c r="E3440">
        <v>3</v>
      </c>
      <c r="F3440">
        <v>5</v>
      </c>
      <c r="G3440">
        <v>1</v>
      </c>
      <c r="H3440">
        <v>10</v>
      </c>
      <c r="I3440">
        <v>1</v>
      </c>
      <c r="K3440">
        <v>7</v>
      </c>
      <c r="L3440">
        <v>1</v>
      </c>
      <c r="V3440">
        <f>IF(AND(Table1[[#This Row],[age]]&lt;=18, Table1[[#This Row],[engaged_in_prod]] = 1),1,0)</f>
        <v>0</v>
      </c>
    </row>
    <row r="3441" spans="1:22" x14ac:dyDescent="0.25">
      <c r="A3441">
        <v>550</v>
      </c>
      <c r="B3441">
        <v>8</v>
      </c>
      <c r="C3441">
        <v>1</v>
      </c>
      <c r="D3441">
        <v>1</v>
      </c>
      <c r="E3441">
        <v>3</v>
      </c>
      <c r="G3441">
        <v>2</v>
      </c>
      <c r="L3441">
        <v>1</v>
      </c>
      <c r="V3441">
        <f>IF(AND(Table1[[#This Row],[age]]&lt;=18, Table1[[#This Row],[engaged_in_prod]] = 1),1,0)</f>
        <v>0</v>
      </c>
    </row>
    <row r="3442" spans="1:22" x14ac:dyDescent="0.25">
      <c r="A3442">
        <v>550</v>
      </c>
      <c r="B3442">
        <v>7</v>
      </c>
      <c r="C3442">
        <v>2</v>
      </c>
      <c r="D3442">
        <v>3</v>
      </c>
      <c r="E3442">
        <v>3</v>
      </c>
      <c r="G3442">
        <v>2</v>
      </c>
      <c r="L3442">
        <v>1</v>
      </c>
      <c r="V3442">
        <f>IF(AND(Table1[[#This Row],[age]]&lt;=18, Table1[[#This Row],[engaged_in_prod]] = 1),1,0)</f>
        <v>0</v>
      </c>
    </row>
    <row r="3443" spans="1:22" x14ac:dyDescent="0.25">
      <c r="A3443">
        <v>550</v>
      </c>
      <c r="B3443">
        <v>6</v>
      </c>
      <c r="C3443">
        <v>1</v>
      </c>
      <c r="D3443">
        <v>6</v>
      </c>
      <c r="E3443">
        <v>3</v>
      </c>
      <c r="G3443">
        <v>1</v>
      </c>
      <c r="H3443">
        <v>0</v>
      </c>
      <c r="I3443">
        <v>2</v>
      </c>
      <c r="J3443">
        <v>5</v>
      </c>
      <c r="L3443">
        <v>1</v>
      </c>
      <c r="V3443">
        <f>IF(AND(Table1[[#This Row],[age]]&lt;=18, Table1[[#This Row],[engaged_in_prod]] = 1),1,0)</f>
        <v>0</v>
      </c>
    </row>
    <row r="3444" spans="1:22" x14ac:dyDescent="0.25">
      <c r="A3444">
        <v>550</v>
      </c>
      <c r="B3444">
        <v>5</v>
      </c>
      <c r="C3444">
        <v>1</v>
      </c>
      <c r="D3444">
        <v>9</v>
      </c>
      <c r="E3444">
        <v>3</v>
      </c>
      <c r="G3444">
        <v>1</v>
      </c>
      <c r="H3444">
        <v>1</v>
      </c>
      <c r="I3444">
        <v>2</v>
      </c>
      <c r="J3444">
        <v>6</v>
      </c>
      <c r="L3444">
        <v>1</v>
      </c>
      <c r="V3444">
        <f>IF(AND(Table1[[#This Row],[age]]&lt;=18, Table1[[#This Row],[engaged_in_prod]] = 1),1,0)</f>
        <v>0</v>
      </c>
    </row>
    <row r="3445" spans="1:22" x14ac:dyDescent="0.25">
      <c r="A3445">
        <v>550</v>
      </c>
      <c r="B3445">
        <v>4</v>
      </c>
      <c r="C3445">
        <v>2</v>
      </c>
      <c r="D3445">
        <v>11</v>
      </c>
      <c r="E3445">
        <v>3</v>
      </c>
      <c r="G3445">
        <v>1</v>
      </c>
      <c r="H3445">
        <v>3</v>
      </c>
      <c r="I3445">
        <v>2</v>
      </c>
      <c r="J3445">
        <v>6</v>
      </c>
      <c r="L3445">
        <v>1</v>
      </c>
      <c r="V3445">
        <f>IF(AND(Table1[[#This Row],[age]]&lt;=18, Table1[[#This Row],[engaged_in_prod]] = 1),1,0)</f>
        <v>0</v>
      </c>
    </row>
    <row r="3446" spans="1:22" x14ac:dyDescent="0.25">
      <c r="A3446">
        <v>550</v>
      </c>
      <c r="B3446">
        <v>3</v>
      </c>
      <c r="C3446">
        <v>2</v>
      </c>
      <c r="D3446">
        <v>12</v>
      </c>
      <c r="E3446">
        <v>3</v>
      </c>
      <c r="F3446">
        <v>5</v>
      </c>
      <c r="G3446">
        <v>1</v>
      </c>
      <c r="H3446">
        <v>6</v>
      </c>
      <c r="I3446">
        <v>2</v>
      </c>
      <c r="J3446">
        <v>6</v>
      </c>
      <c r="L3446">
        <v>1</v>
      </c>
      <c r="V3446">
        <f>IF(AND(Table1[[#This Row],[age]]&lt;=18, Table1[[#This Row],[engaged_in_prod]] = 1),1,0)</f>
        <v>0</v>
      </c>
    </row>
    <row r="3447" spans="1:22" x14ac:dyDescent="0.25">
      <c r="A3447">
        <v>538</v>
      </c>
      <c r="B3447">
        <v>1</v>
      </c>
      <c r="C3447">
        <v>1</v>
      </c>
      <c r="D3447">
        <v>25</v>
      </c>
      <c r="E3447">
        <v>1</v>
      </c>
      <c r="F3447">
        <v>1</v>
      </c>
      <c r="G3447">
        <v>1</v>
      </c>
      <c r="H3447">
        <v>10</v>
      </c>
      <c r="I3447">
        <v>1</v>
      </c>
      <c r="K3447">
        <v>2</v>
      </c>
      <c r="L3447">
        <v>1</v>
      </c>
      <c r="V3447">
        <f>IF(AND(Table1[[#This Row],[age]]&lt;=18, Table1[[#This Row],[engaged_in_prod]] = 1),1,0)</f>
        <v>0</v>
      </c>
    </row>
    <row r="3448" spans="1:22" x14ac:dyDescent="0.25">
      <c r="A3448">
        <v>557</v>
      </c>
      <c r="B3448">
        <v>1</v>
      </c>
      <c r="C3448">
        <v>1</v>
      </c>
      <c r="D3448">
        <v>25</v>
      </c>
      <c r="E3448">
        <v>1</v>
      </c>
      <c r="F3448">
        <v>1</v>
      </c>
      <c r="G3448">
        <v>1</v>
      </c>
      <c r="H3448">
        <v>0</v>
      </c>
      <c r="I3448">
        <v>1</v>
      </c>
      <c r="K3448">
        <v>2</v>
      </c>
      <c r="L3448">
        <v>1</v>
      </c>
      <c r="V3448">
        <f>IF(AND(Table1[[#This Row],[age]]&lt;=18, Table1[[#This Row],[engaged_in_prod]] = 1),1,0)</f>
        <v>0</v>
      </c>
    </row>
    <row r="3449" spans="1:22" x14ac:dyDescent="0.25">
      <c r="A3449">
        <v>551</v>
      </c>
      <c r="B3449">
        <v>4</v>
      </c>
      <c r="C3449">
        <v>2</v>
      </c>
      <c r="D3449">
        <v>15</v>
      </c>
      <c r="E3449">
        <v>8</v>
      </c>
      <c r="F3449">
        <v>5</v>
      </c>
      <c r="G3449">
        <v>1</v>
      </c>
      <c r="H3449">
        <v>2</v>
      </c>
      <c r="I3449">
        <v>2</v>
      </c>
      <c r="J3449">
        <v>6</v>
      </c>
      <c r="L3449">
        <v>1</v>
      </c>
      <c r="V3449">
        <f>IF(AND(Table1[[#This Row],[age]]&lt;=18, Table1[[#This Row],[engaged_in_prod]] = 1),1,0)</f>
        <v>0</v>
      </c>
    </row>
    <row r="3450" spans="1:22" x14ac:dyDescent="0.25">
      <c r="A3450">
        <v>551</v>
      </c>
      <c r="B3450">
        <v>5</v>
      </c>
      <c r="C3450">
        <v>2</v>
      </c>
      <c r="D3450">
        <v>25</v>
      </c>
      <c r="E3450">
        <v>8</v>
      </c>
      <c r="F3450">
        <v>5</v>
      </c>
      <c r="G3450">
        <v>1</v>
      </c>
      <c r="H3450">
        <v>12</v>
      </c>
      <c r="I3450">
        <v>2</v>
      </c>
      <c r="J3450">
        <v>1</v>
      </c>
      <c r="L3450">
        <v>1</v>
      </c>
      <c r="V3450">
        <f>IF(AND(Table1[[#This Row],[age]]&lt;=18, Table1[[#This Row],[engaged_in_prod]] = 1),1,0)</f>
        <v>0</v>
      </c>
    </row>
    <row r="3451" spans="1:22" x14ac:dyDescent="0.25">
      <c r="A3451">
        <v>560</v>
      </c>
      <c r="B3451">
        <v>4</v>
      </c>
      <c r="C3451">
        <v>1</v>
      </c>
      <c r="D3451">
        <v>25</v>
      </c>
      <c r="E3451">
        <v>3</v>
      </c>
      <c r="F3451">
        <v>5</v>
      </c>
      <c r="G3451">
        <v>1</v>
      </c>
      <c r="H3451">
        <v>10</v>
      </c>
      <c r="I3451">
        <v>1</v>
      </c>
      <c r="K3451">
        <v>2</v>
      </c>
      <c r="L3451">
        <v>1</v>
      </c>
      <c r="V3451">
        <f>IF(AND(Table1[[#This Row],[age]]&lt;=18, Table1[[#This Row],[engaged_in_prod]] = 1),1,0)</f>
        <v>0</v>
      </c>
    </row>
    <row r="3452" spans="1:22" x14ac:dyDescent="0.25">
      <c r="A3452">
        <v>585</v>
      </c>
      <c r="B3452">
        <v>2</v>
      </c>
      <c r="C3452">
        <v>2</v>
      </c>
      <c r="D3452">
        <v>25</v>
      </c>
      <c r="E3452">
        <v>2</v>
      </c>
      <c r="F3452">
        <v>1</v>
      </c>
      <c r="G3452">
        <v>1</v>
      </c>
      <c r="H3452">
        <v>0</v>
      </c>
      <c r="I3452">
        <v>1</v>
      </c>
      <c r="K3452">
        <v>1</v>
      </c>
      <c r="L3452">
        <v>1</v>
      </c>
      <c r="V3452">
        <f>IF(AND(Table1[[#This Row],[age]]&lt;=18, Table1[[#This Row],[engaged_in_prod]] = 1),1,0)</f>
        <v>0</v>
      </c>
    </row>
    <row r="3453" spans="1:22" x14ac:dyDescent="0.25">
      <c r="A3453">
        <v>551</v>
      </c>
      <c r="B3453">
        <v>3</v>
      </c>
      <c r="C3453">
        <v>2</v>
      </c>
      <c r="D3453">
        <v>85</v>
      </c>
      <c r="E3453">
        <v>6</v>
      </c>
      <c r="F3453">
        <v>2</v>
      </c>
      <c r="G3453">
        <v>1</v>
      </c>
      <c r="H3453">
        <v>0</v>
      </c>
      <c r="I3453">
        <v>2</v>
      </c>
      <c r="J3453">
        <v>4</v>
      </c>
      <c r="L3453">
        <v>1</v>
      </c>
      <c r="V3453">
        <f>IF(AND(Table1[[#This Row],[age]]&lt;=18, Table1[[#This Row],[engaged_in_prod]] = 1),1,0)</f>
        <v>0</v>
      </c>
    </row>
    <row r="3454" spans="1:22" x14ac:dyDescent="0.25">
      <c r="A3454">
        <v>552</v>
      </c>
      <c r="B3454">
        <v>17</v>
      </c>
      <c r="C3454">
        <v>1</v>
      </c>
      <c r="D3454">
        <v>0</v>
      </c>
      <c r="E3454">
        <v>3</v>
      </c>
      <c r="G3454">
        <v>2</v>
      </c>
      <c r="L3454">
        <v>1</v>
      </c>
      <c r="V3454">
        <f>IF(AND(Table1[[#This Row],[age]]&lt;=18, Table1[[#This Row],[engaged_in_prod]] = 1),1,0)</f>
        <v>0</v>
      </c>
    </row>
    <row r="3455" spans="1:22" x14ac:dyDescent="0.25">
      <c r="A3455">
        <v>552</v>
      </c>
      <c r="B3455">
        <v>16</v>
      </c>
      <c r="C3455">
        <v>2</v>
      </c>
      <c r="D3455">
        <v>3</v>
      </c>
      <c r="E3455">
        <v>3</v>
      </c>
      <c r="G3455">
        <v>2</v>
      </c>
      <c r="L3455">
        <v>1</v>
      </c>
      <c r="V3455">
        <f>IF(AND(Table1[[#This Row],[age]]&lt;=18, Table1[[#This Row],[engaged_in_prod]] = 1),1,0)</f>
        <v>0</v>
      </c>
    </row>
    <row r="3456" spans="1:22" x14ac:dyDescent="0.25">
      <c r="A3456">
        <v>552</v>
      </c>
      <c r="B3456">
        <v>10</v>
      </c>
      <c r="C3456">
        <v>2</v>
      </c>
      <c r="D3456">
        <v>4</v>
      </c>
      <c r="E3456">
        <v>3</v>
      </c>
      <c r="G3456">
        <v>2</v>
      </c>
      <c r="L3456">
        <v>1</v>
      </c>
      <c r="V3456">
        <f>IF(AND(Table1[[#This Row],[age]]&lt;=18, Table1[[#This Row],[engaged_in_prod]] = 1),1,0)</f>
        <v>0</v>
      </c>
    </row>
    <row r="3457" spans="1:22" x14ac:dyDescent="0.25">
      <c r="A3457">
        <v>552</v>
      </c>
      <c r="B3457">
        <v>15</v>
      </c>
      <c r="C3457">
        <v>1</v>
      </c>
      <c r="D3457">
        <v>4</v>
      </c>
      <c r="E3457">
        <v>3</v>
      </c>
      <c r="G3457">
        <v>2</v>
      </c>
      <c r="L3457">
        <v>1</v>
      </c>
      <c r="V3457">
        <f>IF(AND(Table1[[#This Row],[age]]&lt;=18, Table1[[#This Row],[engaged_in_prod]] = 1),1,0)</f>
        <v>0</v>
      </c>
    </row>
    <row r="3458" spans="1:22" x14ac:dyDescent="0.25">
      <c r="A3458">
        <v>552</v>
      </c>
      <c r="B3458">
        <v>14</v>
      </c>
      <c r="C3458">
        <v>1</v>
      </c>
      <c r="D3458">
        <v>5</v>
      </c>
      <c r="E3458">
        <v>3</v>
      </c>
      <c r="G3458">
        <v>1</v>
      </c>
      <c r="H3458">
        <v>0</v>
      </c>
      <c r="I3458">
        <v>2</v>
      </c>
      <c r="J3458">
        <v>5</v>
      </c>
      <c r="L3458">
        <v>1</v>
      </c>
      <c r="V3458">
        <f>IF(AND(Table1[[#This Row],[age]]&lt;=18, Table1[[#This Row],[engaged_in_prod]] = 1),1,0)</f>
        <v>0</v>
      </c>
    </row>
    <row r="3459" spans="1:22" x14ac:dyDescent="0.25">
      <c r="A3459">
        <v>552</v>
      </c>
      <c r="B3459">
        <v>13</v>
      </c>
      <c r="C3459">
        <v>2</v>
      </c>
      <c r="D3459">
        <v>7</v>
      </c>
      <c r="E3459">
        <v>3</v>
      </c>
      <c r="G3459">
        <v>1</v>
      </c>
      <c r="H3459">
        <v>0</v>
      </c>
      <c r="I3459">
        <v>2</v>
      </c>
      <c r="J3459">
        <v>6</v>
      </c>
      <c r="L3459">
        <v>1</v>
      </c>
      <c r="V3459">
        <f>IF(AND(Table1[[#This Row],[age]]&lt;=18, Table1[[#This Row],[engaged_in_prod]] = 1),1,0)</f>
        <v>0</v>
      </c>
    </row>
    <row r="3460" spans="1:22" x14ac:dyDescent="0.25">
      <c r="A3460">
        <v>552</v>
      </c>
      <c r="B3460">
        <v>9</v>
      </c>
      <c r="C3460">
        <v>1</v>
      </c>
      <c r="D3460">
        <v>7</v>
      </c>
      <c r="E3460">
        <v>3</v>
      </c>
      <c r="G3460">
        <v>1</v>
      </c>
      <c r="H3460">
        <v>0</v>
      </c>
      <c r="I3460">
        <v>2</v>
      </c>
      <c r="J3460">
        <v>6</v>
      </c>
      <c r="L3460">
        <v>1</v>
      </c>
      <c r="V3460">
        <f>IF(AND(Table1[[#This Row],[age]]&lt;=18, Table1[[#This Row],[engaged_in_prod]] = 1),1,0)</f>
        <v>0</v>
      </c>
    </row>
    <row r="3461" spans="1:22" x14ac:dyDescent="0.25">
      <c r="A3461">
        <v>552</v>
      </c>
      <c r="B3461">
        <v>11</v>
      </c>
      <c r="C3461">
        <v>1</v>
      </c>
      <c r="D3461">
        <v>8</v>
      </c>
      <c r="E3461">
        <v>3</v>
      </c>
      <c r="G3461">
        <v>1</v>
      </c>
      <c r="H3461">
        <v>2</v>
      </c>
      <c r="I3461">
        <v>2</v>
      </c>
      <c r="J3461">
        <v>6</v>
      </c>
      <c r="L3461">
        <v>1</v>
      </c>
      <c r="V3461">
        <f>IF(AND(Table1[[#This Row],[age]]&lt;=18, Table1[[#This Row],[engaged_in_prod]] = 1),1,0)</f>
        <v>0</v>
      </c>
    </row>
    <row r="3462" spans="1:22" x14ac:dyDescent="0.25">
      <c r="A3462">
        <v>552</v>
      </c>
      <c r="B3462">
        <v>8</v>
      </c>
      <c r="C3462">
        <v>2</v>
      </c>
      <c r="D3462">
        <v>9</v>
      </c>
      <c r="E3462">
        <v>3</v>
      </c>
      <c r="G3462">
        <v>1</v>
      </c>
      <c r="H3462">
        <v>2</v>
      </c>
      <c r="I3462">
        <v>2</v>
      </c>
      <c r="J3462">
        <v>6</v>
      </c>
      <c r="L3462">
        <v>1</v>
      </c>
      <c r="V3462">
        <f>IF(AND(Table1[[#This Row],[age]]&lt;=18, Table1[[#This Row],[engaged_in_prod]] = 1),1,0)</f>
        <v>0</v>
      </c>
    </row>
    <row r="3463" spans="1:22" x14ac:dyDescent="0.25">
      <c r="A3463">
        <v>552</v>
      </c>
      <c r="B3463">
        <v>7</v>
      </c>
      <c r="C3463">
        <v>2</v>
      </c>
      <c r="D3463">
        <v>11</v>
      </c>
      <c r="E3463">
        <v>3</v>
      </c>
      <c r="G3463">
        <v>1</v>
      </c>
      <c r="H3463">
        <v>3</v>
      </c>
      <c r="I3463">
        <v>2</v>
      </c>
      <c r="J3463">
        <v>6</v>
      </c>
      <c r="L3463">
        <v>1</v>
      </c>
      <c r="V3463">
        <f>IF(AND(Table1[[#This Row],[age]]&lt;=18, Table1[[#This Row],[engaged_in_prod]] = 1),1,0)</f>
        <v>0</v>
      </c>
    </row>
    <row r="3464" spans="1:22" x14ac:dyDescent="0.25">
      <c r="A3464">
        <v>552</v>
      </c>
      <c r="B3464">
        <v>12</v>
      </c>
      <c r="C3464">
        <v>2</v>
      </c>
      <c r="D3464">
        <v>12</v>
      </c>
      <c r="E3464">
        <v>3</v>
      </c>
      <c r="F3464">
        <v>5</v>
      </c>
      <c r="G3464">
        <v>1</v>
      </c>
      <c r="H3464">
        <v>5</v>
      </c>
      <c r="I3464">
        <v>2</v>
      </c>
      <c r="J3464">
        <v>6</v>
      </c>
      <c r="L3464">
        <v>1</v>
      </c>
      <c r="V3464">
        <f>IF(AND(Table1[[#This Row],[age]]&lt;=18, Table1[[#This Row],[engaged_in_prod]] = 1),1,0)</f>
        <v>0</v>
      </c>
    </row>
    <row r="3465" spans="1:22" x14ac:dyDescent="0.25">
      <c r="A3465">
        <v>552</v>
      </c>
      <c r="B3465">
        <v>6</v>
      </c>
      <c r="C3465">
        <v>2</v>
      </c>
      <c r="D3465">
        <v>13</v>
      </c>
      <c r="E3465">
        <v>3</v>
      </c>
      <c r="F3465">
        <v>5</v>
      </c>
      <c r="G3465">
        <v>1</v>
      </c>
      <c r="H3465">
        <v>5</v>
      </c>
      <c r="I3465">
        <v>2</v>
      </c>
      <c r="J3465">
        <v>6</v>
      </c>
      <c r="L3465">
        <v>1</v>
      </c>
      <c r="V3465">
        <f>IF(AND(Table1[[#This Row],[age]]&lt;=18, Table1[[#This Row],[engaged_in_prod]] = 1),1,0)</f>
        <v>0</v>
      </c>
    </row>
    <row r="3466" spans="1:22" x14ac:dyDescent="0.25">
      <c r="A3466">
        <v>552</v>
      </c>
      <c r="B3466">
        <v>5</v>
      </c>
      <c r="C3466">
        <v>1</v>
      </c>
      <c r="D3466">
        <v>15</v>
      </c>
      <c r="E3466">
        <v>3</v>
      </c>
      <c r="F3466">
        <v>5</v>
      </c>
      <c r="G3466">
        <v>1</v>
      </c>
      <c r="H3466">
        <v>6</v>
      </c>
      <c r="I3466">
        <v>2</v>
      </c>
      <c r="J3466">
        <v>6</v>
      </c>
      <c r="L3466">
        <v>1</v>
      </c>
      <c r="V3466">
        <f>IF(AND(Table1[[#This Row],[age]]&lt;=18, Table1[[#This Row],[engaged_in_prod]] = 1),1,0)</f>
        <v>0</v>
      </c>
    </row>
    <row r="3467" spans="1:22" x14ac:dyDescent="0.25">
      <c r="A3467">
        <v>611</v>
      </c>
      <c r="B3467">
        <v>4</v>
      </c>
      <c r="C3467">
        <v>2</v>
      </c>
      <c r="D3467">
        <v>25</v>
      </c>
      <c r="E3467">
        <v>8</v>
      </c>
      <c r="F3467">
        <v>1</v>
      </c>
      <c r="G3467">
        <v>1</v>
      </c>
      <c r="H3467">
        <v>7</v>
      </c>
      <c r="I3467">
        <v>1</v>
      </c>
      <c r="K3467">
        <v>2</v>
      </c>
      <c r="L3467">
        <v>1</v>
      </c>
      <c r="V3467">
        <f>IF(AND(Table1[[#This Row],[age]]&lt;=18, Table1[[#This Row],[engaged_in_prod]] = 1),1,0)</f>
        <v>0</v>
      </c>
    </row>
    <row r="3468" spans="1:22" x14ac:dyDescent="0.25">
      <c r="A3468">
        <v>617</v>
      </c>
      <c r="B3468">
        <v>1</v>
      </c>
      <c r="C3468">
        <v>1</v>
      </c>
      <c r="D3468">
        <v>25</v>
      </c>
      <c r="E3468">
        <v>1</v>
      </c>
      <c r="F3468">
        <v>1</v>
      </c>
      <c r="G3468">
        <v>1</v>
      </c>
      <c r="H3468">
        <v>5</v>
      </c>
      <c r="I3468">
        <v>1</v>
      </c>
      <c r="K3468">
        <v>2</v>
      </c>
      <c r="L3468">
        <v>1</v>
      </c>
      <c r="V3468">
        <f>IF(AND(Table1[[#This Row],[age]]&lt;=18, Table1[[#This Row],[engaged_in_prod]] = 1),1,0)</f>
        <v>0</v>
      </c>
    </row>
    <row r="3469" spans="1:22" x14ac:dyDescent="0.25">
      <c r="A3469">
        <v>625</v>
      </c>
      <c r="B3469">
        <v>2</v>
      </c>
      <c r="C3469">
        <v>2</v>
      </c>
      <c r="D3469">
        <v>25</v>
      </c>
      <c r="E3469">
        <v>2</v>
      </c>
      <c r="F3469">
        <v>1</v>
      </c>
      <c r="G3469">
        <v>1</v>
      </c>
      <c r="H3469">
        <v>0</v>
      </c>
      <c r="I3469">
        <v>1</v>
      </c>
      <c r="K3469">
        <v>1</v>
      </c>
      <c r="L3469">
        <v>1</v>
      </c>
      <c r="V3469">
        <f>IF(AND(Table1[[#This Row],[age]]&lt;=18, Table1[[#This Row],[engaged_in_prod]] = 1),1,0)</f>
        <v>0</v>
      </c>
    </row>
    <row r="3470" spans="1:22" x14ac:dyDescent="0.25">
      <c r="A3470">
        <v>628</v>
      </c>
      <c r="B3470">
        <v>3</v>
      </c>
      <c r="C3470">
        <v>2</v>
      </c>
      <c r="D3470">
        <v>25</v>
      </c>
      <c r="E3470">
        <v>8</v>
      </c>
      <c r="F3470">
        <v>1</v>
      </c>
      <c r="G3470">
        <v>1</v>
      </c>
      <c r="H3470">
        <v>0</v>
      </c>
      <c r="I3470">
        <v>1</v>
      </c>
      <c r="K3470">
        <v>2</v>
      </c>
      <c r="L3470">
        <v>1</v>
      </c>
      <c r="V3470">
        <f>IF(AND(Table1[[#This Row],[age]]&lt;=18, Table1[[#This Row],[engaged_in_prod]] = 1),1,0)</f>
        <v>0</v>
      </c>
    </row>
    <row r="3471" spans="1:22" x14ac:dyDescent="0.25">
      <c r="A3471">
        <v>553</v>
      </c>
      <c r="B3471">
        <v>7</v>
      </c>
      <c r="C3471">
        <v>1</v>
      </c>
      <c r="D3471">
        <v>1</v>
      </c>
      <c r="E3471">
        <v>5</v>
      </c>
      <c r="G3471">
        <v>2</v>
      </c>
      <c r="L3471">
        <v>1</v>
      </c>
      <c r="V3471">
        <f>IF(AND(Table1[[#This Row],[age]]&lt;=18, Table1[[#This Row],[engaged_in_prod]] = 1),1,0)</f>
        <v>0</v>
      </c>
    </row>
    <row r="3472" spans="1:22" x14ac:dyDescent="0.25">
      <c r="A3472">
        <v>553</v>
      </c>
      <c r="B3472">
        <v>5</v>
      </c>
      <c r="C3472">
        <v>1</v>
      </c>
      <c r="D3472">
        <v>8</v>
      </c>
      <c r="E3472">
        <v>5</v>
      </c>
      <c r="G3472">
        <v>1</v>
      </c>
      <c r="H3472">
        <v>0</v>
      </c>
      <c r="I3472">
        <v>2</v>
      </c>
      <c r="J3472">
        <v>5</v>
      </c>
      <c r="L3472">
        <v>1</v>
      </c>
      <c r="V3472">
        <f>IF(AND(Table1[[#This Row],[age]]&lt;=18, Table1[[#This Row],[engaged_in_prod]] = 1),1,0)</f>
        <v>0</v>
      </c>
    </row>
    <row r="3473" spans="1:22" x14ac:dyDescent="0.25">
      <c r="A3473">
        <v>553</v>
      </c>
      <c r="B3473">
        <v>6</v>
      </c>
      <c r="C3473">
        <v>1</v>
      </c>
      <c r="D3473">
        <v>12</v>
      </c>
      <c r="E3473">
        <v>5</v>
      </c>
      <c r="F3473">
        <v>5</v>
      </c>
      <c r="G3473">
        <v>1</v>
      </c>
      <c r="H3473">
        <v>5</v>
      </c>
      <c r="I3473">
        <v>2</v>
      </c>
      <c r="J3473">
        <v>6</v>
      </c>
      <c r="L3473">
        <v>1</v>
      </c>
      <c r="V3473">
        <f>IF(AND(Table1[[#This Row],[age]]&lt;=18, Table1[[#This Row],[engaged_in_prod]] = 1),1,0)</f>
        <v>0</v>
      </c>
    </row>
    <row r="3474" spans="1:22" x14ac:dyDescent="0.25">
      <c r="A3474">
        <v>631</v>
      </c>
      <c r="B3474">
        <v>4</v>
      </c>
      <c r="C3474">
        <v>2</v>
      </c>
      <c r="D3474">
        <v>25</v>
      </c>
      <c r="E3474">
        <v>8</v>
      </c>
      <c r="F3474">
        <v>1</v>
      </c>
      <c r="G3474">
        <v>1</v>
      </c>
      <c r="H3474">
        <v>9</v>
      </c>
      <c r="I3474">
        <v>1</v>
      </c>
      <c r="K3474">
        <v>1</v>
      </c>
      <c r="L3474">
        <v>1</v>
      </c>
      <c r="V3474">
        <f>IF(AND(Table1[[#This Row],[age]]&lt;=18, Table1[[#This Row],[engaged_in_prod]] = 1),1,0)</f>
        <v>0</v>
      </c>
    </row>
    <row r="3475" spans="1:22" x14ac:dyDescent="0.25">
      <c r="A3475">
        <v>636</v>
      </c>
      <c r="B3475">
        <v>2</v>
      </c>
      <c r="C3475">
        <v>1</v>
      </c>
      <c r="D3475">
        <v>25</v>
      </c>
      <c r="E3475">
        <v>3</v>
      </c>
      <c r="F3475">
        <v>5</v>
      </c>
      <c r="G3475">
        <v>1</v>
      </c>
      <c r="H3475">
        <v>16</v>
      </c>
      <c r="I3475">
        <v>1</v>
      </c>
      <c r="K3475">
        <v>7</v>
      </c>
      <c r="L3475">
        <v>1</v>
      </c>
      <c r="V3475">
        <f>IF(AND(Table1[[#This Row],[age]]&lt;=18, Table1[[#This Row],[engaged_in_prod]] = 1),1,0)</f>
        <v>0</v>
      </c>
    </row>
    <row r="3476" spans="1:22" x14ac:dyDescent="0.25">
      <c r="A3476">
        <v>639</v>
      </c>
      <c r="B3476">
        <v>2</v>
      </c>
      <c r="C3476">
        <v>2</v>
      </c>
      <c r="D3476">
        <v>25</v>
      </c>
      <c r="E3476">
        <v>2</v>
      </c>
      <c r="F3476">
        <v>1</v>
      </c>
      <c r="G3476">
        <v>1</v>
      </c>
      <c r="H3476">
        <v>4</v>
      </c>
      <c r="I3476">
        <v>1</v>
      </c>
      <c r="K3476">
        <v>1</v>
      </c>
      <c r="L3476">
        <v>1</v>
      </c>
      <c r="V3476">
        <f>IF(AND(Table1[[#This Row],[age]]&lt;=18, Table1[[#This Row],[engaged_in_prod]] = 1),1,0)</f>
        <v>0</v>
      </c>
    </row>
    <row r="3477" spans="1:22" x14ac:dyDescent="0.25">
      <c r="A3477">
        <v>653</v>
      </c>
      <c r="B3477">
        <v>3</v>
      </c>
      <c r="C3477">
        <v>1</v>
      </c>
      <c r="D3477">
        <v>25</v>
      </c>
      <c r="E3477">
        <v>3</v>
      </c>
      <c r="F3477">
        <v>5</v>
      </c>
      <c r="G3477">
        <v>1</v>
      </c>
      <c r="H3477">
        <v>4</v>
      </c>
      <c r="I3477">
        <v>1</v>
      </c>
      <c r="K3477">
        <v>2</v>
      </c>
      <c r="L3477">
        <v>1</v>
      </c>
      <c r="V3477">
        <f>IF(AND(Table1[[#This Row],[age]]&lt;=18, Table1[[#This Row],[engaged_in_prod]] = 1),1,0)</f>
        <v>0</v>
      </c>
    </row>
    <row r="3478" spans="1:22" x14ac:dyDescent="0.25">
      <c r="A3478">
        <v>554</v>
      </c>
      <c r="B3478">
        <v>9</v>
      </c>
      <c r="C3478">
        <v>2</v>
      </c>
      <c r="D3478">
        <v>4</v>
      </c>
      <c r="E3478">
        <v>5</v>
      </c>
      <c r="G3478">
        <v>2</v>
      </c>
      <c r="L3478">
        <v>1</v>
      </c>
      <c r="V3478">
        <f>IF(AND(Table1[[#This Row],[age]]&lt;=18, Table1[[#This Row],[engaged_in_prod]] = 1),1,0)</f>
        <v>0</v>
      </c>
    </row>
    <row r="3479" spans="1:22" x14ac:dyDescent="0.25">
      <c r="A3479">
        <v>554</v>
      </c>
      <c r="B3479">
        <v>7</v>
      </c>
      <c r="C3479">
        <v>1</v>
      </c>
      <c r="D3479">
        <v>10</v>
      </c>
      <c r="E3479">
        <v>3</v>
      </c>
      <c r="G3479">
        <v>1</v>
      </c>
      <c r="H3479">
        <v>3</v>
      </c>
      <c r="I3479">
        <v>2</v>
      </c>
      <c r="J3479">
        <v>6</v>
      </c>
      <c r="L3479">
        <v>1</v>
      </c>
      <c r="V3479">
        <f>IF(AND(Table1[[#This Row],[age]]&lt;=18, Table1[[#This Row],[engaged_in_prod]] = 1),1,0)</f>
        <v>0</v>
      </c>
    </row>
    <row r="3480" spans="1:22" x14ac:dyDescent="0.25">
      <c r="A3480">
        <v>554</v>
      </c>
      <c r="B3480">
        <v>6</v>
      </c>
      <c r="C3480">
        <v>1</v>
      </c>
      <c r="D3480">
        <v>13</v>
      </c>
      <c r="E3480">
        <v>3</v>
      </c>
      <c r="F3480">
        <v>5</v>
      </c>
      <c r="G3480">
        <v>1</v>
      </c>
      <c r="H3480">
        <v>6</v>
      </c>
      <c r="I3480">
        <v>2</v>
      </c>
      <c r="J3480">
        <v>6</v>
      </c>
      <c r="L3480">
        <v>1</v>
      </c>
      <c r="V3480">
        <f>IF(AND(Table1[[#This Row],[age]]&lt;=18, Table1[[#This Row],[engaged_in_prod]] = 1),1,0)</f>
        <v>0</v>
      </c>
    </row>
    <row r="3481" spans="1:22" x14ac:dyDescent="0.25">
      <c r="A3481">
        <v>554</v>
      </c>
      <c r="B3481">
        <v>5</v>
      </c>
      <c r="C3481">
        <v>1</v>
      </c>
      <c r="D3481">
        <v>16</v>
      </c>
      <c r="E3481">
        <v>3</v>
      </c>
      <c r="F3481">
        <v>5</v>
      </c>
      <c r="G3481">
        <v>1</v>
      </c>
      <c r="H3481">
        <v>7</v>
      </c>
      <c r="I3481">
        <v>2</v>
      </c>
      <c r="J3481">
        <v>6</v>
      </c>
      <c r="L3481">
        <v>1</v>
      </c>
      <c r="V3481">
        <f>IF(AND(Table1[[#This Row],[age]]&lt;=18, Table1[[#This Row],[engaged_in_prod]] = 1),1,0)</f>
        <v>0</v>
      </c>
    </row>
    <row r="3482" spans="1:22" x14ac:dyDescent="0.25">
      <c r="A3482">
        <v>554</v>
      </c>
      <c r="B3482">
        <v>4</v>
      </c>
      <c r="C3482">
        <v>1</v>
      </c>
      <c r="D3482">
        <v>20</v>
      </c>
      <c r="E3482">
        <v>3</v>
      </c>
      <c r="F3482">
        <v>5</v>
      </c>
      <c r="G3482">
        <v>1</v>
      </c>
      <c r="H3482">
        <v>7</v>
      </c>
      <c r="I3482">
        <v>2</v>
      </c>
      <c r="J3482">
        <v>6</v>
      </c>
      <c r="L3482">
        <v>1</v>
      </c>
      <c r="V3482">
        <f>IF(AND(Table1[[#This Row],[age]]&lt;=18, Table1[[#This Row],[engaged_in_prod]] = 1),1,0)</f>
        <v>0</v>
      </c>
    </row>
    <row r="3483" spans="1:22" x14ac:dyDescent="0.25">
      <c r="A3483">
        <v>655</v>
      </c>
      <c r="B3483">
        <v>3</v>
      </c>
      <c r="C3483">
        <v>2</v>
      </c>
      <c r="D3483">
        <v>25</v>
      </c>
      <c r="E3483">
        <v>3</v>
      </c>
      <c r="F3483">
        <v>5</v>
      </c>
      <c r="G3483">
        <v>1</v>
      </c>
      <c r="H3483">
        <v>9</v>
      </c>
      <c r="I3483">
        <v>1</v>
      </c>
      <c r="K3483">
        <v>1</v>
      </c>
      <c r="L3483">
        <v>2</v>
      </c>
      <c r="V3483">
        <f>IF(AND(Table1[[#This Row],[age]]&lt;=18, Table1[[#This Row],[engaged_in_prod]] = 1),1,0)</f>
        <v>0</v>
      </c>
    </row>
    <row r="3484" spans="1:22" x14ac:dyDescent="0.25">
      <c r="A3484">
        <v>661</v>
      </c>
      <c r="B3484">
        <v>2</v>
      </c>
      <c r="C3484">
        <v>2</v>
      </c>
      <c r="D3484">
        <v>25</v>
      </c>
      <c r="E3484">
        <v>2</v>
      </c>
      <c r="F3484">
        <v>1</v>
      </c>
      <c r="G3484">
        <v>1</v>
      </c>
      <c r="H3484">
        <v>0</v>
      </c>
      <c r="I3484">
        <v>1</v>
      </c>
      <c r="K3484">
        <v>2</v>
      </c>
      <c r="L3484">
        <v>1</v>
      </c>
      <c r="V3484">
        <f>IF(AND(Table1[[#This Row],[age]]&lt;=18, Table1[[#This Row],[engaged_in_prod]] = 1),1,0)</f>
        <v>0</v>
      </c>
    </row>
    <row r="3485" spans="1:22" x14ac:dyDescent="0.25">
      <c r="A3485">
        <v>675</v>
      </c>
      <c r="B3485">
        <v>3</v>
      </c>
      <c r="C3485">
        <v>2</v>
      </c>
      <c r="D3485">
        <v>25</v>
      </c>
      <c r="E3485">
        <v>3</v>
      </c>
      <c r="F3485">
        <v>5</v>
      </c>
      <c r="G3485">
        <v>1</v>
      </c>
      <c r="H3485">
        <v>1</v>
      </c>
      <c r="I3485">
        <v>1</v>
      </c>
      <c r="K3485">
        <v>1</v>
      </c>
      <c r="L3485">
        <v>1</v>
      </c>
      <c r="V3485">
        <f>IF(AND(Table1[[#This Row],[age]]&lt;=18, Table1[[#This Row],[engaged_in_prod]] = 1),1,0)</f>
        <v>0</v>
      </c>
    </row>
    <row r="3486" spans="1:22" x14ac:dyDescent="0.25">
      <c r="A3486">
        <v>676</v>
      </c>
      <c r="B3486">
        <v>3</v>
      </c>
      <c r="C3486">
        <v>1</v>
      </c>
      <c r="D3486">
        <v>25</v>
      </c>
      <c r="E3486">
        <v>3</v>
      </c>
      <c r="F3486">
        <v>5</v>
      </c>
      <c r="G3486">
        <v>1</v>
      </c>
      <c r="H3486">
        <v>10</v>
      </c>
      <c r="I3486">
        <v>1</v>
      </c>
      <c r="K3486">
        <v>2</v>
      </c>
      <c r="L3486">
        <v>1</v>
      </c>
      <c r="V3486">
        <f>IF(AND(Table1[[#This Row],[age]]&lt;=18, Table1[[#This Row],[engaged_in_prod]] = 1),1,0)</f>
        <v>0</v>
      </c>
    </row>
    <row r="3487" spans="1:22" x14ac:dyDescent="0.25">
      <c r="A3487">
        <v>684</v>
      </c>
      <c r="B3487">
        <v>2</v>
      </c>
      <c r="C3487">
        <v>2</v>
      </c>
      <c r="D3487">
        <v>25</v>
      </c>
      <c r="E3487">
        <v>2</v>
      </c>
      <c r="F3487">
        <v>1</v>
      </c>
      <c r="G3487">
        <v>1</v>
      </c>
      <c r="H3487">
        <v>6</v>
      </c>
      <c r="I3487">
        <v>1</v>
      </c>
      <c r="K3487">
        <v>1</v>
      </c>
      <c r="L3487">
        <v>1</v>
      </c>
      <c r="V3487">
        <f>IF(AND(Table1[[#This Row],[age]]&lt;=18, Table1[[#This Row],[engaged_in_prod]] = 1),1,0)</f>
        <v>0</v>
      </c>
    </row>
    <row r="3488" spans="1:22" x14ac:dyDescent="0.25">
      <c r="A3488">
        <v>713</v>
      </c>
      <c r="B3488">
        <v>1</v>
      </c>
      <c r="C3488">
        <v>1</v>
      </c>
      <c r="D3488">
        <v>25</v>
      </c>
      <c r="E3488">
        <v>1</v>
      </c>
      <c r="F3488">
        <v>1</v>
      </c>
      <c r="G3488">
        <v>1</v>
      </c>
      <c r="H3488">
        <v>8</v>
      </c>
      <c r="I3488">
        <v>1</v>
      </c>
      <c r="K3488">
        <v>2</v>
      </c>
      <c r="L3488">
        <v>1</v>
      </c>
      <c r="V3488">
        <f>IF(AND(Table1[[#This Row],[age]]&lt;=18, Table1[[#This Row],[engaged_in_prod]] = 1),1,0)</f>
        <v>0</v>
      </c>
    </row>
    <row r="3489" spans="1:22" x14ac:dyDescent="0.25">
      <c r="A3489">
        <v>717</v>
      </c>
      <c r="B3489">
        <v>2</v>
      </c>
      <c r="C3489">
        <v>2</v>
      </c>
      <c r="D3489">
        <v>25</v>
      </c>
      <c r="E3489">
        <v>2</v>
      </c>
      <c r="F3489">
        <v>1</v>
      </c>
      <c r="G3489">
        <v>1</v>
      </c>
      <c r="H3489">
        <v>0</v>
      </c>
      <c r="I3489">
        <v>1</v>
      </c>
      <c r="K3489">
        <v>2</v>
      </c>
      <c r="L3489">
        <v>1</v>
      </c>
      <c r="V3489">
        <f>IF(AND(Table1[[#This Row],[age]]&lt;=18, Table1[[#This Row],[engaged_in_prod]] = 1),1,0)</f>
        <v>0</v>
      </c>
    </row>
    <row r="3490" spans="1:22" x14ac:dyDescent="0.25">
      <c r="A3490">
        <v>556</v>
      </c>
      <c r="B3490">
        <v>6</v>
      </c>
      <c r="C3490">
        <v>2</v>
      </c>
      <c r="D3490">
        <v>2</v>
      </c>
      <c r="E3490">
        <v>3</v>
      </c>
      <c r="G3490">
        <v>2</v>
      </c>
      <c r="L3490">
        <v>1</v>
      </c>
      <c r="V3490">
        <f>IF(AND(Table1[[#This Row],[age]]&lt;=18, Table1[[#This Row],[engaged_in_prod]] = 1),1,0)</f>
        <v>0</v>
      </c>
    </row>
    <row r="3491" spans="1:22" x14ac:dyDescent="0.25">
      <c r="A3491">
        <v>556</v>
      </c>
      <c r="B3491">
        <v>5</v>
      </c>
      <c r="C3491">
        <v>2</v>
      </c>
      <c r="D3491">
        <v>5</v>
      </c>
      <c r="E3491">
        <v>3</v>
      </c>
      <c r="G3491">
        <v>1</v>
      </c>
      <c r="H3491">
        <v>0</v>
      </c>
      <c r="I3491">
        <v>2</v>
      </c>
      <c r="J3491">
        <v>6</v>
      </c>
      <c r="L3491">
        <v>1</v>
      </c>
      <c r="V3491">
        <f>IF(AND(Table1[[#This Row],[age]]&lt;=18, Table1[[#This Row],[engaged_in_prod]] = 1),1,0)</f>
        <v>0</v>
      </c>
    </row>
    <row r="3492" spans="1:22" x14ac:dyDescent="0.25">
      <c r="A3492">
        <v>556</v>
      </c>
      <c r="B3492">
        <v>4</v>
      </c>
      <c r="C3492">
        <v>2</v>
      </c>
      <c r="D3492">
        <v>8</v>
      </c>
      <c r="E3492">
        <v>3</v>
      </c>
      <c r="G3492">
        <v>1</v>
      </c>
      <c r="H3492">
        <v>1</v>
      </c>
      <c r="I3492">
        <v>2</v>
      </c>
      <c r="J3492">
        <v>6</v>
      </c>
      <c r="L3492">
        <v>1</v>
      </c>
      <c r="V3492">
        <f>IF(AND(Table1[[#This Row],[age]]&lt;=18, Table1[[#This Row],[engaged_in_prod]] = 1),1,0)</f>
        <v>0</v>
      </c>
    </row>
    <row r="3493" spans="1:22" x14ac:dyDescent="0.25">
      <c r="A3493">
        <v>556</v>
      </c>
      <c r="B3493">
        <v>3</v>
      </c>
      <c r="C3493">
        <v>1</v>
      </c>
      <c r="D3493">
        <v>11</v>
      </c>
      <c r="E3493">
        <v>3</v>
      </c>
      <c r="G3493">
        <v>1</v>
      </c>
      <c r="H3493">
        <v>2</v>
      </c>
      <c r="I3493">
        <v>2</v>
      </c>
      <c r="J3493">
        <v>6</v>
      </c>
      <c r="L3493">
        <v>1</v>
      </c>
      <c r="V3493">
        <f>IF(AND(Table1[[#This Row],[age]]&lt;=18, Table1[[#This Row],[engaged_in_prod]] = 1),1,0)</f>
        <v>0</v>
      </c>
    </row>
    <row r="3494" spans="1:22" x14ac:dyDescent="0.25">
      <c r="A3494">
        <v>724</v>
      </c>
      <c r="B3494">
        <v>1</v>
      </c>
      <c r="C3494">
        <v>1</v>
      </c>
      <c r="D3494">
        <v>25</v>
      </c>
      <c r="E3494">
        <v>1</v>
      </c>
      <c r="F3494">
        <v>1</v>
      </c>
      <c r="G3494">
        <v>1</v>
      </c>
      <c r="H3494">
        <v>3</v>
      </c>
      <c r="I3494">
        <v>1</v>
      </c>
      <c r="K3494">
        <v>2</v>
      </c>
      <c r="L3494">
        <v>1</v>
      </c>
      <c r="V3494">
        <f>IF(AND(Table1[[#This Row],[age]]&lt;=18, Table1[[#This Row],[engaged_in_prod]] = 1),1,0)</f>
        <v>0</v>
      </c>
    </row>
    <row r="3495" spans="1:22" x14ac:dyDescent="0.25">
      <c r="A3495">
        <v>728</v>
      </c>
      <c r="B3495">
        <v>3</v>
      </c>
      <c r="C3495">
        <v>1</v>
      </c>
      <c r="D3495">
        <v>25</v>
      </c>
      <c r="E3495">
        <v>3</v>
      </c>
      <c r="F3495">
        <v>5</v>
      </c>
      <c r="G3495">
        <v>1</v>
      </c>
      <c r="H3495">
        <v>14</v>
      </c>
      <c r="I3495">
        <v>1</v>
      </c>
      <c r="K3495">
        <v>7</v>
      </c>
      <c r="L3495">
        <v>1</v>
      </c>
      <c r="V3495">
        <f>IF(AND(Table1[[#This Row],[age]]&lt;=18, Table1[[#This Row],[engaged_in_prod]] = 1),1,0)</f>
        <v>0</v>
      </c>
    </row>
    <row r="3496" spans="1:22" x14ac:dyDescent="0.25">
      <c r="A3496">
        <v>557</v>
      </c>
      <c r="B3496">
        <v>3</v>
      </c>
      <c r="C3496">
        <v>1</v>
      </c>
      <c r="D3496">
        <v>0</v>
      </c>
      <c r="E3496">
        <v>3</v>
      </c>
      <c r="G3496">
        <v>2</v>
      </c>
      <c r="L3496">
        <v>1</v>
      </c>
      <c r="V3496">
        <f>IF(AND(Table1[[#This Row],[age]]&lt;=18, Table1[[#This Row],[engaged_in_prod]] = 1),1,0)</f>
        <v>0</v>
      </c>
    </row>
    <row r="3497" spans="1:22" x14ac:dyDescent="0.25">
      <c r="A3497">
        <v>732</v>
      </c>
      <c r="B3497">
        <v>1</v>
      </c>
      <c r="C3497">
        <v>1</v>
      </c>
      <c r="D3497">
        <v>25</v>
      </c>
      <c r="E3497">
        <v>1</v>
      </c>
      <c r="F3497">
        <v>1</v>
      </c>
      <c r="G3497">
        <v>1</v>
      </c>
      <c r="H3497">
        <v>0</v>
      </c>
      <c r="I3497">
        <v>1</v>
      </c>
      <c r="K3497">
        <v>2</v>
      </c>
      <c r="L3497">
        <v>1</v>
      </c>
      <c r="V3497">
        <f>IF(AND(Table1[[#This Row],[age]]&lt;=18, Table1[[#This Row],[engaged_in_prod]] = 1),1,0)</f>
        <v>0</v>
      </c>
    </row>
    <row r="3498" spans="1:22" x14ac:dyDescent="0.25">
      <c r="A3498">
        <v>735</v>
      </c>
      <c r="B3498">
        <v>2</v>
      </c>
      <c r="C3498">
        <v>2</v>
      </c>
      <c r="D3498">
        <v>25</v>
      </c>
      <c r="E3498">
        <v>2</v>
      </c>
      <c r="F3498">
        <v>1</v>
      </c>
      <c r="G3498">
        <v>1</v>
      </c>
      <c r="H3498">
        <v>10</v>
      </c>
      <c r="I3498">
        <v>1</v>
      </c>
      <c r="K3498">
        <v>1</v>
      </c>
      <c r="L3498">
        <v>1</v>
      </c>
      <c r="V3498">
        <f>IF(AND(Table1[[#This Row],[age]]&lt;=18, Table1[[#This Row],[engaged_in_prod]] = 1),1,0)</f>
        <v>0</v>
      </c>
    </row>
    <row r="3499" spans="1:22" x14ac:dyDescent="0.25">
      <c r="A3499">
        <v>558</v>
      </c>
      <c r="B3499">
        <v>8</v>
      </c>
      <c r="C3499">
        <v>1</v>
      </c>
      <c r="D3499">
        <v>2</v>
      </c>
      <c r="E3499">
        <v>5</v>
      </c>
      <c r="G3499">
        <v>2</v>
      </c>
      <c r="L3499">
        <v>1</v>
      </c>
      <c r="V3499">
        <f>IF(AND(Table1[[#This Row],[age]]&lt;=18, Table1[[#This Row],[engaged_in_prod]] = 1),1,0)</f>
        <v>0</v>
      </c>
    </row>
    <row r="3500" spans="1:22" x14ac:dyDescent="0.25">
      <c r="A3500">
        <v>558</v>
      </c>
      <c r="B3500">
        <v>7</v>
      </c>
      <c r="C3500">
        <v>2</v>
      </c>
      <c r="D3500">
        <v>4</v>
      </c>
      <c r="E3500">
        <v>5</v>
      </c>
      <c r="G3500">
        <v>2</v>
      </c>
      <c r="L3500">
        <v>1</v>
      </c>
      <c r="V3500">
        <f>IF(AND(Table1[[#This Row],[age]]&lt;=18, Table1[[#This Row],[engaged_in_prod]] = 1),1,0)</f>
        <v>0</v>
      </c>
    </row>
    <row r="3501" spans="1:22" x14ac:dyDescent="0.25">
      <c r="A3501">
        <v>558</v>
      </c>
      <c r="B3501">
        <v>6</v>
      </c>
      <c r="C3501">
        <v>1</v>
      </c>
      <c r="D3501">
        <v>9</v>
      </c>
      <c r="E3501">
        <v>3</v>
      </c>
      <c r="G3501">
        <v>1</v>
      </c>
      <c r="H3501">
        <v>1</v>
      </c>
      <c r="I3501">
        <v>2</v>
      </c>
      <c r="J3501">
        <v>6</v>
      </c>
      <c r="L3501">
        <v>1</v>
      </c>
      <c r="V3501">
        <f>IF(AND(Table1[[#This Row],[age]]&lt;=18, Table1[[#This Row],[engaged_in_prod]] = 1),1,0)</f>
        <v>0</v>
      </c>
    </row>
    <row r="3502" spans="1:22" x14ac:dyDescent="0.25">
      <c r="A3502">
        <v>558</v>
      </c>
      <c r="B3502">
        <v>5</v>
      </c>
      <c r="C3502">
        <v>1</v>
      </c>
      <c r="D3502">
        <v>13</v>
      </c>
      <c r="E3502">
        <v>3</v>
      </c>
      <c r="F3502">
        <v>5</v>
      </c>
      <c r="G3502">
        <v>1</v>
      </c>
      <c r="H3502">
        <v>2</v>
      </c>
      <c r="I3502">
        <v>2</v>
      </c>
      <c r="J3502">
        <v>6</v>
      </c>
      <c r="L3502">
        <v>1</v>
      </c>
      <c r="V3502">
        <f>IF(AND(Table1[[#This Row],[age]]&lt;=18, Table1[[#This Row],[engaged_in_prod]] = 1),1,0)</f>
        <v>0</v>
      </c>
    </row>
    <row r="3503" spans="1:22" x14ac:dyDescent="0.25">
      <c r="A3503">
        <v>558</v>
      </c>
      <c r="B3503">
        <v>4</v>
      </c>
      <c r="C3503">
        <v>2</v>
      </c>
      <c r="D3503">
        <v>15</v>
      </c>
      <c r="E3503">
        <v>3</v>
      </c>
      <c r="F3503">
        <v>5</v>
      </c>
      <c r="G3503">
        <v>1</v>
      </c>
      <c r="H3503">
        <v>2</v>
      </c>
      <c r="I3503">
        <v>2</v>
      </c>
      <c r="J3503">
        <v>6</v>
      </c>
      <c r="L3503">
        <v>1</v>
      </c>
      <c r="V3503">
        <f>IF(AND(Table1[[#This Row],[age]]&lt;=18, Table1[[#This Row],[engaged_in_prod]] = 1),1,0)</f>
        <v>0</v>
      </c>
    </row>
    <row r="3504" spans="1:22" x14ac:dyDescent="0.25">
      <c r="A3504">
        <v>558</v>
      </c>
      <c r="B3504">
        <v>3</v>
      </c>
      <c r="C3504">
        <v>2</v>
      </c>
      <c r="D3504">
        <v>18</v>
      </c>
      <c r="E3504">
        <v>3</v>
      </c>
      <c r="F3504">
        <v>5</v>
      </c>
      <c r="G3504">
        <v>1</v>
      </c>
      <c r="H3504">
        <v>9</v>
      </c>
      <c r="I3504">
        <v>2</v>
      </c>
      <c r="J3504">
        <v>6</v>
      </c>
      <c r="L3504">
        <v>1</v>
      </c>
      <c r="V3504">
        <f>IF(AND(Table1[[#This Row],[age]]&lt;=18, Table1[[#This Row],[engaged_in_prod]] = 1),1,0)</f>
        <v>0</v>
      </c>
    </row>
    <row r="3505" spans="1:22" x14ac:dyDescent="0.25">
      <c r="A3505">
        <v>738</v>
      </c>
      <c r="B3505">
        <v>4</v>
      </c>
      <c r="C3505">
        <v>2</v>
      </c>
      <c r="D3505">
        <v>25</v>
      </c>
      <c r="E3505">
        <v>8</v>
      </c>
      <c r="F3505">
        <v>1</v>
      </c>
      <c r="G3505">
        <v>1</v>
      </c>
      <c r="H3505">
        <v>0</v>
      </c>
      <c r="I3505">
        <v>1</v>
      </c>
      <c r="K3505">
        <v>1</v>
      </c>
      <c r="L3505">
        <v>1</v>
      </c>
      <c r="V3505">
        <f>IF(AND(Table1[[#This Row],[age]]&lt;=18, Table1[[#This Row],[engaged_in_prod]] = 1),1,0)</f>
        <v>0</v>
      </c>
    </row>
    <row r="3506" spans="1:22" x14ac:dyDescent="0.25">
      <c r="A3506">
        <v>739</v>
      </c>
      <c r="B3506">
        <v>4</v>
      </c>
      <c r="C3506">
        <v>1</v>
      </c>
      <c r="D3506">
        <v>25</v>
      </c>
      <c r="E3506">
        <v>3</v>
      </c>
      <c r="F3506">
        <v>5</v>
      </c>
      <c r="G3506">
        <v>1</v>
      </c>
      <c r="H3506">
        <v>10</v>
      </c>
      <c r="I3506">
        <v>1</v>
      </c>
      <c r="K3506">
        <v>2</v>
      </c>
      <c r="L3506">
        <v>1</v>
      </c>
      <c r="V3506">
        <f>IF(AND(Table1[[#This Row],[age]]&lt;=18, Table1[[#This Row],[engaged_in_prod]] = 1),1,0)</f>
        <v>0</v>
      </c>
    </row>
    <row r="3507" spans="1:22" x14ac:dyDescent="0.25">
      <c r="A3507">
        <v>742</v>
      </c>
      <c r="B3507">
        <v>2</v>
      </c>
      <c r="C3507">
        <v>2</v>
      </c>
      <c r="D3507">
        <v>25</v>
      </c>
      <c r="E3507">
        <v>2</v>
      </c>
      <c r="F3507">
        <v>1</v>
      </c>
      <c r="G3507">
        <v>1</v>
      </c>
      <c r="H3507">
        <v>0</v>
      </c>
      <c r="I3507">
        <v>1</v>
      </c>
      <c r="K3507">
        <v>1</v>
      </c>
      <c r="L3507">
        <v>1</v>
      </c>
      <c r="V3507">
        <f>IF(AND(Table1[[#This Row],[age]]&lt;=18, Table1[[#This Row],[engaged_in_prod]] = 1),1,0)</f>
        <v>0</v>
      </c>
    </row>
    <row r="3508" spans="1:22" x14ac:dyDescent="0.25">
      <c r="A3508">
        <v>743</v>
      </c>
      <c r="B3508">
        <v>1</v>
      </c>
      <c r="C3508">
        <v>1</v>
      </c>
      <c r="D3508">
        <v>25</v>
      </c>
      <c r="E3508">
        <v>1</v>
      </c>
      <c r="F3508">
        <v>1</v>
      </c>
      <c r="G3508">
        <v>1</v>
      </c>
      <c r="H3508">
        <v>6</v>
      </c>
      <c r="I3508">
        <v>1</v>
      </c>
      <c r="K3508">
        <v>2</v>
      </c>
      <c r="L3508">
        <v>1</v>
      </c>
      <c r="V3508">
        <f>IF(AND(Table1[[#This Row],[age]]&lt;=18, Table1[[#This Row],[engaged_in_prod]] = 1),1,0)</f>
        <v>0</v>
      </c>
    </row>
    <row r="3509" spans="1:22" x14ac:dyDescent="0.25">
      <c r="A3509">
        <v>559</v>
      </c>
      <c r="B3509">
        <v>6</v>
      </c>
      <c r="C3509">
        <v>2</v>
      </c>
      <c r="D3509">
        <v>10</v>
      </c>
      <c r="E3509">
        <v>3</v>
      </c>
      <c r="G3509">
        <v>1</v>
      </c>
      <c r="H3509">
        <v>2</v>
      </c>
      <c r="I3509">
        <v>2</v>
      </c>
      <c r="J3509">
        <v>6</v>
      </c>
      <c r="L3509">
        <v>1</v>
      </c>
      <c r="V3509">
        <f>IF(AND(Table1[[#This Row],[age]]&lt;=18, Table1[[#This Row],[engaged_in_prod]] = 1),1,0)</f>
        <v>0</v>
      </c>
    </row>
    <row r="3510" spans="1:22" x14ac:dyDescent="0.25">
      <c r="A3510">
        <v>559</v>
      </c>
      <c r="B3510">
        <v>5</v>
      </c>
      <c r="C3510">
        <v>1</v>
      </c>
      <c r="D3510">
        <v>11</v>
      </c>
      <c r="E3510">
        <v>3</v>
      </c>
      <c r="G3510">
        <v>1</v>
      </c>
      <c r="H3510">
        <v>19</v>
      </c>
      <c r="I3510">
        <v>2</v>
      </c>
      <c r="J3510">
        <v>6</v>
      </c>
      <c r="L3510">
        <v>1</v>
      </c>
      <c r="V3510">
        <f>IF(AND(Table1[[#This Row],[age]]&lt;=18, Table1[[#This Row],[engaged_in_prod]] = 1),1,0)</f>
        <v>0</v>
      </c>
    </row>
    <row r="3511" spans="1:22" x14ac:dyDescent="0.25">
      <c r="A3511">
        <v>559</v>
      </c>
      <c r="B3511">
        <v>4</v>
      </c>
      <c r="C3511">
        <v>2</v>
      </c>
      <c r="D3511">
        <v>15</v>
      </c>
      <c r="E3511">
        <v>3</v>
      </c>
      <c r="F3511">
        <v>5</v>
      </c>
      <c r="G3511">
        <v>1</v>
      </c>
      <c r="H3511">
        <v>1</v>
      </c>
      <c r="I3511">
        <v>2</v>
      </c>
      <c r="J3511">
        <v>6</v>
      </c>
      <c r="L3511">
        <v>1</v>
      </c>
      <c r="V3511">
        <f>IF(AND(Table1[[#This Row],[age]]&lt;=18, Table1[[#This Row],[engaged_in_prod]] = 1),1,0)</f>
        <v>0</v>
      </c>
    </row>
    <row r="3512" spans="1:22" x14ac:dyDescent="0.25">
      <c r="A3512">
        <v>559</v>
      </c>
      <c r="B3512">
        <v>3</v>
      </c>
      <c r="C3512">
        <v>2</v>
      </c>
      <c r="D3512">
        <v>16</v>
      </c>
      <c r="E3512">
        <v>3</v>
      </c>
      <c r="F3512">
        <v>5</v>
      </c>
      <c r="G3512">
        <v>1</v>
      </c>
      <c r="H3512">
        <v>2</v>
      </c>
      <c r="I3512">
        <v>2</v>
      </c>
      <c r="J3512">
        <v>6</v>
      </c>
      <c r="L3512">
        <v>1</v>
      </c>
      <c r="V3512">
        <f>IF(AND(Table1[[#This Row],[age]]&lt;=18, Table1[[#This Row],[engaged_in_prod]] = 1),1,0)</f>
        <v>0</v>
      </c>
    </row>
    <row r="3513" spans="1:22" x14ac:dyDescent="0.25">
      <c r="A3513">
        <v>751</v>
      </c>
      <c r="B3513">
        <v>3</v>
      </c>
      <c r="C3513">
        <v>1</v>
      </c>
      <c r="D3513">
        <v>25</v>
      </c>
      <c r="E3513">
        <v>3</v>
      </c>
      <c r="F3513">
        <v>5</v>
      </c>
      <c r="G3513">
        <v>1</v>
      </c>
      <c r="H3513">
        <v>12</v>
      </c>
      <c r="I3513">
        <v>1</v>
      </c>
      <c r="K3513">
        <v>2</v>
      </c>
      <c r="L3513">
        <v>1</v>
      </c>
      <c r="V3513">
        <f>IF(AND(Table1[[#This Row],[age]]&lt;=18, Table1[[#This Row],[engaged_in_prod]] = 1),1,0)</f>
        <v>0</v>
      </c>
    </row>
    <row r="3514" spans="1:22" x14ac:dyDescent="0.25">
      <c r="A3514">
        <v>752</v>
      </c>
      <c r="B3514">
        <v>3</v>
      </c>
      <c r="C3514">
        <v>1</v>
      </c>
      <c r="D3514">
        <v>25</v>
      </c>
      <c r="E3514">
        <v>3</v>
      </c>
      <c r="F3514">
        <v>5</v>
      </c>
      <c r="G3514">
        <v>1</v>
      </c>
      <c r="H3514">
        <v>10</v>
      </c>
      <c r="I3514">
        <v>1</v>
      </c>
      <c r="K3514">
        <v>13</v>
      </c>
      <c r="L3514">
        <v>1</v>
      </c>
      <c r="V3514">
        <f>IF(AND(Table1[[#This Row],[age]]&lt;=18, Table1[[#This Row],[engaged_in_prod]] = 1),1,0)</f>
        <v>0</v>
      </c>
    </row>
    <row r="3515" spans="1:22" x14ac:dyDescent="0.25">
      <c r="A3515">
        <v>560</v>
      </c>
      <c r="B3515">
        <v>7</v>
      </c>
      <c r="C3515">
        <v>1</v>
      </c>
      <c r="D3515">
        <v>14</v>
      </c>
      <c r="E3515">
        <v>3</v>
      </c>
      <c r="F3515">
        <v>5</v>
      </c>
      <c r="G3515">
        <v>1</v>
      </c>
      <c r="H3515">
        <v>6</v>
      </c>
      <c r="I3515">
        <v>2</v>
      </c>
      <c r="J3515">
        <v>6</v>
      </c>
      <c r="L3515">
        <v>1</v>
      </c>
      <c r="V3515">
        <f>IF(AND(Table1[[#This Row],[age]]&lt;=18, Table1[[#This Row],[engaged_in_prod]] = 1),1,0)</f>
        <v>0</v>
      </c>
    </row>
    <row r="3516" spans="1:22" x14ac:dyDescent="0.25">
      <c r="A3516">
        <v>560</v>
      </c>
      <c r="B3516">
        <v>6</v>
      </c>
      <c r="C3516">
        <v>1</v>
      </c>
      <c r="D3516">
        <v>18</v>
      </c>
      <c r="E3516">
        <v>3</v>
      </c>
      <c r="F3516">
        <v>5</v>
      </c>
      <c r="G3516">
        <v>1</v>
      </c>
      <c r="H3516">
        <v>7</v>
      </c>
      <c r="I3516">
        <v>2</v>
      </c>
      <c r="J3516">
        <v>6</v>
      </c>
      <c r="L3516">
        <v>1</v>
      </c>
      <c r="V3516">
        <f>IF(AND(Table1[[#This Row],[age]]&lt;=18, Table1[[#This Row],[engaged_in_prod]] = 1),1,0)</f>
        <v>0</v>
      </c>
    </row>
    <row r="3517" spans="1:22" x14ac:dyDescent="0.25">
      <c r="A3517">
        <v>753</v>
      </c>
      <c r="B3517">
        <v>2</v>
      </c>
      <c r="C3517">
        <v>2</v>
      </c>
      <c r="D3517">
        <v>25</v>
      </c>
      <c r="E3517">
        <v>1</v>
      </c>
      <c r="F3517">
        <v>1</v>
      </c>
      <c r="G3517">
        <v>1</v>
      </c>
      <c r="H3517">
        <v>4</v>
      </c>
      <c r="I3517">
        <v>1</v>
      </c>
      <c r="K3517">
        <v>1</v>
      </c>
      <c r="L3517">
        <v>1</v>
      </c>
      <c r="V3517">
        <f>IF(AND(Table1[[#This Row],[age]]&lt;=18, Table1[[#This Row],[engaged_in_prod]] = 1),1,0)</f>
        <v>0</v>
      </c>
    </row>
    <row r="3518" spans="1:22" x14ac:dyDescent="0.25">
      <c r="A3518">
        <v>767</v>
      </c>
      <c r="B3518">
        <v>2</v>
      </c>
      <c r="C3518">
        <v>2</v>
      </c>
      <c r="D3518">
        <v>25</v>
      </c>
      <c r="E3518">
        <v>2</v>
      </c>
      <c r="F3518">
        <v>1</v>
      </c>
      <c r="G3518">
        <v>1</v>
      </c>
      <c r="H3518">
        <v>3</v>
      </c>
      <c r="I3518">
        <v>1</v>
      </c>
      <c r="K3518">
        <v>1</v>
      </c>
      <c r="L3518">
        <v>1</v>
      </c>
      <c r="V3518">
        <f>IF(AND(Table1[[#This Row],[age]]&lt;=18, Table1[[#This Row],[engaged_in_prod]] = 1),1,0)</f>
        <v>0</v>
      </c>
    </row>
    <row r="3519" spans="1:22" x14ac:dyDescent="0.25">
      <c r="A3519">
        <v>771</v>
      </c>
      <c r="B3519">
        <v>3</v>
      </c>
      <c r="C3519">
        <v>1</v>
      </c>
      <c r="D3519">
        <v>25</v>
      </c>
      <c r="E3519">
        <v>3</v>
      </c>
      <c r="F3519">
        <v>5</v>
      </c>
      <c r="G3519">
        <v>1</v>
      </c>
      <c r="H3519">
        <v>9</v>
      </c>
      <c r="I3519">
        <v>1</v>
      </c>
      <c r="K3519">
        <v>2</v>
      </c>
      <c r="L3519">
        <v>1</v>
      </c>
      <c r="V3519">
        <f>IF(AND(Table1[[#This Row],[age]]&lt;=18, Table1[[#This Row],[engaged_in_prod]] = 1),1,0)</f>
        <v>0</v>
      </c>
    </row>
    <row r="3520" spans="1:22" x14ac:dyDescent="0.25">
      <c r="A3520">
        <v>774</v>
      </c>
      <c r="B3520">
        <v>2</v>
      </c>
      <c r="C3520">
        <v>2</v>
      </c>
      <c r="D3520">
        <v>25</v>
      </c>
      <c r="E3520">
        <v>2</v>
      </c>
      <c r="F3520">
        <v>1</v>
      </c>
      <c r="G3520">
        <v>1</v>
      </c>
      <c r="H3520">
        <v>2</v>
      </c>
      <c r="I3520">
        <v>1</v>
      </c>
      <c r="K3520">
        <v>1</v>
      </c>
      <c r="L3520">
        <v>1</v>
      </c>
      <c r="V3520">
        <f>IF(AND(Table1[[#This Row],[age]]&lt;=18, Table1[[#This Row],[engaged_in_prod]] = 1),1,0)</f>
        <v>0</v>
      </c>
    </row>
    <row r="3521" spans="1:22" x14ac:dyDescent="0.25">
      <c r="A3521">
        <v>802</v>
      </c>
      <c r="B3521">
        <v>3</v>
      </c>
      <c r="C3521">
        <v>1</v>
      </c>
      <c r="D3521">
        <v>25</v>
      </c>
      <c r="E3521">
        <v>3</v>
      </c>
      <c r="F3521">
        <v>1</v>
      </c>
      <c r="G3521">
        <v>1</v>
      </c>
      <c r="H3521">
        <v>9</v>
      </c>
      <c r="I3521">
        <v>1</v>
      </c>
      <c r="K3521">
        <v>1</v>
      </c>
      <c r="L3521">
        <v>1</v>
      </c>
      <c r="V3521">
        <f>IF(AND(Table1[[#This Row],[age]]&lt;=18, Table1[[#This Row],[engaged_in_prod]] = 1),1,0)</f>
        <v>0</v>
      </c>
    </row>
    <row r="3522" spans="1:22" x14ac:dyDescent="0.25">
      <c r="A3522">
        <v>561</v>
      </c>
      <c r="B3522">
        <v>4</v>
      </c>
      <c r="C3522">
        <v>1</v>
      </c>
      <c r="D3522">
        <v>3</v>
      </c>
      <c r="E3522">
        <v>3</v>
      </c>
      <c r="G3522">
        <v>2</v>
      </c>
      <c r="L3522">
        <v>1</v>
      </c>
      <c r="V3522">
        <f>IF(AND(Table1[[#This Row],[age]]&lt;=18, Table1[[#This Row],[engaged_in_prod]] = 1),1,0)</f>
        <v>0</v>
      </c>
    </row>
    <row r="3523" spans="1:22" x14ac:dyDescent="0.25">
      <c r="A3523">
        <v>561</v>
      </c>
      <c r="B3523">
        <v>3</v>
      </c>
      <c r="C3523">
        <v>1</v>
      </c>
      <c r="D3523">
        <v>7</v>
      </c>
      <c r="E3523">
        <v>3</v>
      </c>
      <c r="G3523">
        <v>1</v>
      </c>
      <c r="H3523">
        <v>0</v>
      </c>
      <c r="I3523">
        <v>2</v>
      </c>
      <c r="J3523">
        <v>5</v>
      </c>
      <c r="L3523">
        <v>1</v>
      </c>
      <c r="V3523">
        <f>IF(AND(Table1[[#This Row],[age]]&lt;=18, Table1[[#This Row],[engaged_in_prod]] = 1),1,0)</f>
        <v>0</v>
      </c>
    </row>
    <row r="3524" spans="1:22" x14ac:dyDescent="0.25">
      <c r="A3524">
        <v>813</v>
      </c>
      <c r="B3524">
        <v>1</v>
      </c>
      <c r="C3524">
        <v>1</v>
      </c>
      <c r="D3524">
        <v>25</v>
      </c>
      <c r="E3524">
        <v>1</v>
      </c>
      <c r="F3524">
        <v>1</v>
      </c>
      <c r="G3524">
        <v>1</v>
      </c>
      <c r="H3524">
        <v>4</v>
      </c>
      <c r="I3524">
        <v>1</v>
      </c>
      <c r="K3524">
        <v>2</v>
      </c>
      <c r="L3524">
        <v>1</v>
      </c>
      <c r="V3524">
        <f>IF(AND(Table1[[#This Row],[age]]&lt;=18, Table1[[#This Row],[engaged_in_prod]] = 1),1,0)</f>
        <v>0</v>
      </c>
    </row>
    <row r="3525" spans="1:22" x14ac:dyDescent="0.25">
      <c r="A3525">
        <v>561</v>
      </c>
      <c r="B3525">
        <v>1</v>
      </c>
      <c r="C3525">
        <v>1</v>
      </c>
      <c r="D3525">
        <v>36</v>
      </c>
      <c r="E3525">
        <v>1</v>
      </c>
      <c r="F3525">
        <v>1</v>
      </c>
      <c r="G3525">
        <v>1</v>
      </c>
      <c r="H3525">
        <v>16</v>
      </c>
      <c r="I3525">
        <v>2</v>
      </c>
      <c r="J3525">
        <v>7</v>
      </c>
      <c r="L3525">
        <v>1</v>
      </c>
      <c r="V3525">
        <f>IF(AND(Table1[[#This Row],[age]]&lt;=18, Table1[[#This Row],[engaged_in_prod]] = 1),1,0)</f>
        <v>0</v>
      </c>
    </row>
    <row r="3526" spans="1:22" x14ac:dyDescent="0.25">
      <c r="A3526">
        <v>562</v>
      </c>
      <c r="B3526">
        <v>6</v>
      </c>
      <c r="C3526">
        <v>1</v>
      </c>
      <c r="D3526">
        <v>2</v>
      </c>
      <c r="E3526">
        <v>3</v>
      </c>
      <c r="G3526">
        <v>2</v>
      </c>
      <c r="L3526">
        <v>1</v>
      </c>
      <c r="V3526">
        <f>IF(AND(Table1[[#This Row],[age]]&lt;=18, Table1[[#This Row],[engaged_in_prod]] = 1),1,0)</f>
        <v>0</v>
      </c>
    </row>
    <row r="3527" spans="1:22" x14ac:dyDescent="0.25">
      <c r="A3527">
        <v>562</v>
      </c>
      <c r="B3527">
        <v>5</v>
      </c>
      <c r="C3527">
        <v>1</v>
      </c>
      <c r="D3527">
        <v>4</v>
      </c>
      <c r="E3527">
        <v>3</v>
      </c>
      <c r="G3527">
        <v>2</v>
      </c>
      <c r="L3527">
        <v>1</v>
      </c>
      <c r="V3527">
        <f>IF(AND(Table1[[#This Row],[age]]&lt;=18, Table1[[#This Row],[engaged_in_prod]] = 1),1,0)</f>
        <v>0</v>
      </c>
    </row>
    <row r="3528" spans="1:22" x14ac:dyDescent="0.25">
      <c r="A3528">
        <v>562</v>
      </c>
      <c r="B3528">
        <v>4</v>
      </c>
      <c r="C3528">
        <v>2</v>
      </c>
      <c r="D3528">
        <v>5</v>
      </c>
      <c r="E3528">
        <v>3</v>
      </c>
      <c r="G3528">
        <v>1</v>
      </c>
      <c r="H3528">
        <v>0</v>
      </c>
      <c r="I3528">
        <v>2</v>
      </c>
      <c r="J3528">
        <v>5</v>
      </c>
      <c r="L3528">
        <v>1</v>
      </c>
      <c r="V3528">
        <f>IF(AND(Table1[[#This Row],[age]]&lt;=18, Table1[[#This Row],[engaged_in_prod]] = 1),1,0)</f>
        <v>0</v>
      </c>
    </row>
    <row r="3529" spans="1:22" x14ac:dyDescent="0.25">
      <c r="A3529">
        <v>562</v>
      </c>
      <c r="B3529">
        <v>3</v>
      </c>
      <c r="C3529">
        <v>1</v>
      </c>
      <c r="D3529">
        <v>7</v>
      </c>
      <c r="E3529">
        <v>3</v>
      </c>
      <c r="G3529">
        <v>1</v>
      </c>
      <c r="H3529">
        <v>0</v>
      </c>
      <c r="I3529">
        <v>2</v>
      </c>
      <c r="J3529">
        <v>5</v>
      </c>
      <c r="L3529">
        <v>1</v>
      </c>
      <c r="V3529">
        <f>IF(AND(Table1[[#This Row],[age]]&lt;=18, Table1[[#This Row],[engaged_in_prod]] = 1),1,0)</f>
        <v>0</v>
      </c>
    </row>
    <row r="3530" spans="1:22" x14ac:dyDescent="0.25">
      <c r="A3530">
        <v>814</v>
      </c>
      <c r="B3530">
        <v>2</v>
      </c>
      <c r="C3530">
        <v>2</v>
      </c>
      <c r="D3530">
        <v>25</v>
      </c>
      <c r="E3530">
        <v>2</v>
      </c>
      <c r="F3530">
        <v>1</v>
      </c>
      <c r="G3530">
        <v>1</v>
      </c>
      <c r="H3530">
        <v>6</v>
      </c>
      <c r="I3530">
        <v>1</v>
      </c>
      <c r="K3530">
        <v>1</v>
      </c>
      <c r="L3530">
        <v>1</v>
      </c>
      <c r="V3530">
        <f>IF(AND(Table1[[#This Row],[age]]&lt;=18, Table1[[#This Row],[engaged_in_prod]] = 1),1,0)</f>
        <v>0</v>
      </c>
    </row>
    <row r="3531" spans="1:22" x14ac:dyDescent="0.25">
      <c r="A3531">
        <v>818</v>
      </c>
      <c r="B3531">
        <v>2</v>
      </c>
      <c r="C3531">
        <v>2</v>
      </c>
      <c r="D3531">
        <v>25</v>
      </c>
      <c r="E3531">
        <v>2</v>
      </c>
      <c r="F3531">
        <v>1</v>
      </c>
      <c r="G3531">
        <v>1</v>
      </c>
      <c r="H3531">
        <v>10</v>
      </c>
      <c r="I3531">
        <v>1</v>
      </c>
      <c r="K3531">
        <v>1</v>
      </c>
      <c r="L3531">
        <v>1</v>
      </c>
      <c r="V3531">
        <f>IF(AND(Table1[[#This Row],[age]]&lt;=18, Table1[[#This Row],[engaged_in_prod]] = 1),1,0)</f>
        <v>0</v>
      </c>
    </row>
    <row r="3532" spans="1:22" x14ac:dyDescent="0.25">
      <c r="A3532">
        <v>563</v>
      </c>
      <c r="B3532">
        <v>8</v>
      </c>
      <c r="C3532">
        <v>2</v>
      </c>
      <c r="D3532">
        <v>9</v>
      </c>
      <c r="E3532">
        <v>3</v>
      </c>
      <c r="G3532">
        <v>1</v>
      </c>
      <c r="H3532">
        <v>1</v>
      </c>
      <c r="I3532">
        <v>2</v>
      </c>
      <c r="J3532">
        <v>6</v>
      </c>
      <c r="L3532">
        <v>1</v>
      </c>
      <c r="V3532">
        <f>IF(AND(Table1[[#This Row],[age]]&lt;=18, Table1[[#This Row],[engaged_in_prod]] = 1),1,0)</f>
        <v>0</v>
      </c>
    </row>
    <row r="3533" spans="1:22" x14ac:dyDescent="0.25">
      <c r="A3533">
        <v>563</v>
      </c>
      <c r="B3533">
        <v>7</v>
      </c>
      <c r="C3533">
        <v>1</v>
      </c>
      <c r="D3533">
        <v>11</v>
      </c>
      <c r="E3533">
        <v>3</v>
      </c>
      <c r="G3533">
        <v>1</v>
      </c>
      <c r="H3533">
        <v>4</v>
      </c>
      <c r="I3533">
        <v>2</v>
      </c>
      <c r="J3533">
        <v>6</v>
      </c>
      <c r="L3533">
        <v>1</v>
      </c>
      <c r="V3533">
        <f>IF(AND(Table1[[#This Row],[age]]&lt;=18, Table1[[#This Row],[engaged_in_prod]] = 1),1,0)</f>
        <v>0</v>
      </c>
    </row>
    <row r="3534" spans="1:22" x14ac:dyDescent="0.25">
      <c r="A3534">
        <v>563</v>
      </c>
      <c r="B3534">
        <v>6</v>
      </c>
      <c r="C3534">
        <v>1</v>
      </c>
      <c r="D3534">
        <v>12</v>
      </c>
      <c r="E3534">
        <v>3</v>
      </c>
      <c r="F3534">
        <v>5</v>
      </c>
      <c r="G3534">
        <v>1</v>
      </c>
      <c r="H3534">
        <v>4</v>
      </c>
      <c r="I3534">
        <v>2</v>
      </c>
      <c r="J3534">
        <v>6</v>
      </c>
      <c r="L3534">
        <v>1</v>
      </c>
      <c r="V3534">
        <f>IF(AND(Table1[[#This Row],[age]]&lt;=18, Table1[[#This Row],[engaged_in_prod]] = 1),1,0)</f>
        <v>0</v>
      </c>
    </row>
    <row r="3535" spans="1:22" x14ac:dyDescent="0.25">
      <c r="A3535">
        <v>563</v>
      </c>
      <c r="B3535">
        <v>5</v>
      </c>
      <c r="C3535">
        <v>2</v>
      </c>
      <c r="D3535">
        <v>17</v>
      </c>
      <c r="E3535">
        <v>3</v>
      </c>
      <c r="F3535">
        <v>5</v>
      </c>
      <c r="G3535">
        <v>1</v>
      </c>
      <c r="H3535">
        <v>9</v>
      </c>
      <c r="I3535">
        <v>2</v>
      </c>
      <c r="J3535">
        <v>6</v>
      </c>
      <c r="L3535">
        <v>1</v>
      </c>
      <c r="V3535">
        <f>IF(AND(Table1[[#This Row],[age]]&lt;=18, Table1[[#This Row],[engaged_in_prod]] = 1),1,0)</f>
        <v>0</v>
      </c>
    </row>
    <row r="3536" spans="1:22" x14ac:dyDescent="0.25">
      <c r="A3536">
        <v>563</v>
      </c>
      <c r="B3536">
        <v>4</v>
      </c>
      <c r="C3536">
        <v>2</v>
      </c>
      <c r="D3536">
        <v>21</v>
      </c>
      <c r="E3536">
        <v>3</v>
      </c>
      <c r="F3536">
        <v>5</v>
      </c>
      <c r="G3536">
        <v>1</v>
      </c>
      <c r="H3536">
        <v>4</v>
      </c>
      <c r="I3536">
        <v>2</v>
      </c>
      <c r="J3536">
        <v>6</v>
      </c>
      <c r="L3536">
        <v>1</v>
      </c>
      <c r="V3536">
        <f>IF(AND(Table1[[#This Row],[age]]&lt;=18, Table1[[#This Row],[engaged_in_prod]] = 1),1,0)</f>
        <v>0</v>
      </c>
    </row>
    <row r="3537" spans="1:22" x14ac:dyDescent="0.25">
      <c r="A3537">
        <v>563</v>
      </c>
      <c r="B3537">
        <v>3</v>
      </c>
      <c r="C3537">
        <v>1</v>
      </c>
      <c r="D3537">
        <v>23</v>
      </c>
      <c r="E3537">
        <v>3</v>
      </c>
      <c r="F3537">
        <v>5</v>
      </c>
      <c r="G3537">
        <v>1</v>
      </c>
      <c r="H3537">
        <v>9</v>
      </c>
      <c r="I3537">
        <v>2</v>
      </c>
      <c r="J3537">
        <v>6</v>
      </c>
      <c r="L3537">
        <v>1</v>
      </c>
      <c r="V3537">
        <f>IF(AND(Table1[[#This Row],[age]]&lt;=18, Table1[[#This Row],[engaged_in_prod]] = 1),1,0)</f>
        <v>0</v>
      </c>
    </row>
    <row r="3538" spans="1:22" x14ac:dyDescent="0.25">
      <c r="A3538">
        <v>820</v>
      </c>
      <c r="B3538">
        <v>3</v>
      </c>
      <c r="C3538">
        <v>1</v>
      </c>
      <c r="D3538">
        <v>25</v>
      </c>
      <c r="E3538">
        <v>3</v>
      </c>
      <c r="F3538">
        <v>5</v>
      </c>
      <c r="G3538">
        <v>1</v>
      </c>
      <c r="H3538">
        <v>9</v>
      </c>
      <c r="I3538">
        <v>1</v>
      </c>
      <c r="K3538">
        <v>2</v>
      </c>
      <c r="L3538">
        <v>1</v>
      </c>
      <c r="V3538">
        <f>IF(AND(Table1[[#This Row],[age]]&lt;=18, Table1[[#This Row],[engaged_in_prod]] = 1),1,0)</f>
        <v>0</v>
      </c>
    </row>
    <row r="3539" spans="1:22" x14ac:dyDescent="0.25">
      <c r="A3539">
        <v>825</v>
      </c>
      <c r="B3539">
        <v>3</v>
      </c>
      <c r="C3539">
        <v>1</v>
      </c>
      <c r="D3539">
        <v>25</v>
      </c>
      <c r="E3539">
        <v>3</v>
      </c>
      <c r="F3539">
        <v>5</v>
      </c>
      <c r="G3539">
        <v>1</v>
      </c>
      <c r="H3539">
        <v>5</v>
      </c>
      <c r="I3539">
        <v>1</v>
      </c>
      <c r="K3539">
        <v>2</v>
      </c>
      <c r="L3539">
        <v>1</v>
      </c>
      <c r="V3539">
        <f>IF(AND(Table1[[#This Row],[age]]&lt;=18, Table1[[#This Row],[engaged_in_prod]] = 1),1,0)</f>
        <v>0</v>
      </c>
    </row>
    <row r="3540" spans="1:22" x14ac:dyDescent="0.25">
      <c r="A3540">
        <v>564</v>
      </c>
      <c r="B3540">
        <v>5</v>
      </c>
      <c r="C3540">
        <v>2</v>
      </c>
      <c r="D3540">
        <v>3</v>
      </c>
      <c r="E3540">
        <v>3</v>
      </c>
      <c r="G3540">
        <v>2</v>
      </c>
      <c r="L3540">
        <v>1</v>
      </c>
      <c r="V3540">
        <f>IF(AND(Table1[[#This Row],[age]]&lt;=18, Table1[[#This Row],[engaged_in_prod]] = 1),1,0)</f>
        <v>0</v>
      </c>
    </row>
    <row r="3541" spans="1:22" x14ac:dyDescent="0.25">
      <c r="A3541">
        <v>564</v>
      </c>
      <c r="B3541">
        <v>4</v>
      </c>
      <c r="C3541">
        <v>1</v>
      </c>
      <c r="D3541">
        <v>7</v>
      </c>
      <c r="E3541">
        <v>3</v>
      </c>
      <c r="G3541">
        <v>1</v>
      </c>
      <c r="H3541">
        <v>0</v>
      </c>
      <c r="I3541">
        <v>2</v>
      </c>
      <c r="J3541">
        <v>5</v>
      </c>
      <c r="L3541">
        <v>1</v>
      </c>
      <c r="V3541">
        <f>IF(AND(Table1[[#This Row],[age]]&lt;=18, Table1[[#This Row],[engaged_in_prod]] = 1),1,0)</f>
        <v>0</v>
      </c>
    </row>
    <row r="3542" spans="1:22" x14ac:dyDescent="0.25">
      <c r="A3542">
        <v>564</v>
      </c>
      <c r="B3542">
        <v>3</v>
      </c>
      <c r="C3542">
        <v>2</v>
      </c>
      <c r="D3542">
        <v>9</v>
      </c>
      <c r="E3542">
        <v>3</v>
      </c>
      <c r="G3542">
        <v>1</v>
      </c>
      <c r="H3542">
        <v>1</v>
      </c>
      <c r="I3542">
        <v>2</v>
      </c>
      <c r="J3542">
        <v>6</v>
      </c>
      <c r="L3542">
        <v>1</v>
      </c>
      <c r="V3542">
        <f>IF(AND(Table1[[#This Row],[age]]&lt;=18, Table1[[#This Row],[engaged_in_prod]] = 1),1,0)</f>
        <v>0</v>
      </c>
    </row>
    <row r="3543" spans="1:22" x14ac:dyDescent="0.25">
      <c r="A3543">
        <v>836</v>
      </c>
      <c r="B3543">
        <v>2</v>
      </c>
      <c r="C3543">
        <v>2</v>
      </c>
      <c r="D3543">
        <v>25</v>
      </c>
      <c r="E3543">
        <v>2</v>
      </c>
      <c r="F3543">
        <v>1</v>
      </c>
      <c r="G3543">
        <v>1</v>
      </c>
      <c r="H3543">
        <v>4</v>
      </c>
      <c r="I3543">
        <v>1</v>
      </c>
      <c r="K3543">
        <v>2</v>
      </c>
      <c r="L3543">
        <v>1</v>
      </c>
      <c r="V3543">
        <f>IF(AND(Table1[[#This Row],[age]]&lt;=18, Table1[[#This Row],[engaged_in_prod]] = 1),1,0)</f>
        <v>0</v>
      </c>
    </row>
    <row r="3544" spans="1:22" x14ac:dyDescent="0.25">
      <c r="A3544">
        <v>839</v>
      </c>
      <c r="B3544">
        <v>7</v>
      </c>
      <c r="C3544">
        <v>2</v>
      </c>
      <c r="D3544">
        <v>25</v>
      </c>
      <c r="E3544">
        <v>9</v>
      </c>
      <c r="F3544">
        <v>3</v>
      </c>
      <c r="G3544">
        <v>1</v>
      </c>
      <c r="H3544">
        <v>3</v>
      </c>
      <c r="I3544">
        <v>1</v>
      </c>
      <c r="K3544">
        <v>1</v>
      </c>
      <c r="L3544">
        <v>1</v>
      </c>
      <c r="V3544">
        <f>IF(AND(Table1[[#This Row],[age]]&lt;=18, Table1[[#This Row],[engaged_in_prod]] = 1),1,0)</f>
        <v>0</v>
      </c>
    </row>
    <row r="3545" spans="1:22" x14ac:dyDescent="0.25">
      <c r="A3545">
        <v>565</v>
      </c>
      <c r="B3545">
        <v>8</v>
      </c>
      <c r="C3545">
        <v>2</v>
      </c>
      <c r="D3545">
        <v>0</v>
      </c>
      <c r="E3545">
        <v>3</v>
      </c>
      <c r="G3545">
        <v>2</v>
      </c>
      <c r="L3545">
        <v>1</v>
      </c>
      <c r="V3545">
        <f>IF(AND(Table1[[#This Row],[age]]&lt;=18, Table1[[#This Row],[engaged_in_prod]] = 1),1,0)</f>
        <v>0</v>
      </c>
    </row>
    <row r="3546" spans="1:22" x14ac:dyDescent="0.25">
      <c r="A3546">
        <v>565</v>
      </c>
      <c r="B3546">
        <v>7</v>
      </c>
      <c r="C3546">
        <v>1</v>
      </c>
      <c r="D3546">
        <v>6</v>
      </c>
      <c r="E3546">
        <v>3</v>
      </c>
      <c r="G3546">
        <v>1</v>
      </c>
      <c r="H3546">
        <v>0</v>
      </c>
      <c r="I3546">
        <v>2</v>
      </c>
      <c r="J3546">
        <v>5</v>
      </c>
      <c r="L3546">
        <v>1</v>
      </c>
      <c r="V3546">
        <f>IF(AND(Table1[[#This Row],[age]]&lt;=18, Table1[[#This Row],[engaged_in_prod]] = 1),1,0)</f>
        <v>0</v>
      </c>
    </row>
    <row r="3547" spans="1:22" x14ac:dyDescent="0.25">
      <c r="A3547">
        <v>565</v>
      </c>
      <c r="B3547">
        <v>6</v>
      </c>
      <c r="C3547">
        <v>2</v>
      </c>
      <c r="D3547">
        <v>8</v>
      </c>
      <c r="E3547">
        <v>3</v>
      </c>
      <c r="G3547">
        <v>1</v>
      </c>
      <c r="H3547">
        <v>1</v>
      </c>
      <c r="I3547">
        <v>2</v>
      </c>
      <c r="J3547">
        <v>6</v>
      </c>
      <c r="L3547">
        <v>1</v>
      </c>
      <c r="V3547">
        <f>IF(AND(Table1[[#This Row],[age]]&lt;=18, Table1[[#This Row],[engaged_in_prod]] = 1),1,0)</f>
        <v>0</v>
      </c>
    </row>
    <row r="3548" spans="1:22" x14ac:dyDescent="0.25">
      <c r="A3548">
        <v>565</v>
      </c>
      <c r="B3548">
        <v>5</v>
      </c>
      <c r="C3548">
        <v>2</v>
      </c>
      <c r="D3548">
        <v>10</v>
      </c>
      <c r="E3548">
        <v>3</v>
      </c>
      <c r="G3548">
        <v>1</v>
      </c>
      <c r="H3548">
        <v>2</v>
      </c>
      <c r="I3548">
        <v>2</v>
      </c>
      <c r="J3548">
        <v>6</v>
      </c>
      <c r="L3548">
        <v>1</v>
      </c>
      <c r="V3548">
        <f>IF(AND(Table1[[#This Row],[age]]&lt;=18, Table1[[#This Row],[engaged_in_prod]] = 1),1,0)</f>
        <v>0</v>
      </c>
    </row>
    <row r="3549" spans="1:22" x14ac:dyDescent="0.25">
      <c r="A3549">
        <v>565</v>
      </c>
      <c r="B3549">
        <v>4</v>
      </c>
      <c r="C3549">
        <v>1</v>
      </c>
      <c r="D3549">
        <v>13</v>
      </c>
      <c r="E3549">
        <v>3</v>
      </c>
      <c r="F3549">
        <v>5</v>
      </c>
      <c r="G3549">
        <v>1</v>
      </c>
      <c r="H3549">
        <v>6</v>
      </c>
      <c r="I3549">
        <v>2</v>
      </c>
      <c r="J3549">
        <v>6</v>
      </c>
      <c r="L3549">
        <v>1</v>
      </c>
      <c r="V3549">
        <f>IF(AND(Table1[[#This Row],[age]]&lt;=18, Table1[[#This Row],[engaged_in_prod]] = 1),1,0)</f>
        <v>0</v>
      </c>
    </row>
    <row r="3550" spans="1:22" x14ac:dyDescent="0.25">
      <c r="A3550">
        <v>842</v>
      </c>
      <c r="B3550">
        <v>3</v>
      </c>
      <c r="C3550">
        <v>2</v>
      </c>
      <c r="D3550">
        <v>25</v>
      </c>
      <c r="E3550">
        <v>3</v>
      </c>
      <c r="F3550">
        <v>5</v>
      </c>
      <c r="G3550">
        <v>1</v>
      </c>
      <c r="H3550">
        <v>9</v>
      </c>
      <c r="I3550">
        <v>1</v>
      </c>
      <c r="K3550">
        <v>1</v>
      </c>
      <c r="L3550">
        <v>1</v>
      </c>
      <c r="V3550">
        <f>IF(AND(Table1[[#This Row],[age]]&lt;=18, Table1[[#This Row],[engaged_in_prod]] = 1),1,0)</f>
        <v>0</v>
      </c>
    </row>
    <row r="3551" spans="1:22" x14ac:dyDescent="0.25">
      <c r="A3551">
        <v>856</v>
      </c>
      <c r="B3551">
        <v>2</v>
      </c>
      <c r="C3551">
        <v>2</v>
      </c>
      <c r="D3551">
        <v>25</v>
      </c>
      <c r="E3551">
        <v>2</v>
      </c>
      <c r="F3551">
        <v>1</v>
      </c>
      <c r="G3551">
        <v>1</v>
      </c>
      <c r="H3551">
        <v>0</v>
      </c>
      <c r="I3551">
        <v>1</v>
      </c>
      <c r="K3551">
        <v>1</v>
      </c>
      <c r="L3551">
        <v>1</v>
      </c>
      <c r="V3551">
        <f>IF(AND(Table1[[#This Row],[age]]&lt;=18, Table1[[#This Row],[engaged_in_prod]] = 1),1,0)</f>
        <v>0</v>
      </c>
    </row>
    <row r="3552" spans="1:22" x14ac:dyDescent="0.25">
      <c r="A3552">
        <v>872</v>
      </c>
      <c r="B3552">
        <v>1</v>
      </c>
      <c r="C3552">
        <v>1</v>
      </c>
      <c r="D3552">
        <v>25</v>
      </c>
      <c r="E3552">
        <v>1</v>
      </c>
      <c r="F3552">
        <v>1</v>
      </c>
      <c r="G3552">
        <v>1</v>
      </c>
      <c r="H3552">
        <v>3</v>
      </c>
      <c r="I3552">
        <v>1</v>
      </c>
      <c r="K3552">
        <v>2</v>
      </c>
      <c r="L3552">
        <v>1</v>
      </c>
      <c r="V3552">
        <f>IF(AND(Table1[[#This Row],[age]]&lt;=18, Table1[[#This Row],[engaged_in_prod]] = 1),1,0)</f>
        <v>0</v>
      </c>
    </row>
    <row r="3553" spans="1:22" x14ac:dyDescent="0.25">
      <c r="A3553">
        <v>566</v>
      </c>
      <c r="B3553">
        <v>8</v>
      </c>
      <c r="C3553">
        <v>2</v>
      </c>
      <c r="D3553">
        <v>5</v>
      </c>
      <c r="E3553">
        <v>3</v>
      </c>
      <c r="G3553">
        <v>1</v>
      </c>
      <c r="H3553">
        <v>0</v>
      </c>
      <c r="I3553">
        <v>2</v>
      </c>
      <c r="J3553">
        <v>6</v>
      </c>
      <c r="L3553">
        <v>1</v>
      </c>
      <c r="M3553">
        <v>1</v>
      </c>
      <c r="N3553">
        <v>17</v>
      </c>
      <c r="O3553">
        <v>3</v>
      </c>
      <c r="P3553">
        <v>5</v>
      </c>
      <c r="Q3553">
        <v>1</v>
      </c>
      <c r="R3553">
        <v>8</v>
      </c>
      <c r="S3553">
        <v>2</v>
      </c>
      <c r="T3553">
        <v>6</v>
      </c>
      <c r="V3553">
        <f>IF(AND(Table1[[#This Row],[age]]&lt;=18, Table1[[#This Row],[engaged_in_prod]] = 1),1,0)</f>
        <v>0</v>
      </c>
    </row>
    <row r="3554" spans="1:22" x14ac:dyDescent="0.25">
      <c r="A3554">
        <v>566</v>
      </c>
      <c r="B3554">
        <v>5</v>
      </c>
      <c r="C3554">
        <v>2</v>
      </c>
      <c r="D3554">
        <v>7</v>
      </c>
      <c r="E3554">
        <v>3</v>
      </c>
      <c r="G3554">
        <v>1</v>
      </c>
      <c r="H3554">
        <v>2</v>
      </c>
      <c r="I3554">
        <v>2</v>
      </c>
      <c r="J3554">
        <v>6</v>
      </c>
      <c r="L3554">
        <v>1</v>
      </c>
      <c r="M3554">
        <v>1</v>
      </c>
      <c r="N3554">
        <v>17</v>
      </c>
      <c r="O3554">
        <v>3</v>
      </c>
      <c r="P3554">
        <v>5</v>
      </c>
      <c r="Q3554">
        <v>1</v>
      </c>
      <c r="R3554">
        <v>8</v>
      </c>
      <c r="S3554">
        <v>2</v>
      </c>
      <c r="T3554">
        <v>6</v>
      </c>
      <c r="V3554">
        <f>IF(AND(Table1[[#This Row],[age]]&lt;=18, Table1[[#This Row],[engaged_in_prod]] = 1),1,0)</f>
        <v>0</v>
      </c>
    </row>
    <row r="3555" spans="1:22" x14ac:dyDescent="0.25">
      <c r="A3555">
        <v>566</v>
      </c>
      <c r="B3555">
        <v>6</v>
      </c>
      <c r="C3555">
        <v>2</v>
      </c>
      <c r="D3555">
        <v>9</v>
      </c>
      <c r="E3555">
        <v>3</v>
      </c>
      <c r="G3555">
        <v>1</v>
      </c>
      <c r="H3555">
        <v>4</v>
      </c>
      <c r="I3555">
        <v>2</v>
      </c>
      <c r="J3555">
        <v>6</v>
      </c>
      <c r="L3555">
        <v>1</v>
      </c>
      <c r="M3555">
        <v>1</v>
      </c>
      <c r="N3555">
        <v>17</v>
      </c>
      <c r="O3555">
        <v>3</v>
      </c>
      <c r="P3555">
        <v>5</v>
      </c>
      <c r="Q3555">
        <v>1</v>
      </c>
      <c r="R3555">
        <v>8</v>
      </c>
      <c r="S3555">
        <v>2</v>
      </c>
      <c r="T3555">
        <v>6</v>
      </c>
      <c r="V3555">
        <f>IF(AND(Table1[[#This Row],[age]]&lt;=18, Table1[[#This Row],[engaged_in_prod]] = 1),1,0)</f>
        <v>0</v>
      </c>
    </row>
    <row r="3556" spans="1:22" x14ac:dyDescent="0.25">
      <c r="A3556">
        <v>566</v>
      </c>
      <c r="B3556">
        <v>7</v>
      </c>
      <c r="C3556">
        <v>1</v>
      </c>
      <c r="D3556">
        <v>11</v>
      </c>
      <c r="E3556">
        <v>3</v>
      </c>
      <c r="G3556">
        <v>1</v>
      </c>
      <c r="H3556">
        <v>6</v>
      </c>
      <c r="I3556">
        <v>2</v>
      </c>
      <c r="J3556">
        <v>6</v>
      </c>
      <c r="L3556">
        <v>1</v>
      </c>
      <c r="M3556">
        <v>1</v>
      </c>
      <c r="N3556">
        <v>17</v>
      </c>
      <c r="O3556">
        <v>3</v>
      </c>
      <c r="P3556">
        <v>5</v>
      </c>
      <c r="Q3556">
        <v>1</v>
      </c>
      <c r="R3556">
        <v>8</v>
      </c>
      <c r="S3556">
        <v>2</v>
      </c>
      <c r="T3556">
        <v>6</v>
      </c>
      <c r="V3556">
        <f>IF(AND(Table1[[#This Row],[age]]&lt;=18, Table1[[#This Row],[engaged_in_prod]] = 1),1,0)</f>
        <v>0</v>
      </c>
    </row>
    <row r="3557" spans="1:22" x14ac:dyDescent="0.25">
      <c r="A3557">
        <v>566</v>
      </c>
      <c r="B3557">
        <v>4</v>
      </c>
      <c r="C3557">
        <v>2</v>
      </c>
      <c r="D3557">
        <v>15</v>
      </c>
      <c r="E3557">
        <v>3</v>
      </c>
      <c r="F3557">
        <v>5</v>
      </c>
      <c r="G3557">
        <v>1</v>
      </c>
      <c r="H3557">
        <v>6</v>
      </c>
      <c r="I3557">
        <v>2</v>
      </c>
      <c r="J3557">
        <v>6</v>
      </c>
      <c r="L3557">
        <v>1</v>
      </c>
      <c r="M3557">
        <v>1</v>
      </c>
      <c r="N3557">
        <v>17</v>
      </c>
      <c r="O3557">
        <v>3</v>
      </c>
      <c r="P3557">
        <v>5</v>
      </c>
      <c r="Q3557">
        <v>1</v>
      </c>
      <c r="R3557">
        <v>8</v>
      </c>
      <c r="S3557">
        <v>2</v>
      </c>
      <c r="T3557">
        <v>6</v>
      </c>
      <c r="V3557">
        <f>IF(AND(Table1[[#This Row],[age]]&lt;=18, Table1[[#This Row],[engaged_in_prod]] = 1),1,0)</f>
        <v>0</v>
      </c>
    </row>
    <row r="3558" spans="1:22" x14ac:dyDescent="0.25">
      <c r="A3558">
        <v>566</v>
      </c>
      <c r="B3558">
        <v>3</v>
      </c>
      <c r="C3558">
        <v>1</v>
      </c>
      <c r="D3558">
        <v>18</v>
      </c>
      <c r="E3558">
        <v>3</v>
      </c>
      <c r="F3558">
        <v>5</v>
      </c>
      <c r="G3558">
        <v>1</v>
      </c>
      <c r="H3558">
        <v>0</v>
      </c>
      <c r="I3558">
        <v>2</v>
      </c>
      <c r="J3558">
        <v>6</v>
      </c>
      <c r="L3558">
        <v>1</v>
      </c>
      <c r="M3558">
        <v>1</v>
      </c>
      <c r="N3558">
        <v>17</v>
      </c>
      <c r="O3558">
        <v>3</v>
      </c>
      <c r="P3558">
        <v>5</v>
      </c>
      <c r="Q3558">
        <v>1</v>
      </c>
      <c r="R3558">
        <v>8</v>
      </c>
      <c r="S3558">
        <v>2</v>
      </c>
      <c r="T3558">
        <v>6</v>
      </c>
      <c r="V3558">
        <f>IF(AND(Table1[[#This Row],[age]]&lt;=18, Table1[[#This Row],[engaged_in_prod]] = 1),1,0)</f>
        <v>0</v>
      </c>
    </row>
    <row r="3559" spans="1:22" x14ac:dyDescent="0.25">
      <c r="A3559">
        <v>875</v>
      </c>
      <c r="B3559">
        <v>2</v>
      </c>
      <c r="C3559">
        <v>2</v>
      </c>
      <c r="D3559">
        <v>25</v>
      </c>
      <c r="E3559">
        <v>2</v>
      </c>
      <c r="F3559">
        <v>1</v>
      </c>
      <c r="G3559">
        <v>1</v>
      </c>
      <c r="H3559">
        <v>2</v>
      </c>
      <c r="I3559">
        <v>1</v>
      </c>
      <c r="K3559">
        <v>1</v>
      </c>
      <c r="L3559">
        <v>1</v>
      </c>
      <c r="V3559">
        <f>IF(AND(Table1[[#This Row],[age]]&lt;=18, Table1[[#This Row],[engaged_in_prod]] = 1),1,0)</f>
        <v>0</v>
      </c>
    </row>
    <row r="3560" spans="1:22" x14ac:dyDescent="0.25">
      <c r="A3560">
        <v>881</v>
      </c>
      <c r="B3560">
        <v>1</v>
      </c>
      <c r="C3560">
        <v>1</v>
      </c>
      <c r="D3560">
        <v>25</v>
      </c>
      <c r="E3560">
        <v>1</v>
      </c>
      <c r="F3560">
        <v>1</v>
      </c>
      <c r="G3560">
        <v>1</v>
      </c>
      <c r="H3560">
        <v>6</v>
      </c>
      <c r="I3560">
        <v>1</v>
      </c>
      <c r="K3560">
        <v>2</v>
      </c>
      <c r="L3560">
        <v>1</v>
      </c>
      <c r="V3560">
        <f>IF(AND(Table1[[#This Row],[age]]&lt;=18, Table1[[#This Row],[engaged_in_prod]] = 1),1,0)</f>
        <v>0</v>
      </c>
    </row>
    <row r="3561" spans="1:22" x14ac:dyDescent="0.25">
      <c r="A3561">
        <v>567</v>
      </c>
      <c r="B3561">
        <v>9</v>
      </c>
      <c r="C3561">
        <v>2</v>
      </c>
      <c r="D3561">
        <v>0</v>
      </c>
      <c r="E3561">
        <v>3</v>
      </c>
      <c r="G3561">
        <v>2</v>
      </c>
      <c r="L3561">
        <v>1</v>
      </c>
      <c r="V3561">
        <f>IF(AND(Table1[[#This Row],[age]]&lt;=18, Table1[[#This Row],[engaged_in_prod]] = 1),1,0)</f>
        <v>0</v>
      </c>
    </row>
    <row r="3562" spans="1:22" x14ac:dyDescent="0.25">
      <c r="A3562">
        <v>567</v>
      </c>
      <c r="B3562">
        <v>8</v>
      </c>
      <c r="C3562">
        <v>1</v>
      </c>
      <c r="D3562">
        <v>2</v>
      </c>
      <c r="E3562">
        <v>3</v>
      </c>
      <c r="G3562">
        <v>2</v>
      </c>
      <c r="L3562">
        <v>1</v>
      </c>
      <c r="V3562">
        <f>IF(AND(Table1[[#This Row],[age]]&lt;=18, Table1[[#This Row],[engaged_in_prod]] = 1),1,0)</f>
        <v>0</v>
      </c>
    </row>
    <row r="3563" spans="1:22" x14ac:dyDescent="0.25">
      <c r="A3563">
        <v>567</v>
      </c>
      <c r="B3563">
        <v>7</v>
      </c>
      <c r="C3563">
        <v>2</v>
      </c>
      <c r="D3563">
        <v>6</v>
      </c>
      <c r="E3563">
        <v>3</v>
      </c>
      <c r="G3563">
        <v>1</v>
      </c>
      <c r="H3563">
        <v>0</v>
      </c>
      <c r="I3563">
        <v>2</v>
      </c>
      <c r="J3563">
        <v>6</v>
      </c>
      <c r="L3563">
        <v>1</v>
      </c>
      <c r="V3563">
        <f>IF(AND(Table1[[#This Row],[age]]&lt;=18, Table1[[#This Row],[engaged_in_prod]] = 1),1,0)</f>
        <v>0</v>
      </c>
    </row>
    <row r="3564" spans="1:22" x14ac:dyDescent="0.25">
      <c r="A3564">
        <v>567</v>
      </c>
      <c r="B3564">
        <v>6</v>
      </c>
      <c r="C3564">
        <v>2</v>
      </c>
      <c r="D3564">
        <v>8</v>
      </c>
      <c r="E3564">
        <v>3</v>
      </c>
      <c r="G3564">
        <v>1</v>
      </c>
      <c r="H3564">
        <v>1</v>
      </c>
      <c r="I3564">
        <v>2</v>
      </c>
      <c r="J3564">
        <v>6</v>
      </c>
      <c r="L3564">
        <v>1</v>
      </c>
      <c r="V3564">
        <f>IF(AND(Table1[[#This Row],[age]]&lt;=18, Table1[[#This Row],[engaged_in_prod]] = 1),1,0)</f>
        <v>0</v>
      </c>
    </row>
    <row r="3565" spans="1:22" x14ac:dyDescent="0.25">
      <c r="A3565">
        <v>567</v>
      </c>
      <c r="B3565">
        <v>5</v>
      </c>
      <c r="C3565">
        <v>2</v>
      </c>
      <c r="D3565">
        <v>10</v>
      </c>
      <c r="E3565">
        <v>3</v>
      </c>
      <c r="G3565">
        <v>1</v>
      </c>
      <c r="H3565">
        <v>4</v>
      </c>
      <c r="I3565">
        <v>2</v>
      </c>
      <c r="J3565">
        <v>6</v>
      </c>
      <c r="L3565">
        <v>1</v>
      </c>
      <c r="V3565">
        <f>IF(AND(Table1[[#This Row],[age]]&lt;=18, Table1[[#This Row],[engaged_in_prod]] = 1),1,0)</f>
        <v>0</v>
      </c>
    </row>
    <row r="3566" spans="1:22" x14ac:dyDescent="0.25">
      <c r="A3566">
        <v>567</v>
      </c>
      <c r="B3566">
        <v>4</v>
      </c>
      <c r="C3566">
        <v>2</v>
      </c>
      <c r="D3566">
        <v>13</v>
      </c>
      <c r="E3566">
        <v>3</v>
      </c>
      <c r="F3566">
        <v>5</v>
      </c>
      <c r="G3566">
        <v>1</v>
      </c>
      <c r="H3566">
        <v>6</v>
      </c>
      <c r="I3566">
        <v>2</v>
      </c>
      <c r="J3566">
        <v>6</v>
      </c>
      <c r="L3566">
        <v>1</v>
      </c>
      <c r="V3566">
        <f>IF(AND(Table1[[#This Row],[age]]&lt;=18, Table1[[#This Row],[engaged_in_prod]] = 1),1,0)</f>
        <v>0</v>
      </c>
    </row>
    <row r="3567" spans="1:22" x14ac:dyDescent="0.25">
      <c r="A3567">
        <v>567</v>
      </c>
      <c r="B3567">
        <v>3</v>
      </c>
      <c r="C3567">
        <v>1</v>
      </c>
      <c r="D3567">
        <v>15</v>
      </c>
      <c r="E3567">
        <v>3</v>
      </c>
      <c r="F3567">
        <v>5</v>
      </c>
      <c r="G3567">
        <v>1</v>
      </c>
      <c r="H3567">
        <v>4</v>
      </c>
      <c r="I3567">
        <v>2</v>
      </c>
      <c r="J3567">
        <v>6</v>
      </c>
      <c r="L3567">
        <v>1</v>
      </c>
      <c r="V3567">
        <f>IF(AND(Table1[[#This Row],[age]]&lt;=18, Table1[[#This Row],[engaged_in_prod]] = 1),1,0)</f>
        <v>0</v>
      </c>
    </row>
    <row r="3568" spans="1:22" x14ac:dyDescent="0.25">
      <c r="A3568">
        <v>886</v>
      </c>
      <c r="B3568">
        <v>1</v>
      </c>
      <c r="C3568">
        <v>1</v>
      </c>
      <c r="D3568">
        <v>25</v>
      </c>
      <c r="E3568">
        <v>1</v>
      </c>
      <c r="F3568">
        <v>1</v>
      </c>
      <c r="G3568">
        <v>1</v>
      </c>
      <c r="H3568">
        <v>2</v>
      </c>
      <c r="I3568">
        <v>1</v>
      </c>
      <c r="K3568">
        <v>2</v>
      </c>
      <c r="L3568">
        <v>1</v>
      </c>
      <c r="V3568">
        <f>IF(AND(Table1[[#This Row],[age]]&lt;=18, Table1[[#This Row],[engaged_in_prod]] = 1),1,0)</f>
        <v>0</v>
      </c>
    </row>
    <row r="3569" spans="1:22" x14ac:dyDescent="0.25">
      <c r="A3569">
        <v>889</v>
      </c>
      <c r="B3569">
        <v>2</v>
      </c>
      <c r="C3569">
        <v>2</v>
      </c>
      <c r="D3569">
        <v>25</v>
      </c>
      <c r="E3569">
        <v>2</v>
      </c>
      <c r="F3569">
        <v>1</v>
      </c>
      <c r="G3569">
        <v>1</v>
      </c>
      <c r="H3569">
        <v>2</v>
      </c>
      <c r="I3569">
        <v>1</v>
      </c>
      <c r="K3569">
        <v>1</v>
      </c>
      <c r="L3569">
        <v>1</v>
      </c>
      <c r="V3569">
        <f>IF(AND(Table1[[#This Row],[age]]&lt;=18, Table1[[#This Row],[engaged_in_prod]] = 1),1,0)</f>
        <v>0</v>
      </c>
    </row>
    <row r="3570" spans="1:22" x14ac:dyDescent="0.25">
      <c r="A3570">
        <v>568</v>
      </c>
      <c r="B3570">
        <v>5</v>
      </c>
      <c r="C3570">
        <v>2</v>
      </c>
      <c r="D3570">
        <v>4</v>
      </c>
      <c r="E3570">
        <v>3</v>
      </c>
      <c r="G3570">
        <v>2</v>
      </c>
      <c r="L3570">
        <v>1</v>
      </c>
      <c r="V3570">
        <f>IF(AND(Table1[[#This Row],[age]]&lt;=18, Table1[[#This Row],[engaged_in_prod]] = 1),1,0)</f>
        <v>0</v>
      </c>
    </row>
    <row r="3571" spans="1:22" x14ac:dyDescent="0.25">
      <c r="A3571">
        <v>568</v>
      </c>
      <c r="B3571">
        <v>4</v>
      </c>
      <c r="C3571">
        <v>1</v>
      </c>
      <c r="D3571">
        <v>14</v>
      </c>
      <c r="E3571">
        <v>3</v>
      </c>
      <c r="F3571">
        <v>5</v>
      </c>
      <c r="G3571">
        <v>1</v>
      </c>
      <c r="H3571">
        <v>5</v>
      </c>
      <c r="I3571">
        <v>2</v>
      </c>
      <c r="J3571">
        <v>6</v>
      </c>
      <c r="L3571">
        <v>1</v>
      </c>
      <c r="V3571">
        <f>IF(AND(Table1[[#This Row],[age]]&lt;=18, Table1[[#This Row],[engaged_in_prod]] = 1),1,0)</f>
        <v>0</v>
      </c>
    </row>
    <row r="3572" spans="1:22" x14ac:dyDescent="0.25">
      <c r="A3572">
        <v>568</v>
      </c>
      <c r="B3572">
        <v>3</v>
      </c>
      <c r="C3572">
        <v>1</v>
      </c>
      <c r="D3572">
        <v>16</v>
      </c>
      <c r="E3572">
        <v>3</v>
      </c>
      <c r="F3572">
        <v>5</v>
      </c>
      <c r="G3572">
        <v>1</v>
      </c>
      <c r="H3572">
        <v>8</v>
      </c>
      <c r="I3572">
        <v>2</v>
      </c>
      <c r="J3572">
        <v>6</v>
      </c>
      <c r="L3572">
        <v>1</v>
      </c>
      <c r="V3572">
        <f>IF(AND(Table1[[#This Row],[age]]&lt;=18, Table1[[#This Row],[engaged_in_prod]] = 1),1,0)</f>
        <v>0</v>
      </c>
    </row>
    <row r="3573" spans="1:22" x14ac:dyDescent="0.25">
      <c r="A3573">
        <v>890</v>
      </c>
      <c r="B3573">
        <v>2</v>
      </c>
      <c r="C3573">
        <v>2</v>
      </c>
      <c r="D3573">
        <v>25</v>
      </c>
      <c r="E3573">
        <v>2</v>
      </c>
      <c r="F3573">
        <v>1</v>
      </c>
      <c r="G3573">
        <v>1</v>
      </c>
      <c r="H3573">
        <v>3</v>
      </c>
      <c r="I3573">
        <v>1</v>
      </c>
      <c r="K3573">
        <v>1</v>
      </c>
      <c r="L3573">
        <v>1</v>
      </c>
      <c r="V3573">
        <f>IF(AND(Table1[[#This Row],[age]]&lt;=18, Table1[[#This Row],[engaged_in_prod]] = 1),1,0)</f>
        <v>0</v>
      </c>
    </row>
    <row r="3574" spans="1:22" x14ac:dyDescent="0.25">
      <c r="A3574">
        <v>895</v>
      </c>
      <c r="B3574">
        <v>2</v>
      </c>
      <c r="C3574">
        <v>2</v>
      </c>
      <c r="D3574">
        <v>25</v>
      </c>
      <c r="E3574">
        <v>2</v>
      </c>
      <c r="F3574">
        <v>1</v>
      </c>
      <c r="G3574">
        <v>1</v>
      </c>
      <c r="H3574">
        <v>3</v>
      </c>
      <c r="I3574">
        <v>1</v>
      </c>
      <c r="K3574">
        <v>1</v>
      </c>
      <c r="L3574">
        <v>1</v>
      </c>
      <c r="V3574">
        <f>IF(AND(Table1[[#This Row],[age]]&lt;=18, Table1[[#This Row],[engaged_in_prod]] = 1),1,0)</f>
        <v>0</v>
      </c>
    </row>
    <row r="3575" spans="1:22" x14ac:dyDescent="0.25">
      <c r="A3575">
        <v>569</v>
      </c>
      <c r="B3575">
        <v>8</v>
      </c>
      <c r="C3575">
        <v>1</v>
      </c>
      <c r="D3575">
        <v>0</v>
      </c>
      <c r="E3575">
        <v>3</v>
      </c>
      <c r="G3575">
        <v>2</v>
      </c>
      <c r="L3575">
        <v>1</v>
      </c>
      <c r="V3575">
        <f>IF(AND(Table1[[#This Row],[age]]&lt;=18, Table1[[#This Row],[engaged_in_prod]] = 1),1,0)</f>
        <v>0</v>
      </c>
    </row>
    <row r="3576" spans="1:22" x14ac:dyDescent="0.25">
      <c r="A3576">
        <v>569</v>
      </c>
      <c r="B3576">
        <v>7</v>
      </c>
      <c r="C3576">
        <v>1</v>
      </c>
      <c r="D3576">
        <v>5</v>
      </c>
      <c r="E3576">
        <v>3</v>
      </c>
      <c r="G3576">
        <v>1</v>
      </c>
      <c r="H3576">
        <v>0</v>
      </c>
      <c r="I3576">
        <v>2</v>
      </c>
      <c r="J3576">
        <v>5</v>
      </c>
      <c r="L3576">
        <v>1</v>
      </c>
      <c r="V3576">
        <f>IF(AND(Table1[[#This Row],[age]]&lt;=18, Table1[[#This Row],[engaged_in_prod]] = 1),1,0)</f>
        <v>0</v>
      </c>
    </row>
    <row r="3577" spans="1:22" x14ac:dyDescent="0.25">
      <c r="A3577">
        <v>569</v>
      </c>
      <c r="B3577">
        <v>6</v>
      </c>
      <c r="C3577">
        <v>1</v>
      </c>
      <c r="D3577">
        <v>8</v>
      </c>
      <c r="E3577">
        <v>3</v>
      </c>
      <c r="G3577">
        <v>1</v>
      </c>
      <c r="H3577">
        <v>1</v>
      </c>
      <c r="I3577">
        <v>2</v>
      </c>
      <c r="J3577">
        <v>6</v>
      </c>
      <c r="L3577">
        <v>1</v>
      </c>
      <c r="V3577">
        <f>IF(AND(Table1[[#This Row],[age]]&lt;=18, Table1[[#This Row],[engaged_in_prod]] = 1),1,0)</f>
        <v>0</v>
      </c>
    </row>
    <row r="3578" spans="1:22" x14ac:dyDescent="0.25">
      <c r="A3578">
        <v>569</v>
      </c>
      <c r="B3578">
        <v>5</v>
      </c>
      <c r="C3578">
        <v>1</v>
      </c>
      <c r="D3578">
        <v>10</v>
      </c>
      <c r="E3578">
        <v>3</v>
      </c>
      <c r="G3578">
        <v>1</v>
      </c>
      <c r="H3578">
        <v>3</v>
      </c>
      <c r="I3578">
        <v>2</v>
      </c>
      <c r="J3578">
        <v>6</v>
      </c>
      <c r="L3578">
        <v>1</v>
      </c>
      <c r="V3578">
        <f>IF(AND(Table1[[#This Row],[age]]&lt;=18, Table1[[#This Row],[engaged_in_prod]] = 1),1,0)</f>
        <v>0</v>
      </c>
    </row>
    <row r="3579" spans="1:22" x14ac:dyDescent="0.25">
      <c r="A3579">
        <v>569</v>
      </c>
      <c r="B3579">
        <v>4</v>
      </c>
      <c r="C3579">
        <v>1</v>
      </c>
      <c r="D3579">
        <v>12</v>
      </c>
      <c r="E3579">
        <v>3</v>
      </c>
      <c r="F3579">
        <v>5</v>
      </c>
      <c r="G3579">
        <v>1</v>
      </c>
      <c r="H3579">
        <v>4</v>
      </c>
      <c r="I3579">
        <v>2</v>
      </c>
      <c r="J3579">
        <v>6</v>
      </c>
      <c r="L3579">
        <v>1</v>
      </c>
      <c r="V3579">
        <f>IF(AND(Table1[[#This Row],[age]]&lt;=18, Table1[[#This Row],[engaged_in_prod]] = 1),1,0)</f>
        <v>0</v>
      </c>
    </row>
    <row r="3580" spans="1:22" x14ac:dyDescent="0.25">
      <c r="A3580">
        <v>569</v>
      </c>
      <c r="B3580">
        <v>3</v>
      </c>
      <c r="C3580">
        <v>2</v>
      </c>
      <c r="D3580">
        <v>13</v>
      </c>
      <c r="E3580">
        <v>3</v>
      </c>
      <c r="F3580">
        <v>5</v>
      </c>
      <c r="G3580">
        <v>1</v>
      </c>
      <c r="H3580">
        <v>6</v>
      </c>
      <c r="I3580">
        <v>2</v>
      </c>
      <c r="J3580">
        <v>6</v>
      </c>
      <c r="L3580">
        <v>1</v>
      </c>
      <c r="V3580">
        <f>IF(AND(Table1[[#This Row],[age]]&lt;=18, Table1[[#This Row],[engaged_in_prod]] = 1),1,0)</f>
        <v>0</v>
      </c>
    </row>
    <row r="3581" spans="1:22" x14ac:dyDescent="0.25">
      <c r="A3581">
        <v>902</v>
      </c>
      <c r="B3581">
        <v>3</v>
      </c>
      <c r="C3581">
        <v>1</v>
      </c>
      <c r="D3581">
        <v>25</v>
      </c>
      <c r="E3581">
        <v>3</v>
      </c>
      <c r="F3581">
        <v>5</v>
      </c>
      <c r="G3581">
        <v>1</v>
      </c>
      <c r="H3581">
        <v>10</v>
      </c>
      <c r="I3581">
        <v>1</v>
      </c>
      <c r="K3581">
        <v>2</v>
      </c>
      <c r="L3581">
        <v>1</v>
      </c>
      <c r="V3581">
        <f>IF(AND(Table1[[#This Row],[age]]&lt;=18, Table1[[#This Row],[engaged_in_prod]] = 1),1,0)</f>
        <v>0</v>
      </c>
    </row>
    <row r="3582" spans="1:22" x14ac:dyDescent="0.25">
      <c r="A3582">
        <v>912</v>
      </c>
      <c r="B3582">
        <v>2</v>
      </c>
      <c r="C3582">
        <v>2</v>
      </c>
      <c r="D3582">
        <v>25</v>
      </c>
      <c r="E3582">
        <v>2</v>
      </c>
      <c r="F3582">
        <v>1</v>
      </c>
      <c r="G3582">
        <v>1</v>
      </c>
      <c r="H3582">
        <v>2</v>
      </c>
      <c r="I3582">
        <v>1</v>
      </c>
      <c r="K3582">
        <v>1</v>
      </c>
      <c r="L3582">
        <v>1</v>
      </c>
      <c r="V3582">
        <f>IF(AND(Table1[[#This Row],[age]]&lt;=18, Table1[[#This Row],[engaged_in_prod]] = 1),1,0)</f>
        <v>0</v>
      </c>
    </row>
    <row r="3583" spans="1:22" x14ac:dyDescent="0.25">
      <c r="A3583">
        <v>570</v>
      </c>
      <c r="B3583">
        <v>4</v>
      </c>
      <c r="C3583">
        <v>2</v>
      </c>
      <c r="D3583">
        <v>13</v>
      </c>
      <c r="E3583">
        <v>3</v>
      </c>
      <c r="F3583">
        <v>5</v>
      </c>
      <c r="G3583">
        <v>1</v>
      </c>
      <c r="H3583">
        <v>6</v>
      </c>
      <c r="I3583">
        <v>2</v>
      </c>
      <c r="J3583">
        <v>6</v>
      </c>
      <c r="L3583">
        <v>1</v>
      </c>
      <c r="V3583">
        <f>IF(AND(Table1[[#This Row],[age]]&lt;=18, Table1[[#This Row],[engaged_in_prod]] = 1),1,0)</f>
        <v>0</v>
      </c>
    </row>
    <row r="3584" spans="1:22" x14ac:dyDescent="0.25">
      <c r="A3584">
        <v>570</v>
      </c>
      <c r="B3584">
        <v>3</v>
      </c>
      <c r="C3584">
        <v>1</v>
      </c>
      <c r="D3584">
        <v>16</v>
      </c>
      <c r="E3584">
        <v>3</v>
      </c>
      <c r="F3584">
        <v>5</v>
      </c>
      <c r="G3584">
        <v>1</v>
      </c>
      <c r="H3584">
        <v>3</v>
      </c>
      <c r="I3584">
        <v>2</v>
      </c>
      <c r="J3584">
        <v>6</v>
      </c>
      <c r="L3584">
        <v>1</v>
      </c>
      <c r="V3584">
        <f>IF(AND(Table1[[#This Row],[age]]&lt;=18, Table1[[#This Row],[engaged_in_prod]] = 1),1,0)</f>
        <v>0</v>
      </c>
    </row>
    <row r="3585" spans="1:22" x14ac:dyDescent="0.25">
      <c r="A3585">
        <v>919</v>
      </c>
      <c r="B3585">
        <v>2</v>
      </c>
      <c r="C3585">
        <v>2</v>
      </c>
      <c r="D3585">
        <v>25</v>
      </c>
      <c r="E3585">
        <v>2</v>
      </c>
      <c r="F3585">
        <v>1</v>
      </c>
      <c r="G3585">
        <v>1</v>
      </c>
      <c r="H3585">
        <v>4</v>
      </c>
      <c r="I3585">
        <v>1</v>
      </c>
      <c r="K3585">
        <v>1</v>
      </c>
      <c r="L3585">
        <v>1</v>
      </c>
      <c r="V3585">
        <f>IF(AND(Table1[[#This Row],[age]]&lt;=18, Table1[[#This Row],[engaged_in_prod]] = 1),1,0)</f>
        <v>0</v>
      </c>
    </row>
    <row r="3586" spans="1:22" x14ac:dyDescent="0.25">
      <c r="A3586">
        <v>922</v>
      </c>
      <c r="B3586">
        <v>2</v>
      </c>
      <c r="C3586">
        <v>2</v>
      </c>
      <c r="D3586">
        <v>25</v>
      </c>
      <c r="E3586">
        <v>2</v>
      </c>
      <c r="F3586">
        <v>1</v>
      </c>
      <c r="G3586">
        <v>1</v>
      </c>
      <c r="H3586">
        <v>4</v>
      </c>
      <c r="I3586">
        <v>1</v>
      </c>
      <c r="K3586">
        <v>1</v>
      </c>
      <c r="L3586">
        <v>1</v>
      </c>
      <c r="V3586">
        <f>IF(AND(Table1[[#This Row],[age]]&lt;=18, Table1[[#This Row],[engaged_in_prod]] = 1),1,0)</f>
        <v>0</v>
      </c>
    </row>
    <row r="3587" spans="1:22" x14ac:dyDescent="0.25">
      <c r="A3587">
        <v>571</v>
      </c>
      <c r="B3587">
        <v>6</v>
      </c>
      <c r="C3587">
        <v>2</v>
      </c>
      <c r="D3587">
        <v>2</v>
      </c>
      <c r="E3587">
        <v>3</v>
      </c>
      <c r="G3587">
        <v>2</v>
      </c>
      <c r="L3587">
        <v>1</v>
      </c>
      <c r="V3587">
        <f>IF(AND(Table1[[#This Row],[age]]&lt;=18, Table1[[#This Row],[engaged_in_prod]] = 1),1,0)</f>
        <v>0</v>
      </c>
    </row>
    <row r="3588" spans="1:22" x14ac:dyDescent="0.25">
      <c r="A3588">
        <v>571</v>
      </c>
      <c r="B3588">
        <v>5</v>
      </c>
      <c r="C3588">
        <v>2</v>
      </c>
      <c r="D3588">
        <v>5</v>
      </c>
      <c r="E3588">
        <v>3</v>
      </c>
      <c r="G3588">
        <v>1</v>
      </c>
      <c r="H3588">
        <v>0</v>
      </c>
      <c r="I3588">
        <v>2</v>
      </c>
      <c r="J3588">
        <v>5</v>
      </c>
      <c r="L3588">
        <v>1</v>
      </c>
      <c r="V3588">
        <f>IF(AND(Table1[[#This Row],[age]]&lt;=18, Table1[[#This Row],[engaged_in_prod]] = 1),1,0)</f>
        <v>0</v>
      </c>
    </row>
    <row r="3589" spans="1:22" x14ac:dyDescent="0.25">
      <c r="A3589">
        <v>571</v>
      </c>
      <c r="B3589">
        <v>4</v>
      </c>
      <c r="C3589">
        <v>2</v>
      </c>
      <c r="D3589">
        <v>13</v>
      </c>
      <c r="E3589">
        <v>3</v>
      </c>
      <c r="F3589">
        <v>5</v>
      </c>
      <c r="G3589">
        <v>1</v>
      </c>
      <c r="H3589">
        <v>5</v>
      </c>
      <c r="I3589">
        <v>2</v>
      </c>
      <c r="J3589">
        <v>6</v>
      </c>
      <c r="L3589">
        <v>1</v>
      </c>
      <c r="V3589">
        <f>IF(AND(Table1[[#This Row],[age]]&lt;=18, Table1[[#This Row],[engaged_in_prod]] = 1),1,0)</f>
        <v>0</v>
      </c>
    </row>
    <row r="3590" spans="1:22" x14ac:dyDescent="0.25">
      <c r="A3590">
        <v>926</v>
      </c>
      <c r="B3590">
        <v>8</v>
      </c>
      <c r="C3590">
        <v>2</v>
      </c>
      <c r="D3590">
        <v>25</v>
      </c>
      <c r="E3590">
        <v>8</v>
      </c>
      <c r="F3590">
        <v>5</v>
      </c>
      <c r="G3590">
        <v>1</v>
      </c>
      <c r="H3590">
        <v>0</v>
      </c>
      <c r="I3590">
        <v>1</v>
      </c>
      <c r="K3590">
        <v>1</v>
      </c>
      <c r="L3590">
        <v>1</v>
      </c>
      <c r="V3590">
        <f>IF(AND(Table1[[#This Row],[age]]&lt;=18, Table1[[#This Row],[engaged_in_prod]] = 1),1,0)</f>
        <v>0</v>
      </c>
    </row>
    <row r="3591" spans="1:22" x14ac:dyDescent="0.25">
      <c r="A3591">
        <v>942</v>
      </c>
      <c r="B3591">
        <v>3</v>
      </c>
      <c r="C3591">
        <v>1</v>
      </c>
      <c r="D3591">
        <v>25</v>
      </c>
      <c r="E3591">
        <v>3</v>
      </c>
      <c r="F3591">
        <v>5</v>
      </c>
      <c r="G3591">
        <v>1</v>
      </c>
      <c r="H3591">
        <v>10</v>
      </c>
      <c r="I3591">
        <v>1</v>
      </c>
      <c r="K3591">
        <v>2</v>
      </c>
      <c r="L3591">
        <v>2</v>
      </c>
      <c r="V3591">
        <f>IF(AND(Table1[[#This Row],[age]]&lt;=18, Table1[[#This Row],[engaged_in_prod]] = 1),1,0)</f>
        <v>0</v>
      </c>
    </row>
    <row r="3592" spans="1:22" x14ac:dyDescent="0.25">
      <c r="A3592">
        <v>947</v>
      </c>
      <c r="B3592">
        <v>1</v>
      </c>
      <c r="C3592">
        <v>1</v>
      </c>
      <c r="D3592">
        <v>25</v>
      </c>
      <c r="E3592">
        <v>1</v>
      </c>
      <c r="F3592">
        <v>1</v>
      </c>
      <c r="G3592">
        <v>1</v>
      </c>
      <c r="H3592">
        <v>7</v>
      </c>
      <c r="I3592">
        <v>1</v>
      </c>
      <c r="K3592">
        <v>2</v>
      </c>
      <c r="L3592">
        <v>1</v>
      </c>
      <c r="V3592">
        <f>IF(AND(Table1[[#This Row],[age]]&lt;=18, Table1[[#This Row],[engaged_in_prod]] = 1),1,0)</f>
        <v>0</v>
      </c>
    </row>
    <row r="3593" spans="1:22" x14ac:dyDescent="0.25">
      <c r="A3593">
        <v>572</v>
      </c>
      <c r="B3593">
        <v>6</v>
      </c>
      <c r="C3593">
        <v>2</v>
      </c>
      <c r="D3593">
        <v>4</v>
      </c>
      <c r="E3593">
        <v>3</v>
      </c>
      <c r="G3593">
        <v>2</v>
      </c>
      <c r="L3593">
        <v>1</v>
      </c>
      <c r="V3593">
        <f>IF(AND(Table1[[#This Row],[age]]&lt;=18, Table1[[#This Row],[engaged_in_prod]] = 1),1,0)</f>
        <v>0</v>
      </c>
    </row>
    <row r="3594" spans="1:22" x14ac:dyDescent="0.25">
      <c r="A3594">
        <v>572</v>
      </c>
      <c r="B3594">
        <v>5</v>
      </c>
      <c r="C3594">
        <v>2</v>
      </c>
      <c r="D3594">
        <v>5</v>
      </c>
      <c r="E3594">
        <v>3</v>
      </c>
      <c r="G3594">
        <v>1</v>
      </c>
      <c r="H3594">
        <v>1</v>
      </c>
      <c r="I3594">
        <v>2</v>
      </c>
      <c r="J3594">
        <v>6</v>
      </c>
      <c r="L3594">
        <v>1</v>
      </c>
      <c r="V3594">
        <f>IF(AND(Table1[[#This Row],[age]]&lt;=18, Table1[[#This Row],[engaged_in_prod]] = 1),1,0)</f>
        <v>0</v>
      </c>
    </row>
    <row r="3595" spans="1:22" x14ac:dyDescent="0.25">
      <c r="A3595">
        <v>572</v>
      </c>
      <c r="B3595">
        <v>4</v>
      </c>
      <c r="C3595">
        <v>2</v>
      </c>
      <c r="D3595">
        <v>7</v>
      </c>
      <c r="E3595">
        <v>3</v>
      </c>
      <c r="G3595">
        <v>1</v>
      </c>
      <c r="H3595">
        <v>2</v>
      </c>
      <c r="I3595">
        <v>2</v>
      </c>
      <c r="J3595">
        <v>6</v>
      </c>
      <c r="L3595">
        <v>1</v>
      </c>
      <c r="V3595">
        <f>IF(AND(Table1[[#This Row],[age]]&lt;=18, Table1[[#This Row],[engaged_in_prod]] = 1),1,0)</f>
        <v>0</v>
      </c>
    </row>
    <row r="3596" spans="1:22" x14ac:dyDescent="0.25">
      <c r="A3596">
        <v>572</v>
      </c>
      <c r="B3596">
        <v>3</v>
      </c>
      <c r="C3596">
        <v>1</v>
      </c>
      <c r="D3596">
        <v>11</v>
      </c>
      <c r="E3596">
        <v>3</v>
      </c>
      <c r="G3596">
        <v>1</v>
      </c>
      <c r="H3596">
        <v>4</v>
      </c>
      <c r="I3596">
        <v>2</v>
      </c>
      <c r="J3596">
        <v>6</v>
      </c>
      <c r="L3596">
        <v>1</v>
      </c>
      <c r="V3596">
        <f>IF(AND(Table1[[#This Row],[age]]&lt;=18, Table1[[#This Row],[engaged_in_prod]] = 1),1,0)</f>
        <v>0</v>
      </c>
    </row>
    <row r="3597" spans="1:22" x14ac:dyDescent="0.25">
      <c r="A3597">
        <v>955</v>
      </c>
      <c r="B3597">
        <v>2</v>
      </c>
      <c r="C3597">
        <v>2</v>
      </c>
      <c r="D3597">
        <v>25</v>
      </c>
      <c r="E3597">
        <v>2</v>
      </c>
      <c r="F3597">
        <v>1</v>
      </c>
      <c r="G3597">
        <v>1</v>
      </c>
      <c r="H3597">
        <v>4</v>
      </c>
      <c r="I3597">
        <v>1</v>
      </c>
      <c r="K3597">
        <v>2</v>
      </c>
      <c r="L3597">
        <v>1</v>
      </c>
      <c r="V3597">
        <f>IF(AND(Table1[[#This Row],[age]]&lt;=18, Table1[[#This Row],[engaged_in_prod]] = 1),1,0)</f>
        <v>0</v>
      </c>
    </row>
    <row r="3598" spans="1:22" x14ac:dyDescent="0.25">
      <c r="A3598">
        <v>979</v>
      </c>
      <c r="B3598">
        <v>3</v>
      </c>
      <c r="C3598">
        <v>1</v>
      </c>
      <c r="D3598">
        <v>25</v>
      </c>
      <c r="E3598">
        <v>3</v>
      </c>
      <c r="F3598">
        <v>5</v>
      </c>
      <c r="G3598">
        <v>1</v>
      </c>
      <c r="H3598">
        <v>0</v>
      </c>
      <c r="I3598">
        <v>1</v>
      </c>
      <c r="K3598">
        <v>2</v>
      </c>
      <c r="L3598">
        <v>1</v>
      </c>
      <c r="V3598">
        <f>IF(AND(Table1[[#This Row],[age]]&lt;=18, Table1[[#This Row],[engaged_in_prod]] = 1),1,0)</f>
        <v>0</v>
      </c>
    </row>
    <row r="3599" spans="1:22" x14ac:dyDescent="0.25">
      <c r="A3599">
        <v>983</v>
      </c>
      <c r="B3599">
        <v>3</v>
      </c>
      <c r="C3599">
        <v>2</v>
      </c>
      <c r="D3599">
        <v>25</v>
      </c>
      <c r="E3599">
        <v>3</v>
      </c>
      <c r="F3599">
        <v>2</v>
      </c>
      <c r="G3599">
        <v>1</v>
      </c>
      <c r="H3599">
        <v>3</v>
      </c>
      <c r="I3599">
        <v>1</v>
      </c>
      <c r="K3599">
        <v>2</v>
      </c>
      <c r="L3599">
        <v>1</v>
      </c>
      <c r="V3599">
        <f>IF(AND(Table1[[#This Row],[age]]&lt;=18, Table1[[#This Row],[engaged_in_prod]] = 1),1,0)</f>
        <v>0</v>
      </c>
    </row>
    <row r="3600" spans="1:22" x14ac:dyDescent="0.25">
      <c r="A3600">
        <v>573</v>
      </c>
      <c r="B3600">
        <v>6</v>
      </c>
      <c r="C3600">
        <v>2</v>
      </c>
      <c r="D3600">
        <v>1</v>
      </c>
      <c r="E3600">
        <v>3</v>
      </c>
      <c r="G3600">
        <v>2</v>
      </c>
      <c r="L3600">
        <v>1</v>
      </c>
      <c r="V3600">
        <f>IF(AND(Table1[[#This Row],[age]]&lt;=18, Table1[[#This Row],[engaged_in_prod]] = 1),1,0)</f>
        <v>0</v>
      </c>
    </row>
    <row r="3601" spans="1:22" x14ac:dyDescent="0.25">
      <c r="A3601">
        <v>573</v>
      </c>
      <c r="B3601">
        <v>5</v>
      </c>
      <c r="C3601">
        <v>1</v>
      </c>
      <c r="D3601">
        <v>9</v>
      </c>
      <c r="E3601">
        <v>3</v>
      </c>
      <c r="G3601">
        <v>1</v>
      </c>
      <c r="H3601">
        <v>0</v>
      </c>
      <c r="I3601">
        <v>2</v>
      </c>
      <c r="J3601">
        <v>5</v>
      </c>
      <c r="L3601">
        <v>1</v>
      </c>
      <c r="V3601">
        <f>IF(AND(Table1[[#This Row],[age]]&lt;=18, Table1[[#This Row],[engaged_in_prod]] = 1),1,0)</f>
        <v>0</v>
      </c>
    </row>
    <row r="3602" spans="1:22" x14ac:dyDescent="0.25">
      <c r="A3602">
        <v>573</v>
      </c>
      <c r="B3602">
        <v>4</v>
      </c>
      <c r="C3602">
        <v>1</v>
      </c>
      <c r="D3602">
        <v>14</v>
      </c>
      <c r="E3602">
        <v>3</v>
      </c>
      <c r="F3602">
        <v>5</v>
      </c>
      <c r="G3602">
        <v>1</v>
      </c>
      <c r="H3602">
        <v>1</v>
      </c>
      <c r="I3602">
        <v>2</v>
      </c>
      <c r="J3602">
        <v>6</v>
      </c>
      <c r="L3602">
        <v>1</v>
      </c>
      <c r="V3602">
        <f>IF(AND(Table1[[#This Row],[age]]&lt;=18, Table1[[#This Row],[engaged_in_prod]] = 1),1,0)</f>
        <v>0</v>
      </c>
    </row>
    <row r="3603" spans="1:22" x14ac:dyDescent="0.25">
      <c r="A3603">
        <v>573</v>
      </c>
      <c r="B3603">
        <v>3</v>
      </c>
      <c r="C3603">
        <v>1</v>
      </c>
      <c r="D3603">
        <v>16</v>
      </c>
      <c r="E3603">
        <v>3</v>
      </c>
      <c r="F3603">
        <v>5</v>
      </c>
      <c r="G3603">
        <v>1</v>
      </c>
      <c r="H3603">
        <v>6</v>
      </c>
      <c r="I3603">
        <v>2</v>
      </c>
      <c r="J3603">
        <v>6</v>
      </c>
      <c r="L3603">
        <v>1</v>
      </c>
      <c r="V3603">
        <f>IF(AND(Table1[[#This Row],[age]]&lt;=18, Table1[[#This Row],[engaged_in_prod]] = 1),1,0)</f>
        <v>0</v>
      </c>
    </row>
    <row r="3604" spans="1:22" x14ac:dyDescent="0.25">
      <c r="A3604">
        <v>1002</v>
      </c>
      <c r="B3604">
        <v>2</v>
      </c>
      <c r="C3604">
        <v>2</v>
      </c>
      <c r="D3604">
        <v>25</v>
      </c>
      <c r="E3604">
        <v>2</v>
      </c>
      <c r="F3604">
        <v>1</v>
      </c>
      <c r="G3604">
        <v>1</v>
      </c>
      <c r="H3604">
        <v>0</v>
      </c>
      <c r="I3604">
        <v>1</v>
      </c>
      <c r="K3604">
        <v>1</v>
      </c>
      <c r="L3604">
        <v>1</v>
      </c>
      <c r="V3604">
        <f>IF(AND(Table1[[#This Row],[age]]&lt;=18, Table1[[#This Row],[engaged_in_prod]] = 1),1,0)</f>
        <v>0</v>
      </c>
    </row>
    <row r="3605" spans="1:22" x14ac:dyDescent="0.25">
      <c r="A3605">
        <v>1011</v>
      </c>
      <c r="B3605">
        <v>2</v>
      </c>
      <c r="C3605">
        <v>2</v>
      </c>
      <c r="D3605">
        <v>25</v>
      </c>
      <c r="E3605">
        <v>2</v>
      </c>
      <c r="F3605">
        <v>1</v>
      </c>
      <c r="G3605">
        <v>1</v>
      </c>
      <c r="H3605">
        <v>8</v>
      </c>
      <c r="I3605">
        <v>1</v>
      </c>
      <c r="K3605">
        <v>2</v>
      </c>
      <c r="L3605">
        <v>1</v>
      </c>
      <c r="V3605">
        <f>IF(AND(Table1[[#This Row],[age]]&lt;=18, Table1[[#This Row],[engaged_in_prod]] = 1),1,0)</f>
        <v>0</v>
      </c>
    </row>
    <row r="3606" spans="1:22" x14ac:dyDescent="0.25">
      <c r="A3606">
        <v>574</v>
      </c>
      <c r="B3606">
        <v>11</v>
      </c>
      <c r="C3606">
        <v>1</v>
      </c>
      <c r="D3606">
        <v>0</v>
      </c>
      <c r="E3606">
        <v>3</v>
      </c>
      <c r="G3606">
        <v>2</v>
      </c>
      <c r="L3606">
        <v>1</v>
      </c>
      <c r="V3606">
        <f>IF(AND(Table1[[#This Row],[age]]&lt;=18, Table1[[#This Row],[engaged_in_prod]] = 1),1,0)</f>
        <v>0</v>
      </c>
    </row>
    <row r="3607" spans="1:22" x14ac:dyDescent="0.25">
      <c r="A3607">
        <v>574</v>
      </c>
      <c r="B3607">
        <v>10</v>
      </c>
      <c r="C3607">
        <v>2</v>
      </c>
      <c r="D3607">
        <v>3</v>
      </c>
      <c r="E3607">
        <v>3</v>
      </c>
      <c r="G3607">
        <v>2</v>
      </c>
      <c r="L3607">
        <v>1</v>
      </c>
      <c r="V3607">
        <f>IF(AND(Table1[[#This Row],[age]]&lt;=18, Table1[[#This Row],[engaged_in_prod]] = 1),1,0)</f>
        <v>0</v>
      </c>
    </row>
    <row r="3608" spans="1:22" x14ac:dyDescent="0.25">
      <c r="A3608">
        <v>574</v>
      </c>
      <c r="B3608">
        <v>5</v>
      </c>
      <c r="C3608">
        <v>2</v>
      </c>
      <c r="D3608">
        <v>7</v>
      </c>
      <c r="E3608">
        <v>3</v>
      </c>
      <c r="G3608">
        <v>1</v>
      </c>
      <c r="H3608">
        <v>2</v>
      </c>
      <c r="I3608">
        <v>2</v>
      </c>
      <c r="J3608">
        <v>6</v>
      </c>
      <c r="L3608">
        <v>1</v>
      </c>
      <c r="V3608">
        <f>IF(AND(Table1[[#This Row],[age]]&lt;=18, Table1[[#This Row],[engaged_in_prod]] = 1),1,0)</f>
        <v>0</v>
      </c>
    </row>
    <row r="3609" spans="1:22" x14ac:dyDescent="0.25">
      <c r="A3609">
        <v>574</v>
      </c>
      <c r="B3609">
        <v>9</v>
      </c>
      <c r="C3609">
        <v>2</v>
      </c>
      <c r="D3609">
        <v>7</v>
      </c>
      <c r="E3609">
        <v>3</v>
      </c>
      <c r="G3609">
        <v>1</v>
      </c>
      <c r="H3609">
        <v>1</v>
      </c>
      <c r="I3609">
        <v>2</v>
      </c>
      <c r="J3609">
        <v>6</v>
      </c>
      <c r="L3609">
        <v>1</v>
      </c>
      <c r="V3609">
        <f>IF(AND(Table1[[#This Row],[age]]&lt;=18, Table1[[#This Row],[engaged_in_prod]] = 1),1,0)</f>
        <v>0</v>
      </c>
    </row>
    <row r="3610" spans="1:22" x14ac:dyDescent="0.25">
      <c r="A3610">
        <v>574</v>
      </c>
      <c r="B3610">
        <v>8</v>
      </c>
      <c r="C3610">
        <v>1</v>
      </c>
      <c r="D3610">
        <v>10</v>
      </c>
      <c r="E3610">
        <v>3</v>
      </c>
      <c r="G3610">
        <v>1</v>
      </c>
      <c r="H3610">
        <v>2</v>
      </c>
      <c r="I3610">
        <v>2</v>
      </c>
      <c r="J3610">
        <v>6</v>
      </c>
      <c r="L3610">
        <v>1</v>
      </c>
      <c r="V3610">
        <f>IF(AND(Table1[[#This Row],[age]]&lt;=18, Table1[[#This Row],[engaged_in_prod]] = 1),1,0)</f>
        <v>0</v>
      </c>
    </row>
    <row r="3611" spans="1:22" x14ac:dyDescent="0.25">
      <c r="A3611">
        <v>574</v>
      </c>
      <c r="B3611">
        <v>7</v>
      </c>
      <c r="C3611">
        <v>2</v>
      </c>
      <c r="D3611">
        <v>11</v>
      </c>
      <c r="E3611">
        <v>3</v>
      </c>
      <c r="G3611">
        <v>1</v>
      </c>
      <c r="H3611">
        <v>3</v>
      </c>
      <c r="I3611">
        <v>2</v>
      </c>
      <c r="J3611">
        <v>6</v>
      </c>
      <c r="L3611">
        <v>1</v>
      </c>
      <c r="V3611">
        <f>IF(AND(Table1[[#This Row],[age]]&lt;=18, Table1[[#This Row],[engaged_in_prod]] = 1),1,0)</f>
        <v>0</v>
      </c>
    </row>
    <row r="3612" spans="1:22" x14ac:dyDescent="0.25">
      <c r="A3612">
        <v>574</v>
      </c>
      <c r="B3612">
        <v>4</v>
      </c>
      <c r="C3612">
        <v>1</v>
      </c>
      <c r="D3612">
        <v>14</v>
      </c>
      <c r="E3612">
        <v>3</v>
      </c>
      <c r="F3612">
        <v>5</v>
      </c>
      <c r="G3612">
        <v>1</v>
      </c>
      <c r="H3612">
        <v>4</v>
      </c>
      <c r="I3612">
        <v>2</v>
      </c>
      <c r="J3612">
        <v>6</v>
      </c>
      <c r="L3612">
        <v>1</v>
      </c>
      <c r="V3612">
        <f>IF(AND(Table1[[#This Row],[age]]&lt;=18, Table1[[#This Row],[engaged_in_prod]] = 1),1,0)</f>
        <v>0</v>
      </c>
    </row>
    <row r="3613" spans="1:22" x14ac:dyDescent="0.25">
      <c r="A3613">
        <v>574</v>
      </c>
      <c r="B3613">
        <v>6</v>
      </c>
      <c r="C3613">
        <v>2</v>
      </c>
      <c r="D3613">
        <v>15</v>
      </c>
      <c r="E3613">
        <v>3</v>
      </c>
      <c r="F3613">
        <v>5</v>
      </c>
      <c r="G3613">
        <v>1</v>
      </c>
      <c r="H3613">
        <v>5</v>
      </c>
      <c r="I3613">
        <v>2</v>
      </c>
      <c r="J3613">
        <v>6</v>
      </c>
      <c r="L3613">
        <v>1</v>
      </c>
      <c r="V3613">
        <f>IF(AND(Table1[[#This Row],[age]]&lt;=18, Table1[[#This Row],[engaged_in_prod]] = 1),1,0)</f>
        <v>0</v>
      </c>
    </row>
    <row r="3614" spans="1:22" x14ac:dyDescent="0.25">
      <c r="A3614">
        <v>1012</v>
      </c>
      <c r="B3614">
        <v>2</v>
      </c>
      <c r="C3614">
        <v>2</v>
      </c>
      <c r="D3614">
        <v>25</v>
      </c>
      <c r="E3614">
        <v>2</v>
      </c>
      <c r="F3614">
        <v>1</v>
      </c>
      <c r="G3614">
        <v>1</v>
      </c>
      <c r="H3614">
        <v>3</v>
      </c>
      <c r="I3614">
        <v>1</v>
      </c>
      <c r="K3614">
        <v>2</v>
      </c>
      <c r="L3614">
        <v>1</v>
      </c>
      <c r="V3614">
        <f>IF(AND(Table1[[#This Row],[age]]&lt;=18, Table1[[#This Row],[engaged_in_prod]] = 1),1,0)</f>
        <v>0</v>
      </c>
    </row>
    <row r="3615" spans="1:22" x14ac:dyDescent="0.25">
      <c r="A3615">
        <v>1026</v>
      </c>
      <c r="B3615">
        <v>2</v>
      </c>
      <c r="C3615">
        <v>2</v>
      </c>
      <c r="D3615">
        <v>25</v>
      </c>
      <c r="E3615">
        <v>2</v>
      </c>
      <c r="F3615">
        <v>1</v>
      </c>
      <c r="G3615">
        <v>1</v>
      </c>
      <c r="H3615">
        <v>0</v>
      </c>
      <c r="I3615">
        <v>1</v>
      </c>
      <c r="K3615">
        <v>1</v>
      </c>
      <c r="L3615">
        <v>1</v>
      </c>
      <c r="V3615">
        <f>IF(AND(Table1[[#This Row],[age]]&lt;=18, Table1[[#This Row],[engaged_in_prod]] = 1),1,0)</f>
        <v>0</v>
      </c>
    </row>
    <row r="3616" spans="1:22" x14ac:dyDescent="0.25">
      <c r="A3616">
        <v>1036</v>
      </c>
      <c r="B3616">
        <v>1</v>
      </c>
      <c r="C3616">
        <v>1</v>
      </c>
      <c r="D3616">
        <v>25</v>
      </c>
      <c r="E3616">
        <v>1</v>
      </c>
      <c r="F3616">
        <v>1</v>
      </c>
      <c r="G3616">
        <v>1</v>
      </c>
      <c r="H3616">
        <v>6</v>
      </c>
      <c r="I3616">
        <v>1</v>
      </c>
      <c r="K3616">
        <v>10</v>
      </c>
      <c r="L3616">
        <v>1</v>
      </c>
      <c r="V3616">
        <f>IF(AND(Table1[[#This Row],[age]]&lt;=18, Table1[[#This Row],[engaged_in_prod]] = 1),1,0)</f>
        <v>0</v>
      </c>
    </row>
    <row r="3617" spans="1:22" x14ac:dyDescent="0.25">
      <c r="A3617">
        <v>575</v>
      </c>
      <c r="B3617">
        <v>7</v>
      </c>
      <c r="C3617">
        <v>1</v>
      </c>
      <c r="D3617">
        <v>1</v>
      </c>
      <c r="E3617">
        <v>3</v>
      </c>
      <c r="G3617">
        <v>2</v>
      </c>
      <c r="L3617">
        <v>1</v>
      </c>
      <c r="V3617">
        <f>IF(AND(Table1[[#This Row],[age]]&lt;=18, Table1[[#This Row],[engaged_in_prod]] = 1),1,0)</f>
        <v>0</v>
      </c>
    </row>
    <row r="3618" spans="1:22" x14ac:dyDescent="0.25">
      <c r="A3618">
        <v>575</v>
      </c>
      <c r="B3618">
        <v>6</v>
      </c>
      <c r="C3618">
        <v>1</v>
      </c>
      <c r="D3618">
        <v>3</v>
      </c>
      <c r="E3618">
        <v>3</v>
      </c>
      <c r="G3618">
        <v>2</v>
      </c>
      <c r="L3618">
        <v>1</v>
      </c>
      <c r="V3618">
        <f>IF(AND(Table1[[#This Row],[age]]&lt;=18, Table1[[#This Row],[engaged_in_prod]] = 1),1,0)</f>
        <v>0</v>
      </c>
    </row>
    <row r="3619" spans="1:22" x14ac:dyDescent="0.25">
      <c r="A3619">
        <v>575</v>
      </c>
      <c r="B3619">
        <v>5</v>
      </c>
      <c r="C3619">
        <v>2</v>
      </c>
      <c r="D3619">
        <v>7</v>
      </c>
      <c r="E3619">
        <v>3</v>
      </c>
      <c r="G3619">
        <v>1</v>
      </c>
      <c r="H3619">
        <v>1</v>
      </c>
      <c r="I3619">
        <v>2</v>
      </c>
      <c r="J3619">
        <v>6</v>
      </c>
      <c r="L3619">
        <v>1</v>
      </c>
      <c r="V3619">
        <f>IF(AND(Table1[[#This Row],[age]]&lt;=18, Table1[[#This Row],[engaged_in_prod]] = 1),1,0)</f>
        <v>0</v>
      </c>
    </row>
    <row r="3620" spans="1:22" x14ac:dyDescent="0.25">
      <c r="A3620">
        <v>575</v>
      </c>
      <c r="B3620">
        <v>4</v>
      </c>
      <c r="C3620">
        <v>2</v>
      </c>
      <c r="D3620">
        <v>9</v>
      </c>
      <c r="E3620">
        <v>3</v>
      </c>
      <c r="G3620">
        <v>1</v>
      </c>
      <c r="H3620">
        <v>4</v>
      </c>
      <c r="I3620">
        <v>2</v>
      </c>
      <c r="J3620">
        <v>6</v>
      </c>
      <c r="L3620">
        <v>1</v>
      </c>
      <c r="V3620">
        <f>IF(AND(Table1[[#This Row],[age]]&lt;=18, Table1[[#This Row],[engaged_in_prod]] = 1),1,0)</f>
        <v>0</v>
      </c>
    </row>
    <row r="3621" spans="1:22" x14ac:dyDescent="0.25">
      <c r="A3621">
        <v>575</v>
      </c>
      <c r="B3621">
        <v>3</v>
      </c>
      <c r="C3621">
        <v>2</v>
      </c>
      <c r="D3621">
        <v>11</v>
      </c>
      <c r="E3621">
        <v>3</v>
      </c>
      <c r="G3621">
        <v>1</v>
      </c>
      <c r="H3621">
        <v>5</v>
      </c>
      <c r="I3621">
        <v>2</v>
      </c>
      <c r="J3621">
        <v>6</v>
      </c>
      <c r="L3621">
        <v>1</v>
      </c>
      <c r="V3621">
        <f>IF(AND(Table1[[#This Row],[age]]&lt;=18, Table1[[#This Row],[engaged_in_prod]] = 1),1,0)</f>
        <v>0</v>
      </c>
    </row>
    <row r="3622" spans="1:22" x14ac:dyDescent="0.25">
      <c r="A3622">
        <v>1053</v>
      </c>
      <c r="B3622">
        <v>1</v>
      </c>
      <c r="C3622">
        <v>1</v>
      </c>
      <c r="D3622">
        <v>25</v>
      </c>
      <c r="E3622">
        <v>1</v>
      </c>
      <c r="F3622">
        <v>1</v>
      </c>
      <c r="G3622">
        <v>1</v>
      </c>
      <c r="H3622">
        <v>10</v>
      </c>
      <c r="I3622">
        <v>1</v>
      </c>
      <c r="K3622">
        <v>2</v>
      </c>
      <c r="L3622">
        <v>1</v>
      </c>
      <c r="V3622">
        <f>IF(AND(Table1[[#This Row],[age]]&lt;=18, Table1[[#This Row],[engaged_in_prod]] = 1),1,0)</f>
        <v>0</v>
      </c>
    </row>
    <row r="3623" spans="1:22" x14ac:dyDescent="0.25">
      <c r="A3623">
        <v>1056</v>
      </c>
      <c r="B3623">
        <v>2</v>
      </c>
      <c r="C3623">
        <v>2</v>
      </c>
      <c r="D3623">
        <v>25</v>
      </c>
      <c r="E3623">
        <v>2</v>
      </c>
      <c r="F3623">
        <v>1</v>
      </c>
      <c r="G3623">
        <v>1</v>
      </c>
      <c r="H3623">
        <v>0</v>
      </c>
      <c r="I3623">
        <v>1</v>
      </c>
      <c r="K3623">
        <v>1</v>
      </c>
      <c r="L3623">
        <v>1</v>
      </c>
      <c r="V3623">
        <f>IF(AND(Table1[[#This Row],[age]]&lt;=18, Table1[[#This Row],[engaged_in_prod]] = 1),1,0)</f>
        <v>0</v>
      </c>
    </row>
    <row r="3624" spans="1:22" x14ac:dyDescent="0.25">
      <c r="A3624">
        <v>576</v>
      </c>
      <c r="B3624">
        <v>3</v>
      </c>
      <c r="C3624">
        <v>2</v>
      </c>
      <c r="D3624">
        <v>2</v>
      </c>
      <c r="E3624">
        <v>3</v>
      </c>
      <c r="G3624">
        <v>2</v>
      </c>
      <c r="L3624">
        <v>1</v>
      </c>
      <c r="V3624">
        <f>IF(AND(Table1[[#This Row],[age]]&lt;=18, Table1[[#This Row],[engaged_in_prod]] = 1),1,0)</f>
        <v>0</v>
      </c>
    </row>
    <row r="3625" spans="1:22" x14ac:dyDescent="0.25">
      <c r="A3625">
        <v>1057</v>
      </c>
      <c r="B3625">
        <v>2</v>
      </c>
      <c r="C3625">
        <v>2</v>
      </c>
      <c r="D3625">
        <v>25</v>
      </c>
      <c r="E3625">
        <v>2</v>
      </c>
      <c r="F3625">
        <v>1</v>
      </c>
      <c r="G3625">
        <v>1</v>
      </c>
      <c r="H3625">
        <v>0</v>
      </c>
      <c r="I3625">
        <v>1</v>
      </c>
      <c r="K3625">
        <v>1</v>
      </c>
      <c r="L3625">
        <v>1</v>
      </c>
      <c r="V3625">
        <f>IF(AND(Table1[[#This Row],[age]]&lt;=18, Table1[[#This Row],[engaged_in_prod]] = 1),1,0)</f>
        <v>0</v>
      </c>
    </row>
    <row r="3626" spans="1:22" x14ac:dyDescent="0.25">
      <c r="A3626">
        <v>1058</v>
      </c>
      <c r="B3626">
        <v>3</v>
      </c>
      <c r="C3626">
        <v>2</v>
      </c>
      <c r="D3626">
        <v>25</v>
      </c>
      <c r="E3626">
        <v>3</v>
      </c>
      <c r="F3626">
        <v>5</v>
      </c>
      <c r="G3626">
        <v>1</v>
      </c>
      <c r="H3626">
        <v>4</v>
      </c>
      <c r="I3626">
        <v>1</v>
      </c>
      <c r="K3626">
        <v>3</v>
      </c>
      <c r="L3626">
        <v>1</v>
      </c>
      <c r="V3626">
        <f>IF(AND(Table1[[#This Row],[age]]&lt;=18, Table1[[#This Row],[engaged_in_prod]] = 1),1,0)</f>
        <v>0</v>
      </c>
    </row>
    <row r="3627" spans="1:22" x14ac:dyDescent="0.25">
      <c r="A3627">
        <v>577</v>
      </c>
      <c r="B3627">
        <v>4</v>
      </c>
      <c r="C3627">
        <v>1</v>
      </c>
      <c r="D3627">
        <v>11</v>
      </c>
      <c r="E3627">
        <v>3</v>
      </c>
      <c r="G3627">
        <v>1</v>
      </c>
      <c r="H3627">
        <v>3</v>
      </c>
      <c r="I3627">
        <v>2</v>
      </c>
      <c r="J3627">
        <v>6</v>
      </c>
      <c r="L3627">
        <v>1</v>
      </c>
      <c r="V3627">
        <f>IF(AND(Table1[[#This Row],[age]]&lt;=18, Table1[[#This Row],[engaged_in_prod]] = 1),1,0)</f>
        <v>0</v>
      </c>
    </row>
    <row r="3628" spans="1:22" x14ac:dyDescent="0.25">
      <c r="A3628">
        <v>577</v>
      </c>
      <c r="B3628">
        <v>3</v>
      </c>
      <c r="C3628">
        <v>1</v>
      </c>
      <c r="D3628">
        <v>12</v>
      </c>
      <c r="E3628">
        <v>3</v>
      </c>
      <c r="F3628">
        <v>5</v>
      </c>
      <c r="G3628">
        <v>1</v>
      </c>
      <c r="H3628">
        <v>5</v>
      </c>
      <c r="I3628">
        <v>2</v>
      </c>
      <c r="J3628">
        <v>6</v>
      </c>
      <c r="L3628">
        <v>1</v>
      </c>
      <c r="V3628">
        <f>IF(AND(Table1[[#This Row],[age]]&lt;=18, Table1[[#This Row],[engaged_in_prod]] = 1),1,0)</f>
        <v>0</v>
      </c>
    </row>
    <row r="3629" spans="1:22" x14ac:dyDescent="0.25">
      <c r="A3629">
        <v>1068</v>
      </c>
      <c r="B3629">
        <v>2</v>
      </c>
      <c r="C3629">
        <v>2</v>
      </c>
      <c r="D3629">
        <v>25</v>
      </c>
      <c r="E3629">
        <v>1</v>
      </c>
      <c r="F3629">
        <v>1</v>
      </c>
      <c r="G3629">
        <v>1</v>
      </c>
      <c r="H3629">
        <v>0</v>
      </c>
      <c r="I3629">
        <v>1</v>
      </c>
      <c r="K3629">
        <v>1</v>
      </c>
      <c r="L3629">
        <v>1</v>
      </c>
      <c r="V3629">
        <f>IF(AND(Table1[[#This Row],[age]]&lt;=18, Table1[[#This Row],[engaged_in_prod]] = 1),1,0)</f>
        <v>0</v>
      </c>
    </row>
    <row r="3630" spans="1:22" x14ac:dyDescent="0.25">
      <c r="A3630">
        <v>1080</v>
      </c>
      <c r="B3630">
        <v>1</v>
      </c>
      <c r="C3630">
        <v>1</v>
      </c>
      <c r="D3630">
        <v>25</v>
      </c>
      <c r="E3630">
        <v>1</v>
      </c>
      <c r="F3630">
        <v>1</v>
      </c>
      <c r="G3630">
        <v>1</v>
      </c>
      <c r="H3630">
        <v>4</v>
      </c>
      <c r="I3630">
        <v>1</v>
      </c>
      <c r="K3630">
        <v>2</v>
      </c>
      <c r="L3630">
        <v>1</v>
      </c>
      <c r="V3630">
        <f>IF(AND(Table1[[#This Row],[age]]&lt;=18, Table1[[#This Row],[engaged_in_prod]] = 1),1,0)</f>
        <v>0</v>
      </c>
    </row>
    <row r="3631" spans="1:22" x14ac:dyDescent="0.25">
      <c r="A3631">
        <v>578</v>
      </c>
      <c r="B3631">
        <v>4</v>
      </c>
      <c r="C3631">
        <v>1</v>
      </c>
      <c r="D3631">
        <v>8</v>
      </c>
      <c r="E3631">
        <v>3</v>
      </c>
      <c r="G3631">
        <v>1</v>
      </c>
      <c r="H3631">
        <v>1</v>
      </c>
      <c r="I3631">
        <v>2</v>
      </c>
      <c r="J3631">
        <v>6</v>
      </c>
      <c r="L3631">
        <v>1</v>
      </c>
      <c r="V3631">
        <f>IF(AND(Table1[[#This Row],[age]]&lt;=18, Table1[[#This Row],[engaged_in_prod]] = 1),1,0)</f>
        <v>0</v>
      </c>
    </row>
    <row r="3632" spans="1:22" x14ac:dyDescent="0.25">
      <c r="A3632">
        <v>578</v>
      </c>
      <c r="B3632">
        <v>3</v>
      </c>
      <c r="C3632">
        <v>2</v>
      </c>
      <c r="D3632">
        <v>9</v>
      </c>
      <c r="E3632">
        <v>3</v>
      </c>
      <c r="G3632">
        <v>1</v>
      </c>
      <c r="H3632">
        <v>2</v>
      </c>
      <c r="I3632">
        <v>2</v>
      </c>
      <c r="J3632">
        <v>6</v>
      </c>
      <c r="L3632">
        <v>1</v>
      </c>
      <c r="V3632">
        <f>IF(AND(Table1[[#This Row],[age]]&lt;=18, Table1[[#This Row],[engaged_in_prod]] = 1),1,0)</f>
        <v>0</v>
      </c>
    </row>
    <row r="3633" spans="1:22" x14ac:dyDescent="0.25">
      <c r="A3633">
        <v>1082</v>
      </c>
      <c r="B3633">
        <v>3</v>
      </c>
      <c r="C3633">
        <v>1</v>
      </c>
      <c r="D3633">
        <v>25</v>
      </c>
      <c r="E3633">
        <v>3</v>
      </c>
      <c r="F3633">
        <v>5</v>
      </c>
      <c r="G3633">
        <v>1</v>
      </c>
      <c r="H3633">
        <v>4</v>
      </c>
      <c r="I3633">
        <v>1</v>
      </c>
      <c r="K3633">
        <v>2</v>
      </c>
      <c r="L3633">
        <v>1</v>
      </c>
      <c r="V3633">
        <f>IF(AND(Table1[[#This Row],[age]]&lt;=18, Table1[[#This Row],[engaged_in_prod]] = 1),1,0)</f>
        <v>0</v>
      </c>
    </row>
    <row r="3634" spans="1:22" x14ac:dyDescent="0.25">
      <c r="A3634">
        <v>1100</v>
      </c>
      <c r="B3634">
        <v>2</v>
      </c>
      <c r="C3634">
        <v>2</v>
      </c>
      <c r="D3634">
        <v>25</v>
      </c>
      <c r="E3634">
        <v>2</v>
      </c>
      <c r="F3634">
        <v>1</v>
      </c>
      <c r="G3634">
        <v>1</v>
      </c>
      <c r="H3634">
        <v>4</v>
      </c>
      <c r="I3634">
        <v>1</v>
      </c>
      <c r="K3634">
        <v>1</v>
      </c>
      <c r="L3634">
        <v>1</v>
      </c>
      <c r="V3634">
        <f>IF(AND(Table1[[#This Row],[age]]&lt;=18, Table1[[#This Row],[engaged_in_prod]] = 1),1,0)</f>
        <v>0</v>
      </c>
    </row>
    <row r="3635" spans="1:22" x14ac:dyDescent="0.25">
      <c r="A3635">
        <v>1113</v>
      </c>
      <c r="B3635">
        <v>1</v>
      </c>
      <c r="C3635">
        <v>1</v>
      </c>
      <c r="D3635">
        <v>25</v>
      </c>
      <c r="E3635">
        <v>1</v>
      </c>
      <c r="F3635">
        <v>1</v>
      </c>
      <c r="G3635">
        <v>1</v>
      </c>
      <c r="H3635">
        <v>7</v>
      </c>
      <c r="I3635">
        <v>1</v>
      </c>
      <c r="K3635">
        <v>2</v>
      </c>
      <c r="L3635">
        <v>1</v>
      </c>
      <c r="V3635">
        <f>IF(AND(Table1[[#This Row],[age]]&lt;=18, Table1[[#This Row],[engaged_in_prod]] = 1),1,0)</f>
        <v>0</v>
      </c>
    </row>
    <row r="3636" spans="1:22" x14ac:dyDescent="0.25">
      <c r="A3636">
        <v>1122</v>
      </c>
      <c r="B3636">
        <v>2</v>
      </c>
      <c r="C3636">
        <v>2</v>
      </c>
      <c r="D3636">
        <v>25</v>
      </c>
      <c r="E3636">
        <v>2</v>
      </c>
      <c r="F3636">
        <v>1</v>
      </c>
      <c r="G3636">
        <v>1</v>
      </c>
      <c r="H3636">
        <v>0</v>
      </c>
      <c r="I3636">
        <v>1</v>
      </c>
      <c r="K3636">
        <v>1</v>
      </c>
      <c r="L3636">
        <v>1</v>
      </c>
      <c r="V3636">
        <f>IF(AND(Table1[[#This Row],[age]]&lt;=18, Table1[[#This Row],[engaged_in_prod]] = 1),1,0)</f>
        <v>0</v>
      </c>
    </row>
    <row r="3637" spans="1:22" x14ac:dyDescent="0.25">
      <c r="A3637">
        <v>580</v>
      </c>
      <c r="B3637">
        <v>3</v>
      </c>
      <c r="C3637">
        <v>2</v>
      </c>
      <c r="D3637">
        <v>12</v>
      </c>
      <c r="E3637">
        <v>3</v>
      </c>
      <c r="F3637">
        <v>5</v>
      </c>
      <c r="G3637">
        <v>1</v>
      </c>
      <c r="H3637">
        <v>4</v>
      </c>
      <c r="I3637">
        <v>2</v>
      </c>
      <c r="J3637">
        <v>6</v>
      </c>
      <c r="L3637">
        <v>1</v>
      </c>
      <c r="V3637">
        <f>IF(AND(Table1[[#This Row],[age]]&lt;=18, Table1[[#This Row],[engaged_in_prod]] = 1),1,0)</f>
        <v>0</v>
      </c>
    </row>
    <row r="3638" spans="1:22" x14ac:dyDescent="0.25">
      <c r="A3638">
        <v>1130</v>
      </c>
      <c r="B3638">
        <v>2</v>
      </c>
      <c r="C3638">
        <v>2</v>
      </c>
      <c r="D3638">
        <v>25</v>
      </c>
      <c r="E3638">
        <v>2</v>
      </c>
      <c r="F3638">
        <v>1</v>
      </c>
      <c r="G3638">
        <v>1</v>
      </c>
      <c r="H3638">
        <v>5</v>
      </c>
      <c r="I3638">
        <v>1</v>
      </c>
      <c r="K3638">
        <v>1</v>
      </c>
      <c r="L3638">
        <v>1</v>
      </c>
      <c r="V3638">
        <f>IF(AND(Table1[[#This Row],[age]]&lt;=18, Table1[[#This Row],[engaged_in_prod]] = 1),1,0)</f>
        <v>0</v>
      </c>
    </row>
    <row r="3639" spans="1:22" x14ac:dyDescent="0.25">
      <c r="A3639">
        <v>1131</v>
      </c>
      <c r="B3639">
        <v>2</v>
      </c>
      <c r="C3639">
        <v>2</v>
      </c>
      <c r="D3639">
        <v>25</v>
      </c>
      <c r="E3639">
        <v>2</v>
      </c>
      <c r="F3639">
        <v>1</v>
      </c>
      <c r="G3639">
        <v>1</v>
      </c>
      <c r="H3639">
        <v>1</v>
      </c>
      <c r="I3639">
        <v>1</v>
      </c>
      <c r="K3639">
        <v>1</v>
      </c>
      <c r="L3639">
        <v>1</v>
      </c>
      <c r="V3639">
        <f>IF(AND(Table1[[#This Row],[age]]&lt;=18, Table1[[#This Row],[engaged_in_prod]] = 1),1,0)</f>
        <v>0</v>
      </c>
    </row>
    <row r="3640" spans="1:22" x14ac:dyDescent="0.25">
      <c r="A3640">
        <v>581</v>
      </c>
      <c r="B3640">
        <v>7</v>
      </c>
      <c r="C3640">
        <v>1</v>
      </c>
      <c r="D3640">
        <v>1</v>
      </c>
      <c r="E3640">
        <v>3</v>
      </c>
      <c r="G3640">
        <v>2</v>
      </c>
      <c r="L3640">
        <v>1</v>
      </c>
      <c r="V3640">
        <f>IF(AND(Table1[[#This Row],[age]]&lt;=18, Table1[[#This Row],[engaged_in_prod]] = 1),1,0)</f>
        <v>0</v>
      </c>
    </row>
    <row r="3641" spans="1:22" x14ac:dyDescent="0.25">
      <c r="A3641">
        <v>581</v>
      </c>
      <c r="B3641">
        <v>6</v>
      </c>
      <c r="C3641">
        <v>2</v>
      </c>
      <c r="D3641">
        <v>5</v>
      </c>
      <c r="E3641">
        <v>3</v>
      </c>
      <c r="G3641">
        <v>1</v>
      </c>
      <c r="H3641">
        <v>0</v>
      </c>
      <c r="I3641">
        <v>2</v>
      </c>
      <c r="J3641">
        <v>5</v>
      </c>
      <c r="L3641">
        <v>1</v>
      </c>
      <c r="V3641">
        <f>IF(AND(Table1[[#This Row],[age]]&lt;=18, Table1[[#This Row],[engaged_in_prod]] = 1),1,0)</f>
        <v>0</v>
      </c>
    </row>
    <row r="3642" spans="1:22" x14ac:dyDescent="0.25">
      <c r="A3642">
        <v>581</v>
      </c>
      <c r="B3642">
        <v>5</v>
      </c>
      <c r="C3642">
        <v>1</v>
      </c>
      <c r="D3642">
        <v>8</v>
      </c>
      <c r="E3642">
        <v>3</v>
      </c>
      <c r="G3642">
        <v>1</v>
      </c>
      <c r="H3642">
        <v>1</v>
      </c>
      <c r="I3642">
        <v>2</v>
      </c>
      <c r="J3642">
        <v>6</v>
      </c>
      <c r="L3642">
        <v>1</v>
      </c>
      <c r="V3642">
        <f>IF(AND(Table1[[#This Row],[age]]&lt;=18, Table1[[#This Row],[engaged_in_prod]] = 1),1,0)</f>
        <v>0</v>
      </c>
    </row>
    <row r="3643" spans="1:22" x14ac:dyDescent="0.25">
      <c r="A3643">
        <v>581</v>
      </c>
      <c r="B3643">
        <v>4</v>
      </c>
      <c r="C3643">
        <v>1</v>
      </c>
      <c r="D3643">
        <v>10</v>
      </c>
      <c r="E3643">
        <v>3</v>
      </c>
      <c r="G3643">
        <v>1</v>
      </c>
      <c r="H3643">
        <v>2</v>
      </c>
      <c r="I3643">
        <v>2</v>
      </c>
      <c r="J3643">
        <v>6</v>
      </c>
      <c r="L3643">
        <v>1</v>
      </c>
      <c r="V3643">
        <f>IF(AND(Table1[[#This Row],[age]]&lt;=18, Table1[[#This Row],[engaged_in_prod]] = 1),1,0)</f>
        <v>0</v>
      </c>
    </row>
    <row r="3644" spans="1:22" x14ac:dyDescent="0.25">
      <c r="A3644">
        <v>581</v>
      </c>
      <c r="B3644">
        <v>3</v>
      </c>
      <c r="C3644">
        <v>1</v>
      </c>
      <c r="D3644">
        <v>14</v>
      </c>
      <c r="E3644">
        <v>3</v>
      </c>
      <c r="F3644">
        <v>5</v>
      </c>
      <c r="G3644">
        <v>1</v>
      </c>
      <c r="H3644">
        <v>6</v>
      </c>
      <c r="I3644">
        <v>2</v>
      </c>
      <c r="J3644">
        <v>6</v>
      </c>
      <c r="L3644">
        <v>1</v>
      </c>
      <c r="V3644">
        <f>IF(AND(Table1[[#This Row],[age]]&lt;=18, Table1[[#This Row],[engaged_in_prod]] = 1),1,0)</f>
        <v>0</v>
      </c>
    </row>
    <row r="3645" spans="1:22" x14ac:dyDescent="0.25">
      <c r="A3645">
        <v>1132</v>
      </c>
      <c r="B3645">
        <v>3</v>
      </c>
      <c r="C3645">
        <v>1</v>
      </c>
      <c r="D3645">
        <v>25</v>
      </c>
      <c r="E3645">
        <v>3</v>
      </c>
      <c r="F3645">
        <v>5</v>
      </c>
      <c r="G3645">
        <v>1</v>
      </c>
      <c r="H3645">
        <v>11</v>
      </c>
      <c r="I3645">
        <v>1</v>
      </c>
      <c r="K3645">
        <v>2</v>
      </c>
      <c r="L3645">
        <v>1</v>
      </c>
      <c r="V3645">
        <f>IF(AND(Table1[[#This Row],[age]]&lt;=18, Table1[[#This Row],[engaged_in_prod]] = 1),1,0)</f>
        <v>0</v>
      </c>
    </row>
    <row r="3646" spans="1:22" x14ac:dyDescent="0.25">
      <c r="A3646">
        <v>1155</v>
      </c>
      <c r="B3646">
        <v>3</v>
      </c>
      <c r="C3646">
        <v>1</v>
      </c>
      <c r="D3646">
        <v>25</v>
      </c>
      <c r="E3646">
        <v>3</v>
      </c>
      <c r="F3646">
        <v>5</v>
      </c>
      <c r="G3646">
        <v>1</v>
      </c>
      <c r="H3646">
        <v>0</v>
      </c>
      <c r="I3646">
        <v>1</v>
      </c>
      <c r="K3646">
        <v>1</v>
      </c>
      <c r="L3646">
        <v>1</v>
      </c>
      <c r="V3646">
        <f>IF(AND(Table1[[#This Row],[age]]&lt;=18, Table1[[#This Row],[engaged_in_prod]] = 1),1,0)</f>
        <v>0</v>
      </c>
    </row>
    <row r="3647" spans="1:22" x14ac:dyDescent="0.25">
      <c r="A3647">
        <v>582</v>
      </c>
      <c r="B3647">
        <v>9</v>
      </c>
      <c r="C3647">
        <v>2</v>
      </c>
      <c r="D3647">
        <v>3</v>
      </c>
      <c r="E3647">
        <v>3</v>
      </c>
      <c r="G3647">
        <v>2</v>
      </c>
      <c r="L3647">
        <v>1</v>
      </c>
      <c r="V3647">
        <f>IF(AND(Table1[[#This Row],[age]]&lt;=18, Table1[[#This Row],[engaged_in_prod]] = 1),1,0)</f>
        <v>0</v>
      </c>
    </row>
    <row r="3648" spans="1:22" x14ac:dyDescent="0.25">
      <c r="A3648">
        <v>582</v>
      </c>
      <c r="B3648">
        <v>8</v>
      </c>
      <c r="C3648">
        <v>2</v>
      </c>
      <c r="D3648">
        <v>5</v>
      </c>
      <c r="E3648">
        <v>3</v>
      </c>
      <c r="G3648">
        <v>1</v>
      </c>
      <c r="H3648">
        <v>0</v>
      </c>
      <c r="I3648">
        <v>2</v>
      </c>
      <c r="J3648">
        <v>5</v>
      </c>
      <c r="L3648">
        <v>1</v>
      </c>
      <c r="V3648">
        <f>IF(AND(Table1[[#This Row],[age]]&lt;=18, Table1[[#This Row],[engaged_in_prod]] = 1),1,0)</f>
        <v>0</v>
      </c>
    </row>
    <row r="3649" spans="1:22" x14ac:dyDescent="0.25">
      <c r="A3649">
        <v>1160</v>
      </c>
      <c r="B3649">
        <v>3</v>
      </c>
      <c r="C3649">
        <v>1</v>
      </c>
      <c r="D3649">
        <v>25</v>
      </c>
      <c r="E3649">
        <v>3</v>
      </c>
      <c r="F3649">
        <v>5</v>
      </c>
      <c r="G3649">
        <v>1</v>
      </c>
      <c r="H3649">
        <v>4</v>
      </c>
      <c r="I3649">
        <v>1</v>
      </c>
      <c r="K3649">
        <v>2</v>
      </c>
      <c r="L3649">
        <v>1</v>
      </c>
      <c r="V3649">
        <f>IF(AND(Table1[[#This Row],[age]]&lt;=18, Table1[[#This Row],[engaged_in_prod]] = 1),1,0)</f>
        <v>0</v>
      </c>
    </row>
    <row r="3650" spans="1:22" x14ac:dyDescent="0.25">
      <c r="A3650">
        <v>582</v>
      </c>
      <c r="B3650">
        <v>6</v>
      </c>
      <c r="C3650">
        <v>2</v>
      </c>
      <c r="D3650">
        <v>9</v>
      </c>
      <c r="E3650">
        <v>3</v>
      </c>
      <c r="G3650">
        <v>1</v>
      </c>
      <c r="H3650">
        <v>1</v>
      </c>
      <c r="I3650">
        <v>2</v>
      </c>
      <c r="J3650">
        <v>6</v>
      </c>
      <c r="L3650">
        <v>1</v>
      </c>
      <c r="V3650">
        <f>IF(AND(Table1[[#This Row],[age]]&lt;=18, Table1[[#This Row],[engaged_in_prod]] = 1),1,0)</f>
        <v>0</v>
      </c>
    </row>
    <row r="3651" spans="1:22" x14ac:dyDescent="0.25">
      <c r="A3651">
        <v>582</v>
      </c>
      <c r="B3651">
        <v>5</v>
      </c>
      <c r="C3651">
        <v>1</v>
      </c>
      <c r="D3651">
        <v>11</v>
      </c>
      <c r="E3651">
        <v>3</v>
      </c>
      <c r="G3651">
        <v>1</v>
      </c>
      <c r="H3651">
        <v>4</v>
      </c>
      <c r="I3651">
        <v>2</v>
      </c>
      <c r="J3651">
        <v>6</v>
      </c>
      <c r="L3651">
        <v>1</v>
      </c>
      <c r="V3651">
        <f>IF(AND(Table1[[#This Row],[age]]&lt;=18, Table1[[#This Row],[engaged_in_prod]] = 1),1,0)</f>
        <v>0</v>
      </c>
    </row>
    <row r="3652" spans="1:22" x14ac:dyDescent="0.25">
      <c r="A3652">
        <v>582</v>
      </c>
      <c r="B3652">
        <v>4</v>
      </c>
      <c r="C3652">
        <v>2</v>
      </c>
      <c r="D3652">
        <v>13</v>
      </c>
      <c r="E3652">
        <v>3</v>
      </c>
      <c r="F3652">
        <v>5</v>
      </c>
      <c r="G3652">
        <v>1</v>
      </c>
      <c r="H3652">
        <v>4</v>
      </c>
      <c r="I3652">
        <v>2</v>
      </c>
      <c r="J3652">
        <v>6</v>
      </c>
      <c r="L3652">
        <v>1</v>
      </c>
      <c r="V3652">
        <f>IF(AND(Table1[[#This Row],[age]]&lt;=18, Table1[[#This Row],[engaged_in_prod]] = 1),1,0)</f>
        <v>0</v>
      </c>
    </row>
    <row r="3653" spans="1:22" x14ac:dyDescent="0.25">
      <c r="A3653">
        <v>582</v>
      </c>
      <c r="B3653">
        <v>3</v>
      </c>
      <c r="C3653">
        <v>1</v>
      </c>
      <c r="D3653">
        <v>15</v>
      </c>
      <c r="E3653">
        <v>3</v>
      </c>
      <c r="F3653">
        <v>5</v>
      </c>
      <c r="G3653">
        <v>1</v>
      </c>
      <c r="H3653">
        <v>2</v>
      </c>
      <c r="I3653">
        <v>2</v>
      </c>
      <c r="J3653">
        <v>6</v>
      </c>
      <c r="L3653">
        <v>1</v>
      </c>
      <c r="V3653">
        <f>IF(AND(Table1[[#This Row],[age]]&lt;=18, Table1[[#This Row],[engaged_in_prod]] = 1),1,0)</f>
        <v>0</v>
      </c>
    </row>
    <row r="3654" spans="1:22" x14ac:dyDescent="0.25">
      <c r="A3654">
        <v>1161</v>
      </c>
      <c r="B3654">
        <v>4</v>
      </c>
      <c r="C3654">
        <v>1</v>
      </c>
      <c r="D3654">
        <v>25</v>
      </c>
      <c r="E3654">
        <v>3</v>
      </c>
      <c r="F3654">
        <v>5</v>
      </c>
      <c r="G3654">
        <v>1</v>
      </c>
      <c r="H3654">
        <v>8</v>
      </c>
      <c r="I3654">
        <v>1</v>
      </c>
      <c r="K3654">
        <v>2</v>
      </c>
      <c r="L3654">
        <v>1</v>
      </c>
      <c r="V3654">
        <f>IF(AND(Table1[[#This Row],[age]]&lt;=18, Table1[[#This Row],[engaged_in_prod]] = 1),1,0)</f>
        <v>0</v>
      </c>
    </row>
    <row r="3655" spans="1:22" x14ac:dyDescent="0.25">
      <c r="A3655">
        <v>1172</v>
      </c>
      <c r="B3655">
        <v>2</v>
      </c>
      <c r="C3655">
        <v>2</v>
      </c>
      <c r="D3655">
        <v>25</v>
      </c>
      <c r="E3655">
        <v>2</v>
      </c>
      <c r="F3655">
        <v>1</v>
      </c>
      <c r="G3655">
        <v>1</v>
      </c>
      <c r="H3655">
        <v>3</v>
      </c>
      <c r="I3655">
        <v>1</v>
      </c>
      <c r="K3655">
        <v>1</v>
      </c>
      <c r="L3655">
        <v>1</v>
      </c>
      <c r="V3655">
        <f>IF(AND(Table1[[#This Row],[age]]&lt;=18, Table1[[#This Row],[engaged_in_prod]] = 1),1,0)</f>
        <v>0</v>
      </c>
    </row>
    <row r="3656" spans="1:22" x14ac:dyDescent="0.25">
      <c r="A3656">
        <v>583</v>
      </c>
      <c r="B3656">
        <v>5</v>
      </c>
      <c r="C3656">
        <v>1</v>
      </c>
      <c r="D3656">
        <v>1</v>
      </c>
      <c r="E3656">
        <v>3</v>
      </c>
      <c r="G3656">
        <v>2</v>
      </c>
      <c r="L3656">
        <v>1</v>
      </c>
      <c r="V3656">
        <f>IF(AND(Table1[[#This Row],[age]]&lt;=18, Table1[[#This Row],[engaged_in_prod]] = 1),1,0)</f>
        <v>0</v>
      </c>
    </row>
    <row r="3657" spans="1:22" x14ac:dyDescent="0.25">
      <c r="A3657">
        <v>583</v>
      </c>
      <c r="B3657">
        <v>4</v>
      </c>
      <c r="C3657">
        <v>1</v>
      </c>
      <c r="D3657">
        <v>10</v>
      </c>
      <c r="E3657">
        <v>3</v>
      </c>
      <c r="G3657">
        <v>1</v>
      </c>
      <c r="H3657">
        <v>4</v>
      </c>
      <c r="I3657">
        <v>2</v>
      </c>
      <c r="J3657">
        <v>6</v>
      </c>
      <c r="L3657">
        <v>1</v>
      </c>
      <c r="V3657">
        <f>IF(AND(Table1[[#This Row],[age]]&lt;=18, Table1[[#This Row],[engaged_in_prod]] = 1),1,0)</f>
        <v>0</v>
      </c>
    </row>
    <row r="3658" spans="1:22" x14ac:dyDescent="0.25">
      <c r="A3658">
        <v>583</v>
      </c>
      <c r="B3658">
        <v>3</v>
      </c>
      <c r="C3658">
        <v>2</v>
      </c>
      <c r="D3658">
        <v>13</v>
      </c>
      <c r="E3658">
        <v>3</v>
      </c>
      <c r="F3658">
        <v>5</v>
      </c>
      <c r="G3658">
        <v>1</v>
      </c>
      <c r="H3658">
        <v>5</v>
      </c>
      <c r="I3658">
        <v>2</v>
      </c>
      <c r="J3658">
        <v>6</v>
      </c>
      <c r="L3658">
        <v>1</v>
      </c>
      <c r="V3658">
        <f>IF(AND(Table1[[#This Row],[age]]&lt;=18, Table1[[#This Row],[engaged_in_prod]] = 1),1,0)</f>
        <v>0</v>
      </c>
    </row>
    <row r="3659" spans="1:22" x14ac:dyDescent="0.25">
      <c r="A3659">
        <v>1180</v>
      </c>
      <c r="B3659">
        <v>3</v>
      </c>
      <c r="C3659">
        <v>1</v>
      </c>
      <c r="D3659">
        <v>25</v>
      </c>
      <c r="E3659">
        <v>3</v>
      </c>
      <c r="F3659">
        <v>5</v>
      </c>
      <c r="G3659">
        <v>1</v>
      </c>
      <c r="H3659">
        <v>10</v>
      </c>
      <c r="I3659">
        <v>1</v>
      </c>
      <c r="K3659">
        <v>2</v>
      </c>
      <c r="L3659">
        <v>1</v>
      </c>
      <c r="V3659">
        <f>IF(AND(Table1[[#This Row],[age]]&lt;=18, Table1[[#This Row],[engaged_in_prod]] = 1),1,0)</f>
        <v>0</v>
      </c>
    </row>
    <row r="3660" spans="1:22" x14ac:dyDescent="0.25">
      <c r="A3660">
        <v>1196</v>
      </c>
      <c r="B3660">
        <v>2</v>
      </c>
      <c r="C3660">
        <v>2</v>
      </c>
      <c r="D3660">
        <v>25</v>
      </c>
      <c r="E3660">
        <v>2</v>
      </c>
      <c r="F3660">
        <v>1</v>
      </c>
      <c r="G3660">
        <v>1</v>
      </c>
      <c r="H3660">
        <v>3</v>
      </c>
      <c r="I3660">
        <v>1</v>
      </c>
      <c r="K3660">
        <v>1</v>
      </c>
      <c r="L3660">
        <v>1</v>
      </c>
      <c r="V3660">
        <f>IF(AND(Table1[[#This Row],[age]]&lt;=18, Table1[[#This Row],[engaged_in_prod]] = 1),1,0)</f>
        <v>0</v>
      </c>
    </row>
    <row r="3661" spans="1:22" x14ac:dyDescent="0.25">
      <c r="A3661">
        <v>584</v>
      </c>
      <c r="B3661">
        <v>6</v>
      </c>
      <c r="C3661">
        <v>2</v>
      </c>
      <c r="D3661">
        <v>1</v>
      </c>
      <c r="E3661">
        <v>3</v>
      </c>
      <c r="G3661">
        <v>2</v>
      </c>
      <c r="L3661">
        <v>1</v>
      </c>
      <c r="V3661">
        <f>IF(AND(Table1[[#This Row],[age]]&lt;=18, Table1[[#This Row],[engaged_in_prod]] = 1),1,0)</f>
        <v>0</v>
      </c>
    </row>
    <row r="3662" spans="1:22" x14ac:dyDescent="0.25">
      <c r="A3662">
        <v>584</v>
      </c>
      <c r="B3662">
        <v>5</v>
      </c>
      <c r="C3662">
        <v>1</v>
      </c>
      <c r="D3662">
        <v>3</v>
      </c>
      <c r="E3662">
        <v>3</v>
      </c>
      <c r="G3662">
        <v>2</v>
      </c>
      <c r="L3662">
        <v>1</v>
      </c>
      <c r="V3662">
        <f>IF(AND(Table1[[#This Row],[age]]&lt;=18, Table1[[#This Row],[engaged_in_prod]] = 1),1,0)</f>
        <v>0</v>
      </c>
    </row>
    <row r="3663" spans="1:22" x14ac:dyDescent="0.25">
      <c r="A3663">
        <v>584</v>
      </c>
      <c r="B3663">
        <v>4</v>
      </c>
      <c r="C3663">
        <v>1</v>
      </c>
      <c r="D3663">
        <v>5</v>
      </c>
      <c r="E3663">
        <v>3</v>
      </c>
      <c r="G3663">
        <v>1</v>
      </c>
      <c r="H3663">
        <v>0</v>
      </c>
      <c r="I3663">
        <v>2</v>
      </c>
      <c r="J3663">
        <v>6</v>
      </c>
      <c r="L3663">
        <v>1</v>
      </c>
      <c r="V3663">
        <f>IF(AND(Table1[[#This Row],[age]]&lt;=18, Table1[[#This Row],[engaged_in_prod]] = 1),1,0)</f>
        <v>0</v>
      </c>
    </row>
    <row r="3664" spans="1:22" x14ac:dyDescent="0.25">
      <c r="A3664">
        <v>584</v>
      </c>
      <c r="B3664">
        <v>3</v>
      </c>
      <c r="C3664">
        <v>1</v>
      </c>
      <c r="D3664">
        <v>7</v>
      </c>
      <c r="E3664">
        <v>3</v>
      </c>
      <c r="G3664">
        <v>1</v>
      </c>
      <c r="H3664">
        <v>2</v>
      </c>
      <c r="I3664">
        <v>2</v>
      </c>
      <c r="J3664">
        <v>6</v>
      </c>
      <c r="L3664">
        <v>1</v>
      </c>
      <c r="V3664">
        <f>IF(AND(Table1[[#This Row],[age]]&lt;=18, Table1[[#This Row],[engaged_in_prod]] = 1),1,0)</f>
        <v>0</v>
      </c>
    </row>
    <row r="3665" spans="1:22" x14ac:dyDescent="0.25">
      <c r="A3665">
        <v>1213</v>
      </c>
      <c r="B3665">
        <v>1</v>
      </c>
      <c r="C3665">
        <v>1</v>
      </c>
      <c r="D3665">
        <v>25</v>
      </c>
      <c r="E3665">
        <v>1</v>
      </c>
      <c r="F3665">
        <v>1</v>
      </c>
      <c r="G3665">
        <v>1</v>
      </c>
      <c r="H3665">
        <v>10</v>
      </c>
      <c r="I3665">
        <v>1</v>
      </c>
      <c r="K3665">
        <v>2</v>
      </c>
      <c r="L3665">
        <v>1</v>
      </c>
      <c r="V3665">
        <f>IF(AND(Table1[[#This Row],[age]]&lt;=18, Table1[[#This Row],[engaged_in_prod]] = 1),1,0)</f>
        <v>0</v>
      </c>
    </row>
    <row r="3666" spans="1:22" x14ac:dyDescent="0.25">
      <c r="A3666">
        <v>1221</v>
      </c>
      <c r="B3666">
        <v>2</v>
      </c>
      <c r="C3666">
        <v>2</v>
      </c>
      <c r="D3666">
        <v>25</v>
      </c>
      <c r="E3666">
        <v>2</v>
      </c>
      <c r="F3666">
        <v>1</v>
      </c>
      <c r="G3666">
        <v>1</v>
      </c>
      <c r="H3666">
        <v>0</v>
      </c>
      <c r="I3666">
        <v>1</v>
      </c>
      <c r="K3666">
        <v>1</v>
      </c>
      <c r="L3666">
        <v>1</v>
      </c>
      <c r="V3666">
        <f>IF(AND(Table1[[#This Row],[age]]&lt;=18, Table1[[#This Row],[engaged_in_prod]] = 1),1,0)</f>
        <v>0</v>
      </c>
    </row>
    <row r="3667" spans="1:22" x14ac:dyDescent="0.25">
      <c r="A3667">
        <v>585</v>
      </c>
      <c r="B3667">
        <v>6</v>
      </c>
      <c r="C3667">
        <v>2</v>
      </c>
      <c r="D3667">
        <v>0</v>
      </c>
      <c r="E3667">
        <v>3</v>
      </c>
      <c r="G3667">
        <v>2</v>
      </c>
      <c r="L3667">
        <v>1</v>
      </c>
      <c r="V3667">
        <f>IF(AND(Table1[[#This Row],[age]]&lt;=18, Table1[[#This Row],[engaged_in_prod]] = 1),1,0)</f>
        <v>0</v>
      </c>
    </row>
    <row r="3668" spans="1:22" x14ac:dyDescent="0.25">
      <c r="A3668">
        <v>585</v>
      </c>
      <c r="B3668">
        <v>5</v>
      </c>
      <c r="C3668">
        <v>1</v>
      </c>
      <c r="D3668">
        <v>3</v>
      </c>
      <c r="E3668">
        <v>3</v>
      </c>
      <c r="G3668">
        <v>2</v>
      </c>
      <c r="L3668">
        <v>1</v>
      </c>
      <c r="V3668">
        <f>IF(AND(Table1[[#This Row],[age]]&lt;=18, Table1[[#This Row],[engaged_in_prod]] = 1),1,0)</f>
        <v>0</v>
      </c>
    </row>
    <row r="3669" spans="1:22" x14ac:dyDescent="0.25">
      <c r="A3669">
        <v>585</v>
      </c>
      <c r="B3669">
        <v>4</v>
      </c>
      <c r="C3669">
        <v>2</v>
      </c>
      <c r="D3669">
        <v>6</v>
      </c>
      <c r="E3669">
        <v>3</v>
      </c>
      <c r="G3669">
        <v>1</v>
      </c>
      <c r="H3669">
        <v>0</v>
      </c>
      <c r="I3669">
        <v>2</v>
      </c>
      <c r="J3669">
        <v>6</v>
      </c>
      <c r="L3669">
        <v>1</v>
      </c>
      <c r="V3669">
        <f>IF(AND(Table1[[#This Row],[age]]&lt;=18, Table1[[#This Row],[engaged_in_prod]] = 1),1,0)</f>
        <v>0</v>
      </c>
    </row>
    <row r="3670" spans="1:22" x14ac:dyDescent="0.25">
      <c r="A3670">
        <v>585</v>
      </c>
      <c r="B3670">
        <v>3</v>
      </c>
      <c r="C3670">
        <v>1</v>
      </c>
      <c r="D3670">
        <v>8</v>
      </c>
      <c r="E3670">
        <v>3</v>
      </c>
      <c r="G3670">
        <v>1</v>
      </c>
      <c r="H3670">
        <v>2</v>
      </c>
      <c r="I3670">
        <v>2</v>
      </c>
      <c r="J3670">
        <v>6</v>
      </c>
      <c r="L3670">
        <v>1</v>
      </c>
      <c r="V3670">
        <f>IF(AND(Table1[[#This Row],[age]]&lt;=18, Table1[[#This Row],[engaged_in_prod]] = 1),1,0)</f>
        <v>0</v>
      </c>
    </row>
    <row r="3671" spans="1:22" x14ac:dyDescent="0.25">
      <c r="A3671">
        <v>1227</v>
      </c>
      <c r="B3671">
        <v>2</v>
      </c>
      <c r="C3671">
        <v>2</v>
      </c>
      <c r="D3671">
        <v>25</v>
      </c>
      <c r="E3671">
        <v>2</v>
      </c>
      <c r="F3671">
        <v>1</v>
      </c>
      <c r="G3671">
        <v>1</v>
      </c>
      <c r="H3671">
        <v>4</v>
      </c>
      <c r="I3671">
        <v>1</v>
      </c>
      <c r="K3671">
        <v>1</v>
      </c>
      <c r="L3671">
        <v>1</v>
      </c>
      <c r="V3671">
        <f>IF(AND(Table1[[#This Row],[age]]&lt;=18, Table1[[#This Row],[engaged_in_prod]] = 1),1,0)</f>
        <v>0</v>
      </c>
    </row>
    <row r="3672" spans="1:22" x14ac:dyDescent="0.25">
      <c r="A3672">
        <v>1240</v>
      </c>
      <c r="B3672">
        <v>2</v>
      </c>
      <c r="C3672">
        <v>2</v>
      </c>
      <c r="D3672">
        <v>25</v>
      </c>
      <c r="E3672">
        <v>2</v>
      </c>
      <c r="F3672">
        <v>1</v>
      </c>
      <c r="G3672">
        <v>1</v>
      </c>
      <c r="H3672">
        <v>1</v>
      </c>
      <c r="I3672">
        <v>1</v>
      </c>
      <c r="K3672">
        <v>1</v>
      </c>
      <c r="L3672">
        <v>1</v>
      </c>
      <c r="V3672">
        <f>IF(AND(Table1[[#This Row],[age]]&lt;=18, Table1[[#This Row],[engaged_in_prod]] = 1),1,0)</f>
        <v>0</v>
      </c>
    </row>
    <row r="3673" spans="1:22" x14ac:dyDescent="0.25">
      <c r="A3673">
        <v>586</v>
      </c>
      <c r="B3673">
        <v>7</v>
      </c>
      <c r="C3673">
        <v>2</v>
      </c>
      <c r="D3673">
        <v>3</v>
      </c>
      <c r="E3673">
        <v>3</v>
      </c>
      <c r="G3673">
        <v>2</v>
      </c>
      <c r="L3673">
        <v>1</v>
      </c>
      <c r="V3673">
        <f>IF(AND(Table1[[#This Row],[age]]&lt;=18, Table1[[#This Row],[engaged_in_prod]] = 1),1,0)</f>
        <v>0</v>
      </c>
    </row>
    <row r="3674" spans="1:22" x14ac:dyDescent="0.25">
      <c r="A3674">
        <v>586</v>
      </c>
      <c r="B3674">
        <v>8</v>
      </c>
      <c r="C3674">
        <v>1</v>
      </c>
      <c r="D3674">
        <v>6</v>
      </c>
      <c r="E3674">
        <v>3</v>
      </c>
      <c r="G3674">
        <v>1</v>
      </c>
      <c r="H3674">
        <v>0</v>
      </c>
      <c r="I3674">
        <v>2</v>
      </c>
      <c r="J3674">
        <v>5</v>
      </c>
      <c r="L3674">
        <v>1</v>
      </c>
      <c r="V3674">
        <f>IF(AND(Table1[[#This Row],[age]]&lt;=18, Table1[[#This Row],[engaged_in_prod]] = 1),1,0)</f>
        <v>0</v>
      </c>
    </row>
    <row r="3675" spans="1:22" x14ac:dyDescent="0.25">
      <c r="A3675">
        <v>586</v>
      </c>
      <c r="B3675">
        <v>5</v>
      </c>
      <c r="C3675">
        <v>2</v>
      </c>
      <c r="D3675">
        <v>6</v>
      </c>
      <c r="E3675">
        <v>3</v>
      </c>
      <c r="G3675">
        <v>1</v>
      </c>
      <c r="H3675">
        <v>1</v>
      </c>
      <c r="I3675">
        <v>2</v>
      </c>
      <c r="J3675">
        <v>5</v>
      </c>
      <c r="L3675">
        <v>1</v>
      </c>
      <c r="V3675">
        <f>IF(AND(Table1[[#This Row],[age]]&lt;=18, Table1[[#This Row],[engaged_in_prod]] = 1),1,0)</f>
        <v>0</v>
      </c>
    </row>
    <row r="3676" spans="1:22" x14ac:dyDescent="0.25">
      <c r="A3676">
        <v>586</v>
      </c>
      <c r="B3676">
        <v>6</v>
      </c>
      <c r="C3676">
        <v>2</v>
      </c>
      <c r="D3676">
        <v>8</v>
      </c>
      <c r="E3676">
        <v>3</v>
      </c>
      <c r="G3676">
        <v>1</v>
      </c>
      <c r="H3676">
        <v>0</v>
      </c>
      <c r="I3676">
        <v>2</v>
      </c>
      <c r="J3676">
        <v>5</v>
      </c>
      <c r="L3676">
        <v>1</v>
      </c>
      <c r="V3676">
        <f>IF(AND(Table1[[#This Row],[age]]&lt;=18, Table1[[#This Row],[engaged_in_prod]] = 1),1,0)</f>
        <v>0</v>
      </c>
    </row>
    <row r="3677" spans="1:22" x14ac:dyDescent="0.25">
      <c r="A3677">
        <v>586</v>
      </c>
      <c r="B3677">
        <v>4</v>
      </c>
      <c r="C3677">
        <v>2</v>
      </c>
      <c r="D3677">
        <v>10</v>
      </c>
      <c r="E3677">
        <v>3</v>
      </c>
      <c r="G3677">
        <v>1</v>
      </c>
      <c r="H3677">
        <v>5</v>
      </c>
      <c r="I3677">
        <v>2</v>
      </c>
      <c r="J3677">
        <v>6</v>
      </c>
      <c r="L3677">
        <v>1</v>
      </c>
      <c r="V3677">
        <f>IF(AND(Table1[[#This Row],[age]]&lt;=18, Table1[[#This Row],[engaged_in_prod]] = 1),1,0)</f>
        <v>0</v>
      </c>
    </row>
    <row r="3678" spans="1:22" x14ac:dyDescent="0.25">
      <c r="A3678">
        <v>586</v>
      </c>
      <c r="B3678">
        <v>3</v>
      </c>
      <c r="C3678">
        <v>2</v>
      </c>
      <c r="D3678">
        <v>13</v>
      </c>
      <c r="E3678">
        <v>3</v>
      </c>
      <c r="F3678">
        <v>5</v>
      </c>
      <c r="G3678">
        <v>1</v>
      </c>
      <c r="H3678">
        <v>7</v>
      </c>
      <c r="I3678">
        <v>2</v>
      </c>
      <c r="J3678">
        <v>6</v>
      </c>
      <c r="L3678">
        <v>1</v>
      </c>
      <c r="V3678">
        <f>IF(AND(Table1[[#This Row],[age]]&lt;=18, Table1[[#This Row],[engaged_in_prod]] = 1),1,0)</f>
        <v>0</v>
      </c>
    </row>
    <row r="3679" spans="1:22" x14ac:dyDescent="0.25">
      <c r="A3679">
        <v>1247</v>
      </c>
      <c r="B3679">
        <v>3</v>
      </c>
      <c r="C3679">
        <v>1</v>
      </c>
      <c r="D3679">
        <v>25</v>
      </c>
      <c r="E3679">
        <v>3</v>
      </c>
      <c r="F3679">
        <v>5</v>
      </c>
      <c r="G3679">
        <v>1</v>
      </c>
      <c r="H3679">
        <v>14</v>
      </c>
      <c r="I3679">
        <v>1</v>
      </c>
      <c r="K3679">
        <v>2</v>
      </c>
      <c r="L3679">
        <v>1</v>
      </c>
      <c r="M3679">
        <v>2</v>
      </c>
      <c r="N3679">
        <v>17</v>
      </c>
      <c r="O3679">
        <v>3</v>
      </c>
      <c r="P3679">
        <v>5</v>
      </c>
      <c r="Q3679">
        <v>1</v>
      </c>
      <c r="R3679">
        <v>10</v>
      </c>
      <c r="S3679">
        <v>2</v>
      </c>
      <c r="T3679">
        <v>6</v>
      </c>
      <c r="V3679">
        <f>IF(AND(Table1[[#This Row],[age]]&lt;=18, Table1[[#This Row],[engaged_in_prod]] = 1),1,0)</f>
        <v>0</v>
      </c>
    </row>
    <row r="3680" spans="1:22" x14ac:dyDescent="0.25">
      <c r="A3680">
        <v>1261</v>
      </c>
      <c r="B3680">
        <v>2</v>
      </c>
      <c r="C3680">
        <v>2</v>
      </c>
      <c r="D3680">
        <v>25</v>
      </c>
      <c r="E3680">
        <v>2</v>
      </c>
      <c r="F3680">
        <v>1</v>
      </c>
      <c r="G3680">
        <v>1</v>
      </c>
      <c r="H3680">
        <v>0</v>
      </c>
      <c r="I3680">
        <v>1</v>
      </c>
      <c r="K3680">
        <v>1</v>
      </c>
      <c r="L3680">
        <v>1</v>
      </c>
      <c r="V3680">
        <f>IF(AND(Table1[[#This Row],[age]]&lt;=18, Table1[[#This Row],[engaged_in_prod]] = 1),1,0)</f>
        <v>0</v>
      </c>
    </row>
    <row r="3681" spans="1:22" x14ac:dyDescent="0.25">
      <c r="A3681">
        <v>587</v>
      </c>
      <c r="B3681">
        <v>6</v>
      </c>
      <c r="C3681">
        <v>1</v>
      </c>
      <c r="D3681">
        <v>4</v>
      </c>
      <c r="E3681">
        <v>3</v>
      </c>
      <c r="G3681">
        <v>2</v>
      </c>
      <c r="L3681">
        <v>1</v>
      </c>
      <c r="V3681">
        <f>IF(AND(Table1[[#This Row],[age]]&lt;=18, Table1[[#This Row],[engaged_in_prod]] = 1),1,0)</f>
        <v>0</v>
      </c>
    </row>
    <row r="3682" spans="1:22" x14ac:dyDescent="0.25">
      <c r="A3682">
        <v>587</v>
      </c>
      <c r="B3682">
        <v>5</v>
      </c>
      <c r="C3682">
        <v>1</v>
      </c>
      <c r="D3682">
        <v>7</v>
      </c>
      <c r="E3682">
        <v>3</v>
      </c>
      <c r="G3682">
        <v>1</v>
      </c>
      <c r="H3682">
        <v>0</v>
      </c>
      <c r="I3682">
        <v>2</v>
      </c>
      <c r="J3682">
        <v>6</v>
      </c>
      <c r="L3682">
        <v>1</v>
      </c>
      <c r="V3682">
        <f>IF(AND(Table1[[#This Row],[age]]&lt;=18, Table1[[#This Row],[engaged_in_prod]] = 1),1,0)</f>
        <v>0</v>
      </c>
    </row>
    <row r="3683" spans="1:22" x14ac:dyDescent="0.25">
      <c r="A3683">
        <v>587</v>
      </c>
      <c r="B3683">
        <v>7</v>
      </c>
      <c r="C3683">
        <v>2</v>
      </c>
      <c r="D3683">
        <v>8</v>
      </c>
      <c r="E3683">
        <v>3</v>
      </c>
      <c r="G3683">
        <v>1</v>
      </c>
      <c r="H3683">
        <v>0</v>
      </c>
      <c r="I3683">
        <v>2</v>
      </c>
      <c r="J3683">
        <v>6</v>
      </c>
      <c r="L3683">
        <v>1</v>
      </c>
      <c r="V3683">
        <f>IF(AND(Table1[[#This Row],[age]]&lt;=18, Table1[[#This Row],[engaged_in_prod]] = 1),1,0)</f>
        <v>0</v>
      </c>
    </row>
    <row r="3684" spans="1:22" x14ac:dyDescent="0.25">
      <c r="A3684">
        <v>587</v>
      </c>
      <c r="B3684">
        <v>3</v>
      </c>
      <c r="C3684">
        <v>1</v>
      </c>
      <c r="D3684">
        <v>10</v>
      </c>
      <c r="E3684">
        <v>3</v>
      </c>
      <c r="G3684">
        <v>1</v>
      </c>
      <c r="H3684">
        <v>3</v>
      </c>
      <c r="I3684">
        <v>2</v>
      </c>
      <c r="J3684">
        <v>6</v>
      </c>
      <c r="L3684">
        <v>1</v>
      </c>
      <c r="V3684">
        <f>IF(AND(Table1[[#This Row],[age]]&lt;=18, Table1[[#This Row],[engaged_in_prod]] = 1),1,0)</f>
        <v>0</v>
      </c>
    </row>
    <row r="3685" spans="1:22" x14ac:dyDescent="0.25">
      <c r="A3685">
        <v>587</v>
      </c>
      <c r="B3685">
        <v>4</v>
      </c>
      <c r="C3685">
        <v>2</v>
      </c>
      <c r="D3685">
        <v>14</v>
      </c>
      <c r="E3685">
        <v>3</v>
      </c>
      <c r="F3685">
        <v>5</v>
      </c>
      <c r="G3685">
        <v>1</v>
      </c>
      <c r="H3685">
        <v>0</v>
      </c>
      <c r="I3685">
        <v>2</v>
      </c>
      <c r="J3685">
        <v>6</v>
      </c>
      <c r="L3685">
        <v>1</v>
      </c>
      <c r="V3685">
        <f>IF(AND(Table1[[#This Row],[age]]&lt;=18, Table1[[#This Row],[engaged_in_prod]] = 1),1,0)</f>
        <v>0</v>
      </c>
    </row>
    <row r="3686" spans="1:22" x14ac:dyDescent="0.25">
      <c r="A3686">
        <v>1267</v>
      </c>
      <c r="B3686">
        <v>3</v>
      </c>
      <c r="C3686">
        <v>1</v>
      </c>
      <c r="D3686">
        <v>25</v>
      </c>
      <c r="E3686">
        <v>3</v>
      </c>
      <c r="F3686">
        <v>5</v>
      </c>
      <c r="G3686">
        <v>1</v>
      </c>
      <c r="H3686">
        <v>14</v>
      </c>
      <c r="I3686">
        <v>1</v>
      </c>
      <c r="K3686">
        <v>2</v>
      </c>
      <c r="L3686">
        <v>1</v>
      </c>
      <c r="V3686">
        <f>IF(AND(Table1[[#This Row],[age]]&lt;=18, Table1[[#This Row],[engaged_in_prod]] = 1),1,0)</f>
        <v>0</v>
      </c>
    </row>
    <row r="3687" spans="1:22" x14ac:dyDescent="0.25">
      <c r="A3687">
        <v>1270</v>
      </c>
      <c r="B3687">
        <v>2</v>
      </c>
      <c r="C3687">
        <v>2</v>
      </c>
      <c r="D3687">
        <v>25</v>
      </c>
      <c r="E3687">
        <v>2</v>
      </c>
      <c r="F3687">
        <v>1</v>
      </c>
      <c r="G3687">
        <v>1</v>
      </c>
      <c r="H3687">
        <v>0</v>
      </c>
      <c r="I3687">
        <v>1</v>
      </c>
      <c r="K3687">
        <v>1</v>
      </c>
      <c r="L3687">
        <v>1</v>
      </c>
      <c r="M3687">
        <v>2</v>
      </c>
      <c r="N3687">
        <v>15</v>
      </c>
      <c r="O3687">
        <v>3</v>
      </c>
      <c r="P3687">
        <v>1</v>
      </c>
      <c r="Q3687">
        <v>1</v>
      </c>
      <c r="R3687">
        <v>9</v>
      </c>
      <c r="S3687">
        <v>2</v>
      </c>
      <c r="T3687">
        <v>6</v>
      </c>
      <c r="V3687">
        <f>IF(AND(Table1[[#This Row],[age]]&lt;=18, Table1[[#This Row],[engaged_in_prod]] = 1),1,0)</f>
        <v>0</v>
      </c>
    </row>
    <row r="3688" spans="1:22" x14ac:dyDescent="0.25">
      <c r="A3688">
        <v>1294</v>
      </c>
      <c r="B3688">
        <v>1</v>
      </c>
      <c r="C3688">
        <v>1</v>
      </c>
      <c r="D3688">
        <v>25</v>
      </c>
      <c r="E3688">
        <v>1</v>
      </c>
      <c r="F3688">
        <v>1</v>
      </c>
      <c r="G3688">
        <v>1</v>
      </c>
      <c r="H3688">
        <v>0</v>
      </c>
      <c r="I3688">
        <v>1</v>
      </c>
      <c r="K3688">
        <v>2</v>
      </c>
      <c r="L3688">
        <v>1</v>
      </c>
      <c r="V3688">
        <f>IF(AND(Table1[[#This Row],[age]]&lt;=18, Table1[[#This Row],[engaged_in_prod]] = 1),1,0)</f>
        <v>0</v>
      </c>
    </row>
    <row r="3689" spans="1:22" x14ac:dyDescent="0.25">
      <c r="A3689">
        <v>588</v>
      </c>
      <c r="B3689">
        <v>8</v>
      </c>
      <c r="C3689">
        <v>2</v>
      </c>
      <c r="D3689">
        <v>0</v>
      </c>
      <c r="E3689">
        <v>3</v>
      </c>
      <c r="G3689">
        <v>2</v>
      </c>
      <c r="L3689">
        <v>1</v>
      </c>
      <c r="V3689">
        <f>IF(AND(Table1[[#This Row],[age]]&lt;=18, Table1[[#This Row],[engaged_in_prod]] = 1),1,0)</f>
        <v>0</v>
      </c>
    </row>
    <row r="3690" spans="1:22" x14ac:dyDescent="0.25">
      <c r="A3690">
        <v>588</v>
      </c>
      <c r="B3690">
        <v>7</v>
      </c>
      <c r="C3690">
        <v>2</v>
      </c>
      <c r="D3690">
        <v>3</v>
      </c>
      <c r="E3690">
        <v>3</v>
      </c>
      <c r="G3690">
        <v>2</v>
      </c>
      <c r="L3690">
        <v>1</v>
      </c>
      <c r="V3690">
        <f>IF(AND(Table1[[#This Row],[age]]&lt;=18, Table1[[#This Row],[engaged_in_prod]] = 1),1,0)</f>
        <v>0</v>
      </c>
    </row>
    <row r="3691" spans="1:22" x14ac:dyDescent="0.25">
      <c r="A3691">
        <v>588</v>
      </c>
      <c r="B3691">
        <v>6</v>
      </c>
      <c r="C3691">
        <v>1</v>
      </c>
      <c r="D3691">
        <v>5</v>
      </c>
      <c r="E3691">
        <v>3</v>
      </c>
      <c r="G3691">
        <v>1</v>
      </c>
      <c r="H3691">
        <v>0</v>
      </c>
      <c r="I3691">
        <v>2</v>
      </c>
      <c r="J3691">
        <v>5</v>
      </c>
      <c r="L3691">
        <v>1</v>
      </c>
      <c r="V3691">
        <f>IF(AND(Table1[[#This Row],[age]]&lt;=18, Table1[[#This Row],[engaged_in_prod]] = 1),1,0)</f>
        <v>0</v>
      </c>
    </row>
    <row r="3692" spans="1:22" x14ac:dyDescent="0.25">
      <c r="A3692">
        <v>588</v>
      </c>
      <c r="B3692">
        <v>5</v>
      </c>
      <c r="C3692">
        <v>1</v>
      </c>
      <c r="D3692">
        <v>8</v>
      </c>
      <c r="E3692">
        <v>3</v>
      </c>
      <c r="G3692">
        <v>1</v>
      </c>
      <c r="H3692">
        <v>0</v>
      </c>
      <c r="I3692">
        <v>2</v>
      </c>
      <c r="J3692">
        <v>6</v>
      </c>
      <c r="L3692">
        <v>1</v>
      </c>
      <c r="V3692">
        <f>IF(AND(Table1[[#This Row],[age]]&lt;=18, Table1[[#This Row],[engaged_in_prod]] = 1),1,0)</f>
        <v>0</v>
      </c>
    </row>
    <row r="3693" spans="1:22" x14ac:dyDescent="0.25">
      <c r="A3693">
        <v>588</v>
      </c>
      <c r="B3693">
        <v>4</v>
      </c>
      <c r="C3693">
        <v>1</v>
      </c>
      <c r="D3693">
        <v>10</v>
      </c>
      <c r="E3693">
        <v>3</v>
      </c>
      <c r="G3693">
        <v>1</v>
      </c>
      <c r="H3693">
        <v>2</v>
      </c>
      <c r="I3693">
        <v>2</v>
      </c>
      <c r="J3693">
        <v>6</v>
      </c>
      <c r="L3693">
        <v>1</v>
      </c>
      <c r="V3693">
        <f>IF(AND(Table1[[#This Row],[age]]&lt;=18, Table1[[#This Row],[engaged_in_prod]] = 1),1,0)</f>
        <v>0</v>
      </c>
    </row>
    <row r="3694" spans="1:22" x14ac:dyDescent="0.25">
      <c r="A3694">
        <v>588</v>
      </c>
      <c r="B3694">
        <v>3</v>
      </c>
      <c r="C3694">
        <v>2</v>
      </c>
      <c r="D3694">
        <v>12</v>
      </c>
      <c r="E3694">
        <v>3</v>
      </c>
      <c r="F3694">
        <v>5</v>
      </c>
      <c r="G3694">
        <v>1</v>
      </c>
      <c r="H3694">
        <v>3</v>
      </c>
      <c r="I3694">
        <v>2</v>
      </c>
      <c r="J3694">
        <v>6</v>
      </c>
      <c r="L3694">
        <v>1</v>
      </c>
      <c r="V3694">
        <f>IF(AND(Table1[[#This Row],[age]]&lt;=18, Table1[[#This Row],[engaged_in_prod]] = 1),1,0)</f>
        <v>0</v>
      </c>
    </row>
    <row r="3695" spans="1:22" x14ac:dyDescent="0.25">
      <c r="A3695">
        <v>1298</v>
      </c>
      <c r="B3695">
        <v>2</v>
      </c>
      <c r="C3695">
        <v>2</v>
      </c>
      <c r="D3695">
        <v>25</v>
      </c>
      <c r="E3695">
        <v>2</v>
      </c>
      <c r="F3695">
        <v>1</v>
      </c>
      <c r="G3695">
        <v>1</v>
      </c>
      <c r="H3695">
        <v>0</v>
      </c>
      <c r="I3695">
        <v>1</v>
      </c>
      <c r="K3695">
        <v>1</v>
      </c>
      <c r="L3695">
        <v>1</v>
      </c>
      <c r="V3695">
        <f>IF(AND(Table1[[#This Row],[age]]&lt;=18, Table1[[#This Row],[engaged_in_prod]] = 1),1,0)</f>
        <v>0</v>
      </c>
    </row>
    <row r="3696" spans="1:22" x14ac:dyDescent="0.25">
      <c r="A3696">
        <v>1312</v>
      </c>
      <c r="B3696">
        <v>3</v>
      </c>
      <c r="C3696">
        <v>2</v>
      </c>
      <c r="D3696">
        <v>25</v>
      </c>
      <c r="E3696">
        <v>2</v>
      </c>
      <c r="F3696">
        <v>1</v>
      </c>
      <c r="G3696">
        <v>1</v>
      </c>
      <c r="H3696">
        <v>6</v>
      </c>
      <c r="I3696">
        <v>1</v>
      </c>
      <c r="K3696">
        <v>1</v>
      </c>
      <c r="L3696">
        <v>1</v>
      </c>
      <c r="V3696">
        <f>IF(AND(Table1[[#This Row],[age]]&lt;=18, Table1[[#This Row],[engaged_in_prod]] = 1),1,0)</f>
        <v>0</v>
      </c>
    </row>
    <row r="3697" spans="1:22" x14ac:dyDescent="0.25">
      <c r="A3697">
        <v>589</v>
      </c>
      <c r="B3697">
        <v>7</v>
      </c>
      <c r="C3697">
        <v>1</v>
      </c>
      <c r="D3697">
        <v>3</v>
      </c>
      <c r="E3697">
        <v>3</v>
      </c>
      <c r="G3697">
        <v>2</v>
      </c>
      <c r="L3697">
        <v>1</v>
      </c>
      <c r="V3697">
        <f>IF(AND(Table1[[#This Row],[age]]&lt;=18, Table1[[#This Row],[engaged_in_prod]] = 1),1,0)</f>
        <v>0</v>
      </c>
    </row>
    <row r="3698" spans="1:22" x14ac:dyDescent="0.25">
      <c r="A3698">
        <v>589</v>
      </c>
      <c r="B3698">
        <v>6</v>
      </c>
      <c r="C3698">
        <v>2</v>
      </c>
      <c r="D3698">
        <v>6</v>
      </c>
      <c r="E3698">
        <v>3</v>
      </c>
      <c r="G3698">
        <v>1</v>
      </c>
      <c r="H3698">
        <v>0</v>
      </c>
      <c r="I3698">
        <v>2</v>
      </c>
      <c r="J3698">
        <v>5</v>
      </c>
      <c r="L3698">
        <v>1</v>
      </c>
      <c r="V3698">
        <f>IF(AND(Table1[[#This Row],[age]]&lt;=18, Table1[[#This Row],[engaged_in_prod]] = 1),1,0)</f>
        <v>0</v>
      </c>
    </row>
    <row r="3699" spans="1:22" x14ac:dyDescent="0.25">
      <c r="A3699">
        <v>589</v>
      </c>
      <c r="B3699">
        <v>5</v>
      </c>
      <c r="C3699">
        <v>2</v>
      </c>
      <c r="D3699">
        <v>8</v>
      </c>
      <c r="E3699">
        <v>3</v>
      </c>
      <c r="G3699">
        <v>1</v>
      </c>
      <c r="H3699">
        <v>0</v>
      </c>
      <c r="I3699">
        <v>2</v>
      </c>
      <c r="J3699">
        <v>6</v>
      </c>
      <c r="L3699">
        <v>1</v>
      </c>
      <c r="V3699">
        <f>IF(AND(Table1[[#This Row],[age]]&lt;=18, Table1[[#This Row],[engaged_in_prod]] = 1),1,0)</f>
        <v>0</v>
      </c>
    </row>
    <row r="3700" spans="1:22" x14ac:dyDescent="0.25">
      <c r="A3700">
        <v>589</v>
      </c>
      <c r="B3700">
        <v>4</v>
      </c>
      <c r="C3700">
        <v>1</v>
      </c>
      <c r="D3700">
        <v>11</v>
      </c>
      <c r="E3700">
        <v>3</v>
      </c>
      <c r="G3700">
        <v>1</v>
      </c>
      <c r="H3700">
        <v>3</v>
      </c>
      <c r="I3700">
        <v>2</v>
      </c>
      <c r="J3700">
        <v>6</v>
      </c>
      <c r="L3700">
        <v>1</v>
      </c>
      <c r="V3700">
        <f>IF(AND(Table1[[#This Row],[age]]&lt;=18, Table1[[#This Row],[engaged_in_prod]] = 1),1,0)</f>
        <v>0</v>
      </c>
    </row>
    <row r="3701" spans="1:22" x14ac:dyDescent="0.25">
      <c r="A3701">
        <v>589</v>
      </c>
      <c r="B3701">
        <v>3</v>
      </c>
      <c r="C3701">
        <v>2</v>
      </c>
      <c r="D3701">
        <v>13</v>
      </c>
      <c r="E3701">
        <v>3</v>
      </c>
      <c r="F3701">
        <v>5</v>
      </c>
      <c r="G3701">
        <v>1</v>
      </c>
      <c r="H3701">
        <v>7</v>
      </c>
      <c r="I3701">
        <v>2</v>
      </c>
      <c r="J3701">
        <v>6</v>
      </c>
      <c r="L3701">
        <v>1</v>
      </c>
      <c r="V3701">
        <f>IF(AND(Table1[[#This Row],[age]]&lt;=18, Table1[[#This Row],[engaged_in_prod]] = 1),1,0)</f>
        <v>0</v>
      </c>
    </row>
    <row r="3702" spans="1:22" x14ac:dyDescent="0.25">
      <c r="A3702">
        <v>1329</v>
      </c>
      <c r="B3702">
        <v>1</v>
      </c>
      <c r="C3702">
        <v>1</v>
      </c>
      <c r="D3702">
        <v>25</v>
      </c>
      <c r="E3702">
        <v>1</v>
      </c>
      <c r="F3702">
        <v>1</v>
      </c>
      <c r="G3702">
        <v>1</v>
      </c>
      <c r="H3702">
        <v>5</v>
      </c>
      <c r="I3702">
        <v>1</v>
      </c>
      <c r="K3702">
        <v>2</v>
      </c>
      <c r="L3702">
        <v>1</v>
      </c>
      <c r="V3702">
        <f>IF(AND(Table1[[#This Row],[age]]&lt;=18, Table1[[#This Row],[engaged_in_prod]] = 1),1,0)</f>
        <v>0</v>
      </c>
    </row>
    <row r="3703" spans="1:22" x14ac:dyDescent="0.25">
      <c r="A3703">
        <v>1347</v>
      </c>
      <c r="B3703">
        <v>7</v>
      </c>
      <c r="C3703">
        <v>1</v>
      </c>
      <c r="D3703">
        <v>25</v>
      </c>
      <c r="E3703">
        <v>8</v>
      </c>
      <c r="F3703">
        <v>1</v>
      </c>
      <c r="G3703">
        <v>1</v>
      </c>
      <c r="H3703">
        <v>4</v>
      </c>
      <c r="I3703">
        <v>1</v>
      </c>
      <c r="K3703">
        <v>2</v>
      </c>
      <c r="L3703">
        <v>1</v>
      </c>
      <c r="V3703">
        <f>IF(AND(Table1[[#This Row],[age]]&lt;=18, Table1[[#This Row],[engaged_in_prod]] = 1),1,0)</f>
        <v>0</v>
      </c>
    </row>
    <row r="3704" spans="1:22" x14ac:dyDescent="0.25">
      <c r="A3704">
        <v>590</v>
      </c>
      <c r="B3704">
        <v>5</v>
      </c>
      <c r="C3704">
        <v>1</v>
      </c>
      <c r="D3704">
        <v>12</v>
      </c>
      <c r="E3704">
        <v>3</v>
      </c>
      <c r="F3704">
        <v>5</v>
      </c>
      <c r="G3704">
        <v>1</v>
      </c>
      <c r="H3704">
        <v>8</v>
      </c>
      <c r="I3704">
        <v>2</v>
      </c>
      <c r="J3704">
        <v>6</v>
      </c>
      <c r="L3704">
        <v>1</v>
      </c>
      <c r="V3704">
        <f>IF(AND(Table1[[#This Row],[age]]&lt;=18, Table1[[#This Row],[engaged_in_prod]] = 1),1,0)</f>
        <v>0</v>
      </c>
    </row>
    <row r="3705" spans="1:22" x14ac:dyDescent="0.25">
      <c r="A3705">
        <v>590</v>
      </c>
      <c r="B3705">
        <v>4</v>
      </c>
      <c r="C3705">
        <v>1</v>
      </c>
      <c r="D3705">
        <v>14</v>
      </c>
      <c r="E3705">
        <v>3</v>
      </c>
      <c r="F3705">
        <v>5</v>
      </c>
      <c r="G3705">
        <v>1</v>
      </c>
      <c r="H3705">
        <v>8</v>
      </c>
      <c r="I3705">
        <v>2</v>
      </c>
      <c r="J3705">
        <v>6</v>
      </c>
      <c r="L3705">
        <v>1</v>
      </c>
      <c r="V3705">
        <f>IF(AND(Table1[[#This Row],[age]]&lt;=18, Table1[[#This Row],[engaged_in_prod]] = 1),1,0)</f>
        <v>0</v>
      </c>
    </row>
    <row r="3706" spans="1:22" x14ac:dyDescent="0.25">
      <c r="A3706">
        <v>590</v>
      </c>
      <c r="B3706">
        <v>3</v>
      </c>
      <c r="C3706">
        <v>1</v>
      </c>
      <c r="D3706">
        <v>16</v>
      </c>
      <c r="E3706">
        <v>3</v>
      </c>
      <c r="F3706">
        <v>5</v>
      </c>
      <c r="G3706">
        <v>1</v>
      </c>
      <c r="H3706">
        <v>9</v>
      </c>
      <c r="I3706">
        <v>2</v>
      </c>
      <c r="J3706">
        <v>6</v>
      </c>
      <c r="L3706">
        <v>1</v>
      </c>
      <c r="V3706">
        <f>IF(AND(Table1[[#This Row],[age]]&lt;=18, Table1[[#This Row],[engaged_in_prod]] = 1),1,0)</f>
        <v>0</v>
      </c>
    </row>
    <row r="3707" spans="1:22" x14ac:dyDescent="0.25">
      <c r="A3707">
        <v>1353</v>
      </c>
      <c r="B3707">
        <v>2</v>
      </c>
      <c r="C3707">
        <v>2</v>
      </c>
      <c r="D3707">
        <v>25</v>
      </c>
      <c r="E3707">
        <v>2</v>
      </c>
      <c r="F3707">
        <v>1</v>
      </c>
      <c r="G3707">
        <v>1</v>
      </c>
      <c r="H3707">
        <v>0</v>
      </c>
      <c r="I3707">
        <v>1</v>
      </c>
      <c r="K3707">
        <v>1</v>
      </c>
      <c r="L3707">
        <v>1</v>
      </c>
      <c r="V3707">
        <f>IF(AND(Table1[[#This Row],[age]]&lt;=18, Table1[[#This Row],[engaged_in_prod]] = 1),1,0)</f>
        <v>0</v>
      </c>
    </row>
    <row r="3708" spans="1:22" x14ac:dyDescent="0.25">
      <c r="A3708">
        <v>1358</v>
      </c>
      <c r="B3708">
        <v>2</v>
      </c>
      <c r="C3708">
        <v>2</v>
      </c>
      <c r="D3708">
        <v>25</v>
      </c>
      <c r="E3708">
        <v>2</v>
      </c>
      <c r="F3708">
        <v>1</v>
      </c>
      <c r="G3708">
        <v>1</v>
      </c>
      <c r="H3708">
        <v>0</v>
      </c>
      <c r="I3708">
        <v>1</v>
      </c>
      <c r="K3708">
        <v>1</v>
      </c>
      <c r="L3708">
        <v>1</v>
      </c>
      <c r="V3708">
        <f>IF(AND(Table1[[#This Row],[age]]&lt;=18, Table1[[#This Row],[engaged_in_prod]] = 1),1,0)</f>
        <v>0</v>
      </c>
    </row>
    <row r="3709" spans="1:22" x14ac:dyDescent="0.25">
      <c r="A3709">
        <v>591</v>
      </c>
      <c r="B3709">
        <v>8</v>
      </c>
      <c r="C3709">
        <v>2</v>
      </c>
      <c r="D3709">
        <v>6</v>
      </c>
      <c r="E3709">
        <v>3</v>
      </c>
      <c r="G3709">
        <v>1</v>
      </c>
      <c r="H3709">
        <v>0</v>
      </c>
      <c r="I3709">
        <v>2</v>
      </c>
      <c r="J3709">
        <v>5</v>
      </c>
      <c r="L3709">
        <v>1</v>
      </c>
      <c r="V3709">
        <f>IF(AND(Table1[[#This Row],[age]]&lt;=18, Table1[[#This Row],[engaged_in_prod]] = 1),1,0)</f>
        <v>0</v>
      </c>
    </row>
    <row r="3710" spans="1:22" x14ac:dyDescent="0.25">
      <c r="A3710">
        <v>591</v>
      </c>
      <c r="B3710">
        <v>7</v>
      </c>
      <c r="C3710">
        <v>2</v>
      </c>
      <c r="D3710">
        <v>7</v>
      </c>
      <c r="E3710">
        <v>3</v>
      </c>
      <c r="G3710">
        <v>1</v>
      </c>
      <c r="H3710">
        <v>0</v>
      </c>
      <c r="I3710">
        <v>2</v>
      </c>
      <c r="J3710">
        <v>5</v>
      </c>
      <c r="L3710">
        <v>1</v>
      </c>
      <c r="V3710">
        <f>IF(AND(Table1[[#This Row],[age]]&lt;=18, Table1[[#This Row],[engaged_in_prod]] = 1),1,0)</f>
        <v>0</v>
      </c>
    </row>
    <row r="3711" spans="1:22" x14ac:dyDescent="0.25">
      <c r="A3711">
        <v>591</v>
      </c>
      <c r="B3711">
        <v>5</v>
      </c>
      <c r="C3711">
        <v>1</v>
      </c>
      <c r="D3711">
        <v>8</v>
      </c>
      <c r="E3711">
        <v>3</v>
      </c>
      <c r="G3711">
        <v>1</v>
      </c>
      <c r="H3711">
        <v>4</v>
      </c>
      <c r="I3711">
        <v>2</v>
      </c>
      <c r="J3711">
        <v>6</v>
      </c>
      <c r="L3711">
        <v>1</v>
      </c>
      <c r="V3711">
        <f>IF(AND(Table1[[#This Row],[age]]&lt;=18, Table1[[#This Row],[engaged_in_prod]] = 1),1,0)</f>
        <v>0</v>
      </c>
    </row>
    <row r="3712" spans="1:22" x14ac:dyDescent="0.25">
      <c r="A3712">
        <v>591</v>
      </c>
      <c r="B3712">
        <v>4</v>
      </c>
      <c r="C3712">
        <v>1</v>
      </c>
      <c r="D3712">
        <v>11</v>
      </c>
      <c r="E3712">
        <v>3</v>
      </c>
      <c r="G3712">
        <v>1</v>
      </c>
      <c r="H3712">
        <v>4</v>
      </c>
      <c r="I3712">
        <v>2</v>
      </c>
      <c r="J3712">
        <v>6</v>
      </c>
      <c r="L3712">
        <v>1</v>
      </c>
      <c r="V3712">
        <f>IF(AND(Table1[[#This Row],[age]]&lt;=18, Table1[[#This Row],[engaged_in_prod]] = 1),1,0)</f>
        <v>0</v>
      </c>
    </row>
    <row r="3713" spans="1:22" x14ac:dyDescent="0.25">
      <c r="A3713">
        <v>591</v>
      </c>
      <c r="B3713">
        <v>6</v>
      </c>
      <c r="C3713">
        <v>2</v>
      </c>
      <c r="D3713">
        <v>16</v>
      </c>
      <c r="E3713">
        <v>3</v>
      </c>
      <c r="F3713">
        <v>5</v>
      </c>
      <c r="G3713">
        <v>1</v>
      </c>
      <c r="H3713">
        <v>9</v>
      </c>
      <c r="I3713">
        <v>2</v>
      </c>
      <c r="J3713">
        <v>6</v>
      </c>
      <c r="L3713">
        <v>1</v>
      </c>
      <c r="V3713">
        <f>IF(AND(Table1[[#This Row],[age]]&lt;=18, Table1[[#This Row],[engaged_in_prod]] = 1),1,0)</f>
        <v>0</v>
      </c>
    </row>
    <row r="3714" spans="1:22" x14ac:dyDescent="0.25">
      <c r="A3714">
        <v>591</v>
      </c>
      <c r="B3714">
        <v>3</v>
      </c>
      <c r="C3714">
        <v>1</v>
      </c>
      <c r="D3714">
        <v>18</v>
      </c>
      <c r="E3714">
        <v>3</v>
      </c>
      <c r="F3714">
        <v>5</v>
      </c>
      <c r="G3714">
        <v>1</v>
      </c>
      <c r="H3714">
        <v>10</v>
      </c>
      <c r="I3714">
        <v>2</v>
      </c>
      <c r="J3714">
        <v>6</v>
      </c>
      <c r="L3714">
        <v>1</v>
      </c>
      <c r="V3714">
        <f>IF(AND(Table1[[#This Row],[age]]&lt;=18, Table1[[#This Row],[engaged_in_prod]] = 1),1,0)</f>
        <v>0</v>
      </c>
    </row>
    <row r="3715" spans="1:22" x14ac:dyDescent="0.25">
      <c r="A3715">
        <v>1376</v>
      </c>
      <c r="B3715">
        <v>1</v>
      </c>
      <c r="C3715">
        <v>1</v>
      </c>
      <c r="D3715">
        <v>25</v>
      </c>
      <c r="E3715">
        <v>1</v>
      </c>
      <c r="F3715">
        <v>1</v>
      </c>
      <c r="G3715">
        <v>1</v>
      </c>
      <c r="H3715">
        <v>7</v>
      </c>
      <c r="I3715">
        <v>1</v>
      </c>
      <c r="K3715">
        <v>2</v>
      </c>
      <c r="L3715">
        <v>1</v>
      </c>
      <c r="V3715">
        <f>IF(AND(Table1[[#This Row],[age]]&lt;=18, Table1[[#This Row],[engaged_in_prod]] = 1),1,0)</f>
        <v>0</v>
      </c>
    </row>
    <row r="3716" spans="1:22" x14ac:dyDescent="0.25">
      <c r="A3716">
        <v>1380</v>
      </c>
      <c r="B3716">
        <v>2</v>
      </c>
      <c r="C3716">
        <v>2</v>
      </c>
      <c r="D3716">
        <v>25</v>
      </c>
      <c r="E3716">
        <v>2</v>
      </c>
      <c r="F3716">
        <v>1</v>
      </c>
      <c r="G3716">
        <v>1</v>
      </c>
      <c r="H3716">
        <v>0</v>
      </c>
      <c r="I3716">
        <v>1</v>
      </c>
      <c r="K3716">
        <v>1</v>
      </c>
      <c r="L3716">
        <v>1</v>
      </c>
      <c r="V3716">
        <f>IF(AND(Table1[[#This Row],[age]]&lt;=18, Table1[[#This Row],[engaged_in_prod]] = 1),1,0)</f>
        <v>0</v>
      </c>
    </row>
    <row r="3717" spans="1:22" x14ac:dyDescent="0.25">
      <c r="A3717">
        <v>592</v>
      </c>
      <c r="B3717">
        <v>7</v>
      </c>
      <c r="C3717">
        <v>1</v>
      </c>
      <c r="D3717">
        <v>8</v>
      </c>
      <c r="E3717">
        <v>3</v>
      </c>
      <c r="G3717">
        <v>1</v>
      </c>
      <c r="H3717">
        <v>0</v>
      </c>
      <c r="I3717">
        <v>2</v>
      </c>
      <c r="J3717">
        <v>6</v>
      </c>
      <c r="L3717">
        <v>1</v>
      </c>
      <c r="V3717">
        <f>IF(AND(Table1[[#This Row],[age]]&lt;=18, Table1[[#This Row],[engaged_in_prod]] = 1),1,0)</f>
        <v>0</v>
      </c>
    </row>
    <row r="3718" spans="1:22" x14ac:dyDescent="0.25">
      <c r="A3718">
        <v>592</v>
      </c>
      <c r="B3718">
        <v>6</v>
      </c>
      <c r="C3718">
        <v>1</v>
      </c>
      <c r="D3718">
        <v>11</v>
      </c>
      <c r="E3718">
        <v>3</v>
      </c>
      <c r="G3718">
        <v>1</v>
      </c>
      <c r="H3718">
        <v>3</v>
      </c>
      <c r="I3718">
        <v>2</v>
      </c>
      <c r="J3718">
        <v>6</v>
      </c>
      <c r="L3718">
        <v>1</v>
      </c>
      <c r="V3718">
        <f>IF(AND(Table1[[#This Row],[age]]&lt;=18, Table1[[#This Row],[engaged_in_prod]] = 1),1,0)</f>
        <v>0</v>
      </c>
    </row>
    <row r="3719" spans="1:22" x14ac:dyDescent="0.25">
      <c r="A3719">
        <v>592</v>
      </c>
      <c r="B3719">
        <v>5</v>
      </c>
      <c r="C3719">
        <v>2</v>
      </c>
      <c r="D3719">
        <v>17</v>
      </c>
      <c r="E3719">
        <v>3</v>
      </c>
      <c r="F3719">
        <v>5</v>
      </c>
      <c r="G3719">
        <v>1</v>
      </c>
      <c r="H3719">
        <v>8</v>
      </c>
      <c r="I3719">
        <v>2</v>
      </c>
      <c r="J3719">
        <v>6</v>
      </c>
      <c r="L3719">
        <v>1</v>
      </c>
      <c r="V3719">
        <f>IF(AND(Table1[[#This Row],[age]]&lt;=18, Table1[[#This Row],[engaged_in_prod]] = 1),1,0)</f>
        <v>0</v>
      </c>
    </row>
    <row r="3720" spans="1:22" x14ac:dyDescent="0.25">
      <c r="A3720">
        <v>1396</v>
      </c>
      <c r="B3720">
        <v>2</v>
      </c>
      <c r="C3720">
        <v>2</v>
      </c>
      <c r="D3720">
        <v>25</v>
      </c>
      <c r="E3720">
        <v>2</v>
      </c>
      <c r="F3720">
        <v>1</v>
      </c>
      <c r="G3720">
        <v>1</v>
      </c>
      <c r="H3720">
        <v>0</v>
      </c>
      <c r="I3720">
        <v>1</v>
      </c>
      <c r="K3720">
        <v>1</v>
      </c>
      <c r="L3720">
        <v>1</v>
      </c>
      <c r="V3720">
        <f>IF(AND(Table1[[#This Row],[age]]&lt;=18, Table1[[#This Row],[engaged_in_prod]] = 1),1,0)</f>
        <v>0</v>
      </c>
    </row>
    <row r="3721" spans="1:22" x14ac:dyDescent="0.25">
      <c r="A3721">
        <v>1401</v>
      </c>
      <c r="B3721">
        <v>2</v>
      </c>
      <c r="C3721">
        <v>2</v>
      </c>
      <c r="D3721">
        <v>25</v>
      </c>
      <c r="E3721">
        <v>2</v>
      </c>
      <c r="F3721">
        <v>1</v>
      </c>
      <c r="G3721">
        <v>1</v>
      </c>
      <c r="H3721">
        <v>0</v>
      </c>
      <c r="I3721">
        <v>1</v>
      </c>
      <c r="K3721">
        <v>1</v>
      </c>
      <c r="L3721">
        <v>1</v>
      </c>
      <c r="V3721">
        <f>IF(AND(Table1[[#This Row],[age]]&lt;=18, Table1[[#This Row],[engaged_in_prod]] = 1),1,0)</f>
        <v>0</v>
      </c>
    </row>
    <row r="3722" spans="1:22" x14ac:dyDescent="0.25">
      <c r="A3722">
        <v>1408</v>
      </c>
      <c r="B3722">
        <v>2</v>
      </c>
      <c r="C3722">
        <v>2</v>
      </c>
      <c r="D3722">
        <v>25</v>
      </c>
      <c r="E3722">
        <v>2</v>
      </c>
      <c r="F3722">
        <v>1</v>
      </c>
      <c r="G3722">
        <v>1</v>
      </c>
      <c r="H3722">
        <v>0</v>
      </c>
      <c r="I3722">
        <v>1</v>
      </c>
      <c r="K3722">
        <v>1</v>
      </c>
      <c r="L3722">
        <v>1</v>
      </c>
      <c r="V3722">
        <f>IF(AND(Table1[[#This Row],[age]]&lt;=18, Table1[[#This Row],[engaged_in_prod]] = 1),1,0)</f>
        <v>0</v>
      </c>
    </row>
    <row r="3723" spans="1:22" x14ac:dyDescent="0.25">
      <c r="A3723">
        <v>1422</v>
      </c>
      <c r="B3723">
        <v>3</v>
      </c>
      <c r="C3723">
        <v>2</v>
      </c>
      <c r="D3723">
        <v>25</v>
      </c>
      <c r="E3723">
        <v>3</v>
      </c>
      <c r="F3723">
        <v>4</v>
      </c>
      <c r="G3723">
        <v>1</v>
      </c>
      <c r="H3723">
        <v>0</v>
      </c>
      <c r="I3723">
        <v>1</v>
      </c>
      <c r="K3723">
        <v>1</v>
      </c>
      <c r="L3723">
        <v>1</v>
      </c>
      <c r="V3723">
        <f>IF(AND(Table1[[#This Row],[age]]&lt;=18, Table1[[#This Row],[engaged_in_prod]] = 1),1,0)</f>
        <v>0</v>
      </c>
    </row>
    <row r="3724" spans="1:22" x14ac:dyDescent="0.25">
      <c r="A3724">
        <v>1445</v>
      </c>
      <c r="B3724">
        <v>3</v>
      </c>
      <c r="C3724">
        <v>1</v>
      </c>
      <c r="D3724">
        <v>25</v>
      </c>
      <c r="E3724">
        <v>3</v>
      </c>
      <c r="F3724">
        <v>5</v>
      </c>
      <c r="G3724">
        <v>1</v>
      </c>
      <c r="H3724">
        <v>8</v>
      </c>
      <c r="I3724">
        <v>1</v>
      </c>
      <c r="K3724">
        <v>2</v>
      </c>
      <c r="L3724">
        <v>1</v>
      </c>
      <c r="V3724">
        <f>IF(AND(Table1[[#This Row],[age]]&lt;=18, Table1[[#This Row],[engaged_in_prod]] = 1),1,0)</f>
        <v>0</v>
      </c>
    </row>
    <row r="3725" spans="1:22" x14ac:dyDescent="0.25">
      <c r="A3725">
        <v>594</v>
      </c>
      <c r="B3725">
        <v>2</v>
      </c>
      <c r="C3725">
        <v>2</v>
      </c>
      <c r="D3725">
        <v>85</v>
      </c>
      <c r="E3725">
        <v>2</v>
      </c>
      <c r="F3725">
        <v>1</v>
      </c>
      <c r="G3725">
        <v>1</v>
      </c>
      <c r="H3725">
        <v>0</v>
      </c>
      <c r="I3725">
        <v>2</v>
      </c>
      <c r="J3725">
        <v>4</v>
      </c>
      <c r="L3725">
        <v>1</v>
      </c>
      <c r="V3725">
        <f>IF(AND(Table1[[#This Row],[age]]&lt;=18, Table1[[#This Row],[engaged_in_prod]] = 1),1,0)</f>
        <v>0</v>
      </c>
    </row>
    <row r="3726" spans="1:22" x14ac:dyDescent="0.25">
      <c r="A3726">
        <v>594</v>
      </c>
      <c r="B3726">
        <v>1</v>
      </c>
      <c r="C3726">
        <v>1</v>
      </c>
      <c r="D3726">
        <v>95</v>
      </c>
      <c r="E3726">
        <v>1</v>
      </c>
      <c r="F3726">
        <v>1</v>
      </c>
      <c r="G3726">
        <v>1</v>
      </c>
      <c r="H3726">
        <v>0</v>
      </c>
      <c r="I3726">
        <v>2</v>
      </c>
      <c r="J3726">
        <v>4</v>
      </c>
      <c r="L3726">
        <v>1</v>
      </c>
      <c r="V3726">
        <f>IF(AND(Table1[[#This Row],[age]]&lt;=18, Table1[[#This Row],[engaged_in_prod]] = 1),1,0)</f>
        <v>0</v>
      </c>
    </row>
    <row r="3727" spans="1:22" x14ac:dyDescent="0.25">
      <c r="A3727">
        <v>1470</v>
      </c>
      <c r="B3727">
        <v>1</v>
      </c>
      <c r="C3727">
        <v>1</v>
      </c>
      <c r="D3727">
        <v>25</v>
      </c>
      <c r="E3727">
        <v>1</v>
      </c>
      <c r="F3727">
        <v>5</v>
      </c>
      <c r="G3727">
        <v>1</v>
      </c>
      <c r="H3727">
        <v>4</v>
      </c>
      <c r="I3727">
        <v>1</v>
      </c>
      <c r="K3727">
        <v>2</v>
      </c>
      <c r="L3727">
        <v>1</v>
      </c>
      <c r="V3727">
        <f>IF(AND(Table1[[#This Row],[age]]&lt;=18, Table1[[#This Row],[engaged_in_prod]] = 1),1,0)</f>
        <v>0</v>
      </c>
    </row>
    <row r="3728" spans="1:22" x14ac:dyDescent="0.25">
      <c r="A3728">
        <v>1472</v>
      </c>
      <c r="B3728">
        <v>2</v>
      </c>
      <c r="C3728">
        <v>2</v>
      </c>
      <c r="D3728">
        <v>25</v>
      </c>
      <c r="E3728">
        <v>3</v>
      </c>
      <c r="F3728">
        <v>5</v>
      </c>
      <c r="G3728">
        <v>1</v>
      </c>
      <c r="H3728">
        <v>6</v>
      </c>
      <c r="I3728">
        <v>1</v>
      </c>
      <c r="K3728">
        <v>1</v>
      </c>
      <c r="L3728">
        <v>1</v>
      </c>
      <c r="V3728">
        <f>IF(AND(Table1[[#This Row],[age]]&lt;=18, Table1[[#This Row],[engaged_in_prod]] = 1),1,0)</f>
        <v>0</v>
      </c>
    </row>
    <row r="3729" spans="1:22" x14ac:dyDescent="0.25">
      <c r="A3729">
        <v>595</v>
      </c>
      <c r="B3729">
        <v>3</v>
      </c>
      <c r="C3729">
        <v>2</v>
      </c>
      <c r="D3729">
        <v>65</v>
      </c>
      <c r="E3729">
        <v>7</v>
      </c>
      <c r="F3729">
        <v>2</v>
      </c>
      <c r="G3729">
        <v>1</v>
      </c>
      <c r="H3729">
        <v>0</v>
      </c>
      <c r="I3729">
        <v>2</v>
      </c>
      <c r="J3729">
        <v>4</v>
      </c>
      <c r="L3729">
        <v>1</v>
      </c>
      <c r="V3729">
        <f>IF(AND(Table1[[#This Row],[age]]&lt;=18, Table1[[#This Row],[engaged_in_prod]] = 1),1,0)</f>
        <v>0</v>
      </c>
    </row>
    <row r="3730" spans="1:22" x14ac:dyDescent="0.25">
      <c r="A3730">
        <v>596</v>
      </c>
      <c r="B3730">
        <v>3</v>
      </c>
      <c r="C3730">
        <v>2</v>
      </c>
      <c r="D3730">
        <v>1</v>
      </c>
      <c r="E3730">
        <v>3</v>
      </c>
      <c r="G3730">
        <v>2</v>
      </c>
      <c r="L3730">
        <v>1</v>
      </c>
      <c r="V3730">
        <f>IF(AND(Table1[[#This Row],[age]]&lt;=18, Table1[[#This Row],[engaged_in_prod]] = 1),1,0)</f>
        <v>0</v>
      </c>
    </row>
    <row r="3731" spans="1:22" x14ac:dyDescent="0.25">
      <c r="A3731">
        <v>596</v>
      </c>
      <c r="B3731">
        <v>4</v>
      </c>
      <c r="C3731">
        <v>1</v>
      </c>
      <c r="D3731">
        <v>18</v>
      </c>
      <c r="E3731">
        <v>7</v>
      </c>
      <c r="F3731">
        <v>5</v>
      </c>
      <c r="G3731">
        <v>1</v>
      </c>
      <c r="H3731">
        <v>5</v>
      </c>
      <c r="I3731">
        <v>2</v>
      </c>
      <c r="J3731">
        <v>6</v>
      </c>
      <c r="L3731">
        <v>1</v>
      </c>
      <c r="V3731">
        <f>IF(AND(Table1[[#This Row],[age]]&lt;=18, Table1[[#This Row],[engaged_in_prod]] = 1),1,0)</f>
        <v>0</v>
      </c>
    </row>
    <row r="3732" spans="1:22" x14ac:dyDescent="0.25">
      <c r="A3732">
        <v>1483</v>
      </c>
      <c r="B3732">
        <v>5</v>
      </c>
      <c r="C3732">
        <v>2</v>
      </c>
      <c r="D3732">
        <v>25</v>
      </c>
      <c r="E3732">
        <v>2</v>
      </c>
      <c r="F3732">
        <v>1</v>
      </c>
      <c r="G3732">
        <v>1</v>
      </c>
      <c r="H3732">
        <v>8</v>
      </c>
      <c r="I3732">
        <v>1</v>
      </c>
      <c r="K3732">
        <v>2</v>
      </c>
      <c r="L3732">
        <v>1</v>
      </c>
      <c r="V3732">
        <f>IF(AND(Table1[[#This Row],[age]]&lt;=18, Table1[[#This Row],[engaged_in_prod]] = 1),1,0)</f>
        <v>0</v>
      </c>
    </row>
    <row r="3733" spans="1:22" x14ac:dyDescent="0.25">
      <c r="A3733">
        <v>1489</v>
      </c>
      <c r="B3733">
        <v>2</v>
      </c>
      <c r="C3733">
        <v>2</v>
      </c>
      <c r="D3733">
        <v>25</v>
      </c>
      <c r="E3733">
        <v>2</v>
      </c>
      <c r="F3733">
        <v>1</v>
      </c>
      <c r="G3733">
        <v>1</v>
      </c>
      <c r="H3733">
        <v>8</v>
      </c>
      <c r="I3733">
        <v>1</v>
      </c>
      <c r="K3733">
        <v>1</v>
      </c>
      <c r="L3733">
        <v>1</v>
      </c>
      <c r="V3733">
        <f>IF(AND(Table1[[#This Row],[age]]&lt;=18, Table1[[#This Row],[engaged_in_prod]] = 1),1,0)</f>
        <v>0</v>
      </c>
    </row>
    <row r="3734" spans="1:22" x14ac:dyDescent="0.25">
      <c r="A3734">
        <v>1519</v>
      </c>
      <c r="B3734">
        <v>3</v>
      </c>
      <c r="C3734">
        <v>2</v>
      </c>
      <c r="D3734">
        <v>25</v>
      </c>
      <c r="E3734">
        <v>3</v>
      </c>
      <c r="F3734">
        <v>5</v>
      </c>
      <c r="G3734">
        <v>1</v>
      </c>
      <c r="H3734">
        <v>10</v>
      </c>
      <c r="I3734">
        <v>1</v>
      </c>
      <c r="K3734">
        <v>7</v>
      </c>
      <c r="L3734">
        <v>1</v>
      </c>
      <c r="V3734">
        <f>IF(AND(Table1[[#This Row],[age]]&lt;=18, Table1[[#This Row],[engaged_in_prod]] = 1),1,0)</f>
        <v>0</v>
      </c>
    </row>
    <row r="3735" spans="1:22" x14ac:dyDescent="0.25">
      <c r="A3735">
        <v>1520</v>
      </c>
      <c r="B3735">
        <v>3</v>
      </c>
      <c r="C3735">
        <v>1</v>
      </c>
      <c r="D3735">
        <v>25</v>
      </c>
      <c r="E3735">
        <v>8</v>
      </c>
      <c r="F3735">
        <v>5</v>
      </c>
      <c r="G3735">
        <v>1</v>
      </c>
      <c r="H3735">
        <v>6</v>
      </c>
      <c r="I3735">
        <v>1</v>
      </c>
      <c r="K3735">
        <v>2</v>
      </c>
      <c r="L3735">
        <v>1</v>
      </c>
      <c r="V3735">
        <f>IF(AND(Table1[[#This Row],[age]]&lt;=18, Table1[[#This Row],[engaged_in_prod]] = 1),1,0)</f>
        <v>0</v>
      </c>
    </row>
    <row r="3736" spans="1:22" x14ac:dyDescent="0.25">
      <c r="A3736">
        <v>598</v>
      </c>
      <c r="B3736">
        <v>6</v>
      </c>
      <c r="C3736">
        <v>1</v>
      </c>
      <c r="D3736">
        <v>6</v>
      </c>
      <c r="E3736">
        <v>3</v>
      </c>
      <c r="G3736">
        <v>1</v>
      </c>
      <c r="H3736">
        <v>0</v>
      </c>
      <c r="I3736">
        <v>2</v>
      </c>
      <c r="J3736">
        <v>5</v>
      </c>
      <c r="L3736">
        <v>1</v>
      </c>
      <c r="V3736">
        <f>IF(AND(Table1[[#This Row],[age]]&lt;=18, Table1[[#This Row],[engaged_in_prod]] = 1),1,0)</f>
        <v>0</v>
      </c>
    </row>
    <row r="3737" spans="1:22" x14ac:dyDescent="0.25">
      <c r="A3737">
        <v>598</v>
      </c>
      <c r="B3737">
        <v>5</v>
      </c>
      <c r="C3737">
        <v>1</v>
      </c>
      <c r="D3737">
        <v>11</v>
      </c>
      <c r="E3737">
        <v>3</v>
      </c>
      <c r="G3737">
        <v>1</v>
      </c>
      <c r="H3737">
        <v>6</v>
      </c>
      <c r="I3737">
        <v>2</v>
      </c>
      <c r="J3737">
        <v>6</v>
      </c>
      <c r="L3737">
        <v>1</v>
      </c>
      <c r="V3737">
        <f>IF(AND(Table1[[#This Row],[age]]&lt;=18, Table1[[#This Row],[engaged_in_prod]] = 1),1,0)</f>
        <v>0</v>
      </c>
    </row>
    <row r="3738" spans="1:22" x14ac:dyDescent="0.25">
      <c r="A3738">
        <v>598</v>
      </c>
      <c r="B3738">
        <v>4</v>
      </c>
      <c r="C3738">
        <v>2</v>
      </c>
      <c r="D3738">
        <v>14</v>
      </c>
      <c r="E3738">
        <v>3</v>
      </c>
      <c r="F3738">
        <v>5</v>
      </c>
      <c r="G3738">
        <v>1</v>
      </c>
      <c r="H3738">
        <v>8</v>
      </c>
      <c r="I3738">
        <v>2</v>
      </c>
      <c r="J3738">
        <v>6</v>
      </c>
      <c r="L3738">
        <v>1</v>
      </c>
      <c r="V3738">
        <f>IF(AND(Table1[[#This Row],[age]]&lt;=18, Table1[[#This Row],[engaged_in_prod]] = 1),1,0)</f>
        <v>0</v>
      </c>
    </row>
    <row r="3739" spans="1:22" x14ac:dyDescent="0.25">
      <c r="A3739">
        <v>598</v>
      </c>
      <c r="B3739">
        <v>3</v>
      </c>
      <c r="C3739">
        <v>2</v>
      </c>
      <c r="D3739">
        <v>16</v>
      </c>
      <c r="E3739">
        <v>3</v>
      </c>
      <c r="F3739">
        <v>5</v>
      </c>
      <c r="G3739">
        <v>1</v>
      </c>
      <c r="H3739">
        <v>10</v>
      </c>
      <c r="I3739">
        <v>2</v>
      </c>
      <c r="J3739">
        <v>6</v>
      </c>
      <c r="L3739">
        <v>1</v>
      </c>
      <c r="V3739">
        <f>IF(AND(Table1[[#This Row],[age]]&lt;=18, Table1[[#This Row],[engaged_in_prod]] = 1),1,0)</f>
        <v>0</v>
      </c>
    </row>
    <row r="3740" spans="1:22" x14ac:dyDescent="0.25">
      <c r="A3740">
        <v>1534</v>
      </c>
      <c r="B3740">
        <v>2</v>
      </c>
      <c r="C3740">
        <v>2</v>
      </c>
      <c r="D3740">
        <v>25</v>
      </c>
      <c r="E3740">
        <v>2</v>
      </c>
      <c r="F3740">
        <v>1</v>
      </c>
      <c r="G3740">
        <v>1</v>
      </c>
      <c r="H3740">
        <v>0</v>
      </c>
      <c r="I3740">
        <v>1</v>
      </c>
      <c r="K3740">
        <v>1</v>
      </c>
      <c r="L3740">
        <v>1</v>
      </c>
      <c r="V3740">
        <f>IF(AND(Table1[[#This Row],[age]]&lt;=18, Table1[[#This Row],[engaged_in_prod]] = 1),1,0)</f>
        <v>0</v>
      </c>
    </row>
    <row r="3741" spans="1:22" x14ac:dyDescent="0.25">
      <c r="A3741">
        <v>1542</v>
      </c>
      <c r="B3741">
        <v>4</v>
      </c>
      <c r="C3741">
        <v>1</v>
      </c>
      <c r="D3741">
        <v>25</v>
      </c>
      <c r="E3741">
        <v>3</v>
      </c>
      <c r="F3741">
        <v>5</v>
      </c>
      <c r="G3741">
        <v>1</v>
      </c>
      <c r="H3741">
        <v>6</v>
      </c>
      <c r="I3741">
        <v>1</v>
      </c>
      <c r="K3741">
        <v>2</v>
      </c>
      <c r="L3741">
        <v>1</v>
      </c>
      <c r="V3741">
        <f>IF(AND(Table1[[#This Row],[age]]&lt;=18, Table1[[#This Row],[engaged_in_prod]] = 1),1,0)</f>
        <v>0</v>
      </c>
    </row>
    <row r="3742" spans="1:22" x14ac:dyDescent="0.25">
      <c r="A3742">
        <v>599</v>
      </c>
      <c r="B3742">
        <v>5</v>
      </c>
      <c r="C3742">
        <v>2</v>
      </c>
      <c r="D3742">
        <v>12</v>
      </c>
      <c r="E3742">
        <v>3</v>
      </c>
      <c r="F3742">
        <v>5</v>
      </c>
      <c r="G3742">
        <v>1</v>
      </c>
      <c r="H3742">
        <v>1</v>
      </c>
      <c r="I3742">
        <v>2</v>
      </c>
      <c r="J3742">
        <v>6</v>
      </c>
      <c r="L3742">
        <v>1</v>
      </c>
      <c r="V3742">
        <f>IF(AND(Table1[[#This Row],[age]]&lt;=18, Table1[[#This Row],[engaged_in_prod]] = 1),1,0)</f>
        <v>0</v>
      </c>
    </row>
    <row r="3743" spans="1:22" x14ac:dyDescent="0.25">
      <c r="A3743">
        <v>599</v>
      </c>
      <c r="B3743">
        <v>4</v>
      </c>
      <c r="C3743">
        <v>2</v>
      </c>
      <c r="D3743">
        <v>14</v>
      </c>
      <c r="E3743">
        <v>3</v>
      </c>
      <c r="F3743">
        <v>5</v>
      </c>
      <c r="G3743">
        <v>1</v>
      </c>
      <c r="H3743">
        <v>2</v>
      </c>
      <c r="I3743">
        <v>2</v>
      </c>
      <c r="J3743">
        <v>6</v>
      </c>
      <c r="L3743">
        <v>1</v>
      </c>
      <c r="V3743">
        <f>IF(AND(Table1[[#This Row],[age]]&lt;=18, Table1[[#This Row],[engaged_in_prod]] = 1),1,0)</f>
        <v>0</v>
      </c>
    </row>
    <row r="3744" spans="1:22" x14ac:dyDescent="0.25">
      <c r="A3744">
        <v>599</v>
      </c>
      <c r="B3744">
        <v>3</v>
      </c>
      <c r="C3744">
        <v>1</v>
      </c>
      <c r="D3744">
        <v>16</v>
      </c>
      <c r="E3744">
        <v>3</v>
      </c>
      <c r="F3744">
        <v>5</v>
      </c>
      <c r="G3744">
        <v>1</v>
      </c>
      <c r="H3744">
        <v>3</v>
      </c>
      <c r="I3744">
        <v>2</v>
      </c>
      <c r="J3744">
        <v>6</v>
      </c>
      <c r="L3744">
        <v>1</v>
      </c>
      <c r="V3744">
        <f>IF(AND(Table1[[#This Row],[age]]&lt;=18, Table1[[#This Row],[engaged_in_prod]] = 1),1,0)</f>
        <v>0</v>
      </c>
    </row>
    <row r="3745" spans="1:22" x14ac:dyDescent="0.25">
      <c r="A3745">
        <v>1544</v>
      </c>
      <c r="B3745">
        <v>2</v>
      </c>
      <c r="C3745">
        <v>2</v>
      </c>
      <c r="D3745">
        <v>25</v>
      </c>
      <c r="E3745">
        <v>2</v>
      </c>
      <c r="F3745">
        <v>1</v>
      </c>
      <c r="G3745">
        <v>1</v>
      </c>
      <c r="H3745">
        <v>10</v>
      </c>
      <c r="I3745">
        <v>1</v>
      </c>
      <c r="K3745">
        <v>1</v>
      </c>
      <c r="L3745">
        <v>1</v>
      </c>
      <c r="V3745">
        <f>IF(AND(Table1[[#This Row],[age]]&lt;=18, Table1[[#This Row],[engaged_in_prod]] = 1),1,0)</f>
        <v>0</v>
      </c>
    </row>
    <row r="3746" spans="1:22" x14ac:dyDescent="0.25">
      <c r="A3746">
        <v>1552</v>
      </c>
      <c r="B3746">
        <v>3</v>
      </c>
      <c r="C3746">
        <v>1</v>
      </c>
      <c r="D3746">
        <v>25</v>
      </c>
      <c r="E3746">
        <v>3</v>
      </c>
      <c r="F3746">
        <v>5</v>
      </c>
      <c r="G3746">
        <v>1</v>
      </c>
      <c r="H3746">
        <v>14</v>
      </c>
      <c r="I3746">
        <v>1</v>
      </c>
      <c r="K3746">
        <v>2</v>
      </c>
      <c r="L3746">
        <v>1</v>
      </c>
      <c r="V3746">
        <f>IF(AND(Table1[[#This Row],[age]]&lt;=18, Table1[[#This Row],[engaged_in_prod]] = 1),1,0)</f>
        <v>0</v>
      </c>
    </row>
    <row r="3747" spans="1:22" x14ac:dyDescent="0.25">
      <c r="A3747">
        <v>600</v>
      </c>
      <c r="B3747">
        <v>4</v>
      </c>
      <c r="C3747">
        <v>1</v>
      </c>
      <c r="D3747">
        <v>6</v>
      </c>
      <c r="E3747">
        <v>5</v>
      </c>
      <c r="G3747">
        <v>1</v>
      </c>
      <c r="H3747">
        <v>0</v>
      </c>
      <c r="I3747">
        <v>2</v>
      </c>
      <c r="J3747">
        <v>5</v>
      </c>
      <c r="L3747">
        <v>1</v>
      </c>
      <c r="V3747">
        <f>IF(AND(Table1[[#This Row],[age]]&lt;=18, Table1[[#This Row],[engaged_in_prod]] = 1),1,0)</f>
        <v>0</v>
      </c>
    </row>
    <row r="3748" spans="1:22" x14ac:dyDescent="0.25">
      <c r="A3748">
        <v>600</v>
      </c>
      <c r="B3748">
        <v>3</v>
      </c>
      <c r="C3748">
        <v>1</v>
      </c>
      <c r="D3748">
        <v>15</v>
      </c>
      <c r="E3748">
        <v>5</v>
      </c>
      <c r="F3748">
        <v>5</v>
      </c>
      <c r="G3748">
        <v>1</v>
      </c>
      <c r="H3748">
        <v>8</v>
      </c>
      <c r="I3748">
        <v>2</v>
      </c>
      <c r="J3748">
        <v>6</v>
      </c>
      <c r="L3748">
        <v>1</v>
      </c>
      <c r="V3748">
        <f>IF(AND(Table1[[#This Row],[age]]&lt;=18, Table1[[#This Row],[engaged_in_prod]] = 1),1,0)</f>
        <v>0</v>
      </c>
    </row>
    <row r="3749" spans="1:22" x14ac:dyDescent="0.25">
      <c r="A3749">
        <v>600</v>
      </c>
      <c r="B3749">
        <v>2</v>
      </c>
      <c r="C3749">
        <v>2</v>
      </c>
      <c r="D3749">
        <v>76</v>
      </c>
      <c r="E3749">
        <v>2</v>
      </c>
      <c r="F3749">
        <v>1</v>
      </c>
      <c r="G3749">
        <v>1</v>
      </c>
      <c r="H3749">
        <v>0</v>
      </c>
      <c r="I3749">
        <v>2</v>
      </c>
      <c r="J3749">
        <v>4</v>
      </c>
      <c r="L3749">
        <v>1</v>
      </c>
      <c r="V3749">
        <f>IF(AND(Table1[[#This Row],[age]]&lt;=18, Table1[[#This Row],[engaged_in_prod]] = 1),1,0)</f>
        <v>0</v>
      </c>
    </row>
    <row r="3750" spans="1:22" x14ac:dyDescent="0.25">
      <c r="A3750">
        <v>600</v>
      </c>
      <c r="B3750">
        <v>1</v>
      </c>
      <c r="C3750">
        <v>1</v>
      </c>
      <c r="D3750">
        <v>85</v>
      </c>
      <c r="E3750">
        <v>1</v>
      </c>
      <c r="F3750">
        <v>1</v>
      </c>
      <c r="G3750">
        <v>1</v>
      </c>
      <c r="H3750">
        <v>5</v>
      </c>
      <c r="I3750">
        <v>2</v>
      </c>
      <c r="J3750">
        <v>4</v>
      </c>
      <c r="L3750">
        <v>1</v>
      </c>
      <c r="V3750">
        <f>IF(AND(Table1[[#This Row],[age]]&lt;=18, Table1[[#This Row],[engaged_in_prod]] = 1),1,0)</f>
        <v>0</v>
      </c>
    </row>
    <row r="3751" spans="1:22" x14ac:dyDescent="0.25">
      <c r="A3751">
        <v>1554</v>
      </c>
      <c r="B3751">
        <v>2</v>
      </c>
      <c r="C3751">
        <v>2</v>
      </c>
      <c r="D3751">
        <v>25</v>
      </c>
      <c r="E3751">
        <v>2</v>
      </c>
      <c r="F3751">
        <v>1</v>
      </c>
      <c r="G3751">
        <v>1</v>
      </c>
      <c r="H3751">
        <v>0</v>
      </c>
      <c r="I3751">
        <v>1</v>
      </c>
      <c r="K3751">
        <v>1</v>
      </c>
      <c r="L3751">
        <v>1</v>
      </c>
      <c r="V3751">
        <f>IF(AND(Table1[[#This Row],[age]]&lt;=18, Table1[[#This Row],[engaged_in_prod]] = 1),1,0)</f>
        <v>0</v>
      </c>
    </row>
    <row r="3752" spans="1:22" x14ac:dyDescent="0.25">
      <c r="A3752">
        <v>1561</v>
      </c>
      <c r="B3752">
        <v>2</v>
      </c>
      <c r="C3752">
        <v>2</v>
      </c>
      <c r="D3752">
        <v>25</v>
      </c>
      <c r="E3752">
        <v>2</v>
      </c>
      <c r="F3752">
        <v>1</v>
      </c>
      <c r="G3752">
        <v>1</v>
      </c>
      <c r="H3752">
        <v>2</v>
      </c>
      <c r="I3752">
        <v>1</v>
      </c>
      <c r="K3752">
        <v>1</v>
      </c>
      <c r="L3752">
        <v>1</v>
      </c>
      <c r="V3752">
        <f>IF(AND(Table1[[#This Row],[age]]&lt;=18, Table1[[#This Row],[engaged_in_prod]] = 1),1,0)</f>
        <v>0</v>
      </c>
    </row>
    <row r="3753" spans="1:22" x14ac:dyDescent="0.25">
      <c r="A3753">
        <v>1569</v>
      </c>
      <c r="B3753">
        <v>3</v>
      </c>
      <c r="C3753">
        <v>1</v>
      </c>
      <c r="D3753">
        <v>25</v>
      </c>
      <c r="E3753">
        <v>3</v>
      </c>
      <c r="F3753">
        <v>5</v>
      </c>
      <c r="G3753">
        <v>1</v>
      </c>
      <c r="H3753">
        <v>2</v>
      </c>
      <c r="I3753">
        <v>1</v>
      </c>
      <c r="K3753">
        <v>2</v>
      </c>
      <c r="L3753">
        <v>1</v>
      </c>
      <c r="V3753">
        <f>IF(AND(Table1[[#This Row],[age]]&lt;=18, Table1[[#This Row],[engaged_in_prod]] = 1),1,0)</f>
        <v>0</v>
      </c>
    </row>
    <row r="3754" spans="1:22" x14ac:dyDescent="0.25">
      <c r="A3754">
        <v>602</v>
      </c>
      <c r="B3754">
        <v>4</v>
      </c>
      <c r="C3754">
        <v>1</v>
      </c>
      <c r="D3754">
        <v>8</v>
      </c>
      <c r="E3754">
        <v>3</v>
      </c>
      <c r="G3754">
        <v>1</v>
      </c>
      <c r="H3754">
        <v>0</v>
      </c>
      <c r="I3754">
        <v>2</v>
      </c>
      <c r="J3754">
        <v>6</v>
      </c>
      <c r="L3754">
        <v>1</v>
      </c>
      <c r="V3754">
        <f>IF(AND(Table1[[#This Row],[age]]&lt;=18, Table1[[#This Row],[engaged_in_prod]] = 1),1,0)</f>
        <v>0</v>
      </c>
    </row>
    <row r="3755" spans="1:22" x14ac:dyDescent="0.25">
      <c r="A3755">
        <v>602</v>
      </c>
      <c r="B3755">
        <v>3</v>
      </c>
      <c r="C3755">
        <v>1</v>
      </c>
      <c r="D3755">
        <v>10</v>
      </c>
      <c r="E3755">
        <v>3</v>
      </c>
      <c r="G3755">
        <v>1</v>
      </c>
      <c r="H3755">
        <v>3</v>
      </c>
      <c r="I3755">
        <v>2</v>
      </c>
      <c r="J3755">
        <v>6</v>
      </c>
      <c r="L3755">
        <v>1</v>
      </c>
      <c r="V3755">
        <f>IF(AND(Table1[[#This Row],[age]]&lt;=18, Table1[[#This Row],[engaged_in_prod]] = 1),1,0)</f>
        <v>0</v>
      </c>
    </row>
    <row r="3756" spans="1:22" x14ac:dyDescent="0.25">
      <c r="A3756">
        <v>1587</v>
      </c>
      <c r="B3756">
        <v>2</v>
      </c>
      <c r="C3756">
        <v>2</v>
      </c>
      <c r="D3756">
        <v>25</v>
      </c>
      <c r="E3756">
        <v>2</v>
      </c>
      <c r="F3756">
        <v>1</v>
      </c>
      <c r="G3756">
        <v>1</v>
      </c>
      <c r="H3756">
        <v>0</v>
      </c>
      <c r="I3756">
        <v>1</v>
      </c>
      <c r="K3756">
        <v>1</v>
      </c>
      <c r="L3756">
        <v>1</v>
      </c>
      <c r="V3756">
        <f>IF(AND(Table1[[#This Row],[age]]&lt;=18, Table1[[#This Row],[engaged_in_prod]] = 1),1,0)</f>
        <v>0</v>
      </c>
    </row>
    <row r="3757" spans="1:22" x14ac:dyDescent="0.25">
      <c r="A3757">
        <v>1592</v>
      </c>
      <c r="B3757">
        <v>2</v>
      </c>
      <c r="C3757">
        <v>2</v>
      </c>
      <c r="D3757">
        <v>25</v>
      </c>
      <c r="E3757">
        <v>2</v>
      </c>
      <c r="F3757">
        <v>1</v>
      </c>
      <c r="G3757">
        <v>1</v>
      </c>
      <c r="H3757">
        <v>1</v>
      </c>
      <c r="I3757">
        <v>1</v>
      </c>
      <c r="K3757">
        <v>1</v>
      </c>
      <c r="L3757">
        <v>1</v>
      </c>
      <c r="V3757">
        <f>IF(AND(Table1[[#This Row],[age]]&lt;=18, Table1[[#This Row],[engaged_in_prod]] = 1),1,0)</f>
        <v>0</v>
      </c>
    </row>
    <row r="3758" spans="1:22" x14ac:dyDescent="0.25">
      <c r="A3758">
        <v>603</v>
      </c>
      <c r="B3758">
        <v>7</v>
      </c>
      <c r="C3758">
        <v>2</v>
      </c>
      <c r="D3758">
        <v>3</v>
      </c>
      <c r="E3758">
        <v>3</v>
      </c>
      <c r="G3758">
        <v>2</v>
      </c>
      <c r="L3758">
        <v>1</v>
      </c>
      <c r="V3758">
        <f>IF(AND(Table1[[#This Row],[age]]&lt;=18, Table1[[#This Row],[engaged_in_prod]] = 1),1,0)</f>
        <v>0</v>
      </c>
    </row>
    <row r="3759" spans="1:22" x14ac:dyDescent="0.25">
      <c r="A3759">
        <v>1594</v>
      </c>
      <c r="B3759">
        <v>2</v>
      </c>
      <c r="C3759">
        <v>2</v>
      </c>
      <c r="D3759">
        <v>25</v>
      </c>
      <c r="E3759">
        <v>2</v>
      </c>
      <c r="F3759">
        <v>1</v>
      </c>
      <c r="G3759">
        <v>1</v>
      </c>
      <c r="H3759">
        <v>2</v>
      </c>
      <c r="I3759">
        <v>1</v>
      </c>
      <c r="K3759">
        <v>1</v>
      </c>
      <c r="L3759">
        <v>1</v>
      </c>
      <c r="V3759">
        <f>IF(AND(Table1[[#This Row],[age]]&lt;=18, Table1[[#This Row],[engaged_in_prod]] = 1),1,0)</f>
        <v>0</v>
      </c>
    </row>
    <row r="3760" spans="1:22" x14ac:dyDescent="0.25">
      <c r="A3760">
        <v>603</v>
      </c>
      <c r="B3760">
        <v>5</v>
      </c>
      <c r="C3760">
        <v>1</v>
      </c>
      <c r="D3760">
        <v>9</v>
      </c>
      <c r="E3760">
        <v>3</v>
      </c>
      <c r="G3760">
        <v>1</v>
      </c>
      <c r="H3760">
        <v>3</v>
      </c>
      <c r="I3760">
        <v>2</v>
      </c>
      <c r="J3760">
        <v>6</v>
      </c>
      <c r="L3760">
        <v>1</v>
      </c>
      <c r="V3760">
        <f>IF(AND(Table1[[#This Row],[age]]&lt;=18, Table1[[#This Row],[engaged_in_prod]] = 1),1,0)</f>
        <v>0</v>
      </c>
    </row>
    <row r="3761" spans="1:22" x14ac:dyDescent="0.25">
      <c r="A3761">
        <v>603</v>
      </c>
      <c r="B3761">
        <v>4</v>
      </c>
      <c r="C3761">
        <v>2</v>
      </c>
      <c r="D3761">
        <v>11</v>
      </c>
      <c r="E3761">
        <v>3</v>
      </c>
      <c r="G3761">
        <v>1</v>
      </c>
      <c r="H3761">
        <v>5</v>
      </c>
      <c r="I3761">
        <v>2</v>
      </c>
      <c r="J3761">
        <v>6</v>
      </c>
      <c r="L3761">
        <v>1</v>
      </c>
      <c r="V3761">
        <f>IF(AND(Table1[[#This Row],[age]]&lt;=18, Table1[[#This Row],[engaged_in_prod]] = 1),1,0)</f>
        <v>0</v>
      </c>
    </row>
    <row r="3762" spans="1:22" x14ac:dyDescent="0.25">
      <c r="A3762">
        <v>603</v>
      </c>
      <c r="B3762">
        <v>3</v>
      </c>
      <c r="C3762">
        <v>1</v>
      </c>
      <c r="D3762">
        <v>14</v>
      </c>
      <c r="E3762">
        <v>3</v>
      </c>
      <c r="F3762">
        <v>5</v>
      </c>
      <c r="G3762">
        <v>1</v>
      </c>
      <c r="H3762">
        <v>6</v>
      </c>
      <c r="I3762">
        <v>2</v>
      </c>
      <c r="J3762">
        <v>6</v>
      </c>
      <c r="L3762">
        <v>1</v>
      </c>
      <c r="V3762">
        <f>IF(AND(Table1[[#This Row],[age]]&lt;=18, Table1[[#This Row],[engaged_in_prod]] = 1),1,0)</f>
        <v>0</v>
      </c>
    </row>
    <row r="3763" spans="1:22" x14ac:dyDescent="0.25">
      <c r="A3763">
        <v>1600</v>
      </c>
      <c r="B3763">
        <v>2</v>
      </c>
      <c r="C3763">
        <v>2</v>
      </c>
      <c r="D3763">
        <v>25</v>
      </c>
      <c r="E3763">
        <v>2</v>
      </c>
      <c r="F3763">
        <v>1</v>
      </c>
      <c r="G3763">
        <v>1</v>
      </c>
      <c r="H3763">
        <v>0</v>
      </c>
      <c r="I3763">
        <v>1</v>
      </c>
      <c r="K3763">
        <v>1</v>
      </c>
      <c r="L3763">
        <v>1</v>
      </c>
      <c r="V3763">
        <f>IF(AND(Table1[[#This Row],[age]]&lt;=18, Table1[[#This Row],[engaged_in_prod]] = 1),1,0)</f>
        <v>0</v>
      </c>
    </row>
    <row r="3764" spans="1:22" x14ac:dyDescent="0.25">
      <c r="A3764">
        <v>8</v>
      </c>
      <c r="B3764">
        <v>2</v>
      </c>
      <c r="C3764">
        <v>2</v>
      </c>
      <c r="D3764">
        <v>26</v>
      </c>
      <c r="E3764">
        <v>2</v>
      </c>
      <c r="F3764">
        <v>1</v>
      </c>
      <c r="G3764">
        <v>1</v>
      </c>
      <c r="H3764">
        <v>0</v>
      </c>
      <c r="I3764">
        <v>1</v>
      </c>
      <c r="K3764">
        <v>1</v>
      </c>
      <c r="L3764">
        <v>1</v>
      </c>
      <c r="V3764">
        <f>IF(AND(Table1[[#This Row],[age]]&lt;=18, Table1[[#This Row],[engaged_in_prod]] = 1),1,0)</f>
        <v>0</v>
      </c>
    </row>
    <row r="3765" spans="1:22" x14ac:dyDescent="0.25">
      <c r="A3765">
        <v>603</v>
      </c>
      <c r="B3765">
        <v>8</v>
      </c>
      <c r="C3765">
        <v>2</v>
      </c>
      <c r="D3765">
        <v>80</v>
      </c>
      <c r="E3765">
        <v>7</v>
      </c>
      <c r="F3765">
        <v>2</v>
      </c>
      <c r="G3765">
        <v>1</v>
      </c>
      <c r="H3765">
        <v>0</v>
      </c>
      <c r="I3765">
        <v>2</v>
      </c>
      <c r="J3765">
        <v>4</v>
      </c>
      <c r="L3765">
        <v>1</v>
      </c>
      <c r="V3765">
        <f>IF(AND(Table1[[#This Row],[age]]&lt;=18, Table1[[#This Row],[engaged_in_prod]] = 1),1,0)</f>
        <v>0</v>
      </c>
    </row>
    <row r="3766" spans="1:22" x14ac:dyDescent="0.25">
      <c r="A3766">
        <v>604</v>
      </c>
      <c r="B3766">
        <v>3</v>
      </c>
      <c r="C3766">
        <v>2</v>
      </c>
      <c r="D3766">
        <v>12</v>
      </c>
      <c r="E3766">
        <v>7</v>
      </c>
      <c r="F3766">
        <v>5</v>
      </c>
      <c r="G3766">
        <v>1</v>
      </c>
      <c r="H3766">
        <v>7</v>
      </c>
      <c r="I3766">
        <v>2</v>
      </c>
      <c r="J3766">
        <v>6</v>
      </c>
      <c r="L3766">
        <v>1</v>
      </c>
      <c r="V3766">
        <f>IF(AND(Table1[[#This Row],[age]]&lt;=18, Table1[[#This Row],[engaged_in_prod]] = 1),1,0)</f>
        <v>0</v>
      </c>
    </row>
    <row r="3767" spans="1:22" x14ac:dyDescent="0.25">
      <c r="A3767">
        <v>16</v>
      </c>
      <c r="B3767">
        <v>2</v>
      </c>
      <c r="C3767">
        <v>2</v>
      </c>
      <c r="D3767">
        <v>26</v>
      </c>
      <c r="E3767">
        <v>2</v>
      </c>
      <c r="F3767">
        <v>1</v>
      </c>
      <c r="G3767">
        <v>1</v>
      </c>
      <c r="H3767">
        <v>0</v>
      </c>
      <c r="I3767">
        <v>1</v>
      </c>
      <c r="K3767">
        <v>1</v>
      </c>
      <c r="L3767">
        <v>1</v>
      </c>
      <c r="V3767">
        <f>IF(AND(Table1[[#This Row],[age]]&lt;=18, Table1[[#This Row],[engaged_in_prod]] = 1),1,0)</f>
        <v>0</v>
      </c>
    </row>
    <row r="3768" spans="1:22" x14ac:dyDescent="0.25">
      <c r="A3768">
        <v>604</v>
      </c>
      <c r="B3768">
        <v>1</v>
      </c>
      <c r="C3768">
        <v>2</v>
      </c>
      <c r="D3768">
        <v>80</v>
      </c>
      <c r="E3768">
        <v>1</v>
      </c>
      <c r="F3768">
        <v>2</v>
      </c>
      <c r="G3768">
        <v>1</v>
      </c>
      <c r="H3768">
        <v>0</v>
      </c>
      <c r="I3768">
        <v>2</v>
      </c>
      <c r="J3768">
        <v>4</v>
      </c>
      <c r="L3768">
        <v>1</v>
      </c>
      <c r="V3768">
        <f>IF(AND(Table1[[#This Row],[age]]&lt;=18, Table1[[#This Row],[engaged_in_prod]] = 1),1,0)</f>
        <v>0</v>
      </c>
    </row>
    <row r="3769" spans="1:22" x14ac:dyDescent="0.25">
      <c r="A3769">
        <v>605</v>
      </c>
      <c r="B3769">
        <v>3</v>
      </c>
      <c r="C3769">
        <v>1</v>
      </c>
      <c r="D3769">
        <v>4</v>
      </c>
      <c r="E3769">
        <v>3</v>
      </c>
      <c r="G3769">
        <v>2</v>
      </c>
      <c r="L3769">
        <v>1</v>
      </c>
      <c r="V3769">
        <f>IF(AND(Table1[[#This Row],[age]]&lt;=18, Table1[[#This Row],[engaged_in_prod]] = 1),1,0)</f>
        <v>0</v>
      </c>
    </row>
    <row r="3770" spans="1:22" x14ac:dyDescent="0.25">
      <c r="A3770">
        <v>84</v>
      </c>
      <c r="B3770">
        <v>1</v>
      </c>
      <c r="C3770">
        <v>1</v>
      </c>
      <c r="D3770">
        <v>26</v>
      </c>
      <c r="E3770">
        <v>1</v>
      </c>
      <c r="F3770">
        <v>1</v>
      </c>
      <c r="G3770">
        <v>1</v>
      </c>
      <c r="H3770">
        <v>3</v>
      </c>
      <c r="I3770">
        <v>1</v>
      </c>
      <c r="K3770">
        <v>2</v>
      </c>
      <c r="L3770">
        <v>1</v>
      </c>
      <c r="V3770">
        <f>IF(AND(Table1[[#This Row],[age]]&lt;=18, Table1[[#This Row],[engaged_in_prod]] = 1),1,0)</f>
        <v>0</v>
      </c>
    </row>
    <row r="3771" spans="1:22" x14ac:dyDescent="0.25">
      <c r="A3771">
        <v>105</v>
      </c>
      <c r="B3771">
        <v>2</v>
      </c>
      <c r="C3771">
        <v>2</v>
      </c>
      <c r="D3771">
        <v>26</v>
      </c>
      <c r="E3771">
        <v>2</v>
      </c>
      <c r="F3771">
        <v>1</v>
      </c>
      <c r="G3771">
        <v>1</v>
      </c>
      <c r="H3771">
        <v>0</v>
      </c>
      <c r="I3771">
        <v>1</v>
      </c>
      <c r="K3771">
        <v>1</v>
      </c>
      <c r="L3771">
        <v>1</v>
      </c>
      <c r="V3771">
        <f>IF(AND(Table1[[#This Row],[age]]&lt;=18, Table1[[#This Row],[engaged_in_prod]] = 1),1,0)</f>
        <v>0</v>
      </c>
    </row>
    <row r="3772" spans="1:22" x14ac:dyDescent="0.25">
      <c r="A3772">
        <v>217</v>
      </c>
      <c r="B3772">
        <v>1</v>
      </c>
      <c r="C3772">
        <v>1</v>
      </c>
      <c r="D3772">
        <v>26</v>
      </c>
      <c r="E3772">
        <v>1</v>
      </c>
      <c r="F3772">
        <v>1</v>
      </c>
      <c r="G3772">
        <v>1</v>
      </c>
      <c r="H3772">
        <v>8</v>
      </c>
      <c r="I3772">
        <v>1</v>
      </c>
      <c r="K3772">
        <v>2</v>
      </c>
      <c r="L3772">
        <v>1</v>
      </c>
      <c r="V3772">
        <f>IF(AND(Table1[[#This Row],[age]]&lt;=18, Table1[[#This Row],[engaged_in_prod]] = 1),1,0)</f>
        <v>0</v>
      </c>
    </row>
    <row r="3773" spans="1:22" x14ac:dyDescent="0.25">
      <c r="A3773">
        <v>226</v>
      </c>
      <c r="B3773">
        <v>1</v>
      </c>
      <c r="C3773">
        <v>1</v>
      </c>
      <c r="D3773">
        <v>26</v>
      </c>
      <c r="E3773">
        <v>1</v>
      </c>
      <c r="F3773">
        <v>1</v>
      </c>
      <c r="G3773">
        <v>1</v>
      </c>
      <c r="H3773">
        <v>0</v>
      </c>
      <c r="I3773">
        <v>1</v>
      </c>
      <c r="K3773">
        <v>2</v>
      </c>
      <c r="L3773">
        <v>1</v>
      </c>
      <c r="V3773">
        <f>IF(AND(Table1[[#This Row],[age]]&lt;=18, Table1[[#This Row],[engaged_in_prod]] = 1),1,0)</f>
        <v>0</v>
      </c>
    </row>
    <row r="3774" spans="1:22" x14ac:dyDescent="0.25">
      <c r="A3774">
        <v>606</v>
      </c>
      <c r="B3774">
        <v>5</v>
      </c>
      <c r="C3774">
        <v>1</v>
      </c>
      <c r="D3774">
        <v>12</v>
      </c>
      <c r="E3774">
        <v>3</v>
      </c>
      <c r="F3774">
        <v>5</v>
      </c>
      <c r="G3774">
        <v>1</v>
      </c>
      <c r="H3774">
        <v>4</v>
      </c>
      <c r="I3774">
        <v>2</v>
      </c>
      <c r="J3774">
        <v>6</v>
      </c>
      <c r="L3774">
        <v>1</v>
      </c>
      <c r="V3774">
        <f>IF(AND(Table1[[#This Row],[age]]&lt;=18, Table1[[#This Row],[engaged_in_prod]] = 1),1,0)</f>
        <v>0</v>
      </c>
    </row>
    <row r="3775" spans="1:22" x14ac:dyDescent="0.25">
      <c r="A3775">
        <v>606</v>
      </c>
      <c r="B3775">
        <v>4</v>
      </c>
      <c r="C3775">
        <v>1</v>
      </c>
      <c r="D3775">
        <v>18</v>
      </c>
      <c r="E3775">
        <v>3</v>
      </c>
      <c r="F3775">
        <v>5</v>
      </c>
      <c r="G3775">
        <v>1</v>
      </c>
      <c r="H3775">
        <v>8</v>
      </c>
      <c r="I3775">
        <v>2</v>
      </c>
      <c r="J3775">
        <v>6</v>
      </c>
      <c r="L3775">
        <v>1</v>
      </c>
      <c r="V3775">
        <f>IF(AND(Table1[[#This Row],[age]]&lt;=18, Table1[[#This Row],[engaged_in_prod]] = 1),1,0)</f>
        <v>0</v>
      </c>
    </row>
    <row r="3776" spans="1:22" x14ac:dyDescent="0.25">
      <c r="A3776">
        <v>242</v>
      </c>
      <c r="B3776">
        <v>2</v>
      </c>
      <c r="C3776">
        <v>2</v>
      </c>
      <c r="D3776">
        <v>26</v>
      </c>
      <c r="E3776">
        <v>2</v>
      </c>
      <c r="F3776">
        <v>1</v>
      </c>
      <c r="G3776">
        <v>1</v>
      </c>
      <c r="H3776">
        <v>0</v>
      </c>
      <c r="I3776">
        <v>1</v>
      </c>
      <c r="K3776">
        <v>1</v>
      </c>
      <c r="L3776">
        <v>1</v>
      </c>
      <c r="V3776">
        <f>IF(AND(Table1[[#This Row],[age]]&lt;=18, Table1[[#This Row],[engaged_in_prod]] = 1),1,0)</f>
        <v>0</v>
      </c>
    </row>
    <row r="3777" spans="1:22" x14ac:dyDescent="0.25">
      <c r="A3777">
        <v>244</v>
      </c>
      <c r="B3777">
        <v>2</v>
      </c>
      <c r="C3777">
        <v>1</v>
      </c>
      <c r="D3777">
        <v>26</v>
      </c>
      <c r="E3777">
        <v>3</v>
      </c>
      <c r="F3777">
        <v>5</v>
      </c>
      <c r="G3777">
        <v>1</v>
      </c>
      <c r="H3777">
        <v>6</v>
      </c>
      <c r="I3777">
        <v>1</v>
      </c>
      <c r="K3777">
        <v>1</v>
      </c>
      <c r="L3777">
        <v>1</v>
      </c>
      <c r="V3777">
        <f>IF(AND(Table1[[#This Row],[age]]&lt;=18, Table1[[#This Row],[engaged_in_prod]] = 1),1,0)</f>
        <v>0</v>
      </c>
    </row>
    <row r="3778" spans="1:22" x14ac:dyDescent="0.25">
      <c r="A3778">
        <v>283</v>
      </c>
      <c r="B3778">
        <v>3</v>
      </c>
      <c r="C3778">
        <v>1</v>
      </c>
      <c r="D3778">
        <v>26</v>
      </c>
      <c r="E3778">
        <v>3</v>
      </c>
      <c r="F3778">
        <v>1</v>
      </c>
      <c r="G3778">
        <v>1</v>
      </c>
      <c r="H3778">
        <v>5</v>
      </c>
      <c r="I3778">
        <v>1</v>
      </c>
      <c r="K3778">
        <v>2</v>
      </c>
      <c r="L3778">
        <v>1</v>
      </c>
      <c r="V3778">
        <f>IF(AND(Table1[[#This Row],[age]]&lt;=18, Table1[[#This Row],[engaged_in_prod]] = 1),1,0)</f>
        <v>0</v>
      </c>
    </row>
    <row r="3779" spans="1:22" x14ac:dyDescent="0.25">
      <c r="A3779">
        <v>607</v>
      </c>
      <c r="B3779">
        <v>5</v>
      </c>
      <c r="C3779">
        <v>2</v>
      </c>
      <c r="D3779">
        <v>14</v>
      </c>
      <c r="E3779">
        <v>3</v>
      </c>
      <c r="F3779">
        <v>5</v>
      </c>
      <c r="G3779">
        <v>1</v>
      </c>
      <c r="H3779">
        <v>4</v>
      </c>
      <c r="I3779">
        <v>2</v>
      </c>
      <c r="J3779">
        <v>6</v>
      </c>
      <c r="L3779">
        <v>1</v>
      </c>
      <c r="V3779">
        <f>IF(AND(Table1[[#This Row],[age]]&lt;=18, Table1[[#This Row],[engaged_in_prod]] = 1),1,0)</f>
        <v>0</v>
      </c>
    </row>
    <row r="3780" spans="1:22" x14ac:dyDescent="0.25">
      <c r="A3780">
        <v>607</v>
      </c>
      <c r="B3780">
        <v>4</v>
      </c>
      <c r="C3780">
        <v>2</v>
      </c>
      <c r="D3780">
        <v>16</v>
      </c>
      <c r="E3780">
        <v>3</v>
      </c>
      <c r="F3780">
        <v>5</v>
      </c>
      <c r="G3780">
        <v>1</v>
      </c>
      <c r="H3780">
        <v>6</v>
      </c>
      <c r="I3780">
        <v>2</v>
      </c>
      <c r="J3780">
        <v>6</v>
      </c>
      <c r="L3780">
        <v>1</v>
      </c>
      <c r="V3780">
        <f>IF(AND(Table1[[#This Row],[age]]&lt;=18, Table1[[#This Row],[engaged_in_prod]] = 1),1,0)</f>
        <v>0</v>
      </c>
    </row>
    <row r="3781" spans="1:22" x14ac:dyDescent="0.25">
      <c r="A3781">
        <v>607</v>
      </c>
      <c r="B3781">
        <v>3</v>
      </c>
      <c r="C3781">
        <v>1</v>
      </c>
      <c r="D3781">
        <v>18</v>
      </c>
      <c r="E3781">
        <v>3</v>
      </c>
      <c r="F3781">
        <v>5</v>
      </c>
      <c r="G3781">
        <v>1</v>
      </c>
      <c r="H3781">
        <v>7</v>
      </c>
      <c r="I3781">
        <v>2</v>
      </c>
      <c r="J3781">
        <v>6</v>
      </c>
      <c r="L3781">
        <v>1</v>
      </c>
      <c r="V3781">
        <f>IF(AND(Table1[[#This Row],[age]]&lt;=18, Table1[[#This Row],[engaged_in_prod]] = 1),1,0)</f>
        <v>0</v>
      </c>
    </row>
    <row r="3782" spans="1:22" x14ac:dyDescent="0.25">
      <c r="A3782">
        <v>290</v>
      </c>
      <c r="B3782">
        <v>2</v>
      </c>
      <c r="C3782">
        <v>2</v>
      </c>
      <c r="D3782">
        <v>26</v>
      </c>
      <c r="E3782">
        <v>2</v>
      </c>
      <c r="F3782">
        <v>1</v>
      </c>
      <c r="G3782">
        <v>1</v>
      </c>
      <c r="H3782">
        <v>0</v>
      </c>
      <c r="I3782">
        <v>1</v>
      </c>
      <c r="K3782">
        <v>1</v>
      </c>
      <c r="L3782">
        <v>1</v>
      </c>
      <c r="V3782">
        <f>IF(AND(Table1[[#This Row],[age]]&lt;=18, Table1[[#This Row],[engaged_in_prod]] = 1),1,0)</f>
        <v>0</v>
      </c>
    </row>
    <row r="3783" spans="1:22" x14ac:dyDescent="0.25">
      <c r="A3783">
        <v>311</v>
      </c>
      <c r="B3783">
        <v>2</v>
      </c>
      <c r="C3783">
        <v>2</v>
      </c>
      <c r="D3783">
        <v>26</v>
      </c>
      <c r="E3783">
        <v>2</v>
      </c>
      <c r="F3783">
        <v>1</v>
      </c>
      <c r="G3783">
        <v>1</v>
      </c>
      <c r="H3783">
        <v>0</v>
      </c>
      <c r="I3783">
        <v>1</v>
      </c>
      <c r="K3783">
        <v>1</v>
      </c>
      <c r="L3783">
        <v>1</v>
      </c>
      <c r="V3783">
        <f>IF(AND(Table1[[#This Row],[age]]&lt;=18, Table1[[#This Row],[engaged_in_prod]] = 1),1,0)</f>
        <v>0</v>
      </c>
    </row>
    <row r="3784" spans="1:22" x14ac:dyDescent="0.25">
      <c r="A3784">
        <v>608</v>
      </c>
      <c r="B3784">
        <v>6</v>
      </c>
      <c r="C3784">
        <v>2</v>
      </c>
      <c r="D3784">
        <v>6</v>
      </c>
      <c r="E3784">
        <v>3</v>
      </c>
      <c r="G3784">
        <v>1</v>
      </c>
      <c r="H3784">
        <v>0</v>
      </c>
      <c r="I3784">
        <v>2</v>
      </c>
      <c r="J3784">
        <v>5</v>
      </c>
      <c r="L3784">
        <v>1</v>
      </c>
      <c r="V3784">
        <f>IF(AND(Table1[[#This Row],[age]]&lt;=18, Table1[[#This Row],[engaged_in_prod]] = 1),1,0)</f>
        <v>0</v>
      </c>
    </row>
    <row r="3785" spans="1:22" x14ac:dyDescent="0.25">
      <c r="A3785">
        <v>608</v>
      </c>
      <c r="B3785">
        <v>5</v>
      </c>
      <c r="C3785">
        <v>2</v>
      </c>
      <c r="D3785">
        <v>9</v>
      </c>
      <c r="E3785">
        <v>3</v>
      </c>
      <c r="G3785">
        <v>1</v>
      </c>
      <c r="H3785">
        <v>3</v>
      </c>
      <c r="I3785">
        <v>2</v>
      </c>
      <c r="J3785">
        <v>6</v>
      </c>
      <c r="L3785">
        <v>1</v>
      </c>
      <c r="V3785">
        <f>IF(AND(Table1[[#This Row],[age]]&lt;=18, Table1[[#This Row],[engaged_in_prod]] = 1),1,0)</f>
        <v>0</v>
      </c>
    </row>
    <row r="3786" spans="1:22" x14ac:dyDescent="0.25">
      <c r="A3786">
        <v>608</v>
      </c>
      <c r="B3786">
        <v>4</v>
      </c>
      <c r="C3786">
        <v>1</v>
      </c>
      <c r="D3786">
        <v>12</v>
      </c>
      <c r="E3786">
        <v>3</v>
      </c>
      <c r="F3786">
        <v>5</v>
      </c>
      <c r="G3786">
        <v>1</v>
      </c>
      <c r="H3786">
        <v>5</v>
      </c>
      <c r="I3786">
        <v>2</v>
      </c>
      <c r="J3786">
        <v>6</v>
      </c>
      <c r="L3786">
        <v>1</v>
      </c>
      <c r="V3786">
        <f>IF(AND(Table1[[#This Row],[age]]&lt;=18, Table1[[#This Row],[engaged_in_prod]] = 1),1,0)</f>
        <v>0</v>
      </c>
    </row>
    <row r="3787" spans="1:22" x14ac:dyDescent="0.25">
      <c r="A3787">
        <v>608</v>
      </c>
      <c r="B3787">
        <v>3</v>
      </c>
      <c r="C3787">
        <v>2</v>
      </c>
      <c r="D3787">
        <v>16</v>
      </c>
      <c r="E3787">
        <v>3</v>
      </c>
      <c r="F3787">
        <v>5</v>
      </c>
      <c r="G3787">
        <v>1</v>
      </c>
      <c r="H3787">
        <v>7</v>
      </c>
      <c r="I3787">
        <v>2</v>
      </c>
      <c r="J3787">
        <v>6</v>
      </c>
      <c r="L3787">
        <v>1</v>
      </c>
      <c r="V3787">
        <f>IF(AND(Table1[[#This Row],[age]]&lt;=18, Table1[[#This Row],[engaged_in_prod]] = 1),1,0)</f>
        <v>0</v>
      </c>
    </row>
    <row r="3788" spans="1:22" x14ac:dyDescent="0.25">
      <c r="A3788">
        <v>313</v>
      </c>
      <c r="B3788">
        <v>2</v>
      </c>
      <c r="C3788">
        <v>2</v>
      </c>
      <c r="D3788">
        <v>26</v>
      </c>
      <c r="E3788">
        <v>2</v>
      </c>
      <c r="F3788">
        <v>1</v>
      </c>
      <c r="G3788">
        <v>1</v>
      </c>
      <c r="H3788">
        <v>0</v>
      </c>
      <c r="I3788">
        <v>1</v>
      </c>
      <c r="K3788">
        <v>1</v>
      </c>
      <c r="L3788">
        <v>1</v>
      </c>
      <c r="V3788">
        <f>IF(AND(Table1[[#This Row],[age]]&lt;=18, Table1[[#This Row],[engaged_in_prod]] = 1),1,0)</f>
        <v>0</v>
      </c>
    </row>
    <row r="3789" spans="1:22" x14ac:dyDescent="0.25">
      <c r="A3789">
        <v>326</v>
      </c>
      <c r="B3789">
        <v>2</v>
      </c>
      <c r="C3789">
        <v>2</v>
      </c>
      <c r="D3789">
        <v>26</v>
      </c>
      <c r="E3789">
        <v>2</v>
      </c>
      <c r="F3789">
        <v>1</v>
      </c>
      <c r="G3789">
        <v>1</v>
      </c>
      <c r="H3789">
        <v>0</v>
      </c>
      <c r="I3789">
        <v>1</v>
      </c>
      <c r="K3789">
        <v>1</v>
      </c>
      <c r="L3789">
        <v>1</v>
      </c>
      <c r="V3789">
        <f>IF(AND(Table1[[#This Row],[age]]&lt;=18, Table1[[#This Row],[engaged_in_prod]] = 1),1,0)</f>
        <v>0</v>
      </c>
    </row>
    <row r="3790" spans="1:22" x14ac:dyDescent="0.25">
      <c r="A3790">
        <v>608</v>
      </c>
      <c r="B3790">
        <v>7</v>
      </c>
      <c r="C3790">
        <v>2</v>
      </c>
      <c r="D3790">
        <v>75</v>
      </c>
      <c r="E3790">
        <v>6</v>
      </c>
      <c r="F3790">
        <v>1</v>
      </c>
      <c r="G3790">
        <v>1</v>
      </c>
      <c r="H3790">
        <v>0</v>
      </c>
      <c r="I3790">
        <v>2</v>
      </c>
      <c r="J3790">
        <v>4</v>
      </c>
      <c r="L3790">
        <v>1</v>
      </c>
      <c r="V3790">
        <f>IF(AND(Table1[[#This Row],[age]]&lt;=18, Table1[[#This Row],[engaged_in_prod]] = 1),1,0)</f>
        <v>0</v>
      </c>
    </row>
    <row r="3791" spans="1:22" x14ac:dyDescent="0.25">
      <c r="A3791">
        <v>341</v>
      </c>
      <c r="B3791">
        <v>1</v>
      </c>
      <c r="C3791">
        <v>1</v>
      </c>
      <c r="D3791">
        <v>26</v>
      </c>
      <c r="E3791">
        <v>1</v>
      </c>
      <c r="F3791">
        <v>1</v>
      </c>
      <c r="G3791">
        <v>1</v>
      </c>
      <c r="H3791">
        <v>10</v>
      </c>
      <c r="I3791">
        <v>1</v>
      </c>
      <c r="K3791">
        <v>2</v>
      </c>
      <c r="L3791">
        <v>1</v>
      </c>
      <c r="V3791">
        <f>IF(AND(Table1[[#This Row],[age]]&lt;=18, Table1[[#This Row],[engaged_in_prod]] = 1),1,0)</f>
        <v>0</v>
      </c>
    </row>
    <row r="3792" spans="1:22" x14ac:dyDescent="0.25">
      <c r="A3792">
        <v>377</v>
      </c>
      <c r="B3792">
        <v>3</v>
      </c>
      <c r="C3792">
        <v>1</v>
      </c>
      <c r="D3792">
        <v>26</v>
      </c>
      <c r="E3792">
        <v>3</v>
      </c>
      <c r="F3792">
        <v>5</v>
      </c>
      <c r="G3792">
        <v>1</v>
      </c>
      <c r="H3792">
        <v>4</v>
      </c>
      <c r="I3792">
        <v>1</v>
      </c>
      <c r="K3792">
        <v>2</v>
      </c>
      <c r="L3792">
        <v>1</v>
      </c>
      <c r="V3792">
        <f>IF(AND(Table1[[#This Row],[age]]&lt;=18, Table1[[#This Row],[engaged_in_prod]] = 1),1,0)</f>
        <v>0</v>
      </c>
    </row>
    <row r="3793" spans="1:22" x14ac:dyDescent="0.25">
      <c r="A3793">
        <v>397</v>
      </c>
      <c r="B3793">
        <v>2</v>
      </c>
      <c r="C3793">
        <v>2</v>
      </c>
      <c r="D3793">
        <v>26</v>
      </c>
      <c r="E3793">
        <v>2</v>
      </c>
      <c r="F3793">
        <v>1</v>
      </c>
      <c r="G3793">
        <v>1</v>
      </c>
      <c r="H3793">
        <v>0</v>
      </c>
      <c r="I3793">
        <v>1</v>
      </c>
      <c r="K3793">
        <v>1</v>
      </c>
      <c r="L3793">
        <v>1</v>
      </c>
      <c r="V3793">
        <f>IF(AND(Table1[[#This Row],[age]]&lt;=18, Table1[[#This Row],[engaged_in_prod]] = 1),1,0)</f>
        <v>0</v>
      </c>
    </row>
    <row r="3794" spans="1:22" x14ac:dyDescent="0.25">
      <c r="A3794">
        <v>406</v>
      </c>
      <c r="B3794">
        <v>2</v>
      </c>
      <c r="C3794">
        <v>2</v>
      </c>
      <c r="D3794">
        <v>26</v>
      </c>
      <c r="E3794">
        <v>2</v>
      </c>
      <c r="F3794">
        <v>1</v>
      </c>
      <c r="G3794">
        <v>1</v>
      </c>
      <c r="H3794">
        <v>5</v>
      </c>
      <c r="I3794">
        <v>1</v>
      </c>
      <c r="K3794">
        <v>2</v>
      </c>
      <c r="L3794">
        <v>1</v>
      </c>
      <c r="V3794">
        <f>IF(AND(Table1[[#This Row],[age]]&lt;=18, Table1[[#This Row],[engaged_in_prod]] = 1),1,0)</f>
        <v>0</v>
      </c>
    </row>
    <row r="3795" spans="1:22" x14ac:dyDescent="0.25">
      <c r="A3795">
        <v>611</v>
      </c>
      <c r="B3795">
        <v>5</v>
      </c>
      <c r="C3795">
        <v>2</v>
      </c>
      <c r="D3795">
        <v>2</v>
      </c>
      <c r="E3795">
        <v>5</v>
      </c>
      <c r="G3795">
        <v>2</v>
      </c>
      <c r="L3795">
        <v>1</v>
      </c>
      <c r="V3795">
        <f>IF(AND(Table1[[#This Row],[age]]&lt;=18, Table1[[#This Row],[engaged_in_prod]] = 1),1,0)</f>
        <v>0</v>
      </c>
    </row>
    <row r="3796" spans="1:22" x14ac:dyDescent="0.25">
      <c r="A3796">
        <v>419</v>
      </c>
      <c r="B3796">
        <v>1</v>
      </c>
      <c r="C3796">
        <v>1</v>
      </c>
      <c r="D3796">
        <v>26</v>
      </c>
      <c r="E3796">
        <v>1</v>
      </c>
      <c r="F3796">
        <v>1</v>
      </c>
      <c r="G3796">
        <v>1</v>
      </c>
      <c r="H3796">
        <v>10</v>
      </c>
      <c r="I3796">
        <v>1</v>
      </c>
      <c r="K3796">
        <v>2</v>
      </c>
      <c r="L3796">
        <v>1</v>
      </c>
      <c r="V3796">
        <f>IF(AND(Table1[[#This Row],[age]]&lt;=18, Table1[[#This Row],[engaged_in_prod]] = 1),1,0)</f>
        <v>0</v>
      </c>
    </row>
    <row r="3797" spans="1:22" x14ac:dyDescent="0.25">
      <c r="A3797">
        <v>427</v>
      </c>
      <c r="B3797">
        <v>2</v>
      </c>
      <c r="C3797">
        <v>2</v>
      </c>
      <c r="D3797">
        <v>26</v>
      </c>
      <c r="E3797">
        <v>2</v>
      </c>
      <c r="F3797">
        <v>1</v>
      </c>
      <c r="G3797">
        <v>1</v>
      </c>
      <c r="H3797">
        <v>5</v>
      </c>
      <c r="I3797">
        <v>1</v>
      </c>
      <c r="K3797">
        <v>2</v>
      </c>
      <c r="L3797">
        <v>1</v>
      </c>
      <c r="V3797">
        <f>IF(AND(Table1[[#This Row],[age]]&lt;=18, Table1[[#This Row],[engaged_in_prod]] = 1),1,0)</f>
        <v>0</v>
      </c>
    </row>
    <row r="3798" spans="1:22" x14ac:dyDescent="0.25">
      <c r="A3798">
        <v>456</v>
      </c>
      <c r="B3798">
        <v>2</v>
      </c>
      <c r="C3798">
        <v>2</v>
      </c>
      <c r="D3798">
        <v>26</v>
      </c>
      <c r="E3798">
        <v>2</v>
      </c>
      <c r="F3798">
        <v>1</v>
      </c>
      <c r="G3798">
        <v>1</v>
      </c>
      <c r="H3798">
        <v>0</v>
      </c>
      <c r="I3798">
        <v>1</v>
      </c>
      <c r="K3798">
        <v>1</v>
      </c>
      <c r="L3798">
        <v>1</v>
      </c>
      <c r="V3798">
        <f>IF(AND(Table1[[#This Row],[age]]&lt;=18, Table1[[#This Row],[engaged_in_prod]] = 1),1,0)</f>
        <v>0</v>
      </c>
    </row>
    <row r="3799" spans="1:22" x14ac:dyDescent="0.25">
      <c r="A3799">
        <v>485</v>
      </c>
      <c r="B3799">
        <v>1</v>
      </c>
      <c r="C3799">
        <v>1</v>
      </c>
      <c r="D3799">
        <v>26</v>
      </c>
      <c r="E3799">
        <v>1</v>
      </c>
      <c r="F3799">
        <v>1</v>
      </c>
      <c r="G3799">
        <v>1</v>
      </c>
      <c r="H3799">
        <v>13</v>
      </c>
      <c r="I3799">
        <v>1</v>
      </c>
      <c r="K3799">
        <v>7</v>
      </c>
      <c r="L3799">
        <v>1</v>
      </c>
      <c r="V3799">
        <f>IF(AND(Table1[[#This Row],[age]]&lt;=18, Table1[[#This Row],[engaged_in_prod]] = 1),1,0)</f>
        <v>0</v>
      </c>
    </row>
    <row r="3800" spans="1:22" x14ac:dyDescent="0.25">
      <c r="A3800">
        <v>612</v>
      </c>
      <c r="B3800">
        <v>3</v>
      </c>
      <c r="C3800">
        <v>2</v>
      </c>
      <c r="D3800">
        <v>2</v>
      </c>
      <c r="E3800">
        <v>3</v>
      </c>
      <c r="G3800">
        <v>2</v>
      </c>
      <c r="L3800">
        <v>1</v>
      </c>
      <c r="V3800">
        <f>IF(AND(Table1[[#This Row],[age]]&lt;=18, Table1[[#This Row],[engaged_in_prod]] = 1),1,0)</f>
        <v>0</v>
      </c>
    </row>
    <row r="3801" spans="1:22" x14ac:dyDescent="0.25">
      <c r="A3801">
        <v>509</v>
      </c>
      <c r="B3801">
        <v>3</v>
      </c>
      <c r="C3801">
        <v>1</v>
      </c>
      <c r="D3801">
        <v>26</v>
      </c>
      <c r="E3801">
        <v>3</v>
      </c>
      <c r="F3801">
        <v>5</v>
      </c>
      <c r="G3801">
        <v>1</v>
      </c>
      <c r="H3801">
        <v>10</v>
      </c>
      <c r="I3801">
        <v>1</v>
      </c>
      <c r="K3801">
        <v>2</v>
      </c>
      <c r="L3801">
        <v>1</v>
      </c>
      <c r="V3801">
        <f>IF(AND(Table1[[#This Row],[age]]&lt;=18, Table1[[#This Row],[engaged_in_prod]] = 1),1,0)</f>
        <v>0</v>
      </c>
    </row>
    <row r="3802" spans="1:22" x14ac:dyDescent="0.25">
      <c r="A3802">
        <v>521</v>
      </c>
      <c r="B3802">
        <v>3</v>
      </c>
      <c r="C3802">
        <v>2</v>
      </c>
      <c r="D3802">
        <v>26</v>
      </c>
      <c r="E3802">
        <v>2</v>
      </c>
      <c r="F3802">
        <v>1</v>
      </c>
      <c r="G3802">
        <v>1</v>
      </c>
      <c r="H3802">
        <v>2</v>
      </c>
      <c r="I3802">
        <v>1</v>
      </c>
      <c r="K3802">
        <v>1</v>
      </c>
      <c r="L3802">
        <v>1</v>
      </c>
      <c r="V3802">
        <f>IF(AND(Table1[[#This Row],[age]]&lt;=18, Table1[[#This Row],[engaged_in_prod]] = 1),1,0)</f>
        <v>0</v>
      </c>
    </row>
    <row r="3803" spans="1:22" x14ac:dyDescent="0.25">
      <c r="A3803">
        <v>613</v>
      </c>
      <c r="B3803">
        <v>6</v>
      </c>
      <c r="C3803">
        <v>1</v>
      </c>
      <c r="D3803">
        <v>7</v>
      </c>
      <c r="E3803">
        <v>3</v>
      </c>
      <c r="G3803">
        <v>1</v>
      </c>
      <c r="H3803">
        <v>1</v>
      </c>
      <c r="I3803">
        <v>2</v>
      </c>
      <c r="J3803">
        <v>6</v>
      </c>
      <c r="L3803">
        <v>1</v>
      </c>
      <c r="V3803">
        <f>IF(AND(Table1[[#This Row],[age]]&lt;=18, Table1[[#This Row],[engaged_in_prod]] = 1),1,0)</f>
        <v>0</v>
      </c>
    </row>
    <row r="3804" spans="1:22" x14ac:dyDescent="0.25">
      <c r="A3804">
        <v>613</v>
      </c>
      <c r="B3804">
        <v>5</v>
      </c>
      <c r="C3804">
        <v>1</v>
      </c>
      <c r="D3804">
        <v>9</v>
      </c>
      <c r="E3804">
        <v>3</v>
      </c>
      <c r="G3804">
        <v>1</v>
      </c>
      <c r="H3804">
        <v>3</v>
      </c>
      <c r="I3804">
        <v>2</v>
      </c>
      <c r="J3804">
        <v>6</v>
      </c>
      <c r="L3804">
        <v>1</v>
      </c>
      <c r="V3804">
        <f>IF(AND(Table1[[#This Row],[age]]&lt;=18, Table1[[#This Row],[engaged_in_prod]] = 1),1,0)</f>
        <v>0</v>
      </c>
    </row>
    <row r="3805" spans="1:22" x14ac:dyDescent="0.25">
      <c r="A3805">
        <v>613</v>
      </c>
      <c r="B3805">
        <v>4</v>
      </c>
      <c r="C3805">
        <v>1</v>
      </c>
      <c r="D3805">
        <v>12</v>
      </c>
      <c r="E3805">
        <v>3</v>
      </c>
      <c r="F3805">
        <v>5</v>
      </c>
      <c r="G3805">
        <v>1</v>
      </c>
      <c r="H3805">
        <v>3</v>
      </c>
      <c r="I3805">
        <v>2</v>
      </c>
      <c r="J3805">
        <v>6</v>
      </c>
      <c r="L3805">
        <v>1</v>
      </c>
      <c r="V3805">
        <f>IF(AND(Table1[[#This Row],[age]]&lt;=18, Table1[[#This Row],[engaged_in_prod]] = 1),1,0)</f>
        <v>0</v>
      </c>
    </row>
    <row r="3806" spans="1:22" x14ac:dyDescent="0.25">
      <c r="A3806">
        <v>524</v>
      </c>
      <c r="B3806">
        <v>2</v>
      </c>
      <c r="C3806">
        <v>2</v>
      </c>
      <c r="D3806">
        <v>26</v>
      </c>
      <c r="E3806">
        <v>2</v>
      </c>
      <c r="F3806">
        <v>1</v>
      </c>
      <c r="G3806">
        <v>1</v>
      </c>
      <c r="H3806">
        <v>3</v>
      </c>
      <c r="I3806">
        <v>1</v>
      </c>
      <c r="K3806">
        <v>1</v>
      </c>
      <c r="L3806">
        <v>1</v>
      </c>
      <c r="V3806">
        <f>IF(AND(Table1[[#This Row],[age]]&lt;=18, Table1[[#This Row],[engaged_in_prod]] = 1),1,0)</f>
        <v>0</v>
      </c>
    </row>
    <row r="3807" spans="1:22" x14ac:dyDescent="0.25">
      <c r="A3807">
        <v>613</v>
      </c>
      <c r="B3807">
        <v>2</v>
      </c>
      <c r="C3807">
        <v>1</v>
      </c>
      <c r="D3807">
        <v>20</v>
      </c>
      <c r="E3807">
        <v>3</v>
      </c>
      <c r="F3807">
        <v>5</v>
      </c>
      <c r="G3807">
        <v>1</v>
      </c>
      <c r="H3807">
        <v>10</v>
      </c>
      <c r="I3807">
        <v>2</v>
      </c>
      <c r="J3807">
        <v>6</v>
      </c>
      <c r="L3807">
        <v>1</v>
      </c>
      <c r="V3807">
        <f>IF(AND(Table1[[#This Row],[age]]&lt;=18, Table1[[#This Row],[engaged_in_prod]] = 1),1,0)</f>
        <v>0</v>
      </c>
    </row>
    <row r="3808" spans="1:22" x14ac:dyDescent="0.25">
      <c r="A3808">
        <v>556</v>
      </c>
      <c r="B3808">
        <v>2</v>
      </c>
      <c r="C3808">
        <v>2</v>
      </c>
      <c r="D3808">
        <v>26</v>
      </c>
      <c r="E3808">
        <v>2</v>
      </c>
      <c r="F3808">
        <v>1</v>
      </c>
      <c r="G3808">
        <v>1</v>
      </c>
      <c r="H3808">
        <v>0</v>
      </c>
      <c r="I3808">
        <v>1</v>
      </c>
      <c r="K3808">
        <v>1</v>
      </c>
      <c r="L3808">
        <v>1</v>
      </c>
      <c r="V3808">
        <f>IF(AND(Table1[[#This Row],[age]]&lt;=18, Table1[[#This Row],[engaged_in_prod]] = 1),1,0)</f>
        <v>0</v>
      </c>
    </row>
    <row r="3809" spans="1:22" x14ac:dyDescent="0.25">
      <c r="A3809">
        <v>596</v>
      </c>
      <c r="B3809">
        <v>1</v>
      </c>
      <c r="C3809">
        <v>1</v>
      </c>
      <c r="D3809">
        <v>26</v>
      </c>
      <c r="E3809">
        <v>1</v>
      </c>
      <c r="F3809">
        <v>1</v>
      </c>
      <c r="G3809">
        <v>1</v>
      </c>
      <c r="H3809">
        <v>6</v>
      </c>
      <c r="I3809">
        <v>1</v>
      </c>
      <c r="K3809">
        <v>2</v>
      </c>
      <c r="L3809">
        <v>1</v>
      </c>
      <c r="V3809">
        <f>IF(AND(Table1[[#This Row],[age]]&lt;=18, Table1[[#This Row],[engaged_in_prod]] = 1),1,0)</f>
        <v>0</v>
      </c>
    </row>
    <row r="3810" spans="1:22" x14ac:dyDescent="0.25">
      <c r="A3810">
        <v>620</v>
      </c>
      <c r="B3810">
        <v>5</v>
      </c>
      <c r="C3810">
        <v>2</v>
      </c>
      <c r="D3810">
        <v>26</v>
      </c>
      <c r="E3810">
        <v>3</v>
      </c>
      <c r="F3810">
        <v>5</v>
      </c>
      <c r="G3810">
        <v>1</v>
      </c>
      <c r="H3810">
        <v>10</v>
      </c>
      <c r="I3810">
        <v>1</v>
      </c>
      <c r="K3810">
        <v>2</v>
      </c>
      <c r="L3810">
        <v>1</v>
      </c>
      <c r="V3810">
        <f>IF(AND(Table1[[#This Row],[age]]&lt;=18, Table1[[#This Row],[engaged_in_prod]] = 1),1,0)</f>
        <v>0</v>
      </c>
    </row>
    <row r="3811" spans="1:22" x14ac:dyDescent="0.25">
      <c r="A3811">
        <v>614</v>
      </c>
      <c r="B3811">
        <v>4</v>
      </c>
      <c r="C3811">
        <v>2</v>
      </c>
      <c r="D3811">
        <v>10</v>
      </c>
      <c r="E3811">
        <v>5</v>
      </c>
      <c r="G3811">
        <v>1</v>
      </c>
      <c r="H3811">
        <v>2</v>
      </c>
      <c r="I3811">
        <v>2</v>
      </c>
      <c r="J3811">
        <v>6</v>
      </c>
      <c r="L3811">
        <v>1</v>
      </c>
      <c r="V3811">
        <f>IF(AND(Table1[[#This Row],[age]]&lt;=18, Table1[[#This Row],[engaged_in_prod]] = 1),1,0)</f>
        <v>0</v>
      </c>
    </row>
    <row r="3812" spans="1:22" x14ac:dyDescent="0.25">
      <c r="A3812">
        <v>614</v>
      </c>
      <c r="B3812">
        <v>3</v>
      </c>
      <c r="C3812">
        <v>2</v>
      </c>
      <c r="D3812">
        <v>16</v>
      </c>
      <c r="E3812">
        <v>6</v>
      </c>
      <c r="F3812">
        <v>5</v>
      </c>
      <c r="G3812">
        <v>1</v>
      </c>
      <c r="H3812">
        <v>8</v>
      </c>
      <c r="I3812">
        <v>2</v>
      </c>
      <c r="J3812">
        <v>6</v>
      </c>
      <c r="L3812">
        <v>1</v>
      </c>
      <c r="V3812">
        <f>IF(AND(Table1[[#This Row],[age]]&lt;=18, Table1[[#This Row],[engaged_in_prod]] = 1),1,0)</f>
        <v>0</v>
      </c>
    </row>
    <row r="3813" spans="1:22" x14ac:dyDescent="0.25">
      <c r="A3813">
        <v>642</v>
      </c>
      <c r="B3813">
        <v>2</v>
      </c>
      <c r="C3813">
        <v>2</v>
      </c>
      <c r="D3813">
        <v>26</v>
      </c>
      <c r="E3813">
        <v>2</v>
      </c>
      <c r="F3813">
        <v>1</v>
      </c>
      <c r="G3813">
        <v>1</v>
      </c>
      <c r="H3813">
        <v>0</v>
      </c>
      <c r="I3813">
        <v>1</v>
      </c>
      <c r="K3813">
        <v>1</v>
      </c>
      <c r="L3813">
        <v>1</v>
      </c>
      <c r="V3813">
        <f>IF(AND(Table1[[#This Row],[age]]&lt;=18, Table1[[#This Row],[engaged_in_prod]] = 1),1,0)</f>
        <v>0</v>
      </c>
    </row>
    <row r="3814" spans="1:22" x14ac:dyDescent="0.25">
      <c r="A3814">
        <v>656</v>
      </c>
      <c r="B3814">
        <v>3</v>
      </c>
      <c r="C3814">
        <v>2</v>
      </c>
      <c r="D3814">
        <v>26</v>
      </c>
      <c r="E3814">
        <v>3</v>
      </c>
      <c r="F3814">
        <v>5</v>
      </c>
      <c r="G3814">
        <v>1</v>
      </c>
      <c r="H3814">
        <v>5</v>
      </c>
      <c r="I3814">
        <v>1</v>
      </c>
      <c r="K3814">
        <v>1</v>
      </c>
      <c r="L3814">
        <v>1</v>
      </c>
      <c r="V3814">
        <f>IF(AND(Table1[[#This Row],[age]]&lt;=18, Table1[[#This Row],[engaged_in_prod]] = 1),1,0)</f>
        <v>0</v>
      </c>
    </row>
    <row r="3815" spans="1:22" x14ac:dyDescent="0.25">
      <c r="A3815">
        <v>723</v>
      </c>
      <c r="B3815">
        <v>2</v>
      </c>
      <c r="C3815">
        <v>2</v>
      </c>
      <c r="D3815">
        <v>26</v>
      </c>
      <c r="E3815">
        <v>2</v>
      </c>
      <c r="F3815">
        <v>1</v>
      </c>
      <c r="G3815">
        <v>1</v>
      </c>
      <c r="H3815">
        <v>0</v>
      </c>
      <c r="I3815">
        <v>1</v>
      </c>
      <c r="K3815">
        <v>1</v>
      </c>
      <c r="L3815">
        <v>1</v>
      </c>
      <c r="V3815">
        <f>IF(AND(Table1[[#This Row],[age]]&lt;=18, Table1[[#This Row],[engaged_in_prod]] = 1),1,0)</f>
        <v>0</v>
      </c>
    </row>
    <row r="3816" spans="1:22" x14ac:dyDescent="0.25">
      <c r="A3816">
        <v>615</v>
      </c>
      <c r="B3816">
        <v>4</v>
      </c>
      <c r="C3816">
        <v>1</v>
      </c>
      <c r="D3816">
        <v>14</v>
      </c>
      <c r="E3816">
        <v>3</v>
      </c>
      <c r="F3816">
        <v>5</v>
      </c>
      <c r="G3816">
        <v>1</v>
      </c>
      <c r="H3816">
        <v>6</v>
      </c>
      <c r="I3816">
        <v>2</v>
      </c>
      <c r="J3816">
        <v>6</v>
      </c>
      <c r="L3816">
        <v>1</v>
      </c>
      <c r="V3816">
        <f>IF(AND(Table1[[#This Row],[age]]&lt;=18, Table1[[#This Row],[engaged_in_prod]] = 1),1,0)</f>
        <v>0</v>
      </c>
    </row>
    <row r="3817" spans="1:22" x14ac:dyDescent="0.25">
      <c r="A3817">
        <v>615</v>
      </c>
      <c r="B3817">
        <v>3</v>
      </c>
      <c r="C3817">
        <v>1</v>
      </c>
      <c r="D3817">
        <v>17</v>
      </c>
      <c r="E3817">
        <v>3</v>
      </c>
      <c r="F3817">
        <v>5</v>
      </c>
      <c r="G3817">
        <v>1</v>
      </c>
      <c r="H3817">
        <v>9</v>
      </c>
      <c r="I3817">
        <v>2</v>
      </c>
      <c r="J3817">
        <v>6</v>
      </c>
      <c r="L3817">
        <v>1</v>
      </c>
      <c r="V3817">
        <f>IF(AND(Table1[[#This Row],[age]]&lt;=18, Table1[[#This Row],[engaged_in_prod]] = 1),1,0)</f>
        <v>0</v>
      </c>
    </row>
    <row r="3818" spans="1:22" x14ac:dyDescent="0.25">
      <c r="A3818">
        <v>731</v>
      </c>
      <c r="B3818">
        <v>2</v>
      </c>
      <c r="C3818">
        <v>2</v>
      </c>
      <c r="D3818">
        <v>26</v>
      </c>
      <c r="E3818">
        <v>2</v>
      </c>
      <c r="F3818">
        <v>1</v>
      </c>
      <c r="G3818">
        <v>1</v>
      </c>
      <c r="H3818">
        <v>4</v>
      </c>
      <c r="I3818">
        <v>1</v>
      </c>
      <c r="K3818">
        <v>2</v>
      </c>
      <c r="L3818">
        <v>1</v>
      </c>
      <c r="V3818">
        <f>IF(AND(Table1[[#This Row],[age]]&lt;=18, Table1[[#This Row],[engaged_in_prod]] = 1),1,0)</f>
        <v>0</v>
      </c>
    </row>
    <row r="3819" spans="1:22" x14ac:dyDescent="0.25">
      <c r="A3819">
        <v>734</v>
      </c>
      <c r="B3819">
        <v>1</v>
      </c>
      <c r="C3819">
        <v>1</v>
      </c>
      <c r="D3819">
        <v>26</v>
      </c>
      <c r="E3819">
        <v>1</v>
      </c>
      <c r="F3819">
        <v>1</v>
      </c>
      <c r="G3819">
        <v>1</v>
      </c>
      <c r="H3819">
        <v>8</v>
      </c>
      <c r="I3819">
        <v>1</v>
      </c>
      <c r="K3819">
        <v>2</v>
      </c>
      <c r="L3819">
        <v>1</v>
      </c>
      <c r="V3819">
        <f>IF(AND(Table1[[#This Row],[age]]&lt;=18, Table1[[#This Row],[engaged_in_prod]] = 1),1,0)</f>
        <v>0</v>
      </c>
    </row>
    <row r="3820" spans="1:22" x14ac:dyDescent="0.25">
      <c r="A3820">
        <v>616</v>
      </c>
      <c r="B3820">
        <v>5</v>
      </c>
      <c r="C3820">
        <v>1</v>
      </c>
      <c r="D3820">
        <v>2</v>
      </c>
      <c r="E3820">
        <v>3</v>
      </c>
      <c r="G3820">
        <v>2</v>
      </c>
      <c r="L3820">
        <v>1</v>
      </c>
      <c r="V3820">
        <f>IF(AND(Table1[[#This Row],[age]]&lt;=18, Table1[[#This Row],[engaged_in_prod]] = 1),1,0)</f>
        <v>0</v>
      </c>
    </row>
    <row r="3821" spans="1:22" x14ac:dyDescent="0.25">
      <c r="A3821">
        <v>616</v>
      </c>
      <c r="B3821">
        <v>4</v>
      </c>
      <c r="C3821">
        <v>2</v>
      </c>
      <c r="D3821">
        <v>4</v>
      </c>
      <c r="E3821">
        <v>3</v>
      </c>
      <c r="G3821">
        <v>2</v>
      </c>
      <c r="L3821">
        <v>1</v>
      </c>
      <c r="V3821">
        <f>IF(AND(Table1[[#This Row],[age]]&lt;=18, Table1[[#This Row],[engaged_in_prod]] = 1),1,0)</f>
        <v>0</v>
      </c>
    </row>
    <row r="3822" spans="1:22" x14ac:dyDescent="0.25">
      <c r="A3822">
        <v>616</v>
      </c>
      <c r="B3822">
        <v>3</v>
      </c>
      <c r="C3822">
        <v>1</v>
      </c>
      <c r="D3822">
        <v>11</v>
      </c>
      <c r="E3822">
        <v>3</v>
      </c>
      <c r="G3822">
        <v>1</v>
      </c>
      <c r="H3822">
        <v>2</v>
      </c>
      <c r="I3822">
        <v>2</v>
      </c>
      <c r="J3822">
        <v>6</v>
      </c>
      <c r="L3822">
        <v>1</v>
      </c>
      <c r="V3822">
        <f>IF(AND(Table1[[#This Row],[age]]&lt;=18, Table1[[#This Row],[engaged_in_prod]] = 1),1,0)</f>
        <v>0</v>
      </c>
    </row>
    <row r="3823" spans="1:22" x14ac:dyDescent="0.25">
      <c r="A3823">
        <v>740</v>
      </c>
      <c r="B3823">
        <v>4</v>
      </c>
      <c r="C3823">
        <v>1</v>
      </c>
      <c r="D3823">
        <v>26</v>
      </c>
      <c r="E3823">
        <v>3</v>
      </c>
      <c r="F3823">
        <v>5</v>
      </c>
      <c r="G3823">
        <v>1</v>
      </c>
      <c r="H3823">
        <v>10</v>
      </c>
      <c r="I3823">
        <v>1</v>
      </c>
      <c r="K3823">
        <v>2</v>
      </c>
      <c r="L3823">
        <v>1</v>
      </c>
      <c r="V3823">
        <f>IF(AND(Table1[[#This Row],[age]]&lt;=18, Table1[[#This Row],[engaged_in_prod]] = 1),1,0)</f>
        <v>0</v>
      </c>
    </row>
    <row r="3824" spans="1:22" x14ac:dyDescent="0.25">
      <c r="A3824">
        <v>786</v>
      </c>
      <c r="B3824">
        <v>1</v>
      </c>
      <c r="C3824">
        <v>1</v>
      </c>
      <c r="D3824">
        <v>26</v>
      </c>
      <c r="E3824">
        <v>1</v>
      </c>
      <c r="F3824">
        <v>1</v>
      </c>
      <c r="G3824">
        <v>1</v>
      </c>
      <c r="H3824">
        <v>6</v>
      </c>
      <c r="I3824">
        <v>1</v>
      </c>
      <c r="K3824">
        <v>2</v>
      </c>
      <c r="L3824">
        <v>1</v>
      </c>
      <c r="V3824">
        <f>IF(AND(Table1[[#This Row],[age]]&lt;=18, Table1[[#This Row],[engaged_in_prod]] = 1),1,0)</f>
        <v>0</v>
      </c>
    </row>
    <row r="3825" spans="1:22" x14ac:dyDescent="0.25">
      <c r="A3825">
        <v>617</v>
      </c>
      <c r="B3825">
        <v>5</v>
      </c>
      <c r="C3825">
        <v>1</v>
      </c>
      <c r="D3825">
        <v>0</v>
      </c>
      <c r="E3825">
        <v>3</v>
      </c>
      <c r="G3825">
        <v>2</v>
      </c>
      <c r="L3825">
        <v>1</v>
      </c>
      <c r="V3825">
        <f>IF(AND(Table1[[#This Row],[age]]&lt;=18, Table1[[#This Row],[engaged_in_prod]] = 1),1,0)</f>
        <v>0</v>
      </c>
    </row>
    <row r="3826" spans="1:22" x14ac:dyDescent="0.25">
      <c r="A3826">
        <v>617</v>
      </c>
      <c r="B3826">
        <v>4</v>
      </c>
      <c r="C3826">
        <v>2</v>
      </c>
      <c r="D3826">
        <v>3</v>
      </c>
      <c r="E3826">
        <v>3</v>
      </c>
      <c r="G3826">
        <v>2</v>
      </c>
      <c r="L3826">
        <v>1</v>
      </c>
      <c r="V3826">
        <f>IF(AND(Table1[[#This Row],[age]]&lt;=18, Table1[[#This Row],[engaged_in_prod]] = 1),1,0)</f>
        <v>0</v>
      </c>
    </row>
    <row r="3827" spans="1:22" x14ac:dyDescent="0.25">
      <c r="A3827">
        <v>617</v>
      </c>
      <c r="B3827">
        <v>3</v>
      </c>
      <c r="C3827">
        <v>1</v>
      </c>
      <c r="D3827">
        <v>5</v>
      </c>
      <c r="E3827">
        <v>3</v>
      </c>
      <c r="G3827">
        <v>1</v>
      </c>
      <c r="H3827">
        <v>0</v>
      </c>
      <c r="I3827">
        <v>2</v>
      </c>
      <c r="J3827">
        <v>5</v>
      </c>
      <c r="L3827">
        <v>1</v>
      </c>
      <c r="V3827">
        <f>IF(AND(Table1[[#This Row],[age]]&lt;=18, Table1[[#This Row],[engaged_in_prod]] = 1),1,0)</f>
        <v>0</v>
      </c>
    </row>
    <row r="3828" spans="1:22" x14ac:dyDescent="0.25">
      <c r="A3828">
        <v>808</v>
      </c>
      <c r="B3828">
        <v>2</v>
      </c>
      <c r="C3828">
        <v>2</v>
      </c>
      <c r="D3828">
        <v>26</v>
      </c>
      <c r="E3828">
        <v>2</v>
      </c>
      <c r="F3828">
        <v>1</v>
      </c>
      <c r="G3828">
        <v>1</v>
      </c>
      <c r="H3828">
        <v>6</v>
      </c>
      <c r="I3828">
        <v>1</v>
      </c>
      <c r="K3828">
        <v>1</v>
      </c>
      <c r="L3828">
        <v>1</v>
      </c>
      <c r="V3828">
        <f>IF(AND(Table1[[#This Row],[age]]&lt;=18, Table1[[#This Row],[engaged_in_prod]] = 1),1,0)</f>
        <v>0</v>
      </c>
    </row>
    <row r="3829" spans="1:22" x14ac:dyDescent="0.25">
      <c r="A3829">
        <v>832</v>
      </c>
      <c r="B3829">
        <v>2</v>
      </c>
      <c r="C3829">
        <v>2</v>
      </c>
      <c r="D3829">
        <v>26</v>
      </c>
      <c r="E3829">
        <v>2</v>
      </c>
      <c r="F3829">
        <v>1</v>
      </c>
      <c r="G3829">
        <v>1</v>
      </c>
      <c r="H3829">
        <v>4</v>
      </c>
      <c r="I3829">
        <v>1</v>
      </c>
      <c r="K3829">
        <v>1</v>
      </c>
      <c r="L3829">
        <v>1</v>
      </c>
      <c r="V3829">
        <f>IF(AND(Table1[[#This Row],[age]]&lt;=18, Table1[[#This Row],[engaged_in_prod]] = 1),1,0)</f>
        <v>0</v>
      </c>
    </row>
    <row r="3830" spans="1:22" x14ac:dyDescent="0.25">
      <c r="A3830">
        <v>618</v>
      </c>
      <c r="B3830">
        <v>3</v>
      </c>
      <c r="C3830">
        <v>1</v>
      </c>
      <c r="D3830">
        <v>7</v>
      </c>
      <c r="E3830">
        <v>3</v>
      </c>
      <c r="G3830">
        <v>1</v>
      </c>
      <c r="H3830">
        <v>0</v>
      </c>
      <c r="I3830">
        <v>2</v>
      </c>
      <c r="J3830">
        <v>6</v>
      </c>
      <c r="L3830">
        <v>1</v>
      </c>
      <c r="V3830">
        <f>IF(AND(Table1[[#This Row],[age]]&lt;=18, Table1[[#This Row],[engaged_in_prod]] = 1),1,0)</f>
        <v>0</v>
      </c>
    </row>
    <row r="3831" spans="1:22" x14ac:dyDescent="0.25">
      <c r="A3831">
        <v>838</v>
      </c>
      <c r="B3831">
        <v>2</v>
      </c>
      <c r="C3831">
        <v>2</v>
      </c>
      <c r="D3831">
        <v>26</v>
      </c>
      <c r="E3831">
        <v>2</v>
      </c>
      <c r="F3831">
        <v>1</v>
      </c>
      <c r="G3831">
        <v>1</v>
      </c>
      <c r="H3831">
        <v>0</v>
      </c>
      <c r="I3831">
        <v>1</v>
      </c>
      <c r="K3831">
        <v>1</v>
      </c>
      <c r="L3831">
        <v>1</v>
      </c>
      <c r="V3831">
        <f>IF(AND(Table1[[#This Row],[age]]&lt;=18, Table1[[#This Row],[engaged_in_prod]] = 1),1,0)</f>
        <v>0</v>
      </c>
    </row>
    <row r="3832" spans="1:22" x14ac:dyDescent="0.25">
      <c r="A3832">
        <v>846</v>
      </c>
      <c r="B3832">
        <v>2</v>
      </c>
      <c r="C3832">
        <v>2</v>
      </c>
      <c r="D3832">
        <v>26</v>
      </c>
      <c r="E3832">
        <v>2</v>
      </c>
      <c r="F3832">
        <v>1</v>
      </c>
      <c r="G3832">
        <v>1</v>
      </c>
      <c r="H3832">
        <v>10</v>
      </c>
      <c r="I3832">
        <v>1</v>
      </c>
      <c r="K3832">
        <v>2</v>
      </c>
      <c r="L3832">
        <v>1</v>
      </c>
      <c r="V3832">
        <f>IF(AND(Table1[[#This Row],[age]]&lt;=18, Table1[[#This Row],[engaged_in_prod]] = 1),1,0)</f>
        <v>0</v>
      </c>
    </row>
    <row r="3833" spans="1:22" x14ac:dyDescent="0.25">
      <c r="A3833">
        <v>619</v>
      </c>
      <c r="B3833">
        <v>7</v>
      </c>
      <c r="C3833">
        <v>1</v>
      </c>
      <c r="D3833">
        <v>5</v>
      </c>
      <c r="E3833">
        <v>3</v>
      </c>
      <c r="G3833">
        <v>1</v>
      </c>
      <c r="H3833">
        <v>0</v>
      </c>
      <c r="I3833">
        <v>2</v>
      </c>
      <c r="J3833">
        <v>5</v>
      </c>
      <c r="L3833">
        <v>1</v>
      </c>
      <c r="V3833">
        <f>IF(AND(Table1[[#This Row],[age]]&lt;=18, Table1[[#This Row],[engaged_in_prod]] = 1),1,0)</f>
        <v>0</v>
      </c>
    </row>
    <row r="3834" spans="1:22" x14ac:dyDescent="0.25">
      <c r="A3834">
        <v>619</v>
      </c>
      <c r="B3834">
        <v>6</v>
      </c>
      <c r="C3834">
        <v>2</v>
      </c>
      <c r="D3834">
        <v>9</v>
      </c>
      <c r="E3834">
        <v>3</v>
      </c>
      <c r="G3834">
        <v>1</v>
      </c>
      <c r="H3834">
        <v>2</v>
      </c>
      <c r="I3834">
        <v>2</v>
      </c>
      <c r="J3834">
        <v>6</v>
      </c>
      <c r="L3834">
        <v>1</v>
      </c>
      <c r="V3834">
        <f>IF(AND(Table1[[#This Row],[age]]&lt;=18, Table1[[#This Row],[engaged_in_prod]] = 1),1,0)</f>
        <v>0</v>
      </c>
    </row>
    <row r="3835" spans="1:22" x14ac:dyDescent="0.25">
      <c r="A3835">
        <v>619</v>
      </c>
      <c r="B3835">
        <v>5</v>
      </c>
      <c r="C3835">
        <v>1</v>
      </c>
      <c r="D3835">
        <v>12</v>
      </c>
      <c r="E3835">
        <v>3</v>
      </c>
      <c r="F3835">
        <v>5</v>
      </c>
      <c r="G3835">
        <v>1</v>
      </c>
      <c r="H3835">
        <v>4</v>
      </c>
      <c r="I3835">
        <v>2</v>
      </c>
      <c r="J3835">
        <v>6</v>
      </c>
      <c r="L3835">
        <v>1</v>
      </c>
      <c r="V3835">
        <f>IF(AND(Table1[[#This Row],[age]]&lt;=18, Table1[[#This Row],[engaged_in_prod]] = 1),1,0)</f>
        <v>0</v>
      </c>
    </row>
    <row r="3836" spans="1:22" x14ac:dyDescent="0.25">
      <c r="A3836">
        <v>619</v>
      </c>
      <c r="B3836">
        <v>4</v>
      </c>
      <c r="C3836">
        <v>1</v>
      </c>
      <c r="D3836">
        <v>14</v>
      </c>
      <c r="E3836">
        <v>3</v>
      </c>
      <c r="F3836">
        <v>5</v>
      </c>
      <c r="G3836">
        <v>1</v>
      </c>
      <c r="H3836">
        <v>7</v>
      </c>
      <c r="I3836">
        <v>2</v>
      </c>
      <c r="J3836">
        <v>6</v>
      </c>
      <c r="L3836">
        <v>1</v>
      </c>
      <c r="V3836">
        <f>IF(AND(Table1[[#This Row],[age]]&lt;=18, Table1[[#This Row],[engaged_in_prod]] = 1),1,0)</f>
        <v>0</v>
      </c>
    </row>
    <row r="3837" spans="1:22" x14ac:dyDescent="0.25">
      <c r="A3837">
        <v>869</v>
      </c>
      <c r="B3837">
        <v>2</v>
      </c>
      <c r="C3837">
        <v>2</v>
      </c>
      <c r="D3837">
        <v>26</v>
      </c>
      <c r="E3837">
        <v>2</v>
      </c>
      <c r="F3837">
        <v>1</v>
      </c>
      <c r="G3837">
        <v>1</v>
      </c>
      <c r="H3837">
        <v>10</v>
      </c>
      <c r="I3837">
        <v>1</v>
      </c>
      <c r="K3837">
        <v>2</v>
      </c>
      <c r="L3837">
        <v>1</v>
      </c>
      <c r="V3837">
        <f>IF(AND(Table1[[#This Row],[age]]&lt;=18, Table1[[#This Row],[engaged_in_prod]] = 1),1,0)</f>
        <v>0</v>
      </c>
    </row>
    <row r="3838" spans="1:22" x14ac:dyDescent="0.25">
      <c r="A3838">
        <v>876</v>
      </c>
      <c r="B3838">
        <v>2</v>
      </c>
      <c r="C3838">
        <v>2</v>
      </c>
      <c r="D3838">
        <v>26</v>
      </c>
      <c r="E3838">
        <v>2</v>
      </c>
      <c r="F3838">
        <v>1</v>
      </c>
      <c r="G3838">
        <v>1</v>
      </c>
      <c r="H3838">
        <v>3</v>
      </c>
      <c r="I3838">
        <v>1</v>
      </c>
      <c r="K3838">
        <v>1</v>
      </c>
      <c r="L3838">
        <v>1</v>
      </c>
      <c r="V3838">
        <f>IF(AND(Table1[[#This Row],[age]]&lt;=18, Table1[[#This Row],[engaged_in_prod]] = 1),1,0)</f>
        <v>0</v>
      </c>
    </row>
    <row r="3839" spans="1:22" x14ac:dyDescent="0.25">
      <c r="A3839">
        <v>877</v>
      </c>
      <c r="B3839">
        <v>2</v>
      </c>
      <c r="C3839">
        <v>2</v>
      </c>
      <c r="D3839">
        <v>26</v>
      </c>
      <c r="E3839">
        <v>2</v>
      </c>
      <c r="F3839">
        <v>1</v>
      </c>
      <c r="G3839">
        <v>1</v>
      </c>
      <c r="H3839">
        <v>0</v>
      </c>
      <c r="I3839">
        <v>1</v>
      </c>
      <c r="K3839">
        <v>2</v>
      </c>
      <c r="L3839">
        <v>1</v>
      </c>
      <c r="V3839">
        <f>IF(AND(Table1[[#This Row],[age]]&lt;=18, Table1[[#This Row],[engaged_in_prod]] = 1),1,0)</f>
        <v>0</v>
      </c>
    </row>
    <row r="3840" spans="1:22" x14ac:dyDescent="0.25">
      <c r="A3840">
        <v>620</v>
      </c>
      <c r="B3840">
        <v>10</v>
      </c>
      <c r="C3840">
        <v>2</v>
      </c>
      <c r="D3840">
        <v>16</v>
      </c>
      <c r="E3840">
        <v>3</v>
      </c>
      <c r="F3840">
        <v>5</v>
      </c>
      <c r="G3840">
        <v>1</v>
      </c>
      <c r="H3840">
        <v>5</v>
      </c>
      <c r="I3840">
        <v>2</v>
      </c>
      <c r="J3840">
        <v>6</v>
      </c>
      <c r="L3840">
        <v>1</v>
      </c>
      <c r="V3840">
        <f>IF(AND(Table1[[#This Row],[age]]&lt;=18, Table1[[#This Row],[engaged_in_prod]] = 1),1,0)</f>
        <v>0</v>
      </c>
    </row>
    <row r="3841" spans="1:22" x14ac:dyDescent="0.25">
      <c r="A3841">
        <v>620</v>
      </c>
      <c r="B3841">
        <v>9</v>
      </c>
      <c r="C3841">
        <v>1</v>
      </c>
      <c r="D3841">
        <v>18</v>
      </c>
      <c r="E3841">
        <v>3</v>
      </c>
      <c r="F3841">
        <v>5</v>
      </c>
      <c r="G3841">
        <v>1</v>
      </c>
      <c r="H3841">
        <v>8</v>
      </c>
      <c r="I3841">
        <v>2</v>
      </c>
      <c r="J3841">
        <v>6</v>
      </c>
      <c r="L3841">
        <v>1</v>
      </c>
      <c r="V3841">
        <f>IF(AND(Table1[[#This Row],[age]]&lt;=18, Table1[[#This Row],[engaged_in_prod]] = 1),1,0)</f>
        <v>0</v>
      </c>
    </row>
    <row r="3842" spans="1:22" x14ac:dyDescent="0.25">
      <c r="A3842">
        <v>878</v>
      </c>
      <c r="B3842">
        <v>2</v>
      </c>
      <c r="C3842">
        <v>2</v>
      </c>
      <c r="D3842">
        <v>26</v>
      </c>
      <c r="E3842">
        <v>2</v>
      </c>
      <c r="F3842">
        <v>1</v>
      </c>
      <c r="G3842">
        <v>1</v>
      </c>
      <c r="H3842">
        <v>5</v>
      </c>
      <c r="I3842">
        <v>1</v>
      </c>
      <c r="K3842">
        <v>2</v>
      </c>
      <c r="L3842">
        <v>1</v>
      </c>
      <c r="V3842">
        <f>IF(AND(Table1[[#This Row],[age]]&lt;=18, Table1[[#This Row],[engaged_in_prod]] = 1),1,0)</f>
        <v>0</v>
      </c>
    </row>
    <row r="3843" spans="1:22" x14ac:dyDescent="0.25">
      <c r="A3843">
        <v>620</v>
      </c>
      <c r="B3843">
        <v>7</v>
      </c>
      <c r="C3843">
        <v>1</v>
      </c>
      <c r="D3843">
        <v>22</v>
      </c>
      <c r="E3843">
        <v>3</v>
      </c>
      <c r="F3843">
        <v>5</v>
      </c>
      <c r="G3843">
        <v>1</v>
      </c>
      <c r="H3843">
        <v>5</v>
      </c>
      <c r="I3843">
        <v>2</v>
      </c>
      <c r="J3843">
        <v>6</v>
      </c>
      <c r="L3843">
        <v>1</v>
      </c>
      <c r="V3843">
        <f>IF(AND(Table1[[#This Row],[age]]&lt;=18, Table1[[#This Row],[engaged_in_prod]] = 1),1,0)</f>
        <v>0</v>
      </c>
    </row>
    <row r="3844" spans="1:22" x14ac:dyDescent="0.25">
      <c r="A3844">
        <v>620</v>
      </c>
      <c r="B3844">
        <v>6</v>
      </c>
      <c r="C3844">
        <v>1</v>
      </c>
      <c r="D3844">
        <v>24</v>
      </c>
      <c r="E3844">
        <v>3</v>
      </c>
      <c r="F3844">
        <v>5</v>
      </c>
      <c r="G3844">
        <v>1</v>
      </c>
      <c r="H3844">
        <v>8</v>
      </c>
      <c r="I3844">
        <v>2</v>
      </c>
      <c r="J3844">
        <v>6</v>
      </c>
      <c r="L3844">
        <v>1</v>
      </c>
      <c r="V3844">
        <f>IF(AND(Table1[[#This Row],[age]]&lt;=18, Table1[[#This Row],[engaged_in_prod]] = 1),1,0)</f>
        <v>0</v>
      </c>
    </row>
    <row r="3845" spans="1:22" x14ac:dyDescent="0.25">
      <c r="A3845">
        <v>896</v>
      </c>
      <c r="B3845">
        <v>2</v>
      </c>
      <c r="C3845">
        <v>2</v>
      </c>
      <c r="D3845">
        <v>26</v>
      </c>
      <c r="E3845">
        <v>2</v>
      </c>
      <c r="F3845">
        <v>1</v>
      </c>
      <c r="G3845">
        <v>1</v>
      </c>
      <c r="H3845">
        <v>5</v>
      </c>
      <c r="I3845">
        <v>1</v>
      </c>
      <c r="K3845">
        <v>2</v>
      </c>
      <c r="L3845">
        <v>1</v>
      </c>
      <c r="V3845">
        <f>IF(AND(Table1[[#This Row],[age]]&lt;=18, Table1[[#This Row],[engaged_in_prod]] = 1),1,0)</f>
        <v>0</v>
      </c>
    </row>
    <row r="3846" spans="1:22" x14ac:dyDescent="0.25">
      <c r="A3846">
        <v>620</v>
      </c>
      <c r="B3846">
        <v>4</v>
      </c>
      <c r="C3846">
        <v>2</v>
      </c>
      <c r="D3846">
        <v>28</v>
      </c>
      <c r="E3846">
        <v>3</v>
      </c>
      <c r="F3846">
        <v>5</v>
      </c>
      <c r="G3846">
        <v>1</v>
      </c>
      <c r="H3846">
        <v>8</v>
      </c>
      <c r="I3846">
        <v>2</v>
      </c>
      <c r="J3846">
        <v>6</v>
      </c>
      <c r="L3846">
        <v>1</v>
      </c>
      <c r="V3846">
        <f>IF(AND(Table1[[#This Row],[age]]&lt;=18, Table1[[#This Row],[engaged_in_prod]] = 1),1,0)</f>
        <v>0</v>
      </c>
    </row>
    <row r="3847" spans="1:22" x14ac:dyDescent="0.25">
      <c r="A3847">
        <v>903</v>
      </c>
      <c r="B3847">
        <v>5</v>
      </c>
      <c r="C3847">
        <v>1</v>
      </c>
      <c r="D3847">
        <v>26</v>
      </c>
      <c r="E3847">
        <v>3</v>
      </c>
      <c r="F3847">
        <v>5</v>
      </c>
      <c r="G3847">
        <v>1</v>
      </c>
      <c r="H3847">
        <v>4</v>
      </c>
      <c r="I3847">
        <v>1</v>
      </c>
      <c r="K3847">
        <v>3</v>
      </c>
      <c r="L3847">
        <v>1</v>
      </c>
      <c r="V3847">
        <f>IF(AND(Table1[[#This Row],[age]]&lt;=18, Table1[[#This Row],[engaged_in_prod]] = 1),1,0)</f>
        <v>0</v>
      </c>
    </row>
    <row r="3848" spans="1:22" x14ac:dyDescent="0.25">
      <c r="A3848">
        <v>910</v>
      </c>
      <c r="B3848">
        <v>3</v>
      </c>
      <c r="C3848">
        <v>1</v>
      </c>
      <c r="D3848">
        <v>26</v>
      </c>
      <c r="E3848">
        <v>3</v>
      </c>
      <c r="F3848">
        <v>5</v>
      </c>
      <c r="G3848">
        <v>1</v>
      </c>
      <c r="H3848">
        <v>12</v>
      </c>
      <c r="I3848">
        <v>1</v>
      </c>
      <c r="K3848">
        <v>7</v>
      </c>
      <c r="L3848">
        <v>1</v>
      </c>
      <c r="V3848">
        <f>IF(AND(Table1[[#This Row],[age]]&lt;=18, Table1[[#This Row],[engaged_in_prod]] = 1),1,0)</f>
        <v>0</v>
      </c>
    </row>
    <row r="3849" spans="1:22" x14ac:dyDescent="0.25">
      <c r="A3849">
        <v>915</v>
      </c>
      <c r="B3849">
        <v>2</v>
      </c>
      <c r="C3849">
        <v>2</v>
      </c>
      <c r="D3849">
        <v>26</v>
      </c>
      <c r="E3849">
        <v>2</v>
      </c>
      <c r="F3849">
        <v>1</v>
      </c>
      <c r="G3849">
        <v>1</v>
      </c>
      <c r="H3849">
        <v>3</v>
      </c>
      <c r="I3849">
        <v>1</v>
      </c>
      <c r="K3849">
        <v>1</v>
      </c>
      <c r="L3849">
        <v>1</v>
      </c>
      <c r="V3849">
        <f>IF(AND(Table1[[#This Row],[age]]&lt;=18, Table1[[#This Row],[engaged_in_prod]] = 1),1,0)</f>
        <v>0</v>
      </c>
    </row>
    <row r="3850" spans="1:22" x14ac:dyDescent="0.25">
      <c r="A3850">
        <v>921</v>
      </c>
      <c r="B3850">
        <v>2</v>
      </c>
      <c r="C3850">
        <v>2</v>
      </c>
      <c r="D3850">
        <v>26</v>
      </c>
      <c r="E3850">
        <v>2</v>
      </c>
      <c r="F3850">
        <v>1</v>
      </c>
      <c r="G3850">
        <v>1</v>
      </c>
      <c r="H3850">
        <v>0</v>
      </c>
      <c r="I3850">
        <v>1</v>
      </c>
      <c r="K3850">
        <v>2</v>
      </c>
      <c r="L3850">
        <v>1</v>
      </c>
      <c r="V3850">
        <f>IF(AND(Table1[[#This Row],[age]]&lt;=18, Table1[[#This Row],[engaged_in_prod]] = 1),1,0)</f>
        <v>0</v>
      </c>
    </row>
    <row r="3851" spans="1:22" x14ac:dyDescent="0.25">
      <c r="A3851">
        <v>928</v>
      </c>
      <c r="B3851">
        <v>1</v>
      </c>
      <c r="C3851">
        <v>1</v>
      </c>
      <c r="D3851">
        <v>26</v>
      </c>
      <c r="E3851">
        <v>1</v>
      </c>
      <c r="F3851">
        <v>1</v>
      </c>
      <c r="G3851">
        <v>1</v>
      </c>
      <c r="H3851">
        <v>5</v>
      </c>
      <c r="I3851">
        <v>1</v>
      </c>
      <c r="K3851">
        <v>2</v>
      </c>
      <c r="L3851">
        <v>1</v>
      </c>
      <c r="V3851">
        <f>IF(AND(Table1[[#This Row],[age]]&lt;=18, Table1[[#This Row],[engaged_in_prod]] = 1),1,0)</f>
        <v>0</v>
      </c>
    </row>
    <row r="3852" spans="1:22" x14ac:dyDescent="0.25">
      <c r="A3852">
        <v>621</v>
      </c>
      <c r="B3852">
        <v>2</v>
      </c>
      <c r="C3852">
        <v>2</v>
      </c>
      <c r="D3852">
        <v>60</v>
      </c>
      <c r="E3852">
        <v>2</v>
      </c>
      <c r="F3852">
        <v>1</v>
      </c>
      <c r="G3852">
        <v>1</v>
      </c>
      <c r="H3852">
        <v>0</v>
      </c>
      <c r="I3852">
        <v>2</v>
      </c>
      <c r="J3852">
        <v>2</v>
      </c>
      <c r="L3852">
        <v>1</v>
      </c>
      <c r="V3852">
        <f>IF(AND(Table1[[#This Row],[age]]&lt;=18, Table1[[#This Row],[engaged_in_prod]] = 1),1,0)</f>
        <v>0</v>
      </c>
    </row>
    <row r="3853" spans="1:22" x14ac:dyDescent="0.25">
      <c r="A3853">
        <v>943</v>
      </c>
      <c r="B3853">
        <v>1</v>
      </c>
      <c r="C3853">
        <v>1</v>
      </c>
      <c r="D3853">
        <v>26</v>
      </c>
      <c r="E3853">
        <v>1</v>
      </c>
      <c r="F3853">
        <v>1</v>
      </c>
      <c r="G3853">
        <v>1</v>
      </c>
      <c r="H3853">
        <v>10</v>
      </c>
      <c r="I3853">
        <v>1</v>
      </c>
      <c r="K3853">
        <v>2</v>
      </c>
      <c r="L3853">
        <v>1</v>
      </c>
      <c r="V3853">
        <f>IF(AND(Table1[[#This Row],[age]]&lt;=18, Table1[[#This Row],[engaged_in_prod]] = 1),1,0)</f>
        <v>0</v>
      </c>
    </row>
    <row r="3854" spans="1:22" x14ac:dyDescent="0.25">
      <c r="A3854">
        <v>622</v>
      </c>
      <c r="B3854">
        <v>4</v>
      </c>
      <c r="C3854">
        <v>1</v>
      </c>
      <c r="D3854">
        <v>16</v>
      </c>
      <c r="E3854">
        <v>8</v>
      </c>
      <c r="F3854">
        <v>5</v>
      </c>
      <c r="G3854">
        <v>1</v>
      </c>
      <c r="H3854">
        <v>5</v>
      </c>
      <c r="I3854">
        <v>2</v>
      </c>
      <c r="J3854">
        <v>6</v>
      </c>
      <c r="L3854">
        <v>1</v>
      </c>
      <c r="V3854">
        <f>IF(AND(Table1[[#This Row],[age]]&lt;=18, Table1[[#This Row],[engaged_in_prod]] = 1),1,0)</f>
        <v>0</v>
      </c>
    </row>
    <row r="3855" spans="1:22" x14ac:dyDescent="0.25">
      <c r="A3855">
        <v>622</v>
      </c>
      <c r="B3855">
        <v>3</v>
      </c>
      <c r="C3855">
        <v>2</v>
      </c>
      <c r="D3855">
        <v>18</v>
      </c>
      <c r="E3855">
        <v>3</v>
      </c>
      <c r="F3855">
        <v>5</v>
      </c>
      <c r="G3855">
        <v>1</v>
      </c>
      <c r="H3855">
        <v>4</v>
      </c>
      <c r="I3855">
        <v>2</v>
      </c>
      <c r="J3855">
        <v>6</v>
      </c>
      <c r="L3855">
        <v>1</v>
      </c>
      <c r="V3855">
        <f>IF(AND(Table1[[#This Row],[age]]&lt;=18, Table1[[#This Row],[engaged_in_prod]] = 1),1,0)</f>
        <v>0</v>
      </c>
    </row>
    <row r="3856" spans="1:22" x14ac:dyDescent="0.25">
      <c r="A3856">
        <v>622</v>
      </c>
      <c r="B3856">
        <v>2</v>
      </c>
      <c r="C3856">
        <v>2</v>
      </c>
      <c r="D3856">
        <v>55</v>
      </c>
      <c r="E3856">
        <v>2</v>
      </c>
      <c r="F3856">
        <v>1</v>
      </c>
      <c r="G3856">
        <v>1</v>
      </c>
      <c r="H3856">
        <v>0</v>
      </c>
      <c r="I3856">
        <v>2</v>
      </c>
      <c r="J3856">
        <v>4</v>
      </c>
      <c r="L3856">
        <v>1</v>
      </c>
      <c r="V3856">
        <f>IF(AND(Table1[[#This Row],[age]]&lt;=18, Table1[[#This Row],[engaged_in_prod]] = 1),1,0)</f>
        <v>0</v>
      </c>
    </row>
    <row r="3857" spans="1:22" x14ac:dyDescent="0.25">
      <c r="A3857">
        <v>978</v>
      </c>
      <c r="B3857">
        <v>1</v>
      </c>
      <c r="C3857">
        <v>1</v>
      </c>
      <c r="D3857">
        <v>26</v>
      </c>
      <c r="E3857">
        <v>1</v>
      </c>
      <c r="F3857">
        <v>5</v>
      </c>
      <c r="G3857">
        <v>1</v>
      </c>
      <c r="H3857">
        <v>5</v>
      </c>
      <c r="I3857">
        <v>1</v>
      </c>
      <c r="K3857">
        <v>2</v>
      </c>
      <c r="L3857">
        <v>1</v>
      </c>
      <c r="V3857">
        <f>IF(AND(Table1[[#This Row],[age]]&lt;=18, Table1[[#This Row],[engaged_in_prod]] = 1),1,0)</f>
        <v>0</v>
      </c>
    </row>
    <row r="3858" spans="1:22" x14ac:dyDescent="0.25">
      <c r="A3858">
        <v>623</v>
      </c>
      <c r="B3858">
        <v>4</v>
      </c>
      <c r="C3858">
        <v>1</v>
      </c>
      <c r="D3858">
        <v>6</v>
      </c>
      <c r="E3858">
        <v>3</v>
      </c>
      <c r="G3858">
        <v>1</v>
      </c>
      <c r="H3858">
        <v>0</v>
      </c>
      <c r="I3858">
        <v>2</v>
      </c>
      <c r="J3858">
        <v>5</v>
      </c>
      <c r="L3858">
        <v>1</v>
      </c>
      <c r="V3858">
        <f>IF(AND(Table1[[#This Row],[age]]&lt;=18, Table1[[#This Row],[engaged_in_prod]] = 1),1,0)</f>
        <v>0</v>
      </c>
    </row>
    <row r="3859" spans="1:22" x14ac:dyDescent="0.25">
      <c r="A3859">
        <v>623</v>
      </c>
      <c r="B3859">
        <v>3</v>
      </c>
      <c r="C3859">
        <v>1</v>
      </c>
      <c r="D3859">
        <v>8</v>
      </c>
      <c r="E3859">
        <v>3</v>
      </c>
      <c r="G3859">
        <v>1</v>
      </c>
      <c r="H3859">
        <v>0</v>
      </c>
      <c r="I3859">
        <v>2</v>
      </c>
      <c r="J3859">
        <v>5</v>
      </c>
      <c r="L3859">
        <v>1</v>
      </c>
      <c r="V3859">
        <f>IF(AND(Table1[[#This Row],[age]]&lt;=18, Table1[[#This Row],[engaged_in_prod]] = 1),1,0)</f>
        <v>0</v>
      </c>
    </row>
    <row r="3860" spans="1:22" x14ac:dyDescent="0.25">
      <c r="A3860">
        <v>623</v>
      </c>
      <c r="B3860">
        <v>2</v>
      </c>
      <c r="C3860">
        <v>2</v>
      </c>
      <c r="D3860">
        <v>10</v>
      </c>
      <c r="E3860">
        <v>3</v>
      </c>
      <c r="G3860">
        <v>1</v>
      </c>
      <c r="H3860">
        <v>1</v>
      </c>
      <c r="I3860">
        <v>2</v>
      </c>
      <c r="J3860">
        <v>6</v>
      </c>
      <c r="L3860">
        <v>1</v>
      </c>
      <c r="V3860">
        <f>IF(AND(Table1[[#This Row],[age]]&lt;=18, Table1[[#This Row],[engaged_in_prod]] = 1),1,0)</f>
        <v>0</v>
      </c>
    </row>
    <row r="3861" spans="1:22" x14ac:dyDescent="0.25">
      <c r="A3861">
        <v>1022</v>
      </c>
      <c r="B3861">
        <v>2</v>
      </c>
      <c r="C3861">
        <v>2</v>
      </c>
      <c r="D3861">
        <v>26</v>
      </c>
      <c r="E3861">
        <v>1</v>
      </c>
      <c r="F3861">
        <v>1</v>
      </c>
      <c r="G3861">
        <v>1</v>
      </c>
      <c r="H3861">
        <v>3</v>
      </c>
      <c r="I3861">
        <v>1</v>
      </c>
      <c r="K3861">
        <v>1</v>
      </c>
      <c r="L3861">
        <v>1</v>
      </c>
      <c r="V3861">
        <f>IF(AND(Table1[[#This Row],[age]]&lt;=18, Table1[[#This Row],[engaged_in_prod]] = 1),1,0)</f>
        <v>0</v>
      </c>
    </row>
    <row r="3862" spans="1:22" x14ac:dyDescent="0.25">
      <c r="A3862">
        <v>624</v>
      </c>
      <c r="B3862">
        <v>4</v>
      </c>
      <c r="C3862">
        <v>2</v>
      </c>
      <c r="D3862">
        <v>0</v>
      </c>
      <c r="E3862">
        <v>3</v>
      </c>
      <c r="G3862">
        <v>2</v>
      </c>
      <c r="L3862">
        <v>1</v>
      </c>
      <c r="V3862">
        <f>IF(AND(Table1[[#This Row],[age]]&lt;=18, Table1[[#This Row],[engaged_in_prod]] = 1),1,0)</f>
        <v>0</v>
      </c>
    </row>
    <row r="3863" spans="1:22" x14ac:dyDescent="0.25">
      <c r="A3863">
        <v>624</v>
      </c>
      <c r="B3863">
        <v>3</v>
      </c>
      <c r="C3863">
        <v>1</v>
      </c>
      <c r="D3863">
        <v>4</v>
      </c>
      <c r="E3863">
        <v>3</v>
      </c>
      <c r="G3863">
        <v>2</v>
      </c>
      <c r="L3863">
        <v>1</v>
      </c>
      <c r="V3863">
        <f>IF(AND(Table1[[#This Row],[age]]&lt;=18, Table1[[#This Row],[engaged_in_prod]] = 1),1,0)</f>
        <v>0</v>
      </c>
    </row>
    <row r="3864" spans="1:22" x14ac:dyDescent="0.25">
      <c r="A3864">
        <v>1029</v>
      </c>
      <c r="B3864">
        <v>2</v>
      </c>
      <c r="C3864">
        <v>2</v>
      </c>
      <c r="D3864">
        <v>26</v>
      </c>
      <c r="E3864">
        <v>2</v>
      </c>
      <c r="F3864">
        <v>1</v>
      </c>
      <c r="G3864">
        <v>1</v>
      </c>
      <c r="H3864">
        <v>0</v>
      </c>
      <c r="I3864">
        <v>1</v>
      </c>
      <c r="K3864">
        <v>1</v>
      </c>
      <c r="L3864">
        <v>1</v>
      </c>
      <c r="V3864">
        <f>IF(AND(Table1[[#This Row],[age]]&lt;=18, Table1[[#This Row],[engaged_in_prod]] = 1),1,0)</f>
        <v>0</v>
      </c>
    </row>
    <row r="3865" spans="1:22" x14ac:dyDescent="0.25">
      <c r="A3865">
        <v>1030</v>
      </c>
      <c r="B3865">
        <v>2</v>
      </c>
      <c r="C3865">
        <v>2</v>
      </c>
      <c r="D3865">
        <v>26</v>
      </c>
      <c r="E3865">
        <v>2</v>
      </c>
      <c r="F3865">
        <v>1</v>
      </c>
      <c r="G3865">
        <v>1</v>
      </c>
      <c r="H3865">
        <v>0</v>
      </c>
      <c r="I3865">
        <v>1</v>
      </c>
      <c r="K3865">
        <v>1</v>
      </c>
      <c r="L3865">
        <v>1</v>
      </c>
      <c r="V3865">
        <f>IF(AND(Table1[[#This Row],[age]]&lt;=18, Table1[[#This Row],[engaged_in_prod]] = 1),1,0)</f>
        <v>0</v>
      </c>
    </row>
    <row r="3866" spans="1:22" x14ac:dyDescent="0.25">
      <c r="A3866">
        <v>625</v>
      </c>
      <c r="B3866">
        <v>3</v>
      </c>
      <c r="C3866">
        <v>1</v>
      </c>
      <c r="D3866">
        <v>4</v>
      </c>
      <c r="E3866">
        <v>3</v>
      </c>
      <c r="G3866">
        <v>2</v>
      </c>
      <c r="L3866">
        <v>1</v>
      </c>
      <c r="V3866">
        <f>IF(AND(Table1[[#This Row],[age]]&lt;=18, Table1[[#This Row],[engaged_in_prod]] = 1),1,0)</f>
        <v>0</v>
      </c>
    </row>
    <row r="3867" spans="1:22" x14ac:dyDescent="0.25">
      <c r="A3867">
        <v>1035</v>
      </c>
      <c r="B3867">
        <v>1</v>
      </c>
      <c r="C3867">
        <v>1</v>
      </c>
      <c r="D3867">
        <v>26</v>
      </c>
      <c r="E3867">
        <v>1</v>
      </c>
      <c r="F3867">
        <v>1</v>
      </c>
      <c r="G3867">
        <v>1</v>
      </c>
      <c r="H3867">
        <v>15</v>
      </c>
      <c r="I3867">
        <v>1</v>
      </c>
      <c r="K3867">
        <v>2</v>
      </c>
      <c r="L3867">
        <v>1</v>
      </c>
      <c r="V3867">
        <f>IF(AND(Table1[[#This Row],[age]]&lt;=18, Table1[[#This Row],[engaged_in_prod]] = 1),1,0)</f>
        <v>0</v>
      </c>
    </row>
    <row r="3868" spans="1:22" x14ac:dyDescent="0.25">
      <c r="A3868">
        <v>1083</v>
      </c>
      <c r="B3868">
        <v>2</v>
      </c>
      <c r="C3868">
        <v>2</v>
      </c>
      <c r="D3868">
        <v>26</v>
      </c>
      <c r="E3868">
        <v>2</v>
      </c>
      <c r="F3868">
        <v>1</v>
      </c>
      <c r="G3868">
        <v>1</v>
      </c>
      <c r="H3868">
        <v>0</v>
      </c>
      <c r="I3868">
        <v>1</v>
      </c>
      <c r="K3868">
        <v>1</v>
      </c>
      <c r="L3868">
        <v>1</v>
      </c>
      <c r="V3868">
        <f>IF(AND(Table1[[#This Row],[age]]&lt;=18, Table1[[#This Row],[engaged_in_prod]] = 1),1,0)</f>
        <v>0</v>
      </c>
    </row>
    <row r="3869" spans="1:22" x14ac:dyDescent="0.25">
      <c r="A3869">
        <v>626</v>
      </c>
      <c r="B3869">
        <v>7</v>
      </c>
      <c r="C3869">
        <v>1</v>
      </c>
      <c r="D3869">
        <v>8</v>
      </c>
      <c r="E3869">
        <v>3</v>
      </c>
      <c r="G3869">
        <v>1</v>
      </c>
      <c r="H3869">
        <v>0</v>
      </c>
      <c r="I3869">
        <v>2</v>
      </c>
      <c r="J3869">
        <v>5</v>
      </c>
      <c r="L3869">
        <v>1</v>
      </c>
      <c r="V3869">
        <f>IF(AND(Table1[[#This Row],[age]]&lt;=18, Table1[[#This Row],[engaged_in_prod]] = 1),1,0)</f>
        <v>0</v>
      </c>
    </row>
    <row r="3870" spans="1:22" x14ac:dyDescent="0.25">
      <c r="A3870">
        <v>626</v>
      </c>
      <c r="B3870">
        <v>6</v>
      </c>
      <c r="C3870">
        <v>1</v>
      </c>
      <c r="D3870">
        <v>12</v>
      </c>
      <c r="E3870">
        <v>3</v>
      </c>
      <c r="F3870">
        <v>5</v>
      </c>
      <c r="G3870">
        <v>1</v>
      </c>
      <c r="H3870">
        <v>1</v>
      </c>
      <c r="I3870">
        <v>2</v>
      </c>
      <c r="J3870">
        <v>6</v>
      </c>
      <c r="L3870">
        <v>1</v>
      </c>
      <c r="V3870">
        <f>IF(AND(Table1[[#This Row],[age]]&lt;=18, Table1[[#This Row],[engaged_in_prod]] = 1),1,0)</f>
        <v>0</v>
      </c>
    </row>
    <row r="3871" spans="1:22" x14ac:dyDescent="0.25">
      <c r="A3871">
        <v>626</v>
      </c>
      <c r="B3871">
        <v>5</v>
      </c>
      <c r="C3871">
        <v>2</v>
      </c>
      <c r="D3871">
        <v>14</v>
      </c>
      <c r="E3871">
        <v>3</v>
      </c>
      <c r="F3871">
        <v>5</v>
      </c>
      <c r="G3871">
        <v>1</v>
      </c>
      <c r="H3871">
        <v>5</v>
      </c>
      <c r="I3871">
        <v>2</v>
      </c>
      <c r="J3871">
        <v>6</v>
      </c>
      <c r="L3871">
        <v>1</v>
      </c>
      <c r="V3871">
        <f>IF(AND(Table1[[#This Row],[age]]&lt;=18, Table1[[#This Row],[engaged_in_prod]] = 1),1,0)</f>
        <v>0</v>
      </c>
    </row>
    <row r="3872" spans="1:22" x14ac:dyDescent="0.25">
      <c r="A3872">
        <v>626</v>
      </c>
      <c r="B3872">
        <v>4</v>
      </c>
      <c r="C3872">
        <v>1</v>
      </c>
      <c r="D3872">
        <v>16</v>
      </c>
      <c r="E3872">
        <v>3</v>
      </c>
      <c r="F3872">
        <v>5</v>
      </c>
      <c r="G3872">
        <v>1</v>
      </c>
      <c r="H3872">
        <v>6</v>
      </c>
      <c r="I3872">
        <v>2</v>
      </c>
      <c r="J3872">
        <v>6</v>
      </c>
      <c r="L3872">
        <v>1</v>
      </c>
      <c r="V3872">
        <f>IF(AND(Table1[[#This Row],[age]]&lt;=18, Table1[[#This Row],[engaged_in_prod]] = 1),1,0)</f>
        <v>0</v>
      </c>
    </row>
    <row r="3873" spans="1:22" x14ac:dyDescent="0.25">
      <c r="A3873">
        <v>626</v>
      </c>
      <c r="B3873">
        <v>3</v>
      </c>
      <c r="C3873">
        <v>1</v>
      </c>
      <c r="D3873">
        <v>18</v>
      </c>
      <c r="E3873">
        <v>3</v>
      </c>
      <c r="F3873">
        <v>5</v>
      </c>
      <c r="G3873">
        <v>1</v>
      </c>
      <c r="H3873">
        <v>9</v>
      </c>
      <c r="I3873">
        <v>2</v>
      </c>
      <c r="J3873">
        <v>6</v>
      </c>
      <c r="L3873">
        <v>1</v>
      </c>
      <c r="V3873">
        <f>IF(AND(Table1[[#This Row],[age]]&lt;=18, Table1[[#This Row],[engaged_in_prod]] = 1),1,0)</f>
        <v>0</v>
      </c>
    </row>
    <row r="3874" spans="1:22" x14ac:dyDescent="0.25">
      <c r="A3874">
        <v>1110</v>
      </c>
      <c r="B3874">
        <v>2</v>
      </c>
      <c r="C3874">
        <v>2</v>
      </c>
      <c r="D3874">
        <v>26</v>
      </c>
      <c r="E3874">
        <v>2</v>
      </c>
      <c r="F3874">
        <v>1</v>
      </c>
      <c r="G3874">
        <v>1</v>
      </c>
      <c r="H3874">
        <v>8</v>
      </c>
      <c r="I3874">
        <v>1</v>
      </c>
      <c r="K3874">
        <v>1</v>
      </c>
      <c r="L3874">
        <v>1</v>
      </c>
      <c r="V3874">
        <f>IF(AND(Table1[[#This Row],[age]]&lt;=18, Table1[[#This Row],[engaged_in_prod]] = 1),1,0)</f>
        <v>0</v>
      </c>
    </row>
    <row r="3875" spans="1:22" x14ac:dyDescent="0.25">
      <c r="A3875">
        <v>1122</v>
      </c>
      <c r="B3875">
        <v>1</v>
      </c>
      <c r="C3875">
        <v>1</v>
      </c>
      <c r="D3875">
        <v>26</v>
      </c>
      <c r="E3875">
        <v>1</v>
      </c>
      <c r="F3875">
        <v>1</v>
      </c>
      <c r="G3875">
        <v>1</v>
      </c>
      <c r="H3875">
        <v>2</v>
      </c>
      <c r="I3875">
        <v>1</v>
      </c>
      <c r="K3875">
        <v>2</v>
      </c>
      <c r="L3875">
        <v>1</v>
      </c>
      <c r="V3875">
        <f>IF(AND(Table1[[#This Row],[age]]&lt;=18, Table1[[#This Row],[engaged_in_prod]] = 1),1,0)</f>
        <v>0</v>
      </c>
    </row>
    <row r="3876" spans="1:22" x14ac:dyDescent="0.25">
      <c r="A3876">
        <v>627</v>
      </c>
      <c r="B3876">
        <v>7</v>
      </c>
      <c r="C3876">
        <v>2</v>
      </c>
      <c r="D3876">
        <v>4</v>
      </c>
      <c r="E3876">
        <v>3</v>
      </c>
      <c r="G3876">
        <v>2</v>
      </c>
      <c r="L3876">
        <v>1</v>
      </c>
      <c r="V3876">
        <f>IF(AND(Table1[[#This Row],[age]]&lt;=18, Table1[[#This Row],[engaged_in_prod]] = 1),1,0)</f>
        <v>0</v>
      </c>
    </row>
    <row r="3877" spans="1:22" x14ac:dyDescent="0.25">
      <c r="A3877">
        <v>627</v>
      </c>
      <c r="B3877">
        <v>6</v>
      </c>
      <c r="C3877">
        <v>2</v>
      </c>
      <c r="D3877">
        <v>6</v>
      </c>
      <c r="E3877">
        <v>3</v>
      </c>
      <c r="G3877">
        <v>1</v>
      </c>
      <c r="H3877">
        <v>0</v>
      </c>
      <c r="I3877">
        <v>2</v>
      </c>
      <c r="J3877">
        <v>6</v>
      </c>
      <c r="L3877">
        <v>1</v>
      </c>
      <c r="V3877">
        <f>IF(AND(Table1[[#This Row],[age]]&lt;=18, Table1[[#This Row],[engaged_in_prod]] = 1),1,0)</f>
        <v>0</v>
      </c>
    </row>
    <row r="3878" spans="1:22" x14ac:dyDescent="0.25">
      <c r="A3878">
        <v>627</v>
      </c>
      <c r="B3878">
        <v>5</v>
      </c>
      <c r="C3878">
        <v>2</v>
      </c>
      <c r="D3878">
        <v>10</v>
      </c>
      <c r="E3878">
        <v>3</v>
      </c>
      <c r="G3878">
        <v>1</v>
      </c>
      <c r="H3878">
        <v>2</v>
      </c>
      <c r="I3878">
        <v>2</v>
      </c>
      <c r="J3878">
        <v>6</v>
      </c>
      <c r="L3878">
        <v>1</v>
      </c>
      <c r="V3878">
        <f>IF(AND(Table1[[#This Row],[age]]&lt;=18, Table1[[#This Row],[engaged_in_prod]] = 1),1,0)</f>
        <v>0</v>
      </c>
    </row>
    <row r="3879" spans="1:22" x14ac:dyDescent="0.25">
      <c r="A3879">
        <v>627</v>
      </c>
      <c r="B3879">
        <v>4</v>
      </c>
      <c r="C3879">
        <v>1</v>
      </c>
      <c r="D3879">
        <v>12</v>
      </c>
      <c r="E3879">
        <v>3</v>
      </c>
      <c r="F3879">
        <v>5</v>
      </c>
      <c r="G3879">
        <v>1</v>
      </c>
      <c r="H3879">
        <v>2</v>
      </c>
      <c r="I3879">
        <v>2</v>
      </c>
      <c r="J3879">
        <v>6</v>
      </c>
      <c r="L3879">
        <v>1</v>
      </c>
      <c r="V3879">
        <f>IF(AND(Table1[[#This Row],[age]]&lt;=18, Table1[[#This Row],[engaged_in_prod]] = 1),1,0)</f>
        <v>0</v>
      </c>
    </row>
    <row r="3880" spans="1:22" x14ac:dyDescent="0.25">
      <c r="A3880">
        <v>627</v>
      </c>
      <c r="B3880">
        <v>3</v>
      </c>
      <c r="C3880">
        <v>1</v>
      </c>
      <c r="D3880">
        <v>16</v>
      </c>
      <c r="E3880">
        <v>3</v>
      </c>
      <c r="F3880">
        <v>5</v>
      </c>
      <c r="G3880">
        <v>1</v>
      </c>
      <c r="H3880">
        <v>4</v>
      </c>
      <c r="I3880">
        <v>2</v>
      </c>
      <c r="J3880">
        <v>6</v>
      </c>
      <c r="L3880">
        <v>1</v>
      </c>
      <c r="V3880">
        <f>IF(AND(Table1[[#This Row],[age]]&lt;=18, Table1[[#This Row],[engaged_in_prod]] = 1),1,0)</f>
        <v>0</v>
      </c>
    </row>
    <row r="3881" spans="1:22" x14ac:dyDescent="0.25">
      <c r="A3881">
        <v>1127</v>
      </c>
      <c r="B3881">
        <v>3</v>
      </c>
      <c r="C3881">
        <v>1</v>
      </c>
      <c r="D3881">
        <v>26</v>
      </c>
      <c r="E3881">
        <v>3</v>
      </c>
      <c r="F3881">
        <v>5</v>
      </c>
      <c r="G3881">
        <v>1</v>
      </c>
      <c r="H3881">
        <v>14</v>
      </c>
      <c r="I3881">
        <v>1</v>
      </c>
      <c r="K3881">
        <v>2</v>
      </c>
      <c r="L3881">
        <v>1</v>
      </c>
      <c r="V3881">
        <f>IF(AND(Table1[[#This Row],[age]]&lt;=18, Table1[[#This Row],[engaged_in_prod]] = 1),1,0)</f>
        <v>0</v>
      </c>
    </row>
    <row r="3882" spans="1:22" x14ac:dyDescent="0.25">
      <c r="A3882">
        <v>1134</v>
      </c>
      <c r="B3882">
        <v>2</v>
      </c>
      <c r="C3882">
        <v>2</v>
      </c>
      <c r="D3882">
        <v>26</v>
      </c>
      <c r="E3882">
        <v>2</v>
      </c>
      <c r="F3882">
        <v>1</v>
      </c>
      <c r="G3882">
        <v>1</v>
      </c>
      <c r="H3882">
        <v>4</v>
      </c>
      <c r="I3882">
        <v>1</v>
      </c>
      <c r="K3882">
        <v>2</v>
      </c>
      <c r="L3882">
        <v>1</v>
      </c>
      <c r="V3882">
        <f>IF(AND(Table1[[#This Row],[age]]&lt;=18, Table1[[#This Row],[engaged_in_prod]] = 1),1,0)</f>
        <v>0</v>
      </c>
    </row>
    <row r="3883" spans="1:22" x14ac:dyDescent="0.25">
      <c r="A3883">
        <v>628</v>
      </c>
      <c r="B3883">
        <v>5</v>
      </c>
      <c r="C3883">
        <v>1</v>
      </c>
      <c r="D3883">
        <v>4</v>
      </c>
      <c r="E3883">
        <v>5</v>
      </c>
      <c r="G3883">
        <v>2</v>
      </c>
      <c r="L3883">
        <v>1</v>
      </c>
      <c r="V3883">
        <f>IF(AND(Table1[[#This Row],[age]]&lt;=18, Table1[[#This Row],[engaged_in_prod]] = 1),1,0)</f>
        <v>0</v>
      </c>
    </row>
    <row r="3884" spans="1:22" x14ac:dyDescent="0.25">
      <c r="A3884">
        <v>628</v>
      </c>
      <c r="B3884">
        <v>4</v>
      </c>
      <c r="C3884">
        <v>2</v>
      </c>
      <c r="D3884">
        <v>9</v>
      </c>
      <c r="E3884">
        <v>5</v>
      </c>
      <c r="G3884">
        <v>1</v>
      </c>
      <c r="H3884">
        <v>1</v>
      </c>
      <c r="I3884">
        <v>2</v>
      </c>
      <c r="J3884">
        <v>6</v>
      </c>
      <c r="L3884">
        <v>1</v>
      </c>
      <c r="V3884">
        <f>IF(AND(Table1[[#This Row],[age]]&lt;=18, Table1[[#This Row],[engaged_in_prod]] = 1),1,0)</f>
        <v>0</v>
      </c>
    </row>
    <row r="3885" spans="1:22" x14ac:dyDescent="0.25">
      <c r="A3885">
        <v>1151</v>
      </c>
      <c r="B3885">
        <v>2</v>
      </c>
      <c r="C3885">
        <v>2</v>
      </c>
      <c r="D3885">
        <v>26</v>
      </c>
      <c r="E3885">
        <v>2</v>
      </c>
      <c r="F3885">
        <v>1</v>
      </c>
      <c r="G3885">
        <v>1</v>
      </c>
      <c r="H3885">
        <v>6</v>
      </c>
      <c r="I3885">
        <v>1</v>
      </c>
      <c r="K3885">
        <v>1</v>
      </c>
      <c r="L3885">
        <v>1</v>
      </c>
      <c r="V3885">
        <f>IF(AND(Table1[[#This Row],[age]]&lt;=18, Table1[[#This Row],[engaged_in_prod]] = 1),1,0)</f>
        <v>0</v>
      </c>
    </row>
    <row r="3886" spans="1:22" x14ac:dyDescent="0.25">
      <c r="A3886">
        <v>1157</v>
      </c>
      <c r="B3886">
        <v>1</v>
      </c>
      <c r="C3886">
        <v>1</v>
      </c>
      <c r="D3886">
        <v>26</v>
      </c>
      <c r="E3886">
        <v>1</v>
      </c>
      <c r="F3886">
        <v>1</v>
      </c>
      <c r="G3886">
        <v>1</v>
      </c>
      <c r="H3886">
        <v>0</v>
      </c>
      <c r="I3886">
        <v>1</v>
      </c>
      <c r="K3886">
        <v>2</v>
      </c>
      <c r="L3886">
        <v>1</v>
      </c>
      <c r="V3886">
        <f>IF(AND(Table1[[#This Row],[age]]&lt;=18, Table1[[#This Row],[engaged_in_prod]] = 1),1,0)</f>
        <v>0</v>
      </c>
    </row>
    <row r="3887" spans="1:22" x14ac:dyDescent="0.25">
      <c r="A3887">
        <v>628</v>
      </c>
      <c r="B3887">
        <v>1</v>
      </c>
      <c r="C3887">
        <v>1</v>
      </c>
      <c r="D3887">
        <v>80</v>
      </c>
      <c r="E3887">
        <v>1</v>
      </c>
      <c r="F3887">
        <v>2</v>
      </c>
      <c r="G3887">
        <v>1</v>
      </c>
      <c r="H3887">
        <v>0</v>
      </c>
      <c r="I3887">
        <v>2</v>
      </c>
      <c r="J3887">
        <v>4</v>
      </c>
      <c r="L3887">
        <v>1</v>
      </c>
      <c r="V3887">
        <f>IF(AND(Table1[[#This Row],[age]]&lt;=18, Table1[[#This Row],[engaged_in_prod]] = 1),1,0)</f>
        <v>0</v>
      </c>
    </row>
    <row r="3888" spans="1:22" x14ac:dyDescent="0.25">
      <c r="A3888">
        <v>629</v>
      </c>
      <c r="B3888">
        <v>6</v>
      </c>
      <c r="C3888">
        <v>1</v>
      </c>
      <c r="D3888">
        <v>4</v>
      </c>
      <c r="E3888">
        <v>3</v>
      </c>
      <c r="G3888">
        <v>2</v>
      </c>
      <c r="L3888">
        <v>1</v>
      </c>
      <c r="V3888">
        <f>IF(AND(Table1[[#This Row],[age]]&lt;=18, Table1[[#This Row],[engaged_in_prod]] = 1),1,0)</f>
        <v>0</v>
      </c>
    </row>
    <row r="3889" spans="1:22" x14ac:dyDescent="0.25">
      <c r="A3889">
        <v>629</v>
      </c>
      <c r="B3889">
        <v>5</v>
      </c>
      <c r="C3889">
        <v>1</v>
      </c>
      <c r="D3889">
        <v>13</v>
      </c>
      <c r="E3889">
        <v>3</v>
      </c>
      <c r="F3889">
        <v>5</v>
      </c>
      <c r="G3889">
        <v>1</v>
      </c>
      <c r="H3889">
        <v>3</v>
      </c>
      <c r="I3889">
        <v>2</v>
      </c>
      <c r="J3889">
        <v>6</v>
      </c>
      <c r="L3889">
        <v>1</v>
      </c>
      <c r="V3889">
        <f>IF(AND(Table1[[#This Row],[age]]&lt;=18, Table1[[#This Row],[engaged_in_prod]] = 1),1,0)</f>
        <v>0</v>
      </c>
    </row>
    <row r="3890" spans="1:22" x14ac:dyDescent="0.25">
      <c r="A3890">
        <v>629</v>
      </c>
      <c r="B3890">
        <v>4</v>
      </c>
      <c r="C3890">
        <v>2</v>
      </c>
      <c r="D3890">
        <v>17</v>
      </c>
      <c r="E3890">
        <v>3</v>
      </c>
      <c r="F3890">
        <v>5</v>
      </c>
      <c r="G3890">
        <v>1</v>
      </c>
      <c r="H3890">
        <v>6</v>
      </c>
      <c r="I3890">
        <v>2</v>
      </c>
      <c r="J3890">
        <v>6</v>
      </c>
      <c r="L3890">
        <v>1</v>
      </c>
      <c r="V3890">
        <f>IF(AND(Table1[[#This Row],[age]]&lt;=18, Table1[[#This Row],[engaged_in_prod]] = 1),1,0)</f>
        <v>0</v>
      </c>
    </row>
    <row r="3891" spans="1:22" x14ac:dyDescent="0.25">
      <c r="A3891">
        <v>629</v>
      </c>
      <c r="B3891">
        <v>3</v>
      </c>
      <c r="C3891">
        <v>1</v>
      </c>
      <c r="D3891">
        <v>18</v>
      </c>
      <c r="E3891">
        <v>3</v>
      </c>
      <c r="F3891">
        <v>5</v>
      </c>
      <c r="G3891">
        <v>1</v>
      </c>
      <c r="H3891">
        <v>8</v>
      </c>
      <c r="I3891">
        <v>2</v>
      </c>
      <c r="J3891">
        <v>6</v>
      </c>
      <c r="L3891">
        <v>1</v>
      </c>
      <c r="V3891">
        <f>IF(AND(Table1[[#This Row],[age]]&lt;=18, Table1[[#This Row],[engaged_in_prod]] = 1),1,0)</f>
        <v>0</v>
      </c>
    </row>
    <row r="3892" spans="1:22" x14ac:dyDescent="0.25">
      <c r="A3892">
        <v>1164</v>
      </c>
      <c r="B3892">
        <v>2</v>
      </c>
      <c r="C3892">
        <v>2</v>
      </c>
      <c r="D3892">
        <v>26</v>
      </c>
      <c r="E3892">
        <v>2</v>
      </c>
      <c r="F3892">
        <v>1</v>
      </c>
      <c r="G3892">
        <v>1</v>
      </c>
      <c r="H3892">
        <v>2</v>
      </c>
      <c r="I3892">
        <v>1</v>
      </c>
      <c r="K3892">
        <v>1</v>
      </c>
      <c r="L3892">
        <v>1</v>
      </c>
      <c r="V3892">
        <f>IF(AND(Table1[[#This Row],[age]]&lt;=18, Table1[[#This Row],[engaged_in_prod]] = 1),1,0)</f>
        <v>0</v>
      </c>
    </row>
    <row r="3893" spans="1:22" x14ac:dyDescent="0.25">
      <c r="A3893">
        <v>1171</v>
      </c>
      <c r="B3893">
        <v>1</v>
      </c>
      <c r="C3893">
        <v>1</v>
      </c>
      <c r="D3893">
        <v>26</v>
      </c>
      <c r="E3893">
        <v>1</v>
      </c>
      <c r="F3893">
        <v>5</v>
      </c>
      <c r="G3893">
        <v>1</v>
      </c>
      <c r="H3893">
        <v>10</v>
      </c>
      <c r="I3893">
        <v>1</v>
      </c>
      <c r="K3893">
        <v>2</v>
      </c>
      <c r="L3893">
        <v>1</v>
      </c>
      <c r="V3893">
        <f>IF(AND(Table1[[#This Row],[age]]&lt;=18, Table1[[#This Row],[engaged_in_prod]] = 1),1,0)</f>
        <v>0</v>
      </c>
    </row>
    <row r="3894" spans="1:22" x14ac:dyDescent="0.25">
      <c r="A3894">
        <v>630</v>
      </c>
      <c r="B3894">
        <v>3</v>
      </c>
      <c r="C3894">
        <v>2</v>
      </c>
      <c r="D3894">
        <v>4</v>
      </c>
      <c r="E3894">
        <v>3</v>
      </c>
      <c r="G3894">
        <v>2</v>
      </c>
      <c r="L3894">
        <v>1</v>
      </c>
      <c r="V3894">
        <f>IF(AND(Table1[[#This Row],[age]]&lt;=18, Table1[[#This Row],[engaged_in_prod]] = 1),1,0)</f>
        <v>0</v>
      </c>
    </row>
    <row r="3895" spans="1:22" x14ac:dyDescent="0.25">
      <c r="A3895">
        <v>1190</v>
      </c>
      <c r="B3895">
        <v>2</v>
      </c>
      <c r="C3895">
        <v>2</v>
      </c>
      <c r="D3895">
        <v>26</v>
      </c>
      <c r="E3895">
        <v>2</v>
      </c>
      <c r="F3895">
        <v>1</v>
      </c>
      <c r="G3895">
        <v>1</v>
      </c>
      <c r="H3895">
        <v>4</v>
      </c>
      <c r="I3895">
        <v>1</v>
      </c>
      <c r="K3895">
        <v>1</v>
      </c>
      <c r="L3895">
        <v>1</v>
      </c>
      <c r="V3895">
        <f>IF(AND(Table1[[#This Row],[age]]&lt;=18, Table1[[#This Row],[engaged_in_prod]] = 1),1,0)</f>
        <v>0</v>
      </c>
    </row>
    <row r="3896" spans="1:22" x14ac:dyDescent="0.25">
      <c r="A3896">
        <v>1198</v>
      </c>
      <c r="B3896">
        <v>3</v>
      </c>
      <c r="C3896">
        <v>1</v>
      </c>
      <c r="D3896">
        <v>26</v>
      </c>
      <c r="E3896">
        <v>3</v>
      </c>
      <c r="F3896">
        <v>5</v>
      </c>
      <c r="G3896">
        <v>1</v>
      </c>
      <c r="H3896">
        <v>13</v>
      </c>
      <c r="I3896">
        <v>1</v>
      </c>
      <c r="K3896">
        <v>2</v>
      </c>
      <c r="L3896">
        <v>1</v>
      </c>
      <c r="V3896">
        <f>IF(AND(Table1[[#This Row],[age]]&lt;=18, Table1[[#This Row],[engaged_in_prod]] = 1),1,0)</f>
        <v>0</v>
      </c>
    </row>
    <row r="3897" spans="1:22" x14ac:dyDescent="0.25">
      <c r="A3897">
        <v>630</v>
      </c>
      <c r="B3897">
        <v>4</v>
      </c>
      <c r="C3897">
        <v>2</v>
      </c>
      <c r="D3897">
        <v>68</v>
      </c>
      <c r="E3897">
        <v>7</v>
      </c>
      <c r="F3897">
        <v>2</v>
      </c>
      <c r="G3897">
        <v>1</v>
      </c>
      <c r="H3897">
        <v>0</v>
      </c>
      <c r="I3897">
        <v>2</v>
      </c>
      <c r="J3897">
        <v>4</v>
      </c>
      <c r="L3897">
        <v>1</v>
      </c>
      <c r="V3897">
        <f>IF(AND(Table1[[#This Row],[age]]&lt;=18, Table1[[#This Row],[engaged_in_prod]] = 1),1,0)</f>
        <v>0</v>
      </c>
    </row>
    <row r="3898" spans="1:22" x14ac:dyDescent="0.25">
      <c r="A3898">
        <v>631</v>
      </c>
      <c r="B3898">
        <v>8</v>
      </c>
      <c r="C3898">
        <v>1</v>
      </c>
      <c r="D3898">
        <v>0</v>
      </c>
      <c r="E3898">
        <v>5</v>
      </c>
      <c r="G3898">
        <v>2</v>
      </c>
      <c r="L3898">
        <v>1</v>
      </c>
      <c r="V3898">
        <f>IF(AND(Table1[[#This Row],[age]]&lt;=18, Table1[[#This Row],[engaged_in_prod]] = 1),1,0)</f>
        <v>0</v>
      </c>
    </row>
    <row r="3899" spans="1:22" x14ac:dyDescent="0.25">
      <c r="A3899">
        <v>631</v>
      </c>
      <c r="B3899">
        <v>7</v>
      </c>
      <c r="C3899">
        <v>2</v>
      </c>
      <c r="D3899">
        <v>4</v>
      </c>
      <c r="E3899">
        <v>5</v>
      </c>
      <c r="G3899">
        <v>2</v>
      </c>
      <c r="L3899">
        <v>1</v>
      </c>
      <c r="V3899">
        <f>IF(AND(Table1[[#This Row],[age]]&lt;=18, Table1[[#This Row],[engaged_in_prod]] = 1),1,0)</f>
        <v>0</v>
      </c>
    </row>
    <row r="3900" spans="1:22" x14ac:dyDescent="0.25">
      <c r="A3900">
        <v>631</v>
      </c>
      <c r="B3900">
        <v>6</v>
      </c>
      <c r="C3900">
        <v>1</v>
      </c>
      <c r="D3900">
        <v>7</v>
      </c>
      <c r="E3900">
        <v>5</v>
      </c>
      <c r="G3900">
        <v>1</v>
      </c>
      <c r="H3900">
        <v>1</v>
      </c>
      <c r="I3900">
        <v>2</v>
      </c>
      <c r="J3900">
        <v>6</v>
      </c>
      <c r="L3900">
        <v>1</v>
      </c>
      <c r="V3900">
        <f>IF(AND(Table1[[#This Row],[age]]&lt;=18, Table1[[#This Row],[engaged_in_prod]] = 1),1,0)</f>
        <v>0</v>
      </c>
    </row>
    <row r="3901" spans="1:22" x14ac:dyDescent="0.25">
      <c r="A3901">
        <v>631</v>
      </c>
      <c r="B3901">
        <v>9</v>
      </c>
      <c r="C3901">
        <v>1</v>
      </c>
      <c r="D3901">
        <v>11</v>
      </c>
      <c r="E3901">
        <v>9</v>
      </c>
      <c r="G3901">
        <v>1</v>
      </c>
      <c r="H3901">
        <v>4</v>
      </c>
      <c r="I3901">
        <v>2</v>
      </c>
      <c r="J3901">
        <v>6</v>
      </c>
      <c r="L3901">
        <v>1</v>
      </c>
      <c r="V3901">
        <f>IF(AND(Table1[[#This Row],[age]]&lt;=18, Table1[[#This Row],[engaged_in_prod]] = 1),1,0)</f>
        <v>0</v>
      </c>
    </row>
    <row r="3902" spans="1:22" x14ac:dyDescent="0.25">
      <c r="A3902">
        <v>1224</v>
      </c>
      <c r="B3902">
        <v>2</v>
      </c>
      <c r="C3902">
        <v>2</v>
      </c>
      <c r="D3902">
        <v>26</v>
      </c>
      <c r="E3902">
        <v>2</v>
      </c>
      <c r="F3902">
        <v>1</v>
      </c>
      <c r="G3902">
        <v>1</v>
      </c>
      <c r="H3902">
        <v>2</v>
      </c>
      <c r="I3902">
        <v>1</v>
      </c>
      <c r="K3902">
        <v>1</v>
      </c>
      <c r="L3902">
        <v>1</v>
      </c>
      <c r="V3902">
        <f>IF(AND(Table1[[#This Row],[age]]&lt;=18, Table1[[#This Row],[engaged_in_prod]] = 1),1,0)</f>
        <v>0</v>
      </c>
    </row>
    <row r="3903" spans="1:22" x14ac:dyDescent="0.25">
      <c r="A3903">
        <v>1268</v>
      </c>
      <c r="B3903">
        <v>3</v>
      </c>
      <c r="C3903">
        <v>1</v>
      </c>
      <c r="D3903">
        <v>26</v>
      </c>
      <c r="E3903">
        <v>3</v>
      </c>
      <c r="F3903">
        <v>5</v>
      </c>
      <c r="G3903">
        <v>1</v>
      </c>
      <c r="H3903">
        <v>4</v>
      </c>
      <c r="I3903">
        <v>1</v>
      </c>
      <c r="K3903">
        <v>2</v>
      </c>
      <c r="L3903">
        <v>1</v>
      </c>
      <c r="V3903">
        <f>IF(AND(Table1[[#This Row],[age]]&lt;=18, Table1[[#This Row],[engaged_in_prod]] = 1),1,0)</f>
        <v>0</v>
      </c>
    </row>
    <row r="3904" spans="1:22" x14ac:dyDescent="0.25">
      <c r="A3904">
        <v>1291</v>
      </c>
      <c r="B3904">
        <v>5</v>
      </c>
      <c r="C3904">
        <v>2</v>
      </c>
      <c r="D3904">
        <v>26</v>
      </c>
      <c r="E3904">
        <v>3</v>
      </c>
      <c r="F3904">
        <v>5</v>
      </c>
      <c r="G3904">
        <v>1</v>
      </c>
      <c r="H3904">
        <v>9</v>
      </c>
      <c r="I3904">
        <v>1</v>
      </c>
      <c r="K3904">
        <v>1</v>
      </c>
      <c r="L3904">
        <v>1</v>
      </c>
      <c r="V3904">
        <f>IF(AND(Table1[[#This Row],[age]]&lt;=18, Table1[[#This Row],[engaged_in_prod]] = 1),1,0)</f>
        <v>0</v>
      </c>
    </row>
    <row r="3905" spans="1:22" x14ac:dyDescent="0.25">
      <c r="A3905">
        <v>631</v>
      </c>
      <c r="B3905">
        <v>2</v>
      </c>
      <c r="C3905">
        <v>2</v>
      </c>
      <c r="D3905">
        <v>65</v>
      </c>
      <c r="E3905">
        <v>2</v>
      </c>
      <c r="F3905">
        <v>1</v>
      </c>
      <c r="G3905">
        <v>1</v>
      </c>
      <c r="H3905">
        <v>2</v>
      </c>
      <c r="I3905">
        <v>2</v>
      </c>
      <c r="J3905">
        <v>4</v>
      </c>
      <c r="L3905">
        <v>1</v>
      </c>
      <c r="V3905">
        <f>IF(AND(Table1[[#This Row],[age]]&lt;=18, Table1[[#This Row],[engaged_in_prod]] = 1),1,0)</f>
        <v>0</v>
      </c>
    </row>
    <row r="3906" spans="1:22" x14ac:dyDescent="0.25">
      <c r="A3906">
        <v>631</v>
      </c>
      <c r="B3906">
        <v>1</v>
      </c>
      <c r="C3906">
        <v>1</v>
      </c>
      <c r="D3906">
        <v>80</v>
      </c>
      <c r="E3906">
        <v>1</v>
      </c>
      <c r="F3906">
        <v>1</v>
      </c>
      <c r="G3906">
        <v>1</v>
      </c>
      <c r="H3906">
        <v>2</v>
      </c>
      <c r="I3906">
        <v>2</v>
      </c>
      <c r="J3906">
        <v>4</v>
      </c>
      <c r="L3906">
        <v>1</v>
      </c>
      <c r="V3906">
        <f>IF(AND(Table1[[#This Row],[age]]&lt;=18, Table1[[#This Row],[engaged_in_prod]] = 1),1,0)</f>
        <v>0</v>
      </c>
    </row>
    <row r="3907" spans="1:22" x14ac:dyDescent="0.25">
      <c r="A3907">
        <v>632</v>
      </c>
      <c r="B3907">
        <v>6</v>
      </c>
      <c r="C3907">
        <v>1</v>
      </c>
      <c r="D3907">
        <v>6</v>
      </c>
      <c r="E3907">
        <v>3</v>
      </c>
      <c r="G3907">
        <v>1</v>
      </c>
      <c r="H3907">
        <v>0</v>
      </c>
      <c r="I3907">
        <v>2</v>
      </c>
      <c r="J3907">
        <v>5</v>
      </c>
      <c r="L3907">
        <v>1</v>
      </c>
      <c r="V3907">
        <f>IF(AND(Table1[[#This Row],[age]]&lt;=18, Table1[[#This Row],[engaged_in_prod]] = 1),1,0)</f>
        <v>0</v>
      </c>
    </row>
    <row r="3908" spans="1:22" x14ac:dyDescent="0.25">
      <c r="A3908">
        <v>1314</v>
      </c>
      <c r="B3908">
        <v>1</v>
      </c>
      <c r="C3908">
        <v>1</v>
      </c>
      <c r="D3908">
        <v>26</v>
      </c>
      <c r="E3908">
        <v>1</v>
      </c>
      <c r="F3908">
        <v>1</v>
      </c>
      <c r="G3908">
        <v>1</v>
      </c>
      <c r="H3908">
        <v>4</v>
      </c>
      <c r="I3908">
        <v>1</v>
      </c>
      <c r="K3908">
        <v>2</v>
      </c>
      <c r="L3908">
        <v>1</v>
      </c>
      <c r="V3908">
        <f>IF(AND(Table1[[#This Row],[age]]&lt;=18, Table1[[#This Row],[engaged_in_prod]] = 1),1,0)</f>
        <v>0</v>
      </c>
    </row>
    <row r="3909" spans="1:22" x14ac:dyDescent="0.25">
      <c r="A3909">
        <v>632</v>
      </c>
      <c r="B3909">
        <v>4</v>
      </c>
      <c r="C3909">
        <v>1</v>
      </c>
      <c r="D3909">
        <v>11</v>
      </c>
      <c r="E3909">
        <v>3</v>
      </c>
      <c r="G3909">
        <v>1</v>
      </c>
      <c r="H3909">
        <v>3</v>
      </c>
      <c r="I3909">
        <v>2</v>
      </c>
      <c r="J3909">
        <v>6</v>
      </c>
      <c r="L3909">
        <v>1</v>
      </c>
      <c r="V3909">
        <f>IF(AND(Table1[[#This Row],[age]]&lt;=18, Table1[[#This Row],[engaged_in_prod]] = 1),1,0)</f>
        <v>0</v>
      </c>
    </row>
    <row r="3910" spans="1:22" x14ac:dyDescent="0.25">
      <c r="A3910">
        <v>632</v>
      </c>
      <c r="B3910">
        <v>3</v>
      </c>
      <c r="C3910">
        <v>2</v>
      </c>
      <c r="D3910">
        <v>13</v>
      </c>
      <c r="E3910">
        <v>3</v>
      </c>
      <c r="F3910">
        <v>5</v>
      </c>
      <c r="G3910">
        <v>1</v>
      </c>
      <c r="H3910">
        <v>5</v>
      </c>
      <c r="I3910">
        <v>2</v>
      </c>
      <c r="J3910">
        <v>6</v>
      </c>
      <c r="L3910">
        <v>1</v>
      </c>
      <c r="V3910">
        <f>IF(AND(Table1[[#This Row],[age]]&lt;=18, Table1[[#This Row],[engaged_in_prod]] = 1),1,0)</f>
        <v>0</v>
      </c>
    </row>
    <row r="3911" spans="1:22" x14ac:dyDescent="0.25">
      <c r="A3911">
        <v>1345</v>
      </c>
      <c r="B3911">
        <v>4</v>
      </c>
      <c r="C3911">
        <v>1</v>
      </c>
      <c r="D3911">
        <v>26</v>
      </c>
      <c r="E3911">
        <v>3</v>
      </c>
      <c r="F3911">
        <v>5</v>
      </c>
      <c r="G3911">
        <v>1</v>
      </c>
      <c r="H3911">
        <v>2</v>
      </c>
      <c r="I3911">
        <v>1</v>
      </c>
      <c r="K3911">
        <v>2</v>
      </c>
      <c r="L3911">
        <v>1</v>
      </c>
      <c r="V3911">
        <f>IF(AND(Table1[[#This Row],[age]]&lt;=18, Table1[[#This Row],[engaged_in_prod]] = 1),1,0)</f>
        <v>0</v>
      </c>
    </row>
    <row r="3912" spans="1:22" x14ac:dyDescent="0.25">
      <c r="A3912">
        <v>1353</v>
      </c>
      <c r="B3912">
        <v>1</v>
      </c>
      <c r="C3912">
        <v>1</v>
      </c>
      <c r="D3912">
        <v>26</v>
      </c>
      <c r="E3912">
        <v>1</v>
      </c>
      <c r="F3912">
        <v>1</v>
      </c>
      <c r="G3912">
        <v>1</v>
      </c>
      <c r="H3912">
        <v>5</v>
      </c>
      <c r="I3912">
        <v>1</v>
      </c>
      <c r="K3912">
        <v>2</v>
      </c>
      <c r="L3912">
        <v>1</v>
      </c>
      <c r="V3912">
        <f>IF(AND(Table1[[#This Row],[age]]&lt;=18, Table1[[#This Row],[engaged_in_prod]] = 1),1,0)</f>
        <v>0</v>
      </c>
    </row>
    <row r="3913" spans="1:22" x14ac:dyDescent="0.25">
      <c r="A3913">
        <v>633</v>
      </c>
      <c r="B3913">
        <v>5</v>
      </c>
      <c r="C3913">
        <v>2</v>
      </c>
      <c r="D3913">
        <v>2</v>
      </c>
      <c r="E3913">
        <v>3</v>
      </c>
      <c r="G3913">
        <v>2</v>
      </c>
      <c r="L3913">
        <v>1</v>
      </c>
      <c r="V3913">
        <f>IF(AND(Table1[[#This Row],[age]]&lt;=18, Table1[[#This Row],[engaged_in_prod]] = 1),1,0)</f>
        <v>0</v>
      </c>
    </row>
    <row r="3914" spans="1:22" x14ac:dyDescent="0.25">
      <c r="A3914">
        <v>1357</v>
      </c>
      <c r="B3914">
        <v>1</v>
      </c>
      <c r="C3914">
        <v>1</v>
      </c>
      <c r="D3914">
        <v>26</v>
      </c>
      <c r="E3914">
        <v>1</v>
      </c>
      <c r="F3914">
        <v>1</v>
      </c>
      <c r="G3914">
        <v>1</v>
      </c>
      <c r="H3914">
        <v>5</v>
      </c>
      <c r="I3914">
        <v>1</v>
      </c>
      <c r="K3914">
        <v>2</v>
      </c>
      <c r="L3914">
        <v>1</v>
      </c>
      <c r="V3914">
        <f>IF(AND(Table1[[#This Row],[age]]&lt;=18, Table1[[#This Row],[engaged_in_prod]] = 1),1,0)</f>
        <v>0</v>
      </c>
    </row>
    <row r="3915" spans="1:22" x14ac:dyDescent="0.25">
      <c r="A3915">
        <v>633</v>
      </c>
      <c r="B3915">
        <v>3</v>
      </c>
      <c r="C3915">
        <v>2</v>
      </c>
      <c r="D3915">
        <v>10</v>
      </c>
      <c r="E3915">
        <v>3</v>
      </c>
      <c r="G3915">
        <v>1</v>
      </c>
      <c r="H3915">
        <v>1</v>
      </c>
      <c r="I3915">
        <v>2</v>
      </c>
      <c r="J3915">
        <v>6</v>
      </c>
      <c r="L3915">
        <v>1</v>
      </c>
      <c r="V3915">
        <f>IF(AND(Table1[[#This Row],[age]]&lt;=18, Table1[[#This Row],[engaged_in_prod]] = 1),1,0)</f>
        <v>0</v>
      </c>
    </row>
    <row r="3916" spans="1:22" x14ac:dyDescent="0.25">
      <c r="A3916">
        <v>1360</v>
      </c>
      <c r="B3916">
        <v>1</v>
      </c>
      <c r="C3916">
        <v>1</v>
      </c>
      <c r="D3916">
        <v>26</v>
      </c>
      <c r="E3916">
        <v>1</v>
      </c>
      <c r="F3916">
        <v>1</v>
      </c>
      <c r="G3916">
        <v>1</v>
      </c>
      <c r="H3916">
        <v>0</v>
      </c>
      <c r="I3916">
        <v>1</v>
      </c>
      <c r="K3916">
        <v>2</v>
      </c>
      <c r="L3916">
        <v>1</v>
      </c>
      <c r="V3916">
        <f>IF(AND(Table1[[#This Row],[age]]&lt;=18, Table1[[#This Row],[engaged_in_prod]] = 1),1,0)</f>
        <v>0</v>
      </c>
    </row>
    <row r="3917" spans="1:22" x14ac:dyDescent="0.25">
      <c r="A3917">
        <v>1370</v>
      </c>
      <c r="B3917">
        <v>4</v>
      </c>
      <c r="C3917">
        <v>2</v>
      </c>
      <c r="D3917">
        <v>26</v>
      </c>
      <c r="E3917">
        <v>4</v>
      </c>
      <c r="F3917">
        <v>5</v>
      </c>
      <c r="G3917">
        <v>1</v>
      </c>
      <c r="H3917">
        <v>6</v>
      </c>
      <c r="I3917">
        <v>1</v>
      </c>
      <c r="K3917">
        <v>1</v>
      </c>
      <c r="L3917">
        <v>2</v>
      </c>
      <c r="M3917">
        <v>1</v>
      </c>
      <c r="N3917">
        <v>13</v>
      </c>
      <c r="O3917">
        <v>2</v>
      </c>
      <c r="P3917">
        <v>5</v>
      </c>
      <c r="Q3917">
        <v>1</v>
      </c>
      <c r="R3917">
        <v>5</v>
      </c>
      <c r="S3917">
        <v>2</v>
      </c>
      <c r="T3917">
        <v>6</v>
      </c>
      <c r="V3917">
        <f>IF(AND(Table1[[#This Row],[age]]&lt;=18, Table1[[#This Row],[engaged_in_prod]] = 1),1,0)</f>
        <v>0</v>
      </c>
    </row>
    <row r="3918" spans="1:22" x14ac:dyDescent="0.25">
      <c r="A3918">
        <v>634</v>
      </c>
      <c r="B3918">
        <v>6</v>
      </c>
      <c r="C3918">
        <v>1</v>
      </c>
      <c r="D3918">
        <v>12</v>
      </c>
      <c r="E3918">
        <v>3</v>
      </c>
      <c r="F3918">
        <v>5</v>
      </c>
      <c r="G3918">
        <v>1</v>
      </c>
      <c r="H3918">
        <v>7</v>
      </c>
      <c r="I3918">
        <v>2</v>
      </c>
      <c r="J3918">
        <v>6</v>
      </c>
      <c r="L3918">
        <v>1</v>
      </c>
      <c r="M3918">
        <v>2</v>
      </c>
      <c r="N3918">
        <v>17</v>
      </c>
      <c r="O3918">
        <v>3</v>
      </c>
      <c r="P3918">
        <v>5</v>
      </c>
      <c r="Q3918">
        <v>1</v>
      </c>
      <c r="R3918">
        <v>10</v>
      </c>
      <c r="S3918">
        <v>2</v>
      </c>
      <c r="T3918">
        <v>6</v>
      </c>
      <c r="V3918">
        <f>IF(AND(Table1[[#This Row],[age]]&lt;=18, Table1[[#This Row],[engaged_in_prod]] = 1),1,0)</f>
        <v>0</v>
      </c>
    </row>
    <row r="3919" spans="1:22" x14ac:dyDescent="0.25">
      <c r="A3919">
        <v>1381</v>
      </c>
      <c r="B3919">
        <v>2</v>
      </c>
      <c r="C3919">
        <v>2</v>
      </c>
      <c r="D3919">
        <v>26</v>
      </c>
      <c r="E3919">
        <v>2</v>
      </c>
      <c r="F3919">
        <v>1</v>
      </c>
      <c r="G3919">
        <v>1</v>
      </c>
      <c r="H3919">
        <v>0</v>
      </c>
      <c r="I3919">
        <v>1</v>
      </c>
      <c r="K3919">
        <v>1</v>
      </c>
      <c r="L3919">
        <v>1</v>
      </c>
      <c r="V3919">
        <f>IF(AND(Table1[[#This Row],[age]]&lt;=18, Table1[[#This Row],[engaged_in_prod]] = 1),1,0)</f>
        <v>0</v>
      </c>
    </row>
    <row r="3920" spans="1:22" x14ac:dyDescent="0.25">
      <c r="A3920">
        <v>1388</v>
      </c>
      <c r="B3920">
        <v>3</v>
      </c>
      <c r="C3920">
        <v>2</v>
      </c>
      <c r="D3920">
        <v>26</v>
      </c>
      <c r="E3920">
        <v>3</v>
      </c>
      <c r="F3920">
        <v>5</v>
      </c>
      <c r="G3920">
        <v>1</v>
      </c>
      <c r="H3920">
        <v>0</v>
      </c>
      <c r="I3920">
        <v>1</v>
      </c>
      <c r="K3920">
        <v>1</v>
      </c>
      <c r="L3920">
        <v>1</v>
      </c>
      <c r="V3920">
        <f>IF(AND(Table1[[#This Row],[age]]&lt;=18, Table1[[#This Row],[engaged_in_prod]] = 1),1,0)</f>
        <v>0</v>
      </c>
    </row>
    <row r="3921" spans="1:22" x14ac:dyDescent="0.25">
      <c r="A3921">
        <v>1405</v>
      </c>
      <c r="B3921">
        <v>3</v>
      </c>
      <c r="C3921">
        <v>2</v>
      </c>
      <c r="D3921">
        <v>26</v>
      </c>
      <c r="E3921">
        <v>2</v>
      </c>
      <c r="F3921">
        <v>1</v>
      </c>
      <c r="G3921">
        <v>1</v>
      </c>
      <c r="H3921">
        <v>0</v>
      </c>
      <c r="I3921">
        <v>1</v>
      </c>
      <c r="K3921">
        <v>2</v>
      </c>
      <c r="L3921">
        <v>1</v>
      </c>
      <c r="V3921">
        <f>IF(AND(Table1[[#This Row],[age]]&lt;=18, Table1[[#This Row],[engaged_in_prod]] = 1),1,0)</f>
        <v>0</v>
      </c>
    </row>
    <row r="3922" spans="1:22" x14ac:dyDescent="0.25">
      <c r="A3922">
        <v>1423</v>
      </c>
      <c r="B3922">
        <v>2</v>
      </c>
      <c r="C3922">
        <v>2</v>
      </c>
      <c r="D3922">
        <v>26</v>
      </c>
      <c r="E3922">
        <v>2</v>
      </c>
      <c r="F3922">
        <v>1</v>
      </c>
      <c r="G3922">
        <v>1</v>
      </c>
      <c r="H3922">
        <v>2</v>
      </c>
      <c r="I3922">
        <v>1</v>
      </c>
      <c r="K3922">
        <v>1</v>
      </c>
      <c r="L3922">
        <v>1</v>
      </c>
      <c r="V3922">
        <f>IF(AND(Table1[[#This Row],[age]]&lt;=18, Table1[[#This Row],[engaged_in_prod]] = 1),1,0)</f>
        <v>0</v>
      </c>
    </row>
    <row r="3923" spans="1:22" x14ac:dyDescent="0.25">
      <c r="A3923">
        <v>1452</v>
      </c>
      <c r="B3923">
        <v>2</v>
      </c>
      <c r="C3923">
        <v>2</v>
      </c>
      <c r="D3923">
        <v>26</v>
      </c>
      <c r="E3923">
        <v>3</v>
      </c>
      <c r="F3923">
        <v>5</v>
      </c>
      <c r="G3923">
        <v>1</v>
      </c>
      <c r="H3923">
        <v>6</v>
      </c>
      <c r="I3923">
        <v>1</v>
      </c>
      <c r="K3923">
        <v>1</v>
      </c>
      <c r="L3923">
        <v>2</v>
      </c>
      <c r="V3923">
        <f>IF(AND(Table1[[#This Row],[age]]&lt;=18, Table1[[#This Row],[engaged_in_prod]] = 1),1,0)</f>
        <v>0</v>
      </c>
    </row>
    <row r="3924" spans="1:22" x14ac:dyDescent="0.25">
      <c r="A3924">
        <v>1455</v>
      </c>
      <c r="B3924">
        <v>1</v>
      </c>
      <c r="C3924">
        <v>1</v>
      </c>
      <c r="D3924">
        <v>26</v>
      </c>
      <c r="E3924">
        <v>1</v>
      </c>
      <c r="F3924">
        <v>1</v>
      </c>
      <c r="G3924">
        <v>1</v>
      </c>
      <c r="H3924">
        <v>5</v>
      </c>
      <c r="I3924">
        <v>1</v>
      </c>
      <c r="K3924">
        <v>2</v>
      </c>
      <c r="L3924">
        <v>1</v>
      </c>
      <c r="V3924">
        <f>IF(AND(Table1[[#This Row],[age]]&lt;=18, Table1[[#This Row],[engaged_in_prod]] = 1),1,0)</f>
        <v>0</v>
      </c>
    </row>
    <row r="3925" spans="1:22" x14ac:dyDescent="0.25">
      <c r="A3925">
        <v>1460</v>
      </c>
      <c r="B3925">
        <v>2</v>
      </c>
      <c r="C3925">
        <v>2</v>
      </c>
      <c r="D3925">
        <v>26</v>
      </c>
      <c r="E3925">
        <v>2</v>
      </c>
      <c r="F3925">
        <v>1</v>
      </c>
      <c r="G3925">
        <v>1</v>
      </c>
      <c r="H3925">
        <v>0</v>
      </c>
      <c r="I3925">
        <v>1</v>
      </c>
      <c r="K3925">
        <v>1</v>
      </c>
      <c r="L3925">
        <v>1</v>
      </c>
      <c r="V3925">
        <f>IF(AND(Table1[[#This Row],[age]]&lt;=18, Table1[[#This Row],[engaged_in_prod]] = 1),1,0)</f>
        <v>0</v>
      </c>
    </row>
    <row r="3926" spans="1:22" x14ac:dyDescent="0.25">
      <c r="A3926">
        <v>1487</v>
      </c>
      <c r="B3926">
        <v>5</v>
      </c>
      <c r="C3926">
        <v>1</v>
      </c>
      <c r="D3926">
        <v>26</v>
      </c>
      <c r="E3926">
        <v>3</v>
      </c>
      <c r="F3926">
        <v>5</v>
      </c>
      <c r="G3926">
        <v>1</v>
      </c>
      <c r="H3926">
        <v>6</v>
      </c>
      <c r="I3926">
        <v>1</v>
      </c>
      <c r="K3926">
        <v>2</v>
      </c>
      <c r="L3926">
        <v>1</v>
      </c>
      <c r="V3926">
        <f>IF(AND(Table1[[#This Row],[age]]&lt;=18, Table1[[#This Row],[engaged_in_prod]] = 1),1,0)</f>
        <v>0</v>
      </c>
    </row>
    <row r="3927" spans="1:22" x14ac:dyDescent="0.25">
      <c r="A3927">
        <v>1502</v>
      </c>
      <c r="B3927">
        <v>2</v>
      </c>
      <c r="C3927">
        <v>2</v>
      </c>
      <c r="D3927">
        <v>26</v>
      </c>
      <c r="E3927">
        <v>2</v>
      </c>
      <c r="F3927">
        <v>1</v>
      </c>
      <c r="G3927">
        <v>1</v>
      </c>
      <c r="H3927">
        <v>14</v>
      </c>
      <c r="I3927">
        <v>1</v>
      </c>
      <c r="K3927">
        <v>1</v>
      </c>
      <c r="L3927">
        <v>1</v>
      </c>
      <c r="V3927">
        <f>IF(AND(Table1[[#This Row],[age]]&lt;=18, Table1[[#This Row],[engaged_in_prod]] = 1),1,0)</f>
        <v>0</v>
      </c>
    </row>
    <row r="3928" spans="1:22" x14ac:dyDescent="0.25">
      <c r="A3928">
        <v>636</v>
      </c>
      <c r="B3928">
        <v>3</v>
      </c>
      <c r="C3928">
        <v>2</v>
      </c>
      <c r="D3928">
        <v>28</v>
      </c>
      <c r="E3928">
        <v>3</v>
      </c>
      <c r="F3928">
        <v>5</v>
      </c>
      <c r="G3928">
        <v>1</v>
      </c>
      <c r="H3928">
        <v>3</v>
      </c>
      <c r="I3928">
        <v>2</v>
      </c>
      <c r="J3928">
        <v>2</v>
      </c>
      <c r="L3928">
        <v>1</v>
      </c>
      <c r="V3928">
        <f>IF(AND(Table1[[#This Row],[age]]&lt;=18, Table1[[#This Row],[engaged_in_prod]] = 1),1,0)</f>
        <v>0</v>
      </c>
    </row>
    <row r="3929" spans="1:22" x14ac:dyDescent="0.25">
      <c r="A3929">
        <v>1532</v>
      </c>
      <c r="B3929">
        <v>1</v>
      </c>
      <c r="C3929">
        <v>1</v>
      </c>
      <c r="D3929">
        <v>26</v>
      </c>
      <c r="E3929">
        <v>1</v>
      </c>
      <c r="F3929">
        <v>1</v>
      </c>
      <c r="G3929">
        <v>1</v>
      </c>
      <c r="H3929">
        <v>8</v>
      </c>
      <c r="I3929">
        <v>1</v>
      </c>
      <c r="K3929">
        <v>2</v>
      </c>
      <c r="L3929">
        <v>1</v>
      </c>
      <c r="V3929">
        <f>IF(AND(Table1[[#This Row],[age]]&lt;=18, Table1[[#This Row],[engaged_in_prod]] = 1),1,0)</f>
        <v>0</v>
      </c>
    </row>
    <row r="3930" spans="1:22" x14ac:dyDescent="0.25">
      <c r="A3930">
        <v>637</v>
      </c>
      <c r="B3930">
        <v>7</v>
      </c>
      <c r="C3930">
        <v>1</v>
      </c>
      <c r="D3930">
        <v>4</v>
      </c>
      <c r="E3930">
        <v>3</v>
      </c>
      <c r="G3930">
        <v>2</v>
      </c>
      <c r="L3930">
        <v>1</v>
      </c>
      <c r="V3930">
        <f>IF(AND(Table1[[#This Row],[age]]&lt;=18, Table1[[#This Row],[engaged_in_prod]] = 1),1,0)</f>
        <v>0</v>
      </c>
    </row>
    <row r="3931" spans="1:22" x14ac:dyDescent="0.25">
      <c r="A3931">
        <v>637</v>
      </c>
      <c r="B3931">
        <v>6</v>
      </c>
      <c r="C3931">
        <v>2</v>
      </c>
      <c r="D3931">
        <v>7</v>
      </c>
      <c r="E3931">
        <v>3</v>
      </c>
      <c r="G3931">
        <v>1</v>
      </c>
      <c r="H3931">
        <v>2</v>
      </c>
      <c r="I3931">
        <v>2</v>
      </c>
      <c r="J3931">
        <v>6</v>
      </c>
      <c r="L3931">
        <v>1</v>
      </c>
      <c r="V3931">
        <f>IF(AND(Table1[[#This Row],[age]]&lt;=18, Table1[[#This Row],[engaged_in_prod]] = 1),1,0)</f>
        <v>0</v>
      </c>
    </row>
    <row r="3932" spans="1:22" x14ac:dyDescent="0.25">
      <c r="A3932">
        <v>637</v>
      </c>
      <c r="B3932">
        <v>5</v>
      </c>
      <c r="C3932">
        <v>2</v>
      </c>
      <c r="D3932">
        <v>12</v>
      </c>
      <c r="E3932">
        <v>3</v>
      </c>
      <c r="F3932">
        <v>5</v>
      </c>
      <c r="G3932">
        <v>1</v>
      </c>
      <c r="H3932">
        <v>4</v>
      </c>
      <c r="I3932">
        <v>2</v>
      </c>
      <c r="J3932">
        <v>6</v>
      </c>
      <c r="L3932">
        <v>1</v>
      </c>
      <c r="V3932">
        <f>IF(AND(Table1[[#This Row],[age]]&lt;=18, Table1[[#This Row],[engaged_in_prod]] = 1),1,0)</f>
        <v>0</v>
      </c>
    </row>
    <row r="3933" spans="1:22" x14ac:dyDescent="0.25">
      <c r="A3933">
        <v>637</v>
      </c>
      <c r="B3933">
        <v>4</v>
      </c>
      <c r="C3933">
        <v>1</v>
      </c>
      <c r="D3933">
        <v>15</v>
      </c>
      <c r="E3933">
        <v>3</v>
      </c>
      <c r="F3933">
        <v>5</v>
      </c>
      <c r="G3933">
        <v>1</v>
      </c>
      <c r="H3933">
        <v>7</v>
      </c>
      <c r="I3933">
        <v>2</v>
      </c>
      <c r="J3933">
        <v>6</v>
      </c>
      <c r="L3933">
        <v>1</v>
      </c>
      <c r="V3933">
        <f>IF(AND(Table1[[#This Row],[age]]&lt;=18, Table1[[#This Row],[engaged_in_prod]] = 1),1,0)</f>
        <v>0</v>
      </c>
    </row>
    <row r="3934" spans="1:22" x14ac:dyDescent="0.25">
      <c r="A3934">
        <v>637</v>
      </c>
      <c r="B3934">
        <v>3</v>
      </c>
      <c r="C3934">
        <v>1</v>
      </c>
      <c r="D3934">
        <v>18</v>
      </c>
      <c r="E3934">
        <v>3</v>
      </c>
      <c r="F3934">
        <v>5</v>
      </c>
      <c r="G3934">
        <v>1</v>
      </c>
      <c r="H3934">
        <v>7</v>
      </c>
      <c r="I3934">
        <v>2</v>
      </c>
      <c r="J3934">
        <v>6</v>
      </c>
      <c r="L3934">
        <v>1</v>
      </c>
      <c r="V3934">
        <f>IF(AND(Table1[[#This Row],[age]]&lt;=18, Table1[[#This Row],[engaged_in_prod]] = 1),1,0)</f>
        <v>0</v>
      </c>
    </row>
    <row r="3935" spans="1:22" x14ac:dyDescent="0.25">
      <c r="A3935">
        <v>1560</v>
      </c>
      <c r="B3935">
        <v>3</v>
      </c>
      <c r="C3935">
        <v>2</v>
      </c>
      <c r="D3935">
        <v>26</v>
      </c>
      <c r="E3935">
        <v>2</v>
      </c>
      <c r="F3935">
        <v>1</v>
      </c>
      <c r="G3935">
        <v>1</v>
      </c>
      <c r="H3935">
        <v>5</v>
      </c>
      <c r="I3935">
        <v>1</v>
      </c>
      <c r="K3935">
        <v>1</v>
      </c>
      <c r="L3935">
        <v>1</v>
      </c>
      <c r="V3935">
        <f>IF(AND(Table1[[#This Row],[age]]&lt;=18, Table1[[#This Row],[engaged_in_prod]] = 1),1,0)</f>
        <v>0</v>
      </c>
    </row>
    <row r="3936" spans="1:22" x14ac:dyDescent="0.25">
      <c r="A3936">
        <v>1564</v>
      </c>
      <c r="B3936">
        <v>3</v>
      </c>
      <c r="C3936">
        <v>1</v>
      </c>
      <c r="D3936">
        <v>26</v>
      </c>
      <c r="E3936">
        <v>3</v>
      </c>
      <c r="F3936">
        <v>1</v>
      </c>
      <c r="G3936">
        <v>1</v>
      </c>
      <c r="H3936">
        <v>8</v>
      </c>
      <c r="I3936">
        <v>1</v>
      </c>
      <c r="K3936">
        <v>10</v>
      </c>
      <c r="L3936">
        <v>1</v>
      </c>
      <c r="V3936">
        <f>IF(AND(Table1[[#This Row],[age]]&lt;=18, Table1[[#This Row],[engaged_in_prod]] = 1),1,0)</f>
        <v>0</v>
      </c>
    </row>
    <row r="3937" spans="1:22" x14ac:dyDescent="0.25">
      <c r="A3937">
        <v>638</v>
      </c>
      <c r="B3937">
        <v>4</v>
      </c>
      <c r="C3937">
        <v>2</v>
      </c>
      <c r="D3937">
        <v>3</v>
      </c>
      <c r="E3937">
        <v>3</v>
      </c>
      <c r="G3937">
        <v>2</v>
      </c>
      <c r="L3937">
        <v>1</v>
      </c>
      <c r="V3937">
        <f>IF(AND(Table1[[#This Row],[age]]&lt;=18, Table1[[#This Row],[engaged_in_prod]] = 1),1,0)</f>
        <v>0</v>
      </c>
    </row>
    <row r="3938" spans="1:22" x14ac:dyDescent="0.25">
      <c r="A3938">
        <v>1593</v>
      </c>
      <c r="B3938">
        <v>1</v>
      </c>
      <c r="C3938">
        <v>1</v>
      </c>
      <c r="D3938">
        <v>26</v>
      </c>
      <c r="E3938">
        <v>1</v>
      </c>
      <c r="F3938">
        <v>1</v>
      </c>
      <c r="G3938">
        <v>1</v>
      </c>
      <c r="H3938">
        <v>2</v>
      </c>
      <c r="I3938">
        <v>1</v>
      </c>
      <c r="K3938">
        <v>2</v>
      </c>
      <c r="L3938">
        <v>1</v>
      </c>
      <c r="V3938">
        <f>IF(AND(Table1[[#This Row],[age]]&lt;=18, Table1[[#This Row],[engaged_in_prod]] = 1),1,0)</f>
        <v>0</v>
      </c>
    </row>
    <row r="3939" spans="1:22" x14ac:dyDescent="0.25">
      <c r="A3939">
        <v>1700</v>
      </c>
      <c r="B3939">
        <v>3</v>
      </c>
      <c r="C3939">
        <v>1</v>
      </c>
      <c r="D3939">
        <v>26</v>
      </c>
      <c r="E3939">
        <v>3</v>
      </c>
      <c r="F3939">
        <v>5</v>
      </c>
      <c r="G3939">
        <v>1</v>
      </c>
      <c r="H3939">
        <v>5</v>
      </c>
      <c r="I3939">
        <v>1</v>
      </c>
      <c r="K3939">
        <v>2</v>
      </c>
      <c r="L3939">
        <v>1</v>
      </c>
      <c r="V3939">
        <f>IF(AND(Table1[[#This Row],[age]]&lt;=18, Table1[[#This Row],[engaged_in_prod]] = 1),1,0)</f>
        <v>0</v>
      </c>
    </row>
    <row r="3940" spans="1:22" x14ac:dyDescent="0.25">
      <c r="A3940">
        <v>1777</v>
      </c>
      <c r="B3940">
        <v>2</v>
      </c>
      <c r="C3940">
        <v>2</v>
      </c>
      <c r="D3940">
        <v>26</v>
      </c>
      <c r="E3940">
        <v>2</v>
      </c>
      <c r="F3940">
        <v>1</v>
      </c>
      <c r="G3940">
        <v>1</v>
      </c>
      <c r="H3940">
        <v>2</v>
      </c>
      <c r="I3940">
        <v>1</v>
      </c>
      <c r="K3940">
        <v>1</v>
      </c>
      <c r="L3940">
        <v>1</v>
      </c>
      <c r="V3940">
        <f>IF(AND(Table1[[#This Row],[age]]&lt;=18, Table1[[#This Row],[engaged_in_prod]] = 1),1,0)</f>
        <v>0</v>
      </c>
    </row>
    <row r="3941" spans="1:22" x14ac:dyDescent="0.25">
      <c r="A3941">
        <v>639</v>
      </c>
      <c r="B3941">
        <v>4</v>
      </c>
      <c r="C3941">
        <v>2</v>
      </c>
      <c r="D3941">
        <v>8</v>
      </c>
      <c r="E3941">
        <v>3</v>
      </c>
      <c r="G3941">
        <v>1</v>
      </c>
      <c r="H3941">
        <v>0</v>
      </c>
      <c r="I3941">
        <v>2</v>
      </c>
      <c r="J3941">
        <v>5</v>
      </c>
      <c r="L3941">
        <v>1</v>
      </c>
      <c r="V3941">
        <f>IF(AND(Table1[[#This Row],[age]]&lt;=18, Table1[[#This Row],[engaged_in_prod]] = 1),1,0)</f>
        <v>0</v>
      </c>
    </row>
    <row r="3942" spans="1:22" x14ac:dyDescent="0.25">
      <c r="A3942">
        <v>24</v>
      </c>
      <c r="B3942">
        <v>2</v>
      </c>
      <c r="C3942">
        <v>1</v>
      </c>
      <c r="D3942">
        <v>27</v>
      </c>
      <c r="E3942">
        <v>2</v>
      </c>
      <c r="F3942">
        <v>1</v>
      </c>
      <c r="G3942">
        <v>1</v>
      </c>
      <c r="H3942">
        <v>3</v>
      </c>
      <c r="I3942">
        <v>1</v>
      </c>
      <c r="K3942">
        <v>1</v>
      </c>
      <c r="L3942">
        <v>1</v>
      </c>
      <c r="V3942">
        <f>IF(AND(Table1[[#This Row],[age]]&lt;=18, Table1[[#This Row],[engaged_in_prod]] = 1),1,0)</f>
        <v>0</v>
      </c>
    </row>
    <row r="3943" spans="1:22" x14ac:dyDescent="0.25">
      <c r="A3943">
        <v>53</v>
      </c>
      <c r="B3943">
        <v>1</v>
      </c>
      <c r="C3943">
        <v>1</v>
      </c>
      <c r="D3943">
        <v>27</v>
      </c>
      <c r="E3943">
        <v>1</v>
      </c>
      <c r="F3943">
        <v>1</v>
      </c>
      <c r="G3943">
        <v>1</v>
      </c>
      <c r="H3943">
        <v>1</v>
      </c>
      <c r="I3943">
        <v>1</v>
      </c>
      <c r="K3943">
        <v>2</v>
      </c>
      <c r="L3943">
        <v>1</v>
      </c>
      <c r="V3943">
        <f>IF(AND(Table1[[#This Row],[age]]&lt;=18, Table1[[#This Row],[engaged_in_prod]] = 1),1,0)</f>
        <v>0</v>
      </c>
    </row>
    <row r="3944" spans="1:22" x14ac:dyDescent="0.25">
      <c r="A3944">
        <v>63</v>
      </c>
      <c r="B3944">
        <v>2</v>
      </c>
      <c r="C3944">
        <v>2</v>
      </c>
      <c r="D3944">
        <v>27</v>
      </c>
      <c r="E3944">
        <v>2</v>
      </c>
      <c r="F3944">
        <v>1</v>
      </c>
      <c r="G3944">
        <v>1</v>
      </c>
      <c r="H3944">
        <v>5</v>
      </c>
      <c r="I3944">
        <v>1</v>
      </c>
      <c r="K3944">
        <v>2</v>
      </c>
      <c r="L3944">
        <v>1</v>
      </c>
      <c r="V3944">
        <f>IF(AND(Table1[[#This Row],[age]]&lt;=18, Table1[[#This Row],[engaged_in_prod]] = 1),1,0)</f>
        <v>0</v>
      </c>
    </row>
    <row r="3945" spans="1:22" x14ac:dyDescent="0.25">
      <c r="A3945">
        <v>640</v>
      </c>
      <c r="B3945">
        <v>5</v>
      </c>
      <c r="C3945">
        <v>2</v>
      </c>
      <c r="D3945">
        <v>1</v>
      </c>
      <c r="E3945">
        <v>3</v>
      </c>
      <c r="G3945">
        <v>2</v>
      </c>
      <c r="L3945">
        <v>1</v>
      </c>
      <c r="V3945">
        <f>IF(AND(Table1[[#This Row],[age]]&lt;=18, Table1[[#This Row],[engaged_in_prod]] = 1),1,0)</f>
        <v>0</v>
      </c>
    </row>
    <row r="3946" spans="1:22" x14ac:dyDescent="0.25">
      <c r="A3946">
        <v>640</v>
      </c>
      <c r="B3946">
        <v>4</v>
      </c>
      <c r="C3946">
        <v>1</v>
      </c>
      <c r="D3946">
        <v>2</v>
      </c>
      <c r="E3946">
        <v>3</v>
      </c>
      <c r="G3946">
        <v>2</v>
      </c>
      <c r="L3946">
        <v>1</v>
      </c>
      <c r="V3946">
        <f>IF(AND(Table1[[#This Row],[age]]&lt;=18, Table1[[#This Row],[engaged_in_prod]] = 1),1,0)</f>
        <v>0</v>
      </c>
    </row>
    <row r="3947" spans="1:22" x14ac:dyDescent="0.25">
      <c r="A3947">
        <v>640</v>
      </c>
      <c r="B3947">
        <v>3</v>
      </c>
      <c r="C3947">
        <v>1</v>
      </c>
      <c r="D3947">
        <v>8</v>
      </c>
      <c r="E3947">
        <v>3</v>
      </c>
      <c r="G3947">
        <v>1</v>
      </c>
      <c r="H3947">
        <v>1</v>
      </c>
      <c r="I3947">
        <v>2</v>
      </c>
      <c r="J3947">
        <v>6</v>
      </c>
      <c r="L3947">
        <v>1</v>
      </c>
      <c r="V3947">
        <f>IF(AND(Table1[[#This Row],[age]]&lt;=18, Table1[[#This Row],[engaged_in_prod]] = 1),1,0)</f>
        <v>0</v>
      </c>
    </row>
    <row r="3948" spans="1:22" x14ac:dyDescent="0.25">
      <c r="A3948">
        <v>66</v>
      </c>
      <c r="B3948">
        <v>1</v>
      </c>
      <c r="C3948">
        <v>1</v>
      </c>
      <c r="D3948">
        <v>27</v>
      </c>
      <c r="E3948">
        <v>1</v>
      </c>
      <c r="F3948">
        <v>1</v>
      </c>
      <c r="G3948">
        <v>1</v>
      </c>
      <c r="H3948">
        <v>3</v>
      </c>
      <c r="I3948">
        <v>1</v>
      </c>
      <c r="K3948">
        <v>2</v>
      </c>
      <c r="L3948">
        <v>1</v>
      </c>
      <c r="V3948">
        <f>IF(AND(Table1[[#This Row],[age]]&lt;=18, Table1[[#This Row],[engaged_in_prod]] = 1),1,0)</f>
        <v>0</v>
      </c>
    </row>
    <row r="3949" spans="1:22" x14ac:dyDescent="0.25">
      <c r="A3949">
        <v>92</v>
      </c>
      <c r="B3949">
        <v>2</v>
      </c>
      <c r="C3949">
        <v>2</v>
      </c>
      <c r="D3949">
        <v>27</v>
      </c>
      <c r="E3949">
        <v>2</v>
      </c>
      <c r="F3949">
        <v>1</v>
      </c>
      <c r="G3949">
        <v>1</v>
      </c>
      <c r="H3949">
        <v>0</v>
      </c>
      <c r="I3949">
        <v>1</v>
      </c>
      <c r="K3949">
        <v>1</v>
      </c>
      <c r="L3949">
        <v>1</v>
      </c>
      <c r="V3949">
        <f>IF(AND(Table1[[#This Row],[age]]&lt;=18, Table1[[#This Row],[engaged_in_prod]] = 1),1,0)</f>
        <v>0</v>
      </c>
    </row>
    <row r="3950" spans="1:22" x14ac:dyDescent="0.25">
      <c r="A3950">
        <v>641</v>
      </c>
      <c r="B3950">
        <v>7</v>
      </c>
      <c r="C3950">
        <v>2</v>
      </c>
      <c r="D3950">
        <v>3</v>
      </c>
      <c r="E3950">
        <v>3</v>
      </c>
      <c r="G3950">
        <v>2</v>
      </c>
      <c r="L3950">
        <v>1</v>
      </c>
      <c r="V3950">
        <f>IF(AND(Table1[[#This Row],[age]]&lt;=18, Table1[[#This Row],[engaged_in_prod]] = 1),1,0)</f>
        <v>0</v>
      </c>
    </row>
    <row r="3951" spans="1:22" x14ac:dyDescent="0.25">
      <c r="A3951">
        <v>641</v>
      </c>
      <c r="B3951">
        <v>6</v>
      </c>
      <c r="C3951">
        <v>2</v>
      </c>
      <c r="D3951">
        <v>13</v>
      </c>
      <c r="E3951">
        <v>3</v>
      </c>
      <c r="F3951">
        <v>5</v>
      </c>
      <c r="G3951">
        <v>1</v>
      </c>
      <c r="H3951">
        <v>8</v>
      </c>
      <c r="I3951">
        <v>2</v>
      </c>
      <c r="J3951">
        <v>6</v>
      </c>
      <c r="L3951">
        <v>1</v>
      </c>
      <c r="V3951">
        <f>IF(AND(Table1[[#This Row],[age]]&lt;=18, Table1[[#This Row],[engaged_in_prod]] = 1),1,0)</f>
        <v>0</v>
      </c>
    </row>
    <row r="3952" spans="1:22" x14ac:dyDescent="0.25">
      <c r="A3952">
        <v>133</v>
      </c>
      <c r="B3952">
        <v>2</v>
      </c>
      <c r="C3952">
        <v>2</v>
      </c>
      <c r="D3952">
        <v>27</v>
      </c>
      <c r="E3952">
        <v>2</v>
      </c>
      <c r="F3952">
        <v>1</v>
      </c>
      <c r="G3952">
        <v>1</v>
      </c>
      <c r="H3952">
        <v>0</v>
      </c>
      <c r="I3952">
        <v>1</v>
      </c>
      <c r="K3952">
        <v>2</v>
      </c>
      <c r="L3952">
        <v>1</v>
      </c>
      <c r="V3952">
        <f>IF(AND(Table1[[#This Row],[age]]&lt;=18, Table1[[#This Row],[engaged_in_prod]] = 1),1,0)</f>
        <v>0</v>
      </c>
    </row>
    <row r="3953" spans="1:22" x14ac:dyDescent="0.25">
      <c r="A3953">
        <v>641</v>
      </c>
      <c r="B3953">
        <v>4</v>
      </c>
      <c r="C3953">
        <v>2</v>
      </c>
      <c r="D3953">
        <v>16</v>
      </c>
      <c r="E3953">
        <v>3</v>
      </c>
      <c r="F3953">
        <v>5</v>
      </c>
      <c r="G3953">
        <v>1</v>
      </c>
      <c r="H3953">
        <v>8</v>
      </c>
      <c r="I3953">
        <v>2</v>
      </c>
      <c r="J3953">
        <v>6</v>
      </c>
      <c r="L3953">
        <v>1</v>
      </c>
      <c r="V3953">
        <f>IF(AND(Table1[[#This Row],[age]]&lt;=18, Table1[[#This Row],[engaged_in_prod]] = 1),1,0)</f>
        <v>0</v>
      </c>
    </row>
    <row r="3954" spans="1:22" x14ac:dyDescent="0.25">
      <c r="A3954">
        <v>138</v>
      </c>
      <c r="B3954">
        <v>2</v>
      </c>
      <c r="C3954">
        <v>2</v>
      </c>
      <c r="D3954">
        <v>27</v>
      </c>
      <c r="E3954">
        <v>2</v>
      </c>
      <c r="F3954">
        <v>1</v>
      </c>
      <c r="G3954">
        <v>1</v>
      </c>
      <c r="H3954">
        <v>0</v>
      </c>
      <c r="I3954">
        <v>1</v>
      </c>
      <c r="K3954">
        <v>1</v>
      </c>
      <c r="L3954">
        <v>1</v>
      </c>
      <c r="V3954">
        <f>IF(AND(Table1[[#This Row],[age]]&lt;=18, Table1[[#This Row],[engaged_in_prod]] = 1),1,0)</f>
        <v>0</v>
      </c>
    </row>
    <row r="3955" spans="1:22" x14ac:dyDescent="0.25">
      <c r="A3955">
        <v>180</v>
      </c>
      <c r="B3955">
        <v>2</v>
      </c>
      <c r="C3955">
        <v>2</v>
      </c>
      <c r="D3955">
        <v>27</v>
      </c>
      <c r="E3955">
        <v>2</v>
      </c>
      <c r="F3955">
        <v>1</v>
      </c>
      <c r="G3955">
        <v>1</v>
      </c>
      <c r="H3955">
        <v>6</v>
      </c>
      <c r="I3955">
        <v>1</v>
      </c>
      <c r="K3955">
        <v>1</v>
      </c>
      <c r="L3955">
        <v>1</v>
      </c>
      <c r="V3955">
        <f>IF(AND(Table1[[#This Row],[age]]&lt;=18, Table1[[#This Row],[engaged_in_prod]] = 1),1,0)</f>
        <v>0</v>
      </c>
    </row>
    <row r="3956" spans="1:22" x14ac:dyDescent="0.25">
      <c r="A3956">
        <v>192</v>
      </c>
      <c r="B3956">
        <v>2</v>
      </c>
      <c r="C3956">
        <v>2</v>
      </c>
      <c r="D3956">
        <v>27</v>
      </c>
      <c r="E3956">
        <v>2</v>
      </c>
      <c r="F3956">
        <v>1</v>
      </c>
      <c r="G3956">
        <v>1</v>
      </c>
      <c r="H3956">
        <v>3</v>
      </c>
      <c r="I3956">
        <v>1</v>
      </c>
      <c r="K3956">
        <v>1</v>
      </c>
      <c r="L3956">
        <v>1</v>
      </c>
      <c r="V3956">
        <f>IF(AND(Table1[[#This Row],[age]]&lt;=18, Table1[[#This Row],[engaged_in_prod]] = 1),1,0)</f>
        <v>0</v>
      </c>
    </row>
    <row r="3957" spans="1:22" x14ac:dyDescent="0.25">
      <c r="A3957">
        <v>642</v>
      </c>
      <c r="B3957">
        <v>6</v>
      </c>
      <c r="C3957">
        <v>2</v>
      </c>
      <c r="D3957">
        <v>4</v>
      </c>
      <c r="E3957">
        <v>3</v>
      </c>
      <c r="G3957">
        <v>2</v>
      </c>
      <c r="L3957">
        <v>1</v>
      </c>
      <c r="V3957">
        <f>IF(AND(Table1[[#This Row],[age]]&lt;=18, Table1[[#This Row],[engaged_in_prod]] = 1),1,0)</f>
        <v>0</v>
      </c>
    </row>
    <row r="3958" spans="1:22" x14ac:dyDescent="0.25">
      <c r="A3958">
        <v>642</v>
      </c>
      <c r="B3958">
        <v>5</v>
      </c>
      <c r="C3958">
        <v>1</v>
      </c>
      <c r="D3958">
        <v>7</v>
      </c>
      <c r="E3958">
        <v>3</v>
      </c>
      <c r="G3958">
        <v>1</v>
      </c>
      <c r="H3958">
        <v>0</v>
      </c>
      <c r="I3958">
        <v>2</v>
      </c>
      <c r="J3958">
        <v>6</v>
      </c>
      <c r="L3958">
        <v>1</v>
      </c>
      <c r="V3958">
        <f>IF(AND(Table1[[#This Row],[age]]&lt;=18, Table1[[#This Row],[engaged_in_prod]] = 1),1,0)</f>
        <v>0</v>
      </c>
    </row>
    <row r="3959" spans="1:22" x14ac:dyDescent="0.25">
      <c r="A3959">
        <v>642</v>
      </c>
      <c r="B3959">
        <v>4</v>
      </c>
      <c r="C3959">
        <v>1</v>
      </c>
      <c r="D3959">
        <v>9</v>
      </c>
      <c r="E3959">
        <v>3</v>
      </c>
      <c r="G3959">
        <v>1</v>
      </c>
      <c r="H3959">
        <v>0</v>
      </c>
      <c r="I3959">
        <v>2</v>
      </c>
      <c r="J3959">
        <v>6</v>
      </c>
      <c r="L3959">
        <v>1</v>
      </c>
      <c r="V3959">
        <f>IF(AND(Table1[[#This Row],[age]]&lt;=18, Table1[[#This Row],[engaged_in_prod]] = 1),1,0)</f>
        <v>0</v>
      </c>
    </row>
    <row r="3960" spans="1:22" x14ac:dyDescent="0.25">
      <c r="A3960">
        <v>642</v>
      </c>
      <c r="B3960">
        <v>3</v>
      </c>
      <c r="C3960">
        <v>2</v>
      </c>
      <c r="D3960">
        <v>11</v>
      </c>
      <c r="E3960">
        <v>3</v>
      </c>
      <c r="G3960">
        <v>1</v>
      </c>
      <c r="H3960">
        <v>2</v>
      </c>
      <c r="I3960">
        <v>2</v>
      </c>
      <c r="J3960">
        <v>6</v>
      </c>
      <c r="L3960">
        <v>1</v>
      </c>
      <c r="V3960">
        <f>IF(AND(Table1[[#This Row],[age]]&lt;=18, Table1[[#This Row],[engaged_in_prod]] = 1),1,0)</f>
        <v>0</v>
      </c>
    </row>
    <row r="3961" spans="1:22" x14ac:dyDescent="0.25">
      <c r="A3961">
        <v>193</v>
      </c>
      <c r="B3961">
        <v>1</v>
      </c>
      <c r="C3961">
        <v>1</v>
      </c>
      <c r="D3961">
        <v>27</v>
      </c>
      <c r="E3961">
        <v>1</v>
      </c>
      <c r="F3961">
        <v>1</v>
      </c>
      <c r="G3961">
        <v>1</v>
      </c>
      <c r="H3961">
        <v>10</v>
      </c>
      <c r="I3961">
        <v>1</v>
      </c>
      <c r="K3961">
        <v>2</v>
      </c>
      <c r="L3961">
        <v>1</v>
      </c>
      <c r="V3961">
        <f>IF(AND(Table1[[#This Row],[age]]&lt;=18, Table1[[#This Row],[engaged_in_prod]] = 1),1,0)</f>
        <v>0</v>
      </c>
    </row>
    <row r="3962" spans="1:22" x14ac:dyDescent="0.25">
      <c r="A3962">
        <v>231</v>
      </c>
      <c r="B3962">
        <v>2</v>
      </c>
      <c r="C3962">
        <v>2</v>
      </c>
      <c r="D3962">
        <v>27</v>
      </c>
      <c r="E3962">
        <v>2</v>
      </c>
      <c r="F3962">
        <v>1</v>
      </c>
      <c r="G3962">
        <v>1</v>
      </c>
      <c r="H3962">
        <v>0</v>
      </c>
      <c r="I3962">
        <v>1</v>
      </c>
      <c r="K3962">
        <v>1</v>
      </c>
      <c r="L3962">
        <v>1</v>
      </c>
      <c r="V3962">
        <f>IF(AND(Table1[[#This Row],[age]]&lt;=18, Table1[[#This Row],[engaged_in_prod]] = 1),1,0)</f>
        <v>0</v>
      </c>
    </row>
    <row r="3963" spans="1:22" x14ac:dyDescent="0.25">
      <c r="A3963">
        <v>643</v>
      </c>
      <c r="B3963">
        <v>5</v>
      </c>
      <c r="C3963">
        <v>2</v>
      </c>
      <c r="D3963">
        <v>1</v>
      </c>
      <c r="E3963">
        <v>3</v>
      </c>
      <c r="G3963">
        <v>2</v>
      </c>
      <c r="L3963">
        <v>2</v>
      </c>
      <c r="V3963">
        <f>IF(AND(Table1[[#This Row],[age]]&lt;=18, Table1[[#This Row],[engaged_in_prod]] = 1),1,0)</f>
        <v>0</v>
      </c>
    </row>
    <row r="3964" spans="1:22" x14ac:dyDescent="0.25">
      <c r="A3964">
        <v>643</v>
      </c>
      <c r="B3964">
        <v>4</v>
      </c>
      <c r="C3964">
        <v>1</v>
      </c>
      <c r="D3964">
        <v>12</v>
      </c>
      <c r="E3964">
        <v>3</v>
      </c>
      <c r="F3964">
        <v>5</v>
      </c>
      <c r="G3964">
        <v>1</v>
      </c>
      <c r="H3964">
        <v>5</v>
      </c>
      <c r="I3964">
        <v>2</v>
      </c>
      <c r="J3964">
        <v>6</v>
      </c>
      <c r="L3964">
        <v>2</v>
      </c>
      <c r="V3964">
        <f>IF(AND(Table1[[#This Row],[age]]&lt;=18, Table1[[#This Row],[engaged_in_prod]] = 1),1,0)</f>
        <v>0</v>
      </c>
    </row>
    <row r="3965" spans="1:22" x14ac:dyDescent="0.25">
      <c r="A3965">
        <v>643</v>
      </c>
      <c r="B3965">
        <v>3</v>
      </c>
      <c r="C3965">
        <v>2</v>
      </c>
      <c r="D3965">
        <v>15</v>
      </c>
      <c r="E3965">
        <v>3</v>
      </c>
      <c r="F3965">
        <v>5</v>
      </c>
      <c r="G3965">
        <v>1</v>
      </c>
      <c r="H3965">
        <v>5</v>
      </c>
      <c r="I3965">
        <v>2</v>
      </c>
      <c r="J3965">
        <v>6</v>
      </c>
      <c r="L3965">
        <v>2</v>
      </c>
      <c r="V3965">
        <f>IF(AND(Table1[[#This Row],[age]]&lt;=18, Table1[[#This Row],[engaged_in_prod]] = 1),1,0)</f>
        <v>0</v>
      </c>
    </row>
    <row r="3966" spans="1:22" x14ac:dyDescent="0.25">
      <c r="A3966">
        <v>239</v>
      </c>
      <c r="B3966">
        <v>1</v>
      </c>
      <c r="C3966">
        <v>1</v>
      </c>
      <c r="D3966">
        <v>27</v>
      </c>
      <c r="E3966">
        <v>1</v>
      </c>
      <c r="F3966">
        <v>1</v>
      </c>
      <c r="G3966">
        <v>1</v>
      </c>
      <c r="H3966">
        <v>8</v>
      </c>
      <c r="I3966">
        <v>1</v>
      </c>
      <c r="K3966">
        <v>2</v>
      </c>
      <c r="L3966">
        <v>1</v>
      </c>
      <c r="V3966">
        <f>IF(AND(Table1[[#This Row],[age]]&lt;=18, Table1[[#This Row],[engaged_in_prod]] = 1),1,0)</f>
        <v>0</v>
      </c>
    </row>
    <row r="3967" spans="1:22" x14ac:dyDescent="0.25">
      <c r="A3967">
        <v>291</v>
      </c>
      <c r="B3967">
        <v>2</v>
      </c>
      <c r="C3967">
        <v>2</v>
      </c>
      <c r="D3967">
        <v>27</v>
      </c>
      <c r="E3967">
        <v>2</v>
      </c>
      <c r="F3967">
        <v>1</v>
      </c>
      <c r="G3967">
        <v>1</v>
      </c>
      <c r="H3967">
        <v>3</v>
      </c>
      <c r="I3967">
        <v>1</v>
      </c>
      <c r="K3967">
        <v>1</v>
      </c>
      <c r="L3967">
        <v>1</v>
      </c>
      <c r="V3967">
        <f>IF(AND(Table1[[#This Row],[age]]&lt;=18, Table1[[#This Row],[engaged_in_prod]] = 1),1,0)</f>
        <v>0</v>
      </c>
    </row>
    <row r="3968" spans="1:22" x14ac:dyDescent="0.25">
      <c r="A3968">
        <v>644</v>
      </c>
      <c r="B3968">
        <v>4</v>
      </c>
      <c r="C3968">
        <v>2</v>
      </c>
      <c r="D3968">
        <v>3</v>
      </c>
      <c r="E3968">
        <v>3</v>
      </c>
      <c r="G3968">
        <v>2</v>
      </c>
      <c r="L3968">
        <v>1</v>
      </c>
      <c r="V3968">
        <f>IF(AND(Table1[[#This Row],[age]]&lt;=18, Table1[[#This Row],[engaged_in_prod]] = 1),1,0)</f>
        <v>0</v>
      </c>
    </row>
    <row r="3969" spans="1:22" x14ac:dyDescent="0.25">
      <c r="A3969">
        <v>644</v>
      </c>
      <c r="B3969">
        <v>3</v>
      </c>
      <c r="C3969">
        <v>1</v>
      </c>
      <c r="D3969">
        <v>7</v>
      </c>
      <c r="E3969">
        <v>3</v>
      </c>
      <c r="G3969">
        <v>1</v>
      </c>
      <c r="H3969">
        <v>0</v>
      </c>
      <c r="I3969">
        <v>2</v>
      </c>
      <c r="J3969">
        <v>6</v>
      </c>
      <c r="L3969">
        <v>1</v>
      </c>
      <c r="V3969">
        <f>IF(AND(Table1[[#This Row],[age]]&lt;=18, Table1[[#This Row],[engaged_in_prod]] = 1),1,0)</f>
        <v>0</v>
      </c>
    </row>
    <row r="3970" spans="1:22" x14ac:dyDescent="0.25">
      <c r="A3970">
        <v>297</v>
      </c>
      <c r="B3970">
        <v>2</v>
      </c>
      <c r="C3970">
        <v>2</v>
      </c>
      <c r="D3970">
        <v>27</v>
      </c>
      <c r="E3970">
        <v>2</v>
      </c>
      <c r="F3970">
        <v>1</v>
      </c>
      <c r="G3970">
        <v>1</v>
      </c>
      <c r="H3970">
        <v>1</v>
      </c>
      <c r="I3970">
        <v>1</v>
      </c>
      <c r="K3970">
        <v>1</v>
      </c>
      <c r="L3970">
        <v>1</v>
      </c>
      <c r="V3970">
        <f>IF(AND(Table1[[#This Row],[age]]&lt;=18, Table1[[#This Row],[engaged_in_prod]] = 1),1,0)</f>
        <v>0</v>
      </c>
    </row>
    <row r="3971" spans="1:22" x14ac:dyDescent="0.25">
      <c r="A3971">
        <v>308</v>
      </c>
      <c r="B3971">
        <v>1</v>
      </c>
      <c r="C3971">
        <v>1</v>
      </c>
      <c r="D3971">
        <v>27</v>
      </c>
      <c r="E3971">
        <v>1</v>
      </c>
      <c r="F3971">
        <v>1</v>
      </c>
      <c r="G3971">
        <v>1</v>
      </c>
      <c r="H3971">
        <v>6</v>
      </c>
      <c r="I3971">
        <v>1</v>
      </c>
      <c r="K3971">
        <v>2</v>
      </c>
      <c r="L3971">
        <v>1</v>
      </c>
      <c r="V3971">
        <f>IF(AND(Table1[[#This Row],[age]]&lt;=18, Table1[[#This Row],[engaged_in_prod]] = 1),1,0)</f>
        <v>0</v>
      </c>
    </row>
    <row r="3972" spans="1:22" x14ac:dyDescent="0.25">
      <c r="A3972">
        <v>645</v>
      </c>
      <c r="B3972">
        <v>6</v>
      </c>
      <c r="C3972">
        <v>1</v>
      </c>
      <c r="D3972">
        <v>10</v>
      </c>
      <c r="E3972">
        <v>3</v>
      </c>
      <c r="G3972">
        <v>1</v>
      </c>
      <c r="H3972">
        <v>1</v>
      </c>
      <c r="I3972">
        <v>2</v>
      </c>
      <c r="J3972">
        <v>6</v>
      </c>
      <c r="L3972">
        <v>1</v>
      </c>
      <c r="V3972">
        <f>IF(AND(Table1[[#This Row],[age]]&lt;=18, Table1[[#This Row],[engaged_in_prod]] = 1),1,0)</f>
        <v>0</v>
      </c>
    </row>
    <row r="3973" spans="1:22" x14ac:dyDescent="0.25">
      <c r="A3973">
        <v>645</v>
      </c>
      <c r="B3973">
        <v>5</v>
      </c>
      <c r="C3973">
        <v>2</v>
      </c>
      <c r="D3973">
        <v>16</v>
      </c>
      <c r="E3973">
        <v>3</v>
      </c>
      <c r="F3973">
        <v>5</v>
      </c>
      <c r="G3973">
        <v>1</v>
      </c>
      <c r="H3973">
        <v>6</v>
      </c>
      <c r="I3973">
        <v>2</v>
      </c>
      <c r="J3973">
        <v>6</v>
      </c>
      <c r="L3973">
        <v>1</v>
      </c>
      <c r="V3973">
        <f>IF(AND(Table1[[#This Row],[age]]&lt;=18, Table1[[#This Row],[engaged_in_prod]] = 1),1,0)</f>
        <v>0</v>
      </c>
    </row>
    <row r="3974" spans="1:22" x14ac:dyDescent="0.25">
      <c r="A3974">
        <v>314</v>
      </c>
      <c r="B3974">
        <v>2</v>
      </c>
      <c r="C3974">
        <v>2</v>
      </c>
      <c r="D3974">
        <v>27</v>
      </c>
      <c r="E3974">
        <v>2</v>
      </c>
      <c r="F3974">
        <v>1</v>
      </c>
      <c r="G3974">
        <v>1</v>
      </c>
      <c r="H3974">
        <v>0</v>
      </c>
      <c r="I3974">
        <v>1</v>
      </c>
      <c r="K3974">
        <v>1</v>
      </c>
      <c r="L3974">
        <v>1</v>
      </c>
      <c r="V3974">
        <f>IF(AND(Table1[[#This Row],[age]]&lt;=18, Table1[[#This Row],[engaged_in_prod]] = 1),1,0)</f>
        <v>0</v>
      </c>
    </row>
    <row r="3975" spans="1:22" x14ac:dyDescent="0.25">
      <c r="A3975">
        <v>318</v>
      </c>
      <c r="B3975">
        <v>1</v>
      </c>
      <c r="C3975">
        <v>1</v>
      </c>
      <c r="D3975">
        <v>27</v>
      </c>
      <c r="E3975">
        <v>1</v>
      </c>
      <c r="F3975">
        <v>1</v>
      </c>
      <c r="G3975">
        <v>1</v>
      </c>
      <c r="H3975">
        <v>4</v>
      </c>
      <c r="I3975">
        <v>1</v>
      </c>
      <c r="K3975">
        <v>2</v>
      </c>
      <c r="L3975">
        <v>1</v>
      </c>
      <c r="V3975">
        <f>IF(AND(Table1[[#This Row],[age]]&lt;=18, Table1[[#This Row],[engaged_in_prod]] = 1),1,0)</f>
        <v>0</v>
      </c>
    </row>
    <row r="3976" spans="1:22" x14ac:dyDescent="0.25">
      <c r="A3976">
        <v>408</v>
      </c>
      <c r="B3976">
        <v>1</v>
      </c>
      <c r="C3976">
        <v>1</v>
      </c>
      <c r="D3976">
        <v>27</v>
      </c>
      <c r="E3976">
        <v>1</v>
      </c>
      <c r="F3976">
        <v>1</v>
      </c>
      <c r="G3976">
        <v>1</v>
      </c>
      <c r="H3976">
        <v>8</v>
      </c>
      <c r="I3976">
        <v>1</v>
      </c>
      <c r="K3976">
        <v>2</v>
      </c>
      <c r="L3976">
        <v>1</v>
      </c>
      <c r="V3976">
        <f>IF(AND(Table1[[#This Row],[age]]&lt;=18, Table1[[#This Row],[engaged_in_prod]] = 1),1,0)</f>
        <v>0</v>
      </c>
    </row>
    <row r="3977" spans="1:22" x14ac:dyDescent="0.25">
      <c r="A3977">
        <v>413</v>
      </c>
      <c r="B3977">
        <v>1</v>
      </c>
      <c r="C3977">
        <v>1</v>
      </c>
      <c r="D3977">
        <v>27</v>
      </c>
      <c r="E3977">
        <v>1</v>
      </c>
      <c r="F3977">
        <v>1</v>
      </c>
      <c r="G3977">
        <v>1</v>
      </c>
      <c r="H3977">
        <v>3</v>
      </c>
      <c r="I3977">
        <v>1</v>
      </c>
      <c r="K3977">
        <v>2</v>
      </c>
      <c r="L3977">
        <v>1</v>
      </c>
      <c r="V3977">
        <f>IF(AND(Table1[[#This Row],[age]]&lt;=18, Table1[[#This Row],[engaged_in_prod]] = 1),1,0)</f>
        <v>0</v>
      </c>
    </row>
    <row r="3978" spans="1:22" x14ac:dyDescent="0.25">
      <c r="A3978">
        <v>646</v>
      </c>
      <c r="B3978">
        <v>6</v>
      </c>
      <c r="C3978">
        <v>1</v>
      </c>
      <c r="D3978">
        <v>6</v>
      </c>
      <c r="E3978">
        <v>3</v>
      </c>
      <c r="G3978">
        <v>1</v>
      </c>
      <c r="H3978">
        <v>0</v>
      </c>
      <c r="I3978">
        <v>2</v>
      </c>
      <c r="J3978">
        <v>5</v>
      </c>
      <c r="L3978">
        <v>1</v>
      </c>
      <c r="V3978">
        <f>IF(AND(Table1[[#This Row],[age]]&lt;=18, Table1[[#This Row],[engaged_in_prod]] = 1),1,0)</f>
        <v>0</v>
      </c>
    </row>
    <row r="3979" spans="1:22" x14ac:dyDescent="0.25">
      <c r="A3979">
        <v>646</v>
      </c>
      <c r="B3979">
        <v>5</v>
      </c>
      <c r="C3979">
        <v>2</v>
      </c>
      <c r="D3979">
        <v>9</v>
      </c>
      <c r="E3979">
        <v>3</v>
      </c>
      <c r="G3979">
        <v>1</v>
      </c>
      <c r="H3979">
        <v>1</v>
      </c>
      <c r="I3979">
        <v>2</v>
      </c>
      <c r="J3979">
        <v>6</v>
      </c>
      <c r="L3979">
        <v>1</v>
      </c>
      <c r="V3979">
        <f>IF(AND(Table1[[#This Row],[age]]&lt;=18, Table1[[#This Row],[engaged_in_prod]] = 1),1,0)</f>
        <v>0</v>
      </c>
    </row>
    <row r="3980" spans="1:22" x14ac:dyDescent="0.25">
      <c r="A3980">
        <v>646</v>
      </c>
      <c r="B3980">
        <v>4</v>
      </c>
      <c r="C3980">
        <v>2</v>
      </c>
      <c r="D3980">
        <v>12</v>
      </c>
      <c r="E3980">
        <v>3</v>
      </c>
      <c r="F3980">
        <v>5</v>
      </c>
      <c r="G3980">
        <v>1</v>
      </c>
      <c r="H3980">
        <v>3</v>
      </c>
      <c r="I3980">
        <v>2</v>
      </c>
      <c r="J3980">
        <v>6</v>
      </c>
      <c r="L3980">
        <v>1</v>
      </c>
      <c r="V3980">
        <f>IF(AND(Table1[[#This Row],[age]]&lt;=18, Table1[[#This Row],[engaged_in_prod]] = 1),1,0)</f>
        <v>0</v>
      </c>
    </row>
    <row r="3981" spans="1:22" x14ac:dyDescent="0.25">
      <c r="A3981">
        <v>646</v>
      </c>
      <c r="B3981">
        <v>3</v>
      </c>
      <c r="C3981">
        <v>1</v>
      </c>
      <c r="D3981">
        <v>14</v>
      </c>
      <c r="E3981">
        <v>3</v>
      </c>
      <c r="F3981">
        <v>5</v>
      </c>
      <c r="G3981">
        <v>1</v>
      </c>
      <c r="H3981">
        <v>6</v>
      </c>
      <c r="I3981">
        <v>2</v>
      </c>
      <c r="J3981">
        <v>6</v>
      </c>
      <c r="L3981">
        <v>1</v>
      </c>
      <c r="V3981">
        <f>IF(AND(Table1[[#This Row],[age]]&lt;=18, Table1[[#This Row],[engaged_in_prod]] = 1),1,0)</f>
        <v>0</v>
      </c>
    </row>
    <row r="3982" spans="1:22" x14ac:dyDescent="0.25">
      <c r="A3982">
        <v>435</v>
      </c>
      <c r="B3982">
        <v>2</v>
      </c>
      <c r="C3982">
        <v>2</v>
      </c>
      <c r="D3982">
        <v>27</v>
      </c>
      <c r="E3982">
        <v>2</v>
      </c>
      <c r="F3982">
        <v>1</v>
      </c>
      <c r="G3982">
        <v>1</v>
      </c>
      <c r="H3982">
        <v>2</v>
      </c>
      <c r="I3982">
        <v>1</v>
      </c>
      <c r="K3982">
        <v>1</v>
      </c>
      <c r="L3982">
        <v>1</v>
      </c>
      <c r="V3982">
        <f>IF(AND(Table1[[#This Row],[age]]&lt;=18, Table1[[#This Row],[engaged_in_prod]] = 1),1,0)</f>
        <v>0</v>
      </c>
    </row>
    <row r="3983" spans="1:22" x14ac:dyDescent="0.25">
      <c r="A3983">
        <v>454</v>
      </c>
      <c r="B3983">
        <v>2</v>
      </c>
      <c r="C3983">
        <v>2</v>
      </c>
      <c r="D3983">
        <v>27</v>
      </c>
      <c r="E3983">
        <v>2</v>
      </c>
      <c r="F3983">
        <v>1</v>
      </c>
      <c r="G3983">
        <v>1</v>
      </c>
      <c r="H3983">
        <v>0</v>
      </c>
      <c r="I3983">
        <v>1</v>
      </c>
      <c r="K3983">
        <v>1</v>
      </c>
      <c r="L3983">
        <v>1</v>
      </c>
      <c r="V3983">
        <f>IF(AND(Table1[[#This Row],[age]]&lt;=18, Table1[[#This Row],[engaged_in_prod]] = 1),1,0)</f>
        <v>0</v>
      </c>
    </row>
    <row r="3984" spans="1:22" x14ac:dyDescent="0.25">
      <c r="A3984">
        <v>481</v>
      </c>
      <c r="B3984">
        <v>2</v>
      </c>
      <c r="C3984">
        <v>2</v>
      </c>
      <c r="D3984">
        <v>27</v>
      </c>
      <c r="E3984">
        <v>2</v>
      </c>
      <c r="F3984">
        <v>1</v>
      </c>
      <c r="G3984">
        <v>1</v>
      </c>
      <c r="H3984">
        <v>8</v>
      </c>
      <c r="I3984">
        <v>1</v>
      </c>
      <c r="K3984">
        <v>1</v>
      </c>
      <c r="L3984">
        <v>1</v>
      </c>
      <c r="V3984">
        <f>IF(AND(Table1[[#This Row],[age]]&lt;=18, Table1[[#This Row],[engaged_in_prod]] = 1),1,0)</f>
        <v>0</v>
      </c>
    </row>
    <row r="3985" spans="1:22" x14ac:dyDescent="0.25">
      <c r="A3985">
        <v>647</v>
      </c>
      <c r="B3985">
        <v>3</v>
      </c>
      <c r="C3985">
        <v>2</v>
      </c>
      <c r="D3985">
        <v>18</v>
      </c>
      <c r="E3985">
        <v>7</v>
      </c>
      <c r="F3985">
        <v>5</v>
      </c>
      <c r="G3985">
        <v>1</v>
      </c>
      <c r="H3985">
        <v>7</v>
      </c>
      <c r="I3985">
        <v>2</v>
      </c>
      <c r="J3985">
        <v>6</v>
      </c>
      <c r="L3985">
        <v>1</v>
      </c>
      <c r="V3985">
        <f>IF(AND(Table1[[#This Row],[age]]&lt;=18, Table1[[#This Row],[engaged_in_prod]] = 1),1,0)</f>
        <v>0</v>
      </c>
    </row>
    <row r="3986" spans="1:22" x14ac:dyDescent="0.25">
      <c r="A3986">
        <v>486</v>
      </c>
      <c r="B3986">
        <v>2</v>
      </c>
      <c r="C3986">
        <v>2</v>
      </c>
      <c r="D3986">
        <v>27</v>
      </c>
      <c r="E3986">
        <v>2</v>
      </c>
      <c r="F3986">
        <v>1</v>
      </c>
      <c r="G3986">
        <v>1</v>
      </c>
      <c r="H3986">
        <v>0</v>
      </c>
      <c r="I3986">
        <v>1</v>
      </c>
      <c r="K3986">
        <v>1</v>
      </c>
      <c r="L3986">
        <v>1</v>
      </c>
      <c r="V3986">
        <f>IF(AND(Table1[[#This Row],[age]]&lt;=18, Table1[[#This Row],[engaged_in_prod]] = 1),1,0)</f>
        <v>0</v>
      </c>
    </row>
    <row r="3987" spans="1:22" x14ac:dyDescent="0.25">
      <c r="A3987">
        <v>537</v>
      </c>
      <c r="B3987">
        <v>4</v>
      </c>
      <c r="C3987">
        <v>1</v>
      </c>
      <c r="D3987">
        <v>27</v>
      </c>
      <c r="E3987">
        <v>3</v>
      </c>
      <c r="F3987">
        <v>5</v>
      </c>
      <c r="G3987">
        <v>1</v>
      </c>
      <c r="H3987">
        <v>13</v>
      </c>
      <c r="I3987">
        <v>1</v>
      </c>
      <c r="K3987">
        <v>2</v>
      </c>
      <c r="L3987">
        <v>1</v>
      </c>
      <c r="V3987">
        <f>IF(AND(Table1[[#This Row],[age]]&lt;=18, Table1[[#This Row],[engaged_in_prod]] = 1),1,0)</f>
        <v>0</v>
      </c>
    </row>
    <row r="3988" spans="1:22" x14ac:dyDescent="0.25">
      <c r="A3988">
        <v>648</v>
      </c>
      <c r="B3988">
        <v>5</v>
      </c>
      <c r="C3988">
        <v>2</v>
      </c>
      <c r="D3988">
        <v>3</v>
      </c>
      <c r="E3988">
        <v>3</v>
      </c>
      <c r="G3988">
        <v>2</v>
      </c>
      <c r="L3988">
        <v>1</v>
      </c>
      <c r="V3988">
        <f>IF(AND(Table1[[#This Row],[age]]&lt;=18, Table1[[#This Row],[engaged_in_prod]] = 1),1,0)</f>
        <v>0</v>
      </c>
    </row>
    <row r="3989" spans="1:22" x14ac:dyDescent="0.25">
      <c r="A3989">
        <v>648</v>
      </c>
      <c r="B3989">
        <v>4</v>
      </c>
      <c r="C3989">
        <v>2</v>
      </c>
      <c r="D3989">
        <v>7</v>
      </c>
      <c r="E3989">
        <v>3</v>
      </c>
      <c r="G3989">
        <v>1</v>
      </c>
      <c r="H3989">
        <v>0</v>
      </c>
      <c r="I3989">
        <v>2</v>
      </c>
      <c r="J3989">
        <v>6</v>
      </c>
      <c r="L3989">
        <v>1</v>
      </c>
      <c r="V3989">
        <f>IF(AND(Table1[[#This Row],[age]]&lt;=18, Table1[[#This Row],[engaged_in_prod]] = 1),1,0)</f>
        <v>0</v>
      </c>
    </row>
    <row r="3990" spans="1:22" x14ac:dyDescent="0.25">
      <c r="A3990">
        <v>648</v>
      </c>
      <c r="B3990">
        <v>3</v>
      </c>
      <c r="C3990">
        <v>1</v>
      </c>
      <c r="D3990">
        <v>9</v>
      </c>
      <c r="E3990">
        <v>3</v>
      </c>
      <c r="G3990">
        <v>1</v>
      </c>
      <c r="H3990">
        <v>1</v>
      </c>
      <c r="I3990">
        <v>2</v>
      </c>
      <c r="J3990">
        <v>6</v>
      </c>
      <c r="L3990">
        <v>1</v>
      </c>
      <c r="V3990">
        <f>IF(AND(Table1[[#This Row],[age]]&lt;=18, Table1[[#This Row],[engaged_in_prod]] = 1),1,0)</f>
        <v>0</v>
      </c>
    </row>
    <row r="3991" spans="1:22" x14ac:dyDescent="0.25">
      <c r="A3991">
        <v>540</v>
      </c>
      <c r="B3991">
        <v>2</v>
      </c>
      <c r="C3991">
        <v>2</v>
      </c>
      <c r="D3991">
        <v>27</v>
      </c>
      <c r="E3991">
        <v>2</v>
      </c>
      <c r="F3991">
        <v>1</v>
      </c>
      <c r="G3991">
        <v>1</v>
      </c>
      <c r="H3991">
        <v>6</v>
      </c>
      <c r="I3991">
        <v>1</v>
      </c>
      <c r="K3991">
        <v>1</v>
      </c>
      <c r="L3991">
        <v>1</v>
      </c>
      <c r="V3991">
        <f>IF(AND(Table1[[#This Row],[age]]&lt;=18, Table1[[#This Row],[engaged_in_prod]] = 1),1,0)</f>
        <v>0</v>
      </c>
    </row>
    <row r="3992" spans="1:22" x14ac:dyDescent="0.25">
      <c r="A3992">
        <v>541</v>
      </c>
      <c r="B3992">
        <v>5</v>
      </c>
      <c r="C3992">
        <v>1</v>
      </c>
      <c r="D3992">
        <v>27</v>
      </c>
      <c r="E3992">
        <v>6</v>
      </c>
      <c r="F3992">
        <v>5</v>
      </c>
      <c r="G3992">
        <v>1</v>
      </c>
      <c r="H3992">
        <v>9</v>
      </c>
      <c r="I3992">
        <v>1</v>
      </c>
      <c r="K3992">
        <v>2</v>
      </c>
      <c r="L3992">
        <v>1</v>
      </c>
      <c r="V3992">
        <f>IF(AND(Table1[[#This Row],[age]]&lt;=18, Table1[[#This Row],[engaged_in_prod]] = 1),1,0)</f>
        <v>0</v>
      </c>
    </row>
    <row r="3993" spans="1:22" x14ac:dyDescent="0.25">
      <c r="A3993">
        <v>649</v>
      </c>
      <c r="B3993">
        <v>9</v>
      </c>
      <c r="C3993">
        <v>2</v>
      </c>
      <c r="D3993">
        <v>7</v>
      </c>
      <c r="E3993">
        <v>3</v>
      </c>
      <c r="G3993">
        <v>1</v>
      </c>
      <c r="H3993">
        <v>1</v>
      </c>
      <c r="I3993">
        <v>2</v>
      </c>
      <c r="J3993">
        <v>6</v>
      </c>
      <c r="L3993">
        <v>1</v>
      </c>
      <c r="V3993">
        <f>IF(AND(Table1[[#This Row],[age]]&lt;=18, Table1[[#This Row],[engaged_in_prod]] = 1),1,0)</f>
        <v>0</v>
      </c>
    </row>
    <row r="3994" spans="1:22" x14ac:dyDescent="0.25">
      <c r="A3994">
        <v>649</v>
      </c>
      <c r="B3994">
        <v>8</v>
      </c>
      <c r="C3994">
        <v>1</v>
      </c>
      <c r="D3994">
        <v>9</v>
      </c>
      <c r="E3994">
        <v>3</v>
      </c>
      <c r="G3994">
        <v>1</v>
      </c>
      <c r="H3994">
        <v>3</v>
      </c>
      <c r="I3994">
        <v>2</v>
      </c>
      <c r="J3994">
        <v>6</v>
      </c>
      <c r="L3994">
        <v>1</v>
      </c>
      <c r="V3994">
        <f>IF(AND(Table1[[#This Row],[age]]&lt;=18, Table1[[#This Row],[engaged_in_prod]] = 1),1,0)</f>
        <v>0</v>
      </c>
    </row>
    <row r="3995" spans="1:22" x14ac:dyDescent="0.25">
      <c r="A3995">
        <v>649</v>
      </c>
      <c r="B3995">
        <v>7</v>
      </c>
      <c r="C3995">
        <v>2</v>
      </c>
      <c r="D3995">
        <v>11</v>
      </c>
      <c r="E3995">
        <v>3</v>
      </c>
      <c r="G3995">
        <v>1</v>
      </c>
      <c r="H3995">
        <v>4</v>
      </c>
      <c r="I3995">
        <v>2</v>
      </c>
      <c r="J3995">
        <v>6</v>
      </c>
      <c r="L3995">
        <v>1</v>
      </c>
      <c r="V3995">
        <f>IF(AND(Table1[[#This Row],[age]]&lt;=18, Table1[[#This Row],[engaged_in_prod]] = 1),1,0)</f>
        <v>0</v>
      </c>
    </row>
    <row r="3996" spans="1:22" x14ac:dyDescent="0.25">
      <c r="A3996">
        <v>649</v>
      </c>
      <c r="B3996">
        <v>6</v>
      </c>
      <c r="C3996">
        <v>1</v>
      </c>
      <c r="D3996">
        <v>13</v>
      </c>
      <c r="E3996">
        <v>3</v>
      </c>
      <c r="F3996">
        <v>5</v>
      </c>
      <c r="G3996">
        <v>1</v>
      </c>
      <c r="H3996">
        <v>6</v>
      </c>
      <c r="I3996">
        <v>2</v>
      </c>
      <c r="J3996">
        <v>6</v>
      </c>
      <c r="L3996">
        <v>1</v>
      </c>
      <c r="V3996">
        <f>IF(AND(Table1[[#This Row],[age]]&lt;=18, Table1[[#This Row],[engaged_in_prod]] = 1),1,0)</f>
        <v>0</v>
      </c>
    </row>
    <row r="3997" spans="1:22" x14ac:dyDescent="0.25">
      <c r="A3997">
        <v>544</v>
      </c>
      <c r="B3997">
        <v>2</v>
      </c>
      <c r="C3997">
        <v>2</v>
      </c>
      <c r="D3997">
        <v>27</v>
      </c>
      <c r="E3997">
        <v>2</v>
      </c>
      <c r="F3997">
        <v>1</v>
      </c>
      <c r="G3997">
        <v>1</v>
      </c>
      <c r="H3997">
        <v>2</v>
      </c>
      <c r="I3997">
        <v>1</v>
      </c>
      <c r="K3997">
        <v>1</v>
      </c>
      <c r="L3997">
        <v>1</v>
      </c>
      <c r="V3997">
        <f>IF(AND(Table1[[#This Row],[age]]&lt;=18, Table1[[#This Row],[engaged_in_prod]] = 1),1,0)</f>
        <v>0</v>
      </c>
    </row>
    <row r="3998" spans="1:22" x14ac:dyDescent="0.25">
      <c r="A3998">
        <v>624</v>
      </c>
      <c r="B3998">
        <v>2</v>
      </c>
      <c r="C3998">
        <v>2</v>
      </c>
      <c r="D3998">
        <v>27</v>
      </c>
      <c r="E3998">
        <v>2</v>
      </c>
      <c r="F3998">
        <v>1</v>
      </c>
      <c r="G3998">
        <v>1</v>
      </c>
      <c r="H3998">
        <v>10</v>
      </c>
      <c r="I3998">
        <v>1</v>
      </c>
      <c r="K3998">
        <v>1</v>
      </c>
      <c r="L3998">
        <v>1</v>
      </c>
      <c r="V3998">
        <f>IF(AND(Table1[[#This Row],[age]]&lt;=18, Table1[[#This Row],[engaged_in_prod]] = 1),1,0)</f>
        <v>0</v>
      </c>
    </row>
    <row r="3999" spans="1:22" x14ac:dyDescent="0.25">
      <c r="A3999">
        <v>651</v>
      </c>
      <c r="B3999">
        <v>2</v>
      </c>
      <c r="C3999">
        <v>2</v>
      </c>
      <c r="D3999">
        <v>27</v>
      </c>
      <c r="E3999">
        <v>2</v>
      </c>
      <c r="F3999">
        <v>1</v>
      </c>
      <c r="G3999">
        <v>1</v>
      </c>
      <c r="H3999">
        <v>4</v>
      </c>
      <c r="I3999">
        <v>1</v>
      </c>
      <c r="K3999">
        <v>1</v>
      </c>
      <c r="L3999">
        <v>1</v>
      </c>
      <c r="V3999">
        <f>IF(AND(Table1[[#This Row],[age]]&lt;=18, Table1[[#This Row],[engaged_in_prod]] = 1),1,0)</f>
        <v>0</v>
      </c>
    </row>
    <row r="4000" spans="1:22" x14ac:dyDescent="0.25">
      <c r="A4000">
        <v>654</v>
      </c>
      <c r="B4000">
        <v>3</v>
      </c>
      <c r="C4000">
        <v>1</v>
      </c>
      <c r="D4000">
        <v>27</v>
      </c>
      <c r="E4000">
        <v>3</v>
      </c>
      <c r="F4000">
        <v>5</v>
      </c>
      <c r="G4000">
        <v>1</v>
      </c>
      <c r="H4000">
        <v>10</v>
      </c>
      <c r="I4000">
        <v>1</v>
      </c>
      <c r="K4000">
        <v>10</v>
      </c>
      <c r="L4000">
        <v>1</v>
      </c>
      <c r="V4000">
        <f>IF(AND(Table1[[#This Row],[age]]&lt;=18, Table1[[#This Row],[engaged_in_prod]] = 1),1,0)</f>
        <v>0</v>
      </c>
    </row>
    <row r="4001" spans="1:22" x14ac:dyDescent="0.25">
      <c r="A4001">
        <v>661</v>
      </c>
      <c r="B4001">
        <v>1</v>
      </c>
      <c r="C4001">
        <v>1</v>
      </c>
      <c r="D4001">
        <v>27</v>
      </c>
      <c r="E4001">
        <v>1</v>
      </c>
      <c r="F4001">
        <v>1</v>
      </c>
      <c r="G4001">
        <v>1</v>
      </c>
      <c r="H4001">
        <v>0</v>
      </c>
      <c r="I4001">
        <v>1</v>
      </c>
      <c r="K4001">
        <v>2</v>
      </c>
      <c r="L4001">
        <v>1</v>
      </c>
      <c r="V4001">
        <f>IF(AND(Table1[[#This Row],[age]]&lt;=18, Table1[[#This Row],[engaged_in_prod]] = 1),1,0)</f>
        <v>0</v>
      </c>
    </row>
    <row r="4002" spans="1:22" x14ac:dyDescent="0.25">
      <c r="A4002">
        <v>662</v>
      </c>
      <c r="B4002">
        <v>1</v>
      </c>
      <c r="C4002">
        <v>1</v>
      </c>
      <c r="D4002">
        <v>27</v>
      </c>
      <c r="E4002">
        <v>1</v>
      </c>
      <c r="F4002">
        <v>1</v>
      </c>
      <c r="G4002">
        <v>1</v>
      </c>
      <c r="H4002">
        <v>12</v>
      </c>
      <c r="I4002">
        <v>1</v>
      </c>
      <c r="K4002">
        <v>2</v>
      </c>
      <c r="L4002">
        <v>1</v>
      </c>
      <c r="V4002">
        <f>IF(AND(Table1[[#This Row],[age]]&lt;=18, Table1[[#This Row],[engaged_in_prod]] = 1),1,0)</f>
        <v>0</v>
      </c>
    </row>
    <row r="4003" spans="1:22" x14ac:dyDescent="0.25">
      <c r="A4003">
        <v>650</v>
      </c>
      <c r="B4003">
        <v>2</v>
      </c>
      <c r="C4003">
        <v>2</v>
      </c>
      <c r="D4003">
        <v>65</v>
      </c>
      <c r="E4003">
        <v>2</v>
      </c>
      <c r="F4003">
        <v>1</v>
      </c>
      <c r="G4003">
        <v>1</v>
      </c>
      <c r="H4003">
        <v>0</v>
      </c>
      <c r="I4003">
        <v>2</v>
      </c>
      <c r="J4003">
        <v>4</v>
      </c>
      <c r="L4003">
        <v>1</v>
      </c>
      <c r="V4003">
        <f>IF(AND(Table1[[#This Row],[age]]&lt;=18, Table1[[#This Row],[engaged_in_prod]] = 1),1,0)</f>
        <v>0</v>
      </c>
    </row>
    <row r="4004" spans="1:22" x14ac:dyDescent="0.25">
      <c r="A4004">
        <v>650</v>
      </c>
      <c r="B4004">
        <v>1</v>
      </c>
      <c r="C4004">
        <v>1</v>
      </c>
      <c r="D4004">
        <v>70</v>
      </c>
      <c r="E4004">
        <v>1</v>
      </c>
      <c r="F4004">
        <v>1</v>
      </c>
      <c r="G4004">
        <v>1</v>
      </c>
      <c r="H4004">
        <v>0</v>
      </c>
      <c r="I4004">
        <v>2</v>
      </c>
      <c r="J4004">
        <v>4</v>
      </c>
      <c r="L4004">
        <v>1</v>
      </c>
      <c r="V4004">
        <f>IF(AND(Table1[[#This Row],[age]]&lt;=18, Table1[[#This Row],[engaged_in_prod]] = 1),1,0)</f>
        <v>0</v>
      </c>
    </row>
    <row r="4005" spans="1:22" x14ac:dyDescent="0.25">
      <c r="A4005">
        <v>651</v>
      </c>
      <c r="B4005">
        <v>5</v>
      </c>
      <c r="C4005">
        <v>2</v>
      </c>
      <c r="D4005">
        <v>6</v>
      </c>
      <c r="E4005">
        <v>3</v>
      </c>
      <c r="G4005">
        <v>1</v>
      </c>
      <c r="H4005">
        <v>0</v>
      </c>
      <c r="I4005">
        <v>2</v>
      </c>
      <c r="J4005">
        <v>5</v>
      </c>
      <c r="L4005">
        <v>1</v>
      </c>
      <c r="V4005">
        <f>IF(AND(Table1[[#This Row],[age]]&lt;=18, Table1[[#This Row],[engaged_in_prod]] = 1),1,0)</f>
        <v>0</v>
      </c>
    </row>
    <row r="4006" spans="1:22" x14ac:dyDescent="0.25">
      <c r="A4006">
        <v>651</v>
      </c>
      <c r="B4006">
        <v>4</v>
      </c>
      <c r="C4006">
        <v>1</v>
      </c>
      <c r="D4006">
        <v>12</v>
      </c>
      <c r="E4006">
        <v>3</v>
      </c>
      <c r="F4006">
        <v>5</v>
      </c>
      <c r="G4006">
        <v>1</v>
      </c>
      <c r="H4006">
        <v>1</v>
      </c>
      <c r="I4006">
        <v>2</v>
      </c>
      <c r="J4006">
        <v>6</v>
      </c>
      <c r="L4006">
        <v>1</v>
      </c>
      <c r="V4006">
        <f>IF(AND(Table1[[#This Row],[age]]&lt;=18, Table1[[#This Row],[engaged_in_prod]] = 1),1,0)</f>
        <v>0</v>
      </c>
    </row>
    <row r="4007" spans="1:22" x14ac:dyDescent="0.25">
      <c r="A4007">
        <v>651</v>
      </c>
      <c r="B4007">
        <v>3</v>
      </c>
      <c r="C4007">
        <v>1</v>
      </c>
      <c r="D4007">
        <v>13</v>
      </c>
      <c r="E4007">
        <v>3</v>
      </c>
      <c r="F4007">
        <v>5</v>
      </c>
      <c r="G4007">
        <v>1</v>
      </c>
      <c r="H4007">
        <v>5</v>
      </c>
      <c r="I4007">
        <v>2</v>
      </c>
      <c r="J4007">
        <v>6</v>
      </c>
      <c r="L4007">
        <v>1</v>
      </c>
      <c r="V4007">
        <f>IF(AND(Table1[[#This Row],[age]]&lt;=18, Table1[[#This Row],[engaged_in_prod]] = 1),1,0)</f>
        <v>0</v>
      </c>
    </row>
    <row r="4008" spans="1:22" x14ac:dyDescent="0.25">
      <c r="A4008">
        <v>693</v>
      </c>
      <c r="B4008">
        <v>3</v>
      </c>
      <c r="C4008">
        <v>2</v>
      </c>
      <c r="D4008">
        <v>27</v>
      </c>
      <c r="E4008">
        <v>2</v>
      </c>
      <c r="F4008">
        <v>1</v>
      </c>
      <c r="G4008">
        <v>1</v>
      </c>
      <c r="H4008">
        <v>5</v>
      </c>
      <c r="I4008">
        <v>1</v>
      </c>
      <c r="K4008">
        <v>1</v>
      </c>
      <c r="L4008">
        <v>1</v>
      </c>
      <c r="V4008">
        <f>IF(AND(Table1[[#This Row],[age]]&lt;=18, Table1[[#This Row],[engaged_in_prod]] = 1),1,0)</f>
        <v>0</v>
      </c>
    </row>
    <row r="4009" spans="1:22" x14ac:dyDescent="0.25">
      <c r="A4009">
        <v>716</v>
      </c>
      <c r="B4009">
        <v>2</v>
      </c>
      <c r="C4009">
        <v>2</v>
      </c>
      <c r="D4009">
        <v>27</v>
      </c>
      <c r="E4009">
        <v>2</v>
      </c>
      <c r="F4009">
        <v>1</v>
      </c>
      <c r="G4009">
        <v>1</v>
      </c>
      <c r="H4009">
        <v>0</v>
      </c>
      <c r="I4009">
        <v>1</v>
      </c>
      <c r="K4009">
        <v>1</v>
      </c>
      <c r="L4009">
        <v>1</v>
      </c>
      <c r="V4009">
        <f>IF(AND(Table1[[#This Row],[age]]&lt;=18, Table1[[#This Row],[engaged_in_prod]] = 1),1,0)</f>
        <v>0</v>
      </c>
    </row>
    <row r="4010" spans="1:22" x14ac:dyDescent="0.25">
      <c r="A4010">
        <v>744</v>
      </c>
      <c r="B4010">
        <v>2</v>
      </c>
      <c r="C4010">
        <v>2</v>
      </c>
      <c r="D4010">
        <v>27</v>
      </c>
      <c r="E4010">
        <v>2</v>
      </c>
      <c r="F4010">
        <v>1</v>
      </c>
      <c r="G4010">
        <v>1</v>
      </c>
      <c r="H4010">
        <v>0</v>
      </c>
      <c r="I4010">
        <v>1</v>
      </c>
      <c r="K4010">
        <v>1</v>
      </c>
      <c r="L4010">
        <v>1</v>
      </c>
      <c r="V4010">
        <f>IF(AND(Table1[[#This Row],[age]]&lt;=18, Table1[[#This Row],[engaged_in_prod]] = 1),1,0)</f>
        <v>0</v>
      </c>
    </row>
    <row r="4011" spans="1:22" x14ac:dyDescent="0.25">
      <c r="A4011">
        <v>773</v>
      </c>
      <c r="B4011">
        <v>3</v>
      </c>
      <c r="C4011">
        <v>2</v>
      </c>
      <c r="D4011">
        <v>27</v>
      </c>
      <c r="E4011">
        <v>2</v>
      </c>
      <c r="F4011">
        <v>1</v>
      </c>
      <c r="G4011">
        <v>1</v>
      </c>
      <c r="H4011">
        <v>3</v>
      </c>
      <c r="I4011">
        <v>1</v>
      </c>
      <c r="K4011">
        <v>1</v>
      </c>
      <c r="L4011">
        <v>1</v>
      </c>
      <c r="V4011">
        <f>IF(AND(Table1[[#This Row],[age]]&lt;=18, Table1[[#This Row],[engaged_in_prod]] = 1),1,0)</f>
        <v>0</v>
      </c>
    </row>
    <row r="4012" spans="1:22" x14ac:dyDescent="0.25">
      <c r="A4012">
        <v>800</v>
      </c>
      <c r="B4012">
        <v>2</v>
      </c>
      <c r="C4012">
        <v>2</v>
      </c>
      <c r="D4012">
        <v>27</v>
      </c>
      <c r="E4012">
        <v>2</v>
      </c>
      <c r="F4012">
        <v>1</v>
      </c>
      <c r="G4012">
        <v>1</v>
      </c>
      <c r="H4012">
        <v>0</v>
      </c>
      <c r="I4012">
        <v>1</v>
      </c>
      <c r="K4012">
        <v>2</v>
      </c>
      <c r="L4012">
        <v>1</v>
      </c>
      <c r="V4012">
        <f>IF(AND(Table1[[#This Row],[age]]&lt;=18, Table1[[#This Row],[engaged_in_prod]] = 1),1,0)</f>
        <v>0</v>
      </c>
    </row>
    <row r="4013" spans="1:22" x14ac:dyDescent="0.25">
      <c r="A4013">
        <v>827</v>
      </c>
      <c r="B4013">
        <v>1</v>
      </c>
      <c r="C4013">
        <v>1</v>
      </c>
      <c r="D4013">
        <v>27</v>
      </c>
      <c r="E4013">
        <v>1</v>
      </c>
      <c r="F4013">
        <v>1</v>
      </c>
      <c r="G4013">
        <v>1</v>
      </c>
      <c r="H4013">
        <v>7</v>
      </c>
      <c r="I4013">
        <v>1</v>
      </c>
      <c r="K4013">
        <v>2</v>
      </c>
      <c r="L4013">
        <v>1</v>
      </c>
      <c r="V4013">
        <f>IF(AND(Table1[[#This Row],[age]]&lt;=18, Table1[[#This Row],[engaged_in_prod]] = 1),1,0)</f>
        <v>0</v>
      </c>
    </row>
    <row r="4014" spans="1:22" x14ac:dyDescent="0.25">
      <c r="A4014">
        <v>843</v>
      </c>
      <c r="B4014">
        <v>1</v>
      </c>
      <c r="C4014">
        <v>1</v>
      </c>
      <c r="D4014">
        <v>27</v>
      </c>
      <c r="E4014">
        <v>1</v>
      </c>
      <c r="F4014">
        <v>5</v>
      </c>
      <c r="G4014">
        <v>1</v>
      </c>
      <c r="H4014">
        <v>0</v>
      </c>
      <c r="I4014">
        <v>1</v>
      </c>
      <c r="K4014">
        <v>2</v>
      </c>
      <c r="L4014">
        <v>1</v>
      </c>
      <c r="V4014">
        <f>IF(AND(Table1[[#This Row],[age]]&lt;=18, Table1[[#This Row],[engaged_in_prod]] = 1),1,0)</f>
        <v>0</v>
      </c>
    </row>
    <row r="4015" spans="1:22" x14ac:dyDescent="0.25">
      <c r="A4015">
        <v>883</v>
      </c>
      <c r="B4015">
        <v>2</v>
      </c>
      <c r="C4015">
        <v>2</v>
      </c>
      <c r="D4015">
        <v>27</v>
      </c>
      <c r="E4015">
        <v>2</v>
      </c>
      <c r="F4015">
        <v>1</v>
      </c>
      <c r="G4015">
        <v>1</v>
      </c>
      <c r="H4015">
        <v>4</v>
      </c>
      <c r="I4015">
        <v>1</v>
      </c>
      <c r="K4015">
        <v>2</v>
      </c>
      <c r="L4015">
        <v>1</v>
      </c>
      <c r="V4015">
        <f>IF(AND(Table1[[#This Row],[age]]&lt;=18, Table1[[#This Row],[engaged_in_prod]] = 1),1,0)</f>
        <v>0</v>
      </c>
    </row>
    <row r="4016" spans="1:22" x14ac:dyDescent="0.25">
      <c r="A4016">
        <v>654</v>
      </c>
      <c r="B4016">
        <v>7</v>
      </c>
      <c r="C4016">
        <v>2</v>
      </c>
      <c r="D4016">
        <v>9</v>
      </c>
      <c r="E4016">
        <v>3</v>
      </c>
      <c r="G4016">
        <v>1</v>
      </c>
      <c r="H4016">
        <v>1</v>
      </c>
      <c r="I4016">
        <v>2</v>
      </c>
      <c r="J4016">
        <v>6</v>
      </c>
      <c r="L4016">
        <v>1</v>
      </c>
      <c r="V4016">
        <f>IF(AND(Table1[[#This Row],[age]]&lt;=18, Table1[[#This Row],[engaged_in_prod]] = 1),1,0)</f>
        <v>0</v>
      </c>
    </row>
    <row r="4017" spans="1:22" x14ac:dyDescent="0.25">
      <c r="A4017">
        <v>654</v>
      </c>
      <c r="B4017">
        <v>6</v>
      </c>
      <c r="C4017">
        <v>2</v>
      </c>
      <c r="D4017">
        <v>12</v>
      </c>
      <c r="E4017">
        <v>3</v>
      </c>
      <c r="F4017">
        <v>5</v>
      </c>
      <c r="G4017">
        <v>1</v>
      </c>
      <c r="H4017">
        <v>2</v>
      </c>
      <c r="I4017">
        <v>2</v>
      </c>
      <c r="J4017">
        <v>6</v>
      </c>
      <c r="L4017">
        <v>1</v>
      </c>
      <c r="V4017">
        <f>IF(AND(Table1[[#This Row],[age]]&lt;=18, Table1[[#This Row],[engaged_in_prod]] = 1),1,0)</f>
        <v>0</v>
      </c>
    </row>
    <row r="4018" spans="1:22" x14ac:dyDescent="0.25">
      <c r="A4018">
        <v>654</v>
      </c>
      <c r="B4018">
        <v>5</v>
      </c>
      <c r="C4018">
        <v>2</v>
      </c>
      <c r="D4018">
        <v>14</v>
      </c>
      <c r="E4018">
        <v>3</v>
      </c>
      <c r="F4018">
        <v>5</v>
      </c>
      <c r="G4018">
        <v>1</v>
      </c>
      <c r="H4018">
        <v>2</v>
      </c>
      <c r="I4018">
        <v>2</v>
      </c>
      <c r="J4018">
        <v>6</v>
      </c>
      <c r="L4018">
        <v>1</v>
      </c>
      <c r="V4018">
        <f>IF(AND(Table1[[#This Row],[age]]&lt;=18, Table1[[#This Row],[engaged_in_prod]] = 1),1,0)</f>
        <v>0</v>
      </c>
    </row>
    <row r="4019" spans="1:22" x14ac:dyDescent="0.25">
      <c r="A4019">
        <v>654</v>
      </c>
      <c r="B4019">
        <v>4</v>
      </c>
      <c r="C4019">
        <v>2</v>
      </c>
      <c r="D4019">
        <v>23</v>
      </c>
      <c r="E4019">
        <v>3</v>
      </c>
      <c r="F4019">
        <v>5</v>
      </c>
      <c r="G4019">
        <v>1</v>
      </c>
      <c r="H4019">
        <v>6</v>
      </c>
      <c r="I4019">
        <v>2</v>
      </c>
      <c r="J4019">
        <v>6</v>
      </c>
      <c r="L4019">
        <v>1</v>
      </c>
      <c r="V4019">
        <f>IF(AND(Table1[[#This Row],[age]]&lt;=18, Table1[[#This Row],[engaged_in_prod]] = 1),1,0)</f>
        <v>0</v>
      </c>
    </row>
    <row r="4020" spans="1:22" x14ac:dyDescent="0.25">
      <c r="A4020">
        <v>930</v>
      </c>
      <c r="B4020">
        <v>2</v>
      </c>
      <c r="C4020">
        <v>2</v>
      </c>
      <c r="D4020">
        <v>27</v>
      </c>
      <c r="E4020">
        <v>2</v>
      </c>
      <c r="F4020">
        <v>1</v>
      </c>
      <c r="G4020">
        <v>1</v>
      </c>
      <c r="H4020">
        <v>7</v>
      </c>
      <c r="I4020">
        <v>1</v>
      </c>
      <c r="K4020">
        <v>2</v>
      </c>
      <c r="L4020">
        <v>1</v>
      </c>
      <c r="V4020">
        <f>IF(AND(Table1[[#This Row],[age]]&lt;=18, Table1[[#This Row],[engaged_in_prod]] = 1),1,0)</f>
        <v>0</v>
      </c>
    </row>
    <row r="4021" spans="1:22" x14ac:dyDescent="0.25">
      <c r="A4021">
        <v>955</v>
      </c>
      <c r="B4021">
        <v>1</v>
      </c>
      <c r="C4021">
        <v>1</v>
      </c>
      <c r="D4021">
        <v>27</v>
      </c>
      <c r="E4021">
        <v>1</v>
      </c>
      <c r="F4021">
        <v>1</v>
      </c>
      <c r="G4021">
        <v>1</v>
      </c>
      <c r="H4021">
        <v>4</v>
      </c>
      <c r="I4021">
        <v>1</v>
      </c>
      <c r="K4021">
        <v>2</v>
      </c>
      <c r="L4021">
        <v>1</v>
      </c>
      <c r="V4021">
        <f>IF(AND(Table1[[#This Row],[age]]&lt;=18, Table1[[#This Row],[engaged_in_prod]] = 1),1,0)</f>
        <v>0</v>
      </c>
    </row>
    <row r="4022" spans="1:22" x14ac:dyDescent="0.25">
      <c r="A4022">
        <v>992</v>
      </c>
      <c r="B4022">
        <v>1</v>
      </c>
      <c r="C4022">
        <v>1</v>
      </c>
      <c r="D4022">
        <v>27</v>
      </c>
      <c r="E4022">
        <v>1</v>
      </c>
      <c r="F4022">
        <v>1</v>
      </c>
      <c r="G4022">
        <v>1</v>
      </c>
      <c r="H4022">
        <v>6</v>
      </c>
      <c r="I4022">
        <v>1</v>
      </c>
      <c r="K4022">
        <v>2</v>
      </c>
      <c r="L4022">
        <v>1</v>
      </c>
      <c r="V4022">
        <f>IF(AND(Table1[[#This Row],[age]]&lt;=18, Table1[[#This Row],[engaged_in_prod]] = 1),1,0)</f>
        <v>0</v>
      </c>
    </row>
    <row r="4023" spans="1:22" x14ac:dyDescent="0.25">
      <c r="A4023">
        <v>655</v>
      </c>
      <c r="B4023">
        <v>6</v>
      </c>
      <c r="C4023">
        <v>1</v>
      </c>
      <c r="D4023">
        <v>8</v>
      </c>
      <c r="E4023">
        <v>3</v>
      </c>
      <c r="G4023">
        <v>1</v>
      </c>
      <c r="H4023">
        <v>0</v>
      </c>
      <c r="I4023">
        <v>2</v>
      </c>
      <c r="J4023">
        <v>5</v>
      </c>
      <c r="L4023">
        <v>2</v>
      </c>
      <c r="V4023">
        <f>IF(AND(Table1[[#This Row],[age]]&lt;=18, Table1[[#This Row],[engaged_in_prod]] = 1),1,0)</f>
        <v>0</v>
      </c>
    </row>
    <row r="4024" spans="1:22" x14ac:dyDescent="0.25">
      <c r="A4024">
        <v>655</v>
      </c>
      <c r="B4024">
        <v>5</v>
      </c>
      <c r="C4024">
        <v>1</v>
      </c>
      <c r="D4024">
        <v>13</v>
      </c>
      <c r="E4024">
        <v>3</v>
      </c>
      <c r="F4024">
        <v>5</v>
      </c>
      <c r="G4024">
        <v>1</v>
      </c>
      <c r="H4024">
        <v>4</v>
      </c>
      <c r="I4024">
        <v>2</v>
      </c>
      <c r="J4024">
        <v>6</v>
      </c>
      <c r="L4024">
        <v>2</v>
      </c>
      <c r="V4024">
        <f>IF(AND(Table1[[#This Row],[age]]&lt;=18, Table1[[#This Row],[engaged_in_prod]] = 1),1,0)</f>
        <v>0</v>
      </c>
    </row>
    <row r="4025" spans="1:22" x14ac:dyDescent="0.25">
      <c r="A4025">
        <v>996</v>
      </c>
      <c r="B4025">
        <v>2</v>
      </c>
      <c r="C4025">
        <v>2</v>
      </c>
      <c r="D4025">
        <v>27</v>
      </c>
      <c r="E4025">
        <v>2</v>
      </c>
      <c r="F4025">
        <v>1</v>
      </c>
      <c r="G4025">
        <v>1</v>
      </c>
      <c r="H4025">
        <v>4</v>
      </c>
      <c r="I4025">
        <v>1</v>
      </c>
      <c r="K4025">
        <v>1</v>
      </c>
      <c r="L4025">
        <v>1</v>
      </c>
      <c r="V4025">
        <f>IF(AND(Table1[[#This Row],[age]]&lt;=18, Table1[[#This Row],[engaged_in_prod]] = 1),1,0)</f>
        <v>0</v>
      </c>
    </row>
    <row r="4026" spans="1:22" x14ac:dyDescent="0.25">
      <c r="A4026">
        <v>1019</v>
      </c>
      <c r="B4026">
        <v>2</v>
      </c>
      <c r="C4026">
        <v>2</v>
      </c>
      <c r="D4026">
        <v>27</v>
      </c>
      <c r="E4026">
        <v>2</v>
      </c>
      <c r="F4026">
        <v>1</v>
      </c>
      <c r="G4026">
        <v>1</v>
      </c>
      <c r="H4026">
        <v>2</v>
      </c>
      <c r="I4026">
        <v>1</v>
      </c>
      <c r="K4026">
        <v>1</v>
      </c>
      <c r="L4026">
        <v>1</v>
      </c>
      <c r="V4026">
        <f>IF(AND(Table1[[#This Row],[age]]&lt;=18, Table1[[#This Row],[engaged_in_prod]] = 1),1,0)</f>
        <v>0</v>
      </c>
    </row>
    <row r="4027" spans="1:22" x14ac:dyDescent="0.25">
      <c r="A4027">
        <v>1068</v>
      </c>
      <c r="B4027">
        <v>1</v>
      </c>
      <c r="C4027">
        <v>1</v>
      </c>
      <c r="D4027">
        <v>27</v>
      </c>
      <c r="E4027">
        <v>1</v>
      </c>
      <c r="F4027">
        <v>1</v>
      </c>
      <c r="G4027">
        <v>1</v>
      </c>
      <c r="H4027">
        <v>6</v>
      </c>
      <c r="I4027">
        <v>1</v>
      </c>
      <c r="K4027">
        <v>2</v>
      </c>
      <c r="L4027">
        <v>1</v>
      </c>
      <c r="V4027">
        <f>IF(AND(Table1[[#This Row],[age]]&lt;=18, Table1[[#This Row],[engaged_in_prod]] = 1),1,0)</f>
        <v>0</v>
      </c>
    </row>
    <row r="4028" spans="1:22" x14ac:dyDescent="0.25">
      <c r="A4028">
        <v>1089</v>
      </c>
      <c r="B4028">
        <v>2</v>
      </c>
      <c r="C4028">
        <v>2</v>
      </c>
      <c r="D4028">
        <v>27</v>
      </c>
      <c r="E4028">
        <v>2</v>
      </c>
      <c r="F4028">
        <v>1</v>
      </c>
      <c r="G4028">
        <v>1</v>
      </c>
      <c r="H4028">
        <v>0</v>
      </c>
      <c r="I4028">
        <v>1</v>
      </c>
      <c r="K4028">
        <v>1</v>
      </c>
      <c r="L4028">
        <v>1</v>
      </c>
      <c r="V4028">
        <f>IF(AND(Table1[[#This Row],[age]]&lt;=18, Table1[[#This Row],[engaged_in_prod]] = 1),1,0)</f>
        <v>0</v>
      </c>
    </row>
    <row r="4029" spans="1:22" x14ac:dyDescent="0.25">
      <c r="A4029">
        <v>656</v>
      </c>
      <c r="B4029">
        <v>5</v>
      </c>
      <c r="C4029">
        <v>1</v>
      </c>
      <c r="D4029">
        <v>12</v>
      </c>
      <c r="E4029">
        <v>3</v>
      </c>
      <c r="F4029">
        <v>5</v>
      </c>
      <c r="G4029">
        <v>1</v>
      </c>
      <c r="H4029">
        <v>1</v>
      </c>
      <c r="I4029">
        <v>2</v>
      </c>
      <c r="J4029">
        <v>6</v>
      </c>
      <c r="L4029">
        <v>1</v>
      </c>
      <c r="V4029">
        <f>IF(AND(Table1[[#This Row],[age]]&lt;=18, Table1[[#This Row],[engaged_in_prod]] = 1),1,0)</f>
        <v>0</v>
      </c>
    </row>
    <row r="4030" spans="1:22" x14ac:dyDescent="0.25">
      <c r="A4030">
        <v>656</v>
      </c>
      <c r="B4030">
        <v>4</v>
      </c>
      <c r="C4030">
        <v>2</v>
      </c>
      <c r="D4030">
        <v>19</v>
      </c>
      <c r="E4030">
        <v>3</v>
      </c>
      <c r="F4030">
        <v>5</v>
      </c>
      <c r="G4030">
        <v>1</v>
      </c>
      <c r="H4030">
        <v>6</v>
      </c>
      <c r="I4030">
        <v>2</v>
      </c>
      <c r="J4030">
        <v>6</v>
      </c>
      <c r="L4030">
        <v>1</v>
      </c>
      <c r="V4030">
        <f>IF(AND(Table1[[#This Row],[age]]&lt;=18, Table1[[#This Row],[engaged_in_prod]] = 1),1,0)</f>
        <v>0</v>
      </c>
    </row>
    <row r="4031" spans="1:22" x14ac:dyDescent="0.25">
      <c r="A4031">
        <v>1124</v>
      </c>
      <c r="B4031">
        <v>2</v>
      </c>
      <c r="C4031">
        <v>2</v>
      </c>
      <c r="D4031">
        <v>27</v>
      </c>
      <c r="E4031">
        <v>2</v>
      </c>
      <c r="F4031">
        <v>1</v>
      </c>
      <c r="G4031">
        <v>1</v>
      </c>
      <c r="H4031">
        <v>0</v>
      </c>
      <c r="I4031">
        <v>1</v>
      </c>
      <c r="K4031">
        <v>1</v>
      </c>
      <c r="L4031">
        <v>1</v>
      </c>
      <c r="V4031">
        <f>IF(AND(Table1[[#This Row],[age]]&lt;=18, Table1[[#This Row],[engaged_in_prod]] = 1),1,0)</f>
        <v>0</v>
      </c>
    </row>
    <row r="4032" spans="1:22" x14ac:dyDescent="0.25">
      <c r="A4032">
        <v>1161</v>
      </c>
      <c r="B4032">
        <v>3</v>
      </c>
      <c r="C4032">
        <v>1</v>
      </c>
      <c r="D4032">
        <v>27</v>
      </c>
      <c r="E4032">
        <v>3</v>
      </c>
      <c r="F4032">
        <v>5</v>
      </c>
      <c r="G4032">
        <v>1</v>
      </c>
      <c r="H4032">
        <v>10</v>
      </c>
      <c r="I4032">
        <v>1</v>
      </c>
      <c r="K4032">
        <v>2</v>
      </c>
      <c r="L4032">
        <v>1</v>
      </c>
      <c r="V4032">
        <f>IF(AND(Table1[[#This Row],[age]]&lt;=18, Table1[[#This Row],[engaged_in_prod]] = 1),1,0)</f>
        <v>0</v>
      </c>
    </row>
    <row r="4033" spans="1:22" x14ac:dyDescent="0.25">
      <c r="A4033">
        <v>1172</v>
      </c>
      <c r="B4033">
        <v>1</v>
      </c>
      <c r="C4033">
        <v>1</v>
      </c>
      <c r="D4033">
        <v>27</v>
      </c>
      <c r="E4033">
        <v>1</v>
      </c>
      <c r="F4033">
        <v>1</v>
      </c>
      <c r="G4033">
        <v>1</v>
      </c>
      <c r="H4033">
        <v>12</v>
      </c>
      <c r="I4033">
        <v>1</v>
      </c>
      <c r="K4033">
        <v>2</v>
      </c>
      <c r="L4033">
        <v>1</v>
      </c>
      <c r="V4033">
        <f>IF(AND(Table1[[#This Row],[age]]&lt;=18, Table1[[#This Row],[engaged_in_prod]] = 1),1,0)</f>
        <v>0</v>
      </c>
    </row>
    <row r="4034" spans="1:22" x14ac:dyDescent="0.25">
      <c r="A4034">
        <v>657</v>
      </c>
      <c r="B4034">
        <v>7</v>
      </c>
      <c r="C4034">
        <v>2</v>
      </c>
      <c r="D4034">
        <v>16</v>
      </c>
      <c r="E4034">
        <v>3</v>
      </c>
      <c r="F4034">
        <v>5</v>
      </c>
      <c r="G4034">
        <v>1</v>
      </c>
      <c r="H4034">
        <v>8</v>
      </c>
      <c r="I4034">
        <v>2</v>
      </c>
      <c r="J4034">
        <v>6</v>
      </c>
      <c r="L4034">
        <v>1</v>
      </c>
      <c r="V4034">
        <f>IF(AND(Table1[[#This Row],[age]]&lt;=18, Table1[[#This Row],[engaged_in_prod]] = 1),1,0)</f>
        <v>0</v>
      </c>
    </row>
    <row r="4035" spans="1:22" x14ac:dyDescent="0.25">
      <c r="A4035">
        <v>657</v>
      </c>
      <c r="B4035">
        <v>6</v>
      </c>
      <c r="C4035">
        <v>1</v>
      </c>
      <c r="D4035">
        <v>18</v>
      </c>
      <c r="E4035">
        <v>3</v>
      </c>
      <c r="F4035">
        <v>5</v>
      </c>
      <c r="G4035">
        <v>1</v>
      </c>
      <c r="H4035">
        <v>9</v>
      </c>
      <c r="I4035">
        <v>2</v>
      </c>
      <c r="J4035">
        <v>6</v>
      </c>
      <c r="L4035">
        <v>1</v>
      </c>
      <c r="V4035">
        <f>IF(AND(Table1[[#This Row],[age]]&lt;=18, Table1[[#This Row],[engaged_in_prod]] = 1),1,0)</f>
        <v>0</v>
      </c>
    </row>
    <row r="4036" spans="1:22" x14ac:dyDescent="0.25">
      <c r="A4036">
        <v>657</v>
      </c>
      <c r="B4036">
        <v>5</v>
      </c>
      <c r="C4036">
        <v>2</v>
      </c>
      <c r="D4036">
        <v>21</v>
      </c>
      <c r="E4036">
        <v>3</v>
      </c>
      <c r="F4036">
        <v>5</v>
      </c>
      <c r="G4036">
        <v>1</v>
      </c>
      <c r="H4036">
        <v>11</v>
      </c>
      <c r="I4036">
        <v>2</v>
      </c>
      <c r="J4036">
        <v>6</v>
      </c>
      <c r="L4036">
        <v>1</v>
      </c>
      <c r="V4036">
        <f>IF(AND(Table1[[#This Row],[age]]&lt;=18, Table1[[#This Row],[engaged_in_prod]] = 1),1,0)</f>
        <v>0</v>
      </c>
    </row>
    <row r="4037" spans="1:22" x14ac:dyDescent="0.25">
      <c r="A4037">
        <v>657</v>
      </c>
      <c r="B4037">
        <v>4</v>
      </c>
      <c r="C4037">
        <v>2</v>
      </c>
      <c r="D4037">
        <v>23</v>
      </c>
      <c r="E4037">
        <v>3</v>
      </c>
      <c r="F4037">
        <v>5</v>
      </c>
      <c r="G4037">
        <v>1</v>
      </c>
      <c r="H4037">
        <v>10</v>
      </c>
      <c r="I4037">
        <v>2</v>
      </c>
      <c r="J4037">
        <v>6</v>
      </c>
      <c r="L4037">
        <v>1</v>
      </c>
      <c r="V4037">
        <f>IF(AND(Table1[[#This Row],[age]]&lt;=18, Table1[[#This Row],[engaged_in_prod]] = 1),1,0)</f>
        <v>0</v>
      </c>
    </row>
    <row r="4038" spans="1:22" x14ac:dyDescent="0.25">
      <c r="A4038">
        <v>657</v>
      </c>
      <c r="B4038">
        <v>3</v>
      </c>
      <c r="C4038">
        <v>1</v>
      </c>
      <c r="D4038">
        <v>26</v>
      </c>
      <c r="E4038">
        <v>3</v>
      </c>
      <c r="F4038">
        <v>5</v>
      </c>
      <c r="G4038">
        <v>1</v>
      </c>
      <c r="H4038">
        <v>10</v>
      </c>
      <c r="I4038">
        <v>2</v>
      </c>
      <c r="J4038">
        <v>6</v>
      </c>
      <c r="L4038">
        <v>1</v>
      </c>
      <c r="V4038">
        <f>IF(AND(Table1[[#This Row],[age]]&lt;=18, Table1[[#This Row],[engaged_in_prod]] = 1),1,0)</f>
        <v>0</v>
      </c>
    </row>
    <row r="4039" spans="1:22" x14ac:dyDescent="0.25">
      <c r="A4039">
        <v>1175</v>
      </c>
      <c r="B4039">
        <v>1</v>
      </c>
      <c r="C4039">
        <v>1</v>
      </c>
      <c r="D4039">
        <v>27</v>
      </c>
      <c r="E4039">
        <v>1</v>
      </c>
      <c r="F4039">
        <v>1</v>
      </c>
      <c r="G4039">
        <v>1</v>
      </c>
      <c r="H4039">
        <v>0</v>
      </c>
      <c r="I4039">
        <v>1</v>
      </c>
      <c r="K4039">
        <v>2</v>
      </c>
      <c r="L4039">
        <v>1</v>
      </c>
      <c r="V4039">
        <f>IF(AND(Table1[[#This Row],[age]]&lt;=18, Table1[[#This Row],[engaged_in_prod]] = 1),1,0)</f>
        <v>0</v>
      </c>
    </row>
    <row r="4040" spans="1:22" x14ac:dyDescent="0.25">
      <c r="A4040">
        <v>1256</v>
      </c>
      <c r="B4040">
        <v>2</v>
      </c>
      <c r="C4040">
        <v>2</v>
      </c>
      <c r="D4040">
        <v>27</v>
      </c>
      <c r="E4040">
        <v>2</v>
      </c>
      <c r="F4040">
        <v>1</v>
      </c>
      <c r="G4040">
        <v>1</v>
      </c>
      <c r="H4040">
        <v>0</v>
      </c>
      <c r="I4040">
        <v>1</v>
      </c>
      <c r="K4040">
        <v>1</v>
      </c>
      <c r="L4040">
        <v>1</v>
      </c>
      <c r="V4040">
        <f>IF(AND(Table1[[#This Row],[age]]&lt;=18, Table1[[#This Row],[engaged_in_prod]] = 1),1,0)</f>
        <v>0</v>
      </c>
    </row>
    <row r="4041" spans="1:22" x14ac:dyDescent="0.25">
      <c r="A4041">
        <v>1258</v>
      </c>
      <c r="B4041">
        <v>2</v>
      </c>
      <c r="C4041">
        <v>2</v>
      </c>
      <c r="D4041">
        <v>27</v>
      </c>
      <c r="E4041">
        <v>2</v>
      </c>
      <c r="F4041">
        <v>1</v>
      </c>
      <c r="G4041">
        <v>1</v>
      </c>
      <c r="H4041">
        <v>6</v>
      </c>
      <c r="I4041">
        <v>1</v>
      </c>
      <c r="K4041">
        <v>2</v>
      </c>
      <c r="L4041">
        <v>1</v>
      </c>
      <c r="V4041">
        <f>IF(AND(Table1[[#This Row],[age]]&lt;=18, Table1[[#This Row],[engaged_in_prod]] = 1),1,0)</f>
        <v>0</v>
      </c>
    </row>
    <row r="4042" spans="1:22" x14ac:dyDescent="0.25">
      <c r="A4042">
        <v>1263</v>
      </c>
      <c r="B4042">
        <v>3</v>
      </c>
      <c r="C4042">
        <v>1</v>
      </c>
      <c r="D4042">
        <v>27</v>
      </c>
      <c r="E4042">
        <v>3</v>
      </c>
      <c r="F4042">
        <v>5</v>
      </c>
      <c r="G4042">
        <v>1</v>
      </c>
      <c r="H4042">
        <v>16</v>
      </c>
      <c r="I4042">
        <v>1</v>
      </c>
      <c r="K4042">
        <v>5</v>
      </c>
      <c r="L4042">
        <v>1</v>
      </c>
      <c r="V4042">
        <f>IF(AND(Table1[[#This Row],[age]]&lt;=18, Table1[[#This Row],[engaged_in_prod]] = 1),1,0)</f>
        <v>0</v>
      </c>
    </row>
    <row r="4043" spans="1:22" x14ac:dyDescent="0.25">
      <c r="A4043">
        <v>659</v>
      </c>
      <c r="B4043">
        <v>4</v>
      </c>
      <c r="C4043">
        <v>1</v>
      </c>
      <c r="D4043">
        <v>18</v>
      </c>
      <c r="E4043">
        <v>3</v>
      </c>
      <c r="F4043">
        <v>5</v>
      </c>
      <c r="G4043">
        <v>1</v>
      </c>
      <c r="H4043">
        <v>4</v>
      </c>
      <c r="I4043">
        <v>2</v>
      </c>
      <c r="J4043">
        <v>6</v>
      </c>
      <c r="L4043">
        <v>1</v>
      </c>
      <c r="V4043">
        <f>IF(AND(Table1[[#This Row],[age]]&lt;=18, Table1[[#This Row],[engaged_in_prod]] = 1),1,0)</f>
        <v>0</v>
      </c>
    </row>
    <row r="4044" spans="1:22" x14ac:dyDescent="0.25">
      <c r="A4044">
        <v>1293</v>
      </c>
      <c r="B4044">
        <v>2</v>
      </c>
      <c r="C4044">
        <v>2</v>
      </c>
      <c r="D4044">
        <v>27</v>
      </c>
      <c r="E4044">
        <v>2</v>
      </c>
      <c r="F4044">
        <v>1</v>
      </c>
      <c r="G4044">
        <v>1</v>
      </c>
      <c r="H4044">
        <v>8</v>
      </c>
      <c r="I4044">
        <v>1</v>
      </c>
      <c r="K4044">
        <v>1</v>
      </c>
      <c r="L4044">
        <v>1</v>
      </c>
      <c r="V4044">
        <f>IF(AND(Table1[[#This Row],[age]]&lt;=18, Table1[[#This Row],[engaged_in_prod]] = 1),1,0)</f>
        <v>0</v>
      </c>
    </row>
    <row r="4045" spans="1:22" x14ac:dyDescent="0.25">
      <c r="A4045">
        <v>1312</v>
      </c>
      <c r="B4045">
        <v>2</v>
      </c>
      <c r="C4045">
        <v>2</v>
      </c>
      <c r="D4045">
        <v>27</v>
      </c>
      <c r="E4045">
        <v>2</v>
      </c>
      <c r="F4045">
        <v>1</v>
      </c>
      <c r="G4045">
        <v>1</v>
      </c>
      <c r="H4045">
        <v>4</v>
      </c>
      <c r="I4045">
        <v>1</v>
      </c>
      <c r="K4045">
        <v>1</v>
      </c>
      <c r="L4045">
        <v>1</v>
      </c>
      <c r="V4045">
        <f>IF(AND(Table1[[#This Row],[age]]&lt;=18, Table1[[#This Row],[engaged_in_prod]] = 1),1,0)</f>
        <v>0</v>
      </c>
    </row>
    <row r="4046" spans="1:22" x14ac:dyDescent="0.25">
      <c r="A4046">
        <v>1343</v>
      </c>
      <c r="B4046">
        <v>2</v>
      </c>
      <c r="C4046">
        <v>2</v>
      </c>
      <c r="D4046">
        <v>27</v>
      </c>
      <c r="E4046">
        <v>2</v>
      </c>
      <c r="F4046">
        <v>1</v>
      </c>
      <c r="G4046">
        <v>1</v>
      </c>
      <c r="H4046">
        <v>0</v>
      </c>
      <c r="I4046">
        <v>1</v>
      </c>
      <c r="K4046">
        <v>1</v>
      </c>
      <c r="L4046">
        <v>1</v>
      </c>
      <c r="V4046">
        <f>IF(AND(Table1[[#This Row],[age]]&lt;=18, Table1[[#This Row],[engaged_in_prod]] = 1),1,0)</f>
        <v>0</v>
      </c>
    </row>
    <row r="4047" spans="1:22" x14ac:dyDescent="0.25">
      <c r="A4047">
        <v>1411</v>
      </c>
      <c r="B4047">
        <v>1</v>
      </c>
      <c r="C4047">
        <v>1</v>
      </c>
      <c r="D4047">
        <v>27</v>
      </c>
      <c r="E4047">
        <v>1</v>
      </c>
      <c r="F4047">
        <v>1</v>
      </c>
      <c r="G4047">
        <v>1</v>
      </c>
      <c r="H4047">
        <v>5</v>
      </c>
      <c r="I4047">
        <v>1</v>
      </c>
      <c r="K4047">
        <v>2</v>
      </c>
      <c r="L4047">
        <v>1</v>
      </c>
      <c r="V4047">
        <f>IF(AND(Table1[[#This Row],[age]]&lt;=18, Table1[[#This Row],[engaged_in_prod]] = 1),1,0)</f>
        <v>0</v>
      </c>
    </row>
    <row r="4048" spans="1:22" x14ac:dyDescent="0.25">
      <c r="A4048">
        <v>1413</v>
      </c>
      <c r="B4048">
        <v>2</v>
      </c>
      <c r="C4048">
        <v>2</v>
      </c>
      <c r="D4048">
        <v>27</v>
      </c>
      <c r="E4048">
        <v>2</v>
      </c>
      <c r="F4048">
        <v>1</v>
      </c>
      <c r="G4048">
        <v>1</v>
      </c>
      <c r="H4048">
        <v>0</v>
      </c>
      <c r="I4048">
        <v>1</v>
      </c>
      <c r="K4048">
        <v>1</v>
      </c>
      <c r="L4048">
        <v>1</v>
      </c>
      <c r="V4048">
        <f>IF(AND(Table1[[#This Row],[age]]&lt;=18, Table1[[#This Row],[engaged_in_prod]] = 1),1,0)</f>
        <v>0</v>
      </c>
    </row>
    <row r="4049" spans="1:22" x14ac:dyDescent="0.25">
      <c r="A4049">
        <v>661</v>
      </c>
      <c r="B4049">
        <v>6</v>
      </c>
      <c r="C4049">
        <v>2</v>
      </c>
      <c r="D4049">
        <v>0</v>
      </c>
      <c r="E4049">
        <v>3</v>
      </c>
      <c r="G4049">
        <v>2</v>
      </c>
      <c r="L4049">
        <v>1</v>
      </c>
      <c r="V4049">
        <f>IF(AND(Table1[[#This Row],[age]]&lt;=18, Table1[[#This Row],[engaged_in_prod]] = 1),1,0)</f>
        <v>0</v>
      </c>
    </row>
    <row r="4050" spans="1:22" x14ac:dyDescent="0.25">
      <c r="A4050">
        <v>661</v>
      </c>
      <c r="B4050">
        <v>5</v>
      </c>
      <c r="C4050">
        <v>2</v>
      </c>
      <c r="D4050">
        <v>6</v>
      </c>
      <c r="E4050">
        <v>3</v>
      </c>
      <c r="G4050">
        <v>1</v>
      </c>
      <c r="H4050">
        <v>0</v>
      </c>
      <c r="I4050">
        <v>2</v>
      </c>
      <c r="J4050">
        <v>5</v>
      </c>
      <c r="L4050">
        <v>1</v>
      </c>
      <c r="V4050">
        <f>IF(AND(Table1[[#This Row],[age]]&lt;=18, Table1[[#This Row],[engaged_in_prod]] = 1),1,0)</f>
        <v>0</v>
      </c>
    </row>
    <row r="4051" spans="1:22" x14ac:dyDescent="0.25">
      <c r="A4051">
        <v>661</v>
      </c>
      <c r="B4051">
        <v>4</v>
      </c>
      <c r="C4051">
        <v>1</v>
      </c>
      <c r="D4051">
        <v>9</v>
      </c>
      <c r="E4051">
        <v>3</v>
      </c>
      <c r="G4051">
        <v>1</v>
      </c>
      <c r="H4051">
        <v>0</v>
      </c>
      <c r="I4051">
        <v>2</v>
      </c>
      <c r="J4051">
        <v>6</v>
      </c>
      <c r="L4051">
        <v>1</v>
      </c>
      <c r="V4051">
        <f>IF(AND(Table1[[#This Row],[age]]&lt;=18, Table1[[#This Row],[engaged_in_prod]] = 1),1,0)</f>
        <v>0</v>
      </c>
    </row>
    <row r="4052" spans="1:22" x14ac:dyDescent="0.25">
      <c r="A4052">
        <v>661</v>
      </c>
      <c r="B4052">
        <v>3</v>
      </c>
      <c r="C4052">
        <v>2</v>
      </c>
      <c r="D4052">
        <v>11</v>
      </c>
      <c r="E4052">
        <v>3</v>
      </c>
      <c r="G4052">
        <v>1</v>
      </c>
      <c r="H4052">
        <v>2</v>
      </c>
      <c r="I4052">
        <v>2</v>
      </c>
      <c r="J4052">
        <v>6</v>
      </c>
      <c r="L4052">
        <v>1</v>
      </c>
      <c r="V4052">
        <f>IF(AND(Table1[[#This Row],[age]]&lt;=18, Table1[[#This Row],[engaged_in_prod]] = 1),1,0)</f>
        <v>0</v>
      </c>
    </row>
    <row r="4053" spans="1:22" x14ac:dyDescent="0.25">
      <c r="A4053">
        <v>1426</v>
      </c>
      <c r="B4053">
        <v>2</v>
      </c>
      <c r="C4053">
        <v>2</v>
      </c>
      <c r="D4053">
        <v>27</v>
      </c>
      <c r="E4053">
        <v>2</v>
      </c>
      <c r="F4053">
        <v>1</v>
      </c>
      <c r="G4053">
        <v>1</v>
      </c>
      <c r="H4053">
        <v>0</v>
      </c>
      <c r="I4053">
        <v>1</v>
      </c>
      <c r="K4053">
        <v>1</v>
      </c>
      <c r="L4053">
        <v>1</v>
      </c>
      <c r="V4053">
        <f>IF(AND(Table1[[#This Row],[age]]&lt;=18, Table1[[#This Row],[engaged_in_prod]] = 1),1,0)</f>
        <v>0</v>
      </c>
    </row>
    <row r="4054" spans="1:22" x14ac:dyDescent="0.25">
      <c r="A4054">
        <v>1429</v>
      </c>
      <c r="B4054">
        <v>2</v>
      </c>
      <c r="C4054">
        <v>2</v>
      </c>
      <c r="D4054">
        <v>27</v>
      </c>
      <c r="E4054">
        <v>2</v>
      </c>
      <c r="F4054">
        <v>1</v>
      </c>
      <c r="G4054">
        <v>1</v>
      </c>
      <c r="H4054">
        <v>0</v>
      </c>
      <c r="I4054">
        <v>1</v>
      </c>
      <c r="K4054">
        <v>2</v>
      </c>
      <c r="L4054">
        <v>1</v>
      </c>
      <c r="V4054">
        <f>IF(AND(Table1[[#This Row],[age]]&lt;=18, Table1[[#This Row],[engaged_in_prod]] = 1),1,0)</f>
        <v>0</v>
      </c>
    </row>
    <row r="4055" spans="1:22" x14ac:dyDescent="0.25">
      <c r="A4055">
        <v>1512</v>
      </c>
      <c r="B4055">
        <v>1</v>
      </c>
      <c r="C4055">
        <v>1</v>
      </c>
      <c r="D4055">
        <v>27</v>
      </c>
      <c r="E4055">
        <v>1</v>
      </c>
      <c r="F4055">
        <v>5</v>
      </c>
      <c r="G4055">
        <v>1</v>
      </c>
      <c r="H4055">
        <v>10</v>
      </c>
      <c r="I4055">
        <v>1</v>
      </c>
      <c r="K4055">
        <v>2</v>
      </c>
      <c r="L4055">
        <v>1</v>
      </c>
      <c r="V4055">
        <f>IF(AND(Table1[[#This Row],[age]]&lt;=18, Table1[[#This Row],[engaged_in_prod]] = 1),1,0)</f>
        <v>0</v>
      </c>
    </row>
    <row r="4056" spans="1:22" x14ac:dyDescent="0.25">
      <c r="A4056">
        <v>1512</v>
      </c>
      <c r="B4056">
        <v>3</v>
      </c>
      <c r="C4056">
        <v>2</v>
      </c>
      <c r="D4056">
        <v>27</v>
      </c>
      <c r="E4056">
        <v>4</v>
      </c>
      <c r="F4056">
        <v>5</v>
      </c>
      <c r="G4056">
        <v>1</v>
      </c>
      <c r="H4056">
        <v>6</v>
      </c>
      <c r="I4056">
        <v>1</v>
      </c>
      <c r="K4056">
        <v>2</v>
      </c>
      <c r="L4056">
        <v>1</v>
      </c>
      <c r="V4056">
        <f>IF(AND(Table1[[#This Row],[age]]&lt;=18, Table1[[#This Row],[engaged_in_prod]] = 1),1,0)</f>
        <v>0</v>
      </c>
    </row>
    <row r="4057" spans="1:22" x14ac:dyDescent="0.25">
      <c r="A4057">
        <v>1518</v>
      </c>
      <c r="B4057">
        <v>1</v>
      </c>
      <c r="C4057">
        <v>1</v>
      </c>
      <c r="D4057">
        <v>27</v>
      </c>
      <c r="E4057">
        <v>1</v>
      </c>
      <c r="F4057">
        <v>1</v>
      </c>
      <c r="G4057">
        <v>1</v>
      </c>
      <c r="H4057">
        <v>8</v>
      </c>
      <c r="I4057">
        <v>1</v>
      </c>
      <c r="K4057">
        <v>2</v>
      </c>
      <c r="L4057">
        <v>1</v>
      </c>
      <c r="V4057">
        <f>IF(AND(Table1[[#This Row],[age]]&lt;=18, Table1[[#This Row],[engaged_in_prod]] = 1),1,0)</f>
        <v>0</v>
      </c>
    </row>
    <row r="4058" spans="1:22" x14ac:dyDescent="0.25">
      <c r="A4058">
        <v>662</v>
      </c>
      <c r="B4058">
        <v>5</v>
      </c>
      <c r="C4058">
        <v>2</v>
      </c>
      <c r="D4058">
        <v>45</v>
      </c>
      <c r="E4058">
        <v>6</v>
      </c>
      <c r="F4058">
        <v>4</v>
      </c>
      <c r="G4058">
        <v>1</v>
      </c>
      <c r="H4058">
        <v>4</v>
      </c>
      <c r="I4058">
        <v>2</v>
      </c>
      <c r="J4058">
        <v>2</v>
      </c>
      <c r="L4058">
        <v>1</v>
      </c>
      <c r="V4058">
        <f>IF(AND(Table1[[#This Row],[age]]&lt;=18, Table1[[#This Row],[engaged_in_prod]] = 1),1,0)</f>
        <v>0</v>
      </c>
    </row>
    <row r="4059" spans="1:22" x14ac:dyDescent="0.25">
      <c r="A4059">
        <v>662</v>
      </c>
      <c r="B4059">
        <v>2</v>
      </c>
      <c r="C4059">
        <v>2</v>
      </c>
      <c r="D4059">
        <v>65</v>
      </c>
      <c r="E4059">
        <v>7</v>
      </c>
      <c r="F4059">
        <v>1</v>
      </c>
      <c r="G4059">
        <v>1</v>
      </c>
      <c r="H4059">
        <v>0</v>
      </c>
      <c r="I4059">
        <v>2</v>
      </c>
      <c r="J4059">
        <v>2</v>
      </c>
      <c r="L4059">
        <v>1</v>
      </c>
      <c r="V4059">
        <f>IF(AND(Table1[[#This Row],[age]]&lt;=18, Table1[[#This Row],[engaged_in_prod]] = 1),1,0)</f>
        <v>0</v>
      </c>
    </row>
    <row r="4060" spans="1:22" x14ac:dyDescent="0.25">
      <c r="A4060">
        <v>662</v>
      </c>
      <c r="B4060">
        <v>4</v>
      </c>
      <c r="C4060">
        <v>1</v>
      </c>
      <c r="D4060">
        <v>76</v>
      </c>
      <c r="E4060">
        <v>7</v>
      </c>
      <c r="F4060">
        <v>5</v>
      </c>
      <c r="G4060">
        <v>1</v>
      </c>
      <c r="H4060">
        <v>3</v>
      </c>
      <c r="I4060">
        <v>2</v>
      </c>
      <c r="J4060">
        <v>4</v>
      </c>
      <c r="L4060">
        <v>1</v>
      </c>
      <c r="V4060">
        <f>IF(AND(Table1[[#This Row],[age]]&lt;=18, Table1[[#This Row],[engaged_in_prod]] = 1),1,0)</f>
        <v>0</v>
      </c>
    </row>
    <row r="4061" spans="1:22" x14ac:dyDescent="0.25">
      <c r="A4061">
        <v>1583</v>
      </c>
      <c r="B4061">
        <v>2</v>
      </c>
      <c r="C4061">
        <v>2</v>
      </c>
      <c r="D4061">
        <v>27</v>
      </c>
      <c r="E4061">
        <v>2</v>
      </c>
      <c r="F4061">
        <v>1</v>
      </c>
      <c r="G4061">
        <v>1</v>
      </c>
      <c r="H4061">
        <v>0</v>
      </c>
      <c r="I4061">
        <v>1</v>
      </c>
      <c r="K4061">
        <v>1</v>
      </c>
      <c r="L4061">
        <v>1</v>
      </c>
      <c r="V4061">
        <f>IF(AND(Table1[[#This Row],[age]]&lt;=18, Table1[[#This Row],[engaged_in_prod]] = 1),1,0)</f>
        <v>0</v>
      </c>
    </row>
    <row r="4062" spans="1:22" x14ac:dyDescent="0.25">
      <c r="A4062">
        <v>664</v>
      </c>
      <c r="B4062">
        <v>4</v>
      </c>
      <c r="C4062">
        <v>2</v>
      </c>
      <c r="D4062">
        <v>14</v>
      </c>
      <c r="E4062">
        <v>3</v>
      </c>
      <c r="F4062">
        <v>5</v>
      </c>
      <c r="G4062">
        <v>1</v>
      </c>
      <c r="H4062">
        <v>6</v>
      </c>
      <c r="I4062">
        <v>2</v>
      </c>
      <c r="J4062">
        <v>6</v>
      </c>
      <c r="L4062">
        <v>1</v>
      </c>
      <c r="V4062">
        <f>IF(AND(Table1[[#This Row],[age]]&lt;=18, Table1[[#This Row],[engaged_in_prod]] = 1),1,0)</f>
        <v>0</v>
      </c>
    </row>
    <row r="4063" spans="1:22" x14ac:dyDescent="0.25">
      <c r="A4063">
        <v>1591</v>
      </c>
      <c r="B4063">
        <v>2</v>
      </c>
      <c r="C4063">
        <v>2</v>
      </c>
      <c r="D4063">
        <v>27</v>
      </c>
      <c r="E4063">
        <v>2</v>
      </c>
      <c r="F4063">
        <v>1</v>
      </c>
      <c r="G4063">
        <v>1</v>
      </c>
      <c r="H4063">
        <v>0</v>
      </c>
      <c r="I4063">
        <v>1</v>
      </c>
      <c r="K4063">
        <v>1</v>
      </c>
      <c r="L4063">
        <v>1</v>
      </c>
      <c r="V4063">
        <f>IF(AND(Table1[[#This Row],[age]]&lt;=18, Table1[[#This Row],[engaged_in_prod]] = 1),1,0)</f>
        <v>0</v>
      </c>
    </row>
    <row r="4064" spans="1:22" x14ac:dyDescent="0.25">
      <c r="A4064">
        <v>1592</v>
      </c>
      <c r="B4064">
        <v>1</v>
      </c>
      <c r="C4064">
        <v>1</v>
      </c>
      <c r="D4064">
        <v>27</v>
      </c>
      <c r="E4064">
        <v>1</v>
      </c>
      <c r="F4064">
        <v>1</v>
      </c>
      <c r="G4064">
        <v>1</v>
      </c>
      <c r="H4064">
        <v>3</v>
      </c>
      <c r="I4064">
        <v>1</v>
      </c>
      <c r="K4064">
        <v>10</v>
      </c>
      <c r="L4064">
        <v>1</v>
      </c>
      <c r="V4064">
        <f>IF(AND(Table1[[#This Row],[age]]&lt;=18, Table1[[#This Row],[engaged_in_prod]] = 1),1,0)</f>
        <v>0</v>
      </c>
    </row>
    <row r="4065" spans="1:22" x14ac:dyDescent="0.25">
      <c r="A4065">
        <v>1594</v>
      </c>
      <c r="B4065">
        <v>1</v>
      </c>
      <c r="C4065">
        <v>1</v>
      </c>
      <c r="D4065">
        <v>27</v>
      </c>
      <c r="E4065">
        <v>1</v>
      </c>
      <c r="F4065">
        <v>1</v>
      </c>
      <c r="G4065">
        <v>1</v>
      </c>
      <c r="H4065">
        <v>4</v>
      </c>
      <c r="I4065">
        <v>1</v>
      </c>
      <c r="K4065">
        <v>2</v>
      </c>
      <c r="L4065">
        <v>1</v>
      </c>
      <c r="V4065">
        <f>IF(AND(Table1[[#This Row],[age]]&lt;=18, Table1[[#This Row],[engaged_in_prod]] = 1),1,0)</f>
        <v>0</v>
      </c>
    </row>
    <row r="4066" spans="1:22" x14ac:dyDescent="0.25">
      <c r="A4066">
        <v>665</v>
      </c>
      <c r="B4066">
        <v>5</v>
      </c>
      <c r="C4066">
        <v>2</v>
      </c>
      <c r="D4066">
        <v>3</v>
      </c>
      <c r="E4066">
        <v>3</v>
      </c>
      <c r="G4066">
        <v>2</v>
      </c>
      <c r="L4066">
        <v>1</v>
      </c>
      <c r="V4066">
        <f>IF(AND(Table1[[#This Row],[age]]&lt;=18, Table1[[#This Row],[engaged_in_prod]] = 1),1,0)</f>
        <v>0</v>
      </c>
    </row>
    <row r="4067" spans="1:22" x14ac:dyDescent="0.25">
      <c r="A4067">
        <v>665</v>
      </c>
      <c r="B4067">
        <v>4</v>
      </c>
      <c r="C4067">
        <v>2</v>
      </c>
      <c r="D4067">
        <v>7</v>
      </c>
      <c r="E4067">
        <v>3</v>
      </c>
      <c r="G4067">
        <v>1</v>
      </c>
      <c r="H4067">
        <v>0</v>
      </c>
      <c r="I4067">
        <v>2</v>
      </c>
      <c r="J4067">
        <v>6</v>
      </c>
      <c r="L4067">
        <v>1</v>
      </c>
      <c r="V4067">
        <f>IF(AND(Table1[[#This Row],[age]]&lt;=18, Table1[[#This Row],[engaged_in_prod]] = 1),1,0)</f>
        <v>0</v>
      </c>
    </row>
    <row r="4068" spans="1:22" x14ac:dyDescent="0.25">
      <c r="A4068">
        <v>665</v>
      </c>
      <c r="B4068">
        <v>3</v>
      </c>
      <c r="C4068">
        <v>2</v>
      </c>
      <c r="D4068">
        <v>9</v>
      </c>
      <c r="E4068">
        <v>3</v>
      </c>
      <c r="G4068">
        <v>1</v>
      </c>
      <c r="H4068">
        <v>0</v>
      </c>
      <c r="I4068">
        <v>2</v>
      </c>
      <c r="J4068">
        <v>6</v>
      </c>
      <c r="L4068">
        <v>1</v>
      </c>
      <c r="V4068">
        <f>IF(AND(Table1[[#This Row],[age]]&lt;=18, Table1[[#This Row],[engaged_in_prod]] = 1),1,0)</f>
        <v>0</v>
      </c>
    </row>
    <row r="4069" spans="1:22" x14ac:dyDescent="0.25">
      <c r="A4069">
        <v>1597</v>
      </c>
      <c r="B4069">
        <v>2</v>
      </c>
      <c r="C4069">
        <v>2</v>
      </c>
      <c r="D4069">
        <v>27</v>
      </c>
      <c r="E4069">
        <v>2</v>
      </c>
      <c r="F4069">
        <v>1</v>
      </c>
      <c r="G4069">
        <v>1</v>
      </c>
      <c r="H4069">
        <v>5</v>
      </c>
      <c r="I4069">
        <v>1</v>
      </c>
      <c r="K4069">
        <v>1</v>
      </c>
      <c r="L4069">
        <v>1</v>
      </c>
      <c r="V4069">
        <f>IF(AND(Table1[[#This Row],[age]]&lt;=18, Table1[[#This Row],[engaged_in_prod]] = 1),1,0)</f>
        <v>0</v>
      </c>
    </row>
    <row r="4070" spans="1:22" x14ac:dyDescent="0.25">
      <c r="A4070">
        <v>1</v>
      </c>
      <c r="B4070">
        <v>2</v>
      </c>
      <c r="C4070">
        <v>2</v>
      </c>
      <c r="D4070">
        <v>28</v>
      </c>
      <c r="E4070">
        <v>2</v>
      </c>
      <c r="F4070">
        <v>1</v>
      </c>
      <c r="G4070">
        <v>1</v>
      </c>
      <c r="H4070">
        <v>7</v>
      </c>
      <c r="I4070">
        <v>1</v>
      </c>
      <c r="K4070">
        <v>1</v>
      </c>
      <c r="L4070">
        <v>1</v>
      </c>
      <c r="V4070">
        <f>IF(AND(Table1[[#This Row],[age]]&lt;=18, Table1[[#This Row],[engaged_in_prod]] = 1),1,0)</f>
        <v>0</v>
      </c>
    </row>
    <row r="4071" spans="1:22" x14ac:dyDescent="0.25">
      <c r="A4071">
        <v>666</v>
      </c>
      <c r="B4071">
        <v>5</v>
      </c>
      <c r="C4071">
        <v>1</v>
      </c>
      <c r="D4071">
        <v>3</v>
      </c>
      <c r="E4071">
        <v>5</v>
      </c>
      <c r="G4071">
        <v>2</v>
      </c>
      <c r="L4071">
        <v>1</v>
      </c>
      <c r="V4071">
        <f>IF(AND(Table1[[#This Row],[age]]&lt;=18, Table1[[#This Row],[engaged_in_prod]] = 1),1,0)</f>
        <v>0</v>
      </c>
    </row>
    <row r="4072" spans="1:22" x14ac:dyDescent="0.25">
      <c r="A4072">
        <v>666</v>
      </c>
      <c r="B4072">
        <v>4</v>
      </c>
      <c r="C4072">
        <v>1</v>
      </c>
      <c r="D4072">
        <v>11</v>
      </c>
      <c r="E4072">
        <v>5</v>
      </c>
      <c r="G4072">
        <v>1</v>
      </c>
      <c r="H4072">
        <v>4</v>
      </c>
      <c r="I4072">
        <v>2</v>
      </c>
      <c r="J4072">
        <v>6</v>
      </c>
      <c r="L4072">
        <v>1</v>
      </c>
      <c r="V4072">
        <f>IF(AND(Table1[[#This Row],[age]]&lt;=18, Table1[[#This Row],[engaged_in_prod]] = 1),1,0)</f>
        <v>0</v>
      </c>
    </row>
    <row r="4073" spans="1:22" x14ac:dyDescent="0.25">
      <c r="A4073">
        <v>666</v>
      </c>
      <c r="B4073">
        <v>3</v>
      </c>
      <c r="C4073">
        <v>2</v>
      </c>
      <c r="D4073">
        <v>20</v>
      </c>
      <c r="E4073">
        <v>3</v>
      </c>
      <c r="F4073">
        <v>5</v>
      </c>
      <c r="G4073">
        <v>1</v>
      </c>
      <c r="H4073">
        <v>9</v>
      </c>
      <c r="I4073">
        <v>2</v>
      </c>
      <c r="J4073">
        <v>6</v>
      </c>
      <c r="L4073">
        <v>1</v>
      </c>
      <c r="V4073">
        <f>IF(AND(Table1[[#This Row],[age]]&lt;=18, Table1[[#This Row],[engaged_in_prod]] = 1),1,0)</f>
        <v>0</v>
      </c>
    </row>
    <row r="4074" spans="1:22" x14ac:dyDescent="0.25">
      <c r="A4074">
        <v>9</v>
      </c>
      <c r="B4074">
        <v>1</v>
      </c>
      <c r="C4074">
        <v>1</v>
      </c>
      <c r="D4074">
        <v>28</v>
      </c>
      <c r="E4074">
        <v>1</v>
      </c>
      <c r="F4074">
        <v>1</v>
      </c>
      <c r="G4074">
        <v>1</v>
      </c>
      <c r="H4074">
        <v>3</v>
      </c>
      <c r="I4074">
        <v>1</v>
      </c>
      <c r="K4074">
        <v>2</v>
      </c>
      <c r="L4074">
        <v>1</v>
      </c>
      <c r="V4074">
        <f>IF(AND(Table1[[#This Row],[age]]&lt;=18, Table1[[#This Row],[engaged_in_prod]] = 1),1,0)</f>
        <v>0</v>
      </c>
    </row>
    <row r="4075" spans="1:22" x14ac:dyDescent="0.25">
      <c r="A4075">
        <v>56</v>
      </c>
      <c r="B4075">
        <v>2</v>
      </c>
      <c r="C4075">
        <v>2</v>
      </c>
      <c r="D4075">
        <v>28</v>
      </c>
      <c r="E4075">
        <v>2</v>
      </c>
      <c r="F4075">
        <v>1</v>
      </c>
      <c r="G4075">
        <v>1</v>
      </c>
      <c r="H4075">
        <v>2</v>
      </c>
      <c r="I4075">
        <v>1</v>
      </c>
      <c r="K4075">
        <v>1</v>
      </c>
      <c r="L4075">
        <v>1</v>
      </c>
      <c r="V4075">
        <f>IF(AND(Table1[[#This Row],[age]]&lt;=18, Table1[[#This Row],[engaged_in_prod]] = 1),1,0)</f>
        <v>0</v>
      </c>
    </row>
    <row r="4076" spans="1:22" x14ac:dyDescent="0.25">
      <c r="A4076">
        <v>667</v>
      </c>
      <c r="B4076">
        <v>5</v>
      </c>
      <c r="C4076">
        <v>2</v>
      </c>
      <c r="D4076">
        <v>13</v>
      </c>
      <c r="E4076">
        <v>3</v>
      </c>
      <c r="F4076">
        <v>5</v>
      </c>
      <c r="G4076">
        <v>1</v>
      </c>
      <c r="H4076">
        <v>2</v>
      </c>
      <c r="I4076">
        <v>2</v>
      </c>
      <c r="J4076">
        <v>6</v>
      </c>
      <c r="L4076">
        <v>1</v>
      </c>
      <c r="V4076">
        <f>IF(AND(Table1[[#This Row],[age]]&lt;=18, Table1[[#This Row],[engaged_in_prod]] = 1),1,0)</f>
        <v>0</v>
      </c>
    </row>
    <row r="4077" spans="1:22" x14ac:dyDescent="0.25">
      <c r="A4077">
        <v>667</v>
      </c>
      <c r="B4077">
        <v>4</v>
      </c>
      <c r="C4077">
        <v>2</v>
      </c>
      <c r="D4077">
        <v>15</v>
      </c>
      <c r="E4077">
        <v>3</v>
      </c>
      <c r="F4077">
        <v>5</v>
      </c>
      <c r="G4077">
        <v>1</v>
      </c>
      <c r="H4077">
        <v>2</v>
      </c>
      <c r="I4077">
        <v>2</v>
      </c>
      <c r="J4077">
        <v>6</v>
      </c>
      <c r="L4077">
        <v>1</v>
      </c>
      <c r="V4077">
        <f>IF(AND(Table1[[#This Row],[age]]&lt;=18, Table1[[#This Row],[engaged_in_prod]] = 1),1,0)</f>
        <v>0</v>
      </c>
    </row>
    <row r="4078" spans="1:22" x14ac:dyDescent="0.25">
      <c r="A4078">
        <v>667</v>
      </c>
      <c r="B4078">
        <v>3</v>
      </c>
      <c r="C4078">
        <v>1</v>
      </c>
      <c r="D4078">
        <v>17</v>
      </c>
      <c r="E4078">
        <v>3</v>
      </c>
      <c r="F4078">
        <v>5</v>
      </c>
      <c r="G4078">
        <v>1</v>
      </c>
      <c r="H4078">
        <v>3</v>
      </c>
      <c r="I4078">
        <v>2</v>
      </c>
      <c r="J4078">
        <v>6</v>
      </c>
      <c r="L4078">
        <v>1</v>
      </c>
      <c r="V4078">
        <f>IF(AND(Table1[[#This Row],[age]]&lt;=18, Table1[[#This Row],[engaged_in_prod]] = 1),1,0)</f>
        <v>0</v>
      </c>
    </row>
    <row r="4079" spans="1:22" x14ac:dyDescent="0.25">
      <c r="A4079">
        <v>62</v>
      </c>
      <c r="B4079">
        <v>2</v>
      </c>
      <c r="C4079">
        <v>2</v>
      </c>
      <c r="D4079">
        <v>28</v>
      </c>
      <c r="E4079">
        <v>2</v>
      </c>
      <c r="F4079">
        <v>1</v>
      </c>
      <c r="G4079">
        <v>1</v>
      </c>
      <c r="H4079">
        <v>0</v>
      </c>
      <c r="I4079">
        <v>1</v>
      </c>
      <c r="K4079">
        <v>1</v>
      </c>
      <c r="L4079">
        <v>1</v>
      </c>
      <c r="V4079">
        <f>IF(AND(Table1[[#This Row],[age]]&lt;=18, Table1[[#This Row],[engaged_in_prod]] = 1),1,0)</f>
        <v>0</v>
      </c>
    </row>
    <row r="4080" spans="1:22" x14ac:dyDescent="0.25">
      <c r="A4080">
        <v>65</v>
      </c>
      <c r="B4080">
        <v>1</v>
      </c>
      <c r="C4080">
        <v>1</v>
      </c>
      <c r="D4080">
        <v>28</v>
      </c>
      <c r="E4080">
        <v>1</v>
      </c>
      <c r="F4080">
        <v>1</v>
      </c>
      <c r="G4080">
        <v>1</v>
      </c>
      <c r="H4080">
        <v>1</v>
      </c>
      <c r="I4080">
        <v>1</v>
      </c>
      <c r="K4080">
        <v>2</v>
      </c>
      <c r="L4080">
        <v>1</v>
      </c>
      <c r="V4080">
        <f>IF(AND(Table1[[#This Row],[age]]&lt;=18, Table1[[#This Row],[engaged_in_prod]] = 1),1,0)</f>
        <v>0</v>
      </c>
    </row>
    <row r="4081" spans="1:22" x14ac:dyDescent="0.25">
      <c r="A4081">
        <v>111</v>
      </c>
      <c r="B4081">
        <v>3</v>
      </c>
      <c r="C4081">
        <v>2</v>
      </c>
      <c r="D4081">
        <v>28</v>
      </c>
      <c r="E4081">
        <v>2</v>
      </c>
      <c r="F4081">
        <v>1</v>
      </c>
      <c r="G4081">
        <v>1</v>
      </c>
      <c r="H4081">
        <v>4</v>
      </c>
      <c r="I4081">
        <v>1</v>
      </c>
      <c r="K4081">
        <v>1</v>
      </c>
      <c r="L4081">
        <v>1</v>
      </c>
      <c r="V4081">
        <f>IF(AND(Table1[[#This Row],[age]]&lt;=18, Table1[[#This Row],[engaged_in_prod]] = 1),1,0)</f>
        <v>0</v>
      </c>
    </row>
    <row r="4082" spans="1:22" x14ac:dyDescent="0.25">
      <c r="A4082">
        <v>140</v>
      </c>
      <c r="B4082">
        <v>2</v>
      </c>
      <c r="C4082">
        <v>2</v>
      </c>
      <c r="D4082">
        <v>28</v>
      </c>
      <c r="E4082">
        <v>2</v>
      </c>
      <c r="F4082">
        <v>1</v>
      </c>
      <c r="G4082">
        <v>1</v>
      </c>
      <c r="H4082">
        <v>1</v>
      </c>
      <c r="I4082">
        <v>1</v>
      </c>
      <c r="K4082">
        <v>1</v>
      </c>
      <c r="L4082">
        <v>1</v>
      </c>
      <c r="V4082">
        <f>IF(AND(Table1[[#This Row],[age]]&lt;=18, Table1[[#This Row],[engaged_in_prod]] = 1),1,0)</f>
        <v>0</v>
      </c>
    </row>
    <row r="4083" spans="1:22" x14ac:dyDescent="0.25">
      <c r="A4083">
        <v>669</v>
      </c>
      <c r="B4083">
        <v>4</v>
      </c>
      <c r="C4083">
        <v>1</v>
      </c>
      <c r="D4083">
        <v>13</v>
      </c>
      <c r="E4083">
        <v>3</v>
      </c>
      <c r="F4083">
        <v>5</v>
      </c>
      <c r="G4083">
        <v>1</v>
      </c>
      <c r="H4083">
        <v>2</v>
      </c>
      <c r="I4083">
        <v>2</v>
      </c>
      <c r="J4083">
        <v>6</v>
      </c>
      <c r="L4083">
        <v>1</v>
      </c>
      <c r="V4083">
        <f>IF(AND(Table1[[#This Row],[age]]&lt;=18, Table1[[#This Row],[engaged_in_prod]] = 1),1,0)</f>
        <v>0</v>
      </c>
    </row>
    <row r="4084" spans="1:22" x14ac:dyDescent="0.25">
      <c r="A4084">
        <v>669</v>
      </c>
      <c r="B4084">
        <v>3</v>
      </c>
      <c r="C4084">
        <v>2</v>
      </c>
      <c r="D4084">
        <v>15</v>
      </c>
      <c r="E4084">
        <v>3</v>
      </c>
      <c r="F4084">
        <v>5</v>
      </c>
      <c r="G4084">
        <v>1</v>
      </c>
      <c r="H4084">
        <v>2</v>
      </c>
      <c r="I4084">
        <v>2</v>
      </c>
      <c r="J4084">
        <v>6</v>
      </c>
      <c r="L4084">
        <v>1</v>
      </c>
      <c r="V4084">
        <f>IF(AND(Table1[[#This Row],[age]]&lt;=18, Table1[[#This Row],[engaged_in_prod]] = 1),1,0)</f>
        <v>0</v>
      </c>
    </row>
    <row r="4085" spans="1:22" x14ac:dyDescent="0.25">
      <c r="A4085">
        <v>141</v>
      </c>
      <c r="B4085">
        <v>2</v>
      </c>
      <c r="C4085">
        <v>2</v>
      </c>
      <c r="D4085">
        <v>28</v>
      </c>
      <c r="E4085">
        <v>2</v>
      </c>
      <c r="F4085">
        <v>1</v>
      </c>
      <c r="G4085">
        <v>1</v>
      </c>
      <c r="H4085">
        <v>5</v>
      </c>
      <c r="I4085">
        <v>1</v>
      </c>
      <c r="K4085">
        <v>1</v>
      </c>
      <c r="L4085">
        <v>1</v>
      </c>
      <c r="V4085">
        <f>IF(AND(Table1[[#This Row],[age]]&lt;=18, Table1[[#This Row],[engaged_in_prod]] = 1),1,0)</f>
        <v>0</v>
      </c>
    </row>
    <row r="4086" spans="1:22" x14ac:dyDescent="0.25">
      <c r="A4086">
        <v>155</v>
      </c>
      <c r="B4086">
        <v>2</v>
      </c>
      <c r="C4086">
        <v>2</v>
      </c>
      <c r="D4086">
        <v>28</v>
      </c>
      <c r="E4086">
        <v>2</v>
      </c>
      <c r="F4086">
        <v>1</v>
      </c>
      <c r="G4086">
        <v>1</v>
      </c>
      <c r="H4086">
        <v>0</v>
      </c>
      <c r="I4086">
        <v>1</v>
      </c>
      <c r="K4086">
        <v>1</v>
      </c>
      <c r="L4086">
        <v>1</v>
      </c>
      <c r="V4086">
        <f>IF(AND(Table1[[#This Row],[age]]&lt;=18, Table1[[#This Row],[engaged_in_prod]] = 1),1,0)</f>
        <v>0</v>
      </c>
    </row>
    <row r="4087" spans="1:22" x14ac:dyDescent="0.25">
      <c r="A4087">
        <v>670</v>
      </c>
      <c r="B4087">
        <v>7</v>
      </c>
      <c r="C4087">
        <v>2</v>
      </c>
      <c r="D4087">
        <v>9</v>
      </c>
      <c r="E4087">
        <v>3</v>
      </c>
      <c r="G4087">
        <v>1</v>
      </c>
      <c r="H4087">
        <v>3</v>
      </c>
      <c r="I4087">
        <v>2</v>
      </c>
      <c r="J4087">
        <v>6</v>
      </c>
      <c r="L4087">
        <v>1</v>
      </c>
      <c r="V4087">
        <f>IF(AND(Table1[[#This Row],[age]]&lt;=18, Table1[[#This Row],[engaged_in_prod]] = 1),1,0)</f>
        <v>0</v>
      </c>
    </row>
    <row r="4088" spans="1:22" x14ac:dyDescent="0.25">
      <c r="A4088">
        <v>670</v>
      </c>
      <c r="B4088">
        <v>6</v>
      </c>
      <c r="C4088">
        <v>2</v>
      </c>
      <c r="D4088">
        <v>10</v>
      </c>
      <c r="E4088">
        <v>3</v>
      </c>
      <c r="G4088">
        <v>1</v>
      </c>
      <c r="H4088">
        <v>6</v>
      </c>
      <c r="I4088">
        <v>2</v>
      </c>
      <c r="J4088">
        <v>6</v>
      </c>
      <c r="L4088">
        <v>1</v>
      </c>
      <c r="V4088">
        <f>IF(AND(Table1[[#This Row],[age]]&lt;=18, Table1[[#This Row],[engaged_in_prod]] = 1),1,0)</f>
        <v>0</v>
      </c>
    </row>
    <row r="4089" spans="1:22" x14ac:dyDescent="0.25">
      <c r="A4089">
        <v>670</v>
      </c>
      <c r="B4089">
        <v>5</v>
      </c>
      <c r="C4089">
        <v>2</v>
      </c>
      <c r="D4089">
        <v>11</v>
      </c>
      <c r="E4089">
        <v>3</v>
      </c>
      <c r="G4089">
        <v>1</v>
      </c>
      <c r="H4089">
        <v>3</v>
      </c>
      <c r="I4089">
        <v>2</v>
      </c>
      <c r="J4089">
        <v>6</v>
      </c>
      <c r="L4089">
        <v>1</v>
      </c>
      <c r="V4089">
        <f>IF(AND(Table1[[#This Row],[age]]&lt;=18, Table1[[#This Row],[engaged_in_prod]] = 1),1,0)</f>
        <v>0</v>
      </c>
    </row>
    <row r="4090" spans="1:22" x14ac:dyDescent="0.25">
      <c r="A4090">
        <v>165</v>
      </c>
      <c r="B4090">
        <v>2</v>
      </c>
      <c r="C4090">
        <v>2</v>
      </c>
      <c r="D4090">
        <v>28</v>
      </c>
      <c r="E4090">
        <v>2</v>
      </c>
      <c r="F4090">
        <v>1</v>
      </c>
      <c r="G4090">
        <v>1</v>
      </c>
      <c r="H4090">
        <v>0</v>
      </c>
      <c r="I4090">
        <v>1</v>
      </c>
      <c r="K4090">
        <v>1</v>
      </c>
      <c r="L4090">
        <v>1</v>
      </c>
      <c r="V4090">
        <f>IF(AND(Table1[[#This Row],[age]]&lt;=18, Table1[[#This Row],[engaged_in_prod]] = 1),1,0)</f>
        <v>0</v>
      </c>
    </row>
    <row r="4091" spans="1:22" x14ac:dyDescent="0.25">
      <c r="A4091">
        <v>176</v>
      </c>
      <c r="B4091">
        <v>1</v>
      </c>
      <c r="C4091">
        <v>1</v>
      </c>
      <c r="D4091">
        <v>28</v>
      </c>
      <c r="E4091">
        <v>1</v>
      </c>
      <c r="F4091">
        <v>1</v>
      </c>
      <c r="G4091">
        <v>1</v>
      </c>
      <c r="H4091">
        <v>0</v>
      </c>
      <c r="I4091">
        <v>1</v>
      </c>
      <c r="K4091">
        <v>2</v>
      </c>
      <c r="L4091">
        <v>1</v>
      </c>
      <c r="V4091">
        <f>IF(AND(Table1[[#This Row],[age]]&lt;=18, Table1[[#This Row],[engaged_in_prod]] = 1),1,0)</f>
        <v>0</v>
      </c>
    </row>
    <row r="4092" spans="1:22" x14ac:dyDescent="0.25">
      <c r="A4092">
        <v>670</v>
      </c>
      <c r="B4092">
        <v>2</v>
      </c>
      <c r="C4092">
        <v>2</v>
      </c>
      <c r="D4092">
        <v>60</v>
      </c>
      <c r="E4092">
        <v>2</v>
      </c>
      <c r="F4092">
        <v>1</v>
      </c>
      <c r="G4092">
        <v>1</v>
      </c>
      <c r="H4092">
        <v>0</v>
      </c>
      <c r="I4092">
        <v>2</v>
      </c>
      <c r="J4092">
        <v>4</v>
      </c>
      <c r="L4092">
        <v>1</v>
      </c>
      <c r="V4092">
        <f>IF(AND(Table1[[#This Row],[age]]&lt;=18, Table1[[#This Row],[engaged_in_prod]] = 1),1,0)</f>
        <v>0</v>
      </c>
    </row>
    <row r="4093" spans="1:22" x14ac:dyDescent="0.25">
      <c r="A4093">
        <v>670</v>
      </c>
      <c r="B4093">
        <v>1</v>
      </c>
      <c r="C4093">
        <v>1</v>
      </c>
      <c r="D4093">
        <v>75</v>
      </c>
      <c r="E4093">
        <v>1</v>
      </c>
      <c r="F4093">
        <v>1</v>
      </c>
      <c r="G4093">
        <v>1</v>
      </c>
      <c r="H4093">
        <v>0</v>
      </c>
      <c r="I4093">
        <v>2</v>
      </c>
      <c r="J4093">
        <v>4</v>
      </c>
      <c r="L4093">
        <v>1</v>
      </c>
      <c r="V4093">
        <f>IF(AND(Table1[[#This Row],[age]]&lt;=18, Table1[[#This Row],[engaged_in_prod]] = 1),1,0)</f>
        <v>0</v>
      </c>
    </row>
    <row r="4094" spans="1:22" x14ac:dyDescent="0.25">
      <c r="A4094">
        <v>671</v>
      </c>
      <c r="B4094">
        <v>3</v>
      </c>
      <c r="C4094">
        <v>1</v>
      </c>
      <c r="D4094">
        <v>14</v>
      </c>
      <c r="E4094">
        <v>7</v>
      </c>
      <c r="F4094">
        <v>5</v>
      </c>
      <c r="G4094">
        <v>1</v>
      </c>
      <c r="H4094">
        <v>2</v>
      </c>
      <c r="I4094">
        <v>2</v>
      </c>
      <c r="J4094">
        <v>6</v>
      </c>
      <c r="L4094">
        <v>1</v>
      </c>
      <c r="V4094">
        <f>IF(AND(Table1[[#This Row],[age]]&lt;=18, Table1[[#This Row],[engaged_in_prod]] = 1),1,0)</f>
        <v>0</v>
      </c>
    </row>
    <row r="4095" spans="1:22" x14ac:dyDescent="0.25">
      <c r="A4095">
        <v>671</v>
      </c>
      <c r="B4095">
        <v>2</v>
      </c>
      <c r="C4095">
        <v>1</v>
      </c>
      <c r="D4095">
        <v>18</v>
      </c>
      <c r="E4095">
        <v>7</v>
      </c>
      <c r="F4095">
        <v>5</v>
      </c>
      <c r="G4095">
        <v>1</v>
      </c>
      <c r="H4095">
        <v>7</v>
      </c>
      <c r="I4095">
        <v>2</v>
      </c>
      <c r="J4095">
        <v>6</v>
      </c>
      <c r="L4095">
        <v>1</v>
      </c>
      <c r="V4095">
        <f>IF(AND(Table1[[#This Row],[age]]&lt;=18, Table1[[#This Row],[engaged_in_prod]] = 1),1,0)</f>
        <v>0</v>
      </c>
    </row>
    <row r="4096" spans="1:22" x14ac:dyDescent="0.25">
      <c r="A4096">
        <v>192</v>
      </c>
      <c r="B4096">
        <v>1</v>
      </c>
      <c r="C4096">
        <v>1</v>
      </c>
      <c r="D4096">
        <v>28</v>
      </c>
      <c r="E4096">
        <v>1</v>
      </c>
      <c r="F4096">
        <v>1</v>
      </c>
      <c r="G4096">
        <v>1</v>
      </c>
      <c r="H4096">
        <v>6</v>
      </c>
      <c r="I4096">
        <v>1</v>
      </c>
      <c r="K4096">
        <v>2</v>
      </c>
      <c r="L4096">
        <v>1</v>
      </c>
      <c r="V4096">
        <f>IF(AND(Table1[[#This Row],[age]]&lt;=18, Table1[[#This Row],[engaged_in_prod]] = 1),1,0)</f>
        <v>0</v>
      </c>
    </row>
    <row r="4097" spans="1:22" x14ac:dyDescent="0.25">
      <c r="A4097">
        <v>672</v>
      </c>
      <c r="B4097">
        <v>8</v>
      </c>
      <c r="C4097">
        <v>2</v>
      </c>
      <c r="D4097">
        <v>9</v>
      </c>
      <c r="E4097">
        <v>3</v>
      </c>
      <c r="G4097">
        <v>1</v>
      </c>
      <c r="H4097">
        <v>0</v>
      </c>
      <c r="I4097">
        <v>2</v>
      </c>
      <c r="J4097">
        <v>5</v>
      </c>
      <c r="L4097">
        <v>1</v>
      </c>
      <c r="V4097">
        <f>IF(AND(Table1[[#This Row],[age]]&lt;=18, Table1[[#This Row],[engaged_in_prod]] = 1),1,0)</f>
        <v>0</v>
      </c>
    </row>
    <row r="4098" spans="1:22" x14ac:dyDescent="0.25">
      <c r="A4098">
        <v>672</v>
      </c>
      <c r="B4098">
        <v>7</v>
      </c>
      <c r="C4098">
        <v>2</v>
      </c>
      <c r="D4098">
        <v>11</v>
      </c>
      <c r="E4098">
        <v>3</v>
      </c>
      <c r="G4098">
        <v>1</v>
      </c>
      <c r="H4098">
        <v>1</v>
      </c>
      <c r="I4098">
        <v>2</v>
      </c>
      <c r="J4098">
        <v>5</v>
      </c>
      <c r="L4098">
        <v>1</v>
      </c>
      <c r="V4098">
        <f>IF(AND(Table1[[#This Row],[age]]&lt;=18, Table1[[#This Row],[engaged_in_prod]] = 1),1,0)</f>
        <v>0</v>
      </c>
    </row>
    <row r="4099" spans="1:22" x14ac:dyDescent="0.25">
      <c r="A4099">
        <v>672</v>
      </c>
      <c r="B4099">
        <v>6</v>
      </c>
      <c r="C4099">
        <v>2</v>
      </c>
      <c r="D4099">
        <v>14</v>
      </c>
      <c r="E4099">
        <v>3</v>
      </c>
      <c r="F4099">
        <v>5</v>
      </c>
      <c r="G4099">
        <v>1</v>
      </c>
      <c r="H4099">
        <v>4</v>
      </c>
      <c r="I4099">
        <v>2</v>
      </c>
      <c r="J4099">
        <v>6</v>
      </c>
      <c r="L4099">
        <v>1</v>
      </c>
      <c r="V4099">
        <f>IF(AND(Table1[[#This Row],[age]]&lt;=18, Table1[[#This Row],[engaged_in_prod]] = 1),1,0)</f>
        <v>0</v>
      </c>
    </row>
    <row r="4100" spans="1:22" x14ac:dyDescent="0.25">
      <c r="A4100">
        <v>672</v>
      </c>
      <c r="B4100">
        <v>5</v>
      </c>
      <c r="C4100">
        <v>1</v>
      </c>
      <c r="D4100">
        <v>16</v>
      </c>
      <c r="E4100">
        <v>3</v>
      </c>
      <c r="F4100">
        <v>5</v>
      </c>
      <c r="G4100">
        <v>1</v>
      </c>
      <c r="H4100">
        <v>3</v>
      </c>
      <c r="I4100">
        <v>2</v>
      </c>
      <c r="J4100">
        <v>6</v>
      </c>
      <c r="L4100">
        <v>1</v>
      </c>
      <c r="V4100">
        <f>IF(AND(Table1[[#This Row],[age]]&lt;=18, Table1[[#This Row],[engaged_in_prod]] = 1),1,0)</f>
        <v>0</v>
      </c>
    </row>
    <row r="4101" spans="1:22" x14ac:dyDescent="0.25">
      <c r="A4101">
        <v>672</v>
      </c>
      <c r="B4101">
        <v>4</v>
      </c>
      <c r="C4101">
        <v>1</v>
      </c>
      <c r="D4101">
        <v>17</v>
      </c>
      <c r="E4101">
        <v>3</v>
      </c>
      <c r="F4101">
        <v>5</v>
      </c>
      <c r="G4101">
        <v>1</v>
      </c>
      <c r="H4101">
        <v>6</v>
      </c>
      <c r="I4101">
        <v>2</v>
      </c>
      <c r="J4101">
        <v>6</v>
      </c>
      <c r="L4101">
        <v>1</v>
      </c>
      <c r="V4101">
        <f>IF(AND(Table1[[#This Row],[age]]&lt;=18, Table1[[#This Row],[engaged_in_prod]] = 1),1,0)</f>
        <v>0</v>
      </c>
    </row>
    <row r="4102" spans="1:22" x14ac:dyDescent="0.25">
      <c r="A4102">
        <v>208</v>
      </c>
      <c r="B4102">
        <v>2</v>
      </c>
      <c r="C4102">
        <v>1</v>
      </c>
      <c r="D4102">
        <v>28</v>
      </c>
      <c r="E4102">
        <v>2</v>
      </c>
      <c r="F4102">
        <v>1</v>
      </c>
      <c r="G4102">
        <v>1</v>
      </c>
      <c r="H4102">
        <v>2</v>
      </c>
      <c r="I4102">
        <v>1</v>
      </c>
      <c r="K4102">
        <v>1</v>
      </c>
      <c r="L4102">
        <v>1</v>
      </c>
      <c r="V4102">
        <f>IF(AND(Table1[[#This Row],[age]]&lt;=18, Table1[[#This Row],[engaged_in_prod]] = 1),1,0)</f>
        <v>0</v>
      </c>
    </row>
    <row r="4103" spans="1:22" x14ac:dyDescent="0.25">
      <c r="A4103">
        <v>210</v>
      </c>
      <c r="B4103">
        <v>2</v>
      </c>
      <c r="C4103">
        <v>2</v>
      </c>
      <c r="D4103">
        <v>28</v>
      </c>
      <c r="E4103">
        <v>2</v>
      </c>
      <c r="F4103">
        <v>1</v>
      </c>
      <c r="G4103">
        <v>1</v>
      </c>
      <c r="H4103">
        <v>0</v>
      </c>
      <c r="I4103">
        <v>1</v>
      </c>
      <c r="K4103">
        <v>1</v>
      </c>
      <c r="L4103">
        <v>1</v>
      </c>
      <c r="V4103">
        <f>IF(AND(Table1[[#This Row],[age]]&lt;=18, Table1[[#This Row],[engaged_in_prod]] = 1),1,0)</f>
        <v>0</v>
      </c>
    </row>
    <row r="4104" spans="1:22" x14ac:dyDescent="0.25">
      <c r="A4104">
        <v>215</v>
      </c>
      <c r="B4104">
        <v>2</v>
      </c>
      <c r="C4104">
        <v>2</v>
      </c>
      <c r="D4104">
        <v>28</v>
      </c>
      <c r="E4104">
        <v>2</v>
      </c>
      <c r="F4104">
        <v>1</v>
      </c>
      <c r="G4104">
        <v>1</v>
      </c>
      <c r="H4104">
        <v>5</v>
      </c>
      <c r="I4104">
        <v>1</v>
      </c>
      <c r="K4104">
        <v>1</v>
      </c>
      <c r="L4104">
        <v>1</v>
      </c>
      <c r="V4104">
        <f>IF(AND(Table1[[#This Row],[age]]&lt;=18, Table1[[#This Row],[engaged_in_prod]] = 1),1,0)</f>
        <v>0</v>
      </c>
    </row>
    <row r="4105" spans="1:22" x14ac:dyDescent="0.25">
      <c r="A4105">
        <v>672</v>
      </c>
      <c r="B4105">
        <v>9</v>
      </c>
      <c r="C4105">
        <v>2</v>
      </c>
      <c r="D4105">
        <v>60</v>
      </c>
      <c r="E4105">
        <v>7</v>
      </c>
      <c r="F4105">
        <v>2</v>
      </c>
      <c r="G4105">
        <v>1</v>
      </c>
      <c r="H4105">
        <v>0</v>
      </c>
      <c r="I4105">
        <v>2</v>
      </c>
      <c r="J4105">
        <v>4</v>
      </c>
      <c r="L4105">
        <v>1</v>
      </c>
      <c r="V4105">
        <f>IF(AND(Table1[[#This Row],[age]]&lt;=18, Table1[[#This Row],[engaged_in_prod]] = 1),1,0)</f>
        <v>0</v>
      </c>
    </row>
    <row r="4106" spans="1:22" x14ac:dyDescent="0.25">
      <c r="A4106">
        <v>218</v>
      </c>
      <c r="B4106">
        <v>2</v>
      </c>
      <c r="C4106">
        <v>1</v>
      </c>
      <c r="D4106">
        <v>28</v>
      </c>
      <c r="E4106">
        <v>3</v>
      </c>
      <c r="F4106">
        <v>1</v>
      </c>
      <c r="G4106">
        <v>1</v>
      </c>
      <c r="H4106">
        <v>4</v>
      </c>
      <c r="I4106">
        <v>1</v>
      </c>
      <c r="K4106">
        <v>2</v>
      </c>
      <c r="L4106">
        <v>1</v>
      </c>
      <c r="V4106">
        <f>IF(AND(Table1[[#This Row],[age]]&lt;=18, Table1[[#This Row],[engaged_in_prod]] = 1),1,0)</f>
        <v>0</v>
      </c>
    </row>
    <row r="4107" spans="1:22" x14ac:dyDescent="0.25">
      <c r="A4107">
        <v>673</v>
      </c>
      <c r="B4107">
        <v>6</v>
      </c>
      <c r="C4107">
        <v>1</v>
      </c>
      <c r="D4107">
        <v>12</v>
      </c>
      <c r="E4107">
        <v>3</v>
      </c>
      <c r="F4107">
        <v>5</v>
      </c>
      <c r="G4107">
        <v>1</v>
      </c>
      <c r="H4107">
        <v>2</v>
      </c>
      <c r="I4107">
        <v>2</v>
      </c>
      <c r="J4107">
        <v>6</v>
      </c>
      <c r="L4107">
        <v>1</v>
      </c>
      <c r="V4107">
        <f>IF(AND(Table1[[#This Row],[age]]&lt;=18, Table1[[#This Row],[engaged_in_prod]] = 1),1,0)</f>
        <v>0</v>
      </c>
    </row>
    <row r="4108" spans="1:22" x14ac:dyDescent="0.25">
      <c r="A4108">
        <v>673</v>
      </c>
      <c r="B4108">
        <v>5</v>
      </c>
      <c r="C4108">
        <v>1</v>
      </c>
      <c r="D4108">
        <v>14</v>
      </c>
      <c r="E4108">
        <v>3</v>
      </c>
      <c r="F4108">
        <v>5</v>
      </c>
      <c r="G4108">
        <v>1</v>
      </c>
      <c r="H4108">
        <v>5</v>
      </c>
      <c r="I4108">
        <v>2</v>
      </c>
      <c r="J4108">
        <v>6</v>
      </c>
      <c r="L4108">
        <v>1</v>
      </c>
      <c r="V4108">
        <f>IF(AND(Table1[[#This Row],[age]]&lt;=18, Table1[[#This Row],[engaged_in_prod]] = 1),1,0)</f>
        <v>0</v>
      </c>
    </row>
    <row r="4109" spans="1:22" x14ac:dyDescent="0.25">
      <c r="A4109">
        <v>673</v>
      </c>
      <c r="B4109">
        <v>4</v>
      </c>
      <c r="C4109">
        <v>1</v>
      </c>
      <c r="D4109">
        <v>16</v>
      </c>
      <c r="E4109">
        <v>3</v>
      </c>
      <c r="F4109">
        <v>5</v>
      </c>
      <c r="G4109">
        <v>1</v>
      </c>
      <c r="H4109">
        <v>8</v>
      </c>
      <c r="I4109">
        <v>2</v>
      </c>
      <c r="J4109">
        <v>6</v>
      </c>
      <c r="L4109">
        <v>1</v>
      </c>
      <c r="V4109">
        <f>IF(AND(Table1[[#This Row],[age]]&lt;=18, Table1[[#This Row],[engaged_in_prod]] = 1),1,0)</f>
        <v>0</v>
      </c>
    </row>
    <row r="4110" spans="1:22" x14ac:dyDescent="0.25">
      <c r="A4110">
        <v>673</v>
      </c>
      <c r="B4110">
        <v>3</v>
      </c>
      <c r="C4110">
        <v>2</v>
      </c>
      <c r="D4110">
        <v>18</v>
      </c>
      <c r="E4110">
        <v>3</v>
      </c>
      <c r="F4110">
        <v>5</v>
      </c>
      <c r="G4110">
        <v>1</v>
      </c>
      <c r="H4110">
        <v>11</v>
      </c>
      <c r="I4110">
        <v>2</v>
      </c>
      <c r="J4110">
        <v>6</v>
      </c>
      <c r="L4110">
        <v>1</v>
      </c>
      <c r="V4110">
        <f>IF(AND(Table1[[#This Row],[age]]&lt;=18, Table1[[#This Row],[engaged_in_prod]] = 1),1,0)</f>
        <v>0</v>
      </c>
    </row>
    <row r="4111" spans="1:22" x14ac:dyDescent="0.25">
      <c r="A4111">
        <v>225</v>
      </c>
      <c r="B4111">
        <v>2</v>
      </c>
      <c r="C4111">
        <v>2</v>
      </c>
      <c r="D4111">
        <v>28</v>
      </c>
      <c r="E4111">
        <v>2</v>
      </c>
      <c r="F4111">
        <v>1</v>
      </c>
      <c r="G4111">
        <v>1</v>
      </c>
      <c r="H4111">
        <v>0</v>
      </c>
      <c r="I4111">
        <v>1</v>
      </c>
      <c r="K4111">
        <v>1</v>
      </c>
      <c r="L4111">
        <v>1</v>
      </c>
      <c r="V4111">
        <f>IF(AND(Table1[[#This Row],[age]]&lt;=18, Table1[[#This Row],[engaged_in_prod]] = 1),1,0)</f>
        <v>0</v>
      </c>
    </row>
    <row r="4112" spans="1:22" x14ac:dyDescent="0.25">
      <c r="A4112">
        <v>235</v>
      </c>
      <c r="B4112">
        <v>2</v>
      </c>
      <c r="C4112">
        <v>2</v>
      </c>
      <c r="D4112">
        <v>28</v>
      </c>
      <c r="E4112">
        <v>2</v>
      </c>
      <c r="F4112">
        <v>1</v>
      </c>
      <c r="G4112">
        <v>1</v>
      </c>
      <c r="H4112">
        <v>0</v>
      </c>
      <c r="I4112">
        <v>1</v>
      </c>
      <c r="K4112">
        <v>1</v>
      </c>
      <c r="L4112">
        <v>1</v>
      </c>
      <c r="V4112">
        <f>IF(AND(Table1[[#This Row],[age]]&lt;=18, Table1[[#This Row],[engaged_in_prod]] = 1),1,0)</f>
        <v>0</v>
      </c>
    </row>
    <row r="4113" spans="1:22" x14ac:dyDescent="0.25">
      <c r="A4113">
        <v>674</v>
      </c>
      <c r="B4113">
        <v>4</v>
      </c>
      <c r="C4113">
        <v>2</v>
      </c>
      <c r="D4113">
        <v>14</v>
      </c>
      <c r="E4113">
        <v>3</v>
      </c>
      <c r="F4113">
        <v>5</v>
      </c>
      <c r="G4113">
        <v>1</v>
      </c>
      <c r="H4113">
        <v>2</v>
      </c>
      <c r="I4113">
        <v>2</v>
      </c>
      <c r="J4113">
        <v>6</v>
      </c>
      <c r="L4113">
        <v>1</v>
      </c>
      <c r="V4113">
        <f>IF(AND(Table1[[#This Row],[age]]&lt;=18, Table1[[#This Row],[engaged_in_prod]] = 1),1,0)</f>
        <v>0</v>
      </c>
    </row>
    <row r="4114" spans="1:22" x14ac:dyDescent="0.25">
      <c r="A4114">
        <v>674</v>
      </c>
      <c r="B4114">
        <v>3</v>
      </c>
      <c r="C4114">
        <v>2</v>
      </c>
      <c r="D4114">
        <v>16</v>
      </c>
      <c r="E4114">
        <v>3</v>
      </c>
      <c r="F4114">
        <v>5</v>
      </c>
      <c r="G4114">
        <v>1</v>
      </c>
      <c r="H4114">
        <v>4</v>
      </c>
      <c r="I4114">
        <v>2</v>
      </c>
      <c r="J4114">
        <v>6</v>
      </c>
      <c r="L4114">
        <v>1</v>
      </c>
      <c r="V4114">
        <f>IF(AND(Table1[[#This Row],[age]]&lt;=18, Table1[[#This Row],[engaged_in_prod]] = 1),1,0)</f>
        <v>0</v>
      </c>
    </row>
    <row r="4115" spans="1:22" x14ac:dyDescent="0.25">
      <c r="A4115">
        <v>247</v>
      </c>
      <c r="B4115">
        <v>2</v>
      </c>
      <c r="C4115">
        <v>2</v>
      </c>
      <c r="D4115">
        <v>28</v>
      </c>
      <c r="E4115">
        <v>2</v>
      </c>
      <c r="F4115">
        <v>1</v>
      </c>
      <c r="G4115">
        <v>1</v>
      </c>
      <c r="H4115">
        <v>0</v>
      </c>
      <c r="I4115">
        <v>1</v>
      </c>
      <c r="K4115">
        <v>1</v>
      </c>
      <c r="L4115">
        <v>1</v>
      </c>
      <c r="V4115">
        <f>IF(AND(Table1[[#This Row],[age]]&lt;=18, Table1[[#This Row],[engaged_in_prod]] = 1),1,0)</f>
        <v>0</v>
      </c>
    </row>
    <row r="4116" spans="1:22" x14ac:dyDescent="0.25">
      <c r="A4116">
        <v>255</v>
      </c>
      <c r="B4116">
        <v>2</v>
      </c>
      <c r="C4116">
        <v>2</v>
      </c>
      <c r="D4116">
        <v>28</v>
      </c>
      <c r="E4116">
        <v>2</v>
      </c>
      <c r="F4116">
        <v>1</v>
      </c>
      <c r="G4116">
        <v>1</v>
      </c>
      <c r="H4116">
        <v>2</v>
      </c>
      <c r="I4116">
        <v>1</v>
      </c>
      <c r="K4116">
        <v>1</v>
      </c>
      <c r="L4116">
        <v>1</v>
      </c>
      <c r="V4116">
        <f>IF(AND(Table1[[#This Row],[age]]&lt;=18, Table1[[#This Row],[engaged_in_prod]] = 1),1,0)</f>
        <v>0</v>
      </c>
    </row>
    <row r="4117" spans="1:22" x14ac:dyDescent="0.25">
      <c r="A4117">
        <v>675</v>
      </c>
      <c r="B4117">
        <v>7</v>
      </c>
      <c r="C4117">
        <v>1</v>
      </c>
      <c r="D4117">
        <v>17</v>
      </c>
      <c r="E4117">
        <v>3</v>
      </c>
      <c r="F4117">
        <v>5</v>
      </c>
      <c r="G4117">
        <v>1</v>
      </c>
      <c r="H4117">
        <v>2</v>
      </c>
      <c r="I4117">
        <v>2</v>
      </c>
      <c r="J4117">
        <v>6</v>
      </c>
      <c r="L4117">
        <v>1</v>
      </c>
      <c r="V4117">
        <f>IF(AND(Table1[[#This Row],[age]]&lt;=18, Table1[[#This Row],[engaged_in_prod]] = 1),1,0)</f>
        <v>0</v>
      </c>
    </row>
    <row r="4118" spans="1:22" x14ac:dyDescent="0.25">
      <c r="A4118">
        <v>675</v>
      </c>
      <c r="B4118">
        <v>6</v>
      </c>
      <c r="C4118">
        <v>1</v>
      </c>
      <c r="D4118">
        <v>19</v>
      </c>
      <c r="E4118">
        <v>3</v>
      </c>
      <c r="F4118">
        <v>5</v>
      </c>
      <c r="G4118">
        <v>1</v>
      </c>
      <c r="H4118">
        <v>2</v>
      </c>
      <c r="I4118">
        <v>2</v>
      </c>
      <c r="J4118">
        <v>6</v>
      </c>
      <c r="L4118">
        <v>1</v>
      </c>
      <c r="V4118">
        <f>IF(AND(Table1[[#This Row],[age]]&lt;=18, Table1[[#This Row],[engaged_in_prod]] = 1),1,0)</f>
        <v>0</v>
      </c>
    </row>
    <row r="4119" spans="1:22" x14ac:dyDescent="0.25">
      <c r="A4119">
        <v>675</v>
      </c>
      <c r="B4119">
        <v>5</v>
      </c>
      <c r="C4119">
        <v>1</v>
      </c>
      <c r="D4119">
        <v>21</v>
      </c>
      <c r="E4119">
        <v>3</v>
      </c>
      <c r="F4119">
        <v>5</v>
      </c>
      <c r="G4119">
        <v>1</v>
      </c>
      <c r="H4119">
        <v>3</v>
      </c>
      <c r="I4119">
        <v>2</v>
      </c>
      <c r="J4119">
        <v>6</v>
      </c>
      <c r="L4119">
        <v>1</v>
      </c>
      <c r="V4119">
        <f>IF(AND(Table1[[#This Row],[age]]&lt;=18, Table1[[#This Row],[engaged_in_prod]] = 1),1,0)</f>
        <v>0</v>
      </c>
    </row>
    <row r="4120" spans="1:22" x14ac:dyDescent="0.25">
      <c r="A4120">
        <v>675</v>
      </c>
      <c r="B4120">
        <v>4</v>
      </c>
      <c r="C4120">
        <v>1</v>
      </c>
      <c r="D4120">
        <v>23</v>
      </c>
      <c r="E4120">
        <v>3</v>
      </c>
      <c r="F4120">
        <v>5</v>
      </c>
      <c r="G4120">
        <v>1</v>
      </c>
      <c r="H4120">
        <v>7</v>
      </c>
      <c r="I4120">
        <v>2</v>
      </c>
      <c r="J4120">
        <v>6</v>
      </c>
      <c r="L4120">
        <v>1</v>
      </c>
      <c r="V4120">
        <f>IF(AND(Table1[[#This Row],[age]]&lt;=18, Table1[[#This Row],[engaged_in_prod]] = 1),1,0)</f>
        <v>0</v>
      </c>
    </row>
    <row r="4121" spans="1:22" x14ac:dyDescent="0.25">
      <c r="A4121">
        <v>258</v>
      </c>
      <c r="B4121">
        <v>2</v>
      </c>
      <c r="C4121">
        <v>2</v>
      </c>
      <c r="D4121">
        <v>28</v>
      </c>
      <c r="E4121">
        <v>2</v>
      </c>
      <c r="F4121">
        <v>1</v>
      </c>
      <c r="G4121">
        <v>1</v>
      </c>
      <c r="H4121">
        <v>0</v>
      </c>
      <c r="I4121">
        <v>1</v>
      </c>
      <c r="K4121">
        <v>1</v>
      </c>
      <c r="L4121">
        <v>1</v>
      </c>
      <c r="V4121">
        <f>IF(AND(Table1[[#This Row],[age]]&lt;=18, Table1[[#This Row],[engaged_in_prod]] = 1),1,0)</f>
        <v>0</v>
      </c>
    </row>
    <row r="4122" spans="1:22" x14ac:dyDescent="0.25">
      <c r="A4122">
        <v>260</v>
      </c>
      <c r="B4122">
        <v>2</v>
      </c>
      <c r="C4122">
        <v>2</v>
      </c>
      <c r="D4122">
        <v>28</v>
      </c>
      <c r="E4122">
        <v>2</v>
      </c>
      <c r="F4122">
        <v>1</v>
      </c>
      <c r="G4122">
        <v>1</v>
      </c>
      <c r="H4122">
        <v>0</v>
      </c>
      <c r="I4122">
        <v>1</v>
      </c>
      <c r="K4122">
        <v>1</v>
      </c>
      <c r="L4122">
        <v>1</v>
      </c>
      <c r="V4122">
        <f>IF(AND(Table1[[#This Row],[age]]&lt;=18, Table1[[#This Row],[engaged_in_prod]] = 1),1,0)</f>
        <v>0</v>
      </c>
    </row>
    <row r="4123" spans="1:22" x14ac:dyDescent="0.25">
      <c r="A4123">
        <v>292</v>
      </c>
      <c r="B4123">
        <v>2</v>
      </c>
      <c r="C4123">
        <v>2</v>
      </c>
      <c r="D4123">
        <v>28</v>
      </c>
      <c r="E4123">
        <v>2</v>
      </c>
      <c r="F4123">
        <v>1</v>
      </c>
      <c r="G4123">
        <v>1</v>
      </c>
      <c r="H4123">
        <v>0</v>
      </c>
      <c r="I4123">
        <v>1</v>
      </c>
      <c r="K4123">
        <v>1</v>
      </c>
      <c r="L4123">
        <v>1</v>
      </c>
      <c r="V4123">
        <f>IF(AND(Table1[[#This Row],[age]]&lt;=18, Table1[[#This Row],[engaged_in_prod]] = 1),1,0)</f>
        <v>0</v>
      </c>
    </row>
    <row r="4124" spans="1:22" x14ac:dyDescent="0.25">
      <c r="A4124">
        <v>676</v>
      </c>
      <c r="B4124">
        <v>6</v>
      </c>
      <c r="C4124">
        <v>2</v>
      </c>
      <c r="D4124">
        <v>11</v>
      </c>
      <c r="E4124">
        <v>3</v>
      </c>
      <c r="G4124">
        <v>1</v>
      </c>
      <c r="H4124">
        <v>5</v>
      </c>
      <c r="I4124">
        <v>2</v>
      </c>
      <c r="J4124">
        <v>6</v>
      </c>
      <c r="L4124">
        <v>1</v>
      </c>
      <c r="V4124">
        <f>IF(AND(Table1[[#This Row],[age]]&lt;=18, Table1[[#This Row],[engaged_in_prod]] = 1),1,0)</f>
        <v>0</v>
      </c>
    </row>
    <row r="4125" spans="1:22" x14ac:dyDescent="0.25">
      <c r="A4125">
        <v>676</v>
      </c>
      <c r="B4125">
        <v>5</v>
      </c>
      <c r="C4125">
        <v>2</v>
      </c>
      <c r="D4125">
        <v>15</v>
      </c>
      <c r="E4125">
        <v>3</v>
      </c>
      <c r="F4125">
        <v>5</v>
      </c>
      <c r="G4125">
        <v>1</v>
      </c>
      <c r="H4125">
        <v>10</v>
      </c>
      <c r="I4125">
        <v>2</v>
      </c>
      <c r="J4125">
        <v>6</v>
      </c>
      <c r="L4125">
        <v>1</v>
      </c>
      <c r="V4125">
        <f>IF(AND(Table1[[#This Row],[age]]&lt;=18, Table1[[#This Row],[engaged_in_prod]] = 1),1,0)</f>
        <v>0</v>
      </c>
    </row>
    <row r="4126" spans="1:22" x14ac:dyDescent="0.25">
      <c r="A4126">
        <v>676</v>
      </c>
      <c r="B4126">
        <v>4</v>
      </c>
      <c r="C4126">
        <v>2</v>
      </c>
      <c r="D4126">
        <v>18</v>
      </c>
      <c r="E4126">
        <v>3</v>
      </c>
      <c r="F4126">
        <v>5</v>
      </c>
      <c r="G4126">
        <v>1</v>
      </c>
      <c r="H4126">
        <v>10</v>
      </c>
      <c r="I4126">
        <v>2</v>
      </c>
      <c r="J4126">
        <v>6</v>
      </c>
      <c r="L4126">
        <v>1</v>
      </c>
      <c r="V4126">
        <f>IF(AND(Table1[[#This Row],[age]]&lt;=18, Table1[[#This Row],[engaged_in_prod]] = 1),1,0)</f>
        <v>0</v>
      </c>
    </row>
    <row r="4127" spans="1:22" x14ac:dyDescent="0.25">
      <c r="A4127">
        <v>300</v>
      </c>
      <c r="B4127">
        <v>1</v>
      </c>
      <c r="C4127">
        <v>1</v>
      </c>
      <c r="D4127">
        <v>28</v>
      </c>
      <c r="E4127">
        <v>1</v>
      </c>
      <c r="F4127">
        <v>1</v>
      </c>
      <c r="G4127">
        <v>1</v>
      </c>
      <c r="H4127">
        <v>0</v>
      </c>
      <c r="I4127">
        <v>1</v>
      </c>
      <c r="K4127">
        <v>2</v>
      </c>
      <c r="L4127">
        <v>1</v>
      </c>
      <c r="V4127">
        <f>IF(AND(Table1[[#This Row],[age]]&lt;=18, Table1[[#This Row],[engaged_in_prod]] = 1),1,0)</f>
        <v>0</v>
      </c>
    </row>
    <row r="4128" spans="1:22" x14ac:dyDescent="0.25">
      <c r="A4128">
        <v>676</v>
      </c>
      <c r="B4128">
        <v>2</v>
      </c>
      <c r="C4128">
        <v>2</v>
      </c>
      <c r="D4128">
        <v>50</v>
      </c>
      <c r="E4128">
        <v>2</v>
      </c>
      <c r="F4128">
        <v>1</v>
      </c>
      <c r="G4128">
        <v>1</v>
      </c>
      <c r="H4128">
        <v>0</v>
      </c>
      <c r="I4128">
        <v>2</v>
      </c>
      <c r="J4128">
        <v>4</v>
      </c>
      <c r="L4128">
        <v>1</v>
      </c>
      <c r="V4128">
        <f>IF(AND(Table1[[#This Row],[age]]&lt;=18, Table1[[#This Row],[engaged_in_prod]] = 1),1,0)</f>
        <v>0</v>
      </c>
    </row>
    <row r="4129" spans="1:22" x14ac:dyDescent="0.25">
      <c r="A4129">
        <v>676</v>
      </c>
      <c r="B4129">
        <v>1</v>
      </c>
      <c r="C4129">
        <v>1</v>
      </c>
      <c r="D4129">
        <v>60</v>
      </c>
      <c r="E4129">
        <v>1</v>
      </c>
      <c r="F4129">
        <v>1</v>
      </c>
      <c r="G4129">
        <v>1</v>
      </c>
      <c r="H4129">
        <v>0</v>
      </c>
      <c r="I4129">
        <v>2</v>
      </c>
      <c r="J4129">
        <v>4</v>
      </c>
      <c r="L4129">
        <v>1</v>
      </c>
      <c r="V4129">
        <f>IF(AND(Table1[[#This Row],[age]]&lt;=18, Table1[[#This Row],[engaged_in_prod]] = 1),1,0)</f>
        <v>0</v>
      </c>
    </row>
    <row r="4130" spans="1:22" x14ac:dyDescent="0.25">
      <c r="A4130">
        <v>323</v>
      </c>
      <c r="B4130">
        <v>2</v>
      </c>
      <c r="C4130">
        <v>2</v>
      </c>
      <c r="D4130">
        <v>28</v>
      </c>
      <c r="E4130">
        <v>2</v>
      </c>
      <c r="F4130">
        <v>1</v>
      </c>
      <c r="G4130">
        <v>1</v>
      </c>
      <c r="H4130">
        <v>0</v>
      </c>
      <c r="I4130">
        <v>1</v>
      </c>
      <c r="K4130">
        <v>1</v>
      </c>
      <c r="L4130">
        <v>1</v>
      </c>
      <c r="V4130">
        <f>IF(AND(Table1[[#This Row],[age]]&lt;=18, Table1[[#This Row],[engaged_in_prod]] = 1),1,0)</f>
        <v>0</v>
      </c>
    </row>
    <row r="4131" spans="1:22" x14ac:dyDescent="0.25">
      <c r="A4131">
        <v>325</v>
      </c>
      <c r="B4131">
        <v>2</v>
      </c>
      <c r="C4131">
        <v>2</v>
      </c>
      <c r="D4131">
        <v>28</v>
      </c>
      <c r="E4131">
        <v>2</v>
      </c>
      <c r="F4131">
        <v>1</v>
      </c>
      <c r="G4131">
        <v>1</v>
      </c>
      <c r="H4131">
        <v>0</v>
      </c>
      <c r="I4131">
        <v>1</v>
      </c>
      <c r="K4131">
        <v>2</v>
      </c>
      <c r="L4131">
        <v>1</v>
      </c>
      <c r="V4131">
        <f>IF(AND(Table1[[#This Row],[age]]&lt;=18, Table1[[#This Row],[engaged_in_prod]] = 1),1,0)</f>
        <v>0</v>
      </c>
    </row>
    <row r="4132" spans="1:22" x14ac:dyDescent="0.25">
      <c r="A4132">
        <v>337</v>
      </c>
      <c r="B4132">
        <v>1</v>
      </c>
      <c r="C4132">
        <v>1</v>
      </c>
      <c r="D4132">
        <v>28</v>
      </c>
      <c r="E4132">
        <v>1</v>
      </c>
      <c r="F4132">
        <v>1</v>
      </c>
      <c r="G4132">
        <v>1</v>
      </c>
      <c r="H4132">
        <v>1</v>
      </c>
      <c r="I4132">
        <v>1</v>
      </c>
      <c r="K4132">
        <v>2</v>
      </c>
      <c r="L4132">
        <v>1</v>
      </c>
      <c r="V4132">
        <f>IF(AND(Table1[[#This Row],[age]]&lt;=18, Table1[[#This Row],[engaged_in_prod]] = 1),1,0)</f>
        <v>0</v>
      </c>
    </row>
    <row r="4133" spans="1:22" x14ac:dyDescent="0.25">
      <c r="A4133">
        <v>678</v>
      </c>
      <c r="B4133">
        <v>6</v>
      </c>
      <c r="C4133">
        <v>2</v>
      </c>
      <c r="D4133">
        <v>6</v>
      </c>
      <c r="E4133">
        <v>3</v>
      </c>
      <c r="G4133">
        <v>1</v>
      </c>
      <c r="H4133">
        <v>0</v>
      </c>
      <c r="I4133">
        <v>2</v>
      </c>
      <c r="J4133">
        <v>6</v>
      </c>
      <c r="L4133">
        <v>1</v>
      </c>
      <c r="V4133">
        <f>IF(AND(Table1[[#This Row],[age]]&lt;=18, Table1[[#This Row],[engaged_in_prod]] = 1),1,0)</f>
        <v>0</v>
      </c>
    </row>
    <row r="4134" spans="1:22" x14ac:dyDescent="0.25">
      <c r="A4134">
        <v>678</v>
      </c>
      <c r="B4134">
        <v>5</v>
      </c>
      <c r="C4134">
        <v>1</v>
      </c>
      <c r="D4134">
        <v>9</v>
      </c>
      <c r="E4134">
        <v>3</v>
      </c>
      <c r="G4134">
        <v>1</v>
      </c>
      <c r="H4134">
        <v>2</v>
      </c>
      <c r="I4134">
        <v>2</v>
      </c>
      <c r="J4134">
        <v>6</v>
      </c>
      <c r="L4134">
        <v>1</v>
      </c>
      <c r="V4134">
        <f>IF(AND(Table1[[#This Row],[age]]&lt;=18, Table1[[#This Row],[engaged_in_prod]] = 1),1,0)</f>
        <v>0</v>
      </c>
    </row>
    <row r="4135" spans="1:22" x14ac:dyDescent="0.25">
      <c r="A4135">
        <v>678</v>
      </c>
      <c r="B4135">
        <v>4</v>
      </c>
      <c r="C4135">
        <v>2</v>
      </c>
      <c r="D4135">
        <v>12</v>
      </c>
      <c r="E4135">
        <v>3</v>
      </c>
      <c r="F4135">
        <v>5</v>
      </c>
      <c r="G4135">
        <v>1</v>
      </c>
      <c r="H4135">
        <v>4</v>
      </c>
      <c r="I4135">
        <v>2</v>
      </c>
      <c r="J4135">
        <v>6</v>
      </c>
      <c r="L4135">
        <v>1</v>
      </c>
      <c r="V4135">
        <f>IF(AND(Table1[[#This Row],[age]]&lt;=18, Table1[[#This Row],[engaged_in_prod]] = 1),1,0)</f>
        <v>0</v>
      </c>
    </row>
    <row r="4136" spans="1:22" x14ac:dyDescent="0.25">
      <c r="A4136">
        <v>678</v>
      </c>
      <c r="B4136">
        <v>3</v>
      </c>
      <c r="C4136">
        <v>1</v>
      </c>
      <c r="D4136">
        <v>15</v>
      </c>
      <c r="E4136">
        <v>3</v>
      </c>
      <c r="F4136">
        <v>5</v>
      </c>
      <c r="G4136">
        <v>1</v>
      </c>
      <c r="H4136">
        <v>6</v>
      </c>
      <c r="I4136">
        <v>2</v>
      </c>
      <c r="J4136">
        <v>6</v>
      </c>
      <c r="L4136">
        <v>1</v>
      </c>
      <c r="V4136">
        <f>IF(AND(Table1[[#This Row],[age]]&lt;=18, Table1[[#This Row],[engaged_in_prod]] = 1),1,0)</f>
        <v>0</v>
      </c>
    </row>
    <row r="4137" spans="1:22" x14ac:dyDescent="0.25">
      <c r="A4137">
        <v>340</v>
      </c>
      <c r="B4137">
        <v>1</v>
      </c>
      <c r="C4137">
        <v>1</v>
      </c>
      <c r="D4137">
        <v>28</v>
      </c>
      <c r="E4137">
        <v>1</v>
      </c>
      <c r="F4137">
        <v>1</v>
      </c>
      <c r="G4137">
        <v>1</v>
      </c>
      <c r="H4137">
        <v>7</v>
      </c>
      <c r="I4137">
        <v>1</v>
      </c>
      <c r="K4137">
        <v>2</v>
      </c>
      <c r="L4137">
        <v>1</v>
      </c>
      <c r="V4137">
        <f>IF(AND(Table1[[#This Row],[age]]&lt;=18, Table1[[#This Row],[engaged_in_prod]] = 1),1,0)</f>
        <v>0</v>
      </c>
    </row>
    <row r="4138" spans="1:22" x14ac:dyDescent="0.25">
      <c r="A4138">
        <v>343</v>
      </c>
      <c r="B4138">
        <v>2</v>
      </c>
      <c r="C4138">
        <v>2</v>
      </c>
      <c r="D4138">
        <v>28</v>
      </c>
      <c r="E4138">
        <v>2</v>
      </c>
      <c r="F4138">
        <v>1</v>
      </c>
      <c r="G4138">
        <v>1</v>
      </c>
      <c r="H4138">
        <v>0</v>
      </c>
      <c r="I4138">
        <v>1</v>
      </c>
      <c r="K4138">
        <v>2</v>
      </c>
      <c r="L4138">
        <v>1</v>
      </c>
      <c r="V4138">
        <f>IF(AND(Table1[[#This Row],[age]]&lt;=18, Table1[[#This Row],[engaged_in_prod]] = 1),1,0)</f>
        <v>0</v>
      </c>
    </row>
    <row r="4139" spans="1:22" x14ac:dyDescent="0.25">
      <c r="A4139">
        <v>679</v>
      </c>
      <c r="B4139">
        <v>7</v>
      </c>
      <c r="C4139">
        <v>2</v>
      </c>
      <c r="D4139">
        <v>7</v>
      </c>
      <c r="E4139">
        <v>3</v>
      </c>
      <c r="G4139">
        <v>1</v>
      </c>
      <c r="H4139">
        <v>3</v>
      </c>
      <c r="I4139">
        <v>2</v>
      </c>
      <c r="J4139">
        <v>6</v>
      </c>
      <c r="L4139">
        <v>1</v>
      </c>
      <c r="V4139">
        <f>IF(AND(Table1[[#This Row],[age]]&lt;=18, Table1[[#This Row],[engaged_in_prod]] = 1),1,0)</f>
        <v>0</v>
      </c>
    </row>
    <row r="4140" spans="1:22" x14ac:dyDescent="0.25">
      <c r="A4140">
        <v>679</v>
      </c>
      <c r="B4140">
        <v>8</v>
      </c>
      <c r="C4140">
        <v>1</v>
      </c>
      <c r="D4140">
        <v>9</v>
      </c>
      <c r="E4140">
        <v>3</v>
      </c>
      <c r="G4140">
        <v>1</v>
      </c>
      <c r="H4140">
        <v>5</v>
      </c>
      <c r="I4140">
        <v>2</v>
      </c>
      <c r="J4140">
        <v>6</v>
      </c>
      <c r="L4140">
        <v>1</v>
      </c>
      <c r="V4140">
        <f>IF(AND(Table1[[#This Row],[age]]&lt;=18, Table1[[#This Row],[engaged_in_prod]] = 1),1,0)</f>
        <v>0</v>
      </c>
    </row>
    <row r="4141" spans="1:22" x14ac:dyDescent="0.25">
      <c r="A4141">
        <v>679</v>
      </c>
      <c r="B4141">
        <v>6</v>
      </c>
      <c r="C4141">
        <v>2</v>
      </c>
      <c r="D4141">
        <v>9</v>
      </c>
      <c r="E4141">
        <v>3</v>
      </c>
      <c r="G4141">
        <v>1</v>
      </c>
      <c r="H4141">
        <v>5</v>
      </c>
      <c r="I4141">
        <v>2</v>
      </c>
      <c r="J4141">
        <v>6</v>
      </c>
      <c r="L4141">
        <v>1</v>
      </c>
      <c r="V4141">
        <f>IF(AND(Table1[[#This Row],[age]]&lt;=18, Table1[[#This Row],[engaged_in_prod]] = 1),1,0)</f>
        <v>0</v>
      </c>
    </row>
    <row r="4142" spans="1:22" x14ac:dyDescent="0.25">
      <c r="A4142">
        <v>679</v>
      </c>
      <c r="B4142">
        <v>5</v>
      </c>
      <c r="C4142">
        <v>2</v>
      </c>
      <c r="D4142">
        <v>13</v>
      </c>
      <c r="E4142">
        <v>3</v>
      </c>
      <c r="F4142">
        <v>5</v>
      </c>
      <c r="G4142">
        <v>1</v>
      </c>
      <c r="H4142">
        <v>6</v>
      </c>
      <c r="I4142">
        <v>2</v>
      </c>
      <c r="J4142">
        <v>6</v>
      </c>
      <c r="L4142">
        <v>1</v>
      </c>
      <c r="V4142">
        <f>IF(AND(Table1[[#This Row],[age]]&lt;=18, Table1[[#This Row],[engaged_in_prod]] = 1),1,0)</f>
        <v>0</v>
      </c>
    </row>
    <row r="4143" spans="1:22" x14ac:dyDescent="0.25">
      <c r="A4143">
        <v>679</v>
      </c>
      <c r="B4143">
        <v>4</v>
      </c>
      <c r="C4143">
        <v>2</v>
      </c>
      <c r="D4143">
        <v>16</v>
      </c>
      <c r="E4143">
        <v>3</v>
      </c>
      <c r="F4143">
        <v>5</v>
      </c>
      <c r="G4143">
        <v>1</v>
      </c>
      <c r="H4143">
        <v>8</v>
      </c>
      <c r="I4143">
        <v>2</v>
      </c>
      <c r="J4143">
        <v>6</v>
      </c>
      <c r="L4143">
        <v>1</v>
      </c>
      <c r="V4143">
        <f>IF(AND(Table1[[#This Row],[age]]&lt;=18, Table1[[#This Row],[engaged_in_prod]] = 1),1,0)</f>
        <v>0</v>
      </c>
    </row>
    <row r="4144" spans="1:22" x14ac:dyDescent="0.25">
      <c r="A4144">
        <v>679</v>
      </c>
      <c r="B4144">
        <v>3</v>
      </c>
      <c r="C4144">
        <v>2</v>
      </c>
      <c r="D4144">
        <v>16</v>
      </c>
      <c r="E4144">
        <v>3</v>
      </c>
      <c r="F4144">
        <v>5</v>
      </c>
      <c r="G4144">
        <v>1</v>
      </c>
      <c r="H4144">
        <v>7</v>
      </c>
      <c r="I4144">
        <v>2</v>
      </c>
      <c r="J4144">
        <v>6</v>
      </c>
      <c r="L4144">
        <v>1</v>
      </c>
      <c r="V4144">
        <f>IF(AND(Table1[[#This Row],[age]]&lt;=18, Table1[[#This Row],[engaged_in_prod]] = 1),1,0)</f>
        <v>0</v>
      </c>
    </row>
    <row r="4145" spans="1:22" x14ac:dyDescent="0.25">
      <c r="A4145">
        <v>367</v>
      </c>
      <c r="B4145">
        <v>2</v>
      </c>
      <c r="C4145">
        <v>1</v>
      </c>
      <c r="D4145">
        <v>28</v>
      </c>
      <c r="E4145">
        <v>3</v>
      </c>
      <c r="F4145">
        <v>5</v>
      </c>
      <c r="G4145">
        <v>1</v>
      </c>
      <c r="H4145">
        <v>4</v>
      </c>
      <c r="I4145">
        <v>1</v>
      </c>
      <c r="K4145">
        <v>2</v>
      </c>
      <c r="L4145">
        <v>1</v>
      </c>
      <c r="V4145">
        <f>IF(AND(Table1[[#This Row],[age]]&lt;=18, Table1[[#This Row],[engaged_in_prod]] = 1),1,0)</f>
        <v>0</v>
      </c>
    </row>
    <row r="4146" spans="1:22" x14ac:dyDescent="0.25">
      <c r="A4146">
        <v>376</v>
      </c>
      <c r="B4146">
        <v>3</v>
      </c>
      <c r="C4146">
        <v>2</v>
      </c>
      <c r="D4146">
        <v>28</v>
      </c>
      <c r="E4146">
        <v>3</v>
      </c>
      <c r="F4146">
        <v>5</v>
      </c>
      <c r="G4146">
        <v>1</v>
      </c>
      <c r="H4146">
        <v>0</v>
      </c>
      <c r="I4146">
        <v>1</v>
      </c>
      <c r="K4146">
        <v>1</v>
      </c>
      <c r="L4146">
        <v>1</v>
      </c>
      <c r="V4146">
        <f>IF(AND(Table1[[#This Row],[age]]&lt;=18, Table1[[#This Row],[engaged_in_prod]] = 1),1,0)</f>
        <v>0</v>
      </c>
    </row>
    <row r="4147" spans="1:22" x14ac:dyDescent="0.25">
      <c r="A4147">
        <v>680</v>
      </c>
      <c r="B4147">
        <v>8</v>
      </c>
      <c r="C4147">
        <v>2</v>
      </c>
      <c r="D4147">
        <v>10</v>
      </c>
      <c r="E4147">
        <v>3</v>
      </c>
      <c r="G4147">
        <v>1</v>
      </c>
      <c r="H4147">
        <v>1</v>
      </c>
      <c r="I4147">
        <v>2</v>
      </c>
      <c r="J4147">
        <v>6</v>
      </c>
      <c r="L4147">
        <v>1</v>
      </c>
      <c r="V4147">
        <f>IF(AND(Table1[[#This Row],[age]]&lt;=18, Table1[[#This Row],[engaged_in_prod]] = 1),1,0)</f>
        <v>0</v>
      </c>
    </row>
    <row r="4148" spans="1:22" x14ac:dyDescent="0.25">
      <c r="A4148">
        <v>680</v>
      </c>
      <c r="B4148">
        <v>7</v>
      </c>
      <c r="C4148">
        <v>2</v>
      </c>
      <c r="D4148">
        <v>12</v>
      </c>
      <c r="E4148">
        <v>3</v>
      </c>
      <c r="F4148">
        <v>5</v>
      </c>
      <c r="G4148">
        <v>1</v>
      </c>
      <c r="H4148">
        <v>4</v>
      </c>
      <c r="I4148">
        <v>2</v>
      </c>
      <c r="J4148">
        <v>6</v>
      </c>
      <c r="L4148">
        <v>1</v>
      </c>
      <c r="V4148">
        <f>IF(AND(Table1[[#This Row],[age]]&lt;=18, Table1[[#This Row],[engaged_in_prod]] = 1),1,0)</f>
        <v>0</v>
      </c>
    </row>
    <row r="4149" spans="1:22" x14ac:dyDescent="0.25">
      <c r="A4149">
        <v>680</v>
      </c>
      <c r="B4149">
        <v>6</v>
      </c>
      <c r="C4149">
        <v>1</v>
      </c>
      <c r="D4149">
        <v>13</v>
      </c>
      <c r="E4149">
        <v>3</v>
      </c>
      <c r="F4149">
        <v>5</v>
      </c>
      <c r="G4149">
        <v>1</v>
      </c>
      <c r="H4149">
        <v>8</v>
      </c>
      <c r="I4149">
        <v>2</v>
      </c>
      <c r="J4149">
        <v>6</v>
      </c>
      <c r="L4149">
        <v>1</v>
      </c>
      <c r="V4149">
        <f>IF(AND(Table1[[#This Row],[age]]&lt;=18, Table1[[#This Row],[engaged_in_prod]] = 1),1,0)</f>
        <v>0</v>
      </c>
    </row>
    <row r="4150" spans="1:22" x14ac:dyDescent="0.25">
      <c r="A4150">
        <v>680</v>
      </c>
      <c r="B4150">
        <v>5</v>
      </c>
      <c r="C4150">
        <v>2</v>
      </c>
      <c r="D4150">
        <v>15</v>
      </c>
      <c r="E4150">
        <v>3</v>
      </c>
      <c r="F4150">
        <v>5</v>
      </c>
      <c r="G4150">
        <v>1</v>
      </c>
      <c r="H4150">
        <v>4</v>
      </c>
      <c r="I4150">
        <v>2</v>
      </c>
      <c r="J4150">
        <v>6</v>
      </c>
      <c r="L4150">
        <v>1</v>
      </c>
      <c r="V4150">
        <f>IF(AND(Table1[[#This Row],[age]]&lt;=18, Table1[[#This Row],[engaged_in_prod]] = 1),1,0)</f>
        <v>0</v>
      </c>
    </row>
    <row r="4151" spans="1:22" x14ac:dyDescent="0.25">
      <c r="A4151">
        <v>680</v>
      </c>
      <c r="B4151">
        <v>4</v>
      </c>
      <c r="C4151">
        <v>2</v>
      </c>
      <c r="D4151">
        <v>18</v>
      </c>
      <c r="E4151">
        <v>3</v>
      </c>
      <c r="F4151">
        <v>5</v>
      </c>
      <c r="G4151">
        <v>1</v>
      </c>
      <c r="H4151">
        <v>6</v>
      </c>
      <c r="I4151">
        <v>2</v>
      </c>
      <c r="J4151">
        <v>6</v>
      </c>
      <c r="L4151">
        <v>1</v>
      </c>
      <c r="V4151">
        <f>IF(AND(Table1[[#This Row],[age]]&lt;=18, Table1[[#This Row],[engaged_in_prod]] = 1),1,0)</f>
        <v>0</v>
      </c>
    </row>
    <row r="4152" spans="1:22" x14ac:dyDescent="0.25">
      <c r="A4152">
        <v>680</v>
      </c>
      <c r="B4152">
        <v>3</v>
      </c>
      <c r="C4152">
        <v>1</v>
      </c>
      <c r="D4152">
        <v>25</v>
      </c>
      <c r="E4152">
        <v>3</v>
      </c>
      <c r="F4152">
        <v>5</v>
      </c>
      <c r="G4152">
        <v>1</v>
      </c>
      <c r="H4152">
        <v>10</v>
      </c>
      <c r="I4152">
        <v>2</v>
      </c>
      <c r="J4152">
        <v>6</v>
      </c>
      <c r="L4152">
        <v>1</v>
      </c>
      <c r="V4152">
        <f>IF(AND(Table1[[#This Row],[age]]&lt;=18, Table1[[#This Row],[engaged_in_prod]] = 1),1,0)</f>
        <v>0</v>
      </c>
    </row>
    <row r="4153" spans="1:22" x14ac:dyDescent="0.25">
      <c r="A4153">
        <v>395</v>
      </c>
      <c r="B4153">
        <v>1</v>
      </c>
      <c r="C4153">
        <v>1</v>
      </c>
      <c r="D4153">
        <v>28</v>
      </c>
      <c r="E4153">
        <v>1</v>
      </c>
      <c r="F4153">
        <v>1</v>
      </c>
      <c r="G4153">
        <v>1</v>
      </c>
      <c r="H4153">
        <v>0</v>
      </c>
      <c r="I4153">
        <v>1</v>
      </c>
      <c r="K4153">
        <v>2</v>
      </c>
      <c r="L4153">
        <v>1</v>
      </c>
      <c r="V4153">
        <f>IF(AND(Table1[[#This Row],[age]]&lt;=18, Table1[[#This Row],[engaged_in_prod]] = 1),1,0)</f>
        <v>0</v>
      </c>
    </row>
    <row r="4154" spans="1:22" x14ac:dyDescent="0.25">
      <c r="A4154">
        <v>397</v>
      </c>
      <c r="B4154">
        <v>1</v>
      </c>
      <c r="C4154">
        <v>1</v>
      </c>
      <c r="D4154">
        <v>28</v>
      </c>
      <c r="E4154">
        <v>1</v>
      </c>
      <c r="F4154">
        <v>1</v>
      </c>
      <c r="G4154">
        <v>1</v>
      </c>
      <c r="H4154">
        <v>7</v>
      </c>
      <c r="I4154">
        <v>1</v>
      </c>
      <c r="K4154">
        <v>2</v>
      </c>
      <c r="L4154">
        <v>1</v>
      </c>
      <c r="V4154">
        <f>IF(AND(Table1[[#This Row],[age]]&lt;=18, Table1[[#This Row],[engaged_in_prod]] = 1),1,0)</f>
        <v>0</v>
      </c>
    </row>
    <row r="4155" spans="1:22" x14ac:dyDescent="0.25">
      <c r="A4155">
        <v>681</v>
      </c>
      <c r="B4155">
        <v>3</v>
      </c>
      <c r="C4155">
        <v>1</v>
      </c>
      <c r="D4155">
        <v>16</v>
      </c>
      <c r="E4155">
        <v>3</v>
      </c>
      <c r="F4155">
        <v>5</v>
      </c>
      <c r="G4155">
        <v>1</v>
      </c>
      <c r="H4155">
        <v>6</v>
      </c>
      <c r="I4155">
        <v>2</v>
      </c>
      <c r="J4155">
        <v>6</v>
      </c>
      <c r="L4155">
        <v>1</v>
      </c>
      <c r="V4155">
        <f>IF(AND(Table1[[#This Row],[age]]&lt;=18, Table1[[#This Row],[engaged_in_prod]] = 1),1,0)</f>
        <v>0</v>
      </c>
    </row>
    <row r="4156" spans="1:22" x14ac:dyDescent="0.25">
      <c r="A4156">
        <v>681</v>
      </c>
      <c r="B4156">
        <v>2</v>
      </c>
      <c r="C4156">
        <v>1</v>
      </c>
      <c r="D4156">
        <v>20</v>
      </c>
      <c r="E4156">
        <v>3</v>
      </c>
      <c r="F4156">
        <v>5</v>
      </c>
      <c r="G4156">
        <v>1</v>
      </c>
      <c r="H4156">
        <v>10</v>
      </c>
      <c r="I4156">
        <v>2</v>
      </c>
      <c r="J4156">
        <v>6</v>
      </c>
      <c r="L4156">
        <v>1</v>
      </c>
      <c r="V4156">
        <f>IF(AND(Table1[[#This Row],[age]]&lt;=18, Table1[[#This Row],[engaged_in_prod]] = 1),1,0)</f>
        <v>0</v>
      </c>
    </row>
    <row r="4157" spans="1:22" x14ac:dyDescent="0.25">
      <c r="A4157">
        <v>681</v>
      </c>
      <c r="B4157">
        <v>1</v>
      </c>
      <c r="C4157">
        <v>2</v>
      </c>
      <c r="D4157">
        <v>50</v>
      </c>
      <c r="E4157">
        <v>1</v>
      </c>
      <c r="F4157">
        <v>1</v>
      </c>
      <c r="G4157">
        <v>1</v>
      </c>
      <c r="H4157">
        <v>2</v>
      </c>
      <c r="I4157">
        <v>2</v>
      </c>
      <c r="J4157">
        <v>2</v>
      </c>
      <c r="L4157">
        <v>1</v>
      </c>
      <c r="V4157">
        <f>IF(AND(Table1[[#This Row],[age]]&lt;=18, Table1[[#This Row],[engaged_in_prod]] = 1),1,0)</f>
        <v>0</v>
      </c>
    </row>
    <row r="4158" spans="1:22" x14ac:dyDescent="0.25">
      <c r="A4158">
        <v>682</v>
      </c>
      <c r="B4158">
        <v>8</v>
      </c>
      <c r="C4158">
        <v>2</v>
      </c>
      <c r="D4158">
        <v>4</v>
      </c>
      <c r="E4158">
        <v>3</v>
      </c>
      <c r="G4158">
        <v>2</v>
      </c>
      <c r="L4158">
        <v>1</v>
      </c>
      <c r="V4158">
        <f>IF(AND(Table1[[#This Row],[age]]&lt;=18, Table1[[#This Row],[engaged_in_prod]] = 1),1,0)</f>
        <v>0</v>
      </c>
    </row>
    <row r="4159" spans="1:22" x14ac:dyDescent="0.25">
      <c r="A4159">
        <v>410</v>
      </c>
      <c r="B4159">
        <v>1</v>
      </c>
      <c r="C4159">
        <v>1</v>
      </c>
      <c r="D4159">
        <v>28</v>
      </c>
      <c r="E4159">
        <v>1</v>
      </c>
      <c r="F4159">
        <v>1</v>
      </c>
      <c r="G4159">
        <v>1</v>
      </c>
      <c r="H4159">
        <v>0</v>
      </c>
      <c r="I4159">
        <v>1</v>
      </c>
      <c r="K4159">
        <v>2</v>
      </c>
      <c r="L4159">
        <v>1</v>
      </c>
      <c r="V4159">
        <f>IF(AND(Table1[[#This Row],[age]]&lt;=18, Table1[[#This Row],[engaged_in_prod]] = 1),1,0)</f>
        <v>0</v>
      </c>
    </row>
    <row r="4160" spans="1:22" x14ac:dyDescent="0.25">
      <c r="A4160">
        <v>682</v>
      </c>
      <c r="B4160">
        <v>6</v>
      </c>
      <c r="C4160">
        <v>2</v>
      </c>
      <c r="D4160">
        <v>10</v>
      </c>
      <c r="E4160">
        <v>3</v>
      </c>
      <c r="G4160">
        <v>1</v>
      </c>
      <c r="H4160">
        <v>2</v>
      </c>
      <c r="I4160">
        <v>2</v>
      </c>
      <c r="J4160">
        <v>6</v>
      </c>
      <c r="L4160">
        <v>1</v>
      </c>
      <c r="V4160">
        <f>IF(AND(Table1[[#This Row],[age]]&lt;=18, Table1[[#This Row],[engaged_in_prod]] = 1),1,0)</f>
        <v>0</v>
      </c>
    </row>
    <row r="4161" spans="1:22" x14ac:dyDescent="0.25">
      <c r="A4161">
        <v>682</v>
      </c>
      <c r="B4161">
        <v>5</v>
      </c>
      <c r="C4161">
        <v>1</v>
      </c>
      <c r="D4161">
        <v>12</v>
      </c>
      <c r="E4161">
        <v>3</v>
      </c>
      <c r="F4161">
        <v>5</v>
      </c>
      <c r="G4161">
        <v>1</v>
      </c>
      <c r="H4161">
        <v>2</v>
      </c>
      <c r="I4161">
        <v>2</v>
      </c>
      <c r="J4161">
        <v>6</v>
      </c>
      <c r="L4161">
        <v>1</v>
      </c>
      <c r="V4161">
        <f>IF(AND(Table1[[#This Row],[age]]&lt;=18, Table1[[#This Row],[engaged_in_prod]] = 1),1,0)</f>
        <v>0</v>
      </c>
    </row>
    <row r="4162" spans="1:22" x14ac:dyDescent="0.25">
      <c r="A4162">
        <v>682</v>
      </c>
      <c r="B4162">
        <v>4</v>
      </c>
      <c r="C4162">
        <v>1</v>
      </c>
      <c r="D4162">
        <v>14</v>
      </c>
      <c r="E4162">
        <v>3</v>
      </c>
      <c r="F4162">
        <v>5</v>
      </c>
      <c r="G4162">
        <v>1</v>
      </c>
      <c r="H4162">
        <v>3</v>
      </c>
      <c r="I4162">
        <v>2</v>
      </c>
      <c r="J4162">
        <v>6</v>
      </c>
      <c r="L4162">
        <v>1</v>
      </c>
      <c r="V4162">
        <f>IF(AND(Table1[[#This Row],[age]]&lt;=18, Table1[[#This Row],[engaged_in_prod]] = 1),1,0)</f>
        <v>0</v>
      </c>
    </row>
    <row r="4163" spans="1:22" x14ac:dyDescent="0.25">
      <c r="A4163">
        <v>682</v>
      </c>
      <c r="B4163">
        <v>3</v>
      </c>
      <c r="C4163">
        <v>2</v>
      </c>
      <c r="D4163">
        <v>16</v>
      </c>
      <c r="E4163">
        <v>3</v>
      </c>
      <c r="F4163">
        <v>5</v>
      </c>
      <c r="G4163">
        <v>1</v>
      </c>
      <c r="H4163">
        <v>6</v>
      </c>
      <c r="I4163">
        <v>2</v>
      </c>
      <c r="J4163">
        <v>6</v>
      </c>
      <c r="L4163">
        <v>1</v>
      </c>
      <c r="V4163">
        <f>IF(AND(Table1[[#This Row],[age]]&lt;=18, Table1[[#This Row],[engaged_in_prod]] = 1),1,0)</f>
        <v>0</v>
      </c>
    </row>
    <row r="4164" spans="1:22" x14ac:dyDescent="0.25">
      <c r="A4164">
        <v>432</v>
      </c>
      <c r="B4164">
        <v>2</v>
      </c>
      <c r="C4164">
        <v>2</v>
      </c>
      <c r="D4164">
        <v>28</v>
      </c>
      <c r="E4164">
        <v>2</v>
      </c>
      <c r="F4164">
        <v>1</v>
      </c>
      <c r="G4164">
        <v>1</v>
      </c>
      <c r="H4164">
        <v>3</v>
      </c>
      <c r="I4164">
        <v>1</v>
      </c>
      <c r="K4164">
        <v>1</v>
      </c>
      <c r="L4164">
        <v>1</v>
      </c>
      <c r="V4164">
        <f>IF(AND(Table1[[#This Row],[age]]&lt;=18, Table1[[#This Row],[engaged_in_prod]] = 1),1,0)</f>
        <v>0</v>
      </c>
    </row>
    <row r="4165" spans="1:22" x14ac:dyDescent="0.25">
      <c r="A4165">
        <v>439</v>
      </c>
      <c r="B4165">
        <v>2</v>
      </c>
      <c r="C4165">
        <v>2</v>
      </c>
      <c r="D4165">
        <v>28</v>
      </c>
      <c r="E4165">
        <v>2</v>
      </c>
      <c r="F4165">
        <v>1</v>
      </c>
      <c r="G4165">
        <v>1</v>
      </c>
      <c r="H4165">
        <v>2</v>
      </c>
      <c r="I4165">
        <v>1</v>
      </c>
      <c r="K4165">
        <v>1</v>
      </c>
      <c r="L4165">
        <v>1</v>
      </c>
      <c r="V4165">
        <f>IF(AND(Table1[[#This Row],[age]]&lt;=18, Table1[[#This Row],[engaged_in_prod]] = 1),1,0)</f>
        <v>0</v>
      </c>
    </row>
    <row r="4166" spans="1:22" x14ac:dyDescent="0.25">
      <c r="A4166">
        <v>469</v>
      </c>
      <c r="B4166">
        <v>1</v>
      </c>
      <c r="C4166">
        <v>1</v>
      </c>
      <c r="D4166">
        <v>28</v>
      </c>
      <c r="E4166">
        <v>1</v>
      </c>
      <c r="F4166">
        <v>1</v>
      </c>
      <c r="G4166">
        <v>1</v>
      </c>
      <c r="H4166">
        <v>9</v>
      </c>
      <c r="I4166">
        <v>1</v>
      </c>
      <c r="K4166">
        <v>2</v>
      </c>
      <c r="L4166">
        <v>1</v>
      </c>
      <c r="V4166">
        <f>IF(AND(Table1[[#This Row],[age]]&lt;=18, Table1[[#This Row],[engaged_in_prod]] = 1),1,0)</f>
        <v>0</v>
      </c>
    </row>
    <row r="4167" spans="1:22" x14ac:dyDescent="0.25">
      <c r="A4167">
        <v>684</v>
      </c>
      <c r="B4167">
        <v>4</v>
      </c>
      <c r="C4167">
        <v>2</v>
      </c>
      <c r="D4167">
        <v>0</v>
      </c>
      <c r="E4167">
        <v>3</v>
      </c>
      <c r="G4167">
        <v>2</v>
      </c>
      <c r="L4167">
        <v>1</v>
      </c>
      <c r="V4167">
        <f>IF(AND(Table1[[#This Row],[age]]&lt;=18, Table1[[#This Row],[engaged_in_prod]] = 1),1,0)</f>
        <v>0</v>
      </c>
    </row>
    <row r="4168" spans="1:22" x14ac:dyDescent="0.25">
      <c r="A4168">
        <v>684</v>
      </c>
      <c r="B4168">
        <v>3</v>
      </c>
      <c r="C4168">
        <v>2</v>
      </c>
      <c r="D4168">
        <v>3</v>
      </c>
      <c r="E4168">
        <v>3</v>
      </c>
      <c r="G4168">
        <v>2</v>
      </c>
      <c r="L4168">
        <v>1</v>
      </c>
      <c r="V4168">
        <f>IF(AND(Table1[[#This Row],[age]]&lt;=18, Table1[[#This Row],[engaged_in_prod]] = 1),1,0)</f>
        <v>0</v>
      </c>
    </row>
    <row r="4169" spans="1:22" x14ac:dyDescent="0.25">
      <c r="A4169">
        <v>470</v>
      </c>
      <c r="B4169">
        <v>3</v>
      </c>
      <c r="C4169">
        <v>1</v>
      </c>
      <c r="D4169">
        <v>28</v>
      </c>
      <c r="E4169">
        <v>3</v>
      </c>
      <c r="F4169">
        <v>5</v>
      </c>
      <c r="G4169">
        <v>1</v>
      </c>
      <c r="H4169">
        <v>10</v>
      </c>
      <c r="I4169">
        <v>1</v>
      </c>
      <c r="K4169">
        <v>2</v>
      </c>
      <c r="L4169">
        <v>1</v>
      </c>
      <c r="V4169">
        <f>IF(AND(Table1[[#This Row],[age]]&lt;=18, Table1[[#This Row],[engaged_in_prod]] = 1),1,0)</f>
        <v>0</v>
      </c>
    </row>
    <row r="4170" spans="1:22" x14ac:dyDescent="0.25">
      <c r="A4170">
        <v>498</v>
      </c>
      <c r="B4170">
        <v>5</v>
      </c>
      <c r="C4170">
        <v>2</v>
      </c>
      <c r="D4170">
        <v>28</v>
      </c>
      <c r="E4170">
        <v>3</v>
      </c>
      <c r="F4170">
        <v>5</v>
      </c>
      <c r="G4170">
        <v>1</v>
      </c>
      <c r="H4170">
        <v>10</v>
      </c>
      <c r="I4170">
        <v>1</v>
      </c>
      <c r="K4170">
        <v>2</v>
      </c>
      <c r="L4170">
        <v>1</v>
      </c>
      <c r="V4170">
        <f>IF(AND(Table1[[#This Row],[age]]&lt;=18, Table1[[#This Row],[engaged_in_prod]] = 1),1,0)</f>
        <v>0</v>
      </c>
    </row>
    <row r="4171" spans="1:22" x14ac:dyDescent="0.25">
      <c r="A4171">
        <v>685</v>
      </c>
      <c r="B4171">
        <v>3</v>
      </c>
      <c r="C4171">
        <v>1</v>
      </c>
      <c r="D4171">
        <v>4</v>
      </c>
      <c r="E4171">
        <v>3</v>
      </c>
      <c r="G4171">
        <v>2</v>
      </c>
      <c r="L4171">
        <v>1</v>
      </c>
      <c r="V4171">
        <f>IF(AND(Table1[[#This Row],[age]]&lt;=18, Table1[[#This Row],[engaged_in_prod]] = 1),1,0)</f>
        <v>0</v>
      </c>
    </row>
    <row r="4172" spans="1:22" x14ac:dyDescent="0.25">
      <c r="A4172">
        <v>505</v>
      </c>
      <c r="B4172">
        <v>3</v>
      </c>
      <c r="C4172">
        <v>1</v>
      </c>
      <c r="D4172">
        <v>28</v>
      </c>
      <c r="E4172">
        <v>3</v>
      </c>
      <c r="F4172">
        <v>5</v>
      </c>
      <c r="G4172">
        <v>1</v>
      </c>
      <c r="H4172">
        <v>6</v>
      </c>
      <c r="I4172">
        <v>1</v>
      </c>
      <c r="K4172">
        <v>2</v>
      </c>
      <c r="L4172">
        <v>1</v>
      </c>
      <c r="V4172">
        <f>IF(AND(Table1[[#This Row],[age]]&lt;=18, Table1[[#This Row],[engaged_in_prod]] = 1),1,0)</f>
        <v>0</v>
      </c>
    </row>
    <row r="4173" spans="1:22" x14ac:dyDescent="0.25">
      <c r="A4173">
        <v>520</v>
      </c>
      <c r="B4173">
        <v>3</v>
      </c>
      <c r="C4173">
        <v>2</v>
      </c>
      <c r="D4173">
        <v>28</v>
      </c>
      <c r="E4173">
        <v>2</v>
      </c>
      <c r="F4173">
        <v>1</v>
      </c>
      <c r="G4173">
        <v>1</v>
      </c>
      <c r="H4173">
        <v>0</v>
      </c>
      <c r="I4173">
        <v>1</v>
      </c>
      <c r="K4173">
        <v>1</v>
      </c>
      <c r="L4173">
        <v>1</v>
      </c>
      <c r="V4173">
        <f>IF(AND(Table1[[#This Row],[age]]&lt;=18, Table1[[#This Row],[engaged_in_prod]] = 1),1,0)</f>
        <v>0</v>
      </c>
    </row>
    <row r="4174" spans="1:22" x14ac:dyDescent="0.25">
      <c r="A4174">
        <v>686</v>
      </c>
      <c r="B4174">
        <v>7</v>
      </c>
      <c r="C4174">
        <v>1</v>
      </c>
      <c r="D4174">
        <v>2</v>
      </c>
      <c r="E4174">
        <v>3</v>
      </c>
      <c r="G4174">
        <v>2</v>
      </c>
      <c r="L4174">
        <v>1</v>
      </c>
      <c r="V4174">
        <f>IF(AND(Table1[[#This Row],[age]]&lt;=18, Table1[[#This Row],[engaged_in_prod]] = 1),1,0)</f>
        <v>0</v>
      </c>
    </row>
    <row r="4175" spans="1:22" x14ac:dyDescent="0.25">
      <c r="A4175">
        <v>686</v>
      </c>
      <c r="B4175">
        <v>6</v>
      </c>
      <c r="C4175">
        <v>2</v>
      </c>
      <c r="D4175">
        <v>5</v>
      </c>
      <c r="E4175">
        <v>3</v>
      </c>
      <c r="G4175">
        <v>1</v>
      </c>
      <c r="H4175">
        <v>0</v>
      </c>
      <c r="I4175">
        <v>2</v>
      </c>
      <c r="J4175">
        <v>5</v>
      </c>
      <c r="L4175">
        <v>1</v>
      </c>
      <c r="V4175">
        <f>IF(AND(Table1[[#This Row],[age]]&lt;=18, Table1[[#This Row],[engaged_in_prod]] = 1),1,0)</f>
        <v>0</v>
      </c>
    </row>
    <row r="4176" spans="1:22" x14ac:dyDescent="0.25">
      <c r="A4176">
        <v>535</v>
      </c>
      <c r="B4176">
        <v>4</v>
      </c>
      <c r="C4176">
        <v>1</v>
      </c>
      <c r="D4176">
        <v>28</v>
      </c>
      <c r="E4176">
        <v>3</v>
      </c>
      <c r="F4176">
        <v>1</v>
      </c>
      <c r="G4176">
        <v>1</v>
      </c>
      <c r="H4176">
        <v>10</v>
      </c>
      <c r="I4176">
        <v>1</v>
      </c>
      <c r="K4176">
        <v>5</v>
      </c>
      <c r="L4176">
        <v>1</v>
      </c>
      <c r="V4176">
        <f>IF(AND(Table1[[#This Row],[age]]&lt;=18, Table1[[#This Row],[engaged_in_prod]] = 1),1,0)</f>
        <v>0</v>
      </c>
    </row>
    <row r="4177" spans="1:22" x14ac:dyDescent="0.25">
      <c r="A4177">
        <v>686</v>
      </c>
      <c r="B4177">
        <v>4</v>
      </c>
      <c r="C4177">
        <v>2</v>
      </c>
      <c r="D4177">
        <v>9</v>
      </c>
      <c r="E4177">
        <v>3</v>
      </c>
      <c r="G4177">
        <v>1</v>
      </c>
      <c r="H4177">
        <v>1</v>
      </c>
      <c r="I4177">
        <v>2</v>
      </c>
      <c r="J4177">
        <v>6</v>
      </c>
      <c r="L4177">
        <v>1</v>
      </c>
      <c r="V4177">
        <f>IF(AND(Table1[[#This Row],[age]]&lt;=18, Table1[[#This Row],[engaged_in_prod]] = 1),1,0)</f>
        <v>0</v>
      </c>
    </row>
    <row r="4178" spans="1:22" x14ac:dyDescent="0.25">
      <c r="A4178">
        <v>686</v>
      </c>
      <c r="B4178">
        <v>3</v>
      </c>
      <c r="C4178">
        <v>1</v>
      </c>
      <c r="D4178">
        <v>11</v>
      </c>
      <c r="E4178">
        <v>3</v>
      </c>
      <c r="G4178">
        <v>1</v>
      </c>
      <c r="H4178">
        <v>2</v>
      </c>
      <c r="I4178">
        <v>2</v>
      </c>
      <c r="J4178">
        <v>6</v>
      </c>
      <c r="L4178">
        <v>1</v>
      </c>
      <c r="V4178">
        <f>IF(AND(Table1[[#This Row],[age]]&lt;=18, Table1[[#This Row],[engaged_in_prod]] = 1),1,0)</f>
        <v>0</v>
      </c>
    </row>
    <row r="4179" spans="1:22" x14ac:dyDescent="0.25">
      <c r="A4179">
        <v>554</v>
      </c>
      <c r="B4179">
        <v>8</v>
      </c>
      <c r="C4179">
        <v>2</v>
      </c>
      <c r="D4179">
        <v>28</v>
      </c>
      <c r="E4179">
        <v>6</v>
      </c>
      <c r="F4179">
        <v>1</v>
      </c>
      <c r="G4179">
        <v>1</v>
      </c>
      <c r="H4179">
        <v>15</v>
      </c>
      <c r="I4179">
        <v>1</v>
      </c>
      <c r="K4179">
        <v>1</v>
      </c>
      <c r="L4179">
        <v>1</v>
      </c>
      <c r="V4179">
        <f>IF(AND(Table1[[#This Row],[age]]&lt;=18, Table1[[#This Row],[engaged_in_prod]] = 1),1,0)</f>
        <v>0</v>
      </c>
    </row>
    <row r="4180" spans="1:22" x14ac:dyDescent="0.25">
      <c r="A4180">
        <v>561</v>
      </c>
      <c r="B4180">
        <v>2</v>
      </c>
      <c r="C4180">
        <v>2</v>
      </c>
      <c r="D4180">
        <v>28</v>
      </c>
      <c r="E4180">
        <v>2</v>
      </c>
      <c r="F4180">
        <v>1</v>
      </c>
      <c r="G4180">
        <v>1</v>
      </c>
      <c r="H4180">
        <v>10</v>
      </c>
      <c r="I4180">
        <v>1</v>
      </c>
      <c r="K4180">
        <v>1</v>
      </c>
      <c r="L4180">
        <v>1</v>
      </c>
      <c r="V4180">
        <f>IF(AND(Table1[[#This Row],[age]]&lt;=18, Table1[[#This Row],[engaged_in_prod]] = 1),1,0)</f>
        <v>0</v>
      </c>
    </row>
    <row r="4181" spans="1:22" x14ac:dyDescent="0.25">
      <c r="A4181">
        <v>687</v>
      </c>
      <c r="B4181">
        <v>5</v>
      </c>
      <c r="C4181">
        <v>2</v>
      </c>
      <c r="D4181">
        <v>10</v>
      </c>
      <c r="E4181">
        <v>3</v>
      </c>
      <c r="G4181">
        <v>1</v>
      </c>
      <c r="H4181">
        <v>4</v>
      </c>
      <c r="I4181">
        <v>2</v>
      </c>
      <c r="J4181">
        <v>6</v>
      </c>
      <c r="L4181">
        <v>1</v>
      </c>
      <c r="V4181">
        <f>IF(AND(Table1[[#This Row],[age]]&lt;=18, Table1[[#This Row],[engaged_in_prod]] = 1),1,0)</f>
        <v>0</v>
      </c>
    </row>
    <row r="4182" spans="1:22" x14ac:dyDescent="0.25">
      <c r="A4182">
        <v>562</v>
      </c>
      <c r="B4182">
        <v>2</v>
      </c>
      <c r="C4182">
        <v>2</v>
      </c>
      <c r="D4182">
        <v>28</v>
      </c>
      <c r="E4182">
        <v>2</v>
      </c>
      <c r="F4182">
        <v>1</v>
      </c>
      <c r="G4182">
        <v>1</v>
      </c>
      <c r="H4182">
        <v>0</v>
      </c>
      <c r="I4182">
        <v>1</v>
      </c>
      <c r="K4182">
        <v>1</v>
      </c>
      <c r="L4182">
        <v>1</v>
      </c>
      <c r="V4182">
        <f>IF(AND(Table1[[#This Row],[age]]&lt;=18, Table1[[#This Row],[engaged_in_prod]] = 1),1,0)</f>
        <v>0</v>
      </c>
    </row>
    <row r="4183" spans="1:22" x14ac:dyDescent="0.25">
      <c r="A4183">
        <v>564</v>
      </c>
      <c r="B4183">
        <v>2</v>
      </c>
      <c r="C4183">
        <v>2</v>
      </c>
      <c r="D4183">
        <v>28</v>
      </c>
      <c r="E4183">
        <v>2</v>
      </c>
      <c r="F4183">
        <v>1</v>
      </c>
      <c r="G4183">
        <v>1</v>
      </c>
      <c r="H4183">
        <v>0</v>
      </c>
      <c r="I4183">
        <v>1</v>
      </c>
      <c r="K4183">
        <v>1</v>
      </c>
      <c r="L4183">
        <v>1</v>
      </c>
      <c r="V4183">
        <f>IF(AND(Table1[[#This Row],[age]]&lt;=18, Table1[[#This Row],[engaged_in_prod]] = 1),1,0)</f>
        <v>0</v>
      </c>
    </row>
    <row r="4184" spans="1:22" x14ac:dyDescent="0.25">
      <c r="A4184">
        <v>573</v>
      </c>
      <c r="B4184">
        <v>2</v>
      </c>
      <c r="C4184">
        <v>2</v>
      </c>
      <c r="D4184">
        <v>28</v>
      </c>
      <c r="E4184">
        <v>2</v>
      </c>
      <c r="F4184">
        <v>1</v>
      </c>
      <c r="G4184">
        <v>1</v>
      </c>
      <c r="H4184">
        <v>0</v>
      </c>
      <c r="I4184">
        <v>1</v>
      </c>
      <c r="K4184">
        <v>1</v>
      </c>
      <c r="L4184">
        <v>1</v>
      </c>
      <c r="V4184">
        <f>IF(AND(Table1[[#This Row],[age]]&lt;=18, Table1[[#This Row],[engaged_in_prod]] = 1),1,0)</f>
        <v>0</v>
      </c>
    </row>
    <row r="4185" spans="1:22" x14ac:dyDescent="0.25">
      <c r="A4185">
        <v>687</v>
      </c>
      <c r="B4185">
        <v>1</v>
      </c>
      <c r="C4185">
        <v>1</v>
      </c>
      <c r="D4185">
        <v>80</v>
      </c>
      <c r="E4185">
        <v>1</v>
      </c>
      <c r="F4185">
        <v>1</v>
      </c>
      <c r="G4185">
        <v>1</v>
      </c>
      <c r="H4185">
        <v>0</v>
      </c>
      <c r="I4185">
        <v>2</v>
      </c>
      <c r="J4185">
        <v>4</v>
      </c>
      <c r="L4185">
        <v>1</v>
      </c>
      <c r="V4185">
        <f>IF(AND(Table1[[#This Row],[age]]&lt;=18, Table1[[#This Row],[engaged_in_prod]] = 1),1,0)</f>
        <v>0</v>
      </c>
    </row>
    <row r="4186" spans="1:22" x14ac:dyDescent="0.25">
      <c r="A4186">
        <v>688</v>
      </c>
      <c r="B4186">
        <v>5</v>
      </c>
      <c r="C4186">
        <v>2</v>
      </c>
      <c r="D4186">
        <v>8</v>
      </c>
      <c r="E4186">
        <v>3</v>
      </c>
      <c r="G4186">
        <v>1</v>
      </c>
      <c r="H4186">
        <v>1</v>
      </c>
      <c r="I4186">
        <v>2</v>
      </c>
      <c r="J4186">
        <v>6</v>
      </c>
      <c r="L4186">
        <v>1</v>
      </c>
      <c r="M4186">
        <v>1</v>
      </c>
      <c r="N4186">
        <v>13</v>
      </c>
      <c r="O4186">
        <v>3</v>
      </c>
      <c r="P4186">
        <v>5</v>
      </c>
      <c r="Q4186">
        <v>1</v>
      </c>
      <c r="R4186">
        <v>8</v>
      </c>
      <c r="S4186">
        <v>2</v>
      </c>
      <c r="T4186">
        <v>6</v>
      </c>
      <c r="V4186">
        <f>IF(AND(Table1[[#This Row],[age]]&lt;=18, Table1[[#This Row],[engaged_in_prod]] = 1),1,0)</f>
        <v>0</v>
      </c>
    </row>
    <row r="4187" spans="1:22" x14ac:dyDescent="0.25">
      <c r="A4187">
        <v>688</v>
      </c>
      <c r="B4187">
        <v>4</v>
      </c>
      <c r="C4187">
        <v>2</v>
      </c>
      <c r="D4187">
        <v>9</v>
      </c>
      <c r="E4187">
        <v>3</v>
      </c>
      <c r="G4187">
        <v>1</v>
      </c>
      <c r="H4187">
        <v>2</v>
      </c>
      <c r="I4187">
        <v>2</v>
      </c>
      <c r="J4187">
        <v>6</v>
      </c>
      <c r="L4187">
        <v>1</v>
      </c>
      <c r="M4187">
        <v>1</v>
      </c>
      <c r="N4187">
        <v>13</v>
      </c>
      <c r="O4187">
        <v>3</v>
      </c>
      <c r="P4187">
        <v>5</v>
      </c>
      <c r="Q4187">
        <v>1</v>
      </c>
      <c r="R4187">
        <v>8</v>
      </c>
      <c r="S4187">
        <v>2</v>
      </c>
      <c r="T4187">
        <v>6</v>
      </c>
      <c r="V4187">
        <f>IF(AND(Table1[[#This Row],[age]]&lt;=18, Table1[[#This Row],[engaged_in_prod]] = 1),1,0)</f>
        <v>0</v>
      </c>
    </row>
    <row r="4188" spans="1:22" x14ac:dyDescent="0.25">
      <c r="A4188">
        <v>688</v>
      </c>
      <c r="B4188">
        <v>3</v>
      </c>
      <c r="C4188">
        <v>1</v>
      </c>
      <c r="D4188">
        <v>10</v>
      </c>
      <c r="E4188">
        <v>3</v>
      </c>
      <c r="G4188">
        <v>1</v>
      </c>
      <c r="H4188">
        <v>6</v>
      </c>
      <c r="I4188">
        <v>2</v>
      </c>
      <c r="J4188">
        <v>6</v>
      </c>
      <c r="L4188">
        <v>1</v>
      </c>
      <c r="M4188">
        <v>1</v>
      </c>
      <c r="N4188">
        <v>13</v>
      </c>
      <c r="O4188">
        <v>3</v>
      </c>
      <c r="P4188">
        <v>5</v>
      </c>
      <c r="Q4188">
        <v>1</v>
      </c>
      <c r="R4188">
        <v>8</v>
      </c>
      <c r="S4188">
        <v>2</v>
      </c>
      <c r="T4188">
        <v>6</v>
      </c>
      <c r="V4188">
        <f>IF(AND(Table1[[#This Row],[age]]&lt;=18, Table1[[#This Row],[engaged_in_prod]] = 1),1,0)</f>
        <v>0</v>
      </c>
    </row>
    <row r="4189" spans="1:22" x14ac:dyDescent="0.25">
      <c r="A4189">
        <v>575</v>
      </c>
      <c r="B4189">
        <v>2</v>
      </c>
      <c r="C4189">
        <v>2</v>
      </c>
      <c r="D4189">
        <v>28</v>
      </c>
      <c r="E4189">
        <v>2</v>
      </c>
      <c r="F4189">
        <v>1</v>
      </c>
      <c r="G4189">
        <v>1</v>
      </c>
      <c r="H4189">
        <v>2</v>
      </c>
      <c r="I4189">
        <v>1</v>
      </c>
      <c r="K4189">
        <v>1</v>
      </c>
      <c r="L4189">
        <v>1</v>
      </c>
      <c r="V4189">
        <f>IF(AND(Table1[[#This Row],[age]]&lt;=18, Table1[[#This Row],[engaged_in_prod]] = 1),1,0)</f>
        <v>0</v>
      </c>
    </row>
    <row r="4190" spans="1:22" x14ac:dyDescent="0.25">
      <c r="A4190">
        <v>584</v>
      </c>
      <c r="B4190">
        <v>2</v>
      </c>
      <c r="C4190">
        <v>2</v>
      </c>
      <c r="D4190">
        <v>28</v>
      </c>
      <c r="E4190">
        <v>2</v>
      </c>
      <c r="F4190">
        <v>1</v>
      </c>
      <c r="G4190">
        <v>1</v>
      </c>
      <c r="H4190">
        <v>0</v>
      </c>
      <c r="I4190">
        <v>1</v>
      </c>
      <c r="K4190">
        <v>1</v>
      </c>
      <c r="L4190">
        <v>1</v>
      </c>
      <c r="V4190">
        <f>IF(AND(Table1[[#This Row],[age]]&lt;=18, Table1[[#This Row],[engaged_in_prod]] = 1),1,0)</f>
        <v>0</v>
      </c>
    </row>
    <row r="4191" spans="1:22" x14ac:dyDescent="0.25">
      <c r="A4191">
        <v>689</v>
      </c>
      <c r="B4191">
        <v>5</v>
      </c>
      <c r="C4191">
        <v>2</v>
      </c>
      <c r="D4191">
        <v>3</v>
      </c>
      <c r="E4191">
        <v>3</v>
      </c>
      <c r="G4191">
        <v>2</v>
      </c>
      <c r="L4191">
        <v>1</v>
      </c>
      <c r="V4191">
        <f>IF(AND(Table1[[#This Row],[age]]&lt;=18, Table1[[#This Row],[engaged_in_prod]] = 1),1,0)</f>
        <v>0</v>
      </c>
    </row>
    <row r="4192" spans="1:22" x14ac:dyDescent="0.25">
      <c r="A4192">
        <v>689</v>
      </c>
      <c r="B4192">
        <v>4</v>
      </c>
      <c r="C4192">
        <v>1</v>
      </c>
      <c r="D4192">
        <v>7</v>
      </c>
      <c r="E4192">
        <v>3</v>
      </c>
      <c r="G4192">
        <v>1</v>
      </c>
      <c r="H4192">
        <v>0</v>
      </c>
      <c r="I4192">
        <v>2</v>
      </c>
      <c r="J4192">
        <v>6</v>
      </c>
      <c r="L4192">
        <v>1</v>
      </c>
      <c r="V4192">
        <f>IF(AND(Table1[[#This Row],[age]]&lt;=18, Table1[[#This Row],[engaged_in_prod]] = 1),1,0)</f>
        <v>0</v>
      </c>
    </row>
    <row r="4193" spans="1:22" x14ac:dyDescent="0.25">
      <c r="A4193">
        <v>689</v>
      </c>
      <c r="B4193">
        <v>3</v>
      </c>
      <c r="C4193">
        <v>2</v>
      </c>
      <c r="D4193">
        <v>11</v>
      </c>
      <c r="E4193">
        <v>3</v>
      </c>
      <c r="G4193">
        <v>1</v>
      </c>
      <c r="H4193">
        <v>2</v>
      </c>
      <c r="I4193">
        <v>2</v>
      </c>
      <c r="J4193">
        <v>6</v>
      </c>
      <c r="L4193">
        <v>1</v>
      </c>
      <c r="V4193">
        <f>IF(AND(Table1[[#This Row],[age]]&lt;=18, Table1[[#This Row],[engaged_in_prod]] = 1),1,0)</f>
        <v>0</v>
      </c>
    </row>
    <row r="4194" spans="1:22" x14ac:dyDescent="0.25">
      <c r="A4194">
        <v>618</v>
      </c>
      <c r="B4194">
        <v>2</v>
      </c>
      <c r="C4194">
        <v>2</v>
      </c>
      <c r="D4194">
        <v>28</v>
      </c>
      <c r="E4194">
        <v>2</v>
      </c>
      <c r="F4194">
        <v>1</v>
      </c>
      <c r="G4194">
        <v>1</v>
      </c>
      <c r="H4194">
        <v>0</v>
      </c>
      <c r="I4194">
        <v>1</v>
      </c>
      <c r="K4194">
        <v>1</v>
      </c>
      <c r="L4194">
        <v>1</v>
      </c>
      <c r="V4194">
        <f>IF(AND(Table1[[#This Row],[age]]&lt;=18, Table1[[#This Row],[engaged_in_prod]] = 1),1,0)</f>
        <v>0</v>
      </c>
    </row>
    <row r="4195" spans="1:22" x14ac:dyDescent="0.25">
      <c r="A4195">
        <v>628</v>
      </c>
      <c r="B4195">
        <v>2</v>
      </c>
      <c r="C4195">
        <v>1</v>
      </c>
      <c r="D4195">
        <v>28</v>
      </c>
      <c r="E4195">
        <v>3</v>
      </c>
      <c r="F4195">
        <v>1</v>
      </c>
      <c r="G4195">
        <v>1</v>
      </c>
      <c r="H4195">
        <v>9</v>
      </c>
      <c r="I4195">
        <v>1</v>
      </c>
      <c r="K4195">
        <v>2</v>
      </c>
      <c r="L4195">
        <v>1</v>
      </c>
      <c r="V4195">
        <f>IF(AND(Table1[[#This Row],[age]]&lt;=18, Table1[[#This Row],[engaged_in_prod]] = 1),1,0)</f>
        <v>0</v>
      </c>
    </row>
    <row r="4196" spans="1:22" x14ac:dyDescent="0.25">
      <c r="A4196">
        <v>690</v>
      </c>
      <c r="B4196">
        <v>5</v>
      </c>
      <c r="C4196">
        <v>2</v>
      </c>
      <c r="D4196">
        <v>4</v>
      </c>
      <c r="E4196">
        <v>3</v>
      </c>
      <c r="G4196">
        <v>2</v>
      </c>
      <c r="L4196">
        <v>1</v>
      </c>
      <c r="V4196">
        <f>IF(AND(Table1[[#This Row],[age]]&lt;=18, Table1[[#This Row],[engaged_in_prod]] = 1),1,0)</f>
        <v>0</v>
      </c>
    </row>
    <row r="4197" spans="1:22" x14ac:dyDescent="0.25">
      <c r="A4197">
        <v>690</v>
      </c>
      <c r="B4197">
        <v>4</v>
      </c>
      <c r="C4197">
        <v>1</v>
      </c>
      <c r="D4197">
        <v>6</v>
      </c>
      <c r="E4197">
        <v>3</v>
      </c>
      <c r="G4197">
        <v>1</v>
      </c>
      <c r="H4197">
        <v>1</v>
      </c>
      <c r="I4197">
        <v>2</v>
      </c>
      <c r="J4197">
        <v>6</v>
      </c>
      <c r="L4197">
        <v>1</v>
      </c>
      <c r="V4197">
        <f>IF(AND(Table1[[#This Row],[age]]&lt;=18, Table1[[#This Row],[engaged_in_prod]] = 1),1,0)</f>
        <v>0</v>
      </c>
    </row>
    <row r="4198" spans="1:22" x14ac:dyDescent="0.25">
      <c r="A4198">
        <v>690</v>
      </c>
      <c r="B4198">
        <v>3</v>
      </c>
      <c r="C4198">
        <v>1</v>
      </c>
      <c r="D4198">
        <v>9</v>
      </c>
      <c r="E4198">
        <v>3</v>
      </c>
      <c r="G4198">
        <v>1</v>
      </c>
      <c r="H4198">
        <v>4</v>
      </c>
      <c r="I4198">
        <v>2</v>
      </c>
      <c r="J4198">
        <v>6</v>
      </c>
      <c r="L4198">
        <v>1</v>
      </c>
      <c r="V4198">
        <f>IF(AND(Table1[[#This Row],[age]]&lt;=18, Table1[[#This Row],[engaged_in_prod]] = 1),1,0)</f>
        <v>0</v>
      </c>
    </row>
    <row r="4199" spans="1:22" x14ac:dyDescent="0.25">
      <c r="A4199">
        <v>630</v>
      </c>
      <c r="B4199">
        <v>1</v>
      </c>
      <c r="C4199">
        <v>1</v>
      </c>
      <c r="D4199">
        <v>28</v>
      </c>
      <c r="E4199">
        <v>1</v>
      </c>
      <c r="F4199">
        <v>1</v>
      </c>
      <c r="G4199">
        <v>1</v>
      </c>
      <c r="H4199">
        <v>5</v>
      </c>
      <c r="I4199">
        <v>1</v>
      </c>
      <c r="K4199">
        <v>2</v>
      </c>
      <c r="L4199">
        <v>1</v>
      </c>
      <c r="V4199">
        <f>IF(AND(Table1[[#This Row],[age]]&lt;=18, Table1[[#This Row],[engaged_in_prod]] = 1),1,0)</f>
        <v>0</v>
      </c>
    </row>
    <row r="4200" spans="1:22" x14ac:dyDescent="0.25">
      <c r="A4200">
        <v>651</v>
      </c>
      <c r="B4200">
        <v>1</v>
      </c>
      <c r="C4200">
        <v>1</v>
      </c>
      <c r="D4200">
        <v>28</v>
      </c>
      <c r="E4200">
        <v>1</v>
      </c>
      <c r="F4200">
        <v>1</v>
      </c>
      <c r="G4200">
        <v>1</v>
      </c>
      <c r="H4200">
        <v>5</v>
      </c>
      <c r="I4200">
        <v>1</v>
      </c>
      <c r="K4200">
        <v>2</v>
      </c>
      <c r="L4200">
        <v>1</v>
      </c>
      <c r="V4200">
        <f>IF(AND(Table1[[#This Row],[age]]&lt;=18, Table1[[#This Row],[engaged_in_prod]] = 1),1,0)</f>
        <v>0</v>
      </c>
    </row>
    <row r="4201" spans="1:22" x14ac:dyDescent="0.25">
      <c r="A4201">
        <v>691</v>
      </c>
      <c r="B4201">
        <v>4</v>
      </c>
      <c r="C4201">
        <v>1</v>
      </c>
      <c r="D4201">
        <v>2</v>
      </c>
      <c r="E4201">
        <v>3</v>
      </c>
      <c r="G4201">
        <v>2</v>
      </c>
      <c r="L4201">
        <v>1</v>
      </c>
      <c r="V4201">
        <f>IF(AND(Table1[[#This Row],[age]]&lt;=18, Table1[[#This Row],[engaged_in_prod]] = 1),1,0)</f>
        <v>0</v>
      </c>
    </row>
    <row r="4202" spans="1:22" x14ac:dyDescent="0.25">
      <c r="A4202">
        <v>691</v>
      </c>
      <c r="B4202">
        <v>3</v>
      </c>
      <c r="C4202">
        <v>1</v>
      </c>
      <c r="D4202">
        <v>6</v>
      </c>
      <c r="E4202">
        <v>3</v>
      </c>
      <c r="G4202">
        <v>1</v>
      </c>
      <c r="H4202">
        <v>0</v>
      </c>
      <c r="I4202">
        <v>2</v>
      </c>
      <c r="J4202">
        <v>5</v>
      </c>
      <c r="L4202">
        <v>1</v>
      </c>
      <c r="V4202">
        <f>IF(AND(Table1[[#This Row],[age]]&lt;=18, Table1[[#This Row],[engaged_in_prod]] = 1),1,0)</f>
        <v>0</v>
      </c>
    </row>
    <row r="4203" spans="1:22" x14ac:dyDescent="0.25">
      <c r="A4203">
        <v>683</v>
      </c>
      <c r="B4203">
        <v>1</v>
      </c>
      <c r="C4203">
        <v>1</v>
      </c>
      <c r="D4203">
        <v>28</v>
      </c>
      <c r="E4203">
        <v>1</v>
      </c>
      <c r="F4203">
        <v>5</v>
      </c>
      <c r="G4203">
        <v>1</v>
      </c>
      <c r="H4203">
        <v>10</v>
      </c>
      <c r="I4203">
        <v>1</v>
      </c>
      <c r="K4203">
        <v>2</v>
      </c>
      <c r="L4203">
        <v>1</v>
      </c>
      <c r="V4203">
        <f>IF(AND(Table1[[#This Row],[age]]&lt;=18, Table1[[#This Row],[engaged_in_prod]] = 1),1,0)</f>
        <v>0</v>
      </c>
    </row>
    <row r="4204" spans="1:22" x14ac:dyDescent="0.25">
      <c r="A4204">
        <v>690</v>
      </c>
      <c r="B4204">
        <v>2</v>
      </c>
      <c r="C4204">
        <v>2</v>
      </c>
      <c r="D4204">
        <v>28</v>
      </c>
      <c r="E4204">
        <v>2</v>
      </c>
      <c r="F4204">
        <v>1</v>
      </c>
      <c r="G4204">
        <v>1</v>
      </c>
      <c r="H4204">
        <v>7</v>
      </c>
      <c r="I4204">
        <v>1</v>
      </c>
      <c r="K4204">
        <v>2</v>
      </c>
      <c r="L4204">
        <v>1</v>
      </c>
      <c r="V4204">
        <f>IF(AND(Table1[[#This Row],[age]]&lt;=18, Table1[[#This Row],[engaged_in_prod]] = 1),1,0)</f>
        <v>0</v>
      </c>
    </row>
    <row r="4205" spans="1:22" x14ac:dyDescent="0.25">
      <c r="A4205">
        <v>692</v>
      </c>
      <c r="B4205">
        <v>5</v>
      </c>
      <c r="C4205">
        <v>2</v>
      </c>
      <c r="D4205">
        <v>11</v>
      </c>
      <c r="E4205">
        <v>3</v>
      </c>
      <c r="G4205">
        <v>1</v>
      </c>
      <c r="H4205">
        <v>5</v>
      </c>
      <c r="I4205">
        <v>2</v>
      </c>
      <c r="J4205">
        <v>6</v>
      </c>
      <c r="L4205">
        <v>1</v>
      </c>
      <c r="V4205">
        <f>IF(AND(Table1[[#This Row],[age]]&lt;=18, Table1[[#This Row],[engaged_in_prod]] = 1),1,0)</f>
        <v>0</v>
      </c>
    </row>
    <row r="4206" spans="1:22" x14ac:dyDescent="0.25">
      <c r="A4206">
        <v>692</v>
      </c>
      <c r="B4206">
        <v>4</v>
      </c>
      <c r="C4206">
        <v>2</v>
      </c>
      <c r="D4206">
        <v>11</v>
      </c>
      <c r="E4206">
        <v>3</v>
      </c>
      <c r="G4206">
        <v>1</v>
      </c>
      <c r="H4206">
        <v>4</v>
      </c>
      <c r="I4206">
        <v>2</v>
      </c>
      <c r="J4206">
        <v>6</v>
      </c>
      <c r="L4206">
        <v>1</v>
      </c>
      <c r="V4206">
        <f>IF(AND(Table1[[#This Row],[age]]&lt;=18, Table1[[#This Row],[engaged_in_prod]] = 1),1,0)</f>
        <v>0</v>
      </c>
    </row>
    <row r="4207" spans="1:22" x14ac:dyDescent="0.25">
      <c r="A4207">
        <v>691</v>
      </c>
      <c r="B4207">
        <v>2</v>
      </c>
      <c r="C4207">
        <v>2</v>
      </c>
      <c r="D4207">
        <v>28</v>
      </c>
      <c r="E4207">
        <v>2</v>
      </c>
      <c r="F4207">
        <v>1</v>
      </c>
      <c r="G4207">
        <v>1</v>
      </c>
      <c r="H4207">
        <v>6</v>
      </c>
      <c r="I4207">
        <v>1</v>
      </c>
      <c r="K4207">
        <v>2</v>
      </c>
      <c r="L4207">
        <v>1</v>
      </c>
      <c r="V4207">
        <f>IF(AND(Table1[[#This Row],[age]]&lt;=18, Table1[[#This Row],[engaged_in_prod]] = 1),1,0)</f>
        <v>0</v>
      </c>
    </row>
    <row r="4208" spans="1:22" x14ac:dyDescent="0.25">
      <c r="A4208">
        <v>692</v>
      </c>
      <c r="B4208">
        <v>3</v>
      </c>
      <c r="C4208">
        <v>1</v>
      </c>
      <c r="D4208">
        <v>28</v>
      </c>
      <c r="E4208">
        <v>3</v>
      </c>
      <c r="F4208">
        <v>5</v>
      </c>
      <c r="G4208">
        <v>1</v>
      </c>
      <c r="H4208">
        <v>5</v>
      </c>
      <c r="I4208">
        <v>1</v>
      </c>
      <c r="K4208">
        <v>1</v>
      </c>
      <c r="L4208">
        <v>1</v>
      </c>
      <c r="V4208">
        <f>IF(AND(Table1[[#This Row],[age]]&lt;=18, Table1[[#This Row],[engaged_in_prod]] = 1),1,0)</f>
        <v>0</v>
      </c>
    </row>
    <row r="4209" spans="1:22" x14ac:dyDescent="0.25">
      <c r="A4209">
        <v>698</v>
      </c>
      <c r="B4209">
        <v>2</v>
      </c>
      <c r="C4209">
        <v>2</v>
      </c>
      <c r="D4209">
        <v>28</v>
      </c>
      <c r="E4209">
        <v>2</v>
      </c>
      <c r="F4209">
        <v>1</v>
      </c>
      <c r="G4209">
        <v>1</v>
      </c>
      <c r="H4209">
        <v>4</v>
      </c>
      <c r="I4209">
        <v>1</v>
      </c>
      <c r="K4209">
        <v>10</v>
      </c>
      <c r="L4209">
        <v>1</v>
      </c>
      <c r="V4209">
        <f>IF(AND(Table1[[#This Row],[age]]&lt;=18, Table1[[#This Row],[engaged_in_prod]] = 1),1,0)</f>
        <v>0</v>
      </c>
    </row>
    <row r="4210" spans="1:22" x14ac:dyDescent="0.25">
      <c r="A4210">
        <v>693</v>
      </c>
      <c r="B4210">
        <v>7</v>
      </c>
      <c r="C4210">
        <v>2</v>
      </c>
      <c r="D4210">
        <v>0</v>
      </c>
      <c r="E4210">
        <v>3</v>
      </c>
      <c r="G4210">
        <v>2</v>
      </c>
      <c r="L4210">
        <v>1</v>
      </c>
      <c r="V4210">
        <f>IF(AND(Table1[[#This Row],[age]]&lt;=18, Table1[[#This Row],[engaged_in_prod]] = 1),1,0)</f>
        <v>0</v>
      </c>
    </row>
    <row r="4211" spans="1:22" x14ac:dyDescent="0.25">
      <c r="A4211">
        <v>693</v>
      </c>
      <c r="B4211">
        <v>6</v>
      </c>
      <c r="C4211">
        <v>2</v>
      </c>
      <c r="D4211">
        <v>2</v>
      </c>
      <c r="E4211">
        <v>3</v>
      </c>
      <c r="G4211">
        <v>2</v>
      </c>
      <c r="L4211">
        <v>1</v>
      </c>
      <c r="V4211">
        <f>IF(AND(Table1[[#This Row],[age]]&lt;=18, Table1[[#This Row],[engaged_in_prod]] = 1),1,0)</f>
        <v>0</v>
      </c>
    </row>
    <row r="4212" spans="1:22" x14ac:dyDescent="0.25">
      <c r="A4212">
        <v>693</v>
      </c>
      <c r="B4212">
        <v>5</v>
      </c>
      <c r="C4212">
        <v>1</v>
      </c>
      <c r="D4212">
        <v>3</v>
      </c>
      <c r="E4212">
        <v>3</v>
      </c>
      <c r="G4212">
        <v>2</v>
      </c>
      <c r="L4212">
        <v>1</v>
      </c>
      <c r="V4212">
        <f>IF(AND(Table1[[#This Row],[age]]&lt;=18, Table1[[#This Row],[engaged_in_prod]] = 1),1,0)</f>
        <v>0</v>
      </c>
    </row>
    <row r="4213" spans="1:22" x14ac:dyDescent="0.25">
      <c r="A4213">
        <v>717</v>
      </c>
      <c r="B4213">
        <v>1</v>
      </c>
      <c r="C4213">
        <v>1</v>
      </c>
      <c r="D4213">
        <v>28</v>
      </c>
      <c r="E4213">
        <v>1</v>
      </c>
      <c r="F4213">
        <v>1</v>
      </c>
      <c r="G4213">
        <v>1</v>
      </c>
      <c r="H4213">
        <v>4</v>
      </c>
      <c r="I4213">
        <v>1</v>
      </c>
      <c r="K4213">
        <v>2</v>
      </c>
      <c r="L4213">
        <v>1</v>
      </c>
      <c r="V4213">
        <f>IF(AND(Table1[[#This Row],[age]]&lt;=18, Table1[[#This Row],[engaged_in_prod]] = 1),1,0)</f>
        <v>0</v>
      </c>
    </row>
    <row r="4214" spans="1:22" x14ac:dyDescent="0.25">
      <c r="A4214">
        <v>693</v>
      </c>
      <c r="B4214">
        <v>4</v>
      </c>
      <c r="C4214">
        <v>1</v>
      </c>
      <c r="D4214">
        <v>16</v>
      </c>
      <c r="E4214">
        <v>3</v>
      </c>
      <c r="F4214">
        <v>5</v>
      </c>
      <c r="G4214">
        <v>1</v>
      </c>
      <c r="H4214">
        <v>7</v>
      </c>
      <c r="I4214">
        <v>2</v>
      </c>
      <c r="J4214">
        <v>6</v>
      </c>
      <c r="L4214">
        <v>1</v>
      </c>
      <c r="V4214">
        <f>IF(AND(Table1[[#This Row],[age]]&lt;=18, Table1[[#This Row],[engaged_in_prod]] = 1),1,0)</f>
        <v>0</v>
      </c>
    </row>
    <row r="4215" spans="1:22" x14ac:dyDescent="0.25">
      <c r="A4215">
        <v>720</v>
      </c>
      <c r="B4215">
        <v>3</v>
      </c>
      <c r="C4215">
        <v>2</v>
      </c>
      <c r="D4215">
        <v>28</v>
      </c>
      <c r="E4215">
        <v>2</v>
      </c>
      <c r="F4215">
        <v>1</v>
      </c>
      <c r="G4215">
        <v>1</v>
      </c>
      <c r="H4215">
        <v>0</v>
      </c>
      <c r="I4215">
        <v>1</v>
      </c>
      <c r="K4215">
        <v>1</v>
      </c>
      <c r="L4215">
        <v>2</v>
      </c>
      <c r="M4215">
        <v>2</v>
      </c>
      <c r="N4215">
        <v>19</v>
      </c>
      <c r="O4215">
        <v>3</v>
      </c>
      <c r="P4215">
        <v>5</v>
      </c>
      <c r="Q4215">
        <v>1</v>
      </c>
      <c r="R4215">
        <v>13</v>
      </c>
      <c r="S4215">
        <v>2</v>
      </c>
      <c r="T4215">
        <v>6</v>
      </c>
      <c r="V4215">
        <f>IF(AND(Table1[[#This Row],[age]]&lt;=18, Table1[[#This Row],[engaged_in_prod]] = 1),1,0)</f>
        <v>0</v>
      </c>
    </row>
    <row r="4216" spans="1:22" x14ac:dyDescent="0.25">
      <c r="A4216">
        <v>729</v>
      </c>
      <c r="B4216">
        <v>2</v>
      </c>
      <c r="C4216">
        <v>2</v>
      </c>
      <c r="D4216">
        <v>28</v>
      </c>
      <c r="E4216">
        <v>2</v>
      </c>
      <c r="F4216">
        <v>1</v>
      </c>
      <c r="G4216">
        <v>1</v>
      </c>
      <c r="H4216">
        <v>0</v>
      </c>
      <c r="I4216">
        <v>1</v>
      </c>
      <c r="K4216">
        <v>1</v>
      </c>
      <c r="L4216">
        <v>1</v>
      </c>
      <c r="V4216">
        <f>IF(AND(Table1[[#This Row],[age]]&lt;=18, Table1[[#This Row],[engaged_in_prod]] = 1),1,0)</f>
        <v>0</v>
      </c>
    </row>
    <row r="4217" spans="1:22" x14ac:dyDescent="0.25">
      <c r="A4217">
        <v>734</v>
      </c>
      <c r="B4217">
        <v>4</v>
      </c>
      <c r="C4217">
        <v>2</v>
      </c>
      <c r="D4217">
        <v>28</v>
      </c>
      <c r="E4217">
        <v>8</v>
      </c>
      <c r="F4217">
        <v>5</v>
      </c>
      <c r="G4217">
        <v>1</v>
      </c>
      <c r="H4217">
        <v>0</v>
      </c>
      <c r="I4217">
        <v>1</v>
      </c>
      <c r="K4217">
        <v>2</v>
      </c>
      <c r="L4217">
        <v>1</v>
      </c>
      <c r="V4217">
        <f>IF(AND(Table1[[#This Row],[age]]&lt;=18, Table1[[#This Row],[engaged_in_prod]] = 1),1,0)</f>
        <v>0</v>
      </c>
    </row>
    <row r="4218" spans="1:22" x14ac:dyDescent="0.25">
      <c r="A4218">
        <v>738</v>
      </c>
      <c r="B4218">
        <v>3</v>
      </c>
      <c r="C4218">
        <v>1</v>
      </c>
      <c r="D4218">
        <v>28</v>
      </c>
      <c r="E4218">
        <v>3</v>
      </c>
      <c r="F4218">
        <v>1</v>
      </c>
      <c r="G4218">
        <v>1</v>
      </c>
      <c r="H4218">
        <v>8</v>
      </c>
      <c r="I4218">
        <v>1</v>
      </c>
      <c r="K4218">
        <v>2</v>
      </c>
      <c r="L4218">
        <v>1</v>
      </c>
      <c r="V4218">
        <f>IF(AND(Table1[[#This Row],[age]]&lt;=18, Table1[[#This Row],[engaged_in_prod]] = 1),1,0)</f>
        <v>0</v>
      </c>
    </row>
    <row r="4219" spans="1:22" x14ac:dyDescent="0.25">
      <c r="A4219">
        <v>693</v>
      </c>
      <c r="B4219">
        <v>10</v>
      </c>
      <c r="C4219">
        <v>2</v>
      </c>
      <c r="D4219">
        <v>65</v>
      </c>
      <c r="E4219">
        <v>8</v>
      </c>
      <c r="F4219">
        <v>5</v>
      </c>
      <c r="G4219">
        <v>1</v>
      </c>
      <c r="H4219">
        <v>0</v>
      </c>
      <c r="I4219">
        <v>2</v>
      </c>
      <c r="J4219">
        <v>4</v>
      </c>
      <c r="L4219">
        <v>1</v>
      </c>
      <c r="V4219">
        <f>IF(AND(Table1[[#This Row],[age]]&lt;=18, Table1[[#This Row],[engaged_in_prod]] = 1),1,0)</f>
        <v>0</v>
      </c>
    </row>
    <row r="4220" spans="1:22" x14ac:dyDescent="0.25">
      <c r="A4220">
        <v>694</v>
      </c>
      <c r="B4220">
        <v>5</v>
      </c>
      <c r="C4220">
        <v>2</v>
      </c>
      <c r="D4220">
        <v>0</v>
      </c>
      <c r="E4220">
        <v>3</v>
      </c>
      <c r="G4220">
        <v>2</v>
      </c>
      <c r="L4220">
        <v>1</v>
      </c>
      <c r="V4220">
        <f>IF(AND(Table1[[#This Row],[age]]&lt;=18, Table1[[#This Row],[engaged_in_prod]] = 1),1,0)</f>
        <v>0</v>
      </c>
    </row>
    <row r="4221" spans="1:22" x14ac:dyDescent="0.25">
      <c r="A4221">
        <v>694</v>
      </c>
      <c r="B4221">
        <v>7</v>
      </c>
      <c r="C4221">
        <v>1</v>
      </c>
      <c r="D4221">
        <v>7</v>
      </c>
      <c r="E4221">
        <v>3</v>
      </c>
      <c r="G4221">
        <v>1</v>
      </c>
      <c r="H4221">
        <v>0</v>
      </c>
      <c r="I4221">
        <v>2</v>
      </c>
      <c r="J4221">
        <v>6</v>
      </c>
      <c r="L4221">
        <v>1</v>
      </c>
      <c r="V4221">
        <f>IF(AND(Table1[[#This Row],[age]]&lt;=18, Table1[[#This Row],[engaged_in_prod]] = 1),1,0)</f>
        <v>0</v>
      </c>
    </row>
    <row r="4222" spans="1:22" x14ac:dyDescent="0.25">
      <c r="A4222">
        <v>694</v>
      </c>
      <c r="B4222">
        <v>6</v>
      </c>
      <c r="C4222">
        <v>1</v>
      </c>
      <c r="D4222">
        <v>10</v>
      </c>
      <c r="E4222">
        <v>3</v>
      </c>
      <c r="G4222">
        <v>1</v>
      </c>
      <c r="H4222">
        <v>0</v>
      </c>
      <c r="I4222">
        <v>2</v>
      </c>
      <c r="J4222">
        <v>6</v>
      </c>
      <c r="L4222">
        <v>1</v>
      </c>
      <c r="V4222">
        <f>IF(AND(Table1[[#This Row],[age]]&lt;=18, Table1[[#This Row],[engaged_in_prod]] = 1),1,0)</f>
        <v>0</v>
      </c>
    </row>
    <row r="4223" spans="1:22" x14ac:dyDescent="0.25">
      <c r="A4223">
        <v>694</v>
      </c>
      <c r="B4223">
        <v>4</v>
      </c>
      <c r="C4223">
        <v>2</v>
      </c>
      <c r="D4223">
        <v>13</v>
      </c>
      <c r="E4223">
        <v>3</v>
      </c>
      <c r="F4223">
        <v>5</v>
      </c>
      <c r="G4223">
        <v>1</v>
      </c>
      <c r="H4223">
        <v>3</v>
      </c>
      <c r="I4223">
        <v>2</v>
      </c>
      <c r="J4223">
        <v>6</v>
      </c>
      <c r="L4223">
        <v>1</v>
      </c>
      <c r="V4223">
        <f>IF(AND(Table1[[#This Row],[age]]&lt;=18, Table1[[#This Row],[engaged_in_prod]] = 1),1,0)</f>
        <v>0</v>
      </c>
    </row>
    <row r="4224" spans="1:22" x14ac:dyDescent="0.25">
      <c r="A4224">
        <v>694</v>
      </c>
      <c r="B4224">
        <v>3</v>
      </c>
      <c r="C4224">
        <v>2</v>
      </c>
      <c r="D4224">
        <v>14</v>
      </c>
      <c r="E4224">
        <v>3</v>
      </c>
      <c r="F4224">
        <v>5</v>
      </c>
      <c r="G4224">
        <v>1</v>
      </c>
      <c r="H4224">
        <v>3</v>
      </c>
      <c r="I4224">
        <v>2</v>
      </c>
      <c r="J4224">
        <v>6</v>
      </c>
      <c r="L4224">
        <v>1</v>
      </c>
      <c r="V4224">
        <f>IF(AND(Table1[[#This Row],[age]]&lt;=18, Table1[[#This Row],[engaged_in_prod]] = 1),1,0)</f>
        <v>0</v>
      </c>
    </row>
    <row r="4225" spans="1:22" x14ac:dyDescent="0.25">
      <c r="A4225">
        <v>740</v>
      </c>
      <c r="B4225">
        <v>3</v>
      </c>
      <c r="C4225">
        <v>1</v>
      </c>
      <c r="D4225">
        <v>28</v>
      </c>
      <c r="E4225">
        <v>3</v>
      </c>
      <c r="F4225">
        <v>5</v>
      </c>
      <c r="G4225">
        <v>1</v>
      </c>
      <c r="H4225">
        <v>10</v>
      </c>
      <c r="I4225">
        <v>1</v>
      </c>
      <c r="K4225">
        <v>2</v>
      </c>
      <c r="L4225">
        <v>1</v>
      </c>
      <c r="V4225">
        <f>IF(AND(Table1[[#This Row],[age]]&lt;=18, Table1[[#This Row],[engaged_in_prod]] = 1),1,0)</f>
        <v>0</v>
      </c>
    </row>
    <row r="4226" spans="1:22" x14ac:dyDescent="0.25">
      <c r="A4226">
        <v>744</v>
      </c>
      <c r="B4226">
        <v>1</v>
      </c>
      <c r="C4226">
        <v>1</v>
      </c>
      <c r="D4226">
        <v>28</v>
      </c>
      <c r="E4226">
        <v>1</v>
      </c>
      <c r="F4226">
        <v>1</v>
      </c>
      <c r="G4226">
        <v>1</v>
      </c>
      <c r="H4226">
        <v>0</v>
      </c>
      <c r="I4226">
        <v>1</v>
      </c>
      <c r="K4226">
        <v>2</v>
      </c>
      <c r="L4226">
        <v>1</v>
      </c>
      <c r="V4226">
        <f>IF(AND(Table1[[#This Row],[age]]&lt;=18, Table1[[#This Row],[engaged_in_prod]] = 1),1,0)</f>
        <v>0</v>
      </c>
    </row>
    <row r="4227" spans="1:22" x14ac:dyDescent="0.25">
      <c r="A4227">
        <v>695</v>
      </c>
      <c r="B4227">
        <v>6</v>
      </c>
      <c r="C4227">
        <v>1</v>
      </c>
      <c r="D4227">
        <v>10</v>
      </c>
      <c r="E4227">
        <v>3</v>
      </c>
      <c r="G4227">
        <v>1</v>
      </c>
      <c r="H4227">
        <v>1</v>
      </c>
      <c r="I4227">
        <v>2</v>
      </c>
      <c r="J4227">
        <v>6</v>
      </c>
      <c r="L4227">
        <v>2</v>
      </c>
      <c r="V4227">
        <f>IF(AND(Table1[[#This Row],[age]]&lt;=18, Table1[[#This Row],[engaged_in_prod]] = 1),1,0)</f>
        <v>0</v>
      </c>
    </row>
    <row r="4228" spans="1:22" x14ac:dyDescent="0.25">
      <c r="A4228">
        <v>695</v>
      </c>
      <c r="B4228">
        <v>5</v>
      </c>
      <c r="C4228">
        <v>2</v>
      </c>
      <c r="D4228">
        <v>11</v>
      </c>
      <c r="E4228">
        <v>3</v>
      </c>
      <c r="G4228">
        <v>1</v>
      </c>
      <c r="H4228">
        <v>4</v>
      </c>
      <c r="I4228">
        <v>2</v>
      </c>
      <c r="J4228">
        <v>6</v>
      </c>
      <c r="L4228">
        <v>2</v>
      </c>
      <c r="V4228">
        <f>IF(AND(Table1[[#This Row],[age]]&lt;=18, Table1[[#This Row],[engaged_in_prod]] = 1),1,0)</f>
        <v>0</v>
      </c>
    </row>
    <row r="4229" spans="1:22" x14ac:dyDescent="0.25">
      <c r="A4229">
        <v>695</v>
      </c>
      <c r="B4229">
        <v>4</v>
      </c>
      <c r="C4229">
        <v>1</v>
      </c>
      <c r="D4229">
        <v>12</v>
      </c>
      <c r="E4229">
        <v>3</v>
      </c>
      <c r="F4229">
        <v>5</v>
      </c>
      <c r="G4229">
        <v>1</v>
      </c>
      <c r="H4229">
        <v>4</v>
      </c>
      <c r="I4229">
        <v>2</v>
      </c>
      <c r="J4229">
        <v>6</v>
      </c>
      <c r="L4229">
        <v>2</v>
      </c>
      <c r="V4229">
        <f>IF(AND(Table1[[#This Row],[age]]&lt;=18, Table1[[#This Row],[engaged_in_prod]] = 1),1,0)</f>
        <v>0</v>
      </c>
    </row>
    <row r="4230" spans="1:22" x14ac:dyDescent="0.25">
      <c r="A4230">
        <v>695</v>
      </c>
      <c r="B4230">
        <v>3</v>
      </c>
      <c r="C4230">
        <v>2</v>
      </c>
      <c r="D4230">
        <v>15</v>
      </c>
      <c r="E4230">
        <v>3</v>
      </c>
      <c r="F4230">
        <v>5</v>
      </c>
      <c r="G4230">
        <v>1</v>
      </c>
      <c r="H4230">
        <v>8</v>
      </c>
      <c r="I4230">
        <v>2</v>
      </c>
      <c r="J4230">
        <v>6</v>
      </c>
      <c r="L4230">
        <v>2</v>
      </c>
      <c r="V4230">
        <f>IF(AND(Table1[[#This Row],[age]]&lt;=18, Table1[[#This Row],[engaged_in_prod]] = 1),1,0)</f>
        <v>0</v>
      </c>
    </row>
    <row r="4231" spans="1:22" x14ac:dyDescent="0.25">
      <c r="A4231">
        <v>746</v>
      </c>
      <c r="B4231">
        <v>2</v>
      </c>
      <c r="C4231">
        <v>2</v>
      </c>
      <c r="D4231">
        <v>28</v>
      </c>
      <c r="E4231">
        <v>2</v>
      </c>
      <c r="F4231">
        <v>1</v>
      </c>
      <c r="G4231">
        <v>1</v>
      </c>
      <c r="H4231">
        <v>0</v>
      </c>
      <c r="I4231">
        <v>1</v>
      </c>
      <c r="K4231">
        <v>1</v>
      </c>
      <c r="L4231">
        <v>1</v>
      </c>
      <c r="V4231">
        <f>IF(AND(Table1[[#This Row],[age]]&lt;=18, Table1[[#This Row],[engaged_in_prod]] = 1),1,0)</f>
        <v>0</v>
      </c>
    </row>
    <row r="4232" spans="1:22" x14ac:dyDescent="0.25">
      <c r="A4232">
        <v>754</v>
      </c>
      <c r="B4232">
        <v>2</v>
      </c>
      <c r="C4232">
        <v>2</v>
      </c>
      <c r="D4232">
        <v>28</v>
      </c>
      <c r="E4232">
        <v>2</v>
      </c>
      <c r="F4232">
        <v>1</v>
      </c>
      <c r="G4232">
        <v>1</v>
      </c>
      <c r="H4232">
        <v>0</v>
      </c>
      <c r="I4232">
        <v>1</v>
      </c>
      <c r="K4232">
        <v>1</v>
      </c>
      <c r="L4232">
        <v>1</v>
      </c>
      <c r="V4232">
        <f>IF(AND(Table1[[#This Row],[age]]&lt;=18, Table1[[#This Row],[engaged_in_prod]] = 1),1,0)</f>
        <v>0</v>
      </c>
    </row>
    <row r="4233" spans="1:22" x14ac:dyDescent="0.25">
      <c r="A4233">
        <v>769</v>
      </c>
      <c r="B4233">
        <v>1</v>
      </c>
      <c r="C4233">
        <v>1</v>
      </c>
      <c r="D4233">
        <v>28</v>
      </c>
      <c r="E4233">
        <v>1</v>
      </c>
      <c r="F4233">
        <v>1</v>
      </c>
      <c r="G4233">
        <v>1</v>
      </c>
      <c r="H4233">
        <v>0</v>
      </c>
      <c r="I4233">
        <v>1</v>
      </c>
      <c r="K4233">
        <v>2</v>
      </c>
      <c r="L4233">
        <v>1</v>
      </c>
      <c r="V4233">
        <f>IF(AND(Table1[[#This Row],[age]]&lt;=18, Table1[[#This Row],[engaged_in_prod]] = 1),1,0)</f>
        <v>0</v>
      </c>
    </row>
    <row r="4234" spans="1:22" x14ac:dyDescent="0.25">
      <c r="A4234">
        <v>696</v>
      </c>
      <c r="B4234">
        <v>6</v>
      </c>
      <c r="C4234">
        <v>2</v>
      </c>
      <c r="D4234">
        <v>17</v>
      </c>
      <c r="E4234">
        <v>3</v>
      </c>
      <c r="F4234">
        <v>5</v>
      </c>
      <c r="G4234">
        <v>1</v>
      </c>
      <c r="H4234">
        <v>6</v>
      </c>
      <c r="I4234">
        <v>2</v>
      </c>
      <c r="J4234">
        <v>6</v>
      </c>
      <c r="L4234">
        <v>1</v>
      </c>
      <c r="V4234">
        <f>IF(AND(Table1[[#This Row],[age]]&lt;=18, Table1[[#This Row],[engaged_in_prod]] = 1),1,0)</f>
        <v>0</v>
      </c>
    </row>
    <row r="4235" spans="1:22" x14ac:dyDescent="0.25">
      <c r="A4235">
        <v>696</v>
      </c>
      <c r="B4235">
        <v>5</v>
      </c>
      <c r="C4235">
        <v>2</v>
      </c>
      <c r="D4235">
        <v>18</v>
      </c>
      <c r="E4235">
        <v>3</v>
      </c>
      <c r="F4235">
        <v>5</v>
      </c>
      <c r="G4235">
        <v>1</v>
      </c>
      <c r="H4235">
        <v>6</v>
      </c>
      <c r="I4235">
        <v>2</v>
      </c>
      <c r="J4235">
        <v>6</v>
      </c>
      <c r="L4235">
        <v>1</v>
      </c>
      <c r="V4235">
        <f>IF(AND(Table1[[#This Row],[age]]&lt;=18, Table1[[#This Row],[engaged_in_prod]] = 1),1,0)</f>
        <v>0</v>
      </c>
    </row>
    <row r="4236" spans="1:22" x14ac:dyDescent="0.25">
      <c r="A4236">
        <v>696</v>
      </c>
      <c r="B4236">
        <v>4</v>
      </c>
      <c r="C4236">
        <v>2</v>
      </c>
      <c r="D4236">
        <v>20</v>
      </c>
      <c r="E4236">
        <v>3</v>
      </c>
      <c r="F4236">
        <v>5</v>
      </c>
      <c r="G4236">
        <v>1</v>
      </c>
      <c r="H4236">
        <v>6</v>
      </c>
      <c r="I4236">
        <v>2</v>
      </c>
      <c r="J4236">
        <v>6</v>
      </c>
      <c r="L4236">
        <v>1</v>
      </c>
      <c r="V4236">
        <f>IF(AND(Table1[[#This Row],[age]]&lt;=18, Table1[[#This Row],[engaged_in_prod]] = 1),1,0)</f>
        <v>0</v>
      </c>
    </row>
    <row r="4237" spans="1:22" x14ac:dyDescent="0.25">
      <c r="A4237">
        <v>794</v>
      </c>
      <c r="B4237">
        <v>5</v>
      </c>
      <c r="C4237">
        <v>1</v>
      </c>
      <c r="D4237">
        <v>28</v>
      </c>
      <c r="E4237">
        <v>3</v>
      </c>
      <c r="F4237">
        <v>5</v>
      </c>
      <c r="G4237">
        <v>1</v>
      </c>
      <c r="H4237">
        <v>8</v>
      </c>
      <c r="I4237">
        <v>1</v>
      </c>
      <c r="K4237">
        <v>5</v>
      </c>
      <c r="L4237">
        <v>1</v>
      </c>
      <c r="V4237">
        <f>IF(AND(Table1[[#This Row],[age]]&lt;=18, Table1[[#This Row],[engaged_in_prod]] = 1),1,0)</f>
        <v>0</v>
      </c>
    </row>
    <row r="4238" spans="1:22" x14ac:dyDescent="0.25">
      <c r="A4238">
        <v>818</v>
      </c>
      <c r="B4238">
        <v>1</v>
      </c>
      <c r="C4238">
        <v>1</v>
      </c>
      <c r="D4238">
        <v>28</v>
      </c>
      <c r="E4238">
        <v>1</v>
      </c>
      <c r="F4238">
        <v>1</v>
      </c>
      <c r="G4238">
        <v>1</v>
      </c>
      <c r="H4238">
        <v>8</v>
      </c>
      <c r="I4238">
        <v>1</v>
      </c>
      <c r="K4238">
        <v>2</v>
      </c>
      <c r="L4238">
        <v>1</v>
      </c>
      <c r="V4238">
        <f>IF(AND(Table1[[#This Row],[age]]&lt;=18, Table1[[#This Row],[engaged_in_prod]] = 1),1,0)</f>
        <v>0</v>
      </c>
    </row>
    <row r="4239" spans="1:22" x14ac:dyDescent="0.25">
      <c r="A4239">
        <v>838</v>
      </c>
      <c r="B4239">
        <v>1</v>
      </c>
      <c r="C4239">
        <v>1</v>
      </c>
      <c r="D4239">
        <v>28</v>
      </c>
      <c r="E4239">
        <v>1</v>
      </c>
      <c r="F4239">
        <v>1</v>
      </c>
      <c r="G4239">
        <v>1</v>
      </c>
      <c r="H4239">
        <v>2</v>
      </c>
      <c r="I4239">
        <v>1</v>
      </c>
      <c r="K4239">
        <v>2</v>
      </c>
      <c r="L4239">
        <v>1</v>
      </c>
      <c r="V4239">
        <f>IF(AND(Table1[[#This Row],[age]]&lt;=18, Table1[[#This Row],[engaged_in_prod]] = 1),1,0)</f>
        <v>0</v>
      </c>
    </row>
    <row r="4240" spans="1:22" x14ac:dyDescent="0.25">
      <c r="A4240">
        <v>697</v>
      </c>
      <c r="B4240">
        <v>4</v>
      </c>
      <c r="C4240">
        <v>1</v>
      </c>
      <c r="D4240">
        <v>10</v>
      </c>
      <c r="E4240">
        <v>9</v>
      </c>
      <c r="G4240">
        <v>1</v>
      </c>
      <c r="H4240">
        <v>4</v>
      </c>
      <c r="I4240">
        <v>2</v>
      </c>
      <c r="J4240">
        <v>6</v>
      </c>
      <c r="L4240">
        <v>1</v>
      </c>
      <c r="V4240">
        <f>IF(AND(Table1[[#This Row],[age]]&lt;=18, Table1[[#This Row],[engaged_in_prod]] = 1),1,0)</f>
        <v>0</v>
      </c>
    </row>
    <row r="4241" spans="1:22" x14ac:dyDescent="0.25">
      <c r="A4241">
        <v>697</v>
      </c>
      <c r="B4241">
        <v>3</v>
      </c>
      <c r="C4241">
        <v>2</v>
      </c>
      <c r="D4241">
        <v>20</v>
      </c>
      <c r="E4241">
        <v>5</v>
      </c>
      <c r="F4241">
        <v>5</v>
      </c>
      <c r="G4241">
        <v>1</v>
      </c>
      <c r="H4241">
        <v>0</v>
      </c>
      <c r="I4241">
        <v>2</v>
      </c>
      <c r="J4241">
        <v>1</v>
      </c>
      <c r="L4241">
        <v>1</v>
      </c>
      <c r="V4241">
        <f>IF(AND(Table1[[#This Row],[age]]&lt;=18, Table1[[#This Row],[engaged_in_prod]] = 1),1,0)</f>
        <v>0</v>
      </c>
    </row>
    <row r="4242" spans="1:22" x14ac:dyDescent="0.25">
      <c r="A4242">
        <v>866</v>
      </c>
      <c r="B4242">
        <v>2</v>
      </c>
      <c r="C4242">
        <v>2</v>
      </c>
      <c r="D4242">
        <v>28</v>
      </c>
      <c r="E4242">
        <v>2</v>
      </c>
      <c r="F4242">
        <v>1</v>
      </c>
      <c r="G4242">
        <v>1</v>
      </c>
      <c r="H4242">
        <v>2</v>
      </c>
      <c r="I4242">
        <v>1</v>
      </c>
      <c r="K4242">
        <v>2</v>
      </c>
      <c r="L4242">
        <v>1</v>
      </c>
      <c r="V4242">
        <f>IF(AND(Table1[[#This Row],[age]]&lt;=18, Table1[[#This Row],[engaged_in_prod]] = 1),1,0)</f>
        <v>0</v>
      </c>
    </row>
    <row r="4243" spans="1:22" x14ac:dyDescent="0.25">
      <c r="A4243">
        <v>900</v>
      </c>
      <c r="B4243">
        <v>4</v>
      </c>
      <c r="C4243">
        <v>2</v>
      </c>
      <c r="D4243">
        <v>28</v>
      </c>
      <c r="E4243">
        <v>3</v>
      </c>
      <c r="F4243">
        <v>5</v>
      </c>
      <c r="G4243">
        <v>1</v>
      </c>
      <c r="H4243">
        <v>1</v>
      </c>
      <c r="I4243">
        <v>1</v>
      </c>
      <c r="K4243">
        <v>2</v>
      </c>
      <c r="L4243">
        <v>1</v>
      </c>
      <c r="V4243">
        <f>IF(AND(Table1[[#This Row],[age]]&lt;=18, Table1[[#This Row],[engaged_in_prod]] = 1),1,0)</f>
        <v>0</v>
      </c>
    </row>
    <row r="4244" spans="1:22" x14ac:dyDescent="0.25">
      <c r="A4244">
        <v>698</v>
      </c>
      <c r="B4244">
        <v>7</v>
      </c>
      <c r="C4244">
        <v>2</v>
      </c>
      <c r="D4244">
        <v>0</v>
      </c>
      <c r="E4244">
        <v>3</v>
      </c>
      <c r="G4244">
        <v>2</v>
      </c>
      <c r="L4244">
        <v>1</v>
      </c>
      <c r="V4244">
        <f>IF(AND(Table1[[#This Row],[age]]&lt;=18, Table1[[#This Row],[engaged_in_prod]] = 1),1,0)</f>
        <v>0</v>
      </c>
    </row>
    <row r="4245" spans="1:22" x14ac:dyDescent="0.25">
      <c r="A4245">
        <v>698</v>
      </c>
      <c r="B4245">
        <v>6</v>
      </c>
      <c r="C4245">
        <v>1</v>
      </c>
      <c r="D4245">
        <v>4</v>
      </c>
      <c r="E4245">
        <v>3</v>
      </c>
      <c r="G4245">
        <v>2</v>
      </c>
      <c r="L4245">
        <v>1</v>
      </c>
      <c r="V4245">
        <f>IF(AND(Table1[[#This Row],[age]]&lt;=18, Table1[[#This Row],[engaged_in_prod]] = 1),1,0)</f>
        <v>0</v>
      </c>
    </row>
    <row r="4246" spans="1:22" x14ac:dyDescent="0.25">
      <c r="A4246">
        <v>698</v>
      </c>
      <c r="B4246">
        <v>5</v>
      </c>
      <c r="C4246">
        <v>2</v>
      </c>
      <c r="D4246">
        <v>6</v>
      </c>
      <c r="E4246">
        <v>3</v>
      </c>
      <c r="G4246">
        <v>1</v>
      </c>
      <c r="H4246">
        <v>0</v>
      </c>
      <c r="I4246">
        <v>2</v>
      </c>
      <c r="J4246">
        <v>5</v>
      </c>
      <c r="L4246">
        <v>1</v>
      </c>
      <c r="V4246">
        <f>IF(AND(Table1[[#This Row],[age]]&lt;=18, Table1[[#This Row],[engaged_in_prod]] = 1),1,0)</f>
        <v>0</v>
      </c>
    </row>
    <row r="4247" spans="1:22" x14ac:dyDescent="0.25">
      <c r="A4247">
        <v>698</v>
      </c>
      <c r="B4247">
        <v>4</v>
      </c>
      <c r="C4247">
        <v>2</v>
      </c>
      <c r="D4247">
        <v>9</v>
      </c>
      <c r="E4247">
        <v>3</v>
      </c>
      <c r="G4247">
        <v>1</v>
      </c>
      <c r="H4247">
        <v>2</v>
      </c>
      <c r="I4247">
        <v>2</v>
      </c>
      <c r="J4247">
        <v>6</v>
      </c>
      <c r="L4247">
        <v>1</v>
      </c>
      <c r="V4247">
        <f>IF(AND(Table1[[#This Row],[age]]&lt;=18, Table1[[#This Row],[engaged_in_prod]] = 1),1,0)</f>
        <v>0</v>
      </c>
    </row>
    <row r="4248" spans="1:22" x14ac:dyDescent="0.25">
      <c r="A4248">
        <v>698</v>
      </c>
      <c r="B4248">
        <v>3</v>
      </c>
      <c r="C4248">
        <v>1</v>
      </c>
      <c r="D4248">
        <v>12</v>
      </c>
      <c r="E4248">
        <v>3</v>
      </c>
      <c r="F4248">
        <v>5</v>
      </c>
      <c r="G4248">
        <v>1</v>
      </c>
      <c r="H4248">
        <v>2</v>
      </c>
      <c r="I4248">
        <v>2</v>
      </c>
      <c r="J4248">
        <v>6</v>
      </c>
      <c r="L4248">
        <v>1</v>
      </c>
      <c r="V4248">
        <f>IF(AND(Table1[[#This Row],[age]]&lt;=18, Table1[[#This Row],[engaged_in_prod]] = 1),1,0)</f>
        <v>0</v>
      </c>
    </row>
    <row r="4249" spans="1:22" x14ac:dyDescent="0.25">
      <c r="A4249">
        <v>906</v>
      </c>
      <c r="B4249">
        <v>3</v>
      </c>
      <c r="C4249">
        <v>1</v>
      </c>
      <c r="D4249">
        <v>28</v>
      </c>
      <c r="E4249">
        <v>3</v>
      </c>
      <c r="F4249">
        <v>5</v>
      </c>
      <c r="G4249">
        <v>1</v>
      </c>
      <c r="H4249">
        <v>10</v>
      </c>
      <c r="I4249">
        <v>1</v>
      </c>
      <c r="K4249">
        <v>2</v>
      </c>
      <c r="L4249">
        <v>1</v>
      </c>
      <c r="V4249">
        <f>IF(AND(Table1[[#This Row],[age]]&lt;=18, Table1[[#This Row],[engaged_in_prod]] = 1),1,0)</f>
        <v>0</v>
      </c>
    </row>
    <row r="4250" spans="1:22" x14ac:dyDescent="0.25">
      <c r="A4250">
        <v>907</v>
      </c>
      <c r="B4250">
        <v>2</v>
      </c>
      <c r="C4250">
        <v>2</v>
      </c>
      <c r="D4250">
        <v>28</v>
      </c>
      <c r="E4250">
        <v>2</v>
      </c>
      <c r="F4250">
        <v>1</v>
      </c>
      <c r="G4250">
        <v>1</v>
      </c>
      <c r="H4250">
        <v>3</v>
      </c>
      <c r="I4250">
        <v>1</v>
      </c>
      <c r="K4250">
        <v>2</v>
      </c>
      <c r="L4250">
        <v>1</v>
      </c>
      <c r="V4250">
        <f>IF(AND(Table1[[#This Row],[age]]&lt;=18, Table1[[#This Row],[engaged_in_prod]] = 1),1,0)</f>
        <v>0</v>
      </c>
    </row>
    <row r="4251" spans="1:22" x14ac:dyDescent="0.25">
      <c r="A4251">
        <v>699</v>
      </c>
      <c r="B4251">
        <v>5</v>
      </c>
      <c r="C4251">
        <v>2</v>
      </c>
      <c r="D4251">
        <v>7</v>
      </c>
      <c r="E4251">
        <v>3</v>
      </c>
      <c r="G4251">
        <v>1</v>
      </c>
      <c r="H4251">
        <v>0</v>
      </c>
      <c r="I4251">
        <v>2</v>
      </c>
      <c r="J4251">
        <v>6</v>
      </c>
      <c r="L4251">
        <v>1</v>
      </c>
      <c r="V4251">
        <f>IF(AND(Table1[[#This Row],[age]]&lt;=18, Table1[[#This Row],[engaged_in_prod]] = 1),1,0)</f>
        <v>0</v>
      </c>
    </row>
    <row r="4252" spans="1:22" x14ac:dyDescent="0.25">
      <c r="A4252">
        <v>699</v>
      </c>
      <c r="B4252">
        <v>4</v>
      </c>
      <c r="C4252">
        <v>1</v>
      </c>
      <c r="D4252">
        <v>9</v>
      </c>
      <c r="E4252">
        <v>3</v>
      </c>
      <c r="G4252">
        <v>1</v>
      </c>
      <c r="H4252">
        <v>2</v>
      </c>
      <c r="I4252">
        <v>2</v>
      </c>
      <c r="J4252">
        <v>6</v>
      </c>
      <c r="L4252">
        <v>1</v>
      </c>
      <c r="V4252">
        <f>IF(AND(Table1[[#This Row],[age]]&lt;=18, Table1[[#This Row],[engaged_in_prod]] = 1),1,0)</f>
        <v>0</v>
      </c>
    </row>
    <row r="4253" spans="1:22" x14ac:dyDescent="0.25">
      <c r="A4253">
        <v>699</v>
      </c>
      <c r="B4253">
        <v>3</v>
      </c>
      <c r="C4253">
        <v>1</v>
      </c>
      <c r="D4253">
        <v>13</v>
      </c>
      <c r="E4253">
        <v>3</v>
      </c>
      <c r="F4253">
        <v>5</v>
      </c>
      <c r="G4253">
        <v>1</v>
      </c>
      <c r="H4253">
        <v>2</v>
      </c>
      <c r="I4253">
        <v>2</v>
      </c>
      <c r="J4253">
        <v>5</v>
      </c>
      <c r="L4253">
        <v>1</v>
      </c>
      <c r="V4253">
        <f>IF(AND(Table1[[#This Row],[age]]&lt;=18, Table1[[#This Row],[engaged_in_prod]] = 1),1,0)</f>
        <v>0</v>
      </c>
    </row>
    <row r="4254" spans="1:22" x14ac:dyDescent="0.25">
      <c r="A4254">
        <v>915</v>
      </c>
      <c r="B4254">
        <v>1</v>
      </c>
      <c r="C4254">
        <v>1</v>
      </c>
      <c r="D4254">
        <v>28</v>
      </c>
      <c r="E4254">
        <v>1</v>
      </c>
      <c r="F4254">
        <v>1</v>
      </c>
      <c r="G4254">
        <v>1</v>
      </c>
      <c r="H4254">
        <v>5</v>
      </c>
      <c r="I4254">
        <v>1</v>
      </c>
      <c r="K4254">
        <v>2</v>
      </c>
      <c r="L4254">
        <v>1</v>
      </c>
      <c r="V4254">
        <f>IF(AND(Table1[[#This Row],[age]]&lt;=18, Table1[[#This Row],[engaged_in_prod]] = 1),1,0)</f>
        <v>0</v>
      </c>
    </row>
    <row r="4255" spans="1:22" x14ac:dyDescent="0.25">
      <c r="A4255">
        <v>924</v>
      </c>
      <c r="B4255">
        <v>2</v>
      </c>
      <c r="C4255">
        <v>2</v>
      </c>
      <c r="D4255">
        <v>28</v>
      </c>
      <c r="E4255">
        <v>2</v>
      </c>
      <c r="F4255">
        <v>1</v>
      </c>
      <c r="G4255">
        <v>1</v>
      </c>
      <c r="H4255">
        <v>2</v>
      </c>
      <c r="I4255">
        <v>1</v>
      </c>
      <c r="K4255">
        <v>1</v>
      </c>
      <c r="L4255">
        <v>1</v>
      </c>
      <c r="V4255">
        <f>IF(AND(Table1[[#This Row],[age]]&lt;=18, Table1[[#This Row],[engaged_in_prod]] = 1),1,0)</f>
        <v>0</v>
      </c>
    </row>
    <row r="4256" spans="1:22" x14ac:dyDescent="0.25">
      <c r="A4256">
        <v>700</v>
      </c>
      <c r="B4256">
        <v>3</v>
      </c>
      <c r="C4256">
        <v>1</v>
      </c>
      <c r="D4256">
        <v>14</v>
      </c>
      <c r="E4256">
        <v>3</v>
      </c>
      <c r="F4256">
        <v>5</v>
      </c>
      <c r="G4256">
        <v>1</v>
      </c>
      <c r="H4256">
        <v>2</v>
      </c>
      <c r="I4256">
        <v>2</v>
      </c>
      <c r="J4256">
        <v>6</v>
      </c>
      <c r="L4256">
        <v>1</v>
      </c>
      <c r="V4256">
        <f>IF(AND(Table1[[#This Row],[age]]&lt;=18, Table1[[#This Row],[engaged_in_prod]] = 1),1,0)</f>
        <v>0</v>
      </c>
    </row>
    <row r="4257" spans="1:22" x14ac:dyDescent="0.25">
      <c r="A4257">
        <v>933</v>
      </c>
      <c r="B4257">
        <v>3</v>
      </c>
      <c r="C4257">
        <v>1</v>
      </c>
      <c r="D4257">
        <v>28</v>
      </c>
      <c r="E4257">
        <v>3</v>
      </c>
      <c r="F4257">
        <v>5</v>
      </c>
      <c r="G4257">
        <v>1</v>
      </c>
      <c r="H4257">
        <v>4</v>
      </c>
      <c r="I4257">
        <v>1</v>
      </c>
      <c r="K4257">
        <v>4</v>
      </c>
      <c r="L4257">
        <v>1</v>
      </c>
      <c r="V4257">
        <f>IF(AND(Table1[[#This Row],[age]]&lt;=18, Table1[[#This Row],[engaged_in_prod]] = 1),1,0)</f>
        <v>0</v>
      </c>
    </row>
    <row r="4258" spans="1:22" x14ac:dyDescent="0.25">
      <c r="A4258">
        <v>935</v>
      </c>
      <c r="B4258">
        <v>2</v>
      </c>
      <c r="C4258">
        <v>2</v>
      </c>
      <c r="D4258">
        <v>28</v>
      </c>
      <c r="E4258">
        <v>2</v>
      </c>
      <c r="F4258">
        <v>1</v>
      </c>
      <c r="G4258">
        <v>1</v>
      </c>
      <c r="H4258">
        <v>0</v>
      </c>
      <c r="I4258">
        <v>1</v>
      </c>
      <c r="K4258">
        <v>1</v>
      </c>
      <c r="L4258">
        <v>1</v>
      </c>
      <c r="V4258">
        <f>IF(AND(Table1[[#This Row],[age]]&lt;=18, Table1[[#This Row],[engaged_in_prod]] = 1),1,0)</f>
        <v>0</v>
      </c>
    </row>
    <row r="4259" spans="1:22" x14ac:dyDescent="0.25">
      <c r="A4259">
        <v>971</v>
      </c>
      <c r="B4259">
        <v>3</v>
      </c>
      <c r="C4259">
        <v>1</v>
      </c>
      <c r="D4259">
        <v>28</v>
      </c>
      <c r="E4259">
        <v>3</v>
      </c>
      <c r="F4259">
        <v>5</v>
      </c>
      <c r="G4259">
        <v>1</v>
      </c>
      <c r="H4259">
        <v>10</v>
      </c>
      <c r="I4259">
        <v>1</v>
      </c>
      <c r="K4259">
        <v>2</v>
      </c>
      <c r="L4259">
        <v>1</v>
      </c>
      <c r="V4259">
        <f>IF(AND(Table1[[#This Row],[age]]&lt;=18, Table1[[#This Row],[engaged_in_prod]] = 1),1,0)</f>
        <v>0</v>
      </c>
    </row>
    <row r="4260" spans="1:22" x14ac:dyDescent="0.25">
      <c r="A4260">
        <v>973</v>
      </c>
      <c r="B4260">
        <v>1</v>
      </c>
      <c r="C4260">
        <v>1</v>
      </c>
      <c r="D4260">
        <v>28</v>
      </c>
      <c r="E4260">
        <v>1</v>
      </c>
      <c r="F4260">
        <v>1</v>
      </c>
      <c r="G4260">
        <v>1</v>
      </c>
      <c r="H4260">
        <v>3</v>
      </c>
      <c r="I4260">
        <v>1</v>
      </c>
      <c r="K4260">
        <v>2</v>
      </c>
      <c r="L4260">
        <v>1</v>
      </c>
      <c r="V4260">
        <f>IF(AND(Table1[[#This Row],[age]]&lt;=18, Table1[[#This Row],[engaged_in_prod]] = 1),1,0)</f>
        <v>0</v>
      </c>
    </row>
    <row r="4261" spans="1:22" x14ac:dyDescent="0.25">
      <c r="A4261">
        <v>701</v>
      </c>
      <c r="B4261">
        <v>9</v>
      </c>
      <c r="C4261">
        <v>2</v>
      </c>
      <c r="D4261">
        <v>1</v>
      </c>
      <c r="E4261">
        <v>3</v>
      </c>
      <c r="G4261">
        <v>2</v>
      </c>
      <c r="L4261">
        <v>1</v>
      </c>
      <c r="V4261">
        <f>IF(AND(Table1[[#This Row],[age]]&lt;=18, Table1[[#This Row],[engaged_in_prod]] = 1),1,0)</f>
        <v>0</v>
      </c>
    </row>
    <row r="4262" spans="1:22" x14ac:dyDescent="0.25">
      <c r="A4262">
        <v>701</v>
      </c>
      <c r="B4262">
        <v>8</v>
      </c>
      <c r="C4262">
        <v>2</v>
      </c>
      <c r="D4262">
        <v>4</v>
      </c>
      <c r="E4262">
        <v>3</v>
      </c>
      <c r="G4262">
        <v>2</v>
      </c>
      <c r="L4262">
        <v>1</v>
      </c>
      <c r="V4262">
        <f>IF(AND(Table1[[#This Row],[age]]&lt;=18, Table1[[#This Row],[engaged_in_prod]] = 1),1,0)</f>
        <v>0</v>
      </c>
    </row>
    <row r="4263" spans="1:22" x14ac:dyDescent="0.25">
      <c r="A4263">
        <v>701</v>
      </c>
      <c r="B4263">
        <v>7</v>
      </c>
      <c r="C4263">
        <v>1</v>
      </c>
      <c r="D4263">
        <v>6</v>
      </c>
      <c r="E4263">
        <v>3</v>
      </c>
      <c r="G4263">
        <v>1</v>
      </c>
      <c r="H4263">
        <v>0</v>
      </c>
      <c r="I4263">
        <v>2</v>
      </c>
      <c r="J4263">
        <v>5</v>
      </c>
      <c r="L4263">
        <v>1</v>
      </c>
      <c r="V4263">
        <f>IF(AND(Table1[[#This Row],[age]]&lt;=18, Table1[[#This Row],[engaged_in_prod]] = 1),1,0)</f>
        <v>0</v>
      </c>
    </row>
    <row r="4264" spans="1:22" x14ac:dyDescent="0.25">
      <c r="A4264">
        <v>701</v>
      </c>
      <c r="B4264">
        <v>6</v>
      </c>
      <c r="C4264">
        <v>1</v>
      </c>
      <c r="D4264">
        <v>8</v>
      </c>
      <c r="E4264">
        <v>3</v>
      </c>
      <c r="G4264">
        <v>1</v>
      </c>
      <c r="H4264">
        <v>0</v>
      </c>
      <c r="I4264">
        <v>2</v>
      </c>
      <c r="J4264">
        <v>5</v>
      </c>
      <c r="L4264">
        <v>1</v>
      </c>
      <c r="V4264">
        <f>IF(AND(Table1[[#This Row],[age]]&lt;=18, Table1[[#This Row],[engaged_in_prod]] = 1),1,0)</f>
        <v>0</v>
      </c>
    </row>
    <row r="4265" spans="1:22" x14ac:dyDescent="0.25">
      <c r="A4265">
        <v>701</v>
      </c>
      <c r="B4265">
        <v>5</v>
      </c>
      <c r="C4265">
        <v>1</v>
      </c>
      <c r="D4265">
        <v>11</v>
      </c>
      <c r="E4265">
        <v>3</v>
      </c>
      <c r="G4265">
        <v>1</v>
      </c>
      <c r="H4265">
        <v>1</v>
      </c>
      <c r="I4265">
        <v>2</v>
      </c>
      <c r="J4265">
        <v>6</v>
      </c>
      <c r="L4265">
        <v>1</v>
      </c>
      <c r="V4265">
        <f>IF(AND(Table1[[#This Row],[age]]&lt;=18, Table1[[#This Row],[engaged_in_prod]] = 1),1,0)</f>
        <v>0</v>
      </c>
    </row>
    <row r="4266" spans="1:22" x14ac:dyDescent="0.25">
      <c r="A4266">
        <v>701</v>
      </c>
      <c r="B4266">
        <v>4</v>
      </c>
      <c r="C4266">
        <v>1</v>
      </c>
      <c r="D4266">
        <v>16</v>
      </c>
      <c r="E4266">
        <v>3</v>
      </c>
      <c r="F4266">
        <v>5</v>
      </c>
      <c r="G4266">
        <v>1</v>
      </c>
      <c r="H4266">
        <v>6</v>
      </c>
      <c r="I4266">
        <v>2</v>
      </c>
      <c r="J4266">
        <v>6</v>
      </c>
      <c r="L4266">
        <v>1</v>
      </c>
      <c r="V4266">
        <f>IF(AND(Table1[[#This Row],[age]]&lt;=18, Table1[[#This Row],[engaged_in_prod]] = 1),1,0)</f>
        <v>0</v>
      </c>
    </row>
    <row r="4267" spans="1:22" x14ac:dyDescent="0.25">
      <c r="A4267">
        <v>984</v>
      </c>
      <c r="B4267">
        <v>2</v>
      </c>
      <c r="C4267">
        <v>2</v>
      </c>
      <c r="D4267">
        <v>28</v>
      </c>
      <c r="E4267">
        <v>2</v>
      </c>
      <c r="F4267">
        <v>1</v>
      </c>
      <c r="G4267">
        <v>1</v>
      </c>
      <c r="H4267">
        <v>8</v>
      </c>
      <c r="I4267">
        <v>1</v>
      </c>
      <c r="K4267">
        <v>2</v>
      </c>
      <c r="L4267">
        <v>1</v>
      </c>
      <c r="V4267">
        <f>IF(AND(Table1[[#This Row],[age]]&lt;=18, Table1[[#This Row],[engaged_in_prod]] = 1),1,0)</f>
        <v>0</v>
      </c>
    </row>
    <row r="4268" spans="1:22" x14ac:dyDescent="0.25">
      <c r="A4268">
        <v>1008</v>
      </c>
      <c r="B4268">
        <v>1</v>
      </c>
      <c r="C4268">
        <v>1</v>
      </c>
      <c r="D4268">
        <v>28</v>
      </c>
      <c r="E4268">
        <v>1</v>
      </c>
      <c r="F4268">
        <v>1</v>
      </c>
      <c r="G4268">
        <v>1</v>
      </c>
      <c r="H4268">
        <v>5</v>
      </c>
      <c r="I4268">
        <v>1</v>
      </c>
      <c r="K4268">
        <v>2</v>
      </c>
      <c r="L4268">
        <v>1</v>
      </c>
      <c r="V4268">
        <f>IF(AND(Table1[[#This Row],[age]]&lt;=18, Table1[[#This Row],[engaged_in_prod]] = 1),1,0)</f>
        <v>0</v>
      </c>
    </row>
    <row r="4269" spans="1:22" x14ac:dyDescent="0.25">
      <c r="A4269">
        <v>1009</v>
      </c>
      <c r="B4269">
        <v>11</v>
      </c>
      <c r="C4269">
        <v>1</v>
      </c>
      <c r="D4269">
        <v>28</v>
      </c>
      <c r="E4269">
        <v>8</v>
      </c>
      <c r="F4269">
        <v>5</v>
      </c>
      <c r="G4269">
        <v>1</v>
      </c>
      <c r="H4269">
        <v>4</v>
      </c>
      <c r="I4269">
        <v>1</v>
      </c>
      <c r="K4269">
        <v>10</v>
      </c>
      <c r="L4269">
        <v>1</v>
      </c>
      <c r="V4269">
        <f>IF(AND(Table1[[#This Row],[age]]&lt;=18, Table1[[#This Row],[engaged_in_prod]] = 1),1,0)</f>
        <v>0</v>
      </c>
    </row>
    <row r="4270" spans="1:22" x14ac:dyDescent="0.25">
      <c r="A4270">
        <v>1042</v>
      </c>
      <c r="B4270">
        <v>2</v>
      </c>
      <c r="C4270">
        <v>2</v>
      </c>
      <c r="D4270">
        <v>28</v>
      </c>
      <c r="E4270">
        <v>1</v>
      </c>
      <c r="F4270">
        <v>1</v>
      </c>
      <c r="G4270">
        <v>1</v>
      </c>
      <c r="H4270">
        <v>0</v>
      </c>
      <c r="I4270">
        <v>1</v>
      </c>
      <c r="K4270">
        <v>1</v>
      </c>
      <c r="L4270">
        <v>1</v>
      </c>
      <c r="V4270">
        <f>IF(AND(Table1[[#This Row],[age]]&lt;=18, Table1[[#This Row],[engaged_in_prod]] = 1),1,0)</f>
        <v>0</v>
      </c>
    </row>
    <row r="4271" spans="1:22" x14ac:dyDescent="0.25">
      <c r="A4271">
        <v>703</v>
      </c>
      <c r="B4271">
        <v>7</v>
      </c>
      <c r="C4271">
        <v>1</v>
      </c>
      <c r="D4271">
        <v>1</v>
      </c>
      <c r="E4271">
        <v>3</v>
      </c>
      <c r="G4271">
        <v>2</v>
      </c>
      <c r="L4271">
        <v>2</v>
      </c>
      <c r="V4271">
        <f>IF(AND(Table1[[#This Row],[age]]&lt;=18, Table1[[#This Row],[engaged_in_prod]] = 1),1,0)</f>
        <v>0</v>
      </c>
    </row>
    <row r="4272" spans="1:22" x14ac:dyDescent="0.25">
      <c r="A4272">
        <v>703</v>
      </c>
      <c r="B4272">
        <v>6</v>
      </c>
      <c r="C4272">
        <v>2</v>
      </c>
      <c r="D4272">
        <v>6</v>
      </c>
      <c r="E4272">
        <v>3</v>
      </c>
      <c r="G4272">
        <v>1</v>
      </c>
      <c r="H4272">
        <v>1</v>
      </c>
      <c r="I4272">
        <v>2</v>
      </c>
      <c r="J4272">
        <v>5</v>
      </c>
      <c r="L4272">
        <v>2</v>
      </c>
      <c r="V4272">
        <f>IF(AND(Table1[[#This Row],[age]]&lt;=18, Table1[[#This Row],[engaged_in_prod]] = 1),1,0)</f>
        <v>0</v>
      </c>
    </row>
    <row r="4273" spans="1:22" x14ac:dyDescent="0.25">
      <c r="A4273">
        <v>703</v>
      </c>
      <c r="B4273">
        <v>5</v>
      </c>
      <c r="C4273">
        <v>2</v>
      </c>
      <c r="D4273">
        <v>9</v>
      </c>
      <c r="E4273">
        <v>3</v>
      </c>
      <c r="G4273">
        <v>1</v>
      </c>
      <c r="H4273">
        <v>4</v>
      </c>
      <c r="I4273">
        <v>2</v>
      </c>
      <c r="J4273">
        <v>6</v>
      </c>
      <c r="L4273">
        <v>2</v>
      </c>
      <c r="V4273">
        <f>IF(AND(Table1[[#This Row],[age]]&lt;=18, Table1[[#This Row],[engaged_in_prod]] = 1),1,0)</f>
        <v>0</v>
      </c>
    </row>
    <row r="4274" spans="1:22" x14ac:dyDescent="0.25">
      <c r="A4274">
        <v>703</v>
      </c>
      <c r="B4274">
        <v>4</v>
      </c>
      <c r="C4274">
        <v>1</v>
      </c>
      <c r="D4274">
        <v>12</v>
      </c>
      <c r="E4274">
        <v>3</v>
      </c>
      <c r="F4274">
        <v>5</v>
      </c>
      <c r="G4274">
        <v>1</v>
      </c>
      <c r="H4274">
        <v>6</v>
      </c>
      <c r="I4274">
        <v>2</v>
      </c>
      <c r="J4274">
        <v>6</v>
      </c>
      <c r="L4274">
        <v>2</v>
      </c>
      <c r="V4274">
        <f>IF(AND(Table1[[#This Row],[age]]&lt;=18, Table1[[#This Row],[engaged_in_prod]] = 1),1,0)</f>
        <v>0</v>
      </c>
    </row>
    <row r="4275" spans="1:22" x14ac:dyDescent="0.25">
      <c r="A4275">
        <v>703</v>
      </c>
      <c r="B4275">
        <v>3</v>
      </c>
      <c r="C4275">
        <v>1</v>
      </c>
      <c r="D4275">
        <v>15</v>
      </c>
      <c r="E4275">
        <v>3</v>
      </c>
      <c r="F4275">
        <v>5</v>
      </c>
      <c r="G4275">
        <v>1</v>
      </c>
      <c r="H4275">
        <v>7</v>
      </c>
      <c r="I4275">
        <v>2</v>
      </c>
      <c r="J4275">
        <v>6</v>
      </c>
      <c r="L4275">
        <v>2</v>
      </c>
      <c r="V4275">
        <f>IF(AND(Table1[[#This Row],[age]]&lt;=18, Table1[[#This Row],[engaged_in_prod]] = 1),1,0)</f>
        <v>0</v>
      </c>
    </row>
    <row r="4276" spans="1:22" x14ac:dyDescent="0.25">
      <c r="A4276">
        <v>1045</v>
      </c>
      <c r="B4276">
        <v>1</v>
      </c>
      <c r="C4276">
        <v>1</v>
      </c>
      <c r="D4276">
        <v>28</v>
      </c>
      <c r="E4276">
        <v>1</v>
      </c>
      <c r="F4276">
        <v>1</v>
      </c>
      <c r="G4276">
        <v>1</v>
      </c>
      <c r="H4276">
        <v>8</v>
      </c>
      <c r="I4276">
        <v>1</v>
      </c>
      <c r="K4276">
        <v>2</v>
      </c>
      <c r="L4276">
        <v>1</v>
      </c>
      <c r="V4276">
        <f>IF(AND(Table1[[#This Row],[age]]&lt;=18, Table1[[#This Row],[engaged_in_prod]] = 1),1,0)</f>
        <v>0</v>
      </c>
    </row>
    <row r="4277" spans="1:22" x14ac:dyDescent="0.25">
      <c r="A4277">
        <v>1046</v>
      </c>
      <c r="B4277">
        <v>2</v>
      </c>
      <c r="C4277">
        <v>2</v>
      </c>
      <c r="D4277">
        <v>28</v>
      </c>
      <c r="E4277">
        <v>1</v>
      </c>
      <c r="F4277">
        <v>1</v>
      </c>
      <c r="G4277">
        <v>1</v>
      </c>
      <c r="H4277">
        <v>0</v>
      </c>
      <c r="I4277">
        <v>1</v>
      </c>
      <c r="K4277">
        <v>1</v>
      </c>
      <c r="L4277">
        <v>1</v>
      </c>
      <c r="V4277">
        <f>IF(AND(Table1[[#This Row],[age]]&lt;=18, Table1[[#This Row],[engaged_in_prod]] = 1),1,0)</f>
        <v>0</v>
      </c>
    </row>
    <row r="4278" spans="1:22" x14ac:dyDescent="0.25">
      <c r="A4278">
        <v>704</v>
      </c>
      <c r="B4278">
        <v>8</v>
      </c>
      <c r="C4278">
        <v>1</v>
      </c>
      <c r="D4278">
        <v>2</v>
      </c>
      <c r="E4278">
        <v>3</v>
      </c>
      <c r="G4278">
        <v>2</v>
      </c>
      <c r="L4278">
        <v>1</v>
      </c>
      <c r="V4278">
        <f>IF(AND(Table1[[#This Row],[age]]&lt;=18, Table1[[#This Row],[engaged_in_prod]] = 1),1,0)</f>
        <v>0</v>
      </c>
    </row>
    <row r="4279" spans="1:22" x14ac:dyDescent="0.25">
      <c r="A4279">
        <v>704</v>
      </c>
      <c r="B4279">
        <v>9</v>
      </c>
      <c r="C4279">
        <v>2</v>
      </c>
      <c r="D4279">
        <v>5</v>
      </c>
      <c r="E4279">
        <v>3</v>
      </c>
      <c r="G4279">
        <v>1</v>
      </c>
      <c r="H4279">
        <v>0</v>
      </c>
      <c r="I4279">
        <v>2</v>
      </c>
      <c r="J4279">
        <v>6</v>
      </c>
      <c r="L4279">
        <v>1</v>
      </c>
      <c r="V4279">
        <f>IF(AND(Table1[[#This Row],[age]]&lt;=18, Table1[[#This Row],[engaged_in_prod]] = 1),1,0)</f>
        <v>0</v>
      </c>
    </row>
    <row r="4280" spans="1:22" x14ac:dyDescent="0.25">
      <c r="A4280">
        <v>704</v>
      </c>
      <c r="B4280">
        <v>6</v>
      </c>
      <c r="C4280">
        <v>2</v>
      </c>
      <c r="D4280">
        <v>6</v>
      </c>
      <c r="E4280">
        <v>3</v>
      </c>
      <c r="G4280">
        <v>1</v>
      </c>
      <c r="H4280">
        <v>0</v>
      </c>
      <c r="I4280">
        <v>2</v>
      </c>
      <c r="J4280">
        <v>6</v>
      </c>
      <c r="L4280">
        <v>1</v>
      </c>
      <c r="V4280">
        <f>IF(AND(Table1[[#This Row],[age]]&lt;=18, Table1[[#This Row],[engaged_in_prod]] = 1),1,0)</f>
        <v>0</v>
      </c>
    </row>
    <row r="4281" spans="1:22" x14ac:dyDescent="0.25">
      <c r="A4281">
        <v>704</v>
      </c>
      <c r="B4281">
        <v>7</v>
      </c>
      <c r="C4281">
        <v>1</v>
      </c>
      <c r="D4281">
        <v>7</v>
      </c>
      <c r="E4281">
        <v>3</v>
      </c>
      <c r="G4281">
        <v>1</v>
      </c>
      <c r="H4281">
        <v>0</v>
      </c>
      <c r="I4281">
        <v>2</v>
      </c>
      <c r="J4281">
        <v>5</v>
      </c>
      <c r="L4281">
        <v>1</v>
      </c>
      <c r="V4281">
        <f>IF(AND(Table1[[#This Row],[age]]&lt;=18, Table1[[#This Row],[engaged_in_prod]] = 1),1,0)</f>
        <v>0</v>
      </c>
    </row>
    <row r="4282" spans="1:22" x14ac:dyDescent="0.25">
      <c r="A4282">
        <v>704</v>
      </c>
      <c r="B4282">
        <v>11</v>
      </c>
      <c r="C4282">
        <v>2</v>
      </c>
      <c r="D4282">
        <v>9</v>
      </c>
      <c r="E4282">
        <v>3</v>
      </c>
      <c r="G4282">
        <v>1</v>
      </c>
      <c r="H4282">
        <v>3</v>
      </c>
      <c r="I4282">
        <v>2</v>
      </c>
      <c r="J4282">
        <v>6</v>
      </c>
      <c r="L4282">
        <v>1</v>
      </c>
      <c r="V4282">
        <f>IF(AND(Table1[[#This Row],[age]]&lt;=18, Table1[[#This Row],[engaged_in_prod]] = 1),1,0)</f>
        <v>0</v>
      </c>
    </row>
    <row r="4283" spans="1:22" x14ac:dyDescent="0.25">
      <c r="A4283">
        <v>704</v>
      </c>
      <c r="B4283">
        <v>5</v>
      </c>
      <c r="C4283">
        <v>1</v>
      </c>
      <c r="D4283">
        <v>11</v>
      </c>
      <c r="E4283">
        <v>3</v>
      </c>
      <c r="G4283">
        <v>1</v>
      </c>
      <c r="H4283">
        <v>3</v>
      </c>
      <c r="I4283">
        <v>2</v>
      </c>
      <c r="J4283">
        <v>6</v>
      </c>
      <c r="L4283">
        <v>1</v>
      </c>
      <c r="V4283">
        <f>IF(AND(Table1[[#This Row],[age]]&lt;=18, Table1[[#This Row],[engaged_in_prod]] = 1),1,0)</f>
        <v>0</v>
      </c>
    </row>
    <row r="4284" spans="1:22" x14ac:dyDescent="0.25">
      <c r="A4284">
        <v>704</v>
      </c>
      <c r="B4284">
        <v>10</v>
      </c>
      <c r="C4284">
        <v>2</v>
      </c>
      <c r="D4284">
        <v>14</v>
      </c>
      <c r="E4284">
        <v>3</v>
      </c>
      <c r="F4284">
        <v>5</v>
      </c>
      <c r="G4284">
        <v>1</v>
      </c>
      <c r="H4284">
        <v>6</v>
      </c>
      <c r="I4284">
        <v>2</v>
      </c>
      <c r="J4284">
        <v>6</v>
      </c>
      <c r="L4284">
        <v>1</v>
      </c>
      <c r="V4284">
        <f>IF(AND(Table1[[#This Row],[age]]&lt;=18, Table1[[#This Row],[engaged_in_prod]] = 1),1,0)</f>
        <v>0</v>
      </c>
    </row>
    <row r="4285" spans="1:22" x14ac:dyDescent="0.25">
      <c r="A4285">
        <v>1054</v>
      </c>
      <c r="B4285">
        <v>2</v>
      </c>
      <c r="C4285">
        <v>2</v>
      </c>
      <c r="D4285">
        <v>28</v>
      </c>
      <c r="E4285">
        <v>2</v>
      </c>
      <c r="F4285">
        <v>1</v>
      </c>
      <c r="G4285">
        <v>1</v>
      </c>
      <c r="H4285">
        <v>2</v>
      </c>
      <c r="I4285">
        <v>1</v>
      </c>
      <c r="K4285">
        <v>11</v>
      </c>
      <c r="L4285">
        <v>1</v>
      </c>
      <c r="V4285">
        <f>IF(AND(Table1[[#This Row],[age]]&lt;=18, Table1[[#This Row],[engaged_in_prod]] = 1),1,0)</f>
        <v>0</v>
      </c>
    </row>
    <row r="4286" spans="1:22" x14ac:dyDescent="0.25">
      <c r="A4286">
        <v>704</v>
      </c>
      <c r="B4286">
        <v>3</v>
      </c>
      <c r="C4286">
        <v>1</v>
      </c>
      <c r="D4286">
        <v>18</v>
      </c>
      <c r="E4286">
        <v>3</v>
      </c>
      <c r="F4286">
        <v>5</v>
      </c>
      <c r="G4286">
        <v>1</v>
      </c>
      <c r="H4286">
        <v>7</v>
      </c>
      <c r="I4286">
        <v>2</v>
      </c>
      <c r="J4286">
        <v>6</v>
      </c>
      <c r="L4286">
        <v>1</v>
      </c>
      <c r="V4286">
        <f>IF(AND(Table1[[#This Row],[age]]&lt;=18, Table1[[#This Row],[engaged_in_prod]] = 1),1,0)</f>
        <v>0</v>
      </c>
    </row>
    <row r="4287" spans="1:22" x14ac:dyDescent="0.25">
      <c r="A4287">
        <v>1056</v>
      </c>
      <c r="B4287">
        <v>1</v>
      </c>
      <c r="C4287">
        <v>1</v>
      </c>
      <c r="D4287">
        <v>28</v>
      </c>
      <c r="E4287">
        <v>1</v>
      </c>
      <c r="F4287">
        <v>1</v>
      </c>
      <c r="G4287">
        <v>1</v>
      </c>
      <c r="H4287">
        <v>3</v>
      </c>
      <c r="I4287">
        <v>1</v>
      </c>
      <c r="K4287">
        <v>2</v>
      </c>
      <c r="L4287">
        <v>1</v>
      </c>
      <c r="V4287">
        <f>IF(AND(Table1[[#This Row],[age]]&lt;=18, Table1[[#This Row],[engaged_in_prod]] = 1),1,0)</f>
        <v>0</v>
      </c>
    </row>
    <row r="4288" spans="1:22" x14ac:dyDescent="0.25">
      <c r="A4288">
        <v>1059</v>
      </c>
      <c r="B4288">
        <v>2</v>
      </c>
      <c r="C4288">
        <v>2</v>
      </c>
      <c r="D4288">
        <v>28</v>
      </c>
      <c r="E4288">
        <v>2</v>
      </c>
      <c r="F4288">
        <v>1</v>
      </c>
      <c r="G4288">
        <v>1</v>
      </c>
      <c r="H4288">
        <v>2</v>
      </c>
      <c r="I4288">
        <v>1</v>
      </c>
      <c r="K4288">
        <v>1</v>
      </c>
      <c r="L4288">
        <v>1</v>
      </c>
      <c r="V4288">
        <f>IF(AND(Table1[[#This Row],[age]]&lt;=18, Table1[[#This Row],[engaged_in_prod]] = 1),1,0)</f>
        <v>0</v>
      </c>
    </row>
    <row r="4289" spans="1:22" x14ac:dyDescent="0.25">
      <c r="A4289">
        <v>705</v>
      </c>
      <c r="B4289">
        <v>3</v>
      </c>
      <c r="C4289">
        <v>1</v>
      </c>
      <c r="D4289">
        <v>14</v>
      </c>
      <c r="E4289">
        <v>3</v>
      </c>
      <c r="F4289">
        <v>5</v>
      </c>
      <c r="G4289">
        <v>1</v>
      </c>
      <c r="H4289">
        <v>9</v>
      </c>
      <c r="I4289">
        <v>2</v>
      </c>
      <c r="J4289">
        <v>6</v>
      </c>
      <c r="L4289">
        <v>2</v>
      </c>
      <c r="M4289">
        <v>1</v>
      </c>
      <c r="N4289">
        <v>18</v>
      </c>
      <c r="O4289">
        <v>3</v>
      </c>
      <c r="P4289">
        <v>5</v>
      </c>
      <c r="Q4289">
        <v>1</v>
      </c>
      <c r="R4289">
        <v>14</v>
      </c>
      <c r="S4289">
        <v>2</v>
      </c>
      <c r="T4289">
        <v>6</v>
      </c>
      <c r="V4289">
        <f>IF(AND(Table1[[#This Row],[age]]&lt;=18, Table1[[#This Row],[engaged_in_prod]] = 1),1,0)</f>
        <v>0</v>
      </c>
    </row>
    <row r="4290" spans="1:22" x14ac:dyDescent="0.25">
      <c r="A4290">
        <v>1079</v>
      </c>
      <c r="B4290">
        <v>1</v>
      </c>
      <c r="C4290">
        <v>1</v>
      </c>
      <c r="D4290">
        <v>28</v>
      </c>
      <c r="E4290">
        <v>1</v>
      </c>
      <c r="F4290">
        <v>1</v>
      </c>
      <c r="G4290">
        <v>1</v>
      </c>
      <c r="H4290">
        <v>8</v>
      </c>
      <c r="I4290">
        <v>1</v>
      </c>
      <c r="K4290">
        <v>2</v>
      </c>
      <c r="L4290">
        <v>1</v>
      </c>
      <c r="V4290">
        <f>IF(AND(Table1[[#This Row],[age]]&lt;=18, Table1[[#This Row],[engaged_in_prod]] = 1),1,0)</f>
        <v>0</v>
      </c>
    </row>
    <row r="4291" spans="1:22" x14ac:dyDescent="0.25">
      <c r="A4291">
        <v>1080</v>
      </c>
      <c r="B4291">
        <v>2</v>
      </c>
      <c r="C4291">
        <v>2</v>
      </c>
      <c r="D4291">
        <v>28</v>
      </c>
      <c r="E4291">
        <v>2</v>
      </c>
      <c r="F4291">
        <v>1</v>
      </c>
      <c r="G4291">
        <v>1</v>
      </c>
      <c r="H4291">
        <v>0</v>
      </c>
      <c r="I4291">
        <v>1</v>
      </c>
      <c r="K4291">
        <v>1</v>
      </c>
      <c r="L4291">
        <v>1</v>
      </c>
      <c r="V4291">
        <f>IF(AND(Table1[[#This Row],[age]]&lt;=18, Table1[[#This Row],[engaged_in_prod]] = 1),1,0)</f>
        <v>0</v>
      </c>
    </row>
    <row r="4292" spans="1:22" x14ac:dyDescent="0.25">
      <c r="A4292">
        <v>1081</v>
      </c>
      <c r="B4292">
        <v>2</v>
      </c>
      <c r="C4292">
        <v>2</v>
      </c>
      <c r="D4292">
        <v>28</v>
      </c>
      <c r="E4292">
        <v>2</v>
      </c>
      <c r="F4292">
        <v>1</v>
      </c>
      <c r="G4292">
        <v>1</v>
      </c>
      <c r="H4292">
        <v>0</v>
      </c>
      <c r="I4292">
        <v>1</v>
      </c>
      <c r="K4292">
        <v>1</v>
      </c>
      <c r="L4292">
        <v>1</v>
      </c>
      <c r="V4292">
        <f>IF(AND(Table1[[#This Row],[age]]&lt;=18, Table1[[#This Row],[engaged_in_prod]] = 1),1,0)</f>
        <v>0</v>
      </c>
    </row>
    <row r="4293" spans="1:22" x14ac:dyDescent="0.25">
      <c r="A4293">
        <v>706</v>
      </c>
      <c r="B4293">
        <v>6</v>
      </c>
      <c r="C4293">
        <v>1</v>
      </c>
      <c r="D4293">
        <v>2</v>
      </c>
      <c r="E4293">
        <v>3</v>
      </c>
      <c r="G4293">
        <v>2</v>
      </c>
      <c r="L4293">
        <v>1</v>
      </c>
      <c r="V4293">
        <f>IF(AND(Table1[[#This Row],[age]]&lt;=18, Table1[[#This Row],[engaged_in_prod]] = 1),1,0)</f>
        <v>0</v>
      </c>
    </row>
    <row r="4294" spans="1:22" x14ac:dyDescent="0.25">
      <c r="A4294">
        <v>706</v>
      </c>
      <c r="B4294">
        <v>5</v>
      </c>
      <c r="C4294">
        <v>2</v>
      </c>
      <c r="D4294">
        <v>5</v>
      </c>
      <c r="E4294">
        <v>3</v>
      </c>
      <c r="G4294">
        <v>1</v>
      </c>
      <c r="H4294">
        <v>0</v>
      </c>
      <c r="I4294">
        <v>2</v>
      </c>
      <c r="J4294">
        <v>5</v>
      </c>
      <c r="L4294">
        <v>1</v>
      </c>
      <c r="V4294">
        <f>IF(AND(Table1[[#This Row],[age]]&lt;=18, Table1[[#This Row],[engaged_in_prod]] = 1),1,0)</f>
        <v>0</v>
      </c>
    </row>
    <row r="4295" spans="1:22" x14ac:dyDescent="0.25">
      <c r="A4295">
        <v>706</v>
      </c>
      <c r="B4295">
        <v>4</v>
      </c>
      <c r="C4295">
        <v>2</v>
      </c>
      <c r="D4295">
        <v>8</v>
      </c>
      <c r="E4295">
        <v>3</v>
      </c>
      <c r="G4295">
        <v>1</v>
      </c>
      <c r="H4295">
        <v>2</v>
      </c>
      <c r="I4295">
        <v>2</v>
      </c>
      <c r="J4295">
        <v>6</v>
      </c>
      <c r="L4295">
        <v>1</v>
      </c>
      <c r="V4295">
        <f>IF(AND(Table1[[#This Row],[age]]&lt;=18, Table1[[#This Row],[engaged_in_prod]] = 1),1,0)</f>
        <v>0</v>
      </c>
    </row>
    <row r="4296" spans="1:22" x14ac:dyDescent="0.25">
      <c r="A4296">
        <v>706</v>
      </c>
      <c r="B4296">
        <v>3</v>
      </c>
      <c r="C4296">
        <v>1</v>
      </c>
      <c r="D4296">
        <v>13</v>
      </c>
      <c r="E4296">
        <v>3</v>
      </c>
      <c r="F4296">
        <v>5</v>
      </c>
      <c r="G4296">
        <v>1</v>
      </c>
      <c r="H4296">
        <v>4</v>
      </c>
      <c r="I4296">
        <v>2</v>
      </c>
      <c r="J4296">
        <v>6</v>
      </c>
      <c r="L4296">
        <v>1</v>
      </c>
      <c r="V4296">
        <f>IF(AND(Table1[[#This Row],[age]]&lt;=18, Table1[[#This Row],[engaged_in_prod]] = 1),1,0)</f>
        <v>0</v>
      </c>
    </row>
    <row r="4297" spans="1:22" x14ac:dyDescent="0.25">
      <c r="A4297">
        <v>1090</v>
      </c>
      <c r="B4297">
        <v>2</v>
      </c>
      <c r="C4297">
        <v>2</v>
      </c>
      <c r="D4297">
        <v>28</v>
      </c>
      <c r="E4297">
        <v>2</v>
      </c>
      <c r="F4297">
        <v>1</v>
      </c>
      <c r="G4297">
        <v>1</v>
      </c>
      <c r="H4297">
        <v>2</v>
      </c>
      <c r="I4297">
        <v>1</v>
      </c>
      <c r="K4297">
        <v>1</v>
      </c>
      <c r="L4297">
        <v>1</v>
      </c>
      <c r="V4297">
        <f>IF(AND(Table1[[#This Row],[age]]&lt;=18, Table1[[#This Row],[engaged_in_prod]] = 1),1,0)</f>
        <v>0</v>
      </c>
    </row>
    <row r="4298" spans="1:22" x14ac:dyDescent="0.25">
      <c r="A4298">
        <v>1104</v>
      </c>
      <c r="B4298">
        <v>1</v>
      </c>
      <c r="C4298">
        <v>1</v>
      </c>
      <c r="D4298">
        <v>28</v>
      </c>
      <c r="E4298">
        <v>1</v>
      </c>
      <c r="F4298">
        <v>1</v>
      </c>
      <c r="G4298">
        <v>1</v>
      </c>
      <c r="H4298">
        <v>7</v>
      </c>
      <c r="I4298">
        <v>1</v>
      </c>
      <c r="K4298">
        <v>2</v>
      </c>
      <c r="L4298">
        <v>1</v>
      </c>
      <c r="V4298">
        <f>IF(AND(Table1[[#This Row],[age]]&lt;=18, Table1[[#This Row],[engaged_in_prod]] = 1),1,0)</f>
        <v>0</v>
      </c>
    </row>
    <row r="4299" spans="1:22" x14ac:dyDescent="0.25">
      <c r="A4299">
        <v>707</v>
      </c>
      <c r="B4299">
        <v>3</v>
      </c>
      <c r="C4299">
        <v>1</v>
      </c>
      <c r="D4299">
        <v>6</v>
      </c>
      <c r="E4299">
        <v>3</v>
      </c>
      <c r="G4299">
        <v>1</v>
      </c>
      <c r="H4299">
        <v>0</v>
      </c>
      <c r="I4299">
        <v>2</v>
      </c>
      <c r="J4299">
        <v>6</v>
      </c>
      <c r="L4299">
        <v>1</v>
      </c>
      <c r="V4299">
        <f>IF(AND(Table1[[#This Row],[age]]&lt;=18, Table1[[#This Row],[engaged_in_prod]] = 1),1,0)</f>
        <v>0</v>
      </c>
    </row>
    <row r="4300" spans="1:22" x14ac:dyDescent="0.25">
      <c r="A4300">
        <v>707</v>
      </c>
      <c r="B4300">
        <v>4</v>
      </c>
      <c r="C4300">
        <v>2</v>
      </c>
      <c r="D4300">
        <v>11</v>
      </c>
      <c r="E4300">
        <v>3</v>
      </c>
      <c r="G4300">
        <v>1</v>
      </c>
      <c r="H4300">
        <v>5</v>
      </c>
      <c r="I4300">
        <v>2</v>
      </c>
      <c r="J4300">
        <v>6</v>
      </c>
      <c r="L4300">
        <v>1</v>
      </c>
      <c r="V4300">
        <f>IF(AND(Table1[[#This Row],[age]]&lt;=18, Table1[[#This Row],[engaged_in_prod]] = 1),1,0)</f>
        <v>0</v>
      </c>
    </row>
    <row r="4301" spans="1:22" x14ac:dyDescent="0.25">
      <c r="A4301">
        <v>1108</v>
      </c>
      <c r="B4301">
        <v>2</v>
      </c>
      <c r="C4301">
        <v>2</v>
      </c>
      <c r="D4301">
        <v>28</v>
      </c>
      <c r="E4301">
        <v>2</v>
      </c>
      <c r="F4301">
        <v>1</v>
      </c>
      <c r="G4301">
        <v>1</v>
      </c>
      <c r="H4301">
        <v>0</v>
      </c>
      <c r="I4301">
        <v>1</v>
      </c>
      <c r="K4301">
        <v>1</v>
      </c>
      <c r="L4301">
        <v>1</v>
      </c>
      <c r="V4301">
        <f>IF(AND(Table1[[#This Row],[age]]&lt;=18, Table1[[#This Row],[engaged_in_prod]] = 1),1,0)</f>
        <v>0</v>
      </c>
    </row>
    <row r="4302" spans="1:22" x14ac:dyDescent="0.25">
      <c r="A4302">
        <v>1109</v>
      </c>
      <c r="B4302">
        <v>2</v>
      </c>
      <c r="C4302">
        <v>2</v>
      </c>
      <c r="D4302">
        <v>28</v>
      </c>
      <c r="E4302">
        <v>2</v>
      </c>
      <c r="F4302">
        <v>1</v>
      </c>
      <c r="G4302">
        <v>1</v>
      </c>
      <c r="H4302">
        <v>2</v>
      </c>
      <c r="I4302">
        <v>1</v>
      </c>
      <c r="K4302">
        <v>1</v>
      </c>
      <c r="L4302">
        <v>1</v>
      </c>
      <c r="V4302">
        <f>IF(AND(Table1[[#This Row],[age]]&lt;=18, Table1[[#This Row],[engaged_in_prod]] = 1),1,0)</f>
        <v>0</v>
      </c>
    </row>
    <row r="4303" spans="1:22" x14ac:dyDescent="0.25">
      <c r="A4303">
        <v>708</v>
      </c>
      <c r="B4303">
        <v>7</v>
      </c>
      <c r="C4303">
        <v>2</v>
      </c>
      <c r="D4303">
        <v>4</v>
      </c>
      <c r="E4303">
        <v>3</v>
      </c>
      <c r="G4303">
        <v>2</v>
      </c>
      <c r="L4303">
        <v>1</v>
      </c>
      <c r="V4303">
        <f>IF(AND(Table1[[#This Row],[age]]&lt;=18, Table1[[#This Row],[engaged_in_prod]] = 1),1,0)</f>
        <v>0</v>
      </c>
    </row>
    <row r="4304" spans="1:22" x14ac:dyDescent="0.25">
      <c r="A4304">
        <v>708</v>
      </c>
      <c r="B4304">
        <v>6</v>
      </c>
      <c r="C4304">
        <v>1</v>
      </c>
      <c r="D4304">
        <v>10</v>
      </c>
      <c r="E4304">
        <v>3</v>
      </c>
      <c r="G4304">
        <v>1</v>
      </c>
      <c r="H4304">
        <v>4</v>
      </c>
      <c r="I4304">
        <v>2</v>
      </c>
      <c r="J4304">
        <v>6</v>
      </c>
      <c r="L4304">
        <v>1</v>
      </c>
      <c r="V4304">
        <f>IF(AND(Table1[[#This Row],[age]]&lt;=18, Table1[[#This Row],[engaged_in_prod]] = 1),1,0)</f>
        <v>0</v>
      </c>
    </row>
    <row r="4305" spans="1:22" x14ac:dyDescent="0.25">
      <c r="A4305">
        <v>708</v>
      </c>
      <c r="B4305">
        <v>5</v>
      </c>
      <c r="C4305">
        <v>2</v>
      </c>
      <c r="D4305">
        <v>13</v>
      </c>
      <c r="E4305">
        <v>3</v>
      </c>
      <c r="F4305">
        <v>5</v>
      </c>
      <c r="G4305">
        <v>1</v>
      </c>
      <c r="H4305">
        <v>7</v>
      </c>
      <c r="I4305">
        <v>2</v>
      </c>
      <c r="J4305">
        <v>6</v>
      </c>
      <c r="L4305">
        <v>1</v>
      </c>
      <c r="V4305">
        <f>IF(AND(Table1[[#This Row],[age]]&lt;=18, Table1[[#This Row],[engaged_in_prod]] = 1),1,0)</f>
        <v>0</v>
      </c>
    </row>
    <row r="4306" spans="1:22" x14ac:dyDescent="0.25">
      <c r="A4306">
        <v>708</v>
      </c>
      <c r="B4306">
        <v>4</v>
      </c>
      <c r="C4306">
        <v>1</v>
      </c>
      <c r="D4306">
        <v>15</v>
      </c>
      <c r="E4306">
        <v>3</v>
      </c>
      <c r="F4306">
        <v>5</v>
      </c>
      <c r="G4306">
        <v>1</v>
      </c>
      <c r="H4306">
        <v>8</v>
      </c>
      <c r="I4306">
        <v>2</v>
      </c>
      <c r="J4306">
        <v>6</v>
      </c>
      <c r="L4306">
        <v>1</v>
      </c>
      <c r="V4306">
        <f>IF(AND(Table1[[#This Row],[age]]&lt;=18, Table1[[#This Row],[engaged_in_prod]] = 1),1,0)</f>
        <v>0</v>
      </c>
    </row>
    <row r="4307" spans="1:22" x14ac:dyDescent="0.25">
      <c r="A4307">
        <v>708</v>
      </c>
      <c r="B4307">
        <v>3</v>
      </c>
      <c r="C4307">
        <v>1</v>
      </c>
      <c r="D4307">
        <v>18</v>
      </c>
      <c r="E4307">
        <v>3</v>
      </c>
      <c r="F4307">
        <v>5</v>
      </c>
      <c r="G4307">
        <v>1</v>
      </c>
      <c r="H4307">
        <v>9</v>
      </c>
      <c r="I4307">
        <v>2</v>
      </c>
      <c r="J4307">
        <v>6</v>
      </c>
      <c r="L4307">
        <v>1</v>
      </c>
      <c r="V4307">
        <f>IF(AND(Table1[[#This Row],[age]]&lt;=18, Table1[[#This Row],[engaged_in_prod]] = 1),1,0)</f>
        <v>0</v>
      </c>
    </row>
    <row r="4308" spans="1:22" x14ac:dyDescent="0.25">
      <c r="A4308">
        <v>1150</v>
      </c>
      <c r="B4308">
        <v>2</v>
      </c>
      <c r="C4308">
        <v>2</v>
      </c>
      <c r="D4308">
        <v>28</v>
      </c>
      <c r="E4308">
        <v>2</v>
      </c>
      <c r="F4308">
        <v>1</v>
      </c>
      <c r="G4308">
        <v>1</v>
      </c>
      <c r="H4308">
        <v>3</v>
      </c>
      <c r="I4308">
        <v>1</v>
      </c>
      <c r="K4308">
        <v>1</v>
      </c>
      <c r="L4308">
        <v>1</v>
      </c>
      <c r="V4308">
        <f>IF(AND(Table1[[#This Row],[age]]&lt;=18, Table1[[#This Row],[engaged_in_prod]] = 1),1,0)</f>
        <v>0</v>
      </c>
    </row>
    <row r="4309" spans="1:22" x14ac:dyDescent="0.25">
      <c r="A4309">
        <v>1158</v>
      </c>
      <c r="B4309">
        <v>1</v>
      </c>
      <c r="C4309">
        <v>1</v>
      </c>
      <c r="D4309">
        <v>28</v>
      </c>
      <c r="E4309">
        <v>1</v>
      </c>
      <c r="F4309">
        <v>1</v>
      </c>
      <c r="G4309">
        <v>1</v>
      </c>
      <c r="H4309">
        <v>4</v>
      </c>
      <c r="I4309">
        <v>1</v>
      </c>
      <c r="K4309">
        <v>2</v>
      </c>
      <c r="L4309">
        <v>1</v>
      </c>
      <c r="V4309">
        <f>IF(AND(Table1[[#This Row],[age]]&lt;=18, Table1[[#This Row],[engaged_in_prod]] = 1),1,0)</f>
        <v>0</v>
      </c>
    </row>
    <row r="4310" spans="1:22" x14ac:dyDescent="0.25">
      <c r="A4310">
        <v>709</v>
      </c>
      <c r="B4310">
        <v>8</v>
      </c>
      <c r="C4310">
        <v>2</v>
      </c>
      <c r="D4310">
        <v>0</v>
      </c>
      <c r="E4310">
        <v>3</v>
      </c>
      <c r="G4310">
        <v>2</v>
      </c>
      <c r="L4310">
        <v>1</v>
      </c>
      <c r="V4310">
        <f>IF(AND(Table1[[#This Row],[age]]&lt;=18, Table1[[#This Row],[engaged_in_prod]] = 1),1,0)</f>
        <v>0</v>
      </c>
    </row>
    <row r="4311" spans="1:22" x14ac:dyDescent="0.25">
      <c r="A4311">
        <v>709</v>
      </c>
      <c r="B4311">
        <v>7</v>
      </c>
      <c r="C4311">
        <v>2</v>
      </c>
      <c r="D4311">
        <v>4</v>
      </c>
      <c r="E4311">
        <v>3</v>
      </c>
      <c r="G4311">
        <v>2</v>
      </c>
      <c r="L4311">
        <v>1</v>
      </c>
      <c r="V4311">
        <f>IF(AND(Table1[[#This Row],[age]]&lt;=18, Table1[[#This Row],[engaged_in_prod]] = 1),1,0)</f>
        <v>0</v>
      </c>
    </row>
    <row r="4312" spans="1:22" x14ac:dyDescent="0.25">
      <c r="A4312">
        <v>709</v>
      </c>
      <c r="B4312">
        <v>6</v>
      </c>
      <c r="C4312">
        <v>2</v>
      </c>
      <c r="D4312">
        <v>7</v>
      </c>
      <c r="E4312">
        <v>3</v>
      </c>
      <c r="G4312">
        <v>1</v>
      </c>
      <c r="H4312">
        <v>0</v>
      </c>
      <c r="I4312">
        <v>2</v>
      </c>
      <c r="J4312">
        <v>6</v>
      </c>
      <c r="L4312">
        <v>1</v>
      </c>
      <c r="V4312">
        <f>IF(AND(Table1[[#This Row],[age]]&lt;=18, Table1[[#This Row],[engaged_in_prod]] = 1),1,0)</f>
        <v>0</v>
      </c>
    </row>
    <row r="4313" spans="1:22" x14ac:dyDescent="0.25">
      <c r="A4313">
        <v>709</v>
      </c>
      <c r="B4313">
        <v>5</v>
      </c>
      <c r="C4313">
        <v>1</v>
      </c>
      <c r="D4313">
        <v>9</v>
      </c>
      <c r="E4313">
        <v>3</v>
      </c>
      <c r="G4313">
        <v>1</v>
      </c>
      <c r="H4313">
        <v>2</v>
      </c>
      <c r="I4313">
        <v>2</v>
      </c>
      <c r="J4313">
        <v>6</v>
      </c>
      <c r="L4313">
        <v>1</v>
      </c>
      <c r="V4313">
        <f>IF(AND(Table1[[#This Row],[age]]&lt;=18, Table1[[#This Row],[engaged_in_prod]] = 1),1,0)</f>
        <v>0</v>
      </c>
    </row>
    <row r="4314" spans="1:22" x14ac:dyDescent="0.25">
      <c r="A4314">
        <v>709</v>
      </c>
      <c r="B4314">
        <v>4</v>
      </c>
      <c r="C4314">
        <v>1</v>
      </c>
      <c r="D4314">
        <v>12</v>
      </c>
      <c r="E4314">
        <v>3</v>
      </c>
      <c r="F4314">
        <v>5</v>
      </c>
      <c r="G4314">
        <v>1</v>
      </c>
      <c r="H4314">
        <v>6</v>
      </c>
      <c r="I4314">
        <v>2</v>
      </c>
      <c r="J4314">
        <v>6</v>
      </c>
      <c r="L4314">
        <v>1</v>
      </c>
      <c r="V4314">
        <f>IF(AND(Table1[[#This Row],[age]]&lt;=18, Table1[[#This Row],[engaged_in_prod]] = 1),1,0)</f>
        <v>0</v>
      </c>
    </row>
    <row r="4315" spans="1:22" x14ac:dyDescent="0.25">
      <c r="A4315">
        <v>709</v>
      </c>
      <c r="B4315">
        <v>3</v>
      </c>
      <c r="C4315">
        <v>1</v>
      </c>
      <c r="D4315">
        <v>15</v>
      </c>
      <c r="E4315">
        <v>3</v>
      </c>
      <c r="F4315">
        <v>5</v>
      </c>
      <c r="G4315">
        <v>1</v>
      </c>
      <c r="H4315">
        <v>7</v>
      </c>
      <c r="I4315">
        <v>2</v>
      </c>
      <c r="J4315">
        <v>6</v>
      </c>
      <c r="L4315">
        <v>1</v>
      </c>
      <c r="V4315">
        <f>IF(AND(Table1[[#This Row],[age]]&lt;=18, Table1[[#This Row],[engaged_in_prod]] = 1),1,0)</f>
        <v>0</v>
      </c>
    </row>
    <row r="4316" spans="1:22" x14ac:dyDescent="0.25">
      <c r="A4316">
        <v>1162</v>
      </c>
      <c r="B4316">
        <v>2</v>
      </c>
      <c r="C4316">
        <v>2</v>
      </c>
      <c r="D4316">
        <v>28</v>
      </c>
      <c r="E4316">
        <v>2</v>
      </c>
      <c r="F4316">
        <v>1</v>
      </c>
      <c r="G4316">
        <v>1</v>
      </c>
      <c r="H4316">
        <v>0</v>
      </c>
      <c r="I4316">
        <v>1</v>
      </c>
      <c r="K4316">
        <v>1</v>
      </c>
      <c r="L4316">
        <v>1</v>
      </c>
      <c r="V4316">
        <f>IF(AND(Table1[[#This Row],[age]]&lt;=18, Table1[[#This Row],[engaged_in_prod]] = 1),1,0)</f>
        <v>0</v>
      </c>
    </row>
    <row r="4317" spans="1:22" x14ac:dyDescent="0.25">
      <c r="A4317">
        <v>1163</v>
      </c>
      <c r="B4317">
        <v>9</v>
      </c>
      <c r="C4317">
        <v>2</v>
      </c>
      <c r="D4317">
        <v>28</v>
      </c>
      <c r="E4317">
        <v>3</v>
      </c>
      <c r="F4317">
        <v>5</v>
      </c>
      <c r="G4317">
        <v>1</v>
      </c>
      <c r="H4317">
        <v>0</v>
      </c>
      <c r="I4317">
        <v>1</v>
      </c>
      <c r="K4317">
        <v>2</v>
      </c>
      <c r="L4317">
        <v>1</v>
      </c>
      <c r="V4317">
        <f>IF(AND(Table1[[#This Row],[age]]&lt;=18, Table1[[#This Row],[engaged_in_prod]] = 1),1,0)</f>
        <v>0</v>
      </c>
    </row>
    <row r="4318" spans="1:22" x14ac:dyDescent="0.25">
      <c r="A4318">
        <v>710</v>
      </c>
      <c r="B4318">
        <v>4</v>
      </c>
      <c r="C4318">
        <v>2</v>
      </c>
      <c r="D4318">
        <v>8</v>
      </c>
      <c r="E4318">
        <v>9</v>
      </c>
      <c r="G4318">
        <v>1</v>
      </c>
      <c r="H4318">
        <v>2</v>
      </c>
      <c r="I4318">
        <v>2</v>
      </c>
      <c r="J4318">
        <v>6</v>
      </c>
      <c r="L4318">
        <v>1</v>
      </c>
      <c r="V4318">
        <f>IF(AND(Table1[[#This Row],[age]]&lt;=18, Table1[[#This Row],[engaged_in_prod]] = 1),1,0)</f>
        <v>0</v>
      </c>
    </row>
    <row r="4319" spans="1:22" x14ac:dyDescent="0.25">
      <c r="A4319">
        <v>710</v>
      </c>
      <c r="B4319">
        <v>5</v>
      </c>
      <c r="C4319">
        <v>2</v>
      </c>
      <c r="D4319">
        <v>10</v>
      </c>
      <c r="E4319">
        <v>9</v>
      </c>
      <c r="G4319">
        <v>1</v>
      </c>
      <c r="H4319">
        <v>3</v>
      </c>
      <c r="I4319">
        <v>2</v>
      </c>
      <c r="J4319">
        <v>6</v>
      </c>
      <c r="L4319">
        <v>1</v>
      </c>
      <c r="V4319">
        <f>IF(AND(Table1[[#This Row],[age]]&lt;=18, Table1[[#This Row],[engaged_in_prod]] = 1),1,0)</f>
        <v>0</v>
      </c>
    </row>
    <row r="4320" spans="1:22" x14ac:dyDescent="0.25">
      <c r="A4320">
        <v>710</v>
      </c>
      <c r="B4320">
        <v>3</v>
      </c>
      <c r="C4320">
        <v>2</v>
      </c>
      <c r="D4320">
        <v>16</v>
      </c>
      <c r="E4320">
        <v>3</v>
      </c>
      <c r="F4320">
        <v>5</v>
      </c>
      <c r="G4320">
        <v>1</v>
      </c>
      <c r="H4320">
        <v>8</v>
      </c>
      <c r="I4320">
        <v>2</v>
      </c>
      <c r="J4320">
        <v>6</v>
      </c>
      <c r="L4320">
        <v>1</v>
      </c>
      <c r="V4320">
        <f>IF(AND(Table1[[#This Row],[age]]&lt;=18, Table1[[#This Row],[engaged_in_prod]] = 1),1,0)</f>
        <v>0</v>
      </c>
    </row>
    <row r="4321" spans="1:22" x14ac:dyDescent="0.25">
      <c r="A4321">
        <v>1222</v>
      </c>
      <c r="B4321">
        <v>2</v>
      </c>
      <c r="C4321">
        <v>2</v>
      </c>
      <c r="D4321">
        <v>28</v>
      </c>
      <c r="E4321">
        <v>2</v>
      </c>
      <c r="F4321">
        <v>1</v>
      </c>
      <c r="G4321">
        <v>1</v>
      </c>
      <c r="H4321">
        <v>0</v>
      </c>
      <c r="I4321">
        <v>1</v>
      </c>
      <c r="K4321">
        <v>1</v>
      </c>
      <c r="L4321">
        <v>1</v>
      </c>
      <c r="V4321">
        <f>IF(AND(Table1[[#This Row],[age]]&lt;=18, Table1[[#This Row],[engaged_in_prod]] = 1),1,0)</f>
        <v>0</v>
      </c>
    </row>
    <row r="4322" spans="1:22" x14ac:dyDescent="0.25">
      <c r="A4322">
        <v>1248</v>
      </c>
      <c r="B4322">
        <v>2</v>
      </c>
      <c r="C4322">
        <v>2</v>
      </c>
      <c r="D4322">
        <v>28</v>
      </c>
      <c r="E4322">
        <v>2</v>
      </c>
      <c r="F4322">
        <v>1</v>
      </c>
      <c r="G4322">
        <v>1</v>
      </c>
      <c r="H4322">
        <v>6</v>
      </c>
      <c r="I4322">
        <v>1</v>
      </c>
      <c r="K4322">
        <v>1</v>
      </c>
      <c r="L4322">
        <v>1</v>
      </c>
      <c r="V4322">
        <f>IF(AND(Table1[[#This Row],[age]]&lt;=18, Table1[[#This Row],[engaged_in_prod]] = 1),1,0)</f>
        <v>0</v>
      </c>
    </row>
    <row r="4323" spans="1:22" x14ac:dyDescent="0.25">
      <c r="A4323">
        <v>710</v>
      </c>
      <c r="B4323">
        <v>6</v>
      </c>
      <c r="C4323">
        <v>2</v>
      </c>
      <c r="D4323">
        <v>80</v>
      </c>
      <c r="E4323">
        <v>6</v>
      </c>
      <c r="F4323">
        <v>2</v>
      </c>
      <c r="G4323">
        <v>1</v>
      </c>
      <c r="H4323">
        <v>0</v>
      </c>
      <c r="I4323">
        <v>2</v>
      </c>
      <c r="J4323">
        <v>4</v>
      </c>
      <c r="L4323">
        <v>1</v>
      </c>
      <c r="V4323">
        <f>IF(AND(Table1[[#This Row],[age]]&lt;=18, Table1[[#This Row],[engaged_in_prod]] = 1),1,0)</f>
        <v>0</v>
      </c>
    </row>
    <row r="4324" spans="1:22" x14ac:dyDescent="0.25">
      <c r="A4324">
        <v>1253</v>
      </c>
      <c r="B4324">
        <v>2</v>
      </c>
      <c r="C4324">
        <v>2</v>
      </c>
      <c r="D4324">
        <v>28</v>
      </c>
      <c r="E4324">
        <v>2</v>
      </c>
      <c r="F4324">
        <v>1</v>
      </c>
      <c r="G4324">
        <v>1</v>
      </c>
      <c r="H4324">
        <v>3</v>
      </c>
      <c r="I4324">
        <v>1</v>
      </c>
      <c r="K4324">
        <v>1</v>
      </c>
      <c r="L4324">
        <v>1</v>
      </c>
      <c r="V4324">
        <f>IF(AND(Table1[[#This Row],[age]]&lt;=18, Table1[[#This Row],[engaged_in_prod]] = 1),1,0)</f>
        <v>0</v>
      </c>
    </row>
    <row r="4325" spans="1:22" x14ac:dyDescent="0.25">
      <c r="A4325">
        <v>1291</v>
      </c>
      <c r="B4325">
        <v>4</v>
      </c>
      <c r="C4325">
        <v>1</v>
      </c>
      <c r="D4325">
        <v>28</v>
      </c>
      <c r="E4325">
        <v>3</v>
      </c>
      <c r="F4325">
        <v>5</v>
      </c>
      <c r="G4325">
        <v>1</v>
      </c>
      <c r="H4325">
        <v>9</v>
      </c>
      <c r="I4325">
        <v>1</v>
      </c>
      <c r="K4325">
        <v>2</v>
      </c>
      <c r="L4325">
        <v>1</v>
      </c>
      <c r="V4325">
        <f>IF(AND(Table1[[#This Row],[age]]&lt;=18, Table1[[#This Row],[engaged_in_prod]] = 1),1,0)</f>
        <v>0</v>
      </c>
    </row>
    <row r="4326" spans="1:22" x14ac:dyDescent="0.25">
      <c r="A4326">
        <v>712</v>
      </c>
      <c r="B4326">
        <v>8</v>
      </c>
      <c r="C4326">
        <v>1</v>
      </c>
      <c r="D4326">
        <v>5</v>
      </c>
      <c r="E4326">
        <v>3</v>
      </c>
      <c r="G4326">
        <v>1</v>
      </c>
      <c r="H4326">
        <v>0</v>
      </c>
      <c r="I4326">
        <v>2</v>
      </c>
      <c r="J4326">
        <v>5</v>
      </c>
      <c r="L4326">
        <v>1</v>
      </c>
      <c r="V4326">
        <f>IF(AND(Table1[[#This Row],[age]]&lt;=18, Table1[[#This Row],[engaged_in_prod]] = 1),1,0)</f>
        <v>0</v>
      </c>
    </row>
    <row r="4327" spans="1:22" x14ac:dyDescent="0.25">
      <c r="A4327">
        <v>712</v>
      </c>
      <c r="B4327">
        <v>7</v>
      </c>
      <c r="C4327">
        <v>1</v>
      </c>
      <c r="D4327">
        <v>10</v>
      </c>
      <c r="E4327">
        <v>3</v>
      </c>
      <c r="G4327">
        <v>1</v>
      </c>
      <c r="H4327">
        <v>2</v>
      </c>
      <c r="I4327">
        <v>2</v>
      </c>
      <c r="J4327">
        <v>6</v>
      </c>
      <c r="L4327">
        <v>1</v>
      </c>
      <c r="V4327">
        <f>IF(AND(Table1[[#This Row],[age]]&lt;=18, Table1[[#This Row],[engaged_in_prod]] = 1),1,0)</f>
        <v>0</v>
      </c>
    </row>
    <row r="4328" spans="1:22" x14ac:dyDescent="0.25">
      <c r="A4328">
        <v>712</v>
      </c>
      <c r="B4328">
        <v>6</v>
      </c>
      <c r="C4328">
        <v>1</v>
      </c>
      <c r="D4328">
        <v>12</v>
      </c>
      <c r="E4328">
        <v>3</v>
      </c>
      <c r="F4328">
        <v>5</v>
      </c>
      <c r="G4328">
        <v>1</v>
      </c>
      <c r="H4328">
        <v>3</v>
      </c>
      <c r="I4328">
        <v>2</v>
      </c>
      <c r="J4328">
        <v>6</v>
      </c>
      <c r="L4328">
        <v>1</v>
      </c>
      <c r="V4328">
        <f>IF(AND(Table1[[#This Row],[age]]&lt;=18, Table1[[#This Row],[engaged_in_prod]] = 1),1,0)</f>
        <v>0</v>
      </c>
    </row>
    <row r="4329" spans="1:22" x14ac:dyDescent="0.25">
      <c r="A4329">
        <v>712</v>
      </c>
      <c r="B4329">
        <v>5</v>
      </c>
      <c r="C4329">
        <v>1</v>
      </c>
      <c r="D4329">
        <v>14</v>
      </c>
      <c r="E4329">
        <v>3</v>
      </c>
      <c r="F4329">
        <v>5</v>
      </c>
      <c r="G4329">
        <v>1</v>
      </c>
      <c r="H4329">
        <v>3</v>
      </c>
      <c r="I4329">
        <v>2</v>
      </c>
      <c r="J4329">
        <v>6</v>
      </c>
      <c r="L4329">
        <v>1</v>
      </c>
      <c r="V4329">
        <f>IF(AND(Table1[[#This Row],[age]]&lt;=18, Table1[[#This Row],[engaged_in_prod]] = 1),1,0)</f>
        <v>0</v>
      </c>
    </row>
    <row r="4330" spans="1:22" x14ac:dyDescent="0.25">
      <c r="A4330">
        <v>712</v>
      </c>
      <c r="B4330">
        <v>4</v>
      </c>
      <c r="C4330">
        <v>2</v>
      </c>
      <c r="D4330">
        <v>16</v>
      </c>
      <c r="E4330">
        <v>3</v>
      </c>
      <c r="F4330">
        <v>5</v>
      </c>
      <c r="G4330">
        <v>1</v>
      </c>
      <c r="H4330">
        <v>6</v>
      </c>
      <c r="I4330">
        <v>2</v>
      </c>
      <c r="J4330">
        <v>6</v>
      </c>
      <c r="L4330">
        <v>1</v>
      </c>
      <c r="V4330">
        <f>IF(AND(Table1[[#This Row],[age]]&lt;=18, Table1[[#This Row],[engaged_in_prod]] = 1),1,0)</f>
        <v>0</v>
      </c>
    </row>
    <row r="4331" spans="1:22" x14ac:dyDescent="0.25">
      <c r="A4331">
        <v>712</v>
      </c>
      <c r="B4331">
        <v>3</v>
      </c>
      <c r="C4331">
        <v>1</v>
      </c>
      <c r="D4331">
        <v>18</v>
      </c>
      <c r="E4331">
        <v>3</v>
      </c>
      <c r="F4331">
        <v>5</v>
      </c>
      <c r="G4331">
        <v>1</v>
      </c>
      <c r="H4331">
        <v>6</v>
      </c>
      <c r="I4331">
        <v>2</v>
      </c>
      <c r="J4331">
        <v>6</v>
      </c>
      <c r="L4331">
        <v>1</v>
      </c>
      <c r="V4331">
        <f>IF(AND(Table1[[#This Row],[age]]&lt;=18, Table1[[#This Row],[engaged_in_prod]] = 1),1,0)</f>
        <v>0</v>
      </c>
    </row>
    <row r="4332" spans="1:22" x14ac:dyDescent="0.25">
      <c r="A4332">
        <v>1292</v>
      </c>
      <c r="B4332">
        <v>2</v>
      </c>
      <c r="C4332">
        <v>2</v>
      </c>
      <c r="D4332">
        <v>28</v>
      </c>
      <c r="E4332">
        <v>2</v>
      </c>
      <c r="F4332">
        <v>1</v>
      </c>
      <c r="G4332">
        <v>1</v>
      </c>
      <c r="H4332">
        <v>1</v>
      </c>
      <c r="I4332">
        <v>1</v>
      </c>
      <c r="K4332">
        <v>1</v>
      </c>
      <c r="L4332">
        <v>1</v>
      </c>
      <c r="V4332">
        <f>IF(AND(Table1[[#This Row],[age]]&lt;=18, Table1[[#This Row],[engaged_in_prod]] = 1),1,0)</f>
        <v>0</v>
      </c>
    </row>
    <row r="4333" spans="1:22" x14ac:dyDescent="0.25">
      <c r="A4333">
        <v>1304</v>
      </c>
      <c r="B4333">
        <v>2</v>
      </c>
      <c r="C4333">
        <v>2</v>
      </c>
      <c r="D4333">
        <v>28</v>
      </c>
      <c r="E4333">
        <v>2</v>
      </c>
      <c r="F4333">
        <v>1</v>
      </c>
      <c r="G4333">
        <v>1</v>
      </c>
      <c r="H4333">
        <v>0</v>
      </c>
      <c r="I4333">
        <v>1</v>
      </c>
      <c r="K4333">
        <v>1</v>
      </c>
      <c r="L4333">
        <v>1</v>
      </c>
      <c r="V4333">
        <f>IF(AND(Table1[[#This Row],[age]]&lt;=18, Table1[[#This Row],[engaged_in_prod]] = 1),1,0)</f>
        <v>0</v>
      </c>
    </row>
    <row r="4334" spans="1:22" x14ac:dyDescent="0.25">
      <c r="A4334">
        <v>1311</v>
      </c>
      <c r="B4334">
        <v>2</v>
      </c>
      <c r="C4334">
        <v>2</v>
      </c>
      <c r="D4334">
        <v>28</v>
      </c>
      <c r="E4334">
        <v>2</v>
      </c>
      <c r="F4334">
        <v>1</v>
      </c>
      <c r="G4334">
        <v>1</v>
      </c>
      <c r="H4334">
        <v>2</v>
      </c>
      <c r="I4334">
        <v>1</v>
      </c>
      <c r="K4334">
        <v>1</v>
      </c>
      <c r="L4334">
        <v>1</v>
      </c>
      <c r="V4334">
        <f>IF(AND(Table1[[#This Row],[age]]&lt;=18, Table1[[#This Row],[engaged_in_prod]] = 1),1,0)</f>
        <v>0</v>
      </c>
    </row>
    <row r="4335" spans="1:22" x14ac:dyDescent="0.25">
      <c r="A4335">
        <v>714</v>
      </c>
      <c r="B4335">
        <v>5</v>
      </c>
      <c r="C4335">
        <v>2</v>
      </c>
      <c r="D4335">
        <v>3</v>
      </c>
      <c r="E4335">
        <v>3</v>
      </c>
      <c r="G4335">
        <v>2</v>
      </c>
      <c r="L4335">
        <v>1</v>
      </c>
      <c r="V4335">
        <f>IF(AND(Table1[[#This Row],[age]]&lt;=18, Table1[[#This Row],[engaged_in_prod]] = 1),1,0)</f>
        <v>0</v>
      </c>
    </row>
    <row r="4336" spans="1:22" x14ac:dyDescent="0.25">
      <c r="A4336">
        <v>1319</v>
      </c>
      <c r="B4336">
        <v>2</v>
      </c>
      <c r="C4336">
        <v>2</v>
      </c>
      <c r="D4336">
        <v>28</v>
      </c>
      <c r="E4336">
        <v>2</v>
      </c>
      <c r="F4336">
        <v>1</v>
      </c>
      <c r="G4336">
        <v>1</v>
      </c>
      <c r="H4336">
        <v>3</v>
      </c>
      <c r="I4336">
        <v>1</v>
      </c>
      <c r="K4336">
        <v>1</v>
      </c>
      <c r="L4336">
        <v>1</v>
      </c>
      <c r="V4336">
        <f>IF(AND(Table1[[#This Row],[age]]&lt;=18, Table1[[#This Row],[engaged_in_prod]] = 1),1,0)</f>
        <v>0</v>
      </c>
    </row>
    <row r="4337" spans="1:22" x14ac:dyDescent="0.25">
      <c r="A4337">
        <v>714</v>
      </c>
      <c r="B4337">
        <v>4</v>
      </c>
      <c r="C4337">
        <v>2</v>
      </c>
      <c r="D4337">
        <v>9</v>
      </c>
      <c r="E4337">
        <v>3</v>
      </c>
      <c r="G4337">
        <v>1</v>
      </c>
      <c r="H4337">
        <v>0</v>
      </c>
      <c r="I4337">
        <v>2</v>
      </c>
      <c r="J4337">
        <v>6</v>
      </c>
      <c r="L4337">
        <v>1</v>
      </c>
      <c r="V4337">
        <f>IF(AND(Table1[[#This Row],[age]]&lt;=18, Table1[[#This Row],[engaged_in_prod]] = 1),1,0)</f>
        <v>0</v>
      </c>
    </row>
    <row r="4338" spans="1:22" x14ac:dyDescent="0.25">
      <c r="A4338">
        <v>1345</v>
      </c>
      <c r="B4338">
        <v>3</v>
      </c>
      <c r="C4338">
        <v>1</v>
      </c>
      <c r="D4338">
        <v>28</v>
      </c>
      <c r="E4338">
        <v>3</v>
      </c>
      <c r="F4338">
        <v>5</v>
      </c>
      <c r="G4338">
        <v>1</v>
      </c>
      <c r="H4338">
        <v>2</v>
      </c>
      <c r="I4338">
        <v>1</v>
      </c>
      <c r="K4338">
        <v>2</v>
      </c>
      <c r="L4338">
        <v>1</v>
      </c>
      <c r="V4338">
        <f>IF(AND(Table1[[#This Row],[age]]&lt;=18, Table1[[#This Row],[engaged_in_prod]] = 1),1,0)</f>
        <v>0</v>
      </c>
    </row>
    <row r="4339" spans="1:22" x14ac:dyDescent="0.25">
      <c r="A4339">
        <v>1347</v>
      </c>
      <c r="B4339">
        <v>2</v>
      </c>
      <c r="C4339">
        <v>2</v>
      </c>
      <c r="D4339">
        <v>28</v>
      </c>
      <c r="E4339">
        <v>2</v>
      </c>
      <c r="F4339">
        <v>1</v>
      </c>
      <c r="G4339">
        <v>1</v>
      </c>
      <c r="H4339">
        <v>0</v>
      </c>
      <c r="I4339">
        <v>1</v>
      </c>
      <c r="K4339">
        <v>1</v>
      </c>
      <c r="L4339">
        <v>1</v>
      </c>
      <c r="V4339">
        <f>IF(AND(Table1[[#This Row],[age]]&lt;=18, Table1[[#This Row],[engaged_in_prod]] = 1),1,0)</f>
        <v>0</v>
      </c>
    </row>
    <row r="4340" spans="1:22" x14ac:dyDescent="0.25">
      <c r="A4340">
        <v>715</v>
      </c>
      <c r="B4340">
        <v>9</v>
      </c>
      <c r="C4340">
        <v>2</v>
      </c>
      <c r="D4340">
        <v>2</v>
      </c>
      <c r="E4340">
        <v>3</v>
      </c>
      <c r="G4340">
        <v>2</v>
      </c>
      <c r="L4340">
        <v>1</v>
      </c>
      <c r="V4340">
        <f>IF(AND(Table1[[#This Row],[age]]&lt;=18, Table1[[#This Row],[engaged_in_prod]] = 1),1,0)</f>
        <v>0</v>
      </c>
    </row>
    <row r="4341" spans="1:22" x14ac:dyDescent="0.25">
      <c r="A4341">
        <v>715</v>
      </c>
      <c r="B4341">
        <v>8</v>
      </c>
      <c r="C4341">
        <v>2</v>
      </c>
      <c r="D4341">
        <v>4</v>
      </c>
      <c r="E4341">
        <v>3</v>
      </c>
      <c r="G4341">
        <v>2</v>
      </c>
      <c r="L4341">
        <v>1</v>
      </c>
      <c r="V4341">
        <f>IF(AND(Table1[[#This Row],[age]]&lt;=18, Table1[[#This Row],[engaged_in_prod]] = 1),1,0)</f>
        <v>0</v>
      </c>
    </row>
    <row r="4342" spans="1:22" x14ac:dyDescent="0.25">
      <c r="A4342">
        <v>715</v>
      </c>
      <c r="B4342">
        <v>7</v>
      </c>
      <c r="C4342">
        <v>1</v>
      </c>
      <c r="D4342">
        <v>7</v>
      </c>
      <c r="E4342">
        <v>3</v>
      </c>
      <c r="G4342">
        <v>1</v>
      </c>
      <c r="H4342">
        <v>0</v>
      </c>
      <c r="I4342">
        <v>2</v>
      </c>
      <c r="J4342">
        <v>5</v>
      </c>
      <c r="L4342">
        <v>1</v>
      </c>
      <c r="V4342">
        <f>IF(AND(Table1[[#This Row],[age]]&lt;=18, Table1[[#This Row],[engaged_in_prod]] = 1),1,0)</f>
        <v>0</v>
      </c>
    </row>
    <row r="4343" spans="1:22" x14ac:dyDescent="0.25">
      <c r="A4343">
        <v>715</v>
      </c>
      <c r="B4343">
        <v>6</v>
      </c>
      <c r="C4343">
        <v>2</v>
      </c>
      <c r="D4343">
        <v>8</v>
      </c>
      <c r="E4343">
        <v>3</v>
      </c>
      <c r="G4343">
        <v>1</v>
      </c>
      <c r="H4343">
        <v>1</v>
      </c>
      <c r="I4343">
        <v>2</v>
      </c>
      <c r="J4343">
        <v>6</v>
      </c>
      <c r="L4343">
        <v>1</v>
      </c>
      <c r="V4343">
        <f>IF(AND(Table1[[#This Row],[age]]&lt;=18, Table1[[#This Row],[engaged_in_prod]] = 1),1,0)</f>
        <v>0</v>
      </c>
    </row>
    <row r="4344" spans="1:22" x14ac:dyDescent="0.25">
      <c r="A4344">
        <v>715</v>
      </c>
      <c r="B4344">
        <v>5</v>
      </c>
      <c r="C4344">
        <v>2</v>
      </c>
      <c r="D4344">
        <v>10</v>
      </c>
      <c r="E4344">
        <v>3</v>
      </c>
      <c r="G4344">
        <v>1</v>
      </c>
      <c r="H4344">
        <v>4</v>
      </c>
      <c r="I4344">
        <v>2</v>
      </c>
      <c r="J4344">
        <v>6</v>
      </c>
      <c r="L4344">
        <v>1</v>
      </c>
      <c r="V4344">
        <f>IF(AND(Table1[[#This Row],[age]]&lt;=18, Table1[[#This Row],[engaged_in_prod]] = 1),1,0)</f>
        <v>0</v>
      </c>
    </row>
    <row r="4345" spans="1:22" x14ac:dyDescent="0.25">
      <c r="A4345">
        <v>715</v>
      </c>
      <c r="B4345">
        <v>4</v>
      </c>
      <c r="C4345">
        <v>2</v>
      </c>
      <c r="D4345">
        <v>13</v>
      </c>
      <c r="E4345">
        <v>3</v>
      </c>
      <c r="F4345">
        <v>5</v>
      </c>
      <c r="G4345">
        <v>1</v>
      </c>
      <c r="H4345">
        <v>7</v>
      </c>
      <c r="I4345">
        <v>2</v>
      </c>
      <c r="J4345">
        <v>6</v>
      </c>
      <c r="L4345">
        <v>1</v>
      </c>
      <c r="V4345">
        <f>IF(AND(Table1[[#This Row],[age]]&lt;=18, Table1[[#This Row],[engaged_in_prod]] = 1),1,0)</f>
        <v>0</v>
      </c>
    </row>
    <row r="4346" spans="1:22" x14ac:dyDescent="0.25">
      <c r="A4346">
        <v>1356</v>
      </c>
      <c r="B4346">
        <v>2</v>
      </c>
      <c r="C4346">
        <v>2</v>
      </c>
      <c r="D4346">
        <v>28</v>
      </c>
      <c r="E4346">
        <v>2</v>
      </c>
      <c r="F4346">
        <v>1</v>
      </c>
      <c r="G4346">
        <v>1</v>
      </c>
      <c r="H4346">
        <v>0</v>
      </c>
      <c r="I4346">
        <v>1</v>
      </c>
      <c r="K4346">
        <v>1</v>
      </c>
      <c r="L4346">
        <v>1</v>
      </c>
      <c r="V4346">
        <f>IF(AND(Table1[[#This Row],[age]]&lt;=18, Table1[[#This Row],[engaged_in_prod]] = 1),1,0)</f>
        <v>0</v>
      </c>
    </row>
    <row r="4347" spans="1:22" x14ac:dyDescent="0.25">
      <c r="A4347">
        <v>1381</v>
      </c>
      <c r="B4347">
        <v>1</v>
      </c>
      <c r="C4347">
        <v>1</v>
      </c>
      <c r="D4347">
        <v>28</v>
      </c>
      <c r="E4347">
        <v>1</v>
      </c>
      <c r="F4347">
        <v>1</v>
      </c>
      <c r="G4347">
        <v>1</v>
      </c>
      <c r="H4347">
        <v>7</v>
      </c>
      <c r="I4347">
        <v>1</v>
      </c>
      <c r="K4347">
        <v>2</v>
      </c>
      <c r="L4347">
        <v>1</v>
      </c>
      <c r="V4347">
        <f>IF(AND(Table1[[#This Row],[age]]&lt;=18, Table1[[#This Row],[engaged_in_prod]] = 1),1,0)</f>
        <v>0</v>
      </c>
    </row>
    <row r="4348" spans="1:22" x14ac:dyDescent="0.25">
      <c r="A4348">
        <v>1390</v>
      </c>
      <c r="B4348">
        <v>4</v>
      </c>
      <c r="C4348">
        <v>1</v>
      </c>
      <c r="D4348">
        <v>28</v>
      </c>
      <c r="E4348">
        <v>3</v>
      </c>
      <c r="F4348">
        <v>1</v>
      </c>
      <c r="G4348">
        <v>1</v>
      </c>
      <c r="H4348">
        <v>7</v>
      </c>
      <c r="I4348">
        <v>1</v>
      </c>
      <c r="K4348">
        <v>2</v>
      </c>
      <c r="L4348">
        <v>1</v>
      </c>
      <c r="V4348">
        <f>IF(AND(Table1[[#This Row],[age]]&lt;=18, Table1[[#This Row],[engaged_in_prod]] = 1),1,0)</f>
        <v>0</v>
      </c>
    </row>
    <row r="4349" spans="1:22" x14ac:dyDescent="0.25">
      <c r="A4349">
        <v>716</v>
      </c>
      <c r="B4349">
        <v>6</v>
      </c>
      <c r="C4349">
        <v>2</v>
      </c>
      <c r="D4349">
        <v>0</v>
      </c>
      <c r="E4349">
        <v>3</v>
      </c>
      <c r="G4349">
        <v>2</v>
      </c>
      <c r="L4349">
        <v>1</v>
      </c>
      <c r="V4349">
        <f>IF(AND(Table1[[#This Row],[age]]&lt;=18, Table1[[#This Row],[engaged_in_prod]] = 1),1,0)</f>
        <v>0</v>
      </c>
    </row>
    <row r="4350" spans="1:22" x14ac:dyDescent="0.25">
      <c r="A4350">
        <v>716</v>
      </c>
      <c r="B4350">
        <v>5</v>
      </c>
      <c r="C4350">
        <v>1</v>
      </c>
      <c r="D4350">
        <v>2</v>
      </c>
      <c r="E4350">
        <v>3</v>
      </c>
      <c r="G4350">
        <v>2</v>
      </c>
      <c r="L4350">
        <v>1</v>
      </c>
      <c r="V4350">
        <f>IF(AND(Table1[[#This Row],[age]]&lt;=18, Table1[[#This Row],[engaged_in_prod]] = 1),1,0)</f>
        <v>0</v>
      </c>
    </row>
    <row r="4351" spans="1:22" x14ac:dyDescent="0.25">
      <c r="A4351">
        <v>716</v>
      </c>
      <c r="B4351">
        <v>4</v>
      </c>
      <c r="C4351">
        <v>2</v>
      </c>
      <c r="D4351">
        <v>5</v>
      </c>
      <c r="E4351">
        <v>3</v>
      </c>
      <c r="G4351">
        <v>1</v>
      </c>
      <c r="H4351">
        <v>0</v>
      </c>
      <c r="I4351">
        <v>2</v>
      </c>
      <c r="J4351">
        <v>5</v>
      </c>
      <c r="L4351">
        <v>1</v>
      </c>
      <c r="V4351">
        <f>IF(AND(Table1[[#This Row],[age]]&lt;=18, Table1[[#This Row],[engaged_in_prod]] = 1),1,0)</f>
        <v>0</v>
      </c>
    </row>
    <row r="4352" spans="1:22" x14ac:dyDescent="0.25">
      <c r="A4352">
        <v>1405</v>
      </c>
      <c r="B4352">
        <v>2</v>
      </c>
      <c r="C4352">
        <v>2</v>
      </c>
      <c r="D4352">
        <v>28</v>
      </c>
      <c r="E4352">
        <v>2</v>
      </c>
      <c r="F4352">
        <v>1</v>
      </c>
      <c r="G4352">
        <v>1</v>
      </c>
      <c r="H4352">
        <v>0</v>
      </c>
      <c r="I4352">
        <v>1</v>
      </c>
      <c r="K4352">
        <v>1</v>
      </c>
      <c r="L4352">
        <v>1</v>
      </c>
      <c r="V4352">
        <f>IF(AND(Table1[[#This Row],[age]]&lt;=18, Table1[[#This Row],[engaged_in_prod]] = 1),1,0)</f>
        <v>0</v>
      </c>
    </row>
    <row r="4353" spans="1:22" x14ac:dyDescent="0.25">
      <c r="A4353">
        <v>1414</v>
      </c>
      <c r="B4353">
        <v>2</v>
      </c>
      <c r="C4353">
        <v>2</v>
      </c>
      <c r="D4353">
        <v>28</v>
      </c>
      <c r="E4353">
        <v>2</v>
      </c>
      <c r="F4353">
        <v>1</v>
      </c>
      <c r="G4353">
        <v>1</v>
      </c>
      <c r="H4353">
        <v>1</v>
      </c>
      <c r="I4353">
        <v>1</v>
      </c>
      <c r="K4353">
        <v>1</v>
      </c>
      <c r="L4353">
        <v>1</v>
      </c>
      <c r="V4353">
        <f>IF(AND(Table1[[#This Row],[age]]&lt;=18, Table1[[#This Row],[engaged_in_prod]] = 1),1,0)</f>
        <v>0</v>
      </c>
    </row>
    <row r="4354" spans="1:22" x14ac:dyDescent="0.25">
      <c r="A4354">
        <v>1417</v>
      </c>
      <c r="B4354">
        <v>11</v>
      </c>
      <c r="C4354">
        <v>1</v>
      </c>
      <c r="D4354">
        <v>28</v>
      </c>
      <c r="E4354">
        <v>4</v>
      </c>
      <c r="F4354">
        <v>1</v>
      </c>
      <c r="G4354">
        <v>1</v>
      </c>
      <c r="H4354">
        <v>0</v>
      </c>
      <c r="I4354">
        <v>1</v>
      </c>
      <c r="K4354">
        <v>2</v>
      </c>
      <c r="L4354">
        <v>1</v>
      </c>
      <c r="V4354">
        <f>IF(AND(Table1[[#This Row],[age]]&lt;=18, Table1[[#This Row],[engaged_in_prod]] = 1),1,0)</f>
        <v>0</v>
      </c>
    </row>
    <row r="4355" spans="1:22" x14ac:dyDescent="0.25">
      <c r="A4355">
        <v>717</v>
      </c>
      <c r="B4355">
        <v>5</v>
      </c>
      <c r="C4355">
        <v>1</v>
      </c>
      <c r="D4355">
        <v>2</v>
      </c>
      <c r="E4355">
        <v>3</v>
      </c>
      <c r="G4355">
        <v>2</v>
      </c>
      <c r="L4355">
        <v>1</v>
      </c>
      <c r="V4355">
        <f>IF(AND(Table1[[#This Row],[age]]&lt;=18, Table1[[#This Row],[engaged_in_prod]] = 1),1,0)</f>
        <v>0</v>
      </c>
    </row>
    <row r="4356" spans="1:22" x14ac:dyDescent="0.25">
      <c r="A4356">
        <v>717</v>
      </c>
      <c r="B4356">
        <v>4</v>
      </c>
      <c r="C4356">
        <v>1</v>
      </c>
      <c r="D4356">
        <v>5</v>
      </c>
      <c r="E4356">
        <v>3</v>
      </c>
      <c r="G4356">
        <v>1</v>
      </c>
      <c r="H4356">
        <v>0</v>
      </c>
      <c r="I4356">
        <v>2</v>
      </c>
      <c r="J4356">
        <v>5</v>
      </c>
      <c r="L4356">
        <v>1</v>
      </c>
      <c r="V4356">
        <f>IF(AND(Table1[[#This Row],[age]]&lt;=18, Table1[[#This Row],[engaged_in_prod]] = 1),1,0)</f>
        <v>0</v>
      </c>
    </row>
    <row r="4357" spans="1:22" x14ac:dyDescent="0.25">
      <c r="A4357">
        <v>1461</v>
      </c>
      <c r="B4357">
        <v>2</v>
      </c>
      <c r="C4357">
        <v>2</v>
      </c>
      <c r="D4357">
        <v>28</v>
      </c>
      <c r="E4357">
        <v>2</v>
      </c>
      <c r="F4357">
        <v>1</v>
      </c>
      <c r="G4357">
        <v>1</v>
      </c>
      <c r="H4357">
        <v>2</v>
      </c>
      <c r="I4357">
        <v>1</v>
      </c>
      <c r="K4357">
        <v>1</v>
      </c>
      <c r="L4357">
        <v>1</v>
      </c>
      <c r="V4357">
        <f>IF(AND(Table1[[#This Row],[age]]&lt;=18, Table1[[#This Row],[engaged_in_prod]] = 1),1,0)</f>
        <v>0</v>
      </c>
    </row>
    <row r="4358" spans="1:22" x14ac:dyDescent="0.25">
      <c r="A4358">
        <v>1464</v>
      </c>
      <c r="B4358">
        <v>2</v>
      </c>
      <c r="C4358">
        <v>2</v>
      </c>
      <c r="D4358">
        <v>28</v>
      </c>
      <c r="E4358">
        <v>2</v>
      </c>
      <c r="F4358">
        <v>1</v>
      </c>
      <c r="G4358">
        <v>1</v>
      </c>
      <c r="H4358">
        <v>5</v>
      </c>
      <c r="I4358">
        <v>1</v>
      </c>
      <c r="K4358">
        <v>2</v>
      </c>
      <c r="L4358">
        <v>1</v>
      </c>
      <c r="V4358">
        <f>IF(AND(Table1[[#This Row],[age]]&lt;=18, Table1[[#This Row],[engaged_in_prod]] = 1),1,0)</f>
        <v>0</v>
      </c>
    </row>
    <row r="4359" spans="1:22" x14ac:dyDescent="0.25">
      <c r="A4359">
        <v>1489</v>
      </c>
      <c r="B4359">
        <v>1</v>
      </c>
      <c r="C4359">
        <v>1</v>
      </c>
      <c r="D4359">
        <v>28</v>
      </c>
      <c r="E4359">
        <v>1</v>
      </c>
      <c r="F4359">
        <v>1</v>
      </c>
      <c r="G4359">
        <v>1</v>
      </c>
      <c r="H4359">
        <v>3</v>
      </c>
      <c r="I4359">
        <v>1</v>
      </c>
      <c r="K4359">
        <v>2</v>
      </c>
      <c r="L4359">
        <v>1</v>
      </c>
      <c r="V4359">
        <f>IF(AND(Table1[[#This Row],[age]]&lt;=18, Table1[[#This Row],[engaged_in_prod]] = 1),1,0)</f>
        <v>0</v>
      </c>
    </row>
    <row r="4360" spans="1:22" x14ac:dyDescent="0.25">
      <c r="A4360">
        <v>718</v>
      </c>
      <c r="B4360">
        <v>11</v>
      </c>
      <c r="C4360">
        <v>2</v>
      </c>
      <c r="D4360">
        <v>1</v>
      </c>
      <c r="E4360">
        <v>3</v>
      </c>
      <c r="G4360">
        <v>2</v>
      </c>
      <c r="L4360">
        <v>1</v>
      </c>
      <c r="V4360">
        <f>IF(AND(Table1[[#This Row],[age]]&lt;=18, Table1[[#This Row],[engaged_in_prod]] = 1),1,0)</f>
        <v>0</v>
      </c>
    </row>
    <row r="4361" spans="1:22" x14ac:dyDescent="0.25">
      <c r="A4361">
        <v>718</v>
      </c>
      <c r="B4361">
        <v>10</v>
      </c>
      <c r="C4361">
        <v>2</v>
      </c>
      <c r="D4361">
        <v>4</v>
      </c>
      <c r="E4361">
        <v>3</v>
      </c>
      <c r="G4361">
        <v>2</v>
      </c>
      <c r="L4361">
        <v>1</v>
      </c>
      <c r="V4361">
        <f>IF(AND(Table1[[#This Row],[age]]&lt;=18, Table1[[#This Row],[engaged_in_prod]] = 1),1,0)</f>
        <v>0</v>
      </c>
    </row>
    <row r="4362" spans="1:22" x14ac:dyDescent="0.25">
      <c r="A4362">
        <v>718</v>
      </c>
      <c r="B4362">
        <v>13</v>
      </c>
      <c r="C4362">
        <v>1</v>
      </c>
      <c r="D4362">
        <v>6</v>
      </c>
      <c r="E4362">
        <v>8</v>
      </c>
      <c r="G4362">
        <v>1</v>
      </c>
      <c r="H4362">
        <v>0</v>
      </c>
      <c r="I4362">
        <v>2</v>
      </c>
      <c r="J4362">
        <v>5</v>
      </c>
      <c r="L4362">
        <v>1</v>
      </c>
      <c r="V4362">
        <f>IF(AND(Table1[[#This Row],[age]]&lt;=18, Table1[[#This Row],[engaged_in_prod]] = 1),1,0)</f>
        <v>0</v>
      </c>
    </row>
    <row r="4363" spans="1:22" x14ac:dyDescent="0.25">
      <c r="A4363">
        <v>718</v>
      </c>
      <c r="B4363">
        <v>9</v>
      </c>
      <c r="C4363">
        <v>2</v>
      </c>
      <c r="D4363">
        <v>6</v>
      </c>
      <c r="E4363">
        <v>3</v>
      </c>
      <c r="G4363">
        <v>1</v>
      </c>
      <c r="H4363">
        <v>0</v>
      </c>
      <c r="I4363">
        <v>2</v>
      </c>
      <c r="J4363">
        <v>5</v>
      </c>
      <c r="L4363">
        <v>1</v>
      </c>
      <c r="V4363">
        <f>IF(AND(Table1[[#This Row],[age]]&lt;=18, Table1[[#This Row],[engaged_in_prod]] = 1),1,0)</f>
        <v>0</v>
      </c>
    </row>
    <row r="4364" spans="1:22" x14ac:dyDescent="0.25">
      <c r="A4364">
        <v>718</v>
      </c>
      <c r="B4364">
        <v>8</v>
      </c>
      <c r="C4364">
        <v>2</v>
      </c>
      <c r="D4364">
        <v>8</v>
      </c>
      <c r="E4364">
        <v>3</v>
      </c>
      <c r="G4364">
        <v>1</v>
      </c>
      <c r="H4364">
        <v>0</v>
      </c>
      <c r="I4364">
        <v>2</v>
      </c>
      <c r="J4364">
        <v>5</v>
      </c>
      <c r="L4364">
        <v>1</v>
      </c>
      <c r="V4364">
        <f>IF(AND(Table1[[#This Row],[age]]&lt;=18, Table1[[#This Row],[engaged_in_prod]] = 1),1,0)</f>
        <v>0</v>
      </c>
    </row>
    <row r="4365" spans="1:22" x14ac:dyDescent="0.25">
      <c r="A4365">
        <v>718</v>
      </c>
      <c r="B4365">
        <v>12</v>
      </c>
      <c r="C4365">
        <v>1</v>
      </c>
      <c r="D4365">
        <v>9</v>
      </c>
      <c r="E4365">
        <v>8</v>
      </c>
      <c r="G4365">
        <v>1</v>
      </c>
      <c r="H4365">
        <v>3</v>
      </c>
      <c r="I4365">
        <v>2</v>
      </c>
      <c r="J4365">
        <v>6</v>
      </c>
      <c r="L4365">
        <v>1</v>
      </c>
      <c r="V4365">
        <f>IF(AND(Table1[[#This Row],[age]]&lt;=18, Table1[[#This Row],[engaged_in_prod]] = 1),1,0)</f>
        <v>0</v>
      </c>
    </row>
    <row r="4366" spans="1:22" x14ac:dyDescent="0.25">
      <c r="A4366">
        <v>718</v>
      </c>
      <c r="B4366">
        <v>6</v>
      </c>
      <c r="C4366">
        <v>2</v>
      </c>
      <c r="D4366">
        <v>10</v>
      </c>
      <c r="E4366">
        <v>3</v>
      </c>
      <c r="G4366">
        <v>1</v>
      </c>
      <c r="H4366">
        <v>3</v>
      </c>
      <c r="I4366">
        <v>2</v>
      </c>
      <c r="J4366">
        <v>6</v>
      </c>
      <c r="L4366">
        <v>1</v>
      </c>
      <c r="V4366">
        <f>IF(AND(Table1[[#This Row],[age]]&lt;=18, Table1[[#This Row],[engaged_in_prod]] = 1),1,0)</f>
        <v>0</v>
      </c>
    </row>
    <row r="4367" spans="1:22" x14ac:dyDescent="0.25">
      <c r="A4367">
        <v>718</v>
      </c>
      <c r="B4367">
        <v>7</v>
      </c>
      <c r="C4367">
        <v>1</v>
      </c>
      <c r="D4367">
        <v>10</v>
      </c>
      <c r="E4367">
        <v>3</v>
      </c>
      <c r="G4367">
        <v>1</v>
      </c>
      <c r="H4367">
        <v>3</v>
      </c>
      <c r="I4367">
        <v>2</v>
      </c>
      <c r="J4367">
        <v>6</v>
      </c>
      <c r="L4367">
        <v>1</v>
      </c>
      <c r="V4367">
        <f>IF(AND(Table1[[#This Row],[age]]&lt;=18, Table1[[#This Row],[engaged_in_prod]] = 1),1,0)</f>
        <v>0</v>
      </c>
    </row>
    <row r="4368" spans="1:22" x14ac:dyDescent="0.25">
      <c r="A4368">
        <v>718</v>
      </c>
      <c r="B4368">
        <v>5</v>
      </c>
      <c r="C4368">
        <v>2</v>
      </c>
      <c r="D4368">
        <v>12</v>
      </c>
      <c r="E4368">
        <v>3</v>
      </c>
      <c r="F4368">
        <v>5</v>
      </c>
      <c r="G4368">
        <v>1</v>
      </c>
      <c r="H4368">
        <v>4</v>
      </c>
      <c r="I4368">
        <v>2</v>
      </c>
      <c r="J4368">
        <v>6</v>
      </c>
      <c r="L4368">
        <v>1</v>
      </c>
      <c r="V4368">
        <f>IF(AND(Table1[[#This Row],[age]]&lt;=18, Table1[[#This Row],[engaged_in_prod]] = 1),1,0)</f>
        <v>0</v>
      </c>
    </row>
    <row r="4369" spans="1:22" x14ac:dyDescent="0.25">
      <c r="A4369">
        <v>718</v>
      </c>
      <c r="B4369">
        <v>4</v>
      </c>
      <c r="C4369">
        <v>1</v>
      </c>
      <c r="D4369">
        <v>14</v>
      </c>
      <c r="E4369">
        <v>3</v>
      </c>
      <c r="F4369">
        <v>5</v>
      </c>
      <c r="G4369">
        <v>1</v>
      </c>
      <c r="H4369">
        <v>6</v>
      </c>
      <c r="I4369">
        <v>2</v>
      </c>
      <c r="J4369">
        <v>6</v>
      </c>
      <c r="L4369">
        <v>1</v>
      </c>
      <c r="V4369">
        <f>IF(AND(Table1[[#This Row],[age]]&lt;=18, Table1[[#This Row],[engaged_in_prod]] = 1),1,0)</f>
        <v>0</v>
      </c>
    </row>
    <row r="4370" spans="1:22" x14ac:dyDescent="0.25">
      <c r="A4370">
        <v>718</v>
      </c>
      <c r="B4370">
        <v>3</v>
      </c>
      <c r="C4370">
        <v>1</v>
      </c>
      <c r="D4370">
        <v>16</v>
      </c>
      <c r="E4370">
        <v>3</v>
      </c>
      <c r="F4370">
        <v>5</v>
      </c>
      <c r="G4370">
        <v>1</v>
      </c>
      <c r="H4370">
        <v>6</v>
      </c>
      <c r="I4370">
        <v>2</v>
      </c>
      <c r="J4370">
        <v>6</v>
      </c>
      <c r="L4370">
        <v>1</v>
      </c>
      <c r="V4370">
        <f>IF(AND(Table1[[#This Row],[age]]&lt;=18, Table1[[#This Row],[engaged_in_prod]] = 1),1,0)</f>
        <v>0</v>
      </c>
    </row>
    <row r="4371" spans="1:22" x14ac:dyDescent="0.25">
      <c r="A4371">
        <v>1502</v>
      </c>
      <c r="B4371">
        <v>1</v>
      </c>
      <c r="C4371">
        <v>1</v>
      </c>
      <c r="D4371">
        <v>28</v>
      </c>
      <c r="E4371">
        <v>1</v>
      </c>
      <c r="F4371">
        <v>1</v>
      </c>
      <c r="G4371">
        <v>1</v>
      </c>
      <c r="H4371">
        <v>14</v>
      </c>
      <c r="I4371">
        <v>1</v>
      </c>
      <c r="K4371">
        <v>2</v>
      </c>
      <c r="L4371">
        <v>1</v>
      </c>
      <c r="V4371">
        <f>IF(AND(Table1[[#This Row],[age]]&lt;=18, Table1[[#This Row],[engaged_in_prod]] = 1),1,0)</f>
        <v>0</v>
      </c>
    </row>
    <row r="4372" spans="1:22" x14ac:dyDescent="0.25">
      <c r="A4372">
        <v>1517</v>
      </c>
      <c r="B4372">
        <v>2</v>
      </c>
      <c r="C4372">
        <v>2</v>
      </c>
      <c r="D4372">
        <v>28</v>
      </c>
      <c r="E4372">
        <v>2</v>
      </c>
      <c r="F4372">
        <v>1</v>
      </c>
      <c r="G4372">
        <v>1</v>
      </c>
      <c r="H4372">
        <v>0</v>
      </c>
      <c r="I4372">
        <v>1</v>
      </c>
      <c r="K4372">
        <v>1</v>
      </c>
      <c r="L4372">
        <v>1</v>
      </c>
      <c r="V4372">
        <f>IF(AND(Table1[[#This Row],[age]]&lt;=18, Table1[[#This Row],[engaged_in_prod]] = 1),1,0)</f>
        <v>0</v>
      </c>
    </row>
    <row r="4373" spans="1:22" x14ac:dyDescent="0.25">
      <c r="A4373">
        <v>718</v>
      </c>
      <c r="B4373">
        <v>15</v>
      </c>
      <c r="C4373">
        <v>2</v>
      </c>
      <c r="D4373">
        <v>65</v>
      </c>
      <c r="E4373">
        <v>6</v>
      </c>
      <c r="F4373">
        <v>1</v>
      </c>
      <c r="G4373">
        <v>1</v>
      </c>
      <c r="H4373">
        <v>0</v>
      </c>
      <c r="I4373">
        <v>2</v>
      </c>
      <c r="J4373">
        <v>4</v>
      </c>
      <c r="L4373">
        <v>1</v>
      </c>
      <c r="V4373">
        <f>IF(AND(Table1[[#This Row],[age]]&lt;=18, Table1[[#This Row],[engaged_in_prod]] = 1),1,0)</f>
        <v>0</v>
      </c>
    </row>
    <row r="4374" spans="1:22" x14ac:dyDescent="0.25">
      <c r="A4374">
        <v>718</v>
      </c>
      <c r="B4374">
        <v>14</v>
      </c>
      <c r="C4374">
        <v>1</v>
      </c>
      <c r="D4374">
        <v>75</v>
      </c>
      <c r="E4374">
        <v>6</v>
      </c>
      <c r="F4374">
        <v>1</v>
      </c>
      <c r="G4374">
        <v>1</v>
      </c>
      <c r="H4374">
        <v>0</v>
      </c>
      <c r="I4374">
        <v>2</v>
      </c>
      <c r="J4374">
        <v>4</v>
      </c>
      <c r="L4374">
        <v>1</v>
      </c>
      <c r="V4374">
        <f>IF(AND(Table1[[#This Row],[age]]&lt;=18, Table1[[#This Row],[engaged_in_prod]] = 1),1,0)</f>
        <v>0</v>
      </c>
    </row>
    <row r="4375" spans="1:22" x14ac:dyDescent="0.25">
      <c r="A4375">
        <v>719</v>
      </c>
      <c r="B4375">
        <v>5</v>
      </c>
      <c r="C4375">
        <v>1</v>
      </c>
      <c r="D4375">
        <v>7</v>
      </c>
      <c r="E4375">
        <v>3</v>
      </c>
      <c r="G4375">
        <v>1</v>
      </c>
      <c r="H4375">
        <v>1</v>
      </c>
      <c r="I4375">
        <v>2</v>
      </c>
      <c r="J4375">
        <v>6</v>
      </c>
      <c r="L4375">
        <v>1</v>
      </c>
      <c r="V4375">
        <f>IF(AND(Table1[[#This Row],[age]]&lt;=18, Table1[[#This Row],[engaged_in_prod]] = 1),1,0)</f>
        <v>0</v>
      </c>
    </row>
    <row r="4376" spans="1:22" x14ac:dyDescent="0.25">
      <c r="A4376">
        <v>719</v>
      </c>
      <c r="B4376">
        <v>4</v>
      </c>
      <c r="C4376">
        <v>2</v>
      </c>
      <c r="D4376">
        <v>10</v>
      </c>
      <c r="E4376">
        <v>3</v>
      </c>
      <c r="G4376">
        <v>1</v>
      </c>
      <c r="H4376">
        <v>4</v>
      </c>
      <c r="I4376">
        <v>2</v>
      </c>
      <c r="J4376">
        <v>6</v>
      </c>
      <c r="L4376">
        <v>1</v>
      </c>
      <c r="V4376">
        <f>IF(AND(Table1[[#This Row],[age]]&lt;=18, Table1[[#This Row],[engaged_in_prod]] = 1),1,0)</f>
        <v>0</v>
      </c>
    </row>
    <row r="4377" spans="1:22" x14ac:dyDescent="0.25">
      <c r="A4377">
        <v>719</v>
      </c>
      <c r="B4377">
        <v>3</v>
      </c>
      <c r="C4377">
        <v>1</v>
      </c>
      <c r="D4377">
        <v>13</v>
      </c>
      <c r="E4377">
        <v>3</v>
      </c>
      <c r="F4377">
        <v>5</v>
      </c>
      <c r="G4377">
        <v>1</v>
      </c>
      <c r="H4377">
        <v>4</v>
      </c>
      <c r="I4377">
        <v>2</v>
      </c>
      <c r="J4377">
        <v>6</v>
      </c>
      <c r="L4377">
        <v>1</v>
      </c>
      <c r="V4377">
        <f>IF(AND(Table1[[#This Row],[age]]&lt;=18, Table1[[#This Row],[engaged_in_prod]] = 1),1,0)</f>
        <v>0</v>
      </c>
    </row>
    <row r="4378" spans="1:22" x14ac:dyDescent="0.25">
      <c r="A4378">
        <v>1529</v>
      </c>
      <c r="B4378">
        <v>1</v>
      </c>
      <c r="C4378">
        <v>1</v>
      </c>
      <c r="D4378">
        <v>28</v>
      </c>
      <c r="E4378">
        <v>1</v>
      </c>
      <c r="F4378">
        <v>1</v>
      </c>
      <c r="G4378">
        <v>1</v>
      </c>
      <c r="H4378">
        <v>7</v>
      </c>
      <c r="I4378">
        <v>1</v>
      </c>
      <c r="K4378">
        <v>2</v>
      </c>
      <c r="L4378">
        <v>1</v>
      </c>
      <c r="V4378">
        <f>IF(AND(Table1[[#This Row],[age]]&lt;=18, Table1[[#This Row],[engaged_in_prod]] = 1),1,0)</f>
        <v>0</v>
      </c>
    </row>
    <row r="4379" spans="1:22" x14ac:dyDescent="0.25">
      <c r="A4379">
        <v>1559</v>
      </c>
      <c r="B4379">
        <v>14</v>
      </c>
      <c r="C4379">
        <v>1</v>
      </c>
      <c r="D4379">
        <v>28</v>
      </c>
      <c r="E4379">
        <v>6</v>
      </c>
      <c r="F4379">
        <v>1</v>
      </c>
      <c r="G4379">
        <v>1</v>
      </c>
      <c r="H4379">
        <v>0</v>
      </c>
      <c r="I4379">
        <v>1</v>
      </c>
      <c r="K4379">
        <v>4</v>
      </c>
      <c r="L4379">
        <v>1</v>
      </c>
      <c r="V4379">
        <f>IF(AND(Table1[[#This Row],[age]]&lt;=18, Table1[[#This Row],[engaged_in_prod]] = 1),1,0)</f>
        <v>0</v>
      </c>
    </row>
    <row r="4380" spans="1:22" x14ac:dyDescent="0.25">
      <c r="A4380">
        <v>720</v>
      </c>
      <c r="B4380">
        <v>15</v>
      </c>
      <c r="C4380">
        <v>1</v>
      </c>
      <c r="D4380">
        <v>6</v>
      </c>
      <c r="E4380">
        <v>3</v>
      </c>
      <c r="G4380">
        <v>1</v>
      </c>
      <c r="H4380">
        <v>0</v>
      </c>
      <c r="I4380">
        <v>2</v>
      </c>
      <c r="J4380">
        <v>5</v>
      </c>
      <c r="L4380">
        <v>2</v>
      </c>
      <c r="M4380">
        <v>2</v>
      </c>
      <c r="N4380">
        <v>19</v>
      </c>
      <c r="O4380">
        <v>3</v>
      </c>
      <c r="P4380">
        <v>5</v>
      </c>
      <c r="Q4380">
        <v>1</v>
      </c>
      <c r="R4380">
        <v>13</v>
      </c>
      <c r="S4380">
        <v>2</v>
      </c>
      <c r="T4380">
        <v>6</v>
      </c>
      <c r="V4380">
        <f>IF(AND(Table1[[#This Row],[age]]&lt;=18, Table1[[#This Row],[engaged_in_prod]] = 1),1,0)</f>
        <v>0</v>
      </c>
    </row>
    <row r="4381" spans="1:22" x14ac:dyDescent="0.25">
      <c r="A4381">
        <v>720</v>
      </c>
      <c r="B4381">
        <v>14</v>
      </c>
      <c r="C4381">
        <v>1</v>
      </c>
      <c r="D4381">
        <v>8</v>
      </c>
      <c r="E4381">
        <v>3</v>
      </c>
      <c r="G4381">
        <v>1</v>
      </c>
      <c r="H4381">
        <v>0</v>
      </c>
      <c r="I4381">
        <v>2</v>
      </c>
      <c r="J4381">
        <v>5</v>
      </c>
      <c r="L4381">
        <v>2</v>
      </c>
      <c r="M4381">
        <v>2</v>
      </c>
      <c r="N4381">
        <v>19</v>
      </c>
      <c r="O4381">
        <v>3</v>
      </c>
      <c r="P4381">
        <v>5</v>
      </c>
      <c r="Q4381">
        <v>1</v>
      </c>
      <c r="R4381">
        <v>13</v>
      </c>
      <c r="S4381">
        <v>2</v>
      </c>
      <c r="T4381">
        <v>6</v>
      </c>
      <c r="V4381">
        <f>IF(AND(Table1[[#This Row],[age]]&lt;=18, Table1[[#This Row],[engaged_in_prod]] = 1),1,0)</f>
        <v>0</v>
      </c>
    </row>
    <row r="4382" spans="1:22" x14ac:dyDescent="0.25">
      <c r="A4382">
        <v>720</v>
      </c>
      <c r="B4382">
        <v>12</v>
      </c>
      <c r="C4382">
        <v>2</v>
      </c>
      <c r="D4382">
        <v>9</v>
      </c>
      <c r="E4382">
        <v>3</v>
      </c>
      <c r="G4382">
        <v>1</v>
      </c>
      <c r="H4382">
        <v>3</v>
      </c>
      <c r="I4382">
        <v>2</v>
      </c>
      <c r="J4382">
        <v>6</v>
      </c>
      <c r="L4382">
        <v>2</v>
      </c>
      <c r="M4382">
        <v>2</v>
      </c>
      <c r="N4382">
        <v>19</v>
      </c>
      <c r="O4382">
        <v>3</v>
      </c>
      <c r="P4382">
        <v>5</v>
      </c>
      <c r="Q4382">
        <v>1</v>
      </c>
      <c r="R4382">
        <v>13</v>
      </c>
      <c r="S4382">
        <v>2</v>
      </c>
      <c r="T4382">
        <v>6</v>
      </c>
      <c r="V4382">
        <f>IF(AND(Table1[[#This Row],[age]]&lt;=18, Table1[[#This Row],[engaged_in_prod]] = 1),1,0)</f>
        <v>0</v>
      </c>
    </row>
    <row r="4383" spans="1:22" x14ac:dyDescent="0.25">
      <c r="A4383">
        <v>720</v>
      </c>
      <c r="B4383">
        <v>13</v>
      </c>
      <c r="C4383">
        <v>2</v>
      </c>
      <c r="D4383">
        <v>11</v>
      </c>
      <c r="E4383">
        <v>3</v>
      </c>
      <c r="G4383">
        <v>1</v>
      </c>
      <c r="H4383">
        <v>4</v>
      </c>
      <c r="I4383">
        <v>2</v>
      </c>
      <c r="J4383">
        <v>6</v>
      </c>
      <c r="L4383">
        <v>2</v>
      </c>
      <c r="M4383">
        <v>2</v>
      </c>
      <c r="N4383">
        <v>19</v>
      </c>
      <c r="O4383">
        <v>3</v>
      </c>
      <c r="P4383">
        <v>5</v>
      </c>
      <c r="Q4383">
        <v>1</v>
      </c>
      <c r="R4383">
        <v>13</v>
      </c>
      <c r="S4383">
        <v>2</v>
      </c>
      <c r="T4383">
        <v>6</v>
      </c>
      <c r="V4383">
        <f>IF(AND(Table1[[#This Row],[age]]&lt;=18, Table1[[#This Row],[engaged_in_prod]] = 1),1,0)</f>
        <v>0</v>
      </c>
    </row>
    <row r="4384" spans="1:22" x14ac:dyDescent="0.25">
      <c r="A4384">
        <v>720</v>
      </c>
      <c r="B4384">
        <v>11</v>
      </c>
      <c r="C4384">
        <v>2</v>
      </c>
      <c r="D4384">
        <v>15</v>
      </c>
      <c r="E4384">
        <v>3</v>
      </c>
      <c r="F4384">
        <v>5</v>
      </c>
      <c r="G4384">
        <v>1</v>
      </c>
      <c r="H4384">
        <v>8</v>
      </c>
      <c r="I4384">
        <v>2</v>
      </c>
      <c r="J4384">
        <v>6</v>
      </c>
      <c r="L4384">
        <v>2</v>
      </c>
      <c r="M4384">
        <v>2</v>
      </c>
      <c r="N4384">
        <v>19</v>
      </c>
      <c r="O4384">
        <v>3</v>
      </c>
      <c r="P4384">
        <v>5</v>
      </c>
      <c r="Q4384">
        <v>1</v>
      </c>
      <c r="R4384">
        <v>13</v>
      </c>
      <c r="S4384">
        <v>2</v>
      </c>
      <c r="T4384">
        <v>6</v>
      </c>
      <c r="V4384">
        <f>IF(AND(Table1[[#This Row],[age]]&lt;=18, Table1[[#This Row],[engaged_in_prod]] = 1),1,0)</f>
        <v>0</v>
      </c>
    </row>
    <row r="4385" spans="1:22" x14ac:dyDescent="0.25">
      <c r="A4385">
        <v>720</v>
      </c>
      <c r="B4385">
        <v>10</v>
      </c>
      <c r="C4385">
        <v>1</v>
      </c>
      <c r="D4385">
        <v>17</v>
      </c>
      <c r="E4385">
        <v>3</v>
      </c>
      <c r="F4385">
        <v>5</v>
      </c>
      <c r="G4385">
        <v>1</v>
      </c>
      <c r="H4385">
        <v>9</v>
      </c>
      <c r="I4385">
        <v>2</v>
      </c>
      <c r="J4385">
        <v>6</v>
      </c>
      <c r="L4385">
        <v>2</v>
      </c>
      <c r="M4385">
        <v>2</v>
      </c>
      <c r="N4385">
        <v>19</v>
      </c>
      <c r="O4385">
        <v>3</v>
      </c>
      <c r="P4385">
        <v>5</v>
      </c>
      <c r="Q4385">
        <v>1</v>
      </c>
      <c r="R4385">
        <v>13</v>
      </c>
      <c r="S4385">
        <v>2</v>
      </c>
      <c r="T4385">
        <v>6</v>
      </c>
      <c r="V4385">
        <f>IF(AND(Table1[[#This Row],[age]]&lt;=18, Table1[[#This Row],[engaged_in_prod]] = 1),1,0)</f>
        <v>0</v>
      </c>
    </row>
    <row r="4386" spans="1:22" x14ac:dyDescent="0.25">
      <c r="A4386">
        <v>720</v>
      </c>
      <c r="B4386">
        <v>9</v>
      </c>
      <c r="C4386">
        <v>1</v>
      </c>
      <c r="D4386">
        <v>17</v>
      </c>
      <c r="E4386">
        <v>3</v>
      </c>
      <c r="F4386">
        <v>5</v>
      </c>
      <c r="G4386">
        <v>1</v>
      </c>
      <c r="H4386">
        <v>9</v>
      </c>
      <c r="I4386">
        <v>2</v>
      </c>
      <c r="J4386">
        <v>6</v>
      </c>
      <c r="L4386">
        <v>2</v>
      </c>
      <c r="M4386">
        <v>2</v>
      </c>
      <c r="N4386">
        <v>19</v>
      </c>
      <c r="O4386">
        <v>3</v>
      </c>
      <c r="P4386">
        <v>5</v>
      </c>
      <c r="Q4386">
        <v>1</v>
      </c>
      <c r="R4386">
        <v>13</v>
      </c>
      <c r="S4386">
        <v>2</v>
      </c>
      <c r="T4386">
        <v>6</v>
      </c>
      <c r="V4386">
        <f>IF(AND(Table1[[#This Row],[age]]&lt;=18, Table1[[#This Row],[engaged_in_prod]] = 1),1,0)</f>
        <v>0</v>
      </c>
    </row>
    <row r="4387" spans="1:22" x14ac:dyDescent="0.25">
      <c r="A4387">
        <v>720</v>
      </c>
      <c r="B4387">
        <v>8</v>
      </c>
      <c r="C4387">
        <v>1</v>
      </c>
      <c r="D4387">
        <v>18</v>
      </c>
      <c r="E4387">
        <v>3</v>
      </c>
      <c r="F4387">
        <v>5</v>
      </c>
      <c r="G4387">
        <v>1</v>
      </c>
      <c r="H4387">
        <v>8</v>
      </c>
      <c r="I4387">
        <v>2</v>
      </c>
      <c r="J4387">
        <v>6</v>
      </c>
      <c r="L4387">
        <v>2</v>
      </c>
      <c r="M4387">
        <v>2</v>
      </c>
      <c r="N4387">
        <v>19</v>
      </c>
      <c r="O4387">
        <v>3</v>
      </c>
      <c r="P4387">
        <v>5</v>
      </c>
      <c r="Q4387">
        <v>1</v>
      </c>
      <c r="R4387">
        <v>13</v>
      </c>
      <c r="S4387">
        <v>2</v>
      </c>
      <c r="T4387">
        <v>6</v>
      </c>
      <c r="V4387">
        <f>IF(AND(Table1[[#This Row],[age]]&lt;=18, Table1[[#This Row],[engaged_in_prod]] = 1),1,0)</f>
        <v>0</v>
      </c>
    </row>
    <row r="4388" spans="1:22" x14ac:dyDescent="0.25">
      <c r="A4388">
        <v>720</v>
      </c>
      <c r="B4388">
        <v>7</v>
      </c>
      <c r="C4388">
        <v>1</v>
      </c>
      <c r="D4388">
        <v>19</v>
      </c>
      <c r="E4388">
        <v>3</v>
      </c>
      <c r="F4388">
        <v>5</v>
      </c>
      <c r="G4388">
        <v>1</v>
      </c>
      <c r="H4388">
        <v>9</v>
      </c>
      <c r="I4388">
        <v>2</v>
      </c>
      <c r="J4388">
        <v>6</v>
      </c>
      <c r="L4388">
        <v>2</v>
      </c>
      <c r="M4388">
        <v>2</v>
      </c>
      <c r="N4388">
        <v>19</v>
      </c>
      <c r="O4388">
        <v>3</v>
      </c>
      <c r="P4388">
        <v>5</v>
      </c>
      <c r="Q4388">
        <v>1</v>
      </c>
      <c r="R4388">
        <v>13</v>
      </c>
      <c r="S4388">
        <v>2</v>
      </c>
      <c r="T4388">
        <v>6</v>
      </c>
      <c r="V4388">
        <f>IF(AND(Table1[[#This Row],[age]]&lt;=18, Table1[[#This Row],[engaged_in_prod]] = 1),1,0)</f>
        <v>0</v>
      </c>
    </row>
    <row r="4389" spans="1:22" x14ac:dyDescent="0.25">
      <c r="A4389">
        <v>720</v>
      </c>
      <c r="B4389">
        <v>6</v>
      </c>
      <c r="C4389">
        <v>1</v>
      </c>
      <c r="D4389">
        <v>19</v>
      </c>
      <c r="E4389">
        <v>3</v>
      </c>
      <c r="F4389">
        <v>5</v>
      </c>
      <c r="G4389">
        <v>1</v>
      </c>
      <c r="H4389">
        <v>8</v>
      </c>
      <c r="I4389">
        <v>2</v>
      </c>
      <c r="J4389">
        <v>6</v>
      </c>
      <c r="L4389">
        <v>2</v>
      </c>
      <c r="M4389">
        <v>2</v>
      </c>
      <c r="N4389">
        <v>19</v>
      </c>
      <c r="O4389">
        <v>3</v>
      </c>
      <c r="P4389">
        <v>5</v>
      </c>
      <c r="Q4389">
        <v>1</v>
      </c>
      <c r="R4389">
        <v>13</v>
      </c>
      <c r="S4389">
        <v>2</v>
      </c>
      <c r="T4389">
        <v>6</v>
      </c>
      <c r="V4389">
        <f>IF(AND(Table1[[#This Row],[age]]&lt;=18, Table1[[#This Row],[engaged_in_prod]] = 1),1,0)</f>
        <v>0</v>
      </c>
    </row>
    <row r="4390" spans="1:22" x14ac:dyDescent="0.25">
      <c r="A4390">
        <v>1561</v>
      </c>
      <c r="B4390">
        <v>1</v>
      </c>
      <c r="C4390">
        <v>1</v>
      </c>
      <c r="D4390">
        <v>28</v>
      </c>
      <c r="E4390">
        <v>1</v>
      </c>
      <c r="F4390">
        <v>1</v>
      </c>
      <c r="G4390">
        <v>1</v>
      </c>
      <c r="H4390">
        <v>10</v>
      </c>
      <c r="I4390">
        <v>1</v>
      </c>
      <c r="K4390">
        <v>2</v>
      </c>
      <c r="L4390">
        <v>1</v>
      </c>
      <c r="V4390">
        <f>IF(AND(Table1[[#This Row],[age]]&lt;=18, Table1[[#This Row],[engaged_in_prod]] = 1),1,0)</f>
        <v>0</v>
      </c>
    </row>
    <row r="4391" spans="1:22" x14ac:dyDescent="0.25">
      <c r="A4391">
        <v>1575</v>
      </c>
      <c r="B4391">
        <v>2</v>
      </c>
      <c r="C4391">
        <v>2</v>
      </c>
      <c r="D4391">
        <v>28</v>
      </c>
      <c r="E4391">
        <v>2</v>
      </c>
      <c r="F4391">
        <v>1</v>
      </c>
      <c r="G4391">
        <v>1</v>
      </c>
      <c r="H4391">
        <v>4</v>
      </c>
      <c r="I4391">
        <v>1</v>
      </c>
      <c r="K4391">
        <v>1</v>
      </c>
      <c r="L4391">
        <v>1</v>
      </c>
      <c r="V4391">
        <f>IF(AND(Table1[[#This Row],[age]]&lt;=18, Table1[[#This Row],[engaged_in_prod]] = 1),1,0)</f>
        <v>0</v>
      </c>
    </row>
    <row r="4392" spans="1:22" x14ac:dyDescent="0.25">
      <c r="A4392">
        <v>64</v>
      </c>
      <c r="B4392">
        <v>1</v>
      </c>
      <c r="C4392">
        <v>1</v>
      </c>
      <c r="D4392">
        <v>29</v>
      </c>
      <c r="E4392">
        <v>1</v>
      </c>
      <c r="F4392">
        <v>1</v>
      </c>
      <c r="G4392">
        <v>1</v>
      </c>
      <c r="H4392">
        <v>3</v>
      </c>
      <c r="I4392">
        <v>1</v>
      </c>
      <c r="K4392">
        <v>2</v>
      </c>
      <c r="L4392">
        <v>1</v>
      </c>
      <c r="V4392">
        <f>IF(AND(Table1[[#This Row],[age]]&lt;=18, Table1[[#This Row],[engaged_in_prod]] = 1),1,0)</f>
        <v>0</v>
      </c>
    </row>
    <row r="4393" spans="1:22" x14ac:dyDescent="0.25">
      <c r="A4393">
        <v>79</v>
      </c>
      <c r="B4393">
        <v>2</v>
      </c>
      <c r="C4393">
        <v>2</v>
      </c>
      <c r="D4393">
        <v>29</v>
      </c>
      <c r="E4393">
        <v>2</v>
      </c>
      <c r="F4393">
        <v>1</v>
      </c>
      <c r="G4393">
        <v>1</v>
      </c>
      <c r="H4393">
        <v>0</v>
      </c>
      <c r="I4393">
        <v>1</v>
      </c>
      <c r="K4393">
        <v>1</v>
      </c>
      <c r="L4393">
        <v>1</v>
      </c>
      <c r="V4393">
        <f>IF(AND(Table1[[#This Row],[age]]&lt;=18, Table1[[#This Row],[engaged_in_prod]] = 1),1,0)</f>
        <v>0</v>
      </c>
    </row>
    <row r="4394" spans="1:22" x14ac:dyDescent="0.25">
      <c r="A4394">
        <v>81</v>
      </c>
      <c r="B4394">
        <v>2</v>
      </c>
      <c r="C4394">
        <v>2</v>
      </c>
      <c r="D4394">
        <v>29</v>
      </c>
      <c r="E4394">
        <v>2</v>
      </c>
      <c r="F4394">
        <v>1</v>
      </c>
      <c r="G4394">
        <v>1</v>
      </c>
      <c r="H4394">
        <v>0</v>
      </c>
      <c r="I4394">
        <v>1</v>
      </c>
      <c r="K4394">
        <v>1</v>
      </c>
      <c r="L4394">
        <v>1</v>
      </c>
      <c r="V4394">
        <f>IF(AND(Table1[[#This Row],[age]]&lt;=18, Table1[[#This Row],[engaged_in_prod]] = 1),1,0)</f>
        <v>0</v>
      </c>
    </row>
    <row r="4395" spans="1:22" x14ac:dyDescent="0.25">
      <c r="A4395">
        <v>721</v>
      </c>
      <c r="B4395">
        <v>10</v>
      </c>
      <c r="C4395">
        <v>2</v>
      </c>
      <c r="D4395">
        <v>4</v>
      </c>
      <c r="E4395">
        <v>5</v>
      </c>
      <c r="G4395">
        <v>2</v>
      </c>
      <c r="L4395">
        <v>1</v>
      </c>
      <c r="V4395">
        <f>IF(AND(Table1[[#This Row],[age]]&lt;=18, Table1[[#This Row],[engaged_in_prod]] = 1),1,0)</f>
        <v>0</v>
      </c>
    </row>
    <row r="4396" spans="1:22" x14ac:dyDescent="0.25">
      <c r="A4396">
        <v>721</v>
      </c>
      <c r="B4396">
        <v>9</v>
      </c>
      <c r="C4396">
        <v>2</v>
      </c>
      <c r="D4396">
        <v>15</v>
      </c>
      <c r="E4396">
        <v>3</v>
      </c>
      <c r="F4396">
        <v>5</v>
      </c>
      <c r="G4396">
        <v>1</v>
      </c>
      <c r="H4396">
        <v>9</v>
      </c>
      <c r="I4396">
        <v>2</v>
      </c>
      <c r="J4396">
        <v>6</v>
      </c>
      <c r="L4396">
        <v>1</v>
      </c>
      <c r="V4396">
        <f>IF(AND(Table1[[#This Row],[age]]&lt;=18, Table1[[#This Row],[engaged_in_prod]] = 1),1,0)</f>
        <v>0</v>
      </c>
    </row>
    <row r="4397" spans="1:22" x14ac:dyDescent="0.25">
      <c r="A4397">
        <v>721</v>
      </c>
      <c r="B4397">
        <v>8</v>
      </c>
      <c r="C4397">
        <v>2</v>
      </c>
      <c r="D4397">
        <v>20</v>
      </c>
      <c r="E4397">
        <v>3</v>
      </c>
      <c r="F4397">
        <v>5</v>
      </c>
      <c r="G4397">
        <v>1</v>
      </c>
      <c r="H4397">
        <v>9</v>
      </c>
      <c r="I4397">
        <v>2</v>
      </c>
      <c r="J4397">
        <v>6</v>
      </c>
      <c r="L4397">
        <v>1</v>
      </c>
      <c r="V4397">
        <f>IF(AND(Table1[[#This Row],[age]]&lt;=18, Table1[[#This Row],[engaged_in_prod]] = 1),1,0)</f>
        <v>0</v>
      </c>
    </row>
    <row r="4398" spans="1:22" x14ac:dyDescent="0.25">
      <c r="A4398">
        <v>721</v>
      </c>
      <c r="B4398">
        <v>7</v>
      </c>
      <c r="C4398">
        <v>1</v>
      </c>
      <c r="D4398">
        <v>25</v>
      </c>
      <c r="E4398">
        <v>3</v>
      </c>
      <c r="F4398">
        <v>5</v>
      </c>
      <c r="G4398">
        <v>1</v>
      </c>
      <c r="H4398">
        <v>15</v>
      </c>
      <c r="I4398">
        <v>2</v>
      </c>
      <c r="J4398">
        <v>6</v>
      </c>
      <c r="L4398">
        <v>1</v>
      </c>
      <c r="V4398">
        <f>IF(AND(Table1[[#This Row],[age]]&lt;=18, Table1[[#This Row],[engaged_in_prod]] = 1),1,0)</f>
        <v>0</v>
      </c>
    </row>
    <row r="4399" spans="1:22" x14ac:dyDescent="0.25">
      <c r="A4399">
        <v>167</v>
      </c>
      <c r="B4399">
        <v>2</v>
      </c>
      <c r="C4399">
        <v>2</v>
      </c>
      <c r="D4399">
        <v>29</v>
      </c>
      <c r="E4399">
        <v>2</v>
      </c>
      <c r="F4399">
        <v>1</v>
      </c>
      <c r="G4399">
        <v>1</v>
      </c>
      <c r="H4399">
        <v>4</v>
      </c>
      <c r="I4399">
        <v>1</v>
      </c>
      <c r="K4399">
        <v>1</v>
      </c>
      <c r="L4399">
        <v>1</v>
      </c>
      <c r="V4399">
        <f>IF(AND(Table1[[#This Row],[age]]&lt;=18, Table1[[#This Row],[engaged_in_prod]] = 1),1,0)</f>
        <v>0</v>
      </c>
    </row>
    <row r="4400" spans="1:22" x14ac:dyDescent="0.25">
      <c r="A4400">
        <v>721</v>
      </c>
      <c r="B4400">
        <v>5</v>
      </c>
      <c r="C4400">
        <v>2</v>
      </c>
      <c r="D4400">
        <v>35</v>
      </c>
      <c r="E4400">
        <v>3</v>
      </c>
      <c r="F4400">
        <v>5</v>
      </c>
      <c r="G4400">
        <v>1</v>
      </c>
      <c r="H4400">
        <v>15</v>
      </c>
      <c r="I4400">
        <v>2</v>
      </c>
      <c r="J4400">
        <v>1</v>
      </c>
      <c r="L4400">
        <v>1</v>
      </c>
      <c r="V4400">
        <f>IF(AND(Table1[[#This Row],[age]]&lt;=18, Table1[[#This Row],[engaged_in_prod]] = 1),1,0)</f>
        <v>0</v>
      </c>
    </row>
    <row r="4401" spans="1:22" x14ac:dyDescent="0.25">
      <c r="A4401">
        <v>220</v>
      </c>
      <c r="B4401">
        <v>2</v>
      </c>
      <c r="C4401">
        <v>2</v>
      </c>
      <c r="D4401">
        <v>29</v>
      </c>
      <c r="E4401">
        <v>2</v>
      </c>
      <c r="F4401">
        <v>1</v>
      </c>
      <c r="G4401">
        <v>1</v>
      </c>
      <c r="H4401">
        <v>0</v>
      </c>
      <c r="I4401">
        <v>1</v>
      </c>
      <c r="K4401">
        <v>1</v>
      </c>
      <c r="V4401">
        <f>IF(AND(Table1[[#This Row],[age]]&lt;=18, Table1[[#This Row],[engaged_in_prod]] = 1),1,0)</f>
        <v>0</v>
      </c>
    </row>
    <row r="4402" spans="1:22" x14ac:dyDescent="0.25">
      <c r="A4402">
        <v>224</v>
      </c>
      <c r="B4402">
        <v>2</v>
      </c>
      <c r="C4402">
        <v>2</v>
      </c>
      <c r="D4402">
        <v>29</v>
      </c>
      <c r="E4402">
        <v>2</v>
      </c>
      <c r="F4402">
        <v>1</v>
      </c>
      <c r="G4402">
        <v>1</v>
      </c>
      <c r="H4402">
        <v>0</v>
      </c>
      <c r="I4402">
        <v>1</v>
      </c>
      <c r="K4402">
        <v>1</v>
      </c>
      <c r="L4402">
        <v>1</v>
      </c>
      <c r="V4402">
        <f>IF(AND(Table1[[#This Row],[age]]&lt;=18, Table1[[#This Row],[engaged_in_prod]] = 1),1,0)</f>
        <v>0</v>
      </c>
    </row>
    <row r="4403" spans="1:22" x14ac:dyDescent="0.25">
      <c r="A4403">
        <v>290</v>
      </c>
      <c r="B4403">
        <v>1</v>
      </c>
      <c r="C4403">
        <v>1</v>
      </c>
      <c r="D4403">
        <v>29</v>
      </c>
      <c r="E4403">
        <v>1</v>
      </c>
      <c r="F4403">
        <v>1</v>
      </c>
      <c r="G4403">
        <v>1</v>
      </c>
      <c r="H4403">
        <v>1</v>
      </c>
      <c r="I4403">
        <v>1</v>
      </c>
      <c r="K4403">
        <v>2</v>
      </c>
      <c r="L4403">
        <v>1</v>
      </c>
      <c r="V4403">
        <f>IF(AND(Table1[[#This Row],[age]]&lt;=18, Table1[[#This Row],[engaged_in_prod]] = 1),1,0)</f>
        <v>0</v>
      </c>
    </row>
    <row r="4404" spans="1:22" x14ac:dyDescent="0.25">
      <c r="A4404">
        <v>366</v>
      </c>
      <c r="B4404">
        <v>3</v>
      </c>
      <c r="C4404">
        <v>1</v>
      </c>
      <c r="D4404">
        <v>29</v>
      </c>
      <c r="E4404">
        <v>3</v>
      </c>
      <c r="F4404">
        <v>5</v>
      </c>
      <c r="G4404">
        <v>1</v>
      </c>
      <c r="H4404">
        <v>10</v>
      </c>
      <c r="I4404">
        <v>1</v>
      </c>
      <c r="K4404">
        <v>2</v>
      </c>
      <c r="L4404">
        <v>1</v>
      </c>
      <c r="V4404">
        <f>IF(AND(Table1[[#This Row],[age]]&lt;=18, Table1[[#This Row],[engaged_in_prod]] = 1),1,0)</f>
        <v>0</v>
      </c>
    </row>
    <row r="4405" spans="1:22" x14ac:dyDescent="0.25">
      <c r="A4405">
        <v>404</v>
      </c>
      <c r="B4405">
        <v>1</v>
      </c>
      <c r="C4405">
        <v>1</v>
      </c>
      <c r="D4405">
        <v>29</v>
      </c>
      <c r="E4405">
        <v>1</v>
      </c>
      <c r="F4405">
        <v>1</v>
      </c>
      <c r="G4405">
        <v>1</v>
      </c>
      <c r="H4405">
        <v>2</v>
      </c>
      <c r="I4405">
        <v>1</v>
      </c>
      <c r="K4405">
        <v>2</v>
      </c>
      <c r="L4405">
        <v>1</v>
      </c>
      <c r="V4405">
        <f>IF(AND(Table1[[#This Row],[age]]&lt;=18, Table1[[#This Row],[engaged_in_prod]] = 1),1,0)</f>
        <v>0</v>
      </c>
    </row>
    <row r="4406" spans="1:22" x14ac:dyDescent="0.25">
      <c r="A4406">
        <v>441</v>
      </c>
      <c r="B4406">
        <v>2</v>
      </c>
      <c r="C4406">
        <v>2</v>
      </c>
      <c r="D4406">
        <v>29</v>
      </c>
      <c r="E4406">
        <v>2</v>
      </c>
      <c r="F4406">
        <v>1</v>
      </c>
      <c r="G4406">
        <v>1</v>
      </c>
      <c r="H4406">
        <v>0</v>
      </c>
      <c r="I4406">
        <v>1</v>
      </c>
      <c r="K4406">
        <v>1</v>
      </c>
      <c r="L4406">
        <v>1</v>
      </c>
      <c r="V4406">
        <f>IF(AND(Table1[[#This Row],[age]]&lt;=18, Table1[[#This Row],[engaged_in_prod]] = 1),1,0)</f>
        <v>0</v>
      </c>
    </row>
    <row r="4407" spans="1:22" x14ac:dyDescent="0.25">
      <c r="A4407">
        <v>723</v>
      </c>
      <c r="B4407">
        <v>7</v>
      </c>
      <c r="C4407">
        <v>1</v>
      </c>
      <c r="D4407">
        <v>0</v>
      </c>
      <c r="E4407">
        <v>3</v>
      </c>
      <c r="G4407">
        <v>2</v>
      </c>
      <c r="L4407">
        <v>1</v>
      </c>
      <c r="V4407">
        <f>IF(AND(Table1[[#This Row],[age]]&lt;=18, Table1[[#This Row],[engaged_in_prod]] = 1),1,0)</f>
        <v>0</v>
      </c>
    </row>
    <row r="4408" spans="1:22" x14ac:dyDescent="0.25">
      <c r="A4408">
        <v>723</v>
      </c>
      <c r="B4408">
        <v>6</v>
      </c>
      <c r="C4408">
        <v>1</v>
      </c>
      <c r="D4408">
        <v>3</v>
      </c>
      <c r="E4408">
        <v>3</v>
      </c>
      <c r="G4408">
        <v>2</v>
      </c>
      <c r="L4408">
        <v>1</v>
      </c>
      <c r="V4408">
        <f>IF(AND(Table1[[#This Row],[age]]&lt;=18, Table1[[#This Row],[engaged_in_prod]] = 1),1,0)</f>
        <v>0</v>
      </c>
    </row>
    <row r="4409" spans="1:22" x14ac:dyDescent="0.25">
      <c r="A4409">
        <v>723</v>
      </c>
      <c r="B4409">
        <v>5</v>
      </c>
      <c r="C4409">
        <v>2</v>
      </c>
      <c r="D4409">
        <v>6</v>
      </c>
      <c r="E4409">
        <v>3</v>
      </c>
      <c r="G4409">
        <v>1</v>
      </c>
      <c r="H4409">
        <v>0</v>
      </c>
      <c r="I4409">
        <v>2</v>
      </c>
      <c r="J4409">
        <v>5</v>
      </c>
      <c r="L4409">
        <v>1</v>
      </c>
      <c r="V4409">
        <f>IF(AND(Table1[[#This Row],[age]]&lt;=18, Table1[[#This Row],[engaged_in_prod]] = 1),1,0)</f>
        <v>0</v>
      </c>
    </row>
    <row r="4410" spans="1:22" x14ac:dyDescent="0.25">
      <c r="A4410">
        <v>723</v>
      </c>
      <c r="B4410">
        <v>4</v>
      </c>
      <c r="C4410">
        <v>1</v>
      </c>
      <c r="D4410">
        <v>7</v>
      </c>
      <c r="E4410">
        <v>3</v>
      </c>
      <c r="G4410">
        <v>1</v>
      </c>
      <c r="H4410">
        <v>2</v>
      </c>
      <c r="I4410">
        <v>2</v>
      </c>
      <c r="J4410">
        <v>6</v>
      </c>
      <c r="L4410">
        <v>1</v>
      </c>
      <c r="V4410">
        <f>IF(AND(Table1[[#This Row],[age]]&lt;=18, Table1[[#This Row],[engaged_in_prod]] = 1),1,0)</f>
        <v>0</v>
      </c>
    </row>
    <row r="4411" spans="1:22" x14ac:dyDescent="0.25">
      <c r="A4411">
        <v>723</v>
      </c>
      <c r="B4411">
        <v>3</v>
      </c>
      <c r="C4411">
        <v>1</v>
      </c>
      <c r="D4411">
        <v>9</v>
      </c>
      <c r="E4411">
        <v>3</v>
      </c>
      <c r="G4411">
        <v>1</v>
      </c>
      <c r="H4411">
        <v>3</v>
      </c>
      <c r="I4411">
        <v>2</v>
      </c>
      <c r="J4411">
        <v>6</v>
      </c>
      <c r="L4411">
        <v>1</v>
      </c>
      <c r="V4411">
        <f>IF(AND(Table1[[#This Row],[age]]&lt;=18, Table1[[#This Row],[engaged_in_prod]] = 1),1,0)</f>
        <v>0</v>
      </c>
    </row>
    <row r="4412" spans="1:22" x14ac:dyDescent="0.25">
      <c r="A4412">
        <v>499</v>
      </c>
      <c r="B4412">
        <v>3</v>
      </c>
      <c r="C4412">
        <v>1</v>
      </c>
      <c r="D4412">
        <v>29</v>
      </c>
      <c r="E4412">
        <v>3</v>
      </c>
      <c r="F4412">
        <v>5</v>
      </c>
      <c r="G4412">
        <v>1</v>
      </c>
      <c r="H4412">
        <v>10</v>
      </c>
      <c r="I4412">
        <v>1</v>
      </c>
      <c r="K4412">
        <v>2</v>
      </c>
      <c r="L4412">
        <v>1</v>
      </c>
      <c r="V4412">
        <f>IF(AND(Table1[[#This Row],[age]]&lt;=18, Table1[[#This Row],[engaged_in_prod]] = 1),1,0)</f>
        <v>0</v>
      </c>
    </row>
    <row r="4413" spans="1:22" x14ac:dyDescent="0.25">
      <c r="A4413">
        <v>532</v>
      </c>
      <c r="B4413">
        <v>2</v>
      </c>
      <c r="C4413">
        <v>2</v>
      </c>
      <c r="D4413">
        <v>29</v>
      </c>
      <c r="E4413">
        <v>2</v>
      </c>
      <c r="F4413">
        <v>1</v>
      </c>
      <c r="G4413">
        <v>1</v>
      </c>
      <c r="H4413">
        <v>0</v>
      </c>
      <c r="I4413">
        <v>1</v>
      </c>
      <c r="K4413">
        <v>1</v>
      </c>
      <c r="L4413">
        <v>1</v>
      </c>
      <c r="V4413">
        <f>IF(AND(Table1[[#This Row],[age]]&lt;=18, Table1[[#This Row],[engaged_in_prod]] = 1),1,0)</f>
        <v>0</v>
      </c>
    </row>
    <row r="4414" spans="1:22" x14ac:dyDescent="0.25">
      <c r="A4414">
        <v>724</v>
      </c>
      <c r="B4414">
        <v>3</v>
      </c>
      <c r="C4414">
        <v>1</v>
      </c>
      <c r="D4414">
        <v>2</v>
      </c>
      <c r="E4414">
        <v>3</v>
      </c>
      <c r="G4414">
        <v>2</v>
      </c>
      <c r="L4414">
        <v>1</v>
      </c>
      <c r="V4414">
        <f>IF(AND(Table1[[#This Row],[age]]&lt;=18, Table1[[#This Row],[engaged_in_prod]] = 1),1,0)</f>
        <v>0</v>
      </c>
    </row>
    <row r="4415" spans="1:22" x14ac:dyDescent="0.25">
      <c r="A4415">
        <v>560</v>
      </c>
      <c r="B4415">
        <v>3</v>
      </c>
      <c r="C4415">
        <v>1</v>
      </c>
      <c r="D4415">
        <v>29</v>
      </c>
      <c r="E4415">
        <v>3</v>
      </c>
      <c r="F4415">
        <v>5</v>
      </c>
      <c r="G4415">
        <v>1</v>
      </c>
      <c r="H4415">
        <v>10</v>
      </c>
      <c r="I4415">
        <v>1</v>
      </c>
      <c r="K4415">
        <v>10</v>
      </c>
      <c r="L4415">
        <v>1</v>
      </c>
      <c r="V4415">
        <f>IF(AND(Table1[[#This Row],[age]]&lt;=18, Table1[[#This Row],[engaged_in_prod]] = 1),1,0)</f>
        <v>0</v>
      </c>
    </row>
    <row r="4416" spans="1:22" x14ac:dyDescent="0.25">
      <c r="A4416">
        <v>589</v>
      </c>
      <c r="B4416">
        <v>2</v>
      </c>
      <c r="C4416">
        <v>2</v>
      </c>
      <c r="D4416">
        <v>29</v>
      </c>
      <c r="E4416">
        <v>2</v>
      </c>
      <c r="F4416">
        <v>1</v>
      </c>
      <c r="G4416">
        <v>1</v>
      </c>
      <c r="H4416">
        <v>0</v>
      </c>
      <c r="I4416">
        <v>1</v>
      </c>
      <c r="K4416">
        <v>1</v>
      </c>
      <c r="L4416">
        <v>1</v>
      </c>
      <c r="V4416">
        <f>IF(AND(Table1[[#This Row],[age]]&lt;=18, Table1[[#This Row],[engaged_in_prod]] = 1),1,0)</f>
        <v>0</v>
      </c>
    </row>
    <row r="4417" spans="1:22" x14ac:dyDescent="0.25">
      <c r="A4417">
        <v>725</v>
      </c>
      <c r="B4417">
        <v>12</v>
      </c>
      <c r="C4417">
        <v>2</v>
      </c>
      <c r="D4417">
        <v>4</v>
      </c>
      <c r="E4417">
        <v>3</v>
      </c>
      <c r="G4417">
        <v>2</v>
      </c>
      <c r="L4417">
        <v>1</v>
      </c>
      <c r="V4417">
        <f>IF(AND(Table1[[#This Row],[age]]&lt;=18, Table1[[#This Row],[engaged_in_prod]] = 1),1,0)</f>
        <v>0</v>
      </c>
    </row>
    <row r="4418" spans="1:22" x14ac:dyDescent="0.25">
      <c r="A4418">
        <v>725</v>
      </c>
      <c r="B4418">
        <v>13</v>
      </c>
      <c r="C4418">
        <v>2</v>
      </c>
      <c r="D4418">
        <v>5</v>
      </c>
      <c r="E4418">
        <v>5</v>
      </c>
      <c r="G4418">
        <v>1</v>
      </c>
      <c r="H4418">
        <v>0</v>
      </c>
      <c r="I4418">
        <v>2</v>
      </c>
      <c r="J4418">
        <v>5</v>
      </c>
      <c r="L4418">
        <v>1</v>
      </c>
      <c r="V4418">
        <f>IF(AND(Table1[[#This Row],[age]]&lt;=18, Table1[[#This Row],[engaged_in_prod]] = 1),1,0)</f>
        <v>0</v>
      </c>
    </row>
    <row r="4419" spans="1:22" x14ac:dyDescent="0.25">
      <c r="A4419">
        <v>725</v>
      </c>
      <c r="B4419">
        <v>11</v>
      </c>
      <c r="C4419">
        <v>2</v>
      </c>
      <c r="D4419">
        <v>6</v>
      </c>
      <c r="E4419">
        <v>3</v>
      </c>
      <c r="G4419">
        <v>1</v>
      </c>
      <c r="H4419">
        <v>0</v>
      </c>
      <c r="I4419">
        <v>2</v>
      </c>
      <c r="J4419">
        <v>6</v>
      </c>
      <c r="L4419">
        <v>1</v>
      </c>
      <c r="V4419">
        <f>IF(AND(Table1[[#This Row],[age]]&lt;=18, Table1[[#This Row],[engaged_in_prod]] = 1),1,0)</f>
        <v>0</v>
      </c>
    </row>
    <row r="4420" spans="1:22" x14ac:dyDescent="0.25">
      <c r="A4420">
        <v>725</v>
      </c>
      <c r="B4420">
        <v>10</v>
      </c>
      <c r="C4420">
        <v>2</v>
      </c>
      <c r="D4420">
        <v>8</v>
      </c>
      <c r="E4420">
        <v>3</v>
      </c>
      <c r="G4420">
        <v>1</v>
      </c>
      <c r="H4420">
        <v>1</v>
      </c>
      <c r="I4420">
        <v>2</v>
      </c>
      <c r="J4420">
        <v>6</v>
      </c>
      <c r="L4420">
        <v>1</v>
      </c>
      <c r="V4420">
        <f>IF(AND(Table1[[#This Row],[age]]&lt;=18, Table1[[#This Row],[engaged_in_prod]] = 1),1,0)</f>
        <v>0</v>
      </c>
    </row>
    <row r="4421" spans="1:22" x14ac:dyDescent="0.25">
      <c r="A4421">
        <v>725</v>
      </c>
      <c r="B4421">
        <v>9</v>
      </c>
      <c r="C4421">
        <v>2</v>
      </c>
      <c r="D4421">
        <v>10</v>
      </c>
      <c r="E4421">
        <v>3</v>
      </c>
      <c r="G4421">
        <v>1</v>
      </c>
      <c r="H4421">
        <v>1</v>
      </c>
      <c r="I4421">
        <v>2</v>
      </c>
      <c r="J4421">
        <v>6</v>
      </c>
      <c r="L4421">
        <v>1</v>
      </c>
      <c r="V4421">
        <f>IF(AND(Table1[[#This Row],[age]]&lt;=18, Table1[[#This Row],[engaged_in_prod]] = 1),1,0)</f>
        <v>0</v>
      </c>
    </row>
    <row r="4422" spans="1:22" x14ac:dyDescent="0.25">
      <c r="A4422">
        <v>725</v>
      </c>
      <c r="B4422">
        <v>8</v>
      </c>
      <c r="C4422">
        <v>2</v>
      </c>
      <c r="D4422">
        <v>12</v>
      </c>
      <c r="E4422">
        <v>3</v>
      </c>
      <c r="F4422">
        <v>5</v>
      </c>
      <c r="G4422">
        <v>1</v>
      </c>
      <c r="H4422">
        <v>1</v>
      </c>
      <c r="I4422">
        <v>2</v>
      </c>
      <c r="J4422">
        <v>6</v>
      </c>
      <c r="L4422">
        <v>1</v>
      </c>
      <c r="V4422">
        <f>IF(AND(Table1[[#This Row],[age]]&lt;=18, Table1[[#This Row],[engaged_in_prod]] = 1),1,0)</f>
        <v>0</v>
      </c>
    </row>
    <row r="4423" spans="1:22" x14ac:dyDescent="0.25">
      <c r="A4423">
        <v>725</v>
      </c>
      <c r="B4423">
        <v>7</v>
      </c>
      <c r="C4423">
        <v>1</v>
      </c>
      <c r="D4423">
        <v>15</v>
      </c>
      <c r="E4423">
        <v>3</v>
      </c>
      <c r="F4423">
        <v>5</v>
      </c>
      <c r="G4423">
        <v>1</v>
      </c>
      <c r="H4423">
        <v>2</v>
      </c>
      <c r="I4423">
        <v>2</v>
      </c>
      <c r="J4423">
        <v>6</v>
      </c>
      <c r="L4423">
        <v>1</v>
      </c>
      <c r="V4423">
        <f>IF(AND(Table1[[#This Row],[age]]&lt;=18, Table1[[#This Row],[engaged_in_prod]] = 1),1,0)</f>
        <v>0</v>
      </c>
    </row>
    <row r="4424" spans="1:22" x14ac:dyDescent="0.25">
      <c r="A4424">
        <v>619</v>
      </c>
      <c r="B4424">
        <v>2</v>
      </c>
      <c r="C4424">
        <v>2</v>
      </c>
      <c r="D4424">
        <v>29</v>
      </c>
      <c r="E4424">
        <v>2</v>
      </c>
      <c r="F4424">
        <v>1</v>
      </c>
      <c r="G4424">
        <v>1</v>
      </c>
      <c r="H4424">
        <v>4</v>
      </c>
      <c r="I4424">
        <v>1</v>
      </c>
      <c r="K4424">
        <v>1</v>
      </c>
      <c r="L4424">
        <v>1</v>
      </c>
      <c r="V4424">
        <f>IF(AND(Table1[[#This Row],[age]]&lt;=18, Table1[[#This Row],[engaged_in_prod]] = 1),1,0)</f>
        <v>0</v>
      </c>
    </row>
    <row r="4425" spans="1:22" x14ac:dyDescent="0.25">
      <c r="A4425">
        <v>635</v>
      </c>
      <c r="B4425">
        <v>3</v>
      </c>
      <c r="C4425">
        <v>1</v>
      </c>
      <c r="D4425">
        <v>29</v>
      </c>
      <c r="E4425">
        <v>5</v>
      </c>
      <c r="F4425">
        <v>5</v>
      </c>
      <c r="G4425">
        <v>1</v>
      </c>
      <c r="H4425">
        <v>5</v>
      </c>
      <c r="I4425">
        <v>1</v>
      </c>
      <c r="K4425">
        <v>2</v>
      </c>
      <c r="L4425">
        <v>1</v>
      </c>
      <c r="V4425">
        <f>IF(AND(Table1[[#This Row],[age]]&lt;=18, Table1[[#This Row],[engaged_in_prod]] = 1),1,0)</f>
        <v>0</v>
      </c>
    </row>
    <row r="4426" spans="1:22" x14ac:dyDescent="0.25">
      <c r="A4426">
        <v>638</v>
      </c>
      <c r="B4426">
        <v>1</v>
      </c>
      <c r="C4426">
        <v>1</v>
      </c>
      <c r="D4426">
        <v>29</v>
      </c>
      <c r="E4426">
        <v>1</v>
      </c>
      <c r="F4426">
        <v>1</v>
      </c>
      <c r="G4426">
        <v>1</v>
      </c>
      <c r="H4426">
        <v>2</v>
      </c>
      <c r="I4426">
        <v>1</v>
      </c>
      <c r="K4426">
        <v>2</v>
      </c>
      <c r="L4426">
        <v>1</v>
      </c>
      <c r="V4426">
        <f>IF(AND(Table1[[#This Row],[age]]&lt;=18, Table1[[#This Row],[engaged_in_prod]] = 1),1,0)</f>
        <v>0</v>
      </c>
    </row>
    <row r="4427" spans="1:22" x14ac:dyDescent="0.25">
      <c r="A4427">
        <v>754</v>
      </c>
      <c r="B4427">
        <v>3</v>
      </c>
      <c r="C4427">
        <v>2</v>
      </c>
      <c r="D4427">
        <v>29</v>
      </c>
      <c r="E4427">
        <v>2</v>
      </c>
      <c r="F4427">
        <v>1</v>
      </c>
      <c r="G4427">
        <v>1</v>
      </c>
      <c r="H4427">
        <v>0</v>
      </c>
      <c r="I4427">
        <v>1</v>
      </c>
      <c r="K4427">
        <v>1</v>
      </c>
      <c r="L4427">
        <v>1</v>
      </c>
      <c r="V4427">
        <f>IF(AND(Table1[[#This Row],[age]]&lt;=18, Table1[[#This Row],[engaged_in_prod]] = 1),1,0)</f>
        <v>0</v>
      </c>
    </row>
    <row r="4428" spans="1:22" x14ac:dyDescent="0.25">
      <c r="A4428">
        <v>765</v>
      </c>
      <c r="B4428">
        <v>2</v>
      </c>
      <c r="C4428">
        <v>2</v>
      </c>
      <c r="D4428">
        <v>29</v>
      </c>
      <c r="E4428">
        <v>3</v>
      </c>
      <c r="F4428">
        <v>5</v>
      </c>
      <c r="G4428">
        <v>1</v>
      </c>
      <c r="H4428">
        <v>6</v>
      </c>
      <c r="I4428">
        <v>1</v>
      </c>
      <c r="K4428">
        <v>1</v>
      </c>
      <c r="L4428">
        <v>2</v>
      </c>
      <c r="V4428">
        <f>IF(AND(Table1[[#This Row],[age]]&lt;=18, Table1[[#This Row],[engaged_in_prod]] = 1),1,0)</f>
        <v>0</v>
      </c>
    </row>
    <row r="4429" spans="1:22" x14ac:dyDescent="0.25">
      <c r="A4429">
        <v>772</v>
      </c>
      <c r="B4429">
        <v>2</v>
      </c>
      <c r="C4429">
        <v>2</v>
      </c>
      <c r="D4429">
        <v>29</v>
      </c>
      <c r="E4429">
        <v>2</v>
      </c>
      <c r="F4429">
        <v>1</v>
      </c>
      <c r="G4429">
        <v>1</v>
      </c>
      <c r="H4429">
        <v>0</v>
      </c>
      <c r="I4429">
        <v>1</v>
      </c>
      <c r="K4429">
        <v>2</v>
      </c>
      <c r="L4429">
        <v>1</v>
      </c>
      <c r="V4429">
        <f>IF(AND(Table1[[#This Row],[age]]&lt;=18, Table1[[#This Row],[engaged_in_prod]] = 1),1,0)</f>
        <v>0</v>
      </c>
    </row>
    <row r="4430" spans="1:22" x14ac:dyDescent="0.25">
      <c r="A4430">
        <v>726</v>
      </c>
      <c r="B4430">
        <v>8</v>
      </c>
      <c r="C4430">
        <v>1</v>
      </c>
      <c r="D4430">
        <v>6</v>
      </c>
      <c r="E4430">
        <v>3</v>
      </c>
      <c r="G4430">
        <v>1</v>
      </c>
      <c r="H4430">
        <v>0</v>
      </c>
      <c r="I4430">
        <v>2</v>
      </c>
      <c r="J4430">
        <v>5</v>
      </c>
      <c r="L4430">
        <v>1</v>
      </c>
      <c r="V4430">
        <f>IF(AND(Table1[[#This Row],[age]]&lt;=18, Table1[[#This Row],[engaged_in_prod]] = 1),1,0)</f>
        <v>0</v>
      </c>
    </row>
    <row r="4431" spans="1:22" x14ac:dyDescent="0.25">
      <c r="A4431">
        <v>726</v>
      </c>
      <c r="B4431">
        <v>7</v>
      </c>
      <c r="C4431">
        <v>1</v>
      </c>
      <c r="D4431">
        <v>11</v>
      </c>
      <c r="E4431">
        <v>3</v>
      </c>
      <c r="G4431">
        <v>1</v>
      </c>
      <c r="H4431">
        <v>2</v>
      </c>
      <c r="I4431">
        <v>2</v>
      </c>
      <c r="J4431">
        <v>6</v>
      </c>
      <c r="L4431">
        <v>1</v>
      </c>
      <c r="V4431">
        <f>IF(AND(Table1[[#This Row],[age]]&lt;=18, Table1[[#This Row],[engaged_in_prod]] = 1),1,0)</f>
        <v>0</v>
      </c>
    </row>
    <row r="4432" spans="1:22" x14ac:dyDescent="0.25">
      <c r="A4432">
        <v>808</v>
      </c>
      <c r="B4432">
        <v>1</v>
      </c>
      <c r="C4432">
        <v>1</v>
      </c>
      <c r="D4432">
        <v>29</v>
      </c>
      <c r="E4432">
        <v>1</v>
      </c>
      <c r="F4432">
        <v>1</v>
      </c>
      <c r="G4432">
        <v>1</v>
      </c>
      <c r="H4432">
        <v>5</v>
      </c>
      <c r="I4432">
        <v>1</v>
      </c>
      <c r="K4432">
        <v>2</v>
      </c>
      <c r="L4432">
        <v>1</v>
      </c>
      <c r="V4432">
        <f>IF(AND(Table1[[#This Row],[age]]&lt;=18, Table1[[#This Row],[engaged_in_prod]] = 1),1,0)</f>
        <v>0</v>
      </c>
    </row>
    <row r="4433" spans="1:22" x14ac:dyDescent="0.25">
      <c r="A4433">
        <v>814</v>
      </c>
      <c r="B4433">
        <v>1</v>
      </c>
      <c r="C4433">
        <v>1</v>
      </c>
      <c r="D4433">
        <v>29</v>
      </c>
      <c r="E4433">
        <v>1</v>
      </c>
      <c r="F4433">
        <v>1</v>
      </c>
      <c r="G4433">
        <v>1</v>
      </c>
      <c r="H4433">
        <v>1</v>
      </c>
      <c r="I4433">
        <v>1</v>
      </c>
      <c r="K4433">
        <v>2</v>
      </c>
      <c r="L4433">
        <v>1</v>
      </c>
      <c r="V4433">
        <f>IF(AND(Table1[[#This Row],[age]]&lt;=18, Table1[[#This Row],[engaged_in_prod]] = 1),1,0)</f>
        <v>0</v>
      </c>
    </row>
    <row r="4434" spans="1:22" x14ac:dyDescent="0.25">
      <c r="A4434">
        <v>726</v>
      </c>
      <c r="B4434">
        <v>4</v>
      </c>
      <c r="C4434">
        <v>2</v>
      </c>
      <c r="D4434">
        <v>20</v>
      </c>
      <c r="E4434">
        <v>3</v>
      </c>
      <c r="F4434">
        <v>5</v>
      </c>
      <c r="G4434">
        <v>1</v>
      </c>
      <c r="H4434">
        <v>13</v>
      </c>
      <c r="I4434">
        <v>2</v>
      </c>
      <c r="J4434">
        <v>6</v>
      </c>
      <c r="L4434">
        <v>1</v>
      </c>
      <c r="V4434">
        <f>IF(AND(Table1[[#This Row],[age]]&lt;=18, Table1[[#This Row],[engaged_in_prod]] = 1),1,0)</f>
        <v>0</v>
      </c>
    </row>
    <row r="4435" spans="1:22" x14ac:dyDescent="0.25">
      <c r="A4435">
        <v>939</v>
      </c>
      <c r="B4435">
        <v>2</v>
      </c>
      <c r="C4435">
        <v>2</v>
      </c>
      <c r="D4435">
        <v>29</v>
      </c>
      <c r="E4435">
        <v>2</v>
      </c>
      <c r="F4435">
        <v>1</v>
      </c>
      <c r="G4435">
        <v>1</v>
      </c>
      <c r="H4435">
        <v>4</v>
      </c>
      <c r="I4435">
        <v>1</v>
      </c>
      <c r="K4435">
        <v>1</v>
      </c>
      <c r="L4435">
        <v>1</v>
      </c>
      <c r="V4435">
        <f>IF(AND(Table1[[#This Row],[age]]&lt;=18, Table1[[#This Row],[engaged_in_prod]] = 1),1,0)</f>
        <v>0</v>
      </c>
    </row>
    <row r="4436" spans="1:22" x14ac:dyDescent="0.25">
      <c r="A4436">
        <v>1048</v>
      </c>
      <c r="B4436">
        <v>1</v>
      </c>
      <c r="C4436">
        <v>1</v>
      </c>
      <c r="D4436">
        <v>29</v>
      </c>
      <c r="E4436">
        <v>1</v>
      </c>
      <c r="F4436">
        <v>1</v>
      </c>
      <c r="G4436">
        <v>1</v>
      </c>
      <c r="H4436">
        <v>5</v>
      </c>
      <c r="I4436">
        <v>1</v>
      </c>
      <c r="K4436">
        <v>2</v>
      </c>
      <c r="L4436">
        <v>1</v>
      </c>
      <c r="V4436">
        <f>IF(AND(Table1[[#This Row],[age]]&lt;=18, Table1[[#This Row],[engaged_in_prod]] = 1),1,0)</f>
        <v>0</v>
      </c>
    </row>
    <row r="4437" spans="1:22" x14ac:dyDescent="0.25">
      <c r="A4437">
        <v>1110</v>
      </c>
      <c r="B4437">
        <v>1</v>
      </c>
      <c r="C4437">
        <v>1</v>
      </c>
      <c r="D4437">
        <v>29</v>
      </c>
      <c r="E4437">
        <v>1</v>
      </c>
      <c r="F4437">
        <v>1</v>
      </c>
      <c r="G4437">
        <v>1</v>
      </c>
      <c r="H4437">
        <v>7</v>
      </c>
      <c r="I4437">
        <v>1</v>
      </c>
      <c r="K4437">
        <v>2</v>
      </c>
      <c r="L4437">
        <v>1</v>
      </c>
      <c r="V4437">
        <f>IF(AND(Table1[[#This Row],[age]]&lt;=18, Table1[[#This Row],[engaged_in_prod]] = 1),1,0)</f>
        <v>0</v>
      </c>
    </row>
    <row r="4438" spans="1:22" x14ac:dyDescent="0.25">
      <c r="A4438">
        <v>727</v>
      </c>
      <c r="B4438">
        <v>7</v>
      </c>
      <c r="C4438">
        <v>2</v>
      </c>
      <c r="D4438">
        <v>2</v>
      </c>
      <c r="E4438">
        <v>8</v>
      </c>
      <c r="G4438">
        <v>2</v>
      </c>
      <c r="L4438">
        <v>1</v>
      </c>
      <c r="V4438">
        <f>IF(AND(Table1[[#This Row],[age]]&lt;=18, Table1[[#This Row],[engaged_in_prod]] = 1),1,0)</f>
        <v>0</v>
      </c>
    </row>
    <row r="4439" spans="1:22" x14ac:dyDescent="0.25">
      <c r="A4439">
        <v>727</v>
      </c>
      <c r="B4439">
        <v>6</v>
      </c>
      <c r="C4439">
        <v>2</v>
      </c>
      <c r="D4439">
        <v>6</v>
      </c>
      <c r="E4439">
        <v>3</v>
      </c>
      <c r="G4439">
        <v>1</v>
      </c>
      <c r="H4439">
        <v>0</v>
      </c>
      <c r="I4439">
        <v>2</v>
      </c>
      <c r="J4439">
        <v>5</v>
      </c>
      <c r="L4439">
        <v>1</v>
      </c>
      <c r="V4439">
        <f>IF(AND(Table1[[#This Row],[age]]&lt;=18, Table1[[#This Row],[engaged_in_prod]] = 1),1,0)</f>
        <v>0</v>
      </c>
    </row>
    <row r="4440" spans="1:22" x14ac:dyDescent="0.25">
      <c r="A4440">
        <v>727</v>
      </c>
      <c r="B4440">
        <v>5</v>
      </c>
      <c r="C4440">
        <v>1</v>
      </c>
      <c r="D4440">
        <v>9</v>
      </c>
      <c r="E4440">
        <v>3</v>
      </c>
      <c r="G4440">
        <v>1</v>
      </c>
      <c r="H4440">
        <v>3</v>
      </c>
      <c r="I4440">
        <v>2</v>
      </c>
      <c r="J4440">
        <v>6</v>
      </c>
      <c r="L4440">
        <v>1</v>
      </c>
      <c r="V4440">
        <f>IF(AND(Table1[[#This Row],[age]]&lt;=18, Table1[[#This Row],[engaged_in_prod]] = 1),1,0)</f>
        <v>0</v>
      </c>
    </row>
    <row r="4441" spans="1:22" x14ac:dyDescent="0.25">
      <c r="A4441">
        <v>727</v>
      </c>
      <c r="B4441">
        <v>4</v>
      </c>
      <c r="C4441">
        <v>2</v>
      </c>
      <c r="D4441">
        <v>11</v>
      </c>
      <c r="E4441">
        <v>3</v>
      </c>
      <c r="G4441">
        <v>1</v>
      </c>
      <c r="H4441">
        <v>3</v>
      </c>
      <c r="I4441">
        <v>2</v>
      </c>
      <c r="J4441">
        <v>6</v>
      </c>
      <c r="L4441">
        <v>1</v>
      </c>
      <c r="V4441">
        <f>IF(AND(Table1[[#This Row],[age]]&lt;=18, Table1[[#This Row],[engaged_in_prod]] = 1),1,0)</f>
        <v>0</v>
      </c>
    </row>
    <row r="4442" spans="1:22" x14ac:dyDescent="0.25">
      <c r="A4442">
        <v>727</v>
      </c>
      <c r="B4442">
        <v>3</v>
      </c>
      <c r="C4442">
        <v>2</v>
      </c>
      <c r="D4442">
        <v>14</v>
      </c>
      <c r="E4442">
        <v>3</v>
      </c>
      <c r="F4442">
        <v>5</v>
      </c>
      <c r="G4442">
        <v>1</v>
      </c>
      <c r="H4442">
        <v>4</v>
      </c>
      <c r="I4442">
        <v>2</v>
      </c>
      <c r="J4442">
        <v>6</v>
      </c>
      <c r="L4442">
        <v>1</v>
      </c>
      <c r="V4442">
        <f>IF(AND(Table1[[#This Row],[age]]&lt;=18, Table1[[#This Row],[engaged_in_prod]] = 1),1,0)</f>
        <v>0</v>
      </c>
    </row>
    <row r="4443" spans="1:22" x14ac:dyDescent="0.25">
      <c r="A4443">
        <v>1116</v>
      </c>
      <c r="B4443">
        <v>2</v>
      </c>
      <c r="C4443">
        <v>2</v>
      </c>
      <c r="D4443">
        <v>29</v>
      </c>
      <c r="E4443">
        <v>2</v>
      </c>
      <c r="F4443">
        <v>1</v>
      </c>
      <c r="G4443">
        <v>1</v>
      </c>
      <c r="H4443">
        <v>10</v>
      </c>
      <c r="I4443">
        <v>1</v>
      </c>
      <c r="K4443">
        <v>1</v>
      </c>
      <c r="L4443">
        <v>1</v>
      </c>
      <c r="V4443">
        <f>IF(AND(Table1[[#This Row],[age]]&lt;=18, Table1[[#This Row],[engaged_in_prod]] = 1),1,0)</f>
        <v>0</v>
      </c>
    </row>
    <row r="4444" spans="1:22" x14ac:dyDescent="0.25">
      <c r="A4444">
        <v>1179</v>
      </c>
      <c r="B4444">
        <v>1</v>
      </c>
      <c r="C4444">
        <v>1</v>
      </c>
      <c r="D4444">
        <v>29</v>
      </c>
      <c r="E4444">
        <v>1</v>
      </c>
      <c r="F4444">
        <v>1</v>
      </c>
      <c r="G4444">
        <v>1</v>
      </c>
      <c r="H4444">
        <v>6</v>
      </c>
      <c r="I4444">
        <v>1</v>
      </c>
      <c r="K4444">
        <v>2</v>
      </c>
      <c r="L4444">
        <v>1</v>
      </c>
      <c r="V4444">
        <f>IF(AND(Table1[[#This Row],[age]]&lt;=18, Table1[[#This Row],[engaged_in_prod]] = 1),1,0)</f>
        <v>0</v>
      </c>
    </row>
    <row r="4445" spans="1:22" x14ac:dyDescent="0.25">
      <c r="A4445">
        <v>728</v>
      </c>
      <c r="B4445">
        <v>7</v>
      </c>
      <c r="C4445">
        <v>1</v>
      </c>
      <c r="D4445">
        <v>12</v>
      </c>
      <c r="E4445">
        <v>3</v>
      </c>
      <c r="F4445">
        <v>5</v>
      </c>
      <c r="G4445">
        <v>1</v>
      </c>
      <c r="H4445">
        <v>5</v>
      </c>
      <c r="I4445">
        <v>2</v>
      </c>
      <c r="J4445">
        <v>6</v>
      </c>
      <c r="L4445">
        <v>1</v>
      </c>
      <c r="V4445">
        <f>IF(AND(Table1[[#This Row],[age]]&lt;=18, Table1[[#This Row],[engaged_in_prod]] = 1),1,0)</f>
        <v>0</v>
      </c>
    </row>
    <row r="4446" spans="1:22" x14ac:dyDescent="0.25">
      <c r="A4446">
        <v>728</v>
      </c>
      <c r="B4446">
        <v>6</v>
      </c>
      <c r="C4446">
        <v>1</v>
      </c>
      <c r="D4446">
        <v>15</v>
      </c>
      <c r="E4446">
        <v>3</v>
      </c>
      <c r="F4446">
        <v>5</v>
      </c>
      <c r="G4446">
        <v>1</v>
      </c>
      <c r="H4446">
        <v>8</v>
      </c>
      <c r="I4446">
        <v>2</v>
      </c>
      <c r="J4446">
        <v>6</v>
      </c>
      <c r="L4446">
        <v>1</v>
      </c>
      <c r="V4446">
        <f>IF(AND(Table1[[#This Row],[age]]&lt;=18, Table1[[#This Row],[engaged_in_prod]] = 1),1,0)</f>
        <v>0</v>
      </c>
    </row>
    <row r="4447" spans="1:22" x14ac:dyDescent="0.25">
      <c r="A4447">
        <v>728</v>
      </c>
      <c r="B4447">
        <v>5</v>
      </c>
      <c r="C4447">
        <v>2</v>
      </c>
      <c r="D4447">
        <v>17</v>
      </c>
      <c r="E4447">
        <v>3</v>
      </c>
      <c r="F4447">
        <v>5</v>
      </c>
      <c r="G4447">
        <v>1</v>
      </c>
      <c r="H4447">
        <v>9</v>
      </c>
      <c r="I4447">
        <v>2</v>
      </c>
      <c r="J4447">
        <v>6</v>
      </c>
      <c r="L4447">
        <v>1</v>
      </c>
      <c r="V4447">
        <f>IF(AND(Table1[[#This Row],[age]]&lt;=18, Table1[[#This Row],[engaged_in_prod]] = 1),1,0)</f>
        <v>0</v>
      </c>
    </row>
    <row r="4448" spans="1:22" x14ac:dyDescent="0.25">
      <c r="A4448">
        <v>728</v>
      </c>
      <c r="B4448">
        <v>4</v>
      </c>
      <c r="C4448">
        <v>2</v>
      </c>
      <c r="D4448">
        <v>18</v>
      </c>
      <c r="E4448">
        <v>3</v>
      </c>
      <c r="F4448">
        <v>5</v>
      </c>
      <c r="G4448">
        <v>1</v>
      </c>
      <c r="H4448">
        <v>9</v>
      </c>
      <c r="I4448">
        <v>2</v>
      </c>
      <c r="J4448">
        <v>6</v>
      </c>
      <c r="L4448">
        <v>1</v>
      </c>
      <c r="V4448">
        <f>IF(AND(Table1[[#This Row],[age]]&lt;=18, Table1[[#This Row],[engaged_in_prod]] = 1),1,0)</f>
        <v>0</v>
      </c>
    </row>
    <row r="4449" spans="1:22" x14ac:dyDescent="0.25">
      <c r="A4449">
        <v>1203</v>
      </c>
      <c r="B4449">
        <v>2</v>
      </c>
      <c r="C4449">
        <v>2</v>
      </c>
      <c r="D4449">
        <v>29</v>
      </c>
      <c r="E4449">
        <v>2</v>
      </c>
      <c r="F4449">
        <v>1</v>
      </c>
      <c r="G4449">
        <v>1</v>
      </c>
      <c r="H4449">
        <v>0</v>
      </c>
      <c r="I4449">
        <v>1</v>
      </c>
      <c r="K4449">
        <v>1</v>
      </c>
      <c r="L4449">
        <v>1</v>
      </c>
      <c r="V4449">
        <f>IF(AND(Table1[[#This Row],[age]]&lt;=18, Table1[[#This Row],[engaged_in_prod]] = 1),1,0)</f>
        <v>0</v>
      </c>
    </row>
    <row r="4450" spans="1:22" x14ac:dyDescent="0.25">
      <c r="A4450">
        <v>1340</v>
      </c>
      <c r="B4450">
        <v>2</v>
      </c>
      <c r="C4450">
        <v>2</v>
      </c>
      <c r="D4450">
        <v>29</v>
      </c>
      <c r="E4450">
        <v>2</v>
      </c>
      <c r="F4450">
        <v>1</v>
      </c>
      <c r="G4450">
        <v>1</v>
      </c>
      <c r="H4450">
        <v>0</v>
      </c>
      <c r="I4450">
        <v>1</v>
      </c>
      <c r="K4450">
        <v>1</v>
      </c>
      <c r="L4450">
        <v>1</v>
      </c>
      <c r="V4450">
        <f>IF(AND(Table1[[#This Row],[age]]&lt;=18, Table1[[#This Row],[engaged_in_prod]] = 1),1,0)</f>
        <v>0</v>
      </c>
    </row>
    <row r="4451" spans="1:22" x14ac:dyDescent="0.25">
      <c r="A4451">
        <v>1378</v>
      </c>
      <c r="B4451">
        <v>2</v>
      </c>
      <c r="C4451">
        <v>2</v>
      </c>
      <c r="D4451">
        <v>29</v>
      </c>
      <c r="E4451">
        <v>2</v>
      </c>
      <c r="F4451">
        <v>1</v>
      </c>
      <c r="G4451">
        <v>1</v>
      </c>
      <c r="H4451">
        <v>0</v>
      </c>
      <c r="I4451">
        <v>1</v>
      </c>
      <c r="K4451">
        <v>1</v>
      </c>
      <c r="L4451">
        <v>1</v>
      </c>
      <c r="V4451">
        <f>IF(AND(Table1[[#This Row],[age]]&lt;=18, Table1[[#This Row],[engaged_in_prod]] = 1),1,0)</f>
        <v>0</v>
      </c>
    </row>
    <row r="4452" spans="1:22" x14ac:dyDescent="0.25">
      <c r="A4452">
        <v>729</v>
      </c>
      <c r="B4452">
        <v>6</v>
      </c>
      <c r="C4452">
        <v>1</v>
      </c>
      <c r="D4452">
        <v>4</v>
      </c>
      <c r="E4452">
        <v>3</v>
      </c>
      <c r="G4452">
        <v>2</v>
      </c>
      <c r="L4452">
        <v>1</v>
      </c>
      <c r="V4452">
        <f>IF(AND(Table1[[#This Row],[age]]&lt;=18, Table1[[#This Row],[engaged_in_prod]] = 1),1,0)</f>
        <v>0</v>
      </c>
    </row>
    <row r="4453" spans="1:22" x14ac:dyDescent="0.25">
      <c r="A4453">
        <v>729</v>
      </c>
      <c r="B4453">
        <v>5</v>
      </c>
      <c r="C4453">
        <v>2</v>
      </c>
      <c r="D4453">
        <v>6</v>
      </c>
      <c r="E4453">
        <v>3</v>
      </c>
      <c r="G4453">
        <v>1</v>
      </c>
      <c r="H4453">
        <v>0</v>
      </c>
      <c r="I4453">
        <v>2</v>
      </c>
      <c r="J4453">
        <v>5</v>
      </c>
      <c r="L4453">
        <v>1</v>
      </c>
      <c r="V4453">
        <f>IF(AND(Table1[[#This Row],[age]]&lt;=18, Table1[[#This Row],[engaged_in_prod]] = 1),1,0)</f>
        <v>0</v>
      </c>
    </row>
    <row r="4454" spans="1:22" x14ac:dyDescent="0.25">
      <c r="A4454">
        <v>729</v>
      </c>
      <c r="B4454">
        <v>4</v>
      </c>
      <c r="C4454">
        <v>2</v>
      </c>
      <c r="D4454">
        <v>8</v>
      </c>
      <c r="E4454">
        <v>3</v>
      </c>
      <c r="G4454">
        <v>1</v>
      </c>
      <c r="H4454">
        <v>1</v>
      </c>
      <c r="I4454">
        <v>2</v>
      </c>
      <c r="J4454">
        <v>6</v>
      </c>
      <c r="L4454">
        <v>1</v>
      </c>
      <c r="V4454">
        <f>IF(AND(Table1[[#This Row],[age]]&lt;=18, Table1[[#This Row],[engaged_in_prod]] = 1),1,0)</f>
        <v>0</v>
      </c>
    </row>
    <row r="4455" spans="1:22" x14ac:dyDescent="0.25">
      <c r="A4455">
        <v>729</v>
      </c>
      <c r="B4455">
        <v>3</v>
      </c>
      <c r="C4455">
        <v>1</v>
      </c>
      <c r="D4455">
        <v>10</v>
      </c>
      <c r="E4455">
        <v>3</v>
      </c>
      <c r="G4455">
        <v>1</v>
      </c>
      <c r="H4455">
        <v>4</v>
      </c>
      <c r="I4455">
        <v>2</v>
      </c>
      <c r="J4455">
        <v>6</v>
      </c>
      <c r="L4455">
        <v>1</v>
      </c>
      <c r="V4455">
        <f>IF(AND(Table1[[#This Row],[age]]&lt;=18, Table1[[#This Row],[engaged_in_prod]] = 1),1,0)</f>
        <v>0</v>
      </c>
    </row>
    <row r="4456" spans="1:22" x14ac:dyDescent="0.25">
      <c r="A4456">
        <v>1400</v>
      </c>
      <c r="B4456">
        <v>1</v>
      </c>
      <c r="C4456">
        <v>1</v>
      </c>
      <c r="D4456">
        <v>29</v>
      </c>
      <c r="E4456">
        <v>1</v>
      </c>
      <c r="F4456">
        <v>1</v>
      </c>
      <c r="G4456">
        <v>1</v>
      </c>
      <c r="H4456">
        <v>11</v>
      </c>
      <c r="I4456">
        <v>1</v>
      </c>
      <c r="K4456">
        <v>2</v>
      </c>
      <c r="L4456">
        <v>1</v>
      </c>
      <c r="V4456">
        <f>IF(AND(Table1[[#This Row],[age]]&lt;=18, Table1[[#This Row],[engaged_in_prod]] = 1),1,0)</f>
        <v>0</v>
      </c>
    </row>
    <row r="4457" spans="1:22" x14ac:dyDescent="0.25">
      <c r="A4457">
        <v>1417</v>
      </c>
      <c r="B4457">
        <v>12</v>
      </c>
      <c r="C4457">
        <v>1</v>
      </c>
      <c r="D4457">
        <v>29</v>
      </c>
      <c r="E4457">
        <v>8</v>
      </c>
      <c r="F4457">
        <v>5</v>
      </c>
      <c r="G4457">
        <v>1</v>
      </c>
      <c r="H4457">
        <v>1</v>
      </c>
      <c r="I4457">
        <v>1</v>
      </c>
      <c r="K4457">
        <v>5</v>
      </c>
      <c r="L4457">
        <v>1</v>
      </c>
      <c r="V4457">
        <f>IF(AND(Table1[[#This Row],[age]]&lt;=18, Table1[[#This Row],[engaged_in_prod]] = 1),1,0)</f>
        <v>0</v>
      </c>
    </row>
    <row r="4458" spans="1:22" x14ac:dyDescent="0.25">
      <c r="A4458">
        <v>730</v>
      </c>
      <c r="B4458">
        <v>7</v>
      </c>
      <c r="C4458">
        <v>1</v>
      </c>
      <c r="D4458">
        <v>6</v>
      </c>
      <c r="E4458">
        <v>3</v>
      </c>
      <c r="G4458">
        <v>1</v>
      </c>
      <c r="H4458">
        <v>0</v>
      </c>
      <c r="I4458">
        <v>2</v>
      </c>
      <c r="J4458">
        <v>5</v>
      </c>
      <c r="L4458">
        <v>1</v>
      </c>
      <c r="V4458">
        <f>IF(AND(Table1[[#This Row],[age]]&lt;=18, Table1[[#This Row],[engaged_in_prod]] = 1),1,0)</f>
        <v>0</v>
      </c>
    </row>
    <row r="4459" spans="1:22" x14ac:dyDescent="0.25">
      <c r="A4459">
        <v>730</v>
      </c>
      <c r="B4459">
        <v>6</v>
      </c>
      <c r="C4459">
        <v>2</v>
      </c>
      <c r="D4459">
        <v>8</v>
      </c>
      <c r="E4459">
        <v>3</v>
      </c>
      <c r="G4459">
        <v>1</v>
      </c>
      <c r="H4459">
        <v>0</v>
      </c>
      <c r="I4459">
        <v>2</v>
      </c>
      <c r="J4459">
        <v>5</v>
      </c>
      <c r="L4459">
        <v>1</v>
      </c>
      <c r="V4459">
        <f>IF(AND(Table1[[#This Row],[age]]&lt;=18, Table1[[#This Row],[engaged_in_prod]] = 1),1,0)</f>
        <v>0</v>
      </c>
    </row>
    <row r="4460" spans="1:22" x14ac:dyDescent="0.25">
      <c r="A4460">
        <v>1420</v>
      </c>
      <c r="B4460">
        <v>2</v>
      </c>
      <c r="C4460">
        <v>2</v>
      </c>
      <c r="D4460">
        <v>29</v>
      </c>
      <c r="E4460">
        <v>2</v>
      </c>
      <c r="F4460">
        <v>1</v>
      </c>
      <c r="G4460">
        <v>1</v>
      </c>
      <c r="H4460">
        <v>0</v>
      </c>
      <c r="I4460">
        <v>1</v>
      </c>
      <c r="K4460">
        <v>1</v>
      </c>
      <c r="L4460">
        <v>1</v>
      </c>
      <c r="V4460">
        <f>IF(AND(Table1[[#This Row],[age]]&lt;=18, Table1[[#This Row],[engaged_in_prod]] = 1),1,0)</f>
        <v>0</v>
      </c>
    </row>
    <row r="4461" spans="1:22" x14ac:dyDescent="0.25">
      <c r="A4461">
        <v>1487</v>
      </c>
      <c r="B4461">
        <v>4</v>
      </c>
      <c r="C4461">
        <v>1</v>
      </c>
      <c r="D4461">
        <v>29</v>
      </c>
      <c r="E4461">
        <v>3</v>
      </c>
      <c r="F4461">
        <v>5</v>
      </c>
      <c r="G4461">
        <v>1</v>
      </c>
      <c r="H4461">
        <v>5</v>
      </c>
      <c r="I4461">
        <v>1</v>
      </c>
      <c r="K4461">
        <v>2</v>
      </c>
      <c r="L4461">
        <v>1</v>
      </c>
      <c r="V4461">
        <f>IF(AND(Table1[[#This Row],[age]]&lt;=18, Table1[[#This Row],[engaged_in_prod]] = 1),1,0)</f>
        <v>0</v>
      </c>
    </row>
    <row r="4462" spans="1:22" x14ac:dyDescent="0.25">
      <c r="A4462">
        <v>730</v>
      </c>
      <c r="B4462">
        <v>3</v>
      </c>
      <c r="C4462">
        <v>2</v>
      </c>
      <c r="D4462">
        <v>14</v>
      </c>
      <c r="E4462">
        <v>3</v>
      </c>
      <c r="F4462">
        <v>5</v>
      </c>
      <c r="G4462">
        <v>1</v>
      </c>
      <c r="H4462">
        <v>2</v>
      </c>
      <c r="I4462">
        <v>2</v>
      </c>
      <c r="J4462">
        <v>6</v>
      </c>
      <c r="L4462">
        <v>1</v>
      </c>
      <c r="V4462">
        <f>IF(AND(Table1[[#This Row],[age]]&lt;=18, Table1[[#This Row],[engaged_in_prod]] = 1),1,0)</f>
        <v>0</v>
      </c>
    </row>
    <row r="4463" spans="1:22" x14ac:dyDescent="0.25">
      <c r="A4463">
        <v>1501</v>
      </c>
      <c r="B4463">
        <v>2</v>
      </c>
      <c r="C4463">
        <v>2</v>
      </c>
      <c r="D4463">
        <v>29</v>
      </c>
      <c r="E4463">
        <v>2</v>
      </c>
      <c r="F4463">
        <v>1</v>
      </c>
      <c r="G4463">
        <v>1</v>
      </c>
      <c r="H4463">
        <v>13</v>
      </c>
      <c r="I4463">
        <v>1</v>
      </c>
      <c r="K4463">
        <v>5</v>
      </c>
      <c r="L4463">
        <v>1</v>
      </c>
      <c r="V4463">
        <f>IF(AND(Table1[[#This Row],[age]]&lt;=18, Table1[[#This Row],[engaged_in_prod]] = 1),1,0)</f>
        <v>0</v>
      </c>
    </row>
    <row r="4464" spans="1:22" x14ac:dyDescent="0.25">
      <c r="A4464">
        <v>1533</v>
      </c>
      <c r="B4464">
        <v>2</v>
      </c>
      <c r="C4464">
        <v>2</v>
      </c>
      <c r="D4464">
        <v>29</v>
      </c>
      <c r="E4464">
        <v>2</v>
      </c>
      <c r="F4464">
        <v>1</v>
      </c>
      <c r="G4464">
        <v>1</v>
      </c>
      <c r="H4464">
        <v>0</v>
      </c>
      <c r="I4464">
        <v>1</v>
      </c>
      <c r="K4464">
        <v>1</v>
      </c>
      <c r="L4464">
        <v>1</v>
      </c>
      <c r="V4464">
        <f>IF(AND(Table1[[#This Row],[age]]&lt;=18, Table1[[#This Row],[engaged_in_prod]] = 1),1,0)</f>
        <v>0</v>
      </c>
    </row>
    <row r="4465" spans="1:22" x14ac:dyDescent="0.25">
      <c r="A4465">
        <v>731</v>
      </c>
      <c r="B4465">
        <v>6</v>
      </c>
      <c r="C4465">
        <v>2</v>
      </c>
      <c r="D4465">
        <v>0</v>
      </c>
      <c r="E4465">
        <v>3</v>
      </c>
      <c r="G4465">
        <v>2</v>
      </c>
      <c r="L4465">
        <v>1</v>
      </c>
      <c r="V4465">
        <f>IF(AND(Table1[[#This Row],[age]]&lt;=18, Table1[[#This Row],[engaged_in_prod]] = 1),1,0)</f>
        <v>0</v>
      </c>
    </row>
    <row r="4466" spans="1:22" x14ac:dyDescent="0.25">
      <c r="A4466">
        <v>731</v>
      </c>
      <c r="B4466">
        <v>5</v>
      </c>
      <c r="C4466">
        <v>2</v>
      </c>
      <c r="D4466">
        <v>3</v>
      </c>
      <c r="E4466">
        <v>3</v>
      </c>
      <c r="G4466">
        <v>2</v>
      </c>
      <c r="L4466">
        <v>1</v>
      </c>
      <c r="V4466">
        <f>IF(AND(Table1[[#This Row],[age]]&lt;=18, Table1[[#This Row],[engaged_in_prod]] = 1),1,0)</f>
        <v>0</v>
      </c>
    </row>
    <row r="4467" spans="1:22" x14ac:dyDescent="0.25">
      <c r="A4467">
        <v>731</v>
      </c>
      <c r="B4467">
        <v>4</v>
      </c>
      <c r="C4467">
        <v>1</v>
      </c>
      <c r="D4467">
        <v>5</v>
      </c>
      <c r="E4467">
        <v>3</v>
      </c>
      <c r="G4467">
        <v>1</v>
      </c>
      <c r="H4467">
        <v>0</v>
      </c>
      <c r="I4467">
        <v>2</v>
      </c>
      <c r="J4467">
        <v>5</v>
      </c>
      <c r="L4467">
        <v>1</v>
      </c>
      <c r="V4467">
        <f>IF(AND(Table1[[#This Row],[age]]&lt;=18, Table1[[#This Row],[engaged_in_prod]] = 1),1,0)</f>
        <v>0</v>
      </c>
    </row>
    <row r="4468" spans="1:22" x14ac:dyDescent="0.25">
      <c r="A4468">
        <v>731</v>
      </c>
      <c r="B4468">
        <v>3</v>
      </c>
      <c r="C4468">
        <v>1</v>
      </c>
      <c r="D4468">
        <v>7</v>
      </c>
      <c r="E4468">
        <v>3</v>
      </c>
      <c r="G4468">
        <v>1</v>
      </c>
      <c r="H4468">
        <v>0</v>
      </c>
      <c r="I4468">
        <v>2</v>
      </c>
      <c r="J4468">
        <v>5</v>
      </c>
      <c r="L4468">
        <v>1</v>
      </c>
      <c r="V4468">
        <f>IF(AND(Table1[[#This Row],[age]]&lt;=18, Table1[[#This Row],[engaged_in_prod]] = 1),1,0)</f>
        <v>0</v>
      </c>
    </row>
    <row r="4469" spans="1:22" x14ac:dyDescent="0.25">
      <c r="A4469">
        <v>731</v>
      </c>
      <c r="B4469">
        <v>7</v>
      </c>
      <c r="C4469">
        <v>2</v>
      </c>
      <c r="D4469">
        <v>12</v>
      </c>
      <c r="E4469">
        <v>8</v>
      </c>
      <c r="F4469">
        <v>1</v>
      </c>
      <c r="G4469">
        <v>1</v>
      </c>
      <c r="H4469">
        <v>1</v>
      </c>
      <c r="I4469">
        <v>2</v>
      </c>
      <c r="J4469">
        <v>6</v>
      </c>
      <c r="L4469">
        <v>1</v>
      </c>
      <c r="V4469">
        <f>IF(AND(Table1[[#This Row],[age]]&lt;=18, Table1[[#This Row],[engaged_in_prod]] = 1),1,0)</f>
        <v>0</v>
      </c>
    </row>
    <row r="4470" spans="1:22" x14ac:dyDescent="0.25">
      <c r="A4470">
        <v>1571</v>
      </c>
      <c r="B4470">
        <v>2</v>
      </c>
      <c r="C4470">
        <v>2</v>
      </c>
      <c r="D4470">
        <v>29</v>
      </c>
      <c r="E4470">
        <v>2</v>
      </c>
      <c r="F4470">
        <v>1</v>
      </c>
      <c r="G4470">
        <v>1</v>
      </c>
      <c r="H4470">
        <v>0</v>
      </c>
      <c r="I4470">
        <v>1</v>
      </c>
      <c r="K4470">
        <v>1</v>
      </c>
      <c r="L4470">
        <v>1</v>
      </c>
      <c r="V4470">
        <f>IF(AND(Table1[[#This Row],[age]]&lt;=18, Table1[[#This Row],[engaged_in_prod]] = 1),1,0)</f>
        <v>0</v>
      </c>
    </row>
    <row r="4471" spans="1:22" x14ac:dyDescent="0.25">
      <c r="A4471">
        <v>7</v>
      </c>
      <c r="B4471">
        <v>3</v>
      </c>
      <c r="C4471">
        <v>1</v>
      </c>
      <c r="D4471">
        <v>30</v>
      </c>
      <c r="E4471">
        <v>3</v>
      </c>
      <c r="F4471">
        <v>1</v>
      </c>
      <c r="G4471">
        <v>1</v>
      </c>
      <c r="H4471">
        <v>5</v>
      </c>
      <c r="I4471">
        <v>1</v>
      </c>
      <c r="K4471">
        <v>2</v>
      </c>
      <c r="L4471">
        <v>1</v>
      </c>
      <c r="V4471">
        <f>IF(AND(Table1[[#This Row],[age]]&lt;=18, Table1[[#This Row],[engaged_in_prod]] = 1),1,0)</f>
        <v>0</v>
      </c>
    </row>
    <row r="4472" spans="1:22" x14ac:dyDescent="0.25">
      <c r="A4472">
        <v>731</v>
      </c>
      <c r="B4472">
        <v>8</v>
      </c>
      <c r="C4472">
        <v>2</v>
      </c>
      <c r="D4472">
        <v>60</v>
      </c>
      <c r="E4472">
        <v>6</v>
      </c>
      <c r="F4472">
        <v>1</v>
      </c>
      <c r="G4472">
        <v>1</v>
      </c>
      <c r="H4472">
        <v>0</v>
      </c>
      <c r="I4472">
        <v>2</v>
      </c>
      <c r="J4472">
        <v>4</v>
      </c>
      <c r="L4472">
        <v>1</v>
      </c>
      <c r="V4472">
        <f>IF(AND(Table1[[#This Row],[age]]&lt;=18, Table1[[#This Row],[engaged_in_prod]] = 1),1,0)</f>
        <v>0</v>
      </c>
    </row>
    <row r="4473" spans="1:22" x14ac:dyDescent="0.25">
      <c r="A4473">
        <v>732</v>
      </c>
      <c r="B4473">
        <v>3</v>
      </c>
      <c r="C4473">
        <v>1</v>
      </c>
      <c r="D4473">
        <v>3</v>
      </c>
      <c r="E4473">
        <v>3</v>
      </c>
      <c r="G4473">
        <v>2</v>
      </c>
      <c r="L4473">
        <v>1</v>
      </c>
      <c r="V4473">
        <f>IF(AND(Table1[[#This Row],[age]]&lt;=18, Table1[[#This Row],[engaged_in_prod]] = 1),1,0)</f>
        <v>0</v>
      </c>
    </row>
    <row r="4474" spans="1:22" x14ac:dyDescent="0.25">
      <c r="A4474">
        <v>8</v>
      </c>
      <c r="B4474">
        <v>1</v>
      </c>
      <c r="C4474">
        <v>1</v>
      </c>
      <c r="D4474">
        <v>30</v>
      </c>
      <c r="E4474">
        <v>1</v>
      </c>
      <c r="F4474">
        <v>1</v>
      </c>
      <c r="G4474">
        <v>1</v>
      </c>
      <c r="H4474">
        <v>0</v>
      </c>
      <c r="I4474">
        <v>1</v>
      </c>
      <c r="K4474">
        <v>4</v>
      </c>
      <c r="L4474">
        <v>1</v>
      </c>
      <c r="V4474">
        <f>IF(AND(Table1[[#This Row],[age]]&lt;=18, Table1[[#This Row],[engaged_in_prod]] = 1),1,0)</f>
        <v>0</v>
      </c>
    </row>
    <row r="4475" spans="1:22" x14ac:dyDescent="0.25">
      <c r="A4475">
        <v>16</v>
      </c>
      <c r="B4475">
        <v>1</v>
      </c>
      <c r="C4475">
        <v>1</v>
      </c>
      <c r="D4475">
        <v>30</v>
      </c>
      <c r="E4475">
        <v>1</v>
      </c>
      <c r="F4475">
        <v>1</v>
      </c>
      <c r="G4475">
        <v>1</v>
      </c>
      <c r="H4475">
        <v>2</v>
      </c>
      <c r="I4475">
        <v>1</v>
      </c>
      <c r="K4475">
        <v>2</v>
      </c>
      <c r="L4475">
        <v>1</v>
      </c>
      <c r="V4475">
        <f>IF(AND(Table1[[#This Row],[age]]&lt;=18, Table1[[#This Row],[engaged_in_prod]] = 1),1,0)</f>
        <v>0</v>
      </c>
    </row>
    <row r="4476" spans="1:22" x14ac:dyDescent="0.25">
      <c r="A4476">
        <v>733</v>
      </c>
      <c r="B4476">
        <v>7</v>
      </c>
      <c r="C4476">
        <v>1</v>
      </c>
      <c r="D4476">
        <v>9</v>
      </c>
      <c r="E4476">
        <v>3</v>
      </c>
      <c r="G4476">
        <v>1</v>
      </c>
      <c r="H4476">
        <v>0</v>
      </c>
      <c r="I4476">
        <v>2</v>
      </c>
      <c r="J4476">
        <v>5</v>
      </c>
      <c r="L4476">
        <v>1</v>
      </c>
      <c r="V4476">
        <f>IF(AND(Table1[[#This Row],[age]]&lt;=18, Table1[[#This Row],[engaged_in_prod]] = 1),1,0)</f>
        <v>0</v>
      </c>
    </row>
    <row r="4477" spans="1:22" x14ac:dyDescent="0.25">
      <c r="A4477">
        <v>733</v>
      </c>
      <c r="B4477">
        <v>6</v>
      </c>
      <c r="C4477">
        <v>1</v>
      </c>
      <c r="D4477">
        <v>10</v>
      </c>
      <c r="E4477">
        <v>3</v>
      </c>
      <c r="G4477">
        <v>1</v>
      </c>
      <c r="H4477">
        <v>6</v>
      </c>
      <c r="I4477">
        <v>2</v>
      </c>
      <c r="J4477">
        <v>6</v>
      </c>
      <c r="L4477">
        <v>1</v>
      </c>
      <c r="V4477">
        <f>IF(AND(Table1[[#This Row],[age]]&lt;=18, Table1[[#This Row],[engaged_in_prod]] = 1),1,0)</f>
        <v>0</v>
      </c>
    </row>
    <row r="4478" spans="1:22" x14ac:dyDescent="0.25">
      <c r="A4478">
        <v>733</v>
      </c>
      <c r="B4478">
        <v>5</v>
      </c>
      <c r="C4478">
        <v>2</v>
      </c>
      <c r="D4478">
        <v>12</v>
      </c>
      <c r="E4478">
        <v>3</v>
      </c>
      <c r="F4478">
        <v>5</v>
      </c>
      <c r="G4478">
        <v>1</v>
      </c>
      <c r="H4478">
        <v>4</v>
      </c>
      <c r="I4478">
        <v>2</v>
      </c>
      <c r="J4478">
        <v>6</v>
      </c>
      <c r="L4478">
        <v>1</v>
      </c>
      <c r="V4478">
        <f>IF(AND(Table1[[#This Row],[age]]&lt;=18, Table1[[#This Row],[engaged_in_prod]] = 1),1,0)</f>
        <v>0</v>
      </c>
    </row>
    <row r="4479" spans="1:22" x14ac:dyDescent="0.25">
      <c r="A4479">
        <v>733</v>
      </c>
      <c r="B4479">
        <v>4</v>
      </c>
      <c r="C4479">
        <v>1</v>
      </c>
      <c r="D4479">
        <v>16</v>
      </c>
      <c r="E4479">
        <v>3</v>
      </c>
      <c r="F4479">
        <v>5</v>
      </c>
      <c r="G4479">
        <v>1</v>
      </c>
      <c r="H4479">
        <v>6</v>
      </c>
      <c r="I4479">
        <v>2</v>
      </c>
      <c r="J4479">
        <v>6</v>
      </c>
      <c r="L4479">
        <v>1</v>
      </c>
      <c r="V4479">
        <f>IF(AND(Table1[[#This Row],[age]]&lt;=18, Table1[[#This Row],[engaged_in_prod]] = 1),1,0)</f>
        <v>0</v>
      </c>
    </row>
    <row r="4480" spans="1:22" x14ac:dyDescent="0.25">
      <c r="A4480">
        <v>19</v>
      </c>
      <c r="B4480">
        <v>2</v>
      </c>
      <c r="C4480">
        <v>2</v>
      </c>
      <c r="D4480">
        <v>30</v>
      </c>
      <c r="E4480">
        <v>2</v>
      </c>
      <c r="F4480">
        <v>1</v>
      </c>
      <c r="G4480">
        <v>1</v>
      </c>
      <c r="H4480">
        <v>0</v>
      </c>
      <c r="I4480">
        <v>1</v>
      </c>
      <c r="K4480">
        <v>1</v>
      </c>
      <c r="L4480">
        <v>1</v>
      </c>
      <c r="V4480">
        <f>IF(AND(Table1[[#This Row],[age]]&lt;=18, Table1[[#This Row],[engaged_in_prod]] = 1),1,0)</f>
        <v>0</v>
      </c>
    </row>
    <row r="4481" spans="1:22" x14ac:dyDescent="0.25">
      <c r="A4481">
        <v>24</v>
      </c>
      <c r="B4481">
        <v>1</v>
      </c>
      <c r="C4481">
        <v>1</v>
      </c>
      <c r="D4481">
        <v>30</v>
      </c>
      <c r="E4481">
        <v>1</v>
      </c>
      <c r="F4481">
        <v>1</v>
      </c>
      <c r="G4481">
        <v>1</v>
      </c>
      <c r="H4481">
        <v>4</v>
      </c>
      <c r="I4481">
        <v>1</v>
      </c>
      <c r="K4481">
        <v>2</v>
      </c>
      <c r="L4481">
        <v>1</v>
      </c>
      <c r="V4481">
        <f>IF(AND(Table1[[#This Row],[age]]&lt;=18, Table1[[#This Row],[engaged_in_prod]] = 1),1,0)</f>
        <v>0</v>
      </c>
    </row>
    <row r="4482" spans="1:22" x14ac:dyDescent="0.25">
      <c r="A4482">
        <v>31</v>
      </c>
      <c r="B4482">
        <v>2</v>
      </c>
      <c r="C4482">
        <v>2</v>
      </c>
      <c r="D4482">
        <v>30</v>
      </c>
      <c r="E4482">
        <v>2</v>
      </c>
      <c r="F4482">
        <v>1</v>
      </c>
      <c r="G4482">
        <v>1</v>
      </c>
      <c r="H4482">
        <v>0</v>
      </c>
      <c r="I4482">
        <v>1</v>
      </c>
      <c r="K4482">
        <v>1</v>
      </c>
      <c r="L4482">
        <v>1</v>
      </c>
      <c r="V4482">
        <f>IF(AND(Table1[[#This Row],[age]]&lt;=18, Table1[[#This Row],[engaged_in_prod]] = 1),1,0)</f>
        <v>0</v>
      </c>
    </row>
    <row r="4483" spans="1:22" x14ac:dyDescent="0.25">
      <c r="A4483">
        <v>734</v>
      </c>
      <c r="B4483">
        <v>3</v>
      </c>
      <c r="C4483">
        <v>2</v>
      </c>
      <c r="D4483">
        <v>1</v>
      </c>
      <c r="E4483">
        <v>3</v>
      </c>
      <c r="G4483">
        <v>2</v>
      </c>
      <c r="L4483">
        <v>1</v>
      </c>
      <c r="V4483">
        <f>IF(AND(Table1[[#This Row],[age]]&lt;=18, Table1[[#This Row],[engaged_in_prod]] = 1),1,0)</f>
        <v>0</v>
      </c>
    </row>
    <row r="4484" spans="1:22" x14ac:dyDescent="0.25">
      <c r="A4484">
        <v>33</v>
      </c>
      <c r="B4484">
        <v>2</v>
      </c>
      <c r="C4484">
        <v>2</v>
      </c>
      <c r="D4484">
        <v>30</v>
      </c>
      <c r="E4484">
        <v>2</v>
      </c>
      <c r="F4484">
        <v>1</v>
      </c>
      <c r="G4484">
        <v>1</v>
      </c>
      <c r="H4484">
        <v>0</v>
      </c>
      <c r="I4484">
        <v>1</v>
      </c>
      <c r="K4484">
        <v>1</v>
      </c>
      <c r="L4484">
        <v>1</v>
      </c>
      <c r="V4484">
        <f>IF(AND(Table1[[#This Row],[age]]&lt;=18, Table1[[#This Row],[engaged_in_prod]] = 1),1,0)</f>
        <v>0</v>
      </c>
    </row>
    <row r="4485" spans="1:22" x14ac:dyDescent="0.25">
      <c r="A4485">
        <v>34</v>
      </c>
      <c r="B4485">
        <v>1</v>
      </c>
      <c r="C4485">
        <v>1</v>
      </c>
      <c r="D4485">
        <v>30</v>
      </c>
      <c r="E4485">
        <v>1</v>
      </c>
      <c r="F4485">
        <v>1</v>
      </c>
      <c r="G4485">
        <v>1</v>
      </c>
      <c r="H4485">
        <v>6</v>
      </c>
      <c r="I4485">
        <v>1</v>
      </c>
      <c r="K4485">
        <v>2</v>
      </c>
      <c r="L4485">
        <v>1</v>
      </c>
      <c r="V4485">
        <f>IF(AND(Table1[[#This Row],[age]]&lt;=18, Table1[[#This Row],[engaged_in_prod]] = 1),1,0)</f>
        <v>0</v>
      </c>
    </row>
    <row r="4486" spans="1:22" x14ac:dyDescent="0.25">
      <c r="A4486">
        <v>55</v>
      </c>
      <c r="B4486">
        <v>1</v>
      </c>
      <c r="C4486">
        <v>1</v>
      </c>
      <c r="D4486">
        <v>30</v>
      </c>
      <c r="E4486">
        <v>1</v>
      </c>
      <c r="F4486">
        <v>1</v>
      </c>
      <c r="G4486">
        <v>1</v>
      </c>
      <c r="H4486">
        <v>3</v>
      </c>
      <c r="I4486">
        <v>1</v>
      </c>
      <c r="K4486">
        <v>2</v>
      </c>
      <c r="L4486">
        <v>1</v>
      </c>
      <c r="V4486">
        <f>IF(AND(Table1[[#This Row],[age]]&lt;=18, Table1[[#This Row],[engaged_in_prod]] = 1),1,0)</f>
        <v>0</v>
      </c>
    </row>
    <row r="4487" spans="1:22" x14ac:dyDescent="0.25">
      <c r="A4487">
        <v>735</v>
      </c>
      <c r="B4487">
        <v>4</v>
      </c>
      <c r="C4487">
        <v>1</v>
      </c>
      <c r="D4487">
        <v>0</v>
      </c>
      <c r="E4487">
        <v>3</v>
      </c>
      <c r="G4487">
        <v>2</v>
      </c>
      <c r="L4487">
        <v>1</v>
      </c>
      <c r="V4487">
        <f>IF(AND(Table1[[#This Row],[age]]&lt;=18, Table1[[#This Row],[engaged_in_prod]] = 1),1,0)</f>
        <v>0</v>
      </c>
    </row>
    <row r="4488" spans="1:22" x14ac:dyDescent="0.25">
      <c r="A4488">
        <v>735</v>
      </c>
      <c r="B4488">
        <v>3</v>
      </c>
      <c r="C4488">
        <v>1</v>
      </c>
      <c r="D4488">
        <v>3</v>
      </c>
      <c r="E4488">
        <v>3</v>
      </c>
      <c r="G4488">
        <v>2</v>
      </c>
      <c r="L4488">
        <v>1</v>
      </c>
      <c r="V4488">
        <f>IF(AND(Table1[[#This Row],[age]]&lt;=18, Table1[[#This Row],[engaged_in_prod]] = 1),1,0)</f>
        <v>0</v>
      </c>
    </row>
    <row r="4489" spans="1:22" x14ac:dyDescent="0.25">
      <c r="A4489">
        <v>56</v>
      </c>
      <c r="B4489">
        <v>1</v>
      </c>
      <c r="C4489">
        <v>1</v>
      </c>
      <c r="D4489">
        <v>30</v>
      </c>
      <c r="E4489">
        <v>1</v>
      </c>
      <c r="F4489">
        <v>1</v>
      </c>
      <c r="G4489">
        <v>1</v>
      </c>
      <c r="H4489">
        <v>5</v>
      </c>
      <c r="I4489">
        <v>1</v>
      </c>
      <c r="K4489">
        <v>2</v>
      </c>
      <c r="L4489">
        <v>1</v>
      </c>
      <c r="V4489">
        <f>IF(AND(Table1[[#This Row],[age]]&lt;=18, Table1[[#This Row],[engaged_in_prod]] = 1),1,0)</f>
        <v>0</v>
      </c>
    </row>
    <row r="4490" spans="1:22" x14ac:dyDescent="0.25">
      <c r="A4490">
        <v>61</v>
      </c>
      <c r="B4490">
        <v>1</v>
      </c>
      <c r="C4490">
        <v>1</v>
      </c>
      <c r="D4490">
        <v>30</v>
      </c>
      <c r="E4490">
        <v>1</v>
      </c>
      <c r="F4490">
        <v>4</v>
      </c>
      <c r="G4490">
        <v>1</v>
      </c>
      <c r="H4490">
        <v>0</v>
      </c>
      <c r="I4490">
        <v>1</v>
      </c>
      <c r="K4490">
        <v>2</v>
      </c>
      <c r="L4490">
        <v>1</v>
      </c>
      <c r="V4490">
        <f>IF(AND(Table1[[#This Row],[age]]&lt;=18, Table1[[#This Row],[engaged_in_prod]] = 1),1,0)</f>
        <v>0</v>
      </c>
    </row>
    <row r="4491" spans="1:22" x14ac:dyDescent="0.25">
      <c r="A4491">
        <v>736</v>
      </c>
      <c r="B4491">
        <v>10</v>
      </c>
      <c r="C4491">
        <v>1</v>
      </c>
      <c r="D4491">
        <v>10</v>
      </c>
      <c r="E4491">
        <v>8</v>
      </c>
      <c r="G4491">
        <v>1</v>
      </c>
      <c r="H4491">
        <v>1</v>
      </c>
      <c r="I4491">
        <v>2</v>
      </c>
      <c r="J4491">
        <v>6</v>
      </c>
      <c r="L4491">
        <v>1</v>
      </c>
      <c r="V4491">
        <f>IF(AND(Table1[[#This Row],[age]]&lt;=18, Table1[[#This Row],[engaged_in_prod]] = 1),1,0)</f>
        <v>0</v>
      </c>
    </row>
    <row r="4492" spans="1:22" x14ac:dyDescent="0.25">
      <c r="A4492">
        <v>736</v>
      </c>
      <c r="B4492">
        <v>9</v>
      </c>
      <c r="C4492">
        <v>1</v>
      </c>
      <c r="D4492">
        <v>13</v>
      </c>
      <c r="E4492">
        <v>8</v>
      </c>
      <c r="F4492">
        <v>5</v>
      </c>
      <c r="G4492">
        <v>1</v>
      </c>
      <c r="H4492">
        <v>3</v>
      </c>
      <c r="I4492">
        <v>2</v>
      </c>
      <c r="J4492">
        <v>6</v>
      </c>
      <c r="L4492">
        <v>1</v>
      </c>
      <c r="V4492">
        <f>IF(AND(Table1[[#This Row],[age]]&lt;=18, Table1[[#This Row],[engaged_in_prod]] = 1),1,0)</f>
        <v>0</v>
      </c>
    </row>
    <row r="4493" spans="1:22" x14ac:dyDescent="0.25">
      <c r="A4493">
        <v>736</v>
      </c>
      <c r="B4493">
        <v>5</v>
      </c>
      <c r="C4493">
        <v>2</v>
      </c>
      <c r="D4493">
        <v>14</v>
      </c>
      <c r="E4493">
        <v>3</v>
      </c>
      <c r="F4493">
        <v>5</v>
      </c>
      <c r="G4493">
        <v>1</v>
      </c>
      <c r="H4493">
        <v>8</v>
      </c>
      <c r="I4493">
        <v>2</v>
      </c>
      <c r="J4493">
        <v>6</v>
      </c>
      <c r="L4493">
        <v>1</v>
      </c>
      <c r="V4493">
        <f>IF(AND(Table1[[#This Row],[age]]&lt;=18, Table1[[#This Row],[engaged_in_prod]] = 1),1,0)</f>
        <v>0</v>
      </c>
    </row>
    <row r="4494" spans="1:22" x14ac:dyDescent="0.25">
      <c r="A4494">
        <v>736</v>
      </c>
      <c r="B4494">
        <v>4</v>
      </c>
      <c r="C4494">
        <v>2</v>
      </c>
      <c r="D4494">
        <v>16</v>
      </c>
      <c r="E4494">
        <v>3</v>
      </c>
      <c r="F4494">
        <v>5</v>
      </c>
      <c r="G4494">
        <v>1</v>
      </c>
      <c r="H4494">
        <v>9</v>
      </c>
      <c r="I4494">
        <v>2</v>
      </c>
      <c r="J4494">
        <v>6</v>
      </c>
      <c r="L4494">
        <v>1</v>
      </c>
      <c r="V4494">
        <f>IF(AND(Table1[[#This Row],[age]]&lt;=18, Table1[[#This Row],[engaged_in_prod]] = 1),1,0)</f>
        <v>0</v>
      </c>
    </row>
    <row r="4495" spans="1:22" x14ac:dyDescent="0.25">
      <c r="A4495">
        <v>736</v>
      </c>
      <c r="B4495">
        <v>8</v>
      </c>
      <c r="C4495">
        <v>1</v>
      </c>
      <c r="D4495">
        <v>16</v>
      </c>
      <c r="E4495">
        <v>3</v>
      </c>
      <c r="F4495">
        <v>5</v>
      </c>
      <c r="G4495">
        <v>1</v>
      </c>
      <c r="H4495">
        <v>8</v>
      </c>
      <c r="I4495">
        <v>2</v>
      </c>
      <c r="J4495">
        <v>6</v>
      </c>
      <c r="L4495">
        <v>1</v>
      </c>
      <c r="V4495">
        <f>IF(AND(Table1[[#This Row],[age]]&lt;=18, Table1[[#This Row],[engaged_in_prod]] = 1),1,0)</f>
        <v>0</v>
      </c>
    </row>
    <row r="4496" spans="1:22" x14ac:dyDescent="0.25">
      <c r="A4496">
        <v>736</v>
      </c>
      <c r="B4496">
        <v>6</v>
      </c>
      <c r="C4496">
        <v>1</v>
      </c>
      <c r="D4496">
        <v>22</v>
      </c>
      <c r="E4496">
        <v>3</v>
      </c>
      <c r="F4496">
        <v>5</v>
      </c>
      <c r="G4496">
        <v>1</v>
      </c>
      <c r="H4496">
        <v>10</v>
      </c>
      <c r="I4496">
        <v>2</v>
      </c>
      <c r="J4496">
        <v>7</v>
      </c>
      <c r="L4496">
        <v>1</v>
      </c>
      <c r="V4496">
        <f>IF(AND(Table1[[#This Row],[age]]&lt;=18, Table1[[#This Row],[engaged_in_prod]] = 1),1,0)</f>
        <v>0</v>
      </c>
    </row>
    <row r="4497" spans="1:22" x14ac:dyDescent="0.25">
      <c r="A4497">
        <v>736</v>
      </c>
      <c r="B4497">
        <v>7</v>
      </c>
      <c r="C4497">
        <v>2</v>
      </c>
      <c r="D4497">
        <v>27</v>
      </c>
      <c r="E4497">
        <v>3</v>
      </c>
      <c r="F4497">
        <v>5</v>
      </c>
      <c r="G4497">
        <v>1</v>
      </c>
      <c r="H4497">
        <v>10</v>
      </c>
      <c r="I4497">
        <v>2</v>
      </c>
      <c r="J4497">
        <v>7</v>
      </c>
      <c r="L4497">
        <v>1</v>
      </c>
      <c r="V4497">
        <f>IF(AND(Table1[[#This Row],[age]]&lt;=18, Table1[[#This Row],[engaged_in_prod]] = 1),1,0)</f>
        <v>0</v>
      </c>
    </row>
    <row r="4498" spans="1:22" x14ac:dyDescent="0.25">
      <c r="A4498">
        <v>736</v>
      </c>
      <c r="B4498">
        <v>3</v>
      </c>
      <c r="C4498">
        <v>1</v>
      </c>
      <c r="D4498">
        <v>30</v>
      </c>
      <c r="E4498">
        <v>3</v>
      </c>
      <c r="F4498">
        <v>5</v>
      </c>
      <c r="G4498">
        <v>1</v>
      </c>
      <c r="H4498">
        <v>14</v>
      </c>
      <c r="I4498">
        <v>2</v>
      </c>
      <c r="J4498">
        <v>1</v>
      </c>
      <c r="L4498">
        <v>1</v>
      </c>
      <c r="V4498">
        <f>IF(AND(Table1[[#This Row],[age]]&lt;=18, Table1[[#This Row],[engaged_in_prod]] = 1),1,0)</f>
        <v>0</v>
      </c>
    </row>
    <row r="4499" spans="1:22" x14ac:dyDescent="0.25">
      <c r="A4499">
        <v>70</v>
      </c>
      <c r="B4499">
        <v>5</v>
      </c>
      <c r="C4499">
        <v>1</v>
      </c>
      <c r="D4499">
        <v>30</v>
      </c>
      <c r="E4499">
        <v>3</v>
      </c>
      <c r="F4499">
        <v>2</v>
      </c>
      <c r="G4499">
        <v>1</v>
      </c>
      <c r="H4499">
        <v>3</v>
      </c>
      <c r="I4499">
        <v>1</v>
      </c>
      <c r="K4499">
        <v>1</v>
      </c>
      <c r="L4499">
        <v>1</v>
      </c>
      <c r="V4499">
        <f>IF(AND(Table1[[#This Row],[age]]&lt;=18, Table1[[#This Row],[engaged_in_prod]] = 1),1,0)</f>
        <v>0</v>
      </c>
    </row>
    <row r="4500" spans="1:22" x14ac:dyDescent="0.25">
      <c r="A4500">
        <v>72</v>
      </c>
      <c r="B4500">
        <v>1</v>
      </c>
      <c r="C4500">
        <v>1</v>
      </c>
      <c r="D4500">
        <v>30</v>
      </c>
      <c r="E4500">
        <v>1</v>
      </c>
      <c r="F4500">
        <v>1</v>
      </c>
      <c r="G4500">
        <v>1</v>
      </c>
      <c r="H4500">
        <v>3</v>
      </c>
      <c r="I4500">
        <v>1</v>
      </c>
      <c r="K4500">
        <v>2</v>
      </c>
      <c r="L4500">
        <v>1</v>
      </c>
      <c r="V4500">
        <f>IF(AND(Table1[[#This Row],[age]]&lt;=18, Table1[[#This Row],[engaged_in_prod]] = 1),1,0)</f>
        <v>0</v>
      </c>
    </row>
    <row r="4501" spans="1:22" x14ac:dyDescent="0.25">
      <c r="A4501">
        <v>737</v>
      </c>
      <c r="B4501">
        <v>3</v>
      </c>
      <c r="C4501">
        <v>1</v>
      </c>
      <c r="D4501">
        <v>12</v>
      </c>
      <c r="E4501">
        <v>5</v>
      </c>
      <c r="F4501">
        <v>5</v>
      </c>
      <c r="G4501">
        <v>1</v>
      </c>
      <c r="H4501">
        <v>2</v>
      </c>
      <c r="I4501">
        <v>2</v>
      </c>
      <c r="J4501">
        <v>6</v>
      </c>
      <c r="L4501">
        <v>1</v>
      </c>
      <c r="V4501">
        <f>IF(AND(Table1[[#This Row],[age]]&lt;=18, Table1[[#This Row],[engaged_in_prod]] = 1),1,0)</f>
        <v>0</v>
      </c>
    </row>
    <row r="4502" spans="1:22" x14ac:dyDescent="0.25">
      <c r="A4502">
        <v>82</v>
      </c>
      <c r="B4502">
        <v>2</v>
      </c>
      <c r="C4502">
        <v>2</v>
      </c>
      <c r="D4502">
        <v>30</v>
      </c>
      <c r="E4502">
        <v>2</v>
      </c>
      <c r="F4502">
        <v>1</v>
      </c>
      <c r="G4502">
        <v>1</v>
      </c>
      <c r="H4502">
        <v>0</v>
      </c>
      <c r="I4502">
        <v>1</v>
      </c>
      <c r="K4502">
        <v>1</v>
      </c>
      <c r="L4502">
        <v>1</v>
      </c>
      <c r="V4502">
        <f>IF(AND(Table1[[#This Row],[age]]&lt;=18, Table1[[#This Row],[engaged_in_prod]] = 1),1,0)</f>
        <v>0</v>
      </c>
    </row>
    <row r="4503" spans="1:22" x14ac:dyDescent="0.25">
      <c r="A4503">
        <v>85</v>
      </c>
      <c r="B4503">
        <v>1</v>
      </c>
      <c r="C4503">
        <v>1</v>
      </c>
      <c r="D4503">
        <v>30</v>
      </c>
      <c r="E4503">
        <v>1</v>
      </c>
      <c r="F4503">
        <v>1</v>
      </c>
      <c r="G4503">
        <v>1</v>
      </c>
      <c r="H4503">
        <v>2</v>
      </c>
      <c r="I4503">
        <v>1</v>
      </c>
      <c r="K4503">
        <v>2</v>
      </c>
      <c r="L4503">
        <v>1</v>
      </c>
      <c r="V4503">
        <f>IF(AND(Table1[[#This Row],[age]]&lt;=18, Table1[[#This Row],[engaged_in_prod]] = 1),1,0)</f>
        <v>0</v>
      </c>
    </row>
    <row r="4504" spans="1:22" x14ac:dyDescent="0.25">
      <c r="A4504">
        <v>86</v>
      </c>
      <c r="B4504">
        <v>2</v>
      </c>
      <c r="C4504">
        <v>2</v>
      </c>
      <c r="D4504">
        <v>30</v>
      </c>
      <c r="E4504">
        <v>2</v>
      </c>
      <c r="F4504">
        <v>1</v>
      </c>
      <c r="G4504">
        <v>1</v>
      </c>
      <c r="H4504">
        <v>1</v>
      </c>
      <c r="I4504">
        <v>1</v>
      </c>
      <c r="K4504">
        <v>1</v>
      </c>
      <c r="L4504">
        <v>1</v>
      </c>
      <c r="V4504">
        <f>IF(AND(Table1[[#This Row],[age]]&lt;=18, Table1[[#This Row],[engaged_in_prod]] = 1),1,0)</f>
        <v>0</v>
      </c>
    </row>
    <row r="4505" spans="1:22" x14ac:dyDescent="0.25">
      <c r="A4505">
        <v>87</v>
      </c>
      <c r="B4505">
        <v>1</v>
      </c>
      <c r="C4505">
        <v>1</v>
      </c>
      <c r="D4505">
        <v>30</v>
      </c>
      <c r="E4505">
        <v>1</v>
      </c>
      <c r="F4505">
        <v>1</v>
      </c>
      <c r="G4505">
        <v>1</v>
      </c>
      <c r="H4505">
        <v>0</v>
      </c>
      <c r="I4505">
        <v>1</v>
      </c>
      <c r="K4505">
        <v>2</v>
      </c>
      <c r="L4505">
        <v>1</v>
      </c>
      <c r="V4505">
        <f>IF(AND(Table1[[#This Row],[age]]&lt;=18, Table1[[#This Row],[engaged_in_prod]] = 1),1,0)</f>
        <v>0</v>
      </c>
    </row>
    <row r="4506" spans="1:22" x14ac:dyDescent="0.25">
      <c r="A4506">
        <v>738</v>
      </c>
      <c r="B4506">
        <v>2</v>
      </c>
      <c r="C4506">
        <v>2</v>
      </c>
      <c r="D4506">
        <v>65</v>
      </c>
      <c r="E4506">
        <v>2</v>
      </c>
      <c r="F4506">
        <v>1</v>
      </c>
      <c r="G4506">
        <v>1</v>
      </c>
      <c r="H4506">
        <v>0</v>
      </c>
      <c r="I4506">
        <v>2</v>
      </c>
      <c r="J4506">
        <v>4</v>
      </c>
      <c r="L4506">
        <v>1</v>
      </c>
      <c r="V4506">
        <f>IF(AND(Table1[[#This Row],[age]]&lt;=18, Table1[[#This Row],[engaged_in_prod]] = 1),1,0)</f>
        <v>0</v>
      </c>
    </row>
    <row r="4507" spans="1:22" x14ac:dyDescent="0.25">
      <c r="A4507">
        <v>738</v>
      </c>
      <c r="B4507">
        <v>1</v>
      </c>
      <c r="C4507">
        <v>1</v>
      </c>
      <c r="D4507">
        <v>70</v>
      </c>
      <c r="E4507">
        <v>1</v>
      </c>
      <c r="F4507">
        <v>1</v>
      </c>
      <c r="G4507">
        <v>1</v>
      </c>
      <c r="H4507">
        <v>0</v>
      </c>
      <c r="I4507">
        <v>2</v>
      </c>
      <c r="J4507">
        <v>4</v>
      </c>
      <c r="L4507">
        <v>1</v>
      </c>
      <c r="V4507">
        <f>IF(AND(Table1[[#This Row],[age]]&lt;=18, Table1[[#This Row],[engaged_in_prod]] = 1),1,0)</f>
        <v>0</v>
      </c>
    </row>
    <row r="4508" spans="1:22" x14ac:dyDescent="0.25">
      <c r="A4508">
        <v>739</v>
      </c>
      <c r="B4508">
        <v>7</v>
      </c>
      <c r="C4508">
        <v>2</v>
      </c>
      <c r="D4508">
        <v>8</v>
      </c>
      <c r="E4508">
        <v>5</v>
      </c>
      <c r="G4508">
        <v>1</v>
      </c>
      <c r="H4508">
        <v>0</v>
      </c>
      <c r="I4508">
        <v>2</v>
      </c>
      <c r="J4508">
        <v>5</v>
      </c>
      <c r="L4508">
        <v>1</v>
      </c>
      <c r="V4508">
        <f>IF(AND(Table1[[#This Row],[age]]&lt;=18, Table1[[#This Row],[engaged_in_prod]] = 1),1,0)</f>
        <v>0</v>
      </c>
    </row>
    <row r="4509" spans="1:22" x14ac:dyDescent="0.25">
      <c r="A4509">
        <v>739</v>
      </c>
      <c r="B4509">
        <v>6</v>
      </c>
      <c r="C4509">
        <v>1</v>
      </c>
      <c r="D4509">
        <v>12</v>
      </c>
      <c r="E4509">
        <v>5</v>
      </c>
      <c r="F4509">
        <v>5</v>
      </c>
      <c r="G4509">
        <v>1</v>
      </c>
      <c r="H4509">
        <v>3</v>
      </c>
      <c r="I4509">
        <v>2</v>
      </c>
      <c r="J4509">
        <v>6</v>
      </c>
      <c r="L4509">
        <v>1</v>
      </c>
      <c r="V4509">
        <f>IF(AND(Table1[[#This Row],[age]]&lt;=18, Table1[[#This Row],[engaged_in_prod]] = 1),1,0)</f>
        <v>0</v>
      </c>
    </row>
    <row r="4510" spans="1:22" x14ac:dyDescent="0.25">
      <c r="A4510">
        <v>739</v>
      </c>
      <c r="B4510">
        <v>5</v>
      </c>
      <c r="C4510">
        <v>2</v>
      </c>
      <c r="D4510">
        <v>14</v>
      </c>
      <c r="E4510">
        <v>5</v>
      </c>
      <c r="F4510">
        <v>5</v>
      </c>
      <c r="G4510">
        <v>1</v>
      </c>
      <c r="H4510">
        <v>6</v>
      </c>
      <c r="I4510">
        <v>2</v>
      </c>
      <c r="J4510">
        <v>6</v>
      </c>
      <c r="L4510">
        <v>1</v>
      </c>
      <c r="V4510">
        <f>IF(AND(Table1[[#This Row],[age]]&lt;=18, Table1[[#This Row],[engaged_in_prod]] = 1),1,0)</f>
        <v>0</v>
      </c>
    </row>
    <row r="4511" spans="1:22" x14ac:dyDescent="0.25">
      <c r="A4511">
        <v>88</v>
      </c>
      <c r="B4511">
        <v>2</v>
      </c>
      <c r="C4511">
        <v>2</v>
      </c>
      <c r="D4511">
        <v>30</v>
      </c>
      <c r="E4511">
        <v>2</v>
      </c>
      <c r="F4511">
        <v>1</v>
      </c>
      <c r="G4511">
        <v>1</v>
      </c>
      <c r="H4511">
        <v>0</v>
      </c>
      <c r="I4511">
        <v>1</v>
      </c>
      <c r="K4511">
        <v>1</v>
      </c>
      <c r="L4511">
        <v>1</v>
      </c>
      <c r="V4511">
        <f>IF(AND(Table1[[#This Row],[age]]&lt;=18, Table1[[#This Row],[engaged_in_prod]] = 1),1,0)</f>
        <v>0</v>
      </c>
    </row>
    <row r="4512" spans="1:22" x14ac:dyDescent="0.25">
      <c r="A4512">
        <v>89</v>
      </c>
      <c r="B4512">
        <v>2</v>
      </c>
      <c r="C4512">
        <v>2</v>
      </c>
      <c r="D4512">
        <v>30</v>
      </c>
      <c r="E4512">
        <v>2</v>
      </c>
      <c r="F4512">
        <v>1</v>
      </c>
      <c r="G4512">
        <v>1</v>
      </c>
      <c r="H4512">
        <v>0</v>
      </c>
      <c r="I4512">
        <v>1</v>
      </c>
      <c r="K4512">
        <v>2</v>
      </c>
      <c r="L4512">
        <v>1</v>
      </c>
      <c r="V4512">
        <f>IF(AND(Table1[[#This Row],[age]]&lt;=18, Table1[[#This Row],[engaged_in_prod]] = 1),1,0)</f>
        <v>0</v>
      </c>
    </row>
    <row r="4513" spans="1:22" x14ac:dyDescent="0.25">
      <c r="A4513">
        <v>95</v>
      </c>
      <c r="B4513">
        <v>3</v>
      </c>
      <c r="C4513">
        <v>1</v>
      </c>
      <c r="D4513">
        <v>30</v>
      </c>
      <c r="E4513">
        <v>3</v>
      </c>
      <c r="F4513">
        <v>5</v>
      </c>
      <c r="G4513">
        <v>1</v>
      </c>
      <c r="H4513">
        <v>14</v>
      </c>
      <c r="I4513">
        <v>1</v>
      </c>
      <c r="K4513">
        <v>7</v>
      </c>
      <c r="L4513">
        <v>1</v>
      </c>
      <c r="V4513">
        <f>IF(AND(Table1[[#This Row],[age]]&lt;=18, Table1[[#This Row],[engaged_in_prod]] = 1),1,0)</f>
        <v>0</v>
      </c>
    </row>
    <row r="4514" spans="1:22" x14ac:dyDescent="0.25">
      <c r="A4514">
        <v>99</v>
      </c>
      <c r="B4514">
        <v>1</v>
      </c>
      <c r="C4514">
        <v>1</v>
      </c>
      <c r="D4514">
        <v>30</v>
      </c>
      <c r="E4514">
        <v>1</v>
      </c>
      <c r="F4514">
        <v>1</v>
      </c>
      <c r="G4514">
        <v>1</v>
      </c>
      <c r="H4514">
        <v>0</v>
      </c>
      <c r="I4514">
        <v>1</v>
      </c>
      <c r="K4514">
        <v>2</v>
      </c>
      <c r="L4514">
        <v>1</v>
      </c>
      <c r="V4514">
        <f>IF(AND(Table1[[#This Row],[age]]&lt;=18, Table1[[#This Row],[engaged_in_prod]] = 1),1,0)</f>
        <v>0</v>
      </c>
    </row>
    <row r="4515" spans="1:22" x14ac:dyDescent="0.25">
      <c r="A4515">
        <v>740</v>
      </c>
      <c r="B4515">
        <v>9</v>
      </c>
      <c r="C4515">
        <v>2</v>
      </c>
      <c r="D4515">
        <v>14</v>
      </c>
      <c r="E4515">
        <v>3</v>
      </c>
      <c r="F4515">
        <v>5</v>
      </c>
      <c r="G4515">
        <v>1</v>
      </c>
      <c r="H4515">
        <v>1</v>
      </c>
      <c r="I4515">
        <v>2</v>
      </c>
      <c r="J4515">
        <v>6</v>
      </c>
      <c r="L4515">
        <v>1</v>
      </c>
      <c r="V4515">
        <f>IF(AND(Table1[[#This Row],[age]]&lt;=18, Table1[[#This Row],[engaged_in_prod]] = 1),1,0)</f>
        <v>0</v>
      </c>
    </row>
    <row r="4516" spans="1:22" x14ac:dyDescent="0.25">
      <c r="A4516">
        <v>740</v>
      </c>
      <c r="B4516">
        <v>8</v>
      </c>
      <c r="C4516">
        <v>2</v>
      </c>
      <c r="D4516">
        <v>16</v>
      </c>
      <c r="E4516">
        <v>3</v>
      </c>
      <c r="F4516">
        <v>5</v>
      </c>
      <c r="G4516">
        <v>1</v>
      </c>
      <c r="H4516">
        <v>3</v>
      </c>
      <c r="I4516">
        <v>2</v>
      </c>
      <c r="J4516">
        <v>6</v>
      </c>
      <c r="L4516">
        <v>1</v>
      </c>
      <c r="V4516">
        <f>IF(AND(Table1[[#This Row],[age]]&lt;=18, Table1[[#This Row],[engaged_in_prod]] = 1),1,0)</f>
        <v>0</v>
      </c>
    </row>
    <row r="4517" spans="1:22" x14ac:dyDescent="0.25">
      <c r="A4517">
        <v>740</v>
      </c>
      <c r="B4517">
        <v>7</v>
      </c>
      <c r="C4517">
        <v>1</v>
      </c>
      <c r="D4517">
        <v>18</v>
      </c>
      <c r="E4517">
        <v>3</v>
      </c>
      <c r="F4517">
        <v>5</v>
      </c>
      <c r="G4517">
        <v>1</v>
      </c>
      <c r="H4517">
        <v>4</v>
      </c>
      <c r="I4517">
        <v>2</v>
      </c>
      <c r="J4517">
        <v>6</v>
      </c>
      <c r="L4517">
        <v>1</v>
      </c>
      <c r="V4517">
        <f>IF(AND(Table1[[#This Row],[age]]&lt;=18, Table1[[#This Row],[engaged_in_prod]] = 1),1,0)</f>
        <v>0</v>
      </c>
    </row>
    <row r="4518" spans="1:22" x14ac:dyDescent="0.25">
      <c r="A4518">
        <v>740</v>
      </c>
      <c r="B4518">
        <v>6</v>
      </c>
      <c r="C4518">
        <v>1</v>
      </c>
      <c r="D4518">
        <v>20</v>
      </c>
      <c r="E4518">
        <v>3</v>
      </c>
      <c r="F4518">
        <v>5</v>
      </c>
      <c r="G4518">
        <v>1</v>
      </c>
      <c r="H4518">
        <v>8</v>
      </c>
      <c r="I4518">
        <v>2</v>
      </c>
      <c r="J4518">
        <v>6</v>
      </c>
      <c r="L4518">
        <v>1</v>
      </c>
      <c r="V4518">
        <f>IF(AND(Table1[[#This Row],[age]]&lt;=18, Table1[[#This Row],[engaged_in_prod]] = 1),1,0)</f>
        <v>0</v>
      </c>
    </row>
    <row r="4519" spans="1:22" x14ac:dyDescent="0.25">
      <c r="A4519">
        <v>740</v>
      </c>
      <c r="B4519">
        <v>5</v>
      </c>
      <c r="C4519">
        <v>2</v>
      </c>
      <c r="D4519">
        <v>24</v>
      </c>
      <c r="E4519">
        <v>3</v>
      </c>
      <c r="F4519">
        <v>5</v>
      </c>
      <c r="G4519">
        <v>1</v>
      </c>
      <c r="H4519">
        <v>9</v>
      </c>
      <c r="I4519">
        <v>2</v>
      </c>
      <c r="J4519">
        <v>6</v>
      </c>
      <c r="L4519">
        <v>1</v>
      </c>
      <c r="V4519">
        <f>IF(AND(Table1[[#This Row],[age]]&lt;=18, Table1[[#This Row],[engaged_in_prod]] = 1),1,0)</f>
        <v>0</v>
      </c>
    </row>
    <row r="4520" spans="1:22" x14ac:dyDescent="0.25">
      <c r="A4520">
        <v>100</v>
      </c>
      <c r="B4520">
        <v>2</v>
      </c>
      <c r="C4520">
        <v>2</v>
      </c>
      <c r="D4520">
        <v>30</v>
      </c>
      <c r="E4520">
        <v>2</v>
      </c>
      <c r="F4520">
        <v>1</v>
      </c>
      <c r="G4520">
        <v>1</v>
      </c>
      <c r="H4520">
        <v>5</v>
      </c>
      <c r="I4520">
        <v>1</v>
      </c>
      <c r="K4520">
        <v>2</v>
      </c>
      <c r="L4520">
        <v>1</v>
      </c>
      <c r="V4520">
        <f>IF(AND(Table1[[#This Row],[age]]&lt;=18, Table1[[#This Row],[engaged_in_prod]] = 1),1,0)</f>
        <v>0</v>
      </c>
    </row>
    <row r="4521" spans="1:22" x14ac:dyDescent="0.25">
      <c r="A4521">
        <v>102</v>
      </c>
      <c r="B4521">
        <v>2</v>
      </c>
      <c r="C4521">
        <v>2</v>
      </c>
      <c r="D4521">
        <v>30</v>
      </c>
      <c r="E4521">
        <v>2</v>
      </c>
      <c r="F4521">
        <v>1</v>
      </c>
      <c r="G4521">
        <v>1</v>
      </c>
      <c r="H4521">
        <v>0</v>
      </c>
      <c r="I4521">
        <v>1</v>
      </c>
      <c r="K4521">
        <v>1</v>
      </c>
      <c r="L4521">
        <v>1</v>
      </c>
      <c r="V4521">
        <f>IF(AND(Table1[[#This Row],[age]]&lt;=18, Table1[[#This Row],[engaged_in_prod]] = 1),1,0)</f>
        <v>0</v>
      </c>
    </row>
    <row r="4522" spans="1:22" x14ac:dyDescent="0.25">
      <c r="A4522">
        <v>103</v>
      </c>
      <c r="B4522">
        <v>2</v>
      </c>
      <c r="C4522">
        <v>2</v>
      </c>
      <c r="D4522">
        <v>30</v>
      </c>
      <c r="E4522">
        <v>2</v>
      </c>
      <c r="F4522">
        <v>1</v>
      </c>
      <c r="G4522">
        <v>1</v>
      </c>
      <c r="H4522">
        <v>1</v>
      </c>
      <c r="I4522">
        <v>1</v>
      </c>
      <c r="K4522">
        <v>1</v>
      </c>
      <c r="L4522">
        <v>1</v>
      </c>
      <c r="V4522">
        <f>IF(AND(Table1[[#This Row],[age]]&lt;=18, Table1[[#This Row],[engaged_in_prod]] = 1),1,0)</f>
        <v>0</v>
      </c>
    </row>
    <row r="4523" spans="1:22" x14ac:dyDescent="0.25">
      <c r="A4523">
        <v>111</v>
      </c>
      <c r="B4523">
        <v>1</v>
      </c>
      <c r="C4523">
        <v>1</v>
      </c>
      <c r="D4523">
        <v>30</v>
      </c>
      <c r="E4523">
        <v>1</v>
      </c>
      <c r="F4523">
        <v>1</v>
      </c>
      <c r="G4523">
        <v>1</v>
      </c>
      <c r="H4523">
        <v>2</v>
      </c>
      <c r="I4523">
        <v>1</v>
      </c>
      <c r="K4523">
        <v>2</v>
      </c>
      <c r="L4523">
        <v>1</v>
      </c>
      <c r="V4523">
        <f>IF(AND(Table1[[#This Row],[age]]&lt;=18, Table1[[#This Row],[engaged_in_prod]] = 1),1,0)</f>
        <v>0</v>
      </c>
    </row>
    <row r="4524" spans="1:22" x14ac:dyDescent="0.25">
      <c r="A4524">
        <v>741</v>
      </c>
      <c r="B4524">
        <v>9</v>
      </c>
      <c r="C4524">
        <v>2</v>
      </c>
      <c r="D4524">
        <v>2</v>
      </c>
      <c r="E4524">
        <v>3</v>
      </c>
      <c r="G4524">
        <v>2</v>
      </c>
      <c r="L4524">
        <v>1</v>
      </c>
      <c r="V4524">
        <f>IF(AND(Table1[[#This Row],[age]]&lt;=18, Table1[[#This Row],[engaged_in_prod]] = 1),1,0)</f>
        <v>0</v>
      </c>
    </row>
    <row r="4525" spans="1:22" x14ac:dyDescent="0.25">
      <c r="A4525">
        <v>113</v>
      </c>
      <c r="B4525">
        <v>2</v>
      </c>
      <c r="C4525">
        <v>2</v>
      </c>
      <c r="D4525">
        <v>30</v>
      </c>
      <c r="E4525">
        <v>2</v>
      </c>
      <c r="F4525">
        <v>1</v>
      </c>
      <c r="G4525">
        <v>1</v>
      </c>
      <c r="H4525">
        <v>0</v>
      </c>
      <c r="I4525">
        <v>1</v>
      </c>
      <c r="K4525">
        <v>1</v>
      </c>
      <c r="L4525">
        <v>1</v>
      </c>
      <c r="V4525">
        <f>IF(AND(Table1[[#This Row],[age]]&lt;=18, Table1[[#This Row],[engaged_in_prod]] = 1),1,0)</f>
        <v>0</v>
      </c>
    </row>
    <row r="4526" spans="1:22" x14ac:dyDescent="0.25">
      <c r="A4526">
        <v>741</v>
      </c>
      <c r="B4526">
        <v>7</v>
      </c>
      <c r="C4526">
        <v>1</v>
      </c>
      <c r="D4526">
        <v>12</v>
      </c>
      <c r="E4526">
        <v>3</v>
      </c>
      <c r="F4526">
        <v>5</v>
      </c>
      <c r="G4526">
        <v>1</v>
      </c>
      <c r="H4526">
        <v>1</v>
      </c>
      <c r="I4526">
        <v>2</v>
      </c>
      <c r="J4526">
        <v>6</v>
      </c>
      <c r="L4526">
        <v>1</v>
      </c>
      <c r="V4526">
        <f>IF(AND(Table1[[#This Row],[age]]&lt;=18, Table1[[#This Row],[engaged_in_prod]] = 1),1,0)</f>
        <v>0</v>
      </c>
    </row>
    <row r="4527" spans="1:22" x14ac:dyDescent="0.25">
      <c r="A4527">
        <v>741</v>
      </c>
      <c r="B4527">
        <v>6</v>
      </c>
      <c r="C4527">
        <v>1</v>
      </c>
      <c r="D4527">
        <v>14</v>
      </c>
      <c r="E4527">
        <v>3</v>
      </c>
      <c r="F4527">
        <v>5</v>
      </c>
      <c r="G4527">
        <v>1</v>
      </c>
      <c r="H4527">
        <v>2</v>
      </c>
      <c r="I4527">
        <v>2</v>
      </c>
      <c r="J4527">
        <v>6</v>
      </c>
      <c r="L4527">
        <v>1</v>
      </c>
      <c r="V4527">
        <f>IF(AND(Table1[[#This Row],[age]]&lt;=18, Table1[[#This Row],[engaged_in_prod]] = 1),1,0)</f>
        <v>0</v>
      </c>
    </row>
    <row r="4528" spans="1:22" x14ac:dyDescent="0.25">
      <c r="A4528">
        <v>741</v>
      </c>
      <c r="B4528">
        <v>5</v>
      </c>
      <c r="C4528">
        <v>1</v>
      </c>
      <c r="D4528">
        <v>16</v>
      </c>
      <c r="E4528">
        <v>3</v>
      </c>
      <c r="F4528">
        <v>5</v>
      </c>
      <c r="G4528">
        <v>1</v>
      </c>
      <c r="H4528">
        <v>2</v>
      </c>
      <c r="I4528">
        <v>2</v>
      </c>
      <c r="J4528">
        <v>6</v>
      </c>
      <c r="L4528">
        <v>1</v>
      </c>
      <c r="V4528">
        <f>IF(AND(Table1[[#This Row],[age]]&lt;=18, Table1[[#This Row],[engaged_in_prod]] = 1),1,0)</f>
        <v>0</v>
      </c>
    </row>
    <row r="4529" spans="1:22" x14ac:dyDescent="0.25">
      <c r="A4529">
        <v>114</v>
      </c>
      <c r="B4529">
        <v>2</v>
      </c>
      <c r="C4529">
        <v>1</v>
      </c>
      <c r="D4529">
        <v>30</v>
      </c>
      <c r="E4529">
        <v>2</v>
      </c>
      <c r="F4529">
        <v>1</v>
      </c>
      <c r="G4529">
        <v>1</v>
      </c>
      <c r="H4529">
        <v>0</v>
      </c>
      <c r="I4529">
        <v>1</v>
      </c>
      <c r="K4529">
        <v>1</v>
      </c>
      <c r="L4529">
        <v>1</v>
      </c>
      <c r="V4529">
        <f>IF(AND(Table1[[#This Row],[age]]&lt;=18, Table1[[#This Row],[engaged_in_prod]] = 1),1,0)</f>
        <v>0</v>
      </c>
    </row>
    <row r="4530" spans="1:22" x14ac:dyDescent="0.25">
      <c r="A4530">
        <v>118</v>
      </c>
      <c r="B4530">
        <v>1</v>
      </c>
      <c r="C4530">
        <v>1</v>
      </c>
      <c r="D4530">
        <v>30</v>
      </c>
      <c r="E4530">
        <v>1</v>
      </c>
      <c r="F4530">
        <v>1</v>
      </c>
      <c r="G4530">
        <v>1</v>
      </c>
      <c r="H4530">
        <v>0</v>
      </c>
      <c r="I4530">
        <v>1</v>
      </c>
      <c r="K4530">
        <v>2</v>
      </c>
      <c r="L4530">
        <v>1</v>
      </c>
      <c r="V4530">
        <f>IF(AND(Table1[[#This Row],[age]]&lt;=18, Table1[[#This Row],[engaged_in_prod]] = 1),1,0)</f>
        <v>0</v>
      </c>
    </row>
    <row r="4531" spans="1:22" x14ac:dyDescent="0.25">
      <c r="A4531">
        <v>120</v>
      </c>
      <c r="B4531">
        <v>2</v>
      </c>
      <c r="C4531">
        <v>2</v>
      </c>
      <c r="D4531">
        <v>30</v>
      </c>
      <c r="E4531">
        <v>2</v>
      </c>
      <c r="F4531">
        <v>1</v>
      </c>
      <c r="G4531">
        <v>1</v>
      </c>
      <c r="H4531">
        <v>0</v>
      </c>
      <c r="I4531">
        <v>1</v>
      </c>
      <c r="K4531">
        <v>1</v>
      </c>
      <c r="V4531">
        <f>IF(AND(Table1[[#This Row],[age]]&lt;=18, Table1[[#This Row],[engaged_in_prod]] = 1),1,0)</f>
        <v>0</v>
      </c>
    </row>
    <row r="4532" spans="1:22" x14ac:dyDescent="0.25">
      <c r="A4532">
        <v>122</v>
      </c>
      <c r="B4532">
        <v>2</v>
      </c>
      <c r="C4532">
        <v>2</v>
      </c>
      <c r="D4532">
        <v>30</v>
      </c>
      <c r="E4532">
        <v>2</v>
      </c>
      <c r="F4532">
        <v>1</v>
      </c>
      <c r="G4532">
        <v>1</v>
      </c>
      <c r="H4532">
        <v>0</v>
      </c>
      <c r="I4532">
        <v>1</v>
      </c>
      <c r="K4532">
        <v>2</v>
      </c>
      <c r="L4532">
        <v>1</v>
      </c>
      <c r="V4532">
        <f>IF(AND(Table1[[#This Row],[age]]&lt;=18, Table1[[#This Row],[engaged_in_prod]] = 1),1,0)</f>
        <v>0</v>
      </c>
    </row>
    <row r="4533" spans="1:22" x14ac:dyDescent="0.25">
      <c r="A4533">
        <v>742</v>
      </c>
      <c r="B4533">
        <v>7</v>
      </c>
      <c r="C4533">
        <v>1</v>
      </c>
      <c r="D4533">
        <v>3</v>
      </c>
      <c r="E4533">
        <v>3</v>
      </c>
      <c r="G4533">
        <v>2</v>
      </c>
      <c r="L4533">
        <v>1</v>
      </c>
      <c r="V4533">
        <f>IF(AND(Table1[[#This Row],[age]]&lt;=18, Table1[[#This Row],[engaged_in_prod]] = 1),1,0)</f>
        <v>0</v>
      </c>
    </row>
    <row r="4534" spans="1:22" x14ac:dyDescent="0.25">
      <c r="A4534">
        <v>742</v>
      </c>
      <c r="B4534">
        <v>6</v>
      </c>
      <c r="C4534">
        <v>2</v>
      </c>
      <c r="D4534">
        <v>5</v>
      </c>
      <c r="E4534">
        <v>3</v>
      </c>
      <c r="G4534">
        <v>1</v>
      </c>
      <c r="H4534">
        <v>0</v>
      </c>
      <c r="I4534">
        <v>2</v>
      </c>
      <c r="J4534">
        <v>5</v>
      </c>
      <c r="L4534">
        <v>1</v>
      </c>
      <c r="V4534">
        <f>IF(AND(Table1[[#This Row],[age]]&lt;=18, Table1[[#This Row],[engaged_in_prod]] = 1),1,0)</f>
        <v>0</v>
      </c>
    </row>
    <row r="4535" spans="1:22" x14ac:dyDescent="0.25">
      <c r="A4535">
        <v>127</v>
      </c>
      <c r="B4535">
        <v>2</v>
      </c>
      <c r="C4535">
        <v>2</v>
      </c>
      <c r="D4535">
        <v>30</v>
      </c>
      <c r="E4535">
        <v>2</v>
      </c>
      <c r="F4535">
        <v>1</v>
      </c>
      <c r="G4535">
        <v>1</v>
      </c>
      <c r="H4535">
        <v>0</v>
      </c>
      <c r="I4535">
        <v>1</v>
      </c>
      <c r="K4535">
        <v>1</v>
      </c>
      <c r="L4535">
        <v>1</v>
      </c>
      <c r="V4535">
        <f>IF(AND(Table1[[#This Row],[age]]&lt;=18, Table1[[#This Row],[engaged_in_prod]] = 1),1,0)</f>
        <v>0</v>
      </c>
    </row>
    <row r="4536" spans="1:22" x14ac:dyDescent="0.25">
      <c r="A4536">
        <v>742</v>
      </c>
      <c r="B4536">
        <v>4</v>
      </c>
      <c r="C4536">
        <v>1</v>
      </c>
      <c r="D4536">
        <v>10</v>
      </c>
      <c r="E4536">
        <v>3</v>
      </c>
      <c r="G4536">
        <v>1</v>
      </c>
      <c r="H4536">
        <v>3</v>
      </c>
      <c r="I4536">
        <v>2</v>
      </c>
      <c r="J4536">
        <v>6</v>
      </c>
      <c r="L4536">
        <v>1</v>
      </c>
      <c r="V4536">
        <f>IF(AND(Table1[[#This Row],[age]]&lt;=18, Table1[[#This Row],[engaged_in_prod]] = 1),1,0)</f>
        <v>0</v>
      </c>
    </row>
    <row r="4537" spans="1:22" x14ac:dyDescent="0.25">
      <c r="A4537">
        <v>742</v>
      </c>
      <c r="B4537">
        <v>3</v>
      </c>
      <c r="C4537">
        <v>1</v>
      </c>
      <c r="D4537">
        <v>12</v>
      </c>
      <c r="E4537">
        <v>3</v>
      </c>
      <c r="F4537">
        <v>5</v>
      </c>
      <c r="G4537">
        <v>1</v>
      </c>
      <c r="H4537">
        <v>4</v>
      </c>
      <c r="I4537">
        <v>2</v>
      </c>
      <c r="J4537">
        <v>6</v>
      </c>
      <c r="L4537">
        <v>1</v>
      </c>
      <c r="V4537">
        <f>IF(AND(Table1[[#This Row],[age]]&lt;=18, Table1[[#This Row],[engaged_in_prod]] = 1),1,0)</f>
        <v>0</v>
      </c>
    </row>
    <row r="4538" spans="1:22" x14ac:dyDescent="0.25">
      <c r="A4538">
        <v>142</v>
      </c>
      <c r="B4538">
        <v>2</v>
      </c>
      <c r="C4538">
        <v>2</v>
      </c>
      <c r="D4538">
        <v>30</v>
      </c>
      <c r="E4538">
        <v>2</v>
      </c>
      <c r="F4538">
        <v>1</v>
      </c>
      <c r="G4538">
        <v>1</v>
      </c>
      <c r="H4538">
        <v>0</v>
      </c>
      <c r="I4538">
        <v>1</v>
      </c>
      <c r="K4538">
        <v>1</v>
      </c>
      <c r="L4538">
        <v>1</v>
      </c>
      <c r="V4538">
        <f>IF(AND(Table1[[#This Row],[age]]&lt;=18, Table1[[#This Row],[engaged_in_prod]] = 1),1,0)</f>
        <v>0</v>
      </c>
    </row>
    <row r="4539" spans="1:22" x14ac:dyDescent="0.25">
      <c r="A4539">
        <v>143</v>
      </c>
      <c r="B4539">
        <v>2</v>
      </c>
      <c r="C4539">
        <v>2</v>
      </c>
      <c r="D4539">
        <v>30</v>
      </c>
      <c r="E4539">
        <v>2</v>
      </c>
      <c r="F4539">
        <v>1</v>
      </c>
      <c r="G4539">
        <v>1</v>
      </c>
      <c r="H4539">
        <v>0</v>
      </c>
      <c r="I4539">
        <v>1</v>
      </c>
      <c r="K4539">
        <v>1</v>
      </c>
      <c r="L4539">
        <v>1</v>
      </c>
      <c r="V4539">
        <f>IF(AND(Table1[[#This Row],[age]]&lt;=18, Table1[[#This Row],[engaged_in_prod]] = 1),1,0)</f>
        <v>0</v>
      </c>
    </row>
    <row r="4540" spans="1:22" x14ac:dyDescent="0.25">
      <c r="A4540">
        <v>743</v>
      </c>
      <c r="B4540">
        <v>4</v>
      </c>
      <c r="C4540">
        <v>1</v>
      </c>
      <c r="D4540">
        <v>0</v>
      </c>
      <c r="E4540">
        <v>3</v>
      </c>
      <c r="G4540">
        <v>2</v>
      </c>
      <c r="L4540">
        <v>1</v>
      </c>
      <c r="V4540">
        <f>IF(AND(Table1[[#This Row],[age]]&lt;=18, Table1[[#This Row],[engaged_in_prod]] = 1),1,0)</f>
        <v>0</v>
      </c>
    </row>
    <row r="4541" spans="1:22" x14ac:dyDescent="0.25">
      <c r="A4541">
        <v>743</v>
      </c>
      <c r="B4541">
        <v>3</v>
      </c>
      <c r="C4541">
        <v>1</v>
      </c>
      <c r="D4541">
        <v>3</v>
      </c>
      <c r="E4541">
        <v>3</v>
      </c>
      <c r="G4541">
        <v>2</v>
      </c>
      <c r="L4541">
        <v>1</v>
      </c>
      <c r="V4541">
        <f>IF(AND(Table1[[#This Row],[age]]&lt;=18, Table1[[#This Row],[engaged_in_prod]] = 1),1,0)</f>
        <v>0</v>
      </c>
    </row>
    <row r="4542" spans="1:22" x14ac:dyDescent="0.25">
      <c r="A4542">
        <v>144</v>
      </c>
      <c r="B4542">
        <v>3</v>
      </c>
      <c r="C4542">
        <v>1</v>
      </c>
      <c r="D4542">
        <v>30</v>
      </c>
      <c r="E4542">
        <v>3</v>
      </c>
      <c r="F4542">
        <v>4</v>
      </c>
      <c r="G4542">
        <v>1</v>
      </c>
      <c r="H4542">
        <v>0</v>
      </c>
      <c r="I4542">
        <v>1</v>
      </c>
      <c r="K4542">
        <v>2</v>
      </c>
      <c r="L4542">
        <v>1</v>
      </c>
      <c r="V4542">
        <f>IF(AND(Table1[[#This Row],[age]]&lt;=18, Table1[[#This Row],[engaged_in_prod]] = 1),1,0)</f>
        <v>0</v>
      </c>
    </row>
    <row r="4543" spans="1:22" x14ac:dyDescent="0.25">
      <c r="A4543">
        <v>145</v>
      </c>
      <c r="B4543">
        <v>2</v>
      </c>
      <c r="C4543">
        <v>2</v>
      </c>
      <c r="D4543">
        <v>30</v>
      </c>
      <c r="E4543">
        <v>2</v>
      </c>
      <c r="F4543">
        <v>1</v>
      </c>
      <c r="G4543">
        <v>1</v>
      </c>
      <c r="H4543">
        <v>0</v>
      </c>
      <c r="I4543">
        <v>1</v>
      </c>
      <c r="K4543">
        <v>13</v>
      </c>
      <c r="L4543">
        <v>1</v>
      </c>
      <c r="V4543">
        <f>IF(AND(Table1[[#This Row],[age]]&lt;=18, Table1[[#This Row],[engaged_in_prod]] = 1),1,0)</f>
        <v>0</v>
      </c>
    </row>
    <row r="4544" spans="1:22" x14ac:dyDescent="0.25">
      <c r="A4544">
        <v>744</v>
      </c>
      <c r="B4544">
        <v>6</v>
      </c>
      <c r="C4544">
        <v>2</v>
      </c>
      <c r="D4544">
        <v>0</v>
      </c>
      <c r="E4544">
        <v>3</v>
      </c>
      <c r="G4544">
        <v>2</v>
      </c>
      <c r="L4544">
        <v>1</v>
      </c>
      <c r="V4544">
        <f>IF(AND(Table1[[#This Row],[age]]&lt;=18, Table1[[#This Row],[engaged_in_prod]] = 1),1,0)</f>
        <v>0</v>
      </c>
    </row>
    <row r="4545" spans="1:22" x14ac:dyDescent="0.25">
      <c r="A4545">
        <v>744</v>
      </c>
      <c r="B4545">
        <v>5</v>
      </c>
      <c r="C4545">
        <v>2</v>
      </c>
      <c r="D4545">
        <v>3</v>
      </c>
      <c r="E4545">
        <v>3</v>
      </c>
      <c r="G4545">
        <v>2</v>
      </c>
      <c r="L4545">
        <v>1</v>
      </c>
      <c r="V4545">
        <f>IF(AND(Table1[[#This Row],[age]]&lt;=18, Table1[[#This Row],[engaged_in_prod]] = 1),1,0)</f>
        <v>0</v>
      </c>
    </row>
    <row r="4546" spans="1:22" x14ac:dyDescent="0.25">
      <c r="A4546">
        <v>744</v>
      </c>
      <c r="B4546">
        <v>4</v>
      </c>
      <c r="C4546">
        <v>1</v>
      </c>
      <c r="D4546">
        <v>6</v>
      </c>
      <c r="E4546">
        <v>3</v>
      </c>
      <c r="G4546">
        <v>1</v>
      </c>
      <c r="H4546">
        <v>0</v>
      </c>
      <c r="I4546">
        <v>2</v>
      </c>
      <c r="J4546">
        <v>6</v>
      </c>
      <c r="L4546">
        <v>1</v>
      </c>
      <c r="V4546">
        <f>IF(AND(Table1[[#This Row],[age]]&lt;=18, Table1[[#This Row],[engaged_in_prod]] = 1),1,0)</f>
        <v>0</v>
      </c>
    </row>
    <row r="4547" spans="1:22" x14ac:dyDescent="0.25">
      <c r="A4547">
        <v>744</v>
      </c>
      <c r="B4547">
        <v>3</v>
      </c>
      <c r="C4547">
        <v>2</v>
      </c>
      <c r="D4547">
        <v>8</v>
      </c>
      <c r="E4547">
        <v>3</v>
      </c>
      <c r="G4547">
        <v>1</v>
      </c>
      <c r="H4547">
        <v>0</v>
      </c>
      <c r="I4547">
        <v>2</v>
      </c>
      <c r="J4547">
        <v>6</v>
      </c>
      <c r="L4547">
        <v>1</v>
      </c>
      <c r="V4547">
        <f>IF(AND(Table1[[#This Row],[age]]&lt;=18, Table1[[#This Row],[engaged_in_prod]] = 1),1,0)</f>
        <v>0</v>
      </c>
    </row>
    <row r="4548" spans="1:22" x14ac:dyDescent="0.25">
      <c r="A4548">
        <v>146</v>
      </c>
      <c r="B4548">
        <v>2</v>
      </c>
      <c r="C4548">
        <v>2</v>
      </c>
      <c r="D4548">
        <v>30</v>
      </c>
      <c r="E4548">
        <v>2</v>
      </c>
      <c r="F4548">
        <v>1</v>
      </c>
      <c r="G4548">
        <v>1</v>
      </c>
      <c r="H4548">
        <v>2</v>
      </c>
      <c r="I4548">
        <v>1</v>
      </c>
      <c r="K4548">
        <v>1</v>
      </c>
      <c r="L4548">
        <v>1</v>
      </c>
      <c r="V4548">
        <f>IF(AND(Table1[[#This Row],[age]]&lt;=18, Table1[[#This Row],[engaged_in_prod]] = 1),1,0)</f>
        <v>0</v>
      </c>
    </row>
    <row r="4549" spans="1:22" x14ac:dyDescent="0.25">
      <c r="A4549">
        <v>147</v>
      </c>
      <c r="B4549">
        <v>2</v>
      </c>
      <c r="C4549">
        <v>2</v>
      </c>
      <c r="D4549">
        <v>30</v>
      </c>
      <c r="E4549">
        <v>2</v>
      </c>
      <c r="F4549">
        <v>1</v>
      </c>
      <c r="G4549">
        <v>1</v>
      </c>
      <c r="H4549">
        <v>0</v>
      </c>
      <c r="I4549">
        <v>1</v>
      </c>
      <c r="K4549">
        <v>1</v>
      </c>
      <c r="L4549">
        <v>1</v>
      </c>
      <c r="V4549">
        <f>IF(AND(Table1[[#This Row],[age]]&lt;=18, Table1[[#This Row],[engaged_in_prod]] = 1),1,0)</f>
        <v>0</v>
      </c>
    </row>
    <row r="4550" spans="1:22" x14ac:dyDescent="0.25">
      <c r="A4550">
        <v>745</v>
      </c>
      <c r="B4550">
        <v>6</v>
      </c>
      <c r="C4550">
        <v>1</v>
      </c>
      <c r="D4550">
        <v>7</v>
      </c>
      <c r="E4550">
        <v>5</v>
      </c>
      <c r="G4550">
        <v>1</v>
      </c>
      <c r="H4550">
        <v>2</v>
      </c>
      <c r="I4550">
        <v>2</v>
      </c>
      <c r="J4550">
        <v>6</v>
      </c>
      <c r="L4550">
        <v>1</v>
      </c>
      <c r="V4550">
        <f>IF(AND(Table1[[#This Row],[age]]&lt;=18, Table1[[#This Row],[engaged_in_prod]] = 1),1,0)</f>
        <v>0</v>
      </c>
    </row>
    <row r="4551" spans="1:22" x14ac:dyDescent="0.25">
      <c r="A4551">
        <v>148</v>
      </c>
      <c r="B4551">
        <v>1</v>
      </c>
      <c r="C4551">
        <v>1</v>
      </c>
      <c r="D4551">
        <v>30</v>
      </c>
      <c r="E4551">
        <v>1</v>
      </c>
      <c r="F4551">
        <v>1</v>
      </c>
      <c r="G4551">
        <v>1</v>
      </c>
      <c r="H4551">
        <v>2</v>
      </c>
      <c r="I4551">
        <v>1</v>
      </c>
      <c r="K4551">
        <v>2</v>
      </c>
      <c r="L4551">
        <v>1</v>
      </c>
      <c r="V4551">
        <f>IF(AND(Table1[[#This Row],[age]]&lt;=18, Table1[[#This Row],[engaged_in_prod]] = 1),1,0)</f>
        <v>0</v>
      </c>
    </row>
    <row r="4552" spans="1:22" x14ac:dyDescent="0.25">
      <c r="A4552">
        <v>152</v>
      </c>
      <c r="B4552">
        <v>2</v>
      </c>
      <c r="C4552">
        <v>2</v>
      </c>
      <c r="D4552">
        <v>30</v>
      </c>
      <c r="E4552">
        <v>2</v>
      </c>
      <c r="F4552">
        <v>1</v>
      </c>
      <c r="G4552">
        <v>1</v>
      </c>
      <c r="H4552">
        <v>0</v>
      </c>
      <c r="I4552">
        <v>1</v>
      </c>
      <c r="K4552">
        <v>3</v>
      </c>
      <c r="L4552">
        <v>1</v>
      </c>
      <c r="V4552">
        <f>IF(AND(Table1[[#This Row],[age]]&lt;=18, Table1[[#This Row],[engaged_in_prod]] = 1),1,0)</f>
        <v>0</v>
      </c>
    </row>
    <row r="4553" spans="1:22" x14ac:dyDescent="0.25">
      <c r="A4553">
        <v>164</v>
      </c>
      <c r="B4553">
        <v>2</v>
      </c>
      <c r="C4553">
        <v>2</v>
      </c>
      <c r="D4553">
        <v>30</v>
      </c>
      <c r="E4553">
        <v>2</v>
      </c>
      <c r="F4553">
        <v>1</v>
      </c>
      <c r="G4553">
        <v>1</v>
      </c>
      <c r="H4553">
        <v>1</v>
      </c>
      <c r="I4553">
        <v>1</v>
      </c>
      <c r="K4553">
        <v>1</v>
      </c>
      <c r="L4553">
        <v>1</v>
      </c>
      <c r="V4553">
        <f>IF(AND(Table1[[#This Row],[age]]&lt;=18, Table1[[#This Row],[engaged_in_prod]] = 1),1,0)</f>
        <v>0</v>
      </c>
    </row>
    <row r="4554" spans="1:22" x14ac:dyDescent="0.25">
      <c r="A4554">
        <v>165</v>
      </c>
      <c r="B4554">
        <v>1</v>
      </c>
      <c r="C4554">
        <v>1</v>
      </c>
      <c r="D4554">
        <v>30</v>
      </c>
      <c r="E4554">
        <v>1</v>
      </c>
      <c r="F4554">
        <v>1</v>
      </c>
      <c r="G4554">
        <v>1</v>
      </c>
      <c r="H4554">
        <v>0</v>
      </c>
      <c r="I4554">
        <v>1</v>
      </c>
      <c r="K4554">
        <v>2</v>
      </c>
      <c r="L4554">
        <v>1</v>
      </c>
      <c r="V4554">
        <f>IF(AND(Table1[[#This Row],[age]]&lt;=18, Table1[[#This Row],[engaged_in_prod]] = 1),1,0)</f>
        <v>0</v>
      </c>
    </row>
    <row r="4555" spans="1:22" x14ac:dyDescent="0.25">
      <c r="A4555">
        <v>168</v>
      </c>
      <c r="B4555">
        <v>2</v>
      </c>
      <c r="C4555">
        <v>2</v>
      </c>
      <c r="D4555">
        <v>30</v>
      </c>
      <c r="E4555">
        <v>2</v>
      </c>
      <c r="F4555">
        <v>1</v>
      </c>
      <c r="G4555">
        <v>1</v>
      </c>
      <c r="H4555">
        <v>0</v>
      </c>
      <c r="I4555">
        <v>1</v>
      </c>
      <c r="K4555">
        <v>1</v>
      </c>
      <c r="L4555">
        <v>1</v>
      </c>
      <c r="V4555">
        <f>IF(AND(Table1[[#This Row],[age]]&lt;=18, Table1[[#This Row],[engaged_in_prod]] = 1),1,0)</f>
        <v>0</v>
      </c>
    </row>
    <row r="4556" spans="1:22" x14ac:dyDescent="0.25">
      <c r="A4556">
        <v>745</v>
      </c>
      <c r="B4556">
        <v>7</v>
      </c>
      <c r="C4556">
        <v>2</v>
      </c>
      <c r="D4556">
        <v>70</v>
      </c>
      <c r="E4556">
        <v>8</v>
      </c>
      <c r="F4556">
        <v>2</v>
      </c>
      <c r="G4556">
        <v>1</v>
      </c>
      <c r="H4556">
        <v>0</v>
      </c>
      <c r="I4556">
        <v>2</v>
      </c>
      <c r="J4556">
        <v>4</v>
      </c>
      <c r="L4556">
        <v>1</v>
      </c>
      <c r="V4556">
        <f>IF(AND(Table1[[#This Row],[age]]&lt;=18, Table1[[#This Row],[engaged_in_prod]] = 1),1,0)</f>
        <v>0</v>
      </c>
    </row>
    <row r="4557" spans="1:22" x14ac:dyDescent="0.25">
      <c r="A4557">
        <v>746</v>
      </c>
      <c r="B4557">
        <v>7</v>
      </c>
      <c r="C4557">
        <v>1</v>
      </c>
      <c r="D4557">
        <v>0</v>
      </c>
      <c r="E4557">
        <v>3</v>
      </c>
      <c r="G4557">
        <v>2</v>
      </c>
      <c r="L4557">
        <v>1</v>
      </c>
      <c r="V4557">
        <f>IF(AND(Table1[[#This Row],[age]]&lt;=18, Table1[[#This Row],[engaged_in_prod]] = 1),1,0)</f>
        <v>0</v>
      </c>
    </row>
    <row r="4558" spans="1:22" x14ac:dyDescent="0.25">
      <c r="A4558">
        <v>746</v>
      </c>
      <c r="B4558">
        <v>6</v>
      </c>
      <c r="C4558">
        <v>2</v>
      </c>
      <c r="D4558">
        <v>2</v>
      </c>
      <c r="E4558">
        <v>3</v>
      </c>
      <c r="G4558">
        <v>2</v>
      </c>
      <c r="L4558">
        <v>1</v>
      </c>
      <c r="V4558">
        <f>IF(AND(Table1[[#This Row],[age]]&lt;=18, Table1[[#This Row],[engaged_in_prod]] = 1),1,0)</f>
        <v>0</v>
      </c>
    </row>
    <row r="4559" spans="1:22" x14ac:dyDescent="0.25">
      <c r="A4559">
        <v>746</v>
      </c>
      <c r="B4559">
        <v>5</v>
      </c>
      <c r="C4559">
        <v>2</v>
      </c>
      <c r="D4559">
        <v>6</v>
      </c>
      <c r="E4559">
        <v>3</v>
      </c>
      <c r="G4559">
        <v>1</v>
      </c>
      <c r="H4559">
        <v>0</v>
      </c>
      <c r="I4559">
        <v>2</v>
      </c>
      <c r="J4559">
        <v>5</v>
      </c>
      <c r="L4559">
        <v>1</v>
      </c>
      <c r="V4559">
        <f>IF(AND(Table1[[#This Row],[age]]&lt;=18, Table1[[#This Row],[engaged_in_prod]] = 1),1,0)</f>
        <v>0</v>
      </c>
    </row>
    <row r="4560" spans="1:22" x14ac:dyDescent="0.25">
      <c r="A4560">
        <v>746</v>
      </c>
      <c r="B4560">
        <v>4</v>
      </c>
      <c r="C4560">
        <v>1</v>
      </c>
      <c r="D4560">
        <v>8</v>
      </c>
      <c r="E4560">
        <v>3</v>
      </c>
      <c r="G4560">
        <v>1</v>
      </c>
      <c r="H4560">
        <v>1</v>
      </c>
      <c r="I4560">
        <v>2</v>
      </c>
      <c r="J4560">
        <v>6</v>
      </c>
      <c r="L4560">
        <v>1</v>
      </c>
      <c r="V4560">
        <f>IF(AND(Table1[[#This Row],[age]]&lt;=18, Table1[[#This Row],[engaged_in_prod]] = 1),1,0)</f>
        <v>0</v>
      </c>
    </row>
    <row r="4561" spans="1:22" x14ac:dyDescent="0.25">
      <c r="A4561">
        <v>746</v>
      </c>
      <c r="B4561">
        <v>3</v>
      </c>
      <c r="C4561">
        <v>1</v>
      </c>
      <c r="D4561">
        <v>10</v>
      </c>
      <c r="E4561">
        <v>3</v>
      </c>
      <c r="G4561">
        <v>1</v>
      </c>
      <c r="H4561">
        <v>3</v>
      </c>
      <c r="I4561">
        <v>2</v>
      </c>
      <c r="J4561">
        <v>6</v>
      </c>
      <c r="L4561">
        <v>1</v>
      </c>
      <c r="V4561">
        <f>IF(AND(Table1[[#This Row],[age]]&lt;=18, Table1[[#This Row],[engaged_in_prod]] = 1),1,0)</f>
        <v>0</v>
      </c>
    </row>
    <row r="4562" spans="1:22" x14ac:dyDescent="0.25">
      <c r="A4562">
        <v>178</v>
      </c>
      <c r="B4562">
        <v>2</v>
      </c>
      <c r="C4562">
        <v>2</v>
      </c>
      <c r="D4562">
        <v>30</v>
      </c>
      <c r="E4562">
        <v>2</v>
      </c>
      <c r="F4562">
        <v>1</v>
      </c>
      <c r="G4562">
        <v>1</v>
      </c>
      <c r="H4562">
        <v>0</v>
      </c>
      <c r="I4562">
        <v>1</v>
      </c>
      <c r="K4562">
        <v>1</v>
      </c>
      <c r="L4562">
        <v>1</v>
      </c>
      <c r="V4562">
        <f>IF(AND(Table1[[#This Row],[age]]&lt;=18, Table1[[#This Row],[engaged_in_prod]] = 1),1,0)</f>
        <v>0</v>
      </c>
    </row>
    <row r="4563" spans="1:22" x14ac:dyDescent="0.25">
      <c r="A4563">
        <v>180</v>
      </c>
      <c r="B4563">
        <v>1</v>
      </c>
      <c r="C4563">
        <v>1</v>
      </c>
      <c r="D4563">
        <v>30</v>
      </c>
      <c r="E4563">
        <v>1</v>
      </c>
      <c r="F4563">
        <v>1</v>
      </c>
      <c r="G4563">
        <v>1</v>
      </c>
      <c r="H4563">
        <v>8</v>
      </c>
      <c r="I4563">
        <v>1</v>
      </c>
      <c r="K4563">
        <v>2</v>
      </c>
      <c r="L4563">
        <v>1</v>
      </c>
      <c r="V4563">
        <f>IF(AND(Table1[[#This Row],[age]]&lt;=18, Table1[[#This Row],[engaged_in_prod]] = 1),1,0)</f>
        <v>0</v>
      </c>
    </row>
    <row r="4564" spans="1:22" x14ac:dyDescent="0.25">
      <c r="A4564">
        <v>746</v>
      </c>
      <c r="B4564">
        <v>8</v>
      </c>
      <c r="C4564">
        <v>2</v>
      </c>
      <c r="D4564">
        <v>68</v>
      </c>
      <c r="E4564">
        <v>8</v>
      </c>
      <c r="F4564">
        <v>2</v>
      </c>
      <c r="G4564">
        <v>1</v>
      </c>
      <c r="H4564">
        <v>0</v>
      </c>
      <c r="I4564">
        <v>2</v>
      </c>
      <c r="J4564">
        <v>4</v>
      </c>
      <c r="L4564">
        <v>1</v>
      </c>
      <c r="V4564">
        <f>IF(AND(Table1[[#This Row],[age]]&lt;=18, Table1[[#This Row],[engaged_in_prod]] = 1),1,0)</f>
        <v>0</v>
      </c>
    </row>
    <row r="4565" spans="1:22" x14ac:dyDescent="0.25">
      <c r="A4565">
        <v>187</v>
      </c>
      <c r="B4565">
        <v>2</v>
      </c>
      <c r="C4565">
        <v>2</v>
      </c>
      <c r="D4565">
        <v>30</v>
      </c>
      <c r="E4565">
        <v>2</v>
      </c>
      <c r="F4565">
        <v>1</v>
      </c>
      <c r="G4565">
        <v>1</v>
      </c>
      <c r="H4565">
        <v>0</v>
      </c>
      <c r="I4565">
        <v>1</v>
      </c>
      <c r="K4565">
        <v>1</v>
      </c>
      <c r="L4565">
        <v>1</v>
      </c>
      <c r="V4565">
        <f>IF(AND(Table1[[#This Row],[age]]&lt;=18, Table1[[#This Row],[engaged_in_prod]] = 1),1,0)</f>
        <v>0</v>
      </c>
    </row>
    <row r="4566" spans="1:22" x14ac:dyDescent="0.25">
      <c r="A4566">
        <v>210</v>
      </c>
      <c r="B4566">
        <v>1</v>
      </c>
      <c r="C4566">
        <v>1</v>
      </c>
      <c r="D4566">
        <v>30</v>
      </c>
      <c r="E4566">
        <v>1</v>
      </c>
      <c r="F4566">
        <v>1</v>
      </c>
      <c r="G4566">
        <v>1</v>
      </c>
      <c r="H4566">
        <v>3</v>
      </c>
      <c r="I4566">
        <v>1</v>
      </c>
      <c r="K4566">
        <v>2</v>
      </c>
      <c r="L4566">
        <v>1</v>
      </c>
      <c r="V4566">
        <f>IF(AND(Table1[[#This Row],[age]]&lt;=18, Table1[[#This Row],[engaged_in_prod]] = 1),1,0)</f>
        <v>0</v>
      </c>
    </row>
    <row r="4567" spans="1:22" x14ac:dyDescent="0.25">
      <c r="A4567">
        <v>229</v>
      </c>
      <c r="B4567">
        <v>1</v>
      </c>
      <c r="C4567">
        <v>1</v>
      </c>
      <c r="D4567">
        <v>30</v>
      </c>
      <c r="E4567">
        <v>1</v>
      </c>
      <c r="F4567">
        <v>1</v>
      </c>
      <c r="G4567">
        <v>1</v>
      </c>
      <c r="H4567">
        <v>0</v>
      </c>
      <c r="I4567">
        <v>1</v>
      </c>
      <c r="K4567">
        <v>2</v>
      </c>
      <c r="L4567">
        <v>1</v>
      </c>
      <c r="V4567">
        <f>IF(AND(Table1[[#This Row],[age]]&lt;=18, Table1[[#This Row],[engaged_in_prod]] = 1),1,0)</f>
        <v>0</v>
      </c>
    </row>
    <row r="4568" spans="1:22" x14ac:dyDescent="0.25">
      <c r="A4568">
        <v>232</v>
      </c>
      <c r="B4568">
        <v>2</v>
      </c>
      <c r="C4568">
        <v>2</v>
      </c>
      <c r="D4568">
        <v>30</v>
      </c>
      <c r="E4568">
        <v>2</v>
      </c>
      <c r="F4568">
        <v>1</v>
      </c>
      <c r="G4568">
        <v>1</v>
      </c>
      <c r="H4568">
        <v>4</v>
      </c>
      <c r="I4568">
        <v>1</v>
      </c>
      <c r="K4568">
        <v>1</v>
      </c>
      <c r="L4568">
        <v>1</v>
      </c>
      <c r="M4568">
        <v>1</v>
      </c>
      <c r="N4568">
        <v>14</v>
      </c>
      <c r="O4568">
        <v>3</v>
      </c>
      <c r="P4568">
        <v>5</v>
      </c>
      <c r="Q4568">
        <v>1</v>
      </c>
      <c r="R4568">
        <v>7</v>
      </c>
      <c r="S4568">
        <v>2</v>
      </c>
      <c r="T4568">
        <v>6</v>
      </c>
      <c r="V4568">
        <f>IF(AND(Table1[[#This Row],[age]]&lt;=18, Table1[[#This Row],[engaged_in_prod]] = 1),1,0)</f>
        <v>0</v>
      </c>
    </row>
    <row r="4569" spans="1:22" x14ac:dyDescent="0.25">
      <c r="A4569">
        <v>246</v>
      </c>
      <c r="B4569">
        <v>2</v>
      </c>
      <c r="C4569">
        <v>2</v>
      </c>
      <c r="D4569">
        <v>30</v>
      </c>
      <c r="E4569">
        <v>2</v>
      </c>
      <c r="F4569">
        <v>1</v>
      </c>
      <c r="G4569">
        <v>1</v>
      </c>
      <c r="H4569">
        <v>3</v>
      </c>
      <c r="I4569">
        <v>1</v>
      </c>
      <c r="K4569">
        <v>1</v>
      </c>
      <c r="L4569">
        <v>1</v>
      </c>
      <c r="V4569">
        <f>IF(AND(Table1[[#This Row],[age]]&lt;=18, Table1[[#This Row],[engaged_in_prod]] = 1),1,0)</f>
        <v>0</v>
      </c>
    </row>
    <row r="4570" spans="1:22" x14ac:dyDescent="0.25">
      <c r="A4570">
        <v>748</v>
      </c>
      <c r="B4570">
        <v>5</v>
      </c>
      <c r="C4570">
        <v>1</v>
      </c>
      <c r="D4570">
        <v>3</v>
      </c>
      <c r="E4570">
        <v>3</v>
      </c>
      <c r="G4570">
        <v>2</v>
      </c>
      <c r="L4570">
        <v>1</v>
      </c>
      <c r="V4570">
        <f>IF(AND(Table1[[#This Row],[age]]&lt;=18, Table1[[#This Row],[engaged_in_prod]] = 1),1,0)</f>
        <v>0</v>
      </c>
    </row>
    <row r="4571" spans="1:22" x14ac:dyDescent="0.25">
      <c r="A4571">
        <v>748</v>
      </c>
      <c r="B4571">
        <v>4</v>
      </c>
      <c r="C4571">
        <v>2</v>
      </c>
      <c r="D4571">
        <v>9</v>
      </c>
      <c r="E4571">
        <v>3</v>
      </c>
      <c r="G4571">
        <v>1</v>
      </c>
      <c r="H4571">
        <v>1</v>
      </c>
      <c r="I4571">
        <v>2</v>
      </c>
      <c r="J4571">
        <v>6</v>
      </c>
      <c r="L4571">
        <v>1</v>
      </c>
      <c r="V4571">
        <f>IF(AND(Table1[[#This Row],[age]]&lt;=18, Table1[[#This Row],[engaged_in_prod]] = 1),1,0)</f>
        <v>0</v>
      </c>
    </row>
    <row r="4572" spans="1:22" x14ac:dyDescent="0.25">
      <c r="A4572">
        <v>748</v>
      </c>
      <c r="B4572">
        <v>3</v>
      </c>
      <c r="C4572">
        <v>2</v>
      </c>
      <c r="D4572">
        <v>16</v>
      </c>
      <c r="E4572">
        <v>3</v>
      </c>
      <c r="F4572">
        <v>5</v>
      </c>
      <c r="G4572">
        <v>1</v>
      </c>
      <c r="H4572">
        <v>9</v>
      </c>
      <c r="I4572">
        <v>2</v>
      </c>
      <c r="J4572">
        <v>6</v>
      </c>
      <c r="L4572">
        <v>1</v>
      </c>
      <c r="V4572">
        <f>IF(AND(Table1[[#This Row],[age]]&lt;=18, Table1[[#This Row],[engaged_in_prod]] = 1),1,0)</f>
        <v>0</v>
      </c>
    </row>
    <row r="4573" spans="1:22" x14ac:dyDescent="0.25">
      <c r="A4573">
        <v>249</v>
      </c>
      <c r="B4573">
        <v>1</v>
      </c>
      <c r="C4573">
        <v>1</v>
      </c>
      <c r="D4573">
        <v>30</v>
      </c>
      <c r="E4573">
        <v>1</v>
      </c>
      <c r="F4573">
        <v>1</v>
      </c>
      <c r="G4573">
        <v>1</v>
      </c>
      <c r="H4573">
        <v>6</v>
      </c>
      <c r="I4573">
        <v>1</v>
      </c>
      <c r="K4573">
        <v>2</v>
      </c>
      <c r="L4573">
        <v>1</v>
      </c>
      <c r="V4573">
        <f>IF(AND(Table1[[#This Row],[age]]&lt;=18, Table1[[#This Row],[engaged_in_prod]] = 1),1,0)</f>
        <v>0</v>
      </c>
    </row>
    <row r="4574" spans="1:22" x14ac:dyDescent="0.25">
      <c r="A4574">
        <v>251</v>
      </c>
      <c r="B4574">
        <v>1</v>
      </c>
      <c r="C4574">
        <v>1</v>
      </c>
      <c r="D4574">
        <v>30</v>
      </c>
      <c r="E4574">
        <v>1</v>
      </c>
      <c r="F4574">
        <v>1</v>
      </c>
      <c r="G4574">
        <v>1</v>
      </c>
      <c r="H4574">
        <v>2</v>
      </c>
      <c r="I4574">
        <v>1</v>
      </c>
      <c r="K4574">
        <v>2</v>
      </c>
      <c r="L4574">
        <v>1</v>
      </c>
      <c r="V4574">
        <f>IF(AND(Table1[[#This Row],[age]]&lt;=18, Table1[[#This Row],[engaged_in_prod]] = 1),1,0)</f>
        <v>0</v>
      </c>
    </row>
    <row r="4575" spans="1:22" x14ac:dyDescent="0.25">
      <c r="A4575">
        <v>749</v>
      </c>
      <c r="B4575">
        <v>5</v>
      </c>
      <c r="C4575">
        <v>1</v>
      </c>
      <c r="D4575">
        <v>0</v>
      </c>
      <c r="E4575">
        <v>5</v>
      </c>
      <c r="G4575">
        <v>2</v>
      </c>
      <c r="L4575">
        <v>1</v>
      </c>
      <c r="V4575">
        <f>IF(AND(Table1[[#This Row],[age]]&lt;=18, Table1[[#This Row],[engaged_in_prod]] = 1),1,0)</f>
        <v>0</v>
      </c>
    </row>
    <row r="4576" spans="1:22" x14ac:dyDescent="0.25">
      <c r="A4576">
        <v>749</v>
      </c>
      <c r="B4576">
        <v>4</v>
      </c>
      <c r="C4576">
        <v>1</v>
      </c>
      <c r="D4576">
        <v>2</v>
      </c>
      <c r="E4576">
        <v>5</v>
      </c>
      <c r="G4576">
        <v>2</v>
      </c>
      <c r="L4576">
        <v>1</v>
      </c>
      <c r="V4576">
        <f>IF(AND(Table1[[#This Row],[age]]&lt;=18, Table1[[#This Row],[engaged_in_prod]] = 1),1,0)</f>
        <v>0</v>
      </c>
    </row>
    <row r="4577" spans="1:22" x14ac:dyDescent="0.25">
      <c r="A4577">
        <v>749</v>
      </c>
      <c r="B4577">
        <v>3</v>
      </c>
      <c r="C4577">
        <v>1</v>
      </c>
      <c r="D4577">
        <v>4</v>
      </c>
      <c r="E4577">
        <v>5</v>
      </c>
      <c r="G4577">
        <v>2</v>
      </c>
      <c r="L4577">
        <v>1</v>
      </c>
      <c r="V4577">
        <f>IF(AND(Table1[[#This Row],[age]]&lt;=18, Table1[[#This Row],[engaged_in_prod]] = 1),1,0)</f>
        <v>0</v>
      </c>
    </row>
    <row r="4578" spans="1:22" x14ac:dyDescent="0.25">
      <c r="A4578">
        <v>260</v>
      </c>
      <c r="B4578">
        <v>1</v>
      </c>
      <c r="C4578">
        <v>1</v>
      </c>
      <c r="D4578">
        <v>30</v>
      </c>
      <c r="E4578">
        <v>1</v>
      </c>
      <c r="F4578">
        <v>1</v>
      </c>
      <c r="G4578">
        <v>1</v>
      </c>
      <c r="H4578">
        <v>4</v>
      </c>
      <c r="I4578">
        <v>1</v>
      </c>
      <c r="K4578">
        <v>2</v>
      </c>
      <c r="L4578">
        <v>1</v>
      </c>
      <c r="V4578">
        <f>IF(AND(Table1[[#This Row],[age]]&lt;=18, Table1[[#This Row],[engaged_in_prod]] = 1),1,0)</f>
        <v>0</v>
      </c>
    </row>
    <row r="4579" spans="1:22" x14ac:dyDescent="0.25">
      <c r="A4579">
        <v>262</v>
      </c>
      <c r="B4579">
        <v>2</v>
      </c>
      <c r="C4579">
        <v>2</v>
      </c>
      <c r="D4579">
        <v>30</v>
      </c>
      <c r="E4579">
        <v>2</v>
      </c>
      <c r="F4579">
        <v>1</v>
      </c>
      <c r="G4579">
        <v>1</v>
      </c>
      <c r="H4579">
        <v>0</v>
      </c>
      <c r="I4579">
        <v>1</v>
      </c>
      <c r="K4579">
        <v>1</v>
      </c>
      <c r="L4579">
        <v>1</v>
      </c>
      <c r="V4579">
        <f>IF(AND(Table1[[#This Row],[age]]&lt;=18, Table1[[#This Row],[engaged_in_prod]] = 1),1,0)</f>
        <v>0</v>
      </c>
    </row>
    <row r="4580" spans="1:22" x14ac:dyDescent="0.25">
      <c r="A4580">
        <v>269</v>
      </c>
      <c r="B4580">
        <v>2</v>
      </c>
      <c r="C4580">
        <v>2</v>
      </c>
      <c r="D4580">
        <v>30</v>
      </c>
      <c r="E4580">
        <v>2</v>
      </c>
      <c r="F4580">
        <v>1</v>
      </c>
      <c r="G4580">
        <v>1</v>
      </c>
      <c r="H4580">
        <v>0</v>
      </c>
      <c r="I4580">
        <v>1</v>
      </c>
      <c r="K4580">
        <v>1</v>
      </c>
      <c r="L4580">
        <v>1</v>
      </c>
      <c r="V4580">
        <f>IF(AND(Table1[[#This Row],[age]]&lt;=18, Table1[[#This Row],[engaged_in_prod]] = 1),1,0)</f>
        <v>0</v>
      </c>
    </row>
    <row r="4581" spans="1:22" x14ac:dyDescent="0.25">
      <c r="A4581">
        <v>276</v>
      </c>
      <c r="B4581">
        <v>2</v>
      </c>
      <c r="C4581">
        <v>2</v>
      </c>
      <c r="D4581">
        <v>30</v>
      </c>
      <c r="E4581">
        <v>2</v>
      </c>
      <c r="F4581">
        <v>1</v>
      </c>
      <c r="G4581">
        <v>1</v>
      </c>
      <c r="H4581">
        <v>0</v>
      </c>
      <c r="I4581">
        <v>1</v>
      </c>
      <c r="K4581">
        <v>1</v>
      </c>
      <c r="V4581">
        <f>IF(AND(Table1[[#This Row],[age]]&lt;=18, Table1[[#This Row],[engaged_in_prod]] = 1),1,0)</f>
        <v>0</v>
      </c>
    </row>
    <row r="4582" spans="1:22" x14ac:dyDescent="0.25">
      <c r="A4582">
        <v>751</v>
      </c>
      <c r="B4582">
        <v>7</v>
      </c>
      <c r="C4582">
        <v>1</v>
      </c>
      <c r="D4582">
        <v>3</v>
      </c>
      <c r="E4582">
        <v>3</v>
      </c>
      <c r="G4582">
        <v>2</v>
      </c>
      <c r="L4582">
        <v>1</v>
      </c>
      <c r="V4582">
        <f>IF(AND(Table1[[#This Row],[age]]&lt;=18, Table1[[#This Row],[engaged_in_prod]] = 1),1,0)</f>
        <v>0</v>
      </c>
    </row>
    <row r="4583" spans="1:22" x14ac:dyDescent="0.25">
      <c r="A4583">
        <v>751</v>
      </c>
      <c r="B4583">
        <v>6</v>
      </c>
      <c r="C4583">
        <v>2</v>
      </c>
      <c r="D4583">
        <v>5</v>
      </c>
      <c r="E4583">
        <v>3</v>
      </c>
      <c r="G4583">
        <v>1</v>
      </c>
      <c r="H4583">
        <v>0</v>
      </c>
      <c r="I4583">
        <v>2</v>
      </c>
      <c r="J4583">
        <v>5</v>
      </c>
      <c r="L4583">
        <v>1</v>
      </c>
      <c r="V4583">
        <f>IF(AND(Table1[[#This Row],[age]]&lt;=18, Table1[[#This Row],[engaged_in_prod]] = 1),1,0)</f>
        <v>0</v>
      </c>
    </row>
    <row r="4584" spans="1:22" x14ac:dyDescent="0.25">
      <c r="A4584">
        <v>751</v>
      </c>
      <c r="B4584">
        <v>5</v>
      </c>
      <c r="C4584">
        <v>2</v>
      </c>
      <c r="D4584">
        <v>8</v>
      </c>
      <c r="E4584">
        <v>3</v>
      </c>
      <c r="G4584">
        <v>1</v>
      </c>
      <c r="H4584">
        <v>2</v>
      </c>
      <c r="I4584">
        <v>2</v>
      </c>
      <c r="J4584">
        <v>6</v>
      </c>
      <c r="L4584">
        <v>1</v>
      </c>
      <c r="V4584">
        <f>IF(AND(Table1[[#This Row],[age]]&lt;=18, Table1[[#This Row],[engaged_in_prod]] = 1),1,0)</f>
        <v>0</v>
      </c>
    </row>
    <row r="4585" spans="1:22" x14ac:dyDescent="0.25">
      <c r="A4585">
        <v>751</v>
      </c>
      <c r="B4585">
        <v>8</v>
      </c>
      <c r="C4585">
        <v>2</v>
      </c>
      <c r="D4585">
        <v>8</v>
      </c>
      <c r="E4585">
        <v>3</v>
      </c>
      <c r="G4585">
        <v>1</v>
      </c>
      <c r="H4585">
        <v>1</v>
      </c>
      <c r="I4585">
        <v>2</v>
      </c>
      <c r="J4585">
        <v>6</v>
      </c>
      <c r="L4585">
        <v>1</v>
      </c>
      <c r="V4585">
        <f>IF(AND(Table1[[#This Row],[age]]&lt;=18, Table1[[#This Row],[engaged_in_prod]] = 1),1,0)</f>
        <v>0</v>
      </c>
    </row>
    <row r="4586" spans="1:22" x14ac:dyDescent="0.25">
      <c r="A4586">
        <v>751</v>
      </c>
      <c r="B4586">
        <v>4</v>
      </c>
      <c r="C4586">
        <v>2</v>
      </c>
      <c r="D4586">
        <v>13</v>
      </c>
      <c r="E4586">
        <v>3</v>
      </c>
      <c r="F4586">
        <v>5</v>
      </c>
      <c r="G4586">
        <v>1</v>
      </c>
      <c r="H4586">
        <v>5</v>
      </c>
      <c r="I4586">
        <v>2</v>
      </c>
      <c r="J4586">
        <v>6</v>
      </c>
      <c r="L4586">
        <v>1</v>
      </c>
      <c r="V4586">
        <f>IF(AND(Table1[[#This Row],[age]]&lt;=18, Table1[[#This Row],[engaged_in_prod]] = 1),1,0)</f>
        <v>0</v>
      </c>
    </row>
    <row r="4587" spans="1:22" x14ac:dyDescent="0.25">
      <c r="A4587">
        <v>280</v>
      </c>
      <c r="B4587">
        <v>1</v>
      </c>
      <c r="C4587">
        <v>1</v>
      </c>
      <c r="D4587">
        <v>30</v>
      </c>
      <c r="E4587">
        <v>1</v>
      </c>
      <c r="F4587">
        <v>1</v>
      </c>
      <c r="G4587">
        <v>1</v>
      </c>
      <c r="H4587">
        <v>2</v>
      </c>
      <c r="I4587">
        <v>1</v>
      </c>
      <c r="K4587">
        <v>2</v>
      </c>
      <c r="L4587">
        <v>1</v>
      </c>
      <c r="V4587">
        <f>IF(AND(Table1[[#This Row],[age]]&lt;=18, Table1[[#This Row],[engaged_in_prod]] = 1),1,0)</f>
        <v>0</v>
      </c>
    </row>
    <row r="4588" spans="1:22" x14ac:dyDescent="0.25">
      <c r="A4588">
        <v>286</v>
      </c>
      <c r="B4588">
        <v>2</v>
      </c>
      <c r="C4588">
        <v>2</v>
      </c>
      <c r="D4588">
        <v>30</v>
      </c>
      <c r="E4588">
        <v>2</v>
      </c>
      <c r="F4588">
        <v>1</v>
      </c>
      <c r="G4588">
        <v>1</v>
      </c>
      <c r="H4588">
        <v>0</v>
      </c>
      <c r="I4588">
        <v>1</v>
      </c>
      <c r="K4588">
        <v>1</v>
      </c>
      <c r="L4588">
        <v>1</v>
      </c>
      <c r="V4588">
        <f>IF(AND(Table1[[#This Row],[age]]&lt;=18, Table1[[#This Row],[engaged_in_prod]] = 1),1,0)</f>
        <v>0</v>
      </c>
    </row>
    <row r="4589" spans="1:22" x14ac:dyDescent="0.25">
      <c r="A4589">
        <v>293</v>
      </c>
      <c r="B4589">
        <v>2</v>
      </c>
      <c r="C4589">
        <v>2</v>
      </c>
      <c r="D4589">
        <v>30</v>
      </c>
      <c r="E4589">
        <v>2</v>
      </c>
      <c r="F4589">
        <v>1</v>
      </c>
      <c r="G4589">
        <v>1</v>
      </c>
      <c r="H4589">
        <v>0</v>
      </c>
      <c r="I4589">
        <v>1</v>
      </c>
      <c r="K4589">
        <v>1</v>
      </c>
      <c r="L4589">
        <v>1</v>
      </c>
      <c r="V4589">
        <f>IF(AND(Table1[[#This Row],[age]]&lt;=18, Table1[[#This Row],[engaged_in_prod]] = 1),1,0)</f>
        <v>0</v>
      </c>
    </row>
    <row r="4590" spans="1:22" x14ac:dyDescent="0.25">
      <c r="A4590">
        <v>752</v>
      </c>
      <c r="B4590">
        <v>5</v>
      </c>
      <c r="C4590">
        <v>1</v>
      </c>
      <c r="D4590">
        <v>12</v>
      </c>
      <c r="E4590">
        <v>3</v>
      </c>
      <c r="F4590">
        <v>5</v>
      </c>
      <c r="G4590">
        <v>1</v>
      </c>
      <c r="H4590">
        <v>6</v>
      </c>
      <c r="I4590">
        <v>2</v>
      </c>
      <c r="J4590">
        <v>6</v>
      </c>
      <c r="L4590">
        <v>1</v>
      </c>
      <c r="V4590">
        <f>IF(AND(Table1[[#This Row],[age]]&lt;=18, Table1[[#This Row],[engaged_in_prod]] = 1),1,0)</f>
        <v>0</v>
      </c>
    </row>
    <row r="4591" spans="1:22" x14ac:dyDescent="0.25">
      <c r="A4591">
        <v>752</v>
      </c>
      <c r="B4591">
        <v>4</v>
      </c>
      <c r="C4591">
        <v>1</v>
      </c>
      <c r="D4591">
        <v>14</v>
      </c>
      <c r="E4591">
        <v>3</v>
      </c>
      <c r="F4591">
        <v>5</v>
      </c>
      <c r="G4591">
        <v>1</v>
      </c>
      <c r="H4591">
        <v>6</v>
      </c>
      <c r="I4591">
        <v>2</v>
      </c>
      <c r="J4591">
        <v>6</v>
      </c>
      <c r="L4591">
        <v>1</v>
      </c>
      <c r="V4591">
        <f>IF(AND(Table1[[#This Row],[age]]&lt;=18, Table1[[#This Row],[engaged_in_prod]] = 1),1,0)</f>
        <v>0</v>
      </c>
    </row>
    <row r="4592" spans="1:22" x14ac:dyDescent="0.25">
      <c r="A4592">
        <v>296</v>
      </c>
      <c r="B4592">
        <v>2</v>
      </c>
      <c r="C4592">
        <v>2</v>
      </c>
      <c r="D4592">
        <v>30</v>
      </c>
      <c r="E4592">
        <v>2</v>
      </c>
      <c r="F4592">
        <v>1</v>
      </c>
      <c r="G4592">
        <v>1</v>
      </c>
      <c r="H4592">
        <v>0</v>
      </c>
      <c r="I4592">
        <v>1</v>
      </c>
      <c r="K4592">
        <v>1</v>
      </c>
      <c r="L4592">
        <v>1</v>
      </c>
      <c r="V4592">
        <f>IF(AND(Table1[[#This Row],[age]]&lt;=18, Table1[[#This Row],[engaged_in_prod]] = 1),1,0)</f>
        <v>0</v>
      </c>
    </row>
    <row r="4593" spans="1:22" x14ac:dyDescent="0.25">
      <c r="A4593">
        <v>297</v>
      </c>
      <c r="B4593">
        <v>1</v>
      </c>
      <c r="C4593">
        <v>1</v>
      </c>
      <c r="D4593">
        <v>30</v>
      </c>
      <c r="E4593">
        <v>1</v>
      </c>
      <c r="F4593">
        <v>1</v>
      </c>
      <c r="G4593">
        <v>1</v>
      </c>
      <c r="H4593">
        <v>2</v>
      </c>
      <c r="I4593">
        <v>1</v>
      </c>
      <c r="K4593">
        <v>2</v>
      </c>
      <c r="L4593">
        <v>1</v>
      </c>
      <c r="V4593">
        <f>IF(AND(Table1[[#This Row],[age]]&lt;=18, Table1[[#This Row],[engaged_in_prod]] = 1),1,0)</f>
        <v>0</v>
      </c>
    </row>
    <row r="4594" spans="1:22" x14ac:dyDescent="0.25">
      <c r="A4594">
        <v>305</v>
      </c>
      <c r="B4594">
        <v>2</v>
      </c>
      <c r="C4594">
        <v>2</v>
      </c>
      <c r="D4594">
        <v>30</v>
      </c>
      <c r="E4594">
        <v>2</v>
      </c>
      <c r="F4594">
        <v>1</v>
      </c>
      <c r="G4594">
        <v>1</v>
      </c>
      <c r="H4594">
        <v>0</v>
      </c>
      <c r="I4594">
        <v>1</v>
      </c>
      <c r="K4594">
        <v>1</v>
      </c>
      <c r="L4594">
        <v>1</v>
      </c>
      <c r="V4594">
        <f>IF(AND(Table1[[#This Row],[age]]&lt;=18, Table1[[#This Row],[engaged_in_prod]] = 1),1,0)</f>
        <v>0</v>
      </c>
    </row>
    <row r="4595" spans="1:22" x14ac:dyDescent="0.25">
      <c r="A4595">
        <v>753</v>
      </c>
      <c r="B4595">
        <v>7</v>
      </c>
      <c r="C4595">
        <v>1</v>
      </c>
      <c r="D4595">
        <v>4</v>
      </c>
      <c r="E4595">
        <v>3</v>
      </c>
      <c r="G4595">
        <v>2</v>
      </c>
      <c r="L4595">
        <v>1</v>
      </c>
      <c r="V4595">
        <f>IF(AND(Table1[[#This Row],[age]]&lt;=18, Table1[[#This Row],[engaged_in_prod]] = 1),1,0)</f>
        <v>0</v>
      </c>
    </row>
    <row r="4596" spans="1:22" x14ac:dyDescent="0.25">
      <c r="A4596">
        <v>753</v>
      </c>
      <c r="B4596">
        <v>6</v>
      </c>
      <c r="C4596">
        <v>1</v>
      </c>
      <c r="D4596">
        <v>7</v>
      </c>
      <c r="E4596">
        <v>3</v>
      </c>
      <c r="G4596">
        <v>1</v>
      </c>
      <c r="H4596">
        <v>1</v>
      </c>
      <c r="I4596">
        <v>2</v>
      </c>
      <c r="J4596">
        <v>6</v>
      </c>
      <c r="L4596">
        <v>1</v>
      </c>
      <c r="V4596">
        <f>IF(AND(Table1[[#This Row],[age]]&lt;=18, Table1[[#This Row],[engaged_in_prod]] = 1),1,0)</f>
        <v>0</v>
      </c>
    </row>
    <row r="4597" spans="1:22" x14ac:dyDescent="0.25">
      <c r="A4597">
        <v>753</v>
      </c>
      <c r="B4597">
        <v>5</v>
      </c>
      <c r="C4597">
        <v>2</v>
      </c>
      <c r="D4597">
        <v>8</v>
      </c>
      <c r="E4597">
        <v>3</v>
      </c>
      <c r="G4597">
        <v>1</v>
      </c>
      <c r="H4597">
        <v>2</v>
      </c>
      <c r="I4597">
        <v>2</v>
      </c>
      <c r="J4597">
        <v>6</v>
      </c>
      <c r="L4597">
        <v>1</v>
      </c>
      <c r="V4597">
        <f>IF(AND(Table1[[#This Row],[age]]&lt;=18, Table1[[#This Row],[engaged_in_prod]] = 1),1,0)</f>
        <v>0</v>
      </c>
    </row>
    <row r="4598" spans="1:22" x14ac:dyDescent="0.25">
      <c r="A4598">
        <v>753</v>
      </c>
      <c r="B4598">
        <v>4</v>
      </c>
      <c r="C4598">
        <v>2</v>
      </c>
      <c r="D4598">
        <v>12</v>
      </c>
      <c r="E4598">
        <v>3</v>
      </c>
      <c r="F4598">
        <v>5</v>
      </c>
      <c r="G4598">
        <v>1</v>
      </c>
      <c r="H4598">
        <v>3</v>
      </c>
      <c r="I4598">
        <v>2</v>
      </c>
      <c r="J4598">
        <v>6</v>
      </c>
      <c r="L4598">
        <v>1</v>
      </c>
      <c r="V4598">
        <f>IF(AND(Table1[[#This Row],[age]]&lt;=18, Table1[[#This Row],[engaged_in_prod]] = 1),1,0)</f>
        <v>0</v>
      </c>
    </row>
    <row r="4599" spans="1:22" x14ac:dyDescent="0.25">
      <c r="A4599">
        <v>753</v>
      </c>
      <c r="B4599">
        <v>3</v>
      </c>
      <c r="C4599">
        <v>2</v>
      </c>
      <c r="D4599">
        <v>15</v>
      </c>
      <c r="E4599">
        <v>3</v>
      </c>
      <c r="F4599">
        <v>5</v>
      </c>
      <c r="G4599">
        <v>1</v>
      </c>
      <c r="H4599">
        <v>4</v>
      </c>
      <c r="I4599">
        <v>2</v>
      </c>
      <c r="J4599">
        <v>6</v>
      </c>
      <c r="L4599">
        <v>1</v>
      </c>
      <c r="V4599">
        <f>IF(AND(Table1[[#This Row],[age]]&lt;=18, Table1[[#This Row],[engaged_in_prod]] = 1),1,0)</f>
        <v>0</v>
      </c>
    </row>
    <row r="4600" spans="1:22" x14ac:dyDescent="0.25">
      <c r="A4600">
        <v>306</v>
      </c>
      <c r="B4600">
        <v>6</v>
      </c>
      <c r="C4600">
        <v>2</v>
      </c>
      <c r="D4600">
        <v>30</v>
      </c>
      <c r="E4600">
        <v>4</v>
      </c>
      <c r="F4600">
        <v>4</v>
      </c>
      <c r="G4600">
        <v>1</v>
      </c>
      <c r="H4600">
        <v>0</v>
      </c>
      <c r="I4600">
        <v>1</v>
      </c>
      <c r="K4600">
        <v>1</v>
      </c>
      <c r="L4600">
        <v>1</v>
      </c>
      <c r="V4600">
        <f>IF(AND(Table1[[#This Row],[age]]&lt;=18, Table1[[#This Row],[engaged_in_prod]] = 1),1,0)</f>
        <v>0</v>
      </c>
    </row>
    <row r="4601" spans="1:22" x14ac:dyDescent="0.25">
      <c r="A4601">
        <v>307</v>
      </c>
      <c r="B4601">
        <v>1</v>
      </c>
      <c r="C4601">
        <v>1</v>
      </c>
      <c r="D4601">
        <v>30</v>
      </c>
      <c r="E4601">
        <v>1</v>
      </c>
      <c r="F4601">
        <v>1</v>
      </c>
      <c r="G4601">
        <v>1</v>
      </c>
      <c r="H4601">
        <v>0</v>
      </c>
      <c r="I4601">
        <v>1</v>
      </c>
      <c r="K4601">
        <v>2</v>
      </c>
      <c r="L4601">
        <v>1</v>
      </c>
      <c r="V4601">
        <f>IF(AND(Table1[[#This Row],[age]]&lt;=18, Table1[[#This Row],[engaged_in_prod]] = 1),1,0)</f>
        <v>0</v>
      </c>
    </row>
    <row r="4602" spans="1:22" x14ac:dyDescent="0.25">
      <c r="A4602">
        <v>310</v>
      </c>
      <c r="B4602">
        <v>2</v>
      </c>
      <c r="C4602">
        <v>2</v>
      </c>
      <c r="D4602">
        <v>30</v>
      </c>
      <c r="E4602">
        <v>2</v>
      </c>
      <c r="F4602">
        <v>1</v>
      </c>
      <c r="G4602">
        <v>1</v>
      </c>
      <c r="H4602">
        <v>0</v>
      </c>
      <c r="I4602">
        <v>1</v>
      </c>
      <c r="K4602">
        <v>1</v>
      </c>
      <c r="L4602">
        <v>1</v>
      </c>
      <c r="V4602">
        <f>IF(AND(Table1[[#This Row],[age]]&lt;=18, Table1[[#This Row],[engaged_in_prod]] = 1),1,0)</f>
        <v>0</v>
      </c>
    </row>
    <row r="4603" spans="1:22" x14ac:dyDescent="0.25">
      <c r="A4603">
        <v>754</v>
      </c>
      <c r="B4603">
        <v>10</v>
      </c>
      <c r="C4603">
        <v>1</v>
      </c>
      <c r="D4603">
        <v>2</v>
      </c>
      <c r="E4603">
        <v>3</v>
      </c>
      <c r="G4603">
        <v>2</v>
      </c>
      <c r="L4603">
        <v>1</v>
      </c>
      <c r="V4603">
        <f>IF(AND(Table1[[#This Row],[age]]&lt;=18, Table1[[#This Row],[engaged_in_prod]] = 1),1,0)</f>
        <v>0</v>
      </c>
    </row>
    <row r="4604" spans="1:22" x14ac:dyDescent="0.25">
      <c r="A4604">
        <v>754</v>
      </c>
      <c r="B4604">
        <v>9</v>
      </c>
      <c r="C4604">
        <v>1</v>
      </c>
      <c r="D4604">
        <v>5</v>
      </c>
      <c r="E4604">
        <v>3</v>
      </c>
      <c r="G4604">
        <v>1</v>
      </c>
      <c r="H4604">
        <v>0</v>
      </c>
      <c r="I4604">
        <v>2</v>
      </c>
      <c r="J4604">
        <v>5</v>
      </c>
      <c r="L4604">
        <v>1</v>
      </c>
      <c r="V4604">
        <f>IF(AND(Table1[[#This Row],[age]]&lt;=18, Table1[[#This Row],[engaged_in_prod]] = 1),1,0)</f>
        <v>0</v>
      </c>
    </row>
    <row r="4605" spans="1:22" x14ac:dyDescent="0.25">
      <c r="A4605">
        <v>754</v>
      </c>
      <c r="B4605">
        <v>6</v>
      </c>
      <c r="C4605">
        <v>2</v>
      </c>
      <c r="D4605">
        <v>6</v>
      </c>
      <c r="E4605">
        <v>3</v>
      </c>
      <c r="G4605">
        <v>1</v>
      </c>
      <c r="H4605">
        <v>0</v>
      </c>
      <c r="I4605">
        <v>2</v>
      </c>
      <c r="J4605">
        <v>5</v>
      </c>
      <c r="L4605">
        <v>1</v>
      </c>
      <c r="V4605">
        <f>IF(AND(Table1[[#This Row],[age]]&lt;=18, Table1[[#This Row],[engaged_in_prod]] = 1),1,0)</f>
        <v>0</v>
      </c>
    </row>
    <row r="4606" spans="1:22" x14ac:dyDescent="0.25">
      <c r="A4606">
        <v>754</v>
      </c>
      <c r="B4606">
        <v>8</v>
      </c>
      <c r="C4606">
        <v>2</v>
      </c>
      <c r="D4606">
        <v>7</v>
      </c>
      <c r="E4606">
        <v>3</v>
      </c>
      <c r="G4606">
        <v>1</v>
      </c>
      <c r="H4606">
        <v>0</v>
      </c>
      <c r="I4606">
        <v>2</v>
      </c>
      <c r="J4606">
        <v>5</v>
      </c>
      <c r="L4606">
        <v>1</v>
      </c>
      <c r="V4606">
        <f>IF(AND(Table1[[#This Row],[age]]&lt;=18, Table1[[#This Row],[engaged_in_prod]] = 1),1,0)</f>
        <v>0</v>
      </c>
    </row>
    <row r="4607" spans="1:22" x14ac:dyDescent="0.25">
      <c r="A4607">
        <v>311</v>
      </c>
      <c r="B4607">
        <v>1</v>
      </c>
      <c r="C4607">
        <v>1</v>
      </c>
      <c r="D4607">
        <v>30</v>
      </c>
      <c r="E4607">
        <v>1</v>
      </c>
      <c r="F4607">
        <v>1</v>
      </c>
      <c r="G4607">
        <v>1</v>
      </c>
      <c r="H4607">
        <v>4</v>
      </c>
      <c r="I4607">
        <v>1</v>
      </c>
      <c r="K4607">
        <v>2</v>
      </c>
      <c r="L4607">
        <v>1</v>
      </c>
      <c r="V4607">
        <f>IF(AND(Table1[[#This Row],[age]]&lt;=18, Table1[[#This Row],[engaged_in_prod]] = 1),1,0)</f>
        <v>0</v>
      </c>
    </row>
    <row r="4608" spans="1:22" x14ac:dyDescent="0.25">
      <c r="A4608">
        <v>313</v>
      </c>
      <c r="B4608">
        <v>1</v>
      </c>
      <c r="C4608">
        <v>1</v>
      </c>
      <c r="D4608">
        <v>30</v>
      </c>
      <c r="E4608">
        <v>1</v>
      </c>
      <c r="F4608">
        <v>1</v>
      </c>
      <c r="G4608">
        <v>1</v>
      </c>
      <c r="H4608">
        <v>2</v>
      </c>
      <c r="I4608">
        <v>1</v>
      </c>
      <c r="K4608">
        <v>2</v>
      </c>
      <c r="L4608">
        <v>1</v>
      </c>
      <c r="V4608">
        <f>IF(AND(Table1[[#This Row],[age]]&lt;=18, Table1[[#This Row],[engaged_in_prod]] = 1),1,0)</f>
        <v>0</v>
      </c>
    </row>
    <row r="4609" spans="1:22" x14ac:dyDescent="0.25">
      <c r="A4609">
        <v>316</v>
      </c>
      <c r="B4609">
        <v>2</v>
      </c>
      <c r="C4609">
        <v>2</v>
      </c>
      <c r="D4609">
        <v>30</v>
      </c>
      <c r="E4609">
        <v>2</v>
      </c>
      <c r="F4609">
        <v>1</v>
      </c>
      <c r="G4609">
        <v>1</v>
      </c>
      <c r="H4609">
        <v>0</v>
      </c>
      <c r="I4609">
        <v>1</v>
      </c>
      <c r="K4609">
        <v>1</v>
      </c>
      <c r="L4609">
        <v>1</v>
      </c>
      <c r="V4609">
        <f>IF(AND(Table1[[#This Row],[age]]&lt;=18, Table1[[#This Row],[engaged_in_prod]] = 1),1,0)</f>
        <v>0</v>
      </c>
    </row>
    <row r="4610" spans="1:22" x14ac:dyDescent="0.25">
      <c r="A4610">
        <v>317</v>
      </c>
      <c r="B4610">
        <v>2</v>
      </c>
      <c r="C4610">
        <v>2</v>
      </c>
      <c r="D4610">
        <v>30</v>
      </c>
      <c r="E4610">
        <v>2</v>
      </c>
      <c r="F4610">
        <v>1</v>
      </c>
      <c r="G4610">
        <v>1</v>
      </c>
      <c r="H4610">
        <v>0</v>
      </c>
      <c r="I4610">
        <v>1</v>
      </c>
      <c r="K4610">
        <v>1</v>
      </c>
      <c r="L4610">
        <v>1</v>
      </c>
      <c r="V4610">
        <f>IF(AND(Table1[[#This Row],[age]]&lt;=18, Table1[[#This Row],[engaged_in_prod]] = 1),1,0)</f>
        <v>0</v>
      </c>
    </row>
    <row r="4611" spans="1:22" x14ac:dyDescent="0.25">
      <c r="A4611">
        <v>323</v>
      </c>
      <c r="B4611">
        <v>1</v>
      </c>
      <c r="C4611">
        <v>1</v>
      </c>
      <c r="D4611">
        <v>30</v>
      </c>
      <c r="E4611">
        <v>1</v>
      </c>
      <c r="F4611">
        <v>1</v>
      </c>
      <c r="G4611">
        <v>1</v>
      </c>
      <c r="H4611">
        <v>3</v>
      </c>
      <c r="I4611">
        <v>1</v>
      </c>
      <c r="K4611">
        <v>2</v>
      </c>
      <c r="L4611">
        <v>1</v>
      </c>
      <c r="V4611">
        <f>IF(AND(Table1[[#This Row],[age]]&lt;=18, Table1[[#This Row],[engaged_in_prod]] = 1),1,0)</f>
        <v>0</v>
      </c>
    </row>
    <row r="4612" spans="1:22" x14ac:dyDescent="0.25">
      <c r="A4612">
        <v>324</v>
      </c>
      <c r="B4612">
        <v>2</v>
      </c>
      <c r="C4612">
        <v>2</v>
      </c>
      <c r="D4612">
        <v>30</v>
      </c>
      <c r="E4612">
        <v>2</v>
      </c>
      <c r="F4612">
        <v>1</v>
      </c>
      <c r="G4612">
        <v>1</v>
      </c>
      <c r="H4612">
        <v>0</v>
      </c>
      <c r="I4612">
        <v>1</v>
      </c>
      <c r="K4612">
        <v>1</v>
      </c>
      <c r="L4612">
        <v>1</v>
      </c>
      <c r="V4612">
        <f>IF(AND(Table1[[#This Row],[age]]&lt;=18, Table1[[#This Row],[engaged_in_prod]] = 1),1,0)</f>
        <v>0</v>
      </c>
    </row>
    <row r="4613" spans="1:22" x14ac:dyDescent="0.25">
      <c r="A4613">
        <v>325</v>
      </c>
      <c r="B4613">
        <v>1</v>
      </c>
      <c r="C4613">
        <v>1</v>
      </c>
      <c r="D4613">
        <v>30</v>
      </c>
      <c r="E4613">
        <v>1</v>
      </c>
      <c r="F4613">
        <v>1</v>
      </c>
      <c r="G4613">
        <v>1</v>
      </c>
      <c r="H4613">
        <v>3</v>
      </c>
      <c r="I4613">
        <v>1</v>
      </c>
      <c r="K4613">
        <v>1</v>
      </c>
      <c r="L4613">
        <v>1</v>
      </c>
      <c r="V4613">
        <f>IF(AND(Table1[[#This Row],[age]]&lt;=18, Table1[[#This Row],[engaged_in_prod]] = 1),1,0)</f>
        <v>0</v>
      </c>
    </row>
    <row r="4614" spans="1:22" x14ac:dyDescent="0.25">
      <c r="A4614">
        <v>755</v>
      </c>
      <c r="B4614">
        <v>4</v>
      </c>
      <c r="C4614">
        <v>2</v>
      </c>
      <c r="D4614">
        <v>0</v>
      </c>
      <c r="E4614">
        <v>3</v>
      </c>
      <c r="G4614">
        <v>2</v>
      </c>
      <c r="L4614">
        <v>1</v>
      </c>
      <c r="V4614">
        <f>IF(AND(Table1[[#This Row],[age]]&lt;=18, Table1[[#This Row],[engaged_in_prod]] = 1),1,0)</f>
        <v>0</v>
      </c>
    </row>
    <row r="4615" spans="1:22" x14ac:dyDescent="0.25">
      <c r="A4615">
        <v>755</v>
      </c>
      <c r="B4615">
        <v>3</v>
      </c>
      <c r="C4615">
        <v>1</v>
      </c>
      <c r="D4615">
        <v>3</v>
      </c>
      <c r="E4615">
        <v>3</v>
      </c>
      <c r="G4615">
        <v>2</v>
      </c>
      <c r="L4615">
        <v>1</v>
      </c>
      <c r="V4615">
        <f>IF(AND(Table1[[#This Row],[age]]&lt;=18, Table1[[#This Row],[engaged_in_prod]] = 1),1,0)</f>
        <v>0</v>
      </c>
    </row>
    <row r="4616" spans="1:22" x14ac:dyDescent="0.25">
      <c r="A4616">
        <v>326</v>
      </c>
      <c r="B4616">
        <v>1</v>
      </c>
      <c r="C4616">
        <v>1</v>
      </c>
      <c r="D4616">
        <v>30</v>
      </c>
      <c r="E4616">
        <v>1</v>
      </c>
      <c r="F4616">
        <v>1</v>
      </c>
      <c r="G4616">
        <v>1</v>
      </c>
      <c r="H4616">
        <v>3</v>
      </c>
      <c r="I4616">
        <v>1</v>
      </c>
      <c r="K4616">
        <v>2</v>
      </c>
      <c r="L4616">
        <v>1</v>
      </c>
      <c r="V4616">
        <f>IF(AND(Table1[[#This Row],[age]]&lt;=18, Table1[[#This Row],[engaged_in_prod]] = 1),1,0)</f>
        <v>0</v>
      </c>
    </row>
    <row r="4617" spans="1:22" x14ac:dyDescent="0.25">
      <c r="A4617">
        <v>328</v>
      </c>
      <c r="B4617">
        <v>3</v>
      </c>
      <c r="C4617">
        <v>1</v>
      </c>
      <c r="D4617">
        <v>30</v>
      </c>
      <c r="E4617">
        <v>3</v>
      </c>
      <c r="F4617">
        <v>1</v>
      </c>
      <c r="G4617">
        <v>1</v>
      </c>
      <c r="H4617">
        <v>4</v>
      </c>
      <c r="I4617">
        <v>1</v>
      </c>
      <c r="K4617">
        <v>1</v>
      </c>
      <c r="L4617">
        <v>1</v>
      </c>
      <c r="V4617">
        <f>IF(AND(Table1[[#This Row],[age]]&lt;=18, Table1[[#This Row],[engaged_in_prod]] = 1),1,0)</f>
        <v>0</v>
      </c>
    </row>
    <row r="4618" spans="1:22" x14ac:dyDescent="0.25">
      <c r="A4618">
        <v>334</v>
      </c>
      <c r="B4618">
        <v>2</v>
      </c>
      <c r="C4618">
        <v>1</v>
      </c>
      <c r="D4618">
        <v>30</v>
      </c>
      <c r="E4618">
        <v>3</v>
      </c>
      <c r="F4618">
        <v>5</v>
      </c>
      <c r="G4618">
        <v>1</v>
      </c>
      <c r="H4618">
        <v>14</v>
      </c>
      <c r="I4618">
        <v>1</v>
      </c>
      <c r="K4618">
        <v>7</v>
      </c>
      <c r="L4618">
        <v>1</v>
      </c>
      <c r="V4618">
        <f>IF(AND(Table1[[#This Row],[age]]&lt;=18, Table1[[#This Row],[engaged_in_prod]] = 1),1,0)</f>
        <v>0</v>
      </c>
    </row>
    <row r="4619" spans="1:22" x14ac:dyDescent="0.25">
      <c r="A4619">
        <v>756</v>
      </c>
      <c r="B4619">
        <v>6</v>
      </c>
      <c r="C4619">
        <v>2</v>
      </c>
      <c r="D4619">
        <v>12</v>
      </c>
      <c r="E4619">
        <v>3</v>
      </c>
      <c r="F4619">
        <v>5</v>
      </c>
      <c r="G4619">
        <v>1</v>
      </c>
      <c r="H4619">
        <v>3</v>
      </c>
      <c r="I4619">
        <v>2</v>
      </c>
      <c r="J4619">
        <v>6</v>
      </c>
      <c r="L4619">
        <v>1</v>
      </c>
      <c r="V4619">
        <f>IF(AND(Table1[[#This Row],[age]]&lt;=18, Table1[[#This Row],[engaged_in_prod]] = 1),1,0)</f>
        <v>0</v>
      </c>
    </row>
    <row r="4620" spans="1:22" x14ac:dyDescent="0.25">
      <c r="A4620">
        <v>756</v>
      </c>
      <c r="B4620">
        <v>5</v>
      </c>
      <c r="C4620">
        <v>2</v>
      </c>
      <c r="D4620">
        <v>14</v>
      </c>
      <c r="E4620">
        <v>3</v>
      </c>
      <c r="F4620">
        <v>5</v>
      </c>
      <c r="G4620">
        <v>1</v>
      </c>
      <c r="H4620">
        <v>8</v>
      </c>
      <c r="I4620">
        <v>2</v>
      </c>
      <c r="J4620">
        <v>6</v>
      </c>
      <c r="L4620">
        <v>1</v>
      </c>
      <c r="V4620">
        <f>IF(AND(Table1[[#This Row],[age]]&lt;=18, Table1[[#This Row],[engaged_in_prod]] = 1),1,0)</f>
        <v>0</v>
      </c>
    </row>
    <row r="4621" spans="1:22" x14ac:dyDescent="0.25">
      <c r="A4621">
        <v>756</v>
      </c>
      <c r="B4621">
        <v>4</v>
      </c>
      <c r="C4621">
        <v>1</v>
      </c>
      <c r="D4621">
        <v>15</v>
      </c>
      <c r="E4621">
        <v>3</v>
      </c>
      <c r="F4621">
        <v>5</v>
      </c>
      <c r="G4621">
        <v>1</v>
      </c>
      <c r="H4621">
        <v>6</v>
      </c>
      <c r="I4621">
        <v>2</v>
      </c>
      <c r="J4621">
        <v>6</v>
      </c>
      <c r="L4621">
        <v>1</v>
      </c>
      <c r="V4621">
        <f>IF(AND(Table1[[#This Row],[age]]&lt;=18, Table1[[#This Row],[engaged_in_prod]] = 1),1,0)</f>
        <v>0</v>
      </c>
    </row>
    <row r="4622" spans="1:22" x14ac:dyDescent="0.25">
      <c r="A4622">
        <v>756</v>
      </c>
      <c r="B4622">
        <v>3</v>
      </c>
      <c r="C4622">
        <v>1</v>
      </c>
      <c r="D4622">
        <v>17</v>
      </c>
      <c r="E4622">
        <v>3</v>
      </c>
      <c r="F4622">
        <v>5</v>
      </c>
      <c r="G4622">
        <v>1</v>
      </c>
      <c r="H4622">
        <v>7</v>
      </c>
      <c r="I4622">
        <v>2</v>
      </c>
      <c r="J4622">
        <v>6</v>
      </c>
      <c r="L4622">
        <v>1</v>
      </c>
      <c r="V4622">
        <f>IF(AND(Table1[[#This Row],[age]]&lt;=18, Table1[[#This Row],[engaged_in_prod]] = 1),1,0)</f>
        <v>0</v>
      </c>
    </row>
    <row r="4623" spans="1:22" x14ac:dyDescent="0.25">
      <c r="A4623">
        <v>345</v>
      </c>
      <c r="B4623">
        <v>2</v>
      </c>
      <c r="C4623">
        <v>2</v>
      </c>
      <c r="D4623">
        <v>30</v>
      </c>
      <c r="E4623">
        <v>2</v>
      </c>
      <c r="F4623">
        <v>1</v>
      </c>
      <c r="G4623">
        <v>1</v>
      </c>
      <c r="H4623">
        <v>17</v>
      </c>
      <c r="I4623">
        <v>1</v>
      </c>
      <c r="K4623">
        <v>2</v>
      </c>
      <c r="L4623">
        <v>1</v>
      </c>
      <c r="V4623">
        <f>IF(AND(Table1[[#This Row],[age]]&lt;=18, Table1[[#This Row],[engaged_in_prod]] = 1),1,0)</f>
        <v>0</v>
      </c>
    </row>
    <row r="4624" spans="1:22" x14ac:dyDescent="0.25">
      <c r="A4624">
        <v>348</v>
      </c>
      <c r="B4624">
        <v>2</v>
      </c>
      <c r="C4624">
        <v>2</v>
      </c>
      <c r="D4624">
        <v>30</v>
      </c>
      <c r="E4624">
        <v>2</v>
      </c>
      <c r="F4624">
        <v>1</v>
      </c>
      <c r="G4624">
        <v>1</v>
      </c>
      <c r="H4624">
        <v>0</v>
      </c>
      <c r="I4624">
        <v>1</v>
      </c>
      <c r="K4624">
        <v>2</v>
      </c>
      <c r="L4624">
        <v>1</v>
      </c>
      <c r="V4624">
        <f>IF(AND(Table1[[#This Row],[age]]&lt;=18, Table1[[#This Row],[engaged_in_prod]] = 1),1,0)</f>
        <v>0</v>
      </c>
    </row>
    <row r="4625" spans="1:22" x14ac:dyDescent="0.25">
      <c r="A4625">
        <v>757</v>
      </c>
      <c r="B4625">
        <v>10</v>
      </c>
      <c r="C4625">
        <v>2</v>
      </c>
      <c r="D4625">
        <v>1</v>
      </c>
      <c r="E4625">
        <v>3</v>
      </c>
      <c r="G4625">
        <v>2</v>
      </c>
      <c r="L4625">
        <v>1</v>
      </c>
      <c r="V4625">
        <f>IF(AND(Table1[[#This Row],[age]]&lt;=18, Table1[[#This Row],[engaged_in_prod]] = 1),1,0)</f>
        <v>0</v>
      </c>
    </row>
    <row r="4626" spans="1:22" x14ac:dyDescent="0.25">
      <c r="A4626">
        <v>757</v>
      </c>
      <c r="B4626">
        <v>8</v>
      </c>
      <c r="C4626">
        <v>2</v>
      </c>
      <c r="D4626">
        <v>6</v>
      </c>
      <c r="E4626">
        <v>3</v>
      </c>
      <c r="G4626">
        <v>1</v>
      </c>
      <c r="H4626">
        <v>0</v>
      </c>
      <c r="I4626">
        <v>2</v>
      </c>
      <c r="J4626">
        <v>5</v>
      </c>
      <c r="L4626">
        <v>1</v>
      </c>
      <c r="V4626">
        <f>IF(AND(Table1[[#This Row],[age]]&lt;=18, Table1[[#This Row],[engaged_in_prod]] = 1),1,0)</f>
        <v>0</v>
      </c>
    </row>
    <row r="4627" spans="1:22" x14ac:dyDescent="0.25">
      <c r="A4627">
        <v>757</v>
      </c>
      <c r="B4627">
        <v>7</v>
      </c>
      <c r="C4627">
        <v>2</v>
      </c>
      <c r="D4627">
        <v>8</v>
      </c>
      <c r="E4627">
        <v>3</v>
      </c>
      <c r="G4627">
        <v>1</v>
      </c>
      <c r="H4627">
        <v>0</v>
      </c>
      <c r="I4627">
        <v>2</v>
      </c>
      <c r="J4627">
        <v>6</v>
      </c>
      <c r="L4627">
        <v>1</v>
      </c>
      <c r="V4627">
        <f>IF(AND(Table1[[#This Row],[age]]&lt;=18, Table1[[#This Row],[engaged_in_prod]] = 1),1,0)</f>
        <v>0</v>
      </c>
    </row>
    <row r="4628" spans="1:22" x14ac:dyDescent="0.25">
      <c r="A4628">
        <v>757</v>
      </c>
      <c r="B4628">
        <v>9</v>
      </c>
      <c r="C4628">
        <v>2</v>
      </c>
      <c r="D4628">
        <v>8</v>
      </c>
      <c r="E4628">
        <v>3</v>
      </c>
      <c r="G4628">
        <v>1</v>
      </c>
      <c r="H4628">
        <v>0</v>
      </c>
      <c r="I4628">
        <v>2</v>
      </c>
      <c r="J4628">
        <v>6</v>
      </c>
      <c r="L4628">
        <v>1</v>
      </c>
      <c r="V4628">
        <f>IF(AND(Table1[[#This Row],[age]]&lt;=18, Table1[[#This Row],[engaged_in_prod]] = 1),1,0)</f>
        <v>0</v>
      </c>
    </row>
    <row r="4629" spans="1:22" x14ac:dyDescent="0.25">
      <c r="A4629">
        <v>757</v>
      </c>
      <c r="B4629">
        <v>5</v>
      </c>
      <c r="C4629">
        <v>1</v>
      </c>
      <c r="D4629">
        <v>9</v>
      </c>
      <c r="E4629">
        <v>3</v>
      </c>
      <c r="G4629">
        <v>1</v>
      </c>
      <c r="H4629">
        <v>1</v>
      </c>
      <c r="I4629">
        <v>2</v>
      </c>
      <c r="J4629">
        <v>6</v>
      </c>
      <c r="L4629">
        <v>1</v>
      </c>
      <c r="V4629">
        <f>IF(AND(Table1[[#This Row],[age]]&lt;=18, Table1[[#This Row],[engaged_in_prod]] = 1),1,0)</f>
        <v>0</v>
      </c>
    </row>
    <row r="4630" spans="1:22" x14ac:dyDescent="0.25">
      <c r="A4630">
        <v>757</v>
      </c>
      <c r="B4630">
        <v>6</v>
      </c>
      <c r="C4630">
        <v>1</v>
      </c>
      <c r="D4630">
        <v>10</v>
      </c>
      <c r="E4630">
        <v>3</v>
      </c>
      <c r="G4630">
        <v>1</v>
      </c>
      <c r="H4630">
        <v>1</v>
      </c>
      <c r="I4630">
        <v>2</v>
      </c>
      <c r="J4630">
        <v>6</v>
      </c>
      <c r="L4630">
        <v>1</v>
      </c>
      <c r="V4630">
        <f>IF(AND(Table1[[#This Row],[age]]&lt;=18, Table1[[#This Row],[engaged_in_prod]] = 1),1,0)</f>
        <v>0</v>
      </c>
    </row>
    <row r="4631" spans="1:22" x14ac:dyDescent="0.25">
      <c r="A4631">
        <v>355</v>
      </c>
      <c r="B4631">
        <v>1</v>
      </c>
      <c r="C4631">
        <v>1</v>
      </c>
      <c r="D4631">
        <v>30</v>
      </c>
      <c r="E4631">
        <v>1</v>
      </c>
      <c r="F4631">
        <v>1</v>
      </c>
      <c r="G4631">
        <v>1</v>
      </c>
      <c r="H4631">
        <v>3</v>
      </c>
      <c r="I4631">
        <v>1</v>
      </c>
      <c r="K4631">
        <v>2</v>
      </c>
      <c r="L4631">
        <v>1</v>
      </c>
      <c r="V4631">
        <f>IF(AND(Table1[[#This Row],[age]]&lt;=18, Table1[[#This Row],[engaged_in_prod]] = 1),1,0)</f>
        <v>0</v>
      </c>
    </row>
    <row r="4632" spans="1:22" x14ac:dyDescent="0.25">
      <c r="A4632">
        <v>362</v>
      </c>
      <c r="B4632">
        <v>1</v>
      </c>
      <c r="C4632">
        <v>1</v>
      </c>
      <c r="D4632">
        <v>30</v>
      </c>
      <c r="E4632">
        <v>1</v>
      </c>
      <c r="F4632">
        <v>1</v>
      </c>
      <c r="G4632">
        <v>1</v>
      </c>
      <c r="H4632">
        <v>2</v>
      </c>
      <c r="I4632">
        <v>1</v>
      </c>
      <c r="K4632">
        <v>2</v>
      </c>
      <c r="L4632">
        <v>1</v>
      </c>
      <c r="V4632">
        <f>IF(AND(Table1[[#This Row],[age]]&lt;=18, Table1[[#This Row],[engaged_in_prod]] = 1),1,0)</f>
        <v>0</v>
      </c>
    </row>
    <row r="4633" spans="1:22" x14ac:dyDescent="0.25">
      <c r="A4633">
        <v>376</v>
      </c>
      <c r="B4633">
        <v>2</v>
      </c>
      <c r="C4633">
        <v>1</v>
      </c>
      <c r="D4633">
        <v>30</v>
      </c>
      <c r="E4633">
        <v>3</v>
      </c>
      <c r="F4633">
        <v>5</v>
      </c>
      <c r="G4633">
        <v>1</v>
      </c>
      <c r="H4633">
        <v>2</v>
      </c>
      <c r="I4633">
        <v>1</v>
      </c>
      <c r="K4633">
        <v>2</v>
      </c>
      <c r="L4633">
        <v>1</v>
      </c>
      <c r="V4633">
        <f>IF(AND(Table1[[#This Row],[age]]&lt;=18, Table1[[#This Row],[engaged_in_prod]] = 1),1,0)</f>
        <v>0</v>
      </c>
    </row>
    <row r="4634" spans="1:22" x14ac:dyDescent="0.25">
      <c r="A4634">
        <v>387</v>
      </c>
      <c r="B4634">
        <v>1</v>
      </c>
      <c r="C4634">
        <v>1</v>
      </c>
      <c r="D4634">
        <v>30</v>
      </c>
      <c r="E4634">
        <v>1</v>
      </c>
      <c r="F4634">
        <v>1</v>
      </c>
      <c r="G4634">
        <v>1</v>
      </c>
      <c r="H4634">
        <v>2</v>
      </c>
      <c r="I4634">
        <v>1</v>
      </c>
      <c r="K4634">
        <v>2</v>
      </c>
      <c r="L4634">
        <v>1</v>
      </c>
      <c r="V4634">
        <f>IF(AND(Table1[[#This Row],[age]]&lt;=18, Table1[[#This Row],[engaged_in_prod]] = 1),1,0)</f>
        <v>0</v>
      </c>
    </row>
    <row r="4635" spans="1:22" x14ac:dyDescent="0.25">
      <c r="A4635">
        <v>758</v>
      </c>
      <c r="B4635">
        <v>7</v>
      </c>
      <c r="C4635">
        <v>1</v>
      </c>
      <c r="D4635">
        <v>0</v>
      </c>
      <c r="E4635">
        <v>3</v>
      </c>
      <c r="G4635">
        <v>2</v>
      </c>
      <c r="L4635">
        <v>1</v>
      </c>
      <c r="V4635">
        <f>IF(AND(Table1[[#This Row],[age]]&lt;=18, Table1[[#This Row],[engaged_in_prod]] = 1),1,0)</f>
        <v>0</v>
      </c>
    </row>
    <row r="4636" spans="1:22" x14ac:dyDescent="0.25">
      <c r="A4636">
        <v>758</v>
      </c>
      <c r="B4636">
        <v>6</v>
      </c>
      <c r="C4636">
        <v>1</v>
      </c>
      <c r="D4636">
        <v>3</v>
      </c>
      <c r="E4636">
        <v>3</v>
      </c>
      <c r="G4636">
        <v>2</v>
      </c>
      <c r="L4636">
        <v>1</v>
      </c>
      <c r="V4636">
        <f>IF(AND(Table1[[#This Row],[age]]&lt;=18, Table1[[#This Row],[engaged_in_prod]] = 1),1,0)</f>
        <v>0</v>
      </c>
    </row>
    <row r="4637" spans="1:22" x14ac:dyDescent="0.25">
      <c r="A4637">
        <v>387</v>
      </c>
      <c r="B4637">
        <v>2</v>
      </c>
      <c r="C4637">
        <v>2</v>
      </c>
      <c r="D4637">
        <v>30</v>
      </c>
      <c r="E4637">
        <v>2</v>
      </c>
      <c r="F4637">
        <v>1</v>
      </c>
      <c r="G4637">
        <v>1</v>
      </c>
      <c r="H4637">
        <v>0</v>
      </c>
      <c r="I4637">
        <v>1</v>
      </c>
      <c r="K4637">
        <v>1</v>
      </c>
      <c r="L4637">
        <v>1</v>
      </c>
      <c r="V4637">
        <f>IF(AND(Table1[[#This Row],[age]]&lt;=18, Table1[[#This Row],[engaged_in_prod]] = 1),1,0)</f>
        <v>0</v>
      </c>
    </row>
    <row r="4638" spans="1:22" x14ac:dyDescent="0.25">
      <c r="A4638">
        <v>758</v>
      </c>
      <c r="B4638">
        <v>4</v>
      </c>
      <c r="C4638">
        <v>2</v>
      </c>
      <c r="D4638">
        <v>9</v>
      </c>
      <c r="E4638">
        <v>3</v>
      </c>
      <c r="G4638">
        <v>1</v>
      </c>
      <c r="H4638">
        <v>1</v>
      </c>
      <c r="I4638">
        <v>2</v>
      </c>
      <c r="J4638">
        <v>6</v>
      </c>
      <c r="L4638">
        <v>1</v>
      </c>
      <c r="V4638">
        <f>IF(AND(Table1[[#This Row],[age]]&lt;=18, Table1[[#This Row],[engaged_in_prod]] = 1),1,0)</f>
        <v>0</v>
      </c>
    </row>
    <row r="4639" spans="1:22" x14ac:dyDescent="0.25">
      <c r="A4639">
        <v>758</v>
      </c>
      <c r="B4639">
        <v>3</v>
      </c>
      <c r="C4639">
        <v>2</v>
      </c>
      <c r="D4639">
        <v>12</v>
      </c>
      <c r="E4639">
        <v>3</v>
      </c>
      <c r="F4639">
        <v>5</v>
      </c>
      <c r="G4639">
        <v>1</v>
      </c>
      <c r="H4639">
        <v>4</v>
      </c>
      <c r="I4639">
        <v>2</v>
      </c>
      <c r="J4639">
        <v>6</v>
      </c>
      <c r="L4639">
        <v>1</v>
      </c>
      <c r="V4639">
        <f>IF(AND(Table1[[#This Row],[age]]&lt;=18, Table1[[#This Row],[engaged_in_prod]] = 1),1,0)</f>
        <v>0</v>
      </c>
    </row>
    <row r="4640" spans="1:22" x14ac:dyDescent="0.25">
      <c r="A4640">
        <v>388</v>
      </c>
      <c r="B4640">
        <v>3</v>
      </c>
      <c r="C4640">
        <v>1</v>
      </c>
      <c r="D4640">
        <v>30</v>
      </c>
      <c r="E4640">
        <v>8</v>
      </c>
      <c r="F4640">
        <v>5</v>
      </c>
      <c r="G4640">
        <v>1</v>
      </c>
      <c r="H4640">
        <v>0</v>
      </c>
      <c r="I4640">
        <v>1</v>
      </c>
      <c r="K4640">
        <v>2</v>
      </c>
      <c r="L4640">
        <v>1</v>
      </c>
      <c r="V4640">
        <f>IF(AND(Table1[[#This Row],[age]]&lt;=18, Table1[[#This Row],[engaged_in_prod]] = 1),1,0)</f>
        <v>0</v>
      </c>
    </row>
    <row r="4641" spans="1:22" x14ac:dyDescent="0.25">
      <c r="A4641">
        <v>396</v>
      </c>
      <c r="B4641">
        <v>1</v>
      </c>
      <c r="C4641">
        <v>1</v>
      </c>
      <c r="D4641">
        <v>30</v>
      </c>
      <c r="E4641">
        <v>1</v>
      </c>
      <c r="F4641">
        <v>1</v>
      </c>
      <c r="G4641">
        <v>1</v>
      </c>
      <c r="H4641">
        <v>5</v>
      </c>
      <c r="I4641">
        <v>1</v>
      </c>
      <c r="K4641">
        <v>2</v>
      </c>
      <c r="L4641">
        <v>1</v>
      </c>
      <c r="V4641">
        <f>IF(AND(Table1[[#This Row],[age]]&lt;=18, Table1[[#This Row],[engaged_in_prod]] = 1),1,0)</f>
        <v>0</v>
      </c>
    </row>
    <row r="4642" spans="1:22" x14ac:dyDescent="0.25">
      <c r="A4642">
        <v>759</v>
      </c>
      <c r="B4642">
        <v>7</v>
      </c>
      <c r="C4642">
        <v>1</v>
      </c>
      <c r="D4642">
        <v>0</v>
      </c>
      <c r="E4642">
        <v>3</v>
      </c>
      <c r="G4642">
        <v>2</v>
      </c>
      <c r="L4642">
        <v>1</v>
      </c>
      <c r="V4642">
        <f>IF(AND(Table1[[#This Row],[age]]&lt;=18, Table1[[#This Row],[engaged_in_prod]] = 1),1,0)</f>
        <v>0</v>
      </c>
    </row>
    <row r="4643" spans="1:22" x14ac:dyDescent="0.25">
      <c r="A4643">
        <v>759</v>
      </c>
      <c r="B4643">
        <v>8</v>
      </c>
      <c r="C4643">
        <v>1</v>
      </c>
      <c r="D4643">
        <v>3</v>
      </c>
      <c r="E4643">
        <v>3</v>
      </c>
      <c r="G4643">
        <v>2</v>
      </c>
      <c r="L4643">
        <v>1</v>
      </c>
      <c r="V4643">
        <f>IF(AND(Table1[[#This Row],[age]]&lt;=18, Table1[[#This Row],[engaged_in_prod]] = 1),1,0)</f>
        <v>0</v>
      </c>
    </row>
    <row r="4644" spans="1:22" x14ac:dyDescent="0.25">
      <c r="A4644">
        <v>759</v>
      </c>
      <c r="B4644">
        <v>6</v>
      </c>
      <c r="C4644">
        <v>1</v>
      </c>
      <c r="D4644">
        <v>10</v>
      </c>
      <c r="E4644">
        <v>3</v>
      </c>
      <c r="G4644">
        <v>1</v>
      </c>
      <c r="H4644">
        <v>3</v>
      </c>
      <c r="I4644">
        <v>2</v>
      </c>
      <c r="J4644">
        <v>6</v>
      </c>
      <c r="L4644">
        <v>1</v>
      </c>
      <c r="V4644">
        <f>IF(AND(Table1[[#This Row],[age]]&lt;=18, Table1[[#This Row],[engaged_in_prod]] = 1),1,0)</f>
        <v>0</v>
      </c>
    </row>
    <row r="4645" spans="1:22" x14ac:dyDescent="0.25">
      <c r="A4645">
        <v>759</v>
      </c>
      <c r="B4645">
        <v>5</v>
      </c>
      <c r="C4645">
        <v>1</v>
      </c>
      <c r="D4645">
        <v>11</v>
      </c>
      <c r="E4645">
        <v>3</v>
      </c>
      <c r="G4645">
        <v>1</v>
      </c>
      <c r="H4645">
        <v>3</v>
      </c>
      <c r="I4645">
        <v>2</v>
      </c>
      <c r="J4645">
        <v>6</v>
      </c>
      <c r="L4645">
        <v>1</v>
      </c>
      <c r="V4645">
        <f>IF(AND(Table1[[#This Row],[age]]&lt;=18, Table1[[#This Row],[engaged_in_prod]] = 1),1,0)</f>
        <v>0</v>
      </c>
    </row>
    <row r="4646" spans="1:22" x14ac:dyDescent="0.25">
      <c r="A4646">
        <v>759</v>
      </c>
      <c r="B4646">
        <v>4</v>
      </c>
      <c r="C4646">
        <v>2</v>
      </c>
      <c r="D4646">
        <v>15</v>
      </c>
      <c r="E4646">
        <v>3</v>
      </c>
      <c r="F4646">
        <v>5</v>
      </c>
      <c r="G4646">
        <v>1</v>
      </c>
      <c r="H4646">
        <v>6</v>
      </c>
      <c r="I4646">
        <v>2</v>
      </c>
      <c r="J4646">
        <v>6</v>
      </c>
      <c r="L4646">
        <v>1</v>
      </c>
      <c r="V4646">
        <f>IF(AND(Table1[[#This Row],[age]]&lt;=18, Table1[[#This Row],[engaged_in_prod]] = 1),1,0)</f>
        <v>0</v>
      </c>
    </row>
    <row r="4647" spans="1:22" x14ac:dyDescent="0.25">
      <c r="A4647">
        <v>759</v>
      </c>
      <c r="B4647">
        <v>3</v>
      </c>
      <c r="C4647">
        <v>2</v>
      </c>
      <c r="D4647">
        <v>16</v>
      </c>
      <c r="E4647">
        <v>3</v>
      </c>
      <c r="F4647">
        <v>5</v>
      </c>
      <c r="G4647">
        <v>1</v>
      </c>
      <c r="H4647">
        <v>5</v>
      </c>
      <c r="I4647">
        <v>2</v>
      </c>
      <c r="J4647">
        <v>6</v>
      </c>
      <c r="L4647">
        <v>1</v>
      </c>
      <c r="V4647">
        <f>IF(AND(Table1[[#This Row],[age]]&lt;=18, Table1[[#This Row],[engaged_in_prod]] = 1),1,0)</f>
        <v>0</v>
      </c>
    </row>
    <row r="4648" spans="1:22" x14ac:dyDescent="0.25">
      <c r="A4648">
        <v>401</v>
      </c>
      <c r="B4648">
        <v>2</v>
      </c>
      <c r="C4648">
        <v>2</v>
      </c>
      <c r="D4648">
        <v>30</v>
      </c>
      <c r="E4648">
        <v>2</v>
      </c>
      <c r="F4648">
        <v>1</v>
      </c>
      <c r="G4648">
        <v>1</v>
      </c>
      <c r="H4648">
        <v>0</v>
      </c>
      <c r="I4648">
        <v>1</v>
      </c>
      <c r="K4648">
        <v>1</v>
      </c>
      <c r="L4648">
        <v>1</v>
      </c>
      <c r="V4648">
        <f>IF(AND(Table1[[#This Row],[age]]&lt;=18, Table1[[#This Row],[engaged_in_prod]] = 1),1,0)</f>
        <v>0</v>
      </c>
    </row>
    <row r="4649" spans="1:22" x14ac:dyDescent="0.25">
      <c r="A4649">
        <v>403</v>
      </c>
      <c r="B4649">
        <v>1</v>
      </c>
      <c r="C4649">
        <v>1</v>
      </c>
      <c r="D4649">
        <v>30</v>
      </c>
      <c r="E4649">
        <v>1</v>
      </c>
      <c r="F4649">
        <v>1</v>
      </c>
      <c r="G4649">
        <v>1</v>
      </c>
      <c r="H4649">
        <v>6</v>
      </c>
      <c r="I4649">
        <v>1</v>
      </c>
      <c r="K4649">
        <v>2</v>
      </c>
      <c r="L4649">
        <v>1</v>
      </c>
      <c r="V4649">
        <f>IF(AND(Table1[[#This Row],[age]]&lt;=18, Table1[[#This Row],[engaged_in_prod]] = 1),1,0)</f>
        <v>0</v>
      </c>
    </row>
    <row r="4650" spans="1:22" x14ac:dyDescent="0.25">
      <c r="A4650">
        <v>760</v>
      </c>
      <c r="B4650">
        <v>7</v>
      </c>
      <c r="C4650">
        <v>2</v>
      </c>
      <c r="D4650">
        <v>9</v>
      </c>
      <c r="E4650">
        <v>5</v>
      </c>
      <c r="G4650">
        <v>1</v>
      </c>
      <c r="H4650">
        <v>7</v>
      </c>
      <c r="I4650">
        <v>2</v>
      </c>
      <c r="J4650">
        <v>6</v>
      </c>
      <c r="L4650">
        <v>1</v>
      </c>
      <c r="V4650">
        <f>IF(AND(Table1[[#This Row],[age]]&lt;=18, Table1[[#This Row],[engaged_in_prod]] = 1),1,0)</f>
        <v>0</v>
      </c>
    </row>
    <row r="4651" spans="1:22" x14ac:dyDescent="0.25">
      <c r="A4651">
        <v>406</v>
      </c>
      <c r="B4651">
        <v>1</v>
      </c>
      <c r="C4651">
        <v>1</v>
      </c>
      <c r="D4651">
        <v>30</v>
      </c>
      <c r="E4651">
        <v>1</v>
      </c>
      <c r="F4651">
        <v>1</v>
      </c>
      <c r="G4651">
        <v>1</v>
      </c>
      <c r="H4651">
        <v>5</v>
      </c>
      <c r="I4651">
        <v>1</v>
      </c>
      <c r="K4651">
        <v>2</v>
      </c>
      <c r="L4651">
        <v>1</v>
      </c>
      <c r="V4651">
        <f>IF(AND(Table1[[#This Row],[age]]&lt;=18, Table1[[#This Row],[engaged_in_prod]] = 1),1,0)</f>
        <v>0</v>
      </c>
    </row>
    <row r="4652" spans="1:22" x14ac:dyDescent="0.25">
      <c r="A4652">
        <v>407</v>
      </c>
      <c r="B4652">
        <v>2</v>
      </c>
      <c r="C4652">
        <v>2</v>
      </c>
      <c r="D4652">
        <v>30</v>
      </c>
      <c r="E4652">
        <v>2</v>
      </c>
      <c r="F4652">
        <v>1</v>
      </c>
      <c r="G4652">
        <v>1</v>
      </c>
      <c r="H4652">
        <v>0</v>
      </c>
      <c r="I4652">
        <v>1</v>
      </c>
      <c r="K4652">
        <v>2</v>
      </c>
      <c r="L4652">
        <v>1</v>
      </c>
      <c r="V4652">
        <f>IF(AND(Table1[[#This Row],[age]]&lt;=18, Table1[[#This Row],[engaged_in_prod]] = 1),1,0)</f>
        <v>0</v>
      </c>
    </row>
    <row r="4653" spans="1:22" x14ac:dyDescent="0.25">
      <c r="A4653">
        <v>760</v>
      </c>
      <c r="B4653">
        <v>4</v>
      </c>
      <c r="C4653">
        <v>1</v>
      </c>
      <c r="D4653">
        <v>18</v>
      </c>
      <c r="E4653">
        <v>3</v>
      </c>
      <c r="F4653">
        <v>5</v>
      </c>
      <c r="G4653">
        <v>1</v>
      </c>
      <c r="H4653">
        <v>4</v>
      </c>
      <c r="I4653">
        <v>2</v>
      </c>
      <c r="J4653">
        <v>6</v>
      </c>
      <c r="L4653">
        <v>1</v>
      </c>
      <c r="V4653">
        <f>IF(AND(Table1[[#This Row],[age]]&lt;=18, Table1[[#This Row],[engaged_in_prod]] = 1),1,0)</f>
        <v>0</v>
      </c>
    </row>
    <row r="4654" spans="1:22" x14ac:dyDescent="0.25">
      <c r="A4654">
        <v>422</v>
      </c>
      <c r="B4654">
        <v>2</v>
      </c>
      <c r="C4654">
        <v>2</v>
      </c>
      <c r="D4654">
        <v>30</v>
      </c>
      <c r="E4654">
        <v>1</v>
      </c>
      <c r="F4654">
        <v>1</v>
      </c>
      <c r="G4654">
        <v>1</v>
      </c>
      <c r="H4654">
        <v>4</v>
      </c>
      <c r="I4654">
        <v>1</v>
      </c>
      <c r="K4654">
        <v>2</v>
      </c>
      <c r="L4654">
        <v>1</v>
      </c>
      <c r="V4654">
        <f>IF(AND(Table1[[#This Row],[age]]&lt;=18, Table1[[#This Row],[engaged_in_prod]] = 1),1,0)</f>
        <v>0</v>
      </c>
    </row>
    <row r="4655" spans="1:22" x14ac:dyDescent="0.25">
      <c r="A4655">
        <v>423</v>
      </c>
      <c r="B4655">
        <v>1</v>
      </c>
      <c r="C4655">
        <v>1</v>
      </c>
      <c r="D4655">
        <v>30</v>
      </c>
      <c r="E4655">
        <v>1</v>
      </c>
      <c r="F4655">
        <v>1</v>
      </c>
      <c r="G4655">
        <v>1</v>
      </c>
      <c r="H4655">
        <v>7</v>
      </c>
      <c r="I4655">
        <v>1</v>
      </c>
      <c r="K4655">
        <v>2</v>
      </c>
      <c r="L4655">
        <v>1</v>
      </c>
      <c r="V4655">
        <f>IF(AND(Table1[[#This Row],[age]]&lt;=18, Table1[[#This Row],[engaged_in_prod]] = 1),1,0)</f>
        <v>0</v>
      </c>
    </row>
    <row r="4656" spans="1:22" x14ac:dyDescent="0.25">
      <c r="A4656">
        <v>424</v>
      </c>
      <c r="B4656">
        <v>2</v>
      </c>
      <c r="C4656">
        <v>2</v>
      </c>
      <c r="D4656">
        <v>30</v>
      </c>
      <c r="E4656">
        <v>2</v>
      </c>
      <c r="F4656">
        <v>1</v>
      </c>
      <c r="G4656">
        <v>1</v>
      </c>
      <c r="H4656">
        <v>0</v>
      </c>
      <c r="I4656">
        <v>1</v>
      </c>
      <c r="K4656">
        <v>1</v>
      </c>
      <c r="L4656">
        <v>1</v>
      </c>
      <c r="V4656">
        <f>IF(AND(Table1[[#This Row],[age]]&lt;=18, Table1[[#This Row],[engaged_in_prod]] = 1),1,0)</f>
        <v>0</v>
      </c>
    </row>
    <row r="4657" spans="1:22" x14ac:dyDescent="0.25">
      <c r="A4657">
        <v>761</v>
      </c>
      <c r="B4657">
        <v>6</v>
      </c>
      <c r="C4657">
        <v>1</v>
      </c>
      <c r="D4657">
        <v>7</v>
      </c>
      <c r="E4657">
        <v>3</v>
      </c>
      <c r="G4657">
        <v>1</v>
      </c>
      <c r="H4657">
        <v>0</v>
      </c>
      <c r="I4657">
        <v>2</v>
      </c>
      <c r="J4657">
        <v>6</v>
      </c>
      <c r="L4657">
        <v>1</v>
      </c>
      <c r="V4657">
        <f>IF(AND(Table1[[#This Row],[age]]&lt;=18, Table1[[#This Row],[engaged_in_prod]] = 1),1,0)</f>
        <v>0</v>
      </c>
    </row>
    <row r="4658" spans="1:22" x14ac:dyDescent="0.25">
      <c r="A4658">
        <v>761</v>
      </c>
      <c r="B4658">
        <v>5</v>
      </c>
      <c r="C4658">
        <v>2</v>
      </c>
      <c r="D4658">
        <v>11</v>
      </c>
      <c r="E4658">
        <v>3</v>
      </c>
      <c r="G4658">
        <v>1</v>
      </c>
      <c r="H4658">
        <v>5</v>
      </c>
      <c r="I4658">
        <v>2</v>
      </c>
      <c r="J4658">
        <v>6</v>
      </c>
      <c r="L4658">
        <v>1</v>
      </c>
      <c r="V4658">
        <f>IF(AND(Table1[[#This Row],[age]]&lt;=18, Table1[[#This Row],[engaged_in_prod]] = 1),1,0)</f>
        <v>0</v>
      </c>
    </row>
    <row r="4659" spans="1:22" x14ac:dyDescent="0.25">
      <c r="A4659">
        <v>761</v>
      </c>
      <c r="B4659">
        <v>4</v>
      </c>
      <c r="C4659">
        <v>2</v>
      </c>
      <c r="D4659">
        <v>15</v>
      </c>
      <c r="E4659">
        <v>3</v>
      </c>
      <c r="F4659">
        <v>5</v>
      </c>
      <c r="G4659">
        <v>1</v>
      </c>
      <c r="H4659">
        <v>4</v>
      </c>
      <c r="I4659">
        <v>2</v>
      </c>
      <c r="J4659">
        <v>6</v>
      </c>
      <c r="L4659">
        <v>1</v>
      </c>
      <c r="V4659">
        <f>IF(AND(Table1[[#This Row],[age]]&lt;=18, Table1[[#This Row],[engaged_in_prod]] = 1),1,0)</f>
        <v>0</v>
      </c>
    </row>
    <row r="4660" spans="1:22" x14ac:dyDescent="0.25">
      <c r="A4660">
        <v>428</v>
      </c>
      <c r="B4660">
        <v>1</v>
      </c>
      <c r="C4660">
        <v>1</v>
      </c>
      <c r="D4660">
        <v>30</v>
      </c>
      <c r="E4660">
        <v>1</v>
      </c>
      <c r="F4660">
        <v>1</v>
      </c>
      <c r="G4660">
        <v>1</v>
      </c>
      <c r="H4660">
        <v>2</v>
      </c>
      <c r="I4660">
        <v>1</v>
      </c>
      <c r="K4660">
        <v>2</v>
      </c>
      <c r="L4660">
        <v>1</v>
      </c>
      <c r="V4660">
        <f>IF(AND(Table1[[#This Row],[age]]&lt;=18, Table1[[#This Row],[engaged_in_prod]] = 1),1,0)</f>
        <v>0</v>
      </c>
    </row>
    <row r="4661" spans="1:22" x14ac:dyDescent="0.25">
      <c r="A4661">
        <v>432</v>
      </c>
      <c r="B4661">
        <v>1</v>
      </c>
      <c r="C4661">
        <v>1</v>
      </c>
      <c r="D4661">
        <v>30</v>
      </c>
      <c r="E4661">
        <v>1</v>
      </c>
      <c r="F4661">
        <v>1</v>
      </c>
      <c r="G4661">
        <v>1</v>
      </c>
      <c r="H4661">
        <v>8</v>
      </c>
      <c r="I4661">
        <v>1</v>
      </c>
      <c r="K4661">
        <v>2</v>
      </c>
      <c r="L4661">
        <v>1</v>
      </c>
      <c r="V4661">
        <f>IF(AND(Table1[[#This Row],[age]]&lt;=18, Table1[[#This Row],[engaged_in_prod]] = 1),1,0)</f>
        <v>0</v>
      </c>
    </row>
    <row r="4662" spans="1:22" x14ac:dyDescent="0.25">
      <c r="A4662">
        <v>437</v>
      </c>
      <c r="B4662">
        <v>2</v>
      </c>
      <c r="C4662">
        <v>2</v>
      </c>
      <c r="D4662">
        <v>30</v>
      </c>
      <c r="E4662">
        <v>2</v>
      </c>
      <c r="F4662">
        <v>1</v>
      </c>
      <c r="G4662">
        <v>1</v>
      </c>
      <c r="H4662">
        <v>1</v>
      </c>
      <c r="I4662">
        <v>1</v>
      </c>
      <c r="K4662">
        <v>2</v>
      </c>
      <c r="L4662">
        <v>1</v>
      </c>
      <c r="V4662">
        <f>IF(AND(Table1[[#This Row],[age]]&lt;=18, Table1[[#This Row],[engaged_in_prod]] = 1),1,0)</f>
        <v>0</v>
      </c>
    </row>
    <row r="4663" spans="1:22" x14ac:dyDescent="0.25">
      <c r="A4663">
        <v>762</v>
      </c>
      <c r="B4663">
        <v>1</v>
      </c>
      <c r="C4663">
        <v>2</v>
      </c>
      <c r="D4663">
        <v>65</v>
      </c>
      <c r="E4663">
        <v>1</v>
      </c>
      <c r="F4663">
        <v>2</v>
      </c>
      <c r="G4663">
        <v>1</v>
      </c>
      <c r="H4663">
        <v>0</v>
      </c>
      <c r="I4663">
        <v>2</v>
      </c>
      <c r="J4663">
        <v>2</v>
      </c>
      <c r="L4663">
        <v>1</v>
      </c>
      <c r="V4663">
        <f>IF(AND(Table1[[#This Row],[age]]&lt;=18, Table1[[#This Row],[engaged_in_prod]] = 1),1,0)</f>
        <v>0</v>
      </c>
    </row>
    <row r="4664" spans="1:22" x14ac:dyDescent="0.25">
      <c r="A4664">
        <v>763</v>
      </c>
      <c r="B4664">
        <v>5</v>
      </c>
      <c r="C4664">
        <v>1</v>
      </c>
      <c r="D4664">
        <v>11</v>
      </c>
      <c r="E4664">
        <v>3</v>
      </c>
      <c r="G4664">
        <v>1</v>
      </c>
      <c r="H4664">
        <v>3</v>
      </c>
      <c r="I4664">
        <v>2</v>
      </c>
      <c r="J4664">
        <v>7</v>
      </c>
      <c r="L4664">
        <v>1</v>
      </c>
      <c r="V4664">
        <f>IF(AND(Table1[[#This Row],[age]]&lt;=18, Table1[[#This Row],[engaged_in_prod]] = 1),1,0)</f>
        <v>0</v>
      </c>
    </row>
    <row r="4665" spans="1:22" x14ac:dyDescent="0.25">
      <c r="A4665">
        <v>763</v>
      </c>
      <c r="B4665">
        <v>4</v>
      </c>
      <c r="C4665">
        <v>2</v>
      </c>
      <c r="D4665">
        <v>15</v>
      </c>
      <c r="E4665">
        <v>3</v>
      </c>
      <c r="F4665">
        <v>5</v>
      </c>
      <c r="G4665">
        <v>1</v>
      </c>
      <c r="H4665">
        <v>6</v>
      </c>
      <c r="I4665">
        <v>2</v>
      </c>
      <c r="J4665">
        <v>7</v>
      </c>
      <c r="L4665">
        <v>1</v>
      </c>
      <c r="V4665">
        <f>IF(AND(Table1[[#This Row],[age]]&lt;=18, Table1[[#This Row],[engaged_in_prod]] = 1),1,0)</f>
        <v>0</v>
      </c>
    </row>
    <row r="4666" spans="1:22" x14ac:dyDescent="0.25">
      <c r="A4666">
        <v>763</v>
      </c>
      <c r="B4666">
        <v>3</v>
      </c>
      <c r="C4666">
        <v>2</v>
      </c>
      <c r="D4666">
        <v>17</v>
      </c>
      <c r="E4666">
        <v>3</v>
      </c>
      <c r="F4666">
        <v>5</v>
      </c>
      <c r="G4666">
        <v>1</v>
      </c>
      <c r="H4666">
        <v>8</v>
      </c>
      <c r="I4666">
        <v>2</v>
      </c>
      <c r="J4666">
        <v>7</v>
      </c>
      <c r="L4666">
        <v>1</v>
      </c>
      <c r="V4666">
        <f>IF(AND(Table1[[#This Row],[age]]&lt;=18, Table1[[#This Row],[engaged_in_prod]] = 1),1,0)</f>
        <v>0</v>
      </c>
    </row>
    <row r="4667" spans="1:22" x14ac:dyDescent="0.25">
      <c r="A4667">
        <v>439</v>
      </c>
      <c r="B4667">
        <v>1</v>
      </c>
      <c r="C4667">
        <v>1</v>
      </c>
      <c r="D4667">
        <v>30</v>
      </c>
      <c r="E4667">
        <v>1</v>
      </c>
      <c r="F4667">
        <v>1</v>
      </c>
      <c r="G4667">
        <v>1</v>
      </c>
      <c r="H4667">
        <v>2</v>
      </c>
      <c r="I4667">
        <v>1</v>
      </c>
      <c r="K4667">
        <v>2</v>
      </c>
      <c r="L4667">
        <v>1</v>
      </c>
      <c r="V4667">
        <f>IF(AND(Table1[[#This Row],[age]]&lt;=18, Table1[[#This Row],[engaged_in_prod]] = 1),1,0)</f>
        <v>0</v>
      </c>
    </row>
    <row r="4668" spans="1:22" x14ac:dyDescent="0.25">
      <c r="A4668">
        <v>441</v>
      </c>
      <c r="B4668">
        <v>1</v>
      </c>
      <c r="C4668">
        <v>1</v>
      </c>
      <c r="D4668">
        <v>30</v>
      </c>
      <c r="E4668">
        <v>1</v>
      </c>
      <c r="F4668">
        <v>1</v>
      </c>
      <c r="G4668">
        <v>1</v>
      </c>
      <c r="H4668">
        <v>7</v>
      </c>
      <c r="I4668">
        <v>1</v>
      </c>
      <c r="K4668">
        <v>2</v>
      </c>
      <c r="L4668">
        <v>1</v>
      </c>
      <c r="V4668">
        <f>IF(AND(Table1[[#This Row],[age]]&lt;=18, Table1[[#This Row],[engaged_in_prod]] = 1),1,0)</f>
        <v>0</v>
      </c>
    </row>
    <row r="4669" spans="1:22" x14ac:dyDescent="0.25">
      <c r="A4669">
        <v>443</v>
      </c>
      <c r="B4669">
        <v>2</v>
      </c>
      <c r="C4669">
        <v>2</v>
      </c>
      <c r="D4669">
        <v>30</v>
      </c>
      <c r="E4669">
        <v>2</v>
      </c>
      <c r="F4669">
        <v>1</v>
      </c>
      <c r="G4669">
        <v>1</v>
      </c>
      <c r="H4669">
        <v>3</v>
      </c>
      <c r="I4669">
        <v>1</v>
      </c>
      <c r="K4669">
        <v>1</v>
      </c>
      <c r="L4669">
        <v>1</v>
      </c>
      <c r="V4669">
        <f>IF(AND(Table1[[#This Row],[age]]&lt;=18, Table1[[#This Row],[engaged_in_prod]] = 1),1,0)</f>
        <v>0</v>
      </c>
    </row>
    <row r="4670" spans="1:22" x14ac:dyDescent="0.25">
      <c r="A4670">
        <v>449</v>
      </c>
      <c r="B4670">
        <v>2</v>
      </c>
      <c r="C4670">
        <v>2</v>
      </c>
      <c r="D4670">
        <v>30</v>
      </c>
      <c r="E4670">
        <v>1</v>
      </c>
      <c r="F4670">
        <v>1</v>
      </c>
      <c r="G4670">
        <v>1</v>
      </c>
      <c r="H4670">
        <v>4</v>
      </c>
      <c r="I4670">
        <v>1</v>
      </c>
      <c r="K4670">
        <v>1</v>
      </c>
      <c r="L4670">
        <v>1</v>
      </c>
      <c r="V4670">
        <f>IF(AND(Table1[[#This Row],[age]]&lt;=18, Table1[[#This Row],[engaged_in_prod]] = 1),1,0)</f>
        <v>0</v>
      </c>
    </row>
    <row r="4671" spans="1:22" x14ac:dyDescent="0.25">
      <c r="A4671">
        <v>451</v>
      </c>
      <c r="B4671">
        <v>2</v>
      </c>
      <c r="C4671">
        <v>2</v>
      </c>
      <c r="D4671">
        <v>30</v>
      </c>
      <c r="E4671">
        <v>2</v>
      </c>
      <c r="F4671">
        <v>1</v>
      </c>
      <c r="G4671">
        <v>1</v>
      </c>
      <c r="H4671">
        <v>0</v>
      </c>
      <c r="I4671">
        <v>1</v>
      </c>
      <c r="K4671">
        <v>1</v>
      </c>
      <c r="L4671">
        <v>1</v>
      </c>
      <c r="V4671">
        <f>IF(AND(Table1[[#This Row],[age]]&lt;=18, Table1[[#This Row],[engaged_in_prod]] = 1),1,0)</f>
        <v>0</v>
      </c>
    </row>
    <row r="4672" spans="1:22" x14ac:dyDescent="0.25">
      <c r="A4672">
        <v>455</v>
      </c>
      <c r="B4672">
        <v>3</v>
      </c>
      <c r="C4672">
        <v>2</v>
      </c>
      <c r="D4672">
        <v>30</v>
      </c>
      <c r="E4672">
        <v>3</v>
      </c>
      <c r="F4672">
        <v>3</v>
      </c>
      <c r="G4672">
        <v>1</v>
      </c>
      <c r="H4672">
        <v>3</v>
      </c>
      <c r="I4672">
        <v>1</v>
      </c>
      <c r="K4672">
        <v>1</v>
      </c>
      <c r="L4672">
        <v>1</v>
      </c>
      <c r="V4672">
        <f>IF(AND(Table1[[#This Row],[age]]&lt;=18, Table1[[#This Row],[engaged_in_prod]] = 1),1,0)</f>
        <v>0</v>
      </c>
    </row>
    <row r="4673" spans="1:22" x14ac:dyDescent="0.25">
      <c r="A4673">
        <v>765</v>
      </c>
      <c r="B4673">
        <v>6</v>
      </c>
      <c r="C4673">
        <v>2</v>
      </c>
      <c r="D4673">
        <v>9</v>
      </c>
      <c r="E4673">
        <v>3</v>
      </c>
      <c r="G4673">
        <v>1</v>
      </c>
      <c r="H4673">
        <v>1</v>
      </c>
      <c r="I4673">
        <v>2</v>
      </c>
      <c r="J4673">
        <v>6</v>
      </c>
      <c r="L4673">
        <v>2</v>
      </c>
      <c r="V4673">
        <f>IF(AND(Table1[[#This Row],[age]]&lt;=18, Table1[[#This Row],[engaged_in_prod]] = 1),1,0)</f>
        <v>0</v>
      </c>
    </row>
    <row r="4674" spans="1:22" x14ac:dyDescent="0.25">
      <c r="A4674">
        <v>765</v>
      </c>
      <c r="B4674">
        <v>5</v>
      </c>
      <c r="C4674">
        <v>1</v>
      </c>
      <c r="D4674">
        <v>10</v>
      </c>
      <c r="E4674">
        <v>3</v>
      </c>
      <c r="G4674">
        <v>1</v>
      </c>
      <c r="H4674">
        <v>2</v>
      </c>
      <c r="I4674">
        <v>2</v>
      </c>
      <c r="J4674">
        <v>6</v>
      </c>
      <c r="L4674">
        <v>2</v>
      </c>
      <c r="V4674">
        <f>IF(AND(Table1[[#This Row],[age]]&lt;=18, Table1[[#This Row],[engaged_in_prod]] = 1),1,0)</f>
        <v>0</v>
      </c>
    </row>
    <row r="4675" spans="1:22" x14ac:dyDescent="0.25">
      <c r="A4675">
        <v>765</v>
      </c>
      <c r="B4675">
        <v>4</v>
      </c>
      <c r="C4675">
        <v>2</v>
      </c>
      <c r="D4675">
        <v>11</v>
      </c>
      <c r="E4675">
        <v>3</v>
      </c>
      <c r="G4675">
        <v>1</v>
      </c>
      <c r="H4675">
        <v>6</v>
      </c>
      <c r="I4675">
        <v>2</v>
      </c>
      <c r="J4675">
        <v>6</v>
      </c>
      <c r="L4675">
        <v>2</v>
      </c>
      <c r="V4675">
        <f>IF(AND(Table1[[#This Row],[age]]&lt;=18, Table1[[#This Row],[engaged_in_prod]] = 1),1,0)</f>
        <v>0</v>
      </c>
    </row>
    <row r="4676" spans="1:22" x14ac:dyDescent="0.25">
      <c r="A4676">
        <v>765</v>
      </c>
      <c r="B4676">
        <v>3</v>
      </c>
      <c r="C4676">
        <v>1</v>
      </c>
      <c r="D4676">
        <v>13</v>
      </c>
      <c r="E4676">
        <v>3</v>
      </c>
      <c r="F4676">
        <v>5</v>
      </c>
      <c r="G4676">
        <v>1</v>
      </c>
      <c r="H4676">
        <v>4</v>
      </c>
      <c r="I4676">
        <v>2</v>
      </c>
      <c r="J4676">
        <v>6</v>
      </c>
      <c r="L4676">
        <v>2</v>
      </c>
      <c r="V4676">
        <f>IF(AND(Table1[[#This Row],[age]]&lt;=18, Table1[[#This Row],[engaged_in_prod]] = 1),1,0)</f>
        <v>0</v>
      </c>
    </row>
    <row r="4677" spans="1:22" x14ac:dyDescent="0.25">
      <c r="A4677">
        <v>456</v>
      </c>
      <c r="B4677">
        <v>1</v>
      </c>
      <c r="C4677">
        <v>1</v>
      </c>
      <c r="D4677">
        <v>30</v>
      </c>
      <c r="E4677">
        <v>1</v>
      </c>
      <c r="F4677">
        <v>1</v>
      </c>
      <c r="G4677">
        <v>1</v>
      </c>
      <c r="H4677">
        <v>3</v>
      </c>
      <c r="I4677">
        <v>1</v>
      </c>
      <c r="K4677">
        <v>2</v>
      </c>
      <c r="L4677">
        <v>1</v>
      </c>
      <c r="V4677">
        <f>IF(AND(Table1[[#This Row],[age]]&lt;=18, Table1[[#This Row],[engaged_in_prod]] = 1),1,0)</f>
        <v>0</v>
      </c>
    </row>
    <row r="4678" spans="1:22" x14ac:dyDescent="0.25">
      <c r="A4678">
        <v>475</v>
      </c>
      <c r="B4678">
        <v>2</v>
      </c>
      <c r="C4678">
        <v>2</v>
      </c>
      <c r="D4678">
        <v>30</v>
      </c>
      <c r="E4678">
        <v>2</v>
      </c>
      <c r="F4678">
        <v>1</v>
      </c>
      <c r="G4678">
        <v>1</v>
      </c>
      <c r="H4678">
        <v>0</v>
      </c>
      <c r="I4678">
        <v>1</v>
      </c>
      <c r="K4678">
        <v>2</v>
      </c>
      <c r="L4678">
        <v>1</v>
      </c>
      <c r="V4678">
        <f>IF(AND(Table1[[#This Row],[age]]&lt;=18, Table1[[#This Row],[engaged_in_prod]] = 1),1,0)</f>
        <v>0</v>
      </c>
    </row>
    <row r="4679" spans="1:22" x14ac:dyDescent="0.25">
      <c r="A4679">
        <v>766</v>
      </c>
      <c r="B4679">
        <v>10</v>
      </c>
      <c r="C4679">
        <v>1</v>
      </c>
      <c r="D4679">
        <v>2</v>
      </c>
      <c r="E4679">
        <v>3</v>
      </c>
      <c r="G4679">
        <v>2</v>
      </c>
      <c r="L4679">
        <v>1</v>
      </c>
      <c r="V4679">
        <f>IF(AND(Table1[[#This Row],[age]]&lt;=18, Table1[[#This Row],[engaged_in_prod]] = 1),1,0)</f>
        <v>0</v>
      </c>
    </row>
    <row r="4680" spans="1:22" x14ac:dyDescent="0.25">
      <c r="A4680">
        <v>766</v>
      </c>
      <c r="B4680">
        <v>11</v>
      </c>
      <c r="C4680">
        <v>1</v>
      </c>
      <c r="D4680">
        <v>4</v>
      </c>
      <c r="E4680">
        <v>3</v>
      </c>
      <c r="G4680">
        <v>2</v>
      </c>
      <c r="L4680">
        <v>1</v>
      </c>
      <c r="V4680">
        <f>IF(AND(Table1[[#This Row],[age]]&lt;=18, Table1[[#This Row],[engaged_in_prod]] = 1),1,0)</f>
        <v>0</v>
      </c>
    </row>
    <row r="4681" spans="1:22" x14ac:dyDescent="0.25">
      <c r="A4681">
        <v>766</v>
      </c>
      <c r="B4681">
        <v>9</v>
      </c>
      <c r="C4681">
        <v>1</v>
      </c>
      <c r="D4681">
        <v>5</v>
      </c>
      <c r="E4681">
        <v>3</v>
      </c>
      <c r="G4681">
        <v>1</v>
      </c>
      <c r="H4681">
        <v>0</v>
      </c>
      <c r="I4681">
        <v>2</v>
      </c>
      <c r="J4681">
        <v>5</v>
      </c>
      <c r="L4681">
        <v>1</v>
      </c>
      <c r="V4681">
        <f>IF(AND(Table1[[#This Row],[age]]&lt;=18, Table1[[#This Row],[engaged_in_prod]] = 1),1,0)</f>
        <v>0</v>
      </c>
    </row>
    <row r="4682" spans="1:22" x14ac:dyDescent="0.25">
      <c r="A4682">
        <v>766</v>
      </c>
      <c r="B4682">
        <v>8</v>
      </c>
      <c r="C4682">
        <v>1</v>
      </c>
      <c r="D4682">
        <v>7</v>
      </c>
      <c r="E4682">
        <v>3</v>
      </c>
      <c r="G4682">
        <v>1</v>
      </c>
      <c r="H4682">
        <v>0</v>
      </c>
      <c r="I4682">
        <v>2</v>
      </c>
      <c r="J4682">
        <v>5</v>
      </c>
      <c r="L4682">
        <v>1</v>
      </c>
      <c r="V4682">
        <f>IF(AND(Table1[[#This Row],[age]]&lt;=18, Table1[[#This Row],[engaged_in_prod]] = 1),1,0)</f>
        <v>0</v>
      </c>
    </row>
    <row r="4683" spans="1:22" x14ac:dyDescent="0.25">
      <c r="A4683">
        <v>766</v>
      </c>
      <c r="B4683">
        <v>14</v>
      </c>
      <c r="C4683">
        <v>2</v>
      </c>
      <c r="D4683">
        <v>9</v>
      </c>
      <c r="E4683">
        <v>8</v>
      </c>
      <c r="G4683">
        <v>1</v>
      </c>
      <c r="H4683">
        <v>1</v>
      </c>
      <c r="I4683">
        <v>2</v>
      </c>
      <c r="J4683">
        <v>6</v>
      </c>
      <c r="L4683">
        <v>1</v>
      </c>
      <c r="V4683">
        <f>IF(AND(Table1[[#This Row],[age]]&lt;=18, Table1[[#This Row],[engaged_in_prod]] = 1),1,0)</f>
        <v>0</v>
      </c>
    </row>
    <row r="4684" spans="1:22" x14ac:dyDescent="0.25">
      <c r="A4684">
        <v>766</v>
      </c>
      <c r="B4684">
        <v>7</v>
      </c>
      <c r="C4684">
        <v>1</v>
      </c>
      <c r="D4684">
        <v>10</v>
      </c>
      <c r="E4684">
        <v>3</v>
      </c>
      <c r="G4684">
        <v>1</v>
      </c>
      <c r="H4684">
        <v>2</v>
      </c>
      <c r="I4684">
        <v>2</v>
      </c>
      <c r="J4684">
        <v>6</v>
      </c>
      <c r="L4684">
        <v>1</v>
      </c>
      <c r="V4684">
        <f>IF(AND(Table1[[#This Row],[age]]&lt;=18, Table1[[#This Row],[engaged_in_prod]] = 1),1,0)</f>
        <v>0</v>
      </c>
    </row>
    <row r="4685" spans="1:22" x14ac:dyDescent="0.25">
      <c r="A4685">
        <v>766</v>
      </c>
      <c r="B4685">
        <v>6</v>
      </c>
      <c r="C4685">
        <v>1</v>
      </c>
      <c r="D4685">
        <v>12</v>
      </c>
      <c r="E4685">
        <v>3</v>
      </c>
      <c r="F4685">
        <v>5</v>
      </c>
      <c r="G4685">
        <v>1</v>
      </c>
      <c r="H4685">
        <v>4</v>
      </c>
      <c r="I4685">
        <v>2</v>
      </c>
      <c r="J4685">
        <v>6</v>
      </c>
      <c r="L4685">
        <v>1</v>
      </c>
      <c r="V4685">
        <f>IF(AND(Table1[[#This Row],[age]]&lt;=18, Table1[[#This Row],[engaged_in_prod]] = 1),1,0)</f>
        <v>0</v>
      </c>
    </row>
    <row r="4686" spans="1:22" x14ac:dyDescent="0.25">
      <c r="A4686">
        <v>766</v>
      </c>
      <c r="B4686">
        <v>13</v>
      </c>
      <c r="C4686">
        <v>2</v>
      </c>
      <c r="D4686">
        <v>12</v>
      </c>
      <c r="E4686">
        <v>8</v>
      </c>
      <c r="F4686">
        <v>5</v>
      </c>
      <c r="G4686">
        <v>1</v>
      </c>
      <c r="H4686">
        <v>2</v>
      </c>
      <c r="I4686">
        <v>2</v>
      </c>
      <c r="J4686">
        <v>6</v>
      </c>
      <c r="L4686">
        <v>1</v>
      </c>
      <c r="V4686">
        <f>IF(AND(Table1[[#This Row],[age]]&lt;=18, Table1[[#This Row],[engaged_in_prod]] = 1),1,0)</f>
        <v>0</v>
      </c>
    </row>
    <row r="4687" spans="1:22" x14ac:dyDescent="0.25">
      <c r="A4687">
        <v>766</v>
      </c>
      <c r="B4687">
        <v>5</v>
      </c>
      <c r="C4687">
        <v>1</v>
      </c>
      <c r="D4687">
        <v>13</v>
      </c>
      <c r="E4687">
        <v>3</v>
      </c>
      <c r="F4687">
        <v>5</v>
      </c>
      <c r="G4687">
        <v>1</v>
      </c>
      <c r="H4687">
        <v>4</v>
      </c>
      <c r="I4687">
        <v>2</v>
      </c>
      <c r="J4687">
        <v>6</v>
      </c>
      <c r="L4687">
        <v>1</v>
      </c>
      <c r="V4687">
        <f>IF(AND(Table1[[#This Row],[age]]&lt;=18, Table1[[#This Row],[engaged_in_prod]] = 1),1,0)</f>
        <v>0</v>
      </c>
    </row>
    <row r="4688" spans="1:22" x14ac:dyDescent="0.25">
      <c r="A4688">
        <v>766</v>
      </c>
      <c r="B4688">
        <v>4</v>
      </c>
      <c r="C4688">
        <v>1</v>
      </c>
      <c r="D4688">
        <v>16</v>
      </c>
      <c r="E4688">
        <v>3</v>
      </c>
      <c r="F4688">
        <v>5</v>
      </c>
      <c r="G4688">
        <v>1</v>
      </c>
      <c r="H4688">
        <v>8</v>
      </c>
      <c r="I4688">
        <v>2</v>
      </c>
      <c r="J4688">
        <v>6</v>
      </c>
      <c r="L4688">
        <v>1</v>
      </c>
      <c r="V4688">
        <f>IF(AND(Table1[[#This Row],[age]]&lt;=18, Table1[[#This Row],[engaged_in_prod]] = 1),1,0)</f>
        <v>0</v>
      </c>
    </row>
    <row r="4689" spans="1:22" x14ac:dyDescent="0.25">
      <c r="A4689">
        <v>766</v>
      </c>
      <c r="B4689">
        <v>12</v>
      </c>
      <c r="C4689">
        <v>1</v>
      </c>
      <c r="D4689">
        <v>16</v>
      </c>
      <c r="E4689">
        <v>8</v>
      </c>
      <c r="F4689">
        <v>5</v>
      </c>
      <c r="G4689">
        <v>1</v>
      </c>
      <c r="H4689">
        <v>4</v>
      </c>
      <c r="I4689">
        <v>2</v>
      </c>
      <c r="J4689">
        <v>6</v>
      </c>
      <c r="L4689">
        <v>1</v>
      </c>
      <c r="V4689">
        <f>IF(AND(Table1[[#This Row],[age]]&lt;=18, Table1[[#This Row],[engaged_in_prod]] = 1),1,0)</f>
        <v>0</v>
      </c>
    </row>
    <row r="4690" spans="1:22" x14ac:dyDescent="0.25">
      <c r="A4690">
        <v>476</v>
      </c>
      <c r="B4690">
        <v>2</v>
      </c>
      <c r="C4690">
        <v>2</v>
      </c>
      <c r="D4690">
        <v>30</v>
      </c>
      <c r="E4690">
        <v>2</v>
      </c>
      <c r="F4690">
        <v>1</v>
      </c>
      <c r="G4690">
        <v>1</v>
      </c>
      <c r="H4690">
        <v>3</v>
      </c>
      <c r="I4690">
        <v>1</v>
      </c>
      <c r="K4690">
        <v>1</v>
      </c>
      <c r="L4690">
        <v>1</v>
      </c>
      <c r="V4690">
        <f>IF(AND(Table1[[#This Row],[age]]&lt;=18, Table1[[#This Row],[engaged_in_prod]] = 1),1,0)</f>
        <v>0</v>
      </c>
    </row>
    <row r="4691" spans="1:22" x14ac:dyDescent="0.25">
      <c r="A4691">
        <v>766</v>
      </c>
      <c r="B4691">
        <v>3</v>
      </c>
      <c r="C4691">
        <v>2</v>
      </c>
      <c r="D4691">
        <v>39</v>
      </c>
      <c r="E4691">
        <v>2</v>
      </c>
      <c r="F4691">
        <v>1</v>
      </c>
      <c r="G4691">
        <v>1</v>
      </c>
      <c r="H4691">
        <v>0</v>
      </c>
      <c r="I4691">
        <v>2</v>
      </c>
      <c r="J4691">
        <v>2</v>
      </c>
      <c r="L4691">
        <v>1</v>
      </c>
      <c r="V4691">
        <f>IF(AND(Table1[[#This Row],[age]]&lt;=18, Table1[[#This Row],[engaged_in_prod]] = 1),1,0)</f>
        <v>0</v>
      </c>
    </row>
    <row r="4692" spans="1:22" x14ac:dyDescent="0.25">
      <c r="A4692">
        <v>486</v>
      </c>
      <c r="B4692">
        <v>1</v>
      </c>
      <c r="C4692">
        <v>1</v>
      </c>
      <c r="D4692">
        <v>30</v>
      </c>
      <c r="E4692">
        <v>1</v>
      </c>
      <c r="F4692">
        <v>1</v>
      </c>
      <c r="G4692">
        <v>1</v>
      </c>
      <c r="H4692">
        <v>4</v>
      </c>
      <c r="I4692">
        <v>1</v>
      </c>
      <c r="K4692">
        <v>2</v>
      </c>
      <c r="L4692">
        <v>1</v>
      </c>
      <c r="V4692">
        <f>IF(AND(Table1[[#This Row],[age]]&lt;=18, Table1[[#This Row],[engaged_in_prod]] = 1),1,0)</f>
        <v>0</v>
      </c>
    </row>
    <row r="4693" spans="1:22" x14ac:dyDescent="0.25">
      <c r="A4693">
        <v>767</v>
      </c>
      <c r="B4693">
        <v>6</v>
      </c>
      <c r="C4693">
        <v>2</v>
      </c>
      <c r="D4693">
        <v>0</v>
      </c>
      <c r="E4693">
        <v>3</v>
      </c>
      <c r="G4693">
        <v>2</v>
      </c>
      <c r="L4693">
        <v>1</v>
      </c>
      <c r="V4693">
        <f>IF(AND(Table1[[#This Row],[age]]&lt;=18, Table1[[#This Row],[engaged_in_prod]] = 1),1,0)</f>
        <v>0</v>
      </c>
    </row>
    <row r="4694" spans="1:22" x14ac:dyDescent="0.25">
      <c r="A4694">
        <v>767</v>
      </c>
      <c r="B4694">
        <v>5</v>
      </c>
      <c r="C4694">
        <v>2</v>
      </c>
      <c r="D4694">
        <v>2</v>
      </c>
      <c r="E4694">
        <v>3</v>
      </c>
      <c r="G4694">
        <v>2</v>
      </c>
      <c r="L4694">
        <v>1</v>
      </c>
      <c r="V4694">
        <f>IF(AND(Table1[[#This Row],[age]]&lt;=18, Table1[[#This Row],[engaged_in_prod]] = 1),1,0)</f>
        <v>0</v>
      </c>
    </row>
    <row r="4695" spans="1:22" x14ac:dyDescent="0.25">
      <c r="A4695">
        <v>767</v>
      </c>
      <c r="B4695">
        <v>4</v>
      </c>
      <c r="C4695">
        <v>2</v>
      </c>
      <c r="D4695">
        <v>3</v>
      </c>
      <c r="E4695">
        <v>3</v>
      </c>
      <c r="G4695">
        <v>2</v>
      </c>
      <c r="L4695">
        <v>1</v>
      </c>
      <c r="V4695">
        <f>IF(AND(Table1[[#This Row],[age]]&lt;=18, Table1[[#This Row],[engaged_in_prod]] = 1),1,0)</f>
        <v>0</v>
      </c>
    </row>
    <row r="4696" spans="1:22" x14ac:dyDescent="0.25">
      <c r="A4696">
        <v>767</v>
      </c>
      <c r="B4696">
        <v>3</v>
      </c>
      <c r="C4696">
        <v>2</v>
      </c>
      <c r="D4696">
        <v>5</v>
      </c>
      <c r="E4696">
        <v>3</v>
      </c>
      <c r="G4696">
        <v>1</v>
      </c>
      <c r="H4696">
        <v>0</v>
      </c>
      <c r="I4696">
        <v>2</v>
      </c>
      <c r="J4696">
        <v>5</v>
      </c>
      <c r="L4696">
        <v>1</v>
      </c>
      <c r="V4696">
        <f>IF(AND(Table1[[#This Row],[age]]&lt;=18, Table1[[#This Row],[engaged_in_prod]] = 1),1,0)</f>
        <v>0</v>
      </c>
    </row>
    <row r="4697" spans="1:22" x14ac:dyDescent="0.25">
      <c r="A4697">
        <v>495</v>
      </c>
      <c r="B4697">
        <v>1</v>
      </c>
      <c r="C4697">
        <v>1</v>
      </c>
      <c r="D4697">
        <v>30</v>
      </c>
      <c r="E4697">
        <v>1</v>
      </c>
      <c r="F4697">
        <v>1</v>
      </c>
      <c r="G4697">
        <v>1</v>
      </c>
      <c r="H4697">
        <v>2</v>
      </c>
      <c r="I4697">
        <v>1</v>
      </c>
      <c r="K4697">
        <v>2</v>
      </c>
      <c r="L4697">
        <v>1</v>
      </c>
      <c r="V4697">
        <f>IF(AND(Table1[[#This Row],[age]]&lt;=18, Table1[[#This Row],[engaged_in_prod]] = 1),1,0)</f>
        <v>0</v>
      </c>
    </row>
    <row r="4698" spans="1:22" x14ac:dyDescent="0.25">
      <c r="A4698">
        <v>497</v>
      </c>
      <c r="B4698">
        <v>1</v>
      </c>
      <c r="C4698">
        <v>1</v>
      </c>
      <c r="D4698">
        <v>30</v>
      </c>
      <c r="E4698">
        <v>1</v>
      </c>
      <c r="F4698">
        <v>1</v>
      </c>
      <c r="G4698">
        <v>1</v>
      </c>
      <c r="H4698">
        <v>5</v>
      </c>
      <c r="I4698">
        <v>1</v>
      </c>
      <c r="K4698">
        <v>2</v>
      </c>
      <c r="L4698">
        <v>1</v>
      </c>
      <c r="V4698">
        <f>IF(AND(Table1[[#This Row],[age]]&lt;=18, Table1[[#This Row],[engaged_in_prod]] = 1),1,0)</f>
        <v>0</v>
      </c>
    </row>
    <row r="4699" spans="1:22" x14ac:dyDescent="0.25">
      <c r="A4699">
        <v>506</v>
      </c>
      <c r="B4699">
        <v>1</v>
      </c>
      <c r="C4699">
        <v>1</v>
      </c>
      <c r="D4699">
        <v>30</v>
      </c>
      <c r="E4699">
        <v>1</v>
      </c>
      <c r="F4699">
        <v>1</v>
      </c>
      <c r="G4699">
        <v>1</v>
      </c>
      <c r="H4699">
        <v>5</v>
      </c>
      <c r="I4699">
        <v>1</v>
      </c>
      <c r="K4699">
        <v>2</v>
      </c>
      <c r="L4699">
        <v>1</v>
      </c>
      <c r="V4699">
        <f>IF(AND(Table1[[#This Row],[age]]&lt;=18, Table1[[#This Row],[engaged_in_prod]] = 1),1,0)</f>
        <v>0</v>
      </c>
    </row>
    <row r="4700" spans="1:22" x14ac:dyDescent="0.25">
      <c r="A4700">
        <v>526</v>
      </c>
      <c r="B4700">
        <v>2</v>
      </c>
      <c r="C4700">
        <v>2</v>
      </c>
      <c r="D4700">
        <v>30</v>
      </c>
      <c r="E4700">
        <v>2</v>
      </c>
      <c r="F4700">
        <v>1</v>
      </c>
      <c r="G4700">
        <v>1</v>
      </c>
      <c r="H4700">
        <v>0</v>
      </c>
      <c r="I4700">
        <v>1</v>
      </c>
      <c r="K4700">
        <v>1</v>
      </c>
      <c r="L4700">
        <v>1</v>
      </c>
      <c r="V4700">
        <f>IF(AND(Table1[[#This Row],[age]]&lt;=18, Table1[[#This Row],[engaged_in_prod]] = 1),1,0)</f>
        <v>0</v>
      </c>
    </row>
    <row r="4701" spans="1:22" x14ac:dyDescent="0.25">
      <c r="A4701">
        <v>532</v>
      </c>
      <c r="B4701">
        <v>1</v>
      </c>
      <c r="C4701">
        <v>1</v>
      </c>
      <c r="D4701">
        <v>30</v>
      </c>
      <c r="E4701">
        <v>1</v>
      </c>
      <c r="F4701">
        <v>1</v>
      </c>
      <c r="G4701">
        <v>1</v>
      </c>
      <c r="H4701">
        <v>3</v>
      </c>
      <c r="I4701">
        <v>1</v>
      </c>
      <c r="K4701">
        <v>2</v>
      </c>
      <c r="L4701">
        <v>1</v>
      </c>
      <c r="V4701">
        <f>IF(AND(Table1[[#This Row],[age]]&lt;=18, Table1[[#This Row],[engaged_in_prod]] = 1),1,0)</f>
        <v>0</v>
      </c>
    </row>
    <row r="4702" spans="1:22" x14ac:dyDescent="0.25">
      <c r="A4702">
        <v>769</v>
      </c>
      <c r="B4702">
        <v>5</v>
      </c>
      <c r="C4702">
        <v>1</v>
      </c>
      <c r="D4702">
        <v>3</v>
      </c>
      <c r="E4702">
        <v>3</v>
      </c>
      <c r="G4702">
        <v>2</v>
      </c>
      <c r="L4702">
        <v>1</v>
      </c>
      <c r="V4702">
        <f>IF(AND(Table1[[#This Row],[age]]&lt;=18, Table1[[#This Row],[engaged_in_prod]] = 1),1,0)</f>
        <v>0</v>
      </c>
    </row>
    <row r="4703" spans="1:22" x14ac:dyDescent="0.25">
      <c r="A4703">
        <v>769</v>
      </c>
      <c r="B4703">
        <v>4</v>
      </c>
      <c r="C4703">
        <v>1</v>
      </c>
      <c r="D4703">
        <v>4</v>
      </c>
      <c r="E4703">
        <v>3</v>
      </c>
      <c r="G4703">
        <v>2</v>
      </c>
      <c r="L4703">
        <v>1</v>
      </c>
      <c r="V4703">
        <f>IF(AND(Table1[[#This Row],[age]]&lt;=18, Table1[[#This Row],[engaged_in_prod]] = 1),1,0)</f>
        <v>0</v>
      </c>
    </row>
    <row r="4704" spans="1:22" x14ac:dyDescent="0.25">
      <c r="A4704">
        <v>769</v>
      </c>
      <c r="B4704">
        <v>3</v>
      </c>
      <c r="C4704">
        <v>1</v>
      </c>
      <c r="D4704">
        <v>6</v>
      </c>
      <c r="E4704">
        <v>3</v>
      </c>
      <c r="G4704">
        <v>1</v>
      </c>
      <c r="H4704">
        <v>0</v>
      </c>
      <c r="I4704">
        <v>2</v>
      </c>
      <c r="J4704">
        <v>5</v>
      </c>
      <c r="L4704">
        <v>1</v>
      </c>
      <c r="V4704">
        <f>IF(AND(Table1[[#This Row],[age]]&lt;=18, Table1[[#This Row],[engaged_in_prod]] = 1),1,0)</f>
        <v>0</v>
      </c>
    </row>
    <row r="4705" spans="1:22" x14ac:dyDescent="0.25">
      <c r="A4705">
        <v>544</v>
      </c>
      <c r="B4705">
        <v>1</v>
      </c>
      <c r="C4705">
        <v>1</v>
      </c>
      <c r="D4705">
        <v>30</v>
      </c>
      <c r="E4705">
        <v>1</v>
      </c>
      <c r="F4705">
        <v>1</v>
      </c>
      <c r="G4705">
        <v>1</v>
      </c>
      <c r="H4705">
        <v>5</v>
      </c>
      <c r="I4705">
        <v>1</v>
      </c>
      <c r="K4705">
        <v>2</v>
      </c>
      <c r="L4705">
        <v>1</v>
      </c>
      <c r="V4705">
        <f>IF(AND(Table1[[#This Row],[age]]&lt;=18, Table1[[#This Row],[engaged_in_prod]] = 1),1,0)</f>
        <v>0</v>
      </c>
    </row>
    <row r="4706" spans="1:22" x14ac:dyDescent="0.25">
      <c r="A4706">
        <v>549</v>
      </c>
      <c r="B4706">
        <v>2</v>
      </c>
      <c r="C4706">
        <v>2</v>
      </c>
      <c r="D4706">
        <v>30</v>
      </c>
      <c r="E4706">
        <v>2</v>
      </c>
      <c r="F4706">
        <v>1</v>
      </c>
      <c r="G4706">
        <v>1</v>
      </c>
      <c r="H4706">
        <v>0</v>
      </c>
      <c r="I4706">
        <v>1</v>
      </c>
      <c r="K4706">
        <v>1</v>
      </c>
      <c r="L4706">
        <v>1</v>
      </c>
      <c r="V4706">
        <f>IF(AND(Table1[[#This Row],[age]]&lt;=18, Table1[[#This Row],[engaged_in_prod]] = 1),1,0)</f>
        <v>0</v>
      </c>
    </row>
    <row r="4707" spans="1:22" x14ac:dyDescent="0.25">
      <c r="A4707">
        <v>770</v>
      </c>
      <c r="B4707">
        <v>4</v>
      </c>
      <c r="C4707">
        <v>1</v>
      </c>
      <c r="D4707">
        <v>8</v>
      </c>
      <c r="E4707">
        <v>3</v>
      </c>
      <c r="G4707">
        <v>1</v>
      </c>
      <c r="H4707">
        <v>2</v>
      </c>
      <c r="I4707">
        <v>2</v>
      </c>
      <c r="J4707">
        <v>6</v>
      </c>
      <c r="L4707">
        <v>1</v>
      </c>
      <c r="V4707">
        <f>IF(AND(Table1[[#This Row],[age]]&lt;=18, Table1[[#This Row],[engaged_in_prod]] = 1),1,0)</f>
        <v>0</v>
      </c>
    </row>
    <row r="4708" spans="1:22" x14ac:dyDescent="0.25">
      <c r="A4708">
        <v>770</v>
      </c>
      <c r="B4708">
        <v>5</v>
      </c>
      <c r="C4708">
        <v>1</v>
      </c>
      <c r="D4708">
        <v>12</v>
      </c>
      <c r="E4708">
        <v>3</v>
      </c>
      <c r="F4708">
        <v>5</v>
      </c>
      <c r="G4708">
        <v>1</v>
      </c>
      <c r="H4708">
        <v>7</v>
      </c>
      <c r="I4708">
        <v>2</v>
      </c>
      <c r="J4708">
        <v>6</v>
      </c>
      <c r="L4708">
        <v>1</v>
      </c>
      <c r="V4708">
        <f>IF(AND(Table1[[#This Row],[age]]&lt;=18, Table1[[#This Row],[engaged_in_prod]] = 1),1,0)</f>
        <v>0</v>
      </c>
    </row>
    <row r="4709" spans="1:22" x14ac:dyDescent="0.25">
      <c r="A4709">
        <v>770</v>
      </c>
      <c r="B4709">
        <v>6</v>
      </c>
      <c r="C4709">
        <v>2</v>
      </c>
      <c r="D4709">
        <v>14</v>
      </c>
      <c r="E4709">
        <v>3</v>
      </c>
      <c r="F4709">
        <v>5</v>
      </c>
      <c r="G4709">
        <v>1</v>
      </c>
      <c r="H4709">
        <v>7</v>
      </c>
      <c r="I4709">
        <v>2</v>
      </c>
      <c r="J4709">
        <v>6</v>
      </c>
      <c r="L4709">
        <v>1</v>
      </c>
      <c r="V4709">
        <f>IF(AND(Table1[[#This Row],[age]]&lt;=18, Table1[[#This Row],[engaged_in_prod]] = 1),1,0)</f>
        <v>0</v>
      </c>
    </row>
    <row r="4710" spans="1:22" x14ac:dyDescent="0.25">
      <c r="A4710">
        <v>770</v>
      </c>
      <c r="B4710">
        <v>3</v>
      </c>
      <c r="C4710">
        <v>1</v>
      </c>
      <c r="D4710">
        <v>15</v>
      </c>
      <c r="E4710">
        <v>3</v>
      </c>
      <c r="F4710">
        <v>5</v>
      </c>
      <c r="G4710">
        <v>1</v>
      </c>
      <c r="H4710">
        <v>6</v>
      </c>
      <c r="I4710">
        <v>2</v>
      </c>
      <c r="J4710">
        <v>6</v>
      </c>
      <c r="L4710">
        <v>1</v>
      </c>
      <c r="V4710">
        <f>IF(AND(Table1[[#This Row],[age]]&lt;=18, Table1[[#This Row],[engaged_in_prod]] = 1),1,0)</f>
        <v>0</v>
      </c>
    </row>
    <row r="4711" spans="1:22" x14ac:dyDescent="0.25">
      <c r="A4711">
        <v>550</v>
      </c>
      <c r="B4711">
        <v>2</v>
      </c>
      <c r="C4711">
        <v>2</v>
      </c>
      <c r="D4711">
        <v>30</v>
      </c>
      <c r="E4711">
        <v>2</v>
      </c>
      <c r="F4711">
        <v>1</v>
      </c>
      <c r="G4711">
        <v>1</v>
      </c>
      <c r="H4711">
        <v>0</v>
      </c>
      <c r="I4711">
        <v>1</v>
      </c>
      <c r="K4711">
        <v>1</v>
      </c>
      <c r="L4711">
        <v>1</v>
      </c>
      <c r="V4711">
        <f>IF(AND(Table1[[#This Row],[age]]&lt;=18, Table1[[#This Row],[engaged_in_prod]] = 1),1,0)</f>
        <v>0</v>
      </c>
    </row>
    <row r="4712" spans="1:22" x14ac:dyDescent="0.25">
      <c r="A4712">
        <v>552</v>
      </c>
      <c r="B4712">
        <v>3</v>
      </c>
      <c r="C4712">
        <v>2</v>
      </c>
      <c r="D4712">
        <v>30</v>
      </c>
      <c r="E4712">
        <v>2</v>
      </c>
      <c r="F4712">
        <v>1</v>
      </c>
      <c r="G4712">
        <v>1</v>
      </c>
      <c r="H4712">
        <v>0</v>
      </c>
      <c r="I4712">
        <v>1</v>
      </c>
      <c r="K4712">
        <v>1</v>
      </c>
      <c r="L4712">
        <v>1</v>
      </c>
      <c r="V4712">
        <f>IF(AND(Table1[[#This Row],[age]]&lt;=18, Table1[[#This Row],[engaged_in_prod]] = 1),1,0)</f>
        <v>0</v>
      </c>
    </row>
    <row r="4713" spans="1:22" x14ac:dyDescent="0.25">
      <c r="A4713">
        <v>771</v>
      </c>
      <c r="B4713">
        <v>4</v>
      </c>
      <c r="C4713">
        <v>2</v>
      </c>
      <c r="D4713">
        <v>16</v>
      </c>
      <c r="E4713">
        <v>3</v>
      </c>
      <c r="F4713">
        <v>5</v>
      </c>
      <c r="G4713">
        <v>1</v>
      </c>
      <c r="H4713">
        <v>6</v>
      </c>
      <c r="I4713">
        <v>2</v>
      </c>
      <c r="J4713">
        <v>6</v>
      </c>
      <c r="L4713">
        <v>1</v>
      </c>
      <c r="V4713">
        <f>IF(AND(Table1[[#This Row],[age]]&lt;=18, Table1[[#This Row],[engaged_in_prod]] = 1),1,0)</f>
        <v>0</v>
      </c>
    </row>
    <row r="4714" spans="1:22" x14ac:dyDescent="0.25">
      <c r="A4714">
        <v>565</v>
      </c>
      <c r="B4714">
        <v>2</v>
      </c>
      <c r="C4714">
        <v>2</v>
      </c>
      <c r="D4714">
        <v>30</v>
      </c>
      <c r="E4714">
        <v>2</v>
      </c>
      <c r="F4714">
        <v>1</v>
      </c>
      <c r="G4714">
        <v>1</v>
      </c>
      <c r="H4714">
        <v>2</v>
      </c>
      <c r="I4714">
        <v>1</v>
      </c>
      <c r="K4714">
        <v>1</v>
      </c>
      <c r="L4714">
        <v>1</v>
      </c>
      <c r="V4714">
        <f>IF(AND(Table1[[#This Row],[age]]&lt;=18, Table1[[#This Row],[engaged_in_prod]] = 1),1,0)</f>
        <v>0</v>
      </c>
    </row>
    <row r="4715" spans="1:22" x14ac:dyDescent="0.25">
      <c r="A4715">
        <v>572</v>
      </c>
      <c r="B4715">
        <v>2</v>
      </c>
      <c r="C4715">
        <v>2</v>
      </c>
      <c r="D4715">
        <v>30</v>
      </c>
      <c r="E4715">
        <v>2</v>
      </c>
      <c r="F4715">
        <v>1</v>
      </c>
      <c r="G4715">
        <v>1</v>
      </c>
      <c r="H4715">
        <v>2</v>
      </c>
      <c r="I4715">
        <v>1</v>
      </c>
      <c r="K4715">
        <v>1</v>
      </c>
      <c r="L4715">
        <v>1</v>
      </c>
      <c r="V4715">
        <f>IF(AND(Table1[[#This Row],[age]]&lt;=18, Table1[[#This Row],[engaged_in_prod]] = 1),1,0)</f>
        <v>0</v>
      </c>
    </row>
    <row r="4716" spans="1:22" x14ac:dyDescent="0.25">
      <c r="A4716">
        <v>574</v>
      </c>
      <c r="B4716">
        <v>3</v>
      </c>
      <c r="C4716">
        <v>2</v>
      </c>
      <c r="D4716">
        <v>30</v>
      </c>
      <c r="E4716">
        <v>2</v>
      </c>
      <c r="F4716">
        <v>1</v>
      </c>
      <c r="G4716">
        <v>1</v>
      </c>
      <c r="H4716">
        <v>0</v>
      </c>
      <c r="I4716">
        <v>1</v>
      </c>
      <c r="K4716">
        <v>1</v>
      </c>
      <c r="L4716">
        <v>1</v>
      </c>
      <c r="V4716">
        <f>IF(AND(Table1[[#This Row],[age]]&lt;=18, Table1[[#This Row],[engaged_in_prod]] = 1),1,0)</f>
        <v>0</v>
      </c>
    </row>
    <row r="4717" spans="1:22" x14ac:dyDescent="0.25">
      <c r="A4717">
        <v>772</v>
      </c>
      <c r="B4717">
        <v>7</v>
      </c>
      <c r="C4717">
        <v>2</v>
      </c>
      <c r="D4717">
        <v>1</v>
      </c>
      <c r="E4717">
        <v>5</v>
      </c>
      <c r="G4717">
        <v>2</v>
      </c>
      <c r="L4717">
        <v>1</v>
      </c>
      <c r="V4717">
        <f>IF(AND(Table1[[#This Row],[age]]&lt;=18, Table1[[#This Row],[engaged_in_prod]] = 1),1,0)</f>
        <v>0</v>
      </c>
    </row>
    <row r="4718" spans="1:22" x14ac:dyDescent="0.25">
      <c r="A4718">
        <v>772</v>
      </c>
      <c r="B4718">
        <v>6</v>
      </c>
      <c r="C4718">
        <v>1</v>
      </c>
      <c r="D4718">
        <v>4</v>
      </c>
      <c r="E4718">
        <v>5</v>
      </c>
      <c r="G4718">
        <v>2</v>
      </c>
      <c r="L4718">
        <v>1</v>
      </c>
      <c r="V4718">
        <f>IF(AND(Table1[[#This Row],[age]]&lt;=18, Table1[[#This Row],[engaged_in_prod]] = 1),1,0)</f>
        <v>0</v>
      </c>
    </row>
    <row r="4719" spans="1:22" x14ac:dyDescent="0.25">
      <c r="A4719">
        <v>772</v>
      </c>
      <c r="B4719">
        <v>5</v>
      </c>
      <c r="C4719">
        <v>2</v>
      </c>
      <c r="D4719">
        <v>7</v>
      </c>
      <c r="E4719">
        <v>5</v>
      </c>
      <c r="G4719">
        <v>1</v>
      </c>
      <c r="H4719">
        <v>0</v>
      </c>
      <c r="I4719">
        <v>2</v>
      </c>
      <c r="J4719">
        <v>5</v>
      </c>
      <c r="L4719">
        <v>1</v>
      </c>
      <c r="V4719">
        <f>IF(AND(Table1[[#This Row],[age]]&lt;=18, Table1[[#This Row],[engaged_in_prod]] = 1),1,0)</f>
        <v>0</v>
      </c>
    </row>
    <row r="4720" spans="1:22" x14ac:dyDescent="0.25">
      <c r="A4720">
        <v>772</v>
      </c>
      <c r="B4720">
        <v>4</v>
      </c>
      <c r="C4720">
        <v>2</v>
      </c>
      <c r="D4720">
        <v>10</v>
      </c>
      <c r="E4720">
        <v>5</v>
      </c>
      <c r="G4720">
        <v>1</v>
      </c>
      <c r="H4720">
        <v>0</v>
      </c>
      <c r="I4720">
        <v>2</v>
      </c>
      <c r="J4720">
        <v>2</v>
      </c>
      <c r="L4720">
        <v>1</v>
      </c>
      <c r="V4720">
        <f>IF(AND(Table1[[#This Row],[age]]&lt;=18, Table1[[#This Row],[engaged_in_prod]] = 1),1,0)</f>
        <v>0</v>
      </c>
    </row>
    <row r="4721" spans="1:22" x14ac:dyDescent="0.25">
      <c r="A4721">
        <v>772</v>
      </c>
      <c r="B4721">
        <v>3</v>
      </c>
      <c r="C4721">
        <v>1</v>
      </c>
      <c r="D4721">
        <v>12</v>
      </c>
      <c r="E4721">
        <v>5</v>
      </c>
      <c r="F4721">
        <v>5</v>
      </c>
      <c r="G4721">
        <v>1</v>
      </c>
      <c r="H4721">
        <v>2</v>
      </c>
      <c r="I4721">
        <v>2</v>
      </c>
      <c r="J4721">
        <v>6</v>
      </c>
      <c r="L4721">
        <v>1</v>
      </c>
      <c r="V4721">
        <f>IF(AND(Table1[[#This Row],[age]]&lt;=18, Table1[[#This Row],[engaged_in_prod]] = 1),1,0)</f>
        <v>0</v>
      </c>
    </row>
    <row r="4722" spans="1:22" x14ac:dyDescent="0.25">
      <c r="A4722">
        <v>576</v>
      </c>
      <c r="B4722">
        <v>1</v>
      </c>
      <c r="C4722">
        <v>1</v>
      </c>
      <c r="D4722">
        <v>30</v>
      </c>
      <c r="E4722">
        <v>1</v>
      </c>
      <c r="F4722">
        <v>1</v>
      </c>
      <c r="G4722">
        <v>1</v>
      </c>
      <c r="H4722">
        <v>3</v>
      </c>
      <c r="I4722">
        <v>1</v>
      </c>
      <c r="K4722">
        <v>2</v>
      </c>
      <c r="L4722">
        <v>1</v>
      </c>
      <c r="V4722">
        <f>IF(AND(Table1[[#This Row],[age]]&lt;=18, Table1[[#This Row],[engaged_in_prod]] = 1),1,0)</f>
        <v>0</v>
      </c>
    </row>
    <row r="4723" spans="1:22" x14ac:dyDescent="0.25">
      <c r="A4723">
        <v>578</v>
      </c>
      <c r="B4723">
        <v>2</v>
      </c>
      <c r="C4723">
        <v>2</v>
      </c>
      <c r="D4723">
        <v>30</v>
      </c>
      <c r="E4723">
        <v>2</v>
      </c>
      <c r="F4723">
        <v>1</v>
      </c>
      <c r="G4723">
        <v>1</v>
      </c>
      <c r="H4723">
        <v>0</v>
      </c>
      <c r="I4723">
        <v>1</v>
      </c>
      <c r="K4723">
        <v>1</v>
      </c>
      <c r="L4723">
        <v>1</v>
      </c>
      <c r="V4723">
        <f>IF(AND(Table1[[#This Row],[age]]&lt;=18, Table1[[#This Row],[engaged_in_prod]] = 1),1,0)</f>
        <v>0</v>
      </c>
    </row>
    <row r="4724" spans="1:22" x14ac:dyDescent="0.25">
      <c r="A4724">
        <v>773</v>
      </c>
      <c r="B4724">
        <v>8</v>
      </c>
      <c r="C4724">
        <v>1</v>
      </c>
      <c r="D4724">
        <v>3</v>
      </c>
      <c r="E4724">
        <v>3</v>
      </c>
      <c r="G4724">
        <v>2</v>
      </c>
      <c r="L4724">
        <v>1</v>
      </c>
      <c r="V4724">
        <f>IF(AND(Table1[[#This Row],[age]]&lt;=18, Table1[[#This Row],[engaged_in_prod]] = 1),1,0)</f>
        <v>0</v>
      </c>
    </row>
    <row r="4725" spans="1:22" x14ac:dyDescent="0.25">
      <c r="A4725">
        <v>773</v>
      </c>
      <c r="B4725">
        <v>7</v>
      </c>
      <c r="C4725">
        <v>1</v>
      </c>
      <c r="D4725">
        <v>3</v>
      </c>
      <c r="E4725">
        <v>3</v>
      </c>
      <c r="G4725">
        <v>2</v>
      </c>
      <c r="L4725">
        <v>1</v>
      </c>
      <c r="V4725">
        <f>IF(AND(Table1[[#This Row],[age]]&lt;=18, Table1[[#This Row],[engaged_in_prod]] = 1),1,0)</f>
        <v>0</v>
      </c>
    </row>
    <row r="4726" spans="1:22" x14ac:dyDescent="0.25">
      <c r="A4726">
        <v>773</v>
      </c>
      <c r="B4726">
        <v>6</v>
      </c>
      <c r="C4726">
        <v>1</v>
      </c>
      <c r="D4726">
        <v>7</v>
      </c>
      <c r="E4726">
        <v>3</v>
      </c>
      <c r="G4726">
        <v>1</v>
      </c>
      <c r="H4726">
        <v>0</v>
      </c>
      <c r="I4726">
        <v>2</v>
      </c>
      <c r="J4726">
        <v>6</v>
      </c>
      <c r="L4726">
        <v>1</v>
      </c>
      <c r="V4726">
        <f>IF(AND(Table1[[#This Row],[age]]&lt;=18, Table1[[#This Row],[engaged_in_prod]] = 1),1,0)</f>
        <v>0</v>
      </c>
    </row>
    <row r="4727" spans="1:22" x14ac:dyDescent="0.25">
      <c r="A4727">
        <v>773</v>
      </c>
      <c r="B4727">
        <v>5</v>
      </c>
      <c r="C4727">
        <v>1</v>
      </c>
      <c r="D4727">
        <v>10</v>
      </c>
      <c r="E4727">
        <v>3</v>
      </c>
      <c r="G4727">
        <v>1</v>
      </c>
      <c r="H4727">
        <v>1</v>
      </c>
      <c r="I4727">
        <v>2</v>
      </c>
      <c r="J4727">
        <v>6</v>
      </c>
      <c r="L4727">
        <v>1</v>
      </c>
      <c r="V4727">
        <f>IF(AND(Table1[[#This Row],[age]]&lt;=18, Table1[[#This Row],[engaged_in_prod]] = 1),1,0)</f>
        <v>0</v>
      </c>
    </row>
    <row r="4728" spans="1:22" x14ac:dyDescent="0.25">
      <c r="A4728">
        <v>773</v>
      </c>
      <c r="B4728">
        <v>4</v>
      </c>
      <c r="C4728">
        <v>1</v>
      </c>
      <c r="D4728">
        <v>13</v>
      </c>
      <c r="E4728">
        <v>3</v>
      </c>
      <c r="F4728">
        <v>5</v>
      </c>
      <c r="G4728">
        <v>1</v>
      </c>
      <c r="H4728">
        <v>6</v>
      </c>
      <c r="I4728">
        <v>2</v>
      </c>
      <c r="J4728">
        <v>6</v>
      </c>
      <c r="L4728">
        <v>1</v>
      </c>
      <c r="V4728">
        <f>IF(AND(Table1[[#This Row],[age]]&lt;=18, Table1[[#This Row],[engaged_in_prod]] = 1),1,0)</f>
        <v>0</v>
      </c>
    </row>
    <row r="4729" spans="1:22" x14ac:dyDescent="0.25">
      <c r="A4729">
        <v>579</v>
      </c>
      <c r="B4729">
        <v>1</v>
      </c>
      <c r="C4729">
        <v>1</v>
      </c>
      <c r="D4729">
        <v>30</v>
      </c>
      <c r="E4729">
        <v>1</v>
      </c>
      <c r="F4729">
        <v>1</v>
      </c>
      <c r="G4729">
        <v>1</v>
      </c>
      <c r="H4729">
        <v>0</v>
      </c>
      <c r="I4729">
        <v>1</v>
      </c>
      <c r="K4729">
        <v>2</v>
      </c>
      <c r="L4729">
        <v>1</v>
      </c>
      <c r="V4729">
        <f>IF(AND(Table1[[#This Row],[age]]&lt;=18, Table1[[#This Row],[engaged_in_prod]] = 1),1,0)</f>
        <v>0</v>
      </c>
    </row>
    <row r="4730" spans="1:22" x14ac:dyDescent="0.25">
      <c r="A4730">
        <v>581</v>
      </c>
      <c r="B4730">
        <v>2</v>
      </c>
      <c r="C4730">
        <v>2</v>
      </c>
      <c r="D4730">
        <v>30</v>
      </c>
      <c r="E4730">
        <v>2</v>
      </c>
      <c r="F4730">
        <v>1</v>
      </c>
      <c r="G4730">
        <v>1</v>
      </c>
      <c r="H4730">
        <v>0</v>
      </c>
      <c r="I4730">
        <v>1</v>
      </c>
      <c r="K4730">
        <v>1</v>
      </c>
      <c r="L4730">
        <v>1</v>
      </c>
      <c r="V4730">
        <f>IF(AND(Table1[[#This Row],[age]]&lt;=18, Table1[[#This Row],[engaged_in_prod]] = 1),1,0)</f>
        <v>0</v>
      </c>
    </row>
    <row r="4731" spans="1:22" x14ac:dyDescent="0.25">
      <c r="A4731">
        <v>583</v>
      </c>
      <c r="B4731">
        <v>2</v>
      </c>
      <c r="C4731">
        <v>2</v>
      </c>
      <c r="D4731">
        <v>30</v>
      </c>
      <c r="E4731">
        <v>2</v>
      </c>
      <c r="F4731">
        <v>1</v>
      </c>
      <c r="G4731">
        <v>1</v>
      </c>
      <c r="H4731">
        <v>0</v>
      </c>
      <c r="I4731">
        <v>1</v>
      </c>
      <c r="K4731">
        <v>1</v>
      </c>
      <c r="L4731">
        <v>1</v>
      </c>
      <c r="V4731">
        <f>IF(AND(Table1[[#This Row],[age]]&lt;=18, Table1[[#This Row],[engaged_in_prod]] = 1),1,0)</f>
        <v>0</v>
      </c>
    </row>
    <row r="4732" spans="1:22" x14ac:dyDescent="0.25">
      <c r="A4732">
        <v>774</v>
      </c>
      <c r="B4732">
        <v>6</v>
      </c>
      <c r="C4732">
        <v>1</v>
      </c>
      <c r="D4732">
        <v>4</v>
      </c>
      <c r="E4732">
        <v>3</v>
      </c>
      <c r="G4732">
        <v>2</v>
      </c>
      <c r="L4732">
        <v>1</v>
      </c>
      <c r="V4732">
        <f>IF(AND(Table1[[#This Row],[age]]&lt;=18, Table1[[#This Row],[engaged_in_prod]] = 1),1,0)</f>
        <v>0</v>
      </c>
    </row>
    <row r="4733" spans="1:22" x14ac:dyDescent="0.25">
      <c r="A4733">
        <v>774</v>
      </c>
      <c r="B4733">
        <v>5</v>
      </c>
      <c r="C4733">
        <v>1</v>
      </c>
      <c r="D4733">
        <v>7</v>
      </c>
      <c r="E4733">
        <v>3</v>
      </c>
      <c r="G4733">
        <v>1</v>
      </c>
      <c r="H4733">
        <v>2</v>
      </c>
      <c r="I4733">
        <v>2</v>
      </c>
      <c r="J4733">
        <v>5</v>
      </c>
      <c r="L4733">
        <v>1</v>
      </c>
      <c r="V4733">
        <f>IF(AND(Table1[[#This Row],[age]]&lt;=18, Table1[[#This Row],[engaged_in_prod]] = 1),1,0)</f>
        <v>0</v>
      </c>
    </row>
    <row r="4734" spans="1:22" x14ac:dyDescent="0.25">
      <c r="A4734">
        <v>774</v>
      </c>
      <c r="B4734">
        <v>4</v>
      </c>
      <c r="C4734">
        <v>2</v>
      </c>
      <c r="D4734">
        <v>9</v>
      </c>
      <c r="E4734">
        <v>3</v>
      </c>
      <c r="G4734">
        <v>1</v>
      </c>
      <c r="H4734">
        <v>3</v>
      </c>
      <c r="I4734">
        <v>2</v>
      </c>
      <c r="J4734">
        <v>6</v>
      </c>
      <c r="L4734">
        <v>1</v>
      </c>
      <c r="V4734">
        <f>IF(AND(Table1[[#This Row],[age]]&lt;=18, Table1[[#This Row],[engaged_in_prod]] = 1),1,0)</f>
        <v>0</v>
      </c>
    </row>
    <row r="4735" spans="1:22" x14ac:dyDescent="0.25">
      <c r="A4735">
        <v>774</v>
      </c>
      <c r="B4735">
        <v>3</v>
      </c>
      <c r="C4735">
        <v>1</v>
      </c>
      <c r="D4735">
        <v>13</v>
      </c>
      <c r="E4735">
        <v>3</v>
      </c>
      <c r="F4735">
        <v>5</v>
      </c>
      <c r="G4735">
        <v>1</v>
      </c>
      <c r="H4735">
        <v>5</v>
      </c>
      <c r="I4735">
        <v>2</v>
      </c>
      <c r="J4735">
        <v>6</v>
      </c>
      <c r="L4735">
        <v>1</v>
      </c>
      <c r="V4735">
        <f>IF(AND(Table1[[#This Row],[age]]&lt;=18, Table1[[#This Row],[engaged_in_prod]] = 1),1,0)</f>
        <v>0</v>
      </c>
    </row>
    <row r="4736" spans="1:22" x14ac:dyDescent="0.25">
      <c r="A4736">
        <v>585</v>
      </c>
      <c r="B4736">
        <v>1</v>
      </c>
      <c r="C4736">
        <v>1</v>
      </c>
      <c r="D4736">
        <v>30</v>
      </c>
      <c r="E4736">
        <v>1</v>
      </c>
      <c r="F4736">
        <v>1</v>
      </c>
      <c r="G4736">
        <v>1</v>
      </c>
      <c r="H4736">
        <v>0</v>
      </c>
      <c r="I4736">
        <v>1</v>
      </c>
      <c r="K4736">
        <v>2</v>
      </c>
      <c r="L4736">
        <v>1</v>
      </c>
      <c r="V4736">
        <f>IF(AND(Table1[[#This Row],[age]]&lt;=18, Table1[[#This Row],[engaged_in_prod]] = 1),1,0)</f>
        <v>0</v>
      </c>
    </row>
    <row r="4737" spans="1:22" x14ac:dyDescent="0.25">
      <c r="A4737">
        <v>595</v>
      </c>
      <c r="B4737">
        <v>1</v>
      </c>
      <c r="C4737">
        <v>1</v>
      </c>
      <c r="D4737">
        <v>30</v>
      </c>
      <c r="E4737">
        <v>1</v>
      </c>
      <c r="F4737">
        <v>1</v>
      </c>
      <c r="G4737">
        <v>1</v>
      </c>
      <c r="H4737">
        <v>14</v>
      </c>
      <c r="I4737">
        <v>1</v>
      </c>
      <c r="K4737">
        <v>7</v>
      </c>
      <c r="L4737">
        <v>1</v>
      </c>
      <c r="V4737">
        <f>IF(AND(Table1[[#This Row],[age]]&lt;=18, Table1[[#This Row],[engaged_in_prod]] = 1),1,0)</f>
        <v>0</v>
      </c>
    </row>
    <row r="4738" spans="1:22" x14ac:dyDescent="0.25">
      <c r="A4738">
        <v>775</v>
      </c>
      <c r="B4738">
        <v>6</v>
      </c>
      <c r="C4738">
        <v>2</v>
      </c>
      <c r="D4738">
        <v>3</v>
      </c>
      <c r="E4738">
        <v>3</v>
      </c>
      <c r="G4738">
        <v>2</v>
      </c>
      <c r="L4738">
        <v>1</v>
      </c>
      <c r="V4738">
        <f>IF(AND(Table1[[#This Row],[age]]&lt;=18, Table1[[#This Row],[engaged_in_prod]] = 1),1,0)</f>
        <v>0</v>
      </c>
    </row>
    <row r="4739" spans="1:22" x14ac:dyDescent="0.25">
      <c r="A4739">
        <v>775</v>
      </c>
      <c r="B4739">
        <v>7</v>
      </c>
      <c r="C4739">
        <v>2</v>
      </c>
      <c r="D4739">
        <v>6</v>
      </c>
      <c r="E4739">
        <v>3</v>
      </c>
      <c r="G4739">
        <v>1</v>
      </c>
      <c r="H4739">
        <v>0</v>
      </c>
      <c r="I4739">
        <v>2</v>
      </c>
      <c r="J4739">
        <v>5</v>
      </c>
      <c r="L4739">
        <v>1</v>
      </c>
      <c r="V4739">
        <f>IF(AND(Table1[[#This Row],[age]]&lt;=18, Table1[[#This Row],[engaged_in_prod]] = 1),1,0)</f>
        <v>0</v>
      </c>
    </row>
    <row r="4740" spans="1:22" x14ac:dyDescent="0.25">
      <c r="A4740">
        <v>775</v>
      </c>
      <c r="B4740">
        <v>9</v>
      </c>
      <c r="C4740">
        <v>1</v>
      </c>
      <c r="D4740">
        <v>7</v>
      </c>
      <c r="E4740">
        <v>3</v>
      </c>
      <c r="G4740">
        <v>1</v>
      </c>
      <c r="H4740">
        <v>0</v>
      </c>
      <c r="I4740">
        <v>2</v>
      </c>
      <c r="J4740">
        <v>5</v>
      </c>
      <c r="L4740">
        <v>1</v>
      </c>
      <c r="V4740">
        <f>IF(AND(Table1[[#This Row],[age]]&lt;=18, Table1[[#This Row],[engaged_in_prod]] = 1),1,0)</f>
        <v>0</v>
      </c>
    </row>
    <row r="4741" spans="1:22" x14ac:dyDescent="0.25">
      <c r="A4741">
        <v>775</v>
      </c>
      <c r="B4741">
        <v>5</v>
      </c>
      <c r="C4741">
        <v>2</v>
      </c>
      <c r="D4741">
        <v>10</v>
      </c>
      <c r="E4741">
        <v>3</v>
      </c>
      <c r="G4741">
        <v>1</v>
      </c>
      <c r="H4741">
        <v>2</v>
      </c>
      <c r="I4741">
        <v>2</v>
      </c>
      <c r="J4741">
        <v>6</v>
      </c>
      <c r="L4741">
        <v>1</v>
      </c>
      <c r="V4741">
        <f>IF(AND(Table1[[#This Row],[age]]&lt;=18, Table1[[#This Row],[engaged_in_prod]] = 1),1,0)</f>
        <v>0</v>
      </c>
    </row>
    <row r="4742" spans="1:22" x14ac:dyDescent="0.25">
      <c r="A4742">
        <v>775</v>
      </c>
      <c r="B4742">
        <v>8</v>
      </c>
      <c r="C4742">
        <v>1</v>
      </c>
      <c r="D4742">
        <v>11</v>
      </c>
      <c r="E4742">
        <v>3</v>
      </c>
      <c r="G4742">
        <v>1</v>
      </c>
      <c r="H4742">
        <v>4</v>
      </c>
      <c r="I4742">
        <v>2</v>
      </c>
      <c r="J4742">
        <v>6</v>
      </c>
      <c r="L4742">
        <v>1</v>
      </c>
      <c r="V4742">
        <f>IF(AND(Table1[[#This Row],[age]]&lt;=18, Table1[[#This Row],[engaged_in_prod]] = 1),1,0)</f>
        <v>0</v>
      </c>
    </row>
    <row r="4743" spans="1:22" x14ac:dyDescent="0.25">
      <c r="A4743">
        <v>775</v>
      </c>
      <c r="B4743">
        <v>4</v>
      </c>
      <c r="C4743">
        <v>2</v>
      </c>
      <c r="D4743">
        <v>14</v>
      </c>
      <c r="E4743">
        <v>3</v>
      </c>
      <c r="F4743">
        <v>5</v>
      </c>
      <c r="G4743">
        <v>1</v>
      </c>
      <c r="H4743">
        <v>3</v>
      </c>
      <c r="I4743">
        <v>2</v>
      </c>
      <c r="J4743">
        <v>6</v>
      </c>
      <c r="L4743">
        <v>1</v>
      </c>
      <c r="V4743">
        <f>IF(AND(Table1[[#This Row],[age]]&lt;=18, Table1[[#This Row],[engaged_in_prod]] = 1),1,0)</f>
        <v>0</v>
      </c>
    </row>
    <row r="4744" spans="1:22" x14ac:dyDescent="0.25">
      <c r="A4744">
        <v>775</v>
      </c>
      <c r="B4744">
        <v>3</v>
      </c>
      <c r="C4744">
        <v>1</v>
      </c>
      <c r="D4744">
        <v>20</v>
      </c>
      <c r="E4744">
        <v>3</v>
      </c>
      <c r="F4744">
        <v>5</v>
      </c>
      <c r="G4744">
        <v>1</v>
      </c>
      <c r="H4744">
        <v>6</v>
      </c>
      <c r="I4744">
        <v>2</v>
      </c>
      <c r="J4744">
        <v>1</v>
      </c>
      <c r="L4744">
        <v>1</v>
      </c>
      <c r="V4744">
        <f>IF(AND(Table1[[#This Row],[age]]&lt;=18, Table1[[#This Row],[engaged_in_prod]] = 1),1,0)</f>
        <v>0</v>
      </c>
    </row>
    <row r="4745" spans="1:22" x14ac:dyDescent="0.25">
      <c r="A4745">
        <v>601</v>
      </c>
      <c r="B4745">
        <v>2</v>
      </c>
      <c r="C4745">
        <v>1</v>
      </c>
      <c r="D4745">
        <v>30</v>
      </c>
      <c r="E4745">
        <v>3</v>
      </c>
      <c r="F4745">
        <v>5</v>
      </c>
      <c r="G4745">
        <v>1</v>
      </c>
      <c r="H4745">
        <v>0</v>
      </c>
      <c r="I4745">
        <v>1</v>
      </c>
      <c r="K4745">
        <v>2</v>
      </c>
      <c r="L4745">
        <v>1</v>
      </c>
      <c r="V4745">
        <f>IF(AND(Table1[[#This Row],[age]]&lt;=18, Table1[[#This Row],[engaged_in_prod]] = 1),1,0)</f>
        <v>0</v>
      </c>
    </row>
    <row r="4746" spans="1:22" x14ac:dyDescent="0.25">
      <c r="A4746">
        <v>612</v>
      </c>
      <c r="B4746">
        <v>1</v>
      </c>
      <c r="C4746">
        <v>1</v>
      </c>
      <c r="D4746">
        <v>30</v>
      </c>
      <c r="E4746">
        <v>1</v>
      </c>
      <c r="F4746">
        <v>1</v>
      </c>
      <c r="G4746">
        <v>1</v>
      </c>
      <c r="H4746">
        <v>8</v>
      </c>
      <c r="I4746">
        <v>1</v>
      </c>
      <c r="K4746">
        <v>2</v>
      </c>
      <c r="L4746">
        <v>1</v>
      </c>
      <c r="V4746">
        <f>IF(AND(Table1[[#This Row],[age]]&lt;=18, Table1[[#This Row],[engaged_in_prod]] = 1),1,0)</f>
        <v>0</v>
      </c>
    </row>
    <row r="4747" spans="1:22" x14ac:dyDescent="0.25">
      <c r="A4747">
        <v>776</v>
      </c>
      <c r="B4747">
        <v>6</v>
      </c>
      <c r="C4747">
        <v>2</v>
      </c>
      <c r="D4747">
        <v>3</v>
      </c>
      <c r="E4747">
        <v>3</v>
      </c>
      <c r="G4747">
        <v>2</v>
      </c>
      <c r="L4747">
        <v>1</v>
      </c>
      <c r="V4747">
        <f>IF(AND(Table1[[#This Row],[age]]&lt;=18, Table1[[#This Row],[engaged_in_prod]] = 1),1,0)</f>
        <v>0</v>
      </c>
    </row>
    <row r="4748" spans="1:22" x14ac:dyDescent="0.25">
      <c r="A4748">
        <v>776</v>
      </c>
      <c r="B4748">
        <v>7</v>
      </c>
      <c r="C4748">
        <v>1</v>
      </c>
      <c r="D4748">
        <v>5</v>
      </c>
      <c r="E4748">
        <v>3</v>
      </c>
      <c r="G4748">
        <v>1</v>
      </c>
      <c r="H4748">
        <v>0</v>
      </c>
      <c r="I4748">
        <v>2</v>
      </c>
      <c r="J4748">
        <v>6</v>
      </c>
      <c r="L4748">
        <v>1</v>
      </c>
      <c r="V4748">
        <f>IF(AND(Table1[[#This Row],[age]]&lt;=18, Table1[[#This Row],[engaged_in_prod]] = 1),1,0)</f>
        <v>0</v>
      </c>
    </row>
    <row r="4749" spans="1:22" x14ac:dyDescent="0.25">
      <c r="A4749">
        <v>776</v>
      </c>
      <c r="B4749">
        <v>5</v>
      </c>
      <c r="C4749">
        <v>2</v>
      </c>
      <c r="D4749">
        <v>6</v>
      </c>
      <c r="E4749">
        <v>3</v>
      </c>
      <c r="G4749">
        <v>1</v>
      </c>
      <c r="H4749">
        <v>0</v>
      </c>
      <c r="I4749">
        <v>2</v>
      </c>
      <c r="J4749">
        <v>6</v>
      </c>
      <c r="L4749">
        <v>1</v>
      </c>
      <c r="V4749">
        <f>IF(AND(Table1[[#This Row],[age]]&lt;=18, Table1[[#This Row],[engaged_in_prod]] = 1),1,0)</f>
        <v>0</v>
      </c>
    </row>
    <row r="4750" spans="1:22" x14ac:dyDescent="0.25">
      <c r="A4750">
        <v>776</v>
      </c>
      <c r="B4750">
        <v>4</v>
      </c>
      <c r="C4750">
        <v>2</v>
      </c>
      <c r="D4750">
        <v>9</v>
      </c>
      <c r="E4750">
        <v>3</v>
      </c>
      <c r="G4750">
        <v>1</v>
      </c>
      <c r="H4750">
        <v>2</v>
      </c>
      <c r="I4750">
        <v>2</v>
      </c>
      <c r="J4750">
        <v>6</v>
      </c>
      <c r="L4750">
        <v>1</v>
      </c>
      <c r="V4750">
        <f>IF(AND(Table1[[#This Row],[age]]&lt;=18, Table1[[#This Row],[engaged_in_prod]] = 1),1,0)</f>
        <v>0</v>
      </c>
    </row>
    <row r="4751" spans="1:22" x14ac:dyDescent="0.25">
      <c r="A4751">
        <v>776</v>
      </c>
      <c r="B4751">
        <v>3</v>
      </c>
      <c r="C4751">
        <v>2</v>
      </c>
      <c r="D4751">
        <v>12</v>
      </c>
      <c r="E4751">
        <v>3</v>
      </c>
      <c r="F4751">
        <v>5</v>
      </c>
      <c r="G4751">
        <v>1</v>
      </c>
      <c r="H4751">
        <v>4</v>
      </c>
      <c r="I4751">
        <v>2</v>
      </c>
      <c r="J4751">
        <v>6</v>
      </c>
      <c r="L4751">
        <v>1</v>
      </c>
      <c r="V4751">
        <f>IF(AND(Table1[[#This Row],[age]]&lt;=18, Table1[[#This Row],[engaged_in_prod]] = 1),1,0)</f>
        <v>0</v>
      </c>
    </row>
    <row r="4752" spans="1:22" x14ac:dyDescent="0.25">
      <c r="A4752">
        <v>620</v>
      </c>
      <c r="B4752">
        <v>3</v>
      </c>
      <c r="C4752">
        <v>2</v>
      </c>
      <c r="D4752">
        <v>30</v>
      </c>
      <c r="E4752">
        <v>3</v>
      </c>
      <c r="F4752">
        <v>5</v>
      </c>
      <c r="G4752">
        <v>1</v>
      </c>
      <c r="H4752">
        <v>0</v>
      </c>
      <c r="I4752">
        <v>1</v>
      </c>
      <c r="K4752">
        <v>1</v>
      </c>
      <c r="L4752">
        <v>1</v>
      </c>
      <c r="V4752">
        <f>IF(AND(Table1[[#This Row],[age]]&lt;=18, Table1[[#This Row],[engaged_in_prod]] = 1),1,0)</f>
        <v>0</v>
      </c>
    </row>
    <row r="4753" spans="1:22" x14ac:dyDescent="0.25">
      <c r="A4753">
        <v>624</v>
      </c>
      <c r="B4753">
        <v>1</v>
      </c>
      <c r="C4753">
        <v>1</v>
      </c>
      <c r="D4753">
        <v>30</v>
      </c>
      <c r="E4753">
        <v>1</v>
      </c>
      <c r="F4753">
        <v>1</v>
      </c>
      <c r="G4753">
        <v>1</v>
      </c>
      <c r="H4753">
        <v>13</v>
      </c>
      <c r="I4753">
        <v>1</v>
      </c>
      <c r="K4753">
        <v>5</v>
      </c>
      <c r="L4753">
        <v>1</v>
      </c>
      <c r="V4753">
        <f>IF(AND(Table1[[#This Row],[age]]&lt;=18, Table1[[#This Row],[engaged_in_prod]] = 1),1,0)</f>
        <v>0</v>
      </c>
    </row>
    <row r="4754" spans="1:22" x14ac:dyDescent="0.25">
      <c r="A4754">
        <v>777</v>
      </c>
      <c r="B4754">
        <v>7</v>
      </c>
      <c r="C4754">
        <v>1</v>
      </c>
      <c r="D4754">
        <v>6</v>
      </c>
      <c r="E4754">
        <v>3</v>
      </c>
      <c r="G4754">
        <v>1</v>
      </c>
      <c r="H4754">
        <v>0</v>
      </c>
      <c r="I4754">
        <v>2</v>
      </c>
      <c r="J4754">
        <v>5</v>
      </c>
      <c r="L4754">
        <v>1</v>
      </c>
      <c r="V4754">
        <f>IF(AND(Table1[[#This Row],[age]]&lt;=18, Table1[[#This Row],[engaged_in_prod]] = 1),1,0)</f>
        <v>0</v>
      </c>
    </row>
    <row r="4755" spans="1:22" x14ac:dyDescent="0.25">
      <c r="A4755">
        <v>777</v>
      </c>
      <c r="B4755">
        <v>8</v>
      </c>
      <c r="C4755">
        <v>2</v>
      </c>
      <c r="D4755">
        <v>7</v>
      </c>
      <c r="E4755">
        <v>3</v>
      </c>
      <c r="G4755">
        <v>1</v>
      </c>
      <c r="H4755">
        <v>0</v>
      </c>
      <c r="I4755">
        <v>2</v>
      </c>
      <c r="J4755">
        <v>5</v>
      </c>
      <c r="L4755">
        <v>1</v>
      </c>
      <c r="V4755">
        <f>IF(AND(Table1[[#This Row],[age]]&lt;=18, Table1[[#This Row],[engaged_in_prod]] = 1),1,0)</f>
        <v>0</v>
      </c>
    </row>
    <row r="4756" spans="1:22" x14ac:dyDescent="0.25">
      <c r="A4756">
        <v>777</v>
      </c>
      <c r="B4756">
        <v>6</v>
      </c>
      <c r="C4756">
        <v>1</v>
      </c>
      <c r="D4756">
        <v>8</v>
      </c>
      <c r="E4756">
        <v>3</v>
      </c>
      <c r="G4756">
        <v>1</v>
      </c>
      <c r="H4756">
        <v>2</v>
      </c>
      <c r="I4756">
        <v>2</v>
      </c>
      <c r="J4756">
        <v>6</v>
      </c>
      <c r="L4756">
        <v>1</v>
      </c>
      <c r="V4756">
        <f>IF(AND(Table1[[#This Row],[age]]&lt;=18, Table1[[#This Row],[engaged_in_prod]] = 1),1,0)</f>
        <v>0</v>
      </c>
    </row>
    <row r="4757" spans="1:22" x14ac:dyDescent="0.25">
      <c r="A4757">
        <v>777</v>
      </c>
      <c r="B4757">
        <v>5</v>
      </c>
      <c r="C4757">
        <v>1</v>
      </c>
      <c r="D4757">
        <v>10</v>
      </c>
      <c r="E4757">
        <v>3</v>
      </c>
      <c r="G4757">
        <v>1</v>
      </c>
      <c r="H4757">
        <v>4</v>
      </c>
      <c r="I4757">
        <v>2</v>
      </c>
      <c r="J4757">
        <v>6</v>
      </c>
      <c r="L4757">
        <v>1</v>
      </c>
      <c r="V4757">
        <f>IF(AND(Table1[[#This Row],[age]]&lt;=18, Table1[[#This Row],[engaged_in_prod]] = 1),1,0)</f>
        <v>0</v>
      </c>
    </row>
    <row r="4758" spans="1:22" x14ac:dyDescent="0.25">
      <c r="A4758">
        <v>777</v>
      </c>
      <c r="B4758">
        <v>4</v>
      </c>
      <c r="C4758">
        <v>1</v>
      </c>
      <c r="D4758">
        <v>12</v>
      </c>
      <c r="E4758">
        <v>3</v>
      </c>
      <c r="F4758">
        <v>5</v>
      </c>
      <c r="G4758">
        <v>1</v>
      </c>
      <c r="H4758">
        <v>6</v>
      </c>
      <c r="I4758">
        <v>2</v>
      </c>
      <c r="J4758">
        <v>6</v>
      </c>
      <c r="L4758">
        <v>1</v>
      </c>
      <c r="V4758">
        <f>IF(AND(Table1[[#This Row],[age]]&lt;=18, Table1[[#This Row],[engaged_in_prod]] = 1),1,0)</f>
        <v>0</v>
      </c>
    </row>
    <row r="4759" spans="1:22" x14ac:dyDescent="0.25">
      <c r="A4759">
        <v>777</v>
      </c>
      <c r="B4759">
        <v>3</v>
      </c>
      <c r="C4759">
        <v>2</v>
      </c>
      <c r="D4759">
        <v>15</v>
      </c>
      <c r="E4759">
        <v>3</v>
      </c>
      <c r="F4759">
        <v>5</v>
      </c>
      <c r="G4759">
        <v>1</v>
      </c>
      <c r="H4759">
        <v>5</v>
      </c>
      <c r="I4759">
        <v>2</v>
      </c>
      <c r="J4759">
        <v>6</v>
      </c>
      <c r="L4759">
        <v>1</v>
      </c>
      <c r="V4759">
        <f>IF(AND(Table1[[#This Row],[age]]&lt;=18, Table1[[#This Row],[engaged_in_prod]] = 1),1,0)</f>
        <v>0</v>
      </c>
    </row>
    <row r="4760" spans="1:22" x14ac:dyDescent="0.25">
      <c r="A4760">
        <v>633</v>
      </c>
      <c r="B4760">
        <v>2</v>
      </c>
      <c r="C4760">
        <v>2</v>
      </c>
      <c r="D4760">
        <v>30</v>
      </c>
      <c r="E4760">
        <v>2</v>
      </c>
      <c r="F4760">
        <v>1</v>
      </c>
      <c r="G4760">
        <v>1</v>
      </c>
      <c r="H4760">
        <v>0</v>
      </c>
      <c r="I4760">
        <v>1</v>
      </c>
      <c r="K4760">
        <v>1</v>
      </c>
      <c r="L4760">
        <v>1</v>
      </c>
      <c r="V4760">
        <f>IF(AND(Table1[[#This Row],[age]]&lt;=18, Table1[[#This Row],[engaged_in_prod]] = 1),1,0)</f>
        <v>0</v>
      </c>
    </row>
    <row r="4761" spans="1:22" x14ac:dyDescent="0.25">
      <c r="A4761">
        <v>639</v>
      </c>
      <c r="B4761">
        <v>1</v>
      </c>
      <c r="C4761">
        <v>1</v>
      </c>
      <c r="D4761">
        <v>30</v>
      </c>
      <c r="E4761">
        <v>1</v>
      </c>
      <c r="F4761">
        <v>1</v>
      </c>
      <c r="G4761">
        <v>1</v>
      </c>
      <c r="H4761">
        <v>7</v>
      </c>
      <c r="I4761">
        <v>1</v>
      </c>
      <c r="K4761">
        <v>2</v>
      </c>
      <c r="L4761">
        <v>1</v>
      </c>
      <c r="V4761">
        <f>IF(AND(Table1[[#This Row],[age]]&lt;=18, Table1[[#This Row],[engaged_in_prod]] = 1),1,0)</f>
        <v>0</v>
      </c>
    </row>
    <row r="4762" spans="1:22" x14ac:dyDescent="0.25">
      <c r="A4762">
        <v>640</v>
      </c>
      <c r="B4762">
        <v>2</v>
      </c>
      <c r="C4762">
        <v>2</v>
      </c>
      <c r="D4762">
        <v>30</v>
      </c>
      <c r="E4762">
        <v>2</v>
      </c>
      <c r="F4762">
        <v>1</v>
      </c>
      <c r="G4762">
        <v>1</v>
      </c>
      <c r="H4762">
        <v>8</v>
      </c>
      <c r="I4762">
        <v>1</v>
      </c>
      <c r="K4762">
        <v>1</v>
      </c>
      <c r="L4762">
        <v>1</v>
      </c>
      <c r="V4762">
        <f>IF(AND(Table1[[#This Row],[age]]&lt;=18, Table1[[#This Row],[engaged_in_prod]] = 1),1,0)</f>
        <v>0</v>
      </c>
    </row>
    <row r="4763" spans="1:22" x14ac:dyDescent="0.25">
      <c r="A4763">
        <v>642</v>
      </c>
      <c r="B4763">
        <v>1</v>
      </c>
      <c r="C4763">
        <v>1</v>
      </c>
      <c r="D4763">
        <v>30</v>
      </c>
      <c r="E4763">
        <v>1</v>
      </c>
      <c r="F4763">
        <v>1</v>
      </c>
      <c r="G4763">
        <v>1</v>
      </c>
      <c r="H4763">
        <v>3</v>
      </c>
      <c r="I4763">
        <v>1</v>
      </c>
      <c r="K4763">
        <v>2</v>
      </c>
      <c r="L4763">
        <v>1</v>
      </c>
      <c r="V4763">
        <f>IF(AND(Table1[[#This Row],[age]]&lt;=18, Table1[[#This Row],[engaged_in_prod]] = 1),1,0)</f>
        <v>0</v>
      </c>
    </row>
    <row r="4764" spans="1:22" x14ac:dyDescent="0.25">
      <c r="A4764">
        <v>644</v>
      </c>
      <c r="B4764">
        <v>2</v>
      </c>
      <c r="C4764">
        <v>2</v>
      </c>
      <c r="D4764">
        <v>30</v>
      </c>
      <c r="E4764">
        <v>2</v>
      </c>
      <c r="F4764">
        <v>1</v>
      </c>
      <c r="G4764">
        <v>1</v>
      </c>
      <c r="H4764">
        <v>6</v>
      </c>
      <c r="I4764">
        <v>1</v>
      </c>
      <c r="K4764">
        <v>2</v>
      </c>
      <c r="L4764">
        <v>1</v>
      </c>
      <c r="V4764">
        <f>IF(AND(Table1[[#This Row],[age]]&lt;=18, Table1[[#This Row],[engaged_in_prod]] = 1),1,0)</f>
        <v>0</v>
      </c>
    </row>
    <row r="4765" spans="1:22" x14ac:dyDescent="0.25">
      <c r="A4765">
        <v>778</v>
      </c>
      <c r="B4765">
        <v>2</v>
      </c>
      <c r="C4765">
        <v>2</v>
      </c>
      <c r="D4765">
        <v>58</v>
      </c>
      <c r="E4765">
        <v>2</v>
      </c>
      <c r="F4765">
        <v>1</v>
      </c>
      <c r="G4765">
        <v>1</v>
      </c>
      <c r="H4765">
        <v>0</v>
      </c>
      <c r="I4765">
        <v>2</v>
      </c>
      <c r="J4765">
        <v>4</v>
      </c>
      <c r="L4765">
        <v>1</v>
      </c>
      <c r="V4765">
        <f>IF(AND(Table1[[#This Row],[age]]&lt;=18, Table1[[#This Row],[engaged_in_prod]] = 1),1,0)</f>
        <v>0</v>
      </c>
    </row>
    <row r="4766" spans="1:22" x14ac:dyDescent="0.25">
      <c r="A4766">
        <v>778</v>
      </c>
      <c r="B4766">
        <v>1</v>
      </c>
      <c r="C4766">
        <v>1</v>
      </c>
      <c r="D4766">
        <v>69</v>
      </c>
      <c r="E4766">
        <v>1</v>
      </c>
      <c r="F4766">
        <v>1</v>
      </c>
      <c r="G4766">
        <v>1</v>
      </c>
      <c r="H4766">
        <v>0</v>
      </c>
      <c r="I4766">
        <v>2</v>
      </c>
      <c r="J4766">
        <v>4</v>
      </c>
      <c r="L4766">
        <v>1</v>
      </c>
      <c r="V4766">
        <f>IF(AND(Table1[[#This Row],[age]]&lt;=18, Table1[[#This Row],[engaged_in_prod]] = 1),1,0)</f>
        <v>0</v>
      </c>
    </row>
    <row r="4767" spans="1:22" x14ac:dyDescent="0.25">
      <c r="A4767">
        <v>646</v>
      </c>
      <c r="B4767">
        <v>2</v>
      </c>
      <c r="C4767">
        <v>2</v>
      </c>
      <c r="D4767">
        <v>30</v>
      </c>
      <c r="E4767">
        <v>2</v>
      </c>
      <c r="F4767">
        <v>1</v>
      </c>
      <c r="G4767">
        <v>1</v>
      </c>
      <c r="H4767">
        <v>3</v>
      </c>
      <c r="I4767">
        <v>1</v>
      </c>
      <c r="K4767">
        <v>1</v>
      </c>
      <c r="L4767">
        <v>1</v>
      </c>
      <c r="V4767">
        <f>IF(AND(Table1[[#This Row],[age]]&lt;=18, Table1[[#This Row],[engaged_in_prod]] = 1),1,0)</f>
        <v>0</v>
      </c>
    </row>
    <row r="4768" spans="1:22" x14ac:dyDescent="0.25">
      <c r="A4768">
        <v>648</v>
      </c>
      <c r="B4768">
        <v>2</v>
      </c>
      <c r="C4768">
        <v>2</v>
      </c>
      <c r="D4768">
        <v>30</v>
      </c>
      <c r="E4768">
        <v>2</v>
      </c>
      <c r="F4768">
        <v>1</v>
      </c>
      <c r="G4768">
        <v>1</v>
      </c>
      <c r="H4768">
        <v>2</v>
      </c>
      <c r="I4768">
        <v>1</v>
      </c>
      <c r="K4768">
        <v>1</v>
      </c>
      <c r="L4768">
        <v>1</v>
      </c>
      <c r="V4768">
        <f>IF(AND(Table1[[#This Row],[age]]&lt;=18, Table1[[#This Row],[engaged_in_prod]] = 1),1,0)</f>
        <v>0</v>
      </c>
    </row>
    <row r="4769" spans="1:22" x14ac:dyDescent="0.25">
      <c r="A4769">
        <v>674</v>
      </c>
      <c r="B4769">
        <v>2</v>
      </c>
      <c r="C4769">
        <v>2</v>
      </c>
      <c r="D4769">
        <v>30</v>
      </c>
      <c r="E4769">
        <v>2</v>
      </c>
      <c r="F4769">
        <v>1</v>
      </c>
      <c r="G4769">
        <v>1</v>
      </c>
      <c r="H4769">
        <v>2</v>
      </c>
      <c r="I4769">
        <v>1</v>
      </c>
      <c r="K4769">
        <v>1</v>
      </c>
      <c r="L4769">
        <v>1</v>
      </c>
      <c r="V4769">
        <f>IF(AND(Table1[[#This Row],[age]]&lt;=18, Table1[[#This Row],[engaged_in_prod]] = 1),1,0)</f>
        <v>0</v>
      </c>
    </row>
    <row r="4770" spans="1:22" x14ac:dyDescent="0.25">
      <c r="A4770">
        <v>684</v>
      </c>
      <c r="B4770">
        <v>1</v>
      </c>
      <c r="C4770">
        <v>1</v>
      </c>
      <c r="D4770">
        <v>30</v>
      </c>
      <c r="E4770">
        <v>1</v>
      </c>
      <c r="F4770">
        <v>1</v>
      </c>
      <c r="G4770">
        <v>1</v>
      </c>
      <c r="H4770">
        <v>2</v>
      </c>
      <c r="I4770">
        <v>1</v>
      </c>
      <c r="K4770">
        <v>2</v>
      </c>
      <c r="L4770">
        <v>1</v>
      </c>
      <c r="V4770">
        <f>IF(AND(Table1[[#This Row],[age]]&lt;=18, Table1[[#This Row],[engaged_in_prod]] = 1),1,0)</f>
        <v>0</v>
      </c>
    </row>
    <row r="4771" spans="1:22" x14ac:dyDescent="0.25">
      <c r="A4771">
        <v>780</v>
      </c>
      <c r="B4771">
        <v>6</v>
      </c>
      <c r="C4771">
        <v>1</v>
      </c>
      <c r="D4771">
        <v>5</v>
      </c>
      <c r="E4771">
        <v>3</v>
      </c>
      <c r="G4771">
        <v>1</v>
      </c>
      <c r="H4771">
        <v>0</v>
      </c>
      <c r="I4771">
        <v>2</v>
      </c>
      <c r="J4771">
        <v>5</v>
      </c>
      <c r="L4771">
        <v>1</v>
      </c>
      <c r="V4771">
        <f>IF(AND(Table1[[#This Row],[age]]&lt;=18, Table1[[#This Row],[engaged_in_prod]] = 1),1,0)</f>
        <v>0</v>
      </c>
    </row>
    <row r="4772" spans="1:22" x14ac:dyDescent="0.25">
      <c r="A4772">
        <v>780</v>
      </c>
      <c r="B4772">
        <v>5</v>
      </c>
      <c r="C4772">
        <v>1</v>
      </c>
      <c r="D4772">
        <v>7</v>
      </c>
      <c r="E4772">
        <v>3</v>
      </c>
      <c r="G4772">
        <v>1</v>
      </c>
      <c r="H4772">
        <v>6</v>
      </c>
      <c r="I4772">
        <v>2</v>
      </c>
      <c r="J4772">
        <v>6</v>
      </c>
      <c r="L4772">
        <v>1</v>
      </c>
      <c r="V4772">
        <f>IF(AND(Table1[[#This Row],[age]]&lt;=18, Table1[[#This Row],[engaged_in_prod]] = 1),1,0)</f>
        <v>0</v>
      </c>
    </row>
    <row r="4773" spans="1:22" x14ac:dyDescent="0.25">
      <c r="A4773">
        <v>685</v>
      </c>
      <c r="B4773">
        <v>1</v>
      </c>
      <c r="C4773">
        <v>1</v>
      </c>
      <c r="D4773">
        <v>30</v>
      </c>
      <c r="E4773">
        <v>1</v>
      </c>
      <c r="F4773">
        <v>1</v>
      </c>
      <c r="G4773">
        <v>1</v>
      </c>
      <c r="H4773">
        <v>4</v>
      </c>
      <c r="I4773">
        <v>1</v>
      </c>
      <c r="K4773">
        <v>2</v>
      </c>
      <c r="L4773">
        <v>1</v>
      </c>
      <c r="V4773">
        <f>IF(AND(Table1[[#This Row],[age]]&lt;=18, Table1[[#This Row],[engaged_in_prod]] = 1),1,0)</f>
        <v>0</v>
      </c>
    </row>
    <row r="4774" spans="1:22" x14ac:dyDescent="0.25">
      <c r="A4774">
        <v>686</v>
      </c>
      <c r="B4774">
        <v>2</v>
      </c>
      <c r="C4774">
        <v>2</v>
      </c>
      <c r="D4774">
        <v>30</v>
      </c>
      <c r="E4774">
        <v>2</v>
      </c>
      <c r="F4774">
        <v>1</v>
      </c>
      <c r="G4774">
        <v>1</v>
      </c>
      <c r="H4774">
        <v>2</v>
      </c>
      <c r="I4774">
        <v>1</v>
      </c>
      <c r="K4774">
        <v>1</v>
      </c>
      <c r="L4774">
        <v>1</v>
      </c>
      <c r="V4774">
        <f>IF(AND(Table1[[#This Row],[age]]&lt;=18, Table1[[#This Row],[engaged_in_prod]] = 1),1,0)</f>
        <v>0</v>
      </c>
    </row>
    <row r="4775" spans="1:22" x14ac:dyDescent="0.25">
      <c r="A4775">
        <v>688</v>
      </c>
      <c r="B4775">
        <v>2</v>
      </c>
      <c r="C4775">
        <v>2</v>
      </c>
      <c r="D4775">
        <v>30</v>
      </c>
      <c r="E4775">
        <v>2</v>
      </c>
      <c r="F4775">
        <v>1</v>
      </c>
      <c r="G4775">
        <v>1</v>
      </c>
      <c r="H4775">
        <v>2</v>
      </c>
      <c r="I4775">
        <v>1</v>
      </c>
      <c r="K4775">
        <v>1</v>
      </c>
      <c r="L4775">
        <v>1</v>
      </c>
      <c r="M4775">
        <v>1</v>
      </c>
      <c r="N4775">
        <v>13</v>
      </c>
      <c r="O4775">
        <v>3</v>
      </c>
      <c r="P4775">
        <v>5</v>
      </c>
      <c r="Q4775">
        <v>1</v>
      </c>
      <c r="R4775">
        <v>8</v>
      </c>
      <c r="S4775">
        <v>2</v>
      </c>
      <c r="T4775">
        <v>6</v>
      </c>
      <c r="V4775">
        <f>IF(AND(Table1[[#This Row],[age]]&lt;=18, Table1[[#This Row],[engaged_in_prod]] = 1),1,0)</f>
        <v>0</v>
      </c>
    </row>
    <row r="4776" spans="1:22" x14ac:dyDescent="0.25">
      <c r="A4776">
        <v>689</v>
      </c>
      <c r="B4776">
        <v>2</v>
      </c>
      <c r="C4776">
        <v>2</v>
      </c>
      <c r="D4776">
        <v>30</v>
      </c>
      <c r="E4776">
        <v>2</v>
      </c>
      <c r="F4776">
        <v>1</v>
      </c>
      <c r="G4776">
        <v>1</v>
      </c>
      <c r="H4776">
        <v>0</v>
      </c>
      <c r="I4776">
        <v>1</v>
      </c>
      <c r="K4776">
        <v>2</v>
      </c>
      <c r="L4776">
        <v>1</v>
      </c>
      <c r="V4776">
        <f>IF(AND(Table1[[#This Row],[age]]&lt;=18, Table1[[#This Row],[engaged_in_prod]] = 1),1,0)</f>
        <v>0</v>
      </c>
    </row>
    <row r="4777" spans="1:22" x14ac:dyDescent="0.25">
      <c r="A4777">
        <v>780</v>
      </c>
      <c r="B4777">
        <v>1</v>
      </c>
      <c r="C4777">
        <v>1</v>
      </c>
      <c r="D4777">
        <v>80</v>
      </c>
      <c r="E4777">
        <v>1</v>
      </c>
      <c r="F4777">
        <v>1</v>
      </c>
      <c r="G4777">
        <v>1</v>
      </c>
      <c r="H4777">
        <v>0</v>
      </c>
      <c r="I4777">
        <v>2</v>
      </c>
      <c r="J4777">
        <v>4</v>
      </c>
      <c r="L4777">
        <v>1</v>
      </c>
      <c r="V4777">
        <f>IF(AND(Table1[[#This Row],[age]]&lt;=18, Table1[[#This Row],[engaged_in_prod]] = 1),1,0)</f>
        <v>0</v>
      </c>
    </row>
    <row r="4778" spans="1:22" x14ac:dyDescent="0.25">
      <c r="A4778">
        <v>781</v>
      </c>
      <c r="B4778">
        <v>4</v>
      </c>
      <c r="C4778">
        <v>1</v>
      </c>
      <c r="D4778">
        <v>10</v>
      </c>
      <c r="E4778">
        <v>3</v>
      </c>
      <c r="G4778">
        <v>1</v>
      </c>
      <c r="H4778">
        <v>3</v>
      </c>
      <c r="I4778">
        <v>2</v>
      </c>
      <c r="J4778">
        <v>6</v>
      </c>
      <c r="L4778">
        <v>1</v>
      </c>
      <c r="V4778">
        <f>IF(AND(Table1[[#This Row],[age]]&lt;=18, Table1[[#This Row],[engaged_in_prod]] = 1),1,0)</f>
        <v>0</v>
      </c>
    </row>
    <row r="4779" spans="1:22" x14ac:dyDescent="0.25">
      <c r="A4779">
        <v>781</v>
      </c>
      <c r="B4779">
        <v>3</v>
      </c>
      <c r="C4779">
        <v>2</v>
      </c>
      <c r="D4779">
        <v>12</v>
      </c>
      <c r="E4779">
        <v>3</v>
      </c>
      <c r="F4779">
        <v>5</v>
      </c>
      <c r="G4779">
        <v>1</v>
      </c>
      <c r="H4779">
        <v>6</v>
      </c>
      <c r="I4779">
        <v>2</v>
      </c>
      <c r="J4779">
        <v>6</v>
      </c>
      <c r="L4779">
        <v>1</v>
      </c>
      <c r="V4779">
        <f>IF(AND(Table1[[#This Row],[age]]&lt;=18, Table1[[#This Row],[engaged_in_prod]] = 1),1,0)</f>
        <v>0</v>
      </c>
    </row>
    <row r="4780" spans="1:22" x14ac:dyDescent="0.25">
      <c r="A4780">
        <v>699</v>
      </c>
      <c r="B4780">
        <v>2</v>
      </c>
      <c r="C4780">
        <v>2</v>
      </c>
      <c r="D4780">
        <v>30</v>
      </c>
      <c r="E4780">
        <v>2</v>
      </c>
      <c r="F4780">
        <v>1</v>
      </c>
      <c r="G4780">
        <v>1</v>
      </c>
      <c r="H4780">
        <v>0</v>
      </c>
      <c r="I4780">
        <v>1</v>
      </c>
      <c r="K4780">
        <v>1</v>
      </c>
      <c r="L4780">
        <v>1</v>
      </c>
      <c r="V4780">
        <f>IF(AND(Table1[[#This Row],[age]]&lt;=18, Table1[[#This Row],[engaged_in_prod]] = 1),1,0)</f>
        <v>0</v>
      </c>
    </row>
    <row r="4781" spans="1:22" x14ac:dyDescent="0.25">
      <c r="A4781">
        <v>708</v>
      </c>
      <c r="B4781">
        <v>2</v>
      </c>
      <c r="C4781">
        <v>2</v>
      </c>
      <c r="D4781">
        <v>30</v>
      </c>
      <c r="E4781">
        <v>2</v>
      </c>
      <c r="F4781">
        <v>1</v>
      </c>
      <c r="G4781">
        <v>1</v>
      </c>
      <c r="H4781">
        <v>9</v>
      </c>
      <c r="I4781">
        <v>1</v>
      </c>
      <c r="K4781">
        <v>1</v>
      </c>
      <c r="L4781">
        <v>1</v>
      </c>
      <c r="V4781">
        <f>IF(AND(Table1[[#This Row],[age]]&lt;=18, Table1[[#This Row],[engaged_in_prod]] = 1),1,0)</f>
        <v>0</v>
      </c>
    </row>
    <row r="4782" spans="1:22" x14ac:dyDescent="0.25">
      <c r="A4782">
        <v>709</v>
      </c>
      <c r="B4782">
        <v>2</v>
      </c>
      <c r="C4782">
        <v>2</v>
      </c>
      <c r="D4782">
        <v>30</v>
      </c>
      <c r="E4782">
        <v>2</v>
      </c>
      <c r="F4782">
        <v>1</v>
      </c>
      <c r="G4782">
        <v>1</v>
      </c>
      <c r="H4782">
        <v>0</v>
      </c>
      <c r="I4782">
        <v>1</v>
      </c>
      <c r="K4782">
        <v>1</v>
      </c>
      <c r="L4782">
        <v>1</v>
      </c>
      <c r="V4782">
        <f>IF(AND(Table1[[#This Row],[age]]&lt;=18, Table1[[#This Row],[engaged_in_prod]] = 1),1,0)</f>
        <v>0</v>
      </c>
    </row>
    <row r="4783" spans="1:22" x14ac:dyDescent="0.25">
      <c r="A4783">
        <v>782</v>
      </c>
      <c r="B4783">
        <v>8</v>
      </c>
      <c r="C4783">
        <v>1</v>
      </c>
      <c r="D4783">
        <v>4</v>
      </c>
      <c r="E4783">
        <v>3</v>
      </c>
      <c r="G4783">
        <v>2</v>
      </c>
      <c r="L4783">
        <v>1</v>
      </c>
      <c r="V4783">
        <f>IF(AND(Table1[[#This Row],[age]]&lt;=18, Table1[[#This Row],[engaged_in_prod]] = 1),1,0)</f>
        <v>0</v>
      </c>
    </row>
    <row r="4784" spans="1:22" x14ac:dyDescent="0.25">
      <c r="A4784">
        <v>782</v>
      </c>
      <c r="B4784">
        <v>7</v>
      </c>
      <c r="C4784">
        <v>1</v>
      </c>
      <c r="D4784">
        <v>6</v>
      </c>
      <c r="E4784">
        <v>3</v>
      </c>
      <c r="G4784">
        <v>1</v>
      </c>
      <c r="H4784">
        <v>0</v>
      </c>
      <c r="I4784">
        <v>2</v>
      </c>
      <c r="J4784">
        <v>5</v>
      </c>
      <c r="L4784">
        <v>1</v>
      </c>
      <c r="V4784">
        <f>IF(AND(Table1[[#This Row],[age]]&lt;=18, Table1[[#This Row],[engaged_in_prod]] = 1),1,0)</f>
        <v>0</v>
      </c>
    </row>
    <row r="4785" spans="1:22" x14ac:dyDescent="0.25">
      <c r="A4785">
        <v>782</v>
      </c>
      <c r="B4785">
        <v>6</v>
      </c>
      <c r="C4785">
        <v>1</v>
      </c>
      <c r="D4785">
        <v>8</v>
      </c>
      <c r="E4785">
        <v>3</v>
      </c>
      <c r="G4785">
        <v>1</v>
      </c>
      <c r="H4785">
        <v>0</v>
      </c>
      <c r="I4785">
        <v>2</v>
      </c>
      <c r="J4785">
        <v>5</v>
      </c>
      <c r="L4785">
        <v>1</v>
      </c>
      <c r="V4785">
        <f>IF(AND(Table1[[#This Row],[age]]&lt;=18, Table1[[#This Row],[engaged_in_prod]] = 1),1,0)</f>
        <v>0</v>
      </c>
    </row>
    <row r="4786" spans="1:22" x14ac:dyDescent="0.25">
      <c r="A4786">
        <v>782</v>
      </c>
      <c r="B4786">
        <v>5</v>
      </c>
      <c r="C4786">
        <v>1</v>
      </c>
      <c r="D4786">
        <v>10</v>
      </c>
      <c r="E4786">
        <v>3</v>
      </c>
      <c r="G4786">
        <v>1</v>
      </c>
      <c r="H4786">
        <v>3</v>
      </c>
      <c r="I4786">
        <v>2</v>
      </c>
      <c r="J4786">
        <v>6</v>
      </c>
      <c r="L4786">
        <v>1</v>
      </c>
      <c r="V4786">
        <f>IF(AND(Table1[[#This Row],[age]]&lt;=18, Table1[[#This Row],[engaged_in_prod]] = 1),1,0)</f>
        <v>0</v>
      </c>
    </row>
    <row r="4787" spans="1:22" x14ac:dyDescent="0.25">
      <c r="A4787">
        <v>782</v>
      </c>
      <c r="B4787">
        <v>4</v>
      </c>
      <c r="C4787">
        <v>2</v>
      </c>
      <c r="D4787">
        <v>13</v>
      </c>
      <c r="E4787">
        <v>3</v>
      </c>
      <c r="F4787">
        <v>5</v>
      </c>
      <c r="G4787">
        <v>1</v>
      </c>
      <c r="H4787">
        <v>4</v>
      </c>
      <c r="I4787">
        <v>2</v>
      </c>
      <c r="J4787">
        <v>6</v>
      </c>
      <c r="L4787">
        <v>1</v>
      </c>
      <c r="V4787">
        <f>IF(AND(Table1[[#This Row],[age]]&lt;=18, Table1[[#This Row],[engaged_in_prod]] = 1),1,0)</f>
        <v>0</v>
      </c>
    </row>
    <row r="4788" spans="1:22" x14ac:dyDescent="0.25">
      <c r="A4788">
        <v>782</v>
      </c>
      <c r="B4788">
        <v>3</v>
      </c>
      <c r="C4788">
        <v>1</v>
      </c>
      <c r="D4788">
        <v>17</v>
      </c>
      <c r="E4788">
        <v>3</v>
      </c>
      <c r="F4788">
        <v>5</v>
      </c>
      <c r="G4788">
        <v>1</v>
      </c>
      <c r="H4788">
        <v>9</v>
      </c>
      <c r="I4788">
        <v>2</v>
      </c>
      <c r="J4788">
        <v>6</v>
      </c>
      <c r="L4788">
        <v>1</v>
      </c>
      <c r="V4788">
        <f>IF(AND(Table1[[#This Row],[age]]&lt;=18, Table1[[#This Row],[engaged_in_prod]] = 1),1,0)</f>
        <v>0</v>
      </c>
    </row>
    <row r="4789" spans="1:22" x14ac:dyDescent="0.25">
      <c r="A4789">
        <v>715</v>
      </c>
      <c r="B4789">
        <v>2</v>
      </c>
      <c r="C4789">
        <v>2</v>
      </c>
      <c r="D4789">
        <v>30</v>
      </c>
      <c r="E4789">
        <v>2</v>
      </c>
      <c r="F4789">
        <v>1</v>
      </c>
      <c r="G4789">
        <v>1</v>
      </c>
      <c r="H4789">
        <v>2</v>
      </c>
      <c r="I4789">
        <v>1</v>
      </c>
      <c r="K4789">
        <v>1</v>
      </c>
      <c r="L4789">
        <v>1</v>
      </c>
      <c r="V4789">
        <f>IF(AND(Table1[[#This Row],[age]]&lt;=18, Table1[[#This Row],[engaged_in_prod]] = 1),1,0)</f>
        <v>0</v>
      </c>
    </row>
    <row r="4790" spans="1:22" x14ac:dyDescent="0.25">
      <c r="A4790">
        <v>721</v>
      </c>
      <c r="B4790">
        <v>6</v>
      </c>
      <c r="C4790">
        <v>1</v>
      </c>
      <c r="D4790">
        <v>30</v>
      </c>
      <c r="E4790">
        <v>3</v>
      </c>
      <c r="F4790">
        <v>5</v>
      </c>
      <c r="G4790">
        <v>1</v>
      </c>
      <c r="H4790">
        <v>7</v>
      </c>
      <c r="I4790">
        <v>1</v>
      </c>
      <c r="K4790">
        <v>2</v>
      </c>
      <c r="L4790">
        <v>1</v>
      </c>
      <c r="V4790">
        <f>IF(AND(Table1[[#This Row],[age]]&lt;=18, Table1[[#This Row],[engaged_in_prod]] = 1),1,0)</f>
        <v>0</v>
      </c>
    </row>
    <row r="4791" spans="1:22" x14ac:dyDescent="0.25">
      <c r="A4791">
        <v>782</v>
      </c>
      <c r="B4791">
        <v>9</v>
      </c>
      <c r="C4791">
        <v>1</v>
      </c>
      <c r="D4791">
        <v>90</v>
      </c>
      <c r="E4791">
        <v>7</v>
      </c>
      <c r="F4791">
        <v>2</v>
      </c>
      <c r="G4791">
        <v>1</v>
      </c>
      <c r="H4791">
        <v>0</v>
      </c>
      <c r="I4791">
        <v>2</v>
      </c>
      <c r="J4791">
        <v>4</v>
      </c>
      <c r="L4791">
        <v>1</v>
      </c>
      <c r="V4791">
        <f>IF(AND(Table1[[#This Row],[age]]&lt;=18, Table1[[#This Row],[engaged_in_prod]] = 1),1,0)</f>
        <v>0</v>
      </c>
    </row>
    <row r="4792" spans="1:22" x14ac:dyDescent="0.25">
      <c r="A4792">
        <v>729</v>
      </c>
      <c r="B4792">
        <v>1</v>
      </c>
      <c r="C4792">
        <v>1</v>
      </c>
      <c r="D4792">
        <v>30</v>
      </c>
      <c r="E4792">
        <v>1</v>
      </c>
      <c r="F4792">
        <v>1</v>
      </c>
      <c r="G4792">
        <v>1</v>
      </c>
      <c r="H4792">
        <v>0</v>
      </c>
      <c r="I4792">
        <v>1</v>
      </c>
      <c r="K4792">
        <v>2</v>
      </c>
      <c r="L4792">
        <v>1</v>
      </c>
      <c r="V4792">
        <f>IF(AND(Table1[[#This Row],[age]]&lt;=18, Table1[[#This Row],[engaged_in_prod]] = 1),1,0)</f>
        <v>0</v>
      </c>
    </row>
    <row r="4793" spans="1:22" x14ac:dyDescent="0.25">
      <c r="A4793">
        <v>730</v>
      </c>
      <c r="B4793">
        <v>2</v>
      </c>
      <c r="C4793">
        <v>2</v>
      </c>
      <c r="D4793">
        <v>30</v>
      </c>
      <c r="E4793">
        <v>2</v>
      </c>
      <c r="F4793">
        <v>1</v>
      </c>
      <c r="G4793">
        <v>1</v>
      </c>
      <c r="H4793">
        <v>0</v>
      </c>
      <c r="I4793">
        <v>1</v>
      </c>
      <c r="K4793">
        <v>1</v>
      </c>
      <c r="L4793">
        <v>1</v>
      </c>
      <c r="V4793">
        <f>IF(AND(Table1[[#This Row],[age]]&lt;=18, Table1[[#This Row],[engaged_in_prod]] = 1),1,0)</f>
        <v>0</v>
      </c>
    </row>
    <row r="4794" spans="1:22" x14ac:dyDescent="0.25">
      <c r="A4794">
        <v>784</v>
      </c>
      <c r="B4794">
        <v>6</v>
      </c>
      <c r="C4794">
        <v>2</v>
      </c>
      <c r="D4794">
        <v>4</v>
      </c>
      <c r="E4794">
        <v>3</v>
      </c>
      <c r="G4794">
        <v>2</v>
      </c>
      <c r="L4794">
        <v>1</v>
      </c>
      <c r="V4794">
        <f>IF(AND(Table1[[#This Row],[age]]&lt;=18, Table1[[#This Row],[engaged_in_prod]] = 1),1,0)</f>
        <v>0</v>
      </c>
    </row>
    <row r="4795" spans="1:22" x14ac:dyDescent="0.25">
      <c r="A4795">
        <v>739</v>
      </c>
      <c r="B4795">
        <v>3</v>
      </c>
      <c r="C4795">
        <v>2</v>
      </c>
      <c r="D4795">
        <v>30</v>
      </c>
      <c r="E4795">
        <v>3</v>
      </c>
      <c r="F4795">
        <v>3</v>
      </c>
      <c r="G4795">
        <v>1</v>
      </c>
      <c r="H4795">
        <v>0</v>
      </c>
      <c r="I4795">
        <v>1</v>
      </c>
      <c r="K4795">
        <v>1</v>
      </c>
      <c r="L4795">
        <v>1</v>
      </c>
      <c r="V4795">
        <f>IF(AND(Table1[[#This Row],[age]]&lt;=18, Table1[[#This Row],[engaged_in_prod]] = 1),1,0)</f>
        <v>0</v>
      </c>
    </row>
    <row r="4796" spans="1:22" x14ac:dyDescent="0.25">
      <c r="A4796">
        <v>784</v>
      </c>
      <c r="B4796">
        <v>4</v>
      </c>
      <c r="C4796">
        <v>2</v>
      </c>
      <c r="D4796">
        <v>14</v>
      </c>
      <c r="E4796">
        <v>3</v>
      </c>
      <c r="F4796">
        <v>5</v>
      </c>
      <c r="G4796">
        <v>1</v>
      </c>
      <c r="H4796">
        <v>3</v>
      </c>
      <c r="I4796">
        <v>2</v>
      </c>
      <c r="J4796">
        <v>6</v>
      </c>
      <c r="L4796">
        <v>1</v>
      </c>
      <c r="V4796">
        <f>IF(AND(Table1[[#This Row],[age]]&lt;=18, Table1[[#This Row],[engaged_in_prod]] = 1),1,0)</f>
        <v>0</v>
      </c>
    </row>
    <row r="4797" spans="1:22" x14ac:dyDescent="0.25">
      <c r="A4797">
        <v>784</v>
      </c>
      <c r="B4797">
        <v>3</v>
      </c>
      <c r="C4797">
        <v>1</v>
      </c>
      <c r="D4797">
        <v>17</v>
      </c>
      <c r="E4797">
        <v>3</v>
      </c>
      <c r="F4797">
        <v>5</v>
      </c>
      <c r="G4797">
        <v>1</v>
      </c>
      <c r="H4797">
        <v>7</v>
      </c>
      <c r="I4797">
        <v>2</v>
      </c>
      <c r="J4797">
        <v>6</v>
      </c>
      <c r="L4797">
        <v>1</v>
      </c>
      <c r="V4797">
        <f>IF(AND(Table1[[#This Row],[age]]&lt;=18, Table1[[#This Row],[engaged_in_prod]] = 1),1,0)</f>
        <v>0</v>
      </c>
    </row>
    <row r="4798" spans="1:22" x14ac:dyDescent="0.25">
      <c r="A4798">
        <v>749</v>
      </c>
      <c r="B4798">
        <v>1</v>
      </c>
      <c r="C4798">
        <v>1</v>
      </c>
      <c r="D4798">
        <v>30</v>
      </c>
      <c r="E4798">
        <v>1</v>
      </c>
      <c r="F4798">
        <v>1</v>
      </c>
      <c r="G4798">
        <v>1</v>
      </c>
      <c r="H4798">
        <v>0</v>
      </c>
      <c r="I4798">
        <v>1</v>
      </c>
      <c r="K4798">
        <v>2</v>
      </c>
      <c r="L4798">
        <v>1</v>
      </c>
      <c r="V4798">
        <f>IF(AND(Table1[[#This Row],[age]]&lt;=18, Table1[[#This Row],[engaged_in_prod]] = 1),1,0)</f>
        <v>0</v>
      </c>
    </row>
    <row r="4799" spans="1:22" x14ac:dyDescent="0.25">
      <c r="A4799">
        <v>750</v>
      </c>
      <c r="B4799">
        <v>2</v>
      </c>
      <c r="C4799">
        <v>2</v>
      </c>
      <c r="D4799">
        <v>30</v>
      </c>
      <c r="E4799">
        <v>2</v>
      </c>
      <c r="F4799">
        <v>1</v>
      </c>
      <c r="G4799">
        <v>1</v>
      </c>
      <c r="H4799">
        <v>5</v>
      </c>
      <c r="I4799">
        <v>1</v>
      </c>
      <c r="K4799">
        <v>1</v>
      </c>
      <c r="L4799">
        <v>1</v>
      </c>
      <c r="V4799">
        <f>IF(AND(Table1[[#This Row],[age]]&lt;=18, Table1[[#This Row],[engaged_in_prod]] = 1),1,0)</f>
        <v>0</v>
      </c>
    </row>
    <row r="4800" spans="1:22" x14ac:dyDescent="0.25">
      <c r="A4800">
        <v>785</v>
      </c>
      <c r="B4800">
        <v>7</v>
      </c>
      <c r="C4800">
        <v>2</v>
      </c>
      <c r="D4800">
        <v>8</v>
      </c>
      <c r="E4800">
        <v>3</v>
      </c>
      <c r="G4800">
        <v>1</v>
      </c>
      <c r="H4800">
        <v>1</v>
      </c>
      <c r="I4800">
        <v>2</v>
      </c>
      <c r="J4800">
        <v>6</v>
      </c>
      <c r="L4800">
        <v>1</v>
      </c>
      <c r="V4800">
        <f>IF(AND(Table1[[#This Row],[age]]&lt;=18, Table1[[#This Row],[engaged_in_prod]] = 1),1,0)</f>
        <v>0</v>
      </c>
    </row>
    <row r="4801" spans="1:22" x14ac:dyDescent="0.25">
      <c r="A4801">
        <v>785</v>
      </c>
      <c r="B4801">
        <v>6</v>
      </c>
      <c r="C4801">
        <v>1</v>
      </c>
      <c r="D4801">
        <v>10</v>
      </c>
      <c r="E4801">
        <v>3</v>
      </c>
      <c r="G4801">
        <v>1</v>
      </c>
      <c r="H4801">
        <v>2</v>
      </c>
      <c r="I4801">
        <v>2</v>
      </c>
      <c r="J4801">
        <v>6</v>
      </c>
      <c r="L4801">
        <v>1</v>
      </c>
      <c r="V4801">
        <f>IF(AND(Table1[[#This Row],[age]]&lt;=18, Table1[[#This Row],[engaged_in_prod]] = 1),1,0)</f>
        <v>0</v>
      </c>
    </row>
    <row r="4802" spans="1:22" x14ac:dyDescent="0.25">
      <c r="A4802">
        <v>758</v>
      </c>
      <c r="B4802">
        <v>2</v>
      </c>
      <c r="C4802">
        <v>2</v>
      </c>
      <c r="D4802">
        <v>30</v>
      </c>
      <c r="E4802">
        <v>2</v>
      </c>
      <c r="F4802">
        <v>1</v>
      </c>
      <c r="G4802">
        <v>1</v>
      </c>
      <c r="H4802">
        <v>0</v>
      </c>
      <c r="I4802">
        <v>1</v>
      </c>
      <c r="K4802">
        <v>1</v>
      </c>
      <c r="L4802">
        <v>1</v>
      </c>
      <c r="V4802">
        <f>IF(AND(Table1[[#This Row],[age]]&lt;=18, Table1[[#This Row],[engaged_in_prod]] = 1),1,0)</f>
        <v>0</v>
      </c>
    </row>
    <row r="4803" spans="1:22" x14ac:dyDescent="0.25">
      <c r="A4803">
        <v>785</v>
      </c>
      <c r="B4803">
        <v>3</v>
      </c>
      <c r="C4803">
        <v>1</v>
      </c>
      <c r="D4803">
        <v>14</v>
      </c>
      <c r="E4803">
        <v>3</v>
      </c>
      <c r="F4803">
        <v>5</v>
      </c>
      <c r="G4803">
        <v>1</v>
      </c>
      <c r="H4803">
        <v>5</v>
      </c>
      <c r="I4803">
        <v>2</v>
      </c>
      <c r="J4803">
        <v>6</v>
      </c>
      <c r="L4803">
        <v>1</v>
      </c>
      <c r="V4803">
        <f>IF(AND(Table1[[#This Row],[age]]&lt;=18, Table1[[#This Row],[engaged_in_prod]] = 1),1,0)</f>
        <v>0</v>
      </c>
    </row>
    <row r="4804" spans="1:22" x14ac:dyDescent="0.25">
      <c r="A4804">
        <v>785</v>
      </c>
      <c r="B4804">
        <v>4</v>
      </c>
      <c r="C4804">
        <v>1</v>
      </c>
      <c r="D4804">
        <v>16</v>
      </c>
      <c r="E4804">
        <v>3</v>
      </c>
      <c r="F4804">
        <v>5</v>
      </c>
      <c r="G4804">
        <v>1</v>
      </c>
      <c r="H4804">
        <v>3</v>
      </c>
      <c r="I4804">
        <v>2</v>
      </c>
      <c r="J4804">
        <v>6</v>
      </c>
      <c r="L4804">
        <v>1</v>
      </c>
      <c r="V4804">
        <f>IF(AND(Table1[[#This Row],[age]]&lt;=18, Table1[[#This Row],[engaged_in_prod]] = 1),1,0)</f>
        <v>0</v>
      </c>
    </row>
    <row r="4805" spans="1:22" x14ac:dyDescent="0.25">
      <c r="A4805">
        <v>767</v>
      </c>
      <c r="B4805">
        <v>1</v>
      </c>
      <c r="C4805">
        <v>1</v>
      </c>
      <c r="D4805">
        <v>30</v>
      </c>
      <c r="E4805">
        <v>1</v>
      </c>
      <c r="F4805">
        <v>1</v>
      </c>
      <c r="G4805">
        <v>1</v>
      </c>
      <c r="H4805">
        <v>3</v>
      </c>
      <c r="I4805">
        <v>1</v>
      </c>
      <c r="K4805">
        <v>2</v>
      </c>
      <c r="L4805">
        <v>1</v>
      </c>
      <c r="V4805">
        <f>IF(AND(Table1[[#This Row],[age]]&lt;=18, Table1[[#This Row],[engaged_in_prod]] = 1),1,0)</f>
        <v>0</v>
      </c>
    </row>
    <row r="4806" spans="1:22" x14ac:dyDescent="0.25">
      <c r="A4806">
        <v>768</v>
      </c>
      <c r="B4806">
        <v>2</v>
      </c>
      <c r="C4806">
        <v>1</v>
      </c>
      <c r="D4806">
        <v>30</v>
      </c>
      <c r="E4806">
        <v>8</v>
      </c>
      <c r="F4806">
        <v>1</v>
      </c>
      <c r="G4806">
        <v>1</v>
      </c>
      <c r="H4806">
        <v>8</v>
      </c>
      <c r="I4806">
        <v>1</v>
      </c>
      <c r="K4806">
        <v>10</v>
      </c>
      <c r="L4806">
        <v>1</v>
      </c>
      <c r="V4806">
        <f>IF(AND(Table1[[#This Row],[age]]&lt;=18, Table1[[#This Row],[engaged_in_prod]] = 1),1,0)</f>
        <v>0</v>
      </c>
    </row>
    <row r="4807" spans="1:22" x14ac:dyDescent="0.25">
      <c r="A4807">
        <v>786</v>
      </c>
      <c r="B4807">
        <v>4</v>
      </c>
      <c r="C4807">
        <v>2</v>
      </c>
      <c r="D4807">
        <v>2</v>
      </c>
      <c r="E4807">
        <v>3</v>
      </c>
      <c r="G4807">
        <v>2</v>
      </c>
      <c r="L4807">
        <v>1</v>
      </c>
      <c r="V4807">
        <f>IF(AND(Table1[[#This Row],[age]]&lt;=18, Table1[[#This Row],[engaged_in_prod]] = 1),1,0)</f>
        <v>0</v>
      </c>
    </row>
    <row r="4808" spans="1:22" x14ac:dyDescent="0.25">
      <c r="A4808">
        <v>786</v>
      </c>
      <c r="B4808">
        <v>3</v>
      </c>
      <c r="C4808">
        <v>1</v>
      </c>
      <c r="D4808">
        <v>4</v>
      </c>
      <c r="E4808">
        <v>3</v>
      </c>
      <c r="G4808">
        <v>2</v>
      </c>
      <c r="L4808">
        <v>1</v>
      </c>
      <c r="V4808">
        <f>IF(AND(Table1[[#This Row],[age]]&lt;=18, Table1[[#This Row],[engaged_in_prod]] = 1),1,0)</f>
        <v>0</v>
      </c>
    </row>
    <row r="4809" spans="1:22" x14ac:dyDescent="0.25">
      <c r="A4809">
        <v>770</v>
      </c>
      <c r="B4809">
        <v>2</v>
      </c>
      <c r="C4809">
        <v>2</v>
      </c>
      <c r="D4809">
        <v>30</v>
      </c>
      <c r="E4809">
        <v>2</v>
      </c>
      <c r="F4809">
        <v>1</v>
      </c>
      <c r="G4809">
        <v>1</v>
      </c>
      <c r="H4809">
        <v>0</v>
      </c>
      <c r="I4809">
        <v>1</v>
      </c>
      <c r="K4809">
        <v>1</v>
      </c>
      <c r="L4809">
        <v>1</v>
      </c>
      <c r="V4809">
        <f>IF(AND(Table1[[#This Row],[age]]&lt;=18, Table1[[#This Row],[engaged_in_prod]] = 1),1,0)</f>
        <v>0</v>
      </c>
    </row>
    <row r="4810" spans="1:22" x14ac:dyDescent="0.25">
      <c r="A4810">
        <v>773</v>
      </c>
      <c r="B4810">
        <v>2</v>
      </c>
      <c r="C4810">
        <v>2</v>
      </c>
      <c r="D4810">
        <v>30</v>
      </c>
      <c r="E4810">
        <v>2</v>
      </c>
      <c r="F4810">
        <v>1</v>
      </c>
      <c r="G4810">
        <v>1</v>
      </c>
      <c r="H4810">
        <v>0</v>
      </c>
      <c r="I4810">
        <v>1</v>
      </c>
      <c r="K4810">
        <v>1</v>
      </c>
      <c r="L4810">
        <v>1</v>
      </c>
      <c r="V4810">
        <f>IF(AND(Table1[[#This Row],[age]]&lt;=18, Table1[[#This Row],[engaged_in_prod]] = 1),1,0)</f>
        <v>0</v>
      </c>
    </row>
    <row r="4811" spans="1:22" x14ac:dyDescent="0.25">
      <c r="A4811">
        <v>787</v>
      </c>
      <c r="B4811">
        <v>7</v>
      </c>
      <c r="C4811">
        <v>2</v>
      </c>
      <c r="D4811">
        <v>3</v>
      </c>
      <c r="E4811">
        <v>3</v>
      </c>
      <c r="G4811">
        <v>2</v>
      </c>
      <c r="L4811">
        <v>1</v>
      </c>
      <c r="M4811">
        <v>1</v>
      </c>
      <c r="N4811">
        <v>17</v>
      </c>
      <c r="O4811">
        <v>3</v>
      </c>
      <c r="P4811">
        <v>5</v>
      </c>
      <c r="Q4811">
        <v>1</v>
      </c>
      <c r="R4811">
        <v>13</v>
      </c>
      <c r="S4811">
        <v>2</v>
      </c>
      <c r="T4811">
        <v>6</v>
      </c>
      <c r="V4811">
        <f>IF(AND(Table1[[#This Row],[age]]&lt;=18, Table1[[#This Row],[engaged_in_prod]] = 1),1,0)</f>
        <v>0</v>
      </c>
    </row>
    <row r="4812" spans="1:22" x14ac:dyDescent="0.25">
      <c r="A4812">
        <v>787</v>
      </c>
      <c r="B4812">
        <v>6</v>
      </c>
      <c r="C4812">
        <v>2</v>
      </c>
      <c r="D4812">
        <v>10</v>
      </c>
      <c r="E4812">
        <v>3</v>
      </c>
      <c r="G4812">
        <v>1</v>
      </c>
      <c r="H4812">
        <v>1</v>
      </c>
      <c r="I4812">
        <v>2</v>
      </c>
      <c r="J4812">
        <v>6</v>
      </c>
      <c r="L4812">
        <v>1</v>
      </c>
      <c r="M4812">
        <v>1</v>
      </c>
      <c r="N4812">
        <v>17</v>
      </c>
      <c r="O4812">
        <v>3</v>
      </c>
      <c r="P4812">
        <v>5</v>
      </c>
      <c r="Q4812">
        <v>1</v>
      </c>
      <c r="R4812">
        <v>13</v>
      </c>
      <c r="S4812">
        <v>2</v>
      </c>
      <c r="T4812">
        <v>6</v>
      </c>
      <c r="V4812">
        <f>IF(AND(Table1[[#This Row],[age]]&lt;=18, Table1[[#This Row],[engaged_in_prod]] = 1),1,0)</f>
        <v>0</v>
      </c>
    </row>
    <row r="4813" spans="1:22" x14ac:dyDescent="0.25">
      <c r="A4813">
        <v>787</v>
      </c>
      <c r="B4813">
        <v>5</v>
      </c>
      <c r="C4813">
        <v>2</v>
      </c>
      <c r="D4813">
        <v>12</v>
      </c>
      <c r="E4813">
        <v>3</v>
      </c>
      <c r="F4813">
        <v>5</v>
      </c>
      <c r="G4813">
        <v>1</v>
      </c>
      <c r="H4813">
        <v>4</v>
      </c>
      <c r="I4813">
        <v>2</v>
      </c>
      <c r="J4813">
        <v>6</v>
      </c>
      <c r="L4813">
        <v>1</v>
      </c>
      <c r="M4813">
        <v>1</v>
      </c>
      <c r="N4813">
        <v>17</v>
      </c>
      <c r="O4813">
        <v>3</v>
      </c>
      <c r="P4813">
        <v>5</v>
      </c>
      <c r="Q4813">
        <v>1</v>
      </c>
      <c r="R4813">
        <v>13</v>
      </c>
      <c r="S4813">
        <v>2</v>
      </c>
      <c r="T4813">
        <v>6</v>
      </c>
      <c r="V4813">
        <f>IF(AND(Table1[[#This Row],[age]]&lt;=18, Table1[[#This Row],[engaged_in_prod]] = 1),1,0)</f>
        <v>0</v>
      </c>
    </row>
    <row r="4814" spans="1:22" x14ac:dyDescent="0.25">
      <c r="A4814">
        <v>787</v>
      </c>
      <c r="B4814">
        <v>4</v>
      </c>
      <c r="C4814">
        <v>1</v>
      </c>
      <c r="D4814">
        <v>15</v>
      </c>
      <c r="E4814">
        <v>3</v>
      </c>
      <c r="F4814">
        <v>5</v>
      </c>
      <c r="G4814">
        <v>1</v>
      </c>
      <c r="H4814">
        <v>7</v>
      </c>
      <c r="I4814">
        <v>2</v>
      </c>
      <c r="J4814">
        <v>6</v>
      </c>
      <c r="L4814">
        <v>1</v>
      </c>
      <c r="M4814">
        <v>1</v>
      </c>
      <c r="N4814">
        <v>17</v>
      </c>
      <c r="O4814">
        <v>3</v>
      </c>
      <c r="P4814">
        <v>5</v>
      </c>
      <c r="Q4814">
        <v>1</v>
      </c>
      <c r="R4814">
        <v>13</v>
      </c>
      <c r="S4814">
        <v>2</v>
      </c>
      <c r="T4814">
        <v>6</v>
      </c>
      <c r="V4814">
        <f>IF(AND(Table1[[#This Row],[age]]&lt;=18, Table1[[#This Row],[engaged_in_prod]] = 1),1,0)</f>
        <v>0</v>
      </c>
    </row>
    <row r="4815" spans="1:22" x14ac:dyDescent="0.25">
      <c r="A4815">
        <v>787</v>
      </c>
      <c r="B4815">
        <v>3</v>
      </c>
      <c r="C4815">
        <v>2</v>
      </c>
      <c r="D4815">
        <v>18</v>
      </c>
      <c r="E4815">
        <v>3</v>
      </c>
      <c r="F4815">
        <v>5</v>
      </c>
      <c r="G4815">
        <v>1</v>
      </c>
      <c r="H4815">
        <v>9</v>
      </c>
      <c r="I4815">
        <v>2</v>
      </c>
      <c r="J4815">
        <v>6</v>
      </c>
      <c r="L4815">
        <v>1</v>
      </c>
      <c r="M4815">
        <v>1</v>
      </c>
      <c r="N4815">
        <v>17</v>
      </c>
      <c r="O4815">
        <v>3</v>
      </c>
      <c r="P4815">
        <v>5</v>
      </c>
      <c r="Q4815">
        <v>1</v>
      </c>
      <c r="R4815">
        <v>13</v>
      </c>
      <c r="S4815">
        <v>2</v>
      </c>
      <c r="T4815">
        <v>6</v>
      </c>
      <c r="V4815">
        <f>IF(AND(Table1[[#This Row],[age]]&lt;=18, Table1[[#This Row],[engaged_in_prod]] = 1),1,0)</f>
        <v>0</v>
      </c>
    </row>
    <row r="4816" spans="1:22" x14ac:dyDescent="0.25">
      <c r="A4816">
        <v>774</v>
      </c>
      <c r="B4816">
        <v>1</v>
      </c>
      <c r="C4816">
        <v>1</v>
      </c>
      <c r="D4816">
        <v>30</v>
      </c>
      <c r="E4816">
        <v>1</v>
      </c>
      <c r="F4816">
        <v>1</v>
      </c>
      <c r="G4816">
        <v>1</v>
      </c>
      <c r="H4816">
        <v>3</v>
      </c>
      <c r="I4816">
        <v>1</v>
      </c>
      <c r="K4816">
        <v>2</v>
      </c>
      <c r="L4816">
        <v>1</v>
      </c>
      <c r="V4816">
        <f>IF(AND(Table1[[#This Row],[age]]&lt;=18, Table1[[#This Row],[engaged_in_prod]] = 1),1,0)</f>
        <v>0</v>
      </c>
    </row>
    <row r="4817" spans="1:22" x14ac:dyDescent="0.25">
      <c r="A4817">
        <v>776</v>
      </c>
      <c r="B4817">
        <v>2</v>
      </c>
      <c r="C4817">
        <v>2</v>
      </c>
      <c r="D4817">
        <v>30</v>
      </c>
      <c r="E4817">
        <v>2</v>
      </c>
      <c r="F4817">
        <v>1</v>
      </c>
      <c r="G4817">
        <v>1</v>
      </c>
      <c r="H4817">
        <v>0</v>
      </c>
      <c r="I4817">
        <v>1</v>
      </c>
      <c r="K4817">
        <v>1</v>
      </c>
      <c r="L4817">
        <v>1</v>
      </c>
      <c r="V4817">
        <f>IF(AND(Table1[[#This Row],[age]]&lt;=18, Table1[[#This Row],[engaged_in_prod]] = 1),1,0)</f>
        <v>0</v>
      </c>
    </row>
    <row r="4818" spans="1:22" x14ac:dyDescent="0.25">
      <c r="A4818">
        <v>787</v>
      </c>
      <c r="B4818">
        <v>8</v>
      </c>
      <c r="C4818">
        <v>1</v>
      </c>
      <c r="D4818">
        <v>90</v>
      </c>
      <c r="E4818">
        <v>9</v>
      </c>
      <c r="F4818">
        <v>4</v>
      </c>
      <c r="G4818">
        <v>1</v>
      </c>
      <c r="H4818">
        <v>0</v>
      </c>
      <c r="I4818">
        <v>2</v>
      </c>
      <c r="J4818">
        <v>4</v>
      </c>
      <c r="L4818">
        <v>1</v>
      </c>
      <c r="M4818">
        <v>1</v>
      </c>
      <c r="N4818">
        <v>17</v>
      </c>
      <c r="O4818">
        <v>3</v>
      </c>
      <c r="P4818">
        <v>5</v>
      </c>
      <c r="Q4818">
        <v>1</v>
      </c>
      <c r="R4818">
        <v>13</v>
      </c>
      <c r="S4818">
        <v>2</v>
      </c>
      <c r="T4818">
        <v>6</v>
      </c>
      <c r="V4818">
        <f>IF(AND(Table1[[#This Row],[age]]&lt;=18, Table1[[#This Row],[engaged_in_prod]] = 1),1,0)</f>
        <v>0</v>
      </c>
    </row>
    <row r="4819" spans="1:22" x14ac:dyDescent="0.25">
      <c r="A4819">
        <v>788</v>
      </c>
      <c r="B4819">
        <v>6</v>
      </c>
      <c r="C4819">
        <v>2</v>
      </c>
      <c r="D4819">
        <v>1</v>
      </c>
      <c r="E4819">
        <v>3</v>
      </c>
      <c r="G4819">
        <v>2</v>
      </c>
      <c r="L4819">
        <v>1</v>
      </c>
      <c r="V4819">
        <f>IF(AND(Table1[[#This Row],[age]]&lt;=18, Table1[[#This Row],[engaged_in_prod]] = 1),1,0)</f>
        <v>0</v>
      </c>
    </row>
    <row r="4820" spans="1:22" x14ac:dyDescent="0.25">
      <c r="A4820">
        <v>788</v>
      </c>
      <c r="B4820">
        <v>5</v>
      </c>
      <c r="C4820">
        <v>2</v>
      </c>
      <c r="D4820">
        <v>4</v>
      </c>
      <c r="E4820">
        <v>3</v>
      </c>
      <c r="G4820">
        <v>2</v>
      </c>
      <c r="L4820">
        <v>1</v>
      </c>
      <c r="V4820">
        <f>IF(AND(Table1[[#This Row],[age]]&lt;=18, Table1[[#This Row],[engaged_in_prod]] = 1),1,0)</f>
        <v>0</v>
      </c>
    </row>
    <row r="4821" spans="1:22" x14ac:dyDescent="0.25">
      <c r="A4821">
        <v>788</v>
      </c>
      <c r="B4821">
        <v>4</v>
      </c>
      <c r="C4821">
        <v>1</v>
      </c>
      <c r="D4821">
        <v>7</v>
      </c>
      <c r="E4821">
        <v>3</v>
      </c>
      <c r="G4821">
        <v>1</v>
      </c>
      <c r="H4821">
        <v>1</v>
      </c>
      <c r="I4821">
        <v>2</v>
      </c>
      <c r="J4821">
        <v>6</v>
      </c>
      <c r="L4821">
        <v>1</v>
      </c>
      <c r="V4821">
        <f>IF(AND(Table1[[#This Row],[age]]&lt;=18, Table1[[#This Row],[engaged_in_prod]] = 1),1,0)</f>
        <v>0</v>
      </c>
    </row>
    <row r="4822" spans="1:22" x14ac:dyDescent="0.25">
      <c r="A4822">
        <v>788</v>
      </c>
      <c r="B4822">
        <v>3</v>
      </c>
      <c r="C4822">
        <v>1</v>
      </c>
      <c r="D4822">
        <v>10</v>
      </c>
      <c r="E4822">
        <v>3</v>
      </c>
      <c r="G4822">
        <v>1</v>
      </c>
      <c r="H4822">
        <v>3</v>
      </c>
      <c r="I4822">
        <v>2</v>
      </c>
      <c r="J4822">
        <v>6</v>
      </c>
      <c r="L4822">
        <v>1</v>
      </c>
      <c r="V4822">
        <f>IF(AND(Table1[[#This Row],[age]]&lt;=18, Table1[[#This Row],[engaged_in_prod]] = 1),1,0)</f>
        <v>0</v>
      </c>
    </row>
    <row r="4823" spans="1:22" x14ac:dyDescent="0.25">
      <c r="A4823">
        <v>788</v>
      </c>
      <c r="B4823">
        <v>2</v>
      </c>
      <c r="C4823">
        <v>2</v>
      </c>
      <c r="D4823">
        <v>30</v>
      </c>
      <c r="E4823">
        <v>2</v>
      </c>
      <c r="F4823">
        <v>1</v>
      </c>
      <c r="G4823">
        <v>1</v>
      </c>
      <c r="H4823">
        <v>0</v>
      </c>
      <c r="I4823">
        <v>1</v>
      </c>
      <c r="K4823">
        <v>2</v>
      </c>
      <c r="L4823">
        <v>1</v>
      </c>
      <c r="V4823">
        <f>IF(AND(Table1[[#This Row],[age]]&lt;=18, Table1[[#This Row],[engaged_in_prod]] = 1),1,0)</f>
        <v>0</v>
      </c>
    </row>
    <row r="4824" spans="1:22" x14ac:dyDescent="0.25">
      <c r="A4824">
        <v>806</v>
      </c>
      <c r="B4824">
        <v>2</v>
      </c>
      <c r="C4824">
        <v>2</v>
      </c>
      <c r="D4824">
        <v>30</v>
      </c>
      <c r="E4824">
        <v>2</v>
      </c>
      <c r="F4824">
        <v>1</v>
      </c>
      <c r="G4824">
        <v>1</v>
      </c>
      <c r="H4824">
        <v>4</v>
      </c>
      <c r="I4824">
        <v>1</v>
      </c>
      <c r="K4824">
        <v>1</v>
      </c>
      <c r="L4824">
        <v>1</v>
      </c>
      <c r="V4824">
        <f>IF(AND(Table1[[#This Row],[age]]&lt;=18, Table1[[#This Row],[engaged_in_prod]] = 1),1,0)</f>
        <v>0</v>
      </c>
    </row>
    <row r="4825" spans="1:22" x14ac:dyDescent="0.25">
      <c r="A4825">
        <v>794</v>
      </c>
      <c r="B4825">
        <v>6</v>
      </c>
      <c r="C4825">
        <v>1</v>
      </c>
      <c r="D4825">
        <v>22</v>
      </c>
      <c r="E4825">
        <v>3</v>
      </c>
      <c r="F4825">
        <v>5</v>
      </c>
      <c r="G4825">
        <v>1</v>
      </c>
      <c r="H4825">
        <v>4</v>
      </c>
      <c r="I4825">
        <v>2</v>
      </c>
      <c r="J4825">
        <v>6</v>
      </c>
      <c r="L4825">
        <v>1</v>
      </c>
      <c r="V4825">
        <f>IF(AND(Table1[[#This Row],[age]]&lt;=18, Table1[[#This Row],[engaged_in_prod]] = 1),1,0)</f>
        <v>0</v>
      </c>
    </row>
    <row r="4826" spans="1:22" x14ac:dyDescent="0.25">
      <c r="A4826">
        <v>794</v>
      </c>
      <c r="B4826">
        <v>7</v>
      </c>
      <c r="C4826">
        <v>2</v>
      </c>
      <c r="D4826">
        <v>24</v>
      </c>
      <c r="E4826">
        <v>3</v>
      </c>
      <c r="F4826">
        <v>5</v>
      </c>
      <c r="G4826">
        <v>1</v>
      </c>
      <c r="H4826">
        <v>8</v>
      </c>
      <c r="I4826">
        <v>2</v>
      </c>
      <c r="J4826">
        <v>6</v>
      </c>
      <c r="L4826">
        <v>1</v>
      </c>
      <c r="V4826">
        <f>IF(AND(Table1[[#This Row],[age]]&lt;=18, Table1[[#This Row],[engaged_in_prod]] = 1),1,0)</f>
        <v>0</v>
      </c>
    </row>
    <row r="4827" spans="1:22" x14ac:dyDescent="0.25">
      <c r="A4827">
        <v>812</v>
      </c>
      <c r="B4827">
        <v>2</v>
      </c>
      <c r="C4827">
        <v>2</v>
      </c>
      <c r="D4827">
        <v>30</v>
      </c>
      <c r="E4827">
        <v>2</v>
      </c>
      <c r="F4827">
        <v>1</v>
      </c>
      <c r="G4827">
        <v>1</v>
      </c>
      <c r="H4827">
        <v>0</v>
      </c>
      <c r="I4827">
        <v>1</v>
      </c>
      <c r="K4827">
        <v>1</v>
      </c>
      <c r="L4827">
        <v>1</v>
      </c>
      <c r="V4827">
        <f>IF(AND(Table1[[#This Row],[age]]&lt;=18, Table1[[#This Row],[engaged_in_prod]] = 1),1,0)</f>
        <v>0</v>
      </c>
    </row>
    <row r="4828" spans="1:22" x14ac:dyDescent="0.25">
      <c r="A4828">
        <v>794</v>
      </c>
      <c r="B4828">
        <v>4</v>
      </c>
      <c r="C4828">
        <v>1</v>
      </c>
      <c r="D4828">
        <v>31</v>
      </c>
      <c r="E4828">
        <v>3</v>
      </c>
      <c r="F4828">
        <v>5</v>
      </c>
      <c r="G4828">
        <v>1</v>
      </c>
      <c r="H4828">
        <v>10</v>
      </c>
      <c r="I4828">
        <v>2</v>
      </c>
      <c r="J4828">
        <v>6</v>
      </c>
      <c r="L4828">
        <v>1</v>
      </c>
      <c r="V4828">
        <f>IF(AND(Table1[[#This Row],[age]]&lt;=18, Table1[[#This Row],[engaged_in_prod]] = 1),1,0)</f>
        <v>0</v>
      </c>
    </row>
    <row r="4829" spans="1:22" x14ac:dyDescent="0.25">
      <c r="A4829">
        <v>828</v>
      </c>
      <c r="B4829">
        <v>2</v>
      </c>
      <c r="C4829">
        <v>2</v>
      </c>
      <c r="D4829">
        <v>30</v>
      </c>
      <c r="E4829">
        <v>2</v>
      </c>
      <c r="F4829">
        <v>1</v>
      </c>
      <c r="G4829">
        <v>1</v>
      </c>
      <c r="H4829">
        <v>1</v>
      </c>
      <c r="I4829">
        <v>1</v>
      </c>
      <c r="K4829">
        <v>1</v>
      </c>
      <c r="L4829">
        <v>1</v>
      </c>
      <c r="V4829">
        <f>IF(AND(Table1[[#This Row],[age]]&lt;=18, Table1[[#This Row],[engaged_in_prod]] = 1),1,0)</f>
        <v>0</v>
      </c>
    </row>
    <row r="4830" spans="1:22" x14ac:dyDescent="0.25">
      <c r="A4830">
        <v>837</v>
      </c>
      <c r="B4830">
        <v>2</v>
      </c>
      <c r="C4830">
        <v>2</v>
      </c>
      <c r="D4830">
        <v>30</v>
      </c>
      <c r="E4830">
        <v>2</v>
      </c>
      <c r="F4830">
        <v>1</v>
      </c>
      <c r="G4830">
        <v>1</v>
      </c>
      <c r="H4830">
        <v>4</v>
      </c>
      <c r="I4830">
        <v>1</v>
      </c>
      <c r="K4830">
        <v>2</v>
      </c>
      <c r="L4830">
        <v>1</v>
      </c>
      <c r="V4830">
        <f>IF(AND(Table1[[#This Row],[age]]&lt;=18, Table1[[#This Row],[engaged_in_prod]] = 1),1,0)</f>
        <v>0</v>
      </c>
    </row>
    <row r="4831" spans="1:22" x14ac:dyDescent="0.25">
      <c r="A4831">
        <v>848</v>
      </c>
      <c r="B4831">
        <v>2</v>
      </c>
      <c r="C4831">
        <v>2</v>
      </c>
      <c r="D4831">
        <v>30</v>
      </c>
      <c r="E4831">
        <v>2</v>
      </c>
      <c r="F4831">
        <v>1</v>
      </c>
      <c r="G4831">
        <v>1</v>
      </c>
      <c r="H4831">
        <v>10</v>
      </c>
      <c r="I4831">
        <v>1</v>
      </c>
      <c r="K4831">
        <v>1</v>
      </c>
      <c r="L4831">
        <v>1</v>
      </c>
      <c r="V4831">
        <f>IF(AND(Table1[[#This Row],[age]]&lt;=18, Table1[[#This Row],[engaged_in_prod]] = 1),1,0)</f>
        <v>0</v>
      </c>
    </row>
    <row r="4832" spans="1:22" x14ac:dyDescent="0.25">
      <c r="A4832">
        <v>854</v>
      </c>
      <c r="B4832">
        <v>1</v>
      </c>
      <c r="C4832">
        <v>1</v>
      </c>
      <c r="D4832">
        <v>30</v>
      </c>
      <c r="E4832">
        <v>1</v>
      </c>
      <c r="F4832">
        <v>1</v>
      </c>
      <c r="G4832">
        <v>1</v>
      </c>
      <c r="H4832">
        <v>2</v>
      </c>
      <c r="I4832">
        <v>1</v>
      </c>
      <c r="K4832">
        <v>2</v>
      </c>
      <c r="L4832">
        <v>1</v>
      </c>
      <c r="V4832">
        <f>IF(AND(Table1[[#This Row],[age]]&lt;=18, Table1[[#This Row],[engaged_in_prod]] = 1),1,0)</f>
        <v>0</v>
      </c>
    </row>
    <row r="4833" spans="1:22" x14ac:dyDescent="0.25">
      <c r="A4833">
        <v>858</v>
      </c>
      <c r="B4833">
        <v>1</v>
      </c>
      <c r="C4833">
        <v>1</v>
      </c>
      <c r="D4833">
        <v>30</v>
      </c>
      <c r="E4833">
        <v>1</v>
      </c>
      <c r="F4833">
        <v>1</v>
      </c>
      <c r="G4833">
        <v>1</v>
      </c>
      <c r="H4833">
        <v>7</v>
      </c>
      <c r="I4833">
        <v>1</v>
      </c>
      <c r="K4833">
        <v>2</v>
      </c>
      <c r="L4833">
        <v>1</v>
      </c>
      <c r="V4833">
        <f>IF(AND(Table1[[#This Row],[age]]&lt;=18, Table1[[#This Row],[engaged_in_prod]] = 1),1,0)</f>
        <v>0</v>
      </c>
    </row>
    <row r="4834" spans="1:22" x14ac:dyDescent="0.25">
      <c r="A4834">
        <v>796</v>
      </c>
      <c r="B4834">
        <v>9</v>
      </c>
      <c r="C4834">
        <v>2</v>
      </c>
      <c r="D4834">
        <v>7</v>
      </c>
      <c r="E4834">
        <v>3</v>
      </c>
      <c r="G4834">
        <v>1</v>
      </c>
      <c r="H4834">
        <v>0</v>
      </c>
      <c r="I4834">
        <v>2</v>
      </c>
      <c r="J4834">
        <v>5</v>
      </c>
      <c r="L4834">
        <v>1</v>
      </c>
      <c r="V4834">
        <f>IF(AND(Table1[[#This Row],[age]]&lt;=18, Table1[[#This Row],[engaged_in_prod]] = 1),1,0)</f>
        <v>0</v>
      </c>
    </row>
    <row r="4835" spans="1:22" x14ac:dyDescent="0.25">
      <c r="A4835">
        <v>796</v>
      </c>
      <c r="B4835">
        <v>8</v>
      </c>
      <c r="C4835">
        <v>1</v>
      </c>
      <c r="D4835">
        <v>8</v>
      </c>
      <c r="E4835">
        <v>3</v>
      </c>
      <c r="G4835">
        <v>1</v>
      </c>
      <c r="H4835">
        <v>1</v>
      </c>
      <c r="I4835">
        <v>2</v>
      </c>
      <c r="J4835">
        <v>6</v>
      </c>
      <c r="L4835">
        <v>1</v>
      </c>
      <c r="V4835">
        <f>IF(AND(Table1[[#This Row],[age]]&lt;=18, Table1[[#This Row],[engaged_in_prod]] = 1),1,0)</f>
        <v>0</v>
      </c>
    </row>
    <row r="4836" spans="1:22" x14ac:dyDescent="0.25">
      <c r="A4836">
        <v>796</v>
      </c>
      <c r="B4836">
        <v>7</v>
      </c>
      <c r="C4836">
        <v>2</v>
      </c>
      <c r="D4836">
        <v>9</v>
      </c>
      <c r="E4836">
        <v>3</v>
      </c>
      <c r="G4836">
        <v>1</v>
      </c>
      <c r="H4836">
        <v>2</v>
      </c>
      <c r="I4836">
        <v>2</v>
      </c>
      <c r="J4836">
        <v>6</v>
      </c>
      <c r="L4836">
        <v>1</v>
      </c>
      <c r="V4836">
        <f>IF(AND(Table1[[#This Row],[age]]&lt;=18, Table1[[#This Row],[engaged_in_prod]] = 1),1,0)</f>
        <v>0</v>
      </c>
    </row>
    <row r="4837" spans="1:22" x14ac:dyDescent="0.25">
      <c r="A4837">
        <v>796</v>
      </c>
      <c r="B4837">
        <v>6</v>
      </c>
      <c r="C4837">
        <v>2</v>
      </c>
      <c r="D4837">
        <v>13</v>
      </c>
      <c r="E4837">
        <v>3</v>
      </c>
      <c r="F4837">
        <v>5</v>
      </c>
      <c r="G4837">
        <v>1</v>
      </c>
      <c r="H4837">
        <v>6</v>
      </c>
      <c r="I4837">
        <v>2</v>
      </c>
      <c r="J4837">
        <v>6</v>
      </c>
      <c r="L4837">
        <v>1</v>
      </c>
      <c r="V4837">
        <f>IF(AND(Table1[[#This Row],[age]]&lt;=18, Table1[[#This Row],[engaged_in_prod]] = 1),1,0)</f>
        <v>0</v>
      </c>
    </row>
    <row r="4838" spans="1:22" x14ac:dyDescent="0.25">
      <c r="A4838">
        <v>796</v>
      </c>
      <c r="B4838">
        <v>5</v>
      </c>
      <c r="C4838">
        <v>1</v>
      </c>
      <c r="D4838">
        <v>17</v>
      </c>
      <c r="E4838">
        <v>3</v>
      </c>
      <c r="F4838">
        <v>5</v>
      </c>
      <c r="G4838">
        <v>1</v>
      </c>
      <c r="H4838">
        <v>8</v>
      </c>
      <c r="I4838">
        <v>2</v>
      </c>
      <c r="J4838">
        <v>6</v>
      </c>
      <c r="L4838">
        <v>1</v>
      </c>
      <c r="V4838">
        <f>IF(AND(Table1[[#This Row],[age]]&lt;=18, Table1[[#This Row],[engaged_in_prod]] = 1),1,0)</f>
        <v>0</v>
      </c>
    </row>
    <row r="4839" spans="1:22" x14ac:dyDescent="0.25">
      <c r="A4839">
        <v>861</v>
      </c>
      <c r="B4839">
        <v>2</v>
      </c>
      <c r="C4839">
        <v>2</v>
      </c>
      <c r="D4839">
        <v>30</v>
      </c>
      <c r="E4839">
        <v>2</v>
      </c>
      <c r="F4839">
        <v>1</v>
      </c>
      <c r="G4839">
        <v>1</v>
      </c>
      <c r="H4839">
        <v>1</v>
      </c>
      <c r="I4839">
        <v>1</v>
      </c>
      <c r="K4839">
        <v>1</v>
      </c>
      <c r="L4839">
        <v>1</v>
      </c>
      <c r="V4839">
        <f>IF(AND(Table1[[#This Row],[age]]&lt;=18, Table1[[#This Row],[engaged_in_prod]] = 1),1,0)</f>
        <v>0</v>
      </c>
    </row>
    <row r="4840" spans="1:22" x14ac:dyDescent="0.25">
      <c r="A4840">
        <v>885</v>
      </c>
      <c r="B4840">
        <v>2</v>
      </c>
      <c r="C4840">
        <v>2</v>
      </c>
      <c r="D4840">
        <v>30</v>
      </c>
      <c r="E4840">
        <v>2</v>
      </c>
      <c r="F4840">
        <v>1</v>
      </c>
      <c r="G4840">
        <v>1</v>
      </c>
      <c r="H4840">
        <v>2</v>
      </c>
      <c r="I4840">
        <v>1</v>
      </c>
      <c r="K4840">
        <v>2</v>
      </c>
      <c r="L4840">
        <v>1</v>
      </c>
      <c r="V4840">
        <f>IF(AND(Table1[[#This Row],[age]]&lt;=18, Table1[[#This Row],[engaged_in_prod]] = 1),1,0)</f>
        <v>0</v>
      </c>
    </row>
    <row r="4841" spans="1:22" x14ac:dyDescent="0.25">
      <c r="A4841">
        <v>892</v>
      </c>
      <c r="B4841">
        <v>2</v>
      </c>
      <c r="C4841">
        <v>2</v>
      </c>
      <c r="D4841">
        <v>30</v>
      </c>
      <c r="E4841">
        <v>2</v>
      </c>
      <c r="F4841">
        <v>1</v>
      </c>
      <c r="G4841">
        <v>1</v>
      </c>
      <c r="H4841">
        <v>5</v>
      </c>
      <c r="I4841">
        <v>1</v>
      </c>
      <c r="K4841">
        <v>2</v>
      </c>
      <c r="L4841">
        <v>1</v>
      </c>
      <c r="V4841">
        <f>IF(AND(Table1[[#This Row],[age]]&lt;=18, Table1[[#This Row],[engaged_in_prod]] = 1),1,0)</f>
        <v>0</v>
      </c>
    </row>
    <row r="4842" spans="1:22" x14ac:dyDescent="0.25">
      <c r="A4842">
        <v>896</v>
      </c>
      <c r="B4842">
        <v>1</v>
      </c>
      <c r="C4842">
        <v>1</v>
      </c>
      <c r="D4842">
        <v>30</v>
      </c>
      <c r="E4842">
        <v>1</v>
      </c>
      <c r="F4842">
        <v>1</v>
      </c>
      <c r="G4842">
        <v>1</v>
      </c>
      <c r="H4842">
        <v>6</v>
      </c>
      <c r="I4842">
        <v>1</v>
      </c>
      <c r="K4842">
        <v>2</v>
      </c>
      <c r="L4842">
        <v>1</v>
      </c>
      <c r="V4842">
        <f>IF(AND(Table1[[#This Row],[age]]&lt;=18, Table1[[#This Row],[engaged_in_prod]] = 1),1,0)</f>
        <v>0</v>
      </c>
    </row>
    <row r="4843" spans="1:22" x14ac:dyDescent="0.25">
      <c r="A4843">
        <v>910</v>
      </c>
      <c r="B4843">
        <v>2</v>
      </c>
      <c r="C4843">
        <v>1</v>
      </c>
      <c r="D4843">
        <v>30</v>
      </c>
      <c r="E4843">
        <v>3</v>
      </c>
      <c r="F4843">
        <v>1</v>
      </c>
      <c r="G4843">
        <v>1</v>
      </c>
      <c r="H4843">
        <v>12</v>
      </c>
      <c r="I4843">
        <v>1</v>
      </c>
      <c r="K4843">
        <v>2</v>
      </c>
      <c r="L4843">
        <v>1</v>
      </c>
      <c r="V4843">
        <f>IF(AND(Table1[[#This Row],[age]]&lt;=18, Table1[[#This Row],[engaged_in_prod]] = 1),1,0)</f>
        <v>0</v>
      </c>
    </row>
    <row r="4844" spans="1:22" x14ac:dyDescent="0.25">
      <c r="A4844">
        <v>914</v>
      </c>
      <c r="B4844">
        <v>2</v>
      </c>
      <c r="C4844">
        <v>2</v>
      </c>
      <c r="D4844">
        <v>30</v>
      </c>
      <c r="E4844">
        <v>2</v>
      </c>
      <c r="F4844">
        <v>1</v>
      </c>
      <c r="G4844">
        <v>1</v>
      </c>
      <c r="H4844">
        <v>0</v>
      </c>
      <c r="I4844">
        <v>1</v>
      </c>
      <c r="K4844">
        <v>1</v>
      </c>
      <c r="L4844">
        <v>1</v>
      </c>
      <c r="V4844">
        <f>IF(AND(Table1[[#This Row],[age]]&lt;=18, Table1[[#This Row],[engaged_in_prod]] = 1),1,0)</f>
        <v>0</v>
      </c>
    </row>
    <row r="4845" spans="1:22" x14ac:dyDescent="0.25">
      <c r="A4845">
        <v>919</v>
      </c>
      <c r="B4845">
        <v>1</v>
      </c>
      <c r="C4845">
        <v>1</v>
      </c>
      <c r="D4845">
        <v>30</v>
      </c>
      <c r="E4845">
        <v>1</v>
      </c>
      <c r="F4845">
        <v>1</v>
      </c>
      <c r="G4845">
        <v>1</v>
      </c>
      <c r="H4845">
        <v>7</v>
      </c>
      <c r="I4845">
        <v>1</v>
      </c>
      <c r="K4845">
        <v>2</v>
      </c>
      <c r="L4845">
        <v>1</v>
      </c>
      <c r="V4845">
        <f>IF(AND(Table1[[#This Row],[age]]&lt;=18, Table1[[#This Row],[engaged_in_prod]] = 1),1,0)</f>
        <v>0</v>
      </c>
    </row>
    <row r="4846" spans="1:22" x14ac:dyDescent="0.25">
      <c r="A4846">
        <v>798</v>
      </c>
      <c r="B4846">
        <v>4</v>
      </c>
      <c r="C4846">
        <v>2</v>
      </c>
      <c r="D4846">
        <v>16</v>
      </c>
      <c r="E4846">
        <v>3</v>
      </c>
      <c r="F4846">
        <v>5</v>
      </c>
      <c r="G4846">
        <v>1</v>
      </c>
      <c r="H4846">
        <v>4</v>
      </c>
      <c r="I4846">
        <v>2</v>
      </c>
      <c r="J4846">
        <v>6</v>
      </c>
      <c r="L4846">
        <v>1</v>
      </c>
      <c r="V4846">
        <f>IF(AND(Table1[[#This Row],[age]]&lt;=18, Table1[[#This Row],[engaged_in_prod]] = 1),1,0)</f>
        <v>0</v>
      </c>
    </row>
    <row r="4847" spans="1:22" x14ac:dyDescent="0.25">
      <c r="A4847">
        <v>925</v>
      </c>
      <c r="B4847">
        <v>2</v>
      </c>
      <c r="C4847">
        <v>2</v>
      </c>
      <c r="D4847">
        <v>30</v>
      </c>
      <c r="E4847">
        <v>2</v>
      </c>
      <c r="F4847">
        <v>1</v>
      </c>
      <c r="G4847">
        <v>1</v>
      </c>
      <c r="H4847">
        <v>0</v>
      </c>
      <c r="I4847">
        <v>1</v>
      </c>
      <c r="K4847">
        <v>1</v>
      </c>
      <c r="L4847">
        <v>1</v>
      </c>
      <c r="V4847">
        <f>IF(AND(Table1[[#This Row],[age]]&lt;=18, Table1[[#This Row],[engaged_in_prod]] = 1),1,0)</f>
        <v>0</v>
      </c>
    </row>
    <row r="4848" spans="1:22" x14ac:dyDescent="0.25">
      <c r="A4848">
        <v>930</v>
      </c>
      <c r="B4848">
        <v>1</v>
      </c>
      <c r="C4848">
        <v>1</v>
      </c>
      <c r="D4848">
        <v>30</v>
      </c>
      <c r="E4848">
        <v>1</v>
      </c>
      <c r="F4848">
        <v>1</v>
      </c>
      <c r="G4848">
        <v>1</v>
      </c>
      <c r="H4848">
        <v>7</v>
      </c>
      <c r="I4848">
        <v>1</v>
      </c>
      <c r="K4848">
        <v>2</v>
      </c>
      <c r="L4848">
        <v>1</v>
      </c>
      <c r="V4848">
        <f>IF(AND(Table1[[#This Row],[age]]&lt;=18, Table1[[#This Row],[engaged_in_prod]] = 1),1,0)</f>
        <v>0</v>
      </c>
    </row>
    <row r="4849" spans="1:22" x14ac:dyDescent="0.25">
      <c r="A4849">
        <v>943</v>
      </c>
      <c r="B4849">
        <v>6</v>
      </c>
      <c r="C4849">
        <v>1</v>
      </c>
      <c r="D4849">
        <v>30</v>
      </c>
      <c r="E4849">
        <v>4</v>
      </c>
      <c r="F4849">
        <v>5</v>
      </c>
      <c r="G4849">
        <v>1</v>
      </c>
      <c r="H4849">
        <v>5</v>
      </c>
      <c r="I4849">
        <v>1</v>
      </c>
      <c r="K4849">
        <v>1</v>
      </c>
      <c r="L4849">
        <v>1</v>
      </c>
      <c r="V4849">
        <f>IF(AND(Table1[[#This Row],[age]]&lt;=18, Table1[[#This Row],[engaged_in_prod]] = 1),1,0)</f>
        <v>0</v>
      </c>
    </row>
    <row r="4850" spans="1:22" x14ac:dyDescent="0.25">
      <c r="A4850">
        <v>799</v>
      </c>
      <c r="B4850">
        <v>8</v>
      </c>
      <c r="C4850">
        <v>2</v>
      </c>
      <c r="D4850">
        <v>0</v>
      </c>
      <c r="E4850">
        <v>3</v>
      </c>
      <c r="G4850">
        <v>2</v>
      </c>
      <c r="L4850">
        <v>1</v>
      </c>
      <c r="V4850">
        <f>IF(AND(Table1[[#This Row],[age]]&lt;=18, Table1[[#This Row],[engaged_in_prod]] = 1),1,0)</f>
        <v>0</v>
      </c>
    </row>
    <row r="4851" spans="1:22" x14ac:dyDescent="0.25">
      <c r="A4851">
        <v>799</v>
      </c>
      <c r="B4851">
        <v>7</v>
      </c>
      <c r="C4851">
        <v>2</v>
      </c>
      <c r="D4851">
        <v>5</v>
      </c>
      <c r="E4851">
        <v>3</v>
      </c>
      <c r="G4851">
        <v>1</v>
      </c>
      <c r="H4851">
        <v>0</v>
      </c>
      <c r="I4851">
        <v>2</v>
      </c>
      <c r="J4851">
        <v>5</v>
      </c>
      <c r="L4851">
        <v>1</v>
      </c>
      <c r="V4851">
        <f>IF(AND(Table1[[#This Row],[age]]&lt;=18, Table1[[#This Row],[engaged_in_prod]] = 1),1,0)</f>
        <v>0</v>
      </c>
    </row>
    <row r="4852" spans="1:22" x14ac:dyDescent="0.25">
      <c r="A4852">
        <v>964</v>
      </c>
      <c r="B4852">
        <v>2</v>
      </c>
      <c r="C4852">
        <v>2</v>
      </c>
      <c r="D4852">
        <v>30</v>
      </c>
      <c r="E4852">
        <v>2</v>
      </c>
      <c r="F4852">
        <v>1</v>
      </c>
      <c r="G4852">
        <v>1</v>
      </c>
      <c r="H4852">
        <v>2</v>
      </c>
      <c r="I4852">
        <v>1</v>
      </c>
      <c r="K4852">
        <v>2</v>
      </c>
      <c r="L4852">
        <v>1</v>
      </c>
      <c r="V4852">
        <f>IF(AND(Table1[[#This Row],[age]]&lt;=18, Table1[[#This Row],[engaged_in_prod]] = 1),1,0)</f>
        <v>0</v>
      </c>
    </row>
    <row r="4853" spans="1:22" x14ac:dyDescent="0.25">
      <c r="A4853">
        <v>799</v>
      </c>
      <c r="B4853">
        <v>5</v>
      </c>
      <c r="C4853">
        <v>2</v>
      </c>
      <c r="D4853">
        <v>13</v>
      </c>
      <c r="E4853">
        <v>3</v>
      </c>
      <c r="F4853">
        <v>5</v>
      </c>
      <c r="G4853">
        <v>1</v>
      </c>
      <c r="H4853">
        <v>2</v>
      </c>
      <c r="I4853">
        <v>2</v>
      </c>
      <c r="J4853">
        <v>6</v>
      </c>
      <c r="L4853">
        <v>1</v>
      </c>
      <c r="V4853">
        <f>IF(AND(Table1[[#This Row],[age]]&lt;=18, Table1[[#This Row],[engaged_in_prod]] = 1),1,0)</f>
        <v>0</v>
      </c>
    </row>
    <row r="4854" spans="1:22" x14ac:dyDescent="0.25">
      <c r="A4854">
        <v>799</v>
      </c>
      <c r="B4854">
        <v>4</v>
      </c>
      <c r="C4854">
        <v>2</v>
      </c>
      <c r="D4854">
        <v>15</v>
      </c>
      <c r="E4854">
        <v>3</v>
      </c>
      <c r="F4854">
        <v>5</v>
      </c>
      <c r="G4854">
        <v>1</v>
      </c>
      <c r="H4854">
        <v>5</v>
      </c>
      <c r="I4854">
        <v>2</v>
      </c>
      <c r="J4854">
        <v>6</v>
      </c>
      <c r="L4854">
        <v>1</v>
      </c>
      <c r="V4854">
        <f>IF(AND(Table1[[#This Row],[age]]&lt;=18, Table1[[#This Row],[engaged_in_prod]] = 1),1,0)</f>
        <v>0</v>
      </c>
    </row>
    <row r="4855" spans="1:22" x14ac:dyDescent="0.25">
      <c r="A4855">
        <v>799</v>
      </c>
      <c r="B4855">
        <v>3</v>
      </c>
      <c r="C4855">
        <v>2</v>
      </c>
      <c r="D4855">
        <v>17</v>
      </c>
      <c r="E4855">
        <v>3</v>
      </c>
      <c r="F4855">
        <v>5</v>
      </c>
      <c r="G4855">
        <v>1</v>
      </c>
      <c r="H4855">
        <v>7</v>
      </c>
      <c r="I4855">
        <v>2</v>
      </c>
      <c r="J4855">
        <v>6</v>
      </c>
      <c r="L4855">
        <v>1</v>
      </c>
      <c r="V4855">
        <f>IF(AND(Table1[[#This Row],[age]]&lt;=18, Table1[[#This Row],[engaged_in_prod]] = 1),1,0)</f>
        <v>0</v>
      </c>
    </row>
    <row r="4856" spans="1:22" x14ac:dyDescent="0.25">
      <c r="A4856">
        <v>967</v>
      </c>
      <c r="B4856">
        <v>2</v>
      </c>
      <c r="C4856">
        <v>2</v>
      </c>
      <c r="D4856">
        <v>30</v>
      </c>
      <c r="E4856">
        <v>2</v>
      </c>
      <c r="F4856">
        <v>1</v>
      </c>
      <c r="G4856">
        <v>1</v>
      </c>
      <c r="H4856">
        <v>0</v>
      </c>
      <c r="I4856">
        <v>1</v>
      </c>
      <c r="K4856">
        <v>1</v>
      </c>
      <c r="L4856">
        <v>1</v>
      </c>
      <c r="V4856">
        <f>IF(AND(Table1[[#This Row],[age]]&lt;=18, Table1[[#This Row],[engaged_in_prod]] = 1),1,0)</f>
        <v>0</v>
      </c>
    </row>
    <row r="4857" spans="1:22" x14ac:dyDescent="0.25">
      <c r="A4857">
        <v>972</v>
      </c>
      <c r="B4857">
        <v>4</v>
      </c>
      <c r="C4857">
        <v>2</v>
      </c>
      <c r="D4857">
        <v>30</v>
      </c>
      <c r="E4857">
        <v>3</v>
      </c>
      <c r="F4857">
        <v>5</v>
      </c>
      <c r="G4857">
        <v>1</v>
      </c>
      <c r="H4857">
        <v>0</v>
      </c>
      <c r="I4857">
        <v>1</v>
      </c>
      <c r="K4857">
        <v>2</v>
      </c>
      <c r="L4857">
        <v>1</v>
      </c>
      <c r="V4857">
        <f>IF(AND(Table1[[#This Row],[age]]&lt;=18, Table1[[#This Row],[engaged_in_prod]] = 1),1,0)</f>
        <v>0</v>
      </c>
    </row>
    <row r="4858" spans="1:22" x14ac:dyDescent="0.25">
      <c r="A4858">
        <v>800</v>
      </c>
      <c r="B4858">
        <v>5</v>
      </c>
      <c r="C4858">
        <v>1</v>
      </c>
      <c r="D4858">
        <v>2</v>
      </c>
      <c r="E4858">
        <v>3</v>
      </c>
      <c r="G4858">
        <v>2</v>
      </c>
      <c r="L4858">
        <v>1</v>
      </c>
      <c r="V4858">
        <f>IF(AND(Table1[[#This Row],[age]]&lt;=18, Table1[[#This Row],[engaged_in_prod]] = 1),1,0)</f>
        <v>0</v>
      </c>
    </row>
    <row r="4859" spans="1:22" x14ac:dyDescent="0.25">
      <c r="A4859">
        <v>800</v>
      </c>
      <c r="B4859">
        <v>4</v>
      </c>
      <c r="C4859">
        <v>1</v>
      </c>
      <c r="D4859">
        <v>9</v>
      </c>
      <c r="E4859">
        <v>3</v>
      </c>
      <c r="G4859">
        <v>1</v>
      </c>
      <c r="H4859">
        <v>1</v>
      </c>
      <c r="I4859">
        <v>2</v>
      </c>
      <c r="J4859">
        <v>6</v>
      </c>
      <c r="L4859">
        <v>1</v>
      </c>
      <c r="V4859">
        <f>IF(AND(Table1[[#This Row],[age]]&lt;=18, Table1[[#This Row],[engaged_in_prod]] = 1),1,0)</f>
        <v>0</v>
      </c>
    </row>
    <row r="4860" spans="1:22" x14ac:dyDescent="0.25">
      <c r="A4860">
        <v>800</v>
      </c>
      <c r="B4860">
        <v>3</v>
      </c>
      <c r="C4860">
        <v>1</v>
      </c>
      <c r="D4860">
        <v>12</v>
      </c>
      <c r="E4860">
        <v>3</v>
      </c>
      <c r="F4860">
        <v>5</v>
      </c>
      <c r="G4860">
        <v>1</v>
      </c>
      <c r="H4860">
        <v>3</v>
      </c>
      <c r="I4860">
        <v>2</v>
      </c>
      <c r="J4860">
        <v>6</v>
      </c>
      <c r="L4860">
        <v>1</v>
      </c>
      <c r="V4860">
        <f>IF(AND(Table1[[#This Row],[age]]&lt;=18, Table1[[#This Row],[engaged_in_prod]] = 1),1,0)</f>
        <v>0</v>
      </c>
    </row>
    <row r="4861" spans="1:22" x14ac:dyDescent="0.25">
      <c r="A4861">
        <v>981</v>
      </c>
      <c r="B4861">
        <v>1</v>
      </c>
      <c r="C4861">
        <v>1</v>
      </c>
      <c r="D4861">
        <v>30</v>
      </c>
      <c r="E4861">
        <v>1</v>
      </c>
      <c r="F4861">
        <v>1</v>
      </c>
      <c r="G4861">
        <v>1</v>
      </c>
      <c r="H4861">
        <v>7</v>
      </c>
      <c r="I4861">
        <v>1</v>
      </c>
      <c r="K4861">
        <v>2</v>
      </c>
      <c r="L4861">
        <v>1</v>
      </c>
      <c r="V4861">
        <f>IF(AND(Table1[[#This Row],[age]]&lt;=18, Table1[[#This Row],[engaged_in_prod]] = 1),1,0)</f>
        <v>0</v>
      </c>
    </row>
    <row r="4862" spans="1:22" x14ac:dyDescent="0.25">
      <c r="A4862">
        <v>989</v>
      </c>
      <c r="B4862">
        <v>6</v>
      </c>
      <c r="C4862">
        <v>1</v>
      </c>
      <c r="D4862">
        <v>30</v>
      </c>
      <c r="E4862">
        <v>3</v>
      </c>
      <c r="F4862">
        <v>5</v>
      </c>
      <c r="G4862">
        <v>1</v>
      </c>
      <c r="H4862">
        <v>3</v>
      </c>
      <c r="I4862">
        <v>1</v>
      </c>
      <c r="K4862">
        <v>2</v>
      </c>
      <c r="L4862">
        <v>1</v>
      </c>
      <c r="V4862">
        <f>IF(AND(Table1[[#This Row],[age]]&lt;=18, Table1[[#This Row],[engaged_in_prod]] = 1),1,0)</f>
        <v>0</v>
      </c>
    </row>
    <row r="4863" spans="1:22" x14ac:dyDescent="0.25">
      <c r="A4863">
        <v>994</v>
      </c>
      <c r="B4863">
        <v>4</v>
      </c>
      <c r="C4863">
        <v>2</v>
      </c>
      <c r="D4863">
        <v>30</v>
      </c>
      <c r="E4863">
        <v>2</v>
      </c>
      <c r="F4863">
        <v>1</v>
      </c>
      <c r="G4863">
        <v>1</v>
      </c>
      <c r="H4863">
        <v>3</v>
      </c>
      <c r="I4863">
        <v>1</v>
      </c>
      <c r="K4863">
        <v>1</v>
      </c>
      <c r="L4863">
        <v>1</v>
      </c>
      <c r="V4863">
        <f>IF(AND(Table1[[#This Row],[age]]&lt;=18, Table1[[#This Row],[engaged_in_prod]] = 1),1,0)</f>
        <v>0</v>
      </c>
    </row>
    <row r="4864" spans="1:22" x14ac:dyDescent="0.25">
      <c r="A4864">
        <v>801</v>
      </c>
      <c r="B4864">
        <v>6</v>
      </c>
      <c r="C4864">
        <v>1</v>
      </c>
      <c r="D4864">
        <v>8</v>
      </c>
      <c r="E4864">
        <v>3</v>
      </c>
      <c r="G4864">
        <v>1</v>
      </c>
      <c r="H4864">
        <v>0</v>
      </c>
      <c r="I4864">
        <v>2</v>
      </c>
      <c r="J4864">
        <v>6</v>
      </c>
      <c r="L4864">
        <v>1</v>
      </c>
      <c r="V4864">
        <f>IF(AND(Table1[[#This Row],[age]]&lt;=18, Table1[[#This Row],[engaged_in_prod]] = 1),1,0)</f>
        <v>0</v>
      </c>
    </row>
    <row r="4865" spans="1:22" x14ac:dyDescent="0.25">
      <c r="A4865">
        <v>801</v>
      </c>
      <c r="B4865">
        <v>5</v>
      </c>
      <c r="C4865">
        <v>2</v>
      </c>
      <c r="D4865">
        <v>11</v>
      </c>
      <c r="E4865">
        <v>3</v>
      </c>
      <c r="G4865">
        <v>1</v>
      </c>
      <c r="H4865">
        <v>5</v>
      </c>
      <c r="I4865">
        <v>2</v>
      </c>
      <c r="J4865">
        <v>6</v>
      </c>
      <c r="L4865">
        <v>1</v>
      </c>
      <c r="V4865">
        <f>IF(AND(Table1[[#This Row],[age]]&lt;=18, Table1[[#This Row],[engaged_in_prod]] = 1),1,0)</f>
        <v>0</v>
      </c>
    </row>
    <row r="4866" spans="1:22" x14ac:dyDescent="0.25">
      <c r="A4866">
        <v>801</v>
      </c>
      <c r="B4866">
        <v>4</v>
      </c>
      <c r="C4866">
        <v>2</v>
      </c>
      <c r="D4866">
        <v>13</v>
      </c>
      <c r="E4866">
        <v>3</v>
      </c>
      <c r="F4866">
        <v>5</v>
      </c>
      <c r="G4866">
        <v>1</v>
      </c>
      <c r="H4866">
        <v>6</v>
      </c>
      <c r="I4866">
        <v>2</v>
      </c>
      <c r="J4866">
        <v>6</v>
      </c>
      <c r="L4866">
        <v>1</v>
      </c>
      <c r="V4866">
        <f>IF(AND(Table1[[#This Row],[age]]&lt;=18, Table1[[#This Row],[engaged_in_prod]] = 1),1,0)</f>
        <v>0</v>
      </c>
    </row>
    <row r="4867" spans="1:22" x14ac:dyDescent="0.25">
      <c r="A4867">
        <v>801</v>
      </c>
      <c r="B4867">
        <v>3</v>
      </c>
      <c r="C4867">
        <v>2</v>
      </c>
      <c r="D4867">
        <v>15</v>
      </c>
      <c r="E4867">
        <v>3</v>
      </c>
      <c r="F4867">
        <v>5</v>
      </c>
      <c r="G4867">
        <v>1</v>
      </c>
      <c r="H4867">
        <v>7</v>
      </c>
      <c r="I4867">
        <v>2</v>
      </c>
      <c r="J4867">
        <v>6</v>
      </c>
      <c r="L4867">
        <v>1</v>
      </c>
      <c r="V4867">
        <f>IF(AND(Table1[[#This Row],[age]]&lt;=18, Table1[[#This Row],[engaged_in_prod]] = 1),1,0)</f>
        <v>0</v>
      </c>
    </row>
    <row r="4868" spans="1:22" x14ac:dyDescent="0.25">
      <c r="A4868">
        <v>999</v>
      </c>
      <c r="B4868">
        <v>2</v>
      </c>
      <c r="C4868">
        <v>2</v>
      </c>
      <c r="D4868">
        <v>30</v>
      </c>
      <c r="E4868">
        <v>2</v>
      </c>
      <c r="F4868">
        <v>1</v>
      </c>
      <c r="G4868">
        <v>1</v>
      </c>
      <c r="H4868">
        <v>2</v>
      </c>
      <c r="I4868">
        <v>1</v>
      </c>
      <c r="K4868">
        <v>2</v>
      </c>
      <c r="L4868">
        <v>1</v>
      </c>
      <c r="V4868">
        <f>IF(AND(Table1[[#This Row],[age]]&lt;=18, Table1[[#This Row],[engaged_in_prod]] = 1),1,0)</f>
        <v>0</v>
      </c>
    </row>
    <row r="4869" spans="1:22" x14ac:dyDescent="0.25">
      <c r="A4869">
        <v>1000</v>
      </c>
      <c r="B4869">
        <v>2</v>
      </c>
      <c r="C4869">
        <v>2</v>
      </c>
      <c r="D4869">
        <v>30</v>
      </c>
      <c r="E4869">
        <v>2</v>
      </c>
      <c r="F4869">
        <v>1</v>
      </c>
      <c r="G4869">
        <v>1</v>
      </c>
      <c r="H4869">
        <v>4</v>
      </c>
      <c r="I4869">
        <v>1</v>
      </c>
      <c r="K4869">
        <v>1</v>
      </c>
      <c r="L4869">
        <v>1</v>
      </c>
      <c r="V4869">
        <f>IF(AND(Table1[[#This Row],[age]]&lt;=18, Table1[[#This Row],[engaged_in_prod]] = 1),1,0)</f>
        <v>0</v>
      </c>
    </row>
    <row r="4870" spans="1:22" x14ac:dyDescent="0.25">
      <c r="A4870">
        <v>1003</v>
      </c>
      <c r="B4870">
        <v>1</v>
      </c>
      <c r="C4870">
        <v>1</v>
      </c>
      <c r="D4870">
        <v>30</v>
      </c>
      <c r="E4870">
        <v>1</v>
      </c>
      <c r="F4870">
        <v>1</v>
      </c>
      <c r="G4870">
        <v>1</v>
      </c>
      <c r="H4870">
        <v>0</v>
      </c>
      <c r="I4870">
        <v>1</v>
      </c>
      <c r="K4870">
        <v>2</v>
      </c>
      <c r="L4870">
        <v>1</v>
      </c>
      <c r="V4870">
        <f>IF(AND(Table1[[#This Row],[age]]&lt;=18, Table1[[#This Row],[engaged_in_prod]] = 1),1,0)</f>
        <v>0</v>
      </c>
    </row>
    <row r="4871" spans="1:22" x14ac:dyDescent="0.25">
      <c r="A4871">
        <v>1011</v>
      </c>
      <c r="B4871">
        <v>1</v>
      </c>
      <c r="C4871">
        <v>1</v>
      </c>
      <c r="D4871">
        <v>30</v>
      </c>
      <c r="E4871">
        <v>1</v>
      </c>
      <c r="F4871">
        <v>1</v>
      </c>
      <c r="G4871">
        <v>1</v>
      </c>
      <c r="H4871">
        <v>4</v>
      </c>
      <c r="I4871">
        <v>1</v>
      </c>
      <c r="K4871">
        <v>2</v>
      </c>
      <c r="L4871">
        <v>1</v>
      </c>
      <c r="V4871">
        <f>IF(AND(Table1[[#This Row],[age]]&lt;=18, Table1[[#This Row],[engaged_in_prod]] = 1),1,0)</f>
        <v>0</v>
      </c>
    </row>
    <row r="4872" spans="1:22" x14ac:dyDescent="0.25">
      <c r="A4872">
        <v>1013</v>
      </c>
      <c r="B4872">
        <v>2</v>
      </c>
      <c r="C4872">
        <v>2</v>
      </c>
      <c r="D4872">
        <v>30</v>
      </c>
      <c r="E4872">
        <v>2</v>
      </c>
      <c r="F4872">
        <v>1</v>
      </c>
      <c r="G4872">
        <v>1</v>
      </c>
      <c r="H4872">
        <v>4</v>
      </c>
      <c r="I4872">
        <v>1</v>
      </c>
      <c r="K4872">
        <v>1</v>
      </c>
      <c r="L4872">
        <v>1</v>
      </c>
      <c r="V4872">
        <f>IF(AND(Table1[[#This Row],[age]]&lt;=18, Table1[[#This Row],[engaged_in_prod]] = 1),1,0)</f>
        <v>0</v>
      </c>
    </row>
    <row r="4873" spans="1:22" x14ac:dyDescent="0.25">
      <c r="A4873">
        <v>1016</v>
      </c>
      <c r="B4873">
        <v>2</v>
      </c>
      <c r="C4873">
        <v>2</v>
      </c>
      <c r="D4873">
        <v>30</v>
      </c>
      <c r="E4873">
        <v>2</v>
      </c>
      <c r="F4873">
        <v>1</v>
      </c>
      <c r="G4873">
        <v>1</v>
      </c>
      <c r="H4873">
        <v>2</v>
      </c>
      <c r="I4873">
        <v>1</v>
      </c>
      <c r="K4873">
        <v>1</v>
      </c>
      <c r="L4873">
        <v>1</v>
      </c>
      <c r="V4873">
        <f>IF(AND(Table1[[#This Row],[age]]&lt;=18, Table1[[#This Row],[engaged_in_prod]] = 1),1,0)</f>
        <v>0</v>
      </c>
    </row>
    <row r="4874" spans="1:22" x14ac:dyDescent="0.25">
      <c r="A4874">
        <v>1019</v>
      </c>
      <c r="B4874">
        <v>1</v>
      </c>
      <c r="C4874">
        <v>1</v>
      </c>
      <c r="D4874">
        <v>30</v>
      </c>
      <c r="E4874">
        <v>1</v>
      </c>
      <c r="F4874">
        <v>1</v>
      </c>
      <c r="G4874">
        <v>1</v>
      </c>
      <c r="H4874">
        <v>7</v>
      </c>
      <c r="I4874">
        <v>1</v>
      </c>
      <c r="K4874">
        <v>2</v>
      </c>
      <c r="L4874">
        <v>1</v>
      </c>
      <c r="V4874">
        <f>IF(AND(Table1[[#This Row],[age]]&lt;=18, Table1[[#This Row],[engaged_in_prod]] = 1),1,0)</f>
        <v>0</v>
      </c>
    </row>
    <row r="4875" spans="1:22" x14ac:dyDescent="0.25">
      <c r="A4875">
        <v>803</v>
      </c>
      <c r="B4875">
        <v>5</v>
      </c>
      <c r="C4875">
        <v>1</v>
      </c>
      <c r="D4875">
        <v>2</v>
      </c>
      <c r="E4875">
        <v>3</v>
      </c>
      <c r="G4875">
        <v>2</v>
      </c>
      <c r="L4875">
        <v>1</v>
      </c>
      <c r="V4875">
        <f>IF(AND(Table1[[#This Row],[age]]&lt;=18, Table1[[#This Row],[engaged_in_prod]] = 1),1,0)</f>
        <v>0</v>
      </c>
    </row>
    <row r="4876" spans="1:22" x14ac:dyDescent="0.25">
      <c r="A4876">
        <v>803</v>
      </c>
      <c r="B4876">
        <v>4</v>
      </c>
      <c r="C4876">
        <v>2</v>
      </c>
      <c r="D4876">
        <v>13</v>
      </c>
      <c r="E4876">
        <v>3</v>
      </c>
      <c r="F4876">
        <v>5</v>
      </c>
      <c r="G4876">
        <v>1</v>
      </c>
      <c r="H4876">
        <v>7</v>
      </c>
      <c r="I4876">
        <v>2</v>
      </c>
      <c r="J4876">
        <v>6</v>
      </c>
      <c r="L4876">
        <v>1</v>
      </c>
      <c r="V4876">
        <f>IF(AND(Table1[[#This Row],[age]]&lt;=18, Table1[[#This Row],[engaged_in_prod]] = 1),1,0)</f>
        <v>0</v>
      </c>
    </row>
    <row r="4877" spans="1:22" x14ac:dyDescent="0.25">
      <c r="A4877">
        <v>803</v>
      </c>
      <c r="B4877">
        <v>3</v>
      </c>
      <c r="C4877">
        <v>1</v>
      </c>
      <c r="D4877">
        <v>18</v>
      </c>
      <c r="E4877">
        <v>3</v>
      </c>
      <c r="F4877">
        <v>5</v>
      </c>
      <c r="G4877">
        <v>1</v>
      </c>
      <c r="H4877">
        <v>10</v>
      </c>
      <c r="I4877">
        <v>2</v>
      </c>
      <c r="J4877">
        <v>6</v>
      </c>
      <c r="L4877">
        <v>1</v>
      </c>
      <c r="V4877">
        <f>IF(AND(Table1[[#This Row],[age]]&lt;=18, Table1[[#This Row],[engaged_in_prod]] = 1),1,0)</f>
        <v>0</v>
      </c>
    </row>
    <row r="4878" spans="1:22" x14ac:dyDescent="0.25">
      <c r="A4878">
        <v>1022</v>
      </c>
      <c r="B4878">
        <v>1</v>
      </c>
      <c r="C4878">
        <v>1</v>
      </c>
      <c r="D4878">
        <v>30</v>
      </c>
      <c r="E4878">
        <v>1</v>
      </c>
      <c r="F4878">
        <v>1</v>
      </c>
      <c r="G4878">
        <v>1</v>
      </c>
      <c r="H4878">
        <v>5</v>
      </c>
      <c r="I4878">
        <v>1</v>
      </c>
      <c r="K4878">
        <v>2</v>
      </c>
      <c r="L4878">
        <v>1</v>
      </c>
      <c r="V4878">
        <f>IF(AND(Table1[[#This Row],[age]]&lt;=18, Table1[[#This Row],[engaged_in_prod]] = 1),1,0)</f>
        <v>0</v>
      </c>
    </row>
    <row r="4879" spans="1:22" x14ac:dyDescent="0.25">
      <c r="A4879">
        <v>1041</v>
      </c>
      <c r="B4879">
        <v>2</v>
      </c>
      <c r="C4879">
        <v>2</v>
      </c>
      <c r="D4879">
        <v>30</v>
      </c>
      <c r="E4879">
        <v>2</v>
      </c>
      <c r="F4879">
        <v>1</v>
      </c>
      <c r="G4879">
        <v>1</v>
      </c>
      <c r="H4879">
        <v>0</v>
      </c>
      <c r="I4879">
        <v>1</v>
      </c>
      <c r="K4879">
        <v>1</v>
      </c>
      <c r="L4879">
        <v>1</v>
      </c>
      <c r="V4879">
        <f>IF(AND(Table1[[#This Row],[age]]&lt;=18, Table1[[#This Row],[engaged_in_prod]] = 1),1,0)</f>
        <v>0</v>
      </c>
    </row>
    <row r="4880" spans="1:22" x14ac:dyDescent="0.25">
      <c r="A4880">
        <v>1052</v>
      </c>
      <c r="B4880">
        <v>2</v>
      </c>
      <c r="C4880">
        <v>2</v>
      </c>
      <c r="D4880">
        <v>30</v>
      </c>
      <c r="E4880">
        <v>2</v>
      </c>
      <c r="F4880">
        <v>1</v>
      </c>
      <c r="G4880">
        <v>1</v>
      </c>
      <c r="H4880">
        <v>0</v>
      </c>
      <c r="I4880">
        <v>1</v>
      </c>
      <c r="K4880">
        <v>1</v>
      </c>
      <c r="L4880">
        <v>1</v>
      </c>
      <c r="V4880">
        <f>IF(AND(Table1[[#This Row],[age]]&lt;=18, Table1[[#This Row],[engaged_in_prod]] = 1),1,0)</f>
        <v>0</v>
      </c>
    </row>
    <row r="4881" spans="1:22" x14ac:dyDescent="0.25">
      <c r="A4881">
        <v>1057</v>
      </c>
      <c r="B4881">
        <v>1</v>
      </c>
      <c r="C4881">
        <v>1</v>
      </c>
      <c r="D4881">
        <v>30</v>
      </c>
      <c r="E4881">
        <v>1</v>
      </c>
      <c r="F4881">
        <v>1</v>
      </c>
      <c r="G4881">
        <v>1</v>
      </c>
      <c r="H4881">
        <v>5</v>
      </c>
      <c r="I4881">
        <v>1</v>
      </c>
      <c r="K4881">
        <v>2</v>
      </c>
      <c r="L4881">
        <v>1</v>
      </c>
      <c r="V4881">
        <f>IF(AND(Table1[[#This Row],[age]]&lt;=18, Table1[[#This Row],[engaged_in_prod]] = 1),1,0)</f>
        <v>0</v>
      </c>
    </row>
    <row r="4882" spans="1:22" x14ac:dyDescent="0.25">
      <c r="A4882">
        <v>1067</v>
      </c>
      <c r="B4882">
        <v>1</v>
      </c>
      <c r="C4882">
        <v>1</v>
      </c>
      <c r="D4882">
        <v>30</v>
      </c>
      <c r="E4882">
        <v>1</v>
      </c>
      <c r="F4882">
        <v>5</v>
      </c>
      <c r="G4882">
        <v>1</v>
      </c>
      <c r="H4882">
        <v>16</v>
      </c>
      <c r="I4882">
        <v>1</v>
      </c>
      <c r="K4882">
        <v>2</v>
      </c>
      <c r="L4882">
        <v>1</v>
      </c>
      <c r="V4882">
        <f>IF(AND(Table1[[#This Row],[age]]&lt;=18, Table1[[#This Row],[engaged_in_prod]] = 1),1,0)</f>
        <v>0</v>
      </c>
    </row>
    <row r="4883" spans="1:22" x14ac:dyDescent="0.25">
      <c r="A4883">
        <v>1081</v>
      </c>
      <c r="B4883">
        <v>1</v>
      </c>
      <c r="C4883">
        <v>1</v>
      </c>
      <c r="D4883">
        <v>30</v>
      </c>
      <c r="E4883">
        <v>1</v>
      </c>
      <c r="F4883">
        <v>1</v>
      </c>
      <c r="G4883">
        <v>1</v>
      </c>
      <c r="H4883">
        <v>6</v>
      </c>
      <c r="I4883">
        <v>1</v>
      </c>
      <c r="K4883">
        <v>2</v>
      </c>
      <c r="L4883">
        <v>1</v>
      </c>
      <c r="V4883">
        <f>IF(AND(Table1[[#This Row],[age]]&lt;=18, Table1[[#This Row],[engaged_in_prod]] = 1),1,0)</f>
        <v>0</v>
      </c>
    </row>
    <row r="4884" spans="1:22" x14ac:dyDescent="0.25">
      <c r="A4884">
        <v>804</v>
      </c>
      <c r="B4884">
        <v>5</v>
      </c>
      <c r="C4884">
        <v>1</v>
      </c>
      <c r="D4884">
        <v>70</v>
      </c>
      <c r="E4884">
        <v>6</v>
      </c>
      <c r="F4884">
        <v>3</v>
      </c>
      <c r="G4884">
        <v>1</v>
      </c>
      <c r="H4884">
        <v>4</v>
      </c>
      <c r="I4884">
        <v>2</v>
      </c>
      <c r="J4884">
        <v>4</v>
      </c>
      <c r="L4884">
        <v>1</v>
      </c>
      <c r="V4884">
        <f>IF(AND(Table1[[#This Row],[age]]&lt;=18, Table1[[#This Row],[engaged_in_prod]] = 1),1,0)</f>
        <v>0</v>
      </c>
    </row>
    <row r="4885" spans="1:22" x14ac:dyDescent="0.25">
      <c r="A4885">
        <v>1085</v>
      </c>
      <c r="B4885">
        <v>2</v>
      </c>
      <c r="C4885">
        <v>2</v>
      </c>
      <c r="D4885">
        <v>30</v>
      </c>
      <c r="E4885">
        <v>2</v>
      </c>
      <c r="F4885">
        <v>1</v>
      </c>
      <c r="G4885">
        <v>1</v>
      </c>
      <c r="H4885">
        <v>0</v>
      </c>
      <c r="I4885">
        <v>1</v>
      </c>
      <c r="K4885">
        <v>1</v>
      </c>
      <c r="L4885">
        <v>1</v>
      </c>
      <c r="V4885">
        <f>IF(AND(Table1[[#This Row],[age]]&lt;=18, Table1[[#This Row],[engaged_in_prod]] = 1),1,0)</f>
        <v>0</v>
      </c>
    </row>
    <row r="4886" spans="1:22" x14ac:dyDescent="0.25">
      <c r="A4886">
        <v>1092</v>
      </c>
      <c r="B4886">
        <v>2</v>
      </c>
      <c r="C4886">
        <v>2</v>
      </c>
      <c r="D4886">
        <v>30</v>
      </c>
      <c r="E4886">
        <v>2</v>
      </c>
      <c r="F4886">
        <v>1</v>
      </c>
      <c r="G4886">
        <v>1</v>
      </c>
      <c r="H4886">
        <v>6</v>
      </c>
      <c r="I4886">
        <v>1</v>
      </c>
      <c r="K4886">
        <v>1</v>
      </c>
      <c r="L4886">
        <v>1</v>
      </c>
      <c r="V4886">
        <f>IF(AND(Table1[[#This Row],[age]]&lt;=18, Table1[[#This Row],[engaged_in_prod]] = 1),1,0)</f>
        <v>0</v>
      </c>
    </row>
    <row r="4887" spans="1:22" x14ac:dyDescent="0.25">
      <c r="A4887">
        <v>1099</v>
      </c>
      <c r="B4887">
        <v>2</v>
      </c>
      <c r="C4887">
        <v>2</v>
      </c>
      <c r="D4887">
        <v>30</v>
      </c>
      <c r="E4887">
        <v>2</v>
      </c>
      <c r="F4887">
        <v>1</v>
      </c>
      <c r="G4887">
        <v>1</v>
      </c>
      <c r="H4887">
        <v>4</v>
      </c>
      <c r="I4887">
        <v>1</v>
      </c>
      <c r="K4887">
        <v>1</v>
      </c>
      <c r="L4887">
        <v>1</v>
      </c>
      <c r="V4887">
        <f>IF(AND(Table1[[#This Row],[age]]&lt;=18, Table1[[#This Row],[engaged_in_prod]] = 1),1,0)</f>
        <v>0</v>
      </c>
    </row>
    <row r="4888" spans="1:22" x14ac:dyDescent="0.25">
      <c r="A4888">
        <v>1100</v>
      </c>
      <c r="B4888">
        <v>1</v>
      </c>
      <c r="C4888">
        <v>1</v>
      </c>
      <c r="D4888">
        <v>30</v>
      </c>
      <c r="E4888">
        <v>1</v>
      </c>
      <c r="F4888">
        <v>1</v>
      </c>
      <c r="G4888">
        <v>1</v>
      </c>
      <c r="H4888">
        <v>6</v>
      </c>
      <c r="I4888">
        <v>1</v>
      </c>
      <c r="K4888">
        <v>2</v>
      </c>
      <c r="L4888">
        <v>1</v>
      </c>
      <c r="V4888">
        <f>IF(AND(Table1[[#This Row],[age]]&lt;=18, Table1[[#This Row],[engaged_in_prod]] = 1),1,0)</f>
        <v>0</v>
      </c>
    </row>
    <row r="4889" spans="1:22" x14ac:dyDescent="0.25">
      <c r="A4889">
        <v>806</v>
      </c>
      <c r="B4889">
        <v>5</v>
      </c>
      <c r="C4889">
        <v>1</v>
      </c>
      <c r="D4889">
        <v>9</v>
      </c>
      <c r="E4889">
        <v>3</v>
      </c>
      <c r="G4889">
        <v>1</v>
      </c>
      <c r="H4889">
        <v>0</v>
      </c>
      <c r="I4889">
        <v>2</v>
      </c>
      <c r="J4889">
        <v>6</v>
      </c>
      <c r="L4889">
        <v>1</v>
      </c>
      <c r="V4889">
        <f>IF(AND(Table1[[#This Row],[age]]&lt;=18, Table1[[#This Row],[engaged_in_prod]] = 1),1,0)</f>
        <v>0</v>
      </c>
    </row>
    <row r="4890" spans="1:22" x14ac:dyDescent="0.25">
      <c r="A4890">
        <v>1128</v>
      </c>
      <c r="B4890">
        <v>1</v>
      </c>
      <c r="C4890">
        <v>1</v>
      </c>
      <c r="D4890">
        <v>30</v>
      </c>
      <c r="E4890">
        <v>1</v>
      </c>
      <c r="F4890">
        <v>1</v>
      </c>
      <c r="G4890">
        <v>1</v>
      </c>
      <c r="H4890">
        <v>8</v>
      </c>
      <c r="I4890">
        <v>1</v>
      </c>
      <c r="K4890">
        <v>2</v>
      </c>
      <c r="L4890">
        <v>1</v>
      </c>
      <c r="V4890">
        <f>IF(AND(Table1[[#This Row],[age]]&lt;=18, Table1[[#This Row],[engaged_in_prod]] = 1),1,0)</f>
        <v>0</v>
      </c>
    </row>
    <row r="4891" spans="1:22" x14ac:dyDescent="0.25">
      <c r="A4891">
        <v>806</v>
      </c>
      <c r="B4891">
        <v>3</v>
      </c>
      <c r="C4891">
        <v>2</v>
      </c>
      <c r="D4891">
        <v>14</v>
      </c>
      <c r="E4891">
        <v>3</v>
      </c>
      <c r="F4891">
        <v>5</v>
      </c>
      <c r="G4891">
        <v>1</v>
      </c>
      <c r="H4891">
        <v>7</v>
      </c>
      <c r="I4891">
        <v>2</v>
      </c>
      <c r="J4891">
        <v>6</v>
      </c>
      <c r="L4891">
        <v>1</v>
      </c>
      <c r="V4891">
        <f>IF(AND(Table1[[#This Row],[age]]&lt;=18, Table1[[#This Row],[engaged_in_prod]] = 1),1,0)</f>
        <v>0</v>
      </c>
    </row>
    <row r="4892" spans="1:22" x14ac:dyDescent="0.25">
      <c r="A4892">
        <v>1131</v>
      </c>
      <c r="B4892">
        <v>1</v>
      </c>
      <c r="C4892">
        <v>1</v>
      </c>
      <c r="D4892">
        <v>30</v>
      </c>
      <c r="E4892">
        <v>1</v>
      </c>
      <c r="F4892">
        <v>1</v>
      </c>
      <c r="G4892">
        <v>1</v>
      </c>
      <c r="H4892">
        <v>1</v>
      </c>
      <c r="I4892">
        <v>1</v>
      </c>
      <c r="K4892">
        <v>2</v>
      </c>
      <c r="L4892">
        <v>1</v>
      </c>
      <c r="V4892">
        <f>IF(AND(Table1[[#This Row],[age]]&lt;=18, Table1[[#This Row],[engaged_in_prod]] = 1),1,0)</f>
        <v>0</v>
      </c>
    </row>
    <row r="4893" spans="1:22" x14ac:dyDescent="0.25">
      <c r="A4893">
        <v>1155</v>
      </c>
      <c r="B4893">
        <v>2</v>
      </c>
      <c r="C4893">
        <v>2</v>
      </c>
      <c r="D4893">
        <v>30</v>
      </c>
      <c r="E4893">
        <v>3</v>
      </c>
      <c r="F4893">
        <v>5</v>
      </c>
      <c r="G4893">
        <v>1</v>
      </c>
      <c r="H4893">
        <v>0</v>
      </c>
      <c r="I4893">
        <v>1</v>
      </c>
      <c r="K4893">
        <v>1</v>
      </c>
      <c r="L4893">
        <v>1</v>
      </c>
      <c r="V4893">
        <f>IF(AND(Table1[[#This Row],[age]]&lt;=18, Table1[[#This Row],[engaged_in_prod]] = 1),1,0)</f>
        <v>0</v>
      </c>
    </row>
    <row r="4894" spans="1:22" x14ac:dyDescent="0.25">
      <c r="A4894">
        <v>806</v>
      </c>
      <c r="B4894">
        <v>6</v>
      </c>
      <c r="C4894">
        <v>2</v>
      </c>
      <c r="D4894">
        <v>65</v>
      </c>
      <c r="E4894">
        <v>7</v>
      </c>
      <c r="F4894">
        <v>3</v>
      </c>
      <c r="G4894">
        <v>1</v>
      </c>
      <c r="H4894">
        <v>2</v>
      </c>
      <c r="I4894">
        <v>2</v>
      </c>
      <c r="J4894">
        <v>4</v>
      </c>
      <c r="L4894">
        <v>1</v>
      </c>
      <c r="V4894">
        <f>IF(AND(Table1[[#This Row],[age]]&lt;=18, Table1[[#This Row],[engaged_in_prod]] = 1),1,0)</f>
        <v>0</v>
      </c>
    </row>
    <row r="4895" spans="1:22" x14ac:dyDescent="0.25">
      <c r="A4895">
        <v>807</v>
      </c>
      <c r="B4895">
        <v>3</v>
      </c>
      <c r="C4895">
        <v>1</v>
      </c>
      <c r="D4895">
        <v>12</v>
      </c>
      <c r="E4895">
        <v>3</v>
      </c>
      <c r="F4895">
        <v>5</v>
      </c>
      <c r="G4895">
        <v>1</v>
      </c>
      <c r="H4895">
        <v>6</v>
      </c>
      <c r="I4895">
        <v>2</v>
      </c>
      <c r="J4895">
        <v>6</v>
      </c>
      <c r="L4895">
        <v>1</v>
      </c>
      <c r="V4895">
        <f>IF(AND(Table1[[#This Row],[age]]&lt;=18, Table1[[#This Row],[engaged_in_prod]] = 1),1,0)</f>
        <v>0</v>
      </c>
    </row>
    <row r="4896" spans="1:22" x14ac:dyDescent="0.25">
      <c r="A4896">
        <v>1156</v>
      </c>
      <c r="B4896">
        <v>3</v>
      </c>
      <c r="C4896">
        <v>1</v>
      </c>
      <c r="D4896">
        <v>30</v>
      </c>
      <c r="E4896">
        <v>3</v>
      </c>
      <c r="F4896">
        <v>5</v>
      </c>
      <c r="G4896">
        <v>1</v>
      </c>
      <c r="H4896">
        <v>8</v>
      </c>
      <c r="I4896">
        <v>1</v>
      </c>
      <c r="K4896">
        <v>2</v>
      </c>
      <c r="L4896">
        <v>1</v>
      </c>
      <c r="V4896">
        <f>IF(AND(Table1[[#This Row],[age]]&lt;=18, Table1[[#This Row],[engaged_in_prod]] = 1),1,0)</f>
        <v>0</v>
      </c>
    </row>
    <row r="4897" spans="1:22" x14ac:dyDescent="0.25">
      <c r="A4897">
        <v>1174</v>
      </c>
      <c r="B4897">
        <v>2</v>
      </c>
      <c r="C4897">
        <v>2</v>
      </c>
      <c r="D4897">
        <v>30</v>
      </c>
      <c r="E4897">
        <v>1</v>
      </c>
      <c r="F4897">
        <v>1</v>
      </c>
      <c r="G4897">
        <v>1</v>
      </c>
      <c r="H4897">
        <v>0</v>
      </c>
      <c r="I4897">
        <v>1</v>
      </c>
      <c r="K4897">
        <v>1</v>
      </c>
      <c r="L4897">
        <v>1</v>
      </c>
      <c r="V4897">
        <f>IF(AND(Table1[[#This Row],[age]]&lt;=18, Table1[[#This Row],[engaged_in_prod]] = 1),1,0)</f>
        <v>0</v>
      </c>
    </row>
    <row r="4898" spans="1:22" x14ac:dyDescent="0.25">
      <c r="A4898">
        <v>808</v>
      </c>
      <c r="B4898">
        <v>4</v>
      </c>
      <c r="C4898">
        <v>2</v>
      </c>
      <c r="D4898">
        <v>4</v>
      </c>
      <c r="E4898">
        <v>3</v>
      </c>
      <c r="G4898">
        <v>2</v>
      </c>
      <c r="L4898">
        <v>1</v>
      </c>
      <c r="V4898">
        <f>IF(AND(Table1[[#This Row],[age]]&lt;=18, Table1[[#This Row],[engaged_in_prod]] = 1),1,0)</f>
        <v>0</v>
      </c>
    </row>
    <row r="4899" spans="1:22" x14ac:dyDescent="0.25">
      <c r="A4899">
        <v>808</v>
      </c>
      <c r="B4899">
        <v>3</v>
      </c>
      <c r="C4899">
        <v>1</v>
      </c>
      <c r="D4899">
        <v>8</v>
      </c>
      <c r="E4899">
        <v>3</v>
      </c>
      <c r="G4899">
        <v>1</v>
      </c>
      <c r="H4899">
        <v>1</v>
      </c>
      <c r="I4899">
        <v>2</v>
      </c>
      <c r="J4899">
        <v>6</v>
      </c>
      <c r="L4899">
        <v>1</v>
      </c>
      <c r="V4899">
        <f>IF(AND(Table1[[#This Row],[age]]&lt;=18, Table1[[#This Row],[engaged_in_prod]] = 1),1,0)</f>
        <v>0</v>
      </c>
    </row>
    <row r="4900" spans="1:22" x14ac:dyDescent="0.25">
      <c r="A4900">
        <v>1181</v>
      </c>
      <c r="B4900">
        <v>2</v>
      </c>
      <c r="C4900">
        <v>2</v>
      </c>
      <c r="D4900">
        <v>30</v>
      </c>
      <c r="E4900">
        <v>2</v>
      </c>
      <c r="F4900">
        <v>1</v>
      </c>
      <c r="G4900">
        <v>1</v>
      </c>
      <c r="H4900">
        <v>5</v>
      </c>
      <c r="I4900">
        <v>1</v>
      </c>
      <c r="K4900">
        <v>1</v>
      </c>
      <c r="L4900">
        <v>1</v>
      </c>
      <c r="V4900">
        <f>IF(AND(Table1[[#This Row],[age]]&lt;=18, Table1[[#This Row],[engaged_in_prod]] = 1),1,0)</f>
        <v>0</v>
      </c>
    </row>
    <row r="4901" spans="1:22" x14ac:dyDescent="0.25">
      <c r="A4901">
        <v>1190</v>
      </c>
      <c r="B4901">
        <v>1</v>
      </c>
      <c r="C4901">
        <v>1</v>
      </c>
      <c r="D4901">
        <v>30</v>
      </c>
      <c r="E4901">
        <v>1</v>
      </c>
      <c r="F4901">
        <v>1</v>
      </c>
      <c r="G4901">
        <v>1</v>
      </c>
      <c r="H4901">
        <v>8</v>
      </c>
      <c r="I4901">
        <v>1</v>
      </c>
      <c r="K4901">
        <v>2</v>
      </c>
      <c r="L4901">
        <v>1</v>
      </c>
      <c r="V4901">
        <f>IF(AND(Table1[[#This Row],[age]]&lt;=18, Table1[[#This Row],[engaged_in_prod]] = 1),1,0)</f>
        <v>0</v>
      </c>
    </row>
    <row r="4902" spans="1:22" x14ac:dyDescent="0.25">
      <c r="A4902">
        <v>809</v>
      </c>
      <c r="B4902">
        <v>8</v>
      </c>
      <c r="C4902">
        <v>1</v>
      </c>
      <c r="D4902">
        <v>8</v>
      </c>
      <c r="E4902">
        <v>3</v>
      </c>
      <c r="G4902">
        <v>1</v>
      </c>
      <c r="H4902">
        <v>0</v>
      </c>
      <c r="I4902">
        <v>2</v>
      </c>
      <c r="J4902">
        <v>6</v>
      </c>
      <c r="L4902">
        <v>1</v>
      </c>
      <c r="V4902">
        <f>IF(AND(Table1[[#This Row],[age]]&lt;=18, Table1[[#This Row],[engaged_in_prod]] = 1),1,0)</f>
        <v>0</v>
      </c>
    </row>
    <row r="4903" spans="1:22" x14ac:dyDescent="0.25">
      <c r="A4903">
        <v>809</v>
      </c>
      <c r="B4903">
        <v>7</v>
      </c>
      <c r="C4903">
        <v>2</v>
      </c>
      <c r="D4903">
        <v>13</v>
      </c>
      <c r="E4903">
        <v>3</v>
      </c>
      <c r="F4903">
        <v>5</v>
      </c>
      <c r="G4903">
        <v>1</v>
      </c>
      <c r="H4903">
        <v>4</v>
      </c>
      <c r="I4903">
        <v>2</v>
      </c>
      <c r="J4903">
        <v>6</v>
      </c>
      <c r="L4903">
        <v>1</v>
      </c>
      <c r="V4903">
        <f>IF(AND(Table1[[#This Row],[age]]&lt;=18, Table1[[#This Row],[engaged_in_prod]] = 1),1,0)</f>
        <v>0</v>
      </c>
    </row>
    <row r="4904" spans="1:22" x14ac:dyDescent="0.25">
      <c r="A4904">
        <v>809</v>
      </c>
      <c r="B4904">
        <v>6</v>
      </c>
      <c r="C4904">
        <v>1</v>
      </c>
      <c r="D4904">
        <v>14</v>
      </c>
      <c r="E4904">
        <v>3</v>
      </c>
      <c r="F4904">
        <v>5</v>
      </c>
      <c r="G4904">
        <v>1</v>
      </c>
      <c r="H4904">
        <v>4</v>
      </c>
      <c r="I4904">
        <v>2</v>
      </c>
      <c r="J4904">
        <v>6</v>
      </c>
      <c r="L4904">
        <v>1</v>
      </c>
      <c r="V4904">
        <f>IF(AND(Table1[[#This Row],[age]]&lt;=18, Table1[[#This Row],[engaged_in_prod]] = 1),1,0)</f>
        <v>0</v>
      </c>
    </row>
    <row r="4905" spans="1:22" x14ac:dyDescent="0.25">
      <c r="A4905">
        <v>809</v>
      </c>
      <c r="B4905">
        <v>5</v>
      </c>
      <c r="C4905">
        <v>2</v>
      </c>
      <c r="D4905">
        <v>16</v>
      </c>
      <c r="E4905">
        <v>3</v>
      </c>
      <c r="F4905">
        <v>5</v>
      </c>
      <c r="G4905">
        <v>1</v>
      </c>
      <c r="H4905">
        <v>9</v>
      </c>
      <c r="I4905">
        <v>2</v>
      </c>
      <c r="J4905">
        <v>6</v>
      </c>
      <c r="L4905">
        <v>1</v>
      </c>
      <c r="V4905">
        <f>IF(AND(Table1[[#This Row],[age]]&lt;=18, Table1[[#This Row],[engaged_in_prod]] = 1),1,0)</f>
        <v>0</v>
      </c>
    </row>
    <row r="4906" spans="1:22" x14ac:dyDescent="0.25">
      <c r="A4906">
        <v>1192</v>
      </c>
      <c r="B4906">
        <v>2</v>
      </c>
      <c r="C4906">
        <v>2</v>
      </c>
      <c r="D4906">
        <v>30</v>
      </c>
      <c r="E4906">
        <v>2</v>
      </c>
      <c r="F4906">
        <v>1</v>
      </c>
      <c r="G4906">
        <v>1</v>
      </c>
      <c r="H4906">
        <v>0</v>
      </c>
      <c r="I4906">
        <v>1</v>
      </c>
      <c r="K4906">
        <v>1</v>
      </c>
      <c r="L4906">
        <v>1</v>
      </c>
      <c r="V4906">
        <f>IF(AND(Table1[[#This Row],[age]]&lt;=18, Table1[[#This Row],[engaged_in_prod]] = 1),1,0)</f>
        <v>0</v>
      </c>
    </row>
    <row r="4907" spans="1:22" x14ac:dyDescent="0.25">
      <c r="A4907">
        <v>1194</v>
      </c>
      <c r="B4907">
        <v>2</v>
      </c>
      <c r="C4907">
        <v>2</v>
      </c>
      <c r="D4907">
        <v>30</v>
      </c>
      <c r="E4907">
        <v>2</v>
      </c>
      <c r="F4907">
        <v>1</v>
      </c>
      <c r="G4907">
        <v>1</v>
      </c>
      <c r="H4907">
        <v>0</v>
      </c>
      <c r="I4907">
        <v>1</v>
      </c>
      <c r="K4907">
        <v>1</v>
      </c>
      <c r="L4907">
        <v>1</v>
      </c>
      <c r="V4907">
        <f>IF(AND(Table1[[#This Row],[age]]&lt;=18, Table1[[#This Row],[engaged_in_prod]] = 1),1,0)</f>
        <v>0</v>
      </c>
    </row>
    <row r="4908" spans="1:22" x14ac:dyDescent="0.25">
      <c r="A4908">
        <v>1205</v>
      </c>
      <c r="B4908">
        <v>2</v>
      </c>
      <c r="C4908">
        <v>2</v>
      </c>
      <c r="D4908">
        <v>30</v>
      </c>
      <c r="E4908">
        <v>2</v>
      </c>
      <c r="F4908">
        <v>1</v>
      </c>
      <c r="G4908">
        <v>1</v>
      </c>
      <c r="H4908">
        <v>0</v>
      </c>
      <c r="I4908">
        <v>1</v>
      </c>
      <c r="K4908">
        <v>1</v>
      </c>
      <c r="L4908">
        <v>1</v>
      </c>
      <c r="V4908">
        <f>IF(AND(Table1[[#This Row],[age]]&lt;=18, Table1[[#This Row],[engaged_in_prod]] = 1),1,0)</f>
        <v>0</v>
      </c>
    </row>
    <row r="4909" spans="1:22" x14ac:dyDescent="0.25">
      <c r="A4909">
        <v>1221</v>
      </c>
      <c r="B4909">
        <v>1</v>
      </c>
      <c r="C4909">
        <v>1</v>
      </c>
      <c r="D4909">
        <v>30</v>
      </c>
      <c r="E4909">
        <v>1</v>
      </c>
      <c r="F4909">
        <v>1</v>
      </c>
      <c r="G4909">
        <v>1</v>
      </c>
      <c r="H4909">
        <v>1</v>
      </c>
      <c r="I4909">
        <v>1</v>
      </c>
      <c r="K4909">
        <v>2</v>
      </c>
      <c r="L4909">
        <v>1</v>
      </c>
      <c r="V4909">
        <f>IF(AND(Table1[[#This Row],[age]]&lt;=18, Table1[[#This Row],[engaged_in_prod]] = 1),1,0)</f>
        <v>0</v>
      </c>
    </row>
    <row r="4910" spans="1:22" x14ac:dyDescent="0.25">
      <c r="A4910">
        <v>1225</v>
      </c>
      <c r="B4910">
        <v>2</v>
      </c>
      <c r="C4910">
        <v>2</v>
      </c>
      <c r="D4910">
        <v>30</v>
      </c>
      <c r="E4910">
        <v>2</v>
      </c>
      <c r="F4910">
        <v>1</v>
      </c>
      <c r="G4910">
        <v>1</v>
      </c>
      <c r="H4910">
        <v>2</v>
      </c>
      <c r="I4910">
        <v>1</v>
      </c>
      <c r="K4910">
        <v>1</v>
      </c>
      <c r="L4910">
        <v>1</v>
      </c>
      <c r="V4910">
        <f>IF(AND(Table1[[#This Row],[age]]&lt;=18, Table1[[#This Row],[engaged_in_prod]] = 1),1,0)</f>
        <v>0</v>
      </c>
    </row>
    <row r="4911" spans="1:22" x14ac:dyDescent="0.25">
      <c r="A4911">
        <v>1227</v>
      </c>
      <c r="B4911">
        <v>1</v>
      </c>
      <c r="C4911">
        <v>1</v>
      </c>
      <c r="D4911">
        <v>30</v>
      </c>
      <c r="E4911">
        <v>1</v>
      </c>
      <c r="F4911">
        <v>1</v>
      </c>
      <c r="G4911">
        <v>1</v>
      </c>
      <c r="H4911">
        <v>6</v>
      </c>
      <c r="I4911">
        <v>1</v>
      </c>
      <c r="K4911">
        <v>2</v>
      </c>
      <c r="L4911">
        <v>1</v>
      </c>
      <c r="V4911">
        <f>IF(AND(Table1[[#This Row],[age]]&lt;=18, Table1[[#This Row],[engaged_in_prod]] = 1),1,0)</f>
        <v>0</v>
      </c>
    </row>
    <row r="4912" spans="1:22" x14ac:dyDescent="0.25">
      <c r="A4912">
        <v>811</v>
      </c>
      <c r="B4912">
        <v>3</v>
      </c>
      <c r="C4912">
        <v>2</v>
      </c>
      <c r="D4912">
        <v>0</v>
      </c>
      <c r="E4912">
        <v>3</v>
      </c>
      <c r="G4912">
        <v>2</v>
      </c>
      <c r="L4912">
        <v>1</v>
      </c>
      <c r="V4912">
        <f>IF(AND(Table1[[#This Row],[age]]&lt;=18, Table1[[#This Row],[engaged_in_prod]] = 1),1,0)</f>
        <v>0</v>
      </c>
    </row>
    <row r="4913" spans="1:22" x14ac:dyDescent="0.25">
      <c r="A4913">
        <v>1233</v>
      </c>
      <c r="B4913">
        <v>2</v>
      </c>
      <c r="C4913">
        <v>2</v>
      </c>
      <c r="D4913">
        <v>30</v>
      </c>
      <c r="E4913">
        <v>2</v>
      </c>
      <c r="F4913">
        <v>1</v>
      </c>
      <c r="G4913">
        <v>1</v>
      </c>
      <c r="H4913">
        <v>5</v>
      </c>
      <c r="I4913">
        <v>1</v>
      </c>
      <c r="K4913">
        <v>1</v>
      </c>
      <c r="L4913">
        <v>1</v>
      </c>
      <c r="V4913">
        <f>IF(AND(Table1[[#This Row],[age]]&lt;=18, Table1[[#This Row],[engaged_in_prod]] = 1),1,0)</f>
        <v>0</v>
      </c>
    </row>
    <row r="4914" spans="1:22" x14ac:dyDescent="0.25">
      <c r="A4914">
        <v>1248</v>
      </c>
      <c r="B4914">
        <v>1</v>
      </c>
      <c r="C4914">
        <v>1</v>
      </c>
      <c r="D4914">
        <v>30</v>
      </c>
      <c r="E4914">
        <v>1</v>
      </c>
      <c r="F4914">
        <v>1</v>
      </c>
      <c r="G4914">
        <v>1</v>
      </c>
      <c r="H4914">
        <v>8</v>
      </c>
      <c r="I4914">
        <v>1</v>
      </c>
      <c r="K4914">
        <v>2</v>
      </c>
      <c r="L4914">
        <v>1</v>
      </c>
      <c r="V4914">
        <f>IF(AND(Table1[[#This Row],[age]]&lt;=18, Table1[[#This Row],[engaged_in_prod]] = 1),1,0)</f>
        <v>0</v>
      </c>
    </row>
    <row r="4915" spans="1:22" x14ac:dyDescent="0.25">
      <c r="A4915">
        <v>812</v>
      </c>
      <c r="B4915">
        <v>4</v>
      </c>
      <c r="C4915">
        <v>1</v>
      </c>
      <c r="D4915">
        <v>4</v>
      </c>
      <c r="E4915">
        <v>3</v>
      </c>
      <c r="G4915">
        <v>2</v>
      </c>
      <c r="L4915">
        <v>1</v>
      </c>
      <c r="V4915">
        <f>IF(AND(Table1[[#This Row],[age]]&lt;=18, Table1[[#This Row],[engaged_in_prod]] = 1),1,0)</f>
        <v>0</v>
      </c>
    </row>
    <row r="4916" spans="1:22" x14ac:dyDescent="0.25">
      <c r="A4916">
        <v>812</v>
      </c>
      <c r="B4916">
        <v>3</v>
      </c>
      <c r="C4916">
        <v>1</v>
      </c>
      <c r="D4916">
        <v>14</v>
      </c>
      <c r="E4916">
        <v>3</v>
      </c>
      <c r="F4916">
        <v>1</v>
      </c>
      <c r="G4916">
        <v>1</v>
      </c>
      <c r="H4916">
        <v>5</v>
      </c>
      <c r="I4916">
        <v>2</v>
      </c>
      <c r="J4916">
        <v>6</v>
      </c>
      <c r="L4916">
        <v>1</v>
      </c>
      <c r="V4916">
        <f>IF(AND(Table1[[#This Row],[age]]&lt;=18, Table1[[#This Row],[engaged_in_prod]] = 1),1,0)</f>
        <v>0</v>
      </c>
    </row>
    <row r="4917" spans="1:22" x14ac:dyDescent="0.25">
      <c r="A4917">
        <v>1250</v>
      </c>
      <c r="B4917">
        <v>2</v>
      </c>
      <c r="C4917">
        <v>2</v>
      </c>
      <c r="D4917">
        <v>30</v>
      </c>
      <c r="E4917">
        <v>2</v>
      </c>
      <c r="F4917">
        <v>1</v>
      </c>
      <c r="G4917">
        <v>1</v>
      </c>
      <c r="H4917">
        <v>0</v>
      </c>
      <c r="I4917">
        <v>1</v>
      </c>
      <c r="K4917">
        <v>1</v>
      </c>
      <c r="L4917">
        <v>1</v>
      </c>
      <c r="V4917">
        <f>IF(AND(Table1[[#This Row],[age]]&lt;=18, Table1[[#This Row],[engaged_in_prod]] = 1),1,0)</f>
        <v>0</v>
      </c>
    </row>
    <row r="4918" spans="1:22" x14ac:dyDescent="0.25">
      <c r="A4918">
        <v>1256</v>
      </c>
      <c r="B4918">
        <v>1</v>
      </c>
      <c r="C4918">
        <v>1</v>
      </c>
      <c r="D4918">
        <v>30</v>
      </c>
      <c r="E4918">
        <v>1</v>
      </c>
      <c r="F4918">
        <v>1</v>
      </c>
      <c r="G4918">
        <v>1</v>
      </c>
      <c r="H4918">
        <v>0</v>
      </c>
      <c r="I4918">
        <v>1</v>
      </c>
      <c r="K4918">
        <v>2</v>
      </c>
      <c r="L4918">
        <v>1</v>
      </c>
      <c r="V4918">
        <f>IF(AND(Table1[[#This Row],[age]]&lt;=18, Table1[[#This Row],[engaged_in_prod]] = 1),1,0)</f>
        <v>0</v>
      </c>
    </row>
    <row r="4919" spans="1:22" x14ac:dyDescent="0.25">
      <c r="A4919">
        <v>813</v>
      </c>
      <c r="B4919">
        <v>4</v>
      </c>
      <c r="C4919">
        <v>1</v>
      </c>
      <c r="D4919">
        <v>3</v>
      </c>
      <c r="E4919">
        <v>3</v>
      </c>
      <c r="G4919">
        <v>2</v>
      </c>
      <c r="L4919">
        <v>1</v>
      </c>
      <c r="V4919">
        <f>IF(AND(Table1[[#This Row],[age]]&lt;=18, Table1[[#This Row],[engaged_in_prod]] = 1),1,0)</f>
        <v>0</v>
      </c>
    </row>
    <row r="4920" spans="1:22" x14ac:dyDescent="0.25">
      <c r="A4920">
        <v>813</v>
      </c>
      <c r="B4920">
        <v>3</v>
      </c>
      <c r="C4920">
        <v>1</v>
      </c>
      <c r="D4920">
        <v>6</v>
      </c>
      <c r="E4920">
        <v>3</v>
      </c>
      <c r="G4920">
        <v>1</v>
      </c>
      <c r="H4920">
        <v>0</v>
      </c>
      <c r="I4920">
        <v>2</v>
      </c>
      <c r="J4920">
        <v>5</v>
      </c>
      <c r="L4920">
        <v>1</v>
      </c>
      <c r="V4920">
        <f>IF(AND(Table1[[#This Row],[age]]&lt;=18, Table1[[#This Row],[engaged_in_prod]] = 1),1,0)</f>
        <v>0</v>
      </c>
    </row>
    <row r="4921" spans="1:22" x14ac:dyDescent="0.25">
      <c r="A4921">
        <v>1261</v>
      </c>
      <c r="B4921">
        <v>1</v>
      </c>
      <c r="C4921">
        <v>1</v>
      </c>
      <c r="D4921">
        <v>30</v>
      </c>
      <c r="E4921">
        <v>1</v>
      </c>
      <c r="F4921">
        <v>1</v>
      </c>
      <c r="G4921">
        <v>1</v>
      </c>
      <c r="H4921">
        <v>2</v>
      </c>
      <c r="I4921">
        <v>1</v>
      </c>
      <c r="K4921">
        <v>2</v>
      </c>
      <c r="L4921">
        <v>1</v>
      </c>
      <c r="V4921">
        <f>IF(AND(Table1[[#This Row],[age]]&lt;=18, Table1[[#This Row],[engaged_in_prod]] = 1),1,0)</f>
        <v>0</v>
      </c>
    </row>
    <row r="4922" spans="1:22" x14ac:dyDescent="0.25">
      <c r="A4922">
        <v>1274</v>
      </c>
      <c r="B4922">
        <v>2</v>
      </c>
      <c r="C4922">
        <v>2</v>
      </c>
      <c r="D4922">
        <v>30</v>
      </c>
      <c r="E4922">
        <v>2</v>
      </c>
      <c r="F4922">
        <v>1</v>
      </c>
      <c r="G4922">
        <v>1</v>
      </c>
      <c r="H4922">
        <v>10</v>
      </c>
      <c r="I4922">
        <v>1</v>
      </c>
      <c r="K4922">
        <v>1</v>
      </c>
      <c r="L4922">
        <v>1</v>
      </c>
      <c r="V4922">
        <f>IF(AND(Table1[[#This Row],[age]]&lt;=18, Table1[[#This Row],[engaged_in_prod]] = 1),1,0)</f>
        <v>0</v>
      </c>
    </row>
    <row r="4923" spans="1:22" x14ac:dyDescent="0.25">
      <c r="A4923">
        <v>814</v>
      </c>
      <c r="B4923">
        <v>4</v>
      </c>
      <c r="C4923">
        <v>1</v>
      </c>
      <c r="D4923">
        <v>0</v>
      </c>
      <c r="E4923">
        <v>3</v>
      </c>
      <c r="G4923">
        <v>2</v>
      </c>
      <c r="L4923">
        <v>1</v>
      </c>
      <c r="V4923">
        <f>IF(AND(Table1[[#This Row],[age]]&lt;=18, Table1[[#This Row],[engaged_in_prod]] = 1),1,0)</f>
        <v>0</v>
      </c>
    </row>
    <row r="4924" spans="1:22" x14ac:dyDescent="0.25">
      <c r="A4924">
        <v>814</v>
      </c>
      <c r="B4924">
        <v>3</v>
      </c>
      <c r="C4924">
        <v>1</v>
      </c>
      <c r="D4924">
        <v>3</v>
      </c>
      <c r="E4924">
        <v>3</v>
      </c>
      <c r="G4924">
        <v>2</v>
      </c>
      <c r="L4924">
        <v>1</v>
      </c>
      <c r="V4924">
        <f>IF(AND(Table1[[#This Row],[age]]&lt;=18, Table1[[#This Row],[engaged_in_prod]] = 1),1,0)</f>
        <v>0</v>
      </c>
    </row>
    <row r="4925" spans="1:22" x14ac:dyDescent="0.25">
      <c r="A4925">
        <v>1277</v>
      </c>
      <c r="B4925">
        <v>2</v>
      </c>
      <c r="C4925">
        <v>2</v>
      </c>
      <c r="D4925">
        <v>30</v>
      </c>
      <c r="E4925">
        <v>2</v>
      </c>
      <c r="F4925">
        <v>1</v>
      </c>
      <c r="G4925">
        <v>1</v>
      </c>
      <c r="H4925">
        <v>0</v>
      </c>
      <c r="I4925">
        <v>1</v>
      </c>
      <c r="K4925">
        <v>1</v>
      </c>
      <c r="L4925">
        <v>1</v>
      </c>
      <c r="V4925">
        <f>IF(AND(Table1[[#This Row],[age]]&lt;=18, Table1[[#This Row],[engaged_in_prod]] = 1),1,0)</f>
        <v>0</v>
      </c>
    </row>
    <row r="4926" spans="1:22" x14ac:dyDescent="0.25">
      <c r="A4926">
        <v>1287</v>
      </c>
      <c r="B4926">
        <v>2</v>
      </c>
      <c r="C4926">
        <v>2</v>
      </c>
      <c r="D4926">
        <v>30</v>
      </c>
      <c r="E4926">
        <v>2</v>
      </c>
      <c r="F4926">
        <v>1</v>
      </c>
      <c r="G4926">
        <v>1</v>
      </c>
      <c r="H4926">
        <v>0</v>
      </c>
      <c r="I4926">
        <v>1</v>
      </c>
      <c r="K4926">
        <v>1</v>
      </c>
      <c r="L4926">
        <v>1</v>
      </c>
      <c r="V4926">
        <f>IF(AND(Table1[[#This Row],[age]]&lt;=18, Table1[[#This Row],[engaged_in_prod]] = 1),1,0)</f>
        <v>0</v>
      </c>
    </row>
    <row r="4927" spans="1:22" x14ac:dyDescent="0.25">
      <c r="A4927">
        <v>1292</v>
      </c>
      <c r="B4927">
        <v>1</v>
      </c>
      <c r="C4927">
        <v>1</v>
      </c>
      <c r="D4927">
        <v>30</v>
      </c>
      <c r="E4927">
        <v>1</v>
      </c>
      <c r="F4927">
        <v>1</v>
      </c>
      <c r="G4927">
        <v>1</v>
      </c>
      <c r="H4927">
        <v>0</v>
      </c>
      <c r="I4927">
        <v>1</v>
      </c>
      <c r="K4927">
        <v>2</v>
      </c>
      <c r="L4927">
        <v>1</v>
      </c>
      <c r="V4927">
        <f>IF(AND(Table1[[#This Row],[age]]&lt;=18, Table1[[#This Row],[engaged_in_prod]] = 1),1,0)</f>
        <v>0</v>
      </c>
    </row>
    <row r="4928" spans="1:22" x14ac:dyDescent="0.25">
      <c r="A4928">
        <v>815</v>
      </c>
      <c r="B4928">
        <v>4</v>
      </c>
      <c r="C4928">
        <v>2</v>
      </c>
      <c r="D4928">
        <v>14</v>
      </c>
      <c r="E4928">
        <v>8</v>
      </c>
      <c r="F4928">
        <v>5</v>
      </c>
      <c r="G4928">
        <v>1</v>
      </c>
      <c r="H4928">
        <v>6</v>
      </c>
      <c r="I4928">
        <v>2</v>
      </c>
      <c r="J4928">
        <v>6</v>
      </c>
      <c r="L4928">
        <v>1</v>
      </c>
      <c r="V4928">
        <f>IF(AND(Table1[[#This Row],[age]]&lt;=18, Table1[[#This Row],[engaged_in_prod]] = 1),1,0)</f>
        <v>0</v>
      </c>
    </row>
    <row r="4929" spans="1:22" x14ac:dyDescent="0.25">
      <c r="A4929">
        <v>1295</v>
      </c>
      <c r="B4929">
        <v>2</v>
      </c>
      <c r="C4929">
        <v>2</v>
      </c>
      <c r="D4929">
        <v>30</v>
      </c>
      <c r="E4929">
        <v>2</v>
      </c>
      <c r="F4929">
        <v>1</v>
      </c>
      <c r="G4929">
        <v>1</v>
      </c>
      <c r="H4929">
        <v>1</v>
      </c>
      <c r="I4929">
        <v>1</v>
      </c>
      <c r="K4929">
        <v>1</v>
      </c>
      <c r="L4929">
        <v>1</v>
      </c>
      <c r="V4929">
        <f>IF(AND(Table1[[#This Row],[age]]&lt;=18, Table1[[#This Row],[engaged_in_prod]] = 1),1,0)</f>
        <v>0</v>
      </c>
    </row>
    <row r="4930" spans="1:22" x14ac:dyDescent="0.25">
      <c r="A4930">
        <v>1296</v>
      </c>
      <c r="B4930">
        <v>2</v>
      </c>
      <c r="C4930">
        <v>2</v>
      </c>
      <c r="D4930">
        <v>30</v>
      </c>
      <c r="E4930">
        <v>2</v>
      </c>
      <c r="F4930">
        <v>1</v>
      </c>
      <c r="G4930">
        <v>1</v>
      </c>
      <c r="H4930">
        <v>1</v>
      </c>
      <c r="I4930">
        <v>1</v>
      </c>
      <c r="K4930">
        <v>1</v>
      </c>
      <c r="L4930">
        <v>1</v>
      </c>
      <c r="V4930">
        <f>IF(AND(Table1[[#This Row],[age]]&lt;=18, Table1[[#This Row],[engaged_in_prod]] = 1),1,0)</f>
        <v>0</v>
      </c>
    </row>
    <row r="4931" spans="1:22" x14ac:dyDescent="0.25">
      <c r="A4931">
        <v>815</v>
      </c>
      <c r="B4931">
        <v>2</v>
      </c>
      <c r="C4931">
        <v>1</v>
      </c>
      <c r="D4931">
        <v>65</v>
      </c>
      <c r="E4931">
        <v>7</v>
      </c>
      <c r="F4931">
        <v>1</v>
      </c>
      <c r="G4931">
        <v>1</v>
      </c>
      <c r="H4931">
        <v>0</v>
      </c>
      <c r="I4931">
        <v>2</v>
      </c>
      <c r="J4931">
        <v>4</v>
      </c>
      <c r="L4931">
        <v>1</v>
      </c>
      <c r="V4931">
        <f>IF(AND(Table1[[#This Row],[age]]&lt;=18, Table1[[#This Row],[engaged_in_prod]] = 1),1,0)</f>
        <v>0</v>
      </c>
    </row>
    <row r="4932" spans="1:22" x14ac:dyDescent="0.25">
      <c r="A4932">
        <v>816</v>
      </c>
      <c r="B4932">
        <v>7</v>
      </c>
      <c r="C4932">
        <v>2</v>
      </c>
      <c r="D4932">
        <v>9</v>
      </c>
      <c r="E4932">
        <v>3</v>
      </c>
      <c r="G4932">
        <v>1</v>
      </c>
      <c r="H4932">
        <v>4</v>
      </c>
      <c r="I4932">
        <v>2</v>
      </c>
      <c r="J4932">
        <v>6</v>
      </c>
      <c r="L4932">
        <v>1</v>
      </c>
      <c r="V4932">
        <f>IF(AND(Table1[[#This Row],[age]]&lt;=18, Table1[[#This Row],[engaged_in_prod]] = 1),1,0)</f>
        <v>0</v>
      </c>
    </row>
    <row r="4933" spans="1:22" x14ac:dyDescent="0.25">
      <c r="A4933">
        <v>816</v>
      </c>
      <c r="B4933">
        <v>6</v>
      </c>
      <c r="C4933">
        <v>1</v>
      </c>
      <c r="D4933">
        <v>10</v>
      </c>
      <c r="E4933">
        <v>3</v>
      </c>
      <c r="G4933">
        <v>1</v>
      </c>
      <c r="H4933">
        <v>5</v>
      </c>
      <c r="I4933">
        <v>2</v>
      </c>
      <c r="J4933">
        <v>6</v>
      </c>
      <c r="L4933">
        <v>1</v>
      </c>
      <c r="V4933">
        <f>IF(AND(Table1[[#This Row],[age]]&lt;=18, Table1[[#This Row],[engaged_in_prod]] = 1),1,0)</f>
        <v>0</v>
      </c>
    </row>
    <row r="4934" spans="1:22" x14ac:dyDescent="0.25">
      <c r="A4934">
        <v>816</v>
      </c>
      <c r="B4934">
        <v>4</v>
      </c>
      <c r="C4934">
        <v>2</v>
      </c>
      <c r="D4934">
        <v>12</v>
      </c>
      <c r="E4934">
        <v>3</v>
      </c>
      <c r="F4934">
        <v>5</v>
      </c>
      <c r="G4934">
        <v>1</v>
      </c>
      <c r="H4934">
        <v>8</v>
      </c>
      <c r="I4934">
        <v>2</v>
      </c>
      <c r="J4934">
        <v>6</v>
      </c>
      <c r="L4934">
        <v>1</v>
      </c>
      <c r="V4934">
        <f>IF(AND(Table1[[#This Row],[age]]&lt;=18, Table1[[#This Row],[engaged_in_prod]] = 1),1,0)</f>
        <v>0</v>
      </c>
    </row>
    <row r="4935" spans="1:22" x14ac:dyDescent="0.25">
      <c r="A4935">
        <v>816</v>
      </c>
      <c r="B4935">
        <v>8</v>
      </c>
      <c r="C4935">
        <v>1</v>
      </c>
      <c r="D4935">
        <v>13</v>
      </c>
      <c r="E4935">
        <v>3</v>
      </c>
      <c r="F4935">
        <v>5</v>
      </c>
      <c r="G4935">
        <v>1</v>
      </c>
      <c r="H4935">
        <v>8</v>
      </c>
      <c r="I4935">
        <v>2</v>
      </c>
      <c r="J4935">
        <v>6</v>
      </c>
      <c r="L4935">
        <v>1</v>
      </c>
      <c r="V4935">
        <f>IF(AND(Table1[[#This Row],[age]]&lt;=18, Table1[[#This Row],[engaged_in_prod]] = 1),1,0)</f>
        <v>0</v>
      </c>
    </row>
    <row r="4936" spans="1:22" x14ac:dyDescent="0.25">
      <c r="A4936">
        <v>816</v>
      </c>
      <c r="B4936">
        <v>5</v>
      </c>
      <c r="C4936">
        <v>1</v>
      </c>
      <c r="D4936">
        <v>14</v>
      </c>
      <c r="E4936">
        <v>3</v>
      </c>
      <c r="F4936">
        <v>5</v>
      </c>
      <c r="G4936">
        <v>1</v>
      </c>
      <c r="H4936">
        <v>7</v>
      </c>
      <c r="I4936">
        <v>2</v>
      </c>
      <c r="J4936">
        <v>6</v>
      </c>
      <c r="L4936">
        <v>1</v>
      </c>
      <c r="V4936">
        <f>IF(AND(Table1[[#This Row],[age]]&lt;=18, Table1[[#This Row],[engaged_in_prod]] = 1),1,0)</f>
        <v>0</v>
      </c>
    </row>
    <row r="4937" spans="1:22" x14ac:dyDescent="0.25">
      <c r="A4937">
        <v>816</v>
      </c>
      <c r="B4937">
        <v>3</v>
      </c>
      <c r="C4937">
        <v>1</v>
      </c>
      <c r="D4937">
        <v>15</v>
      </c>
      <c r="E4937">
        <v>3</v>
      </c>
      <c r="F4937">
        <v>5</v>
      </c>
      <c r="G4937">
        <v>1</v>
      </c>
      <c r="H4937">
        <v>8</v>
      </c>
      <c r="I4937">
        <v>2</v>
      </c>
      <c r="J4937">
        <v>6</v>
      </c>
      <c r="L4937">
        <v>1</v>
      </c>
      <c r="V4937">
        <f>IF(AND(Table1[[#This Row],[age]]&lt;=18, Table1[[#This Row],[engaged_in_prod]] = 1),1,0)</f>
        <v>0</v>
      </c>
    </row>
    <row r="4938" spans="1:22" x14ac:dyDescent="0.25">
      <c r="A4938">
        <v>1307</v>
      </c>
      <c r="B4938">
        <v>2</v>
      </c>
      <c r="C4938">
        <v>2</v>
      </c>
      <c r="D4938">
        <v>30</v>
      </c>
      <c r="E4938">
        <v>2</v>
      </c>
      <c r="F4938">
        <v>1</v>
      </c>
      <c r="G4938">
        <v>1</v>
      </c>
      <c r="H4938">
        <v>0</v>
      </c>
      <c r="I4938">
        <v>1</v>
      </c>
      <c r="K4938">
        <v>1</v>
      </c>
      <c r="L4938">
        <v>1</v>
      </c>
      <c r="V4938">
        <f>IF(AND(Table1[[#This Row],[age]]&lt;=18, Table1[[#This Row],[engaged_in_prod]] = 1),1,0)</f>
        <v>0</v>
      </c>
    </row>
    <row r="4939" spans="1:22" x14ac:dyDescent="0.25">
      <c r="A4939">
        <v>1312</v>
      </c>
      <c r="B4939">
        <v>1</v>
      </c>
      <c r="C4939">
        <v>1</v>
      </c>
      <c r="D4939">
        <v>30</v>
      </c>
      <c r="E4939">
        <v>1</v>
      </c>
      <c r="F4939">
        <v>1</v>
      </c>
      <c r="G4939">
        <v>1</v>
      </c>
      <c r="H4939">
        <v>7</v>
      </c>
      <c r="I4939">
        <v>1</v>
      </c>
      <c r="K4939">
        <v>2</v>
      </c>
      <c r="L4939">
        <v>1</v>
      </c>
      <c r="V4939">
        <f>IF(AND(Table1[[#This Row],[age]]&lt;=18, Table1[[#This Row],[engaged_in_prod]] = 1),1,0)</f>
        <v>0</v>
      </c>
    </row>
    <row r="4940" spans="1:22" x14ac:dyDescent="0.25">
      <c r="A4940">
        <v>1313</v>
      </c>
      <c r="B4940">
        <v>1</v>
      </c>
      <c r="C4940">
        <v>1</v>
      </c>
      <c r="D4940">
        <v>30</v>
      </c>
      <c r="E4940">
        <v>1</v>
      </c>
      <c r="F4940">
        <v>1</v>
      </c>
      <c r="G4940">
        <v>1</v>
      </c>
      <c r="H4940">
        <v>3</v>
      </c>
      <c r="I4940">
        <v>1</v>
      </c>
      <c r="K4940">
        <v>2</v>
      </c>
      <c r="L4940">
        <v>1</v>
      </c>
      <c r="V4940">
        <f>IF(AND(Table1[[#This Row],[age]]&lt;=18, Table1[[#This Row],[engaged_in_prod]] = 1),1,0)</f>
        <v>0</v>
      </c>
    </row>
    <row r="4941" spans="1:22" x14ac:dyDescent="0.25">
      <c r="A4941">
        <v>1318</v>
      </c>
      <c r="B4941">
        <v>2</v>
      </c>
      <c r="C4941">
        <v>2</v>
      </c>
      <c r="D4941">
        <v>30</v>
      </c>
      <c r="E4941">
        <v>2</v>
      </c>
      <c r="F4941">
        <v>1</v>
      </c>
      <c r="G4941">
        <v>1</v>
      </c>
      <c r="H4941">
        <v>0</v>
      </c>
      <c r="I4941">
        <v>1</v>
      </c>
      <c r="K4941">
        <v>1</v>
      </c>
      <c r="L4941">
        <v>1</v>
      </c>
      <c r="V4941">
        <f>IF(AND(Table1[[#This Row],[age]]&lt;=18, Table1[[#This Row],[engaged_in_prod]] = 1),1,0)</f>
        <v>0</v>
      </c>
    </row>
    <row r="4942" spans="1:22" x14ac:dyDescent="0.25">
      <c r="A4942">
        <v>1321</v>
      </c>
      <c r="B4942">
        <v>2</v>
      </c>
      <c r="C4942">
        <v>2</v>
      </c>
      <c r="D4942">
        <v>30</v>
      </c>
      <c r="E4942">
        <v>2</v>
      </c>
      <c r="F4942">
        <v>1</v>
      </c>
      <c r="G4942">
        <v>1</v>
      </c>
      <c r="H4942">
        <v>0</v>
      </c>
      <c r="I4942">
        <v>1</v>
      </c>
      <c r="K4942">
        <v>1</v>
      </c>
      <c r="L4942">
        <v>1</v>
      </c>
      <c r="V4942">
        <f>IF(AND(Table1[[#This Row],[age]]&lt;=18, Table1[[#This Row],[engaged_in_prod]] = 1),1,0)</f>
        <v>0</v>
      </c>
    </row>
    <row r="4943" spans="1:22" x14ac:dyDescent="0.25">
      <c r="A4943">
        <v>1322</v>
      </c>
      <c r="B4943">
        <v>2</v>
      </c>
      <c r="C4943">
        <v>2</v>
      </c>
      <c r="D4943">
        <v>30</v>
      </c>
      <c r="E4943">
        <v>2</v>
      </c>
      <c r="F4943">
        <v>1</v>
      </c>
      <c r="G4943">
        <v>1</v>
      </c>
      <c r="H4943">
        <v>2</v>
      </c>
      <c r="I4943">
        <v>1</v>
      </c>
      <c r="K4943">
        <v>1</v>
      </c>
      <c r="L4943">
        <v>1</v>
      </c>
      <c r="V4943">
        <f>IF(AND(Table1[[#This Row],[age]]&lt;=18, Table1[[#This Row],[engaged_in_prod]] = 1),1,0)</f>
        <v>0</v>
      </c>
    </row>
    <row r="4944" spans="1:22" x14ac:dyDescent="0.25">
      <c r="A4944">
        <v>819</v>
      </c>
      <c r="B4944">
        <v>10</v>
      </c>
      <c r="C4944">
        <v>2</v>
      </c>
      <c r="D4944">
        <v>1</v>
      </c>
      <c r="E4944">
        <v>3</v>
      </c>
      <c r="G4944">
        <v>2</v>
      </c>
      <c r="L4944">
        <v>1</v>
      </c>
      <c r="V4944">
        <f>IF(AND(Table1[[#This Row],[age]]&lt;=18, Table1[[#This Row],[engaged_in_prod]] = 1),1,0)</f>
        <v>0</v>
      </c>
    </row>
    <row r="4945" spans="1:22" x14ac:dyDescent="0.25">
      <c r="A4945">
        <v>819</v>
      </c>
      <c r="B4945">
        <v>9</v>
      </c>
      <c r="C4945">
        <v>1</v>
      </c>
      <c r="D4945">
        <v>4</v>
      </c>
      <c r="E4945">
        <v>3</v>
      </c>
      <c r="G4945">
        <v>2</v>
      </c>
      <c r="L4945">
        <v>1</v>
      </c>
      <c r="V4945">
        <f>IF(AND(Table1[[#This Row],[age]]&lt;=18, Table1[[#This Row],[engaged_in_prod]] = 1),1,0)</f>
        <v>0</v>
      </c>
    </row>
    <row r="4946" spans="1:22" x14ac:dyDescent="0.25">
      <c r="A4946">
        <v>819</v>
      </c>
      <c r="B4946">
        <v>8</v>
      </c>
      <c r="C4946">
        <v>2</v>
      </c>
      <c r="D4946">
        <v>7</v>
      </c>
      <c r="E4946">
        <v>3</v>
      </c>
      <c r="G4946">
        <v>1</v>
      </c>
      <c r="H4946">
        <v>1</v>
      </c>
      <c r="I4946">
        <v>2</v>
      </c>
      <c r="J4946">
        <v>6</v>
      </c>
      <c r="L4946">
        <v>1</v>
      </c>
      <c r="V4946">
        <f>IF(AND(Table1[[#This Row],[age]]&lt;=18, Table1[[#This Row],[engaged_in_prod]] = 1),1,0)</f>
        <v>0</v>
      </c>
    </row>
    <row r="4947" spans="1:22" x14ac:dyDescent="0.25">
      <c r="A4947">
        <v>819</v>
      </c>
      <c r="B4947">
        <v>7</v>
      </c>
      <c r="C4947">
        <v>1</v>
      </c>
      <c r="D4947">
        <v>9</v>
      </c>
      <c r="E4947">
        <v>3</v>
      </c>
      <c r="G4947">
        <v>1</v>
      </c>
      <c r="H4947">
        <v>2</v>
      </c>
      <c r="I4947">
        <v>2</v>
      </c>
      <c r="J4947">
        <v>6</v>
      </c>
      <c r="L4947">
        <v>1</v>
      </c>
      <c r="V4947">
        <f>IF(AND(Table1[[#This Row],[age]]&lt;=18, Table1[[#This Row],[engaged_in_prod]] = 1),1,0)</f>
        <v>0</v>
      </c>
    </row>
    <row r="4948" spans="1:22" x14ac:dyDescent="0.25">
      <c r="A4948">
        <v>819</v>
      </c>
      <c r="B4948">
        <v>6</v>
      </c>
      <c r="C4948">
        <v>1</v>
      </c>
      <c r="D4948">
        <v>10</v>
      </c>
      <c r="E4948">
        <v>3</v>
      </c>
      <c r="G4948">
        <v>1</v>
      </c>
      <c r="H4948">
        <v>3</v>
      </c>
      <c r="I4948">
        <v>2</v>
      </c>
      <c r="J4948">
        <v>6</v>
      </c>
      <c r="L4948">
        <v>1</v>
      </c>
      <c r="V4948">
        <f>IF(AND(Table1[[#This Row],[age]]&lt;=18, Table1[[#This Row],[engaged_in_prod]] = 1),1,0)</f>
        <v>0</v>
      </c>
    </row>
    <row r="4949" spans="1:22" x14ac:dyDescent="0.25">
      <c r="A4949">
        <v>819</v>
      </c>
      <c r="B4949">
        <v>5</v>
      </c>
      <c r="C4949">
        <v>2</v>
      </c>
      <c r="D4949">
        <v>12</v>
      </c>
      <c r="E4949">
        <v>3</v>
      </c>
      <c r="F4949">
        <v>5</v>
      </c>
      <c r="G4949">
        <v>1</v>
      </c>
      <c r="H4949">
        <v>4</v>
      </c>
      <c r="I4949">
        <v>2</v>
      </c>
      <c r="J4949">
        <v>6</v>
      </c>
      <c r="L4949">
        <v>1</v>
      </c>
      <c r="V4949">
        <f>IF(AND(Table1[[#This Row],[age]]&lt;=18, Table1[[#This Row],[engaged_in_prod]] = 1),1,0)</f>
        <v>0</v>
      </c>
    </row>
    <row r="4950" spans="1:22" x14ac:dyDescent="0.25">
      <c r="A4950">
        <v>819</v>
      </c>
      <c r="B4950">
        <v>4</v>
      </c>
      <c r="C4950">
        <v>2</v>
      </c>
      <c r="D4950">
        <v>15</v>
      </c>
      <c r="E4950">
        <v>3</v>
      </c>
      <c r="F4950">
        <v>5</v>
      </c>
      <c r="G4950">
        <v>1</v>
      </c>
      <c r="H4950">
        <v>8</v>
      </c>
      <c r="I4950">
        <v>2</v>
      </c>
      <c r="J4950">
        <v>6</v>
      </c>
      <c r="L4950">
        <v>1</v>
      </c>
      <c r="V4950">
        <f>IF(AND(Table1[[#This Row],[age]]&lt;=18, Table1[[#This Row],[engaged_in_prod]] = 1),1,0)</f>
        <v>0</v>
      </c>
    </row>
    <row r="4951" spans="1:22" x14ac:dyDescent="0.25">
      <c r="A4951">
        <v>819</v>
      </c>
      <c r="B4951">
        <v>3</v>
      </c>
      <c r="C4951">
        <v>1</v>
      </c>
      <c r="D4951">
        <v>18</v>
      </c>
      <c r="E4951">
        <v>3</v>
      </c>
      <c r="F4951">
        <v>5</v>
      </c>
      <c r="G4951">
        <v>1</v>
      </c>
      <c r="H4951">
        <v>6</v>
      </c>
      <c r="I4951">
        <v>2</v>
      </c>
      <c r="J4951">
        <v>6</v>
      </c>
      <c r="L4951">
        <v>1</v>
      </c>
      <c r="V4951">
        <f>IF(AND(Table1[[#This Row],[age]]&lt;=18, Table1[[#This Row],[engaged_in_prod]] = 1),1,0)</f>
        <v>0</v>
      </c>
    </row>
    <row r="4952" spans="1:22" x14ac:dyDescent="0.25">
      <c r="A4952">
        <v>1324</v>
      </c>
      <c r="B4952">
        <v>2</v>
      </c>
      <c r="C4952">
        <v>2</v>
      </c>
      <c r="D4952">
        <v>30</v>
      </c>
      <c r="E4952">
        <v>2</v>
      </c>
      <c r="F4952">
        <v>1</v>
      </c>
      <c r="G4952">
        <v>1</v>
      </c>
      <c r="H4952">
        <v>0</v>
      </c>
      <c r="I4952">
        <v>1</v>
      </c>
      <c r="K4952">
        <v>1</v>
      </c>
      <c r="L4952">
        <v>1</v>
      </c>
      <c r="V4952">
        <f>IF(AND(Table1[[#This Row],[age]]&lt;=18, Table1[[#This Row],[engaged_in_prod]] = 1),1,0)</f>
        <v>0</v>
      </c>
    </row>
    <row r="4953" spans="1:22" x14ac:dyDescent="0.25">
      <c r="A4953">
        <v>1326</v>
      </c>
      <c r="B4953">
        <v>2</v>
      </c>
      <c r="C4953">
        <v>2</v>
      </c>
      <c r="D4953">
        <v>30</v>
      </c>
      <c r="E4953">
        <v>2</v>
      </c>
      <c r="F4953">
        <v>1</v>
      </c>
      <c r="G4953">
        <v>1</v>
      </c>
      <c r="H4953">
        <v>0</v>
      </c>
      <c r="I4953">
        <v>1</v>
      </c>
      <c r="K4953">
        <v>1</v>
      </c>
      <c r="L4953">
        <v>1</v>
      </c>
      <c r="V4953">
        <f>IF(AND(Table1[[#This Row],[age]]&lt;=18, Table1[[#This Row],[engaged_in_prod]] = 1),1,0)</f>
        <v>0</v>
      </c>
    </row>
    <row r="4954" spans="1:22" x14ac:dyDescent="0.25">
      <c r="A4954">
        <v>820</v>
      </c>
      <c r="B4954">
        <v>6</v>
      </c>
      <c r="C4954">
        <v>2</v>
      </c>
      <c r="D4954">
        <v>17</v>
      </c>
      <c r="E4954">
        <v>3</v>
      </c>
      <c r="F4954">
        <v>5</v>
      </c>
      <c r="G4954">
        <v>1</v>
      </c>
      <c r="H4954">
        <v>9</v>
      </c>
      <c r="I4954">
        <v>2</v>
      </c>
      <c r="J4954">
        <v>6</v>
      </c>
      <c r="L4954">
        <v>1</v>
      </c>
      <c r="V4954">
        <f>IF(AND(Table1[[#This Row],[age]]&lt;=18, Table1[[#This Row],[engaged_in_prod]] = 1),1,0)</f>
        <v>0</v>
      </c>
    </row>
    <row r="4955" spans="1:22" x14ac:dyDescent="0.25">
      <c r="A4955">
        <v>820</v>
      </c>
      <c r="B4955">
        <v>5</v>
      </c>
      <c r="C4955">
        <v>1</v>
      </c>
      <c r="D4955">
        <v>18</v>
      </c>
      <c r="E4955">
        <v>3</v>
      </c>
      <c r="F4955">
        <v>5</v>
      </c>
      <c r="G4955">
        <v>1</v>
      </c>
      <c r="H4955">
        <v>8</v>
      </c>
      <c r="I4955">
        <v>2</v>
      </c>
      <c r="J4955">
        <v>6</v>
      </c>
      <c r="L4955">
        <v>1</v>
      </c>
      <c r="V4955">
        <f>IF(AND(Table1[[#This Row],[age]]&lt;=18, Table1[[#This Row],[engaged_in_prod]] = 1),1,0)</f>
        <v>0</v>
      </c>
    </row>
    <row r="4956" spans="1:22" x14ac:dyDescent="0.25">
      <c r="A4956">
        <v>1330</v>
      </c>
      <c r="B4956">
        <v>2</v>
      </c>
      <c r="C4956">
        <v>2</v>
      </c>
      <c r="D4956">
        <v>30</v>
      </c>
      <c r="E4956">
        <v>2</v>
      </c>
      <c r="F4956">
        <v>1</v>
      </c>
      <c r="G4956">
        <v>1</v>
      </c>
      <c r="H4956">
        <v>5</v>
      </c>
      <c r="I4956">
        <v>1</v>
      </c>
      <c r="K4956">
        <v>1</v>
      </c>
      <c r="L4956">
        <v>1</v>
      </c>
      <c r="V4956">
        <f>IF(AND(Table1[[#This Row],[age]]&lt;=18, Table1[[#This Row],[engaged_in_prod]] = 1),1,0)</f>
        <v>0</v>
      </c>
    </row>
    <row r="4957" spans="1:22" x14ac:dyDescent="0.25">
      <c r="A4957">
        <v>1333</v>
      </c>
      <c r="B4957">
        <v>2</v>
      </c>
      <c r="C4957">
        <v>2</v>
      </c>
      <c r="D4957">
        <v>30</v>
      </c>
      <c r="E4957">
        <v>2</v>
      </c>
      <c r="F4957">
        <v>1</v>
      </c>
      <c r="G4957">
        <v>1</v>
      </c>
      <c r="H4957">
        <v>5</v>
      </c>
      <c r="I4957">
        <v>1</v>
      </c>
      <c r="K4957">
        <v>1</v>
      </c>
      <c r="L4957">
        <v>1</v>
      </c>
      <c r="V4957">
        <f>IF(AND(Table1[[#This Row],[age]]&lt;=18, Table1[[#This Row],[engaged_in_prod]] = 1),1,0)</f>
        <v>0</v>
      </c>
    </row>
    <row r="4958" spans="1:22" x14ac:dyDescent="0.25">
      <c r="A4958">
        <v>1343</v>
      </c>
      <c r="B4958">
        <v>1</v>
      </c>
      <c r="C4958">
        <v>1</v>
      </c>
      <c r="D4958">
        <v>30</v>
      </c>
      <c r="E4958">
        <v>1</v>
      </c>
      <c r="F4958">
        <v>1</v>
      </c>
      <c r="G4958">
        <v>1</v>
      </c>
      <c r="H4958">
        <v>6</v>
      </c>
      <c r="I4958">
        <v>1</v>
      </c>
      <c r="K4958">
        <v>2</v>
      </c>
      <c r="L4958">
        <v>1</v>
      </c>
      <c r="V4958">
        <f>IF(AND(Table1[[#This Row],[age]]&lt;=18, Table1[[#This Row],[engaged_in_prod]] = 1),1,0)</f>
        <v>0</v>
      </c>
    </row>
    <row r="4959" spans="1:22" x14ac:dyDescent="0.25">
      <c r="A4959">
        <v>1349</v>
      </c>
      <c r="B4959">
        <v>2</v>
      </c>
      <c r="C4959">
        <v>2</v>
      </c>
      <c r="D4959">
        <v>30</v>
      </c>
      <c r="E4959">
        <v>2</v>
      </c>
      <c r="F4959">
        <v>1</v>
      </c>
      <c r="G4959">
        <v>1</v>
      </c>
      <c r="H4959">
        <v>0</v>
      </c>
      <c r="I4959">
        <v>1</v>
      </c>
      <c r="K4959">
        <v>1</v>
      </c>
      <c r="L4959">
        <v>1</v>
      </c>
      <c r="V4959">
        <f>IF(AND(Table1[[#This Row],[age]]&lt;=18, Table1[[#This Row],[engaged_in_prod]] = 1),1,0)</f>
        <v>0</v>
      </c>
    </row>
    <row r="4960" spans="1:22" x14ac:dyDescent="0.25">
      <c r="A4960">
        <v>821</v>
      </c>
      <c r="B4960">
        <v>5</v>
      </c>
      <c r="C4960">
        <v>2</v>
      </c>
      <c r="D4960">
        <v>4</v>
      </c>
      <c r="E4960">
        <v>3</v>
      </c>
      <c r="G4960">
        <v>2</v>
      </c>
      <c r="L4960">
        <v>1</v>
      </c>
      <c r="V4960">
        <f>IF(AND(Table1[[#This Row],[age]]&lt;=18, Table1[[#This Row],[engaged_in_prod]] = 1),1,0)</f>
        <v>0</v>
      </c>
    </row>
    <row r="4961" spans="1:22" x14ac:dyDescent="0.25">
      <c r="A4961">
        <v>821</v>
      </c>
      <c r="B4961">
        <v>4</v>
      </c>
      <c r="C4961">
        <v>2</v>
      </c>
      <c r="D4961">
        <v>11</v>
      </c>
      <c r="E4961">
        <v>3</v>
      </c>
      <c r="G4961">
        <v>1</v>
      </c>
      <c r="H4961">
        <v>4</v>
      </c>
      <c r="I4961">
        <v>2</v>
      </c>
      <c r="J4961">
        <v>6</v>
      </c>
      <c r="L4961">
        <v>1</v>
      </c>
      <c r="V4961">
        <f>IF(AND(Table1[[#This Row],[age]]&lt;=18, Table1[[#This Row],[engaged_in_prod]] = 1),1,0)</f>
        <v>0</v>
      </c>
    </row>
    <row r="4962" spans="1:22" x14ac:dyDescent="0.25">
      <c r="A4962">
        <v>821</v>
      </c>
      <c r="B4962">
        <v>3</v>
      </c>
      <c r="C4962">
        <v>1</v>
      </c>
      <c r="D4962">
        <v>13</v>
      </c>
      <c r="E4962">
        <v>3</v>
      </c>
      <c r="F4962">
        <v>5</v>
      </c>
      <c r="G4962">
        <v>1</v>
      </c>
      <c r="H4962">
        <v>6</v>
      </c>
      <c r="I4962">
        <v>2</v>
      </c>
      <c r="J4962">
        <v>6</v>
      </c>
      <c r="L4962">
        <v>1</v>
      </c>
      <c r="V4962">
        <f>IF(AND(Table1[[#This Row],[age]]&lt;=18, Table1[[#This Row],[engaged_in_prod]] = 1),1,0)</f>
        <v>0</v>
      </c>
    </row>
    <row r="4963" spans="1:22" x14ac:dyDescent="0.25">
      <c r="A4963">
        <v>821</v>
      </c>
      <c r="B4963">
        <v>6</v>
      </c>
      <c r="C4963">
        <v>1</v>
      </c>
      <c r="D4963">
        <v>16</v>
      </c>
      <c r="E4963">
        <v>4</v>
      </c>
      <c r="F4963">
        <v>5</v>
      </c>
      <c r="G4963">
        <v>1</v>
      </c>
      <c r="H4963">
        <v>9</v>
      </c>
      <c r="I4963">
        <v>2</v>
      </c>
      <c r="J4963">
        <v>6</v>
      </c>
      <c r="L4963">
        <v>1</v>
      </c>
      <c r="V4963">
        <f>IF(AND(Table1[[#This Row],[age]]&lt;=18, Table1[[#This Row],[engaged_in_prod]] = 1),1,0)</f>
        <v>0</v>
      </c>
    </row>
    <row r="4964" spans="1:22" x14ac:dyDescent="0.25">
      <c r="A4964">
        <v>1354</v>
      </c>
      <c r="B4964">
        <v>2</v>
      </c>
      <c r="C4964">
        <v>2</v>
      </c>
      <c r="D4964">
        <v>30</v>
      </c>
      <c r="E4964">
        <v>2</v>
      </c>
      <c r="F4964">
        <v>1</v>
      </c>
      <c r="G4964">
        <v>1</v>
      </c>
      <c r="H4964">
        <v>0</v>
      </c>
      <c r="I4964">
        <v>1</v>
      </c>
      <c r="K4964">
        <v>1</v>
      </c>
      <c r="L4964">
        <v>1</v>
      </c>
      <c r="V4964">
        <f>IF(AND(Table1[[#This Row],[age]]&lt;=18, Table1[[#This Row],[engaged_in_prod]] = 1),1,0)</f>
        <v>0</v>
      </c>
    </row>
    <row r="4965" spans="1:22" x14ac:dyDescent="0.25">
      <c r="A4965">
        <v>1359</v>
      </c>
      <c r="B4965">
        <v>7</v>
      </c>
      <c r="C4965">
        <v>1</v>
      </c>
      <c r="D4965">
        <v>30</v>
      </c>
      <c r="E4965">
        <v>9</v>
      </c>
      <c r="F4965">
        <v>2</v>
      </c>
      <c r="G4965">
        <v>1</v>
      </c>
      <c r="H4965">
        <v>0</v>
      </c>
      <c r="I4965">
        <v>1</v>
      </c>
      <c r="K4965">
        <v>2</v>
      </c>
      <c r="L4965">
        <v>1</v>
      </c>
      <c r="V4965">
        <f>IF(AND(Table1[[#This Row],[age]]&lt;=18, Table1[[#This Row],[engaged_in_prod]] = 1),1,0)</f>
        <v>0</v>
      </c>
    </row>
    <row r="4966" spans="1:22" x14ac:dyDescent="0.25">
      <c r="A4966">
        <v>1362</v>
      </c>
      <c r="B4966">
        <v>2</v>
      </c>
      <c r="C4966">
        <v>2</v>
      </c>
      <c r="D4966">
        <v>30</v>
      </c>
      <c r="E4966">
        <v>2</v>
      </c>
      <c r="F4966">
        <v>1</v>
      </c>
      <c r="G4966">
        <v>1</v>
      </c>
      <c r="H4966">
        <v>0</v>
      </c>
      <c r="I4966">
        <v>1</v>
      </c>
      <c r="K4966">
        <v>1</v>
      </c>
      <c r="L4966">
        <v>1</v>
      </c>
      <c r="V4966">
        <f>IF(AND(Table1[[#This Row],[age]]&lt;=18, Table1[[#This Row],[engaged_in_prod]] = 1),1,0)</f>
        <v>0</v>
      </c>
    </row>
    <row r="4967" spans="1:22" x14ac:dyDescent="0.25">
      <c r="A4967">
        <v>822</v>
      </c>
      <c r="B4967">
        <v>7</v>
      </c>
      <c r="C4967">
        <v>2</v>
      </c>
      <c r="D4967">
        <v>1</v>
      </c>
      <c r="E4967">
        <v>3</v>
      </c>
      <c r="G4967">
        <v>2</v>
      </c>
      <c r="L4967">
        <v>1</v>
      </c>
      <c r="V4967">
        <f>IF(AND(Table1[[#This Row],[age]]&lt;=18, Table1[[#This Row],[engaged_in_prod]] = 1),1,0)</f>
        <v>0</v>
      </c>
    </row>
    <row r="4968" spans="1:22" x14ac:dyDescent="0.25">
      <c r="A4968">
        <v>822</v>
      </c>
      <c r="B4968">
        <v>6</v>
      </c>
      <c r="C4968">
        <v>2</v>
      </c>
      <c r="D4968">
        <v>2</v>
      </c>
      <c r="E4968">
        <v>3</v>
      </c>
      <c r="G4968">
        <v>2</v>
      </c>
      <c r="L4968">
        <v>1</v>
      </c>
      <c r="V4968">
        <f>IF(AND(Table1[[#This Row],[age]]&lt;=18, Table1[[#This Row],[engaged_in_prod]] = 1),1,0)</f>
        <v>0</v>
      </c>
    </row>
    <row r="4969" spans="1:22" x14ac:dyDescent="0.25">
      <c r="A4969">
        <v>822</v>
      </c>
      <c r="B4969">
        <v>5</v>
      </c>
      <c r="C4969">
        <v>2</v>
      </c>
      <c r="D4969">
        <v>5</v>
      </c>
      <c r="E4969">
        <v>3</v>
      </c>
      <c r="G4969">
        <v>1</v>
      </c>
      <c r="H4969">
        <v>0</v>
      </c>
      <c r="I4969">
        <v>2</v>
      </c>
      <c r="J4969">
        <v>6</v>
      </c>
      <c r="L4969">
        <v>1</v>
      </c>
      <c r="V4969">
        <f>IF(AND(Table1[[#This Row],[age]]&lt;=18, Table1[[#This Row],[engaged_in_prod]] = 1),1,0)</f>
        <v>0</v>
      </c>
    </row>
    <row r="4970" spans="1:22" x14ac:dyDescent="0.25">
      <c r="A4970">
        <v>822</v>
      </c>
      <c r="B4970">
        <v>4</v>
      </c>
      <c r="C4970">
        <v>2</v>
      </c>
      <c r="D4970">
        <v>7</v>
      </c>
      <c r="E4970">
        <v>3</v>
      </c>
      <c r="G4970">
        <v>1</v>
      </c>
      <c r="H4970">
        <v>1</v>
      </c>
      <c r="I4970">
        <v>2</v>
      </c>
      <c r="J4970">
        <v>6</v>
      </c>
      <c r="L4970">
        <v>1</v>
      </c>
      <c r="V4970">
        <f>IF(AND(Table1[[#This Row],[age]]&lt;=18, Table1[[#This Row],[engaged_in_prod]] = 1),1,0)</f>
        <v>0</v>
      </c>
    </row>
    <row r="4971" spans="1:22" x14ac:dyDescent="0.25">
      <c r="A4971">
        <v>822</v>
      </c>
      <c r="B4971">
        <v>3</v>
      </c>
      <c r="C4971">
        <v>1</v>
      </c>
      <c r="D4971">
        <v>15</v>
      </c>
      <c r="E4971">
        <v>3</v>
      </c>
      <c r="F4971">
        <v>5</v>
      </c>
      <c r="G4971">
        <v>1</v>
      </c>
      <c r="H4971">
        <v>4</v>
      </c>
      <c r="I4971">
        <v>2</v>
      </c>
      <c r="J4971">
        <v>5</v>
      </c>
      <c r="L4971">
        <v>1</v>
      </c>
      <c r="V4971">
        <f>IF(AND(Table1[[#This Row],[age]]&lt;=18, Table1[[#This Row],[engaged_in_prod]] = 1),1,0)</f>
        <v>0</v>
      </c>
    </row>
    <row r="4972" spans="1:22" x14ac:dyDescent="0.25">
      <c r="A4972">
        <v>1378</v>
      </c>
      <c r="B4972">
        <v>1</v>
      </c>
      <c r="C4972">
        <v>1</v>
      </c>
      <c r="D4972">
        <v>30</v>
      </c>
      <c r="E4972">
        <v>1</v>
      </c>
      <c r="F4972">
        <v>1</v>
      </c>
      <c r="G4972">
        <v>1</v>
      </c>
      <c r="H4972">
        <v>2</v>
      </c>
      <c r="I4972">
        <v>1</v>
      </c>
      <c r="K4972">
        <v>2</v>
      </c>
      <c r="L4972">
        <v>1</v>
      </c>
      <c r="V4972">
        <f>IF(AND(Table1[[#This Row],[age]]&lt;=18, Table1[[#This Row],[engaged_in_prod]] = 1),1,0)</f>
        <v>0</v>
      </c>
    </row>
    <row r="4973" spans="1:22" x14ac:dyDescent="0.25">
      <c r="A4973">
        <v>1379</v>
      </c>
      <c r="B4973">
        <v>2</v>
      </c>
      <c r="C4973">
        <v>2</v>
      </c>
      <c r="D4973">
        <v>30</v>
      </c>
      <c r="E4973">
        <v>2</v>
      </c>
      <c r="F4973">
        <v>1</v>
      </c>
      <c r="G4973">
        <v>1</v>
      </c>
      <c r="H4973">
        <v>0</v>
      </c>
      <c r="I4973">
        <v>1</v>
      </c>
      <c r="K4973">
        <v>1</v>
      </c>
      <c r="L4973">
        <v>1</v>
      </c>
      <c r="V4973">
        <f>IF(AND(Table1[[#This Row],[age]]&lt;=18, Table1[[#This Row],[engaged_in_prod]] = 1),1,0)</f>
        <v>0</v>
      </c>
    </row>
    <row r="4974" spans="1:22" x14ac:dyDescent="0.25">
      <c r="A4974">
        <v>823</v>
      </c>
      <c r="B4974">
        <v>6</v>
      </c>
      <c r="C4974">
        <v>2</v>
      </c>
      <c r="D4974">
        <v>6</v>
      </c>
      <c r="E4974">
        <v>3</v>
      </c>
      <c r="G4974">
        <v>1</v>
      </c>
      <c r="H4974">
        <v>1</v>
      </c>
      <c r="I4974">
        <v>2</v>
      </c>
      <c r="J4974">
        <v>6</v>
      </c>
      <c r="L4974">
        <v>1</v>
      </c>
      <c r="V4974">
        <f>IF(AND(Table1[[#This Row],[age]]&lt;=18, Table1[[#This Row],[engaged_in_prod]] = 1),1,0)</f>
        <v>0</v>
      </c>
    </row>
    <row r="4975" spans="1:22" x14ac:dyDescent="0.25">
      <c r="A4975">
        <v>823</v>
      </c>
      <c r="B4975">
        <v>5</v>
      </c>
      <c r="C4975">
        <v>1</v>
      </c>
      <c r="D4975">
        <v>9</v>
      </c>
      <c r="E4975">
        <v>3</v>
      </c>
      <c r="G4975">
        <v>1</v>
      </c>
      <c r="H4975">
        <v>2</v>
      </c>
      <c r="I4975">
        <v>2</v>
      </c>
      <c r="J4975">
        <v>6</v>
      </c>
      <c r="L4975">
        <v>1</v>
      </c>
      <c r="V4975">
        <f>IF(AND(Table1[[#This Row],[age]]&lt;=18, Table1[[#This Row],[engaged_in_prod]] = 1),1,0)</f>
        <v>0</v>
      </c>
    </row>
    <row r="4976" spans="1:22" x14ac:dyDescent="0.25">
      <c r="A4976">
        <v>823</v>
      </c>
      <c r="B4976">
        <v>4</v>
      </c>
      <c r="C4976">
        <v>1</v>
      </c>
      <c r="D4976">
        <v>12</v>
      </c>
      <c r="E4976">
        <v>3</v>
      </c>
      <c r="F4976">
        <v>5</v>
      </c>
      <c r="G4976">
        <v>1</v>
      </c>
      <c r="H4976">
        <v>5</v>
      </c>
      <c r="I4976">
        <v>2</v>
      </c>
      <c r="J4976">
        <v>6</v>
      </c>
      <c r="L4976">
        <v>1</v>
      </c>
      <c r="V4976">
        <f>IF(AND(Table1[[#This Row],[age]]&lt;=18, Table1[[#This Row],[engaged_in_prod]] = 1),1,0)</f>
        <v>0</v>
      </c>
    </row>
    <row r="4977" spans="1:22" x14ac:dyDescent="0.25">
      <c r="A4977">
        <v>823</v>
      </c>
      <c r="B4977">
        <v>3</v>
      </c>
      <c r="C4977">
        <v>2</v>
      </c>
      <c r="D4977">
        <v>14</v>
      </c>
      <c r="E4977">
        <v>3</v>
      </c>
      <c r="F4977">
        <v>5</v>
      </c>
      <c r="G4977">
        <v>1</v>
      </c>
      <c r="H4977">
        <v>6</v>
      </c>
      <c r="I4977">
        <v>2</v>
      </c>
      <c r="J4977">
        <v>6</v>
      </c>
      <c r="L4977">
        <v>1</v>
      </c>
      <c r="V4977">
        <f>IF(AND(Table1[[#This Row],[age]]&lt;=18, Table1[[#This Row],[engaged_in_prod]] = 1),1,0)</f>
        <v>0</v>
      </c>
    </row>
    <row r="4978" spans="1:22" x14ac:dyDescent="0.25">
      <c r="A4978">
        <v>1390</v>
      </c>
      <c r="B4978">
        <v>3</v>
      </c>
      <c r="C4978">
        <v>1</v>
      </c>
      <c r="D4978">
        <v>30</v>
      </c>
      <c r="E4978">
        <v>3</v>
      </c>
      <c r="F4978">
        <v>1</v>
      </c>
      <c r="G4978">
        <v>1</v>
      </c>
      <c r="H4978">
        <v>8</v>
      </c>
      <c r="I4978">
        <v>1</v>
      </c>
      <c r="K4978">
        <v>2</v>
      </c>
      <c r="L4978">
        <v>1</v>
      </c>
      <c r="V4978">
        <f>IF(AND(Table1[[#This Row],[age]]&lt;=18, Table1[[#This Row],[engaged_in_prod]] = 1),1,0)</f>
        <v>0</v>
      </c>
    </row>
    <row r="4979" spans="1:22" x14ac:dyDescent="0.25">
      <c r="A4979">
        <v>1394</v>
      </c>
      <c r="B4979">
        <v>2</v>
      </c>
      <c r="C4979">
        <v>2</v>
      </c>
      <c r="D4979">
        <v>30</v>
      </c>
      <c r="E4979">
        <v>2</v>
      </c>
      <c r="F4979">
        <v>1</v>
      </c>
      <c r="G4979">
        <v>1</v>
      </c>
      <c r="H4979">
        <v>2</v>
      </c>
      <c r="I4979">
        <v>1</v>
      </c>
      <c r="K4979">
        <v>1</v>
      </c>
      <c r="L4979">
        <v>1</v>
      </c>
      <c r="V4979">
        <f>IF(AND(Table1[[#This Row],[age]]&lt;=18, Table1[[#This Row],[engaged_in_prod]] = 1),1,0)</f>
        <v>0</v>
      </c>
    </row>
    <row r="4980" spans="1:22" x14ac:dyDescent="0.25">
      <c r="A4980">
        <v>1408</v>
      </c>
      <c r="B4980">
        <v>1</v>
      </c>
      <c r="C4980">
        <v>1</v>
      </c>
      <c r="D4980">
        <v>30</v>
      </c>
      <c r="E4980">
        <v>1</v>
      </c>
      <c r="F4980">
        <v>1</v>
      </c>
      <c r="G4980">
        <v>1</v>
      </c>
      <c r="H4980">
        <v>1</v>
      </c>
      <c r="I4980">
        <v>1</v>
      </c>
      <c r="K4980">
        <v>2</v>
      </c>
      <c r="L4980">
        <v>1</v>
      </c>
      <c r="V4980">
        <f>IF(AND(Table1[[#This Row],[age]]&lt;=18, Table1[[#This Row],[engaged_in_prod]] = 1),1,0)</f>
        <v>0</v>
      </c>
    </row>
    <row r="4981" spans="1:22" x14ac:dyDescent="0.25">
      <c r="A4981">
        <v>1417</v>
      </c>
      <c r="B4981">
        <v>2</v>
      </c>
      <c r="C4981">
        <v>2</v>
      </c>
      <c r="D4981">
        <v>30</v>
      </c>
      <c r="E4981">
        <v>2</v>
      </c>
      <c r="F4981">
        <v>1</v>
      </c>
      <c r="G4981">
        <v>1</v>
      </c>
      <c r="H4981">
        <v>0</v>
      </c>
      <c r="I4981">
        <v>1</v>
      </c>
      <c r="K4981">
        <v>1</v>
      </c>
      <c r="L4981">
        <v>1</v>
      </c>
      <c r="V4981">
        <f>IF(AND(Table1[[#This Row],[age]]&lt;=18, Table1[[#This Row],[engaged_in_prod]] = 1),1,0)</f>
        <v>0</v>
      </c>
    </row>
    <row r="4982" spans="1:22" x14ac:dyDescent="0.25">
      <c r="A4982">
        <v>824</v>
      </c>
      <c r="B4982">
        <v>2</v>
      </c>
      <c r="C4982">
        <v>1</v>
      </c>
      <c r="D4982">
        <v>20</v>
      </c>
      <c r="E4982">
        <v>3</v>
      </c>
      <c r="F4982">
        <v>5</v>
      </c>
      <c r="G4982">
        <v>1</v>
      </c>
      <c r="H4982">
        <v>9</v>
      </c>
      <c r="I4982">
        <v>2</v>
      </c>
      <c r="J4982">
        <v>6</v>
      </c>
      <c r="L4982">
        <v>1</v>
      </c>
      <c r="V4982">
        <f>IF(AND(Table1[[#This Row],[age]]&lt;=18, Table1[[#This Row],[engaged_in_prod]] = 1),1,0)</f>
        <v>0</v>
      </c>
    </row>
    <row r="4983" spans="1:22" x14ac:dyDescent="0.25">
      <c r="A4983">
        <v>1423</v>
      </c>
      <c r="B4983">
        <v>1</v>
      </c>
      <c r="C4983">
        <v>1</v>
      </c>
      <c r="D4983">
        <v>30</v>
      </c>
      <c r="E4983">
        <v>1</v>
      </c>
      <c r="F4983">
        <v>1</v>
      </c>
      <c r="G4983">
        <v>1</v>
      </c>
      <c r="H4983">
        <v>4</v>
      </c>
      <c r="I4983">
        <v>1</v>
      </c>
      <c r="K4983">
        <v>2</v>
      </c>
      <c r="L4983">
        <v>1</v>
      </c>
      <c r="V4983">
        <f>IF(AND(Table1[[#This Row],[age]]&lt;=18, Table1[[#This Row],[engaged_in_prod]] = 1),1,0)</f>
        <v>0</v>
      </c>
    </row>
    <row r="4984" spans="1:22" x14ac:dyDescent="0.25">
      <c r="A4984">
        <v>825</v>
      </c>
      <c r="B4984">
        <v>7</v>
      </c>
      <c r="C4984">
        <v>1</v>
      </c>
      <c r="D4984">
        <v>8</v>
      </c>
      <c r="E4984">
        <v>3</v>
      </c>
      <c r="G4984">
        <v>1</v>
      </c>
      <c r="H4984">
        <v>1</v>
      </c>
      <c r="I4984">
        <v>2</v>
      </c>
      <c r="J4984">
        <v>6</v>
      </c>
      <c r="L4984">
        <v>1</v>
      </c>
      <c r="V4984">
        <f>IF(AND(Table1[[#This Row],[age]]&lt;=18, Table1[[#This Row],[engaged_in_prod]] = 1),1,0)</f>
        <v>0</v>
      </c>
    </row>
    <row r="4985" spans="1:22" x14ac:dyDescent="0.25">
      <c r="A4985">
        <v>825</v>
      </c>
      <c r="B4985">
        <v>6</v>
      </c>
      <c r="C4985">
        <v>1</v>
      </c>
      <c r="D4985">
        <v>10</v>
      </c>
      <c r="E4985">
        <v>3</v>
      </c>
      <c r="G4985">
        <v>1</v>
      </c>
      <c r="H4985">
        <v>1</v>
      </c>
      <c r="I4985">
        <v>2</v>
      </c>
      <c r="J4985">
        <v>6</v>
      </c>
      <c r="L4985">
        <v>1</v>
      </c>
      <c r="V4985">
        <f>IF(AND(Table1[[#This Row],[age]]&lt;=18, Table1[[#This Row],[engaged_in_prod]] = 1),1,0)</f>
        <v>0</v>
      </c>
    </row>
    <row r="4986" spans="1:22" x14ac:dyDescent="0.25">
      <c r="A4986">
        <v>1426</v>
      </c>
      <c r="B4986">
        <v>1</v>
      </c>
      <c r="C4986">
        <v>1</v>
      </c>
      <c r="D4986">
        <v>30</v>
      </c>
      <c r="E4986">
        <v>1</v>
      </c>
      <c r="F4986">
        <v>1</v>
      </c>
      <c r="G4986">
        <v>1</v>
      </c>
      <c r="H4986">
        <v>6</v>
      </c>
      <c r="I4986">
        <v>1</v>
      </c>
      <c r="K4986">
        <v>2</v>
      </c>
      <c r="L4986">
        <v>1</v>
      </c>
      <c r="V4986">
        <f>IF(AND(Table1[[#This Row],[age]]&lt;=18, Table1[[#This Row],[engaged_in_prod]] = 1),1,0)</f>
        <v>0</v>
      </c>
    </row>
    <row r="4987" spans="1:22" x14ac:dyDescent="0.25">
      <c r="A4987">
        <v>825</v>
      </c>
      <c r="B4987">
        <v>5</v>
      </c>
      <c r="C4987">
        <v>1</v>
      </c>
      <c r="D4987">
        <v>15</v>
      </c>
      <c r="E4987">
        <v>3</v>
      </c>
      <c r="F4987">
        <v>5</v>
      </c>
      <c r="G4987">
        <v>1</v>
      </c>
      <c r="H4987">
        <v>3</v>
      </c>
      <c r="I4987">
        <v>2</v>
      </c>
      <c r="J4987">
        <v>6</v>
      </c>
      <c r="L4987">
        <v>1</v>
      </c>
      <c r="V4987">
        <f>IF(AND(Table1[[#This Row],[age]]&lt;=18, Table1[[#This Row],[engaged_in_prod]] = 1),1,0)</f>
        <v>0</v>
      </c>
    </row>
    <row r="4988" spans="1:22" x14ac:dyDescent="0.25">
      <c r="A4988">
        <v>1429</v>
      </c>
      <c r="B4988">
        <v>1</v>
      </c>
      <c r="C4988">
        <v>1</v>
      </c>
      <c r="D4988">
        <v>30</v>
      </c>
      <c r="E4988">
        <v>1</v>
      </c>
      <c r="F4988">
        <v>1</v>
      </c>
      <c r="G4988">
        <v>1</v>
      </c>
      <c r="H4988">
        <v>10</v>
      </c>
      <c r="I4988">
        <v>1</v>
      </c>
      <c r="K4988">
        <v>2</v>
      </c>
      <c r="L4988">
        <v>1</v>
      </c>
      <c r="V4988">
        <f>IF(AND(Table1[[#This Row],[age]]&lt;=18, Table1[[#This Row],[engaged_in_prod]] = 1),1,0)</f>
        <v>0</v>
      </c>
    </row>
    <row r="4989" spans="1:22" x14ac:dyDescent="0.25">
      <c r="A4989">
        <v>1434</v>
      </c>
      <c r="B4989">
        <v>1</v>
      </c>
      <c r="C4989">
        <v>1</v>
      </c>
      <c r="D4989">
        <v>30</v>
      </c>
      <c r="E4989">
        <v>1</v>
      </c>
      <c r="F4989">
        <v>1</v>
      </c>
      <c r="G4989">
        <v>1</v>
      </c>
      <c r="H4989">
        <v>0</v>
      </c>
      <c r="I4989">
        <v>1</v>
      </c>
      <c r="K4989">
        <v>2</v>
      </c>
      <c r="L4989">
        <v>1</v>
      </c>
      <c r="V4989">
        <f>IF(AND(Table1[[#This Row],[age]]&lt;=18, Table1[[#This Row],[engaged_in_prod]] = 1),1,0)</f>
        <v>0</v>
      </c>
    </row>
    <row r="4990" spans="1:22" x14ac:dyDescent="0.25">
      <c r="A4990">
        <v>1441</v>
      </c>
      <c r="B4990">
        <v>6</v>
      </c>
      <c r="C4990">
        <v>1</v>
      </c>
      <c r="D4990">
        <v>30</v>
      </c>
      <c r="E4990">
        <v>9</v>
      </c>
      <c r="F4990">
        <v>5</v>
      </c>
      <c r="G4990">
        <v>1</v>
      </c>
      <c r="H4990">
        <v>0</v>
      </c>
      <c r="I4990">
        <v>1</v>
      </c>
      <c r="K4990">
        <v>2</v>
      </c>
      <c r="L4990">
        <v>1</v>
      </c>
      <c r="V4990">
        <f>IF(AND(Table1[[#This Row],[age]]&lt;=18, Table1[[#This Row],[engaged_in_prod]] = 1),1,0)</f>
        <v>0</v>
      </c>
    </row>
    <row r="4991" spans="1:22" x14ac:dyDescent="0.25">
      <c r="A4991">
        <v>1451</v>
      </c>
      <c r="B4991">
        <v>2</v>
      </c>
      <c r="C4991">
        <v>2</v>
      </c>
      <c r="D4991">
        <v>30</v>
      </c>
      <c r="E4991">
        <v>2</v>
      </c>
      <c r="F4991">
        <v>1</v>
      </c>
      <c r="G4991">
        <v>1</v>
      </c>
      <c r="H4991">
        <v>0</v>
      </c>
      <c r="I4991">
        <v>1</v>
      </c>
      <c r="K4991">
        <v>1</v>
      </c>
      <c r="L4991">
        <v>1</v>
      </c>
      <c r="V4991">
        <f>IF(AND(Table1[[#This Row],[age]]&lt;=18, Table1[[#This Row],[engaged_in_prod]] = 1),1,0)</f>
        <v>0</v>
      </c>
    </row>
    <row r="4992" spans="1:22" x14ac:dyDescent="0.25">
      <c r="A4992">
        <v>1454</v>
      </c>
      <c r="B4992">
        <v>2</v>
      </c>
      <c r="C4992">
        <v>2</v>
      </c>
      <c r="D4992">
        <v>30</v>
      </c>
      <c r="E4992">
        <v>2</v>
      </c>
      <c r="F4992">
        <v>1</v>
      </c>
      <c r="G4992">
        <v>1</v>
      </c>
      <c r="H4992">
        <v>0</v>
      </c>
      <c r="I4992">
        <v>1</v>
      </c>
      <c r="K4992">
        <v>1</v>
      </c>
      <c r="L4992">
        <v>1</v>
      </c>
      <c r="V4992">
        <f>IF(AND(Table1[[#This Row],[age]]&lt;=18, Table1[[#This Row],[engaged_in_prod]] = 1),1,0)</f>
        <v>0</v>
      </c>
    </row>
    <row r="4993" spans="1:22" x14ac:dyDescent="0.25">
      <c r="A4993">
        <v>1460</v>
      </c>
      <c r="B4993">
        <v>1</v>
      </c>
      <c r="C4993">
        <v>1</v>
      </c>
      <c r="D4993">
        <v>30</v>
      </c>
      <c r="E4993">
        <v>1</v>
      </c>
      <c r="F4993">
        <v>1</v>
      </c>
      <c r="G4993">
        <v>1</v>
      </c>
      <c r="H4993">
        <v>0</v>
      </c>
      <c r="I4993">
        <v>1</v>
      </c>
      <c r="K4993">
        <v>2</v>
      </c>
      <c r="L4993">
        <v>1</v>
      </c>
      <c r="V4993">
        <f>IF(AND(Table1[[#This Row],[age]]&lt;=18, Table1[[#This Row],[engaged_in_prod]] = 1),1,0)</f>
        <v>0</v>
      </c>
    </row>
    <row r="4994" spans="1:22" x14ac:dyDescent="0.25">
      <c r="A4994">
        <v>1461</v>
      </c>
      <c r="B4994">
        <v>1</v>
      </c>
      <c r="C4994">
        <v>1</v>
      </c>
      <c r="D4994">
        <v>30</v>
      </c>
      <c r="E4994">
        <v>1</v>
      </c>
      <c r="F4994">
        <v>1</v>
      </c>
      <c r="G4994">
        <v>1</v>
      </c>
      <c r="H4994">
        <v>3</v>
      </c>
      <c r="I4994">
        <v>1</v>
      </c>
      <c r="K4994">
        <v>2</v>
      </c>
      <c r="L4994">
        <v>1</v>
      </c>
      <c r="V4994">
        <f>IF(AND(Table1[[#This Row],[age]]&lt;=18, Table1[[#This Row],[engaged_in_prod]] = 1),1,0)</f>
        <v>0</v>
      </c>
    </row>
    <row r="4995" spans="1:22" x14ac:dyDescent="0.25">
      <c r="A4995">
        <v>827</v>
      </c>
      <c r="B4995">
        <v>4</v>
      </c>
      <c r="C4995">
        <v>1</v>
      </c>
      <c r="D4995">
        <v>3</v>
      </c>
      <c r="E4995">
        <v>3</v>
      </c>
      <c r="G4995">
        <v>2</v>
      </c>
      <c r="L4995">
        <v>1</v>
      </c>
      <c r="V4995">
        <f>IF(AND(Table1[[#This Row],[age]]&lt;=18, Table1[[#This Row],[engaged_in_prod]] = 1),1,0)</f>
        <v>0</v>
      </c>
    </row>
    <row r="4996" spans="1:22" x14ac:dyDescent="0.25">
      <c r="A4996">
        <v>827</v>
      </c>
      <c r="B4996">
        <v>3</v>
      </c>
      <c r="C4996">
        <v>2</v>
      </c>
      <c r="D4996">
        <v>4</v>
      </c>
      <c r="E4996">
        <v>3</v>
      </c>
      <c r="G4996">
        <v>2</v>
      </c>
      <c r="L4996">
        <v>1</v>
      </c>
      <c r="V4996">
        <f>IF(AND(Table1[[#This Row],[age]]&lt;=18, Table1[[#This Row],[engaged_in_prod]] = 1),1,0)</f>
        <v>0</v>
      </c>
    </row>
    <row r="4997" spans="1:22" x14ac:dyDescent="0.25">
      <c r="A4997">
        <v>1465</v>
      </c>
      <c r="B4997">
        <v>1</v>
      </c>
      <c r="C4997">
        <v>1</v>
      </c>
      <c r="D4997">
        <v>30</v>
      </c>
      <c r="E4997">
        <v>1</v>
      </c>
      <c r="F4997">
        <v>1</v>
      </c>
      <c r="G4997">
        <v>1</v>
      </c>
      <c r="H4997">
        <v>6</v>
      </c>
      <c r="I4997">
        <v>1</v>
      </c>
      <c r="K4997">
        <v>2</v>
      </c>
      <c r="L4997">
        <v>1</v>
      </c>
      <c r="V4997">
        <f>IF(AND(Table1[[#This Row],[age]]&lt;=18, Table1[[#This Row],[engaged_in_prod]] = 1),1,0)</f>
        <v>0</v>
      </c>
    </row>
    <row r="4998" spans="1:22" x14ac:dyDescent="0.25">
      <c r="A4998">
        <v>1465</v>
      </c>
      <c r="B4998">
        <v>2</v>
      </c>
      <c r="C4998">
        <v>2</v>
      </c>
      <c r="D4998">
        <v>30</v>
      </c>
      <c r="E4998">
        <v>2</v>
      </c>
      <c r="F4998">
        <v>1</v>
      </c>
      <c r="G4998">
        <v>1</v>
      </c>
      <c r="H4998">
        <v>4</v>
      </c>
      <c r="I4998">
        <v>1</v>
      </c>
      <c r="K4998">
        <v>1</v>
      </c>
      <c r="L4998">
        <v>1</v>
      </c>
      <c r="V4998">
        <f>IF(AND(Table1[[#This Row],[age]]&lt;=18, Table1[[#This Row],[engaged_in_prod]] = 1),1,0)</f>
        <v>0</v>
      </c>
    </row>
    <row r="4999" spans="1:22" x14ac:dyDescent="0.25">
      <c r="A4999">
        <v>828</v>
      </c>
      <c r="B4999">
        <v>5</v>
      </c>
      <c r="C4999">
        <v>1</v>
      </c>
      <c r="D4999">
        <v>7</v>
      </c>
      <c r="E4999">
        <v>3</v>
      </c>
      <c r="G4999">
        <v>1</v>
      </c>
      <c r="H4999">
        <v>0</v>
      </c>
      <c r="I4999">
        <v>2</v>
      </c>
      <c r="J4999">
        <v>6</v>
      </c>
      <c r="L4999">
        <v>1</v>
      </c>
      <c r="V4999">
        <f>IF(AND(Table1[[#This Row],[age]]&lt;=18, Table1[[#This Row],[engaged_in_prod]] = 1),1,0)</f>
        <v>0</v>
      </c>
    </row>
    <row r="5000" spans="1:22" x14ac:dyDescent="0.25">
      <c r="A5000">
        <v>828</v>
      </c>
      <c r="B5000">
        <v>4</v>
      </c>
      <c r="C5000">
        <v>1</v>
      </c>
      <c r="D5000">
        <v>10</v>
      </c>
      <c r="E5000">
        <v>3</v>
      </c>
      <c r="G5000">
        <v>1</v>
      </c>
      <c r="H5000">
        <v>2</v>
      </c>
      <c r="I5000">
        <v>2</v>
      </c>
      <c r="J5000">
        <v>6</v>
      </c>
      <c r="L5000">
        <v>1</v>
      </c>
      <c r="V5000">
        <f>IF(AND(Table1[[#This Row],[age]]&lt;=18, Table1[[#This Row],[engaged_in_prod]] = 1),1,0)</f>
        <v>0</v>
      </c>
    </row>
    <row r="5001" spans="1:22" x14ac:dyDescent="0.25">
      <c r="A5001">
        <v>828</v>
      </c>
      <c r="B5001">
        <v>3</v>
      </c>
      <c r="C5001">
        <v>1</v>
      </c>
      <c r="D5001">
        <v>14</v>
      </c>
      <c r="E5001">
        <v>3</v>
      </c>
      <c r="F5001">
        <v>5</v>
      </c>
      <c r="G5001">
        <v>1</v>
      </c>
      <c r="H5001">
        <v>6</v>
      </c>
      <c r="I5001">
        <v>2</v>
      </c>
      <c r="J5001">
        <v>6</v>
      </c>
      <c r="L5001">
        <v>1</v>
      </c>
      <c r="V5001">
        <f>IF(AND(Table1[[#This Row],[age]]&lt;=18, Table1[[#This Row],[engaged_in_prod]] = 1),1,0)</f>
        <v>0</v>
      </c>
    </row>
    <row r="5002" spans="1:22" x14ac:dyDescent="0.25">
      <c r="A5002">
        <v>1466</v>
      </c>
      <c r="B5002">
        <v>1</v>
      </c>
      <c r="C5002">
        <v>1</v>
      </c>
      <c r="D5002">
        <v>30</v>
      </c>
      <c r="E5002">
        <v>1</v>
      </c>
      <c r="F5002">
        <v>1</v>
      </c>
      <c r="G5002">
        <v>1</v>
      </c>
      <c r="H5002">
        <v>4</v>
      </c>
      <c r="I5002">
        <v>1</v>
      </c>
      <c r="K5002">
        <v>2</v>
      </c>
      <c r="L5002">
        <v>1</v>
      </c>
      <c r="V5002">
        <f>IF(AND(Table1[[#This Row],[age]]&lt;=18, Table1[[#This Row],[engaged_in_prod]] = 1),1,0)</f>
        <v>0</v>
      </c>
    </row>
    <row r="5003" spans="1:22" x14ac:dyDescent="0.25">
      <c r="A5003">
        <v>1467</v>
      </c>
      <c r="B5003">
        <v>2</v>
      </c>
      <c r="C5003">
        <v>2</v>
      </c>
      <c r="D5003">
        <v>30</v>
      </c>
      <c r="E5003">
        <v>2</v>
      </c>
      <c r="F5003">
        <v>1</v>
      </c>
      <c r="G5003">
        <v>1</v>
      </c>
      <c r="H5003">
        <v>8</v>
      </c>
      <c r="I5003">
        <v>1</v>
      </c>
      <c r="K5003">
        <v>1</v>
      </c>
      <c r="L5003">
        <v>1</v>
      </c>
      <c r="V5003">
        <f>IF(AND(Table1[[#This Row],[age]]&lt;=18, Table1[[#This Row],[engaged_in_prod]] = 1),1,0)</f>
        <v>0</v>
      </c>
    </row>
    <row r="5004" spans="1:22" x14ac:dyDescent="0.25">
      <c r="A5004">
        <v>829</v>
      </c>
      <c r="B5004">
        <v>7</v>
      </c>
      <c r="C5004">
        <v>2</v>
      </c>
      <c r="D5004">
        <v>4</v>
      </c>
      <c r="E5004">
        <v>3</v>
      </c>
      <c r="G5004">
        <v>2</v>
      </c>
      <c r="L5004">
        <v>1</v>
      </c>
      <c r="V5004">
        <f>IF(AND(Table1[[#This Row],[age]]&lt;=18, Table1[[#This Row],[engaged_in_prod]] = 1),1,0)</f>
        <v>0</v>
      </c>
    </row>
    <row r="5005" spans="1:22" x14ac:dyDescent="0.25">
      <c r="A5005">
        <v>829</v>
      </c>
      <c r="B5005">
        <v>6</v>
      </c>
      <c r="C5005">
        <v>2</v>
      </c>
      <c r="D5005">
        <v>10</v>
      </c>
      <c r="E5005">
        <v>3</v>
      </c>
      <c r="G5005">
        <v>1</v>
      </c>
      <c r="H5005">
        <v>3</v>
      </c>
      <c r="I5005">
        <v>2</v>
      </c>
      <c r="J5005">
        <v>6</v>
      </c>
      <c r="L5005">
        <v>1</v>
      </c>
      <c r="V5005">
        <f>IF(AND(Table1[[#This Row],[age]]&lt;=18, Table1[[#This Row],[engaged_in_prod]] = 1),1,0)</f>
        <v>0</v>
      </c>
    </row>
    <row r="5006" spans="1:22" x14ac:dyDescent="0.25">
      <c r="A5006">
        <v>829</v>
      </c>
      <c r="B5006">
        <v>5</v>
      </c>
      <c r="C5006">
        <v>1</v>
      </c>
      <c r="D5006">
        <v>18</v>
      </c>
      <c r="E5006">
        <v>3</v>
      </c>
      <c r="F5006">
        <v>5</v>
      </c>
      <c r="G5006">
        <v>1</v>
      </c>
      <c r="H5006">
        <v>6</v>
      </c>
      <c r="I5006">
        <v>2</v>
      </c>
      <c r="J5006">
        <v>6</v>
      </c>
      <c r="L5006">
        <v>1</v>
      </c>
      <c r="V5006">
        <f>IF(AND(Table1[[#This Row],[age]]&lt;=18, Table1[[#This Row],[engaged_in_prod]] = 1),1,0)</f>
        <v>0</v>
      </c>
    </row>
    <row r="5007" spans="1:22" x14ac:dyDescent="0.25">
      <c r="A5007">
        <v>829</v>
      </c>
      <c r="B5007">
        <v>4</v>
      </c>
      <c r="C5007">
        <v>1</v>
      </c>
      <c r="D5007">
        <v>20</v>
      </c>
      <c r="E5007">
        <v>3</v>
      </c>
      <c r="F5007">
        <v>5</v>
      </c>
      <c r="G5007">
        <v>1</v>
      </c>
      <c r="H5007">
        <v>8</v>
      </c>
      <c r="I5007">
        <v>2</v>
      </c>
      <c r="J5007">
        <v>6</v>
      </c>
      <c r="L5007">
        <v>1</v>
      </c>
      <c r="V5007">
        <f>IF(AND(Table1[[#This Row],[age]]&lt;=18, Table1[[#This Row],[engaged_in_prod]] = 1),1,0)</f>
        <v>0</v>
      </c>
    </row>
    <row r="5008" spans="1:22" x14ac:dyDescent="0.25">
      <c r="A5008">
        <v>1473</v>
      </c>
      <c r="B5008">
        <v>4</v>
      </c>
      <c r="C5008">
        <v>1</v>
      </c>
      <c r="D5008">
        <v>30</v>
      </c>
      <c r="E5008">
        <v>3</v>
      </c>
      <c r="F5008">
        <v>5</v>
      </c>
      <c r="G5008">
        <v>1</v>
      </c>
      <c r="H5008">
        <v>0</v>
      </c>
      <c r="I5008">
        <v>1</v>
      </c>
      <c r="K5008">
        <v>2</v>
      </c>
      <c r="L5008">
        <v>1</v>
      </c>
      <c r="V5008">
        <f>IF(AND(Table1[[#This Row],[age]]&lt;=18, Table1[[#This Row],[engaged_in_prod]] = 1),1,0)</f>
        <v>0</v>
      </c>
    </row>
    <row r="5009" spans="1:22" x14ac:dyDescent="0.25">
      <c r="A5009">
        <v>1477</v>
      </c>
      <c r="B5009">
        <v>3</v>
      </c>
      <c r="C5009">
        <v>2</v>
      </c>
      <c r="D5009">
        <v>30</v>
      </c>
      <c r="E5009">
        <v>3</v>
      </c>
      <c r="F5009">
        <v>4</v>
      </c>
      <c r="G5009">
        <v>1</v>
      </c>
      <c r="H5009">
        <v>5</v>
      </c>
      <c r="I5009">
        <v>1</v>
      </c>
      <c r="K5009">
        <v>1</v>
      </c>
      <c r="L5009">
        <v>1</v>
      </c>
      <c r="V5009">
        <f>IF(AND(Table1[[#This Row],[age]]&lt;=18, Table1[[#This Row],[engaged_in_prod]] = 1),1,0)</f>
        <v>0</v>
      </c>
    </row>
    <row r="5010" spans="1:22" x14ac:dyDescent="0.25">
      <c r="A5010">
        <v>1478</v>
      </c>
      <c r="B5010">
        <v>1</v>
      </c>
      <c r="C5010">
        <v>1</v>
      </c>
      <c r="D5010">
        <v>30</v>
      </c>
      <c r="E5010">
        <v>1</v>
      </c>
      <c r="F5010">
        <v>1</v>
      </c>
      <c r="G5010">
        <v>1</v>
      </c>
      <c r="H5010">
        <v>8</v>
      </c>
      <c r="I5010">
        <v>1</v>
      </c>
      <c r="K5010">
        <v>2</v>
      </c>
      <c r="L5010">
        <v>1</v>
      </c>
      <c r="V5010">
        <f>IF(AND(Table1[[#This Row],[age]]&lt;=18, Table1[[#This Row],[engaged_in_prod]] = 1),1,0)</f>
        <v>0</v>
      </c>
    </row>
    <row r="5011" spans="1:22" x14ac:dyDescent="0.25">
      <c r="A5011">
        <v>830</v>
      </c>
      <c r="B5011">
        <v>5</v>
      </c>
      <c r="C5011">
        <v>2</v>
      </c>
      <c r="D5011">
        <v>1</v>
      </c>
      <c r="E5011">
        <v>3</v>
      </c>
      <c r="G5011">
        <v>2</v>
      </c>
      <c r="L5011">
        <v>1</v>
      </c>
      <c r="V5011">
        <f>IF(AND(Table1[[#This Row],[age]]&lt;=18, Table1[[#This Row],[engaged_in_prod]] = 1),1,0)</f>
        <v>0</v>
      </c>
    </row>
    <row r="5012" spans="1:22" x14ac:dyDescent="0.25">
      <c r="A5012">
        <v>830</v>
      </c>
      <c r="B5012">
        <v>4</v>
      </c>
      <c r="C5012">
        <v>2</v>
      </c>
      <c r="D5012">
        <v>4</v>
      </c>
      <c r="E5012">
        <v>3</v>
      </c>
      <c r="G5012">
        <v>2</v>
      </c>
      <c r="L5012">
        <v>1</v>
      </c>
      <c r="V5012">
        <f>IF(AND(Table1[[#This Row],[age]]&lt;=18, Table1[[#This Row],[engaged_in_prod]] = 1),1,0)</f>
        <v>0</v>
      </c>
    </row>
    <row r="5013" spans="1:22" x14ac:dyDescent="0.25">
      <c r="A5013">
        <v>830</v>
      </c>
      <c r="B5013">
        <v>3</v>
      </c>
      <c r="C5013">
        <v>1</v>
      </c>
      <c r="D5013">
        <v>8</v>
      </c>
      <c r="E5013">
        <v>3</v>
      </c>
      <c r="G5013">
        <v>1</v>
      </c>
      <c r="H5013">
        <v>0</v>
      </c>
      <c r="I5013">
        <v>2</v>
      </c>
      <c r="J5013">
        <v>6</v>
      </c>
      <c r="L5013">
        <v>1</v>
      </c>
      <c r="V5013">
        <f>IF(AND(Table1[[#This Row],[age]]&lt;=18, Table1[[#This Row],[engaged_in_prod]] = 1),1,0)</f>
        <v>0</v>
      </c>
    </row>
    <row r="5014" spans="1:22" x14ac:dyDescent="0.25">
      <c r="A5014">
        <v>1501</v>
      </c>
      <c r="B5014">
        <v>1</v>
      </c>
      <c r="C5014">
        <v>1</v>
      </c>
      <c r="D5014">
        <v>30</v>
      </c>
      <c r="E5014">
        <v>1</v>
      </c>
      <c r="F5014">
        <v>1</v>
      </c>
      <c r="G5014">
        <v>1</v>
      </c>
      <c r="H5014">
        <v>13</v>
      </c>
      <c r="I5014">
        <v>1</v>
      </c>
      <c r="K5014">
        <v>5</v>
      </c>
      <c r="L5014">
        <v>1</v>
      </c>
      <c r="V5014">
        <f>IF(AND(Table1[[#This Row],[age]]&lt;=18, Table1[[#This Row],[engaged_in_prod]] = 1),1,0)</f>
        <v>0</v>
      </c>
    </row>
    <row r="5015" spans="1:22" x14ac:dyDescent="0.25">
      <c r="A5015">
        <v>1510</v>
      </c>
      <c r="B5015">
        <v>2</v>
      </c>
      <c r="C5015">
        <v>2</v>
      </c>
      <c r="D5015">
        <v>30</v>
      </c>
      <c r="E5015">
        <v>2</v>
      </c>
      <c r="F5015">
        <v>1</v>
      </c>
      <c r="G5015">
        <v>1</v>
      </c>
      <c r="H5015">
        <v>0</v>
      </c>
      <c r="I5015">
        <v>1</v>
      </c>
      <c r="K5015">
        <v>1</v>
      </c>
      <c r="L5015">
        <v>1</v>
      </c>
      <c r="V5015">
        <f>IF(AND(Table1[[#This Row],[age]]&lt;=18, Table1[[#This Row],[engaged_in_prod]] = 1),1,0)</f>
        <v>0</v>
      </c>
    </row>
    <row r="5016" spans="1:22" x14ac:dyDescent="0.25">
      <c r="A5016">
        <v>831</v>
      </c>
      <c r="B5016">
        <v>6</v>
      </c>
      <c r="C5016">
        <v>1</v>
      </c>
      <c r="D5016">
        <v>7</v>
      </c>
      <c r="E5016">
        <v>3</v>
      </c>
      <c r="G5016">
        <v>1</v>
      </c>
      <c r="H5016">
        <v>0</v>
      </c>
      <c r="I5016">
        <v>2</v>
      </c>
      <c r="J5016">
        <v>6</v>
      </c>
      <c r="L5016">
        <v>1</v>
      </c>
      <c r="V5016">
        <f>IF(AND(Table1[[#This Row],[age]]&lt;=18, Table1[[#This Row],[engaged_in_prod]] = 1),1,0)</f>
        <v>0</v>
      </c>
    </row>
    <row r="5017" spans="1:22" x14ac:dyDescent="0.25">
      <c r="A5017">
        <v>831</v>
      </c>
      <c r="B5017">
        <v>5</v>
      </c>
      <c r="C5017">
        <v>2</v>
      </c>
      <c r="D5017">
        <v>10</v>
      </c>
      <c r="E5017">
        <v>3</v>
      </c>
      <c r="G5017">
        <v>1</v>
      </c>
      <c r="H5017">
        <v>3</v>
      </c>
      <c r="I5017">
        <v>2</v>
      </c>
      <c r="J5017">
        <v>6</v>
      </c>
      <c r="L5017">
        <v>1</v>
      </c>
      <c r="V5017">
        <f>IF(AND(Table1[[#This Row],[age]]&lt;=18, Table1[[#This Row],[engaged_in_prod]] = 1),1,0)</f>
        <v>0</v>
      </c>
    </row>
    <row r="5018" spans="1:22" x14ac:dyDescent="0.25">
      <c r="A5018">
        <v>831</v>
      </c>
      <c r="B5018">
        <v>4</v>
      </c>
      <c r="C5018">
        <v>2</v>
      </c>
      <c r="D5018">
        <v>13</v>
      </c>
      <c r="E5018">
        <v>3</v>
      </c>
      <c r="F5018">
        <v>5</v>
      </c>
      <c r="G5018">
        <v>1</v>
      </c>
      <c r="H5018">
        <v>4</v>
      </c>
      <c r="I5018">
        <v>2</v>
      </c>
      <c r="J5018">
        <v>6</v>
      </c>
      <c r="L5018">
        <v>1</v>
      </c>
      <c r="V5018">
        <f>IF(AND(Table1[[#This Row],[age]]&lt;=18, Table1[[#This Row],[engaged_in_prod]] = 1),1,0)</f>
        <v>0</v>
      </c>
    </row>
    <row r="5019" spans="1:22" x14ac:dyDescent="0.25">
      <c r="A5019">
        <v>831</v>
      </c>
      <c r="B5019">
        <v>3</v>
      </c>
      <c r="C5019">
        <v>1</v>
      </c>
      <c r="D5019">
        <v>16</v>
      </c>
      <c r="E5019">
        <v>3</v>
      </c>
      <c r="F5019">
        <v>5</v>
      </c>
      <c r="G5019">
        <v>1</v>
      </c>
      <c r="H5019">
        <v>6</v>
      </c>
      <c r="I5019">
        <v>2</v>
      </c>
      <c r="J5019">
        <v>6</v>
      </c>
      <c r="L5019">
        <v>1</v>
      </c>
      <c r="V5019">
        <f>IF(AND(Table1[[#This Row],[age]]&lt;=18, Table1[[#This Row],[engaged_in_prod]] = 1),1,0)</f>
        <v>0</v>
      </c>
    </row>
    <row r="5020" spans="1:22" x14ac:dyDescent="0.25">
      <c r="A5020">
        <v>1513</v>
      </c>
      <c r="B5020">
        <v>1</v>
      </c>
      <c r="C5020">
        <v>2</v>
      </c>
      <c r="D5020">
        <v>30</v>
      </c>
      <c r="E5020">
        <v>1</v>
      </c>
      <c r="F5020">
        <v>4</v>
      </c>
      <c r="G5020">
        <v>1</v>
      </c>
      <c r="H5020">
        <v>0</v>
      </c>
      <c r="I5020">
        <v>1</v>
      </c>
      <c r="K5020">
        <v>1</v>
      </c>
      <c r="L5020">
        <v>1</v>
      </c>
      <c r="V5020">
        <f>IF(AND(Table1[[#This Row],[age]]&lt;=18, Table1[[#This Row],[engaged_in_prod]] = 1),1,0)</f>
        <v>0</v>
      </c>
    </row>
    <row r="5021" spans="1:22" x14ac:dyDescent="0.25">
      <c r="A5021">
        <v>831</v>
      </c>
      <c r="B5021">
        <v>2</v>
      </c>
      <c r="C5021">
        <v>1</v>
      </c>
      <c r="D5021">
        <v>55</v>
      </c>
      <c r="E5021">
        <v>2</v>
      </c>
      <c r="F5021">
        <v>1</v>
      </c>
      <c r="G5021">
        <v>1</v>
      </c>
      <c r="H5021">
        <v>3</v>
      </c>
      <c r="I5021">
        <v>2</v>
      </c>
      <c r="J5021">
        <v>2</v>
      </c>
      <c r="L5021">
        <v>1</v>
      </c>
      <c r="V5021">
        <f>IF(AND(Table1[[#This Row],[age]]&lt;=18, Table1[[#This Row],[engaged_in_prod]] = 1),1,0)</f>
        <v>0</v>
      </c>
    </row>
    <row r="5022" spans="1:22" x14ac:dyDescent="0.25">
      <c r="A5022">
        <v>832</v>
      </c>
      <c r="B5022">
        <v>5</v>
      </c>
      <c r="C5022">
        <v>2</v>
      </c>
      <c r="D5022">
        <v>0</v>
      </c>
      <c r="E5022">
        <v>3</v>
      </c>
      <c r="G5022">
        <v>2</v>
      </c>
      <c r="L5022">
        <v>1</v>
      </c>
      <c r="V5022">
        <f>IF(AND(Table1[[#This Row],[age]]&lt;=18, Table1[[#This Row],[engaged_in_prod]] = 1),1,0)</f>
        <v>0</v>
      </c>
    </row>
    <row r="5023" spans="1:22" x14ac:dyDescent="0.25">
      <c r="A5023">
        <v>832</v>
      </c>
      <c r="B5023">
        <v>4</v>
      </c>
      <c r="C5023">
        <v>2</v>
      </c>
      <c r="D5023">
        <v>3</v>
      </c>
      <c r="E5023">
        <v>3</v>
      </c>
      <c r="G5023">
        <v>2</v>
      </c>
      <c r="L5023">
        <v>1</v>
      </c>
      <c r="V5023">
        <f>IF(AND(Table1[[#This Row],[age]]&lt;=18, Table1[[#This Row],[engaged_in_prod]] = 1),1,0)</f>
        <v>0</v>
      </c>
    </row>
    <row r="5024" spans="1:22" x14ac:dyDescent="0.25">
      <c r="A5024">
        <v>832</v>
      </c>
      <c r="B5024">
        <v>3</v>
      </c>
      <c r="C5024">
        <v>1</v>
      </c>
      <c r="D5024">
        <v>5</v>
      </c>
      <c r="E5024">
        <v>3</v>
      </c>
      <c r="G5024">
        <v>1</v>
      </c>
      <c r="H5024">
        <v>0</v>
      </c>
      <c r="I5024">
        <v>2</v>
      </c>
      <c r="J5024">
        <v>5</v>
      </c>
      <c r="L5024">
        <v>1</v>
      </c>
      <c r="V5024">
        <f>IF(AND(Table1[[#This Row],[age]]&lt;=18, Table1[[#This Row],[engaged_in_prod]] = 1),1,0)</f>
        <v>0</v>
      </c>
    </row>
    <row r="5025" spans="1:22" x14ac:dyDescent="0.25">
      <c r="A5025">
        <v>1516</v>
      </c>
      <c r="B5025">
        <v>2</v>
      </c>
      <c r="C5025">
        <v>2</v>
      </c>
      <c r="D5025">
        <v>30</v>
      </c>
      <c r="E5025">
        <v>2</v>
      </c>
      <c r="F5025">
        <v>1</v>
      </c>
      <c r="G5025">
        <v>1</v>
      </c>
      <c r="H5025">
        <v>2</v>
      </c>
      <c r="I5025">
        <v>1</v>
      </c>
      <c r="K5025">
        <v>1</v>
      </c>
      <c r="L5025">
        <v>1</v>
      </c>
      <c r="V5025">
        <f>IF(AND(Table1[[#This Row],[age]]&lt;=18, Table1[[#This Row],[engaged_in_prod]] = 1),1,0)</f>
        <v>0</v>
      </c>
    </row>
    <row r="5026" spans="1:22" x14ac:dyDescent="0.25">
      <c r="A5026">
        <v>1521</v>
      </c>
      <c r="B5026">
        <v>2</v>
      </c>
      <c r="C5026">
        <v>2</v>
      </c>
      <c r="D5026">
        <v>30</v>
      </c>
      <c r="E5026">
        <v>2</v>
      </c>
      <c r="F5026">
        <v>1</v>
      </c>
      <c r="G5026">
        <v>1</v>
      </c>
      <c r="H5026">
        <v>8</v>
      </c>
      <c r="I5026">
        <v>1</v>
      </c>
      <c r="K5026">
        <v>1</v>
      </c>
      <c r="L5026">
        <v>1</v>
      </c>
      <c r="V5026">
        <f>IF(AND(Table1[[#This Row],[age]]&lt;=18, Table1[[#This Row],[engaged_in_prod]] = 1),1,0)</f>
        <v>0</v>
      </c>
    </row>
    <row r="5027" spans="1:22" x14ac:dyDescent="0.25">
      <c r="A5027">
        <v>833</v>
      </c>
      <c r="B5027">
        <v>6</v>
      </c>
      <c r="C5027">
        <v>1</v>
      </c>
      <c r="D5027">
        <v>5</v>
      </c>
      <c r="E5027">
        <v>3</v>
      </c>
      <c r="G5027">
        <v>1</v>
      </c>
      <c r="H5027">
        <v>0</v>
      </c>
      <c r="I5027">
        <v>2</v>
      </c>
      <c r="J5027">
        <v>5</v>
      </c>
      <c r="L5027">
        <v>1</v>
      </c>
      <c r="V5027">
        <f>IF(AND(Table1[[#This Row],[age]]&lt;=18, Table1[[#This Row],[engaged_in_prod]] = 1),1,0)</f>
        <v>0</v>
      </c>
    </row>
    <row r="5028" spans="1:22" x14ac:dyDescent="0.25">
      <c r="A5028">
        <v>833</v>
      </c>
      <c r="B5028">
        <v>5</v>
      </c>
      <c r="C5028">
        <v>1</v>
      </c>
      <c r="D5028">
        <v>10</v>
      </c>
      <c r="E5028">
        <v>3</v>
      </c>
      <c r="G5028">
        <v>1</v>
      </c>
      <c r="H5028">
        <v>4</v>
      </c>
      <c r="I5028">
        <v>2</v>
      </c>
      <c r="J5028">
        <v>6</v>
      </c>
      <c r="L5028">
        <v>1</v>
      </c>
      <c r="V5028">
        <f>IF(AND(Table1[[#This Row],[age]]&lt;=18, Table1[[#This Row],[engaged_in_prod]] = 1),1,0)</f>
        <v>0</v>
      </c>
    </row>
    <row r="5029" spans="1:22" x14ac:dyDescent="0.25">
      <c r="A5029">
        <v>833</v>
      </c>
      <c r="B5029">
        <v>4</v>
      </c>
      <c r="C5029">
        <v>2</v>
      </c>
      <c r="D5029">
        <v>12</v>
      </c>
      <c r="E5029">
        <v>3</v>
      </c>
      <c r="F5029">
        <v>5</v>
      </c>
      <c r="G5029">
        <v>1</v>
      </c>
      <c r="H5029">
        <v>6</v>
      </c>
      <c r="I5029">
        <v>2</v>
      </c>
      <c r="J5029">
        <v>6</v>
      </c>
      <c r="L5029">
        <v>1</v>
      </c>
      <c r="V5029">
        <f>IF(AND(Table1[[#This Row],[age]]&lt;=18, Table1[[#This Row],[engaged_in_prod]] = 1),1,0)</f>
        <v>0</v>
      </c>
    </row>
    <row r="5030" spans="1:22" x14ac:dyDescent="0.25">
      <c r="A5030">
        <v>833</v>
      </c>
      <c r="B5030">
        <v>3</v>
      </c>
      <c r="C5030">
        <v>1</v>
      </c>
      <c r="D5030">
        <v>15</v>
      </c>
      <c r="E5030">
        <v>3</v>
      </c>
      <c r="F5030">
        <v>5</v>
      </c>
      <c r="G5030">
        <v>1</v>
      </c>
      <c r="H5030">
        <v>7</v>
      </c>
      <c r="I5030">
        <v>2</v>
      </c>
      <c r="J5030">
        <v>6</v>
      </c>
      <c r="L5030">
        <v>1</v>
      </c>
      <c r="V5030">
        <f>IF(AND(Table1[[#This Row],[age]]&lt;=18, Table1[[#This Row],[engaged_in_prod]] = 1),1,0)</f>
        <v>0</v>
      </c>
    </row>
    <row r="5031" spans="1:22" x14ac:dyDescent="0.25">
      <c r="A5031">
        <v>1522</v>
      </c>
      <c r="B5031">
        <v>2</v>
      </c>
      <c r="C5031">
        <v>2</v>
      </c>
      <c r="D5031">
        <v>30</v>
      </c>
      <c r="E5031">
        <v>2</v>
      </c>
      <c r="F5031">
        <v>1</v>
      </c>
      <c r="G5031">
        <v>1</v>
      </c>
      <c r="H5031">
        <v>0</v>
      </c>
      <c r="I5031">
        <v>1</v>
      </c>
      <c r="K5031">
        <v>1</v>
      </c>
      <c r="L5031">
        <v>1</v>
      </c>
      <c r="V5031">
        <f>IF(AND(Table1[[#This Row],[age]]&lt;=18, Table1[[#This Row],[engaged_in_prod]] = 1),1,0)</f>
        <v>0</v>
      </c>
    </row>
    <row r="5032" spans="1:22" x14ac:dyDescent="0.25">
      <c r="A5032">
        <v>1524</v>
      </c>
      <c r="B5032">
        <v>2</v>
      </c>
      <c r="C5032">
        <v>2</v>
      </c>
      <c r="D5032">
        <v>30</v>
      </c>
      <c r="E5032">
        <v>2</v>
      </c>
      <c r="F5032">
        <v>1</v>
      </c>
      <c r="G5032">
        <v>1</v>
      </c>
      <c r="H5032">
        <v>0</v>
      </c>
      <c r="I5032">
        <v>1</v>
      </c>
      <c r="K5032">
        <v>1</v>
      </c>
      <c r="L5032">
        <v>1</v>
      </c>
      <c r="V5032">
        <f>IF(AND(Table1[[#This Row],[age]]&lt;=18, Table1[[#This Row],[engaged_in_prod]] = 1),1,0)</f>
        <v>0</v>
      </c>
    </row>
    <row r="5033" spans="1:22" x14ac:dyDescent="0.25">
      <c r="A5033">
        <v>1526</v>
      </c>
      <c r="B5033">
        <v>2</v>
      </c>
      <c r="C5033">
        <v>2</v>
      </c>
      <c r="D5033">
        <v>30</v>
      </c>
      <c r="E5033">
        <v>2</v>
      </c>
      <c r="F5033">
        <v>1</v>
      </c>
      <c r="G5033">
        <v>1</v>
      </c>
      <c r="H5033">
        <v>0</v>
      </c>
      <c r="I5033">
        <v>1</v>
      </c>
      <c r="K5033">
        <v>1</v>
      </c>
      <c r="L5033">
        <v>1</v>
      </c>
      <c r="V5033">
        <f>IF(AND(Table1[[#This Row],[age]]&lt;=18, Table1[[#This Row],[engaged_in_prod]] = 1),1,0)</f>
        <v>0</v>
      </c>
    </row>
    <row r="5034" spans="1:22" x14ac:dyDescent="0.25">
      <c r="A5034">
        <v>1539</v>
      </c>
      <c r="B5034">
        <v>3</v>
      </c>
      <c r="C5034">
        <v>2</v>
      </c>
      <c r="D5034">
        <v>30</v>
      </c>
      <c r="E5034">
        <v>3</v>
      </c>
      <c r="F5034">
        <v>5</v>
      </c>
      <c r="G5034">
        <v>1</v>
      </c>
      <c r="H5034">
        <v>1</v>
      </c>
      <c r="I5034">
        <v>1</v>
      </c>
      <c r="K5034">
        <v>10</v>
      </c>
      <c r="L5034">
        <v>1</v>
      </c>
      <c r="V5034">
        <f>IF(AND(Table1[[#This Row],[age]]&lt;=18, Table1[[#This Row],[engaged_in_prod]] = 1),1,0)</f>
        <v>0</v>
      </c>
    </row>
    <row r="5035" spans="1:22" x14ac:dyDescent="0.25">
      <c r="A5035">
        <v>1542</v>
      </c>
      <c r="B5035">
        <v>3</v>
      </c>
      <c r="C5035">
        <v>1</v>
      </c>
      <c r="D5035">
        <v>30</v>
      </c>
      <c r="E5035">
        <v>3</v>
      </c>
      <c r="F5035">
        <v>5</v>
      </c>
      <c r="G5035">
        <v>1</v>
      </c>
      <c r="H5035">
        <v>2</v>
      </c>
      <c r="I5035">
        <v>1</v>
      </c>
      <c r="K5035">
        <v>2</v>
      </c>
      <c r="L5035">
        <v>1</v>
      </c>
      <c r="V5035">
        <f>IF(AND(Table1[[#This Row],[age]]&lt;=18, Table1[[#This Row],[engaged_in_prod]] = 1),1,0)</f>
        <v>0</v>
      </c>
    </row>
    <row r="5036" spans="1:22" x14ac:dyDescent="0.25">
      <c r="A5036">
        <v>1546</v>
      </c>
      <c r="B5036">
        <v>2</v>
      </c>
      <c r="C5036">
        <v>1</v>
      </c>
      <c r="D5036">
        <v>30</v>
      </c>
      <c r="E5036">
        <v>3</v>
      </c>
      <c r="F5036">
        <v>5</v>
      </c>
      <c r="G5036">
        <v>1</v>
      </c>
      <c r="H5036">
        <v>0</v>
      </c>
      <c r="I5036">
        <v>1</v>
      </c>
      <c r="K5036">
        <v>2</v>
      </c>
      <c r="L5036">
        <v>1</v>
      </c>
      <c r="V5036">
        <f>IF(AND(Table1[[#This Row],[age]]&lt;=18, Table1[[#This Row],[engaged_in_prod]] = 1),1,0)</f>
        <v>0</v>
      </c>
    </row>
    <row r="5037" spans="1:22" x14ac:dyDescent="0.25">
      <c r="A5037">
        <v>1554</v>
      </c>
      <c r="B5037">
        <v>1</v>
      </c>
      <c r="C5037">
        <v>1</v>
      </c>
      <c r="D5037">
        <v>30</v>
      </c>
      <c r="E5037">
        <v>1</v>
      </c>
      <c r="F5037">
        <v>1</v>
      </c>
      <c r="G5037">
        <v>1</v>
      </c>
      <c r="H5037">
        <v>3</v>
      </c>
      <c r="I5037">
        <v>1</v>
      </c>
      <c r="K5037">
        <v>2</v>
      </c>
      <c r="L5037">
        <v>1</v>
      </c>
      <c r="V5037">
        <f>IF(AND(Table1[[#This Row],[age]]&lt;=18, Table1[[#This Row],[engaged_in_prod]] = 1),1,0)</f>
        <v>0</v>
      </c>
    </row>
    <row r="5038" spans="1:22" x14ac:dyDescent="0.25">
      <c r="A5038">
        <v>1559</v>
      </c>
      <c r="B5038">
        <v>13</v>
      </c>
      <c r="C5038">
        <v>1</v>
      </c>
      <c r="D5038">
        <v>30</v>
      </c>
      <c r="E5038">
        <v>9</v>
      </c>
      <c r="F5038">
        <v>4</v>
      </c>
      <c r="G5038">
        <v>1</v>
      </c>
      <c r="H5038">
        <v>3</v>
      </c>
      <c r="I5038">
        <v>1</v>
      </c>
      <c r="K5038">
        <v>4</v>
      </c>
      <c r="L5038">
        <v>1</v>
      </c>
      <c r="V5038">
        <f>IF(AND(Table1[[#This Row],[age]]&lt;=18, Table1[[#This Row],[engaged_in_prod]] = 1),1,0)</f>
        <v>0</v>
      </c>
    </row>
    <row r="5039" spans="1:22" x14ac:dyDescent="0.25">
      <c r="A5039">
        <v>1560</v>
      </c>
      <c r="B5039">
        <v>2</v>
      </c>
      <c r="C5039">
        <v>2</v>
      </c>
      <c r="D5039">
        <v>30</v>
      </c>
      <c r="E5039">
        <v>2</v>
      </c>
      <c r="F5039">
        <v>1</v>
      </c>
      <c r="G5039">
        <v>1</v>
      </c>
      <c r="H5039">
        <v>0</v>
      </c>
      <c r="I5039">
        <v>1</v>
      </c>
      <c r="K5039">
        <v>1</v>
      </c>
      <c r="L5039">
        <v>1</v>
      </c>
      <c r="V5039">
        <f>IF(AND(Table1[[#This Row],[age]]&lt;=18, Table1[[#This Row],[engaged_in_prod]] = 1),1,0)</f>
        <v>0</v>
      </c>
    </row>
    <row r="5040" spans="1:22" x14ac:dyDescent="0.25">
      <c r="A5040">
        <v>835</v>
      </c>
      <c r="B5040">
        <v>5</v>
      </c>
      <c r="C5040">
        <v>2</v>
      </c>
      <c r="D5040">
        <v>4</v>
      </c>
      <c r="E5040">
        <v>3</v>
      </c>
      <c r="G5040">
        <v>2</v>
      </c>
      <c r="L5040">
        <v>1</v>
      </c>
      <c r="V5040">
        <f>IF(AND(Table1[[#This Row],[age]]&lt;=18, Table1[[#This Row],[engaged_in_prod]] = 1),1,0)</f>
        <v>0</v>
      </c>
    </row>
    <row r="5041" spans="1:22" x14ac:dyDescent="0.25">
      <c r="A5041">
        <v>835</v>
      </c>
      <c r="B5041">
        <v>4</v>
      </c>
      <c r="C5041">
        <v>2</v>
      </c>
      <c r="D5041">
        <v>6</v>
      </c>
      <c r="E5041">
        <v>3</v>
      </c>
      <c r="G5041">
        <v>1</v>
      </c>
      <c r="H5041">
        <v>0</v>
      </c>
      <c r="I5041">
        <v>2</v>
      </c>
      <c r="J5041">
        <v>5</v>
      </c>
      <c r="L5041">
        <v>1</v>
      </c>
      <c r="V5041">
        <f>IF(AND(Table1[[#This Row],[age]]&lt;=18, Table1[[#This Row],[engaged_in_prod]] = 1),1,0)</f>
        <v>0</v>
      </c>
    </row>
    <row r="5042" spans="1:22" x14ac:dyDescent="0.25">
      <c r="A5042">
        <v>835</v>
      </c>
      <c r="B5042">
        <v>3</v>
      </c>
      <c r="C5042">
        <v>1</v>
      </c>
      <c r="D5042">
        <v>10</v>
      </c>
      <c r="E5042">
        <v>3</v>
      </c>
      <c r="G5042">
        <v>1</v>
      </c>
      <c r="H5042">
        <v>0</v>
      </c>
      <c r="I5042">
        <v>2</v>
      </c>
      <c r="J5042">
        <v>6</v>
      </c>
      <c r="L5042">
        <v>1</v>
      </c>
      <c r="V5042">
        <f>IF(AND(Table1[[#This Row],[age]]&lt;=18, Table1[[#This Row],[engaged_in_prod]] = 1),1,0)</f>
        <v>0</v>
      </c>
    </row>
    <row r="5043" spans="1:22" x14ac:dyDescent="0.25">
      <c r="A5043">
        <v>1564</v>
      </c>
      <c r="B5043">
        <v>11</v>
      </c>
      <c r="C5043">
        <v>1</v>
      </c>
      <c r="D5043">
        <v>30</v>
      </c>
      <c r="E5043">
        <v>9</v>
      </c>
      <c r="F5043">
        <v>5</v>
      </c>
      <c r="G5043">
        <v>1</v>
      </c>
      <c r="H5043">
        <v>5</v>
      </c>
      <c r="I5043">
        <v>1</v>
      </c>
      <c r="K5043">
        <v>2</v>
      </c>
      <c r="L5043">
        <v>1</v>
      </c>
      <c r="V5043">
        <f>IF(AND(Table1[[#This Row],[age]]&lt;=18, Table1[[#This Row],[engaged_in_prod]] = 1),1,0)</f>
        <v>0</v>
      </c>
    </row>
    <row r="5044" spans="1:22" x14ac:dyDescent="0.25">
      <c r="A5044">
        <v>1571</v>
      </c>
      <c r="B5044">
        <v>1</v>
      </c>
      <c r="C5044">
        <v>1</v>
      </c>
      <c r="D5044">
        <v>30</v>
      </c>
      <c r="E5044">
        <v>1</v>
      </c>
      <c r="F5044">
        <v>1</v>
      </c>
      <c r="G5044">
        <v>1</v>
      </c>
      <c r="H5044">
        <v>0</v>
      </c>
      <c r="I5044">
        <v>1</v>
      </c>
      <c r="K5044">
        <v>2</v>
      </c>
      <c r="L5044">
        <v>1</v>
      </c>
      <c r="V5044">
        <f>IF(AND(Table1[[#This Row],[age]]&lt;=18, Table1[[#This Row],[engaged_in_prod]] = 1),1,0)</f>
        <v>0</v>
      </c>
    </row>
    <row r="5045" spans="1:22" x14ac:dyDescent="0.25">
      <c r="A5045">
        <v>836</v>
      </c>
      <c r="B5045">
        <v>5</v>
      </c>
      <c r="C5045">
        <v>1</v>
      </c>
      <c r="D5045">
        <v>3</v>
      </c>
      <c r="E5045">
        <v>3</v>
      </c>
      <c r="G5045">
        <v>2</v>
      </c>
      <c r="L5045">
        <v>1</v>
      </c>
      <c r="V5045">
        <f>IF(AND(Table1[[#This Row],[age]]&lt;=18, Table1[[#This Row],[engaged_in_prod]] = 1),1,0)</f>
        <v>0</v>
      </c>
    </row>
    <row r="5046" spans="1:22" x14ac:dyDescent="0.25">
      <c r="A5046">
        <v>836</v>
      </c>
      <c r="B5046">
        <v>4</v>
      </c>
      <c r="C5046">
        <v>1</v>
      </c>
      <c r="D5046">
        <v>8</v>
      </c>
      <c r="E5046">
        <v>3</v>
      </c>
      <c r="G5046">
        <v>1</v>
      </c>
      <c r="H5046">
        <v>2</v>
      </c>
      <c r="I5046">
        <v>2</v>
      </c>
      <c r="J5046">
        <v>6</v>
      </c>
      <c r="L5046">
        <v>1</v>
      </c>
      <c r="V5046">
        <f>IF(AND(Table1[[#This Row],[age]]&lt;=18, Table1[[#This Row],[engaged_in_prod]] = 1),1,0)</f>
        <v>0</v>
      </c>
    </row>
    <row r="5047" spans="1:22" x14ac:dyDescent="0.25">
      <c r="A5047">
        <v>836</v>
      </c>
      <c r="B5047">
        <v>3</v>
      </c>
      <c r="C5047">
        <v>1</v>
      </c>
      <c r="D5047">
        <v>10</v>
      </c>
      <c r="E5047">
        <v>3</v>
      </c>
      <c r="G5047">
        <v>1</v>
      </c>
      <c r="H5047">
        <v>3</v>
      </c>
      <c r="I5047">
        <v>2</v>
      </c>
      <c r="J5047">
        <v>6</v>
      </c>
      <c r="L5047">
        <v>1</v>
      </c>
      <c r="V5047">
        <f>IF(AND(Table1[[#This Row],[age]]&lt;=18, Table1[[#This Row],[engaged_in_prod]] = 1),1,0)</f>
        <v>0</v>
      </c>
    </row>
    <row r="5048" spans="1:22" x14ac:dyDescent="0.25">
      <c r="A5048">
        <v>1576</v>
      </c>
      <c r="B5048">
        <v>2</v>
      </c>
      <c r="C5048">
        <v>2</v>
      </c>
      <c r="D5048">
        <v>30</v>
      </c>
      <c r="E5048">
        <v>2</v>
      </c>
      <c r="F5048">
        <v>1</v>
      </c>
      <c r="G5048">
        <v>1</v>
      </c>
      <c r="H5048">
        <v>0</v>
      </c>
      <c r="I5048">
        <v>1</v>
      </c>
      <c r="K5048">
        <v>1</v>
      </c>
      <c r="L5048">
        <v>1</v>
      </c>
      <c r="V5048">
        <f>IF(AND(Table1[[#This Row],[age]]&lt;=18, Table1[[#This Row],[engaged_in_prod]] = 1),1,0)</f>
        <v>0</v>
      </c>
    </row>
    <row r="5049" spans="1:22" x14ac:dyDescent="0.25">
      <c r="A5049">
        <v>1576</v>
      </c>
      <c r="B5049">
        <v>1</v>
      </c>
      <c r="C5049">
        <v>1</v>
      </c>
      <c r="D5049">
        <v>30</v>
      </c>
      <c r="E5049">
        <v>1</v>
      </c>
      <c r="F5049">
        <v>1</v>
      </c>
      <c r="G5049">
        <v>1</v>
      </c>
      <c r="H5049">
        <v>10</v>
      </c>
      <c r="I5049">
        <v>1</v>
      </c>
      <c r="K5049">
        <v>2</v>
      </c>
      <c r="L5049">
        <v>1</v>
      </c>
      <c r="V5049">
        <f>IF(AND(Table1[[#This Row],[age]]&lt;=18, Table1[[#This Row],[engaged_in_prod]] = 1),1,0)</f>
        <v>0</v>
      </c>
    </row>
    <row r="5050" spans="1:22" x14ac:dyDescent="0.25">
      <c r="A5050">
        <v>1577</v>
      </c>
      <c r="B5050">
        <v>1</v>
      </c>
      <c r="C5050">
        <v>2</v>
      </c>
      <c r="D5050">
        <v>30</v>
      </c>
      <c r="E5050">
        <v>1</v>
      </c>
      <c r="F5050">
        <v>1</v>
      </c>
      <c r="G5050">
        <v>1</v>
      </c>
      <c r="H5050">
        <v>1</v>
      </c>
      <c r="I5050">
        <v>1</v>
      </c>
      <c r="K5050">
        <v>1</v>
      </c>
      <c r="L5050">
        <v>1</v>
      </c>
      <c r="V5050">
        <f>IF(AND(Table1[[#This Row],[age]]&lt;=18, Table1[[#This Row],[engaged_in_prod]] = 1),1,0)</f>
        <v>0</v>
      </c>
    </row>
    <row r="5051" spans="1:22" x14ac:dyDescent="0.25">
      <c r="A5051">
        <v>1596</v>
      </c>
      <c r="B5051">
        <v>3</v>
      </c>
      <c r="C5051">
        <v>1</v>
      </c>
      <c r="D5051">
        <v>30</v>
      </c>
      <c r="E5051">
        <v>3</v>
      </c>
      <c r="F5051">
        <v>5</v>
      </c>
      <c r="G5051">
        <v>1</v>
      </c>
      <c r="H5051">
        <v>5</v>
      </c>
      <c r="I5051">
        <v>1</v>
      </c>
      <c r="K5051">
        <v>2</v>
      </c>
      <c r="L5051">
        <v>1</v>
      </c>
      <c r="V5051">
        <f>IF(AND(Table1[[#This Row],[age]]&lt;=18, Table1[[#This Row],[engaged_in_prod]] = 1),1,0)</f>
        <v>0</v>
      </c>
    </row>
    <row r="5052" spans="1:22" x14ac:dyDescent="0.25">
      <c r="A5052">
        <v>837</v>
      </c>
      <c r="B5052">
        <v>3</v>
      </c>
      <c r="C5052">
        <v>2</v>
      </c>
      <c r="D5052">
        <v>12</v>
      </c>
      <c r="E5052">
        <v>3</v>
      </c>
      <c r="F5052">
        <v>5</v>
      </c>
      <c r="G5052">
        <v>1</v>
      </c>
      <c r="H5052">
        <v>4</v>
      </c>
      <c r="I5052">
        <v>2</v>
      </c>
      <c r="J5052">
        <v>6</v>
      </c>
      <c r="L5052">
        <v>1</v>
      </c>
      <c r="V5052">
        <f>IF(AND(Table1[[#This Row],[age]]&lt;=18, Table1[[#This Row],[engaged_in_prod]] = 1),1,0)</f>
        <v>0</v>
      </c>
    </row>
    <row r="5053" spans="1:22" x14ac:dyDescent="0.25">
      <c r="A5053">
        <v>1777</v>
      </c>
      <c r="B5053">
        <v>1</v>
      </c>
      <c r="C5053">
        <v>1</v>
      </c>
      <c r="D5053">
        <v>30</v>
      </c>
      <c r="E5053">
        <v>1</v>
      </c>
      <c r="F5053">
        <v>1</v>
      </c>
      <c r="G5053">
        <v>1</v>
      </c>
      <c r="H5053">
        <v>4</v>
      </c>
      <c r="I5053">
        <v>1</v>
      </c>
      <c r="K5053">
        <v>2</v>
      </c>
      <c r="L5053">
        <v>1</v>
      </c>
      <c r="V5053">
        <f>IF(AND(Table1[[#This Row],[age]]&lt;=18, Table1[[#This Row],[engaged_in_prod]] = 1),1,0)</f>
        <v>0</v>
      </c>
    </row>
    <row r="5054" spans="1:22" x14ac:dyDescent="0.25">
      <c r="A5054">
        <v>52</v>
      </c>
      <c r="B5054">
        <v>2</v>
      </c>
      <c r="C5054">
        <v>2</v>
      </c>
      <c r="D5054">
        <v>31</v>
      </c>
      <c r="E5054">
        <v>2</v>
      </c>
      <c r="F5054">
        <v>1</v>
      </c>
      <c r="G5054">
        <v>1</v>
      </c>
      <c r="H5054">
        <v>0</v>
      </c>
      <c r="I5054">
        <v>1</v>
      </c>
      <c r="K5054">
        <v>1</v>
      </c>
      <c r="L5054">
        <v>1</v>
      </c>
      <c r="V5054">
        <f>IF(AND(Table1[[#This Row],[age]]&lt;=18, Table1[[#This Row],[engaged_in_prod]] = 1),1,0)</f>
        <v>0</v>
      </c>
    </row>
    <row r="5055" spans="1:22" x14ac:dyDescent="0.25">
      <c r="A5055">
        <v>54</v>
      </c>
      <c r="B5055">
        <v>2</v>
      </c>
      <c r="C5055">
        <v>2</v>
      </c>
      <c r="D5055">
        <v>31</v>
      </c>
      <c r="E5055">
        <v>2</v>
      </c>
      <c r="F5055">
        <v>1</v>
      </c>
      <c r="G5055">
        <v>1</v>
      </c>
      <c r="H5055">
        <v>0</v>
      </c>
      <c r="I5055">
        <v>1</v>
      </c>
      <c r="K5055">
        <v>1</v>
      </c>
      <c r="L5055">
        <v>1</v>
      </c>
      <c r="V5055">
        <f>IF(AND(Table1[[#This Row],[age]]&lt;=18, Table1[[#This Row],[engaged_in_prod]] = 1),1,0)</f>
        <v>0</v>
      </c>
    </row>
    <row r="5056" spans="1:22" x14ac:dyDescent="0.25">
      <c r="A5056">
        <v>91</v>
      </c>
      <c r="B5056">
        <v>1</v>
      </c>
      <c r="C5056">
        <v>1</v>
      </c>
      <c r="D5056">
        <v>31</v>
      </c>
      <c r="E5056">
        <v>1</v>
      </c>
      <c r="F5056">
        <v>1</v>
      </c>
      <c r="G5056">
        <v>1</v>
      </c>
      <c r="H5056">
        <v>0</v>
      </c>
      <c r="I5056">
        <v>1</v>
      </c>
      <c r="K5056">
        <v>2</v>
      </c>
      <c r="L5056">
        <v>1</v>
      </c>
      <c r="V5056">
        <f>IF(AND(Table1[[#This Row],[age]]&lt;=18, Table1[[#This Row],[engaged_in_prod]] = 1),1,0)</f>
        <v>0</v>
      </c>
    </row>
    <row r="5057" spans="1:22" x14ac:dyDescent="0.25">
      <c r="A5057">
        <v>839</v>
      </c>
      <c r="B5057">
        <v>9</v>
      </c>
      <c r="C5057">
        <v>2</v>
      </c>
      <c r="D5057">
        <v>3</v>
      </c>
      <c r="E5057">
        <v>9</v>
      </c>
      <c r="G5057">
        <v>2</v>
      </c>
      <c r="L5057">
        <v>1</v>
      </c>
      <c r="V5057">
        <f>IF(AND(Table1[[#This Row],[age]]&lt;=18, Table1[[#This Row],[engaged_in_prod]] = 1),1,0)</f>
        <v>0</v>
      </c>
    </row>
    <row r="5058" spans="1:22" x14ac:dyDescent="0.25">
      <c r="A5058">
        <v>839</v>
      </c>
      <c r="B5058">
        <v>8</v>
      </c>
      <c r="C5058">
        <v>2</v>
      </c>
      <c r="D5058">
        <v>7</v>
      </c>
      <c r="E5058">
        <v>9</v>
      </c>
      <c r="G5058">
        <v>1</v>
      </c>
      <c r="H5058">
        <v>0</v>
      </c>
      <c r="I5058">
        <v>2</v>
      </c>
      <c r="J5058">
        <v>5</v>
      </c>
      <c r="L5058">
        <v>1</v>
      </c>
      <c r="V5058">
        <f>IF(AND(Table1[[#This Row],[age]]&lt;=18, Table1[[#This Row],[engaged_in_prod]] = 1),1,0)</f>
        <v>0</v>
      </c>
    </row>
    <row r="5059" spans="1:22" x14ac:dyDescent="0.25">
      <c r="A5059">
        <v>839</v>
      </c>
      <c r="B5059">
        <v>5</v>
      </c>
      <c r="C5059">
        <v>1</v>
      </c>
      <c r="D5059">
        <v>8</v>
      </c>
      <c r="E5059">
        <v>3</v>
      </c>
      <c r="G5059">
        <v>1</v>
      </c>
      <c r="H5059">
        <v>0</v>
      </c>
      <c r="I5059">
        <v>2</v>
      </c>
      <c r="J5059">
        <v>5</v>
      </c>
      <c r="L5059">
        <v>1</v>
      </c>
      <c r="V5059">
        <f>IF(AND(Table1[[#This Row],[age]]&lt;=18, Table1[[#This Row],[engaged_in_prod]] = 1),1,0)</f>
        <v>0</v>
      </c>
    </row>
    <row r="5060" spans="1:22" x14ac:dyDescent="0.25">
      <c r="A5060">
        <v>839</v>
      </c>
      <c r="B5060">
        <v>4</v>
      </c>
      <c r="C5060">
        <v>1</v>
      </c>
      <c r="D5060">
        <v>16</v>
      </c>
      <c r="E5060">
        <v>3</v>
      </c>
      <c r="F5060">
        <v>5</v>
      </c>
      <c r="G5060">
        <v>1</v>
      </c>
      <c r="H5060">
        <v>8</v>
      </c>
      <c r="I5060">
        <v>2</v>
      </c>
      <c r="J5060">
        <v>6</v>
      </c>
      <c r="L5060">
        <v>1</v>
      </c>
      <c r="V5060">
        <f>IF(AND(Table1[[#This Row],[age]]&lt;=18, Table1[[#This Row],[engaged_in_prod]] = 1),1,0)</f>
        <v>0</v>
      </c>
    </row>
    <row r="5061" spans="1:22" x14ac:dyDescent="0.25">
      <c r="A5061">
        <v>839</v>
      </c>
      <c r="B5061">
        <v>3</v>
      </c>
      <c r="C5061">
        <v>1</v>
      </c>
      <c r="D5061">
        <v>18</v>
      </c>
      <c r="E5061">
        <v>3</v>
      </c>
      <c r="F5061">
        <v>5</v>
      </c>
      <c r="G5061">
        <v>1</v>
      </c>
      <c r="H5061">
        <v>5</v>
      </c>
      <c r="I5061">
        <v>2</v>
      </c>
      <c r="J5061">
        <v>6</v>
      </c>
      <c r="L5061">
        <v>1</v>
      </c>
      <c r="V5061">
        <f>IF(AND(Table1[[#This Row],[age]]&lt;=18, Table1[[#This Row],[engaged_in_prod]] = 1),1,0)</f>
        <v>0</v>
      </c>
    </row>
    <row r="5062" spans="1:22" x14ac:dyDescent="0.25">
      <c r="A5062">
        <v>92</v>
      </c>
      <c r="B5062">
        <v>1</v>
      </c>
      <c r="C5062">
        <v>1</v>
      </c>
      <c r="D5062">
        <v>31</v>
      </c>
      <c r="E5062">
        <v>1</v>
      </c>
      <c r="F5062">
        <v>1</v>
      </c>
      <c r="G5062">
        <v>1</v>
      </c>
      <c r="H5062">
        <v>3</v>
      </c>
      <c r="I5062">
        <v>1</v>
      </c>
      <c r="K5062">
        <v>2</v>
      </c>
      <c r="L5062">
        <v>1</v>
      </c>
      <c r="V5062">
        <f>IF(AND(Table1[[#This Row],[age]]&lt;=18, Table1[[#This Row],[engaged_in_prod]] = 1),1,0)</f>
        <v>0</v>
      </c>
    </row>
    <row r="5063" spans="1:22" x14ac:dyDescent="0.25">
      <c r="A5063">
        <v>108</v>
      </c>
      <c r="B5063">
        <v>1</v>
      </c>
      <c r="C5063">
        <v>1</v>
      </c>
      <c r="D5063">
        <v>31</v>
      </c>
      <c r="E5063">
        <v>1</v>
      </c>
      <c r="F5063">
        <v>1</v>
      </c>
      <c r="G5063">
        <v>1</v>
      </c>
      <c r="H5063">
        <v>0</v>
      </c>
      <c r="I5063">
        <v>1</v>
      </c>
      <c r="K5063">
        <v>2</v>
      </c>
      <c r="L5063">
        <v>1</v>
      </c>
      <c r="V5063">
        <f>IF(AND(Table1[[#This Row],[age]]&lt;=18, Table1[[#This Row],[engaged_in_prod]] = 1),1,0)</f>
        <v>0</v>
      </c>
    </row>
    <row r="5064" spans="1:22" x14ac:dyDescent="0.25">
      <c r="A5064">
        <v>135</v>
      </c>
      <c r="B5064">
        <v>2</v>
      </c>
      <c r="C5064">
        <v>2</v>
      </c>
      <c r="D5064">
        <v>31</v>
      </c>
      <c r="E5064">
        <v>2</v>
      </c>
      <c r="F5064">
        <v>1</v>
      </c>
      <c r="G5064">
        <v>1</v>
      </c>
      <c r="H5064">
        <v>0</v>
      </c>
      <c r="I5064">
        <v>1</v>
      </c>
      <c r="K5064">
        <v>1</v>
      </c>
      <c r="L5064">
        <v>1</v>
      </c>
      <c r="V5064">
        <f>IF(AND(Table1[[#This Row],[age]]&lt;=18, Table1[[#This Row],[engaged_in_prod]] = 1),1,0)</f>
        <v>0</v>
      </c>
    </row>
    <row r="5065" spans="1:22" x14ac:dyDescent="0.25">
      <c r="A5065">
        <v>140</v>
      </c>
      <c r="B5065">
        <v>1</v>
      </c>
      <c r="C5065">
        <v>1</v>
      </c>
      <c r="D5065">
        <v>31</v>
      </c>
      <c r="E5065">
        <v>1</v>
      </c>
      <c r="F5065">
        <v>1</v>
      </c>
      <c r="G5065">
        <v>1</v>
      </c>
      <c r="H5065">
        <v>4</v>
      </c>
      <c r="I5065">
        <v>1</v>
      </c>
      <c r="K5065">
        <v>2</v>
      </c>
      <c r="L5065">
        <v>1</v>
      </c>
      <c r="V5065">
        <f>IF(AND(Table1[[#This Row],[age]]&lt;=18, Table1[[#This Row],[engaged_in_prod]] = 1),1,0)</f>
        <v>0</v>
      </c>
    </row>
    <row r="5066" spans="1:22" x14ac:dyDescent="0.25">
      <c r="A5066">
        <v>840</v>
      </c>
      <c r="B5066">
        <v>8</v>
      </c>
      <c r="C5066">
        <v>2</v>
      </c>
      <c r="D5066">
        <v>4</v>
      </c>
      <c r="E5066">
        <v>3</v>
      </c>
      <c r="G5066">
        <v>2</v>
      </c>
      <c r="L5066">
        <v>1</v>
      </c>
      <c r="V5066">
        <f>IF(AND(Table1[[#This Row],[age]]&lt;=18, Table1[[#This Row],[engaged_in_prod]] = 1),1,0)</f>
        <v>0</v>
      </c>
    </row>
    <row r="5067" spans="1:22" x14ac:dyDescent="0.25">
      <c r="A5067">
        <v>840</v>
      </c>
      <c r="B5067">
        <v>7</v>
      </c>
      <c r="C5067">
        <v>2</v>
      </c>
      <c r="D5067">
        <v>4</v>
      </c>
      <c r="E5067">
        <v>3</v>
      </c>
      <c r="G5067">
        <v>2</v>
      </c>
      <c r="L5067">
        <v>1</v>
      </c>
      <c r="V5067">
        <f>IF(AND(Table1[[#This Row],[age]]&lt;=18, Table1[[#This Row],[engaged_in_prod]] = 1),1,0)</f>
        <v>0</v>
      </c>
    </row>
    <row r="5068" spans="1:22" x14ac:dyDescent="0.25">
      <c r="A5068">
        <v>840</v>
      </c>
      <c r="B5068">
        <v>6</v>
      </c>
      <c r="C5068">
        <v>2</v>
      </c>
      <c r="D5068">
        <v>6</v>
      </c>
      <c r="E5068">
        <v>3</v>
      </c>
      <c r="G5068">
        <v>1</v>
      </c>
      <c r="H5068">
        <v>0</v>
      </c>
      <c r="I5068">
        <v>2</v>
      </c>
      <c r="J5068">
        <v>5</v>
      </c>
      <c r="L5068">
        <v>1</v>
      </c>
      <c r="V5068">
        <f>IF(AND(Table1[[#This Row],[age]]&lt;=18, Table1[[#This Row],[engaged_in_prod]] = 1),1,0)</f>
        <v>0</v>
      </c>
    </row>
    <row r="5069" spans="1:22" x14ac:dyDescent="0.25">
      <c r="A5069">
        <v>840</v>
      </c>
      <c r="B5069">
        <v>5</v>
      </c>
      <c r="C5069">
        <v>1</v>
      </c>
      <c r="D5069">
        <v>9</v>
      </c>
      <c r="E5069">
        <v>3</v>
      </c>
      <c r="G5069">
        <v>1</v>
      </c>
      <c r="H5069">
        <v>1</v>
      </c>
      <c r="I5069">
        <v>2</v>
      </c>
      <c r="J5069">
        <v>6</v>
      </c>
      <c r="L5069">
        <v>1</v>
      </c>
      <c r="V5069">
        <f>IF(AND(Table1[[#This Row],[age]]&lt;=18, Table1[[#This Row],[engaged_in_prod]] = 1),1,0)</f>
        <v>0</v>
      </c>
    </row>
    <row r="5070" spans="1:22" x14ac:dyDescent="0.25">
      <c r="A5070">
        <v>840</v>
      </c>
      <c r="B5070">
        <v>4</v>
      </c>
      <c r="C5070">
        <v>1</v>
      </c>
      <c r="D5070">
        <v>11</v>
      </c>
      <c r="E5070">
        <v>3</v>
      </c>
      <c r="G5070">
        <v>1</v>
      </c>
      <c r="H5070">
        <v>4</v>
      </c>
      <c r="I5070">
        <v>2</v>
      </c>
      <c r="J5070">
        <v>6</v>
      </c>
      <c r="L5070">
        <v>1</v>
      </c>
      <c r="V5070">
        <f>IF(AND(Table1[[#This Row],[age]]&lt;=18, Table1[[#This Row],[engaged_in_prod]] = 1),1,0)</f>
        <v>0</v>
      </c>
    </row>
    <row r="5071" spans="1:22" x14ac:dyDescent="0.25">
      <c r="A5071">
        <v>840</v>
      </c>
      <c r="B5071">
        <v>3</v>
      </c>
      <c r="C5071">
        <v>2</v>
      </c>
      <c r="D5071">
        <v>14</v>
      </c>
      <c r="E5071">
        <v>3</v>
      </c>
      <c r="F5071">
        <v>5</v>
      </c>
      <c r="G5071">
        <v>1</v>
      </c>
      <c r="H5071">
        <v>4</v>
      </c>
      <c r="I5071">
        <v>2</v>
      </c>
      <c r="J5071">
        <v>6</v>
      </c>
      <c r="L5071">
        <v>1</v>
      </c>
      <c r="V5071">
        <f>IF(AND(Table1[[#This Row],[age]]&lt;=18, Table1[[#This Row],[engaged_in_prod]] = 1),1,0)</f>
        <v>0</v>
      </c>
    </row>
    <row r="5072" spans="1:22" x14ac:dyDescent="0.25">
      <c r="A5072">
        <v>158</v>
      </c>
      <c r="B5072">
        <v>2</v>
      </c>
      <c r="C5072">
        <v>2</v>
      </c>
      <c r="D5072">
        <v>31</v>
      </c>
      <c r="E5072">
        <v>2</v>
      </c>
      <c r="F5072">
        <v>1</v>
      </c>
      <c r="G5072">
        <v>1</v>
      </c>
      <c r="H5072">
        <v>0</v>
      </c>
      <c r="I5072">
        <v>1</v>
      </c>
      <c r="K5072">
        <v>1</v>
      </c>
      <c r="L5072">
        <v>1</v>
      </c>
      <c r="V5072">
        <f>IF(AND(Table1[[#This Row],[age]]&lt;=18, Table1[[#This Row],[engaged_in_prod]] = 1),1,0)</f>
        <v>0</v>
      </c>
    </row>
    <row r="5073" spans="1:22" x14ac:dyDescent="0.25">
      <c r="A5073">
        <v>240</v>
      </c>
      <c r="B5073">
        <v>2</v>
      </c>
      <c r="C5073">
        <v>2</v>
      </c>
      <c r="D5073">
        <v>31</v>
      </c>
      <c r="E5073">
        <v>2</v>
      </c>
      <c r="F5073">
        <v>1</v>
      </c>
      <c r="G5073">
        <v>1</v>
      </c>
      <c r="H5073">
        <v>0</v>
      </c>
      <c r="I5073">
        <v>1</v>
      </c>
      <c r="K5073">
        <v>1</v>
      </c>
      <c r="L5073">
        <v>1</v>
      </c>
      <c r="V5073">
        <f>IF(AND(Table1[[#This Row],[age]]&lt;=18, Table1[[#This Row],[engaged_in_prod]] = 1),1,0)</f>
        <v>0</v>
      </c>
    </row>
    <row r="5074" spans="1:22" x14ac:dyDescent="0.25">
      <c r="A5074">
        <v>841</v>
      </c>
      <c r="B5074">
        <v>4</v>
      </c>
      <c r="C5074">
        <v>2</v>
      </c>
      <c r="D5074">
        <v>4</v>
      </c>
      <c r="E5074">
        <v>3</v>
      </c>
      <c r="G5074">
        <v>2</v>
      </c>
      <c r="L5074">
        <v>1</v>
      </c>
      <c r="V5074">
        <f>IF(AND(Table1[[#This Row],[age]]&lt;=18, Table1[[#This Row],[engaged_in_prod]] = 1),1,0)</f>
        <v>0</v>
      </c>
    </row>
    <row r="5075" spans="1:22" x14ac:dyDescent="0.25">
      <c r="A5075">
        <v>841</v>
      </c>
      <c r="B5075">
        <v>3</v>
      </c>
      <c r="C5075">
        <v>2</v>
      </c>
      <c r="D5075">
        <v>7</v>
      </c>
      <c r="E5075">
        <v>3</v>
      </c>
      <c r="G5075">
        <v>1</v>
      </c>
      <c r="H5075">
        <v>0</v>
      </c>
      <c r="I5075">
        <v>2</v>
      </c>
      <c r="J5075">
        <v>6</v>
      </c>
      <c r="L5075">
        <v>1</v>
      </c>
      <c r="V5075">
        <f>IF(AND(Table1[[#This Row],[age]]&lt;=18, Table1[[#This Row],[engaged_in_prod]] = 1),1,0)</f>
        <v>0</v>
      </c>
    </row>
    <row r="5076" spans="1:22" x14ac:dyDescent="0.25">
      <c r="A5076">
        <v>841</v>
      </c>
      <c r="B5076">
        <v>5</v>
      </c>
      <c r="C5076">
        <v>2</v>
      </c>
      <c r="D5076">
        <v>10</v>
      </c>
      <c r="E5076">
        <v>9</v>
      </c>
      <c r="G5076">
        <v>1</v>
      </c>
      <c r="H5076">
        <v>0</v>
      </c>
      <c r="I5076">
        <v>2</v>
      </c>
      <c r="J5076">
        <v>6</v>
      </c>
      <c r="L5076">
        <v>1</v>
      </c>
      <c r="V5076">
        <f>IF(AND(Table1[[#This Row],[age]]&lt;=18, Table1[[#This Row],[engaged_in_prod]] = 1),1,0)</f>
        <v>0</v>
      </c>
    </row>
    <row r="5077" spans="1:22" x14ac:dyDescent="0.25">
      <c r="A5077">
        <v>361</v>
      </c>
      <c r="B5077">
        <v>1</v>
      </c>
      <c r="C5077">
        <v>1</v>
      </c>
      <c r="D5077">
        <v>31</v>
      </c>
      <c r="E5077">
        <v>1</v>
      </c>
      <c r="F5077">
        <v>1</v>
      </c>
      <c r="G5077">
        <v>1</v>
      </c>
      <c r="H5077">
        <v>10</v>
      </c>
      <c r="I5077">
        <v>1</v>
      </c>
      <c r="K5077">
        <v>2</v>
      </c>
      <c r="L5077">
        <v>1</v>
      </c>
      <c r="V5077">
        <f>IF(AND(Table1[[#This Row],[age]]&lt;=18, Table1[[#This Row],[engaged_in_prod]] = 1),1,0)</f>
        <v>0</v>
      </c>
    </row>
    <row r="5078" spans="1:22" x14ac:dyDescent="0.25">
      <c r="A5078">
        <v>369</v>
      </c>
      <c r="B5078">
        <v>2</v>
      </c>
      <c r="C5078">
        <v>2</v>
      </c>
      <c r="D5078">
        <v>31</v>
      </c>
      <c r="E5078">
        <v>2</v>
      </c>
      <c r="F5078">
        <v>1</v>
      </c>
      <c r="G5078">
        <v>1</v>
      </c>
      <c r="H5078">
        <v>1</v>
      </c>
      <c r="I5078">
        <v>1</v>
      </c>
      <c r="K5078">
        <v>2</v>
      </c>
      <c r="L5078">
        <v>1</v>
      </c>
      <c r="V5078">
        <f>IF(AND(Table1[[#This Row],[age]]&lt;=18, Table1[[#This Row],[engaged_in_prod]] = 1),1,0)</f>
        <v>0</v>
      </c>
    </row>
    <row r="5079" spans="1:22" x14ac:dyDescent="0.25">
      <c r="A5079">
        <v>842</v>
      </c>
      <c r="B5079">
        <v>6</v>
      </c>
      <c r="C5079">
        <v>1</v>
      </c>
      <c r="D5079">
        <v>12</v>
      </c>
      <c r="E5079">
        <v>3</v>
      </c>
      <c r="F5079">
        <v>5</v>
      </c>
      <c r="G5079">
        <v>1</v>
      </c>
      <c r="H5079">
        <v>3</v>
      </c>
      <c r="I5079">
        <v>2</v>
      </c>
      <c r="J5079">
        <v>6</v>
      </c>
      <c r="L5079">
        <v>1</v>
      </c>
      <c r="V5079">
        <f>IF(AND(Table1[[#This Row],[age]]&lt;=18, Table1[[#This Row],[engaged_in_prod]] = 1),1,0)</f>
        <v>0</v>
      </c>
    </row>
    <row r="5080" spans="1:22" x14ac:dyDescent="0.25">
      <c r="A5080">
        <v>842</v>
      </c>
      <c r="B5080">
        <v>5</v>
      </c>
      <c r="C5080">
        <v>2</v>
      </c>
      <c r="D5080">
        <v>16</v>
      </c>
      <c r="E5080">
        <v>3</v>
      </c>
      <c r="F5080">
        <v>5</v>
      </c>
      <c r="G5080">
        <v>1</v>
      </c>
      <c r="H5080">
        <v>5</v>
      </c>
      <c r="I5080">
        <v>2</v>
      </c>
      <c r="J5080">
        <v>6</v>
      </c>
      <c r="L5080">
        <v>1</v>
      </c>
      <c r="V5080">
        <f>IF(AND(Table1[[#This Row],[age]]&lt;=18, Table1[[#This Row],[engaged_in_prod]] = 1),1,0)</f>
        <v>0</v>
      </c>
    </row>
    <row r="5081" spans="1:22" x14ac:dyDescent="0.25">
      <c r="A5081">
        <v>842</v>
      </c>
      <c r="B5081">
        <v>4</v>
      </c>
      <c r="C5081">
        <v>1</v>
      </c>
      <c r="D5081">
        <v>20</v>
      </c>
      <c r="E5081">
        <v>3</v>
      </c>
      <c r="F5081">
        <v>5</v>
      </c>
      <c r="G5081">
        <v>1</v>
      </c>
      <c r="H5081">
        <v>7</v>
      </c>
      <c r="I5081">
        <v>2</v>
      </c>
      <c r="J5081">
        <v>6</v>
      </c>
      <c r="L5081">
        <v>1</v>
      </c>
      <c r="V5081">
        <f>IF(AND(Table1[[#This Row],[age]]&lt;=18, Table1[[#This Row],[engaged_in_prod]] = 1),1,0)</f>
        <v>0</v>
      </c>
    </row>
    <row r="5082" spans="1:22" x14ac:dyDescent="0.25">
      <c r="A5082">
        <v>437</v>
      </c>
      <c r="B5082">
        <v>1</v>
      </c>
      <c r="C5082">
        <v>1</v>
      </c>
      <c r="D5082">
        <v>31</v>
      </c>
      <c r="E5082">
        <v>1</v>
      </c>
      <c r="F5082">
        <v>1</v>
      </c>
      <c r="G5082">
        <v>1</v>
      </c>
      <c r="H5082">
        <v>6</v>
      </c>
      <c r="I5082">
        <v>1</v>
      </c>
      <c r="K5082">
        <v>2</v>
      </c>
      <c r="L5082">
        <v>1</v>
      </c>
      <c r="V5082">
        <f>IF(AND(Table1[[#This Row],[age]]&lt;=18, Table1[[#This Row],[engaged_in_prod]] = 1),1,0)</f>
        <v>0</v>
      </c>
    </row>
    <row r="5083" spans="1:22" x14ac:dyDescent="0.25">
      <c r="A5083">
        <v>547</v>
      </c>
      <c r="B5083">
        <v>4</v>
      </c>
      <c r="C5083">
        <v>2</v>
      </c>
      <c r="D5083">
        <v>31</v>
      </c>
      <c r="E5083">
        <v>2</v>
      </c>
      <c r="F5083">
        <v>1</v>
      </c>
      <c r="G5083">
        <v>1</v>
      </c>
      <c r="H5083">
        <v>0</v>
      </c>
      <c r="I5083">
        <v>1</v>
      </c>
      <c r="K5083">
        <v>1</v>
      </c>
      <c r="L5083">
        <v>1</v>
      </c>
      <c r="V5083">
        <f>IF(AND(Table1[[#This Row],[age]]&lt;=18, Table1[[#This Row],[engaged_in_prod]] = 1),1,0)</f>
        <v>0</v>
      </c>
    </row>
    <row r="5084" spans="1:22" x14ac:dyDescent="0.25">
      <c r="A5084">
        <v>554</v>
      </c>
      <c r="B5084">
        <v>3</v>
      </c>
      <c r="C5084">
        <v>1</v>
      </c>
      <c r="D5084">
        <v>31</v>
      </c>
      <c r="E5084">
        <v>3</v>
      </c>
      <c r="F5084">
        <v>1</v>
      </c>
      <c r="G5084">
        <v>1</v>
      </c>
      <c r="H5084">
        <v>16</v>
      </c>
      <c r="I5084">
        <v>1</v>
      </c>
      <c r="K5084">
        <v>7</v>
      </c>
      <c r="L5084">
        <v>1</v>
      </c>
      <c r="V5084">
        <f>IF(AND(Table1[[#This Row],[age]]&lt;=18, Table1[[#This Row],[engaged_in_prod]] = 1),1,0)</f>
        <v>0</v>
      </c>
    </row>
    <row r="5085" spans="1:22" x14ac:dyDescent="0.25">
      <c r="A5085">
        <v>668</v>
      </c>
      <c r="B5085">
        <v>2</v>
      </c>
      <c r="C5085">
        <v>1</v>
      </c>
      <c r="D5085">
        <v>31</v>
      </c>
      <c r="E5085">
        <v>3</v>
      </c>
      <c r="F5085">
        <v>5</v>
      </c>
      <c r="G5085">
        <v>1</v>
      </c>
      <c r="H5085">
        <v>8</v>
      </c>
      <c r="I5085">
        <v>1</v>
      </c>
      <c r="K5085">
        <v>2</v>
      </c>
      <c r="L5085">
        <v>1</v>
      </c>
      <c r="V5085">
        <f>IF(AND(Table1[[#This Row],[age]]&lt;=18, Table1[[#This Row],[engaged_in_prod]] = 1),1,0)</f>
        <v>0</v>
      </c>
    </row>
    <row r="5086" spans="1:22" x14ac:dyDescent="0.25">
      <c r="A5086">
        <v>844</v>
      </c>
      <c r="B5086">
        <v>10</v>
      </c>
      <c r="C5086">
        <v>2</v>
      </c>
      <c r="D5086">
        <v>2</v>
      </c>
      <c r="E5086">
        <v>7</v>
      </c>
      <c r="G5086">
        <v>2</v>
      </c>
      <c r="L5086">
        <v>1</v>
      </c>
      <c r="V5086">
        <f>IF(AND(Table1[[#This Row],[age]]&lt;=18, Table1[[#This Row],[engaged_in_prod]] = 1),1,0)</f>
        <v>0</v>
      </c>
    </row>
    <row r="5087" spans="1:22" x14ac:dyDescent="0.25">
      <c r="A5087">
        <v>844</v>
      </c>
      <c r="B5087">
        <v>9</v>
      </c>
      <c r="C5087">
        <v>1</v>
      </c>
      <c r="D5087">
        <v>3</v>
      </c>
      <c r="E5087">
        <v>3</v>
      </c>
      <c r="G5087">
        <v>2</v>
      </c>
      <c r="L5087">
        <v>1</v>
      </c>
      <c r="V5087">
        <f>IF(AND(Table1[[#This Row],[age]]&lt;=18, Table1[[#This Row],[engaged_in_prod]] = 1),1,0)</f>
        <v>0</v>
      </c>
    </row>
    <row r="5088" spans="1:22" x14ac:dyDescent="0.25">
      <c r="A5088">
        <v>844</v>
      </c>
      <c r="B5088">
        <v>8</v>
      </c>
      <c r="C5088">
        <v>1</v>
      </c>
      <c r="D5088">
        <v>5</v>
      </c>
      <c r="E5088">
        <v>3</v>
      </c>
      <c r="G5088">
        <v>1</v>
      </c>
      <c r="H5088">
        <v>0</v>
      </c>
      <c r="I5088">
        <v>2</v>
      </c>
      <c r="J5088">
        <v>5</v>
      </c>
      <c r="L5088">
        <v>1</v>
      </c>
      <c r="V5088">
        <f>IF(AND(Table1[[#This Row],[age]]&lt;=18, Table1[[#This Row],[engaged_in_prod]] = 1),1,0)</f>
        <v>0</v>
      </c>
    </row>
    <row r="5089" spans="1:22" x14ac:dyDescent="0.25">
      <c r="A5089">
        <v>844</v>
      </c>
      <c r="B5089">
        <v>7</v>
      </c>
      <c r="C5089">
        <v>2</v>
      </c>
      <c r="D5089">
        <v>9</v>
      </c>
      <c r="E5089">
        <v>3</v>
      </c>
      <c r="G5089">
        <v>1</v>
      </c>
      <c r="H5089">
        <v>2</v>
      </c>
      <c r="I5089">
        <v>2</v>
      </c>
      <c r="J5089">
        <v>6</v>
      </c>
      <c r="L5089">
        <v>1</v>
      </c>
      <c r="V5089">
        <f>IF(AND(Table1[[#This Row],[age]]&lt;=18, Table1[[#This Row],[engaged_in_prod]] = 1),1,0)</f>
        <v>0</v>
      </c>
    </row>
    <row r="5090" spans="1:22" x14ac:dyDescent="0.25">
      <c r="A5090">
        <v>844</v>
      </c>
      <c r="B5090">
        <v>6</v>
      </c>
      <c r="C5090">
        <v>2</v>
      </c>
      <c r="D5090">
        <v>12</v>
      </c>
      <c r="E5090">
        <v>3</v>
      </c>
      <c r="F5090">
        <v>5</v>
      </c>
      <c r="G5090">
        <v>1</v>
      </c>
      <c r="H5090">
        <v>3</v>
      </c>
      <c r="I5090">
        <v>2</v>
      </c>
      <c r="J5090">
        <v>6</v>
      </c>
      <c r="L5090">
        <v>1</v>
      </c>
      <c r="V5090">
        <f>IF(AND(Table1[[#This Row],[age]]&lt;=18, Table1[[#This Row],[engaged_in_prod]] = 1),1,0)</f>
        <v>0</v>
      </c>
    </row>
    <row r="5091" spans="1:22" x14ac:dyDescent="0.25">
      <c r="A5091">
        <v>844</v>
      </c>
      <c r="B5091">
        <v>5</v>
      </c>
      <c r="C5091">
        <v>2</v>
      </c>
      <c r="D5091">
        <v>15</v>
      </c>
      <c r="E5091">
        <v>3</v>
      </c>
      <c r="F5091">
        <v>5</v>
      </c>
      <c r="G5091">
        <v>1</v>
      </c>
      <c r="H5091">
        <v>5</v>
      </c>
      <c r="I5091">
        <v>2</v>
      </c>
      <c r="J5091">
        <v>6</v>
      </c>
      <c r="L5091">
        <v>1</v>
      </c>
      <c r="V5091">
        <f>IF(AND(Table1[[#This Row],[age]]&lt;=18, Table1[[#This Row],[engaged_in_prod]] = 1),1,0)</f>
        <v>0</v>
      </c>
    </row>
    <row r="5092" spans="1:22" x14ac:dyDescent="0.25">
      <c r="A5092">
        <v>798</v>
      </c>
      <c r="B5092">
        <v>3</v>
      </c>
      <c r="C5092">
        <v>1</v>
      </c>
      <c r="D5092">
        <v>31</v>
      </c>
      <c r="E5092">
        <v>3</v>
      </c>
      <c r="F5092">
        <v>5</v>
      </c>
      <c r="G5092">
        <v>1</v>
      </c>
      <c r="H5092">
        <v>14</v>
      </c>
      <c r="I5092">
        <v>1</v>
      </c>
      <c r="K5092">
        <v>2</v>
      </c>
      <c r="L5092">
        <v>1</v>
      </c>
      <c r="V5092">
        <f>IF(AND(Table1[[#This Row],[age]]&lt;=18, Table1[[#This Row],[engaged_in_prod]] = 1),1,0)</f>
        <v>0</v>
      </c>
    </row>
    <row r="5093" spans="1:22" x14ac:dyDescent="0.25">
      <c r="A5093">
        <v>876</v>
      </c>
      <c r="B5093">
        <v>1</v>
      </c>
      <c r="C5093">
        <v>1</v>
      </c>
      <c r="D5093">
        <v>31</v>
      </c>
      <c r="E5093">
        <v>1</v>
      </c>
      <c r="F5093">
        <v>1</v>
      </c>
      <c r="G5093">
        <v>1</v>
      </c>
      <c r="H5093">
        <v>4</v>
      </c>
      <c r="I5093">
        <v>1</v>
      </c>
      <c r="K5093">
        <v>2</v>
      </c>
      <c r="L5093">
        <v>1</v>
      </c>
      <c r="V5093">
        <f>IF(AND(Table1[[#This Row],[age]]&lt;=18, Table1[[#This Row],[engaged_in_prod]] = 1),1,0)</f>
        <v>0</v>
      </c>
    </row>
    <row r="5094" spans="1:22" x14ac:dyDescent="0.25">
      <c r="A5094">
        <v>907</v>
      </c>
      <c r="B5094">
        <v>1</v>
      </c>
      <c r="C5094">
        <v>1</v>
      </c>
      <c r="D5094">
        <v>31</v>
      </c>
      <c r="E5094">
        <v>1</v>
      </c>
      <c r="F5094">
        <v>1</v>
      </c>
      <c r="G5094">
        <v>1</v>
      </c>
      <c r="H5094">
        <v>5</v>
      </c>
      <c r="I5094">
        <v>1</v>
      </c>
      <c r="K5094">
        <v>2</v>
      </c>
      <c r="L5094">
        <v>1</v>
      </c>
      <c r="V5094">
        <f>IF(AND(Table1[[#This Row],[age]]&lt;=18, Table1[[#This Row],[engaged_in_prod]] = 1),1,0)</f>
        <v>0</v>
      </c>
    </row>
    <row r="5095" spans="1:22" x14ac:dyDescent="0.25">
      <c r="A5095">
        <v>935</v>
      </c>
      <c r="B5095">
        <v>1</v>
      </c>
      <c r="C5095">
        <v>1</v>
      </c>
      <c r="D5095">
        <v>31</v>
      </c>
      <c r="E5095">
        <v>1</v>
      </c>
      <c r="F5095">
        <v>1</v>
      </c>
      <c r="G5095">
        <v>1</v>
      </c>
      <c r="H5095">
        <v>7</v>
      </c>
      <c r="I5095">
        <v>1</v>
      </c>
      <c r="K5095">
        <v>2</v>
      </c>
      <c r="L5095">
        <v>1</v>
      </c>
      <c r="V5095">
        <f>IF(AND(Table1[[#This Row],[age]]&lt;=18, Table1[[#This Row],[engaged_in_prod]] = 1),1,0)</f>
        <v>0</v>
      </c>
    </row>
    <row r="5096" spans="1:22" x14ac:dyDescent="0.25">
      <c r="A5096">
        <v>845</v>
      </c>
      <c r="B5096">
        <v>8</v>
      </c>
      <c r="C5096">
        <v>2</v>
      </c>
      <c r="D5096">
        <v>3</v>
      </c>
      <c r="E5096">
        <v>3</v>
      </c>
      <c r="G5096">
        <v>2</v>
      </c>
      <c r="L5096">
        <v>1</v>
      </c>
      <c r="V5096">
        <f>IF(AND(Table1[[#This Row],[age]]&lt;=18, Table1[[#This Row],[engaged_in_prod]] = 1),1,0)</f>
        <v>0</v>
      </c>
    </row>
    <row r="5097" spans="1:22" x14ac:dyDescent="0.25">
      <c r="A5097">
        <v>845</v>
      </c>
      <c r="B5097">
        <v>7</v>
      </c>
      <c r="C5097">
        <v>1</v>
      </c>
      <c r="D5097">
        <v>6</v>
      </c>
      <c r="E5097">
        <v>3</v>
      </c>
      <c r="G5097">
        <v>1</v>
      </c>
      <c r="H5097">
        <v>2</v>
      </c>
      <c r="I5097">
        <v>2</v>
      </c>
      <c r="J5097">
        <v>5</v>
      </c>
      <c r="L5097">
        <v>1</v>
      </c>
      <c r="V5097">
        <f>IF(AND(Table1[[#This Row],[age]]&lt;=18, Table1[[#This Row],[engaged_in_prod]] = 1),1,0)</f>
        <v>0</v>
      </c>
    </row>
    <row r="5098" spans="1:22" x14ac:dyDescent="0.25">
      <c r="A5098">
        <v>845</v>
      </c>
      <c r="B5098">
        <v>6</v>
      </c>
      <c r="C5098">
        <v>1</v>
      </c>
      <c r="D5098">
        <v>8</v>
      </c>
      <c r="E5098">
        <v>3</v>
      </c>
      <c r="G5098">
        <v>1</v>
      </c>
      <c r="H5098">
        <v>2</v>
      </c>
      <c r="I5098">
        <v>2</v>
      </c>
      <c r="J5098">
        <v>5</v>
      </c>
      <c r="L5098">
        <v>1</v>
      </c>
      <c r="V5098">
        <f>IF(AND(Table1[[#This Row],[age]]&lt;=18, Table1[[#This Row],[engaged_in_prod]] = 1),1,0)</f>
        <v>0</v>
      </c>
    </row>
    <row r="5099" spans="1:22" x14ac:dyDescent="0.25">
      <c r="A5099">
        <v>980</v>
      </c>
      <c r="B5099">
        <v>2</v>
      </c>
      <c r="C5099">
        <v>2</v>
      </c>
      <c r="D5099">
        <v>31</v>
      </c>
      <c r="E5099">
        <v>2</v>
      </c>
      <c r="F5099">
        <v>1</v>
      </c>
      <c r="G5099">
        <v>1</v>
      </c>
      <c r="H5099">
        <v>0</v>
      </c>
      <c r="I5099">
        <v>1</v>
      </c>
      <c r="K5099">
        <v>1</v>
      </c>
      <c r="L5099">
        <v>1</v>
      </c>
      <c r="V5099">
        <f>IF(AND(Table1[[#This Row],[age]]&lt;=18, Table1[[#This Row],[engaged_in_prod]] = 1),1,0)</f>
        <v>0</v>
      </c>
    </row>
    <row r="5100" spans="1:22" x14ac:dyDescent="0.25">
      <c r="A5100">
        <v>1059</v>
      </c>
      <c r="B5100">
        <v>1</v>
      </c>
      <c r="C5100">
        <v>1</v>
      </c>
      <c r="D5100">
        <v>31</v>
      </c>
      <c r="E5100">
        <v>1</v>
      </c>
      <c r="F5100">
        <v>1</v>
      </c>
      <c r="G5100">
        <v>1</v>
      </c>
      <c r="H5100">
        <v>4</v>
      </c>
      <c r="I5100">
        <v>1</v>
      </c>
      <c r="K5100">
        <v>2</v>
      </c>
      <c r="L5100">
        <v>1</v>
      </c>
      <c r="V5100">
        <f>IF(AND(Table1[[#This Row],[age]]&lt;=18, Table1[[#This Row],[engaged_in_prod]] = 1),1,0)</f>
        <v>0</v>
      </c>
    </row>
    <row r="5101" spans="1:22" x14ac:dyDescent="0.25">
      <c r="A5101">
        <v>1093</v>
      </c>
      <c r="B5101">
        <v>2</v>
      </c>
      <c r="C5101">
        <v>2</v>
      </c>
      <c r="D5101">
        <v>31</v>
      </c>
      <c r="E5101">
        <v>2</v>
      </c>
      <c r="F5101">
        <v>1</v>
      </c>
      <c r="G5101">
        <v>1</v>
      </c>
      <c r="H5101">
        <v>3</v>
      </c>
      <c r="I5101">
        <v>1</v>
      </c>
      <c r="K5101">
        <v>1</v>
      </c>
      <c r="L5101">
        <v>1</v>
      </c>
      <c r="V5101">
        <f>IF(AND(Table1[[#This Row],[age]]&lt;=18, Table1[[#This Row],[engaged_in_prod]] = 1),1,0)</f>
        <v>0</v>
      </c>
    </row>
    <row r="5102" spans="1:22" x14ac:dyDescent="0.25">
      <c r="A5102">
        <v>1262</v>
      </c>
      <c r="B5102">
        <v>2</v>
      </c>
      <c r="C5102">
        <v>2</v>
      </c>
      <c r="D5102">
        <v>31</v>
      </c>
      <c r="E5102">
        <v>2</v>
      </c>
      <c r="F5102">
        <v>1</v>
      </c>
      <c r="G5102">
        <v>1</v>
      </c>
      <c r="H5102">
        <v>0</v>
      </c>
      <c r="I5102">
        <v>1</v>
      </c>
      <c r="K5102">
        <v>1</v>
      </c>
      <c r="L5102">
        <v>1</v>
      </c>
      <c r="V5102">
        <f>IF(AND(Table1[[#This Row],[age]]&lt;=18, Table1[[#This Row],[engaged_in_prod]] = 1),1,0)</f>
        <v>0</v>
      </c>
    </row>
    <row r="5103" spans="1:22" x14ac:dyDescent="0.25">
      <c r="A5103">
        <v>1285</v>
      </c>
      <c r="B5103">
        <v>2</v>
      </c>
      <c r="C5103">
        <v>2</v>
      </c>
      <c r="D5103">
        <v>31</v>
      </c>
      <c r="E5103">
        <v>2</v>
      </c>
      <c r="F5103">
        <v>1</v>
      </c>
      <c r="G5103">
        <v>1</v>
      </c>
      <c r="H5103">
        <v>5</v>
      </c>
      <c r="I5103">
        <v>1</v>
      </c>
      <c r="K5103">
        <v>1</v>
      </c>
      <c r="L5103">
        <v>1</v>
      </c>
      <c r="V5103">
        <f>IF(AND(Table1[[#This Row],[age]]&lt;=18, Table1[[#This Row],[engaged_in_prod]] = 1),1,0)</f>
        <v>0</v>
      </c>
    </row>
    <row r="5104" spans="1:22" x14ac:dyDescent="0.25">
      <c r="A5104">
        <v>846</v>
      </c>
      <c r="B5104">
        <v>3</v>
      </c>
      <c r="C5104">
        <v>2</v>
      </c>
      <c r="D5104">
        <v>0</v>
      </c>
      <c r="E5104">
        <v>3</v>
      </c>
      <c r="G5104">
        <v>2</v>
      </c>
      <c r="L5104">
        <v>1</v>
      </c>
      <c r="V5104">
        <f>IF(AND(Table1[[#This Row],[age]]&lt;=18, Table1[[#This Row],[engaged_in_prod]] = 1),1,0)</f>
        <v>0</v>
      </c>
    </row>
    <row r="5105" spans="1:22" x14ac:dyDescent="0.25">
      <c r="A5105">
        <v>1377</v>
      </c>
      <c r="B5105">
        <v>2</v>
      </c>
      <c r="C5105">
        <v>2</v>
      </c>
      <c r="D5105">
        <v>31</v>
      </c>
      <c r="E5105">
        <v>2</v>
      </c>
      <c r="F5105">
        <v>1</v>
      </c>
      <c r="G5105">
        <v>1</v>
      </c>
      <c r="H5105">
        <v>0</v>
      </c>
      <c r="I5105">
        <v>1</v>
      </c>
      <c r="K5105">
        <v>1</v>
      </c>
      <c r="L5105">
        <v>1</v>
      </c>
      <c r="V5105">
        <f>IF(AND(Table1[[#This Row],[age]]&lt;=18, Table1[[#This Row],[engaged_in_prod]] = 1),1,0)</f>
        <v>0</v>
      </c>
    </row>
    <row r="5106" spans="1:22" x14ac:dyDescent="0.25">
      <c r="A5106">
        <v>1431</v>
      </c>
      <c r="B5106">
        <v>2</v>
      </c>
      <c r="C5106">
        <v>2</v>
      </c>
      <c r="D5106">
        <v>31</v>
      </c>
      <c r="E5106">
        <v>2</v>
      </c>
      <c r="F5106">
        <v>1</v>
      </c>
      <c r="G5106">
        <v>1</v>
      </c>
      <c r="H5106">
        <v>0</v>
      </c>
      <c r="I5106">
        <v>1</v>
      </c>
      <c r="K5106">
        <v>1</v>
      </c>
      <c r="L5106">
        <v>1</v>
      </c>
      <c r="V5106">
        <f>IF(AND(Table1[[#This Row],[age]]&lt;=18, Table1[[#This Row],[engaged_in_prod]] = 1),1,0)</f>
        <v>0</v>
      </c>
    </row>
    <row r="5107" spans="1:22" x14ac:dyDescent="0.25">
      <c r="A5107">
        <v>1459</v>
      </c>
      <c r="B5107">
        <v>2</v>
      </c>
      <c r="C5107">
        <v>2</v>
      </c>
      <c r="D5107">
        <v>31</v>
      </c>
      <c r="E5107">
        <v>2</v>
      </c>
      <c r="F5107">
        <v>1</v>
      </c>
      <c r="G5107">
        <v>1</v>
      </c>
      <c r="H5107">
        <v>3</v>
      </c>
      <c r="I5107">
        <v>1</v>
      </c>
      <c r="K5107">
        <v>1</v>
      </c>
      <c r="L5107">
        <v>1</v>
      </c>
      <c r="M5107">
        <v>1</v>
      </c>
      <c r="N5107">
        <v>15</v>
      </c>
      <c r="O5107">
        <v>3</v>
      </c>
      <c r="P5107">
        <v>5</v>
      </c>
      <c r="Q5107">
        <v>1</v>
      </c>
      <c r="R5107">
        <v>5</v>
      </c>
      <c r="S5107">
        <v>2</v>
      </c>
      <c r="T5107">
        <v>6</v>
      </c>
      <c r="V5107">
        <f>IF(AND(Table1[[#This Row],[age]]&lt;=18, Table1[[#This Row],[engaged_in_prod]] = 1),1,0)</f>
        <v>0</v>
      </c>
    </row>
    <row r="5108" spans="1:22" x14ac:dyDescent="0.25">
      <c r="A5108">
        <v>1551</v>
      </c>
      <c r="B5108">
        <v>2</v>
      </c>
      <c r="C5108">
        <v>2</v>
      </c>
      <c r="D5108">
        <v>31</v>
      </c>
      <c r="E5108">
        <v>2</v>
      </c>
      <c r="F5108">
        <v>1</v>
      </c>
      <c r="G5108">
        <v>1</v>
      </c>
      <c r="H5108">
        <v>0</v>
      </c>
      <c r="I5108">
        <v>1</v>
      </c>
      <c r="K5108">
        <v>1</v>
      </c>
      <c r="L5108">
        <v>1</v>
      </c>
      <c r="V5108">
        <f>IF(AND(Table1[[#This Row],[age]]&lt;=18, Table1[[#This Row],[engaged_in_prod]] = 1),1,0)</f>
        <v>0</v>
      </c>
    </row>
    <row r="5109" spans="1:22" x14ac:dyDescent="0.25">
      <c r="A5109">
        <v>847</v>
      </c>
      <c r="B5109">
        <v>4</v>
      </c>
      <c r="C5109">
        <v>1</v>
      </c>
      <c r="D5109">
        <v>12</v>
      </c>
      <c r="E5109">
        <v>6</v>
      </c>
      <c r="F5109">
        <v>5</v>
      </c>
      <c r="G5109">
        <v>1</v>
      </c>
      <c r="H5109">
        <v>3</v>
      </c>
      <c r="I5109">
        <v>2</v>
      </c>
      <c r="J5109">
        <v>6</v>
      </c>
      <c r="L5109">
        <v>1</v>
      </c>
      <c r="V5109">
        <f>IF(AND(Table1[[#This Row],[age]]&lt;=18, Table1[[#This Row],[engaged_in_prod]] = 1),1,0)</f>
        <v>0</v>
      </c>
    </row>
    <row r="5110" spans="1:22" x14ac:dyDescent="0.25">
      <c r="A5110">
        <v>1575</v>
      </c>
      <c r="B5110">
        <v>1</v>
      </c>
      <c r="C5110">
        <v>1</v>
      </c>
      <c r="D5110">
        <v>31</v>
      </c>
      <c r="E5110">
        <v>1</v>
      </c>
      <c r="F5110">
        <v>1</v>
      </c>
      <c r="G5110">
        <v>1</v>
      </c>
      <c r="H5110">
        <v>0</v>
      </c>
      <c r="I5110">
        <v>1</v>
      </c>
      <c r="K5110">
        <v>2</v>
      </c>
      <c r="L5110">
        <v>1</v>
      </c>
      <c r="V5110">
        <f>IF(AND(Table1[[#This Row],[age]]&lt;=18, Table1[[#This Row],[engaged_in_prod]] = 1),1,0)</f>
        <v>0</v>
      </c>
    </row>
    <row r="5111" spans="1:22" x14ac:dyDescent="0.25">
      <c r="A5111">
        <v>1583</v>
      </c>
      <c r="B5111">
        <v>1</v>
      </c>
      <c r="C5111">
        <v>1</v>
      </c>
      <c r="D5111">
        <v>31</v>
      </c>
      <c r="E5111">
        <v>1</v>
      </c>
      <c r="F5111">
        <v>1</v>
      </c>
      <c r="G5111">
        <v>1</v>
      </c>
      <c r="H5111">
        <v>1</v>
      </c>
      <c r="I5111">
        <v>1</v>
      </c>
      <c r="K5111">
        <v>2</v>
      </c>
      <c r="L5111">
        <v>1</v>
      </c>
      <c r="V5111">
        <f>IF(AND(Table1[[#This Row],[age]]&lt;=18, Table1[[#This Row],[engaged_in_prod]] = 1),1,0)</f>
        <v>0</v>
      </c>
    </row>
    <row r="5112" spans="1:22" x14ac:dyDescent="0.25">
      <c r="A5112">
        <v>1</v>
      </c>
      <c r="B5112">
        <v>1</v>
      </c>
      <c r="C5112">
        <v>1</v>
      </c>
      <c r="D5112">
        <v>32</v>
      </c>
      <c r="E5112">
        <v>1</v>
      </c>
      <c r="F5112">
        <v>1</v>
      </c>
      <c r="G5112">
        <v>1</v>
      </c>
      <c r="H5112">
        <v>5</v>
      </c>
      <c r="I5112">
        <v>1</v>
      </c>
      <c r="K5112">
        <v>2</v>
      </c>
      <c r="L5112">
        <v>1</v>
      </c>
      <c r="V5112">
        <f>IF(AND(Table1[[#This Row],[age]]&lt;=18, Table1[[#This Row],[engaged_in_prod]] = 1),1,0)</f>
        <v>0</v>
      </c>
    </row>
    <row r="5113" spans="1:22" x14ac:dyDescent="0.25">
      <c r="A5113">
        <v>26</v>
      </c>
      <c r="B5113">
        <v>2</v>
      </c>
      <c r="C5113">
        <v>2</v>
      </c>
      <c r="D5113">
        <v>32</v>
      </c>
      <c r="E5113">
        <v>2</v>
      </c>
      <c r="F5113">
        <v>1</v>
      </c>
      <c r="G5113">
        <v>1</v>
      </c>
      <c r="H5113">
        <v>6</v>
      </c>
      <c r="I5113">
        <v>1</v>
      </c>
      <c r="K5113">
        <v>1</v>
      </c>
      <c r="L5113">
        <v>1</v>
      </c>
      <c r="V5113">
        <f>IF(AND(Table1[[#This Row],[age]]&lt;=18, Table1[[#This Row],[engaged_in_prod]] = 1),1,0)</f>
        <v>0</v>
      </c>
    </row>
    <row r="5114" spans="1:22" x14ac:dyDescent="0.25">
      <c r="A5114">
        <v>848</v>
      </c>
      <c r="B5114">
        <v>3</v>
      </c>
      <c r="C5114">
        <v>1</v>
      </c>
      <c r="D5114">
        <v>2</v>
      </c>
      <c r="E5114">
        <v>3</v>
      </c>
      <c r="G5114">
        <v>2</v>
      </c>
      <c r="L5114">
        <v>1</v>
      </c>
      <c r="V5114">
        <f>IF(AND(Table1[[#This Row],[age]]&lt;=18, Table1[[#This Row],[engaged_in_prod]] = 1),1,0)</f>
        <v>0</v>
      </c>
    </row>
    <row r="5115" spans="1:22" x14ac:dyDescent="0.25">
      <c r="A5115">
        <v>848</v>
      </c>
      <c r="B5115">
        <v>6</v>
      </c>
      <c r="C5115">
        <v>2</v>
      </c>
      <c r="D5115">
        <v>14</v>
      </c>
      <c r="E5115">
        <v>6</v>
      </c>
      <c r="F5115">
        <v>5</v>
      </c>
      <c r="G5115">
        <v>1</v>
      </c>
      <c r="H5115">
        <v>1</v>
      </c>
      <c r="I5115">
        <v>2</v>
      </c>
      <c r="J5115">
        <v>6</v>
      </c>
      <c r="L5115">
        <v>1</v>
      </c>
      <c r="V5115">
        <f>IF(AND(Table1[[#This Row],[age]]&lt;=18, Table1[[#This Row],[engaged_in_prod]] = 1),1,0)</f>
        <v>0</v>
      </c>
    </row>
    <row r="5116" spans="1:22" x14ac:dyDescent="0.25">
      <c r="A5116">
        <v>40</v>
      </c>
      <c r="B5116">
        <v>2</v>
      </c>
      <c r="C5116">
        <v>2</v>
      </c>
      <c r="D5116">
        <v>32</v>
      </c>
      <c r="E5116">
        <v>2</v>
      </c>
      <c r="F5116">
        <v>1</v>
      </c>
      <c r="G5116">
        <v>1</v>
      </c>
      <c r="H5116">
        <v>0</v>
      </c>
      <c r="I5116">
        <v>1</v>
      </c>
      <c r="K5116">
        <v>2</v>
      </c>
      <c r="L5116">
        <v>1</v>
      </c>
      <c r="V5116">
        <f>IF(AND(Table1[[#This Row],[age]]&lt;=18, Table1[[#This Row],[engaged_in_prod]] = 1),1,0)</f>
        <v>0</v>
      </c>
    </row>
    <row r="5117" spans="1:22" x14ac:dyDescent="0.25">
      <c r="A5117">
        <v>45</v>
      </c>
      <c r="B5117">
        <v>1</v>
      </c>
      <c r="C5117">
        <v>1</v>
      </c>
      <c r="D5117">
        <v>32</v>
      </c>
      <c r="E5117">
        <v>1</v>
      </c>
      <c r="F5117">
        <v>1</v>
      </c>
      <c r="G5117">
        <v>1</v>
      </c>
      <c r="H5117">
        <v>5</v>
      </c>
      <c r="I5117">
        <v>1</v>
      </c>
      <c r="K5117">
        <v>2</v>
      </c>
      <c r="L5117">
        <v>1</v>
      </c>
      <c r="V5117">
        <f>IF(AND(Table1[[#This Row],[age]]&lt;=18, Table1[[#This Row],[engaged_in_prod]] = 1),1,0)</f>
        <v>0</v>
      </c>
    </row>
    <row r="5118" spans="1:22" x14ac:dyDescent="0.25">
      <c r="A5118">
        <v>46</v>
      </c>
      <c r="B5118">
        <v>2</v>
      </c>
      <c r="C5118">
        <v>2</v>
      </c>
      <c r="D5118">
        <v>32</v>
      </c>
      <c r="E5118">
        <v>2</v>
      </c>
      <c r="F5118">
        <v>1</v>
      </c>
      <c r="G5118">
        <v>1</v>
      </c>
      <c r="H5118">
        <v>0</v>
      </c>
      <c r="I5118">
        <v>1</v>
      </c>
      <c r="K5118">
        <v>1</v>
      </c>
      <c r="L5118">
        <v>1</v>
      </c>
      <c r="V5118">
        <f>IF(AND(Table1[[#This Row],[age]]&lt;=18, Table1[[#This Row],[engaged_in_prod]] = 1),1,0)</f>
        <v>0</v>
      </c>
    </row>
    <row r="5119" spans="1:22" x14ac:dyDescent="0.25">
      <c r="A5119">
        <v>848</v>
      </c>
      <c r="B5119">
        <v>4</v>
      </c>
      <c r="C5119">
        <v>1</v>
      </c>
      <c r="D5119">
        <v>78</v>
      </c>
      <c r="E5119">
        <v>7</v>
      </c>
      <c r="F5119">
        <v>4</v>
      </c>
      <c r="G5119">
        <v>1</v>
      </c>
      <c r="H5119">
        <v>0</v>
      </c>
      <c r="I5119">
        <v>2</v>
      </c>
      <c r="J5119">
        <v>4</v>
      </c>
      <c r="L5119">
        <v>1</v>
      </c>
      <c r="V5119">
        <f>IF(AND(Table1[[#This Row],[age]]&lt;=18, Table1[[#This Row],[engaged_in_prod]] = 1),1,0)</f>
        <v>0</v>
      </c>
    </row>
    <row r="5120" spans="1:22" x14ac:dyDescent="0.25">
      <c r="A5120">
        <v>849</v>
      </c>
      <c r="B5120">
        <v>5</v>
      </c>
      <c r="C5120">
        <v>2</v>
      </c>
      <c r="D5120">
        <v>11</v>
      </c>
      <c r="E5120">
        <v>3</v>
      </c>
      <c r="G5120">
        <v>1</v>
      </c>
      <c r="H5120">
        <v>4</v>
      </c>
      <c r="I5120">
        <v>2</v>
      </c>
      <c r="J5120">
        <v>6</v>
      </c>
      <c r="L5120">
        <v>1</v>
      </c>
      <c r="V5120">
        <f>IF(AND(Table1[[#This Row],[age]]&lt;=18, Table1[[#This Row],[engaged_in_prod]] = 1),1,0)</f>
        <v>0</v>
      </c>
    </row>
    <row r="5121" spans="1:22" x14ac:dyDescent="0.25">
      <c r="A5121">
        <v>849</v>
      </c>
      <c r="B5121">
        <v>4</v>
      </c>
      <c r="C5121">
        <v>1</v>
      </c>
      <c r="D5121">
        <v>14</v>
      </c>
      <c r="E5121">
        <v>3</v>
      </c>
      <c r="F5121">
        <v>1</v>
      </c>
      <c r="G5121">
        <v>1</v>
      </c>
      <c r="H5121">
        <v>9</v>
      </c>
      <c r="I5121">
        <v>2</v>
      </c>
      <c r="J5121">
        <v>6</v>
      </c>
      <c r="L5121">
        <v>1</v>
      </c>
      <c r="V5121">
        <f>IF(AND(Table1[[#This Row],[age]]&lt;=18, Table1[[#This Row],[engaged_in_prod]] = 1),1,0)</f>
        <v>0</v>
      </c>
    </row>
    <row r="5122" spans="1:22" x14ac:dyDescent="0.25">
      <c r="A5122">
        <v>849</v>
      </c>
      <c r="B5122">
        <v>3</v>
      </c>
      <c r="C5122">
        <v>2</v>
      </c>
      <c r="D5122">
        <v>17</v>
      </c>
      <c r="E5122">
        <v>3</v>
      </c>
      <c r="F5122">
        <v>1</v>
      </c>
      <c r="G5122">
        <v>1</v>
      </c>
      <c r="H5122">
        <v>9</v>
      </c>
      <c r="I5122">
        <v>2</v>
      </c>
      <c r="J5122">
        <v>6</v>
      </c>
      <c r="L5122">
        <v>1</v>
      </c>
      <c r="V5122">
        <f>IF(AND(Table1[[#This Row],[age]]&lt;=18, Table1[[#This Row],[engaged_in_prod]] = 1),1,0)</f>
        <v>0</v>
      </c>
    </row>
    <row r="5123" spans="1:22" x14ac:dyDescent="0.25">
      <c r="A5123">
        <v>59</v>
      </c>
      <c r="B5123">
        <v>2</v>
      </c>
      <c r="C5123">
        <v>2</v>
      </c>
      <c r="D5123">
        <v>32</v>
      </c>
      <c r="E5123">
        <v>2</v>
      </c>
      <c r="F5123">
        <v>1</v>
      </c>
      <c r="G5123">
        <v>1</v>
      </c>
      <c r="H5123">
        <v>0</v>
      </c>
      <c r="I5123">
        <v>1</v>
      </c>
      <c r="K5123">
        <v>1</v>
      </c>
      <c r="L5123">
        <v>1</v>
      </c>
      <c r="V5123">
        <f>IF(AND(Table1[[#This Row],[age]]&lt;=18, Table1[[#This Row],[engaged_in_prod]] = 1),1,0)</f>
        <v>0</v>
      </c>
    </row>
    <row r="5124" spans="1:22" x14ac:dyDescent="0.25">
      <c r="A5124">
        <v>849</v>
      </c>
      <c r="B5124">
        <v>1</v>
      </c>
      <c r="C5124">
        <v>1</v>
      </c>
      <c r="D5124">
        <v>75</v>
      </c>
      <c r="E5124">
        <v>1</v>
      </c>
      <c r="F5124">
        <v>1</v>
      </c>
      <c r="G5124">
        <v>1</v>
      </c>
      <c r="H5124">
        <v>0</v>
      </c>
      <c r="I5124">
        <v>2</v>
      </c>
      <c r="J5124">
        <v>4</v>
      </c>
      <c r="L5124">
        <v>1</v>
      </c>
      <c r="V5124">
        <f>IF(AND(Table1[[#This Row],[age]]&lt;=18, Table1[[#This Row],[engaged_in_prod]] = 1),1,0)</f>
        <v>0</v>
      </c>
    </row>
    <row r="5125" spans="1:22" x14ac:dyDescent="0.25">
      <c r="A5125">
        <v>60</v>
      </c>
      <c r="B5125">
        <v>2</v>
      </c>
      <c r="C5125">
        <v>2</v>
      </c>
      <c r="D5125">
        <v>32</v>
      </c>
      <c r="E5125">
        <v>2</v>
      </c>
      <c r="F5125">
        <v>1</v>
      </c>
      <c r="G5125">
        <v>1</v>
      </c>
      <c r="H5125">
        <v>0</v>
      </c>
      <c r="I5125">
        <v>1</v>
      </c>
      <c r="K5125">
        <v>1</v>
      </c>
      <c r="L5125">
        <v>1</v>
      </c>
      <c r="V5125">
        <f>IF(AND(Table1[[#This Row],[age]]&lt;=18, Table1[[#This Row],[engaged_in_prod]] = 1),1,0)</f>
        <v>0</v>
      </c>
    </row>
    <row r="5126" spans="1:22" x14ac:dyDescent="0.25">
      <c r="A5126">
        <v>62</v>
      </c>
      <c r="B5126">
        <v>1</v>
      </c>
      <c r="C5126">
        <v>1</v>
      </c>
      <c r="D5126">
        <v>32</v>
      </c>
      <c r="E5126">
        <v>1</v>
      </c>
      <c r="F5126">
        <v>1</v>
      </c>
      <c r="G5126">
        <v>1</v>
      </c>
      <c r="H5126">
        <v>0</v>
      </c>
      <c r="I5126">
        <v>1</v>
      </c>
      <c r="K5126">
        <v>2</v>
      </c>
      <c r="L5126">
        <v>1</v>
      </c>
      <c r="V5126">
        <f>IF(AND(Table1[[#This Row],[age]]&lt;=18, Table1[[#This Row],[engaged_in_prod]] = 1),1,0)</f>
        <v>0</v>
      </c>
    </row>
    <row r="5127" spans="1:22" x14ac:dyDescent="0.25">
      <c r="A5127">
        <v>851</v>
      </c>
      <c r="B5127">
        <v>6</v>
      </c>
      <c r="C5127">
        <v>1</v>
      </c>
      <c r="D5127">
        <v>8</v>
      </c>
      <c r="E5127">
        <v>3</v>
      </c>
      <c r="G5127">
        <v>1</v>
      </c>
      <c r="H5127">
        <v>0</v>
      </c>
      <c r="I5127">
        <v>2</v>
      </c>
      <c r="J5127">
        <v>6</v>
      </c>
      <c r="L5127">
        <v>1</v>
      </c>
      <c r="V5127">
        <f>IF(AND(Table1[[#This Row],[age]]&lt;=18, Table1[[#This Row],[engaged_in_prod]] = 1),1,0)</f>
        <v>0</v>
      </c>
    </row>
    <row r="5128" spans="1:22" x14ac:dyDescent="0.25">
      <c r="A5128">
        <v>851</v>
      </c>
      <c r="B5128">
        <v>5</v>
      </c>
      <c r="C5128">
        <v>2</v>
      </c>
      <c r="D5128">
        <v>10</v>
      </c>
      <c r="E5128">
        <v>3</v>
      </c>
      <c r="G5128">
        <v>1</v>
      </c>
      <c r="H5128">
        <v>3</v>
      </c>
      <c r="I5128">
        <v>2</v>
      </c>
      <c r="J5128">
        <v>6</v>
      </c>
      <c r="L5128">
        <v>1</v>
      </c>
      <c r="V5128">
        <f>IF(AND(Table1[[#This Row],[age]]&lt;=18, Table1[[#This Row],[engaged_in_prod]] = 1),1,0)</f>
        <v>0</v>
      </c>
    </row>
    <row r="5129" spans="1:22" x14ac:dyDescent="0.25">
      <c r="A5129">
        <v>851</v>
      </c>
      <c r="B5129">
        <v>4</v>
      </c>
      <c r="C5129">
        <v>1</v>
      </c>
      <c r="D5129">
        <v>12</v>
      </c>
      <c r="E5129">
        <v>3</v>
      </c>
      <c r="F5129">
        <v>5</v>
      </c>
      <c r="G5129">
        <v>1</v>
      </c>
      <c r="H5129">
        <v>7</v>
      </c>
      <c r="I5129">
        <v>2</v>
      </c>
      <c r="J5129">
        <v>6</v>
      </c>
      <c r="L5129">
        <v>1</v>
      </c>
      <c r="V5129">
        <f>IF(AND(Table1[[#This Row],[age]]&lt;=18, Table1[[#This Row],[engaged_in_prod]] = 1),1,0)</f>
        <v>0</v>
      </c>
    </row>
    <row r="5130" spans="1:22" x14ac:dyDescent="0.25">
      <c r="A5130">
        <v>63</v>
      </c>
      <c r="B5130">
        <v>1</v>
      </c>
      <c r="C5130">
        <v>1</v>
      </c>
      <c r="D5130">
        <v>32</v>
      </c>
      <c r="E5130">
        <v>1</v>
      </c>
      <c r="F5130">
        <v>1</v>
      </c>
      <c r="G5130">
        <v>1</v>
      </c>
      <c r="H5130">
        <v>8</v>
      </c>
      <c r="I5130">
        <v>1</v>
      </c>
      <c r="K5130">
        <v>2</v>
      </c>
      <c r="L5130">
        <v>1</v>
      </c>
      <c r="V5130">
        <f>IF(AND(Table1[[#This Row],[age]]&lt;=18, Table1[[#This Row],[engaged_in_prod]] = 1),1,0)</f>
        <v>0</v>
      </c>
    </row>
    <row r="5131" spans="1:22" x14ac:dyDescent="0.25">
      <c r="A5131">
        <v>73</v>
      </c>
      <c r="B5131">
        <v>3</v>
      </c>
      <c r="C5131">
        <v>2</v>
      </c>
      <c r="D5131">
        <v>32</v>
      </c>
      <c r="E5131">
        <v>3</v>
      </c>
      <c r="F5131">
        <v>4</v>
      </c>
      <c r="G5131">
        <v>1</v>
      </c>
      <c r="H5131">
        <v>0</v>
      </c>
      <c r="I5131">
        <v>1</v>
      </c>
      <c r="K5131">
        <v>1</v>
      </c>
      <c r="L5131">
        <v>1</v>
      </c>
      <c r="V5131">
        <f>IF(AND(Table1[[#This Row],[age]]&lt;=18, Table1[[#This Row],[engaged_in_prod]] = 1),1,0)</f>
        <v>0</v>
      </c>
    </row>
    <row r="5132" spans="1:22" x14ac:dyDescent="0.25">
      <c r="A5132">
        <v>74</v>
      </c>
      <c r="B5132">
        <v>2</v>
      </c>
      <c r="C5132">
        <v>2</v>
      </c>
      <c r="D5132">
        <v>32</v>
      </c>
      <c r="E5132">
        <v>2</v>
      </c>
      <c r="F5132">
        <v>1</v>
      </c>
      <c r="G5132">
        <v>1</v>
      </c>
      <c r="H5132">
        <v>0</v>
      </c>
      <c r="I5132">
        <v>1</v>
      </c>
      <c r="K5132">
        <v>1</v>
      </c>
      <c r="L5132">
        <v>1</v>
      </c>
      <c r="V5132">
        <f>IF(AND(Table1[[#This Row],[age]]&lt;=18, Table1[[#This Row],[engaged_in_prod]] = 1),1,0)</f>
        <v>0</v>
      </c>
    </row>
    <row r="5133" spans="1:22" x14ac:dyDescent="0.25">
      <c r="A5133">
        <v>852</v>
      </c>
      <c r="B5133">
        <v>6</v>
      </c>
      <c r="C5133">
        <v>1</v>
      </c>
      <c r="D5133">
        <v>5</v>
      </c>
      <c r="E5133">
        <v>3</v>
      </c>
      <c r="G5133">
        <v>1</v>
      </c>
      <c r="H5133">
        <v>0</v>
      </c>
      <c r="I5133">
        <v>2</v>
      </c>
      <c r="J5133">
        <v>5</v>
      </c>
      <c r="L5133">
        <v>1</v>
      </c>
      <c r="V5133">
        <f>IF(AND(Table1[[#This Row],[age]]&lt;=18, Table1[[#This Row],[engaged_in_prod]] = 1),1,0)</f>
        <v>0</v>
      </c>
    </row>
    <row r="5134" spans="1:22" x14ac:dyDescent="0.25">
      <c r="A5134">
        <v>852</v>
      </c>
      <c r="B5134">
        <v>5</v>
      </c>
      <c r="C5134">
        <v>2</v>
      </c>
      <c r="D5134">
        <v>9</v>
      </c>
      <c r="E5134">
        <v>3</v>
      </c>
      <c r="G5134">
        <v>1</v>
      </c>
      <c r="H5134">
        <v>0</v>
      </c>
      <c r="I5134">
        <v>2</v>
      </c>
      <c r="J5134">
        <v>6</v>
      </c>
      <c r="L5134">
        <v>1</v>
      </c>
      <c r="V5134">
        <f>IF(AND(Table1[[#This Row],[age]]&lt;=18, Table1[[#This Row],[engaged_in_prod]] = 1),1,0)</f>
        <v>0</v>
      </c>
    </row>
    <row r="5135" spans="1:22" x14ac:dyDescent="0.25">
      <c r="A5135">
        <v>852</v>
      </c>
      <c r="B5135">
        <v>4</v>
      </c>
      <c r="C5135">
        <v>1</v>
      </c>
      <c r="D5135">
        <v>13</v>
      </c>
      <c r="E5135">
        <v>3</v>
      </c>
      <c r="F5135">
        <v>5</v>
      </c>
      <c r="G5135">
        <v>1</v>
      </c>
      <c r="H5135">
        <v>3</v>
      </c>
      <c r="I5135">
        <v>2</v>
      </c>
      <c r="J5135">
        <v>6</v>
      </c>
      <c r="L5135">
        <v>1</v>
      </c>
      <c r="V5135">
        <f>IF(AND(Table1[[#This Row],[age]]&lt;=18, Table1[[#This Row],[engaged_in_prod]] = 1),1,0)</f>
        <v>0</v>
      </c>
    </row>
    <row r="5136" spans="1:22" x14ac:dyDescent="0.25">
      <c r="A5136">
        <v>852</v>
      </c>
      <c r="B5136">
        <v>3</v>
      </c>
      <c r="C5136">
        <v>1</v>
      </c>
      <c r="D5136">
        <v>16</v>
      </c>
      <c r="E5136">
        <v>3</v>
      </c>
      <c r="F5136">
        <v>5</v>
      </c>
      <c r="G5136">
        <v>1</v>
      </c>
      <c r="H5136">
        <v>7</v>
      </c>
      <c r="I5136">
        <v>2</v>
      </c>
      <c r="J5136">
        <v>6</v>
      </c>
      <c r="L5136">
        <v>1</v>
      </c>
      <c r="V5136">
        <f>IF(AND(Table1[[#This Row],[age]]&lt;=18, Table1[[#This Row],[engaged_in_prod]] = 1),1,0)</f>
        <v>0</v>
      </c>
    </row>
    <row r="5137" spans="1:22" x14ac:dyDescent="0.25">
      <c r="A5137">
        <v>76</v>
      </c>
      <c r="B5137">
        <v>1</v>
      </c>
      <c r="C5137">
        <v>1</v>
      </c>
      <c r="D5137">
        <v>32</v>
      </c>
      <c r="E5137">
        <v>1</v>
      </c>
      <c r="F5137">
        <v>1</v>
      </c>
      <c r="G5137">
        <v>1</v>
      </c>
      <c r="H5137">
        <v>7</v>
      </c>
      <c r="I5137">
        <v>1</v>
      </c>
      <c r="K5137">
        <v>2</v>
      </c>
      <c r="L5137">
        <v>1</v>
      </c>
      <c r="V5137">
        <f>IF(AND(Table1[[#This Row],[age]]&lt;=18, Table1[[#This Row],[engaged_in_prod]] = 1),1,0)</f>
        <v>0</v>
      </c>
    </row>
    <row r="5138" spans="1:22" x14ac:dyDescent="0.25">
      <c r="A5138">
        <v>90</v>
      </c>
      <c r="B5138">
        <v>2</v>
      </c>
      <c r="C5138">
        <v>2</v>
      </c>
      <c r="D5138">
        <v>32</v>
      </c>
      <c r="E5138">
        <v>2</v>
      </c>
      <c r="F5138">
        <v>1</v>
      </c>
      <c r="G5138">
        <v>1</v>
      </c>
      <c r="H5138">
        <v>2</v>
      </c>
      <c r="I5138">
        <v>1</v>
      </c>
      <c r="K5138">
        <v>2</v>
      </c>
      <c r="L5138">
        <v>1</v>
      </c>
      <c r="V5138">
        <f>IF(AND(Table1[[#This Row],[age]]&lt;=18, Table1[[#This Row],[engaged_in_prod]] = 1),1,0)</f>
        <v>0</v>
      </c>
    </row>
    <row r="5139" spans="1:22" x14ac:dyDescent="0.25">
      <c r="A5139">
        <v>853</v>
      </c>
      <c r="B5139">
        <v>5</v>
      </c>
      <c r="C5139">
        <v>2</v>
      </c>
      <c r="D5139">
        <v>6</v>
      </c>
      <c r="E5139">
        <v>3</v>
      </c>
      <c r="G5139">
        <v>1</v>
      </c>
      <c r="H5139">
        <v>0</v>
      </c>
      <c r="I5139">
        <v>2</v>
      </c>
      <c r="J5139">
        <v>5</v>
      </c>
      <c r="L5139">
        <v>1</v>
      </c>
      <c r="V5139">
        <f>IF(AND(Table1[[#This Row],[age]]&lt;=18, Table1[[#This Row],[engaged_in_prod]] = 1),1,0)</f>
        <v>0</v>
      </c>
    </row>
    <row r="5140" spans="1:22" x14ac:dyDescent="0.25">
      <c r="A5140">
        <v>853</v>
      </c>
      <c r="B5140">
        <v>4</v>
      </c>
      <c r="C5140">
        <v>2</v>
      </c>
      <c r="D5140">
        <v>8</v>
      </c>
      <c r="E5140">
        <v>3</v>
      </c>
      <c r="G5140">
        <v>1</v>
      </c>
      <c r="H5140">
        <v>0</v>
      </c>
      <c r="I5140">
        <v>2</v>
      </c>
      <c r="J5140">
        <v>5</v>
      </c>
      <c r="L5140">
        <v>1</v>
      </c>
      <c r="V5140">
        <f>IF(AND(Table1[[#This Row],[age]]&lt;=18, Table1[[#This Row],[engaged_in_prod]] = 1),1,0)</f>
        <v>0</v>
      </c>
    </row>
    <row r="5141" spans="1:22" x14ac:dyDescent="0.25">
      <c r="A5141">
        <v>853</v>
      </c>
      <c r="B5141">
        <v>3</v>
      </c>
      <c r="C5141">
        <v>1</v>
      </c>
      <c r="D5141">
        <v>23</v>
      </c>
      <c r="E5141">
        <v>3</v>
      </c>
      <c r="F5141">
        <v>5</v>
      </c>
      <c r="G5141">
        <v>1</v>
      </c>
      <c r="H5141">
        <v>6</v>
      </c>
      <c r="I5141">
        <v>2</v>
      </c>
      <c r="J5141">
        <v>6</v>
      </c>
      <c r="L5141">
        <v>1</v>
      </c>
      <c r="V5141">
        <f>IF(AND(Table1[[#This Row],[age]]&lt;=18, Table1[[#This Row],[engaged_in_prod]] = 1),1,0)</f>
        <v>0</v>
      </c>
    </row>
    <row r="5142" spans="1:22" x14ac:dyDescent="0.25">
      <c r="A5142">
        <v>100</v>
      </c>
      <c r="B5142">
        <v>1</v>
      </c>
      <c r="C5142">
        <v>1</v>
      </c>
      <c r="D5142">
        <v>32</v>
      </c>
      <c r="E5142">
        <v>1</v>
      </c>
      <c r="F5142">
        <v>1</v>
      </c>
      <c r="G5142">
        <v>1</v>
      </c>
      <c r="H5142">
        <v>0</v>
      </c>
      <c r="I5142">
        <v>1</v>
      </c>
      <c r="K5142">
        <v>2</v>
      </c>
      <c r="L5142">
        <v>1</v>
      </c>
      <c r="V5142">
        <f>IF(AND(Table1[[#This Row],[age]]&lt;=18, Table1[[#This Row],[engaged_in_prod]] = 1),1,0)</f>
        <v>0</v>
      </c>
    </row>
    <row r="5143" spans="1:22" x14ac:dyDescent="0.25">
      <c r="A5143">
        <v>128</v>
      </c>
      <c r="B5143">
        <v>2</v>
      </c>
      <c r="C5143">
        <v>2</v>
      </c>
      <c r="D5143">
        <v>32</v>
      </c>
      <c r="E5143">
        <v>2</v>
      </c>
      <c r="F5143">
        <v>1</v>
      </c>
      <c r="G5143">
        <v>1</v>
      </c>
      <c r="H5143">
        <v>0</v>
      </c>
      <c r="I5143">
        <v>1</v>
      </c>
      <c r="K5143">
        <v>1</v>
      </c>
      <c r="L5143">
        <v>1</v>
      </c>
      <c r="V5143">
        <f>IF(AND(Table1[[#This Row],[age]]&lt;=18, Table1[[#This Row],[engaged_in_prod]] = 1),1,0)</f>
        <v>0</v>
      </c>
    </row>
    <row r="5144" spans="1:22" x14ac:dyDescent="0.25">
      <c r="A5144">
        <v>854</v>
      </c>
      <c r="B5144">
        <v>6</v>
      </c>
      <c r="C5144">
        <v>1</v>
      </c>
      <c r="D5144">
        <v>2</v>
      </c>
      <c r="E5144">
        <v>3</v>
      </c>
      <c r="G5144">
        <v>2</v>
      </c>
      <c r="L5144">
        <v>1</v>
      </c>
      <c r="V5144">
        <f>IF(AND(Table1[[#This Row],[age]]&lt;=18, Table1[[#This Row],[engaged_in_prod]] = 1),1,0)</f>
        <v>0</v>
      </c>
    </row>
    <row r="5145" spans="1:22" x14ac:dyDescent="0.25">
      <c r="A5145">
        <v>854</v>
      </c>
      <c r="B5145">
        <v>5</v>
      </c>
      <c r="C5145">
        <v>1</v>
      </c>
      <c r="D5145">
        <v>6</v>
      </c>
      <c r="E5145">
        <v>3</v>
      </c>
      <c r="G5145">
        <v>1</v>
      </c>
      <c r="H5145">
        <v>0</v>
      </c>
      <c r="I5145">
        <v>2</v>
      </c>
      <c r="J5145">
        <v>5</v>
      </c>
      <c r="L5145">
        <v>1</v>
      </c>
      <c r="V5145">
        <f>IF(AND(Table1[[#This Row],[age]]&lt;=18, Table1[[#This Row],[engaged_in_prod]] = 1),1,0)</f>
        <v>0</v>
      </c>
    </row>
    <row r="5146" spans="1:22" x14ac:dyDescent="0.25">
      <c r="A5146">
        <v>854</v>
      </c>
      <c r="B5146">
        <v>4</v>
      </c>
      <c r="C5146">
        <v>2</v>
      </c>
      <c r="D5146">
        <v>8</v>
      </c>
      <c r="E5146">
        <v>3</v>
      </c>
      <c r="G5146">
        <v>1</v>
      </c>
      <c r="H5146">
        <v>0</v>
      </c>
      <c r="I5146">
        <v>2</v>
      </c>
      <c r="J5146">
        <v>6</v>
      </c>
      <c r="L5146">
        <v>1</v>
      </c>
      <c r="V5146">
        <f>IF(AND(Table1[[#This Row],[age]]&lt;=18, Table1[[#This Row],[engaged_in_prod]] = 1),1,0)</f>
        <v>0</v>
      </c>
    </row>
    <row r="5147" spans="1:22" x14ac:dyDescent="0.25">
      <c r="A5147">
        <v>854</v>
      </c>
      <c r="B5147">
        <v>3</v>
      </c>
      <c r="C5147">
        <v>1</v>
      </c>
      <c r="D5147">
        <v>11</v>
      </c>
      <c r="E5147">
        <v>3</v>
      </c>
      <c r="G5147">
        <v>1</v>
      </c>
      <c r="H5147">
        <v>3</v>
      </c>
      <c r="I5147">
        <v>2</v>
      </c>
      <c r="J5147">
        <v>6</v>
      </c>
      <c r="L5147">
        <v>1</v>
      </c>
      <c r="V5147">
        <f>IF(AND(Table1[[#This Row],[age]]&lt;=18, Table1[[#This Row],[engaged_in_prod]] = 1),1,0)</f>
        <v>0</v>
      </c>
    </row>
    <row r="5148" spans="1:22" x14ac:dyDescent="0.25">
      <c r="A5148">
        <v>174</v>
      </c>
      <c r="B5148">
        <v>2</v>
      </c>
      <c r="C5148">
        <v>2</v>
      </c>
      <c r="D5148">
        <v>32</v>
      </c>
      <c r="E5148">
        <v>2</v>
      </c>
      <c r="F5148">
        <v>1</v>
      </c>
      <c r="G5148">
        <v>1</v>
      </c>
      <c r="H5148">
        <v>0</v>
      </c>
      <c r="I5148">
        <v>1</v>
      </c>
      <c r="K5148">
        <v>1</v>
      </c>
      <c r="L5148">
        <v>1</v>
      </c>
      <c r="V5148">
        <f>IF(AND(Table1[[#This Row],[age]]&lt;=18, Table1[[#This Row],[engaged_in_prod]] = 1),1,0)</f>
        <v>0</v>
      </c>
    </row>
    <row r="5149" spans="1:22" x14ac:dyDescent="0.25">
      <c r="A5149">
        <v>178</v>
      </c>
      <c r="B5149">
        <v>1</v>
      </c>
      <c r="C5149">
        <v>1</v>
      </c>
      <c r="D5149">
        <v>32</v>
      </c>
      <c r="E5149">
        <v>1</v>
      </c>
      <c r="F5149">
        <v>1</v>
      </c>
      <c r="G5149">
        <v>1</v>
      </c>
      <c r="H5149">
        <v>0</v>
      </c>
      <c r="I5149">
        <v>1</v>
      </c>
      <c r="K5149">
        <v>2</v>
      </c>
      <c r="L5149">
        <v>1</v>
      </c>
      <c r="V5149">
        <f>IF(AND(Table1[[#This Row],[age]]&lt;=18, Table1[[#This Row],[engaged_in_prod]] = 1),1,0)</f>
        <v>0</v>
      </c>
    </row>
    <row r="5150" spans="1:22" x14ac:dyDescent="0.25">
      <c r="A5150">
        <v>187</v>
      </c>
      <c r="B5150">
        <v>1</v>
      </c>
      <c r="C5150">
        <v>1</v>
      </c>
      <c r="D5150">
        <v>32</v>
      </c>
      <c r="E5150">
        <v>1</v>
      </c>
      <c r="F5150">
        <v>1</v>
      </c>
      <c r="G5150">
        <v>1</v>
      </c>
      <c r="H5150">
        <v>0</v>
      </c>
      <c r="I5150">
        <v>1</v>
      </c>
      <c r="K5150">
        <v>2</v>
      </c>
      <c r="L5150">
        <v>1</v>
      </c>
      <c r="V5150">
        <f>IF(AND(Table1[[#This Row],[age]]&lt;=18, Table1[[#This Row],[engaged_in_prod]] = 1),1,0)</f>
        <v>0</v>
      </c>
    </row>
    <row r="5151" spans="1:22" x14ac:dyDescent="0.25">
      <c r="A5151">
        <v>208</v>
      </c>
      <c r="B5151">
        <v>1</v>
      </c>
      <c r="C5151">
        <v>1</v>
      </c>
      <c r="D5151">
        <v>32</v>
      </c>
      <c r="E5151">
        <v>1</v>
      </c>
      <c r="F5151">
        <v>1</v>
      </c>
      <c r="G5151">
        <v>1</v>
      </c>
      <c r="H5151">
        <v>2</v>
      </c>
      <c r="I5151">
        <v>1</v>
      </c>
      <c r="K5151">
        <v>2</v>
      </c>
      <c r="L5151">
        <v>1</v>
      </c>
      <c r="V5151">
        <f>IF(AND(Table1[[#This Row],[age]]&lt;=18, Table1[[#This Row],[engaged_in_prod]] = 1),1,0)</f>
        <v>0</v>
      </c>
    </row>
    <row r="5152" spans="1:22" x14ac:dyDescent="0.25">
      <c r="A5152">
        <v>211</v>
      </c>
      <c r="B5152">
        <v>2</v>
      </c>
      <c r="C5152">
        <v>2</v>
      </c>
      <c r="D5152">
        <v>32</v>
      </c>
      <c r="E5152">
        <v>2</v>
      </c>
      <c r="F5152">
        <v>1</v>
      </c>
      <c r="G5152">
        <v>1</v>
      </c>
      <c r="H5152">
        <v>2</v>
      </c>
      <c r="I5152">
        <v>1</v>
      </c>
      <c r="K5152">
        <v>1</v>
      </c>
      <c r="L5152">
        <v>1</v>
      </c>
      <c r="V5152">
        <f>IF(AND(Table1[[#This Row],[age]]&lt;=18, Table1[[#This Row],[engaged_in_prod]] = 1),1,0)</f>
        <v>0</v>
      </c>
    </row>
    <row r="5153" spans="1:22" x14ac:dyDescent="0.25">
      <c r="A5153">
        <v>242</v>
      </c>
      <c r="B5153">
        <v>1</v>
      </c>
      <c r="C5153">
        <v>1</v>
      </c>
      <c r="D5153">
        <v>32</v>
      </c>
      <c r="E5153">
        <v>1</v>
      </c>
      <c r="F5153">
        <v>1</v>
      </c>
      <c r="G5153">
        <v>1</v>
      </c>
      <c r="H5153">
        <v>2</v>
      </c>
      <c r="I5153">
        <v>1</v>
      </c>
      <c r="K5153">
        <v>2</v>
      </c>
      <c r="L5153">
        <v>1</v>
      </c>
      <c r="V5153">
        <f>IF(AND(Table1[[#This Row],[age]]&lt;=18, Table1[[#This Row],[engaged_in_prod]] = 1),1,0)</f>
        <v>0</v>
      </c>
    </row>
    <row r="5154" spans="1:22" x14ac:dyDescent="0.25">
      <c r="A5154">
        <v>294</v>
      </c>
      <c r="B5154">
        <v>2</v>
      </c>
      <c r="C5154">
        <v>2</v>
      </c>
      <c r="D5154">
        <v>32</v>
      </c>
      <c r="E5154">
        <v>2</v>
      </c>
      <c r="F5154">
        <v>1</v>
      </c>
      <c r="G5154">
        <v>1</v>
      </c>
      <c r="H5154">
        <v>0</v>
      </c>
      <c r="I5154">
        <v>1</v>
      </c>
      <c r="K5154">
        <v>1</v>
      </c>
      <c r="L5154">
        <v>1</v>
      </c>
      <c r="V5154">
        <f>IF(AND(Table1[[#This Row],[age]]&lt;=18, Table1[[#This Row],[engaged_in_prod]] = 1),1,0)</f>
        <v>0</v>
      </c>
    </row>
    <row r="5155" spans="1:22" x14ac:dyDescent="0.25">
      <c r="A5155">
        <v>856</v>
      </c>
      <c r="B5155">
        <v>5</v>
      </c>
      <c r="C5155">
        <v>2</v>
      </c>
      <c r="D5155">
        <v>3</v>
      </c>
      <c r="E5155">
        <v>3</v>
      </c>
      <c r="G5155">
        <v>2</v>
      </c>
      <c r="L5155">
        <v>1</v>
      </c>
      <c r="V5155">
        <f>IF(AND(Table1[[#This Row],[age]]&lt;=18, Table1[[#This Row],[engaged_in_prod]] = 1),1,0)</f>
        <v>0</v>
      </c>
    </row>
    <row r="5156" spans="1:22" x14ac:dyDescent="0.25">
      <c r="A5156">
        <v>856</v>
      </c>
      <c r="B5156">
        <v>4</v>
      </c>
      <c r="C5156">
        <v>2</v>
      </c>
      <c r="D5156">
        <v>6</v>
      </c>
      <c r="E5156">
        <v>3</v>
      </c>
      <c r="G5156">
        <v>1</v>
      </c>
      <c r="H5156">
        <v>0</v>
      </c>
      <c r="I5156">
        <v>2</v>
      </c>
      <c r="J5156">
        <v>5</v>
      </c>
      <c r="L5156">
        <v>1</v>
      </c>
      <c r="V5156">
        <f>IF(AND(Table1[[#This Row],[age]]&lt;=18, Table1[[#This Row],[engaged_in_prod]] = 1),1,0)</f>
        <v>0</v>
      </c>
    </row>
    <row r="5157" spans="1:22" x14ac:dyDescent="0.25">
      <c r="A5157">
        <v>304</v>
      </c>
      <c r="B5157">
        <v>2</v>
      </c>
      <c r="C5157">
        <v>2</v>
      </c>
      <c r="D5157">
        <v>32</v>
      </c>
      <c r="E5157">
        <v>2</v>
      </c>
      <c r="F5157">
        <v>1</v>
      </c>
      <c r="G5157">
        <v>1</v>
      </c>
      <c r="H5157">
        <v>0</v>
      </c>
      <c r="I5157">
        <v>1</v>
      </c>
      <c r="K5157">
        <v>1</v>
      </c>
      <c r="L5157">
        <v>1</v>
      </c>
      <c r="V5157">
        <f>IF(AND(Table1[[#This Row],[age]]&lt;=18, Table1[[#This Row],[engaged_in_prod]] = 1),1,0)</f>
        <v>0</v>
      </c>
    </row>
    <row r="5158" spans="1:22" x14ac:dyDescent="0.25">
      <c r="A5158">
        <v>316</v>
      </c>
      <c r="B5158">
        <v>1</v>
      </c>
      <c r="C5158">
        <v>1</v>
      </c>
      <c r="D5158">
        <v>32</v>
      </c>
      <c r="E5158">
        <v>1</v>
      </c>
      <c r="F5158">
        <v>1</v>
      </c>
      <c r="G5158">
        <v>1</v>
      </c>
      <c r="H5158">
        <v>0</v>
      </c>
      <c r="I5158">
        <v>1</v>
      </c>
      <c r="K5158">
        <v>2</v>
      </c>
      <c r="L5158">
        <v>1</v>
      </c>
      <c r="V5158">
        <f>IF(AND(Table1[[#This Row],[age]]&lt;=18, Table1[[#This Row],[engaged_in_prod]] = 1),1,0)</f>
        <v>0</v>
      </c>
    </row>
    <row r="5159" spans="1:22" x14ac:dyDescent="0.25">
      <c r="A5159">
        <v>332</v>
      </c>
      <c r="B5159">
        <v>2</v>
      </c>
      <c r="C5159">
        <v>2</v>
      </c>
      <c r="D5159">
        <v>32</v>
      </c>
      <c r="E5159">
        <v>2</v>
      </c>
      <c r="F5159">
        <v>1</v>
      </c>
      <c r="G5159">
        <v>1</v>
      </c>
      <c r="H5159">
        <v>4</v>
      </c>
      <c r="I5159">
        <v>1</v>
      </c>
      <c r="K5159">
        <v>1</v>
      </c>
      <c r="L5159">
        <v>1</v>
      </c>
      <c r="V5159">
        <f>IF(AND(Table1[[#This Row],[age]]&lt;=18, Table1[[#This Row],[engaged_in_prod]] = 1),1,0)</f>
        <v>0</v>
      </c>
    </row>
    <row r="5160" spans="1:22" x14ac:dyDescent="0.25">
      <c r="A5160">
        <v>857</v>
      </c>
      <c r="B5160">
        <v>5</v>
      </c>
      <c r="C5160">
        <v>1</v>
      </c>
      <c r="D5160">
        <v>5</v>
      </c>
      <c r="E5160">
        <v>3</v>
      </c>
      <c r="G5160">
        <v>1</v>
      </c>
      <c r="H5160">
        <v>0</v>
      </c>
      <c r="I5160">
        <v>2</v>
      </c>
      <c r="J5160">
        <v>5</v>
      </c>
      <c r="L5160">
        <v>1</v>
      </c>
      <c r="V5160">
        <f>IF(AND(Table1[[#This Row],[age]]&lt;=18, Table1[[#This Row],[engaged_in_prod]] = 1),1,0)</f>
        <v>0</v>
      </c>
    </row>
    <row r="5161" spans="1:22" x14ac:dyDescent="0.25">
      <c r="A5161">
        <v>857</v>
      </c>
      <c r="B5161">
        <v>4</v>
      </c>
      <c r="C5161">
        <v>1</v>
      </c>
      <c r="D5161">
        <v>7</v>
      </c>
      <c r="E5161">
        <v>3</v>
      </c>
      <c r="G5161">
        <v>1</v>
      </c>
      <c r="H5161">
        <v>1</v>
      </c>
      <c r="I5161">
        <v>2</v>
      </c>
      <c r="J5161">
        <v>6</v>
      </c>
      <c r="L5161">
        <v>1</v>
      </c>
      <c r="V5161">
        <f>IF(AND(Table1[[#This Row],[age]]&lt;=18, Table1[[#This Row],[engaged_in_prod]] = 1),1,0)</f>
        <v>0</v>
      </c>
    </row>
    <row r="5162" spans="1:22" x14ac:dyDescent="0.25">
      <c r="A5162">
        <v>857</v>
      </c>
      <c r="B5162">
        <v>3</v>
      </c>
      <c r="C5162">
        <v>1</v>
      </c>
      <c r="D5162">
        <v>10</v>
      </c>
      <c r="E5162">
        <v>3</v>
      </c>
      <c r="G5162">
        <v>1</v>
      </c>
      <c r="H5162">
        <v>5</v>
      </c>
      <c r="I5162">
        <v>2</v>
      </c>
      <c r="J5162">
        <v>6</v>
      </c>
      <c r="L5162">
        <v>1</v>
      </c>
      <c r="V5162">
        <f>IF(AND(Table1[[#This Row],[age]]&lt;=18, Table1[[#This Row],[engaged_in_prod]] = 1),1,0)</f>
        <v>0</v>
      </c>
    </row>
    <row r="5163" spans="1:22" x14ac:dyDescent="0.25">
      <c r="A5163">
        <v>343</v>
      </c>
      <c r="B5163">
        <v>1</v>
      </c>
      <c r="C5163">
        <v>1</v>
      </c>
      <c r="D5163">
        <v>32</v>
      </c>
      <c r="E5163">
        <v>1</v>
      </c>
      <c r="F5163">
        <v>1</v>
      </c>
      <c r="G5163">
        <v>1</v>
      </c>
      <c r="H5163">
        <v>5</v>
      </c>
      <c r="I5163">
        <v>1</v>
      </c>
      <c r="K5163">
        <v>2</v>
      </c>
      <c r="L5163">
        <v>1</v>
      </c>
      <c r="V5163">
        <f>IF(AND(Table1[[#This Row],[age]]&lt;=18, Table1[[#This Row],[engaged_in_prod]] = 1),1,0)</f>
        <v>0</v>
      </c>
    </row>
    <row r="5164" spans="1:22" x14ac:dyDescent="0.25">
      <c r="A5164">
        <v>350</v>
      </c>
      <c r="B5164">
        <v>2</v>
      </c>
      <c r="C5164">
        <v>2</v>
      </c>
      <c r="D5164">
        <v>32</v>
      </c>
      <c r="E5164">
        <v>2</v>
      </c>
      <c r="F5164">
        <v>1</v>
      </c>
      <c r="G5164">
        <v>1</v>
      </c>
      <c r="H5164">
        <v>6</v>
      </c>
      <c r="I5164">
        <v>1</v>
      </c>
      <c r="K5164">
        <v>1</v>
      </c>
      <c r="L5164">
        <v>1</v>
      </c>
      <c r="V5164">
        <f>IF(AND(Table1[[#This Row],[age]]&lt;=18, Table1[[#This Row],[engaged_in_prod]] = 1),1,0)</f>
        <v>0</v>
      </c>
    </row>
    <row r="5165" spans="1:22" x14ac:dyDescent="0.25">
      <c r="A5165">
        <v>858</v>
      </c>
      <c r="B5165">
        <v>5</v>
      </c>
      <c r="C5165">
        <v>1</v>
      </c>
      <c r="D5165">
        <v>3</v>
      </c>
      <c r="E5165">
        <v>3</v>
      </c>
      <c r="G5165">
        <v>2</v>
      </c>
      <c r="L5165">
        <v>1</v>
      </c>
      <c r="V5165">
        <f>IF(AND(Table1[[#This Row],[age]]&lt;=18, Table1[[#This Row],[engaged_in_prod]] = 1),1,0)</f>
        <v>0</v>
      </c>
    </row>
    <row r="5166" spans="1:22" x14ac:dyDescent="0.25">
      <c r="A5166">
        <v>858</v>
      </c>
      <c r="B5166">
        <v>4</v>
      </c>
      <c r="C5166">
        <v>1</v>
      </c>
      <c r="D5166">
        <v>8</v>
      </c>
      <c r="E5166">
        <v>3</v>
      </c>
      <c r="G5166">
        <v>1</v>
      </c>
      <c r="H5166">
        <v>1</v>
      </c>
      <c r="I5166">
        <v>2</v>
      </c>
      <c r="J5166">
        <v>6</v>
      </c>
      <c r="L5166">
        <v>1</v>
      </c>
      <c r="V5166">
        <f>IF(AND(Table1[[#This Row],[age]]&lt;=18, Table1[[#This Row],[engaged_in_prod]] = 1),1,0)</f>
        <v>0</v>
      </c>
    </row>
    <row r="5167" spans="1:22" x14ac:dyDescent="0.25">
      <c r="A5167">
        <v>858</v>
      </c>
      <c r="B5167">
        <v>3</v>
      </c>
      <c r="C5167">
        <v>2</v>
      </c>
      <c r="D5167">
        <v>11</v>
      </c>
      <c r="E5167">
        <v>3</v>
      </c>
      <c r="G5167">
        <v>1</v>
      </c>
      <c r="H5167">
        <v>1</v>
      </c>
      <c r="I5167">
        <v>2</v>
      </c>
      <c r="J5167">
        <v>6</v>
      </c>
      <c r="L5167">
        <v>1</v>
      </c>
      <c r="V5167">
        <f>IF(AND(Table1[[#This Row],[age]]&lt;=18, Table1[[#This Row],[engaged_in_prod]] = 1),1,0)</f>
        <v>0</v>
      </c>
    </row>
    <row r="5168" spans="1:22" x14ac:dyDescent="0.25">
      <c r="A5168">
        <v>353</v>
      </c>
      <c r="B5168">
        <v>2</v>
      </c>
      <c r="C5168">
        <v>2</v>
      </c>
      <c r="D5168">
        <v>32</v>
      </c>
      <c r="E5168">
        <v>2</v>
      </c>
      <c r="F5168">
        <v>1</v>
      </c>
      <c r="G5168">
        <v>1</v>
      </c>
      <c r="H5168">
        <v>0</v>
      </c>
      <c r="I5168">
        <v>1</v>
      </c>
      <c r="K5168">
        <v>1</v>
      </c>
      <c r="L5168">
        <v>1</v>
      </c>
      <c r="V5168">
        <f>IF(AND(Table1[[#This Row],[age]]&lt;=18, Table1[[#This Row],[engaged_in_prod]] = 1),1,0)</f>
        <v>0</v>
      </c>
    </row>
    <row r="5169" spans="1:22" x14ac:dyDescent="0.25">
      <c r="A5169">
        <v>371</v>
      </c>
      <c r="B5169">
        <v>2</v>
      </c>
      <c r="C5169">
        <v>2</v>
      </c>
      <c r="D5169">
        <v>32</v>
      </c>
      <c r="E5169">
        <v>2</v>
      </c>
      <c r="F5169">
        <v>1</v>
      </c>
      <c r="G5169">
        <v>1</v>
      </c>
      <c r="H5169">
        <v>0</v>
      </c>
      <c r="I5169">
        <v>1</v>
      </c>
      <c r="K5169">
        <v>1</v>
      </c>
      <c r="L5169">
        <v>1</v>
      </c>
      <c r="V5169">
        <f>IF(AND(Table1[[#This Row],[age]]&lt;=18, Table1[[#This Row],[engaged_in_prod]] = 1),1,0)</f>
        <v>0</v>
      </c>
    </row>
    <row r="5170" spans="1:22" x14ac:dyDescent="0.25">
      <c r="A5170">
        <v>859</v>
      </c>
      <c r="B5170">
        <v>6</v>
      </c>
      <c r="C5170">
        <v>1</v>
      </c>
      <c r="D5170">
        <v>8</v>
      </c>
      <c r="E5170">
        <v>5</v>
      </c>
      <c r="G5170">
        <v>1</v>
      </c>
      <c r="H5170">
        <v>1</v>
      </c>
      <c r="I5170">
        <v>2</v>
      </c>
      <c r="J5170">
        <v>6</v>
      </c>
      <c r="L5170">
        <v>1</v>
      </c>
      <c r="V5170">
        <f>IF(AND(Table1[[#This Row],[age]]&lt;=18, Table1[[#This Row],[engaged_in_prod]] = 1),1,0)</f>
        <v>0</v>
      </c>
    </row>
    <row r="5171" spans="1:22" x14ac:dyDescent="0.25">
      <c r="A5171">
        <v>859</v>
      </c>
      <c r="B5171">
        <v>7</v>
      </c>
      <c r="C5171">
        <v>2</v>
      </c>
      <c r="D5171">
        <v>9</v>
      </c>
      <c r="E5171">
        <v>5</v>
      </c>
      <c r="G5171">
        <v>1</v>
      </c>
      <c r="H5171">
        <v>4</v>
      </c>
      <c r="I5171">
        <v>2</v>
      </c>
      <c r="J5171">
        <v>6</v>
      </c>
      <c r="L5171">
        <v>1</v>
      </c>
      <c r="V5171">
        <f>IF(AND(Table1[[#This Row],[age]]&lt;=18, Table1[[#This Row],[engaged_in_prod]] = 1),1,0)</f>
        <v>0</v>
      </c>
    </row>
    <row r="5172" spans="1:22" x14ac:dyDescent="0.25">
      <c r="A5172">
        <v>859</v>
      </c>
      <c r="B5172">
        <v>5</v>
      </c>
      <c r="C5172">
        <v>1</v>
      </c>
      <c r="D5172">
        <v>10</v>
      </c>
      <c r="E5172">
        <v>5</v>
      </c>
      <c r="G5172">
        <v>1</v>
      </c>
      <c r="H5172">
        <v>5</v>
      </c>
      <c r="I5172">
        <v>2</v>
      </c>
      <c r="J5172">
        <v>6</v>
      </c>
      <c r="L5172">
        <v>1</v>
      </c>
      <c r="V5172">
        <f>IF(AND(Table1[[#This Row],[age]]&lt;=18, Table1[[#This Row],[engaged_in_prod]] = 1),1,0)</f>
        <v>0</v>
      </c>
    </row>
    <row r="5173" spans="1:22" x14ac:dyDescent="0.25">
      <c r="A5173">
        <v>859</v>
      </c>
      <c r="B5173">
        <v>4</v>
      </c>
      <c r="C5173">
        <v>1</v>
      </c>
      <c r="D5173">
        <v>15</v>
      </c>
      <c r="E5173">
        <v>3</v>
      </c>
      <c r="F5173">
        <v>5</v>
      </c>
      <c r="G5173">
        <v>1</v>
      </c>
      <c r="H5173">
        <v>8</v>
      </c>
      <c r="I5173">
        <v>2</v>
      </c>
      <c r="J5173">
        <v>6</v>
      </c>
      <c r="L5173">
        <v>1</v>
      </c>
      <c r="V5173">
        <f>IF(AND(Table1[[#This Row],[age]]&lt;=18, Table1[[#This Row],[engaged_in_prod]] = 1),1,0)</f>
        <v>0</v>
      </c>
    </row>
    <row r="5174" spans="1:22" x14ac:dyDescent="0.25">
      <c r="A5174">
        <v>383</v>
      </c>
      <c r="B5174">
        <v>3</v>
      </c>
      <c r="C5174">
        <v>1</v>
      </c>
      <c r="D5174">
        <v>32</v>
      </c>
      <c r="E5174">
        <v>3</v>
      </c>
      <c r="F5174">
        <v>5</v>
      </c>
      <c r="G5174">
        <v>1</v>
      </c>
      <c r="H5174">
        <v>14</v>
      </c>
      <c r="I5174">
        <v>1</v>
      </c>
      <c r="K5174">
        <v>13</v>
      </c>
      <c r="L5174">
        <v>1</v>
      </c>
      <c r="V5174">
        <f>IF(AND(Table1[[#This Row],[age]]&lt;=18, Table1[[#This Row],[engaged_in_prod]] = 1),1,0)</f>
        <v>0</v>
      </c>
    </row>
    <row r="5175" spans="1:22" x14ac:dyDescent="0.25">
      <c r="A5175">
        <v>444</v>
      </c>
      <c r="B5175">
        <v>2</v>
      </c>
      <c r="C5175">
        <v>2</v>
      </c>
      <c r="D5175">
        <v>32</v>
      </c>
      <c r="E5175">
        <v>2</v>
      </c>
      <c r="F5175">
        <v>1</v>
      </c>
      <c r="G5175">
        <v>1</v>
      </c>
      <c r="H5175">
        <v>1</v>
      </c>
      <c r="I5175">
        <v>1</v>
      </c>
      <c r="K5175">
        <v>1</v>
      </c>
      <c r="L5175">
        <v>1</v>
      </c>
      <c r="V5175">
        <f>IF(AND(Table1[[#This Row],[age]]&lt;=18, Table1[[#This Row],[engaged_in_prod]] = 1),1,0)</f>
        <v>0</v>
      </c>
    </row>
    <row r="5176" spans="1:22" x14ac:dyDescent="0.25">
      <c r="A5176">
        <v>446</v>
      </c>
      <c r="B5176">
        <v>2</v>
      </c>
      <c r="C5176">
        <v>2</v>
      </c>
      <c r="D5176">
        <v>32</v>
      </c>
      <c r="E5176">
        <v>2</v>
      </c>
      <c r="F5176">
        <v>1</v>
      </c>
      <c r="G5176">
        <v>1</v>
      </c>
      <c r="H5176">
        <v>4</v>
      </c>
      <c r="I5176">
        <v>1</v>
      </c>
      <c r="K5176">
        <v>1</v>
      </c>
      <c r="L5176">
        <v>1</v>
      </c>
      <c r="V5176">
        <f>IF(AND(Table1[[#This Row],[age]]&lt;=18, Table1[[#This Row],[engaged_in_prod]] = 1),1,0)</f>
        <v>0</v>
      </c>
    </row>
    <row r="5177" spans="1:22" x14ac:dyDescent="0.25">
      <c r="A5177">
        <v>860</v>
      </c>
      <c r="B5177">
        <v>6</v>
      </c>
      <c r="C5177">
        <v>2</v>
      </c>
      <c r="D5177">
        <v>7</v>
      </c>
      <c r="E5177">
        <v>3</v>
      </c>
      <c r="G5177">
        <v>1</v>
      </c>
      <c r="H5177">
        <v>1</v>
      </c>
      <c r="I5177">
        <v>2</v>
      </c>
      <c r="J5177">
        <v>6</v>
      </c>
      <c r="L5177">
        <v>1</v>
      </c>
      <c r="V5177">
        <f>IF(AND(Table1[[#This Row],[age]]&lt;=18, Table1[[#This Row],[engaged_in_prod]] = 1),1,0)</f>
        <v>0</v>
      </c>
    </row>
    <row r="5178" spans="1:22" x14ac:dyDescent="0.25">
      <c r="A5178">
        <v>860</v>
      </c>
      <c r="B5178">
        <v>7</v>
      </c>
      <c r="C5178">
        <v>2</v>
      </c>
      <c r="D5178">
        <v>9</v>
      </c>
      <c r="E5178">
        <v>9</v>
      </c>
      <c r="G5178">
        <v>1</v>
      </c>
      <c r="H5178">
        <v>3</v>
      </c>
      <c r="I5178">
        <v>2</v>
      </c>
      <c r="J5178">
        <v>6</v>
      </c>
      <c r="L5178">
        <v>1</v>
      </c>
      <c r="V5178">
        <f>IF(AND(Table1[[#This Row],[age]]&lt;=18, Table1[[#This Row],[engaged_in_prod]] = 1),1,0)</f>
        <v>0</v>
      </c>
    </row>
    <row r="5179" spans="1:22" x14ac:dyDescent="0.25">
      <c r="A5179">
        <v>860</v>
      </c>
      <c r="B5179">
        <v>5</v>
      </c>
      <c r="C5179">
        <v>1</v>
      </c>
      <c r="D5179">
        <v>10</v>
      </c>
      <c r="E5179">
        <v>3</v>
      </c>
      <c r="G5179">
        <v>1</v>
      </c>
      <c r="H5179">
        <v>5</v>
      </c>
      <c r="I5179">
        <v>2</v>
      </c>
      <c r="J5179">
        <v>6</v>
      </c>
      <c r="L5179">
        <v>1</v>
      </c>
      <c r="V5179">
        <f>IF(AND(Table1[[#This Row],[age]]&lt;=18, Table1[[#This Row],[engaged_in_prod]] = 1),1,0)</f>
        <v>0</v>
      </c>
    </row>
    <row r="5180" spans="1:22" x14ac:dyDescent="0.25">
      <c r="A5180">
        <v>860</v>
      </c>
      <c r="B5180">
        <v>4</v>
      </c>
      <c r="C5180">
        <v>2</v>
      </c>
      <c r="D5180">
        <v>15</v>
      </c>
      <c r="E5180">
        <v>3</v>
      </c>
      <c r="F5180">
        <v>5</v>
      </c>
      <c r="G5180">
        <v>1</v>
      </c>
      <c r="H5180">
        <v>9</v>
      </c>
      <c r="I5180">
        <v>2</v>
      </c>
      <c r="J5180">
        <v>6</v>
      </c>
      <c r="L5180">
        <v>1</v>
      </c>
      <c r="V5180">
        <f>IF(AND(Table1[[#This Row],[age]]&lt;=18, Table1[[#This Row],[engaged_in_prod]] = 1),1,0)</f>
        <v>0</v>
      </c>
    </row>
    <row r="5181" spans="1:22" x14ac:dyDescent="0.25">
      <c r="A5181">
        <v>860</v>
      </c>
      <c r="B5181">
        <v>3</v>
      </c>
      <c r="C5181">
        <v>1</v>
      </c>
      <c r="D5181">
        <v>17</v>
      </c>
      <c r="E5181">
        <v>3</v>
      </c>
      <c r="F5181">
        <v>5</v>
      </c>
      <c r="G5181">
        <v>1</v>
      </c>
      <c r="H5181">
        <v>11</v>
      </c>
      <c r="I5181">
        <v>2</v>
      </c>
      <c r="J5181">
        <v>6</v>
      </c>
      <c r="L5181">
        <v>1</v>
      </c>
      <c r="V5181">
        <f>IF(AND(Table1[[#This Row],[age]]&lt;=18, Table1[[#This Row],[engaged_in_prod]] = 1),1,0)</f>
        <v>0</v>
      </c>
    </row>
    <row r="5182" spans="1:22" x14ac:dyDescent="0.25">
      <c r="A5182">
        <v>452</v>
      </c>
      <c r="B5182">
        <v>2</v>
      </c>
      <c r="C5182">
        <v>2</v>
      </c>
      <c r="D5182">
        <v>32</v>
      </c>
      <c r="E5182">
        <v>2</v>
      </c>
      <c r="F5182">
        <v>1</v>
      </c>
      <c r="G5182">
        <v>1</v>
      </c>
      <c r="H5182">
        <v>4</v>
      </c>
      <c r="I5182">
        <v>1</v>
      </c>
      <c r="K5182">
        <v>1</v>
      </c>
      <c r="L5182">
        <v>1</v>
      </c>
      <c r="V5182">
        <f>IF(AND(Table1[[#This Row],[age]]&lt;=18, Table1[[#This Row],[engaged_in_prod]] = 1),1,0)</f>
        <v>0</v>
      </c>
    </row>
    <row r="5183" spans="1:22" x14ac:dyDescent="0.25">
      <c r="A5183">
        <v>454</v>
      </c>
      <c r="B5183">
        <v>1</v>
      </c>
      <c r="C5183">
        <v>1</v>
      </c>
      <c r="D5183">
        <v>32</v>
      </c>
      <c r="E5183">
        <v>1</v>
      </c>
      <c r="F5183">
        <v>1</v>
      </c>
      <c r="G5183">
        <v>1</v>
      </c>
      <c r="H5183">
        <v>3</v>
      </c>
      <c r="I5183">
        <v>1</v>
      </c>
      <c r="K5183">
        <v>2</v>
      </c>
      <c r="L5183">
        <v>1</v>
      </c>
      <c r="V5183">
        <f>IF(AND(Table1[[#This Row],[age]]&lt;=18, Table1[[#This Row],[engaged_in_prod]] = 1),1,0)</f>
        <v>0</v>
      </c>
    </row>
    <row r="5184" spans="1:22" x14ac:dyDescent="0.25">
      <c r="A5184">
        <v>861</v>
      </c>
      <c r="B5184">
        <v>4</v>
      </c>
      <c r="C5184">
        <v>1</v>
      </c>
      <c r="D5184">
        <v>3</v>
      </c>
      <c r="E5184">
        <v>3</v>
      </c>
      <c r="G5184">
        <v>2</v>
      </c>
      <c r="L5184">
        <v>1</v>
      </c>
      <c r="V5184">
        <f>IF(AND(Table1[[#This Row],[age]]&lt;=18, Table1[[#This Row],[engaged_in_prod]] = 1),1,0)</f>
        <v>0</v>
      </c>
    </row>
    <row r="5185" spans="1:22" x14ac:dyDescent="0.25">
      <c r="A5185">
        <v>861</v>
      </c>
      <c r="B5185">
        <v>9</v>
      </c>
      <c r="C5185">
        <v>2</v>
      </c>
      <c r="D5185">
        <v>6</v>
      </c>
      <c r="E5185">
        <v>3</v>
      </c>
      <c r="G5185">
        <v>1</v>
      </c>
      <c r="H5185">
        <v>0</v>
      </c>
      <c r="I5185">
        <v>2</v>
      </c>
      <c r="J5185">
        <v>6</v>
      </c>
      <c r="L5185">
        <v>1</v>
      </c>
      <c r="V5185">
        <f>IF(AND(Table1[[#This Row],[age]]&lt;=18, Table1[[#This Row],[engaged_in_prod]] = 1),1,0)</f>
        <v>0</v>
      </c>
    </row>
    <row r="5186" spans="1:22" x14ac:dyDescent="0.25">
      <c r="A5186">
        <v>861</v>
      </c>
      <c r="B5186">
        <v>3</v>
      </c>
      <c r="C5186">
        <v>1</v>
      </c>
      <c r="D5186">
        <v>9</v>
      </c>
      <c r="E5186">
        <v>3</v>
      </c>
      <c r="G5186">
        <v>1</v>
      </c>
      <c r="H5186">
        <v>3</v>
      </c>
      <c r="I5186">
        <v>2</v>
      </c>
      <c r="J5186">
        <v>6</v>
      </c>
      <c r="L5186">
        <v>1</v>
      </c>
      <c r="V5186">
        <f>IF(AND(Table1[[#This Row],[age]]&lt;=18, Table1[[#This Row],[engaged_in_prod]] = 1),1,0)</f>
        <v>0</v>
      </c>
    </row>
    <row r="5187" spans="1:22" x14ac:dyDescent="0.25">
      <c r="A5187">
        <v>861</v>
      </c>
      <c r="B5187">
        <v>8</v>
      </c>
      <c r="C5187">
        <v>2</v>
      </c>
      <c r="D5187">
        <v>13</v>
      </c>
      <c r="E5187">
        <v>3</v>
      </c>
      <c r="F5187">
        <v>5</v>
      </c>
      <c r="G5187">
        <v>1</v>
      </c>
      <c r="H5187">
        <v>4</v>
      </c>
      <c r="I5187">
        <v>2</v>
      </c>
      <c r="J5187">
        <v>6</v>
      </c>
      <c r="L5187">
        <v>1</v>
      </c>
      <c r="V5187">
        <f>IF(AND(Table1[[#This Row],[age]]&lt;=18, Table1[[#This Row],[engaged_in_prod]] = 1),1,0)</f>
        <v>0</v>
      </c>
    </row>
    <row r="5188" spans="1:22" x14ac:dyDescent="0.25">
      <c r="A5188">
        <v>861</v>
      </c>
      <c r="B5188">
        <v>7</v>
      </c>
      <c r="C5188">
        <v>2</v>
      </c>
      <c r="D5188">
        <v>16</v>
      </c>
      <c r="E5188">
        <v>3</v>
      </c>
      <c r="F5188">
        <v>5</v>
      </c>
      <c r="G5188">
        <v>1</v>
      </c>
      <c r="H5188">
        <v>4</v>
      </c>
      <c r="I5188">
        <v>2</v>
      </c>
      <c r="J5188">
        <v>6</v>
      </c>
      <c r="L5188">
        <v>1</v>
      </c>
      <c r="V5188">
        <f>IF(AND(Table1[[#This Row],[age]]&lt;=18, Table1[[#This Row],[engaged_in_prod]] = 1),1,0)</f>
        <v>0</v>
      </c>
    </row>
    <row r="5189" spans="1:22" x14ac:dyDescent="0.25">
      <c r="A5189">
        <v>861</v>
      </c>
      <c r="B5189">
        <v>6</v>
      </c>
      <c r="C5189">
        <v>2</v>
      </c>
      <c r="D5189">
        <v>19</v>
      </c>
      <c r="E5189">
        <v>3</v>
      </c>
      <c r="F5189">
        <v>5</v>
      </c>
      <c r="G5189">
        <v>1</v>
      </c>
      <c r="H5189">
        <v>3</v>
      </c>
      <c r="I5189">
        <v>2</v>
      </c>
      <c r="J5189">
        <v>6</v>
      </c>
      <c r="L5189">
        <v>1</v>
      </c>
      <c r="V5189">
        <f>IF(AND(Table1[[#This Row],[age]]&lt;=18, Table1[[#This Row],[engaged_in_prod]] = 1),1,0)</f>
        <v>0</v>
      </c>
    </row>
    <row r="5190" spans="1:22" x14ac:dyDescent="0.25">
      <c r="A5190">
        <v>861</v>
      </c>
      <c r="B5190">
        <v>5</v>
      </c>
      <c r="C5190">
        <v>2</v>
      </c>
      <c r="D5190">
        <v>22</v>
      </c>
      <c r="E5190">
        <v>3</v>
      </c>
      <c r="F5190">
        <v>5</v>
      </c>
      <c r="G5190">
        <v>1</v>
      </c>
      <c r="H5190">
        <v>7</v>
      </c>
      <c r="I5190">
        <v>2</v>
      </c>
      <c r="J5190">
        <v>6</v>
      </c>
      <c r="L5190">
        <v>1</v>
      </c>
      <c r="V5190">
        <f>IF(AND(Table1[[#This Row],[age]]&lt;=18, Table1[[#This Row],[engaged_in_prod]] = 1),1,0)</f>
        <v>0</v>
      </c>
    </row>
    <row r="5191" spans="1:22" x14ac:dyDescent="0.25">
      <c r="A5191">
        <v>464</v>
      </c>
      <c r="B5191">
        <v>2</v>
      </c>
      <c r="C5191">
        <v>2</v>
      </c>
      <c r="D5191">
        <v>32</v>
      </c>
      <c r="E5191">
        <v>2</v>
      </c>
      <c r="F5191">
        <v>1</v>
      </c>
      <c r="G5191">
        <v>1</v>
      </c>
      <c r="H5191">
        <v>0</v>
      </c>
      <c r="I5191">
        <v>1</v>
      </c>
      <c r="K5191">
        <v>1</v>
      </c>
      <c r="L5191">
        <v>1</v>
      </c>
      <c r="V5191">
        <f>IF(AND(Table1[[#This Row],[age]]&lt;=18, Table1[[#This Row],[engaged_in_prod]] = 1),1,0)</f>
        <v>0</v>
      </c>
    </row>
    <row r="5192" spans="1:22" x14ac:dyDescent="0.25">
      <c r="A5192">
        <v>484</v>
      </c>
      <c r="B5192">
        <v>2</v>
      </c>
      <c r="C5192">
        <v>2</v>
      </c>
      <c r="D5192">
        <v>32</v>
      </c>
      <c r="E5192">
        <v>2</v>
      </c>
      <c r="F5192">
        <v>1</v>
      </c>
      <c r="G5192">
        <v>1</v>
      </c>
      <c r="H5192">
        <v>3</v>
      </c>
      <c r="I5192">
        <v>1</v>
      </c>
      <c r="K5192">
        <v>1</v>
      </c>
      <c r="L5192">
        <v>1</v>
      </c>
      <c r="V5192">
        <f>IF(AND(Table1[[#This Row],[age]]&lt;=18, Table1[[#This Row],[engaged_in_prod]] = 1),1,0)</f>
        <v>0</v>
      </c>
    </row>
    <row r="5193" spans="1:22" x14ac:dyDescent="0.25">
      <c r="A5193">
        <v>861</v>
      </c>
      <c r="B5193">
        <v>10</v>
      </c>
      <c r="C5193">
        <v>2</v>
      </c>
      <c r="D5193">
        <v>60</v>
      </c>
      <c r="E5193">
        <v>6</v>
      </c>
      <c r="F5193">
        <v>2</v>
      </c>
      <c r="G5193">
        <v>1</v>
      </c>
      <c r="H5193">
        <v>0</v>
      </c>
      <c r="I5193">
        <v>2</v>
      </c>
      <c r="J5193">
        <v>4</v>
      </c>
      <c r="L5193">
        <v>1</v>
      </c>
      <c r="V5193">
        <f>IF(AND(Table1[[#This Row],[age]]&lt;=18, Table1[[#This Row],[engaged_in_prod]] = 1),1,0)</f>
        <v>0</v>
      </c>
    </row>
    <row r="5194" spans="1:22" x14ac:dyDescent="0.25">
      <c r="A5194">
        <v>862</v>
      </c>
      <c r="B5194">
        <v>3</v>
      </c>
      <c r="C5194">
        <v>1</v>
      </c>
      <c r="D5194">
        <v>3</v>
      </c>
      <c r="E5194">
        <v>3</v>
      </c>
      <c r="G5194">
        <v>2</v>
      </c>
      <c r="L5194">
        <v>1</v>
      </c>
      <c r="V5194">
        <f>IF(AND(Table1[[#This Row],[age]]&lt;=18, Table1[[#This Row],[engaged_in_prod]] = 1),1,0)</f>
        <v>0</v>
      </c>
    </row>
    <row r="5195" spans="1:22" x14ac:dyDescent="0.25">
      <c r="A5195">
        <v>516</v>
      </c>
      <c r="B5195">
        <v>4</v>
      </c>
      <c r="C5195">
        <v>1</v>
      </c>
      <c r="D5195">
        <v>32</v>
      </c>
      <c r="E5195">
        <v>8</v>
      </c>
      <c r="F5195">
        <v>5</v>
      </c>
      <c r="G5195">
        <v>1</v>
      </c>
      <c r="H5195">
        <v>7</v>
      </c>
      <c r="I5195">
        <v>1</v>
      </c>
      <c r="K5195">
        <v>14</v>
      </c>
      <c r="L5195">
        <v>1</v>
      </c>
      <c r="V5195">
        <f>IF(AND(Table1[[#This Row],[age]]&lt;=18, Table1[[#This Row],[engaged_in_prod]] = 1),1,0)</f>
        <v>0</v>
      </c>
    </row>
    <row r="5196" spans="1:22" x14ac:dyDescent="0.25">
      <c r="A5196">
        <v>519</v>
      </c>
      <c r="B5196">
        <v>3</v>
      </c>
      <c r="C5196">
        <v>2</v>
      </c>
      <c r="D5196">
        <v>32</v>
      </c>
      <c r="E5196">
        <v>3</v>
      </c>
      <c r="F5196">
        <v>4</v>
      </c>
      <c r="G5196">
        <v>1</v>
      </c>
      <c r="H5196">
        <v>0</v>
      </c>
      <c r="I5196">
        <v>1</v>
      </c>
      <c r="K5196">
        <v>1</v>
      </c>
      <c r="L5196">
        <v>1</v>
      </c>
      <c r="V5196">
        <f>IF(AND(Table1[[#This Row],[age]]&lt;=18, Table1[[#This Row],[engaged_in_prod]] = 1),1,0)</f>
        <v>0</v>
      </c>
    </row>
    <row r="5197" spans="1:22" x14ac:dyDescent="0.25">
      <c r="A5197">
        <v>863</v>
      </c>
      <c r="B5197">
        <v>7</v>
      </c>
      <c r="C5197">
        <v>1</v>
      </c>
      <c r="D5197">
        <v>2</v>
      </c>
      <c r="E5197">
        <v>3</v>
      </c>
      <c r="G5197">
        <v>2</v>
      </c>
      <c r="L5197">
        <v>1</v>
      </c>
      <c r="V5197">
        <f>IF(AND(Table1[[#This Row],[age]]&lt;=18, Table1[[#This Row],[engaged_in_prod]] = 1),1,0)</f>
        <v>0</v>
      </c>
    </row>
    <row r="5198" spans="1:22" x14ac:dyDescent="0.25">
      <c r="A5198">
        <v>863</v>
      </c>
      <c r="B5198">
        <v>6</v>
      </c>
      <c r="C5198">
        <v>1</v>
      </c>
      <c r="D5198">
        <v>7</v>
      </c>
      <c r="E5198">
        <v>3</v>
      </c>
      <c r="G5198">
        <v>1</v>
      </c>
      <c r="H5198">
        <v>0</v>
      </c>
      <c r="I5198">
        <v>2</v>
      </c>
      <c r="J5198">
        <v>5</v>
      </c>
      <c r="L5198">
        <v>1</v>
      </c>
      <c r="V5198">
        <f>IF(AND(Table1[[#This Row],[age]]&lt;=18, Table1[[#This Row],[engaged_in_prod]] = 1),1,0)</f>
        <v>0</v>
      </c>
    </row>
    <row r="5199" spans="1:22" x14ac:dyDescent="0.25">
      <c r="A5199">
        <v>863</v>
      </c>
      <c r="B5199">
        <v>5</v>
      </c>
      <c r="C5199">
        <v>1</v>
      </c>
      <c r="D5199">
        <v>12</v>
      </c>
      <c r="E5199">
        <v>3</v>
      </c>
      <c r="F5199">
        <v>5</v>
      </c>
      <c r="G5199">
        <v>1</v>
      </c>
      <c r="H5199">
        <v>2</v>
      </c>
      <c r="I5199">
        <v>2</v>
      </c>
      <c r="J5199">
        <v>6</v>
      </c>
      <c r="L5199">
        <v>1</v>
      </c>
      <c r="V5199">
        <f>IF(AND(Table1[[#This Row],[age]]&lt;=18, Table1[[#This Row],[engaged_in_prod]] = 1),1,0)</f>
        <v>0</v>
      </c>
    </row>
    <row r="5200" spans="1:22" x14ac:dyDescent="0.25">
      <c r="A5200">
        <v>863</v>
      </c>
      <c r="B5200">
        <v>4</v>
      </c>
      <c r="C5200">
        <v>2</v>
      </c>
      <c r="D5200">
        <v>16</v>
      </c>
      <c r="E5200">
        <v>3</v>
      </c>
      <c r="F5200">
        <v>5</v>
      </c>
      <c r="G5200">
        <v>1</v>
      </c>
      <c r="H5200">
        <v>4</v>
      </c>
      <c r="I5200">
        <v>2</v>
      </c>
      <c r="J5200">
        <v>6</v>
      </c>
      <c r="L5200">
        <v>1</v>
      </c>
      <c r="V5200">
        <f>IF(AND(Table1[[#This Row],[age]]&lt;=18, Table1[[#This Row],[engaged_in_prod]] = 1),1,0)</f>
        <v>0</v>
      </c>
    </row>
    <row r="5201" spans="1:22" x14ac:dyDescent="0.25">
      <c r="A5201">
        <v>863</v>
      </c>
      <c r="B5201">
        <v>3</v>
      </c>
      <c r="C5201">
        <v>2</v>
      </c>
      <c r="D5201">
        <v>18</v>
      </c>
      <c r="E5201">
        <v>3</v>
      </c>
      <c r="F5201">
        <v>5</v>
      </c>
      <c r="G5201">
        <v>1</v>
      </c>
      <c r="H5201">
        <v>4</v>
      </c>
      <c r="I5201">
        <v>2</v>
      </c>
      <c r="J5201">
        <v>6</v>
      </c>
      <c r="L5201">
        <v>1</v>
      </c>
      <c r="V5201">
        <f>IF(AND(Table1[[#This Row],[age]]&lt;=18, Table1[[#This Row],[engaged_in_prod]] = 1),1,0)</f>
        <v>0</v>
      </c>
    </row>
    <row r="5202" spans="1:22" x14ac:dyDescent="0.25">
      <c r="A5202">
        <v>521</v>
      </c>
      <c r="B5202">
        <v>2</v>
      </c>
      <c r="C5202">
        <v>2</v>
      </c>
      <c r="D5202">
        <v>32</v>
      </c>
      <c r="E5202">
        <v>2</v>
      </c>
      <c r="F5202">
        <v>1</v>
      </c>
      <c r="G5202">
        <v>1</v>
      </c>
      <c r="H5202">
        <v>5</v>
      </c>
      <c r="I5202">
        <v>1</v>
      </c>
      <c r="K5202">
        <v>1</v>
      </c>
      <c r="L5202">
        <v>1</v>
      </c>
      <c r="V5202">
        <f>IF(AND(Table1[[#This Row],[age]]&lt;=18, Table1[[#This Row],[engaged_in_prod]] = 1),1,0)</f>
        <v>0</v>
      </c>
    </row>
    <row r="5203" spans="1:22" x14ac:dyDescent="0.25">
      <c r="A5203">
        <v>552</v>
      </c>
      <c r="B5203">
        <v>2</v>
      </c>
      <c r="C5203">
        <v>2</v>
      </c>
      <c r="D5203">
        <v>32</v>
      </c>
      <c r="E5203">
        <v>2</v>
      </c>
      <c r="F5203">
        <v>1</v>
      </c>
      <c r="G5203">
        <v>1</v>
      </c>
      <c r="H5203">
        <v>0</v>
      </c>
      <c r="I5203">
        <v>1</v>
      </c>
      <c r="K5203">
        <v>1</v>
      </c>
      <c r="L5203">
        <v>1</v>
      </c>
      <c r="V5203">
        <f>IF(AND(Table1[[#This Row],[age]]&lt;=18, Table1[[#This Row],[engaged_in_prod]] = 1),1,0)</f>
        <v>0</v>
      </c>
    </row>
    <row r="5204" spans="1:22" x14ac:dyDescent="0.25">
      <c r="A5204">
        <v>562</v>
      </c>
      <c r="B5204">
        <v>1</v>
      </c>
      <c r="C5204">
        <v>1</v>
      </c>
      <c r="D5204">
        <v>32</v>
      </c>
      <c r="E5204">
        <v>1</v>
      </c>
      <c r="F5204">
        <v>1</v>
      </c>
      <c r="G5204">
        <v>1</v>
      </c>
      <c r="H5204">
        <v>0</v>
      </c>
      <c r="I5204">
        <v>1</v>
      </c>
      <c r="K5204">
        <v>2</v>
      </c>
      <c r="L5204">
        <v>1</v>
      </c>
      <c r="V5204">
        <f>IF(AND(Table1[[#This Row],[age]]&lt;=18, Table1[[#This Row],[engaged_in_prod]] = 1),1,0)</f>
        <v>0</v>
      </c>
    </row>
    <row r="5205" spans="1:22" x14ac:dyDescent="0.25">
      <c r="A5205">
        <v>865</v>
      </c>
      <c r="B5205">
        <v>8</v>
      </c>
      <c r="C5205">
        <v>1</v>
      </c>
      <c r="D5205">
        <v>7</v>
      </c>
      <c r="E5205">
        <v>3</v>
      </c>
      <c r="G5205">
        <v>1</v>
      </c>
      <c r="H5205">
        <v>0</v>
      </c>
      <c r="I5205">
        <v>2</v>
      </c>
      <c r="J5205">
        <v>6</v>
      </c>
      <c r="L5205">
        <v>1</v>
      </c>
      <c r="V5205">
        <f>IF(AND(Table1[[#This Row],[age]]&lt;=18, Table1[[#This Row],[engaged_in_prod]] = 1),1,0)</f>
        <v>0</v>
      </c>
    </row>
    <row r="5206" spans="1:22" x14ac:dyDescent="0.25">
      <c r="A5206">
        <v>865</v>
      </c>
      <c r="B5206">
        <v>9</v>
      </c>
      <c r="C5206">
        <v>2</v>
      </c>
      <c r="D5206">
        <v>7</v>
      </c>
      <c r="E5206">
        <v>3</v>
      </c>
      <c r="G5206">
        <v>1</v>
      </c>
      <c r="H5206">
        <v>0</v>
      </c>
      <c r="I5206">
        <v>2</v>
      </c>
      <c r="J5206">
        <v>6</v>
      </c>
      <c r="L5206">
        <v>1</v>
      </c>
      <c r="V5206">
        <f>IF(AND(Table1[[#This Row],[age]]&lt;=18, Table1[[#This Row],[engaged_in_prod]] = 1),1,0)</f>
        <v>0</v>
      </c>
    </row>
    <row r="5207" spans="1:22" x14ac:dyDescent="0.25">
      <c r="A5207">
        <v>865</v>
      </c>
      <c r="B5207">
        <v>7</v>
      </c>
      <c r="C5207">
        <v>1</v>
      </c>
      <c r="D5207">
        <v>12</v>
      </c>
      <c r="E5207">
        <v>3</v>
      </c>
      <c r="F5207">
        <v>5</v>
      </c>
      <c r="G5207">
        <v>1</v>
      </c>
      <c r="H5207">
        <v>0</v>
      </c>
      <c r="I5207">
        <v>2</v>
      </c>
      <c r="J5207">
        <v>6</v>
      </c>
      <c r="L5207">
        <v>1</v>
      </c>
      <c r="V5207">
        <f>IF(AND(Table1[[#This Row],[age]]&lt;=18, Table1[[#This Row],[engaged_in_prod]] = 1),1,0)</f>
        <v>0</v>
      </c>
    </row>
    <row r="5208" spans="1:22" x14ac:dyDescent="0.25">
      <c r="A5208">
        <v>865</v>
      </c>
      <c r="B5208">
        <v>5</v>
      </c>
      <c r="C5208">
        <v>1</v>
      </c>
      <c r="D5208">
        <v>15</v>
      </c>
      <c r="E5208">
        <v>3</v>
      </c>
      <c r="F5208">
        <v>5</v>
      </c>
      <c r="G5208">
        <v>1</v>
      </c>
      <c r="H5208">
        <v>4</v>
      </c>
      <c r="I5208">
        <v>2</v>
      </c>
      <c r="J5208">
        <v>6</v>
      </c>
      <c r="L5208">
        <v>1</v>
      </c>
      <c r="V5208">
        <f>IF(AND(Table1[[#This Row],[age]]&lt;=18, Table1[[#This Row],[engaged_in_prod]] = 1),1,0)</f>
        <v>0</v>
      </c>
    </row>
    <row r="5209" spans="1:22" x14ac:dyDescent="0.25">
      <c r="A5209">
        <v>865</v>
      </c>
      <c r="B5209">
        <v>6</v>
      </c>
      <c r="C5209">
        <v>2</v>
      </c>
      <c r="D5209">
        <v>15</v>
      </c>
      <c r="E5209">
        <v>3</v>
      </c>
      <c r="F5209">
        <v>5</v>
      </c>
      <c r="G5209">
        <v>1</v>
      </c>
      <c r="H5209">
        <v>4</v>
      </c>
      <c r="I5209">
        <v>2</v>
      </c>
      <c r="J5209">
        <v>6</v>
      </c>
      <c r="L5209">
        <v>1</v>
      </c>
      <c r="V5209">
        <f>IF(AND(Table1[[#This Row],[age]]&lt;=18, Table1[[#This Row],[engaged_in_prod]] = 1),1,0)</f>
        <v>0</v>
      </c>
    </row>
    <row r="5210" spans="1:22" x14ac:dyDescent="0.25">
      <c r="A5210">
        <v>865</v>
      </c>
      <c r="B5210">
        <v>4</v>
      </c>
      <c r="C5210">
        <v>2</v>
      </c>
      <c r="D5210">
        <v>17</v>
      </c>
      <c r="E5210">
        <v>3</v>
      </c>
      <c r="F5210">
        <v>5</v>
      </c>
      <c r="G5210">
        <v>1</v>
      </c>
      <c r="H5210">
        <v>9</v>
      </c>
      <c r="I5210">
        <v>2</v>
      </c>
      <c r="J5210">
        <v>6</v>
      </c>
      <c r="L5210">
        <v>1</v>
      </c>
      <c r="V5210">
        <f>IF(AND(Table1[[#This Row],[age]]&lt;=18, Table1[[#This Row],[engaged_in_prod]] = 1),1,0)</f>
        <v>0</v>
      </c>
    </row>
    <row r="5211" spans="1:22" x14ac:dyDescent="0.25">
      <c r="A5211">
        <v>865</v>
      </c>
      <c r="B5211">
        <v>3</v>
      </c>
      <c r="C5211">
        <v>2</v>
      </c>
      <c r="D5211">
        <v>19</v>
      </c>
      <c r="E5211">
        <v>3</v>
      </c>
      <c r="F5211">
        <v>5</v>
      </c>
      <c r="G5211">
        <v>1</v>
      </c>
      <c r="H5211">
        <v>10</v>
      </c>
      <c r="I5211">
        <v>2</v>
      </c>
      <c r="J5211">
        <v>6</v>
      </c>
      <c r="L5211">
        <v>1</v>
      </c>
      <c r="V5211">
        <f>IF(AND(Table1[[#This Row],[age]]&lt;=18, Table1[[#This Row],[engaged_in_prod]] = 1),1,0)</f>
        <v>0</v>
      </c>
    </row>
    <row r="5212" spans="1:22" x14ac:dyDescent="0.25">
      <c r="A5212">
        <v>582</v>
      </c>
      <c r="B5212">
        <v>2</v>
      </c>
      <c r="C5212">
        <v>2</v>
      </c>
      <c r="D5212">
        <v>32</v>
      </c>
      <c r="E5212">
        <v>2</v>
      </c>
      <c r="F5212">
        <v>1</v>
      </c>
      <c r="G5212">
        <v>1</v>
      </c>
      <c r="H5212">
        <v>0</v>
      </c>
      <c r="I5212">
        <v>1</v>
      </c>
      <c r="K5212">
        <v>1</v>
      </c>
      <c r="L5212">
        <v>1</v>
      </c>
      <c r="V5212">
        <f>IF(AND(Table1[[#This Row],[age]]&lt;=18, Table1[[#This Row],[engaged_in_prod]] = 1),1,0)</f>
        <v>0</v>
      </c>
    </row>
    <row r="5213" spans="1:22" x14ac:dyDescent="0.25">
      <c r="A5213">
        <v>587</v>
      </c>
      <c r="B5213">
        <v>2</v>
      </c>
      <c r="C5213">
        <v>2</v>
      </c>
      <c r="D5213">
        <v>32</v>
      </c>
      <c r="E5213">
        <v>2</v>
      </c>
      <c r="F5213">
        <v>1</v>
      </c>
      <c r="G5213">
        <v>1</v>
      </c>
      <c r="H5213">
        <v>0</v>
      </c>
      <c r="I5213">
        <v>1</v>
      </c>
      <c r="K5213">
        <v>1</v>
      </c>
      <c r="L5213">
        <v>1</v>
      </c>
      <c r="V5213">
        <f>IF(AND(Table1[[#This Row],[age]]&lt;=18, Table1[[#This Row],[engaged_in_prod]] = 1),1,0)</f>
        <v>0</v>
      </c>
    </row>
    <row r="5214" spans="1:22" x14ac:dyDescent="0.25">
      <c r="A5214">
        <v>866</v>
      </c>
      <c r="B5214">
        <v>5</v>
      </c>
      <c r="C5214">
        <v>2</v>
      </c>
      <c r="D5214">
        <v>1</v>
      </c>
      <c r="E5214">
        <v>3</v>
      </c>
      <c r="G5214">
        <v>2</v>
      </c>
      <c r="L5214">
        <v>1</v>
      </c>
      <c r="V5214">
        <f>IF(AND(Table1[[#This Row],[age]]&lt;=18, Table1[[#This Row],[engaged_in_prod]] = 1),1,0)</f>
        <v>0</v>
      </c>
    </row>
    <row r="5215" spans="1:22" x14ac:dyDescent="0.25">
      <c r="A5215">
        <v>866</v>
      </c>
      <c r="B5215">
        <v>4</v>
      </c>
      <c r="C5215">
        <v>2</v>
      </c>
      <c r="D5215">
        <v>7</v>
      </c>
      <c r="E5215">
        <v>3</v>
      </c>
      <c r="G5215">
        <v>1</v>
      </c>
      <c r="H5215">
        <v>0</v>
      </c>
      <c r="I5215">
        <v>2</v>
      </c>
      <c r="J5215">
        <v>5</v>
      </c>
      <c r="L5215">
        <v>1</v>
      </c>
      <c r="V5215">
        <f>IF(AND(Table1[[#This Row],[age]]&lt;=18, Table1[[#This Row],[engaged_in_prod]] = 1),1,0)</f>
        <v>0</v>
      </c>
    </row>
    <row r="5216" spans="1:22" x14ac:dyDescent="0.25">
      <c r="A5216">
        <v>866</v>
      </c>
      <c r="B5216">
        <v>3</v>
      </c>
      <c r="C5216">
        <v>1</v>
      </c>
      <c r="D5216">
        <v>10</v>
      </c>
      <c r="E5216">
        <v>3</v>
      </c>
      <c r="G5216">
        <v>1</v>
      </c>
      <c r="H5216">
        <v>1</v>
      </c>
      <c r="I5216">
        <v>2</v>
      </c>
      <c r="J5216">
        <v>6</v>
      </c>
      <c r="L5216">
        <v>1</v>
      </c>
      <c r="V5216">
        <f>IF(AND(Table1[[#This Row],[age]]&lt;=18, Table1[[#This Row],[engaged_in_prod]] = 1),1,0)</f>
        <v>0</v>
      </c>
    </row>
    <row r="5217" spans="1:22" x14ac:dyDescent="0.25">
      <c r="A5217">
        <v>590</v>
      </c>
      <c r="B5217">
        <v>2</v>
      </c>
      <c r="C5217">
        <v>2</v>
      </c>
      <c r="D5217">
        <v>32</v>
      </c>
      <c r="E5217">
        <v>2</v>
      </c>
      <c r="F5217">
        <v>1</v>
      </c>
      <c r="G5217">
        <v>1</v>
      </c>
      <c r="H5217">
        <v>0</v>
      </c>
      <c r="I5217">
        <v>1</v>
      </c>
      <c r="K5217">
        <v>1</v>
      </c>
      <c r="L5217">
        <v>1</v>
      </c>
      <c r="V5217">
        <f>IF(AND(Table1[[#This Row],[age]]&lt;=18, Table1[[#This Row],[engaged_in_prod]] = 1),1,0)</f>
        <v>0</v>
      </c>
    </row>
    <row r="5218" spans="1:22" x14ac:dyDescent="0.25">
      <c r="A5218">
        <v>602</v>
      </c>
      <c r="B5218">
        <v>2</v>
      </c>
      <c r="C5218">
        <v>2</v>
      </c>
      <c r="D5218">
        <v>32</v>
      </c>
      <c r="E5218">
        <v>2</v>
      </c>
      <c r="F5218">
        <v>1</v>
      </c>
      <c r="G5218">
        <v>1</v>
      </c>
      <c r="H5218">
        <v>2</v>
      </c>
      <c r="I5218">
        <v>1</v>
      </c>
      <c r="K5218">
        <v>2</v>
      </c>
      <c r="L5218">
        <v>1</v>
      </c>
      <c r="V5218">
        <f>IF(AND(Table1[[#This Row],[age]]&lt;=18, Table1[[#This Row],[engaged_in_prod]] = 1),1,0)</f>
        <v>0</v>
      </c>
    </row>
    <row r="5219" spans="1:22" x14ac:dyDescent="0.25">
      <c r="A5219">
        <v>867</v>
      </c>
      <c r="B5219">
        <v>6</v>
      </c>
      <c r="C5219">
        <v>1</v>
      </c>
      <c r="D5219">
        <v>4</v>
      </c>
      <c r="E5219">
        <v>3</v>
      </c>
      <c r="G5219">
        <v>2</v>
      </c>
      <c r="L5219">
        <v>1</v>
      </c>
      <c r="V5219">
        <f>IF(AND(Table1[[#This Row],[age]]&lt;=18, Table1[[#This Row],[engaged_in_prod]] = 1),1,0)</f>
        <v>0</v>
      </c>
    </row>
    <row r="5220" spans="1:22" x14ac:dyDescent="0.25">
      <c r="A5220">
        <v>867</v>
      </c>
      <c r="B5220">
        <v>5</v>
      </c>
      <c r="C5220">
        <v>1</v>
      </c>
      <c r="D5220">
        <v>6</v>
      </c>
      <c r="E5220">
        <v>3</v>
      </c>
      <c r="G5220">
        <v>1</v>
      </c>
      <c r="H5220">
        <v>0</v>
      </c>
      <c r="I5220">
        <v>2</v>
      </c>
      <c r="J5220">
        <v>5</v>
      </c>
      <c r="L5220">
        <v>1</v>
      </c>
      <c r="V5220">
        <f>IF(AND(Table1[[#This Row],[age]]&lt;=18, Table1[[#This Row],[engaged_in_prod]] = 1),1,0)</f>
        <v>0</v>
      </c>
    </row>
    <row r="5221" spans="1:22" x14ac:dyDescent="0.25">
      <c r="A5221">
        <v>867</v>
      </c>
      <c r="B5221">
        <v>4</v>
      </c>
      <c r="C5221">
        <v>2</v>
      </c>
      <c r="D5221">
        <v>10</v>
      </c>
      <c r="E5221">
        <v>3</v>
      </c>
      <c r="G5221">
        <v>1</v>
      </c>
      <c r="H5221">
        <v>0</v>
      </c>
      <c r="I5221">
        <v>2</v>
      </c>
      <c r="J5221">
        <v>6</v>
      </c>
      <c r="L5221">
        <v>1</v>
      </c>
      <c r="V5221">
        <f>IF(AND(Table1[[#This Row],[age]]&lt;=18, Table1[[#This Row],[engaged_in_prod]] = 1),1,0)</f>
        <v>0</v>
      </c>
    </row>
    <row r="5222" spans="1:22" x14ac:dyDescent="0.25">
      <c r="A5222">
        <v>867</v>
      </c>
      <c r="B5222">
        <v>3</v>
      </c>
      <c r="C5222">
        <v>1</v>
      </c>
      <c r="D5222">
        <v>16</v>
      </c>
      <c r="E5222">
        <v>3</v>
      </c>
      <c r="F5222">
        <v>5</v>
      </c>
      <c r="G5222">
        <v>1</v>
      </c>
      <c r="H5222">
        <v>5</v>
      </c>
      <c r="I5222">
        <v>2</v>
      </c>
      <c r="J5222">
        <v>6</v>
      </c>
      <c r="L5222">
        <v>1</v>
      </c>
      <c r="V5222">
        <f>IF(AND(Table1[[#This Row],[age]]&lt;=18, Table1[[#This Row],[engaged_in_prod]] = 1),1,0)</f>
        <v>0</v>
      </c>
    </row>
    <row r="5223" spans="1:22" x14ac:dyDescent="0.25">
      <c r="A5223">
        <v>611</v>
      </c>
      <c r="B5223">
        <v>3</v>
      </c>
      <c r="C5223">
        <v>1</v>
      </c>
      <c r="D5223">
        <v>32</v>
      </c>
      <c r="E5223">
        <v>3</v>
      </c>
      <c r="F5223">
        <v>1</v>
      </c>
      <c r="G5223">
        <v>1</v>
      </c>
      <c r="H5223">
        <v>9</v>
      </c>
      <c r="I5223">
        <v>1</v>
      </c>
      <c r="K5223">
        <v>2</v>
      </c>
      <c r="L5223">
        <v>1</v>
      </c>
      <c r="V5223">
        <f>IF(AND(Table1[[#This Row],[age]]&lt;=18, Table1[[#This Row],[engaged_in_prod]] = 1),1,0)</f>
        <v>0</v>
      </c>
    </row>
    <row r="5224" spans="1:22" x14ac:dyDescent="0.25">
      <c r="A5224">
        <v>631</v>
      </c>
      <c r="B5224">
        <v>3</v>
      </c>
      <c r="C5224">
        <v>1</v>
      </c>
      <c r="D5224">
        <v>32</v>
      </c>
      <c r="E5224">
        <v>3</v>
      </c>
      <c r="F5224">
        <v>1</v>
      </c>
      <c r="G5224">
        <v>1</v>
      </c>
      <c r="H5224">
        <v>9</v>
      </c>
      <c r="I5224">
        <v>1</v>
      </c>
      <c r="K5224">
        <v>2</v>
      </c>
      <c r="L5224">
        <v>1</v>
      </c>
      <c r="V5224">
        <f>IF(AND(Table1[[#This Row],[age]]&lt;=18, Table1[[#This Row],[engaged_in_prod]] = 1),1,0)</f>
        <v>0</v>
      </c>
    </row>
    <row r="5225" spans="1:22" x14ac:dyDescent="0.25">
      <c r="A5225">
        <v>868</v>
      </c>
      <c r="B5225">
        <v>7</v>
      </c>
      <c r="C5225">
        <v>1</v>
      </c>
      <c r="D5225">
        <v>1</v>
      </c>
      <c r="E5225">
        <v>3</v>
      </c>
      <c r="G5225">
        <v>2</v>
      </c>
      <c r="L5225">
        <v>1</v>
      </c>
      <c r="V5225">
        <f>IF(AND(Table1[[#This Row],[age]]&lt;=18, Table1[[#This Row],[engaged_in_prod]] = 1),1,0)</f>
        <v>0</v>
      </c>
    </row>
    <row r="5226" spans="1:22" x14ac:dyDescent="0.25">
      <c r="A5226">
        <v>868</v>
      </c>
      <c r="B5226">
        <v>6</v>
      </c>
      <c r="C5226">
        <v>1</v>
      </c>
      <c r="D5226">
        <v>4</v>
      </c>
      <c r="E5226">
        <v>3</v>
      </c>
      <c r="G5226">
        <v>2</v>
      </c>
      <c r="L5226">
        <v>1</v>
      </c>
      <c r="V5226">
        <f>IF(AND(Table1[[#This Row],[age]]&lt;=18, Table1[[#This Row],[engaged_in_prod]] = 1),1,0)</f>
        <v>0</v>
      </c>
    </row>
    <row r="5227" spans="1:22" x14ac:dyDescent="0.25">
      <c r="A5227">
        <v>868</v>
      </c>
      <c r="B5227">
        <v>5</v>
      </c>
      <c r="C5227">
        <v>2</v>
      </c>
      <c r="D5227">
        <v>6</v>
      </c>
      <c r="E5227">
        <v>3</v>
      </c>
      <c r="G5227">
        <v>1</v>
      </c>
      <c r="H5227">
        <v>0</v>
      </c>
      <c r="I5227">
        <v>2</v>
      </c>
      <c r="J5227">
        <v>5</v>
      </c>
      <c r="L5227">
        <v>1</v>
      </c>
      <c r="V5227">
        <f>IF(AND(Table1[[#This Row],[age]]&lt;=18, Table1[[#This Row],[engaged_in_prod]] = 1),1,0)</f>
        <v>0</v>
      </c>
    </row>
    <row r="5228" spans="1:22" x14ac:dyDescent="0.25">
      <c r="A5228">
        <v>868</v>
      </c>
      <c r="B5228">
        <v>4</v>
      </c>
      <c r="C5228">
        <v>2</v>
      </c>
      <c r="D5228">
        <v>9</v>
      </c>
      <c r="E5228">
        <v>3</v>
      </c>
      <c r="G5228">
        <v>1</v>
      </c>
      <c r="H5228">
        <v>2</v>
      </c>
      <c r="I5228">
        <v>2</v>
      </c>
      <c r="J5228">
        <v>6</v>
      </c>
      <c r="L5228">
        <v>1</v>
      </c>
      <c r="V5228">
        <f>IF(AND(Table1[[#This Row],[age]]&lt;=18, Table1[[#This Row],[engaged_in_prod]] = 1),1,0)</f>
        <v>0</v>
      </c>
    </row>
    <row r="5229" spans="1:22" x14ac:dyDescent="0.25">
      <c r="A5229">
        <v>633</v>
      </c>
      <c r="B5229">
        <v>1</v>
      </c>
      <c r="C5229">
        <v>1</v>
      </c>
      <c r="D5229">
        <v>32</v>
      </c>
      <c r="E5229">
        <v>1</v>
      </c>
      <c r="F5229">
        <v>1</v>
      </c>
      <c r="G5229">
        <v>1</v>
      </c>
      <c r="H5229">
        <v>6</v>
      </c>
      <c r="I5229">
        <v>1</v>
      </c>
      <c r="K5229">
        <v>2</v>
      </c>
      <c r="L5229">
        <v>1</v>
      </c>
      <c r="V5229">
        <f>IF(AND(Table1[[#This Row],[age]]&lt;=18, Table1[[#This Row],[engaged_in_prod]] = 1),1,0)</f>
        <v>0</v>
      </c>
    </row>
    <row r="5230" spans="1:22" x14ac:dyDescent="0.25">
      <c r="A5230">
        <v>686</v>
      </c>
      <c r="B5230">
        <v>1</v>
      </c>
      <c r="C5230">
        <v>1</v>
      </c>
      <c r="D5230">
        <v>32</v>
      </c>
      <c r="E5230">
        <v>1</v>
      </c>
      <c r="F5230">
        <v>1</v>
      </c>
      <c r="G5230">
        <v>1</v>
      </c>
      <c r="H5230">
        <v>6</v>
      </c>
      <c r="I5230">
        <v>1</v>
      </c>
      <c r="K5230">
        <v>2</v>
      </c>
      <c r="L5230">
        <v>1</v>
      </c>
      <c r="V5230">
        <f>IF(AND(Table1[[#This Row],[age]]&lt;=18, Table1[[#This Row],[engaged_in_prod]] = 1),1,0)</f>
        <v>0</v>
      </c>
    </row>
    <row r="5231" spans="1:22" x14ac:dyDescent="0.25">
      <c r="A5231">
        <v>691</v>
      </c>
      <c r="B5231">
        <v>1</v>
      </c>
      <c r="C5231">
        <v>1</v>
      </c>
      <c r="D5231">
        <v>32</v>
      </c>
      <c r="E5231">
        <v>1</v>
      </c>
      <c r="F5231">
        <v>1</v>
      </c>
      <c r="G5231">
        <v>1</v>
      </c>
      <c r="H5231">
        <v>10</v>
      </c>
      <c r="I5231">
        <v>1</v>
      </c>
      <c r="K5231">
        <v>2</v>
      </c>
      <c r="L5231">
        <v>1</v>
      </c>
      <c r="V5231">
        <f>IF(AND(Table1[[#This Row],[age]]&lt;=18, Table1[[#This Row],[engaged_in_prod]] = 1),1,0)</f>
        <v>0</v>
      </c>
    </row>
    <row r="5232" spans="1:22" x14ac:dyDescent="0.25">
      <c r="A5232">
        <v>869</v>
      </c>
      <c r="B5232">
        <v>4</v>
      </c>
      <c r="C5232">
        <v>1</v>
      </c>
      <c r="D5232">
        <v>0</v>
      </c>
      <c r="E5232">
        <v>3</v>
      </c>
      <c r="G5232">
        <v>2</v>
      </c>
      <c r="L5232">
        <v>1</v>
      </c>
      <c r="V5232">
        <f>IF(AND(Table1[[#This Row],[age]]&lt;=18, Table1[[#This Row],[engaged_in_prod]] = 1),1,0)</f>
        <v>0</v>
      </c>
    </row>
    <row r="5233" spans="1:22" x14ac:dyDescent="0.25">
      <c r="A5233">
        <v>869</v>
      </c>
      <c r="B5233">
        <v>3</v>
      </c>
      <c r="C5233">
        <v>2</v>
      </c>
      <c r="D5233">
        <v>2</v>
      </c>
      <c r="E5233">
        <v>3</v>
      </c>
      <c r="G5233">
        <v>2</v>
      </c>
      <c r="L5233">
        <v>1</v>
      </c>
      <c r="V5233">
        <f>IF(AND(Table1[[#This Row],[age]]&lt;=18, Table1[[#This Row],[engaged_in_prod]] = 1),1,0)</f>
        <v>0</v>
      </c>
    </row>
    <row r="5234" spans="1:22" x14ac:dyDescent="0.25">
      <c r="A5234">
        <v>698</v>
      </c>
      <c r="B5234">
        <v>1</v>
      </c>
      <c r="C5234">
        <v>1</v>
      </c>
      <c r="D5234">
        <v>32</v>
      </c>
      <c r="E5234">
        <v>1</v>
      </c>
      <c r="F5234">
        <v>1</v>
      </c>
      <c r="G5234">
        <v>1</v>
      </c>
      <c r="H5234">
        <v>3</v>
      </c>
      <c r="I5234">
        <v>1</v>
      </c>
      <c r="K5234">
        <v>2</v>
      </c>
      <c r="L5234">
        <v>1</v>
      </c>
      <c r="V5234">
        <f>IF(AND(Table1[[#This Row],[age]]&lt;=18, Table1[[#This Row],[engaged_in_prod]] = 1),1,0)</f>
        <v>0</v>
      </c>
    </row>
    <row r="5235" spans="1:22" x14ac:dyDescent="0.25">
      <c r="A5235">
        <v>718</v>
      </c>
      <c r="B5235">
        <v>2</v>
      </c>
      <c r="C5235">
        <v>2</v>
      </c>
      <c r="D5235">
        <v>32</v>
      </c>
      <c r="E5235">
        <v>2</v>
      </c>
      <c r="F5235">
        <v>1</v>
      </c>
      <c r="G5235">
        <v>1</v>
      </c>
      <c r="H5235">
        <v>0</v>
      </c>
      <c r="I5235">
        <v>1</v>
      </c>
      <c r="K5235">
        <v>1</v>
      </c>
      <c r="L5235">
        <v>1</v>
      </c>
      <c r="V5235">
        <f>IF(AND(Table1[[#This Row],[age]]&lt;=18, Table1[[#This Row],[engaged_in_prod]] = 1),1,0)</f>
        <v>0</v>
      </c>
    </row>
    <row r="5236" spans="1:22" x14ac:dyDescent="0.25">
      <c r="A5236">
        <v>735</v>
      </c>
      <c r="B5236">
        <v>1</v>
      </c>
      <c r="C5236">
        <v>1</v>
      </c>
      <c r="D5236">
        <v>32</v>
      </c>
      <c r="E5236">
        <v>1</v>
      </c>
      <c r="F5236">
        <v>1</v>
      </c>
      <c r="G5236">
        <v>1</v>
      </c>
      <c r="H5236">
        <v>10</v>
      </c>
      <c r="I5236">
        <v>1</v>
      </c>
      <c r="K5236">
        <v>2</v>
      </c>
      <c r="L5236">
        <v>1</v>
      </c>
      <c r="V5236">
        <f>IF(AND(Table1[[#This Row],[age]]&lt;=18, Table1[[#This Row],[engaged_in_prod]] = 1),1,0)</f>
        <v>0</v>
      </c>
    </row>
    <row r="5237" spans="1:22" x14ac:dyDescent="0.25">
      <c r="A5237">
        <v>870</v>
      </c>
      <c r="B5237">
        <v>7</v>
      </c>
      <c r="C5237">
        <v>1</v>
      </c>
      <c r="D5237">
        <v>0</v>
      </c>
      <c r="E5237">
        <v>3</v>
      </c>
      <c r="G5237">
        <v>2</v>
      </c>
      <c r="L5237">
        <v>1</v>
      </c>
      <c r="V5237">
        <f>IF(AND(Table1[[#This Row],[age]]&lt;=18, Table1[[#This Row],[engaged_in_prod]] = 1),1,0)</f>
        <v>0</v>
      </c>
    </row>
    <row r="5238" spans="1:22" x14ac:dyDescent="0.25">
      <c r="A5238">
        <v>870</v>
      </c>
      <c r="B5238">
        <v>6</v>
      </c>
      <c r="C5238">
        <v>2</v>
      </c>
      <c r="D5238">
        <v>7</v>
      </c>
      <c r="E5238">
        <v>3</v>
      </c>
      <c r="G5238">
        <v>1</v>
      </c>
      <c r="H5238">
        <v>0</v>
      </c>
      <c r="I5238">
        <v>2</v>
      </c>
      <c r="J5238">
        <v>6</v>
      </c>
      <c r="L5238">
        <v>1</v>
      </c>
      <c r="V5238">
        <f>IF(AND(Table1[[#This Row],[age]]&lt;=18, Table1[[#This Row],[engaged_in_prod]] = 1),1,0)</f>
        <v>0</v>
      </c>
    </row>
    <row r="5239" spans="1:22" x14ac:dyDescent="0.25">
      <c r="A5239">
        <v>870</v>
      </c>
      <c r="B5239">
        <v>5</v>
      </c>
      <c r="C5239">
        <v>2</v>
      </c>
      <c r="D5239">
        <v>14</v>
      </c>
      <c r="E5239">
        <v>3</v>
      </c>
      <c r="F5239">
        <v>5</v>
      </c>
      <c r="G5239">
        <v>1</v>
      </c>
      <c r="H5239">
        <v>1</v>
      </c>
      <c r="I5239">
        <v>2</v>
      </c>
      <c r="J5239">
        <v>6</v>
      </c>
      <c r="L5239">
        <v>1</v>
      </c>
      <c r="V5239">
        <f>IF(AND(Table1[[#This Row],[age]]&lt;=18, Table1[[#This Row],[engaged_in_prod]] = 1),1,0)</f>
        <v>0</v>
      </c>
    </row>
    <row r="5240" spans="1:22" x14ac:dyDescent="0.25">
      <c r="A5240">
        <v>870</v>
      </c>
      <c r="B5240">
        <v>4</v>
      </c>
      <c r="C5240">
        <v>2</v>
      </c>
      <c r="D5240">
        <v>18</v>
      </c>
      <c r="E5240">
        <v>3</v>
      </c>
      <c r="F5240">
        <v>5</v>
      </c>
      <c r="G5240">
        <v>1</v>
      </c>
      <c r="H5240">
        <v>4</v>
      </c>
      <c r="I5240">
        <v>2</v>
      </c>
      <c r="J5240">
        <v>6</v>
      </c>
      <c r="L5240">
        <v>1</v>
      </c>
      <c r="V5240">
        <f>IF(AND(Table1[[#This Row],[age]]&lt;=18, Table1[[#This Row],[engaged_in_prod]] = 1),1,0)</f>
        <v>0</v>
      </c>
    </row>
    <row r="5241" spans="1:22" x14ac:dyDescent="0.25">
      <c r="A5241">
        <v>870</v>
      </c>
      <c r="B5241">
        <v>3</v>
      </c>
      <c r="C5241">
        <v>1</v>
      </c>
      <c r="D5241">
        <v>22</v>
      </c>
      <c r="E5241">
        <v>3</v>
      </c>
      <c r="F5241">
        <v>5</v>
      </c>
      <c r="G5241">
        <v>1</v>
      </c>
      <c r="H5241">
        <v>7</v>
      </c>
      <c r="I5241">
        <v>2</v>
      </c>
      <c r="J5241">
        <v>6</v>
      </c>
      <c r="L5241">
        <v>1</v>
      </c>
      <c r="V5241">
        <f>IF(AND(Table1[[#This Row],[age]]&lt;=18, Table1[[#This Row],[engaged_in_prod]] = 1),1,0)</f>
        <v>0</v>
      </c>
    </row>
    <row r="5242" spans="1:22" x14ac:dyDescent="0.25">
      <c r="A5242">
        <v>754</v>
      </c>
      <c r="B5242">
        <v>1</v>
      </c>
      <c r="C5242">
        <v>1</v>
      </c>
      <c r="D5242">
        <v>32</v>
      </c>
      <c r="E5242">
        <v>1</v>
      </c>
      <c r="F5242">
        <v>1</v>
      </c>
      <c r="G5242">
        <v>1</v>
      </c>
      <c r="H5242">
        <v>0</v>
      </c>
      <c r="I5242">
        <v>1</v>
      </c>
      <c r="K5242">
        <v>2</v>
      </c>
      <c r="L5242">
        <v>1</v>
      </c>
      <c r="V5242">
        <f>IF(AND(Table1[[#This Row],[age]]&lt;=18, Table1[[#This Row],[engaged_in_prod]] = 1),1,0)</f>
        <v>0</v>
      </c>
    </row>
    <row r="5243" spans="1:22" x14ac:dyDescent="0.25">
      <c r="A5243">
        <v>777</v>
      </c>
      <c r="B5243">
        <v>2</v>
      </c>
      <c r="C5243">
        <v>2</v>
      </c>
      <c r="D5243">
        <v>32</v>
      </c>
      <c r="E5243">
        <v>2</v>
      </c>
      <c r="F5243">
        <v>1</v>
      </c>
      <c r="G5243">
        <v>1</v>
      </c>
      <c r="H5243">
        <v>0</v>
      </c>
      <c r="I5243">
        <v>1</v>
      </c>
      <c r="K5243">
        <v>1</v>
      </c>
      <c r="L5243">
        <v>1</v>
      </c>
      <c r="V5243">
        <f>IF(AND(Table1[[#This Row],[age]]&lt;=18, Table1[[#This Row],[engaged_in_prod]] = 1),1,0)</f>
        <v>0</v>
      </c>
    </row>
    <row r="5244" spans="1:22" x14ac:dyDescent="0.25">
      <c r="A5244">
        <v>871</v>
      </c>
      <c r="B5244">
        <v>6</v>
      </c>
      <c r="C5244">
        <v>2</v>
      </c>
      <c r="D5244">
        <v>10</v>
      </c>
      <c r="E5244">
        <v>3</v>
      </c>
      <c r="G5244">
        <v>1</v>
      </c>
      <c r="H5244">
        <v>0</v>
      </c>
      <c r="I5244">
        <v>2</v>
      </c>
      <c r="J5244">
        <v>5</v>
      </c>
      <c r="L5244">
        <v>1</v>
      </c>
      <c r="V5244">
        <f>IF(AND(Table1[[#This Row],[age]]&lt;=18, Table1[[#This Row],[engaged_in_prod]] = 1),1,0)</f>
        <v>0</v>
      </c>
    </row>
    <row r="5245" spans="1:22" x14ac:dyDescent="0.25">
      <c r="A5245">
        <v>871</v>
      </c>
      <c r="B5245">
        <v>5</v>
      </c>
      <c r="C5245">
        <v>2</v>
      </c>
      <c r="D5245">
        <v>13</v>
      </c>
      <c r="E5245">
        <v>3</v>
      </c>
      <c r="F5245">
        <v>5</v>
      </c>
      <c r="G5245">
        <v>1</v>
      </c>
      <c r="H5245">
        <v>3</v>
      </c>
      <c r="I5245">
        <v>2</v>
      </c>
      <c r="J5245">
        <v>5</v>
      </c>
      <c r="L5245">
        <v>1</v>
      </c>
      <c r="V5245">
        <f>IF(AND(Table1[[#This Row],[age]]&lt;=18, Table1[[#This Row],[engaged_in_prod]] = 1),1,0)</f>
        <v>0</v>
      </c>
    </row>
    <row r="5246" spans="1:22" x14ac:dyDescent="0.25">
      <c r="A5246">
        <v>801</v>
      </c>
      <c r="B5246">
        <v>2</v>
      </c>
      <c r="C5246">
        <v>2</v>
      </c>
      <c r="D5246">
        <v>32</v>
      </c>
      <c r="E5246">
        <v>2</v>
      </c>
      <c r="F5246">
        <v>1</v>
      </c>
      <c r="G5246">
        <v>1</v>
      </c>
      <c r="H5246">
        <v>2</v>
      </c>
      <c r="I5246">
        <v>1</v>
      </c>
      <c r="K5246">
        <v>1</v>
      </c>
      <c r="L5246">
        <v>1</v>
      </c>
      <c r="V5246">
        <f>IF(AND(Table1[[#This Row],[age]]&lt;=18, Table1[[#This Row],[engaged_in_prod]] = 1),1,0)</f>
        <v>0</v>
      </c>
    </row>
    <row r="5247" spans="1:22" x14ac:dyDescent="0.25">
      <c r="A5247">
        <v>822</v>
      </c>
      <c r="B5247">
        <v>2</v>
      </c>
      <c r="C5247">
        <v>2</v>
      </c>
      <c r="D5247">
        <v>32</v>
      </c>
      <c r="E5247">
        <v>2</v>
      </c>
      <c r="F5247">
        <v>1</v>
      </c>
      <c r="G5247">
        <v>1</v>
      </c>
      <c r="H5247">
        <v>0</v>
      </c>
      <c r="I5247">
        <v>1</v>
      </c>
      <c r="K5247">
        <v>1</v>
      </c>
      <c r="L5247">
        <v>1</v>
      </c>
      <c r="V5247">
        <f>IF(AND(Table1[[#This Row],[age]]&lt;=18, Table1[[#This Row],[engaged_in_prod]] = 1),1,0)</f>
        <v>0</v>
      </c>
    </row>
    <row r="5248" spans="1:22" x14ac:dyDescent="0.25">
      <c r="A5248">
        <v>832</v>
      </c>
      <c r="B5248">
        <v>1</v>
      </c>
      <c r="C5248">
        <v>1</v>
      </c>
      <c r="D5248">
        <v>32</v>
      </c>
      <c r="E5248">
        <v>1</v>
      </c>
      <c r="F5248">
        <v>1</v>
      </c>
      <c r="G5248">
        <v>1</v>
      </c>
      <c r="H5248">
        <v>7</v>
      </c>
      <c r="I5248">
        <v>1</v>
      </c>
      <c r="K5248">
        <v>2</v>
      </c>
      <c r="L5248">
        <v>1</v>
      </c>
      <c r="V5248">
        <f>IF(AND(Table1[[#This Row],[age]]&lt;=18, Table1[[#This Row],[engaged_in_prod]] = 1),1,0)</f>
        <v>0</v>
      </c>
    </row>
    <row r="5249" spans="1:22" x14ac:dyDescent="0.25">
      <c r="A5249">
        <v>835</v>
      </c>
      <c r="B5249">
        <v>2</v>
      </c>
      <c r="C5249">
        <v>2</v>
      </c>
      <c r="D5249">
        <v>32</v>
      </c>
      <c r="E5249">
        <v>2</v>
      </c>
      <c r="F5249">
        <v>1</v>
      </c>
      <c r="G5249">
        <v>1</v>
      </c>
      <c r="H5249">
        <v>0</v>
      </c>
      <c r="I5249">
        <v>1</v>
      </c>
      <c r="K5249">
        <v>1</v>
      </c>
      <c r="L5249">
        <v>1</v>
      </c>
      <c r="V5249">
        <f>IF(AND(Table1[[#This Row],[age]]&lt;=18, Table1[[#This Row],[engaged_in_prod]] = 1),1,0)</f>
        <v>0</v>
      </c>
    </row>
    <row r="5250" spans="1:22" x14ac:dyDescent="0.25">
      <c r="A5250">
        <v>872</v>
      </c>
      <c r="B5250">
        <v>5</v>
      </c>
      <c r="C5250">
        <v>1</v>
      </c>
      <c r="D5250">
        <v>2</v>
      </c>
      <c r="E5250">
        <v>3</v>
      </c>
      <c r="G5250">
        <v>2</v>
      </c>
      <c r="L5250">
        <v>1</v>
      </c>
      <c r="V5250">
        <f>IF(AND(Table1[[#This Row],[age]]&lt;=18, Table1[[#This Row],[engaged_in_prod]] = 1),1,0)</f>
        <v>0</v>
      </c>
    </row>
    <row r="5251" spans="1:22" x14ac:dyDescent="0.25">
      <c r="A5251">
        <v>872</v>
      </c>
      <c r="B5251">
        <v>4</v>
      </c>
      <c r="C5251">
        <v>2</v>
      </c>
      <c r="D5251">
        <v>5</v>
      </c>
      <c r="E5251">
        <v>3</v>
      </c>
      <c r="G5251">
        <v>1</v>
      </c>
      <c r="H5251">
        <v>0</v>
      </c>
      <c r="I5251">
        <v>2</v>
      </c>
      <c r="J5251">
        <v>5</v>
      </c>
      <c r="L5251">
        <v>1</v>
      </c>
      <c r="V5251">
        <f>IF(AND(Table1[[#This Row],[age]]&lt;=18, Table1[[#This Row],[engaged_in_prod]] = 1),1,0)</f>
        <v>0</v>
      </c>
    </row>
    <row r="5252" spans="1:22" x14ac:dyDescent="0.25">
      <c r="A5252">
        <v>872</v>
      </c>
      <c r="B5252">
        <v>3</v>
      </c>
      <c r="C5252">
        <v>1</v>
      </c>
      <c r="D5252">
        <v>10</v>
      </c>
      <c r="E5252">
        <v>3</v>
      </c>
      <c r="G5252">
        <v>1</v>
      </c>
      <c r="H5252">
        <v>0</v>
      </c>
      <c r="I5252">
        <v>2</v>
      </c>
      <c r="J5252">
        <v>6</v>
      </c>
      <c r="L5252">
        <v>1</v>
      </c>
      <c r="V5252">
        <f>IF(AND(Table1[[#This Row],[age]]&lt;=18, Table1[[#This Row],[engaged_in_prod]] = 1),1,0)</f>
        <v>0</v>
      </c>
    </row>
    <row r="5253" spans="1:22" x14ac:dyDescent="0.25">
      <c r="A5253">
        <v>837</v>
      </c>
      <c r="B5253">
        <v>1</v>
      </c>
      <c r="C5253">
        <v>1</v>
      </c>
      <c r="D5253">
        <v>32</v>
      </c>
      <c r="E5253">
        <v>1</v>
      </c>
      <c r="F5253">
        <v>1</v>
      </c>
      <c r="G5253">
        <v>1</v>
      </c>
      <c r="H5253">
        <v>8</v>
      </c>
      <c r="I5253">
        <v>1</v>
      </c>
      <c r="K5253">
        <v>2</v>
      </c>
      <c r="L5253">
        <v>1</v>
      </c>
      <c r="V5253">
        <f>IF(AND(Table1[[#This Row],[age]]&lt;=18, Table1[[#This Row],[engaged_in_prod]] = 1),1,0)</f>
        <v>0</v>
      </c>
    </row>
    <row r="5254" spans="1:22" x14ac:dyDescent="0.25">
      <c r="A5254">
        <v>866</v>
      </c>
      <c r="B5254">
        <v>1</v>
      </c>
      <c r="C5254">
        <v>1</v>
      </c>
      <c r="D5254">
        <v>32</v>
      </c>
      <c r="E5254">
        <v>1</v>
      </c>
      <c r="F5254">
        <v>1</v>
      </c>
      <c r="G5254">
        <v>1</v>
      </c>
      <c r="H5254">
        <v>5</v>
      </c>
      <c r="I5254">
        <v>1</v>
      </c>
      <c r="K5254">
        <v>2</v>
      </c>
      <c r="L5254">
        <v>1</v>
      </c>
      <c r="V5254">
        <f>IF(AND(Table1[[#This Row],[age]]&lt;=18, Table1[[#This Row],[engaged_in_prod]] = 1),1,0)</f>
        <v>0</v>
      </c>
    </row>
    <row r="5255" spans="1:22" x14ac:dyDescent="0.25">
      <c r="A5255">
        <v>873</v>
      </c>
      <c r="B5255">
        <v>8</v>
      </c>
      <c r="C5255">
        <v>2</v>
      </c>
      <c r="D5255">
        <v>5</v>
      </c>
      <c r="E5255">
        <v>3</v>
      </c>
      <c r="G5255">
        <v>1</v>
      </c>
      <c r="H5255">
        <v>0</v>
      </c>
      <c r="I5255">
        <v>2</v>
      </c>
      <c r="J5255">
        <v>5</v>
      </c>
      <c r="L5255">
        <v>1</v>
      </c>
      <c r="V5255">
        <f>IF(AND(Table1[[#This Row],[age]]&lt;=18, Table1[[#This Row],[engaged_in_prod]] = 1),1,0)</f>
        <v>0</v>
      </c>
    </row>
    <row r="5256" spans="1:22" x14ac:dyDescent="0.25">
      <c r="A5256">
        <v>873</v>
      </c>
      <c r="B5256">
        <v>9</v>
      </c>
      <c r="C5256">
        <v>1</v>
      </c>
      <c r="D5256">
        <v>6</v>
      </c>
      <c r="E5256">
        <v>3</v>
      </c>
      <c r="G5256">
        <v>1</v>
      </c>
      <c r="H5256">
        <v>1</v>
      </c>
      <c r="I5256">
        <v>2</v>
      </c>
      <c r="J5256">
        <v>6</v>
      </c>
      <c r="L5256">
        <v>1</v>
      </c>
      <c r="V5256">
        <f>IF(AND(Table1[[#This Row],[age]]&lt;=18, Table1[[#This Row],[engaged_in_prod]] = 1),1,0)</f>
        <v>0</v>
      </c>
    </row>
    <row r="5257" spans="1:22" x14ac:dyDescent="0.25">
      <c r="A5257">
        <v>873</v>
      </c>
      <c r="B5257">
        <v>7</v>
      </c>
      <c r="C5257">
        <v>1</v>
      </c>
      <c r="D5257">
        <v>7</v>
      </c>
      <c r="E5257">
        <v>3</v>
      </c>
      <c r="G5257">
        <v>1</v>
      </c>
      <c r="H5257">
        <v>2</v>
      </c>
      <c r="I5257">
        <v>2</v>
      </c>
      <c r="J5257">
        <v>6</v>
      </c>
      <c r="L5257">
        <v>1</v>
      </c>
      <c r="V5257">
        <f>IF(AND(Table1[[#This Row],[age]]&lt;=18, Table1[[#This Row],[engaged_in_prod]] = 1),1,0)</f>
        <v>0</v>
      </c>
    </row>
    <row r="5258" spans="1:22" x14ac:dyDescent="0.25">
      <c r="A5258">
        <v>873</v>
      </c>
      <c r="B5258">
        <v>10</v>
      </c>
      <c r="C5258">
        <v>2</v>
      </c>
      <c r="D5258">
        <v>8</v>
      </c>
      <c r="E5258">
        <v>3</v>
      </c>
      <c r="G5258">
        <v>1</v>
      </c>
      <c r="H5258">
        <v>4</v>
      </c>
      <c r="I5258">
        <v>2</v>
      </c>
      <c r="J5258">
        <v>6</v>
      </c>
      <c r="L5258">
        <v>1</v>
      </c>
      <c r="V5258">
        <f>IF(AND(Table1[[#This Row],[age]]&lt;=18, Table1[[#This Row],[engaged_in_prod]] = 1),1,0)</f>
        <v>0</v>
      </c>
    </row>
    <row r="5259" spans="1:22" x14ac:dyDescent="0.25">
      <c r="A5259">
        <v>873</v>
      </c>
      <c r="B5259">
        <v>6</v>
      </c>
      <c r="C5259">
        <v>2</v>
      </c>
      <c r="D5259">
        <v>8</v>
      </c>
      <c r="E5259">
        <v>3</v>
      </c>
      <c r="G5259">
        <v>1</v>
      </c>
      <c r="H5259">
        <v>2</v>
      </c>
      <c r="I5259">
        <v>2</v>
      </c>
      <c r="J5259">
        <v>6</v>
      </c>
      <c r="L5259">
        <v>1</v>
      </c>
      <c r="V5259">
        <f>IF(AND(Table1[[#This Row],[age]]&lt;=18, Table1[[#This Row],[engaged_in_prod]] = 1),1,0)</f>
        <v>0</v>
      </c>
    </row>
    <row r="5260" spans="1:22" x14ac:dyDescent="0.25">
      <c r="A5260">
        <v>873</v>
      </c>
      <c r="B5260">
        <v>11</v>
      </c>
      <c r="C5260">
        <v>2</v>
      </c>
      <c r="D5260">
        <v>9</v>
      </c>
      <c r="E5260">
        <v>3</v>
      </c>
      <c r="G5260">
        <v>1</v>
      </c>
      <c r="H5260">
        <v>3</v>
      </c>
      <c r="I5260">
        <v>2</v>
      </c>
      <c r="J5260">
        <v>6</v>
      </c>
      <c r="L5260">
        <v>1</v>
      </c>
      <c r="V5260">
        <f>IF(AND(Table1[[#This Row],[age]]&lt;=18, Table1[[#This Row],[engaged_in_prod]] = 1),1,0)</f>
        <v>0</v>
      </c>
    </row>
    <row r="5261" spans="1:22" x14ac:dyDescent="0.25">
      <c r="A5261">
        <v>873</v>
      </c>
      <c r="B5261">
        <v>5</v>
      </c>
      <c r="C5261">
        <v>2</v>
      </c>
      <c r="D5261">
        <v>10</v>
      </c>
      <c r="E5261">
        <v>3</v>
      </c>
      <c r="G5261">
        <v>1</v>
      </c>
      <c r="H5261">
        <v>5</v>
      </c>
      <c r="I5261">
        <v>2</v>
      </c>
      <c r="J5261">
        <v>6</v>
      </c>
      <c r="L5261">
        <v>1</v>
      </c>
      <c r="V5261">
        <f>IF(AND(Table1[[#This Row],[age]]&lt;=18, Table1[[#This Row],[engaged_in_prod]] = 1),1,0)</f>
        <v>0</v>
      </c>
    </row>
    <row r="5262" spans="1:22" x14ac:dyDescent="0.25">
      <c r="A5262">
        <v>873</v>
      </c>
      <c r="B5262">
        <v>4</v>
      </c>
      <c r="C5262">
        <v>2</v>
      </c>
      <c r="D5262">
        <v>12</v>
      </c>
      <c r="E5262">
        <v>3</v>
      </c>
      <c r="F5262">
        <v>5</v>
      </c>
      <c r="G5262">
        <v>1</v>
      </c>
      <c r="H5262">
        <v>4</v>
      </c>
      <c r="I5262">
        <v>2</v>
      </c>
      <c r="J5262">
        <v>6</v>
      </c>
      <c r="L5262">
        <v>1</v>
      </c>
      <c r="V5262">
        <f>IF(AND(Table1[[#This Row],[age]]&lt;=18, Table1[[#This Row],[engaged_in_prod]] = 1),1,0)</f>
        <v>0</v>
      </c>
    </row>
    <row r="5263" spans="1:22" x14ac:dyDescent="0.25">
      <c r="A5263">
        <v>873</v>
      </c>
      <c r="B5263">
        <v>3</v>
      </c>
      <c r="C5263">
        <v>1</v>
      </c>
      <c r="D5263">
        <v>15</v>
      </c>
      <c r="E5263">
        <v>3</v>
      </c>
      <c r="F5263">
        <v>5</v>
      </c>
      <c r="G5263">
        <v>1</v>
      </c>
      <c r="H5263">
        <v>4</v>
      </c>
      <c r="I5263">
        <v>2</v>
      </c>
      <c r="J5263">
        <v>6</v>
      </c>
      <c r="L5263">
        <v>1</v>
      </c>
      <c r="V5263">
        <f>IF(AND(Table1[[#This Row],[age]]&lt;=18, Table1[[#This Row],[engaged_in_prod]] = 1),1,0)</f>
        <v>0</v>
      </c>
    </row>
    <row r="5264" spans="1:22" x14ac:dyDescent="0.25">
      <c r="A5264">
        <v>897</v>
      </c>
      <c r="B5264">
        <v>2</v>
      </c>
      <c r="C5264">
        <v>2</v>
      </c>
      <c r="D5264">
        <v>32</v>
      </c>
      <c r="E5264">
        <v>2</v>
      </c>
      <c r="F5264">
        <v>1</v>
      </c>
      <c r="G5264">
        <v>1</v>
      </c>
      <c r="H5264">
        <v>2</v>
      </c>
      <c r="I5264">
        <v>1</v>
      </c>
      <c r="K5264">
        <v>1</v>
      </c>
      <c r="L5264">
        <v>1</v>
      </c>
      <c r="V5264">
        <f>IF(AND(Table1[[#This Row],[age]]&lt;=18, Table1[[#This Row],[engaged_in_prod]] = 1),1,0)</f>
        <v>0</v>
      </c>
    </row>
    <row r="5265" spans="1:22" x14ac:dyDescent="0.25">
      <c r="A5265">
        <v>929</v>
      </c>
      <c r="B5265">
        <v>2</v>
      </c>
      <c r="C5265">
        <v>2</v>
      </c>
      <c r="D5265">
        <v>32</v>
      </c>
      <c r="E5265">
        <v>2</v>
      </c>
      <c r="F5265">
        <v>1</v>
      </c>
      <c r="G5265">
        <v>1</v>
      </c>
      <c r="H5265">
        <v>5</v>
      </c>
      <c r="I5265">
        <v>1</v>
      </c>
      <c r="K5265">
        <v>1</v>
      </c>
      <c r="L5265">
        <v>1</v>
      </c>
      <c r="V5265">
        <f>IF(AND(Table1[[#This Row],[age]]&lt;=18, Table1[[#This Row],[engaged_in_prod]] = 1),1,0)</f>
        <v>0</v>
      </c>
    </row>
    <row r="5266" spans="1:22" x14ac:dyDescent="0.25">
      <c r="A5266">
        <v>874</v>
      </c>
      <c r="B5266">
        <v>8</v>
      </c>
      <c r="C5266">
        <v>2</v>
      </c>
      <c r="D5266">
        <v>4</v>
      </c>
      <c r="E5266">
        <v>3</v>
      </c>
      <c r="G5266">
        <v>2</v>
      </c>
      <c r="L5266">
        <v>1</v>
      </c>
      <c r="V5266">
        <f>IF(AND(Table1[[#This Row],[age]]&lt;=18, Table1[[#This Row],[engaged_in_prod]] = 1),1,0)</f>
        <v>0</v>
      </c>
    </row>
    <row r="5267" spans="1:22" x14ac:dyDescent="0.25">
      <c r="A5267">
        <v>874</v>
      </c>
      <c r="B5267">
        <v>7</v>
      </c>
      <c r="C5267">
        <v>2</v>
      </c>
      <c r="D5267">
        <v>12</v>
      </c>
      <c r="E5267">
        <v>3</v>
      </c>
      <c r="F5267">
        <v>5</v>
      </c>
      <c r="G5267">
        <v>1</v>
      </c>
      <c r="H5267">
        <v>5</v>
      </c>
      <c r="I5267">
        <v>2</v>
      </c>
      <c r="J5267">
        <v>6</v>
      </c>
      <c r="L5267">
        <v>1</v>
      </c>
      <c r="V5267">
        <f>IF(AND(Table1[[#This Row],[age]]&lt;=18, Table1[[#This Row],[engaged_in_prod]] = 1),1,0)</f>
        <v>0</v>
      </c>
    </row>
    <row r="5268" spans="1:22" x14ac:dyDescent="0.25">
      <c r="A5268">
        <v>874</v>
      </c>
      <c r="B5268">
        <v>11</v>
      </c>
      <c r="C5268">
        <v>1</v>
      </c>
      <c r="D5268">
        <v>15</v>
      </c>
      <c r="E5268">
        <v>3</v>
      </c>
      <c r="F5268">
        <v>5</v>
      </c>
      <c r="G5268">
        <v>1</v>
      </c>
      <c r="H5268">
        <v>2</v>
      </c>
      <c r="I5268">
        <v>2</v>
      </c>
      <c r="J5268">
        <v>6</v>
      </c>
      <c r="L5268">
        <v>1</v>
      </c>
      <c r="V5268">
        <f>IF(AND(Table1[[#This Row],[age]]&lt;=18, Table1[[#This Row],[engaged_in_prod]] = 1),1,0)</f>
        <v>0</v>
      </c>
    </row>
    <row r="5269" spans="1:22" x14ac:dyDescent="0.25">
      <c r="A5269">
        <v>874</v>
      </c>
      <c r="B5269">
        <v>6</v>
      </c>
      <c r="C5269">
        <v>2</v>
      </c>
      <c r="D5269">
        <v>15</v>
      </c>
      <c r="E5269">
        <v>3</v>
      </c>
      <c r="F5269">
        <v>5</v>
      </c>
      <c r="G5269">
        <v>1</v>
      </c>
      <c r="H5269">
        <v>3</v>
      </c>
      <c r="I5269">
        <v>2</v>
      </c>
      <c r="J5269">
        <v>6</v>
      </c>
      <c r="L5269">
        <v>1</v>
      </c>
      <c r="V5269">
        <f>IF(AND(Table1[[#This Row],[age]]&lt;=18, Table1[[#This Row],[engaged_in_prod]] = 1),1,0)</f>
        <v>0</v>
      </c>
    </row>
    <row r="5270" spans="1:22" x14ac:dyDescent="0.25">
      <c r="A5270">
        <v>874</v>
      </c>
      <c r="B5270">
        <v>5</v>
      </c>
      <c r="C5270">
        <v>1</v>
      </c>
      <c r="D5270">
        <v>18</v>
      </c>
      <c r="E5270">
        <v>3</v>
      </c>
      <c r="F5270">
        <v>5</v>
      </c>
      <c r="G5270">
        <v>1</v>
      </c>
      <c r="H5270">
        <v>7</v>
      </c>
      <c r="I5270">
        <v>2</v>
      </c>
      <c r="J5270">
        <v>6</v>
      </c>
      <c r="L5270">
        <v>1</v>
      </c>
      <c r="V5270">
        <f>IF(AND(Table1[[#This Row],[age]]&lt;=18, Table1[[#This Row],[engaged_in_prod]] = 1),1,0)</f>
        <v>0</v>
      </c>
    </row>
    <row r="5271" spans="1:22" x14ac:dyDescent="0.25">
      <c r="A5271">
        <v>874</v>
      </c>
      <c r="B5271">
        <v>4</v>
      </c>
      <c r="C5271">
        <v>2</v>
      </c>
      <c r="D5271">
        <v>20</v>
      </c>
      <c r="E5271">
        <v>3</v>
      </c>
      <c r="F5271">
        <v>5</v>
      </c>
      <c r="G5271">
        <v>1</v>
      </c>
      <c r="H5271">
        <v>6</v>
      </c>
      <c r="I5271">
        <v>2</v>
      </c>
      <c r="J5271">
        <v>6</v>
      </c>
      <c r="L5271">
        <v>1</v>
      </c>
      <c r="V5271">
        <f>IF(AND(Table1[[#This Row],[age]]&lt;=18, Table1[[#This Row],[engaged_in_prod]] = 1),1,0)</f>
        <v>0</v>
      </c>
    </row>
    <row r="5272" spans="1:22" x14ac:dyDescent="0.25">
      <c r="A5272">
        <v>874</v>
      </c>
      <c r="B5272">
        <v>3</v>
      </c>
      <c r="C5272">
        <v>1</v>
      </c>
      <c r="D5272">
        <v>22</v>
      </c>
      <c r="E5272">
        <v>3</v>
      </c>
      <c r="F5272">
        <v>5</v>
      </c>
      <c r="G5272">
        <v>1</v>
      </c>
      <c r="H5272">
        <v>10</v>
      </c>
      <c r="I5272">
        <v>2</v>
      </c>
      <c r="J5272">
        <v>6</v>
      </c>
      <c r="L5272">
        <v>1</v>
      </c>
      <c r="V5272">
        <f>IF(AND(Table1[[#This Row],[age]]&lt;=18, Table1[[#This Row],[engaged_in_prod]] = 1),1,0)</f>
        <v>0</v>
      </c>
    </row>
    <row r="5273" spans="1:22" x14ac:dyDescent="0.25">
      <c r="A5273">
        <v>874</v>
      </c>
      <c r="B5273">
        <v>10</v>
      </c>
      <c r="C5273">
        <v>2</v>
      </c>
      <c r="D5273">
        <v>23</v>
      </c>
      <c r="E5273">
        <v>3</v>
      </c>
      <c r="F5273">
        <v>5</v>
      </c>
      <c r="G5273">
        <v>1</v>
      </c>
      <c r="H5273">
        <v>10</v>
      </c>
      <c r="I5273">
        <v>2</v>
      </c>
      <c r="J5273">
        <v>6</v>
      </c>
      <c r="L5273">
        <v>1</v>
      </c>
      <c r="V5273">
        <f>IF(AND(Table1[[#This Row],[age]]&lt;=18, Table1[[#This Row],[engaged_in_prod]] = 1),1,0)</f>
        <v>0</v>
      </c>
    </row>
    <row r="5274" spans="1:22" x14ac:dyDescent="0.25">
      <c r="A5274">
        <v>874</v>
      </c>
      <c r="B5274">
        <v>9</v>
      </c>
      <c r="C5274">
        <v>2</v>
      </c>
      <c r="D5274">
        <v>24</v>
      </c>
      <c r="E5274">
        <v>3</v>
      </c>
      <c r="F5274">
        <v>5</v>
      </c>
      <c r="G5274">
        <v>1</v>
      </c>
      <c r="H5274">
        <v>9</v>
      </c>
      <c r="I5274">
        <v>2</v>
      </c>
      <c r="J5274">
        <v>2</v>
      </c>
      <c r="L5274">
        <v>1</v>
      </c>
      <c r="V5274">
        <f>IF(AND(Table1[[#This Row],[age]]&lt;=18, Table1[[#This Row],[engaged_in_prod]] = 1),1,0)</f>
        <v>0</v>
      </c>
    </row>
    <row r="5275" spans="1:22" x14ac:dyDescent="0.25">
      <c r="A5275">
        <v>939</v>
      </c>
      <c r="B5275">
        <v>1</v>
      </c>
      <c r="C5275">
        <v>1</v>
      </c>
      <c r="D5275">
        <v>32</v>
      </c>
      <c r="E5275">
        <v>1</v>
      </c>
      <c r="F5275">
        <v>1</v>
      </c>
      <c r="G5275">
        <v>1</v>
      </c>
      <c r="H5275">
        <v>5</v>
      </c>
      <c r="I5275">
        <v>1</v>
      </c>
      <c r="K5275">
        <v>2</v>
      </c>
      <c r="L5275">
        <v>1</v>
      </c>
      <c r="V5275">
        <f>IF(AND(Table1[[#This Row],[age]]&lt;=18, Table1[[#This Row],[engaged_in_prod]] = 1),1,0)</f>
        <v>0</v>
      </c>
    </row>
    <row r="5276" spans="1:22" x14ac:dyDescent="0.25">
      <c r="A5276">
        <v>963</v>
      </c>
      <c r="B5276">
        <v>2</v>
      </c>
      <c r="C5276">
        <v>2</v>
      </c>
      <c r="D5276">
        <v>32</v>
      </c>
      <c r="E5276">
        <v>2</v>
      </c>
      <c r="F5276">
        <v>1</v>
      </c>
      <c r="G5276">
        <v>1</v>
      </c>
      <c r="H5276">
        <v>1</v>
      </c>
      <c r="I5276">
        <v>1</v>
      </c>
      <c r="K5276">
        <v>2</v>
      </c>
      <c r="L5276">
        <v>1</v>
      </c>
      <c r="V5276">
        <f>IF(AND(Table1[[#This Row],[age]]&lt;=18, Table1[[#This Row],[engaged_in_prod]] = 1),1,0)</f>
        <v>0</v>
      </c>
    </row>
    <row r="5277" spans="1:22" x14ac:dyDescent="0.25">
      <c r="A5277">
        <v>874</v>
      </c>
      <c r="B5277">
        <v>12</v>
      </c>
      <c r="C5277">
        <v>2</v>
      </c>
      <c r="D5277">
        <v>85</v>
      </c>
      <c r="E5277">
        <v>6</v>
      </c>
      <c r="F5277">
        <v>2</v>
      </c>
      <c r="G5277">
        <v>1</v>
      </c>
      <c r="H5277">
        <v>0</v>
      </c>
      <c r="I5277">
        <v>2</v>
      </c>
      <c r="J5277">
        <v>4</v>
      </c>
      <c r="L5277">
        <v>1</v>
      </c>
      <c r="V5277">
        <f>IF(AND(Table1[[#This Row],[age]]&lt;=18, Table1[[#This Row],[engaged_in_prod]] = 1),1,0)</f>
        <v>0</v>
      </c>
    </row>
    <row r="5278" spans="1:22" x14ac:dyDescent="0.25">
      <c r="A5278">
        <v>875</v>
      </c>
      <c r="B5278">
        <v>5</v>
      </c>
      <c r="C5278">
        <v>2</v>
      </c>
      <c r="D5278">
        <v>2</v>
      </c>
      <c r="E5278">
        <v>3</v>
      </c>
      <c r="G5278">
        <v>2</v>
      </c>
      <c r="L5278">
        <v>1</v>
      </c>
      <c r="V5278">
        <f>IF(AND(Table1[[#This Row],[age]]&lt;=18, Table1[[#This Row],[engaged_in_prod]] = 1),1,0)</f>
        <v>0</v>
      </c>
    </row>
    <row r="5279" spans="1:22" x14ac:dyDescent="0.25">
      <c r="A5279">
        <v>875</v>
      </c>
      <c r="B5279">
        <v>4</v>
      </c>
      <c r="C5279">
        <v>1</v>
      </c>
      <c r="D5279">
        <v>7</v>
      </c>
      <c r="E5279">
        <v>3</v>
      </c>
      <c r="G5279">
        <v>1</v>
      </c>
      <c r="H5279">
        <v>2</v>
      </c>
      <c r="I5279">
        <v>2</v>
      </c>
      <c r="J5279">
        <v>6</v>
      </c>
      <c r="L5279">
        <v>1</v>
      </c>
      <c r="V5279">
        <f>IF(AND(Table1[[#This Row],[age]]&lt;=18, Table1[[#This Row],[engaged_in_prod]] = 1),1,0)</f>
        <v>0</v>
      </c>
    </row>
    <row r="5280" spans="1:22" x14ac:dyDescent="0.25">
      <c r="A5280">
        <v>875</v>
      </c>
      <c r="B5280">
        <v>3</v>
      </c>
      <c r="C5280">
        <v>1</v>
      </c>
      <c r="D5280">
        <v>8</v>
      </c>
      <c r="E5280">
        <v>3</v>
      </c>
      <c r="G5280">
        <v>1</v>
      </c>
      <c r="H5280">
        <v>2</v>
      </c>
      <c r="I5280">
        <v>2</v>
      </c>
      <c r="J5280">
        <v>6</v>
      </c>
      <c r="L5280">
        <v>1</v>
      </c>
      <c r="V5280">
        <f>IF(AND(Table1[[#This Row],[age]]&lt;=18, Table1[[#This Row],[engaged_in_prod]] = 1),1,0)</f>
        <v>0</v>
      </c>
    </row>
    <row r="5281" spans="1:22" x14ac:dyDescent="0.25">
      <c r="A5281">
        <v>964</v>
      </c>
      <c r="B5281">
        <v>1</v>
      </c>
      <c r="C5281">
        <v>1</v>
      </c>
      <c r="D5281">
        <v>32</v>
      </c>
      <c r="E5281">
        <v>1</v>
      </c>
      <c r="F5281">
        <v>1</v>
      </c>
      <c r="G5281">
        <v>1</v>
      </c>
      <c r="H5281">
        <v>4</v>
      </c>
      <c r="I5281">
        <v>1</v>
      </c>
      <c r="K5281">
        <v>2</v>
      </c>
      <c r="L5281">
        <v>1</v>
      </c>
      <c r="V5281">
        <f>IF(AND(Table1[[#This Row],[age]]&lt;=18, Table1[[#This Row],[engaged_in_prod]] = 1),1,0)</f>
        <v>0</v>
      </c>
    </row>
    <row r="5282" spans="1:22" x14ac:dyDescent="0.25">
      <c r="A5282">
        <v>968</v>
      </c>
      <c r="B5282">
        <v>2</v>
      </c>
      <c r="C5282">
        <v>2</v>
      </c>
      <c r="D5282">
        <v>32</v>
      </c>
      <c r="E5282">
        <v>2</v>
      </c>
      <c r="F5282">
        <v>1</v>
      </c>
      <c r="G5282">
        <v>1</v>
      </c>
      <c r="H5282">
        <v>0</v>
      </c>
      <c r="I5282">
        <v>1</v>
      </c>
      <c r="K5282">
        <v>2</v>
      </c>
      <c r="L5282">
        <v>1</v>
      </c>
      <c r="V5282">
        <f>IF(AND(Table1[[#This Row],[age]]&lt;=18, Table1[[#This Row],[engaged_in_prod]] = 1),1,0)</f>
        <v>0</v>
      </c>
    </row>
    <row r="5283" spans="1:22" x14ac:dyDescent="0.25">
      <c r="A5283">
        <v>876</v>
      </c>
      <c r="B5283">
        <v>5</v>
      </c>
      <c r="C5283">
        <v>1</v>
      </c>
      <c r="D5283">
        <v>4</v>
      </c>
      <c r="E5283">
        <v>3</v>
      </c>
      <c r="G5283">
        <v>2</v>
      </c>
      <c r="L5283">
        <v>1</v>
      </c>
      <c r="V5283">
        <f>IF(AND(Table1[[#This Row],[age]]&lt;=18, Table1[[#This Row],[engaged_in_prod]] = 1),1,0)</f>
        <v>0</v>
      </c>
    </row>
    <row r="5284" spans="1:22" x14ac:dyDescent="0.25">
      <c r="A5284">
        <v>876</v>
      </c>
      <c r="B5284">
        <v>4</v>
      </c>
      <c r="C5284">
        <v>1</v>
      </c>
      <c r="D5284">
        <v>7</v>
      </c>
      <c r="E5284">
        <v>3</v>
      </c>
      <c r="G5284">
        <v>1</v>
      </c>
      <c r="H5284">
        <v>1</v>
      </c>
      <c r="I5284">
        <v>2</v>
      </c>
      <c r="J5284">
        <v>6</v>
      </c>
      <c r="L5284">
        <v>1</v>
      </c>
      <c r="V5284">
        <f>IF(AND(Table1[[#This Row],[age]]&lt;=18, Table1[[#This Row],[engaged_in_prod]] = 1),1,0)</f>
        <v>0</v>
      </c>
    </row>
    <row r="5285" spans="1:22" x14ac:dyDescent="0.25">
      <c r="A5285">
        <v>876</v>
      </c>
      <c r="B5285">
        <v>3</v>
      </c>
      <c r="C5285">
        <v>1</v>
      </c>
      <c r="D5285">
        <v>9</v>
      </c>
      <c r="E5285">
        <v>3</v>
      </c>
      <c r="G5285">
        <v>1</v>
      </c>
      <c r="H5285">
        <v>2</v>
      </c>
      <c r="I5285">
        <v>2</v>
      </c>
      <c r="J5285">
        <v>6</v>
      </c>
      <c r="L5285">
        <v>1</v>
      </c>
      <c r="V5285">
        <f>IF(AND(Table1[[#This Row],[age]]&lt;=18, Table1[[#This Row],[engaged_in_prod]] = 1),1,0)</f>
        <v>0</v>
      </c>
    </row>
    <row r="5286" spans="1:22" x14ac:dyDescent="0.25">
      <c r="A5286">
        <v>982</v>
      </c>
      <c r="B5286">
        <v>1</v>
      </c>
      <c r="C5286">
        <v>2</v>
      </c>
      <c r="D5286">
        <v>32</v>
      </c>
      <c r="E5286">
        <v>1</v>
      </c>
      <c r="F5286">
        <v>2</v>
      </c>
      <c r="G5286">
        <v>1</v>
      </c>
      <c r="H5286">
        <v>0</v>
      </c>
      <c r="I5286">
        <v>1</v>
      </c>
      <c r="K5286">
        <v>2</v>
      </c>
      <c r="L5286">
        <v>1</v>
      </c>
      <c r="V5286">
        <f>IF(AND(Table1[[#This Row],[age]]&lt;=18, Table1[[#This Row],[engaged_in_prod]] = 1),1,0)</f>
        <v>0</v>
      </c>
    </row>
    <row r="5287" spans="1:22" x14ac:dyDescent="0.25">
      <c r="A5287">
        <v>990</v>
      </c>
      <c r="B5287">
        <v>2</v>
      </c>
      <c r="C5287">
        <v>2</v>
      </c>
      <c r="D5287">
        <v>32</v>
      </c>
      <c r="E5287">
        <v>2</v>
      </c>
      <c r="F5287">
        <v>1</v>
      </c>
      <c r="G5287">
        <v>1</v>
      </c>
      <c r="H5287">
        <v>6</v>
      </c>
      <c r="I5287">
        <v>1</v>
      </c>
      <c r="K5287">
        <v>1</v>
      </c>
      <c r="L5287">
        <v>1</v>
      </c>
      <c r="V5287">
        <f>IF(AND(Table1[[#This Row],[age]]&lt;=18, Table1[[#This Row],[engaged_in_prod]] = 1),1,0)</f>
        <v>0</v>
      </c>
    </row>
    <row r="5288" spans="1:22" x14ac:dyDescent="0.25">
      <c r="A5288">
        <v>877</v>
      </c>
      <c r="B5288">
        <v>4</v>
      </c>
      <c r="C5288">
        <v>1</v>
      </c>
      <c r="D5288">
        <v>0</v>
      </c>
      <c r="E5288">
        <v>3</v>
      </c>
      <c r="G5288">
        <v>2</v>
      </c>
      <c r="L5288">
        <v>1</v>
      </c>
      <c r="V5288">
        <f>IF(AND(Table1[[#This Row],[age]]&lt;=18, Table1[[#This Row],[engaged_in_prod]] = 1),1,0)</f>
        <v>0</v>
      </c>
    </row>
    <row r="5289" spans="1:22" x14ac:dyDescent="0.25">
      <c r="A5289">
        <v>877</v>
      </c>
      <c r="B5289">
        <v>3</v>
      </c>
      <c r="C5289">
        <v>1</v>
      </c>
      <c r="D5289">
        <v>3</v>
      </c>
      <c r="E5289">
        <v>3</v>
      </c>
      <c r="G5289">
        <v>2</v>
      </c>
      <c r="L5289">
        <v>1</v>
      </c>
      <c r="V5289">
        <f>IF(AND(Table1[[#This Row],[age]]&lt;=18, Table1[[#This Row],[engaged_in_prod]] = 1),1,0)</f>
        <v>0</v>
      </c>
    </row>
    <row r="5290" spans="1:22" x14ac:dyDescent="0.25">
      <c r="A5290">
        <v>999</v>
      </c>
      <c r="B5290">
        <v>1</v>
      </c>
      <c r="C5290">
        <v>1</v>
      </c>
      <c r="D5290">
        <v>32</v>
      </c>
      <c r="E5290">
        <v>1</v>
      </c>
      <c r="F5290">
        <v>1</v>
      </c>
      <c r="G5290">
        <v>1</v>
      </c>
      <c r="H5290">
        <v>7</v>
      </c>
      <c r="I5290">
        <v>1</v>
      </c>
      <c r="K5290">
        <v>2</v>
      </c>
      <c r="L5290">
        <v>1</v>
      </c>
      <c r="V5290">
        <f>IF(AND(Table1[[#This Row],[age]]&lt;=18, Table1[[#This Row],[engaged_in_prod]] = 1),1,0)</f>
        <v>0</v>
      </c>
    </row>
    <row r="5291" spans="1:22" x14ac:dyDescent="0.25">
      <c r="A5291">
        <v>1005</v>
      </c>
      <c r="B5291">
        <v>9</v>
      </c>
      <c r="C5291">
        <v>2</v>
      </c>
      <c r="D5291">
        <v>32</v>
      </c>
      <c r="E5291">
        <v>9</v>
      </c>
      <c r="F5291">
        <v>1</v>
      </c>
      <c r="G5291">
        <v>1</v>
      </c>
      <c r="H5291">
        <v>0</v>
      </c>
      <c r="I5291">
        <v>1</v>
      </c>
      <c r="K5291">
        <v>2</v>
      </c>
      <c r="L5291">
        <v>1</v>
      </c>
      <c r="V5291">
        <f>IF(AND(Table1[[#This Row],[age]]&lt;=18, Table1[[#This Row],[engaged_in_prod]] = 1),1,0)</f>
        <v>0</v>
      </c>
    </row>
    <row r="5292" spans="1:22" x14ac:dyDescent="0.25">
      <c r="A5292">
        <v>878</v>
      </c>
      <c r="B5292">
        <v>5</v>
      </c>
      <c r="C5292">
        <v>2</v>
      </c>
      <c r="D5292">
        <v>0</v>
      </c>
      <c r="E5292">
        <v>3</v>
      </c>
      <c r="G5292">
        <v>2</v>
      </c>
      <c r="L5292">
        <v>1</v>
      </c>
      <c r="V5292">
        <f>IF(AND(Table1[[#This Row],[age]]&lt;=18, Table1[[#This Row],[engaged_in_prod]] = 1),1,0)</f>
        <v>0</v>
      </c>
    </row>
    <row r="5293" spans="1:22" x14ac:dyDescent="0.25">
      <c r="A5293">
        <v>878</v>
      </c>
      <c r="B5293">
        <v>4</v>
      </c>
      <c r="C5293">
        <v>1</v>
      </c>
      <c r="D5293">
        <v>2</v>
      </c>
      <c r="E5293">
        <v>3</v>
      </c>
      <c r="G5293">
        <v>2</v>
      </c>
      <c r="L5293">
        <v>1</v>
      </c>
      <c r="V5293">
        <f>IF(AND(Table1[[#This Row],[age]]&lt;=18, Table1[[#This Row],[engaged_in_prod]] = 1),1,0)</f>
        <v>0</v>
      </c>
    </row>
    <row r="5294" spans="1:22" x14ac:dyDescent="0.25">
      <c r="A5294">
        <v>1016</v>
      </c>
      <c r="B5294">
        <v>1</v>
      </c>
      <c r="C5294">
        <v>1</v>
      </c>
      <c r="D5294">
        <v>32</v>
      </c>
      <c r="E5294">
        <v>1</v>
      </c>
      <c r="F5294">
        <v>1</v>
      </c>
      <c r="G5294">
        <v>1</v>
      </c>
      <c r="H5294">
        <v>9</v>
      </c>
      <c r="I5294">
        <v>1</v>
      </c>
      <c r="K5294">
        <v>2</v>
      </c>
      <c r="L5294">
        <v>1</v>
      </c>
      <c r="V5294">
        <f>IF(AND(Table1[[#This Row],[age]]&lt;=18, Table1[[#This Row],[engaged_in_prod]] = 1),1,0)</f>
        <v>0</v>
      </c>
    </row>
    <row r="5295" spans="1:22" x14ac:dyDescent="0.25">
      <c r="A5295">
        <v>1040</v>
      </c>
      <c r="B5295">
        <v>2</v>
      </c>
      <c r="C5295">
        <v>2</v>
      </c>
      <c r="D5295">
        <v>32</v>
      </c>
      <c r="E5295">
        <v>2</v>
      </c>
      <c r="F5295">
        <v>1</v>
      </c>
      <c r="G5295">
        <v>1</v>
      </c>
      <c r="H5295">
        <v>0</v>
      </c>
      <c r="I5295">
        <v>1</v>
      </c>
      <c r="K5295">
        <v>2</v>
      </c>
      <c r="L5295">
        <v>1</v>
      </c>
      <c r="V5295">
        <f>IF(AND(Table1[[#This Row],[age]]&lt;=18, Table1[[#This Row],[engaged_in_prod]] = 1),1,0)</f>
        <v>0</v>
      </c>
    </row>
    <row r="5296" spans="1:22" x14ac:dyDescent="0.25">
      <c r="A5296">
        <v>1044</v>
      </c>
      <c r="B5296">
        <v>2</v>
      </c>
      <c r="C5296">
        <v>2</v>
      </c>
      <c r="D5296">
        <v>32</v>
      </c>
      <c r="E5296">
        <v>2</v>
      </c>
      <c r="F5296">
        <v>1</v>
      </c>
      <c r="G5296">
        <v>1</v>
      </c>
      <c r="H5296">
        <v>0</v>
      </c>
      <c r="I5296">
        <v>1</v>
      </c>
      <c r="K5296">
        <v>1</v>
      </c>
      <c r="L5296">
        <v>1</v>
      </c>
      <c r="V5296">
        <f>IF(AND(Table1[[#This Row],[age]]&lt;=18, Table1[[#This Row],[engaged_in_prod]] = 1),1,0)</f>
        <v>0</v>
      </c>
    </row>
    <row r="5297" spans="1:22" x14ac:dyDescent="0.25">
      <c r="A5297">
        <v>879</v>
      </c>
      <c r="B5297">
        <v>10</v>
      </c>
      <c r="C5297">
        <v>1</v>
      </c>
      <c r="D5297">
        <v>4</v>
      </c>
      <c r="E5297">
        <v>3</v>
      </c>
      <c r="G5297">
        <v>2</v>
      </c>
      <c r="L5297">
        <v>1</v>
      </c>
      <c r="V5297">
        <f>IF(AND(Table1[[#This Row],[age]]&lt;=18, Table1[[#This Row],[engaged_in_prod]] = 1),1,0)</f>
        <v>0</v>
      </c>
    </row>
    <row r="5298" spans="1:22" x14ac:dyDescent="0.25">
      <c r="A5298">
        <v>879</v>
      </c>
      <c r="B5298">
        <v>9</v>
      </c>
      <c r="C5298">
        <v>1</v>
      </c>
      <c r="D5298">
        <v>6</v>
      </c>
      <c r="E5298">
        <v>3</v>
      </c>
      <c r="G5298">
        <v>1</v>
      </c>
      <c r="H5298">
        <v>1</v>
      </c>
      <c r="I5298">
        <v>2</v>
      </c>
      <c r="J5298">
        <v>6</v>
      </c>
      <c r="L5298">
        <v>1</v>
      </c>
      <c r="V5298">
        <f>IF(AND(Table1[[#This Row],[age]]&lt;=18, Table1[[#This Row],[engaged_in_prod]] = 1),1,0)</f>
        <v>0</v>
      </c>
    </row>
    <row r="5299" spans="1:22" x14ac:dyDescent="0.25">
      <c r="A5299">
        <v>879</v>
      </c>
      <c r="B5299">
        <v>8</v>
      </c>
      <c r="C5299">
        <v>1</v>
      </c>
      <c r="D5299">
        <v>8</v>
      </c>
      <c r="E5299">
        <v>3</v>
      </c>
      <c r="G5299">
        <v>1</v>
      </c>
      <c r="H5299">
        <v>1</v>
      </c>
      <c r="I5299">
        <v>2</v>
      </c>
      <c r="J5299">
        <v>6</v>
      </c>
      <c r="L5299">
        <v>1</v>
      </c>
      <c r="V5299">
        <f>IF(AND(Table1[[#This Row],[age]]&lt;=18, Table1[[#This Row],[engaged_in_prod]] = 1),1,0)</f>
        <v>0</v>
      </c>
    </row>
    <row r="5300" spans="1:22" x14ac:dyDescent="0.25">
      <c r="A5300">
        <v>879</v>
      </c>
      <c r="B5300">
        <v>7</v>
      </c>
      <c r="C5300">
        <v>2</v>
      </c>
      <c r="D5300">
        <v>10</v>
      </c>
      <c r="E5300">
        <v>3</v>
      </c>
      <c r="G5300">
        <v>1</v>
      </c>
      <c r="H5300">
        <v>3</v>
      </c>
      <c r="I5300">
        <v>2</v>
      </c>
      <c r="J5300">
        <v>6</v>
      </c>
      <c r="L5300">
        <v>1</v>
      </c>
      <c r="V5300">
        <f>IF(AND(Table1[[#This Row],[age]]&lt;=18, Table1[[#This Row],[engaged_in_prod]] = 1),1,0)</f>
        <v>0</v>
      </c>
    </row>
    <row r="5301" spans="1:22" x14ac:dyDescent="0.25">
      <c r="A5301">
        <v>879</v>
      </c>
      <c r="B5301">
        <v>6</v>
      </c>
      <c r="C5301">
        <v>2</v>
      </c>
      <c r="D5301">
        <v>12</v>
      </c>
      <c r="E5301">
        <v>3</v>
      </c>
      <c r="F5301">
        <v>5</v>
      </c>
      <c r="G5301">
        <v>1</v>
      </c>
      <c r="H5301">
        <v>5</v>
      </c>
      <c r="I5301">
        <v>2</v>
      </c>
      <c r="J5301">
        <v>6</v>
      </c>
      <c r="L5301">
        <v>1</v>
      </c>
      <c r="V5301">
        <f>IF(AND(Table1[[#This Row],[age]]&lt;=18, Table1[[#This Row],[engaged_in_prod]] = 1),1,0)</f>
        <v>0</v>
      </c>
    </row>
    <row r="5302" spans="1:22" x14ac:dyDescent="0.25">
      <c r="A5302">
        <v>879</v>
      </c>
      <c r="B5302">
        <v>5</v>
      </c>
      <c r="C5302">
        <v>2</v>
      </c>
      <c r="D5302">
        <v>14</v>
      </c>
      <c r="E5302">
        <v>3</v>
      </c>
      <c r="F5302">
        <v>5</v>
      </c>
      <c r="G5302">
        <v>1</v>
      </c>
      <c r="H5302">
        <v>5</v>
      </c>
      <c r="I5302">
        <v>2</v>
      </c>
      <c r="J5302">
        <v>6</v>
      </c>
      <c r="L5302">
        <v>1</v>
      </c>
      <c r="V5302">
        <f>IF(AND(Table1[[#This Row],[age]]&lt;=18, Table1[[#This Row],[engaged_in_prod]] = 1),1,0)</f>
        <v>0</v>
      </c>
    </row>
    <row r="5303" spans="1:22" x14ac:dyDescent="0.25">
      <c r="A5303">
        <v>879</v>
      </c>
      <c r="B5303">
        <v>4</v>
      </c>
      <c r="C5303">
        <v>1</v>
      </c>
      <c r="D5303">
        <v>16</v>
      </c>
      <c r="E5303">
        <v>3</v>
      </c>
      <c r="F5303">
        <v>5</v>
      </c>
      <c r="G5303">
        <v>1</v>
      </c>
      <c r="H5303">
        <v>8</v>
      </c>
      <c r="I5303">
        <v>2</v>
      </c>
      <c r="J5303">
        <v>6</v>
      </c>
      <c r="L5303">
        <v>1</v>
      </c>
      <c r="V5303">
        <f>IF(AND(Table1[[#This Row],[age]]&lt;=18, Table1[[#This Row],[engaged_in_prod]] = 1),1,0)</f>
        <v>0</v>
      </c>
    </row>
    <row r="5304" spans="1:22" x14ac:dyDescent="0.25">
      <c r="A5304">
        <v>879</v>
      </c>
      <c r="B5304">
        <v>3</v>
      </c>
      <c r="C5304">
        <v>1</v>
      </c>
      <c r="D5304">
        <v>18</v>
      </c>
      <c r="E5304">
        <v>3</v>
      </c>
      <c r="F5304">
        <v>5</v>
      </c>
      <c r="G5304">
        <v>1</v>
      </c>
      <c r="H5304">
        <v>10</v>
      </c>
      <c r="I5304">
        <v>2</v>
      </c>
      <c r="J5304">
        <v>6</v>
      </c>
      <c r="L5304">
        <v>1</v>
      </c>
      <c r="V5304">
        <f>IF(AND(Table1[[#This Row],[age]]&lt;=18, Table1[[#This Row],[engaged_in_prod]] = 1),1,0)</f>
        <v>0</v>
      </c>
    </row>
    <row r="5305" spans="1:22" x14ac:dyDescent="0.25">
      <c r="A5305">
        <v>1049</v>
      </c>
      <c r="B5305">
        <v>2</v>
      </c>
      <c r="C5305">
        <v>2</v>
      </c>
      <c r="D5305">
        <v>32</v>
      </c>
      <c r="E5305">
        <v>2</v>
      </c>
      <c r="F5305">
        <v>1</v>
      </c>
      <c r="G5305">
        <v>1</v>
      </c>
      <c r="H5305">
        <v>0</v>
      </c>
      <c r="I5305">
        <v>1</v>
      </c>
      <c r="K5305">
        <v>1</v>
      </c>
      <c r="L5305">
        <v>1</v>
      </c>
      <c r="V5305">
        <f>IF(AND(Table1[[#This Row],[age]]&lt;=18, Table1[[#This Row],[engaged_in_prod]] = 1),1,0)</f>
        <v>0</v>
      </c>
    </row>
    <row r="5306" spans="1:22" x14ac:dyDescent="0.25">
      <c r="A5306">
        <v>1052</v>
      </c>
      <c r="B5306">
        <v>1</v>
      </c>
      <c r="C5306">
        <v>1</v>
      </c>
      <c r="D5306">
        <v>32</v>
      </c>
      <c r="E5306">
        <v>1</v>
      </c>
      <c r="F5306">
        <v>1</v>
      </c>
      <c r="G5306">
        <v>1</v>
      </c>
      <c r="H5306">
        <v>5</v>
      </c>
      <c r="I5306">
        <v>1</v>
      </c>
      <c r="K5306">
        <v>2</v>
      </c>
      <c r="L5306">
        <v>1</v>
      </c>
      <c r="V5306">
        <f>IF(AND(Table1[[#This Row],[age]]&lt;=18, Table1[[#This Row],[engaged_in_prod]] = 1),1,0)</f>
        <v>0</v>
      </c>
    </row>
    <row r="5307" spans="1:22" x14ac:dyDescent="0.25">
      <c r="A5307">
        <v>880</v>
      </c>
      <c r="B5307">
        <v>4</v>
      </c>
      <c r="C5307">
        <v>2</v>
      </c>
      <c r="D5307">
        <v>8</v>
      </c>
      <c r="E5307">
        <v>4</v>
      </c>
      <c r="G5307">
        <v>1</v>
      </c>
      <c r="H5307">
        <v>0</v>
      </c>
      <c r="I5307">
        <v>2</v>
      </c>
      <c r="J5307">
        <v>6</v>
      </c>
      <c r="L5307">
        <v>1</v>
      </c>
      <c r="V5307">
        <f>IF(AND(Table1[[#This Row],[age]]&lt;=18, Table1[[#This Row],[engaged_in_prod]] = 1),1,0)</f>
        <v>0</v>
      </c>
    </row>
    <row r="5308" spans="1:22" x14ac:dyDescent="0.25">
      <c r="A5308">
        <v>880</v>
      </c>
      <c r="B5308">
        <v>3</v>
      </c>
      <c r="C5308">
        <v>2</v>
      </c>
      <c r="D5308">
        <v>10</v>
      </c>
      <c r="E5308">
        <v>4</v>
      </c>
      <c r="G5308">
        <v>1</v>
      </c>
      <c r="H5308">
        <v>2</v>
      </c>
      <c r="I5308">
        <v>2</v>
      </c>
      <c r="J5308">
        <v>6</v>
      </c>
      <c r="L5308">
        <v>1</v>
      </c>
      <c r="V5308">
        <f>IF(AND(Table1[[#This Row],[age]]&lt;=18, Table1[[#This Row],[engaged_in_prod]] = 1),1,0)</f>
        <v>0</v>
      </c>
    </row>
    <row r="5309" spans="1:22" x14ac:dyDescent="0.25">
      <c r="A5309">
        <v>1064</v>
      </c>
      <c r="B5309">
        <v>2</v>
      </c>
      <c r="C5309">
        <v>2</v>
      </c>
      <c r="D5309">
        <v>32</v>
      </c>
      <c r="E5309">
        <v>2</v>
      </c>
      <c r="F5309">
        <v>1</v>
      </c>
      <c r="G5309">
        <v>1</v>
      </c>
      <c r="H5309">
        <v>2</v>
      </c>
      <c r="I5309">
        <v>1</v>
      </c>
      <c r="K5309">
        <v>1</v>
      </c>
      <c r="L5309">
        <v>1</v>
      </c>
      <c r="V5309">
        <f>IF(AND(Table1[[#This Row],[age]]&lt;=18, Table1[[#This Row],[engaged_in_prod]] = 1),1,0)</f>
        <v>0</v>
      </c>
    </row>
    <row r="5310" spans="1:22" x14ac:dyDescent="0.25">
      <c r="A5310">
        <v>1075</v>
      </c>
      <c r="B5310">
        <v>2</v>
      </c>
      <c r="C5310">
        <v>2</v>
      </c>
      <c r="D5310">
        <v>32</v>
      </c>
      <c r="E5310">
        <v>2</v>
      </c>
      <c r="F5310">
        <v>1</v>
      </c>
      <c r="G5310">
        <v>1</v>
      </c>
      <c r="H5310">
        <v>2</v>
      </c>
      <c r="I5310">
        <v>1</v>
      </c>
      <c r="K5310">
        <v>1</v>
      </c>
      <c r="L5310">
        <v>1</v>
      </c>
      <c r="V5310">
        <f>IF(AND(Table1[[#This Row],[age]]&lt;=18, Table1[[#This Row],[engaged_in_prod]] = 1),1,0)</f>
        <v>0</v>
      </c>
    </row>
    <row r="5311" spans="1:22" x14ac:dyDescent="0.25">
      <c r="A5311">
        <v>1086</v>
      </c>
      <c r="B5311">
        <v>2</v>
      </c>
      <c r="C5311">
        <v>2</v>
      </c>
      <c r="D5311">
        <v>32</v>
      </c>
      <c r="E5311">
        <v>2</v>
      </c>
      <c r="F5311">
        <v>1</v>
      </c>
      <c r="G5311">
        <v>1</v>
      </c>
      <c r="H5311">
        <v>0</v>
      </c>
      <c r="I5311">
        <v>1</v>
      </c>
      <c r="K5311">
        <v>1</v>
      </c>
      <c r="L5311">
        <v>1</v>
      </c>
      <c r="V5311">
        <f>IF(AND(Table1[[#This Row],[age]]&lt;=18, Table1[[#This Row],[engaged_in_prod]] = 1),1,0)</f>
        <v>0</v>
      </c>
    </row>
    <row r="5312" spans="1:22" x14ac:dyDescent="0.25">
      <c r="A5312">
        <v>1096</v>
      </c>
      <c r="B5312">
        <v>2</v>
      </c>
      <c r="C5312">
        <v>2</v>
      </c>
      <c r="D5312">
        <v>32</v>
      </c>
      <c r="E5312">
        <v>2</v>
      </c>
      <c r="F5312">
        <v>1</v>
      </c>
      <c r="G5312">
        <v>1</v>
      </c>
      <c r="H5312">
        <v>2</v>
      </c>
      <c r="I5312">
        <v>1</v>
      </c>
      <c r="K5312">
        <v>1</v>
      </c>
      <c r="L5312">
        <v>1</v>
      </c>
      <c r="V5312">
        <f>IF(AND(Table1[[#This Row],[age]]&lt;=18, Table1[[#This Row],[engaged_in_prod]] = 1),1,0)</f>
        <v>0</v>
      </c>
    </row>
    <row r="5313" spans="1:22" x14ac:dyDescent="0.25">
      <c r="A5313">
        <v>882</v>
      </c>
      <c r="B5313">
        <v>6</v>
      </c>
      <c r="C5313">
        <v>2</v>
      </c>
      <c r="D5313">
        <v>3</v>
      </c>
      <c r="E5313">
        <v>3</v>
      </c>
      <c r="G5313">
        <v>2</v>
      </c>
      <c r="L5313">
        <v>1</v>
      </c>
      <c r="V5313">
        <f>IF(AND(Table1[[#This Row],[age]]&lt;=18, Table1[[#This Row],[engaged_in_prod]] = 1),1,0)</f>
        <v>0</v>
      </c>
    </row>
    <row r="5314" spans="1:22" x14ac:dyDescent="0.25">
      <c r="A5314">
        <v>882</v>
      </c>
      <c r="B5314">
        <v>5</v>
      </c>
      <c r="C5314">
        <v>2</v>
      </c>
      <c r="D5314">
        <v>7</v>
      </c>
      <c r="E5314">
        <v>3</v>
      </c>
      <c r="G5314">
        <v>1</v>
      </c>
      <c r="H5314">
        <v>0</v>
      </c>
      <c r="I5314">
        <v>2</v>
      </c>
      <c r="J5314">
        <v>6</v>
      </c>
      <c r="L5314">
        <v>1</v>
      </c>
      <c r="V5314">
        <f>IF(AND(Table1[[#This Row],[age]]&lt;=18, Table1[[#This Row],[engaged_in_prod]] = 1),1,0)</f>
        <v>0</v>
      </c>
    </row>
    <row r="5315" spans="1:22" x14ac:dyDescent="0.25">
      <c r="A5315">
        <v>882</v>
      </c>
      <c r="B5315">
        <v>7</v>
      </c>
      <c r="C5315">
        <v>2</v>
      </c>
      <c r="D5315">
        <v>13</v>
      </c>
      <c r="E5315">
        <v>8</v>
      </c>
      <c r="F5315">
        <v>5</v>
      </c>
      <c r="G5315">
        <v>1</v>
      </c>
      <c r="H5315">
        <v>3</v>
      </c>
      <c r="I5315">
        <v>2</v>
      </c>
      <c r="J5315">
        <v>6</v>
      </c>
      <c r="L5315">
        <v>1</v>
      </c>
      <c r="V5315">
        <f>IF(AND(Table1[[#This Row],[age]]&lt;=18, Table1[[#This Row],[engaged_in_prod]] = 1),1,0)</f>
        <v>0</v>
      </c>
    </row>
    <row r="5316" spans="1:22" x14ac:dyDescent="0.25">
      <c r="A5316">
        <v>882</v>
      </c>
      <c r="B5316">
        <v>4</v>
      </c>
      <c r="C5316">
        <v>1</v>
      </c>
      <c r="D5316">
        <v>14</v>
      </c>
      <c r="E5316">
        <v>3</v>
      </c>
      <c r="F5316">
        <v>5</v>
      </c>
      <c r="G5316">
        <v>1</v>
      </c>
      <c r="H5316">
        <v>3</v>
      </c>
      <c r="I5316">
        <v>2</v>
      </c>
      <c r="J5316">
        <v>6</v>
      </c>
      <c r="L5316">
        <v>1</v>
      </c>
      <c r="V5316">
        <f>IF(AND(Table1[[#This Row],[age]]&lt;=18, Table1[[#This Row],[engaged_in_prod]] = 1),1,0)</f>
        <v>0</v>
      </c>
    </row>
    <row r="5317" spans="1:22" x14ac:dyDescent="0.25">
      <c r="A5317">
        <v>882</v>
      </c>
      <c r="B5317">
        <v>3</v>
      </c>
      <c r="C5317">
        <v>1</v>
      </c>
      <c r="D5317">
        <v>16</v>
      </c>
      <c r="E5317">
        <v>3</v>
      </c>
      <c r="F5317">
        <v>5</v>
      </c>
      <c r="G5317">
        <v>1</v>
      </c>
      <c r="H5317">
        <v>7</v>
      </c>
      <c r="I5317">
        <v>2</v>
      </c>
      <c r="J5317">
        <v>6</v>
      </c>
      <c r="L5317">
        <v>1</v>
      </c>
      <c r="V5317">
        <f>IF(AND(Table1[[#This Row],[age]]&lt;=18, Table1[[#This Row],[engaged_in_prod]] = 1),1,0)</f>
        <v>0</v>
      </c>
    </row>
    <row r="5318" spans="1:22" x14ac:dyDescent="0.25">
      <c r="A5318">
        <v>1101</v>
      </c>
      <c r="B5318">
        <v>2</v>
      </c>
      <c r="C5318">
        <v>2</v>
      </c>
      <c r="D5318">
        <v>32</v>
      </c>
      <c r="E5318">
        <v>2</v>
      </c>
      <c r="F5318">
        <v>1</v>
      </c>
      <c r="G5318">
        <v>1</v>
      </c>
      <c r="H5318">
        <v>0</v>
      </c>
      <c r="I5318">
        <v>1</v>
      </c>
      <c r="K5318">
        <v>1</v>
      </c>
      <c r="L5318">
        <v>1</v>
      </c>
      <c r="V5318">
        <f>IF(AND(Table1[[#This Row],[age]]&lt;=18, Table1[[#This Row],[engaged_in_prod]] = 1),1,0)</f>
        <v>0</v>
      </c>
    </row>
    <row r="5319" spans="1:22" x14ac:dyDescent="0.25">
      <c r="A5319">
        <v>1108</v>
      </c>
      <c r="B5319">
        <v>1</v>
      </c>
      <c r="C5319">
        <v>1</v>
      </c>
      <c r="D5319">
        <v>32</v>
      </c>
      <c r="E5319">
        <v>1</v>
      </c>
      <c r="F5319">
        <v>1</v>
      </c>
      <c r="G5319">
        <v>1</v>
      </c>
      <c r="H5319">
        <v>0</v>
      </c>
      <c r="I5319">
        <v>1</v>
      </c>
      <c r="K5319">
        <v>2</v>
      </c>
      <c r="L5319">
        <v>1</v>
      </c>
      <c r="V5319">
        <f>IF(AND(Table1[[#This Row],[age]]&lt;=18, Table1[[#This Row],[engaged_in_prod]] = 1),1,0)</f>
        <v>0</v>
      </c>
    </row>
    <row r="5320" spans="1:22" x14ac:dyDescent="0.25">
      <c r="A5320">
        <v>883</v>
      </c>
      <c r="B5320">
        <v>6</v>
      </c>
      <c r="C5320">
        <v>1</v>
      </c>
      <c r="D5320">
        <v>0</v>
      </c>
      <c r="E5320">
        <v>3</v>
      </c>
      <c r="G5320">
        <v>2</v>
      </c>
      <c r="L5320">
        <v>1</v>
      </c>
      <c r="V5320">
        <f>IF(AND(Table1[[#This Row],[age]]&lt;=18, Table1[[#This Row],[engaged_in_prod]] = 1),1,0)</f>
        <v>0</v>
      </c>
    </row>
    <row r="5321" spans="1:22" x14ac:dyDescent="0.25">
      <c r="A5321">
        <v>883</v>
      </c>
      <c r="B5321">
        <v>5</v>
      </c>
      <c r="C5321">
        <v>1</v>
      </c>
      <c r="D5321">
        <v>4</v>
      </c>
      <c r="E5321">
        <v>3</v>
      </c>
      <c r="G5321">
        <v>2</v>
      </c>
      <c r="L5321">
        <v>1</v>
      </c>
      <c r="V5321">
        <f>IF(AND(Table1[[#This Row],[age]]&lt;=18, Table1[[#This Row],[engaged_in_prod]] = 1),1,0)</f>
        <v>0</v>
      </c>
    </row>
    <row r="5322" spans="1:22" x14ac:dyDescent="0.25">
      <c r="A5322">
        <v>883</v>
      </c>
      <c r="B5322">
        <v>4</v>
      </c>
      <c r="C5322">
        <v>1</v>
      </c>
      <c r="D5322">
        <v>7</v>
      </c>
      <c r="E5322">
        <v>3</v>
      </c>
      <c r="G5322">
        <v>1</v>
      </c>
      <c r="H5322">
        <v>0</v>
      </c>
      <c r="I5322">
        <v>2</v>
      </c>
      <c r="J5322">
        <v>6</v>
      </c>
      <c r="L5322">
        <v>1</v>
      </c>
      <c r="V5322">
        <f>IF(AND(Table1[[#This Row],[age]]&lt;=18, Table1[[#This Row],[engaged_in_prod]] = 1),1,0)</f>
        <v>0</v>
      </c>
    </row>
    <row r="5323" spans="1:22" x14ac:dyDescent="0.25">
      <c r="A5323">
        <v>883</v>
      </c>
      <c r="B5323">
        <v>3</v>
      </c>
      <c r="C5323">
        <v>2</v>
      </c>
      <c r="D5323">
        <v>9</v>
      </c>
      <c r="E5323">
        <v>3</v>
      </c>
      <c r="G5323">
        <v>1</v>
      </c>
      <c r="H5323">
        <v>1</v>
      </c>
      <c r="I5323">
        <v>2</v>
      </c>
      <c r="J5323">
        <v>6</v>
      </c>
      <c r="L5323">
        <v>1</v>
      </c>
      <c r="V5323">
        <f>IF(AND(Table1[[#This Row],[age]]&lt;=18, Table1[[#This Row],[engaged_in_prod]] = 1),1,0)</f>
        <v>0</v>
      </c>
    </row>
    <row r="5324" spans="1:22" x14ac:dyDescent="0.25">
      <c r="A5324">
        <v>1130</v>
      </c>
      <c r="B5324">
        <v>1</v>
      </c>
      <c r="C5324">
        <v>1</v>
      </c>
      <c r="D5324">
        <v>32</v>
      </c>
      <c r="E5324">
        <v>1</v>
      </c>
      <c r="F5324">
        <v>1</v>
      </c>
      <c r="G5324">
        <v>1</v>
      </c>
      <c r="H5324">
        <v>8</v>
      </c>
      <c r="I5324">
        <v>1</v>
      </c>
      <c r="K5324">
        <v>2</v>
      </c>
      <c r="L5324">
        <v>1</v>
      </c>
      <c r="V5324">
        <f>IF(AND(Table1[[#This Row],[age]]&lt;=18, Table1[[#This Row],[engaged_in_prod]] = 1),1,0)</f>
        <v>0</v>
      </c>
    </row>
    <row r="5325" spans="1:22" x14ac:dyDescent="0.25">
      <c r="A5325">
        <v>883</v>
      </c>
      <c r="B5325">
        <v>1</v>
      </c>
      <c r="C5325">
        <v>1</v>
      </c>
      <c r="D5325">
        <v>31</v>
      </c>
      <c r="E5325">
        <v>1</v>
      </c>
      <c r="F5325">
        <v>1</v>
      </c>
      <c r="G5325">
        <v>1</v>
      </c>
      <c r="H5325">
        <v>8</v>
      </c>
      <c r="I5325">
        <v>2</v>
      </c>
      <c r="J5325">
        <v>6</v>
      </c>
      <c r="L5325">
        <v>1</v>
      </c>
      <c r="V5325">
        <f>IF(AND(Table1[[#This Row],[age]]&lt;=18, Table1[[#This Row],[engaged_in_prod]] = 1),1,0)</f>
        <v>0</v>
      </c>
    </row>
    <row r="5326" spans="1:22" x14ac:dyDescent="0.25">
      <c r="A5326">
        <v>884</v>
      </c>
      <c r="B5326">
        <v>8</v>
      </c>
      <c r="C5326">
        <v>1</v>
      </c>
      <c r="D5326">
        <v>2</v>
      </c>
      <c r="E5326">
        <v>3</v>
      </c>
      <c r="G5326">
        <v>2</v>
      </c>
      <c r="L5326">
        <v>1</v>
      </c>
      <c r="V5326">
        <f>IF(AND(Table1[[#This Row],[age]]&lt;=18, Table1[[#This Row],[engaged_in_prod]] = 1),1,0)</f>
        <v>0</v>
      </c>
    </row>
    <row r="5327" spans="1:22" x14ac:dyDescent="0.25">
      <c r="A5327">
        <v>884</v>
      </c>
      <c r="B5327">
        <v>7</v>
      </c>
      <c r="C5327">
        <v>2</v>
      </c>
      <c r="D5327">
        <v>6</v>
      </c>
      <c r="E5327">
        <v>3</v>
      </c>
      <c r="G5327">
        <v>1</v>
      </c>
      <c r="H5327">
        <v>0</v>
      </c>
      <c r="I5327">
        <v>2</v>
      </c>
      <c r="J5327">
        <v>5</v>
      </c>
      <c r="L5327">
        <v>1</v>
      </c>
      <c r="V5327">
        <f>IF(AND(Table1[[#This Row],[age]]&lt;=18, Table1[[#This Row],[engaged_in_prod]] = 1),1,0)</f>
        <v>0</v>
      </c>
    </row>
    <row r="5328" spans="1:22" x14ac:dyDescent="0.25">
      <c r="A5328">
        <v>884</v>
      </c>
      <c r="B5328">
        <v>6</v>
      </c>
      <c r="C5328">
        <v>2</v>
      </c>
      <c r="D5328">
        <v>10</v>
      </c>
      <c r="E5328">
        <v>3</v>
      </c>
      <c r="G5328">
        <v>1</v>
      </c>
      <c r="H5328">
        <v>0</v>
      </c>
      <c r="I5328">
        <v>2</v>
      </c>
      <c r="J5328">
        <v>6</v>
      </c>
      <c r="L5328">
        <v>1</v>
      </c>
      <c r="V5328">
        <f>IF(AND(Table1[[#This Row],[age]]&lt;=18, Table1[[#This Row],[engaged_in_prod]] = 1),1,0)</f>
        <v>0</v>
      </c>
    </row>
    <row r="5329" spans="1:22" x14ac:dyDescent="0.25">
      <c r="A5329">
        <v>884</v>
      </c>
      <c r="B5329">
        <v>5</v>
      </c>
      <c r="C5329">
        <v>1</v>
      </c>
      <c r="D5329">
        <v>12</v>
      </c>
      <c r="E5329">
        <v>3</v>
      </c>
      <c r="F5329">
        <v>5</v>
      </c>
      <c r="G5329">
        <v>1</v>
      </c>
      <c r="H5329">
        <v>4</v>
      </c>
      <c r="I5329">
        <v>2</v>
      </c>
      <c r="J5329">
        <v>6</v>
      </c>
      <c r="L5329">
        <v>1</v>
      </c>
      <c r="V5329">
        <f>IF(AND(Table1[[#This Row],[age]]&lt;=18, Table1[[#This Row],[engaged_in_prod]] = 1),1,0)</f>
        <v>0</v>
      </c>
    </row>
    <row r="5330" spans="1:22" x14ac:dyDescent="0.25">
      <c r="A5330">
        <v>884</v>
      </c>
      <c r="B5330">
        <v>4</v>
      </c>
      <c r="C5330">
        <v>2</v>
      </c>
      <c r="D5330">
        <v>14</v>
      </c>
      <c r="E5330">
        <v>3</v>
      </c>
      <c r="F5330">
        <v>5</v>
      </c>
      <c r="G5330">
        <v>1</v>
      </c>
      <c r="H5330">
        <v>2</v>
      </c>
      <c r="I5330">
        <v>2</v>
      </c>
      <c r="J5330">
        <v>6</v>
      </c>
      <c r="L5330">
        <v>1</v>
      </c>
      <c r="V5330">
        <f>IF(AND(Table1[[#This Row],[age]]&lt;=18, Table1[[#This Row],[engaged_in_prod]] = 1),1,0)</f>
        <v>0</v>
      </c>
    </row>
    <row r="5331" spans="1:22" x14ac:dyDescent="0.25">
      <c r="A5331">
        <v>884</v>
      </c>
      <c r="B5331">
        <v>3</v>
      </c>
      <c r="C5331">
        <v>2</v>
      </c>
      <c r="D5331">
        <v>16</v>
      </c>
      <c r="E5331">
        <v>3</v>
      </c>
      <c r="F5331">
        <v>5</v>
      </c>
      <c r="G5331">
        <v>1</v>
      </c>
      <c r="H5331">
        <v>3</v>
      </c>
      <c r="I5331">
        <v>2</v>
      </c>
      <c r="J5331">
        <v>6</v>
      </c>
      <c r="L5331">
        <v>1</v>
      </c>
      <c r="V5331">
        <f>IF(AND(Table1[[#This Row],[age]]&lt;=18, Table1[[#This Row],[engaged_in_prod]] = 1),1,0)</f>
        <v>0</v>
      </c>
    </row>
    <row r="5332" spans="1:22" x14ac:dyDescent="0.25">
      <c r="A5332">
        <v>1136</v>
      </c>
      <c r="B5332">
        <v>2</v>
      </c>
      <c r="C5332">
        <v>2</v>
      </c>
      <c r="D5332">
        <v>32</v>
      </c>
      <c r="E5332">
        <v>2</v>
      </c>
      <c r="F5332">
        <v>1</v>
      </c>
      <c r="G5332">
        <v>1</v>
      </c>
      <c r="H5332">
        <v>7</v>
      </c>
      <c r="I5332">
        <v>1</v>
      </c>
      <c r="K5332">
        <v>1</v>
      </c>
      <c r="L5332">
        <v>1</v>
      </c>
      <c r="V5332">
        <f>IF(AND(Table1[[#This Row],[age]]&lt;=18, Table1[[#This Row],[engaged_in_prod]] = 1),1,0)</f>
        <v>0</v>
      </c>
    </row>
    <row r="5333" spans="1:22" x14ac:dyDescent="0.25">
      <c r="A5333">
        <v>1142</v>
      </c>
      <c r="B5333">
        <v>3</v>
      </c>
      <c r="C5333">
        <v>1</v>
      </c>
      <c r="D5333">
        <v>32</v>
      </c>
      <c r="E5333">
        <v>3</v>
      </c>
      <c r="F5333">
        <v>5</v>
      </c>
      <c r="G5333">
        <v>1</v>
      </c>
      <c r="H5333">
        <v>14</v>
      </c>
      <c r="I5333">
        <v>1</v>
      </c>
      <c r="K5333">
        <v>2</v>
      </c>
      <c r="L5333">
        <v>1</v>
      </c>
      <c r="V5333">
        <f>IF(AND(Table1[[#This Row],[age]]&lt;=18, Table1[[#This Row],[engaged_in_prod]] = 1),1,0)</f>
        <v>0</v>
      </c>
    </row>
    <row r="5334" spans="1:22" x14ac:dyDescent="0.25">
      <c r="A5334">
        <v>885</v>
      </c>
      <c r="B5334">
        <v>7</v>
      </c>
      <c r="C5334">
        <v>1</v>
      </c>
      <c r="D5334">
        <v>1</v>
      </c>
      <c r="E5334">
        <v>3</v>
      </c>
      <c r="G5334">
        <v>2</v>
      </c>
      <c r="L5334">
        <v>1</v>
      </c>
      <c r="V5334">
        <f>IF(AND(Table1[[#This Row],[age]]&lt;=18, Table1[[#This Row],[engaged_in_prod]] = 1),1,0)</f>
        <v>0</v>
      </c>
    </row>
    <row r="5335" spans="1:22" x14ac:dyDescent="0.25">
      <c r="A5335">
        <v>885</v>
      </c>
      <c r="B5335">
        <v>6</v>
      </c>
      <c r="C5335">
        <v>2</v>
      </c>
      <c r="D5335">
        <v>5</v>
      </c>
      <c r="E5335">
        <v>3</v>
      </c>
      <c r="G5335">
        <v>1</v>
      </c>
      <c r="H5335">
        <v>0</v>
      </c>
      <c r="I5335">
        <v>2</v>
      </c>
      <c r="J5335">
        <v>5</v>
      </c>
      <c r="L5335">
        <v>1</v>
      </c>
      <c r="V5335">
        <f>IF(AND(Table1[[#This Row],[age]]&lt;=18, Table1[[#This Row],[engaged_in_prod]] = 1),1,0)</f>
        <v>0</v>
      </c>
    </row>
    <row r="5336" spans="1:22" x14ac:dyDescent="0.25">
      <c r="A5336">
        <v>885</v>
      </c>
      <c r="B5336">
        <v>5</v>
      </c>
      <c r="C5336">
        <v>2</v>
      </c>
      <c r="D5336">
        <v>8</v>
      </c>
      <c r="E5336">
        <v>3</v>
      </c>
      <c r="G5336">
        <v>1</v>
      </c>
      <c r="H5336">
        <v>0</v>
      </c>
      <c r="I5336">
        <v>2</v>
      </c>
      <c r="J5336">
        <v>6</v>
      </c>
      <c r="L5336">
        <v>1</v>
      </c>
      <c r="V5336">
        <f>IF(AND(Table1[[#This Row],[age]]&lt;=18, Table1[[#This Row],[engaged_in_prod]] = 1),1,0)</f>
        <v>0</v>
      </c>
    </row>
    <row r="5337" spans="1:22" x14ac:dyDescent="0.25">
      <c r="A5337">
        <v>885</v>
      </c>
      <c r="B5337">
        <v>4</v>
      </c>
      <c r="C5337">
        <v>2</v>
      </c>
      <c r="D5337">
        <v>10</v>
      </c>
      <c r="E5337">
        <v>3</v>
      </c>
      <c r="G5337">
        <v>1</v>
      </c>
      <c r="H5337">
        <v>1</v>
      </c>
      <c r="I5337">
        <v>2</v>
      </c>
      <c r="J5337">
        <v>6</v>
      </c>
      <c r="L5337">
        <v>1</v>
      </c>
      <c r="V5337">
        <f>IF(AND(Table1[[#This Row],[age]]&lt;=18, Table1[[#This Row],[engaged_in_prod]] = 1),1,0)</f>
        <v>0</v>
      </c>
    </row>
    <row r="5338" spans="1:22" x14ac:dyDescent="0.25">
      <c r="A5338">
        <v>885</v>
      </c>
      <c r="B5338">
        <v>3</v>
      </c>
      <c r="C5338">
        <v>2</v>
      </c>
      <c r="D5338">
        <v>13</v>
      </c>
      <c r="E5338">
        <v>3</v>
      </c>
      <c r="F5338">
        <v>5</v>
      </c>
      <c r="G5338">
        <v>1</v>
      </c>
      <c r="H5338">
        <v>2</v>
      </c>
      <c r="I5338">
        <v>2</v>
      </c>
      <c r="J5338">
        <v>6</v>
      </c>
      <c r="L5338">
        <v>1</v>
      </c>
      <c r="V5338">
        <f>IF(AND(Table1[[#This Row],[age]]&lt;=18, Table1[[#This Row],[engaged_in_prod]] = 1),1,0)</f>
        <v>0</v>
      </c>
    </row>
    <row r="5339" spans="1:22" x14ac:dyDescent="0.25">
      <c r="A5339">
        <v>1149</v>
      </c>
      <c r="B5339">
        <v>2</v>
      </c>
      <c r="C5339">
        <v>2</v>
      </c>
      <c r="D5339">
        <v>32</v>
      </c>
      <c r="E5339">
        <v>2</v>
      </c>
      <c r="F5339">
        <v>1</v>
      </c>
      <c r="G5339">
        <v>1</v>
      </c>
      <c r="H5339">
        <v>1</v>
      </c>
      <c r="I5339">
        <v>1</v>
      </c>
      <c r="K5339">
        <v>2</v>
      </c>
      <c r="L5339">
        <v>1</v>
      </c>
      <c r="V5339">
        <f>IF(AND(Table1[[#This Row],[age]]&lt;=18, Table1[[#This Row],[engaged_in_prod]] = 1),1,0)</f>
        <v>0</v>
      </c>
    </row>
    <row r="5340" spans="1:22" x14ac:dyDescent="0.25">
      <c r="A5340">
        <v>1194</v>
      </c>
      <c r="B5340">
        <v>1</v>
      </c>
      <c r="C5340">
        <v>1</v>
      </c>
      <c r="D5340">
        <v>32</v>
      </c>
      <c r="E5340">
        <v>1</v>
      </c>
      <c r="F5340">
        <v>1</v>
      </c>
      <c r="G5340">
        <v>1</v>
      </c>
      <c r="H5340">
        <v>2</v>
      </c>
      <c r="I5340">
        <v>1</v>
      </c>
      <c r="K5340">
        <v>2</v>
      </c>
      <c r="L5340">
        <v>1</v>
      </c>
      <c r="V5340">
        <f>IF(AND(Table1[[#This Row],[age]]&lt;=18, Table1[[#This Row],[engaged_in_prod]] = 1),1,0)</f>
        <v>0</v>
      </c>
    </row>
    <row r="5341" spans="1:22" x14ac:dyDescent="0.25">
      <c r="A5341">
        <v>886</v>
      </c>
      <c r="B5341">
        <v>3</v>
      </c>
      <c r="C5341">
        <v>1</v>
      </c>
      <c r="D5341">
        <v>2</v>
      </c>
      <c r="E5341">
        <v>3</v>
      </c>
      <c r="G5341">
        <v>2</v>
      </c>
      <c r="L5341">
        <v>1</v>
      </c>
      <c r="V5341">
        <f>IF(AND(Table1[[#This Row],[age]]&lt;=18, Table1[[#This Row],[engaged_in_prod]] = 1),1,0)</f>
        <v>0</v>
      </c>
    </row>
    <row r="5342" spans="1:22" x14ac:dyDescent="0.25">
      <c r="A5342">
        <v>1208</v>
      </c>
      <c r="B5342">
        <v>1</v>
      </c>
      <c r="C5342">
        <v>1</v>
      </c>
      <c r="D5342">
        <v>32</v>
      </c>
      <c r="E5342">
        <v>1</v>
      </c>
      <c r="F5342">
        <v>1</v>
      </c>
      <c r="G5342">
        <v>1</v>
      </c>
      <c r="H5342">
        <v>8</v>
      </c>
      <c r="I5342">
        <v>1</v>
      </c>
      <c r="K5342">
        <v>2</v>
      </c>
      <c r="L5342">
        <v>1</v>
      </c>
      <c r="V5342">
        <f>IF(AND(Table1[[#This Row],[age]]&lt;=18, Table1[[#This Row],[engaged_in_prod]] = 1),1,0)</f>
        <v>0</v>
      </c>
    </row>
    <row r="5343" spans="1:22" x14ac:dyDescent="0.25">
      <c r="A5343">
        <v>1214</v>
      </c>
      <c r="B5343">
        <v>2</v>
      </c>
      <c r="C5343">
        <v>2</v>
      </c>
      <c r="D5343">
        <v>32</v>
      </c>
      <c r="E5343">
        <v>2</v>
      </c>
      <c r="F5343">
        <v>1</v>
      </c>
      <c r="G5343">
        <v>1</v>
      </c>
      <c r="H5343">
        <v>0</v>
      </c>
      <c r="I5343">
        <v>1</v>
      </c>
      <c r="K5343">
        <v>1</v>
      </c>
      <c r="L5343">
        <v>1</v>
      </c>
      <c r="V5343">
        <f>IF(AND(Table1[[#This Row],[age]]&lt;=18, Table1[[#This Row],[engaged_in_prod]] = 1),1,0)</f>
        <v>0</v>
      </c>
    </row>
    <row r="5344" spans="1:22" x14ac:dyDescent="0.25">
      <c r="A5344">
        <v>887</v>
      </c>
      <c r="B5344">
        <v>3</v>
      </c>
      <c r="C5344">
        <v>2</v>
      </c>
      <c r="D5344">
        <v>12</v>
      </c>
      <c r="E5344">
        <v>5</v>
      </c>
      <c r="F5344">
        <v>5</v>
      </c>
      <c r="G5344">
        <v>1</v>
      </c>
      <c r="H5344">
        <v>2</v>
      </c>
      <c r="I5344">
        <v>2</v>
      </c>
      <c r="J5344">
        <v>6</v>
      </c>
      <c r="L5344">
        <v>1</v>
      </c>
      <c r="V5344">
        <f>IF(AND(Table1[[#This Row],[age]]&lt;=18, Table1[[#This Row],[engaged_in_prod]] = 1),1,0)</f>
        <v>0</v>
      </c>
    </row>
    <row r="5345" spans="1:22" x14ac:dyDescent="0.25">
      <c r="A5345">
        <v>1224</v>
      </c>
      <c r="B5345">
        <v>1</v>
      </c>
      <c r="C5345">
        <v>1</v>
      </c>
      <c r="D5345">
        <v>32</v>
      </c>
      <c r="E5345">
        <v>1</v>
      </c>
      <c r="F5345">
        <v>1</v>
      </c>
      <c r="G5345">
        <v>1</v>
      </c>
      <c r="H5345">
        <v>4</v>
      </c>
      <c r="I5345">
        <v>1</v>
      </c>
      <c r="K5345">
        <v>2</v>
      </c>
      <c r="L5345">
        <v>1</v>
      </c>
      <c r="V5345">
        <f>IF(AND(Table1[[#This Row],[age]]&lt;=18, Table1[[#This Row],[engaged_in_prod]] = 1),1,0)</f>
        <v>0</v>
      </c>
    </row>
    <row r="5346" spans="1:22" x14ac:dyDescent="0.25">
      <c r="A5346">
        <v>1309</v>
      </c>
      <c r="B5346">
        <v>2</v>
      </c>
      <c r="C5346">
        <v>2</v>
      </c>
      <c r="D5346">
        <v>32</v>
      </c>
      <c r="E5346">
        <v>2</v>
      </c>
      <c r="F5346">
        <v>1</v>
      </c>
      <c r="G5346">
        <v>1</v>
      </c>
      <c r="H5346">
        <v>4</v>
      </c>
      <c r="I5346">
        <v>1</v>
      </c>
      <c r="K5346">
        <v>1</v>
      </c>
      <c r="L5346">
        <v>1</v>
      </c>
      <c r="V5346">
        <f>IF(AND(Table1[[#This Row],[age]]&lt;=18, Table1[[#This Row],[engaged_in_prod]] = 1),1,0)</f>
        <v>0</v>
      </c>
    </row>
    <row r="5347" spans="1:22" x14ac:dyDescent="0.25">
      <c r="A5347">
        <v>888</v>
      </c>
      <c r="B5347">
        <v>8</v>
      </c>
      <c r="C5347">
        <v>2</v>
      </c>
      <c r="D5347">
        <v>6</v>
      </c>
      <c r="E5347">
        <v>3</v>
      </c>
      <c r="G5347">
        <v>1</v>
      </c>
      <c r="H5347">
        <v>0</v>
      </c>
      <c r="I5347">
        <v>2</v>
      </c>
      <c r="J5347">
        <v>5</v>
      </c>
      <c r="L5347">
        <v>1</v>
      </c>
      <c r="V5347">
        <f>IF(AND(Table1[[#This Row],[age]]&lt;=18, Table1[[#This Row],[engaged_in_prod]] = 1),1,0)</f>
        <v>0</v>
      </c>
    </row>
    <row r="5348" spans="1:22" x14ac:dyDescent="0.25">
      <c r="A5348">
        <v>888</v>
      </c>
      <c r="B5348">
        <v>5</v>
      </c>
      <c r="C5348">
        <v>1</v>
      </c>
      <c r="D5348">
        <v>7</v>
      </c>
      <c r="E5348">
        <v>3</v>
      </c>
      <c r="G5348">
        <v>1</v>
      </c>
      <c r="H5348">
        <v>0</v>
      </c>
      <c r="I5348">
        <v>2</v>
      </c>
      <c r="J5348">
        <v>5</v>
      </c>
      <c r="L5348">
        <v>1</v>
      </c>
      <c r="V5348">
        <f>IF(AND(Table1[[#This Row],[age]]&lt;=18, Table1[[#This Row],[engaged_in_prod]] = 1),1,0)</f>
        <v>0</v>
      </c>
    </row>
    <row r="5349" spans="1:22" x14ac:dyDescent="0.25">
      <c r="A5349">
        <v>888</v>
      </c>
      <c r="B5349">
        <v>7</v>
      </c>
      <c r="C5349">
        <v>2</v>
      </c>
      <c r="D5349">
        <v>15</v>
      </c>
      <c r="E5349">
        <v>3</v>
      </c>
      <c r="F5349">
        <v>5</v>
      </c>
      <c r="G5349">
        <v>1</v>
      </c>
      <c r="H5349">
        <v>4</v>
      </c>
      <c r="I5349">
        <v>2</v>
      </c>
      <c r="J5349">
        <v>6</v>
      </c>
      <c r="L5349">
        <v>1</v>
      </c>
      <c r="V5349">
        <f>IF(AND(Table1[[#This Row],[age]]&lt;=18, Table1[[#This Row],[engaged_in_prod]] = 1),1,0)</f>
        <v>0</v>
      </c>
    </row>
    <row r="5350" spans="1:22" x14ac:dyDescent="0.25">
      <c r="A5350">
        <v>888</v>
      </c>
      <c r="B5350">
        <v>4</v>
      </c>
      <c r="C5350">
        <v>1</v>
      </c>
      <c r="D5350">
        <v>18</v>
      </c>
      <c r="E5350">
        <v>3</v>
      </c>
      <c r="F5350">
        <v>5</v>
      </c>
      <c r="G5350">
        <v>1</v>
      </c>
      <c r="H5350">
        <v>4</v>
      </c>
      <c r="I5350">
        <v>2</v>
      </c>
      <c r="J5350">
        <v>6</v>
      </c>
      <c r="L5350">
        <v>1</v>
      </c>
      <c r="V5350">
        <f>IF(AND(Table1[[#This Row],[age]]&lt;=18, Table1[[#This Row],[engaged_in_prod]] = 1),1,0)</f>
        <v>0</v>
      </c>
    </row>
    <row r="5351" spans="1:22" x14ac:dyDescent="0.25">
      <c r="A5351">
        <v>888</v>
      </c>
      <c r="B5351">
        <v>3</v>
      </c>
      <c r="C5351">
        <v>1</v>
      </c>
      <c r="D5351">
        <v>21</v>
      </c>
      <c r="E5351">
        <v>3</v>
      </c>
      <c r="F5351">
        <v>5</v>
      </c>
      <c r="G5351">
        <v>1</v>
      </c>
      <c r="H5351">
        <v>10</v>
      </c>
      <c r="I5351">
        <v>2</v>
      </c>
      <c r="J5351">
        <v>6</v>
      </c>
      <c r="L5351">
        <v>1</v>
      </c>
      <c r="V5351">
        <f>IF(AND(Table1[[#This Row],[age]]&lt;=18, Table1[[#This Row],[engaged_in_prod]] = 1),1,0)</f>
        <v>0</v>
      </c>
    </row>
    <row r="5352" spans="1:22" x14ac:dyDescent="0.25">
      <c r="A5352">
        <v>888</v>
      </c>
      <c r="B5352">
        <v>6</v>
      </c>
      <c r="C5352">
        <v>2</v>
      </c>
      <c r="D5352">
        <v>25</v>
      </c>
      <c r="E5352">
        <v>3</v>
      </c>
      <c r="F5352">
        <v>5</v>
      </c>
      <c r="G5352">
        <v>1</v>
      </c>
      <c r="H5352">
        <v>0</v>
      </c>
      <c r="I5352">
        <v>2</v>
      </c>
      <c r="J5352">
        <v>3</v>
      </c>
      <c r="L5352">
        <v>1</v>
      </c>
      <c r="V5352">
        <f>IF(AND(Table1[[#This Row],[age]]&lt;=18, Table1[[#This Row],[engaged_in_prod]] = 1),1,0)</f>
        <v>0</v>
      </c>
    </row>
    <row r="5353" spans="1:22" x14ac:dyDescent="0.25">
      <c r="A5353">
        <v>1325</v>
      </c>
      <c r="B5353">
        <v>2</v>
      </c>
      <c r="C5353">
        <v>2</v>
      </c>
      <c r="D5353">
        <v>32</v>
      </c>
      <c r="E5353">
        <v>2</v>
      </c>
      <c r="F5353">
        <v>1</v>
      </c>
      <c r="G5353">
        <v>1</v>
      </c>
      <c r="H5353">
        <v>7</v>
      </c>
      <c r="I5353">
        <v>1</v>
      </c>
      <c r="K5353">
        <v>1</v>
      </c>
      <c r="L5353">
        <v>1</v>
      </c>
      <c r="V5353">
        <f>IF(AND(Table1[[#This Row],[age]]&lt;=18, Table1[[#This Row],[engaged_in_prod]] = 1),1,0)</f>
        <v>0</v>
      </c>
    </row>
    <row r="5354" spans="1:22" x14ac:dyDescent="0.25">
      <c r="A5354">
        <v>1347</v>
      </c>
      <c r="B5354">
        <v>1</v>
      </c>
      <c r="C5354">
        <v>1</v>
      </c>
      <c r="D5354">
        <v>32</v>
      </c>
      <c r="E5354">
        <v>1</v>
      </c>
      <c r="F5354">
        <v>1</v>
      </c>
      <c r="G5354">
        <v>1</v>
      </c>
      <c r="H5354">
        <v>0</v>
      </c>
      <c r="I5354">
        <v>1</v>
      </c>
      <c r="K5354">
        <v>2</v>
      </c>
      <c r="L5354">
        <v>1</v>
      </c>
      <c r="V5354">
        <f>IF(AND(Table1[[#This Row],[age]]&lt;=18, Table1[[#This Row],[engaged_in_prod]] = 1),1,0)</f>
        <v>0</v>
      </c>
    </row>
    <row r="5355" spans="1:22" x14ac:dyDescent="0.25">
      <c r="A5355">
        <v>889</v>
      </c>
      <c r="B5355">
        <v>8</v>
      </c>
      <c r="C5355">
        <v>1</v>
      </c>
      <c r="D5355">
        <v>2</v>
      </c>
      <c r="E5355">
        <v>3</v>
      </c>
      <c r="G5355">
        <v>2</v>
      </c>
      <c r="L5355">
        <v>1</v>
      </c>
      <c r="V5355">
        <f>IF(AND(Table1[[#This Row],[age]]&lt;=18, Table1[[#This Row],[engaged_in_prod]] = 1),1,0)</f>
        <v>0</v>
      </c>
    </row>
    <row r="5356" spans="1:22" x14ac:dyDescent="0.25">
      <c r="A5356">
        <v>889</v>
      </c>
      <c r="B5356">
        <v>7</v>
      </c>
      <c r="C5356">
        <v>2</v>
      </c>
      <c r="D5356">
        <v>10</v>
      </c>
      <c r="E5356">
        <v>3</v>
      </c>
      <c r="G5356">
        <v>1</v>
      </c>
      <c r="H5356">
        <v>1</v>
      </c>
      <c r="I5356">
        <v>2</v>
      </c>
      <c r="J5356">
        <v>6</v>
      </c>
      <c r="L5356">
        <v>1</v>
      </c>
      <c r="V5356">
        <f>IF(AND(Table1[[#This Row],[age]]&lt;=18, Table1[[#This Row],[engaged_in_prod]] = 1),1,0)</f>
        <v>0</v>
      </c>
    </row>
    <row r="5357" spans="1:22" x14ac:dyDescent="0.25">
      <c r="A5357">
        <v>889</v>
      </c>
      <c r="B5357">
        <v>6</v>
      </c>
      <c r="C5357">
        <v>2</v>
      </c>
      <c r="D5357">
        <v>12</v>
      </c>
      <c r="E5357">
        <v>3</v>
      </c>
      <c r="F5357">
        <v>5</v>
      </c>
      <c r="G5357">
        <v>1</v>
      </c>
      <c r="H5357">
        <v>3</v>
      </c>
      <c r="I5357">
        <v>2</v>
      </c>
      <c r="J5357">
        <v>6</v>
      </c>
      <c r="L5357">
        <v>1</v>
      </c>
      <c r="V5357">
        <f>IF(AND(Table1[[#This Row],[age]]&lt;=18, Table1[[#This Row],[engaged_in_prod]] = 1),1,0)</f>
        <v>0</v>
      </c>
    </row>
    <row r="5358" spans="1:22" x14ac:dyDescent="0.25">
      <c r="A5358">
        <v>889</v>
      </c>
      <c r="B5358">
        <v>5</v>
      </c>
      <c r="C5358">
        <v>2</v>
      </c>
      <c r="D5358">
        <v>14</v>
      </c>
      <c r="E5358">
        <v>3</v>
      </c>
      <c r="F5358">
        <v>5</v>
      </c>
      <c r="G5358">
        <v>1</v>
      </c>
      <c r="H5358">
        <v>3</v>
      </c>
      <c r="I5358">
        <v>2</v>
      </c>
      <c r="J5358">
        <v>6</v>
      </c>
      <c r="L5358">
        <v>1</v>
      </c>
      <c r="V5358">
        <f>IF(AND(Table1[[#This Row],[age]]&lt;=18, Table1[[#This Row],[engaged_in_prod]] = 1),1,0)</f>
        <v>0</v>
      </c>
    </row>
    <row r="5359" spans="1:22" x14ac:dyDescent="0.25">
      <c r="A5359">
        <v>889</v>
      </c>
      <c r="B5359">
        <v>4</v>
      </c>
      <c r="C5359">
        <v>2</v>
      </c>
      <c r="D5359">
        <v>16</v>
      </c>
      <c r="E5359">
        <v>3</v>
      </c>
      <c r="F5359">
        <v>5</v>
      </c>
      <c r="G5359">
        <v>1</v>
      </c>
      <c r="H5359">
        <v>6</v>
      </c>
      <c r="I5359">
        <v>2</v>
      </c>
      <c r="J5359">
        <v>6</v>
      </c>
      <c r="L5359">
        <v>1</v>
      </c>
      <c r="V5359">
        <f>IF(AND(Table1[[#This Row],[age]]&lt;=18, Table1[[#This Row],[engaged_in_prod]] = 1),1,0)</f>
        <v>0</v>
      </c>
    </row>
    <row r="5360" spans="1:22" x14ac:dyDescent="0.25">
      <c r="A5360">
        <v>889</v>
      </c>
      <c r="B5360">
        <v>3</v>
      </c>
      <c r="C5360">
        <v>1</v>
      </c>
      <c r="D5360">
        <v>18</v>
      </c>
      <c r="E5360">
        <v>3</v>
      </c>
      <c r="F5360">
        <v>5</v>
      </c>
      <c r="G5360">
        <v>1</v>
      </c>
      <c r="H5360">
        <v>7</v>
      </c>
      <c r="I5360">
        <v>2</v>
      </c>
      <c r="J5360">
        <v>6</v>
      </c>
      <c r="L5360">
        <v>1</v>
      </c>
      <c r="V5360">
        <f>IF(AND(Table1[[#This Row],[age]]&lt;=18, Table1[[#This Row],[engaged_in_prod]] = 1),1,0)</f>
        <v>0</v>
      </c>
    </row>
    <row r="5361" spans="1:22" x14ac:dyDescent="0.25">
      <c r="A5361">
        <v>1363</v>
      </c>
      <c r="B5361">
        <v>2</v>
      </c>
      <c r="C5361">
        <v>2</v>
      </c>
      <c r="D5361">
        <v>32</v>
      </c>
      <c r="E5361">
        <v>2</v>
      </c>
      <c r="F5361">
        <v>1</v>
      </c>
      <c r="G5361">
        <v>1</v>
      </c>
      <c r="H5361">
        <v>2</v>
      </c>
      <c r="I5361">
        <v>1</v>
      </c>
      <c r="K5361">
        <v>1</v>
      </c>
      <c r="L5361">
        <v>1</v>
      </c>
      <c r="V5361">
        <f>IF(AND(Table1[[#This Row],[age]]&lt;=18, Table1[[#This Row],[engaged_in_prod]] = 1),1,0)</f>
        <v>0</v>
      </c>
    </row>
    <row r="5362" spans="1:22" x14ac:dyDescent="0.25">
      <c r="A5362">
        <v>1367</v>
      </c>
      <c r="B5362">
        <v>2</v>
      </c>
      <c r="C5362">
        <v>2</v>
      </c>
      <c r="D5362">
        <v>32</v>
      </c>
      <c r="E5362">
        <v>2</v>
      </c>
      <c r="F5362">
        <v>1</v>
      </c>
      <c r="G5362">
        <v>1</v>
      </c>
      <c r="H5362">
        <v>0</v>
      </c>
      <c r="I5362">
        <v>1</v>
      </c>
      <c r="K5362">
        <v>1</v>
      </c>
      <c r="L5362">
        <v>1</v>
      </c>
      <c r="V5362">
        <f>IF(AND(Table1[[#This Row],[age]]&lt;=18, Table1[[#This Row],[engaged_in_prod]] = 1),1,0)</f>
        <v>0</v>
      </c>
    </row>
    <row r="5363" spans="1:22" x14ac:dyDescent="0.25">
      <c r="A5363">
        <v>890</v>
      </c>
      <c r="B5363">
        <v>6</v>
      </c>
      <c r="C5363">
        <v>2</v>
      </c>
      <c r="D5363">
        <v>5</v>
      </c>
      <c r="E5363">
        <v>3</v>
      </c>
      <c r="G5363">
        <v>1</v>
      </c>
      <c r="H5363">
        <v>0</v>
      </c>
      <c r="I5363">
        <v>2</v>
      </c>
      <c r="J5363">
        <v>5</v>
      </c>
      <c r="L5363">
        <v>1</v>
      </c>
      <c r="V5363">
        <f>IF(AND(Table1[[#This Row],[age]]&lt;=18, Table1[[#This Row],[engaged_in_prod]] = 1),1,0)</f>
        <v>0</v>
      </c>
    </row>
    <row r="5364" spans="1:22" x14ac:dyDescent="0.25">
      <c r="A5364">
        <v>890</v>
      </c>
      <c r="B5364">
        <v>5</v>
      </c>
      <c r="C5364">
        <v>1</v>
      </c>
      <c r="D5364">
        <v>7</v>
      </c>
      <c r="E5364">
        <v>3</v>
      </c>
      <c r="G5364">
        <v>1</v>
      </c>
      <c r="H5364">
        <v>2</v>
      </c>
      <c r="I5364">
        <v>2</v>
      </c>
      <c r="J5364">
        <v>6</v>
      </c>
      <c r="L5364">
        <v>1</v>
      </c>
      <c r="V5364">
        <f>IF(AND(Table1[[#This Row],[age]]&lt;=18, Table1[[#This Row],[engaged_in_prod]] = 1),1,0)</f>
        <v>0</v>
      </c>
    </row>
    <row r="5365" spans="1:22" x14ac:dyDescent="0.25">
      <c r="A5365">
        <v>890</v>
      </c>
      <c r="B5365">
        <v>4</v>
      </c>
      <c r="C5365">
        <v>1</v>
      </c>
      <c r="D5365">
        <v>10</v>
      </c>
      <c r="E5365">
        <v>3</v>
      </c>
      <c r="G5365">
        <v>1</v>
      </c>
      <c r="H5365">
        <v>4</v>
      </c>
      <c r="I5365">
        <v>2</v>
      </c>
      <c r="J5365">
        <v>6</v>
      </c>
      <c r="L5365">
        <v>1</v>
      </c>
      <c r="V5365">
        <f>IF(AND(Table1[[#This Row],[age]]&lt;=18, Table1[[#This Row],[engaged_in_prod]] = 1),1,0)</f>
        <v>0</v>
      </c>
    </row>
    <row r="5366" spans="1:22" x14ac:dyDescent="0.25">
      <c r="A5366">
        <v>890</v>
      </c>
      <c r="B5366">
        <v>3</v>
      </c>
      <c r="C5366">
        <v>2</v>
      </c>
      <c r="D5366">
        <v>15</v>
      </c>
      <c r="E5366">
        <v>3</v>
      </c>
      <c r="F5366">
        <v>5</v>
      </c>
      <c r="G5366">
        <v>1</v>
      </c>
      <c r="H5366">
        <v>5</v>
      </c>
      <c r="I5366">
        <v>2</v>
      </c>
      <c r="J5366">
        <v>6</v>
      </c>
      <c r="L5366">
        <v>1</v>
      </c>
      <c r="V5366">
        <f>IF(AND(Table1[[#This Row],[age]]&lt;=18, Table1[[#This Row],[engaged_in_prod]] = 1),1,0)</f>
        <v>0</v>
      </c>
    </row>
    <row r="5367" spans="1:22" x14ac:dyDescent="0.25">
      <c r="A5367">
        <v>1377</v>
      </c>
      <c r="B5367">
        <v>1</v>
      </c>
      <c r="C5367">
        <v>1</v>
      </c>
      <c r="D5367">
        <v>32</v>
      </c>
      <c r="E5367">
        <v>1</v>
      </c>
      <c r="F5367">
        <v>1</v>
      </c>
      <c r="G5367">
        <v>1</v>
      </c>
      <c r="H5367">
        <v>4</v>
      </c>
      <c r="I5367">
        <v>1</v>
      </c>
      <c r="K5367">
        <v>2</v>
      </c>
      <c r="L5367">
        <v>1</v>
      </c>
      <c r="V5367">
        <f>IF(AND(Table1[[#This Row],[age]]&lt;=18, Table1[[#This Row],[engaged_in_prod]] = 1),1,0)</f>
        <v>0</v>
      </c>
    </row>
    <row r="5368" spans="1:22" x14ac:dyDescent="0.25">
      <c r="A5368">
        <v>1393</v>
      </c>
      <c r="B5368">
        <v>2</v>
      </c>
      <c r="C5368">
        <v>2</v>
      </c>
      <c r="D5368">
        <v>32</v>
      </c>
      <c r="E5368">
        <v>2</v>
      </c>
      <c r="F5368">
        <v>1</v>
      </c>
      <c r="G5368">
        <v>1</v>
      </c>
      <c r="H5368">
        <v>0</v>
      </c>
      <c r="I5368">
        <v>1</v>
      </c>
      <c r="K5368">
        <v>1</v>
      </c>
      <c r="L5368">
        <v>1</v>
      </c>
      <c r="V5368">
        <f>IF(AND(Table1[[#This Row],[age]]&lt;=18, Table1[[#This Row],[engaged_in_prod]] = 1),1,0)</f>
        <v>0</v>
      </c>
    </row>
    <row r="5369" spans="1:22" x14ac:dyDescent="0.25">
      <c r="A5369">
        <v>891</v>
      </c>
      <c r="B5369">
        <v>6</v>
      </c>
      <c r="C5369">
        <v>1</v>
      </c>
      <c r="D5369">
        <v>11</v>
      </c>
      <c r="E5369">
        <v>3</v>
      </c>
      <c r="G5369">
        <v>1</v>
      </c>
      <c r="H5369">
        <v>0</v>
      </c>
      <c r="I5369">
        <v>2</v>
      </c>
      <c r="J5369">
        <v>6</v>
      </c>
      <c r="L5369">
        <v>1</v>
      </c>
      <c r="V5369">
        <f>IF(AND(Table1[[#This Row],[age]]&lt;=18, Table1[[#This Row],[engaged_in_prod]] = 1),1,0)</f>
        <v>0</v>
      </c>
    </row>
    <row r="5370" spans="1:22" x14ac:dyDescent="0.25">
      <c r="A5370">
        <v>891</v>
      </c>
      <c r="B5370">
        <v>5</v>
      </c>
      <c r="C5370">
        <v>1</v>
      </c>
      <c r="D5370">
        <v>13</v>
      </c>
      <c r="E5370">
        <v>3</v>
      </c>
      <c r="F5370">
        <v>5</v>
      </c>
      <c r="G5370">
        <v>1</v>
      </c>
      <c r="H5370">
        <v>3</v>
      </c>
      <c r="I5370">
        <v>2</v>
      </c>
      <c r="J5370">
        <v>6</v>
      </c>
      <c r="L5370">
        <v>1</v>
      </c>
      <c r="V5370">
        <f>IF(AND(Table1[[#This Row],[age]]&lt;=18, Table1[[#This Row],[engaged_in_prod]] = 1),1,0)</f>
        <v>0</v>
      </c>
    </row>
    <row r="5371" spans="1:22" x14ac:dyDescent="0.25">
      <c r="A5371">
        <v>891</v>
      </c>
      <c r="B5371">
        <v>4</v>
      </c>
      <c r="C5371">
        <v>1</v>
      </c>
      <c r="D5371">
        <v>15</v>
      </c>
      <c r="E5371">
        <v>3</v>
      </c>
      <c r="F5371">
        <v>5</v>
      </c>
      <c r="G5371">
        <v>1</v>
      </c>
      <c r="H5371">
        <v>2</v>
      </c>
      <c r="I5371">
        <v>2</v>
      </c>
      <c r="J5371">
        <v>6</v>
      </c>
      <c r="L5371">
        <v>1</v>
      </c>
      <c r="V5371">
        <f>IF(AND(Table1[[#This Row],[age]]&lt;=18, Table1[[#This Row],[engaged_in_prod]] = 1),1,0)</f>
        <v>0</v>
      </c>
    </row>
    <row r="5372" spans="1:22" x14ac:dyDescent="0.25">
      <c r="A5372">
        <v>891</v>
      </c>
      <c r="B5372">
        <v>3</v>
      </c>
      <c r="C5372">
        <v>1</v>
      </c>
      <c r="D5372">
        <v>17</v>
      </c>
      <c r="E5372">
        <v>3</v>
      </c>
      <c r="F5372">
        <v>5</v>
      </c>
      <c r="G5372">
        <v>1</v>
      </c>
      <c r="H5372">
        <v>3</v>
      </c>
      <c r="I5372">
        <v>2</v>
      </c>
      <c r="J5372">
        <v>6</v>
      </c>
      <c r="L5372">
        <v>1</v>
      </c>
      <c r="V5372">
        <f>IF(AND(Table1[[#This Row],[age]]&lt;=18, Table1[[#This Row],[engaged_in_prod]] = 1),1,0)</f>
        <v>0</v>
      </c>
    </row>
    <row r="5373" spans="1:22" x14ac:dyDescent="0.25">
      <c r="A5373">
        <v>1414</v>
      </c>
      <c r="B5373">
        <v>1</v>
      </c>
      <c r="C5373">
        <v>1</v>
      </c>
      <c r="D5373">
        <v>32</v>
      </c>
      <c r="E5373">
        <v>1</v>
      </c>
      <c r="F5373">
        <v>1</v>
      </c>
      <c r="G5373">
        <v>1</v>
      </c>
      <c r="H5373">
        <v>1</v>
      </c>
      <c r="I5373">
        <v>1</v>
      </c>
      <c r="K5373">
        <v>2</v>
      </c>
      <c r="L5373">
        <v>1</v>
      </c>
      <c r="V5373">
        <f>IF(AND(Table1[[#This Row],[age]]&lt;=18, Table1[[#This Row],[engaged_in_prod]] = 1),1,0)</f>
        <v>0</v>
      </c>
    </row>
    <row r="5374" spans="1:22" x14ac:dyDescent="0.25">
      <c r="A5374">
        <v>1451</v>
      </c>
      <c r="B5374">
        <v>1</v>
      </c>
      <c r="C5374">
        <v>1</v>
      </c>
      <c r="D5374">
        <v>32</v>
      </c>
      <c r="E5374">
        <v>1</v>
      </c>
      <c r="F5374">
        <v>1</v>
      </c>
      <c r="G5374">
        <v>1</v>
      </c>
      <c r="H5374">
        <v>0</v>
      </c>
      <c r="I5374">
        <v>1</v>
      </c>
      <c r="K5374">
        <v>2</v>
      </c>
      <c r="L5374">
        <v>1</v>
      </c>
      <c r="V5374">
        <f>IF(AND(Table1[[#This Row],[age]]&lt;=18, Table1[[#This Row],[engaged_in_prod]] = 1),1,0)</f>
        <v>0</v>
      </c>
    </row>
    <row r="5375" spans="1:22" x14ac:dyDescent="0.25">
      <c r="A5375">
        <v>892</v>
      </c>
      <c r="B5375">
        <v>7</v>
      </c>
      <c r="C5375">
        <v>2</v>
      </c>
      <c r="D5375">
        <v>6</v>
      </c>
      <c r="E5375">
        <v>3</v>
      </c>
      <c r="G5375">
        <v>1</v>
      </c>
      <c r="H5375">
        <v>0</v>
      </c>
      <c r="I5375">
        <v>2</v>
      </c>
      <c r="J5375">
        <v>5</v>
      </c>
      <c r="L5375">
        <v>1</v>
      </c>
      <c r="V5375">
        <f>IF(AND(Table1[[#This Row],[age]]&lt;=18, Table1[[#This Row],[engaged_in_prod]] = 1),1,0)</f>
        <v>0</v>
      </c>
    </row>
    <row r="5376" spans="1:22" x14ac:dyDescent="0.25">
      <c r="A5376">
        <v>892</v>
      </c>
      <c r="B5376">
        <v>6</v>
      </c>
      <c r="C5376">
        <v>1</v>
      </c>
      <c r="D5376">
        <v>8</v>
      </c>
      <c r="E5376">
        <v>3</v>
      </c>
      <c r="G5376">
        <v>1</v>
      </c>
      <c r="H5376">
        <v>0</v>
      </c>
      <c r="I5376">
        <v>2</v>
      </c>
      <c r="J5376">
        <v>5</v>
      </c>
      <c r="L5376">
        <v>1</v>
      </c>
      <c r="V5376">
        <f>IF(AND(Table1[[#This Row],[age]]&lt;=18, Table1[[#This Row],[engaged_in_prod]] = 1),1,0)</f>
        <v>0</v>
      </c>
    </row>
    <row r="5377" spans="1:22" x14ac:dyDescent="0.25">
      <c r="A5377">
        <v>892</v>
      </c>
      <c r="B5377">
        <v>5</v>
      </c>
      <c r="C5377">
        <v>1</v>
      </c>
      <c r="D5377">
        <v>12</v>
      </c>
      <c r="E5377">
        <v>3</v>
      </c>
      <c r="F5377">
        <v>5</v>
      </c>
      <c r="G5377">
        <v>1</v>
      </c>
      <c r="H5377">
        <v>1</v>
      </c>
      <c r="I5377">
        <v>2</v>
      </c>
      <c r="J5377">
        <v>6</v>
      </c>
      <c r="L5377">
        <v>1</v>
      </c>
      <c r="V5377">
        <f>IF(AND(Table1[[#This Row],[age]]&lt;=18, Table1[[#This Row],[engaged_in_prod]] = 1),1,0)</f>
        <v>0</v>
      </c>
    </row>
    <row r="5378" spans="1:22" x14ac:dyDescent="0.25">
      <c r="A5378">
        <v>892</v>
      </c>
      <c r="B5378">
        <v>4</v>
      </c>
      <c r="C5378">
        <v>2</v>
      </c>
      <c r="D5378">
        <v>15</v>
      </c>
      <c r="E5378">
        <v>3</v>
      </c>
      <c r="F5378">
        <v>5</v>
      </c>
      <c r="G5378">
        <v>1</v>
      </c>
      <c r="H5378">
        <v>5</v>
      </c>
      <c r="I5378">
        <v>2</v>
      </c>
      <c r="J5378">
        <v>6</v>
      </c>
      <c r="L5378">
        <v>1</v>
      </c>
      <c r="V5378">
        <f>IF(AND(Table1[[#This Row],[age]]&lt;=18, Table1[[#This Row],[engaged_in_prod]] = 1),1,0)</f>
        <v>0</v>
      </c>
    </row>
    <row r="5379" spans="1:22" x14ac:dyDescent="0.25">
      <c r="A5379">
        <v>892</v>
      </c>
      <c r="B5379">
        <v>3</v>
      </c>
      <c r="C5379">
        <v>1</v>
      </c>
      <c r="D5379">
        <v>18</v>
      </c>
      <c r="E5379">
        <v>3</v>
      </c>
      <c r="F5379">
        <v>5</v>
      </c>
      <c r="G5379">
        <v>1</v>
      </c>
      <c r="H5379">
        <v>10</v>
      </c>
      <c r="I5379">
        <v>2</v>
      </c>
      <c r="J5379">
        <v>6</v>
      </c>
      <c r="L5379">
        <v>1</v>
      </c>
      <c r="V5379">
        <f>IF(AND(Table1[[#This Row],[age]]&lt;=18, Table1[[#This Row],[engaged_in_prod]] = 1),1,0)</f>
        <v>0</v>
      </c>
    </row>
    <row r="5380" spans="1:22" x14ac:dyDescent="0.25">
      <c r="A5380">
        <v>1457</v>
      </c>
      <c r="B5380">
        <v>2</v>
      </c>
      <c r="C5380">
        <v>2</v>
      </c>
      <c r="D5380">
        <v>32</v>
      </c>
      <c r="E5380">
        <v>1</v>
      </c>
      <c r="F5380">
        <v>1</v>
      </c>
      <c r="G5380">
        <v>1</v>
      </c>
      <c r="H5380">
        <v>0</v>
      </c>
      <c r="I5380">
        <v>1</v>
      </c>
      <c r="K5380">
        <v>1</v>
      </c>
      <c r="L5380">
        <v>1</v>
      </c>
      <c r="V5380">
        <f>IF(AND(Table1[[#This Row],[age]]&lt;=18, Table1[[#This Row],[engaged_in_prod]] = 1),1,0)</f>
        <v>0</v>
      </c>
    </row>
    <row r="5381" spans="1:22" x14ac:dyDescent="0.25">
      <c r="A5381">
        <v>1458</v>
      </c>
      <c r="B5381">
        <v>2</v>
      </c>
      <c r="C5381">
        <v>2</v>
      </c>
      <c r="D5381">
        <v>32</v>
      </c>
      <c r="E5381">
        <v>2</v>
      </c>
      <c r="F5381">
        <v>1</v>
      </c>
      <c r="G5381">
        <v>1</v>
      </c>
      <c r="H5381">
        <v>2</v>
      </c>
      <c r="I5381">
        <v>1</v>
      </c>
      <c r="K5381">
        <v>2</v>
      </c>
      <c r="L5381">
        <v>1</v>
      </c>
      <c r="V5381">
        <f>IF(AND(Table1[[#This Row],[age]]&lt;=18, Table1[[#This Row],[engaged_in_prod]] = 1),1,0)</f>
        <v>0</v>
      </c>
    </row>
    <row r="5382" spans="1:22" x14ac:dyDescent="0.25">
      <c r="A5382">
        <v>893</v>
      </c>
      <c r="B5382">
        <v>7</v>
      </c>
      <c r="C5382">
        <v>2</v>
      </c>
      <c r="D5382">
        <v>7</v>
      </c>
      <c r="E5382">
        <v>3</v>
      </c>
      <c r="G5382">
        <v>1</v>
      </c>
      <c r="H5382">
        <v>2</v>
      </c>
      <c r="I5382">
        <v>2</v>
      </c>
      <c r="J5382">
        <v>6</v>
      </c>
      <c r="L5382">
        <v>1</v>
      </c>
      <c r="V5382">
        <f>IF(AND(Table1[[#This Row],[age]]&lt;=18, Table1[[#This Row],[engaged_in_prod]] = 1),1,0)</f>
        <v>0</v>
      </c>
    </row>
    <row r="5383" spans="1:22" x14ac:dyDescent="0.25">
      <c r="A5383">
        <v>893</v>
      </c>
      <c r="B5383">
        <v>6</v>
      </c>
      <c r="C5383">
        <v>2</v>
      </c>
      <c r="D5383">
        <v>10</v>
      </c>
      <c r="E5383">
        <v>3</v>
      </c>
      <c r="G5383">
        <v>1</v>
      </c>
      <c r="H5383">
        <v>3</v>
      </c>
      <c r="I5383">
        <v>2</v>
      </c>
      <c r="J5383">
        <v>6</v>
      </c>
      <c r="L5383">
        <v>1</v>
      </c>
      <c r="V5383">
        <f>IF(AND(Table1[[#This Row],[age]]&lt;=18, Table1[[#This Row],[engaged_in_prod]] = 1),1,0)</f>
        <v>0</v>
      </c>
    </row>
    <row r="5384" spans="1:22" x14ac:dyDescent="0.25">
      <c r="A5384">
        <v>893</v>
      </c>
      <c r="B5384">
        <v>5</v>
      </c>
      <c r="C5384">
        <v>2</v>
      </c>
      <c r="D5384">
        <v>14</v>
      </c>
      <c r="E5384">
        <v>3</v>
      </c>
      <c r="F5384">
        <v>5</v>
      </c>
      <c r="G5384">
        <v>1</v>
      </c>
      <c r="H5384">
        <v>10</v>
      </c>
      <c r="I5384">
        <v>2</v>
      </c>
      <c r="J5384">
        <v>6</v>
      </c>
      <c r="L5384">
        <v>1</v>
      </c>
      <c r="V5384">
        <f>IF(AND(Table1[[#This Row],[age]]&lt;=18, Table1[[#This Row],[engaged_in_prod]] = 1),1,0)</f>
        <v>0</v>
      </c>
    </row>
    <row r="5385" spans="1:22" x14ac:dyDescent="0.25">
      <c r="A5385">
        <v>893</v>
      </c>
      <c r="B5385">
        <v>4</v>
      </c>
      <c r="C5385">
        <v>1</v>
      </c>
      <c r="D5385">
        <v>17</v>
      </c>
      <c r="E5385">
        <v>3</v>
      </c>
      <c r="F5385">
        <v>5</v>
      </c>
      <c r="G5385">
        <v>1</v>
      </c>
      <c r="H5385">
        <v>5</v>
      </c>
      <c r="I5385">
        <v>2</v>
      </c>
      <c r="J5385">
        <v>6</v>
      </c>
      <c r="L5385">
        <v>1</v>
      </c>
      <c r="V5385">
        <f>IF(AND(Table1[[#This Row],[age]]&lt;=18, Table1[[#This Row],[engaged_in_prod]] = 1),1,0)</f>
        <v>0</v>
      </c>
    </row>
    <row r="5386" spans="1:22" x14ac:dyDescent="0.25">
      <c r="A5386">
        <v>893</v>
      </c>
      <c r="B5386">
        <v>3</v>
      </c>
      <c r="C5386">
        <v>1</v>
      </c>
      <c r="D5386">
        <v>22</v>
      </c>
      <c r="E5386">
        <v>3</v>
      </c>
      <c r="F5386">
        <v>5</v>
      </c>
      <c r="G5386">
        <v>1</v>
      </c>
      <c r="H5386">
        <v>16</v>
      </c>
      <c r="I5386">
        <v>2</v>
      </c>
      <c r="J5386">
        <v>6</v>
      </c>
      <c r="L5386">
        <v>1</v>
      </c>
      <c r="V5386">
        <f>IF(AND(Table1[[#This Row],[age]]&lt;=18, Table1[[#This Row],[engaged_in_prod]] = 1),1,0)</f>
        <v>0</v>
      </c>
    </row>
    <row r="5387" spans="1:22" x14ac:dyDescent="0.25">
      <c r="A5387">
        <v>1467</v>
      </c>
      <c r="B5387">
        <v>1</v>
      </c>
      <c r="C5387">
        <v>1</v>
      </c>
      <c r="D5387">
        <v>32</v>
      </c>
      <c r="E5387">
        <v>1</v>
      </c>
      <c r="F5387">
        <v>1</v>
      </c>
      <c r="G5387">
        <v>1</v>
      </c>
      <c r="H5387">
        <v>4</v>
      </c>
      <c r="I5387">
        <v>1</v>
      </c>
      <c r="K5387">
        <v>2</v>
      </c>
      <c r="L5387">
        <v>1</v>
      </c>
      <c r="V5387">
        <f>IF(AND(Table1[[#This Row],[age]]&lt;=18, Table1[[#This Row],[engaged_in_prod]] = 1),1,0)</f>
        <v>0</v>
      </c>
    </row>
    <row r="5388" spans="1:22" x14ac:dyDescent="0.25">
      <c r="A5388">
        <v>1480</v>
      </c>
      <c r="B5388">
        <v>2</v>
      </c>
      <c r="C5388">
        <v>2</v>
      </c>
      <c r="D5388">
        <v>32</v>
      </c>
      <c r="E5388">
        <v>2</v>
      </c>
      <c r="F5388">
        <v>1</v>
      </c>
      <c r="G5388">
        <v>1</v>
      </c>
      <c r="H5388">
        <v>1</v>
      </c>
      <c r="I5388">
        <v>1</v>
      </c>
      <c r="K5388">
        <v>1</v>
      </c>
      <c r="L5388">
        <v>1</v>
      </c>
      <c r="V5388">
        <f>IF(AND(Table1[[#This Row],[age]]&lt;=18, Table1[[#This Row],[engaged_in_prod]] = 1),1,0)</f>
        <v>0</v>
      </c>
    </row>
    <row r="5389" spans="1:22" x14ac:dyDescent="0.25">
      <c r="A5389">
        <v>894</v>
      </c>
      <c r="B5389">
        <v>6</v>
      </c>
      <c r="C5389">
        <v>2</v>
      </c>
      <c r="D5389">
        <v>5</v>
      </c>
      <c r="E5389">
        <v>3</v>
      </c>
      <c r="G5389">
        <v>1</v>
      </c>
      <c r="H5389">
        <v>0</v>
      </c>
      <c r="I5389">
        <v>2</v>
      </c>
      <c r="J5389">
        <v>5</v>
      </c>
      <c r="L5389">
        <v>1</v>
      </c>
      <c r="V5389">
        <f>IF(AND(Table1[[#This Row],[age]]&lt;=18, Table1[[#This Row],[engaged_in_prod]] = 1),1,0)</f>
        <v>0</v>
      </c>
    </row>
    <row r="5390" spans="1:22" x14ac:dyDescent="0.25">
      <c r="A5390">
        <v>894</v>
      </c>
      <c r="B5390">
        <v>5</v>
      </c>
      <c r="C5390">
        <v>2</v>
      </c>
      <c r="D5390">
        <v>9</v>
      </c>
      <c r="E5390">
        <v>3</v>
      </c>
      <c r="G5390">
        <v>1</v>
      </c>
      <c r="H5390">
        <v>0</v>
      </c>
      <c r="I5390">
        <v>2</v>
      </c>
      <c r="J5390">
        <v>5</v>
      </c>
      <c r="L5390">
        <v>1</v>
      </c>
      <c r="V5390">
        <f>IF(AND(Table1[[#This Row],[age]]&lt;=18, Table1[[#This Row],[engaged_in_prod]] = 1),1,0)</f>
        <v>0</v>
      </c>
    </row>
    <row r="5391" spans="1:22" x14ac:dyDescent="0.25">
      <c r="A5391">
        <v>894</v>
      </c>
      <c r="B5391">
        <v>4</v>
      </c>
      <c r="C5391">
        <v>2</v>
      </c>
      <c r="D5391">
        <v>12</v>
      </c>
      <c r="E5391">
        <v>3</v>
      </c>
      <c r="F5391">
        <v>5</v>
      </c>
      <c r="G5391">
        <v>1</v>
      </c>
      <c r="H5391">
        <v>3</v>
      </c>
      <c r="I5391">
        <v>2</v>
      </c>
      <c r="J5391">
        <v>6</v>
      </c>
      <c r="L5391">
        <v>1</v>
      </c>
      <c r="V5391">
        <f>IF(AND(Table1[[#This Row],[age]]&lt;=18, Table1[[#This Row],[engaged_in_prod]] = 1),1,0)</f>
        <v>0</v>
      </c>
    </row>
    <row r="5392" spans="1:22" x14ac:dyDescent="0.25">
      <c r="A5392">
        <v>894</v>
      </c>
      <c r="B5392">
        <v>3</v>
      </c>
      <c r="C5392">
        <v>2</v>
      </c>
      <c r="D5392">
        <v>19</v>
      </c>
      <c r="E5392">
        <v>3</v>
      </c>
      <c r="F5392">
        <v>5</v>
      </c>
      <c r="G5392">
        <v>1</v>
      </c>
      <c r="H5392">
        <v>8</v>
      </c>
      <c r="I5392">
        <v>2</v>
      </c>
      <c r="J5392">
        <v>6</v>
      </c>
      <c r="L5392">
        <v>1</v>
      </c>
      <c r="V5392">
        <f>IF(AND(Table1[[#This Row],[age]]&lt;=18, Table1[[#This Row],[engaged_in_prod]] = 1),1,0)</f>
        <v>0</v>
      </c>
    </row>
    <row r="5393" spans="1:22" x14ac:dyDescent="0.25">
      <c r="A5393">
        <v>1483</v>
      </c>
      <c r="B5393">
        <v>2</v>
      </c>
      <c r="C5393">
        <v>2</v>
      </c>
      <c r="D5393">
        <v>32</v>
      </c>
      <c r="E5393">
        <v>2</v>
      </c>
      <c r="F5393">
        <v>1</v>
      </c>
      <c r="G5393">
        <v>1</v>
      </c>
      <c r="H5393">
        <v>3</v>
      </c>
      <c r="I5393">
        <v>1</v>
      </c>
      <c r="K5393">
        <v>2</v>
      </c>
      <c r="L5393">
        <v>1</v>
      </c>
      <c r="V5393">
        <f>IF(AND(Table1[[#This Row],[age]]&lt;=18, Table1[[#This Row],[engaged_in_prod]] = 1),1,0)</f>
        <v>0</v>
      </c>
    </row>
    <row r="5394" spans="1:22" x14ac:dyDescent="0.25">
      <c r="A5394">
        <v>1487</v>
      </c>
      <c r="B5394">
        <v>3</v>
      </c>
      <c r="C5394">
        <v>1</v>
      </c>
      <c r="D5394">
        <v>32</v>
      </c>
      <c r="E5394">
        <v>3</v>
      </c>
      <c r="F5394">
        <v>5</v>
      </c>
      <c r="G5394">
        <v>1</v>
      </c>
      <c r="H5394">
        <v>3</v>
      </c>
      <c r="I5394">
        <v>1</v>
      </c>
      <c r="K5394">
        <v>2</v>
      </c>
      <c r="L5394">
        <v>1</v>
      </c>
      <c r="V5394">
        <f>IF(AND(Table1[[#This Row],[age]]&lt;=18, Table1[[#This Row],[engaged_in_prod]] = 1),1,0)</f>
        <v>0</v>
      </c>
    </row>
    <row r="5395" spans="1:22" x14ac:dyDescent="0.25">
      <c r="A5395">
        <v>895</v>
      </c>
      <c r="B5395">
        <v>3</v>
      </c>
      <c r="C5395">
        <v>2</v>
      </c>
      <c r="D5395">
        <v>3</v>
      </c>
      <c r="E5395">
        <v>3</v>
      </c>
      <c r="G5395">
        <v>2</v>
      </c>
      <c r="L5395">
        <v>1</v>
      </c>
      <c r="V5395">
        <f>IF(AND(Table1[[#This Row],[age]]&lt;=18, Table1[[#This Row],[engaged_in_prod]] = 1),1,0)</f>
        <v>0</v>
      </c>
    </row>
    <row r="5396" spans="1:22" x14ac:dyDescent="0.25">
      <c r="A5396">
        <v>1531</v>
      </c>
      <c r="B5396">
        <v>2</v>
      </c>
      <c r="C5396">
        <v>2</v>
      </c>
      <c r="D5396">
        <v>32</v>
      </c>
      <c r="E5396">
        <v>2</v>
      </c>
      <c r="F5396">
        <v>1</v>
      </c>
      <c r="G5396">
        <v>1</v>
      </c>
      <c r="H5396">
        <v>2</v>
      </c>
      <c r="I5396">
        <v>1</v>
      </c>
      <c r="K5396">
        <v>1</v>
      </c>
      <c r="L5396">
        <v>1</v>
      </c>
      <c r="V5396">
        <f>IF(AND(Table1[[#This Row],[age]]&lt;=18, Table1[[#This Row],[engaged_in_prod]] = 1),1,0)</f>
        <v>0</v>
      </c>
    </row>
    <row r="5397" spans="1:22" x14ac:dyDescent="0.25">
      <c r="A5397">
        <v>1535</v>
      </c>
      <c r="B5397">
        <v>2</v>
      </c>
      <c r="C5397">
        <v>2</v>
      </c>
      <c r="D5397">
        <v>32</v>
      </c>
      <c r="E5397">
        <v>2</v>
      </c>
      <c r="F5397">
        <v>1</v>
      </c>
      <c r="G5397">
        <v>1</v>
      </c>
      <c r="H5397">
        <v>0</v>
      </c>
      <c r="I5397">
        <v>1</v>
      </c>
      <c r="K5397">
        <v>1</v>
      </c>
      <c r="L5397">
        <v>1</v>
      </c>
      <c r="V5397">
        <f>IF(AND(Table1[[#This Row],[age]]&lt;=18, Table1[[#This Row],[engaged_in_prod]] = 1),1,0)</f>
        <v>0</v>
      </c>
    </row>
    <row r="5398" spans="1:22" x14ac:dyDescent="0.25">
      <c r="A5398">
        <v>896</v>
      </c>
      <c r="B5398">
        <v>3</v>
      </c>
      <c r="C5398">
        <v>1</v>
      </c>
      <c r="D5398">
        <v>2</v>
      </c>
      <c r="E5398">
        <v>3</v>
      </c>
      <c r="G5398">
        <v>2</v>
      </c>
      <c r="L5398">
        <v>1</v>
      </c>
      <c r="V5398">
        <f>IF(AND(Table1[[#This Row],[age]]&lt;=18, Table1[[#This Row],[engaged_in_prod]] = 1),1,0)</f>
        <v>0</v>
      </c>
    </row>
    <row r="5399" spans="1:22" x14ac:dyDescent="0.25">
      <c r="A5399">
        <v>1536</v>
      </c>
      <c r="B5399">
        <v>2</v>
      </c>
      <c r="C5399">
        <v>2</v>
      </c>
      <c r="D5399">
        <v>32</v>
      </c>
      <c r="E5399">
        <v>2</v>
      </c>
      <c r="F5399">
        <v>1</v>
      </c>
      <c r="G5399">
        <v>1</v>
      </c>
      <c r="H5399">
        <v>0</v>
      </c>
      <c r="I5399">
        <v>1</v>
      </c>
      <c r="K5399">
        <v>1</v>
      </c>
      <c r="L5399">
        <v>1</v>
      </c>
      <c r="V5399">
        <f>IF(AND(Table1[[#This Row],[age]]&lt;=18, Table1[[#This Row],[engaged_in_prod]] = 1),1,0)</f>
        <v>0</v>
      </c>
    </row>
    <row r="5400" spans="1:22" x14ac:dyDescent="0.25">
      <c r="A5400">
        <v>1545</v>
      </c>
      <c r="B5400">
        <v>1</v>
      </c>
      <c r="C5400">
        <v>1</v>
      </c>
      <c r="D5400">
        <v>32</v>
      </c>
      <c r="E5400">
        <v>1</v>
      </c>
      <c r="F5400">
        <v>1</v>
      </c>
      <c r="G5400">
        <v>1</v>
      </c>
      <c r="H5400">
        <v>3</v>
      </c>
      <c r="I5400">
        <v>1</v>
      </c>
      <c r="K5400">
        <v>2</v>
      </c>
      <c r="L5400">
        <v>1</v>
      </c>
      <c r="V5400">
        <f>IF(AND(Table1[[#This Row],[age]]&lt;=18, Table1[[#This Row],[engaged_in_prod]] = 1),1,0)</f>
        <v>0</v>
      </c>
    </row>
    <row r="5401" spans="1:22" x14ac:dyDescent="0.25">
      <c r="A5401">
        <v>897</v>
      </c>
      <c r="B5401">
        <v>6</v>
      </c>
      <c r="C5401">
        <v>1</v>
      </c>
      <c r="D5401">
        <v>2</v>
      </c>
      <c r="E5401">
        <v>3</v>
      </c>
      <c r="G5401">
        <v>2</v>
      </c>
      <c r="L5401">
        <v>1</v>
      </c>
      <c r="V5401">
        <f>IF(AND(Table1[[#This Row],[age]]&lt;=18, Table1[[#This Row],[engaged_in_prod]] = 1),1,0)</f>
        <v>0</v>
      </c>
    </row>
    <row r="5402" spans="1:22" x14ac:dyDescent="0.25">
      <c r="A5402">
        <v>897</v>
      </c>
      <c r="B5402">
        <v>5</v>
      </c>
      <c r="C5402">
        <v>1</v>
      </c>
      <c r="D5402">
        <v>4</v>
      </c>
      <c r="E5402">
        <v>3</v>
      </c>
      <c r="G5402">
        <v>2</v>
      </c>
      <c r="L5402">
        <v>1</v>
      </c>
      <c r="V5402">
        <f>IF(AND(Table1[[#This Row],[age]]&lt;=18, Table1[[#This Row],[engaged_in_prod]] = 1),1,0)</f>
        <v>0</v>
      </c>
    </row>
    <row r="5403" spans="1:22" x14ac:dyDescent="0.25">
      <c r="A5403">
        <v>897</v>
      </c>
      <c r="B5403">
        <v>4</v>
      </c>
      <c r="C5403">
        <v>2</v>
      </c>
      <c r="D5403">
        <v>6</v>
      </c>
      <c r="E5403">
        <v>3</v>
      </c>
      <c r="G5403">
        <v>1</v>
      </c>
      <c r="H5403">
        <v>1</v>
      </c>
      <c r="I5403">
        <v>2</v>
      </c>
      <c r="J5403">
        <v>6</v>
      </c>
      <c r="L5403">
        <v>1</v>
      </c>
      <c r="V5403">
        <f>IF(AND(Table1[[#This Row],[age]]&lt;=18, Table1[[#This Row],[engaged_in_prod]] = 1),1,0)</f>
        <v>0</v>
      </c>
    </row>
    <row r="5404" spans="1:22" x14ac:dyDescent="0.25">
      <c r="A5404">
        <v>897</v>
      </c>
      <c r="B5404">
        <v>3</v>
      </c>
      <c r="C5404">
        <v>2</v>
      </c>
      <c r="D5404">
        <v>8</v>
      </c>
      <c r="E5404">
        <v>3</v>
      </c>
      <c r="G5404">
        <v>1</v>
      </c>
      <c r="H5404">
        <v>3</v>
      </c>
      <c r="I5404">
        <v>2</v>
      </c>
      <c r="J5404">
        <v>6</v>
      </c>
      <c r="L5404">
        <v>1</v>
      </c>
      <c r="V5404">
        <f>IF(AND(Table1[[#This Row],[age]]&lt;=18, Table1[[#This Row],[engaged_in_prod]] = 1),1,0)</f>
        <v>0</v>
      </c>
    </row>
    <row r="5405" spans="1:22" x14ac:dyDescent="0.25">
      <c r="A5405">
        <v>1547</v>
      </c>
      <c r="B5405">
        <v>2</v>
      </c>
      <c r="C5405">
        <v>2</v>
      </c>
      <c r="D5405">
        <v>32</v>
      </c>
      <c r="E5405">
        <v>2</v>
      </c>
      <c r="F5405">
        <v>1</v>
      </c>
      <c r="G5405">
        <v>1</v>
      </c>
      <c r="H5405">
        <v>17</v>
      </c>
      <c r="I5405">
        <v>1</v>
      </c>
      <c r="K5405">
        <v>1</v>
      </c>
      <c r="L5405">
        <v>1</v>
      </c>
      <c r="V5405">
        <f>IF(AND(Table1[[#This Row],[age]]&lt;=18, Table1[[#This Row],[engaged_in_prod]] = 1),1,0)</f>
        <v>0</v>
      </c>
    </row>
    <row r="5406" spans="1:22" x14ac:dyDescent="0.25">
      <c r="A5406">
        <v>1562</v>
      </c>
      <c r="B5406">
        <v>2</v>
      </c>
      <c r="C5406">
        <v>2</v>
      </c>
      <c r="D5406">
        <v>32</v>
      </c>
      <c r="E5406">
        <v>2</v>
      </c>
      <c r="F5406">
        <v>1</v>
      </c>
      <c r="G5406">
        <v>1</v>
      </c>
      <c r="H5406">
        <v>4</v>
      </c>
      <c r="I5406">
        <v>1</v>
      </c>
      <c r="K5406">
        <v>1</v>
      </c>
      <c r="L5406">
        <v>1</v>
      </c>
      <c r="V5406">
        <f>IF(AND(Table1[[#This Row],[age]]&lt;=18, Table1[[#This Row],[engaged_in_prod]] = 1),1,0)</f>
        <v>0</v>
      </c>
    </row>
    <row r="5407" spans="1:22" x14ac:dyDescent="0.25">
      <c r="A5407">
        <v>1599</v>
      </c>
      <c r="B5407">
        <v>2</v>
      </c>
      <c r="C5407">
        <v>2</v>
      </c>
      <c r="D5407">
        <v>32</v>
      </c>
      <c r="E5407">
        <v>2</v>
      </c>
      <c r="F5407">
        <v>1</v>
      </c>
      <c r="G5407">
        <v>1</v>
      </c>
      <c r="H5407">
        <v>4</v>
      </c>
      <c r="I5407">
        <v>1</v>
      </c>
      <c r="K5407">
        <v>1</v>
      </c>
      <c r="L5407">
        <v>1</v>
      </c>
      <c r="V5407">
        <f>IF(AND(Table1[[#This Row],[age]]&lt;=18, Table1[[#This Row],[engaged_in_prod]] = 1),1,0)</f>
        <v>0</v>
      </c>
    </row>
    <row r="5408" spans="1:22" x14ac:dyDescent="0.25">
      <c r="A5408">
        <v>1700</v>
      </c>
      <c r="B5408">
        <v>2</v>
      </c>
      <c r="C5408">
        <v>2</v>
      </c>
      <c r="D5408">
        <v>32</v>
      </c>
      <c r="E5408">
        <v>2</v>
      </c>
      <c r="F5408">
        <v>1</v>
      </c>
      <c r="G5408">
        <v>1</v>
      </c>
      <c r="H5408">
        <v>0</v>
      </c>
      <c r="I5408">
        <v>1</v>
      </c>
      <c r="K5408">
        <v>1</v>
      </c>
      <c r="L5408">
        <v>1</v>
      </c>
      <c r="V5408">
        <f>IF(AND(Table1[[#This Row],[age]]&lt;=18, Table1[[#This Row],[engaged_in_prod]] = 1),1,0)</f>
        <v>0</v>
      </c>
    </row>
    <row r="5409" spans="1:22" x14ac:dyDescent="0.25">
      <c r="A5409">
        <v>898</v>
      </c>
      <c r="B5409">
        <v>3</v>
      </c>
      <c r="C5409">
        <v>2</v>
      </c>
      <c r="D5409">
        <v>70</v>
      </c>
      <c r="E5409">
        <v>6</v>
      </c>
      <c r="F5409">
        <v>2</v>
      </c>
      <c r="G5409">
        <v>1</v>
      </c>
      <c r="H5409">
        <v>0</v>
      </c>
      <c r="I5409">
        <v>2</v>
      </c>
      <c r="J5409">
        <v>4</v>
      </c>
      <c r="L5409">
        <v>1</v>
      </c>
      <c r="V5409">
        <f>IF(AND(Table1[[#This Row],[age]]&lt;=18, Table1[[#This Row],[engaged_in_prod]] = 1),1,0)</f>
        <v>0</v>
      </c>
    </row>
    <row r="5410" spans="1:22" x14ac:dyDescent="0.25">
      <c r="A5410">
        <v>899</v>
      </c>
      <c r="B5410">
        <v>6</v>
      </c>
      <c r="C5410">
        <v>1</v>
      </c>
      <c r="D5410">
        <v>8</v>
      </c>
      <c r="E5410">
        <v>3</v>
      </c>
      <c r="G5410">
        <v>1</v>
      </c>
      <c r="H5410">
        <v>0</v>
      </c>
      <c r="I5410">
        <v>2</v>
      </c>
      <c r="J5410">
        <v>6</v>
      </c>
      <c r="L5410">
        <v>1</v>
      </c>
      <c r="V5410">
        <f>IF(AND(Table1[[#This Row],[age]]&lt;=18, Table1[[#This Row],[engaged_in_prod]] = 1),1,0)</f>
        <v>0</v>
      </c>
    </row>
    <row r="5411" spans="1:22" x14ac:dyDescent="0.25">
      <c r="A5411">
        <v>899</v>
      </c>
      <c r="B5411">
        <v>5</v>
      </c>
      <c r="C5411">
        <v>2</v>
      </c>
      <c r="D5411">
        <v>10</v>
      </c>
      <c r="E5411">
        <v>3</v>
      </c>
      <c r="G5411">
        <v>1</v>
      </c>
      <c r="H5411">
        <v>0</v>
      </c>
      <c r="I5411">
        <v>2</v>
      </c>
      <c r="J5411">
        <v>6</v>
      </c>
      <c r="L5411">
        <v>1</v>
      </c>
      <c r="V5411">
        <f>IF(AND(Table1[[#This Row],[age]]&lt;=18, Table1[[#This Row],[engaged_in_prod]] = 1),1,0)</f>
        <v>0</v>
      </c>
    </row>
    <row r="5412" spans="1:22" x14ac:dyDescent="0.25">
      <c r="A5412">
        <v>899</v>
      </c>
      <c r="B5412">
        <v>4</v>
      </c>
      <c r="C5412">
        <v>1</v>
      </c>
      <c r="D5412">
        <v>12</v>
      </c>
      <c r="E5412">
        <v>3</v>
      </c>
      <c r="F5412">
        <v>5</v>
      </c>
      <c r="G5412">
        <v>1</v>
      </c>
      <c r="H5412">
        <v>1</v>
      </c>
      <c r="I5412">
        <v>2</v>
      </c>
      <c r="J5412">
        <v>6</v>
      </c>
      <c r="L5412">
        <v>1</v>
      </c>
      <c r="V5412">
        <f>IF(AND(Table1[[#This Row],[age]]&lt;=18, Table1[[#This Row],[engaged_in_prod]] = 1),1,0)</f>
        <v>0</v>
      </c>
    </row>
    <row r="5413" spans="1:22" x14ac:dyDescent="0.25">
      <c r="A5413">
        <v>899</v>
      </c>
      <c r="B5413">
        <v>3</v>
      </c>
      <c r="C5413">
        <v>2</v>
      </c>
      <c r="D5413">
        <v>13</v>
      </c>
      <c r="E5413">
        <v>3</v>
      </c>
      <c r="F5413">
        <v>5</v>
      </c>
      <c r="G5413">
        <v>1</v>
      </c>
      <c r="H5413">
        <v>3</v>
      </c>
      <c r="I5413">
        <v>2</v>
      </c>
      <c r="J5413">
        <v>6</v>
      </c>
      <c r="L5413">
        <v>1</v>
      </c>
      <c r="V5413">
        <f>IF(AND(Table1[[#This Row],[age]]&lt;=18, Table1[[#This Row],[engaged_in_prod]] = 1),1,0)</f>
        <v>0</v>
      </c>
    </row>
    <row r="5414" spans="1:22" x14ac:dyDescent="0.25">
      <c r="A5414">
        <v>2222</v>
      </c>
      <c r="B5414">
        <v>3</v>
      </c>
      <c r="C5414">
        <v>1</v>
      </c>
      <c r="D5414">
        <v>32</v>
      </c>
      <c r="E5414">
        <v>8</v>
      </c>
      <c r="F5414">
        <v>5</v>
      </c>
      <c r="G5414">
        <v>1</v>
      </c>
      <c r="H5414">
        <v>9</v>
      </c>
      <c r="I5414">
        <v>1</v>
      </c>
      <c r="K5414">
        <v>5</v>
      </c>
      <c r="L5414">
        <v>1</v>
      </c>
      <c r="V5414">
        <f>IF(AND(Table1[[#This Row],[age]]&lt;=18, Table1[[#This Row],[engaged_in_prod]] = 1),1,0)</f>
        <v>0</v>
      </c>
    </row>
    <row r="5415" spans="1:22" x14ac:dyDescent="0.25">
      <c r="A5415">
        <v>21</v>
      </c>
      <c r="B5415">
        <v>2</v>
      </c>
      <c r="C5415">
        <v>2</v>
      </c>
      <c r="D5415">
        <v>33</v>
      </c>
      <c r="E5415">
        <v>2</v>
      </c>
      <c r="F5415">
        <v>1</v>
      </c>
      <c r="G5415">
        <v>1</v>
      </c>
      <c r="H5415">
        <v>6</v>
      </c>
      <c r="I5415">
        <v>1</v>
      </c>
      <c r="K5415">
        <v>10</v>
      </c>
      <c r="L5415">
        <v>1</v>
      </c>
      <c r="V5415">
        <f>IF(AND(Table1[[#This Row],[age]]&lt;=18, Table1[[#This Row],[engaged_in_prod]] = 1),1,0)</f>
        <v>0</v>
      </c>
    </row>
    <row r="5416" spans="1:22" x14ac:dyDescent="0.25">
      <c r="A5416">
        <v>900</v>
      </c>
      <c r="B5416">
        <v>6</v>
      </c>
      <c r="C5416">
        <v>2</v>
      </c>
      <c r="D5416">
        <v>6</v>
      </c>
      <c r="E5416">
        <v>5</v>
      </c>
      <c r="G5416">
        <v>1</v>
      </c>
      <c r="H5416">
        <v>0</v>
      </c>
      <c r="I5416">
        <v>2</v>
      </c>
      <c r="J5416">
        <v>5</v>
      </c>
      <c r="L5416">
        <v>1</v>
      </c>
      <c r="V5416">
        <f>IF(AND(Table1[[#This Row],[age]]&lt;=18, Table1[[#This Row],[engaged_in_prod]] = 1),1,0)</f>
        <v>0</v>
      </c>
    </row>
    <row r="5417" spans="1:22" x14ac:dyDescent="0.25">
      <c r="A5417">
        <v>28</v>
      </c>
      <c r="B5417">
        <v>1</v>
      </c>
      <c r="C5417">
        <v>1</v>
      </c>
      <c r="D5417">
        <v>33</v>
      </c>
      <c r="E5417">
        <v>1</v>
      </c>
      <c r="F5417">
        <v>1</v>
      </c>
      <c r="G5417">
        <v>1</v>
      </c>
      <c r="H5417">
        <v>0</v>
      </c>
      <c r="I5417">
        <v>1</v>
      </c>
      <c r="K5417">
        <v>2</v>
      </c>
      <c r="L5417">
        <v>1</v>
      </c>
      <c r="V5417">
        <f>IF(AND(Table1[[#This Row],[age]]&lt;=18, Table1[[#This Row],[engaged_in_prod]] = 1),1,0)</f>
        <v>0</v>
      </c>
    </row>
    <row r="5418" spans="1:22" x14ac:dyDescent="0.25">
      <c r="A5418">
        <v>900</v>
      </c>
      <c r="B5418">
        <v>3</v>
      </c>
      <c r="C5418">
        <v>1</v>
      </c>
      <c r="D5418">
        <v>21</v>
      </c>
      <c r="E5418">
        <v>3</v>
      </c>
      <c r="F5418">
        <v>5</v>
      </c>
      <c r="G5418">
        <v>1</v>
      </c>
      <c r="H5418">
        <v>5</v>
      </c>
      <c r="I5418">
        <v>2</v>
      </c>
      <c r="J5418">
        <v>6</v>
      </c>
      <c r="L5418">
        <v>1</v>
      </c>
      <c r="V5418">
        <f>IF(AND(Table1[[#This Row],[age]]&lt;=18, Table1[[#This Row],[engaged_in_prod]] = 1),1,0)</f>
        <v>0</v>
      </c>
    </row>
    <row r="5419" spans="1:22" x14ac:dyDescent="0.25">
      <c r="A5419">
        <v>900</v>
      </c>
      <c r="B5419">
        <v>2</v>
      </c>
      <c r="C5419">
        <v>1</v>
      </c>
      <c r="D5419">
        <v>24</v>
      </c>
      <c r="E5419">
        <v>3</v>
      </c>
      <c r="F5419">
        <v>5</v>
      </c>
      <c r="G5419">
        <v>1</v>
      </c>
      <c r="H5419">
        <v>8</v>
      </c>
      <c r="I5419">
        <v>2</v>
      </c>
      <c r="J5419">
        <v>6</v>
      </c>
      <c r="L5419">
        <v>1</v>
      </c>
      <c r="V5419">
        <f>IF(AND(Table1[[#This Row],[age]]&lt;=18, Table1[[#This Row],[engaged_in_prod]] = 1),1,0)</f>
        <v>0</v>
      </c>
    </row>
    <row r="5420" spans="1:22" x14ac:dyDescent="0.25">
      <c r="A5420">
        <v>58</v>
      </c>
      <c r="B5420">
        <v>1</v>
      </c>
      <c r="C5420">
        <v>1</v>
      </c>
      <c r="D5420">
        <v>33</v>
      </c>
      <c r="E5420">
        <v>1</v>
      </c>
      <c r="F5420">
        <v>1</v>
      </c>
      <c r="G5420">
        <v>1</v>
      </c>
      <c r="H5420">
        <v>3</v>
      </c>
      <c r="I5420">
        <v>1</v>
      </c>
      <c r="K5420">
        <v>2</v>
      </c>
      <c r="L5420">
        <v>2</v>
      </c>
      <c r="V5420">
        <f>IF(AND(Table1[[#This Row],[age]]&lt;=18, Table1[[#This Row],[engaged_in_prod]] = 1),1,0)</f>
        <v>0</v>
      </c>
    </row>
    <row r="5421" spans="1:22" x14ac:dyDescent="0.25">
      <c r="A5421">
        <v>80</v>
      </c>
      <c r="B5421">
        <v>2</v>
      </c>
      <c r="C5421">
        <v>2</v>
      </c>
      <c r="D5421">
        <v>33</v>
      </c>
      <c r="E5421">
        <v>2</v>
      </c>
      <c r="F5421">
        <v>1</v>
      </c>
      <c r="G5421">
        <v>1</v>
      </c>
      <c r="H5421">
        <v>0</v>
      </c>
      <c r="I5421">
        <v>1</v>
      </c>
      <c r="K5421">
        <v>1</v>
      </c>
      <c r="L5421">
        <v>1</v>
      </c>
      <c r="V5421">
        <f>IF(AND(Table1[[#This Row],[age]]&lt;=18, Table1[[#This Row],[engaged_in_prod]] = 1),1,0)</f>
        <v>0</v>
      </c>
    </row>
    <row r="5422" spans="1:22" x14ac:dyDescent="0.25">
      <c r="A5422">
        <v>901</v>
      </c>
      <c r="B5422">
        <v>7</v>
      </c>
      <c r="C5422">
        <v>1</v>
      </c>
      <c r="D5422">
        <v>10</v>
      </c>
      <c r="E5422">
        <v>3</v>
      </c>
      <c r="G5422">
        <v>1</v>
      </c>
      <c r="H5422">
        <v>1</v>
      </c>
      <c r="I5422">
        <v>2</v>
      </c>
      <c r="J5422">
        <v>6</v>
      </c>
      <c r="L5422">
        <v>1</v>
      </c>
      <c r="V5422">
        <f>IF(AND(Table1[[#This Row],[age]]&lt;=18, Table1[[#This Row],[engaged_in_prod]] = 1),1,0)</f>
        <v>0</v>
      </c>
    </row>
    <row r="5423" spans="1:22" x14ac:dyDescent="0.25">
      <c r="A5423">
        <v>901</v>
      </c>
      <c r="B5423">
        <v>6</v>
      </c>
      <c r="C5423">
        <v>2</v>
      </c>
      <c r="D5423">
        <v>14</v>
      </c>
      <c r="E5423">
        <v>3</v>
      </c>
      <c r="F5423">
        <v>5</v>
      </c>
      <c r="G5423">
        <v>1</v>
      </c>
      <c r="H5423">
        <v>4</v>
      </c>
      <c r="I5423">
        <v>2</v>
      </c>
      <c r="J5423">
        <v>6</v>
      </c>
      <c r="L5423">
        <v>1</v>
      </c>
      <c r="V5423">
        <f>IF(AND(Table1[[#This Row],[age]]&lt;=18, Table1[[#This Row],[engaged_in_prod]] = 1),1,0)</f>
        <v>0</v>
      </c>
    </row>
    <row r="5424" spans="1:22" x14ac:dyDescent="0.25">
      <c r="A5424">
        <v>901</v>
      </c>
      <c r="B5424">
        <v>5</v>
      </c>
      <c r="C5424">
        <v>2</v>
      </c>
      <c r="D5424">
        <v>22</v>
      </c>
      <c r="E5424">
        <v>3</v>
      </c>
      <c r="F5424">
        <v>5</v>
      </c>
      <c r="G5424">
        <v>1</v>
      </c>
      <c r="H5424">
        <v>8</v>
      </c>
      <c r="I5424">
        <v>2</v>
      </c>
      <c r="J5424">
        <v>6</v>
      </c>
      <c r="L5424">
        <v>1</v>
      </c>
      <c r="V5424">
        <f>IF(AND(Table1[[#This Row],[age]]&lt;=18, Table1[[#This Row],[engaged_in_prod]] = 1),1,0)</f>
        <v>0</v>
      </c>
    </row>
    <row r="5425" spans="1:22" x14ac:dyDescent="0.25">
      <c r="A5425">
        <v>83</v>
      </c>
      <c r="B5425">
        <v>2</v>
      </c>
      <c r="C5425">
        <v>2</v>
      </c>
      <c r="D5425">
        <v>33</v>
      </c>
      <c r="E5425">
        <v>2</v>
      </c>
      <c r="F5425">
        <v>1</v>
      </c>
      <c r="G5425">
        <v>1</v>
      </c>
      <c r="H5425">
        <v>0</v>
      </c>
      <c r="I5425">
        <v>1</v>
      </c>
      <c r="K5425">
        <v>1</v>
      </c>
      <c r="L5425">
        <v>1</v>
      </c>
      <c r="V5425">
        <f>IF(AND(Table1[[#This Row],[age]]&lt;=18, Table1[[#This Row],[engaged_in_prod]] = 1),1,0)</f>
        <v>0</v>
      </c>
    </row>
    <row r="5426" spans="1:22" x14ac:dyDescent="0.25">
      <c r="A5426">
        <v>901</v>
      </c>
      <c r="B5426">
        <v>3</v>
      </c>
      <c r="C5426">
        <v>2</v>
      </c>
      <c r="D5426">
        <v>28</v>
      </c>
      <c r="E5426">
        <v>3</v>
      </c>
      <c r="F5426">
        <v>5</v>
      </c>
      <c r="G5426">
        <v>1</v>
      </c>
      <c r="H5426">
        <v>8</v>
      </c>
      <c r="I5426">
        <v>2</v>
      </c>
      <c r="J5426">
        <v>6</v>
      </c>
      <c r="L5426">
        <v>1</v>
      </c>
      <c r="V5426">
        <f>IF(AND(Table1[[#This Row],[age]]&lt;=18, Table1[[#This Row],[engaged_in_prod]] = 1),1,0)</f>
        <v>0</v>
      </c>
    </row>
    <row r="5427" spans="1:22" x14ac:dyDescent="0.25">
      <c r="A5427">
        <v>88</v>
      </c>
      <c r="B5427">
        <v>1</v>
      </c>
      <c r="C5427">
        <v>1</v>
      </c>
      <c r="D5427">
        <v>33</v>
      </c>
      <c r="E5427">
        <v>1</v>
      </c>
      <c r="F5427">
        <v>1</v>
      </c>
      <c r="G5427">
        <v>1</v>
      </c>
      <c r="H5427">
        <v>1</v>
      </c>
      <c r="I5427">
        <v>1</v>
      </c>
      <c r="K5427">
        <v>2</v>
      </c>
      <c r="L5427">
        <v>1</v>
      </c>
      <c r="V5427">
        <f>IF(AND(Table1[[#This Row],[age]]&lt;=18, Table1[[#This Row],[engaged_in_prod]] = 1),1,0)</f>
        <v>0</v>
      </c>
    </row>
    <row r="5428" spans="1:22" x14ac:dyDescent="0.25">
      <c r="A5428">
        <v>134</v>
      </c>
      <c r="B5428">
        <v>2</v>
      </c>
      <c r="C5428">
        <v>2</v>
      </c>
      <c r="D5428">
        <v>33</v>
      </c>
      <c r="E5428">
        <v>2</v>
      </c>
      <c r="F5428">
        <v>1</v>
      </c>
      <c r="G5428">
        <v>1</v>
      </c>
      <c r="H5428">
        <v>0</v>
      </c>
      <c r="I5428">
        <v>1</v>
      </c>
      <c r="K5428">
        <v>1</v>
      </c>
      <c r="L5428">
        <v>1</v>
      </c>
      <c r="V5428">
        <f>IF(AND(Table1[[#This Row],[age]]&lt;=18, Table1[[#This Row],[engaged_in_prod]] = 1),1,0)</f>
        <v>0</v>
      </c>
    </row>
    <row r="5429" spans="1:22" x14ac:dyDescent="0.25">
      <c r="A5429">
        <v>902</v>
      </c>
      <c r="B5429">
        <v>7</v>
      </c>
      <c r="C5429">
        <v>2</v>
      </c>
      <c r="D5429">
        <v>7</v>
      </c>
      <c r="E5429">
        <v>3</v>
      </c>
      <c r="G5429">
        <v>1</v>
      </c>
      <c r="H5429">
        <v>0</v>
      </c>
      <c r="I5429">
        <v>2</v>
      </c>
      <c r="J5429">
        <v>5</v>
      </c>
      <c r="L5429">
        <v>1</v>
      </c>
      <c r="V5429">
        <f>IF(AND(Table1[[#This Row],[age]]&lt;=18, Table1[[#This Row],[engaged_in_prod]] = 1),1,0)</f>
        <v>0</v>
      </c>
    </row>
    <row r="5430" spans="1:22" x14ac:dyDescent="0.25">
      <c r="A5430">
        <v>136</v>
      </c>
      <c r="B5430">
        <v>2</v>
      </c>
      <c r="C5430">
        <v>2</v>
      </c>
      <c r="D5430">
        <v>33</v>
      </c>
      <c r="E5430">
        <v>2</v>
      </c>
      <c r="F5430">
        <v>1</v>
      </c>
      <c r="G5430">
        <v>1</v>
      </c>
      <c r="H5430">
        <v>1</v>
      </c>
      <c r="I5430">
        <v>1</v>
      </c>
      <c r="K5430">
        <v>1</v>
      </c>
      <c r="L5430">
        <v>1</v>
      </c>
      <c r="V5430">
        <f>IF(AND(Table1[[#This Row],[age]]&lt;=18, Table1[[#This Row],[engaged_in_prod]] = 1),1,0)</f>
        <v>0</v>
      </c>
    </row>
    <row r="5431" spans="1:22" x14ac:dyDescent="0.25">
      <c r="A5431">
        <v>155</v>
      </c>
      <c r="B5431">
        <v>1</v>
      </c>
      <c r="C5431">
        <v>1</v>
      </c>
      <c r="D5431">
        <v>33</v>
      </c>
      <c r="E5431">
        <v>1</v>
      </c>
      <c r="F5431">
        <v>1</v>
      </c>
      <c r="G5431">
        <v>1</v>
      </c>
      <c r="H5431">
        <v>3</v>
      </c>
      <c r="I5431">
        <v>1</v>
      </c>
      <c r="K5431">
        <v>2</v>
      </c>
      <c r="L5431">
        <v>1</v>
      </c>
      <c r="V5431">
        <f>IF(AND(Table1[[#This Row],[age]]&lt;=18, Table1[[#This Row],[engaged_in_prod]] = 1),1,0)</f>
        <v>0</v>
      </c>
    </row>
    <row r="5432" spans="1:22" x14ac:dyDescent="0.25">
      <c r="A5432">
        <v>902</v>
      </c>
      <c r="B5432">
        <v>4</v>
      </c>
      <c r="C5432">
        <v>2</v>
      </c>
      <c r="D5432">
        <v>20</v>
      </c>
      <c r="E5432">
        <v>3</v>
      </c>
      <c r="F5432">
        <v>5</v>
      </c>
      <c r="G5432">
        <v>1</v>
      </c>
      <c r="H5432">
        <v>9</v>
      </c>
      <c r="I5432">
        <v>2</v>
      </c>
      <c r="J5432">
        <v>6</v>
      </c>
      <c r="L5432">
        <v>1</v>
      </c>
      <c r="V5432">
        <f>IF(AND(Table1[[#This Row],[age]]&lt;=18, Table1[[#This Row],[engaged_in_prod]] = 1),1,0)</f>
        <v>0</v>
      </c>
    </row>
    <row r="5433" spans="1:22" x14ac:dyDescent="0.25">
      <c r="A5433">
        <v>160</v>
      </c>
      <c r="B5433">
        <v>2</v>
      </c>
      <c r="C5433">
        <v>2</v>
      </c>
      <c r="D5433">
        <v>33</v>
      </c>
      <c r="E5433">
        <v>2</v>
      </c>
      <c r="F5433">
        <v>1</v>
      </c>
      <c r="G5433">
        <v>1</v>
      </c>
      <c r="H5433">
        <v>0</v>
      </c>
      <c r="I5433">
        <v>1</v>
      </c>
      <c r="K5433">
        <v>1</v>
      </c>
      <c r="L5433">
        <v>1</v>
      </c>
      <c r="V5433">
        <f>IF(AND(Table1[[#This Row],[age]]&lt;=18, Table1[[#This Row],[engaged_in_prod]] = 1),1,0)</f>
        <v>0</v>
      </c>
    </row>
    <row r="5434" spans="1:22" x14ac:dyDescent="0.25">
      <c r="A5434">
        <v>222</v>
      </c>
      <c r="B5434">
        <v>2</v>
      </c>
      <c r="C5434">
        <v>2</v>
      </c>
      <c r="D5434">
        <v>33</v>
      </c>
      <c r="E5434">
        <v>3</v>
      </c>
      <c r="F5434">
        <v>1</v>
      </c>
      <c r="G5434">
        <v>1</v>
      </c>
      <c r="H5434">
        <v>0</v>
      </c>
      <c r="I5434">
        <v>1</v>
      </c>
      <c r="K5434">
        <v>1</v>
      </c>
      <c r="L5434">
        <v>1</v>
      </c>
      <c r="V5434">
        <f>IF(AND(Table1[[#This Row],[age]]&lt;=18, Table1[[#This Row],[engaged_in_prod]] = 1),1,0)</f>
        <v>0</v>
      </c>
    </row>
    <row r="5435" spans="1:22" x14ac:dyDescent="0.25">
      <c r="A5435">
        <v>309</v>
      </c>
      <c r="B5435">
        <v>2</v>
      </c>
      <c r="C5435">
        <v>2</v>
      </c>
      <c r="D5435">
        <v>33</v>
      </c>
      <c r="E5435">
        <v>2</v>
      </c>
      <c r="F5435">
        <v>1</v>
      </c>
      <c r="G5435">
        <v>1</v>
      </c>
      <c r="H5435">
        <v>0</v>
      </c>
      <c r="I5435">
        <v>1</v>
      </c>
      <c r="K5435">
        <v>1</v>
      </c>
      <c r="L5435">
        <v>1</v>
      </c>
      <c r="V5435">
        <f>IF(AND(Table1[[#This Row],[age]]&lt;=18, Table1[[#This Row],[engaged_in_prod]] = 1),1,0)</f>
        <v>0</v>
      </c>
    </row>
    <row r="5436" spans="1:22" x14ac:dyDescent="0.25">
      <c r="A5436">
        <v>903</v>
      </c>
      <c r="B5436">
        <v>4</v>
      </c>
      <c r="C5436">
        <v>2</v>
      </c>
      <c r="D5436">
        <v>18</v>
      </c>
      <c r="E5436">
        <v>3</v>
      </c>
      <c r="F5436">
        <v>5</v>
      </c>
      <c r="G5436">
        <v>1</v>
      </c>
      <c r="H5436">
        <v>10</v>
      </c>
      <c r="I5436">
        <v>2</v>
      </c>
      <c r="J5436">
        <v>6</v>
      </c>
      <c r="L5436">
        <v>1</v>
      </c>
      <c r="V5436">
        <f>IF(AND(Table1[[#This Row],[age]]&lt;=18, Table1[[#This Row],[engaged_in_prod]] = 1),1,0)</f>
        <v>0</v>
      </c>
    </row>
    <row r="5437" spans="1:22" x14ac:dyDescent="0.25">
      <c r="A5437">
        <v>382</v>
      </c>
      <c r="B5437">
        <v>2</v>
      </c>
      <c r="C5437">
        <v>2</v>
      </c>
      <c r="D5437">
        <v>33</v>
      </c>
      <c r="E5437">
        <v>2</v>
      </c>
      <c r="F5437">
        <v>1</v>
      </c>
      <c r="G5437">
        <v>1</v>
      </c>
      <c r="H5437">
        <v>0</v>
      </c>
      <c r="I5437">
        <v>1</v>
      </c>
      <c r="K5437">
        <v>1</v>
      </c>
      <c r="L5437">
        <v>1</v>
      </c>
      <c r="V5437">
        <f>IF(AND(Table1[[#This Row],[age]]&lt;=18, Table1[[#This Row],[engaged_in_prod]] = 1),1,0)</f>
        <v>0</v>
      </c>
    </row>
    <row r="5438" spans="1:22" x14ac:dyDescent="0.25">
      <c r="A5438">
        <v>903</v>
      </c>
      <c r="B5438">
        <v>3</v>
      </c>
      <c r="C5438">
        <v>1</v>
      </c>
      <c r="D5438">
        <v>28</v>
      </c>
      <c r="E5438">
        <v>3</v>
      </c>
      <c r="F5438">
        <v>5</v>
      </c>
      <c r="G5438">
        <v>1</v>
      </c>
      <c r="H5438">
        <v>14</v>
      </c>
      <c r="I5438">
        <v>2</v>
      </c>
      <c r="J5438">
        <v>6</v>
      </c>
      <c r="L5438">
        <v>1</v>
      </c>
      <c r="V5438">
        <f>IF(AND(Table1[[#This Row],[age]]&lt;=18, Table1[[#This Row],[engaged_in_prod]] = 1),1,0)</f>
        <v>0</v>
      </c>
    </row>
    <row r="5439" spans="1:22" x14ac:dyDescent="0.25">
      <c r="A5439">
        <v>481</v>
      </c>
      <c r="B5439">
        <v>1</v>
      </c>
      <c r="C5439">
        <v>1</v>
      </c>
      <c r="D5439">
        <v>33</v>
      </c>
      <c r="E5439">
        <v>1</v>
      </c>
      <c r="F5439">
        <v>1</v>
      </c>
      <c r="G5439">
        <v>1</v>
      </c>
      <c r="H5439">
        <v>1</v>
      </c>
      <c r="I5439">
        <v>1</v>
      </c>
      <c r="K5439">
        <v>5</v>
      </c>
      <c r="L5439">
        <v>1</v>
      </c>
      <c r="V5439">
        <f>IF(AND(Table1[[#This Row],[age]]&lt;=18, Table1[[#This Row],[engaged_in_prod]] = 1),1,0)</f>
        <v>0</v>
      </c>
    </row>
    <row r="5440" spans="1:22" x14ac:dyDescent="0.25">
      <c r="A5440">
        <v>502</v>
      </c>
      <c r="B5440">
        <v>6</v>
      </c>
      <c r="C5440">
        <v>2</v>
      </c>
      <c r="D5440">
        <v>33</v>
      </c>
      <c r="E5440">
        <v>8</v>
      </c>
      <c r="F5440">
        <v>5</v>
      </c>
      <c r="G5440">
        <v>1</v>
      </c>
      <c r="H5440">
        <v>8</v>
      </c>
      <c r="I5440">
        <v>1</v>
      </c>
      <c r="K5440">
        <v>1</v>
      </c>
      <c r="L5440">
        <v>1</v>
      </c>
      <c r="V5440">
        <f>IF(AND(Table1[[#This Row],[age]]&lt;=18, Table1[[#This Row],[engaged_in_prod]] = 1),1,0)</f>
        <v>0</v>
      </c>
    </row>
    <row r="5441" spans="1:22" x14ac:dyDescent="0.25">
      <c r="A5441">
        <v>904</v>
      </c>
      <c r="B5441">
        <v>10</v>
      </c>
      <c r="C5441">
        <v>1</v>
      </c>
      <c r="D5441">
        <v>6</v>
      </c>
      <c r="E5441">
        <v>3</v>
      </c>
      <c r="G5441">
        <v>1</v>
      </c>
      <c r="H5441">
        <v>1</v>
      </c>
      <c r="I5441">
        <v>2</v>
      </c>
      <c r="J5441">
        <v>6</v>
      </c>
      <c r="L5441">
        <v>1</v>
      </c>
      <c r="V5441">
        <f>IF(AND(Table1[[#This Row],[age]]&lt;=18, Table1[[#This Row],[engaged_in_prod]] = 1),1,0)</f>
        <v>0</v>
      </c>
    </row>
    <row r="5442" spans="1:22" x14ac:dyDescent="0.25">
      <c r="A5442">
        <v>904</v>
      </c>
      <c r="B5442">
        <v>9</v>
      </c>
      <c r="C5442">
        <v>1</v>
      </c>
      <c r="D5442">
        <v>8</v>
      </c>
      <c r="E5442">
        <v>3</v>
      </c>
      <c r="G5442">
        <v>1</v>
      </c>
      <c r="H5442">
        <v>2</v>
      </c>
      <c r="I5442">
        <v>2</v>
      </c>
      <c r="J5442">
        <v>6</v>
      </c>
      <c r="L5442">
        <v>1</v>
      </c>
      <c r="V5442">
        <f>IF(AND(Table1[[#This Row],[age]]&lt;=18, Table1[[#This Row],[engaged_in_prod]] = 1),1,0)</f>
        <v>0</v>
      </c>
    </row>
    <row r="5443" spans="1:22" x14ac:dyDescent="0.25">
      <c r="A5443">
        <v>904</v>
      </c>
      <c r="B5443">
        <v>8</v>
      </c>
      <c r="C5443">
        <v>1</v>
      </c>
      <c r="D5443">
        <v>10</v>
      </c>
      <c r="E5443">
        <v>3</v>
      </c>
      <c r="G5443">
        <v>1</v>
      </c>
      <c r="H5443">
        <v>2</v>
      </c>
      <c r="I5443">
        <v>2</v>
      </c>
      <c r="J5443">
        <v>6</v>
      </c>
      <c r="L5443">
        <v>1</v>
      </c>
      <c r="V5443">
        <f>IF(AND(Table1[[#This Row],[age]]&lt;=18, Table1[[#This Row],[engaged_in_prod]] = 1),1,0)</f>
        <v>0</v>
      </c>
    </row>
    <row r="5444" spans="1:22" x14ac:dyDescent="0.25">
      <c r="A5444">
        <v>904</v>
      </c>
      <c r="B5444">
        <v>7</v>
      </c>
      <c r="C5444">
        <v>2</v>
      </c>
      <c r="D5444">
        <v>12</v>
      </c>
      <c r="E5444">
        <v>3</v>
      </c>
      <c r="F5444">
        <v>5</v>
      </c>
      <c r="G5444">
        <v>1</v>
      </c>
      <c r="H5444">
        <v>5</v>
      </c>
      <c r="I5444">
        <v>2</v>
      </c>
      <c r="J5444">
        <v>6</v>
      </c>
      <c r="L5444">
        <v>1</v>
      </c>
      <c r="V5444">
        <f>IF(AND(Table1[[#This Row],[age]]&lt;=18, Table1[[#This Row],[engaged_in_prod]] = 1),1,0)</f>
        <v>0</v>
      </c>
    </row>
    <row r="5445" spans="1:22" x14ac:dyDescent="0.25">
      <c r="A5445">
        <v>904</v>
      </c>
      <c r="B5445">
        <v>6</v>
      </c>
      <c r="C5445">
        <v>2</v>
      </c>
      <c r="D5445">
        <v>14</v>
      </c>
      <c r="E5445">
        <v>3</v>
      </c>
      <c r="F5445">
        <v>5</v>
      </c>
      <c r="G5445">
        <v>1</v>
      </c>
      <c r="H5445">
        <v>9</v>
      </c>
      <c r="I5445">
        <v>2</v>
      </c>
      <c r="J5445">
        <v>6</v>
      </c>
      <c r="L5445">
        <v>1</v>
      </c>
      <c r="V5445">
        <f>IF(AND(Table1[[#This Row],[age]]&lt;=18, Table1[[#This Row],[engaged_in_prod]] = 1),1,0)</f>
        <v>0</v>
      </c>
    </row>
    <row r="5446" spans="1:22" x14ac:dyDescent="0.25">
      <c r="A5446">
        <v>904</v>
      </c>
      <c r="B5446">
        <v>5</v>
      </c>
      <c r="C5446">
        <v>2</v>
      </c>
      <c r="D5446">
        <v>16</v>
      </c>
      <c r="E5446">
        <v>3</v>
      </c>
      <c r="F5446">
        <v>5</v>
      </c>
      <c r="G5446">
        <v>1</v>
      </c>
      <c r="H5446">
        <v>7</v>
      </c>
      <c r="I5446">
        <v>2</v>
      </c>
      <c r="J5446">
        <v>6</v>
      </c>
      <c r="L5446">
        <v>1</v>
      </c>
      <c r="V5446">
        <f>IF(AND(Table1[[#This Row],[age]]&lt;=18, Table1[[#This Row],[engaged_in_prod]] = 1),1,0)</f>
        <v>0</v>
      </c>
    </row>
    <row r="5447" spans="1:22" x14ac:dyDescent="0.25">
      <c r="A5447">
        <v>904</v>
      </c>
      <c r="B5447">
        <v>4</v>
      </c>
      <c r="C5447">
        <v>2</v>
      </c>
      <c r="D5447">
        <v>18</v>
      </c>
      <c r="E5447">
        <v>3</v>
      </c>
      <c r="F5447">
        <v>5</v>
      </c>
      <c r="G5447">
        <v>1</v>
      </c>
      <c r="H5447">
        <v>9</v>
      </c>
      <c r="I5447">
        <v>2</v>
      </c>
      <c r="J5447">
        <v>6</v>
      </c>
      <c r="L5447">
        <v>1</v>
      </c>
      <c r="V5447">
        <f>IF(AND(Table1[[#This Row],[age]]&lt;=18, Table1[[#This Row],[engaged_in_prod]] = 1),1,0)</f>
        <v>0</v>
      </c>
    </row>
    <row r="5448" spans="1:22" x14ac:dyDescent="0.25">
      <c r="A5448">
        <v>706</v>
      </c>
      <c r="B5448">
        <v>2</v>
      </c>
      <c r="C5448">
        <v>2</v>
      </c>
      <c r="D5448">
        <v>33</v>
      </c>
      <c r="E5448">
        <v>2</v>
      </c>
      <c r="F5448">
        <v>1</v>
      </c>
      <c r="G5448">
        <v>1</v>
      </c>
      <c r="H5448">
        <v>0</v>
      </c>
      <c r="I5448">
        <v>1</v>
      </c>
      <c r="K5448">
        <v>1</v>
      </c>
      <c r="L5448">
        <v>1</v>
      </c>
      <c r="V5448">
        <f>IF(AND(Table1[[#This Row],[age]]&lt;=18, Table1[[#This Row],[engaged_in_prod]] = 1),1,0)</f>
        <v>0</v>
      </c>
    </row>
    <row r="5449" spans="1:22" x14ac:dyDescent="0.25">
      <c r="A5449">
        <v>711</v>
      </c>
      <c r="B5449">
        <v>1</v>
      </c>
      <c r="C5449">
        <v>1</v>
      </c>
      <c r="D5449">
        <v>33</v>
      </c>
      <c r="E5449">
        <v>1</v>
      </c>
      <c r="F5449">
        <v>1</v>
      </c>
      <c r="G5449">
        <v>1</v>
      </c>
      <c r="H5449">
        <v>10</v>
      </c>
      <c r="I5449">
        <v>1</v>
      </c>
      <c r="K5449">
        <v>10</v>
      </c>
      <c r="L5449">
        <v>1</v>
      </c>
      <c r="V5449">
        <f>IF(AND(Table1[[#This Row],[age]]&lt;=18, Table1[[#This Row],[engaged_in_prod]] = 1),1,0)</f>
        <v>0</v>
      </c>
    </row>
    <row r="5450" spans="1:22" x14ac:dyDescent="0.25">
      <c r="A5450">
        <v>719</v>
      </c>
      <c r="B5450">
        <v>2</v>
      </c>
      <c r="C5450">
        <v>2</v>
      </c>
      <c r="D5450">
        <v>33</v>
      </c>
      <c r="E5450">
        <v>2</v>
      </c>
      <c r="F5450">
        <v>1</v>
      </c>
      <c r="G5450">
        <v>1</v>
      </c>
      <c r="H5450">
        <v>7</v>
      </c>
      <c r="I5450">
        <v>1</v>
      </c>
      <c r="K5450">
        <v>1</v>
      </c>
      <c r="L5450">
        <v>1</v>
      </c>
      <c r="V5450">
        <f>IF(AND(Table1[[#This Row],[age]]&lt;=18, Table1[[#This Row],[engaged_in_prod]] = 1),1,0)</f>
        <v>0</v>
      </c>
    </row>
    <row r="5451" spans="1:22" x14ac:dyDescent="0.25">
      <c r="A5451">
        <v>905</v>
      </c>
      <c r="B5451">
        <v>7</v>
      </c>
      <c r="C5451">
        <v>1</v>
      </c>
      <c r="D5451">
        <v>8</v>
      </c>
      <c r="E5451">
        <v>3</v>
      </c>
      <c r="G5451">
        <v>1</v>
      </c>
      <c r="H5451">
        <v>0</v>
      </c>
      <c r="I5451">
        <v>2</v>
      </c>
      <c r="J5451">
        <v>6</v>
      </c>
      <c r="L5451">
        <v>1</v>
      </c>
      <c r="V5451">
        <f>IF(AND(Table1[[#This Row],[age]]&lt;=18, Table1[[#This Row],[engaged_in_prod]] = 1),1,0)</f>
        <v>0</v>
      </c>
    </row>
    <row r="5452" spans="1:22" x14ac:dyDescent="0.25">
      <c r="A5452">
        <v>905</v>
      </c>
      <c r="B5452">
        <v>6</v>
      </c>
      <c r="C5452">
        <v>1</v>
      </c>
      <c r="D5452">
        <v>12</v>
      </c>
      <c r="E5452">
        <v>3</v>
      </c>
      <c r="F5452">
        <v>5</v>
      </c>
      <c r="G5452">
        <v>1</v>
      </c>
      <c r="H5452">
        <v>1</v>
      </c>
      <c r="I5452">
        <v>2</v>
      </c>
      <c r="J5452">
        <v>6</v>
      </c>
      <c r="L5452">
        <v>1</v>
      </c>
      <c r="V5452">
        <f>IF(AND(Table1[[#This Row],[age]]&lt;=18, Table1[[#This Row],[engaged_in_prod]] = 1),1,0)</f>
        <v>0</v>
      </c>
    </row>
    <row r="5453" spans="1:22" x14ac:dyDescent="0.25">
      <c r="A5453">
        <v>905</v>
      </c>
      <c r="B5453">
        <v>5</v>
      </c>
      <c r="C5453">
        <v>1</v>
      </c>
      <c r="D5453">
        <v>17</v>
      </c>
      <c r="E5453">
        <v>3</v>
      </c>
      <c r="F5453">
        <v>5</v>
      </c>
      <c r="G5453">
        <v>1</v>
      </c>
      <c r="H5453">
        <v>4</v>
      </c>
      <c r="I5453">
        <v>2</v>
      </c>
      <c r="J5453">
        <v>6</v>
      </c>
      <c r="L5453">
        <v>1</v>
      </c>
      <c r="V5453">
        <f>IF(AND(Table1[[#This Row],[age]]&lt;=18, Table1[[#This Row],[engaged_in_prod]] = 1),1,0)</f>
        <v>0</v>
      </c>
    </row>
    <row r="5454" spans="1:22" x14ac:dyDescent="0.25">
      <c r="A5454">
        <v>905</v>
      </c>
      <c r="B5454">
        <v>4</v>
      </c>
      <c r="C5454">
        <v>1</v>
      </c>
      <c r="D5454">
        <v>19</v>
      </c>
      <c r="E5454">
        <v>3</v>
      </c>
      <c r="F5454">
        <v>5</v>
      </c>
      <c r="G5454">
        <v>1</v>
      </c>
      <c r="H5454">
        <v>6</v>
      </c>
      <c r="I5454">
        <v>2</v>
      </c>
      <c r="J5454">
        <v>6</v>
      </c>
      <c r="L5454">
        <v>1</v>
      </c>
      <c r="V5454">
        <f>IF(AND(Table1[[#This Row],[age]]&lt;=18, Table1[[#This Row],[engaged_in_prod]] = 1),1,0)</f>
        <v>0</v>
      </c>
    </row>
    <row r="5455" spans="1:22" x14ac:dyDescent="0.25">
      <c r="A5455">
        <v>905</v>
      </c>
      <c r="B5455">
        <v>3</v>
      </c>
      <c r="C5455">
        <v>1</v>
      </c>
      <c r="D5455">
        <v>22</v>
      </c>
      <c r="E5455">
        <v>3</v>
      </c>
      <c r="F5455">
        <v>5</v>
      </c>
      <c r="G5455">
        <v>1</v>
      </c>
      <c r="H5455">
        <v>7</v>
      </c>
      <c r="I5455">
        <v>2</v>
      </c>
      <c r="J5455">
        <v>6</v>
      </c>
      <c r="L5455">
        <v>1</v>
      </c>
      <c r="V5455">
        <f>IF(AND(Table1[[#This Row],[age]]&lt;=18, Table1[[#This Row],[engaged_in_prod]] = 1),1,0)</f>
        <v>0</v>
      </c>
    </row>
    <row r="5456" spans="1:22" x14ac:dyDescent="0.25">
      <c r="A5456">
        <v>727</v>
      </c>
      <c r="B5456">
        <v>2</v>
      </c>
      <c r="C5456">
        <v>2</v>
      </c>
      <c r="D5456">
        <v>33</v>
      </c>
      <c r="E5456">
        <v>2</v>
      </c>
      <c r="F5456">
        <v>1</v>
      </c>
      <c r="G5456">
        <v>1</v>
      </c>
      <c r="H5456">
        <v>0</v>
      </c>
      <c r="I5456">
        <v>1</v>
      </c>
      <c r="K5456">
        <v>2</v>
      </c>
      <c r="L5456">
        <v>1</v>
      </c>
      <c r="V5456">
        <f>IF(AND(Table1[[#This Row],[age]]&lt;=18, Table1[[#This Row],[engaged_in_prod]] = 1),1,0)</f>
        <v>0</v>
      </c>
    </row>
    <row r="5457" spans="1:22" x14ac:dyDescent="0.25">
      <c r="A5457">
        <v>748</v>
      </c>
      <c r="B5457">
        <v>2</v>
      </c>
      <c r="C5457">
        <v>2</v>
      </c>
      <c r="D5457">
        <v>33</v>
      </c>
      <c r="E5457">
        <v>2</v>
      </c>
      <c r="F5457">
        <v>1</v>
      </c>
      <c r="G5457">
        <v>1</v>
      </c>
      <c r="H5457">
        <v>9</v>
      </c>
      <c r="I5457">
        <v>1</v>
      </c>
      <c r="K5457">
        <v>7</v>
      </c>
      <c r="L5457">
        <v>1</v>
      </c>
      <c r="V5457">
        <f>IF(AND(Table1[[#This Row],[age]]&lt;=18, Table1[[#This Row],[engaged_in_prod]] = 1),1,0)</f>
        <v>0</v>
      </c>
    </row>
    <row r="5458" spans="1:22" x14ac:dyDescent="0.25">
      <c r="A5458">
        <v>906</v>
      </c>
      <c r="B5458">
        <v>8</v>
      </c>
      <c r="C5458">
        <v>2</v>
      </c>
      <c r="D5458">
        <v>13</v>
      </c>
      <c r="E5458">
        <v>3</v>
      </c>
      <c r="F5458">
        <v>5</v>
      </c>
      <c r="G5458">
        <v>1</v>
      </c>
      <c r="H5458">
        <v>1</v>
      </c>
      <c r="I5458">
        <v>2</v>
      </c>
      <c r="J5458">
        <v>6</v>
      </c>
      <c r="L5458">
        <v>1</v>
      </c>
      <c r="V5458">
        <f>IF(AND(Table1[[#This Row],[age]]&lt;=18, Table1[[#This Row],[engaged_in_prod]] = 1),1,0)</f>
        <v>0</v>
      </c>
    </row>
    <row r="5459" spans="1:22" x14ac:dyDescent="0.25">
      <c r="A5459">
        <v>788</v>
      </c>
      <c r="B5459">
        <v>1</v>
      </c>
      <c r="C5459">
        <v>1</v>
      </c>
      <c r="D5459">
        <v>33</v>
      </c>
      <c r="E5459">
        <v>1</v>
      </c>
      <c r="F5459">
        <v>1</v>
      </c>
      <c r="G5459">
        <v>1</v>
      </c>
      <c r="H5459">
        <v>5</v>
      </c>
      <c r="I5459">
        <v>1</v>
      </c>
      <c r="K5459">
        <v>2</v>
      </c>
      <c r="L5459">
        <v>1</v>
      </c>
      <c r="V5459">
        <f>IF(AND(Table1[[#This Row],[age]]&lt;=18, Table1[[#This Row],[engaged_in_prod]] = 1),1,0)</f>
        <v>0</v>
      </c>
    </row>
    <row r="5460" spans="1:22" x14ac:dyDescent="0.25">
      <c r="A5460">
        <v>821</v>
      </c>
      <c r="B5460">
        <v>2</v>
      </c>
      <c r="C5460">
        <v>2</v>
      </c>
      <c r="D5460">
        <v>33</v>
      </c>
      <c r="E5460">
        <v>2</v>
      </c>
      <c r="F5460">
        <v>1</v>
      </c>
      <c r="G5460">
        <v>1</v>
      </c>
      <c r="H5460">
        <v>14</v>
      </c>
      <c r="I5460">
        <v>1</v>
      </c>
      <c r="K5460">
        <v>5</v>
      </c>
      <c r="L5460">
        <v>1</v>
      </c>
      <c r="V5460">
        <f>IF(AND(Table1[[#This Row],[age]]&lt;=18, Table1[[#This Row],[engaged_in_prod]] = 1),1,0)</f>
        <v>0</v>
      </c>
    </row>
    <row r="5461" spans="1:22" x14ac:dyDescent="0.25">
      <c r="A5461">
        <v>823</v>
      </c>
      <c r="B5461">
        <v>2</v>
      </c>
      <c r="C5461">
        <v>2</v>
      </c>
      <c r="D5461">
        <v>33</v>
      </c>
      <c r="E5461">
        <v>2</v>
      </c>
      <c r="F5461">
        <v>1</v>
      </c>
      <c r="G5461">
        <v>1</v>
      </c>
      <c r="H5461">
        <v>4</v>
      </c>
      <c r="I5461">
        <v>1</v>
      </c>
      <c r="K5461">
        <v>1</v>
      </c>
      <c r="L5461">
        <v>1</v>
      </c>
      <c r="V5461">
        <f>IF(AND(Table1[[#This Row],[age]]&lt;=18, Table1[[#This Row],[engaged_in_prod]] = 1),1,0)</f>
        <v>0</v>
      </c>
    </row>
    <row r="5462" spans="1:22" x14ac:dyDescent="0.25">
      <c r="A5462">
        <v>906</v>
      </c>
      <c r="B5462">
        <v>4</v>
      </c>
      <c r="C5462">
        <v>1</v>
      </c>
      <c r="D5462">
        <v>25</v>
      </c>
      <c r="E5462">
        <v>3</v>
      </c>
      <c r="F5462">
        <v>5</v>
      </c>
      <c r="G5462">
        <v>1</v>
      </c>
      <c r="H5462">
        <v>9</v>
      </c>
      <c r="I5462">
        <v>2</v>
      </c>
      <c r="J5462">
        <v>6</v>
      </c>
      <c r="L5462">
        <v>1</v>
      </c>
      <c r="V5462">
        <f>IF(AND(Table1[[#This Row],[age]]&lt;=18, Table1[[#This Row],[engaged_in_prod]] = 1),1,0)</f>
        <v>0</v>
      </c>
    </row>
    <row r="5463" spans="1:22" x14ac:dyDescent="0.25">
      <c r="A5463">
        <v>823</v>
      </c>
      <c r="B5463">
        <v>1</v>
      </c>
      <c r="C5463">
        <v>1</v>
      </c>
      <c r="D5463">
        <v>33</v>
      </c>
      <c r="E5463">
        <v>1</v>
      </c>
      <c r="F5463">
        <v>1</v>
      </c>
      <c r="G5463">
        <v>1</v>
      </c>
      <c r="H5463">
        <v>7</v>
      </c>
      <c r="I5463">
        <v>1</v>
      </c>
      <c r="K5463">
        <v>2</v>
      </c>
      <c r="L5463">
        <v>1</v>
      </c>
      <c r="V5463">
        <f>IF(AND(Table1[[#This Row],[age]]&lt;=18, Table1[[#This Row],[engaged_in_prod]] = 1),1,0)</f>
        <v>0</v>
      </c>
    </row>
    <row r="5464" spans="1:22" x14ac:dyDescent="0.25">
      <c r="A5464">
        <v>833</v>
      </c>
      <c r="B5464">
        <v>2</v>
      </c>
      <c r="C5464">
        <v>2</v>
      </c>
      <c r="D5464">
        <v>33</v>
      </c>
      <c r="E5464">
        <v>2</v>
      </c>
      <c r="F5464">
        <v>1</v>
      </c>
      <c r="G5464">
        <v>1</v>
      </c>
      <c r="H5464">
        <v>2</v>
      </c>
      <c r="I5464">
        <v>1</v>
      </c>
      <c r="K5464">
        <v>1</v>
      </c>
      <c r="L5464">
        <v>1</v>
      </c>
      <c r="V5464">
        <f>IF(AND(Table1[[#This Row],[age]]&lt;=18, Table1[[#This Row],[engaged_in_prod]] = 1),1,0)</f>
        <v>0</v>
      </c>
    </row>
    <row r="5465" spans="1:22" x14ac:dyDescent="0.25">
      <c r="A5465">
        <v>898</v>
      </c>
      <c r="B5465">
        <v>2</v>
      </c>
      <c r="C5465">
        <v>2</v>
      </c>
      <c r="D5465">
        <v>33</v>
      </c>
      <c r="E5465">
        <v>2</v>
      </c>
      <c r="F5465">
        <v>1</v>
      </c>
      <c r="G5465">
        <v>1</v>
      </c>
      <c r="H5465">
        <v>0</v>
      </c>
      <c r="I5465">
        <v>1</v>
      </c>
      <c r="K5465">
        <v>2</v>
      </c>
      <c r="L5465">
        <v>1</v>
      </c>
      <c r="V5465">
        <f>IF(AND(Table1[[#This Row],[age]]&lt;=18, Table1[[#This Row],[engaged_in_prod]] = 1),1,0)</f>
        <v>0</v>
      </c>
    </row>
    <row r="5466" spans="1:22" x14ac:dyDescent="0.25">
      <c r="A5466">
        <v>907</v>
      </c>
      <c r="B5466">
        <v>5</v>
      </c>
      <c r="C5466">
        <v>2</v>
      </c>
      <c r="D5466">
        <v>4</v>
      </c>
      <c r="E5466">
        <v>3</v>
      </c>
      <c r="G5466">
        <v>2</v>
      </c>
      <c r="L5466">
        <v>1</v>
      </c>
      <c r="V5466">
        <f>IF(AND(Table1[[#This Row],[age]]&lt;=18, Table1[[#This Row],[engaged_in_prod]] = 1),1,0)</f>
        <v>0</v>
      </c>
    </row>
    <row r="5467" spans="1:22" x14ac:dyDescent="0.25">
      <c r="A5467">
        <v>907</v>
      </c>
      <c r="B5467">
        <v>4</v>
      </c>
      <c r="C5467">
        <v>1</v>
      </c>
      <c r="D5467">
        <v>8</v>
      </c>
      <c r="E5467">
        <v>3</v>
      </c>
      <c r="G5467">
        <v>1</v>
      </c>
      <c r="H5467">
        <v>0</v>
      </c>
      <c r="I5467">
        <v>2</v>
      </c>
      <c r="J5467">
        <v>6</v>
      </c>
      <c r="L5467">
        <v>1</v>
      </c>
      <c r="V5467">
        <f>IF(AND(Table1[[#This Row],[age]]&lt;=18, Table1[[#This Row],[engaged_in_prod]] = 1),1,0)</f>
        <v>0</v>
      </c>
    </row>
    <row r="5468" spans="1:22" x14ac:dyDescent="0.25">
      <c r="A5468">
        <v>907</v>
      </c>
      <c r="B5468">
        <v>3</v>
      </c>
      <c r="C5468">
        <v>2</v>
      </c>
      <c r="D5468">
        <v>10</v>
      </c>
      <c r="E5468">
        <v>3</v>
      </c>
      <c r="G5468">
        <v>1</v>
      </c>
      <c r="H5468">
        <v>1</v>
      </c>
      <c r="I5468">
        <v>2</v>
      </c>
      <c r="J5468">
        <v>6</v>
      </c>
      <c r="L5468">
        <v>1</v>
      </c>
      <c r="V5468">
        <f>IF(AND(Table1[[#This Row],[age]]&lt;=18, Table1[[#This Row],[engaged_in_prod]] = 1),1,0)</f>
        <v>0</v>
      </c>
    </row>
    <row r="5469" spans="1:22" x14ac:dyDescent="0.25">
      <c r="A5469">
        <v>1031</v>
      </c>
      <c r="B5469">
        <v>2</v>
      </c>
      <c r="C5469">
        <v>2</v>
      </c>
      <c r="D5469">
        <v>33</v>
      </c>
      <c r="E5469">
        <v>2</v>
      </c>
      <c r="F5469">
        <v>1</v>
      </c>
      <c r="G5469">
        <v>1</v>
      </c>
      <c r="H5469">
        <v>0</v>
      </c>
      <c r="I5469">
        <v>1</v>
      </c>
      <c r="K5469">
        <v>1</v>
      </c>
      <c r="L5469">
        <v>1</v>
      </c>
      <c r="V5469">
        <f>IF(AND(Table1[[#This Row],[age]]&lt;=18, Table1[[#This Row],[engaged_in_prod]] = 1),1,0)</f>
        <v>0</v>
      </c>
    </row>
    <row r="5470" spans="1:22" x14ac:dyDescent="0.25">
      <c r="A5470">
        <v>1244</v>
      </c>
      <c r="B5470">
        <v>2</v>
      </c>
      <c r="C5470">
        <v>2</v>
      </c>
      <c r="D5470">
        <v>33</v>
      </c>
      <c r="E5470">
        <v>2</v>
      </c>
      <c r="F5470">
        <v>1</v>
      </c>
      <c r="G5470">
        <v>1</v>
      </c>
      <c r="H5470">
        <v>2</v>
      </c>
      <c r="I5470">
        <v>1</v>
      </c>
      <c r="K5470">
        <v>1</v>
      </c>
      <c r="L5470">
        <v>1</v>
      </c>
      <c r="V5470">
        <f>IF(AND(Table1[[#This Row],[age]]&lt;=18, Table1[[#This Row],[engaged_in_prod]] = 1),1,0)</f>
        <v>0</v>
      </c>
    </row>
    <row r="5471" spans="1:22" x14ac:dyDescent="0.25">
      <c r="A5471">
        <v>1253</v>
      </c>
      <c r="B5471">
        <v>1</v>
      </c>
      <c r="C5471">
        <v>1</v>
      </c>
      <c r="D5471">
        <v>33</v>
      </c>
      <c r="E5471">
        <v>1</v>
      </c>
      <c r="F5471">
        <v>1</v>
      </c>
      <c r="G5471">
        <v>1</v>
      </c>
      <c r="H5471">
        <v>4</v>
      </c>
      <c r="I5471">
        <v>1</v>
      </c>
      <c r="K5471">
        <v>2</v>
      </c>
      <c r="L5471">
        <v>1</v>
      </c>
      <c r="V5471">
        <f>IF(AND(Table1[[#This Row],[age]]&lt;=18, Table1[[#This Row],[engaged_in_prod]] = 1),1,0)</f>
        <v>0</v>
      </c>
    </row>
    <row r="5472" spans="1:22" x14ac:dyDescent="0.25">
      <c r="A5472">
        <v>908</v>
      </c>
      <c r="B5472">
        <v>7</v>
      </c>
      <c r="C5472">
        <v>2</v>
      </c>
      <c r="D5472">
        <v>8</v>
      </c>
      <c r="E5472">
        <v>3</v>
      </c>
      <c r="G5472">
        <v>1</v>
      </c>
      <c r="H5472">
        <v>1</v>
      </c>
      <c r="I5472">
        <v>2</v>
      </c>
      <c r="J5472">
        <v>6</v>
      </c>
      <c r="L5472">
        <v>1</v>
      </c>
      <c r="V5472">
        <f>IF(AND(Table1[[#This Row],[age]]&lt;=18, Table1[[#This Row],[engaged_in_prod]] = 1),1,0)</f>
        <v>0</v>
      </c>
    </row>
    <row r="5473" spans="1:22" x14ac:dyDescent="0.25">
      <c r="A5473">
        <v>908</v>
      </c>
      <c r="B5473">
        <v>6</v>
      </c>
      <c r="C5473">
        <v>2</v>
      </c>
      <c r="D5473">
        <v>11</v>
      </c>
      <c r="E5473">
        <v>3</v>
      </c>
      <c r="G5473">
        <v>1</v>
      </c>
      <c r="H5473">
        <v>2</v>
      </c>
      <c r="I5473">
        <v>2</v>
      </c>
      <c r="J5473">
        <v>6</v>
      </c>
      <c r="L5473">
        <v>1</v>
      </c>
      <c r="V5473">
        <f>IF(AND(Table1[[#This Row],[age]]&lt;=18, Table1[[#This Row],[engaged_in_prod]] = 1),1,0)</f>
        <v>0</v>
      </c>
    </row>
    <row r="5474" spans="1:22" x14ac:dyDescent="0.25">
      <c r="A5474">
        <v>908</v>
      </c>
      <c r="B5474">
        <v>5</v>
      </c>
      <c r="C5474">
        <v>2</v>
      </c>
      <c r="D5474">
        <v>17</v>
      </c>
      <c r="E5474">
        <v>3</v>
      </c>
      <c r="F5474">
        <v>5</v>
      </c>
      <c r="G5474">
        <v>1</v>
      </c>
      <c r="H5474">
        <v>4</v>
      </c>
      <c r="I5474">
        <v>2</v>
      </c>
      <c r="J5474">
        <v>6</v>
      </c>
      <c r="L5474">
        <v>1</v>
      </c>
      <c r="V5474">
        <f>IF(AND(Table1[[#This Row],[age]]&lt;=18, Table1[[#This Row],[engaged_in_prod]] = 1),1,0)</f>
        <v>0</v>
      </c>
    </row>
    <row r="5475" spans="1:22" x14ac:dyDescent="0.25">
      <c r="A5475">
        <v>908</v>
      </c>
      <c r="B5475">
        <v>4</v>
      </c>
      <c r="C5475">
        <v>1</v>
      </c>
      <c r="D5475">
        <v>20</v>
      </c>
      <c r="E5475">
        <v>3</v>
      </c>
      <c r="F5475">
        <v>5</v>
      </c>
      <c r="G5475">
        <v>1</v>
      </c>
      <c r="H5475">
        <v>4</v>
      </c>
      <c r="I5475">
        <v>2</v>
      </c>
      <c r="J5475">
        <v>6</v>
      </c>
      <c r="L5475">
        <v>1</v>
      </c>
      <c r="V5475">
        <f>IF(AND(Table1[[#This Row],[age]]&lt;=18, Table1[[#This Row],[engaged_in_prod]] = 1),1,0)</f>
        <v>0</v>
      </c>
    </row>
    <row r="5476" spans="1:22" x14ac:dyDescent="0.25">
      <c r="A5476">
        <v>908</v>
      </c>
      <c r="B5476">
        <v>3</v>
      </c>
      <c r="C5476">
        <v>1</v>
      </c>
      <c r="D5476">
        <v>22</v>
      </c>
      <c r="E5476">
        <v>3</v>
      </c>
      <c r="F5476">
        <v>5</v>
      </c>
      <c r="G5476">
        <v>1</v>
      </c>
      <c r="H5476">
        <v>6</v>
      </c>
      <c r="I5476">
        <v>2</v>
      </c>
      <c r="J5476">
        <v>6</v>
      </c>
      <c r="L5476">
        <v>1</v>
      </c>
      <c r="V5476">
        <f>IF(AND(Table1[[#This Row],[age]]&lt;=18, Table1[[#This Row],[engaged_in_prod]] = 1),1,0)</f>
        <v>0</v>
      </c>
    </row>
    <row r="5477" spans="1:22" x14ac:dyDescent="0.25">
      <c r="A5477">
        <v>1257</v>
      </c>
      <c r="B5477">
        <v>2</v>
      </c>
      <c r="C5477">
        <v>2</v>
      </c>
      <c r="D5477">
        <v>33</v>
      </c>
      <c r="E5477">
        <v>2</v>
      </c>
      <c r="F5477">
        <v>1</v>
      </c>
      <c r="G5477">
        <v>1</v>
      </c>
      <c r="H5477">
        <v>0</v>
      </c>
      <c r="I5477">
        <v>1</v>
      </c>
      <c r="K5477">
        <v>1</v>
      </c>
      <c r="L5477">
        <v>1</v>
      </c>
      <c r="M5477">
        <v>1</v>
      </c>
      <c r="N5477">
        <v>17</v>
      </c>
      <c r="O5477">
        <v>3</v>
      </c>
      <c r="P5477">
        <v>5</v>
      </c>
      <c r="Q5477">
        <v>1</v>
      </c>
      <c r="R5477">
        <v>9</v>
      </c>
      <c r="S5477">
        <v>2</v>
      </c>
      <c r="T5477">
        <v>6</v>
      </c>
      <c r="V5477">
        <f>IF(AND(Table1[[#This Row],[age]]&lt;=18, Table1[[#This Row],[engaged_in_prod]] = 1),1,0)</f>
        <v>0</v>
      </c>
    </row>
    <row r="5478" spans="1:22" x14ac:dyDescent="0.25">
      <c r="A5478">
        <v>1296</v>
      </c>
      <c r="B5478">
        <v>1</v>
      </c>
      <c r="C5478">
        <v>1</v>
      </c>
      <c r="D5478">
        <v>33</v>
      </c>
      <c r="E5478">
        <v>1</v>
      </c>
      <c r="F5478">
        <v>1</v>
      </c>
      <c r="G5478">
        <v>1</v>
      </c>
      <c r="H5478">
        <v>2</v>
      </c>
      <c r="I5478">
        <v>1</v>
      </c>
      <c r="K5478">
        <v>2</v>
      </c>
      <c r="L5478">
        <v>1</v>
      </c>
      <c r="V5478">
        <f>IF(AND(Table1[[#This Row],[age]]&lt;=18, Table1[[#This Row],[engaged_in_prod]] = 1),1,0)</f>
        <v>0</v>
      </c>
    </row>
    <row r="5479" spans="1:22" x14ac:dyDescent="0.25">
      <c r="A5479">
        <v>909</v>
      </c>
      <c r="B5479">
        <v>5</v>
      </c>
      <c r="C5479">
        <v>2</v>
      </c>
      <c r="D5479">
        <v>4</v>
      </c>
      <c r="E5479">
        <v>3</v>
      </c>
      <c r="G5479">
        <v>2</v>
      </c>
      <c r="L5479">
        <v>1</v>
      </c>
      <c r="V5479">
        <f>IF(AND(Table1[[#This Row],[age]]&lt;=18, Table1[[#This Row],[engaged_in_prod]] = 1),1,0)</f>
        <v>0</v>
      </c>
    </row>
    <row r="5480" spans="1:22" x14ac:dyDescent="0.25">
      <c r="A5480">
        <v>909</v>
      </c>
      <c r="B5480">
        <v>4</v>
      </c>
      <c r="C5480">
        <v>1</v>
      </c>
      <c r="D5480">
        <v>8</v>
      </c>
      <c r="E5480">
        <v>3</v>
      </c>
      <c r="G5480">
        <v>1</v>
      </c>
      <c r="H5480">
        <v>0</v>
      </c>
      <c r="I5480">
        <v>2</v>
      </c>
      <c r="J5480">
        <v>6</v>
      </c>
      <c r="L5480">
        <v>1</v>
      </c>
      <c r="V5480">
        <f>IF(AND(Table1[[#This Row],[age]]&lt;=18, Table1[[#This Row],[engaged_in_prod]] = 1),1,0)</f>
        <v>0</v>
      </c>
    </row>
    <row r="5481" spans="1:22" x14ac:dyDescent="0.25">
      <c r="A5481">
        <v>909</v>
      </c>
      <c r="B5481">
        <v>3</v>
      </c>
      <c r="C5481">
        <v>2</v>
      </c>
      <c r="D5481">
        <v>9</v>
      </c>
      <c r="E5481">
        <v>3</v>
      </c>
      <c r="G5481">
        <v>1</v>
      </c>
      <c r="H5481">
        <v>3</v>
      </c>
      <c r="I5481">
        <v>2</v>
      </c>
      <c r="J5481">
        <v>6</v>
      </c>
      <c r="L5481">
        <v>1</v>
      </c>
      <c r="V5481">
        <f>IF(AND(Table1[[#This Row],[age]]&lt;=18, Table1[[#This Row],[engaged_in_prod]] = 1),1,0)</f>
        <v>0</v>
      </c>
    </row>
    <row r="5482" spans="1:22" x14ac:dyDescent="0.25">
      <c r="A5482">
        <v>1341</v>
      </c>
      <c r="B5482">
        <v>2</v>
      </c>
      <c r="C5482">
        <v>2</v>
      </c>
      <c r="D5482">
        <v>33</v>
      </c>
      <c r="E5482">
        <v>2</v>
      </c>
      <c r="F5482">
        <v>1</v>
      </c>
      <c r="G5482">
        <v>1</v>
      </c>
      <c r="H5482">
        <v>0</v>
      </c>
      <c r="I5482">
        <v>1</v>
      </c>
      <c r="K5482">
        <v>1</v>
      </c>
      <c r="L5482">
        <v>1</v>
      </c>
      <c r="V5482">
        <f>IF(AND(Table1[[#This Row],[age]]&lt;=18, Table1[[#This Row],[engaged_in_prod]] = 1),1,0)</f>
        <v>0</v>
      </c>
    </row>
    <row r="5483" spans="1:22" x14ac:dyDescent="0.25">
      <c r="A5483">
        <v>1358</v>
      </c>
      <c r="B5483">
        <v>1</v>
      </c>
      <c r="C5483">
        <v>1</v>
      </c>
      <c r="D5483">
        <v>33</v>
      </c>
      <c r="E5483">
        <v>1</v>
      </c>
      <c r="F5483">
        <v>1</v>
      </c>
      <c r="G5483">
        <v>1</v>
      </c>
      <c r="H5483">
        <v>8</v>
      </c>
      <c r="I5483">
        <v>1</v>
      </c>
      <c r="K5483">
        <v>2</v>
      </c>
      <c r="L5483">
        <v>1</v>
      </c>
      <c r="V5483">
        <f>IF(AND(Table1[[#This Row],[age]]&lt;=18, Table1[[#This Row],[engaged_in_prod]] = 1),1,0)</f>
        <v>0</v>
      </c>
    </row>
    <row r="5484" spans="1:22" x14ac:dyDescent="0.25">
      <c r="A5484">
        <v>910</v>
      </c>
      <c r="B5484">
        <v>5</v>
      </c>
      <c r="C5484">
        <v>1</v>
      </c>
      <c r="D5484">
        <v>14</v>
      </c>
      <c r="E5484">
        <v>3</v>
      </c>
      <c r="F5484">
        <v>5</v>
      </c>
      <c r="G5484">
        <v>1</v>
      </c>
      <c r="H5484">
        <v>4</v>
      </c>
      <c r="I5484">
        <v>2</v>
      </c>
      <c r="J5484">
        <v>6</v>
      </c>
      <c r="L5484">
        <v>1</v>
      </c>
      <c r="V5484">
        <f>IF(AND(Table1[[#This Row],[age]]&lt;=18, Table1[[#This Row],[engaged_in_prod]] = 1),1,0)</f>
        <v>0</v>
      </c>
    </row>
    <row r="5485" spans="1:22" x14ac:dyDescent="0.25">
      <c r="A5485">
        <v>910</v>
      </c>
      <c r="B5485">
        <v>4</v>
      </c>
      <c r="C5485">
        <v>2</v>
      </c>
      <c r="D5485">
        <v>22</v>
      </c>
      <c r="E5485">
        <v>3</v>
      </c>
      <c r="F5485">
        <v>5</v>
      </c>
      <c r="G5485">
        <v>1</v>
      </c>
      <c r="H5485">
        <v>9</v>
      </c>
      <c r="I5485">
        <v>2</v>
      </c>
      <c r="J5485">
        <v>6</v>
      </c>
      <c r="L5485">
        <v>1</v>
      </c>
      <c r="V5485">
        <f>IF(AND(Table1[[#This Row],[age]]&lt;=18, Table1[[#This Row],[engaged_in_prod]] = 1),1,0)</f>
        <v>0</v>
      </c>
    </row>
    <row r="5486" spans="1:22" x14ac:dyDescent="0.25">
      <c r="A5486">
        <v>1396</v>
      </c>
      <c r="B5486">
        <v>1</v>
      </c>
      <c r="C5486">
        <v>1</v>
      </c>
      <c r="D5486">
        <v>33</v>
      </c>
      <c r="E5486">
        <v>1</v>
      </c>
      <c r="F5486">
        <v>1</v>
      </c>
      <c r="G5486">
        <v>1</v>
      </c>
      <c r="H5486">
        <v>3</v>
      </c>
      <c r="I5486">
        <v>1</v>
      </c>
      <c r="K5486">
        <v>2</v>
      </c>
      <c r="L5486">
        <v>1</v>
      </c>
      <c r="V5486">
        <f>IF(AND(Table1[[#This Row],[age]]&lt;=18, Table1[[#This Row],[engaged_in_prod]] = 1),1,0)</f>
        <v>0</v>
      </c>
    </row>
    <row r="5487" spans="1:22" x14ac:dyDescent="0.25">
      <c r="A5487">
        <v>1437</v>
      </c>
      <c r="B5487">
        <v>2</v>
      </c>
      <c r="C5487">
        <v>2</v>
      </c>
      <c r="D5487">
        <v>33</v>
      </c>
      <c r="E5487">
        <v>2</v>
      </c>
      <c r="F5487">
        <v>1</v>
      </c>
      <c r="G5487">
        <v>1</v>
      </c>
      <c r="H5487">
        <v>0</v>
      </c>
      <c r="I5487">
        <v>1</v>
      </c>
      <c r="K5487">
        <v>1</v>
      </c>
      <c r="L5487">
        <v>1</v>
      </c>
      <c r="V5487">
        <f>IF(AND(Table1[[#This Row],[age]]&lt;=18, Table1[[#This Row],[engaged_in_prod]] = 1),1,0)</f>
        <v>0</v>
      </c>
    </row>
    <row r="5488" spans="1:22" x14ac:dyDescent="0.25">
      <c r="A5488">
        <v>1439</v>
      </c>
      <c r="B5488">
        <v>4</v>
      </c>
      <c r="C5488">
        <v>2</v>
      </c>
      <c r="D5488">
        <v>33</v>
      </c>
      <c r="E5488">
        <v>4</v>
      </c>
      <c r="F5488">
        <v>4</v>
      </c>
      <c r="G5488">
        <v>1</v>
      </c>
      <c r="H5488">
        <v>0</v>
      </c>
      <c r="I5488">
        <v>1</v>
      </c>
      <c r="K5488">
        <v>1</v>
      </c>
      <c r="L5488">
        <v>1</v>
      </c>
      <c r="M5488">
        <v>2</v>
      </c>
      <c r="N5488">
        <v>16</v>
      </c>
      <c r="O5488">
        <v>4</v>
      </c>
      <c r="P5488">
        <v>5</v>
      </c>
      <c r="Q5488">
        <v>1</v>
      </c>
      <c r="R5488">
        <v>8</v>
      </c>
      <c r="S5488">
        <v>2</v>
      </c>
      <c r="T5488">
        <v>6</v>
      </c>
      <c r="V5488">
        <f>IF(AND(Table1[[#This Row],[age]]&lt;=18, Table1[[#This Row],[engaged_in_prod]] = 1),1,0)</f>
        <v>0</v>
      </c>
    </row>
    <row r="5489" spans="1:22" x14ac:dyDescent="0.25">
      <c r="A5489">
        <v>911</v>
      </c>
      <c r="B5489">
        <v>6</v>
      </c>
      <c r="C5489">
        <v>1</v>
      </c>
      <c r="D5489">
        <v>13</v>
      </c>
      <c r="E5489">
        <v>3</v>
      </c>
      <c r="F5489">
        <v>5</v>
      </c>
      <c r="G5489">
        <v>1</v>
      </c>
      <c r="H5489">
        <v>6</v>
      </c>
      <c r="I5489">
        <v>2</v>
      </c>
      <c r="J5489">
        <v>6</v>
      </c>
      <c r="L5489">
        <v>1</v>
      </c>
      <c r="V5489">
        <f>IF(AND(Table1[[#This Row],[age]]&lt;=18, Table1[[#This Row],[engaged_in_prod]] = 1),1,0)</f>
        <v>0</v>
      </c>
    </row>
    <row r="5490" spans="1:22" x14ac:dyDescent="0.25">
      <c r="A5490">
        <v>911</v>
      </c>
      <c r="B5490">
        <v>5</v>
      </c>
      <c r="C5490">
        <v>2</v>
      </c>
      <c r="D5490">
        <v>16</v>
      </c>
      <c r="E5490">
        <v>5</v>
      </c>
      <c r="F5490">
        <v>5</v>
      </c>
      <c r="G5490">
        <v>1</v>
      </c>
      <c r="H5490">
        <v>5</v>
      </c>
      <c r="I5490">
        <v>2</v>
      </c>
      <c r="J5490">
        <v>6</v>
      </c>
      <c r="L5490">
        <v>1</v>
      </c>
      <c r="V5490">
        <f>IF(AND(Table1[[#This Row],[age]]&lt;=18, Table1[[#This Row],[engaged_in_prod]] = 1),1,0)</f>
        <v>0</v>
      </c>
    </row>
    <row r="5491" spans="1:22" x14ac:dyDescent="0.25">
      <c r="A5491">
        <v>911</v>
      </c>
      <c r="B5491">
        <v>7</v>
      </c>
      <c r="C5491">
        <v>2</v>
      </c>
      <c r="D5491">
        <v>17</v>
      </c>
      <c r="E5491">
        <v>5</v>
      </c>
      <c r="F5491">
        <v>5</v>
      </c>
      <c r="G5491">
        <v>1</v>
      </c>
      <c r="H5491">
        <v>3</v>
      </c>
      <c r="I5491">
        <v>2</v>
      </c>
      <c r="J5491">
        <v>6</v>
      </c>
      <c r="L5491">
        <v>1</v>
      </c>
      <c r="V5491">
        <f>IF(AND(Table1[[#This Row],[age]]&lt;=18, Table1[[#This Row],[engaged_in_prod]] = 1),1,0)</f>
        <v>0</v>
      </c>
    </row>
    <row r="5492" spans="1:22" x14ac:dyDescent="0.25">
      <c r="A5492">
        <v>911</v>
      </c>
      <c r="B5492">
        <v>8</v>
      </c>
      <c r="C5492">
        <v>2</v>
      </c>
      <c r="D5492">
        <v>17</v>
      </c>
      <c r="E5492">
        <v>3</v>
      </c>
      <c r="F5492">
        <v>5</v>
      </c>
      <c r="G5492">
        <v>1</v>
      </c>
      <c r="H5492">
        <v>4</v>
      </c>
      <c r="I5492">
        <v>2</v>
      </c>
      <c r="J5492">
        <v>6</v>
      </c>
      <c r="L5492">
        <v>1</v>
      </c>
      <c r="V5492">
        <f>IF(AND(Table1[[#This Row],[age]]&lt;=18, Table1[[#This Row],[engaged_in_prod]] = 1),1,0)</f>
        <v>0</v>
      </c>
    </row>
    <row r="5493" spans="1:22" x14ac:dyDescent="0.25">
      <c r="A5493">
        <v>1471</v>
      </c>
      <c r="B5493">
        <v>2</v>
      </c>
      <c r="C5493">
        <v>2</v>
      </c>
      <c r="D5493">
        <v>33</v>
      </c>
      <c r="E5493">
        <v>2</v>
      </c>
      <c r="F5493">
        <v>1</v>
      </c>
      <c r="G5493">
        <v>1</v>
      </c>
      <c r="H5493">
        <v>5</v>
      </c>
      <c r="I5493">
        <v>1</v>
      </c>
      <c r="K5493">
        <v>2</v>
      </c>
      <c r="L5493">
        <v>1</v>
      </c>
      <c r="V5493">
        <f>IF(AND(Table1[[#This Row],[age]]&lt;=18, Table1[[#This Row],[engaged_in_prod]] = 1),1,0)</f>
        <v>0</v>
      </c>
    </row>
    <row r="5494" spans="1:22" x14ac:dyDescent="0.25">
      <c r="A5494">
        <v>1493</v>
      </c>
      <c r="B5494">
        <v>2</v>
      </c>
      <c r="C5494">
        <v>2</v>
      </c>
      <c r="D5494">
        <v>33</v>
      </c>
      <c r="E5494">
        <v>2</v>
      </c>
      <c r="F5494">
        <v>1</v>
      </c>
      <c r="G5494">
        <v>1</v>
      </c>
      <c r="H5494">
        <v>0</v>
      </c>
      <c r="I5494">
        <v>1</v>
      </c>
      <c r="K5494">
        <v>1</v>
      </c>
      <c r="L5494">
        <v>1</v>
      </c>
      <c r="V5494">
        <f>IF(AND(Table1[[#This Row],[age]]&lt;=18, Table1[[#This Row],[engaged_in_prod]] = 1),1,0)</f>
        <v>0</v>
      </c>
    </row>
    <row r="5495" spans="1:22" x14ac:dyDescent="0.25">
      <c r="A5495">
        <v>3</v>
      </c>
      <c r="B5495">
        <v>2</v>
      </c>
      <c r="C5495">
        <v>2</v>
      </c>
      <c r="D5495">
        <v>34</v>
      </c>
      <c r="E5495">
        <v>2</v>
      </c>
      <c r="F5495">
        <v>1</v>
      </c>
      <c r="G5495">
        <v>1</v>
      </c>
      <c r="H5495">
        <v>2</v>
      </c>
      <c r="I5495">
        <v>1</v>
      </c>
      <c r="K5495">
        <v>1</v>
      </c>
      <c r="L5495">
        <v>1</v>
      </c>
      <c r="V5495">
        <f>IF(AND(Table1[[#This Row],[age]]&lt;=18, Table1[[#This Row],[engaged_in_prod]] = 1),1,0)</f>
        <v>0</v>
      </c>
    </row>
    <row r="5496" spans="1:22" x14ac:dyDescent="0.25">
      <c r="A5496">
        <v>12</v>
      </c>
      <c r="B5496">
        <v>2</v>
      </c>
      <c r="C5496">
        <v>2</v>
      </c>
      <c r="D5496">
        <v>34</v>
      </c>
      <c r="E5496">
        <v>2</v>
      </c>
      <c r="F5496">
        <v>1</v>
      </c>
      <c r="G5496">
        <v>1</v>
      </c>
      <c r="H5496">
        <v>0</v>
      </c>
      <c r="I5496">
        <v>1</v>
      </c>
      <c r="K5496">
        <v>1</v>
      </c>
      <c r="L5496">
        <v>1</v>
      </c>
      <c r="V5496">
        <f>IF(AND(Table1[[#This Row],[age]]&lt;=18, Table1[[#This Row],[engaged_in_prod]] = 1),1,0)</f>
        <v>0</v>
      </c>
    </row>
    <row r="5497" spans="1:22" x14ac:dyDescent="0.25">
      <c r="A5497">
        <v>912</v>
      </c>
      <c r="B5497">
        <v>4</v>
      </c>
      <c r="C5497">
        <v>2</v>
      </c>
      <c r="D5497">
        <v>10</v>
      </c>
      <c r="E5497">
        <v>3</v>
      </c>
      <c r="G5497">
        <v>1</v>
      </c>
      <c r="H5497">
        <v>2</v>
      </c>
      <c r="I5497">
        <v>2</v>
      </c>
      <c r="J5497">
        <v>6</v>
      </c>
      <c r="L5497">
        <v>1</v>
      </c>
      <c r="V5497">
        <f>IF(AND(Table1[[#This Row],[age]]&lt;=18, Table1[[#This Row],[engaged_in_prod]] = 1),1,0)</f>
        <v>0</v>
      </c>
    </row>
    <row r="5498" spans="1:22" x14ac:dyDescent="0.25">
      <c r="A5498">
        <v>912</v>
      </c>
      <c r="B5498">
        <v>3</v>
      </c>
      <c r="C5498">
        <v>1</v>
      </c>
      <c r="D5498">
        <v>12</v>
      </c>
      <c r="E5498">
        <v>3</v>
      </c>
      <c r="F5498">
        <v>5</v>
      </c>
      <c r="G5498">
        <v>1</v>
      </c>
      <c r="H5498">
        <v>3</v>
      </c>
      <c r="I5498">
        <v>2</v>
      </c>
      <c r="J5498">
        <v>6</v>
      </c>
      <c r="L5498">
        <v>1</v>
      </c>
      <c r="V5498">
        <f>IF(AND(Table1[[#This Row],[age]]&lt;=18, Table1[[#This Row],[engaged_in_prod]] = 1),1,0)</f>
        <v>0</v>
      </c>
    </row>
    <row r="5499" spans="1:22" x14ac:dyDescent="0.25">
      <c r="A5499">
        <v>117</v>
      </c>
      <c r="B5499">
        <v>2</v>
      </c>
      <c r="C5499">
        <v>2</v>
      </c>
      <c r="D5499">
        <v>34</v>
      </c>
      <c r="E5499">
        <v>2</v>
      </c>
      <c r="F5499">
        <v>1</v>
      </c>
      <c r="G5499">
        <v>1</v>
      </c>
      <c r="H5499">
        <v>0</v>
      </c>
      <c r="I5499">
        <v>1</v>
      </c>
      <c r="K5499">
        <v>1</v>
      </c>
      <c r="V5499">
        <f>IF(AND(Table1[[#This Row],[age]]&lt;=18, Table1[[#This Row],[engaged_in_prod]] = 1),1,0)</f>
        <v>0</v>
      </c>
    </row>
    <row r="5500" spans="1:22" x14ac:dyDescent="0.25">
      <c r="A5500">
        <v>120</v>
      </c>
      <c r="B5500">
        <v>1</v>
      </c>
      <c r="C5500">
        <v>1</v>
      </c>
      <c r="D5500">
        <v>34</v>
      </c>
      <c r="E5500">
        <v>1</v>
      </c>
      <c r="F5500">
        <v>1</v>
      </c>
      <c r="G5500">
        <v>1</v>
      </c>
      <c r="H5500">
        <v>2</v>
      </c>
      <c r="I5500">
        <v>1</v>
      </c>
      <c r="K5500">
        <v>2</v>
      </c>
      <c r="V5500">
        <f>IF(AND(Table1[[#This Row],[age]]&lt;=18, Table1[[#This Row],[engaged_in_prod]] = 1),1,0)</f>
        <v>0</v>
      </c>
    </row>
    <row r="5501" spans="1:22" x14ac:dyDescent="0.25">
      <c r="A5501">
        <v>913</v>
      </c>
      <c r="B5501">
        <v>4</v>
      </c>
      <c r="C5501">
        <v>1</v>
      </c>
      <c r="D5501">
        <v>3</v>
      </c>
      <c r="E5501">
        <v>3</v>
      </c>
      <c r="G5501">
        <v>2</v>
      </c>
      <c r="L5501">
        <v>1</v>
      </c>
      <c r="V5501">
        <f>IF(AND(Table1[[#This Row],[age]]&lt;=18, Table1[[#This Row],[engaged_in_prod]] = 1),1,0)</f>
        <v>0</v>
      </c>
    </row>
    <row r="5502" spans="1:22" x14ac:dyDescent="0.25">
      <c r="A5502">
        <v>913</v>
      </c>
      <c r="B5502">
        <v>5</v>
      </c>
      <c r="C5502">
        <v>1</v>
      </c>
      <c r="D5502">
        <v>6</v>
      </c>
      <c r="E5502">
        <v>3</v>
      </c>
      <c r="G5502">
        <v>1</v>
      </c>
      <c r="H5502">
        <v>6</v>
      </c>
      <c r="I5502">
        <v>2</v>
      </c>
      <c r="J5502">
        <v>6</v>
      </c>
      <c r="L5502">
        <v>1</v>
      </c>
      <c r="V5502">
        <f>IF(AND(Table1[[#This Row],[age]]&lt;=18, Table1[[#This Row],[engaged_in_prod]] = 1),1,0)</f>
        <v>0</v>
      </c>
    </row>
    <row r="5503" spans="1:22" x14ac:dyDescent="0.25">
      <c r="A5503">
        <v>913</v>
      </c>
      <c r="B5503">
        <v>3</v>
      </c>
      <c r="C5503">
        <v>1</v>
      </c>
      <c r="D5503">
        <v>21</v>
      </c>
      <c r="E5503">
        <v>3</v>
      </c>
      <c r="F5503">
        <v>5</v>
      </c>
      <c r="G5503">
        <v>1</v>
      </c>
      <c r="H5503">
        <v>7</v>
      </c>
      <c r="I5503">
        <v>2</v>
      </c>
      <c r="J5503">
        <v>6</v>
      </c>
      <c r="L5503">
        <v>1</v>
      </c>
      <c r="V5503">
        <f>IF(AND(Table1[[#This Row],[age]]&lt;=18, Table1[[#This Row],[engaged_in_prod]] = 1),1,0)</f>
        <v>0</v>
      </c>
    </row>
    <row r="5504" spans="1:22" x14ac:dyDescent="0.25">
      <c r="A5504">
        <v>125</v>
      </c>
      <c r="B5504">
        <v>2</v>
      </c>
      <c r="C5504">
        <v>2</v>
      </c>
      <c r="D5504">
        <v>34</v>
      </c>
      <c r="E5504">
        <v>2</v>
      </c>
      <c r="F5504">
        <v>1</v>
      </c>
      <c r="G5504">
        <v>1</v>
      </c>
      <c r="H5504">
        <v>2</v>
      </c>
      <c r="I5504">
        <v>1</v>
      </c>
      <c r="K5504">
        <v>2</v>
      </c>
      <c r="L5504">
        <v>1</v>
      </c>
      <c r="V5504">
        <f>IF(AND(Table1[[#This Row],[age]]&lt;=18, Table1[[#This Row],[engaged_in_prod]] = 1),1,0)</f>
        <v>0</v>
      </c>
    </row>
    <row r="5505" spans="1:22" x14ac:dyDescent="0.25">
      <c r="A5505">
        <v>173</v>
      </c>
      <c r="B5505">
        <v>2</v>
      </c>
      <c r="C5505">
        <v>2</v>
      </c>
      <c r="D5505">
        <v>34</v>
      </c>
      <c r="E5505">
        <v>2</v>
      </c>
      <c r="F5505">
        <v>1</v>
      </c>
      <c r="G5505">
        <v>1</v>
      </c>
      <c r="H5505">
        <v>0</v>
      </c>
      <c r="I5505">
        <v>1</v>
      </c>
      <c r="K5505">
        <v>1</v>
      </c>
      <c r="L5505">
        <v>2</v>
      </c>
      <c r="V5505">
        <f>IF(AND(Table1[[#This Row],[age]]&lt;=18, Table1[[#This Row],[engaged_in_prod]] = 1),1,0)</f>
        <v>0</v>
      </c>
    </row>
    <row r="5506" spans="1:22" x14ac:dyDescent="0.25">
      <c r="A5506">
        <v>914</v>
      </c>
      <c r="B5506">
        <v>5</v>
      </c>
      <c r="C5506">
        <v>1</v>
      </c>
      <c r="D5506">
        <v>10</v>
      </c>
      <c r="E5506">
        <v>3</v>
      </c>
      <c r="G5506">
        <v>1</v>
      </c>
      <c r="H5506">
        <v>2</v>
      </c>
      <c r="I5506">
        <v>2</v>
      </c>
      <c r="J5506">
        <v>6</v>
      </c>
      <c r="L5506">
        <v>1</v>
      </c>
      <c r="V5506">
        <f>IF(AND(Table1[[#This Row],[age]]&lt;=18, Table1[[#This Row],[engaged_in_prod]] = 1),1,0)</f>
        <v>0</v>
      </c>
    </row>
    <row r="5507" spans="1:22" x14ac:dyDescent="0.25">
      <c r="A5507">
        <v>914</v>
      </c>
      <c r="B5507">
        <v>4</v>
      </c>
      <c r="C5507">
        <v>2</v>
      </c>
      <c r="D5507">
        <v>13</v>
      </c>
      <c r="E5507">
        <v>3</v>
      </c>
      <c r="F5507">
        <v>5</v>
      </c>
      <c r="G5507">
        <v>1</v>
      </c>
      <c r="H5507">
        <v>3</v>
      </c>
      <c r="I5507">
        <v>2</v>
      </c>
      <c r="J5507">
        <v>6</v>
      </c>
      <c r="L5507">
        <v>1</v>
      </c>
      <c r="V5507">
        <f>IF(AND(Table1[[#This Row],[age]]&lt;=18, Table1[[#This Row],[engaged_in_prod]] = 1),1,0)</f>
        <v>0</v>
      </c>
    </row>
    <row r="5508" spans="1:22" x14ac:dyDescent="0.25">
      <c r="A5508">
        <v>914</v>
      </c>
      <c r="B5508">
        <v>3</v>
      </c>
      <c r="C5508">
        <v>2</v>
      </c>
      <c r="D5508">
        <v>15</v>
      </c>
      <c r="E5508">
        <v>3</v>
      </c>
      <c r="F5508">
        <v>5</v>
      </c>
      <c r="G5508">
        <v>1</v>
      </c>
      <c r="H5508">
        <v>4</v>
      </c>
      <c r="I5508">
        <v>2</v>
      </c>
      <c r="J5508">
        <v>6</v>
      </c>
      <c r="L5508">
        <v>1</v>
      </c>
      <c r="V5508">
        <f>IF(AND(Table1[[#This Row],[age]]&lt;=18, Table1[[#This Row],[engaged_in_prod]] = 1),1,0)</f>
        <v>0</v>
      </c>
    </row>
    <row r="5509" spans="1:22" x14ac:dyDescent="0.25">
      <c r="A5509">
        <v>184</v>
      </c>
      <c r="B5509">
        <v>2</v>
      </c>
      <c r="C5509">
        <v>2</v>
      </c>
      <c r="D5509">
        <v>34</v>
      </c>
      <c r="E5509">
        <v>2</v>
      </c>
      <c r="F5509">
        <v>1</v>
      </c>
      <c r="G5509">
        <v>1</v>
      </c>
      <c r="H5509">
        <v>1</v>
      </c>
      <c r="I5509">
        <v>1</v>
      </c>
      <c r="K5509">
        <v>1</v>
      </c>
      <c r="L5509">
        <v>1</v>
      </c>
      <c r="V5509">
        <f>IF(AND(Table1[[#This Row],[age]]&lt;=18, Table1[[#This Row],[engaged_in_prod]] = 1),1,0)</f>
        <v>0</v>
      </c>
    </row>
    <row r="5510" spans="1:22" x14ac:dyDescent="0.25">
      <c r="A5510">
        <v>224</v>
      </c>
      <c r="B5510">
        <v>1</v>
      </c>
      <c r="C5510">
        <v>1</v>
      </c>
      <c r="D5510">
        <v>34</v>
      </c>
      <c r="E5510">
        <v>1</v>
      </c>
      <c r="F5510">
        <v>1</v>
      </c>
      <c r="G5510">
        <v>1</v>
      </c>
      <c r="H5510">
        <v>0</v>
      </c>
      <c r="I5510">
        <v>1</v>
      </c>
      <c r="K5510">
        <v>2</v>
      </c>
      <c r="L5510">
        <v>1</v>
      </c>
      <c r="V5510">
        <f>IF(AND(Table1[[#This Row],[age]]&lt;=18, Table1[[#This Row],[engaged_in_prod]] = 1),1,0)</f>
        <v>0</v>
      </c>
    </row>
    <row r="5511" spans="1:22" x14ac:dyDescent="0.25">
      <c r="A5511">
        <v>915</v>
      </c>
      <c r="B5511">
        <v>4</v>
      </c>
      <c r="C5511">
        <v>2</v>
      </c>
      <c r="D5511">
        <v>4</v>
      </c>
      <c r="E5511">
        <v>3</v>
      </c>
      <c r="G5511">
        <v>2</v>
      </c>
      <c r="L5511">
        <v>1</v>
      </c>
      <c r="V5511">
        <f>IF(AND(Table1[[#This Row],[age]]&lt;=18, Table1[[#This Row],[engaged_in_prod]] = 1),1,0)</f>
        <v>0</v>
      </c>
    </row>
    <row r="5512" spans="1:22" x14ac:dyDescent="0.25">
      <c r="A5512">
        <v>915</v>
      </c>
      <c r="B5512">
        <v>3</v>
      </c>
      <c r="C5512">
        <v>2</v>
      </c>
      <c r="D5512">
        <v>6</v>
      </c>
      <c r="E5512">
        <v>3</v>
      </c>
      <c r="G5512">
        <v>1</v>
      </c>
      <c r="H5512">
        <v>0</v>
      </c>
      <c r="I5512">
        <v>2</v>
      </c>
      <c r="J5512">
        <v>6</v>
      </c>
      <c r="L5512">
        <v>1</v>
      </c>
      <c r="V5512">
        <f>IF(AND(Table1[[#This Row],[age]]&lt;=18, Table1[[#This Row],[engaged_in_prod]] = 1),1,0)</f>
        <v>0</v>
      </c>
    </row>
    <row r="5513" spans="1:22" x14ac:dyDescent="0.25">
      <c r="A5513">
        <v>915</v>
      </c>
      <c r="B5513">
        <v>5</v>
      </c>
      <c r="C5513">
        <v>1</v>
      </c>
      <c r="D5513">
        <v>16</v>
      </c>
      <c r="E5513">
        <v>9</v>
      </c>
      <c r="F5513">
        <v>5</v>
      </c>
      <c r="G5513">
        <v>1</v>
      </c>
      <c r="H5513">
        <v>3</v>
      </c>
      <c r="I5513">
        <v>2</v>
      </c>
      <c r="J5513">
        <v>6</v>
      </c>
      <c r="L5513">
        <v>1</v>
      </c>
      <c r="V5513">
        <f>IF(AND(Table1[[#This Row],[age]]&lt;=18, Table1[[#This Row],[engaged_in_prod]] = 1),1,0)</f>
        <v>0</v>
      </c>
    </row>
    <row r="5514" spans="1:22" x14ac:dyDescent="0.25">
      <c r="A5514">
        <v>293</v>
      </c>
      <c r="B5514">
        <v>1</v>
      </c>
      <c r="C5514">
        <v>1</v>
      </c>
      <c r="D5514">
        <v>34</v>
      </c>
      <c r="E5514">
        <v>1</v>
      </c>
      <c r="F5514">
        <v>1</v>
      </c>
      <c r="G5514">
        <v>1</v>
      </c>
      <c r="H5514">
        <v>1</v>
      </c>
      <c r="I5514">
        <v>1</v>
      </c>
      <c r="K5514">
        <v>2</v>
      </c>
      <c r="L5514">
        <v>1</v>
      </c>
      <c r="V5514">
        <f>IF(AND(Table1[[#This Row],[age]]&lt;=18, Table1[[#This Row],[engaged_in_prod]] = 1),1,0)</f>
        <v>0</v>
      </c>
    </row>
    <row r="5515" spans="1:22" x14ac:dyDescent="0.25">
      <c r="A5515">
        <v>302</v>
      </c>
      <c r="B5515">
        <v>1</v>
      </c>
      <c r="C5515">
        <v>1</v>
      </c>
      <c r="D5515">
        <v>34</v>
      </c>
      <c r="E5515">
        <v>1</v>
      </c>
      <c r="F5515">
        <v>1</v>
      </c>
      <c r="G5515">
        <v>1</v>
      </c>
      <c r="H5515">
        <v>0</v>
      </c>
      <c r="I5515">
        <v>1</v>
      </c>
      <c r="K5515">
        <v>2</v>
      </c>
      <c r="L5515">
        <v>1</v>
      </c>
      <c r="V5515">
        <f>IF(AND(Table1[[#This Row],[age]]&lt;=18, Table1[[#This Row],[engaged_in_prod]] = 1),1,0)</f>
        <v>0</v>
      </c>
    </row>
    <row r="5516" spans="1:22" x14ac:dyDescent="0.25">
      <c r="A5516">
        <v>916</v>
      </c>
      <c r="B5516">
        <v>5</v>
      </c>
      <c r="C5516">
        <v>2</v>
      </c>
      <c r="D5516">
        <v>3</v>
      </c>
      <c r="E5516">
        <v>3</v>
      </c>
      <c r="G5516">
        <v>2</v>
      </c>
      <c r="L5516">
        <v>1</v>
      </c>
      <c r="V5516">
        <f>IF(AND(Table1[[#This Row],[age]]&lt;=18, Table1[[#This Row],[engaged_in_prod]] = 1),1,0)</f>
        <v>0</v>
      </c>
    </row>
    <row r="5517" spans="1:22" x14ac:dyDescent="0.25">
      <c r="A5517">
        <v>916</v>
      </c>
      <c r="B5517">
        <v>4</v>
      </c>
      <c r="C5517">
        <v>2</v>
      </c>
      <c r="D5517">
        <v>7</v>
      </c>
      <c r="E5517">
        <v>3</v>
      </c>
      <c r="G5517">
        <v>1</v>
      </c>
      <c r="H5517">
        <v>0</v>
      </c>
      <c r="I5517">
        <v>2</v>
      </c>
      <c r="J5517">
        <v>5</v>
      </c>
      <c r="L5517">
        <v>1</v>
      </c>
      <c r="V5517">
        <f>IF(AND(Table1[[#This Row],[age]]&lt;=18, Table1[[#This Row],[engaged_in_prod]] = 1),1,0)</f>
        <v>0</v>
      </c>
    </row>
    <row r="5518" spans="1:22" x14ac:dyDescent="0.25">
      <c r="A5518">
        <v>916</v>
      </c>
      <c r="B5518">
        <v>3</v>
      </c>
      <c r="C5518">
        <v>1</v>
      </c>
      <c r="D5518">
        <v>17</v>
      </c>
      <c r="E5518">
        <v>3</v>
      </c>
      <c r="F5518">
        <v>5</v>
      </c>
      <c r="G5518">
        <v>1</v>
      </c>
      <c r="H5518">
        <v>8</v>
      </c>
      <c r="I5518">
        <v>2</v>
      </c>
      <c r="J5518">
        <v>6</v>
      </c>
      <c r="L5518">
        <v>1</v>
      </c>
      <c r="V5518">
        <f>IF(AND(Table1[[#This Row],[age]]&lt;=18, Table1[[#This Row],[engaged_in_prod]] = 1),1,0)</f>
        <v>0</v>
      </c>
    </row>
    <row r="5519" spans="1:22" x14ac:dyDescent="0.25">
      <c r="A5519">
        <v>427</v>
      </c>
      <c r="B5519">
        <v>1</v>
      </c>
      <c r="C5519">
        <v>1</v>
      </c>
      <c r="D5519">
        <v>34</v>
      </c>
      <c r="E5519">
        <v>1</v>
      </c>
      <c r="F5519">
        <v>1</v>
      </c>
      <c r="G5519">
        <v>1</v>
      </c>
      <c r="H5519">
        <v>15</v>
      </c>
      <c r="I5519">
        <v>1</v>
      </c>
      <c r="K5519">
        <v>7</v>
      </c>
      <c r="L5519">
        <v>1</v>
      </c>
      <c r="V5519">
        <f>IF(AND(Table1[[#This Row],[age]]&lt;=18, Table1[[#This Row],[engaged_in_prod]] = 1),1,0)</f>
        <v>0</v>
      </c>
    </row>
    <row r="5520" spans="1:22" x14ac:dyDescent="0.25">
      <c r="A5520">
        <v>482</v>
      </c>
      <c r="B5520">
        <v>1</v>
      </c>
      <c r="C5520">
        <v>1</v>
      </c>
      <c r="D5520">
        <v>34</v>
      </c>
      <c r="E5520">
        <v>1</v>
      </c>
      <c r="F5520">
        <v>1</v>
      </c>
      <c r="G5520">
        <v>1</v>
      </c>
      <c r="H5520">
        <v>9</v>
      </c>
      <c r="I5520">
        <v>1</v>
      </c>
      <c r="K5520">
        <v>2</v>
      </c>
      <c r="L5520">
        <v>1</v>
      </c>
      <c r="V5520">
        <f>IF(AND(Table1[[#This Row],[age]]&lt;=18, Table1[[#This Row],[engaged_in_prod]] = 1),1,0)</f>
        <v>0</v>
      </c>
    </row>
    <row r="5521" spans="1:22" x14ac:dyDescent="0.25">
      <c r="A5521">
        <v>917</v>
      </c>
      <c r="B5521">
        <v>7</v>
      </c>
      <c r="C5521">
        <v>2</v>
      </c>
      <c r="D5521">
        <v>12</v>
      </c>
      <c r="E5521">
        <v>3</v>
      </c>
      <c r="F5521">
        <v>5</v>
      </c>
      <c r="G5521">
        <v>1</v>
      </c>
      <c r="H5521">
        <v>0</v>
      </c>
      <c r="I5521">
        <v>2</v>
      </c>
      <c r="J5521">
        <v>6</v>
      </c>
      <c r="L5521">
        <v>1</v>
      </c>
      <c r="V5521">
        <f>IF(AND(Table1[[#This Row],[age]]&lt;=18, Table1[[#This Row],[engaged_in_prod]] = 1),1,0)</f>
        <v>0</v>
      </c>
    </row>
    <row r="5522" spans="1:22" x14ac:dyDescent="0.25">
      <c r="A5522">
        <v>917</v>
      </c>
      <c r="B5522">
        <v>6</v>
      </c>
      <c r="C5522">
        <v>2</v>
      </c>
      <c r="D5522">
        <v>14</v>
      </c>
      <c r="E5522">
        <v>3</v>
      </c>
      <c r="F5522">
        <v>5</v>
      </c>
      <c r="G5522">
        <v>1</v>
      </c>
      <c r="H5522">
        <v>1</v>
      </c>
      <c r="I5522">
        <v>2</v>
      </c>
      <c r="J5522">
        <v>6</v>
      </c>
      <c r="L5522">
        <v>1</v>
      </c>
      <c r="V5522">
        <f>IF(AND(Table1[[#This Row],[age]]&lt;=18, Table1[[#This Row],[engaged_in_prod]] = 1),1,0)</f>
        <v>0</v>
      </c>
    </row>
    <row r="5523" spans="1:22" x14ac:dyDescent="0.25">
      <c r="A5523">
        <v>917</v>
      </c>
      <c r="B5523">
        <v>5</v>
      </c>
      <c r="C5523">
        <v>2</v>
      </c>
      <c r="D5523">
        <v>16</v>
      </c>
      <c r="E5523">
        <v>3</v>
      </c>
      <c r="F5523">
        <v>5</v>
      </c>
      <c r="G5523">
        <v>1</v>
      </c>
      <c r="H5523">
        <v>2</v>
      </c>
      <c r="I5523">
        <v>2</v>
      </c>
      <c r="J5523">
        <v>6</v>
      </c>
      <c r="L5523">
        <v>1</v>
      </c>
      <c r="V5523">
        <f>IF(AND(Table1[[#This Row],[age]]&lt;=18, Table1[[#This Row],[engaged_in_prod]] = 1),1,0)</f>
        <v>0</v>
      </c>
    </row>
    <row r="5524" spans="1:22" x14ac:dyDescent="0.25">
      <c r="A5524">
        <v>917</v>
      </c>
      <c r="B5524">
        <v>4</v>
      </c>
      <c r="C5524">
        <v>1</v>
      </c>
      <c r="D5524">
        <v>18</v>
      </c>
      <c r="E5524">
        <v>3</v>
      </c>
      <c r="F5524">
        <v>5</v>
      </c>
      <c r="G5524">
        <v>1</v>
      </c>
      <c r="H5524">
        <v>4</v>
      </c>
      <c r="I5524">
        <v>2</v>
      </c>
      <c r="J5524">
        <v>6</v>
      </c>
      <c r="L5524">
        <v>1</v>
      </c>
      <c r="V5524">
        <f>IF(AND(Table1[[#This Row],[age]]&lt;=18, Table1[[#This Row],[engaged_in_prod]] = 1),1,0)</f>
        <v>0</v>
      </c>
    </row>
    <row r="5525" spans="1:22" x14ac:dyDescent="0.25">
      <c r="A5525">
        <v>917</v>
      </c>
      <c r="B5525">
        <v>3</v>
      </c>
      <c r="C5525">
        <v>2</v>
      </c>
      <c r="D5525">
        <v>20</v>
      </c>
      <c r="E5525">
        <v>3</v>
      </c>
      <c r="F5525">
        <v>5</v>
      </c>
      <c r="G5525">
        <v>1</v>
      </c>
      <c r="H5525">
        <v>7</v>
      </c>
      <c r="I5525">
        <v>2</v>
      </c>
      <c r="J5525">
        <v>6</v>
      </c>
      <c r="L5525">
        <v>1</v>
      </c>
      <c r="V5525">
        <f>IF(AND(Table1[[#This Row],[age]]&lt;=18, Table1[[#This Row],[engaged_in_prod]] = 1),1,0)</f>
        <v>0</v>
      </c>
    </row>
    <row r="5526" spans="1:22" x14ac:dyDescent="0.25">
      <c r="A5526">
        <v>565</v>
      </c>
      <c r="B5526">
        <v>1</v>
      </c>
      <c r="C5526">
        <v>1</v>
      </c>
      <c r="D5526">
        <v>34</v>
      </c>
      <c r="E5526">
        <v>1</v>
      </c>
      <c r="F5526">
        <v>1</v>
      </c>
      <c r="G5526">
        <v>1</v>
      </c>
      <c r="H5526">
        <v>0</v>
      </c>
      <c r="I5526">
        <v>1</v>
      </c>
      <c r="K5526">
        <v>2</v>
      </c>
      <c r="L5526">
        <v>1</v>
      </c>
      <c r="V5526">
        <f>IF(AND(Table1[[#This Row],[age]]&lt;=18, Table1[[#This Row],[engaged_in_prod]] = 1),1,0)</f>
        <v>0</v>
      </c>
    </row>
    <row r="5527" spans="1:22" x14ac:dyDescent="0.25">
      <c r="A5527">
        <v>733</v>
      </c>
      <c r="B5527">
        <v>2</v>
      </c>
      <c r="C5527">
        <v>2</v>
      </c>
      <c r="D5527">
        <v>34</v>
      </c>
      <c r="E5527">
        <v>2</v>
      </c>
      <c r="F5527">
        <v>1</v>
      </c>
      <c r="G5527">
        <v>1</v>
      </c>
      <c r="H5527">
        <v>2</v>
      </c>
      <c r="I5527">
        <v>1</v>
      </c>
      <c r="K5527">
        <v>2</v>
      </c>
      <c r="L5527">
        <v>1</v>
      </c>
      <c r="V5527">
        <f>IF(AND(Table1[[#This Row],[age]]&lt;=18, Table1[[#This Row],[engaged_in_prod]] = 1),1,0)</f>
        <v>0</v>
      </c>
    </row>
    <row r="5528" spans="1:22" x14ac:dyDescent="0.25">
      <c r="A5528">
        <v>918</v>
      </c>
      <c r="B5528">
        <v>7</v>
      </c>
      <c r="C5528">
        <v>2</v>
      </c>
      <c r="D5528">
        <v>5</v>
      </c>
      <c r="E5528">
        <v>3</v>
      </c>
      <c r="G5528">
        <v>1</v>
      </c>
      <c r="H5528">
        <v>0</v>
      </c>
      <c r="I5528">
        <v>2</v>
      </c>
      <c r="J5528">
        <v>6</v>
      </c>
      <c r="L5528">
        <v>1</v>
      </c>
      <c r="V5528">
        <f>IF(AND(Table1[[#This Row],[age]]&lt;=18, Table1[[#This Row],[engaged_in_prod]] = 1),1,0)</f>
        <v>0</v>
      </c>
    </row>
    <row r="5529" spans="1:22" x14ac:dyDescent="0.25">
      <c r="A5529">
        <v>918</v>
      </c>
      <c r="B5529">
        <v>6</v>
      </c>
      <c r="C5529">
        <v>2</v>
      </c>
      <c r="D5529">
        <v>9</v>
      </c>
      <c r="E5529">
        <v>3</v>
      </c>
      <c r="G5529">
        <v>1</v>
      </c>
      <c r="H5529">
        <v>2</v>
      </c>
      <c r="I5529">
        <v>2</v>
      </c>
      <c r="J5529">
        <v>6</v>
      </c>
      <c r="L5529">
        <v>1</v>
      </c>
      <c r="V5529">
        <f>IF(AND(Table1[[#This Row],[age]]&lt;=18, Table1[[#This Row],[engaged_in_prod]] = 1),1,0)</f>
        <v>0</v>
      </c>
    </row>
    <row r="5530" spans="1:22" x14ac:dyDescent="0.25">
      <c r="A5530">
        <v>918</v>
      </c>
      <c r="B5530">
        <v>5</v>
      </c>
      <c r="C5530">
        <v>1</v>
      </c>
      <c r="D5530">
        <v>13</v>
      </c>
      <c r="E5530">
        <v>3</v>
      </c>
      <c r="F5530">
        <v>5</v>
      </c>
      <c r="G5530">
        <v>1</v>
      </c>
      <c r="H5530">
        <v>6</v>
      </c>
      <c r="I5530">
        <v>2</v>
      </c>
      <c r="J5530">
        <v>6</v>
      </c>
      <c r="L5530">
        <v>1</v>
      </c>
      <c r="V5530">
        <f>IF(AND(Table1[[#This Row],[age]]&lt;=18, Table1[[#This Row],[engaged_in_prod]] = 1),1,0)</f>
        <v>0</v>
      </c>
    </row>
    <row r="5531" spans="1:22" x14ac:dyDescent="0.25">
      <c r="A5531">
        <v>758</v>
      </c>
      <c r="B5531">
        <v>1</v>
      </c>
      <c r="C5531">
        <v>1</v>
      </c>
      <c r="D5531">
        <v>34</v>
      </c>
      <c r="E5531">
        <v>1</v>
      </c>
      <c r="F5531">
        <v>1</v>
      </c>
      <c r="G5531">
        <v>1</v>
      </c>
      <c r="H5531">
        <v>4</v>
      </c>
      <c r="I5531">
        <v>1</v>
      </c>
      <c r="K5531">
        <v>2</v>
      </c>
      <c r="L5531">
        <v>1</v>
      </c>
      <c r="V5531">
        <f>IF(AND(Table1[[#This Row],[age]]&lt;=18, Table1[[#This Row],[engaged_in_prod]] = 1),1,0)</f>
        <v>0</v>
      </c>
    </row>
    <row r="5532" spans="1:22" x14ac:dyDescent="0.25">
      <c r="A5532">
        <v>918</v>
      </c>
      <c r="B5532">
        <v>3</v>
      </c>
      <c r="C5532">
        <v>1</v>
      </c>
      <c r="D5532">
        <v>18</v>
      </c>
      <c r="E5532">
        <v>3</v>
      </c>
      <c r="F5532">
        <v>5</v>
      </c>
      <c r="G5532">
        <v>1</v>
      </c>
      <c r="H5532">
        <v>3</v>
      </c>
      <c r="I5532">
        <v>2</v>
      </c>
      <c r="J5532">
        <v>6</v>
      </c>
      <c r="L5532">
        <v>1</v>
      </c>
      <c r="V5532">
        <f>IF(AND(Table1[[#This Row],[age]]&lt;=18, Table1[[#This Row],[engaged_in_prod]] = 1),1,0)</f>
        <v>0</v>
      </c>
    </row>
    <row r="5533" spans="1:22" x14ac:dyDescent="0.25">
      <c r="A5533">
        <v>846</v>
      </c>
      <c r="B5533">
        <v>1</v>
      </c>
      <c r="C5533">
        <v>1</v>
      </c>
      <c r="D5533">
        <v>34</v>
      </c>
      <c r="E5533">
        <v>1</v>
      </c>
      <c r="F5533">
        <v>1</v>
      </c>
      <c r="G5533">
        <v>1</v>
      </c>
      <c r="H5533">
        <v>10</v>
      </c>
      <c r="I5533">
        <v>1</v>
      </c>
      <c r="K5533">
        <v>2</v>
      </c>
      <c r="L5533">
        <v>1</v>
      </c>
      <c r="V5533">
        <f>IF(AND(Table1[[#This Row],[age]]&lt;=18, Table1[[#This Row],[engaged_in_prod]] = 1),1,0)</f>
        <v>0</v>
      </c>
    </row>
    <row r="5534" spans="1:22" x14ac:dyDescent="0.25">
      <c r="A5534">
        <v>899</v>
      </c>
      <c r="B5534">
        <v>2</v>
      </c>
      <c r="C5534">
        <v>2</v>
      </c>
      <c r="D5534">
        <v>34</v>
      </c>
      <c r="E5534">
        <v>2</v>
      </c>
      <c r="F5534">
        <v>1</v>
      </c>
      <c r="G5534">
        <v>1</v>
      </c>
      <c r="H5534">
        <v>8</v>
      </c>
      <c r="I5534">
        <v>1</v>
      </c>
      <c r="K5534">
        <v>2</v>
      </c>
      <c r="L5534">
        <v>1</v>
      </c>
      <c r="V5534">
        <f>IF(AND(Table1[[#This Row],[age]]&lt;=18, Table1[[#This Row],[engaged_in_prod]] = 1),1,0)</f>
        <v>0</v>
      </c>
    </row>
    <row r="5535" spans="1:22" x14ac:dyDescent="0.25">
      <c r="A5535">
        <v>919</v>
      </c>
      <c r="B5535">
        <v>3</v>
      </c>
      <c r="C5535">
        <v>1</v>
      </c>
      <c r="D5535">
        <v>6</v>
      </c>
      <c r="E5535">
        <v>3</v>
      </c>
      <c r="G5535">
        <v>1</v>
      </c>
      <c r="H5535">
        <v>0</v>
      </c>
      <c r="I5535">
        <v>2</v>
      </c>
      <c r="J5535">
        <v>5</v>
      </c>
      <c r="L5535">
        <v>1</v>
      </c>
      <c r="V5535">
        <f>IF(AND(Table1[[#This Row],[age]]&lt;=18, Table1[[#This Row],[engaged_in_prod]] = 1),1,0)</f>
        <v>0</v>
      </c>
    </row>
    <row r="5536" spans="1:22" x14ac:dyDescent="0.25">
      <c r="A5536">
        <v>919</v>
      </c>
      <c r="B5536">
        <v>6</v>
      </c>
      <c r="C5536">
        <v>2</v>
      </c>
      <c r="D5536">
        <v>7</v>
      </c>
      <c r="E5536">
        <v>3</v>
      </c>
      <c r="G5536">
        <v>1</v>
      </c>
      <c r="H5536">
        <v>0</v>
      </c>
      <c r="I5536">
        <v>2</v>
      </c>
      <c r="J5536">
        <v>5</v>
      </c>
      <c r="L5536">
        <v>1</v>
      </c>
      <c r="V5536">
        <f>IF(AND(Table1[[#This Row],[age]]&lt;=18, Table1[[#This Row],[engaged_in_prod]] = 1),1,0)</f>
        <v>0</v>
      </c>
    </row>
    <row r="5537" spans="1:22" x14ac:dyDescent="0.25">
      <c r="A5537">
        <v>919</v>
      </c>
      <c r="B5537">
        <v>5</v>
      </c>
      <c r="C5537">
        <v>2</v>
      </c>
      <c r="D5537">
        <v>8</v>
      </c>
      <c r="E5537">
        <v>3</v>
      </c>
      <c r="G5537">
        <v>1</v>
      </c>
      <c r="H5537">
        <v>1</v>
      </c>
      <c r="I5537">
        <v>2</v>
      </c>
      <c r="J5537">
        <v>6</v>
      </c>
      <c r="L5537">
        <v>1</v>
      </c>
      <c r="V5537">
        <f>IF(AND(Table1[[#This Row],[age]]&lt;=18, Table1[[#This Row],[engaged_in_prod]] = 1),1,0)</f>
        <v>0</v>
      </c>
    </row>
    <row r="5538" spans="1:22" x14ac:dyDescent="0.25">
      <c r="A5538">
        <v>919</v>
      </c>
      <c r="B5538">
        <v>4</v>
      </c>
      <c r="C5538">
        <v>2</v>
      </c>
      <c r="D5538">
        <v>10</v>
      </c>
      <c r="E5538">
        <v>3</v>
      </c>
      <c r="G5538">
        <v>1</v>
      </c>
      <c r="H5538">
        <v>2</v>
      </c>
      <c r="I5538">
        <v>2</v>
      </c>
      <c r="J5538">
        <v>6</v>
      </c>
      <c r="L5538">
        <v>1</v>
      </c>
      <c r="V5538">
        <f>IF(AND(Table1[[#This Row],[age]]&lt;=18, Table1[[#This Row],[engaged_in_prod]] = 1),1,0)</f>
        <v>0</v>
      </c>
    </row>
    <row r="5539" spans="1:22" x14ac:dyDescent="0.25">
      <c r="A5539">
        <v>984</v>
      </c>
      <c r="B5539">
        <v>1</v>
      </c>
      <c r="C5539">
        <v>1</v>
      </c>
      <c r="D5539">
        <v>34</v>
      </c>
      <c r="E5539">
        <v>1</v>
      </c>
      <c r="F5539">
        <v>1</v>
      </c>
      <c r="G5539">
        <v>1</v>
      </c>
      <c r="H5539">
        <v>14</v>
      </c>
      <c r="I5539">
        <v>1</v>
      </c>
      <c r="K5539">
        <v>2</v>
      </c>
      <c r="L5539">
        <v>1</v>
      </c>
      <c r="V5539">
        <f>IF(AND(Table1[[#This Row],[age]]&lt;=18, Table1[[#This Row],[engaged_in_prod]] = 1),1,0)</f>
        <v>0</v>
      </c>
    </row>
    <row r="5540" spans="1:22" x14ac:dyDescent="0.25">
      <c r="A5540">
        <v>1004</v>
      </c>
      <c r="B5540">
        <v>2</v>
      </c>
      <c r="C5540">
        <v>2</v>
      </c>
      <c r="D5540">
        <v>34</v>
      </c>
      <c r="E5540">
        <v>2</v>
      </c>
      <c r="F5540">
        <v>1</v>
      </c>
      <c r="G5540">
        <v>1</v>
      </c>
      <c r="H5540">
        <v>3</v>
      </c>
      <c r="I5540">
        <v>1</v>
      </c>
      <c r="K5540">
        <v>1</v>
      </c>
      <c r="L5540">
        <v>1</v>
      </c>
      <c r="V5540">
        <f>IF(AND(Table1[[#This Row],[age]]&lt;=18, Table1[[#This Row],[engaged_in_prod]] = 1),1,0)</f>
        <v>0</v>
      </c>
    </row>
    <row r="5541" spans="1:22" x14ac:dyDescent="0.25">
      <c r="A5541">
        <v>920</v>
      </c>
      <c r="B5541">
        <v>6</v>
      </c>
      <c r="C5541">
        <v>2</v>
      </c>
      <c r="D5541">
        <v>15</v>
      </c>
      <c r="E5541">
        <v>3</v>
      </c>
      <c r="F5541">
        <v>5</v>
      </c>
      <c r="G5541">
        <v>1</v>
      </c>
      <c r="H5541">
        <v>7</v>
      </c>
      <c r="I5541">
        <v>2</v>
      </c>
      <c r="J5541">
        <v>6</v>
      </c>
      <c r="L5541">
        <v>2</v>
      </c>
      <c r="V5541">
        <f>IF(AND(Table1[[#This Row],[age]]&lt;=18, Table1[[#This Row],[engaged_in_prod]] = 1),1,0)</f>
        <v>0</v>
      </c>
    </row>
    <row r="5542" spans="1:22" x14ac:dyDescent="0.25">
      <c r="A5542">
        <v>920</v>
      </c>
      <c r="B5542">
        <v>5</v>
      </c>
      <c r="C5542">
        <v>2</v>
      </c>
      <c r="D5542">
        <v>18</v>
      </c>
      <c r="E5542">
        <v>3</v>
      </c>
      <c r="F5542">
        <v>5</v>
      </c>
      <c r="G5542">
        <v>1</v>
      </c>
      <c r="H5542">
        <v>8</v>
      </c>
      <c r="I5542">
        <v>2</v>
      </c>
      <c r="J5542">
        <v>6</v>
      </c>
      <c r="L5542">
        <v>2</v>
      </c>
      <c r="V5542">
        <f>IF(AND(Table1[[#This Row],[age]]&lt;=18, Table1[[#This Row],[engaged_in_prod]] = 1),1,0)</f>
        <v>0</v>
      </c>
    </row>
    <row r="5543" spans="1:22" x14ac:dyDescent="0.25">
      <c r="A5543">
        <v>920</v>
      </c>
      <c r="B5543">
        <v>4</v>
      </c>
      <c r="C5543">
        <v>1</v>
      </c>
      <c r="D5543">
        <v>20</v>
      </c>
      <c r="E5543">
        <v>3</v>
      </c>
      <c r="F5543">
        <v>5</v>
      </c>
      <c r="G5543">
        <v>1</v>
      </c>
      <c r="H5543">
        <v>10</v>
      </c>
      <c r="I5543">
        <v>2</v>
      </c>
      <c r="J5543">
        <v>6</v>
      </c>
      <c r="L5543">
        <v>2</v>
      </c>
      <c r="V5543">
        <f>IF(AND(Table1[[#This Row],[age]]&lt;=18, Table1[[#This Row],[engaged_in_prod]] = 1),1,0)</f>
        <v>0</v>
      </c>
    </row>
    <row r="5544" spans="1:22" x14ac:dyDescent="0.25">
      <c r="A5544">
        <v>920</v>
      </c>
      <c r="B5544">
        <v>3</v>
      </c>
      <c r="C5544">
        <v>1</v>
      </c>
      <c r="D5544">
        <v>27</v>
      </c>
      <c r="E5544">
        <v>3</v>
      </c>
      <c r="F5544">
        <v>5</v>
      </c>
      <c r="G5544">
        <v>1</v>
      </c>
      <c r="H5544">
        <v>12</v>
      </c>
      <c r="I5544">
        <v>2</v>
      </c>
      <c r="J5544">
        <v>1</v>
      </c>
      <c r="L5544">
        <v>2</v>
      </c>
      <c r="V5544">
        <f>IF(AND(Table1[[#This Row],[age]]&lt;=18, Table1[[#This Row],[engaged_in_prod]] = 1),1,0)</f>
        <v>0</v>
      </c>
    </row>
    <row r="5545" spans="1:22" x14ac:dyDescent="0.25">
      <c r="A5545">
        <v>1029</v>
      </c>
      <c r="B5545">
        <v>1</v>
      </c>
      <c r="C5545">
        <v>1</v>
      </c>
      <c r="D5545">
        <v>34</v>
      </c>
      <c r="E5545">
        <v>1</v>
      </c>
      <c r="F5545">
        <v>1</v>
      </c>
      <c r="G5545">
        <v>1</v>
      </c>
      <c r="H5545">
        <v>2</v>
      </c>
      <c r="I5545">
        <v>1</v>
      </c>
      <c r="K5545">
        <v>2</v>
      </c>
      <c r="L5545">
        <v>1</v>
      </c>
      <c r="V5545">
        <f>IF(AND(Table1[[#This Row],[age]]&lt;=18, Table1[[#This Row],[engaged_in_prod]] = 1),1,0)</f>
        <v>0</v>
      </c>
    </row>
    <row r="5546" spans="1:22" x14ac:dyDescent="0.25">
      <c r="A5546">
        <v>1030</v>
      </c>
      <c r="B5546">
        <v>1</v>
      </c>
      <c r="C5546">
        <v>1</v>
      </c>
      <c r="D5546">
        <v>34</v>
      </c>
      <c r="E5546">
        <v>1</v>
      </c>
      <c r="F5546">
        <v>1</v>
      </c>
      <c r="G5546">
        <v>1</v>
      </c>
      <c r="H5546">
        <v>3</v>
      </c>
      <c r="I5546">
        <v>1</v>
      </c>
      <c r="K5546">
        <v>2</v>
      </c>
      <c r="L5546">
        <v>1</v>
      </c>
      <c r="V5546">
        <f>IF(AND(Table1[[#This Row],[age]]&lt;=18, Table1[[#This Row],[engaged_in_prod]] = 1),1,0)</f>
        <v>0</v>
      </c>
    </row>
    <row r="5547" spans="1:22" x14ac:dyDescent="0.25">
      <c r="A5547">
        <v>921</v>
      </c>
      <c r="B5547">
        <v>7</v>
      </c>
      <c r="C5547">
        <v>1</v>
      </c>
      <c r="D5547">
        <v>2</v>
      </c>
      <c r="E5547">
        <v>3</v>
      </c>
      <c r="G5547">
        <v>2</v>
      </c>
      <c r="L5547">
        <v>1</v>
      </c>
      <c r="V5547">
        <f>IF(AND(Table1[[#This Row],[age]]&lt;=18, Table1[[#This Row],[engaged_in_prod]] = 1),1,0)</f>
        <v>0</v>
      </c>
    </row>
    <row r="5548" spans="1:22" x14ac:dyDescent="0.25">
      <c r="A5548">
        <v>921</v>
      </c>
      <c r="B5548">
        <v>6</v>
      </c>
      <c r="C5548">
        <v>2</v>
      </c>
      <c r="D5548">
        <v>4</v>
      </c>
      <c r="E5548">
        <v>3</v>
      </c>
      <c r="G5548">
        <v>2</v>
      </c>
      <c r="L5548">
        <v>1</v>
      </c>
      <c r="V5548">
        <f>IF(AND(Table1[[#This Row],[age]]&lt;=18, Table1[[#This Row],[engaged_in_prod]] = 1),1,0)</f>
        <v>0</v>
      </c>
    </row>
    <row r="5549" spans="1:22" x14ac:dyDescent="0.25">
      <c r="A5549">
        <v>921</v>
      </c>
      <c r="B5549">
        <v>5</v>
      </c>
      <c r="C5549">
        <v>1</v>
      </c>
      <c r="D5549">
        <v>5</v>
      </c>
      <c r="E5549">
        <v>3</v>
      </c>
      <c r="G5549">
        <v>1</v>
      </c>
      <c r="H5549">
        <v>0</v>
      </c>
      <c r="I5549">
        <v>2</v>
      </c>
      <c r="J5549">
        <v>5</v>
      </c>
      <c r="L5549">
        <v>1</v>
      </c>
      <c r="V5549">
        <f>IF(AND(Table1[[#This Row],[age]]&lt;=18, Table1[[#This Row],[engaged_in_prod]] = 1),1,0)</f>
        <v>0</v>
      </c>
    </row>
    <row r="5550" spans="1:22" x14ac:dyDescent="0.25">
      <c r="A5550">
        <v>921</v>
      </c>
      <c r="B5550">
        <v>4</v>
      </c>
      <c r="C5550">
        <v>1</v>
      </c>
      <c r="D5550">
        <v>7</v>
      </c>
      <c r="E5550">
        <v>3</v>
      </c>
      <c r="G5550">
        <v>1</v>
      </c>
      <c r="H5550">
        <v>1</v>
      </c>
      <c r="I5550">
        <v>2</v>
      </c>
      <c r="J5550">
        <v>6</v>
      </c>
      <c r="L5550">
        <v>1</v>
      </c>
      <c r="V5550">
        <f>IF(AND(Table1[[#This Row],[age]]&lt;=18, Table1[[#This Row],[engaged_in_prod]] = 1),1,0)</f>
        <v>0</v>
      </c>
    </row>
    <row r="5551" spans="1:22" x14ac:dyDescent="0.25">
      <c r="A5551">
        <v>921</v>
      </c>
      <c r="B5551">
        <v>3</v>
      </c>
      <c r="C5551">
        <v>2</v>
      </c>
      <c r="D5551">
        <v>9</v>
      </c>
      <c r="E5551">
        <v>3</v>
      </c>
      <c r="G5551">
        <v>1</v>
      </c>
      <c r="H5551">
        <v>2</v>
      </c>
      <c r="I5551">
        <v>2</v>
      </c>
      <c r="J5551">
        <v>6</v>
      </c>
      <c r="L5551">
        <v>1</v>
      </c>
      <c r="V5551">
        <f>IF(AND(Table1[[#This Row],[age]]&lt;=18, Table1[[#This Row],[engaged_in_prod]] = 1),1,0)</f>
        <v>0</v>
      </c>
    </row>
    <row r="5552" spans="1:22" x14ac:dyDescent="0.25">
      <c r="A5552">
        <v>1070</v>
      </c>
      <c r="B5552">
        <v>2</v>
      </c>
      <c r="C5552">
        <v>2</v>
      </c>
      <c r="D5552">
        <v>34</v>
      </c>
      <c r="E5552">
        <v>2</v>
      </c>
      <c r="F5552">
        <v>1</v>
      </c>
      <c r="G5552">
        <v>1</v>
      </c>
      <c r="H5552">
        <v>0</v>
      </c>
      <c r="I5552">
        <v>1</v>
      </c>
      <c r="K5552">
        <v>1</v>
      </c>
      <c r="L5552">
        <v>1</v>
      </c>
      <c r="V5552">
        <f>IF(AND(Table1[[#This Row],[age]]&lt;=18, Table1[[#This Row],[engaged_in_prod]] = 1),1,0)</f>
        <v>0</v>
      </c>
    </row>
    <row r="5553" spans="1:22" x14ac:dyDescent="0.25">
      <c r="A5553">
        <v>1073</v>
      </c>
      <c r="B5553">
        <v>2</v>
      </c>
      <c r="C5553">
        <v>2</v>
      </c>
      <c r="D5553">
        <v>34</v>
      </c>
      <c r="E5553">
        <v>2</v>
      </c>
      <c r="F5553">
        <v>1</v>
      </c>
      <c r="G5553">
        <v>1</v>
      </c>
      <c r="H5553">
        <v>1</v>
      </c>
      <c r="I5553">
        <v>1</v>
      </c>
      <c r="K5553">
        <v>1</v>
      </c>
      <c r="L5553">
        <v>1</v>
      </c>
      <c r="V5553">
        <f>IF(AND(Table1[[#This Row],[age]]&lt;=18, Table1[[#This Row],[engaged_in_prod]] = 1),1,0)</f>
        <v>0</v>
      </c>
    </row>
    <row r="5554" spans="1:22" x14ac:dyDescent="0.25">
      <c r="A5554">
        <v>922</v>
      </c>
      <c r="B5554">
        <v>8</v>
      </c>
      <c r="C5554">
        <v>2</v>
      </c>
      <c r="D5554">
        <v>5</v>
      </c>
      <c r="E5554">
        <v>3</v>
      </c>
      <c r="G5554">
        <v>1</v>
      </c>
      <c r="H5554">
        <v>0</v>
      </c>
      <c r="I5554">
        <v>2</v>
      </c>
      <c r="J5554">
        <v>6</v>
      </c>
      <c r="L5554">
        <v>1</v>
      </c>
      <c r="V5554">
        <f>IF(AND(Table1[[#This Row],[age]]&lt;=18, Table1[[#This Row],[engaged_in_prod]] = 1),1,0)</f>
        <v>0</v>
      </c>
    </row>
    <row r="5555" spans="1:22" x14ac:dyDescent="0.25">
      <c r="A5555">
        <v>922</v>
      </c>
      <c r="B5555">
        <v>7</v>
      </c>
      <c r="C5555">
        <v>2</v>
      </c>
      <c r="D5555">
        <v>6</v>
      </c>
      <c r="E5555">
        <v>3</v>
      </c>
      <c r="G5555">
        <v>1</v>
      </c>
      <c r="H5555">
        <v>0</v>
      </c>
      <c r="I5555">
        <v>2</v>
      </c>
      <c r="J5555">
        <v>6</v>
      </c>
      <c r="L5555">
        <v>1</v>
      </c>
      <c r="V5555">
        <f>IF(AND(Table1[[#This Row],[age]]&lt;=18, Table1[[#This Row],[engaged_in_prod]] = 1),1,0)</f>
        <v>0</v>
      </c>
    </row>
    <row r="5556" spans="1:22" x14ac:dyDescent="0.25">
      <c r="A5556">
        <v>922</v>
      </c>
      <c r="B5556">
        <v>6</v>
      </c>
      <c r="C5556">
        <v>2</v>
      </c>
      <c r="D5556">
        <v>7</v>
      </c>
      <c r="E5556">
        <v>3</v>
      </c>
      <c r="G5556">
        <v>1</v>
      </c>
      <c r="H5556">
        <v>1</v>
      </c>
      <c r="I5556">
        <v>2</v>
      </c>
      <c r="J5556">
        <v>6</v>
      </c>
      <c r="L5556">
        <v>1</v>
      </c>
      <c r="V5556">
        <f>IF(AND(Table1[[#This Row],[age]]&lt;=18, Table1[[#This Row],[engaged_in_prod]] = 1),1,0)</f>
        <v>0</v>
      </c>
    </row>
    <row r="5557" spans="1:22" x14ac:dyDescent="0.25">
      <c r="A5557">
        <v>922</v>
      </c>
      <c r="B5557">
        <v>5</v>
      </c>
      <c r="C5557">
        <v>1</v>
      </c>
      <c r="D5557">
        <v>9</v>
      </c>
      <c r="E5557">
        <v>3</v>
      </c>
      <c r="G5557">
        <v>1</v>
      </c>
      <c r="H5557">
        <v>2</v>
      </c>
      <c r="I5557">
        <v>2</v>
      </c>
      <c r="J5557">
        <v>6</v>
      </c>
      <c r="L5557">
        <v>1</v>
      </c>
      <c r="V5557">
        <f>IF(AND(Table1[[#This Row],[age]]&lt;=18, Table1[[#This Row],[engaged_in_prod]] = 1),1,0)</f>
        <v>0</v>
      </c>
    </row>
    <row r="5558" spans="1:22" x14ac:dyDescent="0.25">
      <c r="A5558">
        <v>922</v>
      </c>
      <c r="B5558">
        <v>4</v>
      </c>
      <c r="C5558">
        <v>2</v>
      </c>
      <c r="D5558">
        <v>10</v>
      </c>
      <c r="E5558">
        <v>3</v>
      </c>
      <c r="G5558">
        <v>1</v>
      </c>
      <c r="H5558">
        <v>7</v>
      </c>
      <c r="I5558">
        <v>2</v>
      </c>
      <c r="J5558">
        <v>6</v>
      </c>
      <c r="L5558">
        <v>1</v>
      </c>
      <c r="V5558">
        <f>IF(AND(Table1[[#This Row],[age]]&lt;=18, Table1[[#This Row],[engaged_in_prod]] = 1),1,0)</f>
        <v>0</v>
      </c>
    </row>
    <row r="5559" spans="1:22" x14ac:dyDescent="0.25">
      <c r="A5559">
        <v>922</v>
      </c>
      <c r="B5559">
        <v>3</v>
      </c>
      <c r="C5559">
        <v>1</v>
      </c>
      <c r="D5559">
        <v>12</v>
      </c>
      <c r="E5559">
        <v>3</v>
      </c>
      <c r="F5559">
        <v>5</v>
      </c>
      <c r="G5559">
        <v>1</v>
      </c>
      <c r="H5559">
        <v>4</v>
      </c>
      <c r="I5559">
        <v>2</v>
      </c>
      <c r="J5559">
        <v>6</v>
      </c>
      <c r="L5559">
        <v>1</v>
      </c>
      <c r="V5559">
        <f>IF(AND(Table1[[#This Row],[age]]&lt;=18, Table1[[#This Row],[engaged_in_prod]] = 1),1,0)</f>
        <v>0</v>
      </c>
    </row>
    <row r="5560" spans="1:22" x14ac:dyDescent="0.25">
      <c r="A5560">
        <v>1083</v>
      </c>
      <c r="B5560">
        <v>1</v>
      </c>
      <c r="C5560">
        <v>1</v>
      </c>
      <c r="D5560">
        <v>34</v>
      </c>
      <c r="E5560">
        <v>1</v>
      </c>
      <c r="F5560">
        <v>1</v>
      </c>
      <c r="G5560">
        <v>1</v>
      </c>
      <c r="H5560">
        <v>8</v>
      </c>
      <c r="I5560">
        <v>1</v>
      </c>
      <c r="K5560">
        <v>2</v>
      </c>
      <c r="L5560">
        <v>1</v>
      </c>
      <c r="V5560">
        <f>IF(AND(Table1[[#This Row],[age]]&lt;=18, Table1[[#This Row],[engaged_in_prod]] = 1),1,0)</f>
        <v>0</v>
      </c>
    </row>
    <row r="5561" spans="1:22" x14ac:dyDescent="0.25">
      <c r="A5561">
        <v>1109</v>
      </c>
      <c r="B5561">
        <v>1</v>
      </c>
      <c r="C5561">
        <v>1</v>
      </c>
      <c r="D5561">
        <v>34</v>
      </c>
      <c r="E5561">
        <v>1</v>
      </c>
      <c r="F5561">
        <v>1</v>
      </c>
      <c r="G5561">
        <v>1</v>
      </c>
      <c r="H5561">
        <v>10</v>
      </c>
      <c r="I5561">
        <v>1</v>
      </c>
      <c r="K5561">
        <v>2</v>
      </c>
      <c r="L5561">
        <v>1</v>
      </c>
      <c r="V5561">
        <f>IF(AND(Table1[[#This Row],[age]]&lt;=18, Table1[[#This Row],[engaged_in_prod]] = 1),1,0)</f>
        <v>0</v>
      </c>
    </row>
    <row r="5562" spans="1:22" x14ac:dyDescent="0.25">
      <c r="A5562">
        <v>923</v>
      </c>
      <c r="B5562">
        <v>4</v>
      </c>
      <c r="C5562">
        <v>2</v>
      </c>
      <c r="D5562">
        <v>1</v>
      </c>
      <c r="E5562">
        <v>3</v>
      </c>
      <c r="G5562">
        <v>2</v>
      </c>
      <c r="L5562">
        <v>1</v>
      </c>
      <c r="V5562">
        <f>IF(AND(Table1[[#This Row],[age]]&lt;=18, Table1[[#This Row],[engaged_in_prod]] = 1),1,0)</f>
        <v>0</v>
      </c>
    </row>
    <row r="5563" spans="1:22" x14ac:dyDescent="0.25">
      <c r="A5563">
        <v>923</v>
      </c>
      <c r="B5563">
        <v>3</v>
      </c>
      <c r="C5563">
        <v>2</v>
      </c>
      <c r="D5563">
        <v>6</v>
      </c>
      <c r="E5563">
        <v>3</v>
      </c>
      <c r="G5563">
        <v>1</v>
      </c>
      <c r="H5563">
        <v>0</v>
      </c>
      <c r="I5563">
        <v>2</v>
      </c>
      <c r="J5563">
        <v>6</v>
      </c>
      <c r="L5563">
        <v>1</v>
      </c>
      <c r="V5563">
        <f>IF(AND(Table1[[#This Row],[age]]&lt;=18, Table1[[#This Row],[engaged_in_prod]] = 1),1,0)</f>
        <v>0</v>
      </c>
    </row>
    <row r="5564" spans="1:22" x14ac:dyDescent="0.25">
      <c r="A5564">
        <v>1134</v>
      </c>
      <c r="B5564">
        <v>1</v>
      </c>
      <c r="C5564">
        <v>1</v>
      </c>
      <c r="D5564">
        <v>34</v>
      </c>
      <c r="E5564">
        <v>1</v>
      </c>
      <c r="F5564">
        <v>1</v>
      </c>
      <c r="G5564">
        <v>1</v>
      </c>
      <c r="H5564">
        <v>10</v>
      </c>
      <c r="I5564">
        <v>1</v>
      </c>
      <c r="K5564">
        <v>2</v>
      </c>
      <c r="L5564">
        <v>1</v>
      </c>
      <c r="V5564">
        <f>IF(AND(Table1[[#This Row],[age]]&lt;=18, Table1[[#This Row],[engaged_in_prod]] = 1),1,0)</f>
        <v>0</v>
      </c>
    </row>
    <row r="5565" spans="1:22" x14ac:dyDescent="0.25">
      <c r="A5565">
        <v>1150</v>
      </c>
      <c r="B5565">
        <v>1</v>
      </c>
      <c r="C5565">
        <v>1</v>
      </c>
      <c r="D5565">
        <v>34</v>
      </c>
      <c r="E5565">
        <v>1</v>
      </c>
      <c r="F5565">
        <v>1</v>
      </c>
      <c r="G5565">
        <v>1</v>
      </c>
      <c r="H5565">
        <v>14</v>
      </c>
      <c r="I5565">
        <v>1</v>
      </c>
      <c r="K5565">
        <v>2</v>
      </c>
      <c r="L5565">
        <v>1</v>
      </c>
      <c r="V5565">
        <f>IF(AND(Table1[[#This Row],[age]]&lt;=18, Table1[[#This Row],[engaged_in_prod]] = 1),1,0)</f>
        <v>0</v>
      </c>
    </row>
    <row r="5566" spans="1:22" x14ac:dyDescent="0.25">
      <c r="A5566">
        <v>924</v>
      </c>
      <c r="B5566">
        <v>5</v>
      </c>
      <c r="C5566">
        <v>1</v>
      </c>
      <c r="D5566">
        <v>4</v>
      </c>
      <c r="E5566">
        <v>3</v>
      </c>
      <c r="G5566">
        <v>2</v>
      </c>
      <c r="L5566">
        <v>1</v>
      </c>
      <c r="V5566">
        <f>IF(AND(Table1[[#This Row],[age]]&lt;=18, Table1[[#This Row],[engaged_in_prod]] = 1),1,0)</f>
        <v>0</v>
      </c>
    </row>
    <row r="5567" spans="1:22" x14ac:dyDescent="0.25">
      <c r="A5567">
        <v>924</v>
      </c>
      <c r="B5567">
        <v>4</v>
      </c>
      <c r="C5567">
        <v>1</v>
      </c>
      <c r="D5567">
        <v>10</v>
      </c>
      <c r="E5567">
        <v>3</v>
      </c>
      <c r="G5567">
        <v>1</v>
      </c>
      <c r="H5567">
        <v>2</v>
      </c>
      <c r="I5567">
        <v>2</v>
      </c>
      <c r="J5567">
        <v>6</v>
      </c>
      <c r="L5567">
        <v>1</v>
      </c>
      <c r="V5567">
        <f>IF(AND(Table1[[#This Row],[age]]&lt;=18, Table1[[#This Row],[engaged_in_prod]] = 1),1,0)</f>
        <v>0</v>
      </c>
    </row>
    <row r="5568" spans="1:22" x14ac:dyDescent="0.25">
      <c r="A5568">
        <v>924</v>
      </c>
      <c r="B5568">
        <v>3</v>
      </c>
      <c r="C5568">
        <v>2</v>
      </c>
      <c r="D5568">
        <v>12</v>
      </c>
      <c r="E5568">
        <v>3</v>
      </c>
      <c r="F5568">
        <v>5</v>
      </c>
      <c r="G5568">
        <v>1</v>
      </c>
      <c r="H5568">
        <v>3</v>
      </c>
      <c r="I5568">
        <v>2</v>
      </c>
      <c r="J5568">
        <v>6</v>
      </c>
      <c r="L5568">
        <v>1</v>
      </c>
      <c r="V5568">
        <f>IF(AND(Table1[[#This Row],[age]]&lt;=18, Table1[[#This Row],[engaged_in_prod]] = 1),1,0)</f>
        <v>0</v>
      </c>
    </row>
    <row r="5569" spans="1:22" x14ac:dyDescent="0.25">
      <c r="A5569">
        <v>1164</v>
      </c>
      <c r="B5569">
        <v>1</v>
      </c>
      <c r="C5569">
        <v>1</v>
      </c>
      <c r="D5569">
        <v>34</v>
      </c>
      <c r="E5569">
        <v>1</v>
      </c>
      <c r="F5569">
        <v>1</v>
      </c>
      <c r="G5569">
        <v>1</v>
      </c>
      <c r="H5569">
        <v>7</v>
      </c>
      <c r="I5569">
        <v>1</v>
      </c>
      <c r="K5569">
        <v>2</v>
      </c>
      <c r="L5569">
        <v>1</v>
      </c>
      <c r="V5569">
        <f>IF(AND(Table1[[#This Row],[age]]&lt;=18, Table1[[#This Row],[engaged_in_prod]] = 1),1,0)</f>
        <v>0</v>
      </c>
    </row>
    <row r="5570" spans="1:22" x14ac:dyDescent="0.25">
      <c r="A5570">
        <v>1187</v>
      </c>
      <c r="B5570">
        <v>2</v>
      </c>
      <c r="C5570">
        <v>2</v>
      </c>
      <c r="D5570">
        <v>34</v>
      </c>
      <c r="E5570">
        <v>2</v>
      </c>
      <c r="F5570">
        <v>1</v>
      </c>
      <c r="G5570">
        <v>1</v>
      </c>
      <c r="H5570">
        <v>4</v>
      </c>
      <c r="I5570">
        <v>1</v>
      </c>
      <c r="K5570">
        <v>1</v>
      </c>
      <c r="L5570">
        <v>1</v>
      </c>
      <c r="V5570">
        <f>IF(AND(Table1[[#This Row],[age]]&lt;=18, Table1[[#This Row],[engaged_in_prod]] = 1),1,0)</f>
        <v>0</v>
      </c>
    </row>
    <row r="5571" spans="1:22" x14ac:dyDescent="0.25">
      <c r="A5571">
        <v>925</v>
      </c>
      <c r="B5571">
        <v>4</v>
      </c>
      <c r="C5571">
        <v>1</v>
      </c>
      <c r="D5571">
        <v>7</v>
      </c>
      <c r="E5571">
        <v>3</v>
      </c>
      <c r="G5571">
        <v>1</v>
      </c>
      <c r="H5571">
        <v>0</v>
      </c>
      <c r="I5571">
        <v>2</v>
      </c>
      <c r="J5571">
        <v>5</v>
      </c>
      <c r="L5571">
        <v>1</v>
      </c>
      <c r="V5571">
        <f>IF(AND(Table1[[#This Row],[age]]&lt;=18, Table1[[#This Row],[engaged_in_prod]] = 1),1,0)</f>
        <v>0</v>
      </c>
    </row>
    <row r="5572" spans="1:22" x14ac:dyDescent="0.25">
      <c r="A5572">
        <v>925</v>
      </c>
      <c r="B5572">
        <v>3</v>
      </c>
      <c r="C5572">
        <v>1</v>
      </c>
      <c r="D5572">
        <v>12</v>
      </c>
      <c r="E5572">
        <v>3</v>
      </c>
      <c r="F5572">
        <v>5</v>
      </c>
      <c r="G5572">
        <v>1</v>
      </c>
      <c r="H5572">
        <v>3</v>
      </c>
      <c r="I5572">
        <v>2</v>
      </c>
      <c r="J5572">
        <v>6</v>
      </c>
      <c r="L5572">
        <v>1</v>
      </c>
      <c r="V5572">
        <f>IF(AND(Table1[[#This Row],[age]]&lt;=18, Table1[[#This Row],[engaged_in_prod]] = 1),1,0)</f>
        <v>0</v>
      </c>
    </row>
    <row r="5573" spans="1:22" x14ac:dyDescent="0.25">
      <c r="A5573">
        <v>1199</v>
      </c>
      <c r="B5573">
        <v>2</v>
      </c>
      <c r="C5573">
        <v>2</v>
      </c>
      <c r="D5573">
        <v>34</v>
      </c>
      <c r="E5573">
        <v>2</v>
      </c>
      <c r="F5573">
        <v>1</v>
      </c>
      <c r="G5573">
        <v>1</v>
      </c>
      <c r="H5573">
        <v>1</v>
      </c>
      <c r="I5573">
        <v>1</v>
      </c>
      <c r="K5573">
        <v>1</v>
      </c>
      <c r="L5573">
        <v>1</v>
      </c>
      <c r="V5573">
        <f>IF(AND(Table1[[#This Row],[age]]&lt;=18, Table1[[#This Row],[engaged_in_prod]] = 1),1,0)</f>
        <v>0</v>
      </c>
    </row>
    <row r="5574" spans="1:22" x14ac:dyDescent="0.25">
      <c r="A5574">
        <v>1216</v>
      </c>
      <c r="B5574">
        <v>2</v>
      </c>
      <c r="C5574">
        <v>2</v>
      </c>
      <c r="D5574">
        <v>34</v>
      </c>
      <c r="E5574">
        <v>2</v>
      </c>
      <c r="F5574">
        <v>1</v>
      </c>
      <c r="G5574">
        <v>1</v>
      </c>
      <c r="H5574">
        <v>4</v>
      </c>
      <c r="I5574">
        <v>1</v>
      </c>
      <c r="K5574">
        <v>1</v>
      </c>
      <c r="L5574">
        <v>1</v>
      </c>
      <c r="V5574">
        <f>IF(AND(Table1[[#This Row],[age]]&lt;=18, Table1[[#This Row],[engaged_in_prod]] = 1),1,0)</f>
        <v>0</v>
      </c>
    </row>
    <row r="5575" spans="1:22" x14ac:dyDescent="0.25">
      <c r="A5575">
        <v>925</v>
      </c>
      <c r="B5575">
        <v>5</v>
      </c>
      <c r="C5575">
        <v>2</v>
      </c>
      <c r="D5575">
        <v>60</v>
      </c>
      <c r="E5575">
        <v>7</v>
      </c>
      <c r="F5575">
        <v>2</v>
      </c>
      <c r="G5575">
        <v>1</v>
      </c>
      <c r="H5575">
        <v>0</v>
      </c>
      <c r="I5575">
        <v>2</v>
      </c>
      <c r="J5575">
        <v>4</v>
      </c>
      <c r="L5575">
        <v>1</v>
      </c>
      <c r="V5575">
        <f>IF(AND(Table1[[#This Row],[age]]&lt;=18, Table1[[#This Row],[engaged_in_prod]] = 1),1,0)</f>
        <v>0</v>
      </c>
    </row>
    <row r="5576" spans="1:22" x14ac:dyDescent="0.25">
      <c r="A5576">
        <v>926</v>
      </c>
      <c r="B5576">
        <v>7</v>
      </c>
      <c r="C5576">
        <v>1</v>
      </c>
      <c r="D5576">
        <v>6</v>
      </c>
      <c r="E5576">
        <v>7</v>
      </c>
      <c r="G5576">
        <v>1</v>
      </c>
      <c r="H5576">
        <v>0</v>
      </c>
      <c r="I5576">
        <v>2</v>
      </c>
      <c r="J5576">
        <v>5</v>
      </c>
      <c r="L5576">
        <v>1</v>
      </c>
      <c r="V5576">
        <f>IF(AND(Table1[[#This Row],[age]]&lt;=18, Table1[[#This Row],[engaged_in_prod]] = 1),1,0)</f>
        <v>0</v>
      </c>
    </row>
    <row r="5577" spans="1:22" x14ac:dyDescent="0.25">
      <c r="A5577">
        <v>926</v>
      </c>
      <c r="B5577">
        <v>6</v>
      </c>
      <c r="C5577">
        <v>1</v>
      </c>
      <c r="D5577">
        <v>9</v>
      </c>
      <c r="E5577">
        <v>7</v>
      </c>
      <c r="G5577">
        <v>1</v>
      </c>
      <c r="H5577">
        <v>2</v>
      </c>
      <c r="I5577">
        <v>2</v>
      </c>
      <c r="J5577">
        <v>6</v>
      </c>
      <c r="L5577">
        <v>1</v>
      </c>
      <c r="V5577">
        <f>IF(AND(Table1[[#This Row],[age]]&lt;=18, Table1[[#This Row],[engaged_in_prod]] = 1),1,0)</f>
        <v>0</v>
      </c>
    </row>
    <row r="5578" spans="1:22" x14ac:dyDescent="0.25">
      <c r="A5578">
        <v>926</v>
      </c>
      <c r="B5578">
        <v>3</v>
      </c>
      <c r="C5578">
        <v>2</v>
      </c>
      <c r="D5578">
        <v>16</v>
      </c>
      <c r="E5578">
        <v>3</v>
      </c>
      <c r="F5578">
        <v>5</v>
      </c>
      <c r="G5578">
        <v>1</v>
      </c>
      <c r="H5578">
        <v>7</v>
      </c>
      <c r="I5578">
        <v>2</v>
      </c>
      <c r="J5578">
        <v>6</v>
      </c>
      <c r="L5578">
        <v>1</v>
      </c>
      <c r="V5578">
        <f>IF(AND(Table1[[#This Row],[age]]&lt;=18, Table1[[#This Row],[engaged_in_prod]] = 1),1,0)</f>
        <v>0</v>
      </c>
    </row>
    <row r="5579" spans="1:22" x14ac:dyDescent="0.25">
      <c r="A5579">
        <v>1241</v>
      </c>
      <c r="B5579">
        <v>2</v>
      </c>
      <c r="C5579">
        <v>2</v>
      </c>
      <c r="D5579">
        <v>34</v>
      </c>
      <c r="E5579">
        <v>2</v>
      </c>
      <c r="F5579">
        <v>1</v>
      </c>
      <c r="G5579">
        <v>1</v>
      </c>
      <c r="H5579">
        <v>0</v>
      </c>
      <c r="I5579">
        <v>1</v>
      </c>
      <c r="K5579">
        <v>1</v>
      </c>
      <c r="L5579">
        <v>1</v>
      </c>
      <c r="V5579">
        <f>IF(AND(Table1[[#This Row],[age]]&lt;=18, Table1[[#This Row],[engaged_in_prod]] = 1),1,0)</f>
        <v>0</v>
      </c>
    </row>
    <row r="5580" spans="1:22" x14ac:dyDescent="0.25">
      <c r="A5580">
        <v>1315</v>
      </c>
      <c r="B5580">
        <v>2</v>
      </c>
      <c r="C5580">
        <v>2</v>
      </c>
      <c r="D5580">
        <v>34</v>
      </c>
      <c r="E5580">
        <v>2</v>
      </c>
      <c r="F5580">
        <v>1</v>
      </c>
      <c r="G5580">
        <v>1</v>
      </c>
      <c r="H5580">
        <v>0</v>
      </c>
      <c r="I5580">
        <v>1</v>
      </c>
      <c r="K5580">
        <v>1</v>
      </c>
      <c r="L5580">
        <v>1</v>
      </c>
      <c r="V5580">
        <f>IF(AND(Table1[[#This Row],[age]]&lt;=18, Table1[[#This Row],[engaged_in_prod]] = 1),1,0)</f>
        <v>0</v>
      </c>
    </row>
    <row r="5581" spans="1:22" x14ac:dyDescent="0.25">
      <c r="A5581">
        <v>1319</v>
      </c>
      <c r="B5581">
        <v>1</v>
      </c>
      <c r="C5581">
        <v>1</v>
      </c>
      <c r="D5581">
        <v>34</v>
      </c>
      <c r="E5581">
        <v>1</v>
      </c>
      <c r="F5581">
        <v>1</v>
      </c>
      <c r="G5581">
        <v>1</v>
      </c>
      <c r="H5581">
        <v>8</v>
      </c>
      <c r="I5581">
        <v>1</v>
      </c>
      <c r="K5581">
        <v>2</v>
      </c>
      <c r="L5581">
        <v>1</v>
      </c>
      <c r="V5581">
        <f>IF(AND(Table1[[#This Row],[age]]&lt;=18, Table1[[#This Row],[engaged_in_prod]] = 1),1,0)</f>
        <v>0</v>
      </c>
    </row>
    <row r="5582" spans="1:22" x14ac:dyDescent="0.25">
      <c r="A5582">
        <v>1356</v>
      </c>
      <c r="B5582">
        <v>1</v>
      </c>
      <c r="C5582">
        <v>1</v>
      </c>
      <c r="D5582">
        <v>34</v>
      </c>
      <c r="E5582">
        <v>1</v>
      </c>
      <c r="F5582">
        <v>1</v>
      </c>
      <c r="G5582">
        <v>1</v>
      </c>
      <c r="H5582">
        <v>5</v>
      </c>
      <c r="I5582">
        <v>1</v>
      </c>
      <c r="K5582">
        <v>2</v>
      </c>
      <c r="L5582">
        <v>1</v>
      </c>
      <c r="V5582">
        <f>IF(AND(Table1[[#This Row],[age]]&lt;=18, Table1[[#This Row],[engaged_in_prod]] = 1),1,0)</f>
        <v>0</v>
      </c>
    </row>
    <row r="5583" spans="1:22" x14ac:dyDescent="0.25">
      <c r="A5583">
        <v>926</v>
      </c>
      <c r="B5583">
        <v>1</v>
      </c>
      <c r="C5583">
        <v>1</v>
      </c>
      <c r="D5583">
        <v>120</v>
      </c>
      <c r="E5583">
        <v>1</v>
      </c>
      <c r="F5583">
        <v>1</v>
      </c>
      <c r="G5583">
        <v>1</v>
      </c>
      <c r="H5583">
        <v>0</v>
      </c>
      <c r="I5583">
        <v>2</v>
      </c>
      <c r="J5583">
        <v>4</v>
      </c>
      <c r="L5583">
        <v>1</v>
      </c>
      <c r="V5583">
        <f>IF(AND(Table1[[#This Row],[age]]&lt;=18, Table1[[#This Row],[engaged_in_prod]] = 1),1,0)</f>
        <v>0</v>
      </c>
    </row>
    <row r="5584" spans="1:22" x14ac:dyDescent="0.25">
      <c r="A5584">
        <v>927</v>
      </c>
      <c r="B5584">
        <v>4</v>
      </c>
      <c r="C5584">
        <v>1</v>
      </c>
      <c r="D5584">
        <v>10</v>
      </c>
      <c r="E5584">
        <v>3</v>
      </c>
      <c r="G5584">
        <v>1</v>
      </c>
      <c r="H5584">
        <v>2</v>
      </c>
      <c r="I5584">
        <v>2</v>
      </c>
      <c r="J5584">
        <v>6</v>
      </c>
      <c r="L5584">
        <v>1</v>
      </c>
      <c r="V5584">
        <f>IF(AND(Table1[[#This Row],[age]]&lt;=18, Table1[[#This Row],[engaged_in_prod]] = 1),1,0)</f>
        <v>0</v>
      </c>
    </row>
    <row r="5585" spans="1:22" x14ac:dyDescent="0.25">
      <c r="A5585">
        <v>927</v>
      </c>
      <c r="B5585">
        <v>3</v>
      </c>
      <c r="C5585">
        <v>2</v>
      </c>
      <c r="D5585">
        <v>16</v>
      </c>
      <c r="E5585">
        <v>3</v>
      </c>
      <c r="F5585">
        <v>5</v>
      </c>
      <c r="G5585">
        <v>1</v>
      </c>
      <c r="H5585">
        <v>6</v>
      </c>
      <c r="I5585">
        <v>2</v>
      </c>
      <c r="J5585">
        <v>6</v>
      </c>
      <c r="L5585">
        <v>1</v>
      </c>
      <c r="V5585">
        <f>IF(AND(Table1[[#This Row],[age]]&lt;=18, Table1[[#This Row],[engaged_in_prod]] = 1),1,0)</f>
        <v>0</v>
      </c>
    </row>
    <row r="5586" spans="1:22" x14ac:dyDescent="0.25">
      <c r="A5586">
        <v>1398</v>
      </c>
      <c r="B5586">
        <v>2</v>
      </c>
      <c r="C5586">
        <v>2</v>
      </c>
      <c r="D5586">
        <v>34</v>
      </c>
      <c r="E5586">
        <v>6</v>
      </c>
      <c r="F5586">
        <v>2</v>
      </c>
      <c r="G5586">
        <v>1</v>
      </c>
      <c r="H5586">
        <v>0</v>
      </c>
      <c r="I5586">
        <v>1</v>
      </c>
      <c r="K5586">
        <v>1</v>
      </c>
      <c r="L5586">
        <v>1</v>
      </c>
      <c r="V5586">
        <f>IF(AND(Table1[[#This Row],[age]]&lt;=18, Table1[[#This Row],[engaged_in_prod]] = 1),1,0)</f>
        <v>0</v>
      </c>
    </row>
    <row r="5587" spans="1:22" x14ac:dyDescent="0.25">
      <c r="A5587">
        <v>1459</v>
      </c>
      <c r="B5587">
        <v>1</v>
      </c>
      <c r="C5587">
        <v>1</v>
      </c>
      <c r="D5587">
        <v>34</v>
      </c>
      <c r="E5587">
        <v>1</v>
      </c>
      <c r="F5587">
        <v>1</v>
      </c>
      <c r="G5587">
        <v>1</v>
      </c>
      <c r="H5587">
        <v>10</v>
      </c>
      <c r="I5587">
        <v>1</v>
      </c>
      <c r="K5587">
        <v>2</v>
      </c>
      <c r="L5587">
        <v>2</v>
      </c>
      <c r="V5587">
        <f>IF(AND(Table1[[#This Row],[age]]&lt;=18, Table1[[#This Row],[engaged_in_prod]] = 1),1,0)</f>
        <v>0</v>
      </c>
    </row>
    <row r="5588" spans="1:22" x14ac:dyDescent="0.25">
      <c r="A5588">
        <v>928</v>
      </c>
      <c r="B5588">
        <v>3</v>
      </c>
      <c r="C5588">
        <v>1</v>
      </c>
      <c r="D5588">
        <v>2</v>
      </c>
      <c r="E5588">
        <v>3</v>
      </c>
      <c r="G5588">
        <v>2</v>
      </c>
      <c r="L5588">
        <v>1</v>
      </c>
      <c r="V5588">
        <f>IF(AND(Table1[[#This Row],[age]]&lt;=18, Table1[[#This Row],[engaged_in_prod]] = 1),1,0)</f>
        <v>0</v>
      </c>
    </row>
    <row r="5589" spans="1:22" x14ac:dyDescent="0.25">
      <c r="A5589">
        <v>1490</v>
      </c>
      <c r="B5589">
        <v>2</v>
      </c>
      <c r="C5589">
        <v>2</v>
      </c>
      <c r="D5589">
        <v>34</v>
      </c>
      <c r="E5589">
        <v>2</v>
      </c>
      <c r="F5589">
        <v>1</v>
      </c>
      <c r="G5589">
        <v>1</v>
      </c>
      <c r="H5589">
        <v>0</v>
      </c>
      <c r="I5589">
        <v>1</v>
      </c>
      <c r="K5589">
        <v>1</v>
      </c>
      <c r="L5589">
        <v>1</v>
      </c>
      <c r="V5589">
        <f>IF(AND(Table1[[#This Row],[age]]&lt;=18, Table1[[#This Row],[engaged_in_prod]] = 1),1,0)</f>
        <v>0</v>
      </c>
    </row>
    <row r="5590" spans="1:22" x14ac:dyDescent="0.25">
      <c r="A5590">
        <v>1517</v>
      </c>
      <c r="B5590">
        <v>1</v>
      </c>
      <c r="C5590">
        <v>1</v>
      </c>
      <c r="D5590">
        <v>34</v>
      </c>
      <c r="E5590">
        <v>1</v>
      </c>
      <c r="F5590">
        <v>1</v>
      </c>
      <c r="G5590">
        <v>1</v>
      </c>
      <c r="H5590">
        <v>4</v>
      </c>
      <c r="I5590">
        <v>1</v>
      </c>
      <c r="K5590">
        <v>2</v>
      </c>
      <c r="L5590">
        <v>1</v>
      </c>
      <c r="V5590">
        <f>IF(AND(Table1[[#This Row],[age]]&lt;=18, Table1[[#This Row],[engaged_in_prod]] = 1),1,0)</f>
        <v>0</v>
      </c>
    </row>
    <row r="5591" spans="1:22" x14ac:dyDescent="0.25">
      <c r="A5591">
        <v>929</v>
      </c>
      <c r="B5591">
        <v>6</v>
      </c>
      <c r="C5591">
        <v>1</v>
      </c>
      <c r="D5591">
        <v>1</v>
      </c>
      <c r="E5591">
        <v>3</v>
      </c>
      <c r="G5591">
        <v>2</v>
      </c>
      <c r="L5591">
        <v>1</v>
      </c>
      <c r="V5591">
        <f>IF(AND(Table1[[#This Row],[age]]&lt;=18, Table1[[#This Row],[engaged_in_prod]] = 1),1,0)</f>
        <v>0</v>
      </c>
    </row>
    <row r="5592" spans="1:22" x14ac:dyDescent="0.25">
      <c r="A5592">
        <v>929</v>
      </c>
      <c r="B5592">
        <v>5</v>
      </c>
      <c r="C5592">
        <v>2</v>
      </c>
      <c r="D5592">
        <v>4</v>
      </c>
      <c r="E5592">
        <v>3</v>
      </c>
      <c r="G5592">
        <v>2</v>
      </c>
      <c r="L5592">
        <v>1</v>
      </c>
      <c r="V5592">
        <f>IF(AND(Table1[[#This Row],[age]]&lt;=18, Table1[[#This Row],[engaged_in_prod]] = 1),1,0)</f>
        <v>0</v>
      </c>
    </row>
    <row r="5593" spans="1:22" x14ac:dyDescent="0.25">
      <c r="A5593">
        <v>929</v>
      </c>
      <c r="B5593">
        <v>4</v>
      </c>
      <c r="C5593">
        <v>2</v>
      </c>
      <c r="D5593">
        <v>12</v>
      </c>
      <c r="E5593">
        <v>3</v>
      </c>
      <c r="F5593">
        <v>5</v>
      </c>
      <c r="G5593">
        <v>1</v>
      </c>
      <c r="H5593">
        <v>4</v>
      </c>
      <c r="I5593">
        <v>2</v>
      </c>
      <c r="J5593">
        <v>6</v>
      </c>
      <c r="L5593">
        <v>1</v>
      </c>
      <c r="V5593">
        <f>IF(AND(Table1[[#This Row],[age]]&lt;=18, Table1[[#This Row],[engaged_in_prod]] = 1),1,0)</f>
        <v>0</v>
      </c>
    </row>
    <row r="5594" spans="1:22" x14ac:dyDescent="0.25">
      <c r="A5594">
        <v>929</v>
      </c>
      <c r="B5594">
        <v>3</v>
      </c>
      <c r="C5594">
        <v>1</v>
      </c>
      <c r="D5594">
        <v>14</v>
      </c>
      <c r="E5594">
        <v>3</v>
      </c>
      <c r="F5594">
        <v>5</v>
      </c>
      <c r="G5594">
        <v>1</v>
      </c>
      <c r="H5594">
        <v>6</v>
      </c>
      <c r="I5594">
        <v>2</v>
      </c>
      <c r="J5594">
        <v>6</v>
      </c>
      <c r="L5594">
        <v>1</v>
      </c>
      <c r="V5594">
        <f>IF(AND(Table1[[#This Row],[age]]&lt;=18, Table1[[#This Row],[engaged_in_prod]] = 1),1,0)</f>
        <v>0</v>
      </c>
    </row>
    <row r="5595" spans="1:22" x14ac:dyDescent="0.25">
      <c r="A5595">
        <v>1533</v>
      </c>
      <c r="B5595">
        <v>1</v>
      </c>
      <c r="C5595">
        <v>1</v>
      </c>
      <c r="D5595">
        <v>34</v>
      </c>
      <c r="E5595">
        <v>1</v>
      </c>
      <c r="F5595">
        <v>1</v>
      </c>
      <c r="G5595">
        <v>1</v>
      </c>
      <c r="H5595">
        <v>6</v>
      </c>
      <c r="I5595">
        <v>1</v>
      </c>
      <c r="K5595">
        <v>2</v>
      </c>
      <c r="L5595">
        <v>1</v>
      </c>
      <c r="V5595">
        <f>IF(AND(Table1[[#This Row],[age]]&lt;=18, Table1[[#This Row],[engaged_in_prod]] = 1),1,0)</f>
        <v>0</v>
      </c>
    </row>
    <row r="5596" spans="1:22" x14ac:dyDescent="0.25">
      <c r="A5596">
        <v>4</v>
      </c>
      <c r="B5596">
        <v>2</v>
      </c>
      <c r="C5596">
        <v>2</v>
      </c>
      <c r="D5596">
        <v>35</v>
      </c>
      <c r="E5596">
        <v>2</v>
      </c>
      <c r="F5596">
        <v>1</v>
      </c>
      <c r="G5596">
        <v>1</v>
      </c>
      <c r="H5596">
        <v>0</v>
      </c>
      <c r="I5596">
        <v>1</v>
      </c>
      <c r="K5596">
        <v>1</v>
      </c>
      <c r="L5596">
        <v>1</v>
      </c>
      <c r="V5596">
        <f>IF(AND(Table1[[#This Row],[age]]&lt;=18, Table1[[#This Row],[engaged_in_prod]] = 1),1,0)</f>
        <v>0</v>
      </c>
    </row>
    <row r="5597" spans="1:22" x14ac:dyDescent="0.25">
      <c r="A5597">
        <v>930</v>
      </c>
      <c r="B5597">
        <v>5</v>
      </c>
      <c r="C5597">
        <v>1</v>
      </c>
      <c r="D5597">
        <v>0</v>
      </c>
      <c r="E5597">
        <v>3</v>
      </c>
      <c r="G5597">
        <v>2</v>
      </c>
      <c r="L5597">
        <v>1</v>
      </c>
      <c r="V5597">
        <f>IF(AND(Table1[[#This Row],[age]]&lt;=18, Table1[[#This Row],[engaged_in_prod]] = 1),1,0)</f>
        <v>0</v>
      </c>
    </row>
    <row r="5598" spans="1:22" x14ac:dyDescent="0.25">
      <c r="A5598">
        <v>31</v>
      </c>
      <c r="B5598">
        <v>1</v>
      </c>
      <c r="C5598">
        <v>1</v>
      </c>
      <c r="D5598">
        <v>35</v>
      </c>
      <c r="E5598">
        <v>1</v>
      </c>
      <c r="F5598">
        <v>1</v>
      </c>
      <c r="G5598">
        <v>1</v>
      </c>
      <c r="H5598">
        <v>4</v>
      </c>
      <c r="I5598">
        <v>1</v>
      </c>
      <c r="K5598">
        <v>2</v>
      </c>
      <c r="L5598">
        <v>1</v>
      </c>
      <c r="V5598">
        <f>IF(AND(Table1[[#This Row],[age]]&lt;=18, Table1[[#This Row],[engaged_in_prod]] = 1),1,0)</f>
        <v>0</v>
      </c>
    </row>
    <row r="5599" spans="1:22" x14ac:dyDescent="0.25">
      <c r="A5599">
        <v>930</v>
      </c>
      <c r="B5599">
        <v>10</v>
      </c>
      <c r="C5599">
        <v>2</v>
      </c>
      <c r="D5599">
        <v>9</v>
      </c>
      <c r="E5599">
        <v>4</v>
      </c>
      <c r="G5599">
        <v>1</v>
      </c>
      <c r="H5599">
        <v>2</v>
      </c>
      <c r="I5599">
        <v>2</v>
      </c>
      <c r="J5599">
        <v>6</v>
      </c>
      <c r="L5599">
        <v>1</v>
      </c>
      <c r="V5599">
        <f>IF(AND(Table1[[#This Row],[age]]&lt;=18, Table1[[#This Row],[engaged_in_prod]] = 1),1,0)</f>
        <v>0</v>
      </c>
    </row>
    <row r="5600" spans="1:22" x14ac:dyDescent="0.25">
      <c r="A5600">
        <v>930</v>
      </c>
      <c r="B5600">
        <v>3</v>
      </c>
      <c r="C5600">
        <v>1</v>
      </c>
      <c r="D5600">
        <v>9</v>
      </c>
      <c r="E5600">
        <v>3</v>
      </c>
      <c r="G5600">
        <v>1</v>
      </c>
      <c r="H5600">
        <v>3</v>
      </c>
      <c r="I5600">
        <v>2</v>
      </c>
      <c r="J5600">
        <v>6</v>
      </c>
      <c r="L5600">
        <v>1</v>
      </c>
      <c r="V5600">
        <f>IF(AND(Table1[[#This Row],[age]]&lt;=18, Table1[[#This Row],[engaged_in_prod]] = 1),1,0)</f>
        <v>0</v>
      </c>
    </row>
    <row r="5601" spans="1:22" x14ac:dyDescent="0.25">
      <c r="A5601">
        <v>930</v>
      </c>
      <c r="B5601">
        <v>9</v>
      </c>
      <c r="C5601">
        <v>2</v>
      </c>
      <c r="D5601">
        <v>15</v>
      </c>
      <c r="E5601">
        <v>4</v>
      </c>
      <c r="F5601">
        <v>5</v>
      </c>
      <c r="G5601">
        <v>1</v>
      </c>
      <c r="H5601">
        <v>7</v>
      </c>
      <c r="I5601">
        <v>2</v>
      </c>
      <c r="J5601">
        <v>6</v>
      </c>
      <c r="L5601">
        <v>1</v>
      </c>
      <c r="V5601">
        <f>IF(AND(Table1[[#This Row],[age]]&lt;=18, Table1[[#This Row],[engaged_in_prod]] = 1),1,0)</f>
        <v>0</v>
      </c>
    </row>
    <row r="5602" spans="1:22" x14ac:dyDescent="0.25">
      <c r="A5602">
        <v>32</v>
      </c>
      <c r="B5602">
        <v>2</v>
      </c>
      <c r="C5602">
        <v>2</v>
      </c>
      <c r="D5602">
        <v>35</v>
      </c>
      <c r="E5602">
        <v>2</v>
      </c>
      <c r="F5602">
        <v>1</v>
      </c>
      <c r="G5602">
        <v>1</v>
      </c>
      <c r="H5602">
        <v>0</v>
      </c>
      <c r="I5602">
        <v>1</v>
      </c>
      <c r="K5602">
        <v>1</v>
      </c>
      <c r="L5602">
        <v>1</v>
      </c>
      <c r="V5602">
        <f>IF(AND(Table1[[#This Row],[age]]&lt;=18, Table1[[#This Row],[engaged_in_prod]] = 1),1,0)</f>
        <v>0</v>
      </c>
    </row>
    <row r="5603" spans="1:22" x14ac:dyDescent="0.25">
      <c r="A5603">
        <v>33</v>
      </c>
      <c r="B5603">
        <v>1</v>
      </c>
      <c r="C5603">
        <v>1</v>
      </c>
      <c r="D5603">
        <v>35</v>
      </c>
      <c r="E5603">
        <v>1</v>
      </c>
      <c r="F5603">
        <v>1</v>
      </c>
      <c r="G5603">
        <v>1</v>
      </c>
      <c r="H5603">
        <v>2</v>
      </c>
      <c r="I5603">
        <v>1</v>
      </c>
      <c r="K5603">
        <v>2</v>
      </c>
      <c r="L5603">
        <v>1</v>
      </c>
      <c r="V5603">
        <f>IF(AND(Table1[[#This Row],[age]]&lt;=18, Table1[[#This Row],[engaged_in_prod]] = 1),1,0)</f>
        <v>0</v>
      </c>
    </row>
    <row r="5604" spans="1:22" x14ac:dyDescent="0.25">
      <c r="A5604">
        <v>41</v>
      </c>
      <c r="B5604">
        <v>2</v>
      </c>
      <c r="C5604">
        <v>2</v>
      </c>
      <c r="D5604">
        <v>35</v>
      </c>
      <c r="E5604">
        <v>2</v>
      </c>
      <c r="F5604">
        <v>1</v>
      </c>
      <c r="G5604">
        <v>1</v>
      </c>
      <c r="H5604">
        <v>0</v>
      </c>
      <c r="I5604">
        <v>1</v>
      </c>
      <c r="K5604">
        <v>1</v>
      </c>
      <c r="L5604">
        <v>1</v>
      </c>
      <c r="V5604">
        <f>IF(AND(Table1[[#This Row],[age]]&lt;=18, Table1[[#This Row],[engaged_in_prod]] = 1),1,0)</f>
        <v>0</v>
      </c>
    </row>
    <row r="5605" spans="1:22" x14ac:dyDescent="0.25">
      <c r="A5605">
        <v>42</v>
      </c>
      <c r="B5605">
        <v>2</v>
      </c>
      <c r="C5605">
        <v>1</v>
      </c>
      <c r="D5605">
        <v>35</v>
      </c>
      <c r="E5605">
        <v>2</v>
      </c>
      <c r="F5605">
        <v>1</v>
      </c>
      <c r="G5605">
        <v>1</v>
      </c>
      <c r="H5605">
        <v>4</v>
      </c>
      <c r="I5605">
        <v>1</v>
      </c>
      <c r="K5605">
        <v>3</v>
      </c>
      <c r="L5605">
        <v>1</v>
      </c>
      <c r="V5605">
        <f>IF(AND(Table1[[#This Row],[age]]&lt;=18, Table1[[#This Row],[engaged_in_prod]] = 1),1,0)</f>
        <v>0</v>
      </c>
    </row>
    <row r="5606" spans="1:22" x14ac:dyDescent="0.25">
      <c r="A5606">
        <v>930</v>
      </c>
      <c r="B5606">
        <v>6</v>
      </c>
      <c r="C5606">
        <v>2</v>
      </c>
      <c r="D5606">
        <v>70</v>
      </c>
      <c r="E5606">
        <v>6</v>
      </c>
      <c r="F5606">
        <v>2</v>
      </c>
      <c r="G5606">
        <v>1</v>
      </c>
      <c r="H5606">
        <v>0</v>
      </c>
      <c r="I5606">
        <v>2</v>
      </c>
      <c r="J5606">
        <v>4</v>
      </c>
      <c r="L5606">
        <v>1</v>
      </c>
      <c r="V5606">
        <f>IF(AND(Table1[[#This Row],[age]]&lt;=18, Table1[[#This Row],[engaged_in_prod]] = 1),1,0)</f>
        <v>0</v>
      </c>
    </row>
    <row r="5607" spans="1:22" x14ac:dyDescent="0.25">
      <c r="A5607">
        <v>931</v>
      </c>
      <c r="B5607">
        <v>7</v>
      </c>
      <c r="C5607">
        <v>1</v>
      </c>
      <c r="D5607">
        <v>5</v>
      </c>
      <c r="E5607">
        <v>3</v>
      </c>
      <c r="G5607">
        <v>1</v>
      </c>
      <c r="H5607">
        <v>0</v>
      </c>
      <c r="I5607">
        <v>2</v>
      </c>
      <c r="J5607">
        <v>5</v>
      </c>
      <c r="L5607">
        <v>1</v>
      </c>
      <c r="V5607">
        <f>IF(AND(Table1[[#This Row],[age]]&lt;=18, Table1[[#This Row],[engaged_in_prod]] = 1),1,0)</f>
        <v>0</v>
      </c>
    </row>
    <row r="5608" spans="1:22" x14ac:dyDescent="0.25">
      <c r="A5608">
        <v>931</v>
      </c>
      <c r="B5608">
        <v>6</v>
      </c>
      <c r="C5608">
        <v>1</v>
      </c>
      <c r="D5608">
        <v>9</v>
      </c>
      <c r="E5608">
        <v>3</v>
      </c>
      <c r="G5608">
        <v>1</v>
      </c>
      <c r="H5608">
        <v>1</v>
      </c>
      <c r="I5608">
        <v>2</v>
      </c>
      <c r="J5608">
        <v>6</v>
      </c>
      <c r="L5608">
        <v>1</v>
      </c>
      <c r="V5608">
        <f>IF(AND(Table1[[#This Row],[age]]&lt;=18, Table1[[#This Row],[engaged_in_prod]] = 1),1,0)</f>
        <v>0</v>
      </c>
    </row>
    <row r="5609" spans="1:22" x14ac:dyDescent="0.25">
      <c r="A5609">
        <v>931</v>
      </c>
      <c r="B5609">
        <v>5</v>
      </c>
      <c r="C5609">
        <v>2</v>
      </c>
      <c r="D5609">
        <v>10</v>
      </c>
      <c r="E5609">
        <v>3</v>
      </c>
      <c r="G5609">
        <v>1</v>
      </c>
      <c r="H5609">
        <v>4</v>
      </c>
      <c r="I5609">
        <v>2</v>
      </c>
      <c r="J5609">
        <v>6</v>
      </c>
      <c r="L5609">
        <v>1</v>
      </c>
      <c r="V5609">
        <f>IF(AND(Table1[[#This Row],[age]]&lt;=18, Table1[[#This Row],[engaged_in_prod]] = 1),1,0)</f>
        <v>0</v>
      </c>
    </row>
    <row r="5610" spans="1:22" x14ac:dyDescent="0.25">
      <c r="A5610">
        <v>931</v>
      </c>
      <c r="B5610">
        <v>4</v>
      </c>
      <c r="C5610">
        <v>2</v>
      </c>
      <c r="D5610">
        <v>16</v>
      </c>
      <c r="E5610">
        <v>3</v>
      </c>
      <c r="F5610">
        <v>5</v>
      </c>
      <c r="G5610">
        <v>1</v>
      </c>
      <c r="H5610">
        <v>6</v>
      </c>
      <c r="I5610">
        <v>2</v>
      </c>
      <c r="J5610">
        <v>6</v>
      </c>
      <c r="L5610">
        <v>1</v>
      </c>
      <c r="V5610">
        <f>IF(AND(Table1[[#This Row],[age]]&lt;=18, Table1[[#This Row],[engaged_in_prod]] = 1),1,0)</f>
        <v>0</v>
      </c>
    </row>
    <row r="5611" spans="1:22" x14ac:dyDescent="0.25">
      <c r="A5611">
        <v>47</v>
      </c>
      <c r="B5611">
        <v>2</v>
      </c>
      <c r="C5611">
        <v>2</v>
      </c>
      <c r="D5611">
        <v>35</v>
      </c>
      <c r="E5611">
        <v>2</v>
      </c>
      <c r="F5611">
        <v>1</v>
      </c>
      <c r="G5611">
        <v>1</v>
      </c>
      <c r="H5611">
        <v>0</v>
      </c>
      <c r="I5611">
        <v>1</v>
      </c>
      <c r="K5611">
        <v>2</v>
      </c>
      <c r="L5611">
        <v>1</v>
      </c>
      <c r="V5611">
        <f>IF(AND(Table1[[#This Row],[age]]&lt;=18, Table1[[#This Row],[engaged_in_prod]] = 1),1,0)</f>
        <v>0</v>
      </c>
    </row>
    <row r="5612" spans="1:22" x14ac:dyDescent="0.25">
      <c r="A5612">
        <v>49</v>
      </c>
      <c r="B5612">
        <v>2</v>
      </c>
      <c r="C5612">
        <v>2</v>
      </c>
      <c r="D5612">
        <v>35</v>
      </c>
      <c r="E5612">
        <v>2</v>
      </c>
      <c r="F5612">
        <v>1</v>
      </c>
      <c r="G5612">
        <v>1</v>
      </c>
      <c r="H5612">
        <v>0</v>
      </c>
      <c r="I5612">
        <v>1</v>
      </c>
      <c r="K5612">
        <v>2</v>
      </c>
      <c r="L5612">
        <v>1</v>
      </c>
      <c r="V5612">
        <f>IF(AND(Table1[[#This Row],[age]]&lt;=18, Table1[[#This Row],[engaged_in_prod]] = 1),1,0)</f>
        <v>0</v>
      </c>
    </row>
    <row r="5613" spans="1:22" x14ac:dyDescent="0.25">
      <c r="A5613">
        <v>69</v>
      </c>
      <c r="B5613">
        <v>2</v>
      </c>
      <c r="C5613">
        <v>2</v>
      </c>
      <c r="D5613">
        <v>35</v>
      </c>
      <c r="E5613">
        <v>2</v>
      </c>
      <c r="F5613">
        <v>1</v>
      </c>
      <c r="G5613">
        <v>1</v>
      </c>
      <c r="H5613">
        <v>2</v>
      </c>
      <c r="I5613">
        <v>1</v>
      </c>
      <c r="K5613">
        <v>1</v>
      </c>
      <c r="L5613">
        <v>1</v>
      </c>
      <c r="V5613">
        <f>IF(AND(Table1[[#This Row],[age]]&lt;=18, Table1[[#This Row],[engaged_in_prod]] = 1),1,0)</f>
        <v>0</v>
      </c>
    </row>
    <row r="5614" spans="1:22" x14ac:dyDescent="0.25">
      <c r="A5614">
        <v>932</v>
      </c>
      <c r="B5614">
        <v>7</v>
      </c>
      <c r="C5614">
        <v>1</v>
      </c>
      <c r="D5614">
        <v>3</v>
      </c>
      <c r="E5614">
        <v>5</v>
      </c>
      <c r="G5614">
        <v>2</v>
      </c>
      <c r="L5614">
        <v>1</v>
      </c>
      <c r="V5614">
        <f>IF(AND(Table1[[#This Row],[age]]&lt;=18, Table1[[#This Row],[engaged_in_prod]] = 1),1,0)</f>
        <v>0</v>
      </c>
    </row>
    <row r="5615" spans="1:22" x14ac:dyDescent="0.25">
      <c r="A5615">
        <v>932</v>
      </c>
      <c r="B5615">
        <v>5</v>
      </c>
      <c r="C5615">
        <v>1</v>
      </c>
      <c r="D5615">
        <v>5</v>
      </c>
      <c r="E5615">
        <v>5</v>
      </c>
      <c r="G5615">
        <v>1</v>
      </c>
      <c r="H5615">
        <v>1</v>
      </c>
      <c r="I5615">
        <v>2</v>
      </c>
      <c r="J5615">
        <v>5</v>
      </c>
      <c r="L5615">
        <v>1</v>
      </c>
      <c r="V5615">
        <f>IF(AND(Table1[[#This Row],[age]]&lt;=18, Table1[[#This Row],[engaged_in_prod]] = 1),1,0)</f>
        <v>0</v>
      </c>
    </row>
    <row r="5616" spans="1:22" x14ac:dyDescent="0.25">
      <c r="A5616">
        <v>932</v>
      </c>
      <c r="B5616">
        <v>6</v>
      </c>
      <c r="C5616">
        <v>1</v>
      </c>
      <c r="D5616">
        <v>7</v>
      </c>
      <c r="E5616">
        <v>5</v>
      </c>
      <c r="G5616">
        <v>1</v>
      </c>
      <c r="H5616">
        <v>1</v>
      </c>
      <c r="I5616">
        <v>2</v>
      </c>
      <c r="J5616">
        <v>5</v>
      </c>
      <c r="L5616">
        <v>1</v>
      </c>
      <c r="V5616">
        <f>IF(AND(Table1[[#This Row],[age]]&lt;=18, Table1[[#This Row],[engaged_in_prod]] = 1),1,0)</f>
        <v>0</v>
      </c>
    </row>
    <row r="5617" spans="1:22" x14ac:dyDescent="0.25">
      <c r="A5617">
        <v>932</v>
      </c>
      <c r="B5617">
        <v>3</v>
      </c>
      <c r="C5617">
        <v>2</v>
      </c>
      <c r="D5617">
        <v>13</v>
      </c>
      <c r="E5617">
        <v>3</v>
      </c>
      <c r="F5617">
        <v>5</v>
      </c>
      <c r="G5617">
        <v>1</v>
      </c>
      <c r="H5617">
        <v>8</v>
      </c>
      <c r="I5617">
        <v>2</v>
      </c>
      <c r="J5617">
        <v>6</v>
      </c>
      <c r="L5617">
        <v>1</v>
      </c>
      <c r="V5617">
        <f>IF(AND(Table1[[#This Row],[age]]&lt;=18, Table1[[#This Row],[engaged_in_prod]] = 1),1,0)</f>
        <v>0</v>
      </c>
    </row>
    <row r="5618" spans="1:22" x14ac:dyDescent="0.25">
      <c r="A5618">
        <v>71</v>
      </c>
      <c r="B5618">
        <v>2</v>
      </c>
      <c r="C5618">
        <v>2</v>
      </c>
      <c r="D5618">
        <v>35</v>
      </c>
      <c r="E5618">
        <v>2</v>
      </c>
      <c r="F5618">
        <v>1</v>
      </c>
      <c r="G5618">
        <v>1</v>
      </c>
      <c r="H5618">
        <v>0</v>
      </c>
      <c r="I5618">
        <v>1</v>
      </c>
      <c r="K5618">
        <v>1</v>
      </c>
      <c r="L5618">
        <v>1</v>
      </c>
      <c r="V5618">
        <f>IF(AND(Table1[[#This Row],[age]]&lt;=18, Table1[[#This Row],[engaged_in_prod]] = 1),1,0)</f>
        <v>0</v>
      </c>
    </row>
    <row r="5619" spans="1:22" x14ac:dyDescent="0.25">
      <c r="A5619">
        <v>82</v>
      </c>
      <c r="B5619">
        <v>1</v>
      </c>
      <c r="C5619">
        <v>1</v>
      </c>
      <c r="D5619">
        <v>35</v>
      </c>
      <c r="E5619">
        <v>1</v>
      </c>
      <c r="F5619">
        <v>1</v>
      </c>
      <c r="G5619">
        <v>1</v>
      </c>
      <c r="H5619">
        <v>0</v>
      </c>
      <c r="I5619">
        <v>1</v>
      </c>
      <c r="K5619">
        <v>2</v>
      </c>
      <c r="L5619">
        <v>1</v>
      </c>
      <c r="V5619">
        <f>IF(AND(Table1[[#This Row],[age]]&lt;=18, Table1[[#This Row],[engaged_in_prod]] = 1),1,0)</f>
        <v>0</v>
      </c>
    </row>
    <row r="5620" spans="1:22" x14ac:dyDescent="0.25">
      <c r="A5620">
        <v>86</v>
      </c>
      <c r="B5620">
        <v>1</v>
      </c>
      <c r="C5620">
        <v>1</v>
      </c>
      <c r="D5620">
        <v>35</v>
      </c>
      <c r="E5620">
        <v>1</v>
      </c>
      <c r="F5620">
        <v>1</v>
      </c>
      <c r="G5620">
        <v>1</v>
      </c>
      <c r="H5620">
        <v>1</v>
      </c>
      <c r="I5620">
        <v>1</v>
      </c>
      <c r="K5620">
        <v>2</v>
      </c>
      <c r="L5620">
        <v>1</v>
      </c>
      <c r="V5620">
        <f>IF(AND(Table1[[#This Row],[age]]&lt;=18, Table1[[#This Row],[engaged_in_prod]] = 1),1,0)</f>
        <v>0</v>
      </c>
    </row>
    <row r="5621" spans="1:22" x14ac:dyDescent="0.25">
      <c r="A5621">
        <v>89</v>
      </c>
      <c r="B5621">
        <v>1</v>
      </c>
      <c r="C5621">
        <v>1</v>
      </c>
      <c r="D5621">
        <v>35</v>
      </c>
      <c r="E5621">
        <v>1</v>
      </c>
      <c r="F5621">
        <v>1</v>
      </c>
      <c r="G5621">
        <v>1</v>
      </c>
      <c r="H5621">
        <v>2</v>
      </c>
      <c r="I5621">
        <v>1</v>
      </c>
      <c r="K5621">
        <v>2</v>
      </c>
      <c r="L5621">
        <v>1</v>
      </c>
      <c r="V5621">
        <f>IF(AND(Table1[[#This Row],[age]]&lt;=18, Table1[[#This Row],[engaged_in_prod]] = 1),1,0)</f>
        <v>0</v>
      </c>
    </row>
    <row r="5622" spans="1:22" x14ac:dyDescent="0.25">
      <c r="A5622">
        <v>90</v>
      </c>
      <c r="B5622">
        <v>1</v>
      </c>
      <c r="C5622">
        <v>1</v>
      </c>
      <c r="D5622">
        <v>35</v>
      </c>
      <c r="E5622">
        <v>1</v>
      </c>
      <c r="F5622">
        <v>1</v>
      </c>
      <c r="G5622">
        <v>1</v>
      </c>
      <c r="H5622">
        <v>1</v>
      </c>
      <c r="I5622">
        <v>1</v>
      </c>
      <c r="K5622">
        <v>2</v>
      </c>
      <c r="L5622">
        <v>1</v>
      </c>
      <c r="V5622">
        <f>IF(AND(Table1[[#This Row],[age]]&lt;=18, Table1[[#This Row],[engaged_in_prod]] = 1),1,0)</f>
        <v>0</v>
      </c>
    </row>
    <row r="5623" spans="1:22" x14ac:dyDescent="0.25">
      <c r="A5623">
        <v>102</v>
      </c>
      <c r="B5623">
        <v>1</v>
      </c>
      <c r="C5623">
        <v>1</v>
      </c>
      <c r="D5623">
        <v>35</v>
      </c>
      <c r="E5623">
        <v>1</v>
      </c>
      <c r="F5623">
        <v>1</v>
      </c>
      <c r="G5623">
        <v>1</v>
      </c>
      <c r="H5623">
        <v>0</v>
      </c>
      <c r="I5623">
        <v>1</v>
      </c>
      <c r="K5623">
        <v>2</v>
      </c>
      <c r="L5623">
        <v>1</v>
      </c>
      <c r="V5623">
        <f>IF(AND(Table1[[#This Row],[age]]&lt;=18, Table1[[#This Row],[engaged_in_prod]] = 1),1,0)</f>
        <v>0</v>
      </c>
    </row>
    <row r="5624" spans="1:22" x14ac:dyDescent="0.25">
      <c r="A5624">
        <v>934</v>
      </c>
      <c r="B5624">
        <v>8</v>
      </c>
      <c r="C5624">
        <v>2</v>
      </c>
      <c r="D5624">
        <v>8</v>
      </c>
      <c r="E5624">
        <v>3</v>
      </c>
      <c r="G5624">
        <v>1</v>
      </c>
      <c r="H5624">
        <v>2</v>
      </c>
      <c r="I5624">
        <v>2</v>
      </c>
      <c r="J5624">
        <v>6</v>
      </c>
      <c r="L5624">
        <v>1</v>
      </c>
      <c r="V5624">
        <f>IF(AND(Table1[[#This Row],[age]]&lt;=18, Table1[[#This Row],[engaged_in_prod]] = 1),1,0)</f>
        <v>0</v>
      </c>
    </row>
    <row r="5625" spans="1:22" x14ac:dyDescent="0.25">
      <c r="A5625">
        <v>934</v>
      </c>
      <c r="B5625">
        <v>7</v>
      </c>
      <c r="C5625">
        <v>1</v>
      </c>
      <c r="D5625">
        <v>10</v>
      </c>
      <c r="E5625">
        <v>3</v>
      </c>
      <c r="G5625">
        <v>1</v>
      </c>
      <c r="H5625">
        <v>4</v>
      </c>
      <c r="I5625">
        <v>2</v>
      </c>
      <c r="J5625">
        <v>6</v>
      </c>
      <c r="L5625">
        <v>1</v>
      </c>
      <c r="V5625">
        <f>IF(AND(Table1[[#This Row],[age]]&lt;=18, Table1[[#This Row],[engaged_in_prod]] = 1),1,0)</f>
        <v>0</v>
      </c>
    </row>
    <row r="5626" spans="1:22" x14ac:dyDescent="0.25">
      <c r="A5626">
        <v>934</v>
      </c>
      <c r="B5626">
        <v>6</v>
      </c>
      <c r="C5626">
        <v>2</v>
      </c>
      <c r="D5626">
        <v>13</v>
      </c>
      <c r="E5626">
        <v>3</v>
      </c>
      <c r="F5626">
        <v>5</v>
      </c>
      <c r="G5626">
        <v>1</v>
      </c>
      <c r="H5626">
        <v>9</v>
      </c>
      <c r="I5626">
        <v>2</v>
      </c>
      <c r="J5626">
        <v>6</v>
      </c>
      <c r="L5626">
        <v>1</v>
      </c>
      <c r="V5626">
        <f>IF(AND(Table1[[#This Row],[age]]&lt;=18, Table1[[#This Row],[engaged_in_prod]] = 1),1,0)</f>
        <v>0</v>
      </c>
    </row>
    <row r="5627" spans="1:22" x14ac:dyDescent="0.25">
      <c r="A5627">
        <v>934</v>
      </c>
      <c r="B5627">
        <v>5</v>
      </c>
      <c r="C5627">
        <v>2</v>
      </c>
      <c r="D5627">
        <v>15</v>
      </c>
      <c r="E5627">
        <v>3</v>
      </c>
      <c r="F5627">
        <v>5</v>
      </c>
      <c r="G5627">
        <v>1</v>
      </c>
      <c r="H5627">
        <v>9</v>
      </c>
      <c r="I5627">
        <v>2</v>
      </c>
      <c r="J5627">
        <v>6</v>
      </c>
      <c r="L5627">
        <v>1</v>
      </c>
      <c r="V5627">
        <f>IF(AND(Table1[[#This Row],[age]]&lt;=18, Table1[[#This Row],[engaged_in_prod]] = 1),1,0)</f>
        <v>0</v>
      </c>
    </row>
    <row r="5628" spans="1:22" x14ac:dyDescent="0.25">
      <c r="A5628">
        <v>934</v>
      </c>
      <c r="B5628">
        <v>4</v>
      </c>
      <c r="C5628">
        <v>1</v>
      </c>
      <c r="D5628">
        <v>17</v>
      </c>
      <c r="E5628">
        <v>3</v>
      </c>
      <c r="F5628">
        <v>5</v>
      </c>
      <c r="G5628">
        <v>1</v>
      </c>
      <c r="H5628">
        <v>9</v>
      </c>
      <c r="I5628">
        <v>2</v>
      </c>
      <c r="J5628">
        <v>6</v>
      </c>
      <c r="L5628">
        <v>1</v>
      </c>
      <c r="V5628">
        <f>IF(AND(Table1[[#This Row],[age]]&lt;=18, Table1[[#This Row],[engaged_in_prod]] = 1),1,0)</f>
        <v>0</v>
      </c>
    </row>
    <row r="5629" spans="1:22" x14ac:dyDescent="0.25">
      <c r="A5629">
        <v>934</v>
      </c>
      <c r="B5629">
        <v>3</v>
      </c>
      <c r="C5629">
        <v>1</v>
      </c>
      <c r="D5629">
        <v>20</v>
      </c>
      <c r="E5629">
        <v>3</v>
      </c>
      <c r="F5629">
        <v>5</v>
      </c>
      <c r="G5629">
        <v>1</v>
      </c>
      <c r="H5629">
        <v>10</v>
      </c>
      <c r="I5629">
        <v>2</v>
      </c>
      <c r="J5629">
        <v>6</v>
      </c>
      <c r="L5629">
        <v>1</v>
      </c>
      <c r="V5629">
        <f>IF(AND(Table1[[#This Row],[age]]&lt;=18, Table1[[#This Row],[engaged_in_prod]] = 1),1,0)</f>
        <v>0</v>
      </c>
    </row>
    <row r="5630" spans="1:22" x14ac:dyDescent="0.25">
      <c r="A5630">
        <v>113</v>
      </c>
      <c r="B5630">
        <v>1</v>
      </c>
      <c r="C5630">
        <v>1</v>
      </c>
      <c r="D5630">
        <v>35</v>
      </c>
      <c r="E5630">
        <v>1</v>
      </c>
      <c r="F5630">
        <v>1</v>
      </c>
      <c r="G5630">
        <v>1</v>
      </c>
      <c r="H5630">
        <v>4</v>
      </c>
      <c r="I5630">
        <v>1</v>
      </c>
      <c r="K5630">
        <v>2</v>
      </c>
      <c r="L5630">
        <v>1</v>
      </c>
      <c r="V5630">
        <f>IF(AND(Table1[[#This Row],[age]]&lt;=18, Table1[[#This Row],[engaged_in_prod]] = 1),1,0)</f>
        <v>0</v>
      </c>
    </row>
    <row r="5631" spans="1:22" x14ac:dyDescent="0.25">
      <c r="A5631">
        <v>127</v>
      </c>
      <c r="B5631">
        <v>1</v>
      </c>
      <c r="C5631">
        <v>1</v>
      </c>
      <c r="D5631">
        <v>35</v>
      </c>
      <c r="E5631">
        <v>1</v>
      </c>
      <c r="F5631">
        <v>1</v>
      </c>
      <c r="G5631">
        <v>1</v>
      </c>
      <c r="H5631">
        <v>6</v>
      </c>
      <c r="I5631">
        <v>1</v>
      </c>
      <c r="K5631">
        <v>2</v>
      </c>
      <c r="L5631">
        <v>1</v>
      </c>
      <c r="V5631">
        <f>IF(AND(Table1[[#This Row],[age]]&lt;=18, Table1[[#This Row],[engaged_in_prod]] = 1),1,0)</f>
        <v>0</v>
      </c>
    </row>
    <row r="5632" spans="1:22" x14ac:dyDescent="0.25">
      <c r="A5632">
        <v>935</v>
      </c>
      <c r="B5632">
        <v>4</v>
      </c>
      <c r="C5632">
        <v>1</v>
      </c>
      <c r="D5632">
        <v>4</v>
      </c>
      <c r="E5632">
        <v>3</v>
      </c>
      <c r="G5632">
        <v>2</v>
      </c>
      <c r="L5632">
        <v>1</v>
      </c>
      <c r="V5632">
        <f>IF(AND(Table1[[#This Row],[age]]&lt;=18, Table1[[#This Row],[engaged_in_prod]] = 1),1,0)</f>
        <v>0</v>
      </c>
    </row>
    <row r="5633" spans="1:22" x14ac:dyDescent="0.25">
      <c r="A5633">
        <v>935</v>
      </c>
      <c r="B5633">
        <v>3</v>
      </c>
      <c r="C5633">
        <v>1</v>
      </c>
      <c r="D5633">
        <v>9</v>
      </c>
      <c r="E5633">
        <v>3</v>
      </c>
      <c r="G5633">
        <v>1</v>
      </c>
      <c r="H5633">
        <v>2</v>
      </c>
      <c r="I5633">
        <v>2</v>
      </c>
      <c r="J5633">
        <v>6</v>
      </c>
      <c r="L5633">
        <v>1</v>
      </c>
      <c r="V5633">
        <f>IF(AND(Table1[[#This Row],[age]]&lt;=18, Table1[[#This Row],[engaged_in_prod]] = 1),1,0)</f>
        <v>0</v>
      </c>
    </row>
    <row r="5634" spans="1:22" x14ac:dyDescent="0.25">
      <c r="A5634">
        <v>129</v>
      </c>
      <c r="B5634">
        <v>2</v>
      </c>
      <c r="C5634">
        <v>2</v>
      </c>
      <c r="D5634">
        <v>35</v>
      </c>
      <c r="E5634">
        <v>2</v>
      </c>
      <c r="F5634">
        <v>1</v>
      </c>
      <c r="G5634">
        <v>1</v>
      </c>
      <c r="H5634">
        <v>0</v>
      </c>
      <c r="I5634">
        <v>1</v>
      </c>
      <c r="K5634">
        <v>2</v>
      </c>
      <c r="L5634">
        <v>1</v>
      </c>
      <c r="V5634">
        <f>IF(AND(Table1[[#This Row],[age]]&lt;=18, Table1[[#This Row],[engaged_in_prod]] = 1),1,0)</f>
        <v>0</v>
      </c>
    </row>
    <row r="5635" spans="1:22" x14ac:dyDescent="0.25">
      <c r="A5635">
        <v>130</v>
      </c>
      <c r="B5635">
        <v>2</v>
      </c>
      <c r="C5635">
        <v>2</v>
      </c>
      <c r="D5635">
        <v>35</v>
      </c>
      <c r="E5635">
        <v>2</v>
      </c>
      <c r="F5635">
        <v>1</v>
      </c>
      <c r="G5635">
        <v>1</v>
      </c>
      <c r="H5635">
        <v>0</v>
      </c>
      <c r="I5635">
        <v>1</v>
      </c>
      <c r="K5635">
        <v>10</v>
      </c>
      <c r="L5635">
        <v>1</v>
      </c>
      <c r="V5635">
        <f>IF(AND(Table1[[#This Row],[age]]&lt;=18, Table1[[#This Row],[engaged_in_prod]] = 1),1,0)</f>
        <v>0</v>
      </c>
    </row>
    <row r="5636" spans="1:22" x14ac:dyDescent="0.25">
      <c r="A5636">
        <v>936</v>
      </c>
      <c r="B5636">
        <v>4</v>
      </c>
      <c r="C5636">
        <v>1</v>
      </c>
      <c r="D5636">
        <v>8</v>
      </c>
      <c r="E5636">
        <v>3</v>
      </c>
      <c r="G5636">
        <v>1</v>
      </c>
      <c r="H5636">
        <v>1</v>
      </c>
      <c r="I5636">
        <v>2</v>
      </c>
      <c r="J5636">
        <v>6</v>
      </c>
      <c r="L5636">
        <v>1</v>
      </c>
      <c r="V5636">
        <f>IF(AND(Table1[[#This Row],[age]]&lt;=18, Table1[[#This Row],[engaged_in_prod]] = 1),1,0)</f>
        <v>0</v>
      </c>
    </row>
    <row r="5637" spans="1:22" x14ac:dyDescent="0.25">
      <c r="A5637">
        <v>936</v>
      </c>
      <c r="B5637">
        <v>3</v>
      </c>
      <c r="C5637">
        <v>1</v>
      </c>
      <c r="D5637">
        <v>9</v>
      </c>
      <c r="E5637">
        <v>3</v>
      </c>
      <c r="G5637">
        <v>1</v>
      </c>
      <c r="H5637">
        <v>2</v>
      </c>
      <c r="I5637">
        <v>2</v>
      </c>
      <c r="J5637">
        <v>6</v>
      </c>
      <c r="L5637">
        <v>1</v>
      </c>
      <c r="V5637">
        <f>IF(AND(Table1[[#This Row],[age]]&lt;=18, Table1[[#This Row],[engaged_in_prod]] = 1),1,0)</f>
        <v>0</v>
      </c>
    </row>
    <row r="5638" spans="1:22" x14ac:dyDescent="0.25">
      <c r="A5638">
        <v>131</v>
      </c>
      <c r="B5638">
        <v>2</v>
      </c>
      <c r="C5638">
        <v>2</v>
      </c>
      <c r="D5638">
        <v>35</v>
      </c>
      <c r="E5638">
        <v>2</v>
      </c>
      <c r="F5638">
        <v>1</v>
      </c>
      <c r="G5638">
        <v>1</v>
      </c>
      <c r="H5638">
        <v>0</v>
      </c>
      <c r="I5638">
        <v>1</v>
      </c>
      <c r="K5638">
        <v>2</v>
      </c>
      <c r="L5638">
        <v>1</v>
      </c>
      <c r="V5638">
        <f>IF(AND(Table1[[#This Row],[age]]&lt;=18, Table1[[#This Row],[engaged_in_prod]] = 1),1,0)</f>
        <v>0</v>
      </c>
    </row>
    <row r="5639" spans="1:22" x14ac:dyDescent="0.25">
      <c r="A5639">
        <v>132</v>
      </c>
      <c r="B5639">
        <v>2</v>
      </c>
      <c r="C5639">
        <v>2</v>
      </c>
      <c r="D5639">
        <v>35</v>
      </c>
      <c r="E5639">
        <v>2</v>
      </c>
      <c r="F5639">
        <v>1</v>
      </c>
      <c r="G5639">
        <v>1</v>
      </c>
      <c r="H5639">
        <v>1</v>
      </c>
      <c r="I5639">
        <v>1</v>
      </c>
      <c r="K5639">
        <v>2</v>
      </c>
      <c r="L5639">
        <v>1</v>
      </c>
      <c r="V5639">
        <f>IF(AND(Table1[[#This Row],[age]]&lt;=18, Table1[[#This Row],[engaged_in_prod]] = 1),1,0)</f>
        <v>0</v>
      </c>
    </row>
    <row r="5640" spans="1:22" x14ac:dyDescent="0.25">
      <c r="A5640">
        <v>937</v>
      </c>
      <c r="B5640">
        <v>3</v>
      </c>
      <c r="C5640">
        <v>2</v>
      </c>
      <c r="D5640">
        <v>14</v>
      </c>
      <c r="E5640">
        <v>3</v>
      </c>
      <c r="F5640">
        <v>2</v>
      </c>
      <c r="G5640">
        <v>1</v>
      </c>
      <c r="H5640">
        <v>1</v>
      </c>
      <c r="I5640">
        <v>2</v>
      </c>
      <c r="J5640">
        <v>6</v>
      </c>
      <c r="L5640">
        <v>1</v>
      </c>
      <c r="V5640">
        <f>IF(AND(Table1[[#This Row],[age]]&lt;=18, Table1[[#This Row],[engaged_in_prod]] = 1),1,0)</f>
        <v>0</v>
      </c>
    </row>
    <row r="5641" spans="1:22" x14ac:dyDescent="0.25">
      <c r="A5641">
        <v>937</v>
      </c>
      <c r="B5641">
        <v>5</v>
      </c>
      <c r="C5641">
        <v>2</v>
      </c>
      <c r="D5641">
        <v>18</v>
      </c>
      <c r="E5641">
        <v>3</v>
      </c>
      <c r="F5641">
        <v>2</v>
      </c>
      <c r="G5641">
        <v>1</v>
      </c>
      <c r="H5641">
        <v>8</v>
      </c>
      <c r="I5641">
        <v>2</v>
      </c>
      <c r="J5641">
        <v>6</v>
      </c>
      <c r="L5641">
        <v>1</v>
      </c>
      <c r="V5641">
        <f>IF(AND(Table1[[#This Row],[age]]&lt;=18, Table1[[#This Row],[engaged_in_prod]] = 1),1,0)</f>
        <v>0</v>
      </c>
    </row>
    <row r="5642" spans="1:22" x14ac:dyDescent="0.25">
      <c r="A5642">
        <v>133</v>
      </c>
      <c r="B5642">
        <v>1</v>
      </c>
      <c r="C5642">
        <v>1</v>
      </c>
      <c r="D5642">
        <v>35</v>
      </c>
      <c r="E5642">
        <v>1</v>
      </c>
      <c r="F5642">
        <v>1</v>
      </c>
      <c r="G5642">
        <v>1</v>
      </c>
      <c r="H5642">
        <v>0</v>
      </c>
      <c r="I5642">
        <v>1</v>
      </c>
      <c r="K5642">
        <v>1</v>
      </c>
      <c r="L5642">
        <v>1</v>
      </c>
      <c r="V5642">
        <f>IF(AND(Table1[[#This Row],[age]]&lt;=18, Table1[[#This Row],[engaged_in_prod]] = 1),1,0)</f>
        <v>0</v>
      </c>
    </row>
    <row r="5643" spans="1:22" x14ac:dyDescent="0.25">
      <c r="A5643">
        <v>139</v>
      </c>
      <c r="B5643">
        <v>2</v>
      </c>
      <c r="C5643">
        <v>2</v>
      </c>
      <c r="D5643">
        <v>35</v>
      </c>
      <c r="E5643">
        <v>2</v>
      </c>
      <c r="F5643">
        <v>1</v>
      </c>
      <c r="G5643">
        <v>1</v>
      </c>
      <c r="H5643">
        <v>0</v>
      </c>
      <c r="I5643">
        <v>1</v>
      </c>
      <c r="K5643">
        <v>1</v>
      </c>
      <c r="L5643">
        <v>1</v>
      </c>
      <c r="V5643">
        <f>IF(AND(Table1[[#This Row],[age]]&lt;=18, Table1[[#This Row],[engaged_in_prod]] = 1),1,0)</f>
        <v>0</v>
      </c>
    </row>
    <row r="5644" spans="1:22" x14ac:dyDescent="0.25">
      <c r="A5644">
        <v>141</v>
      </c>
      <c r="B5644">
        <v>1</v>
      </c>
      <c r="C5644">
        <v>1</v>
      </c>
      <c r="D5644">
        <v>35</v>
      </c>
      <c r="E5644">
        <v>1</v>
      </c>
      <c r="F5644">
        <v>1</v>
      </c>
      <c r="G5644">
        <v>1</v>
      </c>
      <c r="H5644">
        <v>0</v>
      </c>
      <c r="I5644">
        <v>1</v>
      </c>
      <c r="K5644">
        <v>2</v>
      </c>
      <c r="L5644">
        <v>1</v>
      </c>
      <c r="V5644">
        <f>IF(AND(Table1[[#This Row],[age]]&lt;=18, Table1[[#This Row],[engaged_in_prod]] = 1),1,0)</f>
        <v>0</v>
      </c>
    </row>
    <row r="5645" spans="1:22" x14ac:dyDescent="0.25">
      <c r="A5645">
        <v>938</v>
      </c>
      <c r="B5645">
        <v>5</v>
      </c>
      <c r="C5645">
        <v>2</v>
      </c>
      <c r="D5645">
        <v>4</v>
      </c>
      <c r="E5645">
        <v>3</v>
      </c>
      <c r="G5645">
        <v>2</v>
      </c>
      <c r="L5645">
        <v>1</v>
      </c>
      <c r="V5645">
        <f>IF(AND(Table1[[#This Row],[age]]&lt;=18, Table1[[#This Row],[engaged_in_prod]] = 1),1,0)</f>
        <v>0</v>
      </c>
    </row>
    <row r="5646" spans="1:22" x14ac:dyDescent="0.25">
      <c r="A5646">
        <v>938</v>
      </c>
      <c r="B5646">
        <v>4</v>
      </c>
      <c r="C5646">
        <v>1</v>
      </c>
      <c r="D5646">
        <v>6</v>
      </c>
      <c r="E5646">
        <v>3</v>
      </c>
      <c r="G5646">
        <v>1</v>
      </c>
      <c r="H5646">
        <v>0</v>
      </c>
      <c r="I5646">
        <v>2</v>
      </c>
      <c r="J5646">
        <v>5</v>
      </c>
      <c r="L5646">
        <v>1</v>
      </c>
      <c r="V5646">
        <f>IF(AND(Table1[[#This Row],[age]]&lt;=18, Table1[[#This Row],[engaged_in_prod]] = 1),1,0)</f>
        <v>0</v>
      </c>
    </row>
    <row r="5647" spans="1:22" x14ac:dyDescent="0.25">
      <c r="A5647">
        <v>938</v>
      </c>
      <c r="B5647">
        <v>3</v>
      </c>
      <c r="C5647">
        <v>1</v>
      </c>
      <c r="D5647">
        <v>10</v>
      </c>
      <c r="E5647">
        <v>3</v>
      </c>
      <c r="G5647">
        <v>1</v>
      </c>
      <c r="H5647">
        <v>5</v>
      </c>
      <c r="I5647">
        <v>2</v>
      </c>
      <c r="J5647">
        <v>6</v>
      </c>
      <c r="L5647">
        <v>1</v>
      </c>
      <c r="V5647">
        <f>IF(AND(Table1[[#This Row],[age]]&lt;=18, Table1[[#This Row],[engaged_in_prod]] = 1),1,0)</f>
        <v>0</v>
      </c>
    </row>
    <row r="5648" spans="1:22" x14ac:dyDescent="0.25">
      <c r="A5648">
        <v>147</v>
      </c>
      <c r="B5648">
        <v>1</v>
      </c>
      <c r="C5648">
        <v>1</v>
      </c>
      <c r="D5648">
        <v>35</v>
      </c>
      <c r="E5648">
        <v>1</v>
      </c>
      <c r="F5648">
        <v>1</v>
      </c>
      <c r="G5648">
        <v>1</v>
      </c>
      <c r="H5648">
        <v>19</v>
      </c>
      <c r="I5648">
        <v>1</v>
      </c>
      <c r="K5648">
        <v>2</v>
      </c>
      <c r="L5648">
        <v>1</v>
      </c>
      <c r="V5648">
        <f>IF(AND(Table1[[#This Row],[age]]&lt;=18, Table1[[#This Row],[engaged_in_prod]] = 1),1,0)</f>
        <v>0</v>
      </c>
    </row>
    <row r="5649" spans="1:22" x14ac:dyDescent="0.25">
      <c r="A5649">
        <v>149</v>
      </c>
      <c r="B5649">
        <v>1</v>
      </c>
      <c r="C5649">
        <v>1</v>
      </c>
      <c r="D5649">
        <v>35</v>
      </c>
      <c r="E5649">
        <v>1</v>
      </c>
      <c r="F5649">
        <v>1</v>
      </c>
      <c r="G5649">
        <v>1</v>
      </c>
      <c r="H5649">
        <v>0</v>
      </c>
      <c r="I5649">
        <v>1</v>
      </c>
      <c r="K5649">
        <v>2</v>
      </c>
      <c r="L5649">
        <v>1</v>
      </c>
      <c r="V5649">
        <f>IF(AND(Table1[[#This Row],[age]]&lt;=18, Table1[[#This Row],[engaged_in_prod]] = 1),1,0)</f>
        <v>0</v>
      </c>
    </row>
    <row r="5650" spans="1:22" x14ac:dyDescent="0.25">
      <c r="A5650">
        <v>939</v>
      </c>
      <c r="B5650">
        <v>5</v>
      </c>
      <c r="C5650">
        <v>1</v>
      </c>
      <c r="D5650">
        <v>5</v>
      </c>
      <c r="E5650">
        <v>3</v>
      </c>
      <c r="G5650">
        <v>1</v>
      </c>
      <c r="H5650">
        <v>0</v>
      </c>
      <c r="I5650">
        <v>2</v>
      </c>
      <c r="J5650">
        <v>5</v>
      </c>
      <c r="L5650">
        <v>1</v>
      </c>
      <c r="V5650">
        <f>IF(AND(Table1[[#This Row],[age]]&lt;=18, Table1[[#This Row],[engaged_in_prod]] = 1),1,0)</f>
        <v>0</v>
      </c>
    </row>
    <row r="5651" spans="1:22" x14ac:dyDescent="0.25">
      <c r="A5651">
        <v>939</v>
      </c>
      <c r="B5651">
        <v>4</v>
      </c>
      <c r="C5651">
        <v>2</v>
      </c>
      <c r="D5651">
        <v>9</v>
      </c>
      <c r="E5651">
        <v>3</v>
      </c>
      <c r="G5651">
        <v>1</v>
      </c>
      <c r="H5651">
        <v>1</v>
      </c>
      <c r="I5651">
        <v>2</v>
      </c>
      <c r="J5651">
        <v>6</v>
      </c>
      <c r="L5651">
        <v>1</v>
      </c>
      <c r="V5651">
        <f>IF(AND(Table1[[#This Row],[age]]&lt;=18, Table1[[#This Row],[engaged_in_prod]] = 1),1,0)</f>
        <v>0</v>
      </c>
    </row>
    <row r="5652" spans="1:22" x14ac:dyDescent="0.25">
      <c r="A5652">
        <v>939</v>
      </c>
      <c r="B5652">
        <v>3</v>
      </c>
      <c r="C5652">
        <v>1</v>
      </c>
      <c r="D5652">
        <v>11</v>
      </c>
      <c r="E5652">
        <v>3</v>
      </c>
      <c r="G5652">
        <v>1</v>
      </c>
      <c r="H5652">
        <v>3</v>
      </c>
      <c r="I5652">
        <v>2</v>
      </c>
      <c r="J5652">
        <v>6</v>
      </c>
      <c r="L5652">
        <v>1</v>
      </c>
      <c r="V5652">
        <f>IF(AND(Table1[[#This Row],[age]]&lt;=18, Table1[[#This Row],[engaged_in_prod]] = 1),1,0)</f>
        <v>0</v>
      </c>
    </row>
    <row r="5653" spans="1:22" x14ac:dyDescent="0.25">
      <c r="A5653">
        <v>151</v>
      </c>
      <c r="B5653">
        <v>2</v>
      </c>
      <c r="C5653">
        <v>2</v>
      </c>
      <c r="D5653">
        <v>35</v>
      </c>
      <c r="E5653">
        <v>2</v>
      </c>
      <c r="F5653">
        <v>1</v>
      </c>
      <c r="G5653">
        <v>1</v>
      </c>
      <c r="H5653">
        <v>0</v>
      </c>
      <c r="I5653">
        <v>1</v>
      </c>
      <c r="K5653">
        <v>2</v>
      </c>
      <c r="L5653">
        <v>1</v>
      </c>
      <c r="V5653">
        <f>IF(AND(Table1[[#This Row],[age]]&lt;=18, Table1[[#This Row],[engaged_in_prod]] = 1),1,0)</f>
        <v>0</v>
      </c>
    </row>
    <row r="5654" spans="1:22" x14ac:dyDescent="0.25">
      <c r="A5654">
        <v>152</v>
      </c>
      <c r="B5654">
        <v>1</v>
      </c>
      <c r="C5654">
        <v>1</v>
      </c>
      <c r="D5654">
        <v>35</v>
      </c>
      <c r="E5654">
        <v>1</v>
      </c>
      <c r="F5654">
        <v>1</v>
      </c>
      <c r="G5654">
        <v>1</v>
      </c>
      <c r="H5654">
        <v>0</v>
      </c>
      <c r="I5654">
        <v>1</v>
      </c>
      <c r="K5654">
        <v>2</v>
      </c>
      <c r="L5654">
        <v>1</v>
      </c>
      <c r="V5654">
        <f>IF(AND(Table1[[#This Row],[age]]&lt;=18, Table1[[#This Row],[engaged_in_prod]] = 1),1,0)</f>
        <v>0</v>
      </c>
    </row>
    <row r="5655" spans="1:22" x14ac:dyDescent="0.25">
      <c r="A5655">
        <v>940</v>
      </c>
      <c r="B5655">
        <v>5</v>
      </c>
      <c r="C5655">
        <v>1</v>
      </c>
      <c r="D5655">
        <v>11</v>
      </c>
      <c r="E5655">
        <v>3</v>
      </c>
      <c r="G5655">
        <v>1</v>
      </c>
      <c r="H5655">
        <v>0</v>
      </c>
      <c r="I5655">
        <v>2</v>
      </c>
      <c r="J5655">
        <v>6</v>
      </c>
      <c r="L5655">
        <v>1</v>
      </c>
      <c r="V5655">
        <f>IF(AND(Table1[[#This Row],[age]]&lt;=18, Table1[[#This Row],[engaged_in_prod]] = 1),1,0)</f>
        <v>0</v>
      </c>
    </row>
    <row r="5656" spans="1:22" x14ac:dyDescent="0.25">
      <c r="A5656">
        <v>940</v>
      </c>
      <c r="B5656">
        <v>4</v>
      </c>
      <c r="C5656">
        <v>1</v>
      </c>
      <c r="D5656">
        <v>12</v>
      </c>
      <c r="E5656">
        <v>3</v>
      </c>
      <c r="F5656">
        <v>5</v>
      </c>
      <c r="G5656">
        <v>1</v>
      </c>
      <c r="H5656">
        <v>3</v>
      </c>
      <c r="I5656">
        <v>2</v>
      </c>
      <c r="J5656">
        <v>6</v>
      </c>
      <c r="L5656">
        <v>1</v>
      </c>
      <c r="V5656">
        <f>IF(AND(Table1[[#This Row],[age]]&lt;=18, Table1[[#This Row],[engaged_in_prod]] = 1),1,0)</f>
        <v>0</v>
      </c>
    </row>
    <row r="5657" spans="1:22" x14ac:dyDescent="0.25">
      <c r="A5657">
        <v>940</v>
      </c>
      <c r="B5657">
        <v>7</v>
      </c>
      <c r="C5657">
        <v>2</v>
      </c>
      <c r="D5657">
        <v>12</v>
      </c>
      <c r="E5657">
        <v>3</v>
      </c>
      <c r="F5657">
        <v>5</v>
      </c>
      <c r="G5657">
        <v>1</v>
      </c>
      <c r="H5657">
        <v>4</v>
      </c>
      <c r="I5657">
        <v>2</v>
      </c>
      <c r="J5657">
        <v>6</v>
      </c>
      <c r="L5657">
        <v>1</v>
      </c>
      <c r="V5657">
        <f>IF(AND(Table1[[#This Row],[age]]&lt;=18, Table1[[#This Row],[engaged_in_prod]] = 1),1,0)</f>
        <v>0</v>
      </c>
    </row>
    <row r="5658" spans="1:22" x14ac:dyDescent="0.25">
      <c r="A5658">
        <v>940</v>
      </c>
      <c r="B5658">
        <v>8</v>
      </c>
      <c r="C5658">
        <v>2</v>
      </c>
      <c r="D5658">
        <v>15</v>
      </c>
      <c r="E5658">
        <v>3</v>
      </c>
      <c r="F5658">
        <v>5</v>
      </c>
      <c r="G5658">
        <v>1</v>
      </c>
      <c r="H5658">
        <v>5</v>
      </c>
      <c r="I5658">
        <v>2</v>
      </c>
      <c r="J5658">
        <v>6</v>
      </c>
      <c r="L5658">
        <v>1</v>
      </c>
      <c r="V5658">
        <f>IF(AND(Table1[[#This Row],[age]]&lt;=18, Table1[[#This Row],[engaged_in_prod]] = 1),1,0)</f>
        <v>0</v>
      </c>
    </row>
    <row r="5659" spans="1:22" x14ac:dyDescent="0.25">
      <c r="A5659">
        <v>940</v>
      </c>
      <c r="B5659">
        <v>3</v>
      </c>
      <c r="C5659">
        <v>1</v>
      </c>
      <c r="D5659">
        <v>16</v>
      </c>
      <c r="E5659">
        <v>3</v>
      </c>
      <c r="F5659">
        <v>5</v>
      </c>
      <c r="G5659">
        <v>1</v>
      </c>
      <c r="H5659">
        <v>3</v>
      </c>
      <c r="I5659">
        <v>2</v>
      </c>
      <c r="J5659">
        <v>6</v>
      </c>
      <c r="L5659">
        <v>1</v>
      </c>
      <c r="V5659">
        <f>IF(AND(Table1[[#This Row],[age]]&lt;=18, Table1[[#This Row],[engaged_in_prod]] = 1),1,0)</f>
        <v>0</v>
      </c>
    </row>
    <row r="5660" spans="1:22" x14ac:dyDescent="0.25">
      <c r="A5660">
        <v>154</v>
      </c>
      <c r="B5660">
        <v>2</v>
      </c>
      <c r="C5660">
        <v>2</v>
      </c>
      <c r="D5660">
        <v>35</v>
      </c>
      <c r="E5660">
        <v>2</v>
      </c>
      <c r="F5660">
        <v>1</v>
      </c>
      <c r="G5660">
        <v>1</v>
      </c>
      <c r="H5660">
        <v>0</v>
      </c>
      <c r="I5660">
        <v>1</v>
      </c>
      <c r="K5660">
        <v>1</v>
      </c>
      <c r="L5660">
        <v>1</v>
      </c>
      <c r="V5660">
        <f>IF(AND(Table1[[#This Row],[age]]&lt;=18, Table1[[#This Row],[engaged_in_prod]] = 1),1,0)</f>
        <v>0</v>
      </c>
    </row>
    <row r="5661" spans="1:22" x14ac:dyDescent="0.25">
      <c r="A5661">
        <v>940</v>
      </c>
      <c r="B5661">
        <v>6</v>
      </c>
      <c r="C5661">
        <v>1</v>
      </c>
      <c r="D5661">
        <v>18</v>
      </c>
      <c r="E5661">
        <v>3</v>
      </c>
      <c r="F5661">
        <v>5</v>
      </c>
      <c r="G5661">
        <v>1</v>
      </c>
      <c r="H5661">
        <v>5</v>
      </c>
      <c r="I5661">
        <v>2</v>
      </c>
      <c r="J5661">
        <v>6</v>
      </c>
      <c r="L5661">
        <v>1</v>
      </c>
      <c r="V5661">
        <f>IF(AND(Table1[[#This Row],[age]]&lt;=18, Table1[[#This Row],[engaged_in_prod]] = 1),1,0)</f>
        <v>0</v>
      </c>
    </row>
    <row r="5662" spans="1:22" x14ac:dyDescent="0.25">
      <c r="A5662">
        <v>159</v>
      </c>
      <c r="B5662">
        <v>2</v>
      </c>
      <c r="C5662">
        <v>2</v>
      </c>
      <c r="D5662">
        <v>35</v>
      </c>
      <c r="E5662">
        <v>2</v>
      </c>
      <c r="F5662">
        <v>1</v>
      </c>
      <c r="G5662">
        <v>1</v>
      </c>
      <c r="H5662">
        <v>0</v>
      </c>
      <c r="I5662">
        <v>1</v>
      </c>
      <c r="K5662">
        <v>1</v>
      </c>
      <c r="L5662">
        <v>1</v>
      </c>
      <c r="V5662">
        <f>IF(AND(Table1[[#This Row],[age]]&lt;=18, Table1[[#This Row],[engaged_in_prod]] = 1),1,0)</f>
        <v>0</v>
      </c>
    </row>
    <row r="5663" spans="1:22" x14ac:dyDescent="0.25">
      <c r="A5663">
        <v>161</v>
      </c>
      <c r="B5663">
        <v>2</v>
      </c>
      <c r="C5663">
        <v>2</v>
      </c>
      <c r="D5663">
        <v>35</v>
      </c>
      <c r="E5663">
        <v>2</v>
      </c>
      <c r="F5663">
        <v>1</v>
      </c>
      <c r="G5663">
        <v>1</v>
      </c>
      <c r="H5663">
        <v>0</v>
      </c>
      <c r="I5663">
        <v>1</v>
      </c>
      <c r="K5663">
        <v>1</v>
      </c>
      <c r="L5663">
        <v>1</v>
      </c>
      <c r="V5663">
        <f>IF(AND(Table1[[#This Row],[age]]&lt;=18, Table1[[#This Row],[engaged_in_prod]] = 1),1,0)</f>
        <v>0</v>
      </c>
    </row>
    <row r="5664" spans="1:22" x14ac:dyDescent="0.25">
      <c r="A5664">
        <v>941</v>
      </c>
      <c r="B5664">
        <v>4</v>
      </c>
      <c r="C5664">
        <v>1</v>
      </c>
      <c r="D5664">
        <v>9</v>
      </c>
      <c r="E5664">
        <v>3</v>
      </c>
      <c r="G5664">
        <v>1</v>
      </c>
      <c r="H5664">
        <v>3</v>
      </c>
      <c r="I5664">
        <v>2</v>
      </c>
      <c r="J5664">
        <v>6</v>
      </c>
      <c r="L5664">
        <v>1</v>
      </c>
      <c r="V5664">
        <f>IF(AND(Table1[[#This Row],[age]]&lt;=18, Table1[[#This Row],[engaged_in_prod]] = 1),1,0)</f>
        <v>0</v>
      </c>
    </row>
    <row r="5665" spans="1:22" x14ac:dyDescent="0.25">
      <c r="A5665">
        <v>941</v>
      </c>
      <c r="B5665">
        <v>6</v>
      </c>
      <c r="C5665">
        <v>2</v>
      </c>
      <c r="D5665">
        <v>14</v>
      </c>
      <c r="E5665">
        <v>3</v>
      </c>
      <c r="F5665">
        <v>5</v>
      </c>
      <c r="G5665">
        <v>1</v>
      </c>
      <c r="H5665">
        <v>6</v>
      </c>
      <c r="I5665">
        <v>2</v>
      </c>
      <c r="J5665">
        <v>6</v>
      </c>
      <c r="L5665">
        <v>1</v>
      </c>
      <c r="V5665">
        <f>IF(AND(Table1[[#This Row],[age]]&lt;=18, Table1[[#This Row],[engaged_in_prod]] = 1),1,0)</f>
        <v>0</v>
      </c>
    </row>
    <row r="5666" spans="1:22" x14ac:dyDescent="0.25">
      <c r="A5666">
        <v>941</v>
      </c>
      <c r="B5666">
        <v>3</v>
      </c>
      <c r="C5666">
        <v>1</v>
      </c>
      <c r="D5666">
        <v>16</v>
      </c>
      <c r="E5666">
        <v>3</v>
      </c>
      <c r="F5666">
        <v>5</v>
      </c>
      <c r="G5666">
        <v>1</v>
      </c>
      <c r="H5666">
        <v>7</v>
      </c>
      <c r="I5666">
        <v>2</v>
      </c>
      <c r="J5666">
        <v>6</v>
      </c>
      <c r="L5666">
        <v>1</v>
      </c>
      <c r="V5666">
        <f>IF(AND(Table1[[#This Row],[age]]&lt;=18, Table1[[#This Row],[engaged_in_prod]] = 1),1,0)</f>
        <v>0</v>
      </c>
    </row>
    <row r="5667" spans="1:22" x14ac:dyDescent="0.25">
      <c r="A5667">
        <v>162</v>
      </c>
      <c r="B5667">
        <v>2</v>
      </c>
      <c r="C5667">
        <v>2</v>
      </c>
      <c r="D5667">
        <v>35</v>
      </c>
      <c r="E5667">
        <v>2</v>
      </c>
      <c r="F5667">
        <v>1</v>
      </c>
      <c r="G5667">
        <v>1</v>
      </c>
      <c r="H5667">
        <v>3</v>
      </c>
      <c r="I5667">
        <v>1</v>
      </c>
      <c r="K5667">
        <v>1</v>
      </c>
      <c r="L5667">
        <v>1</v>
      </c>
      <c r="V5667">
        <f>IF(AND(Table1[[#This Row],[age]]&lt;=18, Table1[[#This Row],[engaged_in_prod]] = 1),1,0)</f>
        <v>0</v>
      </c>
    </row>
    <row r="5668" spans="1:22" x14ac:dyDescent="0.25">
      <c r="A5668">
        <v>164</v>
      </c>
      <c r="B5668">
        <v>1</v>
      </c>
      <c r="C5668">
        <v>1</v>
      </c>
      <c r="D5668">
        <v>35</v>
      </c>
      <c r="E5668">
        <v>1</v>
      </c>
      <c r="F5668">
        <v>1</v>
      </c>
      <c r="G5668">
        <v>1</v>
      </c>
      <c r="H5668">
        <v>0</v>
      </c>
      <c r="I5668">
        <v>1</v>
      </c>
      <c r="K5668">
        <v>2</v>
      </c>
      <c r="L5668">
        <v>1</v>
      </c>
      <c r="V5668">
        <f>IF(AND(Table1[[#This Row],[age]]&lt;=18, Table1[[#This Row],[engaged_in_prod]] = 1),1,0)</f>
        <v>0</v>
      </c>
    </row>
    <row r="5669" spans="1:22" x14ac:dyDescent="0.25">
      <c r="A5669">
        <v>168</v>
      </c>
      <c r="B5669">
        <v>1</v>
      </c>
      <c r="C5669">
        <v>1</v>
      </c>
      <c r="D5669">
        <v>35</v>
      </c>
      <c r="E5669">
        <v>1</v>
      </c>
      <c r="F5669">
        <v>1</v>
      </c>
      <c r="G5669">
        <v>1</v>
      </c>
      <c r="H5669">
        <v>2</v>
      </c>
      <c r="I5669">
        <v>1</v>
      </c>
      <c r="K5669">
        <v>2</v>
      </c>
      <c r="L5669">
        <v>1</v>
      </c>
      <c r="V5669">
        <f>IF(AND(Table1[[#This Row],[age]]&lt;=18, Table1[[#This Row],[engaged_in_prod]] = 1),1,0)</f>
        <v>0</v>
      </c>
    </row>
    <row r="5670" spans="1:22" x14ac:dyDescent="0.25">
      <c r="A5670">
        <v>173</v>
      </c>
      <c r="B5670">
        <v>1</v>
      </c>
      <c r="C5670">
        <v>1</v>
      </c>
      <c r="D5670">
        <v>35</v>
      </c>
      <c r="E5670">
        <v>1</v>
      </c>
      <c r="F5670">
        <v>1</v>
      </c>
      <c r="G5670">
        <v>1</v>
      </c>
      <c r="H5670">
        <v>1</v>
      </c>
      <c r="I5670">
        <v>1</v>
      </c>
      <c r="K5670">
        <v>2</v>
      </c>
      <c r="L5670">
        <v>1</v>
      </c>
      <c r="M5670">
        <v>1</v>
      </c>
      <c r="N5670">
        <v>14</v>
      </c>
      <c r="O5670">
        <v>3</v>
      </c>
      <c r="P5670">
        <v>5</v>
      </c>
      <c r="Q5670">
        <v>1</v>
      </c>
      <c r="R5670">
        <v>5</v>
      </c>
      <c r="S5670">
        <v>2</v>
      </c>
      <c r="T5670">
        <v>6</v>
      </c>
      <c r="V5670">
        <f>IF(AND(Table1[[#This Row],[age]]&lt;=18, Table1[[#This Row],[engaged_in_prod]] = 1),1,0)</f>
        <v>0</v>
      </c>
    </row>
    <row r="5671" spans="1:22" x14ac:dyDescent="0.25">
      <c r="A5671">
        <v>185</v>
      </c>
      <c r="B5671">
        <v>2</v>
      </c>
      <c r="C5671">
        <v>2</v>
      </c>
      <c r="D5671">
        <v>35</v>
      </c>
      <c r="E5671">
        <v>2</v>
      </c>
      <c r="F5671">
        <v>1</v>
      </c>
      <c r="G5671">
        <v>1</v>
      </c>
      <c r="H5671">
        <v>0</v>
      </c>
      <c r="I5671">
        <v>1</v>
      </c>
      <c r="K5671">
        <v>1</v>
      </c>
      <c r="L5671">
        <v>1</v>
      </c>
      <c r="V5671">
        <f>IF(AND(Table1[[#This Row],[age]]&lt;=18, Table1[[#This Row],[engaged_in_prod]] = 1),1,0)</f>
        <v>0</v>
      </c>
    </row>
    <row r="5672" spans="1:22" x14ac:dyDescent="0.25">
      <c r="A5672">
        <v>203</v>
      </c>
      <c r="B5672">
        <v>2</v>
      </c>
      <c r="C5672">
        <v>2</v>
      </c>
      <c r="D5672">
        <v>35</v>
      </c>
      <c r="E5672">
        <v>2</v>
      </c>
      <c r="F5672">
        <v>1</v>
      </c>
      <c r="G5672">
        <v>1</v>
      </c>
      <c r="H5672">
        <v>0</v>
      </c>
      <c r="I5672">
        <v>1</v>
      </c>
      <c r="K5672">
        <v>1</v>
      </c>
      <c r="L5672">
        <v>1</v>
      </c>
      <c r="V5672">
        <f>IF(AND(Table1[[#This Row],[age]]&lt;=18, Table1[[#This Row],[engaged_in_prod]] = 1),1,0)</f>
        <v>0</v>
      </c>
    </row>
    <row r="5673" spans="1:22" x14ac:dyDescent="0.25">
      <c r="A5673">
        <v>943</v>
      </c>
      <c r="B5673">
        <v>3</v>
      </c>
      <c r="C5673">
        <v>1</v>
      </c>
      <c r="D5673">
        <v>5</v>
      </c>
      <c r="E5673">
        <v>3</v>
      </c>
      <c r="G5673">
        <v>1</v>
      </c>
      <c r="H5673">
        <v>0</v>
      </c>
      <c r="I5673">
        <v>2</v>
      </c>
      <c r="J5673">
        <v>5</v>
      </c>
      <c r="L5673">
        <v>1</v>
      </c>
      <c r="V5673">
        <f>IF(AND(Table1[[#This Row],[age]]&lt;=18, Table1[[#This Row],[engaged_in_prod]] = 1),1,0)</f>
        <v>0</v>
      </c>
    </row>
    <row r="5674" spans="1:22" x14ac:dyDescent="0.25">
      <c r="A5674">
        <v>204</v>
      </c>
      <c r="B5674">
        <v>2</v>
      </c>
      <c r="C5674">
        <v>2</v>
      </c>
      <c r="D5674">
        <v>35</v>
      </c>
      <c r="E5674">
        <v>2</v>
      </c>
      <c r="F5674">
        <v>1</v>
      </c>
      <c r="G5674">
        <v>1</v>
      </c>
      <c r="H5674">
        <v>0</v>
      </c>
      <c r="I5674">
        <v>1</v>
      </c>
      <c r="K5674">
        <v>1</v>
      </c>
      <c r="L5674">
        <v>1</v>
      </c>
      <c r="V5674">
        <f>IF(AND(Table1[[#This Row],[age]]&lt;=18, Table1[[#This Row],[engaged_in_prod]] = 1),1,0)</f>
        <v>0</v>
      </c>
    </row>
    <row r="5675" spans="1:22" x14ac:dyDescent="0.25">
      <c r="A5675">
        <v>215</v>
      </c>
      <c r="B5675">
        <v>1</v>
      </c>
      <c r="C5675">
        <v>1</v>
      </c>
      <c r="D5675">
        <v>35</v>
      </c>
      <c r="E5675">
        <v>1</v>
      </c>
      <c r="F5675">
        <v>1</v>
      </c>
      <c r="G5675">
        <v>1</v>
      </c>
      <c r="H5675">
        <v>3</v>
      </c>
      <c r="I5675">
        <v>1</v>
      </c>
      <c r="K5675">
        <v>2</v>
      </c>
      <c r="L5675">
        <v>1</v>
      </c>
      <c r="V5675">
        <f>IF(AND(Table1[[#This Row],[age]]&lt;=18, Table1[[#This Row],[engaged_in_prod]] = 1),1,0)</f>
        <v>0</v>
      </c>
    </row>
    <row r="5676" spans="1:22" x14ac:dyDescent="0.25">
      <c r="A5676">
        <v>228</v>
      </c>
      <c r="B5676">
        <v>2</v>
      </c>
      <c r="C5676">
        <v>2</v>
      </c>
      <c r="D5676">
        <v>35</v>
      </c>
      <c r="E5676">
        <v>2</v>
      </c>
      <c r="F5676">
        <v>1</v>
      </c>
      <c r="G5676">
        <v>1</v>
      </c>
      <c r="H5676">
        <v>0</v>
      </c>
      <c r="I5676">
        <v>1</v>
      </c>
      <c r="K5676">
        <v>1</v>
      </c>
      <c r="L5676">
        <v>1</v>
      </c>
      <c r="V5676">
        <f>IF(AND(Table1[[#This Row],[age]]&lt;=18, Table1[[#This Row],[engaged_in_prod]] = 1),1,0)</f>
        <v>0</v>
      </c>
    </row>
    <row r="5677" spans="1:22" x14ac:dyDescent="0.25">
      <c r="A5677">
        <v>943</v>
      </c>
      <c r="B5677">
        <v>5</v>
      </c>
      <c r="C5677">
        <v>2</v>
      </c>
      <c r="D5677">
        <v>60</v>
      </c>
      <c r="E5677">
        <v>6</v>
      </c>
      <c r="F5677">
        <v>1</v>
      </c>
      <c r="G5677">
        <v>1</v>
      </c>
      <c r="H5677">
        <v>0</v>
      </c>
      <c r="I5677">
        <v>2</v>
      </c>
      <c r="J5677">
        <v>4</v>
      </c>
      <c r="L5677">
        <v>1</v>
      </c>
      <c r="V5677">
        <f>IF(AND(Table1[[#This Row],[age]]&lt;=18, Table1[[#This Row],[engaged_in_prod]] = 1),1,0)</f>
        <v>0</v>
      </c>
    </row>
    <row r="5678" spans="1:22" x14ac:dyDescent="0.25">
      <c r="A5678">
        <v>943</v>
      </c>
      <c r="B5678">
        <v>4</v>
      </c>
      <c r="C5678">
        <v>1</v>
      </c>
      <c r="D5678">
        <v>75</v>
      </c>
      <c r="E5678">
        <v>6</v>
      </c>
      <c r="F5678">
        <v>1</v>
      </c>
      <c r="G5678">
        <v>1</v>
      </c>
      <c r="H5678">
        <v>0</v>
      </c>
      <c r="I5678">
        <v>2</v>
      </c>
      <c r="J5678">
        <v>4</v>
      </c>
      <c r="L5678">
        <v>1</v>
      </c>
      <c r="V5678">
        <f>IF(AND(Table1[[#This Row],[age]]&lt;=18, Table1[[#This Row],[engaged_in_prod]] = 1),1,0)</f>
        <v>0</v>
      </c>
    </row>
    <row r="5679" spans="1:22" x14ac:dyDescent="0.25">
      <c r="A5679">
        <v>944</v>
      </c>
      <c r="B5679">
        <v>7</v>
      </c>
      <c r="C5679">
        <v>2</v>
      </c>
      <c r="D5679">
        <v>9</v>
      </c>
      <c r="E5679">
        <v>3</v>
      </c>
      <c r="G5679">
        <v>1</v>
      </c>
      <c r="H5679">
        <v>6</v>
      </c>
      <c r="I5679">
        <v>2</v>
      </c>
      <c r="J5679">
        <v>6</v>
      </c>
      <c r="L5679">
        <v>1</v>
      </c>
      <c r="V5679">
        <f>IF(AND(Table1[[#This Row],[age]]&lt;=18, Table1[[#This Row],[engaged_in_prod]] = 1),1,0)</f>
        <v>0</v>
      </c>
    </row>
    <row r="5680" spans="1:22" x14ac:dyDescent="0.25">
      <c r="A5680">
        <v>944</v>
      </c>
      <c r="B5680">
        <v>6</v>
      </c>
      <c r="C5680">
        <v>1</v>
      </c>
      <c r="D5680">
        <v>12</v>
      </c>
      <c r="E5680">
        <v>3</v>
      </c>
      <c r="F5680">
        <v>5</v>
      </c>
      <c r="G5680">
        <v>1</v>
      </c>
      <c r="H5680">
        <v>2</v>
      </c>
      <c r="I5680">
        <v>2</v>
      </c>
      <c r="J5680">
        <v>6</v>
      </c>
      <c r="L5680">
        <v>1</v>
      </c>
      <c r="V5680">
        <f>IF(AND(Table1[[#This Row],[age]]&lt;=18, Table1[[#This Row],[engaged_in_prod]] = 1),1,0)</f>
        <v>0</v>
      </c>
    </row>
    <row r="5681" spans="1:22" x14ac:dyDescent="0.25">
      <c r="A5681">
        <v>944</v>
      </c>
      <c r="B5681">
        <v>5</v>
      </c>
      <c r="C5681">
        <v>1</v>
      </c>
      <c r="D5681">
        <v>14</v>
      </c>
      <c r="E5681">
        <v>3</v>
      </c>
      <c r="F5681">
        <v>5</v>
      </c>
      <c r="G5681">
        <v>1</v>
      </c>
      <c r="H5681">
        <v>3</v>
      </c>
      <c r="I5681">
        <v>2</v>
      </c>
      <c r="J5681">
        <v>6</v>
      </c>
      <c r="L5681">
        <v>1</v>
      </c>
      <c r="V5681">
        <f>IF(AND(Table1[[#This Row],[age]]&lt;=18, Table1[[#This Row],[engaged_in_prod]] = 1),1,0)</f>
        <v>0</v>
      </c>
    </row>
    <row r="5682" spans="1:22" x14ac:dyDescent="0.25">
      <c r="A5682">
        <v>944</v>
      </c>
      <c r="B5682">
        <v>4</v>
      </c>
      <c r="C5682">
        <v>1</v>
      </c>
      <c r="D5682">
        <v>16</v>
      </c>
      <c r="E5682">
        <v>3</v>
      </c>
      <c r="F5682">
        <v>5</v>
      </c>
      <c r="G5682">
        <v>1</v>
      </c>
      <c r="H5682">
        <v>4</v>
      </c>
      <c r="I5682">
        <v>2</v>
      </c>
      <c r="J5682">
        <v>6</v>
      </c>
      <c r="L5682">
        <v>1</v>
      </c>
      <c r="V5682">
        <f>IF(AND(Table1[[#This Row],[age]]&lt;=18, Table1[[#This Row],[engaged_in_prod]] = 1),1,0)</f>
        <v>0</v>
      </c>
    </row>
    <row r="5683" spans="1:22" x14ac:dyDescent="0.25">
      <c r="A5683">
        <v>944</v>
      </c>
      <c r="B5683">
        <v>3</v>
      </c>
      <c r="C5683">
        <v>1</v>
      </c>
      <c r="D5683">
        <v>18</v>
      </c>
      <c r="E5683">
        <v>3</v>
      </c>
      <c r="F5683">
        <v>5</v>
      </c>
      <c r="G5683">
        <v>1</v>
      </c>
      <c r="H5683">
        <v>5</v>
      </c>
      <c r="I5683">
        <v>2</v>
      </c>
      <c r="J5683">
        <v>6</v>
      </c>
      <c r="L5683">
        <v>1</v>
      </c>
      <c r="V5683">
        <f>IF(AND(Table1[[#This Row],[age]]&lt;=18, Table1[[#This Row],[engaged_in_prod]] = 1),1,0)</f>
        <v>0</v>
      </c>
    </row>
    <row r="5684" spans="1:22" x14ac:dyDescent="0.25">
      <c r="A5684">
        <v>231</v>
      </c>
      <c r="B5684">
        <v>1</v>
      </c>
      <c r="C5684">
        <v>1</v>
      </c>
      <c r="D5684">
        <v>35</v>
      </c>
      <c r="E5684">
        <v>1</v>
      </c>
      <c r="F5684">
        <v>1</v>
      </c>
      <c r="G5684">
        <v>1</v>
      </c>
      <c r="H5684">
        <v>0</v>
      </c>
      <c r="I5684">
        <v>1</v>
      </c>
      <c r="K5684">
        <v>2</v>
      </c>
      <c r="L5684">
        <v>1</v>
      </c>
      <c r="V5684">
        <f>IF(AND(Table1[[#This Row],[age]]&lt;=18, Table1[[#This Row],[engaged_in_prod]] = 1),1,0)</f>
        <v>0</v>
      </c>
    </row>
    <row r="5685" spans="1:22" x14ac:dyDescent="0.25">
      <c r="A5685">
        <v>232</v>
      </c>
      <c r="B5685">
        <v>1</v>
      </c>
      <c r="C5685">
        <v>1</v>
      </c>
      <c r="D5685">
        <v>35</v>
      </c>
      <c r="E5685">
        <v>1</v>
      </c>
      <c r="F5685">
        <v>1</v>
      </c>
      <c r="G5685">
        <v>1</v>
      </c>
      <c r="H5685">
        <v>9</v>
      </c>
      <c r="I5685">
        <v>1</v>
      </c>
      <c r="K5685">
        <v>2</v>
      </c>
      <c r="L5685">
        <v>2</v>
      </c>
      <c r="V5685">
        <f>IF(AND(Table1[[#This Row],[age]]&lt;=18, Table1[[#This Row],[engaged_in_prod]] = 1),1,0)</f>
        <v>0</v>
      </c>
    </row>
    <row r="5686" spans="1:22" x14ac:dyDescent="0.25">
      <c r="A5686">
        <v>945</v>
      </c>
      <c r="B5686">
        <v>4</v>
      </c>
      <c r="C5686">
        <v>2</v>
      </c>
      <c r="D5686">
        <v>15</v>
      </c>
      <c r="E5686">
        <v>4</v>
      </c>
      <c r="F5686">
        <v>5</v>
      </c>
      <c r="G5686">
        <v>1</v>
      </c>
      <c r="H5686">
        <v>6</v>
      </c>
      <c r="I5686">
        <v>2</v>
      </c>
      <c r="J5686">
        <v>6</v>
      </c>
      <c r="L5686">
        <v>1</v>
      </c>
      <c r="V5686">
        <f>IF(AND(Table1[[#This Row],[age]]&lt;=18, Table1[[#This Row],[engaged_in_prod]] = 1),1,0)</f>
        <v>0</v>
      </c>
    </row>
    <row r="5687" spans="1:22" x14ac:dyDescent="0.25">
      <c r="A5687">
        <v>945</v>
      </c>
      <c r="B5687">
        <v>3</v>
      </c>
      <c r="C5687">
        <v>1</v>
      </c>
      <c r="D5687">
        <v>18</v>
      </c>
      <c r="E5687">
        <v>4</v>
      </c>
      <c r="F5687">
        <v>5</v>
      </c>
      <c r="G5687">
        <v>1</v>
      </c>
      <c r="H5687">
        <v>8</v>
      </c>
      <c r="I5687">
        <v>2</v>
      </c>
      <c r="J5687">
        <v>6</v>
      </c>
      <c r="L5687">
        <v>1</v>
      </c>
      <c r="V5687">
        <f>IF(AND(Table1[[#This Row],[age]]&lt;=18, Table1[[#This Row],[engaged_in_prod]] = 1),1,0)</f>
        <v>0</v>
      </c>
    </row>
    <row r="5688" spans="1:22" x14ac:dyDescent="0.25">
      <c r="A5688">
        <v>235</v>
      </c>
      <c r="B5688">
        <v>1</v>
      </c>
      <c r="C5688">
        <v>1</v>
      </c>
      <c r="D5688">
        <v>35</v>
      </c>
      <c r="E5688">
        <v>1</v>
      </c>
      <c r="F5688">
        <v>1</v>
      </c>
      <c r="G5688">
        <v>1</v>
      </c>
      <c r="H5688">
        <v>2</v>
      </c>
      <c r="I5688">
        <v>1</v>
      </c>
      <c r="K5688">
        <v>2</v>
      </c>
      <c r="L5688">
        <v>1</v>
      </c>
      <c r="V5688">
        <f>IF(AND(Table1[[#This Row],[age]]&lt;=18, Table1[[#This Row],[engaged_in_prod]] = 1),1,0)</f>
        <v>0</v>
      </c>
    </row>
    <row r="5689" spans="1:22" x14ac:dyDescent="0.25">
      <c r="A5689">
        <v>236</v>
      </c>
      <c r="B5689">
        <v>2</v>
      </c>
      <c r="C5689">
        <v>2</v>
      </c>
      <c r="D5689">
        <v>35</v>
      </c>
      <c r="E5689">
        <v>2</v>
      </c>
      <c r="F5689">
        <v>1</v>
      </c>
      <c r="G5689">
        <v>1</v>
      </c>
      <c r="H5689">
        <v>0</v>
      </c>
      <c r="I5689">
        <v>1</v>
      </c>
      <c r="K5689">
        <v>1</v>
      </c>
      <c r="L5689">
        <v>1</v>
      </c>
      <c r="V5689">
        <f>IF(AND(Table1[[#This Row],[age]]&lt;=18, Table1[[#This Row],[engaged_in_prod]] = 1),1,0)</f>
        <v>0</v>
      </c>
    </row>
    <row r="5690" spans="1:22" x14ac:dyDescent="0.25">
      <c r="A5690">
        <v>946</v>
      </c>
      <c r="B5690">
        <v>7</v>
      </c>
      <c r="C5690">
        <v>1</v>
      </c>
      <c r="D5690">
        <v>6</v>
      </c>
      <c r="E5690">
        <v>3</v>
      </c>
      <c r="G5690">
        <v>1</v>
      </c>
      <c r="H5690">
        <v>0</v>
      </c>
      <c r="I5690">
        <v>2</v>
      </c>
      <c r="J5690">
        <v>5</v>
      </c>
      <c r="L5690">
        <v>1</v>
      </c>
      <c r="V5690">
        <f>IF(AND(Table1[[#This Row],[age]]&lt;=18, Table1[[#This Row],[engaged_in_prod]] = 1),1,0)</f>
        <v>0</v>
      </c>
    </row>
    <row r="5691" spans="1:22" x14ac:dyDescent="0.25">
      <c r="A5691">
        <v>946</v>
      </c>
      <c r="B5691">
        <v>6</v>
      </c>
      <c r="C5691">
        <v>1</v>
      </c>
      <c r="D5691">
        <v>9</v>
      </c>
      <c r="E5691">
        <v>3</v>
      </c>
      <c r="G5691">
        <v>1</v>
      </c>
      <c r="H5691">
        <v>0</v>
      </c>
      <c r="I5691">
        <v>2</v>
      </c>
      <c r="J5691">
        <v>6</v>
      </c>
      <c r="L5691">
        <v>1</v>
      </c>
      <c r="V5691">
        <f>IF(AND(Table1[[#This Row],[age]]&lt;=18, Table1[[#This Row],[engaged_in_prod]] = 1),1,0)</f>
        <v>0</v>
      </c>
    </row>
    <row r="5692" spans="1:22" x14ac:dyDescent="0.25">
      <c r="A5692">
        <v>946</v>
      </c>
      <c r="B5692">
        <v>5</v>
      </c>
      <c r="C5692">
        <v>1</v>
      </c>
      <c r="D5692">
        <v>13</v>
      </c>
      <c r="E5692">
        <v>3</v>
      </c>
      <c r="F5692">
        <v>5</v>
      </c>
      <c r="G5692">
        <v>1</v>
      </c>
      <c r="H5692">
        <v>4</v>
      </c>
      <c r="I5692">
        <v>2</v>
      </c>
      <c r="J5692">
        <v>6</v>
      </c>
      <c r="L5692">
        <v>1</v>
      </c>
      <c r="V5692">
        <f>IF(AND(Table1[[#This Row],[age]]&lt;=18, Table1[[#This Row],[engaged_in_prod]] = 1),1,0)</f>
        <v>0</v>
      </c>
    </row>
    <row r="5693" spans="1:22" x14ac:dyDescent="0.25">
      <c r="A5693">
        <v>946</v>
      </c>
      <c r="B5693">
        <v>8</v>
      </c>
      <c r="C5693">
        <v>2</v>
      </c>
      <c r="D5693">
        <v>14</v>
      </c>
      <c r="E5693">
        <v>3</v>
      </c>
      <c r="F5693">
        <v>5</v>
      </c>
      <c r="G5693">
        <v>1</v>
      </c>
      <c r="H5693">
        <v>6</v>
      </c>
      <c r="I5693">
        <v>2</v>
      </c>
      <c r="J5693">
        <v>6</v>
      </c>
      <c r="L5693">
        <v>1</v>
      </c>
      <c r="V5693">
        <f>IF(AND(Table1[[#This Row],[age]]&lt;=18, Table1[[#This Row],[engaged_in_prod]] = 1),1,0)</f>
        <v>0</v>
      </c>
    </row>
    <row r="5694" spans="1:22" x14ac:dyDescent="0.25">
      <c r="A5694">
        <v>946</v>
      </c>
      <c r="B5694">
        <v>4</v>
      </c>
      <c r="C5694">
        <v>1</v>
      </c>
      <c r="D5694">
        <v>18</v>
      </c>
      <c r="E5694">
        <v>3</v>
      </c>
      <c r="F5694">
        <v>5</v>
      </c>
      <c r="G5694">
        <v>1</v>
      </c>
      <c r="H5694">
        <v>5</v>
      </c>
      <c r="I5694">
        <v>2</v>
      </c>
      <c r="J5694">
        <v>6</v>
      </c>
      <c r="L5694">
        <v>1</v>
      </c>
      <c r="V5694">
        <f>IF(AND(Table1[[#This Row],[age]]&lt;=18, Table1[[#This Row],[engaged_in_prod]] = 1),1,0)</f>
        <v>0</v>
      </c>
    </row>
    <row r="5695" spans="1:22" x14ac:dyDescent="0.25">
      <c r="A5695">
        <v>946</v>
      </c>
      <c r="B5695">
        <v>3</v>
      </c>
      <c r="C5695">
        <v>1</v>
      </c>
      <c r="D5695">
        <v>20</v>
      </c>
      <c r="E5695">
        <v>3</v>
      </c>
      <c r="F5695">
        <v>5</v>
      </c>
      <c r="G5695">
        <v>1</v>
      </c>
      <c r="H5695">
        <v>8</v>
      </c>
      <c r="I5695">
        <v>2</v>
      </c>
      <c r="J5695">
        <v>6</v>
      </c>
      <c r="L5695">
        <v>1</v>
      </c>
      <c r="V5695">
        <f>IF(AND(Table1[[#This Row],[age]]&lt;=18, Table1[[#This Row],[engaged_in_prod]] = 1),1,0)</f>
        <v>0</v>
      </c>
    </row>
    <row r="5696" spans="1:22" x14ac:dyDescent="0.25">
      <c r="A5696">
        <v>253</v>
      </c>
      <c r="B5696">
        <v>2</v>
      </c>
      <c r="C5696">
        <v>2</v>
      </c>
      <c r="D5696">
        <v>35</v>
      </c>
      <c r="E5696">
        <v>2</v>
      </c>
      <c r="F5696">
        <v>1</v>
      </c>
      <c r="G5696">
        <v>1</v>
      </c>
      <c r="H5696">
        <v>0</v>
      </c>
      <c r="I5696">
        <v>1</v>
      </c>
      <c r="K5696">
        <v>1</v>
      </c>
      <c r="L5696">
        <v>1</v>
      </c>
      <c r="V5696">
        <f>IF(AND(Table1[[#This Row],[age]]&lt;=18, Table1[[#This Row],[engaged_in_prod]] = 1),1,0)</f>
        <v>0</v>
      </c>
    </row>
    <row r="5697" spans="1:22" x14ac:dyDescent="0.25">
      <c r="A5697">
        <v>257</v>
      </c>
      <c r="B5697">
        <v>2</v>
      </c>
      <c r="C5697">
        <v>2</v>
      </c>
      <c r="D5697">
        <v>35</v>
      </c>
      <c r="E5697">
        <v>2</v>
      </c>
      <c r="F5697">
        <v>1</v>
      </c>
      <c r="G5697">
        <v>1</v>
      </c>
      <c r="H5697">
        <v>0</v>
      </c>
      <c r="I5697">
        <v>1</v>
      </c>
      <c r="K5697">
        <v>1</v>
      </c>
      <c r="L5697">
        <v>2</v>
      </c>
      <c r="V5697">
        <f>IF(AND(Table1[[#This Row],[age]]&lt;=18, Table1[[#This Row],[engaged_in_prod]] = 1),1,0)</f>
        <v>0</v>
      </c>
    </row>
    <row r="5698" spans="1:22" x14ac:dyDescent="0.25">
      <c r="A5698">
        <v>947</v>
      </c>
      <c r="B5698">
        <v>12</v>
      </c>
      <c r="C5698">
        <v>2</v>
      </c>
      <c r="D5698">
        <v>6</v>
      </c>
      <c r="E5698">
        <v>4</v>
      </c>
      <c r="G5698">
        <v>1</v>
      </c>
      <c r="H5698">
        <v>0</v>
      </c>
      <c r="I5698">
        <v>2</v>
      </c>
      <c r="J5698">
        <v>6</v>
      </c>
      <c r="L5698">
        <v>1</v>
      </c>
      <c r="V5698">
        <f>IF(AND(Table1[[#This Row],[age]]&lt;=18, Table1[[#This Row],[engaged_in_prod]] = 1),1,0)</f>
        <v>0</v>
      </c>
    </row>
    <row r="5699" spans="1:22" x14ac:dyDescent="0.25">
      <c r="A5699">
        <v>947</v>
      </c>
      <c r="B5699">
        <v>8</v>
      </c>
      <c r="C5699">
        <v>1</v>
      </c>
      <c r="D5699">
        <v>6</v>
      </c>
      <c r="E5699">
        <v>4</v>
      </c>
      <c r="G5699">
        <v>1</v>
      </c>
      <c r="H5699">
        <v>1</v>
      </c>
      <c r="I5699">
        <v>2</v>
      </c>
      <c r="J5699">
        <v>6</v>
      </c>
      <c r="L5699">
        <v>1</v>
      </c>
      <c r="V5699">
        <f>IF(AND(Table1[[#This Row],[age]]&lt;=18, Table1[[#This Row],[engaged_in_prod]] = 1),1,0)</f>
        <v>0</v>
      </c>
    </row>
    <row r="5700" spans="1:22" x14ac:dyDescent="0.25">
      <c r="A5700">
        <v>947</v>
      </c>
      <c r="B5700">
        <v>6</v>
      </c>
      <c r="C5700">
        <v>1</v>
      </c>
      <c r="D5700">
        <v>8</v>
      </c>
      <c r="E5700">
        <v>4</v>
      </c>
      <c r="G5700">
        <v>1</v>
      </c>
      <c r="H5700">
        <v>3</v>
      </c>
      <c r="I5700">
        <v>2</v>
      </c>
      <c r="J5700">
        <v>6</v>
      </c>
      <c r="L5700">
        <v>1</v>
      </c>
      <c r="V5700">
        <f>IF(AND(Table1[[#This Row],[age]]&lt;=18, Table1[[#This Row],[engaged_in_prod]] = 1),1,0)</f>
        <v>0</v>
      </c>
    </row>
    <row r="5701" spans="1:22" x14ac:dyDescent="0.25">
      <c r="A5701">
        <v>947</v>
      </c>
      <c r="B5701">
        <v>11</v>
      </c>
      <c r="C5701">
        <v>2</v>
      </c>
      <c r="D5701">
        <v>10</v>
      </c>
      <c r="E5701">
        <v>4</v>
      </c>
      <c r="G5701">
        <v>1</v>
      </c>
      <c r="H5701">
        <v>1</v>
      </c>
      <c r="I5701">
        <v>2</v>
      </c>
      <c r="J5701">
        <v>6</v>
      </c>
      <c r="L5701">
        <v>1</v>
      </c>
      <c r="V5701">
        <f>IF(AND(Table1[[#This Row],[age]]&lt;=18, Table1[[#This Row],[engaged_in_prod]] = 1),1,0)</f>
        <v>0</v>
      </c>
    </row>
    <row r="5702" spans="1:22" x14ac:dyDescent="0.25">
      <c r="A5702">
        <v>947</v>
      </c>
      <c r="B5702">
        <v>7</v>
      </c>
      <c r="C5702">
        <v>2</v>
      </c>
      <c r="D5702">
        <v>11</v>
      </c>
      <c r="E5702">
        <v>4</v>
      </c>
      <c r="G5702">
        <v>1</v>
      </c>
      <c r="H5702">
        <v>4</v>
      </c>
      <c r="I5702">
        <v>2</v>
      </c>
      <c r="J5702">
        <v>6</v>
      </c>
      <c r="L5702">
        <v>1</v>
      </c>
      <c r="V5702">
        <f>IF(AND(Table1[[#This Row],[age]]&lt;=18, Table1[[#This Row],[engaged_in_prod]] = 1),1,0)</f>
        <v>0</v>
      </c>
    </row>
    <row r="5703" spans="1:22" x14ac:dyDescent="0.25">
      <c r="A5703">
        <v>947</v>
      </c>
      <c r="B5703">
        <v>3</v>
      </c>
      <c r="C5703">
        <v>1</v>
      </c>
      <c r="D5703">
        <v>15</v>
      </c>
      <c r="E5703">
        <v>4</v>
      </c>
      <c r="F5703">
        <v>5</v>
      </c>
      <c r="G5703">
        <v>1</v>
      </c>
      <c r="H5703">
        <v>5</v>
      </c>
      <c r="I5703">
        <v>2</v>
      </c>
      <c r="J5703">
        <v>6</v>
      </c>
      <c r="L5703">
        <v>1</v>
      </c>
      <c r="V5703">
        <f>IF(AND(Table1[[#This Row],[age]]&lt;=18, Table1[[#This Row],[engaged_in_prod]] = 1),1,0)</f>
        <v>0</v>
      </c>
    </row>
    <row r="5704" spans="1:22" x14ac:dyDescent="0.25">
      <c r="A5704">
        <v>947</v>
      </c>
      <c r="B5704">
        <v>5</v>
      </c>
      <c r="C5704">
        <v>2</v>
      </c>
      <c r="D5704">
        <v>15</v>
      </c>
      <c r="E5704">
        <v>4</v>
      </c>
      <c r="F5704">
        <v>5</v>
      </c>
      <c r="G5704">
        <v>1</v>
      </c>
      <c r="H5704">
        <v>10</v>
      </c>
      <c r="I5704">
        <v>2</v>
      </c>
      <c r="J5704">
        <v>6</v>
      </c>
      <c r="L5704">
        <v>1</v>
      </c>
      <c r="V5704">
        <f>IF(AND(Table1[[#This Row],[age]]&lt;=18, Table1[[#This Row],[engaged_in_prod]] = 1),1,0)</f>
        <v>0</v>
      </c>
    </row>
    <row r="5705" spans="1:22" x14ac:dyDescent="0.25">
      <c r="A5705">
        <v>258</v>
      </c>
      <c r="B5705">
        <v>1</v>
      </c>
      <c r="C5705">
        <v>1</v>
      </c>
      <c r="D5705">
        <v>35</v>
      </c>
      <c r="E5705">
        <v>1</v>
      </c>
      <c r="F5705">
        <v>1</v>
      </c>
      <c r="G5705">
        <v>1</v>
      </c>
      <c r="H5705">
        <v>2</v>
      </c>
      <c r="I5705">
        <v>1</v>
      </c>
      <c r="K5705">
        <v>2</v>
      </c>
      <c r="L5705">
        <v>1</v>
      </c>
      <c r="V5705">
        <f>IF(AND(Table1[[#This Row],[age]]&lt;=18, Table1[[#This Row],[engaged_in_prod]] = 1),1,0)</f>
        <v>0</v>
      </c>
    </row>
    <row r="5706" spans="1:22" x14ac:dyDescent="0.25">
      <c r="A5706">
        <v>947</v>
      </c>
      <c r="B5706">
        <v>4</v>
      </c>
      <c r="C5706">
        <v>2</v>
      </c>
      <c r="D5706">
        <v>17</v>
      </c>
      <c r="E5706">
        <v>4</v>
      </c>
      <c r="F5706">
        <v>5</v>
      </c>
      <c r="G5706">
        <v>1</v>
      </c>
      <c r="H5706">
        <v>6</v>
      </c>
      <c r="I5706">
        <v>2</v>
      </c>
      <c r="J5706">
        <v>6</v>
      </c>
      <c r="L5706">
        <v>1</v>
      </c>
      <c r="V5706">
        <f>IF(AND(Table1[[#This Row],[age]]&lt;=18, Table1[[#This Row],[engaged_in_prod]] = 1),1,0)</f>
        <v>0</v>
      </c>
    </row>
    <row r="5707" spans="1:22" x14ac:dyDescent="0.25">
      <c r="A5707">
        <v>947</v>
      </c>
      <c r="B5707">
        <v>2</v>
      </c>
      <c r="C5707">
        <v>2</v>
      </c>
      <c r="D5707">
        <v>20</v>
      </c>
      <c r="E5707">
        <v>2</v>
      </c>
      <c r="F5707">
        <v>1</v>
      </c>
      <c r="G5707">
        <v>1</v>
      </c>
      <c r="H5707">
        <v>7</v>
      </c>
      <c r="I5707">
        <v>2</v>
      </c>
      <c r="J5707">
        <v>6</v>
      </c>
      <c r="L5707">
        <v>1</v>
      </c>
      <c r="V5707">
        <f>IF(AND(Table1[[#This Row],[age]]&lt;=18, Table1[[#This Row],[engaged_in_prod]] = 1),1,0)</f>
        <v>0</v>
      </c>
    </row>
    <row r="5708" spans="1:22" x14ac:dyDescent="0.25">
      <c r="A5708">
        <v>259</v>
      </c>
      <c r="B5708">
        <v>2</v>
      </c>
      <c r="C5708">
        <v>2</v>
      </c>
      <c r="D5708">
        <v>35</v>
      </c>
      <c r="E5708">
        <v>2</v>
      </c>
      <c r="F5708">
        <v>1</v>
      </c>
      <c r="G5708">
        <v>1</v>
      </c>
      <c r="H5708">
        <v>0</v>
      </c>
      <c r="I5708">
        <v>1</v>
      </c>
      <c r="K5708">
        <v>1</v>
      </c>
      <c r="L5708">
        <v>1</v>
      </c>
      <c r="V5708">
        <f>IF(AND(Table1[[#This Row],[age]]&lt;=18, Table1[[#This Row],[engaged_in_prod]] = 1),1,0)</f>
        <v>0</v>
      </c>
    </row>
    <row r="5709" spans="1:22" x14ac:dyDescent="0.25">
      <c r="A5709">
        <v>263</v>
      </c>
      <c r="B5709">
        <v>2</v>
      </c>
      <c r="C5709">
        <v>2</v>
      </c>
      <c r="D5709">
        <v>35</v>
      </c>
      <c r="E5709">
        <v>2</v>
      </c>
      <c r="F5709">
        <v>1</v>
      </c>
      <c r="G5709">
        <v>1</v>
      </c>
      <c r="H5709">
        <v>0</v>
      </c>
      <c r="I5709">
        <v>1</v>
      </c>
      <c r="K5709">
        <v>1</v>
      </c>
      <c r="L5709">
        <v>1</v>
      </c>
      <c r="V5709">
        <f>IF(AND(Table1[[#This Row],[age]]&lt;=18, Table1[[#This Row],[engaged_in_prod]] = 1),1,0)</f>
        <v>0</v>
      </c>
    </row>
    <row r="5710" spans="1:22" x14ac:dyDescent="0.25">
      <c r="A5710">
        <v>268</v>
      </c>
      <c r="B5710">
        <v>2</v>
      </c>
      <c r="C5710">
        <v>2</v>
      </c>
      <c r="D5710">
        <v>35</v>
      </c>
      <c r="E5710">
        <v>2</v>
      </c>
      <c r="F5710">
        <v>1</v>
      </c>
      <c r="G5710">
        <v>1</v>
      </c>
      <c r="H5710">
        <v>0</v>
      </c>
      <c r="I5710">
        <v>1</v>
      </c>
      <c r="K5710">
        <v>1</v>
      </c>
      <c r="L5710">
        <v>1</v>
      </c>
      <c r="V5710">
        <f>IF(AND(Table1[[#This Row],[age]]&lt;=18, Table1[[#This Row],[engaged_in_prod]] = 1),1,0)</f>
        <v>0</v>
      </c>
    </row>
    <row r="5711" spans="1:22" x14ac:dyDescent="0.25">
      <c r="A5711">
        <v>948</v>
      </c>
      <c r="B5711">
        <v>7</v>
      </c>
      <c r="C5711">
        <v>2</v>
      </c>
      <c r="D5711">
        <v>8</v>
      </c>
      <c r="E5711">
        <v>3</v>
      </c>
      <c r="G5711">
        <v>1</v>
      </c>
      <c r="H5711">
        <v>2</v>
      </c>
      <c r="I5711">
        <v>2</v>
      </c>
      <c r="J5711">
        <v>6</v>
      </c>
      <c r="L5711">
        <v>1</v>
      </c>
      <c r="V5711">
        <f>IF(AND(Table1[[#This Row],[age]]&lt;=18, Table1[[#This Row],[engaged_in_prod]] = 1),1,0)</f>
        <v>0</v>
      </c>
    </row>
    <row r="5712" spans="1:22" x14ac:dyDescent="0.25">
      <c r="A5712">
        <v>948</v>
      </c>
      <c r="B5712">
        <v>9</v>
      </c>
      <c r="C5712">
        <v>2</v>
      </c>
      <c r="D5712">
        <v>10</v>
      </c>
      <c r="E5712">
        <v>3</v>
      </c>
      <c r="G5712">
        <v>1</v>
      </c>
      <c r="H5712">
        <v>1</v>
      </c>
      <c r="I5712">
        <v>2</v>
      </c>
      <c r="J5712">
        <v>6</v>
      </c>
      <c r="L5712">
        <v>1</v>
      </c>
      <c r="V5712">
        <f>IF(AND(Table1[[#This Row],[age]]&lt;=18, Table1[[#This Row],[engaged_in_prod]] = 1),1,0)</f>
        <v>0</v>
      </c>
    </row>
    <row r="5713" spans="1:22" x14ac:dyDescent="0.25">
      <c r="A5713">
        <v>948</v>
      </c>
      <c r="B5713">
        <v>6</v>
      </c>
      <c r="C5713">
        <v>2</v>
      </c>
      <c r="D5713">
        <v>10</v>
      </c>
      <c r="E5713">
        <v>3</v>
      </c>
      <c r="G5713">
        <v>1</v>
      </c>
      <c r="H5713">
        <v>3</v>
      </c>
      <c r="I5713">
        <v>2</v>
      </c>
      <c r="J5713">
        <v>6</v>
      </c>
      <c r="L5713">
        <v>1</v>
      </c>
      <c r="V5713">
        <f>IF(AND(Table1[[#This Row],[age]]&lt;=18, Table1[[#This Row],[engaged_in_prod]] = 1),1,0)</f>
        <v>0</v>
      </c>
    </row>
    <row r="5714" spans="1:22" x14ac:dyDescent="0.25">
      <c r="A5714">
        <v>948</v>
      </c>
      <c r="B5714">
        <v>5</v>
      </c>
      <c r="C5714">
        <v>1</v>
      </c>
      <c r="D5714">
        <v>12</v>
      </c>
      <c r="E5714">
        <v>3</v>
      </c>
      <c r="F5714">
        <v>5</v>
      </c>
      <c r="G5714">
        <v>1</v>
      </c>
      <c r="H5714">
        <v>4</v>
      </c>
      <c r="I5714">
        <v>2</v>
      </c>
      <c r="J5714">
        <v>6</v>
      </c>
      <c r="L5714">
        <v>1</v>
      </c>
      <c r="V5714">
        <f>IF(AND(Table1[[#This Row],[age]]&lt;=18, Table1[[#This Row],[engaged_in_prod]] = 1),1,0)</f>
        <v>0</v>
      </c>
    </row>
    <row r="5715" spans="1:22" x14ac:dyDescent="0.25">
      <c r="A5715">
        <v>271</v>
      </c>
      <c r="B5715">
        <v>2</v>
      </c>
      <c r="C5715">
        <v>2</v>
      </c>
      <c r="D5715">
        <v>35</v>
      </c>
      <c r="E5715">
        <v>2</v>
      </c>
      <c r="F5715">
        <v>1</v>
      </c>
      <c r="G5715">
        <v>1</v>
      </c>
      <c r="H5715">
        <v>0</v>
      </c>
      <c r="I5715">
        <v>1</v>
      </c>
      <c r="K5715">
        <v>1</v>
      </c>
      <c r="L5715">
        <v>1</v>
      </c>
      <c r="V5715">
        <f>IF(AND(Table1[[#This Row],[age]]&lt;=18, Table1[[#This Row],[engaged_in_prod]] = 1),1,0)</f>
        <v>0</v>
      </c>
    </row>
    <row r="5716" spans="1:22" x14ac:dyDescent="0.25">
      <c r="A5716">
        <v>276</v>
      </c>
      <c r="B5716">
        <v>1</v>
      </c>
      <c r="C5716">
        <v>1</v>
      </c>
      <c r="D5716">
        <v>35</v>
      </c>
      <c r="E5716">
        <v>1</v>
      </c>
      <c r="F5716">
        <v>1</v>
      </c>
      <c r="G5716">
        <v>1</v>
      </c>
      <c r="H5716">
        <v>0</v>
      </c>
      <c r="I5716">
        <v>1</v>
      </c>
      <c r="K5716">
        <v>2</v>
      </c>
      <c r="V5716">
        <f>IF(AND(Table1[[#This Row],[age]]&lt;=18, Table1[[#This Row],[engaged_in_prod]] = 1),1,0)</f>
        <v>0</v>
      </c>
    </row>
    <row r="5717" spans="1:22" x14ac:dyDescent="0.25">
      <c r="A5717">
        <v>284</v>
      </c>
      <c r="B5717">
        <v>2</v>
      </c>
      <c r="C5717">
        <v>2</v>
      </c>
      <c r="D5717">
        <v>35</v>
      </c>
      <c r="E5717">
        <v>2</v>
      </c>
      <c r="F5717">
        <v>1</v>
      </c>
      <c r="G5717">
        <v>1</v>
      </c>
      <c r="H5717">
        <v>0</v>
      </c>
      <c r="I5717">
        <v>1</v>
      </c>
      <c r="K5717">
        <v>1</v>
      </c>
      <c r="L5717">
        <v>1</v>
      </c>
      <c r="V5717">
        <f>IF(AND(Table1[[#This Row],[age]]&lt;=18, Table1[[#This Row],[engaged_in_prod]] = 1),1,0)</f>
        <v>0</v>
      </c>
    </row>
    <row r="5718" spans="1:22" x14ac:dyDescent="0.25">
      <c r="A5718">
        <v>286</v>
      </c>
      <c r="B5718">
        <v>1</v>
      </c>
      <c r="C5718">
        <v>1</v>
      </c>
      <c r="D5718">
        <v>35</v>
      </c>
      <c r="E5718">
        <v>1</v>
      </c>
      <c r="F5718">
        <v>1</v>
      </c>
      <c r="G5718">
        <v>1</v>
      </c>
      <c r="H5718">
        <v>0</v>
      </c>
      <c r="I5718">
        <v>1</v>
      </c>
      <c r="K5718">
        <v>2</v>
      </c>
      <c r="L5718">
        <v>1</v>
      </c>
      <c r="V5718">
        <f>IF(AND(Table1[[#This Row],[age]]&lt;=18, Table1[[#This Row],[engaged_in_prod]] = 1),1,0)</f>
        <v>0</v>
      </c>
    </row>
    <row r="5719" spans="1:22" x14ac:dyDescent="0.25">
      <c r="A5719">
        <v>948</v>
      </c>
      <c r="B5719">
        <v>8</v>
      </c>
      <c r="C5719">
        <v>2</v>
      </c>
      <c r="D5719">
        <v>60</v>
      </c>
      <c r="E5719">
        <v>6</v>
      </c>
      <c r="F5719">
        <v>2</v>
      </c>
      <c r="G5719">
        <v>1</v>
      </c>
      <c r="H5719">
        <v>0</v>
      </c>
      <c r="I5719">
        <v>2</v>
      </c>
      <c r="J5719">
        <v>4</v>
      </c>
      <c r="L5719">
        <v>1</v>
      </c>
      <c r="V5719">
        <f>IF(AND(Table1[[#This Row],[age]]&lt;=18, Table1[[#This Row],[engaged_in_prod]] = 1),1,0)</f>
        <v>0</v>
      </c>
    </row>
    <row r="5720" spans="1:22" x14ac:dyDescent="0.25">
      <c r="A5720">
        <v>949</v>
      </c>
      <c r="B5720">
        <v>6</v>
      </c>
      <c r="C5720">
        <v>2</v>
      </c>
      <c r="D5720">
        <v>9</v>
      </c>
      <c r="E5720">
        <v>3</v>
      </c>
      <c r="G5720">
        <v>1</v>
      </c>
      <c r="H5720">
        <v>3</v>
      </c>
      <c r="I5720">
        <v>2</v>
      </c>
      <c r="J5720">
        <v>6</v>
      </c>
      <c r="L5720">
        <v>1</v>
      </c>
      <c r="V5720">
        <f>IF(AND(Table1[[#This Row],[age]]&lt;=18, Table1[[#This Row],[engaged_in_prod]] = 1),1,0)</f>
        <v>0</v>
      </c>
    </row>
    <row r="5721" spans="1:22" x14ac:dyDescent="0.25">
      <c r="A5721">
        <v>949</v>
      </c>
      <c r="B5721">
        <v>4</v>
      </c>
      <c r="C5721">
        <v>2</v>
      </c>
      <c r="D5721">
        <v>13</v>
      </c>
      <c r="E5721">
        <v>3</v>
      </c>
      <c r="F5721">
        <v>5</v>
      </c>
      <c r="G5721">
        <v>1</v>
      </c>
      <c r="H5721">
        <v>5</v>
      </c>
      <c r="I5721">
        <v>2</v>
      </c>
      <c r="J5721">
        <v>6</v>
      </c>
      <c r="L5721">
        <v>1</v>
      </c>
      <c r="V5721">
        <f>IF(AND(Table1[[#This Row],[age]]&lt;=18, Table1[[#This Row],[engaged_in_prod]] = 1),1,0)</f>
        <v>0</v>
      </c>
    </row>
    <row r="5722" spans="1:22" x14ac:dyDescent="0.25">
      <c r="A5722">
        <v>949</v>
      </c>
      <c r="B5722">
        <v>5</v>
      </c>
      <c r="C5722">
        <v>1</v>
      </c>
      <c r="D5722">
        <v>14</v>
      </c>
      <c r="E5722">
        <v>3</v>
      </c>
      <c r="F5722">
        <v>5</v>
      </c>
      <c r="G5722">
        <v>1</v>
      </c>
      <c r="H5722">
        <v>5</v>
      </c>
      <c r="I5722">
        <v>2</v>
      </c>
      <c r="J5722">
        <v>6</v>
      </c>
      <c r="L5722">
        <v>1</v>
      </c>
      <c r="V5722">
        <f>IF(AND(Table1[[#This Row],[age]]&lt;=18, Table1[[#This Row],[engaged_in_prod]] = 1),1,0)</f>
        <v>0</v>
      </c>
    </row>
    <row r="5723" spans="1:22" x14ac:dyDescent="0.25">
      <c r="A5723">
        <v>949</v>
      </c>
      <c r="B5723">
        <v>3</v>
      </c>
      <c r="C5723">
        <v>2</v>
      </c>
      <c r="D5723">
        <v>18</v>
      </c>
      <c r="E5723">
        <v>3</v>
      </c>
      <c r="F5723">
        <v>5</v>
      </c>
      <c r="G5723">
        <v>1</v>
      </c>
      <c r="H5723">
        <v>7</v>
      </c>
      <c r="I5723">
        <v>2</v>
      </c>
      <c r="J5723">
        <v>6</v>
      </c>
      <c r="L5723">
        <v>1</v>
      </c>
      <c r="V5723">
        <f>IF(AND(Table1[[#This Row],[age]]&lt;=18, Table1[[#This Row],[engaged_in_prod]] = 1),1,0)</f>
        <v>0</v>
      </c>
    </row>
    <row r="5724" spans="1:22" x14ac:dyDescent="0.25">
      <c r="A5724">
        <v>294</v>
      </c>
      <c r="B5724">
        <v>1</v>
      </c>
      <c r="C5724">
        <v>1</v>
      </c>
      <c r="D5724">
        <v>35</v>
      </c>
      <c r="E5724">
        <v>1</v>
      </c>
      <c r="F5724">
        <v>1</v>
      </c>
      <c r="G5724">
        <v>1</v>
      </c>
      <c r="H5724">
        <v>1</v>
      </c>
      <c r="I5724">
        <v>1</v>
      </c>
      <c r="K5724">
        <v>2</v>
      </c>
      <c r="L5724">
        <v>1</v>
      </c>
      <c r="V5724">
        <f>IF(AND(Table1[[#This Row],[age]]&lt;=18, Table1[[#This Row],[engaged_in_prod]] = 1),1,0)</f>
        <v>0</v>
      </c>
    </row>
    <row r="5725" spans="1:22" x14ac:dyDescent="0.25">
      <c r="A5725">
        <v>299</v>
      </c>
      <c r="B5725">
        <v>1</v>
      </c>
      <c r="C5725">
        <v>2</v>
      </c>
      <c r="D5725">
        <v>35</v>
      </c>
      <c r="E5725">
        <v>1</v>
      </c>
      <c r="F5725">
        <v>1</v>
      </c>
      <c r="G5725">
        <v>1</v>
      </c>
      <c r="H5725">
        <v>0</v>
      </c>
      <c r="I5725">
        <v>1</v>
      </c>
      <c r="K5725">
        <v>2</v>
      </c>
      <c r="L5725">
        <v>1</v>
      </c>
      <c r="V5725">
        <f>IF(AND(Table1[[#This Row],[age]]&lt;=18, Table1[[#This Row],[engaged_in_prod]] = 1),1,0)</f>
        <v>0</v>
      </c>
    </row>
    <row r="5726" spans="1:22" x14ac:dyDescent="0.25">
      <c r="A5726">
        <v>950</v>
      </c>
      <c r="B5726">
        <v>4</v>
      </c>
      <c r="C5726">
        <v>1</v>
      </c>
      <c r="D5726">
        <v>3</v>
      </c>
      <c r="E5726">
        <v>3</v>
      </c>
      <c r="G5726">
        <v>2</v>
      </c>
      <c r="L5726">
        <v>1</v>
      </c>
      <c r="V5726">
        <f>IF(AND(Table1[[#This Row],[age]]&lt;=18, Table1[[#This Row],[engaged_in_prod]] = 1),1,0)</f>
        <v>0</v>
      </c>
    </row>
    <row r="5727" spans="1:22" x14ac:dyDescent="0.25">
      <c r="A5727">
        <v>950</v>
      </c>
      <c r="B5727">
        <v>3</v>
      </c>
      <c r="C5727">
        <v>2</v>
      </c>
      <c r="D5727">
        <v>6</v>
      </c>
      <c r="E5727">
        <v>3</v>
      </c>
      <c r="G5727">
        <v>1</v>
      </c>
      <c r="H5727">
        <v>0</v>
      </c>
      <c r="I5727">
        <v>2</v>
      </c>
      <c r="J5727">
        <v>6</v>
      </c>
      <c r="L5727">
        <v>1</v>
      </c>
      <c r="V5727">
        <f>IF(AND(Table1[[#This Row],[age]]&lt;=18, Table1[[#This Row],[engaged_in_prod]] = 1),1,0)</f>
        <v>0</v>
      </c>
    </row>
    <row r="5728" spans="1:22" x14ac:dyDescent="0.25">
      <c r="A5728">
        <v>315</v>
      </c>
      <c r="B5728">
        <v>2</v>
      </c>
      <c r="C5728">
        <v>2</v>
      </c>
      <c r="D5728">
        <v>35</v>
      </c>
      <c r="E5728">
        <v>2</v>
      </c>
      <c r="F5728">
        <v>1</v>
      </c>
      <c r="G5728">
        <v>1</v>
      </c>
      <c r="H5728">
        <v>0</v>
      </c>
      <c r="I5728">
        <v>1</v>
      </c>
      <c r="K5728">
        <v>1</v>
      </c>
      <c r="L5728">
        <v>1</v>
      </c>
      <c r="V5728">
        <f>IF(AND(Table1[[#This Row],[age]]&lt;=18, Table1[[#This Row],[engaged_in_prod]] = 1),1,0)</f>
        <v>0</v>
      </c>
    </row>
    <row r="5729" spans="1:22" x14ac:dyDescent="0.25">
      <c r="A5729">
        <v>321</v>
      </c>
      <c r="B5729">
        <v>2</v>
      </c>
      <c r="C5729">
        <v>2</v>
      </c>
      <c r="D5729">
        <v>35</v>
      </c>
      <c r="E5729">
        <v>2</v>
      </c>
      <c r="F5729">
        <v>1</v>
      </c>
      <c r="G5729">
        <v>1</v>
      </c>
      <c r="H5729">
        <v>6</v>
      </c>
      <c r="I5729">
        <v>1</v>
      </c>
      <c r="K5729">
        <v>1</v>
      </c>
      <c r="L5729">
        <v>1</v>
      </c>
      <c r="V5729">
        <f>IF(AND(Table1[[#This Row],[age]]&lt;=18, Table1[[#This Row],[engaged_in_prod]] = 1),1,0)</f>
        <v>0</v>
      </c>
    </row>
    <row r="5730" spans="1:22" x14ac:dyDescent="0.25">
      <c r="A5730">
        <v>951</v>
      </c>
      <c r="B5730">
        <v>3</v>
      </c>
      <c r="C5730">
        <v>1</v>
      </c>
      <c r="D5730">
        <v>4</v>
      </c>
      <c r="E5730">
        <v>5</v>
      </c>
      <c r="G5730">
        <v>2</v>
      </c>
      <c r="L5730">
        <v>1</v>
      </c>
      <c r="V5730">
        <f>IF(AND(Table1[[#This Row],[age]]&lt;=18, Table1[[#This Row],[engaged_in_prod]] = 1),1,0)</f>
        <v>0</v>
      </c>
    </row>
    <row r="5731" spans="1:22" x14ac:dyDescent="0.25">
      <c r="A5731">
        <v>951</v>
      </c>
      <c r="B5731">
        <v>2</v>
      </c>
      <c r="C5731">
        <v>2</v>
      </c>
      <c r="D5731">
        <v>14</v>
      </c>
      <c r="E5731">
        <v>5</v>
      </c>
      <c r="F5731">
        <v>5</v>
      </c>
      <c r="G5731">
        <v>1</v>
      </c>
      <c r="H5731">
        <v>2</v>
      </c>
      <c r="I5731">
        <v>2</v>
      </c>
      <c r="J5731">
        <v>6</v>
      </c>
      <c r="L5731">
        <v>1</v>
      </c>
      <c r="V5731">
        <f>IF(AND(Table1[[#This Row],[age]]&lt;=18, Table1[[#This Row],[engaged_in_prod]] = 1),1,0)</f>
        <v>0</v>
      </c>
    </row>
    <row r="5732" spans="1:22" x14ac:dyDescent="0.25">
      <c r="A5732">
        <v>951</v>
      </c>
      <c r="B5732">
        <v>4</v>
      </c>
      <c r="C5732">
        <v>2</v>
      </c>
      <c r="D5732">
        <v>18</v>
      </c>
      <c r="E5732">
        <v>5</v>
      </c>
      <c r="F5732">
        <v>5</v>
      </c>
      <c r="G5732">
        <v>1</v>
      </c>
      <c r="H5732">
        <v>0</v>
      </c>
      <c r="I5732">
        <v>2</v>
      </c>
      <c r="J5732">
        <v>6</v>
      </c>
      <c r="L5732">
        <v>1</v>
      </c>
      <c r="V5732">
        <f>IF(AND(Table1[[#This Row],[age]]&lt;=18, Table1[[#This Row],[engaged_in_prod]] = 1),1,0)</f>
        <v>0</v>
      </c>
    </row>
    <row r="5733" spans="1:22" x14ac:dyDescent="0.25">
      <c r="A5733">
        <v>346</v>
      </c>
      <c r="B5733">
        <v>2</v>
      </c>
      <c r="C5733">
        <v>2</v>
      </c>
      <c r="D5733">
        <v>35</v>
      </c>
      <c r="E5733">
        <v>2</v>
      </c>
      <c r="F5733">
        <v>1</v>
      </c>
      <c r="G5733">
        <v>1</v>
      </c>
      <c r="H5733">
        <v>2</v>
      </c>
      <c r="I5733">
        <v>1</v>
      </c>
      <c r="K5733">
        <v>2</v>
      </c>
      <c r="L5733">
        <v>1</v>
      </c>
      <c r="V5733">
        <f>IF(AND(Table1[[#This Row],[age]]&lt;=18, Table1[[#This Row],[engaged_in_prod]] = 1),1,0)</f>
        <v>0</v>
      </c>
    </row>
    <row r="5734" spans="1:22" x14ac:dyDescent="0.25">
      <c r="A5734">
        <v>348</v>
      </c>
      <c r="B5734">
        <v>1</v>
      </c>
      <c r="C5734">
        <v>1</v>
      </c>
      <c r="D5734">
        <v>35</v>
      </c>
      <c r="E5734">
        <v>1</v>
      </c>
      <c r="F5734">
        <v>1</v>
      </c>
      <c r="G5734">
        <v>1</v>
      </c>
      <c r="H5734">
        <v>5</v>
      </c>
      <c r="I5734">
        <v>1</v>
      </c>
      <c r="K5734">
        <v>2</v>
      </c>
      <c r="L5734">
        <v>1</v>
      </c>
      <c r="V5734">
        <f>IF(AND(Table1[[#This Row],[age]]&lt;=18, Table1[[#This Row],[engaged_in_prod]] = 1),1,0)</f>
        <v>0</v>
      </c>
    </row>
    <row r="5735" spans="1:22" x14ac:dyDescent="0.25">
      <c r="A5735">
        <v>359</v>
      </c>
      <c r="B5735">
        <v>3</v>
      </c>
      <c r="C5735">
        <v>1</v>
      </c>
      <c r="D5735">
        <v>35</v>
      </c>
      <c r="E5735">
        <v>5</v>
      </c>
      <c r="F5735">
        <v>5</v>
      </c>
      <c r="G5735">
        <v>1</v>
      </c>
      <c r="H5735">
        <v>8</v>
      </c>
      <c r="I5735">
        <v>1</v>
      </c>
      <c r="K5735">
        <v>2</v>
      </c>
      <c r="L5735">
        <v>1</v>
      </c>
      <c r="V5735">
        <f>IF(AND(Table1[[#This Row],[age]]&lt;=18, Table1[[#This Row],[engaged_in_prod]] = 1),1,0)</f>
        <v>0</v>
      </c>
    </row>
    <row r="5736" spans="1:22" x14ac:dyDescent="0.25">
      <c r="A5736">
        <v>953</v>
      </c>
      <c r="B5736">
        <v>4</v>
      </c>
      <c r="C5736">
        <v>2</v>
      </c>
      <c r="D5736">
        <v>6</v>
      </c>
      <c r="E5736">
        <v>3</v>
      </c>
      <c r="G5736">
        <v>1</v>
      </c>
      <c r="H5736">
        <v>1</v>
      </c>
      <c r="I5736">
        <v>2</v>
      </c>
      <c r="J5736">
        <v>6</v>
      </c>
      <c r="L5736">
        <v>1</v>
      </c>
      <c r="V5736">
        <f>IF(AND(Table1[[#This Row],[age]]&lt;=18, Table1[[#This Row],[engaged_in_prod]] = 1),1,0)</f>
        <v>0</v>
      </c>
    </row>
    <row r="5737" spans="1:22" x14ac:dyDescent="0.25">
      <c r="A5737">
        <v>953</v>
      </c>
      <c r="B5737">
        <v>5</v>
      </c>
      <c r="C5737">
        <v>1</v>
      </c>
      <c r="D5737">
        <v>7</v>
      </c>
      <c r="E5737">
        <v>3</v>
      </c>
      <c r="G5737">
        <v>1</v>
      </c>
      <c r="H5737">
        <v>1</v>
      </c>
      <c r="I5737">
        <v>2</v>
      </c>
      <c r="J5737">
        <v>6</v>
      </c>
      <c r="L5737">
        <v>1</v>
      </c>
      <c r="V5737">
        <f>IF(AND(Table1[[#This Row],[age]]&lt;=18, Table1[[#This Row],[engaged_in_prod]] = 1),1,0)</f>
        <v>0</v>
      </c>
    </row>
    <row r="5738" spans="1:22" x14ac:dyDescent="0.25">
      <c r="A5738">
        <v>953</v>
      </c>
      <c r="B5738">
        <v>3</v>
      </c>
      <c r="C5738">
        <v>2</v>
      </c>
      <c r="D5738">
        <v>12</v>
      </c>
      <c r="E5738">
        <v>3</v>
      </c>
      <c r="F5738">
        <v>2</v>
      </c>
      <c r="G5738">
        <v>1</v>
      </c>
      <c r="H5738">
        <v>5</v>
      </c>
      <c r="I5738">
        <v>2</v>
      </c>
      <c r="J5738">
        <v>6</v>
      </c>
      <c r="L5738">
        <v>1</v>
      </c>
      <c r="V5738">
        <f>IF(AND(Table1[[#This Row],[age]]&lt;=18, Table1[[#This Row],[engaged_in_prod]] = 1),1,0)</f>
        <v>0</v>
      </c>
    </row>
    <row r="5739" spans="1:22" x14ac:dyDescent="0.25">
      <c r="A5739">
        <v>365</v>
      </c>
      <c r="B5739">
        <v>2</v>
      </c>
      <c r="C5739">
        <v>2</v>
      </c>
      <c r="D5739">
        <v>35</v>
      </c>
      <c r="E5739">
        <v>2</v>
      </c>
      <c r="F5739">
        <v>1</v>
      </c>
      <c r="G5739">
        <v>1</v>
      </c>
      <c r="H5739">
        <v>0</v>
      </c>
      <c r="I5739">
        <v>1</v>
      </c>
      <c r="K5739">
        <v>1</v>
      </c>
      <c r="L5739">
        <v>1</v>
      </c>
      <c r="V5739">
        <f>IF(AND(Table1[[#This Row],[age]]&lt;=18, Table1[[#This Row],[engaged_in_prod]] = 1),1,0)</f>
        <v>0</v>
      </c>
    </row>
    <row r="5740" spans="1:22" x14ac:dyDescent="0.25">
      <c r="A5740">
        <v>369</v>
      </c>
      <c r="B5740">
        <v>1</v>
      </c>
      <c r="C5740">
        <v>2</v>
      </c>
      <c r="D5740">
        <v>35</v>
      </c>
      <c r="E5740">
        <v>1</v>
      </c>
      <c r="F5740">
        <v>1</v>
      </c>
      <c r="G5740">
        <v>1</v>
      </c>
      <c r="H5740">
        <v>4</v>
      </c>
      <c r="I5740">
        <v>1</v>
      </c>
      <c r="K5740">
        <v>2</v>
      </c>
      <c r="L5740">
        <v>1</v>
      </c>
      <c r="V5740">
        <f>IF(AND(Table1[[#This Row],[age]]&lt;=18, Table1[[#This Row],[engaged_in_prod]] = 1),1,0)</f>
        <v>0</v>
      </c>
    </row>
    <row r="5741" spans="1:22" x14ac:dyDescent="0.25">
      <c r="A5741">
        <v>954</v>
      </c>
      <c r="B5741">
        <v>5</v>
      </c>
      <c r="C5741">
        <v>1</v>
      </c>
      <c r="D5741">
        <v>10</v>
      </c>
      <c r="E5741">
        <v>3</v>
      </c>
      <c r="G5741">
        <v>1</v>
      </c>
      <c r="H5741">
        <v>0</v>
      </c>
      <c r="I5741">
        <v>2</v>
      </c>
      <c r="J5741">
        <v>5</v>
      </c>
      <c r="L5741">
        <v>1</v>
      </c>
      <c r="V5741">
        <f>IF(AND(Table1[[#This Row],[age]]&lt;=18, Table1[[#This Row],[engaged_in_prod]] = 1),1,0)</f>
        <v>0</v>
      </c>
    </row>
    <row r="5742" spans="1:22" x14ac:dyDescent="0.25">
      <c r="A5742">
        <v>954</v>
      </c>
      <c r="B5742">
        <v>6</v>
      </c>
      <c r="C5742">
        <v>2</v>
      </c>
      <c r="D5742">
        <v>13</v>
      </c>
      <c r="E5742">
        <v>3</v>
      </c>
      <c r="F5742">
        <v>5</v>
      </c>
      <c r="G5742">
        <v>1</v>
      </c>
      <c r="H5742">
        <v>1</v>
      </c>
      <c r="I5742">
        <v>2</v>
      </c>
      <c r="J5742">
        <v>6</v>
      </c>
      <c r="L5742">
        <v>1</v>
      </c>
      <c r="V5742">
        <f>IF(AND(Table1[[#This Row],[age]]&lt;=18, Table1[[#This Row],[engaged_in_prod]] = 1),1,0)</f>
        <v>0</v>
      </c>
    </row>
    <row r="5743" spans="1:22" x14ac:dyDescent="0.25">
      <c r="A5743">
        <v>954</v>
      </c>
      <c r="B5743">
        <v>4</v>
      </c>
      <c r="C5743">
        <v>1</v>
      </c>
      <c r="D5743">
        <v>15</v>
      </c>
      <c r="E5743">
        <v>3</v>
      </c>
      <c r="F5743">
        <v>5</v>
      </c>
      <c r="G5743">
        <v>1</v>
      </c>
      <c r="H5743">
        <v>2</v>
      </c>
      <c r="I5743">
        <v>2</v>
      </c>
      <c r="J5743">
        <v>6</v>
      </c>
      <c r="L5743">
        <v>1</v>
      </c>
      <c r="V5743">
        <f>IF(AND(Table1[[#This Row],[age]]&lt;=18, Table1[[#This Row],[engaged_in_prod]] = 1),1,0)</f>
        <v>0</v>
      </c>
    </row>
    <row r="5744" spans="1:22" x14ac:dyDescent="0.25">
      <c r="A5744">
        <v>954</v>
      </c>
      <c r="B5744">
        <v>3</v>
      </c>
      <c r="C5744">
        <v>2</v>
      </c>
      <c r="D5744">
        <v>18</v>
      </c>
      <c r="E5744">
        <v>3</v>
      </c>
      <c r="F5744">
        <v>5</v>
      </c>
      <c r="G5744">
        <v>1</v>
      </c>
      <c r="H5744">
        <v>6</v>
      </c>
      <c r="I5744">
        <v>2</v>
      </c>
      <c r="J5744">
        <v>6</v>
      </c>
      <c r="L5744">
        <v>1</v>
      </c>
      <c r="V5744">
        <f>IF(AND(Table1[[#This Row],[age]]&lt;=18, Table1[[#This Row],[engaged_in_prod]] = 1),1,0)</f>
        <v>0</v>
      </c>
    </row>
    <row r="5745" spans="1:22" x14ac:dyDescent="0.25">
      <c r="A5745">
        <v>399</v>
      </c>
      <c r="B5745">
        <v>2</v>
      </c>
      <c r="C5745">
        <v>2</v>
      </c>
      <c r="D5745">
        <v>35</v>
      </c>
      <c r="E5745">
        <v>2</v>
      </c>
      <c r="F5745">
        <v>1</v>
      </c>
      <c r="G5745">
        <v>1</v>
      </c>
      <c r="H5745">
        <v>0</v>
      </c>
      <c r="I5745">
        <v>1</v>
      </c>
      <c r="K5745">
        <v>1</v>
      </c>
      <c r="L5745">
        <v>1</v>
      </c>
      <c r="V5745">
        <f>IF(AND(Table1[[#This Row],[age]]&lt;=18, Table1[[#This Row],[engaged_in_prod]] = 1),1,0)</f>
        <v>0</v>
      </c>
    </row>
    <row r="5746" spans="1:22" x14ac:dyDescent="0.25">
      <c r="A5746">
        <v>400</v>
      </c>
      <c r="B5746">
        <v>2</v>
      </c>
      <c r="C5746">
        <v>2</v>
      </c>
      <c r="D5746">
        <v>35</v>
      </c>
      <c r="E5746">
        <v>2</v>
      </c>
      <c r="F5746">
        <v>1</v>
      </c>
      <c r="G5746">
        <v>1</v>
      </c>
      <c r="H5746">
        <v>4</v>
      </c>
      <c r="I5746">
        <v>1</v>
      </c>
      <c r="K5746">
        <v>2</v>
      </c>
      <c r="L5746">
        <v>1</v>
      </c>
      <c r="V5746">
        <f>IF(AND(Table1[[#This Row],[age]]&lt;=18, Table1[[#This Row],[engaged_in_prod]] = 1),1,0)</f>
        <v>0</v>
      </c>
    </row>
    <row r="5747" spans="1:22" x14ac:dyDescent="0.25">
      <c r="A5747">
        <v>955</v>
      </c>
      <c r="B5747">
        <v>6</v>
      </c>
      <c r="C5747">
        <v>2</v>
      </c>
      <c r="D5747">
        <v>3</v>
      </c>
      <c r="E5747">
        <v>3</v>
      </c>
      <c r="G5747">
        <v>2</v>
      </c>
      <c r="L5747">
        <v>1</v>
      </c>
      <c r="V5747">
        <f>IF(AND(Table1[[#This Row],[age]]&lt;=18, Table1[[#This Row],[engaged_in_prod]] = 1),1,0)</f>
        <v>0</v>
      </c>
    </row>
    <row r="5748" spans="1:22" x14ac:dyDescent="0.25">
      <c r="A5748">
        <v>955</v>
      </c>
      <c r="B5748">
        <v>5</v>
      </c>
      <c r="C5748">
        <v>2</v>
      </c>
      <c r="D5748">
        <v>6</v>
      </c>
      <c r="E5748">
        <v>3</v>
      </c>
      <c r="G5748">
        <v>1</v>
      </c>
      <c r="H5748">
        <v>0</v>
      </c>
      <c r="I5748">
        <v>2</v>
      </c>
      <c r="J5748">
        <v>5</v>
      </c>
      <c r="L5748">
        <v>1</v>
      </c>
      <c r="V5748">
        <f>IF(AND(Table1[[#This Row],[age]]&lt;=18, Table1[[#This Row],[engaged_in_prod]] = 1),1,0)</f>
        <v>0</v>
      </c>
    </row>
    <row r="5749" spans="1:22" x14ac:dyDescent="0.25">
      <c r="A5749">
        <v>955</v>
      </c>
      <c r="B5749">
        <v>4</v>
      </c>
      <c r="C5749">
        <v>1</v>
      </c>
      <c r="D5749">
        <v>9</v>
      </c>
      <c r="E5749">
        <v>3</v>
      </c>
      <c r="G5749">
        <v>1</v>
      </c>
      <c r="H5749">
        <v>2</v>
      </c>
      <c r="I5749">
        <v>2</v>
      </c>
      <c r="J5749">
        <v>6</v>
      </c>
      <c r="L5749">
        <v>1</v>
      </c>
      <c r="V5749">
        <f>IF(AND(Table1[[#This Row],[age]]&lt;=18, Table1[[#This Row],[engaged_in_prod]] = 1),1,0)</f>
        <v>0</v>
      </c>
    </row>
    <row r="5750" spans="1:22" x14ac:dyDescent="0.25">
      <c r="A5750">
        <v>955</v>
      </c>
      <c r="B5750">
        <v>3</v>
      </c>
      <c r="C5750">
        <v>2</v>
      </c>
      <c r="D5750">
        <v>12</v>
      </c>
      <c r="E5750">
        <v>3</v>
      </c>
      <c r="F5750">
        <v>5</v>
      </c>
      <c r="G5750">
        <v>1</v>
      </c>
      <c r="H5750">
        <v>3</v>
      </c>
      <c r="I5750">
        <v>2</v>
      </c>
      <c r="J5750">
        <v>6</v>
      </c>
      <c r="L5750">
        <v>1</v>
      </c>
      <c r="V5750">
        <f>IF(AND(Table1[[#This Row],[age]]&lt;=18, Table1[[#This Row],[engaged_in_prod]] = 1),1,0)</f>
        <v>0</v>
      </c>
    </row>
    <row r="5751" spans="1:22" x14ac:dyDescent="0.25">
      <c r="A5751">
        <v>407</v>
      </c>
      <c r="B5751">
        <v>1</v>
      </c>
      <c r="C5751">
        <v>1</v>
      </c>
      <c r="D5751">
        <v>35</v>
      </c>
      <c r="E5751">
        <v>1</v>
      </c>
      <c r="F5751">
        <v>1</v>
      </c>
      <c r="G5751">
        <v>1</v>
      </c>
      <c r="H5751">
        <v>4</v>
      </c>
      <c r="I5751">
        <v>1</v>
      </c>
      <c r="K5751">
        <v>2</v>
      </c>
      <c r="L5751">
        <v>1</v>
      </c>
      <c r="V5751">
        <f>IF(AND(Table1[[#This Row],[age]]&lt;=18, Table1[[#This Row],[engaged_in_prod]] = 1),1,0)</f>
        <v>0</v>
      </c>
    </row>
    <row r="5752" spans="1:22" x14ac:dyDescent="0.25">
      <c r="A5752">
        <v>412</v>
      </c>
      <c r="B5752">
        <v>1</v>
      </c>
      <c r="C5752">
        <v>1</v>
      </c>
      <c r="D5752">
        <v>35</v>
      </c>
      <c r="E5752">
        <v>1</v>
      </c>
      <c r="F5752">
        <v>1</v>
      </c>
      <c r="G5752">
        <v>1</v>
      </c>
      <c r="H5752">
        <v>6</v>
      </c>
      <c r="I5752">
        <v>1</v>
      </c>
      <c r="K5752">
        <v>2</v>
      </c>
      <c r="L5752">
        <v>1</v>
      </c>
      <c r="V5752">
        <f>IF(AND(Table1[[#This Row],[age]]&lt;=18, Table1[[#This Row],[engaged_in_prod]] = 1),1,0)</f>
        <v>0</v>
      </c>
    </row>
    <row r="5753" spans="1:22" x14ac:dyDescent="0.25">
      <c r="A5753">
        <v>955</v>
      </c>
      <c r="B5753">
        <v>7</v>
      </c>
      <c r="C5753">
        <v>2</v>
      </c>
      <c r="D5753">
        <v>60</v>
      </c>
      <c r="E5753">
        <v>6</v>
      </c>
      <c r="F5753">
        <v>2</v>
      </c>
      <c r="G5753">
        <v>1</v>
      </c>
      <c r="H5753">
        <v>0</v>
      </c>
      <c r="I5753">
        <v>2</v>
      </c>
      <c r="J5753">
        <v>4</v>
      </c>
      <c r="L5753">
        <v>1</v>
      </c>
      <c r="V5753">
        <f>IF(AND(Table1[[#This Row],[age]]&lt;=18, Table1[[#This Row],[engaged_in_prod]] = 1),1,0)</f>
        <v>0</v>
      </c>
    </row>
    <row r="5754" spans="1:22" x14ac:dyDescent="0.25">
      <c r="A5754">
        <v>956</v>
      </c>
      <c r="B5754">
        <v>2</v>
      </c>
      <c r="C5754">
        <v>2</v>
      </c>
      <c r="D5754">
        <v>8</v>
      </c>
      <c r="E5754">
        <v>3</v>
      </c>
      <c r="G5754">
        <v>1</v>
      </c>
      <c r="H5754">
        <v>6</v>
      </c>
      <c r="I5754">
        <v>2</v>
      </c>
      <c r="J5754">
        <v>6</v>
      </c>
      <c r="L5754">
        <v>1</v>
      </c>
      <c r="V5754">
        <f>IF(AND(Table1[[#This Row],[age]]&lt;=18, Table1[[#This Row],[engaged_in_prod]] = 1),1,0)</f>
        <v>0</v>
      </c>
    </row>
    <row r="5755" spans="1:22" x14ac:dyDescent="0.25">
      <c r="A5755">
        <v>416</v>
      </c>
      <c r="B5755">
        <v>1</v>
      </c>
      <c r="C5755">
        <v>2</v>
      </c>
      <c r="D5755">
        <v>35</v>
      </c>
      <c r="E5755">
        <v>1</v>
      </c>
      <c r="F5755">
        <v>2</v>
      </c>
      <c r="G5755">
        <v>1</v>
      </c>
      <c r="H5755">
        <v>0</v>
      </c>
      <c r="I5755">
        <v>1</v>
      </c>
      <c r="K5755">
        <v>2</v>
      </c>
      <c r="L5755">
        <v>1</v>
      </c>
      <c r="V5755">
        <f>IF(AND(Table1[[#This Row],[age]]&lt;=18, Table1[[#This Row],[engaged_in_prod]] = 1),1,0)</f>
        <v>0</v>
      </c>
    </row>
    <row r="5756" spans="1:22" x14ac:dyDescent="0.25">
      <c r="A5756">
        <v>957</v>
      </c>
      <c r="B5756">
        <v>6</v>
      </c>
      <c r="C5756">
        <v>2</v>
      </c>
      <c r="D5756">
        <v>9</v>
      </c>
      <c r="E5756">
        <v>3</v>
      </c>
      <c r="G5756">
        <v>1</v>
      </c>
      <c r="H5756">
        <v>0</v>
      </c>
      <c r="I5756">
        <v>2</v>
      </c>
      <c r="J5756">
        <v>6</v>
      </c>
      <c r="L5756">
        <v>1</v>
      </c>
      <c r="V5756">
        <f>IF(AND(Table1[[#This Row],[age]]&lt;=18, Table1[[#This Row],[engaged_in_prod]] = 1),1,0)</f>
        <v>0</v>
      </c>
    </row>
    <row r="5757" spans="1:22" x14ac:dyDescent="0.25">
      <c r="A5757">
        <v>957</v>
      </c>
      <c r="B5757">
        <v>5</v>
      </c>
      <c r="C5757">
        <v>1</v>
      </c>
      <c r="D5757">
        <v>12</v>
      </c>
      <c r="E5757">
        <v>3</v>
      </c>
      <c r="F5757">
        <v>2</v>
      </c>
      <c r="G5757">
        <v>1</v>
      </c>
      <c r="H5757">
        <v>0</v>
      </c>
      <c r="I5757">
        <v>2</v>
      </c>
      <c r="J5757">
        <v>6</v>
      </c>
      <c r="L5757">
        <v>1</v>
      </c>
      <c r="V5757">
        <f>IF(AND(Table1[[#This Row],[age]]&lt;=18, Table1[[#This Row],[engaged_in_prod]] = 1),1,0)</f>
        <v>0</v>
      </c>
    </row>
    <row r="5758" spans="1:22" x14ac:dyDescent="0.25">
      <c r="A5758">
        <v>957</v>
      </c>
      <c r="B5758">
        <v>4</v>
      </c>
      <c r="C5758">
        <v>1</v>
      </c>
      <c r="D5758">
        <v>14</v>
      </c>
      <c r="E5758">
        <v>3</v>
      </c>
      <c r="F5758">
        <v>2</v>
      </c>
      <c r="G5758">
        <v>1</v>
      </c>
      <c r="H5758">
        <v>0</v>
      </c>
      <c r="I5758">
        <v>2</v>
      </c>
      <c r="J5758">
        <v>6</v>
      </c>
      <c r="L5758">
        <v>1</v>
      </c>
      <c r="V5758">
        <f>IF(AND(Table1[[#This Row],[age]]&lt;=18, Table1[[#This Row],[engaged_in_prod]] = 1),1,0)</f>
        <v>0</v>
      </c>
    </row>
    <row r="5759" spans="1:22" x14ac:dyDescent="0.25">
      <c r="A5759">
        <v>957</v>
      </c>
      <c r="B5759">
        <v>3</v>
      </c>
      <c r="C5759">
        <v>1</v>
      </c>
      <c r="D5759">
        <v>15</v>
      </c>
      <c r="E5759">
        <v>3</v>
      </c>
      <c r="F5759">
        <v>2</v>
      </c>
      <c r="G5759">
        <v>1</v>
      </c>
      <c r="H5759">
        <v>5</v>
      </c>
      <c r="I5759">
        <v>2</v>
      </c>
      <c r="J5759">
        <v>6</v>
      </c>
      <c r="L5759">
        <v>1</v>
      </c>
      <c r="V5759">
        <f>IF(AND(Table1[[#This Row],[age]]&lt;=18, Table1[[#This Row],[engaged_in_prod]] = 1),1,0)</f>
        <v>0</v>
      </c>
    </row>
    <row r="5760" spans="1:22" x14ac:dyDescent="0.25">
      <c r="A5760">
        <v>957</v>
      </c>
      <c r="B5760">
        <v>7</v>
      </c>
      <c r="C5760">
        <v>2</v>
      </c>
      <c r="D5760">
        <v>16</v>
      </c>
      <c r="E5760">
        <v>3</v>
      </c>
      <c r="F5760">
        <v>2</v>
      </c>
      <c r="G5760">
        <v>1</v>
      </c>
      <c r="H5760">
        <v>0</v>
      </c>
      <c r="I5760">
        <v>2</v>
      </c>
      <c r="J5760">
        <v>6</v>
      </c>
      <c r="L5760">
        <v>1</v>
      </c>
      <c r="V5760">
        <f>IF(AND(Table1[[#This Row],[age]]&lt;=18, Table1[[#This Row],[engaged_in_prod]] = 1),1,0)</f>
        <v>0</v>
      </c>
    </row>
    <row r="5761" spans="1:22" x14ac:dyDescent="0.25">
      <c r="A5761">
        <v>422</v>
      </c>
      <c r="B5761">
        <v>1</v>
      </c>
      <c r="C5761">
        <v>1</v>
      </c>
      <c r="D5761">
        <v>35</v>
      </c>
      <c r="E5761">
        <v>1</v>
      </c>
      <c r="F5761">
        <v>1</v>
      </c>
      <c r="G5761">
        <v>1</v>
      </c>
      <c r="H5761">
        <v>6</v>
      </c>
      <c r="I5761">
        <v>1</v>
      </c>
      <c r="K5761">
        <v>2</v>
      </c>
      <c r="L5761">
        <v>1</v>
      </c>
      <c r="V5761">
        <f>IF(AND(Table1[[#This Row],[age]]&lt;=18, Table1[[#This Row],[engaged_in_prod]] = 1),1,0)</f>
        <v>0</v>
      </c>
    </row>
    <row r="5762" spans="1:22" x14ac:dyDescent="0.25">
      <c r="A5762">
        <v>434</v>
      </c>
      <c r="B5762">
        <v>2</v>
      </c>
      <c r="C5762">
        <v>2</v>
      </c>
      <c r="D5762">
        <v>35</v>
      </c>
      <c r="E5762">
        <v>4</v>
      </c>
      <c r="F5762">
        <v>5</v>
      </c>
      <c r="G5762">
        <v>1</v>
      </c>
      <c r="H5762">
        <v>15</v>
      </c>
      <c r="I5762">
        <v>1</v>
      </c>
      <c r="K5762">
        <v>1</v>
      </c>
      <c r="L5762">
        <v>1</v>
      </c>
      <c r="V5762">
        <f>IF(AND(Table1[[#This Row],[age]]&lt;=18, Table1[[#This Row],[engaged_in_prod]] = 1),1,0)</f>
        <v>0</v>
      </c>
    </row>
    <row r="5763" spans="1:22" x14ac:dyDescent="0.25">
      <c r="A5763">
        <v>958</v>
      </c>
      <c r="B5763">
        <v>4</v>
      </c>
      <c r="C5763">
        <v>2</v>
      </c>
      <c r="D5763">
        <v>1</v>
      </c>
      <c r="E5763">
        <v>3</v>
      </c>
      <c r="G5763">
        <v>2</v>
      </c>
      <c r="L5763">
        <v>1</v>
      </c>
      <c r="V5763">
        <f>IF(AND(Table1[[#This Row],[age]]&lt;=18, Table1[[#This Row],[engaged_in_prod]] = 1),1,0)</f>
        <v>0</v>
      </c>
    </row>
    <row r="5764" spans="1:22" x14ac:dyDescent="0.25">
      <c r="A5764">
        <v>958</v>
      </c>
      <c r="B5764">
        <v>5</v>
      </c>
      <c r="C5764">
        <v>1</v>
      </c>
      <c r="D5764">
        <v>2</v>
      </c>
      <c r="E5764">
        <v>3</v>
      </c>
      <c r="G5764">
        <v>2</v>
      </c>
      <c r="L5764">
        <v>1</v>
      </c>
      <c r="V5764">
        <f>IF(AND(Table1[[#This Row],[age]]&lt;=18, Table1[[#This Row],[engaged_in_prod]] = 1),1,0)</f>
        <v>0</v>
      </c>
    </row>
    <row r="5765" spans="1:22" x14ac:dyDescent="0.25">
      <c r="A5765">
        <v>435</v>
      </c>
      <c r="B5765">
        <v>1</v>
      </c>
      <c r="C5765">
        <v>1</v>
      </c>
      <c r="D5765">
        <v>35</v>
      </c>
      <c r="E5765">
        <v>1</v>
      </c>
      <c r="F5765">
        <v>1</v>
      </c>
      <c r="G5765">
        <v>1</v>
      </c>
      <c r="H5765">
        <v>7</v>
      </c>
      <c r="I5765">
        <v>1</v>
      </c>
      <c r="K5765">
        <v>2</v>
      </c>
      <c r="L5765">
        <v>1</v>
      </c>
      <c r="V5765">
        <f>IF(AND(Table1[[#This Row],[age]]&lt;=18, Table1[[#This Row],[engaged_in_prod]] = 1),1,0)</f>
        <v>0</v>
      </c>
    </row>
    <row r="5766" spans="1:22" x14ac:dyDescent="0.25">
      <c r="A5766">
        <v>440</v>
      </c>
      <c r="B5766">
        <v>2</v>
      </c>
      <c r="C5766">
        <v>2</v>
      </c>
      <c r="D5766">
        <v>35</v>
      </c>
      <c r="E5766">
        <v>2</v>
      </c>
      <c r="F5766">
        <v>1</v>
      </c>
      <c r="G5766">
        <v>1</v>
      </c>
      <c r="H5766">
        <v>8</v>
      </c>
      <c r="I5766">
        <v>1</v>
      </c>
      <c r="K5766">
        <v>2</v>
      </c>
      <c r="L5766">
        <v>1</v>
      </c>
      <c r="V5766">
        <f>IF(AND(Table1[[#This Row],[age]]&lt;=18, Table1[[#This Row],[engaged_in_prod]] = 1),1,0)</f>
        <v>0</v>
      </c>
    </row>
    <row r="5767" spans="1:22" x14ac:dyDescent="0.25">
      <c r="A5767">
        <v>443</v>
      </c>
      <c r="B5767">
        <v>1</v>
      </c>
      <c r="C5767">
        <v>1</v>
      </c>
      <c r="D5767">
        <v>35</v>
      </c>
      <c r="E5767">
        <v>1</v>
      </c>
      <c r="F5767">
        <v>1</v>
      </c>
      <c r="G5767">
        <v>1</v>
      </c>
      <c r="H5767">
        <v>6</v>
      </c>
      <c r="I5767">
        <v>1</v>
      </c>
      <c r="K5767">
        <v>2</v>
      </c>
      <c r="L5767">
        <v>1</v>
      </c>
      <c r="V5767">
        <f>IF(AND(Table1[[#This Row],[age]]&lt;=18, Table1[[#This Row],[engaged_in_prod]] = 1),1,0)</f>
        <v>0</v>
      </c>
    </row>
    <row r="5768" spans="1:22" x14ac:dyDescent="0.25">
      <c r="A5768">
        <v>959</v>
      </c>
      <c r="B5768">
        <v>6</v>
      </c>
      <c r="C5768">
        <v>1</v>
      </c>
      <c r="D5768">
        <v>5</v>
      </c>
      <c r="E5768">
        <v>3</v>
      </c>
      <c r="G5768">
        <v>1</v>
      </c>
      <c r="H5768">
        <v>1</v>
      </c>
      <c r="I5768">
        <v>2</v>
      </c>
      <c r="J5768">
        <v>6</v>
      </c>
      <c r="L5768">
        <v>1</v>
      </c>
      <c r="V5768">
        <f>IF(AND(Table1[[#This Row],[age]]&lt;=18, Table1[[#This Row],[engaged_in_prod]] = 1),1,0)</f>
        <v>0</v>
      </c>
    </row>
    <row r="5769" spans="1:22" x14ac:dyDescent="0.25">
      <c r="A5769">
        <v>959</v>
      </c>
      <c r="B5769">
        <v>7</v>
      </c>
      <c r="C5769">
        <v>1</v>
      </c>
      <c r="D5769">
        <v>6</v>
      </c>
      <c r="E5769">
        <v>3</v>
      </c>
      <c r="G5769">
        <v>1</v>
      </c>
      <c r="H5769">
        <v>2</v>
      </c>
      <c r="I5769">
        <v>2</v>
      </c>
      <c r="J5769">
        <v>6</v>
      </c>
      <c r="L5769">
        <v>1</v>
      </c>
      <c r="V5769">
        <f>IF(AND(Table1[[#This Row],[age]]&lt;=18, Table1[[#This Row],[engaged_in_prod]] = 1),1,0)</f>
        <v>0</v>
      </c>
    </row>
    <row r="5770" spans="1:22" x14ac:dyDescent="0.25">
      <c r="A5770">
        <v>959</v>
      </c>
      <c r="B5770">
        <v>8</v>
      </c>
      <c r="C5770">
        <v>1</v>
      </c>
      <c r="D5770">
        <v>7</v>
      </c>
      <c r="E5770">
        <v>8</v>
      </c>
      <c r="G5770">
        <v>1</v>
      </c>
      <c r="H5770">
        <v>1</v>
      </c>
      <c r="I5770">
        <v>2</v>
      </c>
      <c r="J5770">
        <v>6</v>
      </c>
      <c r="L5770">
        <v>1</v>
      </c>
      <c r="V5770">
        <f>IF(AND(Table1[[#This Row],[age]]&lt;=18, Table1[[#This Row],[engaged_in_prod]] = 1),1,0)</f>
        <v>0</v>
      </c>
    </row>
    <row r="5771" spans="1:22" x14ac:dyDescent="0.25">
      <c r="A5771">
        <v>959</v>
      </c>
      <c r="B5771">
        <v>5</v>
      </c>
      <c r="C5771">
        <v>2</v>
      </c>
      <c r="D5771">
        <v>8</v>
      </c>
      <c r="E5771">
        <v>3</v>
      </c>
      <c r="G5771">
        <v>1</v>
      </c>
      <c r="H5771">
        <v>3</v>
      </c>
      <c r="I5771">
        <v>2</v>
      </c>
      <c r="J5771">
        <v>6</v>
      </c>
      <c r="L5771">
        <v>1</v>
      </c>
      <c r="V5771">
        <f>IF(AND(Table1[[#This Row],[age]]&lt;=18, Table1[[#This Row],[engaged_in_prod]] = 1),1,0)</f>
        <v>0</v>
      </c>
    </row>
    <row r="5772" spans="1:22" x14ac:dyDescent="0.25">
      <c r="A5772">
        <v>959</v>
      </c>
      <c r="B5772">
        <v>4</v>
      </c>
      <c r="C5772">
        <v>2</v>
      </c>
      <c r="D5772">
        <v>10</v>
      </c>
      <c r="E5772">
        <v>3</v>
      </c>
      <c r="G5772">
        <v>1</v>
      </c>
      <c r="H5772">
        <v>4</v>
      </c>
      <c r="I5772">
        <v>2</v>
      </c>
      <c r="J5772">
        <v>6</v>
      </c>
      <c r="L5772">
        <v>1</v>
      </c>
      <c r="V5772">
        <f>IF(AND(Table1[[#This Row],[age]]&lt;=18, Table1[[#This Row],[engaged_in_prod]] = 1),1,0)</f>
        <v>0</v>
      </c>
    </row>
    <row r="5773" spans="1:22" x14ac:dyDescent="0.25">
      <c r="A5773">
        <v>959</v>
      </c>
      <c r="B5773">
        <v>3</v>
      </c>
      <c r="C5773">
        <v>1</v>
      </c>
      <c r="D5773">
        <v>14</v>
      </c>
      <c r="E5773">
        <v>3</v>
      </c>
      <c r="F5773">
        <v>2</v>
      </c>
      <c r="G5773">
        <v>1</v>
      </c>
      <c r="H5773">
        <v>4</v>
      </c>
      <c r="I5773">
        <v>2</v>
      </c>
      <c r="J5773">
        <v>6</v>
      </c>
      <c r="L5773">
        <v>1</v>
      </c>
      <c r="V5773">
        <f>IF(AND(Table1[[#This Row],[age]]&lt;=18, Table1[[#This Row],[engaged_in_prod]] = 1),1,0)</f>
        <v>0</v>
      </c>
    </row>
    <row r="5774" spans="1:22" x14ac:dyDescent="0.25">
      <c r="A5774">
        <v>444</v>
      </c>
      <c r="B5774">
        <v>1</v>
      </c>
      <c r="C5774">
        <v>1</v>
      </c>
      <c r="D5774">
        <v>35</v>
      </c>
      <c r="E5774">
        <v>1</v>
      </c>
      <c r="F5774">
        <v>1</v>
      </c>
      <c r="G5774">
        <v>1</v>
      </c>
      <c r="H5774">
        <v>4</v>
      </c>
      <c r="I5774">
        <v>1</v>
      </c>
      <c r="K5774">
        <v>2</v>
      </c>
      <c r="L5774">
        <v>1</v>
      </c>
      <c r="V5774">
        <f>IF(AND(Table1[[#This Row],[age]]&lt;=18, Table1[[#This Row],[engaged_in_prod]] = 1),1,0)</f>
        <v>0</v>
      </c>
    </row>
    <row r="5775" spans="1:22" x14ac:dyDescent="0.25">
      <c r="A5775">
        <v>449</v>
      </c>
      <c r="B5775">
        <v>1</v>
      </c>
      <c r="C5775">
        <v>1</v>
      </c>
      <c r="D5775">
        <v>35</v>
      </c>
      <c r="E5775">
        <v>1</v>
      </c>
      <c r="F5775">
        <v>1</v>
      </c>
      <c r="G5775">
        <v>1</v>
      </c>
      <c r="H5775">
        <v>10</v>
      </c>
      <c r="I5775">
        <v>1</v>
      </c>
      <c r="K5775">
        <v>2</v>
      </c>
      <c r="L5775">
        <v>1</v>
      </c>
      <c r="V5775">
        <f>IF(AND(Table1[[#This Row],[age]]&lt;=18, Table1[[#This Row],[engaged_in_prod]] = 1),1,0)</f>
        <v>0</v>
      </c>
    </row>
    <row r="5776" spans="1:22" x14ac:dyDescent="0.25">
      <c r="A5776">
        <v>960</v>
      </c>
      <c r="B5776">
        <v>9</v>
      </c>
      <c r="C5776">
        <v>2</v>
      </c>
      <c r="D5776">
        <v>8</v>
      </c>
      <c r="E5776">
        <v>3</v>
      </c>
      <c r="G5776">
        <v>1</v>
      </c>
      <c r="H5776">
        <v>0</v>
      </c>
      <c r="I5776">
        <v>2</v>
      </c>
      <c r="J5776">
        <v>5</v>
      </c>
      <c r="L5776">
        <v>1</v>
      </c>
      <c r="V5776">
        <f>IF(AND(Table1[[#This Row],[age]]&lt;=18, Table1[[#This Row],[engaged_in_prod]] = 1),1,0)</f>
        <v>0</v>
      </c>
    </row>
    <row r="5777" spans="1:22" x14ac:dyDescent="0.25">
      <c r="A5777">
        <v>960</v>
      </c>
      <c r="B5777">
        <v>8</v>
      </c>
      <c r="C5777">
        <v>2</v>
      </c>
      <c r="D5777">
        <v>10</v>
      </c>
      <c r="E5777">
        <v>3</v>
      </c>
      <c r="G5777">
        <v>1</v>
      </c>
      <c r="H5777">
        <v>3</v>
      </c>
      <c r="I5777">
        <v>2</v>
      </c>
      <c r="J5777">
        <v>6</v>
      </c>
      <c r="L5777">
        <v>1</v>
      </c>
      <c r="V5777">
        <f>IF(AND(Table1[[#This Row],[age]]&lt;=18, Table1[[#This Row],[engaged_in_prod]] = 1),1,0)</f>
        <v>0</v>
      </c>
    </row>
    <row r="5778" spans="1:22" x14ac:dyDescent="0.25">
      <c r="A5778">
        <v>960</v>
      </c>
      <c r="B5778">
        <v>6</v>
      </c>
      <c r="C5778">
        <v>1</v>
      </c>
      <c r="D5778">
        <v>12</v>
      </c>
      <c r="E5778">
        <v>3</v>
      </c>
      <c r="F5778">
        <v>5</v>
      </c>
      <c r="G5778">
        <v>1</v>
      </c>
      <c r="H5778">
        <v>3</v>
      </c>
      <c r="I5778">
        <v>2</v>
      </c>
      <c r="J5778">
        <v>6</v>
      </c>
      <c r="L5778">
        <v>1</v>
      </c>
      <c r="V5778">
        <f>IF(AND(Table1[[#This Row],[age]]&lt;=18, Table1[[#This Row],[engaged_in_prod]] = 1),1,0)</f>
        <v>0</v>
      </c>
    </row>
    <row r="5779" spans="1:22" x14ac:dyDescent="0.25">
      <c r="A5779">
        <v>960</v>
      </c>
      <c r="B5779">
        <v>7</v>
      </c>
      <c r="C5779">
        <v>1</v>
      </c>
      <c r="D5779">
        <v>14</v>
      </c>
      <c r="E5779">
        <v>3</v>
      </c>
      <c r="F5779">
        <v>5</v>
      </c>
      <c r="G5779">
        <v>1</v>
      </c>
      <c r="H5779">
        <v>5</v>
      </c>
      <c r="I5779">
        <v>2</v>
      </c>
      <c r="J5779">
        <v>6</v>
      </c>
      <c r="L5779">
        <v>1</v>
      </c>
      <c r="V5779">
        <f>IF(AND(Table1[[#This Row],[age]]&lt;=18, Table1[[#This Row],[engaged_in_prod]] = 1),1,0)</f>
        <v>0</v>
      </c>
    </row>
    <row r="5780" spans="1:22" x14ac:dyDescent="0.25">
      <c r="A5780">
        <v>960</v>
      </c>
      <c r="B5780">
        <v>5</v>
      </c>
      <c r="C5780">
        <v>1</v>
      </c>
      <c r="D5780">
        <v>16</v>
      </c>
      <c r="E5780">
        <v>3</v>
      </c>
      <c r="F5780">
        <v>5</v>
      </c>
      <c r="G5780">
        <v>1</v>
      </c>
      <c r="H5780">
        <v>7</v>
      </c>
      <c r="I5780">
        <v>2</v>
      </c>
      <c r="J5780">
        <v>6</v>
      </c>
      <c r="L5780">
        <v>1</v>
      </c>
      <c r="V5780">
        <f>IF(AND(Table1[[#This Row],[age]]&lt;=18, Table1[[#This Row],[engaged_in_prod]] = 1),1,0)</f>
        <v>0</v>
      </c>
    </row>
    <row r="5781" spans="1:22" x14ac:dyDescent="0.25">
      <c r="A5781">
        <v>960</v>
      </c>
      <c r="B5781">
        <v>4</v>
      </c>
      <c r="C5781">
        <v>1</v>
      </c>
      <c r="D5781">
        <v>18</v>
      </c>
      <c r="E5781">
        <v>3</v>
      </c>
      <c r="F5781">
        <v>5</v>
      </c>
      <c r="G5781">
        <v>1</v>
      </c>
      <c r="H5781">
        <v>8</v>
      </c>
      <c r="I5781">
        <v>2</v>
      </c>
      <c r="J5781">
        <v>6</v>
      </c>
      <c r="L5781">
        <v>1</v>
      </c>
      <c r="V5781">
        <f>IF(AND(Table1[[#This Row],[age]]&lt;=18, Table1[[#This Row],[engaged_in_prod]] = 1),1,0)</f>
        <v>0</v>
      </c>
    </row>
    <row r="5782" spans="1:22" x14ac:dyDescent="0.25">
      <c r="A5782">
        <v>451</v>
      </c>
      <c r="B5782">
        <v>1</v>
      </c>
      <c r="C5782">
        <v>1</v>
      </c>
      <c r="D5782">
        <v>35</v>
      </c>
      <c r="E5782">
        <v>1</v>
      </c>
      <c r="F5782">
        <v>1</v>
      </c>
      <c r="G5782">
        <v>1</v>
      </c>
      <c r="H5782">
        <v>0</v>
      </c>
      <c r="I5782">
        <v>1</v>
      </c>
      <c r="K5782">
        <v>2</v>
      </c>
      <c r="L5782">
        <v>1</v>
      </c>
      <c r="V5782">
        <f>IF(AND(Table1[[#This Row],[age]]&lt;=18, Table1[[#This Row],[engaged_in_prod]] = 1),1,0)</f>
        <v>0</v>
      </c>
    </row>
    <row r="5783" spans="1:22" x14ac:dyDescent="0.25">
      <c r="A5783">
        <v>460</v>
      </c>
      <c r="B5783">
        <v>2</v>
      </c>
      <c r="C5783">
        <v>2</v>
      </c>
      <c r="D5783">
        <v>35</v>
      </c>
      <c r="E5783">
        <v>2</v>
      </c>
      <c r="F5783">
        <v>1</v>
      </c>
      <c r="G5783">
        <v>1</v>
      </c>
      <c r="H5783">
        <v>0</v>
      </c>
      <c r="I5783">
        <v>1</v>
      </c>
      <c r="K5783">
        <v>1</v>
      </c>
      <c r="L5783">
        <v>1</v>
      </c>
      <c r="V5783">
        <f>IF(AND(Table1[[#This Row],[age]]&lt;=18, Table1[[#This Row],[engaged_in_prod]] = 1),1,0)</f>
        <v>0</v>
      </c>
    </row>
    <row r="5784" spans="1:22" x14ac:dyDescent="0.25">
      <c r="A5784">
        <v>467</v>
      </c>
      <c r="B5784">
        <v>2</v>
      </c>
      <c r="C5784">
        <v>2</v>
      </c>
      <c r="D5784">
        <v>35</v>
      </c>
      <c r="E5784">
        <v>2</v>
      </c>
      <c r="F5784">
        <v>1</v>
      </c>
      <c r="G5784">
        <v>1</v>
      </c>
      <c r="H5784">
        <v>0</v>
      </c>
      <c r="I5784">
        <v>1</v>
      </c>
      <c r="K5784">
        <v>2</v>
      </c>
      <c r="L5784">
        <v>1</v>
      </c>
      <c r="V5784">
        <f>IF(AND(Table1[[#This Row],[age]]&lt;=18, Table1[[#This Row],[engaged_in_prod]] = 1),1,0)</f>
        <v>0</v>
      </c>
    </row>
    <row r="5785" spans="1:22" x14ac:dyDescent="0.25">
      <c r="A5785">
        <v>961</v>
      </c>
      <c r="B5785">
        <v>4</v>
      </c>
      <c r="C5785">
        <v>1</v>
      </c>
      <c r="D5785">
        <v>12</v>
      </c>
      <c r="E5785">
        <v>3</v>
      </c>
      <c r="F5785">
        <v>5</v>
      </c>
      <c r="G5785">
        <v>1</v>
      </c>
      <c r="H5785">
        <v>1</v>
      </c>
      <c r="I5785">
        <v>2</v>
      </c>
      <c r="J5785">
        <v>6</v>
      </c>
      <c r="L5785">
        <v>1</v>
      </c>
      <c r="V5785">
        <f>IF(AND(Table1[[#This Row],[age]]&lt;=18, Table1[[#This Row],[engaged_in_prod]] = 1),1,0)</f>
        <v>0</v>
      </c>
    </row>
    <row r="5786" spans="1:22" x14ac:dyDescent="0.25">
      <c r="A5786">
        <v>961</v>
      </c>
      <c r="B5786">
        <v>3</v>
      </c>
      <c r="C5786">
        <v>1</v>
      </c>
      <c r="D5786">
        <v>15</v>
      </c>
      <c r="E5786">
        <v>3</v>
      </c>
      <c r="F5786">
        <v>5</v>
      </c>
      <c r="G5786">
        <v>1</v>
      </c>
      <c r="H5786">
        <v>6</v>
      </c>
      <c r="I5786">
        <v>2</v>
      </c>
      <c r="J5786">
        <v>6</v>
      </c>
      <c r="L5786">
        <v>1</v>
      </c>
      <c r="V5786">
        <f>IF(AND(Table1[[#This Row],[age]]&lt;=18, Table1[[#This Row],[engaged_in_prod]] = 1),1,0)</f>
        <v>0</v>
      </c>
    </row>
    <row r="5787" spans="1:22" x14ac:dyDescent="0.25">
      <c r="A5787">
        <v>468</v>
      </c>
      <c r="B5787">
        <v>2</v>
      </c>
      <c r="C5787">
        <v>2</v>
      </c>
      <c r="D5787">
        <v>35</v>
      </c>
      <c r="E5787">
        <v>2</v>
      </c>
      <c r="F5787">
        <v>1</v>
      </c>
      <c r="G5787">
        <v>1</v>
      </c>
      <c r="H5787">
        <v>0</v>
      </c>
      <c r="I5787">
        <v>1</v>
      </c>
      <c r="K5787">
        <v>1</v>
      </c>
      <c r="L5787">
        <v>1</v>
      </c>
      <c r="V5787">
        <f>IF(AND(Table1[[#This Row],[age]]&lt;=18, Table1[[#This Row],[engaged_in_prod]] = 1),1,0)</f>
        <v>0</v>
      </c>
    </row>
    <row r="5788" spans="1:22" x14ac:dyDescent="0.25">
      <c r="A5788">
        <v>474</v>
      </c>
      <c r="B5788">
        <v>1</v>
      </c>
      <c r="C5788">
        <v>1</v>
      </c>
      <c r="D5788">
        <v>35</v>
      </c>
      <c r="E5788">
        <v>1</v>
      </c>
      <c r="F5788">
        <v>1</v>
      </c>
      <c r="G5788">
        <v>1</v>
      </c>
      <c r="H5788">
        <v>8</v>
      </c>
      <c r="I5788">
        <v>1</v>
      </c>
      <c r="K5788">
        <v>2</v>
      </c>
      <c r="L5788">
        <v>1</v>
      </c>
      <c r="V5788">
        <f>IF(AND(Table1[[#This Row],[age]]&lt;=18, Table1[[#This Row],[engaged_in_prod]] = 1),1,0)</f>
        <v>0</v>
      </c>
    </row>
    <row r="5789" spans="1:22" x14ac:dyDescent="0.25">
      <c r="A5789">
        <v>475</v>
      </c>
      <c r="B5789">
        <v>1</v>
      </c>
      <c r="C5789">
        <v>1</v>
      </c>
      <c r="D5789">
        <v>35</v>
      </c>
      <c r="E5789">
        <v>1</v>
      </c>
      <c r="F5789">
        <v>1</v>
      </c>
      <c r="G5789">
        <v>1</v>
      </c>
      <c r="H5789">
        <v>6</v>
      </c>
      <c r="I5789">
        <v>1</v>
      </c>
      <c r="K5789">
        <v>2</v>
      </c>
      <c r="L5789">
        <v>1</v>
      </c>
      <c r="V5789">
        <f>IF(AND(Table1[[#This Row],[age]]&lt;=18, Table1[[#This Row],[engaged_in_prod]] = 1),1,0)</f>
        <v>0</v>
      </c>
    </row>
    <row r="5790" spans="1:22" x14ac:dyDescent="0.25">
      <c r="A5790">
        <v>962</v>
      </c>
      <c r="B5790">
        <v>6</v>
      </c>
      <c r="C5790">
        <v>1</v>
      </c>
      <c r="D5790">
        <v>9</v>
      </c>
      <c r="E5790">
        <v>3</v>
      </c>
      <c r="G5790">
        <v>1</v>
      </c>
      <c r="H5790">
        <v>0</v>
      </c>
      <c r="I5790">
        <v>2</v>
      </c>
      <c r="J5790">
        <v>6</v>
      </c>
      <c r="L5790">
        <v>1</v>
      </c>
      <c r="V5790">
        <f>IF(AND(Table1[[#This Row],[age]]&lt;=18, Table1[[#This Row],[engaged_in_prod]] = 1),1,0)</f>
        <v>0</v>
      </c>
    </row>
    <row r="5791" spans="1:22" x14ac:dyDescent="0.25">
      <c r="A5791">
        <v>962</v>
      </c>
      <c r="B5791">
        <v>5</v>
      </c>
      <c r="C5791">
        <v>1</v>
      </c>
      <c r="D5791">
        <v>12</v>
      </c>
      <c r="E5791">
        <v>3</v>
      </c>
      <c r="F5791">
        <v>5</v>
      </c>
      <c r="G5791">
        <v>1</v>
      </c>
      <c r="H5791">
        <v>1</v>
      </c>
      <c r="I5791">
        <v>2</v>
      </c>
      <c r="J5791">
        <v>6</v>
      </c>
      <c r="L5791">
        <v>1</v>
      </c>
      <c r="V5791">
        <f>IF(AND(Table1[[#This Row],[age]]&lt;=18, Table1[[#This Row],[engaged_in_prod]] = 1),1,0)</f>
        <v>0</v>
      </c>
    </row>
    <row r="5792" spans="1:22" x14ac:dyDescent="0.25">
      <c r="A5792">
        <v>962</v>
      </c>
      <c r="B5792">
        <v>4</v>
      </c>
      <c r="C5792">
        <v>2</v>
      </c>
      <c r="D5792">
        <v>14</v>
      </c>
      <c r="E5792">
        <v>3</v>
      </c>
      <c r="F5792">
        <v>5</v>
      </c>
      <c r="G5792">
        <v>1</v>
      </c>
      <c r="H5792">
        <v>4</v>
      </c>
      <c r="I5792">
        <v>2</v>
      </c>
      <c r="J5792">
        <v>6</v>
      </c>
      <c r="L5792">
        <v>1</v>
      </c>
      <c r="V5792">
        <f>IF(AND(Table1[[#This Row],[age]]&lt;=18, Table1[[#This Row],[engaged_in_prod]] = 1),1,0)</f>
        <v>0</v>
      </c>
    </row>
    <row r="5793" spans="1:22" x14ac:dyDescent="0.25">
      <c r="A5793">
        <v>476</v>
      </c>
      <c r="B5793">
        <v>1</v>
      </c>
      <c r="C5793">
        <v>1</v>
      </c>
      <c r="D5793">
        <v>35</v>
      </c>
      <c r="E5793">
        <v>1</v>
      </c>
      <c r="F5793">
        <v>1</v>
      </c>
      <c r="G5793">
        <v>1</v>
      </c>
      <c r="H5793">
        <v>4</v>
      </c>
      <c r="I5793">
        <v>1</v>
      </c>
      <c r="K5793">
        <v>2</v>
      </c>
      <c r="L5793">
        <v>1</v>
      </c>
      <c r="V5793">
        <f>IF(AND(Table1[[#This Row],[age]]&lt;=18, Table1[[#This Row],[engaged_in_prod]] = 1),1,0)</f>
        <v>0</v>
      </c>
    </row>
    <row r="5794" spans="1:22" x14ac:dyDescent="0.25">
      <c r="A5794">
        <v>487</v>
      </c>
      <c r="B5794">
        <v>2</v>
      </c>
      <c r="C5794">
        <v>2</v>
      </c>
      <c r="D5794">
        <v>35</v>
      </c>
      <c r="E5794">
        <v>2</v>
      </c>
      <c r="F5794">
        <v>1</v>
      </c>
      <c r="G5794">
        <v>1</v>
      </c>
      <c r="H5794">
        <v>0</v>
      </c>
      <c r="I5794">
        <v>1</v>
      </c>
      <c r="K5794">
        <v>1</v>
      </c>
      <c r="L5794">
        <v>1</v>
      </c>
      <c r="V5794">
        <f>IF(AND(Table1[[#This Row],[age]]&lt;=18, Table1[[#This Row],[engaged_in_prod]] = 1),1,0)</f>
        <v>0</v>
      </c>
    </row>
    <row r="5795" spans="1:22" x14ac:dyDescent="0.25">
      <c r="A5795">
        <v>489</v>
      </c>
      <c r="B5795">
        <v>2</v>
      </c>
      <c r="C5795">
        <v>2</v>
      </c>
      <c r="D5795">
        <v>35</v>
      </c>
      <c r="E5795">
        <v>2</v>
      </c>
      <c r="F5795">
        <v>1</v>
      </c>
      <c r="G5795">
        <v>1</v>
      </c>
      <c r="H5795">
        <v>0</v>
      </c>
      <c r="I5795">
        <v>1</v>
      </c>
      <c r="K5795">
        <v>1</v>
      </c>
      <c r="L5795">
        <v>2</v>
      </c>
      <c r="V5795">
        <f>IF(AND(Table1[[#This Row],[age]]&lt;=18, Table1[[#This Row],[engaged_in_prod]] = 1),1,0)</f>
        <v>0</v>
      </c>
    </row>
    <row r="5796" spans="1:22" x14ac:dyDescent="0.25">
      <c r="A5796">
        <v>963</v>
      </c>
      <c r="B5796">
        <v>5</v>
      </c>
      <c r="C5796">
        <v>2</v>
      </c>
      <c r="D5796">
        <v>1</v>
      </c>
      <c r="E5796">
        <v>3</v>
      </c>
      <c r="G5796">
        <v>2</v>
      </c>
      <c r="L5796">
        <v>1</v>
      </c>
      <c r="V5796">
        <f>IF(AND(Table1[[#This Row],[age]]&lt;=18, Table1[[#This Row],[engaged_in_prod]] = 1),1,0)</f>
        <v>0</v>
      </c>
    </row>
    <row r="5797" spans="1:22" x14ac:dyDescent="0.25">
      <c r="A5797">
        <v>963</v>
      </c>
      <c r="B5797">
        <v>4</v>
      </c>
      <c r="C5797">
        <v>1</v>
      </c>
      <c r="D5797">
        <v>7</v>
      </c>
      <c r="E5797">
        <v>3</v>
      </c>
      <c r="G5797">
        <v>1</v>
      </c>
      <c r="H5797">
        <v>0</v>
      </c>
      <c r="I5797">
        <v>2</v>
      </c>
      <c r="J5797">
        <v>6</v>
      </c>
      <c r="L5797">
        <v>1</v>
      </c>
      <c r="V5797">
        <f>IF(AND(Table1[[#This Row],[age]]&lt;=18, Table1[[#This Row],[engaged_in_prod]] = 1),1,0)</f>
        <v>0</v>
      </c>
    </row>
    <row r="5798" spans="1:22" x14ac:dyDescent="0.25">
      <c r="A5798">
        <v>963</v>
      </c>
      <c r="B5798">
        <v>3</v>
      </c>
      <c r="C5798">
        <v>2</v>
      </c>
      <c r="D5798">
        <v>10</v>
      </c>
      <c r="E5798">
        <v>3</v>
      </c>
      <c r="G5798">
        <v>1</v>
      </c>
      <c r="H5798">
        <v>1</v>
      </c>
      <c r="I5798">
        <v>2</v>
      </c>
      <c r="J5798">
        <v>6</v>
      </c>
      <c r="L5798">
        <v>1</v>
      </c>
      <c r="V5798">
        <f>IF(AND(Table1[[#This Row],[age]]&lt;=18, Table1[[#This Row],[engaged_in_prod]] = 1),1,0)</f>
        <v>0</v>
      </c>
    </row>
    <row r="5799" spans="1:22" x14ac:dyDescent="0.25">
      <c r="A5799">
        <v>502</v>
      </c>
      <c r="B5799">
        <v>2</v>
      </c>
      <c r="C5799">
        <v>2</v>
      </c>
      <c r="D5799">
        <v>35</v>
      </c>
      <c r="E5799">
        <v>2</v>
      </c>
      <c r="F5799">
        <v>1</v>
      </c>
      <c r="G5799">
        <v>1</v>
      </c>
      <c r="H5799">
        <v>4</v>
      </c>
      <c r="I5799">
        <v>1</v>
      </c>
      <c r="K5799">
        <v>1</v>
      </c>
      <c r="L5799">
        <v>1</v>
      </c>
      <c r="V5799">
        <f>IF(AND(Table1[[#This Row],[age]]&lt;=18, Table1[[#This Row],[engaged_in_prod]] = 1),1,0)</f>
        <v>0</v>
      </c>
    </row>
    <row r="5800" spans="1:22" x14ac:dyDescent="0.25">
      <c r="A5800">
        <v>510</v>
      </c>
      <c r="B5800">
        <v>3</v>
      </c>
      <c r="C5800">
        <v>2</v>
      </c>
      <c r="D5800">
        <v>35</v>
      </c>
      <c r="E5800">
        <v>8</v>
      </c>
      <c r="F5800">
        <v>1</v>
      </c>
      <c r="G5800">
        <v>1</v>
      </c>
      <c r="H5800">
        <v>6</v>
      </c>
      <c r="I5800">
        <v>1</v>
      </c>
      <c r="K5800">
        <v>1</v>
      </c>
      <c r="L5800">
        <v>1</v>
      </c>
      <c r="V5800">
        <f>IF(AND(Table1[[#This Row],[age]]&lt;=18, Table1[[#This Row],[engaged_in_prod]] = 1),1,0)</f>
        <v>0</v>
      </c>
    </row>
    <row r="5801" spans="1:22" x14ac:dyDescent="0.25">
      <c r="A5801">
        <v>964</v>
      </c>
      <c r="B5801">
        <v>3</v>
      </c>
      <c r="C5801">
        <v>2</v>
      </c>
      <c r="D5801">
        <v>14</v>
      </c>
      <c r="E5801">
        <v>3</v>
      </c>
      <c r="F5801">
        <v>5</v>
      </c>
      <c r="G5801">
        <v>1</v>
      </c>
      <c r="H5801">
        <v>5</v>
      </c>
      <c r="I5801">
        <v>2</v>
      </c>
      <c r="J5801">
        <v>6</v>
      </c>
      <c r="L5801">
        <v>1</v>
      </c>
      <c r="V5801">
        <f>IF(AND(Table1[[#This Row],[age]]&lt;=18, Table1[[#This Row],[engaged_in_prod]] = 1),1,0)</f>
        <v>0</v>
      </c>
    </row>
    <row r="5802" spans="1:22" x14ac:dyDescent="0.25">
      <c r="A5802">
        <v>511</v>
      </c>
      <c r="B5802">
        <v>2</v>
      </c>
      <c r="C5802">
        <v>2</v>
      </c>
      <c r="D5802">
        <v>35</v>
      </c>
      <c r="E5802">
        <v>2</v>
      </c>
      <c r="F5802">
        <v>1</v>
      </c>
      <c r="G5802">
        <v>1</v>
      </c>
      <c r="H5802">
        <v>6</v>
      </c>
      <c r="I5802">
        <v>1</v>
      </c>
      <c r="K5802">
        <v>1</v>
      </c>
      <c r="L5802">
        <v>1</v>
      </c>
      <c r="V5802">
        <f>IF(AND(Table1[[#This Row],[age]]&lt;=18, Table1[[#This Row],[engaged_in_prod]] = 1),1,0)</f>
        <v>0</v>
      </c>
    </row>
    <row r="5803" spans="1:22" x14ac:dyDescent="0.25">
      <c r="A5803">
        <v>516</v>
      </c>
      <c r="B5803">
        <v>1</v>
      </c>
      <c r="C5803">
        <v>1</v>
      </c>
      <c r="D5803">
        <v>35</v>
      </c>
      <c r="E5803">
        <v>1</v>
      </c>
      <c r="F5803">
        <v>1</v>
      </c>
      <c r="G5803">
        <v>1</v>
      </c>
      <c r="H5803">
        <v>4</v>
      </c>
      <c r="I5803">
        <v>1</v>
      </c>
      <c r="K5803">
        <v>2</v>
      </c>
      <c r="L5803">
        <v>1</v>
      </c>
      <c r="V5803">
        <f>IF(AND(Table1[[#This Row],[age]]&lt;=18, Table1[[#This Row],[engaged_in_prod]] = 1),1,0)</f>
        <v>0</v>
      </c>
    </row>
    <row r="5804" spans="1:22" x14ac:dyDescent="0.25">
      <c r="A5804">
        <v>965</v>
      </c>
      <c r="B5804">
        <v>4</v>
      </c>
      <c r="C5804">
        <v>1</v>
      </c>
      <c r="D5804">
        <v>1</v>
      </c>
      <c r="E5804">
        <v>3</v>
      </c>
      <c r="G5804">
        <v>2</v>
      </c>
      <c r="L5804">
        <v>1</v>
      </c>
      <c r="V5804">
        <f>IF(AND(Table1[[#This Row],[age]]&lt;=18, Table1[[#This Row],[engaged_in_prod]] = 1),1,0)</f>
        <v>0</v>
      </c>
    </row>
    <row r="5805" spans="1:22" x14ac:dyDescent="0.25">
      <c r="A5805">
        <v>965</v>
      </c>
      <c r="B5805">
        <v>3</v>
      </c>
      <c r="C5805">
        <v>1</v>
      </c>
      <c r="D5805">
        <v>3</v>
      </c>
      <c r="E5805">
        <v>3</v>
      </c>
      <c r="G5805">
        <v>2</v>
      </c>
      <c r="L5805">
        <v>1</v>
      </c>
      <c r="V5805">
        <f>IF(AND(Table1[[#This Row],[age]]&lt;=18, Table1[[#This Row],[engaged_in_prod]] = 1),1,0)</f>
        <v>0</v>
      </c>
    </row>
    <row r="5806" spans="1:22" x14ac:dyDescent="0.25">
      <c r="A5806">
        <v>520</v>
      </c>
      <c r="B5806">
        <v>2</v>
      </c>
      <c r="C5806">
        <v>2</v>
      </c>
      <c r="D5806">
        <v>35</v>
      </c>
      <c r="E5806">
        <v>2</v>
      </c>
      <c r="F5806">
        <v>1</v>
      </c>
      <c r="G5806">
        <v>1</v>
      </c>
      <c r="H5806">
        <v>0</v>
      </c>
      <c r="I5806">
        <v>1</v>
      </c>
      <c r="K5806">
        <v>1</v>
      </c>
      <c r="L5806">
        <v>1</v>
      </c>
      <c r="V5806">
        <f>IF(AND(Table1[[#This Row],[age]]&lt;=18, Table1[[#This Row],[engaged_in_prod]] = 1),1,0)</f>
        <v>0</v>
      </c>
    </row>
    <row r="5807" spans="1:22" x14ac:dyDescent="0.25">
      <c r="A5807">
        <v>523</v>
      </c>
      <c r="B5807">
        <v>2</v>
      </c>
      <c r="C5807">
        <v>2</v>
      </c>
      <c r="D5807">
        <v>35</v>
      </c>
      <c r="E5807">
        <v>3</v>
      </c>
      <c r="F5807">
        <v>1</v>
      </c>
      <c r="G5807">
        <v>1</v>
      </c>
      <c r="H5807">
        <v>2</v>
      </c>
      <c r="I5807">
        <v>1</v>
      </c>
      <c r="K5807">
        <v>2</v>
      </c>
      <c r="L5807">
        <v>1</v>
      </c>
      <c r="V5807">
        <f>IF(AND(Table1[[#This Row],[age]]&lt;=18, Table1[[#This Row],[engaged_in_prod]] = 1),1,0)</f>
        <v>0</v>
      </c>
    </row>
    <row r="5808" spans="1:22" x14ac:dyDescent="0.25">
      <c r="A5808">
        <v>966</v>
      </c>
      <c r="B5808">
        <v>5</v>
      </c>
      <c r="C5808">
        <v>1</v>
      </c>
      <c r="D5808">
        <v>10</v>
      </c>
      <c r="E5808">
        <v>3</v>
      </c>
      <c r="G5808">
        <v>1</v>
      </c>
      <c r="H5808">
        <v>1</v>
      </c>
      <c r="I5808">
        <v>2</v>
      </c>
      <c r="J5808">
        <v>6</v>
      </c>
      <c r="L5808">
        <v>1</v>
      </c>
      <c r="V5808">
        <f>IF(AND(Table1[[#This Row],[age]]&lt;=18, Table1[[#This Row],[engaged_in_prod]] = 1),1,0)</f>
        <v>0</v>
      </c>
    </row>
    <row r="5809" spans="1:22" x14ac:dyDescent="0.25">
      <c r="A5809">
        <v>966</v>
      </c>
      <c r="B5809">
        <v>4</v>
      </c>
      <c r="C5809">
        <v>2</v>
      </c>
      <c r="D5809">
        <v>14</v>
      </c>
      <c r="E5809">
        <v>3</v>
      </c>
      <c r="F5809">
        <v>5</v>
      </c>
      <c r="G5809">
        <v>1</v>
      </c>
      <c r="H5809">
        <v>4</v>
      </c>
      <c r="I5809">
        <v>2</v>
      </c>
      <c r="J5809">
        <v>6</v>
      </c>
      <c r="L5809">
        <v>1</v>
      </c>
      <c r="V5809">
        <f>IF(AND(Table1[[#This Row],[age]]&lt;=18, Table1[[#This Row],[engaged_in_prod]] = 1),1,0)</f>
        <v>0</v>
      </c>
    </row>
    <row r="5810" spans="1:22" x14ac:dyDescent="0.25">
      <c r="A5810">
        <v>966</v>
      </c>
      <c r="B5810">
        <v>7</v>
      </c>
      <c r="C5810">
        <v>2</v>
      </c>
      <c r="D5810">
        <v>14</v>
      </c>
      <c r="E5810">
        <v>8</v>
      </c>
      <c r="F5810">
        <v>5</v>
      </c>
      <c r="G5810">
        <v>1</v>
      </c>
      <c r="H5810">
        <v>1</v>
      </c>
      <c r="I5810">
        <v>2</v>
      </c>
      <c r="J5810">
        <v>6</v>
      </c>
      <c r="L5810">
        <v>1</v>
      </c>
      <c r="V5810">
        <f>IF(AND(Table1[[#This Row],[age]]&lt;=18, Table1[[#This Row],[engaged_in_prod]] = 1),1,0)</f>
        <v>0</v>
      </c>
    </row>
    <row r="5811" spans="1:22" x14ac:dyDescent="0.25">
      <c r="A5811">
        <v>966</v>
      </c>
      <c r="B5811">
        <v>3</v>
      </c>
      <c r="C5811">
        <v>1</v>
      </c>
      <c r="D5811">
        <v>17</v>
      </c>
      <c r="E5811">
        <v>3</v>
      </c>
      <c r="F5811">
        <v>5</v>
      </c>
      <c r="G5811">
        <v>1</v>
      </c>
      <c r="H5811">
        <v>7</v>
      </c>
      <c r="I5811">
        <v>2</v>
      </c>
      <c r="J5811">
        <v>6</v>
      </c>
      <c r="L5811">
        <v>1</v>
      </c>
      <c r="V5811">
        <f>IF(AND(Table1[[#This Row],[age]]&lt;=18, Table1[[#This Row],[engaged_in_prod]] = 1),1,0)</f>
        <v>0</v>
      </c>
    </row>
    <row r="5812" spans="1:22" x14ac:dyDescent="0.25">
      <c r="A5812">
        <v>526</v>
      </c>
      <c r="B5812">
        <v>1</v>
      </c>
      <c r="C5812">
        <v>1</v>
      </c>
      <c r="D5812">
        <v>35</v>
      </c>
      <c r="E5812">
        <v>1</v>
      </c>
      <c r="F5812">
        <v>1</v>
      </c>
      <c r="G5812">
        <v>1</v>
      </c>
      <c r="H5812">
        <v>0</v>
      </c>
      <c r="I5812">
        <v>1</v>
      </c>
      <c r="K5812">
        <v>2</v>
      </c>
      <c r="L5812">
        <v>1</v>
      </c>
      <c r="V5812">
        <f>IF(AND(Table1[[#This Row],[age]]&lt;=18, Table1[[#This Row],[engaged_in_prod]] = 1),1,0)</f>
        <v>0</v>
      </c>
    </row>
    <row r="5813" spans="1:22" x14ac:dyDescent="0.25">
      <c r="A5813">
        <v>530</v>
      </c>
      <c r="B5813">
        <v>2</v>
      </c>
      <c r="C5813">
        <v>2</v>
      </c>
      <c r="D5813">
        <v>35</v>
      </c>
      <c r="E5813">
        <v>2</v>
      </c>
      <c r="F5813">
        <v>1</v>
      </c>
      <c r="G5813">
        <v>1</v>
      </c>
      <c r="H5813">
        <v>0</v>
      </c>
      <c r="I5813">
        <v>1</v>
      </c>
      <c r="K5813">
        <v>1</v>
      </c>
      <c r="L5813">
        <v>1</v>
      </c>
      <c r="V5813">
        <f>IF(AND(Table1[[#This Row],[age]]&lt;=18, Table1[[#This Row],[engaged_in_prod]] = 1),1,0)</f>
        <v>0</v>
      </c>
    </row>
    <row r="5814" spans="1:22" x14ac:dyDescent="0.25">
      <c r="A5814">
        <v>531</v>
      </c>
      <c r="B5814">
        <v>1</v>
      </c>
      <c r="C5814">
        <v>2</v>
      </c>
      <c r="D5814">
        <v>35</v>
      </c>
      <c r="E5814">
        <v>1</v>
      </c>
      <c r="F5814">
        <v>1</v>
      </c>
      <c r="G5814">
        <v>1</v>
      </c>
      <c r="H5814">
        <v>0</v>
      </c>
      <c r="I5814">
        <v>1</v>
      </c>
      <c r="K5814">
        <v>2</v>
      </c>
      <c r="L5814">
        <v>1</v>
      </c>
      <c r="V5814">
        <f>IF(AND(Table1[[#This Row],[age]]&lt;=18, Table1[[#This Row],[engaged_in_prod]] = 1),1,0)</f>
        <v>0</v>
      </c>
    </row>
    <row r="5815" spans="1:22" x14ac:dyDescent="0.25">
      <c r="A5815">
        <v>538</v>
      </c>
      <c r="B5815">
        <v>3</v>
      </c>
      <c r="C5815">
        <v>2</v>
      </c>
      <c r="D5815">
        <v>35</v>
      </c>
      <c r="E5815">
        <v>6</v>
      </c>
      <c r="F5815">
        <v>5</v>
      </c>
      <c r="G5815">
        <v>1</v>
      </c>
      <c r="H5815">
        <v>12</v>
      </c>
      <c r="I5815">
        <v>1</v>
      </c>
      <c r="K5815">
        <v>1</v>
      </c>
      <c r="L5815">
        <v>1</v>
      </c>
      <c r="V5815">
        <f>IF(AND(Table1[[#This Row],[age]]&lt;=18, Table1[[#This Row],[engaged_in_prod]] = 1),1,0)</f>
        <v>0</v>
      </c>
    </row>
    <row r="5816" spans="1:22" x14ac:dyDescent="0.25">
      <c r="A5816">
        <v>967</v>
      </c>
      <c r="B5816">
        <v>7</v>
      </c>
      <c r="C5816">
        <v>2</v>
      </c>
      <c r="D5816">
        <v>1</v>
      </c>
      <c r="E5816">
        <v>3</v>
      </c>
      <c r="G5816">
        <v>2</v>
      </c>
      <c r="L5816">
        <v>1</v>
      </c>
      <c r="V5816">
        <f>IF(AND(Table1[[#This Row],[age]]&lt;=18, Table1[[#This Row],[engaged_in_prod]] = 1),1,0)</f>
        <v>0</v>
      </c>
    </row>
    <row r="5817" spans="1:22" x14ac:dyDescent="0.25">
      <c r="A5817">
        <v>967</v>
      </c>
      <c r="B5817">
        <v>6</v>
      </c>
      <c r="C5817">
        <v>1</v>
      </c>
      <c r="D5817">
        <v>3</v>
      </c>
      <c r="E5817">
        <v>3</v>
      </c>
      <c r="G5817">
        <v>2</v>
      </c>
      <c r="L5817">
        <v>1</v>
      </c>
      <c r="V5817">
        <f>IF(AND(Table1[[#This Row],[age]]&lt;=18, Table1[[#This Row],[engaged_in_prod]] = 1),1,0)</f>
        <v>0</v>
      </c>
    </row>
    <row r="5818" spans="1:22" x14ac:dyDescent="0.25">
      <c r="A5818">
        <v>967</v>
      </c>
      <c r="B5818">
        <v>5</v>
      </c>
      <c r="C5818">
        <v>1</v>
      </c>
      <c r="D5818">
        <v>5</v>
      </c>
      <c r="E5818">
        <v>3</v>
      </c>
      <c r="G5818">
        <v>1</v>
      </c>
      <c r="H5818">
        <v>0</v>
      </c>
      <c r="I5818">
        <v>2</v>
      </c>
      <c r="J5818">
        <v>5</v>
      </c>
      <c r="L5818">
        <v>1</v>
      </c>
      <c r="V5818">
        <f>IF(AND(Table1[[#This Row],[age]]&lt;=18, Table1[[#This Row],[engaged_in_prod]] = 1),1,0)</f>
        <v>0</v>
      </c>
    </row>
    <row r="5819" spans="1:22" x14ac:dyDescent="0.25">
      <c r="A5819">
        <v>967</v>
      </c>
      <c r="B5819">
        <v>8</v>
      </c>
      <c r="C5819">
        <v>2</v>
      </c>
      <c r="D5819">
        <v>10</v>
      </c>
      <c r="E5819">
        <v>3</v>
      </c>
      <c r="G5819">
        <v>1</v>
      </c>
      <c r="H5819">
        <v>3</v>
      </c>
      <c r="I5819">
        <v>2</v>
      </c>
      <c r="J5819">
        <v>6</v>
      </c>
      <c r="L5819">
        <v>1</v>
      </c>
      <c r="V5819">
        <f>IF(AND(Table1[[#This Row],[age]]&lt;=18, Table1[[#This Row],[engaged_in_prod]] = 1),1,0)</f>
        <v>0</v>
      </c>
    </row>
    <row r="5820" spans="1:22" x14ac:dyDescent="0.25">
      <c r="A5820">
        <v>967</v>
      </c>
      <c r="B5820">
        <v>4</v>
      </c>
      <c r="C5820">
        <v>1</v>
      </c>
      <c r="D5820">
        <v>10</v>
      </c>
      <c r="E5820">
        <v>3</v>
      </c>
      <c r="G5820">
        <v>1</v>
      </c>
      <c r="H5820">
        <v>2</v>
      </c>
      <c r="I5820">
        <v>2</v>
      </c>
      <c r="J5820">
        <v>6</v>
      </c>
      <c r="L5820">
        <v>1</v>
      </c>
      <c r="V5820">
        <f>IF(AND(Table1[[#This Row],[age]]&lt;=18, Table1[[#This Row],[engaged_in_prod]] = 1),1,0)</f>
        <v>0</v>
      </c>
    </row>
    <row r="5821" spans="1:22" x14ac:dyDescent="0.25">
      <c r="A5821">
        <v>967</v>
      </c>
      <c r="B5821">
        <v>3</v>
      </c>
      <c r="C5821">
        <v>2</v>
      </c>
      <c r="D5821">
        <v>15</v>
      </c>
      <c r="E5821">
        <v>3</v>
      </c>
      <c r="F5821">
        <v>5</v>
      </c>
      <c r="G5821">
        <v>1</v>
      </c>
      <c r="H5821">
        <v>2</v>
      </c>
      <c r="I5821">
        <v>2</v>
      </c>
      <c r="J5821">
        <v>6</v>
      </c>
      <c r="L5821">
        <v>1</v>
      </c>
      <c r="V5821">
        <f>IF(AND(Table1[[#This Row],[age]]&lt;=18, Table1[[#This Row],[engaged_in_prod]] = 1),1,0)</f>
        <v>0</v>
      </c>
    </row>
    <row r="5822" spans="1:22" x14ac:dyDescent="0.25">
      <c r="A5822">
        <v>540</v>
      </c>
      <c r="B5822">
        <v>1</v>
      </c>
      <c r="C5822">
        <v>1</v>
      </c>
      <c r="D5822">
        <v>35</v>
      </c>
      <c r="E5822">
        <v>1</v>
      </c>
      <c r="F5822">
        <v>1</v>
      </c>
      <c r="G5822">
        <v>1</v>
      </c>
      <c r="H5822">
        <v>6</v>
      </c>
      <c r="I5822">
        <v>1</v>
      </c>
      <c r="K5822">
        <v>2</v>
      </c>
      <c r="L5822">
        <v>1</v>
      </c>
      <c r="V5822">
        <f>IF(AND(Table1[[#This Row],[age]]&lt;=18, Table1[[#This Row],[engaged_in_prod]] = 1),1,0)</f>
        <v>0</v>
      </c>
    </row>
    <row r="5823" spans="1:22" x14ac:dyDescent="0.25">
      <c r="A5823">
        <v>550</v>
      </c>
      <c r="B5823">
        <v>1</v>
      </c>
      <c r="C5823">
        <v>1</v>
      </c>
      <c r="D5823">
        <v>35</v>
      </c>
      <c r="E5823">
        <v>1</v>
      </c>
      <c r="F5823">
        <v>1</v>
      </c>
      <c r="G5823">
        <v>1</v>
      </c>
      <c r="H5823">
        <v>4</v>
      </c>
      <c r="I5823">
        <v>1</v>
      </c>
      <c r="K5823">
        <v>2</v>
      </c>
      <c r="L5823">
        <v>1</v>
      </c>
      <c r="V5823">
        <f>IF(AND(Table1[[#This Row],[age]]&lt;=18, Table1[[#This Row],[engaged_in_prod]] = 1),1,0)</f>
        <v>0</v>
      </c>
    </row>
    <row r="5824" spans="1:22" x14ac:dyDescent="0.25">
      <c r="A5824">
        <v>968</v>
      </c>
      <c r="B5824">
        <v>8</v>
      </c>
      <c r="C5824">
        <v>2</v>
      </c>
      <c r="D5824">
        <v>4</v>
      </c>
      <c r="E5824">
        <v>3</v>
      </c>
      <c r="G5824">
        <v>2</v>
      </c>
      <c r="L5824">
        <v>1</v>
      </c>
      <c r="V5824">
        <f>IF(AND(Table1[[#This Row],[age]]&lt;=18, Table1[[#This Row],[engaged_in_prod]] = 1),1,0)</f>
        <v>0</v>
      </c>
    </row>
    <row r="5825" spans="1:22" x14ac:dyDescent="0.25">
      <c r="A5825">
        <v>968</v>
      </c>
      <c r="B5825">
        <v>7</v>
      </c>
      <c r="C5825">
        <v>2</v>
      </c>
      <c r="D5825">
        <v>6</v>
      </c>
      <c r="E5825">
        <v>3</v>
      </c>
      <c r="G5825">
        <v>1</v>
      </c>
      <c r="H5825">
        <v>0</v>
      </c>
      <c r="I5825">
        <v>2</v>
      </c>
      <c r="J5825">
        <v>6</v>
      </c>
      <c r="L5825">
        <v>1</v>
      </c>
      <c r="V5825">
        <f>IF(AND(Table1[[#This Row],[age]]&lt;=18, Table1[[#This Row],[engaged_in_prod]] = 1),1,0)</f>
        <v>0</v>
      </c>
    </row>
    <row r="5826" spans="1:22" x14ac:dyDescent="0.25">
      <c r="A5826">
        <v>968</v>
      </c>
      <c r="B5826">
        <v>5</v>
      </c>
      <c r="C5826">
        <v>2</v>
      </c>
      <c r="D5826">
        <v>7</v>
      </c>
      <c r="E5826">
        <v>3</v>
      </c>
      <c r="G5826">
        <v>1</v>
      </c>
      <c r="H5826">
        <v>2</v>
      </c>
      <c r="I5826">
        <v>2</v>
      </c>
      <c r="J5826">
        <v>6</v>
      </c>
      <c r="L5826">
        <v>1</v>
      </c>
      <c r="V5826">
        <f>IF(AND(Table1[[#This Row],[age]]&lt;=18, Table1[[#This Row],[engaged_in_prod]] = 1),1,0)</f>
        <v>0</v>
      </c>
    </row>
    <row r="5827" spans="1:22" x14ac:dyDescent="0.25">
      <c r="A5827">
        <v>968</v>
      </c>
      <c r="B5827">
        <v>6</v>
      </c>
      <c r="C5827">
        <v>1</v>
      </c>
      <c r="D5827">
        <v>8</v>
      </c>
      <c r="E5827">
        <v>3</v>
      </c>
      <c r="G5827">
        <v>1</v>
      </c>
      <c r="H5827">
        <v>2</v>
      </c>
      <c r="I5827">
        <v>2</v>
      </c>
      <c r="J5827">
        <v>6</v>
      </c>
      <c r="L5827">
        <v>1</v>
      </c>
      <c r="V5827">
        <f>IF(AND(Table1[[#This Row],[age]]&lt;=18, Table1[[#This Row],[engaged_in_prod]] = 1),1,0)</f>
        <v>0</v>
      </c>
    </row>
    <row r="5828" spans="1:22" x14ac:dyDescent="0.25">
      <c r="A5828">
        <v>968</v>
      </c>
      <c r="B5828">
        <v>4</v>
      </c>
      <c r="C5828">
        <v>1</v>
      </c>
      <c r="D5828">
        <v>12</v>
      </c>
      <c r="E5828">
        <v>3</v>
      </c>
      <c r="F5828">
        <v>5</v>
      </c>
      <c r="G5828">
        <v>1</v>
      </c>
      <c r="H5828">
        <v>3</v>
      </c>
      <c r="I5828">
        <v>2</v>
      </c>
      <c r="J5828">
        <v>6</v>
      </c>
      <c r="L5828">
        <v>1</v>
      </c>
      <c r="V5828">
        <f>IF(AND(Table1[[#This Row],[age]]&lt;=18, Table1[[#This Row],[engaged_in_prod]] = 1),1,0)</f>
        <v>0</v>
      </c>
    </row>
    <row r="5829" spans="1:22" x14ac:dyDescent="0.25">
      <c r="A5829">
        <v>968</v>
      </c>
      <c r="B5829">
        <v>3</v>
      </c>
      <c r="C5829">
        <v>1</v>
      </c>
      <c r="D5829">
        <v>14</v>
      </c>
      <c r="E5829">
        <v>3</v>
      </c>
      <c r="F5829">
        <v>5</v>
      </c>
      <c r="G5829">
        <v>1</v>
      </c>
      <c r="H5829">
        <v>4</v>
      </c>
      <c r="I5829">
        <v>2</v>
      </c>
      <c r="J5829">
        <v>6</v>
      </c>
      <c r="L5829">
        <v>1</v>
      </c>
      <c r="V5829">
        <f>IF(AND(Table1[[#This Row],[age]]&lt;=18, Table1[[#This Row],[engaged_in_prod]] = 1),1,0)</f>
        <v>0</v>
      </c>
    </row>
    <row r="5830" spans="1:22" x14ac:dyDescent="0.25">
      <c r="A5830">
        <v>555</v>
      </c>
      <c r="B5830">
        <v>3</v>
      </c>
      <c r="C5830">
        <v>1</v>
      </c>
      <c r="D5830">
        <v>35</v>
      </c>
      <c r="E5830">
        <v>3</v>
      </c>
      <c r="F5830">
        <v>1</v>
      </c>
      <c r="G5830">
        <v>1</v>
      </c>
      <c r="H5830">
        <v>0</v>
      </c>
      <c r="I5830">
        <v>1</v>
      </c>
      <c r="K5830">
        <v>2</v>
      </c>
      <c r="L5830">
        <v>1</v>
      </c>
      <c r="V5830">
        <f>IF(AND(Table1[[#This Row],[age]]&lt;=18, Table1[[#This Row],[engaged_in_prod]] = 1),1,0)</f>
        <v>0</v>
      </c>
    </row>
    <row r="5831" spans="1:22" x14ac:dyDescent="0.25">
      <c r="A5831">
        <v>556</v>
      </c>
      <c r="B5831">
        <v>1</v>
      </c>
      <c r="C5831">
        <v>1</v>
      </c>
      <c r="D5831">
        <v>35</v>
      </c>
      <c r="E5831">
        <v>1</v>
      </c>
      <c r="F5831">
        <v>1</v>
      </c>
      <c r="G5831">
        <v>1</v>
      </c>
      <c r="H5831">
        <v>0</v>
      </c>
      <c r="I5831">
        <v>1</v>
      </c>
      <c r="K5831">
        <v>2</v>
      </c>
      <c r="L5831">
        <v>1</v>
      </c>
      <c r="V5831">
        <f>IF(AND(Table1[[#This Row],[age]]&lt;=18, Table1[[#This Row],[engaged_in_prod]] = 1),1,0)</f>
        <v>0</v>
      </c>
    </row>
    <row r="5832" spans="1:22" x14ac:dyDescent="0.25">
      <c r="A5832">
        <v>968</v>
      </c>
      <c r="B5832">
        <v>9</v>
      </c>
      <c r="C5832">
        <v>2</v>
      </c>
      <c r="D5832">
        <v>70</v>
      </c>
      <c r="E5832">
        <v>6</v>
      </c>
      <c r="F5832">
        <v>2</v>
      </c>
      <c r="G5832">
        <v>1</v>
      </c>
      <c r="H5832">
        <v>0</v>
      </c>
      <c r="I5832">
        <v>2</v>
      </c>
      <c r="J5832">
        <v>4</v>
      </c>
      <c r="L5832">
        <v>1</v>
      </c>
      <c r="V5832">
        <f>IF(AND(Table1[[#This Row],[age]]&lt;=18, Table1[[#This Row],[engaged_in_prod]] = 1),1,0)</f>
        <v>0</v>
      </c>
    </row>
    <row r="5833" spans="1:22" x14ac:dyDescent="0.25">
      <c r="A5833">
        <v>559</v>
      </c>
      <c r="B5833">
        <v>2</v>
      </c>
      <c r="C5833">
        <v>2</v>
      </c>
      <c r="D5833">
        <v>35</v>
      </c>
      <c r="E5833">
        <v>2</v>
      </c>
      <c r="F5833">
        <v>1</v>
      </c>
      <c r="G5833">
        <v>1</v>
      </c>
      <c r="H5833">
        <v>0</v>
      </c>
      <c r="I5833">
        <v>1</v>
      </c>
      <c r="K5833">
        <v>1</v>
      </c>
      <c r="L5833">
        <v>1</v>
      </c>
      <c r="V5833">
        <f>IF(AND(Table1[[#This Row],[age]]&lt;=18, Table1[[#This Row],[engaged_in_prod]] = 1),1,0)</f>
        <v>0</v>
      </c>
    </row>
    <row r="5834" spans="1:22" x14ac:dyDescent="0.25">
      <c r="A5834">
        <v>969</v>
      </c>
      <c r="B5834">
        <v>5</v>
      </c>
      <c r="C5834">
        <v>1</v>
      </c>
      <c r="D5834">
        <v>22</v>
      </c>
      <c r="E5834">
        <v>3</v>
      </c>
      <c r="F5834">
        <v>5</v>
      </c>
      <c r="G5834">
        <v>1</v>
      </c>
      <c r="H5834">
        <v>2</v>
      </c>
      <c r="I5834">
        <v>2</v>
      </c>
      <c r="J5834">
        <v>6</v>
      </c>
      <c r="L5834">
        <v>1</v>
      </c>
      <c r="V5834">
        <f>IF(AND(Table1[[#This Row],[age]]&lt;=18, Table1[[#This Row],[engaged_in_prod]] = 1),1,0)</f>
        <v>0</v>
      </c>
    </row>
    <row r="5835" spans="1:22" x14ac:dyDescent="0.25">
      <c r="A5835">
        <v>969</v>
      </c>
      <c r="B5835">
        <v>3</v>
      </c>
      <c r="C5835">
        <v>1</v>
      </c>
      <c r="D5835">
        <v>23</v>
      </c>
      <c r="E5835">
        <v>3</v>
      </c>
      <c r="F5835">
        <v>5</v>
      </c>
      <c r="G5835">
        <v>1</v>
      </c>
      <c r="H5835">
        <v>6</v>
      </c>
      <c r="I5835">
        <v>2</v>
      </c>
      <c r="J5835">
        <v>6</v>
      </c>
      <c r="L5835">
        <v>1</v>
      </c>
      <c r="V5835">
        <f>IF(AND(Table1[[#This Row],[age]]&lt;=18, Table1[[#This Row],[engaged_in_prod]] = 1),1,0)</f>
        <v>0</v>
      </c>
    </row>
    <row r="5836" spans="1:22" x14ac:dyDescent="0.25">
      <c r="A5836">
        <v>969</v>
      </c>
      <c r="B5836">
        <v>4</v>
      </c>
      <c r="C5836">
        <v>1</v>
      </c>
      <c r="D5836">
        <v>24</v>
      </c>
      <c r="E5836">
        <v>3</v>
      </c>
      <c r="F5836">
        <v>5</v>
      </c>
      <c r="G5836">
        <v>1</v>
      </c>
      <c r="H5836">
        <v>1</v>
      </c>
      <c r="I5836">
        <v>2</v>
      </c>
      <c r="J5836">
        <v>6</v>
      </c>
      <c r="L5836">
        <v>1</v>
      </c>
      <c r="V5836">
        <f>IF(AND(Table1[[#This Row],[age]]&lt;=18, Table1[[#This Row],[engaged_in_prod]] = 1),1,0)</f>
        <v>0</v>
      </c>
    </row>
    <row r="5837" spans="1:22" x14ac:dyDescent="0.25">
      <c r="A5837">
        <v>969</v>
      </c>
      <c r="B5837">
        <v>6</v>
      </c>
      <c r="C5837">
        <v>1</v>
      </c>
      <c r="D5837">
        <v>27</v>
      </c>
      <c r="E5837">
        <v>3</v>
      </c>
      <c r="F5837">
        <v>5</v>
      </c>
      <c r="G5837">
        <v>1</v>
      </c>
      <c r="H5837">
        <v>6</v>
      </c>
      <c r="I5837">
        <v>2</v>
      </c>
      <c r="J5837">
        <v>6</v>
      </c>
      <c r="L5837">
        <v>1</v>
      </c>
      <c r="V5837">
        <f>IF(AND(Table1[[#This Row],[age]]&lt;=18, Table1[[#This Row],[engaged_in_prod]] = 1),1,0)</f>
        <v>0</v>
      </c>
    </row>
    <row r="5838" spans="1:22" x14ac:dyDescent="0.25">
      <c r="A5838">
        <v>564</v>
      </c>
      <c r="B5838">
        <v>1</v>
      </c>
      <c r="C5838">
        <v>1</v>
      </c>
      <c r="D5838">
        <v>35</v>
      </c>
      <c r="E5838">
        <v>1</v>
      </c>
      <c r="F5838">
        <v>1</v>
      </c>
      <c r="G5838">
        <v>1</v>
      </c>
      <c r="H5838">
        <v>4</v>
      </c>
      <c r="I5838">
        <v>1</v>
      </c>
      <c r="K5838">
        <v>2</v>
      </c>
      <c r="L5838">
        <v>1</v>
      </c>
      <c r="V5838">
        <f>IF(AND(Table1[[#This Row],[age]]&lt;=18, Table1[[#This Row],[engaged_in_prod]] = 1),1,0)</f>
        <v>0</v>
      </c>
    </row>
    <row r="5839" spans="1:22" x14ac:dyDescent="0.25">
      <c r="A5839">
        <v>569</v>
      </c>
      <c r="B5839">
        <v>2</v>
      </c>
      <c r="C5839">
        <v>2</v>
      </c>
      <c r="D5839">
        <v>35</v>
      </c>
      <c r="E5839">
        <v>2</v>
      </c>
      <c r="F5839">
        <v>1</v>
      </c>
      <c r="G5839">
        <v>1</v>
      </c>
      <c r="H5839">
        <v>0</v>
      </c>
      <c r="I5839">
        <v>1</v>
      </c>
      <c r="K5839">
        <v>1</v>
      </c>
      <c r="L5839">
        <v>1</v>
      </c>
      <c r="V5839">
        <f>IF(AND(Table1[[#This Row],[age]]&lt;=18, Table1[[#This Row],[engaged_in_prod]] = 1),1,0)</f>
        <v>0</v>
      </c>
    </row>
    <row r="5840" spans="1:22" x14ac:dyDescent="0.25">
      <c r="A5840">
        <v>970</v>
      </c>
      <c r="B5840">
        <v>6</v>
      </c>
      <c r="C5840">
        <v>2</v>
      </c>
      <c r="D5840">
        <v>18</v>
      </c>
      <c r="E5840">
        <v>3</v>
      </c>
      <c r="F5840">
        <v>5</v>
      </c>
      <c r="G5840">
        <v>1</v>
      </c>
      <c r="H5840">
        <v>5</v>
      </c>
      <c r="I5840">
        <v>2</v>
      </c>
      <c r="J5840">
        <v>1</v>
      </c>
      <c r="L5840">
        <v>1</v>
      </c>
      <c r="V5840">
        <f>IF(AND(Table1[[#This Row],[age]]&lt;=18, Table1[[#This Row],[engaged_in_prod]] = 1),1,0)</f>
        <v>0</v>
      </c>
    </row>
    <row r="5841" spans="1:22" x14ac:dyDescent="0.25">
      <c r="A5841">
        <v>970</v>
      </c>
      <c r="B5841">
        <v>5</v>
      </c>
      <c r="C5841">
        <v>2</v>
      </c>
      <c r="D5841">
        <v>19</v>
      </c>
      <c r="E5841">
        <v>3</v>
      </c>
      <c r="F5841">
        <v>5</v>
      </c>
      <c r="G5841">
        <v>1</v>
      </c>
      <c r="H5841">
        <v>5</v>
      </c>
      <c r="I5841">
        <v>2</v>
      </c>
      <c r="J5841">
        <v>1</v>
      </c>
      <c r="L5841">
        <v>1</v>
      </c>
      <c r="V5841">
        <f>IF(AND(Table1[[#This Row],[age]]&lt;=18, Table1[[#This Row],[engaged_in_prod]] = 1),1,0)</f>
        <v>0</v>
      </c>
    </row>
    <row r="5842" spans="1:22" x14ac:dyDescent="0.25">
      <c r="A5842">
        <v>970</v>
      </c>
      <c r="B5842">
        <v>7</v>
      </c>
      <c r="C5842">
        <v>1</v>
      </c>
      <c r="D5842">
        <v>20</v>
      </c>
      <c r="E5842">
        <v>3</v>
      </c>
      <c r="F5842">
        <v>5</v>
      </c>
      <c r="G5842">
        <v>1</v>
      </c>
      <c r="H5842">
        <v>10</v>
      </c>
      <c r="I5842">
        <v>2</v>
      </c>
      <c r="J5842">
        <v>1</v>
      </c>
      <c r="L5842">
        <v>1</v>
      </c>
      <c r="V5842">
        <f>IF(AND(Table1[[#This Row],[age]]&lt;=18, Table1[[#This Row],[engaged_in_prod]] = 1),1,0)</f>
        <v>0</v>
      </c>
    </row>
    <row r="5843" spans="1:22" x14ac:dyDescent="0.25">
      <c r="A5843">
        <v>970</v>
      </c>
      <c r="B5843">
        <v>4</v>
      </c>
      <c r="C5843">
        <v>1</v>
      </c>
      <c r="D5843">
        <v>21</v>
      </c>
      <c r="E5843">
        <v>3</v>
      </c>
      <c r="F5843">
        <v>5</v>
      </c>
      <c r="G5843">
        <v>1</v>
      </c>
      <c r="H5843">
        <v>4</v>
      </c>
      <c r="I5843">
        <v>2</v>
      </c>
      <c r="J5843">
        <v>1</v>
      </c>
      <c r="L5843">
        <v>1</v>
      </c>
      <c r="V5843">
        <f>IF(AND(Table1[[#This Row],[age]]&lt;=18, Table1[[#This Row],[engaged_in_prod]] = 1),1,0)</f>
        <v>0</v>
      </c>
    </row>
    <row r="5844" spans="1:22" x14ac:dyDescent="0.25">
      <c r="A5844">
        <v>571</v>
      </c>
      <c r="B5844">
        <v>3</v>
      </c>
      <c r="C5844">
        <v>2</v>
      </c>
      <c r="D5844">
        <v>35</v>
      </c>
      <c r="E5844">
        <v>2</v>
      </c>
      <c r="F5844">
        <v>1</v>
      </c>
      <c r="G5844">
        <v>1</v>
      </c>
      <c r="H5844">
        <v>0</v>
      </c>
      <c r="I5844">
        <v>1</v>
      </c>
      <c r="K5844">
        <v>1</v>
      </c>
      <c r="L5844">
        <v>1</v>
      </c>
      <c r="V5844">
        <f>IF(AND(Table1[[#This Row],[age]]&lt;=18, Table1[[#This Row],[engaged_in_prod]] = 1),1,0)</f>
        <v>0</v>
      </c>
    </row>
    <row r="5845" spans="1:22" x14ac:dyDescent="0.25">
      <c r="A5845">
        <v>572</v>
      </c>
      <c r="B5845">
        <v>1</v>
      </c>
      <c r="C5845">
        <v>1</v>
      </c>
      <c r="D5845">
        <v>35</v>
      </c>
      <c r="E5845">
        <v>1</v>
      </c>
      <c r="F5845">
        <v>1</v>
      </c>
      <c r="G5845">
        <v>1</v>
      </c>
      <c r="H5845">
        <v>5</v>
      </c>
      <c r="I5845">
        <v>1</v>
      </c>
      <c r="K5845">
        <v>2</v>
      </c>
      <c r="L5845">
        <v>1</v>
      </c>
      <c r="V5845">
        <f>IF(AND(Table1[[#This Row],[age]]&lt;=18, Table1[[#This Row],[engaged_in_prod]] = 1),1,0)</f>
        <v>0</v>
      </c>
    </row>
    <row r="5846" spans="1:22" x14ac:dyDescent="0.25">
      <c r="A5846">
        <v>575</v>
      </c>
      <c r="B5846">
        <v>1</v>
      </c>
      <c r="C5846">
        <v>1</v>
      </c>
      <c r="D5846">
        <v>35</v>
      </c>
      <c r="E5846">
        <v>1</v>
      </c>
      <c r="F5846">
        <v>1</v>
      </c>
      <c r="G5846">
        <v>1</v>
      </c>
      <c r="H5846">
        <v>1</v>
      </c>
      <c r="I5846">
        <v>1</v>
      </c>
      <c r="K5846">
        <v>2</v>
      </c>
      <c r="L5846">
        <v>1</v>
      </c>
      <c r="V5846">
        <f>IF(AND(Table1[[#This Row],[age]]&lt;=18, Table1[[#This Row],[engaged_in_prod]] = 1),1,0)</f>
        <v>0</v>
      </c>
    </row>
    <row r="5847" spans="1:22" x14ac:dyDescent="0.25">
      <c r="A5847">
        <v>971</v>
      </c>
      <c r="B5847">
        <v>7</v>
      </c>
      <c r="C5847">
        <v>1</v>
      </c>
      <c r="D5847">
        <v>10</v>
      </c>
      <c r="E5847">
        <v>3</v>
      </c>
      <c r="G5847">
        <v>1</v>
      </c>
      <c r="H5847">
        <v>3</v>
      </c>
      <c r="I5847">
        <v>2</v>
      </c>
      <c r="J5847">
        <v>6</v>
      </c>
      <c r="L5847">
        <v>1</v>
      </c>
      <c r="V5847">
        <f>IF(AND(Table1[[#This Row],[age]]&lt;=18, Table1[[#This Row],[engaged_in_prod]] = 1),1,0)</f>
        <v>0</v>
      </c>
    </row>
    <row r="5848" spans="1:22" x14ac:dyDescent="0.25">
      <c r="A5848">
        <v>971</v>
      </c>
      <c r="B5848">
        <v>4</v>
      </c>
      <c r="C5848">
        <v>2</v>
      </c>
      <c r="D5848">
        <v>18</v>
      </c>
      <c r="E5848">
        <v>3</v>
      </c>
      <c r="F5848">
        <v>5</v>
      </c>
      <c r="G5848">
        <v>1</v>
      </c>
      <c r="H5848">
        <v>7</v>
      </c>
      <c r="I5848">
        <v>2</v>
      </c>
      <c r="J5848">
        <v>6</v>
      </c>
      <c r="L5848">
        <v>1</v>
      </c>
      <c r="V5848">
        <f>IF(AND(Table1[[#This Row],[age]]&lt;=18, Table1[[#This Row],[engaged_in_prod]] = 1),1,0)</f>
        <v>0</v>
      </c>
    </row>
    <row r="5849" spans="1:22" x14ac:dyDescent="0.25">
      <c r="A5849">
        <v>971</v>
      </c>
      <c r="B5849">
        <v>5</v>
      </c>
      <c r="C5849">
        <v>2</v>
      </c>
      <c r="D5849">
        <v>20</v>
      </c>
      <c r="E5849">
        <v>3</v>
      </c>
      <c r="F5849">
        <v>5</v>
      </c>
      <c r="G5849">
        <v>1</v>
      </c>
      <c r="H5849">
        <v>8</v>
      </c>
      <c r="I5849">
        <v>2</v>
      </c>
      <c r="J5849">
        <v>6</v>
      </c>
      <c r="L5849">
        <v>1</v>
      </c>
      <c r="V5849">
        <f>IF(AND(Table1[[#This Row],[age]]&lt;=18, Table1[[#This Row],[engaged_in_prod]] = 1),1,0)</f>
        <v>0</v>
      </c>
    </row>
    <row r="5850" spans="1:22" x14ac:dyDescent="0.25">
      <c r="A5850">
        <v>971</v>
      </c>
      <c r="B5850">
        <v>6</v>
      </c>
      <c r="C5850">
        <v>2</v>
      </c>
      <c r="D5850">
        <v>22</v>
      </c>
      <c r="E5850">
        <v>3</v>
      </c>
      <c r="F5850">
        <v>5</v>
      </c>
      <c r="G5850">
        <v>1</v>
      </c>
      <c r="H5850">
        <v>8</v>
      </c>
      <c r="I5850">
        <v>2</v>
      </c>
      <c r="J5850">
        <v>6</v>
      </c>
      <c r="L5850">
        <v>1</v>
      </c>
      <c r="V5850">
        <f>IF(AND(Table1[[#This Row],[age]]&lt;=18, Table1[[#This Row],[engaged_in_prod]] = 1),1,0)</f>
        <v>0</v>
      </c>
    </row>
    <row r="5851" spans="1:22" x14ac:dyDescent="0.25">
      <c r="A5851">
        <v>578</v>
      </c>
      <c r="B5851">
        <v>1</v>
      </c>
      <c r="C5851">
        <v>1</v>
      </c>
      <c r="D5851">
        <v>35</v>
      </c>
      <c r="E5851">
        <v>1</v>
      </c>
      <c r="F5851">
        <v>1</v>
      </c>
      <c r="G5851">
        <v>1</v>
      </c>
      <c r="H5851">
        <v>0</v>
      </c>
      <c r="I5851">
        <v>1</v>
      </c>
      <c r="K5851">
        <v>2</v>
      </c>
      <c r="L5851">
        <v>1</v>
      </c>
      <c r="V5851">
        <f>IF(AND(Table1[[#This Row],[age]]&lt;=18, Table1[[#This Row],[engaged_in_prod]] = 1),1,0)</f>
        <v>0</v>
      </c>
    </row>
    <row r="5852" spans="1:22" x14ac:dyDescent="0.25">
      <c r="A5852">
        <v>584</v>
      </c>
      <c r="B5852">
        <v>1</v>
      </c>
      <c r="C5852">
        <v>1</v>
      </c>
      <c r="D5852">
        <v>35</v>
      </c>
      <c r="E5852">
        <v>1</v>
      </c>
      <c r="F5852">
        <v>1</v>
      </c>
      <c r="G5852">
        <v>1</v>
      </c>
      <c r="H5852">
        <v>3</v>
      </c>
      <c r="I5852">
        <v>1</v>
      </c>
      <c r="K5852">
        <v>2</v>
      </c>
      <c r="L5852">
        <v>1</v>
      </c>
      <c r="V5852">
        <f>IF(AND(Table1[[#This Row],[age]]&lt;=18, Table1[[#This Row],[engaged_in_prod]] = 1),1,0)</f>
        <v>0</v>
      </c>
    </row>
    <row r="5853" spans="1:22" x14ac:dyDescent="0.25">
      <c r="A5853">
        <v>971</v>
      </c>
      <c r="B5853">
        <v>1</v>
      </c>
      <c r="C5853">
        <v>1</v>
      </c>
      <c r="D5853">
        <v>85</v>
      </c>
      <c r="E5853">
        <v>1</v>
      </c>
      <c r="F5853">
        <v>1</v>
      </c>
      <c r="G5853">
        <v>1</v>
      </c>
      <c r="H5853">
        <v>19</v>
      </c>
      <c r="I5853">
        <v>2</v>
      </c>
      <c r="J5853">
        <v>4</v>
      </c>
      <c r="L5853">
        <v>1</v>
      </c>
      <c r="V5853">
        <f>IF(AND(Table1[[#This Row],[age]]&lt;=18, Table1[[#This Row],[engaged_in_prod]] = 1),1,0)</f>
        <v>0</v>
      </c>
    </row>
    <row r="5854" spans="1:22" x14ac:dyDescent="0.25">
      <c r="A5854">
        <v>972</v>
      </c>
      <c r="B5854">
        <v>6</v>
      </c>
      <c r="C5854">
        <v>2</v>
      </c>
      <c r="D5854">
        <v>12</v>
      </c>
      <c r="E5854">
        <v>3</v>
      </c>
      <c r="F5854">
        <v>5</v>
      </c>
      <c r="G5854">
        <v>1</v>
      </c>
      <c r="H5854">
        <v>0</v>
      </c>
      <c r="I5854">
        <v>2</v>
      </c>
      <c r="J5854">
        <v>6</v>
      </c>
      <c r="L5854">
        <v>1</v>
      </c>
      <c r="V5854">
        <f>IF(AND(Table1[[#This Row],[age]]&lt;=18, Table1[[#This Row],[engaged_in_prod]] = 1),1,0)</f>
        <v>0</v>
      </c>
    </row>
    <row r="5855" spans="1:22" x14ac:dyDescent="0.25">
      <c r="A5855">
        <v>586</v>
      </c>
      <c r="B5855">
        <v>2</v>
      </c>
      <c r="C5855">
        <v>2</v>
      </c>
      <c r="D5855">
        <v>35</v>
      </c>
      <c r="E5855">
        <v>2</v>
      </c>
      <c r="F5855">
        <v>1</v>
      </c>
      <c r="G5855">
        <v>1</v>
      </c>
      <c r="H5855">
        <v>0</v>
      </c>
      <c r="I5855">
        <v>1</v>
      </c>
      <c r="K5855">
        <v>1</v>
      </c>
      <c r="L5855">
        <v>1</v>
      </c>
      <c r="V5855">
        <f>IF(AND(Table1[[#This Row],[age]]&lt;=18, Table1[[#This Row],[engaged_in_prod]] = 1),1,0)</f>
        <v>0</v>
      </c>
    </row>
    <row r="5856" spans="1:22" x14ac:dyDescent="0.25">
      <c r="A5856">
        <v>588</v>
      </c>
      <c r="B5856">
        <v>2</v>
      </c>
      <c r="C5856">
        <v>2</v>
      </c>
      <c r="D5856">
        <v>35</v>
      </c>
      <c r="E5856">
        <v>2</v>
      </c>
      <c r="F5856">
        <v>1</v>
      </c>
      <c r="G5856">
        <v>1</v>
      </c>
      <c r="H5856">
        <v>0</v>
      </c>
      <c r="I5856">
        <v>1</v>
      </c>
      <c r="K5856">
        <v>1</v>
      </c>
      <c r="L5856">
        <v>1</v>
      </c>
      <c r="V5856">
        <f>IF(AND(Table1[[#This Row],[age]]&lt;=18, Table1[[#This Row],[engaged_in_prod]] = 1),1,0)</f>
        <v>0</v>
      </c>
    </row>
    <row r="5857" spans="1:22" x14ac:dyDescent="0.25">
      <c r="A5857">
        <v>598</v>
      </c>
      <c r="B5857">
        <v>2</v>
      </c>
      <c r="C5857">
        <v>2</v>
      </c>
      <c r="D5857">
        <v>35</v>
      </c>
      <c r="E5857">
        <v>2</v>
      </c>
      <c r="F5857">
        <v>1</v>
      </c>
      <c r="G5857">
        <v>1</v>
      </c>
      <c r="H5857">
        <v>7</v>
      </c>
      <c r="I5857">
        <v>1</v>
      </c>
      <c r="K5857">
        <v>2</v>
      </c>
      <c r="L5857">
        <v>1</v>
      </c>
      <c r="V5857">
        <f>IF(AND(Table1[[#This Row],[age]]&lt;=18, Table1[[#This Row],[engaged_in_prod]] = 1),1,0)</f>
        <v>0</v>
      </c>
    </row>
    <row r="5858" spans="1:22" x14ac:dyDescent="0.25">
      <c r="A5858">
        <v>602</v>
      </c>
      <c r="B5858">
        <v>1</v>
      </c>
      <c r="C5858">
        <v>1</v>
      </c>
      <c r="D5858">
        <v>35</v>
      </c>
      <c r="E5858">
        <v>1</v>
      </c>
      <c r="F5858">
        <v>1</v>
      </c>
      <c r="G5858">
        <v>1</v>
      </c>
      <c r="H5858">
        <v>9</v>
      </c>
      <c r="I5858">
        <v>1</v>
      </c>
      <c r="K5858">
        <v>2</v>
      </c>
      <c r="L5858">
        <v>1</v>
      </c>
      <c r="V5858">
        <f>IF(AND(Table1[[#This Row],[age]]&lt;=18, Table1[[#This Row],[engaged_in_prod]] = 1),1,0)</f>
        <v>0</v>
      </c>
    </row>
    <row r="5859" spans="1:22" x14ac:dyDescent="0.25">
      <c r="A5859">
        <v>603</v>
      </c>
      <c r="B5859">
        <v>2</v>
      </c>
      <c r="C5859">
        <v>2</v>
      </c>
      <c r="D5859">
        <v>35</v>
      </c>
      <c r="E5859">
        <v>2</v>
      </c>
      <c r="F5859">
        <v>1</v>
      </c>
      <c r="G5859">
        <v>1</v>
      </c>
      <c r="H5859">
        <v>3</v>
      </c>
      <c r="I5859">
        <v>1</v>
      </c>
      <c r="K5859">
        <v>1</v>
      </c>
      <c r="L5859">
        <v>1</v>
      </c>
      <c r="V5859">
        <f>IF(AND(Table1[[#This Row],[age]]&lt;=18, Table1[[#This Row],[engaged_in_prod]] = 1),1,0)</f>
        <v>0</v>
      </c>
    </row>
    <row r="5860" spans="1:22" x14ac:dyDescent="0.25">
      <c r="A5860">
        <v>973</v>
      </c>
      <c r="B5860">
        <v>4</v>
      </c>
      <c r="C5860">
        <v>2</v>
      </c>
      <c r="D5860">
        <v>1</v>
      </c>
      <c r="E5860">
        <v>3</v>
      </c>
      <c r="G5860">
        <v>2</v>
      </c>
      <c r="L5860">
        <v>1</v>
      </c>
      <c r="V5860">
        <f>IF(AND(Table1[[#This Row],[age]]&lt;=18, Table1[[#This Row],[engaged_in_prod]] = 1),1,0)</f>
        <v>0</v>
      </c>
    </row>
    <row r="5861" spans="1:22" x14ac:dyDescent="0.25">
      <c r="A5861">
        <v>973</v>
      </c>
      <c r="B5861">
        <v>3</v>
      </c>
      <c r="C5861">
        <v>2</v>
      </c>
      <c r="D5861">
        <v>4</v>
      </c>
      <c r="E5861">
        <v>3</v>
      </c>
      <c r="G5861">
        <v>2</v>
      </c>
      <c r="L5861">
        <v>1</v>
      </c>
      <c r="V5861">
        <f>IF(AND(Table1[[#This Row],[age]]&lt;=18, Table1[[#This Row],[engaged_in_prod]] = 1),1,0)</f>
        <v>0</v>
      </c>
    </row>
    <row r="5862" spans="1:22" x14ac:dyDescent="0.25">
      <c r="A5862">
        <v>606</v>
      </c>
      <c r="B5862">
        <v>2</v>
      </c>
      <c r="C5862">
        <v>2</v>
      </c>
      <c r="D5862">
        <v>35</v>
      </c>
      <c r="E5862">
        <v>2</v>
      </c>
      <c r="F5862">
        <v>1</v>
      </c>
      <c r="G5862">
        <v>1</v>
      </c>
      <c r="H5862">
        <v>7</v>
      </c>
      <c r="I5862">
        <v>1</v>
      </c>
      <c r="K5862">
        <v>1</v>
      </c>
      <c r="L5862">
        <v>1</v>
      </c>
      <c r="V5862">
        <f>IF(AND(Table1[[#This Row],[age]]&lt;=18, Table1[[#This Row],[engaged_in_prod]] = 1),1,0)</f>
        <v>0</v>
      </c>
    </row>
    <row r="5863" spans="1:22" x14ac:dyDescent="0.25">
      <c r="A5863">
        <v>607</v>
      </c>
      <c r="B5863">
        <v>2</v>
      </c>
      <c r="C5863">
        <v>2</v>
      </c>
      <c r="D5863">
        <v>35</v>
      </c>
      <c r="E5863">
        <v>2</v>
      </c>
      <c r="F5863">
        <v>1</v>
      </c>
      <c r="G5863">
        <v>1</v>
      </c>
      <c r="H5863">
        <v>6</v>
      </c>
      <c r="I5863">
        <v>1</v>
      </c>
      <c r="K5863">
        <v>2</v>
      </c>
      <c r="L5863">
        <v>1</v>
      </c>
      <c r="V5863">
        <f>IF(AND(Table1[[#This Row],[age]]&lt;=18, Table1[[#This Row],[engaged_in_prod]] = 1),1,0)</f>
        <v>0</v>
      </c>
    </row>
    <row r="5864" spans="1:22" x14ac:dyDescent="0.25">
      <c r="A5864">
        <v>974</v>
      </c>
      <c r="B5864">
        <v>6</v>
      </c>
      <c r="C5864">
        <v>1</v>
      </c>
      <c r="D5864">
        <v>4</v>
      </c>
      <c r="E5864">
        <v>3</v>
      </c>
      <c r="G5864">
        <v>2</v>
      </c>
      <c r="L5864">
        <v>1</v>
      </c>
      <c r="V5864">
        <f>IF(AND(Table1[[#This Row],[age]]&lt;=18, Table1[[#This Row],[engaged_in_prod]] = 1),1,0)</f>
        <v>0</v>
      </c>
    </row>
    <row r="5865" spans="1:22" x14ac:dyDescent="0.25">
      <c r="A5865">
        <v>974</v>
      </c>
      <c r="B5865">
        <v>5</v>
      </c>
      <c r="C5865">
        <v>1</v>
      </c>
      <c r="D5865">
        <v>9</v>
      </c>
      <c r="E5865">
        <v>3</v>
      </c>
      <c r="G5865">
        <v>1</v>
      </c>
      <c r="H5865">
        <v>0</v>
      </c>
      <c r="I5865">
        <v>2</v>
      </c>
      <c r="J5865">
        <v>6</v>
      </c>
      <c r="L5865">
        <v>1</v>
      </c>
      <c r="V5865">
        <f>IF(AND(Table1[[#This Row],[age]]&lt;=18, Table1[[#This Row],[engaged_in_prod]] = 1),1,0)</f>
        <v>0</v>
      </c>
    </row>
    <row r="5866" spans="1:22" x14ac:dyDescent="0.25">
      <c r="A5866">
        <v>974</v>
      </c>
      <c r="B5866">
        <v>4</v>
      </c>
      <c r="C5866">
        <v>1</v>
      </c>
      <c r="D5866">
        <v>13</v>
      </c>
      <c r="E5866">
        <v>3</v>
      </c>
      <c r="F5866">
        <v>5</v>
      </c>
      <c r="G5866">
        <v>1</v>
      </c>
      <c r="H5866">
        <v>2</v>
      </c>
      <c r="I5866">
        <v>2</v>
      </c>
      <c r="J5866">
        <v>6</v>
      </c>
      <c r="L5866">
        <v>1</v>
      </c>
      <c r="V5866">
        <f>IF(AND(Table1[[#This Row],[age]]&lt;=18, Table1[[#This Row],[engaged_in_prod]] = 1),1,0)</f>
        <v>0</v>
      </c>
    </row>
    <row r="5867" spans="1:22" x14ac:dyDescent="0.25">
      <c r="A5867">
        <v>974</v>
      </c>
      <c r="B5867">
        <v>3</v>
      </c>
      <c r="C5867">
        <v>2</v>
      </c>
      <c r="D5867">
        <v>16</v>
      </c>
      <c r="E5867">
        <v>3</v>
      </c>
      <c r="F5867">
        <v>5</v>
      </c>
      <c r="G5867">
        <v>1</v>
      </c>
      <c r="H5867">
        <v>5</v>
      </c>
      <c r="I5867">
        <v>2</v>
      </c>
      <c r="J5867">
        <v>6</v>
      </c>
      <c r="L5867">
        <v>1</v>
      </c>
      <c r="V5867">
        <f>IF(AND(Table1[[#This Row],[age]]&lt;=18, Table1[[#This Row],[engaged_in_prod]] = 1),1,0)</f>
        <v>0</v>
      </c>
    </row>
    <row r="5868" spans="1:22" x14ac:dyDescent="0.25">
      <c r="A5868">
        <v>609</v>
      </c>
      <c r="B5868">
        <v>2</v>
      </c>
      <c r="C5868">
        <v>2</v>
      </c>
      <c r="D5868">
        <v>35</v>
      </c>
      <c r="E5868">
        <v>2</v>
      </c>
      <c r="F5868">
        <v>1</v>
      </c>
      <c r="G5868">
        <v>1</v>
      </c>
      <c r="H5868">
        <v>0</v>
      </c>
      <c r="I5868">
        <v>1</v>
      </c>
      <c r="K5868">
        <v>1</v>
      </c>
      <c r="L5868">
        <v>1</v>
      </c>
      <c r="V5868">
        <f>IF(AND(Table1[[#This Row],[age]]&lt;=18, Table1[[#This Row],[engaged_in_prod]] = 1),1,0)</f>
        <v>0</v>
      </c>
    </row>
    <row r="5869" spans="1:22" x14ac:dyDescent="0.25">
      <c r="A5869">
        <v>625</v>
      </c>
      <c r="B5869">
        <v>1</v>
      </c>
      <c r="C5869">
        <v>1</v>
      </c>
      <c r="D5869">
        <v>35</v>
      </c>
      <c r="E5869">
        <v>1</v>
      </c>
      <c r="F5869">
        <v>1</v>
      </c>
      <c r="G5869">
        <v>1</v>
      </c>
      <c r="H5869">
        <v>0</v>
      </c>
      <c r="I5869">
        <v>1</v>
      </c>
      <c r="K5869">
        <v>2</v>
      </c>
      <c r="L5869">
        <v>1</v>
      </c>
      <c r="V5869">
        <f>IF(AND(Table1[[#This Row],[age]]&lt;=18, Table1[[#This Row],[engaged_in_prod]] = 1),1,0)</f>
        <v>0</v>
      </c>
    </row>
    <row r="5870" spans="1:22" x14ac:dyDescent="0.25">
      <c r="A5870">
        <v>975</v>
      </c>
      <c r="B5870">
        <v>3</v>
      </c>
      <c r="C5870">
        <v>1</v>
      </c>
      <c r="D5870">
        <v>17</v>
      </c>
      <c r="E5870">
        <v>3</v>
      </c>
      <c r="F5870">
        <v>5</v>
      </c>
      <c r="G5870">
        <v>1</v>
      </c>
      <c r="H5870">
        <v>9</v>
      </c>
      <c r="I5870">
        <v>2</v>
      </c>
      <c r="J5870">
        <v>6</v>
      </c>
      <c r="L5870">
        <v>1</v>
      </c>
      <c r="V5870">
        <f>IF(AND(Table1[[#This Row],[age]]&lt;=18, Table1[[#This Row],[engaged_in_prod]] = 1),1,0)</f>
        <v>0</v>
      </c>
    </row>
    <row r="5871" spans="1:22" x14ac:dyDescent="0.25">
      <c r="A5871">
        <v>640</v>
      </c>
      <c r="B5871">
        <v>1</v>
      </c>
      <c r="C5871">
        <v>1</v>
      </c>
      <c r="D5871">
        <v>35</v>
      </c>
      <c r="E5871">
        <v>1</v>
      </c>
      <c r="F5871">
        <v>1</v>
      </c>
      <c r="G5871">
        <v>1</v>
      </c>
      <c r="H5871">
        <v>5</v>
      </c>
      <c r="I5871">
        <v>1</v>
      </c>
      <c r="K5871">
        <v>2</v>
      </c>
      <c r="L5871">
        <v>1</v>
      </c>
      <c r="V5871">
        <f>IF(AND(Table1[[#This Row],[age]]&lt;=18, Table1[[#This Row],[engaged_in_prod]] = 1),1,0)</f>
        <v>0</v>
      </c>
    </row>
    <row r="5872" spans="1:22" x14ac:dyDescent="0.25">
      <c r="A5872">
        <v>645</v>
      </c>
      <c r="B5872">
        <v>2</v>
      </c>
      <c r="C5872">
        <v>2</v>
      </c>
      <c r="D5872">
        <v>35</v>
      </c>
      <c r="E5872">
        <v>2</v>
      </c>
      <c r="F5872">
        <v>1</v>
      </c>
      <c r="G5872">
        <v>1</v>
      </c>
      <c r="H5872">
        <v>1</v>
      </c>
      <c r="I5872">
        <v>1</v>
      </c>
      <c r="K5872">
        <v>1</v>
      </c>
      <c r="L5872">
        <v>1</v>
      </c>
      <c r="V5872">
        <f>IF(AND(Table1[[#This Row],[age]]&lt;=18, Table1[[#This Row],[engaged_in_prod]] = 1),1,0)</f>
        <v>0</v>
      </c>
    </row>
    <row r="5873" spans="1:22" x14ac:dyDescent="0.25">
      <c r="A5873">
        <v>976</v>
      </c>
      <c r="B5873">
        <v>5</v>
      </c>
      <c r="C5873">
        <v>1</v>
      </c>
      <c r="D5873">
        <v>4</v>
      </c>
      <c r="E5873">
        <v>3</v>
      </c>
      <c r="G5873">
        <v>2</v>
      </c>
      <c r="L5873">
        <v>1</v>
      </c>
      <c r="V5873">
        <f>IF(AND(Table1[[#This Row],[age]]&lt;=18, Table1[[#This Row],[engaged_in_prod]] = 1),1,0)</f>
        <v>0</v>
      </c>
    </row>
    <row r="5874" spans="1:22" x14ac:dyDescent="0.25">
      <c r="A5874">
        <v>976</v>
      </c>
      <c r="B5874">
        <v>4</v>
      </c>
      <c r="C5874">
        <v>2</v>
      </c>
      <c r="D5874">
        <v>11</v>
      </c>
      <c r="E5874">
        <v>3</v>
      </c>
      <c r="G5874">
        <v>1</v>
      </c>
      <c r="H5874">
        <v>0</v>
      </c>
      <c r="I5874">
        <v>2</v>
      </c>
      <c r="J5874">
        <v>6</v>
      </c>
      <c r="L5874">
        <v>1</v>
      </c>
      <c r="V5874">
        <f>IF(AND(Table1[[#This Row],[age]]&lt;=18, Table1[[#This Row],[engaged_in_prod]] = 1),1,0)</f>
        <v>0</v>
      </c>
    </row>
    <row r="5875" spans="1:22" x14ac:dyDescent="0.25">
      <c r="A5875">
        <v>976</v>
      </c>
      <c r="B5875">
        <v>3</v>
      </c>
      <c r="C5875">
        <v>1</v>
      </c>
      <c r="D5875">
        <v>19</v>
      </c>
      <c r="E5875">
        <v>3</v>
      </c>
      <c r="F5875">
        <v>5</v>
      </c>
      <c r="G5875">
        <v>1</v>
      </c>
      <c r="H5875">
        <v>9</v>
      </c>
      <c r="I5875">
        <v>2</v>
      </c>
      <c r="J5875">
        <v>6</v>
      </c>
      <c r="L5875">
        <v>1</v>
      </c>
      <c r="V5875">
        <f>IF(AND(Table1[[#This Row],[age]]&lt;=18, Table1[[#This Row],[engaged_in_prod]] = 1),1,0)</f>
        <v>0</v>
      </c>
    </row>
    <row r="5876" spans="1:22" x14ac:dyDescent="0.25">
      <c r="A5876">
        <v>662</v>
      </c>
      <c r="B5876">
        <v>3</v>
      </c>
      <c r="C5876">
        <v>1</v>
      </c>
      <c r="D5876">
        <v>35</v>
      </c>
      <c r="E5876">
        <v>6</v>
      </c>
      <c r="F5876">
        <v>1</v>
      </c>
      <c r="G5876">
        <v>1</v>
      </c>
      <c r="H5876">
        <v>5</v>
      </c>
      <c r="I5876">
        <v>1</v>
      </c>
      <c r="K5876">
        <v>2</v>
      </c>
      <c r="L5876">
        <v>1</v>
      </c>
      <c r="V5876">
        <f>IF(AND(Table1[[#This Row],[age]]&lt;=18, Table1[[#This Row],[engaged_in_prod]] = 1),1,0)</f>
        <v>0</v>
      </c>
    </row>
    <row r="5877" spans="1:22" x14ac:dyDescent="0.25">
      <c r="A5877">
        <v>664</v>
      </c>
      <c r="B5877">
        <v>2</v>
      </c>
      <c r="C5877">
        <v>2</v>
      </c>
      <c r="D5877">
        <v>35</v>
      </c>
      <c r="E5877">
        <v>2</v>
      </c>
      <c r="F5877">
        <v>1</v>
      </c>
      <c r="G5877">
        <v>1</v>
      </c>
      <c r="H5877">
        <v>3</v>
      </c>
      <c r="I5877">
        <v>1</v>
      </c>
      <c r="K5877">
        <v>1</v>
      </c>
      <c r="L5877">
        <v>1</v>
      </c>
      <c r="V5877">
        <f>IF(AND(Table1[[#This Row],[age]]&lt;=18, Table1[[#This Row],[engaged_in_prod]] = 1),1,0)</f>
        <v>0</v>
      </c>
    </row>
    <row r="5878" spans="1:22" x14ac:dyDescent="0.25">
      <c r="A5878">
        <v>665</v>
      </c>
      <c r="B5878">
        <v>2</v>
      </c>
      <c r="C5878">
        <v>2</v>
      </c>
      <c r="D5878">
        <v>35</v>
      </c>
      <c r="E5878">
        <v>2</v>
      </c>
      <c r="F5878">
        <v>1</v>
      </c>
      <c r="G5878">
        <v>1</v>
      </c>
      <c r="H5878">
        <v>0</v>
      </c>
      <c r="I5878">
        <v>1</v>
      </c>
      <c r="K5878">
        <v>2</v>
      </c>
      <c r="L5878">
        <v>1</v>
      </c>
      <c r="V5878">
        <f>IF(AND(Table1[[#This Row],[age]]&lt;=18, Table1[[#This Row],[engaged_in_prod]] = 1),1,0)</f>
        <v>0</v>
      </c>
    </row>
    <row r="5879" spans="1:22" x14ac:dyDescent="0.25">
      <c r="A5879">
        <v>978</v>
      </c>
      <c r="B5879">
        <v>3</v>
      </c>
      <c r="C5879">
        <v>2</v>
      </c>
      <c r="D5879">
        <v>28</v>
      </c>
      <c r="E5879">
        <v>4</v>
      </c>
      <c r="F5879">
        <v>5</v>
      </c>
      <c r="G5879">
        <v>1</v>
      </c>
      <c r="H5879">
        <v>5</v>
      </c>
      <c r="I5879">
        <v>2</v>
      </c>
      <c r="J5879">
        <v>6</v>
      </c>
      <c r="L5879">
        <v>1</v>
      </c>
      <c r="V5879">
        <f>IF(AND(Table1[[#This Row],[age]]&lt;=18, Table1[[#This Row],[engaged_in_prod]] = 1),1,0)</f>
        <v>0</v>
      </c>
    </row>
    <row r="5880" spans="1:22" x14ac:dyDescent="0.25">
      <c r="A5880">
        <v>667</v>
      </c>
      <c r="B5880">
        <v>2</v>
      </c>
      <c r="C5880">
        <v>2</v>
      </c>
      <c r="D5880">
        <v>35</v>
      </c>
      <c r="E5880">
        <v>2</v>
      </c>
      <c r="F5880">
        <v>1</v>
      </c>
      <c r="G5880">
        <v>1</v>
      </c>
      <c r="H5880">
        <v>5</v>
      </c>
      <c r="I5880">
        <v>1</v>
      </c>
      <c r="K5880">
        <v>2</v>
      </c>
      <c r="L5880">
        <v>1</v>
      </c>
      <c r="V5880">
        <f>IF(AND(Table1[[#This Row],[age]]&lt;=18, Table1[[#This Row],[engaged_in_prod]] = 1),1,0)</f>
        <v>0</v>
      </c>
    </row>
    <row r="5881" spans="1:22" x14ac:dyDescent="0.25">
      <c r="A5881">
        <v>979</v>
      </c>
      <c r="B5881">
        <v>7</v>
      </c>
      <c r="C5881">
        <v>1</v>
      </c>
      <c r="D5881">
        <v>4</v>
      </c>
      <c r="E5881">
        <v>3</v>
      </c>
      <c r="G5881">
        <v>2</v>
      </c>
      <c r="L5881">
        <v>1</v>
      </c>
      <c r="V5881">
        <f>IF(AND(Table1[[#This Row],[age]]&lt;=18, Table1[[#This Row],[engaged_in_prod]] = 1),1,0)</f>
        <v>0</v>
      </c>
    </row>
    <row r="5882" spans="1:22" x14ac:dyDescent="0.25">
      <c r="A5882">
        <v>979</v>
      </c>
      <c r="B5882">
        <v>5</v>
      </c>
      <c r="C5882">
        <v>2</v>
      </c>
      <c r="D5882">
        <v>5</v>
      </c>
      <c r="E5882">
        <v>3</v>
      </c>
      <c r="G5882">
        <v>1</v>
      </c>
      <c r="H5882">
        <v>0</v>
      </c>
      <c r="I5882">
        <v>2</v>
      </c>
      <c r="J5882">
        <v>5</v>
      </c>
      <c r="L5882">
        <v>1</v>
      </c>
      <c r="V5882">
        <f>IF(AND(Table1[[#This Row],[age]]&lt;=18, Table1[[#This Row],[engaged_in_prod]] = 1),1,0)</f>
        <v>0</v>
      </c>
    </row>
    <row r="5883" spans="1:22" x14ac:dyDescent="0.25">
      <c r="A5883">
        <v>979</v>
      </c>
      <c r="B5883">
        <v>6</v>
      </c>
      <c r="C5883">
        <v>1</v>
      </c>
      <c r="D5883">
        <v>13</v>
      </c>
      <c r="E5883">
        <v>3</v>
      </c>
      <c r="F5883">
        <v>5</v>
      </c>
      <c r="G5883">
        <v>1</v>
      </c>
      <c r="H5883">
        <v>0</v>
      </c>
      <c r="I5883">
        <v>2</v>
      </c>
      <c r="J5883">
        <v>6</v>
      </c>
      <c r="L5883">
        <v>1</v>
      </c>
      <c r="V5883">
        <f>IF(AND(Table1[[#This Row],[age]]&lt;=18, Table1[[#This Row],[engaged_in_prod]] = 1),1,0)</f>
        <v>0</v>
      </c>
    </row>
    <row r="5884" spans="1:22" x14ac:dyDescent="0.25">
      <c r="A5884">
        <v>979</v>
      </c>
      <c r="B5884">
        <v>4</v>
      </c>
      <c r="C5884">
        <v>1</v>
      </c>
      <c r="D5884">
        <v>18</v>
      </c>
      <c r="E5884">
        <v>3</v>
      </c>
      <c r="F5884">
        <v>5</v>
      </c>
      <c r="G5884">
        <v>1</v>
      </c>
      <c r="H5884">
        <v>5</v>
      </c>
      <c r="I5884">
        <v>2</v>
      </c>
      <c r="J5884">
        <v>6</v>
      </c>
      <c r="L5884">
        <v>1</v>
      </c>
      <c r="V5884">
        <f>IF(AND(Table1[[#This Row],[age]]&lt;=18, Table1[[#This Row],[engaged_in_prod]] = 1),1,0)</f>
        <v>0</v>
      </c>
    </row>
    <row r="5885" spans="1:22" x14ac:dyDescent="0.25">
      <c r="A5885">
        <v>669</v>
      </c>
      <c r="B5885">
        <v>2</v>
      </c>
      <c r="C5885">
        <v>2</v>
      </c>
      <c r="D5885">
        <v>35</v>
      </c>
      <c r="E5885">
        <v>2</v>
      </c>
      <c r="F5885">
        <v>1</v>
      </c>
      <c r="G5885">
        <v>1</v>
      </c>
      <c r="H5885">
        <v>7</v>
      </c>
      <c r="I5885">
        <v>1</v>
      </c>
      <c r="K5885">
        <v>1</v>
      </c>
      <c r="L5885">
        <v>1</v>
      </c>
      <c r="V5885">
        <f>IF(AND(Table1[[#This Row],[age]]&lt;=18, Table1[[#This Row],[engaged_in_prod]] = 1),1,0)</f>
        <v>0</v>
      </c>
    </row>
    <row r="5886" spans="1:22" x14ac:dyDescent="0.25">
      <c r="A5886">
        <v>674</v>
      </c>
      <c r="B5886">
        <v>1</v>
      </c>
      <c r="C5886">
        <v>1</v>
      </c>
      <c r="D5886">
        <v>35</v>
      </c>
      <c r="E5886">
        <v>1</v>
      </c>
      <c r="F5886">
        <v>1</v>
      </c>
      <c r="G5886">
        <v>1</v>
      </c>
      <c r="H5886">
        <v>3</v>
      </c>
      <c r="I5886">
        <v>1</v>
      </c>
      <c r="K5886">
        <v>2</v>
      </c>
      <c r="L5886">
        <v>1</v>
      </c>
      <c r="V5886">
        <f>IF(AND(Table1[[#This Row],[age]]&lt;=18, Table1[[#This Row],[engaged_in_prod]] = 1),1,0)</f>
        <v>0</v>
      </c>
    </row>
    <row r="5887" spans="1:22" x14ac:dyDescent="0.25">
      <c r="A5887">
        <v>678</v>
      </c>
      <c r="B5887">
        <v>2</v>
      </c>
      <c r="C5887">
        <v>2</v>
      </c>
      <c r="D5887">
        <v>35</v>
      </c>
      <c r="E5887">
        <v>2</v>
      </c>
      <c r="F5887">
        <v>1</v>
      </c>
      <c r="G5887">
        <v>1</v>
      </c>
      <c r="H5887">
        <v>5</v>
      </c>
      <c r="I5887">
        <v>1</v>
      </c>
      <c r="K5887">
        <v>2</v>
      </c>
      <c r="L5887">
        <v>1</v>
      </c>
      <c r="V5887">
        <f>IF(AND(Table1[[#This Row],[age]]&lt;=18, Table1[[#This Row],[engaged_in_prod]] = 1),1,0)</f>
        <v>0</v>
      </c>
    </row>
    <row r="5888" spans="1:22" x14ac:dyDescent="0.25">
      <c r="A5888">
        <v>980</v>
      </c>
      <c r="B5888">
        <v>7</v>
      </c>
      <c r="C5888">
        <v>2</v>
      </c>
      <c r="D5888">
        <v>0</v>
      </c>
      <c r="E5888">
        <v>3</v>
      </c>
      <c r="G5888">
        <v>2</v>
      </c>
      <c r="L5888">
        <v>1</v>
      </c>
      <c r="V5888">
        <f>IF(AND(Table1[[#This Row],[age]]&lt;=18, Table1[[#This Row],[engaged_in_prod]] = 1),1,0)</f>
        <v>0</v>
      </c>
    </row>
    <row r="5889" spans="1:22" x14ac:dyDescent="0.25">
      <c r="A5889">
        <v>980</v>
      </c>
      <c r="B5889">
        <v>6</v>
      </c>
      <c r="C5889">
        <v>1</v>
      </c>
      <c r="D5889">
        <v>5</v>
      </c>
      <c r="E5889">
        <v>3</v>
      </c>
      <c r="G5889">
        <v>1</v>
      </c>
      <c r="H5889">
        <v>0</v>
      </c>
      <c r="I5889">
        <v>2</v>
      </c>
      <c r="J5889">
        <v>6</v>
      </c>
      <c r="L5889">
        <v>1</v>
      </c>
      <c r="V5889">
        <f>IF(AND(Table1[[#This Row],[age]]&lt;=18, Table1[[#This Row],[engaged_in_prod]] = 1),1,0)</f>
        <v>0</v>
      </c>
    </row>
    <row r="5890" spans="1:22" x14ac:dyDescent="0.25">
      <c r="A5890">
        <v>980</v>
      </c>
      <c r="B5890">
        <v>5</v>
      </c>
      <c r="C5890">
        <v>1</v>
      </c>
      <c r="D5890">
        <v>6</v>
      </c>
      <c r="E5890">
        <v>3</v>
      </c>
      <c r="G5890">
        <v>1</v>
      </c>
      <c r="H5890">
        <v>1</v>
      </c>
      <c r="I5890">
        <v>2</v>
      </c>
      <c r="J5890">
        <v>6</v>
      </c>
      <c r="L5890">
        <v>1</v>
      </c>
      <c r="V5890">
        <f>IF(AND(Table1[[#This Row],[age]]&lt;=18, Table1[[#This Row],[engaged_in_prod]] = 1),1,0)</f>
        <v>0</v>
      </c>
    </row>
    <row r="5891" spans="1:22" x14ac:dyDescent="0.25">
      <c r="A5891">
        <v>980</v>
      </c>
      <c r="B5891">
        <v>4</v>
      </c>
      <c r="C5891">
        <v>2</v>
      </c>
      <c r="D5891">
        <v>8</v>
      </c>
      <c r="E5891">
        <v>3</v>
      </c>
      <c r="G5891">
        <v>1</v>
      </c>
      <c r="H5891">
        <v>4</v>
      </c>
      <c r="I5891">
        <v>2</v>
      </c>
      <c r="J5891">
        <v>6</v>
      </c>
      <c r="L5891">
        <v>1</v>
      </c>
      <c r="V5891">
        <f>IF(AND(Table1[[#This Row],[age]]&lt;=18, Table1[[#This Row],[engaged_in_prod]] = 1),1,0)</f>
        <v>0</v>
      </c>
    </row>
    <row r="5892" spans="1:22" x14ac:dyDescent="0.25">
      <c r="A5892">
        <v>980</v>
      </c>
      <c r="B5892">
        <v>3</v>
      </c>
      <c r="C5892">
        <v>2</v>
      </c>
      <c r="D5892">
        <v>15</v>
      </c>
      <c r="E5892">
        <v>3</v>
      </c>
      <c r="F5892">
        <v>5</v>
      </c>
      <c r="G5892">
        <v>1</v>
      </c>
      <c r="H5892">
        <v>8</v>
      </c>
      <c r="I5892">
        <v>2</v>
      </c>
      <c r="J5892">
        <v>6</v>
      </c>
      <c r="L5892">
        <v>1</v>
      </c>
      <c r="V5892">
        <f>IF(AND(Table1[[#This Row],[age]]&lt;=18, Table1[[#This Row],[engaged_in_prod]] = 1),1,0)</f>
        <v>0</v>
      </c>
    </row>
    <row r="5893" spans="1:22" x14ac:dyDescent="0.25">
      <c r="A5893">
        <v>682</v>
      </c>
      <c r="B5893">
        <v>2</v>
      </c>
      <c r="C5893">
        <v>2</v>
      </c>
      <c r="D5893">
        <v>35</v>
      </c>
      <c r="E5893">
        <v>2</v>
      </c>
      <c r="F5893">
        <v>1</v>
      </c>
      <c r="G5893">
        <v>1</v>
      </c>
      <c r="H5893">
        <v>5</v>
      </c>
      <c r="I5893">
        <v>1</v>
      </c>
      <c r="K5893">
        <v>1</v>
      </c>
      <c r="L5893">
        <v>1</v>
      </c>
      <c r="V5893">
        <f>IF(AND(Table1[[#This Row],[age]]&lt;=18, Table1[[#This Row],[engaged_in_prod]] = 1),1,0)</f>
        <v>0</v>
      </c>
    </row>
    <row r="5894" spans="1:22" x14ac:dyDescent="0.25">
      <c r="A5894">
        <v>690</v>
      </c>
      <c r="B5894">
        <v>1</v>
      </c>
      <c r="C5894">
        <v>1</v>
      </c>
      <c r="D5894">
        <v>35</v>
      </c>
      <c r="E5894">
        <v>1</v>
      </c>
      <c r="F5894">
        <v>1</v>
      </c>
      <c r="G5894">
        <v>1</v>
      </c>
      <c r="H5894">
        <v>8</v>
      </c>
      <c r="I5894">
        <v>1</v>
      </c>
      <c r="K5894">
        <v>2</v>
      </c>
      <c r="L5894">
        <v>1</v>
      </c>
      <c r="V5894">
        <f>IF(AND(Table1[[#This Row],[age]]&lt;=18, Table1[[#This Row],[engaged_in_prod]] = 1),1,0)</f>
        <v>0</v>
      </c>
    </row>
    <row r="5895" spans="1:22" x14ac:dyDescent="0.25">
      <c r="A5895">
        <v>693</v>
      </c>
      <c r="B5895">
        <v>2</v>
      </c>
      <c r="C5895">
        <v>2</v>
      </c>
      <c r="D5895">
        <v>35</v>
      </c>
      <c r="E5895">
        <v>2</v>
      </c>
      <c r="F5895">
        <v>1</v>
      </c>
      <c r="G5895">
        <v>1</v>
      </c>
      <c r="H5895">
        <v>0</v>
      </c>
      <c r="I5895">
        <v>1</v>
      </c>
      <c r="K5895">
        <v>1</v>
      </c>
      <c r="L5895">
        <v>1</v>
      </c>
      <c r="V5895">
        <f>IF(AND(Table1[[#This Row],[age]]&lt;=18, Table1[[#This Row],[engaged_in_prod]] = 1),1,0)</f>
        <v>0</v>
      </c>
    </row>
    <row r="5896" spans="1:22" x14ac:dyDescent="0.25">
      <c r="A5896">
        <v>694</v>
      </c>
      <c r="B5896">
        <v>2</v>
      </c>
      <c r="C5896">
        <v>2</v>
      </c>
      <c r="D5896">
        <v>35</v>
      </c>
      <c r="E5896">
        <v>2</v>
      </c>
      <c r="F5896">
        <v>1</v>
      </c>
      <c r="G5896">
        <v>1</v>
      </c>
      <c r="H5896">
        <v>0</v>
      </c>
      <c r="I5896">
        <v>1</v>
      </c>
      <c r="K5896">
        <v>1</v>
      </c>
      <c r="L5896">
        <v>1</v>
      </c>
      <c r="V5896">
        <f>IF(AND(Table1[[#This Row],[age]]&lt;=18, Table1[[#This Row],[engaged_in_prod]] = 1),1,0)</f>
        <v>0</v>
      </c>
    </row>
    <row r="5897" spans="1:22" x14ac:dyDescent="0.25">
      <c r="A5897">
        <v>982</v>
      </c>
      <c r="B5897">
        <v>3</v>
      </c>
      <c r="C5897">
        <v>2</v>
      </c>
      <c r="D5897">
        <v>7</v>
      </c>
      <c r="E5897">
        <v>3</v>
      </c>
      <c r="G5897">
        <v>1</v>
      </c>
      <c r="H5897">
        <v>1</v>
      </c>
      <c r="I5897">
        <v>2</v>
      </c>
      <c r="J5897">
        <v>6</v>
      </c>
      <c r="L5897">
        <v>1</v>
      </c>
      <c r="V5897">
        <f>IF(AND(Table1[[#This Row],[age]]&lt;=18, Table1[[#This Row],[engaged_in_prod]] = 1),1,0)</f>
        <v>0</v>
      </c>
    </row>
    <row r="5898" spans="1:22" x14ac:dyDescent="0.25">
      <c r="A5898">
        <v>982</v>
      </c>
      <c r="B5898">
        <v>2</v>
      </c>
      <c r="C5898">
        <v>1</v>
      </c>
      <c r="D5898">
        <v>15</v>
      </c>
      <c r="E5898">
        <v>3</v>
      </c>
      <c r="F5898">
        <v>5</v>
      </c>
      <c r="G5898">
        <v>1</v>
      </c>
      <c r="H5898">
        <v>9</v>
      </c>
      <c r="I5898">
        <v>2</v>
      </c>
      <c r="J5898">
        <v>6</v>
      </c>
      <c r="L5898">
        <v>1</v>
      </c>
      <c r="V5898">
        <f>IF(AND(Table1[[#This Row],[age]]&lt;=18, Table1[[#This Row],[engaged_in_prod]] = 1),1,0)</f>
        <v>0</v>
      </c>
    </row>
    <row r="5899" spans="1:22" x14ac:dyDescent="0.25">
      <c r="A5899">
        <v>702</v>
      </c>
      <c r="B5899">
        <v>1</v>
      </c>
      <c r="C5899">
        <v>1</v>
      </c>
      <c r="D5899">
        <v>35</v>
      </c>
      <c r="E5899">
        <v>1</v>
      </c>
      <c r="F5899">
        <v>5</v>
      </c>
      <c r="G5899">
        <v>1</v>
      </c>
      <c r="H5899">
        <v>5</v>
      </c>
      <c r="I5899">
        <v>1</v>
      </c>
      <c r="K5899">
        <v>2</v>
      </c>
      <c r="L5899">
        <v>1</v>
      </c>
      <c r="V5899">
        <f>IF(AND(Table1[[#This Row],[age]]&lt;=18, Table1[[#This Row],[engaged_in_prod]] = 1),1,0)</f>
        <v>0</v>
      </c>
    </row>
    <row r="5900" spans="1:22" x14ac:dyDescent="0.25">
      <c r="A5900">
        <v>708</v>
      </c>
      <c r="B5900">
        <v>1</v>
      </c>
      <c r="C5900">
        <v>1</v>
      </c>
      <c r="D5900">
        <v>35</v>
      </c>
      <c r="E5900">
        <v>1</v>
      </c>
      <c r="F5900">
        <v>1</v>
      </c>
      <c r="G5900">
        <v>1</v>
      </c>
      <c r="H5900">
        <v>10</v>
      </c>
      <c r="I5900">
        <v>1</v>
      </c>
      <c r="K5900">
        <v>2</v>
      </c>
      <c r="L5900">
        <v>1</v>
      </c>
      <c r="V5900">
        <f>IF(AND(Table1[[#This Row],[age]]&lt;=18, Table1[[#This Row],[engaged_in_prod]] = 1),1,0)</f>
        <v>0</v>
      </c>
    </row>
    <row r="5901" spans="1:22" x14ac:dyDescent="0.25">
      <c r="A5901">
        <v>716</v>
      </c>
      <c r="B5901">
        <v>1</v>
      </c>
      <c r="C5901">
        <v>1</v>
      </c>
      <c r="D5901">
        <v>35</v>
      </c>
      <c r="E5901">
        <v>1</v>
      </c>
      <c r="F5901">
        <v>1</v>
      </c>
      <c r="G5901">
        <v>1</v>
      </c>
      <c r="H5901">
        <v>0</v>
      </c>
      <c r="I5901">
        <v>1</v>
      </c>
      <c r="K5901">
        <v>2</v>
      </c>
      <c r="L5901">
        <v>1</v>
      </c>
      <c r="V5901">
        <f>IF(AND(Table1[[#This Row],[age]]&lt;=18, Table1[[#This Row],[engaged_in_prod]] = 1),1,0)</f>
        <v>0</v>
      </c>
    </row>
    <row r="5902" spans="1:22" x14ac:dyDescent="0.25">
      <c r="A5902">
        <v>730</v>
      </c>
      <c r="B5902">
        <v>1</v>
      </c>
      <c r="C5902">
        <v>1</v>
      </c>
      <c r="D5902">
        <v>35</v>
      </c>
      <c r="E5902">
        <v>1</v>
      </c>
      <c r="F5902">
        <v>1</v>
      </c>
      <c r="G5902">
        <v>1</v>
      </c>
      <c r="H5902">
        <v>4</v>
      </c>
      <c r="I5902">
        <v>1</v>
      </c>
      <c r="K5902">
        <v>2</v>
      </c>
      <c r="L5902">
        <v>1</v>
      </c>
      <c r="V5902">
        <f>IF(AND(Table1[[#This Row],[age]]&lt;=18, Table1[[#This Row],[engaged_in_prod]] = 1),1,0)</f>
        <v>0</v>
      </c>
    </row>
    <row r="5903" spans="1:22" x14ac:dyDescent="0.25">
      <c r="A5903">
        <v>731</v>
      </c>
      <c r="B5903">
        <v>1</v>
      </c>
      <c r="C5903">
        <v>1</v>
      </c>
      <c r="D5903">
        <v>35</v>
      </c>
      <c r="E5903">
        <v>1</v>
      </c>
      <c r="F5903">
        <v>1</v>
      </c>
      <c r="G5903">
        <v>1</v>
      </c>
      <c r="H5903">
        <v>8</v>
      </c>
      <c r="I5903">
        <v>1</v>
      </c>
      <c r="K5903">
        <v>2</v>
      </c>
      <c r="L5903">
        <v>1</v>
      </c>
      <c r="V5903">
        <f>IF(AND(Table1[[#This Row],[age]]&lt;=18, Table1[[#This Row],[engaged_in_prod]] = 1),1,0)</f>
        <v>0</v>
      </c>
    </row>
    <row r="5904" spans="1:22" x14ac:dyDescent="0.25">
      <c r="A5904">
        <v>983</v>
      </c>
      <c r="B5904">
        <v>1</v>
      </c>
      <c r="C5904">
        <v>1</v>
      </c>
      <c r="D5904">
        <v>95</v>
      </c>
      <c r="E5904">
        <v>1</v>
      </c>
      <c r="F5904">
        <v>1</v>
      </c>
      <c r="G5904">
        <v>1</v>
      </c>
      <c r="H5904">
        <v>0</v>
      </c>
      <c r="I5904">
        <v>2</v>
      </c>
      <c r="J5904">
        <v>4</v>
      </c>
      <c r="L5904">
        <v>1</v>
      </c>
      <c r="V5904">
        <f>IF(AND(Table1[[#This Row],[age]]&lt;=18, Table1[[#This Row],[engaged_in_prod]] = 1),1,0)</f>
        <v>0</v>
      </c>
    </row>
    <row r="5905" spans="1:22" x14ac:dyDescent="0.25">
      <c r="A5905">
        <v>984</v>
      </c>
      <c r="B5905">
        <v>4</v>
      </c>
      <c r="C5905">
        <v>2</v>
      </c>
      <c r="D5905">
        <v>7</v>
      </c>
      <c r="E5905">
        <v>3</v>
      </c>
      <c r="G5905">
        <v>1</v>
      </c>
      <c r="H5905">
        <v>0</v>
      </c>
      <c r="I5905">
        <v>2</v>
      </c>
      <c r="J5905">
        <v>5</v>
      </c>
      <c r="L5905">
        <v>1</v>
      </c>
      <c r="V5905">
        <f>IF(AND(Table1[[#This Row],[age]]&lt;=18, Table1[[#This Row],[engaged_in_prod]] = 1),1,0)</f>
        <v>0</v>
      </c>
    </row>
    <row r="5906" spans="1:22" x14ac:dyDescent="0.25">
      <c r="A5906">
        <v>984</v>
      </c>
      <c r="B5906">
        <v>3</v>
      </c>
      <c r="C5906">
        <v>2</v>
      </c>
      <c r="D5906">
        <v>12</v>
      </c>
      <c r="E5906">
        <v>3</v>
      </c>
      <c r="F5906">
        <v>5</v>
      </c>
      <c r="G5906">
        <v>1</v>
      </c>
      <c r="H5906">
        <v>1</v>
      </c>
      <c r="I5906">
        <v>2</v>
      </c>
      <c r="J5906">
        <v>6</v>
      </c>
      <c r="L5906">
        <v>1</v>
      </c>
      <c r="V5906">
        <f>IF(AND(Table1[[#This Row],[age]]&lt;=18, Table1[[#This Row],[engaged_in_prod]] = 1),1,0)</f>
        <v>0</v>
      </c>
    </row>
    <row r="5907" spans="1:22" x14ac:dyDescent="0.25">
      <c r="A5907">
        <v>746</v>
      </c>
      <c r="B5907">
        <v>1</v>
      </c>
      <c r="C5907">
        <v>1</v>
      </c>
      <c r="D5907">
        <v>35</v>
      </c>
      <c r="E5907">
        <v>1</v>
      </c>
      <c r="F5907">
        <v>1</v>
      </c>
      <c r="G5907">
        <v>1</v>
      </c>
      <c r="H5907">
        <v>0</v>
      </c>
      <c r="I5907">
        <v>1</v>
      </c>
      <c r="K5907">
        <v>2</v>
      </c>
      <c r="L5907">
        <v>1</v>
      </c>
      <c r="V5907">
        <f>IF(AND(Table1[[#This Row],[age]]&lt;=18, Table1[[#This Row],[engaged_in_prod]] = 1),1,0)</f>
        <v>0</v>
      </c>
    </row>
    <row r="5908" spans="1:22" x14ac:dyDescent="0.25">
      <c r="A5908">
        <v>759</v>
      </c>
      <c r="B5908">
        <v>2</v>
      </c>
      <c r="C5908">
        <v>2</v>
      </c>
      <c r="D5908">
        <v>35</v>
      </c>
      <c r="E5908">
        <v>2</v>
      </c>
      <c r="F5908">
        <v>1</v>
      </c>
      <c r="G5908">
        <v>1</v>
      </c>
      <c r="H5908">
        <v>3</v>
      </c>
      <c r="I5908">
        <v>1</v>
      </c>
      <c r="K5908">
        <v>1</v>
      </c>
      <c r="L5908">
        <v>1</v>
      </c>
      <c r="V5908">
        <f>IF(AND(Table1[[#This Row],[age]]&lt;=18, Table1[[#This Row],[engaged_in_prod]] = 1),1,0)</f>
        <v>0</v>
      </c>
    </row>
    <row r="5909" spans="1:22" x14ac:dyDescent="0.25">
      <c r="A5909">
        <v>985</v>
      </c>
      <c r="B5909">
        <v>7</v>
      </c>
      <c r="C5909">
        <v>1</v>
      </c>
      <c r="D5909">
        <v>11</v>
      </c>
      <c r="E5909">
        <v>3</v>
      </c>
      <c r="G5909">
        <v>1</v>
      </c>
      <c r="H5909">
        <v>2</v>
      </c>
      <c r="I5909">
        <v>2</v>
      </c>
      <c r="J5909">
        <v>6</v>
      </c>
      <c r="L5909">
        <v>1</v>
      </c>
      <c r="V5909">
        <f>IF(AND(Table1[[#This Row],[age]]&lt;=18, Table1[[#This Row],[engaged_in_prod]] = 1),1,0)</f>
        <v>0</v>
      </c>
    </row>
    <row r="5910" spans="1:22" x14ac:dyDescent="0.25">
      <c r="A5910">
        <v>985</v>
      </c>
      <c r="B5910">
        <v>6</v>
      </c>
      <c r="C5910">
        <v>1</v>
      </c>
      <c r="D5910">
        <v>12</v>
      </c>
      <c r="E5910">
        <v>3</v>
      </c>
      <c r="F5910">
        <v>5</v>
      </c>
      <c r="G5910">
        <v>1</v>
      </c>
      <c r="H5910">
        <v>5</v>
      </c>
      <c r="I5910">
        <v>2</v>
      </c>
      <c r="J5910">
        <v>6</v>
      </c>
      <c r="L5910">
        <v>1</v>
      </c>
      <c r="V5910">
        <f>IF(AND(Table1[[#This Row],[age]]&lt;=18, Table1[[#This Row],[engaged_in_prod]] = 1),1,0)</f>
        <v>0</v>
      </c>
    </row>
    <row r="5911" spans="1:22" x14ac:dyDescent="0.25">
      <c r="A5911">
        <v>985</v>
      </c>
      <c r="B5911">
        <v>5</v>
      </c>
      <c r="C5911">
        <v>2</v>
      </c>
      <c r="D5911">
        <v>13</v>
      </c>
      <c r="E5911">
        <v>3</v>
      </c>
      <c r="F5911">
        <v>5</v>
      </c>
      <c r="G5911">
        <v>1</v>
      </c>
      <c r="H5911">
        <v>2</v>
      </c>
      <c r="I5911">
        <v>2</v>
      </c>
      <c r="J5911">
        <v>6</v>
      </c>
      <c r="L5911">
        <v>1</v>
      </c>
      <c r="V5911">
        <f>IF(AND(Table1[[#This Row],[age]]&lt;=18, Table1[[#This Row],[engaged_in_prod]] = 1),1,0)</f>
        <v>0</v>
      </c>
    </row>
    <row r="5912" spans="1:22" x14ac:dyDescent="0.25">
      <c r="A5912">
        <v>985</v>
      </c>
      <c r="B5912">
        <v>8</v>
      </c>
      <c r="C5912">
        <v>2</v>
      </c>
      <c r="D5912">
        <v>14</v>
      </c>
      <c r="E5912">
        <v>3</v>
      </c>
      <c r="F5912">
        <v>5</v>
      </c>
      <c r="G5912">
        <v>1</v>
      </c>
      <c r="H5912">
        <v>7</v>
      </c>
      <c r="I5912">
        <v>2</v>
      </c>
      <c r="J5912">
        <v>6</v>
      </c>
      <c r="L5912">
        <v>1</v>
      </c>
      <c r="V5912">
        <f>IF(AND(Table1[[#This Row],[age]]&lt;=18, Table1[[#This Row],[engaged_in_prod]] = 1),1,0)</f>
        <v>0</v>
      </c>
    </row>
    <row r="5913" spans="1:22" x14ac:dyDescent="0.25">
      <c r="A5913">
        <v>985</v>
      </c>
      <c r="B5913">
        <v>4</v>
      </c>
      <c r="C5913">
        <v>2</v>
      </c>
      <c r="D5913">
        <v>16</v>
      </c>
      <c r="E5913">
        <v>3</v>
      </c>
      <c r="F5913">
        <v>5</v>
      </c>
      <c r="G5913">
        <v>1</v>
      </c>
      <c r="H5913">
        <v>9</v>
      </c>
      <c r="I5913">
        <v>2</v>
      </c>
      <c r="J5913">
        <v>6</v>
      </c>
      <c r="L5913">
        <v>1</v>
      </c>
      <c r="V5913">
        <f>IF(AND(Table1[[#This Row],[age]]&lt;=18, Table1[[#This Row],[engaged_in_prod]] = 1),1,0)</f>
        <v>0</v>
      </c>
    </row>
    <row r="5914" spans="1:22" x14ac:dyDescent="0.25">
      <c r="A5914">
        <v>985</v>
      </c>
      <c r="B5914">
        <v>3</v>
      </c>
      <c r="C5914">
        <v>2</v>
      </c>
      <c r="D5914">
        <v>18</v>
      </c>
      <c r="E5914">
        <v>3</v>
      </c>
      <c r="F5914">
        <v>5</v>
      </c>
      <c r="G5914">
        <v>1</v>
      </c>
      <c r="H5914">
        <v>8</v>
      </c>
      <c r="I5914">
        <v>2</v>
      </c>
      <c r="J5914">
        <v>6</v>
      </c>
      <c r="L5914">
        <v>1</v>
      </c>
      <c r="V5914">
        <f>IF(AND(Table1[[#This Row],[age]]&lt;=18, Table1[[#This Row],[engaged_in_prod]] = 1),1,0)</f>
        <v>0</v>
      </c>
    </row>
    <row r="5915" spans="1:22" x14ac:dyDescent="0.25">
      <c r="A5915">
        <v>763</v>
      </c>
      <c r="B5915">
        <v>2</v>
      </c>
      <c r="C5915">
        <v>2</v>
      </c>
      <c r="D5915">
        <v>35</v>
      </c>
      <c r="E5915">
        <v>2</v>
      </c>
      <c r="F5915">
        <v>1</v>
      </c>
      <c r="G5915">
        <v>1</v>
      </c>
      <c r="H5915">
        <v>3</v>
      </c>
      <c r="I5915">
        <v>1</v>
      </c>
      <c r="K5915">
        <v>1</v>
      </c>
      <c r="L5915">
        <v>1</v>
      </c>
      <c r="V5915">
        <f>IF(AND(Table1[[#This Row],[age]]&lt;=18, Table1[[#This Row],[engaged_in_prod]] = 1),1,0)</f>
        <v>0</v>
      </c>
    </row>
    <row r="5916" spans="1:22" x14ac:dyDescent="0.25">
      <c r="A5916">
        <v>779</v>
      </c>
      <c r="B5916">
        <v>2</v>
      </c>
      <c r="C5916">
        <v>2</v>
      </c>
      <c r="D5916">
        <v>35</v>
      </c>
      <c r="E5916">
        <v>2</v>
      </c>
      <c r="F5916">
        <v>1</v>
      </c>
      <c r="G5916">
        <v>1</v>
      </c>
      <c r="H5916">
        <v>0</v>
      </c>
      <c r="I5916">
        <v>1</v>
      </c>
      <c r="K5916">
        <v>1</v>
      </c>
      <c r="L5916">
        <v>1</v>
      </c>
      <c r="V5916">
        <f>IF(AND(Table1[[#This Row],[age]]&lt;=18, Table1[[#This Row],[engaged_in_prod]] = 1),1,0)</f>
        <v>0</v>
      </c>
    </row>
    <row r="5917" spans="1:22" x14ac:dyDescent="0.25">
      <c r="A5917">
        <v>986</v>
      </c>
      <c r="B5917">
        <v>4</v>
      </c>
      <c r="C5917">
        <v>2</v>
      </c>
      <c r="D5917">
        <v>15</v>
      </c>
      <c r="E5917">
        <v>3</v>
      </c>
      <c r="F5917">
        <v>5</v>
      </c>
      <c r="G5917">
        <v>1</v>
      </c>
      <c r="H5917">
        <v>6</v>
      </c>
      <c r="I5917">
        <v>2</v>
      </c>
      <c r="J5917">
        <v>6</v>
      </c>
      <c r="L5917">
        <v>1</v>
      </c>
      <c r="V5917">
        <f>IF(AND(Table1[[#This Row],[age]]&lt;=18, Table1[[#This Row],[engaged_in_prod]] = 1),1,0)</f>
        <v>0</v>
      </c>
    </row>
    <row r="5918" spans="1:22" x14ac:dyDescent="0.25">
      <c r="A5918">
        <v>986</v>
      </c>
      <c r="B5918">
        <v>3</v>
      </c>
      <c r="C5918">
        <v>2</v>
      </c>
      <c r="D5918">
        <v>20</v>
      </c>
      <c r="E5918">
        <v>3</v>
      </c>
      <c r="F5918">
        <v>5</v>
      </c>
      <c r="G5918">
        <v>1</v>
      </c>
      <c r="H5918">
        <v>12</v>
      </c>
      <c r="I5918">
        <v>2</v>
      </c>
      <c r="J5918">
        <v>6</v>
      </c>
      <c r="L5918">
        <v>1</v>
      </c>
      <c r="V5918">
        <f>IF(AND(Table1[[#This Row],[age]]&lt;=18, Table1[[#This Row],[engaged_in_prod]] = 1),1,0)</f>
        <v>0</v>
      </c>
    </row>
    <row r="5919" spans="1:22" x14ac:dyDescent="0.25">
      <c r="A5919">
        <v>780</v>
      </c>
      <c r="B5919">
        <v>3</v>
      </c>
      <c r="C5919">
        <v>2</v>
      </c>
      <c r="D5919">
        <v>35</v>
      </c>
      <c r="E5919">
        <v>2</v>
      </c>
      <c r="F5919">
        <v>1</v>
      </c>
      <c r="G5919">
        <v>1</v>
      </c>
      <c r="H5919">
        <v>0</v>
      </c>
      <c r="I5919">
        <v>1</v>
      </c>
      <c r="K5919">
        <v>1</v>
      </c>
      <c r="L5919">
        <v>1</v>
      </c>
      <c r="V5919">
        <f>IF(AND(Table1[[#This Row],[age]]&lt;=18, Table1[[#This Row],[engaged_in_prod]] = 1),1,0)</f>
        <v>0</v>
      </c>
    </row>
    <row r="5920" spans="1:22" x14ac:dyDescent="0.25">
      <c r="A5920">
        <v>780</v>
      </c>
      <c r="B5920">
        <v>4</v>
      </c>
      <c r="C5920">
        <v>1</v>
      </c>
      <c r="D5920">
        <v>35</v>
      </c>
      <c r="E5920">
        <v>2</v>
      </c>
      <c r="F5920">
        <v>1</v>
      </c>
      <c r="G5920">
        <v>1</v>
      </c>
      <c r="H5920">
        <v>0</v>
      </c>
      <c r="I5920">
        <v>1</v>
      </c>
      <c r="K5920">
        <v>1</v>
      </c>
      <c r="L5920">
        <v>1</v>
      </c>
      <c r="V5920">
        <f>IF(AND(Table1[[#This Row],[age]]&lt;=18, Table1[[#This Row],[engaged_in_prod]] = 1),1,0)</f>
        <v>0</v>
      </c>
    </row>
    <row r="5921" spans="1:22" x14ac:dyDescent="0.25">
      <c r="A5921">
        <v>781</v>
      </c>
      <c r="B5921">
        <v>2</v>
      </c>
      <c r="C5921">
        <v>2</v>
      </c>
      <c r="D5921">
        <v>35</v>
      </c>
      <c r="E5921">
        <v>2</v>
      </c>
      <c r="F5921">
        <v>1</v>
      </c>
      <c r="G5921">
        <v>1</v>
      </c>
      <c r="H5921">
        <v>0</v>
      </c>
      <c r="I5921">
        <v>1</v>
      </c>
      <c r="K5921">
        <v>1</v>
      </c>
      <c r="L5921">
        <v>1</v>
      </c>
      <c r="V5921">
        <f>IF(AND(Table1[[#This Row],[age]]&lt;=18, Table1[[#This Row],[engaged_in_prod]] = 1),1,0)</f>
        <v>0</v>
      </c>
    </row>
    <row r="5922" spans="1:22" x14ac:dyDescent="0.25">
      <c r="A5922">
        <v>987</v>
      </c>
      <c r="B5922">
        <v>3</v>
      </c>
      <c r="C5922">
        <v>1</v>
      </c>
      <c r="D5922">
        <v>2</v>
      </c>
      <c r="E5922">
        <v>3</v>
      </c>
      <c r="G5922">
        <v>2</v>
      </c>
      <c r="L5922">
        <v>1</v>
      </c>
      <c r="V5922">
        <f>IF(AND(Table1[[#This Row],[age]]&lt;=18, Table1[[#This Row],[engaged_in_prod]] = 1),1,0)</f>
        <v>0</v>
      </c>
    </row>
    <row r="5923" spans="1:22" x14ac:dyDescent="0.25">
      <c r="A5923">
        <v>783</v>
      </c>
      <c r="B5923">
        <v>1</v>
      </c>
      <c r="C5923">
        <v>1</v>
      </c>
      <c r="D5923">
        <v>35</v>
      </c>
      <c r="E5923">
        <v>1</v>
      </c>
      <c r="F5923">
        <v>1</v>
      </c>
      <c r="G5923">
        <v>1</v>
      </c>
      <c r="H5923">
        <v>5</v>
      </c>
      <c r="I5923">
        <v>1</v>
      </c>
      <c r="K5923">
        <v>1</v>
      </c>
      <c r="L5923">
        <v>1</v>
      </c>
      <c r="V5923">
        <f>IF(AND(Table1[[#This Row],[age]]&lt;=18, Table1[[#This Row],[engaged_in_prod]] = 1),1,0)</f>
        <v>0</v>
      </c>
    </row>
    <row r="5924" spans="1:22" x14ac:dyDescent="0.25">
      <c r="A5924">
        <v>784</v>
      </c>
      <c r="B5924">
        <v>2</v>
      </c>
      <c r="C5924">
        <v>2</v>
      </c>
      <c r="D5924">
        <v>35</v>
      </c>
      <c r="E5924">
        <v>2</v>
      </c>
      <c r="F5924">
        <v>1</v>
      </c>
      <c r="G5924">
        <v>1</v>
      </c>
      <c r="H5924">
        <v>5</v>
      </c>
      <c r="I5924">
        <v>1</v>
      </c>
      <c r="K5924">
        <v>1</v>
      </c>
      <c r="L5924">
        <v>1</v>
      </c>
      <c r="V5924">
        <f>IF(AND(Table1[[#This Row],[age]]&lt;=18, Table1[[#This Row],[engaged_in_prod]] = 1),1,0)</f>
        <v>0</v>
      </c>
    </row>
    <row r="5925" spans="1:22" x14ac:dyDescent="0.25">
      <c r="A5925">
        <v>988</v>
      </c>
      <c r="B5925">
        <v>6</v>
      </c>
      <c r="C5925">
        <v>2</v>
      </c>
      <c r="D5925">
        <v>3</v>
      </c>
      <c r="E5925">
        <v>3</v>
      </c>
      <c r="G5925">
        <v>2</v>
      </c>
      <c r="L5925">
        <v>1</v>
      </c>
      <c r="V5925">
        <f>IF(AND(Table1[[#This Row],[age]]&lt;=18, Table1[[#This Row],[engaged_in_prod]] = 1),1,0)</f>
        <v>0</v>
      </c>
    </row>
    <row r="5926" spans="1:22" x14ac:dyDescent="0.25">
      <c r="A5926">
        <v>988</v>
      </c>
      <c r="B5926">
        <v>4</v>
      </c>
      <c r="C5926">
        <v>1</v>
      </c>
      <c r="D5926">
        <v>8</v>
      </c>
      <c r="E5926">
        <v>3</v>
      </c>
      <c r="G5926">
        <v>1</v>
      </c>
      <c r="H5926">
        <v>1</v>
      </c>
      <c r="I5926">
        <v>2</v>
      </c>
      <c r="J5926">
        <v>6</v>
      </c>
      <c r="L5926">
        <v>1</v>
      </c>
      <c r="V5926">
        <f>IF(AND(Table1[[#This Row],[age]]&lt;=18, Table1[[#This Row],[engaged_in_prod]] = 1),1,0)</f>
        <v>0</v>
      </c>
    </row>
    <row r="5927" spans="1:22" x14ac:dyDescent="0.25">
      <c r="A5927">
        <v>988</v>
      </c>
      <c r="B5927">
        <v>5</v>
      </c>
      <c r="C5927">
        <v>2</v>
      </c>
      <c r="D5927">
        <v>10</v>
      </c>
      <c r="E5927">
        <v>3</v>
      </c>
      <c r="G5927">
        <v>1</v>
      </c>
      <c r="H5927">
        <v>2</v>
      </c>
      <c r="I5927">
        <v>2</v>
      </c>
      <c r="J5927">
        <v>6</v>
      </c>
      <c r="L5927">
        <v>1</v>
      </c>
      <c r="V5927">
        <f>IF(AND(Table1[[#This Row],[age]]&lt;=18, Table1[[#This Row],[engaged_in_prod]] = 1),1,0)</f>
        <v>0</v>
      </c>
    </row>
    <row r="5928" spans="1:22" x14ac:dyDescent="0.25">
      <c r="A5928">
        <v>988</v>
      </c>
      <c r="B5928">
        <v>3</v>
      </c>
      <c r="C5928">
        <v>1</v>
      </c>
      <c r="D5928">
        <v>12</v>
      </c>
      <c r="E5928">
        <v>3</v>
      </c>
      <c r="F5928">
        <v>5</v>
      </c>
      <c r="G5928">
        <v>1</v>
      </c>
      <c r="H5928">
        <v>3</v>
      </c>
      <c r="I5928">
        <v>2</v>
      </c>
      <c r="J5928">
        <v>6</v>
      </c>
      <c r="L5928">
        <v>1</v>
      </c>
      <c r="V5928">
        <f>IF(AND(Table1[[#This Row],[age]]&lt;=18, Table1[[#This Row],[engaged_in_prod]] = 1),1,0)</f>
        <v>0</v>
      </c>
    </row>
    <row r="5929" spans="1:22" x14ac:dyDescent="0.25">
      <c r="A5929">
        <v>787</v>
      </c>
      <c r="B5929">
        <v>2</v>
      </c>
      <c r="C5929">
        <v>2</v>
      </c>
      <c r="D5929">
        <v>35</v>
      </c>
      <c r="E5929">
        <v>2</v>
      </c>
      <c r="F5929">
        <v>1</v>
      </c>
      <c r="G5929">
        <v>1</v>
      </c>
      <c r="H5929">
        <v>8</v>
      </c>
      <c r="I5929">
        <v>1</v>
      </c>
      <c r="K5929">
        <v>1</v>
      </c>
      <c r="L5929">
        <v>1</v>
      </c>
      <c r="M5929">
        <v>1</v>
      </c>
      <c r="N5929">
        <v>17</v>
      </c>
      <c r="O5929">
        <v>3</v>
      </c>
      <c r="P5929">
        <v>5</v>
      </c>
      <c r="Q5929">
        <v>1</v>
      </c>
      <c r="R5929">
        <v>13</v>
      </c>
      <c r="S5929">
        <v>2</v>
      </c>
      <c r="T5929">
        <v>6</v>
      </c>
      <c r="V5929">
        <f>IF(AND(Table1[[#This Row],[age]]&lt;=18, Table1[[#This Row],[engaged_in_prod]] = 1),1,0)</f>
        <v>0</v>
      </c>
    </row>
    <row r="5930" spans="1:22" x14ac:dyDescent="0.25">
      <c r="A5930">
        <v>800</v>
      </c>
      <c r="B5930">
        <v>1</v>
      </c>
      <c r="C5930">
        <v>1</v>
      </c>
      <c r="D5930">
        <v>35</v>
      </c>
      <c r="E5930">
        <v>1</v>
      </c>
      <c r="F5930">
        <v>1</v>
      </c>
      <c r="G5930">
        <v>1</v>
      </c>
      <c r="H5930">
        <v>2</v>
      </c>
      <c r="I5930">
        <v>1</v>
      </c>
      <c r="K5930">
        <v>2</v>
      </c>
      <c r="L5930">
        <v>1</v>
      </c>
      <c r="V5930">
        <f>IF(AND(Table1[[#This Row],[age]]&lt;=18, Table1[[#This Row],[engaged_in_prod]] = 1),1,0)</f>
        <v>0</v>
      </c>
    </row>
    <row r="5931" spans="1:22" x14ac:dyDescent="0.25">
      <c r="A5931">
        <v>989</v>
      </c>
      <c r="B5931">
        <v>5</v>
      </c>
      <c r="C5931">
        <v>1</v>
      </c>
      <c r="D5931">
        <v>7</v>
      </c>
      <c r="E5931">
        <v>3</v>
      </c>
      <c r="G5931">
        <v>1</v>
      </c>
      <c r="H5931">
        <v>1</v>
      </c>
      <c r="I5931">
        <v>2</v>
      </c>
      <c r="J5931">
        <v>6</v>
      </c>
      <c r="L5931">
        <v>1</v>
      </c>
      <c r="V5931">
        <f>IF(AND(Table1[[#This Row],[age]]&lt;=18, Table1[[#This Row],[engaged_in_prod]] = 1),1,0)</f>
        <v>0</v>
      </c>
    </row>
    <row r="5932" spans="1:22" x14ac:dyDescent="0.25">
      <c r="A5932">
        <v>989</v>
      </c>
      <c r="B5932">
        <v>4</v>
      </c>
      <c r="C5932">
        <v>1</v>
      </c>
      <c r="D5932">
        <v>10</v>
      </c>
      <c r="E5932">
        <v>3</v>
      </c>
      <c r="G5932">
        <v>1</v>
      </c>
      <c r="H5932">
        <v>4</v>
      </c>
      <c r="I5932">
        <v>2</v>
      </c>
      <c r="J5932">
        <v>6</v>
      </c>
      <c r="L5932">
        <v>1</v>
      </c>
      <c r="V5932">
        <f>IF(AND(Table1[[#This Row],[age]]&lt;=18, Table1[[#This Row],[engaged_in_prod]] = 1),1,0)</f>
        <v>0</v>
      </c>
    </row>
    <row r="5933" spans="1:22" x14ac:dyDescent="0.25">
      <c r="A5933">
        <v>989</v>
      </c>
      <c r="B5933">
        <v>3</v>
      </c>
      <c r="C5933">
        <v>1</v>
      </c>
      <c r="D5933">
        <v>11</v>
      </c>
      <c r="E5933">
        <v>3</v>
      </c>
      <c r="G5933">
        <v>1</v>
      </c>
      <c r="H5933">
        <v>4</v>
      </c>
      <c r="I5933">
        <v>2</v>
      </c>
      <c r="J5933">
        <v>6</v>
      </c>
      <c r="L5933">
        <v>1</v>
      </c>
      <c r="V5933">
        <f>IF(AND(Table1[[#This Row],[age]]&lt;=18, Table1[[#This Row],[engaged_in_prod]] = 1),1,0)</f>
        <v>0</v>
      </c>
    </row>
    <row r="5934" spans="1:22" x14ac:dyDescent="0.25">
      <c r="A5934">
        <v>801</v>
      </c>
      <c r="B5934">
        <v>1</v>
      </c>
      <c r="C5934">
        <v>1</v>
      </c>
      <c r="D5934">
        <v>35</v>
      </c>
      <c r="E5934">
        <v>1</v>
      </c>
      <c r="F5934">
        <v>1</v>
      </c>
      <c r="G5934">
        <v>1</v>
      </c>
      <c r="H5934">
        <v>11</v>
      </c>
      <c r="I5934">
        <v>1</v>
      </c>
      <c r="K5934">
        <v>2</v>
      </c>
      <c r="L5934">
        <v>1</v>
      </c>
      <c r="V5934">
        <f>IF(AND(Table1[[#This Row],[age]]&lt;=18, Table1[[#This Row],[engaged_in_prod]] = 1),1,0)</f>
        <v>0</v>
      </c>
    </row>
    <row r="5935" spans="1:22" x14ac:dyDescent="0.25">
      <c r="A5935">
        <v>803</v>
      </c>
      <c r="B5935">
        <v>2</v>
      </c>
      <c r="C5935">
        <v>2</v>
      </c>
      <c r="D5935">
        <v>35</v>
      </c>
      <c r="E5935">
        <v>2</v>
      </c>
      <c r="F5935">
        <v>1</v>
      </c>
      <c r="G5935">
        <v>1</v>
      </c>
      <c r="H5935">
        <v>0</v>
      </c>
      <c r="I5935">
        <v>1</v>
      </c>
      <c r="K5935">
        <v>2</v>
      </c>
      <c r="L5935">
        <v>1</v>
      </c>
      <c r="V5935">
        <f>IF(AND(Table1[[#This Row],[age]]&lt;=18, Table1[[#This Row],[engaged_in_prod]] = 1),1,0)</f>
        <v>0</v>
      </c>
    </row>
    <row r="5936" spans="1:22" x14ac:dyDescent="0.25">
      <c r="A5936">
        <v>805</v>
      </c>
      <c r="B5936">
        <v>2</v>
      </c>
      <c r="C5936">
        <v>2</v>
      </c>
      <c r="D5936">
        <v>35</v>
      </c>
      <c r="E5936">
        <v>2</v>
      </c>
      <c r="F5936">
        <v>1</v>
      </c>
      <c r="G5936">
        <v>1</v>
      </c>
      <c r="H5936">
        <v>0</v>
      </c>
      <c r="I5936">
        <v>1</v>
      </c>
      <c r="K5936">
        <v>2</v>
      </c>
      <c r="L5936">
        <v>1</v>
      </c>
      <c r="V5936">
        <f>IF(AND(Table1[[#This Row],[age]]&lt;=18, Table1[[#This Row],[engaged_in_prod]] = 1),1,0)</f>
        <v>0</v>
      </c>
    </row>
    <row r="5937" spans="1:22" x14ac:dyDescent="0.25">
      <c r="A5937">
        <v>990</v>
      </c>
      <c r="B5937">
        <v>5</v>
      </c>
      <c r="C5937">
        <v>2</v>
      </c>
      <c r="D5937">
        <v>9</v>
      </c>
      <c r="E5937">
        <v>3</v>
      </c>
      <c r="G5937">
        <v>1</v>
      </c>
      <c r="H5937">
        <v>0</v>
      </c>
      <c r="I5937">
        <v>2</v>
      </c>
      <c r="J5937">
        <v>6</v>
      </c>
      <c r="L5937">
        <v>1</v>
      </c>
      <c r="V5937">
        <f>IF(AND(Table1[[#This Row],[age]]&lt;=18, Table1[[#This Row],[engaged_in_prod]] = 1),1,0)</f>
        <v>0</v>
      </c>
    </row>
    <row r="5938" spans="1:22" x14ac:dyDescent="0.25">
      <c r="A5938">
        <v>990</v>
      </c>
      <c r="B5938">
        <v>4</v>
      </c>
      <c r="C5938">
        <v>1</v>
      </c>
      <c r="D5938">
        <v>13</v>
      </c>
      <c r="E5938">
        <v>3</v>
      </c>
      <c r="F5938">
        <v>5</v>
      </c>
      <c r="G5938">
        <v>1</v>
      </c>
      <c r="H5938">
        <v>3</v>
      </c>
      <c r="I5938">
        <v>2</v>
      </c>
      <c r="J5938">
        <v>6</v>
      </c>
      <c r="L5938">
        <v>1</v>
      </c>
      <c r="V5938">
        <f>IF(AND(Table1[[#This Row],[age]]&lt;=18, Table1[[#This Row],[engaged_in_prod]] = 1),1,0)</f>
        <v>0</v>
      </c>
    </row>
    <row r="5939" spans="1:22" x14ac:dyDescent="0.25">
      <c r="A5939">
        <v>990</v>
      </c>
      <c r="B5939">
        <v>3</v>
      </c>
      <c r="C5939">
        <v>2</v>
      </c>
      <c r="D5939">
        <v>17</v>
      </c>
      <c r="E5939">
        <v>3</v>
      </c>
      <c r="F5939">
        <v>5</v>
      </c>
      <c r="G5939">
        <v>1</v>
      </c>
      <c r="H5939">
        <v>5</v>
      </c>
      <c r="I5939">
        <v>2</v>
      </c>
      <c r="J5939">
        <v>6</v>
      </c>
      <c r="L5939">
        <v>1</v>
      </c>
      <c r="V5939">
        <f>IF(AND(Table1[[#This Row],[age]]&lt;=18, Table1[[#This Row],[engaged_in_prod]] = 1),1,0)</f>
        <v>0</v>
      </c>
    </row>
    <row r="5940" spans="1:22" x14ac:dyDescent="0.25">
      <c r="A5940">
        <v>822</v>
      </c>
      <c r="B5940">
        <v>1</v>
      </c>
      <c r="C5940">
        <v>1</v>
      </c>
      <c r="D5940">
        <v>35</v>
      </c>
      <c r="E5940">
        <v>1</v>
      </c>
      <c r="F5940">
        <v>1</v>
      </c>
      <c r="G5940">
        <v>1</v>
      </c>
      <c r="H5940">
        <v>6</v>
      </c>
      <c r="I5940">
        <v>1</v>
      </c>
      <c r="K5940">
        <v>2</v>
      </c>
      <c r="L5940">
        <v>1</v>
      </c>
      <c r="V5940">
        <f>IF(AND(Table1[[#This Row],[age]]&lt;=18, Table1[[#This Row],[engaged_in_prod]] = 1),1,0)</f>
        <v>0</v>
      </c>
    </row>
    <row r="5941" spans="1:22" x14ac:dyDescent="0.25">
      <c r="A5941">
        <v>835</v>
      </c>
      <c r="B5941">
        <v>1</v>
      </c>
      <c r="C5941">
        <v>1</v>
      </c>
      <c r="D5941">
        <v>35</v>
      </c>
      <c r="E5941">
        <v>1</v>
      </c>
      <c r="F5941">
        <v>1</v>
      </c>
      <c r="G5941">
        <v>1</v>
      </c>
      <c r="H5941">
        <v>7</v>
      </c>
      <c r="I5941">
        <v>1</v>
      </c>
      <c r="K5941">
        <v>2</v>
      </c>
      <c r="L5941">
        <v>1</v>
      </c>
      <c r="V5941">
        <f>IF(AND(Table1[[#This Row],[age]]&lt;=18, Table1[[#This Row],[engaged_in_prod]] = 1),1,0)</f>
        <v>0</v>
      </c>
    </row>
    <row r="5942" spans="1:22" x14ac:dyDescent="0.25">
      <c r="A5942">
        <v>990</v>
      </c>
      <c r="B5942">
        <v>6</v>
      </c>
      <c r="C5942">
        <v>2</v>
      </c>
      <c r="D5942">
        <v>92</v>
      </c>
      <c r="E5942">
        <v>6</v>
      </c>
      <c r="F5942">
        <v>2</v>
      </c>
      <c r="G5942">
        <v>1</v>
      </c>
      <c r="H5942">
        <v>0</v>
      </c>
      <c r="I5942">
        <v>2</v>
      </c>
      <c r="J5942">
        <v>4</v>
      </c>
      <c r="L5942">
        <v>1</v>
      </c>
      <c r="V5942">
        <f>IF(AND(Table1[[#This Row],[age]]&lt;=18, Table1[[#This Row],[engaged_in_prod]] = 1),1,0)</f>
        <v>0</v>
      </c>
    </row>
    <row r="5943" spans="1:22" x14ac:dyDescent="0.25">
      <c r="A5943">
        <v>991</v>
      </c>
      <c r="B5943">
        <v>5</v>
      </c>
      <c r="C5943">
        <v>2</v>
      </c>
      <c r="D5943">
        <v>10</v>
      </c>
      <c r="E5943">
        <v>3</v>
      </c>
      <c r="G5943">
        <v>1</v>
      </c>
      <c r="H5943">
        <v>4</v>
      </c>
      <c r="I5943">
        <v>2</v>
      </c>
      <c r="J5943">
        <v>6</v>
      </c>
      <c r="L5943">
        <v>1</v>
      </c>
      <c r="V5943">
        <f>IF(AND(Table1[[#This Row],[age]]&lt;=18, Table1[[#This Row],[engaged_in_prod]] = 1),1,0)</f>
        <v>0</v>
      </c>
    </row>
    <row r="5944" spans="1:22" x14ac:dyDescent="0.25">
      <c r="A5944">
        <v>991</v>
      </c>
      <c r="B5944">
        <v>4</v>
      </c>
      <c r="C5944">
        <v>1</v>
      </c>
      <c r="D5944">
        <v>12</v>
      </c>
      <c r="E5944">
        <v>3</v>
      </c>
      <c r="F5944">
        <v>5</v>
      </c>
      <c r="G5944">
        <v>1</v>
      </c>
      <c r="H5944">
        <v>5</v>
      </c>
      <c r="I5944">
        <v>2</v>
      </c>
      <c r="J5944">
        <v>6</v>
      </c>
      <c r="L5944">
        <v>1</v>
      </c>
      <c r="V5944">
        <f>IF(AND(Table1[[#This Row],[age]]&lt;=18, Table1[[#This Row],[engaged_in_prod]] = 1),1,0)</f>
        <v>0</v>
      </c>
    </row>
    <row r="5945" spans="1:22" x14ac:dyDescent="0.25">
      <c r="A5945">
        <v>991</v>
      </c>
      <c r="B5945">
        <v>3</v>
      </c>
      <c r="C5945">
        <v>1</v>
      </c>
      <c r="D5945">
        <v>16</v>
      </c>
      <c r="E5945">
        <v>3</v>
      </c>
      <c r="F5945">
        <v>5</v>
      </c>
      <c r="G5945">
        <v>1</v>
      </c>
      <c r="H5945">
        <v>9</v>
      </c>
      <c r="I5945">
        <v>2</v>
      </c>
      <c r="J5945">
        <v>6</v>
      </c>
      <c r="L5945">
        <v>1</v>
      </c>
      <c r="V5945">
        <f>IF(AND(Table1[[#This Row],[age]]&lt;=18, Table1[[#This Row],[engaged_in_prod]] = 1),1,0)</f>
        <v>0</v>
      </c>
    </row>
    <row r="5946" spans="1:22" x14ac:dyDescent="0.25">
      <c r="A5946">
        <v>840</v>
      </c>
      <c r="B5946">
        <v>2</v>
      </c>
      <c r="C5946">
        <v>2</v>
      </c>
      <c r="D5946">
        <v>35</v>
      </c>
      <c r="E5946">
        <v>2</v>
      </c>
      <c r="F5946">
        <v>1</v>
      </c>
      <c r="G5946">
        <v>1</v>
      </c>
      <c r="H5946">
        <v>3</v>
      </c>
      <c r="I5946">
        <v>1</v>
      </c>
      <c r="K5946">
        <v>1</v>
      </c>
      <c r="L5946">
        <v>1</v>
      </c>
      <c r="V5946">
        <f>IF(AND(Table1[[#This Row],[age]]&lt;=18, Table1[[#This Row],[engaged_in_prod]] = 1),1,0)</f>
        <v>0</v>
      </c>
    </row>
    <row r="5947" spans="1:22" x14ac:dyDescent="0.25">
      <c r="A5947">
        <v>841</v>
      </c>
      <c r="B5947">
        <v>2</v>
      </c>
      <c r="C5947">
        <v>2</v>
      </c>
      <c r="D5947">
        <v>35</v>
      </c>
      <c r="E5947">
        <v>2</v>
      </c>
      <c r="F5947">
        <v>1</v>
      </c>
      <c r="G5947">
        <v>1</v>
      </c>
      <c r="H5947">
        <v>4</v>
      </c>
      <c r="I5947">
        <v>1</v>
      </c>
      <c r="K5947">
        <v>1</v>
      </c>
      <c r="L5947">
        <v>1</v>
      </c>
      <c r="V5947">
        <f>IF(AND(Table1[[#This Row],[age]]&lt;=18, Table1[[#This Row],[engaged_in_prod]] = 1),1,0)</f>
        <v>0</v>
      </c>
    </row>
    <row r="5948" spans="1:22" x14ac:dyDescent="0.25">
      <c r="A5948">
        <v>852</v>
      </c>
      <c r="B5948">
        <v>2</v>
      </c>
      <c r="C5948">
        <v>2</v>
      </c>
      <c r="D5948">
        <v>35</v>
      </c>
      <c r="E5948">
        <v>2</v>
      </c>
      <c r="F5948">
        <v>1</v>
      </c>
      <c r="G5948">
        <v>1</v>
      </c>
      <c r="H5948">
        <v>4</v>
      </c>
      <c r="I5948">
        <v>1</v>
      </c>
      <c r="K5948">
        <v>2</v>
      </c>
      <c r="L5948">
        <v>1</v>
      </c>
      <c r="V5948">
        <f>IF(AND(Table1[[#This Row],[age]]&lt;=18, Table1[[#This Row],[engaged_in_prod]] = 1),1,0)</f>
        <v>0</v>
      </c>
    </row>
    <row r="5949" spans="1:22" x14ac:dyDescent="0.25">
      <c r="A5949">
        <v>853</v>
      </c>
      <c r="B5949">
        <v>2</v>
      </c>
      <c r="C5949">
        <v>2</v>
      </c>
      <c r="D5949">
        <v>35</v>
      </c>
      <c r="E5949">
        <v>2</v>
      </c>
      <c r="F5949">
        <v>1</v>
      </c>
      <c r="G5949">
        <v>1</v>
      </c>
      <c r="H5949">
        <v>0</v>
      </c>
      <c r="I5949">
        <v>1</v>
      </c>
      <c r="K5949">
        <v>1</v>
      </c>
      <c r="L5949">
        <v>1</v>
      </c>
      <c r="V5949">
        <f>IF(AND(Table1[[#This Row],[age]]&lt;=18, Table1[[#This Row],[engaged_in_prod]] = 1),1,0)</f>
        <v>0</v>
      </c>
    </row>
    <row r="5950" spans="1:22" x14ac:dyDescent="0.25">
      <c r="A5950">
        <v>992</v>
      </c>
      <c r="B5950">
        <v>3</v>
      </c>
      <c r="C5950">
        <v>1</v>
      </c>
      <c r="D5950">
        <v>5</v>
      </c>
      <c r="E5950">
        <v>3</v>
      </c>
      <c r="G5950">
        <v>1</v>
      </c>
      <c r="H5950">
        <v>0</v>
      </c>
      <c r="I5950">
        <v>2</v>
      </c>
      <c r="J5950">
        <v>5</v>
      </c>
      <c r="L5950">
        <v>1</v>
      </c>
      <c r="V5950">
        <f>IF(AND(Table1[[#This Row],[age]]&lt;=18, Table1[[#This Row],[engaged_in_prod]] = 1),1,0)</f>
        <v>0</v>
      </c>
    </row>
    <row r="5951" spans="1:22" x14ac:dyDescent="0.25">
      <c r="A5951">
        <v>856</v>
      </c>
      <c r="B5951">
        <v>1</v>
      </c>
      <c r="C5951">
        <v>1</v>
      </c>
      <c r="D5951">
        <v>35</v>
      </c>
      <c r="E5951">
        <v>1</v>
      </c>
      <c r="F5951">
        <v>1</v>
      </c>
      <c r="G5951">
        <v>1</v>
      </c>
      <c r="H5951">
        <v>4</v>
      </c>
      <c r="I5951">
        <v>1</v>
      </c>
      <c r="K5951">
        <v>2</v>
      </c>
      <c r="L5951">
        <v>1</v>
      </c>
      <c r="V5951">
        <f>IF(AND(Table1[[#This Row],[age]]&lt;=18, Table1[[#This Row],[engaged_in_prod]] = 1),1,0)</f>
        <v>0</v>
      </c>
    </row>
    <row r="5952" spans="1:22" x14ac:dyDescent="0.25">
      <c r="A5952">
        <v>863</v>
      </c>
      <c r="B5952">
        <v>2</v>
      </c>
      <c r="C5952">
        <v>2</v>
      </c>
      <c r="D5952">
        <v>35</v>
      </c>
      <c r="E5952">
        <v>2</v>
      </c>
      <c r="F5952">
        <v>1</v>
      </c>
      <c r="G5952">
        <v>1</v>
      </c>
      <c r="H5952">
        <v>0</v>
      </c>
      <c r="I5952">
        <v>1</v>
      </c>
      <c r="K5952">
        <v>1</v>
      </c>
      <c r="L5952">
        <v>1</v>
      </c>
      <c r="V5952">
        <f>IF(AND(Table1[[#This Row],[age]]&lt;=18, Table1[[#This Row],[engaged_in_prod]] = 1),1,0)</f>
        <v>0</v>
      </c>
    </row>
    <row r="5953" spans="1:22" x14ac:dyDescent="0.25">
      <c r="A5953">
        <v>993</v>
      </c>
      <c r="B5953">
        <v>8</v>
      </c>
      <c r="C5953">
        <v>1</v>
      </c>
      <c r="D5953">
        <v>2</v>
      </c>
      <c r="E5953">
        <v>3</v>
      </c>
      <c r="G5953">
        <v>2</v>
      </c>
      <c r="L5953">
        <v>1</v>
      </c>
      <c r="V5953">
        <f>IF(AND(Table1[[#This Row],[age]]&lt;=18, Table1[[#This Row],[engaged_in_prod]] = 1),1,0)</f>
        <v>0</v>
      </c>
    </row>
    <row r="5954" spans="1:22" x14ac:dyDescent="0.25">
      <c r="A5954">
        <v>993</v>
      </c>
      <c r="B5954">
        <v>7</v>
      </c>
      <c r="C5954">
        <v>1</v>
      </c>
      <c r="D5954">
        <v>7</v>
      </c>
      <c r="E5954">
        <v>3</v>
      </c>
      <c r="G5954">
        <v>1</v>
      </c>
      <c r="H5954">
        <v>0</v>
      </c>
      <c r="I5954">
        <v>2</v>
      </c>
      <c r="J5954">
        <v>5</v>
      </c>
      <c r="L5954">
        <v>1</v>
      </c>
      <c r="V5954">
        <f>IF(AND(Table1[[#This Row],[age]]&lt;=18, Table1[[#This Row],[engaged_in_prod]] = 1),1,0)</f>
        <v>0</v>
      </c>
    </row>
    <row r="5955" spans="1:22" x14ac:dyDescent="0.25">
      <c r="A5955">
        <v>993</v>
      </c>
      <c r="B5955">
        <v>6</v>
      </c>
      <c r="C5955">
        <v>2</v>
      </c>
      <c r="D5955">
        <v>9</v>
      </c>
      <c r="E5955">
        <v>3</v>
      </c>
      <c r="G5955">
        <v>1</v>
      </c>
      <c r="H5955">
        <v>0</v>
      </c>
      <c r="I5955">
        <v>2</v>
      </c>
      <c r="J5955">
        <v>5</v>
      </c>
      <c r="L5955">
        <v>1</v>
      </c>
      <c r="V5955">
        <f>IF(AND(Table1[[#This Row],[age]]&lt;=18, Table1[[#This Row],[engaged_in_prod]] = 1),1,0)</f>
        <v>0</v>
      </c>
    </row>
    <row r="5956" spans="1:22" x14ac:dyDescent="0.25">
      <c r="A5956">
        <v>874</v>
      </c>
      <c r="B5956">
        <v>2</v>
      </c>
      <c r="C5956">
        <v>2</v>
      </c>
      <c r="D5956">
        <v>35</v>
      </c>
      <c r="E5956">
        <v>2</v>
      </c>
      <c r="F5956">
        <v>1</v>
      </c>
      <c r="G5956">
        <v>1</v>
      </c>
      <c r="H5956">
        <v>4</v>
      </c>
      <c r="I5956">
        <v>1</v>
      </c>
      <c r="K5956">
        <v>1</v>
      </c>
      <c r="L5956">
        <v>1</v>
      </c>
      <c r="V5956">
        <f>IF(AND(Table1[[#This Row],[age]]&lt;=18, Table1[[#This Row],[engaged_in_prod]] = 1),1,0)</f>
        <v>0</v>
      </c>
    </row>
    <row r="5957" spans="1:22" x14ac:dyDescent="0.25">
      <c r="A5957">
        <v>875</v>
      </c>
      <c r="B5957">
        <v>1</v>
      </c>
      <c r="C5957">
        <v>1</v>
      </c>
      <c r="D5957">
        <v>35</v>
      </c>
      <c r="E5957">
        <v>1</v>
      </c>
      <c r="F5957">
        <v>1</v>
      </c>
      <c r="G5957">
        <v>1</v>
      </c>
      <c r="H5957">
        <v>1</v>
      </c>
      <c r="I5957">
        <v>1</v>
      </c>
      <c r="K5957">
        <v>2</v>
      </c>
      <c r="L5957">
        <v>1</v>
      </c>
      <c r="V5957">
        <f>IF(AND(Table1[[#This Row],[age]]&lt;=18, Table1[[#This Row],[engaged_in_prod]] = 1),1,0)</f>
        <v>0</v>
      </c>
    </row>
    <row r="5958" spans="1:22" x14ac:dyDescent="0.25">
      <c r="A5958">
        <v>884</v>
      </c>
      <c r="B5958">
        <v>2</v>
      </c>
      <c r="C5958">
        <v>2</v>
      </c>
      <c r="D5958">
        <v>35</v>
      </c>
      <c r="E5958">
        <v>2</v>
      </c>
      <c r="F5958">
        <v>1</v>
      </c>
      <c r="G5958">
        <v>1</v>
      </c>
      <c r="H5958">
        <v>2</v>
      </c>
      <c r="I5958">
        <v>1</v>
      </c>
      <c r="K5958">
        <v>2</v>
      </c>
      <c r="L5958">
        <v>1</v>
      </c>
      <c r="V5958">
        <f>IF(AND(Table1[[#This Row],[age]]&lt;=18, Table1[[#This Row],[engaged_in_prod]] = 1),1,0)</f>
        <v>0</v>
      </c>
    </row>
    <row r="5959" spans="1:22" x14ac:dyDescent="0.25">
      <c r="A5959">
        <v>885</v>
      </c>
      <c r="B5959">
        <v>1</v>
      </c>
      <c r="C5959">
        <v>1</v>
      </c>
      <c r="D5959">
        <v>35</v>
      </c>
      <c r="E5959">
        <v>1</v>
      </c>
      <c r="F5959">
        <v>1</v>
      </c>
      <c r="G5959">
        <v>1</v>
      </c>
      <c r="H5959">
        <v>1</v>
      </c>
      <c r="I5959">
        <v>1</v>
      </c>
      <c r="K5959">
        <v>2</v>
      </c>
      <c r="L5959">
        <v>1</v>
      </c>
      <c r="V5959">
        <f>IF(AND(Table1[[#This Row],[age]]&lt;=18, Table1[[#This Row],[engaged_in_prod]] = 1),1,0)</f>
        <v>0</v>
      </c>
    </row>
    <row r="5960" spans="1:22" x14ac:dyDescent="0.25">
      <c r="A5960">
        <v>909</v>
      </c>
      <c r="B5960">
        <v>2</v>
      </c>
      <c r="C5960">
        <v>2</v>
      </c>
      <c r="D5960">
        <v>35</v>
      </c>
      <c r="E5960">
        <v>2</v>
      </c>
      <c r="F5960">
        <v>1</v>
      </c>
      <c r="G5960">
        <v>1</v>
      </c>
      <c r="H5960">
        <v>1</v>
      </c>
      <c r="I5960">
        <v>1</v>
      </c>
      <c r="K5960">
        <v>1</v>
      </c>
      <c r="L5960">
        <v>1</v>
      </c>
      <c r="V5960">
        <f>IF(AND(Table1[[#This Row],[age]]&lt;=18, Table1[[#This Row],[engaged_in_prod]] = 1),1,0)</f>
        <v>0</v>
      </c>
    </row>
    <row r="5961" spans="1:22" x14ac:dyDescent="0.25">
      <c r="A5961">
        <v>994</v>
      </c>
      <c r="B5961">
        <v>7</v>
      </c>
      <c r="C5961">
        <v>2</v>
      </c>
      <c r="D5961">
        <v>4</v>
      </c>
      <c r="E5961">
        <v>3</v>
      </c>
      <c r="G5961">
        <v>2</v>
      </c>
      <c r="L5961">
        <v>1</v>
      </c>
      <c r="V5961">
        <f>IF(AND(Table1[[#This Row],[age]]&lt;=18, Table1[[#This Row],[engaged_in_prod]] = 1),1,0)</f>
        <v>0</v>
      </c>
    </row>
    <row r="5962" spans="1:22" x14ac:dyDescent="0.25">
      <c r="A5962">
        <v>994</v>
      </c>
      <c r="B5962">
        <v>6</v>
      </c>
      <c r="C5962">
        <v>2</v>
      </c>
      <c r="D5962">
        <v>7</v>
      </c>
      <c r="E5962">
        <v>3</v>
      </c>
      <c r="G5962">
        <v>1</v>
      </c>
      <c r="H5962">
        <v>2</v>
      </c>
      <c r="I5962">
        <v>2</v>
      </c>
      <c r="J5962">
        <v>6</v>
      </c>
      <c r="L5962">
        <v>1</v>
      </c>
      <c r="V5962">
        <f>IF(AND(Table1[[#This Row],[age]]&lt;=18, Table1[[#This Row],[engaged_in_prod]] = 1),1,0)</f>
        <v>0</v>
      </c>
    </row>
    <row r="5963" spans="1:22" x14ac:dyDescent="0.25">
      <c r="A5963">
        <v>994</v>
      </c>
      <c r="B5963">
        <v>5</v>
      </c>
      <c r="C5963">
        <v>2</v>
      </c>
      <c r="D5963">
        <v>13</v>
      </c>
      <c r="E5963">
        <v>3</v>
      </c>
      <c r="F5963">
        <v>5</v>
      </c>
      <c r="G5963">
        <v>1</v>
      </c>
      <c r="H5963">
        <v>4</v>
      </c>
      <c r="I5963">
        <v>2</v>
      </c>
      <c r="J5963">
        <v>6</v>
      </c>
      <c r="L5963">
        <v>1</v>
      </c>
      <c r="V5963">
        <f>IF(AND(Table1[[#This Row],[age]]&lt;=18, Table1[[#This Row],[engaged_in_prod]] = 1),1,0)</f>
        <v>0</v>
      </c>
    </row>
    <row r="5964" spans="1:22" x14ac:dyDescent="0.25">
      <c r="A5964">
        <v>914</v>
      </c>
      <c r="B5964">
        <v>1</v>
      </c>
      <c r="C5964">
        <v>1</v>
      </c>
      <c r="D5964">
        <v>35</v>
      </c>
      <c r="E5964">
        <v>1</v>
      </c>
      <c r="F5964">
        <v>1</v>
      </c>
      <c r="G5964">
        <v>1</v>
      </c>
      <c r="H5964">
        <v>6</v>
      </c>
      <c r="I5964">
        <v>1</v>
      </c>
      <c r="K5964">
        <v>2</v>
      </c>
      <c r="L5964">
        <v>1</v>
      </c>
      <c r="V5964">
        <f>IF(AND(Table1[[#This Row],[age]]&lt;=18, Table1[[#This Row],[engaged_in_prod]] = 1),1,0)</f>
        <v>0</v>
      </c>
    </row>
    <row r="5965" spans="1:22" x14ac:dyDescent="0.25">
      <c r="A5965">
        <v>994</v>
      </c>
      <c r="B5965">
        <v>3</v>
      </c>
      <c r="C5965">
        <v>1</v>
      </c>
      <c r="D5965">
        <v>30</v>
      </c>
      <c r="E5965">
        <v>3</v>
      </c>
      <c r="F5965">
        <v>5</v>
      </c>
      <c r="G5965">
        <v>1</v>
      </c>
      <c r="H5965">
        <v>10</v>
      </c>
      <c r="I5965">
        <v>2</v>
      </c>
      <c r="J5965">
        <v>6</v>
      </c>
      <c r="L5965">
        <v>1</v>
      </c>
      <c r="V5965">
        <f>IF(AND(Table1[[#This Row],[age]]&lt;=18, Table1[[#This Row],[engaged_in_prod]] = 1),1,0)</f>
        <v>0</v>
      </c>
    </row>
    <row r="5966" spans="1:22" x14ac:dyDescent="0.25">
      <c r="A5966">
        <v>921</v>
      </c>
      <c r="B5966">
        <v>1</v>
      </c>
      <c r="C5966">
        <v>1</v>
      </c>
      <c r="D5966">
        <v>35</v>
      </c>
      <c r="E5966">
        <v>1</v>
      </c>
      <c r="F5966">
        <v>1</v>
      </c>
      <c r="G5966">
        <v>1</v>
      </c>
      <c r="H5966">
        <v>3</v>
      </c>
      <c r="I5966">
        <v>1</v>
      </c>
      <c r="K5966">
        <v>2</v>
      </c>
      <c r="L5966">
        <v>1</v>
      </c>
      <c r="V5966">
        <f>IF(AND(Table1[[#This Row],[age]]&lt;=18, Table1[[#This Row],[engaged_in_prod]] = 1),1,0)</f>
        <v>0</v>
      </c>
    </row>
    <row r="5967" spans="1:22" x14ac:dyDescent="0.25">
      <c r="A5967">
        <v>923</v>
      </c>
      <c r="B5967">
        <v>1</v>
      </c>
      <c r="C5967">
        <v>1</v>
      </c>
      <c r="D5967">
        <v>35</v>
      </c>
      <c r="E5967">
        <v>1</v>
      </c>
      <c r="F5967">
        <v>1</v>
      </c>
      <c r="G5967">
        <v>1</v>
      </c>
      <c r="H5967">
        <v>8</v>
      </c>
      <c r="I5967">
        <v>1</v>
      </c>
      <c r="K5967">
        <v>2</v>
      </c>
      <c r="L5967">
        <v>1</v>
      </c>
      <c r="V5967">
        <f>IF(AND(Table1[[#This Row],[age]]&lt;=18, Table1[[#This Row],[engaged_in_prod]] = 1),1,0)</f>
        <v>0</v>
      </c>
    </row>
    <row r="5968" spans="1:22" x14ac:dyDescent="0.25">
      <c r="A5968">
        <v>995</v>
      </c>
      <c r="B5968">
        <v>6</v>
      </c>
      <c r="C5968">
        <v>1</v>
      </c>
      <c r="D5968">
        <v>6</v>
      </c>
      <c r="E5968">
        <v>3</v>
      </c>
      <c r="G5968">
        <v>1</v>
      </c>
      <c r="H5968">
        <v>0</v>
      </c>
      <c r="I5968">
        <v>2</v>
      </c>
      <c r="J5968">
        <v>6</v>
      </c>
      <c r="L5968">
        <v>1</v>
      </c>
      <c r="V5968">
        <f>IF(AND(Table1[[#This Row],[age]]&lt;=18, Table1[[#This Row],[engaged_in_prod]] = 1),1,0)</f>
        <v>0</v>
      </c>
    </row>
    <row r="5969" spans="1:22" x14ac:dyDescent="0.25">
      <c r="A5969">
        <v>995</v>
      </c>
      <c r="B5969">
        <v>5</v>
      </c>
      <c r="C5969">
        <v>1</v>
      </c>
      <c r="D5969">
        <v>14</v>
      </c>
      <c r="E5969">
        <v>3</v>
      </c>
      <c r="F5969">
        <v>5</v>
      </c>
      <c r="G5969">
        <v>1</v>
      </c>
      <c r="H5969">
        <v>4</v>
      </c>
      <c r="I5969">
        <v>2</v>
      </c>
      <c r="J5969">
        <v>6</v>
      </c>
      <c r="L5969">
        <v>1</v>
      </c>
      <c r="V5969">
        <f>IF(AND(Table1[[#This Row],[age]]&lt;=18, Table1[[#This Row],[engaged_in_prod]] = 1),1,0)</f>
        <v>0</v>
      </c>
    </row>
    <row r="5970" spans="1:22" x14ac:dyDescent="0.25">
      <c r="A5970">
        <v>995</v>
      </c>
      <c r="B5970">
        <v>4</v>
      </c>
      <c r="C5970">
        <v>2</v>
      </c>
      <c r="D5970">
        <v>16</v>
      </c>
      <c r="E5970">
        <v>3</v>
      </c>
      <c r="F5970">
        <v>5</v>
      </c>
      <c r="G5970">
        <v>1</v>
      </c>
      <c r="H5970">
        <v>5</v>
      </c>
      <c r="I5970">
        <v>2</v>
      </c>
      <c r="J5970">
        <v>6</v>
      </c>
      <c r="L5970">
        <v>1</v>
      </c>
      <c r="V5970">
        <f>IF(AND(Table1[[#This Row],[age]]&lt;=18, Table1[[#This Row],[engaged_in_prod]] = 1),1,0)</f>
        <v>0</v>
      </c>
    </row>
    <row r="5971" spans="1:22" x14ac:dyDescent="0.25">
      <c r="A5971">
        <v>995</v>
      </c>
      <c r="B5971">
        <v>3</v>
      </c>
      <c r="C5971">
        <v>2</v>
      </c>
      <c r="D5971">
        <v>18</v>
      </c>
      <c r="E5971">
        <v>8</v>
      </c>
      <c r="F5971">
        <v>5</v>
      </c>
      <c r="G5971">
        <v>1</v>
      </c>
      <c r="H5971">
        <v>7</v>
      </c>
      <c r="I5971">
        <v>2</v>
      </c>
      <c r="J5971">
        <v>6</v>
      </c>
      <c r="L5971">
        <v>1</v>
      </c>
      <c r="V5971">
        <f>IF(AND(Table1[[#This Row],[age]]&lt;=18, Table1[[#This Row],[engaged_in_prod]] = 1),1,0)</f>
        <v>0</v>
      </c>
    </row>
    <row r="5972" spans="1:22" x14ac:dyDescent="0.25">
      <c r="A5972">
        <v>995</v>
      </c>
      <c r="B5972">
        <v>7</v>
      </c>
      <c r="C5972">
        <v>2</v>
      </c>
      <c r="D5972">
        <v>24</v>
      </c>
      <c r="E5972">
        <v>3</v>
      </c>
      <c r="F5972">
        <v>5</v>
      </c>
      <c r="G5972">
        <v>1</v>
      </c>
      <c r="H5972">
        <v>9</v>
      </c>
      <c r="I5972">
        <v>2</v>
      </c>
      <c r="J5972">
        <v>6</v>
      </c>
      <c r="L5972">
        <v>1</v>
      </c>
      <c r="V5972">
        <f>IF(AND(Table1[[#This Row],[age]]&lt;=18, Table1[[#This Row],[engaged_in_prod]] = 1),1,0)</f>
        <v>0</v>
      </c>
    </row>
    <row r="5973" spans="1:22" x14ac:dyDescent="0.25">
      <c r="A5973">
        <v>929</v>
      </c>
      <c r="B5973">
        <v>1</v>
      </c>
      <c r="C5973">
        <v>1</v>
      </c>
      <c r="D5973">
        <v>35</v>
      </c>
      <c r="E5973">
        <v>1</v>
      </c>
      <c r="F5973">
        <v>1</v>
      </c>
      <c r="G5973">
        <v>1</v>
      </c>
      <c r="H5973">
        <v>7</v>
      </c>
      <c r="I5973">
        <v>1</v>
      </c>
      <c r="K5973">
        <v>2</v>
      </c>
      <c r="L5973">
        <v>1</v>
      </c>
      <c r="V5973">
        <f>IF(AND(Table1[[#This Row],[age]]&lt;=18, Table1[[#This Row],[engaged_in_prod]] = 1),1,0)</f>
        <v>0</v>
      </c>
    </row>
    <row r="5974" spans="1:22" x14ac:dyDescent="0.25">
      <c r="A5974">
        <v>931</v>
      </c>
      <c r="B5974">
        <v>2</v>
      </c>
      <c r="C5974">
        <v>2</v>
      </c>
      <c r="D5974">
        <v>35</v>
      </c>
      <c r="E5974">
        <v>2</v>
      </c>
      <c r="F5974">
        <v>1</v>
      </c>
      <c r="G5974">
        <v>1</v>
      </c>
      <c r="H5974">
        <v>2</v>
      </c>
      <c r="I5974">
        <v>1</v>
      </c>
      <c r="K5974">
        <v>2</v>
      </c>
      <c r="L5974">
        <v>1</v>
      </c>
      <c r="V5974">
        <f>IF(AND(Table1[[#This Row],[age]]&lt;=18, Table1[[#This Row],[engaged_in_prod]] = 1),1,0)</f>
        <v>0</v>
      </c>
    </row>
    <row r="5975" spans="1:22" x14ac:dyDescent="0.25">
      <c r="A5975">
        <v>996</v>
      </c>
      <c r="B5975">
        <v>6</v>
      </c>
      <c r="C5975">
        <v>1</v>
      </c>
      <c r="D5975">
        <v>3</v>
      </c>
      <c r="E5975">
        <v>3</v>
      </c>
      <c r="G5975">
        <v>2</v>
      </c>
      <c r="L5975">
        <v>1</v>
      </c>
      <c r="V5975">
        <f>IF(AND(Table1[[#This Row],[age]]&lt;=18, Table1[[#This Row],[engaged_in_prod]] = 1),1,0)</f>
        <v>0</v>
      </c>
    </row>
    <row r="5976" spans="1:22" x14ac:dyDescent="0.25">
      <c r="A5976">
        <v>996</v>
      </c>
      <c r="B5976">
        <v>5</v>
      </c>
      <c r="C5976">
        <v>2</v>
      </c>
      <c r="D5976">
        <v>6</v>
      </c>
      <c r="E5976">
        <v>3</v>
      </c>
      <c r="G5976">
        <v>1</v>
      </c>
      <c r="H5976">
        <v>0</v>
      </c>
      <c r="I5976">
        <v>2</v>
      </c>
      <c r="J5976">
        <v>6</v>
      </c>
      <c r="L5976">
        <v>1</v>
      </c>
      <c r="V5976">
        <f>IF(AND(Table1[[#This Row],[age]]&lt;=18, Table1[[#This Row],[engaged_in_prod]] = 1),1,0)</f>
        <v>0</v>
      </c>
    </row>
    <row r="5977" spans="1:22" x14ac:dyDescent="0.25">
      <c r="A5977">
        <v>996</v>
      </c>
      <c r="B5977">
        <v>4</v>
      </c>
      <c r="C5977">
        <v>1</v>
      </c>
      <c r="D5977">
        <v>8</v>
      </c>
      <c r="E5977">
        <v>3</v>
      </c>
      <c r="G5977">
        <v>1</v>
      </c>
      <c r="H5977">
        <v>2</v>
      </c>
      <c r="I5977">
        <v>2</v>
      </c>
      <c r="J5977">
        <v>6</v>
      </c>
      <c r="L5977">
        <v>1</v>
      </c>
      <c r="V5977">
        <f>IF(AND(Table1[[#This Row],[age]]&lt;=18, Table1[[#This Row],[engaged_in_prod]] = 1),1,0)</f>
        <v>0</v>
      </c>
    </row>
    <row r="5978" spans="1:22" x14ac:dyDescent="0.25">
      <c r="A5978">
        <v>996</v>
      </c>
      <c r="B5978">
        <v>3</v>
      </c>
      <c r="C5978">
        <v>1</v>
      </c>
      <c r="D5978">
        <v>12</v>
      </c>
      <c r="E5978">
        <v>3</v>
      </c>
      <c r="F5978">
        <v>5</v>
      </c>
      <c r="G5978">
        <v>1</v>
      </c>
      <c r="H5978">
        <v>5</v>
      </c>
      <c r="I5978">
        <v>2</v>
      </c>
      <c r="J5978">
        <v>6</v>
      </c>
      <c r="L5978">
        <v>1</v>
      </c>
      <c r="V5978">
        <f>IF(AND(Table1[[#This Row],[age]]&lt;=18, Table1[[#This Row],[engaged_in_prod]] = 1),1,0)</f>
        <v>0</v>
      </c>
    </row>
    <row r="5979" spans="1:22" x14ac:dyDescent="0.25">
      <c r="A5979">
        <v>941</v>
      </c>
      <c r="B5979">
        <v>2</v>
      </c>
      <c r="C5979">
        <v>2</v>
      </c>
      <c r="D5979">
        <v>35</v>
      </c>
      <c r="E5979">
        <v>2</v>
      </c>
      <c r="F5979">
        <v>1</v>
      </c>
      <c r="G5979">
        <v>1</v>
      </c>
      <c r="H5979">
        <v>0</v>
      </c>
      <c r="I5979">
        <v>1</v>
      </c>
      <c r="K5979">
        <v>1</v>
      </c>
      <c r="L5979">
        <v>1</v>
      </c>
      <c r="V5979">
        <f>IF(AND(Table1[[#This Row],[age]]&lt;=18, Table1[[#This Row],[engaged_in_prod]] = 1),1,0)</f>
        <v>0</v>
      </c>
    </row>
    <row r="5980" spans="1:22" x14ac:dyDescent="0.25">
      <c r="A5980">
        <v>944</v>
      </c>
      <c r="B5980">
        <v>2</v>
      </c>
      <c r="C5980">
        <v>2</v>
      </c>
      <c r="D5980">
        <v>35</v>
      </c>
      <c r="E5980">
        <v>2</v>
      </c>
      <c r="F5980">
        <v>1</v>
      </c>
      <c r="G5980">
        <v>1</v>
      </c>
      <c r="H5980">
        <v>0</v>
      </c>
      <c r="I5980">
        <v>1</v>
      </c>
      <c r="K5980">
        <v>1</v>
      </c>
      <c r="L5980">
        <v>1</v>
      </c>
      <c r="V5980">
        <f>IF(AND(Table1[[#This Row],[age]]&lt;=18, Table1[[#This Row],[engaged_in_prod]] = 1),1,0)</f>
        <v>0</v>
      </c>
    </row>
    <row r="5981" spans="1:22" x14ac:dyDescent="0.25">
      <c r="A5981">
        <v>997</v>
      </c>
      <c r="B5981">
        <v>3</v>
      </c>
      <c r="C5981">
        <v>2</v>
      </c>
      <c r="D5981">
        <v>8</v>
      </c>
      <c r="E5981">
        <v>3</v>
      </c>
      <c r="G5981">
        <v>1</v>
      </c>
      <c r="H5981">
        <v>0</v>
      </c>
      <c r="I5981">
        <v>2</v>
      </c>
      <c r="J5981">
        <v>6</v>
      </c>
      <c r="L5981">
        <v>1</v>
      </c>
      <c r="V5981">
        <f>IF(AND(Table1[[#This Row],[age]]&lt;=18, Table1[[#This Row],[engaged_in_prod]] = 1),1,0)</f>
        <v>0</v>
      </c>
    </row>
    <row r="5982" spans="1:22" x14ac:dyDescent="0.25">
      <c r="A5982">
        <v>946</v>
      </c>
      <c r="B5982">
        <v>2</v>
      </c>
      <c r="C5982">
        <v>2</v>
      </c>
      <c r="D5982">
        <v>35</v>
      </c>
      <c r="E5982">
        <v>2</v>
      </c>
      <c r="F5982">
        <v>1</v>
      </c>
      <c r="G5982">
        <v>1</v>
      </c>
      <c r="H5982">
        <v>4</v>
      </c>
      <c r="I5982">
        <v>1</v>
      </c>
      <c r="K5982">
        <v>1</v>
      </c>
      <c r="L5982">
        <v>1</v>
      </c>
      <c r="V5982">
        <f>IF(AND(Table1[[#This Row],[age]]&lt;=18, Table1[[#This Row],[engaged_in_prod]] = 1),1,0)</f>
        <v>0</v>
      </c>
    </row>
    <row r="5983" spans="1:22" x14ac:dyDescent="0.25">
      <c r="A5983">
        <v>997</v>
      </c>
      <c r="B5983">
        <v>2</v>
      </c>
      <c r="C5983">
        <v>1</v>
      </c>
      <c r="D5983">
        <v>18</v>
      </c>
      <c r="E5983">
        <v>3</v>
      </c>
      <c r="F5983">
        <v>5</v>
      </c>
      <c r="G5983">
        <v>1</v>
      </c>
      <c r="H5983">
        <v>7</v>
      </c>
      <c r="I5983">
        <v>2</v>
      </c>
      <c r="J5983">
        <v>6</v>
      </c>
      <c r="L5983">
        <v>1</v>
      </c>
      <c r="V5983">
        <f>IF(AND(Table1[[#This Row],[age]]&lt;=18, Table1[[#This Row],[engaged_in_prod]] = 1),1,0)</f>
        <v>0</v>
      </c>
    </row>
    <row r="5984" spans="1:22" x14ac:dyDescent="0.25">
      <c r="A5984">
        <v>948</v>
      </c>
      <c r="B5984">
        <v>2</v>
      </c>
      <c r="C5984">
        <v>2</v>
      </c>
      <c r="D5984">
        <v>35</v>
      </c>
      <c r="E5984">
        <v>2</v>
      </c>
      <c r="F5984">
        <v>1</v>
      </c>
      <c r="G5984">
        <v>1</v>
      </c>
      <c r="H5984">
        <v>17</v>
      </c>
      <c r="I5984">
        <v>1</v>
      </c>
      <c r="K5984">
        <v>1</v>
      </c>
      <c r="L5984">
        <v>1</v>
      </c>
      <c r="V5984">
        <f>IF(AND(Table1[[#This Row],[age]]&lt;=18, Table1[[#This Row],[engaged_in_prod]] = 1),1,0)</f>
        <v>0</v>
      </c>
    </row>
    <row r="5985" spans="1:22" x14ac:dyDescent="0.25">
      <c r="A5985">
        <v>998</v>
      </c>
      <c r="B5985">
        <v>2</v>
      </c>
      <c r="C5985">
        <v>1</v>
      </c>
      <c r="D5985">
        <v>72</v>
      </c>
      <c r="E5985">
        <v>2</v>
      </c>
      <c r="F5985">
        <v>1</v>
      </c>
      <c r="G5985">
        <v>1</v>
      </c>
      <c r="H5985">
        <v>0</v>
      </c>
      <c r="I5985">
        <v>2</v>
      </c>
      <c r="J5985">
        <v>4</v>
      </c>
      <c r="L5985">
        <v>1</v>
      </c>
      <c r="V5985">
        <f>IF(AND(Table1[[#This Row],[age]]&lt;=18, Table1[[#This Row],[engaged_in_prod]] = 1),1,0)</f>
        <v>0</v>
      </c>
    </row>
    <row r="5986" spans="1:22" x14ac:dyDescent="0.25">
      <c r="A5986">
        <v>998</v>
      </c>
      <c r="B5986">
        <v>1</v>
      </c>
      <c r="C5986">
        <v>1</v>
      </c>
      <c r="D5986">
        <v>120</v>
      </c>
      <c r="E5986">
        <v>1</v>
      </c>
      <c r="F5986">
        <v>1</v>
      </c>
      <c r="G5986">
        <v>1</v>
      </c>
      <c r="H5986">
        <v>0</v>
      </c>
      <c r="I5986">
        <v>2</v>
      </c>
      <c r="J5986">
        <v>4</v>
      </c>
      <c r="L5986">
        <v>1</v>
      </c>
      <c r="V5986">
        <f>IF(AND(Table1[[#This Row],[age]]&lt;=18, Table1[[#This Row],[engaged_in_prod]] = 1),1,0)</f>
        <v>0</v>
      </c>
    </row>
    <row r="5987" spans="1:22" x14ac:dyDescent="0.25">
      <c r="A5987">
        <v>999</v>
      </c>
      <c r="B5987">
        <v>5</v>
      </c>
      <c r="C5987">
        <v>2</v>
      </c>
      <c r="D5987">
        <v>8</v>
      </c>
      <c r="E5987">
        <v>3</v>
      </c>
      <c r="G5987">
        <v>1</v>
      </c>
      <c r="H5987">
        <v>1</v>
      </c>
      <c r="I5987">
        <v>2</v>
      </c>
      <c r="J5987">
        <v>6</v>
      </c>
      <c r="L5987">
        <v>1</v>
      </c>
      <c r="V5987">
        <f>IF(AND(Table1[[#This Row],[age]]&lt;=18, Table1[[#This Row],[engaged_in_prod]] = 1),1,0)</f>
        <v>0</v>
      </c>
    </row>
    <row r="5988" spans="1:22" x14ac:dyDescent="0.25">
      <c r="A5988">
        <v>999</v>
      </c>
      <c r="B5988">
        <v>4</v>
      </c>
      <c r="C5988">
        <v>1</v>
      </c>
      <c r="D5988">
        <v>11</v>
      </c>
      <c r="E5988">
        <v>3</v>
      </c>
      <c r="G5988">
        <v>1</v>
      </c>
      <c r="H5988">
        <v>4</v>
      </c>
      <c r="I5988">
        <v>2</v>
      </c>
      <c r="J5988">
        <v>6</v>
      </c>
      <c r="L5988">
        <v>1</v>
      </c>
      <c r="V5988">
        <f>IF(AND(Table1[[#This Row],[age]]&lt;=18, Table1[[#This Row],[engaged_in_prod]] = 1),1,0)</f>
        <v>0</v>
      </c>
    </row>
    <row r="5989" spans="1:22" x14ac:dyDescent="0.25">
      <c r="A5989">
        <v>999</v>
      </c>
      <c r="B5989">
        <v>3</v>
      </c>
      <c r="C5989">
        <v>2</v>
      </c>
      <c r="D5989">
        <v>14</v>
      </c>
      <c r="E5989">
        <v>3</v>
      </c>
      <c r="F5989">
        <v>5</v>
      </c>
      <c r="G5989">
        <v>1</v>
      </c>
      <c r="H5989">
        <v>4</v>
      </c>
      <c r="I5989">
        <v>2</v>
      </c>
      <c r="J5989">
        <v>6</v>
      </c>
      <c r="L5989">
        <v>1</v>
      </c>
      <c r="V5989">
        <f>IF(AND(Table1[[#This Row],[age]]&lt;=18, Table1[[#This Row],[engaged_in_prod]] = 1),1,0)</f>
        <v>0</v>
      </c>
    </row>
    <row r="5990" spans="1:22" x14ac:dyDescent="0.25">
      <c r="A5990">
        <v>958</v>
      </c>
      <c r="B5990">
        <v>2</v>
      </c>
      <c r="C5990">
        <v>2</v>
      </c>
      <c r="D5990">
        <v>35</v>
      </c>
      <c r="E5990">
        <v>2</v>
      </c>
      <c r="F5990">
        <v>1</v>
      </c>
      <c r="G5990">
        <v>1</v>
      </c>
      <c r="H5990">
        <v>0</v>
      </c>
      <c r="I5990">
        <v>1</v>
      </c>
      <c r="K5990">
        <v>1</v>
      </c>
      <c r="L5990">
        <v>1</v>
      </c>
      <c r="V5990">
        <f>IF(AND(Table1[[#This Row],[age]]&lt;=18, Table1[[#This Row],[engaged_in_prod]] = 1),1,0)</f>
        <v>0</v>
      </c>
    </row>
    <row r="5991" spans="1:22" x14ac:dyDescent="0.25">
      <c r="A5991">
        <v>959</v>
      </c>
      <c r="B5991">
        <v>2</v>
      </c>
      <c r="C5991">
        <v>2</v>
      </c>
      <c r="D5991">
        <v>35</v>
      </c>
      <c r="E5991">
        <v>2</v>
      </c>
      <c r="F5991">
        <v>1</v>
      </c>
      <c r="G5991">
        <v>1</v>
      </c>
      <c r="H5991">
        <v>3</v>
      </c>
      <c r="I5991">
        <v>1</v>
      </c>
      <c r="K5991">
        <v>1</v>
      </c>
      <c r="L5991">
        <v>1</v>
      </c>
      <c r="V5991">
        <f>IF(AND(Table1[[#This Row],[age]]&lt;=18, Table1[[#This Row],[engaged_in_prod]] = 1),1,0)</f>
        <v>0</v>
      </c>
    </row>
    <row r="5992" spans="1:22" x14ac:dyDescent="0.25">
      <c r="A5992">
        <v>1000</v>
      </c>
      <c r="B5992">
        <v>6</v>
      </c>
      <c r="C5992">
        <v>2</v>
      </c>
      <c r="D5992">
        <v>6</v>
      </c>
      <c r="E5992">
        <v>3</v>
      </c>
      <c r="G5992">
        <v>1</v>
      </c>
      <c r="H5992">
        <v>0</v>
      </c>
      <c r="I5992">
        <v>2</v>
      </c>
      <c r="J5992">
        <v>6</v>
      </c>
      <c r="L5992">
        <v>1</v>
      </c>
      <c r="V5992">
        <f>IF(AND(Table1[[#This Row],[age]]&lt;=18, Table1[[#This Row],[engaged_in_prod]] = 1),1,0)</f>
        <v>0</v>
      </c>
    </row>
    <row r="5993" spans="1:22" x14ac:dyDescent="0.25">
      <c r="A5993">
        <v>1000</v>
      </c>
      <c r="B5993">
        <v>9</v>
      </c>
      <c r="C5993">
        <v>1</v>
      </c>
      <c r="D5993">
        <v>9</v>
      </c>
      <c r="E5993">
        <v>8</v>
      </c>
      <c r="G5993">
        <v>1</v>
      </c>
      <c r="H5993">
        <v>1</v>
      </c>
      <c r="I5993">
        <v>2</v>
      </c>
      <c r="J5993">
        <v>6</v>
      </c>
      <c r="L5993">
        <v>1</v>
      </c>
      <c r="V5993">
        <f>IF(AND(Table1[[#This Row],[age]]&lt;=18, Table1[[#This Row],[engaged_in_prod]] = 1),1,0)</f>
        <v>0</v>
      </c>
    </row>
    <row r="5994" spans="1:22" x14ac:dyDescent="0.25">
      <c r="A5994">
        <v>1000</v>
      </c>
      <c r="B5994">
        <v>5</v>
      </c>
      <c r="C5994">
        <v>1</v>
      </c>
      <c r="D5994">
        <v>9</v>
      </c>
      <c r="E5994">
        <v>3</v>
      </c>
      <c r="G5994">
        <v>1</v>
      </c>
      <c r="H5994">
        <v>6</v>
      </c>
      <c r="I5994">
        <v>2</v>
      </c>
      <c r="J5994">
        <v>6</v>
      </c>
      <c r="L5994">
        <v>1</v>
      </c>
      <c r="V5994">
        <f>IF(AND(Table1[[#This Row],[age]]&lt;=18, Table1[[#This Row],[engaged_in_prod]] = 1),1,0)</f>
        <v>0</v>
      </c>
    </row>
    <row r="5995" spans="1:22" x14ac:dyDescent="0.25">
      <c r="A5995">
        <v>1000</v>
      </c>
      <c r="B5995">
        <v>8</v>
      </c>
      <c r="C5995">
        <v>2</v>
      </c>
      <c r="D5995">
        <v>12</v>
      </c>
      <c r="E5995">
        <v>8</v>
      </c>
      <c r="F5995">
        <v>5</v>
      </c>
      <c r="G5995">
        <v>1</v>
      </c>
      <c r="H5995">
        <v>5</v>
      </c>
      <c r="I5995">
        <v>2</v>
      </c>
      <c r="J5995">
        <v>6</v>
      </c>
      <c r="L5995">
        <v>1</v>
      </c>
      <c r="V5995">
        <f>IF(AND(Table1[[#This Row],[age]]&lt;=18, Table1[[#This Row],[engaged_in_prod]] = 1),1,0)</f>
        <v>0</v>
      </c>
    </row>
    <row r="5996" spans="1:22" x14ac:dyDescent="0.25">
      <c r="A5996">
        <v>1000</v>
      </c>
      <c r="B5996">
        <v>4</v>
      </c>
      <c r="C5996">
        <v>2</v>
      </c>
      <c r="D5996">
        <v>12</v>
      </c>
      <c r="E5996">
        <v>3</v>
      </c>
      <c r="F5996">
        <v>5</v>
      </c>
      <c r="G5996">
        <v>1</v>
      </c>
      <c r="H5996">
        <v>7</v>
      </c>
      <c r="I5996">
        <v>2</v>
      </c>
      <c r="J5996">
        <v>6</v>
      </c>
      <c r="L5996">
        <v>1</v>
      </c>
      <c r="V5996">
        <f>IF(AND(Table1[[#This Row],[age]]&lt;=18, Table1[[#This Row],[engaged_in_prod]] = 1),1,0)</f>
        <v>0</v>
      </c>
    </row>
    <row r="5997" spans="1:22" x14ac:dyDescent="0.25">
      <c r="A5997">
        <v>1000</v>
      </c>
      <c r="B5997">
        <v>3</v>
      </c>
      <c r="C5997">
        <v>2</v>
      </c>
      <c r="D5997">
        <v>15</v>
      </c>
      <c r="E5997">
        <v>3</v>
      </c>
      <c r="F5997">
        <v>5</v>
      </c>
      <c r="G5997">
        <v>1</v>
      </c>
      <c r="H5997">
        <v>8</v>
      </c>
      <c r="I5997">
        <v>2</v>
      </c>
      <c r="J5997">
        <v>6</v>
      </c>
      <c r="L5997">
        <v>1</v>
      </c>
      <c r="V5997">
        <f>IF(AND(Table1[[#This Row],[age]]&lt;=18, Table1[[#This Row],[engaged_in_prod]] = 1),1,0)</f>
        <v>0</v>
      </c>
    </row>
    <row r="5998" spans="1:22" x14ac:dyDescent="0.25">
      <c r="A5998">
        <v>1000</v>
      </c>
      <c r="B5998">
        <v>7</v>
      </c>
      <c r="C5998">
        <v>1</v>
      </c>
      <c r="D5998">
        <v>15</v>
      </c>
      <c r="E5998">
        <v>8</v>
      </c>
      <c r="F5998">
        <v>5</v>
      </c>
      <c r="G5998">
        <v>1</v>
      </c>
      <c r="H5998">
        <v>6</v>
      </c>
      <c r="I5998">
        <v>2</v>
      </c>
      <c r="J5998">
        <v>6</v>
      </c>
      <c r="L5998">
        <v>1</v>
      </c>
      <c r="V5998">
        <f>IF(AND(Table1[[#This Row],[age]]&lt;=18, Table1[[#This Row],[engaged_in_prod]] = 1),1,0)</f>
        <v>0</v>
      </c>
    </row>
    <row r="5999" spans="1:22" x14ac:dyDescent="0.25">
      <c r="A5999">
        <v>961</v>
      </c>
      <c r="B5999">
        <v>2</v>
      </c>
      <c r="C5999">
        <v>2</v>
      </c>
      <c r="D5999">
        <v>35</v>
      </c>
      <c r="E5999">
        <v>2</v>
      </c>
      <c r="F5999">
        <v>1</v>
      </c>
      <c r="G5999">
        <v>1</v>
      </c>
      <c r="H5999">
        <v>2</v>
      </c>
      <c r="I5999">
        <v>1</v>
      </c>
      <c r="K5999">
        <v>2</v>
      </c>
      <c r="L5999">
        <v>1</v>
      </c>
      <c r="V5999">
        <f>IF(AND(Table1[[#This Row],[age]]&lt;=18, Table1[[#This Row],[engaged_in_prod]] = 1),1,0)</f>
        <v>0</v>
      </c>
    </row>
    <row r="6000" spans="1:22" x14ac:dyDescent="0.25">
      <c r="A6000">
        <v>962</v>
      </c>
      <c r="B6000">
        <v>2</v>
      </c>
      <c r="C6000">
        <v>2</v>
      </c>
      <c r="D6000">
        <v>35</v>
      </c>
      <c r="E6000">
        <v>2</v>
      </c>
      <c r="F6000">
        <v>1</v>
      </c>
      <c r="G6000">
        <v>1</v>
      </c>
      <c r="H6000">
        <v>0</v>
      </c>
      <c r="I6000">
        <v>1</v>
      </c>
      <c r="K6000">
        <v>1</v>
      </c>
      <c r="L6000">
        <v>1</v>
      </c>
      <c r="V6000">
        <f>IF(AND(Table1[[#This Row],[age]]&lt;=18, Table1[[#This Row],[engaged_in_prod]] = 1),1,0)</f>
        <v>0</v>
      </c>
    </row>
    <row r="6001" spans="1:22" x14ac:dyDescent="0.25">
      <c r="A6001">
        <v>1001</v>
      </c>
      <c r="B6001">
        <v>8</v>
      </c>
      <c r="C6001">
        <v>2</v>
      </c>
      <c r="D6001">
        <v>3</v>
      </c>
      <c r="E6001">
        <v>3</v>
      </c>
      <c r="G6001">
        <v>2</v>
      </c>
      <c r="L6001">
        <v>1</v>
      </c>
      <c r="V6001">
        <f>IF(AND(Table1[[#This Row],[age]]&lt;=18, Table1[[#This Row],[engaged_in_prod]] = 1),1,0)</f>
        <v>0</v>
      </c>
    </row>
    <row r="6002" spans="1:22" x14ac:dyDescent="0.25">
      <c r="A6002">
        <v>1001</v>
      </c>
      <c r="B6002">
        <v>7</v>
      </c>
      <c r="C6002">
        <v>1</v>
      </c>
      <c r="D6002">
        <v>4</v>
      </c>
      <c r="E6002">
        <v>3</v>
      </c>
      <c r="G6002">
        <v>2</v>
      </c>
      <c r="L6002">
        <v>1</v>
      </c>
      <c r="V6002">
        <f>IF(AND(Table1[[#This Row],[age]]&lt;=18, Table1[[#This Row],[engaged_in_prod]] = 1),1,0)</f>
        <v>0</v>
      </c>
    </row>
    <row r="6003" spans="1:22" x14ac:dyDescent="0.25">
      <c r="A6003">
        <v>1001</v>
      </c>
      <c r="B6003">
        <v>6</v>
      </c>
      <c r="C6003">
        <v>2</v>
      </c>
      <c r="D6003">
        <v>6</v>
      </c>
      <c r="E6003">
        <v>3</v>
      </c>
      <c r="G6003">
        <v>1</v>
      </c>
      <c r="H6003">
        <v>1</v>
      </c>
      <c r="I6003">
        <v>2</v>
      </c>
      <c r="J6003">
        <v>6</v>
      </c>
      <c r="L6003">
        <v>1</v>
      </c>
      <c r="V6003">
        <f>IF(AND(Table1[[#This Row],[age]]&lt;=18, Table1[[#This Row],[engaged_in_prod]] = 1),1,0)</f>
        <v>0</v>
      </c>
    </row>
    <row r="6004" spans="1:22" x14ac:dyDescent="0.25">
      <c r="A6004">
        <v>1001</v>
      </c>
      <c r="B6004">
        <v>5</v>
      </c>
      <c r="C6004">
        <v>2</v>
      </c>
      <c r="D6004">
        <v>8</v>
      </c>
      <c r="E6004">
        <v>3</v>
      </c>
      <c r="G6004">
        <v>1</v>
      </c>
      <c r="H6004">
        <v>2</v>
      </c>
      <c r="I6004">
        <v>2</v>
      </c>
      <c r="J6004">
        <v>6</v>
      </c>
      <c r="L6004">
        <v>1</v>
      </c>
      <c r="V6004">
        <f>IF(AND(Table1[[#This Row],[age]]&lt;=18, Table1[[#This Row],[engaged_in_prod]] = 1),1,0)</f>
        <v>0</v>
      </c>
    </row>
    <row r="6005" spans="1:22" x14ac:dyDescent="0.25">
      <c r="A6005">
        <v>967</v>
      </c>
      <c r="B6005">
        <v>1</v>
      </c>
      <c r="C6005">
        <v>1</v>
      </c>
      <c r="D6005">
        <v>35</v>
      </c>
      <c r="E6005">
        <v>1</v>
      </c>
      <c r="F6005">
        <v>1</v>
      </c>
      <c r="G6005">
        <v>1</v>
      </c>
      <c r="H6005">
        <v>5</v>
      </c>
      <c r="I6005">
        <v>1</v>
      </c>
      <c r="K6005">
        <v>2</v>
      </c>
      <c r="L6005">
        <v>1</v>
      </c>
      <c r="V6005">
        <f>IF(AND(Table1[[#This Row],[age]]&lt;=18, Table1[[#This Row],[engaged_in_prod]] = 1),1,0)</f>
        <v>0</v>
      </c>
    </row>
    <row r="6006" spans="1:22" x14ac:dyDescent="0.25">
      <c r="A6006">
        <v>972</v>
      </c>
      <c r="B6006">
        <v>3</v>
      </c>
      <c r="C6006">
        <v>1</v>
      </c>
      <c r="D6006">
        <v>35</v>
      </c>
      <c r="E6006">
        <v>3</v>
      </c>
      <c r="F6006">
        <v>5</v>
      </c>
      <c r="G6006">
        <v>1</v>
      </c>
      <c r="H6006">
        <v>1</v>
      </c>
      <c r="I6006">
        <v>1</v>
      </c>
      <c r="K6006">
        <v>10</v>
      </c>
      <c r="L6006">
        <v>1</v>
      </c>
      <c r="V6006">
        <f>IF(AND(Table1[[#This Row],[age]]&lt;=18, Table1[[#This Row],[engaged_in_prod]] = 1),1,0)</f>
        <v>0</v>
      </c>
    </row>
    <row r="6007" spans="1:22" x14ac:dyDescent="0.25">
      <c r="A6007">
        <v>974</v>
      </c>
      <c r="B6007">
        <v>2</v>
      </c>
      <c r="C6007">
        <v>2</v>
      </c>
      <c r="D6007">
        <v>35</v>
      </c>
      <c r="E6007">
        <v>2</v>
      </c>
      <c r="F6007">
        <v>1</v>
      </c>
      <c r="G6007">
        <v>1</v>
      </c>
      <c r="H6007">
        <v>3</v>
      </c>
      <c r="I6007">
        <v>1</v>
      </c>
      <c r="K6007">
        <v>1</v>
      </c>
      <c r="L6007">
        <v>1</v>
      </c>
      <c r="V6007">
        <f>IF(AND(Table1[[#This Row],[age]]&lt;=18, Table1[[#This Row],[engaged_in_prod]] = 1),1,0)</f>
        <v>0</v>
      </c>
    </row>
    <row r="6008" spans="1:22" x14ac:dyDescent="0.25">
      <c r="A6008">
        <v>979</v>
      </c>
      <c r="B6008">
        <v>2</v>
      </c>
      <c r="C6008">
        <v>2</v>
      </c>
      <c r="D6008">
        <v>35</v>
      </c>
      <c r="E6008">
        <v>2</v>
      </c>
      <c r="F6008">
        <v>1</v>
      </c>
      <c r="G6008">
        <v>1</v>
      </c>
      <c r="H6008">
        <v>0</v>
      </c>
      <c r="I6008">
        <v>1</v>
      </c>
      <c r="K6008">
        <v>2</v>
      </c>
      <c r="L6008">
        <v>1</v>
      </c>
      <c r="V6008">
        <f>IF(AND(Table1[[#This Row],[age]]&lt;=18, Table1[[#This Row],[engaged_in_prod]] = 1),1,0)</f>
        <v>0</v>
      </c>
    </row>
    <row r="6009" spans="1:22" x14ac:dyDescent="0.25">
      <c r="A6009">
        <v>1002</v>
      </c>
      <c r="B6009">
        <v>3</v>
      </c>
      <c r="C6009">
        <v>2</v>
      </c>
      <c r="D6009">
        <v>4</v>
      </c>
      <c r="E6009">
        <v>3</v>
      </c>
      <c r="G6009">
        <v>2</v>
      </c>
      <c r="L6009">
        <v>1</v>
      </c>
      <c r="V6009">
        <f>IF(AND(Table1[[#This Row],[age]]&lt;=18, Table1[[#This Row],[engaged_in_prod]] = 1),1,0)</f>
        <v>0</v>
      </c>
    </row>
    <row r="6010" spans="1:22" x14ac:dyDescent="0.25">
      <c r="A6010">
        <v>993</v>
      </c>
      <c r="B6010">
        <v>2</v>
      </c>
      <c r="C6010">
        <v>2</v>
      </c>
      <c r="D6010">
        <v>35</v>
      </c>
      <c r="E6010">
        <v>2</v>
      </c>
      <c r="F6010">
        <v>1</v>
      </c>
      <c r="G6010">
        <v>1</v>
      </c>
      <c r="H6010">
        <v>0</v>
      </c>
      <c r="I6010">
        <v>1</v>
      </c>
      <c r="K6010">
        <v>1</v>
      </c>
      <c r="L6010">
        <v>1</v>
      </c>
      <c r="V6010">
        <f>IF(AND(Table1[[#This Row],[age]]&lt;=18, Table1[[#This Row],[engaged_in_prod]] = 1),1,0)</f>
        <v>0</v>
      </c>
    </row>
    <row r="6011" spans="1:22" x14ac:dyDescent="0.25">
      <c r="A6011">
        <v>1000</v>
      </c>
      <c r="B6011">
        <v>1</v>
      </c>
      <c r="C6011">
        <v>1</v>
      </c>
      <c r="D6011">
        <v>35</v>
      </c>
      <c r="E6011">
        <v>1</v>
      </c>
      <c r="F6011">
        <v>1</v>
      </c>
      <c r="G6011">
        <v>1</v>
      </c>
      <c r="H6011">
        <v>3</v>
      </c>
      <c r="I6011">
        <v>1</v>
      </c>
      <c r="K6011">
        <v>2</v>
      </c>
      <c r="L6011">
        <v>1</v>
      </c>
      <c r="V6011">
        <f>IF(AND(Table1[[#This Row],[age]]&lt;=18, Table1[[#This Row],[engaged_in_prod]] = 1),1,0)</f>
        <v>0</v>
      </c>
    </row>
    <row r="6012" spans="1:22" x14ac:dyDescent="0.25">
      <c r="A6012">
        <v>1003</v>
      </c>
      <c r="B6012">
        <v>5</v>
      </c>
      <c r="C6012">
        <v>1</v>
      </c>
      <c r="D6012">
        <v>0</v>
      </c>
      <c r="E6012">
        <v>3</v>
      </c>
      <c r="G6012">
        <v>2</v>
      </c>
      <c r="L6012">
        <v>1</v>
      </c>
      <c r="V6012">
        <f>IF(AND(Table1[[#This Row],[age]]&lt;=18, Table1[[#This Row],[engaged_in_prod]] = 1),1,0)</f>
        <v>0</v>
      </c>
    </row>
    <row r="6013" spans="1:22" x14ac:dyDescent="0.25">
      <c r="A6013">
        <v>1003</v>
      </c>
      <c r="B6013">
        <v>4</v>
      </c>
      <c r="C6013">
        <v>2</v>
      </c>
      <c r="D6013">
        <v>3</v>
      </c>
      <c r="E6013">
        <v>3</v>
      </c>
      <c r="G6013">
        <v>2</v>
      </c>
      <c r="L6013">
        <v>1</v>
      </c>
      <c r="V6013">
        <f>IF(AND(Table1[[#This Row],[age]]&lt;=18, Table1[[#This Row],[engaged_in_prod]] = 1),1,0)</f>
        <v>0</v>
      </c>
    </row>
    <row r="6014" spans="1:22" x14ac:dyDescent="0.25">
      <c r="A6014">
        <v>1003</v>
      </c>
      <c r="B6014">
        <v>3</v>
      </c>
      <c r="C6014">
        <v>2</v>
      </c>
      <c r="D6014">
        <v>6</v>
      </c>
      <c r="E6014">
        <v>3</v>
      </c>
      <c r="G6014">
        <v>1</v>
      </c>
      <c r="H6014">
        <v>0</v>
      </c>
      <c r="I6014">
        <v>2</v>
      </c>
      <c r="J6014">
        <v>5</v>
      </c>
      <c r="L6014">
        <v>1</v>
      </c>
      <c r="V6014">
        <f>IF(AND(Table1[[#This Row],[age]]&lt;=18, Table1[[#This Row],[engaged_in_prod]] = 1),1,0)</f>
        <v>0</v>
      </c>
    </row>
    <row r="6015" spans="1:22" x14ac:dyDescent="0.25">
      <c r="A6015">
        <v>1003</v>
      </c>
      <c r="B6015">
        <v>6</v>
      </c>
      <c r="C6015">
        <v>2</v>
      </c>
      <c r="D6015">
        <v>7</v>
      </c>
      <c r="E6015">
        <v>8</v>
      </c>
      <c r="G6015">
        <v>1</v>
      </c>
      <c r="H6015">
        <v>0</v>
      </c>
      <c r="I6015">
        <v>2</v>
      </c>
      <c r="J6015">
        <v>5</v>
      </c>
      <c r="L6015">
        <v>1</v>
      </c>
      <c r="V6015">
        <f>IF(AND(Table1[[#This Row],[age]]&lt;=18, Table1[[#This Row],[engaged_in_prod]] = 1),1,0)</f>
        <v>0</v>
      </c>
    </row>
    <row r="6016" spans="1:22" x14ac:dyDescent="0.25">
      <c r="A6016">
        <v>1001</v>
      </c>
      <c r="B6016">
        <v>2</v>
      </c>
      <c r="C6016">
        <v>2</v>
      </c>
      <c r="D6016">
        <v>35</v>
      </c>
      <c r="E6016">
        <v>2</v>
      </c>
      <c r="F6016">
        <v>1</v>
      </c>
      <c r="G6016">
        <v>1</v>
      </c>
      <c r="H6016">
        <v>0</v>
      </c>
      <c r="I6016">
        <v>1</v>
      </c>
      <c r="K6016">
        <v>2</v>
      </c>
      <c r="L6016">
        <v>1</v>
      </c>
      <c r="V6016">
        <f>IF(AND(Table1[[#This Row],[age]]&lt;=18, Table1[[#This Row],[engaged_in_prod]] = 1),1,0)</f>
        <v>0</v>
      </c>
    </row>
    <row r="6017" spans="1:22" x14ac:dyDescent="0.25">
      <c r="A6017">
        <v>1012</v>
      </c>
      <c r="B6017">
        <v>1</v>
      </c>
      <c r="C6017">
        <v>1</v>
      </c>
      <c r="D6017">
        <v>35</v>
      </c>
      <c r="E6017">
        <v>1</v>
      </c>
      <c r="F6017">
        <v>1</v>
      </c>
      <c r="G6017">
        <v>1</v>
      </c>
      <c r="H6017">
        <v>0</v>
      </c>
      <c r="I6017">
        <v>1</v>
      </c>
      <c r="K6017">
        <v>2</v>
      </c>
      <c r="L6017">
        <v>1</v>
      </c>
      <c r="V6017">
        <f>IF(AND(Table1[[#This Row],[age]]&lt;=18, Table1[[#This Row],[engaged_in_prod]] = 1),1,0)</f>
        <v>0</v>
      </c>
    </row>
    <row r="6018" spans="1:22" x14ac:dyDescent="0.25">
      <c r="A6018">
        <v>1004</v>
      </c>
      <c r="B6018">
        <v>6</v>
      </c>
      <c r="C6018">
        <v>2</v>
      </c>
      <c r="D6018">
        <v>1</v>
      </c>
      <c r="E6018">
        <v>3</v>
      </c>
      <c r="G6018">
        <v>2</v>
      </c>
      <c r="L6018">
        <v>1</v>
      </c>
      <c r="V6018">
        <f>IF(AND(Table1[[#This Row],[age]]&lt;=18, Table1[[#This Row],[engaged_in_prod]] = 1),1,0)</f>
        <v>0</v>
      </c>
    </row>
    <row r="6019" spans="1:22" x14ac:dyDescent="0.25">
      <c r="A6019">
        <v>1004</v>
      </c>
      <c r="B6019">
        <v>5</v>
      </c>
      <c r="C6019">
        <v>2</v>
      </c>
      <c r="D6019">
        <v>6</v>
      </c>
      <c r="E6019">
        <v>3</v>
      </c>
      <c r="G6019">
        <v>1</v>
      </c>
      <c r="H6019">
        <v>0</v>
      </c>
      <c r="I6019">
        <v>2</v>
      </c>
      <c r="J6019">
        <v>6</v>
      </c>
      <c r="L6019">
        <v>1</v>
      </c>
      <c r="V6019">
        <f>IF(AND(Table1[[#This Row],[age]]&lt;=18, Table1[[#This Row],[engaged_in_prod]] = 1),1,0)</f>
        <v>0</v>
      </c>
    </row>
    <row r="6020" spans="1:22" x14ac:dyDescent="0.25">
      <c r="A6020">
        <v>1004</v>
      </c>
      <c r="B6020">
        <v>4</v>
      </c>
      <c r="C6020">
        <v>1</v>
      </c>
      <c r="D6020">
        <v>9</v>
      </c>
      <c r="E6020">
        <v>3</v>
      </c>
      <c r="G6020">
        <v>1</v>
      </c>
      <c r="H6020">
        <v>0</v>
      </c>
      <c r="I6020">
        <v>2</v>
      </c>
      <c r="J6020">
        <v>6</v>
      </c>
      <c r="L6020">
        <v>1</v>
      </c>
      <c r="V6020">
        <f>IF(AND(Table1[[#This Row],[age]]&lt;=18, Table1[[#This Row],[engaged_in_prod]] = 1),1,0)</f>
        <v>0</v>
      </c>
    </row>
    <row r="6021" spans="1:22" x14ac:dyDescent="0.25">
      <c r="A6021">
        <v>1004</v>
      </c>
      <c r="B6021">
        <v>3</v>
      </c>
      <c r="C6021">
        <v>1</v>
      </c>
      <c r="D6021">
        <v>13</v>
      </c>
      <c r="E6021">
        <v>3</v>
      </c>
      <c r="F6021">
        <v>5</v>
      </c>
      <c r="G6021">
        <v>1</v>
      </c>
      <c r="H6021">
        <v>4</v>
      </c>
      <c r="I6021">
        <v>2</v>
      </c>
      <c r="J6021">
        <v>6</v>
      </c>
      <c r="L6021">
        <v>1</v>
      </c>
      <c r="V6021">
        <f>IF(AND(Table1[[#This Row],[age]]&lt;=18, Table1[[#This Row],[engaged_in_prod]] = 1),1,0)</f>
        <v>0</v>
      </c>
    </row>
    <row r="6022" spans="1:22" x14ac:dyDescent="0.25">
      <c r="A6022">
        <v>1015</v>
      </c>
      <c r="B6022">
        <v>2</v>
      </c>
      <c r="C6022">
        <v>2</v>
      </c>
      <c r="D6022">
        <v>35</v>
      </c>
      <c r="E6022">
        <v>2</v>
      </c>
      <c r="F6022">
        <v>1</v>
      </c>
      <c r="G6022">
        <v>1</v>
      </c>
      <c r="H6022">
        <v>3</v>
      </c>
      <c r="I6022">
        <v>1</v>
      </c>
      <c r="K6022">
        <v>1</v>
      </c>
      <c r="L6022">
        <v>1</v>
      </c>
      <c r="V6022">
        <f>IF(AND(Table1[[#This Row],[age]]&lt;=18, Table1[[#This Row],[engaged_in_prod]] = 1),1,0)</f>
        <v>0</v>
      </c>
    </row>
    <row r="6023" spans="1:22" x14ac:dyDescent="0.25">
      <c r="A6023">
        <v>1021</v>
      </c>
      <c r="B6023">
        <v>2</v>
      </c>
      <c r="C6023">
        <v>2</v>
      </c>
      <c r="D6023">
        <v>35</v>
      </c>
      <c r="E6023">
        <v>2</v>
      </c>
      <c r="F6023">
        <v>1</v>
      </c>
      <c r="G6023">
        <v>1</v>
      </c>
      <c r="H6023">
        <v>0</v>
      </c>
      <c r="I6023">
        <v>1</v>
      </c>
      <c r="K6023">
        <v>1</v>
      </c>
      <c r="L6023">
        <v>1</v>
      </c>
      <c r="V6023">
        <f>IF(AND(Table1[[#This Row],[age]]&lt;=18, Table1[[#This Row],[engaged_in_prod]] = 1),1,0)</f>
        <v>0</v>
      </c>
    </row>
    <row r="6024" spans="1:22" x14ac:dyDescent="0.25">
      <c r="A6024">
        <v>1005</v>
      </c>
      <c r="B6024">
        <v>7</v>
      </c>
      <c r="C6024">
        <v>2</v>
      </c>
      <c r="D6024">
        <v>10</v>
      </c>
      <c r="E6024">
        <v>3</v>
      </c>
      <c r="G6024">
        <v>1</v>
      </c>
      <c r="H6024">
        <v>3</v>
      </c>
      <c r="I6024">
        <v>2</v>
      </c>
      <c r="J6024">
        <v>6</v>
      </c>
      <c r="L6024">
        <v>1</v>
      </c>
      <c r="V6024">
        <f>IF(AND(Table1[[#This Row],[age]]&lt;=18, Table1[[#This Row],[engaged_in_prod]] = 1),1,0)</f>
        <v>0</v>
      </c>
    </row>
    <row r="6025" spans="1:22" x14ac:dyDescent="0.25">
      <c r="A6025">
        <v>1005</v>
      </c>
      <c r="B6025">
        <v>6</v>
      </c>
      <c r="C6025">
        <v>1</v>
      </c>
      <c r="D6025">
        <v>14</v>
      </c>
      <c r="E6025">
        <v>3</v>
      </c>
      <c r="F6025">
        <v>5</v>
      </c>
      <c r="G6025">
        <v>1</v>
      </c>
      <c r="H6025">
        <v>6</v>
      </c>
      <c r="I6025">
        <v>2</v>
      </c>
      <c r="J6025">
        <v>6</v>
      </c>
      <c r="L6025">
        <v>1</v>
      </c>
      <c r="V6025">
        <f>IF(AND(Table1[[#This Row],[age]]&lt;=18, Table1[[#This Row],[engaged_in_prod]] = 1),1,0)</f>
        <v>0</v>
      </c>
    </row>
    <row r="6026" spans="1:22" x14ac:dyDescent="0.25">
      <c r="A6026">
        <v>1005</v>
      </c>
      <c r="B6026">
        <v>8</v>
      </c>
      <c r="C6026">
        <v>1</v>
      </c>
      <c r="D6026">
        <v>15</v>
      </c>
      <c r="E6026">
        <v>8</v>
      </c>
      <c r="F6026">
        <v>5</v>
      </c>
      <c r="G6026">
        <v>1</v>
      </c>
      <c r="H6026">
        <v>3</v>
      </c>
      <c r="I6026">
        <v>2</v>
      </c>
      <c r="J6026">
        <v>6</v>
      </c>
      <c r="L6026">
        <v>1</v>
      </c>
      <c r="V6026">
        <f>IF(AND(Table1[[#This Row],[age]]&lt;=18, Table1[[#This Row],[engaged_in_prod]] = 1),1,0)</f>
        <v>0</v>
      </c>
    </row>
    <row r="6027" spans="1:22" x14ac:dyDescent="0.25">
      <c r="A6027">
        <v>1005</v>
      </c>
      <c r="B6027">
        <v>5</v>
      </c>
      <c r="C6027">
        <v>2</v>
      </c>
      <c r="D6027">
        <v>17</v>
      </c>
      <c r="E6027">
        <v>3</v>
      </c>
      <c r="F6027">
        <v>5</v>
      </c>
      <c r="G6027">
        <v>1</v>
      </c>
      <c r="H6027">
        <v>10</v>
      </c>
      <c r="I6027">
        <v>2</v>
      </c>
      <c r="J6027">
        <v>6</v>
      </c>
      <c r="L6027">
        <v>1</v>
      </c>
      <c r="V6027">
        <f>IF(AND(Table1[[#This Row],[age]]&lt;=18, Table1[[#This Row],[engaged_in_prod]] = 1),1,0)</f>
        <v>0</v>
      </c>
    </row>
    <row r="6028" spans="1:22" x14ac:dyDescent="0.25">
      <c r="A6028">
        <v>1005</v>
      </c>
      <c r="B6028">
        <v>4</v>
      </c>
      <c r="C6028">
        <v>1</v>
      </c>
      <c r="D6028">
        <v>18</v>
      </c>
      <c r="E6028">
        <v>3</v>
      </c>
      <c r="F6028">
        <v>5</v>
      </c>
      <c r="G6028">
        <v>1</v>
      </c>
      <c r="H6028">
        <v>10</v>
      </c>
      <c r="I6028">
        <v>2</v>
      </c>
      <c r="J6028">
        <v>6</v>
      </c>
      <c r="L6028">
        <v>1</v>
      </c>
      <c r="V6028">
        <f>IF(AND(Table1[[#This Row],[age]]&lt;=18, Table1[[#This Row],[engaged_in_prod]] = 1),1,0)</f>
        <v>0</v>
      </c>
    </row>
    <row r="6029" spans="1:22" x14ac:dyDescent="0.25">
      <c r="A6029">
        <v>1026</v>
      </c>
      <c r="B6029">
        <v>1</v>
      </c>
      <c r="C6029">
        <v>1</v>
      </c>
      <c r="D6029">
        <v>35</v>
      </c>
      <c r="E6029">
        <v>1</v>
      </c>
      <c r="F6029">
        <v>1</v>
      </c>
      <c r="G6029">
        <v>1</v>
      </c>
      <c r="H6029">
        <v>6</v>
      </c>
      <c r="I6029">
        <v>1</v>
      </c>
      <c r="K6029">
        <v>2</v>
      </c>
      <c r="L6029">
        <v>1</v>
      </c>
      <c r="V6029">
        <f>IF(AND(Table1[[#This Row],[age]]&lt;=18, Table1[[#This Row],[engaged_in_prod]] = 1),1,0)</f>
        <v>0</v>
      </c>
    </row>
    <row r="6030" spans="1:22" x14ac:dyDescent="0.25">
      <c r="A6030">
        <v>1028</v>
      </c>
      <c r="B6030">
        <v>2</v>
      </c>
      <c r="C6030">
        <v>2</v>
      </c>
      <c r="D6030">
        <v>35</v>
      </c>
      <c r="E6030">
        <v>2</v>
      </c>
      <c r="F6030">
        <v>1</v>
      </c>
      <c r="G6030">
        <v>1</v>
      </c>
      <c r="H6030">
        <v>0</v>
      </c>
      <c r="I6030">
        <v>1</v>
      </c>
      <c r="K6030">
        <v>1</v>
      </c>
      <c r="L6030">
        <v>1</v>
      </c>
      <c r="M6030">
        <v>1</v>
      </c>
      <c r="N6030">
        <v>17</v>
      </c>
      <c r="O6030">
        <v>3</v>
      </c>
      <c r="P6030">
        <v>5</v>
      </c>
      <c r="Q6030">
        <v>1</v>
      </c>
      <c r="R6030">
        <v>9</v>
      </c>
      <c r="S6030">
        <v>2</v>
      </c>
      <c r="T6030">
        <v>6</v>
      </c>
      <c r="V6030">
        <f>IF(AND(Table1[[#This Row],[age]]&lt;=18, Table1[[#This Row],[engaged_in_prod]] = 1),1,0)</f>
        <v>0</v>
      </c>
    </row>
    <row r="6031" spans="1:22" x14ac:dyDescent="0.25">
      <c r="A6031">
        <v>1032</v>
      </c>
      <c r="B6031">
        <v>2</v>
      </c>
      <c r="C6031">
        <v>2</v>
      </c>
      <c r="D6031">
        <v>35</v>
      </c>
      <c r="E6031">
        <v>2</v>
      </c>
      <c r="F6031">
        <v>1</v>
      </c>
      <c r="G6031">
        <v>1</v>
      </c>
      <c r="H6031">
        <v>0</v>
      </c>
      <c r="I6031">
        <v>1</v>
      </c>
      <c r="K6031">
        <v>1</v>
      </c>
      <c r="L6031">
        <v>1</v>
      </c>
      <c r="V6031">
        <f>IF(AND(Table1[[#This Row],[age]]&lt;=18, Table1[[#This Row],[engaged_in_prod]] = 1),1,0)</f>
        <v>0</v>
      </c>
    </row>
    <row r="6032" spans="1:22" x14ac:dyDescent="0.25">
      <c r="A6032">
        <v>1034</v>
      </c>
      <c r="B6032">
        <v>2</v>
      </c>
      <c r="C6032">
        <v>2</v>
      </c>
      <c r="D6032">
        <v>35</v>
      </c>
      <c r="E6032">
        <v>2</v>
      </c>
      <c r="F6032">
        <v>1</v>
      </c>
      <c r="G6032">
        <v>1</v>
      </c>
      <c r="H6032">
        <v>0</v>
      </c>
      <c r="I6032">
        <v>1</v>
      </c>
      <c r="K6032">
        <v>1</v>
      </c>
      <c r="L6032">
        <v>1</v>
      </c>
      <c r="V6032">
        <f>IF(AND(Table1[[#This Row],[age]]&lt;=18, Table1[[#This Row],[engaged_in_prod]] = 1),1,0)</f>
        <v>0</v>
      </c>
    </row>
    <row r="6033" spans="1:22" x14ac:dyDescent="0.25">
      <c r="A6033">
        <v>1006</v>
      </c>
      <c r="B6033">
        <v>6</v>
      </c>
      <c r="C6033">
        <v>2</v>
      </c>
      <c r="D6033">
        <v>7</v>
      </c>
      <c r="E6033">
        <v>3</v>
      </c>
      <c r="G6033">
        <v>1</v>
      </c>
      <c r="H6033">
        <v>0</v>
      </c>
      <c r="I6033">
        <v>2</v>
      </c>
      <c r="J6033">
        <v>6</v>
      </c>
      <c r="L6033">
        <v>1</v>
      </c>
      <c r="V6033">
        <f>IF(AND(Table1[[#This Row],[age]]&lt;=18, Table1[[#This Row],[engaged_in_prod]] = 1),1,0)</f>
        <v>0</v>
      </c>
    </row>
    <row r="6034" spans="1:22" x14ac:dyDescent="0.25">
      <c r="A6034">
        <v>1006</v>
      </c>
      <c r="B6034">
        <v>5</v>
      </c>
      <c r="C6034">
        <v>2</v>
      </c>
      <c r="D6034">
        <v>10</v>
      </c>
      <c r="E6034">
        <v>3</v>
      </c>
      <c r="G6034">
        <v>1</v>
      </c>
      <c r="H6034">
        <v>0</v>
      </c>
      <c r="I6034">
        <v>2</v>
      </c>
      <c r="J6034">
        <v>5</v>
      </c>
      <c r="L6034">
        <v>1</v>
      </c>
      <c r="V6034">
        <f>IF(AND(Table1[[#This Row],[age]]&lt;=18, Table1[[#This Row],[engaged_in_prod]] = 1),1,0)</f>
        <v>0</v>
      </c>
    </row>
    <row r="6035" spans="1:22" x14ac:dyDescent="0.25">
      <c r="A6035">
        <v>1006</v>
      </c>
      <c r="B6035">
        <v>4</v>
      </c>
      <c r="C6035">
        <v>2</v>
      </c>
      <c r="D6035">
        <v>12</v>
      </c>
      <c r="E6035">
        <v>3</v>
      </c>
      <c r="F6035">
        <v>5</v>
      </c>
      <c r="G6035">
        <v>1</v>
      </c>
      <c r="H6035">
        <v>2</v>
      </c>
      <c r="I6035">
        <v>2</v>
      </c>
      <c r="J6035">
        <v>6</v>
      </c>
      <c r="L6035">
        <v>1</v>
      </c>
      <c r="V6035">
        <f>IF(AND(Table1[[#This Row],[age]]&lt;=18, Table1[[#This Row],[engaged_in_prod]] = 1),1,0)</f>
        <v>0</v>
      </c>
    </row>
    <row r="6036" spans="1:22" x14ac:dyDescent="0.25">
      <c r="A6036">
        <v>1006</v>
      </c>
      <c r="B6036">
        <v>3</v>
      </c>
      <c r="C6036">
        <v>1</v>
      </c>
      <c r="D6036">
        <v>13</v>
      </c>
      <c r="E6036">
        <v>3</v>
      </c>
      <c r="F6036">
        <v>5</v>
      </c>
      <c r="G6036">
        <v>1</v>
      </c>
      <c r="H6036">
        <v>2</v>
      </c>
      <c r="I6036">
        <v>2</v>
      </c>
      <c r="J6036">
        <v>6</v>
      </c>
      <c r="L6036">
        <v>1</v>
      </c>
      <c r="V6036">
        <f>IF(AND(Table1[[#This Row],[age]]&lt;=18, Table1[[#This Row],[engaged_in_prod]] = 1),1,0)</f>
        <v>0</v>
      </c>
    </row>
    <row r="6037" spans="1:22" x14ac:dyDescent="0.25">
      <c r="A6037">
        <v>1042</v>
      </c>
      <c r="B6037">
        <v>1</v>
      </c>
      <c r="C6037">
        <v>1</v>
      </c>
      <c r="D6037">
        <v>35</v>
      </c>
      <c r="E6037">
        <v>1</v>
      </c>
      <c r="F6037">
        <v>1</v>
      </c>
      <c r="G6037">
        <v>1</v>
      </c>
      <c r="H6037">
        <v>5</v>
      </c>
      <c r="I6037">
        <v>1</v>
      </c>
      <c r="K6037">
        <v>2</v>
      </c>
      <c r="L6037">
        <v>1</v>
      </c>
      <c r="V6037">
        <f>IF(AND(Table1[[#This Row],[age]]&lt;=18, Table1[[#This Row],[engaged_in_prod]] = 1),1,0)</f>
        <v>0</v>
      </c>
    </row>
    <row r="6038" spans="1:22" x14ac:dyDescent="0.25">
      <c r="A6038">
        <v>1046</v>
      </c>
      <c r="B6038">
        <v>1</v>
      </c>
      <c r="C6038">
        <v>1</v>
      </c>
      <c r="D6038">
        <v>35</v>
      </c>
      <c r="E6038">
        <v>1</v>
      </c>
      <c r="F6038">
        <v>1</v>
      </c>
      <c r="G6038">
        <v>1</v>
      </c>
      <c r="H6038">
        <v>9</v>
      </c>
      <c r="I6038">
        <v>1</v>
      </c>
      <c r="K6038">
        <v>2</v>
      </c>
      <c r="L6038">
        <v>1</v>
      </c>
      <c r="V6038">
        <f>IF(AND(Table1[[#This Row],[age]]&lt;=18, Table1[[#This Row],[engaged_in_prod]] = 1),1,0)</f>
        <v>0</v>
      </c>
    </row>
    <row r="6039" spans="1:22" x14ac:dyDescent="0.25">
      <c r="A6039">
        <v>1007</v>
      </c>
      <c r="B6039">
        <v>7</v>
      </c>
      <c r="C6039">
        <v>1</v>
      </c>
      <c r="D6039">
        <v>12</v>
      </c>
      <c r="E6039">
        <v>3</v>
      </c>
      <c r="F6039">
        <v>5</v>
      </c>
      <c r="G6039">
        <v>1</v>
      </c>
      <c r="H6039">
        <v>3</v>
      </c>
      <c r="I6039">
        <v>2</v>
      </c>
      <c r="J6039">
        <v>6</v>
      </c>
      <c r="L6039">
        <v>1</v>
      </c>
      <c r="V6039">
        <f>IF(AND(Table1[[#This Row],[age]]&lt;=18, Table1[[#This Row],[engaged_in_prod]] = 1),1,0)</f>
        <v>0</v>
      </c>
    </row>
    <row r="6040" spans="1:22" x14ac:dyDescent="0.25">
      <c r="A6040">
        <v>1007</v>
      </c>
      <c r="B6040">
        <v>6</v>
      </c>
      <c r="C6040">
        <v>1</v>
      </c>
      <c r="D6040">
        <v>15</v>
      </c>
      <c r="E6040">
        <v>3</v>
      </c>
      <c r="F6040">
        <v>5</v>
      </c>
      <c r="G6040">
        <v>1</v>
      </c>
      <c r="H6040">
        <v>3</v>
      </c>
      <c r="I6040">
        <v>2</v>
      </c>
      <c r="J6040">
        <v>6</v>
      </c>
      <c r="L6040">
        <v>1</v>
      </c>
      <c r="V6040">
        <f>IF(AND(Table1[[#This Row],[age]]&lt;=18, Table1[[#This Row],[engaged_in_prod]] = 1),1,0)</f>
        <v>0</v>
      </c>
    </row>
    <row r="6041" spans="1:22" x14ac:dyDescent="0.25">
      <c r="A6041">
        <v>1054</v>
      </c>
      <c r="B6041">
        <v>1</v>
      </c>
      <c r="C6041">
        <v>1</v>
      </c>
      <c r="D6041">
        <v>35</v>
      </c>
      <c r="E6041">
        <v>1</v>
      </c>
      <c r="F6041">
        <v>1</v>
      </c>
      <c r="G6041">
        <v>1</v>
      </c>
      <c r="H6041">
        <v>2</v>
      </c>
      <c r="I6041">
        <v>1</v>
      </c>
      <c r="K6041">
        <v>2</v>
      </c>
      <c r="L6041">
        <v>1</v>
      </c>
      <c r="V6041">
        <f>IF(AND(Table1[[#This Row],[age]]&lt;=18, Table1[[#This Row],[engaged_in_prod]] = 1),1,0)</f>
        <v>0</v>
      </c>
    </row>
    <row r="6042" spans="1:22" x14ac:dyDescent="0.25">
      <c r="A6042">
        <v>1085</v>
      </c>
      <c r="B6042">
        <v>1</v>
      </c>
      <c r="C6042">
        <v>1</v>
      </c>
      <c r="D6042">
        <v>35</v>
      </c>
      <c r="E6042">
        <v>1</v>
      </c>
      <c r="F6042">
        <v>1</v>
      </c>
      <c r="G6042">
        <v>1</v>
      </c>
      <c r="H6042">
        <v>3</v>
      </c>
      <c r="I6042">
        <v>1</v>
      </c>
      <c r="K6042">
        <v>2</v>
      </c>
      <c r="L6042">
        <v>1</v>
      </c>
      <c r="V6042">
        <f>IF(AND(Table1[[#This Row],[age]]&lt;=18, Table1[[#This Row],[engaged_in_prod]] = 1),1,0)</f>
        <v>0</v>
      </c>
    </row>
    <row r="6043" spans="1:22" x14ac:dyDescent="0.25">
      <c r="A6043">
        <v>1087</v>
      </c>
      <c r="B6043">
        <v>2</v>
      </c>
      <c r="C6043">
        <v>2</v>
      </c>
      <c r="D6043">
        <v>35</v>
      </c>
      <c r="E6043">
        <v>2</v>
      </c>
      <c r="F6043">
        <v>1</v>
      </c>
      <c r="G6043">
        <v>1</v>
      </c>
      <c r="H6043">
        <v>2</v>
      </c>
      <c r="I6043">
        <v>1</v>
      </c>
      <c r="K6043">
        <v>1</v>
      </c>
      <c r="L6043">
        <v>5</v>
      </c>
      <c r="V6043">
        <f>IF(AND(Table1[[#This Row],[age]]&lt;=18, Table1[[#This Row],[engaged_in_prod]] = 1),1,0)</f>
        <v>0</v>
      </c>
    </row>
    <row r="6044" spans="1:22" x14ac:dyDescent="0.25">
      <c r="A6044">
        <v>1089</v>
      </c>
      <c r="B6044">
        <v>1</v>
      </c>
      <c r="C6044">
        <v>1</v>
      </c>
      <c r="D6044">
        <v>35</v>
      </c>
      <c r="E6044">
        <v>1</v>
      </c>
      <c r="F6044">
        <v>1</v>
      </c>
      <c r="G6044">
        <v>1</v>
      </c>
      <c r="H6044">
        <v>8</v>
      </c>
      <c r="I6044">
        <v>1</v>
      </c>
      <c r="K6044">
        <v>2</v>
      </c>
      <c r="L6044">
        <v>1</v>
      </c>
      <c r="V6044">
        <f>IF(AND(Table1[[#This Row],[age]]&lt;=18, Table1[[#This Row],[engaged_in_prod]] = 1),1,0)</f>
        <v>0</v>
      </c>
    </row>
    <row r="6045" spans="1:22" x14ac:dyDescent="0.25">
      <c r="A6045">
        <v>1090</v>
      </c>
      <c r="B6045">
        <v>1</v>
      </c>
      <c r="C6045">
        <v>1</v>
      </c>
      <c r="D6045">
        <v>35</v>
      </c>
      <c r="E6045">
        <v>1</v>
      </c>
      <c r="F6045">
        <v>1</v>
      </c>
      <c r="G6045">
        <v>1</v>
      </c>
      <c r="H6045">
        <v>3</v>
      </c>
      <c r="I6045">
        <v>1</v>
      </c>
      <c r="K6045">
        <v>2</v>
      </c>
      <c r="L6045">
        <v>1</v>
      </c>
      <c r="V6045">
        <f>IF(AND(Table1[[#This Row],[age]]&lt;=18, Table1[[#This Row],[engaged_in_prod]] = 1),1,0)</f>
        <v>0</v>
      </c>
    </row>
    <row r="6046" spans="1:22" x14ac:dyDescent="0.25">
      <c r="A6046">
        <v>1008</v>
      </c>
      <c r="B6046">
        <v>4</v>
      </c>
      <c r="C6046">
        <v>2</v>
      </c>
      <c r="D6046">
        <v>2</v>
      </c>
      <c r="E6046">
        <v>3</v>
      </c>
      <c r="G6046">
        <v>2</v>
      </c>
      <c r="L6046">
        <v>1</v>
      </c>
      <c r="V6046">
        <f>IF(AND(Table1[[#This Row],[age]]&lt;=18, Table1[[#This Row],[engaged_in_prod]] = 1),1,0)</f>
        <v>0</v>
      </c>
    </row>
    <row r="6047" spans="1:22" x14ac:dyDescent="0.25">
      <c r="A6047">
        <v>1008</v>
      </c>
      <c r="B6047">
        <v>3</v>
      </c>
      <c r="C6047">
        <v>1</v>
      </c>
      <c r="D6047">
        <v>7</v>
      </c>
      <c r="E6047">
        <v>3</v>
      </c>
      <c r="G6047">
        <v>1</v>
      </c>
      <c r="H6047">
        <v>0</v>
      </c>
      <c r="I6047">
        <v>2</v>
      </c>
      <c r="J6047">
        <v>6</v>
      </c>
      <c r="L6047">
        <v>1</v>
      </c>
      <c r="V6047">
        <f>IF(AND(Table1[[#This Row],[age]]&lt;=18, Table1[[#This Row],[engaged_in_prod]] = 1),1,0)</f>
        <v>0</v>
      </c>
    </row>
    <row r="6048" spans="1:22" x14ac:dyDescent="0.25">
      <c r="A6048">
        <v>1092</v>
      </c>
      <c r="B6048">
        <v>1</v>
      </c>
      <c r="C6048">
        <v>1</v>
      </c>
      <c r="D6048">
        <v>35</v>
      </c>
      <c r="E6048">
        <v>1</v>
      </c>
      <c r="F6048">
        <v>1</v>
      </c>
      <c r="G6048">
        <v>1</v>
      </c>
      <c r="H6048">
        <v>16</v>
      </c>
      <c r="I6048">
        <v>1</v>
      </c>
      <c r="K6048">
        <v>2</v>
      </c>
      <c r="L6048">
        <v>1</v>
      </c>
      <c r="V6048">
        <f>IF(AND(Table1[[#This Row],[age]]&lt;=18, Table1[[#This Row],[engaged_in_prod]] = 1),1,0)</f>
        <v>0</v>
      </c>
    </row>
    <row r="6049" spans="1:22" x14ac:dyDescent="0.25">
      <c r="A6049">
        <v>1095</v>
      </c>
      <c r="B6049">
        <v>2</v>
      </c>
      <c r="C6049">
        <v>2</v>
      </c>
      <c r="D6049">
        <v>35</v>
      </c>
      <c r="E6049">
        <v>2</v>
      </c>
      <c r="F6049">
        <v>1</v>
      </c>
      <c r="G6049">
        <v>1</v>
      </c>
      <c r="H6049">
        <v>7</v>
      </c>
      <c r="I6049">
        <v>1</v>
      </c>
      <c r="K6049">
        <v>1</v>
      </c>
      <c r="L6049">
        <v>1</v>
      </c>
      <c r="V6049">
        <f>IF(AND(Table1[[#This Row],[age]]&lt;=18, Table1[[#This Row],[engaged_in_prod]] = 1),1,0)</f>
        <v>0</v>
      </c>
    </row>
    <row r="6050" spans="1:22" x14ac:dyDescent="0.25">
      <c r="A6050">
        <v>1009</v>
      </c>
      <c r="B6050">
        <v>9</v>
      </c>
      <c r="C6050">
        <v>2</v>
      </c>
      <c r="D6050">
        <v>3</v>
      </c>
      <c r="E6050">
        <v>3</v>
      </c>
      <c r="G6050">
        <v>2</v>
      </c>
      <c r="L6050">
        <v>1</v>
      </c>
      <c r="V6050">
        <f>IF(AND(Table1[[#This Row],[age]]&lt;=18, Table1[[#This Row],[engaged_in_prod]] = 1),1,0)</f>
        <v>0</v>
      </c>
    </row>
    <row r="6051" spans="1:22" x14ac:dyDescent="0.25">
      <c r="A6051">
        <v>1009</v>
      </c>
      <c r="B6051">
        <v>8</v>
      </c>
      <c r="C6051">
        <v>2</v>
      </c>
      <c r="D6051">
        <v>8</v>
      </c>
      <c r="E6051">
        <v>3</v>
      </c>
      <c r="G6051">
        <v>1</v>
      </c>
      <c r="H6051">
        <v>0</v>
      </c>
      <c r="I6051">
        <v>2</v>
      </c>
      <c r="J6051">
        <v>5</v>
      </c>
      <c r="L6051">
        <v>1</v>
      </c>
      <c r="V6051">
        <f>IF(AND(Table1[[#This Row],[age]]&lt;=18, Table1[[#This Row],[engaged_in_prod]] = 1),1,0)</f>
        <v>0</v>
      </c>
    </row>
    <row r="6052" spans="1:22" x14ac:dyDescent="0.25">
      <c r="A6052">
        <v>1009</v>
      </c>
      <c r="B6052">
        <v>7</v>
      </c>
      <c r="C6052">
        <v>2</v>
      </c>
      <c r="D6052">
        <v>10</v>
      </c>
      <c r="E6052">
        <v>3</v>
      </c>
      <c r="G6052">
        <v>1</v>
      </c>
      <c r="H6052">
        <v>0</v>
      </c>
      <c r="I6052">
        <v>2</v>
      </c>
      <c r="J6052">
        <v>6</v>
      </c>
      <c r="L6052">
        <v>1</v>
      </c>
      <c r="V6052">
        <f>IF(AND(Table1[[#This Row],[age]]&lt;=18, Table1[[#This Row],[engaged_in_prod]] = 1),1,0)</f>
        <v>0</v>
      </c>
    </row>
    <row r="6053" spans="1:22" x14ac:dyDescent="0.25">
      <c r="A6053">
        <v>1009</v>
      </c>
      <c r="B6053">
        <v>6</v>
      </c>
      <c r="C6053">
        <v>2</v>
      </c>
      <c r="D6053">
        <v>14</v>
      </c>
      <c r="E6053">
        <v>3</v>
      </c>
      <c r="F6053">
        <v>5</v>
      </c>
      <c r="G6053">
        <v>1</v>
      </c>
      <c r="H6053">
        <v>2</v>
      </c>
      <c r="I6053">
        <v>2</v>
      </c>
      <c r="J6053">
        <v>6</v>
      </c>
      <c r="L6053">
        <v>1</v>
      </c>
      <c r="V6053">
        <f>IF(AND(Table1[[#This Row],[age]]&lt;=18, Table1[[#This Row],[engaged_in_prod]] = 1),1,0)</f>
        <v>0</v>
      </c>
    </row>
    <row r="6054" spans="1:22" x14ac:dyDescent="0.25">
      <c r="A6054">
        <v>1009</v>
      </c>
      <c r="B6054">
        <v>5</v>
      </c>
      <c r="C6054">
        <v>1</v>
      </c>
      <c r="D6054">
        <v>17</v>
      </c>
      <c r="E6054">
        <v>3</v>
      </c>
      <c r="F6054">
        <v>5</v>
      </c>
      <c r="G6054">
        <v>1</v>
      </c>
      <c r="H6054">
        <v>4</v>
      </c>
      <c r="I6054">
        <v>2</v>
      </c>
      <c r="J6054">
        <v>6</v>
      </c>
      <c r="L6054">
        <v>1</v>
      </c>
      <c r="V6054">
        <f>IF(AND(Table1[[#This Row],[age]]&lt;=18, Table1[[#This Row],[engaged_in_prod]] = 1),1,0)</f>
        <v>0</v>
      </c>
    </row>
    <row r="6055" spans="1:22" x14ac:dyDescent="0.25">
      <c r="A6055">
        <v>1009</v>
      </c>
      <c r="B6055">
        <v>4</v>
      </c>
      <c r="C6055">
        <v>2</v>
      </c>
      <c r="D6055">
        <v>20</v>
      </c>
      <c r="E6055">
        <v>3</v>
      </c>
      <c r="F6055">
        <v>5</v>
      </c>
      <c r="G6055">
        <v>1</v>
      </c>
      <c r="H6055">
        <v>4</v>
      </c>
      <c r="I6055">
        <v>2</v>
      </c>
      <c r="J6055">
        <v>6</v>
      </c>
      <c r="L6055">
        <v>1</v>
      </c>
      <c r="V6055">
        <f>IF(AND(Table1[[#This Row],[age]]&lt;=18, Table1[[#This Row],[engaged_in_prod]] = 1),1,0)</f>
        <v>0</v>
      </c>
    </row>
    <row r="6056" spans="1:22" x14ac:dyDescent="0.25">
      <c r="A6056">
        <v>1009</v>
      </c>
      <c r="B6056">
        <v>3</v>
      </c>
      <c r="C6056">
        <v>2</v>
      </c>
      <c r="D6056">
        <v>25</v>
      </c>
      <c r="E6056">
        <v>3</v>
      </c>
      <c r="F6056">
        <v>5</v>
      </c>
      <c r="G6056">
        <v>1</v>
      </c>
      <c r="H6056">
        <v>9</v>
      </c>
      <c r="I6056">
        <v>2</v>
      </c>
      <c r="J6056">
        <v>6</v>
      </c>
      <c r="L6056">
        <v>1</v>
      </c>
      <c r="V6056">
        <f>IF(AND(Table1[[#This Row],[age]]&lt;=18, Table1[[#This Row],[engaged_in_prod]] = 1),1,0)</f>
        <v>0</v>
      </c>
    </row>
    <row r="6057" spans="1:22" x14ac:dyDescent="0.25">
      <c r="A6057">
        <v>1009</v>
      </c>
      <c r="B6057">
        <v>10</v>
      </c>
      <c r="C6057">
        <v>2</v>
      </c>
      <c r="D6057">
        <v>25</v>
      </c>
      <c r="E6057">
        <v>8</v>
      </c>
      <c r="F6057">
        <v>5</v>
      </c>
      <c r="G6057">
        <v>1</v>
      </c>
      <c r="H6057">
        <v>8</v>
      </c>
      <c r="I6057">
        <v>2</v>
      </c>
      <c r="J6057">
        <v>6</v>
      </c>
      <c r="L6057">
        <v>1</v>
      </c>
      <c r="V6057">
        <f>IF(AND(Table1[[#This Row],[age]]&lt;=18, Table1[[#This Row],[engaged_in_prod]] = 1),1,0)</f>
        <v>0</v>
      </c>
    </row>
    <row r="6058" spans="1:22" x14ac:dyDescent="0.25">
      <c r="A6058">
        <v>1099</v>
      </c>
      <c r="B6058">
        <v>1</v>
      </c>
      <c r="C6058">
        <v>1</v>
      </c>
      <c r="D6058">
        <v>35</v>
      </c>
      <c r="E6058">
        <v>1</v>
      </c>
      <c r="F6058">
        <v>1</v>
      </c>
      <c r="G6058">
        <v>1</v>
      </c>
      <c r="H6058">
        <v>7</v>
      </c>
      <c r="I6058">
        <v>1</v>
      </c>
      <c r="K6058">
        <v>2</v>
      </c>
      <c r="L6058">
        <v>1</v>
      </c>
      <c r="V6058">
        <f>IF(AND(Table1[[#This Row],[age]]&lt;=18, Table1[[#This Row],[engaged_in_prod]] = 1),1,0)</f>
        <v>0</v>
      </c>
    </row>
    <row r="6059" spans="1:22" x14ac:dyDescent="0.25">
      <c r="A6059">
        <v>1118</v>
      </c>
      <c r="B6059">
        <v>2</v>
      </c>
      <c r="C6059">
        <v>2</v>
      </c>
      <c r="D6059">
        <v>35</v>
      </c>
      <c r="E6059">
        <v>2</v>
      </c>
      <c r="F6059">
        <v>1</v>
      </c>
      <c r="G6059">
        <v>1</v>
      </c>
      <c r="H6059">
        <v>0</v>
      </c>
      <c r="I6059">
        <v>1</v>
      </c>
      <c r="K6059">
        <v>1</v>
      </c>
      <c r="L6059">
        <v>1</v>
      </c>
      <c r="V6059">
        <f>IF(AND(Table1[[#This Row],[age]]&lt;=18, Table1[[#This Row],[engaged_in_prod]] = 1),1,0)</f>
        <v>0</v>
      </c>
    </row>
    <row r="6060" spans="1:22" x14ac:dyDescent="0.25">
      <c r="A6060">
        <v>1119</v>
      </c>
      <c r="B6060">
        <v>2</v>
      </c>
      <c r="C6060">
        <v>2</v>
      </c>
      <c r="D6060">
        <v>35</v>
      </c>
      <c r="E6060">
        <v>2</v>
      </c>
      <c r="F6060">
        <v>1</v>
      </c>
      <c r="G6060">
        <v>1</v>
      </c>
      <c r="H6060">
        <v>0</v>
      </c>
      <c r="I6060">
        <v>1</v>
      </c>
      <c r="K6060">
        <v>1</v>
      </c>
      <c r="L6060">
        <v>1</v>
      </c>
      <c r="V6060">
        <f>IF(AND(Table1[[#This Row],[age]]&lt;=18, Table1[[#This Row],[engaged_in_prod]] = 1),1,0)</f>
        <v>0</v>
      </c>
    </row>
    <row r="6061" spans="1:22" x14ac:dyDescent="0.25">
      <c r="A6061">
        <v>1010</v>
      </c>
      <c r="B6061">
        <v>5</v>
      </c>
      <c r="C6061">
        <v>1</v>
      </c>
      <c r="D6061">
        <v>15</v>
      </c>
      <c r="E6061">
        <v>3</v>
      </c>
      <c r="F6061">
        <v>5</v>
      </c>
      <c r="G6061">
        <v>1</v>
      </c>
      <c r="H6061">
        <v>1</v>
      </c>
      <c r="I6061">
        <v>2</v>
      </c>
      <c r="J6061">
        <v>6</v>
      </c>
      <c r="L6061">
        <v>1</v>
      </c>
      <c r="V6061">
        <f>IF(AND(Table1[[#This Row],[age]]&lt;=18, Table1[[#This Row],[engaged_in_prod]] = 1),1,0)</f>
        <v>0</v>
      </c>
    </row>
    <row r="6062" spans="1:22" x14ac:dyDescent="0.25">
      <c r="A6062">
        <v>1119</v>
      </c>
      <c r="B6062">
        <v>1</v>
      </c>
      <c r="C6062">
        <v>1</v>
      </c>
      <c r="D6062">
        <v>35</v>
      </c>
      <c r="E6062">
        <v>1</v>
      </c>
      <c r="F6062">
        <v>1</v>
      </c>
      <c r="G6062">
        <v>1</v>
      </c>
      <c r="H6062">
        <v>3</v>
      </c>
      <c r="I6062">
        <v>1</v>
      </c>
      <c r="K6062">
        <v>2</v>
      </c>
      <c r="L6062">
        <v>1</v>
      </c>
      <c r="V6062">
        <f>IF(AND(Table1[[#This Row],[age]]&lt;=18, Table1[[#This Row],[engaged_in_prod]] = 1),1,0)</f>
        <v>0</v>
      </c>
    </row>
    <row r="6063" spans="1:22" x14ac:dyDescent="0.25">
      <c r="A6063">
        <v>1010</v>
      </c>
      <c r="B6063">
        <v>3</v>
      </c>
      <c r="C6063">
        <v>1</v>
      </c>
      <c r="D6063">
        <v>25</v>
      </c>
      <c r="E6063">
        <v>3</v>
      </c>
      <c r="F6063">
        <v>5</v>
      </c>
      <c r="G6063">
        <v>1</v>
      </c>
      <c r="H6063">
        <v>6</v>
      </c>
      <c r="I6063">
        <v>2</v>
      </c>
      <c r="J6063">
        <v>6</v>
      </c>
      <c r="L6063">
        <v>1</v>
      </c>
      <c r="V6063">
        <f>IF(AND(Table1[[#This Row],[age]]&lt;=18, Table1[[#This Row],[engaged_in_prod]] = 1),1,0)</f>
        <v>0</v>
      </c>
    </row>
    <row r="6064" spans="1:22" x14ac:dyDescent="0.25">
      <c r="A6064">
        <v>1120</v>
      </c>
      <c r="B6064">
        <v>2</v>
      </c>
      <c r="C6064">
        <v>2</v>
      </c>
      <c r="D6064">
        <v>35</v>
      </c>
      <c r="E6064">
        <v>2</v>
      </c>
      <c r="F6064">
        <v>1</v>
      </c>
      <c r="G6064">
        <v>1</v>
      </c>
      <c r="H6064">
        <v>2</v>
      </c>
      <c r="I6064">
        <v>1</v>
      </c>
      <c r="K6064">
        <v>1</v>
      </c>
      <c r="L6064">
        <v>1</v>
      </c>
      <c r="V6064">
        <f>IF(AND(Table1[[#This Row],[age]]&lt;=18, Table1[[#This Row],[engaged_in_prod]] = 1),1,0)</f>
        <v>0</v>
      </c>
    </row>
    <row r="6065" spans="1:22" x14ac:dyDescent="0.25">
      <c r="A6065">
        <v>1129</v>
      </c>
      <c r="B6065">
        <v>2</v>
      </c>
      <c r="C6065">
        <v>2</v>
      </c>
      <c r="D6065">
        <v>35</v>
      </c>
      <c r="E6065">
        <v>2</v>
      </c>
      <c r="F6065">
        <v>1</v>
      </c>
      <c r="G6065">
        <v>1</v>
      </c>
      <c r="H6065">
        <v>0</v>
      </c>
      <c r="I6065">
        <v>1</v>
      </c>
      <c r="K6065">
        <v>1</v>
      </c>
      <c r="L6065">
        <v>1</v>
      </c>
      <c r="V6065">
        <f>IF(AND(Table1[[#This Row],[age]]&lt;=18, Table1[[#This Row],[engaged_in_prod]] = 1),1,0)</f>
        <v>0</v>
      </c>
    </row>
    <row r="6066" spans="1:22" x14ac:dyDescent="0.25">
      <c r="A6066">
        <v>1011</v>
      </c>
      <c r="B6066">
        <v>4</v>
      </c>
      <c r="C6066">
        <v>2</v>
      </c>
      <c r="D6066">
        <v>2</v>
      </c>
      <c r="E6066">
        <v>3</v>
      </c>
      <c r="G6066">
        <v>2</v>
      </c>
      <c r="L6066">
        <v>1</v>
      </c>
      <c r="V6066">
        <f>IF(AND(Table1[[#This Row],[age]]&lt;=18, Table1[[#This Row],[engaged_in_prod]] = 1),1,0)</f>
        <v>0</v>
      </c>
    </row>
    <row r="6067" spans="1:22" x14ac:dyDescent="0.25">
      <c r="A6067">
        <v>1011</v>
      </c>
      <c r="B6067">
        <v>3</v>
      </c>
      <c r="C6067">
        <v>1</v>
      </c>
      <c r="D6067">
        <v>6</v>
      </c>
      <c r="E6067">
        <v>3</v>
      </c>
      <c r="G6067">
        <v>1</v>
      </c>
      <c r="H6067">
        <v>0</v>
      </c>
      <c r="I6067">
        <v>2</v>
      </c>
      <c r="J6067">
        <v>5</v>
      </c>
      <c r="L6067">
        <v>1</v>
      </c>
      <c r="V6067">
        <f>IF(AND(Table1[[#This Row],[age]]&lt;=18, Table1[[#This Row],[engaged_in_prod]] = 1),1,0)</f>
        <v>0</v>
      </c>
    </row>
    <row r="6068" spans="1:22" x14ac:dyDescent="0.25">
      <c r="A6068">
        <v>1138</v>
      </c>
      <c r="B6068">
        <v>2</v>
      </c>
      <c r="C6068">
        <v>2</v>
      </c>
      <c r="D6068">
        <v>35</v>
      </c>
      <c r="E6068">
        <v>2</v>
      </c>
      <c r="F6068">
        <v>1</v>
      </c>
      <c r="G6068">
        <v>1</v>
      </c>
      <c r="H6068">
        <v>0</v>
      </c>
      <c r="I6068">
        <v>1</v>
      </c>
      <c r="K6068">
        <v>1</v>
      </c>
      <c r="L6068">
        <v>1</v>
      </c>
      <c r="V6068">
        <f>IF(AND(Table1[[#This Row],[age]]&lt;=18, Table1[[#This Row],[engaged_in_prod]] = 1),1,0)</f>
        <v>0</v>
      </c>
    </row>
    <row r="6069" spans="1:22" x14ac:dyDescent="0.25">
      <c r="A6069">
        <v>1141</v>
      </c>
      <c r="B6069">
        <v>2</v>
      </c>
      <c r="C6069">
        <v>2</v>
      </c>
      <c r="D6069">
        <v>35</v>
      </c>
      <c r="E6069">
        <v>2</v>
      </c>
      <c r="F6069">
        <v>1</v>
      </c>
      <c r="G6069">
        <v>1</v>
      </c>
      <c r="H6069">
        <v>0</v>
      </c>
      <c r="I6069">
        <v>1</v>
      </c>
      <c r="K6069">
        <v>1</v>
      </c>
      <c r="L6069">
        <v>1</v>
      </c>
      <c r="V6069">
        <f>IF(AND(Table1[[#This Row],[age]]&lt;=18, Table1[[#This Row],[engaged_in_prod]] = 1),1,0)</f>
        <v>0</v>
      </c>
    </row>
    <row r="6070" spans="1:22" x14ac:dyDescent="0.25">
      <c r="A6070">
        <v>1145</v>
      </c>
      <c r="B6070">
        <v>1</v>
      </c>
      <c r="C6070">
        <v>1</v>
      </c>
      <c r="D6070">
        <v>35</v>
      </c>
      <c r="E6070">
        <v>1</v>
      </c>
      <c r="F6070">
        <v>1</v>
      </c>
      <c r="G6070">
        <v>1</v>
      </c>
      <c r="H6070">
        <v>5</v>
      </c>
      <c r="I6070">
        <v>1</v>
      </c>
      <c r="K6070">
        <v>2</v>
      </c>
      <c r="L6070">
        <v>1</v>
      </c>
      <c r="V6070">
        <f>IF(AND(Table1[[#This Row],[age]]&lt;=18, Table1[[#This Row],[engaged_in_prod]] = 1),1,0)</f>
        <v>0</v>
      </c>
    </row>
    <row r="6071" spans="1:22" x14ac:dyDescent="0.25">
      <c r="A6071">
        <v>1012</v>
      </c>
      <c r="B6071">
        <v>5</v>
      </c>
      <c r="C6071">
        <v>2</v>
      </c>
      <c r="D6071">
        <v>3</v>
      </c>
      <c r="E6071">
        <v>3</v>
      </c>
      <c r="G6071">
        <v>2</v>
      </c>
      <c r="L6071">
        <v>1</v>
      </c>
      <c r="V6071">
        <f>IF(AND(Table1[[#This Row],[age]]&lt;=18, Table1[[#This Row],[engaged_in_prod]] = 1),1,0)</f>
        <v>0</v>
      </c>
    </row>
    <row r="6072" spans="1:22" x14ac:dyDescent="0.25">
      <c r="A6072">
        <v>1012</v>
      </c>
      <c r="B6072">
        <v>4</v>
      </c>
      <c r="C6072">
        <v>2</v>
      </c>
      <c r="D6072">
        <v>6</v>
      </c>
      <c r="E6072">
        <v>3</v>
      </c>
      <c r="G6072">
        <v>1</v>
      </c>
      <c r="H6072">
        <v>0</v>
      </c>
      <c r="I6072">
        <v>2</v>
      </c>
      <c r="J6072">
        <v>6</v>
      </c>
      <c r="L6072">
        <v>1</v>
      </c>
      <c r="V6072">
        <f>IF(AND(Table1[[#This Row],[age]]&lt;=18, Table1[[#This Row],[engaged_in_prod]] = 1),1,0)</f>
        <v>0</v>
      </c>
    </row>
    <row r="6073" spans="1:22" x14ac:dyDescent="0.25">
      <c r="A6073">
        <v>1012</v>
      </c>
      <c r="B6073">
        <v>3</v>
      </c>
      <c r="C6073">
        <v>1</v>
      </c>
      <c r="D6073">
        <v>9</v>
      </c>
      <c r="E6073">
        <v>3</v>
      </c>
      <c r="G6073">
        <v>1</v>
      </c>
      <c r="H6073">
        <v>1</v>
      </c>
      <c r="I6073">
        <v>2</v>
      </c>
      <c r="J6073">
        <v>6</v>
      </c>
      <c r="L6073">
        <v>1</v>
      </c>
      <c r="V6073">
        <f>IF(AND(Table1[[#This Row],[age]]&lt;=18, Table1[[#This Row],[engaged_in_prod]] = 1),1,0)</f>
        <v>0</v>
      </c>
    </row>
    <row r="6074" spans="1:22" x14ac:dyDescent="0.25">
      <c r="A6074">
        <v>1147</v>
      </c>
      <c r="B6074">
        <v>2</v>
      </c>
      <c r="C6074">
        <v>2</v>
      </c>
      <c r="D6074">
        <v>35</v>
      </c>
      <c r="E6074">
        <v>2</v>
      </c>
      <c r="F6074">
        <v>1</v>
      </c>
      <c r="G6074">
        <v>1</v>
      </c>
      <c r="H6074">
        <v>6</v>
      </c>
      <c r="I6074">
        <v>1</v>
      </c>
      <c r="K6074">
        <v>1</v>
      </c>
      <c r="L6074">
        <v>1</v>
      </c>
      <c r="V6074">
        <f>IF(AND(Table1[[#This Row],[age]]&lt;=18, Table1[[#This Row],[engaged_in_prod]] = 1),1,0)</f>
        <v>0</v>
      </c>
    </row>
    <row r="6075" spans="1:22" x14ac:dyDescent="0.25">
      <c r="A6075">
        <v>1162</v>
      </c>
      <c r="B6075">
        <v>1</v>
      </c>
      <c r="C6075">
        <v>1</v>
      </c>
      <c r="D6075">
        <v>35</v>
      </c>
      <c r="E6075">
        <v>1</v>
      </c>
      <c r="F6075">
        <v>1</v>
      </c>
      <c r="G6075">
        <v>1</v>
      </c>
      <c r="H6075">
        <v>0</v>
      </c>
      <c r="I6075">
        <v>1</v>
      </c>
      <c r="K6075">
        <v>2</v>
      </c>
      <c r="L6075">
        <v>1</v>
      </c>
      <c r="V6075">
        <f>IF(AND(Table1[[#This Row],[age]]&lt;=18, Table1[[#This Row],[engaged_in_prod]] = 1),1,0)</f>
        <v>0</v>
      </c>
    </row>
    <row r="6076" spans="1:22" x14ac:dyDescent="0.25">
      <c r="A6076">
        <v>1013</v>
      </c>
      <c r="B6076">
        <v>6</v>
      </c>
      <c r="C6076">
        <v>2</v>
      </c>
      <c r="D6076">
        <v>6</v>
      </c>
      <c r="E6076">
        <v>3</v>
      </c>
      <c r="G6076">
        <v>1</v>
      </c>
      <c r="H6076">
        <v>0</v>
      </c>
      <c r="I6076">
        <v>2</v>
      </c>
      <c r="J6076">
        <v>5</v>
      </c>
      <c r="L6076">
        <v>1</v>
      </c>
      <c r="V6076">
        <f>IF(AND(Table1[[#This Row],[age]]&lt;=18, Table1[[#This Row],[engaged_in_prod]] = 1),1,0)</f>
        <v>0</v>
      </c>
    </row>
    <row r="6077" spans="1:22" x14ac:dyDescent="0.25">
      <c r="A6077">
        <v>1013</v>
      </c>
      <c r="B6077">
        <v>5</v>
      </c>
      <c r="C6077">
        <v>1</v>
      </c>
      <c r="D6077">
        <v>9</v>
      </c>
      <c r="E6077">
        <v>3</v>
      </c>
      <c r="G6077">
        <v>1</v>
      </c>
      <c r="H6077">
        <v>0</v>
      </c>
      <c r="I6077">
        <v>2</v>
      </c>
      <c r="J6077">
        <v>5</v>
      </c>
      <c r="L6077">
        <v>1</v>
      </c>
      <c r="V6077">
        <f>IF(AND(Table1[[#This Row],[age]]&lt;=18, Table1[[#This Row],[engaged_in_prod]] = 1),1,0)</f>
        <v>0</v>
      </c>
    </row>
    <row r="6078" spans="1:22" x14ac:dyDescent="0.25">
      <c r="A6078">
        <v>1013</v>
      </c>
      <c r="B6078">
        <v>4</v>
      </c>
      <c r="C6078">
        <v>2</v>
      </c>
      <c r="D6078">
        <v>12</v>
      </c>
      <c r="E6078">
        <v>3</v>
      </c>
      <c r="F6078">
        <v>5</v>
      </c>
      <c r="G6078">
        <v>1</v>
      </c>
      <c r="H6078">
        <v>3</v>
      </c>
      <c r="I6078">
        <v>2</v>
      </c>
      <c r="J6078">
        <v>6</v>
      </c>
      <c r="L6078">
        <v>1</v>
      </c>
      <c r="V6078">
        <f>IF(AND(Table1[[#This Row],[age]]&lt;=18, Table1[[#This Row],[engaged_in_prod]] = 1),1,0)</f>
        <v>0</v>
      </c>
    </row>
    <row r="6079" spans="1:22" x14ac:dyDescent="0.25">
      <c r="A6079">
        <v>1013</v>
      </c>
      <c r="B6079">
        <v>3</v>
      </c>
      <c r="C6079">
        <v>1</v>
      </c>
      <c r="D6079">
        <v>15</v>
      </c>
      <c r="E6079">
        <v>3</v>
      </c>
      <c r="F6079">
        <v>5</v>
      </c>
      <c r="G6079">
        <v>1</v>
      </c>
      <c r="H6079">
        <v>6</v>
      </c>
      <c r="I6079">
        <v>2</v>
      </c>
      <c r="J6079">
        <v>6</v>
      </c>
      <c r="L6079">
        <v>1</v>
      </c>
      <c r="V6079">
        <f>IF(AND(Table1[[#This Row],[age]]&lt;=18, Table1[[#This Row],[engaged_in_prod]] = 1),1,0)</f>
        <v>0</v>
      </c>
    </row>
    <row r="6080" spans="1:22" x14ac:dyDescent="0.25">
      <c r="A6080">
        <v>1166</v>
      </c>
      <c r="B6080">
        <v>2</v>
      </c>
      <c r="C6080">
        <v>2</v>
      </c>
      <c r="D6080">
        <v>35</v>
      </c>
      <c r="E6080">
        <v>2</v>
      </c>
      <c r="F6080">
        <v>1</v>
      </c>
      <c r="G6080">
        <v>1</v>
      </c>
      <c r="H6080">
        <v>2</v>
      </c>
      <c r="I6080">
        <v>1</v>
      </c>
      <c r="K6080">
        <v>1</v>
      </c>
      <c r="L6080">
        <v>1</v>
      </c>
      <c r="V6080">
        <f>IF(AND(Table1[[#This Row],[age]]&lt;=18, Table1[[#This Row],[engaged_in_prod]] = 1),1,0)</f>
        <v>0</v>
      </c>
    </row>
    <row r="6081" spans="1:22" x14ac:dyDescent="0.25">
      <c r="A6081">
        <v>1167</v>
      </c>
      <c r="B6081">
        <v>2</v>
      </c>
      <c r="C6081">
        <v>2</v>
      </c>
      <c r="D6081">
        <v>35</v>
      </c>
      <c r="E6081">
        <v>2</v>
      </c>
      <c r="F6081">
        <v>1</v>
      </c>
      <c r="G6081">
        <v>1</v>
      </c>
      <c r="H6081">
        <v>2</v>
      </c>
      <c r="I6081">
        <v>1</v>
      </c>
      <c r="K6081">
        <v>1</v>
      </c>
      <c r="L6081">
        <v>1</v>
      </c>
      <c r="V6081">
        <f>IF(AND(Table1[[#This Row],[age]]&lt;=18, Table1[[#This Row],[engaged_in_prod]] = 1),1,0)</f>
        <v>0</v>
      </c>
    </row>
    <row r="6082" spans="1:22" x14ac:dyDescent="0.25">
      <c r="A6082">
        <v>1014</v>
      </c>
      <c r="B6082">
        <v>8</v>
      </c>
      <c r="C6082">
        <v>2</v>
      </c>
      <c r="D6082">
        <v>9</v>
      </c>
      <c r="E6082">
        <v>3</v>
      </c>
      <c r="G6082">
        <v>1</v>
      </c>
      <c r="H6082">
        <v>2</v>
      </c>
      <c r="I6082">
        <v>2</v>
      </c>
      <c r="J6082">
        <v>6</v>
      </c>
      <c r="L6082">
        <v>1</v>
      </c>
      <c r="V6082">
        <f>IF(AND(Table1[[#This Row],[age]]&lt;=18, Table1[[#This Row],[engaged_in_prod]] = 1),1,0)</f>
        <v>0</v>
      </c>
    </row>
    <row r="6083" spans="1:22" x14ac:dyDescent="0.25">
      <c r="A6083">
        <v>1014</v>
      </c>
      <c r="B6083">
        <v>7</v>
      </c>
      <c r="C6083">
        <v>1</v>
      </c>
      <c r="D6083">
        <v>11</v>
      </c>
      <c r="E6083">
        <v>3</v>
      </c>
      <c r="G6083">
        <v>1</v>
      </c>
      <c r="H6083">
        <v>3</v>
      </c>
      <c r="I6083">
        <v>2</v>
      </c>
      <c r="J6083">
        <v>6</v>
      </c>
      <c r="L6083">
        <v>1</v>
      </c>
      <c r="V6083">
        <f>IF(AND(Table1[[#This Row],[age]]&lt;=18, Table1[[#This Row],[engaged_in_prod]] = 1),1,0)</f>
        <v>0</v>
      </c>
    </row>
    <row r="6084" spans="1:22" x14ac:dyDescent="0.25">
      <c r="A6084">
        <v>1014</v>
      </c>
      <c r="B6084">
        <v>6</v>
      </c>
      <c r="C6084">
        <v>1</v>
      </c>
      <c r="D6084">
        <v>13</v>
      </c>
      <c r="E6084">
        <v>3</v>
      </c>
      <c r="F6084">
        <v>5</v>
      </c>
      <c r="G6084">
        <v>1</v>
      </c>
      <c r="H6084">
        <v>5</v>
      </c>
      <c r="I6084">
        <v>2</v>
      </c>
      <c r="J6084">
        <v>6</v>
      </c>
      <c r="L6084">
        <v>1</v>
      </c>
      <c r="V6084">
        <f>IF(AND(Table1[[#This Row],[age]]&lt;=18, Table1[[#This Row],[engaged_in_prod]] = 1),1,0)</f>
        <v>0</v>
      </c>
    </row>
    <row r="6085" spans="1:22" x14ac:dyDescent="0.25">
      <c r="A6085">
        <v>1014</v>
      </c>
      <c r="B6085">
        <v>5</v>
      </c>
      <c r="C6085">
        <v>2</v>
      </c>
      <c r="D6085">
        <v>15</v>
      </c>
      <c r="E6085">
        <v>3</v>
      </c>
      <c r="F6085">
        <v>5</v>
      </c>
      <c r="G6085">
        <v>1</v>
      </c>
      <c r="H6085">
        <v>8</v>
      </c>
      <c r="I6085">
        <v>2</v>
      </c>
      <c r="J6085">
        <v>6</v>
      </c>
      <c r="L6085">
        <v>1</v>
      </c>
      <c r="V6085">
        <f>IF(AND(Table1[[#This Row],[age]]&lt;=18, Table1[[#This Row],[engaged_in_prod]] = 1),1,0)</f>
        <v>0</v>
      </c>
    </row>
    <row r="6086" spans="1:22" x14ac:dyDescent="0.25">
      <c r="A6086">
        <v>1014</v>
      </c>
      <c r="B6086">
        <v>4</v>
      </c>
      <c r="C6086">
        <v>1</v>
      </c>
      <c r="D6086">
        <v>17</v>
      </c>
      <c r="E6086">
        <v>3</v>
      </c>
      <c r="F6086">
        <v>5</v>
      </c>
      <c r="G6086">
        <v>1</v>
      </c>
      <c r="H6086">
        <v>5</v>
      </c>
      <c r="I6086">
        <v>2</v>
      </c>
      <c r="J6086">
        <v>6</v>
      </c>
      <c r="L6086">
        <v>1</v>
      </c>
      <c r="V6086">
        <f>IF(AND(Table1[[#This Row],[age]]&lt;=18, Table1[[#This Row],[engaged_in_prod]] = 1),1,0)</f>
        <v>0</v>
      </c>
    </row>
    <row r="6087" spans="1:22" x14ac:dyDescent="0.25">
      <c r="A6087">
        <v>1014</v>
      </c>
      <c r="B6087">
        <v>3</v>
      </c>
      <c r="C6087">
        <v>1</v>
      </c>
      <c r="D6087">
        <v>19</v>
      </c>
      <c r="E6087">
        <v>3</v>
      </c>
      <c r="F6087">
        <v>5</v>
      </c>
      <c r="G6087">
        <v>1</v>
      </c>
      <c r="H6087">
        <v>6</v>
      </c>
      <c r="I6087">
        <v>2</v>
      </c>
      <c r="J6087">
        <v>6</v>
      </c>
      <c r="L6087">
        <v>1</v>
      </c>
      <c r="V6087">
        <f>IF(AND(Table1[[#This Row],[age]]&lt;=18, Table1[[#This Row],[engaged_in_prod]] = 1),1,0)</f>
        <v>0</v>
      </c>
    </row>
    <row r="6088" spans="1:22" x14ac:dyDescent="0.25">
      <c r="A6088">
        <v>1192</v>
      </c>
      <c r="B6088">
        <v>1</v>
      </c>
      <c r="C6088">
        <v>1</v>
      </c>
      <c r="D6088">
        <v>35</v>
      </c>
      <c r="E6088">
        <v>1</v>
      </c>
      <c r="F6088">
        <v>1</v>
      </c>
      <c r="G6088">
        <v>1</v>
      </c>
      <c r="H6088">
        <v>2</v>
      </c>
      <c r="I6088">
        <v>1</v>
      </c>
      <c r="K6088">
        <v>2</v>
      </c>
      <c r="L6088">
        <v>1</v>
      </c>
      <c r="V6088">
        <f>IF(AND(Table1[[#This Row],[age]]&lt;=18, Table1[[#This Row],[engaged_in_prod]] = 1),1,0)</f>
        <v>0</v>
      </c>
    </row>
    <row r="6089" spans="1:22" x14ac:dyDescent="0.25">
      <c r="A6089">
        <v>1196</v>
      </c>
      <c r="B6089">
        <v>1</v>
      </c>
      <c r="C6089">
        <v>1</v>
      </c>
      <c r="D6089">
        <v>35</v>
      </c>
      <c r="E6089">
        <v>1</v>
      </c>
      <c r="F6089">
        <v>1</v>
      </c>
      <c r="G6089">
        <v>1</v>
      </c>
      <c r="H6089">
        <v>12</v>
      </c>
      <c r="I6089">
        <v>1</v>
      </c>
      <c r="K6089">
        <v>2</v>
      </c>
      <c r="L6089">
        <v>1</v>
      </c>
      <c r="V6089">
        <f>IF(AND(Table1[[#This Row],[age]]&lt;=18, Table1[[#This Row],[engaged_in_prod]] = 1),1,0)</f>
        <v>0</v>
      </c>
    </row>
    <row r="6090" spans="1:22" x14ac:dyDescent="0.25">
      <c r="A6090">
        <v>1015</v>
      </c>
      <c r="B6090">
        <v>5</v>
      </c>
      <c r="C6090">
        <v>2</v>
      </c>
      <c r="D6090">
        <v>6</v>
      </c>
      <c r="E6090">
        <v>3</v>
      </c>
      <c r="G6090">
        <v>1</v>
      </c>
      <c r="H6090">
        <v>0</v>
      </c>
      <c r="I6090">
        <v>2</v>
      </c>
      <c r="J6090">
        <v>5</v>
      </c>
      <c r="L6090">
        <v>1</v>
      </c>
      <c r="V6090">
        <f>IF(AND(Table1[[#This Row],[age]]&lt;=18, Table1[[#This Row],[engaged_in_prod]] = 1),1,0)</f>
        <v>0</v>
      </c>
    </row>
    <row r="6091" spans="1:22" x14ac:dyDescent="0.25">
      <c r="A6091">
        <v>1015</v>
      </c>
      <c r="B6091">
        <v>7</v>
      </c>
      <c r="C6091">
        <v>1</v>
      </c>
      <c r="D6091">
        <v>8</v>
      </c>
      <c r="E6091">
        <v>3</v>
      </c>
      <c r="G6091">
        <v>1</v>
      </c>
      <c r="H6091">
        <v>0</v>
      </c>
      <c r="I6091">
        <v>2</v>
      </c>
      <c r="J6091">
        <v>5</v>
      </c>
      <c r="L6091">
        <v>1</v>
      </c>
      <c r="V6091">
        <f>IF(AND(Table1[[#This Row],[age]]&lt;=18, Table1[[#This Row],[engaged_in_prod]] = 1),1,0)</f>
        <v>0</v>
      </c>
    </row>
    <row r="6092" spans="1:22" x14ac:dyDescent="0.25">
      <c r="A6092">
        <v>1015</v>
      </c>
      <c r="B6092">
        <v>8</v>
      </c>
      <c r="C6092">
        <v>2</v>
      </c>
      <c r="D6092">
        <v>10</v>
      </c>
      <c r="E6092">
        <v>3</v>
      </c>
      <c r="G6092">
        <v>1</v>
      </c>
      <c r="H6092">
        <v>4</v>
      </c>
      <c r="I6092">
        <v>2</v>
      </c>
      <c r="J6092">
        <v>6</v>
      </c>
      <c r="L6092">
        <v>1</v>
      </c>
      <c r="V6092">
        <f>IF(AND(Table1[[#This Row],[age]]&lt;=18, Table1[[#This Row],[engaged_in_prod]] = 1),1,0)</f>
        <v>0</v>
      </c>
    </row>
    <row r="6093" spans="1:22" x14ac:dyDescent="0.25">
      <c r="A6093">
        <v>1015</v>
      </c>
      <c r="B6093">
        <v>4</v>
      </c>
      <c r="C6093">
        <v>2</v>
      </c>
      <c r="D6093">
        <v>16</v>
      </c>
      <c r="E6093">
        <v>3</v>
      </c>
      <c r="F6093">
        <v>5</v>
      </c>
      <c r="G6093">
        <v>1</v>
      </c>
      <c r="H6093">
        <v>7</v>
      </c>
      <c r="I6093">
        <v>2</v>
      </c>
      <c r="J6093">
        <v>6</v>
      </c>
      <c r="L6093">
        <v>1</v>
      </c>
      <c r="V6093">
        <f>IF(AND(Table1[[#This Row],[age]]&lt;=18, Table1[[#This Row],[engaged_in_prod]] = 1),1,0)</f>
        <v>0</v>
      </c>
    </row>
    <row r="6094" spans="1:22" x14ac:dyDescent="0.25">
      <c r="A6094">
        <v>1015</v>
      </c>
      <c r="B6094">
        <v>6</v>
      </c>
      <c r="C6094">
        <v>1</v>
      </c>
      <c r="D6094">
        <v>16</v>
      </c>
      <c r="E6094">
        <v>3</v>
      </c>
      <c r="F6094">
        <v>5</v>
      </c>
      <c r="G6094">
        <v>1</v>
      </c>
      <c r="H6094">
        <v>4</v>
      </c>
      <c r="I6094">
        <v>2</v>
      </c>
      <c r="J6094">
        <v>6</v>
      </c>
      <c r="L6094">
        <v>1</v>
      </c>
      <c r="V6094">
        <f>IF(AND(Table1[[#This Row],[age]]&lt;=18, Table1[[#This Row],[engaged_in_prod]] = 1),1,0)</f>
        <v>0</v>
      </c>
    </row>
    <row r="6095" spans="1:22" x14ac:dyDescent="0.25">
      <c r="A6095">
        <v>1015</v>
      </c>
      <c r="B6095">
        <v>3</v>
      </c>
      <c r="C6095">
        <v>1</v>
      </c>
      <c r="D6095">
        <v>20</v>
      </c>
      <c r="E6095">
        <v>3</v>
      </c>
      <c r="F6095">
        <v>5</v>
      </c>
      <c r="G6095">
        <v>1</v>
      </c>
      <c r="H6095">
        <v>10</v>
      </c>
      <c r="I6095">
        <v>2</v>
      </c>
      <c r="J6095">
        <v>6</v>
      </c>
      <c r="L6095">
        <v>1</v>
      </c>
      <c r="V6095">
        <f>IF(AND(Table1[[#This Row],[age]]&lt;=18, Table1[[#This Row],[engaged_in_prod]] = 1),1,0)</f>
        <v>0</v>
      </c>
    </row>
    <row r="6096" spans="1:22" x14ac:dyDescent="0.25">
      <c r="A6096">
        <v>1200</v>
      </c>
      <c r="B6096">
        <v>2</v>
      </c>
      <c r="C6096">
        <v>2</v>
      </c>
      <c r="D6096">
        <v>35</v>
      </c>
      <c r="E6096">
        <v>2</v>
      </c>
      <c r="F6096">
        <v>1</v>
      </c>
      <c r="G6096">
        <v>1</v>
      </c>
      <c r="H6096">
        <v>0</v>
      </c>
      <c r="I6096">
        <v>1</v>
      </c>
      <c r="K6096">
        <v>1</v>
      </c>
      <c r="L6096">
        <v>3</v>
      </c>
      <c r="V6096">
        <f>IF(AND(Table1[[#This Row],[age]]&lt;=18, Table1[[#This Row],[engaged_in_prod]] = 1),1,0)</f>
        <v>0</v>
      </c>
    </row>
    <row r="6097" spans="1:22" x14ac:dyDescent="0.25">
      <c r="A6097">
        <v>1203</v>
      </c>
      <c r="B6097">
        <v>1</v>
      </c>
      <c r="C6097">
        <v>1</v>
      </c>
      <c r="D6097">
        <v>35</v>
      </c>
      <c r="E6097">
        <v>1</v>
      </c>
      <c r="F6097">
        <v>1</v>
      </c>
      <c r="G6097">
        <v>1</v>
      </c>
      <c r="H6097">
        <v>5</v>
      </c>
      <c r="I6097">
        <v>1</v>
      </c>
      <c r="K6097">
        <v>2</v>
      </c>
      <c r="L6097">
        <v>1</v>
      </c>
      <c r="V6097">
        <f>IF(AND(Table1[[#This Row],[age]]&lt;=18, Table1[[#This Row],[engaged_in_prod]] = 1),1,0)</f>
        <v>0</v>
      </c>
    </row>
    <row r="6098" spans="1:22" x14ac:dyDescent="0.25">
      <c r="A6098">
        <v>1016</v>
      </c>
      <c r="B6098">
        <v>6</v>
      </c>
      <c r="C6098">
        <v>2</v>
      </c>
      <c r="D6098">
        <v>4</v>
      </c>
      <c r="E6098">
        <v>3</v>
      </c>
      <c r="G6098">
        <v>2</v>
      </c>
      <c r="L6098">
        <v>1</v>
      </c>
      <c r="V6098">
        <f>IF(AND(Table1[[#This Row],[age]]&lt;=18, Table1[[#This Row],[engaged_in_prod]] = 1),1,0)</f>
        <v>0</v>
      </c>
    </row>
    <row r="6099" spans="1:22" x14ac:dyDescent="0.25">
      <c r="A6099">
        <v>1016</v>
      </c>
      <c r="B6099">
        <v>5</v>
      </c>
      <c r="C6099">
        <v>2</v>
      </c>
      <c r="D6099">
        <v>7</v>
      </c>
      <c r="E6099">
        <v>3</v>
      </c>
      <c r="G6099">
        <v>1</v>
      </c>
      <c r="H6099">
        <v>2</v>
      </c>
      <c r="I6099">
        <v>2</v>
      </c>
      <c r="J6099">
        <v>6</v>
      </c>
      <c r="L6099">
        <v>1</v>
      </c>
      <c r="V6099">
        <f>IF(AND(Table1[[#This Row],[age]]&lt;=18, Table1[[#This Row],[engaged_in_prod]] = 1),1,0)</f>
        <v>0</v>
      </c>
    </row>
    <row r="6100" spans="1:22" x14ac:dyDescent="0.25">
      <c r="A6100">
        <v>1016</v>
      </c>
      <c r="B6100">
        <v>4</v>
      </c>
      <c r="C6100">
        <v>1</v>
      </c>
      <c r="D6100">
        <v>11</v>
      </c>
      <c r="E6100">
        <v>3</v>
      </c>
      <c r="G6100">
        <v>1</v>
      </c>
      <c r="H6100">
        <v>4</v>
      </c>
      <c r="I6100">
        <v>2</v>
      </c>
      <c r="J6100">
        <v>6</v>
      </c>
      <c r="L6100">
        <v>1</v>
      </c>
      <c r="V6100">
        <f>IF(AND(Table1[[#This Row],[age]]&lt;=18, Table1[[#This Row],[engaged_in_prod]] = 1),1,0)</f>
        <v>0</v>
      </c>
    </row>
    <row r="6101" spans="1:22" x14ac:dyDescent="0.25">
      <c r="A6101">
        <v>1016</v>
      </c>
      <c r="B6101">
        <v>3</v>
      </c>
      <c r="C6101">
        <v>1</v>
      </c>
      <c r="D6101">
        <v>13</v>
      </c>
      <c r="E6101">
        <v>3</v>
      </c>
      <c r="F6101">
        <v>5</v>
      </c>
      <c r="G6101">
        <v>1</v>
      </c>
      <c r="H6101">
        <v>6</v>
      </c>
      <c r="I6101">
        <v>2</v>
      </c>
      <c r="J6101">
        <v>6</v>
      </c>
      <c r="L6101">
        <v>1</v>
      </c>
      <c r="V6101">
        <f>IF(AND(Table1[[#This Row],[age]]&lt;=18, Table1[[#This Row],[engaged_in_prod]] = 1),1,0)</f>
        <v>0</v>
      </c>
    </row>
    <row r="6102" spans="1:22" x14ac:dyDescent="0.25">
      <c r="A6102">
        <v>1204</v>
      </c>
      <c r="B6102">
        <v>2</v>
      </c>
      <c r="C6102">
        <v>2</v>
      </c>
      <c r="D6102">
        <v>35</v>
      </c>
      <c r="E6102">
        <v>2</v>
      </c>
      <c r="F6102">
        <v>1</v>
      </c>
      <c r="G6102">
        <v>1</v>
      </c>
      <c r="H6102">
        <v>0</v>
      </c>
      <c r="I6102">
        <v>1</v>
      </c>
      <c r="K6102">
        <v>1</v>
      </c>
      <c r="L6102">
        <v>1</v>
      </c>
      <c r="V6102">
        <f>IF(AND(Table1[[#This Row],[age]]&lt;=18, Table1[[#This Row],[engaged_in_prod]] = 1),1,0)</f>
        <v>0</v>
      </c>
    </row>
    <row r="6103" spans="1:22" x14ac:dyDescent="0.25">
      <c r="A6103">
        <v>1215</v>
      </c>
      <c r="B6103">
        <v>2</v>
      </c>
      <c r="C6103">
        <v>2</v>
      </c>
      <c r="D6103">
        <v>35</v>
      </c>
      <c r="E6103">
        <v>2</v>
      </c>
      <c r="F6103">
        <v>1</v>
      </c>
      <c r="G6103">
        <v>1</v>
      </c>
      <c r="H6103">
        <v>4</v>
      </c>
      <c r="I6103">
        <v>1</v>
      </c>
      <c r="K6103">
        <v>1</v>
      </c>
      <c r="L6103">
        <v>1</v>
      </c>
      <c r="V6103">
        <f>IF(AND(Table1[[#This Row],[age]]&lt;=18, Table1[[#This Row],[engaged_in_prod]] = 1),1,0)</f>
        <v>0</v>
      </c>
    </row>
    <row r="6104" spans="1:22" x14ac:dyDescent="0.25">
      <c r="A6104">
        <v>1217</v>
      </c>
      <c r="B6104">
        <v>2</v>
      </c>
      <c r="C6104">
        <v>2</v>
      </c>
      <c r="D6104">
        <v>35</v>
      </c>
      <c r="E6104">
        <v>2</v>
      </c>
      <c r="F6104">
        <v>1</v>
      </c>
      <c r="G6104">
        <v>1</v>
      </c>
      <c r="H6104">
        <v>0</v>
      </c>
      <c r="I6104">
        <v>1</v>
      </c>
      <c r="K6104">
        <v>1</v>
      </c>
      <c r="L6104">
        <v>1</v>
      </c>
      <c r="V6104">
        <f>IF(AND(Table1[[#This Row],[age]]&lt;=18, Table1[[#This Row],[engaged_in_prod]] = 1),1,0)</f>
        <v>0</v>
      </c>
    </row>
    <row r="6105" spans="1:22" x14ac:dyDescent="0.25">
      <c r="A6105">
        <v>1219</v>
      </c>
      <c r="B6105">
        <v>2</v>
      </c>
      <c r="C6105">
        <v>2</v>
      </c>
      <c r="D6105">
        <v>35</v>
      </c>
      <c r="E6105">
        <v>2</v>
      </c>
      <c r="F6105">
        <v>1</v>
      </c>
      <c r="G6105">
        <v>1</v>
      </c>
      <c r="H6105">
        <v>1</v>
      </c>
      <c r="I6105">
        <v>1</v>
      </c>
      <c r="K6105">
        <v>1</v>
      </c>
      <c r="L6105">
        <v>1</v>
      </c>
      <c r="V6105">
        <f>IF(AND(Table1[[#This Row],[age]]&lt;=18, Table1[[#This Row],[engaged_in_prod]] = 1),1,0)</f>
        <v>0</v>
      </c>
    </row>
    <row r="6106" spans="1:22" x14ac:dyDescent="0.25">
      <c r="A6106">
        <v>1018</v>
      </c>
      <c r="B6106">
        <v>3</v>
      </c>
      <c r="C6106">
        <v>1</v>
      </c>
      <c r="D6106">
        <v>16</v>
      </c>
      <c r="E6106">
        <v>3</v>
      </c>
      <c r="F6106">
        <v>5</v>
      </c>
      <c r="G6106">
        <v>1</v>
      </c>
      <c r="H6106">
        <v>6</v>
      </c>
      <c r="I6106">
        <v>2</v>
      </c>
      <c r="J6106">
        <v>6</v>
      </c>
      <c r="L6106">
        <v>1</v>
      </c>
      <c r="V6106">
        <f>IF(AND(Table1[[#This Row],[age]]&lt;=18, Table1[[#This Row],[engaged_in_prod]] = 1),1,0)</f>
        <v>0</v>
      </c>
    </row>
    <row r="6107" spans="1:22" x14ac:dyDescent="0.25">
      <c r="A6107">
        <v>1225</v>
      </c>
      <c r="B6107">
        <v>1</v>
      </c>
      <c r="C6107">
        <v>1</v>
      </c>
      <c r="D6107">
        <v>35</v>
      </c>
      <c r="E6107">
        <v>1</v>
      </c>
      <c r="F6107">
        <v>1</v>
      </c>
      <c r="G6107">
        <v>1</v>
      </c>
      <c r="H6107">
        <v>5</v>
      </c>
      <c r="I6107">
        <v>1</v>
      </c>
      <c r="K6107">
        <v>2</v>
      </c>
      <c r="L6107">
        <v>1</v>
      </c>
      <c r="V6107">
        <f>IF(AND(Table1[[#This Row],[age]]&lt;=18, Table1[[#This Row],[engaged_in_prod]] = 1),1,0)</f>
        <v>0</v>
      </c>
    </row>
    <row r="6108" spans="1:22" x14ac:dyDescent="0.25">
      <c r="A6108">
        <v>1226</v>
      </c>
      <c r="B6108">
        <v>2</v>
      </c>
      <c r="C6108">
        <v>2</v>
      </c>
      <c r="D6108">
        <v>35</v>
      </c>
      <c r="E6108">
        <v>2</v>
      </c>
      <c r="F6108">
        <v>1</v>
      </c>
      <c r="G6108">
        <v>1</v>
      </c>
      <c r="H6108">
        <v>0</v>
      </c>
      <c r="I6108">
        <v>1</v>
      </c>
      <c r="K6108">
        <v>1</v>
      </c>
      <c r="L6108">
        <v>1</v>
      </c>
      <c r="V6108">
        <f>IF(AND(Table1[[#This Row],[age]]&lt;=18, Table1[[#This Row],[engaged_in_prod]] = 1),1,0)</f>
        <v>0</v>
      </c>
    </row>
    <row r="6109" spans="1:22" x14ac:dyDescent="0.25">
      <c r="A6109">
        <v>1019</v>
      </c>
      <c r="B6109">
        <v>5</v>
      </c>
      <c r="C6109">
        <v>1</v>
      </c>
      <c r="D6109">
        <v>0</v>
      </c>
      <c r="E6109">
        <v>3</v>
      </c>
      <c r="G6109">
        <v>2</v>
      </c>
      <c r="L6109">
        <v>1</v>
      </c>
      <c r="V6109">
        <f>IF(AND(Table1[[#This Row],[age]]&lt;=18, Table1[[#This Row],[engaged_in_prod]] = 1),1,0)</f>
        <v>0</v>
      </c>
    </row>
    <row r="6110" spans="1:22" x14ac:dyDescent="0.25">
      <c r="A6110">
        <v>1019</v>
      </c>
      <c r="B6110">
        <v>4</v>
      </c>
      <c r="C6110">
        <v>2</v>
      </c>
      <c r="D6110">
        <v>6</v>
      </c>
      <c r="E6110">
        <v>3</v>
      </c>
      <c r="G6110">
        <v>1</v>
      </c>
      <c r="H6110">
        <v>0</v>
      </c>
      <c r="I6110">
        <v>2</v>
      </c>
      <c r="J6110">
        <v>6</v>
      </c>
      <c r="L6110">
        <v>1</v>
      </c>
      <c r="V6110">
        <f>IF(AND(Table1[[#This Row],[age]]&lt;=18, Table1[[#This Row],[engaged_in_prod]] = 1),1,0)</f>
        <v>0</v>
      </c>
    </row>
    <row r="6111" spans="1:22" x14ac:dyDescent="0.25">
      <c r="A6111">
        <v>1019</v>
      </c>
      <c r="B6111">
        <v>3</v>
      </c>
      <c r="C6111">
        <v>1</v>
      </c>
      <c r="D6111">
        <v>8</v>
      </c>
      <c r="E6111">
        <v>3</v>
      </c>
      <c r="G6111">
        <v>1</v>
      </c>
      <c r="H6111">
        <v>1</v>
      </c>
      <c r="I6111">
        <v>2</v>
      </c>
      <c r="J6111">
        <v>6</v>
      </c>
      <c r="L6111">
        <v>1</v>
      </c>
      <c r="V6111">
        <f>IF(AND(Table1[[#This Row],[age]]&lt;=18, Table1[[#This Row],[engaged_in_prod]] = 1),1,0)</f>
        <v>0</v>
      </c>
    </row>
    <row r="6112" spans="1:22" x14ac:dyDescent="0.25">
      <c r="A6112">
        <v>1228</v>
      </c>
      <c r="B6112">
        <v>2</v>
      </c>
      <c r="C6112">
        <v>2</v>
      </c>
      <c r="D6112">
        <v>35</v>
      </c>
      <c r="E6112">
        <v>2</v>
      </c>
      <c r="F6112">
        <v>1</v>
      </c>
      <c r="G6112">
        <v>1</v>
      </c>
      <c r="H6112">
        <v>1</v>
      </c>
      <c r="I6112">
        <v>1</v>
      </c>
      <c r="K6112">
        <v>1</v>
      </c>
      <c r="L6112">
        <v>1</v>
      </c>
      <c r="V6112">
        <f>IF(AND(Table1[[#This Row],[age]]&lt;=18, Table1[[#This Row],[engaged_in_prod]] = 1),1,0)</f>
        <v>0</v>
      </c>
    </row>
    <row r="6113" spans="1:22" x14ac:dyDescent="0.25">
      <c r="A6113">
        <v>1236</v>
      </c>
      <c r="B6113">
        <v>2</v>
      </c>
      <c r="C6113">
        <v>2</v>
      </c>
      <c r="D6113">
        <v>35</v>
      </c>
      <c r="E6113">
        <v>2</v>
      </c>
      <c r="F6113">
        <v>1</v>
      </c>
      <c r="G6113">
        <v>1</v>
      </c>
      <c r="H6113">
        <v>1</v>
      </c>
      <c r="I6113">
        <v>1</v>
      </c>
      <c r="K6113">
        <v>1</v>
      </c>
      <c r="L6113">
        <v>1</v>
      </c>
      <c r="V6113">
        <f>IF(AND(Table1[[#This Row],[age]]&lt;=18, Table1[[#This Row],[engaged_in_prod]] = 1),1,0)</f>
        <v>0</v>
      </c>
    </row>
    <row r="6114" spans="1:22" x14ac:dyDescent="0.25">
      <c r="A6114">
        <v>1020</v>
      </c>
      <c r="B6114">
        <v>10</v>
      </c>
      <c r="C6114">
        <v>2</v>
      </c>
      <c r="D6114">
        <v>2</v>
      </c>
      <c r="E6114">
        <v>3</v>
      </c>
      <c r="G6114">
        <v>2</v>
      </c>
      <c r="L6114">
        <v>1</v>
      </c>
      <c r="V6114">
        <f>IF(AND(Table1[[#This Row],[age]]&lt;=18, Table1[[#This Row],[engaged_in_prod]] = 1),1,0)</f>
        <v>0</v>
      </c>
    </row>
    <row r="6115" spans="1:22" x14ac:dyDescent="0.25">
      <c r="A6115">
        <v>1020</v>
      </c>
      <c r="B6115">
        <v>9</v>
      </c>
      <c r="C6115">
        <v>2</v>
      </c>
      <c r="D6115">
        <v>8</v>
      </c>
      <c r="E6115">
        <v>3</v>
      </c>
      <c r="G6115">
        <v>1</v>
      </c>
      <c r="H6115">
        <v>0</v>
      </c>
      <c r="I6115">
        <v>2</v>
      </c>
      <c r="J6115">
        <v>5</v>
      </c>
      <c r="L6115">
        <v>1</v>
      </c>
      <c r="V6115">
        <f>IF(AND(Table1[[#This Row],[age]]&lt;=18, Table1[[#This Row],[engaged_in_prod]] = 1),1,0)</f>
        <v>0</v>
      </c>
    </row>
    <row r="6116" spans="1:22" x14ac:dyDescent="0.25">
      <c r="A6116">
        <v>1020</v>
      </c>
      <c r="B6116">
        <v>8</v>
      </c>
      <c r="C6116">
        <v>1</v>
      </c>
      <c r="D6116">
        <v>10</v>
      </c>
      <c r="E6116">
        <v>3</v>
      </c>
      <c r="G6116">
        <v>1</v>
      </c>
      <c r="H6116">
        <v>1</v>
      </c>
      <c r="I6116">
        <v>2</v>
      </c>
      <c r="J6116">
        <v>6</v>
      </c>
      <c r="L6116">
        <v>1</v>
      </c>
      <c r="V6116">
        <f>IF(AND(Table1[[#This Row],[age]]&lt;=18, Table1[[#This Row],[engaged_in_prod]] = 1),1,0)</f>
        <v>0</v>
      </c>
    </row>
    <row r="6117" spans="1:22" x14ac:dyDescent="0.25">
      <c r="A6117">
        <v>1020</v>
      </c>
      <c r="B6117">
        <v>7</v>
      </c>
      <c r="C6117">
        <v>1</v>
      </c>
      <c r="D6117">
        <v>12</v>
      </c>
      <c r="E6117">
        <v>3</v>
      </c>
      <c r="F6117">
        <v>5</v>
      </c>
      <c r="G6117">
        <v>1</v>
      </c>
      <c r="H6117">
        <v>2</v>
      </c>
      <c r="I6117">
        <v>2</v>
      </c>
      <c r="J6117">
        <v>6</v>
      </c>
      <c r="L6117">
        <v>1</v>
      </c>
      <c r="V6117">
        <f>IF(AND(Table1[[#This Row],[age]]&lt;=18, Table1[[#This Row],[engaged_in_prod]] = 1),1,0)</f>
        <v>0</v>
      </c>
    </row>
    <row r="6118" spans="1:22" x14ac:dyDescent="0.25">
      <c r="A6118">
        <v>1020</v>
      </c>
      <c r="B6118">
        <v>6</v>
      </c>
      <c r="C6118">
        <v>1</v>
      </c>
      <c r="D6118">
        <v>14</v>
      </c>
      <c r="E6118">
        <v>3</v>
      </c>
      <c r="F6118">
        <v>5</v>
      </c>
      <c r="G6118">
        <v>1</v>
      </c>
      <c r="H6118">
        <v>5</v>
      </c>
      <c r="I6118">
        <v>2</v>
      </c>
      <c r="J6118">
        <v>6</v>
      </c>
      <c r="L6118">
        <v>1</v>
      </c>
      <c r="V6118">
        <f>IF(AND(Table1[[#This Row],[age]]&lt;=18, Table1[[#This Row],[engaged_in_prod]] = 1),1,0)</f>
        <v>0</v>
      </c>
    </row>
    <row r="6119" spans="1:22" x14ac:dyDescent="0.25">
      <c r="A6119">
        <v>1020</v>
      </c>
      <c r="B6119">
        <v>5</v>
      </c>
      <c r="C6119">
        <v>1</v>
      </c>
      <c r="D6119">
        <v>16</v>
      </c>
      <c r="E6119">
        <v>3</v>
      </c>
      <c r="F6119">
        <v>5</v>
      </c>
      <c r="G6119">
        <v>1</v>
      </c>
      <c r="H6119">
        <v>5</v>
      </c>
      <c r="I6119">
        <v>2</v>
      </c>
      <c r="J6119">
        <v>6</v>
      </c>
      <c r="L6119">
        <v>1</v>
      </c>
      <c r="V6119">
        <f>IF(AND(Table1[[#This Row],[age]]&lt;=18, Table1[[#This Row],[engaged_in_prod]] = 1),1,0)</f>
        <v>0</v>
      </c>
    </row>
    <row r="6120" spans="1:22" x14ac:dyDescent="0.25">
      <c r="A6120">
        <v>1020</v>
      </c>
      <c r="B6120">
        <v>4</v>
      </c>
      <c r="C6120">
        <v>1</v>
      </c>
      <c r="D6120">
        <v>18</v>
      </c>
      <c r="E6120">
        <v>3</v>
      </c>
      <c r="F6120">
        <v>5</v>
      </c>
      <c r="G6120">
        <v>1</v>
      </c>
      <c r="H6120">
        <v>5</v>
      </c>
      <c r="I6120">
        <v>2</v>
      </c>
      <c r="J6120">
        <v>6</v>
      </c>
      <c r="L6120">
        <v>1</v>
      </c>
      <c r="V6120">
        <f>IF(AND(Table1[[#This Row],[age]]&lt;=18, Table1[[#This Row],[engaged_in_prod]] = 1),1,0)</f>
        <v>0</v>
      </c>
    </row>
    <row r="6121" spans="1:22" x14ac:dyDescent="0.25">
      <c r="A6121">
        <v>1020</v>
      </c>
      <c r="B6121">
        <v>3</v>
      </c>
      <c r="C6121">
        <v>1</v>
      </c>
      <c r="D6121">
        <v>20</v>
      </c>
      <c r="E6121">
        <v>3</v>
      </c>
      <c r="F6121">
        <v>5</v>
      </c>
      <c r="G6121">
        <v>1</v>
      </c>
      <c r="H6121">
        <v>7</v>
      </c>
      <c r="I6121">
        <v>2</v>
      </c>
      <c r="J6121">
        <v>6</v>
      </c>
      <c r="L6121">
        <v>1</v>
      </c>
      <c r="V6121">
        <f>IF(AND(Table1[[#This Row],[age]]&lt;=18, Table1[[#This Row],[engaged_in_prod]] = 1),1,0)</f>
        <v>0</v>
      </c>
    </row>
    <row r="6122" spans="1:22" x14ac:dyDescent="0.25">
      <c r="A6122">
        <v>1238</v>
      </c>
      <c r="B6122">
        <v>2</v>
      </c>
      <c r="C6122">
        <v>2</v>
      </c>
      <c r="D6122">
        <v>35</v>
      </c>
      <c r="E6122">
        <v>2</v>
      </c>
      <c r="F6122">
        <v>1</v>
      </c>
      <c r="G6122">
        <v>1</v>
      </c>
      <c r="H6122">
        <v>0</v>
      </c>
      <c r="I6122">
        <v>1</v>
      </c>
      <c r="K6122">
        <v>1</v>
      </c>
      <c r="L6122">
        <v>1</v>
      </c>
      <c r="V6122">
        <f>IF(AND(Table1[[#This Row],[age]]&lt;=18, Table1[[#This Row],[engaged_in_prod]] = 1),1,0)</f>
        <v>0</v>
      </c>
    </row>
    <row r="6123" spans="1:22" x14ac:dyDescent="0.25">
      <c r="A6123">
        <v>1239</v>
      </c>
      <c r="B6123">
        <v>2</v>
      </c>
      <c r="C6123">
        <v>2</v>
      </c>
      <c r="D6123">
        <v>35</v>
      </c>
      <c r="E6123">
        <v>2</v>
      </c>
      <c r="F6123">
        <v>1</v>
      </c>
      <c r="G6123">
        <v>1</v>
      </c>
      <c r="H6123">
        <v>0</v>
      </c>
      <c r="I6123">
        <v>1</v>
      </c>
      <c r="K6123">
        <v>1</v>
      </c>
      <c r="L6123">
        <v>1</v>
      </c>
      <c r="V6123">
        <f>IF(AND(Table1[[#This Row],[age]]&lt;=18, Table1[[#This Row],[engaged_in_prod]] = 1),1,0)</f>
        <v>0</v>
      </c>
    </row>
    <row r="6124" spans="1:22" x14ac:dyDescent="0.25">
      <c r="A6124">
        <v>1021</v>
      </c>
      <c r="B6124">
        <v>11</v>
      </c>
      <c r="C6124">
        <v>1</v>
      </c>
      <c r="D6124">
        <v>1</v>
      </c>
      <c r="E6124">
        <v>3</v>
      </c>
      <c r="G6124">
        <v>2</v>
      </c>
      <c r="L6124">
        <v>1</v>
      </c>
      <c r="V6124">
        <f>IF(AND(Table1[[#This Row],[age]]&lt;=18, Table1[[#This Row],[engaged_in_prod]] = 1),1,0)</f>
        <v>0</v>
      </c>
    </row>
    <row r="6125" spans="1:22" x14ac:dyDescent="0.25">
      <c r="A6125">
        <v>1021</v>
      </c>
      <c r="B6125">
        <v>10</v>
      </c>
      <c r="C6125">
        <v>2</v>
      </c>
      <c r="D6125">
        <v>2</v>
      </c>
      <c r="E6125">
        <v>3</v>
      </c>
      <c r="G6125">
        <v>2</v>
      </c>
      <c r="L6125">
        <v>1</v>
      </c>
      <c r="V6125">
        <f>IF(AND(Table1[[#This Row],[age]]&lt;=18, Table1[[#This Row],[engaged_in_prod]] = 1),1,0)</f>
        <v>0</v>
      </c>
    </row>
    <row r="6126" spans="1:22" x14ac:dyDescent="0.25">
      <c r="A6126">
        <v>1021</v>
      </c>
      <c r="B6126">
        <v>9</v>
      </c>
      <c r="C6126">
        <v>1</v>
      </c>
      <c r="D6126">
        <v>4</v>
      </c>
      <c r="E6126">
        <v>3</v>
      </c>
      <c r="G6126">
        <v>2</v>
      </c>
      <c r="L6126">
        <v>1</v>
      </c>
      <c r="V6126">
        <f>IF(AND(Table1[[#This Row],[age]]&lt;=18, Table1[[#This Row],[engaged_in_prod]] = 1),1,0)</f>
        <v>0</v>
      </c>
    </row>
    <row r="6127" spans="1:22" x14ac:dyDescent="0.25">
      <c r="A6127">
        <v>1240</v>
      </c>
      <c r="B6127">
        <v>1</v>
      </c>
      <c r="C6127">
        <v>1</v>
      </c>
      <c r="D6127">
        <v>35</v>
      </c>
      <c r="E6127">
        <v>1</v>
      </c>
      <c r="F6127">
        <v>1</v>
      </c>
      <c r="G6127">
        <v>1</v>
      </c>
      <c r="H6127">
        <v>4</v>
      </c>
      <c r="I6127">
        <v>1</v>
      </c>
      <c r="K6127">
        <v>1</v>
      </c>
      <c r="L6127">
        <v>1</v>
      </c>
      <c r="V6127">
        <f>IF(AND(Table1[[#This Row],[age]]&lt;=18, Table1[[#This Row],[engaged_in_prod]] = 1),1,0)</f>
        <v>0</v>
      </c>
    </row>
    <row r="6128" spans="1:22" x14ac:dyDescent="0.25">
      <c r="A6128">
        <v>1021</v>
      </c>
      <c r="B6128">
        <v>7</v>
      </c>
      <c r="C6128">
        <v>2</v>
      </c>
      <c r="D6128">
        <v>8</v>
      </c>
      <c r="E6128">
        <v>3</v>
      </c>
      <c r="G6128">
        <v>1</v>
      </c>
      <c r="H6128">
        <v>2</v>
      </c>
      <c r="I6128">
        <v>2</v>
      </c>
      <c r="J6128">
        <v>6</v>
      </c>
      <c r="L6128">
        <v>1</v>
      </c>
      <c r="V6128">
        <f>IF(AND(Table1[[#This Row],[age]]&lt;=18, Table1[[#This Row],[engaged_in_prod]] = 1),1,0)</f>
        <v>0</v>
      </c>
    </row>
    <row r="6129" spans="1:22" x14ac:dyDescent="0.25">
      <c r="A6129">
        <v>1021</v>
      </c>
      <c r="B6129">
        <v>6</v>
      </c>
      <c r="C6129">
        <v>1</v>
      </c>
      <c r="D6129">
        <v>10</v>
      </c>
      <c r="E6129">
        <v>3</v>
      </c>
      <c r="G6129">
        <v>1</v>
      </c>
      <c r="H6129">
        <v>1</v>
      </c>
      <c r="I6129">
        <v>2</v>
      </c>
      <c r="J6129">
        <v>6</v>
      </c>
      <c r="L6129">
        <v>1</v>
      </c>
      <c r="V6129">
        <f>IF(AND(Table1[[#This Row],[age]]&lt;=18, Table1[[#This Row],[engaged_in_prod]] = 1),1,0)</f>
        <v>0</v>
      </c>
    </row>
    <row r="6130" spans="1:22" x14ac:dyDescent="0.25">
      <c r="A6130">
        <v>1021</v>
      </c>
      <c r="B6130">
        <v>5</v>
      </c>
      <c r="C6130">
        <v>1</v>
      </c>
      <c r="D6130">
        <v>12</v>
      </c>
      <c r="E6130">
        <v>3</v>
      </c>
      <c r="F6130">
        <v>5</v>
      </c>
      <c r="G6130">
        <v>1</v>
      </c>
      <c r="H6130">
        <v>1</v>
      </c>
      <c r="I6130">
        <v>2</v>
      </c>
      <c r="J6130">
        <v>6</v>
      </c>
      <c r="L6130">
        <v>1</v>
      </c>
      <c r="V6130">
        <f>IF(AND(Table1[[#This Row],[age]]&lt;=18, Table1[[#This Row],[engaged_in_prod]] = 1),1,0)</f>
        <v>0</v>
      </c>
    </row>
    <row r="6131" spans="1:22" x14ac:dyDescent="0.25">
      <c r="A6131">
        <v>1021</v>
      </c>
      <c r="B6131">
        <v>4</v>
      </c>
      <c r="C6131">
        <v>1</v>
      </c>
      <c r="D6131">
        <v>14</v>
      </c>
      <c r="E6131">
        <v>3</v>
      </c>
      <c r="F6131">
        <v>5</v>
      </c>
      <c r="G6131">
        <v>1</v>
      </c>
      <c r="H6131">
        <v>3</v>
      </c>
      <c r="I6131">
        <v>2</v>
      </c>
      <c r="J6131">
        <v>6</v>
      </c>
      <c r="L6131">
        <v>1</v>
      </c>
      <c r="V6131">
        <f>IF(AND(Table1[[#This Row],[age]]&lt;=18, Table1[[#This Row],[engaged_in_prod]] = 1),1,0)</f>
        <v>0</v>
      </c>
    </row>
    <row r="6132" spans="1:22" x14ac:dyDescent="0.25">
      <c r="A6132">
        <v>1021</v>
      </c>
      <c r="B6132">
        <v>3</v>
      </c>
      <c r="C6132">
        <v>1</v>
      </c>
      <c r="D6132">
        <v>16</v>
      </c>
      <c r="E6132">
        <v>3</v>
      </c>
      <c r="F6132">
        <v>5</v>
      </c>
      <c r="G6132">
        <v>1</v>
      </c>
      <c r="H6132">
        <v>2</v>
      </c>
      <c r="I6132">
        <v>2</v>
      </c>
      <c r="J6132">
        <v>6</v>
      </c>
      <c r="L6132">
        <v>1</v>
      </c>
      <c r="V6132">
        <f>IF(AND(Table1[[#This Row],[age]]&lt;=18, Table1[[#This Row],[engaged_in_prod]] = 1),1,0)</f>
        <v>0</v>
      </c>
    </row>
    <row r="6133" spans="1:22" x14ac:dyDescent="0.25">
      <c r="A6133">
        <v>1251</v>
      </c>
      <c r="B6133">
        <v>2</v>
      </c>
      <c r="C6133">
        <v>2</v>
      </c>
      <c r="D6133">
        <v>35</v>
      </c>
      <c r="E6133">
        <v>2</v>
      </c>
      <c r="F6133">
        <v>1</v>
      </c>
      <c r="G6133">
        <v>1</v>
      </c>
      <c r="H6133">
        <v>1</v>
      </c>
      <c r="I6133">
        <v>1</v>
      </c>
      <c r="K6133">
        <v>1</v>
      </c>
      <c r="L6133">
        <v>1</v>
      </c>
      <c r="V6133">
        <f>IF(AND(Table1[[#This Row],[age]]&lt;=18, Table1[[#This Row],[engaged_in_prod]] = 1),1,0)</f>
        <v>0</v>
      </c>
    </row>
    <row r="6134" spans="1:22" x14ac:dyDescent="0.25">
      <c r="A6134">
        <v>1252</v>
      </c>
      <c r="B6134">
        <v>2</v>
      </c>
      <c r="C6134">
        <v>2</v>
      </c>
      <c r="D6134">
        <v>35</v>
      </c>
      <c r="E6134">
        <v>2</v>
      </c>
      <c r="F6134">
        <v>1</v>
      </c>
      <c r="G6134">
        <v>1</v>
      </c>
      <c r="H6134">
        <v>1</v>
      </c>
      <c r="I6134">
        <v>1</v>
      </c>
      <c r="K6134">
        <v>1</v>
      </c>
      <c r="L6134">
        <v>1</v>
      </c>
      <c r="V6134">
        <f>IF(AND(Table1[[#This Row],[age]]&lt;=18, Table1[[#This Row],[engaged_in_prod]] = 1),1,0)</f>
        <v>0</v>
      </c>
    </row>
    <row r="6135" spans="1:22" x14ac:dyDescent="0.25">
      <c r="A6135">
        <v>1021</v>
      </c>
      <c r="B6135">
        <v>13</v>
      </c>
      <c r="C6135">
        <v>2</v>
      </c>
      <c r="D6135">
        <v>70</v>
      </c>
      <c r="E6135">
        <v>6</v>
      </c>
      <c r="F6135">
        <v>1</v>
      </c>
      <c r="G6135">
        <v>1</v>
      </c>
      <c r="H6135">
        <v>0</v>
      </c>
      <c r="I6135">
        <v>2</v>
      </c>
      <c r="J6135">
        <v>4</v>
      </c>
      <c r="L6135">
        <v>1</v>
      </c>
      <c r="V6135">
        <f>IF(AND(Table1[[#This Row],[age]]&lt;=18, Table1[[#This Row],[engaged_in_prod]] = 1),1,0)</f>
        <v>0</v>
      </c>
    </row>
    <row r="6136" spans="1:22" x14ac:dyDescent="0.25">
      <c r="A6136">
        <v>1021</v>
      </c>
      <c r="B6136">
        <v>12</v>
      </c>
      <c r="C6136">
        <v>1</v>
      </c>
      <c r="D6136">
        <v>80</v>
      </c>
      <c r="E6136">
        <v>6</v>
      </c>
      <c r="F6136">
        <v>1</v>
      </c>
      <c r="G6136">
        <v>1</v>
      </c>
      <c r="H6136">
        <v>0</v>
      </c>
      <c r="I6136">
        <v>2</v>
      </c>
      <c r="J6136">
        <v>4</v>
      </c>
      <c r="L6136">
        <v>1</v>
      </c>
      <c r="V6136">
        <f>IF(AND(Table1[[#This Row],[age]]&lt;=18, Table1[[#This Row],[engaged_in_prod]] = 1),1,0)</f>
        <v>0</v>
      </c>
    </row>
    <row r="6137" spans="1:22" x14ac:dyDescent="0.25">
      <c r="A6137">
        <v>1022</v>
      </c>
      <c r="B6137">
        <v>6</v>
      </c>
      <c r="C6137">
        <v>2</v>
      </c>
      <c r="D6137">
        <v>6</v>
      </c>
      <c r="E6137">
        <v>3</v>
      </c>
      <c r="G6137">
        <v>1</v>
      </c>
      <c r="H6137">
        <v>0</v>
      </c>
      <c r="I6137">
        <v>2</v>
      </c>
      <c r="J6137">
        <v>5</v>
      </c>
      <c r="L6137">
        <v>1</v>
      </c>
      <c r="V6137">
        <f>IF(AND(Table1[[#This Row],[age]]&lt;=18, Table1[[#This Row],[engaged_in_prod]] = 1),1,0)</f>
        <v>0</v>
      </c>
    </row>
    <row r="6138" spans="1:22" x14ac:dyDescent="0.25">
      <c r="A6138">
        <v>1022</v>
      </c>
      <c r="B6138">
        <v>5</v>
      </c>
      <c r="C6138">
        <v>1</v>
      </c>
      <c r="D6138">
        <v>8</v>
      </c>
      <c r="E6138">
        <v>3</v>
      </c>
      <c r="G6138">
        <v>1</v>
      </c>
      <c r="H6138">
        <v>2</v>
      </c>
      <c r="I6138">
        <v>2</v>
      </c>
      <c r="J6138">
        <v>6</v>
      </c>
      <c r="L6138">
        <v>1</v>
      </c>
      <c r="V6138">
        <f>IF(AND(Table1[[#This Row],[age]]&lt;=18, Table1[[#This Row],[engaged_in_prod]] = 1),1,0)</f>
        <v>0</v>
      </c>
    </row>
    <row r="6139" spans="1:22" x14ac:dyDescent="0.25">
      <c r="A6139">
        <v>1022</v>
      </c>
      <c r="B6139">
        <v>4</v>
      </c>
      <c r="C6139">
        <v>1</v>
      </c>
      <c r="D6139">
        <v>10</v>
      </c>
      <c r="E6139">
        <v>3</v>
      </c>
      <c r="G6139">
        <v>1</v>
      </c>
      <c r="H6139">
        <v>5</v>
      </c>
      <c r="I6139">
        <v>2</v>
      </c>
      <c r="J6139">
        <v>6</v>
      </c>
      <c r="L6139">
        <v>1</v>
      </c>
      <c r="V6139">
        <f>IF(AND(Table1[[#This Row],[age]]&lt;=18, Table1[[#This Row],[engaged_in_prod]] = 1),1,0)</f>
        <v>0</v>
      </c>
    </row>
    <row r="6140" spans="1:22" x14ac:dyDescent="0.25">
      <c r="A6140">
        <v>1022</v>
      </c>
      <c r="B6140">
        <v>3</v>
      </c>
      <c r="C6140">
        <v>2</v>
      </c>
      <c r="D6140">
        <v>12</v>
      </c>
      <c r="E6140">
        <v>3</v>
      </c>
      <c r="F6140">
        <v>5</v>
      </c>
      <c r="G6140">
        <v>1</v>
      </c>
      <c r="H6140">
        <v>6</v>
      </c>
      <c r="I6140">
        <v>2</v>
      </c>
      <c r="J6140">
        <v>6</v>
      </c>
      <c r="L6140">
        <v>1</v>
      </c>
      <c r="V6140">
        <f>IF(AND(Table1[[#This Row],[age]]&lt;=18, Table1[[#This Row],[engaged_in_prod]] = 1),1,0)</f>
        <v>0</v>
      </c>
    </row>
    <row r="6141" spans="1:22" x14ac:dyDescent="0.25">
      <c r="A6141">
        <v>1255</v>
      </c>
      <c r="B6141">
        <v>2</v>
      </c>
      <c r="C6141">
        <v>2</v>
      </c>
      <c r="D6141">
        <v>35</v>
      </c>
      <c r="E6141">
        <v>2</v>
      </c>
      <c r="F6141">
        <v>1</v>
      </c>
      <c r="G6141">
        <v>1</v>
      </c>
      <c r="H6141">
        <v>0</v>
      </c>
      <c r="I6141">
        <v>1</v>
      </c>
      <c r="K6141">
        <v>1</v>
      </c>
      <c r="L6141">
        <v>1</v>
      </c>
      <c r="V6141">
        <f>IF(AND(Table1[[#This Row],[age]]&lt;=18, Table1[[#This Row],[engaged_in_prod]] = 1),1,0)</f>
        <v>0</v>
      </c>
    </row>
    <row r="6142" spans="1:22" x14ac:dyDescent="0.25">
      <c r="A6142">
        <v>1259</v>
      </c>
      <c r="B6142">
        <v>2</v>
      </c>
      <c r="C6142">
        <v>2</v>
      </c>
      <c r="D6142">
        <v>35</v>
      </c>
      <c r="E6142">
        <v>2</v>
      </c>
      <c r="F6142">
        <v>1</v>
      </c>
      <c r="G6142">
        <v>1</v>
      </c>
      <c r="H6142">
        <v>0</v>
      </c>
      <c r="I6142">
        <v>1</v>
      </c>
      <c r="K6142">
        <v>1</v>
      </c>
      <c r="L6142">
        <v>1</v>
      </c>
      <c r="V6142">
        <f>IF(AND(Table1[[#This Row],[age]]&lt;=18, Table1[[#This Row],[engaged_in_prod]] = 1),1,0)</f>
        <v>0</v>
      </c>
    </row>
    <row r="6143" spans="1:22" x14ac:dyDescent="0.25">
      <c r="A6143">
        <v>1023</v>
      </c>
      <c r="B6143">
        <v>9</v>
      </c>
      <c r="C6143">
        <v>1</v>
      </c>
      <c r="D6143">
        <v>7</v>
      </c>
      <c r="E6143">
        <v>3</v>
      </c>
      <c r="G6143">
        <v>1</v>
      </c>
      <c r="H6143">
        <v>0</v>
      </c>
      <c r="I6143">
        <v>2</v>
      </c>
      <c r="J6143">
        <v>6</v>
      </c>
      <c r="L6143">
        <v>1</v>
      </c>
      <c r="V6143">
        <f>IF(AND(Table1[[#This Row],[age]]&lt;=18, Table1[[#This Row],[engaged_in_prod]] = 1),1,0)</f>
        <v>0</v>
      </c>
    </row>
    <row r="6144" spans="1:22" x14ac:dyDescent="0.25">
      <c r="A6144">
        <v>1023</v>
      </c>
      <c r="B6144">
        <v>8</v>
      </c>
      <c r="C6144">
        <v>2</v>
      </c>
      <c r="D6144">
        <v>9</v>
      </c>
      <c r="E6144">
        <v>3</v>
      </c>
      <c r="G6144">
        <v>1</v>
      </c>
      <c r="H6144">
        <v>0</v>
      </c>
      <c r="I6144">
        <v>2</v>
      </c>
      <c r="J6144">
        <v>6</v>
      </c>
      <c r="L6144">
        <v>1</v>
      </c>
      <c r="V6144">
        <f>IF(AND(Table1[[#This Row],[age]]&lt;=18, Table1[[#This Row],[engaged_in_prod]] = 1),1,0)</f>
        <v>0</v>
      </c>
    </row>
    <row r="6145" spans="1:22" x14ac:dyDescent="0.25">
      <c r="A6145">
        <v>1023</v>
      </c>
      <c r="B6145">
        <v>7</v>
      </c>
      <c r="C6145">
        <v>1</v>
      </c>
      <c r="D6145">
        <v>12</v>
      </c>
      <c r="E6145">
        <v>3</v>
      </c>
      <c r="F6145">
        <v>5</v>
      </c>
      <c r="G6145">
        <v>1</v>
      </c>
      <c r="H6145">
        <v>0</v>
      </c>
      <c r="I6145">
        <v>2</v>
      </c>
      <c r="J6145">
        <v>6</v>
      </c>
      <c r="L6145">
        <v>1</v>
      </c>
      <c r="V6145">
        <f>IF(AND(Table1[[#This Row],[age]]&lt;=18, Table1[[#This Row],[engaged_in_prod]] = 1),1,0)</f>
        <v>0</v>
      </c>
    </row>
    <row r="6146" spans="1:22" x14ac:dyDescent="0.25">
      <c r="A6146">
        <v>1264</v>
      </c>
      <c r="B6146">
        <v>2</v>
      </c>
      <c r="C6146">
        <v>2</v>
      </c>
      <c r="D6146">
        <v>35</v>
      </c>
      <c r="E6146">
        <v>2</v>
      </c>
      <c r="F6146">
        <v>1</v>
      </c>
      <c r="G6146">
        <v>1</v>
      </c>
      <c r="H6146">
        <v>0</v>
      </c>
      <c r="I6146">
        <v>1</v>
      </c>
      <c r="K6146">
        <v>1</v>
      </c>
      <c r="L6146">
        <v>1</v>
      </c>
      <c r="V6146">
        <f>IF(AND(Table1[[#This Row],[age]]&lt;=18, Table1[[#This Row],[engaged_in_prod]] = 1),1,0)</f>
        <v>0</v>
      </c>
    </row>
    <row r="6147" spans="1:22" x14ac:dyDescent="0.25">
      <c r="A6147">
        <v>1271</v>
      </c>
      <c r="B6147">
        <v>2</v>
      </c>
      <c r="C6147">
        <v>2</v>
      </c>
      <c r="D6147">
        <v>35</v>
      </c>
      <c r="E6147">
        <v>2</v>
      </c>
      <c r="F6147">
        <v>1</v>
      </c>
      <c r="G6147">
        <v>1</v>
      </c>
      <c r="H6147">
        <v>1</v>
      </c>
      <c r="I6147">
        <v>1</v>
      </c>
      <c r="K6147">
        <v>1</v>
      </c>
      <c r="L6147">
        <v>1</v>
      </c>
      <c r="V6147">
        <f>IF(AND(Table1[[#This Row],[age]]&lt;=18, Table1[[#This Row],[engaged_in_prod]] = 1),1,0)</f>
        <v>0</v>
      </c>
    </row>
    <row r="6148" spans="1:22" x14ac:dyDescent="0.25">
      <c r="A6148">
        <v>1277</v>
      </c>
      <c r="B6148">
        <v>1</v>
      </c>
      <c r="C6148">
        <v>1</v>
      </c>
      <c r="D6148">
        <v>35</v>
      </c>
      <c r="E6148">
        <v>1</v>
      </c>
      <c r="F6148">
        <v>1</v>
      </c>
      <c r="G6148">
        <v>1</v>
      </c>
      <c r="H6148">
        <v>6</v>
      </c>
      <c r="I6148">
        <v>1</v>
      </c>
      <c r="K6148">
        <v>2</v>
      </c>
      <c r="L6148">
        <v>1</v>
      </c>
      <c r="V6148">
        <f>IF(AND(Table1[[#This Row],[age]]&lt;=18, Table1[[#This Row],[engaged_in_prod]] = 1),1,0)</f>
        <v>0</v>
      </c>
    </row>
    <row r="6149" spans="1:22" x14ac:dyDescent="0.25">
      <c r="A6149">
        <v>1278</v>
      </c>
      <c r="B6149">
        <v>2</v>
      </c>
      <c r="C6149">
        <v>2</v>
      </c>
      <c r="D6149">
        <v>35</v>
      </c>
      <c r="E6149">
        <v>2</v>
      </c>
      <c r="F6149">
        <v>1</v>
      </c>
      <c r="G6149">
        <v>1</v>
      </c>
      <c r="H6149">
        <v>3</v>
      </c>
      <c r="I6149">
        <v>1</v>
      </c>
      <c r="K6149">
        <v>1</v>
      </c>
      <c r="L6149">
        <v>2</v>
      </c>
      <c r="V6149">
        <f>IF(AND(Table1[[#This Row],[age]]&lt;=18, Table1[[#This Row],[engaged_in_prod]] = 1),1,0)</f>
        <v>0</v>
      </c>
    </row>
    <row r="6150" spans="1:22" x14ac:dyDescent="0.25">
      <c r="A6150">
        <v>1285</v>
      </c>
      <c r="B6150">
        <v>1</v>
      </c>
      <c r="C6150">
        <v>1</v>
      </c>
      <c r="D6150">
        <v>35</v>
      </c>
      <c r="E6150">
        <v>1</v>
      </c>
      <c r="F6150">
        <v>1</v>
      </c>
      <c r="G6150">
        <v>1</v>
      </c>
      <c r="H6150">
        <v>10</v>
      </c>
      <c r="I6150">
        <v>1</v>
      </c>
      <c r="K6150">
        <v>2</v>
      </c>
      <c r="L6150">
        <v>1</v>
      </c>
      <c r="V6150">
        <f>IF(AND(Table1[[#This Row],[age]]&lt;=18, Table1[[#This Row],[engaged_in_prod]] = 1),1,0)</f>
        <v>0</v>
      </c>
    </row>
    <row r="6151" spans="1:22" x14ac:dyDescent="0.25">
      <c r="A6151">
        <v>1290</v>
      </c>
      <c r="B6151">
        <v>2</v>
      </c>
      <c r="C6151">
        <v>2</v>
      </c>
      <c r="D6151">
        <v>35</v>
      </c>
      <c r="E6151">
        <v>2</v>
      </c>
      <c r="F6151">
        <v>1</v>
      </c>
      <c r="G6151">
        <v>1</v>
      </c>
      <c r="H6151">
        <v>0</v>
      </c>
      <c r="I6151">
        <v>1</v>
      </c>
      <c r="K6151">
        <v>1</v>
      </c>
      <c r="L6151">
        <v>2</v>
      </c>
      <c r="V6151">
        <f>IF(AND(Table1[[#This Row],[age]]&lt;=18, Table1[[#This Row],[engaged_in_prod]] = 1),1,0)</f>
        <v>0</v>
      </c>
    </row>
    <row r="6152" spans="1:22" x14ac:dyDescent="0.25">
      <c r="A6152">
        <v>1024</v>
      </c>
      <c r="B6152">
        <v>7</v>
      </c>
      <c r="C6152">
        <v>1</v>
      </c>
      <c r="D6152">
        <v>12</v>
      </c>
      <c r="E6152">
        <v>3</v>
      </c>
      <c r="F6152">
        <v>5</v>
      </c>
      <c r="G6152">
        <v>1</v>
      </c>
      <c r="H6152">
        <v>2</v>
      </c>
      <c r="I6152">
        <v>2</v>
      </c>
      <c r="J6152">
        <v>6</v>
      </c>
      <c r="L6152">
        <v>1</v>
      </c>
      <c r="V6152">
        <f>IF(AND(Table1[[#This Row],[age]]&lt;=18, Table1[[#This Row],[engaged_in_prod]] = 1),1,0)</f>
        <v>0</v>
      </c>
    </row>
    <row r="6153" spans="1:22" x14ac:dyDescent="0.25">
      <c r="A6153">
        <v>1024</v>
      </c>
      <c r="B6153">
        <v>6</v>
      </c>
      <c r="C6153">
        <v>1</v>
      </c>
      <c r="D6153">
        <v>15</v>
      </c>
      <c r="E6153">
        <v>3</v>
      </c>
      <c r="F6153">
        <v>5</v>
      </c>
      <c r="G6153">
        <v>1</v>
      </c>
      <c r="H6153">
        <v>2</v>
      </c>
      <c r="I6153">
        <v>2</v>
      </c>
      <c r="J6153">
        <v>6</v>
      </c>
      <c r="L6153">
        <v>1</v>
      </c>
      <c r="V6153">
        <f>IF(AND(Table1[[#This Row],[age]]&lt;=18, Table1[[#This Row],[engaged_in_prod]] = 1),1,0)</f>
        <v>0</v>
      </c>
    </row>
    <row r="6154" spans="1:22" x14ac:dyDescent="0.25">
      <c r="A6154">
        <v>1024</v>
      </c>
      <c r="B6154">
        <v>5</v>
      </c>
      <c r="C6154">
        <v>1</v>
      </c>
      <c r="D6154">
        <v>18</v>
      </c>
      <c r="E6154">
        <v>3</v>
      </c>
      <c r="F6154">
        <v>5</v>
      </c>
      <c r="G6154">
        <v>1</v>
      </c>
      <c r="H6154">
        <v>3</v>
      </c>
      <c r="I6154">
        <v>2</v>
      </c>
      <c r="J6154">
        <v>6</v>
      </c>
      <c r="L6154">
        <v>1</v>
      </c>
      <c r="V6154">
        <f>IF(AND(Table1[[#This Row],[age]]&lt;=18, Table1[[#This Row],[engaged_in_prod]] = 1),1,0)</f>
        <v>0</v>
      </c>
    </row>
    <row r="6155" spans="1:22" x14ac:dyDescent="0.25">
      <c r="A6155">
        <v>1024</v>
      </c>
      <c r="B6155">
        <v>4</v>
      </c>
      <c r="C6155">
        <v>1</v>
      </c>
      <c r="D6155">
        <v>22</v>
      </c>
      <c r="E6155">
        <v>3</v>
      </c>
      <c r="F6155">
        <v>5</v>
      </c>
      <c r="G6155">
        <v>1</v>
      </c>
      <c r="H6155">
        <v>5</v>
      </c>
      <c r="I6155">
        <v>2</v>
      </c>
      <c r="J6155">
        <v>6</v>
      </c>
      <c r="L6155">
        <v>1</v>
      </c>
      <c r="V6155">
        <f>IF(AND(Table1[[#This Row],[age]]&lt;=18, Table1[[#This Row],[engaged_in_prod]] = 1),1,0)</f>
        <v>0</v>
      </c>
    </row>
    <row r="6156" spans="1:22" x14ac:dyDescent="0.25">
      <c r="A6156">
        <v>1024</v>
      </c>
      <c r="B6156">
        <v>3</v>
      </c>
      <c r="C6156">
        <v>1</v>
      </c>
      <c r="D6156">
        <v>25</v>
      </c>
      <c r="E6156">
        <v>3</v>
      </c>
      <c r="F6156">
        <v>5</v>
      </c>
      <c r="G6156">
        <v>1</v>
      </c>
      <c r="H6156">
        <v>3</v>
      </c>
      <c r="I6156">
        <v>2</v>
      </c>
      <c r="J6156">
        <v>6</v>
      </c>
      <c r="L6156">
        <v>1</v>
      </c>
      <c r="V6156">
        <f>IF(AND(Table1[[#This Row],[age]]&lt;=18, Table1[[#This Row],[engaged_in_prod]] = 1),1,0)</f>
        <v>0</v>
      </c>
    </row>
    <row r="6157" spans="1:22" x14ac:dyDescent="0.25">
      <c r="A6157">
        <v>1291</v>
      </c>
      <c r="B6157">
        <v>3</v>
      </c>
      <c r="C6157">
        <v>2</v>
      </c>
      <c r="D6157">
        <v>35</v>
      </c>
      <c r="E6157">
        <v>2</v>
      </c>
      <c r="F6157">
        <v>1</v>
      </c>
      <c r="G6157">
        <v>1</v>
      </c>
      <c r="H6157">
        <v>7</v>
      </c>
      <c r="I6157">
        <v>1</v>
      </c>
      <c r="K6157">
        <v>1</v>
      </c>
      <c r="L6157">
        <v>1</v>
      </c>
      <c r="V6157">
        <f>IF(AND(Table1[[#This Row],[age]]&lt;=18, Table1[[#This Row],[engaged_in_prod]] = 1),1,0)</f>
        <v>0</v>
      </c>
    </row>
    <row r="6158" spans="1:22" x14ac:dyDescent="0.25">
      <c r="A6158">
        <v>1298</v>
      </c>
      <c r="B6158">
        <v>1</v>
      </c>
      <c r="C6158">
        <v>1</v>
      </c>
      <c r="D6158">
        <v>35</v>
      </c>
      <c r="E6158">
        <v>1</v>
      </c>
      <c r="F6158">
        <v>1</v>
      </c>
      <c r="G6158">
        <v>1</v>
      </c>
      <c r="H6158">
        <v>4</v>
      </c>
      <c r="I6158">
        <v>1</v>
      </c>
      <c r="K6158">
        <v>2</v>
      </c>
      <c r="L6158">
        <v>1</v>
      </c>
      <c r="V6158">
        <f>IF(AND(Table1[[#This Row],[age]]&lt;=18, Table1[[#This Row],[engaged_in_prod]] = 1),1,0)</f>
        <v>0</v>
      </c>
    </row>
    <row r="6159" spans="1:22" x14ac:dyDescent="0.25">
      <c r="A6159">
        <v>1025</v>
      </c>
      <c r="B6159">
        <v>5</v>
      </c>
      <c r="C6159">
        <v>2</v>
      </c>
      <c r="D6159">
        <v>5</v>
      </c>
      <c r="E6159">
        <v>5</v>
      </c>
      <c r="G6159">
        <v>1</v>
      </c>
      <c r="H6159">
        <v>0</v>
      </c>
      <c r="I6159">
        <v>2</v>
      </c>
      <c r="J6159">
        <v>6</v>
      </c>
      <c r="L6159">
        <v>1</v>
      </c>
      <c r="V6159">
        <f>IF(AND(Table1[[#This Row],[age]]&lt;=18, Table1[[#This Row],[engaged_in_prod]] = 1),1,0)</f>
        <v>0</v>
      </c>
    </row>
    <row r="6160" spans="1:22" x14ac:dyDescent="0.25">
      <c r="A6160">
        <v>1025</v>
      </c>
      <c r="B6160">
        <v>4</v>
      </c>
      <c r="C6160">
        <v>1</v>
      </c>
      <c r="D6160">
        <v>6</v>
      </c>
      <c r="E6160">
        <v>3</v>
      </c>
      <c r="G6160">
        <v>1</v>
      </c>
      <c r="H6160">
        <v>0</v>
      </c>
      <c r="I6160">
        <v>2</v>
      </c>
      <c r="J6160">
        <v>6</v>
      </c>
      <c r="L6160">
        <v>1</v>
      </c>
      <c r="V6160">
        <f>IF(AND(Table1[[#This Row],[age]]&lt;=18, Table1[[#This Row],[engaged_in_prod]] = 1),1,0)</f>
        <v>0</v>
      </c>
    </row>
    <row r="6161" spans="1:22" x14ac:dyDescent="0.25">
      <c r="A6161">
        <v>1025</v>
      </c>
      <c r="B6161">
        <v>3</v>
      </c>
      <c r="C6161">
        <v>2</v>
      </c>
      <c r="D6161">
        <v>8</v>
      </c>
      <c r="E6161">
        <v>3</v>
      </c>
      <c r="G6161">
        <v>1</v>
      </c>
      <c r="H6161">
        <v>0</v>
      </c>
      <c r="I6161">
        <v>2</v>
      </c>
      <c r="J6161">
        <v>6</v>
      </c>
      <c r="L6161">
        <v>1</v>
      </c>
      <c r="V6161">
        <f>IF(AND(Table1[[#This Row],[age]]&lt;=18, Table1[[#This Row],[engaged_in_prod]] = 1),1,0)</f>
        <v>0</v>
      </c>
    </row>
    <row r="6162" spans="1:22" x14ac:dyDescent="0.25">
      <c r="A6162">
        <v>1300</v>
      </c>
      <c r="B6162">
        <v>11</v>
      </c>
      <c r="C6162">
        <v>1</v>
      </c>
      <c r="D6162">
        <v>35</v>
      </c>
      <c r="E6162">
        <v>8</v>
      </c>
      <c r="F6162">
        <v>3</v>
      </c>
      <c r="G6162">
        <v>1</v>
      </c>
      <c r="H6162">
        <v>4</v>
      </c>
      <c r="I6162">
        <v>1</v>
      </c>
      <c r="K6162">
        <v>2</v>
      </c>
      <c r="L6162">
        <v>1</v>
      </c>
      <c r="V6162">
        <f>IF(AND(Table1[[#This Row],[age]]&lt;=18, Table1[[#This Row],[engaged_in_prod]] = 1),1,0)</f>
        <v>0</v>
      </c>
    </row>
    <row r="6163" spans="1:22" x14ac:dyDescent="0.25">
      <c r="A6163">
        <v>1302</v>
      </c>
      <c r="B6163">
        <v>2</v>
      </c>
      <c r="C6163">
        <v>2</v>
      </c>
      <c r="D6163">
        <v>35</v>
      </c>
      <c r="E6163">
        <v>2</v>
      </c>
      <c r="F6163">
        <v>1</v>
      </c>
      <c r="G6163">
        <v>1</v>
      </c>
      <c r="H6163">
        <v>0</v>
      </c>
      <c r="I6163">
        <v>1</v>
      </c>
      <c r="K6163">
        <v>1</v>
      </c>
      <c r="L6163">
        <v>1</v>
      </c>
      <c r="V6163">
        <f>IF(AND(Table1[[#This Row],[age]]&lt;=18, Table1[[#This Row],[engaged_in_prod]] = 1),1,0)</f>
        <v>0</v>
      </c>
    </row>
    <row r="6164" spans="1:22" x14ac:dyDescent="0.25">
      <c r="A6164">
        <v>1026</v>
      </c>
      <c r="B6164">
        <v>5</v>
      </c>
      <c r="C6164">
        <v>1</v>
      </c>
      <c r="D6164">
        <v>5</v>
      </c>
      <c r="E6164">
        <v>3</v>
      </c>
      <c r="G6164">
        <v>1</v>
      </c>
      <c r="H6164">
        <v>0</v>
      </c>
      <c r="I6164">
        <v>2</v>
      </c>
      <c r="J6164">
        <v>5</v>
      </c>
      <c r="L6164">
        <v>1</v>
      </c>
      <c r="V6164">
        <f>IF(AND(Table1[[#This Row],[age]]&lt;=18, Table1[[#This Row],[engaged_in_prod]] = 1),1,0)</f>
        <v>0</v>
      </c>
    </row>
    <row r="6165" spans="1:22" x14ac:dyDescent="0.25">
      <c r="A6165">
        <v>1026</v>
      </c>
      <c r="B6165">
        <v>4</v>
      </c>
      <c r="C6165">
        <v>2</v>
      </c>
      <c r="D6165">
        <v>6</v>
      </c>
      <c r="E6165">
        <v>3</v>
      </c>
      <c r="G6165">
        <v>1</v>
      </c>
      <c r="H6165">
        <v>0</v>
      </c>
      <c r="I6165">
        <v>2</v>
      </c>
      <c r="J6165">
        <v>5</v>
      </c>
      <c r="L6165">
        <v>1</v>
      </c>
      <c r="V6165">
        <f>IF(AND(Table1[[#This Row],[age]]&lt;=18, Table1[[#This Row],[engaged_in_prod]] = 1),1,0)</f>
        <v>0</v>
      </c>
    </row>
    <row r="6166" spans="1:22" x14ac:dyDescent="0.25">
      <c r="A6166">
        <v>1026</v>
      </c>
      <c r="B6166">
        <v>7</v>
      </c>
      <c r="C6166">
        <v>2</v>
      </c>
      <c r="D6166">
        <v>9</v>
      </c>
      <c r="E6166">
        <v>3</v>
      </c>
      <c r="G6166">
        <v>1</v>
      </c>
      <c r="H6166">
        <v>1</v>
      </c>
      <c r="I6166">
        <v>2</v>
      </c>
      <c r="J6166">
        <v>6</v>
      </c>
      <c r="L6166">
        <v>1</v>
      </c>
      <c r="V6166">
        <f>IF(AND(Table1[[#This Row],[age]]&lt;=18, Table1[[#This Row],[engaged_in_prod]] = 1),1,0)</f>
        <v>0</v>
      </c>
    </row>
    <row r="6167" spans="1:22" x14ac:dyDescent="0.25">
      <c r="A6167">
        <v>1026</v>
      </c>
      <c r="B6167">
        <v>6</v>
      </c>
      <c r="C6167">
        <v>2</v>
      </c>
      <c r="D6167">
        <v>12</v>
      </c>
      <c r="E6167">
        <v>3</v>
      </c>
      <c r="F6167">
        <v>2</v>
      </c>
      <c r="G6167">
        <v>1</v>
      </c>
      <c r="H6167">
        <v>2</v>
      </c>
      <c r="I6167">
        <v>2</v>
      </c>
      <c r="J6167">
        <v>6</v>
      </c>
      <c r="L6167">
        <v>1</v>
      </c>
      <c r="V6167">
        <f>IF(AND(Table1[[#This Row],[age]]&lt;=18, Table1[[#This Row],[engaged_in_prod]] = 1),1,0)</f>
        <v>0</v>
      </c>
    </row>
    <row r="6168" spans="1:22" x14ac:dyDescent="0.25">
      <c r="A6168">
        <v>1303</v>
      </c>
      <c r="B6168">
        <v>2</v>
      </c>
      <c r="C6168">
        <v>2</v>
      </c>
      <c r="D6168">
        <v>35</v>
      </c>
      <c r="E6168">
        <v>2</v>
      </c>
      <c r="F6168">
        <v>1</v>
      </c>
      <c r="G6168">
        <v>1</v>
      </c>
      <c r="H6168">
        <v>0</v>
      </c>
      <c r="I6168">
        <v>1</v>
      </c>
      <c r="K6168">
        <v>1</v>
      </c>
      <c r="L6168">
        <v>1</v>
      </c>
      <c r="V6168">
        <f>IF(AND(Table1[[#This Row],[age]]&lt;=18, Table1[[#This Row],[engaged_in_prod]] = 1),1,0)</f>
        <v>0</v>
      </c>
    </row>
    <row r="6169" spans="1:22" x14ac:dyDescent="0.25">
      <c r="A6169">
        <v>1304</v>
      </c>
      <c r="B6169">
        <v>1</v>
      </c>
      <c r="C6169">
        <v>1</v>
      </c>
      <c r="D6169">
        <v>35</v>
      </c>
      <c r="E6169">
        <v>1</v>
      </c>
      <c r="F6169">
        <v>1</v>
      </c>
      <c r="G6169">
        <v>1</v>
      </c>
      <c r="H6169">
        <v>5</v>
      </c>
      <c r="I6169">
        <v>1</v>
      </c>
      <c r="K6169">
        <v>2</v>
      </c>
      <c r="L6169">
        <v>1</v>
      </c>
      <c r="V6169">
        <f>IF(AND(Table1[[#This Row],[age]]&lt;=18, Table1[[#This Row],[engaged_in_prod]] = 1),1,0)</f>
        <v>0</v>
      </c>
    </row>
    <row r="6170" spans="1:22" x14ac:dyDescent="0.25">
      <c r="A6170">
        <v>1321</v>
      </c>
      <c r="B6170">
        <v>1</v>
      </c>
      <c r="C6170">
        <v>1</v>
      </c>
      <c r="D6170">
        <v>35</v>
      </c>
      <c r="E6170">
        <v>1</v>
      </c>
      <c r="F6170">
        <v>1</v>
      </c>
      <c r="G6170">
        <v>1</v>
      </c>
      <c r="H6170">
        <v>5</v>
      </c>
      <c r="I6170">
        <v>1</v>
      </c>
      <c r="K6170">
        <v>2</v>
      </c>
      <c r="L6170">
        <v>1</v>
      </c>
      <c r="V6170">
        <f>IF(AND(Table1[[#This Row],[age]]&lt;=18, Table1[[#This Row],[engaged_in_prod]] = 1),1,0)</f>
        <v>0</v>
      </c>
    </row>
    <row r="6171" spans="1:22" x14ac:dyDescent="0.25">
      <c r="A6171">
        <v>1027</v>
      </c>
      <c r="B6171">
        <v>12</v>
      </c>
      <c r="C6171">
        <v>1</v>
      </c>
      <c r="D6171">
        <v>2</v>
      </c>
      <c r="E6171">
        <v>3</v>
      </c>
      <c r="G6171">
        <v>2</v>
      </c>
      <c r="L6171">
        <v>1</v>
      </c>
      <c r="V6171">
        <f>IF(AND(Table1[[#This Row],[age]]&lt;=18, Table1[[#This Row],[engaged_in_prod]] = 1),1,0)</f>
        <v>0</v>
      </c>
    </row>
    <row r="6172" spans="1:22" x14ac:dyDescent="0.25">
      <c r="A6172">
        <v>1027</v>
      </c>
      <c r="B6172">
        <v>10</v>
      </c>
      <c r="C6172">
        <v>1</v>
      </c>
      <c r="D6172">
        <v>3</v>
      </c>
      <c r="E6172">
        <v>3</v>
      </c>
      <c r="G6172">
        <v>2</v>
      </c>
      <c r="L6172">
        <v>1</v>
      </c>
      <c r="V6172">
        <f>IF(AND(Table1[[#This Row],[age]]&lt;=18, Table1[[#This Row],[engaged_in_prod]] = 1),1,0)</f>
        <v>0</v>
      </c>
    </row>
    <row r="6173" spans="1:22" x14ac:dyDescent="0.25">
      <c r="A6173">
        <v>1027</v>
      </c>
      <c r="B6173">
        <v>11</v>
      </c>
      <c r="C6173">
        <v>2</v>
      </c>
      <c r="D6173">
        <v>3</v>
      </c>
      <c r="E6173">
        <v>3</v>
      </c>
      <c r="G6173">
        <v>2</v>
      </c>
      <c r="L6173">
        <v>1</v>
      </c>
      <c r="V6173">
        <f>IF(AND(Table1[[#This Row],[age]]&lt;=18, Table1[[#This Row],[engaged_in_prod]] = 1),1,0)</f>
        <v>0</v>
      </c>
    </row>
    <row r="6174" spans="1:22" x14ac:dyDescent="0.25">
      <c r="A6174">
        <v>1027</v>
      </c>
      <c r="B6174">
        <v>9</v>
      </c>
      <c r="C6174">
        <v>1</v>
      </c>
      <c r="D6174">
        <v>4</v>
      </c>
      <c r="E6174">
        <v>3</v>
      </c>
      <c r="G6174">
        <v>2</v>
      </c>
      <c r="L6174">
        <v>1</v>
      </c>
      <c r="V6174">
        <f>IF(AND(Table1[[#This Row],[age]]&lt;=18, Table1[[#This Row],[engaged_in_prod]] = 1),1,0)</f>
        <v>0</v>
      </c>
    </row>
    <row r="6175" spans="1:22" x14ac:dyDescent="0.25">
      <c r="A6175">
        <v>1027</v>
      </c>
      <c r="B6175">
        <v>8</v>
      </c>
      <c r="C6175">
        <v>1</v>
      </c>
      <c r="D6175">
        <v>6</v>
      </c>
      <c r="E6175">
        <v>3</v>
      </c>
      <c r="G6175">
        <v>1</v>
      </c>
      <c r="H6175">
        <v>1</v>
      </c>
      <c r="I6175">
        <v>2</v>
      </c>
      <c r="J6175">
        <v>6</v>
      </c>
      <c r="L6175">
        <v>1</v>
      </c>
      <c r="V6175">
        <f>IF(AND(Table1[[#This Row],[age]]&lt;=18, Table1[[#This Row],[engaged_in_prod]] = 1),1,0)</f>
        <v>0</v>
      </c>
    </row>
    <row r="6176" spans="1:22" x14ac:dyDescent="0.25">
      <c r="A6176">
        <v>1027</v>
      </c>
      <c r="B6176">
        <v>7</v>
      </c>
      <c r="C6176">
        <v>1</v>
      </c>
      <c r="D6176">
        <v>8</v>
      </c>
      <c r="E6176">
        <v>3</v>
      </c>
      <c r="G6176">
        <v>1</v>
      </c>
      <c r="H6176">
        <v>1</v>
      </c>
      <c r="I6176">
        <v>2</v>
      </c>
      <c r="J6176">
        <v>6</v>
      </c>
      <c r="L6176">
        <v>1</v>
      </c>
      <c r="V6176">
        <f>IF(AND(Table1[[#This Row],[age]]&lt;=18, Table1[[#This Row],[engaged_in_prod]] = 1),1,0)</f>
        <v>0</v>
      </c>
    </row>
    <row r="6177" spans="1:22" x14ac:dyDescent="0.25">
      <c r="A6177">
        <v>1027</v>
      </c>
      <c r="B6177">
        <v>6</v>
      </c>
      <c r="C6177">
        <v>2</v>
      </c>
      <c r="D6177">
        <v>10</v>
      </c>
      <c r="E6177">
        <v>3</v>
      </c>
      <c r="G6177">
        <v>1</v>
      </c>
      <c r="H6177">
        <v>1</v>
      </c>
      <c r="I6177">
        <v>2</v>
      </c>
      <c r="J6177">
        <v>6</v>
      </c>
      <c r="L6177">
        <v>1</v>
      </c>
      <c r="V6177">
        <f>IF(AND(Table1[[#This Row],[age]]&lt;=18, Table1[[#This Row],[engaged_in_prod]] = 1),1,0)</f>
        <v>0</v>
      </c>
    </row>
    <row r="6178" spans="1:22" x14ac:dyDescent="0.25">
      <c r="A6178">
        <v>1027</v>
      </c>
      <c r="B6178">
        <v>5</v>
      </c>
      <c r="C6178">
        <v>2</v>
      </c>
      <c r="D6178">
        <v>13</v>
      </c>
      <c r="E6178">
        <v>3</v>
      </c>
      <c r="F6178">
        <v>5</v>
      </c>
      <c r="G6178">
        <v>1</v>
      </c>
      <c r="H6178">
        <v>2</v>
      </c>
      <c r="I6178">
        <v>2</v>
      </c>
      <c r="J6178">
        <v>6</v>
      </c>
      <c r="L6178">
        <v>1</v>
      </c>
      <c r="V6178">
        <f>IF(AND(Table1[[#This Row],[age]]&lt;=18, Table1[[#This Row],[engaged_in_prod]] = 1),1,0)</f>
        <v>0</v>
      </c>
    </row>
    <row r="6179" spans="1:22" x14ac:dyDescent="0.25">
      <c r="A6179">
        <v>1027</v>
      </c>
      <c r="B6179">
        <v>4</v>
      </c>
      <c r="C6179">
        <v>1</v>
      </c>
      <c r="D6179">
        <v>16</v>
      </c>
      <c r="E6179">
        <v>3</v>
      </c>
      <c r="F6179">
        <v>5</v>
      </c>
      <c r="G6179">
        <v>1</v>
      </c>
      <c r="H6179">
        <v>6</v>
      </c>
      <c r="I6179">
        <v>2</v>
      </c>
      <c r="J6179">
        <v>6</v>
      </c>
      <c r="L6179">
        <v>1</v>
      </c>
      <c r="V6179">
        <f>IF(AND(Table1[[#This Row],[age]]&lt;=18, Table1[[#This Row],[engaged_in_prod]] = 1),1,0)</f>
        <v>0</v>
      </c>
    </row>
    <row r="6180" spans="1:22" x14ac:dyDescent="0.25">
      <c r="A6180">
        <v>1027</v>
      </c>
      <c r="B6180">
        <v>3</v>
      </c>
      <c r="C6180">
        <v>1</v>
      </c>
      <c r="D6180">
        <v>17</v>
      </c>
      <c r="E6180">
        <v>3</v>
      </c>
      <c r="F6180">
        <v>5</v>
      </c>
      <c r="G6180">
        <v>1</v>
      </c>
      <c r="H6180">
        <v>6</v>
      </c>
      <c r="I6180">
        <v>2</v>
      </c>
      <c r="J6180">
        <v>6</v>
      </c>
      <c r="L6180">
        <v>1</v>
      </c>
      <c r="V6180">
        <f>IF(AND(Table1[[#This Row],[age]]&lt;=18, Table1[[#This Row],[engaged_in_prod]] = 1),1,0)</f>
        <v>0</v>
      </c>
    </row>
    <row r="6181" spans="1:22" x14ac:dyDescent="0.25">
      <c r="A6181">
        <v>1322</v>
      </c>
      <c r="B6181">
        <v>1</v>
      </c>
      <c r="C6181">
        <v>1</v>
      </c>
      <c r="D6181">
        <v>35</v>
      </c>
      <c r="E6181">
        <v>1</v>
      </c>
      <c r="F6181">
        <v>1</v>
      </c>
      <c r="G6181">
        <v>1</v>
      </c>
      <c r="H6181">
        <v>6</v>
      </c>
      <c r="I6181">
        <v>1</v>
      </c>
      <c r="K6181">
        <v>2</v>
      </c>
      <c r="L6181">
        <v>1</v>
      </c>
      <c r="V6181">
        <f>IF(AND(Table1[[#This Row],[age]]&lt;=18, Table1[[#This Row],[engaged_in_prod]] = 1),1,0)</f>
        <v>0</v>
      </c>
    </row>
    <row r="6182" spans="1:22" x14ac:dyDescent="0.25">
      <c r="A6182">
        <v>1323</v>
      </c>
      <c r="B6182">
        <v>2</v>
      </c>
      <c r="C6182">
        <v>2</v>
      </c>
      <c r="D6182">
        <v>35</v>
      </c>
      <c r="E6182">
        <v>2</v>
      </c>
      <c r="F6182">
        <v>1</v>
      </c>
      <c r="G6182">
        <v>1</v>
      </c>
      <c r="H6182">
        <v>0</v>
      </c>
      <c r="I6182">
        <v>1</v>
      </c>
      <c r="K6182">
        <v>1</v>
      </c>
      <c r="L6182">
        <v>1</v>
      </c>
      <c r="V6182">
        <f>IF(AND(Table1[[#This Row],[age]]&lt;=18, Table1[[#This Row],[engaged_in_prod]] = 1),1,0)</f>
        <v>0</v>
      </c>
    </row>
    <row r="6183" spans="1:22" x14ac:dyDescent="0.25">
      <c r="A6183">
        <v>1027</v>
      </c>
      <c r="B6183">
        <v>13</v>
      </c>
      <c r="C6183">
        <v>2</v>
      </c>
      <c r="D6183">
        <v>70</v>
      </c>
      <c r="E6183">
        <v>6</v>
      </c>
      <c r="F6183">
        <v>2</v>
      </c>
      <c r="G6183">
        <v>1</v>
      </c>
      <c r="H6183">
        <v>0</v>
      </c>
      <c r="I6183">
        <v>2</v>
      </c>
      <c r="J6183">
        <v>4</v>
      </c>
      <c r="L6183">
        <v>1</v>
      </c>
      <c r="V6183">
        <f>IF(AND(Table1[[#This Row],[age]]&lt;=18, Table1[[#This Row],[engaged_in_prod]] = 1),1,0)</f>
        <v>0</v>
      </c>
    </row>
    <row r="6184" spans="1:22" x14ac:dyDescent="0.25">
      <c r="A6184">
        <v>1028</v>
      </c>
      <c r="B6184">
        <v>9</v>
      </c>
      <c r="C6184">
        <v>1</v>
      </c>
      <c r="D6184">
        <v>1</v>
      </c>
      <c r="E6184">
        <v>3</v>
      </c>
      <c r="G6184">
        <v>2</v>
      </c>
      <c r="L6184">
        <v>1</v>
      </c>
      <c r="M6184">
        <v>1</v>
      </c>
      <c r="N6184">
        <v>17</v>
      </c>
      <c r="O6184">
        <v>3</v>
      </c>
      <c r="P6184">
        <v>5</v>
      </c>
      <c r="Q6184">
        <v>1</v>
      </c>
      <c r="R6184">
        <v>9</v>
      </c>
      <c r="S6184">
        <v>2</v>
      </c>
      <c r="T6184">
        <v>6</v>
      </c>
      <c r="V6184">
        <f>IF(AND(Table1[[#This Row],[age]]&lt;=18, Table1[[#This Row],[engaged_in_prod]] = 1),1,0)</f>
        <v>0</v>
      </c>
    </row>
    <row r="6185" spans="1:22" x14ac:dyDescent="0.25">
      <c r="A6185">
        <v>1028</v>
      </c>
      <c r="B6185">
        <v>8</v>
      </c>
      <c r="C6185">
        <v>1</v>
      </c>
      <c r="D6185">
        <v>3</v>
      </c>
      <c r="E6185">
        <v>3</v>
      </c>
      <c r="G6185">
        <v>2</v>
      </c>
      <c r="L6185">
        <v>1</v>
      </c>
      <c r="M6185">
        <v>1</v>
      </c>
      <c r="N6185">
        <v>17</v>
      </c>
      <c r="O6185">
        <v>3</v>
      </c>
      <c r="P6185">
        <v>5</v>
      </c>
      <c r="Q6185">
        <v>1</v>
      </c>
      <c r="R6185">
        <v>9</v>
      </c>
      <c r="S6185">
        <v>2</v>
      </c>
      <c r="T6185">
        <v>6</v>
      </c>
      <c r="V6185">
        <f>IF(AND(Table1[[#This Row],[age]]&lt;=18, Table1[[#This Row],[engaged_in_prod]] = 1),1,0)</f>
        <v>0</v>
      </c>
    </row>
    <row r="6186" spans="1:22" x14ac:dyDescent="0.25">
      <c r="A6186">
        <v>1028</v>
      </c>
      <c r="B6186">
        <v>7</v>
      </c>
      <c r="C6186">
        <v>2</v>
      </c>
      <c r="D6186">
        <v>5</v>
      </c>
      <c r="E6186">
        <v>3</v>
      </c>
      <c r="G6186">
        <v>1</v>
      </c>
      <c r="H6186">
        <v>0</v>
      </c>
      <c r="I6186">
        <v>2</v>
      </c>
      <c r="J6186">
        <v>5</v>
      </c>
      <c r="L6186">
        <v>1</v>
      </c>
      <c r="M6186">
        <v>1</v>
      </c>
      <c r="N6186">
        <v>17</v>
      </c>
      <c r="O6186">
        <v>3</v>
      </c>
      <c r="P6186">
        <v>5</v>
      </c>
      <c r="Q6186">
        <v>1</v>
      </c>
      <c r="R6186">
        <v>9</v>
      </c>
      <c r="S6186">
        <v>2</v>
      </c>
      <c r="T6186">
        <v>6</v>
      </c>
      <c r="V6186">
        <f>IF(AND(Table1[[#This Row],[age]]&lt;=18, Table1[[#This Row],[engaged_in_prod]] = 1),1,0)</f>
        <v>0</v>
      </c>
    </row>
    <row r="6187" spans="1:22" x14ac:dyDescent="0.25">
      <c r="A6187">
        <v>1028</v>
      </c>
      <c r="B6187">
        <v>6</v>
      </c>
      <c r="C6187">
        <v>1</v>
      </c>
      <c r="D6187">
        <v>6</v>
      </c>
      <c r="E6187">
        <v>3</v>
      </c>
      <c r="G6187">
        <v>1</v>
      </c>
      <c r="H6187">
        <v>1</v>
      </c>
      <c r="I6187">
        <v>2</v>
      </c>
      <c r="J6187">
        <v>6</v>
      </c>
      <c r="L6187">
        <v>1</v>
      </c>
      <c r="M6187">
        <v>1</v>
      </c>
      <c r="N6187">
        <v>17</v>
      </c>
      <c r="O6187">
        <v>3</v>
      </c>
      <c r="P6187">
        <v>5</v>
      </c>
      <c r="Q6187">
        <v>1</v>
      </c>
      <c r="R6187">
        <v>9</v>
      </c>
      <c r="S6187">
        <v>2</v>
      </c>
      <c r="T6187">
        <v>6</v>
      </c>
      <c r="V6187">
        <f>IF(AND(Table1[[#This Row],[age]]&lt;=18, Table1[[#This Row],[engaged_in_prod]] = 1),1,0)</f>
        <v>0</v>
      </c>
    </row>
    <row r="6188" spans="1:22" x14ac:dyDescent="0.25">
      <c r="A6188">
        <v>1028</v>
      </c>
      <c r="B6188">
        <v>5</v>
      </c>
      <c r="C6188">
        <v>1</v>
      </c>
      <c r="D6188">
        <v>8</v>
      </c>
      <c r="E6188">
        <v>3</v>
      </c>
      <c r="G6188">
        <v>1</v>
      </c>
      <c r="H6188">
        <v>3</v>
      </c>
      <c r="I6188">
        <v>2</v>
      </c>
      <c r="J6188">
        <v>6</v>
      </c>
      <c r="L6188">
        <v>1</v>
      </c>
      <c r="M6188">
        <v>1</v>
      </c>
      <c r="N6188">
        <v>17</v>
      </c>
      <c r="O6188">
        <v>3</v>
      </c>
      <c r="P6188">
        <v>5</v>
      </c>
      <c r="Q6188">
        <v>1</v>
      </c>
      <c r="R6188">
        <v>9</v>
      </c>
      <c r="S6188">
        <v>2</v>
      </c>
      <c r="T6188">
        <v>6</v>
      </c>
      <c r="V6188">
        <f>IF(AND(Table1[[#This Row],[age]]&lt;=18, Table1[[#This Row],[engaged_in_prod]] = 1),1,0)</f>
        <v>0</v>
      </c>
    </row>
    <row r="6189" spans="1:22" x14ac:dyDescent="0.25">
      <c r="A6189">
        <v>1028</v>
      </c>
      <c r="B6189">
        <v>4</v>
      </c>
      <c r="C6189">
        <v>2</v>
      </c>
      <c r="D6189">
        <v>12</v>
      </c>
      <c r="E6189">
        <v>3</v>
      </c>
      <c r="F6189">
        <v>5</v>
      </c>
      <c r="G6189">
        <v>1</v>
      </c>
      <c r="H6189">
        <v>3</v>
      </c>
      <c r="I6189">
        <v>2</v>
      </c>
      <c r="J6189">
        <v>6</v>
      </c>
      <c r="L6189">
        <v>1</v>
      </c>
      <c r="M6189">
        <v>1</v>
      </c>
      <c r="N6189">
        <v>17</v>
      </c>
      <c r="O6189">
        <v>3</v>
      </c>
      <c r="P6189">
        <v>5</v>
      </c>
      <c r="Q6189">
        <v>1</v>
      </c>
      <c r="R6189">
        <v>9</v>
      </c>
      <c r="S6189">
        <v>2</v>
      </c>
      <c r="T6189">
        <v>6</v>
      </c>
      <c r="V6189">
        <f>IF(AND(Table1[[#This Row],[age]]&lt;=18, Table1[[#This Row],[engaged_in_prod]] = 1),1,0)</f>
        <v>0</v>
      </c>
    </row>
    <row r="6190" spans="1:22" x14ac:dyDescent="0.25">
      <c r="A6190">
        <v>1028</v>
      </c>
      <c r="B6190">
        <v>3</v>
      </c>
      <c r="C6190">
        <v>1</v>
      </c>
      <c r="D6190">
        <v>14</v>
      </c>
      <c r="E6190">
        <v>3</v>
      </c>
      <c r="F6190">
        <v>5</v>
      </c>
      <c r="G6190">
        <v>1</v>
      </c>
      <c r="H6190">
        <v>5</v>
      </c>
      <c r="I6190">
        <v>2</v>
      </c>
      <c r="J6190">
        <v>6</v>
      </c>
      <c r="L6190">
        <v>1</v>
      </c>
      <c r="M6190">
        <v>1</v>
      </c>
      <c r="N6190">
        <v>17</v>
      </c>
      <c r="O6190">
        <v>3</v>
      </c>
      <c r="P6190">
        <v>5</v>
      </c>
      <c r="Q6190">
        <v>1</v>
      </c>
      <c r="R6190">
        <v>9</v>
      </c>
      <c r="S6190">
        <v>2</v>
      </c>
      <c r="T6190">
        <v>6</v>
      </c>
      <c r="V6190">
        <f>IF(AND(Table1[[#This Row],[age]]&lt;=18, Table1[[#This Row],[engaged_in_prod]] = 1),1,0)</f>
        <v>0</v>
      </c>
    </row>
    <row r="6191" spans="1:22" x14ac:dyDescent="0.25">
      <c r="A6191">
        <v>1325</v>
      </c>
      <c r="B6191">
        <v>1</v>
      </c>
      <c r="C6191">
        <v>1</v>
      </c>
      <c r="D6191">
        <v>35</v>
      </c>
      <c r="E6191">
        <v>1</v>
      </c>
      <c r="F6191">
        <v>1</v>
      </c>
      <c r="G6191">
        <v>1</v>
      </c>
      <c r="H6191">
        <v>10</v>
      </c>
      <c r="I6191">
        <v>1</v>
      </c>
      <c r="K6191">
        <v>2</v>
      </c>
      <c r="L6191">
        <v>1</v>
      </c>
      <c r="V6191">
        <f>IF(AND(Table1[[#This Row],[age]]&lt;=18, Table1[[#This Row],[engaged_in_prod]] = 1),1,0)</f>
        <v>0</v>
      </c>
    </row>
    <row r="6192" spans="1:22" x14ac:dyDescent="0.25">
      <c r="A6192">
        <v>1336</v>
      </c>
      <c r="B6192">
        <v>2</v>
      </c>
      <c r="C6192">
        <v>2</v>
      </c>
      <c r="D6192">
        <v>35</v>
      </c>
      <c r="E6192">
        <v>2</v>
      </c>
      <c r="F6192">
        <v>1</v>
      </c>
      <c r="G6192">
        <v>1</v>
      </c>
      <c r="H6192">
        <v>6</v>
      </c>
      <c r="I6192">
        <v>1</v>
      </c>
      <c r="K6192">
        <v>1</v>
      </c>
      <c r="L6192">
        <v>1</v>
      </c>
      <c r="V6192">
        <f>IF(AND(Table1[[#This Row],[age]]&lt;=18, Table1[[#This Row],[engaged_in_prod]] = 1),1,0)</f>
        <v>0</v>
      </c>
    </row>
    <row r="6193" spans="1:22" x14ac:dyDescent="0.25">
      <c r="A6193">
        <v>1337</v>
      </c>
      <c r="B6193">
        <v>2</v>
      </c>
      <c r="C6193">
        <v>2</v>
      </c>
      <c r="D6193">
        <v>35</v>
      </c>
      <c r="E6193">
        <v>2</v>
      </c>
      <c r="F6193">
        <v>1</v>
      </c>
      <c r="G6193">
        <v>1</v>
      </c>
      <c r="H6193">
        <v>1</v>
      </c>
      <c r="I6193">
        <v>1</v>
      </c>
      <c r="K6193">
        <v>1</v>
      </c>
      <c r="L6193">
        <v>1</v>
      </c>
      <c r="V6193">
        <f>IF(AND(Table1[[#This Row],[age]]&lt;=18, Table1[[#This Row],[engaged_in_prod]] = 1),1,0)</f>
        <v>0</v>
      </c>
    </row>
    <row r="6194" spans="1:22" x14ac:dyDescent="0.25">
      <c r="A6194">
        <v>1029</v>
      </c>
      <c r="B6194">
        <v>7</v>
      </c>
      <c r="C6194">
        <v>1</v>
      </c>
      <c r="D6194">
        <v>0</v>
      </c>
      <c r="E6194">
        <v>3</v>
      </c>
      <c r="G6194">
        <v>2</v>
      </c>
      <c r="L6194">
        <v>1</v>
      </c>
      <c r="V6194">
        <f>IF(AND(Table1[[#This Row],[age]]&lt;=18, Table1[[#This Row],[engaged_in_prod]] = 1),1,0)</f>
        <v>0</v>
      </c>
    </row>
    <row r="6195" spans="1:22" x14ac:dyDescent="0.25">
      <c r="A6195">
        <v>1029</v>
      </c>
      <c r="B6195">
        <v>6</v>
      </c>
      <c r="C6195">
        <v>2</v>
      </c>
      <c r="D6195">
        <v>2</v>
      </c>
      <c r="E6195">
        <v>3</v>
      </c>
      <c r="G6195">
        <v>2</v>
      </c>
      <c r="L6195">
        <v>1</v>
      </c>
      <c r="V6195">
        <f>IF(AND(Table1[[#This Row],[age]]&lt;=18, Table1[[#This Row],[engaged_in_prod]] = 1),1,0)</f>
        <v>0</v>
      </c>
    </row>
    <row r="6196" spans="1:22" x14ac:dyDescent="0.25">
      <c r="A6196">
        <v>1029</v>
      </c>
      <c r="B6196">
        <v>5</v>
      </c>
      <c r="C6196">
        <v>1</v>
      </c>
      <c r="D6196">
        <v>6</v>
      </c>
      <c r="E6196">
        <v>3</v>
      </c>
      <c r="G6196">
        <v>1</v>
      </c>
      <c r="H6196">
        <v>0</v>
      </c>
      <c r="I6196">
        <v>2</v>
      </c>
      <c r="J6196">
        <v>5</v>
      </c>
      <c r="L6196">
        <v>1</v>
      </c>
      <c r="V6196">
        <f>IF(AND(Table1[[#This Row],[age]]&lt;=18, Table1[[#This Row],[engaged_in_prod]] = 1),1,0)</f>
        <v>0</v>
      </c>
    </row>
    <row r="6197" spans="1:22" x14ac:dyDescent="0.25">
      <c r="A6197">
        <v>1029</v>
      </c>
      <c r="B6197">
        <v>4</v>
      </c>
      <c r="C6197">
        <v>1</v>
      </c>
      <c r="D6197">
        <v>8</v>
      </c>
      <c r="E6197">
        <v>3</v>
      </c>
      <c r="G6197">
        <v>1</v>
      </c>
      <c r="H6197">
        <v>0</v>
      </c>
      <c r="I6197">
        <v>2</v>
      </c>
      <c r="J6197">
        <v>6</v>
      </c>
      <c r="L6197">
        <v>1</v>
      </c>
      <c r="V6197">
        <f>IF(AND(Table1[[#This Row],[age]]&lt;=18, Table1[[#This Row],[engaged_in_prod]] = 1),1,0)</f>
        <v>0</v>
      </c>
    </row>
    <row r="6198" spans="1:22" x14ac:dyDescent="0.25">
      <c r="A6198">
        <v>1029</v>
      </c>
      <c r="B6198">
        <v>3</v>
      </c>
      <c r="C6198">
        <v>2</v>
      </c>
      <c r="D6198">
        <v>10</v>
      </c>
      <c r="E6198">
        <v>3</v>
      </c>
      <c r="G6198">
        <v>1</v>
      </c>
      <c r="H6198">
        <v>0</v>
      </c>
      <c r="I6198">
        <v>2</v>
      </c>
      <c r="J6198">
        <v>6</v>
      </c>
      <c r="L6198">
        <v>1</v>
      </c>
      <c r="V6198">
        <f>IF(AND(Table1[[#This Row],[age]]&lt;=18, Table1[[#This Row],[engaged_in_prod]] = 1),1,0)</f>
        <v>0</v>
      </c>
    </row>
    <row r="6199" spans="1:22" x14ac:dyDescent="0.25">
      <c r="A6199">
        <v>1338</v>
      </c>
      <c r="B6199">
        <v>2</v>
      </c>
      <c r="C6199">
        <v>2</v>
      </c>
      <c r="D6199">
        <v>35</v>
      </c>
      <c r="E6199">
        <v>2</v>
      </c>
      <c r="F6199">
        <v>1</v>
      </c>
      <c r="G6199">
        <v>1</v>
      </c>
      <c r="H6199">
        <v>2</v>
      </c>
      <c r="I6199">
        <v>1</v>
      </c>
      <c r="K6199">
        <v>1</v>
      </c>
      <c r="L6199">
        <v>1</v>
      </c>
      <c r="V6199">
        <f>IF(AND(Table1[[#This Row],[age]]&lt;=18, Table1[[#This Row],[engaged_in_prod]] = 1),1,0)</f>
        <v>0</v>
      </c>
    </row>
    <row r="6200" spans="1:22" x14ac:dyDescent="0.25">
      <c r="A6200">
        <v>1342</v>
      </c>
      <c r="B6200">
        <v>2</v>
      </c>
      <c r="C6200">
        <v>2</v>
      </c>
      <c r="D6200">
        <v>35</v>
      </c>
      <c r="E6200">
        <v>2</v>
      </c>
      <c r="F6200">
        <v>1</v>
      </c>
      <c r="G6200">
        <v>1</v>
      </c>
      <c r="H6200">
        <v>0</v>
      </c>
      <c r="I6200">
        <v>1</v>
      </c>
      <c r="K6200">
        <v>1</v>
      </c>
      <c r="L6200">
        <v>1</v>
      </c>
      <c r="V6200">
        <f>IF(AND(Table1[[#This Row],[age]]&lt;=18, Table1[[#This Row],[engaged_in_prod]] = 1),1,0)</f>
        <v>0</v>
      </c>
    </row>
    <row r="6201" spans="1:22" x14ac:dyDescent="0.25">
      <c r="A6201">
        <v>1030</v>
      </c>
      <c r="B6201">
        <v>6</v>
      </c>
      <c r="C6201">
        <v>1</v>
      </c>
      <c r="D6201">
        <v>0</v>
      </c>
      <c r="E6201">
        <v>3</v>
      </c>
      <c r="G6201">
        <v>2</v>
      </c>
      <c r="L6201">
        <v>1</v>
      </c>
      <c r="V6201">
        <f>IF(AND(Table1[[#This Row],[age]]&lt;=18, Table1[[#This Row],[engaged_in_prod]] = 1),1,0)</f>
        <v>0</v>
      </c>
    </row>
    <row r="6202" spans="1:22" x14ac:dyDescent="0.25">
      <c r="A6202">
        <v>1030</v>
      </c>
      <c r="B6202">
        <v>5</v>
      </c>
      <c r="C6202">
        <v>1</v>
      </c>
      <c r="D6202">
        <v>5</v>
      </c>
      <c r="E6202">
        <v>3</v>
      </c>
      <c r="G6202">
        <v>1</v>
      </c>
      <c r="H6202">
        <v>0</v>
      </c>
      <c r="I6202">
        <v>2</v>
      </c>
      <c r="J6202">
        <v>5</v>
      </c>
      <c r="L6202">
        <v>1</v>
      </c>
      <c r="V6202">
        <f>IF(AND(Table1[[#This Row],[age]]&lt;=18, Table1[[#This Row],[engaged_in_prod]] = 1),1,0)</f>
        <v>0</v>
      </c>
    </row>
    <row r="6203" spans="1:22" x14ac:dyDescent="0.25">
      <c r="A6203">
        <v>1030</v>
      </c>
      <c r="B6203">
        <v>4</v>
      </c>
      <c r="C6203">
        <v>2</v>
      </c>
      <c r="D6203">
        <v>7</v>
      </c>
      <c r="E6203">
        <v>3</v>
      </c>
      <c r="G6203">
        <v>1</v>
      </c>
      <c r="H6203">
        <v>1</v>
      </c>
      <c r="I6203">
        <v>2</v>
      </c>
      <c r="J6203">
        <v>6</v>
      </c>
      <c r="L6203">
        <v>1</v>
      </c>
      <c r="V6203">
        <f>IF(AND(Table1[[#This Row],[age]]&lt;=18, Table1[[#This Row],[engaged_in_prod]] = 1),1,0)</f>
        <v>0</v>
      </c>
    </row>
    <row r="6204" spans="1:22" x14ac:dyDescent="0.25">
      <c r="A6204">
        <v>1030</v>
      </c>
      <c r="B6204">
        <v>3</v>
      </c>
      <c r="C6204">
        <v>1</v>
      </c>
      <c r="D6204">
        <v>10</v>
      </c>
      <c r="E6204">
        <v>3</v>
      </c>
      <c r="G6204">
        <v>1</v>
      </c>
      <c r="H6204">
        <v>2</v>
      </c>
      <c r="I6204">
        <v>2</v>
      </c>
      <c r="J6204">
        <v>6</v>
      </c>
      <c r="L6204">
        <v>1</v>
      </c>
      <c r="V6204">
        <f>IF(AND(Table1[[#This Row],[age]]&lt;=18, Table1[[#This Row],[engaged_in_prod]] = 1),1,0)</f>
        <v>0</v>
      </c>
    </row>
    <row r="6205" spans="1:22" x14ac:dyDescent="0.25">
      <c r="A6205">
        <v>1346</v>
      </c>
      <c r="B6205">
        <v>2</v>
      </c>
      <c r="C6205">
        <v>2</v>
      </c>
      <c r="D6205">
        <v>35</v>
      </c>
      <c r="E6205">
        <v>2</v>
      </c>
      <c r="F6205">
        <v>1</v>
      </c>
      <c r="G6205">
        <v>1</v>
      </c>
      <c r="H6205">
        <v>2</v>
      </c>
      <c r="I6205">
        <v>1</v>
      </c>
      <c r="K6205">
        <v>1</v>
      </c>
      <c r="L6205">
        <v>1</v>
      </c>
      <c r="V6205">
        <f>IF(AND(Table1[[#This Row],[age]]&lt;=18, Table1[[#This Row],[engaged_in_prod]] = 1),1,0)</f>
        <v>0</v>
      </c>
    </row>
    <row r="6206" spans="1:22" x14ac:dyDescent="0.25">
      <c r="A6206">
        <v>1349</v>
      </c>
      <c r="B6206">
        <v>1</v>
      </c>
      <c r="C6206">
        <v>1</v>
      </c>
      <c r="D6206">
        <v>35</v>
      </c>
      <c r="E6206">
        <v>1</v>
      </c>
      <c r="F6206">
        <v>1</v>
      </c>
      <c r="G6206">
        <v>1</v>
      </c>
      <c r="H6206">
        <v>4</v>
      </c>
      <c r="I6206">
        <v>1</v>
      </c>
      <c r="K6206">
        <v>2</v>
      </c>
      <c r="L6206">
        <v>1</v>
      </c>
      <c r="V6206">
        <f>IF(AND(Table1[[#This Row],[age]]&lt;=18, Table1[[#This Row],[engaged_in_prod]] = 1),1,0)</f>
        <v>0</v>
      </c>
    </row>
    <row r="6207" spans="1:22" x14ac:dyDescent="0.25">
      <c r="A6207">
        <v>1031</v>
      </c>
      <c r="B6207">
        <v>8</v>
      </c>
      <c r="C6207">
        <v>1</v>
      </c>
      <c r="D6207">
        <v>3</v>
      </c>
      <c r="E6207">
        <v>3</v>
      </c>
      <c r="G6207">
        <v>2</v>
      </c>
      <c r="L6207">
        <v>1</v>
      </c>
      <c r="V6207">
        <f>IF(AND(Table1[[#This Row],[age]]&lt;=18, Table1[[#This Row],[engaged_in_prod]] = 1),1,0)</f>
        <v>0</v>
      </c>
    </row>
    <row r="6208" spans="1:22" x14ac:dyDescent="0.25">
      <c r="A6208">
        <v>1031</v>
      </c>
      <c r="B6208">
        <v>7</v>
      </c>
      <c r="C6208">
        <v>1</v>
      </c>
      <c r="D6208">
        <v>5</v>
      </c>
      <c r="E6208">
        <v>3</v>
      </c>
      <c r="G6208">
        <v>1</v>
      </c>
      <c r="H6208">
        <v>0</v>
      </c>
      <c r="I6208">
        <v>2</v>
      </c>
      <c r="J6208">
        <v>5</v>
      </c>
      <c r="L6208">
        <v>1</v>
      </c>
      <c r="V6208">
        <f>IF(AND(Table1[[#This Row],[age]]&lt;=18, Table1[[#This Row],[engaged_in_prod]] = 1),1,0)</f>
        <v>0</v>
      </c>
    </row>
    <row r="6209" spans="1:22" x14ac:dyDescent="0.25">
      <c r="A6209">
        <v>1031</v>
      </c>
      <c r="B6209">
        <v>6</v>
      </c>
      <c r="C6209">
        <v>2</v>
      </c>
      <c r="D6209">
        <v>9</v>
      </c>
      <c r="E6209">
        <v>3</v>
      </c>
      <c r="G6209">
        <v>1</v>
      </c>
      <c r="H6209">
        <v>0</v>
      </c>
      <c r="I6209">
        <v>2</v>
      </c>
      <c r="J6209">
        <v>6</v>
      </c>
      <c r="L6209">
        <v>1</v>
      </c>
      <c r="V6209">
        <f>IF(AND(Table1[[#This Row],[age]]&lt;=18, Table1[[#This Row],[engaged_in_prod]] = 1),1,0)</f>
        <v>0</v>
      </c>
    </row>
    <row r="6210" spans="1:22" x14ac:dyDescent="0.25">
      <c r="A6210">
        <v>1031</v>
      </c>
      <c r="B6210">
        <v>5</v>
      </c>
      <c r="C6210">
        <v>2</v>
      </c>
      <c r="D6210">
        <v>11</v>
      </c>
      <c r="E6210">
        <v>3</v>
      </c>
      <c r="G6210">
        <v>1</v>
      </c>
      <c r="H6210">
        <v>0</v>
      </c>
      <c r="I6210">
        <v>2</v>
      </c>
      <c r="J6210">
        <v>6</v>
      </c>
      <c r="L6210">
        <v>1</v>
      </c>
      <c r="V6210">
        <f>IF(AND(Table1[[#This Row],[age]]&lt;=18, Table1[[#This Row],[engaged_in_prod]] = 1),1,0)</f>
        <v>0</v>
      </c>
    </row>
    <row r="6211" spans="1:22" x14ac:dyDescent="0.25">
      <c r="A6211">
        <v>1031</v>
      </c>
      <c r="B6211">
        <v>4</v>
      </c>
      <c r="C6211">
        <v>2</v>
      </c>
      <c r="D6211">
        <v>13</v>
      </c>
      <c r="E6211">
        <v>3</v>
      </c>
      <c r="F6211">
        <v>5</v>
      </c>
      <c r="G6211">
        <v>1</v>
      </c>
      <c r="H6211">
        <v>1</v>
      </c>
      <c r="I6211">
        <v>2</v>
      </c>
      <c r="J6211">
        <v>6</v>
      </c>
      <c r="L6211">
        <v>1</v>
      </c>
      <c r="V6211">
        <f>IF(AND(Table1[[#This Row],[age]]&lt;=18, Table1[[#This Row],[engaged_in_prod]] = 1),1,0)</f>
        <v>0</v>
      </c>
    </row>
    <row r="6212" spans="1:22" x14ac:dyDescent="0.25">
      <c r="A6212">
        <v>1031</v>
      </c>
      <c r="B6212">
        <v>3</v>
      </c>
      <c r="C6212">
        <v>2</v>
      </c>
      <c r="D6212">
        <v>15</v>
      </c>
      <c r="E6212">
        <v>3</v>
      </c>
      <c r="F6212">
        <v>5</v>
      </c>
      <c r="G6212">
        <v>1</v>
      </c>
      <c r="H6212">
        <v>1</v>
      </c>
      <c r="I6212">
        <v>2</v>
      </c>
      <c r="J6212">
        <v>6</v>
      </c>
      <c r="L6212">
        <v>1</v>
      </c>
      <c r="V6212">
        <f>IF(AND(Table1[[#This Row],[age]]&lt;=18, Table1[[#This Row],[engaged_in_prod]] = 1),1,0)</f>
        <v>0</v>
      </c>
    </row>
    <row r="6213" spans="1:22" x14ac:dyDescent="0.25">
      <c r="A6213">
        <v>1351</v>
      </c>
      <c r="B6213">
        <v>2</v>
      </c>
      <c r="C6213">
        <v>2</v>
      </c>
      <c r="D6213">
        <v>35</v>
      </c>
      <c r="E6213">
        <v>2</v>
      </c>
      <c r="F6213">
        <v>1</v>
      </c>
      <c r="G6213">
        <v>1</v>
      </c>
      <c r="H6213">
        <v>0</v>
      </c>
      <c r="I6213">
        <v>1</v>
      </c>
      <c r="K6213">
        <v>1</v>
      </c>
      <c r="L6213">
        <v>1</v>
      </c>
      <c r="V6213">
        <f>IF(AND(Table1[[#This Row],[age]]&lt;=18, Table1[[#This Row],[engaged_in_prod]] = 1),1,0)</f>
        <v>0</v>
      </c>
    </row>
    <row r="6214" spans="1:22" x14ac:dyDescent="0.25">
      <c r="A6214">
        <v>1364</v>
      </c>
      <c r="B6214">
        <v>2</v>
      </c>
      <c r="C6214">
        <v>2</v>
      </c>
      <c r="D6214">
        <v>35</v>
      </c>
      <c r="E6214">
        <v>2</v>
      </c>
      <c r="F6214">
        <v>1</v>
      </c>
      <c r="G6214">
        <v>1</v>
      </c>
      <c r="H6214">
        <v>0</v>
      </c>
      <c r="I6214">
        <v>1</v>
      </c>
      <c r="K6214">
        <v>1</v>
      </c>
      <c r="L6214">
        <v>1</v>
      </c>
      <c r="V6214">
        <f>IF(AND(Table1[[#This Row],[age]]&lt;=18, Table1[[#This Row],[engaged_in_prod]] = 1),1,0)</f>
        <v>0</v>
      </c>
    </row>
    <row r="6215" spans="1:22" x14ac:dyDescent="0.25">
      <c r="A6215">
        <v>1032</v>
      </c>
      <c r="B6215">
        <v>8</v>
      </c>
      <c r="C6215">
        <v>2</v>
      </c>
      <c r="D6215">
        <v>1</v>
      </c>
      <c r="E6215">
        <v>3</v>
      </c>
      <c r="G6215">
        <v>2</v>
      </c>
      <c r="L6215">
        <v>1</v>
      </c>
      <c r="V6215">
        <f>IF(AND(Table1[[#This Row],[age]]&lt;=18, Table1[[#This Row],[engaged_in_prod]] = 1),1,0)</f>
        <v>0</v>
      </c>
    </row>
    <row r="6216" spans="1:22" x14ac:dyDescent="0.25">
      <c r="A6216">
        <v>1032</v>
      </c>
      <c r="B6216">
        <v>7</v>
      </c>
      <c r="C6216">
        <v>2</v>
      </c>
      <c r="D6216">
        <v>4</v>
      </c>
      <c r="E6216">
        <v>3</v>
      </c>
      <c r="G6216">
        <v>2</v>
      </c>
      <c r="L6216">
        <v>1</v>
      </c>
      <c r="V6216">
        <f>IF(AND(Table1[[#This Row],[age]]&lt;=18, Table1[[#This Row],[engaged_in_prod]] = 1),1,0)</f>
        <v>0</v>
      </c>
    </row>
    <row r="6217" spans="1:22" x14ac:dyDescent="0.25">
      <c r="A6217">
        <v>1032</v>
      </c>
      <c r="B6217">
        <v>6</v>
      </c>
      <c r="C6217">
        <v>1</v>
      </c>
      <c r="D6217">
        <v>5</v>
      </c>
      <c r="E6217">
        <v>3</v>
      </c>
      <c r="G6217">
        <v>1</v>
      </c>
      <c r="H6217">
        <v>0</v>
      </c>
      <c r="I6217">
        <v>2</v>
      </c>
      <c r="J6217">
        <v>5</v>
      </c>
      <c r="L6217">
        <v>1</v>
      </c>
      <c r="V6217">
        <f>IF(AND(Table1[[#This Row],[age]]&lt;=18, Table1[[#This Row],[engaged_in_prod]] = 1),1,0)</f>
        <v>0</v>
      </c>
    </row>
    <row r="6218" spans="1:22" x14ac:dyDescent="0.25">
      <c r="A6218">
        <v>1032</v>
      </c>
      <c r="B6218">
        <v>5</v>
      </c>
      <c r="C6218">
        <v>2</v>
      </c>
      <c r="D6218">
        <v>8</v>
      </c>
      <c r="E6218">
        <v>3</v>
      </c>
      <c r="G6218">
        <v>1</v>
      </c>
      <c r="H6218">
        <v>0</v>
      </c>
      <c r="I6218">
        <v>2</v>
      </c>
      <c r="J6218">
        <v>5</v>
      </c>
      <c r="L6218">
        <v>1</v>
      </c>
      <c r="V6218">
        <f>IF(AND(Table1[[#This Row],[age]]&lt;=18, Table1[[#This Row],[engaged_in_prod]] = 1),1,0)</f>
        <v>0</v>
      </c>
    </row>
    <row r="6219" spans="1:22" x14ac:dyDescent="0.25">
      <c r="A6219">
        <v>1032</v>
      </c>
      <c r="B6219">
        <v>4</v>
      </c>
      <c r="C6219">
        <v>1</v>
      </c>
      <c r="D6219">
        <v>12</v>
      </c>
      <c r="E6219">
        <v>3</v>
      </c>
      <c r="F6219">
        <v>5</v>
      </c>
      <c r="G6219">
        <v>1</v>
      </c>
      <c r="H6219">
        <v>0</v>
      </c>
      <c r="I6219">
        <v>2</v>
      </c>
      <c r="J6219">
        <v>6</v>
      </c>
      <c r="L6219">
        <v>1</v>
      </c>
      <c r="V6219">
        <f>IF(AND(Table1[[#This Row],[age]]&lt;=18, Table1[[#This Row],[engaged_in_prod]] = 1),1,0)</f>
        <v>0</v>
      </c>
    </row>
    <row r="6220" spans="1:22" x14ac:dyDescent="0.25">
      <c r="A6220">
        <v>1032</v>
      </c>
      <c r="B6220">
        <v>3</v>
      </c>
      <c r="C6220">
        <v>1</v>
      </c>
      <c r="D6220">
        <v>13</v>
      </c>
      <c r="E6220">
        <v>3</v>
      </c>
      <c r="F6220">
        <v>5</v>
      </c>
      <c r="G6220">
        <v>1</v>
      </c>
      <c r="H6220">
        <v>3</v>
      </c>
      <c r="I6220">
        <v>2</v>
      </c>
      <c r="J6220">
        <v>6</v>
      </c>
      <c r="L6220">
        <v>1</v>
      </c>
      <c r="V6220">
        <f>IF(AND(Table1[[#This Row],[age]]&lt;=18, Table1[[#This Row],[engaged_in_prod]] = 1),1,0)</f>
        <v>0</v>
      </c>
    </row>
    <row r="6221" spans="1:22" x14ac:dyDescent="0.25">
      <c r="A6221">
        <v>1370</v>
      </c>
      <c r="B6221">
        <v>2</v>
      </c>
      <c r="C6221">
        <v>2</v>
      </c>
      <c r="D6221">
        <v>35</v>
      </c>
      <c r="E6221">
        <v>2</v>
      </c>
      <c r="F6221">
        <v>1</v>
      </c>
      <c r="G6221">
        <v>1</v>
      </c>
      <c r="H6221">
        <v>6</v>
      </c>
      <c r="I6221">
        <v>1</v>
      </c>
      <c r="K6221">
        <v>1</v>
      </c>
      <c r="L6221">
        <v>1</v>
      </c>
      <c r="M6221">
        <v>2</v>
      </c>
      <c r="N6221">
        <v>17</v>
      </c>
      <c r="O6221">
        <v>3</v>
      </c>
      <c r="P6221">
        <v>5</v>
      </c>
      <c r="Q6221">
        <v>1</v>
      </c>
      <c r="R6221">
        <v>8</v>
      </c>
      <c r="S6221">
        <v>2</v>
      </c>
      <c r="T6221">
        <v>6</v>
      </c>
      <c r="V6221">
        <f>IF(AND(Table1[[#This Row],[age]]&lt;=18, Table1[[#This Row],[engaged_in_prod]] = 1),1,0)</f>
        <v>0</v>
      </c>
    </row>
    <row r="6222" spans="1:22" x14ac:dyDescent="0.25">
      <c r="A6222">
        <v>1374</v>
      </c>
      <c r="B6222">
        <v>2</v>
      </c>
      <c r="C6222">
        <v>2</v>
      </c>
      <c r="D6222">
        <v>35</v>
      </c>
      <c r="E6222">
        <v>2</v>
      </c>
      <c r="F6222">
        <v>1</v>
      </c>
      <c r="G6222">
        <v>1</v>
      </c>
      <c r="H6222">
        <v>0</v>
      </c>
      <c r="I6222">
        <v>1</v>
      </c>
      <c r="K6222">
        <v>1</v>
      </c>
      <c r="L6222">
        <v>1</v>
      </c>
      <c r="V6222">
        <f>IF(AND(Table1[[#This Row],[age]]&lt;=18, Table1[[#This Row],[engaged_in_prod]] = 1),1,0)</f>
        <v>0</v>
      </c>
    </row>
    <row r="6223" spans="1:22" x14ac:dyDescent="0.25">
      <c r="A6223">
        <v>1032</v>
      </c>
      <c r="B6223">
        <v>9</v>
      </c>
      <c r="C6223">
        <v>2</v>
      </c>
      <c r="D6223">
        <v>60</v>
      </c>
      <c r="E6223">
        <v>6</v>
      </c>
      <c r="F6223">
        <v>2</v>
      </c>
      <c r="G6223">
        <v>1</v>
      </c>
      <c r="H6223">
        <v>0</v>
      </c>
      <c r="I6223">
        <v>2</v>
      </c>
      <c r="J6223">
        <v>4</v>
      </c>
      <c r="L6223">
        <v>1</v>
      </c>
      <c r="V6223">
        <f>IF(AND(Table1[[#This Row],[age]]&lt;=18, Table1[[#This Row],[engaged_in_prod]] = 1),1,0)</f>
        <v>0</v>
      </c>
    </row>
    <row r="6224" spans="1:22" x14ac:dyDescent="0.25">
      <c r="A6224">
        <v>1033</v>
      </c>
      <c r="B6224">
        <v>5</v>
      </c>
      <c r="C6224">
        <v>2</v>
      </c>
      <c r="D6224">
        <v>0</v>
      </c>
      <c r="E6224">
        <v>3</v>
      </c>
      <c r="G6224">
        <v>2</v>
      </c>
      <c r="L6224">
        <v>1</v>
      </c>
      <c r="V6224">
        <f>IF(AND(Table1[[#This Row],[age]]&lt;=18, Table1[[#This Row],[engaged_in_prod]] = 1),1,0)</f>
        <v>0</v>
      </c>
    </row>
    <row r="6225" spans="1:22" x14ac:dyDescent="0.25">
      <c r="A6225">
        <v>1033</v>
      </c>
      <c r="B6225">
        <v>4</v>
      </c>
      <c r="C6225">
        <v>2</v>
      </c>
      <c r="D6225">
        <v>4</v>
      </c>
      <c r="E6225">
        <v>3</v>
      </c>
      <c r="G6225">
        <v>2</v>
      </c>
      <c r="L6225">
        <v>1</v>
      </c>
      <c r="V6225">
        <f>IF(AND(Table1[[#This Row],[age]]&lt;=18, Table1[[#This Row],[engaged_in_prod]] = 1),1,0)</f>
        <v>0</v>
      </c>
    </row>
    <row r="6226" spans="1:22" x14ac:dyDescent="0.25">
      <c r="A6226">
        <v>1033</v>
      </c>
      <c r="B6226">
        <v>3</v>
      </c>
      <c r="C6226">
        <v>2</v>
      </c>
      <c r="D6226">
        <v>7</v>
      </c>
      <c r="E6226">
        <v>3</v>
      </c>
      <c r="G6226">
        <v>1</v>
      </c>
      <c r="H6226">
        <v>0</v>
      </c>
      <c r="I6226">
        <v>2</v>
      </c>
      <c r="J6226">
        <v>5</v>
      </c>
      <c r="L6226">
        <v>1</v>
      </c>
      <c r="V6226">
        <f>IF(AND(Table1[[#This Row],[age]]&lt;=18, Table1[[#This Row],[engaged_in_prod]] = 1),1,0)</f>
        <v>0</v>
      </c>
    </row>
    <row r="6227" spans="1:22" x14ac:dyDescent="0.25">
      <c r="A6227">
        <v>1380</v>
      </c>
      <c r="B6227">
        <v>1</v>
      </c>
      <c r="C6227">
        <v>1</v>
      </c>
      <c r="D6227">
        <v>35</v>
      </c>
      <c r="E6227">
        <v>1</v>
      </c>
      <c r="F6227">
        <v>1</v>
      </c>
      <c r="G6227">
        <v>1</v>
      </c>
      <c r="H6227">
        <v>0</v>
      </c>
      <c r="I6227">
        <v>1</v>
      </c>
      <c r="K6227">
        <v>2</v>
      </c>
      <c r="L6227">
        <v>1</v>
      </c>
      <c r="V6227">
        <f>IF(AND(Table1[[#This Row],[age]]&lt;=18, Table1[[#This Row],[engaged_in_prod]] = 1),1,0)</f>
        <v>0</v>
      </c>
    </row>
    <row r="6228" spans="1:22" x14ac:dyDescent="0.25">
      <c r="A6228">
        <v>1383</v>
      </c>
      <c r="B6228">
        <v>1</v>
      </c>
      <c r="C6228">
        <v>1</v>
      </c>
      <c r="D6228">
        <v>35</v>
      </c>
      <c r="E6228">
        <v>1</v>
      </c>
      <c r="F6228">
        <v>1</v>
      </c>
      <c r="G6228">
        <v>1</v>
      </c>
      <c r="H6228">
        <v>1</v>
      </c>
      <c r="I6228">
        <v>1</v>
      </c>
      <c r="K6228">
        <v>2</v>
      </c>
      <c r="L6228">
        <v>1</v>
      </c>
      <c r="V6228">
        <f>IF(AND(Table1[[#This Row],[age]]&lt;=18, Table1[[#This Row],[engaged_in_prod]] = 1),1,0)</f>
        <v>0</v>
      </c>
    </row>
    <row r="6229" spans="1:22" x14ac:dyDescent="0.25">
      <c r="A6229">
        <v>1034</v>
      </c>
      <c r="B6229">
        <v>10</v>
      </c>
      <c r="C6229">
        <v>2</v>
      </c>
      <c r="D6229">
        <v>0</v>
      </c>
      <c r="E6229">
        <v>3</v>
      </c>
      <c r="G6229">
        <v>2</v>
      </c>
      <c r="L6229">
        <v>1</v>
      </c>
      <c r="V6229">
        <f>IF(AND(Table1[[#This Row],[age]]&lt;=18, Table1[[#This Row],[engaged_in_prod]] = 1),1,0)</f>
        <v>0</v>
      </c>
    </row>
    <row r="6230" spans="1:22" x14ac:dyDescent="0.25">
      <c r="A6230">
        <v>1034</v>
      </c>
      <c r="B6230">
        <v>9</v>
      </c>
      <c r="C6230">
        <v>1</v>
      </c>
      <c r="D6230">
        <v>2</v>
      </c>
      <c r="E6230">
        <v>3</v>
      </c>
      <c r="G6230">
        <v>2</v>
      </c>
      <c r="L6230">
        <v>1</v>
      </c>
      <c r="V6230">
        <f>IF(AND(Table1[[#This Row],[age]]&lt;=18, Table1[[#This Row],[engaged_in_prod]] = 1),1,0)</f>
        <v>0</v>
      </c>
    </row>
    <row r="6231" spans="1:22" x14ac:dyDescent="0.25">
      <c r="A6231">
        <v>1034</v>
      </c>
      <c r="B6231">
        <v>8</v>
      </c>
      <c r="C6231">
        <v>2</v>
      </c>
      <c r="D6231">
        <v>5</v>
      </c>
      <c r="E6231">
        <v>3</v>
      </c>
      <c r="G6231">
        <v>1</v>
      </c>
      <c r="H6231">
        <v>0</v>
      </c>
      <c r="I6231">
        <v>2</v>
      </c>
      <c r="J6231">
        <v>5</v>
      </c>
      <c r="L6231">
        <v>1</v>
      </c>
      <c r="V6231">
        <f>IF(AND(Table1[[#This Row],[age]]&lt;=18, Table1[[#This Row],[engaged_in_prod]] = 1),1,0)</f>
        <v>0</v>
      </c>
    </row>
    <row r="6232" spans="1:22" x14ac:dyDescent="0.25">
      <c r="A6232">
        <v>1034</v>
      </c>
      <c r="B6232">
        <v>7</v>
      </c>
      <c r="C6232">
        <v>1</v>
      </c>
      <c r="D6232">
        <v>7</v>
      </c>
      <c r="E6232">
        <v>3</v>
      </c>
      <c r="G6232">
        <v>1</v>
      </c>
      <c r="H6232">
        <v>0</v>
      </c>
      <c r="I6232">
        <v>2</v>
      </c>
      <c r="J6232">
        <v>5</v>
      </c>
      <c r="L6232">
        <v>1</v>
      </c>
      <c r="V6232">
        <f>IF(AND(Table1[[#This Row],[age]]&lt;=18, Table1[[#This Row],[engaged_in_prod]] = 1),1,0)</f>
        <v>0</v>
      </c>
    </row>
    <row r="6233" spans="1:22" x14ac:dyDescent="0.25">
      <c r="A6233">
        <v>1034</v>
      </c>
      <c r="B6233">
        <v>6</v>
      </c>
      <c r="C6233">
        <v>2</v>
      </c>
      <c r="D6233">
        <v>10</v>
      </c>
      <c r="E6233">
        <v>3</v>
      </c>
      <c r="G6233">
        <v>1</v>
      </c>
      <c r="H6233">
        <v>0</v>
      </c>
      <c r="I6233">
        <v>2</v>
      </c>
      <c r="J6233">
        <v>6</v>
      </c>
      <c r="L6233">
        <v>1</v>
      </c>
      <c r="V6233">
        <f>IF(AND(Table1[[#This Row],[age]]&lt;=18, Table1[[#This Row],[engaged_in_prod]] = 1),1,0)</f>
        <v>0</v>
      </c>
    </row>
    <row r="6234" spans="1:22" x14ac:dyDescent="0.25">
      <c r="A6234">
        <v>1034</v>
      </c>
      <c r="B6234">
        <v>5</v>
      </c>
      <c r="C6234">
        <v>1</v>
      </c>
      <c r="D6234">
        <v>12</v>
      </c>
      <c r="E6234">
        <v>3</v>
      </c>
      <c r="F6234">
        <v>5</v>
      </c>
      <c r="G6234">
        <v>1</v>
      </c>
      <c r="H6234">
        <v>2</v>
      </c>
      <c r="I6234">
        <v>2</v>
      </c>
      <c r="J6234">
        <v>6</v>
      </c>
      <c r="L6234">
        <v>1</v>
      </c>
      <c r="V6234">
        <f>IF(AND(Table1[[#This Row],[age]]&lt;=18, Table1[[#This Row],[engaged_in_prod]] = 1),1,0)</f>
        <v>0</v>
      </c>
    </row>
    <row r="6235" spans="1:22" x14ac:dyDescent="0.25">
      <c r="A6235">
        <v>1034</v>
      </c>
      <c r="B6235">
        <v>4</v>
      </c>
      <c r="C6235">
        <v>2</v>
      </c>
      <c r="D6235">
        <v>13</v>
      </c>
      <c r="E6235">
        <v>3</v>
      </c>
      <c r="F6235">
        <v>5</v>
      </c>
      <c r="G6235">
        <v>1</v>
      </c>
      <c r="H6235">
        <v>2</v>
      </c>
      <c r="I6235">
        <v>2</v>
      </c>
      <c r="J6235">
        <v>6</v>
      </c>
      <c r="L6235">
        <v>1</v>
      </c>
      <c r="V6235">
        <f>IF(AND(Table1[[#This Row],[age]]&lt;=18, Table1[[#This Row],[engaged_in_prod]] = 1),1,0)</f>
        <v>0</v>
      </c>
    </row>
    <row r="6236" spans="1:22" x14ac:dyDescent="0.25">
      <c r="A6236">
        <v>1034</v>
      </c>
      <c r="B6236">
        <v>3</v>
      </c>
      <c r="C6236">
        <v>1</v>
      </c>
      <c r="D6236">
        <v>15</v>
      </c>
      <c r="E6236">
        <v>3</v>
      </c>
      <c r="F6236">
        <v>5</v>
      </c>
      <c r="G6236">
        <v>1</v>
      </c>
      <c r="H6236">
        <v>3</v>
      </c>
      <c r="I6236">
        <v>2</v>
      </c>
      <c r="J6236">
        <v>6</v>
      </c>
      <c r="L6236">
        <v>1</v>
      </c>
      <c r="V6236">
        <f>IF(AND(Table1[[#This Row],[age]]&lt;=18, Table1[[#This Row],[engaged_in_prod]] = 1),1,0)</f>
        <v>0</v>
      </c>
    </row>
    <row r="6237" spans="1:22" x14ac:dyDescent="0.25">
      <c r="A6237">
        <v>1392</v>
      </c>
      <c r="B6237">
        <v>2</v>
      </c>
      <c r="C6237">
        <v>2</v>
      </c>
      <c r="D6237">
        <v>35</v>
      </c>
      <c r="E6237">
        <v>2</v>
      </c>
      <c r="F6237">
        <v>1</v>
      </c>
      <c r="G6237">
        <v>1</v>
      </c>
      <c r="H6237">
        <v>0</v>
      </c>
      <c r="I6237">
        <v>1</v>
      </c>
      <c r="K6237">
        <v>1</v>
      </c>
      <c r="L6237">
        <v>1</v>
      </c>
      <c r="V6237">
        <f>IF(AND(Table1[[#This Row],[age]]&lt;=18, Table1[[#This Row],[engaged_in_prod]] = 1),1,0)</f>
        <v>0</v>
      </c>
    </row>
    <row r="6238" spans="1:22" x14ac:dyDescent="0.25">
      <c r="A6238">
        <v>1394</v>
      </c>
      <c r="B6238">
        <v>1</v>
      </c>
      <c r="C6238">
        <v>1</v>
      </c>
      <c r="D6238">
        <v>35</v>
      </c>
      <c r="E6238">
        <v>1</v>
      </c>
      <c r="F6238">
        <v>1</v>
      </c>
      <c r="G6238">
        <v>1</v>
      </c>
      <c r="H6238">
        <v>8</v>
      </c>
      <c r="I6238">
        <v>1</v>
      </c>
      <c r="K6238">
        <v>2</v>
      </c>
      <c r="L6238">
        <v>1</v>
      </c>
      <c r="V6238">
        <f>IF(AND(Table1[[#This Row],[age]]&lt;=18, Table1[[#This Row],[engaged_in_prod]] = 1),1,0)</f>
        <v>0</v>
      </c>
    </row>
    <row r="6239" spans="1:22" x14ac:dyDescent="0.25">
      <c r="A6239">
        <v>1035</v>
      </c>
      <c r="B6239">
        <v>5</v>
      </c>
      <c r="C6239">
        <v>1</v>
      </c>
      <c r="D6239">
        <v>2</v>
      </c>
      <c r="E6239">
        <v>3</v>
      </c>
      <c r="G6239">
        <v>2</v>
      </c>
      <c r="L6239">
        <v>1</v>
      </c>
      <c r="V6239">
        <f>IF(AND(Table1[[#This Row],[age]]&lt;=18, Table1[[#This Row],[engaged_in_prod]] = 1),1,0)</f>
        <v>0</v>
      </c>
    </row>
    <row r="6240" spans="1:22" x14ac:dyDescent="0.25">
      <c r="A6240">
        <v>1035</v>
      </c>
      <c r="B6240">
        <v>4</v>
      </c>
      <c r="C6240">
        <v>1</v>
      </c>
      <c r="D6240">
        <v>6</v>
      </c>
      <c r="E6240">
        <v>3</v>
      </c>
      <c r="G6240">
        <v>1</v>
      </c>
      <c r="H6240">
        <v>0</v>
      </c>
      <c r="I6240">
        <v>2</v>
      </c>
      <c r="J6240">
        <v>5</v>
      </c>
      <c r="L6240">
        <v>1</v>
      </c>
      <c r="V6240">
        <f>IF(AND(Table1[[#This Row],[age]]&lt;=18, Table1[[#This Row],[engaged_in_prod]] = 1),1,0)</f>
        <v>0</v>
      </c>
    </row>
    <row r="6241" spans="1:22" x14ac:dyDescent="0.25">
      <c r="A6241">
        <v>1035</v>
      </c>
      <c r="B6241">
        <v>3</v>
      </c>
      <c r="C6241">
        <v>1</v>
      </c>
      <c r="D6241">
        <v>8</v>
      </c>
      <c r="E6241">
        <v>3</v>
      </c>
      <c r="G6241">
        <v>1</v>
      </c>
      <c r="H6241">
        <v>0</v>
      </c>
      <c r="I6241">
        <v>2</v>
      </c>
      <c r="J6241">
        <v>6</v>
      </c>
      <c r="L6241">
        <v>1</v>
      </c>
      <c r="V6241">
        <f>IF(AND(Table1[[#This Row],[age]]&lt;=18, Table1[[#This Row],[engaged_in_prod]] = 1),1,0)</f>
        <v>0</v>
      </c>
    </row>
    <row r="6242" spans="1:22" x14ac:dyDescent="0.25">
      <c r="A6242">
        <v>1035</v>
      </c>
      <c r="B6242">
        <v>7</v>
      </c>
      <c r="C6242">
        <v>2</v>
      </c>
      <c r="D6242">
        <v>14</v>
      </c>
      <c r="E6242">
        <v>8</v>
      </c>
      <c r="F6242">
        <v>5</v>
      </c>
      <c r="G6242">
        <v>1</v>
      </c>
      <c r="H6242">
        <v>5</v>
      </c>
      <c r="I6242">
        <v>2</v>
      </c>
      <c r="J6242">
        <v>6</v>
      </c>
      <c r="L6242">
        <v>1</v>
      </c>
      <c r="V6242">
        <f>IF(AND(Table1[[#This Row],[age]]&lt;=18, Table1[[#This Row],[engaged_in_prod]] = 1),1,0)</f>
        <v>0</v>
      </c>
    </row>
    <row r="6243" spans="1:22" x14ac:dyDescent="0.25">
      <c r="A6243">
        <v>1399</v>
      </c>
      <c r="B6243">
        <v>2</v>
      </c>
      <c r="C6243">
        <v>2</v>
      </c>
      <c r="D6243">
        <v>35</v>
      </c>
      <c r="E6243">
        <v>2</v>
      </c>
      <c r="F6243">
        <v>1</v>
      </c>
      <c r="G6243">
        <v>1</v>
      </c>
      <c r="H6243">
        <v>0</v>
      </c>
      <c r="I6243">
        <v>1</v>
      </c>
      <c r="K6243">
        <v>1</v>
      </c>
      <c r="L6243">
        <v>1</v>
      </c>
      <c r="V6243">
        <f>IF(AND(Table1[[#This Row],[age]]&lt;=18, Table1[[#This Row],[engaged_in_prod]] = 1),1,0)</f>
        <v>0</v>
      </c>
    </row>
    <row r="6244" spans="1:22" x14ac:dyDescent="0.25">
      <c r="A6244">
        <v>1417</v>
      </c>
      <c r="B6244">
        <v>1</v>
      </c>
      <c r="C6244">
        <v>1</v>
      </c>
      <c r="D6244">
        <v>35</v>
      </c>
      <c r="E6244">
        <v>1</v>
      </c>
      <c r="F6244">
        <v>1</v>
      </c>
      <c r="G6244">
        <v>1</v>
      </c>
      <c r="H6244">
        <v>0</v>
      </c>
      <c r="I6244">
        <v>1</v>
      </c>
      <c r="K6244">
        <v>2</v>
      </c>
      <c r="L6244">
        <v>1</v>
      </c>
      <c r="V6244">
        <f>IF(AND(Table1[[#This Row],[age]]&lt;=18, Table1[[#This Row],[engaged_in_prod]] = 1),1,0)</f>
        <v>0</v>
      </c>
    </row>
    <row r="6245" spans="1:22" x14ac:dyDescent="0.25">
      <c r="A6245">
        <v>1035</v>
      </c>
      <c r="B6245">
        <v>6</v>
      </c>
      <c r="C6245">
        <v>1</v>
      </c>
      <c r="D6245">
        <v>65</v>
      </c>
      <c r="E6245">
        <v>6</v>
      </c>
      <c r="F6245">
        <v>2</v>
      </c>
      <c r="G6245">
        <v>1</v>
      </c>
      <c r="H6245">
        <v>0</v>
      </c>
      <c r="I6245">
        <v>2</v>
      </c>
      <c r="J6245">
        <v>4</v>
      </c>
      <c r="L6245">
        <v>1</v>
      </c>
      <c r="V6245">
        <f>IF(AND(Table1[[#This Row],[age]]&lt;=18, Table1[[#This Row],[engaged_in_prod]] = 1),1,0)</f>
        <v>0</v>
      </c>
    </row>
    <row r="6246" spans="1:22" x14ac:dyDescent="0.25">
      <c r="A6246">
        <v>1036</v>
      </c>
      <c r="B6246">
        <v>3</v>
      </c>
      <c r="C6246">
        <v>2</v>
      </c>
      <c r="D6246">
        <v>2</v>
      </c>
      <c r="E6246">
        <v>3</v>
      </c>
      <c r="G6246">
        <v>2</v>
      </c>
      <c r="L6246">
        <v>1</v>
      </c>
      <c r="V6246">
        <f>IF(AND(Table1[[#This Row],[age]]&lt;=18, Table1[[#This Row],[engaged_in_prod]] = 1),1,0)</f>
        <v>0</v>
      </c>
    </row>
    <row r="6247" spans="1:22" x14ac:dyDescent="0.25">
      <c r="A6247">
        <v>1421</v>
      </c>
      <c r="B6247">
        <v>2</v>
      </c>
      <c r="C6247">
        <v>2</v>
      </c>
      <c r="D6247">
        <v>35</v>
      </c>
      <c r="E6247">
        <v>2</v>
      </c>
      <c r="F6247">
        <v>1</v>
      </c>
      <c r="G6247">
        <v>1</v>
      </c>
      <c r="H6247">
        <v>0</v>
      </c>
      <c r="I6247">
        <v>1</v>
      </c>
      <c r="K6247">
        <v>1</v>
      </c>
      <c r="L6247">
        <v>1</v>
      </c>
      <c r="V6247">
        <f>IF(AND(Table1[[#This Row],[age]]&lt;=18, Table1[[#This Row],[engaged_in_prod]] = 1),1,0)</f>
        <v>0</v>
      </c>
    </row>
    <row r="6248" spans="1:22" x14ac:dyDescent="0.25">
      <c r="A6248">
        <v>1430</v>
      </c>
      <c r="B6248">
        <v>4</v>
      </c>
      <c r="C6248">
        <v>2</v>
      </c>
      <c r="D6248">
        <v>35</v>
      </c>
      <c r="E6248">
        <v>6</v>
      </c>
      <c r="F6248">
        <v>4</v>
      </c>
      <c r="G6248">
        <v>1</v>
      </c>
      <c r="H6248">
        <v>0</v>
      </c>
      <c r="I6248">
        <v>1</v>
      </c>
      <c r="K6248">
        <v>2</v>
      </c>
      <c r="L6248">
        <v>1</v>
      </c>
      <c r="V6248">
        <f>IF(AND(Table1[[#This Row],[age]]&lt;=18, Table1[[#This Row],[engaged_in_prod]] = 1),1,0)</f>
        <v>0</v>
      </c>
    </row>
    <row r="6249" spans="1:22" x14ac:dyDescent="0.25">
      <c r="A6249">
        <v>1037</v>
      </c>
      <c r="B6249">
        <v>8</v>
      </c>
      <c r="C6249">
        <v>1</v>
      </c>
      <c r="D6249">
        <v>5</v>
      </c>
      <c r="E6249">
        <v>3</v>
      </c>
      <c r="G6249">
        <v>1</v>
      </c>
      <c r="H6249">
        <v>0</v>
      </c>
      <c r="I6249">
        <v>2</v>
      </c>
      <c r="J6249">
        <v>5</v>
      </c>
      <c r="L6249">
        <v>1</v>
      </c>
      <c r="V6249">
        <f>IF(AND(Table1[[#This Row],[age]]&lt;=18, Table1[[#This Row],[engaged_in_prod]] = 1),1,0)</f>
        <v>0</v>
      </c>
    </row>
    <row r="6250" spans="1:22" x14ac:dyDescent="0.25">
      <c r="A6250">
        <v>1037</v>
      </c>
      <c r="B6250">
        <v>7</v>
      </c>
      <c r="C6250">
        <v>1</v>
      </c>
      <c r="D6250">
        <v>8</v>
      </c>
      <c r="E6250">
        <v>3</v>
      </c>
      <c r="G6250">
        <v>1</v>
      </c>
      <c r="H6250">
        <v>0</v>
      </c>
      <c r="I6250">
        <v>2</v>
      </c>
      <c r="J6250">
        <v>5</v>
      </c>
      <c r="L6250">
        <v>1</v>
      </c>
      <c r="V6250">
        <f>IF(AND(Table1[[#This Row],[age]]&lt;=18, Table1[[#This Row],[engaged_in_prod]] = 1),1,0)</f>
        <v>0</v>
      </c>
    </row>
    <row r="6251" spans="1:22" x14ac:dyDescent="0.25">
      <c r="A6251">
        <v>1037</v>
      </c>
      <c r="B6251">
        <v>6</v>
      </c>
      <c r="C6251">
        <v>2</v>
      </c>
      <c r="D6251">
        <v>11</v>
      </c>
      <c r="E6251">
        <v>3</v>
      </c>
      <c r="G6251">
        <v>1</v>
      </c>
      <c r="H6251">
        <v>3</v>
      </c>
      <c r="I6251">
        <v>2</v>
      </c>
      <c r="J6251">
        <v>6</v>
      </c>
      <c r="L6251">
        <v>1</v>
      </c>
      <c r="V6251">
        <f>IF(AND(Table1[[#This Row],[age]]&lt;=18, Table1[[#This Row],[engaged_in_prod]] = 1),1,0)</f>
        <v>0</v>
      </c>
    </row>
    <row r="6252" spans="1:22" x14ac:dyDescent="0.25">
      <c r="A6252">
        <v>1037</v>
      </c>
      <c r="B6252">
        <v>5</v>
      </c>
      <c r="C6252">
        <v>1</v>
      </c>
      <c r="D6252">
        <v>13</v>
      </c>
      <c r="E6252">
        <v>3</v>
      </c>
      <c r="F6252">
        <v>5</v>
      </c>
      <c r="G6252">
        <v>1</v>
      </c>
      <c r="H6252">
        <v>3</v>
      </c>
      <c r="I6252">
        <v>2</v>
      </c>
      <c r="J6252">
        <v>6</v>
      </c>
      <c r="L6252">
        <v>1</v>
      </c>
      <c r="V6252">
        <f>IF(AND(Table1[[#This Row],[age]]&lt;=18, Table1[[#This Row],[engaged_in_prod]] = 1),1,0)</f>
        <v>0</v>
      </c>
    </row>
    <row r="6253" spans="1:22" x14ac:dyDescent="0.25">
      <c r="A6253">
        <v>1037</v>
      </c>
      <c r="B6253">
        <v>4</v>
      </c>
      <c r="C6253">
        <v>1</v>
      </c>
      <c r="D6253">
        <v>16</v>
      </c>
      <c r="E6253">
        <v>3</v>
      </c>
      <c r="F6253">
        <v>5</v>
      </c>
      <c r="G6253">
        <v>1</v>
      </c>
      <c r="H6253">
        <v>5</v>
      </c>
      <c r="I6253">
        <v>2</v>
      </c>
      <c r="J6253">
        <v>6</v>
      </c>
      <c r="L6253">
        <v>1</v>
      </c>
      <c r="V6253">
        <f>IF(AND(Table1[[#This Row],[age]]&lt;=18, Table1[[#This Row],[engaged_in_prod]] = 1),1,0)</f>
        <v>0</v>
      </c>
    </row>
    <row r="6254" spans="1:22" x14ac:dyDescent="0.25">
      <c r="A6254">
        <v>1437</v>
      </c>
      <c r="B6254">
        <v>1</v>
      </c>
      <c r="C6254">
        <v>1</v>
      </c>
      <c r="D6254">
        <v>35</v>
      </c>
      <c r="E6254">
        <v>1</v>
      </c>
      <c r="F6254">
        <v>1</v>
      </c>
      <c r="G6254">
        <v>1</v>
      </c>
      <c r="H6254">
        <v>4</v>
      </c>
      <c r="I6254">
        <v>1</v>
      </c>
      <c r="K6254">
        <v>2</v>
      </c>
      <c r="L6254">
        <v>1</v>
      </c>
      <c r="V6254">
        <f>IF(AND(Table1[[#This Row],[age]]&lt;=18, Table1[[#This Row],[engaged_in_prod]] = 1),1,0)</f>
        <v>0</v>
      </c>
    </row>
    <row r="6255" spans="1:22" x14ac:dyDescent="0.25">
      <c r="A6255">
        <v>1444</v>
      </c>
      <c r="B6255">
        <v>2</v>
      </c>
      <c r="C6255">
        <v>2</v>
      </c>
      <c r="D6255">
        <v>35</v>
      </c>
      <c r="E6255">
        <v>2</v>
      </c>
      <c r="F6255">
        <v>1</v>
      </c>
      <c r="G6255">
        <v>1</v>
      </c>
      <c r="H6255">
        <v>2</v>
      </c>
      <c r="I6255">
        <v>1</v>
      </c>
      <c r="K6255">
        <v>1</v>
      </c>
      <c r="L6255">
        <v>1</v>
      </c>
      <c r="V6255">
        <f>IF(AND(Table1[[#This Row],[age]]&lt;=18, Table1[[#This Row],[engaged_in_prod]] = 1),1,0)</f>
        <v>0</v>
      </c>
    </row>
    <row r="6256" spans="1:22" x14ac:dyDescent="0.25">
      <c r="A6256">
        <v>1454</v>
      </c>
      <c r="B6256">
        <v>1</v>
      </c>
      <c r="C6256">
        <v>1</v>
      </c>
      <c r="D6256">
        <v>35</v>
      </c>
      <c r="E6256">
        <v>1</v>
      </c>
      <c r="F6256">
        <v>1</v>
      </c>
      <c r="G6256">
        <v>1</v>
      </c>
      <c r="H6256">
        <v>0</v>
      </c>
      <c r="I6256">
        <v>1</v>
      </c>
      <c r="K6256">
        <v>2</v>
      </c>
      <c r="L6256">
        <v>1</v>
      </c>
      <c r="V6256">
        <f>IF(AND(Table1[[#This Row],[age]]&lt;=18, Table1[[#This Row],[engaged_in_prod]] = 1),1,0)</f>
        <v>0</v>
      </c>
    </row>
    <row r="6257" spans="1:22" x14ac:dyDescent="0.25">
      <c r="A6257">
        <v>1038</v>
      </c>
      <c r="B6257">
        <v>5</v>
      </c>
      <c r="C6257">
        <v>1</v>
      </c>
      <c r="D6257">
        <v>1</v>
      </c>
      <c r="E6257">
        <v>5</v>
      </c>
      <c r="G6257">
        <v>2</v>
      </c>
      <c r="L6257">
        <v>1</v>
      </c>
      <c r="M6257">
        <v>2</v>
      </c>
      <c r="N6257">
        <v>18</v>
      </c>
      <c r="O6257">
        <v>3</v>
      </c>
      <c r="P6257">
        <v>4</v>
      </c>
      <c r="Q6257">
        <v>1</v>
      </c>
      <c r="R6257">
        <v>9</v>
      </c>
      <c r="S6257">
        <v>2</v>
      </c>
      <c r="T6257">
        <v>6</v>
      </c>
      <c r="V6257">
        <f>IF(AND(Table1[[#This Row],[age]]&lt;=18, Table1[[#This Row],[engaged_in_prod]] = 1),1,0)</f>
        <v>0</v>
      </c>
    </row>
    <row r="6258" spans="1:22" x14ac:dyDescent="0.25">
      <c r="A6258">
        <v>1462</v>
      </c>
      <c r="B6258">
        <v>2</v>
      </c>
      <c r="C6258">
        <v>2</v>
      </c>
      <c r="D6258">
        <v>35</v>
      </c>
      <c r="E6258">
        <v>2</v>
      </c>
      <c r="F6258">
        <v>1</v>
      </c>
      <c r="G6258">
        <v>1</v>
      </c>
      <c r="H6258">
        <v>0</v>
      </c>
      <c r="I6258">
        <v>1</v>
      </c>
      <c r="K6258">
        <v>1</v>
      </c>
      <c r="L6258">
        <v>1</v>
      </c>
      <c r="V6258">
        <f>IF(AND(Table1[[#This Row],[age]]&lt;=18, Table1[[#This Row],[engaged_in_prod]] = 1),1,0)</f>
        <v>0</v>
      </c>
    </row>
    <row r="6259" spans="1:22" x14ac:dyDescent="0.25">
      <c r="A6259">
        <v>1466</v>
      </c>
      <c r="B6259">
        <v>2</v>
      </c>
      <c r="C6259">
        <v>2</v>
      </c>
      <c r="D6259">
        <v>35</v>
      </c>
      <c r="E6259">
        <v>2</v>
      </c>
      <c r="F6259">
        <v>1</v>
      </c>
      <c r="G6259">
        <v>1</v>
      </c>
      <c r="H6259">
        <v>2</v>
      </c>
      <c r="I6259">
        <v>1</v>
      </c>
      <c r="K6259">
        <v>1</v>
      </c>
      <c r="L6259">
        <v>1</v>
      </c>
      <c r="V6259">
        <f>IF(AND(Table1[[#This Row],[age]]&lt;=18, Table1[[#This Row],[engaged_in_prod]] = 1),1,0)</f>
        <v>0</v>
      </c>
    </row>
    <row r="6260" spans="1:22" x14ac:dyDescent="0.25">
      <c r="A6260">
        <v>1473</v>
      </c>
      <c r="B6260">
        <v>3</v>
      </c>
      <c r="C6260">
        <v>2</v>
      </c>
      <c r="D6260">
        <v>35</v>
      </c>
      <c r="E6260">
        <v>3</v>
      </c>
      <c r="F6260">
        <v>2</v>
      </c>
      <c r="G6260">
        <v>1</v>
      </c>
      <c r="H6260">
        <v>0</v>
      </c>
      <c r="I6260">
        <v>1</v>
      </c>
      <c r="K6260">
        <v>1</v>
      </c>
      <c r="L6260">
        <v>1</v>
      </c>
      <c r="V6260">
        <f>IF(AND(Table1[[#This Row],[age]]&lt;=18, Table1[[#This Row],[engaged_in_prod]] = 1),1,0)</f>
        <v>0</v>
      </c>
    </row>
    <row r="6261" spans="1:22" x14ac:dyDescent="0.25">
      <c r="A6261">
        <v>1475</v>
      </c>
      <c r="B6261">
        <v>2</v>
      </c>
      <c r="C6261">
        <v>2</v>
      </c>
      <c r="D6261">
        <v>35</v>
      </c>
      <c r="E6261">
        <v>2</v>
      </c>
      <c r="F6261">
        <v>1</v>
      </c>
      <c r="G6261">
        <v>1</v>
      </c>
      <c r="H6261">
        <v>0</v>
      </c>
      <c r="I6261">
        <v>1</v>
      </c>
      <c r="K6261">
        <v>1</v>
      </c>
      <c r="L6261">
        <v>1</v>
      </c>
      <c r="V6261">
        <f>IF(AND(Table1[[#This Row],[age]]&lt;=18, Table1[[#This Row],[engaged_in_prod]] = 1),1,0)</f>
        <v>0</v>
      </c>
    </row>
    <row r="6262" spans="1:22" x14ac:dyDescent="0.25">
      <c r="A6262">
        <v>1039</v>
      </c>
      <c r="B6262">
        <v>7</v>
      </c>
      <c r="C6262">
        <v>1</v>
      </c>
      <c r="D6262">
        <v>4</v>
      </c>
      <c r="E6262">
        <v>3</v>
      </c>
      <c r="G6262">
        <v>2</v>
      </c>
      <c r="L6262">
        <v>1</v>
      </c>
      <c r="V6262">
        <f>IF(AND(Table1[[#This Row],[age]]&lt;=18, Table1[[#This Row],[engaged_in_prod]] = 1),1,0)</f>
        <v>0</v>
      </c>
    </row>
    <row r="6263" spans="1:22" x14ac:dyDescent="0.25">
      <c r="A6263">
        <v>1039</v>
      </c>
      <c r="B6263">
        <v>6</v>
      </c>
      <c r="C6263">
        <v>1</v>
      </c>
      <c r="D6263">
        <v>7</v>
      </c>
      <c r="E6263">
        <v>3</v>
      </c>
      <c r="G6263">
        <v>1</v>
      </c>
      <c r="H6263">
        <v>0</v>
      </c>
      <c r="I6263">
        <v>2</v>
      </c>
      <c r="J6263">
        <v>5</v>
      </c>
      <c r="L6263">
        <v>1</v>
      </c>
      <c r="V6263">
        <f>IF(AND(Table1[[#This Row],[age]]&lt;=18, Table1[[#This Row],[engaged_in_prod]] = 1),1,0)</f>
        <v>0</v>
      </c>
    </row>
    <row r="6264" spans="1:22" x14ac:dyDescent="0.25">
      <c r="A6264">
        <v>1039</v>
      </c>
      <c r="B6264">
        <v>5</v>
      </c>
      <c r="C6264">
        <v>2</v>
      </c>
      <c r="D6264">
        <v>10</v>
      </c>
      <c r="E6264">
        <v>3</v>
      </c>
      <c r="G6264">
        <v>1</v>
      </c>
      <c r="H6264">
        <v>1</v>
      </c>
      <c r="I6264">
        <v>2</v>
      </c>
      <c r="J6264">
        <v>6</v>
      </c>
      <c r="L6264">
        <v>1</v>
      </c>
      <c r="V6264">
        <f>IF(AND(Table1[[#This Row],[age]]&lt;=18, Table1[[#This Row],[engaged_in_prod]] = 1),1,0)</f>
        <v>0</v>
      </c>
    </row>
    <row r="6265" spans="1:22" x14ac:dyDescent="0.25">
      <c r="A6265">
        <v>1039</v>
      </c>
      <c r="B6265">
        <v>4</v>
      </c>
      <c r="C6265">
        <v>2</v>
      </c>
      <c r="D6265">
        <v>13</v>
      </c>
      <c r="E6265">
        <v>3</v>
      </c>
      <c r="F6265">
        <v>5</v>
      </c>
      <c r="G6265">
        <v>1</v>
      </c>
      <c r="H6265">
        <v>1</v>
      </c>
      <c r="I6265">
        <v>2</v>
      </c>
      <c r="J6265">
        <v>6</v>
      </c>
      <c r="L6265">
        <v>1</v>
      </c>
      <c r="V6265">
        <f>IF(AND(Table1[[#This Row],[age]]&lt;=18, Table1[[#This Row],[engaged_in_prod]] = 1),1,0)</f>
        <v>0</v>
      </c>
    </row>
    <row r="6266" spans="1:22" x14ac:dyDescent="0.25">
      <c r="A6266">
        <v>1039</v>
      </c>
      <c r="B6266">
        <v>3</v>
      </c>
      <c r="C6266">
        <v>1</v>
      </c>
      <c r="D6266">
        <v>16</v>
      </c>
      <c r="E6266">
        <v>3</v>
      </c>
      <c r="F6266">
        <v>5</v>
      </c>
      <c r="G6266">
        <v>1</v>
      </c>
      <c r="H6266">
        <v>2</v>
      </c>
      <c r="I6266">
        <v>2</v>
      </c>
      <c r="J6266">
        <v>6</v>
      </c>
      <c r="L6266">
        <v>1</v>
      </c>
      <c r="V6266">
        <f>IF(AND(Table1[[#This Row],[age]]&lt;=18, Table1[[#This Row],[engaged_in_prod]] = 1),1,0)</f>
        <v>0</v>
      </c>
    </row>
    <row r="6267" spans="1:22" x14ac:dyDescent="0.25">
      <c r="A6267">
        <v>1476</v>
      </c>
      <c r="B6267">
        <v>2</v>
      </c>
      <c r="C6267">
        <v>2</v>
      </c>
      <c r="D6267">
        <v>35</v>
      </c>
      <c r="E6267">
        <v>2</v>
      </c>
      <c r="F6267">
        <v>1</v>
      </c>
      <c r="G6267">
        <v>1</v>
      </c>
      <c r="H6267">
        <v>1</v>
      </c>
      <c r="I6267">
        <v>1</v>
      </c>
      <c r="K6267">
        <v>1</v>
      </c>
      <c r="L6267">
        <v>1</v>
      </c>
      <c r="V6267">
        <f>IF(AND(Table1[[#This Row],[age]]&lt;=18, Table1[[#This Row],[engaged_in_prod]] = 1),1,0)</f>
        <v>0</v>
      </c>
    </row>
    <row r="6268" spans="1:22" x14ac:dyDescent="0.25">
      <c r="A6268">
        <v>1494</v>
      </c>
      <c r="B6268">
        <v>2</v>
      </c>
      <c r="C6268">
        <v>2</v>
      </c>
      <c r="D6268">
        <v>35</v>
      </c>
      <c r="E6268">
        <v>2</v>
      </c>
      <c r="F6268">
        <v>1</v>
      </c>
      <c r="G6268">
        <v>1</v>
      </c>
      <c r="H6268">
        <v>0</v>
      </c>
      <c r="I6268">
        <v>1</v>
      </c>
      <c r="K6268">
        <v>2</v>
      </c>
      <c r="L6268">
        <v>1</v>
      </c>
      <c r="V6268">
        <f>IF(AND(Table1[[#This Row],[age]]&lt;=18, Table1[[#This Row],[engaged_in_prod]] = 1),1,0)</f>
        <v>0</v>
      </c>
    </row>
    <row r="6269" spans="1:22" x14ac:dyDescent="0.25">
      <c r="A6269">
        <v>1040</v>
      </c>
      <c r="B6269">
        <v>7</v>
      </c>
      <c r="C6269">
        <v>2</v>
      </c>
      <c r="D6269">
        <v>2</v>
      </c>
      <c r="E6269">
        <v>3</v>
      </c>
      <c r="G6269">
        <v>2</v>
      </c>
      <c r="L6269">
        <v>1</v>
      </c>
      <c r="V6269">
        <f>IF(AND(Table1[[#This Row],[age]]&lt;=18, Table1[[#This Row],[engaged_in_prod]] = 1),1,0)</f>
        <v>0</v>
      </c>
    </row>
    <row r="6270" spans="1:22" x14ac:dyDescent="0.25">
      <c r="A6270">
        <v>1040</v>
      </c>
      <c r="B6270">
        <v>6</v>
      </c>
      <c r="C6270">
        <v>2</v>
      </c>
      <c r="D6270">
        <v>4</v>
      </c>
      <c r="E6270">
        <v>3</v>
      </c>
      <c r="G6270">
        <v>2</v>
      </c>
      <c r="L6270">
        <v>1</v>
      </c>
      <c r="V6270">
        <f>IF(AND(Table1[[#This Row],[age]]&lt;=18, Table1[[#This Row],[engaged_in_prod]] = 1),1,0)</f>
        <v>0</v>
      </c>
    </row>
    <row r="6271" spans="1:22" x14ac:dyDescent="0.25">
      <c r="A6271">
        <v>1040</v>
      </c>
      <c r="B6271">
        <v>5</v>
      </c>
      <c r="C6271">
        <v>1</v>
      </c>
      <c r="D6271">
        <v>7</v>
      </c>
      <c r="E6271">
        <v>3</v>
      </c>
      <c r="G6271">
        <v>1</v>
      </c>
      <c r="H6271">
        <v>0</v>
      </c>
      <c r="I6271">
        <v>2</v>
      </c>
      <c r="J6271">
        <v>5</v>
      </c>
      <c r="L6271">
        <v>1</v>
      </c>
      <c r="V6271">
        <f>IF(AND(Table1[[#This Row],[age]]&lt;=18, Table1[[#This Row],[engaged_in_prod]] = 1),1,0)</f>
        <v>0</v>
      </c>
    </row>
    <row r="6272" spans="1:22" x14ac:dyDescent="0.25">
      <c r="A6272">
        <v>1040</v>
      </c>
      <c r="B6272">
        <v>4</v>
      </c>
      <c r="C6272">
        <v>2</v>
      </c>
      <c r="D6272">
        <v>13</v>
      </c>
      <c r="E6272">
        <v>3</v>
      </c>
      <c r="F6272">
        <v>5</v>
      </c>
      <c r="G6272">
        <v>1</v>
      </c>
      <c r="H6272">
        <v>2</v>
      </c>
      <c r="I6272">
        <v>2</v>
      </c>
      <c r="J6272">
        <v>6</v>
      </c>
      <c r="L6272">
        <v>1</v>
      </c>
      <c r="V6272">
        <f>IF(AND(Table1[[#This Row],[age]]&lt;=18, Table1[[#This Row],[engaged_in_prod]] = 1),1,0)</f>
        <v>0</v>
      </c>
    </row>
    <row r="6273" spans="1:22" x14ac:dyDescent="0.25">
      <c r="A6273">
        <v>1040</v>
      </c>
      <c r="B6273">
        <v>3</v>
      </c>
      <c r="C6273">
        <v>1</v>
      </c>
      <c r="D6273">
        <v>15</v>
      </c>
      <c r="E6273">
        <v>3</v>
      </c>
      <c r="F6273">
        <v>5</v>
      </c>
      <c r="G6273">
        <v>1</v>
      </c>
      <c r="H6273">
        <v>4</v>
      </c>
      <c r="I6273">
        <v>2</v>
      </c>
      <c r="J6273">
        <v>6</v>
      </c>
      <c r="L6273">
        <v>1</v>
      </c>
      <c r="V6273">
        <f>IF(AND(Table1[[#This Row],[age]]&lt;=18, Table1[[#This Row],[engaged_in_prod]] = 1),1,0)</f>
        <v>0</v>
      </c>
    </row>
    <row r="6274" spans="1:22" x14ac:dyDescent="0.25">
      <c r="A6274">
        <v>1510</v>
      </c>
      <c r="B6274">
        <v>1</v>
      </c>
      <c r="C6274">
        <v>1</v>
      </c>
      <c r="D6274">
        <v>35</v>
      </c>
      <c r="E6274">
        <v>1</v>
      </c>
      <c r="F6274">
        <v>1</v>
      </c>
      <c r="G6274">
        <v>1</v>
      </c>
      <c r="H6274">
        <v>6</v>
      </c>
      <c r="I6274">
        <v>1</v>
      </c>
      <c r="K6274">
        <v>2</v>
      </c>
      <c r="L6274">
        <v>1</v>
      </c>
      <c r="V6274">
        <f>IF(AND(Table1[[#This Row],[age]]&lt;=18, Table1[[#This Row],[engaged_in_prod]] = 1),1,0)</f>
        <v>0</v>
      </c>
    </row>
    <row r="6275" spans="1:22" x14ac:dyDescent="0.25">
      <c r="A6275">
        <v>1511</v>
      </c>
      <c r="B6275">
        <v>2</v>
      </c>
      <c r="C6275">
        <v>2</v>
      </c>
      <c r="D6275">
        <v>35</v>
      </c>
      <c r="E6275">
        <v>2</v>
      </c>
      <c r="F6275">
        <v>1</v>
      </c>
      <c r="G6275">
        <v>1</v>
      </c>
      <c r="H6275">
        <v>5</v>
      </c>
      <c r="I6275">
        <v>1</v>
      </c>
      <c r="K6275">
        <v>1</v>
      </c>
      <c r="L6275">
        <v>1</v>
      </c>
      <c r="V6275">
        <f>IF(AND(Table1[[#This Row],[age]]&lt;=18, Table1[[#This Row],[engaged_in_prod]] = 1),1,0)</f>
        <v>0</v>
      </c>
    </row>
    <row r="6276" spans="1:22" x14ac:dyDescent="0.25">
      <c r="A6276">
        <v>1041</v>
      </c>
      <c r="B6276">
        <v>8</v>
      </c>
      <c r="C6276">
        <v>1</v>
      </c>
      <c r="D6276">
        <v>2</v>
      </c>
      <c r="E6276">
        <v>3</v>
      </c>
      <c r="G6276">
        <v>2</v>
      </c>
      <c r="L6276">
        <v>1</v>
      </c>
      <c r="V6276">
        <f>IF(AND(Table1[[#This Row],[age]]&lt;=18, Table1[[#This Row],[engaged_in_prod]] = 1),1,0)</f>
        <v>0</v>
      </c>
    </row>
    <row r="6277" spans="1:22" x14ac:dyDescent="0.25">
      <c r="A6277">
        <v>1041</v>
      </c>
      <c r="B6277">
        <v>7</v>
      </c>
      <c r="C6277">
        <v>2</v>
      </c>
      <c r="D6277">
        <v>4</v>
      </c>
      <c r="E6277">
        <v>3</v>
      </c>
      <c r="G6277">
        <v>2</v>
      </c>
      <c r="L6277">
        <v>1</v>
      </c>
      <c r="V6277">
        <f>IF(AND(Table1[[#This Row],[age]]&lt;=18, Table1[[#This Row],[engaged_in_prod]] = 1),1,0)</f>
        <v>0</v>
      </c>
    </row>
    <row r="6278" spans="1:22" x14ac:dyDescent="0.25">
      <c r="A6278">
        <v>1041</v>
      </c>
      <c r="B6278">
        <v>6</v>
      </c>
      <c r="C6278">
        <v>1</v>
      </c>
      <c r="D6278">
        <v>5</v>
      </c>
      <c r="E6278">
        <v>3</v>
      </c>
      <c r="G6278">
        <v>1</v>
      </c>
      <c r="H6278">
        <v>0</v>
      </c>
      <c r="I6278">
        <v>2</v>
      </c>
      <c r="J6278">
        <v>5</v>
      </c>
      <c r="L6278">
        <v>1</v>
      </c>
      <c r="V6278">
        <f>IF(AND(Table1[[#This Row],[age]]&lt;=18, Table1[[#This Row],[engaged_in_prod]] = 1),1,0)</f>
        <v>0</v>
      </c>
    </row>
    <row r="6279" spans="1:22" x14ac:dyDescent="0.25">
      <c r="A6279">
        <v>1515</v>
      </c>
      <c r="B6279">
        <v>2</v>
      </c>
      <c r="C6279">
        <v>2</v>
      </c>
      <c r="D6279">
        <v>35</v>
      </c>
      <c r="E6279">
        <v>2</v>
      </c>
      <c r="F6279">
        <v>1</v>
      </c>
      <c r="G6279">
        <v>1</v>
      </c>
      <c r="H6279">
        <v>0</v>
      </c>
      <c r="I6279">
        <v>1</v>
      </c>
      <c r="K6279">
        <v>1</v>
      </c>
      <c r="L6279">
        <v>1</v>
      </c>
      <c r="V6279">
        <f>IF(AND(Table1[[#This Row],[age]]&lt;=18, Table1[[#This Row],[engaged_in_prod]] = 1),1,0)</f>
        <v>0</v>
      </c>
    </row>
    <row r="6280" spans="1:22" x14ac:dyDescent="0.25">
      <c r="A6280">
        <v>1522</v>
      </c>
      <c r="B6280">
        <v>1</v>
      </c>
      <c r="C6280">
        <v>1</v>
      </c>
      <c r="D6280">
        <v>35</v>
      </c>
      <c r="E6280">
        <v>1</v>
      </c>
      <c r="F6280">
        <v>1</v>
      </c>
      <c r="G6280">
        <v>1</v>
      </c>
      <c r="H6280">
        <v>12</v>
      </c>
      <c r="I6280">
        <v>1</v>
      </c>
      <c r="K6280">
        <v>2</v>
      </c>
      <c r="L6280">
        <v>1</v>
      </c>
      <c r="V6280">
        <f>IF(AND(Table1[[#This Row],[age]]&lt;=18, Table1[[#This Row],[engaged_in_prod]] = 1),1,0)</f>
        <v>0</v>
      </c>
    </row>
    <row r="6281" spans="1:22" x14ac:dyDescent="0.25">
      <c r="A6281">
        <v>1524</v>
      </c>
      <c r="B6281">
        <v>1</v>
      </c>
      <c r="C6281">
        <v>1</v>
      </c>
      <c r="D6281">
        <v>35</v>
      </c>
      <c r="E6281">
        <v>1</v>
      </c>
      <c r="F6281">
        <v>1</v>
      </c>
      <c r="G6281">
        <v>1</v>
      </c>
      <c r="H6281">
        <v>3</v>
      </c>
      <c r="I6281">
        <v>1</v>
      </c>
      <c r="K6281">
        <v>2</v>
      </c>
      <c r="L6281">
        <v>1</v>
      </c>
      <c r="V6281">
        <f>IF(AND(Table1[[#This Row],[age]]&lt;=18, Table1[[#This Row],[engaged_in_prod]] = 1),1,0)</f>
        <v>0</v>
      </c>
    </row>
    <row r="6282" spans="1:22" x14ac:dyDescent="0.25">
      <c r="A6282">
        <v>1531</v>
      </c>
      <c r="B6282">
        <v>1</v>
      </c>
      <c r="C6282">
        <v>1</v>
      </c>
      <c r="D6282">
        <v>35</v>
      </c>
      <c r="E6282">
        <v>1</v>
      </c>
      <c r="F6282">
        <v>1</v>
      </c>
      <c r="G6282">
        <v>1</v>
      </c>
      <c r="H6282">
        <v>8</v>
      </c>
      <c r="I6282">
        <v>1</v>
      </c>
      <c r="K6282">
        <v>2</v>
      </c>
      <c r="L6282">
        <v>1</v>
      </c>
      <c r="V6282">
        <f>IF(AND(Table1[[#This Row],[age]]&lt;=18, Table1[[#This Row],[engaged_in_prod]] = 1),1,0)</f>
        <v>0</v>
      </c>
    </row>
    <row r="6283" spans="1:22" x14ac:dyDescent="0.25">
      <c r="A6283">
        <v>1540</v>
      </c>
      <c r="B6283">
        <v>2</v>
      </c>
      <c r="C6283">
        <v>2</v>
      </c>
      <c r="D6283">
        <v>35</v>
      </c>
      <c r="E6283">
        <v>1</v>
      </c>
      <c r="F6283">
        <v>1</v>
      </c>
      <c r="G6283">
        <v>1</v>
      </c>
      <c r="H6283">
        <v>0</v>
      </c>
      <c r="I6283">
        <v>1</v>
      </c>
      <c r="K6283">
        <v>1</v>
      </c>
      <c r="L6283">
        <v>1</v>
      </c>
      <c r="V6283">
        <f>IF(AND(Table1[[#This Row],[age]]&lt;=18, Table1[[#This Row],[engaged_in_prod]] = 1),1,0)</f>
        <v>0</v>
      </c>
    </row>
    <row r="6284" spans="1:22" x14ac:dyDescent="0.25">
      <c r="A6284">
        <v>1042</v>
      </c>
      <c r="B6284">
        <v>6</v>
      </c>
      <c r="C6284">
        <v>2</v>
      </c>
      <c r="D6284">
        <v>7</v>
      </c>
      <c r="E6284">
        <v>3</v>
      </c>
      <c r="G6284">
        <v>1</v>
      </c>
      <c r="H6284">
        <v>1</v>
      </c>
      <c r="I6284">
        <v>2</v>
      </c>
      <c r="J6284">
        <v>6</v>
      </c>
      <c r="L6284">
        <v>1</v>
      </c>
      <c r="V6284">
        <f>IF(AND(Table1[[#This Row],[age]]&lt;=18, Table1[[#This Row],[engaged_in_prod]] = 1),1,0)</f>
        <v>0</v>
      </c>
    </row>
    <row r="6285" spans="1:22" x14ac:dyDescent="0.25">
      <c r="A6285">
        <v>1042</v>
      </c>
      <c r="B6285">
        <v>5</v>
      </c>
      <c r="C6285">
        <v>2</v>
      </c>
      <c r="D6285">
        <v>8</v>
      </c>
      <c r="E6285">
        <v>3</v>
      </c>
      <c r="G6285">
        <v>1</v>
      </c>
      <c r="H6285">
        <v>2</v>
      </c>
      <c r="I6285">
        <v>2</v>
      </c>
      <c r="J6285">
        <v>6</v>
      </c>
      <c r="L6285">
        <v>1</v>
      </c>
      <c r="V6285">
        <f>IF(AND(Table1[[#This Row],[age]]&lt;=18, Table1[[#This Row],[engaged_in_prod]] = 1),1,0)</f>
        <v>0</v>
      </c>
    </row>
    <row r="6286" spans="1:22" x14ac:dyDescent="0.25">
      <c r="A6286">
        <v>1042</v>
      </c>
      <c r="B6286">
        <v>4</v>
      </c>
      <c r="C6286">
        <v>2</v>
      </c>
      <c r="D6286">
        <v>13</v>
      </c>
      <c r="E6286">
        <v>3</v>
      </c>
      <c r="F6286">
        <v>5</v>
      </c>
      <c r="G6286">
        <v>1</v>
      </c>
      <c r="H6286">
        <v>5</v>
      </c>
      <c r="I6286">
        <v>2</v>
      </c>
      <c r="J6286">
        <v>6</v>
      </c>
      <c r="L6286">
        <v>1</v>
      </c>
      <c r="V6286">
        <f>IF(AND(Table1[[#This Row],[age]]&lt;=18, Table1[[#This Row],[engaged_in_prod]] = 1),1,0)</f>
        <v>0</v>
      </c>
    </row>
    <row r="6287" spans="1:22" x14ac:dyDescent="0.25">
      <c r="A6287">
        <v>1042</v>
      </c>
      <c r="B6287">
        <v>3</v>
      </c>
      <c r="C6287">
        <v>2</v>
      </c>
      <c r="D6287">
        <v>15</v>
      </c>
      <c r="E6287">
        <v>3</v>
      </c>
      <c r="F6287">
        <v>5</v>
      </c>
      <c r="G6287">
        <v>1</v>
      </c>
      <c r="H6287">
        <v>8</v>
      </c>
      <c r="I6287">
        <v>2</v>
      </c>
      <c r="J6287">
        <v>6</v>
      </c>
      <c r="L6287">
        <v>1</v>
      </c>
      <c r="V6287">
        <f>IF(AND(Table1[[#This Row],[age]]&lt;=18, Table1[[#This Row],[engaged_in_prod]] = 1),1,0)</f>
        <v>0</v>
      </c>
    </row>
    <row r="6288" spans="1:22" x14ac:dyDescent="0.25">
      <c r="A6288">
        <v>1541</v>
      </c>
      <c r="B6288">
        <v>2</v>
      </c>
      <c r="C6288">
        <v>2</v>
      </c>
      <c r="D6288">
        <v>35</v>
      </c>
      <c r="E6288">
        <v>2</v>
      </c>
      <c r="F6288">
        <v>1</v>
      </c>
      <c r="G6288">
        <v>1</v>
      </c>
      <c r="H6288">
        <v>0</v>
      </c>
      <c r="I6288">
        <v>1</v>
      </c>
      <c r="K6288">
        <v>1</v>
      </c>
      <c r="L6288">
        <v>1</v>
      </c>
      <c r="V6288">
        <f>IF(AND(Table1[[#This Row],[age]]&lt;=18, Table1[[#This Row],[engaged_in_prod]] = 1),1,0)</f>
        <v>0</v>
      </c>
    </row>
    <row r="6289" spans="1:22" x14ac:dyDescent="0.25">
      <c r="A6289">
        <v>1544</v>
      </c>
      <c r="B6289">
        <v>1</v>
      </c>
      <c r="C6289">
        <v>1</v>
      </c>
      <c r="D6289">
        <v>35</v>
      </c>
      <c r="E6289">
        <v>1</v>
      </c>
      <c r="F6289">
        <v>1</v>
      </c>
      <c r="G6289">
        <v>1</v>
      </c>
      <c r="H6289">
        <v>2</v>
      </c>
      <c r="I6289">
        <v>1</v>
      </c>
      <c r="K6289">
        <v>2</v>
      </c>
      <c r="L6289">
        <v>1</v>
      </c>
      <c r="V6289">
        <f>IF(AND(Table1[[#This Row],[age]]&lt;=18, Table1[[#This Row],[engaged_in_prod]] = 1),1,0)</f>
        <v>0</v>
      </c>
    </row>
    <row r="6290" spans="1:22" x14ac:dyDescent="0.25">
      <c r="A6290">
        <v>1043</v>
      </c>
      <c r="B6290">
        <v>9</v>
      </c>
      <c r="C6290">
        <v>2</v>
      </c>
      <c r="D6290">
        <v>3</v>
      </c>
      <c r="E6290">
        <v>3</v>
      </c>
      <c r="G6290">
        <v>2</v>
      </c>
      <c r="L6290">
        <v>1</v>
      </c>
      <c r="V6290">
        <f>IF(AND(Table1[[#This Row],[age]]&lt;=18, Table1[[#This Row],[engaged_in_prod]] = 1),1,0)</f>
        <v>0</v>
      </c>
    </row>
    <row r="6291" spans="1:22" x14ac:dyDescent="0.25">
      <c r="A6291">
        <v>1043</v>
      </c>
      <c r="B6291">
        <v>10</v>
      </c>
      <c r="C6291">
        <v>2</v>
      </c>
      <c r="D6291">
        <v>3</v>
      </c>
      <c r="E6291">
        <v>3</v>
      </c>
      <c r="G6291">
        <v>2</v>
      </c>
      <c r="L6291">
        <v>1</v>
      </c>
      <c r="V6291">
        <f>IF(AND(Table1[[#This Row],[age]]&lt;=18, Table1[[#This Row],[engaged_in_prod]] = 1),1,0)</f>
        <v>0</v>
      </c>
    </row>
    <row r="6292" spans="1:22" x14ac:dyDescent="0.25">
      <c r="A6292">
        <v>1043</v>
      </c>
      <c r="B6292">
        <v>7</v>
      </c>
      <c r="C6292">
        <v>1</v>
      </c>
      <c r="D6292">
        <v>4</v>
      </c>
      <c r="E6292">
        <v>3</v>
      </c>
      <c r="G6292">
        <v>2</v>
      </c>
      <c r="L6292">
        <v>1</v>
      </c>
      <c r="V6292">
        <f>IF(AND(Table1[[#This Row],[age]]&lt;=18, Table1[[#This Row],[engaged_in_prod]] = 1),1,0)</f>
        <v>0</v>
      </c>
    </row>
    <row r="6293" spans="1:22" x14ac:dyDescent="0.25">
      <c r="A6293">
        <v>1043</v>
      </c>
      <c r="B6293">
        <v>8</v>
      </c>
      <c r="C6293">
        <v>1</v>
      </c>
      <c r="D6293">
        <v>4</v>
      </c>
      <c r="E6293">
        <v>3</v>
      </c>
      <c r="G6293">
        <v>2</v>
      </c>
      <c r="L6293">
        <v>1</v>
      </c>
      <c r="V6293">
        <f>IF(AND(Table1[[#This Row],[age]]&lt;=18, Table1[[#This Row],[engaged_in_prod]] = 1),1,0)</f>
        <v>0</v>
      </c>
    </row>
    <row r="6294" spans="1:22" x14ac:dyDescent="0.25">
      <c r="A6294">
        <v>1546</v>
      </c>
      <c r="B6294">
        <v>4</v>
      </c>
      <c r="C6294">
        <v>1</v>
      </c>
      <c r="D6294">
        <v>35</v>
      </c>
      <c r="E6294">
        <v>3</v>
      </c>
      <c r="F6294">
        <v>5</v>
      </c>
      <c r="G6294">
        <v>1</v>
      </c>
      <c r="H6294">
        <v>6</v>
      </c>
      <c r="I6294">
        <v>1</v>
      </c>
      <c r="K6294">
        <v>5</v>
      </c>
      <c r="L6294">
        <v>1</v>
      </c>
      <c r="V6294">
        <f>IF(AND(Table1[[#This Row],[age]]&lt;=18, Table1[[#This Row],[engaged_in_prod]] = 1),1,0)</f>
        <v>0</v>
      </c>
    </row>
    <row r="6295" spans="1:22" x14ac:dyDescent="0.25">
      <c r="A6295">
        <v>1547</v>
      </c>
      <c r="B6295">
        <v>1</v>
      </c>
      <c r="C6295">
        <v>1</v>
      </c>
      <c r="D6295">
        <v>35</v>
      </c>
      <c r="E6295">
        <v>1</v>
      </c>
      <c r="F6295">
        <v>1</v>
      </c>
      <c r="G6295">
        <v>1</v>
      </c>
      <c r="H6295">
        <v>3</v>
      </c>
      <c r="I6295">
        <v>1</v>
      </c>
      <c r="K6295">
        <v>2</v>
      </c>
      <c r="L6295">
        <v>1</v>
      </c>
      <c r="V6295">
        <f>IF(AND(Table1[[#This Row],[age]]&lt;=18, Table1[[#This Row],[engaged_in_prod]] = 1),1,0)</f>
        <v>0</v>
      </c>
    </row>
    <row r="6296" spans="1:22" x14ac:dyDescent="0.25">
      <c r="A6296">
        <v>1043</v>
      </c>
      <c r="B6296">
        <v>4</v>
      </c>
      <c r="C6296">
        <v>2</v>
      </c>
      <c r="D6296">
        <v>10</v>
      </c>
      <c r="E6296">
        <v>3</v>
      </c>
      <c r="G6296">
        <v>1</v>
      </c>
      <c r="H6296">
        <v>4</v>
      </c>
      <c r="I6296">
        <v>2</v>
      </c>
      <c r="J6296">
        <v>6</v>
      </c>
      <c r="L6296">
        <v>1</v>
      </c>
      <c r="V6296">
        <f>IF(AND(Table1[[#This Row],[age]]&lt;=18, Table1[[#This Row],[engaged_in_prod]] = 1),1,0)</f>
        <v>0</v>
      </c>
    </row>
    <row r="6297" spans="1:22" x14ac:dyDescent="0.25">
      <c r="A6297">
        <v>1043</v>
      </c>
      <c r="B6297">
        <v>3</v>
      </c>
      <c r="C6297">
        <v>1</v>
      </c>
      <c r="D6297">
        <v>20</v>
      </c>
      <c r="E6297">
        <v>3</v>
      </c>
      <c r="F6297">
        <v>5</v>
      </c>
      <c r="G6297">
        <v>1</v>
      </c>
      <c r="H6297">
        <v>2</v>
      </c>
      <c r="I6297">
        <v>2</v>
      </c>
      <c r="J6297">
        <v>6</v>
      </c>
      <c r="L6297">
        <v>1</v>
      </c>
      <c r="V6297">
        <f>IF(AND(Table1[[#This Row],[age]]&lt;=18, Table1[[#This Row],[engaged_in_prod]] = 1),1,0)</f>
        <v>0</v>
      </c>
    </row>
    <row r="6298" spans="1:22" x14ac:dyDescent="0.25">
      <c r="A6298">
        <v>1548</v>
      </c>
      <c r="B6298">
        <v>2</v>
      </c>
      <c r="C6298">
        <v>2</v>
      </c>
      <c r="D6298">
        <v>35</v>
      </c>
      <c r="E6298">
        <v>2</v>
      </c>
      <c r="F6298">
        <v>1</v>
      </c>
      <c r="G6298">
        <v>1</v>
      </c>
      <c r="H6298">
        <v>3</v>
      </c>
      <c r="I6298">
        <v>1</v>
      </c>
      <c r="K6298">
        <v>1</v>
      </c>
      <c r="L6298">
        <v>2</v>
      </c>
      <c r="V6298">
        <f>IF(AND(Table1[[#This Row],[age]]&lt;=18, Table1[[#This Row],[engaged_in_prod]] = 1),1,0)</f>
        <v>0</v>
      </c>
    </row>
    <row r="6299" spans="1:22" x14ac:dyDescent="0.25">
      <c r="A6299">
        <v>1550</v>
      </c>
      <c r="B6299">
        <v>2</v>
      </c>
      <c r="C6299">
        <v>2</v>
      </c>
      <c r="D6299">
        <v>35</v>
      </c>
      <c r="E6299">
        <v>2</v>
      </c>
      <c r="F6299">
        <v>1</v>
      </c>
      <c r="G6299">
        <v>1</v>
      </c>
      <c r="H6299">
        <v>5</v>
      </c>
      <c r="I6299">
        <v>1</v>
      </c>
      <c r="K6299">
        <v>1</v>
      </c>
      <c r="L6299">
        <v>1</v>
      </c>
      <c r="V6299">
        <f>IF(AND(Table1[[#This Row],[age]]&lt;=18, Table1[[#This Row],[engaged_in_prod]] = 1),1,0)</f>
        <v>0</v>
      </c>
    </row>
    <row r="6300" spans="1:22" x14ac:dyDescent="0.25">
      <c r="A6300">
        <v>1044</v>
      </c>
      <c r="B6300">
        <v>6</v>
      </c>
      <c r="C6300">
        <v>2</v>
      </c>
      <c r="D6300">
        <v>0</v>
      </c>
      <c r="E6300">
        <v>3</v>
      </c>
      <c r="G6300">
        <v>2</v>
      </c>
      <c r="L6300">
        <v>1</v>
      </c>
      <c r="V6300">
        <f>IF(AND(Table1[[#This Row],[age]]&lt;=18, Table1[[#This Row],[engaged_in_prod]] = 1),1,0)</f>
        <v>0</v>
      </c>
    </row>
    <row r="6301" spans="1:22" x14ac:dyDescent="0.25">
      <c r="A6301">
        <v>1044</v>
      </c>
      <c r="B6301">
        <v>5</v>
      </c>
      <c r="C6301">
        <v>2</v>
      </c>
      <c r="D6301">
        <v>4</v>
      </c>
      <c r="E6301">
        <v>3</v>
      </c>
      <c r="G6301">
        <v>2</v>
      </c>
      <c r="L6301">
        <v>1</v>
      </c>
      <c r="V6301">
        <f>IF(AND(Table1[[#This Row],[age]]&lt;=18, Table1[[#This Row],[engaged_in_prod]] = 1),1,0)</f>
        <v>0</v>
      </c>
    </row>
    <row r="6302" spans="1:22" x14ac:dyDescent="0.25">
      <c r="A6302">
        <v>1044</v>
      </c>
      <c r="B6302">
        <v>4</v>
      </c>
      <c r="C6302">
        <v>2</v>
      </c>
      <c r="D6302">
        <v>7</v>
      </c>
      <c r="E6302">
        <v>3</v>
      </c>
      <c r="G6302">
        <v>1</v>
      </c>
      <c r="H6302">
        <v>0</v>
      </c>
      <c r="I6302">
        <v>2</v>
      </c>
      <c r="J6302">
        <v>6</v>
      </c>
      <c r="L6302">
        <v>1</v>
      </c>
      <c r="V6302">
        <f>IF(AND(Table1[[#This Row],[age]]&lt;=18, Table1[[#This Row],[engaged_in_prod]] = 1),1,0)</f>
        <v>0</v>
      </c>
    </row>
    <row r="6303" spans="1:22" x14ac:dyDescent="0.25">
      <c r="A6303">
        <v>1044</v>
      </c>
      <c r="B6303">
        <v>3</v>
      </c>
      <c r="C6303">
        <v>1</v>
      </c>
      <c r="D6303">
        <v>10</v>
      </c>
      <c r="E6303">
        <v>3</v>
      </c>
      <c r="G6303">
        <v>1</v>
      </c>
      <c r="H6303">
        <v>1</v>
      </c>
      <c r="I6303">
        <v>2</v>
      </c>
      <c r="J6303">
        <v>6</v>
      </c>
      <c r="L6303">
        <v>1</v>
      </c>
      <c r="V6303">
        <f>IF(AND(Table1[[#This Row],[age]]&lt;=18, Table1[[#This Row],[engaged_in_prod]] = 1),1,0)</f>
        <v>0</v>
      </c>
    </row>
    <row r="6304" spans="1:22" x14ac:dyDescent="0.25">
      <c r="A6304">
        <v>1556</v>
      </c>
      <c r="B6304">
        <v>2</v>
      </c>
      <c r="C6304">
        <v>2</v>
      </c>
      <c r="D6304">
        <v>35</v>
      </c>
      <c r="E6304">
        <v>2</v>
      </c>
      <c r="F6304">
        <v>1</v>
      </c>
      <c r="G6304">
        <v>1</v>
      </c>
      <c r="H6304">
        <v>0</v>
      </c>
      <c r="I6304">
        <v>1</v>
      </c>
      <c r="K6304">
        <v>1</v>
      </c>
      <c r="L6304">
        <v>1</v>
      </c>
      <c r="M6304">
        <v>2</v>
      </c>
      <c r="N6304">
        <v>17</v>
      </c>
      <c r="O6304">
        <v>3</v>
      </c>
      <c r="P6304">
        <v>5</v>
      </c>
      <c r="Q6304">
        <v>1</v>
      </c>
      <c r="R6304">
        <v>6</v>
      </c>
      <c r="S6304">
        <v>2</v>
      </c>
      <c r="T6304">
        <v>6</v>
      </c>
      <c r="V6304">
        <f>IF(AND(Table1[[#This Row],[age]]&lt;=18, Table1[[#This Row],[engaged_in_prod]] = 1),1,0)</f>
        <v>0</v>
      </c>
    </row>
    <row r="6305" spans="1:22" x14ac:dyDescent="0.25">
      <c r="A6305">
        <v>1558</v>
      </c>
      <c r="B6305">
        <v>2</v>
      </c>
      <c r="C6305">
        <v>2</v>
      </c>
      <c r="D6305">
        <v>35</v>
      </c>
      <c r="E6305">
        <v>2</v>
      </c>
      <c r="F6305">
        <v>1</v>
      </c>
      <c r="G6305">
        <v>1</v>
      </c>
      <c r="H6305">
        <v>0</v>
      </c>
      <c r="I6305">
        <v>1</v>
      </c>
      <c r="K6305">
        <v>1</v>
      </c>
      <c r="L6305">
        <v>1</v>
      </c>
      <c r="V6305">
        <f>IF(AND(Table1[[#This Row],[age]]&lt;=18, Table1[[#This Row],[engaged_in_prod]] = 1),1,0)</f>
        <v>0</v>
      </c>
    </row>
    <row r="6306" spans="1:22" x14ac:dyDescent="0.25">
      <c r="A6306">
        <v>1045</v>
      </c>
      <c r="B6306">
        <v>5</v>
      </c>
      <c r="C6306">
        <v>1</v>
      </c>
      <c r="D6306">
        <v>4</v>
      </c>
      <c r="E6306">
        <v>3</v>
      </c>
      <c r="G6306">
        <v>2</v>
      </c>
      <c r="L6306">
        <v>1</v>
      </c>
      <c r="V6306">
        <f>IF(AND(Table1[[#This Row],[age]]&lt;=18, Table1[[#This Row],[engaged_in_prod]] = 1),1,0)</f>
        <v>0</v>
      </c>
    </row>
    <row r="6307" spans="1:22" x14ac:dyDescent="0.25">
      <c r="A6307">
        <v>1045</v>
      </c>
      <c r="B6307">
        <v>4</v>
      </c>
      <c r="C6307">
        <v>2</v>
      </c>
      <c r="D6307">
        <v>4</v>
      </c>
      <c r="E6307">
        <v>3</v>
      </c>
      <c r="G6307">
        <v>2</v>
      </c>
      <c r="L6307">
        <v>1</v>
      </c>
      <c r="V6307">
        <f>IF(AND(Table1[[#This Row],[age]]&lt;=18, Table1[[#This Row],[engaged_in_prod]] = 1),1,0)</f>
        <v>0</v>
      </c>
    </row>
    <row r="6308" spans="1:22" x14ac:dyDescent="0.25">
      <c r="A6308">
        <v>1045</v>
      </c>
      <c r="B6308">
        <v>3</v>
      </c>
      <c r="C6308">
        <v>2</v>
      </c>
      <c r="D6308">
        <v>8</v>
      </c>
      <c r="E6308">
        <v>3</v>
      </c>
      <c r="G6308">
        <v>1</v>
      </c>
      <c r="H6308">
        <v>1</v>
      </c>
      <c r="I6308">
        <v>2</v>
      </c>
      <c r="J6308">
        <v>6</v>
      </c>
      <c r="L6308">
        <v>1</v>
      </c>
      <c r="V6308">
        <f>IF(AND(Table1[[#This Row],[age]]&lt;=18, Table1[[#This Row],[engaged_in_prod]] = 1),1,0)</f>
        <v>0</v>
      </c>
    </row>
    <row r="6309" spans="1:22" x14ac:dyDescent="0.25">
      <c r="A6309">
        <v>1559</v>
      </c>
      <c r="B6309">
        <v>15</v>
      </c>
      <c r="C6309">
        <v>2</v>
      </c>
      <c r="D6309">
        <v>35</v>
      </c>
      <c r="E6309">
        <v>9</v>
      </c>
      <c r="F6309">
        <v>2</v>
      </c>
      <c r="G6309">
        <v>1</v>
      </c>
      <c r="H6309">
        <v>0</v>
      </c>
      <c r="I6309">
        <v>1</v>
      </c>
      <c r="K6309">
        <v>5</v>
      </c>
      <c r="L6309">
        <v>1</v>
      </c>
      <c r="V6309">
        <f>IF(AND(Table1[[#This Row],[age]]&lt;=18, Table1[[#This Row],[engaged_in_prod]] = 1),1,0)</f>
        <v>0</v>
      </c>
    </row>
    <row r="6310" spans="1:22" x14ac:dyDescent="0.25">
      <c r="A6310">
        <v>1565</v>
      </c>
      <c r="B6310">
        <v>2</v>
      </c>
      <c r="C6310">
        <v>2</v>
      </c>
      <c r="D6310">
        <v>35</v>
      </c>
      <c r="E6310">
        <v>2</v>
      </c>
      <c r="F6310">
        <v>1</v>
      </c>
      <c r="G6310">
        <v>1</v>
      </c>
      <c r="H6310">
        <v>1</v>
      </c>
      <c r="I6310">
        <v>1</v>
      </c>
      <c r="K6310">
        <v>2</v>
      </c>
      <c r="L6310">
        <v>1</v>
      </c>
      <c r="V6310">
        <f>IF(AND(Table1[[#This Row],[age]]&lt;=18, Table1[[#This Row],[engaged_in_prod]] = 1),1,0)</f>
        <v>0</v>
      </c>
    </row>
    <row r="6311" spans="1:22" x14ac:dyDescent="0.25">
      <c r="A6311">
        <v>1046</v>
      </c>
      <c r="B6311">
        <v>6</v>
      </c>
      <c r="C6311">
        <v>2</v>
      </c>
      <c r="D6311">
        <v>5</v>
      </c>
      <c r="E6311">
        <v>3</v>
      </c>
      <c r="G6311">
        <v>1</v>
      </c>
      <c r="H6311">
        <v>0</v>
      </c>
      <c r="I6311">
        <v>2</v>
      </c>
      <c r="J6311">
        <v>5</v>
      </c>
      <c r="L6311">
        <v>1</v>
      </c>
      <c r="V6311">
        <f>IF(AND(Table1[[#This Row],[age]]&lt;=18, Table1[[#This Row],[engaged_in_prod]] = 1),1,0)</f>
        <v>0</v>
      </c>
    </row>
    <row r="6312" spans="1:22" x14ac:dyDescent="0.25">
      <c r="A6312">
        <v>1046</v>
      </c>
      <c r="B6312">
        <v>5</v>
      </c>
      <c r="C6312">
        <v>1</v>
      </c>
      <c r="D6312">
        <v>7</v>
      </c>
      <c r="E6312">
        <v>3</v>
      </c>
      <c r="G6312">
        <v>1</v>
      </c>
      <c r="H6312">
        <v>1</v>
      </c>
      <c r="I6312">
        <v>2</v>
      </c>
      <c r="J6312">
        <v>6</v>
      </c>
      <c r="L6312">
        <v>1</v>
      </c>
      <c r="V6312">
        <f>IF(AND(Table1[[#This Row],[age]]&lt;=18, Table1[[#This Row],[engaged_in_prod]] = 1),1,0)</f>
        <v>0</v>
      </c>
    </row>
    <row r="6313" spans="1:22" x14ac:dyDescent="0.25">
      <c r="A6313">
        <v>1046</v>
      </c>
      <c r="B6313">
        <v>4</v>
      </c>
      <c r="C6313">
        <v>1</v>
      </c>
      <c r="D6313">
        <v>9</v>
      </c>
      <c r="E6313">
        <v>3</v>
      </c>
      <c r="G6313">
        <v>1</v>
      </c>
      <c r="H6313">
        <v>3</v>
      </c>
      <c r="I6313">
        <v>2</v>
      </c>
      <c r="J6313">
        <v>6</v>
      </c>
      <c r="L6313">
        <v>1</v>
      </c>
      <c r="V6313">
        <f>IF(AND(Table1[[#This Row],[age]]&lt;=18, Table1[[#This Row],[engaged_in_prod]] = 1),1,0)</f>
        <v>0</v>
      </c>
    </row>
    <row r="6314" spans="1:22" x14ac:dyDescent="0.25">
      <c r="A6314">
        <v>1046</v>
      </c>
      <c r="B6314">
        <v>3</v>
      </c>
      <c r="C6314">
        <v>1</v>
      </c>
      <c r="D6314">
        <v>11</v>
      </c>
      <c r="E6314">
        <v>3</v>
      </c>
      <c r="G6314">
        <v>1</v>
      </c>
      <c r="H6314">
        <v>5</v>
      </c>
      <c r="I6314">
        <v>2</v>
      </c>
      <c r="J6314">
        <v>6</v>
      </c>
      <c r="L6314">
        <v>1</v>
      </c>
      <c r="V6314">
        <f>IF(AND(Table1[[#This Row],[age]]&lt;=18, Table1[[#This Row],[engaged_in_prod]] = 1),1,0)</f>
        <v>0</v>
      </c>
    </row>
    <row r="6315" spans="1:22" x14ac:dyDescent="0.25">
      <c r="A6315">
        <v>1566</v>
      </c>
      <c r="B6315">
        <v>2</v>
      </c>
      <c r="C6315">
        <v>2</v>
      </c>
      <c r="D6315">
        <v>35</v>
      </c>
      <c r="E6315">
        <v>2</v>
      </c>
      <c r="F6315">
        <v>1</v>
      </c>
      <c r="G6315">
        <v>1</v>
      </c>
      <c r="H6315">
        <v>0</v>
      </c>
      <c r="I6315">
        <v>1</v>
      </c>
      <c r="K6315">
        <v>1</v>
      </c>
      <c r="L6315">
        <v>1</v>
      </c>
      <c r="V6315">
        <f>IF(AND(Table1[[#This Row],[age]]&lt;=18, Table1[[#This Row],[engaged_in_prod]] = 1),1,0)</f>
        <v>0</v>
      </c>
    </row>
    <row r="6316" spans="1:22" x14ac:dyDescent="0.25">
      <c r="A6316">
        <v>1579</v>
      </c>
      <c r="B6316">
        <v>2</v>
      </c>
      <c r="C6316">
        <v>2</v>
      </c>
      <c r="D6316">
        <v>35</v>
      </c>
      <c r="E6316">
        <v>2</v>
      </c>
      <c r="F6316">
        <v>1</v>
      </c>
      <c r="G6316">
        <v>1</v>
      </c>
      <c r="H6316">
        <v>3</v>
      </c>
      <c r="I6316">
        <v>1</v>
      </c>
      <c r="K6316">
        <v>1</v>
      </c>
      <c r="L6316">
        <v>1</v>
      </c>
      <c r="V6316">
        <f>IF(AND(Table1[[#This Row],[age]]&lt;=18, Table1[[#This Row],[engaged_in_prod]] = 1),1,0)</f>
        <v>0</v>
      </c>
    </row>
    <row r="6317" spans="1:22" x14ac:dyDescent="0.25">
      <c r="A6317">
        <v>1047</v>
      </c>
      <c r="B6317">
        <v>4</v>
      </c>
      <c r="C6317">
        <v>2</v>
      </c>
      <c r="D6317">
        <v>12</v>
      </c>
      <c r="E6317">
        <v>3</v>
      </c>
      <c r="F6317">
        <v>5</v>
      </c>
      <c r="G6317">
        <v>1</v>
      </c>
      <c r="H6317">
        <v>2</v>
      </c>
      <c r="I6317">
        <v>2</v>
      </c>
      <c r="J6317">
        <v>6</v>
      </c>
      <c r="L6317">
        <v>1</v>
      </c>
      <c r="V6317">
        <f>IF(AND(Table1[[#This Row],[age]]&lt;=18, Table1[[#This Row],[engaged_in_prod]] = 1),1,0)</f>
        <v>0</v>
      </c>
    </row>
    <row r="6318" spans="1:22" x14ac:dyDescent="0.25">
      <c r="A6318">
        <v>1047</v>
      </c>
      <c r="B6318">
        <v>3</v>
      </c>
      <c r="C6318">
        <v>1</v>
      </c>
      <c r="D6318">
        <v>16</v>
      </c>
      <c r="E6318">
        <v>3</v>
      </c>
      <c r="F6318">
        <v>5</v>
      </c>
      <c r="G6318">
        <v>1</v>
      </c>
      <c r="H6318">
        <v>9</v>
      </c>
      <c r="I6318">
        <v>2</v>
      </c>
      <c r="J6318">
        <v>6</v>
      </c>
      <c r="L6318">
        <v>1</v>
      </c>
      <c r="V6318">
        <f>IF(AND(Table1[[#This Row],[age]]&lt;=18, Table1[[#This Row],[engaged_in_prod]] = 1),1,0)</f>
        <v>0</v>
      </c>
    </row>
    <row r="6319" spans="1:22" x14ac:dyDescent="0.25">
      <c r="A6319">
        <v>1585</v>
      </c>
      <c r="B6319">
        <v>2</v>
      </c>
      <c r="C6319">
        <v>2</v>
      </c>
      <c r="D6319">
        <v>35</v>
      </c>
      <c r="E6319">
        <v>2</v>
      </c>
      <c r="F6319">
        <v>1</v>
      </c>
      <c r="G6319">
        <v>1</v>
      </c>
      <c r="H6319">
        <v>0</v>
      </c>
      <c r="I6319">
        <v>1</v>
      </c>
      <c r="K6319">
        <v>1</v>
      </c>
      <c r="L6319">
        <v>1</v>
      </c>
      <c r="V6319">
        <f>IF(AND(Table1[[#This Row],[age]]&lt;=18, Table1[[#This Row],[engaged_in_prod]] = 1),1,0)</f>
        <v>0</v>
      </c>
    </row>
    <row r="6320" spans="1:22" x14ac:dyDescent="0.25">
      <c r="A6320">
        <v>1591</v>
      </c>
      <c r="B6320">
        <v>1</v>
      </c>
      <c r="C6320">
        <v>1</v>
      </c>
      <c r="D6320">
        <v>35</v>
      </c>
      <c r="E6320">
        <v>1</v>
      </c>
      <c r="F6320">
        <v>1</v>
      </c>
      <c r="G6320">
        <v>1</v>
      </c>
      <c r="H6320">
        <v>4</v>
      </c>
      <c r="I6320">
        <v>1</v>
      </c>
      <c r="K6320">
        <v>2</v>
      </c>
      <c r="L6320">
        <v>1</v>
      </c>
      <c r="V6320">
        <f>IF(AND(Table1[[#This Row],[age]]&lt;=18, Table1[[#This Row],[engaged_in_prod]] = 1),1,0)</f>
        <v>0</v>
      </c>
    </row>
    <row r="6321" spans="1:22" x14ac:dyDescent="0.25">
      <c r="A6321">
        <v>1048</v>
      </c>
      <c r="B6321">
        <v>3</v>
      </c>
      <c r="C6321">
        <v>1</v>
      </c>
      <c r="D6321">
        <v>12</v>
      </c>
      <c r="E6321">
        <v>4</v>
      </c>
      <c r="F6321">
        <v>5</v>
      </c>
      <c r="G6321">
        <v>1</v>
      </c>
      <c r="H6321">
        <v>1</v>
      </c>
      <c r="I6321">
        <v>2</v>
      </c>
      <c r="J6321">
        <v>6</v>
      </c>
      <c r="L6321">
        <v>1</v>
      </c>
      <c r="V6321">
        <f>IF(AND(Table1[[#This Row],[age]]&lt;=18, Table1[[#This Row],[engaged_in_prod]] = 1),1,0)</f>
        <v>0</v>
      </c>
    </row>
    <row r="6322" spans="1:22" x14ac:dyDescent="0.25">
      <c r="A6322">
        <v>1599</v>
      </c>
      <c r="B6322">
        <v>1</v>
      </c>
      <c r="C6322">
        <v>1</v>
      </c>
      <c r="D6322">
        <v>35</v>
      </c>
      <c r="E6322">
        <v>1</v>
      </c>
      <c r="F6322">
        <v>1</v>
      </c>
      <c r="G6322">
        <v>1</v>
      </c>
      <c r="H6322">
        <v>6</v>
      </c>
      <c r="I6322">
        <v>1</v>
      </c>
      <c r="K6322">
        <v>2</v>
      </c>
      <c r="L6322">
        <v>1</v>
      </c>
      <c r="V6322">
        <f>IF(AND(Table1[[#This Row],[age]]&lt;=18, Table1[[#This Row],[engaged_in_prod]] = 1),1,0)</f>
        <v>0</v>
      </c>
    </row>
    <row r="6323" spans="1:22" x14ac:dyDescent="0.25">
      <c r="A6323">
        <v>1600</v>
      </c>
      <c r="B6323">
        <v>1</v>
      </c>
      <c r="C6323">
        <v>1</v>
      </c>
      <c r="D6323">
        <v>35</v>
      </c>
      <c r="E6323">
        <v>1</v>
      </c>
      <c r="F6323">
        <v>1</v>
      </c>
      <c r="G6323">
        <v>1</v>
      </c>
      <c r="H6323">
        <v>3</v>
      </c>
      <c r="I6323">
        <v>1</v>
      </c>
      <c r="K6323">
        <v>2</v>
      </c>
      <c r="L6323">
        <v>1</v>
      </c>
      <c r="V6323">
        <f>IF(AND(Table1[[#This Row],[age]]&lt;=18, Table1[[#This Row],[engaged_in_prod]] = 1),1,0)</f>
        <v>0</v>
      </c>
    </row>
    <row r="6324" spans="1:22" x14ac:dyDescent="0.25">
      <c r="A6324">
        <v>1049</v>
      </c>
      <c r="B6324">
        <v>9</v>
      </c>
      <c r="C6324">
        <v>1</v>
      </c>
      <c r="D6324">
        <v>1</v>
      </c>
      <c r="E6324">
        <v>3</v>
      </c>
      <c r="G6324">
        <v>2</v>
      </c>
      <c r="L6324">
        <v>1</v>
      </c>
      <c r="V6324">
        <f>IF(AND(Table1[[#This Row],[age]]&lt;=18, Table1[[#This Row],[engaged_in_prod]] = 1),1,0)</f>
        <v>0</v>
      </c>
    </row>
    <row r="6325" spans="1:22" x14ac:dyDescent="0.25">
      <c r="A6325">
        <v>1049</v>
      </c>
      <c r="B6325">
        <v>8</v>
      </c>
      <c r="C6325">
        <v>1</v>
      </c>
      <c r="D6325">
        <v>4</v>
      </c>
      <c r="E6325">
        <v>3</v>
      </c>
      <c r="G6325">
        <v>2</v>
      </c>
      <c r="L6325">
        <v>1</v>
      </c>
      <c r="V6325">
        <f>IF(AND(Table1[[#This Row],[age]]&lt;=18, Table1[[#This Row],[engaged_in_prod]] = 1),1,0)</f>
        <v>0</v>
      </c>
    </row>
    <row r="6326" spans="1:22" x14ac:dyDescent="0.25">
      <c r="A6326">
        <v>1049</v>
      </c>
      <c r="B6326">
        <v>7</v>
      </c>
      <c r="C6326">
        <v>2</v>
      </c>
      <c r="D6326">
        <v>6</v>
      </c>
      <c r="E6326">
        <v>3</v>
      </c>
      <c r="G6326">
        <v>1</v>
      </c>
      <c r="H6326">
        <v>0</v>
      </c>
      <c r="I6326">
        <v>2</v>
      </c>
      <c r="J6326">
        <v>5</v>
      </c>
      <c r="L6326">
        <v>1</v>
      </c>
      <c r="V6326">
        <f>IF(AND(Table1[[#This Row],[age]]&lt;=18, Table1[[#This Row],[engaged_in_prod]] = 1),1,0)</f>
        <v>0</v>
      </c>
    </row>
    <row r="6327" spans="1:22" x14ac:dyDescent="0.25">
      <c r="A6327">
        <v>1049</v>
      </c>
      <c r="B6327">
        <v>6</v>
      </c>
      <c r="C6327">
        <v>2</v>
      </c>
      <c r="D6327">
        <v>8</v>
      </c>
      <c r="E6327">
        <v>3</v>
      </c>
      <c r="G6327">
        <v>1</v>
      </c>
      <c r="H6327">
        <v>0</v>
      </c>
      <c r="I6327">
        <v>2</v>
      </c>
      <c r="J6327">
        <v>5</v>
      </c>
      <c r="L6327">
        <v>1</v>
      </c>
      <c r="V6327">
        <f>IF(AND(Table1[[#This Row],[age]]&lt;=18, Table1[[#This Row],[engaged_in_prod]] = 1),1,0)</f>
        <v>0</v>
      </c>
    </row>
    <row r="6328" spans="1:22" x14ac:dyDescent="0.25">
      <c r="A6328">
        <v>1049</v>
      </c>
      <c r="B6328">
        <v>5</v>
      </c>
      <c r="C6328">
        <v>1</v>
      </c>
      <c r="D6328">
        <v>10</v>
      </c>
      <c r="E6328">
        <v>3</v>
      </c>
      <c r="G6328">
        <v>1</v>
      </c>
      <c r="H6328">
        <v>0</v>
      </c>
      <c r="I6328">
        <v>2</v>
      </c>
      <c r="J6328">
        <v>6</v>
      </c>
      <c r="L6328">
        <v>1</v>
      </c>
      <c r="V6328">
        <f>IF(AND(Table1[[#This Row],[age]]&lt;=18, Table1[[#This Row],[engaged_in_prod]] = 1),1,0)</f>
        <v>0</v>
      </c>
    </row>
    <row r="6329" spans="1:22" x14ac:dyDescent="0.25">
      <c r="A6329">
        <v>1049</v>
      </c>
      <c r="B6329">
        <v>4</v>
      </c>
      <c r="C6329">
        <v>2</v>
      </c>
      <c r="D6329">
        <v>12</v>
      </c>
      <c r="E6329">
        <v>3</v>
      </c>
      <c r="F6329">
        <v>5</v>
      </c>
      <c r="G6329">
        <v>1</v>
      </c>
      <c r="H6329">
        <v>0</v>
      </c>
      <c r="I6329">
        <v>2</v>
      </c>
      <c r="J6329">
        <v>6</v>
      </c>
      <c r="L6329">
        <v>1</v>
      </c>
      <c r="V6329">
        <f>IF(AND(Table1[[#This Row],[age]]&lt;=18, Table1[[#This Row],[engaged_in_prod]] = 1),1,0)</f>
        <v>0</v>
      </c>
    </row>
    <row r="6330" spans="1:22" x14ac:dyDescent="0.25">
      <c r="A6330">
        <v>1049</v>
      </c>
      <c r="B6330">
        <v>3</v>
      </c>
      <c r="C6330">
        <v>2</v>
      </c>
      <c r="D6330">
        <v>14</v>
      </c>
      <c r="E6330">
        <v>3</v>
      </c>
      <c r="F6330">
        <v>5</v>
      </c>
      <c r="G6330">
        <v>1</v>
      </c>
      <c r="H6330">
        <v>4</v>
      </c>
      <c r="I6330">
        <v>2</v>
      </c>
      <c r="J6330">
        <v>6</v>
      </c>
      <c r="L6330">
        <v>1</v>
      </c>
      <c r="V6330">
        <f>IF(AND(Table1[[#This Row],[age]]&lt;=18, Table1[[#This Row],[engaged_in_prod]] = 1),1,0)</f>
        <v>0</v>
      </c>
    </row>
    <row r="6331" spans="1:22" x14ac:dyDescent="0.25">
      <c r="A6331">
        <v>5</v>
      </c>
      <c r="B6331">
        <v>2</v>
      </c>
      <c r="C6331">
        <v>2</v>
      </c>
      <c r="D6331">
        <v>36</v>
      </c>
      <c r="E6331">
        <v>2</v>
      </c>
      <c r="F6331">
        <v>1</v>
      </c>
      <c r="G6331">
        <v>1</v>
      </c>
      <c r="H6331">
        <v>0</v>
      </c>
      <c r="I6331">
        <v>1</v>
      </c>
      <c r="K6331">
        <v>1</v>
      </c>
      <c r="L6331">
        <v>1</v>
      </c>
      <c r="V6331">
        <f>IF(AND(Table1[[#This Row],[age]]&lt;=18, Table1[[#This Row],[engaged_in_prod]] = 1),1,0)</f>
        <v>0</v>
      </c>
    </row>
    <row r="6332" spans="1:22" x14ac:dyDescent="0.25">
      <c r="A6332">
        <v>35</v>
      </c>
      <c r="B6332">
        <v>2</v>
      </c>
      <c r="C6332">
        <v>2</v>
      </c>
      <c r="D6332">
        <v>36</v>
      </c>
      <c r="E6332">
        <v>2</v>
      </c>
      <c r="F6332">
        <v>1</v>
      </c>
      <c r="G6332">
        <v>1</v>
      </c>
      <c r="H6332">
        <v>4</v>
      </c>
      <c r="I6332">
        <v>1</v>
      </c>
      <c r="K6332">
        <v>1</v>
      </c>
      <c r="L6332">
        <v>2</v>
      </c>
      <c r="V6332">
        <f>IF(AND(Table1[[#This Row],[age]]&lt;=18, Table1[[#This Row],[engaged_in_prod]] = 1),1,0)</f>
        <v>0</v>
      </c>
    </row>
    <row r="6333" spans="1:22" x14ac:dyDescent="0.25">
      <c r="A6333">
        <v>1050</v>
      </c>
      <c r="B6333">
        <v>7</v>
      </c>
      <c r="C6333">
        <v>2</v>
      </c>
      <c r="D6333">
        <v>6</v>
      </c>
      <c r="E6333">
        <v>3</v>
      </c>
      <c r="G6333">
        <v>1</v>
      </c>
      <c r="H6333">
        <v>0</v>
      </c>
      <c r="I6333">
        <v>2</v>
      </c>
      <c r="J6333">
        <v>5</v>
      </c>
      <c r="L6333">
        <v>1</v>
      </c>
      <c r="V6333">
        <f>IF(AND(Table1[[#This Row],[age]]&lt;=18, Table1[[#This Row],[engaged_in_prod]] = 1),1,0)</f>
        <v>0</v>
      </c>
    </row>
    <row r="6334" spans="1:22" x14ac:dyDescent="0.25">
      <c r="A6334">
        <v>1050</v>
      </c>
      <c r="B6334">
        <v>6</v>
      </c>
      <c r="C6334">
        <v>1</v>
      </c>
      <c r="D6334">
        <v>14</v>
      </c>
      <c r="E6334">
        <v>3</v>
      </c>
      <c r="F6334">
        <v>5</v>
      </c>
      <c r="G6334">
        <v>1</v>
      </c>
      <c r="H6334">
        <v>1</v>
      </c>
      <c r="I6334">
        <v>2</v>
      </c>
      <c r="J6334">
        <v>6</v>
      </c>
      <c r="L6334">
        <v>1</v>
      </c>
      <c r="V6334">
        <f>IF(AND(Table1[[#This Row],[age]]&lt;=18, Table1[[#This Row],[engaged_in_prod]] = 1),1,0)</f>
        <v>0</v>
      </c>
    </row>
    <row r="6335" spans="1:22" x14ac:dyDescent="0.25">
      <c r="A6335">
        <v>1050</v>
      </c>
      <c r="B6335">
        <v>5</v>
      </c>
      <c r="C6335">
        <v>1</v>
      </c>
      <c r="D6335">
        <v>18</v>
      </c>
      <c r="E6335">
        <v>3</v>
      </c>
      <c r="F6335">
        <v>5</v>
      </c>
      <c r="G6335">
        <v>1</v>
      </c>
      <c r="H6335">
        <v>2</v>
      </c>
      <c r="I6335">
        <v>2</v>
      </c>
      <c r="J6335">
        <v>6</v>
      </c>
      <c r="L6335">
        <v>1</v>
      </c>
      <c r="V6335">
        <f>IF(AND(Table1[[#This Row],[age]]&lt;=18, Table1[[#This Row],[engaged_in_prod]] = 1),1,0)</f>
        <v>0</v>
      </c>
    </row>
    <row r="6336" spans="1:22" x14ac:dyDescent="0.25">
      <c r="A6336">
        <v>1050</v>
      </c>
      <c r="B6336">
        <v>4</v>
      </c>
      <c r="C6336">
        <v>2</v>
      </c>
      <c r="D6336">
        <v>24</v>
      </c>
      <c r="E6336">
        <v>3</v>
      </c>
      <c r="F6336">
        <v>5</v>
      </c>
      <c r="G6336">
        <v>1</v>
      </c>
      <c r="H6336">
        <v>1</v>
      </c>
      <c r="I6336">
        <v>2</v>
      </c>
      <c r="J6336">
        <v>6</v>
      </c>
      <c r="L6336">
        <v>1</v>
      </c>
      <c r="V6336">
        <f>IF(AND(Table1[[#This Row],[age]]&lt;=18, Table1[[#This Row],[engaged_in_prod]] = 1),1,0)</f>
        <v>0</v>
      </c>
    </row>
    <row r="6337" spans="1:22" x14ac:dyDescent="0.25">
      <c r="A6337">
        <v>1050</v>
      </c>
      <c r="B6337">
        <v>3</v>
      </c>
      <c r="C6337">
        <v>2</v>
      </c>
      <c r="D6337">
        <v>28</v>
      </c>
      <c r="E6337">
        <v>3</v>
      </c>
      <c r="F6337">
        <v>5</v>
      </c>
      <c r="G6337">
        <v>1</v>
      </c>
      <c r="H6337">
        <v>1</v>
      </c>
      <c r="I6337">
        <v>2</v>
      </c>
      <c r="J6337">
        <v>6</v>
      </c>
      <c r="L6337">
        <v>1</v>
      </c>
      <c r="V6337">
        <f>IF(AND(Table1[[#This Row],[age]]&lt;=18, Table1[[#This Row],[engaged_in_prod]] = 1),1,0)</f>
        <v>0</v>
      </c>
    </row>
    <row r="6338" spans="1:22" x14ac:dyDescent="0.25">
      <c r="A6338">
        <v>67</v>
      </c>
      <c r="B6338">
        <v>1</v>
      </c>
      <c r="C6338">
        <v>1</v>
      </c>
      <c r="D6338">
        <v>36</v>
      </c>
      <c r="E6338">
        <v>1</v>
      </c>
      <c r="F6338">
        <v>1</v>
      </c>
      <c r="G6338">
        <v>1</v>
      </c>
      <c r="H6338">
        <v>2</v>
      </c>
      <c r="I6338">
        <v>1</v>
      </c>
      <c r="K6338">
        <v>2</v>
      </c>
      <c r="L6338">
        <v>1</v>
      </c>
      <c r="V6338">
        <f>IF(AND(Table1[[#This Row],[age]]&lt;=18, Table1[[#This Row],[engaged_in_prod]] = 1),1,0)</f>
        <v>0</v>
      </c>
    </row>
    <row r="6339" spans="1:22" x14ac:dyDescent="0.25">
      <c r="A6339">
        <v>167</v>
      </c>
      <c r="B6339">
        <v>1</v>
      </c>
      <c r="C6339">
        <v>1</v>
      </c>
      <c r="D6339">
        <v>36</v>
      </c>
      <c r="E6339">
        <v>1</v>
      </c>
      <c r="F6339">
        <v>1</v>
      </c>
      <c r="G6339">
        <v>1</v>
      </c>
      <c r="H6339">
        <v>0</v>
      </c>
      <c r="I6339">
        <v>1</v>
      </c>
      <c r="K6339">
        <v>2</v>
      </c>
      <c r="L6339">
        <v>1</v>
      </c>
      <c r="V6339">
        <f>IF(AND(Table1[[#This Row],[age]]&lt;=18, Table1[[#This Row],[engaged_in_prod]] = 1),1,0)</f>
        <v>0</v>
      </c>
    </row>
    <row r="6340" spans="1:22" x14ac:dyDescent="0.25">
      <c r="A6340">
        <v>1051</v>
      </c>
      <c r="B6340">
        <v>4</v>
      </c>
      <c r="C6340">
        <v>1</v>
      </c>
      <c r="D6340">
        <v>10</v>
      </c>
      <c r="E6340">
        <v>3</v>
      </c>
      <c r="G6340">
        <v>1</v>
      </c>
      <c r="H6340">
        <v>0</v>
      </c>
      <c r="I6340">
        <v>2</v>
      </c>
      <c r="J6340">
        <v>6</v>
      </c>
      <c r="L6340">
        <v>1</v>
      </c>
      <c r="V6340">
        <f>IF(AND(Table1[[#This Row],[age]]&lt;=18, Table1[[#This Row],[engaged_in_prod]] = 1),1,0)</f>
        <v>0</v>
      </c>
    </row>
    <row r="6341" spans="1:22" x14ac:dyDescent="0.25">
      <c r="A6341">
        <v>1051</v>
      </c>
      <c r="B6341">
        <v>3</v>
      </c>
      <c r="C6341">
        <v>1</v>
      </c>
      <c r="D6341">
        <v>12</v>
      </c>
      <c r="E6341">
        <v>3</v>
      </c>
      <c r="F6341">
        <v>5</v>
      </c>
      <c r="G6341">
        <v>1</v>
      </c>
      <c r="H6341">
        <v>2</v>
      </c>
      <c r="I6341">
        <v>2</v>
      </c>
      <c r="J6341">
        <v>6</v>
      </c>
      <c r="L6341">
        <v>1</v>
      </c>
      <c r="V6341">
        <f>IF(AND(Table1[[#This Row],[age]]&lt;=18, Table1[[#This Row],[engaged_in_prod]] = 1),1,0)</f>
        <v>0</v>
      </c>
    </row>
    <row r="6342" spans="1:22" x14ac:dyDescent="0.25">
      <c r="A6342">
        <v>181</v>
      </c>
      <c r="B6342">
        <v>2</v>
      </c>
      <c r="C6342">
        <v>2</v>
      </c>
      <c r="D6342">
        <v>36</v>
      </c>
      <c r="E6342">
        <v>2</v>
      </c>
      <c r="F6342">
        <v>1</v>
      </c>
      <c r="G6342">
        <v>1</v>
      </c>
      <c r="H6342">
        <v>0</v>
      </c>
      <c r="I6342">
        <v>1</v>
      </c>
      <c r="K6342">
        <v>1</v>
      </c>
      <c r="L6342">
        <v>1</v>
      </c>
      <c r="V6342">
        <f>IF(AND(Table1[[#This Row],[age]]&lt;=18, Table1[[#This Row],[engaged_in_prod]] = 1),1,0)</f>
        <v>0</v>
      </c>
    </row>
    <row r="6343" spans="1:22" x14ac:dyDescent="0.25">
      <c r="A6343">
        <v>186</v>
      </c>
      <c r="B6343">
        <v>2</v>
      </c>
      <c r="C6343">
        <v>2</v>
      </c>
      <c r="D6343">
        <v>36</v>
      </c>
      <c r="E6343">
        <v>2</v>
      </c>
      <c r="F6343">
        <v>1</v>
      </c>
      <c r="G6343">
        <v>1</v>
      </c>
      <c r="H6343">
        <v>2</v>
      </c>
      <c r="I6343">
        <v>1</v>
      </c>
      <c r="K6343">
        <v>1</v>
      </c>
      <c r="L6343">
        <v>1</v>
      </c>
      <c r="V6343">
        <f>IF(AND(Table1[[#This Row],[age]]&lt;=18, Table1[[#This Row],[engaged_in_prod]] = 1),1,0)</f>
        <v>0</v>
      </c>
    </row>
    <row r="6344" spans="1:22" x14ac:dyDescent="0.25">
      <c r="A6344">
        <v>1052</v>
      </c>
      <c r="B6344">
        <v>9</v>
      </c>
      <c r="C6344">
        <v>1</v>
      </c>
      <c r="D6344">
        <v>2</v>
      </c>
      <c r="E6344">
        <v>3</v>
      </c>
      <c r="G6344">
        <v>2</v>
      </c>
      <c r="L6344">
        <v>1</v>
      </c>
      <c r="V6344">
        <f>IF(AND(Table1[[#This Row],[age]]&lt;=18, Table1[[#This Row],[engaged_in_prod]] = 1),1,0)</f>
        <v>0</v>
      </c>
    </row>
    <row r="6345" spans="1:22" x14ac:dyDescent="0.25">
      <c r="A6345">
        <v>1052</v>
      </c>
      <c r="B6345">
        <v>8</v>
      </c>
      <c r="C6345">
        <v>1</v>
      </c>
      <c r="D6345">
        <v>4</v>
      </c>
      <c r="E6345">
        <v>3</v>
      </c>
      <c r="G6345">
        <v>2</v>
      </c>
      <c r="L6345">
        <v>1</v>
      </c>
      <c r="V6345">
        <f>IF(AND(Table1[[#This Row],[age]]&lt;=18, Table1[[#This Row],[engaged_in_prod]] = 1),1,0)</f>
        <v>0</v>
      </c>
    </row>
    <row r="6346" spans="1:22" x14ac:dyDescent="0.25">
      <c r="A6346">
        <v>1052</v>
      </c>
      <c r="B6346">
        <v>7</v>
      </c>
      <c r="C6346">
        <v>2</v>
      </c>
      <c r="D6346">
        <v>6</v>
      </c>
      <c r="E6346">
        <v>3</v>
      </c>
      <c r="G6346">
        <v>1</v>
      </c>
      <c r="H6346">
        <v>0</v>
      </c>
      <c r="I6346">
        <v>2</v>
      </c>
      <c r="J6346">
        <v>5</v>
      </c>
      <c r="L6346">
        <v>1</v>
      </c>
      <c r="V6346">
        <f>IF(AND(Table1[[#This Row],[age]]&lt;=18, Table1[[#This Row],[engaged_in_prod]] = 1),1,0)</f>
        <v>0</v>
      </c>
    </row>
    <row r="6347" spans="1:22" x14ac:dyDescent="0.25">
      <c r="A6347">
        <v>1052</v>
      </c>
      <c r="B6347">
        <v>6</v>
      </c>
      <c r="C6347">
        <v>2</v>
      </c>
      <c r="D6347">
        <v>8</v>
      </c>
      <c r="E6347">
        <v>3</v>
      </c>
      <c r="G6347">
        <v>1</v>
      </c>
      <c r="H6347">
        <v>1</v>
      </c>
      <c r="I6347">
        <v>2</v>
      </c>
      <c r="J6347">
        <v>6</v>
      </c>
      <c r="L6347">
        <v>1</v>
      </c>
      <c r="V6347">
        <f>IF(AND(Table1[[#This Row],[age]]&lt;=18, Table1[[#This Row],[engaged_in_prod]] = 1),1,0)</f>
        <v>0</v>
      </c>
    </row>
    <row r="6348" spans="1:22" x14ac:dyDescent="0.25">
      <c r="A6348">
        <v>1052</v>
      </c>
      <c r="B6348">
        <v>5</v>
      </c>
      <c r="C6348">
        <v>2</v>
      </c>
      <c r="D6348">
        <v>10</v>
      </c>
      <c r="E6348">
        <v>3</v>
      </c>
      <c r="G6348">
        <v>1</v>
      </c>
      <c r="H6348">
        <v>1</v>
      </c>
      <c r="I6348">
        <v>2</v>
      </c>
      <c r="J6348">
        <v>6</v>
      </c>
      <c r="L6348">
        <v>1</v>
      </c>
      <c r="V6348">
        <f>IF(AND(Table1[[#This Row],[age]]&lt;=18, Table1[[#This Row],[engaged_in_prod]] = 1),1,0)</f>
        <v>0</v>
      </c>
    </row>
    <row r="6349" spans="1:22" x14ac:dyDescent="0.25">
      <c r="A6349">
        <v>1052</v>
      </c>
      <c r="B6349">
        <v>4</v>
      </c>
      <c r="C6349">
        <v>2</v>
      </c>
      <c r="D6349">
        <v>12</v>
      </c>
      <c r="E6349">
        <v>3</v>
      </c>
      <c r="F6349">
        <v>5</v>
      </c>
      <c r="G6349">
        <v>1</v>
      </c>
      <c r="H6349">
        <v>3</v>
      </c>
      <c r="I6349">
        <v>2</v>
      </c>
      <c r="J6349">
        <v>6</v>
      </c>
      <c r="L6349">
        <v>1</v>
      </c>
      <c r="V6349">
        <f>IF(AND(Table1[[#This Row],[age]]&lt;=18, Table1[[#This Row],[engaged_in_prod]] = 1),1,0)</f>
        <v>0</v>
      </c>
    </row>
    <row r="6350" spans="1:22" x14ac:dyDescent="0.25">
      <c r="A6350">
        <v>1052</v>
      </c>
      <c r="B6350">
        <v>3</v>
      </c>
      <c r="C6350">
        <v>2</v>
      </c>
      <c r="D6350">
        <v>14</v>
      </c>
      <c r="E6350">
        <v>3</v>
      </c>
      <c r="F6350">
        <v>5</v>
      </c>
      <c r="G6350">
        <v>1</v>
      </c>
      <c r="H6350">
        <v>5</v>
      </c>
      <c r="I6350">
        <v>2</v>
      </c>
      <c r="J6350">
        <v>6</v>
      </c>
      <c r="L6350">
        <v>1</v>
      </c>
      <c r="V6350">
        <f>IF(AND(Table1[[#This Row],[age]]&lt;=18, Table1[[#This Row],[engaged_in_prod]] = 1),1,0)</f>
        <v>0</v>
      </c>
    </row>
    <row r="6351" spans="1:22" x14ac:dyDescent="0.25">
      <c r="A6351">
        <v>195</v>
      </c>
      <c r="B6351">
        <v>2</v>
      </c>
      <c r="C6351">
        <v>2</v>
      </c>
      <c r="D6351">
        <v>36</v>
      </c>
      <c r="E6351">
        <v>2</v>
      </c>
      <c r="F6351">
        <v>1</v>
      </c>
      <c r="G6351">
        <v>1</v>
      </c>
      <c r="H6351">
        <v>0</v>
      </c>
      <c r="I6351">
        <v>1</v>
      </c>
      <c r="K6351">
        <v>1</v>
      </c>
      <c r="L6351">
        <v>1</v>
      </c>
      <c r="V6351">
        <f>IF(AND(Table1[[#This Row],[age]]&lt;=18, Table1[[#This Row],[engaged_in_prod]] = 1),1,0)</f>
        <v>0</v>
      </c>
    </row>
    <row r="6352" spans="1:22" x14ac:dyDescent="0.25">
      <c r="A6352">
        <v>199</v>
      </c>
      <c r="B6352">
        <v>2</v>
      </c>
      <c r="C6352">
        <v>2</v>
      </c>
      <c r="D6352">
        <v>36</v>
      </c>
      <c r="E6352">
        <v>2</v>
      </c>
      <c r="F6352">
        <v>1</v>
      </c>
      <c r="G6352">
        <v>1</v>
      </c>
      <c r="H6352">
        <v>0</v>
      </c>
      <c r="I6352">
        <v>1</v>
      </c>
      <c r="K6352">
        <v>1</v>
      </c>
      <c r="L6352">
        <v>1</v>
      </c>
      <c r="V6352">
        <f>IF(AND(Table1[[#This Row],[age]]&lt;=18, Table1[[#This Row],[engaged_in_prod]] = 1),1,0)</f>
        <v>0</v>
      </c>
    </row>
    <row r="6353" spans="1:22" x14ac:dyDescent="0.25">
      <c r="A6353">
        <v>1053</v>
      </c>
      <c r="B6353">
        <v>4</v>
      </c>
      <c r="C6353">
        <v>2</v>
      </c>
      <c r="D6353">
        <v>2</v>
      </c>
      <c r="E6353">
        <v>3</v>
      </c>
      <c r="G6353">
        <v>2</v>
      </c>
      <c r="L6353">
        <v>1</v>
      </c>
      <c r="V6353">
        <f>IF(AND(Table1[[#This Row],[age]]&lt;=18, Table1[[#This Row],[engaged_in_prod]] = 1),1,0)</f>
        <v>0</v>
      </c>
    </row>
    <row r="6354" spans="1:22" x14ac:dyDescent="0.25">
      <c r="A6354">
        <v>1053</v>
      </c>
      <c r="B6354">
        <v>3</v>
      </c>
      <c r="C6354">
        <v>1</v>
      </c>
      <c r="D6354">
        <v>5</v>
      </c>
      <c r="E6354">
        <v>3</v>
      </c>
      <c r="G6354">
        <v>1</v>
      </c>
      <c r="H6354">
        <v>0</v>
      </c>
      <c r="I6354">
        <v>2</v>
      </c>
      <c r="J6354">
        <v>5</v>
      </c>
      <c r="L6354">
        <v>1</v>
      </c>
      <c r="V6354">
        <f>IF(AND(Table1[[#This Row],[age]]&lt;=18, Table1[[#This Row],[engaged_in_prod]] = 1),1,0)</f>
        <v>0</v>
      </c>
    </row>
    <row r="6355" spans="1:22" x14ac:dyDescent="0.25">
      <c r="A6355">
        <v>209</v>
      </c>
      <c r="B6355">
        <v>1</v>
      </c>
      <c r="C6355">
        <v>1</v>
      </c>
      <c r="D6355">
        <v>36</v>
      </c>
      <c r="E6355">
        <v>1</v>
      </c>
      <c r="F6355">
        <v>1</v>
      </c>
      <c r="G6355">
        <v>1</v>
      </c>
      <c r="H6355">
        <v>3</v>
      </c>
      <c r="I6355">
        <v>1</v>
      </c>
      <c r="K6355">
        <v>2</v>
      </c>
      <c r="L6355">
        <v>1</v>
      </c>
      <c r="V6355">
        <f>IF(AND(Table1[[#This Row],[age]]&lt;=18, Table1[[#This Row],[engaged_in_prod]] = 1),1,0)</f>
        <v>0</v>
      </c>
    </row>
    <row r="6356" spans="1:22" x14ac:dyDescent="0.25">
      <c r="A6356">
        <v>211</v>
      </c>
      <c r="B6356">
        <v>1</v>
      </c>
      <c r="C6356">
        <v>1</v>
      </c>
      <c r="D6356">
        <v>36</v>
      </c>
      <c r="E6356">
        <v>1</v>
      </c>
      <c r="F6356">
        <v>1</v>
      </c>
      <c r="G6356">
        <v>1</v>
      </c>
      <c r="H6356">
        <v>3</v>
      </c>
      <c r="I6356">
        <v>1</v>
      </c>
      <c r="K6356">
        <v>2</v>
      </c>
      <c r="L6356">
        <v>1</v>
      </c>
      <c r="V6356">
        <f>IF(AND(Table1[[#This Row],[age]]&lt;=18, Table1[[#This Row],[engaged_in_prod]] = 1),1,0)</f>
        <v>0</v>
      </c>
    </row>
    <row r="6357" spans="1:22" x14ac:dyDescent="0.25">
      <c r="A6357">
        <v>1054</v>
      </c>
      <c r="B6357">
        <v>7</v>
      </c>
      <c r="C6357">
        <v>1</v>
      </c>
      <c r="D6357">
        <v>1</v>
      </c>
      <c r="E6357">
        <v>3</v>
      </c>
      <c r="G6357">
        <v>2</v>
      </c>
      <c r="L6357">
        <v>1</v>
      </c>
      <c r="V6357">
        <f>IF(AND(Table1[[#This Row],[age]]&lt;=18, Table1[[#This Row],[engaged_in_prod]] = 1),1,0)</f>
        <v>0</v>
      </c>
    </row>
    <row r="6358" spans="1:22" x14ac:dyDescent="0.25">
      <c r="A6358">
        <v>1054</v>
      </c>
      <c r="B6358">
        <v>6</v>
      </c>
      <c r="C6358">
        <v>1</v>
      </c>
      <c r="D6358">
        <v>2</v>
      </c>
      <c r="E6358">
        <v>3</v>
      </c>
      <c r="G6358">
        <v>2</v>
      </c>
      <c r="L6358">
        <v>1</v>
      </c>
      <c r="V6358">
        <f>IF(AND(Table1[[#This Row],[age]]&lt;=18, Table1[[#This Row],[engaged_in_prod]] = 1),1,0)</f>
        <v>0</v>
      </c>
    </row>
    <row r="6359" spans="1:22" x14ac:dyDescent="0.25">
      <c r="A6359">
        <v>1054</v>
      </c>
      <c r="B6359">
        <v>5</v>
      </c>
      <c r="C6359">
        <v>1</v>
      </c>
      <c r="D6359">
        <v>4</v>
      </c>
      <c r="E6359">
        <v>3</v>
      </c>
      <c r="G6359">
        <v>2</v>
      </c>
      <c r="L6359">
        <v>1</v>
      </c>
      <c r="V6359">
        <f>IF(AND(Table1[[#This Row],[age]]&lt;=18, Table1[[#This Row],[engaged_in_prod]] = 1),1,0)</f>
        <v>0</v>
      </c>
    </row>
    <row r="6360" spans="1:22" x14ac:dyDescent="0.25">
      <c r="A6360">
        <v>1054</v>
      </c>
      <c r="B6360">
        <v>4</v>
      </c>
      <c r="C6360">
        <v>2</v>
      </c>
      <c r="D6360">
        <v>5</v>
      </c>
      <c r="E6360">
        <v>3</v>
      </c>
      <c r="G6360">
        <v>1</v>
      </c>
      <c r="H6360">
        <v>0</v>
      </c>
      <c r="I6360">
        <v>2</v>
      </c>
      <c r="J6360">
        <v>5</v>
      </c>
      <c r="L6360">
        <v>1</v>
      </c>
      <c r="V6360">
        <f>IF(AND(Table1[[#This Row],[age]]&lt;=18, Table1[[#This Row],[engaged_in_prod]] = 1),1,0)</f>
        <v>0</v>
      </c>
    </row>
    <row r="6361" spans="1:22" x14ac:dyDescent="0.25">
      <c r="A6361">
        <v>1054</v>
      </c>
      <c r="B6361">
        <v>3</v>
      </c>
      <c r="C6361">
        <v>1</v>
      </c>
      <c r="D6361">
        <v>6</v>
      </c>
      <c r="E6361">
        <v>3</v>
      </c>
      <c r="G6361">
        <v>1</v>
      </c>
      <c r="H6361">
        <v>0</v>
      </c>
      <c r="I6361">
        <v>2</v>
      </c>
      <c r="J6361">
        <v>6</v>
      </c>
      <c r="L6361">
        <v>1</v>
      </c>
      <c r="V6361">
        <f>IF(AND(Table1[[#This Row],[age]]&lt;=18, Table1[[#This Row],[engaged_in_prod]] = 1),1,0)</f>
        <v>0</v>
      </c>
    </row>
    <row r="6362" spans="1:22" x14ac:dyDescent="0.25">
      <c r="A6362">
        <v>219</v>
      </c>
      <c r="B6362">
        <v>2</v>
      </c>
      <c r="C6362">
        <v>2</v>
      </c>
      <c r="D6362">
        <v>36</v>
      </c>
      <c r="E6362">
        <v>2</v>
      </c>
      <c r="F6362">
        <v>1</v>
      </c>
      <c r="G6362">
        <v>1</v>
      </c>
      <c r="H6362">
        <v>1</v>
      </c>
      <c r="I6362">
        <v>1</v>
      </c>
      <c r="K6362">
        <v>1</v>
      </c>
      <c r="L6362">
        <v>1</v>
      </c>
      <c r="V6362">
        <f>IF(AND(Table1[[#This Row],[age]]&lt;=18, Table1[[#This Row],[engaged_in_prod]] = 1),1,0)</f>
        <v>0</v>
      </c>
    </row>
    <row r="6363" spans="1:22" x14ac:dyDescent="0.25">
      <c r="A6363">
        <v>220</v>
      </c>
      <c r="B6363">
        <v>1</v>
      </c>
      <c r="C6363">
        <v>1</v>
      </c>
      <c r="D6363">
        <v>36</v>
      </c>
      <c r="E6363">
        <v>1</v>
      </c>
      <c r="F6363">
        <v>1</v>
      </c>
      <c r="G6363">
        <v>1</v>
      </c>
      <c r="H6363">
        <v>0</v>
      </c>
      <c r="I6363">
        <v>1</v>
      </c>
      <c r="K6363">
        <v>2</v>
      </c>
      <c r="V6363">
        <f>IF(AND(Table1[[#This Row],[age]]&lt;=18, Table1[[#This Row],[engaged_in_prod]] = 1),1,0)</f>
        <v>0</v>
      </c>
    </row>
    <row r="6364" spans="1:22" x14ac:dyDescent="0.25">
      <c r="A6364">
        <v>1055</v>
      </c>
      <c r="B6364">
        <v>9</v>
      </c>
      <c r="C6364">
        <v>1</v>
      </c>
      <c r="D6364">
        <v>4</v>
      </c>
      <c r="E6364">
        <v>3</v>
      </c>
      <c r="G6364">
        <v>2</v>
      </c>
      <c r="L6364">
        <v>1</v>
      </c>
      <c r="V6364">
        <f>IF(AND(Table1[[#This Row],[age]]&lt;=18, Table1[[#This Row],[engaged_in_prod]] = 1),1,0)</f>
        <v>0</v>
      </c>
    </row>
    <row r="6365" spans="1:22" x14ac:dyDescent="0.25">
      <c r="A6365">
        <v>1055</v>
      </c>
      <c r="B6365">
        <v>8</v>
      </c>
      <c r="C6365">
        <v>1</v>
      </c>
      <c r="D6365">
        <v>8</v>
      </c>
      <c r="E6365">
        <v>3</v>
      </c>
      <c r="G6365">
        <v>1</v>
      </c>
      <c r="H6365">
        <v>1</v>
      </c>
      <c r="I6365">
        <v>2</v>
      </c>
      <c r="J6365">
        <v>6</v>
      </c>
      <c r="L6365">
        <v>1</v>
      </c>
      <c r="V6365">
        <f>IF(AND(Table1[[#This Row],[age]]&lt;=18, Table1[[#This Row],[engaged_in_prod]] = 1),1,0)</f>
        <v>0</v>
      </c>
    </row>
    <row r="6366" spans="1:22" x14ac:dyDescent="0.25">
      <c r="A6366">
        <v>1055</v>
      </c>
      <c r="B6366">
        <v>7</v>
      </c>
      <c r="C6366">
        <v>1</v>
      </c>
      <c r="D6366">
        <v>10</v>
      </c>
      <c r="E6366">
        <v>3</v>
      </c>
      <c r="G6366">
        <v>1</v>
      </c>
      <c r="H6366">
        <v>3</v>
      </c>
      <c r="I6366">
        <v>2</v>
      </c>
      <c r="J6366">
        <v>6</v>
      </c>
      <c r="L6366">
        <v>1</v>
      </c>
      <c r="V6366">
        <f>IF(AND(Table1[[#This Row],[age]]&lt;=18, Table1[[#This Row],[engaged_in_prod]] = 1),1,0)</f>
        <v>0</v>
      </c>
    </row>
    <row r="6367" spans="1:22" x14ac:dyDescent="0.25">
      <c r="A6367">
        <v>1055</v>
      </c>
      <c r="B6367">
        <v>6</v>
      </c>
      <c r="C6367">
        <v>2</v>
      </c>
      <c r="D6367">
        <v>12</v>
      </c>
      <c r="E6367">
        <v>3</v>
      </c>
      <c r="F6367">
        <v>5</v>
      </c>
      <c r="G6367">
        <v>1</v>
      </c>
      <c r="H6367">
        <v>5</v>
      </c>
      <c r="I6367">
        <v>2</v>
      </c>
      <c r="J6367">
        <v>6</v>
      </c>
      <c r="L6367">
        <v>1</v>
      </c>
      <c r="V6367">
        <f>IF(AND(Table1[[#This Row],[age]]&lt;=18, Table1[[#This Row],[engaged_in_prod]] = 1),1,0)</f>
        <v>0</v>
      </c>
    </row>
    <row r="6368" spans="1:22" x14ac:dyDescent="0.25">
      <c r="A6368">
        <v>1055</v>
      </c>
      <c r="B6368">
        <v>5</v>
      </c>
      <c r="C6368">
        <v>1</v>
      </c>
      <c r="D6368">
        <v>15</v>
      </c>
      <c r="E6368">
        <v>3</v>
      </c>
      <c r="F6368">
        <v>5</v>
      </c>
      <c r="G6368">
        <v>1</v>
      </c>
      <c r="H6368">
        <v>7</v>
      </c>
      <c r="I6368">
        <v>2</v>
      </c>
      <c r="J6368">
        <v>6</v>
      </c>
      <c r="L6368">
        <v>1</v>
      </c>
      <c r="V6368">
        <f>IF(AND(Table1[[#This Row],[age]]&lt;=18, Table1[[#This Row],[engaged_in_prod]] = 1),1,0)</f>
        <v>0</v>
      </c>
    </row>
    <row r="6369" spans="1:22" x14ac:dyDescent="0.25">
      <c r="A6369">
        <v>1055</v>
      </c>
      <c r="B6369">
        <v>4</v>
      </c>
      <c r="C6369">
        <v>2</v>
      </c>
      <c r="D6369">
        <v>20</v>
      </c>
      <c r="E6369">
        <v>3</v>
      </c>
      <c r="F6369">
        <v>5</v>
      </c>
      <c r="G6369">
        <v>1</v>
      </c>
      <c r="H6369">
        <v>10</v>
      </c>
      <c r="I6369">
        <v>2</v>
      </c>
      <c r="J6369">
        <v>6</v>
      </c>
      <c r="L6369">
        <v>1</v>
      </c>
      <c r="V6369">
        <f>IF(AND(Table1[[#This Row],[age]]&lt;=18, Table1[[#This Row],[engaged_in_prod]] = 1),1,0)</f>
        <v>0</v>
      </c>
    </row>
    <row r="6370" spans="1:22" x14ac:dyDescent="0.25">
      <c r="A6370">
        <v>1055</v>
      </c>
      <c r="B6370">
        <v>3</v>
      </c>
      <c r="C6370">
        <v>1</v>
      </c>
      <c r="D6370">
        <v>30</v>
      </c>
      <c r="E6370">
        <v>3</v>
      </c>
      <c r="F6370">
        <v>5</v>
      </c>
      <c r="G6370">
        <v>1</v>
      </c>
      <c r="H6370">
        <v>5</v>
      </c>
      <c r="I6370">
        <v>2</v>
      </c>
      <c r="J6370">
        <v>6</v>
      </c>
      <c r="L6370">
        <v>1</v>
      </c>
      <c r="V6370">
        <f>IF(AND(Table1[[#This Row],[age]]&lt;=18, Table1[[#This Row],[engaged_in_prod]] = 1),1,0)</f>
        <v>0</v>
      </c>
    </row>
    <row r="6371" spans="1:22" x14ac:dyDescent="0.25">
      <c r="A6371">
        <v>246</v>
      </c>
      <c r="B6371">
        <v>1</v>
      </c>
      <c r="C6371">
        <v>1</v>
      </c>
      <c r="D6371">
        <v>36</v>
      </c>
      <c r="E6371">
        <v>1</v>
      </c>
      <c r="F6371">
        <v>1</v>
      </c>
      <c r="G6371">
        <v>1</v>
      </c>
      <c r="H6371">
        <v>0</v>
      </c>
      <c r="I6371">
        <v>1</v>
      </c>
      <c r="K6371">
        <v>2</v>
      </c>
      <c r="L6371">
        <v>1</v>
      </c>
      <c r="V6371">
        <f>IF(AND(Table1[[#This Row],[age]]&lt;=18, Table1[[#This Row],[engaged_in_prod]] = 1),1,0)</f>
        <v>0</v>
      </c>
    </row>
    <row r="6372" spans="1:22" x14ac:dyDescent="0.25">
      <c r="A6372">
        <v>252</v>
      </c>
      <c r="B6372">
        <v>2</v>
      </c>
      <c r="C6372">
        <v>2</v>
      </c>
      <c r="D6372">
        <v>36</v>
      </c>
      <c r="E6372">
        <v>2</v>
      </c>
      <c r="F6372">
        <v>1</v>
      </c>
      <c r="G6372">
        <v>1</v>
      </c>
      <c r="H6372">
        <v>0</v>
      </c>
      <c r="I6372">
        <v>1</v>
      </c>
      <c r="K6372">
        <v>1</v>
      </c>
      <c r="L6372">
        <v>1</v>
      </c>
      <c r="V6372">
        <f>IF(AND(Table1[[#This Row],[age]]&lt;=18, Table1[[#This Row],[engaged_in_prod]] = 1),1,0)</f>
        <v>0</v>
      </c>
    </row>
    <row r="6373" spans="1:22" x14ac:dyDescent="0.25">
      <c r="A6373">
        <v>1056</v>
      </c>
      <c r="B6373">
        <v>4</v>
      </c>
      <c r="C6373">
        <v>2</v>
      </c>
      <c r="D6373">
        <v>4</v>
      </c>
      <c r="E6373">
        <v>3</v>
      </c>
      <c r="G6373">
        <v>2</v>
      </c>
      <c r="L6373">
        <v>1</v>
      </c>
      <c r="V6373">
        <f>IF(AND(Table1[[#This Row],[age]]&lt;=18, Table1[[#This Row],[engaged_in_prod]] = 1),1,0)</f>
        <v>0</v>
      </c>
    </row>
    <row r="6374" spans="1:22" x14ac:dyDescent="0.25">
      <c r="A6374">
        <v>1056</v>
      </c>
      <c r="B6374">
        <v>3</v>
      </c>
      <c r="C6374">
        <v>1</v>
      </c>
      <c r="D6374">
        <v>7</v>
      </c>
      <c r="E6374">
        <v>3</v>
      </c>
      <c r="G6374">
        <v>1</v>
      </c>
      <c r="H6374">
        <v>0</v>
      </c>
      <c r="I6374">
        <v>2</v>
      </c>
      <c r="J6374">
        <v>5</v>
      </c>
      <c r="L6374">
        <v>1</v>
      </c>
      <c r="V6374">
        <f>IF(AND(Table1[[#This Row],[age]]&lt;=18, Table1[[#This Row],[engaged_in_prod]] = 1),1,0)</f>
        <v>0</v>
      </c>
    </row>
    <row r="6375" spans="1:22" x14ac:dyDescent="0.25">
      <c r="A6375">
        <v>262</v>
      </c>
      <c r="B6375">
        <v>1</v>
      </c>
      <c r="C6375">
        <v>1</v>
      </c>
      <c r="D6375">
        <v>36</v>
      </c>
      <c r="E6375">
        <v>1</v>
      </c>
      <c r="F6375">
        <v>1</v>
      </c>
      <c r="G6375">
        <v>1</v>
      </c>
      <c r="H6375">
        <v>1</v>
      </c>
      <c r="I6375">
        <v>1</v>
      </c>
      <c r="K6375">
        <v>2</v>
      </c>
      <c r="L6375">
        <v>1</v>
      </c>
      <c r="V6375">
        <f>IF(AND(Table1[[#This Row],[age]]&lt;=18, Table1[[#This Row],[engaged_in_prod]] = 1),1,0)</f>
        <v>0</v>
      </c>
    </row>
    <row r="6376" spans="1:22" x14ac:dyDescent="0.25">
      <c r="A6376">
        <v>291</v>
      </c>
      <c r="B6376">
        <v>1</v>
      </c>
      <c r="C6376">
        <v>1</v>
      </c>
      <c r="D6376">
        <v>36</v>
      </c>
      <c r="E6376">
        <v>1</v>
      </c>
      <c r="F6376">
        <v>1</v>
      </c>
      <c r="G6376">
        <v>1</v>
      </c>
      <c r="H6376">
        <v>2</v>
      </c>
      <c r="I6376">
        <v>1</v>
      </c>
      <c r="K6376">
        <v>2</v>
      </c>
      <c r="L6376">
        <v>1</v>
      </c>
      <c r="V6376">
        <f>IF(AND(Table1[[#This Row],[age]]&lt;=18, Table1[[#This Row],[engaged_in_prod]] = 1),1,0)</f>
        <v>0</v>
      </c>
    </row>
    <row r="6377" spans="1:22" x14ac:dyDescent="0.25">
      <c r="A6377">
        <v>1057</v>
      </c>
      <c r="B6377">
        <v>7</v>
      </c>
      <c r="C6377">
        <v>2</v>
      </c>
      <c r="D6377">
        <v>0</v>
      </c>
      <c r="E6377">
        <v>3</v>
      </c>
      <c r="G6377">
        <v>2</v>
      </c>
      <c r="L6377">
        <v>1</v>
      </c>
      <c r="V6377">
        <f>IF(AND(Table1[[#This Row],[age]]&lt;=18, Table1[[#This Row],[engaged_in_prod]] = 1),1,0)</f>
        <v>0</v>
      </c>
    </row>
    <row r="6378" spans="1:22" x14ac:dyDescent="0.25">
      <c r="A6378">
        <v>1057</v>
      </c>
      <c r="B6378">
        <v>6</v>
      </c>
      <c r="C6378">
        <v>2</v>
      </c>
      <c r="D6378">
        <v>2</v>
      </c>
      <c r="E6378">
        <v>3</v>
      </c>
      <c r="G6378">
        <v>2</v>
      </c>
      <c r="L6378">
        <v>1</v>
      </c>
      <c r="V6378">
        <f>IF(AND(Table1[[#This Row],[age]]&lt;=18, Table1[[#This Row],[engaged_in_prod]] = 1),1,0)</f>
        <v>0</v>
      </c>
    </row>
    <row r="6379" spans="1:22" x14ac:dyDescent="0.25">
      <c r="A6379">
        <v>1057</v>
      </c>
      <c r="B6379">
        <v>5</v>
      </c>
      <c r="C6379">
        <v>1</v>
      </c>
      <c r="D6379">
        <v>4</v>
      </c>
      <c r="E6379">
        <v>3</v>
      </c>
      <c r="G6379">
        <v>2</v>
      </c>
      <c r="L6379">
        <v>1</v>
      </c>
      <c r="V6379">
        <f>IF(AND(Table1[[#This Row],[age]]&lt;=18, Table1[[#This Row],[engaged_in_prod]] = 1),1,0)</f>
        <v>0</v>
      </c>
    </row>
    <row r="6380" spans="1:22" x14ac:dyDescent="0.25">
      <c r="A6380">
        <v>1057</v>
      </c>
      <c r="B6380">
        <v>8</v>
      </c>
      <c r="C6380">
        <v>1</v>
      </c>
      <c r="D6380">
        <v>4</v>
      </c>
      <c r="E6380">
        <v>8</v>
      </c>
      <c r="G6380">
        <v>2</v>
      </c>
      <c r="L6380">
        <v>1</v>
      </c>
      <c r="V6380">
        <f>IF(AND(Table1[[#This Row],[age]]&lt;=18, Table1[[#This Row],[engaged_in_prod]] = 1),1,0)</f>
        <v>0</v>
      </c>
    </row>
    <row r="6381" spans="1:22" x14ac:dyDescent="0.25">
      <c r="A6381">
        <v>1057</v>
      </c>
      <c r="B6381">
        <v>4</v>
      </c>
      <c r="C6381">
        <v>2</v>
      </c>
      <c r="D6381">
        <v>6</v>
      </c>
      <c r="E6381">
        <v>3</v>
      </c>
      <c r="G6381">
        <v>1</v>
      </c>
      <c r="H6381">
        <v>0</v>
      </c>
      <c r="I6381">
        <v>2</v>
      </c>
      <c r="J6381">
        <v>5</v>
      </c>
      <c r="L6381">
        <v>1</v>
      </c>
      <c r="V6381">
        <f>IF(AND(Table1[[#This Row],[age]]&lt;=18, Table1[[#This Row],[engaged_in_prod]] = 1),1,0)</f>
        <v>0</v>
      </c>
    </row>
    <row r="6382" spans="1:22" x14ac:dyDescent="0.25">
      <c r="A6382">
        <v>1057</v>
      </c>
      <c r="B6382">
        <v>3</v>
      </c>
      <c r="C6382">
        <v>1</v>
      </c>
      <c r="D6382">
        <v>8</v>
      </c>
      <c r="E6382">
        <v>3</v>
      </c>
      <c r="G6382">
        <v>1</v>
      </c>
      <c r="H6382">
        <v>1</v>
      </c>
      <c r="I6382">
        <v>2</v>
      </c>
      <c r="J6382">
        <v>6</v>
      </c>
      <c r="L6382">
        <v>1</v>
      </c>
      <c r="V6382">
        <f>IF(AND(Table1[[#This Row],[age]]&lt;=18, Table1[[#This Row],[engaged_in_prod]] = 1),1,0)</f>
        <v>0</v>
      </c>
    </row>
    <row r="6383" spans="1:22" x14ac:dyDescent="0.25">
      <c r="A6383">
        <v>292</v>
      </c>
      <c r="B6383">
        <v>1</v>
      </c>
      <c r="C6383">
        <v>1</v>
      </c>
      <c r="D6383">
        <v>36</v>
      </c>
      <c r="E6383">
        <v>1</v>
      </c>
      <c r="F6383">
        <v>1</v>
      </c>
      <c r="G6383">
        <v>1</v>
      </c>
      <c r="H6383">
        <v>0</v>
      </c>
      <c r="I6383">
        <v>1</v>
      </c>
      <c r="K6383">
        <v>2</v>
      </c>
      <c r="L6383">
        <v>1</v>
      </c>
      <c r="V6383">
        <f>IF(AND(Table1[[#This Row],[age]]&lt;=18, Table1[[#This Row],[engaged_in_prod]] = 1),1,0)</f>
        <v>0</v>
      </c>
    </row>
    <row r="6384" spans="1:22" x14ac:dyDescent="0.25">
      <c r="A6384">
        <v>298</v>
      </c>
      <c r="B6384">
        <v>2</v>
      </c>
      <c r="C6384">
        <v>2</v>
      </c>
      <c r="D6384">
        <v>36</v>
      </c>
      <c r="E6384">
        <v>2</v>
      </c>
      <c r="F6384">
        <v>1</v>
      </c>
      <c r="G6384">
        <v>1</v>
      </c>
      <c r="H6384">
        <v>0</v>
      </c>
      <c r="I6384">
        <v>1</v>
      </c>
      <c r="K6384">
        <v>1</v>
      </c>
      <c r="L6384">
        <v>1</v>
      </c>
      <c r="V6384">
        <f>IF(AND(Table1[[#This Row],[age]]&lt;=18, Table1[[#This Row],[engaged_in_prod]] = 1),1,0)</f>
        <v>0</v>
      </c>
    </row>
    <row r="6385" spans="1:22" x14ac:dyDescent="0.25">
      <c r="A6385">
        <v>1058</v>
      </c>
      <c r="B6385">
        <v>5</v>
      </c>
      <c r="C6385">
        <v>1</v>
      </c>
      <c r="D6385">
        <v>12</v>
      </c>
      <c r="E6385">
        <v>3</v>
      </c>
      <c r="F6385">
        <v>5</v>
      </c>
      <c r="G6385">
        <v>1</v>
      </c>
      <c r="H6385">
        <v>4</v>
      </c>
      <c r="I6385">
        <v>2</v>
      </c>
      <c r="J6385">
        <v>6</v>
      </c>
      <c r="L6385">
        <v>1</v>
      </c>
      <c r="V6385">
        <f>IF(AND(Table1[[#This Row],[age]]&lt;=18, Table1[[#This Row],[engaged_in_prod]] = 1),1,0)</f>
        <v>0</v>
      </c>
    </row>
    <row r="6386" spans="1:22" x14ac:dyDescent="0.25">
      <c r="A6386">
        <v>330</v>
      </c>
      <c r="B6386">
        <v>2</v>
      </c>
      <c r="C6386">
        <v>2</v>
      </c>
      <c r="D6386">
        <v>36</v>
      </c>
      <c r="E6386">
        <v>2</v>
      </c>
      <c r="F6386">
        <v>1</v>
      </c>
      <c r="G6386">
        <v>1</v>
      </c>
      <c r="H6386">
        <v>0</v>
      </c>
      <c r="I6386">
        <v>1</v>
      </c>
      <c r="K6386">
        <v>1</v>
      </c>
      <c r="L6386">
        <v>1</v>
      </c>
      <c r="V6386">
        <f>IF(AND(Table1[[#This Row],[age]]&lt;=18, Table1[[#This Row],[engaged_in_prod]] = 1),1,0)</f>
        <v>0</v>
      </c>
    </row>
    <row r="6387" spans="1:22" x14ac:dyDescent="0.25">
      <c r="A6387">
        <v>350</v>
      </c>
      <c r="B6387">
        <v>1</v>
      </c>
      <c r="C6387">
        <v>1</v>
      </c>
      <c r="D6387">
        <v>36</v>
      </c>
      <c r="E6387">
        <v>1</v>
      </c>
      <c r="F6387">
        <v>1</v>
      </c>
      <c r="G6387">
        <v>1</v>
      </c>
      <c r="H6387">
        <v>5</v>
      </c>
      <c r="I6387">
        <v>1</v>
      </c>
      <c r="K6387">
        <v>2</v>
      </c>
      <c r="L6387">
        <v>1</v>
      </c>
      <c r="V6387">
        <f>IF(AND(Table1[[#This Row],[age]]&lt;=18, Table1[[#This Row],[engaged_in_prod]] = 1),1,0)</f>
        <v>0</v>
      </c>
    </row>
    <row r="6388" spans="1:22" x14ac:dyDescent="0.25">
      <c r="A6388">
        <v>371</v>
      </c>
      <c r="B6388">
        <v>1</v>
      </c>
      <c r="C6388">
        <v>1</v>
      </c>
      <c r="D6388">
        <v>36</v>
      </c>
      <c r="E6388">
        <v>1</v>
      </c>
      <c r="F6388">
        <v>1</v>
      </c>
      <c r="G6388">
        <v>1</v>
      </c>
      <c r="H6388">
        <v>5</v>
      </c>
      <c r="I6388">
        <v>1</v>
      </c>
      <c r="K6388">
        <v>2</v>
      </c>
      <c r="L6388">
        <v>1</v>
      </c>
      <c r="V6388">
        <f>IF(AND(Table1[[#This Row],[age]]&lt;=18, Table1[[#This Row],[engaged_in_prod]] = 1),1,0)</f>
        <v>0</v>
      </c>
    </row>
    <row r="6389" spans="1:22" x14ac:dyDescent="0.25">
      <c r="A6389">
        <v>384</v>
      </c>
      <c r="B6389">
        <v>2</v>
      </c>
      <c r="C6389">
        <v>2</v>
      </c>
      <c r="D6389">
        <v>36</v>
      </c>
      <c r="E6389">
        <v>2</v>
      </c>
      <c r="F6389">
        <v>1</v>
      </c>
      <c r="G6389">
        <v>1</v>
      </c>
      <c r="H6389">
        <v>0</v>
      </c>
      <c r="I6389">
        <v>1</v>
      </c>
      <c r="K6389">
        <v>1</v>
      </c>
      <c r="L6389">
        <v>1</v>
      </c>
      <c r="V6389">
        <f>IF(AND(Table1[[#This Row],[age]]&lt;=18, Table1[[#This Row],[engaged_in_prod]] = 1),1,0)</f>
        <v>0</v>
      </c>
    </row>
    <row r="6390" spans="1:22" x14ac:dyDescent="0.25">
      <c r="A6390">
        <v>1059</v>
      </c>
      <c r="B6390">
        <v>5</v>
      </c>
      <c r="C6390">
        <v>2</v>
      </c>
      <c r="D6390">
        <v>4</v>
      </c>
      <c r="E6390">
        <v>3</v>
      </c>
      <c r="G6390">
        <v>2</v>
      </c>
      <c r="L6390">
        <v>1</v>
      </c>
      <c r="V6390">
        <f>IF(AND(Table1[[#This Row],[age]]&lt;=18, Table1[[#This Row],[engaged_in_prod]] = 1),1,0)</f>
        <v>0</v>
      </c>
    </row>
    <row r="6391" spans="1:22" x14ac:dyDescent="0.25">
      <c r="A6391">
        <v>390</v>
      </c>
      <c r="B6391">
        <v>2</v>
      </c>
      <c r="C6391">
        <v>2</v>
      </c>
      <c r="D6391">
        <v>36</v>
      </c>
      <c r="E6391">
        <v>2</v>
      </c>
      <c r="F6391">
        <v>1</v>
      </c>
      <c r="G6391">
        <v>1</v>
      </c>
      <c r="H6391">
        <v>6</v>
      </c>
      <c r="I6391">
        <v>1</v>
      </c>
      <c r="K6391">
        <v>1</v>
      </c>
      <c r="L6391">
        <v>1</v>
      </c>
      <c r="M6391">
        <v>2</v>
      </c>
      <c r="N6391">
        <v>18</v>
      </c>
      <c r="O6391">
        <v>3</v>
      </c>
      <c r="P6391">
        <v>5</v>
      </c>
      <c r="Q6391">
        <v>1</v>
      </c>
      <c r="R6391">
        <v>10</v>
      </c>
      <c r="S6391">
        <v>2</v>
      </c>
      <c r="T6391">
        <v>6</v>
      </c>
      <c r="V6391">
        <f>IF(AND(Table1[[#This Row],[age]]&lt;=18, Table1[[#This Row],[engaged_in_prod]] = 1),1,0)</f>
        <v>0</v>
      </c>
    </row>
    <row r="6392" spans="1:22" x14ac:dyDescent="0.25">
      <c r="A6392">
        <v>433</v>
      </c>
      <c r="B6392">
        <v>2</v>
      </c>
      <c r="C6392">
        <v>2</v>
      </c>
      <c r="D6392">
        <v>36</v>
      </c>
      <c r="E6392">
        <v>2</v>
      </c>
      <c r="F6392">
        <v>1</v>
      </c>
      <c r="G6392">
        <v>1</v>
      </c>
      <c r="H6392">
        <v>0</v>
      </c>
      <c r="I6392">
        <v>1</v>
      </c>
      <c r="K6392">
        <v>2</v>
      </c>
      <c r="L6392">
        <v>1</v>
      </c>
      <c r="V6392">
        <f>IF(AND(Table1[[#This Row],[age]]&lt;=18, Table1[[#This Row],[engaged_in_prod]] = 1),1,0)</f>
        <v>0</v>
      </c>
    </row>
    <row r="6393" spans="1:22" x14ac:dyDescent="0.25">
      <c r="A6393">
        <v>447</v>
      </c>
      <c r="B6393">
        <v>2</v>
      </c>
      <c r="C6393">
        <v>2</v>
      </c>
      <c r="D6393">
        <v>36</v>
      </c>
      <c r="E6393">
        <v>2</v>
      </c>
      <c r="F6393">
        <v>1</v>
      </c>
      <c r="G6393">
        <v>1</v>
      </c>
      <c r="H6393">
        <v>5</v>
      </c>
      <c r="I6393">
        <v>1</v>
      </c>
      <c r="K6393">
        <v>1</v>
      </c>
      <c r="L6393">
        <v>1</v>
      </c>
      <c r="V6393">
        <f>IF(AND(Table1[[#This Row],[age]]&lt;=18, Table1[[#This Row],[engaged_in_prod]] = 1),1,0)</f>
        <v>0</v>
      </c>
    </row>
    <row r="6394" spans="1:22" x14ac:dyDescent="0.25">
      <c r="A6394">
        <v>484</v>
      </c>
      <c r="B6394">
        <v>1</v>
      </c>
      <c r="C6394">
        <v>1</v>
      </c>
      <c r="D6394">
        <v>36</v>
      </c>
      <c r="E6394">
        <v>1</v>
      </c>
      <c r="F6394">
        <v>1</v>
      </c>
      <c r="G6394">
        <v>1</v>
      </c>
      <c r="H6394">
        <v>9</v>
      </c>
      <c r="I6394">
        <v>1</v>
      </c>
      <c r="K6394">
        <v>2</v>
      </c>
      <c r="L6394">
        <v>1</v>
      </c>
      <c r="V6394">
        <f>IF(AND(Table1[[#This Row],[age]]&lt;=18, Table1[[#This Row],[engaged_in_prod]] = 1),1,0)</f>
        <v>0</v>
      </c>
    </row>
    <row r="6395" spans="1:22" x14ac:dyDescent="0.25">
      <c r="A6395">
        <v>1060</v>
      </c>
      <c r="B6395">
        <v>11</v>
      </c>
      <c r="C6395">
        <v>1</v>
      </c>
      <c r="D6395">
        <v>0</v>
      </c>
      <c r="E6395">
        <v>3</v>
      </c>
      <c r="G6395">
        <v>2</v>
      </c>
      <c r="L6395">
        <v>1</v>
      </c>
      <c r="V6395">
        <f>IF(AND(Table1[[#This Row],[age]]&lt;=18, Table1[[#This Row],[engaged_in_prod]] = 1),1,0)</f>
        <v>0</v>
      </c>
    </row>
    <row r="6396" spans="1:22" x14ac:dyDescent="0.25">
      <c r="A6396">
        <v>1060</v>
      </c>
      <c r="B6396">
        <v>10</v>
      </c>
      <c r="C6396">
        <v>1</v>
      </c>
      <c r="D6396">
        <v>3</v>
      </c>
      <c r="E6396">
        <v>3</v>
      </c>
      <c r="G6396">
        <v>2</v>
      </c>
      <c r="L6396">
        <v>1</v>
      </c>
      <c r="V6396">
        <f>IF(AND(Table1[[#This Row],[age]]&lt;=18, Table1[[#This Row],[engaged_in_prod]] = 1),1,0)</f>
        <v>0</v>
      </c>
    </row>
    <row r="6397" spans="1:22" x14ac:dyDescent="0.25">
      <c r="A6397">
        <v>1060</v>
      </c>
      <c r="B6397">
        <v>9</v>
      </c>
      <c r="C6397">
        <v>1</v>
      </c>
      <c r="D6397">
        <v>6</v>
      </c>
      <c r="E6397">
        <v>3</v>
      </c>
      <c r="G6397">
        <v>1</v>
      </c>
      <c r="H6397">
        <v>0</v>
      </c>
      <c r="I6397">
        <v>2</v>
      </c>
      <c r="J6397">
        <v>6</v>
      </c>
      <c r="L6397">
        <v>1</v>
      </c>
      <c r="V6397">
        <f>IF(AND(Table1[[#This Row],[age]]&lt;=18, Table1[[#This Row],[engaged_in_prod]] = 1),1,0)</f>
        <v>0</v>
      </c>
    </row>
    <row r="6398" spans="1:22" x14ac:dyDescent="0.25">
      <c r="A6398">
        <v>1060</v>
      </c>
      <c r="B6398">
        <v>8</v>
      </c>
      <c r="C6398">
        <v>2</v>
      </c>
      <c r="D6398">
        <v>7</v>
      </c>
      <c r="E6398">
        <v>3</v>
      </c>
      <c r="G6398">
        <v>1</v>
      </c>
      <c r="H6398">
        <v>1</v>
      </c>
      <c r="I6398">
        <v>2</v>
      </c>
      <c r="J6398">
        <v>6</v>
      </c>
      <c r="L6398">
        <v>1</v>
      </c>
      <c r="V6398">
        <f>IF(AND(Table1[[#This Row],[age]]&lt;=18, Table1[[#This Row],[engaged_in_prod]] = 1),1,0)</f>
        <v>0</v>
      </c>
    </row>
    <row r="6399" spans="1:22" x14ac:dyDescent="0.25">
      <c r="A6399">
        <v>1060</v>
      </c>
      <c r="B6399">
        <v>6</v>
      </c>
      <c r="C6399">
        <v>2</v>
      </c>
      <c r="D6399">
        <v>9</v>
      </c>
      <c r="E6399">
        <v>3</v>
      </c>
      <c r="G6399">
        <v>1</v>
      </c>
      <c r="H6399">
        <v>3</v>
      </c>
      <c r="I6399">
        <v>2</v>
      </c>
      <c r="J6399">
        <v>6</v>
      </c>
      <c r="L6399">
        <v>1</v>
      </c>
      <c r="V6399">
        <f>IF(AND(Table1[[#This Row],[age]]&lt;=18, Table1[[#This Row],[engaged_in_prod]] = 1),1,0)</f>
        <v>0</v>
      </c>
    </row>
    <row r="6400" spans="1:22" x14ac:dyDescent="0.25">
      <c r="A6400">
        <v>1060</v>
      </c>
      <c r="B6400">
        <v>7</v>
      </c>
      <c r="C6400">
        <v>1</v>
      </c>
      <c r="D6400">
        <v>9</v>
      </c>
      <c r="E6400">
        <v>3</v>
      </c>
      <c r="G6400">
        <v>1</v>
      </c>
      <c r="H6400">
        <v>1</v>
      </c>
      <c r="I6400">
        <v>2</v>
      </c>
      <c r="J6400">
        <v>6</v>
      </c>
      <c r="L6400">
        <v>1</v>
      </c>
      <c r="V6400">
        <f>IF(AND(Table1[[#This Row],[age]]&lt;=18, Table1[[#This Row],[engaged_in_prod]] = 1),1,0)</f>
        <v>0</v>
      </c>
    </row>
    <row r="6401" spans="1:22" x14ac:dyDescent="0.25">
      <c r="A6401">
        <v>1060</v>
      </c>
      <c r="B6401">
        <v>5</v>
      </c>
      <c r="C6401">
        <v>2</v>
      </c>
      <c r="D6401">
        <v>11</v>
      </c>
      <c r="E6401">
        <v>3</v>
      </c>
      <c r="G6401">
        <v>1</v>
      </c>
      <c r="H6401">
        <v>3</v>
      </c>
      <c r="I6401">
        <v>2</v>
      </c>
      <c r="J6401">
        <v>6</v>
      </c>
      <c r="L6401">
        <v>1</v>
      </c>
      <c r="V6401">
        <f>IF(AND(Table1[[#This Row],[age]]&lt;=18, Table1[[#This Row],[engaged_in_prod]] = 1),1,0)</f>
        <v>0</v>
      </c>
    </row>
    <row r="6402" spans="1:22" x14ac:dyDescent="0.25">
      <c r="A6402">
        <v>1060</v>
      </c>
      <c r="B6402">
        <v>4</v>
      </c>
      <c r="C6402">
        <v>1</v>
      </c>
      <c r="D6402">
        <v>13</v>
      </c>
      <c r="E6402">
        <v>3</v>
      </c>
      <c r="F6402">
        <v>5</v>
      </c>
      <c r="G6402">
        <v>1</v>
      </c>
      <c r="H6402">
        <v>7</v>
      </c>
      <c r="I6402">
        <v>2</v>
      </c>
      <c r="J6402">
        <v>6</v>
      </c>
      <c r="L6402">
        <v>1</v>
      </c>
      <c r="V6402">
        <f>IF(AND(Table1[[#This Row],[age]]&lt;=18, Table1[[#This Row],[engaged_in_prod]] = 1),1,0)</f>
        <v>0</v>
      </c>
    </row>
    <row r="6403" spans="1:22" x14ac:dyDescent="0.25">
      <c r="A6403">
        <v>1060</v>
      </c>
      <c r="B6403">
        <v>3</v>
      </c>
      <c r="C6403">
        <v>2</v>
      </c>
      <c r="D6403">
        <v>15</v>
      </c>
      <c r="E6403">
        <v>3</v>
      </c>
      <c r="F6403">
        <v>5</v>
      </c>
      <c r="G6403">
        <v>1</v>
      </c>
      <c r="H6403">
        <v>7</v>
      </c>
      <c r="I6403">
        <v>2</v>
      </c>
      <c r="J6403">
        <v>6</v>
      </c>
      <c r="L6403">
        <v>1</v>
      </c>
      <c r="V6403">
        <f>IF(AND(Table1[[#This Row],[age]]&lt;=18, Table1[[#This Row],[engaged_in_prod]] = 1),1,0)</f>
        <v>0</v>
      </c>
    </row>
    <row r="6404" spans="1:22" x14ac:dyDescent="0.25">
      <c r="A6404">
        <v>491</v>
      </c>
      <c r="B6404">
        <v>2</v>
      </c>
      <c r="C6404">
        <v>2</v>
      </c>
      <c r="D6404">
        <v>36</v>
      </c>
      <c r="E6404">
        <v>2</v>
      </c>
      <c r="F6404">
        <v>1</v>
      </c>
      <c r="G6404">
        <v>1</v>
      </c>
      <c r="H6404">
        <v>3</v>
      </c>
      <c r="I6404">
        <v>1</v>
      </c>
      <c r="K6404">
        <v>1</v>
      </c>
      <c r="L6404">
        <v>1</v>
      </c>
      <c r="V6404">
        <f>IF(AND(Table1[[#This Row],[age]]&lt;=18, Table1[[#This Row],[engaged_in_prod]] = 1),1,0)</f>
        <v>0</v>
      </c>
    </row>
    <row r="6405" spans="1:22" x14ac:dyDescent="0.25">
      <c r="A6405">
        <v>514</v>
      </c>
      <c r="B6405">
        <v>1</v>
      </c>
      <c r="C6405">
        <v>1</v>
      </c>
      <c r="D6405">
        <v>36</v>
      </c>
      <c r="E6405">
        <v>1</v>
      </c>
      <c r="F6405">
        <v>1</v>
      </c>
      <c r="G6405">
        <v>1</v>
      </c>
      <c r="H6405">
        <v>5</v>
      </c>
      <c r="I6405">
        <v>1</v>
      </c>
      <c r="K6405">
        <v>2</v>
      </c>
      <c r="L6405">
        <v>1</v>
      </c>
      <c r="V6405">
        <f>IF(AND(Table1[[#This Row],[age]]&lt;=18, Table1[[#This Row],[engaged_in_prod]] = 1),1,0)</f>
        <v>0</v>
      </c>
    </row>
    <row r="6406" spans="1:22" x14ac:dyDescent="0.25">
      <c r="A6406">
        <v>1061</v>
      </c>
      <c r="B6406">
        <v>8</v>
      </c>
      <c r="C6406">
        <v>2</v>
      </c>
      <c r="D6406">
        <v>2</v>
      </c>
      <c r="E6406">
        <v>3</v>
      </c>
      <c r="G6406">
        <v>2</v>
      </c>
      <c r="L6406">
        <v>1</v>
      </c>
      <c r="V6406">
        <f>IF(AND(Table1[[#This Row],[age]]&lt;=18, Table1[[#This Row],[engaged_in_prod]] = 1),1,0)</f>
        <v>0</v>
      </c>
    </row>
    <row r="6407" spans="1:22" x14ac:dyDescent="0.25">
      <c r="A6407">
        <v>1061</v>
      </c>
      <c r="B6407">
        <v>7</v>
      </c>
      <c r="C6407">
        <v>2</v>
      </c>
      <c r="D6407">
        <v>3</v>
      </c>
      <c r="E6407">
        <v>3</v>
      </c>
      <c r="G6407">
        <v>2</v>
      </c>
      <c r="L6407">
        <v>1</v>
      </c>
      <c r="V6407">
        <f>IF(AND(Table1[[#This Row],[age]]&lt;=18, Table1[[#This Row],[engaged_in_prod]] = 1),1,0)</f>
        <v>0</v>
      </c>
    </row>
    <row r="6408" spans="1:22" x14ac:dyDescent="0.25">
      <c r="A6408">
        <v>1061</v>
      </c>
      <c r="B6408">
        <v>6</v>
      </c>
      <c r="C6408">
        <v>2</v>
      </c>
      <c r="D6408">
        <v>10</v>
      </c>
      <c r="E6408">
        <v>3</v>
      </c>
      <c r="G6408">
        <v>1</v>
      </c>
      <c r="H6408">
        <v>4</v>
      </c>
      <c r="I6408">
        <v>2</v>
      </c>
      <c r="J6408">
        <v>6</v>
      </c>
      <c r="L6408">
        <v>1</v>
      </c>
      <c r="V6408">
        <f>IF(AND(Table1[[#This Row],[age]]&lt;=18, Table1[[#This Row],[engaged_in_prod]] = 1),1,0)</f>
        <v>0</v>
      </c>
    </row>
    <row r="6409" spans="1:22" x14ac:dyDescent="0.25">
      <c r="A6409">
        <v>1061</v>
      </c>
      <c r="B6409">
        <v>5</v>
      </c>
      <c r="C6409">
        <v>1</v>
      </c>
      <c r="D6409">
        <v>12</v>
      </c>
      <c r="E6409">
        <v>3</v>
      </c>
      <c r="F6409">
        <v>5</v>
      </c>
      <c r="G6409">
        <v>1</v>
      </c>
      <c r="H6409">
        <v>3</v>
      </c>
      <c r="I6409">
        <v>2</v>
      </c>
      <c r="J6409">
        <v>6</v>
      </c>
      <c r="L6409">
        <v>1</v>
      </c>
      <c r="V6409">
        <f>IF(AND(Table1[[#This Row],[age]]&lt;=18, Table1[[#This Row],[engaged_in_prod]] = 1),1,0)</f>
        <v>0</v>
      </c>
    </row>
    <row r="6410" spans="1:22" x14ac:dyDescent="0.25">
      <c r="A6410">
        <v>1061</v>
      </c>
      <c r="B6410">
        <v>4</v>
      </c>
      <c r="C6410">
        <v>2</v>
      </c>
      <c r="D6410">
        <v>15</v>
      </c>
      <c r="E6410">
        <v>3</v>
      </c>
      <c r="F6410">
        <v>5</v>
      </c>
      <c r="G6410">
        <v>1</v>
      </c>
      <c r="H6410">
        <v>6</v>
      </c>
      <c r="I6410">
        <v>2</v>
      </c>
      <c r="J6410">
        <v>6</v>
      </c>
      <c r="L6410">
        <v>1</v>
      </c>
      <c r="V6410">
        <f>IF(AND(Table1[[#This Row],[age]]&lt;=18, Table1[[#This Row],[engaged_in_prod]] = 1),1,0)</f>
        <v>0</v>
      </c>
    </row>
    <row r="6411" spans="1:22" x14ac:dyDescent="0.25">
      <c r="A6411">
        <v>1061</v>
      </c>
      <c r="B6411">
        <v>3</v>
      </c>
      <c r="C6411">
        <v>1</v>
      </c>
      <c r="D6411">
        <v>18</v>
      </c>
      <c r="E6411">
        <v>3</v>
      </c>
      <c r="F6411">
        <v>5</v>
      </c>
      <c r="G6411">
        <v>1</v>
      </c>
      <c r="H6411">
        <v>10</v>
      </c>
      <c r="I6411">
        <v>2</v>
      </c>
      <c r="J6411">
        <v>6</v>
      </c>
      <c r="L6411">
        <v>1</v>
      </c>
      <c r="V6411">
        <f>IF(AND(Table1[[#This Row],[age]]&lt;=18, Table1[[#This Row],[engaged_in_prod]] = 1),1,0)</f>
        <v>0</v>
      </c>
    </row>
    <row r="6412" spans="1:22" x14ac:dyDescent="0.25">
      <c r="A6412">
        <v>528</v>
      </c>
      <c r="B6412">
        <v>2</v>
      </c>
      <c r="C6412">
        <v>2</v>
      </c>
      <c r="D6412">
        <v>36</v>
      </c>
      <c r="E6412">
        <v>2</v>
      </c>
      <c r="F6412">
        <v>1</v>
      </c>
      <c r="G6412">
        <v>1</v>
      </c>
      <c r="H6412">
        <v>0</v>
      </c>
      <c r="I6412">
        <v>1</v>
      </c>
      <c r="K6412">
        <v>1</v>
      </c>
      <c r="L6412">
        <v>1</v>
      </c>
      <c r="V6412">
        <f>IF(AND(Table1[[#This Row],[age]]&lt;=18, Table1[[#This Row],[engaged_in_prod]] = 1),1,0)</f>
        <v>0</v>
      </c>
    </row>
    <row r="6413" spans="1:22" x14ac:dyDescent="0.25">
      <c r="A6413">
        <v>531</v>
      </c>
      <c r="B6413">
        <v>2</v>
      </c>
      <c r="C6413">
        <v>1</v>
      </c>
      <c r="D6413">
        <v>36</v>
      </c>
      <c r="E6413">
        <v>2</v>
      </c>
      <c r="F6413">
        <v>1</v>
      </c>
      <c r="G6413">
        <v>1</v>
      </c>
      <c r="H6413">
        <v>10</v>
      </c>
      <c r="I6413">
        <v>1</v>
      </c>
      <c r="K6413">
        <v>2</v>
      </c>
      <c r="L6413">
        <v>1</v>
      </c>
      <c r="V6413">
        <f>IF(AND(Table1[[#This Row],[age]]&lt;=18, Table1[[#This Row],[engaged_in_prod]] = 1),1,0)</f>
        <v>0</v>
      </c>
    </row>
    <row r="6414" spans="1:22" x14ac:dyDescent="0.25">
      <c r="A6414">
        <v>1062</v>
      </c>
      <c r="B6414">
        <v>4</v>
      </c>
      <c r="C6414">
        <v>1</v>
      </c>
      <c r="D6414">
        <v>8</v>
      </c>
      <c r="E6414">
        <v>3</v>
      </c>
      <c r="G6414">
        <v>1</v>
      </c>
      <c r="H6414">
        <v>3</v>
      </c>
      <c r="I6414">
        <v>2</v>
      </c>
      <c r="J6414">
        <v>6</v>
      </c>
      <c r="L6414">
        <v>1</v>
      </c>
      <c r="V6414">
        <f>IF(AND(Table1[[#This Row],[age]]&lt;=18, Table1[[#This Row],[engaged_in_prod]] = 1),1,0)</f>
        <v>0</v>
      </c>
    </row>
    <row r="6415" spans="1:22" x14ac:dyDescent="0.25">
      <c r="A6415">
        <v>1062</v>
      </c>
      <c r="B6415">
        <v>3</v>
      </c>
      <c r="C6415">
        <v>1</v>
      </c>
      <c r="D6415">
        <v>15</v>
      </c>
      <c r="E6415">
        <v>3</v>
      </c>
      <c r="F6415">
        <v>5</v>
      </c>
      <c r="G6415">
        <v>1</v>
      </c>
      <c r="H6415">
        <v>6</v>
      </c>
      <c r="I6415">
        <v>2</v>
      </c>
      <c r="J6415">
        <v>6</v>
      </c>
      <c r="L6415">
        <v>1</v>
      </c>
      <c r="V6415">
        <f>IF(AND(Table1[[#This Row],[age]]&lt;=18, Table1[[#This Row],[engaged_in_prod]] = 1),1,0)</f>
        <v>0</v>
      </c>
    </row>
    <row r="6416" spans="1:22" x14ac:dyDescent="0.25">
      <c r="A6416">
        <v>533</v>
      </c>
      <c r="B6416">
        <v>2</v>
      </c>
      <c r="C6416">
        <v>2</v>
      </c>
      <c r="D6416">
        <v>36</v>
      </c>
      <c r="E6416">
        <v>2</v>
      </c>
      <c r="F6416">
        <v>1</v>
      </c>
      <c r="G6416">
        <v>1</v>
      </c>
      <c r="H6416">
        <v>3</v>
      </c>
      <c r="I6416">
        <v>1</v>
      </c>
      <c r="K6416">
        <v>1</v>
      </c>
      <c r="L6416">
        <v>1</v>
      </c>
      <c r="V6416">
        <f>IF(AND(Table1[[#This Row],[age]]&lt;=18, Table1[[#This Row],[engaged_in_prod]] = 1),1,0)</f>
        <v>0</v>
      </c>
    </row>
    <row r="6417" spans="1:22" x14ac:dyDescent="0.25">
      <c r="A6417">
        <v>542</v>
      </c>
      <c r="B6417">
        <v>2</v>
      </c>
      <c r="C6417">
        <v>2</v>
      </c>
      <c r="D6417">
        <v>36</v>
      </c>
      <c r="E6417">
        <v>2</v>
      </c>
      <c r="F6417">
        <v>1</v>
      </c>
      <c r="G6417">
        <v>1</v>
      </c>
      <c r="H6417">
        <v>0</v>
      </c>
      <c r="I6417">
        <v>1</v>
      </c>
      <c r="K6417">
        <v>1</v>
      </c>
      <c r="L6417">
        <v>1</v>
      </c>
      <c r="V6417">
        <f>IF(AND(Table1[[#This Row],[age]]&lt;=18, Table1[[#This Row],[engaged_in_prod]] = 1),1,0)</f>
        <v>0</v>
      </c>
    </row>
    <row r="6418" spans="1:22" x14ac:dyDescent="0.25">
      <c r="A6418">
        <v>1063</v>
      </c>
      <c r="B6418">
        <v>8</v>
      </c>
      <c r="C6418">
        <v>2</v>
      </c>
      <c r="D6418">
        <v>0</v>
      </c>
      <c r="E6418">
        <v>3</v>
      </c>
      <c r="G6418">
        <v>2</v>
      </c>
      <c r="L6418">
        <v>1</v>
      </c>
      <c r="V6418">
        <f>IF(AND(Table1[[#This Row],[age]]&lt;=18, Table1[[#This Row],[engaged_in_prod]] = 1),1,0)</f>
        <v>0</v>
      </c>
    </row>
    <row r="6419" spans="1:22" x14ac:dyDescent="0.25">
      <c r="A6419">
        <v>1063</v>
      </c>
      <c r="B6419">
        <v>7</v>
      </c>
      <c r="C6419">
        <v>2</v>
      </c>
      <c r="D6419">
        <v>7</v>
      </c>
      <c r="E6419">
        <v>3</v>
      </c>
      <c r="G6419">
        <v>1</v>
      </c>
      <c r="H6419">
        <v>0</v>
      </c>
      <c r="I6419">
        <v>2</v>
      </c>
      <c r="J6419">
        <v>6</v>
      </c>
      <c r="L6419">
        <v>1</v>
      </c>
      <c r="V6419">
        <f>IF(AND(Table1[[#This Row],[age]]&lt;=18, Table1[[#This Row],[engaged_in_prod]] = 1),1,0)</f>
        <v>0</v>
      </c>
    </row>
    <row r="6420" spans="1:22" x14ac:dyDescent="0.25">
      <c r="A6420">
        <v>1063</v>
      </c>
      <c r="B6420">
        <v>6</v>
      </c>
      <c r="C6420">
        <v>2</v>
      </c>
      <c r="D6420">
        <v>10</v>
      </c>
      <c r="E6420">
        <v>3</v>
      </c>
      <c r="G6420">
        <v>1</v>
      </c>
      <c r="H6420">
        <v>1</v>
      </c>
      <c r="I6420">
        <v>2</v>
      </c>
      <c r="J6420">
        <v>6</v>
      </c>
      <c r="L6420">
        <v>1</v>
      </c>
      <c r="V6420">
        <f>IF(AND(Table1[[#This Row],[age]]&lt;=18, Table1[[#This Row],[engaged_in_prod]] = 1),1,0)</f>
        <v>0</v>
      </c>
    </row>
    <row r="6421" spans="1:22" x14ac:dyDescent="0.25">
      <c r="A6421">
        <v>1063</v>
      </c>
      <c r="B6421">
        <v>5</v>
      </c>
      <c r="C6421">
        <v>1</v>
      </c>
      <c r="D6421">
        <v>13</v>
      </c>
      <c r="E6421">
        <v>3</v>
      </c>
      <c r="F6421">
        <v>5</v>
      </c>
      <c r="G6421">
        <v>1</v>
      </c>
      <c r="H6421">
        <v>0</v>
      </c>
      <c r="I6421">
        <v>2</v>
      </c>
      <c r="J6421">
        <v>6</v>
      </c>
      <c r="L6421">
        <v>1</v>
      </c>
      <c r="V6421">
        <f>IF(AND(Table1[[#This Row],[age]]&lt;=18, Table1[[#This Row],[engaged_in_prod]] = 1),1,0)</f>
        <v>0</v>
      </c>
    </row>
    <row r="6422" spans="1:22" x14ac:dyDescent="0.25">
      <c r="A6422">
        <v>1063</v>
      </c>
      <c r="B6422">
        <v>4</v>
      </c>
      <c r="C6422">
        <v>1</v>
      </c>
      <c r="D6422">
        <v>16</v>
      </c>
      <c r="E6422">
        <v>3</v>
      </c>
      <c r="F6422">
        <v>5</v>
      </c>
      <c r="G6422">
        <v>1</v>
      </c>
      <c r="H6422">
        <v>6</v>
      </c>
      <c r="I6422">
        <v>2</v>
      </c>
      <c r="J6422">
        <v>6</v>
      </c>
      <c r="L6422">
        <v>1</v>
      </c>
      <c r="V6422">
        <f>IF(AND(Table1[[#This Row],[age]]&lt;=18, Table1[[#This Row],[engaged_in_prod]] = 1),1,0)</f>
        <v>0</v>
      </c>
    </row>
    <row r="6423" spans="1:22" x14ac:dyDescent="0.25">
      <c r="A6423">
        <v>1063</v>
      </c>
      <c r="B6423">
        <v>3</v>
      </c>
      <c r="C6423">
        <v>1</v>
      </c>
      <c r="D6423">
        <v>19</v>
      </c>
      <c r="E6423">
        <v>3</v>
      </c>
      <c r="F6423">
        <v>5</v>
      </c>
      <c r="G6423">
        <v>1</v>
      </c>
      <c r="H6423">
        <v>8</v>
      </c>
      <c r="I6423">
        <v>2</v>
      </c>
      <c r="J6423">
        <v>6</v>
      </c>
      <c r="L6423">
        <v>1</v>
      </c>
      <c r="V6423">
        <f>IF(AND(Table1[[#This Row],[age]]&lt;=18, Table1[[#This Row],[engaged_in_prod]] = 1),1,0)</f>
        <v>0</v>
      </c>
    </row>
    <row r="6424" spans="1:22" x14ac:dyDescent="0.25">
      <c r="A6424">
        <v>567</v>
      </c>
      <c r="B6424">
        <v>2</v>
      </c>
      <c r="C6424">
        <v>2</v>
      </c>
      <c r="D6424">
        <v>36</v>
      </c>
      <c r="E6424">
        <v>2</v>
      </c>
      <c r="F6424">
        <v>1</v>
      </c>
      <c r="G6424">
        <v>1</v>
      </c>
      <c r="H6424">
        <v>0</v>
      </c>
      <c r="I6424">
        <v>1</v>
      </c>
      <c r="K6424">
        <v>1</v>
      </c>
      <c r="L6424">
        <v>1</v>
      </c>
      <c r="V6424">
        <f>IF(AND(Table1[[#This Row],[age]]&lt;=18, Table1[[#This Row],[engaged_in_prod]] = 1),1,0)</f>
        <v>0</v>
      </c>
    </row>
    <row r="6425" spans="1:22" x14ac:dyDescent="0.25">
      <c r="A6425">
        <v>597</v>
      </c>
      <c r="B6425">
        <v>2</v>
      </c>
      <c r="C6425">
        <v>2</v>
      </c>
      <c r="D6425">
        <v>36</v>
      </c>
      <c r="E6425">
        <v>2</v>
      </c>
      <c r="F6425">
        <v>1</v>
      </c>
      <c r="G6425">
        <v>1</v>
      </c>
      <c r="H6425">
        <v>2</v>
      </c>
      <c r="I6425">
        <v>1</v>
      </c>
      <c r="K6425">
        <v>1</v>
      </c>
      <c r="L6425">
        <v>1</v>
      </c>
      <c r="V6425">
        <f>IF(AND(Table1[[#This Row],[age]]&lt;=18, Table1[[#This Row],[engaged_in_prod]] = 1),1,0)</f>
        <v>0</v>
      </c>
    </row>
    <row r="6426" spans="1:22" x14ac:dyDescent="0.25">
      <c r="A6426">
        <v>1064</v>
      </c>
      <c r="B6426">
        <v>8</v>
      </c>
      <c r="C6426">
        <v>1</v>
      </c>
      <c r="D6426">
        <v>4</v>
      </c>
      <c r="E6426">
        <v>3</v>
      </c>
      <c r="G6426">
        <v>2</v>
      </c>
      <c r="L6426">
        <v>1</v>
      </c>
      <c r="V6426">
        <f>IF(AND(Table1[[#This Row],[age]]&lt;=18, Table1[[#This Row],[engaged_in_prod]] = 1),1,0)</f>
        <v>0</v>
      </c>
    </row>
    <row r="6427" spans="1:22" x14ac:dyDescent="0.25">
      <c r="A6427">
        <v>608</v>
      </c>
      <c r="B6427">
        <v>2</v>
      </c>
      <c r="C6427">
        <v>2</v>
      </c>
      <c r="D6427">
        <v>36</v>
      </c>
      <c r="E6427">
        <v>2</v>
      </c>
      <c r="F6427">
        <v>1</v>
      </c>
      <c r="G6427">
        <v>1</v>
      </c>
      <c r="H6427">
        <v>8</v>
      </c>
      <c r="I6427">
        <v>1</v>
      </c>
      <c r="K6427">
        <v>2</v>
      </c>
      <c r="L6427">
        <v>1</v>
      </c>
      <c r="V6427">
        <f>IF(AND(Table1[[#This Row],[age]]&lt;=18, Table1[[#This Row],[engaged_in_prod]] = 1),1,0)</f>
        <v>0</v>
      </c>
    </row>
    <row r="6428" spans="1:22" x14ac:dyDescent="0.25">
      <c r="A6428">
        <v>619</v>
      </c>
      <c r="B6428">
        <v>1</v>
      </c>
      <c r="C6428">
        <v>1</v>
      </c>
      <c r="D6428">
        <v>36</v>
      </c>
      <c r="E6428">
        <v>1</v>
      </c>
      <c r="F6428">
        <v>1</v>
      </c>
      <c r="G6428">
        <v>1</v>
      </c>
      <c r="H6428">
        <v>5</v>
      </c>
      <c r="I6428">
        <v>1</v>
      </c>
      <c r="K6428">
        <v>2</v>
      </c>
      <c r="L6428">
        <v>1</v>
      </c>
      <c r="V6428">
        <f>IF(AND(Table1[[#This Row],[age]]&lt;=18, Table1[[#This Row],[engaged_in_prod]] = 1),1,0)</f>
        <v>0</v>
      </c>
    </row>
    <row r="6429" spans="1:22" x14ac:dyDescent="0.25">
      <c r="A6429">
        <v>645</v>
      </c>
      <c r="B6429">
        <v>1</v>
      </c>
      <c r="C6429">
        <v>1</v>
      </c>
      <c r="D6429">
        <v>36</v>
      </c>
      <c r="E6429">
        <v>1</v>
      </c>
      <c r="F6429">
        <v>1</v>
      </c>
      <c r="G6429">
        <v>1</v>
      </c>
      <c r="H6429">
        <v>6</v>
      </c>
      <c r="I6429">
        <v>1</v>
      </c>
      <c r="K6429">
        <v>2</v>
      </c>
      <c r="L6429">
        <v>1</v>
      </c>
      <c r="V6429">
        <f>IF(AND(Table1[[#This Row],[age]]&lt;=18, Table1[[#This Row],[engaged_in_prod]] = 1),1,0)</f>
        <v>0</v>
      </c>
    </row>
    <row r="6430" spans="1:22" x14ac:dyDescent="0.25">
      <c r="A6430">
        <v>673</v>
      </c>
      <c r="B6430">
        <v>2</v>
      </c>
      <c r="C6430">
        <v>2</v>
      </c>
      <c r="D6430">
        <v>36</v>
      </c>
      <c r="E6430">
        <v>2</v>
      </c>
      <c r="F6430">
        <v>1</v>
      </c>
      <c r="G6430">
        <v>1</v>
      </c>
      <c r="H6430">
        <v>2</v>
      </c>
      <c r="I6430">
        <v>1</v>
      </c>
      <c r="K6430">
        <v>1</v>
      </c>
      <c r="L6430">
        <v>1</v>
      </c>
      <c r="V6430">
        <f>IF(AND(Table1[[#This Row],[age]]&lt;=18, Table1[[#This Row],[engaged_in_prod]] = 1),1,0)</f>
        <v>0</v>
      </c>
    </row>
    <row r="6431" spans="1:22" x14ac:dyDescent="0.25">
      <c r="A6431">
        <v>1064</v>
      </c>
      <c r="B6431">
        <v>3</v>
      </c>
      <c r="C6431">
        <v>2</v>
      </c>
      <c r="D6431">
        <v>13</v>
      </c>
      <c r="E6431">
        <v>3</v>
      </c>
      <c r="F6431">
        <v>5</v>
      </c>
      <c r="G6431">
        <v>1</v>
      </c>
      <c r="H6431">
        <v>6</v>
      </c>
      <c r="I6431">
        <v>2</v>
      </c>
      <c r="J6431">
        <v>6</v>
      </c>
      <c r="L6431">
        <v>1</v>
      </c>
      <c r="V6431">
        <f>IF(AND(Table1[[#This Row],[age]]&lt;=18, Table1[[#This Row],[engaged_in_prod]] = 1),1,0)</f>
        <v>0</v>
      </c>
    </row>
    <row r="6432" spans="1:22" x14ac:dyDescent="0.25">
      <c r="A6432">
        <v>703</v>
      </c>
      <c r="B6432">
        <v>2</v>
      </c>
      <c r="C6432">
        <v>2</v>
      </c>
      <c r="D6432">
        <v>36</v>
      </c>
      <c r="E6432">
        <v>2</v>
      </c>
      <c r="F6432">
        <v>1</v>
      </c>
      <c r="G6432">
        <v>1</v>
      </c>
      <c r="H6432">
        <v>1</v>
      </c>
      <c r="I6432">
        <v>1</v>
      </c>
      <c r="K6432">
        <v>1</v>
      </c>
      <c r="L6432">
        <v>2</v>
      </c>
      <c r="V6432">
        <f>IF(AND(Table1[[#This Row],[age]]&lt;=18, Table1[[#This Row],[engaged_in_prod]] = 1),1,0)</f>
        <v>0</v>
      </c>
    </row>
    <row r="6433" spans="1:22" x14ac:dyDescent="0.25">
      <c r="A6433">
        <v>707</v>
      </c>
      <c r="B6433">
        <v>2</v>
      </c>
      <c r="C6433">
        <v>2</v>
      </c>
      <c r="D6433">
        <v>36</v>
      </c>
      <c r="E6433">
        <v>2</v>
      </c>
      <c r="F6433">
        <v>1</v>
      </c>
      <c r="G6433">
        <v>1</v>
      </c>
      <c r="H6433">
        <v>9</v>
      </c>
      <c r="I6433">
        <v>1</v>
      </c>
      <c r="K6433">
        <v>10</v>
      </c>
      <c r="L6433">
        <v>1</v>
      </c>
      <c r="V6433">
        <f>IF(AND(Table1[[#This Row],[age]]&lt;=18, Table1[[#This Row],[engaged_in_prod]] = 1),1,0)</f>
        <v>0</v>
      </c>
    </row>
    <row r="6434" spans="1:22" x14ac:dyDescent="0.25">
      <c r="A6434">
        <v>1065</v>
      </c>
      <c r="B6434">
        <v>3</v>
      </c>
      <c r="C6434">
        <v>1</v>
      </c>
      <c r="D6434">
        <v>12</v>
      </c>
      <c r="E6434">
        <v>3</v>
      </c>
      <c r="F6434">
        <v>5</v>
      </c>
      <c r="G6434">
        <v>1</v>
      </c>
      <c r="H6434">
        <v>4</v>
      </c>
      <c r="I6434">
        <v>2</v>
      </c>
      <c r="J6434">
        <v>6</v>
      </c>
      <c r="L6434">
        <v>1</v>
      </c>
      <c r="V6434">
        <f>IF(AND(Table1[[#This Row],[age]]&lt;=18, Table1[[#This Row],[engaged_in_prod]] = 1),1,0)</f>
        <v>0</v>
      </c>
    </row>
    <row r="6435" spans="1:22" x14ac:dyDescent="0.25">
      <c r="A6435">
        <v>720</v>
      </c>
      <c r="B6435">
        <v>2</v>
      </c>
      <c r="C6435">
        <v>2</v>
      </c>
      <c r="D6435">
        <v>36</v>
      </c>
      <c r="E6435">
        <v>2</v>
      </c>
      <c r="F6435">
        <v>1</v>
      </c>
      <c r="G6435">
        <v>1</v>
      </c>
      <c r="H6435">
        <v>7</v>
      </c>
      <c r="I6435">
        <v>1</v>
      </c>
      <c r="K6435">
        <v>1</v>
      </c>
      <c r="L6435">
        <v>3</v>
      </c>
      <c r="V6435">
        <f>IF(AND(Table1[[#This Row],[age]]&lt;=18, Table1[[#This Row],[engaged_in_prod]] = 1),1,0)</f>
        <v>0</v>
      </c>
    </row>
    <row r="6436" spans="1:22" x14ac:dyDescent="0.25">
      <c r="A6436">
        <v>733</v>
      </c>
      <c r="B6436">
        <v>1</v>
      </c>
      <c r="C6436">
        <v>1</v>
      </c>
      <c r="D6436">
        <v>36</v>
      </c>
      <c r="E6436">
        <v>1</v>
      </c>
      <c r="F6436">
        <v>1</v>
      </c>
      <c r="G6436">
        <v>1</v>
      </c>
      <c r="H6436">
        <v>3</v>
      </c>
      <c r="I6436">
        <v>1</v>
      </c>
      <c r="K6436">
        <v>2</v>
      </c>
      <c r="L6436">
        <v>1</v>
      </c>
      <c r="V6436">
        <f>IF(AND(Table1[[#This Row],[age]]&lt;=18, Table1[[#This Row],[engaged_in_prod]] = 1),1,0)</f>
        <v>0</v>
      </c>
    </row>
    <row r="6437" spans="1:22" x14ac:dyDescent="0.25">
      <c r="A6437">
        <v>775</v>
      </c>
      <c r="B6437">
        <v>2</v>
      </c>
      <c r="C6437">
        <v>2</v>
      </c>
      <c r="D6437">
        <v>36</v>
      </c>
      <c r="E6437">
        <v>2</v>
      </c>
      <c r="F6437">
        <v>1</v>
      </c>
      <c r="G6437">
        <v>1</v>
      </c>
      <c r="H6437">
        <v>0</v>
      </c>
      <c r="I6437">
        <v>1</v>
      </c>
      <c r="K6437">
        <v>1</v>
      </c>
      <c r="L6437">
        <v>1</v>
      </c>
      <c r="V6437">
        <f>IF(AND(Table1[[#This Row],[age]]&lt;=18, Table1[[#This Row],[engaged_in_prod]] = 1),1,0)</f>
        <v>0</v>
      </c>
    </row>
    <row r="6438" spans="1:22" x14ac:dyDescent="0.25">
      <c r="A6438">
        <v>794</v>
      </c>
      <c r="B6438">
        <v>3</v>
      </c>
      <c r="C6438">
        <v>1</v>
      </c>
      <c r="D6438">
        <v>36</v>
      </c>
      <c r="E6438">
        <v>3</v>
      </c>
      <c r="F6438">
        <v>5</v>
      </c>
      <c r="G6438">
        <v>1</v>
      </c>
      <c r="H6438">
        <v>8</v>
      </c>
      <c r="I6438">
        <v>1</v>
      </c>
      <c r="K6438">
        <v>2</v>
      </c>
      <c r="L6438">
        <v>1</v>
      </c>
      <c r="V6438">
        <f>IF(AND(Table1[[#This Row],[age]]&lt;=18, Table1[[#This Row],[engaged_in_prod]] = 1),1,0)</f>
        <v>0</v>
      </c>
    </row>
    <row r="6439" spans="1:22" x14ac:dyDescent="0.25">
      <c r="A6439">
        <v>828</v>
      </c>
      <c r="B6439">
        <v>1</v>
      </c>
      <c r="C6439">
        <v>1</v>
      </c>
      <c r="D6439">
        <v>36</v>
      </c>
      <c r="E6439">
        <v>1</v>
      </c>
      <c r="F6439">
        <v>1</v>
      </c>
      <c r="G6439">
        <v>1</v>
      </c>
      <c r="H6439">
        <v>8</v>
      </c>
      <c r="I6439">
        <v>1</v>
      </c>
      <c r="K6439">
        <v>2</v>
      </c>
      <c r="L6439">
        <v>1</v>
      </c>
      <c r="V6439">
        <f>IF(AND(Table1[[#This Row],[age]]&lt;=18, Table1[[#This Row],[engaged_in_prod]] = 1),1,0)</f>
        <v>0</v>
      </c>
    </row>
    <row r="6440" spans="1:22" x14ac:dyDescent="0.25">
      <c r="A6440">
        <v>1067</v>
      </c>
      <c r="B6440">
        <v>4</v>
      </c>
      <c r="C6440">
        <v>2</v>
      </c>
      <c r="D6440">
        <v>11</v>
      </c>
      <c r="E6440">
        <v>8</v>
      </c>
      <c r="G6440">
        <v>1</v>
      </c>
      <c r="H6440">
        <v>3</v>
      </c>
      <c r="I6440">
        <v>2</v>
      </c>
      <c r="J6440">
        <v>6</v>
      </c>
      <c r="L6440">
        <v>1</v>
      </c>
      <c r="V6440">
        <f>IF(AND(Table1[[#This Row],[age]]&lt;=18, Table1[[#This Row],[engaged_in_prod]] = 1),1,0)</f>
        <v>0</v>
      </c>
    </row>
    <row r="6441" spans="1:22" x14ac:dyDescent="0.25">
      <c r="A6441">
        <v>1067</v>
      </c>
      <c r="B6441">
        <v>3</v>
      </c>
      <c r="C6441">
        <v>2</v>
      </c>
      <c r="D6441">
        <v>15</v>
      </c>
      <c r="E6441">
        <v>3</v>
      </c>
      <c r="F6441">
        <v>5</v>
      </c>
      <c r="G6441">
        <v>1</v>
      </c>
      <c r="H6441">
        <v>9</v>
      </c>
      <c r="I6441">
        <v>2</v>
      </c>
      <c r="J6441">
        <v>6</v>
      </c>
      <c r="L6441">
        <v>1</v>
      </c>
      <c r="V6441">
        <f>IF(AND(Table1[[#This Row],[age]]&lt;=18, Table1[[#This Row],[engaged_in_prod]] = 1),1,0)</f>
        <v>0</v>
      </c>
    </row>
    <row r="6442" spans="1:22" x14ac:dyDescent="0.25">
      <c r="A6442">
        <v>868</v>
      </c>
      <c r="B6442">
        <v>2</v>
      </c>
      <c r="C6442">
        <v>2</v>
      </c>
      <c r="D6442">
        <v>36</v>
      </c>
      <c r="E6442">
        <v>2</v>
      </c>
      <c r="F6442">
        <v>1</v>
      </c>
      <c r="G6442">
        <v>1</v>
      </c>
      <c r="H6442">
        <v>0</v>
      </c>
      <c r="I6442">
        <v>1</v>
      </c>
      <c r="K6442">
        <v>2</v>
      </c>
      <c r="L6442">
        <v>1</v>
      </c>
      <c r="V6442">
        <f>IF(AND(Table1[[#This Row],[age]]&lt;=18, Table1[[#This Row],[engaged_in_prod]] = 1),1,0)</f>
        <v>0</v>
      </c>
    </row>
    <row r="6443" spans="1:22" x14ac:dyDescent="0.25">
      <c r="A6443">
        <v>873</v>
      </c>
      <c r="B6443">
        <v>2</v>
      </c>
      <c r="C6443">
        <v>2</v>
      </c>
      <c r="D6443">
        <v>36</v>
      </c>
      <c r="E6443">
        <v>2</v>
      </c>
      <c r="F6443">
        <v>1</v>
      </c>
      <c r="G6443">
        <v>1</v>
      </c>
      <c r="H6443">
        <v>1</v>
      </c>
      <c r="I6443">
        <v>1</v>
      </c>
      <c r="K6443">
        <v>1</v>
      </c>
      <c r="L6443">
        <v>1</v>
      </c>
      <c r="V6443">
        <f>IF(AND(Table1[[#This Row],[age]]&lt;=18, Table1[[#This Row],[engaged_in_prod]] = 1),1,0)</f>
        <v>0</v>
      </c>
    </row>
    <row r="6444" spans="1:22" x14ac:dyDescent="0.25">
      <c r="A6444">
        <v>1068</v>
      </c>
      <c r="B6444">
        <v>5</v>
      </c>
      <c r="C6444">
        <v>2</v>
      </c>
      <c r="D6444">
        <v>2</v>
      </c>
      <c r="E6444">
        <v>3</v>
      </c>
      <c r="G6444">
        <v>2</v>
      </c>
      <c r="L6444">
        <v>1</v>
      </c>
      <c r="V6444">
        <f>IF(AND(Table1[[#This Row],[age]]&lt;=18, Table1[[#This Row],[engaged_in_prod]] = 1),1,0)</f>
        <v>0</v>
      </c>
    </row>
    <row r="6445" spans="1:22" x14ac:dyDescent="0.25">
      <c r="A6445">
        <v>1068</v>
      </c>
      <c r="B6445">
        <v>4</v>
      </c>
      <c r="C6445">
        <v>2</v>
      </c>
      <c r="D6445">
        <v>4</v>
      </c>
      <c r="E6445">
        <v>3</v>
      </c>
      <c r="G6445">
        <v>2</v>
      </c>
      <c r="L6445">
        <v>1</v>
      </c>
      <c r="V6445">
        <f>IF(AND(Table1[[#This Row],[age]]&lt;=18, Table1[[#This Row],[engaged_in_prod]] = 1),1,0)</f>
        <v>0</v>
      </c>
    </row>
    <row r="6446" spans="1:22" x14ac:dyDescent="0.25">
      <c r="A6446">
        <v>882</v>
      </c>
      <c r="B6446">
        <v>2</v>
      </c>
      <c r="C6446">
        <v>2</v>
      </c>
      <c r="D6446">
        <v>36</v>
      </c>
      <c r="E6446">
        <v>2</v>
      </c>
      <c r="F6446">
        <v>1</v>
      </c>
      <c r="G6446">
        <v>1</v>
      </c>
      <c r="H6446">
        <v>18</v>
      </c>
      <c r="I6446">
        <v>1</v>
      </c>
      <c r="K6446">
        <v>2</v>
      </c>
      <c r="L6446">
        <v>1</v>
      </c>
      <c r="V6446">
        <f>IF(AND(Table1[[#This Row],[age]]&lt;=18, Table1[[#This Row],[engaged_in_prod]] = 1),1,0)</f>
        <v>0</v>
      </c>
    </row>
    <row r="6447" spans="1:22" x14ac:dyDescent="0.25">
      <c r="A6447">
        <v>950</v>
      </c>
      <c r="B6447">
        <v>2</v>
      </c>
      <c r="C6447">
        <v>2</v>
      </c>
      <c r="D6447">
        <v>36</v>
      </c>
      <c r="E6447">
        <v>2</v>
      </c>
      <c r="F6447">
        <v>1</v>
      </c>
      <c r="G6447">
        <v>1</v>
      </c>
      <c r="H6447">
        <v>5</v>
      </c>
      <c r="I6447">
        <v>1</v>
      </c>
      <c r="K6447">
        <v>1</v>
      </c>
      <c r="L6447">
        <v>1</v>
      </c>
      <c r="V6447">
        <f>IF(AND(Table1[[#This Row],[age]]&lt;=18, Table1[[#This Row],[engaged_in_prod]] = 1),1,0)</f>
        <v>0</v>
      </c>
    </row>
    <row r="6448" spans="1:22" x14ac:dyDescent="0.25">
      <c r="A6448">
        <v>966</v>
      </c>
      <c r="B6448">
        <v>2</v>
      </c>
      <c r="C6448">
        <v>2</v>
      </c>
      <c r="D6448">
        <v>36</v>
      </c>
      <c r="E6448">
        <v>2</v>
      </c>
      <c r="F6448">
        <v>1</v>
      </c>
      <c r="G6448">
        <v>1</v>
      </c>
      <c r="H6448">
        <v>4</v>
      </c>
      <c r="I6448">
        <v>1</v>
      </c>
      <c r="K6448">
        <v>2</v>
      </c>
      <c r="L6448">
        <v>1</v>
      </c>
      <c r="V6448">
        <f>IF(AND(Table1[[#This Row],[age]]&lt;=18, Table1[[#This Row],[engaged_in_prod]] = 1),1,0)</f>
        <v>0</v>
      </c>
    </row>
    <row r="6449" spans="1:22" x14ac:dyDescent="0.25">
      <c r="A6449">
        <v>1069</v>
      </c>
      <c r="B6449">
        <v>6</v>
      </c>
      <c r="C6449">
        <v>1</v>
      </c>
      <c r="D6449">
        <v>14</v>
      </c>
      <c r="E6449">
        <v>3</v>
      </c>
      <c r="F6449">
        <v>5</v>
      </c>
      <c r="G6449">
        <v>1</v>
      </c>
      <c r="H6449">
        <v>3</v>
      </c>
      <c r="I6449">
        <v>2</v>
      </c>
      <c r="J6449">
        <v>6</v>
      </c>
      <c r="L6449">
        <v>1</v>
      </c>
      <c r="V6449">
        <f>IF(AND(Table1[[#This Row],[age]]&lt;=18, Table1[[#This Row],[engaged_in_prod]] = 1),1,0)</f>
        <v>0</v>
      </c>
    </row>
    <row r="6450" spans="1:22" x14ac:dyDescent="0.25">
      <c r="A6450">
        <v>1069</v>
      </c>
      <c r="B6450">
        <v>5</v>
      </c>
      <c r="C6450">
        <v>1</v>
      </c>
      <c r="D6450">
        <v>15</v>
      </c>
      <c r="E6450">
        <v>3</v>
      </c>
      <c r="F6450">
        <v>5</v>
      </c>
      <c r="G6450">
        <v>1</v>
      </c>
      <c r="H6450">
        <v>6</v>
      </c>
      <c r="I6450">
        <v>2</v>
      </c>
      <c r="J6450">
        <v>6</v>
      </c>
      <c r="L6450">
        <v>1</v>
      </c>
      <c r="V6450">
        <f>IF(AND(Table1[[#This Row],[age]]&lt;=18, Table1[[#This Row],[engaged_in_prod]] = 1),1,0)</f>
        <v>0</v>
      </c>
    </row>
    <row r="6451" spans="1:22" x14ac:dyDescent="0.25">
      <c r="A6451">
        <v>1069</v>
      </c>
      <c r="B6451">
        <v>4</v>
      </c>
      <c r="C6451">
        <v>2</v>
      </c>
      <c r="D6451">
        <v>17</v>
      </c>
      <c r="E6451">
        <v>3</v>
      </c>
      <c r="F6451">
        <v>5</v>
      </c>
      <c r="G6451">
        <v>1</v>
      </c>
      <c r="H6451">
        <v>9</v>
      </c>
      <c r="I6451">
        <v>2</v>
      </c>
      <c r="J6451">
        <v>6</v>
      </c>
      <c r="L6451">
        <v>1</v>
      </c>
      <c r="V6451">
        <f>IF(AND(Table1[[#This Row],[age]]&lt;=18, Table1[[#This Row],[engaged_in_prod]] = 1),1,0)</f>
        <v>0</v>
      </c>
    </row>
    <row r="6452" spans="1:22" x14ac:dyDescent="0.25">
      <c r="A6452">
        <v>1069</v>
      </c>
      <c r="B6452">
        <v>3</v>
      </c>
      <c r="C6452">
        <v>1</v>
      </c>
      <c r="D6452">
        <v>20</v>
      </c>
      <c r="E6452">
        <v>3</v>
      </c>
      <c r="F6452">
        <v>5</v>
      </c>
      <c r="G6452">
        <v>1</v>
      </c>
      <c r="H6452">
        <v>9</v>
      </c>
      <c r="I6452">
        <v>2</v>
      </c>
      <c r="J6452">
        <v>6</v>
      </c>
      <c r="L6452">
        <v>1</v>
      </c>
      <c r="V6452">
        <f>IF(AND(Table1[[#This Row],[age]]&lt;=18, Table1[[#This Row],[engaged_in_prod]] = 1),1,0)</f>
        <v>0</v>
      </c>
    </row>
    <row r="6453" spans="1:22" x14ac:dyDescent="0.25">
      <c r="A6453">
        <v>987</v>
      </c>
      <c r="B6453">
        <v>1</v>
      </c>
      <c r="C6453">
        <v>1</v>
      </c>
      <c r="D6453">
        <v>36</v>
      </c>
      <c r="E6453">
        <v>1</v>
      </c>
      <c r="F6453">
        <v>1</v>
      </c>
      <c r="G6453">
        <v>1</v>
      </c>
      <c r="H6453">
        <v>10</v>
      </c>
      <c r="I6453">
        <v>1</v>
      </c>
      <c r="K6453">
        <v>2</v>
      </c>
      <c r="L6453">
        <v>1</v>
      </c>
      <c r="V6453">
        <f>IF(AND(Table1[[#This Row],[age]]&lt;=18, Table1[[#This Row],[engaged_in_prod]] = 1),1,0)</f>
        <v>0</v>
      </c>
    </row>
    <row r="6454" spans="1:22" x14ac:dyDescent="0.25">
      <c r="A6454">
        <v>996</v>
      </c>
      <c r="B6454">
        <v>1</v>
      </c>
      <c r="C6454">
        <v>1</v>
      </c>
      <c r="D6454">
        <v>36</v>
      </c>
      <c r="E6454">
        <v>1</v>
      </c>
      <c r="F6454">
        <v>1</v>
      </c>
      <c r="G6454">
        <v>1</v>
      </c>
      <c r="H6454">
        <v>5</v>
      </c>
      <c r="I6454">
        <v>1</v>
      </c>
      <c r="K6454">
        <v>2</v>
      </c>
      <c r="L6454">
        <v>1</v>
      </c>
      <c r="V6454">
        <f>IF(AND(Table1[[#This Row],[age]]&lt;=18, Table1[[#This Row],[engaged_in_prod]] = 1),1,0)</f>
        <v>0</v>
      </c>
    </row>
    <row r="6455" spans="1:22" x14ac:dyDescent="0.25">
      <c r="A6455">
        <v>1070</v>
      </c>
      <c r="B6455">
        <v>10</v>
      </c>
      <c r="C6455">
        <v>1</v>
      </c>
      <c r="D6455">
        <v>4</v>
      </c>
      <c r="E6455">
        <v>3</v>
      </c>
      <c r="G6455">
        <v>2</v>
      </c>
      <c r="L6455">
        <v>1</v>
      </c>
      <c r="V6455">
        <f>IF(AND(Table1[[#This Row],[age]]&lt;=18, Table1[[#This Row],[engaged_in_prod]] = 1),1,0)</f>
        <v>0</v>
      </c>
    </row>
    <row r="6456" spans="1:22" x14ac:dyDescent="0.25">
      <c r="A6456">
        <v>1070</v>
      </c>
      <c r="B6456">
        <v>9</v>
      </c>
      <c r="C6456">
        <v>2</v>
      </c>
      <c r="D6456">
        <v>5</v>
      </c>
      <c r="E6456">
        <v>3</v>
      </c>
      <c r="G6456">
        <v>1</v>
      </c>
      <c r="H6456">
        <v>0</v>
      </c>
      <c r="I6456">
        <v>2</v>
      </c>
      <c r="J6456">
        <v>5</v>
      </c>
      <c r="L6456">
        <v>1</v>
      </c>
      <c r="V6456">
        <f>IF(AND(Table1[[#This Row],[age]]&lt;=18, Table1[[#This Row],[engaged_in_prod]] = 1),1,0)</f>
        <v>0</v>
      </c>
    </row>
    <row r="6457" spans="1:22" x14ac:dyDescent="0.25">
      <c r="A6457">
        <v>1070</v>
      </c>
      <c r="B6457">
        <v>8</v>
      </c>
      <c r="C6457">
        <v>2</v>
      </c>
      <c r="D6457">
        <v>6</v>
      </c>
      <c r="E6457">
        <v>3</v>
      </c>
      <c r="G6457">
        <v>1</v>
      </c>
      <c r="H6457">
        <v>0</v>
      </c>
      <c r="I6457">
        <v>2</v>
      </c>
      <c r="J6457">
        <v>5</v>
      </c>
      <c r="L6457">
        <v>1</v>
      </c>
      <c r="V6457">
        <f>IF(AND(Table1[[#This Row],[age]]&lt;=18, Table1[[#This Row],[engaged_in_prod]] = 1),1,0)</f>
        <v>0</v>
      </c>
    </row>
    <row r="6458" spans="1:22" x14ac:dyDescent="0.25">
      <c r="A6458">
        <v>1070</v>
      </c>
      <c r="B6458">
        <v>7</v>
      </c>
      <c r="C6458">
        <v>1</v>
      </c>
      <c r="D6458">
        <v>8</v>
      </c>
      <c r="E6458">
        <v>3</v>
      </c>
      <c r="G6458">
        <v>1</v>
      </c>
      <c r="H6458">
        <v>0</v>
      </c>
      <c r="I6458">
        <v>2</v>
      </c>
      <c r="J6458">
        <v>5</v>
      </c>
      <c r="L6458">
        <v>1</v>
      </c>
      <c r="V6458">
        <f>IF(AND(Table1[[#This Row],[age]]&lt;=18, Table1[[#This Row],[engaged_in_prod]] = 1),1,0)</f>
        <v>0</v>
      </c>
    </row>
    <row r="6459" spans="1:22" x14ac:dyDescent="0.25">
      <c r="A6459">
        <v>1070</v>
      </c>
      <c r="B6459">
        <v>6</v>
      </c>
      <c r="C6459">
        <v>1</v>
      </c>
      <c r="D6459">
        <v>12</v>
      </c>
      <c r="E6459">
        <v>3</v>
      </c>
      <c r="F6459">
        <v>5</v>
      </c>
      <c r="G6459">
        <v>1</v>
      </c>
      <c r="H6459">
        <v>2</v>
      </c>
      <c r="I6459">
        <v>2</v>
      </c>
      <c r="J6459">
        <v>6</v>
      </c>
      <c r="L6459">
        <v>1</v>
      </c>
      <c r="V6459">
        <f>IF(AND(Table1[[#This Row],[age]]&lt;=18, Table1[[#This Row],[engaged_in_prod]] = 1),1,0)</f>
        <v>0</v>
      </c>
    </row>
    <row r="6460" spans="1:22" x14ac:dyDescent="0.25">
      <c r="A6460">
        <v>1070</v>
      </c>
      <c r="B6460">
        <v>5</v>
      </c>
      <c r="C6460">
        <v>2</v>
      </c>
      <c r="D6460">
        <v>14</v>
      </c>
      <c r="E6460">
        <v>3</v>
      </c>
      <c r="F6460">
        <v>5</v>
      </c>
      <c r="G6460">
        <v>1</v>
      </c>
      <c r="H6460">
        <v>1</v>
      </c>
      <c r="I6460">
        <v>2</v>
      </c>
      <c r="J6460">
        <v>6</v>
      </c>
      <c r="L6460">
        <v>1</v>
      </c>
      <c r="V6460">
        <f>IF(AND(Table1[[#This Row],[age]]&lt;=18, Table1[[#This Row],[engaged_in_prod]] = 1),1,0)</f>
        <v>0</v>
      </c>
    </row>
    <row r="6461" spans="1:22" x14ac:dyDescent="0.25">
      <c r="A6461">
        <v>1070</v>
      </c>
      <c r="B6461">
        <v>4</v>
      </c>
      <c r="C6461">
        <v>1</v>
      </c>
      <c r="D6461">
        <v>16</v>
      </c>
      <c r="E6461">
        <v>3</v>
      </c>
      <c r="F6461">
        <v>5</v>
      </c>
      <c r="G6461">
        <v>1</v>
      </c>
      <c r="H6461">
        <v>5</v>
      </c>
      <c r="I6461">
        <v>2</v>
      </c>
      <c r="J6461">
        <v>6</v>
      </c>
      <c r="L6461">
        <v>1</v>
      </c>
      <c r="V6461">
        <f>IF(AND(Table1[[#This Row],[age]]&lt;=18, Table1[[#This Row],[engaged_in_prod]] = 1),1,0)</f>
        <v>0</v>
      </c>
    </row>
    <row r="6462" spans="1:22" x14ac:dyDescent="0.25">
      <c r="A6462">
        <v>1014</v>
      </c>
      <c r="B6462">
        <v>2</v>
      </c>
      <c r="C6462">
        <v>2</v>
      </c>
      <c r="D6462">
        <v>36</v>
      </c>
      <c r="E6462">
        <v>2</v>
      </c>
      <c r="F6462">
        <v>1</v>
      </c>
      <c r="G6462">
        <v>1</v>
      </c>
      <c r="H6462">
        <v>0</v>
      </c>
      <c r="I6462">
        <v>1</v>
      </c>
      <c r="K6462">
        <v>1</v>
      </c>
      <c r="L6462">
        <v>1</v>
      </c>
      <c r="V6462">
        <f>IF(AND(Table1[[#This Row],[age]]&lt;=18, Table1[[#This Row],[engaged_in_prod]] = 1),1,0)</f>
        <v>0</v>
      </c>
    </row>
    <row r="6463" spans="1:22" x14ac:dyDescent="0.25">
      <c r="A6463">
        <v>1031</v>
      </c>
      <c r="B6463">
        <v>1</v>
      </c>
      <c r="C6463">
        <v>1</v>
      </c>
      <c r="D6463">
        <v>36</v>
      </c>
      <c r="E6463">
        <v>1</v>
      </c>
      <c r="F6463">
        <v>1</v>
      </c>
      <c r="G6463">
        <v>1</v>
      </c>
      <c r="H6463">
        <v>8</v>
      </c>
      <c r="I6463">
        <v>1</v>
      </c>
      <c r="K6463">
        <v>2</v>
      </c>
      <c r="L6463">
        <v>1</v>
      </c>
      <c r="V6463">
        <f>IF(AND(Table1[[#This Row],[age]]&lt;=18, Table1[[#This Row],[engaged_in_prod]] = 1),1,0)</f>
        <v>0</v>
      </c>
    </row>
    <row r="6464" spans="1:22" x14ac:dyDescent="0.25">
      <c r="A6464">
        <v>1060</v>
      </c>
      <c r="B6464">
        <v>2</v>
      </c>
      <c r="C6464">
        <v>2</v>
      </c>
      <c r="D6464">
        <v>36</v>
      </c>
      <c r="E6464">
        <v>2</v>
      </c>
      <c r="F6464">
        <v>1</v>
      </c>
      <c r="G6464">
        <v>1</v>
      </c>
      <c r="H6464">
        <v>0</v>
      </c>
      <c r="I6464">
        <v>1</v>
      </c>
      <c r="K6464">
        <v>1</v>
      </c>
      <c r="L6464">
        <v>1</v>
      </c>
      <c r="V6464">
        <f>IF(AND(Table1[[#This Row],[age]]&lt;=18, Table1[[#This Row],[engaged_in_prod]] = 1),1,0)</f>
        <v>0</v>
      </c>
    </row>
    <row r="6465" spans="1:22" x14ac:dyDescent="0.25">
      <c r="A6465">
        <v>1071</v>
      </c>
      <c r="B6465">
        <v>7</v>
      </c>
      <c r="C6465">
        <v>1</v>
      </c>
      <c r="D6465">
        <v>7</v>
      </c>
      <c r="E6465">
        <v>3</v>
      </c>
      <c r="G6465">
        <v>1</v>
      </c>
      <c r="H6465">
        <v>1</v>
      </c>
      <c r="I6465">
        <v>2</v>
      </c>
      <c r="J6465">
        <v>6</v>
      </c>
      <c r="L6465">
        <v>1</v>
      </c>
      <c r="V6465">
        <f>IF(AND(Table1[[#This Row],[age]]&lt;=18, Table1[[#This Row],[engaged_in_prod]] = 1),1,0)</f>
        <v>0</v>
      </c>
    </row>
    <row r="6466" spans="1:22" x14ac:dyDescent="0.25">
      <c r="A6466">
        <v>1071</v>
      </c>
      <c r="B6466">
        <v>6</v>
      </c>
      <c r="C6466">
        <v>1</v>
      </c>
      <c r="D6466">
        <v>8</v>
      </c>
      <c r="E6466">
        <v>3</v>
      </c>
      <c r="G6466">
        <v>1</v>
      </c>
      <c r="H6466">
        <v>3</v>
      </c>
      <c r="I6466">
        <v>2</v>
      </c>
      <c r="J6466">
        <v>6</v>
      </c>
      <c r="L6466">
        <v>1</v>
      </c>
      <c r="V6466">
        <f>IF(AND(Table1[[#This Row],[age]]&lt;=18, Table1[[#This Row],[engaged_in_prod]] = 1),1,0)</f>
        <v>0</v>
      </c>
    </row>
    <row r="6467" spans="1:22" x14ac:dyDescent="0.25">
      <c r="A6467">
        <v>1071</v>
      </c>
      <c r="B6467">
        <v>5</v>
      </c>
      <c r="C6467">
        <v>1</v>
      </c>
      <c r="D6467">
        <v>9</v>
      </c>
      <c r="E6467">
        <v>3</v>
      </c>
      <c r="G6467">
        <v>1</v>
      </c>
      <c r="H6467">
        <v>4</v>
      </c>
      <c r="I6467">
        <v>2</v>
      </c>
      <c r="J6467">
        <v>6</v>
      </c>
      <c r="L6467">
        <v>1</v>
      </c>
      <c r="V6467">
        <f>IF(AND(Table1[[#This Row],[age]]&lt;=18, Table1[[#This Row],[engaged_in_prod]] = 1),1,0)</f>
        <v>0</v>
      </c>
    </row>
    <row r="6468" spans="1:22" x14ac:dyDescent="0.25">
      <c r="A6468">
        <v>1071</v>
      </c>
      <c r="B6468">
        <v>4</v>
      </c>
      <c r="C6468">
        <v>1</v>
      </c>
      <c r="D6468">
        <v>13</v>
      </c>
      <c r="E6468">
        <v>3</v>
      </c>
      <c r="F6468">
        <v>5</v>
      </c>
      <c r="G6468">
        <v>1</v>
      </c>
      <c r="H6468">
        <v>7</v>
      </c>
      <c r="I6468">
        <v>2</v>
      </c>
      <c r="J6468">
        <v>6</v>
      </c>
      <c r="L6468">
        <v>1</v>
      </c>
      <c r="V6468">
        <f>IF(AND(Table1[[#This Row],[age]]&lt;=18, Table1[[#This Row],[engaged_in_prod]] = 1),1,0)</f>
        <v>0</v>
      </c>
    </row>
    <row r="6469" spans="1:22" x14ac:dyDescent="0.25">
      <c r="A6469">
        <v>1071</v>
      </c>
      <c r="B6469">
        <v>3</v>
      </c>
      <c r="C6469">
        <v>1</v>
      </c>
      <c r="D6469">
        <v>15</v>
      </c>
      <c r="E6469">
        <v>3</v>
      </c>
      <c r="F6469">
        <v>5</v>
      </c>
      <c r="G6469">
        <v>1</v>
      </c>
      <c r="H6469">
        <v>8</v>
      </c>
      <c r="I6469">
        <v>2</v>
      </c>
      <c r="J6469">
        <v>6</v>
      </c>
      <c r="L6469">
        <v>1</v>
      </c>
      <c r="V6469">
        <f>IF(AND(Table1[[#This Row],[age]]&lt;=18, Table1[[#This Row],[engaged_in_prod]] = 1),1,0)</f>
        <v>0</v>
      </c>
    </row>
    <row r="6470" spans="1:22" x14ac:dyDescent="0.25">
      <c r="A6470">
        <v>1066</v>
      </c>
      <c r="B6470">
        <v>2</v>
      </c>
      <c r="C6470">
        <v>2</v>
      </c>
      <c r="D6470">
        <v>36</v>
      </c>
      <c r="E6470">
        <v>2</v>
      </c>
      <c r="F6470">
        <v>1</v>
      </c>
      <c r="G6470">
        <v>1</v>
      </c>
      <c r="H6470">
        <v>0</v>
      </c>
      <c r="I6470">
        <v>1</v>
      </c>
      <c r="K6470">
        <v>1</v>
      </c>
      <c r="L6470">
        <v>1</v>
      </c>
      <c r="V6470">
        <f>IF(AND(Table1[[#This Row],[age]]&lt;=18, Table1[[#This Row],[engaged_in_prod]] = 1),1,0)</f>
        <v>0</v>
      </c>
    </row>
    <row r="6471" spans="1:22" x14ac:dyDescent="0.25">
      <c r="A6471">
        <v>1072</v>
      </c>
      <c r="B6471">
        <v>2</v>
      </c>
      <c r="C6471">
        <v>2</v>
      </c>
      <c r="D6471">
        <v>36</v>
      </c>
      <c r="E6471">
        <v>2</v>
      </c>
      <c r="F6471">
        <v>1</v>
      </c>
      <c r="G6471">
        <v>1</v>
      </c>
      <c r="H6471">
        <v>2</v>
      </c>
      <c r="I6471">
        <v>1</v>
      </c>
      <c r="K6471">
        <v>2</v>
      </c>
      <c r="L6471">
        <v>1</v>
      </c>
      <c r="V6471">
        <f>IF(AND(Table1[[#This Row],[age]]&lt;=18, Table1[[#This Row],[engaged_in_prod]] = 1),1,0)</f>
        <v>0</v>
      </c>
    </row>
    <row r="6472" spans="1:22" x14ac:dyDescent="0.25">
      <c r="A6472">
        <v>1072</v>
      </c>
      <c r="B6472">
        <v>7</v>
      </c>
      <c r="C6472">
        <v>2</v>
      </c>
      <c r="D6472">
        <v>6</v>
      </c>
      <c r="E6472">
        <v>3</v>
      </c>
      <c r="G6472">
        <v>1</v>
      </c>
      <c r="H6472">
        <v>0</v>
      </c>
      <c r="I6472">
        <v>2</v>
      </c>
      <c r="J6472">
        <v>5</v>
      </c>
      <c r="L6472">
        <v>1</v>
      </c>
      <c r="V6472">
        <f>IF(AND(Table1[[#This Row],[age]]&lt;=18, Table1[[#This Row],[engaged_in_prod]] = 1),1,0)</f>
        <v>0</v>
      </c>
    </row>
    <row r="6473" spans="1:22" x14ac:dyDescent="0.25">
      <c r="A6473">
        <v>1072</v>
      </c>
      <c r="B6473">
        <v>6</v>
      </c>
      <c r="C6473">
        <v>2</v>
      </c>
      <c r="D6473">
        <v>10</v>
      </c>
      <c r="E6473">
        <v>3</v>
      </c>
      <c r="G6473">
        <v>1</v>
      </c>
      <c r="H6473">
        <v>3</v>
      </c>
      <c r="I6473">
        <v>2</v>
      </c>
      <c r="J6473">
        <v>6</v>
      </c>
      <c r="L6473">
        <v>1</v>
      </c>
      <c r="V6473">
        <f>IF(AND(Table1[[#This Row],[age]]&lt;=18, Table1[[#This Row],[engaged_in_prod]] = 1),1,0)</f>
        <v>0</v>
      </c>
    </row>
    <row r="6474" spans="1:22" x14ac:dyDescent="0.25">
      <c r="A6474">
        <v>1072</v>
      </c>
      <c r="B6474">
        <v>5</v>
      </c>
      <c r="C6474">
        <v>1</v>
      </c>
      <c r="D6474">
        <v>14</v>
      </c>
      <c r="E6474">
        <v>3</v>
      </c>
      <c r="F6474">
        <v>5</v>
      </c>
      <c r="G6474">
        <v>1</v>
      </c>
      <c r="H6474">
        <v>4</v>
      </c>
      <c r="I6474">
        <v>2</v>
      </c>
      <c r="J6474">
        <v>6</v>
      </c>
      <c r="L6474">
        <v>1</v>
      </c>
      <c r="V6474">
        <f>IF(AND(Table1[[#This Row],[age]]&lt;=18, Table1[[#This Row],[engaged_in_prod]] = 1),1,0)</f>
        <v>0</v>
      </c>
    </row>
    <row r="6475" spans="1:22" x14ac:dyDescent="0.25">
      <c r="A6475">
        <v>1072</v>
      </c>
      <c r="B6475">
        <v>4</v>
      </c>
      <c r="C6475">
        <v>1</v>
      </c>
      <c r="D6475">
        <v>16</v>
      </c>
      <c r="E6475">
        <v>3</v>
      </c>
      <c r="F6475">
        <v>5</v>
      </c>
      <c r="G6475">
        <v>1</v>
      </c>
      <c r="H6475">
        <v>6</v>
      </c>
      <c r="I6475">
        <v>2</v>
      </c>
      <c r="J6475">
        <v>6</v>
      </c>
      <c r="L6475">
        <v>1</v>
      </c>
      <c r="V6475">
        <f>IF(AND(Table1[[#This Row],[age]]&lt;=18, Table1[[#This Row],[engaged_in_prod]] = 1),1,0)</f>
        <v>0</v>
      </c>
    </row>
    <row r="6476" spans="1:22" x14ac:dyDescent="0.25">
      <c r="A6476">
        <v>1101</v>
      </c>
      <c r="B6476">
        <v>1</v>
      </c>
      <c r="C6476">
        <v>1</v>
      </c>
      <c r="D6476">
        <v>36</v>
      </c>
      <c r="E6476">
        <v>1</v>
      </c>
      <c r="F6476">
        <v>1</v>
      </c>
      <c r="G6476">
        <v>1</v>
      </c>
      <c r="H6476">
        <v>6</v>
      </c>
      <c r="I6476">
        <v>1</v>
      </c>
      <c r="K6476">
        <v>2</v>
      </c>
      <c r="L6476">
        <v>1</v>
      </c>
      <c r="V6476">
        <f>IF(AND(Table1[[#This Row],[age]]&lt;=18, Table1[[#This Row],[engaged_in_prod]] = 1),1,0)</f>
        <v>0</v>
      </c>
    </row>
    <row r="6477" spans="1:22" x14ac:dyDescent="0.25">
      <c r="A6477">
        <v>1107</v>
      </c>
      <c r="B6477">
        <v>2</v>
      </c>
      <c r="C6477">
        <v>2</v>
      </c>
      <c r="D6477">
        <v>36</v>
      </c>
      <c r="E6477">
        <v>2</v>
      </c>
      <c r="F6477">
        <v>1</v>
      </c>
      <c r="G6477">
        <v>1</v>
      </c>
      <c r="H6477">
        <v>3</v>
      </c>
      <c r="I6477">
        <v>1</v>
      </c>
      <c r="K6477">
        <v>1</v>
      </c>
      <c r="L6477">
        <v>1</v>
      </c>
      <c r="V6477">
        <f>IF(AND(Table1[[#This Row],[age]]&lt;=18, Table1[[#This Row],[engaged_in_prod]] = 1),1,0)</f>
        <v>0</v>
      </c>
    </row>
    <row r="6478" spans="1:22" x14ac:dyDescent="0.25">
      <c r="A6478">
        <v>1140</v>
      </c>
      <c r="B6478">
        <v>2</v>
      </c>
      <c r="C6478">
        <v>2</v>
      </c>
      <c r="D6478">
        <v>36</v>
      </c>
      <c r="E6478">
        <v>2</v>
      </c>
      <c r="F6478">
        <v>1</v>
      </c>
      <c r="G6478">
        <v>1</v>
      </c>
      <c r="H6478">
        <v>7</v>
      </c>
      <c r="I6478">
        <v>1</v>
      </c>
      <c r="K6478">
        <v>1</v>
      </c>
      <c r="L6478">
        <v>1</v>
      </c>
      <c r="V6478">
        <f>IF(AND(Table1[[#This Row],[age]]&lt;=18, Table1[[#This Row],[engaged_in_prod]] = 1),1,0)</f>
        <v>0</v>
      </c>
    </row>
    <row r="6479" spans="1:22" x14ac:dyDescent="0.25">
      <c r="A6479">
        <v>1073</v>
      </c>
      <c r="B6479">
        <v>7</v>
      </c>
      <c r="C6479">
        <v>2</v>
      </c>
      <c r="D6479">
        <v>10</v>
      </c>
      <c r="E6479">
        <v>3</v>
      </c>
      <c r="G6479">
        <v>1</v>
      </c>
      <c r="H6479">
        <v>3</v>
      </c>
      <c r="I6479">
        <v>2</v>
      </c>
      <c r="J6479">
        <v>6</v>
      </c>
      <c r="L6479">
        <v>1</v>
      </c>
      <c r="V6479">
        <f>IF(AND(Table1[[#This Row],[age]]&lt;=18, Table1[[#This Row],[engaged_in_prod]] = 1),1,0)</f>
        <v>0</v>
      </c>
    </row>
    <row r="6480" spans="1:22" x14ac:dyDescent="0.25">
      <c r="A6480">
        <v>1073</v>
      </c>
      <c r="B6480">
        <v>6</v>
      </c>
      <c r="C6480">
        <v>2</v>
      </c>
      <c r="D6480">
        <v>12</v>
      </c>
      <c r="E6480">
        <v>3</v>
      </c>
      <c r="F6480">
        <v>5</v>
      </c>
      <c r="G6480">
        <v>1</v>
      </c>
      <c r="H6480">
        <v>5</v>
      </c>
      <c r="I6480">
        <v>2</v>
      </c>
      <c r="J6480">
        <v>6</v>
      </c>
      <c r="L6480">
        <v>1</v>
      </c>
      <c r="V6480">
        <f>IF(AND(Table1[[#This Row],[age]]&lt;=18, Table1[[#This Row],[engaged_in_prod]] = 1),1,0)</f>
        <v>0</v>
      </c>
    </row>
    <row r="6481" spans="1:22" x14ac:dyDescent="0.25">
      <c r="A6481">
        <v>1073</v>
      </c>
      <c r="B6481">
        <v>5</v>
      </c>
      <c r="C6481">
        <v>1</v>
      </c>
      <c r="D6481">
        <v>14</v>
      </c>
      <c r="E6481">
        <v>3</v>
      </c>
      <c r="F6481">
        <v>5</v>
      </c>
      <c r="G6481">
        <v>1</v>
      </c>
      <c r="H6481">
        <v>8</v>
      </c>
      <c r="I6481">
        <v>2</v>
      </c>
      <c r="J6481">
        <v>6</v>
      </c>
      <c r="L6481">
        <v>1</v>
      </c>
      <c r="V6481">
        <f>IF(AND(Table1[[#This Row],[age]]&lt;=18, Table1[[#This Row],[engaged_in_prod]] = 1),1,0)</f>
        <v>0</v>
      </c>
    </row>
    <row r="6482" spans="1:22" x14ac:dyDescent="0.25">
      <c r="A6482">
        <v>1151</v>
      </c>
      <c r="B6482">
        <v>1</v>
      </c>
      <c r="C6482">
        <v>1</v>
      </c>
      <c r="D6482">
        <v>36</v>
      </c>
      <c r="E6482">
        <v>1</v>
      </c>
      <c r="F6482">
        <v>1</v>
      </c>
      <c r="G6482">
        <v>1</v>
      </c>
      <c r="H6482">
        <v>8</v>
      </c>
      <c r="I6482">
        <v>1</v>
      </c>
      <c r="K6482">
        <v>2</v>
      </c>
      <c r="L6482">
        <v>1</v>
      </c>
      <c r="V6482">
        <f>IF(AND(Table1[[#This Row],[age]]&lt;=18, Table1[[#This Row],[engaged_in_prod]] = 1),1,0)</f>
        <v>0</v>
      </c>
    </row>
    <row r="6483" spans="1:22" x14ac:dyDescent="0.25">
      <c r="A6483">
        <v>1181</v>
      </c>
      <c r="B6483">
        <v>1</v>
      </c>
      <c r="C6483">
        <v>1</v>
      </c>
      <c r="D6483">
        <v>36</v>
      </c>
      <c r="E6483">
        <v>1</v>
      </c>
      <c r="F6483">
        <v>1</v>
      </c>
      <c r="G6483">
        <v>1</v>
      </c>
      <c r="H6483">
        <v>10</v>
      </c>
      <c r="I6483">
        <v>1</v>
      </c>
      <c r="K6483">
        <v>2</v>
      </c>
      <c r="L6483">
        <v>1</v>
      </c>
      <c r="V6483">
        <f>IF(AND(Table1[[#This Row],[age]]&lt;=18, Table1[[#This Row],[engaged_in_prod]] = 1),1,0)</f>
        <v>0</v>
      </c>
    </row>
    <row r="6484" spans="1:22" x14ac:dyDescent="0.25">
      <c r="A6484">
        <v>1212</v>
      </c>
      <c r="B6484">
        <v>2</v>
      </c>
      <c r="C6484">
        <v>2</v>
      </c>
      <c r="D6484">
        <v>36</v>
      </c>
      <c r="E6484">
        <v>2</v>
      </c>
      <c r="F6484">
        <v>1</v>
      </c>
      <c r="G6484">
        <v>1</v>
      </c>
      <c r="H6484">
        <v>0</v>
      </c>
      <c r="I6484">
        <v>1</v>
      </c>
      <c r="K6484">
        <v>1</v>
      </c>
      <c r="L6484">
        <v>1</v>
      </c>
      <c r="V6484">
        <f>IF(AND(Table1[[#This Row],[age]]&lt;=18, Table1[[#This Row],[engaged_in_prod]] = 1),1,0)</f>
        <v>0</v>
      </c>
    </row>
    <row r="6485" spans="1:22" x14ac:dyDescent="0.25">
      <c r="A6485">
        <v>1237</v>
      </c>
      <c r="B6485">
        <v>1</v>
      </c>
      <c r="C6485">
        <v>1</v>
      </c>
      <c r="D6485">
        <v>36</v>
      </c>
      <c r="E6485">
        <v>1</v>
      </c>
      <c r="F6485">
        <v>1</v>
      </c>
      <c r="G6485">
        <v>1</v>
      </c>
      <c r="H6485">
        <v>14</v>
      </c>
      <c r="I6485">
        <v>1</v>
      </c>
      <c r="K6485">
        <v>2</v>
      </c>
      <c r="L6485">
        <v>1</v>
      </c>
      <c r="V6485">
        <f>IF(AND(Table1[[#This Row],[age]]&lt;=18, Table1[[#This Row],[engaged_in_prod]] = 1),1,0)</f>
        <v>0</v>
      </c>
    </row>
    <row r="6486" spans="1:22" x14ac:dyDescent="0.25">
      <c r="A6486">
        <v>1074</v>
      </c>
      <c r="B6486">
        <v>4</v>
      </c>
      <c r="C6486">
        <v>2</v>
      </c>
      <c r="D6486">
        <v>16</v>
      </c>
      <c r="E6486">
        <v>5</v>
      </c>
      <c r="F6486">
        <v>5</v>
      </c>
      <c r="G6486">
        <v>1</v>
      </c>
      <c r="H6486">
        <v>8</v>
      </c>
      <c r="I6486">
        <v>2</v>
      </c>
      <c r="J6486">
        <v>6</v>
      </c>
      <c r="L6486">
        <v>1</v>
      </c>
      <c r="V6486">
        <f>IF(AND(Table1[[#This Row],[age]]&lt;=18, Table1[[#This Row],[engaged_in_prod]] = 1),1,0)</f>
        <v>0</v>
      </c>
    </row>
    <row r="6487" spans="1:22" x14ac:dyDescent="0.25">
      <c r="A6487">
        <v>1244</v>
      </c>
      <c r="B6487">
        <v>1</v>
      </c>
      <c r="C6487">
        <v>1</v>
      </c>
      <c r="D6487">
        <v>36</v>
      </c>
      <c r="E6487">
        <v>1</v>
      </c>
      <c r="F6487">
        <v>1</v>
      </c>
      <c r="G6487">
        <v>1</v>
      </c>
      <c r="H6487">
        <v>4</v>
      </c>
      <c r="I6487">
        <v>1</v>
      </c>
      <c r="K6487">
        <v>2</v>
      </c>
      <c r="L6487">
        <v>1</v>
      </c>
      <c r="V6487">
        <f>IF(AND(Table1[[#This Row],[age]]&lt;=18, Table1[[#This Row],[engaged_in_prod]] = 1),1,0)</f>
        <v>0</v>
      </c>
    </row>
    <row r="6488" spans="1:22" x14ac:dyDescent="0.25">
      <c r="A6488">
        <v>1262</v>
      </c>
      <c r="B6488">
        <v>1</v>
      </c>
      <c r="C6488">
        <v>1</v>
      </c>
      <c r="D6488">
        <v>36</v>
      </c>
      <c r="E6488">
        <v>1</v>
      </c>
      <c r="F6488">
        <v>1</v>
      </c>
      <c r="G6488">
        <v>1</v>
      </c>
      <c r="H6488">
        <v>0</v>
      </c>
      <c r="I6488">
        <v>1</v>
      </c>
      <c r="K6488">
        <v>2</v>
      </c>
      <c r="L6488">
        <v>1</v>
      </c>
      <c r="V6488">
        <f>IF(AND(Table1[[#This Row],[age]]&lt;=18, Table1[[#This Row],[engaged_in_prod]] = 1),1,0)</f>
        <v>0</v>
      </c>
    </row>
    <row r="6489" spans="1:22" x14ac:dyDescent="0.25">
      <c r="A6489">
        <v>1282</v>
      </c>
      <c r="B6489">
        <v>2</v>
      </c>
      <c r="C6489">
        <v>2</v>
      </c>
      <c r="D6489">
        <v>36</v>
      </c>
      <c r="E6489">
        <v>2</v>
      </c>
      <c r="F6489">
        <v>1</v>
      </c>
      <c r="G6489">
        <v>1</v>
      </c>
      <c r="H6489">
        <v>0</v>
      </c>
      <c r="I6489">
        <v>1</v>
      </c>
      <c r="K6489">
        <v>1</v>
      </c>
      <c r="L6489">
        <v>1</v>
      </c>
      <c r="V6489">
        <f>IF(AND(Table1[[#This Row],[age]]&lt;=18, Table1[[#This Row],[engaged_in_prod]] = 1),1,0)</f>
        <v>0</v>
      </c>
    </row>
    <row r="6490" spans="1:22" x14ac:dyDescent="0.25">
      <c r="A6490">
        <v>1075</v>
      </c>
      <c r="B6490">
        <v>9</v>
      </c>
      <c r="C6490">
        <v>2</v>
      </c>
      <c r="D6490">
        <v>2</v>
      </c>
      <c r="E6490">
        <v>3</v>
      </c>
      <c r="G6490">
        <v>2</v>
      </c>
      <c r="L6490">
        <v>1</v>
      </c>
      <c r="V6490">
        <f>IF(AND(Table1[[#This Row],[age]]&lt;=18, Table1[[#This Row],[engaged_in_prod]] = 1),1,0)</f>
        <v>0</v>
      </c>
    </row>
    <row r="6491" spans="1:22" x14ac:dyDescent="0.25">
      <c r="A6491">
        <v>1075</v>
      </c>
      <c r="B6491">
        <v>8</v>
      </c>
      <c r="C6491">
        <v>2</v>
      </c>
      <c r="D6491">
        <v>4</v>
      </c>
      <c r="E6491">
        <v>3</v>
      </c>
      <c r="G6491">
        <v>2</v>
      </c>
      <c r="L6491">
        <v>1</v>
      </c>
      <c r="V6491">
        <f>IF(AND(Table1[[#This Row],[age]]&lt;=18, Table1[[#This Row],[engaged_in_prod]] = 1),1,0)</f>
        <v>0</v>
      </c>
    </row>
    <row r="6492" spans="1:22" x14ac:dyDescent="0.25">
      <c r="A6492">
        <v>1075</v>
      </c>
      <c r="B6492">
        <v>7</v>
      </c>
      <c r="C6492">
        <v>1</v>
      </c>
      <c r="D6492">
        <v>5</v>
      </c>
      <c r="E6492">
        <v>3</v>
      </c>
      <c r="G6492">
        <v>1</v>
      </c>
      <c r="H6492">
        <v>0</v>
      </c>
      <c r="I6492">
        <v>2</v>
      </c>
      <c r="J6492">
        <v>5</v>
      </c>
      <c r="L6492">
        <v>1</v>
      </c>
      <c r="V6492">
        <f>IF(AND(Table1[[#This Row],[age]]&lt;=18, Table1[[#This Row],[engaged_in_prod]] = 1),1,0)</f>
        <v>0</v>
      </c>
    </row>
    <row r="6493" spans="1:22" x14ac:dyDescent="0.25">
      <c r="A6493">
        <v>1075</v>
      </c>
      <c r="B6493">
        <v>6</v>
      </c>
      <c r="C6493">
        <v>2</v>
      </c>
      <c r="D6493">
        <v>7</v>
      </c>
      <c r="E6493">
        <v>3</v>
      </c>
      <c r="G6493">
        <v>1</v>
      </c>
      <c r="H6493">
        <v>1</v>
      </c>
      <c r="I6493">
        <v>2</v>
      </c>
      <c r="J6493">
        <v>6</v>
      </c>
      <c r="L6493">
        <v>1</v>
      </c>
      <c r="V6493">
        <f>IF(AND(Table1[[#This Row],[age]]&lt;=18, Table1[[#This Row],[engaged_in_prod]] = 1),1,0)</f>
        <v>0</v>
      </c>
    </row>
    <row r="6494" spans="1:22" x14ac:dyDescent="0.25">
      <c r="A6494">
        <v>1075</v>
      </c>
      <c r="B6494">
        <v>5</v>
      </c>
      <c r="C6494">
        <v>1</v>
      </c>
      <c r="D6494">
        <v>8</v>
      </c>
      <c r="E6494">
        <v>3</v>
      </c>
      <c r="G6494">
        <v>1</v>
      </c>
      <c r="H6494">
        <v>2</v>
      </c>
      <c r="I6494">
        <v>2</v>
      </c>
      <c r="J6494">
        <v>6</v>
      </c>
      <c r="L6494">
        <v>1</v>
      </c>
      <c r="V6494">
        <f>IF(AND(Table1[[#This Row],[age]]&lt;=18, Table1[[#This Row],[engaged_in_prod]] = 1),1,0)</f>
        <v>0</v>
      </c>
    </row>
    <row r="6495" spans="1:22" x14ac:dyDescent="0.25">
      <c r="A6495">
        <v>1075</v>
      </c>
      <c r="B6495">
        <v>4</v>
      </c>
      <c r="C6495">
        <v>1</v>
      </c>
      <c r="D6495">
        <v>12</v>
      </c>
      <c r="E6495">
        <v>3</v>
      </c>
      <c r="F6495">
        <v>5</v>
      </c>
      <c r="G6495">
        <v>1</v>
      </c>
      <c r="H6495">
        <v>4</v>
      </c>
      <c r="I6495">
        <v>2</v>
      </c>
      <c r="J6495">
        <v>6</v>
      </c>
      <c r="L6495">
        <v>1</v>
      </c>
      <c r="V6495">
        <f>IF(AND(Table1[[#This Row],[age]]&lt;=18, Table1[[#This Row],[engaged_in_prod]] = 1),1,0)</f>
        <v>0</v>
      </c>
    </row>
    <row r="6496" spans="1:22" x14ac:dyDescent="0.25">
      <c r="A6496">
        <v>1075</v>
      </c>
      <c r="B6496">
        <v>3</v>
      </c>
      <c r="C6496">
        <v>1</v>
      </c>
      <c r="D6496">
        <v>15</v>
      </c>
      <c r="E6496">
        <v>3</v>
      </c>
      <c r="F6496">
        <v>5</v>
      </c>
      <c r="G6496">
        <v>1</v>
      </c>
      <c r="H6496">
        <v>7</v>
      </c>
      <c r="I6496">
        <v>2</v>
      </c>
      <c r="J6496">
        <v>6</v>
      </c>
      <c r="L6496">
        <v>1</v>
      </c>
      <c r="V6496">
        <f>IF(AND(Table1[[#This Row],[age]]&lt;=18, Table1[[#This Row],[engaged_in_prod]] = 1),1,0)</f>
        <v>0</v>
      </c>
    </row>
    <row r="6497" spans="1:22" x14ac:dyDescent="0.25">
      <c r="A6497">
        <v>1286</v>
      </c>
      <c r="B6497">
        <v>2</v>
      </c>
      <c r="C6497">
        <v>2</v>
      </c>
      <c r="D6497">
        <v>36</v>
      </c>
      <c r="E6497">
        <v>2</v>
      </c>
      <c r="F6497">
        <v>1</v>
      </c>
      <c r="G6497">
        <v>1</v>
      </c>
      <c r="H6497">
        <v>0</v>
      </c>
      <c r="I6497">
        <v>1</v>
      </c>
      <c r="K6497">
        <v>1</v>
      </c>
      <c r="L6497">
        <v>1</v>
      </c>
      <c r="V6497">
        <f>IF(AND(Table1[[#This Row],[age]]&lt;=18, Table1[[#This Row],[engaged_in_prod]] = 1),1,0)</f>
        <v>0</v>
      </c>
    </row>
    <row r="6498" spans="1:22" x14ac:dyDescent="0.25">
      <c r="A6498">
        <v>1295</v>
      </c>
      <c r="B6498">
        <v>1</v>
      </c>
      <c r="C6498">
        <v>1</v>
      </c>
      <c r="D6498">
        <v>36</v>
      </c>
      <c r="E6498">
        <v>1</v>
      </c>
      <c r="F6498">
        <v>1</v>
      </c>
      <c r="G6498">
        <v>1</v>
      </c>
      <c r="H6498">
        <v>4</v>
      </c>
      <c r="I6498">
        <v>1</v>
      </c>
      <c r="K6498">
        <v>2</v>
      </c>
      <c r="L6498">
        <v>1</v>
      </c>
      <c r="V6498">
        <f>IF(AND(Table1[[#This Row],[age]]&lt;=18, Table1[[#This Row],[engaged_in_prod]] = 1),1,0)</f>
        <v>0</v>
      </c>
    </row>
    <row r="6499" spans="1:22" x14ac:dyDescent="0.25">
      <c r="A6499">
        <v>1076</v>
      </c>
      <c r="B6499">
        <v>3</v>
      </c>
      <c r="C6499">
        <v>1</v>
      </c>
      <c r="D6499">
        <v>16</v>
      </c>
      <c r="E6499">
        <v>3</v>
      </c>
      <c r="F6499">
        <v>3</v>
      </c>
      <c r="G6499">
        <v>1</v>
      </c>
      <c r="H6499">
        <v>8</v>
      </c>
      <c r="I6499">
        <v>2</v>
      </c>
      <c r="J6499">
        <v>6</v>
      </c>
      <c r="L6499">
        <v>1</v>
      </c>
      <c r="V6499">
        <f>IF(AND(Table1[[#This Row],[age]]&lt;=18, Table1[[#This Row],[engaged_in_prod]] = 1),1,0)</f>
        <v>0</v>
      </c>
    </row>
    <row r="6500" spans="1:22" x14ac:dyDescent="0.25">
      <c r="A6500">
        <v>1309</v>
      </c>
      <c r="B6500">
        <v>1</v>
      </c>
      <c r="C6500">
        <v>1</v>
      </c>
      <c r="D6500">
        <v>36</v>
      </c>
      <c r="E6500">
        <v>1</v>
      </c>
      <c r="F6500">
        <v>1</v>
      </c>
      <c r="G6500">
        <v>1</v>
      </c>
      <c r="H6500">
        <v>9</v>
      </c>
      <c r="I6500">
        <v>1</v>
      </c>
      <c r="K6500">
        <v>2</v>
      </c>
      <c r="L6500">
        <v>1</v>
      </c>
      <c r="V6500">
        <f>IF(AND(Table1[[#This Row],[age]]&lt;=18, Table1[[#This Row],[engaged_in_prod]] = 1),1,0)</f>
        <v>0</v>
      </c>
    </row>
    <row r="6501" spans="1:22" x14ac:dyDescent="0.25">
      <c r="A6501">
        <v>1311</v>
      </c>
      <c r="B6501">
        <v>1</v>
      </c>
      <c r="C6501">
        <v>1</v>
      </c>
      <c r="D6501">
        <v>36</v>
      </c>
      <c r="E6501">
        <v>1</v>
      </c>
      <c r="F6501">
        <v>1</v>
      </c>
      <c r="G6501">
        <v>1</v>
      </c>
      <c r="H6501">
        <v>6</v>
      </c>
      <c r="I6501">
        <v>1</v>
      </c>
      <c r="K6501">
        <v>2</v>
      </c>
      <c r="L6501">
        <v>1</v>
      </c>
      <c r="V6501">
        <f>IF(AND(Table1[[#This Row],[age]]&lt;=18, Table1[[#This Row],[engaged_in_prod]] = 1),1,0)</f>
        <v>0</v>
      </c>
    </row>
    <row r="6502" spans="1:22" x14ac:dyDescent="0.25">
      <c r="A6502">
        <v>1077</v>
      </c>
      <c r="B6502">
        <v>10</v>
      </c>
      <c r="C6502">
        <v>2</v>
      </c>
      <c r="D6502">
        <v>6</v>
      </c>
      <c r="E6502">
        <v>3</v>
      </c>
      <c r="G6502">
        <v>1</v>
      </c>
      <c r="H6502">
        <v>0</v>
      </c>
      <c r="I6502">
        <v>2</v>
      </c>
      <c r="J6502">
        <v>6</v>
      </c>
      <c r="L6502">
        <v>1</v>
      </c>
      <c r="V6502">
        <f>IF(AND(Table1[[#This Row],[age]]&lt;=18, Table1[[#This Row],[engaged_in_prod]] = 1),1,0)</f>
        <v>0</v>
      </c>
    </row>
    <row r="6503" spans="1:22" x14ac:dyDescent="0.25">
      <c r="A6503">
        <v>1077</v>
      </c>
      <c r="B6503">
        <v>9</v>
      </c>
      <c r="C6503">
        <v>2</v>
      </c>
      <c r="D6503">
        <v>10</v>
      </c>
      <c r="E6503">
        <v>3</v>
      </c>
      <c r="G6503">
        <v>1</v>
      </c>
      <c r="H6503">
        <v>3</v>
      </c>
      <c r="I6503">
        <v>2</v>
      </c>
      <c r="J6503">
        <v>5</v>
      </c>
      <c r="L6503">
        <v>1</v>
      </c>
      <c r="V6503">
        <f>IF(AND(Table1[[#This Row],[age]]&lt;=18, Table1[[#This Row],[engaged_in_prod]] = 1),1,0)</f>
        <v>0</v>
      </c>
    </row>
    <row r="6504" spans="1:22" x14ac:dyDescent="0.25">
      <c r="A6504">
        <v>1077</v>
      </c>
      <c r="B6504">
        <v>8</v>
      </c>
      <c r="C6504">
        <v>1</v>
      </c>
      <c r="D6504">
        <v>12</v>
      </c>
      <c r="E6504">
        <v>3</v>
      </c>
      <c r="F6504">
        <v>5</v>
      </c>
      <c r="G6504">
        <v>1</v>
      </c>
      <c r="H6504">
        <v>1</v>
      </c>
      <c r="I6504">
        <v>2</v>
      </c>
      <c r="J6504">
        <v>5</v>
      </c>
      <c r="L6504">
        <v>1</v>
      </c>
      <c r="V6504">
        <f>IF(AND(Table1[[#This Row],[age]]&lt;=18, Table1[[#This Row],[engaged_in_prod]] = 1),1,0)</f>
        <v>0</v>
      </c>
    </row>
    <row r="6505" spans="1:22" x14ac:dyDescent="0.25">
      <c r="A6505">
        <v>1077</v>
      </c>
      <c r="B6505">
        <v>7</v>
      </c>
      <c r="C6505">
        <v>1</v>
      </c>
      <c r="D6505">
        <v>14</v>
      </c>
      <c r="E6505">
        <v>3</v>
      </c>
      <c r="F6505">
        <v>5</v>
      </c>
      <c r="G6505">
        <v>1</v>
      </c>
      <c r="H6505">
        <v>1</v>
      </c>
      <c r="I6505">
        <v>2</v>
      </c>
      <c r="J6505">
        <v>5</v>
      </c>
      <c r="L6505">
        <v>1</v>
      </c>
      <c r="V6505">
        <f>IF(AND(Table1[[#This Row],[age]]&lt;=18, Table1[[#This Row],[engaged_in_prod]] = 1),1,0)</f>
        <v>0</v>
      </c>
    </row>
    <row r="6506" spans="1:22" x14ac:dyDescent="0.25">
      <c r="A6506">
        <v>1316</v>
      </c>
      <c r="B6506">
        <v>2</v>
      </c>
      <c r="C6506">
        <v>2</v>
      </c>
      <c r="D6506">
        <v>36</v>
      </c>
      <c r="E6506">
        <v>2</v>
      </c>
      <c r="F6506">
        <v>1</v>
      </c>
      <c r="G6506">
        <v>1</v>
      </c>
      <c r="H6506">
        <v>3</v>
      </c>
      <c r="I6506">
        <v>1</v>
      </c>
      <c r="K6506">
        <v>1</v>
      </c>
      <c r="L6506">
        <v>1</v>
      </c>
      <c r="V6506">
        <f>IF(AND(Table1[[#This Row],[age]]&lt;=18, Table1[[#This Row],[engaged_in_prod]] = 1),1,0)</f>
        <v>0</v>
      </c>
    </row>
    <row r="6507" spans="1:22" x14ac:dyDescent="0.25">
      <c r="A6507">
        <v>1330</v>
      </c>
      <c r="B6507">
        <v>1</v>
      </c>
      <c r="C6507">
        <v>1</v>
      </c>
      <c r="D6507">
        <v>36</v>
      </c>
      <c r="E6507">
        <v>1</v>
      </c>
      <c r="F6507">
        <v>1</v>
      </c>
      <c r="G6507">
        <v>1</v>
      </c>
      <c r="H6507">
        <v>8</v>
      </c>
      <c r="I6507">
        <v>1</v>
      </c>
      <c r="K6507">
        <v>2</v>
      </c>
      <c r="L6507">
        <v>1</v>
      </c>
      <c r="V6507">
        <f>IF(AND(Table1[[#This Row],[age]]&lt;=18, Table1[[#This Row],[engaged_in_prod]] = 1),1,0)</f>
        <v>0</v>
      </c>
    </row>
    <row r="6508" spans="1:22" x14ac:dyDescent="0.25">
      <c r="A6508">
        <v>1331</v>
      </c>
      <c r="B6508">
        <v>2</v>
      </c>
      <c r="C6508">
        <v>2</v>
      </c>
      <c r="D6508">
        <v>36</v>
      </c>
      <c r="E6508">
        <v>2</v>
      </c>
      <c r="F6508">
        <v>1</v>
      </c>
      <c r="G6508">
        <v>1</v>
      </c>
      <c r="H6508">
        <v>4</v>
      </c>
      <c r="I6508">
        <v>1</v>
      </c>
      <c r="K6508">
        <v>1</v>
      </c>
      <c r="L6508">
        <v>1</v>
      </c>
      <c r="V6508">
        <f>IF(AND(Table1[[#This Row],[age]]&lt;=18, Table1[[#This Row],[engaged_in_prod]] = 1),1,0)</f>
        <v>0</v>
      </c>
    </row>
    <row r="6509" spans="1:22" x14ac:dyDescent="0.25">
      <c r="A6509">
        <v>1354</v>
      </c>
      <c r="B6509">
        <v>1</v>
      </c>
      <c r="C6509">
        <v>1</v>
      </c>
      <c r="D6509">
        <v>36</v>
      </c>
      <c r="E6509">
        <v>1</v>
      </c>
      <c r="F6509">
        <v>1</v>
      </c>
      <c r="G6509">
        <v>1</v>
      </c>
      <c r="H6509">
        <v>8</v>
      </c>
      <c r="I6509">
        <v>1</v>
      </c>
      <c r="K6509">
        <v>2</v>
      </c>
      <c r="L6509">
        <v>1</v>
      </c>
      <c r="V6509">
        <f>IF(AND(Table1[[#This Row],[age]]&lt;=18, Table1[[#This Row],[engaged_in_prod]] = 1),1,0)</f>
        <v>0</v>
      </c>
    </row>
    <row r="6510" spans="1:22" x14ac:dyDescent="0.25">
      <c r="A6510">
        <v>1389</v>
      </c>
      <c r="B6510">
        <v>2</v>
      </c>
      <c r="C6510">
        <v>2</v>
      </c>
      <c r="D6510">
        <v>36</v>
      </c>
      <c r="E6510">
        <v>2</v>
      </c>
      <c r="F6510">
        <v>1</v>
      </c>
      <c r="G6510">
        <v>1</v>
      </c>
      <c r="H6510">
        <v>0</v>
      </c>
      <c r="I6510">
        <v>1</v>
      </c>
      <c r="K6510">
        <v>1</v>
      </c>
      <c r="L6510">
        <v>1</v>
      </c>
      <c r="V6510">
        <f>IF(AND(Table1[[#This Row],[age]]&lt;=18, Table1[[#This Row],[engaged_in_prod]] = 1),1,0)</f>
        <v>0</v>
      </c>
    </row>
    <row r="6511" spans="1:22" x14ac:dyDescent="0.25">
      <c r="A6511">
        <v>1416</v>
      </c>
      <c r="B6511">
        <v>2</v>
      </c>
      <c r="C6511">
        <v>2</v>
      </c>
      <c r="D6511">
        <v>36</v>
      </c>
      <c r="E6511">
        <v>2</v>
      </c>
      <c r="F6511">
        <v>1</v>
      </c>
      <c r="G6511">
        <v>1</v>
      </c>
      <c r="H6511">
        <v>0</v>
      </c>
      <c r="I6511">
        <v>1</v>
      </c>
      <c r="K6511">
        <v>1</v>
      </c>
      <c r="L6511">
        <v>1</v>
      </c>
      <c r="V6511">
        <f>IF(AND(Table1[[#This Row],[age]]&lt;=18, Table1[[#This Row],[engaged_in_prod]] = 1),1,0)</f>
        <v>0</v>
      </c>
    </row>
    <row r="6512" spans="1:22" x14ac:dyDescent="0.25">
      <c r="A6512">
        <v>1078</v>
      </c>
      <c r="B6512">
        <v>9</v>
      </c>
      <c r="C6512">
        <v>2</v>
      </c>
      <c r="D6512">
        <v>2</v>
      </c>
      <c r="E6512">
        <v>3</v>
      </c>
      <c r="G6512">
        <v>2</v>
      </c>
      <c r="L6512">
        <v>1</v>
      </c>
      <c r="V6512">
        <f>IF(AND(Table1[[#This Row],[age]]&lt;=18, Table1[[#This Row],[engaged_in_prod]] = 1),1,0)</f>
        <v>0</v>
      </c>
    </row>
    <row r="6513" spans="1:22" x14ac:dyDescent="0.25">
      <c r="A6513">
        <v>1427</v>
      </c>
      <c r="B6513">
        <v>1</v>
      </c>
      <c r="C6513">
        <v>1</v>
      </c>
      <c r="D6513">
        <v>36</v>
      </c>
      <c r="E6513">
        <v>1</v>
      </c>
      <c r="F6513">
        <v>1</v>
      </c>
      <c r="G6513">
        <v>1</v>
      </c>
      <c r="H6513">
        <v>8</v>
      </c>
      <c r="I6513">
        <v>1</v>
      </c>
      <c r="K6513">
        <v>2</v>
      </c>
      <c r="L6513">
        <v>1</v>
      </c>
      <c r="V6513">
        <f>IF(AND(Table1[[#This Row],[age]]&lt;=18, Table1[[#This Row],[engaged_in_prod]] = 1),1,0)</f>
        <v>0</v>
      </c>
    </row>
    <row r="6514" spans="1:22" x14ac:dyDescent="0.25">
      <c r="A6514">
        <v>1457</v>
      </c>
      <c r="B6514">
        <v>1</v>
      </c>
      <c r="C6514">
        <v>1</v>
      </c>
      <c r="D6514">
        <v>36</v>
      </c>
      <c r="E6514">
        <v>1</v>
      </c>
      <c r="F6514">
        <v>1</v>
      </c>
      <c r="G6514">
        <v>1</v>
      </c>
      <c r="H6514">
        <v>9</v>
      </c>
      <c r="I6514">
        <v>1</v>
      </c>
      <c r="K6514">
        <v>2</v>
      </c>
      <c r="L6514">
        <v>1</v>
      </c>
      <c r="V6514">
        <f>IF(AND(Table1[[#This Row],[age]]&lt;=18, Table1[[#This Row],[engaged_in_prod]] = 1),1,0)</f>
        <v>0</v>
      </c>
    </row>
    <row r="6515" spans="1:22" x14ac:dyDescent="0.25">
      <c r="A6515">
        <v>1471</v>
      </c>
      <c r="B6515">
        <v>1</v>
      </c>
      <c r="C6515">
        <v>1</v>
      </c>
      <c r="D6515">
        <v>36</v>
      </c>
      <c r="E6515">
        <v>1</v>
      </c>
      <c r="F6515">
        <v>1</v>
      </c>
      <c r="G6515">
        <v>1</v>
      </c>
      <c r="H6515">
        <v>0</v>
      </c>
      <c r="I6515">
        <v>1</v>
      </c>
      <c r="K6515">
        <v>2</v>
      </c>
      <c r="L6515">
        <v>1</v>
      </c>
      <c r="V6515">
        <f>IF(AND(Table1[[#This Row],[age]]&lt;=18, Table1[[#This Row],[engaged_in_prod]] = 1),1,0)</f>
        <v>0</v>
      </c>
    </row>
    <row r="6516" spans="1:22" x14ac:dyDescent="0.25">
      <c r="A6516">
        <v>1078</v>
      </c>
      <c r="B6516">
        <v>5</v>
      </c>
      <c r="C6516">
        <v>2</v>
      </c>
      <c r="D6516">
        <v>14</v>
      </c>
      <c r="E6516">
        <v>3</v>
      </c>
      <c r="F6516">
        <v>5</v>
      </c>
      <c r="G6516">
        <v>1</v>
      </c>
      <c r="H6516">
        <v>4</v>
      </c>
      <c r="I6516">
        <v>2</v>
      </c>
      <c r="J6516">
        <v>6</v>
      </c>
      <c r="L6516">
        <v>1</v>
      </c>
      <c r="V6516">
        <f>IF(AND(Table1[[#This Row],[age]]&lt;=18, Table1[[#This Row],[engaged_in_prod]] = 1),1,0)</f>
        <v>0</v>
      </c>
    </row>
    <row r="6517" spans="1:22" x14ac:dyDescent="0.25">
      <c r="A6517">
        <v>1480</v>
      </c>
      <c r="B6517">
        <v>1</v>
      </c>
      <c r="C6517">
        <v>1</v>
      </c>
      <c r="D6517">
        <v>36</v>
      </c>
      <c r="E6517">
        <v>1</v>
      </c>
      <c r="F6517">
        <v>1</v>
      </c>
      <c r="G6517">
        <v>1</v>
      </c>
      <c r="H6517">
        <v>3</v>
      </c>
      <c r="I6517">
        <v>1</v>
      </c>
      <c r="K6517">
        <v>2</v>
      </c>
      <c r="L6517">
        <v>1</v>
      </c>
      <c r="V6517">
        <f>IF(AND(Table1[[#This Row],[age]]&lt;=18, Table1[[#This Row],[engaged_in_prod]] = 1),1,0)</f>
        <v>0</v>
      </c>
    </row>
    <row r="6518" spans="1:22" x14ac:dyDescent="0.25">
      <c r="A6518">
        <v>1506</v>
      </c>
      <c r="B6518">
        <v>2</v>
      </c>
      <c r="C6518">
        <v>2</v>
      </c>
      <c r="D6518">
        <v>36</v>
      </c>
      <c r="E6518">
        <v>2</v>
      </c>
      <c r="F6518">
        <v>1</v>
      </c>
      <c r="G6518">
        <v>1</v>
      </c>
      <c r="H6518">
        <v>0</v>
      </c>
      <c r="I6518">
        <v>1</v>
      </c>
      <c r="K6518">
        <v>1</v>
      </c>
      <c r="L6518">
        <v>1</v>
      </c>
      <c r="V6518">
        <f>IF(AND(Table1[[#This Row],[age]]&lt;=18, Table1[[#This Row],[engaged_in_prod]] = 1),1,0)</f>
        <v>0</v>
      </c>
    </row>
    <row r="6519" spans="1:22" x14ac:dyDescent="0.25">
      <c r="A6519">
        <v>1507</v>
      </c>
      <c r="B6519">
        <v>2</v>
      </c>
      <c r="C6519">
        <v>2</v>
      </c>
      <c r="D6519">
        <v>36</v>
      </c>
      <c r="E6519">
        <v>2</v>
      </c>
      <c r="F6519">
        <v>1</v>
      </c>
      <c r="G6519">
        <v>1</v>
      </c>
      <c r="H6519">
        <v>0</v>
      </c>
      <c r="I6519">
        <v>1</v>
      </c>
      <c r="K6519">
        <v>2</v>
      </c>
      <c r="L6519">
        <v>1</v>
      </c>
      <c r="V6519">
        <f>IF(AND(Table1[[#This Row],[age]]&lt;=18, Table1[[#This Row],[engaged_in_prod]] = 1),1,0)</f>
        <v>0</v>
      </c>
    </row>
    <row r="6520" spans="1:22" x14ac:dyDescent="0.25">
      <c r="A6520">
        <v>1527</v>
      </c>
      <c r="B6520">
        <v>2</v>
      </c>
      <c r="C6520">
        <v>2</v>
      </c>
      <c r="D6520">
        <v>36</v>
      </c>
      <c r="E6520">
        <v>2</v>
      </c>
      <c r="F6520">
        <v>1</v>
      </c>
      <c r="G6520">
        <v>1</v>
      </c>
      <c r="H6520">
        <v>2</v>
      </c>
      <c r="I6520">
        <v>1</v>
      </c>
      <c r="K6520">
        <v>1</v>
      </c>
      <c r="L6520">
        <v>1</v>
      </c>
      <c r="V6520">
        <f>IF(AND(Table1[[#This Row],[age]]&lt;=18, Table1[[#This Row],[engaged_in_prod]] = 1),1,0)</f>
        <v>0</v>
      </c>
    </row>
    <row r="6521" spans="1:22" x14ac:dyDescent="0.25">
      <c r="A6521">
        <v>1079</v>
      </c>
      <c r="B6521">
        <v>5</v>
      </c>
      <c r="C6521">
        <v>1</v>
      </c>
      <c r="D6521">
        <v>0</v>
      </c>
      <c r="E6521">
        <v>3</v>
      </c>
      <c r="G6521">
        <v>2</v>
      </c>
      <c r="L6521">
        <v>1</v>
      </c>
      <c r="V6521">
        <f>IF(AND(Table1[[#This Row],[age]]&lt;=18, Table1[[#This Row],[engaged_in_prod]] = 1),1,0)</f>
        <v>0</v>
      </c>
    </row>
    <row r="6522" spans="1:22" x14ac:dyDescent="0.25">
      <c r="A6522">
        <v>1079</v>
      </c>
      <c r="B6522">
        <v>4</v>
      </c>
      <c r="C6522">
        <v>1</v>
      </c>
      <c r="D6522">
        <v>3</v>
      </c>
      <c r="E6522">
        <v>3</v>
      </c>
      <c r="G6522">
        <v>2</v>
      </c>
      <c r="L6522">
        <v>1</v>
      </c>
      <c r="V6522">
        <f>IF(AND(Table1[[#This Row],[age]]&lt;=18, Table1[[#This Row],[engaged_in_prod]] = 1),1,0)</f>
        <v>0</v>
      </c>
    </row>
    <row r="6523" spans="1:22" x14ac:dyDescent="0.25">
      <c r="A6523">
        <v>1079</v>
      </c>
      <c r="B6523">
        <v>3</v>
      </c>
      <c r="C6523">
        <v>1</v>
      </c>
      <c r="D6523">
        <v>5</v>
      </c>
      <c r="E6523">
        <v>3</v>
      </c>
      <c r="G6523">
        <v>1</v>
      </c>
      <c r="H6523">
        <v>0</v>
      </c>
      <c r="I6523">
        <v>2</v>
      </c>
      <c r="J6523">
        <v>5</v>
      </c>
      <c r="L6523">
        <v>1</v>
      </c>
      <c r="V6523">
        <f>IF(AND(Table1[[#This Row],[age]]&lt;=18, Table1[[#This Row],[engaged_in_prod]] = 1),1,0)</f>
        <v>0</v>
      </c>
    </row>
    <row r="6524" spans="1:22" x14ac:dyDescent="0.25">
      <c r="A6524">
        <v>1530</v>
      </c>
      <c r="B6524">
        <v>2</v>
      </c>
      <c r="C6524">
        <v>2</v>
      </c>
      <c r="D6524">
        <v>36</v>
      </c>
      <c r="E6524">
        <v>2</v>
      </c>
      <c r="F6524">
        <v>1</v>
      </c>
      <c r="G6524">
        <v>1</v>
      </c>
      <c r="H6524">
        <v>0</v>
      </c>
      <c r="I6524">
        <v>1</v>
      </c>
      <c r="K6524">
        <v>1</v>
      </c>
      <c r="L6524">
        <v>1</v>
      </c>
      <c r="V6524">
        <f>IF(AND(Table1[[#This Row],[age]]&lt;=18, Table1[[#This Row],[engaged_in_prod]] = 1),1,0)</f>
        <v>0</v>
      </c>
    </row>
    <row r="6525" spans="1:22" x14ac:dyDescent="0.25">
      <c r="A6525">
        <v>1551</v>
      </c>
      <c r="B6525">
        <v>1</v>
      </c>
      <c r="C6525">
        <v>1</v>
      </c>
      <c r="D6525">
        <v>36</v>
      </c>
      <c r="E6525">
        <v>1</v>
      </c>
      <c r="F6525">
        <v>1</v>
      </c>
      <c r="G6525">
        <v>1</v>
      </c>
      <c r="H6525">
        <v>3</v>
      </c>
      <c r="I6525">
        <v>1</v>
      </c>
      <c r="K6525">
        <v>2</v>
      </c>
      <c r="L6525">
        <v>1</v>
      </c>
      <c r="V6525">
        <f>IF(AND(Table1[[#This Row],[age]]&lt;=18, Table1[[#This Row],[engaged_in_prod]] = 1),1,0)</f>
        <v>0</v>
      </c>
    </row>
    <row r="6526" spans="1:22" x14ac:dyDescent="0.25">
      <c r="A6526">
        <v>1080</v>
      </c>
      <c r="B6526">
        <v>7</v>
      </c>
      <c r="C6526">
        <v>2</v>
      </c>
      <c r="D6526">
        <v>0</v>
      </c>
      <c r="E6526">
        <v>3</v>
      </c>
      <c r="G6526">
        <v>2</v>
      </c>
      <c r="L6526">
        <v>1</v>
      </c>
      <c r="V6526">
        <f>IF(AND(Table1[[#This Row],[age]]&lt;=18, Table1[[#This Row],[engaged_in_prod]] = 1),1,0)</f>
        <v>0</v>
      </c>
    </row>
    <row r="6527" spans="1:22" x14ac:dyDescent="0.25">
      <c r="A6527">
        <v>1080</v>
      </c>
      <c r="B6527">
        <v>6</v>
      </c>
      <c r="C6527">
        <v>1</v>
      </c>
      <c r="D6527">
        <v>3</v>
      </c>
      <c r="E6527">
        <v>3</v>
      </c>
      <c r="G6527">
        <v>2</v>
      </c>
      <c r="L6527">
        <v>1</v>
      </c>
      <c r="V6527">
        <f>IF(AND(Table1[[#This Row],[age]]&lt;=18, Table1[[#This Row],[engaged_in_prod]] = 1),1,0)</f>
        <v>0</v>
      </c>
    </row>
    <row r="6528" spans="1:22" x14ac:dyDescent="0.25">
      <c r="A6528">
        <v>1562</v>
      </c>
      <c r="B6528">
        <v>1</v>
      </c>
      <c r="C6528">
        <v>1</v>
      </c>
      <c r="D6528">
        <v>36</v>
      </c>
      <c r="E6528">
        <v>1</v>
      </c>
      <c r="F6528">
        <v>1</v>
      </c>
      <c r="G6528">
        <v>1</v>
      </c>
      <c r="H6528">
        <v>8</v>
      </c>
      <c r="I6528">
        <v>1</v>
      </c>
      <c r="K6528">
        <v>2</v>
      </c>
      <c r="L6528">
        <v>1</v>
      </c>
      <c r="V6528">
        <f>IF(AND(Table1[[#This Row],[age]]&lt;=18, Table1[[#This Row],[engaged_in_prod]] = 1),1,0)</f>
        <v>0</v>
      </c>
    </row>
    <row r="6529" spans="1:22" x14ac:dyDescent="0.25">
      <c r="A6529">
        <v>1589</v>
      </c>
      <c r="B6529">
        <v>2</v>
      </c>
      <c r="C6529">
        <v>2</v>
      </c>
      <c r="D6529">
        <v>36</v>
      </c>
      <c r="E6529">
        <v>2</v>
      </c>
      <c r="F6529">
        <v>1</v>
      </c>
      <c r="G6529">
        <v>1</v>
      </c>
      <c r="H6529">
        <v>2</v>
      </c>
      <c r="I6529">
        <v>1</v>
      </c>
      <c r="K6529">
        <v>1</v>
      </c>
      <c r="L6529">
        <v>1</v>
      </c>
      <c r="V6529">
        <f>IF(AND(Table1[[#This Row],[age]]&lt;=18, Table1[[#This Row],[engaged_in_prod]] = 1),1,0)</f>
        <v>0</v>
      </c>
    </row>
    <row r="6530" spans="1:22" x14ac:dyDescent="0.25">
      <c r="A6530">
        <v>1590</v>
      </c>
      <c r="B6530">
        <v>2</v>
      </c>
      <c r="C6530">
        <v>2</v>
      </c>
      <c r="D6530">
        <v>36</v>
      </c>
      <c r="E6530">
        <v>2</v>
      </c>
      <c r="F6530">
        <v>1</v>
      </c>
      <c r="G6530">
        <v>1</v>
      </c>
      <c r="H6530">
        <v>0</v>
      </c>
      <c r="I6530">
        <v>1</v>
      </c>
      <c r="K6530">
        <v>1</v>
      </c>
      <c r="L6530">
        <v>1</v>
      </c>
      <c r="V6530">
        <f>IF(AND(Table1[[#This Row],[age]]&lt;=18, Table1[[#This Row],[engaged_in_prod]] = 1),1,0)</f>
        <v>0</v>
      </c>
    </row>
    <row r="6531" spans="1:22" x14ac:dyDescent="0.25">
      <c r="A6531">
        <v>2</v>
      </c>
      <c r="B6531">
        <v>2</v>
      </c>
      <c r="C6531">
        <v>2</v>
      </c>
      <c r="D6531">
        <v>37</v>
      </c>
      <c r="E6531">
        <v>2</v>
      </c>
      <c r="F6531">
        <v>1</v>
      </c>
      <c r="G6531">
        <v>1</v>
      </c>
      <c r="H6531">
        <v>0</v>
      </c>
      <c r="I6531">
        <v>1</v>
      </c>
      <c r="K6531">
        <v>1</v>
      </c>
      <c r="L6531">
        <v>1</v>
      </c>
      <c r="V6531">
        <f>IF(AND(Table1[[#This Row],[age]]&lt;=18, Table1[[#This Row],[engaged_in_prod]] = 1),1,0)</f>
        <v>0</v>
      </c>
    </row>
    <row r="6532" spans="1:22" x14ac:dyDescent="0.25">
      <c r="A6532">
        <v>10</v>
      </c>
      <c r="B6532">
        <v>2</v>
      </c>
      <c r="C6532">
        <v>2</v>
      </c>
      <c r="D6532">
        <v>37</v>
      </c>
      <c r="E6532">
        <v>2</v>
      </c>
      <c r="F6532">
        <v>1</v>
      </c>
      <c r="G6532">
        <v>1</v>
      </c>
      <c r="H6532">
        <v>0</v>
      </c>
      <c r="I6532">
        <v>1</v>
      </c>
      <c r="K6532">
        <v>1</v>
      </c>
      <c r="L6532">
        <v>1</v>
      </c>
      <c r="V6532">
        <f>IF(AND(Table1[[#This Row],[age]]&lt;=18, Table1[[#This Row],[engaged_in_prod]] = 1),1,0)</f>
        <v>0</v>
      </c>
    </row>
    <row r="6533" spans="1:22" x14ac:dyDescent="0.25">
      <c r="A6533">
        <v>1081</v>
      </c>
      <c r="B6533">
        <v>9</v>
      </c>
      <c r="C6533">
        <v>2</v>
      </c>
      <c r="D6533">
        <v>2</v>
      </c>
      <c r="E6533">
        <v>3</v>
      </c>
      <c r="G6533">
        <v>2</v>
      </c>
      <c r="L6533">
        <v>1</v>
      </c>
      <c r="V6533">
        <f>IF(AND(Table1[[#This Row],[age]]&lt;=18, Table1[[#This Row],[engaged_in_prod]] = 1),1,0)</f>
        <v>0</v>
      </c>
    </row>
    <row r="6534" spans="1:22" x14ac:dyDescent="0.25">
      <c r="A6534">
        <v>1081</v>
      </c>
      <c r="B6534">
        <v>8</v>
      </c>
      <c r="C6534">
        <v>1</v>
      </c>
      <c r="D6534">
        <v>4</v>
      </c>
      <c r="E6534">
        <v>3</v>
      </c>
      <c r="G6534">
        <v>2</v>
      </c>
      <c r="L6534">
        <v>1</v>
      </c>
      <c r="V6534">
        <f>IF(AND(Table1[[#This Row],[age]]&lt;=18, Table1[[#This Row],[engaged_in_prod]] = 1),1,0)</f>
        <v>0</v>
      </c>
    </row>
    <row r="6535" spans="1:22" x14ac:dyDescent="0.25">
      <c r="A6535">
        <v>14</v>
      </c>
      <c r="B6535">
        <v>2</v>
      </c>
      <c r="C6535">
        <v>2</v>
      </c>
      <c r="D6535">
        <v>37</v>
      </c>
      <c r="E6535">
        <v>2</v>
      </c>
      <c r="F6535">
        <v>1</v>
      </c>
      <c r="G6535">
        <v>1</v>
      </c>
      <c r="H6535">
        <v>0</v>
      </c>
      <c r="I6535">
        <v>1</v>
      </c>
      <c r="K6535">
        <v>1</v>
      </c>
      <c r="L6535">
        <v>1</v>
      </c>
      <c r="V6535">
        <f>IF(AND(Table1[[#This Row],[age]]&lt;=18, Table1[[#This Row],[engaged_in_prod]] = 1),1,0)</f>
        <v>0</v>
      </c>
    </row>
    <row r="6536" spans="1:22" x14ac:dyDescent="0.25">
      <c r="A6536">
        <v>25</v>
      </c>
      <c r="B6536">
        <v>2</v>
      </c>
      <c r="C6536">
        <v>2</v>
      </c>
      <c r="D6536">
        <v>37</v>
      </c>
      <c r="E6536">
        <v>2</v>
      </c>
      <c r="F6536">
        <v>1</v>
      </c>
      <c r="G6536">
        <v>1</v>
      </c>
      <c r="H6536">
        <v>0</v>
      </c>
      <c r="I6536">
        <v>1</v>
      </c>
      <c r="K6536">
        <v>1</v>
      </c>
      <c r="L6536">
        <v>1</v>
      </c>
      <c r="V6536">
        <f>IF(AND(Table1[[#This Row],[age]]&lt;=18, Table1[[#This Row],[engaged_in_prod]] = 1),1,0)</f>
        <v>0</v>
      </c>
    </row>
    <row r="6537" spans="1:22" x14ac:dyDescent="0.25">
      <c r="A6537">
        <v>38</v>
      </c>
      <c r="B6537">
        <v>2</v>
      </c>
      <c r="C6537">
        <v>2</v>
      </c>
      <c r="D6537">
        <v>37</v>
      </c>
      <c r="E6537">
        <v>2</v>
      </c>
      <c r="F6537">
        <v>1</v>
      </c>
      <c r="G6537">
        <v>1</v>
      </c>
      <c r="H6537">
        <v>0</v>
      </c>
      <c r="I6537">
        <v>1</v>
      </c>
      <c r="K6537">
        <v>1</v>
      </c>
      <c r="L6537">
        <v>1</v>
      </c>
      <c r="V6537">
        <f>IF(AND(Table1[[#This Row],[age]]&lt;=18, Table1[[#This Row],[engaged_in_prod]] = 1),1,0)</f>
        <v>0</v>
      </c>
    </row>
    <row r="6538" spans="1:22" x14ac:dyDescent="0.25">
      <c r="A6538">
        <v>51</v>
      </c>
      <c r="B6538">
        <v>2</v>
      </c>
      <c r="C6538">
        <v>2</v>
      </c>
      <c r="D6538">
        <v>37</v>
      </c>
      <c r="E6538">
        <v>6</v>
      </c>
      <c r="F6538">
        <v>2</v>
      </c>
      <c r="G6538">
        <v>1</v>
      </c>
      <c r="H6538">
        <v>0</v>
      </c>
      <c r="I6538">
        <v>1</v>
      </c>
      <c r="K6538">
        <v>1</v>
      </c>
      <c r="L6538">
        <v>1</v>
      </c>
      <c r="V6538">
        <f>IF(AND(Table1[[#This Row],[age]]&lt;=18, Table1[[#This Row],[engaged_in_prod]] = 1),1,0)</f>
        <v>0</v>
      </c>
    </row>
    <row r="6539" spans="1:22" x14ac:dyDescent="0.25">
      <c r="A6539">
        <v>52</v>
      </c>
      <c r="B6539">
        <v>1</v>
      </c>
      <c r="C6539">
        <v>1</v>
      </c>
      <c r="D6539">
        <v>37</v>
      </c>
      <c r="E6539">
        <v>1</v>
      </c>
      <c r="F6539">
        <v>1</v>
      </c>
      <c r="G6539">
        <v>1</v>
      </c>
      <c r="H6539">
        <v>6</v>
      </c>
      <c r="I6539">
        <v>1</v>
      </c>
      <c r="K6539">
        <v>2</v>
      </c>
      <c r="L6539">
        <v>1</v>
      </c>
      <c r="V6539">
        <f>IF(AND(Table1[[#This Row],[age]]&lt;=18, Table1[[#This Row],[engaged_in_prod]] = 1),1,0)</f>
        <v>0</v>
      </c>
    </row>
    <row r="6540" spans="1:22" x14ac:dyDescent="0.25">
      <c r="A6540">
        <v>54</v>
      </c>
      <c r="B6540">
        <v>1</v>
      </c>
      <c r="C6540">
        <v>1</v>
      </c>
      <c r="D6540">
        <v>37</v>
      </c>
      <c r="E6540">
        <v>1</v>
      </c>
      <c r="F6540">
        <v>1</v>
      </c>
      <c r="G6540">
        <v>1</v>
      </c>
      <c r="H6540">
        <v>1</v>
      </c>
      <c r="I6540">
        <v>1</v>
      </c>
      <c r="K6540">
        <v>2</v>
      </c>
      <c r="L6540">
        <v>1</v>
      </c>
      <c r="V6540">
        <f>IF(AND(Table1[[#This Row],[age]]&lt;=18, Table1[[#This Row],[engaged_in_prod]] = 1),1,0)</f>
        <v>0</v>
      </c>
    </row>
    <row r="6541" spans="1:22" x14ac:dyDescent="0.25">
      <c r="A6541">
        <v>69</v>
      </c>
      <c r="B6541">
        <v>1</v>
      </c>
      <c r="C6541">
        <v>1</v>
      </c>
      <c r="D6541">
        <v>37</v>
      </c>
      <c r="E6541">
        <v>1</v>
      </c>
      <c r="F6541">
        <v>1</v>
      </c>
      <c r="G6541">
        <v>1</v>
      </c>
      <c r="H6541">
        <v>3</v>
      </c>
      <c r="I6541">
        <v>1</v>
      </c>
      <c r="K6541">
        <v>2</v>
      </c>
      <c r="L6541">
        <v>1</v>
      </c>
      <c r="V6541">
        <f>IF(AND(Table1[[#This Row],[age]]&lt;=18, Table1[[#This Row],[engaged_in_prod]] = 1),1,0)</f>
        <v>0</v>
      </c>
    </row>
    <row r="6542" spans="1:22" x14ac:dyDescent="0.25">
      <c r="A6542">
        <v>79</v>
      </c>
      <c r="B6542">
        <v>1</v>
      </c>
      <c r="C6542">
        <v>1</v>
      </c>
      <c r="D6542">
        <v>37</v>
      </c>
      <c r="E6542">
        <v>1</v>
      </c>
      <c r="F6542">
        <v>1</v>
      </c>
      <c r="G6542">
        <v>1</v>
      </c>
      <c r="H6542">
        <v>1</v>
      </c>
      <c r="I6542">
        <v>1</v>
      </c>
      <c r="K6542">
        <v>2</v>
      </c>
      <c r="L6542">
        <v>1</v>
      </c>
      <c r="V6542">
        <f>IF(AND(Table1[[#This Row],[age]]&lt;=18, Table1[[#This Row],[engaged_in_prod]] = 1),1,0)</f>
        <v>0</v>
      </c>
    </row>
    <row r="6543" spans="1:22" x14ac:dyDescent="0.25">
      <c r="A6543">
        <v>81</v>
      </c>
      <c r="B6543">
        <v>1</v>
      </c>
      <c r="C6543">
        <v>1</v>
      </c>
      <c r="D6543">
        <v>37</v>
      </c>
      <c r="E6543">
        <v>1</v>
      </c>
      <c r="F6543">
        <v>1</v>
      </c>
      <c r="G6543">
        <v>1</v>
      </c>
      <c r="H6543">
        <v>1</v>
      </c>
      <c r="I6543">
        <v>1</v>
      </c>
      <c r="K6543">
        <v>2</v>
      </c>
      <c r="L6543">
        <v>1</v>
      </c>
      <c r="V6543">
        <f>IF(AND(Table1[[#This Row],[age]]&lt;=18, Table1[[#This Row],[engaged_in_prod]] = 1),1,0)</f>
        <v>0</v>
      </c>
    </row>
    <row r="6544" spans="1:22" x14ac:dyDescent="0.25">
      <c r="A6544">
        <v>1082</v>
      </c>
      <c r="B6544">
        <v>9</v>
      </c>
      <c r="C6544">
        <v>1</v>
      </c>
      <c r="D6544">
        <v>0</v>
      </c>
      <c r="E6544">
        <v>3</v>
      </c>
      <c r="G6544">
        <v>2</v>
      </c>
      <c r="L6544">
        <v>1</v>
      </c>
      <c r="V6544">
        <f>IF(AND(Table1[[#This Row],[age]]&lt;=18, Table1[[#This Row],[engaged_in_prod]] = 1),1,0)</f>
        <v>0</v>
      </c>
    </row>
    <row r="6545" spans="1:22" x14ac:dyDescent="0.25">
      <c r="A6545">
        <v>1082</v>
      </c>
      <c r="B6545">
        <v>8</v>
      </c>
      <c r="C6545">
        <v>2</v>
      </c>
      <c r="D6545">
        <v>4</v>
      </c>
      <c r="E6545">
        <v>3</v>
      </c>
      <c r="G6545">
        <v>2</v>
      </c>
      <c r="L6545">
        <v>1</v>
      </c>
      <c r="V6545">
        <f>IF(AND(Table1[[#This Row],[age]]&lt;=18, Table1[[#This Row],[engaged_in_prod]] = 1),1,0)</f>
        <v>0</v>
      </c>
    </row>
    <row r="6546" spans="1:22" x14ac:dyDescent="0.25">
      <c r="A6546">
        <v>1082</v>
      </c>
      <c r="B6546">
        <v>7</v>
      </c>
      <c r="C6546">
        <v>1</v>
      </c>
      <c r="D6546">
        <v>7</v>
      </c>
      <c r="E6546">
        <v>3</v>
      </c>
      <c r="G6546">
        <v>1</v>
      </c>
      <c r="H6546">
        <v>0</v>
      </c>
      <c r="I6546">
        <v>2</v>
      </c>
      <c r="J6546">
        <v>5</v>
      </c>
      <c r="L6546">
        <v>1</v>
      </c>
      <c r="V6546">
        <f>IF(AND(Table1[[#This Row],[age]]&lt;=18, Table1[[#This Row],[engaged_in_prod]] = 1),1,0)</f>
        <v>0</v>
      </c>
    </row>
    <row r="6547" spans="1:22" x14ac:dyDescent="0.25">
      <c r="A6547">
        <v>107</v>
      </c>
      <c r="B6547">
        <v>1</v>
      </c>
      <c r="C6547">
        <v>1</v>
      </c>
      <c r="D6547">
        <v>37</v>
      </c>
      <c r="E6547">
        <v>1</v>
      </c>
      <c r="F6547">
        <v>1</v>
      </c>
      <c r="G6547">
        <v>1</v>
      </c>
      <c r="H6547">
        <v>0</v>
      </c>
      <c r="I6547">
        <v>1</v>
      </c>
      <c r="K6547">
        <v>2</v>
      </c>
      <c r="L6547">
        <v>1</v>
      </c>
      <c r="V6547">
        <f>IF(AND(Table1[[#This Row],[age]]&lt;=18, Table1[[#This Row],[engaged_in_prod]] = 1),1,0)</f>
        <v>0</v>
      </c>
    </row>
    <row r="6548" spans="1:22" x14ac:dyDescent="0.25">
      <c r="A6548">
        <v>117</v>
      </c>
      <c r="B6548">
        <v>1</v>
      </c>
      <c r="C6548">
        <v>1</v>
      </c>
      <c r="D6548">
        <v>37</v>
      </c>
      <c r="E6548">
        <v>1</v>
      </c>
      <c r="F6548">
        <v>1</v>
      </c>
      <c r="G6548">
        <v>1</v>
      </c>
      <c r="H6548">
        <v>0</v>
      </c>
      <c r="I6548">
        <v>1</v>
      </c>
      <c r="K6548">
        <v>2</v>
      </c>
      <c r="V6548">
        <f>IF(AND(Table1[[#This Row],[age]]&lt;=18, Table1[[#This Row],[engaged_in_prod]] = 1),1,0)</f>
        <v>0</v>
      </c>
    </row>
    <row r="6549" spans="1:22" x14ac:dyDescent="0.25">
      <c r="A6549">
        <v>122</v>
      </c>
      <c r="B6549">
        <v>1</v>
      </c>
      <c r="C6549">
        <v>1</v>
      </c>
      <c r="D6549">
        <v>37</v>
      </c>
      <c r="E6549">
        <v>1</v>
      </c>
      <c r="F6549">
        <v>1</v>
      </c>
      <c r="G6549">
        <v>1</v>
      </c>
      <c r="H6549">
        <v>0</v>
      </c>
      <c r="I6549">
        <v>1</v>
      </c>
      <c r="K6549">
        <v>2</v>
      </c>
      <c r="L6549">
        <v>1</v>
      </c>
      <c r="V6549">
        <f>IF(AND(Table1[[#This Row],[age]]&lt;=18, Table1[[#This Row],[engaged_in_prod]] = 1),1,0)</f>
        <v>0</v>
      </c>
    </row>
    <row r="6550" spans="1:22" x14ac:dyDescent="0.25">
      <c r="A6550">
        <v>131</v>
      </c>
      <c r="B6550">
        <v>1</v>
      </c>
      <c r="C6550">
        <v>1</v>
      </c>
      <c r="D6550">
        <v>37</v>
      </c>
      <c r="E6550">
        <v>1</v>
      </c>
      <c r="F6550">
        <v>1</v>
      </c>
      <c r="G6550">
        <v>1</v>
      </c>
      <c r="H6550">
        <v>0</v>
      </c>
      <c r="I6550">
        <v>1</v>
      </c>
      <c r="K6550">
        <v>2</v>
      </c>
      <c r="L6550">
        <v>1</v>
      </c>
      <c r="V6550">
        <f>IF(AND(Table1[[#This Row],[age]]&lt;=18, Table1[[#This Row],[engaged_in_prod]] = 1),1,0)</f>
        <v>0</v>
      </c>
    </row>
    <row r="6551" spans="1:22" x14ac:dyDescent="0.25">
      <c r="A6551">
        <v>134</v>
      </c>
      <c r="B6551">
        <v>1</v>
      </c>
      <c r="C6551">
        <v>1</v>
      </c>
      <c r="D6551">
        <v>37</v>
      </c>
      <c r="E6551">
        <v>1</v>
      </c>
      <c r="F6551">
        <v>1</v>
      </c>
      <c r="G6551">
        <v>1</v>
      </c>
      <c r="H6551">
        <v>0</v>
      </c>
      <c r="I6551">
        <v>1</v>
      </c>
      <c r="K6551">
        <v>2</v>
      </c>
      <c r="L6551">
        <v>1</v>
      </c>
      <c r="V6551">
        <f>IF(AND(Table1[[#This Row],[age]]&lt;=18, Table1[[#This Row],[engaged_in_prod]] = 1),1,0)</f>
        <v>0</v>
      </c>
    </row>
    <row r="6552" spans="1:22" x14ac:dyDescent="0.25">
      <c r="A6552">
        <v>135</v>
      </c>
      <c r="B6552">
        <v>1</v>
      </c>
      <c r="C6552">
        <v>1</v>
      </c>
      <c r="D6552">
        <v>37</v>
      </c>
      <c r="E6552">
        <v>1</v>
      </c>
      <c r="F6552">
        <v>1</v>
      </c>
      <c r="G6552">
        <v>1</v>
      </c>
      <c r="H6552">
        <v>1</v>
      </c>
      <c r="I6552">
        <v>1</v>
      </c>
      <c r="K6552">
        <v>2</v>
      </c>
      <c r="L6552">
        <v>1</v>
      </c>
      <c r="V6552">
        <f>IF(AND(Table1[[#This Row],[age]]&lt;=18, Table1[[#This Row],[engaged_in_prod]] = 1),1,0)</f>
        <v>0</v>
      </c>
    </row>
    <row r="6553" spans="1:22" x14ac:dyDescent="0.25">
      <c r="A6553">
        <v>137</v>
      </c>
      <c r="B6553">
        <v>1</v>
      </c>
      <c r="C6553">
        <v>1</v>
      </c>
      <c r="D6553">
        <v>37</v>
      </c>
      <c r="E6553">
        <v>1</v>
      </c>
      <c r="F6553">
        <v>1</v>
      </c>
      <c r="G6553">
        <v>1</v>
      </c>
      <c r="H6553">
        <v>0</v>
      </c>
      <c r="I6553">
        <v>1</v>
      </c>
      <c r="K6553">
        <v>2</v>
      </c>
      <c r="L6553">
        <v>1</v>
      </c>
      <c r="V6553">
        <f>IF(AND(Table1[[#This Row],[age]]&lt;=18, Table1[[#This Row],[engaged_in_prod]] = 1),1,0)</f>
        <v>0</v>
      </c>
    </row>
    <row r="6554" spans="1:22" x14ac:dyDescent="0.25">
      <c r="A6554">
        <v>1083</v>
      </c>
      <c r="B6554">
        <v>7</v>
      </c>
      <c r="C6554">
        <v>1</v>
      </c>
      <c r="D6554">
        <v>0</v>
      </c>
      <c r="E6554">
        <v>3</v>
      </c>
      <c r="G6554">
        <v>2</v>
      </c>
      <c r="L6554">
        <v>1</v>
      </c>
      <c r="V6554">
        <f>IF(AND(Table1[[#This Row],[age]]&lt;=18, Table1[[#This Row],[engaged_in_prod]] = 1),1,0)</f>
        <v>0</v>
      </c>
    </row>
    <row r="6555" spans="1:22" x14ac:dyDescent="0.25">
      <c r="A6555">
        <v>1083</v>
      </c>
      <c r="B6555">
        <v>6</v>
      </c>
      <c r="C6555">
        <v>1</v>
      </c>
      <c r="D6555">
        <v>4</v>
      </c>
      <c r="E6555">
        <v>3</v>
      </c>
      <c r="G6555">
        <v>2</v>
      </c>
      <c r="L6555">
        <v>1</v>
      </c>
      <c r="V6555">
        <f>IF(AND(Table1[[#This Row],[age]]&lt;=18, Table1[[#This Row],[engaged_in_prod]] = 1),1,0)</f>
        <v>0</v>
      </c>
    </row>
    <row r="6556" spans="1:22" x14ac:dyDescent="0.25">
      <c r="A6556">
        <v>1083</v>
      </c>
      <c r="B6556">
        <v>5</v>
      </c>
      <c r="C6556">
        <v>1</v>
      </c>
      <c r="D6556">
        <v>6</v>
      </c>
      <c r="E6556">
        <v>3</v>
      </c>
      <c r="G6556">
        <v>1</v>
      </c>
      <c r="H6556">
        <v>0</v>
      </c>
      <c r="I6556">
        <v>2</v>
      </c>
      <c r="J6556">
        <v>5</v>
      </c>
      <c r="L6556">
        <v>1</v>
      </c>
      <c r="V6556">
        <f>IF(AND(Table1[[#This Row],[age]]&lt;=18, Table1[[#This Row],[engaged_in_prod]] = 1),1,0)</f>
        <v>0</v>
      </c>
    </row>
    <row r="6557" spans="1:22" x14ac:dyDescent="0.25">
      <c r="A6557">
        <v>145</v>
      </c>
      <c r="B6557">
        <v>1</v>
      </c>
      <c r="C6557">
        <v>1</v>
      </c>
      <c r="D6557">
        <v>37</v>
      </c>
      <c r="E6557">
        <v>1</v>
      </c>
      <c r="F6557">
        <v>1</v>
      </c>
      <c r="G6557">
        <v>1</v>
      </c>
      <c r="H6557">
        <v>4</v>
      </c>
      <c r="I6557">
        <v>1</v>
      </c>
      <c r="K6557">
        <v>2</v>
      </c>
      <c r="L6557">
        <v>1</v>
      </c>
      <c r="V6557">
        <f>IF(AND(Table1[[#This Row],[age]]&lt;=18, Table1[[#This Row],[engaged_in_prod]] = 1),1,0)</f>
        <v>0</v>
      </c>
    </row>
    <row r="6558" spans="1:22" x14ac:dyDescent="0.25">
      <c r="A6558">
        <v>158</v>
      </c>
      <c r="B6558">
        <v>1</v>
      </c>
      <c r="C6558">
        <v>1</v>
      </c>
      <c r="D6558">
        <v>37</v>
      </c>
      <c r="E6558">
        <v>1</v>
      </c>
      <c r="F6558">
        <v>1</v>
      </c>
      <c r="G6558">
        <v>1</v>
      </c>
      <c r="H6558">
        <v>0</v>
      </c>
      <c r="I6558">
        <v>1</v>
      </c>
      <c r="K6558">
        <v>2</v>
      </c>
      <c r="L6558">
        <v>1</v>
      </c>
      <c r="V6558">
        <f>IF(AND(Table1[[#This Row],[age]]&lt;=18, Table1[[#This Row],[engaged_in_prod]] = 1),1,0)</f>
        <v>0</v>
      </c>
    </row>
    <row r="6559" spans="1:22" x14ac:dyDescent="0.25">
      <c r="A6559">
        <v>174</v>
      </c>
      <c r="B6559">
        <v>1</v>
      </c>
      <c r="C6559">
        <v>1</v>
      </c>
      <c r="D6559">
        <v>37</v>
      </c>
      <c r="E6559">
        <v>1</v>
      </c>
      <c r="F6559">
        <v>1</v>
      </c>
      <c r="G6559">
        <v>1</v>
      </c>
      <c r="H6559">
        <v>2</v>
      </c>
      <c r="I6559">
        <v>1</v>
      </c>
      <c r="K6559">
        <v>2</v>
      </c>
      <c r="L6559">
        <v>1</v>
      </c>
      <c r="V6559">
        <f>IF(AND(Table1[[#This Row],[age]]&lt;=18, Table1[[#This Row],[engaged_in_prod]] = 1),1,0)</f>
        <v>0</v>
      </c>
    </row>
    <row r="6560" spans="1:22" x14ac:dyDescent="0.25">
      <c r="A6560">
        <v>185</v>
      </c>
      <c r="B6560">
        <v>1</v>
      </c>
      <c r="C6560">
        <v>1</v>
      </c>
      <c r="D6560">
        <v>37</v>
      </c>
      <c r="E6560">
        <v>1</v>
      </c>
      <c r="F6560">
        <v>1</v>
      </c>
      <c r="G6560">
        <v>1</v>
      </c>
      <c r="H6560">
        <v>0</v>
      </c>
      <c r="I6560">
        <v>1</v>
      </c>
      <c r="K6560">
        <v>2</v>
      </c>
      <c r="L6560">
        <v>1</v>
      </c>
      <c r="V6560">
        <f>IF(AND(Table1[[#This Row],[age]]&lt;=18, Table1[[#This Row],[engaged_in_prod]] = 1),1,0)</f>
        <v>0</v>
      </c>
    </row>
    <row r="6561" spans="1:22" x14ac:dyDescent="0.25">
      <c r="A6561">
        <v>1084</v>
      </c>
      <c r="B6561">
        <v>7</v>
      </c>
      <c r="C6561">
        <v>2</v>
      </c>
      <c r="D6561">
        <v>2</v>
      </c>
      <c r="E6561">
        <v>3</v>
      </c>
      <c r="G6561">
        <v>2</v>
      </c>
      <c r="L6561">
        <v>1</v>
      </c>
      <c r="M6561">
        <v>1</v>
      </c>
      <c r="N6561">
        <v>16</v>
      </c>
      <c r="O6561">
        <v>3</v>
      </c>
      <c r="P6561">
        <v>5</v>
      </c>
      <c r="Q6561">
        <v>1</v>
      </c>
      <c r="R6561">
        <v>8</v>
      </c>
      <c r="S6561">
        <v>2</v>
      </c>
      <c r="T6561">
        <v>6</v>
      </c>
      <c r="V6561">
        <f>IF(AND(Table1[[#This Row],[age]]&lt;=18, Table1[[#This Row],[engaged_in_prod]] = 1),1,0)</f>
        <v>0</v>
      </c>
    </row>
    <row r="6562" spans="1:22" x14ac:dyDescent="0.25">
      <c r="A6562">
        <v>1084</v>
      </c>
      <c r="B6562">
        <v>6</v>
      </c>
      <c r="C6562">
        <v>1</v>
      </c>
      <c r="D6562">
        <v>4</v>
      </c>
      <c r="E6562">
        <v>3</v>
      </c>
      <c r="G6562">
        <v>2</v>
      </c>
      <c r="L6562">
        <v>1</v>
      </c>
      <c r="M6562">
        <v>1</v>
      </c>
      <c r="N6562">
        <v>16</v>
      </c>
      <c r="O6562">
        <v>3</v>
      </c>
      <c r="P6562">
        <v>5</v>
      </c>
      <c r="Q6562">
        <v>1</v>
      </c>
      <c r="R6562">
        <v>8</v>
      </c>
      <c r="S6562">
        <v>2</v>
      </c>
      <c r="T6562">
        <v>6</v>
      </c>
      <c r="V6562">
        <f>IF(AND(Table1[[#This Row],[age]]&lt;=18, Table1[[#This Row],[engaged_in_prod]] = 1),1,0)</f>
        <v>0</v>
      </c>
    </row>
    <row r="6563" spans="1:22" x14ac:dyDescent="0.25">
      <c r="A6563">
        <v>188</v>
      </c>
      <c r="B6563">
        <v>1</v>
      </c>
      <c r="C6563">
        <v>1</v>
      </c>
      <c r="D6563">
        <v>37</v>
      </c>
      <c r="E6563">
        <v>1</v>
      </c>
      <c r="F6563">
        <v>1</v>
      </c>
      <c r="G6563">
        <v>1</v>
      </c>
      <c r="H6563">
        <v>0</v>
      </c>
      <c r="I6563">
        <v>1</v>
      </c>
      <c r="K6563">
        <v>2</v>
      </c>
      <c r="L6563">
        <v>1</v>
      </c>
      <c r="V6563">
        <f>IF(AND(Table1[[#This Row],[age]]&lt;=18, Table1[[#This Row],[engaged_in_prod]] = 1),1,0)</f>
        <v>0</v>
      </c>
    </row>
    <row r="6564" spans="1:22" x14ac:dyDescent="0.25">
      <c r="A6564">
        <v>188</v>
      </c>
      <c r="B6564">
        <v>2</v>
      </c>
      <c r="C6564">
        <v>2</v>
      </c>
      <c r="D6564">
        <v>37</v>
      </c>
      <c r="E6564">
        <v>2</v>
      </c>
      <c r="F6564">
        <v>1</v>
      </c>
      <c r="G6564">
        <v>1</v>
      </c>
      <c r="H6564">
        <v>0</v>
      </c>
      <c r="I6564">
        <v>1</v>
      </c>
      <c r="K6564">
        <v>1</v>
      </c>
      <c r="L6564">
        <v>1</v>
      </c>
      <c r="V6564">
        <f>IF(AND(Table1[[#This Row],[age]]&lt;=18, Table1[[#This Row],[engaged_in_prod]] = 1),1,0)</f>
        <v>0</v>
      </c>
    </row>
    <row r="6565" spans="1:22" x14ac:dyDescent="0.25">
      <c r="A6565">
        <v>190</v>
      </c>
      <c r="B6565">
        <v>2</v>
      </c>
      <c r="C6565">
        <v>2</v>
      </c>
      <c r="D6565">
        <v>37</v>
      </c>
      <c r="E6565">
        <v>2</v>
      </c>
      <c r="F6565">
        <v>1</v>
      </c>
      <c r="G6565">
        <v>1</v>
      </c>
      <c r="H6565">
        <v>19</v>
      </c>
      <c r="I6565">
        <v>1</v>
      </c>
      <c r="K6565">
        <v>1</v>
      </c>
      <c r="L6565">
        <v>1</v>
      </c>
      <c r="V6565">
        <f>IF(AND(Table1[[#This Row],[age]]&lt;=18, Table1[[#This Row],[engaged_in_prod]] = 1),1,0)</f>
        <v>0</v>
      </c>
    </row>
    <row r="6566" spans="1:22" x14ac:dyDescent="0.25">
      <c r="A6566">
        <v>200</v>
      </c>
      <c r="B6566">
        <v>1</v>
      </c>
      <c r="C6566">
        <v>1</v>
      </c>
      <c r="D6566">
        <v>37</v>
      </c>
      <c r="E6566">
        <v>1</v>
      </c>
      <c r="F6566">
        <v>1</v>
      </c>
      <c r="G6566">
        <v>1</v>
      </c>
      <c r="H6566">
        <v>0</v>
      </c>
      <c r="I6566">
        <v>1</v>
      </c>
      <c r="K6566">
        <v>2</v>
      </c>
      <c r="L6566">
        <v>1</v>
      </c>
      <c r="V6566">
        <f>IF(AND(Table1[[#This Row],[age]]&lt;=18, Table1[[#This Row],[engaged_in_prod]] = 1),1,0)</f>
        <v>0</v>
      </c>
    </row>
    <row r="6567" spans="1:22" x14ac:dyDescent="0.25">
      <c r="A6567">
        <v>285</v>
      </c>
      <c r="B6567">
        <v>2</v>
      </c>
      <c r="C6567">
        <v>2</v>
      </c>
      <c r="D6567">
        <v>37</v>
      </c>
      <c r="E6567">
        <v>2</v>
      </c>
      <c r="F6567">
        <v>1</v>
      </c>
      <c r="G6567">
        <v>1</v>
      </c>
      <c r="H6567">
        <v>0</v>
      </c>
      <c r="I6567">
        <v>1</v>
      </c>
      <c r="K6567">
        <v>1</v>
      </c>
      <c r="L6567">
        <v>1</v>
      </c>
      <c r="V6567">
        <f>IF(AND(Table1[[#This Row],[age]]&lt;=18, Table1[[#This Row],[engaged_in_prod]] = 1),1,0)</f>
        <v>0</v>
      </c>
    </row>
    <row r="6568" spans="1:22" x14ac:dyDescent="0.25">
      <c r="A6568">
        <v>1085</v>
      </c>
      <c r="B6568">
        <v>10</v>
      </c>
      <c r="C6568">
        <v>2</v>
      </c>
      <c r="D6568">
        <v>3</v>
      </c>
      <c r="E6568">
        <v>3</v>
      </c>
      <c r="G6568">
        <v>2</v>
      </c>
      <c r="L6568">
        <v>1</v>
      </c>
      <c r="V6568">
        <f>IF(AND(Table1[[#This Row],[age]]&lt;=18, Table1[[#This Row],[engaged_in_prod]] = 1),1,0)</f>
        <v>0</v>
      </c>
    </row>
    <row r="6569" spans="1:22" x14ac:dyDescent="0.25">
      <c r="A6569">
        <v>1085</v>
      </c>
      <c r="B6569">
        <v>9</v>
      </c>
      <c r="C6569">
        <v>1</v>
      </c>
      <c r="D6569">
        <v>5</v>
      </c>
      <c r="E6569">
        <v>3</v>
      </c>
      <c r="G6569">
        <v>1</v>
      </c>
      <c r="H6569">
        <v>0</v>
      </c>
      <c r="I6569">
        <v>2</v>
      </c>
      <c r="J6569">
        <v>5</v>
      </c>
      <c r="L6569">
        <v>1</v>
      </c>
      <c r="V6569">
        <f>IF(AND(Table1[[#This Row],[age]]&lt;=18, Table1[[#This Row],[engaged_in_prod]] = 1),1,0)</f>
        <v>0</v>
      </c>
    </row>
    <row r="6570" spans="1:22" x14ac:dyDescent="0.25">
      <c r="A6570">
        <v>1085</v>
      </c>
      <c r="B6570">
        <v>11</v>
      </c>
      <c r="C6570">
        <v>2</v>
      </c>
      <c r="D6570">
        <v>5</v>
      </c>
      <c r="E6570">
        <v>8</v>
      </c>
      <c r="G6570">
        <v>1</v>
      </c>
      <c r="H6570">
        <v>0</v>
      </c>
      <c r="I6570">
        <v>2</v>
      </c>
      <c r="J6570">
        <v>5</v>
      </c>
      <c r="L6570">
        <v>1</v>
      </c>
      <c r="V6570">
        <f>IF(AND(Table1[[#This Row],[age]]&lt;=18, Table1[[#This Row],[engaged_in_prod]] = 1),1,0)</f>
        <v>0</v>
      </c>
    </row>
    <row r="6571" spans="1:22" x14ac:dyDescent="0.25">
      <c r="A6571">
        <v>1085</v>
      </c>
      <c r="B6571">
        <v>8</v>
      </c>
      <c r="C6571">
        <v>2</v>
      </c>
      <c r="D6571">
        <v>7</v>
      </c>
      <c r="E6571">
        <v>3</v>
      </c>
      <c r="G6571">
        <v>1</v>
      </c>
      <c r="H6571">
        <v>0</v>
      </c>
      <c r="I6571">
        <v>2</v>
      </c>
      <c r="J6571">
        <v>5</v>
      </c>
      <c r="L6571">
        <v>1</v>
      </c>
      <c r="V6571">
        <f>IF(AND(Table1[[#This Row],[age]]&lt;=18, Table1[[#This Row],[engaged_in_prod]] = 1),1,0)</f>
        <v>0</v>
      </c>
    </row>
    <row r="6572" spans="1:22" x14ac:dyDescent="0.25">
      <c r="A6572">
        <v>288</v>
      </c>
      <c r="B6572">
        <v>1</v>
      </c>
      <c r="C6572">
        <v>2</v>
      </c>
      <c r="D6572">
        <v>37</v>
      </c>
      <c r="E6572">
        <v>1</v>
      </c>
      <c r="F6572">
        <v>2</v>
      </c>
      <c r="G6572">
        <v>1</v>
      </c>
      <c r="H6572">
        <v>0</v>
      </c>
      <c r="I6572">
        <v>1</v>
      </c>
      <c r="K6572">
        <v>2</v>
      </c>
      <c r="L6572">
        <v>1</v>
      </c>
      <c r="V6572">
        <f>IF(AND(Table1[[#This Row],[age]]&lt;=18, Table1[[#This Row],[engaged_in_prod]] = 1),1,0)</f>
        <v>0</v>
      </c>
    </row>
    <row r="6573" spans="1:22" x14ac:dyDescent="0.25">
      <c r="A6573">
        <v>324</v>
      </c>
      <c r="B6573">
        <v>1</v>
      </c>
      <c r="C6573">
        <v>1</v>
      </c>
      <c r="D6573">
        <v>37</v>
      </c>
      <c r="E6573">
        <v>1</v>
      </c>
      <c r="F6573">
        <v>1</v>
      </c>
      <c r="G6573">
        <v>1</v>
      </c>
      <c r="H6573">
        <v>4</v>
      </c>
      <c r="I6573">
        <v>1</v>
      </c>
      <c r="K6573">
        <v>2</v>
      </c>
      <c r="L6573">
        <v>1</v>
      </c>
      <c r="V6573">
        <f>IF(AND(Table1[[#This Row],[age]]&lt;=18, Table1[[#This Row],[engaged_in_prod]] = 1),1,0)</f>
        <v>0</v>
      </c>
    </row>
    <row r="6574" spans="1:22" x14ac:dyDescent="0.25">
      <c r="A6574">
        <v>1085</v>
      </c>
      <c r="B6574">
        <v>5</v>
      </c>
      <c r="C6574">
        <v>2</v>
      </c>
      <c r="D6574">
        <v>13</v>
      </c>
      <c r="E6574">
        <v>3</v>
      </c>
      <c r="F6574">
        <v>5</v>
      </c>
      <c r="G6574">
        <v>1</v>
      </c>
      <c r="H6574">
        <v>1</v>
      </c>
      <c r="I6574">
        <v>2</v>
      </c>
      <c r="J6574">
        <v>6</v>
      </c>
      <c r="L6574">
        <v>1</v>
      </c>
      <c r="V6574">
        <f>IF(AND(Table1[[#This Row],[age]]&lt;=18, Table1[[#This Row],[engaged_in_prod]] = 1),1,0)</f>
        <v>0</v>
      </c>
    </row>
    <row r="6575" spans="1:22" x14ac:dyDescent="0.25">
      <c r="A6575">
        <v>1085</v>
      </c>
      <c r="B6575">
        <v>4</v>
      </c>
      <c r="C6575">
        <v>2</v>
      </c>
      <c r="D6575">
        <v>15</v>
      </c>
      <c r="E6575">
        <v>3</v>
      </c>
      <c r="F6575">
        <v>5</v>
      </c>
      <c r="G6575">
        <v>1</v>
      </c>
      <c r="H6575">
        <v>2</v>
      </c>
      <c r="I6575">
        <v>2</v>
      </c>
      <c r="J6575">
        <v>6</v>
      </c>
      <c r="L6575">
        <v>1</v>
      </c>
      <c r="V6575">
        <f>IF(AND(Table1[[#This Row],[age]]&lt;=18, Table1[[#This Row],[engaged_in_prod]] = 1),1,0)</f>
        <v>0</v>
      </c>
    </row>
    <row r="6576" spans="1:22" x14ac:dyDescent="0.25">
      <c r="A6576">
        <v>1085</v>
      </c>
      <c r="B6576">
        <v>3</v>
      </c>
      <c r="C6576">
        <v>1</v>
      </c>
      <c r="D6576">
        <v>17</v>
      </c>
      <c r="E6576">
        <v>3</v>
      </c>
      <c r="F6576">
        <v>5</v>
      </c>
      <c r="G6576">
        <v>1</v>
      </c>
      <c r="H6576">
        <v>7</v>
      </c>
      <c r="I6576">
        <v>2</v>
      </c>
      <c r="J6576">
        <v>6</v>
      </c>
      <c r="L6576">
        <v>1</v>
      </c>
      <c r="V6576">
        <f>IF(AND(Table1[[#This Row],[age]]&lt;=18, Table1[[#This Row],[engaged_in_prod]] = 1),1,0)</f>
        <v>0</v>
      </c>
    </row>
    <row r="6577" spans="1:22" x14ac:dyDescent="0.25">
      <c r="A6577">
        <v>344</v>
      </c>
      <c r="B6577">
        <v>2</v>
      </c>
      <c r="C6577">
        <v>2</v>
      </c>
      <c r="D6577">
        <v>37</v>
      </c>
      <c r="E6577">
        <v>2</v>
      </c>
      <c r="F6577">
        <v>1</v>
      </c>
      <c r="G6577">
        <v>1</v>
      </c>
      <c r="H6577">
        <v>0</v>
      </c>
      <c r="I6577">
        <v>1</v>
      </c>
      <c r="K6577">
        <v>2</v>
      </c>
      <c r="L6577">
        <v>1</v>
      </c>
      <c r="V6577">
        <f>IF(AND(Table1[[#This Row],[age]]&lt;=18, Table1[[#This Row],[engaged_in_prod]] = 1),1,0)</f>
        <v>0</v>
      </c>
    </row>
    <row r="6578" spans="1:22" x14ac:dyDescent="0.25">
      <c r="A6578">
        <v>393</v>
      </c>
      <c r="B6578">
        <v>2</v>
      </c>
      <c r="C6578">
        <v>2</v>
      </c>
      <c r="D6578">
        <v>37</v>
      </c>
      <c r="E6578">
        <v>2</v>
      </c>
      <c r="F6578">
        <v>1</v>
      </c>
      <c r="G6578">
        <v>1</v>
      </c>
      <c r="H6578">
        <v>8</v>
      </c>
      <c r="I6578">
        <v>1</v>
      </c>
      <c r="K6578">
        <v>1</v>
      </c>
      <c r="L6578">
        <v>1</v>
      </c>
      <c r="V6578">
        <f>IF(AND(Table1[[#This Row],[age]]&lt;=18, Table1[[#This Row],[engaged_in_prod]] = 1),1,0)</f>
        <v>0</v>
      </c>
    </row>
    <row r="6579" spans="1:22" x14ac:dyDescent="0.25">
      <c r="A6579">
        <v>1086</v>
      </c>
      <c r="B6579">
        <v>6</v>
      </c>
      <c r="C6579">
        <v>2</v>
      </c>
      <c r="D6579">
        <v>8</v>
      </c>
      <c r="E6579">
        <v>3</v>
      </c>
      <c r="G6579">
        <v>1</v>
      </c>
      <c r="H6579">
        <v>0</v>
      </c>
      <c r="I6579">
        <v>2</v>
      </c>
      <c r="J6579">
        <v>6</v>
      </c>
      <c r="L6579">
        <v>1</v>
      </c>
      <c r="V6579">
        <f>IF(AND(Table1[[#This Row],[age]]&lt;=18, Table1[[#This Row],[engaged_in_prod]] = 1),1,0)</f>
        <v>0</v>
      </c>
    </row>
    <row r="6580" spans="1:22" x14ac:dyDescent="0.25">
      <c r="A6580">
        <v>1086</v>
      </c>
      <c r="B6580">
        <v>5</v>
      </c>
      <c r="C6580">
        <v>2</v>
      </c>
      <c r="D6580">
        <v>10</v>
      </c>
      <c r="E6580">
        <v>3</v>
      </c>
      <c r="G6580">
        <v>1</v>
      </c>
      <c r="H6580">
        <v>2</v>
      </c>
      <c r="I6580">
        <v>2</v>
      </c>
      <c r="J6580">
        <v>6</v>
      </c>
      <c r="L6580">
        <v>1</v>
      </c>
      <c r="V6580">
        <f>IF(AND(Table1[[#This Row],[age]]&lt;=18, Table1[[#This Row],[engaged_in_prod]] = 1),1,0)</f>
        <v>0</v>
      </c>
    </row>
    <row r="6581" spans="1:22" x14ac:dyDescent="0.25">
      <c r="A6581">
        <v>1086</v>
      </c>
      <c r="B6581">
        <v>4</v>
      </c>
      <c r="C6581">
        <v>2</v>
      </c>
      <c r="D6581">
        <v>12</v>
      </c>
      <c r="E6581">
        <v>3</v>
      </c>
      <c r="F6581">
        <v>5</v>
      </c>
      <c r="G6581">
        <v>1</v>
      </c>
      <c r="H6581">
        <v>3</v>
      </c>
      <c r="I6581">
        <v>2</v>
      </c>
      <c r="J6581">
        <v>6</v>
      </c>
      <c r="L6581">
        <v>1</v>
      </c>
      <c r="V6581">
        <f>IF(AND(Table1[[#This Row],[age]]&lt;=18, Table1[[#This Row],[engaged_in_prod]] = 1),1,0)</f>
        <v>0</v>
      </c>
    </row>
    <row r="6582" spans="1:22" x14ac:dyDescent="0.25">
      <c r="A6582">
        <v>1086</v>
      </c>
      <c r="B6582">
        <v>3</v>
      </c>
      <c r="C6582">
        <v>2</v>
      </c>
      <c r="D6582">
        <v>16</v>
      </c>
      <c r="E6582">
        <v>3</v>
      </c>
      <c r="F6582">
        <v>5</v>
      </c>
      <c r="G6582">
        <v>1</v>
      </c>
      <c r="H6582">
        <v>2</v>
      </c>
      <c r="I6582">
        <v>2</v>
      </c>
      <c r="J6582">
        <v>6</v>
      </c>
      <c r="L6582">
        <v>1</v>
      </c>
      <c r="V6582">
        <f>IF(AND(Table1[[#This Row],[age]]&lt;=18, Table1[[#This Row],[engaged_in_prod]] = 1),1,0)</f>
        <v>0</v>
      </c>
    </row>
    <row r="6583" spans="1:22" x14ac:dyDescent="0.25">
      <c r="A6583">
        <v>430</v>
      </c>
      <c r="B6583">
        <v>2</v>
      </c>
      <c r="C6583">
        <v>2</v>
      </c>
      <c r="D6583">
        <v>37</v>
      </c>
      <c r="E6583">
        <v>2</v>
      </c>
      <c r="F6583">
        <v>1</v>
      </c>
      <c r="G6583">
        <v>1</v>
      </c>
      <c r="H6583">
        <v>0</v>
      </c>
      <c r="I6583">
        <v>1</v>
      </c>
      <c r="K6583">
        <v>1</v>
      </c>
      <c r="L6583">
        <v>1</v>
      </c>
      <c r="V6583">
        <f>IF(AND(Table1[[#This Row],[age]]&lt;=18, Table1[[#This Row],[engaged_in_prod]] = 1),1,0)</f>
        <v>0</v>
      </c>
    </row>
    <row r="6584" spans="1:22" x14ac:dyDescent="0.25">
      <c r="A6584">
        <v>450</v>
      </c>
      <c r="B6584">
        <v>2</v>
      </c>
      <c r="C6584">
        <v>2</v>
      </c>
      <c r="D6584">
        <v>37</v>
      </c>
      <c r="E6584">
        <v>2</v>
      </c>
      <c r="F6584">
        <v>1</v>
      </c>
      <c r="G6584">
        <v>1</v>
      </c>
      <c r="H6584">
        <v>3</v>
      </c>
      <c r="I6584">
        <v>1</v>
      </c>
      <c r="K6584">
        <v>1</v>
      </c>
      <c r="L6584">
        <v>1</v>
      </c>
      <c r="M6584">
        <v>1</v>
      </c>
      <c r="N6584">
        <v>18</v>
      </c>
      <c r="O6584">
        <v>3</v>
      </c>
      <c r="P6584">
        <v>5</v>
      </c>
      <c r="Q6584">
        <v>1</v>
      </c>
      <c r="R6584">
        <v>9</v>
      </c>
      <c r="S6584">
        <v>2</v>
      </c>
      <c r="T6584">
        <v>6</v>
      </c>
      <c r="V6584">
        <f>IF(AND(Table1[[#This Row],[age]]&lt;=18, Table1[[#This Row],[engaged_in_prod]] = 1),1,0)</f>
        <v>0</v>
      </c>
    </row>
    <row r="6585" spans="1:22" x14ac:dyDescent="0.25">
      <c r="A6585">
        <v>1087</v>
      </c>
      <c r="B6585">
        <v>6</v>
      </c>
      <c r="C6585">
        <v>1</v>
      </c>
      <c r="D6585">
        <v>3</v>
      </c>
      <c r="E6585">
        <v>3</v>
      </c>
      <c r="G6585">
        <v>2</v>
      </c>
      <c r="L6585">
        <v>1</v>
      </c>
      <c r="M6585">
        <v>2</v>
      </c>
      <c r="N6585">
        <v>19</v>
      </c>
      <c r="O6585">
        <v>3</v>
      </c>
      <c r="P6585">
        <v>5</v>
      </c>
      <c r="Q6585">
        <v>1</v>
      </c>
      <c r="R6585">
        <v>5</v>
      </c>
      <c r="S6585">
        <v>2</v>
      </c>
      <c r="T6585">
        <v>6</v>
      </c>
      <c r="V6585">
        <f>IF(AND(Table1[[#This Row],[age]]&lt;=18, Table1[[#This Row],[engaged_in_prod]] = 1),1,0)</f>
        <v>0</v>
      </c>
    </row>
    <row r="6586" spans="1:22" x14ac:dyDescent="0.25">
      <c r="A6586">
        <v>1087</v>
      </c>
      <c r="B6586">
        <v>5</v>
      </c>
      <c r="C6586">
        <v>1</v>
      </c>
      <c r="D6586">
        <v>5</v>
      </c>
      <c r="E6586">
        <v>3</v>
      </c>
      <c r="G6586">
        <v>1</v>
      </c>
      <c r="H6586">
        <v>0</v>
      </c>
      <c r="I6586">
        <v>2</v>
      </c>
      <c r="J6586">
        <v>6</v>
      </c>
      <c r="L6586">
        <v>1</v>
      </c>
      <c r="M6586">
        <v>2</v>
      </c>
      <c r="N6586">
        <v>19</v>
      </c>
      <c r="O6586">
        <v>3</v>
      </c>
      <c r="P6586">
        <v>5</v>
      </c>
      <c r="Q6586">
        <v>1</v>
      </c>
      <c r="R6586">
        <v>5</v>
      </c>
      <c r="S6586">
        <v>2</v>
      </c>
      <c r="T6586">
        <v>6</v>
      </c>
      <c r="V6586">
        <f>IF(AND(Table1[[#This Row],[age]]&lt;=18, Table1[[#This Row],[engaged_in_prod]] = 1),1,0)</f>
        <v>0</v>
      </c>
    </row>
    <row r="6587" spans="1:22" x14ac:dyDescent="0.25">
      <c r="A6587">
        <v>1087</v>
      </c>
      <c r="B6587">
        <v>4</v>
      </c>
      <c r="C6587">
        <v>1</v>
      </c>
      <c r="D6587">
        <v>7</v>
      </c>
      <c r="E6587">
        <v>3</v>
      </c>
      <c r="G6587">
        <v>1</v>
      </c>
      <c r="H6587">
        <v>0</v>
      </c>
      <c r="I6587">
        <v>2</v>
      </c>
      <c r="J6587">
        <v>6</v>
      </c>
      <c r="L6587">
        <v>4</v>
      </c>
      <c r="M6587">
        <v>2</v>
      </c>
      <c r="N6587">
        <v>10</v>
      </c>
      <c r="O6587">
        <v>3</v>
      </c>
      <c r="Q6587">
        <v>1</v>
      </c>
      <c r="R6587">
        <v>2</v>
      </c>
      <c r="S6587">
        <v>2</v>
      </c>
      <c r="T6587">
        <v>6</v>
      </c>
      <c r="V6587">
        <f>IF(AND(Table1[[#This Row],[age]]&lt;=18, Table1[[#This Row],[engaged_in_prod]] = 1),1,0)</f>
        <v>0</v>
      </c>
    </row>
    <row r="6588" spans="1:22" x14ac:dyDescent="0.25">
      <c r="A6588">
        <v>1087</v>
      </c>
      <c r="B6588">
        <v>3</v>
      </c>
      <c r="C6588">
        <v>1</v>
      </c>
      <c r="D6588">
        <v>17</v>
      </c>
      <c r="E6588">
        <v>3</v>
      </c>
      <c r="F6588">
        <v>5</v>
      </c>
      <c r="G6588">
        <v>1</v>
      </c>
      <c r="H6588">
        <v>6</v>
      </c>
      <c r="I6588">
        <v>2</v>
      </c>
      <c r="J6588">
        <v>6</v>
      </c>
      <c r="L6588">
        <v>3</v>
      </c>
      <c r="M6588">
        <v>1</v>
      </c>
      <c r="N6588">
        <v>12</v>
      </c>
      <c r="O6588">
        <v>3</v>
      </c>
      <c r="P6588">
        <v>5</v>
      </c>
      <c r="Q6588">
        <v>1</v>
      </c>
      <c r="R6588">
        <v>2</v>
      </c>
      <c r="S6588">
        <v>2</v>
      </c>
      <c r="T6588">
        <v>6</v>
      </c>
      <c r="V6588">
        <f>IF(AND(Table1[[#This Row],[age]]&lt;=18, Table1[[#This Row],[engaged_in_prod]] = 1),1,0)</f>
        <v>0</v>
      </c>
    </row>
    <row r="6589" spans="1:22" x14ac:dyDescent="0.25">
      <c r="A6589">
        <v>452</v>
      </c>
      <c r="B6589">
        <v>1</v>
      </c>
      <c r="C6589">
        <v>1</v>
      </c>
      <c r="D6589">
        <v>37</v>
      </c>
      <c r="E6589">
        <v>1</v>
      </c>
      <c r="F6589">
        <v>1</v>
      </c>
      <c r="G6589">
        <v>1</v>
      </c>
      <c r="H6589">
        <v>4</v>
      </c>
      <c r="I6589">
        <v>1</v>
      </c>
      <c r="K6589">
        <v>2</v>
      </c>
      <c r="L6589">
        <v>1</v>
      </c>
      <c r="V6589">
        <f>IF(AND(Table1[[#This Row],[age]]&lt;=18, Table1[[#This Row],[engaged_in_prod]] = 1),1,0)</f>
        <v>0</v>
      </c>
    </row>
    <row r="6590" spans="1:22" x14ac:dyDescent="0.25">
      <c r="A6590">
        <v>488</v>
      </c>
      <c r="B6590">
        <v>2</v>
      </c>
      <c r="C6590">
        <v>2</v>
      </c>
      <c r="D6590">
        <v>37</v>
      </c>
      <c r="E6590">
        <v>2</v>
      </c>
      <c r="F6590">
        <v>1</v>
      </c>
      <c r="G6590">
        <v>1</v>
      </c>
      <c r="H6590">
        <v>0</v>
      </c>
      <c r="I6590">
        <v>1</v>
      </c>
      <c r="K6590">
        <v>1</v>
      </c>
      <c r="L6590">
        <v>1</v>
      </c>
      <c r="V6590">
        <f>IF(AND(Table1[[#This Row],[age]]&lt;=18, Table1[[#This Row],[engaged_in_prod]] = 1),1,0)</f>
        <v>0</v>
      </c>
    </row>
    <row r="6591" spans="1:22" x14ac:dyDescent="0.25">
      <c r="A6591">
        <v>1088</v>
      </c>
      <c r="B6591">
        <v>4</v>
      </c>
      <c r="C6591">
        <v>2</v>
      </c>
      <c r="D6591">
        <v>3</v>
      </c>
      <c r="E6591">
        <v>3</v>
      </c>
      <c r="G6591">
        <v>2</v>
      </c>
      <c r="L6591">
        <v>1</v>
      </c>
      <c r="V6591">
        <f>IF(AND(Table1[[#This Row],[age]]&lt;=18, Table1[[#This Row],[engaged_in_prod]] = 1),1,0)</f>
        <v>0</v>
      </c>
    </row>
    <row r="6592" spans="1:22" x14ac:dyDescent="0.25">
      <c r="A6592">
        <v>512</v>
      </c>
      <c r="B6592">
        <v>2</v>
      </c>
      <c r="C6592">
        <v>2</v>
      </c>
      <c r="D6592">
        <v>37</v>
      </c>
      <c r="E6592">
        <v>2</v>
      </c>
      <c r="F6592">
        <v>1</v>
      </c>
      <c r="G6592">
        <v>1</v>
      </c>
      <c r="H6592">
        <v>0</v>
      </c>
      <c r="I6592">
        <v>1</v>
      </c>
      <c r="K6592">
        <v>1</v>
      </c>
      <c r="L6592">
        <v>1</v>
      </c>
      <c r="V6592">
        <f>IF(AND(Table1[[#This Row],[age]]&lt;=18, Table1[[#This Row],[engaged_in_prod]] = 1),1,0)</f>
        <v>0</v>
      </c>
    </row>
    <row r="6593" spans="1:22" x14ac:dyDescent="0.25">
      <c r="A6593">
        <v>515</v>
      </c>
      <c r="B6593">
        <v>2</v>
      </c>
      <c r="C6593">
        <v>2</v>
      </c>
      <c r="D6593">
        <v>37</v>
      </c>
      <c r="E6593">
        <v>2</v>
      </c>
      <c r="F6593">
        <v>1</v>
      </c>
      <c r="G6593">
        <v>1</v>
      </c>
      <c r="H6593">
        <v>5</v>
      </c>
      <c r="I6593">
        <v>1</v>
      </c>
      <c r="K6593">
        <v>1</v>
      </c>
      <c r="L6593">
        <v>1</v>
      </c>
      <c r="V6593">
        <f>IF(AND(Table1[[#This Row],[age]]&lt;=18, Table1[[#This Row],[engaged_in_prod]] = 1),1,0)</f>
        <v>0</v>
      </c>
    </row>
    <row r="6594" spans="1:22" x14ac:dyDescent="0.25">
      <c r="A6594">
        <v>529</v>
      </c>
      <c r="B6594">
        <v>2</v>
      </c>
      <c r="C6594">
        <v>2</v>
      </c>
      <c r="D6594">
        <v>37</v>
      </c>
      <c r="E6594">
        <v>2</v>
      </c>
      <c r="F6594">
        <v>1</v>
      </c>
      <c r="G6594">
        <v>1</v>
      </c>
      <c r="H6594">
        <v>0</v>
      </c>
      <c r="I6594">
        <v>1</v>
      </c>
      <c r="K6594">
        <v>1</v>
      </c>
      <c r="L6594">
        <v>1</v>
      </c>
      <c r="V6594">
        <f>IF(AND(Table1[[#This Row],[age]]&lt;=18, Table1[[#This Row],[engaged_in_prod]] = 1),1,0)</f>
        <v>0</v>
      </c>
    </row>
    <row r="6595" spans="1:22" x14ac:dyDescent="0.25">
      <c r="A6595">
        <v>545</v>
      </c>
      <c r="B6595">
        <v>2</v>
      </c>
      <c r="C6595">
        <v>2</v>
      </c>
      <c r="D6595">
        <v>37</v>
      </c>
      <c r="E6595">
        <v>2</v>
      </c>
      <c r="F6595">
        <v>1</v>
      </c>
      <c r="G6595">
        <v>1</v>
      </c>
      <c r="H6595">
        <v>0</v>
      </c>
      <c r="I6595">
        <v>1</v>
      </c>
      <c r="K6595">
        <v>1</v>
      </c>
      <c r="L6595">
        <v>1</v>
      </c>
      <c r="V6595">
        <f>IF(AND(Table1[[#This Row],[age]]&lt;=18, Table1[[#This Row],[engaged_in_prod]] = 1),1,0)</f>
        <v>0</v>
      </c>
    </row>
    <row r="6596" spans="1:22" x14ac:dyDescent="0.25">
      <c r="A6596">
        <v>568</v>
      </c>
      <c r="B6596">
        <v>2</v>
      </c>
      <c r="C6596">
        <v>2</v>
      </c>
      <c r="D6596">
        <v>37</v>
      </c>
      <c r="E6596">
        <v>2</v>
      </c>
      <c r="F6596">
        <v>1</v>
      </c>
      <c r="G6596">
        <v>1</v>
      </c>
      <c r="H6596">
        <v>0</v>
      </c>
      <c r="I6596">
        <v>1</v>
      </c>
      <c r="K6596">
        <v>1</v>
      </c>
      <c r="L6596">
        <v>1</v>
      </c>
      <c r="V6596">
        <f>IF(AND(Table1[[#This Row],[age]]&lt;=18, Table1[[#This Row],[engaged_in_prod]] = 1),1,0)</f>
        <v>0</v>
      </c>
    </row>
    <row r="6597" spans="1:22" x14ac:dyDescent="0.25">
      <c r="A6597">
        <v>1089</v>
      </c>
      <c r="B6597">
        <v>7</v>
      </c>
      <c r="C6597">
        <v>2</v>
      </c>
      <c r="D6597">
        <v>2</v>
      </c>
      <c r="E6597">
        <v>3</v>
      </c>
      <c r="G6597">
        <v>2</v>
      </c>
      <c r="L6597">
        <v>1</v>
      </c>
      <c r="V6597">
        <f>IF(AND(Table1[[#This Row],[age]]&lt;=18, Table1[[#This Row],[engaged_in_prod]] = 1),1,0)</f>
        <v>0</v>
      </c>
    </row>
    <row r="6598" spans="1:22" x14ac:dyDescent="0.25">
      <c r="A6598">
        <v>1089</v>
      </c>
      <c r="B6598">
        <v>6</v>
      </c>
      <c r="C6598">
        <v>1</v>
      </c>
      <c r="D6598">
        <v>4</v>
      </c>
      <c r="E6598">
        <v>3</v>
      </c>
      <c r="G6598">
        <v>2</v>
      </c>
      <c r="L6598">
        <v>1</v>
      </c>
      <c r="V6598">
        <f>IF(AND(Table1[[#This Row],[age]]&lt;=18, Table1[[#This Row],[engaged_in_prod]] = 1),1,0)</f>
        <v>0</v>
      </c>
    </row>
    <row r="6599" spans="1:22" x14ac:dyDescent="0.25">
      <c r="A6599">
        <v>582</v>
      </c>
      <c r="B6599">
        <v>1</v>
      </c>
      <c r="C6599">
        <v>1</v>
      </c>
      <c r="D6599">
        <v>37</v>
      </c>
      <c r="E6599">
        <v>1</v>
      </c>
      <c r="F6599">
        <v>1</v>
      </c>
      <c r="G6599">
        <v>1</v>
      </c>
      <c r="H6599">
        <v>2</v>
      </c>
      <c r="I6599">
        <v>1</v>
      </c>
      <c r="K6599">
        <v>2</v>
      </c>
      <c r="L6599">
        <v>1</v>
      </c>
      <c r="V6599">
        <f>IF(AND(Table1[[#This Row],[age]]&lt;=18, Table1[[#This Row],[engaged_in_prod]] = 1),1,0)</f>
        <v>0</v>
      </c>
    </row>
    <row r="6600" spans="1:22" x14ac:dyDescent="0.25">
      <c r="A6600">
        <v>587</v>
      </c>
      <c r="B6600">
        <v>1</v>
      </c>
      <c r="C6600">
        <v>1</v>
      </c>
      <c r="D6600">
        <v>37</v>
      </c>
      <c r="E6600">
        <v>1</v>
      </c>
      <c r="F6600">
        <v>1</v>
      </c>
      <c r="G6600">
        <v>1</v>
      </c>
      <c r="H6600">
        <v>3</v>
      </c>
      <c r="I6600">
        <v>1</v>
      </c>
      <c r="K6600">
        <v>2</v>
      </c>
      <c r="L6600">
        <v>1</v>
      </c>
      <c r="V6600">
        <f>IF(AND(Table1[[#This Row],[age]]&lt;=18, Table1[[#This Row],[engaged_in_prod]] = 1),1,0)</f>
        <v>0</v>
      </c>
    </row>
    <row r="6601" spans="1:22" x14ac:dyDescent="0.25">
      <c r="A6601">
        <v>616</v>
      </c>
      <c r="B6601">
        <v>2</v>
      </c>
      <c r="C6601">
        <v>2</v>
      </c>
      <c r="D6601">
        <v>37</v>
      </c>
      <c r="E6601">
        <v>2</v>
      </c>
      <c r="F6601">
        <v>1</v>
      </c>
      <c r="G6601">
        <v>1</v>
      </c>
      <c r="H6601">
        <v>0</v>
      </c>
      <c r="I6601">
        <v>1</v>
      </c>
      <c r="K6601">
        <v>1</v>
      </c>
      <c r="L6601">
        <v>1</v>
      </c>
      <c r="V6601">
        <f>IF(AND(Table1[[#This Row],[age]]&lt;=18, Table1[[#This Row],[engaged_in_prod]] = 1),1,0)</f>
        <v>0</v>
      </c>
    </row>
    <row r="6602" spans="1:22" x14ac:dyDescent="0.25">
      <c r="A6602">
        <v>623</v>
      </c>
      <c r="B6602">
        <v>1</v>
      </c>
      <c r="C6602">
        <v>2</v>
      </c>
      <c r="D6602">
        <v>37</v>
      </c>
      <c r="E6602">
        <v>1</v>
      </c>
      <c r="F6602">
        <v>2</v>
      </c>
      <c r="G6602">
        <v>1</v>
      </c>
      <c r="H6602">
        <v>2</v>
      </c>
      <c r="I6602">
        <v>1</v>
      </c>
      <c r="K6602">
        <v>2</v>
      </c>
      <c r="L6602">
        <v>1</v>
      </c>
      <c r="V6602">
        <f>IF(AND(Table1[[#This Row],[age]]&lt;=18, Table1[[#This Row],[engaged_in_prod]] = 1),1,0)</f>
        <v>0</v>
      </c>
    </row>
    <row r="6603" spans="1:22" x14ac:dyDescent="0.25">
      <c r="A6603">
        <v>632</v>
      </c>
      <c r="B6603">
        <v>2</v>
      </c>
      <c r="C6603">
        <v>2</v>
      </c>
      <c r="D6603">
        <v>37</v>
      </c>
      <c r="E6603">
        <v>2</v>
      </c>
      <c r="F6603">
        <v>1</v>
      </c>
      <c r="G6603">
        <v>1</v>
      </c>
      <c r="H6603">
        <v>3</v>
      </c>
      <c r="I6603">
        <v>1</v>
      </c>
      <c r="K6603">
        <v>1</v>
      </c>
      <c r="L6603">
        <v>1</v>
      </c>
      <c r="V6603">
        <f>IF(AND(Table1[[#This Row],[age]]&lt;=18, Table1[[#This Row],[engaged_in_prod]] = 1),1,0)</f>
        <v>0</v>
      </c>
    </row>
    <row r="6604" spans="1:22" x14ac:dyDescent="0.25">
      <c r="A6604">
        <v>1090</v>
      </c>
      <c r="B6604">
        <v>9</v>
      </c>
      <c r="C6604">
        <v>2</v>
      </c>
      <c r="D6604">
        <v>0</v>
      </c>
      <c r="E6604">
        <v>3</v>
      </c>
      <c r="G6604">
        <v>2</v>
      </c>
      <c r="L6604">
        <v>1</v>
      </c>
      <c r="V6604">
        <f>IF(AND(Table1[[#This Row],[age]]&lt;=18, Table1[[#This Row],[engaged_in_prod]] = 1),1,0)</f>
        <v>0</v>
      </c>
    </row>
    <row r="6605" spans="1:22" x14ac:dyDescent="0.25">
      <c r="A6605">
        <v>1090</v>
      </c>
      <c r="B6605">
        <v>8</v>
      </c>
      <c r="C6605">
        <v>2</v>
      </c>
      <c r="D6605">
        <v>2</v>
      </c>
      <c r="E6605">
        <v>3</v>
      </c>
      <c r="G6605">
        <v>2</v>
      </c>
      <c r="L6605">
        <v>1</v>
      </c>
      <c r="V6605">
        <f>IF(AND(Table1[[#This Row],[age]]&lt;=18, Table1[[#This Row],[engaged_in_prod]] = 1),1,0)</f>
        <v>0</v>
      </c>
    </row>
    <row r="6606" spans="1:22" x14ac:dyDescent="0.25">
      <c r="A6606">
        <v>1090</v>
      </c>
      <c r="B6606">
        <v>7</v>
      </c>
      <c r="C6606">
        <v>2</v>
      </c>
      <c r="D6606">
        <v>4</v>
      </c>
      <c r="E6606">
        <v>3</v>
      </c>
      <c r="G6606">
        <v>2</v>
      </c>
      <c r="L6606">
        <v>1</v>
      </c>
      <c r="V6606">
        <f>IF(AND(Table1[[#This Row],[age]]&lt;=18, Table1[[#This Row],[engaged_in_prod]] = 1),1,0)</f>
        <v>0</v>
      </c>
    </row>
    <row r="6607" spans="1:22" x14ac:dyDescent="0.25">
      <c r="A6607">
        <v>1090</v>
      </c>
      <c r="B6607">
        <v>6</v>
      </c>
      <c r="C6607">
        <v>2</v>
      </c>
      <c r="D6607">
        <v>6</v>
      </c>
      <c r="E6607">
        <v>3</v>
      </c>
      <c r="G6607">
        <v>1</v>
      </c>
      <c r="H6607">
        <v>1</v>
      </c>
      <c r="I6607">
        <v>2</v>
      </c>
      <c r="J6607">
        <v>5</v>
      </c>
      <c r="L6607">
        <v>1</v>
      </c>
      <c r="V6607">
        <f>IF(AND(Table1[[#This Row],[age]]&lt;=18, Table1[[#This Row],[engaged_in_prod]] = 1),1,0)</f>
        <v>0</v>
      </c>
    </row>
    <row r="6608" spans="1:22" x14ac:dyDescent="0.25">
      <c r="A6608">
        <v>1090</v>
      </c>
      <c r="B6608">
        <v>5</v>
      </c>
      <c r="C6608">
        <v>1</v>
      </c>
      <c r="D6608">
        <v>8</v>
      </c>
      <c r="E6608">
        <v>3</v>
      </c>
      <c r="G6608">
        <v>1</v>
      </c>
      <c r="H6608">
        <v>1</v>
      </c>
      <c r="I6608">
        <v>2</v>
      </c>
      <c r="J6608">
        <v>6</v>
      </c>
      <c r="L6608">
        <v>1</v>
      </c>
      <c r="V6608">
        <f>IF(AND(Table1[[#This Row],[age]]&lt;=18, Table1[[#This Row],[engaged_in_prod]] = 1),1,0)</f>
        <v>0</v>
      </c>
    </row>
    <row r="6609" spans="1:22" x14ac:dyDescent="0.25">
      <c r="A6609">
        <v>1090</v>
      </c>
      <c r="B6609">
        <v>4</v>
      </c>
      <c r="C6609">
        <v>1</v>
      </c>
      <c r="D6609">
        <v>10</v>
      </c>
      <c r="E6609">
        <v>3</v>
      </c>
      <c r="G6609">
        <v>1</v>
      </c>
      <c r="H6609">
        <v>2</v>
      </c>
      <c r="I6609">
        <v>2</v>
      </c>
      <c r="J6609">
        <v>6</v>
      </c>
      <c r="L6609">
        <v>1</v>
      </c>
      <c r="V6609">
        <f>IF(AND(Table1[[#This Row],[age]]&lt;=18, Table1[[#This Row],[engaged_in_prod]] = 1),1,0)</f>
        <v>0</v>
      </c>
    </row>
    <row r="6610" spans="1:22" x14ac:dyDescent="0.25">
      <c r="A6610">
        <v>1090</v>
      </c>
      <c r="B6610">
        <v>3</v>
      </c>
      <c r="C6610">
        <v>1</v>
      </c>
      <c r="D6610">
        <v>12</v>
      </c>
      <c r="E6610">
        <v>3</v>
      </c>
      <c r="F6610">
        <v>5</v>
      </c>
      <c r="G6610">
        <v>1</v>
      </c>
      <c r="H6610">
        <v>5</v>
      </c>
      <c r="I6610">
        <v>2</v>
      </c>
      <c r="J6610">
        <v>6</v>
      </c>
      <c r="L6610">
        <v>1</v>
      </c>
      <c r="V6610">
        <f>IF(AND(Table1[[#This Row],[age]]&lt;=18, Table1[[#This Row],[engaged_in_prod]] = 1),1,0)</f>
        <v>0</v>
      </c>
    </row>
    <row r="6611" spans="1:22" x14ac:dyDescent="0.25">
      <c r="A6611">
        <v>648</v>
      </c>
      <c r="B6611">
        <v>1</v>
      </c>
      <c r="C6611">
        <v>1</v>
      </c>
      <c r="D6611">
        <v>37</v>
      </c>
      <c r="E6611">
        <v>1</v>
      </c>
      <c r="F6611">
        <v>1</v>
      </c>
      <c r="G6611">
        <v>1</v>
      </c>
      <c r="H6611">
        <v>5</v>
      </c>
      <c r="I6611">
        <v>1</v>
      </c>
      <c r="K6611">
        <v>2</v>
      </c>
      <c r="L6611">
        <v>1</v>
      </c>
      <c r="V6611">
        <f>IF(AND(Table1[[#This Row],[age]]&lt;=18, Table1[[#This Row],[engaged_in_prod]] = 1),1,0)</f>
        <v>0</v>
      </c>
    </row>
    <row r="6612" spans="1:22" x14ac:dyDescent="0.25">
      <c r="A6612">
        <v>649</v>
      </c>
      <c r="B6612">
        <v>2</v>
      </c>
      <c r="C6612">
        <v>2</v>
      </c>
      <c r="D6612">
        <v>37</v>
      </c>
      <c r="E6612">
        <v>2</v>
      </c>
      <c r="F6612">
        <v>1</v>
      </c>
      <c r="G6612">
        <v>1</v>
      </c>
      <c r="H6612">
        <v>4</v>
      </c>
      <c r="I6612">
        <v>1</v>
      </c>
      <c r="K6612">
        <v>1</v>
      </c>
      <c r="L6612">
        <v>1</v>
      </c>
      <c r="V6612">
        <f>IF(AND(Table1[[#This Row],[age]]&lt;=18, Table1[[#This Row],[engaged_in_prod]] = 1),1,0)</f>
        <v>0</v>
      </c>
    </row>
    <row r="6613" spans="1:22" x14ac:dyDescent="0.25">
      <c r="A6613">
        <v>1091</v>
      </c>
      <c r="B6613">
        <v>3</v>
      </c>
      <c r="C6613">
        <v>2</v>
      </c>
      <c r="D6613">
        <v>11</v>
      </c>
      <c r="E6613">
        <v>3</v>
      </c>
      <c r="G6613">
        <v>1</v>
      </c>
      <c r="H6613">
        <v>4</v>
      </c>
      <c r="I6613">
        <v>2</v>
      </c>
      <c r="J6613">
        <v>6</v>
      </c>
      <c r="L6613">
        <v>1</v>
      </c>
      <c r="V6613">
        <f>IF(AND(Table1[[#This Row],[age]]&lt;=18, Table1[[#This Row],[engaged_in_prod]] = 1),1,0)</f>
        <v>0</v>
      </c>
    </row>
    <row r="6614" spans="1:22" x14ac:dyDescent="0.25">
      <c r="A6614">
        <v>1091</v>
      </c>
      <c r="B6614">
        <v>2</v>
      </c>
      <c r="C6614">
        <v>1</v>
      </c>
      <c r="D6614">
        <v>20</v>
      </c>
      <c r="E6614">
        <v>3</v>
      </c>
      <c r="F6614">
        <v>5</v>
      </c>
      <c r="G6614">
        <v>1</v>
      </c>
      <c r="H6614">
        <v>8</v>
      </c>
      <c r="I6614">
        <v>2</v>
      </c>
      <c r="J6614">
        <v>6</v>
      </c>
      <c r="L6614">
        <v>1</v>
      </c>
      <c r="V6614">
        <f>IF(AND(Table1[[#This Row],[age]]&lt;=18, Table1[[#This Row],[engaged_in_prod]] = 1),1,0)</f>
        <v>0</v>
      </c>
    </row>
    <row r="6615" spans="1:22" x14ac:dyDescent="0.25">
      <c r="A6615">
        <v>658</v>
      </c>
      <c r="B6615">
        <v>2</v>
      </c>
      <c r="C6615">
        <v>2</v>
      </c>
      <c r="D6615">
        <v>37</v>
      </c>
      <c r="E6615">
        <v>2</v>
      </c>
      <c r="F6615">
        <v>1</v>
      </c>
      <c r="G6615">
        <v>1</v>
      </c>
      <c r="H6615">
        <v>0</v>
      </c>
      <c r="I6615">
        <v>1</v>
      </c>
      <c r="K6615">
        <v>1</v>
      </c>
      <c r="L6615">
        <v>1</v>
      </c>
      <c r="V6615">
        <f>IF(AND(Table1[[#This Row],[age]]&lt;=18, Table1[[#This Row],[engaged_in_prod]] = 1),1,0)</f>
        <v>0</v>
      </c>
    </row>
    <row r="6616" spans="1:22" x14ac:dyDescent="0.25">
      <c r="A6616">
        <v>1092</v>
      </c>
      <c r="B6616">
        <v>7</v>
      </c>
      <c r="C6616">
        <v>2</v>
      </c>
      <c r="D6616">
        <v>2</v>
      </c>
      <c r="E6616">
        <v>3</v>
      </c>
      <c r="G6616">
        <v>2</v>
      </c>
      <c r="L6616">
        <v>1</v>
      </c>
      <c r="V6616">
        <f>IF(AND(Table1[[#This Row],[age]]&lt;=18, Table1[[#This Row],[engaged_in_prod]] = 1),1,0)</f>
        <v>0</v>
      </c>
    </row>
    <row r="6617" spans="1:22" x14ac:dyDescent="0.25">
      <c r="A6617">
        <v>1092</v>
      </c>
      <c r="B6617">
        <v>6</v>
      </c>
      <c r="C6617">
        <v>2</v>
      </c>
      <c r="D6617">
        <v>4</v>
      </c>
      <c r="E6617">
        <v>3</v>
      </c>
      <c r="G6617">
        <v>2</v>
      </c>
      <c r="L6617">
        <v>1</v>
      </c>
      <c r="V6617">
        <f>IF(AND(Table1[[#This Row],[age]]&lt;=18, Table1[[#This Row],[engaged_in_prod]] = 1),1,0)</f>
        <v>0</v>
      </c>
    </row>
    <row r="6618" spans="1:22" x14ac:dyDescent="0.25">
      <c r="A6618">
        <v>1092</v>
      </c>
      <c r="B6618">
        <v>5</v>
      </c>
      <c r="C6618">
        <v>1</v>
      </c>
      <c r="D6618">
        <v>6</v>
      </c>
      <c r="E6618">
        <v>3</v>
      </c>
      <c r="G6618">
        <v>1</v>
      </c>
      <c r="H6618">
        <v>0</v>
      </c>
      <c r="I6618">
        <v>2</v>
      </c>
      <c r="J6618">
        <v>6</v>
      </c>
      <c r="L6618">
        <v>1</v>
      </c>
      <c r="V6618">
        <f>IF(AND(Table1[[#This Row],[age]]&lt;=18, Table1[[#This Row],[engaged_in_prod]] = 1),1,0)</f>
        <v>0</v>
      </c>
    </row>
    <row r="6619" spans="1:22" x14ac:dyDescent="0.25">
      <c r="A6619">
        <v>1092</v>
      </c>
      <c r="B6619">
        <v>4</v>
      </c>
      <c r="C6619">
        <v>1</v>
      </c>
      <c r="D6619">
        <v>8</v>
      </c>
      <c r="E6619">
        <v>3</v>
      </c>
      <c r="G6619">
        <v>1</v>
      </c>
      <c r="H6619">
        <v>2</v>
      </c>
      <c r="I6619">
        <v>2</v>
      </c>
      <c r="J6619">
        <v>6</v>
      </c>
      <c r="L6619">
        <v>1</v>
      </c>
      <c r="V6619">
        <f>IF(AND(Table1[[#This Row],[age]]&lt;=18, Table1[[#This Row],[engaged_in_prod]] = 1),1,0)</f>
        <v>0</v>
      </c>
    </row>
    <row r="6620" spans="1:22" x14ac:dyDescent="0.25">
      <c r="A6620">
        <v>1092</v>
      </c>
      <c r="B6620">
        <v>3</v>
      </c>
      <c r="C6620">
        <v>2</v>
      </c>
      <c r="D6620">
        <v>10</v>
      </c>
      <c r="E6620">
        <v>3</v>
      </c>
      <c r="G6620">
        <v>1</v>
      </c>
      <c r="H6620">
        <v>2</v>
      </c>
      <c r="I6620">
        <v>2</v>
      </c>
      <c r="J6620">
        <v>6</v>
      </c>
      <c r="L6620">
        <v>1</v>
      </c>
      <c r="V6620">
        <f>IF(AND(Table1[[#This Row],[age]]&lt;=18, Table1[[#This Row],[engaged_in_prod]] = 1),1,0)</f>
        <v>0</v>
      </c>
    </row>
    <row r="6621" spans="1:22" x14ac:dyDescent="0.25">
      <c r="A6621">
        <v>664</v>
      </c>
      <c r="B6621">
        <v>1</v>
      </c>
      <c r="C6621">
        <v>1</v>
      </c>
      <c r="D6621">
        <v>37</v>
      </c>
      <c r="E6621">
        <v>1</v>
      </c>
      <c r="F6621">
        <v>1</v>
      </c>
      <c r="G6621">
        <v>1</v>
      </c>
      <c r="H6621">
        <v>8</v>
      </c>
      <c r="I6621">
        <v>1</v>
      </c>
      <c r="K6621">
        <v>2</v>
      </c>
      <c r="L6621">
        <v>1</v>
      </c>
      <c r="V6621">
        <f>IF(AND(Table1[[#This Row],[age]]&lt;=18, Table1[[#This Row],[engaged_in_prod]] = 1),1,0)</f>
        <v>0</v>
      </c>
    </row>
    <row r="6622" spans="1:22" x14ac:dyDescent="0.25">
      <c r="A6622">
        <v>751</v>
      </c>
      <c r="B6622">
        <v>2</v>
      </c>
      <c r="C6622">
        <v>2</v>
      </c>
      <c r="D6622">
        <v>37</v>
      </c>
      <c r="E6622">
        <v>2</v>
      </c>
      <c r="F6622">
        <v>1</v>
      </c>
      <c r="G6622">
        <v>1</v>
      </c>
      <c r="H6622">
        <v>3</v>
      </c>
      <c r="I6622">
        <v>1</v>
      </c>
      <c r="K6622">
        <v>1</v>
      </c>
      <c r="L6622">
        <v>1</v>
      </c>
      <c r="V6622">
        <f>IF(AND(Table1[[#This Row],[age]]&lt;=18, Table1[[#This Row],[engaged_in_prod]] = 1),1,0)</f>
        <v>0</v>
      </c>
    </row>
    <row r="6623" spans="1:22" x14ac:dyDescent="0.25">
      <c r="A6623">
        <v>1093</v>
      </c>
      <c r="B6623">
        <v>10</v>
      </c>
      <c r="C6623">
        <v>1</v>
      </c>
      <c r="D6623">
        <v>1</v>
      </c>
      <c r="E6623">
        <v>3</v>
      </c>
      <c r="G6623">
        <v>2</v>
      </c>
      <c r="L6623">
        <v>1</v>
      </c>
      <c r="V6623">
        <f>IF(AND(Table1[[#This Row],[age]]&lt;=18, Table1[[#This Row],[engaged_in_prod]] = 1),1,0)</f>
        <v>0</v>
      </c>
    </row>
    <row r="6624" spans="1:22" x14ac:dyDescent="0.25">
      <c r="A6624">
        <v>1093</v>
      </c>
      <c r="B6624">
        <v>9</v>
      </c>
      <c r="C6624">
        <v>1</v>
      </c>
      <c r="D6624">
        <v>3</v>
      </c>
      <c r="E6624">
        <v>3</v>
      </c>
      <c r="G6624">
        <v>2</v>
      </c>
      <c r="L6624">
        <v>1</v>
      </c>
      <c r="V6624">
        <f>IF(AND(Table1[[#This Row],[age]]&lt;=18, Table1[[#This Row],[engaged_in_prod]] = 1),1,0)</f>
        <v>0</v>
      </c>
    </row>
    <row r="6625" spans="1:22" x14ac:dyDescent="0.25">
      <c r="A6625">
        <v>1093</v>
      </c>
      <c r="B6625">
        <v>8</v>
      </c>
      <c r="C6625">
        <v>1</v>
      </c>
      <c r="D6625">
        <v>5</v>
      </c>
      <c r="E6625">
        <v>3</v>
      </c>
      <c r="G6625">
        <v>1</v>
      </c>
      <c r="H6625">
        <v>0</v>
      </c>
      <c r="I6625">
        <v>2</v>
      </c>
      <c r="J6625">
        <v>5</v>
      </c>
      <c r="L6625">
        <v>1</v>
      </c>
      <c r="V6625">
        <f>IF(AND(Table1[[#This Row],[age]]&lt;=18, Table1[[#This Row],[engaged_in_prod]] = 1),1,0)</f>
        <v>0</v>
      </c>
    </row>
    <row r="6626" spans="1:22" x14ac:dyDescent="0.25">
      <c r="A6626">
        <v>1093</v>
      </c>
      <c r="B6626">
        <v>7</v>
      </c>
      <c r="C6626">
        <v>1</v>
      </c>
      <c r="D6626">
        <v>7</v>
      </c>
      <c r="E6626">
        <v>3</v>
      </c>
      <c r="G6626">
        <v>1</v>
      </c>
      <c r="H6626">
        <v>1</v>
      </c>
      <c r="I6626">
        <v>2</v>
      </c>
      <c r="J6626">
        <v>6</v>
      </c>
      <c r="L6626">
        <v>1</v>
      </c>
      <c r="V6626">
        <f>IF(AND(Table1[[#This Row],[age]]&lt;=18, Table1[[#This Row],[engaged_in_prod]] = 1),1,0)</f>
        <v>0</v>
      </c>
    </row>
    <row r="6627" spans="1:22" x14ac:dyDescent="0.25">
      <c r="A6627">
        <v>1093</v>
      </c>
      <c r="B6627">
        <v>6</v>
      </c>
      <c r="C6627">
        <v>1</v>
      </c>
      <c r="D6627">
        <v>9</v>
      </c>
      <c r="E6627">
        <v>3</v>
      </c>
      <c r="G6627">
        <v>1</v>
      </c>
      <c r="H6627">
        <v>4</v>
      </c>
      <c r="I6627">
        <v>2</v>
      </c>
      <c r="J6627">
        <v>6</v>
      </c>
      <c r="L6627">
        <v>1</v>
      </c>
      <c r="V6627">
        <f>IF(AND(Table1[[#This Row],[age]]&lt;=18, Table1[[#This Row],[engaged_in_prod]] = 1),1,0)</f>
        <v>0</v>
      </c>
    </row>
    <row r="6628" spans="1:22" x14ac:dyDescent="0.25">
      <c r="A6628">
        <v>1093</v>
      </c>
      <c r="B6628">
        <v>5</v>
      </c>
      <c r="C6628">
        <v>2</v>
      </c>
      <c r="D6628">
        <v>11</v>
      </c>
      <c r="E6628">
        <v>3</v>
      </c>
      <c r="G6628">
        <v>1</v>
      </c>
      <c r="H6628">
        <v>4</v>
      </c>
      <c r="I6628">
        <v>2</v>
      </c>
      <c r="J6628">
        <v>6</v>
      </c>
      <c r="L6628">
        <v>1</v>
      </c>
      <c r="V6628">
        <f>IF(AND(Table1[[#This Row],[age]]&lt;=18, Table1[[#This Row],[engaged_in_prod]] = 1),1,0)</f>
        <v>0</v>
      </c>
    </row>
    <row r="6629" spans="1:22" x14ac:dyDescent="0.25">
      <c r="A6629">
        <v>1093</v>
      </c>
      <c r="B6629">
        <v>4</v>
      </c>
      <c r="C6629">
        <v>1</v>
      </c>
      <c r="D6629">
        <v>13</v>
      </c>
      <c r="E6629">
        <v>3</v>
      </c>
      <c r="F6629">
        <v>5</v>
      </c>
      <c r="G6629">
        <v>1</v>
      </c>
      <c r="H6629">
        <v>7</v>
      </c>
      <c r="I6629">
        <v>2</v>
      </c>
      <c r="J6629">
        <v>6</v>
      </c>
      <c r="L6629">
        <v>1</v>
      </c>
      <c r="V6629">
        <f>IF(AND(Table1[[#This Row],[age]]&lt;=18, Table1[[#This Row],[engaged_in_prod]] = 1),1,0)</f>
        <v>0</v>
      </c>
    </row>
    <row r="6630" spans="1:22" x14ac:dyDescent="0.25">
      <c r="A6630">
        <v>1093</v>
      </c>
      <c r="B6630">
        <v>3</v>
      </c>
      <c r="C6630">
        <v>1</v>
      </c>
      <c r="D6630">
        <v>15</v>
      </c>
      <c r="E6630">
        <v>3</v>
      </c>
      <c r="F6630">
        <v>5</v>
      </c>
      <c r="G6630">
        <v>1</v>
      </c>
      <c r="H6630">
        <v>8</v>
      </c>
      <c r="I6630">
        <v>2</v>
      </c>
      <c r="J6630">
        <v>6</v>
      </c>
      <c r="L6630">
        <v>1</v>
      </c>
      <c r="V6630">
        <f>IF(AND(Table1[[#This Row],[age]]&lt;=18, Table1[[#This Row],[engaged_in_prod]] = 1),1,0)</f>
        <v>0</v>
      </c>
    </row>
    <row r="6631" spans="1:22" x14ac:dyDescent="0.25">
      <c r="A6631">
        <v>766</v>
      </c>
      <c r="B6631">
        <v>2</v>
      </c>
      <c r="C6631">
        <v>2</v>
      </c>
      <c r="D6631">
        <v>37</v>
      </c>
      <c r="E6631">
        <v>2</v>
      </c>
      <c r="F6631">
        <v>1</v>
      </c>
      <c r="G6631">
        <v>1</v>
      </c>
      <c r="H6631">
        <v>1</v>
      </c>
      <c r="I6631">
        <v>1</v>
      </c>
      <c r="K6631">
        <v>1</v>
      </c>
      <c r="L6631">
        <v>1</v>
      </c>
      <c r="V6631">
        <f>IF(AND(Table1[[#This Row],[age]]&lt;=18, Table1[[#This Row],[engaged_in_prod]] = 1),1,0)</f>
        <v>0</v>
      </c>
    </row>
    <row r="6632" spans="1:22" x14ac:dyDescent="0.25">
      <c r="A6632">
        <v>819</v>
      </c>
      <c r="B6632">
        <v>2</v>
      </c>
      <c r="C6632">
        <v>2</v>
      </c>
      <c r="D6632">
        <v>37</v>
      </c>
      <c r="E6632">
        <v>2</v>
      </c>
      <c r="F6632">
        <v>1</v>
      </c>
      <c r="G6632">
        <v>1</v>
      </c>
      <c r="H6632">
        <v>0</v>
      </c>
      <c r="I6632">
        <v>1</v>
      </c>
      <c r="K6632">
        <v>1</v>
      </c>
      <c r="L6632">
        <v>1</v>
      </c>
      <c r="V6632">
        <f>IF(AND(Table1[[#This Row],[age]]&lt;=18, Table1[[#This Row],[engaged_in_prod]] = 1),1,0)</f>
        <v>0</v>
      </c>
    </row>
    <row r="6633" spans="1:22" x14ac:dyDescent="0.25">
      <c r="A6633">
        <v>1094</v>
      </c>
      <c r="B6633">
        <v>10</v>
      </c>
      <c r="C6633">
        <v>1</v>
      </c>
      <c r="D6633">
        <v>5</v>
      </c>
      <c r="E6633">
        <v>3</v>
      </c>
      <c r="G6633">
        <v>1</v>
      </c>
      <c r="H6633">
        <v>0</v>
      </c>
      <c r="I6633">
        <v>2</v>
      </c>
      <c r="J6633">
        <v>5</v>
      </c>
      <c r="L6633">
        <v>1</v>
      </c>
      <c r="V6633">
        <f>IF(AND(Table1[[#This Row],[age]]&lt;=18, Table1[[#This Row],[engaged_in_prod]] = 1),1,0)</f>
        <v>0</v>
      </c>
    </row>
    <row r="6634" spans="1:22" x14ac:dyDescent="0.25">
      <c r="A6634">
        <v>1094</v>
      </c>
      <c r="B6634">
        <v>9</v>
      </c>
      <c r="C6634">
        <v>2</v>
      </c>
      <c r="D6634">
        <v>7</v>
      </c>
      <c r="E6634">
        <v>3</v>
      </c>
      <c r="G6634">
        <v>1</v>
      </c>
      <c r="H6634">
        <v>1</v>
      </c>
      <c r="I6634">
        <v>2</v>
      </c>
      <c r="J6634">
        <v>6</v>
      </c>
      <c r="L6634">
        <v>1</v>
      </c>
      <c r="V6634">
        <f>IF(AND(Table1[[#This Row],[age]]&lt;=18, Table1[[#This Row],[engaged_in_prod]] = 1),1,0)</f>
        <v>0</v>
      </c>
    </row>
    <row r="6635" spans="1:22" x14ac:dyDescent="0.25">
      <c r="A6635">
        <v>1094</v>
      </c>
      <c r="B6635">
        <v>8</v>
      </c>
      <c r="C6635">
        <v>2</v>
      </c>
      <c r="D6635">
        <v>10</v>
      </c>
      <c r="E6635">
        <v>3</v>
      </c>
      <c r="G6635">
        <v>1</v>
      </c>
      <c r="H6635">
        <v>3</v>
      </c>
      <c r="I6635">
        <v>2</v>
      </c>
      <c r="J6635">
        <v>6</v>
      </c>
      <c r="L6635">
        <v>1</v>
      </c>
      <c r="V6635">
        <f>IF(AND(Table1[[#This Row],[age]]&lt;=18, Table1[[#This Row],[engaged_in_prod]] = 1),1,0)</f>
        <v>0</v>
      </c>
    </row>
    <row r="6636" spans="1:22" x14ac:dyDescent="0.25">
      <c r="A6636">
        <v>1094</v>
      </c>
      <c r="B6636">
        <v>7</v>
      </c>
      <c r="C6636">
        <v>1</v>
      </c>
      <c r="D6636">
        <v>12</v>
      </c>
      <c r="E6636">
        <v>3</v>
      </c>
      <c r="F6636">
        <v>5</v>
      </c>
      <c r="G6636">
        <v>1</v>
      </c>
      <c r="H6636">
        <v>6</v>
      </c>
      <c r="I6636">
        <v>2</v>
      </c>
      <c r="J6636">
        <v>6</v>
      </c>
      <c r="L6636">
        <v>1</v>
      </c>
      <c r="V6636">
        <f>IF(AND(Table1[[#This Row],[age]]&lt;=18, Table1[[#This Row],[engaged_in_prod]] = 1),1,0)</f>
        <v>0</v>
      </c>
    </row>
    <row r="6637" spans="1:22" x14ac:dyDescent="0.25">
      <c r="A6637">
        <v>1094</v>
      </c>
      <c r="B6637">
        <v>6</v>
      </c>
      <c r="C6637">
        <v>1</v>
      </c>
      <c r="D6637">
        <v>14</v>
      </c>
      <c r="E6637">
        <v>3</v>
      </c>
      <c r="F6637">
        <v>5</v>
      </c>
      <c r="G6637">
        <v>1</v>
      </c>
      <c r="H6637">
        <v>7</v>
      </c>
      <c r="I6637">
        <v>2</v>
      </c>
      <c r="J6637">
        <v>6</v>
      </c>
      <c r="L6637">
        <v>1</v>
      </c>
      <c r="V6637">
        <f>IF(AND(Table1[[#This Row],[age]]&lt;=18, Table1[[#This Row],[engaged_in_prod]] = 1),1,0)</f>
        <v>0</v>
      </c>
    </row>
    <row r="6638" spans="1:22" x14ac:dyDescent="0.25">
      <c r="A6638">
        <v>1094</v>
      </c>
      <c r="B6638">
        <v>5</v>
      </c>
      <c r="C6638">
        <v>1</v>
      </c>
      <c r="D6638">
        <v>17</v>
      </c>
      <c r="E6638">
        <v>3</v>
      </c>
      <c r="F6638">
        <v>5</v>
      </c>
      <c r="G6638">
        <v>1</v>
      </c>
      <c r="H6638">
        <v>8</v>
      </c>
      <c r="I6638">
        <v>2</v>
      </c>
      <c r="J6638">
        <v>6</v>
      </c>
      <c r="L6638">
        <v>1</v>
      </c>
      <c r="V6638">
        <f>IF(AND(Table1[[#This Row],[age]]&lt;=18, Table1[[#This Row],[engaged_in_prod]] = 1),1,0)</f>
        <v>0</v>
      </c>
    </row>
    <row r="6639" spans="1:22" x14ac:dyDescent="0.25">
      <c r="A6639">
        <v>1094</v>
      </c>
      <c r="B6639">
        <v>4</v>
      </c>
      <c r="C6639">
        <v>1</v>
      </c>
      <c r="D6639">
        <v>20</v>
      </c>
      <c r="E6639">
        <v>3</v>
      </c>
      <c r="F6639">
        <v>5</v>
      </c>
      <c r="G6639">
        <v>1</v>
      </c>
      <c r="H6639">
        <v>8</v>
      </c>
      <c r="I6639">
        <v>2</v>
      </c>
      <c r="J6639">
        <v>6</v>
      </c>
      <c r="L6639">
        <v>1</v>
      </c>
      <c r="V6639">
        <f>IF(AND(Table1[[#This Row],[age]]&lt;=18, Table1[[#This Row],[engaged_in_prod]] = 1),1,0)</f>
        <v>0</v>
      </c>
    </row>
    <row r="6640" spans="1:22" x14ac:dyDescent="0.25">
      <c r="A6640">
        <v>1094</v>
      </c>
      <c r="B6640">
        <v>3</v>
      </c>
      <c r="C6640">
        <v>1</v>
      </c>
      <c r="D6640">
        <v>23</v>
      </c>
      <c r="E6640">
        <v>3</v>
      </c>
      <c r="F6640">
        <v>5</v>
      </c>
      <c r="G6640">
        <v>1</v>
      </c>
      <c r="H6640">
        <v>8</v>
      </c>
      <c r="I6640">
        <v>2</v>
      </c>
      <c r="J6640">
        <v>6</v>
      </c>
      <c r="L6640">
        <v>1</v>
      </c>
      <c r="V6640">
        <f>IF(AND(Table1[[#This Row],[age]]&lt;=18, Table1[[#This Row],[engaged_in_prod]] = 1),1,0)</f>
        <v>0</v>
      </c>
    </row>
    <row r="6641" spans="1:22" x14ac:dyDescent="0.25">
      <c r="A6641">
        <v>821</v>
      </c>
      <c r="B6641">
        <v>1</v>
      </c>
      <c r="C6641">
        <v>1</v>
      </c>
      <c r="D6641">
        <v>37</v>
      </c>
      <c r="E6641">
        <v>1</v>
      </c>
      <c r="F6641">
        <v>1</v>
      </c>
      <c r="G6641">
        <v>1</v>
      </c>
      <c r="H6641">
        <v>14</v>
      </c>
      <c r="I6641">
        <v>1</v>
      </c>
      <c r="K6641">
        <v>5</v>
      </c>
      <c r="L6641">
        <v>1</v>
      </c>
      <c r="V6641">
        <f>IF(AND(Table1[[#This Row],[age]]&lt;=18, Table1[[#This Row],[engaged_in_prod]] = 1),1,0)</f>
        <v>0</v>
      </c>
    </row>
    <row r="6642" spans="1:22" x14ac:dyDescent="0.25">
      <c r="A6642">
        <v>1002</v>
      </c>
      <c r="B6642">
        <v>1</v>
      </c>
      <c r="C6642">
        <v>1</v>
      </c>
      <c r="D6642">
        <v>37</v>
      </c>
      <c r="E6642">
        <v>1</v>
      </c>
      <c r="F6642">
        <v>1</v>
      </c>
      <c r="G6642">
        <v>1</v>
      </c>
      <c r="H6642">
        <v>4</v>
      </c>
      <c r="I6642">
        <v>1</v>
      </c>
      <c r="K6642">
        <v>2</v>
      </c>
      <c r="L6642">
        <v>1</v>
      </c>
      <c r="V6642">
        <f>IF(AND(Table1[[#This Row],[age]]&lt;=18, Table1[[#This Row],[engaged_in_prod]] = 1),1,0)</f>
        <v>0</v>
      </c>
    </row>
    <row r="6643" spans="1:22" x14ac:dyDescent="0.25">
      <c r="A6643">
        <v>1095</v>
      </c>
      <c r="B6643">
        <v>6</v>
      </c>
      <c r="C6643">
        <v>2</v>
      </c>
      <c r="D6643">
        <v>4</v>
      </c>
      <c r="E6643">
        <v>3</v>
      </c>
      <c r="G6643">
        <v>2</v>
      </c>
      <c r="L6643">
        <v>1</v>
      </c>
      <c r="V6643">
        <f>IF(AND(Table1[[#This Row],[age]]&lt;=18, Table1[[#This Row],[engaged_in_prod]] = 1),1,0)</f>
        <v>0</v>
      </c>
    </row>
    <row r="6644" spans="1:22" x14ac:dyDescent="0.25">
      <c r="A6644">
        <v>1095</v>
      </c>
      <c r="B6644">
        <v>5</v>
      </c>
      <c r="C6644">
        <v>2</v>
      </c>
      <c r="D6644">
        <v>8</v>
      </c>
      <c r="E6644">
        <v>3</v>
      </c>
      <c r="G6644">
        <v>1</v>
      </c>
      <c r="H6644">
        <v>1</v>
      </c>
      <c r="I6644">
        <v>2</v>
      </c>
      <c r="J6644">
        <v>6</v>
      </c>
      <c r="L6644">
        <v>1</v>
      </c>
      <c r="V6644">
        <f>IF(AND(Table1[[#This Row],[age]]&lt;=18, Table1[[#This Row],[engaged_in_prod]] = 1),1,0)</f>
        <v>0</v>
      </c>
    </row>
    <row r="6645" spans="1:22" x14ac:dyDescent="0.25">
      <c r="A6645">
        <v>1095</v>
      </c>
      <c r="B6645">
        <v>8</v>
      </c>
      <c r="C6645">
        <v>1</v>
      </c>
      <c r="D6645">
        <v>12</v>
      </c>
      <c r="E6645">
        <v>8</v>
      </c>
      <c r="F6645">
        <v>5</v>
      </c>
      <c r="G6645">
        <v>1</v>
      </c>
      <c r="H6645">
        <v>1</v>
      </c>
      <c r="I6645">
        <v>2</v>
      </c>
      <c r="J6645">
        <v>6</v>
      </c>
      <c r="L6645">
        <v>1</v>
      </c>
      <c r="V6645">
        <f>IF(AND(Table1[[#This Row],[age]]&lt;=18, Table1[[#This Row],[engaged_in_prod]] = 1),1,0)</f>
        <v>0</v>
      </c>
    </row>
    <row r="6646" spans="1:22" x14ac:dyDescent="0.25">
      <c r="A6646">
        <v>1095</v>
      </c>
      <c r="B6646">
        <v>4</v>
      </c>
      <c r="C6646">
        <v>1</v>
      </c>
      <c r="D6646">
        <v>13</v>
      </c>
      <c r="E6646">
        <v>3</v>
      </c>
      <c r="F6646">
        <v>5</v>
      </c>
      <c r="G6646">
        <v>1</v>
      </c>
      <c r="H6646">
        <v>5</v>
      </c>
      <c r="I6646">
        <v>2</v>
      </c>
      <c r="J6646">
        <v>6</v>
      </c>
      <c r="L6646">
        <v>1</v>
      </c>
      <c r="V6646">
        <f>IF(AND(Table1[[#This Row],[age]]&lt;=18, Table1[[#This Row],[engaged_in_prod]] = 1),1,0)</f>
        <v>0</v>
      </c>
    </row>
    <row r="6647" spans="1:22" x14ac:dyDescent="0.25">
      <c r="A6647">
        <v>1095</v>
      </c>
      <c r="B6647">
        <v>7</v>
      </c>
      <c r="C6647">
        <v>2</v>
      </c>
      <c r="D6647">
        <v>15</v>
      </c>
      <c r="E6647">
        <v>8</v>
      </c>
      <c r="F6647">
        <v>5</v>
      </c>
      <c r="G6647">
        <v>1</v>
      </c>
      <c r="H6647">
        <v>0</v>
      </c>
      <c r="I6647">
        <v>2</v>
      </c>
      <c r="J6647">
        <v>2</v>
      </c>
      <c r="L6647">
        <v>1</v>
      </c>
      <c r="V6647">
        <f>IF(AND(Table1[[#This Row],[age]]&lt;=18, Table1[[#This Row],[engaged_in_prod]] = 1),1,0)</f>
        <v>0</v>
      </c>
    </row>
    <row r="6648" spans="1:22" x14ac:dyDescent="0.25">
      <c r="A6648">
        <v>1095</v>
      </c>
      <c r="B6648">
        <v>3</v>
      </c>
      <c r="C6648">
        <v>1</v>
      </c>
      <c r="D6648">
        <v>17</v>
      </c>
      <c r="E6648">
        <v>3</v>
      </c>
      <c r="F6648">
        <v>5</v>
      </c>
      <c r="G6648">
        <v>1</v>
      </c>
      <c r="H6648">
        <v>10</v>
      </c>
      <c r="I6648">
        <v>2</v>
      </c>
      <c r="J6648">
        <v>6</v>
      </c>
      <c r="L6648">
        <v>1</v>
      </c>
      <c r="V6648">
        <f>IF(AND(Table1[[#This Row],[age]]&lt;=18, Table1[[#This Row],[engaged_in_prod]] = 1),1,0)</f>
        <v>0</v>
      </c>
    </row>
    <row r="6649" spans="1:22" x14ac:dyDescent="0.25">
      <c r="A6649">
        <v>1049</v>
      </c>
      <c r="B6649">
        <v>1</v>
      </c>
      <c r="C6649">
        <v>1</v>
      </c>
      <c r="D6649">
        <v>37</v>
      </c>
      <c r="E6649">
        <v>1</v>
      </c>
      <c r="F6649">
        <v>1</v>
      </c>
      <c r="G6649">
        <v>1</v>
      </c>
      <c r="H6649">
        <v>4</v>
      </c>
      <c r="I6649">
        <v>1</v>
      </c>
      <c r="K6649">
        <v>2</v>
      </c>
      <c r="L6649">
        <v>1</v>
      </c>
      <c r="V6649">
        <f>IF(AND(Table1[[#This Row],[age]]&lt;=18, Table1[[#This Row],[engaged_in_prod]] = 1),1,0)</f>
        <v>0</v>
      </c>
    </row>
    <row r="6650" spans="1:22" x14ac:dyDescent="0.25">
      <c r="A6650">
        <v>1093</v>
      </c>
      <c r="B6650">
        <v>1</v>
      </c>
      <c r="C6650">
        <v>1</v>
      </c>
      <c r="D6650">
        <v>37</v>
      </c>
      <c r="E6650">
        <v>1</v>
      </c>
      <c r="F6650">
        <v>1</v>
      </c>
      <c r="G6650">
        <v>1</v>
      </c>
      <c r="H6650">
        <v>7</v>
      </c>
      <c r="I6650">
        <v>1</v>
      </c>
      <c r="K6650">
        <v>2</v>
      </c>
      <c r="L6650">
        <v>1</v>
      </c>
      <c r="V6650">
        <f>IF(AND(Table1[[#This Row],[age]]&lt;=18, Table1[[#This Row],[engaged_in_prod]] = 1),1,0)</f>
        <v>0</v>
      </c>
    </row>
    <row r="6651" spans="1:22" x14ac:dyDescent="0.25">
      <c r="A6651">
        <v>1096</v>
      </c>
      <c r="B6651">
        <v>9</v>
      </c>
      <c r="C6651">
        <v>1</v>
      </c>
      <c r="D6651">
        <v>1</v>
      </c>
      <c r="E6651">
        <v>3</v>
      </c>
      <c r="G6651">
        <v>2</v>
      </c>
      <c r="L6651">
        <v>1</v>
      </c>
      <c r="V6651">
        <f>IF(AND(Table1[[#This Row],[age]]&lt;=18, Table1[[#This Row],[engaged_in_prod]] = 1),1,0)</f>
        <v>0</v>
      </c>
    </row>
    <row r="6652" spans="1:22" x14ac:dyDescent="0.25">
      <c r="A6652">
        <v>1096</v>
      </c>
      <c r="B6652">
        <v>8</v>
      </c>
      <c r="C6652">
        <v>2</v>
      </c>
      <c r="D6652">
        <v>4</v>
      </c>
      <c r="E6652">
        <v>3</v>
      </c>
      <c r="G6652">
        <v>2</v>
      </c>
      <c r="L6652">
        <v>1</v>
      </c>
      <c r="V6652">
        <f>IF(AND(Table1[[#This Row],[age]]&lt;=18, Table1[[#This Row],[engaged_in_prod]] = 1),1,0)</f>
        <v>0</v>
      </c>
    </row>
    <row r="6653" spans="1:22" x14ac:dyDescent="0.25">
      <c r="A6653">
        <v>1096</v>
      </c>
      <c r="B6653">
        <v>7</v>
      </c>
      <c r="C6653">
        <v>1</v>
      </c>
      <c r="D6653">
        <v>6</v>
      </c>
      <c r="E6653">
        <v>3</v>
      </c>
      <c r="G6653">
        <v>1</v>
      </c>
      <c r="H6653">
        <v>0</v>
      </c>
      <c r="I6653">
        <v>2</v>
      </c>
      <c r="J6653">
        <v>5</v>
      </c>
      <c r="L6653">
        <v>1</v>
      </c>
      <c r="V6653">
        <f>IF(AND(Table1[[#This Row],[age]]&lt;=18, Table1[[#This Row],[engaged_in_prod]] = 1),1,0)</f>
        <v>0</v>
      </c>
    </row>
    <row r="6654" spans="1:22" x14ac:dyDescent="0.25">
      <c r="A6654">
        <v>1096</v>
      </c>
      <c r="B6654">
        <v>6</v>
      </c>
      <c r="C6654">
        <v>1</v>
      </c>
      <c r="D6654">
        <v>8</v>
      </c>
      <c r="E6654">
        <v>3</v>
      </c>
      <c r="G6654">
        <v>1</v>
      </c>
      <c r="H6654">
        <v>1</v>
      </c>
      <c r="I6654">
        <v>2</v>
      </c>
      <c r="J6654">
        <v>6</v>
      </c>
      <c r="L6654">
        <v>1</v>
      </c>
      <c r="V6654">
        <f>IF(AND(Table1[[#This Row],[age]]&lt;=18, Table1[[#This Row],[engaged_in_prod]] = 1),1,0)</f>
        <v>0</v>
      </c>
    </row>
    <row r="6655" spans="1:22" x14ac:dyDescent="0.25">
      <c r="A6655">
        <v>1096</v>
      </c>
      <c r="B6655">
        <v>5</v>
      </c>
      <c r="C6655">
        <v>2</v>
      </c>
      <c r="D6655">
        <v>11</v>
      </c>
      <c r="E6655">
        <v>3</v>
      </c>
      <c r="G6655">
        <v>1</v>
      </c>
      <c r="H6655">
        <v>5</v>
      </c>
      <c r="I6655">
        <v>2</v>
      </c>
      <c r="J6655">
        <v>6</v>
      </c>
      <c r="L6655">
        <v>1</v>
      </c>
      <c r="V6655">
        <f>IF(AND(Table1[[#This Row],[age]]&lt;=18, Table1[[#This Row],[engaged_in_prod]] = 1),1,0)</f>
        <v>0</v>
      </c>
    </row>
    <row r="6656" spans="1:22" x14ac:dyDescent="0.25">
      <c r="A6656">
        <v>1096</v>
      </c>
      <c r="B6656">
        <v>4</v>
      </c>
      <c r="C6656">
        <v>2</v>
      </c>
      <c r="D6656">
        <v>13</v>
      </c>
      <c r="E6656">
        <v>3</v>
      </c>
      <c r="F6656">
        <v>5</v>
      </c>
      <c r="G6656">
        <v>1</v>
      </c>
      <c r="H6656">
        <v>6</v>
      </c>
      <c r="I6656">
        <v>2</v>
      </c>
      <c r="J6656">
        <v>6</v>
      </c>
      <c r="L6656">
        <v>1</v>
      </c>
      <c r="V6656">
        <f>IF(AND(Table1[[#This Row],[age]]&lt;=18, Table1[[#This Row],[engaged_in_prod]] = 1),1,0)</f>
        <v>0</v>
      </c>
    </row>
    <row r="6657" spans="1:22" x14ac:dyDescent="0.25">
      <c r="A6657">
        <v>1096</v>
      </c>
      <c r="B6657">
        <v>3</v>
      </c>
      <c r="C6657">
        <v>1</v>
      </c>
      <c r="D6657">
        <v>15</v>
      </c>
      <c r="E6657">
        <v>3</v>
      </c>
      <c r="F6657">
        <v>5</v>
      </c>
      <c r="G6657">
        <v>1</v>
      </c>
      <c r="H6657">
        <v>8</v>
      </c>
      <c r="I6657">
        <v>2</v>
      </c>
      <c r="J6657">
        <v>6</v>
      </c>
      <c r="L6657">
        <v>1</v>
      </c>
      <c r="V6657">
        <f>IF(AND(Table1[[#This Row],[age]]&lt;=18, Table1[[#This Row],[engaged_in_prod]] = 1),1,0)</f>
        <v>0</v>
      </c>
    </row>
    <row r="6658" spans="1:22" x14ac:dyDescent="0.25">
      <c r="A6658">
        <v>1116</v>
      </c>
      <c r="B6658">
        <v>1</v>
      </c>
      <c r="C6658">
        <v>1</v>
      </c>
      <c r="D6658">
        <v>37</v>
      </c>
      <c r="E6658">
        <v>1</v>
      </c>
      <c r="F6658">
        <v>1</v>
      </c>
      <c r="G6658">
        <v>1</v>
      </c>
      <c r="H6658">
        <v>9</v>
      </c>
      <c r="I6658">
        <v>1</v>
      </c>
      <c r="K6658">
        <v>2</v>
      </c>
      <c r="L6658">
        <v>1</v>
      </c>
      <c r="V6658">
        <f>IF(AND(Table1[[#This Row],[age]]&lt;=18, Table1[[#This Row],[engaged_in_prod]] = 1),1,0)</f>
        <v>0</v>
      </c>
    </row>
    <row r="6659" spans="1:22" x14ac:dyDescent="0.25">
      <c r="A6659">
        <v>1149</v>
      </c>
      <c r="B6659">
        <v>1</v>
      </c>
      <c r="C6659">
        <v>1</v>
      </c>
      <c r="D6659">
        <v>37</v>
      </c>
      <c r="E6659">
        <v>1</v>
      </c>
      <c r="F6659">
        <v>1</v>
      </c>
      <c r="G6659">
        <v>1</v>
      </c>
      <c r="H6659">
        <v>5</v>
      </c>
      <c r="I6659">
        <v>1</v>
      </c>
      <c r="K6659">
        <v>2</v>
      </c>
      <c r="L6659">
        <v>1</v>
      </c>
      <c r="V6659">
        <f>IF(AND(Table1[[#This Row],[age]]&lt;=18, Table1[[#This Row],[engaged_in_prod]] = 1),1,0)</f>
        <v>0</v>
      </c>
    </row>
    <row r="6660" spans="1:22" x14ac:dyDescent="0.25">
      <c r="A6660">
        <v>1097</v>
      </c>
      <c r="B6660">
        <v>9</v>
      </c>
      <c r="C6660">
        <v>2</v>
      </c>
      <c r="D6660">
        <v>1</v>
      </c>
      <c r="E6660">
        <v>3</v>
      </c>
      <c r="G6660">
        <v>2</v>
      </c>
      <c r="L6660">
        <v>1</v>
      </c>
      <c r="V6660">
        <f>IF(AND(Table1[[#This Row],[age]]&lt;=18, Table1[[#This Row],[engaged_in_prod]] = 1),1,0)</f>
        <v>0</v>
      </c>
    </row>
    <row r="6661" spans="1:22" x14ac:dyDescent="0.25">
      <c r="A6661">
        <v>1097</v>
      </c>
      <c r="B6661">
        <v>8</v>
      </c>
      <c r="C6661">
        <v>1</v>
      </c>
      <c r="D6661">
        <v>8</v>
      </c>
      <c r="E6661">
        <v>3</v>
      </c>
      <c r="G6661">
        <v>1</v>
      </c>
      <c r="H6661">
        <v>0</v>
      </c>
      <c r="I6661">
        <v>2</v>
      </c>
      <c r="J6661">
        <v>5</v>
      </c>
      <c r="L6661">
        <v>1</v>
      </c>
      <c r="V6661">
        <f>IF(AND(Table1[[#This Row],[age]]&lt;=18, Table1[[#This Row],[engaged_in_prod]] = 1),1,0)</f>
        <v>0</v>
      </c>
    </row>
    <row r="6662" spans="1:22" x14ac:dyDescent="0.25">
      <c r="A6662">
        <v>1097</v>
      </c>
      <c r="B6662">
        <v>7</v>
      </c>
      <c r="C6662">
        <v>1</v>
      </c>
      <c r="D6662">
        <v>12</v>
      </c>
      <c r="E6662">
        <v>3</v>
      </c>
      <c r="F6662">
        <v>5</v>
      </c>
      <c r="G6662">
        <v>1</v>
      </c>
      <c r="H6662">
        <v>1</v>
      </c>
      <c r="I6662">
        <v>2</v>
      </c>
      <c r="J6662">
        <v>6</v>
      </c>
      <c r="L6662">
        <v>1</v>
      </c>
      <c r="V6662">
        <f>IF(AND(Table1[[#This Row],[age]]&lt;=18, Table1[[#This Row],[engaged_in_prod]] = 1),1,0)</f>
        <v>0</v>
      </c>
    </row>
    <row r="6663" spans="1:22" x14ac:dyDescent="0.25">
      <c r="A6663">
        <v>1097</v>
      </c>
      <c r="B6663">
        <v>6</v>
      </c>
      <c r="C6663">
        <v>2</v>
      </c>
      <c r="D6663">
        <v>14</v>
      </c>
      <c r="E6663">
        <v>3</v>
      </c>
      <c r="F6663">
        <v>5</v>
      </c>
      <c r="G6663">
        <v>1</v>
      </c>
      <c r="H6663">
        <v>2</v>
      </c>
      <c r="I6663">
        <v>2</v>
      </c>
      <c r="J6663">
        <v>6</v>
      </c>
      <c r="L6663">
        <v>1</v>
      </c>
      <c r="V6663">
        <f>IF(AND(Table1[[#This Row],[age]]&lt;=18, Table1[[#This Row],[engaged_in_prod]] = 1),1,0)</f>
        <v>0</v>
      </c>
    </row>
    <row r="6664" spans="1:22" x14ac:dyDescent="0.25">
      <c r="A6664">
        <v>1097</v>
      </c>
      <c r="B6664">
        <v>5</v>
      </c>
      <c r="C6664">
        <v>2</v>
      </c>
      <c r="D6664">
        <v>16</v>
      </c>
      <c r="E6664">
        <v>3</v>
      </c>
      <c r="F6664">
        <v>5</v>
      </c>
      <c r="G6664">
        <v>1</v>
      </c>
      <c r="H6664">
        <v>1</v>
      </c>
      <c r="I6664">
        <v>2</v>
      </c>
      <c r="J6664">
        <v>6</v>
      </c>
      <c r="L6664">
        <v>1</v>
      </c>
      <c r="V6664">
        <f>IF(AND(Table1[[#This Row],[age]]&lt;=18, Table1[[#This Row],[engaged_in_prod]] = 1),1,0)</f>
        <v>0</v>
      </c>
    </row>
    <row r="6665" spans="1:22" x14ac:dyDescent="0.25">
      <c r="A6665">
        <v>1097</v>
      </c>
      <c r="B6665">
        <v>4</v>
      </c>
      <c r="C6665">
        <v>1</v>
      </c>
      <c r="D6665">
        <v>18</v>
      </c>
      <c r="E6665">
        <v>3</v>
      </c>
      <c r="F6665">
        <v>5</v>
      </c>
      <c r="G6665">
        <v>1</v>
      </c>
      <c r="H6665">
        <v>3</v>
      </c>
      <c r="I6665">
        <v>2</v>
      </c>
      <c r="J6665">
        <v>6</v>
      </c>
      <c r="L6665">
        <v>1</v>
      </c>
      <c r="V6665">
        <f>IF(AND(Table1[[#This Row],[age]]&lt;=18, Table1[[#This Row],[engaged_in_prod]] = 1),1,0)</f>
        <v>0</v>
      </c>
    </row>
    <row r="6666" spans="1:22" x14ac:dyDescent="0.25">
      <c r="A6666">
        <v>1097</v>
      </c>
      <c r="B6666">
        <v>3</v>
      </c>
      <c r="C6666">
        <v>1</v>
      </c>
      <c r="D6666">
        <v>21</v>
      </c>
      <c r="E6666">
        <v>3</v>
      </c>
      <c r="F6666">
        <v>5</v>
      </c>
      <c r="G6666">
        <v>1</v>
      </c>
      <c r="H6666">
        <v>8</v>
      </c>
      <c r="I6666">
        <v>2</v>
      </c>
      <c r="J6666">
        <v>6</v>
      </c>
      <c r="L6666">
        <v>1</v>
      </c>
      <c r="V6666">
        <f>IF(AND(Table1[[#This Row],[age]]&lt;=18, Table1[[#This Row],[engaged_in_prod]] = 1),1,0)</f>
        <v>0</v>
      </c>
    </row>
    <row r="6667" spans="1:22" x14ac:dyDescent="0.25">
      <c r="A6667">
        <v>1159</v>
      </c>
      <c r="B6667">
        <v>2</v>
      </c>
      <c r="C6667">
        <v>2</v>
      </c>
      <c r="D6667">
        <v>37</v>
      </c>
      <c r="E6667">
        <v>2</v>
      </c>
      <c r="F6667">
        <v>1</v>
      </c>
      <c r="G6667">
        <v>1</v>
      </c>
      <c r="H6667">
        <v>0</v>
      </c>
      <c r="I6667">
        <v>1</v>
      </c>
      <c r="K6667">
        <v>1</v>
      </c>
      <c r="L6667">
        <v>1</v>
      </c>
      <c r="V6667">
        <f>IF(AND(Table1[[#This Row],[age]]&lt;=18, Table1[[#This Row],[engaged_in_prod]] = 1),1,0)</f>
        <v>0</v>
      </c>
    </row>
    <row r="6668" spans="1:22" x14ac:dyDescent="0.25">
      <c r="A6668">
        <v>1173</v>
      </c>
      <c r="B6668">
        <v>1</v>
      </c>
      <c r="C6668">
        <v>2</v>
      </c>
      <c r="D6668">
        <v>37</v>
      </c>
      <c r="E6668">
        <v>1</v>
      </c>
      <c r="F6668">
        <v>4</v>
      </c>
      <c r="G6668">
        <v>1</v>
      </c>
      <c r="H6668">
        <v>0</v>
      </c>
      <c r="I6668">
        <v>1</v>
      </c>
      <c r="K6668">
        <v>1</v>
      </c>
      <c r="L6668">
        <v>1</v>
      </c>
      <c r="V6668">
        <f>IF(AND(Table1[[#This Row],[age]]&lt;=18, Table1[[#This Row],[engaged_in_prod]] = 1),1,0)</f>
        <v>0</v>
      </c>
    </row>
    <row r="6669" spans="1:22" x14ac:dyDescent="0.25">
      <c r="A6669">
        <v>1098</v>
      </c>
      <c r="B6669">
        <v>11</v>
      </c>
      <c r="C6669">
        <v>1</v>
      </c>
      <c r="D6669">
        <v>1</v>
      </c>
      <c r="E6669">
        <v>3</v>
      </c>
      <c r="G6669">
        <v>2</v>
      </c>
      <c r="L6669">
        <v>1</v>
      </c>
      <c r="V6669">
        <f>IF(AND(Table1[[#This Row],[age]]&lt;=18, Table1[[#This Row],[engaged_in_prod]] = 1),1,0)</f>
        <v>0</v>
      </c>
    </row>
    <row r="6670" spans="1:22" x14ac:dyDescent="0.25">
      <c r="A6670">
        <v>1098</v>
      </c>
      <c r="B6670">
        <v>10</v>
      </c>
      <c r="C6670">
        <v>1</v>
      </c>
      <c r="D6670">
        <v>3</v>
      </c>
      <c r="E6670">
        <v>3</v>
      </c>
      <c r="G6670">
        <v>2</v>
      </c>
      <c r="L6670">
        <v>1</v>
      </c>
      <c r="V6670">
        <f>IF(AND(Table1[[#This Row],[age]]&lt;=18, Table1[[#This Row],[engaged_in_prod]] = 1),1,0)</f>
        <v>0</v>
      </c>
    </row>
    <row r="6671" spans="1:22" x14ac:dyDescent="0.25">
      <c r="A6671">
        <v>1098</v>
      </c>
      <c r="B6671">
        <v>9</v>
      </c>
      <c r="C6671">
        <v>2</v>
      </c>
      <c r="D6671">
        <v>6</v>
      </c>
      <c r="E6671">
        <v>3</v>
      </c>
      <c r="G6671">
        <v>1</v>
      </c>
      <c r="H6671">
        <v>0</v>
      </c>
      <c r="I6671">
        <v>2</v>
      </c>
      <c r="J6671">
        <v>5</v>
      </c>
      <c r="L6671">
        <v>1</v>
      </c>
      <c r="V6671">
        <f>IF(AND(Table1[[#This Row],[age]]&lt;=18, Table1[[#This Row],[engaged_in_prod]] = 1),1,0)</f>
        <v>0</v>
      </c>
    </row>
    <row r="6672" spans="1:22" x14ac:dyDescent="0.25">
      <c r="A6672">
        <v>1098</v>
      </c>
      <c r="B6672">
        <v>8</v>
      </c>
      <c r="C6672">
        <v>2</v>
      </c>
      <c r="D6672">
        <v>8</v>
      </c>
      <c r="E6672">
        <v>3</v>
      </c>
      <c r="G6672">
        <v>1</v>
      </c>
      <c r="H6672">
        <v>0</v>
      </c>
      <c r="I6672">
        <v>2</v>
      </c>
      <c r="J6672">
        <v>6</v>
      </c>
      <c r="L6672">
        <v>1</v>
      </c>
      <c r="V6672">
        <f>IF(AND(Table1[[#This Row],[age]]&lt;=18, Table1[[#This Row],[engaged_in_prod]] = 1),1,0)</f>
        <v>0</v>
      </c>
    </row>
    <row r="6673" spans="1:22" x14ac:dyDescent="0.25">
      <c r="A6673">
        <v>1098</v>
      </c>
      <c r="B6673">
        <v>7</v>
      </c>
      <c r="C6673">
        <v>2</v>
      </c>
      <c r="D6673">
        <v>11</v>
      </c>
      <c r="E6673">
        <v>3</v>
      </c>
      <c r="G6673">
        <v>1</v>
      </c>
      <c r="H6673">
        <v>3</v>
      </c>
      <c r="I6673">
        <v>2</v>
      </c>
      <c r="J6673">
        <v>6</v>
      </c>
      <c r="L6673">
        <v>1</v>
      </c>
      <c r="V6673">
        <f>IF(AND(Table1[[#This Row],[age]]&lt;=18, Table1[[#This Row],[engaged_in_prod]] = 1),1,0)</f>
        <v>0</v>
      </c>
    </row>
    <row r="6674" spans="1:22" x14ac:dyDescent="0.25">
      <c r="A6674">
        <v>1098</v>
      </c>
      <c r="B6674">
        <v>6</v>
      </c>
      <c r="C6674">
        <v>1</v>
      </c>
      <c r="D6674">
        <v>13</v>
      </c>
      <c r="E6674">
        <v>3</v>
      </c>
      <c r="F6674">
        <v>5</v>
      </c>
      <c r="G6674">
        <v>1</v>
      </c>
      <c r="H6674">
        <v>5</v>
      </c>
      <c r="I6674">
        <v>2</v>
      </c>
      <c r="J6674">
        <v>6</v>
      </c>
      <c r="L6674">
        <v>1</v>
      </c>
      <c r="V6674">
        <f>IF(AND(Table1[[#This Row],[age]]&lt;=18, Table1[[#This Row],[engaged_in_prod]] = 1),1,0)</f>
        <v>0</v>
      </c>
    </row>
    <row r="6675" spans="1:22" x14ac:dyDescent="0.25">
      <c r="A6675">
        <v>1098</v>
      </c>
      <c r="B6675">
        <v>5</v>
      </c>
      <c r="C6675">
        <v>1</v>
      </c>
      <c r="D6675">
        <v>16</v>
      </c>
      <c r="E6675">
        <v>3</v>
      </c>
      <c r="F6675">
        <v>5</v>
      </c>
      <c r="G6675">
        <v>1</v>
      </c>
      <c r="H6675">
        <v>8</v>
      </c>
      <c r="I6675">
        <v>2</v>
      </c>
      <c r="J6675">
        <v>6</v>
      </c>
      <c r="L6675">
        <v>1</v>
      </c>
      <c r="V6675">
        <f>IF(AND(Table1[[#This Row],[age]]&lt;=18, Table1[[#This Row],[engaged_in_prod]] = 1),1,0)</f>
        <v>0</v>
      </c>
    </row>
    <row r="6676" spans="1:22" x14ac:dyDescent="0.25">
      <c r="A6676">
        <v>1098</v>
      </c>
      <c r="B6676">
        <v>4</v>
      </c>
      <c r="C6676">
        <v>2</v>
      </c>
      <c r="D6676">
        <v>19</v>
      </c>
      <c r="E6676">
        <v>3</v>
      </c>
      <c r="F6676">
        <v>5</v>
      </c>
      <c r="G6676">
        <v>1</v>
      </c>
      <c r="H6676">
        <v>9</v>
      </c>
      <c r="I6676">
        <v>2</v>
      </c>
      <c r="J6676">
        <v>6</v>
      </c>
      <c r="L6676">
        <v>1</v>
      </c>
      <c r="V6676">
        <f>IF(AND(Table1[[#This Row],[age]]&lt;=18, Table1[[#This Row],[engaged_in_prod]] = 1),1,0)</f>
        <v>0</v>
      </c>
    </row>
    <row r="6677" spans="1:22" x14ac:dyDescent="0.25">
      <c r="A6677">
        <v>1098</v>
      </c>
      <c r="B6677">
        <v>3</v>
      </c>
      <c r="C6677">
        <v>2</v>
      </c>
      <c r="D6677">
        <v>25</v>
      </c>
      <c r="E6677">
        <v>3</v>
      </c>
      <c r="F6677">
        <v>5</v>
      </c>
      <c r="G6677">
        <v>1</v>
      </c>
      <c r="H6677">
        <v>14</v>
      </c>
      <c r="I6677">
        <v>2</v>
      </c>
      <c r="J6677">
        <v>6</v>
      </c>
      <c r="L6677">
        <v>1</v>
      </c>
      <c r="V6677">
        <f>IF(AND(Table1[[#This Row],[age]]&lt;=18, Table1[[#This Row],[engaged_in_prod]] = 1),1,0)</f>
        <v>0</v>
      </c>
    </row>
    <row r="6678" spans="1:22" x14ac:dyDescent="0.25">
      <c r="A6678">
        <v>1182</v>
      </c>
      <c r="B6678">
        <v>2</v>
      </c>
      <c r="C6678">
        <v>2</v>
      </c>
      <c r="D6678">
        <v>37</v>
      </c>
      <c r="E6678">
        <v>2</v>
      </c>
      <c r="F6678">
        <v>1</v>
      </c>
      <c r="G6678">
        <v>1</v>
      </c>
      <c r="H6678">
        <v>2</v>
      </c>
      <c r="I6678">
        <v>1</v>
      </c>
      <c r="K6678">
        <v>2</v>
      </c>
      <c r="L6678">
        <v>1</v>
      </c>
      <c r="V6678">
        <f>IF(AND(Table1[[#This Row],[age]]&lt;=18, Table1[[#This Row],[engaged_in_prod]] = 1),1,0)</f>
        <v>0</v>
      </c>
    </row>
    <row r="6679" spans="1:22" x14ac:dyDescent="0.25">
      <c r="A6679">
        <v>1185</v>
      </c>
      <c r="B6679">
        <v>2</v>
      </c>
      <c r="C6679">
        <v>2</v>
      </c>
      <c r="D6679">
        <v>37</v>
      </c>
      <c r="E6679">
        <v>2</v>
      </c>
      <c r="F6679">
        <v>1</v>
      </c>
      <c r="G6679">
        <v>1</v>
      </c>
      <c r="H6679">
        <v>2</v>
      </c>
      <c r="I6679">
        <v>1</v>
      </c>
      <c r="K6679">
        <v>1</v>
      </c>
      <c r="L6679">
        <v>1</v>
      </c>
      <c r="V6679">
        <f>IF(AND(Table1[[#This Row],[age]]&lt;=18, Table1[[#This Row],[engaged_in_prod]] = 1),1,0)</f>
        <v>0</v>
      </c>
    </row>
    <row r="6680" spans="1:22" x14ac:dyDescent="0.25">
      <c r="A6680">
        <v>1099</v>
      </c>
      <c r="B6680">
        <v>8</v>
      </c>
      <c r="C6680">
        <v>1</v>
      </c>
      <c r="D6680">
        <v>1</v>
      </c>
      <c r="E6680">
        <v>3</v>
      </c>
      <c r="G6680">
        <v>2</v>
      </c>
      <c r="L6680">
        <v>1</v>
      </c>
      <c r="V6680">
        <f>IF(AND(Table1[[#This Row],[age]]&lt;=18, Table1[[#This Row],[engaged_in_prod]] = 1),1,0)</f>
        <v>0</v>
      </c>
    </row>
    <row r="6681" spans="1:22" x14ac:dyDescent="0.25">
      <c r="A6681">
        <v>1099</v>
      </c>
      <c r="B6681">
        <v>7</v>
      </c>
      <c r="C6681">
        <v>2</v>
      </c>
      <c r="D6681">
        <v>5</v>
      </c>
      <c r="E6681">
        <v>3</v>
      </c>
      <c r="G6681">
        <v>1</v>
      </c>
      <c r="H6681">
        <v>0</v>
      </c>
      <c r="I6681">
        <v>2</v>
      </c>
      <c r="J6681">
        <v>5</v>
      </c>
      <c r="L6681">
        <v>1</v>
      </c>
      <c r="V6681">
        <f>IF(AND(Table1[[#This Row],[age]]&lt;=18, Table1[[#This Row],[engaged_in_prod]] = 1),1,0)</f>
        <v>0</v>
      </c>
    </row>
    <row r="6682" spans="1:22" x14ac:dyDescent="0.25">
      <c r="A6682">
        <v>1099</v>
      </c>
      <c r="B6682">
        <v>6</v>
      </c>
      <c r="C6682">
        <v>2</v>
      </c>
      <c r="D6682">
        <v>7</v>
      </c>
      <c r="E6682">
        <v>3</v>
      </c>
      <c r="G6682">
        <v>1</v>
      </c>
      <c r="H6682">
        <v>0</v>
      </c>
      <c r="I6682">
        <v>2</v>
      </c>
      <c r="J6682">
        <v>5</v>
      </c>
      <c r="L6682">
        <v>1</v>
      </c>
      <c r="V6682">
        <f>IF(AND(Table1[[#This Row],[age]]&lt;=18, Table1[[#This Row],[engaged_in_prod]] = 1),1,0)</f>
        <v>0</v>
      </c>
    </row>
    <row r="6683" spans="1:22" x14ac:dyDescent="0.25">
      <c r="A6683">
        <v>1099</v>
      </c>
      <c r="B6683">
        <v>5</v>
      </c>
      <c r="C6683">
        <v>2</v>
      </c>
      <c r="D6683">
        <v>9</v>
      </c>
      <c r="E6683">
        <v>3</v>
      </c>
      <c r="G6683">
        <v>1</v>
      </c>
      <c r="H6683">
        <v>1</v>
      </c>
      <c r="I6683">
        <v>2</v>
      </c>
      <c r="J6683">
        <v>6</v>
      </c>
      <c r="L6683">
        <v>1</v>
      </c>
      <c r="V6683">
        <f>IF(AND(Table1[[#This Row],[age]]&lt;=18, Table1[[#This Row],[engaged_in_prod]] = 1),1,0)</f>
        <v>0</v>
      </c>
    </row>
    <row r="6684" spans="1:22" x14ac:dyDescent="0.25">
      <c r="A6684">
        <v>1099</v>
      </c>
      <c r="B6684">
        <v>4</v>
      </c>
      <c r="C6684">
        <v>2</v>
      </c>
      <c r="D6684">
        <v>12</v>
      </c>
      <c r="E6684">
        <v>3</v>
      </c>
      <c r="F6684">
        <v>5</v>
      </c>
      <c r="G6684">
        <v>1</v>
      </c>
      <c r="H6684">
        <v>4</v>
      </c>
      <c r="I6684">
        <v>2</v>
      </c>
      <c r="J6684">
        <v>6</v>
      </c>
      <c r="L6684">
        <v>1</v>
      </c>
      <c r="V6684">
        <f>IF(AND(Table1[[#This Row],[age]]&lt;=18, Table1[[#This Row],[engaged_in_prod]] = 1),1,0)</f>
        <v>0</v>
      </c>
    </row>
    <row r="6685" spans="1:22" x14ac:dyDescent="0.25">
      <c r="A6685">
        <v>1099</v>
      </c>
      <c r="B6685">
        <v>9</v>
      </c>
      <c r="C6685">
        <v>1</v>
      </c>
      <c r="D6685">
        <v>14</v>
      </c>
      <c r="E6685">
        <v>8</v>
      </c>
      <c r="F6685">
        <v>5</v>
      </c>
      <c r="G6685">
        <v>1</v>
      </c>
      <c r="H6685">
        <v>2</v>
      </c>
      <c r="I6685">
        <v>2</v>
      </c>
      <c r="J6685">
        <v>6</v>
      </c>
      <c r="L6685">
        <v>1</v>
      </c>
      <c r="V6685">
        <f>IF(AND(Table1[[#This Row],[age]]&lt;=18, Table1[[#This Row],[engaged_in_prod]] = 1),1,0)</f>
        <v>0</v>
      </c>
    </row>
    <row r="6686" spans="1:22" x14ac:dyDescent="0.25">
      <c r="A6686">
        <v>1099</v>
      </c>
      <c r="B6686">
        <v>3</v>
      </c>
      <c r="C6686">
        <v>2</v>
      </c>
      <c r="D6686">
        <v>14</v>
      </c>
      <c r="E6686">
        <v>3</v>
      </c>
      <c r="F6686">
        <v>5</v>
      </c>
      <c r="G6686">
        <v>1</v>
      </c>
      <c r="H6686">
        <v>4</v>
      </c>
      <c r="I6686">
        <v>2</v>
      </c>
      <c r="J6686">
        <v>6</v>
      </c>
      <c r="L6686">
        <v>1</v>
      </c>
      <c r="V6686">
        <f>IF(AND(Table1[[#This Row],[age]]&lt;=18, Table1[[#This Row],[engaged_in_prod]] = 1),1,0)</f>
        <v>0</v>
      </c>
    </row>
    <row r="6687" spans="1:22" x14ac:dyDescent="0.25">
      <c r="A6687">
        <v>1201</v>
      </c>
      <c r="B6687">
        <v>2</v>
      </c>
      <c r="C6687">
        <v>2</v>
      </c>
      <c r="D6687">
        <v>37</v>
      </c>
      <c r="E6687">
        <v>2</v>
      </c>
      <c r="F6687">
        <v>1</v>
      </c>
      <c r="G6687">
        <v>1</v>
      </c>
      <c r="H6687">
        <v>4</v>
      </c>
      <c r="I6687">
        <v>1</v>
      </c>
      <c r="K6687">
        <v>1</v>
      </c>
      <c r="L6687">
        <v>1</v>
      </c>
      <c r="V6687">
        <f>IF(AND(Table1[[#This Row],[age]]&lt;=18, Table1[[#This Row],[engaged_in_prod]] = 1),1,0)</f>
        <v>0</v>
      </c>
    </row>
    <row r="6688" spans="1:22" x14ac:dyDescent="0.25">
      <c r="A6688">
        <v>1235</v>
      </c>
      <c r="B6688">
        <v>2</v>
      </c>
      <c r="C6688">
        <v>2</v>
      </c>
      <c r="D6688">
        <v>37</v>
      </c>
      <c r="E6688">
        <v>2</v>
      </c>
      <c r="F6688">
        <v>1</v>
      </c>
      <c r="G6688">
        <v>1</v>
      </c>
      <c r="H6688">
        <v>4</v>
      </c>
      <c r="I6688">
        <v>1</v>
      </c>
      <c r="K6688">
        <v>1</v>
      </c>
      <c r="L6688">
        <v>1</v>
      </c>
      <c r="V6688">
        <f>IF(AND(Table1[[#This Row],[age]]&lt;=18, Table1[[#This Row],[engaged_in_prod]] = 1),1,0)</f>
        <v>0</v>
      </c>
    </row>
    <row r="6689" spans="1:22" x14ac:dyDescent="0.25">
      <c r="A6689">
        <v>1100</v>
      </c>
      <c r="B6689">
        <v>6</v>
      </c>
      <c r="C6689">
        <v>2</v>
      </c>
      <c r="D6689">
        <v>3</v>
      </c>
      <c r="E6689">
        <v>3</v>
      </c>
      <c r="G6689">
        <v>2</v>
      </c>
      <c r="L6689">
        <v>1</v>
      </c>
      <c r="V6689">
        <f>IF(AND(Table1[[#This Row],[age]]&lt;=18, Table1[[#This Row],[engaged_in_prod]] = 1),1,0)</f>
        <v>0</v>
      </c>
    </row>
    <row r="6690" spans="1:22" x14ac:dyDescent="0.25">
      <c r="A6690">
        <v>1264</v>
      </c>
      <c r="B6690">
        <v>1</v>
      </c>
      <c r="C6690">
        <v>1</v>
      </c>
      <c r="D6690">
        <v>37</v>
      </c>
      <c r="E6690">
        <v>1</v>
      </c>
      <c r="F6690">
        <v>1</v>
      </c>
      <c r="G6690">
        <v>1</v>
      </c>
      <c r="H6690">
        <v>8</v>
      </c>
      <c r="I6690">
        <v>1</v>
      </c>
      <c r="K6690">
        <v>2</v>
      </c>
      <c r="L6690">
        <v>1</v>
      </c>
      <c r="V6690">
        <f>IF(AND(Table1[[#This Row],[age]]&lt;=18, Table1[[#This Row],[engaged_in_prod]] = 1),1,0)</f>
        <v>0</v>
      </c>
    </row>
    <row r="6691" spans="1:22" x14ac:dyDescent="0.25">
      <c r="A6691">
        <v>1281</v>
      </c>
      <c r="B6691">
        <v>2</v>
      </c>
      <c r="C6691">
        <v>2</v>
      </c>
      <c r="D6691">
        <v>37</v>
      </c>
      <c r="E6691">
        <v>2</v>
      </c>
      <c r="F6691">
        <v>1</v>
      </c>
      <c r="G6691">
        <v>1</v>
      </c>
      <c r="H6691">
        <v>2</v>
      </c>
      <c r="I6691">
        <v>1</v>
      </c>
      <c r="K6691">
        <v>1</v>
      </c>
      <c r="L6691">
        <v>1</v>
      </c>
      <c r="V6691">
        <f>IF(AND(Table1[[#This Row],[age]]&lt;=18, Table1[[#This Row],[engaged_in_prod]] = 1),1,0)</f>
        <v>0</v>
      </c>
    </row>
    <row r="6692" spans="1:22" x14ac:dyDescent="0.25">
      <c r="A6692">
        <v>1301</v>
      </c>
      <c r="B6692">
        <v>2</v>
      </c>
      <c r="C6692">
        <v>2</v>
      </c>
      <c r="D6692">
        <v>37</v>
      </c>
      <c r="E6692">
        <v>2</v>
      </c>
      <c r="F6692">
        <v>1</v>
      </c>
      <c r="G6692">
        <v>1</v>
      </c>
      <c r="H6692">
        <v>0</v>
      </c>
      <c r="I6692">
        <v>1</v>
      </c>
      <c r="K6692">
        <v>1</v>
      </c>
      <c r="L6692">
        <v>1</v>
      </c>
      <c r="V6692">
        <f>IF(AND(Table1[[#This Row],[age]]&lt;=18, Table1[[#This Row],[engaged_in_prod]] = 1),1,0)</f>
        <v>0</v>
      </c>
    </row>
    <row r="6693" spans="1:22" x14ac:dyDescent="0.25">
      <c r="A6693">
        <v>1318</v>
      </c>
      <c r="B6693">
        <v>1</v>
      </c>
      <c r="C6693">
        <v>1</v>
      </c>
      <c r="D6693">
        <v>37</v>
      </c>
      <c r="E6693">
        <v>1</v>
      </c>
      <c r="F6693">
        <v>1</v>
      </c>
      <c r="G6693">
        <v>1</v>
      </c>
      <c r="H6693">
        <v>0</v>
      </c>
      <c r="I6693">
        <v>1</v>
      </c>
      <c r="K6693">
        <v>2</v>
      </c>
      <c r="L6693">
        <v>1</v>
      </c>
      <c r="V6693">
        <f>IF(AND(Table1[[#This Row],[age]]&lt;=18, Table1[[#This Row],[engaged_in_prod]] = 1),1,0)</f>
        <v>0</v>
      </c>
    </row>
    <row r="6694" spans="1:22" x14ac:dyDescent="0.25">
      <c r="A6694">
        <v>1333</v>
      </c>
      <c r="B6694">
        <v>1</v>
      </c>
      <c r="C6694">
        <v>1</v>
      </c>
      <c r="D6694">
        <v>37</v>
      </c>
      <c r="E6694">
        <v>1</v>
      </c>
      <c r="F6694">
        <v>1</v>
      </c>
      <c r="G6694">
        <v>1</v>
      </c>
      <c r="H6694">
        <v>7</v>
      </c>
      <c r="I6694">
        <v>1</v>
      </c>
      <c r="K6694">
        <v>2</v>
      </c>
      <c r="L6694">
        <v>1</v>
      </c>
      <c r="V6694">
        <f>IF(AND(Table1[[#This Row],[age]]&lt;=18, Table1[[#This Row],[engaged_in_prod]] = 1),1,0)</f>
        <v>0</v>
      </c>
    </row>
    <row r="6695" spans="1:22" x14ac:dyDescent="0.25">
      <c r="A6695">
        <v>1101</v>
      </c>
      <c r="B6695">
        <v>9</v>
      </c>
      <c r="C6695">
        <v>2</v>
      </c>
      <c r="D6695">
        <v>0</v>
      </c>
      <c r="E6695">
        <v>3</v>
      </c>
      <c r="G6695">
        <v>2</v>
      </c>
      <c r="L6695">
        <v>1</v>
      </c>
      <c r="V6695">
        <f>IF(AND(Table1[[#This Row],[age]]&lt;=18, Table1[[#This Row],[engaged_in_prod]] = 1),1,0)</f>
        <v>0</v>
      </c>
    </row>
    <row r="6696" spans="1:22" x14ac:dyDescent="0.25">
      <c r="A6696">
        <v>1101</v>
      </c>
      <c r="B6696">
        <v>8</v>
      </c>
      <c r="C6696">
        <v>1</v>
      </c>
      <c r="D6696">
        <v>3</v>
      </c>
      <c r="E6696">
        <v>3</v>
      </c>
      <c r="G6696">
        <v>2</v>
      </c>
      <c r="L6696">
        <v>1</v>
      </c>
      <c r="V6696">
        <f>IF(AND(Table1[[#This Row],[age]]&lt;=18, Table1[[#This Row],[engaged_in_prod]] = 1),1,0)</f>
        <v>0</v>
      </c>
    </row>
    <row r="6697" spans="1:22" x14ac:dyDescent="0.25">
      <c r="A6697">
        <v>1101</v>
      </c>
      <c r="B6697">
        <v>7</v>
      </c>
      <c r="C6697">
        <v>2</v>
      </c>
      <c r="D6697">
        <v>5</v>
      </c>
      <c r="E6697">
        <v>3</v>
      </c>
      <c r="G6697">
        <v>1</v>
      </c>
      <c r="H6697">
        <v>0</v>
      </c>
      <c r="I6697">
        <v>2</v>
      </c>
      <c r="J6697">
        <v>5</v>
      </c>
      <c r="L6697">
        <v>1</v>
      </c>
      <c r="V6697">
        <f>IF(AND(Table1[[#This Row],[age]]&lt;=18, Table1[[#This Row],[engaged_in_prod]] = 1),1,0)</f>
        <v>0</v>
      </c>
    </row>
    <row r="6698" spans="1:22" x14ac:dyDescent="0.25">
      <c r="A6698">
        <v>1101</v>
      </c>
      <c r="B6698">
        <v>6</v>
      </c>
      <c r="C6698">
        <v>1</v>
      </c>
      <c r="D6698">
        <v>7</v>
      </c>
      <c r="E6698">
        <v>3</v>
      </c>
      <c r="G6698">
        <v>1</v>
      </c>
      <c r="H6698">
        <v>1</v>
      </c>
      <c r="I6698">
        <v>2</v>
      </c>
      <c r="J6698">
        <v>6</v>
      </c>
      <c r="L6698">
        <v>1</v>
      </c>
      <c r="V6698">
        <f>IF(AND(Table1[[#This Row],[age]]&lt;=18, Table1[[#This Row],[engaged_in_prod]] = 1),1,0)</f>
        <v>0</v>
      </c>
    </row>
    <row r="6699" spans="1:22" x14ac:dyDescent="0.25">
      <c r="A6699">
        <v>1101</v>
      </c>
      <c r="B6699">
        <v>5</v>
      </c>
      <c r="C6699">
        <v>1</v>
      </c>
      <c r="D6699">
        <v>9</v>
      </c>
      <c r="E6699">
        <v>3</v>
      </c>
      <c r="G6699">
        <v>1</v>
      </c>
      <c r="H6699">
        <v>2</v>
      </c>
      <c r="I6699">
        <v>2</v>
      </c>
      <c r="J6699">
        <v>6</v>
      </c>
      <c r="L6699">
        <v>1</v>
      </c>
      <c r="V6699">
        <f>IF(AND(Table1[[#This Row],[age]]&lt;=18, Table1[[#This Row],[engaged_in_prod]] = 1),1,0)</f>
        <v>0</v>
      </c>
    </row>
    <row r="6700" spans="1:22" x14ac:dyDescent="0.25">
      <c r="A6700">
        <v>1101</v>
      </c>
      <c r="B6700">
        <v>4</v>
      </c>
      <c r="C6700">
        <v>1</v>
      </c>
      <c r="D6700">
        <v>11</v>
      </c>
      <c r="E6700">
        <v>3</v>
      </c>
      <c r="G6700">
        <v>1</v>
      </c>
      <c r="H6700">
        <v>3</v>
      </c>
      <c r="I6700">
        <v>2</v>
      </c>
      <c r="J6700">
        <v>6</v>
      </c>
      <c r="L6700">
        <v>1</v>
      </c>
      <c r="V6700">
        <f>IF(AND(Table1[[#This Row],[age]]&lt;=18, Table1[[#This Row],[engaged_in_prod]] = 1),1,0)</f>
        <v>0</v>
      </c>
    </row>
    <row r="6701" spans="1:22" x14ac:dyDescent="0.25">
      <c r="A6701">
        <v>1101</v>
      </c>
      <c r="B6701">
        <v>3</v>
      </c>
      <c r="C6701">
        <v>2</v>
      </c>
      <c r="D6701">
        <v>14</v>
      </c>
      <c r="E6701">
        <v>3</v>
      </c>
      <c r="F6701">
        <v>5</v>
      </c>
      <c r="G6701">
        <v>1</v>
      </c>
      <c r="H6701">
        <v>5</v>
      </c>
      <c r="I6701">
        <v>2</v>
      </c>
      <c r="J6701">
        <v>6</v>
      </c>
      <c r="L6701">
        <v>1</v>
      </c>
      <c r="V6701">
        <f>IF(AND(Table1[[#This Row],[age]]&lt;=18, Table1[[#This Row],[engaged_in_prod]] = 1),1,0)</f>
        <v>0</v>
      </c>
    </row>
    <row r="6702" spans="1:22" x14ac:dyDescent="0.25">
      <c r="A6702">
        <v>1336</v>
      </c>
      <c r="B6702">
        <v>1</v>
      </c>
      <c r="C6702">
        <v>1</v>
      </c>
      <c r="D6702">
        <v>37</v>
      </c>
      <c r="E6702">
        <v>1</v>
      </c>
      <c r="F6702">
        <v>1</v>
      </c>
      <c r="G6702">
        <v>1</v>
      </c>
      <c r="H6702">
        <v>10</v>
      </c>
      <c r="I6702">
        <v>1</v>
      </c>
      <c r="K6702">
        <v>2</v>
      </c>
      <c r="L6702">
        <v>1</v>
      </c>
      <c r="V6702">
        <f>IF(AND(Table1[[#This Row],[age]]&lt;=18, Table1[[#This Row],[engaged_in_prod]] = 1),1,0)</f>
        <v>0</v>
      </c>
    </row>
    <row r="6703" spans="1:22" x14ac:dyDescent="0.25">
      <c r="A6703">
        <v>1350</v>
      </c>
      <c r="B6703">
        <v>2</v>
      </c>
      <c r="C6703">
        <v>2</v>
      </c>
      <c r="D6703">
        <v>37</v>
      </c>
      <c r="E6703">
        <v>2</v>
      </c>
      <c r="F6703">
        <v>1</v>
      </c>
      <c r="G6703">
        <v>1</v>
      </c>
      <c r="H6703">
        <v>0</v>
      </c>
      <c r="I6703">
        <v>1</v>
      </c>
      <c r="K6703">
        <v>1</v>
      </c>
      <c r="L6703">
        <v>1</v>
      </c>
      <c r="V6703">
        <f>IF(AND(Table1[[#This Row],[age]]&lt;=18, Table1[[#This Row],[engaged_in_prod]] = 1),1,0)</f>
        <v>0</v>
      </c>
    </row>
    <row r="6704" spans="1:22" x14ac:dyDescent="0.25">
      <c r="A6704">
        <v>1102</v>
      </c>
      <c r="B6704">
        <v>7</v>
      </c>
      <c r="C6704">
        <v>2</v>
      </c>
      <c r="D6704">
        <v>3</v>
      </c>
      <c r="E6704">
        <v>3</v>
      </c>
      <c r="G6704">
        <v>2</v>
      </c>
      <c r="L6704">
        <v>1</v>
      </c>
      <c r="V6704">
        <f>IF(AND(Table1[[#This Row],[age]]&lt;=18, Table1[[#This Row],[engaged_in_prod]] = 1),1,0)</f>
        <v>0</v>
      </c>
    </row>
    <row r="6705" spans="1:22" x14ac:dyDescent="0.25">
      <c r="A6705">
        <v>1102</v>
      </c>
      <c r="B6705">
        <v>6</v>
      </c>
      <c r="C6705">
        <v>1</v>
      </c>
      <c r="D6705">
        <v>6</v>
      </c>
      <c r="E6705">
        <v>3</v>
      </c>
      <c r="G6705">
        <v>1</v>
      </c>
      <c r="H6705">
        <v>0</v>
      </c>
      <c r="I6705">
        <v>2</v>
      </c>
      <c r="J6705">
        <v>5</v>
      </c>
      <c r="L6705">
        <v>1</v>
      </c>
      <c r="V6705">
        <f>IF(AND(Table1[[#This Row],[age]]&lt;=18, Table1[[#This Row],[engaged_in_prod]] = 1),1,0)</f>
        <v>0</v>
      </c>
    </row>
    <row r="6706" spans="1:22" x14ac:dyDescent="0.25">
      <c r="A6706">
        <v>1102</v>
      </c>
      <c r="B6706">
        <v>5</v>
      </c>
      <c r="C6706">
        <v>1</v>
      </c>
      <c r="D6706">
        <v>14</v>
      </c>
      <c r="E6706">
        <v>3</v>
      </c>
      <c r="F6706">
        <v>5</v>
      </c>
      <c r="G6706">
        <v>1</v>
      </c>
      <c r="H6706">
        <v>1</v>
      </c>
      <c r="I6706">
        <v>2</v>
      </c>
      <c r="J6706">
        <v>6</v>
      </c>
      <c r="L6706">
        <v>1</v>
      </c>
      <c r="V6706">
        <f>IF(AND(Table1[[#This Row],[age]]&lt;=18, Table1[[#This Row],[engaged_in_prod]] = 1),1,0)</f>
        <v>0</v>
      </c>
    </row>
    <row r="6707" spans="1:22" x14ac:dyDescent="0.25">
      <c r="A6707">
        <v>1102</v>
      </c>
      <c r="B6707">
        <v>4</v>
      </c>
      <c r="C6707">
        <v>2</v>
      </c>
      <c r="D6707">
        <v>16</v>
      </c>
      <c r="E6707">
        <v>3</v>
      </c>
      <c r="F6707">
        <v>5</v>
      </c>
      <c r="G6707">
        <v>1</v>
      </c>
      <c r="H6707">
        <v>1</v>
      </c>
      <c r="I6707">
        <v>2</v>
      </c>
      <c r="J6707">
        <v>6</v>
      </c>
      <c r="L6707">
        <v>1</v>
      </c>
      <c r="V6707">
        <f>IF(AND(Table1[[#This Row],[age]]&lt;=18, Table1[[#This Row],[engaged_in_prod]] = 1),1,0)</f>
        <v>0</v>
      </c>
    </row>
    <row r="6708" spans="1:22" x14ac:dyDescent="0.25">
      <c r="A6708">
        <v>1102</v>
      </c>
      <c r="B6708">
        <v>3</v>
      </c>
      <c r="C6708">
        <v>1</v>
      </c>
      <c r="D6708">
        <v>21</v>
      </c>
      <c r="E6708">
        <v>3</v>
      </c>
      <c r="F6708">
        <v>5</v>
      </c>
      <c r="G6708">
        <v>1</v>
      </c>
      <c r="H6708">
        <v>8</v>
      </c>
      <c r="I6708">
        <v>2</v>
      </c>
      <c r="J6708">
        <v>6</v>
      </c>
      <c r="L6708">
        <v>1</v>
      </c>
      <c r="V6708">
        <f>IF(AND(Table1[[#This Row],[age]]&lt;=18, Table1[[#This Row],[engaged_in_prod]] = 1),1,0)</f>
        <v>0</v>
      </c>
    </row>
    <row r="6709" spans="1:22" x14ac:dyDescent="0.25">
      <c r="A6709">
        <v>1385</v>
      </c>
      <c r="B6709">
        <v>2</v>
      </c>
      <c r="C6709">
        <v>2</v>
      </c>
      <c r="D6709">
        <v>37</v>
      </c>
      <c r="E6709">
        <v>2</v>
      </c>
      <c r="F6709">
        <v>1</v>
      </c>
      <c r="G6709">
        <v>1</v>
      </c>
      <c r="H6709">
        <v>0</v>
      </c>
      <c r="I6709">
        <v>1</v>
      </c>
      <c r="K6709">
        <v>1</v>
      </c>
      <c r="L6709">
        <v>1</v>
      </c>
      <c r="V6709">
        <f>IF(AND(Table1[[#This Row],[age]]&lt;=18, Table1[[#This Row],[engaged_in_prod]] = 1),1,0)</f>
        <v>0</v>
      </c>
    </row>
    <row r="6710" spans="1:22" x14ac:dyDescent="0.25">
      <c r="A6710">
        <v>1403</v>
      </c>
      <c r="B6710">
        <v>2</v>
      </c>
      <c r="C6710">
        <v>2</v>
      </c>
      <c r="D6710">
        <v>37</v>
      </c>
      <c r="E6710">
        <v>2</v>
      </c>
      <c r="F6710">
        <v>1</v>
      </c>
      <c r="G6710">
        <v>1</v>
      </c>
      <c r="H6710">
        <v>0</v>
      </c>
      <c r="I6710">
        <v>1</v>
      </c>
      <c r="K6710">
        <v>1</v>
      </c>
      <c r="L6710">
        <v>1</v>
      </c>
      <c r="V6710">
        <f>IF(AND(Table1[[#This Row],[age]]&lt;=18, Table1[[#This Row],[engaged_in_prod]] = 1),1,0)</f>
        <v>0</v>
      </c>
    </row>
    <row r="6711" spans="1:22" x14ac:dyDescent="0.25">
      <c r="A6711">
        <v>1103</v>
      </c>
      <c r="B6711">
        <v>3</v>
      </c>
      <c r="C6711">
        <v>1</v>
      </c>
      <c r="D6711">
        <v>22</v>
      </c>
      <c r="E6711">
        <v>3</v>
      </c>
      <c r="F6711">
        <v>5</v>
      </c>
      <c r="G6711">
        <v>1</v>
      </c>
      <c r="H6711">
        <v>4</v>
      </c>
      <c r="I6711">
        <v>2</v>
      </c>
      <c r="J6711">
        <v>6</v>
      </c>
      <c r="L6711">
        <v>1</v>
      </c>
      <c r="V6711">
        <f>IF(AND(Table1[[#This Row],[age]]&lt;=18, Table1[[#This Row],[engaged_in_prod]] = 1),1,0)</f>
        <v>0</v>
      </c>
    </row>
    <row r="6712" spans="1:22" x14ac:dyDescent="0.25">
      <c r="A6712">
        <v>1103</v>
      </c>
      <c r="B6712">
        <v>2</v>
      </c>
      <c r="C6712">
        <v>1</v>
      </c>
      <c r="D6712">
        <v>24</v>
      </c>
      <c r="E6712">
        <v>3</v>
      </c>
      <c r="F6712">
        <v>5</v>
      </c>
      <c r="G6712">
        <v>1</v>
      </c>
      <c r="H6712">
        <v>6</v>
      </c>
      <c r="I6712">
        <v>2</v>
      </c>
      <c r="J6712">
        <v>6</v>
      </c>
      <c r="L6712">
        <v>1</v>
      </c>
      <c r="V6712">
        <f>IF(AND(Table1[[#This Row],[age]]&lt;=18, Table1[[#This Row],[engaged_in_prod]] = 1),1,0)</f>
        <v>0</v>
      </c>
    </row>
    <row r="6713" spans="1:22" x14ac:dyDescent="0.25">
      <c r="A6713">
        <v>1584</v>
      </c>
      <c r="B6713">
        <v>2</v>
      </c>
      <c r="C6713">
        <v>2</v>
      </c>
      <c r="D6713">
        <v>37</v>
      </c>
      <c r="E6713">
        <v>2</v>
      </c>
      <c r="F6713">
        <v>1</v>
      </c>
      <c r="G6713">
        <v>1</v>
      </c>
      <c r="H6713">
        <v>0</v>
      </c>
      <c r="I6713">
        <v>1</v>
      </c>
      <c r="K6713">
        <v>1</v>
      </c>
      <c r="L6713">
        <v>1</v>
      </c>
      <c r="V6713">
        <f>IF(AND(Table1[[#This Row],[age]]&lt;=18, Table1[[#This Row],[engaged_in_prod]] = 1),1,0)</f>
        <v>0</v>
      </c>
    </row>
    <row r="6714" spans="1:22" x14ac:dyDescent="0.25">
      <c r="A6714">
        <v>1104</v>
      </c>
      <c r="B6714">
        <v>4</v>
      </c>
      <c r="C6714">
        <v>2</v>
      </c>
      <c r="D6714">
        <v>0</v>
      </c>
      <c r="E6714">
        <v>3</v>
      </c>
      <c r="G6714">
        <v>2</v>
      </c>
      <c r="L6714">
        <v>1</v>
      </c>
      <c r="V6714">
        <f>IF(AND(Table1[[#This Row],[age]]&lt;=18, Table1[[#This Row],[engaged_in_prod]] = 1),1,0)</f>
        <v>0</v>
      </c>
    </row>
    <row r="6715" spans="1:22" x14ac:dyDescent="0.25">
      <c r="A6715">
        <v>1104</v>
      </c>
      <c r="B6715">
        <v>3</v>
      </c>
      <c r="C6715">
        <v>1</v>
      </c>
      <c r="D6715">
        <v>7</v>
      </c>
      <c r="E6715">
        <v>3</v>
      </c>
      <c r="G6715">
        <v>1</v>
      </c>
      <c r="H6715">
        <v>1</v>
      </c>
      <c r="I6715">
        <v>2</v>
      </c>
      <c r="J6715">
        <v>6</v>
      </c>
      <c r="L6715">
        <v>1</v>
      </c>
      <c r="V6715">
        <f>IF(AND(Table1[[#This Row],[age]]&lt;=18, Table1[[#This Row],[engaged_in_prod]] = 1),1,0)</f>
        <v>0</v>
      </c>
    </row>
    <row r="6716" spans="1:22" x14ac:dyDescent="0.25">
      <c r="A6716">
        <v>1104</v>
      </c>
      <c r="B6716">
        <v>5</v>
      </c>
      <c r="C6716">
        <v>1</v>
      </c>
      <c r="D6716">
        <v>20</v>
      </c>
      <c r="E6716">
        <v>8</v>
      </c>
      <c r="F6716">
        <v>5</v>
      </c>
      <c r="G6716">
        <v>1</v>
      </c>
      <c r="H6716">
        <v>10</v>
      </c>
      <c r="I6716">
        <v>2</v>
      </c>
      <c r="J6716">
        <v>6</v>
      </c>
      <c r="L6716">
        <v>1</v>
      </c>
      <c r="V6716">
        <f>IF(AND(Table1[[#This Row],[age]]&lt;=18, Table1[[#This Row],[engaged_in_prod]] = 1),1,0)</f>
        <v>0</v>
      </c>
    </row>
    <row r="6717" spans="1:22" x14ac:dyDescent="0.25">
      <c r="A6717">
        <v>1587</v>
      </c>
      <c r="B6717">
        <v>1</v>
      </c>
      <c r="C6717">
        <v>1</v>
      </c>
      <c r="D6717">
        <v>37</v>
      </c>
      <c r="E6717">
        <v>1</v>
      </c>
      <c r="F6717">
        <v>1</v>
      </c>
      <c r="G6717">
        <v>1</v>
      </c>
      <c r="H6717">
        <v>4</v>
      </c>
      <c r="I6717">
        <v>1</v>
      </c>
      <c r="K6717">
        <v>2</v>
      </c>
      <c r="L6717">
        <v>1</v>
      </c>
      <c r="V6717">
        <f>IF(AND(Table1[[#This Row],[age]]&lt;=18, Table1[[#This Row],[engaged_in_prod]] = 1),1,0)</f>
        <v>0</v>
      </c>
    </row>
    <row r="6718" spans="1:22" x14ac:dyDescent="0.25">
      <c r="A6718">
        <v>1104</v>
      </c>
      <c r="B6718">
        <v>6</v>
      </c>
      <c r="C6718">
        <v>2</v>
      </c>
      <c r="D6718">
        <v>24</v>
      </c>
      <c r="E6718">
        <v>8</v>
      </c>
      <c r="F6718">
        <v>5</v>
      </c>
      <c r="G6718">
        <v>1</v>
      </c>
      <c r="H6718">
        <v>9</v>
      </c>
      <c r="I6718">
        <v>2</v>
      </c>
      <c r="J6718">
        <v>6</v>
      </c>
      <c r="L6718">
        <v>1</v>
      </c>
      <c r="V6718">
        <f>IF(AND(Table1[[#This Row],[age]]&lt;=18, Table1[[#This Row],[engaged_in_prod]] = 1),1,0)</f>
        <v>0</v>
      </c>
    </row>
    <row r="6719" spans="1:22" x14ac:dyDescent="0.25">
      <c r="A6719">
        <v>3</v>
      </c>
      <c r="B6719">
        <v>1</v>
      </c>
      <c r="C6719">
        <v>1</v>
      </c>
      <c r="D6719">
        <v>38</v>
      </c>
      <c r="E6719">
        <v>1</v>
      </c>
      <c r="F6719">
        <v>1</v>
      </c>
      <c r="G6719">
        <v>1</v>
      </c>
      <c r="H6719">
        <v>4</v>
      </c>
      <c r="I6719">
        <v>1</v>
      </c>
      <c r="K6719">
        <v>2</v>
      </c>
      <c r="L6719">
        <v>1</v>
      </c>
      <c r="V6719">
        <f>IF(AND(Table1[[#This Row],[age]]&lt;=18, Table1[[#This Row],[engaged_in_prod]] = 1),1,0)</f>
        <v>0</v>
      </c>
    </row>
    <row r="6720" spans="1:22" x14ac:dyDescent="0.25">
      <c r="A6720">
        <v>1105</v>
      </c>
      <c r="B6720">
        <v>5</v>
      </c>
      <c r="C6720">
        <v>1</v>
      </c>
      <c r="D6720">
        <v>7</v>
      </c>
      <c r="E6720">
        <v>3</v>
      </c>
      <c r="G6720">
        <v>1</v>
      </c>
      <c r="H6720">
        <v>0</v>
      </c>
      <c r="I6720">
        <v>2</v>
      </c>
      <c r="J6720">
        <v>6</v>
      </c>
      <c r="L6720">
        <v>1</v>
      </c>
      <c r="V6720">
        <f>IF(AND(Table1[[#This Row],[age]]&lt;=18, Table1[[#This Row],[engaged_in_prod]] = 1),1,0)</f>
        <v>0</v>
      </c>
    </row>
    <row r="6721" spans="1:22" x14ac:dyDescent="0.25">
      <c r="A6721">
        <v>1105</v>
      </c>
      <c r="B6721">
        <v>4</v>
      </c>
      <c r="C6721">
        <v>1</v>
      </c>
      <c r="D6721">
        <v>8</v>
      </c>
      <c r="E6721">
        <v>3</v>
      </c>
      <c r="G6721">
        <v>1</v>
      </c>
      <c r="H6721">
        <v>0</v>
      </c>
      <c r="I6721">
        <v>2</v>
      </c>
      <c r="J6721">
        <v>6</v>
      </c>
      <c r="L6721">
        <v>1</v>
      </c>
      <c r="V6721">
        <f>IF(AND(Table1[[#This Row],[age]]&lt;=18, Table1[[#This Row],[engaged_in_prod]] = 1),1,0)</f>
        <v>0</v>
      </c>
    </row>
    <row r="6722" spans="1:22" x14ac:dyDescent="0.25">
      <c r="A6722">
        <v>1105</v>
      </c>
      <c r="B6722">
        <v>3</v>
      </c>
      <c r="C6722">
        <v>1</v>
      </c>
      <c r="D6722">
        <v>9</v>
      </c>
      <c r="E6722">
        <v>3</v>
      </c>
      <c r="G6722">
        <v>1</v>
      </c>
      <c r="H6722">
        <v>0</v>
      </c>
      <c r="I6722">
        <v>2</v>
      </c>
      <c r="J6722">
        <v>6</v>
      </c>
      <c r="L6722">
        <v>1</v>
      </c>
      <c r="V6722">
        <f>IF(AND(Table1[[#This Row],[age]]&lt;=18, Table1[[#This Row],[engaged_in_prod]] = 1),1,0)</f>
        <v>0</v>
      </c>
    </row>
    <row r="6723" spans="1:22" x14ac:dyDescent="0.25">
      <c r="A6723">
        <v>13</v>
      </c>
      <c r="B6723">
        <v>2</v>
      </c>
      <c r="C6723">
        <v>2</v>
      </c>
      <c r="D6723">
        <v>38</v>
      </c>
      <c r="E6723">
        <v>2</v>
      </c>
      <c r="F6723">
        <v>1</v>
      </c>
      <c r="G6723">
        <v>1</v>
      </c>
      <c r="H6723">
        <v>0</v>
      </c>
      <c r="I6723">
        <v>1</v>
      </c>
      <c r="K6723">
        <v>1</v>
      </c>
      <c r="L6723">
        <v>1</v>
      </c>
      <c r="V6723">
        <f>IF(AND(Table1[[#This Row],[age]]&lt;=18, Table1[[#This Row],[engaged_in_prod]] = 1),1,0)</f>
        <v>0</v>
      </c>
    </row>
    <row r="6724" spans="1:22" x14ac:dyDescent="0.25">
      <c r="A6724">
        <v>15</v>
      </c>
      <c r="B6724">
        <v>2</v>
      </c>
      <c r="C6724">
        <v>2</v>
      </c>
      <c r="D6724">
        <v>38</v>
      </c>
      <c r="E6724">
        <v>2</v>
      </c>
      <c r="F6724">
        <v>1</v>
      </c>
      <c r="G6724">
        <v>1</v>
      </c>
      <c r="H6724">
        <v>0</v>
      </c>
      <c r="I6724">
        <v>1</v>
      </c>
      <c r="K6724">
        <v>1</v>
      </c>
      <c r="L6724">
        <v>1</v>
      </c>
      <c r="V6724">
        <f>IF(AND(Table1[[#This Row],[age]]&lt;=18, Table1[[#This Row],[engaged_in_prod]] = 1),1,0)</f>
        <v>0</v>
      </c>
    </row>
    <row r="6725" spans="1:22" x14ac:dyDescent="0.25">
      <c r="A6725">
        <v>1106</v>
      </c>
      <c r="B6725">
        <v>11</v>
      </c>
      <c r="C6725">
        <v>2</v>
      </c>
      <c r="D6725">
        <v>2</v>
      </c>
      <c r="E6725">
        <v>5</v>
      </c>
      <c r="G6725">
        <v>2</v>
      </c>
      <c r="L6725">
        <v>1</v>
      </c>
      <c r="V6725">
        <f>IF(AND(Table1[[#This Row],[age]]&lt;=18, Table1[[#This Row],[engaged_in_prod]] = 1),1,0)</f>
        <v>0</v>
      </c>
    </row>
    <row r="6726" spans="1:22" x14ac:dyDescent="0.25">
      <c r="A6726">
        <v>1106</v>
      </c>
      <c r="B6726">
        <v>6</v>
      </c>
      <c r="C6726">
        <v>1</v>
      </c>
      <c r="D6726">
        <v>5</v>
      </c>
      <c r="E6726">
        <v>3</v>
      </c>
      <c r="G6726">
        <v>1</v>
      </c>
      <c r="H6726">
        <v>0</v>
      </c>
      <c r="I6726">
        <v>2</v>
      </c>
      <c r="J6726">
        <v>5</v>
      </c>
      <c r="L6726">
        <v>1</v>
      </c>
      <c r="V6726">
        <f>IF(AND(Table1[[#This Row],[age]]&lt;=18, Table1[[#This Row],[engaged_in_prod]] = 1),1,0)</f>
        <v>0</v>
      </c>
    </row>
    <row r="6727" spans="1:22" x14ac:dyDescent="0.25">
      <c r="A6727">
        <v>1106</v>
      </c>
      <c r="B6727">
        <v>12</v>
      </c>
      <c r="C6727">
        <v>2</v>
      </c>
      <c r="D6727">
        <v>7</v>
      </c>
      <c r="E6727">
        <v>5</v>
      </c>
      <c r="G6727">
        <v>1</v>
      </c>
      <c r="H6727">
        <v>0</v>
      </c>
      <c r="I6727">
        <v>2</v>
      </c>
      <c r="J6727">
        <v>6</v>
      </c>
      <c r="L6727">
        <v>1</v>
      </c>
      <c r="V6727">
        <f>IF(AND(Table1[[#This Row],[age]]&lt;=18, Table1[[#This Row],[engaged_in_prod]] = 1),1,0)</f>
        <v>0</v>
      </c>
    </row>
    <row r="6728" spans="1:22" x14ac:dyDescent="0.25">
      <c r="A6728">
        <v>1106</v>
      </c>
      <c r="B6728">
        <v>5</v>
      </c>
      <c r="C6728">
        <v>1</v>
      </c>
      <c r="D6728">
        <v>10</v>
      </c>
      <c r="E6728">
        <v>3</v>
      </c>
      <c r="G6728">
        <v>1</v>
      </c>
      <c r="H6728">
        <v>0</v>
      </c>
      <c r="I6728">
        <v>2</v>
      </c>
      <c r="J6728">
        <v>5</v>
      </c>
      <c r="L6728">
        <v>1</v>
      </c>
      <c r="V6728">
        <f>IF(AND(Table1[[#This Row],[age]]&lt;=18, Table1[[#This Row],[engaged_in_prod]] = 1),1,0)</f>
        <v>0</v>
      </c>
    </row>
    <row r="6729" spans="1:22" x14ac:dyDescent="0.25">
      <c r="A6729">
        <v>17</v>
      </c>
      <c r="B6729">
        <v>1</v>
      </c>
      <c r="C6729">
        <v>1</v>
      </c>
      <c r="D6729">
        <v>38</v>
      </c>
      <c r="E6729">
        <v>1</v>
      </c>
      <c r="F6729">
        <v>1</v>
      </c>
      <c r="G6729">
        <v>1</v>
      </c>
      <c r="H6729">
        <v>2</v>
      </c>
      <c r="I6729">
        <v>1</v>
      </c>
      <c r="K6729">
        <v>2</v>
      </c>
      <c r="L6729">
        <v>1</v>
      </c>
      <c r="V6729">
        <f>IF(AND(Table1[[#This Row],[age]]&lt;=18, Table1[[#This Row],[engaged_in_prod]] = 1),1,0)</f>
        <v>0</v>
      </c>
    </row>
    <row r="6730" spans="1:22" x14ac:dyDescent="0.25">
      <c r="A6730">
        <v>1106</v>
      </c>
      <c r="B6730">
        <v>4</v>
      </c>
      <c r="C6730">
        <v>1</v>
      </c>
      <c r="D6730">
        <v>18</v>
      </c>
      <c r="E6730">
        <v>3</v>
      </c>
      <c r="F6730">
        <v>1</v>
      </c>
      <c r="G6730">
        <v>1</v>
      </c>
      <c r="H6730">
        <v>4</v>
      </c>
      <c r="I6730">
        <v>2</v>
      </c>
      <c r="J6730">
        <v>6</v>
      </c>
      <c r="L6730">
        <v>1</v>
      </c>
      <c r="V6730">
        <f>IF(AND(Table1[[#This Row],[age]]&lt;=18, Table1[[#This Row],[engaged_in_prod]] = 1),1,0)</f>
        <v>0</v>
      </c>
    </row>
    <row r="6731" spans="1:22" x14ac:dyDescent="0.25">
      <c r="A6731">
        <v>30</v>
      </c>
      <c r="B6731">
        <v>2</v>
      </c>
      <c r="C6731">
        <v>2</v>
      </c>
      <c r="D6731">
        <v>38</v>
      </c>
      <c r="E6731">
        <v>2</v>
      </c>
      <c r="F6731">
        <v>1</v>
      </c>
      <c r="G6731">
        <v>1</v>
      </c>
      <c r="H6731">
        <v>0</v>
      </c>
      <c r="I6731">
        <v>1</v>
      </c>
      <c r="K6731">
        <v>1</v>
      </c>
      <c r="L6731">
        <v>1</v>
      </c>
      <c r="V6731">
        <f>IF(AND(Table1[[#This Row],[age]]&lt;=18, Table1[[#This Row],[engaged_in_prod]] = 1),1,0)</f>
        <v>0</v>
      </c>
    </row>
    <row r="6732" spans="1:22" x14ac:dyDescent="0.25">
      <c r="A6732">
        <v>39</v>
      </c>
      <c r="B6732">
        <v>2</v>
      </c>
      <c r="C6732">
        <v>2</v>
      </c>
      <c r="D6732">
        <v>38</v>
      </c>
      <c r="E6732">
        <v>2</v>
      </c>
      <c r="F6732">
        <v>1</v>
      </c>
      <c r="G6732">
        <v>1</v>
      </c>
      <c r="H6732">
        <v>0</v>
      </c>
      <c r="I6732">
        <v>1</v>
      </c>
      <c r="K6732">
        <v>1</v>
      </c>
      <c r="L6732">
        <v>1</v>
      </c>
      <c r="V6732">
        <f>IF(AND(Table1[[#This Row],[age]]&lt;=18, Table1[[#This Row],[engaged_in_prod]] = 1),1,0)</f>
        <v>0</v>
      </c>
    </row>
    <row r="6733" spans="1:22" x14ac:dyDescent="0.25">
      <c r="A6733">
        <v>46</v>
      </c>
      <c r="B6733">
        <v>1</v>
      </c>
      <c r="C6733">
        <v>1</v>
      </c>
      <c r="D6733">
        <v>38</v>
      </c>
      <c r="E6733">
        <v>1</v>
      </c>
      <c r="F6733">
        <v>1</v>
      </c>
      <c r="G6733">
        <v>1</v>
      </c>
      <c r="H6733">
        <v>4</v>
      </c>
      <c r="I6733">
        <v>1</v>
      </c>
      <c r="K6733">
        <v>2</v>
      </c>
      <c r="L6733">
        <v>1</v>
      </c>
      <c r="V6733">
        <f>IF(AND(Table1[[#This Row],[age]]&lt;=18, Table1[[#This Row],[engaged_in_prod]] = 1),1,0)</f>
        <v>0</v>
      </c>
    </row>
    <row r="6734" spans="1:22" x14ac:dyDescent="0.25">
      <c r="A6734">
        <v>50</v>
      </c>
      <c r="B6734">
        <v>1</v>
      </c>
      <c r="C6734">
        <v>1</v>
      </c>
      <c r="D6734">
        <v>38</v>
      </c>
      <c r="E6734">
        <v>1</v>
      </c>
      <c r="F6734">
        <v>1</v>
      </c>
      <c r="G6734">
        <v>1</v>
      </c>
      <c r="H6734">
        <v>4</v>
      </c>
      <c r="I6734">
        <v>1</v>
      </c>
      <c r="K6734">
        <v>2</v>
      </c>
      <c r="L6734">
        <v>1</v>
      </c>
      <c r="V6734">
        <f>IF(AND(Table1[[#This Row],[age]]&lt;=18, Table1[[#This Row],[engaged_in_prod]] = 1),1,0)</f>
        <v>0</v>
      </c>
    </row>
    <row r="6735" spans="1:22" x14ac:dyDescent="0.25">
      <c r="A6735">
        <v>74</v>
      </c>
      <c r="B6735">
        <v>1</v>
      </c>
      <c r="C6735">
        <v>1</v>
      </c>
      <c r="D6735">
        <v>38</v>
      </c>
      <c r="E6735">
        <v>1</v>
      </c>
      <c r="F6735">
        <v>1</v>
      </c>
      <c r="G6735">
        <v>1</v>
      </c>
      <c r="H6735">
        <v>1</v>
      </c>
      <c r="I6735">
        <v>1</v>
      </c>
      <c r="K6735">
        <v>2</v>
      </c>
      <c r="L6735">
        <v>1</v>
      </c>
      <c r="V6735">
        <f>IF(AND(Table1[[#This Row],[age]]&lt;=18, Table1[[#This Row],[engaged_in_prod]] = 1),1,0)</f>
        <v>0</v>
      </c>
    </row>
    <row r="6736" spans="1:22" x14ac:dyDescent="0.25">
      <c r="A6736">
        <v>78</v>
      </c>
      <c r="B6736">
        <v>2</v>
      </c>
      <c r="C6736">
        <v>2</v>
      </c>
      <c r="D6736">
        <v>38</v>
      </c>
      <c r="E6736">
        <v>2</v>
      </c>
      <c r="F6736">
        <v>1</v>
      </c>
      <c r="G6736">
        <v>1</v>
      </c>
      <c r="H6736">
        <v>0</v>
      </c>
      <c r="I6736">
        <v>1</v>
      </c>
      <c r="K6736">
        <v>1</v>
      </c>
      <c r="L6736">
        <v>1</v>
      </c>
      <c r="V6736">
        <f>IF(AND(Table1[[#This Row],[age]]&lt;=18, Table1[[#This Row],[engaged_in_prod]] = 1),1,0)</f>
        <v>0</v>
      </c>
    </row>
    <row r="6737" spans="1:22" x14ac:dyDescent="0.25">
      <c r="A6737">
        <v>1107</v>
      </c>
      <c r="B6737">
        <v>6</v>
      </c>
      <c r="C6737">
        <v>1</v>
      </c>
      <c r="D6737">
        <v>9</v>
      </c>
      <c r="E6737">
        <v>3</v>
      </c>
      <c r="G6737">
        <v>1</v>
      </c>
      <c r="H6737">
        <v>1</v>
      </c>
      <c r="I6737">
        <v>2</v>
      </c>
      <c r="J6737">
        <v>6</v>
      </c>
      <c r="L6737">
        <v>1</v>
      </c>
      <c r="V6737">
        <f>IF(AND(Table1[[#This Row],[age]]&lt;=18, Table1[[#This Row],[engaged_in_prod]] = 1),1,0)</f>
        <v>0</v>
      </c>
    </row>
    <row r="6738" spans="1:22" x14ac:dyDescent="0.25">
      <c r="A6738">
        <v>1107</v>
      </c>
      <c r="B6738">
        <v>5</v>
      </c>
      <c r="C6738">
        <v>1</v>
      </c>
      <c r="D6738">
        <v>11</v>
      </c>
      <c r="E6738">
        <v>3</v>
      </c>
      <c r="G6738">
        <v>1</v>
      </c>
      <c r="H6738">
        <v>4</v>
      </c>
      <c r="I6738">
        <v>2</v>
      </c>
      <c r="J6738">
        <v>6</v>
      </c>
      <c r="L6738">
        <v>1</v>
      </c>
      <c r="V6738">
        <f>IF(AND(Table1[[#This Row],[age]]&lt;=18, Table1[[#This Row],[engaged_in_prod]] = 1),1,0)</f>
        <v>0</v>
      </c>
    </row>
    <row r="6739" spans="1:22" x14ac:dyDescent="0.25">
      <c r="A6739">
        <v>1107</v>
      </c>
      <c r="B6739">
        <v>4</v>
      </c>
      <c r="C6739">
        <v>1</v>
      </c>
      <c r="D6739">
        <v>15</v>
      </c>
      <c r="E6739">
        <v>3</v>
      </c>
      <c r="F6739">
        <v>5</v>
      </c>
      <c r="G6739">
        <v>1</v>
      </c>
      <c r="H6739">
        <v>8</v>
      </c>
      <c r="I6739">
        <v>2</v>
      </c>
      <c r="J6739">
        <v>6</v>
      </c>
      <c r="L6739">
        <v>1</v>
      </c>
      <c r="V6739">
        <f>IF(AND(Table1[[#This Row],[age]]&lt;=18, Table1[[#This Row],[engaged_in_prod]] = 1),1,0)</f>
        <v>0</v>
      </c>
    </row>
    <row r="6740" spans="1:22" x14ac:dyDescent="0.25">
      <c r="A6740">
        <v>1107</v>
      </c>
      <c r="B6740">
        <v>3</v>
      </c>
      <c r="C6740">
        <v>1</v>
      </c>
      <c r="D6740">
        <v>17</v>
      </c>
      <c r="E6740">
        <v>3</v>
      </c>
      <c r="F6740">
        <v>5</v>
      </c>
      <c r="G6740">
        <v>1</v>
      </c>
      <c r="H6740">
        <v>9</v>
      </c>
      <c r="I6740">
        <v>2</v>
      </c>
      <c r="J6740">
        <v>6</v>
      </c>
      <c r="L6740">
        <v>1</v>
      </c>
      <c r="V6740">
        <f>IF(AND(Table1[[#This Row],[age]]&lt;=18, Table1[[#This Row],[engaged_in_prod]] = 1),1,0)</f>
        <v>0</v>
      </c>
    </row>
    <row r="6741" spans="1:22" x14ac:dyDescent="0.25">
      <c r="A6741">
        <v>101</v>
      </c>
      <c r="B6741">
        <v>1</v>
      </c>
      <c r="C6741">
        <v>1</v>
      </c>
      <c r="D6741">
        <v>38</v>
      </c>
      <c r="E6741">
        <v>1</v>
      </c>
      <c r="F6741">
        <v>2</v>
      </c>
      <c r="G6741">
        <v>1</v>
      </c>
      <c r="H6741">
        <v>2</v>
      </c>
      <c r="I6741">
        <v>1</v>
      </c>
      <c r="K6741">
        <v>2</v>
      </c>
      <c r="L6741">
        <v>1</v>
      </c>
      <c r="V6741">
        <f>IF(AND(Table1[[#This Row],[age]]&lt;=18, Table1[[#This Row],[engaged_in_prod]] = 1),1,0)</f>
        <v>0</v>
      </c>
    </row>
    <row r="6742" spans="1:22" x14ac:dyDescent="0.25">
      <c r="A6742">
        <v>103</v>
      </c>
      <c r="B6742">
        <v>1</v>
      </c>
      <c r="C6742">
        <v>1</v>
      </c>
      <c r="D6742">
        <v>38</v>
      </c>
      <c r="E6742">
        <v>1</v>
      </c>
      <c r="F6742">
        <v>1</v>
      </c>
      <c r="G6742">
        <v>1</v>
      </c>
      <c r="H6742">
        <v>5</v>
      </c>
      <c r="I6742">
        <v>1</v>
      </c>
      <c r="K6742">
        <v>2</v>
      </c>
      <c r="L6742">
        <v>1</v>
      </c>
      <c r="V6742">
        <f>IF(AND(Table1[[#This Row],[age]]&lt;=18, Table1[[#This Row],[engaged_in_prod]] = 1),1,0)</f>
        <v>0</v>
      </c>
    </row>
    <row r="6743" spans="1:22" x14ac:dyDescent="0.25">
      <c r="A6743">
        <v>1108</v>
      </c>
      <c r="B6743">
        <v>6</v>
      </c>
      <c r="C6743">
        <v>2</v>
      </c>
      <c r="D6743">
        <v>2</v>
      </c>
      <c r="E6743">
        <v>3</v>
      </c>
      <c r="G6743">
        <v>2</v>
      </c>
      <c r="L6743">
        <v>1</v>
      </c>
      <c r="V6743">
        <f>IF(AND(Table1[[#This Row],[age]]&lt;=18, Table1[[#This Row],[engaged_in_prod]] = 1),1,0)</f>
        <v>0</v>
      </c>
    </row>
    <row r="6744" spans="1:22" x14ac:dyDescent="0.25">
      <c r="A6744">
        <v>1108</v>
      </c>
      <c r="B6744">
        <v>5</v>
      </c>
      <c r="C6744">
        <v>2</v>
      </c>
      <c r="D6744">
        <v>5</v>
      </c>
      <c r="E6744">
        <v>3</v>
      </c>
      <c r="G6744">
        <v>1</v>
      </c>
      <c r="H6744">
        <v>0</v>
      </c>
      <c r="I6744">
        <v>2</v>
      </c>
      <c r="J6744">
        <v>5</v>
      </c>
      <c r="L6744">
        <v>1</v>
      </c>
      <c r="V6744">
        <f>IF(AND(Table1[[#This Row],[age]]&lt;=18, Table1[[#This Row],[engaged_in_prod]] = 1),1,0)</f>
        <v>0</v>
      </c>
    </row>
    <row r="6745" spans="1:22" x14ac:dyDescent="0.25">
      <c r="A6745">
        <v>1108</v>
      </c>
      <c r="B6745">
        <v>4</v>
      </c>
      <c r="C6745">
        <v>1</v>
      </c>
      <c r="D6745">
        <v>8</v>
      </c>
      <c r="E6745">
        <v>3</v>
      </c>
      <c r="G6745">
        <v>1</v>
      </c>
      <c r="H6745">
        <v>0</v>
      </c>
      <c r="I6745">
        <v>2</v>
      </c>
      <c r="J6745">
        <v>5</v>
      </c>
      <c r="L6745">
        <v>1</v>
      </c>
      <c r="V6745">
        <f>IF(AND(Table1[[#This Row],[age]]&lt;=18, Table1[[#This Row],[engaged_in_prod]] = 1),1,0)</f>
        <v>0</v>
      </c>
    </row>
    <row r="6746" spans="1:22" x14ac:dyDescent="0.25">
      <c r="A6746">
        <v>1108</v>
      </c>
      <c r="B6746">
        <v>3</v>
      </c>
      <c r="C6746">
        <v>1</v>
      </c>
      <c r="D6746">
        <v>12</v>
      </c>
      <c r="E6746">
        <v>3</v>
      </c>
      <c r="F6746">
        <v>5</v>
      </c>
      <c r="G6746">
        <v>1</v>
      </c>
      <c r="H6746">
        <v>1</v>
      </c>
      <c r="I6746">
        <v>2</v>
      </c>
      <c r="J6746">
        <v>6</v>
      </c>
      <c r="L6746">
        <v>1</v>
      </c>
      <c r="V6746">
        <f>IF(AND(Table1[[#This Row],[age]]&lt;=18, Table1[[#This Row],[engaged_in_prod]] = 1),1,0)</f>
        <v>0</v>
      </c>
    </row>
    <row r="6747" spans="1:22" x14ac:dyDescent="0.25">
      <c r="A6747">
        <v>105</v>
      </c>
      <c r="B6747">
        <v>1</v>
      </c>
      <c r="C6747">
        <v>1</v>
      </c>
      <c r="D6747">
        <v>38</v>
      </c>
      <c r="E6747">
        <v>1</v>
      </c>
      <c r="F6747">
        <v>1</v>
      </c>
      <c r="G6747">
        <v>1</v>
      </c>
      <c r="H6747">
        <v>0</v>
      </c>
      <c r="I6747">
        <v>1</v>
      </c>
      <c r="K6747">
        <v>2</v>
      </c>
      <c r="L6747">
        <v>1</v>
      </c>
      <c r="V6747">
        <f>IF(AND(Table1[[#This Row],[age]]&lt;=18, Table1[[#This Row],[engaged_in_prod]] = 1),1,0)</f>
        <v>0</v>
      </c>
    </row>
    <row r="6748" spans="1:22" x14ac:dyDescent="0.25">
      <c r="A6748">
        <v>106</v>
      </c>
      <c r="B6748">
        <v>2</v>
      </c>
      <c r="C6748">
        <v>2</v>
      </c>
      <c r="D6748">
        <v>38</v>
      </c>
      <c r="E6748">
        <v>2</v>
      </c>
      <c r="F6748">
        <v>1</v>
      </c>
      <c r="G6748">
        <v>1</v>
      </c>
      <c r="H6748">
        <v>0</v>
      </c>
      <c r="I6748">
        <v>1</v>
      </c>
      <c r="K6748">
        <v>1</v>
      </c>
      <c r="L6748">
        <v>1</v>
      </c>
      <c r="V6748">
        <f>IF(AND(Table1[[#This Row],[age]]&lt;=18, Table1[[#This Row],[engaged_in_prod]] = 1),1,0)</f>
        <v>0</v>
      </c>
    </row>
    <row r="6749" spans="1:22" x14ac:dyDescent="0.25">
      <c r="A6749">
        <v>1109</v>
      </c>
      <c r="B6749">
        <v>7</v>
      </c>
      <c r="C6749">
        <v>1</v>
      </c>
      <c r="D6749">
        <v>2</v>
      </c>
      <c r="E6749">
        <v>3</v>
      </c>
      <c r="G6749">
        <v>2</v>
      </c>
      <c r="L6749">
        <v>1</v>
      </c>
      <c r="V6749">
        <f>IF(AND(Table1[[#This Row],[age]]&lt;=18, Table1[[#This Row],[engaged_in_prod]] = 1),1,0)</f>
        <v>0</v>
      </c>
    </row>
    <row r="6750" spans="1:22" x14ac:dyDescent="0.25">
      <c r="A6750">
        <v>1109</v>
      </c>
      <c r="B6750">
        <v>6</v>
      </c>
      <c r="C6750">
        <v>1</v>
      </c>
      <c r="D6750">
        <v>4</v>
      </c>
      <c r="E6750">
        <v>3</v>
      </c>
      <c r="G6750">
        <v>2</v>
      </c>
      <c r="L6750">
        <v>1</v>
      </c>
      <c r="V6750">
        <f>IF(AND(Table1[[#This Row],[age]]&lt;=18, Table1[[#This Row],[engaged_in_prod]] = 1),1,0)</f>
        <v>0</v>
      </c>
    </row>
    <row r="6751" spans="1:22" x14ac:dyDescent="0.25">
      <c r="A6751">
        <v>1109</v>
      </c>
      <c r="B6751">
        <v>5</v>
      </c>
      <c r="C6751">
        <v>2</v>
      </c>
      <c r="D6751">
        <v>7</v>
      </c>
      <c r="E6751">
        <v>3</v>
      </c>
      <c r="G6751">
        <v>1</v>
      </c>
      <c r="H6751">
        <v>0</v>
      </c>
      <c r="I6751">
        <v>2</v>
      </c>
      <c r="J6751">
        <v>5</v>
      </c>
      <c r="L6751">
        <v>1</v>
      </c>
      <c r="V6751">
        <f>IF(AND(Table1[[#This Row],[age]]&lt;=18, Table1[[#This Row],[engaged_in_prod]] = 1),1,0)</f>
        <v>0</v>
      </c>
    </row>
    <row r="6752" spans="1:22" x14ac:dyDescent="0.25">
      <c r="A6752">
        <v>1109</v>
      </c>
      <c r="B6752">
        <v>4</v>
      </c>
      <c r="C6752">
        <v>1</v>
      </c>
      <c r="D6752">
        <v>9</v>
      </c>
      <c r="E6752">
        <v>3</v>
      </c>
      <c r="G6752">
        <v>1</v>
      </c>
      <c r="H6752">
        <v>3</v>
      </c>
      <c r="I6752">
        <v>2</v>
      </c>
      <c r="J6752">
        <v>6</v>
      </c>
      <c r="L6752">
        <v>1</v>
      </c>
      <c r="V6752">
        <f>IF(AND(Table1[[#This Row],[age]]&lt;=18, Table1[[#This Row],[engaged_in_prod]] = 1),1,0)</f>
        <v>0</v>
      </c>
    </row>
    <row r="6753" spans="1:22" x14ac:dyDescent="0.25">
      <c r="A6753">
        <v>110</v>
      </c>
      <c r="B6753">
        <v>2</v>
      </c>
      <c r="C6753">
        <v>2</v>
      </c>
      <c r="D6753">
        <v>38</v>
      </c>
      <c r="E6753">
        <v>2</v>
      </c>
      <c r="F6753">
        <v>1</v>
      </c>
      <c r="G6753">
        <v>1</v>
      </c>
      <c r="H6753">
        <v>0</v>
      </c>
      <c r="I6753">
        <v>1</v>
      </c>
      <c r="K6753">
        <v>1</v>
      </c>
      <c r="L6753">
        <v>1</v>
      </c>
      <c r="V6753">
        <f>IF(AND(Table1[[#This Row],[age]]&lt;=18, Table1[[#This Row],[engaged_in_prod]] = 1),1,0)</f>
        <v>0</v>
      </c>
    </row>
    <row r="6754" spans="1:22" x14ac:dyDescent="0.25">
      <c r="A6754">
        <v>112</v>
      </c>
      <c r="B6754">
        <v>2</v>
      </c>
      <c r="C6754">
        <v>2</v>
      </c>
      <c r="D6754">
        <v>38</v>
      </c>
      <c r="E6754">
        <v>2</v>
      </c>
      <c r="F6754">
        <v>1</v>
      </c>
      <c r="G6754">
        <v>1</v>
      </c>
      <c r="H6754">
        <v>0</v>
      </c>
      <c r="I6754">
        <v>1</v>
      </c>
      <c r="K6754">
        <v>1</v>
      </c>
      <c r="L6754">
        <v>1</v>
      </c>
      <c r="M6754">
        <v>1</v>
      </c>
      <c r="N6754">
        <v>15</v>
      </c>
      <c r="O6754">
        <v>3</v>
      </c>
      <c r="P6754">
        <v>5</v>
      </c>
      <c r="Q6754">
        <v>1</v>
      </c>
      <c r="R6754">
        <v>9</v>
      </c>
      <c r="S6754">
        <v>2</v>
      </c>
      <c r="T6754">
        <v>6</v>
      </c>
      <c r="V6754">
        <f>IF(AND(Table1[[#This Row],[age]]&lt;=18, Table1[[#This Row],[engaged_in_prod]] = 1),1,0)</f>
        <v>0</v>
      </c>
    </row>
    <row r="6755" spans="1:22" x14ac:dyDescent="0.25">
      <c r="A6755">
        <v>123</v>
      </c>
      <c r="B6755">
        <v>2</v>
      </c>
      <c r="C6755">
        <v>2</v>
      </c>
      <c r="D6755">
        <v>38</v>
      </c>
      <c r="E6755">
        <v>2</v>
      </c>
      <c r="F6755">
        <v>1</v>
      </c>
      <c r="G6755">
        <v>1</v>
      </c>
      <c r="H6755">
        <v>0</v>
      </c>
      <c r="I6755">
        <v>1</v>
      </c>
      <c r="K6755">
        <v>1</v>
      </c>
      <c r="L6755">
        <v>1</v>
      </c>
      <c r="V6755">
        <f>IF(AND(Table1[[#This Row],[age]]&lt;=18, Table1[[#This Row],[engaged_in_prod]] = 1),1,0)</f>
        <v>0</v>
      </c>
    </row>
    <row r="6756" spans="1:22" x14ac:dyDescent="0.25">
      <c r="A6756">
        <v>1110</v>
      </c>
      <c r="B6756">
        <v>4</v>
      </c>
      <c r="C6756">
        <v>1</v>
      </c>
      <c r="D6756">
        <v>3</v>
      </c>
      <c r="E6756">
        <v>3</v>
      </c>
      <c r="G6756">
        <v>2</v>
      </c>
      <c r="L6756">
        <v>1</v>
      </c>
      <c r="V6756">
        <f>IF(AND(Table1[[#This Row],[age]]&lt;=18, Table1[[#This Row],[engaged_in_prod]] = 1),1,0)</f>
        <v>0</v>
      </c>
    </row>
    <row r="6757" spans="1:22" x14ac:dyDescent="0.25">
      <c r="A6757">
        <v>1110</v>
      </c>
      <c r="B6757">
        <v>3</v>
      </c>
      <c r="C6757">
        <v>2</v>
      </c>
      <c r="D6757">
        <v>7</v>
      </c>
      <c r="E6757">
        <v>3</v>
      </c>
      <c r="G6757">
        <v>1</v>
      </c>
      <c r="H6757">
        <v>0</v>
      </c>
      <c r="I6757">
        <v>2</v>
      </c>
      <c r="J6757">
        <v>6</v>
      </c>
      <c r="L6757">
        <v>1</v>
      </c>
      <c r="V6757">
        <f>IF(AND(Table1[[#This Row],[age]]&lt;=18, Table1[[#This Row],[engaged_in_prod]] = 1),1,0)</f>
        <v>0</v>
      </c>
    </row>
    <row r="6758" spans="1:22" x14ac:dyDescent="0.25">
      <c r="A6758">
        <v>196</v>
      </c>
      <c r="B6758">
        <v>2</v>
      </c>
      <c r="C6758">
        <v>2</v>
      </c>
      <c r="D6758">
        <v>38</v>
      </c>
      <c r="E6758">
        <v>2</v>
      </c>
      <c r="F6758">
        <v>1</v>
      </c>
      <c r="G6758">
        <v>1</v>
      </c>
      <c r="H6758">
        <v>0</v>
      </c>
      <c r="I6758">
        <v>1</v>
      </c>
      <c r="K6758">
        <v>1</v>
      </c>
      <c r="L6758">
        <v>1</v>
      </c>
      <c r="V6758">
        <f>IF(AND(Table1[[#This Row],[age]]&lt;=18, Table1[[#This Row],[engaged_in_prod]] = 1),1,0)</f>
        <v>0</v>
      </c>
    </row>
    <row r="6759" spans="1:22" x14ac:dyDescent="0.25">
      <c r="A6759">
        <v>206</v>
      </c>
      <c r="B6759">
        <v>2</v>
      </c>
      <c r="C6759">
        <v>2</v>
      </c>
      <c r="D6759">
        <v>38</v>
      </c>
      <c r="E6759">
        <v>2</v>
      </c>
      <c r="F6759">
        <v>1</v>
      </c>
      <c r="G6759">
        <v>1</v>
      </c>
      <c r="H6759">
        <v>0</v>
      </c>
      <c r="I6759">
        <v>1</v>
      </c>
      <c r="K6759">
        <v>1</v>
      </c>
      <c r="L6759">
        <v>1</v>
      </c>
      <c r="V6759">
        <f>IF(AND(Table1[[#This Row],[age]]&lt;=18, Table1[[#This Row],[engaged_in_prod]] = 1),1,0)</f>
        <v>0</v>
      </c>
    </row>
    <row r="6760" spans="1:22" x14ac:dyDescent="0.25">
      <c r="A6760">
        <v>222</v>
      </c>
      <c r="B6760">
        <v>1</v>
      </c>
      <c r="C6760">
        <v>1</v>
      </c>
      <c r="D6760">
        <v>38</v>
      </c>
      <c r="E6760">
        <v>1</v>
      </c>
      <c r="F6760">
        <v>1</v>
      </c>
      <c r="G6760">
        <v>1</v>
      </c>
      <c r="H6760">
        <v>5</v>
      </c>
      <c r="I6760">
        <v>1</v>
      </c>
      <c r="K6760">
        <v>2</v>
      </c>
      <c r="L6760">
        <v>1</v>
      </c>
      <c r="V6760">
        <f>IF(AND(Table1[[#This Row],[age]]&lt;=18, Table1[[#This Row],[engaged_in_prod]] = 1),1,0)</f>
        <v>0</v>
      </c>
    </row>
    <row r="6761" spans="1:22" x14ac:dyDescent="0.25">
      <c r="A6761">
        <v>225</v>
      </c>
      <c r="B6761">
        <v>1</v>
      </c>
      <c r="C6761">
        <v>1</v>
      </c>
      <c r="D6761">
        <v>38</v>
      </c>
      <c r="E6761">
        <v>1</v>
      </c>
      <c r="F6761">
        <v>1</v>
      </c>
      <c r="G6761">
        <v>1</v>
      </c>
      <c r="H6761">
        <v>0</v>
      </c>
      <c r="I6761">
        <v>1</v>
      </c>
      <c r="K6761">
        <v>2</v>
      </c>
      <c r="L6761">
        <v>1</v>
      </c>
      <c r="V6761">
        <f>IF(AND(Table1[[#This Row],[age]]&lt;=18, Table1[[#This Row],[engaged_in_prod]] = 1),1,0)</f>
        <v>0</v>
      </c>
    </row>
    <row r="6762" spans="1:22" x14ac:dyDescent="0.25">
      <c r="A6762">
        <v>1112</v>
      </c>
      <c r="B6762">
        <v>4</v>
      </c>
      <c r="C6762">
        <v>1</v>
      </c>
      <c r="D6762">
        <v>12</v>
      </c>
      <c r="E6762">
        <v>5</v>
      </c>
      <c r="F6762">
        <v>5</v>
      </c>
      <c r="G6762">
        <v>1</v>
      </c>
      <c r="H6762">
        <v>2</v>
      </c>
      <c r="I6762">
        <v>2</v>
      </c>
      <c r="J6762">
        <v>6</v>
      </c>
      <c r="L6762">
        <v>1</v>
      </c>
      <c r="V6762">
        <f>IF(AND(Table1[[#This Row],[age]]&lt;=18, Table1[[#This Row],[engaged_in_prod]] = 1),1,0)</f>
        <v>0</v>
      </c>
    </row>
    <row r="6763" spans="1:22" x14ac:dyDescent="0.25">
      <c r="A6763">
        <v>1112</v>
      </c>
      <c r="B6763">
        <v>3</v>
      </c>
      <c r="C6763">
        <v>2</v>
      </c>
      <c r="D6763">
        <v>22</v>
      </c>
      <c r="E6763">
        <v>3</v>
      </c>
      <c r="F6763">
        <v>5</v>
      </c>
      <c r="G6763">
        <v>1</v>
      </c>
      <c r="H6763">
        <v>8</v>
      </c>
      <c r="I6763">
        <v>2</v>
      </c>
      <c r="J6763">
        <v>6</v>
      </c>
      <c r="L6763">
        <v>1</v>
      </c>
      <c r="V6763">
        <f>IF(AND(Table1[[#This Row],[age]]&lt;=18, Table1[[#This Row],[engaged_in_prod]] = 1),1,0)</f>
        <v>0</v>
      </c>
    </row>
    <row r="6764" spans="1:22" x14ac:dyDescent="0.25">
      <c r="A6764">
        <v>234</v>
      </c>
      <c r="B6764">
        <v>1</v>
      </c>
      <c r="C6764">
        <v>1</v>
      </c>
      <c r="D6764">
        <v>38</v>
      </c>
      <c r="E6764">
        <v>1</v>
      </c>
      <c r="F6764">
        <v>1</v>
      </c>
      <c r="G6764">
        <v>1</v>
      </c>
      <c r="H6764">
        <v>6</v>
      </c>
      <c r="I6764">
        <v>1</v>
      </c>
      <c r="K6764">
        <v>2</v>
      </c>
      <c r="L6764">
        <v>1</v>
      </c>
      <c r="V6764">
        <f>IF(AND(Table1[[#This Row],[age]]&lt;=18, Table1[[#This Row],[engaged_in_prod]] = 1),1,0)</f>
        <v>0</v>
      </c>
    </row>
    <row r="6765" spans="1:22" x14ac:dyDescent="0.25">
      <c r="A6765">
        <v>245</v>
      </c>
      <c r="B6765">
        <v>2</v>
      </c>
      <c r="C6765">
        <v>2</v>
      </c>
      <c r="D6765">
        <v>38</v>
      </c>
      <c r="E6765">
        <v>2</v>
      </c>
      <c r="F6765">
        <v>1</v>
      </c>
      <c r="G6765">
        <v>1</v>
      </c>
      <c r="H6765">
        <v>0</v>
      </c>
      <c r="I6765">
        <v>1</v>
      </c>
      <c r="K6765">
        <v>1</v>
      </c>
      <c r="L6765">
        <v>1</v>
      </c>
      <c r="V6765">
        <f>IF(AND(Table1[[#This Row],[age]]&lt;=18, Table1[[#This Row],[engaged_in_prod]] = 1),1,0)</f>
        <v>0</v>
      </c>
    </row>
    <row r="6766" spans="1:22" x14ac:dyDescent="0.25">
      <c r="A6766">
        <v>1113</v>
      </c>
      <c r="B6766">
        <v>5</v>
      </c>
      <c r="C6766">
        <v>2</v>
      </c>
      <c r="D6766">
        <v>1</v>
      </c>
      <c r="E6766">
        <v>3</v>
      </c>
      <c r="G6766">
        <v>2</v>
      </c>
      <c r="L6766">
        <v>1</v>
      </c>
      <c r="V6766">
        <f>IF(AND(Table1[[#This Row],[age]]&lt;=18, Table1[[#This Row],[engaged_in_prod]] = 1),1,0)</f>
        <v>0</v>
      </c>
    </row>
    <row r="6767" spans="1:22" x14ac:dyDescent="0.25">
      <c r="A6767">
        <v>1113</v>
      </c>
      <c r="B6767">
        <v>4</v>
      </c>
      <c r="C6767">
        <v>2</v>
      </c>
      <c r="D6767">
        <v>2</v>
      </c>
      <c r="E6767">
        <v>3</v>
      </c>
      <c r="G6767">
        <v>2</v>
      </c>
      <c r="L6767">
        <v>1</v>
      </c>
      <c r="V6767">
        <f>IF(AND(Table1[[#This Row],[age]]&lt;=18, Table1[[#This Row],[engaged_in_prod]] = 1),1,0)</f>
        <v>0</v>
      </c>
    </row>
    <row r="6768" spans="1:22" x14ac:dyDescent="0.25">
      <c r="A6768">
        <v>1113</v>
      </c>
      <c r="B6768">
        <v>3</v>
      </c>
      <c r="C6768">
        <v>2</v>
      </c>
      <c r="D6768">
        <v>4</v>
      </c>
      <c r="E6768">
        <v>3</v>
      </c>
      <c r="G6768">
        <v>2</v>
      </c>
      <c r="L6768">
        <v>1</v>
      </c>
      <c r="V6768">
        <f>IF(AND(Table1[[#This Row],[age]]&lt;=18, Table1[[#This Row],[engaged_in_prod]] = 1),1,0)</f>
        <v>0</v>
      </c>
    </row>
    <row r="6769" spans="1:22" x14ac:dyDescent="0.25">
      <c r="A6769">
        <v>247</v>
      </c>
      <c r="B6769">
        <v>1</v>
      </c>
      <c r="C6769">
        <v>1</v>
      </c>
      <c r="D6769">
        <v>38</v>
      </c>
      <c r="E6769">
        <v>1</v>
      </c>
      <c r="F6769">
        <v>1</v>
      </c>
      <c r="G6769">
        <v>1</v>
      </c>
      <c r="H6769">
        <v>3</v>
      </c>
      <c r="I6769">
        <v>1</v>
      </c>
      <c r="K6769">
        <v>2</v>
      </c>
      <c r="L6769">
        <v>1</v>
      </c>
      <c r="V6769">
        <f>IF(AND(Table1[[#This Row],[age]]&lt;=18, Table1[[#This Row],[engaged_in_prod]] = 1),1,0)</f>
        <v>0</v>
      </c>
    </row>
    <row r="6770" spans="1:22" x14ac:dyDescent="0.25">
      <c r="A6770">
        <v>266</v>
      </c>
      <c r="B6770">
        <v>2</v>
      </c>
      <c r="C6770">
        <v>2</v>
      </c>
      <c r="D6770">
        <v>38</v>
      </c>
      <c r="E6770">
        <v>2</v>
      </c>
      <c r="F6770">
        <v>1</v>
      </c>
      <c r="G6770">
        <v>1</v>
      </c>
      <c r="H6770">
        <v>0</v>
      </c>
      <c r="I6770">
        <v>1</v>
      </c>
      <c r="K6770">
        <v>1</v>
      </c>
      <c r="L6770">
        <v>1</v>
      </c>
      <c r="V6770">
        <f>IF(AND(Table1[[#This Row],[age]]&lt;=18, Table1[[#This Row],[engaged_in_prod]] = 1),1,0)</f>
        <v>0</v>
      </c>
    </row>
    <row r="6771" spans="1:22" x14ac:dyDescent="0.25">
      <c r="A6771">
        <v>272</v>
      </c>
      <c r="B6771">
        <v>2</v>
      </c>
      <c r="C6771">
        <v>2</v>
      </c>
      <c r="D6771">
        <v>38</v>
      </c>
      <c r="E6771">
        <v>2</v>
      </c>
      <c r="F6771">
        <v>1</v>
      </c>
      <c r="G6771">
        <v>1</v>
      </c>
      <c r="H6771">
        <v>0</v>
      </c>
      <c r="I6771">
        <v>1</v>
      </c>
      <c r="K6771">
        <v>1</v>
      </c>
      <c r="L6771">
        <v>1</v>
      </c>
      <c r="V6771">
        <f>IF(AND(Table1[[#This Row],[age]]&lt;=18, Table1[[#This Row],[engaged_in_prod]] = 1),1,0)</f>
        <v>0</v>
      </c>
    </row>
    <row r="6772" spans="1:22" x14ac:dyDescent="0.25">
      <c r="A6772">
        <v>310</v>
      </c>
      <c r="B6772">
        <v>1</v>
      </c>
      <c r="C6772">
        <v>1</v>
      </c>
      <c r="D6772">
        <v>38</v>
      </c>
      <c r="E6772">
        <v>1</v>
      </c>
      <c r="F6772">
        <v>1</v>
      </c>
      <c r="G6772">
        <v>1</v>
      </c>
      <c r="H6772">
        <v>4</v>
      </c>
      <c r="I6772">
        <v>1</v>
      </c>
      <c r="K6772">
        <v>2</v>
      </c>
      <c r="L6772">
        <v>1</v>
      </c>
      <c r="V6772">
        <f>IF(AND(Table1[[#This Row],[age]]&lt;=18, Table1[[#This Row],[engaged_in_prod]] = 1),1,0)</f>
        <v>0</v>
      </c>
    </row>
    <row r="6773" spans="1:22" x14ac:dyDescent="0.25">
      <c r="A6773">
        <v>329</v>
      </c>
      <c r="B6773">
        <v>2</v>
      </c>
      <c r="C6773">
        <v>2</v>
      </c>
      <c r="D6773">
        <v>38</v>
      </c>
      <c r="E6773">
        <v>2</v>
      </c>
      <c r="F6773">
        <v>1</v>
      </c>
      <c r="G6773">
        <v>1</v>
      </c>
      <c r="H6773">
        <v>0</v>
      </c>
      <c r="I6773">
        <v>1</v>
      </c>
      <c r="K6773">
        <v>1</v>
      </c>
      <c r="L6773">
        <v>1</v>
      </c>
      <c r="M6773">
        <v>1</v>
      </c>
      <c r="N6773">
        <v>18</v>
      </c>
      <c r="O6773">
        <v>3</v>
      </c>
      <c r="P6773">
        <v>5</v>
      </c>
      <c r="Q6773">
        <v>1</v>
      </c>
      <c r="R6773">
        <v>13</v>
      </c>
      <c r="S6773">
        <v>2</v>
      </c>
      <c r="T6773">
        <v>6</v>
      </c>
      <c r="V6773">
        <f>IF(AND(Table1[[#This Row],[age]]&lt;=18, Table1[[#This Row],[engaged_in_prod]] = 1),1,0)</f>
        <v>0</v>
      </c>
    </row>
    <row r="6774" spans="1:22" x14ac:dyDescent="0.25">
      <c r="A6774">
        <v>332</v>
      </c>
      <c r="B6774">
        <v>1</v>
      </c>
      <c r="C6774">
        <v>1</v>
      </c>
      <c r="D6774">
        <v>38</v>
      </c>
      <c r="E6774">
        <v>1</v>
      </c>
      <c r="F6774">
        <v>1</v>
      </c>
      <c r="G6774">
        <v>1</v>
      </c>
      <c r="H6774">
        <v>12</v>
      </c>
      <c r="I6774">
        <v>1</v>
      </c>
      <c r="K6774">
        <v>2</v>
      </c>
      <c r="L6774">
        <v>1</v>
      </c>
      <c r="V6774">
        <f>IF(AND(Table1[[#This Row],[age]]&lt;=18, Table1[[#This Row],[engaged_in_prod]] = 1),1,0)</f>
        <v>0</v>
      </c>
    </row>
    <row r="6775" spans="1:22" x14ac:dyDescent="0.25">
      <c r="A6775">
        <v>353</v>
      </c>
      <c r="B6775">
        <v>1</v>
      </c>
      <c r="C6775">
        <v>1</v>
      </c>
      <c r="D6775">
        <v>38</v>
      </c>
      <c r="E6775">
        <v>1</v>
      </c>
      <c r="F6775">
        <v>1</v>
      </c>
      <c r="G6775">
        <v>1</v>
      </c>
      <c r="H6775">
        <v>17</v>
      </c>
      <c r="I6775">
        <v>1</v>
      </c>
      <c r="K6775">
        <v>2</v>
      </c>
      <c r="L6775">
        <v>1</v>
      </c>
      <c r="V6775">
        <f>IF(AND(Table1[[#This Row],[age]]&lt;=18, Table1[[#This Row],[engaged_in_prod]] = 1),1,0)</f>
        <v>0</v>
      </c>
    </row>
    <row r="6776" spans="1:22" x14ac:dyDescent="0.25">
      <c r="A6776">
        <v>363</v>
      </c>
      <c r="B6776">
        <v>2</v>
      </c>
      <c r="C6776">
        <v>2</v>
      </c>
      <c r="D6776">
        <v>38</v>
      </c>
      <c r="E6776">
        <v>2</v>
      </c>
      <c r="F6776">
        <v>1</v>
      </c>
      <c r="G6776">
        <v>1</v>
      </c>
      <c r="H6776">
        <v>3</v>
      </c>
      <c r="I6776">
        <v>1</v>
      </c>
      <c r="K6776">
        <v>2</v>
      </c>
      <c r="L6776">
        <v>1</v>
      </c>
      <c r="V6776">
        <f>IF(AND(Table1[[#This Row],[age]]&lt;=18, Table1[[#This Row],[engaged_in_prod]] = 1),1,0)</f>
        <v>0</v>
      </c>
    </row>
    <row r="6777" spans="1:22" x14ac:dyDescent="0.25">
      <c r="A6777">
        <v>1115</v>
      </c>
      <c r="B6777">
        <v>4</v>
      </c>
      <c r="C6777">
        <v>2</v>
      </c>
      <c r="D6777">
        <v>8</v>
      </c>
      <c r="E6777">
        <v>5</v>
      </c>
      <c r="G6777">
        <v>1</v>
      </c>
      <c r="H6777">
        <v>1</v>
      </c>
      <c r="I6777">
        <v>2</v>
      </c>
      <c r="J6777">
        <v>6</v>
      </c>
      <c r="L6777">
        <v>1</v>
      </c>
      <c r="V6777">
        <f>IF(AND(Table1[[#This Row],[age]]&lt;=18, Table1[[#This Row],[engaged_in_prod]] = 1),1,0)</f>
        <v>0</v>
      </c>
    </row>
    <row r="6778" spans="1:22" x14ac:dyDescent="0.25">
      <c r="A6778">
        <v>375</v>
      </c>
      <c r="B6778">
        <v>2</v>
      </c>
      <c r="C6778">
        <v>2</v>
      </c>
      <c r="D6778">
        <v>38</v>
      </c>
      <c r="E6778">
        <v>2</v>
      </c>
      <c r="F6778">
        <v>1</v>
      </c>
      <c r="G6778">
        <v>1</v>
      </c>
      <c r="H6778">
        <v>2</v>
      </c>
      <c r="I6778">
        <v>1</v>
      </c>
      <c r="K6778">
        <v>13</v>
      </c>
      <c r="L6778">
        <v>1</v>
      </c>
      <c r="V6778">
        <f>IF(AND(Table1[[#This Row],[age]]&lt;=18, Table1[[#This Row],[engaged_in_prod]] = 1),1,0)</f>
        <v>0</v>
      </c>
    </row>
    <row r="6779" spans="1:22" x14ac:dyDescent="0.25">
      <c r="A6779">
        <v>384</v>
      </c>
      <c r="B6779">
        <v>1</v>
      </c>
      <c r="C6779">
        <v>1</v>
      </c>
      <c r="D6779">
        <v>38</v>
      </c>
      <c r="E6779">
        <v>1</v>
      </c>
      <c r="F6779">
        <v>1</v>
      </c>
      <c r="G6779">
        <v>1</v>
      </c>
      <c r="H6779">
        <v>4</v>
      </c>
      <c r="I6779">
        <v>1</v>
      </c>
      <c r="K6779">
        <v>2</v>
      </c>
      <c r="L6779">
        <v>1</v>
      </c>
      <c r="V6779">
        <f>IF(AND(Table1[[#This Row],[age]]&lt;=18, Table1[[#This Row],[engaged_in_prod]] = 1),1,0)</f>
        <v>0</v>
      </c>
    </row>
    <row r="6780" spans="1:22" x14ac:dyDescent="0.25">
      <c r="A6780">
        <v>417</v>
      </c>
      <c r="B6780">
        <v>2</v>
      </c>
      <c r="C6780">
        <v>2</v>
      </c>
      <c r="D6780">
        <v>38</v>
      </c>
      <c r="E6780">
        <v>2</v>
      </c>
      <c r="F6780">
        <v>1</v>
      </c>
      <c r="G6780">
        <v>1</v>
      </c>
      <c r="H6780">
        <v>9</v>
      </c>
      <c r="I6780">
        <v>1</v>
      </c>
      <c r="K6780">
        <v>1</v>
      </c>
      <c r="L6780">
        <v>1</v>
      </c>
      <c r="V6780">
        <f>IF(AND(Table1[[#This Row],[age]]&lt;=18, Table1[[#This Row],[engaged_in_prod]] = 1),1,0)</f>
        <v>0</v>
      </c>
    </row>
    <row r="6781" spans="1:22" x14ac:dyDescent="0.25">
      <c r="A6781">
        <v>1116</v>
      </c>
      <c r="B6781">
        <v>5</v>
      </c>
      <c r="C6781">
        <v>1</v>
      </c>
      <c r="D6781">
        <v>0</v>
      </c>
      <c r="E6781">
        <v>3</v>
      </c>
      <c r="G6781">
        <v>2</v>
      </c>
      <c r="L6781">
        <v>1</v>
      </c>
      <c r="V6781">
        <f>IF(AND(Table1[[#This Row],[age]]&lt;=18, Table1[[#This Row],[engaged_in_prod]] = 1),1,0)</f>
        <v>0</v>
      </c>
    </row>
    <row r="6782" spans="1:22" x14ac:dyDescent="0.25">
      <c r="A6782">
        <v>1116</v>
      </c>
      <c r="B6782">
        <v>4</v>
      </c>
      <c r="C6782">
        <v>2</v>
      </c>
      <c r="D6782">
        <v>8</v>
      </c>
      <c r="E6782">
        <v>3</v>
      </c>
      <c r="G6782">
        <v>1</v>
      </c>
      <c r="H6782">
        <v>0</v>
      </c>
      <c r="I6782">
        <v>2</v>
      </c>
      <c r="J6782">
        <v>5</v>
      </c>
      <c r="L6782">
        <v>1</v>
      </c>
      <c r="V6782">
        <f>IF(AND(Table1[[#This Row],[age]]&lt;=18, Table1[[#This Row],[engaged_in_prod]] = 1),1,0)</f>
        <v>0</v>
      </c>
    </row>
    <row r="6783" spans="1:22" x14ac:dyDescent="0.25">
      <c r="A6783">
        <v>1116</v>
      </c>
      <c r="B6783">
        <v>3</v>
      </c>
      <c r="C6783">
        <v>1</v>
      </c>
      <c r="D6783">
        <v>11</v>
      </c>
      <c r="E6783">
        <v>3</v>
      </c>
      <c r="G6783">
        <v>1</v>
      </c>
      <c r="H6783">
        <v>2</v>
      </c>
      <c r="I6783">
        <v>2</v>
      </c>
      <c r="J6783">
        <v>6</v>
      </c>
      <c r="L6783">
        <v>1</v>
      </c>
      <c r="V6783">
        <f>IF(AND(Table1[[#This Row],[age]]&lt;=18, Table1[[#This Row],[engaged_in_prod]] = 1),1,0)</f>
        <v>0</v>
      </c>
    </row>
    <row r="6784" spans="1:22" x14ac:dyDescent="0.25">
      <c r="A6784">
        <v>445</v>
      </c>
      <c r="B6784">
        <v>2</v>
      </c>
      <c r="C6784">
        <v>2</v>
      </c>
      <c r="D6784">
        <v>38</v>
      </c>
      <c r="E6784">
        <v>2</v>
      </c>
      <c r="F6784">
        <v>1</v>
      </c>
      <c r="G6784">
        <v>1</v>
      </c>
      <c r="H6784">
        <v>4</v>
      </c>
      <c r="I6784">
        <v>1</v>
      </c>
      <c r="K6784">
        <v>2</v>
      </c>
      <c r="L6784">
        <v>1</v>
      </c>
      <c r="V6784">
        <f>IF(AND(Table1[[#This Row],[age]]&lt;=18, Table1[[#This Row],[engaged_in_prod]] = 1),1,0)</f>
        <v>0</v>
      </c>
    </row>
    <row r="6785" spans="1:22" x14ac:dyDescent="0.25">
      <c r="A6785">
        <v>446</v>
      </c>
      <c r="B6785">
        <v>1</v>
      </c>
      <c r="C6785">
        <v>1</v>
      </c>
      <c r="D6785">
        <v>38</v>
      </c>
      <c r="E6785">
        <v>1</v>
      </c>
      <c r="F6785">
        <v>1</v>
      </c>
      <c r="G6785">
        <v>1</v>
      </c>
      <c r="H6785">
        <v>14</v>
      </c>
      <c r="I6785">
        <v>1</v>
      </c>
      <c r="K6785">
        <v>2</v>
      </c>
      <c r="L6785">
        <v>1</v>
      </c>
      <c r="V6785">
        <f>IF(AND(Table1[[#This Row],[age]]&lt;=18, Table1[[#This Row],[engaged_in_prod]] = 1),1,0)</f>
        <v>0</v>
      </c>
    </row>
    <row r="6786" spans="1:22" x14ac:dyDescent="0.25">
      <c r="A6786">
        <v>1117</v>
      </c>
      <c r="B6786">
        <v>4</v>
      </c>
      <c r="C6786">
        <v>1</v>
      </c>
      <c r="D6786">
        <v>12</v>
      </c>
      <c r="E6786">
        <v>3</v>
      </c>
      <c r="F6786">
        <v>5</v>
      </c>
      <c r="G6786">
        <v>1</v>
      </c>
      <c r="H6786">
        <v>4</v>
      </c>
      <c r="I6786">
        <v>2</v>
      </c>
      <c r="J6786">
        <v>6</v>
      </c>
      <c r="L6786">
        <v>1</v>
      </c>
      <c r="V6786">
        <f>IF(AND(Table1[[#This Row],[age]]&lt;=18, Table1[[#This Row],[engaged_in_prod]] = 1),1,0)</f>
        <v>0</v>
      </c>
    </row>
    <row r="6787" spans="1:22" x14ac:dyDescent="0.25">
      <c r="A6787">
        <v>458</v>
      </c>
      <c r="B6787">
        <v>2</v>
      </c>
      <c r="C6787">
        <v>2</v>
      </c>
      <c r="D6787">
        <v>38</v>
      </c>
      <c r="E6787">
        <v>2</v>
      </c>
      <c r="F6787">
        <v>1</v>
      </c>
      <c r="G6787">
        <v>1</v>
      </c>
      <c r="H6787">
        <v>2</v>
      </c>
      <c r="I6787">
        <v>1</v>
      </c>
      <c r="K6787">
        <v>1</v>
      </c>
      <c r="L6787">
        <v>1</v>
      </c>
      <c r="V6787">
        <f>IF(AND(Table1[[#This Row],[age]]&lt;=18, Table1[[#This Row],[engaged_in_prod]] = 1),1,0)</f>
        <v>0</v>
      </c>
    </row>
    <row r="6788" spans="1:22" x14ac:dyDescent="0.25">
      <c r="A6788">
        <v>460</v>
      </c>
      <c r="B6788">
        <v>1</v>
      </c>
      <c r="C6788">
        <v>1</v>
      </c>
      <c r="D6788">
        <v>38</v>
      </c>
      <c r="E6788">
        <v>1</v>
      </c>
      <c r="F6788">
        <v>1</v>
      </c>
      <c r="G6788">
        <v>1</v>
      </c>
      <c r="H6788">
        <v>4</v>
      </c>
      <c r="I6788">
        <v>1</v>
      </c>
      <c r="K6788">
        <v>2</v>
      </c>
      <c r="L6788">
        <v>1</v>
      </c>
      <c r="V6788">
        <f>IF(AND(Table1[[#This Row],[age]]&lt;=18, Table1[[#This Row],[engaged_in_prod]] = 1),1,0)</f>
        <v>0</v>
      </c>
    </row>
    <row r="6789" spans="1:22" x14ac:dyDescent="0.25">
      <c r="A6789">
        <v>461</v>
      </c>
      <c r="B6789">
        <v>2</v>
      </c>
      <c r="C6789">
        <v>2</v>
      </c>
      <c r="D6789">
        <v>38</v>
      </c>
      <c r="E6789">
        <v>2</v>
      </c>
      <c r="F6789">
        <v>1</v>
      </c>
      <c r="G6789">
        <v>1</v>
      </c>
      <c r="H6789">
        <v>0</v>
      </c>
      <c r="I6789">
        <v>1</v>
      </c>
      <c r="K6789">
        <v>1</v>
      </c>
      <c r="L6789">
        <v>1</v>
      </c>
      <c r="V6789">
        <f>IF(AND(Table1[[#This Row],[age]]&lt;=18, Table1[[#This Row],[engaged_in_prod]] = 1),1,0)</f>
        <v>0</v>
      </c>
    </row>
    <row r="6790" spans="1:22" x14ac:dyDescent="0.25">
      <c r="A6790">
        <v>1118</v>
      </c>
      <c r="B6790">
        <v>10</v>
      </c>
      <c r="C6790">
        <v>2</v>
      </c>
      <c r="D6790">
        <v>0</v>
      </c>
      <c r="E6790">
        <v>3</v>
      </c>
      <c r="G6790">
        <v>2</v>
      </c>
      <c r="L6790">
        <v>1</v>
      </c>
      <c r="V6790">
        <f>IF(AND(Table1[[#This Row],[age]]&lt;=18, Table1[[#This Row],[engaged_in_prod]] = 1),1,0)</f>
        <v>0</v>
      </c>
    </row>
    <row r="6791" spans="1:22" x14ac:dyDescent="0.25">
      <c r="A6791">
        <v>1118</v>
      </c>
      <c r="B6791">
        <v>9</v>
      </c>
      <c r="C6791">
        <v>2</v>
      </c>
      <c r="D6791">
        <v>2</v>
      </c>
      <c r="E6791">
        <v>3</v>
      </c>
      <c r="G6791">
        <v>2</v>
      </c>
      <c r="L6791">
        <v>1</v>
      </c>
      <c r="V6791">
        <f>IF(AND(Table1[[#This Row],[age]]&lt;=18, Table1[[#This Row],[engaged_in_prod]] = 1),1,0)</f>
        <v>0</v>
      </c>
    </row>
    <row r="6792" spans="1:22" x14ac:dyDescent="0.25">
      <c r="A6792">
        <v>1118</v>
      </c>
      <c r="B6792">
        <v>8</v>
      </c>
      <c r="C6792">
        <v>2</v>
      </c>
      <c r="D6792">
        <v>4</v>
      </c>
      <c r="E6792">
        <v>3</v>
      </c>
      <c r="G6792">
        <v>2</v>
      </c>
      <c r="L6792">
        <v>1</v>
      </c>
      <c r="V6792">
        <f>IF(AND(Table1[[#This Row],[age]]&lt;=18, Table1[[#This Row],[engaged_in_prod]] = 1),1,0)</f>
        <v>0</v>
      </c>
    </row>
    <row r="6793" spans="1:22" x14ac:dyDescent="0.25">
      <c r="A6793">
        <v>1118</v>
      </c>
      <c r="B6793">
        <v>7</v>
      </c>
      <c r="C6793">
        <v>2</v>
      </c>
      <c r="D6793">
        <v>6</v>
      </c>
      <c r="E6793">
        <v>3</v>
      </c>
      <c r="G6793">
        <v>1</v>
      </c>
      <c r="H6793">
        <v>0</v>
      </c>
      <c r="I6793">
        <v>2</v>
      </c>
      <c r="J6793">
        <v>5</v>
      </c>
      <c r="L6793">
        <v>1</v>
      </c>
      <c r="V6793">
        <f>IF(AND(Table1[[#This Row],[age]]&lt;=18, Table1[[#This Row],[engaged_in_prod]] = 1),1,0)</f>
        <v>0</v>
      </c>
    </row>
    <row r="6794" spans="1:22" x14ac:dyDescent="0.25">
      <c r="A6794">
        <v>1118</v>
      </c>
      <c r="B6794">
        <v>6</v>
      </c>
      <c r="C6794">
        <v>2</v>
      </c>
      <c r="D6794">
        <v>8</v>
      </c>
      <c r="E6794">
        <v>3</v>
      </c>
      <c r="G6794">
        <v>1</v>
      </c>
      <c r="H6794">
        <v>0</v>
      </c>
      <c r="I6794">
        <v>2</v>
      </c>
      <c r="J6794">
        <v>5</v>
      </c>
      <c r="L6794">
        <v>1</v>
      </c>
      <c r="V6794">
        <f>IF(AND(Table1[[#This Row],[age]]&lt;=18, Table1[[#This Row],[engaged_in_prod]] = 1),1,0)</f>
        <v>0</v>
      </c>
    </row>
    <row r="6795" spans="1:22" x14ac:dyDescent="0.25">
      <c r="A6795">
        <v>1118</v>
      </c>
      <c r="B6795">
        <v>5</v>
      </c>
      <c r="C6795">
        <v>1</v>
      </c>
      <c r="D6795">
        <v>10</v>
      </c>
      <c r="E6795">
        <v>3</v>
      </c>
      <c r="G6795">
        <v>1</v>
      </c>
      <c r="H6795">
        <v>0</v>
      </c>
      <c r="I6795">
        <v>2</v>
      </c>
      <c r="J6795">
        <v>5</v>
      </c>
      <c r="L6795">
        <v>1</v>
      </c>
      <c r="V6795">
        <f>IF(AND(Table1[[#This Row],[age]]&lt;=18, Table1[[#This Row],[engaged_in_prod]] = 1),1,0)</f>
        <v>0</v>
      </c>
    </row>
    <row r="6796" spans="1:22" x14ac:dyDescent="0.25">
      <c r="A6796">
        <v>464</v>
      </c>
      <c r="B6796">
        <v>1</v>
      </c>
      <c r="C6796">
        <v>1</v>
      </c>
      <c r="D6796">
        <v>38</v>
      </c>
      <c r="E6796">
        <v>1</v>
      </c>
      <c r="F6796">
        <v>1</v>
      </c>
      <c r="G6796">
        <v>1</v>
      </c>
      <c r="H6796">
        <v>5</v>
      </c>
      <c r="I6796">
        <v>1</v>
      </c>
      <c r="K6796">
        <v>2</v>
      </c>
      <c r="L6796">
        <v>1</v>
      </c>
      <c r="V6796">
        <f>IF(AND(Table1[[#This Row],[age]]&lt;=18, Table1[[#This Row],[engaged_in_prod]] = 1),1,0)</f>
        <v>0</v>
      </c>
    </row>
    <row r="6797" spans="1:22" x14ac:dyDescent="0.25">
      <c r="A6797">
        <v>492</v>
      </c>
      <c r="B6797">
        <v>2</v>
      </c>
      <c r="C6797">
        <v>2</v>
      </c>
      <c r="D6797">
        <v>38</v>
      </c>
      <c r="E6797">
        <v>2</v>
      </c>
      <c r="F6797">
        <v>1</v>
      </c>
      <c r="G6797">
        <v>1</v>
      </c>
      <c r="H6797">
        <v>4</v>
      </c>
      <c r="I6797">
        <v>1</v>
      </c>
      <c r="K6797">
        <v>1</v>
      </c>
      <c r="L6797">
        <v>1</v>
      </c>
      <c r="V6797">
        <f>IF(AND(Table1[[#This Row],[age]]&lt;=18, Table1[[#This Row],[engaged_in_prod]] = 1),1,0)</f>
        <v>0</v>
      </c>
    </row>
    <row r="6798" spans="1:22" x14ac:dyDescent="0.25">
      <c r="A6798">
        <v>524</v>
      </c>
      <c r="B6798">
        <v>1</v>
      </c>
      <c r="C6798">
        <v>1</v>
      </c>
      <c r="D6798">
        <v>38</v>
      </c>
      <c r="E6798">
        <v>1</v>
      </c>
      <c r="F6798">
        <v>1</v>
      </c>
      <c r="G6798">
        <v>1</v>
      </c>
      <c r="H6798">
        <v>2</v>
      </c>
      <c r="I6798">
        <v>1</v>
      </c>
      <c r="K6798">
        <v>2</v>
      </c>
      <c r="L6798">
        <v>1</v>
      </c>
      <c r="V6798">
        <f>IF(AND(Table1[[#This Row],[age]]&lt;=18, Table1[[#This Row],[engaged_in_prod]] = 1),1,0)</f>
        <v>0</v>
      </c>
    </row>
    <row r="6799" spans="1:22" x14ac:dyDescent="0.25">
      <c r="A6799">
        <v>543</v>
      </c>
      <c r="B6799">
        <v>2</v>
      </c>
      <c r="C6799">
        <v>2</v>
      </c>
      <c r="D6799">
        <v>38</v>
      </c>
      <c r="E6799">
        <v>2</v>
      </c>
      <c r="F6799">
        <v>1</v>
      </c>
      <c r="G6799">
        <v>1</v>
      </c>
      <c r="H6799">
        <v>0</v>
      </c>
      <c r="I6799">
        <v>1</v>
      </c>
      <c r="K6799">
        <v>1</v>
      </c>
      <c r="L6799">
        <v>1</v>
      </c>
      <c r="V6799">
        <f>IF(AND(Table1[[#This Row],[age]]&lt;=18, Table1[[#This Row],[engaged_in_prod]] = 1),1,0)</f>
        <v>0</v>
      </c>
    </row>
    <row r="6800" spans="1:22" x14ac:dyDescent="0.25">
      <c r="A6800">
        <v>1119</v>
      </c>
      <c r="B6800">
        <v>8</v>
      </c>
      <c r="C6800">
        <v>2</v>
      </c>
      <c r="D6800">
        <v>0</v>
      </c>
      <c r="E6800">
        <v>3</v>
      </c>
      <c r="G6800">
        <v>2</v>
      </c>
      <c r="L6800">
        <v>1</v>
      </c>
      <c r="V6800">
        <f>IF(AND(Table1[[#This Row],[age]]&lt;=18, Table1[[#This Row],[engaged_in_prod]] = 1),1,0)</f>
        <v>0</v>
      </c>
    </row>
    <row r="6801" spans="1:22" x14ac:dyDescent="0.25">
      <c r="A6801">
        <v>1119</v>
      </c>
      <c r="B6801">
        <v>7</v>
      </c>
      <c r="C6801">
        <v>2</v>
      </c>
      <c r="D6801">
        <v>4</v>
      </c>
      <c r="E6801">
        <v>3</v>
      </c>
      <c r="G6801">
        <v>2</v>
      </c>
      <c r="L6801">
        <v>1</v>
      </c>
      <c r="V6801">
        <f>IF(AND(Table1[[#This Row],[age]]&lt;=18, Table1[[#This Row],[engaged_in_prod]] = 1),1,0)</f>
        <v>0</v>
      </c>
    </row>
    <row r="6802" spans="1:22" x14ac:dyDescent="0.25">
      <c r="A6802">
        <v>1119</v>
      </c>
      <c r="B6802">
        <v>6</v>
      </c>
      <c r="C6802">
        <v>2</v>
      </c>
      <c r="D6802">
        <v>7</v>
      </c>
      <c r="E6802">
        <v>3</v>
      </c>
      <c r="G6802">
        <v>1</v>
      </c>
      <c r="H6802">
        <v>0</v>
      </c>
      <c r="I6802">
        <v>2</v>
      </c>
      <c r="J6802">
        <v>5</v>
      </c>
      <c r="L6802">
        <v>1</v>
      </c>
      <c r="V6802">
        <f>IF(AND(Table1[[#This Row],[age]]&lt;=18, Table1[[#This Row],[engaged_in_prod]] = 1),1,0)</f>
        <v>0</v>
      </c>
    </row>
    <row r="6803" spans="1:22" x14ac:dyDescent="0.25">
      <c r="A6803">
        <v>1119</v>
      </c>
      <c r="B6803">
        <v>5</v>
      </c>
      <c r="C6803">
        <v>2</v>
      </c>
      <c r="D6803">
        <v>10</v>
      </c>
      <c r="E6803">
        <v>3</v>
      </c>
      <c r="G6803">
        <v>1</v>
      </c>
      <c r="H6803">
        <v>0</v>
      </c>
      <c r="I6803">
        <v>2</v>
      </c>
      <c r="J6803">
        <v>5</v>
      </c>
      <c r="L6803">
        <v>1</v>
      </c>
      <c r="V6803">
        <f>IF(AND(Table1[[#This Row],[age]]&lt;=18, Table1[[#This Row],[engaged_in_prod]] = 1),1,0)</f>
        <v>0</v>
      </c>
    </row>
    <row r="6804" spans="1:22" x14ac:dyDescent="0.25">
      <c r="A6804">
        <v>1119</v>
      </c>
      <c r="B6804">
        <v>4</v>
      </c>
      <c r="C6804">
        <v>2</v>
      </c>
      <c r="D6804">
        <v>13</v>
      </c>
      <c r="E6804">
        <v>3</v>
      </c>
      <c r="F6804">
        <v>5</v>
      </c>
      <c r="G6804">
        <v>1</v>
      </c>
      <c r="H6804">
        <v>3</v>
      </c>
      <c r="I6804">
        <v>2</v>
      </c>
      <c r="J6804">
        <v>6</v>
      </c>
      <c r="L6804">
        <v>1</v>
      </c>
      <c r="V6804">
        <f>IF(AND(Table1[[#This Row],[age]]&lt;=18, Table1[[#This Row],[engaged_in_prod]] = 1),1,0)</f>
        <v>0</v>
      </c>
    </row>
    <row r="6805" spans="1:22" x14ac:dyDescent="0.25">
      <c r="A6805">
        <v>549</v>
      </c>
      <c r="B6805">
        <v>1</v>
      </c>
      <c r="C6805">
        <v>1</v>
      </c>
      <c r="D6805">
        <v>38</v>
      </c>
      <c r="E6805">
        <v>1</v>
      </c>
      <c r="F6805">
        <v>1</v>
      </c>
      <c r="G6805">
        <v>1</v>
      </c>
      <c r="H6805">
        <v>0</v>
      </c>
      <c r="I6805">
        <v>1</v>
      </c>
      <c r="K6805">
        <v>2</v>
      </c>
      <c r="L6805">
        <v>1</v>
      </c>
      <c r="V6805">
        <f>IF(AND(Table1[[#This Row],[age]]&lt;=18, Table1[[#This Row],[engaged_in_prod]] = 1),1,0)</f>
        <v>0</v>
      </c>
    </row>
    <row r="6806" spans="1:22" x14ac:dyDescent="0.25">
      <c r="A6806">
        <v>552</v>
      </c>
      <c r="B6806">
        <v>1</v>
      </c>
      <c r="C6806">
        <v>1</v>
      </c>
      <c r="D6806">
        <v>38</v>
      </c>
      <c r="E6806">
        <v>1</v>
      </c>
      <c r="F6806">
        <v>1</v>
      </c>
      <c r="G6806">
        <v>1</v>
      </c>
      <c r="H6806">
        <v>0</v>
      </c>
      <c r="I6806">
        <v>1</v>
      </c>
      <c r="K6806">
        <v>2</v>
      </c>
      <c r="L6806">
        <v>1</v>
      </c>
      <c r="V6806">
        <f>IF(AND(Table1[[#This Row],[age]]&lt;=18, Table1[[#This Row],[engaged_in_prod]] = 1),1,0)</f>
        <v>0</v>
      </c>
    </row>
    <row r="6807" spans="1:22" x14ac:dyDescent="0.25">
      <c r="A6807">
        <v>589</v>
      </c>
      <c r="B6807">
        <v>1</v>
      </c>
      <c r="C6807">
        <v>1</v>
      </c>
      <c r="D6807">
        <v>38</v>
      </c>
      <c r="E6807">
        <v>1</v>
      </c>
      <c r="F6807">
        <v>1</v>
      </c>
      <c r="G6807">
        <v>1</v>
      </c>
      <c r="H6807">
        <v>9</v>
      </c>
      <c r="I6807">
        <v>1</v>
      </c>
      <c r="K6807">
        <v>2</v>
      </c>
      <c r="L6807">
        <v>1</v>
      </c>
      <c r="V6807">
        <f>IF(AND(Table1[[#This Row],[age]]&lt;=18, Table1[[#This Row],[engaged_in_prod]] = 1),1,0)</f>
        <v>0</v>
      </c>
    </row>
    <row r="6808" spans="1:22" x14ac:dyDescent="0.25">
      <c r="A6808">
        <v>1120</v>
      </c>
      <c r="B6808">
        <v>6</v>
      </c>
      <c r="C6808">
        <v>1</v>
      </c>
      <c r="D6808">
        <v>2</v>
      </c>
      <c r="E6808">
        <v>3</v>
      </c>
      <c r="G6808">
        <v>2</v>
      </c>
      <c r="L6808">
        <v>1</v>
      </c>
      <c r="V6808">
        <f>IF(AND(Table1[[#This Row],[age]]&lt;=18, Table1[[#This Row],[engaged_in_prod]] = 1),1,0)</f>
        <v>0</v>
      </c>
    </row>
    <row r="6809" spans="1:22" x14ac:dyDescent="0.25">
      <c r="A6809">
        <v>1120</v>
      </c>
      <c r="B6809">
        <v>5</v>
      </c>
      <c r="C6809">
        <v>2</v>
      </c>
      <c r="D6809">
        <v>8</v>
      </c>
      <c r="E6809">
        <v>3</v>
      </c>
      <c r="G6809">
        <v>1</v>
      </c>
      <c r="H6809">
        <v>0</v>
      </c>
      <c r="I6809">
        <v>2</v>
      </c>
      <c r="J6809">
        <v>5</v>
      </c>
      <c r="L6809">
        <v>1</v>
      </c>
      <c r="V6809">
        <f>IF(AND(Table1[[#This Row],[age]]&lt;=18, Table1[[#This Row],[engaged_in_prod]] = 1),1,0)</f>
        <v>0</v>
      </c>
    </row>
    <row r="6810" spans="1:22" x14ac:dyDescent="0.25">
      <c r="A6810">
        <v>1120</v>
      </c>
      <c r="B6810">
        <v>4</v>
      </c>
      <c r="C6810">
        <v>2</v>
      </c>
      <c r="D6810">
        <v>10</v>
      </c>
      <c r="E6810">
        <v>3</v>
      </c>
      <c r="G6810">
        <v>1</v>
      </c>
      <c r="H6810">
        <v>0</v>
      </c>
      <c r="I6810">
        <v>2</v>
      </c>
      <c r="J6810">
        <v>5</v>
      </c>
      <c r="L6810">
        <v>1</v>
      </c>
      <c r="V6810">
        <f>IF(AND(Table1[[#This Row],[age]]&lt;=18, Table1[[#This Row],[engaged_in_prod]] = 1),1,0)</f>
        <v>0</v>
      </c>
    </row>
    <row r="6811" spans="1:22" x14ac:dyDescent="0.25">
      <c r="A6811">
        <v>618</v>
      </c>
      <c r="B6811">
        <v>1</v>
      </c>
      <c r="C6811">
        <v>1</v>
      </c>
      <c r="D6811">
        <v>38</v>
      </c>
      <c r="E6811">
        <v>1</v>
      </c>
      <c r="F6811">
        <v>1</v>
      </c>
      <c r="G6811">
        <v>1</v>
      </c>
      <c r="H6811">
        <v>3</v>
      </c>
      <c r="I6811">
        <v>1</v>
      </c>
      <c r="K6811">
        <v>2</v>
      </c>
      <c r="L6811">
        <v>1</v>
      </c>
      <c r="V6811">
        <f>IF(AND(Table1[[#This Row],[age]]&lt;=18, Table1[[#This Row],[engaged_in_prod]] = 1),1,0)</f>
        <v>0</v>
      </c>
    </row>
    <row r="6812" spans="1:22" x14ac:dyDescent="0.25">
      <c r="A6812">
        <v>627</v>
      </c>
      <c r="B6812">
        <v>2</v>
      </c>
      <c r="C6812">
        <v>2</v>
      </c>
      <c r="D6812">
        <v>38</v>
      </c>
      <c r="E6812">
        <v>2</v>
      </c>
      <c r="F6812">
        <v>1</v>
      </c>
      <c r="G6812">
        <v>1</v>
      </c>
      <c r="H6812">
        <v>6</v>
      </c>
      <c r="I6812">
        <v>1</v>
      </c>
      <c r="K6812">
        <v>1</v>
      </c>
      <c r="L6812">
        <v>1</v>
      </c>
      <c r="V6812">
        <f>IF(AND(Table1[[#This Row],[age]]&lt;=18, Table1[[#This Row],[engaged_in_prod]] = 1),1,0)</f>
        <v>0</v>
      </c>
    </row>
    <row r="6813" spans="1:22" x14ac:dyDescent="0.25">
      <c r="A6813">
        <v>635</v>
      </c>
      <c r="B6813">
        <v>2</v>
      </c>
      <c r="C6813">
        <v>1</v>
      </c>
      <c r="D6813">
        <v>38</v>
      </c>
      <c r="E6813">
        <v>5</v>
      </c>
      <c r="F6813">
        <v>5</v>
      </c>
      <c r="G6813">
        <v>1</v>
      </c>
      <c r="H6813">
        <v>2</v>
      </c>
      <c r="I6813">
        <v>1</v>
      </c>
      <c r="K6813">
        <v>2</v>
      </c>
      <c r="L6813">
        <v>1</v>
      </c>
      <c r="V6813">
        <f>IF(AND(Table1[[#This Row],[age]]&lt;=18, Table1[[#This Row],[engaged_in_prod]] = 1),1,0)</f>
        <v>0</v>
      </c>
    </row>
    <row r="6814" spans="1:22" x14ac:dyDescent="0.25">
      <c r="A6814">
        <v>1121</v>
      </c>
      <c r="B6814">
        <v>6</v>
      </c>
      <c r="C6814">
        <v>2</v>
      </c>
      <c r="D6814">
        <v>5</v>
      </c>
      <c r="E6814">
        <v>5</v>
      </c>
      <c r="G6814">
        <v>1</v>
      </c>
      <c r="H6814">
        <v>0</v>
      </c>
      <c r="I6814">
        <v>2</v>
      </c>
      <c r="J6814">
        <v>5</v>
      </c>
      <c r="L6814">
        <v>1</v>
      </c>
      <c r="V6814">
        <f>IF(AND(Table1[[#This Row],[age]]&lt;=18, Table1[[#This Row],[engaged_in_prod]] = 1),1,0)</f>
        <v>0</v>
      </c>
    </row>
    <row r="6815" spans="1:22" x14ac:dyDescent="0.25">
      <c r="A6815">
        <v>1121</v>
      </c>
      <c r="B6815">
        <v>5</v>
      </c>
      <c r="C6815">
        <v>1</v>
      </c>
      <c r="D6815">
        <v>7</v>
      </c>
      <c r="E6815">
        <v>5</v>
      </c>
      <c r="G6815">
        <v>1</v>
      </c>
      <c r="H6815">
        <v>0</v>
      </c>
      <c r="I6815">
        <v>2</v>
      </c>
      <c r="J6815">
        <v>5</v>
      </c>
      <c r="L6815">
        <v>1</v>
      </c>
      <c r="V6815">
        <f>IF(AND(Table1[[#This Row],[age]]&lt;=18, Table1[[#This Row],[engaged_in_prod]] = 1),1,0)</f>
        <v>0</v>
      </c>
    </row>
    <row r="6816" spans="1:22" x14ac:dyDescent="0.25">
      <c r="A6816">
        <v>1121</v>
      </c>
      <c r="B6816">
        <v>4</v>
      </c>
      <c r="C6816">
        <v>2</v>
      </c>
      <c r="D6816">
        <v>8</v>
      </c>
      <c r="E6816">
        <v>5</v>
      </c>
      <c r="G6816">
        <v>1</v>
      </c>
      <c r="H6816">
        <v>1</v>
      </c>
      <c r="I6816">
        <v>2</v>
      </c>
      <c r="J6816">
        <v>6</v>
      </c>
      <c r="L6816">
        <v>1</v>
      </c>
      <c r="V6816">
        <f>IF(AND(Table1[[#This Row],[age]]&lt;=18, Table1[[#This Row],[engaged_in_prod]] = 1),1,0)</f>
        <v>0</v>
      </c>
    </row>
    <row r="6817" spans="1:22" x14ac:dyDescent="0.25">
      <c r="A6817">
        <v>1121</v>
      </c>
      <c r="B6817">
        <v>3</v>
      </c>
      <c r="C6817">
        <v>2</v>
      </c>
      <c r="D6817">
        <v>9</v>
      </c>
      <c r="E6817">
        <v>5</v>
      </c>
      <c r="G6817">
        <v>1</v>
      </c>
      <c r="H6817">
        <v>2</v>
      </c>
      <c r="I6817">
        <v>2</v>
      </c>
      <c r="J6817">
        <v>6</v>
      </c>
      <c r="L6817">
        <v>1</v>
      </c>
      <c r="V6817">
        <f>IF(AND(Table1[[#This Row],[age]]&lt;=18, Table1[[#This Row],[engaged_in_prod]] = 1),1,0)</f>
        <v>0</v>
      </c>
    </row>
    <row r="6818" spans="1:22" x14ac:dyDescent="0.25">
      <c r="A6818">
        <v>1121</v>
      </c>
      <c r="B6818">
        <v>2</v>
      </c>
      <c r="C6818">
        <v>2</v>
      </c>
      <c r="D6818">
        <v>13</v>
      </c>
      <c r="E6818">
        <v>5</v>
      </c>
      <c r="F6818">
        <v>5</v>
      </c>
      <c r="G6818">
        <v>1</v>
      </c>
      <c r="H6818">
        <v>6</v>
      </c>
      <c r="I6818">
        <v>2</v>
      </c>
      <c r="J6818">
        <v>6</v>
      </c>
      <c r="L6818">
        <v>1</v>
      </c>
      <c r="V6818">
        <f>IF(AND(Table1[[#This Row],[age]]&lt;=18, Table1[[#This Row],[engaged_in_prod]] = 1),1,0)</f>
        <v>0</v>
      </c>
    </row>
    <row r="6819" spans="1:22" x14ac:dyDescent="0.25">
      <c r="A6819">
        <v>644</v>
      </c>
      <c r="B6819">
        <v>1</v>
      </c>
      <c r="C6819">
        <v>1</v>
      </c>
      <c r="D6819">
        <v>38</v>
      </c>
      <c r="E6819">
        <v>1</v>
      </c>
      <c r="F6819">
        <v>1</v>
      </c>
      <c r="G6819">
        <v>1</v>
      </c>
      <c r="H6819">
        <v>4</v>
      </c>
      <c r="I6819">
        <v>1</v>
      </c>
      <c r="K6819">
        <v>2</v>
      </c>
      <c r="L6819">
        <v>1</v>
      </c>
      <c r="V6819">
        <f>IF(AND(Table1[[#This Row],[age]]&lt;=18, Table1[[#This Row],[engaged_in_prod]] = 1),1,0)</f>
        <v>0</v>
      </c>
    </row>
    <row r="6820" spans="1:22" x14ac:dyDescent="0.25">
      <c r="A6820">
        <v>1122</v>
      </c>
      <c r="B6820">
        <v>5</v>
      </c>
      <c r="C6820">
        <v>1</v>
      </c>
      <c r="D6820">
        <v>0</v>
      </c>
      <c r="E6820">
        <v>3</v>
      </c>
      <c r="G6820">
        <v>2</v>
      </c>
      <c r="L6820">
        <v>1</v>
      </c>
      <c r="V6820">
        <f>IF(AND(Table1[[#This Row],[age]]&lt;=18, Table1[[#This Row],[engaged_in_prod]] = 1),1,0)</f>
        <v>0</v>
      </c>
    </row>
    <row r="6821" spans="1:22" x14ac:dyDescent="0.25">
      <c r="A6821">
        <v>1122</v>
      </c>
      <c r="B6821">
        <v>4</v>
      </c>
      <c r="C6821">
        <v>2</v>
      </c>
      <c r="D6821">
        <v>2</v>
      </c>
      <c r="E6821">
        <v>3</v>
      </c>
      <c r="G6821">
        <v>2</v>
      </c>
      <c r="L6821">
        <v>1</v>
      </c>
      <c r="V6821">
        <f>IF(AND(Table1[[#This Row],[age]]&lt;=18, Table1[[#This Row],[engaged_in_prod]] = 1),1,0)</f>
        <v>0</v>
      </c>
    </row>
    <row r="6822" spans="1:22" x14ac:dyDescent="0.25">
      <c r="A6822">
        <v>1122</v>
      </c>
      <c r="B6822">
        <v>3</v>
      </c>
      <c r="C6822">
        <v>1</v>
      </c>
      <c r="D6822">
        <v>4</v>
      </c>
      <c r="E6822">
        <v>3</v>
      </c>
      <c r="G6822">
        <v>2</v>
      </c>
      <c r="L6822">
        <v>1</v>
      </c>
      <c r="V6822">
        <f>IF(AND(Table1[[#This Row],[age]]&lt;=18, Table1[[#This Row],[engaged_in_prod]] = 1),1,0)</f>
        <v>0</v>
      </c>
    </row>
    <row r="6823" spans="1:22" x14ac:dyDescent="0.25">
      <c r="A6823">
        <v>646</v>
      </c>
      <c r="B6823">
        <v>1</v>
      </c>
      <c r="C6823">
        <v>1</v>
      </c>
      <c r="D6823">
        <v>38</v>
      </c>
      <c r="E6823">
        <v>1</v>
      </c>
      <c r="F6823">
        <v>1</v>
      </c>
      <c r="G6823">
        <v>1</v>
      </c>
      <c r="H6823">
        <v>8</v>
      </c>
      <c r="I6823">
        <v>1</v>
      </c>
      <c r="K6823">
        <v>2</v>
      </c>
      <c r="L6823">
        <v>1</v>
      </c>
      <c r="V6823">
        <f>IF(AND(Table1[[#This Row],[age]]&lt;=18, Table1[[#This Row],[engaged_in_prod]] = 1),1,0)</f>
        <v>0</v>
      </c>
    </row>
    <row r="6824" spans="1:22" x14ac:dyDescent="0.25">
      <c r="A6824">
        <v>678</v>
      </c>
      <c r="B6824">
        <v>1</v>
      </c>
      <c r="C6824">
        <v>1</v>
      </c>
      <c r="D6824">
        <v>38</v>
      </c>
      <c r="E6824">
        <v>1</v>
      </c>
      <c r="F6824">
        <v>1</v>
      </c>
      <c r="G6824">
        <v>1</v>
      </c>
      <c r="H6824">
        <v>7</v>
      </c>
      <c r="I6824">
        <v>1</v>
      </c>
      <c r="K6824">
        <v>2</v>
      </c>
      <c r="L6824">
        <v>1</v>
      </c>
      <c r="V6824">
        <f>IF(AND(Table1[[#This Row],[age]]&lt;=18, Table1[[#This Row],[engaged_in_prod]] = 1),1,0)</f>
        <v>0</v>
      </c>
    </row>
    <row r="6825" spans="1:22" x14ac:dyDescent="0.25">
      <c r="A6825">
        <v>1123</v>
      </c>
      <c r="B6825">
        <v>9</v>
      </c>
      <c r="C6825">
        <v>2</v>
      </c>
      <c r="D6825">
        <v>5</v>
      </c>
      <c r="E6825">
        <v>3</v>
      </c>
      <c r="G6825">
        <v>1</v>
      </c>
      <c r="H6825">
        <v>0</v>
      </c>
      <c r="I6825">
        <v>2</v>
      </c>
      <c r="J6825">
        <v>5</v>
      </c>
      <c r="L6825">
        <v>1</v>
      </c>
      <c r="V6825">
        <f>IF(AND(Table1[[#This Row],[age]]&lt;=18, Table1[[#This Row],[engaged_in_prod]] = 1),1,0)</f>
        <v>0</v>
      </c>
    </row>
    <row r="6826" spans="1:22" x14ac:dyDescent="0.25">
      <c r="A6826">
        <v>1123</v>
      </c>
      <c r="B6826">
        <v>8</v>
      </c>
      <c r="C6826">
        <v>2</v>
      </c>
      <c r="D6826">
        <v>5</v>
      </c>
      <c r="E6826">
        <v>3</v>
      </c>
      <c r="G6826">
        <v>1</v>
      </c>
      <c r="H6826">
        <v>0</v>
      </c>
      <c r="I6826">
        <v>2</v>
      </c>
      <c r="J6826">
        <v>5</v>
      </c>
      <c r="L6826">
        <v>1</v>
      </c>
      <c r="V6826">
        <f>IF(AND(Table1[[#This Row],[age]]&lt;=18, Table1[[#This Row],[engaged_in_prod]] = 1),1,0)</f>
        <v>0</v>
      </c>
    </row>
    <row r="6827" spans="1:22" x14ac:dyDescent="0.25">
      <c r="A6827">
        <v>682</v>
      </c>
      <c r="B6827">
        <v>1</v>
      </c>
      <c r="C6827">
        <v>1</v>
      </c>
      <c r="D6827">
        <v>38</v>
      </c>
      <c r="E6827">
        <v>1</v>
      </c>
      <c r="F6827">
        <v>1</v>
      </c>
      <c r="G6827">
        <v>1</v>
      </c>
      <c r="H6827">
        <v>7</v>
      </c>
      <c r="I6827">
        <v>1</v>
      </c>
      <c r="K6827">
        <v>2</v>
      </c>
      <c r="L6827">
        <v>1</v>
      </c>
      <c r="V6827">
        <f>IF(AND(Table1[[#This Row],[age]]&lt;=18, Table1[[#This Row],[engaged_in_prod]] = 1),1,0)</f>
        <v>0</v>
      </c>
    </row>
    <row r="6828" spans="1:22" x14ac:dyDescent="0.25">
      <c r="A6828">
        <v>701</v>
      </c>
      <c r="B6828">
        <v>2</v>
      </c>
      <c r="C6828">
        <v>2</v>
      </c>
      <c r="D6828">
        <v>38</v>
      </c>
      <c r="E6828">
        <v>2</v>
      </c>
      <c r="F6828">
        <v>1</v>
      </c>
      <c r="G6828">
        <v>1</v>
      </c>
      <c r="H6828">
        <v>0</v>
      </c>
      <c r="I6828">
        <v>1</v>
      </c>
      <c r="K6828">
        <v>1</v>
      </c>
      <c r="L6828">
        <v>1</v>
      </c>
      <c r="V6828">
        <f>IF(AND(Table1[[#This Row],[age]]&lt;=18, Table1[[#This Row],[engaged_in_prod]] = 1),1,0)</f>
        <v>0</v>
      </c>
    </row>
    <row r="6829" spans="1:22" x14ac:dyDescent="0.25">
      <c r="A6829">
        <v>1123</v>
      </c>
      <c r="B6829">
        <v>5</v>
      </c>
      <c r="C6829">
        <v>1</v>
      </c>
      <c r="D6829">
        <v>15</v>
      </c>
      <c r="E6829">
        <v>3</v>
      </c>
      <c r="F6829">
        <v>5</v>
      </c>
      <c r="G6829">
        <v>1</v>
      </c>
      <c r="H6829">
        <v>5</v>
      </c>
      <c r="I6829">
        <v>2</v>
      </c>
      <c r="J6829">
        <v>6</v>
      </c>
      <c r="L6829">
        <v>1</v>
      </c>
      <c r="V6829">
        <f>IF(AND(Table1[[#This Row],[age]]&lt;=18, Table1[[#This Row],[engaged_in_prod]] = 1),1,0)</f>
        <v>0</v>
      </c>
    </row>
    <row r="6830" spans="1:22" x14ac:dyDescent="0.25">
      <c r="A6830">
        <v>704</v>
      </c>
      <c r="B6830">
        <v>2</v>
      </c>
      <c r="C6830">
        <v>2</v>
      </c>
      <c r="D6830">
        <v>38</v>
      </c>
      <c r="E6830">
        <v>2</v>
      </c>
      <c r="F6830">
        <v>1</v>
      </c>
      <c r="G6830">
        <v>1</v>
      </c>
      <c r="H6830">
        <v>0</v>
      </c>
      <c r="I6830">
        <v>1</v>
      </c>
      <c r="K6830">
        <v>1</v>
      </c>
      <c r="L6830">
        <v>1</v>
      </c>
      <c r="V6830">
        <f>IF(AND(Table1[[#This Row],[age]]&lt;=18, Table1[[#This Row],[engaged_in_prod]] = 1),1,0)</f>
        <v>0</v>
      </c>
    </row>
    <row r="6831" spans="1:22" x14ac:dyDescent="0.25">
      <c r="A6831">
        <v>709</v>
      </c>
      <c r="B6831">
        <v>1</v>
      </c>
      <c r="C6831">
        <v>1</v>
      </c>
      <c r="D6831">
        <v>38</v>
      </c>
      <c r="E6831">
        <v>1</v>
      </c>
      <c r="F6831">
        <v>1</v>
      </c>
      <c r="G6831">
        <v>1</v>
      </c>
      <c r="H6831">
        <v>8</v>
      </c>
      <c r="I6831">
        <v>1</v>
      </c>
      <c r="K6831">
        <v>13</v>
      </c>
      <c r="L6831">
        <v>1</v>
      </c>
      <c r="V6831">
        <f>IF(AND(Table1[[#This Row],[age]]&lt;=18, Table1[[#This Row],[engaged_in_prod]] = 1),1,0)</f>
        <v>0</v>
      </c>
    </row>
    <row r="6832" spans="1:22" x14ac:dyDescent="0.25">
      <c r="A6832">
        <v>748</v>
      </c>
      <c r="B6832">
        <v>1</v>
      </c>
      <c r="C6832">
        <v>1</v>
      </c>
      <c r="D6832">
        <v>38</v>
      </c>
      <c r="E6832">
        <v>1</v>
      </c>
      <c r="F6832">
        <v>1</v>
      </c>
      <c r="G6832">
        <v>1</v>
      </c>
      <c r="H6832">
        <v>10</v>
      </c>
      <c r="I6832">
        <v>1</v>
      </c>
      <c r="K6832">
        <v>2</v>
      </c>
      <c r="L6832">
        <v>1</v>
      </c>
      <c r="V6832">
        <f>IF(AND(Table1[[#This Row],[age]]&lt;=18, Table1[[#This Row],[engaged_in_prod]] = 1),1,0)</f>
        <v>0</v>
      </c>
    </row>
    <row r="6833" spans="1:22" x14ac:dyDescent="0.25">
      <c r="A6833">
        <v>777</v>
      </c>
      <c r="B6833">
        <v>1</v>
      </c>
      <c r="C6833">
        <v>1</v>
      </c>
      <c r="D6833">
        <v>38</v>
      </c>
      <c r="E6833">
        <v>1</v>
      </c>
      <c r="F6833">
        <v>1</v>
      </c>
      <c r="G6833">
        <v>1</v>
      </c>
      <c r="H6833">
        <v>0</v>
      </c>
      <c r="I6833">
        <v>1</v>
      </c>
      <c r="K6833">
        <v>2</v>
      </c>
      <c r="L6833">
        <v>1</v>
      </c>
      <c r="V6833">
        <f>IF(AND(Table1[[#This Row],[age]]&lt;=18, Table1[[#This Row],[engaged_in_prod]] = 1),1,0)</f>
        <v>0</v>
      </c>
    </row>
    <row r="6834" spans="1:22" x14ac:dyDescent="0.25">
      <c r="A6834">
        <v>1124</v>
      </c>
      <c r="B6834">
        <v>5</v>
      </c>
      <c r="C6834">
        <v>2</v>
      </c>
      <c r="D6834">
        <v>2</v>
      </c>
      <c r="E6834">
        <v>3</v>
      </c>
      <c r="G6834">
        <v>2</v>
      </c>
      <c r="L6834">
        <v>1</v>
      </c>
      <c r="V6834">
        <f>IF(AND(Table1[[#This Row],[age]]&lt;=18, Table1[[#This Row],[engaged_in_prod]] = 1),1,0)</f>
        <v>0</v>
      </c>
    </row>
    <row r="6835" spans="1:22" x14ac:dyDescent="0.25">
      <c r="A6835">
        <v>1124</v>
      </c>
      <c r="B6835">
        <v>4</v>
      </c>
      <c r="C6835">
        <v>2</v>
      </c>
      <c r="D6835">
        <v>3</v>
      </c>
      <c r="E6835">
        <v>3</v>
      </c>
      <c r="G6835">
        <v>2</v>
      </c>
      <c r="L6835">
        <v>1</v>
      </c>
      <c r="V6835">
        <f>IF(AND(Table1[[#This Row],[age]]&lt;=18, Table1[[#This Row],[engaged_in_prod]] = 1),1,0)</f>
        <v>0</v>
      </c>
    </row>
    <row r="6836" spans="1:22" x14ac:dyDescent="0.25">
      <c r="A6836">
        <v>1124</v>
      </c>
      <c r="B6836">
        <v>3</v>
      </c>
      <c r="C6836">
        <v>1</v>
      </c>
      <c r="D6836">
        <v>5</v>
      </c>
      <c r="E6836">
        <v>3</v>
      </c>
      <c r="G6836">
        <v>1</v>
      </c>
      <c r="H6836">
        <v>0</v>
      </c>
      <c r="I6836">
        <v>2</v>
      </c>
      <c r="J6836">
        <v>5</v>
      </c>
      <c r="L6836">
        <v>1</v>
      </c>
      <c r="V6836">
        <f>IF(AND(Table1[[#This Row],[age]]&lt;=18, Table1[[#This Row],[engaged_in_prod]] = 1),1,0)</f>
        <v>0</v>
      </c>
    </row>
    <row r="6837" spans="1:22" x14ac:dyDescent="0.25">
      <c r="A6837">
        <v>1124</v>
      </c>
      <c r="B6837">
        <v>9</v>
      </c>
      <c r="C6837">
        <v>1</v>
      </c>
      <c r="D6837">
        <v>9</v>
      </c>
      <c r="E6837">
        <v>3</v>
      </c>
      <c r="G6837">
        <v>1</v>
      </c>
      <c r="H6837">
        <v>1</v>
      </c>
      <c r="I6837">
        <v>2</v>
      </c>
      <c r="J6837">
        <v>6</v>
      </c>
      <c r="L6837">
        <v>1</v>
      </c>
      <c r="V6837">
        <f>IF(AND(Table1[[#This Row],[age]]&lt;=18, Table1[[#This Row],[engaged_in_prod]] = 1),1,0)</f>
        <v>0</v>
      </c>
    </row>
    <row r="6838" spans="1:22" x14ac:dyDescent="0.25">
      <c r="A6838">
        <v>1124</v>
      </c>
      <c r="B6838">
        <v>8</v>
      </c>
      <c r="C6838">
        <v>2</v>
      </c>
      <c r="D6838">
        <v>11</v>
      </c>
      <c r="E6838">
        <v>3</v>
      </c>
      <c r="G6838">
        <v>1</v>
      </c>
      <c r="H6838">
        <v>3</v>
      </c>
      <c r="I6838">
        <v>2</v>
      </c>
      <c r="J6838">
        <v>6</v>
      </c>
      <c r="L6838">
        <v>1</v>
      </c>
      <c r="V6838">
        <f>IF(AND(Table1[[#This Row],[age]]&lt;=18, Table1[[#This Row],[engaged_in_prod]] = 1),1,0)</f>
        <v>0</v>
      </c>
    </row>
    <row r="6839" spans="1:22" x14ac:dyDescent="0.25">
      <c r="A6839">
        <v>782</v>
      </c>
      <c r="B6839">
        <v>2</v>
      </c>
      <c r="C6839">
        <v>2</v>
      </c>
      <c r="D6839">
        <v>38</v>
      </c>
      <c r="E6839">
        <v>2</v>
      </c>
      <c r="F6839">
        <v>1</v>
      </c>
      <c r="G6839">
        <v>1</v>
      </c>
      <c r="H6839">
        <v>2</v>
      </c>
      <c r="I6839">
        <v>1</v>
      </c>
      <c r="K6839">
        <v>1</v>
      </c>
      <c r="L6839">
        <v>1</v>
      </c>
      <c r="V6839">
        <f>IF(AND(Table1[[#This Row],[age]]&lt;=18, Table1[[#This Row],[engaged_in_prod]] = 1),1,0)</f>
        <v>0</v>
      </c>
    </row>
    <row r="6840" spans="1:22" x14ac:dyDescent="0.25">
      <c r="A6840">
        <v>787</v>
      </c>
      <c r="B6840">
        <v>1</v>
      </c>
      <c r="C6840">
        <v>1</v>
      </c>
      <c r="D6840">
        <v>38</v>
      </c>
      <c r="E6840">
        <v>1</v>
      </c>
      <c r="F6840">
        <v>1</v>
      </c>
      <c r="G6840">
        <v>1</v>
      </c>
      <c r="H6840">
        <v>6</v>
      </c>
      <c r="I6840">
        <v>1</v>
      </c>
      <c r="K6840">
        <v>2</v>
      </c>
      <c r="L6840">
        <v>2</v>
      </c>
      <c r="V6840">
        <f>IF(AND(Table1[[#This Row],[age]]&lt;=18, Table1[[#This Row],[engaged_in_prod]] = 1),1,0)</f>
        <v>0</v>
      </c>
    </row>
    <row r="6841" spans="1:22" x14ac:dyDescent="0.25">
      <c r="A6841">
        <v>799</v>
      </c>
      <c r="B6841">
        <v>2</v>
      </c>
      <c r="C6841">
        <v>2</v>
      </c>
      <c r="D6841">
        <v>38</v>
      </c>
      <c r="E6841">
        <v>2</v>
      </c>
      <c r="F6841">
        <v>1</v>
      </c>
      <c r="G6841">
        <v>1</v>
      </c>
      <c r="H6841">
        <v>0</v>
      </c>
      <c r="I6841">
        <v>1</v>
      </c>
      <c r="K6841">
        <v>1</v>
      </c>
      <c r="L6841">
        <v>1</v>
      </c>
      <c r="V6841">
        <f>IF(AND(Table1[[#This Row],[age]]&lt;=18, Table1[[#This Row],[engaged_in_prod]] = 1),1,0)</f>
        <v>0</v>
      </c>
    </row>
    <row r="6842" spans="1:22" x14ac:dyDescent="0.25">
      <c r="A6842">
        <v>804</v>
      </c>
      <c r="B6842">
        <v>1</v>
      </c>
      <c r="C6842">
        <v>1</v>
      </c>
      <c r="D6842">
        <v>38</v>
      </c>
      <c r="E6842">
        <v>1</v>
      </c>
      <c r="F6842">
        <v>1</v>
      </c>
      <c r="G6842">
        <v>1</v>
      </c>
      <c r="H6842">
        <v>5</v>
      </c>
      <c r="I6842">
        <v>1</v>
      </c>
      <c r="K6842">
        <v>2</v>
      </c>
      <c r="L6842">
        <v>1</v>
      </c>
      <c r="V6842">
        <f>IF(AND(Table1[[#This Row],[age]]&lt;=18, Table1[[#This Row],[engaged_in_prod]] = 1),1,0)</f>
        <v>0</v>
      </c>
    </row>
    <row r="6843" spans="1:22" x14ac:dyDescent="0.25">
      <c r="A6843">
        <v>1125</v>
      </c>
      <c r="B6843">
        <v>7</v>
      </c>
      <c r="C6843">
        <v>1</v>
      </c>
      <c r="D6843">
        <v>7</v>
      </c>
      <c r="E6843">
        <v>3</v>
      </c>
      <c r="G6843">
        <v>1</v>
      </c>
      <c r="H6843">
        <v>1</v>
      </c>
      <c r="I6843">
        <v>2</v>
      </c>
      <c r="J6843">
        <v>6</v>
      </c>
      <c r="L6843">
        <v>1</v>
      </c>
      <c r="V6843">
        <f>IF(AND(Table1[[#This Row],[age]]&lt;=18, Table1[[#This Row],[engaged_in_prod]] = 1),1,0)</f>
        <v>0</v>
      </c>
    </row>
    <row r="6844" spans="1:22" x14ac:dyDescent="0.25">
      <c r="A6844">
        <v>1125</v>
      </c>
      <c r="B6844">
        <v>6</v>
      </c>
      <c r="C6844">
        <v>1</v>
      </c>
      <c r="D6844">
        <v>8</v>
      </c>
      <c r="E6844">
        <v>3</v>
      </c>
      <c r="G6844">
        <v>1</v>
      </c>
      <c r="H6844">
        <v>1</v>
      </c>
      <c r="I6844">
        <v>2</v>
      </c>
      <c r="J6844">
        <v>6</v>
      </c>
      <c r="L6844">
        <v>1</v>
      </c>
      <c r="V6844">
        <f>IF(AND(Table1[[#This Row],[age]]&lt;=18, Table1[[#This Row],[engaged_in_prod]] = 1),1,0)</f>
        <v>0</v>
      </c>
    </row>
    <row r="6845" spans="1:22" x14ac:dyDescent="0.25">
      <c r="A6845">
        <v>1125</v>
      </c>
      <c r="B6845">
        <v>5</v>
      </c>
      <c r="C6845">
        <v>2</v>
      </c>
      <c r="D6845">
        <v>12</v>
      </c>
      <c r="E6845">
        <v>3</v>
      </c>
      <c r="F6845">
        <v>5</v>
      </c>
      <c r="G6845">
        <v>1</v>
      </c>
      <c r="H6845">
        <v>5</v>
      </c>
      <c r="I6845">
        <v>2</v>
      </c>
      <c r="J6845">
        <v>6</v>
      </c>
      <c r="L6845">
        <v>1</v>
      </c>
      <c r="V6845">
        <f>IF(AND(Table1[[#This Row],[age]]&lt;=18, Table1[[#This Row],[engaged_in_prod]] = 1),1,0)</f>
        <v>0</v>
      </c>
    </row>
    <row r="6846" spans="1:22" x14ac:dyDescent="0.25">
      <c r="A6846">
        <v>1125</v>
      </c>
      <c r="B6846">
        <v>4</v>
      </c>
      <c r="C6846">
        <v>2</v>
      </c>
      <c r="D6846">
        <v>16</v>
      </c>
      <c r="E6846">
        <v>3</v>
      </c>
      <c r="F6846">
        <v>5</v>
      </c>
      <c r="G6846">
        <v>1</v>
      </c>
      <c r="H6846">
        <v>5</v>
      </c>
      <c r="I6846">
        <v>2</v>
      </c>
      <c r="J6846">
        <v>6</v>
      </c>
      <c r="L6846">
        <v>1</v>
      </c>
      <c r="V6846">
        <f>IF(AND(Table1[[#This Row],[age]]&lt;=18, Table1[[#This Row],[engaged_in_prod]] = 1),1,0)</f>
        <v>0</v>
      </c>
    </row>
    <row r="6847" spans="1:22" x14ac:dyDescent="0.25">
      <c r="A6847">
        <v>1125</v>
      </c>
      <c r="B6847">
        <v>3</v>
      </c>
      <c r="C6847">
        <v>1</v>
      </c>
      <c r="D6847">
        <v>20</v>
      </c>
      <c r="E6847">
        <v>3</v>
      </c>
      <c r="F6847">
        <v>5</v>
      </c>
      <c r="G6847">
        <v>1</v>
      </c>
      <c r="H6847">
        <v>8</v>
      </c>
      <c r="I6847">
        <v>2</v>
      </c>
      <c r="J6847">
        <v>6</v>
      </c>
      <c r="L6847">
        <v>1</v>
      </c>
      <c r="V6847">
        <f>IF(AND(Table1[[#This Row],[age]]&lt;=18, Table1[[#This Row],[engaged_in_prod]] = 1),1,0)</f>
        <v>0</v>
      </c>
    </row>
    <row r="6848" spans="1:22" x14ac:dyDescent="0.25">
      <c r="A6848">
        <v>804</v>
      </c>
      <c r="B6848">
        <v>2</v>
      </c>
      <c r="C6848">
        <v>2</v>
      </c>
      <c r="D6848">
        <v>38</v>
      </c>
      <c r="E6848">
        <v>2</v>
      </c>
      <c r="F6848">
        <v>1</v>
      </c>
      <c r="G6848">
        <v>1</v>
      </c>
      <c r="H6848">
        <v>5</v>
      </c>
      <c r="I6848">
        <v>1</v>
      </c>
      <c r="K6848">
        <v>2</v>
      </c>
      <c r="L6848">
        <v>1</v>
      </c>
      <c r="V6848">
        <f>IF(AND(Table1[[#This Row],[age]]&lt;=18, Table1[[#This Row],[engaged_in_prod]] = 1),1,0)</f>
        <v>0</v>
      </c>
    </row>
    <row r="6849" spans="1:22" x14ac:dyDescent="0.25">
      <c r="A6849">
        <v>824</v>
      </c>
      <c r="B6849">
        <v>1</v>
      </c>
      <c r="C6849">
        <v>2</v>
      </c>
      <c r="D6849">
        <v>38</v>
      </c>
      <c r="E6849">
        <v>1</v>
      </c>
      <c r="F6849">
        <v>2</v>
      </c>
      <c r="G6849">
        <v>1</v>
      </c>
      <c r="H6849">
        <v>0</v>
      </c>
      <c r="I6849">
        <v>1</v>
      </c>
      <c r="K6849">
        <v>1</v>
      </c>
      <c r="L6849">
        <v>1</v>
      </c>
      <c r="V6849">
        <f>IF(AND(Table1[[#This Row],[age]]&lt;=18, Table1[[#This Row],[engaged_in_prod]] = 1),1,0)</f>
        <v>0</v>
      </c>
    </row>
    <row r="6850" spans="1:22" x14ac:dyDescent="0.25">
      <c r="A6850">
        <v>1125</v>
      </c>
      <c r="B6850">
        <v>8</v>
      </c>
      <c r="C6850">
        <v>2</v>
      </c>
      <c r="D6850">
        <v>60</v>
      </c>
      <c r="E6850">
        <v>6</v>
      </c>
      <c r="F6850">
        <v>2</v>
      </c>
      <c r="G6850">
        <v>1</v>
      </c>
      <c r="H6850">
        <v>0</v>
      </c>
      <c r="I6850">
        <v>2</v>
      </c>
      <c r="J6850">
        <v>4</v>
      </c>
      <c r="L6850">
        <v>1</v>
      </c>
      <c r="V6850">
        <f>IF(AND(Table1[[#This Row],[age]]&lt;=18, Table1[[#This Row],[engaged_in_prod]] = 1),1,0)</f>
        <v>0</v>
      </c>
    </row>
    <row r="6851" spans="1:22" x14ac:dyDescent="0.25">
      <c r="A6851">
        <v>1126</v>
      </c>
      <c r="B6851">
        <v>9</v>
      </c>
      <c r="C6851">
        <v>1</v>
      </c>
      <c r="D6851">
        <v>0</v>
      </c>
      <c r="E6851">
        <v>5</v>
      </c>
      <c r="G6851">
        <v>2</v>
      </c>
      <c r="L6851">
        <v>1</v>
      </c>
      <c r="V6851">
        <f>IF(AND(Table1[[#This Row],[age]]&lt;=18, Table1[[#This Row],[engaged_in_prod]] = 1),1,0)</f>
        <v>0</v>
      </c>
    </row>
    <row r="6852" spans="1:22" x14ac:dyDescent="0.25">
      <c r="A6852">
        <v>836</v>
      </c>
      <c r="B6852">
        <v>1</v>
      </c>
      <c r="C6852">
        <v>1</v>
      </c>
      <c r="D6852">
        <v>38</v>
      </c>
      <c r="E6852">
        <v>1</v>
      </c>
      <c r="F6852">
        <v>1</v>
      </c>
      <c r="G6852">
        <v>1</v>
      </c>
      <c r="H6852">
        <v>6</v>
      </c>
      <c r="I6852">
        <v>1</v>
      </c>
      <c r="K6852">
        <v>2</v>
      </c>
      <c r="L6852">
        <v>1</v>
      </c>
      <c r="V6852">
        <f>IF(AND(Table1[[#This Row],[age]]&lt;=18, Table1[[#This Row],[engaged_in_prod]] = 1),1,0)</f>
        <v>0</v>
      </c>
    </row>
    <row r="6853" spans="1:22" x14ac:dyDescent="0.25">
      <c r="A6853">
        <v>851</v>
      </c>
      <c r="B6853">
        <v>2</v>
      </c>
      <c r="C6853">
        <v>2</v>
      </c>
      <c r="D6853">
        <v>38</v>
      </c>
      <c r="E6853">
        <v>2</v>
      </c>
      <c r="F6853">
        <v>1</v>
      </c>
      <c r="G6853">
        <v>1</v>
      </c>
      <c r="H6853">
        <v>1</v>
      </c>
      <c r="I6853">
        <v>1</v>
      </c>
      <c r="K6853">
        <v>1</v>
      </c>
      <c r="L6853">
        <v>1</v>
      </c>
      <c r="V6853">
        <f>IF(AND(Table1[[#This Row],[age]]&lt;=18, Table1[[#This Row],[engaged_in_prod]] = 1),1,0)</f>
        <v>0</v>
      </c>
    </row>
    <row r="6854" spans="1:22" x14ac:dyDescent="0.25">
      <c r="A6854">
        <v>852</v>
      </c>
      <c r="B6854">
        <v>1</v>
      </c>
      <c r="C6854">
        <v>1</v>
      </c>
      <c r="D6854">
        <v>38</v>
      </c>
      <c r="E6854">
        <v>1</v>
      </c>
      <c r="F6854">
        <v>1</v>
      </c>
      <c r="G6854">
        <v>1</v>
      </c>
      <c r="H6854">
        <v>6</v>
      </c>
      <c r="I6854">
        <v>1</v>
      </c>
      <c r="K6854">
        <v>2</v>
      </c>
      <c r="L6854">
        <v>1</v>
      </c>
      <c r="V6854">
        <f>IF(AND(Table1[[#This Row],[age]]&lt;=18, Table1[[#This Row],[engaged_in_prod]] = 1),1,0)</f>
        <v>0</v>
      </c>
    </row>
    <row r="6855" spans="1:22" x14ac:dyDescent="0.25">
      <c r="A6855">
        <v>861</v>
      </c>
      <c r="B6855">
        <v>1</v>
      </c>
      <c r="C6855">
        <v>1</v>
      </c>
      <c r="D6855">
        <v>38</v>
      </c>
      <c r="E6855">
        <v>1</v>
      </c>
      <c r="F6855">
        <v>1</v>
      </c>
      <c r="G6855">
        <v>1</v>
      </c>
      <c r="H6855">
        <v>7</v>
      </c>
      <c r="I6855">
        <v>1</v>
      </c>
      <c r="K6855">
        <v>2</v>
      </c>
      <c r="L6855">
        <v>1</v>
      </c>
      <c r="V6855">
        <f>IF(AND(Table1[[#This Row],[age]]&lt;=18, Table1[[#This Row],[engaged_in_prod]] = 1),1,0)</f>
        <v>0</v>
      </c>
    </row>
    <row r="6856" spans="1:22" x14ac:dyDescent="0.25">
      <c r="A6856">
        <v>889</v>
      </c>
      <c r="B6856">
        <v>1</v>
      </c>
      <c r="C6856">
        <v>1</v>
      </c>
      <c r="D6856">
        <v>38</v>
      </c>
      <c r="E6856">
        <v>1</v>
      </c>
      <c r="F6856">
        <v>1</v>
      </c>
      <c r="G6856">
        <v>1</v>
      </c>
      <c r="H6856">
        <v>8</v>
      </c>
      <c r="I6856">
        <v>1</v>
      </c>
      <c r="K6856">
        <v>2</v>
      </c>
      <c r="L6856">
        <v>1</v>
      </c>
      <c r="V6856">
        <f>IF(AND(Table1[[#This Row],[age]]&lt;=18, Table1[[#This Row],[engaged_in_prod]] = 1),1,0)</f>
        <v>0</v>
      </c>
    </row>
    <row r="6857" spans="1:22" x14ac:dyDescent="0.25">
      <c r="A6857">
        <v>895</v>
      </c>
      <c r="B6857">
        <v>1</v>
      </c>
      <c r="C6857">
        <v>1</v>
      </c>
      <c r="D6857">
        <v>38</v>
      </c>
      <c r="E6857">
        <v>1</v>
      </c>
      <c r="F6857">
        <v>1</v>
      </c>
      <c r="G6857">
        <v>1</v>
      </c>
      <c r="H6857">
        <v>0</v>
      </c>
      <c r="I6857">
        <v>1</v>
      </c>
      <c r="K6857">
        <v>2</v>
      </c>
      <c r="L6857">
        <v>1</v>
      </c>
      <c r="V6857">
        <f>IF(AND(Table1[[#This Row],[age]]&lt;=18, Table1[[#This Row],[engaged_in_prod]] = 1),1,0)</f>
        <v>0</v>
      </c>
    </row>
    <row r="6858" spans="1:22" x14ac:dyDescent="0.25">
      <c r="A6858">
        <v>912</v>
      </c>
      <c r="B6858">
        <v>1</v>
      </c>
      <c r="C6858">
        <v>1</v>
      </c>
      <c r="D6858">
        <v>38</v>
      </c>
      <c r="E6858">
        <v>1</v>
      </c>
      <c r="F6858">
        <v>1</v>
      </c>
      <c r="G6858">
        <v>1</v>
      </c>
      <c r="H6858">
        <v>5</v>
      </c>
      <c r="I6858">
        <v>1</v>
      </c>
      <c r="K6858">
        <v>2</v>
      </c>
      <c r="L6858">
        <v>1</v>
      </c>
      <c r="V6858">
        <f>IF(AND(Table1[[#This Row],[age]]&lt;=18, Table1[[#This Row],[engaged_in_prod]] = 1),1,0)</f>
        <v>0</v>
      </c>
    </row>
    <row r="6859" spans="1:22" x14ac:dyDescent="0.25">
      <c r="A6859">
        <v>922</v>
      </c>
      <c r="B6859">
        <v>1</v>
      </c>
      <c r="C6859">
        <v>1</v>
      </c>
      <c r="D6859">
        <v>38</v>
      </c>
      <c r="E6859">
        <v>1</v>
      </c>
      <c r="F6859">
        <v>1</v>
      </c>
      <c r="G6859">
        <v>1</v>
      </c>
      <c r="H6859">
        <v>7</v>
      </c>
      <c r="I6859">
        <v>1</v>
      </c>
      <c r="K6859">
        <v>2</v>
      </c>
      <c r="L6859">
        <v>1</v>
      </c>
      <c r="V6859">
        <f>IF(AND(Table1[[#This Row],[age]]&lt;=18, Table1[[#This Row],[engaged_in_prod]] = 1),1,0)</f>
        <v>0</v>
      </c>
    </row>
    <row r="6860" spans="1:22" x14ac:dyDescent="0.25">
      <c r="A6860">
        <v>1127</v>
      </c>
      <c r="B6860">
        <v>10</v>
      </c>
      <c r="C6860">
        <v>2</v>
      </c>
      <c r="D6860">
        <v>9</v>
      </c>
      <c r="E6860">
        <v>3</v>
      </c>
      <c r="G6860">
        <v>1</v>
      </c>
      <c r="H6860">
        <v>1</v>
      </c>
      <c r="I6860">
        <v>2</v>
      </c>
      <c r="J6860">
        <v>6</v>
      </c>
      <c r="L6860">
        <v>1</v>
      </c>
      <c r="V6860">
        <f>IF(AND(Table1[[#This Row],[age]]&lt;=18, Table1[[#This Row],[engaged_in_prod]] = 1),1,0)</f>
        <v>0</v>
      </c>
    </row>
    <row r="6861" spans="1:22" x14ac:dyDescent="0.25">
      <c r="A6861">
        <v>1127</v>
      </c>
      <c r="B6861">
        <v>9</v>
      </c>
      <c r="C6861">
        <v>1</v>
      </c>
      <c r="D6861">
        <v>11</v>
      </c>
      <c r="E6861">
        <v>3</v>
      </c>
      <c r="G6861">
        <v>1</v>
      </c>
      <c r="H6861">
        <v>2</v>
      </c>
      <c r="I6861">
        <v>2</v>
      </c>
      <c r="J6861">
        <v>6</v>
      </c>
      <c r="L6861">
        <v>1</v>
      </c>
      <c r="V6861">
        <f>IF(AND(Table1[[#This Row],[age]]&lt;=18, Table1[[#This Row],[engaged_in_prod]] = 1),1,0)</f>
        <v>0</v>
      </c>
    </row>
    <row r="6862" spans="1:22" x14ac:dyDescent="0.25">
      <c r="A6862">
        <v>1127</v>
      </c>
      <c r="B6862">
        <v>8</v>
      </c>
      <c r="C6862">
        <v>2</v>
      </c>
      <c r="D6862">
        <v>13</v>
      </c>
      <c r="E6862">
        <v>3</v>
      </c>
      <c r="F6862">
        <v>5</v>
      </c>
      <c r="G6862">
        <v>1</v>
      </c>
      <c r="H6862">
        <v>3</v>
      </c>
      <c r="I6862">
        <v>2</v>
      </c>
      <c r="J6862">
        <v>6</v>
      </c>
      <c r="L6862">
        <v>1</v>
      </c>
      <c r="V6862">
        <f>IF(AND(Table1[[#This Row],[age]]&lt;=18, Table1[[#This Row],[engaged_in_prod]] = 1),1,0)</f>
        <v>0</v>
      </c>
    </row>
    <row r="6863" spans="1:22" x14ac:dyDescent="0.25">
      <c r="A6863">
        <v>1127</v>
      </c>
      <c r="B6863">
        <v>7</v>
      </c>
      <c r="C6863">
        <v>2</v>
      </c>
      <c r="D6863">
        <v>16</v>
      </c>
      <c r="E6863">
        <v>3</v>
      </c>
      <c r="F6863">
        <v>5</v>
      </c>
      <c r="G6863">
        <v>1</v>
      </c>
      <c r="H6863">
        <v>5</v>
      </c>
      <c r="I6863">
        <v>2</v>
      </c>
      <c r="J6863">
        <v>6</v>
      </c>
      <c r="L6863">
        <v>1</v>
      </c>
      <c r="V6863">
        <f>IF(AND(Table1[[#This Row],[age]]&lt;=18, Table1[[#This Row],[engaged_in_prod]] = 1),1,0)</f>
        <v>0</v>
      </c>
    </row>
    <row r="6864" spans="1:22" x14ac:dyDescent="0.25">
      <c r="A6864">
        <v>1127</v>
      </c>
      <c r="B6864">
        <v>6</v>
      </c>
      <c r="C6864">
        <v>1</v>
      </c>
      <c r="D6864">
        <v>18</v>
      </c>
      <c r="E6864">
        <v>3</v>
      </c>
      <c r="F6864">
        <v>5</v>
      </c>
      <c r="G6864">
        <v>1</v>
      </c>
      <c r="H6864">
        <v>8</v>
      </c>
      <c r="I6864">
        <v>2</v>
      </c>
      <c r="J6864">
        <v>6</v>
      </c>
      <c r="L6864">
        <v>1</v>
      </c>
      <c r="V6864">
        <f>IF(AND(Table1[[#This Row],[age]]&lt;=18, Table1[[#This Row],[engaged_in_prod]] = 1),1,0)</f>
        <v>0</v>
      </c>
    </row>
    <row r="6865" spans="1:22" x14ac:dyDescent="0.25">
      <c r="A6865">
        <v>1127</v>
      </c>
      <c r="B6865">
        <v>5</v>
      </c>
      <c r="C6865">
        <v>1</v>
      </c>
      <c r="D6865">
        <v>21</v>
      </c>
      <c r="E6865">
        <v>3</v>
      </c>
      <c r="F6865">
        <v>5</v>
      </c>
      <c r="G6865">
        <v>1</v>
      </c>
      <c r="H6865">
        <v>11</v>
      </c>
      <c r="I6865">
        <v>2</v>
      </c>
      <c r="J6865">
        <v>6</v>
      </c>
      <c r="L6865">
        <v>1</v>
      </c>
      <c r="V6865">
        <f>IF(AND(Table1[[#This Row],[age]]&lt;=18, Table1[[#This Row],[engaged_in_prod]] = 1),1,0)</f>
        <v>0</v>
      </c>
    </row>
    <row r="6866" spans="1:22" x14ac:dyDescent="0.25">
      <c r="A6866">
        <v>1127</v>
      </c>
      <c r="B6866">
        <v>4</v>
      </c>
      <c r="C6866">
        <v>2</v>
      </c>
      <c r="D6866">
        <v>24</v>
      </c>
      <c r="E6866">
        <v>3</v>
      </c>
      <c r="F6866">
        <v>5</v>
      </c>
      <c r="G6866">
        <v>1</v>
      </c>
      <c r="H6866">
        <v>10</v>
      </c>
      <c r="I6866">
        <v>2</v>
      </c>
      <c r="J6866">
        <v>6</v>
      </c>
      <c r="L6866">
        <v>1</v>
      </c>
      <c r="V6866">
        <f>IF(AND(Table1[[#This Row],[age]]&lt;=18, Table1[[#This Row],[engaged_in_prod]] = 1),1,0)</f>
        <v>0</v>
      </c>
    </row>
    <row r="6867" spans="1:22" x14ac:dyDescent="0.25">
      <c r="A6867">
        <v>925</v>
      </c>
      <c r="B6867">
        <v>1</v>
      </c>
      <c r="C6867">
        <v>1</v>
      </c>
      <c r="D6867">
        <v>38</v>
      </c>
      <c r="E6867">
        <v>1</v>
      </c>
      <c r="F6867">
        <v>1</v>
      </c>
      <c r="G6867">
        <v>1</v>
      </c>
      <c r="H6867">
        <v>5</v>
      </c>
      <c r="I6867">
        <v>1</v>
      </c>
      <c r="K6867">
        <v>2</v>
      </c>
      <c r="L6867">
        <v>1</v>
      </c>
      <c r="V6867">
        <f>IF(AND(Table1[[#This Row],[age]]&lt;=18, Table1[[#This Row],[engaged_in_prod]] = 1),1,0)</f>
        <v>0</v>
      </c>
    </row>
    <row r="6868" spans="1:22" x14ac:dyDescent="0.25">
      <c r="A6868">
        <v>931</v>
      </c>
      <c r="B6868">
        <v>1</v>
      </c>
      <c r="C6868">
        <v>1</v>
      </c>
      <c r="D6868">
        <v>38</v>
      </c>
      <c r="E6868">
        <v>1</v>
      </c>
      <c r="F6868">
        <v>1</v>
      </c>
      <c r="G6868">
        <v>1</v>
      </c>
      <c r="H6868">
        <v>3</v>
      </c>
      <c r="I6868">
        <v>1</v>
      </c>
      <c r="K6868">
        <v>2</v>
      </c>
      <c r="L6868">
        <v>1</v>
      </c>
      <c r="V6868">
        <f>IF(AND(Table1[[#This Row],[age]]&lt;=18, Table1[[#This Row],[engaged_in_prod]] = 1),1,0)</f>
        <v>0</v>
      </c>
    </row>
    <row r="6869" spans="1:22" x14ac:dyDescent="0.25">
      <c r="A6869">
        <v>934</v>
      </c>
      <c r="B6869">
        <v>2</v>
      </c>
      <c r="C6869">
        <v>2</v>
      </c>
      <c r="D6869">
        <v>38</v>
      </c>
      <c r="E6869">
        <v>2</v>
      </c>
      <c r="F6869">
        <v>1</v>
      </c>
      <c r="G6869">
        <v>1</v>
      </c>
      <c r="H6869">
        <v>6</v>
      </c>
      <c r="I6869">
        <v>1</v>
      </c>
      <c r="K6869">
        <v>1</v>
      </c>
      <c r="L6869">
        <v>1</v>
      </c>
      <c r="V6869">
        <f>IF(AND(Table1[[#This Row],[age]]&lt;=18, Table1[[#This Row],[engaged_in_prod]] = 1),1,0)</f>
        <v>0</v>
      </c>
    </row>
    <row r="6870" spans="1:22" x14ac:dyDescent="0.25">
      <c r="A6870">
        <v>1128</v>
      </c>
      <c r="B6870">
        <v>5</v>
      </c>
      <c r="C6870">
        <v>1</v>
      </c>
      <c r="D6870">
        <v>2</v>
      </c>
      <c r="E6870">
        <v>3</v>
      </c>
      <c r="G6870">
        <v>2</v>
      </c>
      <c r="L6870">
        <v>1</v>
      </c>
      <c r="V6870">
        <f>IF(AND(Table1[[#This Row],[age]]&lt;=18, Table1[[#This Row],[engaged_in_prod]] = 1),1,0)</f>
        <v>0</v>
      </c>
    </row>
    <row r="6871" spans="1:22" x14ac:dyDescent="0.25">
      <c r="A6871">
        <v>1128</v>
      </c>
      <c r="B6871">
        <v>4</v>
      </c>
      <c r="C6871">
        <v>1</v>
      </c>
      <c r="D6871">
        <v>3</v>
      </c>
      <c r="E6871">
        <v>3</v>
      </c>
      <c r="G6871">
        <v>2</v>
      </c>
      <c r="L6871">
        <v>1</v>
      </c>
      <c r="V6871">
        <f>IF(AND(Table1[[#This Row],[age]]&lt;=18, Table1[[#This Row],[engaged_in_prod]] = 1),1,0)</f>
        <v>0</v>
      </c>
    </row>
    <row r="6872" spans="1:22" x14ac:dyDescent="0.25">
      <c r="A6872">
        <v>1128</v>
      </c>
      <c r="B6872">
        <v>3</v>
      </c>
      <c r="C6872">
        <v>1</v>
      </c>
      <c r="D6872">
        <v>5</v>
      </c>
      <c r="E6872">
        <v>3</v>
      </c>
      <c r="G6872">
        <v>1</v>
      </c>
      <c r="H6872">
        <v>0</v>
      </c>
      <c r="I6872">
        <v>2</v>
      </c>
      <c r="J6872">
        <v>5</v>
      </c>
      <c r="L6872">
        <v>1</v>
      </c>
      <c r="V6872">
        <f>IF(AND(Table1[[#This Row],[age]]&lt;=18, Table1[[#This Row],[engaged_in_prod]] = 1),1,0)</f>
        <v>0</v>
      </c>
    </row>
    <row r="6873" spans="1:22" x14ac:dyDescent="0.25">
      <c r="A6873">
        <v>980</v>
      </c>
      <c r="B6873">
        <v>1</v>
      </c>
      <c r="C6873">
        <v>1</v>
      </c>
      <c r="D6873">
        <v>38</v>
      </c>
      <c r="E6873">
        <v>1</v>
      </c>
      <c r="F6873">
        <v>1</v>
      </c>
      <c r="G6873">
        <v>1</v>
      </c>
      <c r="H6873">
        <v>6</v>
      </c>
      <c r="I6873">
        <v>1</v>
      </c>
      <c r="K6873">
        <v>2</v>
      </c>
      <c r="L6873">
        <v>1</v>
      </c>
      <c r="V6873">
        <f>IF(AND(Table1[[#This Row],[age]]&lt;=18, Table1[[#This Row],[engaged_in_prod]] = 1),1,0)</f>
        <v>0</v>
      </c>
    </row>
    <row r="6874" spans="1:22" x14ac:dyDescent="0.25">
      <c r="A6874">
        <v>1027</v>
      </c>
      <c r="B6874">
        <v>2</v>
      </c>
      <c r="C6874">
        <v>2</v>
      </c>
      <c r="D6874">
        <v>38</v>
      </c>
      <c r="E6874">
        <v>2</v>
      </c>
      <c r="F6874">
        <v>1</v>
      </c>
      <c r="G6874">
        <v>1</v>
      </c>
      <c r="H6874">
        <v>0</v>
      </c>
      <c r="I6874">
        <v>1</v>
      </c>
      <c r="K6874">
        <v>1</v>
      </c>
      <c r="L6874">
        <v>1</v>
      </c>
      <c r="V6874">
        <f>IF(AND(Table1[[#This Row],[age]]&lt;=18, Table1[[#This Row],[engaged_in_prod]] = 1),1,0)</f>
        <v>0</v>
      </c>
    </row>
    <row r="6875" spans="1:22" x14ac:dyDescent="0.25">
      <c r="A6875">
        <v>1129</v>
      </c>
      <c r="B6875">
        <v>9</v>
      </c>
      <c r="C6875">
        <v>2</v>
      </c>
      <c r="D6875">
        <v>3</v>
      </c>
      <c r="E6875">
        <v>3</v>
      </c>
      <c r="G6875">
        <v>2</v>
      </c>
      <c r="L6875">
        <v>1</v>
      </c>
      <c r="V6875">
        <f>IF(AND(Table1[[#This Row],[age]]&lt;=18, Table1[[#This Row],[engaged_in_prod]] = 1),1,0)</f>
        <v>0</v>
      </c>
    </row>
    <row r="6876" spans="1:22" x14ac:dyDescent="0.25">
      <c r="A6876">
        <v>1129</v>
      </c>
      <c r="B6876">
        <v>8</v>
      </c>
      <c r="C6876">
        <v>1</v>
      </c>
      <c r="D6876">
        <v>5</v>
      </c>
      <c r="E6876">
        <v>3</v>
      </c>
      <c r="G6876">
        <v>1</v>
      </c>
      <c r="H6876">
        <v>0</v>
      </c>
      <c r="I6876">
        <v>2</v>
      </c>
      <c r="J6876">
        <v>5</v>
      </c>
      <c r="L6876">
        <v>1</v>
      </c>
      <c r="V6876">
        <f>IF(AND(Table1[[#This Row],[age]]&lt;=18, Table1[[#This Row],[engaged_in_prod]] = 1),1,0)</f>
        <v>0</v>
      </c>
    </row>
    <row r="6877" spans="1:22" x14ac:dyDescent="0.25">
      <c r="A6877">
        <v>1129</v>
      </c>
      <c r="B6877">
        <v>7</v>
      </c>
      <c r="C6877">
        <v>1</v>
      </c>
      <c r="D6877">
        <v>8</v>
      </c>
      <c r="E6877">
        <v>3</v>
      </c>
      <c r="G6877">
        <v>1</v>
      </c>
      <c r="H6877">
        <v>0</v>
      </c>
      <c r="I6877">
        <v>2</v>
      </c>
      <c r="J6877">
        <v>5</v>
      </c>
      <c r="L6877">
        <v>1</v>
      </c>
      <c r="V6877">
        <f>IF(AND(Table1[[#This Row],[age]]&lt;=18, Table1[[#This Row],[engaged_in_prod]] = 1),1,0)</f>
        <v>0</v>
      </c>
    </row>
    <row r="6878" spans="1:22" x14ac:dyDescent="0.25">
      <c r="A6878">
        <v>1129</v>
      </c>
      <c r="B6878">
        <v>6</v>
      </c>
      <c r="C6878">
        <v>1</v>
      </c>
      <c r="D6878">
        <v>12</v>
      </c>
      <c r="E6878">
        <v>3</v>
      </c>
      <c r="F6878">
        <v>5</v>
      </c>
      <c r="G6878">
        <v>1</v>
      </c>
      <c r="H6878">
        <v>1</v>
      </c>
      <c r="I6878">
        <v>2</v>
      </c>
      <c r="J6878">
        <v>6</v>
      </c>
      <c r="L6878">
        <v>1</v>
      </c>
      <c r="V6878">
        <f>IF(AND(Table1[[#This Row],[age]]&lt;=18, Table1[[#This Row],[engaged_in_prod]] = 1),1,0)</f>
        <v>0</v>
      </c>
    </row>
    <row r="6879" spans="1:22" x14ac:dyDescent="0.25">
      <c r="A6879">
        <v>1043</v>
      </c>
      <c r="B6879">
        <v>2</v>
      </c>
      <c r="C6879">
        <v>2</v>
      </c>
      <c r="D6879">
        <v>38</v>
      </c>
      <c r="E6879">
        <v>2</v>
      </c>
      <c r="F6879">
        <v>1</v>
      </c>
      <c r="G6879">
        <v>1</v>
      </c>
      <c r="H6879">
        <v>0</v>
      </c>
      <c r="I6879">
        <v>1</v>
      </c>
      <c r="K6879">
        <v>1</v>
      </c>
      <c r="L6879">
        <v>1</v>
      </c>
      <c r="V6879">
        <f>IF(AND(Table1[[#This Row],[age]]&lt;=18, Table1[[#This Row],[engaged_in_prod]] = 1),1,0)</f>
        <v>0</v>
      </c>
    </row>
    <row r="6880" spans="1:22" x14ac:dyDescent="0.25">
      <c r="A6880">
        <v>1060</v>
      </c>
      <c r="B6880">
        <v>1</v>
      </c>
      <c r="C6880">
        <v>1</v>
      </c>
      <c r="D6880">
        <v>38</v>
      </c>
      <c r="E6880">
        <v>1</v>
      </c>
      <c r="F6880">
        <v>1</v>
      </c>
      <c r="G6880">
        <v>1</v>
      </c>
      <c r="H6880">
        <v>8</v>
      </c>
      <c r="I6880">
        <v>1</v>
      </c>
      <c r="K6880">
        <v>2</v>
      </c>
      <c r="L6880">
        <v>1</v>
      </c>
      <c r="V6880">
        <f>IF(AND(Table1[[#This Row],[age]]&lt;=18, Table1[[#This Row],[engaged_in_prod]] = 1),1,0)</f>
        <v>0</v>
      </c>
    </row>
    <row r="6881" spans="1:22" x14ac:dyDescent="0.25">
      <c r="A6881">
        <v>1063</v>
      </c>
      <c r="B6881">
        <v>2</v>
      </c>
      <c r="C6881">
        <v>2</v>
      </c>
      <c r="D6881">
        <v>38</v>
      </c>
      <c r="E6881">
        <v>2</v>
      </c>
      <c r="F6881">
        <v>1</v>
      </c>
      <c r="G6881">
        <v>1</v>
      </c>
      <c r="H6881">
        <v>0</v>
      </c>
      <c r="I6881">
        <v>1</v>
      </c>
      <c r="K6881">
        <v>1</v>
      </c>
      <c r="L6881">
        <v>1</v>
      </c>
      <c r="V6881">
        <f>IF(AND(Table1[[#This Row],[age]]&lt;=18, Table1[[#This Row],[engaged_in_prod]] = 1),1,0)</f>
        <v>0</v>
      </c>
    </row>
    <row r="6882" spans="1:22" x14ac:dyDescent="0.25">
      <c r="A6882">
        <v>1075</v>
      </c>
      <c r="B6882">
        <v>1</v>
      </c>
      <c r="C6882">
        <v>1</v>
      </c>
      <c r="D6882">
        <v>38</v>
      </c>
      <c r="E6882">
        <v>1</v>
      </c>
      <c r="F6882">
        <v>1</v>
      </c>
      <c r="G6882">
        <v>1</v>
      </c>
      <c r="H6882">
        <v>8</v>
      </c>
      <c r="I6882">
        <v>1</v>
      </c>
      <c r="K6882">
        <v>2</v>
      </c>
      <c r="L6882">
        <v>1</v>
      </c>
      <c r="V6882">
        <f>IF(AND(Table1[[#This Row],[age]]&lt;=18, Table1[[#This Row],[engaged_in_prod]] = 1),1,0)</f>
        <v>0</v>
      </c>
    </row>
    <row r="6883" spans="1:22" x14ac:dyDescent="0.25">
      <c r="A6883">
        <v>1078</v>
      </c>
      <c r="B6883">
        <v>2</v>
      </c>
      <c r="C6883">
        <v>2</v>
      </c>
      <c r="D6883">
        <v>38</v>
      </c>
      <c r="E6883">
        <v>2</v>
      </c>
      <c r="F6883">
        <v>1</v>
      </c>
      <c r="G6883">
        <v>1</v>
      </c>
      <c r="H6883">
        <v>2</v>
      </c>
      <c r="I6883">
        <v>1</v>
      </c>
      <c r="K6883">
        <v>1</v>
      </c>
      <c r="L6883">
        <v>1</v>
      </c>
      <c r="V6883">
        <f>IF(AND(Table1[[#This Row],[age]]&lt;=18, Table1[[#This Row],[engaged_in_prod]] = 1),1,0)</f>
        <v>0</v>
      </c>
    </row>
    <row r="6884" spans="1:22" x14ac:dyDescent="0.25">
      <c r="A6884">
        <v>1130</v>
      </c>
      <c r="B6884">
        <v>6</v>
      </c>
      <c r="C6884">
        <v>1</v>
      </c>
      <c r="D6884">
        <v>3</v>
      </c>
      <c r="E6884">
        <v>3</v>
      </c>
      <c r="G6884">
        <v>2</v>
      </c>
      <c r="L6884">
        <v>1</v>
      </c>
      <c r="V6884">
        <f>IF(AND(Table1[[#This Row],[age]]&lt;=18, Table1[[#This Row],[engaged_in_prod]] = 1),1,0)</f>
        <v>0</v>
      </c>
    </row>
    <row r="6885" spans="1:22" x14ac:dyDescent="0.25">
      <c r="A6885">
        <v>1130</v>
      </c>
      <c r="B6885">
        <v>5</v>
      </c>
      <c r="C6885">
        <v>2</v>
      </c>
      <c r="D6885">
        <v>5</v>
      </c>
      <c r="E6885">
        <v>3</v>
      </c>
      <c r="G6885">
        <v>1</v>
      </c>
      <c r="H6885">
        <v>0</v>
      </c>
      <c r="I6885">
        <v>2</v>
      </c>
      <c r="J6885">
        <v>6</v>
      </c>
      <c r="L6885">
        <v>1</v>
      </c>
      <c r="V6885">
        <f>IF(AND(Table1[[#This Row],[age]]&lt;=18, Table1[[#This Row],[engaged_in_prod]] = 1),1,0)</f>
        <v>0</v>
      </c>
    </row>
    <row r="6886" spans="1:22" x14ac:dyDescent="0.25">
      <c r="A6886">
        <v>1130</v>
      </c>
      <c r="B6886">
        <v>4</v>
      </c>
      <c r="C6886">
        <v>2</v>
      </c>
      <c r="D6886">
        <v>7</v>
      </c>
      <c r="E6886">
        <v>3</v>
      </c>
      <c r="G6886">
        <v>1</v>
      </c>
      <c r="H6886">
        <v>0</v>
      </c>
      <c r="I6886">
        <v>2</v>
      </c>
      <c r="J6886">
        <v>6</v>
      </c>
      <c r="L6886">
        <v>1</v>
      </c>
      <c r="V6886">
        <f>IF(AND(Table1[[#This Row],[age]]&lt;=18, Table1[[#This Row],[engaged_in_prod]] = 1),1,0)</f>
        <v>0</v>
      </c>
    </row>
    <row r="6887" spans="1:22" x14ac:dyDescent="0.25">
      <c r="A6887">
        <v>1130</v>
      </c>
      <c r="B6887">
        <v>3</v>
      </c>
      <c r="C6887">
        <v>1</v>
      </c>
      <c r="D6887">
        <v>9</v>
      </c>
      <c r="E6887">
        <v>3</v>
      </c>
      <c r="G6887">
        <v>1</v>
      </c>
      <c r="H6887">
        <v>2</v>
      </c>
      <c r="I6887">
        <v>2</v>
      </c>
      <c r="J6887">
        <v>6</v>
      </c>
      <c r="L6887">
        <v>1</v>
      </c>
      <c r="V6887">
        <f>IF(AND(Table1[[#This Row],[age]]&lt;=18, Table1[[#This Row],[engaged_in_prod]] = 1),1,0)</f>
        <v>0</v>
      </c>
    </row>
    <row r="6888" spans="1:22" x14ac:dyDescent="0.25">
      <c r="A6888">
        <v>1084</v>
      </c>
      <c r="B6888">
        <v>2</v>
      </c>
      <c r="C6888">
        <v>2</v>
      </c>
      <c r="D6888">
        <v>38</v>
      </c>
      <c r="E6888">
        <v>2</v>
      </c>
      <c r="F6888">
        <v>1</v>
      </c>
      <c r="G6888">
        <v>1</v>
      </c>
      <c r="H6888">
        <v>1</v>
      </c>
      <c r="I6888">
        <v>1</v>
      </c>
      <c r="K6888">
        <v>1</v>
      </c>
      <c r="L6888">
        <v>2</v>
      </c>
      <c r="M6888">
        <v>1</v>
      </c>
      <c r="N6888">
        <v>9</v>
      </c>
      <c r="O6888">
        <v>3</v>
      </c>
      <c r="Q6888">
        <v>1</v>
      </c>
      <c r="R6888">
        <v>4</v>
      </c>
      <c r="S6888">
        <v>2</v>
      </c>
      <c r="T6888">
        <v>6</v>
      </c>
      <c r="V6888">
        <f>IF(AND(Table1[[#This Row],[age]]&lt;=18, Table1[[#This Row],[engaged_in_prod]] = 1),1,0)</f>
        <v>0</v>
      </c>
    </row>
    <row r="6889" spans="1:22" x14ac:dyDescent="0.25">
      <c r="A6889">
        <v>1102</v>
      </c>
      <c r="B6889">
        <v>2</v>
      </c>
      <c r="C6889">
        <v>2</v>
      </c>
      <c r="D6889">
        <v>38</v>
      </c>
      <c r="E6889">
        <v>2</v>
      </c>
      <c r="F6889">
        <v>1</v>
      </c>
      <c r="G6889">
        <v>1</v>
      </c>
      <c r="H6889">
        <v>5</v>
      </c>
      <c r="I6889">
        <v>1</v>
      </c>
      <c r="K6889">
        <v>1</v>
      </c>
      <c r="L6889">
        <v>1</v>
      </c>
      <c r="V6889">
        <f>IF(AND(Table1[[#This Row],[age]]&lt;=18, Table1[[#This Row],[engaged_in_prod]] = 1),1,0)</f>
        <v>0</v>
      </c>
    </row>
    <row r="6890" spans="1:22" x14ac:dyDescent="0.25">
      <c r="A6890">
        <v>1131</v>
      </c>
      <c r="B6890">
        <v>6</v>
      </c>
      <c r="C6890">
        <v>1</v>
      </c>
      <c r="D6890">
        <v>3</v>
      </c>
      <c r="E6890">
        <v>3</v>
      </c>
      <c r="G6890">
        <v>2</v>
      </c>
      <c r="L6890">
        <v>1</v>
      </c>
      <c r="V6890">
        <f>IF(AND(Table1[[#This Row],[age]]&lt;=18, Table1[[#This Row],[engaged_in_prod]] = 1),1,0)</f>
        <v>0</v>
      </c>
    </row>
    <row r="6891" spans="1:22" x14ac:dyDescent="0.25">
      <c r="A6891">
        <v>1131</v>
      </c>
      <c r="B6891">
        <v>5</v>
      </c>
      <c r="C6891">
        <v>1</v>
      </c>
      <c r="D6891">
        <v>7</v>
      </c>
      <c r="E6891">
        <v>3</v>
      </c>
      <c r="G6891">
        <v>1</v>
      </c>
      <c r="H6891">
        <v>0</v>
      </c>
      <c r="I6891">
        <v>2</v>
      </c>
      <c r="J6891">
        <v>5</v>
      </c>
      <c r="L6891">
        <v>1</v>
      </c>
      <c r="V6891">
        <f>IF(AND(Table1[[#This Row],[age]]&lt;=18, Table1[[#This Row],[engaged_in_prod]] = 1),1,0)</f>
        <v>0</v>
      </c>
    </row>
    <row r="6892" spans="1:22" x14ac:dyDescent="0.25">
      <c r="A6892">
        <v>1131</v>
      </c>
      <c r="B6892">
        <v>4</v>
      </c>
      <c r="C6892">
        <v>2</v>
      </c>
      <c r="D6892">
        <v>9</v>
      </c>
      <c r="E6892">
        <v>3</v>
      </c>
      <c r="G6892">
        <v>1</v>
      </c>
      <c r="H6892">
        <v>1</v>
      </c>
      <c r="I6892">
        <v>2</v>
      </c>
      <c r="J6892">
        <v>6</v>
      </c>
      <c r="L6892">
        <v>1</v>
      </c>
      <c r="V6892">
        <f>IF(AND(Table1[[#This Row],[age]]&lt;=18, Table1[[#This Row],[engaged_in_prod]] = 1),1,0)</f>
        <v>0</v>
      </c>
    </row>
    <row r="6893" spans="1:22" x14ac:dyDescent="0.25">
      <c r="A6893">
        <v>1131</v>
      </c>
      <c r="B6893">
        <v>3</v>
      </c>
      <c r="C6893">
        <v>2</v>
      </c>
      <c r="D6893">
        <v>11</v>
      </c>
      <c r="E6893">
        <v>3</v>
      </c>
      <c r="G6893">
        <v>1</v>
      </c>
      <c r="H6893">
        <v>2</v>
      </c>
      <c r="I6893">
        <v>2</v>
      </c>
      <c r="J6893">
        <v>6</v>
      </c>
      <c r="L6893">
        <v>1</v>
      </c>
      <c r="V6893">
        <f>IF(AND(Table1[[#This Row],[age]]&lt;=18, Table1[[#This Row],[engaged_in_prod]] = 1),1,0)</f>
        <v>0</v>
      </c>
    </row>
    <row r="6894" spans="1:22" x14ac:dyDescent="0.25">
      <c r="A6894">
        <v>1125</v>
      </c>
      <c r="B6894">
        <v>2</v>
      </c>
      <c r="C6894">
        <v>2</v>
      </c>
      <c r="D6894">
        <v>38</v>
      </c>
      <c r="E6894">
        <v>2</v>
      </c>
      <c r="F6894">
        <v>1</v>
      </c>
      <c r="G6894">
        <v>1</v>
      </c>
      <c r="H6894">
        <v>0</v>
      </c>
      <c r="I6894">
        <v>1</v>
      </c>
      <c r="K6894">
        <v>1</v>
      </c>
      <c r="L6894">
        <v>1</v>
      </c>
      <c r="V6894">
        <f>IF(AND(Table1[[#This Row],[age]]&lt;=18, Table1[[#This Row],[engaged_in_prod]] = 1),1,0)</f>
        <v>0</v>
      </c>
    </row>
    <row r="6895" spans="1:22" x14ac:dyDescent="0.25">
      <c r="A6895">
        <v>1129</v>
      </c>
      <c r="B6895">
        <v>1</v>
      </c>
      <c r="C6895">
        <v>1</v>
      </c>
      <c r="D6895">
        <v>38</v>
      </c>
      <c r="E6895">
        <v>1</v>
      </c>
      <c r="F6895">
        <v>1</v>
      </c>
      <c r="G6895">
        <v>1</v>
      </c>
      <c r="H6895">
        <v>3</v>
      </c>
      <c r="I6895">
        <v>1</v>
      </c>
      <c r="K6895">
        <v>2</v>
      </c>
      <c r="L6895">
        <v>1</v>
      </c>
      <c r="V6895">
        <f>IF(AND(Table1[[#This Row],[age]]&lt;=18, Table1[[#This Row],[engaged_in_prod]] = 1),1,0)</f>
        <v>0</v>
      </c>
    </row>
    <row r="6896" spans="1:22" x14ac:dyDescent="0.25">
      <c r="A6896">
        <v>1132</v>
      </c>
      <c r="B6896">
        <v>11</v>
      </c>
      <c r="C6896">
        <v>2</v>
      </c>
      <c r="D6896">
        <v>2</v>
      </c>
      <c r="E6896">
        <v>3</v>
      </c>
      <c r="G6896">
        <v>2</v>
      </c>
      <c r="L6896">
        <v>1</v>
      </c>
      <c r="V6896">
        <f>IF(AND(Table1[[#This Row],[age]]&lt;=18, Table1[[#This Row],[engaged_in_prod]] = 1),1,0)</f>
        <v>0</v>
      </c>
    </row>
    <row r="6897" spans="1:22" x14ac:dyDescent="0.25">
      <c r="A6897">
        <v>1132</v>
      </c>
      <c r="B6897">
        <v>10</v>
      </c>
      <c r="C6897">
        <v>2</v>
      </c>
      <c r="D6897">
        <v>4</v>
      </c>
      <c r="E6897">
        <v>3</v>
      </c>
      <c r="G6897">
        <v>2</v>
      </c>
      <c r="L6897">
        <v>1</v>
      </c>
      <c r="V6897">
        <f>IF(AND(Table1[[#This Row],[age]]&lt;=18, Table1[[#This Row],[engaged_in_prod]] = 1),1,0)</f>
        <v>0</v>
      </c>
    </row>
    <row r="6898" spans="1:22" x14ac:dyDescent="0.25">
      <c r="A6898">
        <v>1132</v>
      </c>
      <c r="B6898">
        <v>9</v>
      </c>
      <c r="C6898">
        <v>2</v>
      </c>
      <c r="D6898">
        <v>7</v>
      </c>
      <c r="E6898">
        <v>3</v>
      </c>
      <c r="G6898">
        <v>1</v>
      </c>
      <c r="H6898">
        <v>0</v>
      </c>
      <c r="I6898">
        <v>2</v>
      </c>
      <c r="J6898">
        <v>6</v>
      </c>
      <c r="L6898">
        <v>1</v>
      </c>
      <c r="V6898">
        <f>IF(AND(Table1[[#This Row],[age]]&lt;=18, Table1[[#This Row],[engaged_in_prod]] = 1),1,0)</f>
        <v>0</v>
      </c>
    </row>
    <row r="6899" spans="1:22" x14ac:dyDescent="0.25">
      <c r="A6899">
        <v>1132</v>
      </c>
      <c r="B6899">
        <v>8</v>
      </c>
      <c r="C6899">
        <v>1</v>
      </c>
      <c r="D6899">
        <v>8</v>
      </c>
      <c r="E6899">
        <v>3</v>
      </c>
      <c r="G6899">
        <v>1</v>
      </c>
      <c r="H6899">
        <v>1</v>
      </c>
      <c r="I6899">
        <v>2</v>
      </c>
      <c r="J6899">
        <v>6</v>
      </c>
      <c r="L6899">
        <v>1</v>
      </c>
      <c r="V6899">
        <f>IF(AND(Table1[[#This Row],[age]]&lt;=18, Table1[[#This Row],[engaged_in_prod]] = 1),1,0)</f>
        <v>0</v>
      </c>
    </row>
    <row r="6900" spans="1:22" x14ac:dyDescent="0.25">
      <c r="A6900">
        <v>1132</v>
      </c>
      <c r="B6900">
        <v>7</v>
      </c>
      <c r="C6900">
        <v>1</v>
      </c>
      <c r="D6900">
        <v>10</v>
      </c>
      <c r="E6900">
        <v>3</v>
      </c>
      <c r="G6900">
        <v>1</v>
      </c>
      <c r="H6900">
        <v>4</v>
      </c>
      <c r="I6900">
        <v>2</v>
      </c>
      <c r="J6900">
        <v>6</v>
      </c>
      <c r="L6900">
        <v>1</v>
      </c>
      <c r="V6900">
        <f>IF(AND(Table1[[#This Row],[age]]&lt;=18, Table1[[#This Row],[engaged_in_prod]] = 1),1,0)</f>
        <v>0</v>
      </c>
    </row>
    <row r="6901" spans="1:22" x14ac:dyDescent="0.25">
      <c r="A6901">
        <v>1132</v>
      </c>
      <c r="B6901">
        <v>6</v>
      </c>
      <c r="C6901">
        <v>1</v>
      </c>
      <c r="D6901">
        <v>14</v>
      </c>
      <c r="E6901">
        <v>3</v>
      </c>
      <c r="F6901">
        <v>5</v>
      </c>
      <c r="G6901">
        <v>1</v>
      </c>
      <c r="H6901">
        <v>6</v>
      </c>
      <c r="I6901">
        <v>2</v>
      </c>
      <c r="J6901">
        <v>6</v>
      </c>
      <c r="L6901">
        <v>1</v>
      </c>
      <c r="V6901">
        <f>IF(AND(Table1[[#This Row],[age]]&lt;=18, Table1[[#This Row],[engaged_in_prod]] = 1),1,0)</f>
        <v>0</v>
      </c>
    </row>
    <row r="6902" spans="1:22" x14ac:dyDescent="0.25">
      <c r="A6902">
        <v>1137</v>
      </c>
      <c r="B6902">
        <v>2</v>
      </c>
      <c r="C6902">
        <v>2</v>
      </c>
      <c r="D6902">
        <v>38</v>
      </c>
      <c r="E6902">
        <v>2</v>
      </c>
      <c r="F6902">
        <v>1</v>
      </c>
      <c r="G6902">
        <v>1</v>
      </c>
      <c r="H6902">
        <v>5</v>
      </c>
      <c r="I6902">
        <v>1</v>
      </c>
      <c r="K6902">
        <v>1</v>
      </c>
      <c r="L6902">
        <v>1</v>
      </c>
      <c r="M6902">
        <v>1</v>
      </c>
      <c r="N6902">
        <v>18</v>
      </c>
      <c r="O6902">
        <v>3</v>
      </c>
      <c r="P6902">
        <v>5</v>
      </c>
      <c r="Q6902">
        <v>1</v>
      </c>
      <c r="R6902">
        <v>8</v>
      </c>
      <c r="S6902">
        <v>2</v>
      </c>
      <c r="T6902">
        <v>6</v>
      </c>
      <c r="V6902">
        <f>IF(AND(Table1[[#This Row],[age]]&lt;=18, Table1[[#This Row],[engaged_in_prod]] = 1),1,0)</f>
        <v>0</v>
      </c>
    </row>
    <row r="6903" spans="1:22" x14ac:dyDescent="0.25">
      <c r="A6903">
        <v>1154</v>
      </c>
      <c r="B6903">
        <v>2</v>
      </c>
      <c r="C6903">
        <v>2</v>
      </c>
      <c r="D6903">
        <v>38</v>
      </c>
      <c r="E6903">
        <v>2</v>
      </c>
      <c r="F6903">
        <v>1</v>
      </c>
      <c r="G6903">
        <v>1</v>
      </c>
      <c r="H6903">
        <v>4</v>
      </c>
      <c r="I6903">
        <v>1</v>
      </c>
      <c r="K6903">
        <v>1</v>
      </c>
      <c r="L6903">
        <v>1</v>
      </c>
      <c r="V6903">
        <f>IF(AND(Table1[[#This Row],[age]]&lt;=18, Table1[[#This Row],[engaged_in_prod]] = 1),1,0)</f>
        <v>0</v>
      </c>
    </row>
    <row r="6904" spans="1:22" x14ac:dyDescent="0.25">
      <c r="A6904">
        <v>1165</v>
      </c>
      <c r="B6904">
        <v>2</v>
      </c>
      <c r="C6904">
        <v>2</v>
      </c>
      <c r="D6904">
        <v>38</v>
      </c>
      <c r="E6904">
        <v>2</v>
      </c>
      <c r="F6904">
        <v>1</v>
      </c>
      <c r="G6904">
        <v>1</v>
      </c>
      <c r="H6904">
        <v>3</v>
      </c>
      <c r="I6904">
        <v>1</v>
      </c>
      <c r="K6904">
        <v>1</v>
      </c>
      <c r="L6904">
        <v>1</v>
      </c>
      <c r="V6904">
        <f>IF(AND(Table1[[#This Row],[age]]&lt;=18, Table1[[#This Row],[engaged_in_prod]] = 1),1,0)</f>
        <v>0</v>
      </c>
    </row>
    <row r="6905" spans="1:22" x14ac:dyDescent="0.25">
      <c r="A6905">
        <v>1169</v>
      </c>
      <c r="B6905">
        <v>2</v>
      </c>
      <c r="C6905">
        <v>2</v>
      </c>
      <c r="D6905">
        <v>38</v>
      </c>
      <c r="E6905">
        <v>2</v>
      </c>
      <c r="F6905">
        <v>1</v>
      </c>
      <c r="G6905">
        <v>1</v>
      </c>
      <c r="H6905">
        <v>4</v>
      </c>
      <c r="I6905">
        <v>1</v>
      </c>
      <c r="K6905">
        <v>1</v>
      </c>
      <c r="L6905">
        <v>1</v>
      </c>
      <c r="V6905">
        <f>IF(AND(Table1[[#This Row],[age]]&lt;=18, Table1[[#This Row],[engaged_in_prod]] = 1),1,0)</f>
        <v>0</v>
      </c>
    </row>
    <row r="6906" spans="1:22" x14ac:dyDescent="0.25">
      <c r="A6906">
        <v>1189</v>
      </c>
      <c r="B6906">
        <v>2</v>
      </c>
      <c r="C6906">
        <v>2</v>
      </c>
      <c r="D6906">
        <v>38</v>
      </c>
      <c r="E6906">
        <v>2</v>
      </c>
      <c r="F6906">
        <v>1</v>
      </c>
      <c r="G6906">
        <v>1</v>
      </c>
      <c r="H6906">
        <v>4</v>
      </c>
      <c r="I6906">
        <v>1</v>
      </c>
      <c r="K6906">
        <v>1</v>
      </c>
      <c r="L6906">
        <v>1</v>
      </c>
      <c r="V6906">
        <f>IF(AND(Table1[[#This Row],[age]]&lt;=18, Table1[[#This Row],[engaged_in_prod]] = 1),1,0)</f>
        <v>0</v>
      </c>
    </row>
    <row r="6907" spans="1:22" x14ac:dyDescent="0.25">
      <c r="A6907">
        <v>1133</v>
      </c>
      <c r="B6907">
        <v>8</v>
      </c>
      <c r="C6907">
        <v>1</v>
      </c>
      <c r="D6907">
        <v>13</v>
      </c>
      <c r="E6907">
        <v>3</v>
      </c>
      <c r="F6907">
        <v>5</v>
      </c>
      <c r="G6907">
        <v>1</v>
      </c>
      <c r="H6907">
        <v>2</v>
      </c>
      <c r="I6907">
        <v>2</v>
      </c>
      <c r="J6907">
        <v>6</v>
      </c>
      <c r="L6907">
        <v>1</v>
      </c>
      <c r="V6907">
        <f>IF(AND(Table1[[#This Row],[age]]&lt;=18, Table1[[#This Row],[engaged_in_prod]] = 1),1,0)</f>
        <v>0</v>
      </c>
    </row>
    <row r="6908" spans="1:22" x14ac:dyDescent="0.25">
      <c r="A6908">
        <v>1133</v>
      </c>
      <c r="B6908">
        <v>7</v>
      </c>
      <c r="C6908">
        <v>1</v>
      </c>
      <c r="D6908">
        <v>15</v>
      </c>
      <c r="E6908">
        <v>3</v>
      </c>
      <c r="F6908">
        <v>5</v>
      </c>
      <c r="G6908">
        <v>1</v>
      </c>
      <c r="H6908">
        <v>4</v>
      </c>
      <c r="I6908">
        <v>2</v>
      </c>
      <c r="J6908">
        <v>6</v>
      </c>
      <c r="L6908">
        <v>1</v>
      </c>
      <c r="V6908">
        <f>IF(AND(Table1[[#This Row],[age]]&lt;=18, Table1[[#This Row],[engaged_in_prod]] = 1),1,0)</f>
        <v>0</v>
      </c>
    </row>
    <row r="6909" spans="1:22" x14ac:dyDescent="0.25">
      <c r="A6909">
        <v>1212</v>
      </c>
      <c r="B6909">
        <v>1</v>
      </c>
      <c r="C6909">
        <v>1</v>
      </c>
      <c r="D6909">
        <v>38</v>
      </c>
      <c r="E6909">
        <v>1</v>
      </c>
      <c r="F6909">
        <v>1</v>
      </c>
      <c r="G6909">
        <v>1</v>
      </c>
      <c r="H6909">
        <v>0</v>
      </c>
      <c r="I6909">
        <v>1</v>
      </c>
      <c r="K6909">
        <v>2</v>
      </c>
      <c r="L6909">
        <v>1</v>
      </c>
      <c r="V6909">
        <f>IF(AND(Table1[[#This Row],[age]]&lt;=18, Table1[[#This Row],[engaged_in_prod]] = 1),1,0)</f>
        <v>0</v>
      </c>
    </row>
    <row r="6910" spans="1:22" x14ac:dyDescent="0.25">
      <c r="A6910">
        <v>1216</v>
      </c>
      <c r="B6910">
        <v>1</v>
      </c>
      <c r="C6910">
        <v>1</v>
      </c>
      <c r="D6910">
        <v>38</v>
      </c>
      <c r="E6910">
        <v>1</v>
      </c>
      <c r="F6910">
        <v>1</v>
      </c>
      <c r="G6910">
        <v>1</v>
      </c>
      <c r="H6910">
        <v>7</v>
      </c>
      <c r="I6910">
        <v>1</v>
      </c>
      <c r="K6910">
        <v>2</v>
      </c>
      <c r="L6910">
        <v>1</v>
      </c>
      <c r="V6910">
        <f>IF(AND(Table1[[#This Row],[age]]&lt;=18, Table1[[#This Row],[engaged_in_prod]] = 1),1,0)</f>
        <v>0</v>
      </c>
    </row>
    <row r="6911" spans="1:22" x14ac:dyDescent="0.25">
      <c r="A6911">
        <v>1242</v>
      </c>
      <c r="B6911">
        <v>2</v>
      </c>
      <c r="C6911">
        <v>2</v>
      </c>
      <c r="D6911">
        <v>38</v>
      </c>
      <c r="E6911">
        <v>2</v>
      </c>
      <c r="F6911">
        <v>1</v>
      </c>
      <c r="G6911">
        <v>1</v>
      </c>
      <c r="H6911">
        <v>0</v>
      </c>
      <c r="I6911">
        <v>1</v>
      </c>
      <c r="K6911">
        <v>1</v>
      </c>
      <c r="L6911">
        <v>1</v>
      </c>
      <c r="V6911">
        <f>IF(AND(Table1[[#This Row],[age]]&lt;=18, Table1[[#This Row],[engaged_in_prod]] = 1),1,0)</f>
        <v>0</v>
      </c>
    </row>
    <row r="6912" spans="1:22" x14ac:dyDescent="0.25">
      <c r="A6912">
        <v>1243</v>
      </c>
      <c r="B6912">
        <v>2</v>
      </c>
      <c r="C6912">
        <v>2</v>
      </c>
      <c r="D6912">
        <v>38</v>
      </c>
      <c r="E6912">
        <v>2</v>
      </c>
      <c r="F6912">
        <v>1</v>
      </c>
      <c r="G6912">
        <v>1</v>
      </c>
      <c r="H6912">
        <v>2</v>
      </c>
      <c r="I6912">
        <v>1</v>
      </c>
      <c r="K6912">
        <v>1</v>
      </c>
      <c r="L6912">
        <v>1</v>
      </c>
      <c r="V6912">
        <f>IF(AND(Table1[[#This Row],[age]]&lt;=18, Table1[[#This Row],[engaged_in_prod]] = 1),1,0)</f>
        <v>0</v>
      </c>
    </row>
    <row r="6913" spans="1:22" x14ac:dyDescent="0.25">
      <c r="A6913">
        <v>1252</v>
      </c>
      <c r="B6913">
        <v>1</v>
      </c>
      <c r="C6913">
        <v>1</v>
      </c>
      <c r="D6913">
        <v>38</v>
      </c>
      <c r="E6913">
        <v>1</v>
      </c>
      <c r="F6913">
        <v>1</v>
      </c>
      <c r="G6913">
        <v>1</v>
      </c>
      <c r="H6913">
        <v>4</v>
      </c>
      <c r="I6913">
        <v>1</v>
      </c>
      <c r="K6913">
        <v>2</v>
      </c>
      <c r="L6913">
        <v>1</v>
      </c>
      <c r="V6913">
        <f>IF(AND(Table1[[#This Row],[age]]&lt;=18, Table1[[#This Row],[engaged_in_prod]] = 1),1,0)</f>
        <v>0</v>
      </c>
    </row>
    <row r="6914" spans="1:22" x14ac:dyDescent="0.25">
      <c r="A6914">
        <v>1257</v>
      </c>
      <c r="B6914">
        <v>1</v>
      </c>
      <c r="C6914">
        <v>1</v>
      </c>
      <c r="D6914">
        <v>38</v>
      </c>
      <c r="E6914">
        <v>1</v>
      </c>
      <c r="F6914">
        <v>1</v>
      </c>
      <c r="G6914">
        <v>1</v>
      </c>
      <c r="H6914">
        <v>0</v>
      </c>
      <c r="I6914">
        <v>1</v>
      </c>
      <c r="K6914">
        <v>2</v>
      </c>
      <c r="L6914">
        <v>2</v>
      </c>
      <c r="V6914">
        <f>IF(AND(Table1[[#This Row],[age]]&lt;=18, Table1[[#This Row],[engaged_in_prod]] = 1),1,0)</f>
        <v>0</v>
      </c>
    </row>
    <row r="6915" spans="1:22" x14ac:dyDescent="0.25">
      <c r="A6915">
        <v>1134</v>
      </c>
      <c r="B6915">
        <v>8</v>
      </c>
      <c r="C6915">
        <v>2</v>
      </c>
      <c r="D6915">
        <v>1</v>
      </c>
      <c r="E6915">
        <v>3</v>
      </c>
      <c r="G6915">
        <v>2</v>
      </c>
      <c r="L6915">
        <v>1</v>
      </c>
      <c r="V6915">
        <f>IF(AND(Table1[[#This Row],[age]]&lt;=18, Table1[[#This Row],[engaged_in_prod]] = 1),1,0)</f>
        <v>0</v>
      </c>
    </row>
    <row r="6916" spans="1:22" x14ac:dyDescent="0.25">
      <c r="A6916">
        <v>1134</v>
      </c>
      <c r="B6916">
        <v>7</v>
      </c>
      <c r="C6916">
        <v>2</v>
      </c>
      <c r="D6916">
        <v>2</v>
      </c>
      <c r="E6916">
        <v>3</v>
      </c>
      <c r="G6916">
        <v>2</v>
      </c>
      <c r="L6916">
        <v>1</v>
      </c>
      <c r="V6916">
        <f>IF(AND(Table1[[#This Row],[age]]&lt;=18, Table1[[#This Row],[engaged_in_prod]] = 1),1,0)</f>
        <v>0</v>
      </c>
    </row>
    <row r="6917" spans="1:22" x14ac:dyDescent="0.25">
      <c r="A6917">
        <v>1134</v>
      </c>
      <c r="B6917">
        <v>6</v>
      </c>
      <c r="C6917">
        <v>1</v>
      </c>
      <c r="D6917">
        <v>3</v>
      </c>
      <c r="E6917">
        <v>3</v>
      </c>
      <c r="G6917">
        <v>2</v>
      </c>
      <c r="L6917">
        <v>1</v>
      </c>
      <c r="V6917">
        <f>IF(AND(Table1[[#This Row],[age]]&lt;=18, Table1[[#This Row],[engaged_in_prod]] = 1),1,0)</f>
        <v>0</v>
      </c>
    </row>
    <row r="6918" spans="1:22" x14ac:dyDescent="0.25">
      <c r="A6918">
        <v>1134</v>
      </c>
      <c r="B6918">
        <v>5</v>
      </c>
      <c r="C6918">
        <v>2</v>
      </c>
      <c r="D6918">
        <v>5</v>
      </c>
      <c r="E6918">
        <v>3</v>
      </c>
      <c r="G6918">
        <v>1</v>
      </c>
      <c r="H6918">
        <v>0</v>
      </c>
      <c r="I6918">
        <v>2</v>
      </c>
      <c r="J6918">
        <v>5</v>
      </c>
      <c r="L6918">
        <v>1</v>
      </c>
      <c r="V6918">
        <f>IF(AND(Table1[[#This Row],[age]]&lt;=18, Table1[[#This Row],[engaged_in_prod]] = 1),1,0)</f>
        <v>0</v>
      </c>
    </row>
    <row r="6919" spans="1:22" x14ac:dyDescent="0.25">
      <c r="A6919">
        <v>1134</v>
      </c>
      <c r="B6919">
        <v>4</v>
      </c>
      <c r="C6919">
        <v>2</v>
      </c>
      <c r="D6919">
        <v>7</v>
      </c>
      <c r="E6919">
        <v>3</v>
      </c>
      <c r="G6919">
        <v>1</v>
      </c>
      <c r="H6919">
        <v>1</v>
      </c>
      <c r="I6919">
        <v>2</v>
      </c>
      <c r="J6919">
        <v>6</v>
      </c>
      <c r="L6919">
        <v>1</v>
      </c>
      <c r="V6919">
        <f>IF(AND(Table1[[#This Row],[age]]&lt;=18, Table1[[#This Row],[engaged_in_prod]] = 1),1,0)</f>
        <v>0</v>
      </c>
    </row>
    <row r="6920" spans="1:22" x14ac:dyDescent="0.25">
      <c r="A6920">
        <v>1134</v>
      </c>
      <c r="B6920">
        <v>3</v>
      </c>
      <c r="C6920">
        <v>2</v>
      </c>
      <c r="D6920">
        <v>9</v>
      </c>
      <c r="E6920">
        <v>3</v>
      </c>
      <c r="G6920">
        <v>1</v>
      </c>
      <c r="H6920">
        <v>2</v>
      </c>
      <c r="I6920">
        <v>2</v>
      </c>
      <c r="J6920">
        <v>6</v>
      </c>
      <c r="L6920">
        <v>1</v>
      </c>
      <c r="V6920">
        <f>IF(AND(Table1[[#This Row],[age]]&lt;=18, Table1[[#This Row],[engaged_in_prod]] = 1),1,0)</f>
        <v>0</v>
      </c>
    </row>
    <row r="6921" spans="1:22" x14ac:dyDescent="0.25">
      <c r="A6921">
        <v>1259</v>
      </c>
      <c r="B6921">
        <v>1</v>
      </c>
      <c r="C6921">
        <v>1</v>
      </c>
      <c r="D6921">
        <v>38</v>
      </c>
      <c r="E6921">
        <v>1</v>
      </c>
      <c r="F6921">
        <v>1</v>
      </c>
      <c r="G6921">
        <v>1</v>
      </c>
      <c r="H6921">
        <v>0</v>
      </c>
      <c r="I6921">
        <v>1</v>
      </c>
      <c r="K6921">
        <v>2</v>
      </c>
      <c r="L6921">
        <v>1</v>
      </c>
      <c r="V6921">
        <f>IF(AND(Table1[[#This Row],[age]]&lt;=18, Table1[[#This Row],[engaged_in_prod]] = 1),1,0)</f>
        <v>0</v>
      </c>
    </row>
    <row r="6922" spans="1:22" x14ac:dyDescent="0.25">
      <c r="A6922">
        <v>1260</v>
      </c>
      <c r="B6922">
        <v>2</v>
      </c>
      <c r="C6922">
        <v>2</v>
      </c>
      <c r="D6922">
        <v>38</v>
      </c>
      <c r="E6922">
        <v>2</v>
      </c>
      <c r="F6922">
        <v>1</v>
      </c>
      <c r="G6922">
        <v>1</v>
      </c>
      <c r="H6922">
        <v>0</v>
      </c>
      <c r="I6922">
        <v>1</v>
      </c>
      <c r="K6922">
        <v>1</v>
      </c>
      <c r="L6922">
        <v>1</v>
      </c>
      <c r="V6922">
        <f>IF(AND(Table1[[#This Row],[age]]&lt;=18, Table1[[#This Row],[engaged_in_prod]] = 1),1,0)</f>
        <v>0</v>
      </c>
    </row>
    <row r="6923" spans="1:22" x14ac:dyDescent="0.25">
      <c r="A6923">
        <v>1135</v>
      </c>
      <c r="B6923">
        <v>7</v>
      </c>
      <c r="C6923">
        <v>1</v>
      </c>
      <c r="D6923">
        <v>5</v>
      </c>
      <c r="E6923">
        <v>3</v>
      </c>
      <c r="G6923">
        <v>1</v>
      </c>
      <c r="H6923">
        <v>0</v>
      </c>
      <c r="I6923">
        <v>2</v>
      </c>
      <c r="J6923">
        <v>5</v>
      </c>
      <c r="L6923">
        <v>1</v>
      </c>
      <c r="V6923">
        <f>IF(AND(Table1[[#This Row],[age]]&lt;=18, Table1[[#This Row],[engaged_in_prod]] = 1),1,0)</f>
        <v>0</v>
      </c>
    </row>
    <row r="6924" spans="1:22" x14ac:dyDescent="0.25">
      <c r="A6924">
        <v>1272</v>
      </c>
      <c r="B6924">
        <v>2</v>
      </c>
      <c r="C6924">
        <v>2</v>
      </c>
      <c r="D6924">
        <v>38</v>
      </c>
      <c r="E6924">
        <v>2</v>
      </c>
      <c r="F6924">
        <v>1</v>
      </c>
      <c r="G6924">
        <v>1</v>
      </c>
      <c r="H6924">
        <v>5</v>
      </c>
      <c r="I6924">
        <v>1</v>
      </c>
      <c r="K6924">
        <v>1</v>
      </c>
      <c r="L6924">
        <v>1</v>
      </c>
      <c r="V6924">
        <f>IF(AND(Table1[[#This Row],[age]]&lt;=18, Table1[[#This Row],[engaged_in_prod]] = 1),1,0)</f>
        <v>0</v>
      </c>
    </row>
    <row r="6925" spans="1:22" x14ac:dyDescent="0.25">
      <c r="A6925">
        <v>1279</v>
      </c>
      <c r="B6925">
        <v>2</v>
      </c>
      <c r="C6925">
        <v>2</v>
      </c>
      <c r="D6925">
        <v>38</v>
      </c>
      <c r="E6925">
        <v>2</v>
      </c>
      <c r="F6925">
        <v>1</v>
      </c>
      <c r="G6925">
        <v>1</v>
      </c>
      <c r="H6925">
        <v>7</v>
      </c>
      <c r="I6925">
        <v>1</v>
      </c>
      <c r="K6925">
        <v>1</v>
      </c>
      <c r="L6925">
        <v>1</v>
      </c>
      <c r="V6925">
        <f>IF(AND(Table1[[#This Row],[age]]&lt;=18, Table1[[#This Row],[engaged_in_prod]] = 1),1,0)</f>
        <v>0</v>
      </c>
    </row>
    <row r="6926" spans="1:22" x14ac:dyDescent="0.25">
      <c r="A6926">
        <v>1283</v>
      </c>
      <c r="B6926">
        <v>2</v>
      </c>
      <c r="C6926">
        <v>2</v>
      </c>
      <c r="D6926">
        <v>38</v>
      </c>
      <c r="E6926">
        <v>2</v>
      </c>
      <c r="F6926">
        <v>1</v>
      </c>
      <c r="G6926">
        <v>1</v>
      </c>
      <c r="H6926">
        <v>2</v>
      </c>
      <c r="I6926">
        <v>1</v>
      </c>
      <c r="K6926">
        <v>1</v>
      </c>
      <c r="L6926">
        <v>1</v>
      </c>
      <c r="V6926">
        <f>IF(AND(Table1[[#This Row],[age]]&lt;=18, Table1[[#This Row],[engaged_in_prod]] = 1),1,0)</f>
        <v>0</v>
      </c>
    </row>
    <row r="6927" spans="1:22" x14ac:dyDescent="0.25">
      <c r="A6927">
        <v>1290</v>
      </c>
      <c r="B6927">
        <v>1</v>
      </c>
      <c r="C6927">
        <v>1</v>
      </c>
      <c r="D6927">
        <v>38</v>
      </c>
      <c r="E6927">
        <v>1</v>
      </c>
      <c r="F6927">
        <v>1</v>
      </c>
      <c r="G6927">
        <v>1</v>
      </c>
      <c r="H6927">
        <v>0</v>
      </c>
      <c r="I6927">
        <v>1</v>
      </c>
      <c r="K6927">
        <v>2</v>
      </c>
      <c r="L6927">
        <v>1</v>
      </c>
      <c r="M6927">
        <v>1</v>
      </c>
      <c r="N6927">
        <v>15</v>
      </c>
      <c r="O6927">
        <v>3</v>
      </c>
      <c r="P6927">
        <v>5</v>
      </c>
      <c r="Q6927">
        <v>1</v>
      </c>
      <c r="R6927">
        <v>5</v>
      </c>
      <c r="S6927">
        <v>2</v>
      </c>
      <c r="T6927">
        <v>6</v>
      </c>
      <c r="V6927">
        <f>IF(AND(Table1[[#This Row],[age]]&lt;=18, Table1[[#This Row],[engaged_in_prod]] = 1),1,0)</f>
        <v>0</v>
      </c>
    </row>
    <row r="6928" spans="1:22" x14ac:dyDescent="0.25">
      <c r="A6928">
        <v>1328</v>
      </c>
      <c r="B6928">
        <v>2</v>
      </c>
      <c r="C6928">
        <v>2</v>
      </c>
      <c r="D6928">
        <v>38</v>
      </c>
      <c r="E6928">
        <v>2</v>
      </c>
      <c r="F6928">
        <v>1</v>
      </c>
      <c r="G6928">
        <v>1</v>
      </c>
      <c r="H6928">
        <v>0</v>
      </c>
      <c r="I6928">
        <v>1</v>
      </c>
      <c r="K6928">
        <v>1</v>
      </c>
      <c r="L6928">
        <v>1</v>
      </c>
      <c r="V6928">
        <f>IF(AND(Table1[[#This Row],[age]]&lt;=18, Table1[[#This Row],[engaged_in_prod]] = 1),1,0)</f>
        <v>0</v>
      </c>
    </row>
    <row r="6929" spans="1:22" x14ac:dyDescent="0.25">
      <c r="A6929">
        <v>1340</v>
      </c>
      <c r="B6929">
        <v>1</v>
      </c>
      <c r="C6929">
        <v>1</v>
      </c>
      <c r="D6929">
        <v>38</v>
      </c>
      <c r="E6929">
        <v>1</v>
      </c>
      <c r="F6929">
        <v>1</v>
      </c>
      <c r="G6929">
        <v>1</v>
      </c>
      <c r="H6929">
        <v>0</v>
      </c>
      <c r="I6929">
        <v>1</v>
      </c>
      <c r="K6929">
        <v>2</v>
      </c>
      <c r="L6929">
        <v>1</v>
      </c>
      <c r="V6929">
        <f>IF(AND(Table1[[#This Row],[age]]&lt;=18, Table1[[#This Row],[engaged_in_prod]] = 1),1,0)</f>
        <v>0</v>
      </c>
    </row>
    <row r="6930" spans="1:22" x14ac:dyDescent="0.25">
      <c r="A6930">
        <v>1136</v>
      </c>
      <c r="B6930">
        <v>8</v>
      </c>
      <c r="C6930">
        <v>1</v>
      </c>
      <c r="D6930">
        <v>0</v>
      </c>
      <c r="E6930">
        <v>3</v>
      </c>
      <c r="G6930">
        <v>2</v>
      </c>
      <c r="L6930">
        <v>1</v>
      </c>
      <c r="V6930">
        <f>IF(AND(Table1[[#This Row],[age]]&lt;=18, Table1[[#This Row],[engaged_in_prod]] = 1),1,0)</f>
        <v>0</v>
      </c>
    </row>
    <row r="6931" spans="1:22" x14ac:dyDescent="0.25">
      <c r="A6931">
        <v>1136</v>
      </c>
      <c r="B6931">
        <v>7</v>
      </c>
      <c r="C6931">
        <v>1</v>
      </c>
      <c r="D6931">
        <v>3</v>
      </c>
      <c r="E6931">
        <v>3</v>
      </c>
      <c r="G6931">
        <v>2</v>
      </c>
      <c r="L6931">
        <v>1</v>
      </c>
      <c r="V6931">
        <f>IF(AND(Table1[[#This Row],[age]]&lt;=18, Table1[[#This Row],[engaged_in_prod]] = 1),1,0)</f>
        <v>0</v>
      </c>
    </row>
    <row r="6932" spans="1:22" x14ac:dyDescent="0.25">
      <c r="A6932">
        <v>1136</v>
      </c>
      <c r="B6932">
        <v>6</v>
      </c>
      <c r="C6932">
        <v>2</v>
      </c>
      <c r="D6932">
        <v>5</v>
      </c>
      <c r="E6932">
        <v>3</v>
      </c>
      <c r="G6932">
        <v>1</v>
      </c>
      <c r="H6932">
        <v>0</v>
      </c>
      <c r="I6932">
        <v>2</v>
      </c>
      <c r="J6932">
        <v>6</v>
      </c>
      <c r="L6932">
        <v>1</v>
      </c>
      <c r="V6932">
        <f>IF(AND(Table1[[#This Row],[age]]&lt;=18, Table1[[#This Row],[engaged_in_prod]] = 1),1,0)</f>
        <v>0</v>
      </c>
    </row>
    <row r="6933" spans="1:22" x14ac:dyDescent="0.25">
      <c r="A6933">
        <v>1136</v>
      </c>
      <c r="B6933">
        <v>5</v>
      </c>
      <c r="C6933">
        <v>1</v>
      </c>
      <c r="D6933">
        <v>7</v>
      </c>
      <c r="E6933">
        <v>3</v>
      </c>
      <c r="G6933">
        <v>1</v>
      </c>
      <c r="H6933">
        <v>0</v>
      </c>
      <c r="I6933">
        <v>2</v>
      </c>
      <c r="J6933">
        <v>6</v>
      </c>
      <c r="L6933">
        <v>1</v>
      </c>
      <c r="V6933">
        <f>IF(AND(Table1[[#This Row],[age]]&lt;=18, Table1[[#This Row],[engaged_in_prod]] = 1),1,0)</f>
        <v>0</v>
      </c>
    </row>
    <row r="6934" spans="1:22" x14ac:dyDescent="0.25">
      <c r="A6934">
        <v>1136</v>
      </c>
      <c r="B6934">
        <v>4</v>
      </c>
      <c r="C6934">
        <v>2</v>
      </c>
      <c r="D6934">
        <v>9</v>
      </c>
      <c r="E6934">
        <v>3</v>
      </c>
      <c r="G6934">
        <v>1</v>
      </c>
      <c r="H6934">
        <v>1</v>
      </c>
      <c r="I6934">
        <v>2</v>
      </c>
      <c r="J6934">
        <v>6</v>
      </c>
      <c r="L6934">
        <v>1</v>
      </c>
      <c r="V6934">
        <f>IF(AND(Table1[[#This Row],[age]]&lt;=18, Table1[[#This Row],[engaged_in_prod]] = 1),1,0)</f>
        <v>0</v>
      </c>
    </row>
    <row r="6935" spans="1:22" x14ac:dyDescent="0.25">
      <c r="A6935">
        <v>1136</v>
      </c>
      <c r="B6935">
        <v>3</v>
      </c>
      <c r="C6935">
        <v>2</v>
      </c>
      <c r="D6935">
        <v>12</v>
      </c>
      <c r="E6935">
        <v>3</v>
      </c>
      <c r="F6935">
        <v>5</v>
      </c>
      <c r="G6935">
        <v>1</v>
      </c>
      <c r="H6935">
        <v>3</v>
      </c>
      <c r="I6935">
        <v>2</v>
      </c>
      <c r="J6935">
        <v>6</v>
      </c>
      <c r="L6935">
        <v>1</v>
      </c>
      <c r="V6935">
        <f>IF(AND(Table1[[#This Row],[age]]&lt;=18, Table1[[#This Row],[engaged_in_prod]] = 1),1,0)</f>
        <v>0</v>
      </c>
    </row>
    <row r="6936" spans="1:22" x14ac:dyDescent="0.25">
      <c r="A6936">
        <v>1136</v>
      </c>
      <c r="B6936">
        <v>9</v>
      </c>
      <c r="C6936">
        <v>1</v>
      </c>
      <c r="D6936">
        <v>13</v>
      </c>
      <c r="E6936">
        <v>8</v>
      </c>
      <c r="F6936">
        <v>5</v>
      </c>
      <c r="G6936">
        <v>1</v>
      </c>
      <c r="H6936">
        <v>3</v>
      </c>
      <c r="I6936">
        <v>2</v>
      </c>
      <c r="J6936">
        <v>6</v>
      </c>
      <c r="L6936">
        <v>1</v>
      </c>
      <c r="V6936">
        <f>IF(AND(Table1[[#This Row],[age]]&lt;=18, Table1[[#This Row],[engaged_in_prod]] = 1),1,0)</f>
        <v>0</v>
      </c>
    </row>
    <row r="6937" spans="1:22" x14ac:dyDescent="0.25">
      <c r="A6937">
        <v>1136</v>
      </c>
      <c r="B6937">
        <v>10</v>
      </c>
      <c r="C6937">
        <v>1</v>
      </c>
      <c r="D6937">
        <v>16</v>
      </c>
      <c r="E6937">
        <v>8</v>
      </c>
      <c r="F6937">
        <v>5</v>
      </c>
      <c r="G6937">
        <v>1</v>
      </c>
      <c r="H6937">
        <v>5</v>
      </c>
      <c r="I6937">
        <v>2</v>
      </c>
      <c r="J6937">
        <v>6</v>
      </c>
      <c r="L6937">
        <v>1</v>
      </c>
      <c r="V6937">
        <f>IF(AND(Table1[[#This Row],[age]]&lt;=18, Table1[[#This Row],[engaged_in_prod]] = 1),1,0)</f>
        <v>0</v>
      </c>
    </row>
    <row r="6938" spans="1:22" x14ac:dyDescent="0.25">
      <c r="A6938">
        <v>1341</v>
      </c>
      <c r="B6938">
        <v>1</v>
      </c>
      <c r="C6938">
        <v>1</v>
      </c>
      <c r="D6938">
        <v>38</v>
      </c>
      <c r="E6938">
        <v>1</v>
      </c>
      <c r="F6938">
        <v>1</v>
      </c>
      <c r="G6938">
        <v>1</v>
      </c>
      <c r="H6938">
        <v>1</v>
      </c>
      <c r="I6938">
        <v>1</v>
      </c>
      <c r="K6938">
        <v>2</v>
      </c>
      <c r="L6938">
        <v>1</v>
      </c>
      <c r="V6938">
        <f>IF(AND(Table1[[#This Row],[age]]&lt;=18, Table1[[#This Row],[engaged_in_prod]] = 1),1,0)</f>
        <v>0</v>
      </c>
    </row>
    <row r="6939" spans="1:22" x14ac:dyDescent="0.25">
      <c r="A6939">
        <v>1374</v>
      </c>
      <c r="B6939">
        <v>1</v>
      </c>
      <c r="C6939">
        <v>1</v>
      </c>
      <c r="D6939">
        <v>38</v>
      </c>
      <c r="E6939">
        <v>1</v>
      </c>
      <c r="F6939">
        <v>1</v>
      </c>
      <c r="G6939">
        <v>1</v>
      </c>
      <c r="H6939">
        <v>0</v>
      </c>
      <c r="I6939">
        <v>1</v>
      </c>
      <c r="K6939">
        <v>2</v>
      </c>
      <c r="L6939">
        <v>1</v>
      </c>
      <c r="V6939">
        <f>IF(AND(Table1[[#This Row],[age]]&lt;=18, Table1[[#This Row],[engaged_in_prod]] = 1),1,0)</f>
        <v>0</v>
      </c>
    </row>
    <row r="6940" spans="1:22" x14ac:dyDescent="0.25">
      <c r="A6940">
        <v>1137</v>
      </c>
      <c r="B6940">
        <v>7</v>
      </c>
      <c r="C6940">
        <v>1</v>
      </c>
      <c r="D6940">
        <v>1</v>
      </c>
      <c r="E6940">
        <v>3</v>
      </c>
      <c r="G6940">
        <v>2</v>
      </c>
      <c r="L6940">
        <v>3</v>
      </c>
      <c r="V6940">
        <f>IF(AND(Table1[[#This Row],[age]]&lt;=18, Table1[[#This Row],[engaged_in_prod]] = 1),1,0)</f>
        <v>0</v>
      </c>
    </row>
    <row r="6941" spans="1:22" x14ac:dyDescent="0.25">
      <c r="A6941">
        <v>1137</v>
      </c>
      <c r="B6941">
        <v>6</v>
      </c>
      <c r="C6941">
        <v>1</v>
      </c>
      <c r="D6941">
        <v>2</v>
      </c>
      <c r="E6941">
        <v>3</v>
      </c>
      <c r="G6941">
        <v>2</v>
      </c>
      <c r="L6941">
        <v>3</v>
      </c>
      <c r="V6941">
        <f>IF(AND(Table1[[#This Row],[age]]&lt;=18, Table1[[#This Row],[engaged_in_prod]] = 1),1,0)</f>
        <v>0</v>
      </c>
    </row>
    <row r="6942" spans="1:22" x14ac:dyDescent="0.25">
      <c r="A6942">
        <v>1137</v>
      </c>
      <c r="B6942">
        <v>5</v>
      </c>
      <c r="C6942">
        <v>1</v>
      </c>
      <c r="D6942">
        <v>5</v>
      </c>
      <c r="E6942">
        <v>3</v>
      </c>
      <c r="G6942">
        <v>1</v>
      </c>
      <c r="H6942">
        <v>0</v>
      </c>
      <c r="I6942">
        <v>2</v>
      </c>
      <c r="J6942">
        <v>5</v>
      </c>
      <c r="L6942">
        <v>3</v>
      </c>
      <c r="V6942">
        <f>IF(AND(Table1[[#This Row],[age]]&lt;=18, Table1[[#This Row],[engaged_in_prod]] = 1),1,0)</f>
        <v>0</v>
      </c>
    </row>
    <row r="6943" spans="1:22" x14ac:dyDescent="0.25">
      <c r="A6943">
        <v>1137</v>
      </c>
      <c r="B6943">
        <v>4</v>
      </c>
      <c r="C6943">
        <v>1</v>
      </c>
      <c r="D6943">
        <v>7</v>
      </c>
      <c r="E6943">
        <v>3</v>
      </c>
      <c r="G6943">
        <v>1</v>
      </c>
      <c r="H6943">
        <v>1</v>
      </c>
      <c r="I6943">
        <v>2</v>
      </c>
      <c r="J6943">
        <v>6</v>
      </c>
      <c r="L6943">
        <v>3</v>
      </c>
      <c r="V6943">
        <f>IF(AND(Table1[[#This Row],[age]]&lt;=18, Table1[[#This Row],[engaged_in_prod]] = 1),1,0)</f>
        <v>0</v>
      </c>
    </row>
    <row r="6944" spans="1:22" x14ac:dyDescent="0.25">
      <c r="A6944">
        <v>1137</v>
      </c>
      <c r="B6944">
        <v>3</v>
      </c>
      <c r="C6944">
        <v>1</v>
      </c>
      <c r="D6944">
        <v>12</v>
      </c>
      <c r="E6944">
        <v>3</v>
      </c>
      <c r="F6944">
        <v>5</v>
      </c>
      <c r="G6944">
        <v>1</v>
      </c>
      <c r="H6944">
        <v>4</v>
      </c>
      <c r="I6944">
        <v>2</v>
      </c>
      <c r="J6944">
        <v>6</v>
      </c>
      <c r="L6944">
        <v>3</v>
      </c>
      <c r="V6944">
        <f>IF(AND(Table1[[#This Row],[age]]&lt;=18, Table1[[#This Row],[engaged_in_prod]] = 1),1,0)</f>
        <v>0</v>
      </c>
    </row>
    <row r="6945" spans="1:22" x14ac:dyDescent="0.25">
      <c r="A6945">
        <v>1397</v>
      </c>
      <c r="B6945">
        <v>2</v>
      </c>
      <c r="C6945">
        <v>2</v>
      </c>
      <c r="D6945">
        <v>38</v>
      </c>
      <c r="E6945">
        <v>2</v>
      </c>
      <c r="F6945">
        <v>1</v>
      </c>
      <c r="G6945">
        <v>1</v>
      </c>
      <c r="H6945">
        <v>0</v>
      </c>
      <c r="I6945">
        <v>1</v>
      </c>
      <c r="K6945">
        <v>2</v>
      </c>
      <c r="L6945">
        <v>1</v>
      </c>
      <c r="V6945">
        <f>IF(AND(Table1[[#This Row],[age]]&lt;=18, Table1[[#This Row],[engaged_in_prod]] = 1),1,0)</f>
        <v>0</v>
      </c>
    </row>
    <row r="6946" spans="1:22" x14ac:dyDescent="0.25">
      <c r="A6946">
        <v>1441</v>
      </c>
      <c r="B6946">
        <v>2</v>
      </c>
      <c r="C6946">
        <v>2</v>
      </c>
      <c r="D6946">
        <v>38</v>
      </c>
      <c r="E6946">
        <v>2</v>
      </c>
      <c r="F6946">
        <v>1</v>
      </c>
      <c r="G6946">
        <v>1</v>
      </c>
      <c r="H6946">
        <v>6</v>
      </c>
      <c r="I6946">
        <v>1</v>
      </c>
      <c r="K6946">
        <v>1</v>
      </c>
      <c r="L6946">
        <v>1</v>
      </c>
      <c r="V6946">
        <f>IF(AND(Table1[[#This Row],[age]]&lt;=18, Table1[[#This Row],[engaged_in_prod]] = 1),1,0)</f>
        <v>0</v>
      </c>
    </row>
    <row r="6947" spans="1:22" x14ac:dyDescent="0.25">
      <c r="A6947">
        <v>1138</v>
      </c>
      <c r="B6947">
        <v>9</v>
      </c>
      <c r="C6947">
        <v>1</v>
      </c>
      <c r="D6947">
        <v>3</v>
      </c>
      <c r="E6947">
        <v>3</v>
      </c>
      <c r="G6947">
        <v>2</v>
      </c>
      <c r="L6947">
        <v>1</v>
      </c>
      <c r="V6947">
        <f>IF(AND(Table1[[#This Row],[age]]&lt;=18, Table1[[#This Row],[engaged_in_prod]] = 1),1,0)</f>
        <v>0</v>
      </c>
    </row>
    <row r="6948" spans="1:22" x14ac:dyDescent="0.25">
      <c r="A6948">
        <v>1138</v>
      </c>
      <c r="B6948">
        <v>8</v>
      </c>
      <c r="C6948">
        <v>1</v>
      </c>
      <c r="D6948">
        <v>4</v>
      </c>
      <c r="E6948">
        <v>3</v>
      </c>
      <c r="G6948">
        <v>2</v>
      </c>
      <c r="L6948">
        <v>1</v>
      </c>
      <c r="V6948">
        <f>IF(AND(Table1[[#This Row],[age]]&lt;=18, Table1[[#This Row],[engaged_in_prod]] = 1),1,0)</f>
        <v>0</v>
      </c>
    </row>
    <row r="6949" spans="1:22" x14ac:dyDescent="0.25">
      <c r="A6949">
        <v>1138</v>
      </c>
      <c r="B6949">
        <v>7</v>
      </c>
      <c r="C6949">
        <v>1</v>
      </c>
      <c r="D6949">
        <v>8</v>
      </c>
      <c r="E6949">
        <v>3</v>
      </c>
      <c r="G6949">
        <v>1</v>
      </c>
      <c r="H6949">
        <v>0</v>
      </c>
      <c r="I6949">
        <v>2</v>
      </c>
      <c r="J6949">
        <v>5</v>
      </c>
      <c r="L6949">
        <v>1</v>
      </c>
      <c r="V6949">
        <f>IF(AND(Table1[[#This Row],[age]]&lt;=18, Table1[[#This Row],[engaged_in_prod]] = 1),1,0)</f>
        <v>0</v>
      </c>
    </row>
    <row r="6950" spans="1:22" x14ac:dyDescent="0.25">
      <c r="A6950">
        <v>1458</v>
      </c>
      <c r="B6950">
        <v>1</v>
      </c>
      <c r="C6950">
        <v>1</v>
      </c>
      <c r="D6950">
        <v>38</v>
      </c>
      <c r="E6950">
        <v>1</v>
      </c>
      <c r="F6950">
        <v>1</v>
      </c>
      <c r="G6950">
        <v>1</v>
      </c>
      <c r="H6950">
        <v>9</v>
      </c>
      <c r="I6950">
        <v>1</v>
      </c>
      <c r="K6950">
        <v>2</v>
      </c>
      <c r="L6950">
        <v>1</v>
      </c>
      <c r="V6950">
        <f>IF(AND(Table1[[#This Row],[age]]&lt;=18, Table1[[#This Row],[engaged_in_prod]] = 1),1,0)</f>
        <v>0</v>
      </c>
    </row>
    <row r="6951" spans="1:22" x14ac:dyDescent="0.25">
      <c r="A6951">
        <v>1469</v>
      </c>
      <c r="B6951">
        <v>2</v>
      </c>
      <c r="C6951">
        <v>2</v>
      </c>
      <c r="D6951">
        <v>38</v>
      </c>
      <c r="E6951">
        <v>2</v>
      </c>
      <c r="F6951">
        <v>1</v>
      </c>
      <c r="G6951">
        <v>1</v>
      </c>
      <c r="H6951">
        <v>0</v>
      </c>
      <c r="I6951">
        <v>1</v>
      </c>
      <c r="K6951">
        <v>1</v>
      </c>
      <c r="L6951">
        <v>1</v>
      </c>
      <c r="V6951">
        <f>IF(AND(Table1[[#This Row],[age]]&lt;=18, Table1[[#This Row],[engaged_in_prod]] = 1),1,0)</f>
        <v>0</v>
      </c>
    </row>
    <row r="6952" spans="1:22" x14ac:dyDescent="0.25">
      <c r="A6952">
        <v>1482</v>
      </c>
      <c r="B6952">
        <v>1</v>
      </c>
      <c r="C6952">
        <v>2</v>
      </c>
      <c r="D6952">
        <v>38</v>
      </c>
      <c r="E6952">
        <v>1</v>
      </c>
      <c r="F6952">
        <v>4</v>
      </c>
      <c r="G6952">
        <v>1</v>
      </c>
      <c r="H6952">
        <v>9</v>
      </c>
      <c r="I6952">
        <v>1</v>
      </c>
      <c r="K6952">
        <v>2</v>
      </c>
      <c r="L6952">
        <v>1</v>
      </c>
      <c r="V6952">
        <f>IF(AND(Table1[[#This Row],[age]]&lt;=18, Table1[[#This Row],[engaged_in_prod]] = 1),1,0)</f>
        <v>0</v>
      </c>
    </row>
    <row r="6953" spans="1:22" x14ac:dyDescent="0.25">
      <c r="A6953">
        <v>1138</v>
      </c>
      <c r="B6953">
        <v>4</v>
      </c>
      <c r="C6953">
        <v>1</v>
      </c>
      <c r="D6953">
        <v>18</v>
      </c>
      <c r="E6953">
        <v>3</v>
      </c>
      <c r="F6953">
        <v>5</v>
      </c>
      <c r="G6953">
        <v>1</v>
      </c>
      <c r="H6953">
        <v>2</v>
      </c>
      <c r="I6953">
        <v>2</v>
      </c>
      <c r="J6953">
        <v>6</v>
      </c>
      <c r="L6953">
        <v>1</v>
      </c>
      <c r="V6953">
        <f>IF(AND(Table1[[#This Row],[age]]&lt;=18, Table1[[#This Row],[engaged_in_prod]] = 1),1,0)</f>
        <v>0</v>
      </c>
    </row>
    <row r="6954" spans="1:22" x14ac:dyDescent="0.25">
      <c r="A6954">
        <v>1486</v>
      </c>
      <c r="B6954">
        <v>2</v>
      </c>
      <c r="C6954">
        <v>2</v>
      </c>
      <c r="D6954">
        <v>38</v>
      </c>
      <c r="E6954">
        <v>2</v>
      </c>
      <c r="F6954">
        <v>1</v>
      </c>
      <c r="G6954">
        <v>1</v>
      </c>
      <c r="H6954">
        <v>0</v>
      </c>
      <c r="I6954">
        <v>1</v>
      </c>
      <c r="K6954">
        <v>1</v>
      </c>
      <c r="L6954">
        <v>1</v>
      </c>
      <c r="V6954">
        <f>IF(AND(Table1[[#This Row],[age]]&lt;=18, Table1[[#This Row],[engaged_in_prod]] = 1),1,0)</f>
        <v>0</v>
      </c>
    </row>
    <row r="6955" spans="1:22" x14ac:dyDescent="0.25">
      <c r="A6955">
        <v>1493</v>
      </c>
      <c r="B6955">
        <v>1</v>
      </c>
      <c r="C6955">
        <v>1</v>
      </c>
      <c r="D6955">
        <v>38</v>
      </c>
      <c r="E6955">
        <v>1</v>
      </c>
      <c r="F6955">
        <v>1</v>
      </c>
      <c r="G6955">
        <v>1</v>
      </c>
      <c r="H6955">
        <v>6</v>
      </c>
      <c r="I6955">
        <v>1</v>
      </c>
      <c r="K6955">
        <v>2</v>
      </c>
      <c r="L6955">
        <v>1</v>
      </c>
      <c r="V6955">
        <f>IF(AND(Table1[[#This Row],[age]]&lt;=18, Table1[[#This Row],[engaged_in_prod]] = 1),1,0)</f>
        <v>0</v>
      </c>
    </row>
    <row r="6956" spans="1:22" x14ac:dyDescent="0.25">
      <c r="A6956">
        <v>1495</v>
      </c>
      <c r="B6956">
        <v>2</v>
      </c>
      <c r="C6956">
        <v>2</v>
      </c>
      <c r="D6956">
        <v>38</v>
      </c>
      <c r="E6956">
        <v>2</v>
      </c>
      <c r="F6956">
        <v>1</v>
      </c>
      <c r="G6956">
        <v>1</v>
      </c>
      <c r="H6956">
        <v>5</v>
      </c>
      <c r="I6956">
        <v>1</v>
      </c>
      <c r="K6956">
        <v>1</v>
      </c>
      <c r="L6956">
        <v>1</v>
      </c>
      <c r="V6956">
        <f>IF(AND(Table1[[#This Row],[age]]&lt;=18, Table1[[#This Row],[engaged_in_prod]] = 1),1,0)</f>
        <v>0</v>
      </c>
    </row>
    <row r="6957" spans="1:22" x14ac:dyDescent="0.25">
      <c r="A6957">
        <v>1139</v>
      </c>
      <c r="B6957">
        <v>7</v>
      </c>
      <c r="C6957">
        <v>2</v>
      </c>
      <c r="D6957">
        <v>8</v>
      </c>
      <c r="E6957">
        <v>3</v>
      </c>
      <c r="G6957">
        <v>1</v>
      </c>
      <c r="H6957">
        <v>0</v>
      </c>
      <c r="I6957">
        <v>2</v>
      </c>
      <c r="J6957">
        <v>5</v>
      </c>
      <c r="L6957">
        <v>1</v>
      </c>
      <c r="V6957">
        <f>IF(AND(Table1[[#This Row],[age]]&lt;=18, Table1[[#This Row],[engaged_in_prod]] = 1),1,0)</f>
        <v>0</v>
      </c>
    </row>
    <row r="6958" spans="1:22" x14ac:dyDescent="0.25">
      <c r="A6958">
        <v>1139</v>
      </c>
      <c r="B6958">
        <v>6</v>
      </c>
      <c r="C6958">
        <v>2</v>
      </c>
      <c r="D6958">
        <v>12</v>
      </c>
      <c r="E6958">
        <v>3</v>
      </c>
      <c r="F6958">
        <v>5</v>
      </c>
      <c r="G6958">
        <v>1</v>
      </c>
      <c r="H6958">
        <v>1</v>
      </c>
      <c r="I6958">
        <v>2</v>
      </c>
      <c r="J6958">
        <v>6</v>
      </c>
      <c r="L6958">
        <v>1</v>
      </c>
      <c r="V6958">
        <f>IF(AND(Table1[[#This Row],[age]]&lt;=18, Table1[[#This Row],[engaged_in_prod]] = 1),1,0)</f>
        <v>0</v>
      </c>
    </row>
    <row r="6959" spans="1:22" x14ac:dyDescent="0.25">
      <c r="A6959">
        <v>1139</v>
      </c>
      <c r="B6959">
        <v>8</v>
      </c>
      <c r="C6959">
        <v>2</v>
      </c>
      <c r="D6959">
        <v>13</v>
      </c>
      <c r="E6959">
        <v>8</v>
      </c>
      <c r="F6959">
        <v>5</v>
      </c>
      <c r="G6959">
        <v>1</v>
      </c>
      <c r="H6959">
        <v>2</v>
      </c>
      <c r="I6959">
        <v>2</v>
      </c>
      <c r="J6959">
        <v>6</v>
      </c>
      <c r="L6959">
        <v>1</v>
      </c>
      <c r="V6959">
        <f>IF(AND(Table1[[#This Row],[age]]&lt;=18, Table1[[#This Row],[engaged_in_prod]] = 1),1,0)</f>
        <v>0</v>
      </c>
    </row>
    <row r="6960" spans="1:22" x14ac:dyDescent="0.25">
      <c r="A6960">
        <v>1139</v>
      </c>
      <c r="B6960">
        <v>5</v>
      </c>
      <c r="C6960">
        <v>1</v>
      </c>
      <c r="D6960">
        <v>14</v>
      </c>
      <c r="E6960">
        <v>3</v>
      </c>
      <c r="F6960">
        <v>5</v>
      </c>
      <c r="G6960">
        <v>1</v>
      </c>
      <c r="H6960">
        <v>2</v>
      </c>
      <c r="I6960">
        <v>2</v>
      </c>
      <c r="J6960">
        <v>6</v>
      </c>
      <c r="L6960">
        <v>1</v>
      </c>
      <c r="V6960">
        <f>IF(AND(Table1[[#This Row],[age]]&lt;=18, Table1[[#This Row],[engaged_in_prod]] = 1),1,0)</f>
        <v>0</v>
      </c>
    </row>
    <row r="6961" spans="1:22" x14ac:dyDescent="0.25">
      <c r="A6961">
        <v>1139</v>
      </c>
      <c r="B6961">
        <v>4</v>
      </c>
      <c r="C6961">
        <v>1</v>
      </c>
      <c r="D6961">
        <v>16</v>
      </c>
      <c r="E6961">
        <v>3</v>
      </c>
      <c r="F6961">
        <v>5</v>
      </c>
      <c r="G6961">
        <v>1</v>
      </c>
      <c r="H6961">
        <v>2</v>
      </c>
      <c r="I6961">
        <v>2</v>
      </c>
      <c r="J6961">
        <v>6</v>
      </c>
      <c r="L6961">
        <v>1</v>
      </c>
      <c r="V6961">
        <f>IF(AND(Table1[[#This Row],[age]]&lt;=18, Table1[[#This Row],[engaged_in_prod]] = 1),1,0)</f>
        <v>0</v>
      </c>
    </row>
    <row r="6962" spans="1:22" x14ac:dyDescent="0.25">
      <c r="A6962">
        <v>1139</v>
      </c>
      <c r="B6962">
        <v>3</v>
      </c>
      <c r="C6962">
        <v>1</v>
      </c>
      <c r="D6962">
        <v>20</v>
      </c>
      <c r="E6962">
        <v>3</v>
      </c>
      <c r="F6962">
        <v>5</v>
      </c>
      <c r="G6962">
        <v>1</v>
      </c>
      <c r="H6962">
        <v>5</v>
      </c>
      <c r="I6962">
        <v>2</v>
      </c>
      <c r="J6962">
        <v>6</v>
      </c>
      <c r="L6962">
        <v>1</v>
      </c>
      <c r="V6962">
        <f>IF(AND(Table1[[#This Row],[age]]&lt;=18, Table1[[#This Row],[engaged_in_prod]] = 1),1,0)</f>
        <v>0</v>
      </c>
    </row>
    <row r="6963" spans="1:22" x14ac:dyDescent="0.25">
      <c r="A6963">
        <v>1500</v>
      </c>
      <c r="B6963">
        <v>1</v>
      </c>
      <c r="C6963">
        <v>2</v>
      </c>
      <c r="D6963">
        <v>38</v>
      </c>
      <c r="E6963">
        <v>1</v>
      </c>
      <c r="F6963">
        <v>2</v>
      </c>
      <c r="G6963">
        <v>1</v>
      </c>
      <c r="H6963">
        <v>2</v>
      </c>
      <c r="I6963">
        <v>1</v>
      </c>
      <c r="K6963">
        <v>2</v>
      </c>
      <c r="L6963">
        <v>1</v>
      </c>
      <c r="V6963">
        <f>IF(AND(Table1[[#This Row],[age]]&lt;=18, Table1[[#This Row],[engaged_in_prod]] = 1),1,0)</f>
        <v>0</v>
      </c>
    </row>
    <row r="6964" spans="1:22" x14ac:dyDescent="0.25">
      <c r="A6964">
        <v>1511</v>
      </c>
      <c r="B6964">
        <v>1</v>
      </c>
      <c r="C6964">
        <v>1</v>
      </c>
      <c r="D6964">
        <v>38</v>
      </c>
      <c r="E6964">
        <v>1</v>
      </c>
      <c r="F6964">
        <v>1</v>
      </c>
      <c r="G6964">
        <v>1</v>
      </c>
      <c r="H6964">
        <v>8</v>
      </c>
      <c r="I6964">
        <v>1</v>
      </c>
      <c r="K6964">
        <v>2</v>
      </c>
      <c r="L6964">
        <v>1</v>
      </c>
      <c r="V6964">
        <f>IF(AND(Table1[[#This Row],[age]]&lt;=18, Table1[[#This Row],[engaged_in_prod]] = 1),1,0)</f>
        <v>0</v>
      </c>
    </row>
    <row r="6965" spans="1:22" x14ac:dyDescent="0.25">
      <c r="A6965">
        <v>1140</v>
      </c>
      <c r="B6965">
        <v>7</v>
      </c>
      <c r="C6965">
        <v>1</v>
      </c>
      <c r="D6965">
        <v>5</v>
      </c>
      <c r="E6965">
        <v>3</v>
      </c>
      <c r="G6965">
        <v>1</v>
      </c>
      <c r="H6965">
        <v>0</v>
      </c>
      <c r="I6965">
        <v>2</v>
      </c>
      <c r="J6965">
        <v>5</v>
      </c>
      <c r="L6965">
        <v>1</v>
      </c>
      <c r="V6965">
        <f>IF(AND(Table1[[#This Row],[age]]&lt;=18, Table1[[#This Row],[engaged_in_prod]] = 1),1,0)</f>
        <v>0</v>
      </c>
    </row>
    <row r="6966" spans="1:22" x14ac:dyDescent="0.25">
      <c r="A6966">
        <v>1140</v>
      </c>
      <c r="B6966">
        <v>6</v>
      </c>
      <c r="C6966">
        <v>1</v>
      </c>
      <c r="D6966">
        <v>8</v>
      </c>
      <c r="E6966">
        <v>3</v>
      </c>
      <c r="G6966">
        <v>1</v>
      </c>
      <c r="H6966">
        <v>0</v>
      </c>
      <c r="I6966">
        <v>2</v>
      </c>
      <c r="J6966">
        <v>5</v>
      </c>
      <c r="L6966">
        <v>1</v>
      </c>
      <c r="V6966">
        <f>IF(AND(Table1[[#This Row],[age]]&lt;=18, Table1[[#This Row],[engaged_in_prod]] = 1),1,0)</f>
        <v>0</v>
      </c>
    </row>
    <row r="6967" spans="1:22" x14ac:dyDescent="0.25">
      <c r="A6967">
        <v>1528</v>
      </c>
      <c r="B6967">
        <v>2</v>
      </c>
      <c r="C6967">
        <v>2</v>
      </c>
      <c r="D6967">
        <v>38</v>
      </c>
      <c r="E6967">
        <v>2</v>
      </c>
      <c r="F6967">
        <v>1</v>
      </c>
      <c r="G6967">
        <v>1</v>
      </c>
      <c r="H6967">
        <v>0</v>
      </c>
      <c r="I6967">
        <v>1</v>
      </c>
      <c r="K6967">
        <v>1</v>
      </c>
      <c r="L6967">
        <v>1</v>
      </c>
      <c r="V6967">
        <f>IF(AND(Table1[[#This Row],[age]]&lt;=18, Table1[[#This Row],[engaged_in_prod]] = 1),1,0)</f>
        <v>0</v>
      </c>
    </row>
    <row r="6968" spans="1:22" x14ac:dyDescent="0.25">
      <c r="A6968">
        <v>1140</v>
      </c>
      <c r="B6968">
        <v>4</v>
      </c>
      <c r="C6968">
        <v>1</v>
      </c>
      <c r="D6968">
        <v>18</v>
      </c>
      <c r="E6968">
        <v>3</v>
      </c>
      <c r="F6968">
        <v>5</v>
      </c>
      <c r="G6968">
        <v>1</v>
      </c>
      <c r="H6968">
        <v>5</v>
      </c>
      <c r="I6968">
        <v>2</v>
      </c>
      <c r="J6968">
        <v>6</v>
      </c>
      <c r="L6968">
        <v>1</v>
      </c>
      <c r="V6968">
        <f>IF(AND(Table1[[#This Row],[age]]&lt;=18, Table1[[#This Row],[engaged_in_prod]] = 1),1,0)</f>
        <v>0</v>
      </c>
    </row>
    <row r="6969" spans="1:22" x14ac:dyDescent="0.25">
      <c r="A6969">
        <v>1535</v>
      </c>
      <c r="B6969">
        <v>1</v>
      </c>
      <c r="C6969">
        <v>1</v>
      </c>
      <c r="D6969">
        <v>38</v>
      </c>
      <c r="E6969">
        <v>1</v>
      </c>
      <c r="F6969">
        <v>1</v>
      </c>
      <c r="G6969">
        <v>1</v>
      </c>
      <c r="H6969">
        <v>6</v>
      </c>
      <c r="I6969">
        <v>1</v>
      </c>
      <c r="K6969">
        <v>2</v>
      </c>
      <c r="L6969">
        <v>1</v>
      </c>
      <c r="V6969">
        <f>IF(AND(Table1[[#This Row],[age]]&lt;=18, Table1[[#This Row],[engaged_in_prod]] = 1),1,0)</f>
        <v>0</v>
      </c>
    </row>
    <row r="6970" spans="1:22" x14ac:dyDescent="0.25">
      <c r="A6970">
        <v>1538</v>
      </c>
      <c r="B6970">
        <v>2</v>
      </c>
      <c r="C6970">
        <v>2</v>
      </c>
      <c r="D6970">
        <v>38</v>
      </c>
      <c r="E6970">
        <v>2</v>
      </c>
      <c r="F6970">
        <v>1</v>
      </c>
      <c r="G6970">
        <v>1</v>
      </c>
      <c r="H6970">
        <v>0</v>
      </c>
      <c r="I6970">
        <v>1</v>
      </c>
      <c r="K6970">
        <v>1</v>
      </c>
      <c r="L6970">
        <v>1</v>
      </c>
      <c r="V6970">
        <f>IF(AND(Table1[[#This Row],[age]]&lt;=18, Table1[[#This Row],[engaged_in_prod]] = 1),1,0)</f>
        <v>0</v>
      </c>
    </row>
    <row r="6971" spans="1:22" x14ac:dyDescent="0.25">
      <c r="A6971">
        <v>1541</v>
      </c>
      <c r="B6971">
        <v>1</v>
      </c>
      <c r="C6971">
        <v>1</v>
      </c>
      <c r="D6971">
        <v>38</v>
      </c>
      <c r="E6971">
        <v>1</v>
      </c>
      <c r="F6971">
        <v>1</v>
      </c>
      <c r="G6971">
        <v>1</v>
      </c>
      <c r="H6971">
        <v>4</v>
      </c>
      <c r="I6971">
        <v>1</v>
      </c>
      <c r="K6971">
        <v>2</v>
      </c>
      <c r="L6971">
        <v>1</v>
      </c>
      <c r="V6971">
        <f>IF(AND(Table1[[#This Row],[age]]&lt;=18, Table1[[#This Row],[engaged_in_prod]] = 1),1,0)</f>
        <v>0</v>
      </c>
    </row>
    <row r="6972" spans="1:22" x14ac:dyDescent="0.25">
      <c r="A6972">
        <v>1560</v>
      </c>
      <c r="B6972">
        <v>1</v>
      </c>
      <c r="C6972">
        <v>1</v>
      </c>
      <c r="D6972">
        <v>38</v>
      </c>
      <c r="E6972">
        <v>1</v>
      </c>
      <c r="F6972">
        <v>1</v>
      </c>
      <c r="G6972">
        <v>1</v>
      </c>
      <c r="H6972">
        <v>6</v>
      </c>
      <c r="I6972">
        <v>1</v>
      </c>
      <c r="K6972">
        <v>2</v>
      </c>
      <c r="L6972">
        <v>1</v>
      </c>
      <c r="V6972">
        <f>IF(AND(Table1[[#This Row],[age]]&lt;=18, Table1[[#This Row],[engaged_in_prod]] = 1),1,0)</f>
        <v>0</v>
      </c>
    </row>
    <row r="6973" spans="1:22" x14ac:dyDescent="0.25">
      <c r="A6973">
        <v>1141</v>
      </c>
      <c r="B6973">
        <v>6</v>
      </c>
      <c r="C6973">
        <v>2</v>
      </c>
      <c r="D6973">
        <v>1</v>
      </c>
      <c r="E6973">
        <v>3</v>
      </c>
      <c r="G6973">
        <v>2</v>
      </c>
      <c r="L6973">
        <v>1</v>
      </c>
      <c r="V6973">
        <f>IF(AND(Table1[[#This Row],[age]]&lt;=18, Table1[[#This Row],[engaged_in_prod]] = 1),1,0)</f>
        <v>0</v>
      </c>
    </row>
    <row r="6974" spans="1:22" x14ac:dyDescent="0.25">
      <c r="A6974">
        <v>1141</v>
      </c>
      <c r="B6974">
        <v>5</v>
      </c>
      <c r="C6974">
        <v>1</v>
      </c>
      <c r="D6974">
        <v>3</v>
      </c>
      <c r="E6974">
        <v>3</v>
      </c>
      <c r="G6974">
        <v>2</v>
      </c>
      <c r="L6974">
        <v>1</v>
      </c>
      <c r="V6974">
        <f>IF(AND(Table1[[#This Row],[age]]&lt;=18, Table1[[#This Row],[engaged_in_prod]] = 1),1,0)</f>
        <v>0</v>
      </c>
    </row>
    <row r="6975" spans="1:22" x14ac:dyDescent="0.25">
      <c r="A6975">
        <v>1141</v>
      </c>
      <c r="B6975">
        <v>4</v>
      </c>
      <c r="C6975">
        <v>1</v>
      </c>
      <c r="D6975">
        <v>6</v>
      </c>
      <c r="E6975">
        <v>3</v>
      </c>
      <c r="G6975">
        <v>1</v>
      </c>
      <c r="H6975">
        <v>0</v>
      </c>
      <c r="I6975">
        <v>2</v>
      </c>
      <c r="J6975">
        <v>5</v>
      </c>
      <c r="L6975">
        <v>1</v>
      </c>
      <c r="V6975">
        <f>IF(AND(Table1[[#This Row],[age]]&lt;=18, Table1[[#This Row],[engaged_in_prod]] = 1),1,0)</f>
        <v>0</v>
      </c>
    </row>
    <row r="6976" spans="1:22" x14ac:dyDescent="0.25">
      <c r="A6976">
        <v>1141</v>
      </c>
      <c r="B6976">
        <v>3</v>
      </c>
      <c r="C6976">
        <v>2</v>
      </c>
      <c r="D6976">
        <v>8</v>
      </c>
      <c r="E6976">
        <v>3</v>
      </c>
      <c r="G6976">
        <v>1</v>
      </c>
      <c r="H6976">
        <v>0</v>
      </c>
      <c r="I6976">
        <v>2</v>
      </c>
      <c r="J6976">
        <v>6</v>
      </c>
      <c r="L6976">
        <v>1</v>
      </c>
      <c r="V6976">
        <f>IF(AND(Table1[[#This Row],[age]]&lt;=18, Table1[[#This Row],[engaged_in_prod]] = 1),1,0)</f>
        <v>0</v>
      </c>
    </row>
    <row r="6977" spans="1:22" x14ac:dyDescent="0.25">
      <c r="A6977">
        <v>1597</v>
      </c>
      <c r="B6977">
        <v>1</v>
      </c>
      <c r="C6977">
        <v>1</v>
      </c>
      <c r="D6977">
        <v>38</v>
      </c>
      <c r="E6977">
        <v>1</v>
      </c>
      <c r="F6977">
        <v>1</v>
      </c>
      <c r="G6977">
        <v>1</v>
      </c>
      <c r="H6977">
        <v>8</v>
      </c>
      <c r="I6977">
        <v>1</v>
      </c>
      <c r="K6977">
        <v>2</v>
      </c>
      <c r="L6977">
        <v>1</v>
      </c>
      <c r="V6977">
        <f>IF(AND(Table1[[#This Row],[age]]&lt;=18, Table1[[#This Row],[engaged_in_prod]] = 1),1,0)</f>
        <v>0</v>
      </c>
    </row>
    <row r="6978" spans="1:22" x14ac:dyDescent="0.25">
      <c r="A6978">
        <v>27</v>
      </c>
      <c r="B6978">
        <v>2</v>
      </c>
      <c r="C6978">
        <v>2</v>
      </c>
      <c r="D6978">
        <v>39</v>
      </c>
      <c r="E6978">
        <v>2</v>
      </c>
      <c r="F6978">
        <v>1</v>
      </c>
      <c r="G6978">
        <v>1</v>
      </c>
      <c r="H6978">
        <v>0</v>
      </c>
      <c r="I6978">
        <v>1</v>
      </c>
      <c r="K6978">
        <v>1</v>
      </c>
      <c r="L6978">
        <v>1</v>
      </c>
      <c r="V6978">
        <f>IF(AND(Table1[[#This Row],[age]]&lt;=18, Table1[[#This Row],[engaged_in_prod]] = 1),1,0)</f>
        <v>0</v>
      </c>
    </row>
    <row r="6979" spans="1:22" x14ac:dyDescent="0.25">
      <c r="A6979">
        <v>1142</v>
      </c>
      <c r="B6979">
        <v>6</v>
      </c>
      <c r="C6979">
        <v>1</v>
      </c>
      <c r="D6979">
        <v>5</v>
      </c>
      <c r="E6979">
        <v>3</v>
      </c>
      <c r="G6979">
        <v>1</v>
      </c>
      <c r="H6979">
        <v>0</v>
      </c>
      <c r="I6979">
        <v>2</v>
      </c>
      <c r="J6979">
        <v>5</v>
      </c>
      <c r="L6979">
        <v>1</v>
      </c>
      <c r="V6979">
        <f>IF(AND(Table1[[#This Row],[age]]&lt;=18, Table1[[#This Row],[engaged_in_prod]] = 1),1,0)</f>
        <v>0</v>
      </c>
    </row>
    <row r="6980" spans="1:22" x14ac:dyDescent="0.25">
      <c r="A6980">
        <v>1142</v>
      </c>
      <c r="B6980">
        <v>5</v>
      </c>
      <c r="C6980">
        <v>2</v>
      </c>
      <c r="D6980">
        <v>8</v>
      </c>
      <c r="E6980">
        <v>3</v>
      </c>
      <c r="G6980">
        <v>1</v>
      </c>
      <c r="H6980">
        <v>2</v>
      </c>
      <c r="I6980">
        <v>2</v>
      </c>
      <c r="J6980">
        <v>6</v>
      </c>
      <c r="L6980">
        <v>1</v>
      </c>
      <c r="V6980">
        <f>IF(AND(Table1[[#This Row],[age]]&lt;=18, Table1[[#This Row],[engaged_in_prod]] = 1),1,0)</f>
        <v>0</v>
      </c>
    </row>
    <row r="6981" spans="1:22" x14ac:dyDescent="0.25">
      <c r="A6981">
        <v>1142</v>
      </c>
      <c r="B6981">
        <v>7</v>
      </c>
      <c r="C6981">
        <v>1</v>
      </c>
      <c r="D6981">
        <v>11</v>
      </c>
      <c r="E6981">
        <v>3</v>
      </c>
      <c r="G6981">
        <v>1</v>
      </c>
      <c r="H6981">
        <v>5</v>
      </c>
      <c r="I6981">
        <v>2</v>
      </c>
      <c r="J6981">
        <v>6</v>
      </c>
      <c r="L6981">
        <v>1</v>
      </c>
      <c r="V6981">
        <f>IF(AND(Table1[[#This Row],[age]]&lt;=18, Table1[[#This Row],[engaged_in_prod]] = 1),1,0)</f>
        <v>0</v>
      </c>
    </row>
    <row r="6982" spans="1:22" x14ac:dyDescent="0.25">
      <c r="A6982">
        <v>1142</v>
      </c>
      <c r="B6982">
        <v>4</v>
      </c>
      <c r="C6982">
        <v>2</v>
      </c>
      <c r="D6982">
        <v>18</v>
      </c>
      <c r="E6982">
        <v>3</v>
      </c>
      <c r="F6982">
        <v>5</v>
      </c>
      <c r="G6982">
        <v>1</v>
      </c>
      <c r="H6982">
        <v>9</v>
      </c>
      <c r="I6982">
        <v>2</v>
      </c>
      <c r="J6982">
        <v>6</v>
      </c>
      <c r="L6982">
        <v>1</v>
      </c>
      <c r="V6982">
        <f>IF(AND(Table1[[#This Row],[age]]&lt;=18, Table1[[#This Row],[engaged_in_prod]] = 1),1,0)</f>
        <v>0</v>
      </c>
    </row>
    <row r="6983" spans="1:22" x14ac:dyDescent="0.25">
      <c r="A6983">
        <v>37</v>
      </c>
      <c r="B6983">
        <v>1</v>
      </c>
      <c r="C6983">
        <v>1</v>
      </c>
      <c r="D6983">
        <v>39</v>
      </c>
      <c r="E6983">
        <v>1</v>
      </c>
      <c r="F6983">
        <v>1</v>
      </c>
      <c r="G6983">
        <v>1</v>
      </c>
      <c r="H6983">
        <v>2</v>
      </c>
      <c r="I6983">
        <v>1</v>
      </c>
      <c r="K6983">
        <v>2</v>
      </c>
      <c r="L6983">
        <v>1</v>
      </c>
      <c r="V6983">
        <f>IF(AND(Table1[[#This Row],[age]]&lt;=18, Table1[[#This Row],[engaged_in_prod]] = 1),1,0)</f>
        <v>0</v>
      </c>
    </row>
    <row r="6984" spans="1:22" x14ac:dyDescent="0.25">
      <c r="A6984">
        <v>125</v>
      </c>
      <c r="B6984">
        <v>1</v>
      </c>
      <c r="C6984">
        <v>1</v>
      </c>
      <c r="D6984">
        <v>39</v>
      </c>
      <c r="E6984">
        <v>1</v>
      </c>
      <c r="F6984">
        <v>1</v>
      </c>
      <c r="G6984">
        <v>1</v>
      </c>
      <c r="H6984">
        <v>5</v>
      </c>
      <c r="I6984">
        <v>1</v>
      </c>
      <c r="K6984">
        <v>5</v>
      </c>
      <c r="L6984">
        <v>1</v>
      </c>
      <c r="V6984">
        <f>IF(AND(Table1[[#This Row],[age]]&lt;=18, Table1[[#This Row],[engaged_in_prod]] = 1),1,0)</f>
        <v>0</v>
      </c>
    </row>
    <row r="6985" spans="1:22" x14ac:dyDescent="0.25">
      <c r="A6985">
        <v>317</v>
      </c>
      <c r="B6985">
        <v>1</v>
      </c>
      <c r="C6985">
        <v>1</v>
      </c>
      <c r="D6985">
        <v>39</v>
      </c>
      <c r="E6985">
        <v>1</v>
      </c>
      <c r="F6985">
        <v>1</v>
      </c>
      <c r="G6985">
        <v>1</v>
      </c>
      <c r="H6985">
        <v>0</v>
      </c>
      <c r="I6985">
        <v>1</v>
      </c>
      <c r="K6985">
        <v>2</v>
      </c>
      <c r="L6985">
        <v>1</v>
      </c>
      <c r="V6985">
        <f>IF(AND(Table1[[#This Row],[age]]&lt;=18, Table1[[#This Row],[engaged_in_prod]] = 1),1,0)</f>
        <v>0</v>
      </c>
    </row>
    <row r="6986" spans="1:22" x14ac:dyDescent="0.25">
      <c r="A6986">
        <v>1143</v>
      </c>
      <c r="B6986">
        <v>10</v>
      </c>
      <c r="C6986">
        <v>1</v>
      </c>
      <c r="D6986">
        <v>0</v>
      </c>
      <c r="E6986">
        <v>3</v>
      </c>
      <c r="G6986">
        <v>2</v>
      </c>
      <c r="L6986">
        <v>1</v>
      </c>
      <c r="V6986">
        <f>IF(AND(Table1[[#This Row],[age]]&lt;=18, Table1[[#This Row],[engaged_in_prod]] = 1),1,0)</f>
        <v>0</v>
      </c>
    </row>
    <row r="6987" spans="1:22" x14ac:dyDescent="0.25">
      <c r="A6987">
        <v>1143</v>
      </c>
      <c r="B6987">
        <v>9</v>
      </c>
      <c r="C6987">
        <v>2</v>
      </c>
      <c r="D6987">
        <v>4</v>
      </c>
      <c r="E6987">
        <v>3</v>
      </c>
      <c r="G6987">
        <v>2</v>
      </c>
      <c r="L6987">
        <v>1</v>
      </c>
      <c r="V6987">
        <f>IF(AND(Table1[[#This Row],[age]]&lt;=18, Table1[[#This Row],[engaged_in_prod]] = 1),1,0)</f>
        <v>0</v>
      </c>
    </row>
    <row r="6988" spans="1:22" x14ac:dyDescent="0.25">
      <c r="A6988">
        <v>1143</v>
      </c>
      <c r="B6988">
        <v>8</v>
      </c>
      <c r="C6988">
        <v>2</v>
      </c>
      <c r="D6988">
        <v>6</v>
      </c>
      <c r="E6988">
        <v>3</v>
      </c>
      <c r="G6988">
        <v>1</v>
      </c>
      <c r="H6988">
        <v>0</v>
      </c>
      <c r="I6988">
        <v>2</v>
      </c>
      <c r="J6988">
        <v>5</v>
      </c>
      <c r="L6988">
        <v>1</v>
      </c>
      <c r="V6988">
        <f>IF(AND(Table1[[#This Row],[age]]&lt;=18, Table1[[#This Row],[engaged_in_prod]] = 1),1,0)</f>
        <v>0</v>
      </c>
    </row>
    <row r="6989" spans="1:22" x14ac:dyDescent="0.25">
      <c r="A6989">
        <v>1143</v>
      </c>
      <c r="B6989">
        <v>7</v>
      </c>
      <c r="C6989">
        <v>1</v>
      </c>
      <c r="D6989">
        <v>8</v>
      </c>
      <c r="E6989">
        <v>3</v>
      </c>
      <c r="G6989">
        <v>1</v>
      </c>
      <c r="H6989">
        <v>1</v>
      </c>
      <c r="I6989">
        <v>2</v>
      </c>
      <c r="J6989">
        <v>6</v>
      </c>
      <c r="L6989">
        <v>1</v>
      </c>
      <c r="V6989">
        <f>IF(AND(Table1[[#This Row],[age]]&lt;=18, Table1[[#This Row],[engaged_in_prod]] = 1),1,0)</f>
        <v>0</v>
      </c>
    </row>
    <row r="6990" spans="1:22" x14ac:dyDescent="0.25">
      <c r="A6990">
        <v>1143</v>
      </c>
      <c r="B6990">
        <v>6</v>
      </c>
      <c r="C6990">
        <v>2</v>
      </c>
      <c r="D6990">
        <v>9</v>
      </c>
      <c r="E6990">
        <v>3</v>
      </c>
      <c r="G6990">
        <v>1</v>
      </c>
      <c r="H6990">
        <v>3</v>
      </c>
      <c r="I6990">
        <v>2</v>
      </c>
      <c r="J6990">
        <v>6</v>
      </c>
      <c r="L6990">
        <v>1</v>
      </c>
      <c r="V6990">
        <f>IF(AND(Table1[[#This Row],[age]]&lt;=18, Table1[[#This Row],[engaged_in_prod]] = 1),1,0)</f>
        <v>0</v>
      </c>
    </row>
    <row r="6991" spans="1:22" x14ac:dyDescent="0.25">
      <c r="A6991">
        <v>1143</v>
      </c>
      <c r="B6991">
        <v>5</v>
      </c>
      <c r="C6991">
        <v>2</v>
      </c>
      <c r="D6991">
        <v>11</v>
      </c>
      <c r="E6991">
        <v>3</v>
      </c>
      <c r="G6991">
        <v>1</v>
      </c>
      <c r="H6991">
        <v>2</v>
      </c>
      <c r="I6991">
        <v>2</v>
      </c>
      <c r="J6991">
        <v>6</v>
      </c>
      <c r="L6991">
        <v>1</v>
      </c>
      <c r="V6991">
        <f>IF(AND(Table1[[#This Row],[age]]&lt;=18, Table1[[#This Row],[engaged_in_prod]] = 1),1,0)</f>
        <v>0</v>
      </c>
    </row>
    <row r="6992" spans="1:22" x14ac:dyDescent="0.25">
      <c r="A6992">
        <v>1143</v>
      </c>
      <c r="B6992">
        <v>4</v>
      </c>
      <c r="C6992">
        <v>1</v>
      </c>
      <c r="D6992">
        <v>13</v>
      </c>
      <c r="E6992">
        <v>3</v>
      </c>
      <c r="F6992">
        <v>5</v>
      </c>
      <c r="G6992">
        <v>1</v>
      </c>
      <c r="H6992">
        <v>3</v>
      </c>
      <c r="I6992">
        <v>2</v>
      </c>
      <c r="J6992">
        <v>6</v>
      </c>
      <c r="L6992">
        <v>1</v>
      </c>
      <c r="V6992">
        <f>IF(AND(Table1[[#This Row],[age]]&lt;=18, Table1[[#This Row],[engaged_in_prod]] = 1),1,0)</f>
        <v>0</v>
      </c>
    </row>
    <row r="6993" spans="1:22" x14ac:dyDescent="0.25">
      <c r="A6993">
        <v>1143</v>
      </c>
      <c r="B6993">
        <v>3</v>
      </c>
      <c r="C6993">
        <v>1</v>
      </c>
      <c r="D6993">
        <v>16</v>
      </c>
      <c r="E6993">
        <v>3</v>
      </c>
      <c r="F6993">
        <v>5</v>
      </c>
      <c r="G6993">
        <v>1</v>
      </c>
      <c r="H6993">
        <v>6</v>
      </c>
      <c r="I6993">
        <v>2</v>
      </c>
      <c r="J6993">
        <v>6</v>
      </c>
      <c r="L6993">
        <v>1</v>
      </c>
      <c r="V6993">
        <f>IF(AND(Table1[[#This Row],[age]]&lt;=18, Table1[[#This Row],[engaged_in_prod]] = 1),1,0)</f>
        <v>0</v>
      </c>
    </row>
    <row r="6994" spans="1:22" x14ac:dyDescent="0.25">
      <c r="A6994">
        <v>368</v>
      </c>
      <c r="B6994">
        <v>2</v>
      </c>
      <c r="C6994">
        <v>2</v>
      </c>
      <c r="D6994">
        <v>39</v>
      </c>
      <c r="E6994">
        <v>2</v>
      </c>
      <c r="F6994">
        <v>1</v>
      </c>
      <c r="G6994">
        <v>1</v>
      </c>
      <c r="H6994">
        <v>2</v>
      </c>
      <c r="I6994">
        <v>1</v>
      </c>
      <c r="K6994">
        <v>2</v>
      </c>
      <c r="L6994">
        <v>1</v>
      </c>
      <c r="V6994">
        <f>IF(AND(Table1[[#This Row],[age]]&lt;=18, Table1[[#This Row],[engaged_in_prod]] = 1),1,0)</f>
        <v>0</v>
      </c>
    </row>
    <row r="6995" spans="1:22" x14ac:dyDescent="0.25">
      <c r="A6995">
        <v>368</v>
      </c>
      <c r="B6995">
        <v>1</v>
      </c>
      <c r="C6995">
        <v>1</v>
      </c>
      <c r="D6995">
        <v>39</v>
      </c>
      <c r="E6995">
        <v>1</v>
      </c>
      <c r="F6995">
        <v>1</v>
      </c>
      <c r="G6995">
        <v>1</v>
      </c>
      <c r="H6995">
        <v>2</v>
      </c>
      <c r="I6995">
        <v>1</v>
      </c>
      <c r="K6995">
        <v>2</v>
      </c>
      <c r="L6995">
        <v>1</v>
      </c>
      <c r="V6995">
        <f>IF(AND(Table1[[#This Row],[age]]&lt;=18, Table1[[#This Row],[engaged_in_prod]] = 1),1,0)</f>
        <v>0</v>
      </c>
    </row>
    <row r="6996" spans="1:22" x14ac:dyDescent="0.25">
      <c r="A6996">
        <v>1144</v>
      </c>
      <c r="B6996">
        <v>5</v>
      </c>
      <c r="C6996">
        <v>1</v>
      </c>
      <c r="D6996">
        <v>6</v>
      </c>
      <c r="E6996">
        <v>3</v>
      </c>
      <c r="G6996">
        <v>1</v>
      </c>
      <c r="H6996">
        <v>0</v>
      </c>
      <c r="I6996">
        <v>2</v>
      </c>
      <c r="J6996">
        <v>6</v>
      </c>
      <c r="L6996">
        <v>1</v>
      </c>
      <c r="V6996">
        <f>IF(AND(Table1[[#This Row],[age]]&lt;=18, Table1[[#This Row],[engaged_in_prod]] = 1),1,0)</f>
        <v>0</v>
      </c>
    </row>
    <row r="6997" spans="1:22" x14ac:dyDescent="0.25">
      <c r="A6997">
        <v>1144</v>
      </c>
      <c r="B6997">
        <v>3</v>
      </c>
      <c r="C6997">
        <v>2</v>
      </c>
      <c r="D6997">
        <v>7</v>
      </c>
      <c r="E6997">
        <v>3</v>
      </c>
      <c r="G6997">
        <v>1</v>
      </c>
      <c r="H6997">
        <v>1</v>
      </c>
      <c r="I6997">
        <v>2</v>
      </c>
      <c r="J6997">
        <v>6</v>
      </c>
      <c r="L6997">
        <v>1</v>
      </c>
      <c r="V6997">
        <f>IF(AND(Table1[[#This Row],[age]]&lt;=18, Table1[[#This Row],[engaged_in_prod]] = 1),1,0)</f>
        <v>0</v>
      </c>
    </row>
    <row r="6998" spans="1:22" x14ac:dyDescent="0.25">
      <c r="A6998">
        <v>1144</v>
      </c>
      <c r="B6998">
        <v>4</v>
      </c>
      <c r="C6998">
        <v>1</v>
      </c>
      <c r="D6998">
        <v>10</v>
      </c>
      <c r="E6998">
        <v>3</v>
      </c>
      <c r="G6998">
        <v>1</v>
      </c>
      <c r="H6998">
        <v>3</v>
      </c>
      <c r="I6998">
        <v>2</v>
      </c>
      <c r="J6998">
        <v>6</v>
      </c>
      <c r="L6998">
        <v>1</v>
      </c>
      <c r="V6998">
        <f>IF(AND(Table1[[#This Row],[age]]&lt;=18, Table1[[#This Row],[engaged_in_prod]] = 1),1,0)</f>
        <v>0</v>
      </c>
    </row>
    <row r="6999" spans="1:22" x14ac:dyDescent="0.25">
      <c r="A6999">
        <v>1144</v>
      </c>
      <c r="B6999">
        <v>6</v>
      </c>
      <c r="C6999">
        <v>1</v>
      </c>
      <c r="D6999">
        <v>14</v>
      </c>
      <c r="E6999">
        <v>3</v>
      </c>
      <c r="F6999">
        <v>5</v>
      </c>
      <c r="G6999">
        <v>1</v>
      </c>
      <c r="H6999">
        <v>3</v>
      </c>
      <c r="I6999">
        <v>2</v>
      </c>
      <c r="J6999">
        <v>6</v>
      </c>
      <c r="L6999">
        <v>1</v>
      </c>
      <c r="V6999">
        <f>IF(AND(Table1[[#This Row],[age]]&lt;=18, Table1[[#This Row],[engaged_in_prod]] = 1),1,0)</f>
        <v>0</v>
      </c>
    </row>
    <row r="7000" spans="1:22" x14ac:dyDescent="0.25">
      <c r="A7000">
        <v>465</v>
      </c>
      <c r="B7000">
        <v>3</v>
      </c>
      <c r="C7000">
        <v>1</v>
      </c>
      <c r="D7000">
        <v>39</v>
      </c>
      <c r="E7000">
        <v>3</v>
      </c>
      <c r="F7000">
        <v>1</v>
      </c>
      <c r="G7000">
        <v>1</v>
      </c>
      <c r="H7000">
        <v>6</v>
      </c>
      <c r="I7000">
        <v>1</v>
      </c>
      <c r="K7000">
        <v>5</v>
      </c>
      <c r="L7000">
        <v>1</v>
      </c>
      <c r="V7000">
        <f>IF(AND(Table1[[#This Row],[age]]&lt;=18, Table1[[#This Row],[engaged_in_prod]] = 1),1,0)</f>
        <v>0</v>
      </c>
    </row>
    <row r="7001" spans="1:22" x14ac:dyDescent="0.25">
      <c r="A7001">
        <v>643</v>
      </c>
      <c r="B7001">
        <v>2</v>
      </c>
      <c r="C7001">
        <v>2</v>
      </c>
      <c r="D7001">
        <v>39</v>
      </c>
      <c r="E7001">
        <v>2</v>
      </c>
      <c r="F7001">
        <v>1</v>
      </c>
      <c r="G7001">
        <v>1</v>
      </c>
      <c r="H7001">
        <v>4</v>
      </c>
      <c r="I7001">
        <v>1</v>
      </c>
      <c r="K7001">
        <v>2</v>
      </c>
      <c r="L7001">
        <v>2</v>
      </c>
      <c r="V7001">
        <f>IF(AND(Table1[[#This Row],[age]]&lt;=18, Table1[[#This Row],[engaged_in_prod]] = 1),1,0)</f>
        <v>0</v>
      </c>
    </row>
    <row r="7002" spans="1:22" x14ac:dyDescent="0.25">
      <c r="A7002">
        <v>1145</v>
      </c>
      <c r="B7002">
        <v>8</v>
      </c>
      <c r="C7002">
        <v>2</v>
      </c>
      <c r="D7002">
        <v>0</v>
      </c>
      <c r="E7002">
        <v>3</v>
      </c>
      <c r="G7002">
        <v>2</v>
      </c>
      <c r="L7002">
        <v>1</v>
      </c>
      <c r="V7002">
        <f>IF(AND(Table1[[#This Row],[age]]&lt;=18, Table1[[#This Row],[engaged_in_prod]] = 1),1,0)</f>
        <v>0</v>
      </c>
    </row>
    <row r="7003" spans="1:22" x14ac:dyDescent="0.25">
      <c r="A7003">
        <v>1145</v>
      </c>
      <c r="B7003">
        <v>7</v>
      </c>
      <c r="C7003">
        <v>2</v>
      </c>
      <c r="D7003">
        <v>3</v>
      </c>
      <c r="E7003">
        <v>3</v>
      </c>
      <c r="G7003">
        <v>2</v>
      </c>
      <c r="L7003">
        <v>1</v>
      </c>
      <c r="V7003">
        <f>IF(AND(Table1[[#This Row],[age]]&lt;=18, Table1[[#This Row],[engaged_in_prod]] = 1),1,0)</f>
        <v>0</v>
      </c>
    </row>
    <row r="7004" spans="1:22" x14ac:dyDescent="0.25">
      <c r="A7004">
        <v>1145</v>
      </c>
      <c r="B7004">
        <v>6</v>
      </c>
      <c r="C7004">
        <v>1</v>
      </c>
      <c r="D7004">
        <v>6</v>
      </c>
      <c r="E7004">
        <v>3</v>
      </c>
      <c r="G7004">
        <v>1</v>
      </c>
      <c r="H7004">
        <v>0</v>
      </c>
      <c r="I7004">
        <v>2</v>
      </c>
      <c r="J7004">
        <v>5</v>
      </c>
      <c r="L7004">
        <v>1</v>
      </c>
      <c r="V7004">
        <f>IF(AND(Table1[[#This Row],[age]]&lt;=18, Table1[[#This Row],[engaged_in_prod]] = 1),1,0)</f>
        <v>0</v>
      </c>
    </row>
    <row r="7005" spans="1:22" x14ac:dyDescent="0.25">
      <c r="A7005">
        <v>1145</v>
      </c>
      <c r="B7005">
        <v>5</v>
      </c>
      <c r="C7005">
        <v>2</v>
      </c>
      <c r="D7005">
        <v>8</v>
      </c>
      <c r="E7005">
        <v>3</v>
      </c>
      <c r="G7005">
        <v>1</v>
      </c>
      <c r="H7005">
        <v>0</v>
      </c>
      <c r="I7005">
        <v>2</v>
      </c>
      <c r="J7005">
        <v>6</v>
      </c>
      <c r="L7005">
        <v>1</v>
      </c>
      <c r="V7005">
        <f>IF(AND(Table1[[#This Row],[age]]&lt;=18, Table1[[#This Row],[engaged_in_prod]] = 1),1,0)</f>
        <v>0</v>
      </c>
    </row>
    <row r="7006" spans="1:22" x14ac:dyDescent="0.25">
      <c r="A7006">
        <v>1145</v>
      </c>
      <c r="B7006">
        <v>4</v>
      </c>
      <c r="C7006">
        <v>1</v>
      </c>
      <c r="D7006">
        <v>10</v>
      </c>
      <c r="E7006">
        <v>3</v>
      </c>
      <c r="G7006">
        <v>1</v>
      </c>
      <c r="H7006">
        <v>1</v>
      </c>
      <c r="I7006">
        <v>2</v>
      </c>
      <c r="J7006">
        <v>6</v>
      </c>
      <c r="L7006">
        <v>1</v>
      </c>
      <c r="V7006">
        <f>IF(AND(Table1[[#This Row],[age]]&lt;=18, Table1[[#This Row],[engaged_in_prod]] = 1),1,0)</f>
        <v>0</v>
      </c>
    </row>
    <row r="7007" spans="1:22" x14ac:dyDescent="0.25">
      <c r="A7007">
        <v>1145</v>
      </c>
      <c r="B7007">
        <v>3</v>
      </c>
      <c r="C7007">
        <v>1</v>
      </c>
      <c r="D7007">
        <v>12</v>
      </c>
      <c r="E7007">
        <v>3</v>
      </c>
      <c r="F7007">
        <v>5</v>
      </c>
      <c r="G7007">
        <v>1</v>
      </c>
      <c r="H7007">
        <v>1</v>
      </c>
      <c r="I7007">
        <v>2</v>
      </c>
      <c r="J7007">
        <v>6</v>
      </c>
      <c r="L7007">
        <v>1</v>
      </c>
      <c r="V7007">
        <f>IF(AND(Table1[[#This Row],[age]]&lt;=18, Table1[[#This Row],[engaged_in_prod]] = 1),1,0)</f>
        <v>0</v>
      </c>
    </row>
    <row r="7008" spans="1:22" x14ac:dyDescent="0.25">
      <c r="A7008">
        <v>672</v>
      </c>
      <c r="B7008">
        <v>2</v>
      </c>
      <c r="C7008">
        <v>2</v>
      </c>
      <c r="D7008">
        <v>39</v>
      </c>
      <c r="E7008">
        <v>2</v>
      </c>
      <c r="F7008">
        <v>1</v>
      </c>
      <c r="G7008">
        <v>1</v>
      </c>
      <c r="H7008">
        <v>2</v>
      </c>
      <c r="I7008">
        <v>1</v>
      </c>
      <c r="K7008">
        <v>1</v>
      </c>
      <c r="L7008">
        <v>1</v>
      </c>
      <c r="V7008">
        <f>IF(AND(Table1[[#This Row],[age]]&lt;=18, Table1[[#This Row],[engaged_in_prod]] = 1),1,0)</f>
        <v>0</v>
      </c>
    </row>
    <row r="7009" spans="1:22" x14ac:dyDescent="0.25">
      <c r="A7009">
        <v>723</v>
      </c>
      <c r="B7009">
        <v>1</v>
      </c>
      <c r="C7009">
        <v>1</v>
      </c>
      <c r="D7009">
        <v>39</v>
      </c>
      <c r="E7009">
        <v>1</v>
      </c>
      <c r="F7009">
        <v>1</v>
      </c>
      <c r="G7009">
        <v>1</v>
      </c>
      <c r="H7009">
        <v>1</v>
      </c>
      <c r="I7009">
        <v>1</v>
      </c>
      <c r="K7009">
        <v>2</v>
      </c>
      <c r="L7009">
        <v>1</v>
      </c>
      <c r="V7009">
        <f>IF(AND(Table1[[#This Row],[age]]&lt;=18, Table1[[#This Row],[engaged_in_prod]] = 1),1,0)</f>
        <v>0</v>
      </c>
    </row>
    <row r="7010" spans="1:22" x14ac:dyDescent="0.25">
      <c r="A7010">
        <v>1146</v>
      </c>
      <c r="B7010">
        <v>5</v>
      </c>
      <c r="C7010">
        <v>1</v>
      </c>
      <c r="D7010">
        <v>3</v>
      </c>
      <c r="E7010">
        <v>3</v>
      </c>
      <c r="G7010">
        <v>2</v>
      </c>
      <c r="L7010">
        <v>1</v>
      </c>
      <c r="V7010">
        <f>IF(AND(Table1[[#This Row],[age]]&lt;=18, Table1[[#This Row],[engaged_in_prod]] = 1),1,0)</f>
        <v>0</v>
      </c>
    </row>
    <row r="7011" spans="1:22" x14ac:dyDescent="0.25">
      <c r="A7011">
        <v>770</v>
      </c>
      <c r="B7011">
        <v>1</v>
      </c>
      <c r="C7011">
        <v>1</v>
      </c>
      <c r="D7011">
        <v>39</v>
      </c>
      <c r="E7011">
        <v>1</v>
      </c>
      <c r="F7011">
        <v>1</v>
      </c>
      <c r="G7011">
        <v>1</v>
      </c>
      <c r="H7011">
        <v>6</v>
      </c>
      <c r="I7011">
        <v>1</v>
      </c>
      <c r="K7011">
        <v>2</v>
      </c>
      <c r="L7011">
        <v>1</v>
      </c>
      <c r="V7011">
        <f>IF(AND(Table1[[#This Row],[age]]&lt;=18, Table1[[#This Row],[engaged_in_prod]] = 1),1,0)</f>
        <v>0</v>
      </c>
    </row>
    <row r="7012" spans="1:22" x14ac:dyDescent="0.25">
      <c r="A7012">
        <v>773</v>
      </c>
      <c r="B7012">
        <v>1</v>
      </c>
      <c r="C7012">
        <v>1</v>
      </c>
      <c r="D7012">
        <v>39</v>
      </c>
      <c r="E7012">
        <v>1</v>
      </c>
      <c r="F7012">
        <v>1</v>
      </c>
      <c r="G7012">
        <v>1</v>
      </c>
      <c r="H7012">
        <v>4</v>
      </c>
      <c r="I7012">
        <v>1</v>
      </c>
      <c r="K7012">
        <v>2</v>
      </c>
      <c r="L7012">
        <v>1</v>
      </c>
      <c r="V7012">
        <f>IF(AND(Table1[[#This Row],[age]]&lt;=18, Table1[[#This Row],[engaged_in_prod]] = 1),1,0)</f>
        <v>0</v>
      </c>
    </row>
    <row r="7013" spans="1:22" x14ac:dyDescent="0.25">
      <c r="A7013">
        <v>870</v>
      </c>
      <c r="B7013">
        <v>2</v>
      </c>
      <c r="C7013">
        <v>2</v>
      </c>
      <c r="D7013">
        <v>39</v>
      </c>
      <c r="E7013">
        <v>2</v>
      </c>
      <c r="F7013">
        <v>1</v>
      </c>
      <c r="G7013">
        <v>1</v>
      </c>
      <c r="H7013">
        <v>4</v>
      </c>
      <c r="I7013">
        <v>1</v>
      </c>
      <c r="K7013">
        <v>1</v>
      </c>
      <c r="L7013">
        <v>1</v>
      </c>
      <c r="V7013">
        <f>IF(AND(Table1[[#This Row],[age]]&lt;=18, Table1[[#This Row],[engaged_in_prod]] = 1),1,0)</f>
        <v>0</v>
      </c>
    </row>
    <row r="7014" spans="1:22" x14ac:dyDescent="0.25">
      <c r="A7014">
        <v>1146</v>
      </c>
      <c r="B7014">
        <v>1</v>
      </c>
      <c r="C7014">
        <v>1</v>
      </c>
      <c r="D7014">
        <v>75</v>
      </c>
      <c r="E7014">
        <v>1</v>
      </c>
      <c r="F7014">
        <v>1</v>
      </c>
      <c r="G7014">
        <v>1</v>
      </c>
      <c r="H7014">
        <v>0</v>
      </c>
      <c r="I7014">
        <v>2</v>
      </c>
      <c r="J7014">
        <v>4</v>
      </c>
      <c r="L7014">
        <v>1</v>
      </c>
      <c r="V7014">
        <f>IF(AND(Table1[[#This Row],[age]]&lt;=18, Table1[[#This Row],[engaged_in_prod]] = 1),1,0)</f>
        <v>0</v>
      </c>
    </row>
    <row r="7015" spans="1:22" x14ac:dyDescent="0.25">
      <c r="A7015">
        <v>1147</v>
      </c>
      <c r="B7015">
        <v>8</v>
      </c>
      <c r="C7015">
        <v>1</v>
      </c>
      <c r="D7015">
        <v>3</v>
      </c>
      <c r="E7015">
        <v>3</v>
      </c>
      <c r="G7015">
        <v>2</v>
      </c>
      <c r="L7015">
        <v>1</v>
      </c>
      <c r="V7015">
        <f>IF(AND(Table1[[#This Row],[age]]&lt;=18, Table1[[#This Row],[engaged_in_prod]] = 1),1,0)</f>
        <v>0</v>
      </c>
    </row>
    <row r="7016" spans="1:22" x14ac:dyDescent="0.25">
      <c r="A7016">
        <v>1147</v>
      </c>
      <c r="B7016">
        <v>7</v>
      </c>
      <c r="C7016">
        <v>1</v>
      </c>
      <c r="D7016">
        <v>6</v>
      </c>
      <c r="E7016">
        <v>3</v>
      </c>
      <c r="G7016">
        <v>1</v>
      </c>
      <c r="H7016">
        <v>0</v>
      </c>
      <c r="I7016">
        <v>2</v>
      </c>
      <c r="J7016">
        <v>6</v>
      </c>
      <c r="L7016">
        <v>1</v>
      </c>
      <c r="V7016">
        <f>IF(AND(Table1[[#This Row],[age]]&lt;=18, Table1[[#This Row],[engaged_in_prod]] = 1),1,0)</f>
        <v>0</v>
      </c>
    </row>
    <row r="7017" spans="1:22" x14ac:dyDescent="0.25">
      <c r="A7017">
        <v>1147</v>
      </c>
      <c r="B7017">
        <v>9</v>
      </c>
      <c r="C7017">
        <v>1</v>
      </c>
      <c r="D7017">
        <v>13</v>
      </c>
      <c r="E7017">
        <v>9</v>
      </c>
      <c r="F7017">
        <v>5</v>
      </c>
      <c r="G7017">
        <v>1</v>
      </c>
      <c r="H7017">
        <v>2</v>
      </c>
      <c r="I7017">
        <v>2</v>
      </c>
      <c r="J7017">
        <v>6</v>
      </c>
      <c r="L7017">
        <v>1</v>
      </c>
      <c r="V7017">
        <f>IF(AND(Table1[[#This Row],[age]]&lt;=18, Table1[[#This Row],[engaged_in_prod]] = 1),1,0)</f>
        <v>0</v>
      </c>
    </row>
    <row r="7018" spans="1:22" x14ac:dyDescent="0.25">
      <c r="A7018">
        <v>1147</v>
      </c>
      <c r="B7018">
        <v>6</v>
      </c>
      <c r="C7018">
        <v>2</v>
      </c>
      <c r="D7018">
        <v>15</v>
      </c>
      <c r="E7018">
        <v>3</v>
      </c>
      <c r="F7018">
        <v>5</v>
      </c>
      <c r="G7018">
        <v>1</v>
      </c>
      <c r="H7018">
        <v>4</v>
      </c>
      <c r="I7018">
        <v>2</v>
      </c>
      <c r="J7018">
        <v>6</v>
      </c>
      <c r="L7018">
        <v>1</v>
      </c>
      <c r="V7018">
        <f>IF(AND(Table1[[#This Row],[age]]&lt;=18, Table1[[#This Row],[engaged_in_prod]] = 1),1,0)</f>
        <v>0</v>
      </c>
    </row>
    <row r="7019" spans="1:22" x14ac:dyDescent="0.25">
      <c r="A7019">
        <v>1147</v>
      </c>
      <c r="B7019">
        <v>5</v>
      </c>
      <c r="C7019">
        <v>2</v>
      </c>
      <c r="D7019">
        <v>17</v>
      </c>
      <c r="E7019">
        <v>3</v>
      </c>
      <c r="F7019">
        <v>5</v>
      </c>
      <c r="G7019">
        <v>1</v>
      </c>
      <c r="H7019">
        <v>4</v>
      </c>
      <c r="I7019">
        <v>2</v>
      </c>
      <c r="J7019">
        <v>6</v>
      </c>
      <c r="L7019">
        <v>1</v>
      </c>
      <c r="V7019">
        <f>IF(AND(Table1[[#This Row],[age]]&lt;=18, Table1[[#This Row],[engaged_in_prod]] = 1),1,0)</f>
        <v>0</v>
      </c>
    </row>
    <row r="7020" spans="1:22" x14ac:dyDescent="0.25">
      <c r="A7020">
        <v>1147</v>
      </c>
      <c r="B7020">
        <v>4</v>
      </c>
      <c r="C7020">
        <v>2</v>
      </c>
      <c r="D7020">
        <v>19</v>
      </c>
      <c r="E7020">
        <v>3</v>
      </c>
      <c r="F7020">
        <v>5</v>
      </c>
      <c r="G7020">
        <v>1</v>
      </c>
      <c r="H7020">
        <v>7</v>
      </c>
      <c r="I7020">
        <v>2</v>
      </c>
      <c r="J7020">
        <v>6</v>
      </c>
      <c r="L7020">
        <v>1</v>
      </c>
      <c r="V7020">
        <f>IF(AND(Table1[[#This Row],[age]]&lt;=18, Table1[[#This Row],[engaged_in_prod]] = 1),1,0)</f>
        <v>0</v>
      </c>
    </row>
    <row r="7021" spans="1:22" x14ac:dyDescent="0.25">
      <c r="A7021">
        <v>1147</v>
      </c>
      <c r="B7021">
        <v>3</v>
      </c>
      <c r="C7021">
        <v>2</v>
      </c>
      <c r="D7021">
        <v>21</v>
      </c>
      <c r="E7021">
        <v>3</v>
      </c>
      <c r="F7021">
        <v>5</v>
      </c>
      <c r="G7021">
        <v>1</v>
      </c>
      <c r="H7021">
        <v>6</v>
      </c>
      <c r="I7021">
        <v>2</v>
      </c>
      <c r="J7021">
        <v>6</v>
      </c>
      <c r="L7021">
        <v>1</v>
      </c>
      <c r="V7021">
        <f>IF(AND(Table1[[#This Row],[age]]&lt;=18, Table1[[#This Row],[engaged_in_prod]] = 1),1,0)</f>
        <v>0</v>
      </c>
    </row>
    <row r="7022" spans="1:22" x14ac:dyDescent="0.25">
      <c r="A7022">
        <v>961</v>
      </c>
      <c r="B7022">
        <v>1</v>
      </c>
      <c r="C7022">
        <v>1</v>
      </c>
      <c r="D7022">
        <v>39</v>
      </c>
      <c r="E7022">
        <v>1</v>
      </c>
      <c r="F7022">
        <v>1</v>
      </c>
      <c r="G7022">
        <v>1</v>
      </c>
      <c r="H7022">
        <v>6</v>
      </c>
      <c r="I7022">
        <v>1</v>
      </c>
      <c r="K7022">
        <v>2</v>
      </c>
      <c r="L7022">
        <v>1</v>
      </c>
      <c r="V7022">
        <f>IF(AND(Table1[[#This Row],[age]]&lt;=18, Table1[[#This Row],[engaged_in_prod]] = 1),1,0)</f>
        <v>0</v>
      </c>
    </row>
    <row r="7023" spans="1:22" x14ac:dyDescent="0.25">
      <c r="A7023">
        <v>1098</v>
      </c>
      <c r="B7023">
        <v>2</v>
      </c>
      <c r="C7023">
        <v>2</v>
      </c>
      <c r="D7023">
        <v>39</v>
      </c>
      <c r="E7023">
        <v>2</v>
      </c>
      <c r="F7023">
        <v>1</v>
      </c>
      <c r="G7023">
        <v>1</v>
      </c>
      <c r="H7023">
        <v>5</v>
      </c>
      <c r="I7023">
        <v>1</v>
      </c>
      <c r="K7023">
        <v>2</v>
      </c>
      <c r="L7023">
        <v>1</v>
      </c>
      <c r="V7023">
        <f>IF(AND(Table1[[#This Row],[age]]&lt;=18, Table1[[#This Row],[engaged_in_prod]] = 1),1,0)</f>
        <v>0</v>
      </c>
    </row>
    <row r="7024" spans="1:22" x14ac:dyDescent="0.25">
      <c r="A7024">
        <v>1123</v>
      </c>
      <c r="B7024">
        <v>2</v>
      </c>
      <c r="C7024">
        <v>2</v>
      </c>
      <c r="D7024">
        <v>39</v>
      </c>
      <c r="E7024">
        <v>2</v>
      </c>
      <c r="F7024">
        <v>1</v>
      </c>
      <c r="G7024">
        <v>1</v>
      </c>
      <c r="H7024">
        <v>2</v>
      </c>
      <c r="I7024">
        <v>1</v>
      </c>
      <c r="K7024">
        <v>1</v>
      </c>
      <c r="L7024">
        <v>1</v>
      </c>
      <c r="V7024">
        <f>IF(AND(Table1[[#This Row],[age]]&lt;=18, Table1[[#This Row],[engaged_in_prod]] = 1),1,0)</f>
        <v>0</v>
      </c>
    </row>
    <row r="7025" spans="1:22" x14ac:dyDescent="0.25">
      <c r="A7025">
        <v>1147</v>
      </c>
      <c r="B7025">
        <v>11</v>
      </c>
      <c r="C7025">
        <v>2</v>
      </c>
      <c r="D7025">
        <v>70</v>
      </c>
      <c r="E7025">
        <v>6</v>
      </c>
      <c r="F7025">
        <v>2</v>
      </c>
      <c r="G7025">
        <v>1</v>
      </c>
      <c r="H7025">
        <v>0</v>
      </c>
      <c r="I7025">
        <v>2</v>
      </c>
      <c r="J7025">
        <v>4</v>
      </c>
      <c r="L7025">
        <v>1</v>
      </c>
      <c r="V7025">
        <f>IF(AND(Table1[[#This Row],[age]]&lt;=18, Table1[[#This Row],[engaged_in_prod]] = 1),1,0)</f>
        <v>0</v>
      </c>
    </row>
    <row r="7026" spans="1:22" x14ac:dyDescent="0.25">
      <c r="A7026">
        <v>1148</v>
      </c>
      <c r="B7026">
        <v>4</v>
      </c>
      <c r="C7026">
        <v>1</v>
      </c>
      <c r="D7026">
        <v>2</v>
      </c>
      <c r="E7026">
        <v>3</v>
      </c>
      <c r="G7026">
        <v>2</v>
      </c>
      <c r="L7026">
        <v>1</v>
      </c>
      <c r="V7026">
        <f>IF(AND(Table1[[#This Row],[age]]&lt;=18, Table1[[#This Row],[engaged_in_prod]] = 1),1,0)</f>
        <v>0</v>
      </c>
    </row>
    <row r="7027" spans="1:22" x14ac:dyDescent="0.25">
      <c r="A7027">
        <v>1148</v>
      </c>
      <c r="B7027">
        <v>3</v>
      </c>
      <c r="C7027">
        <v>1</v>
      </c>
      <c r="D7027">
        <v>6</v>
      </c>
      <c r="E7027">
        <v>3</v>
      </c>
      <c r="G7027">
        <v>1</v>
      </c>
      <c r="H7027">
        <v>0</v>
      </c>
      <c r="I7027">
        <v>2</v>
      </c>
      <c r="J7027">
        <v>5</v>
      </c>
      <c r="L7027">
        <v>1</v>
      </c>
      <c r="V7027">
        <f>IF(AND(Table1[[#This Row],[age]]&lt;=18, Table1[[#This Row],[engaged_in_prod]] = 1),1,0)</f>
        <v>0</v>
      </c>
    </row>
    <row r="7028" spans="1:22" x14ac:dyDescent="0.25">
      <c r="A7028">
        <v>1187</v>
      </c>
      <c r="B7028">
        <v>1</v>
      </c>
      <c r="C7028">
        <v>1</v>
      </c>
      <c r="D7028">
        <v>39</v>
      </c>
      <c r="E7028">
        <v>1</v>
      </c>
      <c r="F7028">
        <v>1</v>
      </c>
      <c r="G7028">
        <v>1</v>
      </c>
      <c r="H7028">
        <v>11</v>
      </c>
      <c r="I7028">
        <v>1</v>
      </c>
      <c r="K7028">
        <v>2</v>
      </c>
      <c r="L7028">
        <v>1</v>
      </c>
      <c r="V7028">
        <f>IF(AND(Table1[[#This Row],[age]]&lt;=18, Table1[[#This Row],[engaged_in_prod]] = 1),1,0)</f>
        <v>0</v>
      </c>
    </row>
    <row r="7029" spans="1:22" x14ac:dyDescent="0.25">
      <c r="A7029">
        <v>1241</v>
      </c>
      <c r="B7029">
        <v>1</v>
      </c>
      <c r="C7029">
        <v>1</v>
      </c>
      <c r="D7029">
        <v>39</v>
      </c>
      <c r="E7029">
        <v>1</v>
      </c>
      <c r="F7029">
        <v>1</v>
      </c>
      <c r="G7029">
        <v>1</v>
      </c>
      <c r="H7029">
        <v>0</v>
      </c>
      <c r="I7029">
        <v>1</v>
      </c>
      <c r="K7029">
        <v>2</v>
      </c>
      <c r="L7029">
        <v>1</v>
      </c>
      <c r="V7029">
        <f>IF(AND(Table1[[#This Row],[age]]&lt;=18, Table1[[#This Row],[engaged_in_prod]] = 1),1,0)</f>
        <v>0</v>
      </c>
    </row>
    <row r="7030" spans="1:22" x14ac:dyDescent="0.25">
      <c r="A7030">
        <v>1149</v>
      </c>
      <c r="B7030">
        <v>6</v>
      </c>
      <c r="C7030">
        <v>2</v>
      </c>
      <c r="D7030">
        <v>3</v>
      </c>
      <c r="E7030">
        <v>3</v>
      </c>
      <c r="G7030">
        <v>2</v>
      </c>
      <c r="L7030">
        <v>1</v>
      </c>
      <c r="V7030">
        <f>IF(AND(Table1[[#This Row],[age]]&lt;=18, Table1[[#This Row],[engaged_in_prod]] = 1),1,0)</f>
        <v>0</v>
      </c>
    </row>
    <row r="7031" spans="1:22" x14ac:dyDescent="0.25">
      <c r="A7031">
        <v>1149</v>
      </c>
      <c r="B7031">
        <v>5</v>
      </c>
      <c r="C7031">
        <v>1</v>
      </c>
      <c r="D7031">
        <v>9</v>
      </c>
      <c r="E7031">
        <v>3</v>
      </c>
      <c r="G7031">
        <v>1</v>
      </c>
      <c r="H7031">
        <v>4</v>
      </c>
      <c r="I7031">
        <v>2</v>
      </c>
      <c r="J7031">
        <v>6</v>
      </c>
      <c r="L7031">
        <v>1</v>
      </c>
      <c r="V7031">
        <f>IF(AND(Table1[[#This Row],[age]]&lt;=18, Table1[[#This Row],[engaged_in_prod]] = 1),1,0)</f>
        <v>0</v>
      </c>
    </row>
    <row r="7032" spans="1:22" x14ac:dyDescent="0.25">
      <c r="A7032">
        <v>1149</v>
      </c>
      <c r="B7032">
        <v>4</v>
      </c>
      <c r="C7032">
        <v>1</v>
      </c>
      <c r="D7032">
        <v>12</v>
      </c>
      <c r="E7032">
        <v>3</v>
      </c>
      <c r="F7032">
        <v>5</v>
      </c>
      <c r="G7032">
        <v>1</v>
      </c>
      <c r="H7032">
        <v>4</v>
      </c>
      <c r="I7032">
        <v>2</v>
      </c>
      <c r="J7032">
        <v>6</v>
      </c>
      <c r="L7032">
        <v>1</v>
      </c>
      <c r="V7032">
        <f>IF(AND(Table1[[#This Row],[age]]&lt;=18, Table1[[#This Row],[engaged_in_prod]] = 1),1,0)</f>
        <v>0</v>
      </c>
    </row>
    <row r="7033" spans="1:22" x14ac:dyDescent="0.25">
      <c r="A7033">
        <v>1149</v>
      </c>
      <c r="B7033">
        <v>3</v>
      </c>
      <c r="C7033">
        <v>2</v>
      </c>
      <c r="D7033">
        <v>14</v>
      </c>
      <c r="E7033">
        <v>3</v>
      </c>
      <c r="F7033">
        <v>5</v>
      </c>
      <c r="G7033">
        <v>1</v>
      </c>
      <c r="H7033">
        <v>4</v>
      </c>
      <c r="I7033">
        <v>2</v>
      </c>
      <c r="J7033">
        <v>6</v>
      </c>
      <c r="L7033">
        <v>1</v>
      </c>
      <c r="V7033">
        <f>IF(AND(Table1[[#This Row],[age]]&lt;=18, Table1[[#This Row],[engaged_in_prod]] = 1),1,0)</f>
        <v>0</v>
      </c>
    </row>
    <row r="7034" spans="1:22" x14ac:dyDescent="0.25">
      <c r="A7034">
        <v>1366</v>
      </c>
      <c r="B7034">
        <v>2</v>
      </c>
      <c r="C7034">
        <v>2</v>
      </c>
      <c r="D7034">
        <v>39</v>
      </c>
      <c r="E7034">
        <v>2</v>
      </c>
      <c r="F7034">
        <v>1</v>
      </c>
      <c r="G7034">
        <v>1</v>
      </c>
      <c r="H7034">
        <v>0</v>
      </c>
      <c r="I7034">
        <v>1</v>
      </c>
      <c r="K7034">
        <v>1</v>
      </c>
      <c r="L7034">
        <v>1</v>
      </c>
      <c r="V7034">
        <f>IF(AND(Table1[[#This Row],[age]]&lt;=18, Table1[[#This Row],[engaged_in_prod]] = 1),1,0)</f>
        <v>0</v>
      </c>
    </row>
    <row r="7035" spans="1:22" x14ac:dyDescent="0.25">
      <c r="A7035">
        <v>1382</v>
      </c>
      <c r="B7035">
        <v>2</v>
      </c>
      <c r="C7035">
        <v>2</v>
      </c>
      <c r="D7035">
        <v>39</v>
      </c>
      <c r="E7035">
        <v>2</v>
      </c>
      <c r="F7035">
        <v>1</v>
      </c>
      <c r="G7035">
        <v>1</v>
      </c>
      <c r="H7035">
        <v>0</v>
      </c>
      <c r="I7035">
        <v>1</v>
      </c>
      <c r="K7035">
        <v>1</v>
      </c>
      <c r="L7035">
        <v>2</v>
      </c>
      <c r="V7035">
        <f>IF(AND(Table1[[#This Row],[age]]&lt;=18, Table1[[#This Row],[engaged_in_prod]] = 1),1,0)</f>
        <v>0</v>
      </c>
    </row>
    <row r="7036" spans="1:22" x14ac:dyDescent="0.25">
      <c r="A7036">
        <v>1150</v>
      </c>
      <c r="B7036">
        <v>7</v>
      </c>
      <c r="C7036">
        <v>2</v>
      </c>
      <c r="D7036">
        <v>1</v>
      </c>
      <c r="E7036">
        <v>3</v>
      </c>
      <c r="G7036">
        <v>2</v>
      </c>
      <c r="L7036">
        <v>1</v>
      </c>
      <c r="V7036">
        <f>IF(AND(Table1[[#This Row],[age]]&lt;=18, Table1[[#This Row],[engaged_in_prod]] = 1),1,0)</f>
        <v>0</v>
      </c>
    </row>
    <row r="7037" spans="1:22" x14ac:dyDescent="0.25">
      <c r="A7037">
        <v>1150</v>
      </c>
      <c r="B7037">
        <v>6</v>
      </c>
      <c r="C7037">
        <v>2</v>
      </c>
      <c r="D7037">
        <v>4</v>
      </c>
      <c r="E7037">
        <v>3</v>
      </c>
      <c r="G7037">
        <v>2</v>
      </c>
      <c r="L7037">
        <v>1</v>
      </c>
      <c r="V7037">
        <f>IF(AND(Table1[[#This Row],[age]]&lt;=18, Table1[[#This Row],[engaged_in_prod]] = 1),1,0)</f>
        <v>0</v>
      </c>
    </row>
    <row r="7038" spans="1:22" x14ac:dyDescent="0.25">
      <c r="A7038">
        <v>1150</v>
      </c>
      <c r="B7038">
        <v>5</v>
      </c>
      <c r="C7038">
        <v>2</v>
      </c>
      <c r="D7038">
        <v>7</v>
      </c>
      <c r="E7038">
        <v>3</v>
      </c>
      <c r="G7038">
        <v>1</v>
      </c>
      <c r="H7038">
        <v>0</v>
      </c>
      <c r="I7038">
        <v>2</v>
      </c>
      <c r="J7038">
        <v>5</v>
      </c>
      <c r="L7038">
        <v>1</v>
      </c>
      <c r="V7038">
        <f>IF(AND(Table1[[#This Row],[age]]&lt;=18, Table1[[#This Row],[engaged_in_prod]] = 1),1,0)</f>
        <v>0</v>
      </c>
    </row>
    <row r="7039" spans="1:22" x14ac:dyDescent="0.25">
      <c r="A7039">
        <v>1150</v>
      </c>
      <c r="B7039">
        <v>4</v>
      </c>
      <c r="C7039">
        <v>1</v>
      </c>
      <c r="D7039">
        <v>9</v>
      </c>
      <c r="E7039">
        <v>3</v>
      </c>
      <c r="G7039">
        <v>1</v>
      </c>
      <c r="H7039">
        <v>1</v>
      </c>
      <c r="I7039">
        <v>2</v>
      </c>
      <c r="J7039">
        <v>6</v>
      </c>
      <c r="L7039">
        <v>1</v>
      </c>
      <c r="V7039">
        <f>IF(AND(Table1[[#This Row],[age]]&lt;=18, Table1[[#This Row],[engaged_in_prod]] = 1),1,0)</f>
        <v>0</v>
      </c>
    </row>
    <row r="7040" spans="1:22" x14ac:dyDescent="0.25">
      <c r="A7040">
        <v>1150</v>
      </c>
      <c r="B7040">
        <v>3</v>
      </c>
      <c r="C7040">
        <v>2</v>
      </c>
      <c r="D7040">
        <v>11</v>
      </c>
      <c r="E7040">
        <v>3</v>
      </c>
      <c r="G7040">
        <v>1</v>
      </c>
      <c r="H7040">
        <v>2</v>
      </c>
      <c r="I7040">
        <v>2</v>
      </c>
      <c r="J7040">
        <v>6</v>
      </c>
      <c r="L7040">
        <v>1</v>
      </c>
      <c r="V7040">
        <f>IF(AND(Table1[[#This Row],[age]]&lt;=18, Table1[[#This Row],[engaged_in_prod]] = 1),1,0)</f>
        <v>0</v>
      </c>
    </row>
    <row r="7041" spans="1:22" x14ac:dyDescent="0.25">
      <c r="A7041">
        <v>1150</v>
      </c>
      <c r="B7041">
        <v>8</v>
      </c>
      <c r="C7041">
        <v>1</v>
      </c>
      <c r="D7041">
        <v>13</v>
      </c>
      <c r="E7041">
        <v>3</v>
      </c>
      <c r="F7041">
        <v>5</v>
      </c>
      <c r="G7041">
        <v>1</v>
      </c>
      <c r="H7041">
        <v>1</v>
      </c>
      <c r="I7041">
        <v>2</v>
      </c>
      <c r="J7041">
        <v>6</v>
      </c>
      <c r="L7041">
        <v>1</v>
      </c>
      <c r="V7041">
        <f>IF(AND(Table1[[#This Row],[age]]&lt;=18, Table1[[#This Row],[engaged_in_prod]] = 1),1,0)</f>
        <v>0</v>
      </c>
    </row>
    <row r="7042" spans="1:22" x14ac:dyDescent="0.25">
      <c r="A7042">
        <v>1483</v>
      </c>
      <c r="B7042">
        <v>1</v>
      </c>
      <c r="C7042">
        <v>1</v>
      </c>
      <c r="D7042">
        <v>39</v>
      </c>
      <c r="E7042">
        <v>1</v>
      </c>
      <c r="F7042">
        <v>1</v>
      </c>
      <c r="G7042">
        <v>1</v>
      </c>
      <c r="H7042">
        <v>14</v>
      </c>
      <c r="I7042">
        <v>1</v>
      </c>
      <c r="K7042">
        <v>5</v>
      </c>
      <c r="L7042">
        <v>1</v>
      </c>
      <c r="V7042">
        <f>IF(AND(Table1[[#This Row],[age]]&lt;=18, Table1[[#This Row],[engaged_in_prod]] = 1),1,0)</f>
        <v>0</v>
      </c>
    </row>
    <row r="7043" spans="1:22" x14ac:dyDescent="0.25">
      <c r="A7043">
        <v>1527</v>
      </c>
      <c r="B7043">
        <v>1</v>
      </c>
      <c r="C7043">
        <v>1</v>
      </c>
      <c r="D7043">
        <v>39</v>
      </c>
      <c r="E7043">
        <v>1</v>
      </c>
      <c r="F7043">
        <v>1</v>
      </c>
      <c r="G7043">
        <v>1</v>
      </c>
      <c r="H7043">
        <v>7</v>
      </c>
      <c r="I7043">
        <v>1</v>
      </c>
      <c r="K7043">
        <v>2</v>
      </c>
      <c r="L7043">
        <v>1</v>
      </c>
      <c r="V7043">
        <f>IF(AND(Table1[[#This Row],[age]]&lt;=18, Table1[[#This Row],[engaged_in_prod]] = 1),1,0)</f>
        <v>0</v>
      </c>
    </row>
    <row r="7044" spans="1:22" x14ac:dyDescent="0.25">
      <c r="A7044">
        <v>1151</v>
      </c>
      <c r="B7044">
        <v>5</v>
      </c>
      <c r="C7044">
        <v>2</v>
      </c>
      <c r="D7044">
        <v>3</v>
      </c>
      <c r="E7044">
        <v>3</v>
      </c>
      <c r="G7044">
        <v>2</v>
      </c>
      <c r="L7044">
        <v>1</v>
      </c>
      <c r="V7044">
        <f>IF(AND(Table1[[#This Row],[age]]&lt;=18, Table1[[#This Row],[engaged_in_prod]] = 1),1,0)</f>
        <v>0</v>
      </c>
    </row>
    <row r="7045" spans="1:22" x14ac:dyDescent="0.25">
      <c r="A7045">
        <v>1151</v>
      </c>
      <c r="B7045">
        <v>4</v>
      </c>
      <c r="C7045">
        <v>1</v>
      </c>
      <c r="D7045">
        <v>6</v>
      </c>
      <c r="E7045">
        <v>3</v>
      </c>
      <c r="G7045">
        <v>1</v>
      </c>
      <c r="H7045">
        <v>0</v>
      </c>
      <c r="I7045">
        <v>2</v>
      </c>
      <c r="J7045">
        <v>5</v>
      </c>
      <c r="L7045">
        <v>1</v>
      </c>
      <c r="V7045">
        <f>IF(AND(Table1[[#This Row],[age]]&lt;=18, Table1[[#This Row],[engaged_in_prod]] = 1),1,0)</f>
        <v>0</v>
      </c>
    </row>
    <row r="7046" spans="1:22" x14ac:dyDescent="0.25">
      <c r="A7046">
        <v>1151</v>
      </c>
      <c r="B7046">
        <v>3</v>
      </c>
      <c r="C7046">
        <v>1</v>
      </c>
      <c r="D7046">
        <v>8</v>
      </c>
      <c r="E7046">
        <v>3</v>
      </c>
      <c r="G7046">
        <v>1</v>
      </c>
      <c r="H7046">
        <v>0</v>
      </c>
      <c r="I7046">
        <v>2</v>
      </c>
      <c r="J7046">
        <v>6</v>
      </c>
      <c r="L7046">
        <v>1</v>
      </c>
      <c r="V7046">
        <f>IF(AND(Table1[[#This Row],[age]]&lt;=18, Table1[[#This Row],[engaged_in_prod]] = 1),1,0)</f>
        <v>0</v>
      </c>
    </row>
    <row r="7047" spans="1:22" x14ac:dyDescent="0.25">
      <c r="A7047">
        <v>4</v>
      </c>
      <c r="B7047">
        <v>1</v>
      </c>
      <c r="C7047">
        <v>1</v>
      </c>
      <c r="D7047">
        <v>40</v>
      </c>
      <c r="E7047">
        <v>1</v>
      </c>
      <c r="F7047">
        <v>1</v>
      </c>
      <c r="G7047">
        <v>1</v>
      </c>
      <c r="H7047">
        <v>0</v>
      </c>
      <c r="I7047">
        <v>1</v>
      </c>
      <c r="K7047">
        <v>2</v>
      </c>
      <c r="L7047">
        <v>1</v>
      </c>
      <c r="V7047">
        <f>IF(AND(Table1[[#This Row],[age]]&lt;=18, Table1[[#This Row],[engaged_in_prod]] = 1),1,0)</f>
        <v>0</v>
      </c>
    </row>
    <row r="7048" spans="1:22" x14ac:dyDescent="0.25">
      <c r="A7048">
        <v>6</v>
      </c>
      <c r="B7048">
        <v>1</v>
      </c>
      <c r="C7048">
        <v>1</v>
      </c>
      <c r="D7048">
        <v>40</v>
      </c>
      <c r="E7048">
        <v>1</v>
      </c>
      <c r="F7048">
        <v>3</v>
      </c>
      <c r="G7048">
        <v>1</v>
      </c>
      <c r="H7048">
        <v>0</v>
      </c>
      <c r="I7048">
        <v>1</v>
      </c>
      <c r="K7048">
        <v>4</v>
      </c>
      <c r="L7048">
        <v>1</v>
      </c>
      <c r="V7048">
        <f>IF(AND(Table1[[#This Row],[age]]&lt;=18, Table1[[#This Row],[engaged_in_prod]] = 1),1,0)</f>
        <v>0</v>
      </c>
    </row>
    <row r="7049" spans="1:22" x14ac:dyDescent="0.25">
      <c r="A7049">
        <v>1152</v>
      </c>
      <c r="B7049">
        <v>8</v>
      </c>
      <c r="C7049">
        <v>1</v>
      </c>
      <c r="D7049">
        <v>4</v>
      </c>
      <c r="E7049">
        <v>3</v>
      </c>
      <c r="G7049">
        <v>2</v>
      </c>
      <c r="L7049">
        <v>1</v>
      </c>
      <c r="V7049">
        <f>IF(AND(Table1[[#This Row],[age]]&lt;=18, Table1[[#This Row],[engaged_in_prod]] = 1),1,0)</f>
        <v>0</v>
      </c>
    </row>
    <row r="7050" spans="1:22" x14ac:dyDescent="0.25">
      <c r="A7050">
        <v>1152</v>
      </c>
      <c r="B7050">
        <v>7</v>
      </c>
      <c r="C7050">
        <v>1</v>
      </c>
      <c r="D7050">
        <v>11</v>
      </c>
      <c r="E7050">
        <v>3</v>
      </c>
      <c r="G7050">
        <v>1</v>
      </c>
      <c r="H7050">
        <v>0</v>
      </c>
      <c r="I7050">
        <v>2</v>
      </c>
      <c r="J7050">
        <v>6</v>
      </c>
      <c r="L7050">
        <v>1</v>
      </c>
      <c r="V7050">
        <f>IF(AND(Table1[[#This Row],[age]]&lt;=18, Table1[[#This Row],[engaged_in_prod]] = 1),1,0)</f>
        <v>0</v>
      </c>
    </row>
    <row r="7051" spans="1:22" x14ac:dyDescent="0.25">
      <c r="A7051">
        <v>1152</v>
      </c>
      <c r="B7051">
        <v>6</v>
      </c>
      <c r="C7051">
        <v>2</v>
      </c>
      <c r="D7051">
        <v>15</v>
      </c>
      <c r="E7051">
        <v>3</v>
      </c>
      <c r="F7051">
        <v>5</v>
      </c>
      <c r="G7051">
        <v>1</v>
      </c>
      <c r="H7051">
        <v>3</v>
      </c>
      <c r="I7051">
        <v>2</v>
      </c>
      <c r="J7051">
        <v>6</v>
      </c>
      <c r="L7051">
        <v>1</v>
      </c>
      <c r="V7051">
        <f>IF(AND(Table1[[#This Row],[age]]&lt;=18, Table1[[#This Row],[engaged_in_prod]] = 1),1,0)</f>
        <v>0</v>
      </c>
    </row>
    <row r="7052" spans="1:22" x14ac:dyDescent="0.25">
      <c r="A7052">
        <v>1152</v>
      </c>
      <c r="B7052">
        <v>5</v>
      </c>
      <c r="C7052">
        <v>2</v>
      </c>
      <c r="D7052">
        <v>17</v>
      </c>
      <c r="E7052">
        <v>3</v>
      </c>
      <c r="F7052">
        <v>5</v>
      </c>
      <c r="G7052">
        <v>1</v>
      </c>
      <c r="H7052">
        <v>4</v>
      </c>
      <c r="I7052">
        <v>2</v>
      </c>
      <c r="J7052">
        <v>6</v>
      </c>
      <c r="L7052">
        <v>1</v>
      </c>
      <c r="V7052">
        <f>IF(AND(Table1[[#This Row],[age]]&lt;=18, Table1[[#This Row],[engaged_in_prod]] = 1),1,0)</f>
        <v>0</v>
      </c>
    </row>
    <row r="7053" spans="1:22" x14ac:dyDescent="0.25">
      <c r="A7053">
        <v>1152</v>
      </c>
      <c r="B7053">
        <v>4</v>
      </c>
      <c r="C7053">
        <v>1</v>
      </c>
      <c r="D7053">
        <v>19</v>
      </c>
      <c r="E7053">
        <v>3</v>
      </c>
      <c r="F7053">
        <v>5</v>
      </c>
      <c r="G7053">
        <v>1</v>
      </c>
      <c r="H7053">
        <v>5</v>
      </c>
      <c r="I7053">
        <v>2</v>
      </c>
      <c r="J7053">
        <v>6</v>
      </c>
      <c r="L7053">
        <v>1</v>
      </c>
      <c r="V7053">
        <f>IF(AND(Table1[[#This Row],[age]]&lt;=18, Table1[[#This Row],[engaged_in_prod]] = 1),1,0)</f>
        <v>0</v>
      </c>
    </row>
    <row r="7054" spans="1:22" x14ac:dyDescent="0.25">
      <c r="A7054">
        <v>1152</v>
      </c>
      <c r="B7054">
        <v>3</v>
      </c>
      <c r="C7054">
        <v>1</v>
      </c>
      <c r="D7054">
        <v>22</v>
      </c>
      <c r="E7054">
        <v>3</v>
      </c>
      <c r="F7054">
        <v>5</v>
      </c>
      <c r="G7054">
        <v>1</v>
      </c>
      <c r="H7054">
        <v>8</v>
      </c>
      <c r="I7054">
        <v>2</v>
      </c>
      <c r="J7054">
        <v>6</v>
      </c>
      <c r="L7054">
        <v>1</v>
      </c>
      <c r="V7054">
        <f>IF(AND(Table1[[#This Row],[age]]&lt;=18, Table1[[#This Row],[engaged_in_prod]] = 1),1,0)</f>
        <v>0</v>
      </c>
    </row>
    <row r="7055" spans="1:22" x14ac:dyDescent="0.25">
      <c r="A7055">
        <v>11</v>
      </c>
      <c r="B7055">
        <v>9</v>
      </c>
      <c r="C7055">
        <v>1</v>
      </c>
      <c r="D7055">
        <v>40</v>
      </c>
      <c r="E7055">
        <v>8</v>
      </c>
      <c r="F7055">
        <v>3</v>
      </c>
      <c r="G7055">
        <v>1</v>
      </c>
      <c r="H7055">
        <v>0</v>
      </c>
      <c r="I7055">
        <v>1</v>
      </c>
      <c r="K7055">
        <v>2</v>
      </c>
      <c r="L7055">
        <v>1</v>
      </c>
      <c r="V7055">
        <f>IF(AND(Table1[[#This Row],[age]]&lt;=18, Table1[[#This Row],[engaged_in_prod]] = 1),1,0)</f>
        <v>0</v>
      </c>
    </row>
    <row r="7056" spans="1:22" x14ac:dyDescent="0.25">
      <c r="A7056">
        <v>12</v>
      </c>
      <c r="B7056">
        <v>1</v>
      </c>
      <c r="C7056">
        <v>1</v>
      </c>
      <c r="D7056">
        <v>40</v>
      </c>
      <c r="E7056">
        <v>1</v>
      </c>
      <c r="F7056">
        <v>1</v>
      </c>
      <c r="G7056">
        <v>1</v>
      </c>
      <c r="H7056">
        <v>1</v>
      </c>
      <c r="I7056">
        <v>1</v>
      </c>
      <c r="K7056">
        <v>2</v>
      </c>
      <c r="L7056">
        <v>1</v>
      </c>
      <c r="V7056">
        <f>IF(AND(Table1[[#This Row],[age]]&lt;=18, Table1[[#This Row],[engaged_in_prod]] = 1),1,0)</f>
        <v>0</v>
      </c>
    </row>
    <row r="7057" spans="1:22" x14ac:dyDescent="0.25">
      <c r="A7057">
        <v>1153</v>
      </c>
      <c r="B7057">
        <v>7</v>
      </c>
      <c r="C7057">
        <v>1</v>
      </c>
      <c r="D7057">
        <v>6</v>
      </c>
      <c r="E7057">
        <v>3</v>
      </c>
      <c r="G7057">
        <v>1</v>
      </c>
      <c r="H7057">
        <v>0</v>
      </c>
      <c r="I7057">
        <v>2</v>
      </c>
      <c r="J7057">
        <v>5</v>
      </c>
      <c r="L7057">
        <v>1</v>
      </c>
      <c r="V7057">
        <f>IF(AND(Table1[[#This Row],[age]]&lt;=18, Table1[[#This Row],[engaged_in_prod]] = 1),1,0)</f>
        <v>0</v>
      </c>
    </row>
    <row r="7058" spans="1:22" x14ac:dyDescent="0.25">
      <c r="A7058">
        <v>1153</v>
      </c>
      <c r="B7058">
        <v>6</v>
      </c>
      <c r="C7058">
        <v>2</v>
      </c>
      <c r="D7058">
        <v>10</v>
      </c>
      <c r="E7058">
        <v>3</v>
      </c>
      <c r="G7058">
        <v>1</v>
      </c>
      <c r="H7058">
        <v>2</v>
      </c>
      <c r="I7058">
        <v>2</v>
      </c>
      <c r="J7058">
        <v>6</v>
      </c>
      <c r="L7058">
        <v>1</v>
      </c>
      <c r="V7058">
        <f>IF(AND(Table1[[#This Row],[age]]&lt;=18, Table1[[#This Row],[engaged_in_prod]] = 1),1,0)</f>
        <v>0</v>
      </c>
    </row>
    <row r="7059" spans="1:22" x14ac:dyDescent="0.25">
      <c r="A7059">
        <v>23</v>
      </c>
      <c r="B7059">
        <v>2</v>
      </c>
      <c r="C7059">
        <v>2</v>
      </c>
      <c r="D7059">
        <v>40</v>
      </c>
      <c r="E7059">
        <v>2</v>
      </c>
      <c r="F7059">
        <v>1</v>
      </c>
      <c r="G7059">
        <v>1</v>
      </c>
      <c r="H7059">
        <v>2</v>
      </c>
      <c r="I7059">
        <v>1</v>
      </c>
      <c r="K7059">
        <v>2</v>
      </c>
      <c r="L7059">
        <v>1</v>
      </c>
      <c r="V7059">
        <f>IF(AND(Table1[[#This Row],[age]]&lt;=18, Table1[[#This Row],[engaged_in_prod]] = 1),1,0)</f>
        <v>0</v>
      </c>
    </row>
    <row r="7060" spans="1:22" x14ac:dyDescent="0.25">
      <c r="A7060">
        <v>30</v>
      </c>
      <c r="B7060">
        <v>1</v>
      </c>
      <c r="C7060">
        <v>1</v>
      </c>
      <c r="D7060">
        <v>40</v>
      </c>
      <c r="E7060">
        <v>1</v>
      </c>
      <c r="F7060">
        <v>1</v>
      </c>
      <c r="G7060">
        <v>1</v>
      </c>
      <c r="H7060">
        <v>6</v>
      </c>
      <c r="I7060">
        <v>1</v>
      </c>
      <c r="K7060">
        <v>2</v>
      </c>
      <c r="L7060">
        <v>1</v>
      </c>
      <c r="V7060">
        <f>IF(AND(Table1[[#This Row],[age]]&lt;=18, Table1[[#This Row],[engaged_in_prod]] = 1),1,0)</f>
        <v>0</v>
      </c>
    </row>
    <row r="7061" spans="1:22" x14ac:dyDescent="0.25">
      <c r="A7061">
        <v>40</v>
      </c>
      <c r="B7061">
        <v>1</v>
      </c>
      <c r="C7061">
        <v>1</v>
      </c>
      <c r="D7061">
        <v>40</v>
      </c>
      <c r="E7061">
        <v>1</v>
      </c>
      <c r="F7061">
        <v>1</v>
      </c>
      <c r="G7061">
        <v>1</v>
      </c>
      <c r="H7061">
        <v>0</v>
      </c>
      <c r="I7061">
        <v>1</v>
      </c>
      <c r="K7061">
        <v>2</v>
      </c>
      <c r="L7061">
        <v>1</v>
      </c>
      <c r="V7061">
        <f>IF(AND(Table1[[#This Row],[age]]&lt;=18, Table1[[#This Row],[engaged_in_prod]] = 1),1,0)</f>
        <v>0</v>
      </c>
    </row>
    <row r="7062" spans="1:22" x14ac:dyDescent="0.25">
      <c r="A7062">
        <v>41</v>
      </c>
      <c r="B7062">
        <v>1</v>
      </c>
      <c r="C7062">
        <v>1</v>
      </c>
      <c r="D7062">
        <v>40</v>
      </c>
      <c r="E7062">
        <v>1</v>
      </c>
      <c r="F7062">
        <v>1</v>
      </c>
      <c r="G7062">
        <v>1</v>
      </c>
      <c r="H7062">
        <v>0</v>
      </c>
      <c r="I7062">
        <v>1</v>
      </c>
      <c r="K7062">
        <v>2</v>
      </c>
      <c r="L7062">
        <v>1</v>
      </c>
      <c r="V7062">
        <f>IF(AND(Table1[[#This Row],[age]]&lt;=18, Table1[[#This Row],[engaged_in_prod]] = 1),1,0)</f>
        <v>0</v>
      </c>
    </row>
    <row r="7063" spans="1:22" x14ac:dyDescent="0.25">
      <c r="A7063">
        <v>42</v>
      </c>
      <c r="B7063">
        <v>1</v>
      </c>
      <c r="C7063">
        <v>1</v>
      </c>
      <c r="D7063">
        <v>40</v>
      </c>
      <c r="E7063">
        <v>1</v>
      </c>
      <c r="F7063">
        <v>1</v>
      </c>
      <c r="G7063">
        <v>1</v>
      </c>
      <c r="H7063">
        <v>9</v>
      </c>
      <c r="I7063">
        <v>1</v>
      </c>
      <c r="K7063">
        <v>2</v>
      </c>
      <c r="L7063">
        <v>1</v>
      </c>
      <c r="V7063">
        <f>IF(AND(Table1[[#This Row],[age]]&lt;=18, Table1[[#This Row],[engaged_in_prod]] = 1),1,0)</f>
        <v>0</v>
      </c>
    </row>
    <row r="7064" spans="1:22" x14ac:dyDescent="0.25">
      <c r="A7064">
        <v>1154</v>
      </c>
      <c r="B7064">
        <v>8</v>
      </c>
      <c r="C7064">
        <v>1</v>
      </c>
      <c r="D7064">
        <v>10</v>
      </c>
      <c r="E7064">
        <v>3</v>
      </c>
      <c r="G7064">
        <v>1</v>
      </c>
      <c r="H7064">
        <v>0</v>
      </c>
      <c r="I7064">
        <v>2</v>
      </c>
      <c r="J7064">
        <v>5</v>
      </c>
      <c r="L7064">
        <v>1</v>
      </c>
      <c r="V7064">
        <f>IF(AND(Table1[[#This Row],[age]]&lt;=18, Table1[[#This Row],[engaged_in_prod]] = 1),1,0)</f>
        <v>0</v>
      </c>
    </row>
    <row r="7065" spans="1:22" x14ac:dyDescent="0.25">
      <c r="A7065">
        <v>1154</v>
      </c>
      <c r="B7065">
        <v>7</v>
      </c>
      <c r="C7065">
        <v>2</v>
      </c>
      <c r="D7065">
        <v>12</v>
      </c>
      <c r="E7065">
        <v>3</v>
      </c>
      <c r="F7065">
        <v>5</v>
      </c>
      <c r="G7065">
        <v>1</v>
      </c>
      <c r="H7065">
        <v>3</v>
      </c>
      <c r="I7065">
        <v>2</v>
      </c>
      <c r="J7065">
        <v>6</v>
      </c>
      <c r="L7065">
        <v>1</v>
      </c>
      <c r="V7065">
        <f>IF(AND(Table1[[#This Row],[age]]&lt;=18, Table1[[#This Row],[engaged_in_prod]] = 1),1,0)</f>
        <v>0</v>
      </c>
    </row>
    <row r="7066" spans="1:22" x14ac:dyDescent="0.25">
      <c r="A7066">
        <v>43</v>
      </c>
      <c r="B7066">
        <v>2</v>
      </c>
      <c r="C7066">
        <v>2</v>
      </c>
      <c r="D7066">
        <v>40</v>
      </c>
      <c r="E7066">
        <v>2</v>
      </c>
      <c r="F7066">
        <v>1</v>
      </c>
      <c r="G7066">
        <v>1</v>
      </c>
      <c r="H7066">
        <v>0</v>
      </c>
      <c r="I7066">
        <v>1</v>
      </c>
      <c r="K7066">
        <v>1</v>
      </c>
      <c r="V7066">
        <f>IF(AND(Table1[[#This Row],[age]]&lt;=18, Table1[[#This Row],[engaged_in_prod]] = 1),1,0)</f>
        <v>0</v>
      </c>
    </row>
    <row r="7067" spans="1:22" x14ac:dyDescent="0.25">
      <c r="A7067">
        <v>57</v>
      </c>
      <c r="B7067">
        <v>2</v>
      </c>
      <c r="C7067">
        <v>2</v>
      </c>
      <c r="D7067">
        <v>40</v>
      </c>
      <c r="E7067">
        <v>2</v>
      </c>
      <c r="F7067">
        <v>1</v>
      </c>
      <c r="G7067">
        <v>1</v>
      </c>
      <c r="H7067">
        <v>1</v>
      </c>
      <c r="I7067">
        <v>1</v>
      </c>
      <c r="K7067">
        <v>1</v>
      </c>
      <c r="L7067">
        <v>1</v>
      </c>
      <c r="V7067">
        <f>IF(AND(Table1[[#This Row],[age]]&lt;=18, Table1[[#This Row],[engaged_in_prod]] = 1),1,0)</f>
        <v>0</v>
      </c>
    </row>
    <row r="7068" spans="1:22" x14ac:dyDescent="0.25">
      <c r="A7068">
        <v>59</v>
      </c>
      <c r="B7068">
        <v>1</v>
      </c>
      <c r="C7068">
        <v>1</v>
      </c>
      <c r="D7068">
        <v>40</v>
      </c>
      <c r="E7068">
        <v>1</v>
      </c>
      <c r="F7068">
        <v>1</v>
      </c>
      <c r="G7068">
        <v>1</v>
      </c>
      <c r="H7068">
        <v>3</v>
      </c>
      <c r="I7068">
        <v>1</v>
      </c>
      <c r="K7068">
        <v>2</v>
      </c>
      <c r="L7068">
        <v>1</v>
      </c>
      <c r="V7068">
        <f>IF(AND(Table1[[#This Row],[age]]&lt;=18, Table1[[#This Row],[engaged_in_prod]] = 1),1,0)</f>
        <v>0</v>
      </c>
    </row>
    <row r="7069" spans="1:22" x14ac:dyDescent="0.25">
      <c r="A7069">
        <v>97</v>
      </c>
      <c r="B7069">
        <v>1</v>
      </c>
      <c r="C7069">
        <v>2</v>
      </c>
      <c r="D7069">
        <v>40</v>
      </c>
      <c r="E7069">
        <v>1</v>
      </c>
      <c r="F7069">
        <v>1</v>
      </c>
      <c r="G7069">
        <v>1</v>
      </c>
      <c r="H7069">
        <v>0</v>
      </c>
      <c r="I7069">
        <v>1</v>
      </c>
      <c r="K7069">
        <v>2</v>
      </c>
      <c r="L7069">
        <v>1</v>
      </c>
      <c r="V7069">
        <f>IF(AND(Table1[[#This Row],[age]]&lt;=18, Table1[[#This Row],[engaged_in_prod]] = 1),1,0)</f>
        <v>0</v>
      </c>
    </row>
    <row r="7070" spans="1:22" x14ac:dyDescent="0.25">
      <c r="A7070">
        <v>98</v>
      </c>
      <c r="B7070">
        <v>2</v>
      </c>
      <c r="C7070">
        <v>2</v>
      </c>
      <c r="D7070">
        <v>40</v>
      </c>
      <c r="E7070">
        <v>2</v>
      </c>
      <c r="F7070">
        <v>1</v>
      </c>
      <c r="G7070">
        <v>1</v>
      </c>
      <c r="H7070">
        <v>2</v>
      </c>
      <c r="I7070">
        <v>1</v>
      </c>
      <c r="K7070">
        <v>1</v>
      </c>
      <c r="L7070">
        <v>1</v>
      </c>
      <c r="V7070">
        <f>IF(AND(Table1[[#This Row],[age]]&lt;=18, Table1[[#This Row],[engaged_in_prod]] = 1),1,0)</f>
        <v>0</v>
      </c>
    </row>
    <row r="7071" spans="1:22" x14ac:dyDescent="0.25">
      <c r="A7071">
        <v>104</v>
      </c>
      <c r="B7071">
        <v>1</v>
      </c>
      <c r="C7071">
        <v>2</v>
      </c>
      <c r="D7071">
        <v>40</v>
      </c>
      <c r="E7071">
        <v>1</v>
      </c>
      <c r="F7071">
        <v>1</v>
      </c>
      <c r="G7071">
        <v>1</v>
      </c>
      <c r="H7071">
        <v>0</v>
      </c>
      <c r="I7071">
        <v>1</v>
      </c>
      <c r="K7071">
        <v>2</v>
      </c>
      <c r="L7071">
        <v>1</v>
      </c>
      <c r="V7071">
        <f>IF(AND(Table1[[#This Row],[age]]&lt;=18, Table1[[#This Row],[engaged_in_prod]] = 1),1,0)</f>
        <v>0</v>
      </c>
    </row>
    <row r="7072" spans="1:22" x14ac:dyDescent="0.25">
      <c r="A7072">
        <v>114</v>
      </c>
      <c r="B7072">
        <v>1</v>
      </c>
      <c r="C7072">
        <v>1</v>
      </c>
      <c r="D7072">
        <v>40</v>
      </c>
      <c r="E7072">
        <v>1</v>
      </c>
      <c r="F7072">
        <v>1</v>
      </c>
      <c r="G7072">
        <v>1</v>
      </c>
      <c r="H7072">
        <v>1</v>
      </c>
      <c r="I7072">
        <v>1</v>
      </c>
      <c r="K7072">
        <v>2</v>
      </c>
      <c r="L7072">
        <v>1</v>
      </c>
      <c r="V7072">
        <f>IF(AND(Table1[[#This Row],[age]]&lt;=18, Table1[[#This Row],[engaged_in_prod]] = 1),1,0)</f>
        <v>0</v>
      </c>
    </row>
    <row r="7073" spans="1:22" x14ac:dyDescent="0.25">
      <c r="A7073">
        <v>116</v>
      </c>
      <c r="B7073">
        <v>1</v>
      </c>
      <c r="C7073">
        <v>1</v>
      </c>
      <c r="D7073">
        <v>40</v>
      </c>
      <c r="E7073">
        <v>1</v>
      </c>
      <c r="F7073">
        <v>1</v>
      </c>
      <c r="G7073">
        <v>1</v>
      </c>
      <c r="H7073">
        <v>1</v>
      </c>
      <c r="I7073">
        <v>1</v>
      </c>
      <c r="K7073">
        <v>2</v>
      </c>
      <c r="L7073">
        <v>1</v>
      </c>
      <c r="V7073">
        <f>IF(AND(Table1[[#This Row],[age]]&lt;=18, Table1[[#This Row],[engaged_in_prod]] = 1),1,0)</f>
        <v>0</v>
      </c>
    </row>
    <row r="7074" spans="1:22" x14ac:dyDescent="0.25">
      <c r="A7074">
        <v>126</v>
      </c>
      <c r="B7074">
        <v>2</v>
      </c>
      <c r="C7074">
        <v>2</v>
      </c>
      <c r="D7074">
        <v>40</v>
      </c>
      <c r="E7074">
        <v>2</v>
      </c>
      <c r="F7074">
        <v>1</v>
      </c>
      <c r="G7074">
        <v>1</v>
      </c>
      <c r="H7074">
        <v>0</v>
      </c>
      <c r="I7074">
        <v>1</v>
      </c>
      <c r="K7074">
        <v>2</v>
      </c>
      <c r="L7074">
        <v>1</v>
      </c>
      <c r="V7074">
        <f>IF(AND(Table1[[#This Row],[age]]&lt;=18, Table1[[#This Row],[engaged_in_prod]] = 1),1,0)</f>
        <v>0</v>
      </c>
    </row>
    <row r="7075" spans="1:22" x14ac:dyDescent="0.25">
      <c r="A7075">
        <v>128</v>
      </c>
      <c r="B7075">
        <v>1</v>
      </c>
      <c r="C7075">
        <v>1</v>
      </c>
      <c r="D7075">
        <v>40</v>
      </c>
      <c r="E7075">
        <v>1</v>
      </c>
      <c r="F7075">
        <v>1</v>
      </c>
      <c r="G7075">
        <v>1</v>
      </c>
      <c r="H7075">
        <v>6</v>
      </c>
      <c r="I7075">
        <v>1</v>
      </c>
      <c r="K7075">
        <v>2</v>
      </c>
      <c r="L7075">
        <v>1</v>
      </c>
      <c r="V7075">
        <f>IF(AND(Table1[[#This Row],[age]]&lt;=18, Table1[[#This Row],[engaged_in_prod]] = 1),1,0)</f>
        <v>0</v>
      </c>
    </row>
    <row r="7076" spans="1:22" x14ac:dyDescent="0.25">
      <c r="A7076">
        <v>130</v>
      </c>
      <c r="B7076">
        <v>1</v>
      </c>
      <c r="C7076">
        <v>1</v>
      </c>
      <c r="D7076">
        <v>40</v>
      </c>
      <c r="E7076">
        <v>1</v>
      </c>
      <c r="F7076">
        <v>1</v>
      </c>
      <c r="G7076">
        <v>1</v>
      </c>
      <c r="H7076">
        <v>0</v>
      </c>
      <c r="I7076">
        <v>1</v>
      </c>
      <c r="K7076">
        <v>2</v>
      </c>
      <c r="L7076">
        <v>1</v>
      </c>
      <c r="V7076">
        <f>IF(AND(Table1[[#This Row],[age]]&lt;=18, Table1[[#This Row],[engaged_in_prod]] = 1),1,0)</f>
        <v>0</v>
      </c>
    </row>
    <row r="7077" spans="1:22" x14ac:dyDescent="0.25">
      <c r="A7077">
        <v>139</v>
      </c>
      <c r="B7077">
        <v>1</v>
      </c>
      <c r="C7077">
        <v>1</v>
      </c>
      <c r="D7077">
        <v>40</v>
      </c>
      <c r="E7077">
        <v>1</v>
      </c>
      <c r="F7077">
        <v>1</v>
      </c>
      <c r="G7077">
        <v>1</v>
      </c>
      <c r="H7077">
        <v>5</v>
      </c>
      <c r="I7077">
        <v>1</v>
      </c>
      <c r="K7077">
        <v>2</v>
      </c>
      <c r="L7077">
        <v>1</v>
      </c>
      <c r="V7077">
        <f>IF(AND(Table1[[#This Row],[age]]&lt;=18, Table1[[#This Row],[engaged_in_prod]] = 1),1,0)</f>
        <v>0</v>
      </c>
    </row>
    <row r="7078" spans="1:22" x14ac:dyDescent="0.25">
      <c r="A7078">
        <v>143</v>
      </c>
      <c r="B7078">
        <v>1</v>
      </c>
      <c r="C7078">
        <v>1</v>
      </c>
      <c r="D7078">
        <v>40</v>
      </c>
      <c r="E7078">
        <v>1</v>
      </c>
      <c r="F7078">
        <v>1</v>
      </c>
      <c r="G7078">
        <v>1</v>
      </c>
      <c r="H7078">
        <v>0</v>
      </c>
      <c r="I7078">
        <v>1</v>
      </c>
      <c r="K7078">
        <v>2</v>
      </c>
      <c r="L7078">
        <v>1</v>
      </c>
      <c r="V7078">
        <f>IF(AND(Table1[[#This Row],[age]]&lt;=18, Table1[[#This Row],[engaged_in_prod]] = 1),1,0)</f>
        <v>0</v>
      </c>
    </row>
    <row r="7079" spans="1:22" x14ac:dyDescent="0.25">
      <c r="A7079">
        <v>1157</v>
      </c>
      <c r="B7079">
        <v>5</v>
      </c>
      <c r="C7079">
        <v>2</v>
      </c>
      <c r="D7079">
        <v>2</v>
      </c>
      <c r="E7079">
        <v>3</v>
      </c>
      <c r="G7079">
        <v>2</v>
      </c>
      <c r="L7079">
        <v>1</v>
      </c>
      <c r="V7079">
        <f>IF(AND(Table1[[#This Row],[age]]&lt;=18, Table1[[#This Row],[engaged_in_prod]] = 1),1,0)</f>
        <v>0</v>
      </c>
    </row>
    <row r="7080" spans="1:22" x14ac:dyDescent="0.25">
      <c r="A7080">
        <v>1157</v>
      </c>
      <c r="B7080">
        <v>4</v>
      </c>
      <c r="C7080">
        <v>2</v>
      </c>
      <c r="D7080">
        <v>4</v>
      </c>
      <c r="E7080">
        <v>3</v>
      </c>
      <c r="G7080">
        <v>2</v>
      </c>
      <c r="L7080">
        <v>1</v>
      </c>
      <c r="V7080">
        <f>IF(AND(Table1[[#This Row],[age]]&lt;=18, Table1[[#This Row],[engaged_in_prod]] = 1),1,0)</f>
        <v>0</v>
      </c>
    </row>
    <row r="7081" spans="1:22" x14ac:dyDescent="0.25">
      <c r="A7081">
        <v>1157</v>
      </c>
      <c r="B7081">
        <v>3</v>
      </c>
      <c r="C7081">
        <v>1</v>
      </c>
      <c r="D7081">
        <v>6</v>
      </c>
      <c r="E7081">
        <v>3</v>
      </c>
      <c r="G7081">
        <v>1</v>
      </c>
      <c r="H7081">
        <v>0</v>
      </c>
      <c r="I7081">
        <v>2</v>
      </c>
      <c r="J7081">
        <v>5</v>
      </c>
      <c r="L7081">
        <v>1</v>
      </c>
      <c r="V7081">
        <f>IF(AND(Table1[[#This Row],[age]]&lt;=18, Table1[[#This Row],[engaged_in_prod]] = 1),1,0)</f>
        <v>0</v>
      </c>
    </row>
    <row r="7082" spans="1:22" x14ac:dyDescent="0.25">
      <c r="A7082">
        <v>146</v>
      </c>
      <c r="B7082">
        <v>1</v>
      </c>
      <c r="C7082">
        <v>1</v>
      </c>
      <c r="D7082">
        <v>40</v>
      </c>
      <c r="E7082">
        <v>1</v>
      </c>
      <c r="F7082">
        <v>1</v>
      </c>
      <c r="G7082">
        <v>1</v>
      </c>
      <c r="H7082">
        <v>0</v>
      </c>
      <c r="I7082">
        <v>1</v>
      </c>
      <c r="K7082">
        <v>2</v>
      </c>
      <c r="L7082">
        <v>1</v>
      </c>
      <c r="V7082">
        <f>IF(AND(Table1[[#This Row],[age]]&lt;=18, Table1[[#This Row],[engaged_in_prod]] = 1),1,0)</f>
        <v>0</v>
      </c>
    </row>
    <row r="7083" spans="1:22" x14ac:dyDescent="0.25">
      <c r="A7083">
        <v>150</v>
      </c>
      <c r="B7083">
        <v>2</v>
      </c>
      <c r="C7083">
        <v>2</v>
      </c>
      <c r="D7083">
        <v>40</v>
      </c>
      <c r="E7083">
        <v>2</v>
      </c>
      <c r="F7083">
        <v>1</v>
      </c>
      <c r="G7083">
        <v>1</v>
      </c>
      <c r="H7083">
        <v>0</v>
      </c>
      <c r="I7083">
        <v>1</v>
      </c>
      <c r="K7083">
        <v>2</v>
      </c>
      <c r="L7083">
        <v>1</v>
      </c>
      <c r="V7083">
        <f>IF(AND(Table1[[#This Row],[age]]&lt;=18, Table1[[#This Row],[engaged_in_prod]] = 1),1,0)</f>
        <v>0</v>
      </c>
    </row>
    <row r="7084" spans="1:22" x14ac:dyDescent="0.25">
      <c r="A7084">
        <v>1158</v>
      </c>
      <c r="B7084">
        <v>3</v>
      </c>
      <c r="C7084">
        <v>1</v>
      </c>
      <c r="D7084">
        <v>5</v>
      </c>
      <c r="E7084">
        <v>3</v>
      </c>
      <c r="G7084">
        <v>1</v>
      </c>
      <c r="H7084">
        <v>0</v>
      </c>
      <c r="I7084">
        <v>2</v>
      </c>
      <c r="J7084">
        <v>5</v>
      </c>
      <c r="L7084">
        <v>1</v>
      </c>
      <c r="V7084">
        <f>IF(AND(Table1[[#This Row],[age]]&lt;=18, Table1[[#This Row],[engaged_in_prod]] = 1),1,0)</f>
        <v>0</v>
      </c>
    </row>
    <row r="7085" spans="1:22" x14ac:dyDescent="0.25">
      <c r="A7085">
        <v>151</v>
      </c>
      <c r="B7085">
        <v>1</v>
      </c>
      <c r="C7085">
        <v>1</v>
      </c>
      <c r="D7085">
        <v>40</v>
      </c>
      <c r="E7085">
        <v>1</v>
      </c>
      <c r="F7085">
        <v>1</v>
      </c>
      <c r="G7085">
        <v>1</v>
      </c>
      <c r="H7085">
        <v>0</v>
      </c>
      <c r="I7085">
        <v>1</v>
      </c>
      <c r="K7085">
        <v>2</v>
      </c>
      <c r="L7085">
        <v>1</v>
      </c>
      <c r="V7085">
        <f>IF(AND(Table1[[#This Row],[age]]&lt;=18, Table1[[#This Row],[engaged_in_prod]] = 1),1,0)</f>
        <v>0</v>
      </c>
    </row>
    <row r="7086" spans="1:22" x14ac:dyDescent="0.25">
      <c r="A7086">
        <v>154</v>
      </c>
      <c r="B7086">
        <v>1</v>
      </c>
      <c r="C7086">
        <v>1</v>
      </c>
      <c r="D7086">
        <v>40</v>
      </c>
      <c r="E7086">
        <v>1</v>
      </c>
      <c r="F7086">
        <v>1</v>
      </c>
      <c r="G7086">
        <v>1</v>
      </c>
      <c r="H7086">
        <v>0</v>
      </c>
      <c r="I7086">
        <v>1</v>
      </c>
      <c r="K7086">
        <v>2</v>
      </c>
      <c r="L7086">
        <v>1</v>
      </c>
      <c r="V7086">
        <f>IF(AND(Table1[[#This Row],[age]]&lt;=18, Table1[[#This Row],[engaged_in_prod]] = 1),1,0)</f>
        <v>0</v>
      </c>
    </row>
    <row r="7087" spans="1:22" x14ac:dyDescent="0.25">
      <c r="A7087">
        <v>1159</v>
      </c>
      <c r="B7087">
        <v>7</v>
      </c>
      <c r="C7087">
        <v>2</v>
      </c>
      <c r="D7087">
        <v>3</v>
      </c>
      <c r="E7087">
        <v>3</v>
      </c>
      <c r="G7087">
        <v>2</v>
      </c>
      <c r="L7087">
        <v>1</v>
      </c>
      <c r="V7087">
        <f>IF(AND(Table1[[#This Row],[age]]&lt;=18, Table1[[#This Row],[engaged_in_prod]] = 1),1,0)</f>
        <v>0</v>
      </c>
    </row>
    <row r="7088" spans="1:22" x14ac:dyDescent="0.25">
      <c r="A7088">
        <v>1159</v>
      </c>
      <c r="B7088">
        <v>8</v>
      </c>
      <c r="C7088">
        <v>2</v>
      </c>
      <c r="D7088">
        <v>3</v>
      </c>
      <c r="E7088">
        <v>3</v>
      </c>
      <c r="G7088">
        <v>2</v>
      </c>
      <c r="L7088">
        <v>1</v>
      </c>
      <c r="V7088">
        <f>IF(AND(Table1[[#This Row],[age]]&lt;=18, Table1[[#This Row],[engaged_in_prod]] = 1),1,0)</f>
        <v>0</v>
      </c>
    </row>
    <row r="7089" spans="1:22" x14ac:dyDescent="0.25">
      <c r="A7089">
        <v>1159</v>
      </c>
      <c r="B7089">
        <v>6</v>
      </c>
      <c r="C7089">
        <v>2</v>
      </c>
      <c r="D7089">
        <v>4</v>
      </c>
      <c r="E7089">
        <v>3</v>
      </c>
      <c r="G7089">
        <v>2</v>
      </c>
      <c r="L7089">
        <v>1</v>
      </c>
      <c r="V7089">
        <f>IF(AND(Table1[[#This Row],[age]]&lt;=18, Table1[[#This Row],[engaged_in_prod]] = 1),1,0)</f>
        <v>0</v>
      </c>
    </row>
    <row r="7090" spans="1:22" x14ac:dyDescent="0.25">
      <c r="A7090">
        <v>1159</v>
      </c>
      <c r="B7090">
        <v>5</v>
      </c>
      <c r="C7090">
        <v>1</v>
      </c>
      <c r="D7090">
        <v>7</v>
      </c>
      <c r="E7090">
        <v>3</v>
      </c>
      <c r="G7090">
        <v>1</v>
      </c>
      <c r="H7090">
        <v>2</v>
      </c>
      <c r="I7090">
        <v>2</v>
      </c>
      <c r="J7090">
        <v>5</v>
      </c>
      <c r="L7090">
        <v>1</v>
      </c>
      <c r="V7090">
        <f>IF(AND(Table1[[#This Row],[age]]&lt;=18, Table1[[#This Row],[engaged_in_prod]] = 1),1,0)</f>
        <v>0</v>
      </c>
    </row>
    <row r="7091" spans="1:22" x14ac:dyDescent="0.25">
      <c r="A7091">
        <v>1159</v>
      </c>
      <c r="B7091">
        <v>4</v>
      </c>
      <c r="C7091">
        <v>1</v>
      </c>
      <c r="D7091">
        <v>9</v>
      </c>
      <c r="E7091">
        <v>3</v>
      </c>
      <c r="G7091">
        <v>1</v>
      </c>
      <c r="H7091">
        <v>5</v>
      </c>
      <c r="I7091">
        <v>2</v>
      </c>
      <c r="J7091">
        <v>6</v>
      </c>
      <c r="L7091">
        <v>1</v>
      </c>
      <c r="V7091">
        <f>IF(AND(Table1[[#This Row],[age]]&lt;=18, Table1[[#This Row],[engaged_in_prod]] = 1),1,0)</f>
        <v>0</v>
      </c>
    </row>
    <row r="7092" spans="1:22" x14ac:dyDescent="0.25">
      <c r="A7092">
        <v>1159</v>
      </c>
      <c r="B7092">
        <v>3</v>
      </c>
      <c r="C7092">
        <v>2</v>
      </c>
      <c r="D7092">
        <v>12</v>
      </c>
      <c r="E7092">
        <v>3</v>
      </c>
      <c r="F7092">
        <v>5</v>
      </c>
      <c r="G7092">
        <v>1</v>
      </c>
      <c r="H7092">
        <v>5</v>
      </c>
      <c r="I7092">
        <v>2</v>
      </c>
      <c r="J7092">
        <v>6</v>
      </c>
      <c r="L7092">
        <v>1</v>
      </c>
      <c r="V7092">
        <f>IF(AND(Table1[[#This Row],[age]]&lt;=18, Table1[[#This Row],[engaged_in_prod]] = 1),1,0)</f>
        <v>0</v>
      </c>
    </row>
    <row r="7093" spans="1:22" x14ac:dyDescent="0.25">
      <c r="A7093">
        <v>161</v>
      </c>
      <c r="B7093">
        <v>1</v>
      </c>
      <c r="C7093">
        <v>1</v>
      </c>
      <c r="D7093">
        <v>40</v>
      </c>
      <c r="E7093">
        <v>1</v>
      </c>
      <c r="F7093">
        <v>1</v>
      </c>
      <c r="G7093">
        <v>1</v>
      </c>
      <c r="H7093">
        <v>3</v>
      </c>
      <c r="I7093">
        <v>1</v>
      </c>
      <c r="K7093">
        <v>2</v>
      </c>
      <c r="L7093">
        <v>1</v>
      </c>
      <c r="V7093">
        <f>IF(AND(Table1[[#This Row],[age]]&lt;=18, Table1[[#This Row],[engaged_in_prod]] = 1),1,0)</f>
        <v>0</v>
      </c>
    </row>
    <row r="7094" spans="1:22" x14ac:dyDescent="0.25">
      <c r="A7094">
        <v>163</v>
      </c>
      <c r="B7094">
        <v>2</v>
      </c>
      <c r="C7094">
        <v>2</v>
      </c>
      <c r="D7094">
        <v>40</v>
      </c>
      <c r="E7094">
        <v>2</v>
      </c>
      <c r="F7094">
        <v>1</v>
      </c>
      <c r="G7094">
        <v>1</v>
      </c>
      <c r="H7094">
        <v>0</v>
      </c>
      <c r="I7094">
        <v>1</v>
      </c>
      <c r="K7094">
        <v>1</v>
      </c>
      <c r="L7094">
        <v>1</v>
      </c>
      <c r="V7094">
        <f>IF(AND(Table1[[#This Row],[age]]&lt;=18, Table1[[#This Row],[engaged_in_prod]] = 1),1,0)</f>
        <v>0</v>
      </c>
    </row>
    <row r="7095" spans="1:22" x14ac:dyDescent="0.25">
      <c r="A7095">
        <v>166</v>
      </c>
      <c r="B7095">
        <v>2</v>
      </c>
      <c r="C7095">
        <v>2</v>
      </c>
      <c r="D7095">
        <v>40</v>
      </c>
      <c r="E7095">
        <v>2</v>
      </c>
      <c r="F7095">
        <v>1</v>
      </c>
      <c r="G7095">
        <v>1</v>
      </c>
      <c r="H7095">
        <v>0</v>
      </c>
      <c r="I7095">
        <v>1</v>
      </c>
      <c r="K7095">
        <v>1</v>
      </c>
      <c r="L7095">
        <v>1</v>
      </c>
      <c r="V7095">
        <f>IF(AND(Table1[[#This Row],[age]]&lt;=18, Table1[[#This Row],[engaged_in_prod]] = 1),1,0)</f>
        <v>0</v>
      </c>
    </row>
    <row r="7096" spans="1:22" x14ac:dyDescent="0.25">
      <c r="A7096">
        <v>190</v>
      </c>
      <c r="B7096">
        <v>1</v>
      </c>
      <c r="C7096">
        <v>1</v>
      </c>
      <c r="D7096">
        <v>40</v>
      </c>
      <c r="E7096">
        <v>1</v>
      </c>
      <c r="F7096">
        <v>1</v>
      </c>
      <c r="G7096">
        <v>1</v>
      </c>
      <c r="H7096">
        <v>4</v>
      </c>
      <c r="I7096">
        <v>1</v>
      </c>
      <c r="K7096">
        <v>2</v>
      </c>
      <c r="L7096">
        <v>1</v>
      </c>
      <c r="V7096">
        <f>IF(AND(Table1[[#This Row],[age]]&lt;=18, Table1[[#This Row],[engaged_in_prod]] = 1),1,0)</f>
        <v>0</v>
      </c>
    </row>
    <row r="7097" spans="1:22" x14ac:dyDescent="0.25">
      <c r="A7097">
        <v>197</v>
      </c>
      <c r="B7097">
        <v>2</v>
      </c>
      <c r="C7097">
        <v>2</v>
      </c>
      <c r="D7097">
        <v>40</v>
      </c>
      <c r="E7097">
        <v>2</v>
      </c>
      <c r="F7097">
        <v>1</v>
      </c>
      <c r="G7097">
        <v>1</v>
      </c>
      <c r="H7097">
        <v>1</v>
      </c>
      <c r="I7097">
        <v>1</v>
      </c>
      <c r="K7097">
        <v>2</v>
      </c>
      <c r="L7097">
        <v>1</v>
      </c>
      <c r="V7097">
        <f>IF(AND(Table1[[#This Row],[age]]&lt;=18, Table1[[#This Row],[engaged_in_prod]] = 1),1,0)</f>
        <v>0</v>
      </c>
    </row>
    <row r="7098" spans="1:22" x14ac:dyDescent="0.25">
      <c r="A7098">
        <v>201</v>
      </c>
      <c r="B7098">
        <v>2</v>
      </c>
      <c r="C7098">
        <v>2</v>
      </c>
      <c r="D7098">
        <v>40</v>
      </c>
      <c r="E7098">
        <v>2</v>
      </c>
      <c r="F7098">
        <v>1</v>
      </c>
      <c r="G7098">
        <v>1</v>
      </c>
      <c r="H7098">
        <v>0</v>
      </c>
      <c r="I7098">
        <v>1</v>
      </c>
      <c r="K7098">
        <v>1</v>
      </c>
      <c r="L7098">
        <v>1</v>
      </c>
      <c r="V7098">
        <f>IF(AND(Table1[[#This Row],[age]]&lt;=18, Table1[[#This Row],[engaged_in_prod]] = 1),1,0)</f>
        <v>0</v>
      </c>
    </row>
    <row r="7099" spans="1:22" x14ac:dyDescent="0.25">
      <c r="A7099">
        <v>202</v>
      </c>
      <c r="B7099">
        <v>2</v>
      </c>
      <c r="C7099">
        <v>2</v>
      </c>
      <c r="D7099">
        <v>40</v>
      </c>
      <c r="E7099">
        <v>2</v>
      </c>
      <c r="F7099">
        <v>1</v>
      </c>
      <c r="G7099">
        <v>1</v>
      </c>
      <c r="H7099">
        <v>19</v>
      </c>
      <c r="I7099">
        <v>1</v>
      </c>
      <c r="K7099">
        <v>1</v>
      </c>
      <c r="L7099">
        <v>1</v>
      </c>
      <c r="V7099">
        <f>IF(AND(Table1[[#This Row],[age]]&lt;=18, Table1[[#This Row],[engaged_in_prod]] = 1),1,0)</f>
        <v>0</v>
      </c>
    </row>
    <row r="7100" spans="1:22" x14ac:dyDescent="0.25">
      <c r="A7100">
        <v>204</v>
      </c>
      <c r="B7100">
        <v>1</v>
      </c>
      <c r="C7100">
        <v>1</v>
      </c>
      <c r="D7100">
        <v>40</v>
      </c>
      <c r="E7100">
        <v>1</v>
      </c>
      <c r="F7100">
        <v>1</v>
      </c>
      <c r="G7100">
        <v>1</v>
      </c>
      <c r="H7100">
        <v>0</v>
      </c>
      <c r="I7100">
        <v>1</v>
      </c>
      <c r="K7100">
        <v>2</v>
      </c>
      <c r="L7100">
        <v>1</v>
      </c>
      <c r="V7100">
        <f>IF(AND(Table1[[#This Row],[age]]&lt;=18, Table1[[#This Row],[engaged_in_prod]] = 1),1,0)</f>
        <v>0</v>
      </c>
    </row>
    <row r="7101" spans="1:22" x14ac:dyDescent="0.25">
      <c r="A7101">
        <v>223</v>
      </c>
      <c r="B7101">
        <v>2</v>
      </c>
      <c r="C7101">
        <v>2</v>
      </c>
      <c r="D7101">
        <v>40</v>
      </c>
      <c r="E7101">
        <v>2</v>
      </c>
      <c r="F7101">
        <v>1</v>
      </c>
      <c r="G7101">
        <v>1</v>
      </c>
      <c r="H7101">
        <v>0</v>
      </c>
      <c r="I7101">
        <v>1</v>
      </c>
      <c r="K7101">
        <v>1</v>
      </c>
      <c r="L7101">
        <v>1</v>
      </c>
      <c r="V7101">
        <f>IF(AND(Table1[[#This Row],[age]]&lt;=18, Table1[[#This Row],[engaged_in_prod]] = 1),1,0)</f>
        <v>0</v>
      </c>
    </row>
    <row r="7102" spans="1:22" x14ac:dyDescent="0.25">
      <c r="A7102">
        <v>228</v>
      </c>
      <c r="B7102">
        <v>1</v>
      </c>
      <c r="C7102">
        <v>1</v>
      </c>
      <c r="D7102">
        <v>40</v>
      </c>
      <c r="E7102">
        <v>1</v>
      </c>
      <c r="F7102">
        <v>1</v>
      </c>
      <c r="G7102">
        <v>1</v>
      </c>
      <c r="H7102">
        <v>0</v>
      </c>
      <c r="I7102">
        <v>1</v>
      </c>
      <c r="K7102">
        <v>2</v>
      </c>
      <c r="L7102">
        <v>1</v>
      </c>
      <c r="V7102">
        <f>IF(AND(Table1[[#This Row],[age]]&lt;=18, Table1[[#This Row],[engaged_in_prod]] = 1),1,0)</f>
        <v>0</v>
      </c>
    </row>
    <row r="7103" spans="1:22" x14ac:dyDescent="0.25">
      <c r="A7103">
        <v>1161</v>
      </c>
      <c r="B7103">
        <v>6</v>
      </c>
      <c r="C7103">
        <v>1</v>
      </c>
      <c r="D7103">
        <v>16</v>
      </c>
      <c r="E7103">
        <v>3</v>
      </c>
      <c r="F7103">
        <v>5</v>
      </c>
      <c r="G7103">
        <v>1</v>
      </c>
      <c r="H7103">
        <v>3</v>
      </c>
      <c r="I7103">
        <v>2</v>
      </c>
      <c r="J7103">
        <v>6</v>
      </c>
      <c r="L7103">
        <v>1</v>
      </c>
      <c r="V7103">
        <f>IF(AND(Table1[[#This Row],[age]]&lt;=18, Table1[[#This Row],[engaged_in_prod]] = 1),1,0)</f>
        <v>0</v>
      </c>
    </row>
    <row r="7104" spans="1:22" x14ac:dyDescent="0.25">
      <c r="A7104">
        <v>1161</v>
      </c>
      <c r="B7104">
        <v>5</v>
      </c>
      <c r="C7104">
        <v>1</v>
      </c>
      <c r="D7104">
        <v>22</v>
      </c>
      <c r="E7104">
        <v>3</v>
      </c>
      <c r="F7104">
        <v>5</v>
      </c>
      <c r="G7104">
        <v>1</v>
      </c>
      <c r="H7104">
        <v>6</v>
      </c>
      <c r="I7104">
        <v>2</v>
      </c>
      <c r="J7104">
        <v>6</v>
      </c>
      <c r="L7104">
        <v>1</v>
      </c>
      <c r="V7104">
        <f>IF(AND(Table1[[#This Row],[age]]&lt;=18, Table1[[#This Row],[engaged_in_prod]] = 1),1,0)</f>
        <v>0</v>
      </c>
    </row>
    <row r="7105" spans="1:22" x14ac:dyDescent="0.25">
      <c r="A7105">
        <v>230</v>
      </c>
      <c r="B7105">
        <v>1</v>
      </c>
      <c r="C7105">
        <v>2</v>
      </c>
      <c r="D7105">
        <v>40</v>
      </c>
      <c r="E7105">
        <v>1</v>
      </c>
      <c r="F7105">
        <v>1</v>
      </c>
      <c r="G7105">
        <v>1</v>
      </c>
      <c r="H7105">
        <v>0</v>
      </c>
      <c r="I7105">
        <v>1</v>
      </c>
      <c r="K7105">
        <v>1</v>
      </c>
      <c r="L7105">
        <v>1</v>
      </c>
      <c r="V7105">
        <f>IF(AND(Table1[[#This Row],[age]]&lt;=18, Table1[[#This Row],[engaged_in_prod]] = 1),1,0)</f>
        <v>0</v>
      </c>
    </row>
    <row r="7106" spans="1:22" x14ac:dyDescent="0.25">
      <c r="A7106">
        <v>233</v>
      </c>
      <c r="B7106">
        <v>2</v>
      </c>
      <c r="C7106">
        <v>2</v>
      </c>
      <c r="D7106">
        <v>40</v>
      </c>
      <c r="E7106">
        <v>2</v>
      </c>
      <c r="F7106">
        <v>1</v>
      </c>
      <c r="G7106">
        <v>1</v>
      </c>
      <c r="H7106">
        <v>0</v>
      </c>
      <c r="I7106">
        <v>1</v>
      </c>
      <c r="K7106">
        <v>1</v>
      </c>
      <c r="L7106">
        <v>1</v>
      </c>
      <c r="V7106">
        <f>IF(AND(Table1[[#This Row],[age]]&lt;=18, Table1[[#This Row],[engaged_in_prod]] = 1),1,0)</f>
        <v>0</v>
      </c>
    </row>
    <row r="7107" spans="1:22" x14ac:dyDescent="0.25">
      <c r="A7107">
        <v>240</v>
      </c>
      <c r="B7107">
        <v>1</v>
      </c>
      <c r="C7107">
        <v>1</v>
      </c>
      <c r="D7107">
        <v>40</v>
      </c>
      <c r="E7107">
        <v>1</v>
      </c>
      <c r="F7107">
        <v>1</v>
      </c>
      <c r="G7107">
        <v>1</v>
      </c>
      <c r="H7107">
        <v>19</v>
      </c>
      <c r="I7107">
        <v>1</v>
      </c>
      <c r="K7107">
        <v>2</v>
      </c>
      <c r="L7107">
        <v>1</v>
      </c>
      <c r="V7107">
        <f>IF(AND(Table1[[#This Row],[age]]&lt;=18, Table1[[#This Row],[engaged_in_prod]] = 1),1,0)</f>
        <v>0</v>
      </c>
    </row>
    <row r="7108" spans="1:22" x14ac:dyDescent="0.25">
      <c r="A7108">
        <v>248</v>
      </c>
      <c r="B7108">
        <v>2</v>
      </c>
      <c r="C7108">
        <v>2</v>
      </c>
      <c r="D7108">
        <v>40</v>
      </c>
      <c r="E7108">
        <v>2</v>
      </c>
      <c r="F7108">
        <v>1</v>
      </c>
      <c r="G7108">
        <v>1</v>
      </c>
      <c r="H7108">
        <v>0</v>
      </c>
      <c r="I7108">
        <v>1</v>
      </c>
      <c r="K7108">
        <v>1</v>
      </c>
      <c r="L7108">
        <v>1</v>
      </c>
      <c r="V7108">
        <f>IF(AND(Table1[[#This Row],[age]]&lt;=18, Table1[[#This Row],[engaged_in_prod]] = 1),1,0)</f>
        <v>0</v>
      </c>
    </row>
    <row r="7109" spans="1:22" x14ac:dyDescent="0.25">
      <c r="A7109">
        <v>1162</v>
      </c>
      <c r="B7109">
        <v>5</v>
      </c>
      <c r="C7109">
        <v>1</v>
      </c>
      <c r="D7109">
        <v>3</v>
      </c>
      <c r="E7109">
        <v>3</v>
      </c>
      <c r="G7109">
        <v>2</v>
      </c>
      <c r="L7109">
        <v>1</v>
      </c>
      <c r="V7109">
        <f>IF(AND(Table1[[#This Row],[age]]&lt;=18, Table1[[#This Row],[engaged_in_prod]] = 1),1,0)</f>
        <v>0</v>
      </c>
    </row>
    <row r="7110" spans="1:22" x14ac:dyDescent="0.25">
      <c r="A7110">
        <v>250</v>
      </c>
      <c r="B7110">
        <v>2</v>
      </c>
      <c r="C7110">
        <v>2</v>
      </c>
      <c r="D7110">
        <v>40</v>
      </c>
      <c r="E7110">
        <v>2</v>
      </c>
      <c r="F7110">
        <v>1</v>
      </c>
      <c r="G7110">
        <v>1</v>
      </c>
      <c r="H7110">
        <v>0</v>
      </c>
      <c r="I7110">
        <v>1</v>
      </c>
      <c r="K7110">
        <v>2</v>
      </c>
      <c r="L7110">
        <v>1</v>
      </c>
      <c r="V7110">
        <f>IF(AND(Table1[[#This Row],[age]]&lt;=18, Table1[[#This Row],[engaged_in_prod]] = 1),1,0)</f>
        <v>0</v>
      </c>
    </row>
    <row r="7111" spans="1:22" x14ac:dyDescent="0.25">
      <c r="A7111">
        <v>254</v>
      </c>
      <c r="B7111">
        <v>2</v>
      </c>
      <c r="C7111">
        <v>2</v>
      </c>
      <c r="D7111">
        <v>40</v>
      </c>
      <c r="E7111">
        <v>2</v>
      </c>
      <c r="F7111">
        <v>1</v>
      </c>
      <c r="G7111">
        <v>1</v>
      </c>
      <c r="H7111">
        <v>0</v>
      </c>
      <c r="I7111">
        <v>1</v>
      </c>
      <c r="K7111">
        <v>1</v>
      </c>
      <c r="L7111">
        <v>1</v>
      </c>
      <c r="V7111">
        <f>IF(AND(Table1[[#This Row],[age]]&lt;=18, Table1[[#This Row],[engaged_in_prod]] = 1),1,0)</f>
        <v>0</v>
      </c>
    </row>
    <row r="7112" spans="1:22" x14ac:dyDescent="0.25">
      <c r="A7112">
        <v>264</v>
      </c>
      <c r="B7112">
        <v>2</v>
      </c>
      <c r="C7112">
        <v>2</v>
      </c>
      <c r="D7112">
        <v>40</v>
      </c>
      <c r="E7112">
        <v>2</v>
      </c>
      <c r="F7112">
        <v>1</v>
      </c>
      <c r="G7112">
        <v>1</v>
      </c>
      <c r="H7112">
        <v>1</v>
      </c>
      <c r="I7112">
        <v>1</v>
      </c>
      <c r="K7112">
        <v>1</v>
      </c>
      <c r="L7112">
        <v>1</v>
      </c>
      <c r="V7112">
        <f>IF(AND(Table1[[#This Row],[age]]&lt;=18, Table1[[#This Row],[engaged_in_prod]] = 1),1,0)</f>
        <v>0</v>
      </c>
    </row>
    <row r="7113" spans="1:22" x14ac:dyDescent="0.25">
      <c r="A7113">
        <v>266</v>
      </c>
      <c r="B7113">
        <v>1</v>
      </c>
      <c r="C7113">
        <v>1</v>
      </c>
      <c r="D7113">
        <v>40</v>
      </c>
      <c r="E7113">
        <v>1</v>
      </c>
      <c r="F7113">
        <v>1</v>
      </c>
      <c r="G7113">
        <v>1</v>
      </c>
      <c r="H7113">
        <v>0</v>
      </c>
      <c r="I7113">
        <v>1</v>
      </c>
      <c r="K7113">
        <v>2</v>
      </c>
      <c r="L7113">
        <v>1</v>
      </c>
      <c r="V7113">
        <f>IF(AND(Table1[[#This Row],[age]]&lt;=18, Table1[[#This Row],[engaged_in_prod]] = 1),1,0)</f>
        <v>0</v>
      </c>
    </row>
    <row r="7114" spans="1:22" x14ac:dyDescent="0.25">
      <c r="A7114">
        <v>1163</v>
      </c>
      <c r="B7114">
        <v>8</v>
      </c>
      <c r="C7114">
        <v>1</v>
      </c>
      <c r="D7114">
        <v>2</v>
      </c>
      <c r="E7114">
        <v>5</v>
      </c>
      <c r="G7114">
        <v>2</v>
      </c>
      <c r="L7114">
        <v>1</v>
      </c>
      <c r="V7114">
        <f>IF(AND(Table1[[#This Row],[age]]&lt;=18, Table1[[#This Row],[engaged_in_prod]] = 1),1,0)</f>
        <v>0</v>
      </c>
    </row>
    <row r="7115" spans="1:22" x14ac:dyDescent="0.25">
      <c r="A7115">
        <v>1163</v>
      </c>
      <c r="B7115">
        <v>7</v>
      </c>
      <c r="C7115">
        <v>1</v>
      </c>
      <c r="D7115">
        <v>3</v>
      </c>
      <c r="E7115">
        <v>5</v>
      </c>
      <c r="G7115">
        <v>2</v>
      </c>
      <c r="L7115">
        <v>1</v>
      </c>
      <c r="V7115">
        <f>IF(AND(Table1[[#This Row],[age]]&lt;=18, Table1[[#This Row],[engaged_in_prod]] = 1),1,0)</f>
        <v>0</v>
      </c>
    </row>
    <row r="7116" spans="1:22" x14ac:dyDescent="0.25">
      <c r="A7116">
        <v>1163</v>
      </c>
      <c r="B7116">
        <v>6</v>
      </c>
      <c r="C7116">
        <v>2</v>
      </c>
      <c r="D7116">
        <v>12</v>
      </c>
      <c r="E7116">
        <v>3</v>
      </c>
      <c r="F7116">
        <v>5</v>
      </c>
      <c r="G7116">
        <v>1</v>
      </c>
      <c r="H7116">
        <v>4</v>
      </c>
      <c r="I7116">
        <v>2</v>
      </c>
      <c r="J7116">
        <v>6</v>
      </c>
      <c r="L7116">
        <v>1</v>
      </c>
      <c r="V7116">
        <f>IF(AND(Table1[[#This Row],[age]]&lt;=18, Table1[[#This Row],[engaged_in_prod]] = 1),1,0)</f>
        <v>0</v>
      </c>
    </row>
    <row r="7117" spans="1:22" x14ac:dyDescent="0.25">
      <c r="A7117">
        <v>1163</v>
      </c>
      <c r="B7117">
        <v>5</v>
      </c>
      <c r="C7117">
        <v>2</v>
      </c>
      <c r="D7117">
        <v>16</v>
      </c>
      <c r="E7117">
        <v>3</v>
      </c>
      <c r="F7117">
        <v>5</v>
      </c>
      <c r="G7117">
        <v>1</v>
      </c>
      <c r="H7117">
        <v>8</v>
      </c>
      <c r="I7117">
        <v>2</v>
      </c>
      <c r="J7117">
        <v>6</v>
      </c>
      <c r="L7117">
        <v>1</v>
      </c>
      <c r="V7117">
        <f>IF(AND(Table1[[#This Row],[age]]&lt;=18, Table1[[#This Row],[engaged_in_prod]] = 1),1,0)</f>
        <v>0</v>
      </c>
    </row>
    <row r="7118" spans="1:22" x14ac:dyDescent="0.25">
      <c r="A7118">
        <v>1163</v>
      </c>
      <c r="B7118">
        <v>4</v>
      </c>
      <c r="C7118">
        <v>1</v>
      </c>
      <c r="D7118">
        <v>18</v>
      </c>
      <c r="E7118">
        <v>3</v>
      </c>
      <c r="F7118">
        <v>5</v>
      </c>
      <c r="G7118">
        <v>1</v>
      </c>
      <c r="H7118">
        <v>9</v>
      </c>
      <c r="I7118">
        <v>2</v>
      </c>
      <c r="J7118">
        <v>6</v>
      </c>
      <c r="L7118">
        <v>1</v>
      </c>
      <c r="V7118">
        <f>IF(AND(Table1[[#This Row],[age]]&lt;=18, Table1[[#This Row],[engaged_in_prod]] = 1),1,0)</f>
        <v>0</v>
      </c>
    </row>
    <row r="7119" spans="1:22" x14ac:dyDescent="0.25">
      <c r="A7119">
        <v>1163</v>
      </c>
      <c r="B7119">
        <v>3</v>
      </c>
      <c r="C7119">
        <v>1</v>
      </c>
      <c r="D7119">
        <v>26</v>
      </c>
      <c r="E7119">
        <v>3</v>
      </c>
      <c r="F7119">
        <v>5</v>
      </c>
      <c r="G7119">
        <v>1</v>
      </c>
      <c r="H7119">
        <v>7</v>
      </c>
      <c r="I7119">
        <v>2</v>
      </c>
      <c r="J7119">
        <v>6</v>
      </c>
      <c r="L7119">
        <v>1</v>
      </c>
      <c r="V7119">
        <f>IF(AND(Table1[[#This Row],[age]]&lt;=18, Table1[[#This Row],[engaged_in_prod]] = 1),1,0)</f>
        <v>0</v>
      </c>
    </row>
    <row r="7120" spans="1:22" x14ac:dyDescent="0.25">
      <c r="A7120">
        <v>267</v>
      </c>
      <c r="B7120">
        <v>2</v>
      </c>
      <c r="C7120">
        <v>2</v>
      </c>
      <c r="D7120">
        <v>40</v>
      </c>
      <c r="E7120">
        <v>2</v>
      </c>
      <c r="F7120">
        <v>1</v>
      </c>
      <c r="G7120">
        <v>1</v>
      </c>
      <c r="H7120">
        <v>0</v>
      </c>
      <c r="I7120">
        <v>1</v>
      </c>
      <c r="K7120">
        <v>1</v>
      </c>
      <c r="L7120">
        <v>1</v>
      </c>
      <c r="V7120">
        <f>IF(AND(Table1[[#This Row],[age]]&lt;=18, Table1[[#This Row],[engaged_in_prod]] = 1),1,0)</f>
        <v>0</v>
      </c>
    </row>
    <row r="7121" spans="1:22" x14ac:dyDescent="0.25">
      <c r="A7121">
        <v>269</v>
      </c>
      <c r="B7121">
        <v>1</v>
      </c>
      <c r="C7121">
        <v>1</v>
      </c>
      <c r="D7121">
        <v>40</v>
      </c>
      <c r="E7121">
        <v>1</v>
      </c>
      <c r="F7121">
        <v>1</v>
      </c>
      <c r="G7121">
        <v>1</v>
      </c>
      <c r="H7121">
        <v>0</v>
      </c>
      <c r="I7121">
        <v>1</v>
      </c>
      <c r="K7121">
        <v>2</v>
      </c>
      <c r="L7121">
        <v>1</v>
      </c>
      <c r="V7121">
        <f>IF(AND(Table1[[#This Row],[age]]&lt;=18, Table1[[#This Row],[engaged_in_prod]] = 1),1,0)</f>
        <v>0</v>
      </c>
    </row>
    <row r="7122" spans="1:22" x14ac:dyDescent="0.25">
      <c r="A7122">
        <v>274</v>
      </c>
      <c r="B7122">
        <v>2</v>
      </c>
      <c r="C7122">
        <v>2</v>
      </c>
      <c r="D7122">
        <v>40</v>
      </c>
      <c r="E7122">
        <v>2</v>
      </c>
      <c r="F7122">
        <v>1</v>
      </c>
      <c r="G7122">
        <v>1</v>
      </c>
      <c r="H7122">
        <v>0</v>
      </c>
      <c r="I7122">
        <v>1</v>
      </c>
      <c r="K7122">
        <v>1</v>
      </c>
      <c r="L7122">
        <v>1</v>
      </c>
      <c r="V7122">
        <f>IF(AND(Table1[[#This Row],[age]]&lt;=18, Table1[[#This Row],[engaged_in_prod]] = 1),1,0)</f>
        <v>0</v>
      </c>
    </row>
    <row r="7123" spans="1:22" x14ac:dyDescent="0.25">
      <c r="A7123">
        <v>1164</v>
      </c>
      <c r="B7123">
        <v>6</v>
      </c>
      <c r="C7123">
        <v>2</v>
      </c>
      <c r="D7123">
        <v>5</v>
      </c>
      <c r="E7123">
        <v>3</v>
      </c>
      <c r="G7123">
        <v>1</v>
      </c>
      <c r="H7123">
        <v>0</v>
      </c>
      <c r="I7123">
        <v>2</v>
      </c>
      <c r="J7123">
        <v>5</v>
      </c>
      <c r="L7123">
        <v>1</v>
      </c>
      <c r="V7123">
        <f>IF(AND(Table1[[#This Row],[age]]&lt;=18, Table1[[#This Row],[engaged_in_prod]] = 1),1,0)</f>
        <v>0</v>
      </c>
    </row>
    <row r="7124" spans="1:22" x14ac:dyDescent="0.25">
      <c r="A7124">
        <v>1164</v>
      </c>
      <c r="B7124">
        <v>5</v>
      </c>
      <c r="C7124">
        <v>1</v>
      </c>
      <c r="D7124">
        <v>9</v>
      </c>
      <c r="E7124">
        <v>3</v>
      </c>
      <c r="G7124">
        <v>1</v>
      </c>
      <c r="H7124">
        <v>0</v>
      </c>
      <c r="I7124">
        <v>2</v>
      </c>
      <c r="J7124">
        <v>5</v>
      </c>
      <c r="L7124">
        <v>1</v>
      </c>
      <c r="V7124">
        <f>IF(AND(Table1[[#This Row],[age]]&lt;=18, Table1[[#This Row],[engaged_in_prod]] = 1),1,0)</f>
        <v>0</v>
      </c>
    </row>
    <row r="7125" spans="1:22" x14ac:dyDescent="0.25">
      <c r="A7125">
        <v>275</v>
      </c>
      <c r="B7125">
        <v>2</v>
      </c>
      <c r="C7125">
        <v>2</v>
      </c>
      <c r="D7125">
        <v>40</v>
      </c>
      <c r="E7125">
        <v>2</v>
      </c>
      <c r="F7125">
        <v>1</v>
      </c>
      <c r="G7125">
        <v>1</v>
      </c>
      <c r="H7125">
        <v>0</v>
      </c>
      <c r="I7125">
        <v>1</v>
      </c>
      <c r="K7125">
        <v>1</v>
      </c>
      <c r="L7125">
        <v>1</v>
      </c>
      <c r="V7125">
        <f>IF(AND(Table1[[#This Row],[age]]&lt;=18, Table1[[#This Row],[engaged_in_prod]] = 1),1,0)</f>
        <v>0</v>
      </c>
    </row>
    <row r="7126" spans="1:22" x14ac:dyDescent="0.25">
      <c r="A7126">
        <v>279</v>
      </c>
      <c r="B7126">
        <v>2</v>
      </c>
      <c r="C7126">
        <v>2</v>
      </c>
      <c r="D7126">
        <v>40</v>
      </c>
      <c r="E7126">
        <v>2</v>
      </c>
      <c r="F7126">
        <v>1</v>
      </c>
      <c r="G7126">
        <v>1</v>
      </c>
      <c r="H7126">
        <v>2</v>
      </c>
      <c r="I7126">
        <v>1</v>
      </c>
      <c r="K7126">
        <v>1</v>
      </c>
      <c r="L7126">
        <v>1</v>
      </c>
      <c r="V7126">
        <f>IF(AND(Table1[[#This Row],[age]]&lt;=18, Table1[[#This Row],[engaged_in_prod]] = 1),1,0)</f>
        <v>0</v>
      </c>
    </row>
    <row r="7127" spans="1:22" x14ac:dyDescent="0.25">
      <c r="A7127">
        <v>281</v>
      </c>
      <c r="B7127">
        <v>2</v>
      </c>
      <c r="C7127">
        <v>2</v>
      </c>
      <c r="D7127">
        <v>40</v>
      </c>
      <c r="E7127">
        <v>2</v>
      </c>
      <c r="F7127">
        <v>1</v>
      </c>
      <c r="G7127">
        <v>1</v>
      </c>
      <c r="H7127">
        <v>0</v>
      </c>
      <c r="I7127">
        <v>1</v>
      </c>
      <c r="K7127">
        <v>1</v>
      </c>
      <c r="L7127">
        <v>2</v>
      </c>
      <c r="V7127">
        <f>IF(AND(Table1[[#This Row],[age]]&lt;=18, Table1[[#This Row],[engaged_in_prod]] = 1),1,0)</f>
        <v>0</v>
      </c>
    </row>
    <row r="7128" spans="1:22" x14ac:dyDescent="0.25">
      <c r="A7128">
        <v>284</v>
      </c>
      <c r="B7128">
        <v>1</v>
      </c>
      <c r="C7128">
        <v>1</v>
      </c>
      <c r="D7128">
        <v>40</v>
      </c>
      <c r="E7128">
        <v>1</v>
      </c>
      <c r="F7128">
        <v>1</v>
      </c>
      <c r="G7128">
        <v>1</v>
      </c>
      <c r="H7128">
        <v>5</v>
      </c>
      <c r="I7128">
        <v>1</v>
      </c>
      <c r="K7128">
        <v>2</v>
      </c>
      <c r="L7128">
        <v>1</v>
      </c>
      <c r="V7128">
        <f>IF(AND(Table1[[#This Row],[age]]&lt;=18, Table1[[#This Row],[engaged_in_prod]] = 1),1,0)</f>
        <v>0</v>
      </c>
    </row>
    <row r="7129" spans="1:22" x14ac:dyDescent="0.25">
      <c r="A7129">
        <v>1165</v>
      </c>
      <c r="B7129">
        <v>7</v>
      </c>
      <c r="C7129">
        <v>1</v>
      </c>
      <c r="D7129">
        <v>12</v>
      </c>
      <c r="E7129">
        <v>3</v>
      </c>
      <c r="F7129">
        <v>5</v>
      </c>
      <c r="G7129">
        <v>1</v>
      </c>
      <c r="H7129">
        <v>1</v>
      </c>
      <c r="I7129">
        <v>2</v>
      </c>
      <c r="J7129">
        <v>6</v>
      </c>
      <c r="L7129">
        <v>1</v>
      </c>
      <c r="V7129">
        <f>IF(AND(Table1[[#This Row],[age]]&lt;=18, Table1[[#This Row],[engaged_in_prod]] = 1),1,0)</f>
        <v>0</v>
      </c>
    </row>
    <row r="7130" spans="1:22" x14ac:dyDescent="0.25">
      <c r="A7130">
        <v>1165</v>
      </c>
      <c r="B7130">
        <v>6</v>
      </c>
      <c r="C7130">
        <v>2</v>
      </c>
      <c r="D7130">
        <v>14</v>
      </c>
      <c r="E7130">
        <v>3</v>
      </c>
      <c r="F7130">
        <v>5</v>
      </c>
      <c r="G7130">
        <v>1</v>
      </c>
      <c r="H7130">
        <v>3</v>
      </c>
      <c r="I7130">
        <v>2</v>
      </c>
      <c r="J7130">
        <v>6</v>
      </c>
      <c r="L7130">
        <v>1</v>
      </c>
      <c r="V7130">
        <f>IF(AND(Table1[[#This Row],[age]]&lt;=18, Table1[[#This Row],[engaged_in_prod]] = 1),1,0)</f>
        <v>0</v>
      </c>
    </row>
    <row r="7131" spans="1:22" x14ac:dyDescent="0.25">
      <c r="A7131">
        <v>296</v>
      </c>
      <c r="B7131">
        <v>1</v>
      </c>
      <c r="C7131">
        <v>1</v>
      </c>
      <c r="D7131">
        <v>40</v>
      </c>
      <c r="E7131">
        <v>1</v>
      </c>
      <c r="F7131">
        <v>1</v>
      </c>
      <c r="G7131">
        <v>1</v>
      </c>
      <c r="H7131">
        <v>0</v>
      </c>
      <c r="I7131">
        <v>1</v>
      </c>
      <c r="K7131">
        <v>2</v>
      </c>
      <c r="L7131">
        <v>1</v>
      </c>
      <c r="V7131">
        <f>IF(AND(Table1[[#This Row],[age]]&lt;=18, Table1[[#This Row],[engaged_in_prod]] = 1),1,0)</f>
        <v>0</v>
      </c>
    </row>
    <row r="7132" spans="1:22" x14ac:dyDescent="0.25">
      <c r="A7132">
        <v>299</v>
      </c>
      <c r="B7132">
        <v>2</v>
      </c>
      <c r="C7132">
        <v>1</v>
      </c>
      <c r="D7132">
        <v>40</v>
      </c>
      <c r="E7132">
        <v>2</v>
      </c>
      <c r="F7132">
        <v>1</v>
      </c>
      <c r="G7132">
        <v>1</v>
      </c>
      <c r="H7132">
        <v>4</v>
      </c>
      <c r="I7132">
        <v>1</v>
      </c>
      <c r="K7132">
        <v>2</v>
      </c>
      <c r="L7132">
        <v>1</v>
      </c>
      <c r="V7132">
        <f>IF(AND(Table1[[#This Row],[age]]&lt;=18, Table1[[#This Row],[engaged_in_prod]] = 1),1,0)</f>
        <v>0</v>
      </c>
    </row>
    <row r="7133" spans="1:22" x14ac:dyDescent="0.25">
      <c r="A7133">
        <v>304</v>
      </c>
      <c r="B7133">
        <v>1</v>
      </c>
      <c r="C7133">
        <v>1</v>
      </c>
      <c r="D7133">
        <v>40</v>
      </c>
      <c r="E7133">
        <v>1</v>
      </c>
      <c r="F7133">
        <v>1</v>
      </c>
      <c r="G7133">
        <v>1</v>
      </c>
      <c r="H7133">
        <v>3</v>
      </c>
      <c r="I7133">
        <v>1</v>
      </c>
      <c r="K7133">
        <v>2</v>
      </c>
      <c r="L7133">
        <v>1</v>
      </c>
      <c r="V7133">
        <f>IF(AND(Table1[[#This Row],[age]]&lt;=18, Table1[[#This Row],[engaged_in_prod]] = 1),1,0)</f>
        <v>0</v>
      </c>
    </row>
    <row r="7134" spans="1:22" x14ac:dyDescent="0.25">
      <c r="A7134">
        <v>315</v>
      </c>
      <c r="B7134">
        <v>1</v>
      </c>
      <c r="C7134">
        <v>1</v>
      </c>
      <c r="D7134">
        <v>40</v>
      </c>
      <c r="E7134">
        <v>1</v>
      </c>
      <c r="F7134">
        <v>1</v>
      </c>
      <c r="G7134">
        <v>1</v>
      </c>
      <c r="H7134">
        <v>0</v>
      </c>
      <c r="I7134">
        <v>1</v>
      </c>
      <c r="K7134">
        <v>2</v>
      </c>
      <c r="L7134">
        <v>1</v>
      </c>
      <c r="V7134">
        <f>IF(AND(Table1[[#This Row],[age]]&lt;=18, Table1[[#This Row],[engaged_in_prod]] = 1),1,0)</f>
        <v>0</v>
      </c>
    </row>
    <row r="7135" spans="1:22" x14ac:dyDescent="0.25">
      <c r="A7135">
        <v>321</v>
      </c>
      <c r="B7135">
        <v>1</v>
      </c>
      <c r="C7135">
        <v>1</v>
      </c>
      <c r="D7135">
        <v>40</v>
      </c>
      <c r="E7135">
        <v>1</v>
      </c>
      <c r="F7135">
        <v>1</v>
      </c>
      <c r="G7135">
        <v>1</v>
      </c>
      <c r="H7135">
        <v>8</v>
      </c>
      <c r="I7135">
        <v>1</v>
      </c>
      <c r="K7135">
        <v>2</v>
      </c>
      <c r="L7135">
        <v>1</v>
      </c>
      <c r="V7135">
        <f>IF(AND(Table1[[#This Row],[age]]&lt;=18, Table1[[#This Row],[engaged_in_prod]] = 1),1,0)</f>
        <v>0</v>
      </c>
    </row>
    <row r="7136" spans="1:22" x14ac:dyDescent="0.25">
      <c r="A7136">
        <v>1166</v>
      </c>
      <c r="B7136">
        <v>3</v>
      </c>
      <c r="C7136">
        <v>2</v>
      </c>
      <c r="D7136">
        <v>12</v>
      </c>
      <c r="E7136">
        <v>3</v>
      </c>
      <c r="F7136">
        <v>1</v>
      </c>
      <c r="G7136">
        <v>1</v>
      </c>
      <c r="H7136">
        <v>0</v>
      </c>
      <c r="I7136">
        <v>2</v>
      </c>
      <c r="J7136">
        <v>6</v>
      </c>
      <c r="L7136">
        <v>1</v>
      </c>
      <c r="V7136">
        <f>IF(AND(Table1[[#This Row],[age]]&lt;=18, Table1[[#This Row],[engaged_in_prod]] = 1),1,0)</f>
        <v>0</v>
      </c>
    </row>
    <row r="7137" spans="1:22" x14ac:dyDescent="0.25">
      <c r="A7137">
        <v>327</v>
      </c>
      <c r="B7137">
        <v>2</v>
      </c>
      <c r="C7137">
        <v>2</v>
      </c>
      <c r="D7137">
        <v>40</v>
      </c>
      <c r="E7137">
        <v>2</v>
      </c>
      <c r="F7137">
        <v>1</v>
      </c>
      <c r="G7137">
        <v>1</v>
      </c>
      <c r="H7137">
        <v>0</v>
      </c>
      <c r="I7137">
        <v>1</v>
      </c>
      <c r="K7137">
        <v>1</v>
      </c>
      <c r="L7137">
        <v>1</v>
      </c>
      <c r="V7137">
        <f>IF(AND(Table1[[#This Row],[age]]&lt;=18, Table1[[#This Row],[engaged_in_prod]] = 1),1,0)</f>
        <v>0</v>
      </c>
    </row>
    <row r="7138" spans="1:22" x14ac:dyDescent="0.25">
      <c r="A7138">
        <v>328</v>
      </c>
      <c r="B7138">
        <v>2</v>
      </c>
      <c r="C7138">
        <v>2</v>
      </c>
      <c r="D7138">
        <v>40</v>
      </c>
      <c r="E7138">
        <v>2</v>
      </c>
      <c r="F7138">
        <v>1</v>
      </c>
      <c r="G7138">
        <v>1</v>
      </c>
      <c r="H7138">
        <v>0</v>
      </c>
      <c r="I7138">
        <v>1</v>
      </c>
      <c r="K7138">
        <v>1</v>
      </c>
      <c r="L7138">
        <v>1</v>
      </c>
      <c r="V7138">
        <f>IF(AND(Table1[[#This Row],[age]]&lt;=18, Table1[[#This Row],[engaged_in_prod]] = 1),1,0)</f>
        <v>0</v>
      </c>
    </row>
    <row r="7139" spans="1:22" x14ac:dyDescent="0.25">
      <c r="A7139">
        <v>1167</v>
      </c>
      <c r="B7139">
        <v>9</v>
      </c>
      <c r="C7139">
        <v>1</v>
      </c>
      <c r="D7139">
        <v>2</v>
      </c>
      <c r="E7139">
        <v>3</v>
      </c>
      <c r="G7139">
        <v>2</v>
      </c>
      <c r="L7139">
        <v>1</v>
      </c>
      <c r="V7139">
        <f>IF(AND(Table1[[#This Row],[age]]&lt;=18, Table1[[#This Row],[engaged_in_prod]] = 1),1,0)</f>
        <v>0</v>
      </c>
    </row>
    <row r="7140" spans="1:22" x14ac:dyDescent="0.25">
      <c r="A7140">
        <v>1167</v>
      </c>
      <c r="B7140">
        <v>8</v>
      </c>
      <c r="C7140">
        <v>2</v>
      </c>
      <c r="D7140">
        <v>4</v>
      </c>
      <c r="E7140">
        <v>3</v>
      </c>
      <c r="G7140">
        <v>2</v>
      </c>
      <c r="L7140">
        <v>1</v>
      </c>
      <c r="V7140">
        <f>IF(AND(Table1[[#This Row],[age]]&lt;=18, Table1[[#This Row],[engaged_in_prod]] = 1),1,0)</f>
        <v>0</v>
      </c>
    </row>
    <row r="7141" spans="1:22" x14ac:dyDescent="0.25">
      <c r="A7141">
        <v>1167</v>
      </c>
      <c r="B7141">
        <v>7</v>
      </c>
      <c r="C7141">
        <v>2</v>
      </c>
      <c r="D7141">
        <v>6</v>
      </c>
      <c r="E7141">
        <v>3</v>
      </c>
      <c r="G7141">
        <v>1</v>
      </c>
      <c r="H7141">
        <v>0</v>
      </c>
      <c r="I7141">
        <v>2</v>
      </c>
      <c r="J7141">
        <v>5</v>
      </c>
      <c r="L7141">
        <v>1</v>
      </c>
      <c r="V7141">
        <f>IF(AND(Table1[[#This Row],[age]]&lt;=18, Table1[[#This Row],[engaged_in_prod]] = 1),1,0)</f>
        <v>0</v>
      </c>
    </row>
    <row r="7142" spans="1:22" x14ac:dyDescent="0.25">
      <c r="A7142">
        <v>1167</v>
      </c>
      <c r="B7142">
        <v>6</v>
      </c>
      <c r="C7142">
        <v>1</v>
      </c>
      <c r="D7142">
        <v>8</v>
      </c>
      <c r="E7142">
        <v>3</v>
      </c>
      <c r="G7142">
        <v>1</v>
      </c>
      <c r="H7142">
        <v>1</v>
      </c>
      <c r="I7142">
        <v>2</v>
      </c>
      <c r="J7142">
        <v>6</v>
      </c>
      <c r="L7142">
        <v>1</v>
      </c>
      <c r="V7142">
        <f>IF(AND(Table1[[#This Row],[age]]&lt;=18, Table1[[#This Row],[engaged_in_prod]] = 1),1,0)</f>
        <v>0</v>
      </c>
    </row>
    <row r="7143" spans="1:22" x14ac:dyDescent="0.25">
      <c r="A7143">
        <v>1167</v>
      </c>
      <c r="B7143">
        <v>5</v>
      </c>
      <c r="C7143">
        <v>2</v>
      </c>
      <c r="D7143">
        <v>10</v>
      </c>
      <c r="E7143">
        <v>3</v>
      </c>
      <c r="G7143">
        <v>1</v>
      </c>
      <c r="H7143">
        <v>3</v>
      </c>
      <c r="I7143">
        <v>2</v>
      </c>
      <c r="J7143">
        <v>6</v>
      </c>
      <c r="L7143">
        <v>1</v>
      </c>
      <c r="V7143">
        <f>IF(AND(Table1[[#This Row],[age]]&lt;=18, Table1[[#This Row],[engaged_in_prod]] = 1),1,0)</f>
        <v>0</v>
      </c>
    </row>
    <row r="7144" spans="1:22" x14ac:dyDescent="0.25">
      <c r="A7144">
        <v>349</v>
      </c>
      <c r="B7144">
        <v>1</v>
      </c>
      <c r="C7144">
        <v>1</v>
      </c>
      <c r="D7144">
        <v>40</v>
      </c>
      <c r="E7144">
        <v>1</v>
      </c>
      <c r="F7144">
        <v>1</v>
      </c>
      <c r="G7144">
        <v>1</v>
      </c>
      <c r="H7144">
        <v>6</v>
      </c>
      <c r="I7144">
        <v>1</v>
      </c>
      <c r="K7144">
        <v>2</v>
      </c>
      <c r="L7144">
        <v>1</v>
      </c>
      <c r="V7144">
        <f>IF(AND(Table1[[#This Row],[age]]&lt;=18, Table1[[#This Row],[engaged_in_prod]] = 1),1,0)</f>
        <v>0</v>
      </c>
    </row>
    <row r="7145" spans="1:22" x14ac:dyDescent="0.25">
      <c r="A7145">
        <v>372</v>
      </c>
      <c r="B7145">
        <v>2</v>
      </c>
      <c r="C7145">
        <v>2</v>
      </c>
      <c r="D7145">
        <v>40</v>
      </c>
      <c r="E7145">
        <v>2</v>
      </c>
      <c r="F7145">
        <v>1</v>
      </c>
      <c r="G7145">
        <v>1</v>
      </c>
      <c r="H7145">
        <v>0</v>
      </c>
      <c r="I7145">
        <v>1</v>
      </c>
      <c r="K7145">
        <v>1</v>
      </c>
      <c r="L7145">
        <v>1</v>
      </c>
      <c r="V7145">
        <f>IF(AND(Table1[[#This Row],[age]]&lt;=18, Table1[[#This Row],[engaged_in_prod]] = 1),1,0)</f>
        <v>0</v>
      </c>
    </row>
    <row r="7146" spans="1:22" x14ac:dyDescent="0.25">
      <c r="A7146">
        <v>373</v>
      </c>
      <c r="B7146">
        <v>2</v>
      </c>
      <c r="C7146">
        <v>2</v>
      </c>
      <c r="D7146">
        <v>40</v>
      </c>
      <c r="E7146">
        <v>2</v>
      </c>
      <c r="F7146">
        <v>1</v>
      </c>
      <c r="G7146">
        <v>1</v>
      </c>
      <c r="H7146">
        <v>0</v>
      </c>
      <c r="I7146">
        <v>1</v>
      </c>
      <c r="K7146">
        <v>1</v>
      </c>
      <c r="L7146">
        <v>1</v>
      </c>
      <c r="V7146">
        <f>IF(AND(Table1[[#This Row],[age]]&lt;=18, Table1[[#This Row],[engaged_in_prod]] = 1),1,0)</f>
        <v>0</v>
      </c>
    </row>
    <row r="7147" spans="1:22" x14ac:dyDescent="0.25">
      <c r="A7147">
        <v>379</v>
      </c>
      <c r="B7147">
        <v>2</v>
      </c>
      <c r="C7147">
        <v>2</v>
      </c>
      <c r="D7147">
        <v>40</v>
      </c>
      <c r="E7147">
        <v>2</v>
      </c>
      <c r="F7147">
        <v>1</v>
      </c>
      <c r="G7147">
        <v>1</v>
      </c>
      <c r="H7147">
        <v>0</v>
      </c>
      <c r="I7147">
        <v>1</v>
      </c>
      <c r="K7147">
        <v>1</v>
      </c>
      <c r="L7147">
        <v>1</v>
      </c>
      <c r="V7147">
        <f>IF(AND(Table1[[#This Row],[age]]&lt;=18, Table1[[#This Row],[engaged_in_prod]] = 1),1,0)</f>
        <v>0</v>
      </c>
    </row>
    <row r="7148" spans="1:22" x14ac:dyDescent="0.25">
      <c r="A7148">
        <v>1168</v>
      </c>
      <c r="B7148">
        <v>5</v>
      </c>
      <c r="C7148">
        <v>2</v>
      </c>
      <c r="D7148">
        <v>8</v>
      </c>
      <c r="E7148">
        <v>3</v>
      </c>
      <c r="G7148">
        <v>1</v>
      </c>
      <c r="H7148">
        <v>2</v>
      </c>
      <c r="I7148">
        <v>2</v>
      </c>
      <c r="J7148">
        <v>5</v>
      </c>
      <c r="L7148">
        <v>1</v>
      </c>
      <c r="V7148">
        <f>IF(AND(Table1[[#This Row],[age]]&lt;=18, Table1[[#This Row],[engaged_in_prod]] = 1),1,0)</f>
        <v>0</v>
      </c>
    </row>
    <row r="7149" spans="1:22" x14ac:dyDescent="0.25">
      <c r="A7149">
        <v>391</v>
      </c>
      <c r="B7149">
        <v>1</v>
      </c>
      <c r="C7149">
        <v>2</v>
      </c>
      <c r="D7149">
        <v>40</v>
      </c>
      <c r="E7149">
        <v>1</v>
      </c>
      <c r="F7149">
        <v>1</v>
      </c>
      <c r="G7149">
        <v>1</v>
      </c>
      <c r="H7149">
        <v>3</v>
      </c>
      <c r="I7149">
        <v>1</v>
      </c>
      <c r="K7149">
        <v>2</v>
      </c>
      <c r="L7149">
        <v>1</v>
      </c>
      <c r="V7149">
        <f>IF(AND(Table1[[#This Row],[age]]&lt;=18, Table1[[#This Row],[engaged_in_prod]] = 1),1,0)</f>
        <v>0</v>
      </c>
    </row>
    <row r="7150" spans="1:22" x14ac:dyDescent="0.25">
      <c r="A7150">
        <v>392</v>
      </c>
      <c r="B7150">
        <v>12</v>
      </c>
      <c r="C7150">
        <v>2</v>
      </c>
      <c r="D7150">
        <v>40</v>
      </c>
      <c r="E7150">
        <v>2</v>
      </c>
      <c r="F7150">
        <v>1</v>
      </c>
      <c r="G7150">
        <v>1</v>
      </c>
      <c r="H7150">
        <v>7</v>
      </c>
      <c r="I7150">
        <v>1</v>
      </c>
      <c r="K7150">
        <v>1</v>
      </c>
      <c r="L7150">
        <v>1</v>
      </c>
      <c r="V7150">
        <f>IF(AND(Table1[[#This Row],[age]]&lt;=18, Table1[[#This Row],[engaged_in_prod]] = 1),1,0)</f>
        <v>0</v>
      </c>
    </row>
    <row r="7151" spans="1:22" x14ac:dyDescent="0.25">
      <c r="A7151">
        <v>399</v>
      </c>
      <c r="B7151">
        <v>1</v>
      </c>
      <c r="C7151">
        <v>1</v>
      </c>
      <c r="D7151">
        <v>40</v>
      </c>
      <c r="E7151">
        <v>1</v>
      </c>
      <c r="F7151">
        <v>1</v>
      </c>
      <c r="G7151">
        <v>1</v>
      </c>
      <c r="H7151">
        <v>5</v>
      </c>
      <c r="I7151">
        <v>1</v>
      </c>
      <c r="K7151">
        <v>2</v>
      </c>
      <c r="L7151">
        <v>1</v>
      </c>
      <c r="V7151">
        <f>IF(AND(Table1[[#This Row],[age]]&lt;=18, Table1[[#This Row],[engaged_in_prod]] = 1),1,0)</f>
        <v>0</v>
      </c>
    </row>
    <row r="7152" spans="1:22" x14ac:dyDescent="0.25">
      <c r="A7152">
        <v>400</v>
      </c>
      <c r="B7152">
        <v>1</v>
      </c>
      <c r="C7152">
        <v>1</v>
      </c>
      <c r="D7152">
        <v>40</v>
      </c>
      <c r="E7152">
        <v>1</v>
      </c>
      <c r="F7152">
        <v>1</v>
      </c>
      <c r="G7152">
        <v>1</v>
      </c>
      <c r="H7152">
        <v>8</v>
      </c>
      <c r="I7152">
        <v>1</v>
      </c>
      <c r="K7152">
        <v>2</v>
      </c>
      <c r="L7152">
        <v>1</v>
      </c>
      <c r="V7152">
        <f>IF(AND(Table1[[#This Row],[age]]&lt;=18, Table1[[#This Row],[engaged_in_prod]] = 1),1,0)</f>
        <v>0</v>
      </c>
    </row>
    <row r="7153" spans="1:22" x14ac:dyDescent="0.25">
      <c r="A7153">
        <v>1169</v>
      </c>
      <c r="B7153">
        <v>8</v>
      </c>
      <c r="C7153">
        <v>1</v>
      </c>
      <c r="D7153">
        <v>7</v>
      </c>
      <c r="E7153">
        <v>3</v>
      </c>
      <c r="G7153">
        <v>1</v>
      </c>
      <c r="H7153">
        <v>0</v>
      </c>
      <c r="I7153">
        <v>2</v>
      </c>
      <c r="J7153">
        <v>5</v>
      </c>
      <c r="L7153">
        <v>1</v>
      </c>
      <c r="V7153">
        <f>IF(AND(Table1[[#This Row],[age]]&lt;=18, Table1[[#This Row],[engaged_in_prod]] = 1),1,0)</f>
        <v>0</v>
      </c>
    </row>
    <row r="7154" spans="1:22" x14ac:dyDescent="0.25">
      <c r="A7154">
        <v>1169</v>
      </c>
      <c r="B7154">
        <v>7</v>
      </c>
      <c r="C7154">
        <v>1</v>
      </c>
      <c r="D7154">
        <v>10</v>
      </c>
      <c r="E7154">
        <v>3</v>
      </c>
      <c r="G7154">
        <v>1</v>
      </c>
      <c r="H7154">
        <v>2</v>
      </c>
      <c r="I7154">
        <v>2</v>
      </c>
      <c r="J7154">
        <v>5</v>
      </c>
      <c r="L7154">
        <v>1</v>
      </c>
      <c r="V7154">
        <f>IF(AND(Table1[[#This Row],[age]]&lt;=18, Table1[[#This Row],[engaged_in_prod]] = 1),1,0)</f>
        <v>0</v>
      </c>
    </row>
    <row r="7155" spans="1:22" x14ac:dyDescent="0.25">
      <c r="A7155">
        <v>1169</v>
      </c>
      <c r="B7155">
        <v>6</v>
      </c>
      <c r="C7155">
        <v>2</v>
      </c>
      <c r="D7155">
        <v>14</v>
      </c>
      <c r="E7155">
        <v>3</v>
      </c>
      <c r="F7155">
        <v>5</v>
      </c>
      <c r="G7155">
        <v>1</v>
      </c>
      <c r="H7155">
        <v>4</v>
      </c>
      <c r="I7155">
        <v>2</v>
      </c>
      <c r="J7155">
        <v>6</v>
      </c>
      <c r="L7155">
        <v>1</v>
      </c>
      <c r="V7155">
        <f>IF(AND(Table1[[#This Row],[age]]&lt;=18, Table1[[#This Row],[engaged_in_prod]] = 1),1,0)</f>
        <v>0</v>
      </c>
    </row>
    <row r="7156" spans="1:22" x14ac:dyDescent="0.25">
      <c r="A7156">
        <v>401</v>
      </c>
      <c r="B7156">
        <v>1</v>
      </c>
      <c r="C7156">
        <v>1</v>
      </c>
      <c r="D7156">
        <v>40</v>
      </c>
      <c r="E7156">
        <v>1</v>
      </c>
      <c r="F7156">
        <v>1</v>
      </c>
      <c r="G7156">
        <v>1</v>
      </c>
      <c r="H7156">
        <v>0</v>
      </c>
      <c r="I7156">
        <v>1</v>
      </c>
      <c r="K7156">
        <v>2</v>
      </c>
      <c r="L7156">
        <v>1</v>
      </c>
      <c r="V7156">
        <f>IF(AND(Table1[[#This Row],[age]]&lt;=18, Table1[[#This Row],[engaged_in_prod]] = 1),1,0)</f>
        <v>0</v>
      </c>
    </row>
    <row r="7157" spans="1:22" x14ac:dyDescent="0.25">
      <c r="A7157">
        <v>402</v>
      </c>
      <c r="B7157">
        <v>2</v>
      </c>
      <c r="C7157">
        <v>2</v>
      </c>
      <c r="D7157">
        <v>40</v>
      </c>
      <c r="E7157">
        <v>2</v>
      </c>
      <c r="F7157">
        <v>1</v>
      </c>
      <c r="G7157">
        <v>1</v>
      </c>
      <c r="H7157">
        <v>0</v>
      </c>
      <c r="I7157">
        <v>1</v>
      </c>
      <c r="K7157">
        <v>1</v>
      </c>
      <c r="L7157">
        <v>2</v>
      </c>
      <c r="V7157">
        <f>IF(AND(Table1[[#This Row],[age]]&lt;=18, Table1[[#This Row],[engaged_in_prod]] = 1),1,0)</f>
        <v>0</v>
      </c>
    </row>
    <row r="7158" spans="1:22" x14ac:dyDescent="0.25">
      <c r="A7158">
        <v>411</v>
      </c>
      <c r="B7158">
        <v>2</v>
      </c>
      <c r="C7158">
        <v>2</v>
      </c>
      <c r="D7158">
        <v>40</v>
      </c>
      <c r="E7158">
        <v>2</v>
      </c>
      <c r="F7158">
        <v>1</v>
      </c>
      <c r="G7158">
        <v>1</v>
      </c>
      <c r="H7158">
        <v>0</v>
      </c>
      <c r="I7158">
        <v>1</v>
      </c>
      <c r="K7158">
        <v>1</v>
      </c>
      <c r="L7158">
        <v>1</v>
      </c>
      <c r="V7158">
        <f>IF(AND(Table1[[#This Row],[age]]&lt;=18, Table1[[#This Row],[engaged_in_prod]] = 1),1,0)</f>
        <v>0</v>
      </c>
    </row>
    <row r="7159" spans="1:22" x14ac:dyDescent="0.25">
      <c r="A7159">
        <v>429</v>
      </c>
      <c r="B7159">
        <v>2</v>
      </c>
      <c r="C7159">
        <v>2</v>
      </c>
      <c r="D7159">
        <v>40</v>
      </c>
      <c r="E7159">
        <v>2</v>
      </c>
      <c r="F7159">
        <v>1</v>
      </c>
      <c r="G7159">
        <v>1</v>
      </c>
      <c r="H7159">
        <v>0</v>
      </c>
      <c r="I7159">
        <v>1</v>
      </c>
      <c r="K7159">
        <v>1</v>
      </c>
      <c r="L7159">
        <v>1</v>
      </c>
      <c r="V7159">
        <f>IF(AND(Table1[[#This Row],[age]]&lt;=18, Table1[[#This Row],[engaged_in_prod]] = 1),1,0)</f>
        <v>0</v>
      </c>
    </row>
    <row r="7160" spans="1:22" x14ac:dyDescent="0.25">
      <c r="A7160">
        <v>433</v>
      </c>
      <c r="B7160">
        <v>1</v>
      </c>
      <c r="C7160">
        <v>1</v>
      </c>
      <c r="D7160">
        <v>40</v>
      </c>
      <c r="E7160">
        <v>1</v>
      </c>
      <c r="F7160">
        <v>1</v>
      </c>
      <c r="G7160">
        <v>1</v>
      </c>
      <c r="H7160">
        <v>0</v>
      </c>
      <c r="I7160">
        <v>1</v>
      </c>
      <c r="K7160">
        <v>2</v>
      </c>
      <c r="L7160">
        <v>1</v>
      </c>
      <c r="V7160">
        <f>IF(AND(Table1[[#This Row],[age]]&lt;=18, Table1[[#This Row],[engaged_in_prod]] = 1),1,0)</f>
        <v>0</v>
      </c>
    </row>
    <row r="7161" spans="1:22" x14ac:dyDescent="0.25">
      <c r="A7161">
        <v>447</v>
      </c>
      <c r="B7161">
        <v>1</v>
      </c>
      <c r="C7161">
        <v>1</v>
      </c>
      <c r="D7161">
        <v>40</v>
      </c>
      <c r="E7161">
        <v>1</v>
      </c>
      <c r="F7161">
        <v>1</v>
      </c>
      <c r="G7161">
        <v>1</v>
      </c>
      <c r="H7161">
        <v>8</v>
      </c>
      <c r="I7161">
        <v>1</v>
      </c>
      <c r="K7161">
        <v>2</v>
      </c>
      <c r="L7161">
        <v>1</v>
      </c>
      <c r="V7161">
        <f>IF(AND(Table1[[#This Row],[age]]&lt;=18, Table1[[#This Row],[engaged_in_prod]] = 1),1,0)</f>
        <v>0</v>
      </c>
    </row>
    <row r="7162" spans="1:22" x14ac:dyDescent="0.25">
      <c r="A7162">
        <v>448</v>
      </c>
      <c r="B7162">
        <v>2</v>
      </c>
      <c r="C7162">
        <v>2</v>
      </c>
      <c r="D7162">
        <v>40</v>
      </c>
      <c r="E7162">
        <v>2</v>
      </c>
      <c r="F7162">
        <v>1</v>
      </c>
      <c r="G7162">
        <v>1</v>
      </c>
      <c r="H7162">
        <v>0</v>
      </c>
      <c r="I7162">
        <v>1</v>
      </c>
      <c r="K7162">
        <v>2</v>
      </c>
      <c r="L7162">
        <v>1</v>
      </c>
      <c r="V7162">
        <f>IF(AND(Table1[[#This Row],[age]]&lt;=18, Table1[[#This Row],[engaged_in_prod]] = 1),1,0)</f>
        <v>0</v>
      </c>
    </row>
    <row r="7163" spans="1:22" x14ac:dyDescent="0.25">
      <c r="A7163">
        <v>450</v>
      </c>
      <c r="B7163">
        <v>1</v>
      </c>
      <c r="C7163">
        <v>1</v>
      </c>
      <c r="D7163">
        <v>40</v>
      </c>
      <c r="E7163">
        <v>1</v>
      </c>
      <c r="F7163">
        <v>1</v>
      </c>
      <c r="G7163">
        <v>1</v>
      </c>
      <c r="H7163">
        <v>14</v>
      </c>
      <c r="I7163">
        <v>1</v>
      </c>
      <c r="K7163">
        <v>2</v>
      </c>
      <c r="L7163">
        <v>2</v>
      </c>
      <c r="M7163">
        <v>1</v>
      </c>
      <c r="N7163">
        <v>16</v>
      </c>
      <c r="O7163">
        <v>3</v>
      </c>
      <c r="P7163">
        <v>5</v>
      </c>
      <c r="Q7163">
        <v>1</v>
      </c>
      <c r="R7163">
        <v>9</v>
      </c>
      <c r="S7163">
        <v>2</v>
      </c>
      <c r="T7163">
        <v>6</v>
      </c>
      <c r="V7163">
        <f>IF(AND(Table1[[#This Row],[age]]&lt;=18, Table1[[#This Row],[engaged_in_prod]] = 1),1,0)</f>
        <v>0</v>
      </c>
    </row>
    <row r="7164" spans="1:22" x14ac:dyDescent="0.25">
      <c r="A7164">
        <v>459</v>
      </c>
      <c r="B7164">
        <v>1</v>
      </c>
      <c r="C7164">
        <v>1</v>
      </c>
      <c r="D7164">
        <v>40</v>
      </c>
      <c r="E7164">
        <v>1</v>
      </c>
      <c r="F7164">
        <v>1</v>
      </c>
      <c r="G7164">
        <v>1</v>
      </c>
      <c r="H7164">
        <v>4</v>
      </c>
      <c r="I7164">
        <v>1</v>
      </c>
      <c r="K7164">
        <v>2</v>
      </c>
      <c r="L7164">
        <v>1</v>
      </c>
      <c r="V7164">
        <f>IF(AND(Table1[[#This Row],[age]]&lt;=18, Table1[[#This Row],[engaged_in_prod]] = 1),1,0)</f>
        <v>0</v>
      </c>
    </row>
    <row r="7165" spans="1:22" x14ac:dyDescent="0.25">
      <c r="A7165">
        <v>1171</v>
      </c>
      <c r="B7165">
        <v>3</v>
      </c>
      <c r="C7165">
        <v>2</v>
      </c>
      <c r="D7165">
        <v>13</v>
      </c>
      <c r="E7165">
        <v>4</v>
      </c>
      <c r="F7165">
        <v>5</v>
      </c>
      <c r="G7165">
        <v>1</v>
      </c>
      <c r="H7165">
        <v>6</v>
      </c>
      <c r="I7165">
        <v>2</v>
      </c>
      <c r="J7165">
        <v>6</v>
      </c>
      <c r="L7165">
        <v>1</v>
      </c>
      <c r="V7165">
        <f>IF(AND(Table1[[#This Row],[age]]&lt;=18, Table1[[#This Row],[engaged_in_prod]] = 1),1,0)</f>
        <v>0</v>
      </c>
    </row>
    <row r="7166" spans="1:22" x14ac:dyDescent="0.25">
      <c r="A7166">
        <v>1171</v>
      </c>
      <c r="B7166">
        <v>5</v>
      </c>
      <c r="C7166">
        <v>1</v>
      </c>
      <c r="D7166">
        <v>14</v>
      </c>
      <c r="E7166">
        <v>4</v>
      </c>
      <c r="F7166">
        <v>5</v>
      </c>
      <c r="G7166">
        <v>1</v>
      </c>
      <c r="H7166">
        <v>7</v>
      </c>
      <c r="I7166">
        <v>2</v>
      </c>
      <c r="J7166">
        <v>6</v>
      </c>
      <c r="L7166">
        <v>1</v>
      </c>
      <c r="V7166">
        <f>IF(AND(Table1[[#This Row],[age]]&lt;=18, Table1[[#This Row],[engaged_in_prod]] = 1),1,0)</f>
        <v>0</v>
      </c>
    </row>
    <row r="7167" spans="1:22" x14ac:dyDescent="0.25">
      <c r="A7167">
        <v>466</v>
      </c>
      <c r="B7167">
        <v>2</v>
      </c>
      <c r="C7167">
        <v>2</v>
      </c>
      <c r="D7167">
        <v>40</v>
      </c>
      <c r="E7167">
        <v>2</v>
      </c>
      <c r="F7167">
        <v>1</v>
      </c>
      <c r="G7167">
        <v>1</v>
      </c>
      <c r="H7167">
        <v>0</v>
      </c>
      <c r="I7167">
        <v>1</v>
      </c>
      <c r="K7167">
        <v>1</v>
      </c>
      <c r="L7167">
        <v>1</v>
      </c>
      <c r="V7167">
        <f>IF(AND(Table1[[#This Row],[age]]&lt;=18, Table1[[#This Row],[engaged_in_prod]] = 1),1,0)</f>
        <v>0</v>
      </c>
    </row>
    <row r="7168" spans="1:22" x14ac:dyDescent="0.25">
      <c r="A7168">
        <v>483</v>
      </c>
      <c r="B7168">
        <v>1</v>
      </c>
      <c r="C7168">
        <v>1</v>
      </c>
      <c r="D7168">
        <v>40</v>
      </c>
      <c r="E7168">
        <v>1</v>
      </c>
      <c r="F7168">
        <v>5</v>
      </c>
      <c r="G7168">
        <v>1</v>
      </c>
      <c r="H7168">
        <v>3</v>
      </c>
      <c r="I7168">
        <v>1</v>
      </c>
      <c r="K7168">
        <v>2</v>
      </c>
      <c r="L7168">
        <v>1</v>
      </c>
      <c r="V7168">
        <f>IF(AND(Table1[[#This Row],[age]]&lt;=18, Table1[[#This Row],[engaged_in_prod]] = 1),1,0)</f>
        <v>0</v>
      </c>
    </row>
    <row r="7169" spans="1:22" x14ac:dyDescent="0.25">
      <c r="A7169">
        <v>484</v>
      </c>
      <c r="B7169">
        <v>7</v>
      </c>
      <c r="C7169">
        <v>1</v>
      </c>
      <c r="D7169">
        <v>40</v>
      </c>
      <c r="E7169">
        <v>9</v>
      </c>
      <c r="F7169">
        <v>5</v>
      </c>
      <c r="G7169">
        <v>1</v>
      </c>
      <c r="H7169">
        <v>0</v>
      </c>
      <c r="I7169">
        <v>1</v>
      </c>
      <c r="K7169">
        <v>3</v>
      </c>
      <c r="L7169">
        <v>1</v>
      </c>
      <c r="V7169">
        <f>IF(AND(Table1[[#This Row],[age]]&lt;=18, Table1[[#This Row],[engaged_in_prod]] = 1),1,0)</f>
        <v>0</v>
      </c>
    </row>
    <row r="7170" spans="1:22" x14ac:dyDescent="0.25">
      <c r="A7170">
        <v>1172</v>
      </c>
      <c r="B7170">
        <v>6</v>
      </c>
      <c r="C7170">
        <v>1</v>
      </c>
      <c r="D7170">
        <v>1</v>
      </c>
      <c r="E7170">
        <v>3</v>
      </c>
      <c r="G7170">
        <v>2</v>
      </c>
      <c r="L7170">
        <v>1</v>
      </c>
      <c r="V7170">
        <f>IF(AND(Table1[[#This Row],[age]]&lt;=18, Table1[[#This Row],[engaged_in_prod]] = 1),1,0)</f>
        <v>0</v>
      </c>
    </row>
    <row r="7171" spans="1:22" x14ac:dyDescent="0.25">
      <c r="A7171">
        <v>1172</v>
      </c>
      <c r="B7171">
        <v>5</v>
      </c>
      <c r="C7171">
        <v>1</v>
      </c>
      <c r="D7171">
        <v>4</v>
      </c>
      <c r="E7171">
        <v>3</v>
      </c>
      <c r="G7171">
        <v>2</v>
      </c>
      <c r="L7171">
        <v>1</v>
      </c>
      <c r="V7171">
        <f>IF(AND(Table1[[#This Row],[age]]&lt;=18, Table1[[#This Row],[engaged_in_prod]] = 1),1,0)</f>
        <v>0</v>
      </c>
    </row>
    <row r="7172" spans="1:22" x14ac:dyDescent="0.25">
      <c r="A7172">
        <v>1172</v>
      </c>
      <c r="B7172">
        <v>4</v>
      </c>
      <c r="C7172">
        <v>2</v>
      </c>
      <c r="D7172">
        <v>6</v>
      </c>
      <c r="E7172">
        <v>3</v>
      </c>
      <c r="G7172">
        <v>1</v>
      </c>
      <c r="H7172">
        <v>1</v>
      </c>
      <c r="I7172">
        <v>2</v>
      </c>
      <c r="J7172">
        <v>6</v>
      </c>
      <c r="L7172">
        <v>1</v>
      </c>
      <c r="V7172">
        <f>IF(AND(Table1[[#This Row],[age]]&lt;=18, Table1[[#This Row],[engaged_in_prod]] = 1),1,0)</f>
        <v>0</v>
      </c>
    </row>
    <row r="7173" spans="1:22" x14ac:dyDescent="0.25">
      <c r="A7173">
        <v>1172</v>
      </c>
      <c r="B7173">
        <v>3</v>
      </c>
      <c r="C7173">
        <v>2</v>
      </c>
      <c r="D7173">
        <v>8</v>
      </c>
      <c r="E7173">
        <v>3</v>
      </c>
      <c r="G7173">
        <v>1</v>
      </c>
      <c r="H7173">
        <v>1</v>
      </c>
      <c r="I7173">
        <v>2</v>
      </c>
      <c r="J7173">
        <v>6</v>
      </c>
      <c r="L7173">
        <v>1</v>
      </c>
      <c r="V7173">
        <f>IF(AND(Table1[[#This Row],[age]]&lt;=18, Table1[[#This Row],[engaged_in_prod]] = 1),1,0)</f>
        <v>0</v>
      </c>
    </row>
    <row r="7174" spans="1:22" x14ac:dyDescent="0.25">
      <c r="A7174">
        <v>487</v>
      </c>
      <c r="B7174">
        <v>1</v>
      </c>
      <c r="C7174">
        <v>1</v>
      </c>
      <c r="D7174">
        <v>40</v>
      </c>
      <c r="E7174">
        <v>1</v>
      </c>
      <c r="F7174">
        <v>1</v>
      </c>
      <c r="G7174">
        <v>1</v>
      </c>
      <c r="H7174">
        <v>9</v>
      </c>
      <c r="I7174">
        <v>1</v>
      </c>
      <c r="K7174">
        <v>2</v>
      </c>
      <c r="L7174">
        <v>1</v>
      </c>
      <c r="V7174">
        <f>IF(AND(Table1[[#This Row],[age]]&lt;=18, Table1[[#This Row],[engaged_in_prod]] = 1),1,0)</f>
        <v>0</v>
      </c>
    </row>
    <row r="7175" spans="1:22" x14ac:dyDescent="0.25">
      <c r="A7175">
        <v>493</v>
      </c>
      <c r="B7175">
        <v>2</v>
      </c>
      <c r="C7175">
        <v>2</v>
      </c>
      <c r="D7175">
        <v>40</v>
      </c>
      <c r="E7175">
        <v>2</v>
      </c>
      <c r="F7175">
        <v>1</v>
      </c>
      <c r="G7175">
        <v>1</v>
      </c>
      <c r="H7175">
        <v>6</v>
      </c>
      <c r="I7175">
        <v>1</v>
      </c>
      <c r="K7175">
        <v>1</v>
      </c>
      <c r="L7175">
        <v>1</v>
      </c>
      <c r="V7175">
        <f>IF(AND(Table1[[#This Row],[age]]&lt;=18, Table1[[#This Row],[engaged_in_prod]] = 1),1,0)</f>
        <v>0</v>
      </c>
    </row>
    <row r="7176" spans="1:22" x14ac:dyDescent="0.25">
      <c r="A7176">
        <v>1173</v>
      </c>
      <c r="B7176">
        <v>7</v>
      </c>
      <c r="C7176">
        <v>1</v>
      </c>
      <c r="D7176">
        <v>6</v>
      </c>
      <c r="E7176">
        <v>3</v>
      </c>
      <c r="G7176">
        <v>1</v>
      </c>
      <c r="H7176">
        <v>0</v>
      </c>
      <c r="I7176">
        <v>2</v>
      </c>
      <c r="J7176">
        <v>5</v>
      </c>
      <c r="L7176">
        <v>1</v>
      </c>
      <c r="V7176">
        <f>IF(AND(Table1[[#This Row],[age]]&lt;=18, Table1[[#This Row],[engaged_in_prod]] = 1),1,0)</f>
        <v>0</v>
      </c>
    </row>
    <row r="7177" spans="1:22" x14ac:dyDescent="0.25">
      <c r="A7177">
        <v>1173</v>
      </c>
      <c r="B7177">
        <v>6</v>
      </c>
      <c r="C7177">
        <v>1</v>
      </c>
      <c r="D7177">
        <v>8</v>
      </c>
      <c r="E7177">
        <v>3</v>
      </c>
      <c r="G7177">
        <v>1</v>
      </c>
      <c r="H7177">
        <v>0</v>
      </c>
      <c r="I7177">
        <v>2</v>
      </c>
      <c r="J7177">
        <v>5</v>
      </c>
      <c r="L7177">
        <v>1</v>
      </c>
      <c r="V7177">
        <f>IF(AND(Table1[[#This Row],[age]]&lt;=18, Table1[[#This Row],[engaged_in_prod]] = 1),1,0)</f>
        <v>0</v>
      </c>
    </row>
    <row r="7178" spans="1:22" x14ac:dyDescent="0.25">
      <c r="A7178">
        <v>1173</v>
      </c>
      <c r="B7178">
        <v>5</v>
      </c>
      <c r="C7178">
        <v>2</v>
      </c>
      <c r="D7178">
        <v>11</v>
      </c>
      <c r="E7178">
        <v>3</v>
      </c>
      <c r="G7178">
        <v>1</v>
      </c>
      <c r="H7178">
        <v>0</v>
      </c>
      <c r="I7178">
        <v>2</v>
      </c>
      <c r="J7178">
        <v>6</v>
      </c>
      <c r="L7178">
        <v>1</v>
      </c>
      <c r="V7178">
        <f>IF(AND(Table1[[#This Row],[age]]&lt;=18, Table1[[#This Row],[engaged_in_prod]] = 1),1,0)</f>
        <v>0</v>
      </c>
    </row>
    <row r="7179" spans="1:22" x14ac:dyDescent="0.25">
      <c r="A7179">
        <v>1173</v>
      </c>
      <c r="B7179">
        <v>4</v>
      </c>
      <c r="C7179">
        <v>2</v>
      </c>
      <c r="D7179">
        <v>13</v>
      </c>
      <c r="E7179">
        <v>3</v>
      </c>
      <c r="F7179">
        <v>5</v>
      </c>
      <c r="G7179">
        <v>1</v>
      </c>
      <c r="H7179">
        <v>2</v>
      </c>
      <c r="I7179">
        <v>2</v>
      </c>
      <c r="J7179">
        <v>6</v>
      </c>
      <c r="L7179">
        <v>1</v>
      </c>
      <c r="V7179">
        <f>IF(AND(Table1[[#This Row],[age]]&lt;=18, Table1[[#This Row],[engaged_in_prod]] = 1),1,0)</f>
        <v>0</v>
      </c>
    </row>
    <row r="7180" spans="1:22" x14ac:dyDescent="0.25">
      <c r="A7180">
        <v>1173</v>
      </c>
      <c r="B7180">
        <v>3</v>
      </c>
      <c r="C7180">
        <v>2</v>
      </c>
      <c r="D7180">
        <v>15</v>
      </c>
      <c r="E7180">
        <v>3</v>
      </c>
      <c r="F7180">
        <v>5</v>
      </c>
      <c r="G7180">
        <v>1</v>
      </c>
      <c r="H7180">
        <v>3</v>
      </c>
      <c r="I7180">
        <v>2</v>
      </c>
      <c r="J7180">
        <v>6</v>
      </c>
      <c r="L7180">
        <v>1</v>
      </c>
      <c r="V7180">
        <f>IF(AND(Table1[[#This Row],[age]]&lt;=18, Table1[[#This Row],[engaged_in_prod]] = 1),1,0)</f>
        <v>0</v>
      </c>
    </row>
    <row r="7181" spans="1:22" x14ac:dyDescent="0.25">
      <c r="A7181">
        <v>1173</v>
      </c>
      <c r="B7181">
        <v>2</v>
      </c>
      <c r="C7181">
        <v>1</v>
      </c>
      <c r="D7181">
        <v>17</v>
      </c>
      <c r="E7181">
        <v>3</v>
      </c>
      <c r="F7181">
        <v>5</v>
      </c>
      <c r="G7181">
        <v>1</v>
      </c>
      <c r="H7181">
        <v>7</v>
      </c>
      <c r="I7181">
        <v>2</v>
      </c>
      <c r="J7181">
        <v>6</v>
      </c>
      <c r="L7181">
        <v>1</v>
      </c>
      <c r="V7181">
        <f>IF(AND(Table1[[#This Row],[age]]&lt;=18, Table1[[#This Row],[engaged_in_prod]] = 1),1,0)</f>
        <v>0</v>
      </c>
    </row>
    <row r="7182" spans="1:22" x14ac:dyDescent="0.25">
      <c r="A7182">
        <v>501</v>
      </c>
      <c r="B7182">
        <v>2</v>
      </c>
      <c r="C7182">
        <v>2</v>
      </c>
      <c r="D7182">
        <v>40</v>
      </c>
      <c r="E7182">
        <v>2</v>
      </c>
      <c r="F7182">
        <v>1</v>
      </c>
      <c r="G7182">
        <v>1</v>
      </c>
      <c r="H7182">
        <v>0</v>
      </c>
      <c r="I7182">
        <v>1</v>
      </c>
      <c r="K7182">
        <v>1</v>
      </c>
      <c r="L7182">
        <v>1</v>
      </c>
      <c r="V7182">
        <f>IF(AND(Table1[[#This Row],[age]]&lt;=18, Table1[[#This Row],[engaged_in_prod]] = 1),1,0)</f>
        <v>0</v>
      </c>
    </row>
    <row r="7183" spans="1:22" x14ac:dyDescent="0.25">
      <c r="A7183">
        <v>1174</v>
      </c>
      <c r="B7183">
        <v>7</v>
      </c>
      <c r="C7183">
        <v>2</v>
      </c>
      <c r="D7183">
        <v>4</v>
      </c>
      <c r="E7183">
        <v>3</v>
      </c>
      <c r="G7183">
        <v>2</v>
      </c>
      <c r="L7183">
        <v>1</v>
      </c>
      <c r="V7183">
        <f>IF(AND(Table1[[#This Row],[age]]&lt;=18, Table1[[#This Row],[engaged_in_prod]] = 1),1,0)</f>
        <v>0</v>
      </c>
    </row>
    <row r="7184" spans="1:22" x14ac:dyDescent="0.25">
      <c r="A7184">
        <v>1174</v>
      </c>
      <c r="B7184">
        <v>6</v>
      </c>
      <c r="C7184">
        <v>1</v>
      </c>
      <c r="D7184">
        <v>6</v>
      </c>
      <c r="E7184">
        <v>3</v>
      </c>
      <c r="G7184">
        <v>1</v>
      </c>
      <c r="H7184">
        <v>0</v>
      </c>
      <c r="I7184">
        <v>2</v>
      </c>
      <c r="J7184">
        <v>6</v>
      </c>
      <c r="L7184">
        <v>1</v>
      </c>
      <c r="V7184">
        <f>IF(AND(Table1[[#This Row],[age]]&lt;=18, Table1[[#This Row],[engaged_in_prod]] = 1),1,0)</f>
        <v>0</v>
      </c>
    </row>
    <row r="7185" spans="1:22" x14ac:dyDescent="0.25">
      <c r="A7185">
        <v>511</v>
      </c>
      <c r="B7185">
        <v>1</v>
      </c>
      <c r="C7185">
        <v>1</v>
      </c>
      <c r="D7185">
        <v>40</v>
      </c>
      <c r="E7185">
        <v>1</v>
      </c>
      <c r="F7185">
        <v>1</v>
      </c>
      <c r="G7185">
        <v>1</v>
      </c>
      <c r="H7185">
        <v>0</v>
      </c>
      <c r="I7185">
        <v>1</v>
      </c>
      <c r="K7185">
        <v>2</v>
      </c>
      <c r="L7185">
        <v>1</v>
      </c>
      <c r="V7185">
        <f>IF(AND(Table1[[#This Row],[age]]&lt;=18, Table1[[#This Row],[engaged_in_prod]] = 1),1,0)</f>
        <v>0</v>
      </c>
    </row>
    <row r="7186" spans="1:22" x14ac:dyDescent="0.25">
      <c r="A7186">
        <v>1174</v>
      </c>
      <c r="B7186">
        <v>4</v>
      </c>
      <c r="C7186">
        <v>1</v>
      </c>
      <c r="D7186">
        <v>10</v>
      </c>
      <c r="E7186">
        <v>3</v>
      </c>
      <c r="G7186">
        <v>1</v>
      </c>
      <c r="H7186">
        <v>3</v>
      </c>
      <c r="I7186">
        <v>2</v>
      </c>
      <c r="J7186">
        <v>6</v>
      </c>
      <c r="L7186">
        <v>1</v>
      </c>
      <c r="V7186">
        <f>IF(AND(Table1[[#This Row],[age]]&lt;=18, Table1[[#This Row],[engaged_in_prod]] = 1),1,0)</f>
        <v>0</v>
      </c>
    </row>
    <row r="7187" spans="1:22" x14ac:dyDescent="0.25">
      <c r="A7187">
        <v>1174</v>
      </c>
      <c r="B7187">
        <v>3</v>
      </c>
      <c r="C7187">
        <v>1</v>
      </c>
      <c r="D7187">
        <v>12</v>
      </c>
      <c r="E7187">
        <v>3</v>
      </c>
      <c r="F7187">
        <v>5</v>
      </c>
      <c r="G7187">
        <v>1</v>
      </c>
      <c r="H7187">
        <v>4</v>
      </c>
      <c r="I7187">
        <v>2</v>
      </c>
      <c r="J7187">
        <v>6</v>
      </c>
      <c r="L7187">
        <v>1</v>
      </c>
      <c r="V7187">
        <f>IF(AND(Table1[[#This Row],[age]]&lt;=18, Table1[[#This Row],[engaged_in_prod]] = 1),1,0)</f>
        <v>0</v>
      </c>
    </row>
    <row r="7188" spans="1:22" x14ac:dyDescent="0.25">
      <c r="A7188">
        <v>521</v>
      </c>
      <c r="B7188">
        <v>1</v>
      </c>
      <c r="C7188">
        <v>1</v>
      </c>
      <c r="D7188">
        <v>40</v>
      </c>
      <c r="E7188">
        <v>1</v>
      </c>
      <c r="F7188">
        <v>1</v>
      </c>
      <c r="G7188">
        <v>1</v>
      </c>
      <c r="H7188">
        <v>0</v>
      </c>
      <c r="I7188">
        <v>1</v>
      </c>
      <c r="K7188">
        <v>2</v>
      </c>
      <c r="L7188">
        <v>1</v>
      </c>
      <c r="V7188">
        <f>IF(AND(Table1[[#This Row],[age]]&lt;=18, Table1[[#This Row],[engaged_in_prod]] = 1),1,0)</f>
        <v>0</v>
      </c>
    </row>
    <row r="7189" spans="1:22" x14ac:dyDescent="0.25">
      <c r="A7189">
        <v>539</v>
      </c>
      <c r="B7189">
        <v>2</v>
      </c>
      <c r="C7189">
        <v>2</v>
      </c>
      <c r="D7189">
        <v>40</v>
      </c>
      <c r="E7189">
        <v>2</v>
      </c>
      <c r="F7189">
        <v>1</v>
      </c>
      <c r="G7189">
        <v>1</v>
      </c>
      <c r="H7189">
        <v>6</v>
      </c>
      <c r="I7189">
        <v>1</v>
      </c>
      <c r="K7189">
        <v>11</v>
      </c>
      <c r="L7189">
        <v>1</v>
      </c>
      <c r="V7189">
        <f>IF(AND(Table1[[#This Row],[age]]&lt;=18, Table1[[#This Row],[engaged_in_prod]] = 1),1,0)</f>
        <v>0</v>
      </c>
    </row>
    <row r="7190" spans="1:22" x14ac:dyDescent="0.25">
      <c r="A7190">
        <v>1175</v>
      </c>
      <c r="B7190">
        <v>4</v>
      </c>
      <c r="C7190">
        <v>1</v>
      </c>
      <c r="D7190">
        <v>2</v>
      </c>
      <c r="E7190">
        <v>3</v>
      </c>
      <c r="G7190">
        <v>2</v>
      </c>
      <c r="L7190">
        <v>1</v>
      </c>
      <c r="V7190">
        <f>IF(AND(Table1[[#This Row],[age]]&lt;=18, Table1[[#This Row],[engaged_in_prod]] = 1),1,0)</f>
        <v>0</v>
      </c>
    </row>
    <row r="7191" spans="1:22" x14ac:dyDescent="0.25">
      <c r="A7191">
        <v>1175</v>
      </c>
      <c r="B7191">
        <v>3</v>
      </c>
      <c r="C7191">
        <v>2</v>
      </c>
      <c r="D7191">
        <v>4</v>
      </c>
      <c r="E7191">
        <v>3</v>
      </c>
      <c r="G7191">
        <v>2</v>
      </c>
      <c r="L7191">
        <v>1</v>
      </c>
      <c r="V7191">
        <f>IF(AND(Table1[[#This Row],[age]]&lt;=18, Table1[[#This Row],[engaged_in_prod]] = 1),1,0)</f>
        <v>0</v>
      </c>
    </row>
    <row r="7192" spans="1:22" x14ac:dyDescent="0.25">
      <c r="A7192">
        <v>545</v>
      </c>
      <c r="B7192">
        <v>1</v>
      </c>
      <c r="C7192">
        <v>1</v>
      </c>
      <c r="D7192">
        <v>40</v>
      </c>
      <c r="E7192">
        <v>1</v>
      </c>
      <c r="F7192">
        <v>1</v>
      </c>
      <c r="G7192">
        <v>1</v>
      </c>
      <c r="H7192">
        <v>4</v>
      </c>
      <c r="I7192">
        <v>1</v>
      </c>
      <c r="K7192">
        <v>2</v>
      </c>
      <c r="L7192">
        <v>1</v>
      </c>
      <c r="V7192">
        <f>IF(AND(Table1[[#This Row],[age]]&lt;=18, Table1[[#This Row],[engaged_in_prod]] = 1),1,0)</f>
        <v>0</v>
      </c>
    </row>
    <row r="7193" spans="1:22" x14ac:dyDescent="0.25">
      <c r="A7193">
        <v>546</v>
      </c>
      <c r="B7193">
        <v>3</v>
      </c>
      <c r="C7193">
        <v>2</v>
      </c>
      <c r="D7193">
        <v>40</v>
      </c>
      <c r="E7193">
        <v>2</v>
      </c>
      <c r="F7193">
        <v>1</v>
      </c>
      <c r="G7193">
        <v>1</v>
      </c>
      <c r="H7193">
        <v>0</v>
      </c>
      <c r="I7193">
        <v>1</v>
      </c>
      <c r="K7193">
        <v>1</v>
      </c>
      <c r="L7193">
        <v>1</v>
      </c>
      <c r="V7193">
        <f>IF(AND(Table1[[#This Row],[age]]&lt;=18, Table1[[#This Row],[engaged_in_prod]] = 1),1,0)</f>
        <v>0</v>
      </c>
    </row>
    <row r="7194" spans="1:22" x14ac:dyDescent="0.25">
      <c r="A7194">
        <v>1176</v>
      </c>
      <c r="B7194">
        <v>9</v>
      </c>
      <c r="C7194">
        <v>2</v>
      </c>
      <c r="D7194">
        <v>7</v>
      </c>
      <c r="E7194">
        <v>3</v>
      </c>
      <c r="G7194">
        <v>1</v>
      </c>
      <c r="H7194">
        <v>0</v>
      </c>
      <c r="I7194">
        <v>2</v>
      </c>
      <c r="J7194">
        <v>5</v>
      </c>
      <c r="L7194">
        <v>1</v>
      </c>
      <c r="V7194">
        <f>IF(AND(Table1[[#This Row],[age]]&lt;=18, Table1[[#This Row],[engaged_in_prod]] = 1),1,0)</f>
        <v>0</v>
      </c>
    </row>
    <row r="7195" spans="1:22" x14ac:dyDescent="0.25">
      <c r="A7195">
        <v>1176</v>
      </c>
      <c r="B7195">
        <v>8</v>
      </c>
      <c r="C7195">
        <v>1</v>
      </c>
      <c r="D7195">
        <v>9</v>
      </c>
      <c r="E7195">
        <v>3</v>
      </c>
      <c r="G7195">
        <v>1</v>
      </c>
      <c r="H7195">
        <v>1</v>
      </c>
      <c r="I7195">
        <v>2</v>
      </c>
      <c r="J7195">
        <v>6</v>
      </c>
      <c r="L7195">
        <v>1</v>
      </c>
      <c r="V7195">
        <f>IF(AND(Table1[[#This Row],[age]]&lt;=18, Table1[[#This Row],[engaged_in_prod]] = 1),1,0)</f>
        <v>0</v>
      </c>
    </row>
    <row r="7196" spans="1:22" x14ac:dyDescent="0.25">
      <c r="A7196">
        <v>1176</v>
      </c>
      <c r="B7196">
        <v>7</v>
      </c>
      <c r="C7196">
        <v>1</v>
      </c>
      <c r="D7196">
        <v>12</v>
      </c>
      <c r="E7196">
        <v>3</v>
      </c>
      <c r="F7196">
        <v>5</v>
      </c>
      <c r="G7196">
        <v>1</v>
      </c>
      <c r="H7196">
        <v>1</v>
      </c>
      <c r="I7196">
        <v>2</v>
      </c>
      <c r="J7196">
        <v>6</v>
      </c>
      <c r="L7196">
        <v>1</v>
      </c>
      <c r="V7196">
        <f>IF(AND(Table1[[#This Row],[age]]&lt;=18, Table1[[#This Row],[engaged_in_prod]] = 1),1,0)</f>
        <v>0</v>
      </c>
    </row>
    <row r="7197" spans="1:22" x14ac:dyDescent="0.25">
      <c r="A7197">
        <v>1176</v>
      </c>
      <c r="B7197">
        <v>6</v>
      </c>
      <c r="C7197">
        <v>2</v>
      </c>
      <c r="D7197">
        <v>14</v>
      </c>
      <c r="E7197">
        <v>3</v>
      </c>
      <c r="F7197">
        <v>5</v>
      </c>
      <c r="G7197">
        <v>1</v>
      </c>
      <c r="H7197">
        <v>5</v>
      </c>
      <c r="I7197">
        <v>2</v>
      </c>
      <c r="J7197">
        <v>6</v>
      </c>
      <c r="L7197">
        <v>1</v>
      </c>
      <c r="V7197">
        <f>IF(AND(Table1[[#This Row],[age]]&lt;=18, Table1[[#This Row],[engaged_in_prod]] = 1),1,0)</f>
        <v>0</v>
      </c>
    </row>
    <row r="7198" spans="1:22" x14ac:dyDescent="0.25">
      <c r="A7198">
        <v>1176</v>
      </c>
      <c r="B7198">
        <v>5</v>
      </c>
      <c r="C7198">
        <v>1</v>
      </c>
      <c r="D7198">
        <v>16</v>
      </c>
      <c r="E7198">
        <v>3</v>
      </c>
      <c r="F7198">
        <v>5</v>
      </c>
      <c r="G7198">
        <v>1</v>
      </c>
      <c r="H7198">
        <v>7</v>
      </c>
      <c r="I7198">
        <v>2</v>
      </c>
      <c r="J7198">
        <v>6</v>
      </c>
      <c r="L7198">
        <v>1</v>
      </c>
      <c r="V7198">
        <f>IF(AND(Table1[[#This Row],[age]]&lt;=18, Table1[[#This Row],[engaged_in_prod]] = 1),1,0)</f>
        <v>0</v>
      </c>
    </row>
    <row r="7199" spans="1:22" x14ac:dyDescent="0.25">
      <c r="A7199">
        <v>1176</v>
      </c>
      <c r="B7199">
        <v>3</v>
      </c>
      <c r="C7199">
        <v>1</v>
      </c>
      <c r="D7199">
        <v>18</v>
      </c>
      <c r="E7199">
        <v>3</v>
      </c>
      <c r="F7199">
        <v>5</v>
      </c>
      <c r="G7199">
        <v>1</v>
      </c>
      <c r="H7199">
        <v>8</v>
      </c>
      <c r="I7199">
        <v>2</v>
      </c>
      <c r="J7199">
        <v>6</v>
      </c>
      <c r="L7199">
        <v>1</v>
      </c>
      <c r="V7199">
        <f>IF(AND(Table1[[#This Row],[age]]&lt;=18, Table1[[#This Row],[engaged_in_prod]] = 1),1,0)</f>
        <v>0</v>
      </c>
    </row>
    <row r="7200" spans="1:22" x14ac:dyDescent="0.25">
      <c r="A7200">
        <v>1176</v>
      </c>
      <c r="B7200">
        <v>4</v>
      </c>
      <c r="C7200">
        <v>2</v>
      </c>
      <c r="D7200">
        <v>18</v>
      </c>
      <c r="E7200">
        <v>3</v>
      </c>
      <c r="F7200">
        <v>5</v>
      </c>
      <c r="G7200">
        <v>1</v>
      </c>
      <c r="H7200">
        <v>8</v>
      </c>
      <c r="I7200">
        <v>2</v>
      </c>
      <c r="J7200">
        <v>6</v>
      </c>
      <c r="L7200">
        <v>1</v>
      </c>
      <c r="V7200">
        <f>IF(AND(Table1[[#This Row],[age]]&lt;=18, Table1[[#This Row],[engaged_in_prod]] = 1),1,0)</f>
        <v>0</v>
      </c>
    </row>
    <row r="7201" spans="1:22" x14ac:dyDescent="0.25">
      <c r="A7201">
        <v>573</v>
      </c>
      <c r="B7201">
        <v>1</v>
      </c>
      <c r="C7201">
        <v>1</v>
      </c>
      <c r="D7201">
        <v>40</v>
      </c>
      <c r="E7201">
        <v>1</v>
      </c>
      <c r="F7201">
        <v>1</v>
      </c>
      <c r="G7201">
        <v>1</v>
      </c>
      <c r="H7201">
        <v>0</v>
      </c>
      <c r="I7201">
        <v>1</v>
      </c>
      <c r="K7201">
        <v>2</v>
      </c>
      <c r="L7201">
        <v>1</v>
      </c>
      <c r="V7201">
        <f>IF(AND(Table1[[#This Row],[age]]&lt;=18, Table1[[#This Row],[engaged_in_prod]] = 1),1,0)</f>
        <v>0</v>
      </c>
    </row>
    <row r="7202" spans="1:22" x14ac:dyDescent="0.25">
      <c r="A7202">
        <v>574</v>
      </c>
      <c r="B7202">
        <v>2</v>
      </c>
      <c r="C7202">
        <v>2</v>
      </c>
      <c r="D7202">
        <v>40</v>
      </c>
      <c r="E7202">
        <v>2</v>
      </c>
      <c r="F7202">
        <v>1</v>
      </c>
      <c r="G7202">
        <v>1</v>
      </c>
      <c r="H7202">
        <v>0</v>
      </c>
      <c r="I7202">
        <v>1</v>
      </c>
      <c r="K7202">
        <v>1</v>
      </c>
      <c r="L7202">
        <v>1</v>
      </c>
      <c r="V7202">
        <f>IF(AND(Table1[[#This Row],[age]]&lt;=18, Table1[[#This Row],[engaged_in_prod]] = 1),1,0)</f>
        <v>0</v>
      </c>
    </row>
    <row r="7203" spans="1:22" x14ac:dyDescent="0.25">
      <c r="A7203">
        <v>580</v>
      </c>
      <c r="B7203">
        <v>2</v>
      </c>
      <c r="C7203">
        <v>2</v>
      </c>
      <c r="D7203">
        <v>40</v>
      </c>
      <c r="E7203">
        <v>2</v>
      </c>
      <c r="F7203">
        <v>1</v>
      </c>
      <c r="G7203">
        <v>1</v>
      </c>
      <c r="H7203">
        <v>0</v>
      </c>
      <c r="I7203">
        <v>1</v>
      </c>
      <c r="K7203">
        <v>1</v>
      </c>
      <c r="L7203">
        <v>1</v>
      </c>
      <c r="V7203">
        <f>IF(AND(Table1[[#This Row],[age]]&lt;=18, Table1[[#This Row],[engaged_in_prod]] = 1),1,0)</f>
        <v>0</v>
      </c>
    </row>
    <row r="7204" spans="1:22" x14ac:dyDescent="0.25">
      <c r="A7204">
        <v>581</v>
      </c>
      <c r="B7204">
        <v>1</v>
      </c>
      <c r="C7204">
        <v>1</v>
      </c>
      <c r="D7204">
        <v>40</v>
      </c>
      <c r="E7204">
        <v>1</v>
      </c>
      <c r="F7204">
        <v>1</v>
      </c>
      <c r="G7204">
        <v>1</v>
      </c>
      <c r="H7204">
        <v>6</v>
      </c>
      <c r="I7204">
        <v>1</v>
      </c>
      <c r="K7204">
        <v>2</v>
      </c>
      <c r="L7204">
        <v>1</v>
      </c>
      <c r="V7204">
        <f>IF(AND(Table1[[#This Row],[age]]&lt;=18, Table1[[#This Row],[engaged_in_prod]] = 1),1,0)</f>
        <v>0</v>
      </c>
    </row>
    <row r="7205" spans="1:22" x14ac:dyDescent="0.25">
      <c r="A7205">
        <v>607</v>
      </c>
      <c r="B7205">
        <v>1</v>
      </c>
      <c r="C7205">
        <v>1</v>
      </c>
      <c r="D7205">
        <v>40</v>
      </c>
      <c r="E7205">
        <v>1</v>
      </c>
      <c r="F7205">
        <v>1</v>
      </c>
      <c r="G7205">
        <v>1</v>
      </c>
      <c r="H7205">
        <v>4</v>
      </c>
      <c r="I7205">
        <v>1</v>
      </c>
      <c r="K7205">
        <v>2</v>
      </c>
      <c r="L7205">
        <v>1</v>
      </c>
      <c r="V7205">
        <f>IF(AND(Table1[[#This Row],[age]]&lt;=18, Table1[[#This Row],[engaged_in_prod]] = 1),1,0)</f>
        <v>0</v>
      </c>
    </row>
    <row r="7206" spans="1:22" x14ac:dyDescent="0.25">
      <c r="A7206">
        <v>609</v>
      </c>
      <c r="B7206">
        <v>1</v>
      </c>
      <c r="C7206">
        <v>1</v>
      </c>
      <c r="D7206">
        <v>40</v>
      </c>
      <c r="E7206">
        <v>1</v>
      </c>
      <c r="F7206">
        <v>1</v>
      </c>
      <c r="G7206">
        <v>1</v>
      </c>
      <c r="H7206">
        <v>0</v>
      </c>
      <c r="I7206">
        <v>1</v>
      </c>
      <c r="K7206">
        <v>2</v>
      </c>
      <c r="L7206">
        <v>1</v>
      </c>
      <c r="V7206">
        <f>IF(AND(Table1[[#This Row],[age]]&lt;=18, Table1[[#This Row],[engaged_in_prod]] = 1),1,0)</f>
        <v>0</v>
      </c>
    </row>
    <row r="7207" spans="1:22" x14ac:dyDescent="0.25">
      <c r="A7207">
        <v>621</v>
      </c>
      <c r="B7207">
        <v>4</v>
      </c>
      <c r="C7207">
        <v>1</v>
      </c>
      <c r="D7207">
        <v>40</v>
      </c>
      <c r="E7207">
        <v>9</v>
      </c>
      <c r="F7207">
        <v>3</v>
      </c>
      <c r="G7207">
        <v>1</v>
      </c>
      <c r="H7207">
        <v>0</v>
      </c>
      <c r="I7207">
        <v>1</v>
      </c>
      <c r="K7207">
        <v>2</v>
      </c>
      <c r="L7207">
        <v>1</v>
      </c>
      <c r="V7207">
        <f>IF(AND(Table1[[#This Row],[age]]&lt;=18, Table1[[#This Row],[engaged_in_prod]] = 1),1,0)</f>
        <v>0</v>
      </c>
    </row>
    <row r="7208" spans="1:22" x14ac:dyDescent="0.25">
      <c r="A7208">
        <v>626</v>
      </c>
      <c r="B7208">
        <v>2</v>
      </c>
      <c r="C7208">
        <v>2</v>
      </c>
      <c r="D7208">
        <v>40</v>
      </c>
      <c r="E7208">
        <v>2</v>
      </c>
      <c r="F7208">
        <v>1</v>
      </c>
      <c r="G7208">
        <v>1</v>
      </c>
      <c r="H7208">
        <v>4</v>
      </c>
      <c r="I7208">
        <v>1</v>
      </c>
      <c r="K7208">
        <v>2</v>
      </c>
      <c r="L7208">
        <v>1</v>
      </c>
      <c r="V7208">
        <f>IF(AND(Table1[[#This Row],[age]]&lt;=18, Table1[[#This Row],[engaged_in_prod]] = 1),1,0)</f>
        <v>0</v>
      </c>
    </row>
    <row r="7209" spans="1:22" x14ac:dyDescent="0.25">
      <c r="A7209">
        <v>627</v>
      </c>
      <c r="B7209">
        <v>1</v>
      </c>
      <c r="C7209">
        <v>1</v>
      </c>
      <c r="D7209">
        <v>40</v>
      </c>
      <c r="E7209">
        <v>1</v>
      </c>
      <c r="F7209">
        <v>1</v>
      </c>
      <c r="G7209">
        <v>1</v>
      </c>
      <c r="H7209">
        <v>8</v>
      </c>
      <c r="I7209">
        <v>1</v>
      </c>
      <c r="K7209">
        <v>2</v>
      </c>
      <c r="L7209">
        <v>1</v>
      </c>
      <c r="V7209">
        <f>IF(AND(Table1[[#This Row],[age]]&lt;=18, Table1[[#This Row],[engaged_in_prod]] = 1),1,0)</f>
        <v>0</v>
      </c>
    </row>
    <row r="7210" spans="1:22" x14ac:dyDescent="0.25">
      <c r="A7210">
        <v>1179</v>
      </c>
      <c r="B7210">
        <v>4</v>
      </c>
      <c r="C7210">
        <v>1</v>
      </c>
      <c r="D7210">
        <v>2</v>
      </c>
      <c r="E7210">
        <v>3</v>
      </c>
      <c r="G7210">
        <v>2</v>
      </c>
      <c r="L7210">
        <v>1</v>
      </c>
      <c r="V7210">
        <f>IF(AND(Table1[[#This Row],[age]]&lt;=18, Table1[[#This Row],[engaged_in_prod]] = 1),1,0)</f>
        <v>0</v>
      </c>
    </row>
    <row r="7211" spans="1:22" x14ac:dyDescent="0.25">
      <c r="A7211">
        <v>1179</v>
      </c>
      <c r="B7211">
        <v>3</v>
      </c>
      <c r="C7211">
        <v>1</v>
      </c>
      <c r="D7211">
        <v>4</v>
      </c>
      <c r="E7211">
        <v>3</v>
      </c>
      <c r="G7211">
        <v>2</v>
      </c>
      <c r="L7211">
        <v>1</v>
      </c>
      <c r="V7211">
        <f>IF(AND(Table1[[#This Row],[age]]&lt;=18, Table1[[#This Row],[engaged_in_prod]] = 1),1,0)</f>
        <v>0</v>
      </c>
    </row>
    <row r="7212" spans="1:22" x14ac:dyDescent="0.25">
      <c r="A7212">
        <v>629</v>
      </c>
      <c r="B7212">
        <v>2</v>
      </c>
      <c r="C7212">
        <v>2</v>
      </c>
      <c r="D7212">
        <v>40</v>
      </c>
      <c r="E7212">
        <v>2</v>
      </c>
      <c r="F7212">
        <v>1</v>
      </c>
      <c r="G7212">
        <v>1</v>
      </c>
      <c r="H7212">
        <v>7</v>
      </c>
      <c r="I7212">
        <v>1</v>
      </c>
      <c r="K7212">
        <v>1</v>
      </c>
      <c r="L7212">
        <v>1</v>
      </c>
      <c r="V7212">
        <f>IF(AND(Table1[[#This Row],[age]]&lt;=18, Table1[[#This Row],[engaged_in_prod]] = 1),1,0)</f>
        <v>0</v>
      </c>
    </row>
    <row r="7213" spans="1:22" x14ac:dyDescent="0.25">
      <c r="A7213">
        <v>632</v>
      </c>
      <c r="B7213">
        <v>1</v>
      </c>
      <c r="C7213">
        <v>1</v>
      </c>
      <c r="D7213">
        <v>40</v>
      </c>
      <c r="E7213">
        <v>1</v>
      </c>
      <c r="F7213">
        <v>1</v>
      </c>
      <c r="G7213">
        <v>1</v>
      </c>
      <c r="H7213">
        <v>7</v>
      </c>
      <c r="I7213">
        <v>1</v>
      </c>
      <c r="K7213">
        <v>2</v>
      </c>
      <c r="L7213">
        <v>1</v>
      </c>
      <c r="V7213">
        <f>IF(AND(Table1[[#This Row],[age]]&lt;=18, Table1[[#This Row],[engaged_in_prod]] = 1),1,0)</f>
        <v>0</v>
      </c>
    </row>
    <row r="7214" spans="1:22" x14ac:dyDescent="0.25">
      <c r="A7214">
        <v>1180</v>
      </c>
      <c r="B7214">
        <v>5</v>
      </c>
      <c r="C7214">
        <v>1</v>
      </c>
      <c r="D7214">
        <v>12</v>
      </c>
      <c r="E7214">
        <v>3</v>
      </c>
      <c r="F7214">
        <v>5</v>
      </c>
      <c r="G7214">
        <v>1</v>
      </c>
      <c r="H7214">
        <v>2</v>
      </c>
      <c r="I7214">
        <v>2</v>
      </c>
      <c r="J7214">
        <v>6</v>
      </c>
      <c r="L7214">
        <v>1</v>
      </c>
      <c r="V7214">
        <f>IF(AND(Table1[[#This Row],[age]]&lt;=18, Table1[[#This Row],[engaged_in_prod]] = 1),1,0)</f>
        <v>0</v>
      </c>
    </row>
    <row r="7215" spans="1:22" x14ac:dyDescent="0.25">
      <c r="A7215">
        <v>1180</v>
      </c>
      <c r="B7215">
        <v>4</v>
      </c>
      <c r="C7215">
        <v>1</v>
      </c>
      <c r="D7215">
        <v>22</v>
      </c>
      <c r="E7215">
        <v>3</v>
      </c>
      <c r="F7215">
        <v>5</v>
      </c>
      <c r="G7215">
        <v>1</v>
      </c>
      <c r="H7215">
        <v>2</v>
      </c>
      <c r="I7215">
        <v>2</v>
      </c>
      <c r="J7215">
        <v>1</v>
      </c>
      <c r="L7215">
        <v>1</v>
      </c>
      <c r="V7215">
        <f>IF(AND(Table1[[#This Row],[age]]&lt;=18, Table1[[#This Row],[engaged_in_prod]] = 1),1,0)</f>
        <v>0</v>
      </c>
    </row>
    <row r="7216" spans="1:22" x14ac:dyDescent="0.25">
      <c r="A7216">
        <v>649</v>
      </c>
      <c r="B7216">
        <v>1</v>
      </c>
      <c r="C7216">
        <v>1</v>
      </c>
      <c r="D7216">
        <v>40</v>
      </c>
      <c r="E7216">
        <v>1</v>
      </c>
      <c r="F7216">
        <v>1</v>
      </c>
      <c r="G7216">
        <v>1</v>
      </c>
      <c r="H7216">
        <v>0</v>
      </c>
      <c r="I7216">
        <v>1</v>
      </c>
      <c r="K7216">
        <v>2</v>
      </c>
      <c r="L7216">
        <v>1</v>
      </c>
      <c r="V7216">
        <f>IF(AND(Table1[[#This Row],[age]]&lt;=18, Table1[[#This Row],[engaged_in_prod]] = 1),1,0)</f>
        <v>0</v>
      </c>
    </row>
    <row r="7217" spans="1:22" x14ac:dyDescent="0.25">
      <c r="A7217">
        <v>652</v>
      </c>
      <c r="B7217">
        <v>1</v>
      </c>
      <c r="C7217">
        <v>1</v>
      </c>
      <c r="D7217">
        <v>40</v>
      </c>
      <c r="E7217">
        <v>1</v>
      </c>
      <c r="F7217">
        <v>1</v>
      </c>
      <c r="G7217">
        <v>1</v>
      </c>
      <c r="H7217">
        <v>0</v>
      </c>
      <c r="I7217">
        <v>1</v>
      </c>
      <c r="K7217">
        <v>2</v>
      </c>
      <c r="L7217">
        <v>1</v>
      </c>
      <c r="V7217">
        <f>IF(AND(Table1[[#This Row],[age]]&lt;=18, Table1[[#This Row],[engaged_in_prod]] = 1),1,0)</f>
        <v>0</v>
      </c>
    </row>
    <row r="7218" spans="1:22" x14ac:dyDescent="0.25">
      <c r="A7218">
        <v>667</v>
      </c>
      <c r="B7218">
        <v>1</v>
      </c>
      <c r="C7218">
        <v>1</v>
      </c>
      <c r="D7218">
        <v>40</v>
      </c>
      <c r="E7218">
        <v>1</v>
      </c>
      <c r="F7218">
        <v>1</v>
      </c>
      <c r="G7218">
        <v>1</v>
      </c>
      <c r="H7218">
        <v>0</v>
      </c>
      <c r="I7218">
        <v>1</v>
      </c>
      <c r="K7218">
        <v>2</v>
      </c>
      <c r="L7218">
        <v>1</v>
      </c>
      <c r="V7218">
        <f>IF(AND(Table1[[#This Row],[age]]&lt;=18, Table1[[#This Row],[engaged_in_prod]] = 1),1,0)</f>
        <v>0</v>
      </c>
    </row>
    <row r="7219" spans="1:22" x14ac:dyDescent="0.25">
      <c r="A7219">
        <v>1181</v>
      </c>
      <c r="B7219">
        <v>6</v>
      </c>
      <c r="C7219">
        <v>1</v>
      </c>
      <c r="D7219">
        <v>3</v>
      </c>
      <c r="E7219">
        <v>3</v>
      </c>
      <c r="G7219">
        <v>2</v>
      </c>
      <c r="L7219">
        <v>1</v>
      </c>
      <c r="V7219">
        <f>IF(AND(Table1[[#This Row],[age]]&lt;=18, Table1[[#This Row],[engaged_in_prod]] = 1),1,0)</f>
        <v>0</v>
      </c>
    </row>
    <row r="7220" spans="1:22" x14ac:dyDescent="0.25">
      <c r="A7220">
        <v>1181</v>
      </c>
      <c r="B7220">
        <v>5</v>
      </c>
      <c r="C7220">
        <v>1</v>
      </c>
      <c r="D7220">
        <v>9</v>
      </c>
      <c r="E7220">
        <v>3</v>
      </c>
      <c r="G7220">
        <v>1</v>
      </c>
      <c r="H7220">
        <v>0</v>
      </c>
      <c r="I7220">
        <v>2</v>
      </c>
      <c r="J7220">
        <v>6</v>
      </c>
      <c r="L7220">
        <v>1</v>
      </c>
      <c r="V7220">
        <f>IF(AND(Table1[[#This Row],[age]]&lt;=18, Table1[[#This Row],[engaged_in_prod]] = 1),1,0)</f>
        <v>0</v>
      </c>
    </row>
    <row r="7221" spans="1:22" x14ac:dyDescent="0.25">
      <c r="A7221">
        <v>1181</v>
      </c>
      <c r="B7221">
        <v>4</v>
      </c>
      <c r="C7221">
        <v>2</v>
      </c>
      <c r="D7221">
        <v>12</v>
      </c>
      <c r="E7221">
        <v>3</v>
      </c>
      <c r="F7221">
        <v>5</v>
      </c>
      <c r="G7221">
        <v>1</v>
      </c>
      <c r="H7221">
        <v>2</v>
      </c>
      <c r="I7221">
        <v>2</v>
      </c>
      <c r="J7221">
        <v>6</v>
      </c>
      <c r="L7221">
        <v>1</v>
      </c>
      <c r="V7221">
        <f>IF(AND(Table1[[#This Row],[age]]&lt;=18, Table1[[#This Row],[engaged_in_prod]] = 1),1,0)</f>
        <v>0</v>
      </c>
    </row>
    <row r="7222" spans="1:22" x14ac:dyDescent="0.25">
      <c r="A7222">
        <v>1181</v>
      </c>
      <c r="B7222">
        <v>3</v>
      </c>
      <c r="C7222">
        <v>1</v>
      </c>
      <c r="D7222">
        <v>15</v>
      </c>
      <c r="E7222">
        <v>3</v>
      </c>
      <c r="F7222">
        <v>5</v>
      </c>
      <c r="G7222">
        <v>1</v>
      </c>
      <c r="H7222">
        <v>2</v>
      </c>
      <c r="I7222">
        <v>2</v>
      </c>
      <c r="J7222">
        <v>6</v>
      </c>
      <c r="L7222">
        <v>1</v>
      </c>
      <c r="V7222">
        <f>IF(AND(Table1[[#This Row],[age]]&lt;=18, Table1[[#This Row],[engaged_in_prod]] = 1),1,0)</f>
        <v>0</v>
      </c>
    </row>
    <row r="7223" spans="1:22" x14ac:dyDescent="0.25">
      <c r="A7223">
        <v>669</v>
      </c>
      <c r="B7223">
        <v>1</v>
      </c>
      <c r="C7223">
        <v>1</v>
      </c>
      <c r="D7223">
        <v>40</v>
      </c>
      <c r="E7223">
        <v>1</v>
      </c>
      <c r="F7223">
        <v>1</v>
      </c>
      <c r="G7223">
        <v>1</v>
      </c>
      <c r="H7223">
        <v>4</v>
      </c>
      <c r="I7223">
        <v>1</v>
      </c>
      <c r="K7223">
        <v>2</v>
      </c>
      <c r="L7223">
        <v>1</v>
      </c>
      <c r="V7223">
        <f>IF(AND(Table1[[#This Row],[age]]&lt;=18, Table1[[#This Row],[engaged_in_prod]] = 1),1,0)</f>
        <v>0</v>
      </c>
    </row>
    <row r="7224" spans="1:22" x14ac:dyDescent="0.25">
      <c r="A7224">
        <v>675</v>
      </c>
      <c r="B7224">
        <v>2</v>
      </c>
      <c r="C7224">
        <v>2</v>
      </c>
      <c r="D7224">
        <v>40</v>
      </c>
      <c r="E7224">
        <v>2</v>
      </c>
      <c r="F7224">
        <v>1</v>
      </c>
      <c r="G7224">
        <v>1</v>
      </c>
      <c r="H7224">
        <v>0</v>
      </c>
      <c r="I7224">
        <v>1</v>
      </c>
      <c r="K7224">
        <v>1</v>
      </c>
      <c r="L7224">
        <v>1</v>
      </c>
      <c r="V7224">
        <f>IF(AND(Table1[[#This Row],[age]]&lt;=18, Table1[[#This Row],[engaged_in_prod]] = 1),1,0)</f>
        <v>0</v>
      </c>
    </row>
    <row r="7225" spans="1:22" x14ac:dyDescent="0.25">
      <c r="A7225">
        <v>1182</v>
      </c>
      <c r="B7225">
        <v>5</v>
      </c>
      <c r="C7225">
        <v>1</v>
      </c>
      <c r="D7225">
        <v>1</v>
      </c>
      <c r="E7225">
        <v>3</v>
      </c>
      <c r="G7225">
        <v>2</v>
      </c>
      <c r="L7225">
        <v>1</v>
      </c>
      <c r="V7225">
        <f>IF(AND(Table1[[#This Row],[age]]&lt;=18, Table1[[#This Row],[engaged_in_prod]] = 1),1,0)</f>
        <v>0</v>
      </c>
    </row>
    <row r="7226" spans="1:22" x14ac:dyDescent="0.25">
      <c r="A7226">
        <v>1182</v>
      </c>
      <c r="B7226">
        <v>7</v>
      </c>
      <c r="C7226">
        <v>1</v>
      </c>
      <c r="D7226">
        <v>3</v>
      </c>
      <c r="E7226">
        <v>3</v>
      </c>
      <c r="G7226">
        <v>2</v>
      </c>
      <c r="L7226">
        <v>1</v>
      </c>
      <c r="V7226">
        <f>IF(AND(Table1[[#This Row],[age]]&lt;=18, Table1[[#This Row],[engaged_in_prod]] = 1),1,0)</f>
        <v>0</v>
      </c>
    </row>
    <row r="7227" spans="1:22" x14ac:dyDescent="0.25">
      <c r="A7227">
        <v>1182</v>
      </c>
      <c r="B7227">
        <v>6</v>
      </c>
      <c r="C7227">
        <v>2</v>
      </c>
      <c r="D7227">
        <v>7</v>
      </c>
      <c r="E7227">
        <v>3</v>
      </c>
      <c r="G7227">
        <v>1</v>
      </c>
      <c r="H7227">
        <v>1</v>
      </c>
      <c r="I7227">
        <v>2</v>
      </c>
      <c r="J7227">
        <v>6</v>
      </c>
      <c r="L7227">
        <v>1</v>
      </c>
      <c r="V7227">
        <f>IF(AND(Table1[[#This Row],[age]]&lt;=18, Table1[[#This Row],[engaged_in_prod]] = 1),1,0)</f>
        <v>0</v>
      </c>
    </row>
    <row r="7228" spans="1:22" x14ac:dyDescent="0.25">
      <c r="A7228">
        <v>1182</v>
      </c>
      <c r="B7228">
        <v>4</v>
      </c>
      <c r="C7228">
        <v>1</v>
      </c>
      <c r="D7228">
        <v>13</v>
      </c>
      <c r="E7228">
        <v>3</v>
      </c>
      <c r="F7228">
        <v>5</v>
      </c>
      <c r="G7228">
        <v>1</v>
      </c>
      <c r="H7228">
        <v>7</v>
      </c>
      <c r="I7228">
        <v>2</v>
      </c>
      <c r="J7228">
        <v>6</v>
      </c>
      <c r="L7228">
        <v>1</v>
      </c>
      <c r="V7228">
        <f>IF(AND(Table1[[#This Row],[age]]&lt;=18, Table1[[#This Row],[engaged_in_prod]] = 1),1,0)</f>
        <v>0</v>
      </c>
    </row>
    <row r="7229" spans="1:22" x14ac:dyDescent="0.25">
      <c r="A7229">
        <v>1182</v>
      </c>
      <c r="B7229">
        <v>3</v>
      </c>
      <c r="C7229">
        <v>1</v>
      </c>
      <c r="D7229">
        <v>15</v>
      </c>
      <c r="E7229">
        <v>3</v>
      </c>
      <c r="F7229">
        <v>5</v>
      </c>
      <c r="G7229">
        <v>1</v>
      </c>
      <c r="H7229">
        <v>7</v>
      </c>
      <c r="I7229">
        <v>2</v>
      </c>
      <c r="J7229">
        <v>6</v>
      </c>
      <c r="L7229">
        <v>1</v>
      </c>
      <c r="V7229">
        <f>IF(AND(Table1[[#This Row],[age]]&lt;=18, Table1[[#This Row],[engaged_in_prod]] = 1),1,0)</f>
        <v>0</v>
      </c>
    </row>
    <row r="7230" spans="1:22" x14ac:dyDescent="0.25">
      <c r="A7230">
        <v>680</v>
      </c>
      <c r="B7230">
        <v>2</v>
      </c>
      <c r="C7230">
        <v>2</v>
      </c>
      <c r="D7230">
        <v>40</v>
      </c>
      <c r="E7230">
        <v>2</v>
      </c>
      <c r="F7230">
        <v>1</v>
      </c>
      <c r="G7230">
        <v>1</v>
      </c>
      <c r="H7230">
        <v>9</v>
      </c>
      <c r="I7230">
        <v>1</v>
      </c>
      <c r="K7230">
        <v>2</v>
      </c>
      <c r="L7230">
        <v>1</v>
      </c>
      <c r="V7230">
        <f>IF(AND(Table1[[#This Row],[age]]&lt;=18, Table1[[#This Row],[engaged_in_prod]] = 1),1,0)</f>
        <v>0</v>
      </c>
    </row>
    <row r="7231" spans="1:22" x14ac:dyDescent="0.25">
      <c r="A7231">
        <v>687</v>
      </c>
      <c r="B7231">
        <v>2</v>
      </c>
      <c r="C7231">
        <v>2</v>
      </c>
      <c r="D7231">
        <v>40</v>
      </c>
      <c r="E7231">
        <v>2</v>
      </c>
      <c r="F7231">
        <v>1</v>
      </c>
      <c r="G7231">
        <v>1</v>
      </c>
      <c r="H7231">
        <v>0</v>
      </c>
      <c r="I7231">
        <v>1</v>
      </c>
      <c r="K7231">
        <v>1</v>
      </c>
      <c r="L7231">
        <v>1</v>
      </c>
      <c r="V7231">
        <f>IF(AND(Table1[[#This Row],[age]]&lt;=18, Table1[[#This Row],[engaged_in_prod]] = 1),1,0)</f>
        <v>0</v>
      </c>
    </row>
    <row r="7232" spans="1:22" x14ac:dyDescent="0.25">
      <c r="A7232">
        <v>1183</v>
      </c>
      <c r="B7232">
        <v>8</v>
      </c>
      <c r="C7232">
        <v>1</v>
      </c>
      <c r="D7232">
        <v>7</v>
      </c>
      <c r="E7232">
        <v>3</v>
      </c>
      <c r="G7232">
        <v>1</v>
      </c>
      <c r="H7232">
        <v>0</v>
      </c>
      <c r="I7232">
        <v>2</v>
      </c>
      <c r="J7232">
        <v>5</v>
      </c>
      <c r="L7232">
        <v>1</v>
      </c>
      <c r="V7232">
        <f>IF(AND(Table1[[#This Row],[age]]&lt;=18, Table1[[#This Row],[engaged_in_prod]] = 1),1,0)</f>
        <v>0</v>
      </c>
    </row>
    <row r="7233" spans="1:22" x14ac:dyDescent="0.25">
      <c r="A7233">
        <v>1183</v>
      </c>
      <c r="B7233">
        <v>7</v>
      </c>
      <c r="C7233">
        <v>1</v>
      </c>
      <c r="D7233">
        <v>10</v>
      </c>
      <c r="E7233">
        <v>3</v>
      </c>
      <c r="G7233">
        <v>1</v>
      </c>
      <c r="H7233">
        <v>1</v>
      </c>
      <c r="I7233">
        <v>2</v>
      </c>
      <c r="J7233">
        <v>6</v>
      </c>
      <c r="L7233">
        <v>1</v>
      </c>
      <c r="V7233">
        <f>IF(AND(Table1[[#This Row],[age]]&lt;=18, Table1[[#This Row],[engaged_in_prod]] = 1),1,0)</f>
        <v>0</v>
      </c>
    </row>
    <row r="7234" spans="1:22" x14ac:dyDescent="0.25">
      <c r="A7234">
        <v>1183</v>
      </c>
      <c r="B7234">
        <v>6</v>
      </c>
      <c r="C7234">
        <v>1</v>
      </c>
      <c r="D7234">
        <v>13</v>
      </c>
      <c r="E7234">
        <v>3</v>
      </c>
      <c r="F7234">
        <v>5</v>
      </c>
      <c r="G7234">
        <v>1</v>
      </c>
      <c r="H7234">
        <v>1</v>
      </c>
      <c r="I7234">
        <v>2</v>
      </c>
      <c r="J7234">
        <v>6</v>
      </c>
      <c r="L7234">
        <v>1</v>
      </c>
      <c r="V7234">
        <f>IF(AND(Table1[[#This Row],[age]]&lt;=18, Table1[[#This Row],[engaged_in_prod]] = 1),1,0)</f>
        <v>0</v>
      </c>
    </row>
    <row r="7235" spans="1:22" x14ac:dyDescent="0.25">
      <c r="A7235">
        <v>1183</v>
      </c>
      <c r="B7235">
        <v>5</v>
      </c>
      <c r="C7235">
        <v>1</v>
      </c>
      <c r="D7235">
        <v>15</v>
      </c>
      <c r="E7235">
        <v>3</v>
      </c>
      <c r="F7235">
        <v>5</v>
      </c>
      <c r="G7235">
        <v>1</v>
      </c>
      <c r="H7235">
        <v>4</v>
      </c>
      <c r="I7235">
        <v>2</v>
      </c>
      <c r="J7235">
        <v>6</v>
      </c>
      <c r="L7235">
        <v>1</v>
      </c>
      <c r="V7235">
        <f>IF(AND(Table1[[#This Row],[age]]&lt;=18, Table1[[#This Row],[engaged_in_prod]] = 1),1,0)</f>
        <v>0</v>
      </c>
    </row>
    <row r="7236" spans="1:22" x14ac:dyDescent="0.25">
      <c r="A7236">
        <v>1183</v>
      </c>
      <c r="B7236">
        <v>4</v>
      </c>
      <c r="C7236">
        <v>2</v>
      </c>
      <c r="D7236">
        <v>17</v>
      </c>
      <c r="E7236">
        <v>3</v>
      </c>
      <c r="F7236">
        <v>5</v>
      </c>
      <c r="G7236">
        <v>1</v>
      </c>
      <c r="H7236">
        <v>7</v>
      </c>
      <c r="I7236">
        <v>2</v>
      </c>
      <c r="J7236">
        <v>6</v>
      </c>
      <c r="L7236">
        <v>1</v>
      </c>
      <c r="V7236">
        <f>IF(AND(Table1[[#This Row],[age]]&lt;=18, Table1[[#This Row],[engaged_in_prod]] = 1),1,0)</f>
        <v>0</v>
      </c>
    </row>
    <row r="7237" spans="1:22" x14ac:dyDescent="0.25">
      <c r="A7237">
        <v>1183</v>
      </c>
      <c r="B7237">
        <v>3</v>
      </c>
      <c r="C7237">
        <v>2</v>
      </c>
      <c r="D7237">
        <v>19</v>
      </c>
      <c r="E7237">
        <v>3</v>
      </c>
      <c r="F7237">
        <v>5</v>
      </c>
      <c r="G7237">
        <v>1</v>
      </c>
      <c r="H7237">
        <v>3</v>
      </c>
      <c r="I7237">
        <v>2</v>
      </c>
      <c r="J7237">
        <v>6</v>
      </c>
      <c r="L7237">
        <v>1</v>
      </c>
      <c r="V7237">
        <f>IF(AND(Table1[[#This Row],[age]]&lt;=18, Table1[[#This Row],[engaged_in_prod]] = 1),1,0)</f>
        <v>0</v>
      </c>
    </row>
    <row r="7238" spans="1:22" x14ac:dyDescent="0.25">
      <c r="A7238">
        <v>1183</v>
      </c>
      <c r="B7238">
        <v>2</v>
      </c>
      <c r="C7238">
        <v>1</v>
      </c>
      <c r="D7238">
        <v>21</v>
      </c>
      <c r="E7238">
        <v>3</v>
      </c>
      <c r="F7238">
        <v>5</v>
      </c>
      <c r="G7238">
        <v>1</v>
      </c>
      <c r="H7238">
        <v>5</v>
      </c>
      <c r="I7238">
        <v>2</v>
      </c>
      <c r="J7238">
        <v>6</v>
      </c>
      <c r="L7238">
        <v>1</v>
      </c>
      <c r="V7238">
        <f>IF(AND(Table1[[#This Row],[age]]&lt;=18, Table1[[#This Row],[engaged_in_prod]] = 1),1,0)</f>
        <v>0</v>
      </c>
    </row>
    <row r="7239" spans="1:22" x14ac:dyDescent="0.25">
      <c r="A7239">
        <v>697</v>
      </c>
      <c r="B7239">
        <v>2</v>
      </c>
      <c r="C7239">
        <v>2</v>
      </c>
      <c r="D7239">
        <v>40</v>
      </c>
      <c r="E7239">
        <v>2</v>
      </c>
      <c r="F7239">
        <v>1</v>
      </c>
      <c r="G7239">
        <v>1</v>
      </c>
      <c r="H7239">
        <v>0</v>
      </c>
      <c r="I7239">
        <v>1</v>
      </c>
      <c r="K7239">
        <v>2</v>
      </c>
      <c r="L7239">
        <v>1</v>
      </c>
      <c r="V7239">
        <f>IF(AND(Table1[[#This Row],[age]]&lt;=18, Table1[[#This Row],[engaged_in_prod]] = 1),1,0)</f>
        <v>0</v>
      </c>
    </row>
    <row r="7240" spans="1:22" x14ac:dyDescent="0.25">
      <c r="A7240">
        <v>1184</v>
      </c>
      <c r="B7240">
        <v>3</v>
      </c>
      <c r="C7240">
        <v>1</v>
      </c>
      <c r="D7240">
        <v>18</v>
      </c>
      <c r="E7240">
        <v>3</v>
      </c>
      <c r="F7240">
        <v>5</v>
      </c>
      <c r="G7240">
        <v>1</v>
      </c>
      <c r="H7240">
        <v>4</v>
      </c>
      <c r="I7240">
        <v>2</v>
      </c>
      <c r="J7240">
        <v>6</v>
      </c>
      <c r="L7240">
        <v>1</v>
      </c>
      <c r="V7240">
        <f>IF(AND(Table1[[#This Row],[age]]&lt;=18, Table1[[#This Row],[engaged_in_prod]] = 1),1,0)</f>
        <v>0</v>
      </c>
    </row>
    <row r="7241" spans="1:22" x14ac:dyDescent="0.25">
      <c r="A7241">
        <v>1184</v>
      </c>
      <c r="B7241">
        <v>2</v>
      </c>
      <c r="C7241">
        <v>2</v>
      </c>
      <c r="D7241">
        <v>22</v>
      </c>
      <c r="E7241">
        <v>3</v>
      </c>
      <c r="F7241">
        <v>5</v>
      </c>
      <c r="G7241">
        <v>1</v>
      </c>
      <c r="H7241">
        <v>6</v>
      </c>
      <c r="I7241">
        <v>2</v>
      </c>
      <c r="J7241">
        <v>6</v>
      </c>
      <c r="L7241">
        <v>1</v>
      </c>
      <c r="V7241">
        <f>IF(AND(Table1[[#This Row],[age]]&lt;=18, Table1[[#This Row],[engaged_in_prod]] = 1),1,0)</f>
        <v>0</v>
      </c>
    </row>
    <row r="7242" spans="1:22" x14ac:dyDescent="0.25">
      <c r="A7242">
        <v>700</v>
      </c>
      <c r="B7242">
        <v>2</v>
      </c>
      <c r="C7242">
        <v>2</v>
      </c>
      <c r="D7242">
        <v>40</v>
      </c>
      <c r="E7242">
        <v>2</v>
      </c>
      <c r="F7242">
        <v>1</v>
      </c>
      <c r="G7242">
        <v>1</v>
      </c>
      <c r="H7242">
        <v>0</v>
      </c>
      <c r="I7242">
        <v>1</v>
      </c>
      <c r="K7242">
        <v>2</v>
      </c>
      <c r="L7242">
        <v>1</v>
      </c>
      <c r="V7242">
        <f>IF(AND(Table1[[#This Row],[age]]&lt;=18, Table1[[#This Row],[engaged_in_prod]] = 1),1,0)</f>
        <v>0</v>
      </c>
    </row>
    <row r="7243" spans="1:22" x14ac:dyDescent="0.25">
      <c r="A7243">
        <v>1185</v>
      </c>
      <c r="B7243">
        <v>9</v>
      </c>
      <c r="C7243">
        <v>1</v>
      </c>
      <c r="D7243">
        <v>1</v>
      </c>
      <c r="E7243">
        <v>3</v>
      </c>
      <c r="G7243">
        <v>2</v>
      </c>
      <c r="L7243">
        <v>1</v>
      </c>
      <c r="V7243">
        <f>IF(AND(Table1[[#This Row],[age]]&lt;=18, Table1[[#This Row],[engaged_in_prod]] = 1),1,0)</f>
        <v>0</v>
      </c>
    </row>
    <row r="7244" spans="1:22" x14ac:dyDescent="0.25">
      <c r="A7244">
        <v>1185</v>
      </c>
      <c r="B7244">
        <v>8</v>
      </c>
      <c r="C7244">
        <v>2</v>
      </c>
      <c r="D7244">
        <v>8</v>
      </c>
      <c r="E7244">
        <v>3</v>
      </c>
      <c r="G7244">
        <v>1</v>
      </c>
      <c r="H7244">
        <v>0</v>
      </c>
      <c r="I7244">
        <v>2</v>
      </c>
      <c r="J7244">
        <v>5</v>
      </c>
      <c r="L7244">
        <v>1</v>
      </c>
      <c r="V7244">
        <f>IF(AND(Table1[[#This Row],[age]]&lt;=18, Table1[[#This Row],[engaged_in_prod]] = 1),1,0)</f>
        <v>0</v>
      </c>
    </row>
    <row r="7245" spans="1:22" x14ac:dyDescent="0.25">
      <c r="A7245">
        <v>1185</v>
      </c>
      <c r="B7245">
        <v>7</v>
      </c>
      <c r="C7245">
        <v>2</v>
      </c>
      <c r="D7245">
        <v>10</v>
      </c>
      <c r="E7245">
        <v>3</v>
      </c>
      <c r="G7245">
        <v>1</v>
      </c>
      <c r="H7245">
        <v>0</v>
      </c>
      <c r="I7245">
        <v>2</v>
      </c>
      <c r="J7245">
        <v>5</v>
      </c>
      <c r="L7245">
        <v>1</v>
      </c>
      <c r="V7245">
        <f>IF(AND(Table1[[#This Row],[age]]&lt;=18, Table1[[#This Row],[engaged_in_prod]] = 1),1,0)</f>
        <v>0</v>
      </c>
    </row>
    <row r="7246" spans="1:22" x14ac:dyDescent="0.25">
      <c r="A7246">
        <v>1185</v>
      </c>
      <c r="B7246">
        <v>6</v>
      </c>
      <c r="C7246">
        <v>1</v>
      </c>
      <c r="D7246">
        <v>13</v>
      </c>
      <c r="E7246">
        <v>3</v>
      </c>
      <c r="F7246">
        <v>5</v>
      </c>
      <c r="G7246">
        <v>1</v>
      </c>
      <c r="H7246">
        <v>4</v>
      </c>
      <c r="I7246">
        <v>2</v>
      </c>
      <c r="J7246">
        <v>6</v>
      </c>
      <c r="L7246">
        <v>1</v>
      </c>
      <c r="V7246">
        <f>IF(AND(Table1[[#This Row],[age]]&lt;=18, Table1[[#This Row],[engaged_in_prod]] = 1),1,0)</f>
        <v>0</v>
      </c>
    </row>
    <row r="7247" spans="1:22" x14ac:dyDescent="0.25">
      <c r="A7247">
        <v>1185</v>
      </c>
      <c r="B7247">
        <v>5</v>
      </c>
      <c r="C7247">
        <v>1</v>
      </c>
      <c r="D7247">
        <v>15</v>
      </c>
      <c r="E7247">
        <v>3</v>
      </c>
      <c r="F7247">
        <v>5</v>
      </c>
      <c r="G7247">
        <v>1</v>
      </c>
      <c r="H7247">
        <v>5</v>
      </c>
      <c r="I7247">
        <v>2</v>
      </c>
      <c r="J7247">
        <v>6</v>
      </c>
      <c r="L7247">
        <v>1</v>
      </c>
      <c r="V7247">
        <f>IF(AND(Table1[[#This Row],[age]]&lt;=18, Table1[[#This Row],[engaged_in_prod]] = 1),1,0)</f>
        <v>0</v>
      </c>
    </row>
    <row r="7248" spans="1:22" x14ac:dyDescent="0.25">
      <c r="A7248">
        <v>1185</v>
      </c>
      <c r="B7248">
        <v>4</v>
      </c>
      <c r="C7248">
        <v>2</v>
      </c>
      <c r="D7248">
        <v>17</v>
      </c>
      <c r="E7248">
        <v>3</v>
      </c>
      <c r="F7248">
        <v>5</v>
      </c>
      <c r="G7248">
        <v>1</v>
      </c>
      <c r="H7248">
        <v>7</v>
      </c>
      <c r="I7248">
        <v>2</v>
      </c>
      <c r="J7248">
        <v>6</v>
      </c>
      <c r="L7248">
        <v>1</v>
      </c>
      <c r="V7248">
        <f>IF(AND(Table1[[#This Row],[age]]&lt;=18, Table1[[#This Row],[engaged_in_prod]] = 1),1,0)</f>
        <v>0</v>
      </c>
    </row>
    <row r="7249" spans="1:22" x14ac:dyDescent="0.25">
      <c r="A7249">
        <v>1185</v>
      </c>
      <c r="B7249">
        <v>3</v>
      </c>
      <c r="C7249">
        <v>2</v>
      </c>
      <c r="D7249">
        <v>19</v>
      </c>
      <c r="E7249">
        <v>3</v>
      </c>
      <c r="F7249">
        <v>5</v>
      </c>
      <c r="G7249">
        <v>1</v>
      </c>
      <c r="H7249">
        <v>5</v>
      </c>
      <c r="I7249">
        <v>2</v>
      </c>
      <c r="J7249">
        <v>6</v>
      </c>
      <c r="L7249">
        <v>1</v>
      </c>
      <c r="V7249">
        <f>IF(AND(Table1[[#This Row],[age]]&lt;=18, Table1[[#This Row],[engaged_in_prod]] = 1),1,0)</f>
        <v>0</v>
      </c>
    </row>
    <row r="7250" spans="1:22" x14ac:dyDescent="0.25">
      <c r="A7250">
        <v>706</v>
      </c>
      <c r="B7250">
        <v>1</v>
      </c>
      <c r="C7250">
        <v>1</v>
      </c>
      <c r="D7250">
        <v>40</v>
      </c>
      <c r="E7250">
        <v>1</v>
      </c>
      <c r="F7250">
        <v>1</v>
      </c>
      <c r="G7250">
        <v>1</v>
      </c>
      <c r="H7250">
        <v>0</v>
      </c>
      <c r="I7250">
        <v>1</v>
      </c>
      <c r="K7250">
        <v>2</v>
      </c>
      <c r="L7250">
        <v>1</v>
      </c>
      <c r="V7250">
        <f>IF(AND(Table1[[#This Row],[age]]&lt;=18, Table1[[#This Row],[engaged_in_prod]] = 1),1,0)</f>
        <v>0</v>
      </c>
    </row>
    <row r="7251" spans="1:22" x14ac:dyDescent="0.25">
      <c r="A7251">
        <v>710</v>
      </c>
      <c r="B7251">
        <v>2</v>
      </c>
      <c r="C7251">
        <v>2</v>
      </c>
      <c r="D7251">
        <v>40</v>
      </c>
      <c r="E7251">
        <v>2</v>
      </c>
      <c r="F7251">
        <v>1</v>
      </c>
      <c r="G7251">
        <v>1</v>
      </c>
      <c r="H7251">
        <v>0</v>
      </c>
      <c r="I7251">
        <v>1</v>
      </c>
      <c r="K7251">
        <v>1</v>
      </c>
      <c r="L7251">
        <v>1</v>
      </c>
      <c r="V7251">
        <f>IF(AND(Table1[[#This Row],[age]]&lt;=18, Table1[[#This Row],[engaged_in_prod]] = 1),1,0)</f>
        <v>0</v>
      </c>
    </row>
    <row r="7252" spans="1:22" x14ac:dyDescent="0.25">
      <c r="A7252">
        <v>1186</v>
      </c>
      <c r="B7252">
        <v>8</v>
      </c>
      <c r="C7252">
        <v>1</v>
      </c>
      <c r="D7252">
        <v>12</v>
      </c>
      <c r="E7252">
        <v>8</v>
      </c>
      <c r="F7252">
        <v>5</v>
      </c>
      <c r="G7252">
        <v>1</v>
      </c>
      <c r="H7252">
        <v>2</v>
      </c>
      <c r="I7252">
        <v>2</v>
      </c>
      <c r="J7252">
        <v>6</v>
      </c>
      <c r="L7252">
        <v>1</v>
      </c>
      <c r="V7252">
        <f>IF(AND(Table1[[#This Row],[age]]&lt;=18, Table1[[#This Row],[engaged_in_prod]] = 1),1,0)</f>
        <v>0</v>
      </c>
    </row>
    <row r="7253" spans="1:22" x14ac:dyDescent="0.25">
      <c r="A7253">
        <v>1186</v>
      </c>
      <c r="B7253">
        <v>7</v>
      </c>
      <c r="C7253">
        <v>2</v>
      </c>
      <c r="D7253">
        <v>15</v>
      </c>
      <c r="E7253">
        <v>3</v>
      </c>
      <c r="F7253">
        <v>5</v>
      </c>
      <c r="G7253">
        <v>1</v>
      </c>
      <c r="H7253">
        <v>4</v>
      </c>
      <c r="I7253">
        <v>2</v>
      </c>
      <c r="J7253">
        <v>6</v>
      </c>
      <c r="L7253">
        <v>1</v>
      </c>
      <c r="V7253">
        <f>IF(AND(Table1[[#This Row],[age]]&lt;=18, Table1[[#This Row],[engaged_in_prod]] = 1),1,0)</f>
        <v>0</v>
      </c>
    </row>
    <row r="7254" spans="1:22" x14ac:dyDescent="0.25">
      <c r="A7254">
        <v>1186</v>
      </c>
      <c r="B7254">
        <v>6</v>
      </c>
      <c r="C7254">
        <v>2</v>
      </c>
      <c r="D7254">
        <v>17</v>
      </c>
      <c r="E7254">
        <v>3</v>
      </c>
      <c r="F7254">
        <v>5</v>
      </c>
      <c r="G7254">
        <v>1</v>
      </c>
      <c r="H7254">
        <v>7</v>
      </c>
      <c r="I7254">
        <v>2</v>
      </c>
      <c r="J7254">
        <v>6</v>
      </c>
      <c r="L7254">
        <v>1</v>
      </c>
      <c r="V7254">
        <f>IF(AND(Table1[[#This Row],[age]]&lt;=18, Table1[[#This Row],[engaged_in_prod]] = 1),1,0)</f>
        <v>0</v>
      </c>
    </row>
    <row r="7255" spans="1:22" x14ac:dyDescent="0.25">
      <c r="A7255">
        <v>1186</v>
      </c>
      <c r="B7255">
        <v>5</v>
      </c>
      <c r="C7255">
        <v>2</v>
      </c>
      <c r="D7255">
        <v>19</v>
      </c>
      <c r="E7255">
        <v>3</v>
      </c>
      <c r="F7255">
        <v>5</v>
      </c>
      <c r="G7255">
        <v>1</v>
      </c>
      <c r="H7255">
        <v>9</v>
      </c>
      <c r="I7255">
        <v>2</v>
      </c>
      <c r="J7255">
        <v>6</v>
      </c>
      <c r="L7255">
        <v>1</v>
      </c>
      <c r="V7255">
        <f>IF(AND(Table1[[#This Row],[age]]&lt;=18, Table1[[#This Row],[engaged_in_prod]] = 1),1,0)</f>
        <v>0</v>
      </c>
    </row>
    <row r="7256" spans="1:22" x14ac:dyDescent="0.25">
      <c r="A7256">
        <v>1186</v>
      </c>
      <c r="B7256">
        <v>4</v>
      </c>
      <c r="C7256">
        <v>1</v>
      </c>
      <c r="D7256">
        <v>21</v>
      </c>
      <c r="E7256">
        <v>3</v>
      </c>
      <c r="F7256">
        <v>5</v>
      </c>
      <c r="G7256">
        <v>1</v>
      </c>
      <c r="H7256">
        <v>9</v>
      </c>
      <c r="I7256">
        <v>2</v>
      </c>
      <c r="J7256">
        <v>6</v>
      </c>
      <c r="L7256">
        <v>1</v>
      </c>
      <c r="V7256">
        <f>IF(AND(Table1[[#This Row],[age]]&lt;=18, Table1[[#This Row],[engaged_in_prod]] = 1),1,0)</f>
        <v>0</v>
      </c>
    </row>
    <row r="7257" spans="1:22" x14ac:dyDescent="0.25">
      <c r="A7257">
        <v>1186</v>
      </c>
      <c r="B7257">
        <v>3</v>
      </c>
      <c r="C7257">
        <v>2</v>
      </c>
      <c r="D7257">
        <v>23</v>
      </c>
      <c r="E7257">
        <v>3</v>
      </c>
      <c r="F7257">
        <v>5</v>
      </c>
      <c r="G7257">
        <v>1</v>
      </c>
      <c r="H7257">
        <v>7</v>
      </c>
      <c r="I7257">
        <v>2</v>
      </c>
      <c r="J7257">
        <v>6</v>
      </c>
      <c r="L7257">
        <v>1</v>
      </c>
      <c r="V7257">
        <f>IF(AND(Table1[[#This Row],[age]]&lt;=18, Table1[[#This Row],[engaged_in_prod]] = 1),1,0)</f>
        <v>0</v>
      </c>
    </row>
    <row r="7258" spans="1:22" x14ac:dyDescent="0.25">
      <c r="A7258">
        <v>712</v>
      </c>
      <c r="B7258">
        <v>2</v>
      </c>
      <c r="C7258">
        <v>2</v>
      </c>
      <c r="D7258">
        <v>40</v>
      </c>
      <c r="E7258">
        <v>2</v>
      </c>
      <c r="F7258">
        <v>1</v>
      </c>
      <c r="G7258">
        <v>1</v>
      </c>
      <c r="H7258">
        <v>0</v>
      </c>
      <c r="I7258">
        <v>1</v>
      </c>
      <c r="K7258">
        <v>1</v>
      </c>
      <c r="L7258">
        <v>1</v>
      </c>
      <c r="V7258">
        <f>IF(AND(Table1[[#This Row],[age]]&lt;=18, Table1[[#This Row],[engaged_in_prod]] = 1),1,0)</f>
        <v>0</v>
      </c>
    </row>
    <row r="7259" spans="1:22" x14ac:dyDescent="0.25">
      <c r="A7259">
        <v>714</v>
      </c>
      <c r="B7259">
        <v>2</v>
      </c>
      <c r="C7259">
        <v>2</v>
      </c>
      <c r="D7259">
        <v>40</v>
      </c>
      <c r="E7259">
        <v>2</v>
      </c>
      <c r="F7259">
        <v>1</v>
      </c>
      <c r="G7259">
        <v>1</v>
      </c>
      <c r="H7259">
        <v>0</v>
      </c>
      <c r="I7259">
        <v>1</v>
      </c>
      <c r="K7259">
        <v>1</v>
      </c>
      <c r="L7259">
        <v>1</v>
      </c>
      <c r="V7259">
        <f>IF(AND(Table1[[#This Row],[age]]&lt;=18, Table1[[#This Row],[engaged_in_prod]] = 1),1,0)</f>
        <v>0</v>
      </c>
    </row>
    <row r="7260" spans="1:22" x14ac:dyDescent="0.25">
      <c r="A7260">
        <v>1187</v>
      </c>
      <c r="B7260">
        <v>10</v>
      </c>
      <c r="C7260">
        <v>2</v>
      </c>
      <c r="D7260">
        <v>0</v>
      </c>
      <c r="E7260">
        <v>3</v>
      </c>
      <c r="G7260">
        <v>2</v>
      </c>
      <c r="L7260">
        <v>1</v>
      </c>
      <c r="V7260">
        <f>IF(AND(Table1[[#This Row],[age]]&lt;=18, Table1[[#This Row],[engaged_in_prod]] = 1),1,0)</f>
        <v>0</v>
      </c>
    </row>
    <row r="7261" spans="1:22" x14ac:dyDescent="0.25">
      <c r="A7261">
        <v>1187</v>
      </c>
      <c r="B7261">
        <v>9</v>
      </c>
      <c r="C7261">
        <v>1</v>
      </c>
      <c r="D7261">
        <v>1</v>
      </c>
      <c r="E7261">
        <v>3</v>
      </c>
      <c r="G7261">
        <v>2</v>
      </c>
      <c r="L7261">
        <v>1</v>
      </c>
      <c r="V7261">
        <f>IF(AND(Table1[[#This Row],[age]]&lt;=18, Table1[[#This Row],[engaged_in_prod]] = 1),1,0)</f>
        <v>0</v>
      </c>
    </row>
    <row r="7262" spans="1:22" x14ac:dyDescent="0.25">
      <c r="A7262">
        <v>1187</v>
      </c>
      <c r="B7262">
        <v>8</v>
      </c>
      <c r="C7262">
        <v>1</v>
      </c>
      <c r="D7262">
        <v>4</v>
      </c>
      <c r="E7262">
        <v>3</v>
      </c>
      <c r="G7262">
        <v>2</v>
      </c>
      <c r="L7262">
        <v>1</v>
      </c>
      <c r="V7262">
        <f>IF(AND(Table1[[#This Row],[age]]&lt;=18, Table1[[#This Row],[engaged_in_prod]] = 1),1,0)</f>
        <v>0</v>
      </c>
    </row>
    <row r="7263" spans="1:22" x14ac:dyDescent="0.25">
      <c r="A7263">
        <v>1187</v>
      </c>
      <c r="B7263">
        <v>7</v>
      </c>
      <c r="C7263">
        <v>2</v>
      </c>
      <c r="D7263">
        <v>9</v>
      </c>
      <c r="E7263">
        <v>3</v>
      </c>
      <c r="G7263">
        <v>1</v>
      </c>
      <c r="H7263">
        <v>2</v>
      </c>
      <c r="I7263">
        <v>2</v>
      </c>
      <c r="J7263">
        <v>6</v>
      </c>
      <c r="L7263">
        <v>1</v>
      </c>
      <c r="V7263">
        <f>IF(AND(Table1[[#This Row],[age]]&lt;=18, Table1[[#This Row],[engaged_in_prod]] = 1),1,0)</f>
        <v>0</v>
      </c>
    </row>
    <row r="7264" spans="1:22" x14ac:dyDescent="0.25">
      <c r="A7264">
        <v>1187</v>
      </c>
      <c r="B7264">
        <v>6</v>
      </c>
      <c r="C7264">
        <v>2</v>
      </c>
      <c r="D7264">
        <v>12</v>
      </c>
      <c r="E7264">
        <v>3</v>
      </c>
      <c r="F7264">
        <v>5</v>
      </c>
      <c r="G7264">
        <v>1</v>
      </c>
      <c r="H7264">
        <v>6</v>
      </c>
      <c r="I7264">
        <v>2</v>
      </c>
      <c r="J7264">
        <v>6</v>
      </c>
      <c r="L7264">
        <v>1</v>
      </c>
      <c r="V7264">
        <f>IF(AND(Table1[[#This Row],[age]]&lt;=18, Table1[[#This Row],[engaged_in_prod]] = 1),1,0)</f>
        <v>0</v>
      </c>
    </row>
    <row r="7265" spans="1:22" x14ac:dyDescent="0.25">
      <c r="A7265">
        <v>1187</v>
      </c>
      <c r="B7265">
        <v>5</v>
      </c>
      <c r="C7265">
        <v>1</v>
      </c>
      <c r="D7265">
        <v>14</v>
      </c>
      <c r="E7265">
        <v>3</v>
      </c>
      <c r="F7265">
        <v>5</v>
      </c>
      <c r="G7265">
        <v>1</v>
      </c>
      <c r="H7265">
        <v>6</v>
      </c>
      <c r="I7265">
        <v>2</v>
      </c>
      <c r="J7265">
        <v>6</v>
      </c>
      <c r="L7265">
        <v>1</v>
      </c>
      <c r="V7265">
        <f>IF(AND(Table1[[#This Row],[age]]&lt;=18, Table1[[#This Row],[engaged_in_prod]] = 1),1,0)</f>
        <v>0</v>
      </c>
    </row>
    <row r="7266" spans="1:22" x14ac:dyDescent="0.25">
      <c r="A7266">
        <v>1187</v>
      </c>
      <c r="B7266">
        <v>4</v>
      </c>
      <c r="C7266">
        <v>2</v>
      </c>
      <c r="D7266">
        <v>15</v>
      </c>
      <c r="E7266">
        <v>3</v>
      </c>
      <c r="F7266">
        <v>5</v>
      </c>
      <c r="G7266">
        <v>1</v>
      </c>
      <c r="H7266">
        <v>7</v>
      </c>
      <c r="I7266">
        <v>2</v>
      </c>
      <c r="J7266">
        <v>6</v>
      </c>
      <c r="L7266">
        <v>1</v>
      </c>
      <c r="V7266">
        <f>IF(AND(Table1[[#This Row],[age]]&lt;=18, Table1[[#This Row],[engaged_in_prod]] = 1),1,0)</f>
        <v>0</v>
      </c>
    </row>
    <row r="7267" spans="1:22" x14ac:dyDescent="0.25">
      <c r="A7267">
        <v>1187</v>
      </c>
      <c r="B7267">
        <v>3</v>
      </c>
      <c r="C7267">
        <v>1</v>
      </c>
      <c r="D7267">
        <v>18</v>
      </c>
      <c r="E7267">
        <v>3</v>
      </c>
      <c r="F7267">
        <v>5</v>
      </c>
      <c r="G7267">
        <v>1</v>
      </c>
      <c r="H7267">
        <v>9</v>
      </c>
      <c r="I7267">
        <v>2</v>
      </c>
      <c r="J7267">
        <v>6</v>
      </c>
      <c r="L7267">
        <v>1</v>
      </c>
      <c r="V7267">
        <f>IF(AND(Table1[[#This Row],[age]]&lt;=18, Table1[[#This Row],[engaged_in_prod]] = 1),1,0)</f>
        <v>0</v>
      </c>
    </row>
    <row r="7268" spans="1:22" x14ac:dyDescent="0.25">
      <c r="A7268">
        <v>719</v>
      </c>
      <c r="B7268">
        <v>1</v>
      </c>
      <c r="C7268">
        <v>1</v>
      </c>
      <c r="D7268">
        <v>40</v>
      </c>
      <c r="E7268">
        <v>1</v>
      </c>
      <c r="F7268">
        <v>1</v>
      </c>
      <c r="G7268">
        <v>1</v>
      </c>
      <c r="H7268">
        <v>10</v>
      </c>
      <c r="I7268">
        <v>1</v>
      </c>
      <c r="K7268">
        <v>2</v>
      </c>
      <c r="L7268">
        <v>1</v>
      </c>
      <c r="V7268">
        <f>IF(AND(Table1[[#This Row],[age]]&lt;=18, Table1[[#This Row],[engaged_in_prod]] = 1),1,0)</f>
        <v>0</v>
      </c>
    </row>
    <row r="7269" spans="1:22" x14ac:dyDescent="0.25">
      <c r="A7269">
        <v>725</v>
      </c>
      <c r="B7269">
        <v>2</v>
      </c>
      <c r="C7269">
        <v>2</v>
      </c>
      <c r="D7269">
        <v>40</v>
      </c>
      <c r="E7269">
        <v>2</v>
      </c>
      <c r="F7269">
        <v>1</v>
      </c>
      <c r="G7269">
        <v>1</v>
      </c>
      <c r="H7269">
        <v>0</v>
      </c>
      <c r="I7269">
        <v>1</v>
      </c>
      <c r="K7269">
        <v>1</v>
      </c>
      <c r="L7269">
        <v>1</v>
      </c>
      <c r="V7269">
        <f>IF(AND(Table1[[#This Row],[age]]&lt;=18, Table1[[#This Row],[engaged_in_prod]] = 1),1,0)</f>
        <v>0</v>
      </c>
    </row>
    <row r="7270" spans="1:22" x14ac:dyDescent="0.25">
      <c r="A7270">
        <v>1188</v>
      </c>
      <c r="B7270">
        <v>6</v>
      </c>
      <c r="C7270">
        <v>2</v>
      </c>
      <c r="D7270">
        <v>8</v>
      </c>
      <c r="E7270">
        <v>4</v>
      </c>
      <c r="G7270">
        <v>1</v>
      </c>
      <c r="H7270">
        <v>0</v>
      </c>
      <c r="I7270">
        <v>2</v>
      </c>
      <c r="J7270">
        <v>5</v>
      </c>
      <c r="L7270">
        <v>1</v>
      </c>
      <c r="V7270">
        <f>IF(AND(Table1[[#This Row],[age]]&lt;=18, Table1[[#This Row],[engaged_in_prod]] = 1),1,0)</f>
        <v>0</v>
      </c>
    </row>
    <row r="7271" spans="1:22" x14ac:dyDescent="0.25">
      <c r="A7271">
        <v>1188</v>
      </c>
      <c r="B7271">
        <v>5</v>
      </c>
      <c r="C7271">
        <v>1</v>
      </c>
      <c r="D7271">
        <v>10</v>
      </c>
      <c r="E7271">
        <v>4</v>
      </c>
      <c r="G7271">
        <v>1</v>
      </c>
      <c r="H7271">
        <v>1</v>
      </c>
      <c r="I7271">
        <v>2</v>
      </c>
      <c r="J7271">
        <v>6</v>
      </c>
      <c r="L7271">
        <v>1</v>
      </c>
      <c r="V7271">
        <f>IF(AND(Table1[[#This Row],[age]]&lt;=18, Table1[[#This Row],[engaged_in_prod]] = 1),1,0)</f>
        <v>0</v>
      </c>
    </row>
    <row r="7272" spans="1:22" x14ac:dyDescent="0.25">
      <c r="A7272">
        <v>1188</v>
      </c>
      <c r="B7272">
        <v>4</v>
      </c>
      <c r="C7272">
        <v>1</v>
      </c>
      <c r="D7272">
        <v>12</v>
      </c>
      <c r="E7272">
        <v>4</v>
      </c>
      <c r="F7272">
        <v>5</v>
      </c>
      <c r="G7272">
        <v>1</v>
      </c>
      <c r="H7272">
        <v>1</v>
      </c>
      <c r="I7272">
        <v>2</v>
      </c>
      <c r="J7272">
        <v>6</v>
      </c>
      <c r="L7272">
        <v>1</v>
      </c>
      <c r="V7272">
        <f>IF(AND(Table1[[#This Row],[age]]&lt;=18, Table1[[#This Row],[engaged_in_prod]] = 1),1,0)</f>
        <v>0</v>
      </c>
    </row>
    <row r="7273" spans="1:22" x14ac:dyDescent="0.25">
      <c r="A7273">
        <v>1188</v>
      </c>
      <c r="B7273">
        <v>3</v>
      </c>
      <c r="C7273">
        <v>2</v>
      </c>
      <c r="D7273">
        <v>16</v>
      </c>
      <c r="E7273">
        <v>4</v>
      </c>
      <c r="F7273">
        <v>5</v>
      </c>
      <c r="G7273">
        <v>1</v>
      </c>
      <c r="H7273">
        <v>1</v>
      </c>
      <c r="I7273">
        <v>2</v>
      </c>
      <c r="J7273">
        <v>6</v>
      </c>
      <c r="L7273">
        <v>1</v>
      </c>
      <c r="V7273">
        <f>IF(AND(Table1[[#This Row],[age]]&lt;=18, Table1[[#This Row],[engaged_in_prod]] = 1),1,0)</f>
        <v>0</v>
      </c>
    </row>
    <row r="7274" spans="1:22" x14ac:dyDescent="0.25">
      <c r="A7274">
        <v>725</v>
      </c>
      <c r="B7274">
        <v>3</v>
      </c>
      <c r="C7274">
        <v>2</v>
      </c>
      <c r="D7274">
        <v>40</v>
      </c>
      <c r="E7274">
        <v>2</v>
      </c>
      <c r="F7274">
        <v>1</v>
      </c>
      <c r="G7274">
        <v>1</v>
      </c>
      <c r="H7274">
        <v>0</v>
      </c>
      <c r="I7274">
        <v>1</v>
      </c>
      <c r="K7274">
        <v>1</v>
      </c>
      <c r="L7274">
        <v>1</v>
      </c>
      <c r="V7274">
        <f>IF(AND(Table1[[#This Row],[age]]&lt;=18, Table1[[#This Row],[engaged_in_prod]] = 1),1,0)</f>
        <v>0</v>
      </c>
    </row>
    <row r="7275" spans="1:22" x14ac:dyDescent="0.25">
      <c r="A7275">
        <v>725</v>
      </c>
      <c r="B7275">
        <v>4</v>
      </c>
      <c r="C7275">
        <v>2</v>
      </c>
      <c r="D7275">
        <v>40</v>
      </c>
      <c r="E7275">
        <v>2</v>
      </c>
      <c r="F7275">
        <v>1</v>
      </c>
      <c r="G7275">
        <v>1</v>
      </c>
      <c r="H7275">
        <v>2</v>
      </c>
      <c r="I7275">
        <v>1</v>
      </c>
      <c r="K7275">
        <v>10</v>
      </c>
      <c r="L7275">
        <v>1</v>
      </c>
      <c r="V7275">
        <f>IF(AND(Table1[[#This Row],[age]]&lt;=18, Table1[[#This Row],[engaged_in_prod]] = 1),1,0)</f>
        <v>0</v>
      </c>
    </row>
    <row r="7276" spans="1:22" x14ac:dyDescent="0.25">
      <c r="A7276">
        <v>1189</v>
      </c>
      <c r="B7276">
        <v>9</v>
      </c>
      <c r="C7276">
        <v>1</v>
      </c>
      <c r="D7276">
        <v>0</v>
      </c>
      <c r="E7276">
        <v>3</v>
      </c>
      <c r="G7276">
        <v>2</v>
      </c>
      <c r="L7276">
        <v>1</v>
      </c>
      <c r="V7276">
        <f>IF(AND(Table1[[#This Row],[age]]&lt;=18, Table1[[#This Row],[engaged_in_prod]] = 1),1,0)</f>
        <v>0</v>
      </c>
    </row>
    <row r="7277" spans="1:22" x14ac:dyDescent="0.25">
      <c r="A7277">
        <v>1189</v>
      </c>
      <c r="B7277">
        <v>8</v>
      </c>
      <c r="C7277">
        <v>1</v>
      </c>
      <c r="D7277">
        <v>3</v>
      </c>
      <c r="E7277">
        <v>3</v>
      </c>
      <c r="G7277">
        <v>2</v>
      </c>
      <c r="L7277">
        <v>1</v>
      </c>
      <c r="V7277">
        <f>IF(AND(Table1[[#This Row],[age]]&lt;=18, Table1[[#This Row],[engaged_in_prod]] = 1),1,0)</f>
        <v>0</v>
      </c>
    </row>
    <row r="7278" spans="1:22" x14ac:dyDescent="0.25">
      <c r="A7278">
        <v>1189</v>
      </c>
      <c r="B7278">
        <v>7</v>
      </c>
      <c r="C7278">
        <v>2</v>
      </c>
      <c r="D7278">
        <v>7</v>
      </c>
      <c r="E7278">
        <v>3</v>
      </c>
      <c r="G7278">
        <v>1</v>
      </c>
      <c r="H7278">
        <v>0</v>
      </c>
      <c r="I7278">
        <v>2</v>
      </c>
      <c r="J7278">
        <v>6</v>
      </c>
      <c r="L7278">
        <v>1</v>
      </c>
      <c r="V7278">
        <f>IF(AND(Table1[[#This Row],[age]]&lt;=18, Table1[[#This Row],[engaged_in_prod]] = 1),1,0)</f>
        <v>0</v>
      </c>
    </row>
    <row r="7279" spans="1:22" x14ac:dyDescent="0.25">
      <c r="A7279">
        <v>1189</v>
      </c>
      <c r="B7279">
        <v>6</v>
      </c>
      <c r="C7279">
        <v>1</v>
      </c>
      <c r="D7279">
        <v>10</v>
      </c>
      <c r="E7279">
        <v>3</v>
      </c>
      <c r="G7279">
        <v>1</v>
      </c>
      <c r="H7279">
        <v>3</v>
      </c>
      <c r="I7279">
        <v>2</v>
      </c>
      <c r="J7279">
        <v>6</v>
      </c>
      <c r="L7279">
        <v>1</v>
      </c>
      <c r="V7279">
        <f>IF(AND(Table1[[#This Row],[age]]&lt;=18, Table1[[#This Row],[engaged_in_prod]] = 1),1,0)</f>
        <v>0</v>
      </c>
    </row>
    <row r="7280" spans="1:22" x14ac:dyDescent="0.25">
      <c r="A7280">
        <v>1189</v>
      </c>
      <c r="B7280">
        <v>5</v>
      </c>
      <c r="C7280">
        <v>1</v>
      </c>
      <c r="D7280">
        <v>13</v>
      </c>
      <c r="E7280">
        <v>3</v>
      </c>
      <c r="F7280">
        <v>5</v>
      </c>
      <c r="G7280">
        <v>1</v>
      </c>
      <c r="H7280">
        <v>5</v>
      </c>
      <c r="I7280">
        <v>2</v>
      </c>
      <c r="J7280">
        <v>6</v>
      </c>
      <c r="L7280">
        <v>1</v>
      </c>
      <c r="V7280">
        <f>IF(AND(Table1[[#This Row],[age]]&lt;=18, Table1[[#This Row],[engaged_in_prod]] = 1),1,0)</f>
        <v>0</v>
      </c>
    </row>
    <row r="7281" spans="1:22" x14ac:dyDescent="0.25">
      <c r="A7281">
        <v>1189</v>
      </c>
      <c r="B7281">
        <v>4</v>
      </c>
      <c r="C7281">
        <v>1</v>
      </c>
      <c r="D7281">
        <v>16</v>
      </c>
      <c r="E7281">
        <v>3</v>
      </c>
      <c r="F7281">
        <v>5</v>
      </c>
      <c r="G7281">
        <v>1</v>
      </c>
      <c r="H7281">
        <v>9</v>
      </c>
      <c r="I7281">
        <v>2</v>
      </c>
      <c r="J7281">
        <v>6</v>
      </c>
      <c r="L7281">
        <v>1</v>
      </c>
      <c r="V7281">
        <f>IF(AND(Table1[[#This Row],[age]]&lt;=18, Table1[[#This Row],[engaged_in_prod]] = 1),1,0)</f>
        <v>0</v>
      </c>
    </row>
    <row r="7282" spans="1:22" x14ac:dyDescent="0.25">
      <c r="A7282">
        <v>742</v>
      </c>
      <c r="B7282">
        <v>1</v>
      </c>
      <c r="C7282">
        <v>1</v>
      </c>
      <c r="D7282">
        <v>40</v>
      </c>
      <c r="E7282">
        <v>1</v>
      </c>
      <c r="F7282">
        <v>1</v>
      </c>
      <c r="G7282">
        <v>1</v>
      </c>
      <c r="H7282">
        <v>0</v>
      </c>
      <c r="I7282">
        <v>1</v>
      </c>
      <c r="K7282">
        <v>2</v>
      </c>
      <c r="L7282">
        <v>1</v>
      </c>
      <c r="V7282">
        <f>IF(AND(Table1[[#This Row],[age]]&lt;=18, Table1[[#This Row],[engaged_in_prod]] = 1),1,0)</f>
        <v>0</v>
      </c>
    </row>
    <row r="7283" spans="1:22" x14ac:dyDescent="0.25">
      <c r="A7283">
        <v>752</v>
      </c>
      <c r="B7283">
        <v>2</v>
      </c>
      <c r="C7283">
        <v>2</v>
      </c>
      <c r="D7283">
        <v>40</v>
      </c>
      <c r="E7283">
        <v>2</v>
      </c>
      <c r="F7283">
        <v>1</v>
      </c>
      <c r="G7283">
        <v>1</v>
      </c>
      <c r="H7283">
        <v>4</v>
      </c>
      <c r="I7283">
        <v>1</v>
      </c>
      <c r="K7283">
        <v>1</v>
      </c>
      <c r="L7283">
        <v>1</v>
      </c>
      <c r="V7283">
        <f>IF(AND(Table1[[#This Row],[age]]&lt;=18, Table1[[#This Row],[engaged_in_prod]] = 1),1,0)</f>
        <v>0</v>
      </c>
    </row>
    <row r="7284" spans="1:22" x14ac:dyDescent="0.25">
      <c r="A7284">
        <v>753</v>
      </c>
      <c r="B7284">
        <v>1</v>
      </c>
      <c r="C7284">
        <v>1</v>
      </c>
      <c r="D7284">
        <v>40</v>
      </c>
      <c r="E7284">
        <v>1</v>
      </c>
      <c r="F7284">
        <v>1</v>
      </c>
      <c r="G7284">
        <v>1</v>
      </c>
      <c r="H7284">
        <v>6</v>
      </c>
      <c r="I7284">
        <v>1</v>
      </c>
      <c r="K7284">
        <v>2</v>
      </c>
      <c r="L7284">
        <v>1</v>
      </c>
      <c r="V7284">
        <f>IF(AND(Table1[[#This Row],[age]]&lt;=18, Table1[[#This Row],[engaged_in_prod]] = 1),1,0)</f>
        <v>0</v>
      </c>
    </row>
    <row r="7285" spans="1:22" x14ac:dyDescent="0.25">
      <c r="A7285">
        <v>1190</v>
      </c>
      <c r="B7285">
        <v>6</v>
      </c>
      <c r="C7285">
        <v>1</v>
      </c>
      <c r="D7285">
        <v>2</v>
      </c>
      <c r="E7285">
        <v>3</v>
      </c>
      <c r="G7285">
        <v>2</v>
      </c>
      <c r="L7285">
        <v>1</v>
      </c>
      <c r="V7285">
        <f>IF(AND(Table1[[#This Row],[age]]&lt;=18, Table1[[#This Row],[engaged_in_prod]] = 1),1,0)</f>
        <v>0</v>
      </c>
    </row>
    <row r="7286" spans="1:22" x14ac:dyDescent="0.25">
      <c r="A7286">
        <v>1190</v>
      </c>
      <c r="B7286">
        <v>5</v>
      </c>
      <c r="C7286">
        <v>2</v>
      </c>
      <c r="D7286">
        <v>3</v>
      </c>
      <c r="E7286">
        <v>3</v>
      </c>
      <c r="G7286">
        <v>2</v>
      </c>
      <c r="L7286">
        <v>1</v>
      </c>
      <c r="V7286">
        <f>IF(AND(Table1[[#This Row],[age]]&lt;=18, Table1[[#This Row],[engaged_in_prod]] = 1),1,0)</f>
        <v>0</v>
      </c>
    </row>
    <row r="7287" spans="1:22" x14ac:dyDescent="0.25">
      <c r="A7287">
        <v>1190</v>
      </c>
      <c r="B7287">
        <v>4</v>
      </c>
      <c r="C7287">
        <v>1</v>
      </c>
      <c r="D7287">
        <v>5</v>
      </c>
      <c r="E7287">
        <v>3</v>
      </c>
      <c r="G7287">
        <v>1</v>
      </c>
      <c r="H7287">
        <v>0</v>
      </c>
      <c r="I7287">
        <v>2</v>
      </c>
      <c r="J7287">
        <v>5</v>
      </c>
      <c r="L7287">
        <v>1</v>
      </c>
      <c r="V7287">
        <f>IF(AND(Table1[[#This Row],[age]]&lt;=18, Table1[[#This Row],[engaged_in_prod]] = 1),1,0)</f>
        <v>0</v>
      </c>
    </row>
    <row r="7288" spans="1:22" x14ac:dyDescent="0.25">
      <c r="A7288">
        <v>1190</v>
      </c>
      <c r="B7288">
        <v>3</v>
      </c>
      <c r="C7288">
        <v>1</v>
      </c>
      <c r="D7288">
        <v>7</v>
      </c>
      <c r="E7288">
        <v>3</v>
      </c>
      <c r="G7288">
        <v>1</v>
      </c>
      <c r="H7288">
        <v>0</v>
      </c>
      <c r="I7288">
        <v>2</v>
      </c>
      <c r="J7288">
        <v>5</v>
      </c>
      <c r="L7288">
        <v>1</v>
      </c>
      <c r="V7288">
        <f>IF(AND(Table1[[#This Row],[age]]&lt;=18, Table1[[#This Row],[engaged_in_prod]] = 1),1,0)</f>
        <v>0</v>
      </c>
    </row>
    <row r="7289" spans="1:22" x14ac:dyDescent="0.25">
      <c r="A7289">
        <v>768</v>
      </c>
      <c r="B7289">
        <v>1</v>
      </c>
      <c r="C7289">
        <v>1</v>
      </c>
      <c r="D7289">
        <v>40</v>
      </c>
      <c r="E7289">
        <v>1</v>
      </c>
      <c r="F7289">
        <v>5</v>
      </c>
      <c r="G7289">
        <v>1</v>
      </c>
      <c r="H7289">
        <v>10</v>
      </c>
      <c r="I7289">
        <v>1</v>
      </c>
      <c r="K7289">
        <v>10</v>
      </c>
      <c r="L7289">
        <v>1</v>
      </c>
      <c r="V7289">
        <f>IF(AND(Table1[[#This Row],[age]]&lt;=18, Table1[[#This Row],[engaged_in_prod]] = 1),1,0)</f>
        <v>0</v>
      </c>
    </row>
    <row r="7290" spans="1:22" x14ac:dyDescent="0.25">
      <c r="A7290">
        <v>771</v>
      </c>
      <c r="B7290">
        <v>2</v>
      </c>
      <c r="C7290">
        <v>2</v>
      </c>
      <c r="D7290">
        <v>40</v>
      </c>
      <c r="E7290">
        <v>2</v>
      </c>
      <c r="F7290">
        <v>1</v>
      </c>
      <c r="G7290">
        <v>1</v>
      </c>
      <c r="H7290">
        <v>2</v>
      </c>
      <c r="I7290">
        <v>1</v>
      </c>
      <c r="K7290">
        <v>1</v>
      </c>
      <c r="L7290">
        <v>1</v>
      </c>
      <c r="V7290">
        <f>IF(AND(Table1[[#This Row],[age]]&lt;=18, Table1[[#This Row],[engaged_in_prod]] = 1),1,0)</f>
        <v>0</v>
      </c>
    </row>
    <row r="7291" spans="1:22" x14ac:dyDescent="0.25">
      <c r="A7291">
        <v>1191</v>
      </c>
      <c r="B7291">
        <v>7</v>
      </c>
      <c r="C7291">
        <v>1</v>
      </c>
      <c r="D7291">
        <v>1</v>
      </c>
      <c r="E7291">
        <v>3</v>
      </c>
      <c r="G7291">
        <v>2</v>
      </c>
      <c r="L7291">
        <v>1</v>
      </c>
      <c r="V7291">
        <f>IF(AND(Table1[[#This Row],[age]]&lt;=18, Table1[[#This Row],[engaged_in_prod]] = 1),1,0)</f>
        <v>0</v>
      </c>
    </row>
    <row r="7292" spans="1:22" x14ac:dyDescent="0.25">
      <c r="A7292">
        <v>1191</v>
      </c>
      <c r="B7292">
        <v>6</v>
      </c>
      <c r="C7292">
        <v>2</v>
      </c>
      <c r="D7292">
        <v>3</v>
      </c>
      <c r="E7292">
        <v>3</v>
      </c>
      <c r="G7292">
        <v>2</v>
      </c>
      <c r="L7292">
        <v>1</v>
      </c>
      <c r="V7292">
        <f>IF(AND(Table1[[#This Row],[age]]&lt;=18, Table1[[#This Row],[engaged_in_prod]] = 1),1,0)</f>
        <v>0</v>
      </c>
    </row>
    <row r="7293" spans="1:22" x14ac:dyDescent="0.25">
      <c r="A7293">
        <v>772</v>
      </c>
      <c r="B7293">
        <v>1</v>
      </c>
      <c r="C7293">
        <v>1</v>
      </c>
      <c r="D7293">
        <v>40</v>
      </c>
      <c r="E7293">
        <v>1</v>
      </c>
      <c r="F7293">
        <v>1</v>
      </c>
      <c r="G7293">
        <v>1</v>
      </c>
      <c r="H7293">
        <v>1</v>
      </c>
      <c r="I7293">
        <v>1</v>
      </c>
      <c r="K7293">
        <v>1</v>
      </c>
      <c r="L7293">
        <v>1</v>
      </c>
      <c r="V7293">
        <f>IF(AND(Table1[[#This Row],[age]]&lt;=18, Table1[[#This Row],[engaged_in_prod]] = 1),1,0)</f>
        <v>0</v>
      </c>
    </row>
    <row r="7294" spans="1:22" x14ac:dyDescent="0.25">
      <c r="A7294">
        <v>776</v>
      </c>
      <c r="B7294">
        <v>1</v>
      </c>
      <c r="C7294">
        <v>1</v>
      </c>
      <c r="D7294">
        <v>40</v>
      </c>
      <c r="E7294">
        <v>1</v>
      </c>
      <c r="F7294">
        <v>1</v>
      </c>
      <c r="G7294">
        <v>1</v>
      </c>
      <c r="H7294">
        <v>0</v>
      </c>
      <c r="I7294">
        <v>1</v>
      </c>
      <c r="K7294">
        <v>2</v>
      </c>
      <c r="L7294">
        <v>1</v>
      </c>
      <c r="V7294">
        <f>IF(AND(Table1[[#This Row],[age]]&lt;=18, Table1[[#This Row],[engaged_in_prod]] = 1),1,0)</f>
        <v>0</v>
      </c>
    </row>
    <row r="7295" spans="1:22" x14ac:dyDescent="0.25">
      <c r="A7295">
        <v>780</v>
      </c>
      <c r="B7295">
        <v>2</v>
      </c>
      <c r="C7295">
        <v>2</v>
      </c>
      <c r="D7295">
        <v>40</v>
      </c>
      <c r="E7295">
        <v>2</v>
      </c>
      <c r="F7295">
        <v>1</v>
      </c>
      <c r="G7295">
        <v>1</v>
      </c>
      <c r="H7295">
        <v>0</v>
      </c>
      <c r="I7295">
        <v>1</v>
      </c>
      <c r="K7295">
        <v>1</v>
      </c>
      <c r="L7295">
        <v>1</v>
      </c>
      <c r="V7295">
        <f>IF(AND(Table1[[#This Row],[age]]&lt;=18, Table1[[#This Row],[engaged_in_prod]] = 1),1,0)</f>
        <v>0</v>
      </c>
    </row>
    <row r="7296" spans="1:22" x14ac:dyDescent="0.25">
      <c r="A7296">
        <v>781</v>
      </c>
      <c r="B7296">
        <v>1</v>
      </c>
      <c r="C7296">
        <v>1</v>
      </c>
      <c r="D7296">
        <v>40</v>
      </c>
      <c r="E7296">
        <v>1</v>
      </c>
      <c r="F7296">
        <v>1</v>
      </c>
      <c r="G7296">
        <v>1</v>
      </c>
      <c r="H7296">
        <v>0</v>
      </c>
      <c r="I7296">
        <v>1</v>
      </c>
      <c r="K7296">
        <v>2</v>
      </c>
      <c r="L7296">
        <v>1</v>
      </c>
      <c r="V7296">
        <f>IF(AND(Table1[[#This Row],[age]]&lt;=18, Table1[[#This Row],[engaged_in_prod]] = 1),1,0)</f>
        <v>0</v>
      </c>
    </row>
    <row r="7297" spans="1:22" x14ac:dyDescent="0.25">
      <c r="A7297">
        <v>782</v>
      </c>
      <c r="B7297">
        <v>1</v>
      </c>
      <c r="C7297">
        <v>1</v>
      </c>
      <c r="D7297">
        <v>40</v>
      </c>
      <c r="E7297">
        <v>1</v>
      </c>
      <c r="F7297">
        <v>1</v>
      </c>
      <c r="G7297">
        <v>1</v>
      </c>
      <c r="H7297">
        <v>3</v>
      </c>
      <c r="I7297">
        <v>1</v>
      </c>
      <c r="K7297">
        <v>2</v>
      </c>
      <c r="L7297">
        <v>1</v>
      </c>
      <c r="V7297">
        <f>IF(AND(Table1[[#This Row],[age]]&lt;=18, Table1[[#This Row],[engaged_in_prod]] = 1),1,0)</f>
        <v>0</v>
      </c>
    </row>
    <row r="7298" spans="1:22" x14ac:dyDescent="0.25">
      <c r="A7298">
        <v>1192</v>
      </c>
      <c r="B7298">
        <v>7</v>
      </c>
      <c r="C7298">
        <v>1</v>
      </c>
      <c r="D7298">
        <v>3</v>
      </c>
      <c r="E7298">
        <v>3</v>
      </c>
      <c r="G7298">
        <v>2</v>
      </c>
      <c r="L7298">
        <v>1</v>
      </c>
      <c r="V7298">
        <f>IF(AND(Table1[[#This Row],[age]]&lt;=18, Table1[[#This Row],[engaged_in_prod]] = 1),1,0)</f>
        <v>0</v>
      </c>
    </row>
    <row r="7299" spans="1:22" x14ac:dyDescent="0.25">
      <c r="A7299">
        <v>1192</v>
      </c>
      <c r="B7299">
        <v>6</v>
      </c>
      <c r="C7299">
        <v>2</v>
      </c>
      <c r="D7299">
        <v>6</v>
      </c>
      <c r="E7299">
        <v>3</v>
      </c>
      <c r="G7299">
        <v>1</v>
      </c>
      <c r="H7299">
        <v>0</v>
      </c>
      <c r="I7299">
        <v>2</v>
      </c>
      <c r="J7299">
        <v>5</v>
      </c>
      <c r="L7299">
        <v>1</v>
      </c>
      <c r="V7299">
        <f>IF(AND(Table1[[#This Row],[age]]&lt;=18, Table1[[#This Row],[engaged_in_prod]] = 1),1,0)</f>
        <v>0</v>
      </c>
    </row>
    <row r="7300" spans="1:22" x14ac:dyDescent="0.25">
      <c r="A7300">
        <v>784</v>
      </c>
      <c r="B7300">
        <v>1</v>
      </c>
      <c r="C7300">
        <v>1</v>
      </c>
      <c r="D7300">
        <v>40</v>
      </c>
      <c r="E7300">
        <v>1</v>
      </c>
      <c r="F7300">
        <v>1</v>
      </c>
      <c r="G7300">
        <v>1</v>
      </c>
      <c r="H7300">
        <v>10</v>
      </c>
      <c r="I7300">
        <v>1</v>
      </c>
      <c r="K7300">
        <v>2</v>
      </c>
      <c r="L7300">
        <v>1</v>
      </c>
      <c r="V7300">
        <f>IF(AND(Table1[[#This Row],[age]]&lt;=18, Table1[[#This Row],[engaged_in_prod]] = 1),1,0)</f>
        <v>0</v>
      </c>
    </row>
    <row r="7301" spans="1:22" x14ac:dyDescent="0.25">
      <c r="A7301">
        <v>785</v>
      </c>
      <c r="B7301">
        <v>2</v>
      </c>
      <c r="C7301">
        <v>2</v>
      </c>
      <c r="D7301">
        <v>40</v>
      </c>
      <c r="E7301">
        <v>2</v>
      </c>
      <c r="F7301">
        <v>1</v>
      </c>
      <c r="G7301">
        <v>1</v>
      </c>
      <c r="H7301">
        <v>0</v>
      </c>
      <c r="I7301">
        <v>1</v>
      </c>
      <c r="K7301">
        <v>1</v>
      </c>
      <c r="L7301">
        <v>1</v>
      </c>
      <c r="V7301">
        <f>IF(AND(Table1[[#This Row],[age]]&lt;=18, Table1[[#This Row],[engaged_in_prod]] = 1),1,0)</f>
        <v>0</v>
      </c>
    </row>
    <row r="7302" spans="1:22" x14ac:dyDescent="0.25">
      <c r="A7302">
        <v>807</v>
      </c>
      <c r="B7302">
        <v>1</v>
      </c>
      <c r="C7302">
        <v>2</v>
      </c>
      <c r="D7302">
        <v>40</v>
      </c>
      <c r="E7302">
        <v>1</v>
      </c>
      <c r="F7302">
        <v>2</v>
      </c>
      <c r="G7302">
        <v>1</v>
      </c>
      <c r="H7302">
        <v>0</v>
      </c>
      <c r="I7302">
        <v>1</v>
      </c>
      <c r="K7302">
        <v>2</v>
      </c>
      <c r="L7302">
        <v>1</v>
      </c>
      <c r="V7302">
        <f>IF(AND(Table1[[#This Row],[age]]&lt;=18, Table1[[#This Row],[engaged_in_prod]] = 1),1,0)</f>
        <v>0</v>
      </c>
    </row>
    <row r="7303" spans="1:22" x14ac:dyDescent="0.25">
      <c r="A7303">
        <v>819</v>
      </c>
      <c r="B7303">
        <v>1</v>
      </c>
      <c r="C7303">
        <v>1</v>
      </c>
      <c r="D7303">
        <v>40</v>
      </c>
      <c r="E7303">
        <v>1</v>
      </c>
      <c r="F7303">
        <v>1</v>
      </c>
      <c r="G7303">
        <v>1</v>
      </c>
      <c r="H7303">
        <v>4</v>
      </c>
      <c r="I7303">
        <v>1</v>
      </c>
      <c r="K7303">
        <v>2</v>
      </c>
      <c r="L7303">
        <v>1</v>
      </c>
      <c r="V7303">
        <f>IF(AND(Table1[[#This Row],[age]]&lt;=18, Table1[[#This Row],[engaged_in_prod]] = 1),1,0)</f>
        <v>0</v>
      </c>
    </row>
    <row r="7304" spans="1:22" x14ac:dyDescent="0.25">
      <c r="A7304">
        <v>829</v>
      </c>
      <c r="B7304">
        <v>2</v>
      </c>
      <c r="C7304">
        <v>2</v>
      </c>
      <c r="D7304">
        <v>40</v>
      </c>
      <c r="E7304">
        <v>2</v>
      </c>
      <c r="F7304">
        <v>1</v>
      </c>
      <c r="G7304">
        <v>1</v>
      </c>
      <c r="H7304">
        <v>10</v>
      </c>
      <c r="I7304">
        <v>1</v>
      </c>
      <c r="K7304">
        <v>1</v>
      </c>
      <c r="L7304">
        <v>1</v>
      </c>
      <c r="V7304">
        <f>IF(AND(Table1[[#This Row],[age]]&lt;=18, Table1[[#This Row],[engaged_in_prod]] = 1),1,0)</f>
        <v>0</v>
      </c>
    </row>
    <row r="7305" spans="1:22" x14ac:dyDescent="0.25">
      <c r="A7305">
        <v>1193</v>
      </c>
      <c r="B7305">
        <v>9</v>
      </c>
      <c r="C7305">
        <v>1</v>
      </c>
      <c r="D7305">
        <v>1</v>
      </c>
      <c r="E7305">
        <v>3</v>
      </c>
      <c r="G7305">
        <v>2</v>
      </c>
      <c r="L7305">
        <v>1</v>
      </c>
      <c r="V7305">
        <f>IF(AND(Table1[[#This Row],[age]]&lt;=18, Table1[[#This Row],[engaged_in_prod]] = 1),1,0)</f>
        <v>0</v>
      </c>
    </row>
    <row r="7306" spans="1:22" x14ac:dyDescent="0.25">
      <c r="A7306">
        <v>1193</v>
      </c>
      <c r="B7306">
        <v>8</v>
      </c>
      <c r="C7306">
        <v>2</v>
      </c>
      <c r="D7306">
        <v>3</v>
      </c>
      <c r="E7306">
        <v>3</v>
      </c>
      <c r="G7306">
        <v>2</v>
      </c>
      <c r="L7306">
        <v>1</v>
      </c>
      <c r="V7306">
        <f>IF(AND(Table1[[#This Row],[age]]&lt;=18, Table1[[#This Row],[engaged_in_prod]] = 1),1,0)</f>
        <v>0</v>
      </c>
    </row>
    <row r="7307" spans="1:22" x14ac:dyDescent="0.25">
      <c r="A7307">
        <v>1193</v>
      </c>
      <c r="B7307">
        <v>7</v>
      </c>
      <c r="C7307">
        <v>1</v>
      </c>
      <c r="D7307">
        <v>5</v>
      </c>
      <c r="E7307">
        <v>3</v>
      </c>
      <c r="G7307">
        <v>1</v>
      </c>
      <c r="H7307">
        <v>0</v>
      </c>
      <c r="I7307">
        <v>2</v>
      </c>
      <c r="J7307">
        <v>5</v>
      </c>
      <c r="L7307">
        <v>1</v>
      </c>
      <c r="V7307">
        <f>IF(AND(Table1[[#This Row],[age]]&lt;=18, Table1[[#This Row],[engaged_in_prod]] = 1),1,0)</f>
        <v>0</v>
      </c>
    </row>
    <row r="7308" spans="1:22" x14ac:dyDescent="0.25">
      <c r="A7308">
        <v>830</v>
      </c>
      <c r="B7308">
        <v>2</v>
      </c>
      <c r="C7308">
        <v>2</v>
      </c>
      <c r="D7308">
        <v>40</v>
      </c>
      <c r="E7308">
        <v>2</v>
      </c>
      <c r="F7308">
        <v>1</v>
      </c>
      <c r="G7308">
        <v>1</v>
      </c>
      <c r="H7308">
        <v>0</v>
      </c>
      <c r="I7308">
        <v>1</v>
      </c>
      <c r="K7308">
        <v>1</v>
      </c>
      <c r="L7308">
        <v>1</v>
      </c>
      <c r="V7308">
        <f>IF(AND(Table1[[#This Row],[age]]&lt;=18, Table1[[#This Row],[engaged_in_prod]] = 1),1,0)</f>
        <v>0</v>
      </c>
    </row>
    <row r="7309" spans="1:22" x14ac:dyDescent="0.25">
      <c r="A7309">
        <v>831</v>
      </c>
      <c r="B7309">
        <v>1</v>
      </c>
      <c r="C7309">
        <v>2</v>
      </c>
      <c r="D7309">
        <v>40</v>
      </c>
      <c r="E7309">
        <v>1</v>
      </c>
      <c r="F7309">
        <v>1</v>
      </c>
      <c r="G7309">
        <v>1</v>
      </c>
      <c r="H7309">
        <v>5</v>
      </c>
      <c r="I7309">
        <v>1</v>
      </c>
      <c r="K7309">
        <v>2</v>
      </c>
      <c r="L7309">
        <v>1</v>
      </c>
      <c r="V7309">
        <f>IF(AND(Table1[[#This Row],[age]]&lt;=18, Table1[[#This Row],[engaged_in_prod]] = 1),1,0)</f>
        <v>0</v>
      </c>
    </row>
    <row r="7310" spans="1:22" x14ac:dyDescent="0.25">
      <c r="A7310">
        <v>839</v>
      </c>
      <c r="B7310">
        <v>2</v>
      </c>
      <c r="C7310">
        <v>2</v>
      </c>
      <c r="D7310">
        <v>40</v>
      </c>
      <c r="E7310">
        <v>2</v>
      </c>
      <c r="F7310">
        <v>1</v>
      </c>
      <c r="G7310">
        <v>1</v>
      </c>
      <c r="H7310">
        <v>6</v>
      </c>
      <c r="I7310">
        <v>1</v>
      </c>
      <c r="K7310">
        <v>1</v>
      </c>
      <c r="L7310">
        <v>1</v>
      </c>
      <c r="V7310">
        <f>IF(AND(Table1[[#This Row],[age]]&lt;=18, Table1[[#This Row],[engaged_in_prod]] = 1),1,0)</f>
        <v>0</v>
      </c>
    </row>
    <row r="7311" spans="1:22" x14ac:dyDescent="0.25">
      <c r="A7311">
        <v>840</v>
      </c>
      <c r="B7311">
        <v>1</v>
      </c>
      <c r="C7311">
        <v>1</v>
      </c>
      <c r="D7311">
        <v>40</v>
      </c>
      <c r="E7311">
        <v>1</v>
      </c>
      <c r="F7311">
        <v>1</v>
      </c>
      <c r="G7311">
        <v>1</v>
      </c>
      <c r="H7311">
        <v>6</v>
      </c>
      <c r="I7311">
        <v>1</v>
      </c>
      <c r="K7311">
        <v>2</v>
      </c>
      <c r="L7311">
        <v>1</v>
      </c>
      <c r="V7311">
        <f>IF(AND(Table1[[#This Row],[age]]&lt;=18, Table1[[#This Row],[engaged_in_prod]] = 1),1,0)</f>
        <v>0</v>
      </c>
    </row>
    <row r="7312" spans="1:22" x14ac:dyDescent="0.25">
      <c r="A7312">
        <v>841</v>
      </c>
      <c r="B7312">
        <v>1</v>
      </c>
      <c r="C7312">
        <v>1</v>
      </c>
      <c r="D7312">
        <v>40</v>
      </c>
      <c r="E7312">
        <v>1</v>
      </c>
      <c r="F7312">
        <v>1</v>
      </c>
      <c r="G7312">
        <v>1</v>
      </c>
      <c r="H7312">
        <v>5</v>
      </c>
      <c r="I7312">
        <v>1</v>
      </c>
      <c r="K7312">
        <v>2</v>
      </c>
      <c r="L7312">
        <v>1</v>
      </c>
      <c r="V7312">
        <f>IF(AND(Table1[[#This Row],[age]]&lt;=18, Table1[[#This Row],[engaged_in_prod]] = 1),1,0)</f>
        <v>0</v>
      </c>
    </row>
    <row r="7313" spans="1:22" x14ac:dyDescent="0.25">
      <c r="A7313">
        <v>851</v>
      </c>
      <c r="B7313">
        <v>1</v>
      </c>
      <c r="C7313">
        <v>1</v>
      </c>
      <c r="D7313">
        <v>40</v>
      </c>
      <c r="E7313">
        <v>1</v>
      </c>
      <c r="F7313">
        <v>1</v>
      </c>
      <c r="G7313">
        <v>1</v>
      </c>
      <c r="H7313">
        <v>2</v>
      </c>
      <c r="I7313">
        <v>1</v>
      </c>
      <c r="K7313">
        <v>2</v>
      </c>
      <c r="L7313">
        <v>1</v>
      </c>
      <c r="V7313">
        <f>IF(AND(Table1[[#This Row],[age]]&lt;=18, Table1[[#This Row],[engaged_in_prod]] = 1),1,0)</f>
        <v>0</v>
      </c>
    </row>
    <row r="7314" spans="1:22" x14ac:dyDescent="0.25">
      <c r="A7314">
        <v>1194</v>
      </c>
      <c r="B7314">
        <v>6</v>
      </c>
      <c r="C7314">
        <v>1</v>
      </c>
      <c r="D7314">
        <v>3</v>
      </c>
      <c r="E7314">
        <v>3</v>
      </c>
      <c r="G7314">
        <v>2</v>
      </c>
      <c r="L7314">
        <v>1</v>
      </c>
      <c r="V7314">
        <f>IF(AND(Table1[[#This Row],[age]]&lt;=18, Table1[[#This Row],[engaged_in_prod]] = 1),1,0)</f>
        <v>0</v>
      </c>
    </row>
    <row r="7315" spans="1:22" x14ac:dyDescent="0.25">
      <c r="A7315">
        <v>1194</v>
      </c>
      <c r="B7315">
        <v>5</v>
      </c>
      <c r="C7315">
        <v>1</v>
      </c>
      <c r="D7315">
        <v>6</v>
      </c>
      <c r="E7315">
        <v>3</v>
      </c>
      <c r="G7315">
        <v>1</v>
      </c>
      <c r="H7315">
        <v>0</v>
      </c>
      <c r="I7315">
        <v>2</v>
      </c>
      <c r="J7315">
        <v>5</v>
      </c>
      <c r="L7315">
        <v>1</v>
      </c>
      <c r="V7315">
        <f>IF(AND(Table1[[#This Row],[age]]&lt;=18, Table1[[#This Row],[engaged_in_prod]] = 1),1,0)</f>
        <v>0</v>
      </c>
    </row>
    <row r="7316" spans="1:22" x14ac:dyDescent="0.25">
      <c r="A7316">
        <v>859</v>
      </c>
      <c r="B7316">
        <v>2</v>
      </c>
      <c r="C7316">
        <v>2</v>
      </c>
      <c r="D7316">
        <v>40</v>
      </c>
      <c r="E7316">
        <v>2</v>
      </c>
      <c r="F7316">
        <v>1</v>
      </c>
      <c r="G7316">
        <v>1</v>
      </c>
      <c r="H7316">
        <v>0</v>
      </c>
      <c r="I7316">
        <v>1</v>
      </c>
      <c r="K7316">
        <v>1</v>
      </c>
      <c r="L7316">
        <v>1</v>
      </c>
      <c r="V7316">
        <f>IF(AND(Table1[[#This Row],[age]]&lt;=18, Table1[[#This Row],[engaged_in_prod]] = 1),1,0)</f>
        <v>0</v>
      </c>
    </row>
    <row r="7317" spans="1:22" x14ac:dyDescent="0.25">
      <c r="A7317">
        <v>860</v>
      </c>
      <c r="B7317">
        <v>2</v>
      </c>
      <c r="C7317">
        <v>2</v>
      </c>
      <c r="D7317">
        <v>40</v>
      </c>
      <c r="E7317">
        <v>2</v>
      </c>
      <c r="F7317">
        <v>1</v>
      </c>
      <c r="G7317">
        <v>1</v>
      </c>
      <c r="H7317">
        <v>4</v>
      </c>
      <c r="I7317">
        <v>1</v>
      </c>
      <c r="K7317">
        <v>2</v>
      </c>
      <c r="L7317">
        <v>1</v>
      </c>
      <c r="V7317">
        <f>IF(AND(Table1[[#This Row],[age]]&lt;=18, Table1[[#This Row],[engaged_in_prod]] = 1),1,0)</f>
        <v>0</v>
      </c>
    </row>
    <row r="7318" spans="1:22" x14ac:dyDescent="0.25">
      <c r="A7318">
        <v>865</v>
      </c>
      <c r="B7318">
        <v>2</v>
      </c>
      <c r="C7318">
        <v>2</v>
      </c>
      <c r="D7318">
        <v>40</v>
      </c>
      <c r="E7318">
        <v>2</v>
      </c>
      <c r="F7318">
        <v>1</v>
      </c>
      <c r="G7318">
        <v>1</v>
      </c>
      <c r="H7318">
        <v>8</v>
      </c>
      <c r="I7318">
        <v>1</v>
      </c>
      <c r="K7318">
        <v>2</v>
      </c>
      <c r="L7318">
        <v>1</v>
      </c>
      <c r="V7318">
        <f>IF(AND(Table1[[#This Row],[age]]&lt;=18, Table1[[#This Row],[engaged_in_prod]] = 1),1,0)</f>
        <v>0</v>
      </c>
    </row>
    <row r="7319" spans="1:22" x14ac:dyDescent="0.25">
      <c r="A7319">
        <v>867</v>
      </c>
      <c r="B7319">
        <v>2</v>
      </c>
      <c r="C7319">
        <v>2</v>
      </c>
      <c r="D7319">
        <v>40</v>
      </c>
      <c r="E7319">
        <v>2</v>
      </c>
      <c r="F7319">
        <v>1</v>
      </c>
      <c r="G7319">
        <v>1</v>
      </c>
      <c r="H7319">
        <v>0</v>
      </c>
      <c r="I7319">
        <v>1</v>
      </c>
      <c r="K7319">
        <v>1</v>
      </c>
      <c r="L7319">
        <v>1</v>
      </c>
      <c r="V7319">
        <f>IF(AND(Table1[[#This Row],[age]]&lt;=18, Table1[[#This Row],[engaged_in_prod]] = 1),1,0)</f>
        <v>0</v>
      </c>
    </row>
    <row r="7320" spans="1:22" x14ac:dyDescent="0.25">
      <c r="A7320">
        <v>879</v>
      </c>
      <c r="B7320">
        <v>2</v>
      </c>
      <c r="C7320">
        <v>2</v>
      </c>
      <c r="D7320">
        <v>40</v>
      </c>
      <c r="E7320">
        <v>2</v>
      </c>
      <c r="F7320">
        <v>1</v>
      </c>
      <c r="G7320">
        <v>1</v>
      </c>
      <c r="H7320">
        <v>4</v>
      </c>
      <c r="I7320">
        <v>1</v>
      </c>
      <c r="K7320">
        <v>1</v>
      </c>
      <c r="L7320">
        <v>1</v>
      </c>
      <c r="V7320">
        <f>IF(AND(Table1[[#This Row],[age]]&lt;=18, Table1[[#This Row],[engaged_in_prod]] = 1),1,0)</f>
        <v>0</v>
      </c>
    </row>
    <row r="7321" spans="1:22" x14ac:dyDescent="0.25">
      <c r="A7321">
        <v>884</v>
      </c>
      <c r="B7321">
        <v>1</v>
      </c>
      <c r="C7321">
        <v>1</v>
      </c>
      <c r="D7321">
        <v>40</v>
      </c>
      <c r="E7321">
        <v>1</v>
      </c>
      <c r="F7321">
        <v>1</v>
      </c>
      <c r="G7321">
        <v>1</v>
      </c>
      <c r="H7321">
        <v>0</v>
      </c>
      <c r="I7321">
        <v>1</v>
      </c>
      <c r="K7321">
        <v>2</v>
      </c>
      <c r="L7321">
        <v>1</v>
      </c>
      <c r="V7321">
        <f>IF(AND(Table1[[#This Row],[age]]&lt;=18, Table1[[#This Row],[engaged_in_prod]] = 1),1,0)</f>
        <v>0</v>
      </c>
    </row>
    <row r="7322" spans="1:22" x14ac:dyDescent="0.25">
      <c r="A7322">
        <v>890</v>
      </c>
      <c r="B7322">
        <v>1</v>
      </c>
      <c r="C7322">
        <v>1</v>
      </c>
      <c r="D7322">
        <v>40</v>
      </c>
      <c r="E7322">
        <v>1</v>
      </c>
      <c r="F7322">
        <v>1</v>
      </c>
      <c r="G7322">
        <v>1</v>
      </c>
      <c r="H7322">
        <v>6</v>
      </c>
      <c r="I7322">
        <v>1</v>
      </c>
      <c r="K7322">
        <v>2</v>
      </c>
      <c r="L7322">
        <v>1</v>
      </c>
      <c r="V7322">
        <f>IF(AND(Table1[[#This Row],[age]]&lt;=18, Table1[[#This Row],[engaged_in_prod]] = 1),1,0)</f>
        <v>0</v>
      </c>
    </row>
    <row r="7323" spans="1:22" x14ac:dyDescent="0.25">
      <c r="A7323">
        <v>1196</v>
      </c>
      <c r="B7323">
        <v>6</v>
      </c>
      <c r="C7323">
        <v>2</v>
      </c>
      <c r="D7323">
        <v>2</v>
      </c>
      <c r="E7323">
        <v>3</v>
      </c>
      <c r="G7323">
        <v>2</v>
      </c>
      <c r="L7323">
        <v>1</v>
      </c>
      <c r="V7323">
        <f>IF(AND(Table1[[#This Row],[age]]&lt;=18, Table1[[#This Row],[engaged_in_prod]] = 1),1,0)</f>
        <v>0</v>
      </c>
    </row>
    <row r="7324" spans="1:22" x14ac:dyDescent="0.25">
      <c r="A7324">
        <v>1196</v>
      </c>
      <c r="B7324">
        <v>5</v>
      </c>
      <c r="C7324">
        <v>1</v>
      </c>
      <c r="D7324">
        <v>4</v>
      </c>
      <c r="E7324">
        <v>3</v>
      </c>
      <c r="G7324">
        <v>2</v>
      </c>
      <c r="L7324">
        <v>1</v>
      </c>
      <c r="V7324">
        <f>IF(AND(Table1[[#This Row],[age]]&lt;=18, Table1[[#This Row],[engaged_in_prod]] = 1),1,0)</f>
        <v>0</v>
      </c>
    </row>
    <row r="7325" spans="1:22" x14ac:dyDescent="0.25">
      <c r="A7325">
        <v>1196</v>
      </c>
      <c r="B7325">
        <v>4</v>
      </c>
      <c r="C7325">
        <v>2</v>
      </c>
      <c r="D7325">
        <v>6</v>
      </c>
      <c r="E7325">
        <v>3</v>
      </c>
      <c r="G7325">
        <v>1</v>
      </c>
      <c r="H7325">
        <v>0</v>
      </c>
      <c r="I7325">
        <v>2</v>
      </c>
      <c r="J7325">
        <v>5</v>
      </c>
      <c r="L7325">
        <v>1</v>
      </c>
      <c r="V7325">
        <f>IF(AND(Table1[[#This Row],[age]]&lt;=18, Table1[[#This Row],[engaged_in_prod]] = 1),1,0)</f>
        <v>0</v>
      </c>
    </row>
    <row r="7326" spans="1:22" x14ac:dyDescent="0.25">
      <c r="A7326">
        <v>1196</v>
      </c>
      <c r="B7326">
        <v>3</v>
      </c>
      <c r="C7326">
        <v>2</v>
      </c>
      <c r="D7326">
        <v>8</v>
      </c>
      <c r="E7326">
        <v>3</v>
      </c>
      <c r="G7326">
        <v>1</v>
      </c>
      <c r="H7326">
        <v>0</v>
      </c>
      <c r="I7326">
        <v>2</v>
      </c>
      <c r="J7326">
        <v>5</v>
      </c>
      <c r="L7326">
        <v>1</v>
      </c>
      <c r="V7326">
        <f>IF(AND(Table1[[#This Row],[age]]&lt;=18, Table1[[#This Row],[engaged_in_prod]] = 1),1,0)</f>
        <v>0</v>
      </c>
    </row>
    <row r="7327" spans="1:22" x14ac:dyDescent="0.25">
      <c r="A7327">
        <v>892</v>
      </c>
      <c r="B7327">
        <v>1</v>
      </c>
      <c r="C7327">
        <v>1</v>
      </c>
      <c r="D7327">
        <v>40</v>
      </c>
      <c r="E7327">
        <v>1</v>
      </c>
      <c r="F7327">
        <v>1</v>
      </c>
      <c r="G7327">
        <v>1</v>
      </c>
      <c r="H7327">
        <v>7</v>
      </c>
      <c r="I7327">
        <v>1</v>
      </c>
      <c r="K7327">
        <v>2</v>
      </c>
      <c r="L7327">
        <v>1</v>
      </c>
      <c r="V7327">
        <f>IF(AND(Table1[[#This Row],[age]]&lt;=18, Table1[[#This Row],[engaged_in_prod]] = 1),1,0)</f>
        <v>0</v>
      </c>
    </row>
    <row r="7328" spans="1:22" x14ac:dyDescent="0.25">
      <c r="A7328">
        <v>908</v>
      </c>
      <c r="B7328">
        <v>2</v>
      </c>
      <c r="C7328">
        <v>2</v>
      </c>
      <c r="D7328">
        <v>40</v>
      </c>
      <c r="E7328">
        <v>2</v>
      </c>
      <c r="F7328">
        <v>1</v>
      </c>
      <c r="G7328">
        <v>1</v>
      </c>
      <c r="H7328">
        <v>6</v>
      </c>
      <c r="I7328">
        <v>1</v>
      </c>
      <c r="K7328">
        <v>1</v>
      </c>
      <c r="L7328">
        <v>1</v>
      </c>
      <c r="V7328">
        <f>IF(AND(Table1[[#This Row],[age]]&lt;=18, Table1[[#This Row],[engaged_in_prod]] = 1),1,0)</f>
        <v>0</v>
      </c>
    </row>
    <row r="7329" spans="1:22" x14ac:dyDescent="0.25">
      <c r="A7329">
        <v>917</v>
      </c>
      <c r="B7329">
        <v>2</v>
      </c>
      <c r="C7329">
        <v>2</v>
      </c>
      <c r="D7329">
        <v>40</v>
      </c>
      <c r="E7329">
        <v>2</v>
      </c>
      <c r="F7329">
        <v>1</v>
      </c>
      <c r="G7329">
        <v>1</v>
      </c>
      <c r="H7329">
        <v>2</v>
      </c>
      <c r="I7329">
        <v>1</v>
      </c>
      <c r="K7329">
        <v>1</v>
      </c>
      <c r="L7329">
        <v>1</v>
      </c>
      <c r="V7329">
        <f>IF(AND(Table1[[#This Row],[age]]&lt;=18, Table1[[#This Row],[engaged_in_prod]] = 1),1,0)</f>
        <v>0</v>
      </c>
    </row>
    <row r="7330" spans="1:22" x14ac:dyDescent="0.25">
      <c r="A7330">
        <v>924</v>
      </c>
      <c r="B7330">
        <v>1</v>
      </c>
      <c r="C7330">
        <v>1</v>
      </c>
      <c r="D7330">
        <v>40</v>
      </c>
      <c r="E7330">
        <v>1</v>
      </c>
      <c r="F7330">
        <v>1</v>
      </c>
      <c r="G7330">
        <v>1</v>
      </c>
      <c r="H7330">
        <v>8</v>
      </c>
      <c r="I7330">
        <v>1</v>
      </c>
      <c r="K7330">
        <v>2</v>
      </c>
      <c r="L7330">
        <v>1</v>
      </c>
      <c r="V7330">
        <f>IF(AND(Table1[[#This Row],[age]]&lt;=18, Table1[[#This Row],[engaged_in_prod]] = 1),1,0)</f>
        <v>0</v>
      </c>
    </row>
    <row r="7331" spans="1:22" x14ac:dyDescent="0.25">
      <c r="A7331">
        <v>1198</v>
      </c>
      <c r="B7331">
        <v>7</v>
      </c>
      <c r="C7331">
        <v>2</v>
      </c>
      <c r="D7331">
        <v>8</v>
      </c>
      <c r="E7331">
        <v>5</v>
      </c>
      <c r="G7331">
        <v>1</v>
      </c>
      <c r="H7331">
        <v>0</v>
      </c>
      <c r="I7331">
        <v>2</v>
      </c>
      <c r="J7331">
        <v>5</v>
      </c>
      <c r="L7331">
        <v>1</v>
      </c>
      <c r="V7331">
        <f>IF(AND(Table1[[#This Row],[age]]&lt;=18, Table1[[#This Row],[engaged_in_prod]] = 1),1,0)</f>
        <v>0</v>
      </c>
    </row>
    <row r="7332" spans="1:22" x14ac:dyDescent="0.25">
      <c r="A7332">
        <v>927</v>
      </c>
      <c r="B7332">
        <v>1</v>
      </c>
      <c r="C7332">
        <v>2</v>
      </c>
      <c r="D7332">
        <v>40</v>
      </c>
      <c r="E7332">
        <v>1</v>
      </c>
      <c r="F7332">
        <v>1</v>
      </c>
      <c r="G7332">
        <v>1</v>
      </c>
      <c r="H7332">
        <v>0</v>
      </c>
      <c r="I7332">
        <v>1</v>
      </c>
      <c r="K7332">
        <v>2</v>
      </c>
      <c r="L7332">
        <v>1</v>
      </c>
      <c r="V7332">
        <f>IF(AND(Table1[[#This Row],[age]]&lt;=18, Table1[[#This Row],[engaged_in_prod]] = 1),1,0)</f>
        <v>0</v>
      </c>
    </row>
    <row r="7333" spans="1:22" x14ac:dyDescent="0.25">
      <c r="A7333">
        <v>932</v>
      </c>
      <c r="B7333">
        <v>1</v>
      </c>
      <c r="C7333">
        <v>2</v>
      </c>
      <c r="D7333">
        <v>40</v>
      </c>
      <c r="E7333">
        <v>1</v>
      </c>
      <c r="F7333">
        <v>4</v>
      </c>
      <c r="G7333">
        <v>1</v>
      </c>
      <c r="H7333">
        <v>4</v>
      </c>
      <c r="I7333">
        <v>1</v>
      </c>
      <c r="K7333">
        <v>2</v>
      </c>
      <c r="L7333">
        <v>1</v>
      </c>
      <c r="V7333">
        <f>IF(AND(Table1[[#This Row],[age]]&lt;=18, Table1[[#This Row],[engaged_in_prod]] = 1),1,0)</f>
        <v>0</v>
      </c>
    </row>
    <row r="7334" spans="1:22" x14ac:dyDescent="0.25">
      <c r="A7334">
        <v>936</v>
      </c>
      <c r="B7334">
        <v>1</v>
      </c>
      <c r="C7334">
        <v>1</v>
      </c>
      <c r="D7334">
        <v>40</v>
      </c>
      <c r="E7334">
        <v>1</v>
      </c>
      <c r="F7334">
        <v>1</v>
      </c>
      <c r="G7334">
        <v>1</v>
      </c>
      <c r="H7334">
        <v>0</v>
      </c>
      <c r="I7334">
        <v>1</v>
      </c>
      <c r="K7334">
        <v>2</v>
      </c>
      <c r="L7334">
        <v>1</v>
      </c>
      <c r="V7334">
        <f>IF(AND(Table1[[#This Row],[age]]&lt;=18, Table1[[#This Row],[engaged_in_prod]] = 1),1,0)</f>
        <v>0</v>
      </c>
    </row>
    <row r="7335" spans="1:22" x14ac:dyDescent="0.25">
      <c r="A7335">
        <v>940</v>
      </c>
      <c r="B7335">
        <v>2</v>
      </c>
      <c r="C7335">
        <v>2</v>
      </c>
      <c r="D7335">
        <v>40</v>
      </c>
      <c r="E7335">
        <v>2</v>
      </c>
      <c r="F7335">
        <v>1</v>
      </c>
      <c r="G7335">
        <v>1</v>
      </c>
      <c r="H7335">
        <v>0</v>
      </c>
      <c r="I7335">
        <v>1</v>
      </c>
      <c r="K7335">
        <v>1</v>
      </c>
      <c r="L7335">
        <v>1</v>
      </c>
      <c r="V7335">
        <f>IF(AND(Table1[[#This Row],[age]]&lt;=18, Table1[[#This Row],[engaged_in_prod]] = 1),1,0)</f>
        <v>0</v>
      </c>
    </row>
    <row r="7336" spans="1:22" x14ac:dyDescent="0.25">
      <c r="A7336">
        <v>944</v>
      </c>
      <c r="B7336">
        <v>1</v>
      </c>
      <c r="C7336">
        <v>1</v>
      </c>
      <c r="D7336">
        <v>40</v>
      </c>
      <c r="E7336">
        <v>1</v>
      </c>
      <c r="F7336">
        <v>1</v>
      </c>
      <c r="G7336">
        <v>1</v>
      </c>
      <c r="H7336">
        <v>2</v>
      </c>
      <c r="I7336">
        <v>1</v>
      </c>
      <c r="K7336">
        <v>2</v>
      </c>
      <c r="L7336">
        <v>1</v>
      </c>
      <c r="V7336">
        <f>IF(AND(Table1[[#This Row],[age]]&lt;=18, Table1[[#This Row],[engaged_in_prod]] = 1),1,0)</f>
        <v>0</v>
      </c>
    </row>
    <row r="7337" spans="1:22" x14ac:dyDescent="0.25">
      <c r="A7337">
        <v>945</v>
      </c>
      <c r="B7337">
        <v>2</v>
      </c>
      <c r="C7337">
        <v>2</v>
      </c>
      <c r="D7337">
        <v>40</v>
      </c>
      <c r="E7337">
        <v>6</v>
      </c>
      <c r="F7337">
        <v>2</v>
      </c>
      <c r="G7337">
        <v>1</v>
      </c>
      <c r="H7337">
        <v>0</v>
      </c>
      <c r="I7337">
        <v>1</v>
      </c>
      <c r="K7337">
        <v>1</v>
      </c>
      <c r="L7337">
        <v>1</v>
      </c>
      <c r="V7337">
        <f>IF(AND(Table1[[#This Row],[age]]&lt;=18, Table1[[#This Row],[engaged_in_prod]] = 1),1,0)</f>
        <v>0</v>
      </c>
    </row>
    <row r="7338" spans="1:22" x14ac:dyDescent="0.25">
      <c r="A7338">
        <v>1199</v>
      </c>
      <c r="B7338">
        <v>9</v>
      </c>
      <c r="C7338">
        <v>2</v>
      </c>
      <c r="D7338">
        <v>4</v>
      </c>
      <c r="E7338">
        <v>3</v>
      </c>
      <c r="G7338">
        <v>2</v>
      </c>
      <c r="L7338">
        <v>1</v>
      </c>
      <c r="V7338">
        <f>IF(AND(Table1[[#This Row],[age]]&lt;=18, Table1[[#This Row],[engaged_in_prod]] = 1),1,0)</f>
        <v>0</v>
      </c>
    </row>
    <row r="7339" spans="1:22" x14ac:dyDescent="0.25">
      <c r="A7339">
        <v>1199</v>
      </c>
      <c r="B7339">
        <v>8</v>
      </c>
      <c r="C7339">
        <v>1</v>
      </c>
      <c r="D7339">
        <v>5</v>
      </c>
      <c r="E7339">
        <v>3</v>
      </c>
      <c r="G7339">
        <v>1</v>
      </c>
      <c r="H7339">
        <v>0</v>
      </c>
      <c r="I7339">
        <v>2</v>
      </c>
      <c r="J7339">
        <v>5</v>
      </c>
      <c r="L7339">
        <v>1</v>
      </c>
      <c r="V7339">
        <f>IF(AND(Table1[[#This Row],[age]]&lt;=18, Table1[[#This Row],[engaged_in_prod]] = 1),1,0)</f>
        <v>0</v>
      </c>
    </row>
    <row r="7340" spans="1:22" x14ac:dyDescent="0.25">
      <c r="A7340">
        <v>1199</v>
      </c>
      <c r="B7340">
        <v>7</v>
      </c>
      <c r="C7340">
        <v>1</v>
      </c>
      <c r="D7340">
        <v>6</v>
      </c>
      <c r="E7340">
        <v>3</v>
      </c>
      <c r="G7340">
        <v>1</v>
      </c>
      <c r="H7340">
        <v>0</v>
      </c>
      <c r="I7340">
        <v>2</v>
      </c>
      <c r="J7340">
        <v>5</v>
      </c>
      <c r="L7340">
        <v>1</v>
      </c>
      <c r="V7340">
        <f>IF(AND(Table1[[#This Row],[age]]&lt;=18, Table1[[#This Row],[engaged_in_prod]] = 1),1,0)</f>
        <v>0</v>
      </c>
    </row>
    <row r="7341" spans="1:22" x14ac:dyDescent="0.25">
      <c r="A7341">
        <v>1199</v>
      </c>
      <c r="B7341">
        <v>6</v>
      </c>
      <c r="C7341">
        <v>1</v>
      </c>
      <c r="D7341">
        <v>7</v>
      </c>
      <c r="E7341">
        <v>3</v>
      </c>
      <c r="G7341">
        <v>1</v>
      </c>
      <c r="H7341">
        <v>0</v>
      </c>
      <c r="I7341">
        <v>2</v>
      </c>
      <c r="J7341">
        <v>5</v>
      </c>
      <c r="L7341">
        <v>1</v>
      </c>
      <c r="V7341">
        <f>IF(AND(Table1[[#This Row],[age]]&lt;=18, Table1[[#This Row],[engaged_in_prod]] = 1),1,0)</f>
        <v>0</v>
      </c>
    </row>
    <row r="7342" spans="1:22" x14ac:dyDescent="0.25">
      <c r="A7342">
        <v>946</v>
      </c>
      <c r="B7342">
        <v>1</v>
      </c>
      <c r="C7342">
        <v>1</v>
      </c>
      <c r="D7342">
        <v>40</v>
      </c>
      <c r="E7342">
        <v>1</v>
      </c>
      <c r="F7342">
        <v>1</v>
      </c>
      <c r="G7342">
        <v>1</v>
      </c>
      <c r="H7342">
        <v>7</v>
      </c>
      <c r="I7342">
        <v>1</v>
      </c>
      <c r="K7342">
        <v>2</v>
      </c>
      <c r="L7342">
        <v>1</v>
      </c>
      <c r="V7342">
        <f>IF(AND(Table1[[#This Row],[age]]&lt;=18, Table1[[#This Row],[engaged_in_prod]] = 1),1,0)</f>
        <v>0</v>
      </c>
    </row>
    <row r="7343" spans="1:22" x14ac:dyDescent="0.25">
      <c r="A7343">
        <v>948</v>
      </c>
      <c r="B7343">
        <v>1</v>
      </c>
      <c r="C7343">
        <v>1</v>
      </c>
      <c r="D7343">
        <v>40</v>
      </c>
      <c r="E7343">
        <v>1</v>
      </c>
      <c r="F7343">
        <v>1</v>
      </c>
      <c r="G7343">
        <v>1</v>
      </c>
      <c r="H7343">
        <v>4</v>
      </c>
      <c r="I7343">
        <v>1</v>
      </c>
      <c r="K7343">
        <v>2</v>
      </c>
      <c r="L7343">
        <v>1</v>
      </c>
      <c r="V7343">
        <f>IF(AND(Table1[[#This Row],[age]]&lt;=18, Table1[[#This Row],[engaged_in_prod]] = 1),1,0)</f>
        <v>0</v>
      </c>
    </row>
    <row r="7344" spans="1:22" x14ac:dyDescent="0.25">
      <c r="A7344">
        <v>949</v>
      </c>
      <c r="B7344">
        <v>2</v>
      </c>
      <c r="C7344">
        <v>2</v>
      </c>
      <c r="D7344">
        <v>40</v>
      </c>
      <c r="E7344">
        <v>2</v>
      </c>
      <c r="F7344">
        <v>1</v>
      </c>
      <c r="G7344">
        <v>1</v>
      </c>
      <c r="H7344">
        <v>6</v>
      </c>
      <c r="I7344">
        <v>1</v>
      </c>
      <c r="K7344">
        <v>1</v>
      </c>
      <c r="L7344">
        <v>1</v>
      </c>
      <c r="V7344">
        <f>IF(AND(Table1[[#This Row],[age]]&lt;=18, Table1[[#This Row],[engaged_in_prod]] = 1),1,0)</f>
        <v>0</v>
      </c>
    </row>
    <row r="7345" spans="1:22" x14ac:dyDescent="0.25">
      <c r="A7345">
        <v>954</v>
      </c>
      <c r="B7345">
        <v>2</v>
      </c>
      <c r="C7345">
        <v>2</v>
      </c>
      <c r="D7345">
        <v>40</v>
      </c>
      <c r="E7345">
        <v>2</v>
      </c>
      <c r="F7345">
        <v>1</v>
      </c>
      <c r="G7345">
        <v>1</v>
      </c>
      <c r="H7345">
        <v>3</v>
      </c>
      <c r="I7345">
        <v>1</v>
      </c>
      <c r="K7345">
        <v>2</v>
      </c>
      <c r="L7345">
        <v>1</v>
      </c>
      <c r="V7345">
        <f>IF(AND(Table1[[#This Row],[age]]&lt;=18, Table1[[#This Row],[engaged_in_prod]] = 1),1,0)</f>
        <v>0</v>
      </c>
    </row>
    <row r="7346" spans="1:22" x14ac:dyDescent="0.25">
      <c r="A7346">
        <v>958</v>
      </c>
      <c r="B7346">
        <v>1</v>
      </c>
      <c r="C7346">
        <v>1</v>
      </c>
      <c r="D7346">
        <v>40</v>
      </c>
      <c r="E7346">
        <v>1</v>
      </c>
      <c r="F7346">
        <v>1</v>
      </c>
      <c r="G7346">
        <v>1</v>
      </c>
      <c r="H7346">
        <v>0</v>
      </c>
      <c r="I7346">
        <v>1</v>
      </c>
      <c r="K7346">
        <v>2</v>
      </c>
      <c r="L7346">
        <v>1</v>
      </c>
      <c r="V7346">
        <f>IF(AND(Table1[[#This Row],[age]]&lt;=18, Table1[[#This Row],[engaged_in_prod]] = 1),1,0)</f>
        <v>0</v>
      </c>
    </row>
    <row r="7347" spans="1:22" x14ac:dyDescent="0.25">
      <c r="A7347">
        <v>1200</v>
      </c>
      <c r="B7347">
        <v>11</v>
      </c>
      <c r="C7347">
        <v>2</v>
      </c>
      <c r="D7347">
        <v>3</v>
      </c>
      <c r="E7347">
        <v>3</v>
      </c>
      <c r="G7347">
        <v>2</v>
      </c>
      <c r="L7347">
        <v>2</v>
      </c>
      <c r="M7347">
        <v>2</v>
      </c>
      <c r="N7347">
        <v>14</v>
      </c>
      <c r="O7347">
        <v>3</v>
      </c>
      <c r="P7347">
        <v>5</v>
      </c>
      <c r="Q7347">
        <v>1</v>
      </c>
      <c r="R7347">
        <v>6</v>
      </c>
      <c r="S7347">
        <v>2</v>
      </c>
      <c r="T7347">
        <v>6</v>
      </c>
      <c r="V7347">
        <f>IF(AND(Table1[[#This Row],[age]]&lt;=18, Table1[[#This Row],[engaged_in_prod]] = 1),1,0)</f>
        <v>0</v>
      </c>
    </row>
    <row r="7348" spans="1:22" x14ac:dyDescent="0.25">
      <c r="A7348">
        <v>1200</v>
      </c>
      <c r="B7348">
        <v>10</v>
      </c>
      <c r="C7348">
        <v>1</v>
      </c>
      <c r="D7348">
        <v>4</v>
      </c>
      <c r="E7348">
        <v>3</v>
      </c>
      <c r="G7348">
        <v>2</v>
      </c>
      <c r="L7348">
        <v>2</v>
      </c>
      <c r="M7348">
        <v>2</v>
      </c>
      <c r="N7348">
        <v>14</v>
      </c>
      <c r="O7348">
        <v>3</v>
      </c>
      <c r="P7348">
        <v>5</v>
      </c>
      <c r="Q7348">
        <v>1</v>
      </c>
      <c r="R7348">
        <v>6</v>
      </c>
      <c r="S7348">
        <v>2</v>
      </c>
      <c r="T7348">
        <v>6</v>
      </c>
      <c r="V7348">
        <f>IF(AND(Table1[[#This Row],[age]]&lt;=18, Table1[[#This Row],[engaged_in_prod]] = 1),1,0)</f>
        <v>0</v>
      </c>
    </row>
    <row r="7349" spans="1:22" x14ac:dyDescent="0.25">
      <c r="A7349">
        <v>1200</v>
      </c>
      <c r="B7349">
        <v>9</v>
      </c>
      <c r="C7349">
        <v>2</v>
      </c>
      <c r="D7349">
        <v>6</v>
      </c>
      <c r="E7349">
        <v>3</v>
      </c>
      <c r="G7349">
        <v>1</v>
      </c>
      <c r="H7349">
        <v>1</v>
      </c>
      <c r="I7349">
        <v>2</v>
      </c>
      <c r="J7349">
        <v>6</v>
      </c>
      <c r="L7349">
        <v>2</v>
      </c>
      <c r="M7349">
        <v>2</v>
      </c>
      <c r="N7349">
        <v>14</v>
      </c>
      <c r="O7349">
        <v>3</v>
      </c>
      <c r="P7349">
        <v>5</v>
      </c>
      <c r="Q7349">
        <v>1</v>
      </c>
      <c r="R7349">
        <v>6</v>
      </c>
      <c r="S7349">
        <v>2</v>
      </c>
      <c r="T7349">
        <v>6</v>
      </c>
      <c r="V7349">
        <f>IF(AND(Table1[[#This Row],[age]]&lt;=18, Table1[[#This Row],[engaged_in_prod]] = 1),1,0)</f>
        <v>0</v>
      </c>
    </row>
    <row r="7350" spans="1:22" x14ac:dyDescent="0.25">
      <c r="A7350">
        <v>1200</v>
      </c>
      <c r="B7350">
        <v>8</v>
      </c>
      <c r="C7350">
        <v>2</v>
      </c>
      <c r="D7350">
        <v>7</v>
      </c>
      <c r="E7350">
        <v>3</v>
      </c>
      <c r="G7350">
        <v>1</v>
      </c>
      <c r="H7350">
        <v>2</v>
      </c>
      <c r="I7350">
        <v>2</v>
      </c>
      <c r="J7350">
        <v>6</v>
      </c>
      <c r="L7350">
        <v>2</v>
      </c>
      <c r="M7350">
        <v>2</v>
      </c>
      <c r="N7350">
        <v>14</v>
      </c>
      <c r="O7350">
        <v>3</v>
      </c>
      <c r="P7350">
        <v>5</v>
      </c>
      <c r="Q7350">
        <v>1</v>
      </c>
      <c r="R7350">
        <v>6</v>
      </c>
      <c r="S7350">
        <v>2</v>
      </c>
      <c r="T7350">
        <v>6</v>
      </c>
      <c r="V7350">
        <f>IF(AND(Table1[[#This Row],[age]]&lt;=18, Table1[[#This Row],[engaged_in_prod]] = 1),1,0)</f>
        <v>0</v>
      </c>
    </row>
    <row r="7351" spans="1:22" x14ac:dyDescent="0.25">
      <c r="A7351">
        <v>1200</v>
      </c>
      <c r="B7351">
        <v>7</v>
      </c>
      <c r="C7351">
        <v>1</v>
      </c>
      <c r="D7351">
        <v>9</v>
      </c>
      <c r="E7351">
        <v>3</v>
      </c>
      <c r="G7351">
        <v>1</v>
      </c>
      <c r="H7351">
        <v>2</v>
      </c>
      <c r="I7351">
        <v>2</v>
      </c>
      <c r="J7351">
        <v>6</v>
      </c>
      <c r="L7351">
        <v>2</v>
      </c>
      <c r="M7351">
        <v>2</v>
      </c>
      <c r="N7351">
        <v>14</v>
      </c>
      <c r="O7351">
        <v>3</v>
      </c>
      <c r="P7351">
        <v>5</v>
      </c>
      <c r="Q7351">
        <v>1</v>
      </c>
      <c r="R7351">
        <v>6</v>
      </c>
      <c r="S7351">
        <v>2</v>
      </c>
      <c r="T7351">
        <v>6</v>
      </c>
      <c r="V7351">
        <f>IF(AND(Table1[[#This Row],[age]]&lt;=18, Table1[[#This Row],[engaged_in_prod]] = 1),1,0)</f>
        <v>0</v>
      </c>
    </row>
    <row r="7352" spans="1:22" x14ac:dyDescent="0.25">
      <c r="A7352">
        <v>1200</v>
      </c>
      <c r="B7352">
        <v>5</v>
      </c>
      <c r="C7352">
        <v>1</v>
      </c>
      <c r="D7352">
        <v>19</v>
      </c>
      <c r="E7352">
        <v>3</v>
      </c>
      <c r="F7352">
        <v>5</v>
      </c>
      <c r="G7352">
        <v>1</v>
      </c>
      <c r="H7352">
        <v>4</v>
      </c>
      <c r="I7352">
        <v>2</v>
      </c>
      <c r="J7352">
        <v>6</v>
      </c>
      <c r="L7352">
        <v>2</v>
      </c>
      <c r="M7352">
        <v>2</v>
      </c>
      <c r="N7352">
        <v>14</v>
      </c>
      <c r="O7352">
        <v>3</v>
      </c>
      <c r="P7352">
        <v>5</v>
      </c>
      <c r="Q7352">
        <v>1</v>
      </c>
      <c r="R7352">
        <v>6</v>
      </c>
      <c r="S7352">
        <v>2</v>
      </c>
      <c r="T7352">
        <v>6</v>
      </c>
      <c r="V7352">
        <f>IF(AND(Table1[[#This Row],[age]]&lt;=18, Table1[[#This Row],[engaged_in_prod]] = 1),1,0)</f>
        <v>0</v>
      </c>
    </row>
    <row r="7353" spans="1:22" x14ac:dyDescent="0.25">
      <c r="A7353">
        <v>1200</v>
      </c>
      <c r="B7353">
        <v>6</v>
      </c>
      <c r="C7353">
        <v>2</v>
      </c>
      <c r="D7353">
        <v>21</v>
      </c>
      <c r="E7353">
        <v>3</v>
      </c>
      <c r="F7353">
        <v>5</v>
      </c>
      <c r="G7353">
        <v>1</v>
      </c>
      <c r="H7353">
        <v>4</v>
      </c>
      <c r="I7353">
        <v>2</v>
      </c>
      <c r="J7353">
        <v>6</v>
      </c>
      <c r="L7353">
        <v>2</v>
      </c>
      <c r="M7353">
        <v>2</v>
      </c>
      <c r="N7353">
        <v>14</v>
      </c>
      <c r="O7353">
        <v>3</v>
      </c>
      <c r="P7353">
        <v>5</v>
      </c>
      <c r="Q7353">
        <v>1</v>
      </c>
      <c r="R7353">
        <v>6</v>
      </c>
      <c r="S7353">
        <v>2</v>
      </c>
      <c r="T7353">
        <v>6</v>
      </c>
      <c r="V7353">
        <f>IF(AND(Table1[[#This Row],[age]]&lt;=18, Table1[[#This Row],[engaged_in_prod]] = 1),1,0)</f>
        <v>0</v>
      </c>
    </row>
    <row r="7354" spans="1:22" x14ac:dyDescent="0.25">
      <c r="A7354">
        <v>1200</v>
      </c>
      <c r="B7354">
        <v>4</v>
      </c>
      <c r="C7354">
        <v>1</v>
      </c>
      <c r="D7354">
        <v>28</v>
      </c>
      <c r="E7354">
        <v>3</v>
      </c>
      <c r="F7354">
        <v>5</v>
      </c>
      <c r="G7354">
        <v>1</v>
      </c>
      <c r="H7354">
        <v>8</v>
      </c>
      <c r="I7354">
        <v>2</v>
      </c>
      <c r="J7354">
        <v>6</v>
      </c>
      <c r="L7354">
        <v>2</v>
      </c>
      <c r="M7354">
        <v>2</v>
      </c>
      <c r="N7354">
        <v>14</v>
      </c>
      <c r="O7354">
        <v>3</v>
      </c>
      <c r="P7354">
        <v>5</v>
      </c>
      <c r="Q7354">
        <v>1</v>
      </c>
      <c r="R7354">
        <v>6</v>
      </c>
      <c r="S7354">
        <v>2</v>
      </c>
      <c r="T7354">
        <v>6</v>
      </c>
      <c r="V7354">
        <f>IF(AND(Table1[[#This Row],[age]]&lt;=18, Table1[[#This Row],[engaged_in_prod]] = 1),1,0)</f>
        <v>0</v>
      </c>
    </row>
    <row r="7355" spans="1:22" x14ac:dyDescent="0.25">
      <c r="A7355">
        <v>1200</v>
      </c>
      <c r="B7355">
        <v>3</v>
      </c>
      <c r="C7355">
        <v>1</v>
      </c>
      <c r="D7355">
        <v>30</v>
      </c>
      <c r="E7355">
        <v>3</v>
      </c>
      <c r="F7355">
        <v>5</v>
      </c>
      <c r="G7355">
        <v>1</v>
      </c>
      <c r="H7355">
        <v>8</v>
      </c>
      <c r="I7355">
        <v>2</v>
      </c>
      <c r="J7355">
        <v>6</v>
      </c>
      <c r="L7355">
        <v>2</v>
      </c>
      <c r="M7355">
        <v>2</v>
      </c>
      <c r="N7355">
        <v>14</v>
      </c>
      <c r="O7355">
        <v>3</v>
      </c>
      <c r="P7355">
        <v>5</v>
      </c>
      <c r="Q7355">
        <v>1</v>
      </c>
      <c r="R7355">
        <v>6</v>
      </c>
      <c r="S7355">
        <v>2</v>
      </c>
      <c r="T7355">
        <v>6</v>
      </c>
      <c r="V7355">
        <f>IF(AND(Table1[[#This Row],[age]]&lt;=18, Table1[[#This Row],[engaged_in_prod]] = 1),1,0)</f>
        <v>0</v>
      </c>
    </row>
    <row r="7356" spans="1:22" x14ac:dyDescent="0.25">
      <c r="A7356">
        <v>960</v>
      </c>
      <c r="B7356">
        <v>2</v>
      </c>
      <c r="C7356">
        <v>2</v>
      </c>
      <c r="D7356">
        <v>40</v>
      </c>
      <c r="E7356">
        <v>2</v>
      </c>
      <c r="F7356">
        <v>1</v>
      </c>
      <c r="G7356">
        <v>1</v>
      </c>
      <c r="H7356">
        <v>0</v>
      </c>
      <c r="I7356">
        <v>1</v>
      </c>
      <c r="K7356">
        <v>2</v>
      </c>
      <c r="L7356">
        <v>1</v>
      </c>
      <c r="V7356">
        <f>IF(AND(Table1[[#This Row],[age]]&lt;=18, Table1[[#This Row],[engaged_in_prod]] = 1),1,0)</f>
        <v>0</v>
      </c>
    </row>
    <row r="7357" spans="1:22" x14ac:dyDescent="0.25">
      <c r="A7357">
        <v>968</v>
      </c>
      <c r="B7357">
        <v>1</v>
      </c>
      <c r="C7357">
        <v>1</v>
      </c>
      <c r="D7357">
        <v>40</v>
      </c>
      <c r="E7357">
        <v>1</v>
      </c>
      <c r="F7357">
        <v>1</v>
      </c>
      <c r="G7357">
        <v>1</v>
      </c>
      <c r="H7357">
        <v>5</v>
      </c>
      <c r="I7357">
        <v>1</v>
      </c>
      <c r="K7357">
        <v>2</v>
      </c>
      <c r="L7357">
        <v>1</v>
      </c>
      <c r="V7357">
        <f>IF(AND(Table1[[#This Row],[age]]&lt;=18, Table1[[#This Row],[engaged_in_prod]] = 1),1,0)</f>
        <v>0</v>
      </c>
    </row>
    <row r="7358" spans="1:22" x14ac:dyDescent="0.25">
      <c r="A7358">
        <v>1201</v>
      </c>
      <c r="B7358">
        <v>9</v>
      </c>
      <c r="C7358">
        <v>1</v>
      </c>
      <c r="D7358">
        <v>6</v>
      </c>
      <c r="E7358">
        <v>3</v>
      </c>
      <c r="G7358">
        <v>1</v>
      </c>
      <c r="H7358">
        <v>0</v>
      </c>
      <c r="I7358">
        <v>2</v>
      </c>
      <c r="J7358">
        <v>5</v>
      </c>
      <c r="L7358">
        <v>1</v>
      </c>
      <c r="V7358">
        <f>IF(AND(Table1[[#This Row],[age]]&lt;=18, Table1[[#This Row],[engaged_in_prod]] = 1),1,0)</f>
        <v>0</v>
      </c>
    </row>
    <row r="7359" spans="1:22" x14ac:dyDescent="0.25">
      <c r="A7359">
        <v>1201</v>
      </c>
      <c r="B7359">
        <v>8</v>
      </c>
      <c r="C7359">
        <v>1</v>
      </c>
      <c r="D7359">
        <v>6</v>
      </c>
      <c r="E7359">
        <v>3</v>
      </c>
      <c r="G7359">
        <v>1</v>
      </c>
      <c r="H7359">
        <v>0</v>
      </c>
      <c r="I7359">
        <v>2</v>
      </c>
      <c r="J7359">
        <v>5</v>
      </c>
      <c r="L7359">
        <v>1</v>
      </c>
      <c r="V7359">
        <f>IF(AND(Table1[[#This Row],[age]]&lt;=18, Table1[[#This Row],[engaged_in_prod]] = 1),1,0)</f>
        <v>0</v>
      </c>
    </row>
    <row r="7360" spans="1:22" x14ac:dyDescent="0.25">
      <c r="A7360">
        <v>983</v>
      </c>
      <c r="B7360">
        <v>4</v>
      </c>
      <c r="C7360">
        <v>1</v>
      </c>
      <c r="D7360">
        <v>40</v>
      </c>
      <c r="E7360">
        <v>3</v>
      </c>
      <c r="F7360">
        <v>1</v>
      </c>
      <c r="G7360">
        <v>1</v>
      </c>
      <c r="H7360">
        <v>6</v>
      </c>
      <c r="I7360">
        <v>1</v>
      </c>
      <c r="K7360">
        <v>2</v>
      </c>
      <c r="L7360">
        <v>1</v>
      </c>
      <c r="V7360">
        <f>IF(AND(Table1[[#This Row],[age]]&lt;=18, Table1[[#This Row],[engaged_in_prod]] = 1),1,0)</f>
        <v>0</v>
      </c>
    </row>
    <row r="7361" spans="1:22" x14ac:dyDescent="0.25">
      <c r="A7361">
        <v>1201</v>
      </c>
      <c r="B7361">
        <v>6</v>
      </c>
      <c r="C7361">
        <v>1</v>
      </c>
      <c r="D7361">
        <v>13</v>
      </c>
      <c r="E7361">
        <v>3</v>
      </c>
      <c r="F7361">
        <v>5</v>
      </c>
      <c r="G7361">
        <v>1</v>
      </c>
      <c r="H7361">
        <v>3</v>
      </c>
      <c r="I7361">
        <v>2</v>
      </c>
      <c r="J7361">
        <v>6</v>
      </c>
      <c r="L7361">
        <v>1</v>
      </c>
      <c r="V7361">
        <f>IF(AND(Table1[[#This Row],[age]]&lt;=18, Table1[[#This Row],[engaged_in_prod]] = 1),1,0)</f>
        <v>0</v>
      </c>
    </row>
    <row r="7362" spans="1:22" x14ac:dyDescent="0.25">
      <c r="A7362">
        <v>1201</v>
      </c>
      <c r="B7362">
        <v>5</v>
      </c>
      <c r="C7362">
        <v>2</v>
      </c>
      <c r="D7362">
        <v>15</v>
      </c>
      <c r="E7362">
        <v>3</v>
      </c>
      <c r="F7362">
        <v>5</v>
      </c>
      <c r="G7362">
        <v>1</v>
      </c>
      <c r="H7362">
        <v>6</v>
      </c>
      <c r="I7362">
        <v>2</v>
      </c>
      <c r="J7362">
        <v>6</v>
      </c>
      <c r="L7362">
        <v>1</v>
      </c>
      <c r="V7362">
        <f>IF(AND(Table1[[#This Row],[age]]&lt;=18, Table1[[#This Row],[engaged_in_prod]] = 1),1,0)</f>
        <v>0</v>
      </c>
    </row>
    <row r="7363" spans="1:22" x14ac:dyDescent="0.25">
      <c r="A7363">
        <v>1201</v>
      </c>
      <c r="B7363">
        <v>4</v>
      </c>
      <c r="C7363">
        <v>2</v>
      </c>
      <c r="D7363">
        <v>17</v>
      </c>
      <c r="E7363">
        <v>3</v>
      </c>
      <c r="F7363">
        <v>5</v>
      </c>
      <c r="G7363">
        <v>1</v>
      </c>
      <c r="H7363">
        <v>7</v>
      </c>
      <c r="I7363">
        <v>2</v>
      </c>
      <c r="J7363">
        <v>6</v>
      </c>
      <c r="L7363">
        <v>1</v>
      </c>
      <c r="V7363">
        <f>IF(AND(Table1[[#This Row],[age]]&lt;=18, Table1[[#This Row],[engaged_in_prod]] = 1),1,0)</f>
        <v>0</v>
      </c>
    </row>
    <row r="7364" spans="1:22" x14ac:dyDescent="0.25">
      <c r="A7364">
        <v>1201</v>
      </c>
      <c r="B7364">
        <v>3</v>
      </c>
      <c r="C7364">
        <v>1</v>
      </c>
      <c r="D7364">
        <v>20</v>
      </c>
      <c r="E7364">
        <v>3</v>
      </c>
      <c r="F7364">
        <v>5</v>
      </c>
      <c r="G7364">
        <v>1</v>
      </c>
      <c r="H7364">
        <v>8</v>
      </c>
      <c r="I7364">
        <v>2</v>
      </c>
      <c r="J7364">
        <v>6</v>
      </c>
      <c r="L7364">
        <v>1</v>
      </c>
      <c r="V7364">
        <f>IF(AND(Table1[[#This Row],[age]]&lt;=18, Table1[[#This Row],[engaged_in_prod]] = 1),1,0)</f>
        <v>0</v>
      </c>
    </row>
    <row r="7365" spans="1:22" x14ac:dyDescent="0.25">
      <c r="A7365">
        <v>985</v>
      </c>
      <c r="B7365">
        <v>2</v>
      </c>
      <c r="C7365">
        <v>2</v>
      </c>
      <c r="D7365">
        <v>40</v>
      </c>
      <c r="E7365">
        <v>2</v>
      </c>
      <c r="F7365">
        <v>1</v>
      </c>
      <c r="G7365">
        <v>1</v>
      </c>
      <c r="H7365">
        <v>0</v>
      </c>
      <c r="I7365">
        <v>1</v>
      </c>
      <c r="K7365">
        <v>1</v>
      </c>
      <c r="L7365">
        <v>1</v>
      </c>
      <c r="V7365">
        <f>IF(AND(Table1[[#This Row],[age]]&lt;=18, Table1[[#This Row],[engaged_in_prod]] = 1),1,0)</f>
        <v>0</v>
      </c>
    </row>
    <row r="7366" spans="1:22" x14ac:dyDescent="0.25">
      <c r="A7366">
        <v>989</v>
      </c>
      <c r="B7366">
        <v>2</v>
      </c>
      <c r="C7366">
        <v>2</v>
      </c>
      <c r="D7366">
        <v>40</v>
      </c>
      <c r="E7366">
        <v>3</v>
      </c>
      <c r="F7366">
        <v>4</v>
      </c>
      <c r="G7366">
        <v>1</v>
      </c>
      <c r="H7366">
        <v>5</v>
      </c>
      <c r="I7366">
        <v>1</v>
      </c>
      <c r="K7366">
        <v>2</v>
      </c>
      <c r="L7366">
        <v>1</v>
      </c>
      <c r="V7366">
        <f>IF(AND(Table1[[#This Row],[age]]&lt;=18, Table1[[#This Row],[engaged_in_prod]] = 1),1,0)</f>
        <v>0</v>
      </c>
    </row>
    <row r="7367" spans="1:22" x14ac:dyDescent="0.25">
      <c r="A7367">
        <v>1202</v>
      </c>
      <c r="B7367">
        <v>10</v>
      </c>
      <c r="C7367">
        <v>2</v>
      </c>
      <c r="D7367">
        <v>2</v>
      </c>
      <c r="E7367">
        <v>3</v>
      </c>
      <c r="G7367">
        <v>2</v>
      </c>
      <c r="L7367">
        <v>1</v>
      </c>
      <c r="V7367">
        <f>IF(AND(Table1[[#This Row],[age]]&lt;=18, Table1[[#This Row],[engaged_in_prod]] = 1),1,0)</f>
        <v>0</v>
      </c>
    </row>
    <row r="7368" spans="1:22" x14ac:dyDescent="0.25">
      <c r="A7368">
        <v>1202</v>
      </c>
      <c r="B7368">
        <v>9</v>
      </c>
      <c r="C7368">
        <v>1</v>
      </c>
      <c r="D7368">
        <v>2</v>
      </c>
      <c r="E7368">
        <v>3</v>
      </c>
      <c r="G7368">
        <v>2</v>
      </c>
      <c r="L7368">
        <v>1</v>
      </c>
      <c r="V7368">
        <f>IF(AND(Table1[[#This Row],[age]]&lt;=18, Table1[[#This Row],[engaged_in_prod]] = 1),1,0)</f>
        <v>0</v>
      </c>
    </row>
    <row r="7369" spans="1:22" x14ac:dyDescent="0.25">
      <c r="A7369">
        <v>1202</v>
      </c>
      <c r="B7369">
        <v>8</v>
      </c>
      <c r="C7369">
        <v>2</v>
      </c>
      <c r="D7369">
        <v>4</v>
      </c>
      <c r="E7369">
        <v>3</v>
      </c>
      <c r="G7369">
        <v>2</v>
      </c>
      <c r="L7369">
        <v>1</v>
      </c>
      <c r="V7369">
        <f>IF(AND(Table1[[#This Row],[age]]&lt;=18, Table1[[#This Row],[engaged_in_prod]] = 1),1,0)</f>
        <v>0</v>
      </c>
    </row>
    <row r="7370" spans="1:22" x14ac:dyDescent="0.25">
      <c r="A7370">
        <v>1202</v>
      </c>
      <c r="B7370">
        <v>14</v>
      </c>
      <c r="C7370">
        <v>2</v>
      </c>
      <c r="D7370">
        <v>5</v>
      </c>
      <c r="E7370">
        <v>3</v>
      </c>
      <c r="G7370">
        <v>1</v>
      </c>
      <c r="H7370">
        <v>0</v>
      </c>
      <c r="I7370">
        <v>2</v>
      </c>
      <c r="J7370">
        <v>5</v>
      </c>
      <c r="L7370">
        <v>1</v>
      </c>
      <c r="V7370">
        <f>IF(AND(Table1[[#This Row],[age]]&lt;=18, Table1[[#This Row],[engaged_in_prod]] = 1),1,0)</f>
        <v>0</v>
      </c>
    </row>
    <row r="7371" spans="1:22" x14ac:dyDescent="0.25">
      <c r="A7371">
        <v>1202</v>
      </c>
      <c r="B7371">
        <v>15</v>
      </c>
      <c r="C7371">
        <v>1</v>
      </c>
      <c r="D7371">
        <v>6</v>
      </c>
      <c r="E7371">
        <v>3</v>
      </c>
      <c r="G7371">
        <v>1</v>
      </c>
      <c r="H7371">
        <v>1</v>
      </c>
      <c r="I7371">
        <v>2</v>
      </c>
      <c r="J7371">
        <v>6</v>
      </c>
      <c r="L7371">
        <v>1</v>
      </c>
      <c r="V7371">
        <f>IF(AND(Table1[[#This Row],[age]]&lt;=18, Table1[[#This Row],[engaged_in_prod]] = 1),1,0)</f>
        <v>0</v>
      </c>
    </row>
    <row r="7372" spans="1:22" x14ac:dyDescent="0.25">
      <c r="A7372">
        <v>1202</v>
      </c>
      <c r="B7372">
        <v>12</v>
      </c>
      <c r="C7372">
        <v>2</v>
      </c>
      <c r="D7372">
        <v>7</v>
      </c>
      <c r="E7372">
        <v>3</v>
      </c>
      <c r="G7372">
        <v>1</v>
      </c>
      <c r="H7372">
        <v>3</v>
      </c>
      <c r="I7372">
        <v>2</v>
      </c>
      <c r="J7372">
        <v>6</v>
      </c>
      <c r="L7372">
        <v>1</v>
      </c>
      <c r="V7372">
        <f>IF(AND(Table1[[#This Row],[age]]&lt;=18, Table1[[#This Row],[engaged_in_prod]] = 1),1,0)</f>
        <v>0</v>
      </c>
    </row>
    <row r="7373" spans="1:22" x14ac:dyDescent="0.25">
      <c r="A7373">
        <v>991</v>
      </c>
      <c r="B7373">
        <v>1</v>
      </c>
      <c r="C7373">
        <v>2</v>
      </c>
      <c r="D7373">
        <v>40</v>
      </c>
      <c r="E7373">
        <v>1</v>
      </c>
      <c r="F7373">
        <v>2</v>
      </c>
      <c r="G7373">
        <v>1</v>
      </c>
      <c r="H7373">
        <v>0</v>
      </c>
      <c r="I7373">
        <v>1</v>
      </c>
      <c r="K7373">
        <v>2</v>
      </c>
      <c r="L7373">
        <v>1</v>
      </c>
      <c r="V7373">
        <f>IF(AND(Table1[[#This Row],[age]]&lt;=18, Table1[[#This Row],[engaged_in_prod]] = 1),1,0)</f>
        <v>0</v>
      </c>
    </row>
    <row r="7374" spans="1:22" x14ac:dyDescent="0.25">
      <c r="A7374">
        <v>1202</v>
      </c>
      <c r="B7374">
        <v>6</v>
      </c>
      <c r="C7374">
        <v>1</v>
      </c>
      <c r="D7374">
        <v>10</v>
      </c>
      <c r="E7374">
        <v>3</v>
      </c>
      <c r="G7374">
        <v>1</v>
      </c>
      <c r="H7374">
        <v>2</v>
      </c>
      <c r="I7374">
        <v>2</v>
      </c>
      <c r="J7374">
        <v>6</v>
      </c>
      <c r="L7374">
        <v>1</v>
      </c>
      <c r="V7374">
        <f>IF(AND(Table1[[#This Row],[age]]&lt;=18, Table1[[#This Row],[engaged_in_prod]] = 1),1,0)</f>
        <v>0</v>
      </c>
    </row>
    <row r="7375" spans="1:22" x14ac:dyDescent="0.25">
      <c r="A7375">
        <v>1202</v>
      </c>
      <c r="B7375">
        <v>11</v>
      </c>
      <c r="C7375">
        <v>2</v>
      </c>
      <c r="D7375">
        <v>13</v>
      </c>
      <c r="E7375">
        <v>3</v>
      </c>
      <c r="F7375">
        <v>5</v>
      </c>
      <c r="G7375">
        <v>1</v>
      </c>
      <c r="H7375">
        <v>7</v>
      </c>
      <c r="I7375">
        <v>2</v>
      </c>
      <c r="J7375">
        <v>6</v>
      </c>
      <c r="L7375">
        <v>1</v>
      </c>
      <c r="V7375">
        <f>IF(AND(Table1[[#This Row],[age]]&lt;=18, Table1[[#This Row],[engaged_in_prod]] = 1),1,0)</f>
        <v>0</v>
      </c>
    </row>
    <row r="7376" spans="1:22" x14ac:dyDescent="0.25">
      <c r="A7376">
        <v>1202</v>
      </c>
      <c r="B7376">
        <v>13</v>
      </c>
      <c r="C7376">
        <v>1</v>
      </c>
      <c r="D7376">
        <v>14</v>
      </c>
      <c r="E7376">
        <v>3</v>
      </c>
      <c r="F7376">
        <v>5</v>
      </c>
      <c r="G7376">
        <v>1</v>
      </c>
      <c r="H7376">
        <v>8</v>
      </c>
      <c r="I7376">
        <v>2</v>
      </c>
      <c r="J7376">
        <v>6</v>
      </c>
      <c r="L7376">
        <v>1</v>
      </c>
      <c r="V7376">
        <f>IF(AND(Table1[[#This Row],[age]]&lt;=18, Table1[[#This Row],[engaged_in_prod]] = 1),1,0)</f>
        <v>0</v>
      </c>
    </row>
    <row r="7377" spans="1:22" x14ac:dyDescent="0.25">
      <c r="A7377">
        <v>1202</v>
      </c>
      <c r="B7377">
        <v>5</v>
      </c>
      <c r="C7377">
        <v>1</v>
      </c>
      <c r="D7377">
        <v>15</v>
      </c>
      <c r="E7377">
        <v>3</v>
      </c>
      <c r="F7377">
        <v>5</v>
      </c>
      <c r="G7377">
        <v>1</v>
      </c>
      <c r="H7377">
        <v>3</v>
      </c>
      <c r="I7377">
        <v>2</v>
      </c>
      <c r="J7377">
        <v>6</v>
      </c>
      <c r="L7377">
        <v>1</v>
      </c>
      <c r="V7377">
        <f>IF(AND(Table1[[#This Row],[age]]&lt;=18, Table1[[#This Row],[engaged_in_prod]] = 1),1,0)</f>
        <v>0</v>
      </c>
    </row>
    <row r="7378" spans="1:22" x14ac:dyDescent="0.25">
      <c r="A7378">
        <v>1202</v>
      </c>
      <c r="B7378">
        <v>4</v>
      </c>
      <c r="C7378">
        <v>2</v>
      </c>
      <c r="D7378">
        <v>18</v>
      </c>
      <c r="E7378">
        <v>3</v>
      </c>
      <c r="F7378">
        <v>5</v>
      </c>
      <c r="G7378">
        <v>1</v>
      </c>
      <c r="H7378">
        <v>2</v>
      </c>
      <c r="I7378">
        <v>2</v>
      </c>
      <c r="J7378">
        <v>6</v>
      </c>
      <c r="L7378">
        <v>1</v>
      </c>
      <c r="V7378">
        <f>IF(AND(Table1[[#This Row],[age]]&lt;=18, Table1[[#This Row],[engaged_in_prod]] = 1),1,0)</f>
        <v>0</v>
      </c>
    </row>
    <row r="7379" spans="1:22" x14ac:dyDescent="0.25">
      <c r="A7379">
        <v>1202</v>
      </c>
      <c r="B7379">
        <v>3</v>
      </c>
      <c r="C7379">
        <v>2</v>
      </c>
      <c r="D7379">
        <v>19</v>
      </c>
      <c r="E7379">
        <v>3</v>
      </c>
      <c r="F7379">
        <v>5</v>
      </c>
      <c r="G7379">
        <v>1</v>
      </c>
      <c r="H7379">
        <v>6</v>
      </c>
      <c r="I7379">
        <v>2</v>
      </c>
      <c r="J7379">
        <v>6</v>
      </c>
      <c r="L7379">
        <v>1</v>
      </c>
      <c r="V7379">
        <f>IF(AND(Table1[[#This Row],[age]]&lt;=18, Table1[[#This Row],[engaged_in_prod]] = 1),1,0)</f>
        <v>0</v>
      </c>
    </row>
    <row r="7380" spans="1:22" x14ac:dyDescent="0.25">
      <c r="A7380">
        <v>993</v>
      </c>
      <c r="B7380">
        <v>1</v>
      </c>
      <c r="C7380">
        <v>1</v>
      </c>
      <c r="D7380">
        <v>40</v>
      </c>
      <c r="E7380">
        <v>1</v>
      </c>
      <c r="F7380">
        <v>1</v>
      </c>
      <c r="G7380">
        <v>1</v>
      </c>
      <c r="H7380">
        <v>4</v>
      </c>
      <c r="I7380">
        <v>1</v>
      </c>
      <c r="K7380">
        <v>2</v>
      </c>
      <c r="L7380">
        <v>1</v>
      </c>
      <c r="V7380">
        <f>IF(AND(Table1[[#This Row],[age]]&lt;=18, Table1[[#This Row],[engaged_in_prod]] = 1),1,0)</f>
        <v>0</v>
      </c>
    </row>
    <row r="7381" spans="1:22" x14ac:dyDescent="0.25">
      <c r="A7381">
        <v>1006</v>
      </c>
      <c r="B7381">
        <v>2</v>
      </c>
      <c r="C7381">
        <v>2</v>
      </c>
      <c r="D7381">
        <v>40</v>
      </c>
      <c r="E7381">
        <v>2</v>
      </c>
      <c r="F7381">
        <v>1</v>
      </c>
      <c r="G7381">
        <v>1</v>
      </c>
      <c r="H7381">
        <v>0</v>
      </c>
      <c r="I7381">
        <v>1</v>
      </c>
      <c r="K7381">
        <v>1</v>
      </c>
      <c r="L7381">
        <v>1</v>
      </c>
      <c r="V7381">
        <f>IF(AND(Table1[[#This Row],[age]]&lt;=18, Table1[[#This Row],[engaged_in_prod]] = 1),1,0)</f>
        <v>0</v>
      </c>
    </row>
    <row r="7382" spans="1:22" x14ac:dyDescent="0.25">
      <c r="A7382">
        <v>1203</v>
      </c>
      <c r="B7382">
        <v>8</v>
      </c>
      <c r="C7382">
        <v>1</v>
      </c>
      <c r="D7382">
        <v>2</v>
      </c>
      <c r="E7382">
        <v>3</v>
      </c>
      <c r="G7382">
        <v>2</v>
      </c>
      <c r="L7382">
        <v>1</v>
      </c>
      <c r="V7382">
        <f>IF(AND(Table1[[#This Row],[age]]&lt;=18, Table1[[#This Row],[engaged_in_prod]] = 1),1,0)</f>
        <v>0</v>
      </c>
    </row>
    <row r="7383" spans="1:22" x14ac:dyDescent="0.25">
      <c r="A7383">
        <v>1203</v>
      </c>
      <c r="B7383">
        <v>7</v>
      </c>
      <c r="C7383">
        <v>2</v>
      </c>
      <c r="D7383">
        <v>4</v>
      </c>
      <c r="E7383">
        <v>3</v>
      </c>
      <c r="G7383">
        <v>2</v>
      </c>
      <c r="L7383">
        <v>1</v>
      </c>
      <c r="V7383">
        <f>IF(AND(Table1[[#This Row],[age]]&lt;=18, Table1[[#This Row],[engaged_in_prod]] = 1),1,0)</f>
        <v>0</v>
      </c>
    </row>
    <row r="7384" spans="1:22" x14ac:dyDescent="0.25">
      <c r="A7384">
        <v>1203</v>
      </c>
      <c r="B7384">
        <v>6</v>
      </c>
      <c r="C7384">
        <v>2</v>
      </c>
      <c r="D7384">
        <v>6</v>
      </c>
      <c r="E7384">
        <v>3</v>
      </c>
      <c r="G7384">
        <v>1</v>
      </c>
      <c r="H7384">
        <v>0</v>
      </c>
      <c r="I7384">
        <v>2</v>
      </c>
      <c r="J7384">
        <v>5</v>
      </c>
      <c r="L7384">
        <v>1</v>
      </c>
      <c r="V7384">
        <f>IF(AND(Table1[[#This Row],[age]]&lt;=18, Table1[[#This Row],[engaged_in_prod]] = 1),1,0)</f>
        <v>0</v>
      </c>
    </row>
    <row r="7385" spans="1:22" x14ac:dyDescent="0.25">
      <c r="A7385">
        <v>1013</v>
      </c>
      <c r="B7385">
        <v>1</v>
      </c>
      <c r="C7385">
        <v>1</v>
      </c>
      <c r="D7385">
        <v>40</v>
      </c>
      <c r="E7385">
        <v>1</v>
      </c>
      <c r="F7385">
        <v>1</v>
      </c>
      <c r="G7385">
        <v>1</v>
      </c>
      <c r="H7385">
        <v>7</v>
      </c>
      <c r="I7385">
        <v>1</v>
      </c>
      <c r="K7385">
        <v>2</v>
      </c>
      <c r="L7385">
        <v>1</v>
      </c>
      <c r="V7385">
        <f>IF(AND(Table1[[#This Row],[age]]&lt;=18, Table1[[#This Row],[engaged_in_prod]] = 1),1,0)</f>
        <v>0</v>
      </c>
    </row>
    <row r="7386" spans="1:22" x14ac:dyDescent="0.25">
      <c r="A7386">
        <v>1015</v>
      </c>
      <c r="B7386">
        <v>1</v>
      </c>
      <c r="C7386">
        <v>1</v>
      </c>
      <c r="D7386">
        <v>40</v>
      </c>
      <c r="E7386">
        <v>1</v>
      </c>
      <c r="F7386">
        <v>1</v>
      </c>
      <c r="G7386">
        <v>1</v>
      </c>
      <c r="H7386">
        <v>8</v>
      </c>
      <c r="I7386">
        <v>1</v>
      </c>
      <c r="K7386">
        <v>2</v>
      </c>
      <c r="L7386">
        <v>1</v>
      </c>
      <c r="V7386">
        <f>IF(AND(Table1[[#This Row],[age]]&lt;=18, Table1[[#This Row],[engaged_in_prod]] = 1),1,0)</f>
        <v>0</v>
      </c>
    </row>
    <row r="7387" spans="1:22" x14ac:dyDescent="0.25">
      <c r="A7387">
        <v>1021</v>
      </c>
      <c r="B7387">
        <v>1</v>
      </c>
      <c r="C7387">
        <v>1</v>
      </c>
      <c r="D7387">
        <v>40</v>
      </c>
      <c r="E7387">
        <v>1</v>
      </c>
      <c r="F7387">
        <v>1</v>
      </c>
      <c r="G7387">
        <v>1</v>
      </c>
      <c r="H7387">
        <v>10</v>
      </c>
      <c r="I7387">
        <v>1</v>
      </c>
      <c r="K7387">
        <v>2</v>
      </c>
      <c r="L7387">
        <v>1</v>
      </c>
      <c r="V7387">
        <f>IF(AND(Table1[[#This Row],[age]]&lt;=18, Table1[[#This Row],[engaged_in_prod]] = 1),1,0)</f>
        <v>0</v>
      </c>
    </row>
    <row r="7388" spans="1:22" x14ac:dyDescent="0.25">
      <c r="A7388">
        <v>1032</v>
      </c>
      <c r="B7388">
        <v>1</v>
      </c>
      <c r="C7388">
        <v>1</v>
      </c>
      <c r="D7388">
        <v>40</v>
      </c>
      <c r="E7388">
        <v>1</v>
      </c>
      <c r="F7388">
        <v>1</v>
      </c>
      <c r="G7388">
        <v>1</v>
      </c>
      <c r="H7388">
        <v>0</v>
      </c>
      <c r="I7388">
        <v>1</v>
      </c>
      <c r="K7388">
        <v>2</v>
      </c>
      <c r="L7388">
        <v>1</v>
      </c>
      <c r="V7388">
        <f>IF(AND(Table1[[#This Row],[age]]&lt;=18, Table1[[#This Row],[engaged_in_prod]] = 1),1,0)</f>
        <v>0</v>
      </c>
    </row>
    <row r="7389" spans="1:22" x14ac:dyDescent="0.25">
      <c r="A7389">
        <v>1033</v>
      </c>
      <c r="B7389">
        <v>2</v>
      </c>
      <c r="C7389">
        <v>2</v>
      </c>
      <c r="D7389">
        <v>40</v>
      </c>
      <c r="E7389">
        <v>2</v>
      </c>
      <c r="F7389">
        <v>1</v>
      </c>
      <c r="G7389">
        <v>1</v>
      </c>
      <c r="H7389">
        <v>0</v>
      </c>
      <c r="I7389">
        <v>1</v>
      </c>
      <c r="K7389">
        <v>1</v>
      </c>
      <c r="L7389">
        <v>1</v>
      </c>
      <c r="V7389">
        <f>IF(AND(Table1[[#This Row],[age]]&lt;=18, Table1[[#This Row],[engaged_in_prod]] = 1),1,0)</f>
        <v>0</v>
      </c>
    </row>
    <row r="7390" spans="1:22" x14ac:dyDescent="0.25">
      <c r="A7390">
        <v>1204</v>
      </c>
      <c r="B7390">
        <v>8</v>
      </c>
      <c r="C7390">
        <v>1</v>
      </c>
      <c r="D7390">
        <v>2</v>
      </c>
      <c r="E7390">
        <v>3</v>
      </c>
      <c r="G7390">
        <v>2</v>
      </c>
      <c r="L7390">
        <v>1</v>
      </c>
      <c r="V7390">
        <f>IF(AND(Table1[[#This Row],[age]]&lt;=18, Table1[[#This Row],[engaged_in_prod]] = 1),1,0)</f>
        <v>0</v>
      </c>
    </row>
    <row r="7391" spans="1:22" x14ac:dyDescent="0.25">
      <c r="A7391">
        <v>1204</v>
      </c>
      <c r="B7391">
        <v>9</v>
      </c>
      <c r="C7391">
        <v>2</v>
      </c>
      <c r="D7391">
        <v>6</v>
      </c>
      <c r="E7391">
        <v>3</v>
      </c>
      <c r="G7391">
        <v>1</v>
      </c>
      <c r="H7391">
        <v>0</v>
      </c>
      <c r="I7391">
        <v>2</v>
      </c>
      <c r="J7391">
        <v>5</v>
      </c>
      <c r="L7391">
        <v>1</v>
      </c>
      <c r="V7391">
        <f>IF(AND(Table1[[#This Row],[age]]&lt;=18, Table1[[#This Row],[engaged_in_prod]] = 1),1,0)</f>
        <v>0</v>
      </c>
    </row>
    <row r="7392" spans="1:22" x14ac:dyDescent="0.25">
      <c r="A7392">
        <v>1204</v>
      </c>
      <c r="B7392">
        <v>7</v>
      </c>
      <c r="C7392">
        <v>1</v>
      </c>
      <c r="D7392">
        <v>7</v>
      </c>
      <c r="E7392">
        <v>3</v>
      </c>
      <c r="G7392">
        <v>1</v>
      </c>
      <c r="H7392">
        <v>0</v>
      </c>
      <c r="I7392">
        <v>2</v>
      </c>
      <c r="J7392">
        <v>5</v>
      </c>
      <c r="L7392">
        <v>1</v>
      </c>
      <c r="V7392">
        <f>IF(AND(Table1[[#This Row],[age]]&lt;=18, Table1[[#This Row],[engaged_in_prod]] = 1),1,0)</f>
        <v>0</v>
      </c>
    </row>
    <row r="7393" spans="1:22" x14ac:dyDescent="0.25">
      <c r="A7393">
        <v>1204</v>
      </c>
      <c r="B7393">
        <v>6</v>
      </c>
      <c r="C7393">
        <v>1</v>
      </c>
      <c r="D7393">
        <v>9</v>
      </c>
      <c r="E7393">
        <v>3</v>
      </c>
      <c r="G7393">
        <v>1</v>
      </c>
      <c r="H7393">
        <v>0</v>
      </c>
      <c r="I7393">
        <v>2</v>
      </c>
      <c r="J7393">
        <v>5</v>
      </c>
      <c r="L7393">
        <v>1</v>
      </c>
      <c r="V7393">
        <f>IF(AND(Table1[[#This Row],[age]]&lt;=18, Table1[[#This Row],[engaged_in_prod]] = 1),1,0)</f>
        <v>0</v>
      </c>
    </row>
    <row r="7394" spans="1:22" x14ac:dyDescent="0.25">
      <c r="A7394">
        <v>1204</v>
      </c>
      <c r="B7394">
        <v>5</v>
      </c>
      <c r="C7394">
        <v>2</v>
      </c>
      <c r="D7394">
        <v>10</v>
      </c>
      <c r="E7394">
        <v>3</v>
      </c>
      <c r="G7394">
        <v>1</v>
      </c>
      <c r="H7394">
        <v>1</v>
      </c>
      <c r="I7394">
        <v>2</v>
      </c>
      <c r="J7394">
        <v>6</v>
      </c>
      <c r="L7394">
        <v>1</v>
      </c>
      <c r="V7394">
        <f>IF(AND(Table1[[#This Row],[age]]&lt;=18, Table1[[#This Row],[engaged_in_prod]] = 1),1,0)</f>
        <v>0</v>
      </c>
    </row>
    <row r="7395" spans="1:22" x14ac:dyDescent="0.25">
      <c r="A7395">
        <v>1204</v>
      </c>
      <c r="B7395">
        <v>4</v>
      </c>
      <c r="C7395">
        <v>2</v>
      </c>
      <c r="D7395">
        <v>13</v>
      </c>
      <c r="E7395">
        <v>3</v>
      </c>
      <c r="F7395">
        <v>5</v>
      </c>
      <c r="G7395">
        <v>1</v>
      </c>
      <c r="H7395">
        <v>3</v>
      </c>
      <c r="I7395">
        <v>2</v>
      </c>
      <c r="J7395">
        <v>6</v>
      </c>
      <c r="L7395">
        <v>1</v>
      </c>
      <c r="V7395">
        <f>IF(AND(Table1[[#This Row],[age]]&lt;=18, Table1[[#This Row],[engaged_in_prod]] = 1),1,0)</f>
        <v>0</v>
      </c>
    </row>
    <row r="7396" spans="1:22" x14ac:dyDescent="0.25">
      <c r="A7396">
        <v>1034</v>
      </c>
      <c r="B7396">
        <v>1</v>
      </c>
      <c r="C7396">
        <v>1</v>
      </c>
      <c r="D7396">
        <v>40</v>
      </c>
      <c r="E7396">
        <v>1</v>
      </c>
      <c r="F7396">
        <v>1</v>
      </c>
      <c r="G7396">
        <v>1</v>
      </c>
      <c r="H7396">
        <v>1</v>
      </c>
      <c r="I7396">
        <v>1</v>
      </c>
      <c r="K7396">
        <v>2</v>
      </c>
      <c r="L7396">
        <v>1</v>
      </c>
      <c r="V7396">
        <f>IF(AND(Table1[[#This Row],[age]]&lt;=18, Table1[[#This Row],[engaged_in_prod]] = 1),1,0)</f>
        <v>0</v>
      </c>
    </row>
    <row r="7397" spans="1:22" x14ac:dyDescent="0.25">
      <c r="A7397">
        <v>1204</v>
      </c>
      <c r="B7397">
        <v>3</v>
      </c>
      <c r="C7397">
        <v>1</v>
      </c>
      <c r="D7397">
        <v>17</v>
      </c>
      <c r="E7397">
        <v>3</v>
      </c>
      <c r="F7397">
        <v>5</v>
      </c>
      <c r="G7397">
        <v>1</v>
      </c>
      <c r="H7397">
        <v>3</v>
      </c>
      <c r="I7397">
        <v>2</v>
      </c>
      <c r="J7397">
        <v>6</v>
      </c>
      <c r="L7397">
        <v>1</v>
      </c>
      <c r="V7397">
        <f>IF(AND(Table1[[#This Row],[age]]&lt;=18, Table1[[#This Row],[engaged_in_prod]] = 1),1,0)</f>
        <v>0</v>
      </c>
    </row>
    <row r="7398" spans="1:22" x14ac:dyDescent="0.25">
      <c r="A7398">
        <v>1041</v>
      </c>
      <c r="B7398">
        <v>1</v>
      </c>
      <c r="C7398">
        <v>1</v>
      </c>
      <c r="D7398">
        <v>40</v>
      </c>
      <c r="E7398">
        <v>1</v>
      </c>
      <c r="F7398">
        <v>1</v>
      </c>
      <c r="G7398">
        <v>1</v>
      </c>
      <c r="H7398">
        <v>0</v>
      </c>
      <c r="I7398">
        <v>1</v>
      </c>
      <c r="K7398">
        <v>2</v>
      </c>
      <c r="L7398">
        <v>1</v>
      </c>
      <c r="V7398">
        <f>IF(AND(Table1[[#This Row],[age]]&lt;=18, Table1[[#This Row],[engaged_in_prod]] = 1),1,0)</f>
        <v>0</v>
      </c>
    </row>
    <row r="7399" spans="1:22" x14ac:dyDescent="0.25">
      <c r="A7399">
        <v>1055</v>
      </c>
      <c r="B7399">
        <v>2</v>
      </c>
      <c r="C7399">
        <v>2</v>
      </c>
      <c r="D7399">
        <v>40</v>
      </c>
      <c r="E7399">
        <v>2</v>
      </c>
      <c r="F7399">
        <v>1</v>
      </c>
      <c r="G7399">
        <v>1</v>
      </c>
      <c r="H7399">
        <v>6</v>
      </c>
      <c r="I7399">
        <v>1</v>
      </c>
      <c r="K7399">
        <v>1</v>
      </c>
      <c r="L7399">
        <v>1</v>
      </c>
      <c r="V7399">
        <f>IF(AND(Table1[[#This Row],[age]]&lt;=18, Table1[[#This Row],[engaged_in_prod]] = 1),1,0)</f>
        <v>0</v>
      </c>
    </row>
    <row r="7400" spans="1:22" x14ac:dyDescent="0.25">
      <c r="A7400">
        <v>1205</v>
      </c>
      <c r="B7400">
        <v>4</v>
      </c>
      <c r="C7400">
        <v>1</v>
      </c>
      <c r="D7400">
        <v>7</v>
      </c>
      <c r="E7400">
        <v>3</v>
      </c>
      <c r="G7400">
        <v>1</v>
      </c>
      <c r="H7400">
        <v>0</v>
      </c>
      <c r="I7400">
        <v>2</v>
      </c>
      <c r="J7400">
        <v>5</v>
      </c>
      <c r="L7400">
        <v>1</v>
      </c>
      <c r="V7400">
        <f>IF(AND(Table1[[#This Row],[age]]&lt;=18, Table1[[#This Row],[engaged_in_prod]] = 1),1,0)</f>
        <v>0</v>
      </c>
    </row>
    <row r="7401" spans="1:22" x14ac:dyDescent="0.25">
      <c r="A7401">
        <v>1064</v>
      </c>
      <c r="B7401">
        <v>1</v>
      </c>
      <c r="C7401">
        <v>1</v>
      </c>
      <c r="D7401">
        <v>40</v>
      </c>
      <c r="E7401">
        <v>1</v>
      </c>
      <c r="F7401">
        <v>1</v>
      </c>
      <c r="G7401">
        <v>1</v>
      </c>
      <c r="H7401">
        <v>4</v>
      </c>
      <c r="I7401">
        <v>1</v>
      </c>
      <c r="K7401">
        <v>2</v>
      </c>
      <c r="L7401">
        <v>1</v>
      </c>
      <c r="V7401">
        <f>IF(AND(Table1[[#This Row],[age]]&lt;=18, Table1[[#This Row],[engaged_in_prod]] = 1),1,0)</f>
        <v>0</v>
      </c>
    </row>
    <row r="7402" spans="1:22" x14ac:dyDescent="0.25">
      <c r="A7402">
        <v>1065</v>
      </c>
      <c r="B7402">
        <v>2</v>
      </c>
      <c r="C7402">
        <v>2</v>
      </c>
      <c r="D7402">
        <v>40</v>
      </c>
      <c r="E7402">
        <v>2</v>
      </c>
      <c r="F7402">
        <v>1</v>
      </c>
      <c r="G7402">
        <v>1</v>
      </c>
      <c r="H7402">
        <v>0</v>
      </c>
      <c r="I7402">
        <v>1</v>
      </c>
      <c r="K7402">
        <v>1</v>
      </c>
      <c r="L7402">
        <v>1</v>
      </c>
      <c r="V7402">
        <f>IF(AND(Table1[[#This Row],[age]]&lt;=18, Table1[[#This Row],[engaged_in_prod]] = 1),1,0)</f>
        <v>0</v>
      </c>
    </row>
    <row r="7403" spans="1:22" x14ac:dyDescent="0.25">
      <c r="A7403">
        <v>1070</v>
      </c>
      <c r="B7403">
        <v>1</v>
      </c>
      <c r="C7403">
        <v>1</v>
      </c>
      <c r="D7403">
        <v>40</v>
      </c>
      <c r="E7403">
        <v>1</v>
      </c>
      <c r="F7403">
        <v>1</v>
      </c>
      <c r="G7403">
        <v>1</v>
      </c>
      <c r="H7403">
        <v>0</v>
      </c>
      <c r="I7403">
        <v>1</v>
      </c>
      <c r="K7403">
        <v>2</v>
      </c>
      <c r="L7403">
        <v>1</v>
      </c>
      <c r="V7403">
        <f>IF(AND(Table1[[#This Row],[age]]&lt;=18, Table1[[#This Row],[engaged_in_prod]] = 1),1,0)</f>
        <v>0</v>
      </c>
    </row>
    <row r="7404" spans="1:22" x14ac:dyDescent="0.25">
      <c r="A7404">
        <v>1206</v>
      </c>
      <c r="B7404">
        <v>7</v>
      </c>
      <c r="C7404">
        <v>2</v>
      </c>
      <c r="D7404">
        <v>6</v>
      </c>
      <c r="E7404">
        <v>3</v>
      </c>
      <c r="G7404">
        <v>1</v>
      </c>
      <c r="H7404">
        <v>0</v>
      </c>
      <c r="I7404">
        <v>2</v>
      </c>
      <c r="J7404">
        <v>5</v>
      </c>
      <c r="L7404">
        <v>1</v>
      </c>
      <c r="V7404">
        <f>IF(AND(Table1[[#This Row],[age]]&lt;=18, Table1[[#This Row],[engaged_in_prod]] = 1),1,0)</f>
        <v>0</v>
      </c>
    </row>
    <row r="7405" spans="1:22" x14ac:dyDescent="0.25">
      <c r="A7405">
        <v>1076</v>
      </c>
      <c r="B7405">
        <v>2</v>
      </c>
      <c r="C7405">
        <v>2</v>
      </c>
      <c r="D7405">
        <v>40</v>
      </c>
      <c r="E7405">
        <v>2</v>
      </c>
      <c r="F7405">
        <v>1</v>
      </c>
      <c r="G7405">
        <v>1</v>
      </c>
      <c r="H7405">
        <v>4</v>
      </c>
      <c r="I7405">
        <v>1</v>
      </c>
      <c r="K7405">
        <v>1</v>
      </c>
      <c r="L7405">
        <v>1</v>
      </c>
      <c r="V7405">
        <f>IF(AND(Table1[[#This Row],[age]]&lt;=18, Table1[[#This Row],[engaged_in_prod]] = 1),1,0)</f>
        <v>0</v>
      </c>
    </row>
    <row r="7406" spans="1:22" x14ac:dyDescent="0.25">
      <c r="A7406">
        <v>1077</v>
      </c>
      <c r="B7406">
        <v>2</v>
      </c>
      <c r="C7406">
        <v>2</v>
      </c>
      <c r="D7406">
        <v>40</v>
      </c>
      <c r="E7406">
        <v>2</v>
      </c>
      <c r="F7406">
        <v>1</v>
      </c>
      <c r="G7406">
        <v>1</v>
      </c>
      <c r="H7406">
        <v>0</v>
      </c>
      <c r="I7406">
        <v>1</v>
      </c>
      <c r="K7406">
        <v>1</v>
      </c>
      <c r="L7406">
        <v>1</v>
      </c>
      <c r="V7406">
        <f>IF(AND(Table1[[#This Row],[age]]&lt;=18, Table1[[#This Row],[engaged_in_prod]] = 1),1,0)</f>
        <v>0</v>
      </c>
    </row>
    <row r="7407" spans="1:22" x14ac:dyDescent="0.25">
      <c r="A7407">
        <v>1086</v>
      </c>
      <c r="B7407">
        <v>1</v>
      </c>
      <c r="C7407">
        <v>1</v>
      </c>
      <c r="D7407">
        <v>40</v>
      </c>
      <c r="E7407">
        <v>1</v>
      </c>
      <c r="F7407">
        <v>1</v>
      </c>
      <c r="G7407">
        <v>1</v>
      </c>
      <c r="H7407">
        <v>4</v>
      </c>
      <c r="I7407">
        <v>1</v>
      </c>
      <c r="K7407">
        <v>2</v>
      </c>
      <c r="L7407">
        <v>1</v>
      </c>
      <c r="V7407">
        <f>IF(AND(Table1[[#This Row],[age]]&lt;=18, Table1[[#This Row],[engaged_in_prod]] = 1),1,0)</f>
        <v>0</v>
      </c>
    </row>
    <row r="7408" spans="1:22" x14ac:dyDescent="0.25">
      <c r="A7408">
        <v>1102</v>
      </c>
      <c r="B7408">
        <v>1</v>
      </c>
      <c r="C7408">
        <v>1</v>
      </c>
      <c r="D7408">
        <v>40</v>
      </c>
      <c r="E7408">
        <v>1</v>
      </c>
      <c r="F7408">
        <v>1</v>
      </c>
      <c r="G7408">
        <v>1</v>
      </c>
      <c r="H7408">
        <v>8</v>
      </c>
      <c r="I7408">
        <v>1</v>
      </c>
      <c r="K7408">
        <v>2</v>
      </c>
      <c r="L7408">
        <v>1</v>
      </c>
      <c r="V7408">
        <f>IF(AND(Table1[[#This Row],[age]]&lt;=18, Table1[[#This Row],[engaged_in_prod]] = 1),1,0)</f>
        <v>0</v>
      </c>
    </row>
    <row r="7409" spans="1:22" x14ac:dyDescent="0.25">
      <c r="A7409">
        <v>1106</v>
      </c>
      <c r="B7409">
        <v>3</v>
      </c>
      <c r="C7409">
        <v>2</v>
      </c>
      <c r="D7409">
        <v>40</v>
      </c>
      <c r="E7409">
        <v>2</v>
      </c>
      <c r="F7409">
        <v>1</v>
      </c>
      <c r="G7409">
        <v>1</v>
      </c>
      <c r="H7409">
        <v>0</v>
      </c>
      <c r="I7409">
        <v>1</v>
      </c>
      <c r="K7409">
        <v>1</v>
      </c>
      <c r="L7409">
        <v>1</v>
      </c>
      <c r="V7409">
        <f>IF(AND(Table1[[#This Row],[age]]&lt;=18, Table1[[#This Row],[engaged_in_prod]] = 1),1,0)</f>
        <v>0</v>
      </c>
    </row>
    <row r="7410" spans="1:22" x14ac:dyDescent="0.25">
      <c r="A7410">
        <v>1138</v>
      </c>
      <c r="B7410">
        <v>1</v>
      </c>
      <c r="C7410">
        <v>1</v>
      </c>
      <c r="D7410">
        <v>40</v>
      </c>
      <c r="E7410">
        <v>1</v>
      </c>
      <c r="F7410">
        <v>1</v>
      </c>
      <c r="G7410">
        <v>1</v>
      </c>
      <c r="H7410">
        <v>3</v>
      </c>
      <c r="I7410">
        <v>1</v>
      </c>
      <c r="K7410">
        <v>2</v>
      </c>
      <c r="L7410">
        <v>1</v>
      </c>
      <c r="V7410">
        <f>IF(AND(Table1[[#This Row],[age]]&lt;=18, Table1[[#This Row],[engaged_in_prod]] = 1),1,0)</f>
        <v>0</v>
      </c>
    </row>
    <row r="7411" spans="1:22" x14ac:dyDescent="0.25">
      <c r="A7411">
        <v>1141</v>
      </c>
      <c r="B7411">
        <v>1</v>
      </c>
      <c r="C7411">
        <v>1</v>
      </c>
      <c r="D7411">
        <v>40</v>
      </c>
      <c r="E7411">
        <v>1</v>
      </c>
      <c r="F7411">
        <v>1</v>
      </c>
      <c r="G7411">
        <v>1</v>
      </c>
      <c r="H7411">
        <v>0</v>
      </c>
      <c r="I7411">
        <v>1</v>
      </c>
      <c r="K7411">
        <v>2</v>
      </c>
      <c r="L7411">
        <v>1</v>
      </c>
      <c r="V7411">
        <f>IF(AND(Table1[[#This Row],[age]]&lt;=18, Table1[[#This Row],[engaged_in_prod]] = 1),1,0)</f>
        <v>0</v>
      </c>
    </row>
    <row r="7412" spans="1:22" x14ac:dyDescent="0.25">
      <c r="A7412">
        <v>1207</v>
      </c>
      <c r="B7412">
        <v>10</v>
      </c>
      <c r="C7412">
        <v>2</v>
      </c>
      <c r="D7412">
        <v>11</v>
      </c>
      <c r="E7412">
        <v>3</v>
      </c>
      <c r="G7412">
        <v>1</v>
      </c>
      <c r="H7412">
        <v>2</v>
      </c>
      <c r="I7412">
        <v>2</v>
      </c>
      <c r="J7412">
        <v>6</v>
      </c>
      <c r="L7412">
        <v>1</v>
      </c>
      <c r="V7412">
        <f>IF(AND(Table1[[#This Row],[age]]&lt;=18, Table1[[#This Row],[engaged_in_prod]] = 1),1,0)</f>
        <v>0</v>
      </c>
    </row>
    <row r="7413" spans="1:22" x14ac:dyDescent="0.25">
      <c r="A7413">
        <v>1207</v>
      </c>
      <c r="B7413">
        <v>5</v>
      </c>
      <c r="C7413">
        <v>1</v>
      </c>
      <c r="D7413">
        <v>12</v>
      </c>
      <c r="E7413">
        <v>3</v>
      </c>
      <c r="F7413">
        <v>5</v>
      </c>
      <c r="G7413">
        <v>1</v>
      </c>
      <c r="H7413">
        <v>3</v>
      </c>
      <c r="I7413">
        <v>2</v>
      </c>
      <c r="J7413">
        <v>6</v>
      </c>
      <c r="L7413">
        <v>1</v>
      </c>
      <c r="V7413">
        <f>IF(AND(Table1[[#This Row],[age]]&lt;=18, Table1[[#This Row],[engaged_in_prod]] = 1),1,0)</f>
        <v>0</v>
      </c>
    </row>
    <row r="7414" spans="1:22" x14ac:dyDescent="0.25">
      <c r="A7414">
        <v>1207</v>
      </c>
      <c r="B7414">
        <v>9</v>
      </c>
      <c r="C7414">
        <v>2</v>
      </c>
      <c r="D7414">
        <v>13</v>
      </c>
      <c r="E7414">
        <v>3</v>
      </c>
      <c r="F7414">
        <v>5</v>
      </c>
      <c r="G7414">
        <v>1</v>
      </c>
      <c r="H7414">
        <v>3</v>
      </c>
      <c r="I7414">
        <v>2</v>
      </c>
      <c r="J7414">
        <v>6</v>
      </c>
      <c r="L7414">
        <v>1</v>
      </c>
      <c r="V7414">
        <f>IF(AND(Table1[[#This Row],[age]]&lt;=18, Table1[[#This Row],[engaged_in_prod]] = 1),1,0)</f>
        <v>0</v>
      </c>
    </row>
    <row r="7415" spans="1:22" x14ac:dyDescent="0.25">
      <c r="A7415">
        <v>1207</v>
      </c>
      <c r="B7415">
        <v>7</v>
      </c>
      <c r="C7415">
        <v>2</v>
      </c>
      <c r="D7415">
        <v>15</v>
      </c>
      <c r="E7415">
        <v>3</v>
      </c>
      <c r="F7415">
        <v>5</v>
      </c>
      <c r="G7415">
        <v>1</v>
      </c>
      <c r="H7415">
        <v>6</v>
      </c>
      <c r="I7415">
        <v>2</v>
      </c>
      <c r="J7415">
        <v>6</v>
      </c>
      <c r="L7415">
        <v>1</v>
      </c>
      <c r="V7415">
        <f>IF(AND(Table1[[#This Row],[age]]&lt;=18, Table1[[#This Row],[engaged_in_prod]] = 1),1,0)</f>
        <v>0</v>
      </c>
    </row>
    <row r="7416" spans="1:22" x14ac:dyDescent="0.25">
      <c r="A7416">
        <v>1143</v>
      </c>
      <c r="B7416">
        <v>2</v>
      </c>
      <c r="C7416">
        <v>2</v>
      </c>
      <c r="D7416">
        <v>40</v>
      </c>
      <c r="E7416">
        <v>2</v>
      </c>
      <c r="F7416">
        <v>1</v>
      </c>
      <c r="G7416">
        <v>1</v>
      </c>
      <c r="H7416">
        <v>0</v>
      </c>
      <c r="I7416">
        <v>1</v>
      </c>
      <c r="K7416">
        <v>1</v>
      </c>
      <c r="L7416">
        <v>1</v>
      </c>
      <c r="V7416">
        <f>IF(AND(Table1[[#This Row],[age]]&lt;=18, Table1[[#This Row],[engaged_in_prod]] = 1),1,0)</f>
        <v>0</v>
      </c>
    </row>
    <row r="7417" spans="1:22" x14ac:dyDescent="0.25">
      <c r="A7417">
        <v>1147</v>
      </c>
      <c r="B7417">
        <v>10</v>
      </c>
      <c r="C7417">
        <v>2</v>
      </c>
      <c r="D7417">
        <v>40</v>
      </c>
      <c r="E7417">
        <v>9</v>
      </c>
      <c r="F7417">
        <v>5</v>
      </c>
      <c r="G7417">
        <v>1</v>
      </c>
      <c r="H7417">
        <v>0</v>
      </c>
      <c r="I7417">
        <v>1</v>
      </c>
      <c r="K7417">
        <v>1</v>
      </c>
      <c r="L7417">
        <v>1</v>
      </c>
      <c r="V7417">
        <f>IF(AND(Table1[[#This Row],[age]]&lt;=18, Table1[[#This Row],[engaged_in_prod]] = 1),1,0)</f>
        <v>0</v>
      </c>
    </row>
    <row r="7418" spans="1:22" x14ac:dyDescent="0.25">
      <c r="A7418">
        <v>1153</v>
      </c>
      <c r="B7418">
        <v>2</v>
      </c>
      <c r="C7418">
        <v>2</v>
      </c>
      <c r="D7418">
        <v>40</v>
      </c>
      <c r="E7418">
        <v>2</v>
      </c>
      <c r="F7418">
        <v>1</v>
      </c>
      <c r="G7418">
        <v>1</v>
      </c>
      <c r="H7418">
        <v>4</v>
      </c>
      <c r="I7418">
        <v>1</v>
      </c>
      <c r="K7418">
        <v>1</v>
      </c>
      <c r="L7418">
        <v>1</v>
      </c>
      <c r="V7418">
        <f>IF(AND(Table1[[#This Row],[age]]&lt;=18, Table1[[#This Row],[engaged_in_prod]] = 1),1,0)</f>
        <v>0</v>
      </c>
    </row>
    <row r="7419" spans="1:22" x14ac:dyDescent="0.25">
      <c r="A7419">
        <v>1167</v>
      </c>
      <c r="B7419">
        <v>1</v>
      </c>
      <c r="C7419">
        <v>1</v>
      </c>
      <c r="D7419">
        <v>40</v>
      </c>
      <c r="E7419">
        <v>1</v>
      </c>
      <c r="F7419">
        <v>1</v>
      </c>
      <c r="G7419">
        <v>1</v>
      </c>
      <c r="H7419">
        <v>3</v>
      </c>
      <c r="I7419">
        <v>1</v>
      </c>
      <c r="K7419">
        <v>2</v>
      </c>
      <c r="L7419">
        <v>1</v>
      </c>
      <c r="V7419">
        <f>IF(AND(Table1[[#This Row],[age]]&lt;=18, Table1[[#This Row],[engaged_in_prod]] = 1),1,0)</f>
        <v>0</v>
      </c>
    </row>
    <row r="7420" spans="1:22" x14ac:dyDescent="0.25">
      <c r="A7420">
        <v>1174</v>
      </c>
      <c r="B7420">
        <v>1</v>
      </c>
      <c r="C7420">
        <v>1</v>
      </c>
      <c r="D7420">
        <v>40</v>
      </c>
      <c r="E7420">
        <v>1</v>
      </c>
      <c r="F7420">
        <v>1</v>
      </c>
      <c r="G7420">
        <v>1</v>
      </c>
      <c r="H7420">
        <v>2</v>
      </c>
      <c r="I7420">
        <v>1</v>
      </c>
      <c r="K7420">
        <v>2</v>
      </c>
      <c r="L7420">
        <v>1</v>
      </c>
      <c r="V7420">
        <f>IF(AND(Table1[[#This Row],[age]]&lt;=18, Table1[[#This Row],[engaged_in_prod]] = 1),1,0)</f>
        <v>0</v>
      </c>
    </row>
    <row r="7421" spans="1:22" x14ac:dyDescent="0.25">
      <c r="A7421">
        <v>1208</v>
      </c>
      <c r="B7421">
        <v>3</v>
      </c>
      <c r="C7421">
        <v>2</v>
      </c>
      <c r="D7421">
        <v>2</v>
      </c>
      <c r="E7421">
        <v>3</v>
      </c>
      <c r="G7421">
        <v>2</v>
      </c>
      <c r="L7421">
        <v>1</v>
      </c>
      <c r="V7421">
        <f>IF(AND(Table1[[#This Row],[age]]&lt;=18, Table1[[#This Row],[engaged_in_prod]] = 1),1,0)</f>
        <v>0</v>
      </c>
    </row>
    <row r="7422" spans="1:22" x14ac:dyDescent="0.25">
      <c r="A7422">
        <v>1189</v>
      </c>
      <c r="B7422">
        <v>1</v>
      </c>
      <c r="C7422">
        <v>1</v>
      </c>
      <c r="D7422">
        <v>40</v>
      </c>
      <c r="E7422">
        <v>1</v>
      </c>
      <c r="F7422">
        <v>1</v>
      </c>
      <c r="G7422">
        <v>1</v>
      </c>
      <c r="H7422">
        <v>14</v>
      </c>
      <c r="I7422">
        <v>1</v>
      </c>
      <c r="K7422">
        <v>2</v>
      </c>
      <c r="L7422">
        <v>1</v>
      </c>
      <c r="V7422">
        <f>IF(AND(Table1[[#This Row],[age]]&lt;=18, Table1[[#This Row],[engaged_in_prod]] = 1),1,0)</f>
        <v>0</v>
      </c>
    </row>
    <row r="7423" spans="1:22" x14ac:dyDescent="0.25">
      <c r="A7423">
        <v>1204</v>
      </c>
      <c r="B7423">
        <v>1</v>
      </c>
      <c r="C7423">
        <v>1</v>
      </c>
      <c r="D7423">
        <v>40</v>
      </c>
      <c r="E7423">
        <v>1</v>
      </c>
      <c r="F7423">
        <v>1</v>
      </c>
      <c r="G7423">
        <v>1</v>
      </c>
      <c r="H7423">
        <v>0</v>
      </c>
      <c r="I7423">
        <v>1</v>
      </c>
      <c r="K7423">
        <v>2</v>
      </c>
      <c r="L7423">
        <v>1</v>
      </c>
      <c r="V7423">
        <f>IF(AND(Table1[[#This Row],[age]]&lt;=18, Table1[[#This Row],[engaged_in_prod]] = 1),1,0)</f>
        <v>0</v>
      </c>
    </row>
    <row r="7424" spans="1:22" x14ac:dyDescent="0.25">
      <c r="A7424">
        <v>1209</v>
      </c>
      <c r="B7424">
        <v>10</v>
      </c>
      <c r="C7424">
        <v>2</v>
      </c>
      <c r="D7424">
        <v>2</v>
      </c>
      <c r="E7424">
        <v>3</v>
      </c>
      <c r="G7424">
        <v>2</v>
      </c>
      <c r="L7424">
        <v>1</v>
      </c>
      <c r="V7424">
        <f>IF(AND(Table1[[#This Row],[age]]&lt;=18, Table1[[#This Row],[engaged_in_prod]] = 1),1,0)</f>
        <v>0</v>
      </c>
    </row>
    <row r="7425" spans="1:22" x14ac:dyDescent="0.25">
      <c r="A7425">
        <v>1209</v>
      </c>
      <c r="B7425">
        <v>9</v>
      </c>
      <c r="C7425">
        <v>1</v>
      </c>
      <c r="D7425">
        <v>3</v>
      </c>
      <c r="E7425">
        <v>3</v>
      </c>
      <c r="G7425">
        <v>2</v>
      </c>
      <c r="L7425">
        <v>1</v>
      </c>
      <c r="V7425">
        <f>IF(AND(Table1[[#This Row],[age]]&lt;=18, Table1[[#This Row],[engaged_in_prod]] = 1),1,0)</f>
        <v>0</v>
      </c>
    </row>
    <row r="7426" spans="1:22" x14ac:dyDescent="0.25">
      <c r="A7426">
        <v>1209</v>
      </c>
      <c r="B7426">
        <v>8</v>
      </c>
      <c r="C7426">
        <v>1</v>
      </c>
      <c r="D7426">
        <v>5</v>
      </c>
      <c r="E7426">
        <v>3</v>
      </c>
      <c r="G7426">
        <v>1</v>
      </c>
      <c r="H7426">
        <v>0</v>
      </c>
      <c r="I7426">
        <v>2</v>
      </c>
      <c r="J7426">
        <v>6</v>
      </c>
      <c r="L7426">
        <v>1</v>
      </c>
      <c r="V7426">
        <f>IF(AND(Table1[[#This Row],[age]]&lt;=18, Table1[[#This Row],[engaged_in_prod]] = 1),1,0)</f>
        <v>0</v>
      </c>
    </row>
    <row r="7427" spans="1:22" x14ac:dyDescent="0.25">
      <c r="A7427">
        <v>1209</v>
      </c>
      <c r="B7427">
        <v>7</v>
      </c>
      <c r="C7427">
        <v>2</v>
      </c>
      <c r="D7427">
        <v>8</v>
      </c>
      <c r="E7427">
        <v>3</v>
      </c>
      <c r="G7427">
        <v>1</v>
      </c>
      <c r="H7427">
        <v>0</v>
      </c>
      <c r="I7427">
        <v>2</v>
      </c>
      <c r="J7427">
        <v>6</v>
      </c>
      <c r="L7427">
        <v>1</v>
      </c>
      <c r="V7427">
        <f>IF(AND(Table1[[#This Row],[age]]&lt;=18, Table1[[#This Row],[engaged_in_prod]] = 1),1,0)</f>
        <v>0</v>
      </c>
    </row>
    <row r="7428" spans="1:22" x14ac:dyDescent="0.25">
      <c r="A7428">
        <v>1209</v>
      </c>
      <c r="B7428">
        <v>6</v>
      </c>
      <c r="C7428">
        <v>1</v>
      </c>
      <c r="D7428">
        <v>12</v>
      </c>
      <c r="E7428">
        <v>3</v>
      </c>
      <c r="F7428">
        <v>5</v>
      </c>
      <c r="G7428">
        <v>1</v>
      </c>
      <c r="H7428">
        <v>1</v>
      </c>
      <c r="I7428">
        <v>2</v>
      </c>
      <c r="J7428">
        <v>6</v>
      </c>
      <c r="L7428">
        <v>1</v>
      </c>
      <c r="V7428">
        <f>IF(AND(Table1[[#This Row],[age]]&lt;=18, Table1[[#This Row],[engaged_in_prod]] = 1),1,0)</f>
        <v>0</v>
      </c>
    </row>
    <row r="7429" spans="1:22" x14ac:dyDescent="0.25">
      <c r="A7429">
        <v>1209</v>
      </c>
      <c r="B7429">
        <v>5</v>
      </c>
      <c r="C7429">
        <v>1</v>
      </c>
      <c r="D7429">
        <v>14</v>
      </c>
      <c r="E7429">
        <v>3</v>
      </c>
      <c r="F7429">
        <v>5</v>
      </c>
      <c r="G7429">
        <v>1</v>
      </c>
      <c r="H7429">
        <v>1</v>
      </c>
      <c r="I7429">
        <v>2</v>
      </c>
      <c r="J7429">
        <v>6</v>
      </c>
      <c r="L7429">
        <v>1</v>
      </c>
      <c r="V7429">
        <f>IF(AND(Table1[[#This Row],[age]]&lt;=18, Table1[[#This Row],[engaged_in_prod]] = 1),1,0)</f>
        <v>0</v>
      </c>
    </row>
    <row r="7430" spans="1:22" x14ac:dyDescent="0.25">
      <c r="A7430">
        <v>1217</v>
      </c>
      <c r="B7430">
        <v>1</v>
      </c>
      <c r="C7430">
        <v>1</v>
      </c>
      <c r="D7430">
        <v>40</v>
      </c>
      <c r="E7430">
        <v>1</v>
      </c>
      <c r="F7430">
        <v>1</v>
      </c>
      <c r="G7430">
        <v>1</v>
      </c>
      <c r="H7430">
        <v>5</v>
      </c>
      <c r="I7430">
        <v>1</v>
      </c>
      <c r="K7430">
        <v>2</v>
      </c>
      <c r="L7430">
        <v>1</v>
      </c>
      <c r="V7430">
        <f>IF(AND(Table1[[#This Row],[age]]&lt;=18, Table1[[#This Row],[engaged_in_prod]] = 1),1,0)</f>
        <v>0</v>
      </c>
    </row>
    <row r="7431" spans="1:22" x14ac:dyDescent="0.25">
      <c r="A7431">
        <v>1218</v>
      </c>
      <c r="B7431">
        <v>2</v>
      </c>
      <c r="C7431">
        <v>2</v>
      </c>
      <c r="D7431">
        <v>40</v>
      </c>
      <c r="E7431">
        <v>1</v>
      </c>
      <c r="F7431">
        <v>1</v>
      </c>
      <c r="G7431">
        <v>1</v>
      </c>
      <c r="H7431">
        <v>1</v>
      </c>
      <c r="I7431">
        <v>1</v>
      </c>
      <c r="K7431">
        <v>1</v>
      </c>
      <c r="L7431">
        <v>1</v>
      </c>
      <c r="V7431">
        <f>IF(AND(Table1[[#This Row],[age]]&lt;=18, Table1[[#This Row],[engaged_in_prod]] = 1),1,0)</f>
        <v>0</v>
      </c>
    </row>
    <row r="7432" spans="1:22" x14ac:dyDescent="0.25">
      <c r="A7432">
        <v>1223</v>
      </c>
      <c r="B7432">
        <v>2</v>
      </c>
      <c r="C7432">
        <v>2</v>
      </c>
      <c r="D7432">
        <v>40</v>
      </c>
      <c r="E7432">
        <v>2</v>
      </c>
      <c r="F7432">
        <v>1</v>
      </c>
      <c r="G7432">
        <v>1</v>
      </c>
      <c r="H7432">
        <v>0</v>
      </c>
      <c r="I7432">
        <v>1</v>
      </c>
      <c r="K7432">
        <v>1</v>
      </c>
      <c r="L7432">
        <v>1</v>
      </c>
      <c r="M7432">
        <v>2</v>
      </c>
      <c r="N7432">
        <v>14</v>
      </c>
      <c r="O7432">
        <v>3</v>
      </c>
      <c r="P7432">
        <v>5</v>
      </c>
      <c r="Q7432">
        <v>1</v>
      </c>
      <c r="R7432">
        <v>6</v>
      </c>
      <c r="S7432">
        <v>2</v>
      </c>
      <c r="T7432">
        <v>6</v>
      </c>
      <c r="V7432">
        <f>IF(AND(Table1[[#This Row],[age]]&lt;=18, Table1[[#This Row],[engaged_in_prod]] = 1),1,0)</f>
        <v>0</v>
      </c>
    </row>
    <row r="7433" spans="1:22" x14ac:dyDescent="0.25">
      <c r="A7433">
        <v>1226</v>
      </c>
      <c r="B7433">
        <v>1</v>
      </c>
      <c r="C7433">
        <v>1</v>
      </c>
      <c r="D7433">
        <v>40</v>
      </c>
      <c r="E7433">
        <v>1</v>
      </c>
      <c r="F7433">
        <v>1</v>
      </c>
      <c r="G7433">
        <v>1</v>
      </c>
      <c r="H7433">
        <v>0</v>
      </c>
      <c r="I7433">
        <v>1</v>
      </c>
      <c r="K7433">
        <v>2</v>
      </c>
      <c r="L7433">
        <v>1</v>
      </c>
      <c r="V7433">
        <f>IF(AND(Table1[[#This Row],[age]]&lt;=18, Table1[[#This Row],[engaged_in_prod]] = 1),1,0)</f>
        <v>0</v>
      </c>
    </row>
    <row r="7434" spans="1:22" x14ac:dyDescent="0.25">
      <c r="A7434">
        <v>1210</v>
      </c>
      <c r="B7434">
        <v>9</v>
      </c>
      <c r="C7434">
        <v>2</v>
      </c>
      <c r="D7434">
        <v>3</v>
      </c>
      <c r="E7434">
        <v>5</v>
      </c>
      <c r="G7434">
        <v>2</v>
      </c>
      <c r="L7434">
        <v>1</v>
      </c>
      <c r="V7434">
        <f>IF(AND(Table1[[#This Row],[age]]&lt;=18, Table1[[#This Row],[engaged_in_prod]] = 1),1,0)</f>
        <v>0</v>
      </c>
    </row>
    <row r="7435" spans="1:22" x14ac:dyDescent="0.25">
      <c r="A7435">
        <v>1210</v>
      </c>
      <c r="B7435">
        <v>8</v>
      </c>
      <c r="C7435">
        <v>1</v>
      </c>
      <c r="D7435">
        <v>5</v>
      </c>
      <c r="E7435">
        <v>5</v>
      </c>
      <c r="G7435">
        <v>1</v>
      </c>
      <c r="H7435">
        <v>0</v>
      </c>
      <c r="I7435">
        <v>2</v>
      </c>
      <c r="J7435">
        <v>5</v>
      </c>
      <c r="L7435">
        <v>1</v>
      </c>
      <c r="V7435">
        <f>IF(AND(Table1[[#This Row],[age]]&lt;=18, Table1[[#This Row],[engaged_in_prod]] = 1),1,0)</f>
        <v>0</v>
      </c>
    </row>
    <row r="7436" spans="1:22" x14ac:dyDescent="0.25">
      <c r="A7436">
        <v>1210</v>
      </c>
      <c r="B7436">
        <v>4</v>
      </c>
      <c r="C7436">
        <v>2</v>
      </c>
      <c r="D7436">
        <v>7</v>
      </c>
      <c r="E7436">
        <v>3</v>
      </c>
      <c r="G7436">
        <v>1</v>
      </c>
      <c r="H7436">
        <v>0</v>
      </c>
      <c r="I7436">
        <v>2</v>
      </c>
      <c r="J7436">
        <v>6</v>
      </c>
      <c r="L7436">
        <v>1</v>
      </c>
      <c r="V7436">
        <f>IF(AND(Table1[[#This Row],[age]]&lt;=18, Table1[[#This Row],[engaged_in_prod]] = 1),1,0)</f>
        <v>0</v>
      </c>
    </row>
    <row r="7437" spans="1:22" x14ac:dyDescent="0.25">
      <c r="A7437">
        <v>1210</v>
      </c>
      <c r="B7437">
        <v>7</v>
      </c>
      <c r="C7437">
        <v>1</v>
      </c>
      <c r="D7437">
        <v>8</v>
      </c>
      <c r="E7437">
        <v>8</v>
      </c>
      <c r="G7437">
        <v>1</v>
      </c>
      <c r="H7437">
        <v>3</v>
      </c>
      <c r="I7437">
        <v>2</v>
      </c>
      <c r="J7437">
        <v>6</v>
      </c>
      <c r="L7437">
        <v>1</v>
      </c>
      <c r="V7437">
        <f>IF(AND(Table1[[#This Row],[age]]&lt;=18, Table1[[#This Row],[engaged_in_prod]] = 1),1,0)</f>
        <v>0</v>
      </c>
    </row>
    <row r="7438" spans="1:22" x14ac:dyDescent="0.25">
      <c r="A7438">
        <v>1210</v>
      </c>
      <c r="B7438">
        <v>3</v>
      </c>
      <c r="C7438">
        <v>1</v>
      </c>
      <c r="D7438">
        <v>9</v>
      </c>
      <c r="E7438">
        <v>3</v>
      </c>
      <c r="G7438">
        <v>1</v>
      </c>
      <c r="H7438">
        <v>3</v>
      </c>
      <c r="I7438">
        <v>2</v>
      </c>
      <c r="J7438">
        <v>6</v>
      </c>
      <c r="L7438">
        <v>1</v>
      </c>
      <c r="V7438">
        <f>IF(AND(Table1[[#This Row],[age]]&lt;=18, Table1[[#This Row],[engaged_in_prod]] = 1),1,0)</f>
        <v>0</v>
      </c>
    </row>
    <row r="7439" spans="1:22" x14ac:dyDescent="0.25">
      <c r="A7439">
        <v>1231</v>
      </c>
      <c r="B7439">
        <v>2</v>
      </c>
      <c r="C7439">
        <v>2</v>
      </c>
      <c r="D7439">
        <v>40</v>
      </c>
      <c r="E7439">
        <v>2</v>
      </c>
      <c r="F7439">
        <v>1</v>
      </c>
      <c r="G7439">
        <v>1</v>
      </c>
      <c r="H7439">
        <v>6</v>
      </c>
      <c r="I7439">
        <v>1</v>
      </c>
      <c r="K7439">
        <v>1</v>
      </c>
      <c r="L7439">
        <v>1</v>
      </c>
      <c r="V7439">
        <f>IF(AND(Table1[[#This Row],[age]]&lt;=18, Table1[[#This Row],[engaged_in_prod]] = 1),1,0)</f>
        <v>0</v>
      </c>
    </row>
    <row r="7440" spans="1:22" x14ac:dyDescent="0.25">
      <c r="A7440">
        <v>1210</v>
      </c>
      <c r="B7440">
        <v>11</v>
      </c>
      <c r="C7440">
        <v>1</v>
      </c>
      <c r="D7440">
        <v>19</v>
      </c>
      <c r="E7440">
        <v>3</v>
      </c>
      <c r="F7440">
        <v>5</v>
      </c>
      <c r="G7440">
        <v>1</v>
      </c>
      <c r="H7440">
        <v>10</v>
      </c>
      <c r="I7440">
        <v>2</v>
      </c>
      <c r="J7440">
        <v>6</v>
      </c>
      <c r="L7440">
        <v>1</v>
      </c>
      <c r="V7440">
        <f>IF(AND(Table1[[#This Row],[age]]&lt;=18, Table1[[#This Row],[engaged_in_prod]] = 1),1,0)</f>
        <v>0</v>
      </c>
    </row>
    <row r="7441" spans="1:22" x14ac:dyDescent="0.25">
      <c r="A7441">
        <v>1210</v>
      </c>
      <c r="B7441">
        <v>5</v>
      </c>
      <c r="C7441">
        <v>1</v>
      </c>
      <c r="D7441">
        <v>19</v>
      </c>
      <c r="E7441">
        <v>8</v>
      </c>
      <c r="F7441">
        <v>5</v>
      </c>
      <c r="G7441">
        <v>1</v>
      </c>
      <c r="H7441">
        <v>9</v>
      </c>
      <c r="I7441">
        <v>2</v>
      </c>
      <c r="J7441">
        <v>6</v>
      </c>
      <c r="L7441">
        <v>1</v>
      </c>
      <c r="V7441">
        <f>IF(AND(Table1[[#This Row],[age]]&lt;=18, Table1[[#This Row],[engaged_in_prod]] = 1),1,0)</f>
        <v>0</v>
      </c>
    </row>
    <row r="7442" spans="1:22" x14ac:dyDescent="0.25">
      <c r="A7442">
        <v>1210</v>
      </c>
      <c r="B7442">
        <v>10</v>
      </c>
      <c r="C7442">
        <v>1</v>
      </c>
      <c r="D7442">
        <v>20</v>
      </c>
      <c r="E7442">
        <v>3</v>
      </c>
      <c r="F7442">
        <v>5</v>
      </c>
      <c r="G7442">
        <v>1</v>
      </c>
      <c r="H7442">
        <v>10</v>
      </c>
      <c r="I7442">
        <v>2</v>
      </c>
      <c r="J7442">
        <v>6</v>
      </c>
      <c r="L7442">
        <v>1</v>
      </c>
      <c r="V7442">
        <f>IF(AND(Table1[[#This Row],[age]]&lt;=18, Table1[[#This Row],[engaged_in_prod]] = 1),1,0)</f>
        <v>0</v>
      </c>
    </row>
    <row r="7443" spans="1:22" x14ac:dyDescent="0.25">
      <c r="A7443">
        <v>1234</v>
      </c>
      <c r="B7443">
        <v>2</v>
      </c>
      <c r="C7443">
        <v>2</v>
      </c>
      <c r="D7443">
        <v>40</v>
      </c>
      <c r="E7443">
        <v>2</v>
      </c>
      <c r="F7443">
        <v>1</v>
      </c>
      <c r="G7443">
        <v>1</v>
      </c>
      <c r="H7443">
        <v>2</v>
      </c>
      <c r="I7443">
        <v>1</v>
      </c>
      <c r="K7443">
        <v>1</v>
      </c>
      <c r="L7443">
        <v>1</v>
      </c>
      <c r="V7443">
        <f>IF(AND(Table1[[#This Row],[age]]&lt;=18, Table1[[#This Row],[engaged_in_prod]] = 1),1,0)</f>
        <v>0</v>
      </c>
    </row>
    <row r="7444" spans="1:22" x14ac:dyDescent="0.25">
      <c r="A7444">
        <v>1235</v>
      </c>
      <c r="B7444">
        <v>1</v>
      </c>
      <c r="C7444">
        <v>1</v>
      </c>
      <c r="D7444">
        <v>40</v>
      </c>
      <c r="E7444">
        <v>1</v>
      </c>
      <c r="F7444">
        <v>1</v>
      </c>
      <c r="G7444">
        <v>1</v>
      </c>
      <c r="H7444">
        <v>6</v>
      </c>
      <c r="I7444">
        <v>1</v>
      </c>
      <c r="K7444">
        <v>2</v>
      </c>
      <c r="L7444">
        <v>1</v>
      </c>
      <c r="V7444">
        <f>IF(AND(Table1[[#This Row],[age]]&lt;=18, Table1[[#This Row],[engaged_in_prod]] = 1),1,0)</f>
        <v>0</v>
      </c>
    </row>
    <row r="7445" spans="1:22" x14ac:dyDescent="0.25">
      <c r="A7445">
        <v>1211</v>
      </c>
      <c r="B7445">
        <v>3</v>
      </c>
      <c r="C7445">
        <v>2</v>
      </c>
      <c r="D7445">
        <v>8</v>
      </c>
      <c r="E7445">
        <v>5</v>
      </c>
      <c r="G7445">
        <v>1</v>
      </c>
      <c r="H7445">
        <v>1</v>
      </c>
      <c r="I7445">
        <v>2</v>
      </c>
      <c r="J7445">
        <v>6</v>
      </c>
      <c r="L7445">
        <v>1</v>
      </c>
      <c r="V7445">
        <f>IF(AND(Table1[[#This Row],[age]]&lt;=18, Table1[[#This Row],[engaged_in_prod]] = 1),1,0)</f>
        <v>0</v>
      </c>
    </row>
    <row r="7446" spans="1:22" x14ac:dyDescent="0.25">
      <c r="A7446">
        <v>1243</v>
      </c>
      <c r="B7446">
        <v>1</v>
      </c>
      <c r="C7446">
        <v>1</v>
      </c>
      <c r="D7446">
        <v>40</v>
      </c>
      <c r="E7446">
        <v>1</v>
      </c>
      <c r="F7446">
        <v>1</v>
      </c>
      <c r="G7446">
        <v>1</v>
      </c>
      <c r="H7446">
        <v>3</v>
      </c>
      <c r="I7446">
        <v>1</v>
      </c>
      <c r="K7446">
        <v>2</v>
      </c>
      <c r="L7446">
        <v>1</v>
      </c>
      <c r="V7446">
        <f>IF(AND(Table1[[#This Row],[age]]&lt;=18, Table1[[#This Row],[engaged_in_prod]] = 1),1,0)</f>
        <v>0</v>
      </c>
    </row>
    <row r="7447" spans="1:22" x14ac:dyDescent="0.25">
      <c r="A7447">
        <v>1245</v>
      </c>
      <c r="B7447">
        <v>2</v>
      </c>
      <c r="C7447">
        <v>2</v>
      </c>
      <c r="D7447">
        <v>40</v>
      </c>
      <c r="E7447">
        <v>2</v>
      </c>
      <c r="F7447">
        <v>1</v>
      </c>
      <c r="G7447">
        <v>1</v>
      </c>
      <c r="H7447">
        <v>0</v>
      </c>
      <c r="I7447">
        <v>1</v>
      </c>
      <c r="K7447">
        <v>1</v>
      </c>
      <c r="L7447">
        <v>1</v>
      </c>
      <c r="V7447">
        <f>IF(AND(Table1[[#This Row],[age]]&lt;=18, Table1[[#This Row],[engaged_in_prod]] = 1),1,0)</f>
        <v>0</v>
      </c>
    </row>
    <row r="7448" spans="1:22" x14ac:dyDescent="0.25">
      <c r="A7448">
        <v>1212</v>
      </c>
      <c r="B7448">
        <v>10</v>
      </c>
      <c r="C7448">
        <v>2</v>
      </c>
      <c r="D7448">
        <v>0</v>
      </c>
      <c r="E7448">
        <v>3</v>
      </c>
      <c r="G7448">
        <v>2</v>
      </c>
      <c r="L7448">
        <v>1</v>
      </c>
      <c r="V7448">
        <f>IF(AND(Table1[[#This Row],[age]]&lt;=18, Table1[[#This Row],[engaged_in_prod]] = 1),1,0)</f>
        <v>0</v>
      </c>
    </row>
    <row r="7449" spans="1:22" x14ac:dyDescent="0.25">
      <c r="A7449">
        <v>1212</v>
      </c>
      <c r="B7449">
        <v>9</v>
      </c>
      <c r="C7449">
        <v>1</v>
      </c>
      <c r="D7449">
        <v>5</v>
      </c>
      <c r="E7449">
        <v>3</v>
      </c>
      <c r="G7449">
        <v>1</v>
      </c>
      <c r="H7449">
        <v>0</v>
      </c>
      <c r="I7449">
        <v>2</v>
      </c>
      <c r="J7449">
        <v>5</v>
      </c>
      <c r="L7449">
        <v>1</v>
      </c>
      <c r="V7449">
        <f>IF(AND(Table1[[#This Row],[age]]&lt;=18, Table1[[#This Row],[engaged_in_prod]] = 1),1,0)</f>
        <v>0</v>
      </c>
    </row>
    <row r="7450" spans="1:22" x14ac:dyDescent="0.25">
      <c r="A7450">
        <v>1212</v>
      </c>
      <c r="B7450">
        <v>8</v>
      </c>
      <c r="C7450">
        <v>2</v>
      </c>
      <c r="D7450">
        <v>6</v>
      </c>
      <c r="E7450">
        <v>3</v>
      </c>
      <c r="G7450">
        <v>1</v>
      </c>
      <c r="H7450">
        <v>0</v>
      </c>
      <c r="I7450">
        <v>2</v>
      </c>
      <c r="J7450">
        <v>5</v>
      </c>
      <c r="L7450">
        <v>1</v>
      </c>
      <c r="V7450">
        <f>IF(AND(Table1[[#This Row],[age]]&lt;=18, Table1[[#This Row],[engaged_in_prod]] = 1),1,0)</f>
        <v>0</v>
      </c>
    </row>
    <row r="7451" spans="1:22" x14ac:dyDescent="0.25">
      <c r="A7451">
        <v>1212</v>
      </c>
      <c r="B7451">
        <v>7</v>
      </c>
      <c r="C7451">
        <v>1</v>
      </c>
      <c r="D7451">
        <v>8</v>
      </c>
      <c r="E7451">
        <v>3</v>
      </c>
      <c r="G7451">
        <v>1</v>
      </c>
      <c r="H7451">
        <v>0</v>
      </c>
      <c r="I7451">
        <v>2</v>
      </c>
      <c r="J7451">
        <v>6</v>
      </c>
      <c r="L7451">
        <v>1</v>
      </c>
      <c r="V7451">
        <f>IF(AND(Table1[[#This Row],[age]]&lt;=18, Table1[[#This Row],[engaged_in_prod]] = 1),1,0)</f>
        <v>0</v>
      </c>
    </row>
    <row r="7452" spans="1:22" x14ac:dyDescent="0.25">
      <c r="A7452">
        <v>1212</v>
      </c>
      <c r="B7452">
        <v>6</v>
      </c>
      <c r="C7452">
        <v>2</v>
      </c>
      <c r="D7452">
        <v>10</v>
      </c>
      <c r="E7452">
        <v>3</v>
      </c>
      <c r="G7452">
        <v>1</v>
      </c>
      <c r="H7452">
        <v>0</v>
      </c>
      <c r="I7452">
        <v>2</v>
      </c>
      <c r="J7452">
        <v>6</v>
      </c>
      <c r="L7452">
        <v>1</v>
      </c>
      <c r="V7452">
        <f>IF(AND(Table1[[#This Row],[age]]&lt;=18, Table1[[#This Row],[engaged_in_prod]] = 1),1,0)</f>
        <v>0</v>
      </c>
    </row>
    <row r="7453" spans="1:22" x14ac:dyDescent="0.25">
      <c r="A7453">
        <v>1212</v>
      </c>
      <c r="B7453">
        <v>5</v>
      </c>
      <c r="C7453">
        <v>2</v>
      </c>
      <c r="D7453">
        <v>12</v>
      </c>
      <c r="E7453">
        <v>3</v>
      </c>
      <c r="F7453">
        <v>5</v>
      </c>
      <c r="G7453">
        <v>1</v>
      </c>
      <c r="H7453">
        <v>0</v>
      </c>
      <c r="I7453">
        <v>2</v>
      </c>
      <c r="J7453">
        <v>6</v>
      </c>
      <c r="L7453">
        <v>1</v>
      </c>
      <c r="V7453">
        <f>IF(AND(Table1[[#This Row],[age]]&lt;=18, Table1[[#This Row],[engaged_in_prod]] = 1),1,0)</f>
        <v>0</v>
      </c>
    </row>
    <row r="7454" spans="1:22" x14ac:dyDescent="0.25">
      <c r="A7454">
        <v>1212</v>
      </c>
      <c r="B7454">
        <v>4</v>
      </c>
      <c r="C7454">
        <v>1</v>
      </c>
      <c r="D7454">
        <v>14</v>
      </c>
      <c r="E7454">
        <v>3</v>
      </c>
      <c r="F7454">
        <v>5</v>
      </c>
      <c r="G7454">
        <v>1</v>
      </c>
      <c r="H7454">
        <v>7</v>
      </c>
      <c r="I7454">
        <v>2</v>
      </c>
      <c r="J7454">
        <v>6</v>
      </c>
      <c r="L7454">
        <v>1</v>
      </c>
      <c r="V7454">
        <f>IF(AND(Table1[[#This Row],[age]]&lt;=18, Table1[[#This Row],[engaged_in_prod]] = 1),1,0)</f>
        <v>0</v>
      </c>
    </row>
    <row r="7455" spans="1:22" x14ac:dyDescent="0.25">
      <c r="A7455">
        <v>1247</v>
      </c>
      <c r="B7455">
        <v>2</v>
      </c>
      <c r="C7455">
        <v>2</v>
      </c>
      <c r="D7455">
        <v>40</v>
      </c>
      <c r="E7455">
        <v>2</v>
      </c>
      <c r="F7455">
        <v>1</v>
      </c>
      <c r="G7455">
        <v>1</v>
      </c>
      <c r="H7455">
        <v>8</v>
      </c>
      <c r="I7455">
        <v>1</v>
      </c>
      <c r="K7455">
        <v>1</v>
      </c>
      <c r="L7455">
        <v>1</v>
      </c>
      <c r="M7455">
        <v>2</v>
      </c>
      <c r="N7455">
        <v>17</v>
      </c>
      <c r="O7455">
        <v>3</v>
      </c>
      <c r="P7455">
        <v>5</v>
      </c>
      <c r="Q7455">
        <v>1</v>
      </c>
      <c r="R7455">
        <v>10</v>
      </c>
      <c r="S7455">
        <v>2</v>
      </c>
      <c r="T7455">
        <v>6</v>
      </c>
      <c r="V7455">
        <f>IF(AND(Table1[[#This Row],[age]]&lt;=18, Table1[[#This Row],[engaged_in_prod]] = 1),1,0)</f>
        <v>0</v>
      </c>
    </row>
    <row r="7456" spans="1:22" x14ac:dyDescent="0.25">
      <c r="A7456">
        <v>1249</v>
      </c>
      <c r="B7456">
        <v>1</v>
      </c>
      <c r="C7456">
        <v>2</v>
      </c>
      <c r="D7456">
        <v>40</v>
      </c>
      <c r="E7456">
        <v>1</v>
      </c>
      <c r="F7456">
        <v>2</v>
      </c>
      <c r="G7456">
        <v>1</v>
      </c>
      <c r="H7456">
        <v>12</v>
      </c>
      <c r="I7456">
        <v>1</v>
      </c>
      <c r="K7456">
        <v>1</v>
      </c>
      <c r="L7456">
        <v>1</v>
      </c>
      <c r="V7456">
        <f>IF(AND(Table1[[#This Row],[age]]&lt;=18, Table1[[#This Row],[engaged_in_prod]] = 1),1,0)</f>
        <v>0</v>
      </c>
    </row>
    <row r="7457" spans="1:22" x14ac:dyDescent="0.25">
      <c r="A7457">
        <v>1254</v>
      </c>
      <c r="B7457">
        <v>2</v>
      </c>
      <c r="C7457">
        <v>2</v>
      </c>
      <c r="D7457">
        <v>40</v>
      </c>
      <c r="E7457">
        <v>2</v>
      </c>
      <c r="F7457">
        <v>1</v>
      </c>
      <c r="G7457">
        <v>1</v>
      </c>
      <c r="H7457">
        <v>0</v>
      </c>
      <c r="I7457">
        <v>1</v>
      </c>
      <c r="K7457">
        <v>1</v>
      </c>
      <c r="L7457">
        <v>1</v>
      </c>
      <c r="V7457">
        <f>IF(AND(Table1[[#This Row],[age]]&lt;=18, Table1[[#This Row],[engaged_in_prod]] = 1),1,0)</f>
        <v>0</v>
      </c>
    </row>
    <row r="7458" spans="1:22" x14ac:dyDescent="0.25">
      <c r="A7458">
        <v>1213</v>
      </c>
      <c r="B7458">
        <v>3</v>
      </c>
      <c r="C7458">
        <v>2</v>
      </c>
      <c r="D7458">
        <v>1</v>
      </c>
      <c r="E7458">
        <v>3</v>
      </c>
      <c r="G7458">
        <v>2</v>
      </c>
      <c r="L7458">
        <v>1</v>
      </c>
      <c r="V7458">
        <f>IF(AND(Table1[[#This Row],[age]]&lt;=18, Table1[[#This Row],[engaged_in_prod]] = 1),1,0)</f>
        <v>0</v>
      </c>
    </row>
    <row r="7459" spans="1:22" x14ac:dyDescent="0.25">
      <c r="A7459">
        <v>1266</v>
      </c>
      <c r="B7459">
        <v>2</v>
      </c>
      <c r="C7459">
        <v>2</v>
      </c>
      <c r="D7459">
        <v>40</v>
      </c>
      <c r="E7459">
        <v>2</v>
      </c>
      <c r="F7459">
        <v>1</v>
      </c>
      <c r="G7459">
        <v>1</v>
      </c>
      <c r="H7459">
        <v>1</v>
      </c>
      <c r="I7459">
        <v>1</v>
      </c>
      <c r="K7459">
        <v>1</v>
      </c>
      <c r="L7459">
        <v>3</v>
      </c>
      <c r="M7459">
        <v>2</v>
      </c>
      <c r="N7459">
        <v>15</v>
      </c>
      <c r="O7459">
        <v>3</v>
      </c>
      <c r="P7459">
        <v>5</v>
      </c>
      <c r="Q7459">
        <v>1</v>
      </c>
      <c r="R7459">
        <v>9</v>
      </c>
      <c r="S7459">
        <v>2</v>
      </c>
      <c r="T7459">
        <v>6</v>
      </c>
      <c r="V7459">
        <f>IF(AND(Table1[[#This Row],[age]]&lt;=18, Table1[[#This Row],[engaged_in_prod]] = 1),1,0)</f>
        <v>0</v>
      </c>
    </row>
    <row r="7460" spans="1:22" x14ac:dyDescent="0.25">
      <c r="A7460">
        <v>1269</v>
      </c>
      <c r="B7460">
        <v>2</v>
      </c>
      <c r="C7460">
        <v>2</v>
      </c>
      <c r="D7460">
        <v>40</v>
      </c>
      <c r="E7460">
        <v>2</v>
      </c>
      <c r="F7460">
        <v>1</v>
      </c>
      <c r="G7460">
        <v>1</v>
      </c>
      <c r="H7460">
        <v>0</v>
      </c>
      <c r="I7460">
        <v>1</v>
      </c>
      <c r="K7460">
        <v>1</v>
      </c>
      <c r="L7460">
        <v>1</v>
      </c>
      <c r="V7460">
        <f>IF(AND(Table1[[#This Row],[age]]&lt;=18, Table1[[#This Row],[engaged_in_prod]] = 1),1,0)</f>
        <v>0</v>
      </c>
    </row>
    <row r="7461" spans="1:22" x14ac:dyDescent="0.25">
      <c r="A7461">
        <v>1214</v>
      </c>
      <c r="B7461">
        <v>9</v>
      </c>
      <c r="C7461">
        <v>1</v>
      </c>
      <c r="D7461">
        <v>3</v>
      </c>
      <c r="E7461">
        <v>3</v>
      </c>
      <c r="G7461">
        <v>2</v>
      </c>
      <c r="L7461">
        <v>1</v>
      </c>
      <c r="V7461">
        <f>IF(AND(Table1[[#This Row],[age]]&lt;=18, Table1[[#This Row],[engaged_in_prod]] = 1),1,0)</f>
        <v>0</v>
      </c>
    </row>
    <row r="7462" spans="1:22" x14ac:dyDescent="0.25">
      <c r="A7462">
        <v>1214</v>
      </c>
      <c r="B7462">
        <v>8</v>
      </c>
      <c r="C7462">
        <v>2</v>
      </c>
      <c r="D7462">
        <v>4</v>
      </c>
      <c r="E7462">
        <v>3</v>
      </c>
      <c r="G7462">
        <v>2</v>
      </c>
      <c r="L7462">
        <v>1</v>
      </c>
      <c r="V7462">
        <f>IF(AND(Table1[[#This Row],[age]]&lt;=18, Table1[[#This Row],[engaged_in_prod]] = 1),1,0)</f>
        <v>0</v>
      </c>
    </row>
    <row r="7463" spans="1:22" x14ac:dyDescent="0.25">
      <c r="A7463">
        <v>1214</v>
      </c>
      <c r="B7463">
        <v>7</v>
      </c>
      <c r="C7463">
        <v>1</v>
      </c>
      <c r="D7463">
        <v>5</v>
      </c>
      <c r="E7463">
        <v>3</v>
      </c>
      <c r="G7463">
        <v>1</v>
      </c>
      <c r="H7463">
        <v>0</v>
      </c>
      <c r="I7463">
        <v>2</v>
      </c>
      <c r="J7463">
        <v>5</v>
      </c>
      <c r="L7463">
        <v>1</v>
      </c>
      <c r="V7463">
        <f>IF(AND(Table1[[#This Row],[age]]&lt;=18, Table1[[#This Row],[engaged_in_prod]] = 1),1,0)</f>
        <v>0</v>
      </c>
    </row>
    <row r="7464" spans="1:22" x14ac:dyDescent="0.25">
      <c r="A7464">
        <v>1214</v>
      </c>
      <c r="B7464">
        <v>6</v>
      </c>
      <c r="C7464">
        <v>1</v>
      </c>
      <c r="D7464">
        <v>7</v>
      </c>
      <c r="E7464">
        <v>3</v>
      </c>
      <c r="G7464">
        <v>1</v>
      </c>
      <c r="H7464">
        <v>0</v>
      </c>
      <c r="I7464">
        <v>2</v>
      </c>
      <c r="J7464">
        <v>5</v>
      </c>
      <c r="L7464">
        <v>1</v>
      </c>
      <c r="V7464">
        <f>IF(AND(Table1[[#This Row],[age]]&lt;=18, Table1[[#This Row],[engaged_in_prod]] = 1),1,0)</f>
        <v>0</v>
      </c>
    </row>
    <row r="7465" spans="1:22" x14ac:dyDescent="0.25">
      <c r="A7465">
        <v>1214</v>
      </c>
      <c r="B7465">
        <v>5</v>
      </c>
      <c r="C7465">
        <v>1</v>
      </c>
      <c r="D7465">
        <v>8</v>
      </c>
      <c r="E7465">
        <v>3</v>
      </c>
      <c r="G7465">
        <v>1</v>
      </c>
      <c r="H7465">
        <v>3</v>
      </c>
      <c r="I7465">
        <v>2</v>
      </c>
      <c r="J7465">
        <v>6</v>
      </c>
      <c r="L7465">
        <v>1</v>
      </c>
      <c r="V7465">
        <f>IF(AND(Table1[[#This Row],[age]]&lt;=18, Table1[[#This Row],[engaged_in_prod]] = 1),1,0)</f>
        <v>0</v>
      </c>
    </row>
    <row r="7466" spans="1:22" x14ac:dyDescent="0.25">
      <c r="A7466">
        <v>1270</v>
      </c>
      <c r="B7466">
        <v>1</v>
      </c>
      <c r="C7466">
        <v>1</v>
      </c>
      <c r="D7466">
        <v>40</v>
      </c>
      <c r="E7466">
        <v>1</v>
      </c>
      <c r="F7466">
        <v>1</v>
      </c>
      <c r="G7466">
        <v>1</v>
      </c>
      <c r="H7466">
        <v>0</v>
      </c>
      <c r="I7466">
        <v>1</v>
      </c>
      <c r="K7466">
        <v>2</v>
      </c>
      <c r="L7466">
        <v>2</v>
      </c>
      <c r="V7466">
        <f>IF(AND(Table1[[#This Row],[age]]&lt;=18, Table1[[#This Row],[engaged_in_prod]] = 1),1,0)</f>
        <v>0</v>
      </c>
    </row>
    <row r="7467" spans="1:22" x14ac:dyDescent="0.25">
      <c r="A7467">
        <v>1278</v>
      </c>
      <c r="B7467">
        <v>1</v>
      </c>
      <c r="C7467">
        <v>1</v>
      </c>
      <c r="D7467">
        <v>40</v>
      </c>
      <c r="E7467">
        <v>1</v>
      </c>
      <c r="F7467">
        <v>1</v>
      </c>
      <c r="G7467">
        <v>1</v>
      </c>
      <c r="H7467">
        <v>14</v>
      </c>
      <c r="I7467">
        <v>1</v>
      </c>
      <c r="K7467">
        <v>7</v>
      </c>
      <c r="L7467">
        <v>1</v>
      </c>
      <c r="M7467">
        <v>2</v>
      </c>
      <c r="N7467">
        <v>18</v>
      </c>
      <c r="O7467">
        <v>3</v>
      </c>
      <c r="P7467">
        <v>5</v>
      </c>
      <c r="Q7467">
        <v>1</v>
      </c>
      <c r="R7467">
        <v>13</v>
      </c>
      <c r="S7467">
        <v>2</v>
      </c>
      <c r="T7467">
        <v>6</v>
      </c>
      <c r="V7467">
        <f>IF(AND(Table1[[#This Row],[age]]&lt;=18, Table1[[#This Row],[engaged_in_prod]] = 1),1,0)</f>
        <v>0</v>
      </c>
    </row>
    <row r="7468" spans="1:22" x14ac:dyDescent="0.25">
      <c r="A7468">
        <v>1214</v>
      </c>
      <c r="B7468">
        <v>10</v>
      </c>
      <c r="C7468">
        <v>2</v>
      </c>
      <c r="D7468">
        <v>13</v>
      </c>
      <c r="E7468">
        <v>3</v>
      </c>
      <c r="F7468">
        <v>5</v>
      </c>
      <c r="G7468">
        <v>1</v>
      </c>
      <c r="H7468">
        <v>4</v>
      </c>
      <c r="I7468">
        <v>2</v>
      </c>
      <c r="J7468">
        <v>6</v>
      </c>
      <c r="L7468">
        <v>1</v>
      </c>
      <c r="V7468">
        <f>IF(AND(Table1[[#This Row],[age]]&lt;=18, Table1[[#This Row],[engaged_in_prod]] = 1),1,0)</f>
        <v>0</v>
      </c>
    </row>
    <row r="7469" spans="1:22" x14ac:dyDescent="0.25">
      <c r="A7469">
        <v>1279</v>
      </c>
      <c r="B7469">
        <v>1</v>
      </c>
      <c r="C7469">
        <v>1</v>
      </c>
      <c r="D7469">
        <v>40</v>
      </c>
      <c r="E7469">
        <v>1</v>
      </c>
      <c r="F7469">
        <v>1</v>
      </c>
      <c r="G7469">
        <v>1</v>
      </c>
      <c r="H7469">
        <v>14</v>
      </c>
      <c r="I7469">
        <v>1</v>
      </c>
      <c r="K7469">
        <v>5</v>
      </c>
      <c r="L7469">
        <v>1</v>
      </c>
      <c r="V7469">
        <f>IF(AND(Table1[[#This Row],[age]]&lt;=18, Table1[[#This Row],[engaged_in_prod]] = 1),1,0)</f>
        <v>0</v>
      </c>
    </row>
    <row r="7470" spans="1:22" x14ac:dyDescent="0.25">
      <c r="A7470">
        <v>1280</v>
      </c>
      <c r="B7470">
        <v>2</v>
      </c>
      <c r="C7470">
        <v>2</v>
      </c>
      <c r="D7470">
        <v>40</v>
      </c>
      <c r="E7470">
        <v>2</v>
      </c>
      <c r="F7470">
        <v>1</v>
      </c>
      <c r="G7470">
        <v>1</v>
      </c>
      <c r="H7470">
        <v>7</v>
      </c>
      <c r="I7470">
        <v>1</v>
      </c>
      <c r="K7470">
        <v>1</v>
      </c>
      <c r="L7470">
        <v>1</v>
      </c>
      <c r="V7470">
        <f>IF(AND(Table1[[#This Row],[age]]&lt;=18, Table1[[#This Row],[engaged_in_prod]] = 1),1,0)</f>
        <v>0</v>
      </c>
    </row>
    <row r="7471" spans="1:22" x14ac:dyDescent="0.25">
      <c r="A7471">
        <v>1215</v>
      </c>
      <c r="B7471">
        <v>4</v>
      </c>
      <c r="C7471">
        <v>1</v>
      </c>
      <c r="D7471">
        <v>14</v>
      </c>
      <c r="E7471">
        <v>3</v>
      </c>
      <c r="F7471">
        <v>5</v>
      </c>
      <c r="G7471">
        <v>1</v>
      </c>
      <c r="H7471">
        <v>7</v>
      </c>
      <c r="I7471">
        <v>2</v>
      </c>
      <c r="J7471">
        <v>6</v>
      </c>
      <c r="L7471">
        <v>1</v>
      </c>
      <c r="V7471">
        <f>IF(AND(Table1[[#This Row],[age]]&lt;=18, Table1[[#This Row],[engaged_in_prod]] = 1),1,0)</f>
        <v>0</v>
      </c>
    </row>
    <row r="7472" spans="1:22" x14ac:dyDescent="0.25">
      <c r="A7472">
        <v>1215</v>
      </c>
      <c r="B7472">
        <v>3</v>
      </c>
      <c r="C7472">
        <v>2</v>
      </c>
      <c r="D7472">
        <v>17</v>
      </c>
      <c r="E7472">
        <v>3</v>
      </c>
      <c r="F7472">
        <v>5</v>
      </c>
      <c r="G7472">
        <v>1</v>
      </c>
      <c r="H7472">
        <v>10</v>
      </c>
      <c r="I7472">
        <v>2</v>
      </c>
      <c r="J7472">
        <v>6</v>
      </c>
      <c r="L7472">
        <v>1</v>
      </c>
      <c r="V7472">
        <f>IF(AND(Table1[[#This Row],[age]]&lt;=18, Table1[[#This Row],[engaged_in_prod]] = 1),1,0)</f>
        <v>0</v>
      </c>
    </row>
    <row r="7473" spans="1:22" x14ac:dyDescent="0.25">
      <c r="A7473">
        <v>1284</v>
      </c>
      <c r="B7473">
        <v>1</v>
      </c>
      <c r="C7473">
        <v>1</v>
      </c>
      <c r="D7473">
        <v>40</v>
      </c>
      <c r="E7473">
        <v>1</v>
      </c>
      <c r="F7473">
        <v>1</v>
      </c>
      <c r="G7473">
        <v>1</v>
      </c>
      <c r="H7473">
        <v>8</v>
      </c>
      <c r="I7473">
        <v>1</v>
      </c>
      <c r="K7473">
        <v>2</v>
      </c>
      <c r="L7473">
        <v>1</v>
      </c>
      <c r="V7473">
        <f>IF(AND(Table1[[#This Row],[age]]&lt;=18, Table1[[#This Row],[engaged_in_prod]] = 1),1,0)</f>
        <v>0</v>
      </c>
    </row>
    <row r="7474" spans="1:22" x14ac:dyDescent="0.25">
      <c r="A7474">
        <v>1287</v>
      </c>
      <c r="B7474">
        <v>1</v>
      </c>
      <c r="C7474">
        <v>1</v>
      </c>
      <c r="D7474">
        <v>40</v>
      </c>
      <c r="E7474">
        <v>1</v>
      </c>
      <c r="F7474">
        <v>1</v>
      </c>
      <c r="G7474">
        <v>1</v>
      </c>
      <c r="H7474">
        <v>3</v>
      </c>
      <c r="I7474">
        <v>1</v>
      </c>
      <c r="K7474">
        <v>2</v>
      </c>
      <c r="L7474">
        <v>1</v>
      </c>
      <c r="V7474">
        <f>IF(AND(Table1[[#This Row],[age]]&lt;=18, Table1[[#This Row],[engaged_in_prod]] = 1),1,0)</f>
        <v>0</v>
      </c>
    </row>
    <row r="7475" spans="1:22" x14ac:dyDescent="0.25">
      <c r="A7475">
        <v>1216</v>
      </c>
      <c r="B7475">
        <v>9</v>
      </c>
      <c r="C7475">
        <v>1</v>
      </c>
      <c r="D7475">
        <v>2</v>
      </c>
      <c r="E7475">
        <v>8</v>
      </c>
      <c r="G7475">
        <v>2</v>
      </c>
      <c r="L7475">
        <v>1</v>
      </c>
      <c r="V7475">
        <f>IF(AND(Table1[[#This Row],[age]]&lt;=18, Table1[[#This Row],[engaged_in_prod]] = 1),1,0)</f>
        <v>0</v>
      </c>
    </row>
    <row r="7476" spans="1:22" x14ac:dyDescent="0.25">
      <c r="A7476">
        <v>1216</v>
      </c>
      <c r="B7476">
        <v>8</v>
      </c>
      <c r="C7476">
        <v>1</v>
      </c>
      <c r="D7476">
        <v>4</v>
      </c>
      <c r="E7476">
        <v>3</v>
      </c>
      <c r="G7476">
        <v>2</v>
      </c>
      <c r="L7476">
        <v>1</v>
      </c>
      <c r="V7476">
        <f>IF(AND(Table1[[#This Row],[age]]&lt;=18, Table1[[#This Row],[engaged_in_prod]] = 1),1,0)</f>
        <v>0</v>
      </c>
    </row>
    <row r="7477" spans="1:22" x14ac:dyDescent="0.25">
      <c r="A7477">
        <v>1216</v>
      </c>
      <c r="B7477">
        <v>7</v>
      </c>
      <c r="C7477">
        <v>2</v>
      </c>
      <c r="D7477">
        <v>7</v>
      </c>
      <c r="E7477">
        <v>3</v>
      </c>
      <c r="G7477">
        <v>1</v>
      </c>
      <c r="H7477">
        <v>0</v>
      </c>
      <c r="I7477">
        <v>2</v>
      </c>
      <c r="J7477">
        <v>6</v>
      </c>
      <c r="L7477">
        <v>1</v>
      </c>
      <c r="V7477">
        <f>IF(AND(Table1[[#This Row],[age]]&lt;=18, Table1[[#This Row],[engaged_in_prod]] = 1),1,0)</f>
        <v>0</v>
      </c>
    </row>
    <row r="7478" spans="1:22" x14ac:dyDescent="0.25">
      <c r="A7478">
        <v>1216</v>
      </c>
      <c r="B7478">
        <v>6</v>
      </c>
      <c r="C7478">
        <v>1</v>
      </c>
      <c r="D7478">
        <v>10</v>
      </c>
      <c r="E7478">
        <v>3</v>
      </c>
      <c r="G7478">
        <v>1</v>
      </c>
      <c r="H7478">
        <v>0</v>
      </c>
      <c r="I7478">
        <v>2</v>
      </c>
      <c r="J7478">
        <v>6</v>
      </c>
      <c r="L7478">
        <v>1</v>
      </c>
      <c r="V7478">
        <f>IF(AND(Table1[[#This Row],[age]]&lt;=18, Table1[[#This Row],[engaged_in_prod]] = 1),1,0)</f>
        <v>0</v>
      </c>
    </row>
    <row r="7479" spans="1:22" x14ac:dyDescent="0.25">
      <c r="A7479">
        <v>1216</v>
      </c>
      <c r="B7479">
        <v>5</v>
      </c>
      <c r="C7479">
        <v>2</v>
      </c>
      <c r="D7479">
        <v>12</v>
      </c>
      <c r="E7479">
        <v>3</v>
      </c>
      <c r="F7479">
        <v>5</v>
      </c>
      <c r="G7479">
        <v>1</v>
      </c>
      <c r="H7479">
        <v>1</v>
      </c>
      <c r="I7479">
        <v>2</v>
      </c>
      <c r="J7479">
        <v>6</v>
      </c>
      <c r="L7479">
        <v>1</v>
      </c>
      <c r="V7479">
        <f>IF(AND(Table1[[#This Row],[age]]&lt;=18, Table1[[#This Row],[engaged_in_prod]] = 1),1,0)</f>
        <v>0</v>
      </c>
    </row>
    <row r="7480" spans="1:22" x14ac:dyDescent="0.25">
      <c r="A7480">
        <v>1216</v>
      </c>
      <c r="B7480">
        <v>4</v>
      </c>
      <c r="C7480">
        <v>1</v>
      </c>
      <c r="D7480">
        <v>13</v>
      </c>
      <c r="E7480">
        <v>3</v>
      </c>
      <c r="F7480">
        <v>5</v>
      </c>
      <c r="G7480">
        <v>1</v>
      </c>
      <c r="H7480">
        <v>4</v>
      </c>
      <c r="I7480">
        <v>2</v>
      </c>
      <c r="J7480">
        <v>6</v>
      </c>
      <c r="L7480">
        <v>1</v>
      </c>
      <c r="V7480">
        <f>IF(AND(Table1[[#This Row],[age]]&lt;=18, Table1[[#This Row],[engaged_in_prod]] = 1),1,0)</f>
        <v>0</v>
      </c>
    </row>
    <row r="7481" spans="1:22" x14ac:dyDescent="0.25">
      <c r="A7481">
        <v>1216</v>
      </c>
      <c r="B7481">
        <v>3</v>
      </c>
      <c r="C7481">
        <v>1</v>
      </c>
      <c r="D7481">
        <v>15</v>
      </c>
      <c r="E7481">
        <v>3</v>
      </c>
      <c r="F7481">
        <v>5</v>
      </c>
      <c r="G7481">
        <v>1</v>
      </c>
      <c r="H7481">
        <v>6</v>
      </c>
      <c r="I7481">
        <v>2</v>
      </c>
      <c r="J7481">
        <v>6</v>
      </c>
      <c r="L7481">
        <v>1</v>
      </c>
      <c r="V7481">
        <f>IF(AND(Table1[[#This Row],[age]]&lt;=18, Table1[[#This Row],[engaged_in_prod]] = 1),1,0)</f>
        <v>0</v>
      </c>
    </row>
    <row r="7482" spans="1:22" x14ac:dyDescent="0.25">
      <c r="A7482">
        <v>1288</v>
      </c>
      <c r="B7482">
        <v>2</v>
      </c>
      <c r="C7482">
        <v>2</v>
      </c>
      <c r="D7482">
        <v>40</v>
      </c>
      <c r="E7482">
        <v>2</v>
      </c>
      <c r="F7482">
        <v>1</v>
      </c>
      <c r="G7482">
        <v>1</v>
      </c>
      <c r="H7482">
        <v>0</v>
      </c>
      <c r="I7482">
        <v>1</v>
      </c>
      <c r="K7482">
        <v>1</v>
      </c>
      <c r="L7482">
        <v>1</v>
      </c>
      <c r="V7482">
        <f>IF(AND(Table1[[#This Row],[age]]&lt;=18, Table1[[#This Row],[engaged_in_prod]] = 1),1,0)</f>
        <v>0</v>
      </c>
    </row>
    <row r="7483" spans="1:22" x14ac:dyDescent="0.25">
      <c r="A7483">
        <v>1289</v>
      </c>
      <c r="B7483">
        <v>2</v>
      </c>
      <c r="C7483">
        <v>2</v>
      </c>
      <c r="D7483">
        <v>40</v>
      </c>
      <c r="E7483">
        <v>2</v>
      </c>
      <c r="F7483">
        <v>1</v>
      </c>
      <c r="G7483">
        <v>1</v>
      </c>
      <c r="H7483">
        <v>0</v>
      </c>
      <c r="I7483">
        <v>1</v>
      </c>
      <c r="K7483">
        <v>1</v>
      </c>
      <c r="L7483">
        <v>1</v>
      </c>
      <c r="V7483">
        <f>IF(AND(Table1[[#This Row],[age]]&lt;=18, Table1[[#This Row],[engaged_in_prod]] = 1),1,0)</f>
        <v>0</v>
      </c>
    </row>
    <row r="7484" spans="1:22" x14ac:dyDescent="0.25">
      <c r="A7484">
        <v>1217</v>
      </c>
      <c r="B7484">
        <v>9</v>
      </c>
      <c r="C7484">
        <v>1</v>
      </c>
      <c r="D7484">
        <v>0</v>
      </c>
      <c r="E7484">
        <v>3</v>
      </c>
      <c r="G7484">
        <v>2</v>
      </c>
      <c r="L7484">
        <v>1</v>
      </c>
      <c r="V7484">
        <f>IF(AND(Table1[[#This Row],[age]]&lt;=18, Table1[[#This Row],[engaged_in_prod]] = 1),1,0)</f>
        <v>0</v>
      </c>
    </row>
    <row r="7485" spans="1:22" x14ac:dyDescent="0.25">
      <c r="A7485">
        <v>1217</v>
      </c>
      <c r="B7485">
        <v>8</v>
      </c>
      <c r="C7485">
        <v>2</v>
      </c>
      <c r="D7485">
        <v>3</v>
      </c>
      <c r="E7485">
        <v>3</v>
      </c>
      <c r="G7485">
        <v>2</v>
      </c>
      <c r="L7485">
        <v>1</v>
      </c>
      <c r="V7485">
        <f>IF(AND(Table1[[#This Row],[age]]&lt;=18, Table1[[#This Row],[engaged_in_prod]] = 1),1,0)</f>
        <v>0</v>
      </c>
    </row>
    <row r="7486" spans="1:22" x14ac:dyDescent="0.25">
      <c r="A7486">
        <v>1217</v>
      </c>
      <c r="B7486">
        <v>7</v>
      </c>
      <c r="C7486">
        <v>1</v>
      </c>
      <c r="D7486">
        <v>5</v>
      </c>
      <c r="E7486">
        <v>3</v>
      </c>
      <c r="G7486">
        <v>1</v>
      </c>
      <c r="H7486">
        <v>0</v>
      </c>
      <c r="I7486">
        <v>2</v>
      </c>
      <c r="J7486">
        <v>5</v>
      </c>
      <c r="L7486">
        <v>1</v>
      </c>
      <c r="V7486">
        <f>IF(AND(Table1[[#This Row],[age]]&lt;=18, Table1[[#This Row],[engaged_in_prod]] = 1),1,0)</f>
        <v>0</v>
      </c>
    </row>
    <row r="7487" spans="1:22" x14ac:dyDescent="0.25">
      <c r="A7487">
        <v>1217</v>
      </c>
      <c r="B7487">
        <v>11</v>
      </c>
      <c r="C7487">
        <v>1</v>
      </c>
      <c r="D7487">
        <v>5</v>
      </c>
      <c r="E7487">
        <v>8</v>
      </c>
      <c r="G7487">
        <v>1</v>
      </c>
      <c r="H7487">
        <v>0</v>
      </c>
      <c r="I7487">
        <v>2</v>
      </c>
      <c r="J7487">
        <v>5</v>
      </c>
      <c r="L7487">
        <v>1</v>
      </c>
      <c r="V7487">
        <f>IF(AND(Table1[[#This Row],[age]]&lt;=18, Table1[[#This Row],[engaged_in_prod]] = 1),1,0)</f>
        <v>0</v>
      </c>
    </row>
    <row r="7488" spans="1:22" x14ac:dyDescent="0.25">
      <c r="A7488">
        <v>1217</v>
      </c>
      <c r="B7488">
        <v>6</v>
      </c>
      <c r="C7488">
        <v>1</v>
      </c>
      <c r="D7488">
        <v>6</v>
      </c>
      <c r="E7488">
        <v>3</v>
      </c>
      <c r="G7488">
        <v>1</v>
      </c>
      <c r="H7488">
        <v>0</v>
      </c>
      <c r="I7488">
        <v>2</v>
      </c>
      <c r="J7488">
        <v>6</v>
      </c>
      <c r="L7488">
        <v>1</v>
      </c>
      <c r="V7488">
        <f>IF(AND(Table1[[#This Row],[age]]&lt;=18, Table1[[#This Row],[engaged_in_prod]] = 1),1,0)</f>
        <v>0</v>
      </c>
    </row>
    <row r="7489" spans="1:22" x14ac:dyDescent="0.25">
      <c r="A7489">
        <v>1217</v>
      </c>
      <c r="B7489">
        <v>5</v>
      </c>
      <c r="C7489">
        <v>2</v>
      </c>
      <c r="D7489">
        <v>8</v>
      </c>
      <c r="E7489">
        <v>3</v>
      </c>
      <c r="G7489">
        <v>1</v>
      </c>
      <c r="H7489">
        <v>1</v>
      </c>
      <c r="I7489">
        <v>2</v>
      </c>
      <c r="J7489">
        <v>6</v>
      </c>
      <c r="L7489">
        <v>1</v>
      </c>
      <c r="V7489">
        <f>IF(AND(Table1[[#This Row],[age]]&lt;=18, Table1[[#This Row],[engaged_in_prod]] = 1),1,0)</f>
        <v>0</v>
      </c>
    </row>
    <row r="7490" spans="1:22" x14ac:dyDescent="0.25">
      <c r="A7490">
        <v>1217</v>
      </c>
      <c r="B7490">
        <v>10</v>
      </c>
      <c r="C7490">
        <v>2</v>
      </c>
      <c r="D7490">
        <v>10</v>
      </c>
      <c r="E7490">
        <v>8</v>
      </c>
      <c r="G7490">
        <v>1</v>
      </c>
      <c r="H7490">
        <v>0</v>
      </c>
      <c r="I7490">
        <v>2</v>
      </c>
      <c r="J7490">
        <v>6</v>
      </c>
      <c r="L7490">
        <v>1</v>
      </c>
      <c r="V7490">
        <f>IF(AND(Table1[[#This Row],[age]]&lt;=18, Table1[[#This Row],[engaged_in_prod]] = 1),1,0)</f>
        <v>0</v>
      </c>
    </row>
    <row r="7491" spans="1:22" x14ac:dyDescent="0.25">
      <c r="A7491">
        <v>1217</v>
      </c>
      <c r="B7491">
        <v>4</v>
      </c>
      <c r="C7491">
        <v>1</v>
      </c>
      <c r="D7491">
        <v>15</v>
      </c>
      <c r="E7491">
        <v>3</v>
      </c>
      <c r="F7491">
        <v>5</v>
      </c>
      <c r="G7491">
        <v>1</v>
      </c>
      <c r="H7491">
        <v>5</v>
      </c>
      <c r="I7491">
        <v>2</v>
      </c>
      <c r="J7491">
        <v>6</v>
      </c>
      <c r="L7491">
        <v>1</v>
      </c>
      <c r="V7491">
        <f>IF(AND(Table1[[#This Row],[age]]&lt;=18, Table1[[#This Row],[engaged_in_prod]] = 1),1,0)</f>
        <v>0</v>
      </c>
    </row>
    <row r="7492" spans="1:22" x14ac:dyDescent="0.25">
      <c r="A7492">
        <v>1217</v>
      </c>
      <c r="B7492">
        <v>3</v>
      </c>
      <c r="C7492">
        <v>1</v>
      </c>
      <c r="D7492">
        <v>17</v>
      </c>
      <c r="E7492">
        <v>3</v>
      </c>
      <c r="F7492">
        <v>5</v>
      </c>
      <c r="G7492">
        <v>1</v>
      </c>
      <c r="H7492">
        <v>2</v>
      </c>
      <c r="I7492">
        <v>2</v>
      </c>
      <c r="J7492">
        <v>6</v>
      </c>
      <c r="L7492">
        <v>1</v>
      </c>
      <c r="V7492">
        <f>IF(AND(Table1[[#This Row],[age]]&lt;=18, Table1[[#This Row],[engaged_in_prod]] = 1),1,0)</f>
        <v>0</v>
      </c>
    </row>
    <row r="7493" spans="1:22" x14ac:dyDescent="0.25">
      <c r="A7493">
        <v>1293</v>
      </c>
      <c r="B7493">
        <v>1</v>
      </c>
      <c r="C7493">
        <v>1</v>
      </c>
      <c r="D7493">
        <v>40</v>
      </c>
      <c r="E7493">
        <v>1</v>
      </c>
      <c r="F7493">
        <v>1</v>
      </c>
      <c r="G7493">
        <v>1</v>
      </c>
      <c r="H7493">
        <v>13</v>
      </c>
      <c r="I7493">
        <v>1</v>
      </c>
      <c r="K7493">
        <v>5</v>
      </c>
      <c r="L7493">
        <v>1</v>
      </c>
      <c r="V7493">
        <f>IF(AND(Table1[[#This Row],[age]]&lt;=18, Table1[[#This Row],[engaged_in_prod]] = 1),1,0)</f>
        <v>0</v>
      </c>
    </row>
    <row r="7494" spans="1:22" x14ac:dyDescent="0.25">
      <c r="A7494">
        <v>1297</v>
      </c>
      <c r="B7494">
        <v>2</v>
      </c>
      <c r="C7494">
        <v>2</v>
      </c>
      <c r="D7494">
        <v>40</v>
      </c>
      <c r="E7494">
        <v>2</v>
      </c>
      <c r="F7494">
        <v>1</v>
      </c>
      <c r="G7494">
        <v>1</v>
      </c>
      <c r="H7494">
        <v>4</v>
      </c>
      <c r="I7494">
        <v>1</v>
      </c>
      <c r="K7494">
        <v>1</v>
      </c>
      <c r="L7494">
        <v>1</v>
      </c>
      <c r="V7494">
        <f>IF(AND(Table1[[#This Row],[age]]&lt;=18, Table1[[#This Row],[engaged_in_prod]] = 1),1,0)</f>
        <v>0</v>
      </c>
    </row>
    <row r="7495" spans="1:22" x14ac:dyDescent="0.25">
      <c r="A7495">
        <v>1218</v>
      </c>
      <c r="B7495">
        <v>7</v>
      </c>
      <c r="C7495">
        <v>2</v>
      </c>
      <c r="D7495">
        <v>7</v>
      </c>
      <c r="E7495">
        <v>3</v>
      </c>
      <c r="G7495">
        <v>1</v>
      </c>
      <c r="H7495">
        <v>0</v>
      </c>
      <c r="I7495">
        <v>2</v>
      </c>
      <c r="J7495">
        <v>5</v>
      </c>
      <c r="L7495">
        <v>1</v>
      </c>
      <c r="V7495">
        <f>IF(AND(Table1[[#This Row],[age]]&lt;=18, Table1[[#This Row],[engaged_in_prod]] = 1),1,0)</f>
        <v>0</v>
      </c>
    </row>
    <row r="7496" spans="1:22" x14ac:dyDescent="0.25">
      <c r="A7496">
        <v>1218</v>
      </c>
      <c r="B7496">
        <v>6</v>
      </c>
      <c r="C7496">
        <v>2</v>
      </c>
      <c r="D7496">
        <v>9</v>
      </c>
      <c r="E7496">
        <v>3</v>
      </c>
      <c r="G7496">
        <v>1</v>
      </c>
      <c r="H7496">
        <v>2</v>
      </c>
      <c r="I7496">
        <v>2</v>
      </c>
      <c r="J7496">
        <v>6</v>
      </c>
      <c r="L7496">
        <v>1</v>
      </c>
      <c r="V7496">
        <f>IF(AND(Table1[[#This Row],[age]]&lt;=18, Table1[[#This Row],[engaged_in_prod]] = 1),1,0)</f>
        <v>0</v>
      </c>
    </row>
    <row r="7497" spans="1:22" x14ac:dyDescent="0.25">
      <c r="A7497">
        <v>1218</v>
      </c>
      <c r="B7497">
        <v>5</v>
      </c>
      <c r="C7497">
        <v>2</v>
      </c>
      <c r="D7497">
        <v>10</v>
      </c>
      <c r="E7497">
        <v>3</v>
      </c>
      <c r="G7497">
        <v>1</v>
      </c>
      <c r="H7497">
        <v>3</v>
      </c>
      <c r="I7497">
        <v>2</v>
      </c>
      <c r="J7497">
        <v>6</v>
      </c>
      <c r="L7497">
        <v>1</v>
      </c>
      <c r="V7497">
        <f>IF(AND(Table1[[#This Row],[age]]&lt;=18, Table1[[#This Row],[engaged_in_prod]] = 1),1,0)</f>
        <v>0</v>
      </c>
    </row>
    <row r="7498" spans="1:22" x14ac:dyDescent="0.25">
      <c r="A7498">
        <v>1218</v>
      </c>
      <c r="B7498">
        <v>4</v>
      </c>
      <c r="C7498">
        <v>1</v>
      </c>
      <c r="D7498">
        <v>12</v>
      </c>
      <c r="E7498">
        <v>3</v>
      </c>
      <c r="F7498">
        <v>5</v>
      </c>
      <c r="G7498">
        <v>1</v>
      </c>
      <c r="H7498">
        <v>5</v>
      </c>
      <c r="I7498">
        <v>2</v>
      </c>
      <c r="J7498">
        <v>6</v>
      </c>
      <c r="L7498">
        <v>1</v>
      </c>
      <c r="V7498">
        <f>IF(AND(Table1[[#This Row],[age]]&lt;=18, Table1[[#This Row],[engaged_in_prod]] = 1),1,0)</f>
        <v>0</v>
      </c>
    </row>
    <row r="7499" spans="1:22" x14ac:dyDescent="0.25">
      <c r="A7499">
        <v>1218</v>
      </c>
      <c r="B7499">
        <v>3</v>
      </c>
      <c r="C7499">
        <v>2</v>
      </c>
      <c r="D7499">
        <v>15</v>
      </c>
      <c r="E7499">
        <v>3</v>
      </c>
      <c r="F7499">
        <v>5</v>
      </c>
      <c r="G7499">
        <v>1</v>
      </c>
      <c r="H7499">
        <v>6</v>
      </c>
      <c r="I7499">
        <v>2</v>
      </c>
      <c r="J7499">
        <v>6</v>
      </c>
      <c r="L7499">
        <v>1</v>
      </c>
      <c r="V7499">
        <f>IF(AND(Table1[[#This Row],[age]]&lt;=18, Table1[[#This Row],[engaged_in_prod]] = 1),1,0)</f>
        <v>0</v>
      </c>
    </row>
    <row r="7500" spans="1:22" x14ac:dyDescent="0.25">
      <c r="A7500">
        <v>1300</v>
      </c>
      <c r="B7500">
        <v>2</v>
      </c>
      <c r="C7500">
        <v>2</v>
      </c>
      <c r="D7500">
        <v>40</v>
      </c>
      <c r="E7500">
        <v>2</v>
      </c>
      <c r="F7500">
        <v>1</v>
      </c>
      <c r="G7500">
        <v>1</v>
      </c>
      <c r="H7500">
        <v>0</v>
      </c>
      <c r="I7500">
        <v>1</v>
      </c>
      <c r="K7500">
        <v>1</v>
      </c>
      <c r="L7500">
        <v>1</v>
      </c>
      <c r="V7500">
        <f>IF(AND(Table1[[#This Row],[age]]&lt;=18, Table1[[#This Row],[engaged_in_prod]] = 1),1,0)</f>
        <v>0</v>
      </c>
    </row>
    <row r="7501" spans="1:22" x14ac:dyDescent="0.25">
      <c r="A7501">
        <v>1301</v>
      </c>
      <c r="B7501">
        <v>1</v>
      </c>
      <c r="C7501">
        <v>1</v>
      </c>
      <c r="D7501">
        <v>40</v>
      </c>
      <c r="E7501">
        <v>1</v>
      </c>
      <c r="F7501">
        <v>1</v>
      </c>
      <c r="G7501">
        <v>1</v>
      </c>
      <c r="H7501">
        <v>2</v>
      </c>
      <c r="I7501">
        <v>1</v>
      </c>
      <c r="K7501">
        <v>2</v>
      </c>
      <c r="L7501">
        <v>1</v>
      </c>
      <c r="V7501">
        <f>IF(AND(Table1[[#This Row],[age]]&lt;=18, Table1[[#This Row],[engaged_in_prod]] = 1),1,0)</f>
        <v>0</v>
      </c>
    </row>
    <row r="7502" spans="1:22" x14ac:dyDescent="0.25">
      <c r="A7502">
        <v>1219</v>
      </c>
      <c r="B7502">
        <v>10</v>
      </c>
      <c r="C7502">
        <v>2</v>
      </c>
      <c r="D7502">
        <v>0</v>
      </c>
      <c r="E7502">
        <v>3</v>
      </c>
      <c r="G7502">
        <v>2</v>
      </c>
      <c r="L7502">
        <v>1</v>
      </c>
      <c r="V7502">
        <f>IF(AND(Table1[[#This Row],[age]]&lt;=18, Table1[[#This Row],[engaged_in_prod]] = 1),1,0)</f>
        <v>0</v>
      </c>
    </row>
    <row r="7503" spans="1:22" x14ac:dyDescent="0.25">
      <c r="A7503">
        <v>1219</v>
      </c>
      <c r="B7503">
        <v>9</v>
      </c>
      <c r="C7503">
        <v>2</v>
      </c>
      <c r="D7503">
        <v>1</v>
      </c>
      <c r="E7503">
        <v>3</v>
      </c>
      <c r="G7503">
        <v>2</v>
      </c>
      <c r="L7503">
        <v>1</v>
      </c>
      <c r="V7503">
        <f>IF(AND(Table1[[#This Row],[age]]&lt;=18, Table1[[#This Row],[engaged_in_prod]] = 1),1,0)</f>
        <v>0</v>
      </c>
    </row>
    <row r="7504" spans="1:22" x14ac:dyDescent="0.25">
      <c r="A7504">
        <v>1219</v>
      </c>
      <c r="B7504">
        <v>8</v>
      </c>
      <c r="C7504">
        <v>2</v>
      </c>
      <c r="D7504">
        <v>2</v>
      </c>
      <c r="E7504">
        <v>3</v>
      </c>
      <c r="G7504">
        <v>2</v>
      </c>
      <c r="L7504">
        <v>1</v>
      </c>
      <c r="V7504">
        <f>IF(AND(Table1[[#This Row],[age]]&lt;=18, Table1[[#This Row],[engaged_in_prod]] = 1),1,0)</f>
        <v>0</v>
      </c>
    </row>
    <row r="7505" spans="1:22" x14ac:dyDescent="0.25">
      <c r="A7505">
        <v>1219</v>
      </c>
      <c r="B7505">
        <v>7</v>
      </c>
      <c r="C7505">
        <v>1</v>
      </c>
      <c r="D7505">
        <v>5</v>
      </c>
      <c r="E7505">
        <v>3</v>
      </c>
      <c r="G7505">
        <v>1</v>
      </c>
      <c r="H7505">
        <v>0</v>
      </c>
      <c r="I7505">
        <v>2</v>
      </c>
      <c r="J7505">
        <v>5</v>
      </c>
      <c r="L7505">
        <v>1</v>
      </c>
      <c r="V7505">
        <f>IF(AND(Table1[[#This Row],[age]]&lt;=18, Table1[[#This Row],[engaged_in_prod]] = 1),1,0)</f>
        <v>0</v>
      </c>
    </row>
    <row r="7506" spans="1:22" x14ac:dyDescent="0.25">
      <c r="A7506">
        <v>1219</v>
      </c>
      <c r="B7506">
        <v>6</v>
      </c>
      <c r="C7506">
        <v>2</v>
      </c>
      <c r="D7506">
        <v>7</v>
      </c>
      <c r="E7506">
        <v>3</v>
      </c>
      <c r="G7506">
        <v>1</v>
      </c>
      <c r="H7506">
        <v>0</v>
      </c>
      <c r="I7506">
        <v>2</v>
      </c>
      <c r="J7506">
        <v>6</v>
      </c>
      <c r="L7506">
        <v>1</v>
      </c>
      <c r="V7506">
        <f>IF(AND(Table1[[#This Row],[age]]&lt;=18, Table1[[#This Row],[engaged_in_prod]] = 1),1,0)</f>
        <v>0</v>
      </c>
    </row>
    <row r="7507" spans="1:22" x14ac:dyDescent="0.25">
      <c r="A7507">
        <v>1219</v>
      </c>
      <c r="B7507">
        <v>5</v>
      </c>
      <c r="C7507">
        <v>1</v>
      </c>
      <c r="D7507">
        <v>9</v>
      </c>
      <c r="E7507">
        <v>3</v>
      </c>
      <c r="G7507">
        <v>1</v>
      </c>
      <c r="H7507">
        <v>0</v>
      </c>
      <c r="I7507">
        <v>2</v>
      </c>
      <c r="J7507">
        <v>6</v>
      </c>
      <c r="L7507">
        <v>1</v>
      </c>
      <c r="V7507">
        <f>IF(AND(Table1[[#This Row],[age]]&lt;=18, Table1[[#This Row],[engaged_in_prod]] = 1),1,0)</f>
        <v>0</v>
      </c>
    </row>
    <row r="7508" spans="1:22" x14ac:dyDescent="0.25">
      <c r="A7508">
        <v>1219</v>
      </c>
      <c r="B7508">
        <v>4</v>
      </c>
      <c r="C7508">
        <v>1</v>
      </c>
      <c r="D7508">
        <v>12</v>
      </c>
      <c r="E7508">
        <v>3</v>
      </c>
      <c r="F7508">
        <v>5</v>
      </c>
      <c r="G7508">
        <v>1</v>
      </c>
      <c r="H7508">
        <v>4</v>
      </c>
      <c r="I7508">
        <v>2</v>
      </c>
      <c r="J7508">
        <v>6</v>
      </c>
      <c r="L7508">
        <v>1</v>
      </c>
      <c r="V7508">
        <f>IF(AND(Table1[[#This Row],[age]]&lt;=18, Table1[[#This Row],[engaged_in_prod]] = 1),1,0)</f>
        <v>0</v>
      </c>
    </row>
    <row r="7509" spans="1:22" x14ac:dyDescent="0.25">
      <c r="A7509">
        <v>1219</v>
      </c>
      <c r="B7509">
        <v>3</v>
      </c>
      <c r="C7509">
        <v>1</v>
      </c>
      <c r="D7509">
        <v>14</v>
      </c>
      <c r="E7509">
        <v>3</v>
      </c>
      <c r="F7509">
        <v>5</v>
      </c>
      <c r="G7509">
        <v>1</v>
      </c>
      <c r="H7509">
        <v>4</v>
      </c>
      <c r="I7509">
        <v>2</v>
      </c>
      <c r="J7509">
        <v>6</v>
      </c>
      <c r="L7509">
        <v>1</v>
      </c>
      <c r="V7509">
        <f>IF(AND(Table1[[#This Row],[age]]&lt;=18, Table1[[#This Row],[engaged_in_prod]] = 1),1,0)</f>
        <v>0</v>
      </c>
    </row>
    <row r="7510" spans="1:22" x14ac:dyDescent="0.25">
      <c r="A7510">
        <v>1302</v>
      </c>
      <c r="B7510">
        <v>1</v>
      </c>
      <c r="C7510">
        <v>1</v>
      </c>
      <c r="D7510">
        <v>40</v>
      </c>
      <c r="E7510">
        <v>1</v>
      </c>
      <c r="F7510">
        <v>1</v>
      </c>
      <c r="G7510">
        <v>1</v>
      </c>
      <c r="H7510">
        <v>8</v>
      </c>
      <c r="I7510">
        <v>1</v>
      </c>
      <c r="K7510">
        <v>2</v>
      </c>
      <c r="L7510">
        <v>1</v>
      </c>
      <c r="V7510">
        <f>IF(AND(Table1[[#This Row],[age]]&lt;=18, Table1[[#This Row],[engaged_in_prod]] = 1),1,0)</f>
        <v>0</v>
      </c>
    </row>
    <row r="7511" spans="1:22" x14ac:dyDescent="0.25">
      <c r="A7511">
        <v>1303</v>
      </c>
      <c r="B7511">
        <v>1</v>
      </c>
      <c r="C7511">
        <v>1</v>
      </c>
      <c r="D7511">
        <v>40</v>
      </c>
      <c r="E7511">
        <v>1</v>
      </c>
      <c r="F7511">
        <v>1</v>
      </c>
      <c r="G7511">
        <v>1</v>
      </c>
      <c r="H7511">
        <v>6</v>
      </c>
      <c r="I7511">
        <v>1</v>
      </c>
      <c r="K7511">
        <v>2</v>
      </c>
      <c r="L7511">
        <v>1</v>
      </c>
      <c r="V7511">
        <f>IF(AND(Table1[[#This Row],[age]]&lt;=18, Table1[[#This Row],[engaged_in_prod]] = 1),1,0)</f>
        <v>0</v>
      </c>
    </row>
    <row r="7512" spans="1:22" x14ac:dyDescent="0.25">
      <c r="A7512">
        <v>1220</v>
      </c>
      <c r="B7512">
        <v>8</v>
      </c>
      <c r="C7512">
        <v>1</v>
      </c>
      <c r="D7512">
        <v>3</v>
      </c>
      <c r="E7512">
        <v>3</v>
      </c>
      <c r="G7512">
        <v>2</v>
      </c>
      <c r="L7512">
        <v>1</v>
      </c>
      <c r="V7512">
        <f>IF(AND(Table1[[#This Row],[age]]&lt;=18, Table1[[#This Row],[engaged_in_prod]] = 1),1,0)</f>
        <v>0</v>
      </c>
    </row>
    <row r="7513" spans="1:22" x14ac:dyDescent="0.25">
      <c r="A7513">
        <v>1220</v>
      </c>
      <c r="B7513">
        <v>7</v>
      </c>
      <c r="C7513">
        <v>1</v>
      </c>
      <c r="D7513">
        <v>6</v>
      </c>
      <c r="E7513">
        <v>3</v>
      </c>
      <c r="G7513">
        <v>1</v>
      </c>
      <c r="H7513">
        <v>0</v>
      </c>
      <c r="I7513">
        <v>2</v>
      </c>
      <c r="J7513">
        <v>5</v>
      </c>
      <c r="L7513">
        <v>1</v>
      </c>
      <c r="V7513">
        <f>IF(AND(Table1[[#This Row],[age]]&lt;=18, Table1[[#This Row],[engaged_in_prod]] = 1),1,0)</f>
        <v>0</v>
      </c>
    </row>
    <row r="7514" spans="1:22" x14ac:dyDescent="0.25">
      <c r="A7514">
        <v>1220</v>
      </c>
      <c r="B7514">
        <v>6</v>
      </c>
      <c r="C7514">
        <v>1</v>
      </c>
      <c r="D7514">
        <v>11</v>
      </c>
      <c r="E7514">
        <v>3</v>
      </c>
      <c r="G7514">
        <v>1</v>
      </c>
      <c r="H7514">
        <v>2</v>
      </c>
      <c r="I7514">
        <v>2</v>
      </c>
      <c r="J7514">
        <v>6</v>
      </c>
      <c r="L7514">
        <v>1</v>
      </c>
      <c r="V7514">
        <f>IF(AND(Table1[[#This Row],[age]]&lt;=18, Table1[[#This Row],[engaged_in_prod]] = 1),1,0)</f>
        <v>0</v>
      </c>
    </row>
    <row r="7515" spans="1:22" x14ac:dyDescent="0.25">
      <c r="A7515">
        <v>1220</v>
      </c>
      <c r="B7515">
        <v>5</v>
      </c>
      <c r="C7515">
        <v>2</v>
      </c>
      <c r="D7515">
        <v>13</v>
      </c>
      <c r="E7515">
        <v>3</v>
      </c>
      <c r="F7515">
        <v>5</v>
      </c>
      <c r="G7515">
        <v>1</v>
      </c>
      <c r="H7515">
        <v>5</v>
      </c>
      <c r="I7515">
        <v>2</v>
      </c>
      <c r="J7515">
        <v>6</v>
      </c>
      <c r="L7515">
        <v>1</v>
      </c>
      <c r="V7515">
        <f>IF(AND(Table1[[#This Row],[age]]&lt;=18, Table1[[#This Row],[engaged_in_prod]] = 1),1,0)</f>
        <v>0</v>
      </c>
    </row>
    <row r="7516" spans="1:22" x14ac:dyDescent="0.25">
      <c r="A7516">
        <v>1220</v>
      </c>
      <c r="B7516">
        <v>4</v>
      </c>
      <c r="C7516">
        <v>2</v>
      </c>
      <c r="D7516">
        <v>16</v>
      </c>
      <c r="E7516">
        <v>3</v>
      </c>
      <c r="F7516">
        <v>5</v>
      </c>
      <c r="G7516">
        <v>1</v>
      </c>
      <c r="H7516">
        <v>7</v>
      </c>
      <c r="I7516">
        <v>2</v>
      </c>
      <c r="J7516">
        <v>6</v>
      </c>
      <c r="L7516">
        <v>1</v>
      </c>
      <c r="V7516">
        <f>IF(AND(Table1[[#This Row],[age]]&lt;=18, Table1[[#This Row],[engaged_in_prod]] = 1),1,0)</f>
        <v>0</v>
      </c>
    </row>
    <row r="7517" spans="1:22" x14ac:dyDescent="0.25">
      <c r="A7517">
        <v>1220</v>
      </c>
      <c r="B7517">
        <v>3</v>
      </c>
      <c r="C7517">
        <v>2</v>
      </c>
      <c r="D7517">
        <v>18</v>
      </c>
      <c r="E7517">
        <v>3</v>
      </c>
      <c r="F7517">
        <v>5</v>
      </c>
      <c r="G7517">
        <v>1</v>
      </c>
      <c r="H7517">
        <v>6</v>
      </c>
      <c r="I7517">
        <v>2</v>
      </c>
      <c r="J7517">
        <v>6</v>
      </c>
      <c r="L7517">
        <v>1</v>
      </c>
      <c r="V7517">
        <f>IF(AND(Table1[[#This Row],[age]]&lt;=18, Table1[[#This Row],[engaged_in_prod]] = 1),1,0)</f>
        <v>0</v>
      </c>
    </row>
    <row r="7518" spans="1:22" x14ac:dyDescent="0.25">
      <c r="A7518">
        <v>1308</v>
      </c>
      <c r="B7518">
        <v>2</v>
      </c>
      <c r="C7518">
        <v>2</v>
      </c>
      <c r="D7518">
        <v>40</v>
      </c>
      <c r="E7518">
        <v>2</v>
      </c>
      <c r="F7518">
        <v>1</v>
      </c>
      <c r="G7518">
        <v>1</v>
      </c>
      <c r="H7518">
        <v>0</v>
      </c>
      <c r="I7518">
        <v>1</v>
      </c>
      <c r="K7518">
        <v>1</v>
      </c>
      <c r="L7518">
        <v>1</v>
      </c>
      <c r="V7518">
        <f>IF(AND(Table1[[#This Row],[age]]&lt;=18, Table1[[#This Row],[engaged_in_prod]] = 1),1,0)</f>
        <v>0</v>
      </c>
    </row>
    <row r="7519" spans="1:22" x14ac:dyDescent="0.25">
      <c r="A7519">
        <v>1310</v>
      </c>
      <c r="B7519">
        <v>2</v>
      </c>
      <c r="C7519">
        <v>2</v>
      </c>
      <c r="D7519">
        <v>40</v>
      </c>
      <c r="E7519">
        <v>2</v>
      </c>
      <c r="F7519">
        <v>1</v>
      </c>
      <c r="G7519">
        <v>1</v>
      </c>
      <c r="H7519">
        <v>0</v>
      </c>
      <c r="I7519">
        <v>1</v>
      </c>
      <c r="K7519">
        <v>1</v>
      </c>
      <c r="L7519">
        <v>1</v>
      </c>
      <c r="V7519">
        <f>IF(AND(Table1[[#This Row],[age]]&lt;=18, Table1[[#This Row],[engaged_in_prod]] = 1),1,0)</f>
        <v>0</v>
      </c>
    </row>
    <row r="7520" spans="1:22" x14ac:dyDescent="0.25">
      <c r="A7520">
        <v>1221</v>
      </c>
      <c r="B7520">
        <v>5</v>
      </c>
      <c r="C7520">
        <v>1</v>
      </c>
      <c r="D7520">
        <v>3</v>
      </c>
      <c r="E7520">
        <v>3</v>
      </c>
      <c r="G7520">
        <v>2</v>
      </c>
      <c r="L7520">
        <v>1</v>
      </c>
      <c r="V7520">
        <f>IF(AND(Table1[[#This Row],[age]]&lt;=18, Table1[[#This Row],[engaged_in_prod]] = 1),1,0)</f>
        <v>0</v>
      </c>
    </row>
    <row r="7521" spans="1:22" x14ac:dyDescent="0.25">
      <c r="A7521">
        <v>1221</v>
      </c>
      <c r="B7521">
        <v>4</v>
      </c>
      <c r="C7521">
        <v>2</v>
      </c>
      <c r="D7521">
        <v>5</v>
      </c>
      <c r="E7521">
        <v>3</v>
      </c>
      <c r="G7521">
        <v>1</v>
      </c>
      <c r="H7521">
        <v>0</v>
      </c>
      <c r="I7521">
        <v>2</v>
      </c>
      <c r="J7521">
        <v>5</v>
      </c>
      <c r="L7521">
        <v>1</v>
      </c>
      <c r="V7521">
        <f>IF(AND(Table1[[#This Row],[age]]&lt;=18, Table1[[#This Row],[engaged_in_prod]] = 1),1,0)</f>
        <v>0</v>
      </c>
    </row>
    <row r="7522" spans="1:22" x14ac:dyDescent="0.25">
      <c r="A7522">
        <v>1221</v>
      </c>
      <c r="B7522">
        <v>3</v>
      </c>
      <c r="C7522">
        <v>1</v>
      </c>
      <c r="D7522">
        <v>7</v>
      </c>
      <c r="E7522">
        <v>3</v>
      </c>
      <c r="G7522">
        <v>1</v>
      </c>
      <c r="H7522">
        <v>0</v>
      </c>
      <c r="I7522">
        <v>2</v>
      </c>
      <c r="J7522">
        <v>6</v>
      </c>
      <c r="L7522">
        <v>1</v>
      </c>
      <c r="V7522">
        <f>IF(AND(Table1[[#This Row],[age]]&lt;=18, Table1[[#This Row],[engaged_in_prod]] = 1),1,0)</f>
        <v>0</v>
      </c>
    </row>
    <row r="7523" spans="1:22" x14ac:dyDescent="0.25">
      <c r="A7523">
        <v>1331</v>
      </c>
      <c r="B7523">
        <v>1</v>
      </c>
      <c r="C7523">
        <v>1</v>
      </c>
      <c r="D7523">
        <v>40</v>
      </c>
      <c r="E7523">
        <v>1</v>
      </c>
      <c r="F7523">
        <v>1</v>
      </c>
      <c r="G7523">
        <v>1</v>
      </c>
      <c r="H7523">
        <v>3</v>
      </c>
      <c r="I7523">
        <v>1</v>
      </c>
      <c r="K7523">
        <v>2</v>
      </c>
      <c r="L7523">
        <v>1</v>
      </c>
      <c r="V7523">
        <f>IF(AND(Table1[[#This Row],[age]]&lt;=18, Table1[[#This Row],[engaged_in_prod]] = 1),1,0)</f>
        <v>0</v>
      </c>
    </row>
    <row r="7524" spans="1:22" x14ac:dyDescent="0.25">
      <c r="A7524">
        <v>1334</v>
      </c>
      <c r="B7524">
        <v>2</v>
      </c>
      <c r="C7524">
        <v>2</v>
      </c>
      <c r="D7524">
        <v>40</v>
      </c>
      <c r="E7524">
        <v>2</v>
      </c>
      <c r="F7524">
        <v>1</v>
      </c>
      <c r="G7524">
        <v>1</v>
      </c>
      <c r="H7524">
        <v>0</v>
      </c>
      <c r="I7524">
        <v>1</v>
      </c>
      <c r="K7524">
        <v>1</v>
      </c>
      <c r="L7524">
        <v>1</v>
      </c>
      <c r="V7524">
        <f>IF(AND(Table1[[#This Row],[age]]&lt;=18, Table1[[#This Row],[engaged_in_prod]] = 1),1,0)</f>
        <v>0</v>
      </c>
    </row>
    <row r="7525" spans="1:22" x14ac:dyDescent="0.25">
      <c r="A7525">
        <v>1222</v>
      </c>
      <c r="B7525">
        <v>9</v>
      </c>
      <c r="C7525">
        <v>1</v>
      </c>
      <c r="D7525">
        <v>2</v>
      </c>
      <c r="E7525">
        <v>3</v>
      </c>
      <c r="G7525">
        <v>2</v>
      </c>
      <c r="L7525">
        <v>1</v>
      </c>
      <c r="V7525">
        <f>IF(AND(Table1[[#This Row],[age]]&lt;=18, Table1[[#This Row],[engaged_in_prod]] = 1),1,0)</f>
        <v>0</v>
      </c>
    </row>
    <row r="7526" spans="1:22" x14ac:dyDescent="0.25">
      <c r="A7526">
        <v>1222</v>
      </c>
      <c r="B7526">
        <v>8</v>
      </c>
      <c r="C7526">
        <v>2</v>
      </c>
      <c r="D7526">
        <v>4</v>
      </c>
      <c r="E7526">
        <v>3</v>
      </c>
      <c r="G7526">
        <v>2</v>
      </c>
      <c r="L7526">
        <v>1</v>
      </c>
      <c r="V7526">
        <f>IF(AND(Table1[[#This Row],[age]]&lt;=18, Table1[[#This Row],[engaged_in_prod]] = 1),1,0)</f>
        <v>0</v>
      </c>
    </row>
    <row r="7527" spans="1:22" x14ac:dyDescent="0.25">
      <c r="A7527">
        <v>1222</v>
      </c>
      <c r="B7527">
        <v>7</v>
      </c>
      <c r="C7527">
        <v>1</v>
      </c>
      <c r="D7527">
        <v>6</v>
      </c>
      <c r="E7527">
        <v>3</v>
      </c>
      <c r="G7527">
        <v>1</v>
      </c>
      <c r="H7527">
        <v>0</v>
      </c>
      <c r="I7527">
        <v>2</v>
      </c>
      <c r="J7527">
        <v>5</v>
      </c>
      <c r="L7527">
        <v>1</v>
      </c>
      <c r="V7527">
        <f>IF(AND(Table1[[#This Row],[age]]&lt;=18, Table1[[#This Row],[engaged_in_prod]] = 1),1,0)</f>
        <v>0</v>
      </c>
    </row>
    <row r="7528" spans="1:22" x14ac:dyDescent="0.25">
      <c r="A7528">
        <v>1338</v>
      </c>
      <c r="B7528">
        <v>10</v>
      </c>
      <c r="C7528">
        <v>2</v>
      </c>
      <c r="D7528">
        <v>40</v>
      </c>
      <c r="E7528">
        <v>8</v>
      </c>
      <c r="F7528">
        <v>1</v>
      </c>
      <c r="G7528">
        <v>1</v>
      </c>
      <c r="H7528">
        <v>0</v>
      </c>
      <c r="I7528">
        <v>1</v>
      </c>
      <c r="K7528">
        <v>1</v>
      </c>
      <c r="L7528">
        <v>1</v>
      </c>
      <c r="V7528">
        <f>IF(AND(Table1[[#This Row],[age]]&lt;=18, Table1[[#This Row],[engaged_in_prod]] = 1),1,0)</f>
        <v>0</v>
      </c>
    </row>
    <row r="7529" spans="1:22" x14ac:dyDescent="0.25">
      <c r="A7529">
        <v>1222</v>
      </c>
      <c r="B7529">
        <v>5</v>
      </c>
      <c r="C7529">
        <v>2</v>
      </c>
      <c r="D7529">
        <v>10</v>
      </c>
      <c r="E7529">
        <v>3</v>
      </c>
      <c r="G7529">
        <v>1</v>
      </c>
      <c r="H7529">
        <v>2</v>
      </c>
      <c r="I7529">
        <v>2</v>
      </c>
      <c r="J7529">
        <v>6</v>
      </c>
      <c r="L7529">
        <v>1</v>
      </c>
      <c r="V7529">
        <f>IF(AND(Table1[[#This Row],[age]]&lt;=18, Table1[[#This Row],[engaged_in_prod]] = 1),1,0)</f>
        <v>0</v>
      </c>
    </row>
    <row r="7530" spans="1:22" x14ac:dyDescent="0.25">
      <c r="A7530">
        <v>1222</v>
      </c>
      <c r="B7530">
        <v>4</v>
      </c>
      <c r="C7530">
        <v>2</v>
      </c>
      <c r="D7530">
        <v>15</v>
      </c>
      <c r="E7530">
        <v>3</v>
      </c>
      <c r="F7530">
        <v>5</v>
      </c>
      <c r="G7530">
        <v>1</v>
      </c>
      <c r="H7530">
        <v>3</v>
      </c>
      <c r="I7530">
        <v>2</v>
      </c>
      <c r="J7530">
        <v>6</v>
      </c>
      <c r="L7530">
        <v>1</v>
      </c>
      <c r="V7530">
        <f>IF(AND(Table1[[#This Row],[age]]&lt;=18, Table1[[#This Row],[engaged_in_prod]] = 1),1,0)</f>
        <v>0</v>
      </c>
    </row>
    <row r="7531" spans="1:22" x14ac:dyDescent="0.25">
      <c r="A7531">
        <v>1342</v>
      </c>
      <c r="B7531">
        <v>1</v>
      </c>
      <c r="C7531">
        <v>1</v>
      </c>
      <c r="D7531">
        <v>40</v>
      </c>
      <c r="E7531">
        <v>1</v>
      </c>
      <c r="F7531">
        <v>1</v>
      </c>
      <c r="G7531">
        <v>1</v>
      </c>
      <c r="H7531">
        <v>0</v>
      </c>
      <c r="I7531">
        <v>1</v>
      </c>
      <c r="K7531">
        <v>2</v>
      </c>
      <c r="L7531">
        <v>1</v>
      </c>
      <c r="V7531">
        <f>IF(AND(Table1[[#This Row],[age]]&lt;=18, Table1[[#This Row],[engaged_in_prod]] = 1),1,0)</f>
        <v>0</v>
      </c>
    </row>
    <row r="7532" spans="1:22" x14ac:dyDescent="0.25">
      <c r="A7532">
        <v>1344</v>
      </c>
      <c r="B7532">
        <v>2</v>
      </c>
      <c r="C7532">
        <v>2</v>
      </c>
      <c r="D7532">
        <v>40</v>
      </c>
      <c r="E7532">
        <v>2</v>
      </c>
      <c r="F7532">
        <v>1</v>
      </c>
      <c r="G7532">
        <v>1</v>
      </c>
      <c r="H7532">
        <v>0</v>
      </c>
      <c r="I7532">
        <v>1</v>
      </c>
      <c r="K7532">
        <v>1</v>
      </c>
      <c r="L7532">
        <v>1</v>
      </c>
      <c r="V7532">
        <f>IF(AND(Table1[[#This Row],[age]]&lt;=18, Table1[[#This Row],[engaged_in_prod]] = 1),1,0)</f>
        <v>0</v>
      </c>
    </row>
    <row r="7533" spans="1:22" x14ac:dyDescent="0.25">
      <c r="A7533">
        <v>1348</v>
      </c>
      <c r="B7533">
        <v>2</v>
      </c>
      <c r="C7533">
        <v>2</v>
      </c>
      <c r="D7533">
        <v>40</v>
      </c>
      <c r="E7533">
        <v>2</v>
      </c>
      <c r="F7533">
        <v>1</v>
      </c>
      <c r="G7533">
        <v>1</v>
      </c>
      <c r="H7533">
        <v>0</v>
      </c>
      <c r="I7533">
        <v>1</v>
      </c>
      <c r="K7533">
        <v>1</v>
      </c>
      <c r="L7533">
        <v>1</v>
      </c>
      <c r="V7533">
        <f>IF(AND(Table1[[#This Row],[age]]&lt;=18, Table1[[#This Row],[engaged_in_prod]] = 1),1,0)</f>
        <v>0</v>
      </c>
    </row>
    <row r="7534" spans="1:22" x14ac:dyDescent="0.25">
      <c r="A7534">
        <v>1223</v>
      </c>
      <c r="B7534">
        <v>9</v>
      </c>
      <c r="C7534">
        <v>1</v>
      </c>
      <c r="D7534">
        <v>4</v>
      </c>
      <c r="E7534">
        <v>3</v>
      </c>
      <c r="G7534">
        <v>2</v>
      </c>
      <c r="L7534">
        <v>1</v>
      </c>
      <c r="M7534">
        <v>2</v>
      </c>
      <c r="N7534">
        <v>14</v>
      </c>
      <c r="O7534">
        <v>3</v>
      </c>
      <c r="P7534">
        <v>5</v>
      </c>
      <c r="Q7534">
        <v>1</v>
      </c>
      <c r="R7534">
        <v>6</v>
      </c>
      <c r="S7534">
        <v>2</v>
      </c>
      <c r="T7534">
        <v>6</v>
      </c>
      <c r="V7534">
        <f>IF(AND(Table1[[#This Row],[age]]&lt;=18, Table1[[#This Row],[engaged_in_prod]] = 1),1,0)</f>
        <v>0</v>
      </c>
    </row>
    <row r="7535" spans="1:22" x14ac:dyDescent="0.25">
      <c r="A7535">
        <v>1223</v>
      </c>
      <c r="B7535">
        <v>8</v>
      </c>
      <c r="C7535">
        <v>1</v>
      </c>
      <c r="D7535">
        <v>6</v>
      </c>
      <c r="E7535">
        <v>3</v>
      </c>
      <c r="G7535">
        <v>1</v>
      </c>
      <c r="H7535">
        <v>0</v>
      </c>
      <c r="I7535">
        <v>2</v>
      </c>
      <c r="J7535">
        <v>5</v>
      </c>
      <c r="L7535">
        <v>1</v>
      </c>
      <c r="M7535">
        <v>2</v>
      </c>
      <c r="N7535">
        <v>14</v>
      </c>
      <c r="O7535">
        <v>3</v>
      </c>
      <c r="P7535">
        <v>5</v>
      </c>
      <c r="Q7535">
        <v>1</v>
      </c>
      <c r="R7535">
        <v>6</v>
      </c>
      <c r="S7535">
        <v>2</v>
      </c>
      <c r="T7535">
        <v>6</v>
      </c>
      <c r="V7535">
        <f>IF(AND(Table1[[#This Row],[age]]&lt;=18, Table1[[#This Row],[engaged_in_prod]] = 1),1,0)</f>
        <v>0</v>
      </c>
    </row>
    <row r="7536" spans="1:22" x14ac:dyDescent="0.25">
      <c r="A7536">
        <v>1223</v>
      </c>
      <c r="B7536">
        <v>7</v>
      </c>
      <c r="C7536">
        <v>2</v>
      </c>
      <c r="D7536">
        <v>8</v>
      </c>
      <c r="E7536">
        <v>3</v>
      </c>
      <c r="G7536">
        <v>1</v>
      </c>
      <c r="H7536">
        <v>1</v>
      </c>
      <c r="I7536">
        <v>2</v>
      </c>
      <c r="J7536">
        <v>6</v>
      </c>
      <c r="L7536">
        <v>1</v>
      </c>
      <c r="M7536">
        <v>2</v>
      </c>
      <c r="N7536">
        <v>14</v>
      </c>
      <c r="O7536">
        <v>3</v>
      </c>
      <c r="P7536">
        <v>5</v>
      </c>
      <c r="Q7536">
        <v>1</v>
      </c>
      <c r="R7536">
        <v>6</v>
      </c>
      <c r="S7536">
        <v>2</v>
      </c>
      <c r="T7536">
        <v>6</v>
      </c>
      <c r="V7536">
        <f>IF(AND(Table1[[#This Row],[age]]&lt;=18, Table1[[#This Row],[engaged_in_prod]] = 1),1,0)</f>
        <v>0</v>
      </c>
    </row>
    <row r="7537" spans="1:22" x14ac:dyDescent="0.25">
      <c r="A7537">
        <v>1223</v>
      </c>
      <c r="B7537">
        <v>6</v>
      </c>
      <c r="C7537">
        <v>2</v>
      </c>
      <c r="D7537">
        <v>11</v>
      </c>
      <c r="E7537">
        <v>3</v>
      </c>
      <c r="G7537">
        <v>1</v>
      </c>
      <c r="H7537">
        <v>1</v>
      </c>
      <c r="I7537">
        <v>2</v>
      </c>
      <c r="J7537">
        <v>6</v>
      </c>
      <c r="L7537">
        <v>1</v>
      </c>
      <c r="M7537">
        <v>2</v>
      </c>
      <c r="N7537">
        <v>14</v>
      </c>
      <c r="O7537">
        <v>3</v>
      </c>
      <c r="P7537">
        <v>5</v>
      </c>
      <c r="Q7537">
        <v>1</v>
      </c>
      <c r="R7537">
        <v>6</v>
      </c>
      <c r="S7537">
        <v>2</v>
      </c>
      <c r="T7537">
        <v>6</v>
      </c>
      <c r="V7537">
        <f>IF(AND(Table1[[#This Row],[age]]&lt;=18, Table1[[#This Row],[engaged_in_prod]] = 1),1,0)</f>
        <v>0</v>
      </c>
    </row>
    <row r="7538" spans="1:22" x14ac:dyDescent="0.25">
      <c r="A7538">
        <v>1223</v>
      </c>
      <c r="B7538">
        <v>5</v>
      </c>
      <c r="C7538">
        <v>1</v>
      </c>
      <c r="D7538">
        <v>14</v>
      </c>
      <c r="E7538">
        <v>3</v>
      </c>
      <c r="F7538">
        <v>5</v>
      </c>
      <c r="G7538">
        <v>1</v>
      </c>
      <c r="H7538">
        <v>5</v>
      </c>
      <c r="I7538">
        <v>2</v>
      </c>
      <c r="J7538">
        <v>6</v>
      </c>
      <c r="L7538">
        <v>1</v>
      </c>
      <c r="M7538">
        <v>2</v>
      </c>
      <c r="N7538">
        <v>14</v>
      </c>
      <c r="O7538">
        <v>3</v>
      </c>
      <c r="P7538">
        <v>5</v>
      </c>
      <c r="Q7538">
        <v>1</v>
      </c>
      <c r="R7538">
        <v>6</v>
      </c>
      <c r="S7538">
        <v>2</v>
      </c>
      <c r="T7538">
        <v>6</v>
      </c>
      <c r="V7538">
        <f>IF(AND(Table1[[#This Row],[age]]&lt;=18, Table1[[#This Row],[engaged_in_prod]] = 1),1,0)</f>
        <v>0</v>
      </c>
    </row>
    <row r="7539" spans="1:22" x14ac:dyDescent="0.25">
      <c r="A7539">
        <v>1223</v>
      </c>
      <c r="B7539">
        <v>4</v>
      </c>
      <c r="C7539">
        <v>1</v>
      </c>
      <c r="D7539">
        <v>16</v>
      </c>
      <c r="E7539">
        <v>3</v>
      </c>
      <c r="F7539">
        <v>5</v>
      </c>
      <c r="G7539">
        <v>1</v>
      </c>
      <c r="H7539">
        <v>7</v>
      </c>
      <c r="I7539">
        <v>2</v>
      </c>
      <c r="J7539">
        <v>6</v>
      </c>
      <c r="L7539">
        <v>1</v>
      </c>
      <c r="M7539">
        <v>2</v>
      </c>
      <c r="N7539">
        <v>14</v>
      </c>
      <c r="O7539">
        <v>3</v>
      </c>
      <c r="P7539">
        <v>5</v>
      </c>
      <c r="Q7539">
        <v>1</v>
      </c>
      <c r="R7539">
        <v>6</v>
      </c>
      <c r="S7539">
        <v>2</v>
      </c>
      <c r="T7539">
        <v>6</v>
      </c>
      <c r="V7539">
        <f>IF(AND(Table1[[#This Row],[age]]&lt;=18, Table1[[#This Row],[engaged_in_prod]] = 1),1,0)</f>
        <v>0</v>
      </c>
    </row>
    <row r="7540" spans="1:22" x14ac:dyDescent="0.25">
      <c r="A7540">
        <v>1223</v>
      </c>
      <c r="B7540">
        <v>3</v>
      </c>
      <c r="C7540">
        <v>1</v>
      </c>
      <c r="D7540">
        <v>18</v>
      </c>
      <c r="E7540">
        <v>3</v>
      </c>
      <c r="F7540">
        <v>5</v>
      </c>
      <c r="G7540">
        <v>1</v>
      </c>
      <c r="H7540">
        <v>8</v>
      </c>
      <c r="I7540">
        <v>2</v>
      </c>
      <c r="J7540">
        <v>6</v>
      </c>
      <c r="L7540">
        <v>1</v>
      </c>
      <c r="M7540">
        <v>2</v>
      </c>
      <c r="N7540">
        <v>14</v>
      </c>
      <c r="O7540">
        <v>3</v>
      </c>
      <c r="P7540">
        <v>5</v>
      </c>
      <c r="Q7540">
        <v>1</v>
      </c>
      <c r="R7540">
        <v>6</v>
      </c>
      <c r="S7540">
        <v>2</v>
      </c>
      <c r="T7540">
        <v>6</v>
      </c>
      <c r="V7540">
        <f>IF(AND(Table1[[#This Row],[age]]&lt;=18, Table1[[#This Row],[engaged_in_prod]] = 1),1,0)</f>
        <v>0</v>
      </c>
    </row>
    <row r="7541" spans="1:22" x14ac:dyDescent="0.25">
      <c r="A7541">
        <v>1361</v>
      </c>
      <c r="B7541">
        <v>2</v>
      </c>
      <c r="C7541">
        <v>2</v>
      </c>
      <c r="D7541">
        <v>40</v>
      </c>
      <c r="E7541">
        <v>2</v>
      </c>
      <c r="F7541">
        <v>1</v>
      </c>
      <c r="G7541">
        <v>1</v>
      </c>
      <c r="H7541">
        <v>0</v>
      </c>
      <c r="I7541">
        <v>1</v>
      </c>
      <c r="K7541">
        <v>1</v>
      </c>
      <c r="L7541">
        <v>1</v>
      </c>
      <c r="V7541">
        <f>IF(AND(Table1[[#This Row],[age]]&lt;=18, Table1[[#This Row],[engaged_in_prod]] = 1),1,0)</f>
        <v>0</v>
      </c>
    </row>
    <row r="7542" spans="1:22" x14ac:dyDescent="0.25">
      <c r="A7542">
        <v>1362</v>
      </c>
      <c r="B7542">
        <v>1</v>
      </c>
      <c r="C7542">
        <v>1</v>
      </c>
      <c r="D7542">
        <v>40</v>
      </c>
      <c r="E7542">
        <v>1</v>
      </c>
      <c r="F7542">
        <v>1</v>
      </c>
      <c r="G7542">
        <v>1</v>
      </c>
      <c r="H7542">
        <v>0</v>
      </c>
      <c r="I7542">
        <v>1</v>
      </c>
      <c r="K7542">
        <v>2</v>
      </c>
      <c r="L7542">
        <v>1</v>
      </c>
      <c r="V7542">
        <f>IF(AND(Table1[[#This Row],[age]]&lt;=18, Table1[[#This Row],[engaged_in_prod]] = 1),1,0)</f>
        <v>0</v>
      </c>
    </row>
    <row r="7543" spans="1:22" x14ac:dyDescent="0.25">
      <c r="A7543">
        <v>1224</v>
      </c>
      <c r="B7543">
        <v>7</v>
      </c>
      <c r="C7543">
        <v>1</v>
      </c>
      <c r="D7543">
        <v>3</v>
      </c>
      <c r="E7543">
        <v>3</v>
      </c>
      <c r="G7543">
        <v>2</v>
      </c>
      <c r="L7543">
        <v>1</v>
      </c>
      <c r="V7543">
        <f>IF(AND(Table1[[#This Row],[age]]&lt;=18, Table1[[#This Row],[engaged_in_prod]] = 1),1,0)</f>
        <v>0</v>
      </c>
    </row>
    <row r="7544" spans="1:22" x14ac:dyDescent="0.25">
      <c r="A7544">
        <v>1224</v>
      </c>
      <c r="B7544">
        <v>6</v>
      </c>
      <c r="C7544">
        <v>2</v>
      </c>
      <c r="D7544">
        <v>6</v>
      </c>
      <c r="E7544">
        <v>3</v>
      </c>
      <c r="G7544">
        <v>1</v>
      </c>
      <c r="H7544">
        <v>0</v>
      </c>
      <c r="I7544">
        <v>2</v>
      </c>
      <c r="J7544">
        <v>5</v>
      </c>
      <c r="L7544">
        <v>1</v>
      </c>
      <c r="V7544">
        <f>IF(AND(Table1[[#This Row],[age]]&lt;=18, Table1[[#This Row],[engaged_in_prod]] = 1),1,0)</f>
        <v>0</v>
      </c>
    </row>
    <row r="7545" spans="1:22" x14ac:dyDescent="0.25">
      <c r="A7545">
        <v>1224</v>
      </c>
      <c r="B7545">
        <v>5</v>
      </c>
      <c r="C7545">
        <v>2</v>
      </c>
      <c r="D7545">
        <v>9</v>
      </c>
      <c r="E7545">
        <v>3</v>
      </c>
      <c r="G7545">
        <v>1</v>
      </c>
      <c r="H7545">
        <v>0</v>
      </c>
      <c r="I7545">
        <v>2</v>
      </c>
      <c r="J7545">
        <v>6</v>
      </c>
      <c r="L7545">
        <v>1</v>
      </c>
      <c r="V7545">
        <f>IF(AND(Table1[[#This Row],[age]]&lt;=18, Table1[[#This Row],[engaged_in_prod]] = 1),1,0)</f>
        <v>0</v>
      </c>
    </row>
    <row r="7546" spans="1:22" x14ac:dyDescent="0.25">
      <c r="A7546">
        <v>1224</v>
      </c>
      <c r="B7546">
        <v>4</v>
      </c>
      <c r="C7546">
        <v>1</v>
      </c>
      <c r="D7546">
        <v>12</v>
      </c>
      <c r="E7546">
        <v>3</v>
      </c>
      <c r="F7546">
        <v>5</v>
      </c>
      <c r="G7546">
        <v>1</v>
      </c>
      <c r="H7546">
        <v>1</v>
      </c>
      <c r="I7546">
        <v>2</v>
      </c>
      <c r="J7546">
        <v>6</v>
      </c>
      <c r="L7546">
        <v>1</v>
      </c>
      <c r="V7546">
        <f>IF(AND(Table1[[#This Row],[age]]&lt;=18, Table1[[#This Row],[engaged_in_prod]] = 1),1,0)</f>
        <v>0</v>
      </c>
    </row>
    <row r="7547" spans="1:22" x14ac:dyDescent="0.25">
      <c r="A7547">
        <v>1224</v>
      </c>
      <c r="B7547">
        <v>3</v>
      </c>
      <c r="C7547">
        <v>2</v>
      </c>
      <c r="D7547">
        <v>14</v>
      </c>
      <c r="E7547">
        <v>3</v>
      </c>
      <c r="F7547">
        <v>5</v>
      </c>
      <c r="G7547">
        <v>1</v>
      </c>
      <c r="H7547">
        <v>1</v>
      </c>
      <c r="I7547">
        <v>2</v>
      </c>
      <c r="J7547">
        <v>6</v>
      </c>
      <c r="L7547">
        <v>1</v>
      </c>
      <c r="V7547">
        <f>IF(AND(Table1[[#This Row],[age]]&lt;=18, Table1[[#This Row],[engaged_in_prod]] = 1),1,0)</f>
        <v>0</v>
      </c>
    </row>
    <row r="7548" spans="1:22" x14ac:dyDescent="0.25">
      <c r="A7548">
        <v>1364</v>
      </c>
      <c r="B7548">
        <v>1</v>
      </c>
      <c r="C7548">
        <v>1</v>
      </c>
      <c r="D7548">
        <v>40</v>
      </c>
      <c r="E7548">
        <v>1</v>
      </c>
      <c r="F7548">
        <v>1</v>
      </c>
      <c r="G7548">
        <v>1</v>
      </c>
      <c r="H7548">
        <v>8</v>
      </c>
      <c r="I7548">
        <v>1</v>
      </c>
      <c r="K7548">
        <v>2</v>
      </c>
      <c r="L7548">
        <v>1</v>
      </c>
      <c r="V7548">
        <f>IF(AND(Table1[[#This Row],[age]]&lt;=18, Table1[[#This Row],[engaged_in_prod]] = 1),1,0)</f>
        <v>0</v>
      </c>
    </row>
    <row r="7549" spans="1:22" x14ac:dyDescent="0.25">
      <c r="A7549">
        <v>1368</v>
      </c>
      <c r="B7549">
        <v>2</v>
      </c>
      <c r="C7549">
        <v>2</v>
      </c>
      <c r="D7549">
        <v>40</v>
      </c>
      <c r="E7549">
        <v>2</v>
      </c>
      <c r="F7549">
        <v>1</v>
      </c>
      <c r="G7549">
        <v>1</v>
      </c>
      <c r="H7549">
        <v>0</v>
      </c>
      <c r="I7549">
        <v>1</v>
      </c>
      <c r="K7549">
        <v>1</v>
      </c>
      <c r="L7549">
        <v>1</v>
      </c>
      <c r="V7549">
        <f>IF(AND(Table1[[#This Row],[age]]&lt;=18, Table1[[#This Row],[engaged_in_prod]] = 1),1,0)</f>
        <v>0</v>
      </c>
    </row>
    <row r="7550" spans="1:22" x14ac:dyDescent="0.25">
      <c r="A7550">
        <v>1225</v>
      </c>
      <c r="B7550">
        <v>10</v>
      </c>
      <c r="C7550">
        <v>2</v>
      </c>
      <c r="D7550">
        <v>4</v>
      </c>
      <c r="E7550">
        <v>3</v>
      </c>
      <c r="G7550">
        <v>2</v>
      </c>
      <c r="L7550">
        <v>1</v>
      </c>
      <c r="V7550">
        <f>IF(AND(Table1[[#This Row],[age]]&lt;=18, Table1[[#This Row],[engaged_in_prod]] = 1),1,0)</f>
        <v>0</v>
      </c>
    </row>
    <row r="7551" spans="1:22" x14ac:dyDescent="0.25">
      <c r="A7551">
        <v>1225</v>
      </c>
      <c r="B7551">
        <v>9</v>
      </c>
      <c r="C7551">
        <v>1</v>
      </c>
      <c r="D7551">
        <v>6</v>
      </c>
      <c r="E7551">
        <v>3</v>
      </c>
      <c r="G7551">
        <v>1</v>
      </c>
      <c r="H7551">
        <v>0</v>
      </c>
      <c r="I7551">
        <v>2</v>
      </c>
      <c r="J7551">
        <v>5</v>
      </c>
      <c r="L7551">
        <v>1</v>
      </c>
      <c r="V7551">
        <f>IF(AND(Table1[[#This Row],[age]]&lt;=18, Table1[[#This Row],[engaged_in_prod]] = 1),1,0)</f>
        <v>0</v>
      </c>
    </row>
    <row r="7552" spans="1:22" x14ac:dyDescent="0.25">
      <c r="A7552">
        <v>1369</v>
      </c>
      <c r="B7552">
        <v>2</v>
      </c>
      <c r="C7552">
        <v>2</v>
      </c>
      <c r="D7552">
        <v>40</v>
      </c>
      <c r="E7552">
        <v>2</v>
      </c>
      <c r="F7552">
        <v>1</v>
      </c>
      <c r="G7552">
        <v>1</v>
      </c>
      <c r="H7552">
        <v>0</v>
      </c>
      <c r="I7552">
        <v>1</v>
      </c>
      <c r="K7552">
        <v>1</v>
      </c>
      <c r="L7552">
        <v>1</v>
      </c>
      <c r="V7552">
        <f>IF(AND(Table1[[#This Row],[age]]&lt;=18, Table1[[#This Row],[engaged_in_prod]] = 1),1,0)</f>
        <v>0</v>
      </c>
    </row>
    <row r="7553" spans="1:22" x14ac:dyDescent="0.25">
      <c r="A7553">
        <v>1379</v>
      </c>
      <c r="B7553">
        <v>1</v>
      </c>
      <c r="C7553">
        <v>1</v>
      </c>
      <c r="D7553">
        <v>40</v>
      </c>
      <c r="E7553">
        <v>1</v>
      </c>
      <c r="F7553">
        <v>1</v>
      </c>
      <c r="G7553">
        <v>1</v>
      </c>
      <c r="H7553">
        <v>0</v>
      </c>
      <c r="I7553">
        <v>1</v>
      </c>
      <c r="K7553">
        <v>2</v>
      </c>
      <c r="L7553">
        <v>1</v>
      </c>
      <c r="V7553">
        <f>IF(AND(Table1[[#This Row],[age]]&lt;=18, Table1[[#This Row],[engaged_in_prod]] = 1),1,0)</f>
        <v>0</v>
      </c>
    </row>
    <row r="7554" spans="1:22" x14ac:dyDescent="0.25">
      <c r="A7554">
        <v>1386</v>
      </c>
      <c r="B7554">
        <v>2</v>
      </c>
      <c r="C7554">
        <v>2</v>
      </c>
      <c r="D7554">
        <v>40</v>
      </c>
      <c r="E7554">
        <v>2</v>
      </c>
      <c r="F7554">
        <v>1</v>
      </c>
      <c r="G7554">
        <v>1</v>
      </c>
      <c r="H7554">
        <v>0</v>
      </c>
      <c r="I7554">
        <v>1</v>
      </c>
      <c r="K7554">
        <v>1</v>
      </c>
      <c r="L7554">
        <v>1</v>
      </c>
      <c r="V7554">
        <f>IF(AND(Table1[[#This Row],[age]]&lt;=18, Table1[[#This Row],[engaged_in_prod]] = 1),1,0)</f>
        <v>0</v>
      </c>
    </row>
    <row r="7555" spans="1:22" x14ac:dyDescent="0.25">
      <c r="A7555">
        <v>1397</v>
      </c>
      <c r="B7555">
        <v>1</v>
      </c>
      <c r="C7555">
        <v>1</v>
      </c>
      <c r="D7555">
        <v>40</v>
      </c>
      <c r="E7555">
        <v>1</v>
      </c>
      <c r="F7555">
        <v>1</v>
      </c>
      <c r="G7555">
        <v>1</v>
      </c>
      <c r="H7555">
        <v>1</v>
      </c>
      <c r="I7555">
        <v>1</v>
      </c>
      <c r="K7555">
        <v>1</v>
      </c>
      <c r="L7555">
        <v>1</v>
      </c>
      <c r="V7555">
        <f>IF(AND(Table1[[#This Row],[age]]&lt;=18, Table1[[#This Row],[engaged_in_prod]] = 1),1,0)</f>
        <v>0</v>
      </c>
    </row>
    <row r="7556" spans="1:22" x14ac:dyDescent="0.25">
      <c r="A7556">
        <v>1399</v>
      </c>
      <c r="B7556">
        <v>1</v>
      </c>
      <c r="C7556">
        <v>1</v>
      </c>
      <c r="D7556">
        <v>40</v>
      </c>
      <c r="E7556">
        <v>1</v>
      </c>
      <c r="F7556">
        <v>1</v>
      </c>
      <c r="G7556">
        <v>1</v>
      </c>
      <c r="H7556">
        <v>0</v>
      </c>
      <c r="I7556">
        <v>1</v>
      </c>
      <c r="K7556">
        <v>2</v>
      </c>
      <c r="L7556">
        <v>1</v>
      </c>
      <c r="V7556">
        <f>IF(AND(Table1[[#This Row],[age]]&lt;=18, Table1[[#This Row],[engaged_in_prod]] = 1),1,0)</f>
        <v>0</v>
      </c>
    </row>
    <row r="7557" spans="1:22" x14ac:dyDescent="0.25">
      <c r="A7557">
        <v>1403</v>
      </c>
      <c r="B7557">
        <v>1</v>
      </c>
      <c r="C7557">
        <v>1</v>
      </c>
      <c r="D7557">
        <v>40</v>
      </c>
      <c r="E7557">
        <v>1</v>
      </c>
      <c r="F7557">
        <v>1</v>
      </c>
      <c r="G7557">
        <v>1</v>
      </c>
      <c r="H7557">
        <v>3</v>
      </c>
      <c r="I7557">
        <v>1</v>
      </c>
      <c r="K7557">
        <v>2</v>
      </c>
      <c r="L7557">
        <v>1</v>
      </c>
      <c r="V7557">
        <f>IF(AND(Table1[[#This Row],[age]]&lt;=18, Table1[[#This Row],[engaged_in_prod]] = 1),1,0)</f>
        <v>0</v>
      </c>
    </row>
    <row r="7558" spans="1:22" x14ac:dyDescent="0.25">
      <c r="A7558">
        <v>1406</v>
      </c>
      <c r="B7558">
        <v>2</v>
      </c>
      <c r="C7558">
        <v>2</v>
      </c>
      <c r="D7558">
        <v>40</v>
      </c>
      <c r="E7558">
        <v>2</v>
      </c>
      <c r="F7558">
        <v>1</v>
      </c>
      <c r="G7558">
        <v>1</v>
      </c>
      <c r="H7558">
        <v>0</v>
      </c>
      <c r="I7558">
        <v>1</v>
      </c>
      <c r="K7558">
        <v>1</v>
      </c>
      <c r="L7558">
        <v>1</v>
      </c>
      <c r="V7558">
        <f>IF(AND(Table1[[#This Row],[age]]&lt;=18, Table1[[#This Row],[engaged_in_prod]] = 1),1,0)</f>
        <v>0</v>
      </c>
    </row>
    <row r="7559" spans="1:22" x14ac:dyDescent="0.25">
      <c r="A7559">
        <v>1410</v>
      </c>
      <c r="B7559">
        <v>2</v>
      </c>
      <c r="C7559">
        <v>2</v>
      </c>
      <c r="D7559">
        <v>40</v>
      </c>
      <c r="E7559">
        <v>2</v>
      </c>
      <c r="F7559">
        <v>1</v>
      </c>
      <c r="G7559">
        <v>1</v>
      </c>
      <c r="H7559">
        <v>0</v>
      </c>
      <c r="I7559">
        <v>1</v>
      </c>
      <c r="K7559">
        <v>1</v>
      </c>
      <c r="L7559">
        <v>1</v>
      </c>
      <c r="V7559">
        <f>IF(AND(Table1[[#This Row],[age]]&lt;=18, Table1[[#This Row],[engaged_in_prod]] = 1),1,0)</f>
        <v>0</v>
      </c>
    </row>
    <row r="7560" spans="1:22" x14ac:dyDescent="0.25">
      <c r="A7560">
        <v>1226</v>
      </c>
      <c r="B7560">
        <v>7</v>
      </c>
      <c r="C7560">
        <v>2</v>
      </c>
      <c r="D7560">
        <v>5</v>
      </c>
      <c r="E7560">
        <v>3</v>
      </c>
      <c r="G7560">
        <v>1</v>
      </c>
      <c r="H7560">
        <v>0</v>
      </c>
      <c r="I7560">
        <v>2</v>
      </c>
      <c r="J7560">
        <v>5</v>
      </c>
      <c r="L7560">
        <v>1</v>
      </c>
      <c r="V7560">
        <f>IF(AND(Table1[[#This Row],[age]]&lt;=18, Table1[[#This Row],[engaged_in_prod]] = 1),1,0)</f>
        <v>0</v>
      </c>
    </row>
    <row r="7561" spans="1:22" x14ac:dyDescent="0.25">
      <c r="A7561">
        <v>1226</v>
      </c>
      <c r="B7561">
        <v>6</v>
      </c>
      <c r="C7561">
        <v>1</v>
      </c>
      <c r="D7561">
        <v>7</v>
      </c>
      <c r="E7561">
        <v>3</v>
      </c>
      <c r="G7561">
        <v>1</v>
      </c>
      <c r="H7561">
        <v>0</v>
      </c>
      <c r="I7561">
        <v>2</v>
      </c>
      <c r="J7561">
        <v>6</v>
      </c>
      <c r="L7561">
        <v>1</v>
      </c>
      <c r="V7561">
        <f>IF(AND(Table1[[#This Row],[age]]&lt;=18, Table1[[#This Row],[engaged_in_prod]] = 1),1,0)</f>
        <v>0</v>
      </c>
    </row>
    <row r="7562" spans="1:22" x14ac:dyDescent="0.25">
      <c r="A7562">
        <v>1226</v>
      </c>
      <c r="B7562">
        <v>5</v>
      </c>
      <c r="C7562">
        <v>1</v>
      </c>
      <c r="D7562">
        <v>10</v>
      </c>
      <c r="E7562">
        <v>3</v>
      </c>
      <c r="G7562">
        <v>1</v>
      </c>
      <c r="H7562">
        <v>2</v>
      </c>
      <c r="I7562">
        <v>2</v>
      </c>
      <c r="J7562">
        <v>6</v>
      </c>
      <c r="L7562">
        <v>1</v>
      </c>
      <c r="V7562">
        <f>IF(AND(Table1[[#This Row],[age]]&lt;=18, Table1[[#This Row],[engaged_in_prod]] = 1),1,0)</f>
        <v>0</v>
      </c>
    </row>
    <row r="7563" spans="1:22" x14ac:dyDescent="0.25">
      <c r="A7563">
        <v>1226</v>
      </c>
      <c r="B7563">
        <v>9</v>
      </c>
      <c r="C7563">
        <v>2</v>
      </c>
      <c r="D7563">
        <v>11</v>
      </c>
      <c r="E7563">
        <v>9</v>
      </c>
      <c r="G7563">
        <v>1</v>
      </c>
      <c r="H7563">
        <v>3</v>
      </c>
      <c r="I7563">
        <v>2</v>
      </c>
      <c r="J7563">
        <v>6</v>
      </c>
      <c r="L7563">
        <v>1</v>
      </c>
      <c r="V7563">
        <f>IF(AND(Table1[[#This Row],[age]]&lt;=18, Table1[[#This Row],[engaged_in_prod]] = 1),1,0)</f>
        <v>0</v>
      </c>
    </row>
    <row r="7564" spans="1:22" x14ac:dyDescent="0.25">
      <c r="A7564">
        <v>1226</v>
      </c>
      <c r="B7564">
        <v>4</v>
      </c>
      <c r="C7564">
        <v>2</v>
      </c>
      <c r="D7564">
        <v>12</v>
      </c>
      <c r="E7564">
        <v>3</v>
      </c>
      <c r="F7564">
        <v>5</v>
      </c>
      <c r="G7564">
        <v>1</v>
      </c>
      <c r="H7564">
        <v>4</v>
      </c>
      <c r="I7564">
        <v>2</v>
      </c>
      <c r="J7564">
        <v>6</v>
      </c>
      <c r="L7564">
        <v>1</v>
      </c>
      <c r="V7564">
        <f>IF(AND(Table1[[#This Row],[age]]&lt;=18, Table1[[#This Row],[engaged_in_prod]] = 1),1,0)</f>
        <v>0</v>
      </c>
    </row>
    <row r="7565" spans="1:22" x14ac:dyDescent="0.25">
      <c r="A7565">
        <v>1226</v>
      </c>
      <c r="B7565">
        <v>8</v>
      </c>
      <c r="C7565">
        <v>1</v>
      </c>
      <c r="D7565">
        <v>15</v>
      </c>
      <c r="E7565">
        <v>8</v>
      </c>
      <c r="F7565">
        <v>5</v>
      </c>
      <c r="G7565">
        <v>1</v>
      </c>
      <c r="H7565">
        <v>6</v>
      </c>
      <c r="I7565">
        <v>2</v>
      </c>
      <c r="J7565">
        <v>6</v>
      </c>
      <c r="L7565">
        <v>1</v>
      </c>
      <c r="V7565">
        <f>IF(AND(Table1[[#This Row],[age]]&lt;=18, Table1[[#This Row],[engaged_in_prod]] = 1),1,0)</f>
        <v>0</v>
      </c>
    </row>
    <row r="7566" spans="1:22" x14ac:dyDescent="0.25">
      <c r="A7566">
        <v>1226</v>
      </c>
      <c r="B7566">
        <v>3</v>
      </c>
      <c r="C7566">
        <v>1</v>
      </c>
      <c r="D7566">
        <v>15</v>
      </c>
      <c r="E7566">
        <v>3</v>
      </c>
      <c r="F7566">
        <v>5</v>
      </c>
      <c r="G7566">
        <v>1</v>
      </c>
      <c r="H7566">
        <v>5</v>
      </c>
      <c r="I7566">
        <v>2</v>
      </c>
      <c r="J7566">
        <v>6</v>
      </c>
      <c r="L7566">
        <v>1</v>
      </c>
      <c r="V7566">
        <f>IF(AND(Table1[[#This Row],[age]]&lt;=18, Table1[[#This Row],[engaged_in_prod]] = 1),1,0)</f>
        <v>0</v>
      </c>
    </row>
    <row r="7567" spans="1:22" x14ac:dyDescent="0.25">
      <c r="A7567">
        <v>1419</v>
      </c>
      <c r="B7567">
        <v>2</v>
      </c>
      <c r="C7567">
        <v>2</v>
      </c>
      <c r="D7567">
        <v>40</v>
      </c>
      <c r="E7567">
        <v>2</v>
      </c>
      <c r="F7567">
        <v>1</v>
      </c>
      <c r="G7567">
        <v>1</v>
      </c>
      <c r="H7567">
        <v>0</v>
      </c>
      <c r="I7567">
        <v>1</v>
      </c>
      <c r="K7567">
        <v>1</v>
      </c>
      <c r="L7567">
        <v>1</v>
      </c>
      <c r="V7567">
        <f>IF(AND(Table1[[#This Row],[age]]&lt;=18, Table1[[#This Row],[engaged_in_prod]] = 1),1,0)</f>
        <v>0</v>
      </c>
    </row>
    <row r="7568" spans="1:22" x14ac:dyDescent="0.25">
      <c r="A7568">
        <v>1424</v>
      </c>
      <c r="B7568">
        <v>2</v>
      </c>
      <c r="C7568">
        <v>2</v>
      </c>
      <c r="D7568">
        <v>40</v>
      </c>
      <c r="E7568">
        <v>2</v>
      </c>
      <c r="F7568">
        <v>1</v>
      </c>
      <c r="G7568">
        <v>1</v>
      </c>
      <c r="H7568">
        <v>0</v>
      </c>
      <c r="I7568">
        <v>1</v>
      </c>
      <c r="K7568">
        <v>1</v>
      </c>
      <c r="L7568">
        <v>1</v>
      </c>
      <c r="M7568">
        <v>2</v>
      </c>
      <c r="N7568">
        <v>15</v>
      </c>
      <c r="O7568">
        <v>3</v>
      </c>
      <c r="P7568">
        <v>1</v>
      </c>
      <c r="Q7568">
        <v>1</v>
      </c>
      <c r="R7568">
        <v>7</v>
      </c>
      <c r="S7568">
        <v>2</v>
      </c>
      <c r="T7568">
        <v>6</v>
      </c>
      <c r="V7568">
        <f>IF(AND(Table1[[#This Row],[age]]&lt;=18, Table1[[#This Row],[engaged_in_prod]] = 1),1,0)</f>
        <v>0</v>
      </c>
    </row>
    <row r="7569" spans="1:22" x14ac:dyDescent="0.25">
      <c r="A7569">
        <v>1227</v>
      </c>
      <c r="B7569">
        <v>5</v>
      </c>
      <c r="C7569">
        <v>1</v>
      </c>
      <c r="D7569">
        <v>3</v>
      </c>
      <c r="E7569">
        <v>3</v>
      </c>
      <c r="G7569">
        <v>2</v>
      </c>
      <c r="L7569">
        <v>1</v>
      </c>
      <c r="V7569">
        <f>IF(AND(Table1[[#This Row],[age]]&lt;=18, Table1[[#This Row],[engaged_in_prod]] = 1),1,0)</f>
        <v>0</v>
      </c>
    </row>
    <row r="7570" spans="1:22" x14ac:dyDescent="0.25">
      <c r="A7570">
        <v>1227</v>
      </c>
      <c r="B7570">
        <v>4</v>
      </c>
      <c r="C7570">
        <v>2</v>
      </c>
      <c r="D7570">
        <v>6</v>
      </c>
      <c r="E7570">
        <v>3</v>
      </c>
      <c r="G7570">
        <v>1</v>
      </c>
      <c r="H7570">
        <v>0</v>
      </c>
      <c r="I7570">
        <v>2</v>
      </c>
      <c r="J7570">
        <v>5</v>
      </c>
      <c r="L7570">
        <v>1</v>
      </c>
      <c r="V7570">
        <f>IF(AND(Table1[[#This Row],[age]]&lt;=18, Table1[[#This Row],[engaged_in_prod]] = 1),1,0)</f>
        <v>0</v>
      </c>
    </row>
    <row r="7571" spans="1:22" x14ac:dyDescent="0.25">
      <c r="A7571">
        <v>1425</v>
      </c>
      <c r="B7571">
        <v>2</v>
      </c>
      <c r="C7571">
        <v>2</v>
      </c>
      <c r="D7571">
        <v>40</v>
      </c>
      <c r="E7571">
        <v>2</v>
      </c>
      <c r="F7571">
        <v>1</v>
      </c>
      <c r="G7571">
        <v>1</v>
      </c>
      <c r="H7571">
        <v>0</v>
      </c>
      <c r="I7571">
        <v>1</v>
      </c>
      <c r="K7571">
        <v>1</v>
      </c>
      <c r="L7571">
        <v>1</v>
      </c>
      <c r="V7571">
        <f>IF(AND(Table1[[#This Row],[age]]&lt;=18, Table1[[#This Row],[engaged_in_prod]] = 1),1,0)</f>
        <v>0</v>
      </c>
    </row>
    <row r="7572" spans="1:22" x14ac:dyDescent="0.25">
      <c r="A7572">
        <v>1438</v>
      </c>
      <c r="B7572">
        <v>2</v>
      </c>
      <c r="C7572">
        <v>2</v>
      </c>
      <c r="D7572">
        <v>40</v>
      </c>
      <c r="E7572">
        <v>2</v>
      </c>
      <c r="F7572">
        <v>1</v>
      </c>
      <c r="G7572">
        <v>1</v>
      </c>
      <c r="H7572">
        <v>2</v>
      </c>
      <c r="I7572">
        <v>1</v>
      </c>
      <c r="K7572">
        <v>2</v>
      </c>
      <c r="L7572">
        <v>1</v>
      </c>
      <c r="V7572">
        <f>IF(AND(Table1[[#This Row],[age]]&lt;=18, Table1[[#This Row],[engaged_in_prod]] = 1),1,0)</f>
        <v>0</v>
      </c>
    </row>
    <row r="7573" spans="1:22" x14ac:dyDescent="0.25">
      <c r="A7573">
        <v>1439</v>
      </c>
      <c r="B7573">
        <v>2</v>
      </c>
      <c r="C7573">
        <v>2</v>
      </c>
      <c r="D7573">
        <v>40</v>
      </c>
      <c r="E7573">
        <v>6</v>
      </c>
      <c r="F7573">
        <v>1</v>
      </c>
      <c r="G7573">
        <v>1</v>
      </c>
      <c r="H7573">
        <v>0</v>
      </c>
      <c r="I7573">
        <v>1</v>
      </c>
      <c r="K7573">
        <v>2</v>
      </c>
      <c r="L7573">
        <v>1</v>
      </c>
      <c r="M7573">
        <v>2</v>
      </c>
      <c r="N7573">
        <v>16</v>
      </c>
      <c r="O7573">
        <v>4</v>
      </c>
      <c r="P7573">
        <v>5</v>
      </c>
      <c r="Q7573">
        <v>1</v>
      </c>
      <c r="R7573">
        <v>8</v>
      </c>
      <c r="S7573">
        <v>2</v>
      </c>
      <c r="T7573">
        <v>6</v>
      </c>
      <c r="V7573">
        <f>IF(AND(Table1[[#This Row],[age]]&lt;=18, Table1[[#This Row],[engaged_in_prod]] = 1),1,0)</f>
        <v>0</v>
      </c>
    </row>
    <row r="7574" spans="1:22" x14ac:dyDescent="0.25">
      <c r="A7574">
        <v>1228</v>
      </c>
      <c r="B7574">
        <v>11</v>
      </c>
      <c r="C7574">
        <v>1</v>
      </c>
      <c r="D7574">
        <v>2</v>
      </c>
      <c r="E7574">
        <v>3</v>
      </c>
      <c r="G7574">
        <v>2</v>
      </c>
      <c r="L7574">
        <v>1</v>
      </c>
      <c r="V7574">
        <f>IF(AND(Table1[[#This Row],[age]]&lt;=18, Table1[[#This Row],[engaged_in_prod]] = 1),1,0)</f>
        <v>0</v>
      </c>
    </row>
    <row r="7575" spans="1:22" x14ac:dyDescent="0.25">
      <c r="A7575">
        <v>1228</v>
      </c>
      <c r="B7575">
        <v>10</v>
      </c>
      <c r="C7575">
        <v>2</v>
      </c>
      <c r="D7575">
        <v>7</v>
      </c>
      <c r="E7575">
        <v>3</v>
      </c>
      <c r="G7575">
        <v>1</v>
      </c>
      <c r="H7575">
        <v>0</v>
      </c>
      <c r="I7575">
        <v>2</v>
      </c>
      <c r="J7575">
        <v>5</v>
      </c>
      <c r="L7575">
        <v>1</v>
      </c>
      <c r="V7575">
        <f>IF(AND(Table1[[#This Row],[age]]&lt;=18, Table1[[#This Row],[engaged_in_prod]] = 1),1,0)</f>
        <v>0</v>
      </c>
    </row>
    <row r="7576" spans="1:22" x14ac:dyDescent="0.25">
      <c r="A7576">
        <v>1228</v>
      </c>
      <c r="B7576">
        <v>9</v>
      </c>
      <c r="C7576">
        <v>2</v>
      </c>
      <c r="D7576">
        <v>10</v>
      </c>
      <c r="E7576">
        <v>3</v>
      </c>
      <c r="G7576">
        <v>1</v>
      </c>
      <c r="H7576">
        <v>0</v>
      </c>
      <c r="I7576">
        <v>2</v>
      </c>
      <c r="J7576">
        <v>6</v>
      </c>
      <c r="L7576">
        <v>1</v>
      </c>
      <c r="V7576">
        <f>IF(AND(Table1[[#This Row],[age]]&lt;=18, Table1[[#This Row],[engaged_in_prod]] = 1),1,0)</f>
        <v>0</v>
      </c>
    </row>
    <row r="7577" spans="1:22" x14ac:dyDescent="0.25">
      <c r="A7577">
        <v>1228</v>
      </c>
      <c r="B7577">
        <v>8</v>
      </c>
      <c r="C7577">
        <v>1</v>
      </c>
      <c r="D7577">
        <v>11</v>
      </c>
      <c r="E7577">
        <v>3</v>
      </c>
      <c r="G7577">
        <v>1</v>
      </c>
      <c r="H7577">
        <v>2</v>
      </c>
      <c r="I7577">
        <v>2</v>
      </c>
      <c r="J7577">
        <v>6</v>
      </c>
      <c r="L7577">
        <v>1</v>
      </c>
      <c r="V7577">
        <f>IF(AND(Table1[[#This Row],[age]]&lt;=18, Table1[[#This Row],[engaged_in_prod]] = 1),1,0)</f>
        <v>0</v>
      </c>
    </row>
    <row r="7578" spans="1:22" x14ac:dyDescent="0.25">
      <c r="A7578">
        <v>1228</v>
      </c>
      <c r="B7578">
        <v>7</v>
      </c>
      <c r="C7578">
        <v>2</v>
      </c>
      <c r="D7578">
        <v>15</v>
      </c>
      <c r="E7578">
        <v>3</v>
      </c>
      <c r="F7578">
        <v>5</v>
      </c>
      <c r="G7578">
        <v>1</v>
      </c>
      <c r="H7578">
        <v>5</v>
      </c>
      <c r="I7578">
        <v>2</v>
      </c>
      <c r="J7578">
        <v>6</v>
      </c>
      <c r="L7578">
        <v>1</v>
      </c>
      <c r="V7578">
        <f>IF(AND(Table1[[#This Row],[age]]&lt;=18, Table1[[#This Row],[engaged_in_prod]] = 1),1,0)</f>
        <v>0</v>
      </c>
    </row>
    <row r="7579" spans="1:22" x14ac:dyDescent="0.25">
      <c r="A7579">
        <v>1228</v>
      </c>
      <c r="B7579">
        <v>6</v>
      </c>
      <c r="C7579">
        <v>2</v>
      </c>
      <c r="D7579">
        <v>17</v>
      </c>
      <c r="E7579">
        <v>3</v>
      </c>
      <c r="F7579">
        <v>5</v>
      </c>
      <c r="G7579">
        <v>1</v>
      </c>
      <c r="H7579">
        <v>5</v>
      </c>
      <c r="I7579">
        <v>2</v>
      </c>
      <c r="J7579">
        <v>6</v>
      </c>
      <c r="L7579">
        <v>1</v>
      </c>
      <c r="V7579">
        <f>IF(AND(Table1[[#This Row],[age]]&lt;=18, Table1[[#This Row],[engaged_in_prod]] = 1),1,0)</f>
        <v>0</v>
      </c>
    </row>
    <row r="7580" spans="1:22" x14ac:dyDescent="0.25">
      <c r="A7580">
        <v>1228</v>
      </c>
      <c r="B7580">
        <v>5</v>
      </c>
      <c r="C7580">
        <v>2</v>
      </c>
      <c r="D7580">
        <v>20</v>
      </c>
      <c r="E7580">
        <v>3</v>
      </c>
      <c r="F7580">
        <v>5</v>
      </c>
      <c r="G7580">
        <v>1</v>
      </c>
      <c r="H7580">
        <v>8</v>
      </c>
      <c r="I7580">
        <v>2</v>
      </c>
      <c r="J7580">
        <v>6</v>
      </c>
      <c r="L7580">
        <v>1</v>
      </c>
      <c r="V7580">
        <f>IF(AND(Table1[[#This Row],[age]]&lt;=18, Table1[[#This Row],[engaged_in_prod]] = 1),1,0)</f>
        <v>0</v>
      </c>
    </row>
    <row r="7581" spans="1:22" x14ac:dyDescent="0.25">
      <c r="A7581">
        <v>1228</v>
      </c>
      <c r="B7581">
        <v>3</v>
      </c>
      <c r="C7581">
        <v>1</v>
      </c>
      <c r="D7581">
        <v>22</v>
      </c>
      <c r="E7581">
        <v>3</v>
      </c>
      <c r="F7581">
        <v>5</v>
      </c>
      <c r="G7581">
        <v>1</v>
      </c>
      <c r="H7581">
        <v>8</v>
      </c>
      <c r="I7581">
        <v>2</v>
      </c>
      <c r="J7581">
        <v>6</v>
      </c>
      <c r="L7581">
        <v>1</v>
      </c>
      <c r="V7581">
        <f>IF(AND(Table1[[#This Row],[age]]&lt;=18, Table1[[#This Row],[engaged_in_prod]] = 1),1,0)</f>
        <v>0</v>
      </c>
    </row>
    <row r="7582" spans="1:22" x14ac:dyDescent="0.25">
      <c r="A7582">
        <v>1228</v>
      </c>
      <c r="B7582">
        <v>4</v>
      </c>
      <c r="C7582">
        <v>2</v>
      </c>
      <c r="D7582">
        <v>24</v>
      </c>
      <c r="E7582">
        <v>3</v>
      </c>
      <c r="F7582">
        <v>5</v>
      </c>
      <c r="G7582">
        <v>1</v>
      </c>
      <c r="H7582">
        <v>8</v>
      </c>
      <c r="I7582">
        <v>2</v>
      </c>
      <c r="J7582">
        <v>6</v>
      </c>
      <c r="L7582">
        <v>1</v>
      </c>
      <c r="V7582">
        <f>IF(AND(Table1[[#This Row],[age]]&lt;=18, Table1[[#This Row],[engaged_in_prod]] = 1),1,0)</f>
        <v>0</v>
      </c>
    </row>
    <row r="7583" spans="1:22" x14ac:dyDescent="0.25">
      <c r="A7583">
        <v>1442</v>
      </c>
      <c r="B7583">
        <v>2</v>
      </c>
      <c r="C7583">
        <v>2</v>
      </c>
      <c r="D7583">
        <v>40</v>
      </c>
      <c r="E7583">
        <v>2</v>
      </c>
      <c r="F7583">
        <v>1</v>
      </c>
      <c r="G7583">
        <v>1</v>
      </c>
      <c r="H7583">
        <v>0</v>
      </c>
      <c r="I7583">
        <v>1</v>
      </c>
      <c r="K7583">
        <v>1</v>
      </c>
      <c r="L7583">
        <v>1</v>
      </c>
      <c r="V7583">
        <f>IF(AND(Table1[[#This Row],[age]]&lt;=18, Table1[[#This Row],[engaged_in_prod]] = 1),1,0)</f>
        <v>0</v>
      </c>
    </row>
    <row r="7584" spans="1:22" x14ac:dyDescent="0.25">
      <c r="A7584">
        <v>1444</v>
      </c>
      <c r="B7584">
        <v>1</v>
      </c>
      <c r="C7584">
        <v>1</v>
      </c>
      <c r="D7584">
        <v>40</v>
      </c>
      <c r="E7584">
        <v>1</v>
      </c>
      <c r="F7584">
        <v>1</v>
      </c>
      <c r="G7584">
        <v>1</v>
      </c>
      <c r="H7584">
        <v>4</v>
      </c>
      <c r="I7584">
        <v>1</v>
      </c>
      <c r="K7584">
        <v>2</v>
      </c>
      <c r="L7584">
        <v>1</v>
      </c>
      <c r="V7584">
        <f>IF(AND(Table1[[#This Row],[age]]&lt;=18, Table1[[#This Row],[engaged_in_prod]] = 1),1,0)</f>
        <v>0</v>
      </c>
    </row>
    <row r="7585" spans="1:22" x14ac:dyDescent="0.25">
      <c r="A7585">
        <v>1453</v>
      </c>
      <c r="B7585">
        <v>2</v>
      </c>
      <c r="C7585">
        <v>2</v>
      </c>
      <c r="D7585">
        <v>40</v>
      </c>
      <c r="E7585">
        <v>2</v>
      </c>
      <c r="F7585">
        <v>1</v>
      </c>
      <c r="G7585">
        <v>1</v>
      </c>
      <c r="H7585">
        <v>7</v>
      </c>
      <c r="I7585">
        <v>1</v>
      </c>
      <c r="K7585">
        <v>2</v>
      </c>
      <c r="L7585">
        <v>1</v>
      </c>
      <c r="V7585">
        <f>IF(AND(Table1[[#This Row],[age]]&lt;=18, Table1[[#This Row],[engaged_in_prod]] = 1),1,0)</f>
        <v>0</v>
      </c>
    </row>
    <row r="7586" spans="1:22" x14ac:dyDescent="0.25">
      <c r="A7586">
        <v>1462</v>
      </c>
      <c r="B7586">
        <v>1</v>
      </c>
      <c r="C7586">
        <v>1</v>
      </c>
      <c r="D7586">
        <v>40</v>
      </c>
      <c r="E7586">
        <v>1</v>
      </c>
      <c r="F7586">
        <v>1</v>
      </c>
      <c r="G7586">
        <v>1</v>
      </c>
      <c r="H7586">
        <v>3</v>
      </c>
      <c r="I7586">
        <v>1</v>
      </c>
      <c r="K7586">
        <v>2</v>
      </c>
      <c r="L7586">
        <v>1</v>
      </c>
      <c r="V7586">
        <f>IF(AND(Table1[[#This Row],[age]]&lt;=18, Table1[[#This Row],[engaged_in_prod]] = 1),1,0)</f>
        <v>0</v>
      </c>
    </row>
    <row r="7587" spans="1:22" x14ac:dyDescent="0.25">
      <c r="A7587">
        <v>1475</v>
      </c>
      <c r="B7587">
        <v>1</v>
      </c>
      <c r="C7587">
        <v>1</v>
      </c>
      <c r="D7587">
        <v>40</v>
      </c>
      <c r="E7587">
        <v>1</v>
      </c>
      <c r="F7587">
        <v>1</v>
      </c>
      <c r="G7587">
        <v>1</v>
      </c>
      <c r="H7587">
        <v>0</v>
      </c>
      <c r="I7587">
        <v>1</v>
      </c>
      <c r="K7587">
        <v>2</v>
      </c>
      <c r="L7587">
        <v>1</v>
      </c>
      <c r="V7587">
        <f>IF(AND(Table1[[#This Row],[age]]&lt;=18, Table1[[#This Row],[engaged_in_prod]] = 1),1,0)</f>
        <v>0</v>
      </c>
    </row>
    <row r="7588" spans="1:22" x14ac:dyDescent="0.25">
      <c r="A7588">
        <v>1484</v>
      </c>
      <c r="B7588">
        <v>2</v>
      </c>
      <c r="C7588">
        <v>2</v>
      </c>
      <c r="D7588">
        <v>40</v>
      </c>
      <c r="E7588">
        <v>2</v>
      </c>
      <c r="F7588">
        <v>1</v>
      </c>
      <c r="G7588">
        <v>1</v>
      </c>
      <c r="H7588">
        <v>1</v>
      </c>
      <c r="I7588">
        <v>1</v>
      </c>
      <c r="K7588">
        <v>1</v>
      </c>
      <c r="L7588">
        <v>1</v>
      </c>
      <c r="V7588">
        <f>IF(AND(Table1[[#This Row],[age]]&lt;=18, Table1[[#This Row],[engaged_in_prod]] = 1),1,0)</f>
        <v>0</v>
      </c>
    </row>
    <row r="7589" spans="1:22" x14ac:dyDescent="0.25">
      <c r="A7589">
        <v>1485</v>
      </c>
      <c r="B7589">
        <v>2</v>
      </c>
      <c r="C7589">
        <v>2</v>
      </c>
      <c r="D7589">
        <v>40</v>
      </c>
      <c r="E7589">
        <v>2</v>
      </c>
      <c r="F7589">
        <v>1</v>
      </c>
      <c r="G7589">
        <v>1</v>
      </c>
      <c r="H7589">
        <v>0</v>
      </c>
      <c r="I7589">
        <v>1</v>
      </c>
      <c r="K7589">
        <v>1</v>
      </c>
      <c r="L7589">
        <v>1</v>
      </c>
      <c r="V7589">
        <f>IF(AND(Table1[[#This Row],[age]]&lt;=18, Table1[[#This Row],[engaged_in_prod]] = 1),1,0)</f>
        <v>0</v>
      </c>
    </row>
    <row r="7590" spans="1:22" x14ac:dyDescent="0.25">
      <c r="A7590">
        <v>1491</v>
      </c>
      <c r="B7590">
        <v>1</v>
      </c>
      <c r="C7590">
        <v>2</v>
      </c>
      <c r="D7590">
        <v>40</v>
      </c>
      <c r="E7590">
        <v>1</v>
      </c>
      <c r="F7590">
        <v>2</v>
      </c>
      <c r="G7590">
        <v>1</v>
      </c>
      <c r="H7590">
        <v>0</v>
      </c>
      <c r="I7590">
        <v>1</v>
      </c>
      <c r="K7590">
        <v>1</v>
      </c>
      <c r="L7590">
        <v>1</v>
      </c>
      <c r="V7590">
        <f>IF(AND(Table1[[#This Row],[age]]&lt;=18, Table1[[#This Row],[engaged_in_prod]] = 1),1,0)</f>
        <v>0</v>
      </c>
    </row>
    <row r="7591" spans="1:22" x14ac:dyDescent="0.25">
      <c r="A7591">
        <v>1230</v>
      </c>
      <c r="B7591">
        <v>5</v>
      </c>
      <c r="C7591">
        <v>1</v>
      </c>
      <c r="D7591">
        <v>13</v>
      </c>
      <c r="E7591">
        <v>3</v>
      </c>
      <c r="F7591">
        <v>5</v>
      </c>
      <c r="G7591">
        <v>1</v>
      </c>
      <c r="H7591">
        <v>2</v>
      </c>
      <c r="I7591">
        <v>2</v>
      </c>
      <c r="J7591">
        <v>6</v>
      </c>
      <c r="L7591">
        <v>1</v>
      </c>
      <c r="V7591">
        <f>IF(AND(Table1[[#This Row],[age]]&lt;=18, Table1[[#This Row],[engaged_in_prod]] = 1),1,0)</f>
        <v>0</v>
      </c>
    </row>
    <row r="7592" spans="1:22" x14ac:dyDescent="0.25">
      <c r="A7592">
        <v>1230</v>
      </c>
      <c r="B7592">
        <v>4</v>
      </c>
      <c r="C7592">
        <v>1</v>
      </c>
      <c r="D7592">
        <v>18</v>
      </c>
      <c r="E7592">
        <v>3</v>
      </c>
      <c r="F7592">
        <v>5</v>
      </c>
      <c r="G7592">
        <v>1</v>
      </c>
      <c r="H7592">
        <v>8</v>
      </c>
      <c r="I7592">
        <v>2</v>
      </c>
      <c r="J7592">
        <v>6</v>
      </c>
      <c r="L7592">
        <v>1</v>
      </c>
      <c r="V7592">
        <f>IF(AND(Table1[[#This Row],[age]]&lt;=18, Table1[[#This Row],[engaged_in_prod]] = 1),1,0)</f>
        <v>0</v>
      </c>
    </row>
    <row r="7593" spans="1:22" x14ac:dyDescent="0.25">
      <c r="A7593">
        <v>1494</v>
      </c>
      <c r="B7593">
        <v>1</v>
      </c>
      <c r="C7593">
        <v>1</v>
      </c>
      <c r="D7593">
        <v>40</v>
      </c>
      <c r="E7593">
        <v>1</v>
      </c>
      <c r="F7593">
        <v>1</v>
      </c>
      <c r="G7593">
        <v>1</v>
      </c>
      <c r="H7593">
        <v>5</v>
      </c>
      <c r="I7593">
        <v>1</v>
      </c>
      <c r="K7593">
        <v>2</v>
      </c>
      <c r="L7593">
        <v>1</v>
      </c>
      <c r="V7593">
        <f>IF(AND(Table1[[#This Row],[age]]&lt;=18, Table1[[#This Row],[engaged_in_prod]] = 1),1,0)</f>
        <v>0</v>
      </c>
    </row>
    <row r="7594" spans="1:22" x14ac:dyDescent="0.25">
      <c r="A7594">
        <v>1495</v>
      </c>
      <c r="B7594">
        <v>1</v>
      </c>
      <c r="C7594">
        <v>1</v>
      </c>
      <c r="D7594">
        <v>40</v>
      </c>
      <c r="E7594">
        <v>1</v>
      </c>
      <c r="F7594">
        <v>1</v>
      </c>
      <c r="G7594">
        <v>1</v>
      </c>
      <c r="H7594">
        <v>3</v>
      </c>
      <c r="I7594">
        <v>1</v>
      </c>
      <c r="K7594">
        <v>2</v>
      </c>
      <c r="L7594">
        <v>1</v>
      </c>
      <c r="V7594">
        <f>IF(AND(Table1[[#This Row],[age]]&lt;=18, Table1[[#This Row],[engaged_in_prod]] = 1),1,0)</f>
        <v>0</v>
      </c>
    </row>
    <row r="7595" spans="1:22" x14ac:dyDescent="0.25">
      <c r="A7595">
        <v>1506</v>
      </c>
      <c r="B7595">
        <v>1</v>
      </c>
      <c r="C7595">
        <v>1</v>
      </c>
      <c r="D7595">
        <v>40</v>
      </c>
      <c r="E7595">
        <v>1</v>
      </c>
      <c r="F7595">
        <v>1</v>
      </c>
      <c r="G7595">
        <v>1</v>
      </c>
      <c r="H7595">
        <v>4</v>
      </c>
      <c r="I7595">
        <v>1</v>
      </c>
      <c r="K7595">
        <v>2</v>
      </c>
      <c r="L7595">
        <v>1</v>
      </c>
      <c r="V7595">
        <f>IF(AND(Table1[[#This Row],[age]]&lt;=18, Table1[[#This Row],[engaged_in_prod]] = 1),1,0)</f>
        <v>0</v>
      </c>
    </row>
    <row r="7596" spans="1:22" x14ac:dyDescent="0.25">
      <c r="A7596">
        <v>1231</v>
      </c>
      <c r="B7596">
        <v>9</v>
      </c>
      <c r="C7596">
        <v>2</v>
      </c>
      <c r="D7596">
        <v>4</v>
      </c>
      <c r="E7596">
        <v>3</v>
      </c>
      <c r="G7596">
        <v>2</v>
      </c>
      <c r="L7596">
        <v>1</v>
      </c>
      <c r="V7596">
        <f>IF(AND(Table1[[#This Row],[age]]&lt;=18, Table1[[#This Row],[engaged_in_prod]] = 1),1,0)</f>
        <v>0</v>
      </c>
    </row>
    <row r="7597" spans="1:22" x14ac:dyDescent="0.25">
      <c r="A7597">
        <v>1231</v>
      </c>
      <c r="B7597">
        <v>8</v>
      </c>
      <c r="C7597">
        <v>1</v>
      </c>
      <c r="D7597">
        <v>6</v>
      </c>
      <c r="E7597">
        <v>3</v>
      </c>
      <c r="G7597">
        <v>1</v>
      </c>
      <c r="H7597">
        <v>1</v>
      </c>
      <c r="I7597">
        <v>2</v>
      </c>
      <c r="J7597">
        <v>5</v>
      </c>
      <c r="L7597">
        <v>1</v>
      </c>
      <c r="V7597">
        <f>IF(AND(Table1[[#This Row],[age]]&lt;=18, Table1[[#This Row],[engaged_in_prod]] = 1),1,0)</f>
        <v>0</v>
      </c>
    </row>
    <row r="7598" spans="1:22" x14ac:dyDescent="0.25">
      <c r="A7598">
        <v>1231</v>
      </c>
      <c r="B7598">
        <v>7</v>
      </c>
      <c r="C7598">
        <v>1</v>
      </c>
      <c r="D7598">
        <v>7</v>
      </c>
      <c r="E7598">
        <v>3</v>
      </c>
      <c r="G7598">
        <v>1</v>
      </c>
      <c r="H7598">
        <v>1</v>
      </c>
      <c r="I7598">
        <v>2</v>
      </c>
      <c r="J7598">
        <v>6</v>
      </c>
      <c r="L7598">
        <v>1</v>
      </c>
      <c r="V7598">
        <f>IF(AND(Table1[[#This Row],[age]]&lt;=18, Table1[[#This Row],[engaged_in_prod]] = 1),1,0)</f>
        <v>0</v>
      </c>
    </row>
    <row r="7599" spans="1:22" x14ac:dyDescent="0.25">
      <c r="A7599">
        <v>1231</v>
      </c>
      <c r="B7599">
        <v>6</v>
      </c>
      <c r="C7599">
        <v>2</v>
      </c>
      <c r="D7599">
        <v>11</v>
      </c>
      <c r="E7599">
        <v>3</v>
      </c>
      <c r="G7599">
        <v>1</v>
      </c>
      <c r="H7599">
        <v>3</v>
      </c>
      <c r="I7599">
        <v>2</v>
      </c>
      <c r="J7599">
        <v>6</v>
      </c>
      <c r="L7599">
        <v>1</v>
      </c>
      <c r="V7599">
        <f>IF(AND(Table1[[#This Row],[age]]&lt;=18, Table1[[#This Row],[engaged_in_prod]] = 1),1,0)</f>
        <v>0</v>
      </c>
    </row>
    <row r="7600" spans="1:22" x14ac:dyDescent="0.25">
      <c r="A7600">
        <v>1231</v>
      </c>
      <c r="B7600">
        <v>5</v>
      </c>
      <c r="C7600">
        <v>2</v>
      </c>
      <c r="D7600">
        <v>16</v>
      </c>
      <c r="E7600">
        <v>3</v>
      </c>
      <c r="F7600">
        <v>5</v>
      </c>
      <c r="G7600">
        <v>1</v>
      </c>
      <c r="H7600">
        <v>4</v>
      </c>
      <c r="I7600">
        <v>2</v>
      </c>
      <c r="J7600">
        <v>6</v>
      </c>
      <c r="L7600">
        <v>1</v>
      </c>
      <c r="V7600">
        <f>IF(AND(Table1[[#This Row],[age]]&lt;=18, Table1[[#This Row],[engaged_in_prod]] = 1),1,0)</f>
        <v>0</v>
      </c>
    </row>
    <row r="7601" spans="1:22" x14ac:dyDescent="0.25">
      <c r="A7601">
        <v>1231</v>
      </c>
      <c r="B7601">
        <v>4</v>
      </c>
      <c r="C7601">
        <v>1</v>
      </c>
      <c r="D7601">
        <v>18</v>
      </c>
      <c r="E7601">
        <v>3</v>
      </c>
      <c r="F7601">
        <v>5</v>
      </c>
      <c r="G7601">
        <v>1</v>
      </c>
      <c r="H7601">
        <v>6</v>
      </c>
      <c r="I7601">
        <v>2</v>
      </c>
      <c r="J7601">
        <v>6</v>
      </c>
      <c r="L7601">
        <v>1</v>
      </c>
      <c r="V7601">
        <f>IF(AND(Table1[[#This Row],[age]]&lt;=18, Table1[[#This Row],[engaged_in_prod]] = 1),1,0)</f>
        <v>0</v>
      </c>
    </row>
    <row r="7602" spans="1:22" x14ac:dyDescent="0.25">
      <c r="A7602">
        <v>1231</v>
      </c>
      <c r="B7602">
        <v>3</v>
      </c>
      <c r="C7602">
        <v>2</v>
      </c>
      <c r="D7602">
        <v>20</v>
      </c>
      <c r="E7602">
        <v>3</v>
      </c>
      <c r="F7602">
        <v>5</v>
      </c>
      <c r="G7602">
        <v>1</v>
      </c>
      <c r="H7602">
        <v>9</v>
      </c>
      <c r="I7602">
        <v>2</v>
      </c>
      <c r="J7602">
        <v>6</v>
      </c>
      <c r="L7602">
        <v>1</v>
      </c>
      <c r="V7602">
        <f>IF(AND(Table1[[#This Row],[age]]&lt;=18, Table1[[#This Row],[engaged_in_prod]] = 1),1,0)</f>
        <v>0</v>
      </c>
    </row>
    <row r="7603" spans="1:22" x14ac:dyDescent="0.25">
      <c r="A7603">
        <v>1530</v>
      </c>
      <c r="B7603">
        <v>1</v>
      </c>
      <c r="C7603">
        <v>1</v>
      </c>
      <c r="D7603">
        <v>40</v>
      </c>
      <c r="E7603">
        <v>1</v>
      </c>
      <c r="F7603">
        <v>1</v>
      </c>
      <c r="G7603">
        <v>1</v>
      </c>
      <c r="H7603">
        <v>12</v>
      </c>
      <c r="I7603">
        <v>1</v>
      </c>
      <c r="K7603">
        <v>2</v>
      </c>
      <c r="L7603">
        <v>1</v>
      </c>
      <c r="V7603">
        <f>IF(AND(Table1[[#This Row],[age]]&lt;=18, Table1[[#This Row],[engaged_in_prod]] = 1),1,0)</f>
        <v>0</v>
      </c>
    </row>
    <row r="7604" spans="1:22" x14ac:dyDescent="0.25">
      <c r="A7604">
        <v>1536</v>
      </c>
      <c r="B7604">
        <v>1</v>
      </c>
      <c r="C7604">
        <v>1</v>
      </c>
      <c r="D7604">
        <v>40</v>
      </c>
      <c r="E7604">
        <v>1</v>
      </c>
      <c r="F7604">
        <v>1</v>
      </c>
      <c r="G7604">
        <v>1</v>
      </c>
      <c r="H7604">
        <v>8</v>
      </c>
      <c r="I7604">
        <v>1</v>
      </c>
      <c r="K7604">
        <v>2</v>
      </c>
      <c r="L7604">
        <v>1</v>
      </c>
      <c r="V7604">
        <f>IF(AND(Table1[[#This Row],[age]]&lt;=18, Table1[[#This Row],[engaged_in_prod]] = 1),1,0)</f>
        <v>0</v>
      </c>
    </row>
    <row r="7605" spans="1:22" x14ac:dyDescent="0.25">
      <c r="A7605">
        <v>1232</v>
      </c>
      <c r="B7605">
        <v>7</v>
      </c>
      <c r="C7605">
        <v>2</v>
      </c>
      <c r="D7605">
        <v>4</v>
      </c>
      <c r="E7605">
        <v>3</v>
      </c>
      <c r="G7605">
        <v>2</v>
      </c>
      <c r="L7605">
        <v>1</v>
      </c>
      <c r="V7605">
        <f>IF(AND(Table1[[#This Row],[age]]&lt;=18, Table1[[#This Row],[engaged_in_prod]] = 1),1,0)</f>
        <v>0</v>
      </c>
    </row>
    <row r="7606" spans="1:22" x14ac:dyDescent="0.25">
      <c r="A7606">
        <v>1232</v>
      </c>
      <c r="B7606">
        <v>6</v>
      </c>
      <c r="C7606">
        <v>1</v>
      </c>
      <c r="D7606">
        <v>8</v>
      </c>
      <c r="E7606">
        <v>3</v>
      </c>
      <c r="G7606">
        <v>1</v>
      </c>
      <c r="H7606">
        <v>0</v>
      </c>
      <c r="I7606">
        <v>2</v>
      </c>
      <c r="J7606">
        <v>5</v>
      </c>
      <c r="L7606">
        <v>1</v>
      </c>
      <c r="V7606">
        <f>IF(AND(Table1[[#This Row],[age]]&lt;=18, Table1[[#This Row],[engaged_in_prod]] = 1),1,0)</f>
        <v>0</v>
      </c>
    </row>
    <row r="7607" spans="1:22" x14ac:dyDescent="0.25">
      <c r="A7607">
        <v>1232</v>
      </c>
      <c r="B7607">
        <v>5</v>
      </c>
      <c r="C7607">
        <v>2</v>
      </c>
      <c r="D7607">
        <v>13</v>
      </c>
      <c r="E7607">
        <v>3</v>
      </c>
      <c r="F7607">
        <v>5</v>
      </c>
      <c r="G7607">
        <v>1</v>
      </c>
      <c r="H7607">
        <v>0</v>
      </c>
      <c r="I7607">
        <v>2</v>
      </c>
      <c r="J7607">
        <v>6</v>
      </c>
      <c r="L7607">
        <v>1</v>
      </c>
      <c r="V7607">
        <f>IF(AND(Table1[[#This Row],[age]]&lt;=18, Table1[[#This Row],[engaged_in_prod]] = 1),1,0)</f>
        <v>0</v>
      </c>
    </row>
    <row r="7608" spans="1:22" x14ac:dyDescent="0.25">
      <c r="A7608">
        <v>1232</v>
      </c>
      <c r="B7608">
        <v>4</v>
      </c>
      <c r="C7608">
        <v>2</v>
      </c>
      <c r="D7608">
        <v>15</v>
      </c>
      <c r="E7608">
        <v>3</v>
      </c>
      <c r="F7608">
        <v>5</v>
      </c>
      <c r="G7608">
        <v>1</v>
      </c>
      <c r="H7608">
        <v>1</v>
      </c>
      <c r="I7608">
        <v>2</v>
      </c>
      <c r="J7608">
        <v>6</v>
      </c>
      <c r="L7608">
        <v>1</v>
      </c>
      <c r="V7608">
        <f>IF(AND(Table1[[#This Row],[age]]&lt;=18, Table1[[#This Row],[engaged_in_prod]] = 1),1,0)</f>
        <v>0</v>
      </c>
    </row>
    <row r="7609" spans="1:22" x14ac:dyDescent="0.25">
      <c r="A7609">
        <v>1232</v>
      </c>
      <c r="B7609">
        <v>3</v>
      </c>
      <c r="C7609">
        <v>1</v>
      </c>
      <c r="D7609">
        <v>18</v>
      </c>
      <c r="E7609">
        <v>3</v>
      </c>
      <c r="F7609">
        <v>5</v>
      </c>
      <c r="G7609">
        <v>1</v>
      </c>
      <c r="H7609">
        <v>1</v>
      </c>
      <c r="I7609">
        <v>2</v>
      </c>
      <c r="J7609">
        <v>6</v>
      </c>
      <c r="L7609">
        <v>1</v>
      </c>
      <c r="V7609">
        <f>IF(AND(Table1[[#This Row],[age]]&lt;=18, Table1[[#This Row],[engaged_in_prod]] = 1),1,0)</f>
        <v>0</v>
      </c>
    </row>
    <row r="7610" spans="1:22" x14ac:dyDescent="0.25">
      <c r="A7610">
        <v>1553</v>
      </c>
      <c r="B7610">
        <v>2</v>
      </c>
      <c r="C7610">
        <v>2</v>
      </c>
      <c r="D7610">
        <v>40</v>
      </c>
      <c r="E7610">
        <v>2</v>
      </c>
      <c r="F7610">
        <v>1</v>
      </c>
      <c r="G7610">
        <v>1</v>
      </c>
      <c r="H7610">
        <v>0</v>
      </c>
      <c r="I7610">
        <v>1</v>
      </c>
      <c r="K7610">
        <v>1</v>
      </c>
      <c r="L7610">
        <v>1</v>
      </c>
      <c r="V7610">
        <f>IF(AND(Table1[[#This Row],[age]]&lt;=18, Table1[[#This Row],[engaged_in_prod]] = 1),1,0)</f>
        <v>0</v>
      </c>
    </row>
    <row r="7611" spans="1:22" x14ac:dyDescent="0.25">
      <c r="A7611">
        <v>1555</v>
      </c>
      <c r="B7611">
        <v>2</v>
      </c>
      <c r="C7611">
        <v>2</v>
      </c>
      <c r="D7611">
        <v>40</v>
      </c>
      <c r="E7611">
        <v>2</v>
      </c>
      <c r="F7611">
        <v>1</v>
      </c>
      <c r="G7611">
        <v>1</v>
      </c>
      <c r="H7611">
        <v>3</v>
      </c>
      <c r="I7611">
        <v>1</v>
      </c>
      <c r="K7611">
        <v>1</v>
      </c>
      <c r="L7611">
        <v>1</v>
      </c>
      <c r="V7611">
        <f>IF(AND(Table1[[#This Row],[age]]&lt;=18, Table1[[#This Row],[engaged_in_prod]] = 1),1,0)</f>
        <v>0</v>
      </c>
    </row>
    <row r="7612" spans="1:22" x14ac:dyDescent="0.25">
      <c r="A7612">
        <v>1233</v>
      </c>
      <c r="B7612">
        <v>8</v>
      </c>
      <c r="C7612">
        <v>1</v>
      </c>
      <c r="D7612">
        <v>5</v>
      </c>
      <c r="E7612">
        <v>3</v>
      </c>
      <c r="G7612">
        <v>1</v>
      </c>
      <c r="H7612">
        <v>0</v>
      </c>
      <c r="I7612">
        <v>2</v>
      </c>
      <c r="J7612">
        <v>5</v>
      </c>
      <c r="L7612">
        <v>1</v>
      </c>
      <c r="V7612">
        <f>IF(AND(Table1[[#This Row],[age]]&lt;=18, Table1[[#This Row],[engaged_in_prod]] = 1),1,0)</f>
        <v>0</v>
      </c>
    </row>
    <row r="7613" spans="1:22" x14ac:dyDescent="0.25">
      <c r="A7613">
        <v>1233</v>
      </c>
      <c r="B7613">
        <v>7</v>
      </c>
      <c r="C7613">
        <v>1</v>
      </c>
      <c r="D7613">
        <v>7</v>
      </c>
      <c r="E7613">
        <v>3</v>
      </c>
      <c r="G7613">
        <v>1</v>
      </c>
      <c r="H7613">
        <v>0</v>
      </c>
      <c r="I7613">
        <v>2</v>
      </c>
      <c r="J7613">
        <v>5</v>
      </c>
      <c r="L7613">
        <v>1</v>
      </c>
      <c r="V7613">
        <f>IF(AND(Table1[[#This Row],[age]]&lt;=18, Table1[[#This Row],[engaged_in_prod]] = 1),1,0)</f>
        <v>0</v>
      </c>
    </row>
    <row r="7614" spans="1:22" x14ac:dyDescent="0.25">
      <c r="A7614">
        <v>1556</v>
      </c>
      <c r="B7614">
        <v>1</v>
      </c>
      <c r="C7614">
        <v>1</v>
      </c>
      <c r="D7614">
        <v>40</v>
      </c>
      <c r="E7614">
        <v>1</v>
      </c>
      <c r="F7614">
        <v>1</v>
      </c>
      <c r="G7614">
        <v>1</v>
      </c>
      <c r="H7614">
        <v>2</v>
      </c>
      <c r="I7614">
        <v>1</v>
      </c>
      <c r="K7614">
        <v>2</v>
      </c>
      <c r="L7614">
        <v>2</v>
      </c>
      <c r="V7614">
        <f>IF(AND(Table1[[#This Row],[age]]&lt;=18, Table1[[#This Row],[engaged_in_prod]] = 1),1,0)</f>
        <v>0</v>
      </c>
    </row>
    <row r="7615" spans="1:22" x14ac:dyDescent="0.25">
      <c r="A7615">
        <v>1557</v>
      </c>
      <c r="B7615">
        <v>2</v>
      </c>
      <c r="C7615">
        <v>2</v>
      </c>
      <c r="D7615">
        <v>40</v>
      </c>
      <c r="E7615">
        <v>2</v>
      </c>
      <c r="F7615">
        <v>1</v>
      </c>
      <c r="G7615">
        <v>1</v>
      </c>
      <c r="H7615">
        <v>0</v>
      </c>
      <c r="I7615">
        <v>1</v>
      </c>
      <c r="K7615">
        <v>1</v>
      </c>
      <c r="L7615">
        <v>1</v>
      </c>
      <c r="V7615">
        <f>IF(AND(Table1[[#This Row],[age]]&lt;=18, Table1[[#This Row],[engaged_in_prod]] = 1),1,0)</f>
        <v>0</v>
      </c>
    </row>
    <row r="7616" spans="1:22" x14ac:dyDescent="0.25">
      <c r="A7616">
        <v>1558</v>
      </c>
      <c r="B7616">
        <v>1</v>
      </c>
      <c r="C7616">
        <v>1</v>
      </c>
      <c r="D7616">
        <v>40</v>
      </c>
      <c r="E7616">
        <v>1</v>
      </c>
      <c r="F7616">
        <v>1</v>
      </c>
      <c r="G7616">
        <v>1</v>
      </c>
      <c r="H7616">
        <v>1</v>
      </c>
      <c r="I7616">
        <v>1</v>
      </c>
      <c r="K7616">
        <v>2</v>
      </c>
      <c r="L7616">
        <v>1</v>
      </c>
      <c r="V7616">
        <f>IF(AND(Table1[[#This Row],[age]]&lt;=18, Table1[[#This Row],[engaged_in_prod]] = 1),1,0)</f>
        <v>0</v>
      </c>
    </row>
    <row r="7617" spans="1:22" x14ac:dyDescent="0.25">
      <c r="A7617">
        <v>1233</v>
      </c>
      <c r="B7617">
        <v>3</v>
      </c>
      <c r="C7617">
        <v>1</v>
      </c>
      <c r="D7617">
        <v>15</v>
      </c>
      <c r="E7617">
        <v>3</v>
      </c>
      <c r="F7617">
        <v>5</v>
      </c>
      <c r="G7617">
        <v>1</v>
      </c>
      <c r="H7617">
        <v>7</v>
      </c>
      <c r="I7617">
        <v>2</v>
      </c>
      <c r="J7617">
        <v>6</v>
      </c>
      <c r="L7617">
        <v>1</v>
      </c>
      <c r="V7617">
        <f>IF(AND(Table1[[#This Row],[age]]&lt;=18, Table1[[#This Row],[engaged_in_prod]] = 1),1,0)</f>
        <v>0</v>
      </c>
    </row>
    <row r="7618" spans="1:22" x14ac:dyDescent="0.25">
      <c r="A7618">
        <v>1559</v>
      </c>
      <c r="B7618">
        <v>2</v>
      </c>
      <c r="C7618">
        <v>2</v>
      </c>
      <c r="D7618">
        <v>40</v>
      </c>
      <c r="E7618">
        <v>2</v>
      </c>
      <c r="F7618">
        <v>1</v>
      </c>
      <c r="G7618">
        <v>1</v>
      </c>
      <c r="H7618">
        <v>0</v>
      </c>
      <c r="I7618">
        <v>1</v>
      </c>
      <c r="K7618">
        <v>1</v>
      </c>
      <c r="L7618">
        <v>1</v>
      </c>
      <c r="V7618">
        <f>IF(AND(Table1[[#This Row],[age]]&lt;=18, Table1[[#This Row],[engaged_in_prod]] = 1),1,0)</f>
        <v>0</v>
      </c>
    </row>
    <row r="7619" spans="1:22" x14ac:dyDescent="0.25">
      <c r="A7619">
        <v>1565</v>
      </c>
      <c r="B7619">
        <v>1</v>
      </c>
      <c r="C7619">
        <v>1</v>
      </c>
      <c r="D7619">
        <v>40</v>
      </c>
      <c r="E7619">
        <v>1</v>
      </c>
      <c r="F7619">
        <v>1</v>
      </c>
      <c r="G7619">
        <v>1</v>
      </c>
      <c r="H7619">
        <v>6</v>
      </c>
      <c r="I7619">
        <v>1</v>
      </c>
      <c r="K7619">
        <v>2</v>
      </c>
      <c r="L7619">
        <v>1</v>
      </c>
      <c r="V7619">
        <f>IF(AND(Table1[[#This Row],[age]]&lt;=18, Table1[[#This Row],[engaged_in_prod]] = 1),1,0)</f>
        <v>0</v>
      </c>
    </row>
    <row r="7620" spans="1:22" x14ac:dyDescent="0.25">
      <c r="A7620">
        <v>1234</v>
      </c>
      <c r="B7620">
        <v>8</v>
      </c>
      <c r="C7620">
        <v>2</v>
      </c>
      <c r="D7620">
        <v>8</v>
      </c>
      <c r="E7620">
        <v>3</v>
      </c>
      <c r="G7620">
        <v>1</v>
      </c>
      <c r="H7620">
        <v>1</v>
      </c>
      <c r="I7620">
        <v>2</v>
      </c>
      <c r="J7620">
        <v>6</v>
      </c>
      <c r="L7620">
        <v>1</v>
      </c>
      <c r="V7620">
        <f>IF(AND(Table1[[#This Row],[age]]&lt;=18, Table1[[#This Row],[engaged_in_prod]] = 1),1,0)</f>
        <v>0</v>
      </c>
    </row>
    <row r="7621" spans="1:22" x14ac:dyDescent="0.25">
      <c r="A7621">
        <v>1234</v>
      </c>
      <c r="B7621">
        <v>7</v>
      </c>
      <c r="C7621">
        <v>1</v>
      </c>
      <c r="D7621">
        <v>10</v>
      </c>
      <c r="E7621">
        <v>3</v>
      </c>
      <c r="G7621">
        <v>1</v>
      </c>
      <c r="H7621">
        <v>2</v>
      </c>
      <c r="I7621">
        <v>2</v>
      </c>
      <c r="J7621">
        <v>6</v>
      </c>
      <c r="L7621">
        <v>1</v>
      </c>
      <c r="V7621">
        <f>IF(AND(Table1[[#This Row],[age]]&lt;=18, Table1[[#This Row],[engaged_in_prod]] = 1),1,0)</f>
        <v>0</v>
      </c>
    </row>
    <row r="7622" spans="1:22" x14ac:dyDescent="0.25">
      <c r="A7622">
        <v>1234</v>
      </c>
      <c r="B7622">
        <v>6</v>
      </c>
      <c r="C7622">
        <v>1</v>
      </c>
      <c r="D7622">
        <v>12</v>
      </c>
      <c r="E7622">
        <v>3</v>
      </c>
      <c r="F7622">
        <v>5</v>
      </c>
      <c r="G7622">
        <v>1</v>
      </c>
      <c r="H7622">
        <v>3</v>
      </c>
      <c r="I7622">
        <v>2</v>
      </c>
      <c r="J7622">
        <v>6</v>
      </c>
      <c r="L7622">
        <v>1</v>
      </c>
      <c r="V7622">
        <f>IF(AND(Table1[[#This Row],[age]]&lt;=18, Table1[[#This Row],[engaged_in_prod]] = 1),1,0)</f>
        <v>0</v>
      </c>
    </row>
    <row r="7623" spans="1:22" x14ac:dyDescent="0.25">
      <c r="A7623">
        <v>1234</v>
      </c>
      <c r="B7623">
        <v>5</v>
      </c>
      <c r="C7623">
        <v>2</v>
      </c>
      <c r="D7623">
        <v>14</v>
      </c>
      <c r="E7623">
        <v>3</v>
      </c>
      <c r="F7623">
        <v>5</v>
      </c>
      <c r="G7623">
        <v>1</v>
      </c>
      <c r="H7623">
        <v>6</v>
      </c>
      <c r="I7623">
        <v>2</v>
      </c>
      <c r="J7623">
        <v>6</v>
      </c>
      <c r="L7623">
        <v>1</v>
      </c>
      <c r="V7623">
        <f>IF(AND(Table1[[#This Row],[age]]&lt;=18, Table1[[#This Row],[engaged_in_prod]] = 1),1,0)</f>
        <v>0</v>
      </c>
    </row>
    <row r="7624" spans="1:22" x14ac:dyDescent="0.25">
      <c r="A7624">
        <v>1234</v>
      </c>
      <c r="B7624">
        <v>4</v>
      </c>
      <c r="C7624">
        <v>1</v>
      </c>
      <c r="D7624">
        <v>16</v>
      </c>
      <c r="E7624">
        <v>3</v>
      </c>
      <c r="F7624">
        <v>5</v>
      </c>
      <c r="G7624">
        <v>1</v>
      </c>
      <c r="H7624">
        <v>9</v>
      </c>
      <c r="I7624">
        <v>2</v>
      </c>
      <c r="J7624">
        <v>6</v>
      </c>
      <c r="L7624">
        <v>1</v>
      </c>
      <c r="V7624">
        <f>IF(AND(Table1[[#This Row],[age]]&lt;=18, Table1[[#This Row],[engaged_in_prod]] = 1),1,0)</f>
        <v>0</v>
      </c>
    </row>
    <row r="7625" spans="1:22" x14ac:dyDescent="0.25">
      <c r="A7625">
        <v>1234</v>
      </c>
      <c r="B7625">
        <v>3</v>
      </c>
      <c r="C7625">
        <v>2</v>
      </c>
      <c r="D7625">
        <v>18</v>
      </c>
      <c r="E7625">
        <v>3</v>
      </c>
      <c r="F7625">
        <v>5</v>
      </c>
      <c r="G7625">
        <v>1</v>
      </c>
      <c r="H7625">
        <v>10</v>
      </c>
      <c r="I7625">
        <v>2</v>
      </c>
      <c r="J7625">
        <v>6</v>
      </c>
      <c r="L7625">
        <v>1</v>
      </c>
      <c r="V7625">
        <f>IF(AND(Table1[[#This Row],[age]]&lt;=18, Table1[[#This Row],[engaged_in_prod]] = 1),1,0)</f>
        <v>0</v>
      </c>
    </row>
    <row r="7626" spans="1:22" x14ac:dyDescent="0.25">
      <c r="A7626">
        <v>1566</v>
      </c>
      <c r="B7626">
        <v>1</v>
      </c>
      <c r="C7626">
        <v>1</v>
      </c>
      <c r="D7626">
        <v>40</v>
      </c>
      <c r="E7626">
        <v>1</v>
      </c>
      <c r="F7626">
        <v>1</v>
      </c>
      <c r="G7626">
        <v>1</v>
      </c>
      <c r="H7626">
        <v>5</v>
      </c>
      <c r="I7626">
        <v>1</v>
      </c>
      <c r="K7626">
        <v>2</v>
      </c>
      <c r="L7626">
        <v>1</v>
      </c>
      <c r="V7626">
        <f>IF(AND(Table1[[#This Row],[age]]&lt;=18, Table1[[#This Row],[engaged_in_prod]] = 1),1,0)</f>
        <v>0</v>
      </c>
    </row>
    <row r="7627" spans="1:22" x14ac:dyDescent="0.25">
      <c r="A7627">
        <v>1573</v>
      </c>
      <c r="B7627">
        <v>2</v>
      </c>
      <c r="C7627">
        <v>2</v>
      </c>
      <c r="D7627">
        <v>40</v>
      </c>
      <c r="E7627">
        <v>2</v>
      </c>
      <c r="F7627">
        <v>1</v>
      </c>
      <c r="G7627">
        <v>1</v>
      </c>
      <c r="H7627">
        <v>0</v>
      </c>
      <c r="I7627">
        <v>1</v>
      </c>
      <c r="K7627">
        <v>1</v>
      </c>
      <c r="L7627">
        <v>1</v>
      </c>
      <c r="V7627">
        <f>IF(AND(Table1[[#This Row],[age]]&lt;=18, Table1[[#This Row],[engaged_in_prod]] = 1),1,0)</f>
        <v>0</v>
      </c>
    </row>
    <row r="7628" spans="1:22" x14ac:dyDescent="0.25">
      <c r="A7628">
        <v>1235</v>
      </c>
      <c r="B7628">
        <v>5</v>
      </c>
      <c r="C7628">
        <v>1</v>
      </c>
      <c r="D7628">
        <v>12</v>
      </c>
      <c r="E7628">
        <v>3</v>
      </c>
      <c r="F7628">
        <v>5</v>
      </c>
      <c r="G7628">
        <v>1</v>
      </c>
      <c r="H7628">
        <v>0</v>
      </c>
      <c r="I7628">
        <v>2</v>
      </c>
      <c r="J7628">
        <v>6</v>
      </c>
      <c r="L7628">
        <v>1</v>
      </c>
      <c r="V7628">
        <f>IF(AND(Table1[[#This Row],[age]]&lt;=18, Table1[[#This Row],[engaged_in_prod]] = 1),1,0)</f>
        <v>0</v>
      </c>
    </row>
    <row r="7629" spans="1:22" x14ac:dyDescent="0.25">
      <c r="A7629">
        <v>1235</v>
      </c>
      <c r="B7629">
        <v>4</v>
      </c>
      <c r="C7629">
        <v>1</v>
      </c>
      <c r="D7629">
        <v>13</v>
      </c>
      <c r="E7629">
        <v>3</v>
      </c>
      <c r="F7629">
        <v>5</v>
      </c>
      <c r="G7629">
        <v>1</v>
      </c>
      <c r="H7629">
        <v>1</v>
      </c>
      <c r="I7629">
        <v>2</v>
      </c>
      <c r="J7629">
        <v>6</v>
      </c>
      <c r="L7629">
        <v>1</v>
      </c>
      <c r="V7629">
        <f>IF(AND(Table1[[#This Row],[age]]&lt;=18, Table1[[#This Row],[engaged_in_prod]] = 1),1,0)</f>
        <v>0</v>
      </c>
    </row>
    <row r="7630" spans="1:22" x14ac:dyDescent="0.25">
      <c r="A7630">
        <v>1580</v>
      </c>
      <c r="B7630">
        <v>2</v>
      </c>
      <c r="C7630">
        <v>2</v>
      </c>
      <c r="D7630">
        <v>40</v>
      </c>
      <c r="E7630">
        <v>2</v>
      </c>
      <c r="F7630">
        <v>1</v>
      </c>
      <c r="G7630">
        <v>1</v>
      </c>
      <c r="H7630">
        <v>0</v>
      </c>
      <c r="I7630">
        <v>1</v>
      </c>
      <c r="K7630">
        <v>1</v>
      </c>
      <c r="L7630">
        <v>1</v>
      </c>
      <c r="V7630">
        <f>IF(AND(Table1[[#This Row],[age]]&lt;=18, Table1[[#This Row],[engaged_in_prod]] = 1),1,0)</f>
        <v>0</v>
      </c>
    </row>
    <row r="7631" spans="1:22" x14ac:dyDescent="0.25">
      <c r="A7631">
        <v>1581</v>
      </c>
      <c r="B7631">
        <v>2</v>
      </c>
      <c r="C7631">
        <v>2</v>
      </c>
      <c r="D7631">
        <v>40</v>
      </c>
      <c r="E7631">
        <v>2</v>
      </c>
      <c r="F7631">
        <v>1</v>
      </c>
      <c r="G7631">
        <v>1</v>
      </c>
      <c r="H7631">
        <v>0</v>
      </c>
      <c r="I7631">
        <v>1</v>
      </c>
      <c r="K7631">
        <v>1</v>
      </c>
      <c r="L7631">
        <v>1</v>
      </c>
      <c r="V7631">
        <f>IF(AND(Table1[[#This Row],[age]]&lt;=18, Table1[[#This Row],[engaged_in_prod]] = 1),1,0)</f>
        <v>0</v>
      </c>
    </row>
    <row r="7632" spans="1:22" x14ac:dyDescent="0.25">
      <c r="A7632">
        <v>1582</v>
      </c>
      <c r="B7632">
        <v>2</v>
      </c>
      <c r="C7632">
        <v>2</v>
      </c>
      <c r="D7632">
        <v>40</v>
      </c>
      <c r="E7632">
        <v>2</v>
      </c>
      <c r="F7632">
        <v>1</v>
      </c>
      <c r="G7632">
        <v>1</v>
      </c>
      <c r="H7632">
        <v>2</v>
      </c>
      <c r="I7632">
        <v>1</v>
      </c>
      <c r="K7632">
        <v>6</v>
      </c>
      <c r="L7632">
        <v>1</v>
      </c>
      <c r="V7632">
        <f>IF(AND(Table1[[#This Row],[age]]&lt;=18, Table1[[#This Row],[engaged_in_prod]] = 1),1,0)</f>
        <v>0</v>
      </c>
    </row>
    <row r="7633" spans="1:22" x14ac:dyDescent="0.25">
      <c r="A7633">
        <v>1236</v>
      </c>
      <c r="B7633">
        <v>10</v>
      </c>
      <c r="C7633">
        <v>2</v>
      </c>
      <c r="D7633">
        <v>1</v>
      </c>
      <c r="E7633">
        <v>3</v>
      </c>
      <c r="G7633">
        <v>2</v>
      </c>
      <c r="L7633">
        <v>1</v>
      </c>
      <c r="V7633">
        <f>IF(AND(Table1[[#This Row],[age]]&lt;=18, Table1[[#This Row],[engaged_in_prod]] = 1),1,0)</f>
        <v>0</v>
      </c>
    </row>
    <row r="7634" spans="1:22" x14ac:dyDescent="0.25">
      <c r="A7634">
        <v>1236</v>
      </c>
      <c r="B7634">
        <v>9</v>
      </c>
      <c r="C7634">
        <v>2</v>
      </c>
      <c r="D7634">
        <v>3</v>
      </c>
      <c r="E7634">
        <v>3</v>
      </c>
      <c r="G7634">
        <v>2</v>
      </c>
      <c r="L7634">
        <v>1</v>
      </c>
      <c r="V7634">
        <f>IF(AND(Table1[[#This Row],[age]]&lt;=18, Table1[[#This Row],[engaged_in_prod]] = 1),1,0)</f>
        <v>0</v>
      </c>
    </row>
    <row r="7635" spans="1:22" x14ac:dyDescent="0.25">
      <c r="A7635">
        <v>1236</v>
      </c>
      <c r="B7635">
        <v>8</v>
      </c>
      <c r="C7635">
        <v>1</v>
      </c>
      <c r="D7635">
        <v>4</v>
      </c>
      <c r="E7635">
        <v>3</v>
      </c>
      <c r="G7635">
        <v>2</v>
      </c>
      <c r="L7635">
        <v>1</v>
      </c>
      <c r="V7635">
        <f>IF(AND(Table1[[#This Row],[age]]&lt;=18, Table1[[#This Row],[engaged_in_prod]] = 1),1,0)</f>
        <v>0</v>
      </c>
    </row>
    <row r="7636" spans="1:22" x14ac:dyDescent="0.25">
      <c r="A7636">
        <v>1236</v>
      </c>
      <c r="B7636">
        <v>7</v>
      </c>
      <c r="C7636">
        <v>2</v>
      </c>
      <c r="D7636">
        <v>7</v>
      </c>
      <c r="E7636">
        <v>3</v>
      </c>
      <c r="G7636">
        <v>1</v>
      </c>
      <c r="H7636">
        <v>0</v>
      </c>
      <c r="I7636">
        <v>2</v>
      </c>
      <c r="J7636">
        <v>6</v>
      </c>
      <c r="L7636">
        <v>1</v>
      </c>
      <c r="V7636">
        <f>IF(AND(Table1[[#This Row],[age]]&lt;=18, Table1[[#This Row],[engaged_in_prod]] = 1),1,0)</f>
        <v>0</v>
      </c>
    </row>
    <row r="7637" spans="1:22" x14ac:dyDescent="0.25">
      <c r="A7637">
        <v>1236</v>
      </c>
      <c r="B7637">
        <v>6</v>
      </c>
      <c r="C7637">
        <v>2</v>
      </c>
      <c r="D7637">
        <v>9</v>
      </c>
      <c r="E7637">
        <v>3</v>
      </c>
      <c r="G7637">
        <v>1</v>
      </c>
      <c r="H7637">
        <v>3</v>
      </c>
      <c r="I7637">
        <v>2</v>
      </c>
      <c r="J7637">
        <v>6</v>
      </c>
      <c r="L7637">
        <v>1</v>
      </c>
      <c r="V7637">
        <f>IF(AND(Table1[[#This Row],[age]]&lt;=18, Table1[[#This Row],[engaged_in_prod]] = 1),1,0)</f>
        <v>0</v>
      </c>
    </row>
    <row r="7638" spans="1:22" x14ac:dyDescent="0.25">
      <c r="A7638">
        <v>1236</v>
      </c>
      <c r="B7638">
        <v>14</v>
      </c>
      <c r="C7638">
        <v>2</v>
      </c>
      <c r="D7638">
        <v>13</v>
      </c>
      <c r="E7638">
        <v>8</v>
      </c>
      <c r="F7638">
        <v>5</v>
      </c>
      <c r="G7638">
        <v>1</v>
      </c>
      <c r="H7638">
        <v>3</v>
      </c>
      <c r="I7638">
        <v>2</v>
      </c>
      <c r="J7638">
        <v>6</v>
      </c>
      <c r="L7638">
        <v>1</v>
      </c>
      <c r="V7638">
        <f>IF(AND(Table1[[#This Row],[age]]&lt;=18, Table1[[#This Row],[engaged_in_prod]] = 1),1,0)</f>
        <v>0</v>
      </c>
    </row>
    <row r="7639" spans="1:22" x14ac:dyDescent="0.25">
      <c r="A7639">
        <v>1236</v>
      </c>
      <c r="B7639">
        <v>5</v>
      </c>
      <c r="C7639">
        <v>1</v>
      </c>
      <c r="D7639">
        <v>14</v>
      </c>
      <c r="E7639">
        <v>3</v>
      </c>
      <c r="F7639">
        <v>5</v>
      </c>
      <c r="G7639">
        <v>1</v>
      </c>
      <c r="H7639">
        <v>5</v>
      </c>
      <c r="I7639">
        <v>2</v>
      </c>
      <c r="J7639">
        <v>6</v>
      </c>
      <c r="L7639">
        <v>1</v>
      </c>
      <c r="V7639">
        <f>IF(AND(Table1[[#This Row],[age]]&lt;=18, Table1[[#This Row],[engaged_in_prod]] = 1),1,0)</f>
        <v>0</v>
      </c>
    </row>
    <row r="7640" spans="1:22" x14ac:dyDescent="0.25">
      <c r="A7640">
        <v>1236</v>
      </c>
      <c r="B7640">
        <v>4</v>
      </c>
      <c r="C7640">
        <v>2</v>
      </c>
      <c r="D7640">
        <v>17</v>
      </c>
      <c r="E7640">
        <v>3</v>
      </c>
      <c r="F7640">
        <v>5</v>
      </c>
      <c r="G7640">
        <v>1</v>
      </c>
      <c r="H7640">
        <v>7</v>
      </c>
      <c r="I7640">
        <v>2</v>
      </c>
      <c r="J7640">
        <v>6</v>
      </c>
      <c r="L7640">
        <v>1</v>
      </c>
      <c r="V7640">
        <f>IF(AND(Table1[[#This Row],[age]]&lt;=18, Table1[[#This Row],[engaged_in_prod]] = 1),1,0)</f>
        <v>0</v>
      </c>
    </row>
    <row r="7641" spans="1:22" x14ac:dyDescent="0.25">
      <c r="A7641">
        <v>1236</v>
      </c>
      <c r="B7641">
        <v>13</v>
      </c>
      <c r="C7641">
        <v>2</v>
      </c>
      <c r="D7641">
        <v>20</v>
      </c>
      <c r="E7641">
        <v>8</v>
      </c>
      <c r="F7641">
        <v>5</v>
      </c>
      <c r="G7641">
        <v>1</v>
      </c>
      <c r="H7641">
        <v>3</v>
      </c>
      <c r="I7641">
        <v>2</v>
      </c>
      <c r="J7641">
        <v>6</v>
      </c>
      <c r="L7641">
        <v>1</v>
      </c>
      <c r="V7641">
        <f>IF(AND(Table1[[#This Row],[age]]&lt;=18, Table1[[#This Row],[engaged_in_prod]] = 1),1,0)</f>
        <v>0</v>
      </c>
    </row>
    <row r="7642" spans="1:22" x14ac:dyDescent="0.25">
      <c r="A7642">
        <v>1236</v>
      </c>
      <c r="B7642">
        <v>3</v>
      </c>
      <c r="C7642">
        <v>2</v>
      </c>
      <c r="D7642">
        <v>20</v>
      </c>
      <c r="E7642">
        <v>3</v>
      </c>
      <c r="F7642">
        <v>5</v>
      </c>
      <c r="G7642">
        <v>1</v>
      </c>
      <c r="H7642">
        <v>9</v>
      </c>
      <c r="I7642">
        <v>2</v>
      </c>
      <c r="J7642">
        <v>6</v>
      </c>
      <c r="L7642">
        <v>1</v>
      </c>
      <c r="V7642">
        <f>IF(AND(Table1[[#This Row],[age]]&lt;=18, Table1[[#This Row],[engaged_in_prod]] = 1),1,0)</f>
        <v>0</v>
      </c>
    </row>
    <row r="7643" spans="1:22" x14ac:dyDescent="0.25">
      <c r="A7643">
        <v>1585</v>
      </c>
      <c r="B7643">
        <v>1</v>
      </c>
      <c r="C7643">
        <v>1</v>
      </c>
      <c r="D7643">
        <v>40</v>
      </c>
      <c r="E7643">
        <v>1</v>
      </c>
      <c r="F7643">
        <v>1</v>
      </c>
      <c r="G7643">
        <v>1</v>
      </c>
      <c r="H7643">
        <v>5</v>
      </c>
      <c r="I7643">
        <v>1</v>
      </c>
      <c r="K7643">
        <v>2</v>
      </c>
      <c r="L7643">
        <v>1</v>
      </c>
      <c r="V7643">
        <f>IF(AND(Table1[[#This Row],[age]]&lt;=18, Table1[[#This Row],[engaged_in_prod]] = 1),1,0)</f>
        <v>0</v>
      </c>
    </row>
    <row r="7644" spans="1:22" x14ac:dyDescent="0.25">
      <c r="A7644">
        <v>1589</v>
      </c>
      <c r="B7644">
        <v>1</v>
      </c>
      <c r="C7644">
        <v>1</v>
      </c>
      <c r="D7644">
        <v>40</v>
      </c>
      <c r="E7644">
        <v>1</v>
      </c>
      <c r="F7644">
        <v>1</v>
      </c>
      <c r="G7644">
        <v>1</v>
      </c>
      <c r="H7644">
        <v>7</v>
      </c>
      <c r="I7644">
        <v>1</v>
      </c>
      <c r="K7644">
        <v>2</v>
      </c>
      <c r="L7644">
        <v>1</v>
      </c>
      <c r="V7644">
        <f>IF(AND(Table1[[#This Row],[age]]&lt;=18, Table1[[#This Row],[engaged_in_prod]] = 1),1,0)</f>
        <v>0</v>
      </c>
    </row>
    <row r="7645" spans="1:22" x14ac:dyDescent="0.25">
      <c r="A7645">
        <v>21</v>
      </c>
      <c r="B7645">
        <v>1</v>
      </c>
      <c r="C7645">
        <v>1</v>
      </c>
      <c r="D7645">
        <v>41</v>
      </c>
      <c r="E7645">
        <v>1</v>
      </c>
      <c r="F7645">
        <v>1</v>
      </c>
      <c r="G7645">
        <v>1</v>
      </c>
      <c r="H7645">
        <v>10</v>
      </c>
      <c r="I7645">
        <v>1</v>
      </c>
      <c r="K7645">
        <v>2</v>
      </c>
      <c r="L7645">
        <v>1</v>
      </c>
      <c r="V7645">
        <f>IF(AND(Table1[[#This Row],[age]]&lt;=18, Table1[[#This Row],[engaged_in_prod]] = 1),1,0)</f>
        <v>0</v>
      </c>
    </row>
    <row r="7646" spans="1:22" x14ac:dyDescent="0.25">
      <c r="A7646">
        <v>75</v>
      </c>
      <c r="B7646">
        <v>3</v>
      </c>
      <c r="C7646">
        <v>2</v>
      </c>
      <c r="D7646">
        <v>41</v>
      </c>
      <c r="E7646">
        <v>4</v>
      </c>
      <c r="F7646">
        <v>3</v>
      </c>
      <c r="G7646">
        <v>1</v>
      </c>
      <c r="H7646">
        <v>0</v>
      </c>
      <c r="I7646">
        <v>1</v>
      </c>
      <c r="K7646">
        <v>1</v>
      </c>
      <c r="L7646">
        <v>1</v>
      </c>
      <c r="V7646">
        <f>IF(AND(Table1[[#This Row],[age]]&lt;=18, Table1[[#This Row],[engaged_in_prod]] = 1),1,0)</f>
        <v>0</v>
      </c>
    </row>
    <row r="7647" spans="1:22" x14ac:dyDescent="0.25">
      <c r="A7647">
        <v>1237</v>
      </c>
      <c r="B7647">
        <v>5</v>
      </c>
      <c r="C7647">
        <v>1</v>
      </c>
      <c r="D7647">
        <v>1</v>
      </c>
      <c r="E7647">
        <v>3</v>
      </c>
      <c r="G7647">
        <v>2</v>
      </c>
      <c r="L7647">
        <v>1</v>
      </c>
      <c r="V7647">
        <f>IF(AND(Table1[[#This Row],[age]]&lt;=18, Table1[[#This Row],[engaged_in_prod]] = 1),1,0)</f>
        <v>0</v>
      </c>
    </row>
    <row r="7648" spans="1:22" x14ac:dyDescent="0.25">
      <c r="A7648">
        <v>1237</v>
      </c>
      <c r="B7648">
        <v>4</v>
      </c>
      <c r="C7648">
        <v>1</v>
      </c>
      <c r="D7648">
        <v>3</v>
      </c>
      <c r="E7648">
        <v>3</v>
      </c>
      <c r="G7648">
        <v>2</v>
      </c>
      <c r="L7648">
        <v>1</v>
      </c>
      <c r="V7648">
        <f>IF(AND(Table1[[#This Row],[age]]&lt;=18, Table1[[#This Row],[engaged_in_prod]] = 1),1,0)</f>
        <v>0</v>
      </c>
    </row>
    <row r="7649" spans="1:22" x14ac:dyDescent="0.25">
      <c r="A7649">
        <v>1237</v>
      </c>
      <c r="B7649">
        <v>3</v>
      </c>
      <c r="C7649">
        <v>1</v>
      </c>
      <c r="D7649">
        <v>7</v>
      </c>
      <c r="E7649">
        <v>3</v>
      </c>
      <c r="G7649">
        <v>1</v>
      </c>
      <c r="H7649">
        <v>0</v>
      </c>
      <c r="I7649">
        <v>2</v>
      </c>
      <c r="J7649">
        <v>6</v>
      </c>
      <c r="L7649">
        <v>1</v>
      </c>
      <c r="V7649">
        <f>IF(AND(Table1[[#This Row],[age]]&lt;=18, Table1[[#This Row],[engaged_in_prod]] = 1),1,0)</f>
        <v>0</v>
      </c>
    </row>
    <row r="7650" spans="1:22" x14ac:dyDescent="0.25">
      <c r="A7650">
        <v>1237</v>
      </c>
      <c r="B7650">
        <v>6</v>
      </c>
      <c r="C7650">
        <v>1</v>
      </c>
      <c r="D7650">
        <v>20</v>
      </c>
      <c r="E7650">
        <v>8</v>
      </c>
      <c r="F7650">
        <v>5</v>
      </c>
      <c r="G7650">
        <v>1</v>
      </c>
      <c r="H7650">
        <v>13</v>
      </c>
      <c r="I7650">
        <v>2</v>
      </c>
      <c r="J7650">
        <v>6</v>
      </c>
      <c r="L7650">
        <v>1</v>
      </c>
      <c r="V7650">
        <f>IF(AND(Table1[[#This Row],[age]]&lt;=18, Table1[[#This Row],[engaged_in_prod]] = 1),1,0)</f>
        <v>0</v>
      </c>
    </row>
    <row r="7651" spans="1:22" x14ac:dyDescent="0.25">
      <c r="A7651">
        <v>1237</v>
      </c>
      <c r="B7651">
        <v>2</v>
      </c>
      <c r="C7651">
        <v>2</v>
      </c>
      <c r="D7651">
        <v>27</v>
      </c>
      <c r="E7651">
        <v>2</v>
      </c>
      <c r="F7651">
        <v>1</v>
      </c>
      <c r="G7651">
        <v>1</v>
      </c>
      <c r="H7651">
        <v>6</v>
      </c>
      <c r="I7651">
        <v>2</v>
      </c>
      <c r="J7651">
        <v>6</v>
      </c>
      <c r="L7651">
        <v>1</v>
      </c>
      <c r="V7651">
        <f>IF(AND(Table1[[#This Row],[age]]&lt;=18, Table1[[#This Row],[engaged_in_prod]] = 1),1,0)</f>
        <v>0</v>
      </c>
    </row>
    <row r="7652" spans="1:22" x14ac:dyDescent="0.25">
      <c r="A7652">
        <v>80</v>
      </c>
      <c r="B7652">
        <v>1</v>
      </c>
      <c r="C7652">
        <v>1</v>
      </c>
      <c r="D7652">
        <v>41</v>
      </c>
      <c r="E7652">
        <v>1</v>
      </c>
      <c r="F7652">
        <v>1</v>
      </c>
      <c r="G7652">
        <v>1</v>
      </c>
      <c r="H7652">
        <v>2</v>
      </c>
      <c r="I7652">
        <v>1</v>
      </c>
      <c r="K7652">
        <v>2</v>
      </c>
      <c r="L7652">
        <v>1</v>
      </c>
      <c r="V7652">
        <f>IF(AND(Table1[[#This Row],[age]]&lt;=18, Table1[[#This Row],[engaged_in_prod]] = 1),1,0)</f>
        <v>0</v>
      </c>
    </row>
    <row r="7653" spans="1:22" x14ac:dyDescent="0.25">
      <c r="A7653">
        <v>1238</v>
      </c>
      <c r="B7653">
        <v>5</v>
      </c>
      <c r="C7653">
        <v>1</v>
      </c>
      <c r="D7653">
        <v>8</v>
      </c>
      <c r="E7653">
        <v>3</v>
      </c>
      <c r="G7653">
        <v>1</v>
      </c>
      <c r="H7653">
        <v>1</v>
      </c>
      <c r="I7653">
        <v>2</v>
      </c>
      <c r="J7653">
        <v>6</v>
      </c>
      <c r="L7653">
        <v>1</v>
      </c>
      <c r="V7653">
        <f>IF(AND(Table1[[#This Row],[age]]&lt;=18, Table1[[#This Row],[engaged_in_prod]] = 1),1,0)</f>
        <v>0</v>
      </c>
    </row>
    <row r="7654" spans="1:22" x14ac:dyDescent="0.25">
      <c r="A7654">
        <v>1238</v>
      </c>
      <c r="B7654">
        <v>4</v>
      </c>
      <c r="C7654">
        <v>1</v>
      </c>
      <c r="D7654">
        <v>12</v>
      </c>
      <c r="E7654">
        <v>3</v>
      </c>
      <c r="F7654">
        <v>5</v>
      </c>
      <c r="G7654">
        <v>1</v>
      </c>
      <c r="H7654">
        <v>3</v>
      </c>
      <c r="I7654">
        <v>2</v>
      </c>
      <c r="J7654">
        <v>6</v>
      </c>
      <c r="L7654">
        <v>1</v>
      </c>
      <c r="V7654">
        <f>IF(AND(Table1[[#This Row],[age]]&lt;=18, Table1[[#This Row],[engaged_in_prod]] = 1),1,0)</f>
        <v>0</v>
      </c>
    </row>
    <row r="7655" spans="1:22" x14ac:dyDescent="0.25">
      <c r="A7655">
        <v>1238</v>
      </c>
      <c r="B7655">
        <v>3</v>
      </c>
      <c r="C7655">
        <v>1</v>
      </c>
      <c r="D7655">
        <v>15</v>
      </c>
      <c r="E7655">
        <v>3</v>
      </c>
      <c r="F7655">
        <v>5</v>
      </c>
      <c r="G7655">
        <v>1</v>
      </c>
      <c r="H7655">
        <v>6</v>
      </c>
      <c r="I7655">
        <v>2</v>
      </c>
      <c r="J7655">
        <v>6</v>
      </c>
      <c r="L7655">
        <v>1</v>
      </c>
      <c r="V7655">
        <f>IF(AND(Table1[[#This Row],[age]]&lt;=18, Table1[[#This Row],[engaged_in_prod]] = 1),1,0)</f>
        <v>0</v>
      </c>
    </row>
    <row r="7656" spans="1:22" x14ac:dyDescent="0.25">
      <c r="A7656">
        <v>110</v>
      </c>
      <c r="B7656">
        <v>1</v>
      </c>
      <c r="C7656">
        <v>1</v>
      </c>
      <c r="D7656">
        <v>41</v>
      </c>
      <c r="E7656">
        <v>1</v>
      </c>
      <c r="F7656">
        <v>1</v>
      </c>
      <c r="G7656">
        <v>1</v>
      </c>
      <c r="H7656">
        <v>0</v>
      </c>
      <c r="I7656">
        <v>1</v>
      </c>
      <c r="K7656">
        <v>2</v>
      </c>
      <c r="L7656">
        <v>1</v>
      </c>
      <c r="V7656">
        <f>IF(AND(Table1[[#This Row],[age]]&lt;=18, Table1[[#This Row],[engaged_in_prod]] = 1),1,0)</f>
        <v>0</v>
      </c>
    </row>
    <row r="7657" spans="1:22" x14ac:dyDescent="0.25">
      <c r="A7657">
        <v>138</v>
      </c>
      <c r="B7657">
        <v>1</v>
      </c>
      <c r="C7657">
        <v>1</v>
      </c>
      <c r="D7657">
        <v>41</v>
      </c>
      <c r="E7657">
        <v>1</v>
      </c>
      <c r="F7657">
        <v>1</v>
      </c>
      <c r="G7657">
        <v>1</v>
      </c>
      <c r="H7657">
        <v>4</v>
      </c>
      <c r="I7657">
        <v>1</v>
      </c>
      <c r="K7657">
        <v>2</v>
      </c>
      <c r="L7657">
        <v>1</v>
      </c>
      <c r="V7657">
        <f>IF(AND(Table1[[#This Row],[age]]&lt;=18, Table1[[#This Row],[engaged_in_prod]] = 1),1,0)</f>
        <v>0</v>
      </c>
    </row>
    <row r="7658" spans="1:22" x14ac:dyDescent="0.25">
      <c r="A7658">
        <v>1239</v>
      </c>
      <c r="B7658">
        <v>8</v>
      </c>
      <c r="C7658">
        <v>1</v>
      </c>
      <c r="D7658">
        <v>3</v>
      </c>
      <c r="E7658">
        <v>3</v>
      </c>
      <c r="G7658">
        <v>2</v>
      </c>
      <c r="L7658">
        <v>1</v>
      </c>
      <c r="V7658">
        <f>IF(AND(Table1[[#This Row],[age]]&lt;=18, Table1[[#This Row],[engaged_in_prod]] = 1),1,0)</f>
        <v>0</v>
      </c>
    </row>
    <row r="7659" spans="1:22" x14ac:dyDescent="0.25">
      <c r="A7659">
        <v>1239</v>
      </c>
      <c r="B7659">
        <v>7</v>
      </c>
      <c r="C7659">
        <v>1</v>
      </c>
      <c r="D7659">
        <v>4</v>
      </c>
      <c r="E7659">
        <v>3</v>
      </c>
      <c r="G7659">
        <v>2</v>
      </c>
      <c r="L7659">
        <v>1</v>
      </c>
      <c r="V7659">
        <f>IF(AND(Table1[[#This Row],[age]]&lt;=18, Table1[[#This Row],[engaged_in_prod]] = 1),1,0)</f>
        <v>0</v>
      </c>
    </row>
    <row r="7660" spans="1:22" x14ac:dyDescent="0.25">
      <c r="A7660">
        <v>159</v>
      </c>
      <c r="B7660">
        <v>1</v>
      </c>
      <c r="C7660">
        <v>1</v>
      </c>
      <c r="D7660">
        <v>41</v>
      </c>
      <c r="E7660">
        <v>1</v>
      </c>
      <c r="F7660">
        <v>1</v>
      </c>
      <c r="G7660">
        <v>1</v>
      </c>
      <c r="H7660">
        <v>0</v>
      </c>
      <c r="I7660">
        <v>1</v>
      </c>
      <c r="K7660">
        <v>2</v>
      </c>
      <c r="L7660">
        <v>1</v>
      </c>
      <c r="V7660">
        <f>IF(AND(Table1[[#This Row],[age]]&lt;=18, Table1[[#This Row],[engaged_in_prod]] = 1),1,0)</f>
        <v>0</v>
      </c>
    </row>
    <row r="7661" spans="1:22" x14ac:dyDescent="0.25">
      <c r="A7661">
        <v>169</v>
      </c>
      <c r="B7661">
        <v>2</v>
      </c>
      <c r="C7661">
        <v>2</v>
      </c>
      <c r="D7661">
        <v>41</v>
      </c>
      <c r="E7661">
        <v>2</v>
      </c>
      <c r="F7661">
        <v>1</v>
      </c>
      <c r="G7661">
        <v>1</v>
      </c>
      <c r="H7661">
        <v>0</v>
      </c>
      <c r="I7661">
        <v>1</v>
      </c>
      <c r="K7661">
        <v>1</v>
      </c>
      <c r="L7661">
        <v>1</v>
      </c>
      <c r="V7661">
        <f>IF(AND(Table1[[#This Row],[age]]&lt;=18, Table1[[#This Row],[engaged_in_prod]] = 1),1,0)</f>
        <v>0</v>
      </c>
    </row>
    <row r="7662" spans="1:22" x14ac:dyDescent="0.25">
      <c r="A7662">
        <v>195</v>
      </c>
      <c r="B7662">
        <v>1</v>
      </c>
      <c r="C7662">
        <v>1</v>
      </c>
      <c r="D7662">
        <v>41</v>
      </c>
      <c r="E7662">
        <v>1</v>
      </c>
      <c r="F7662">
        <v>1</v>
      </c>
      <c r="G7662">
        <v>1</v>
      </c>
      <c r="H7662">
        <v>4</v>
      </c>
      <c r="I7662">
        <v>1</v>
      </c>
      <c r="K7662">
        <v>2</v>
      </c>
      <c r="L7662">
        <v>1</v>
      </c>
      <c r="V7662">
        <f>IF(AND(Table1[[#This Row],[age]]&lt;=18, Table1[[#This Row],[engaged_in_prod]] = 1),1,0)</f>
        <v>0</v>
      </c>
    </row>
    <row r="7663" spans="1:22" x14ac:dyDescent="0.25">
      <c r="A7663">
        <v>238</v>
      </c>
      <c r="B7663">
        <v>2</v>
      </c>
      <c r="C7663">
        <v>2</v>
      </c>
      <c r="D7663">
        <v>41</v>
      </c>
      <c r="E7663">
        <v>2</v>
      </c>
      <c r="F7663">
        <v>1</v>
      </c>
      <c r="G7663">
        <v>1</v>
      </c>
      <c r="H7663">
        <v>0</v>
      </c>
      <c r="I7663">
        <v>1</v>
      </c>
      <c r="K7663">
        <v>1</v>
      </c>
      <c r="L7663">
        <v>1</v>
      </c>
      <c r="V7663">
        <f>IF(AND(Table1[[#This Row],[age]]&lt;=18, Table1[[#This Row],[engaged_in_prod]] = 1),1,0)</f>
        <v>0</v>
      </c>
    </row>
    <row r="7664" spans="1:22" x14ac:dyDescent="0.25">
      <c r="A7664">
        <v>241</v>
      </c>
      <c r="B7664">
        <v>2</v>
      </c>
      <c r="C7664">
        <v>2</v>
      </c>
      <c r="D7664">
        <v>41</v>
      </c>
      <c r="E7664">
        <v>2</v>
      </c>
      <c r="F7664">
        <v>1</v>
      </c>
      <c r="G7664">
        <v>1</v>
      </c>
      <c r="H7664">
        <v>0</v>
      </c>
      <c r="I7664">
        <v>1</v>
      </c>
      <c r="K7664">
        <v>1</v>
      </c>
      <c r="L7664">
        <v>1</v>
      </c>
      <c r="V7664">
        <f>IF(AND(Table1[[#This Row],[age]]&lt;=18, Table1[[#This Row],[engaged_in_prod]] = 1),1,0)</f>
        <v>0</v>
      </c>
    </row>
    <row r="7665" spans="1:22" x14ac:dyDescent="0.25">
      <c r="A7665">
        <v>480</v>
      </c>
      <c r="B7665">
        <v>2</v>
      </c>
      <c r="C7665">
        <v>2</v>
      </c>
      <c r="D7665">
        <v>41</v>
      </c>
      <c r="E7665">
        <v>2</v>
      </c>
      <c r="F7665">
        <v>1</v>
      </c>
      <c r="G7665">
        <v>1</v>
      </c>
      <c r="H7665">
        <v>2</v>
      </c>
      <c r="I7665">
        <v>1</v>
      </c>
      <c r="K7665">
        <v>1</v>
      </c>
      <c r="L7665">
        <v>1</v>
      </c>
      <c r="V7665">
        <f>IF(AND(Table1[[#This Row],[age]]&lt;=18, Table1[[#This Row],[engaged_in_prod]] = 1),1,0)</f>
        <v>0</v>
      </c>
    </row>
    <row r="7666" spans="1:22" x14ac:dyDescent="0.25">
      <c r="A7666">
        <v>1240</v>
      </c>
      <c r="B7666">
        <v>5</v>
      </c>
      <c r="C7666">
        <v>1</v>
      </c>
      <c r="D7666">
        <v>1</v>
      </c>
      <c r="E7666">
        <v>3</v>
      </c>
      <c r="G7666">
        <v>2</v>
      </c>
      <c r="L7666">
        <v>1</v>
      </c>
      <c r="V7666">
        <f>IF(AND(Table1[[#This Row],[age]]&lt;=18, Table1[[#This Row],[engaged_in_prod]] = 1),1,0)</f>
        <v>0</v>
      </c>
    </row>
    <row r="7667" spans="1:22" x14ac:dyDescent="0.25">
      <c r="A7667">
        <v>1240</v>
      </c>
      <c r="B7667">
        <v>4</v>
      </c>
      <c r="C7667">
        <v>2</v>
      </c>
      <c r="D7667">
        <v>5</v>
      </c>
      <c r="E7667">
        <v>3</v>
      </c>
      <c r="G7667">
        <v>1</v>
      </c>
      <c r="H7667">
        <v>0</v>
      </c>
      <c r="I7667">
        <v>2</v>
      </c>
      <c r="J7667">
        <v>5</v>
      </c>
      <c r="L7667">
        <v>1</v>
      </c>
      <c r="V7667">
        <f>IF(AND(Table1[[#This Row],[age]]&lt;=18, Table1[[#This Row],[engaged_in_prod]] = 1),1,0)</f>
        <v>0</v>
      </c>
    </row>
    <row r="7668" spans="1:22" x14ac:dyDescent="0.25">
      <c r="A7668">
        <v>1240</v>
      </c>
      <c r="B7668">
        <v>3</v>
      </c>
      <c r="C7668">
        <v>1</v>
      </c>
      <c r="D7668">
        <v>7</v>
      </c>
      <c r="E7668">
        <v>3</v>
      </c>
      <c r="G7668">
        <v>1</v>
      </c>
      <c r="H7668">
        <v>2</v>
      </c>
      <c r="I7668">
        <v>2</v>
      </c>
      <c r="J7668">
        <v>6</v>
      </c>
      <c r="L7668">
        <v>1</v>
      </c>
      <c r="V7668">
        <f>IF(AND(Table1[[#This Row],[age]]&lt;=18, Table1[[#This Row],[engaged_in_prod]] = 1),1,0)</f>
        <v>0</v>
      </c>
    </row>
    <row r="7669" spans="1:22" x14ac:dyDescent="0.25">
      <c r="A7669">
        <v>510</v>
      </c>
      <c r="B7669">
        <v>2</v>
      </c>
      <c r="C7669">
        <v>1</v>
      </c>
      <c r="D7669">
        <v>41</v>
      </c>
      <c r="E7669">
        <v>3</v>
      </c>
      <c r="F7669">
        <v>1</v>
      </c>
      <c r="G7669">
        <v>1</v>
      </c>
      <c r="H7669">
        <v>4</v>
      </c>
      <c r="I7669">
        <v>1</v>
      </c>
      <c r="K7669">
        <v>2</v>
      </c>
      <c r="L7669">
        <v>1</v>
      </c>
      <c r="V7669">
        <f>IF(AND(Table1[[#This Row],[age]]&lt;=18, Table1[[#This Row],[engaged_in_prod]] = 1),1,0)</f>
        <v>0</v>
      </c>
    </row>
    <row r="7670" spans="1:22" x14ac:dyDescent="0.25">
      <c r="A7670">
        <v>534</v>
      </c>
      <c r="B7670">
        <v>2</v>
      </c>
      <c r="C7670">
        <v>2</v>
      </c>
      <c r="D7670">
        <v>41</v>
      </c>
      <c r="E7670">
        <v>2</v>
      </c>
      <c r="F7670">
        <v>1</v>
      </c>
      <c r="G7670">
        <v>1</v>
      </c>
      <c r="H7670">
        <v>0</v>
      </c>
      <c r="I7670">
        <v>1</v>
      </c>
      <c r="K7670">
        <v>1</v>
      </c>
      <c r="L7670">
        <v>1</v>
      </c>
      <c r="V7670">
        <f>IF(AND(Table1[[#This Row],[age]]&lt;=18, Table1[[#This Row],[engaged_in_prod]] = 1),1,0)</f>
        <v>0</v>
      </c>
    </row>
    <row r="7671" spans="1:22" x14ac:dyDescent="0.25">
      <c r="A7671">
        <v>547</v>
      </c>
      <c r="B7671">
        <v>3</v>
      </c>
      <c r="C7671">
        <v>2</v>
      </c>
      <c r="D7671">
        <v>41</v>
      </c>
      <c r="E7671">
        <v>2</v>
      </c>
      <c r="F7671">
        <v>1</v>
      </c>
      <c r="G7671">
        <v>1</v>
      </c>
      <c r="H7671">
        <v>0</v>
      </c>
      <c r="I7671">
        <v>1</v>
      </c>
      <c r="K7671">
        <v>1</v>
      </c>
      <c r="L7671">
        <v>1</v>
      </c>
      <c r="V7671">
        <f>IF(AND(Table1[[#This Row],[age]]&lt;=18, Table1[[#This Row],[engaged_in_prod]] = 1),1,0)</f>
        <v>0</v>
      </c>
    </row>
    <row r="7672" spans="1:22" x14ac:dyDescent="0.25">
      <c r="A7672">
        <v>1241</v>
      </c>
      <c r="B7672">
        <v>9</v>
      </c>
      <c r="C7672">
        <v>2</v>
      </c>
      <c r="D7672">
        <v>2</v>
      </c>
      <c r="E7672">
        <v>3</v>
      </c>
      <c r="G7672">
        <v>2</v>
      </c>
      <c r="L7672">
        <v>1</v>
      </c>
      <c r="V7672">
        <f>IF(AND(Table1[[#This Row],[age]]&lt;=18, Table1[[#This Row],[engaged_in_prod]] = 1),1,0)</f>
        <v>0</v>
      </c>
    </row>
    <row r="7673" spans="1:22" x14ac:dyDescent="0.25">
      <c r="A7673">
        <v>1241</v>
      </c>
      <c r="B7673">
        <v>8</v>
      </c>
      <c r="C7673">
        <v>1</v>
      </c>
      <c r="D7673">
        <v>6</v>
      </c>
      <c r="E7673">
        <v>3</v>
      </c>
      <c r="G7673">
        <v>1</v>
      </c>
      <c r="H7673">
        <v>0</v>
      </c>
      <c r="I7673">
        <v>2</v>
      </c>
      <c r="J7673">
        <v>5</v>
      </c>
      <c r="L7673">
        <v>1</v>
      </c>
      <c r="V7673">
        <f>IF(AND(Table1[[#This Row],[age]]&lt;=18, Table1[[#This Row],[engaged_in_prod]] = 1),1,0)</f>
        <v>0</v>
      </c>
    </row>
    <row r="7674" spans="1:22" x14ac:dyDescent="0.25">
      <c r="A7674">
        <v>1241</v>
      </c>
      <c r="B7674">
        <v>7</v>
      </c>
      <c r="C7674">
        <v>2</v>
      </c>
      <c r="D7674">
        <v>8</v>
      </c>
      <c r="E7674">
        <v>3</v>
      </c>
      <c r="G7674">
        <v>1</v>
      </c>
      <c r="H7674">
        <v>0</v>
      </c>
      <c r="I7674">
        <v>2</v>
      </c>
      <c r="J7674">
        <v>5</v>
      </c>
      <c r="L7674">
        <v>1</v>
      </c>
      <c r="V7674">
        <f>IF(AND(Table1[[#This Row],[age]]&lt;=18, Table1[[#This Row],[engaged_in_prod]] = 1),1,0)</f>
        <v>0</v>
      </c>
    </row>
    <row r="7675" spans="1:22" x14ac:dyDescent="0.25">
      <c r="A7675">
        <v>1241</v>
      </c>
      <c r="B7675">
        <v>6</v>
      </c>
      <c r="C7675">
        <v>1</v>
      </c>
      <c r="D7675">
        <v>10</v>
      </c>
      <c r="E7675">
        <v>3</v>
      </c>
      <c r="G7675">
        <v>1</v>
      </c>
      <c r="H7675">
        <v>0</v>
      </c>
      <c r="I7675">
        <v>2</v>
      </c>
      <c r="J7675">
        <v>6</v>
      </c>
      <c r="L7675">
        <v>1</v>
      </c>
      <c r="V7675">
        <f>IF(AND(Table1[[#This Row],[age]]&lt;=18, Table1[[#This Row],[engaged_in_prod]] = 1),1,0)</f>
        <v>0</v>
      </c>
    </row>
    <row r="7676" spans="1:22" x14ac:dyDescent="0.25">
      <c r="A7676">
        <v>1241</v>
      </c>
      <c r="B7676">
        <v>5</v>
      </c>
      <c r="C7676">
        <v>1</v>
      </c>
      <c r="D7676">
        <v>12</v>
      </c>
      <c r="E7676">
        <v>3</v>
      </c>
      <c r="F7676">
        <v>1</v>
      </c>
      <c r="G7676">
        <v>1</v>
      </c>
      <c r="H7676">
        <v>1</v>
      </c>
      <c r="I7676">
        <v>2</v>
      </c>
      <c r="J7676">
        <v>6</v>
      </c>
      <c r="L7676">
        <v>1</v>
      </c>
      <c r="V7676">
        <f>IF(AND(Table1[[#This Row],[age]]&lt;=18, Table1[[#This Row],[engaged_in_prod]] = 1),1,0)</f>
        <v>0</v>
      </c>
    </row>
    <row r="7677" spans="1:22" x14ac:dyDescent="0.25">
      <c r="A7677">
        <v>1241</v>
      </c>
      <c r="B7677">
        <v>4</v>
      </c>
      <c r="C7677">
        <v>1</v>
      </c>
      <c r="D7677">
        <v>14</v>
      </c>
      <c r="E7677">
        <v>3</v>
      </c>
      <c r="F7677">
        <v>5</v>
      </c>
      <c r="G7677">
        <v>1</v>
      </c>
      <c r="H7677">
        <v>2</v>
      </c>
      <c r="I7677">
        <v>2</v>
      </c>
      <c r="J7677">
        <v>6</v>
      </c>
      <c r="L7677">
        <v>1</v>
      </c>
      <c r="V7677">
        <f>IF(AND(Table1[[#This Row],[age]]&lt;=18, Table1[[#This Row],[engaged_in_prod]] = 1),1,0)</f>
        <v>0</v>
      </c>
    </row>
    <row r="7678" spans="1:22" x14ac:dyDescent="0.25">
      <c r="A7678">
        <v>1241</v>
      </c>
      <c r="B7678">
        <v>3</v>
      </c>
      <c r="C7678">
        <v>2</v>
      </c>
      <c r="D7678">
        <v>16</v>
      </c>
      <c r="E7678">
        <v>3</v>
      </c>
      <c r="F7678">
        <v>5</v>
      </c>
      <c r="G7678">
        <v>1</v>
      </c>
      <c r="H7678">
        <v>6</v>
      </c>
      <c r="I7678">
        <v>2</v>
      </c>
      <c r="J7678">
        <v>6</v>
      </c>
      <c r="L7678">
        <v>1</v>
      </c>
      <c r="V7678">
        <f>IF(AND(Table1[[#This Row],[age]]&lt;=18, Table1[[#This Row],[engaged_in_prod]] = 1),1,0)</f>
        <v>0</v>
      </c>
    </row>
    <row r="7679" spans="1:22" x14ac:dyDescent="0.25">
      <c r="A7679">
        <v>598</v>
      </c>
      <c r="B7679">
        <v>1</v>
      </c>
      <c r="C7679">
        <v>1</v>
      </c>
      <c r="D7679">
        <v>41</v>
      </c>
      <c r="E7679">
        <v>1</v>
      </c>
      <c r="F7679">
        <v>1</v>
      </c>
      <c r="G7679">
        <v>1</v>
      </c>
      <c r="H7679">
        <v>3</v>
      </c>
      <c r="I7679">
        <v>1</v>
      </c>
      <c r="K7679">
        <v>2</v>
      </c>
      <c r="L7679">
        <v>1</v>
      </c>
      <c r="V7679">
        <f>IF(AND(Table1[[#This Row],[age]]&lt;=18, Table1[[#This Row],[engaged_in_prod]] = 1),1,0)</f>
        <v>0</v>
      </c>
    </row>
    <row r="7680" spans="1:22" x14ac:dyDescent="0.25">
      <c r="A7680">
        <v>643</v>
      </c>
      <c r="B7680">
        <v>1</v>
      </c>
      <c r="C7680">
        <v>1</v>
      </c>
      <c r="D7680">
        <v>41</v>
      </c>
      <c r="E7680">
        <v>1</v>
      </c>
      <c r="F7680">
        <v>1</v>
      </c>
      <c r="G7680">
        <v>1</v>
      </c>
      <c r="H7680">
        <v>9</v>
      </c>
      <c r="I7680">
        <v>1</v>
      </c>
      <c r="K7680">
        <v>2</v>
      </c>
      <c r="L7680">
        <v>1</v>
      </c>
      <c r="M7680">
        <v>1</v>
      </c>
      <c r="N7680">
        <v>17</v>
      </c>
      <c r="O7680">
        <v>3</v>
      </c>
      <c r="P7680">
        <v>1</v>
      </c>
      <c r="Q7680">
        <v>1</v>
      </c>
      <c r="R7680">
        <v>7</v>
      </c>
      <c r="S7680">
        <v>2</v>
      </c>
      <c r="T7680">
        <v>6</v>
      </c>
      <c r="V7680">
        <f>IF(AND(Table1[[#This Row],[age]]&lt;=18, Table1[[#This Row],[engaged_in_prod]] = 1),1,0)</f>
        <v>0</v>
      </c>
    </row>
    <row r="7681" spans="1:22" x14ac:dyDescent="0.25">
      <c r="A7681">
        <v>759</v>
      </c>
      <c r="B7681">
        <v>1</v>
      </c>
      <c r="C7681">
        <v>1</v>
      </c>
      <c r="D7681">
        <v>41</v>
      </c>
      <c r="E7681">
        <v>1</v>
      </c>
      <c r="F7681">
        <v>1</v>
      </c>
      <c r="G7681">
        <v>1</v>
      </c>
      <c r="H7681">
        <v>0</v>
      </c>
      <c r="I7681">
        <v>1</v>
      </c>
      <c r="K7681">
        <v>2</v>
      </c>
      <c r="L7681">
        <v>1</v>
      </c>
      <c r="V7681">
        <f>IF(AND(Table1[[#This Row],[age]]&lt;=18, Table1[[#This Row],[engaged_in_prod]] = 1),1,0)</f>
        <v>0</v>
      </c>
    </row>
    <row r="7682" spans="1:22" x14ac:dyDescent="0.25">
      <c r="A7682">
        <v>1242</v>
      </c>
      <c r="B7682">
        <v>11</v>
      </c>
      <c r="C7682">
        <v>2</v>
      </c>
      <c r="D7682">
        <v>3</v>
      </c>
      <c r="E7682">
        <v>3</v>
      </c>
      <c r="G7682">
        <v>2</v>
      </c>
      <c r="L7682">
        <v>1</v>
      </c>
      <c r="V7682">
        <f>IF(AND(Table1[[#This Row],[age]]&lt;=18, Table1[[#This Row],[engaged_in_prod]] = 1),1,0)</f>
        <v>0</v>
      </c>
    </row>
    <row r="7683" spans="1:22" x14ac:dyDescent="0.25">
      <c r="A7683">
        <v>1242</v>
      </c>
      <c r="B7683">
        <v>10</v>
      </c>
      <c r="C7683">
        <v>1</v>
      </c>
      <c r="D7683">
        <v>5</v>
      </c>
      <c r="E7683">
        <v>3</v>
      </c>
      <c r="G7683">
        <v>1</v>
      </c>
      <c r="H7683">
        <v>0</v>
      </c>
      <c r="I7683">
        <v>2</v>
      </c>
      <c r="J7683">
        <v>5</v>
      </c>
      <c r="L7683">
        <v>1</v>
      </c>
      <c r="V7683">
        <f>IF(AND(Table1[[#This Row],[age]]&lt;=18, Table1[[#This Row],[engaged_in_prod]] = 1),1,0)</f>
        <v>0</v>
      </c>
    </row>
    <row r="7684" spans="1:22" x14ac:dyDescent="0.25">
      <c r="A7684">
        <v>1242</v>
      </c>
      <c r="B7684">
        <v>9</v>
      </c>
      <c r="C7684">
        <v>1</v>
      </c>
      <c r="D7684">
        <v>7</v>
      </c>
      <c r="E7684">
        <v>3</v>
      </c>
      <c r="G7684">
        <v>1</v>
      </c>
      <c r="H7684">
        <v>1</v>
      </c>
      <c r="I7684">
        <v>2</v>
      </c>
      <c r="J7684">
        <v>5</v>
      </c>
      <c r="L7684">
        <v>1</v>
      </c>
      <c r="V7684">
        <f>IF(AND(Table1[[#This Row],[age]]&lt;=18, Table1[[#This Row],[engaged_in_prod]] = 1),1,0)</f>
        <v>0</v>
      </c>
    </row>
    <row r="7685" spans="1:22" x14ac:dyDescent="0.25">
      <c r="A7685">
        <v>1094</v>
      </c>
      <c r="B7685">
        <v>2</v>
      </c>
      <c r="C7685">
        <v>2</v>
      </c>
      <c r="D7685">
        <v>41</v>
      </c>
      <c r="E7685">
        <v>2</v>
      </c>
      <c r="F7685">
        <v>1</v>
      </c>
      <c r="G7685">
        <v>1</v>
      </c>
      <c r="H7685">
        <v>3</v>
      </c>
      <c r="I7685">
        <v>1</v>
      </c>
      <c r="K7685">
        <v>1</v>
      </c>
      <c r="L7685">
        <v>1</v>
      </c>
      <c r="V7685">
        <f>IF(AND(Table1[[#This Row],[age]]&lt;=18, Table1[[#This Row],[engaged_in_prod]] = 1),1,0)</f>
        <v>0</v>
      </c>
    </row>
    <row r="7686" spans="1:22" x14ac:dyDescent="0.25">
      <c r="A7686">
        <v>1209</v>
      </c>
      <c r="B7686">
        <v>2</v>
      </c>
      <c r="C7686">
        <v>2</v>
      </c>
      <c r="D7686">
        <v>41</v>
      </c>
      <c r="E7686">
        <v>2</v>
      </c>
      <c r="F7686">
        <v>1</v>
      </c>
      <c r="G7686">
        <v>1</v>
      </c>
      <c r="H7686">
        <v>0</v>
      </c>
      <c r="I7686">
        <v>1</v>
      </c>
      <c r="K7686">
        <v>1</v>
      </c>
      <c r="L7686">
        <v>1</v>
      </c>
      <c r="V7686">
        <f>IF(AND(Table1[[#This Row],[age]]&lt;=18, Table1[[#This Row],[engaged_in_prod]] = 1),1,0)</f>
        <v>0</v>
      </c>
    </row>
    <row r="7687" spans="1:22" x14ac:dyDescent="0.25">
      <c r="A7687">
        <v>1281</v>
      </c>
      <c r="B7687">
        <v>1</v>
      </c>
      <c r="C7687">
        <v>1</v>
      </c>
      <c r="D7687">
        <v>41</v>
      </c>
      <c r="E7687">
        <v>1</v>
      </c>
      <c r="F7687">
        <v>1</v>
      </c>
      <c r="G7687">
        <v>1</v>
      </c>
      <c r="H7687">
        <v>7</v>
      </c>
      <c r="I7687">
        <v>1</v>
      </c>
      <c r="K7687">
        <v>2</v>
      </c>
      <c r="L7687">
        <v>1</v>
      </c>
      <c r="V7687">
        <f>IF(AND(Table1[[#This Row],[age]]&lt;=18, Table1[[#This Row],[engaged_in_prod]] = 1),1,0)</f>
        <v>0</v>
      </c>
    </row>
    <row r="7688" spans="1:22" x14ac:dyDescent="0.25">
      <c r="A7688">
        <v>1415</v>
      </c>
      <c r="B7688">
        <v>2</v>
      </c>
      <c r="C7688">
        <v>2</v>
      </c>
      <c r="D7688">
        <v>41</v>
      </c>
      <c r="E7688">
        <v>2</v>
      </c>
      <c r="F7688">
        <v>1</v>
      </c>
      <c r="G7688">
        <v>1</v>
      </c>
      <c r="H7688">
        <v>2</v>
      </c>
      <c r="I7688">
        <v>1</v>
      </c>
      <c r="K7688">
        <v>1</v>
      </c>
      <c r="L7688">
        <v>1</v>
      </c>
      <c r="V7688">
        <f>IF(AND(Table1[[#This Row],[age]]&lt;=18, Table1[[#This Row],[engaged_in_prod]] = 1),1,0)</f>
        <v>0</v>
      </c>
    </row>
    <row r="7689" spans="1:22" x14ac:dyDescent="0.25">
      <c r="A7689">
        <v>1431</v>
      </c>
      <c r="B7689">
        <v>1</v>
      </c>
      <c r="C7689">
        <v>1</v>
      </c>
      <c r="D7689">
        <v>41</v>
      </c>
      <c r="E7689">
        <v>1</v>
      </c>
      <c r="F7689">
        <v>1</v>
      </c>
      <c r="G7689">
        <v>1</v>
      </c>
      <c r="H7689">
        <v>0</v>
      </c>
      <c r="I7689">
        <v>1</v>
      </c>
      <c r="K7689">
        <v>2</v>
      </c>
      <c r="L7689">
        <v>1</v>
      </c>
      <c r="V7689">
        <f>IF(AND(Table1[[#This Row],[age]]&lt;=18, Table1[[#This Row],[engaged_in_prod]] = 1),1,0)</f>
        <v>0</v>
      </c>
    </row>
    <row r="7690" spans="1:22" x14ac:dyDescent="0.25">
      <c r="A7690">
        <v>1490</v>
      </c>
      <c r="B7690">
        <v>1</v>
      </c>
      <c r="C7690">
        <v>1</v>
      </c>
      <c r="D7690">
        <v>41</v>
      </c>
      <c r="E7690">
        <v>1</v>
      </c>
      <c r="F7690">
        <v>1</v>
      </c>
      <c r="G7690">
        <v>1</v>
      </c>
      <c r="H7690">
        <v>1</v>
      </c>
      <c r="I7690">
        <v>1</v>
      </c>
      <c r="K7690">
        <v>2</v>
      </c>
      <c r="L7690">
        <v>1</v>
      </c>
      <c r="V7690">
        <f>IF(AND(Table1[[#This Row],[age]]&lt;=18, Table1[[#This Row],[engaged_in_prod]] = 1),1,0)</f>
        <v>0</v>
      </c>
    </row>
    <row r="7691" spans="1:22" x14ac:dyDescent="0.25">
      <c r="A7691">
        <v>1548</v>
      </c>
      <c r="B7691">
        <v>1</v>
      </c>
      <c r="C7691">
        <v>1</v>
      </c>
      <c r="D7691">
        <v>41</v>
      </c>
      <c r="E7691">
        <v>1</v>
      </c>
      <c r="F7691">
        <v>1</v>
      </c>
      <c r="G7691">
        <v>1</v>
      </c>
      <c r="H7691">
        <v>10</v>
      </c>
      <c r="I7691">
        <v>1</v>
      </c>
      <c r="K7691">
        <v>2</v>
      </c>
      <c r="L7691">
        <v>1</v>
      </c>
      <c r="M7691">
        <v>2</v>
      </c>
      <c r="N7691">
        <v>10</v>
      </c>
      <c r="O7691">
        <v>3</v>
      </c>
      <c r="Q7691">
        <v>1</v>
      </c>
      <c r="R7691">
        <v>1</v>
      </c>
      <c r="S7691">
        <v>2</v>
      </c>
      <c r="T7691">
        <v>6</v>
      </c>
      <c r="V7691">
        <f>IF(AND(Table1[[#This Row],[age]]&lt;=18, Table1[[#This Row],[engaged_in_prod]] = 1),1,0)</f>
        <v>0</v>
      </c>
    </row>
    <row r="7692" spans="1:22" x14ac:dyDescent="0.25">
      <c r="A7692">
        <v>47</v>
      </c>
      <c r="B7692">
        <v>1</v>
      </c>
      <c r="C7692">
        <v>1</v>
      </c>
      <c r="D7692">
        <v>42</v>
      </c>
      <c r="E7692">
        <v>1</v>
      </c>
      <c r="F7692">
        <v>1</v>
      </c>
      <c r="G7692">
        <v>1</v>
      </c>
      <c r="H7692">
        <v>0</v>
      </c>
      <c r="I7692">
        <v>1</v>
      </c>
      <c r="K7692">
        <v>2</v>
      </c>
      <c r="L7692">
        <v>1</v>
      </c>
      <c r="V7692">
        <f>IF(AND(Table1[[#This Row],[age]]&lt;=18, Table1[[#This Row],[engaged_in_prod]] = 1),1,0)</f>
        <v>0</v>
      </c>
    </row>
    <row r="7693" spans="1:22" x14ac:dyDescent="0.25">
      <c r="A7693">
        <v>1243</v>
      </c>
      <c r="B7693">
        <v>9</v>
      </c>
      <c r="C7693">
        <v>1</v>
      </c>
      <c r="D7693">
        <v>4</v>
      </c>
      <c r="E7693">
        <v>3</v>
      </c>
      <c r="G7693">
        <v>2</v>
      </c>
      <c r="L7693">
        <v>1</v>
      </c>
      <c r="V7693">
        <f>IF(AND(Table1[[#This Row],[age]]&lt;=18, Table1[[#This Row],[engaged_in_prod]] = 1),1,0)</f>
        <v>0</v>
      </c>
    </row>
    <row r="7694" spans="1:22" x14ac:dyDescent="0.25">
      <c r="A7694">
        <v>1243</v>
      </c>
      <c r="B7694">
        <v>8</v>
      </c>
      <c r="C7694">
        <v>1</v>
      </c>
      <c r="D7694">
        <v>7</v>
      </c>
      <c r="E7694">
        <v>3</v>
      </c>
      <c r="G7694">
        <v>1</v>
      </c>
      <c r="H7694">
        <v>0</v>
      </c>
      <c r="I7694">
        <v>2</v>
      </c>
      <c r="J7694">
        <v>6</v>
      </c>
      <c r="L7694">
        <v>1</v>
      </c>
      <c r="V7694">
        <f>IF(AND(Table1[[#This Row],[age]]&lt;=18, Table1[[#This Row],[engaged_in_prod]] = 1),1,0)</f>
        <v>0</v>
      </c>
    </row>
    <row r="7695" spans="1:22" x14ac:dyDescent="0.25">
      <c r="A7695">
        <v>1243</v>
      </c>
      <c r="B7695">
        <v>7</v>
      </c>
      <c r="C7695">
        <v>1</v>
      </c>
      <c r="D7695">
        <v>10</v>
      </c>
      <c r="E7695">
        <v>3</v>
      </c>
      <c r="G7695">
        <v>1</v>
      </c>
      <c r="H7695">
        <v>2</v>
      </c>
      <c r="I7695">
        <v>2</v>
      </c>
      <c r="J7695">
        <v>6</v>
      </c>
      <c r="L7695">
        <v>1</v>
      </c>
      <c r="V7695">
        <f>IF(AND(Table1[[#This Row],[age]]&lt;=18, Table1[[#This Row],[engaged_in_prod]] = 1),1,0)</f>
        <v>0</v>
      </c>
    </row>
    <row r="7696" spans="1:22" x14ac:dyDescent="0.25">
      <c r="A7696">
        <v>1243</v>
      </c>
      <c r="B7696">
        <v>6</v>
      </c>
      <c r="C7696">
        <v>2</v>
      </c>
      <c r="D7696">
        <v>13</v>
      </c>
      <c r="E7696">
        <v>3</v>
      </c>
      <c r="F7696">
        <v>5</v>
      </c>
      <c r="G7696">
        <v>1</v>
      </c>
      <c r="H7696">
        <v>3</v>
      </c>
      <c r="I7696">
        <v>2</v>
      </c>
      <c r="J7696">
        <v>6</v>
      </c>
      <c r="L7696">
        <v>1</v>
      </c>
      <c r="V7696">
        <f>IF(AND(Table1[[#This Row],[age]]&lt;=18, Table1[[#This Row],[engaged_in_prod]] = 1),1,0)</f>
        <v>0</v>
      </c>
    </row>
    <row r="7697" spans="1:22" x14ac:dyDescent="0.25">
      <c r="A7697">
        <v>1243</v>
      </c>
      <c r="B7697">
        <v>5</v>
      </c>
      <c r="C7697">
        <v>2</v>
      </c>
      <c r="D7697">
        <v>16</v>
      </c>
      <c r="E7697">
        <v>3</v>
      </c>
      <c r="F7697">
        <v>5</v>
      </c>
      <c r="G7697">
        <v>1</v>
      </c>
      <c r="H7697">
        <v>6</v>
      </c>
      <c r="I7697">
        <v>2</v>
      </c>
      <c r="J7697">
        <v>6</v>
      </c>
      <c r="L7697">
        <v>1</v>
      </c>
      <c r="V7697">
        <f>IF(AND(Table1[[#This Row],[age]]&lt;=18, Table1[[#This Row],[engaged_in_prod]] = 1),1,0)</f>
        <v>0</v>
      </c>
    </row>
    <row r="7698" spans="1:22" x14ac:dyDescent="0.25">
      <c r="A7698">
        <v>1243</v>
      </c>
      <c r="B7698">
        <v>4</v>
      </c>
      <c r="C7698">
        <v>2</v>
      </c>
      <c r="D7698">
        <v>18</v>
      </c>
      <c r="E7698">
        <v>3</v>
      </c>
      <c r="F7698">
        <v>5</v>
      </c>
      <c r="G7698">
        <v>1</v>
      </c>
      <c r="H7698">
        <v>7</v>
      </c>
      <c r="I7698">
        <v>2</v>
      </c>
      <c r="J7698">
        <v>6</v>
      </c>
      <c r="L7698">
        <v>1</v>
      </c>
      <c r="V7698">
        <f>IF(AND(Table1[[#This Row],[age]]&lt;=18, Table1[[#This Row],[engaged_in_prod]] = 1),1,0)</f>
        <v>0</v>
      </c>
    </row>
    <row r="7699" spans="1:22" x14ac:dyDescent="0.25">
      <c r="A7699">
        <v>1243</v>
      </c>
      <c r="B7699">
        <v>3</v>
      </c>
      <c r="C7699">
        <v>2</v>
      </c>
      <c r="D7699">
        <v>20</v>
      </c>
      <c r="E7699">
        <v>3</v>
      </c>
      <c r="F7699">
        <v>5</v>
      </c>
      <c r="G7699">
        <v>1</v>
      </c>
      <c r="H7699">
        <v>10</v>
      </c>
      <c r="I7699">
        <v>2</v>
      </c>
      <c r="J7699">
        <v>6</v>
      </c>
      <c r="L7699">
        <v>1</v>
      </c>
      <c r="V7699">
        <f>IF(AND(Table1[[#This Row],[age]]&lt;=18, Table1[[#This Row],[engaged_in_prod]] = 1),1,0)</f>
        <v>0</v>
      </c>
    </row>
    <row r="7700" spans="1:22" x14ac:dyDescent="0.25">
      <c r="A7700">
        <v>60</v>
      </c>
      <c r="B7700">
        <v>1</v>
      </c>
      <c r="C7700">
        <v>1</v>
      </c>
      <c r="D7700">
        <v>42</v>
      </c>
      <c r="E7700">
        <v>1</v>
      </c>
      <c r="F7700">
        <v>1</v>
      </c>
      <c r="G7700">
        <v>1</v>
      </c>
      <c r="H7700">
        <v>1</v>
      </c>
      <c r="I7700">
        <v>1</v>
      </c>
      <c r="K7700">
        <v>2</v>
      </c>
      <c r="L7700">
        <v>1</v>
      </c>
      <c r="V7700">
        <f>IF(AND(Table1[[#This Row],[age]]&lt;=18, Table1[[#This Row],[engaged_in_prod]] = 1),1,0)</f>
        <v>0</v>
      </c>
    </row>
    <row r="7701" spans="1:22" x14ac:dyDescent="0.25">
      <c r="A7701">
        <v>106</v>
      </c>
      <c r="B7701">
        <v>1</v>
      </c>
      <c r="C7701">
        <v>1</v>
      </c>
      <c r="D7701">
        <v>42</v>
      </c>
      <c r="E7701">
        <v>1</v>
      </c>
      <c r="F7701">
        <v>1</v>
      </c>
      <c r="G7701">
        <v>1</v>
      </c>
      <c r="H7701">
        <v>5</v>
      </c>
      <c r="I7701">
        <v>1</v>
      </c>
      <c r="K7701">
        <v>2</v>
      </c>
      <c r="L7701">
        <v>1</v>
      </c>
      <c r="V7701">
        <f>IF(AND(Table1[[#This Row],[age]]&lt;=18, Table1[[#This Row],[engaged_in_prod]] = 1),1,0)</f>
        <v>0</v>
      </c>
    </row>
    <row r="7702" spans="1:22" x14ac:dyDescent="0.25">
      <c r="A7702">
        <v>1244</v>
      </c>
      <c r="B7702">
        <v>8</v>
      </c>
      <c r="C7702">
        <v>1</v>
      </c>
      <c r="D7702">
        <v>3</v>
      </c>
      <c r="E7702">
        <v>3</v>
      </c>
      <c r="G7702">
        <v>2</v>
      </c>
      <c r="L7702">
        <v>1</v>
      </c>
      <c r="V7702">
        <f>IF(AND(Table1[[#This Row],[age]]&lt;=18, Table1[[#This Row],[engaged_in_prod]] = 1),1,0)</f>
        <v>0</v>
      </c>
    </row>
    <row r="7703" spans="1:22" x14ac:dyDescent="0.25">
      <c r="A7703">
        <v>1244</v>
      </c>
      <c r="B7703">
        <v>7</v>
      </c>
      <c r="C7703">
        <v>2</v>
      </c>
      <c r="D7703">
        <v>6</v>
      </c>
      <c r="E7703">
        <v>3</v>
      </c>
      <c r="G7703">
        <v>1</v>
      </c>
      <c r="H7703">
        <v>0</v>
      </c>
      <c r="I7703">
        <v>2</v>
      </c>
      <c r="J7703">
        <v>6</v>
      </c>
      <c r="L7703">
        <v>1</v>
      </c>
      <c r="V7703">
        <f>IF(AND(Table1[[#This Row],[age]]&lt;=18, Table1[[#This Row],[engaged_in_prod]] = 1),1,0)</f>
        <v>0</v>
      </c>
    </row>
    <row r="7704" spans="1:22" x14ac:dyDescent="0.25">
      <c r="A7704">
        <v>1244</v>
      </c>
      <c r="B7704">
        <v>6</v>
      </c>
      <c r="C7704">
        <v>2</v>
      </c>
      <c r="D7704">
        <v>8</v>
      </c>
      <c r="E7704">
        <v>3</v>
      </c>
      <c r="G7704">
        <v>1</v>
      </c>
      <c r="H7704">
        <v>0</v>
      </c>
      <c r="I7704">
        <v>2</v>
      </c>
      <c r="J7704">
        <v>6</v>
      </c>
      <c r="L7704">
        <v>1</v>
      </c>
      <c r="V7704">
        <f>IF(AND(Table1[[#This Row],[age]]&lt;=18, Table1[[#This Row],[engaged_in_prod]] = 1),1,0)</f>
        <v>0</v>
      </c>
    </row>
    <row r="7705" spans="1:22" x14ac:dyDescent="0.25">
      <c r="A7705">
        <v>1244</v>
      </c>
      <c r="B7705">
        <v>5</v>
      </c>
      <c r="C7705">
        <v>2</v>
      </c>
      <c r="D7705">
        <v>10</v>
      </c>
      <c r="E7705">
        <v>3</v>
      </c>
      <c r="G7705">
        <v>1</v>
      </c>
      <c r="H7705">
        <v>1</v>
      </c>
      <c r="I7705">
        <v>2</v>
      </c>
      <c r="J7705">
        <v>6</v>
      </c>
      <c r="L7705">
        <v>1</v>
      </c>
      <c r="V7705">
        <f>IF(AND(Table1[[#This Row],[age]]&lt;=18, Table1[[#This Row],[engaged_in_prod]] = 1),1,0)</f>
        <v>0</v>
      </c>
    </row>
    <row r="7706" spans="1:22" x14ac:dyDescent="0.25">
      <c r="A7706">
        <v>1244</v>
      </c>
      <c r="B7706">
        <v>4</v>
      </c>
      <c r="C7706">
        <v>2</v>
      </c>
      <c r="D7706">
        <v>12</v>
      </c>
      <c r="E7706">
        <v>3</v>
      </c>
      <c r="F7706">
        <v>5</v>
      </c>
      <c r="G7706">
        <v>1</v>
      </c>
      <c r="H7706">
        <v>2</v>
      </c>
      <c r="I7706">
        <v>2</v>
      </c>
      <c r="J7706">
        <v>6</v>
      </c>
      <c r="L7706">
        <v>1</v>
      </c>
      <c r="V7706">
        <f>IF(AND(Table1[[#This Row],[age]]&lt;=18, Table1[[#This Row],[engaged_in_prod]] = 1),1,0)</f>
        <v>0</v>
      </c>
    </row>
    <row r="7707" spans="1:22" x14ac:dyDescent="0.25">
      <c r="A7707">
        <v>1244</v>
      </c>
      <c r="B7707">
        <v>3</v>
      </c>
      <c r="C7707">
        <v>2</v>
      </c>
      <c r="D7707">
        <v>15</v>
      </c>
      <c r="E7707">
        <v>3</v>
      </c>
      <c r="F7707">
        <v>5</v>
      </c>
      <c r="G7707">
        <v>1</v>
      </c>
      <c r="H7707">
        <v>5</v>
      </c>
      <c r="I7707">
        <v>2</v>
      </c>
      <c r="J7707">
        <v>6</v>
      </c>
      <c r="L7707">
        <v>1</v>
      </c>
      <c r="V7707">
        <f>IF(AND(Table1[[#This Row],[age]]&lt;=18, Table1[[#This Row],[engaged_in_prod]] = 1),1,0)</f>
        <v>0</v>
      </c>
    </row>
    <row r="7708" spans="1:22" x14ac:dyDescent="0.25">
      <c r="A7708">
        <v>171</v>
      </c>
      <c r="B7708">
        <v>1</v>
      </c>
      <c r="C7708">
        <v>2</v>
      </c>
      <c r="D7708">
        <v>42</v>
      </c>
      <c r="E7708">
        <v>1</v>
      </c>
      <c r="F7708">
        <v>2</v>
      </c>
      <c r="G7708">
        <v>1</v>
      </c>
      <c r="H7708">
        <v>0</v>
      </c>
      <c r="I7708">
        <v>1</v>
      </c>
      <c r="K7708">
        <v>2</v>
      </c>
      <c r="L7708">
        <v>1</v>
      </c>
      <c r="V7708">
        <f>IF(AND(Table1[[#This Row],[age]]&lt;=18, Table1[[#This Row],[engaged_in_prod]] = 1),1,0)</f>
        <v>0</v>
      </c>
    </row>
    <row r="7709" spans="1:22" x14ac:dyDescent="0.25">
      <c r="A7709">
        <v>172</v>
      </c>
      <c r="B7709">
        <v>2</v>
      </c>
      <c r="C7709">
        <v>2</v>
      </c>
      <c r="D7709">
        <v>42</v>
      </c>
      <c r="E7709">
        <v>2</v>
      </c>
      <c r="F7709">
        <v>1</v>
      </c>
      <c r="G7709">
        <v>1</v>
      </c>
      <c r="H7709">
        <v>0</v>
      </c>
      <c r="I7709">
        <v>1</v>
      </c>
      <c r="K7709">
        <v>1</v>
      </c>
      <c r="L7709">
        <v>1</v>
      </c>
      <c r="V7709">
        <f>IF(AND(Table1[[#This Row],[age]]&lt;=18, Table1[[#This Row],[engaged_in_prod]] = 1),1,0)</f>
        <v>0</v>
      </c>
    </row>
    <row r="7710" spans="1:22" x14ac:dyDescent="0.25">
      <c r="A7710">
        <v>1245</v>
      </c>
      <c r="B7710">
        <v>8</v>
      </c>
      <c r="C7710">
        <v>2</v>
      </c>
      <c r="D7710">
        <v>3</v>
      </c>
      <c r="E7710">
        <v>3</v>
      </c>
      <c r="G7710">
        <v>2</v>
      </c>
      <c r="L7710">
        <v>1</v>
      </c>
      <c r="V7710">
        <f>IF(AND(Table1[[#This Row],[age]]&lt;=18, Table1[[#This Row],[engaged_in_prod]] = 1),1,0)</f>
        <v>0</v>
      </c>
    </row>
    <row r="7711" spans="1:22" x14ac:dyDescent="0.25">
      <c r="A7711">
        <v>1245</v>
      </c>
      <c r="B7711">
        <v>7</v>
      </c>
      <c r="C7711">
        <v>2</v>
      </c>
      <c r="D7711">
        <v>5</v>
      </c>
      <c r="E7711">
        <v>3</v>
      </c>
      <c r="G7711">
        <v>1</v>
      </c>
      <c r="H7711">
        <v>0</v>
      </c>
      <c r="I7711">
        <v>2</v>
      </c>
      <c r="J7711">
        <v>5</v>
      </c>
      <c r="L7711">
        <v>1</v>
      </c>
      <c r="V7711">
        <f>IF(AND(Table1[[#This Row],[age]]&lt;=18, Table1[[#This Row],[engaged_in_prod]] = 1),1,0)</f>
        <v>0</v>
      </c>
    </row>
    <row r="7712" spans="1:22" x14ac:dyDescent="0.25">
      <c r="A7712">
        <v>182</v>
      </c>
      <c r="B7712">
        <v>2</v>
      </c>
      <c r="C7712">
        <v>2</v>
      </c>
      <c r="D7712">
        <v>42</v>
      </c>
      <c r="E7712">
        <v>2</v>
      </c>
      <c r="F7712">
        <v>1</v>
      </c>
      <c r="G7712">
        <v>1</v>
      </c>
      <c r="H7712">
        <v>0</v>
      </c>
      <c r="I7712">
        <v>1</v>
      </c>
      <c r="K7712">
        <v>1</v>
      </c>
      <c r="L7712">
        <v>1</v>
      </c>
      <c r="V7712">
        <f>IF(AND(Table1[[#This Row],[age]]&lt;=18, Table1[[#This Row],[engaged_in_prod]] = 1),1,0)</f>
        <v>0</v>
      </c>
    </row>
    <row r="7713" spans="1:22" x14ac:dyDescent="0.25">
      <c r="A7713">
        <v>199</v>
      </c>
      <c r="B7713">
        <v>1</v>
      </c>
      <c r="C7713">
        <v>1</v>
      </c>
      <c r="D7713">
        <v>42</v>
      </c>
      <c r="E7713">
        <v>1</v>
      </c>
      <c r="F7713">
        <v>1</v>
      </c>
      <c r="G7713">
        <v>1</v>
      </c>
      <c r="H7713">
        <v>4</v>
      </c>
      <c r="I7713">
        <v>1</v>
      </c>
      <c r="K7713">
        <v>2</v>
      </c>
      <c r="L7713">
        <v>1</v>
      </c>
      <c r="V7713">
        <f>IF(AND(Table1[[#This Row],[age]]&lt;=18, Table1[[#This Row],[engaged_in_prod]] = 1),1,0)</f>
        <v>0</v>
      </c>
    </row>
    <row r="7714" spans="1:22" x14ac:dyDescent="0.25">
      <c r="A7714">
        <v>201</v>
      </c>
      <c r="B7714">
        <v>1</v>
      </c>
      <c r="C7714">
        <v>1</v>
      </c>
      <c r="D7714">
        <v>42</v>
      </c>
      <c r="E7714">
        <v>1</v>
      </c>
      <c r="F7714">
        <v>1</v>
      </c>
      <c r="G7714">
        <v>1</v>
      </c>
      <c r="H7714">
        <v>5</v>
      </c>
      <c r="I7714">
        <v>1</v>
      </c>
      <c r="K7714">
        <v>2</v>
      </c>
      <c r="L7714">
        <v>1</v>
      </c>
      <c r="V7714">
        <f>IF(AND(Table1[[#This Row],[age]]&lt;=18, Table1[[#This Row],[engaged_in_prod]] = 1),1,0)</f>
        <v>0</v>
      </c>
    </row>
    <row r="7715" spans="1:22" x14ac:dyDescent="0.25">
      <c r="A7715">
        <v>203</v>
      </c>
      <c r="B7715">
        <v>1</v>
      </c>
      <c r="C7715">
        <v>1</v>
      </c>
      <c r="D7715">
        <v>42</v>
      </c>
      <c r="E7715">
        <v>1</v>
      </c>
      <c r="F7715">
        <v>1</v>
      </c>
      <c r="G7715">
        <v>1</v>
      </c>
      <c r="H7715">
        <v>6</v>
      </c>
      <c r="I7715">
        <v>1</v>
      </c>
      <c r="K7715">
        <v>2</v>
      </c>
      <c r="L7715">
        <v>1</v>
      </c>
      <c r="V7715">
        <f>IF(AND(Table1[[#This Row],[age]]&lt;=18, Table1[[#This Row],[engaged_in_prod]] = 1),1,0)</f>
        <v>0</v>
      </c>
    </row>
    <row r="7716" spans="1:22" x14ac:dyDescent="0.25">
      <c r="A7716">
        <v>219</v>
      </c>
      <c r="B7716">
        <v>1</v>
      </c>
      <c r="C7716">
        <v>1</v>
      </c>
      <c r="D7716">
        <v>42</v>
      </c>
      <c r="E7716">
        <v>1</v>
      </c>
      <c r="F7716">
        <v>1</v>
      </c>
      <c r="G7716">
        <v>1</v>
      </c>
      <c r="H7716">
        <v>0</v>
      </c>
      <c r="I7716">
        <v>1</v>
      </c>
      <c r="K7716">
        <v>2</v>
      </c>
      <c r="L7716">
        <v>1</v>
      </c>
      <c r="V7716">
        <f>IF(AND(Table1[[#This Row],[age]]&lt;=18, Table1[[#This Row],[engaged_in_prod]] = 1),1,0)</f>
        <v>0</v>
      </c>
    </row>
    <row r="7717" spans="1:22" x14ac:dyDescent="0.25">
      <c r="A7717">
        <v>344</v>
      </c>
      <c r="B7717">
        <v>1</v>
      </c>
      <c r="C7717">
        <v>1</v>
      </c>
      <c r="D7717">
        <v>42</v>
      </c>
      <c r="E7717">
        <v>1</v>
      </c>
      <c r="F7717">
        <v>1</v>
      </c>
      <c r="G7717">
        <v>1</v>
      </c>
      <c r="H7717">
        <v>5</v>
      </c>
      <c r="I7717">
        <v>1</v>
      </c>
      <c r="K7717">
        <v>2</v>
      </c>
      <c r="L7717">
        <v>1</v>
      </c>
      <c r="V7717">
        <f>IF(AND(Table1[[#This Row],[age]]&lt;=18, Table1[[#This Row],[engaged_in_prod]] = 1),1,0)</f>
        <v>0</v>
      </c>
    </row>
    <row r="7718" spans="1:22" x14ac:dyDescent="0.25">
      <c r="A7718">
        <v>354</v>
      </c>
      <c r="B7718">
        <v>2</v>
      </c>
      <c r="C7718">
        <v>2</v>
      </c>
      <c r="D7718">
        <v>42</v>
      </c>
      <c r="E7718">
        <v>2</v>
      </c>
      <c r="F7718">
        <v>1</v>
      </c>
      <c r="G7718">
        <v>1</v>
      </c>
      <c r="H7718">
        <v>6</v>
      </c>
      <c r="I7718">
        <v>1</v>
      </c>
      <c r="K7718">
        <v>1</v>
      </c>
      <c r="L7718">
        <v>1</v>
      </c>
      <c r="V7718">
        <f>IF(AND(Table1[[#This Row],[age]]&lt;=18, Table1[[#This Row],[engaged_in_prod]] = 1),1,0)</f>
        <v>0</v>
      </c>
    </row>
    <row r="7719" spans="1:22" x14ac:dyDescent="0.25">
      <c r="A7719">
        <v>1247</v>
      </c>
      <c r="B7719">
        <v>7</v>
      </c>
      <c r="C7719">
        <v>2</v>
      </c>
      <c r="D7719">
        <v>7</v>
      </c>
      <c r="E7719">
        <v>3</v>
      </c>
      <c r="G7719">
        <v>1</v>
      </c>
      <c r="H7719">
        <v>0</v>
      </c>
      <c r="I7719">
        <v>2</v>
      </c>
      <c r="J7719">
        <v>6</v>
      </c>
      <c r="L7719">
        <v>1</v>
      </c>
      <c r="M7719">
        <v>2</v>
      </c>
      <c r="N7719">
        <v>17</v>
      </c>
      <c r="O7719">
        <v>3</v>
      </c>
      <c r="P7719">
        <v>5</v>
      </c>
      <c r="Q7719">
        <v>1</v>
      </c>
      <c r="R7719">
        <v>10</v>
      </c>
      <c r="S7719">
        <v>2</v>
      </c>
      <c r="T7719">
        <v>6</v>
      </c>
      <c r="V7719">
        <f>IF(AND(Table1[[#This Row],[age]]&lt;=18, Table1[[#This Row],[engaged_in_prod]] = 1),1,0)</f>
        <v>0</v>
      </c>
    </row>
    <row r="7720" spans="1:22" x14ac:dyDescent="0.25">
      <c r="A7720">
        <v>1247</v>
      </c>
      <c r="B7720">
        <v>6</v>
      </c>
      <c r="C7720">
        <v>2</v>
      </c>
      <c r="D7720">
        <v>14</v>
      </c>
      <c r="E7720">
        <v>3</v>
      </c>
      <c r="F7720">
        <v>5</v>
      </c>
      <c r="G7720">
        <v>1</v>
      </c>
      <c r="H7720">
        <v>7</v>
      </c>
      <c r="I7720">
        <v>2</v>
      </c>
      <c r="J7720">
        <v>6</v>
      </c>
      <c r="L7720">
        <v>1</v>
      </c>
      <c r="M7720">
        <v>2</v>
      </c>
      <c r="N7720">
        <v>17</v>
      </c>
      <c r="O7720">
        <v>3</v>
      </c>
      <c r="P7720">
        <v>5</v>
      </c>
      <c r="Q7720">
        <v>1</v>
      </c>
      <c r="R7720">
        <v>10</v>
      </c>
      <c r="S7720">
        <v>2</v>
      </c>
      <c r="T7720">
        <v>6</v>
      </c>
      <c r="V7720">
        <f>IF(AND(Table1[[#This Row],[age]]&lt;=18, Table1[[#This Row],[engaged_in_prod]] = 1),1,0)</f>
        <v>0</v>
      </c>
    </row>
    <row r="7721" spans="1:22" x14ac:dyDescent="0.25">
      <c r="A7721">
        <v>1247</v>
      </c>
      <c r="B7721">
        <v>5</v>
      </c>
      <c r="C7721">
        <v>2</v>
      </c>
      <c r="D7721">
        <v>16</v>
      </c>
      <c r="E7721">
        <v>3</v>
      </c>
      <c r="F7721">
        <v>5</v>
      </c>
      <c r="G7721">
        <v>1</v>
      </c>
      <c r="H7721">
        <v>7</v>
      </c>
      <c r="I7721">
        <v>2</v>
      </c>
      <c r="J7721">
        <v>6</v>
      </c>
      <c r="L7721">
        <v>1</v>
      </c>
      <c r="M7721">
        <v>2</v>
      </c>
      <c r="N7721">
        <v>17</v>
      </c>
      <c r="O7721">
        <v>3</v>
      </c>
      <c r="P7721">
        <v>5</v>
      </c>
      <c r="Q7721">
        <v>1</v>
      </c>
      <c r="R7721">
        <v>10</v>
      </c>
      <c r="S7721">
        <v>2</v>
      </c>
      <c r="T7721">
        <v>6</v>
      </c>
      <c r="V7721">
        <f>IF(AND(Table1[[#This Row],[age]]&lt;=18, Table1[[#This Row],[engaged_in_prod]] = 1),1,0)</f>
        <v>0</v>
      </c>
    </row>
    <row r="7722" spans="1:22" x14ac:dyDescent="0.25">
      <c r="A7722">
        <v>390</v>
      </c>
      <c r="B7722">
        <v>1</v>
      </c>
      <c r="C7722">
        <v>1</v>
      </c>
      <c r="D7722">
        <v>42</v>
      </c>
      <c r="E7722">
        <v>1</v>
      </c>
      <c r="F7722">
        <v>1</v>
      </c>
      <c r="G7722">
        <v>1</v>
      </c>
      <c r="H7722">
        <v>11</v>
      </c>
      <c r="I7722">
        <v>1</v>
      </c>
      <c r="K7722">
        <v>2</v>
      </c>
      <c r="L7722">
        <v>2</v>
      </c>
      <c r="V7722">
        <f>IF(AND(Table1[[#This Row],[age]]&lt;=18, Table1[[#This Row],[engaged_in_prod]] = 1),1,0)</f>
        <v>0</v>
      </c>
    </row>
    <row r="7723" spans="1:22" x14ac:dyDescent="0.25">
      <c r="A7723">
        <v>417</v>
      </c>
      <c r="B7723">
        <v>1</v>
      </c>
      <c r="C7723">
        <v>1</v>
      </c>
      <c r="D7723">
        <v>42</v>
      </c>
      <c r="E7723">
        <v>1</v>
      </c>
      <c r="F7723">
        <v>1</v>
      </c>
      <c r="G7723">
        <v>1</v>
      </c>
      <c r="H7723">
        <v>11</v>
      </c>
      <c r="I7723">
        <v>1</v>
      </c>
      <c r="K7723">
        <v>2</v>
      </c>
      <c r="L7723">
        <v>1</v>
      </c>
      <c r="V7723">
        <f>IF(AND(Table1[[#This Row],[age]]&lt;=18, Table1[[#This Row],[engaged_in_prod]] = 1),1,0)</f>
        <v>0</v>
      </c>
    </row>
    <row r="7724" spans="1:22" x14ac:dyDescent="0.25">
      <c r="A7724">
        <v>471</v>
      </c>
      <c r="B7724">
        <v>2</v>
      </c>
      <c r="C7724">
        <v>2</v>
      </c>
      <c r="D7724">
        <v>42</v>
      </c>
      <c r="E7724">
        <v>2</v>
      </c>
      <c r="F7724">
        <v>1</v>
      </c>
      <c r="G7724">
        <v>1</v>
      </c>
      <c r="H7724">
        <v>0</v>
      </c>
      <c r="I7724">
        <v>1</v>
      </c>
      <c r="K7724">
        <v>1</v>
      </c>
      <c r="L7724">
        <v>1</v>
      </c>
      <c r="V7724">
        <f>IF(AND(Table1[[#This Row],[age]]&lt;=18, Table1[[#This Row],[engaged_in_prod]] = 1),1,0)</f>
        <v>0</v>
      </c>
    </row>
    <row r="7725" spans="1:22" x14ac:dyDescent="0.25">
      <c r="A7725">
        <v>477</v>
      </c>
      <c r="B7725">
        <v>1</v>
      </c>
      <c r="C7725">
        <v>1</v>
      </c>
      <c r="D7725">
        <v>42</v>
      </c>
      <c r="E7725">
        <v>1</v>
      </c>
      <c r="F7725">
        <v>1</v>
      </c>
      <c r="G7725">
        <v>1</v>
      </c>
      <c r="H7725">
        <v>7</v>
      </c>
      <c r="I7725">
        <v>1</v>
      </c>
      <c r="K7725">
        <v>2</v>
      </c>
      <c r="L7725">
        <v>1</v>
      </c>
      <c r="V7725">
        <f>IF(AND(Table1[[#This Row],[age]]&lt;=18, Table1[[#This Row],[engaged_in_prod]] = 1),1,0)</f>
        <v>0</v>
      </c>
    </row>
    <row r="7726" spans="1:22" x14ac:dyDescent="0.25">
      <c r="A7726">
        <v>1248</v>
      </c>
      <c r="B7726">
        <v>7</v>
      </c>
      <c r="C7726">
        <v>1</v>
      </c>
      <c r="D7726">
        <v>1</v>
      </c>
      <c r="E7726">
        <v>3</v>
      </c>
      <c r="G7726">
        <v>2</v>
      </c>
      <c r="L7726">
        <v>1</v>
      </c>
      <c r="V7726">
        <f>IF(AND(Table1[[#This Row],[age]]&lt;=18, Table1[[#This Row],[engaged_in_prod]] = 1),1,0)</f>
        <v>0</v>
      </c>
    </row>
    <row r="7727" spans="1:22" x14ac:dyDescent="0.25">
      <c r="A7727">
        <v>1248</v>
      </c>
      <c r="B7727">
        <v>6</v>
      </c>
      <c r="C7727">
        <v>2</v>
      </c>
      <c r="D7727">
        <v>4</v>
      </c>
      <c r="E7727">
        <v>3</v>
      </c>
      <c r="G7727">
        <v>2</v>
      </c>
      <c r="L7727">
        <v>1</v>
      </c>
      <c r="V7727">
        <f>IF(AND(Table1[[#This Row],[age]]&lt;=18, Table1[[#This Row],[engaged_in_prod]] = 1),1,0)</f>
        <v>0</v>
      </c>
    </row>
    <row r="7728" spans="1:22" x14ac:dyDescent="0.25">
      <c r="A7728">
        <v>1248</v>
      </c>
      <c r="B7728">
        <v>5</v>
      </c>
      <c r="C7728">
        <v>1</v>
      </c>
      <c r="D7728">
        <v>6</v>
      </c>
      <c r="E7728">
        <v>3</v>
      </c>
      <c r="G7728">
        <v>1</v>
      </c>
      <c r="H7728">
        <v>0</v>
      </c>
      <c r="I7728">
        <v>2</v>
      </c>
      <c r="J7728">
        <v>5</v>
      </c>
      <c r="L7728">
        <v>1</v>
      </c>
      <c r="V7728">
        <f>IF(AND(Table1[[#This Row],[age]]&lt;=18, Table1[[#This Row],[engaged_in_prod]] = 1),1,0)</f>
        <v>0</v>
      </c>
    </row>
    <row r="7729" spans="1:22" x14ac:dyDescent="0.25">
      <c r="A7729">
        <v>1248</v>
      </c>
      <c r="B7729">
        <v>4</v>
      </c>
      <c r="C7729">
        <v>1</v>
      </c>
      <c r="D7729">
        <v>8</v>
      </c>
      <c r="E7729">
        <v>3</v>
      </c>
      <c r="G7729">
        <v>1</v>
      </c>
      <c r="H7729">
        <v>0</v>
      </c>
      <c r="I7729">
        <v>2</v>
      </c>
      <c r="J7729">
        <v>6</v>
      </c>
      <c r="L7729">
        <v>1</v>
      </c>
      <c r="V7729">
        <f>IF(AND(Table1[[#This Row],[age]]&lt;=18, Table1[[#This Row],[engaged_in_prod]] = 1),1,0)</f>
        <v>0</v>
      </c>
    </row>
    <row r="7730" spans="1:22" x14ac:dyDescent="0.25">
      <c r="A7730">
        <v>1248</v>
      </c>
      <c r="B7730">
        <v>3</v>
      </c>
      <c r="C7730">
        <v>2</v>
      </c>
      <c r="D7730">
        <v>10</v>
      </c>
      <c r="E7730">
        <v>3</v>
      </c>
      <c r="G7730">
        <v>1</v>
      </c>
      <c r="H7730">
        <v>0</v>
      </c>
      <c r="I7730">
        <v>2</v>
      </c>
      <c r="J7730">
        <v>6</v>
      </c>
      <c r="L7730">
        <v>1</v>
      </c>
      <c r="V7730">
        <f>IF(AND(Table1[[#This Row],[age]]&lt;=18, Table1[[#This Row],[engaged_in_prod]] = 1),1,0)</f>
        <v>0</v>
      </c>
    </row>
    <row r="7731" spans="1:22" x14ac:dyDescent="0.25">
      <c r="A7731">
        <v>515</v>
      </c>
      <c r="B7731">
        <v>1</v>
      </c>
      <c r="C7731">
        <v>1</v>
      </c>
      <c r="D7731">
        <v>42</v>
      </c>
      <c r="E7731">
        <v>1</v>
      </c>
      <c r="F7731">
        <v>1</v>
      </c>
      <c r="G7731">
        <v>1</v>
      </c>
      <c r="H7731">
        <v>0</v>
      </c>
      <c r="I7731">
        <v>1</v>
      </c>
      <c r="K7731">
        <v>2</v>
      </c>
      <c r="L7731">
        <v>1</v>
      </c>
      <c r="V7731">
        <f>IF(AND(Table1[[#This Row],[age]]&lt;=18, Table1[[#This Row],[engaged_in_prod]] = 1),1,0)</f>
        <v>0</v>
      </c>
    </row>
    <row r="7732" spans="1:22" x14ac:dyDescent="0.25">
      <c r="A7732">
        <v>520</v>
      </c>
      <c r="B7732">
        <v>1</v>
      </c>
      <c r="C7732">
        <v>1</v>
      </c>
      <c r="D7732">
        <v>42</v>
      </c>
      <c r="E7732">
        <v>1</v>
      </c>
      <c r="F7732">
        <v>1</v>
      </c>
      <c r="G7732">
        <v>1</v>
      </c>
      <c r="H7732">
        <v>0</v>
      </c>
      <c r="I7732">
        <v>1</v>
      </c>
      <c r="K7732">
        <v>2</v>
      </c>
      <c r="L7732">
        <v>1</v>
      </c>
      <c r="V7732">
        <f>IF(AND(Table1[[#This Row],[age]]&lt;=18, Table1[[#This Row],[engaged_in_prod]] = 1),1,0)</f>
        <v>0</v>
      </c>
    </row>
    <row r="7733" spans="1:22" x14ac:dyDescent="0.25">
      <c r="A7733">
        <v>523</v>
      </c>
      <c r="B7733">
        <v>3</v>
      </c>
      <c r="C7733">
        <v>1</v>
      </c>
      <c r="D7733">
        <v>42</v>
      </c>
      <c r="E7733">
        <v>8</v>
      </c>
      <c r="F7733">
        <v>1</v>
      </c>
      <c r="G7733">
        <v>1</v>
      </c>
      <c r="H7733">
        <v>12</v>
      </c>
      <c r="I7733">
        <v>1</v>
      </c>
      <c r="K7733">
        <v>1</v>
      </c>
      <c r="L7733">
        <v>1</v>
      </c>
      <c r="V7733">
        <f>IF(AND(Table1[[#This Row],[age]]&lt;=18, Table1[[#This Row],[engaged_in_prod]] = 1),1,0)</f>
        <v>0</v>
      </c>
    </row>
    <row r="7734" spans="1:22" x14ac:dyDescent="0.25">
      <c r="A7734">
        <v>535</v>
      </c>
      <c r="B7734">
        <v>2</v>
      </c>
      <c r="C7734">
        <v>2</v>
      </c>
      <c r="D7734">
        <v>42</v>
      </c>
      <c r="E7734">
        <v>3</v>
      </c>
      <c r="F7734">
        <v>5</v>
      </c>
      <c r="G7734">
        <v>1</v>
      </c>
      <c r="H7734">
        <v>10</v>
      </c>
      <c r="I7734">
        <v>1</v>
      </c>
      <c r="K7734">
        <v>1</v>
      </c>
      <c r="L7734">
        <v>1</v>
      </c>
      <c r="V7734">
        <f>IF(AND(Table1[[#This Row],[age]]&lt;=18, Table1[[#This Row],[engaged_in_prod]] = 1),1,0)</f>
        <v>0</v>
      </c>
    </row>
    <row r="7735" spans="1:22" x14ac:dyDescent="0.25">
      <c r="A7735">
        <v>566</v>
      </c>
      <c r="B7735">
        <v>2</v>
      </c>
      <c r="C7735">
        <v>2</v>
      </c>
      <c r="D7735">
        <v>42</v>
      </c>
      <c r="E7735">
        <v>2</v>
      </c>
      <c r="F7735">
        <v>1</v>
      </c>
      <c r="G7735">
        <v>1</v>
      </c>
      <c r="H7735">
        <v>0</v>
      </c>
      <c r="I7735">
        <v>1</v>
      </c>
      <c r="K7735">
        <v>1</v>
      </c>
      <c r="L7735">
        <v>1</v>
      </c>
      <c r="M7735">
        <v>1</v>
      </c>
      <c r="N7735">
        <v>17</v>
      </c>
      <c r="O7735">
        <v>3</v>
      </c>
      <c r="P7735">
        <v>5</v>
      </c>
      <c r="Q7735">
        <v>1</v>
      </c>
      <c r="R7735">
        <v>8</v>
      </c>
      <c r="S7735">
        <v>2</v>
      </c>
      <c r="T7735">
        <v>6</v>
      </c>
      <c r="V7735">
        <f>IF(AND(Table1[[#This Row],[age]]&lt;=18, Table1[[#This Row],[engaged_in_prod]] = 1),1,0)</f>
        <v>0</v>
      </c>
    </row>
    <row r="7736" spans="1:22" x14ac:dyDescent="0.25">
      <c r="A7736">
        <v>571</v>
      </c>
      <c r="B7736">
        <v>2</v>
      </c>
      <c r="C7736">
        <v>2</v>
      </c>
      <c r="D7736">
        <v>42</v>
      </c>
      <c r="E7736">
        <v>2</v>
      </c>
      <c r="F7736">
        <v>1</v>
      </c>
      <c r="G7736">
        <v>1</v>
      </c>
      <c r="H7736">
        <v>0</v>
      </c>
      <c r="I7736">
        <v>1</v>
      </c>
      <c r="K7736">
        <v>1</v>
      </c>
      <c r="L7736">
        <v>1</v>
      </c>
      <c r="V7736">
        <f>IF(AND(Table1[[#This Row],[age]]&lt;=18, Table1[[#This Row],[engaged_in_prod]] = 1),1,0)</f>
        <v>0</v>
      </c>
    </row>
    <row r="7737" spans="1:22" x14ac:dyDescent="0.25">
      <c r="A7737">
        <v>1250</v>
      </c>
      <c r="B7737">
        <v>6</v>
      </c>
      <c r="C7737">
        <v>1</v>
      </c>
      <c r="D7737">
        <v>8</v>
      </c>
      <c r="E7737">
        <v>3</v>
      </c>
      <c r="G7737">
        <v>1</v>
      </c>
      <c r="H7737">
        <v>1</v>
      </c>
      <c r="I7737">
        <v>2</v>
      </c>
      <c r="J7737">
        <v>6</v>
      </c>
      <c r="L7737">
        <v>1</v>
      </c>
      <c r="V7737">
        <f>IF(AND(Table1[[#This Row],[age]]&lt;=18, Table1[[#This Row],[engaged_in_prod]] = 1),1,0)</f>
        <v>0</v>
      </c>
    </row>
    <row r="7738" spans="1:22" x14ac:dyDescent="0.25">
      <c r="A7738">
        <v>1250</v>
      </c>
      <c r="B7738">
        <v>5</v>
      </c>
      <c r="C7738">
        <v>1</v>
      </c>
      <c r="D7738">
        <v>10</v>
      </c>
      <c r="E7738">
        <v>3</v>
      </c>
      <c r="G7738">
        <v>1</v>
      </c>
      <c r="H7738">
        <v>2</v>
      </c>
      <c r="I7738">
        <v>2</v>
      </c>
      <c r="J7738">
        <v>6</v>
      </c>
      <c r="L7738">
        <v>1</v>
      </c>
      <c r="V7738">
        <f>IF(AND(Table1[[#This Row],[age]]&lt;=18, Table1[[#This Row],[engaged_in_prod]] = 1),1,0)</f>
        <v>0</v>
      </c>
    </row>
    <row r="7739" spans="1:22" x14ac:dyDescent="0.25">
      <c r="A7739">
        <v>1250</v>
      </c>
      <c r="B7739">
        <v>4</v>
      </c>
      <c r="C7739">
        <v>1</v>
      </c>
      <c r="D7739">
        <v>12</v>
      </c>
      <c r="E7739">
        <v>3</v>
      </c>
      <c r="F7739">
        <v>5</v>
      </c>
      <c r="G7739">
        <v>1</v>
      </c>
      <c r="H7739">
        <v>3</v>
      </c>
      <c r="I7739">
        <v>2</v>
      </c>
      <c r="J7739">
        <v>6</v>
      </c>
      <c r="L7739">
        <v>1</v>
      </c>
      <c r="V7739">
        <f>IF(AND(Table1[[#This Row],[age]]&lt;=18, Table1[[#This Row],[engaged_in_prod]] = 1),1,0)</f>
        <v>0</v>
      </c>
    </row>
    <row r="7740" spans="1:22" x14ac:dyDescent="0.25">
      <c r="A7740">
        <v>1250</v>
      </c>
      <c r="B7740">
        <v>3</v>
      </c>
      <c r="C7740">
        <v>2</v>
      </c>
      <c r="D7740">
        <v>16</v>
      </c>
      <c r="E7740">
        <v>3</v>
      </c>
      <c r="F7740">
        <v>5</v>
      </c>
      <c r="G7740">
        <v>1</v>
      </c>
      <c r="H7740">
        <v>6</v>
      </c>
      <c r="I7740">
        <v>2</v>
      </c>
      <c r="J7740">
        <v>6</v>
      </c>
      <c r="L7740">
        <v>1</v>
      </c>
      <c r="V7740">
        <f>IF(AND(Table1[[#This Row],[age]]&lt;=18, Table1[[#This Row],[engaged_in_prod]] = 1),1,0)</f>
        <v>0</v>
      </c>
    </row>
    <row r="7741" spans="1:22" x14ac:dyDescent="0.25">
      <c r="A7741">
        <v>603</v>
      </c>
      <c r="B7741">
        <v>1</v>
      </c>
      <c r="C7741">
        <v>1</v>
      </c>
      <c r="D7741">
        <v>42</v>
      </c>
      <c r="E7741">
        <v>1</v>
      </c>
      <c r="F7741">
        <v>1</v>
      </c>
      <c r="G7741">
        <v>1</v>
      </c>
      <c r="H7741">
        <v>10</v>
      </c>
      <c r="I7741">
        <v>1</v>
      </c>
      <c r="K7741">
        <v>2</v>
      </c>
      <c r="L7741">
        <v>1</v>
      </c>
      <c r="V7741">
        <f>IF(AND(Table1[[#This Row],[age]]&lt;=18, Table1[[#This Row],[engaged_in_prod]] = 1),1,0)</f>
        <v>0</v>
      </c>
    </row>
    <row r="7742" spans="1:22" x14ac:dyDescent="0.25">
      <c r="A7742">
        <v>608</v>
      </c>
      <c r="B7742">
        <v>1</v>
      </c>
      <c r="C7742">
        <v>1</v>
      </c>
      <c r="D7742">
        <v>42</v>
      </c>
      <c r="E7742">
        <v>1</v>
      </c>
      <c r="F7742">
        <v>1</v>
      </c>
      <c r="G7742">
        <v>1</v>
      </c>
      <c r="H7742">
        <v>12</v>
      </c>
      <c r="I7742">
        <v>1</v>
      </c>
      <c r="K7742">
        <v>2</v>
      </c>
      <c r="L7742">
        <v>1</v>
      </c>
      <c r="V7742">
        <f>IF(AND(Table1[[#This Row],[age]]&lt;=18, Table1[[#This Row],[engaged_in_prod]] = 1),1,0)</f>
        <v>0</v>
      </c>
    </row>
    <row r="7743" spans="1:22" x14ac:dyDescent="0.25">
      <c r="A7743">
        <v>614</v>
      </c>
      <c r="B7743">
        <v>2</v>
      </c>
      <c r="C7743">
        <v>2</v>
      </c>
      <c r="D7743">
        <v>42</v>
      </c>
      <c r="E7743">
        <v>7</v>
      </c>
      <c r="F7743">
        <v>2</v>
      </c>
      <c r="G7743">
        <v>1</v>
      </c>
      <c r="H7743">
        <v>0</v>
      </c>
      <c r="I7743">
        <v>1</v>
      </c>
      <c r="K7743">
        <v>1</v>
      </c>
      <c r="L7743">
        <v>1</v>
      </c>
      <c r="V7743">
        <f>IF(AND(Table1[[#This Row],[age]]&lt;=18, Table1[[#This Row],[engaged_in_prod]] = 1),1,0)</f>
        <v>0</v>
      </c>
    </row>
    <row r="7744" spans="1:22" x14ac:dyDescent="0.25">
      <c r="A7744">
        <v>629</v>
      </c>
      <c r="B7744">
        <v>1</v>
      </c>
      <c r="C7744">
        <v>1</v>
      </c>
      <c r="D7744">
        <v>42</v>
      </c>
      <c r="E7744">
        <v>1</v>
      </c>
      <c r="F7744">
        <v>1</v>
      </c>
      <c r="G7744">
        <v>1</v>
      </c>
      <c r="H7744">
        <v>5</v>
      </c>
      <c r="I7744">
        <v>1</v>
      </c>
      <c r="K7744">
        <v>2</v>
      </c>
      <c r="L7744">
        <v>1</v>
      </c>
      <c r="V7744">
        <f>IF(AND(Table1[[#This Row],[age]]&lt;=18, Table1[[#This Row],[engaged_in_prod]] = 1),1,0)</f>
        <v>0</v>
      </c>
    </row>
    <row r="7745" spans="1:22" x14ac:dyDescent="0.25">
      <c r="A7745">
        <v>652</v>
      </c>
      <c r="B7745">
        <v>2</v>
      </c>
      <c r="C7745">
        <v>2</v>
      </c>
      <c r="D7745">
        <v>42</v>
      </c>
      <c r="E7745">
        <v>2</v>
      </c>
      <c r="F7745">
        <v>1</v>
      </c>
      <c r="G7745">
        <v>1</v>
      </c>
      <c r="H7745">
        <v>0</v>
      </c>
      <c r="I7745">
        <v>1</v>
      </c>
      <c r="K7745">
        <v>1</v>
      </c>
      <c r="L7745">
        <v>1</v>
      </c>
      <c r="V7745">
        <f>IF(AND(Table1[[#This Row],[age]]&lt;=18, Table1[[#This Row],[engaged_in_prod]] = 1),1,0)</f>
        <v>0</v>
      </c>
    </row>
    <row r="7746" spans="1:22" x14ac:dyDescent="0.25">
      <c r="A7746">
        <v>654</v>
      </c>
      <c r="B7746">
        <v>2</v>
      </c>
      <c r="C7746">
        <v>2</v>
      </c>
      <c r="D7746">
        <v>42</v>
      </c>
      <c r="E7746">
        <v>2</v>
      </c>
      <c r="F7746">
        <v>1</v>
      </c>
      <c r="G7746">
        <v>1</v>
      </c>
      <c r="H7746">
        <v>6</v>
      </c>
      <c r="I7746">
        <v>1</v>
      </c>
      <c r="K7746">
        <v>1</v>
      </c>
      <c r="L7746">
        <v>1</v>
      </c>
      <c r="V7746">
        <f>IF(AND(Table1[[#This Row],[age]]&lt;=18, Table1[[#This Row],[engaged_in_prod]] = 1),1,0)</f>
        <v>0</v>
      </c>
    </row>
    <row r="7747" spans="1:22" x14ac:dyDescent="0.25">
      <c r="A7747">
        <v>679</v>
      </c>
      <c r="B7747">
        <v>2</v>
      </c>
      <c r="C7747">
        <v>2</v>
      </c>
      <c r="D7747">
        <v>42</v>
      </c>
      <c r="E7747">
        <v>2</v>
      </c>
      <c r="F7747">
        <v>1</v>
      </c>
      <c r="G7747">
        <v>1</v>
      </c>
      <c r="H7747">
        <v>0</v>
      </c>
      <c r="I7747">
        <v>1</v>
      </c>
      <c r="K7747">
        <v>2</v>
      </c>
      <c r="L7747">
        <v>1</v>
      </c>
      <c r="V7747">
        <f>IF(AND(Table1[[#This Row],[age]]&lt;=18, Table1[[#This Row],[engaged_in_prod]] = 1),1,0)</f>
        <v>0</v>
      </c>
    </row>
    <row r="7748" spans="1:22" x14ac:dyDescent="0.25">
      <c r="A7748">
        <v>701</v>
      </c>
      <c r="B7748">
        <v>1</v>
      </c>
      <c r="C7748">
        <v>1</v>
      </c>
      <c r="D7748">
        <v>42</v>
      </c>
      <c r="E7748">
        <v>1</v>
      </c>
      <c r="F7748">
        <v>1</v>
      </c>
      <c r="G7748">
        <v>1</v>
      </c>
      <c r="H7748">
        <v>2</v>
      </c>
      <c r="I7748">
        <v>1</v>
      </c>
      <c r="K7748">
        <v>2</v>
      </c>
      <c r="L7748">
        <v>1</v>
      </c>
      <c r="V7748">
        <f>IF(AND(Table1[[#This Row],[age]]&lt;=18, Table1[[#This Row],[engaged_in_prod]] = 1),1,0)</f>
        <v>0</v>
      </c>
    </row>
    <row r="7749" spans="1:22" x14ac:dyDescent="0.25">
      <c r="A7749">
        <v>707</v>
      </c>
      <c r="B7749">
        <v>1</v>
      </c>
      <c r="C7749">
        <v>1</v>
      </c>
      <c r="D7749">
        <v>42</v>
      </c>
      <c r="E7749">
        <v>1</v>
      </c>
      <c r="F7749">
        <v>1</v>
      </c>
      <c r="G7749">
        <v>1</v>
      </c>
      <c r="H7749">
        <v>9</v>
      </c>
      <c r="I7749">
        <v>1</v>
      </c>
      <c r="K7749">
        <v>2</v>
      </c>
      <c r="L7749">
        <v>1</v>
      </c>
      <c r="V7749">
        <f>IF(AND(Table1[[#This Row],[age]]&lt;=18, Table1[[#This Row],[engaged_in_prod]] = 1),1,0)</f>
        <v>0</v>
      </c>
    </row>
    <row r="7750" spans="1:22" x14ac:dyDescent="0.25">
      <c r="A7750">
        <v>781</v>
      </c>
      <c r="B7750">
        <v>5</v>
      </c>
      <c r="C7750">
        <v>1</v>
      </c>
      <c r="D7750">
        <v>42</v>
      </c>
      <c r="E7750">
        <v>8</v>
      </c>
      <c r="F7750">
        <v>5</v>
      </c>
      <c r="G7750">
        <v>1</v>
      </c>
      <c r="H7750">
        <v>0</v>
      </c>
      <c r="I7750">
        <v>1</v>
      </c>
      <c r="K7750">
        <v>3</v>
      </c>
      <c r="L7750">
        <v>1</v>
      </c>
      <c r="V7750">
        <f>IF(AND(Table1[[#This Row],[age]]&lt;=18, Table1[[#This Row],[engaged_in_prod]] = 1),1,0)</f>
        <v>0</v>
      </c>
    </row>
    <row r="7751" spans="1:22" x14ac:dyDescent="0.25">
      <c r="A7751">
        <v>803</v>
      </c>
      <c r="B7751">
        <v>1</v>
      </c>
      <c r="C7751">
        <v>1</v>
      </c>
      <c r="D7751">
        <v>42</v>
      </c>
      <c r="E7751">
        <v>1</v>
      </c>
      <c r="F7751">
        <v>1</v>
      </c>
      <c r="G7751">
        <v>1</v>
      </c>
      <c r="H7751">
        <v>5</v>
      </c>
      <c r="I7751">
        <v>1</v>
      </c>
      <c r="K7751">
        <v>2</v>
      </c>
      <c r="L7751">
        <v>1</v>
      </c>
      <c r="V7751">
        <f>IF(AND(Table1[[#This Row],[age]]&lt;=18, Table1[[#This Row],[engaged_in_prod]] = 1),1,0)</f>
        <v>0</v>
      </c>
    </row>
    <row r="7752" spans="1:22" x14ac:dyDescent="0.25">
      <c r="A7752">
        <v>1252</v>
      </c>
      <c r="B7752">
        <v>8</v>
      </c>
      <c r="C7752">
        <v>1</v>
      </c>
      <c r="D7752">
        <v>5</v>
      </c>
      <c r="E7752">
        <v>3</v>
      </c>
      <c r="G7752">
        <v>1</v>
      </c>
      <c r="H7752">
        <v>0</v>
      </c>
      <c r="I7752">
        <v>2</v>
      </c>
      <c r="J7752">
        <v>5</v>
      </c>
      <c r="L7752">
        <v>1</v>
      </c>
      <c r="V7752">
        <f>IF(AND(Table1[[#This Row],[age]]&lt;=18, Table1[[#This Row],[engaged_in_prod]] = 1),1,0)</f>
        <v>0</v>
      </c>
    </row>
    <row r="7753" spans="1:22" x14ac:dyDescent="0.25">
      <c r="A7753">
        <v>1252</v>
      </c>
      <c r="B7753">
        <v>7</v>
      </c>
      <c r="C7753">
        <v>1</v>
      </c>
      <c r="D7753">
        <v>6</v>
      </c>
      <c r="E7753">
        <v>3</v>
      </c>
      <c r="G7753">
        <v>1</v>
      </c>
      <c r="H7753">
        <v>1</v>
      </c>
      <c r="I7753">
        <v>2</v>
      </c>
      <c r="J7753">
        <v>6</v>
      </c>
      <c r="L7753">
        <v>1</v>
      </c>
      <c r="V7753">
        <f>IF(AND(Table1[[#This Row],[age]]&lt;=18, Table1[[#This Row],[engaged_in_prod]] = 1),1,0)</f>
        <v>0</v>
      </c>
    </row>
    <row r="7754" spans="1:22" x14ac:dyDescent="0.25">
      <c r="A7754">
        <v>1252</v>
      </c>
      <c r="B7754">
        <v>6</v>
      </c>
      <c r="C7754">
        <v>2</v>
      </c>
      <c r="D7754">
        <v>8</v>
      </c>
      <c r="E7754">
        <v>3</v>
      </c>
      <c r="G7754">
        <v>1</v>
      </c>
      <c r="H7754">
        <v>2</v>
      </c>
      <c r="I7754">
        <v>2</v>
      </c>
      <c r="J7754">
        <v>6</v>
      </c>
      <c r="L7754">
        <v>1</v>
      </c>
      <c r="V7754">
        <f>IF(AND(Table1[[#This Row],[age]]&lt;=18, Table1[[#This Row],[engaged_in_prod]] = 1),1,0)</f>
        <v>0</v>
      </c>
    </row>
    <row r="7755" spans="1:22" x14ac:dyDescent="0.25">
      <c r="A7755">
        <v>1252</v>
      </c>
      <c r="B7755">
        <v>5</v>
      </c>
      <c r="C7755">
        <v>1</v>
      </c>
      <c r="D7755">
        <v>10</v>
      </c>
      <c r="E7755">
        <v>3</v>
      </c>
      <c r="G7755">
        <v>1</v>
      </c>
      <c r="H7755">
        <v>3</v>
      </c>
      <c r="I7755">
        <v>2</v>
      </c>
      <c r="J7755">
        <v>6</v>
      </c>
      <c r="L7755">
        <v>1</v>
      </c>
      <c r="V7755">
        <f>IF(AND(Table1[[#This Row],[age]]&lt;=18, Table1[[#This Row],[engaged_in_prod]] = 1),1,0)</f>
        <v>0</v>
      </c>
    </row>
    <row r="7756" spans="1:22" x14ac:dyDescent="0.25">
      <c r="A7756">
        <v>1252</v>
      </c>
      <c r="B7756">
        <v>4</v>
      </c>
      <c r="C7756">
        <v>1</v>
      </c>
      <c r="D7756">
        <v>12</v>
      </c>
      <c r="E7756">
        <v>3</v>
      </c>
      <c r="F7756">
        <v>5</v>
      </c>
      <c r="G7756">
        <v>1</v>
      </c>
      <c r="H7756">
        <v>5</v>
      </c>
      <c r="I7756">
        <v>2</v>
      </c>
      <c r="J7756">
        <v>6</v>
      </c>
      <c r="L7756">
        <v>1</v>
      </c>
      <c r="V7756">
        <f>IF(AND(Table1[[#This Row],[age]]&lt;=18, Table1[[#This Row],[engaged_in_prod]] = 1),1,0)</f>
        <v>0</v>
      </c>
    </row>
    <row r="7757" spans="1:22" x14ac:dyDescent="0.25">
      <c r="A7757">
        <v>1252</v>
      </c>
      <c r="B7757">
        <v>3</v>
      </c>
      <c r="C7757">
        <v>2</v>
      </c>
      <c r="D7757">
        <v>16</v>
      </c>
      <c r="E7757">
        <v>3</v>
      </c>
      <c r="F7757">
        <v>5</v>
      </c>
      <c r="G7757">
        <v>1</v>
      </c>
      <c r="H7757">
        <v>8</v>
      </c>
      <c r="I7757">
        <v>2</v>
      </c>
      <c r="J7757">
        <v>6</v>
      </c>
      <c r="L7757">
        <v>1</v>
      </c>
      <c r="V7757">
        <f>IF(AND(Table1[[#This Row],[age]]&lt;=18, Table1[[#This Row],[engaged_in_prod]] = 1),1,0)</f>
        <v>0</v>
      </c>
    </row>
    <row r="7758" spans="1:22" x14ac:dyDescent="0.25">
      <c r="A7758">
        <v>820</v>
      </c>
      <c r="B7758">
        <v>2</v>
      </c>
      <c r="C7758">
        <v>2</v>
      </c>
      <c r="D7758">
        <v>42</v>
      </c>
      <c r="E7758">
        <v>2</v>
      </c>
      <c r="F7758">
        <v>1</v>
      </c>
      <c r="G7758">
        <v>1</v>
      </c>
      <c r="H7758">
        <v>0</v>
      </c>
      <c r="I7758">
        <v>1</v>
      </c>
      <c r="K7758">
        <v>1</v>
      </c>
      <c r="L7758">
        <v>1</v>
      </c>
      <c r="V7758">
        <f>IF(AND(Table1[[#This Row],[age]]&lt;=18, Table1[[#This Row],[engaged_in_prod]] = 1),1,0)</f>
        <v>0</v>
      </c>
    </row>
    <row r="7759" spans="1:22" x14ac:dyDescent="0.25">
      <c r="A7759">
        <v>882</v>
      </c>
      <c r="B7759">
        <v>1</v>
      </c>
      <c r="C7759">
        <v>1</v>
      </c>
      <c r="D7759">
        <v>42</v>
      </c>
      <c r="E7759">
        <v>1</v>
      </c>
      <c r="F7759">
        <v>1</v>
      </c>
      <c r="G7759">
        <v>1</v>
      </c>
      <c r="H7759">
        <v>12</v>
      </c>
      <c r="I7759">
        <v>1</v>
      </c>
      <c r="K7759">
        <v>2</v>
      </c>
      <c r="L7759">
        <v>1</v>
      </c>
      <c r="V7759">
        <f>IF(AND(Table1[[#This Row],[age]]&lt;=18, Table1[[#This Row],[engaged_in_prod]] = 1),1,0)</f>
        <v>0</v>
      </c>
    </row>
    <row r="7760" spans="1:22" x14ac:dyDescent="0.25">
      <c r="A7760">
        <v>1253</v>
      </c>
      <c r="B7760">
        <v>6</v>
      </c>
      <c r="C7760">
        <v>2</v>
      </c>
      <c r="D7760">
        <v>2</v>
      </c>
      <c r="E7760">
        <v>3</v>
      </c>
      <c r="G7760">
        <v>2</v>
      </c>
      <c r="L7760">
        <v>1</v>
      </c>
      <c r="V7760">
        <f>IF(AND(Table1[[#This Row],[age]]&lt;=18, Table1[[#This Row],[engaged_in_prod]] = 1),1,0)</f>
        <v>0</v>
      </c>
    </row>
    <row r="7761" spans="1:22" x14ac:dyDescent="0.25">
      <c r="A7761">
        <v>1253</v>
      </c>
      <c r="B7761">
        <v>5</v>
      </c>
      <c r="C7761">
        <v>2</v>
      </c>
      <c r="D7761">
        <v>5</v>
      </c>
      <c r="E7761">
        <v>3</v>
      </c>
      <c r="G7761">
        <v>1</v>
      </c>
      <c r="H7761">
        <v>0</v>
      </c>
      <c r="I7761">
        <v>2</v>
      </c>
      <c r="J7761">
        <v>5</v>
      </c>
      <c r="L7761">
        <v>1</v>
      </c>
      <c r="V7761">
        <f>IF(AND(Table1[[#This Row],[age]]&lt;=18, Table1[[#This Row],[engaged_in_prod]] = 1),1,0)</f>
        <v>0</v>
      </c>
    </row>
    <row r="7762" spans="1:22" x14ac:dyDescent="0.25">
      <c r="A7762">
        <v>1253</v>
      </c>
      <c r="B7762">
        <v>4</v>
      </c>
      <c r="C7762">
        <v>2</v>
      </c>
      <c r="D7762">
        <v>10</v>
      </c>
      <c r="E7762">
        <v>3</v>
      </c>
      <c r="G7762">
        <v>1</v>
      </c>
      <c r="H7762">
        <v>3</v>
      </c>
      <c r="I7762">
        <v>2</v>
      </c>
      <c r="J7762">
        <v>6</v>
      </c>
      <c r="L7762">
        <v>1</v>
      </c>
      <c r="V7762">
        <f>IF(AND(Table1[[#This Row],[age]]&lt;=18, Table1[[#This Row],[engaged_in_prod]] = 1),1,0)</f>
        <v>0</v>
      </c>
    </row>
    <row r="7763" spans="1:22" x14ac:dyDescent="0.25">
      <c r="A7763">
        <v>1253</v>
      </c>
      <c r="B7763">
        <v>3</v>
      </c>
      <c r="C7763">
        <v>2</v>
      </c>
      <c r="D7763">
        <v>12</v>
      </c>
      <c r="E7763">
        <v>3</v>
      </c>
      <c r="F7763">
        <v>5</v>
      </c>
      <c r="G7763">
        <v>1</v>
      </c>
      <c r="H7763">
        <v>3</v>
      </c>
      <c r="I7763">
        <v>2</v>
      </c>
      <c r="J7763">
        <v>6</v>
      </c>
      <c r="L7763">
        <v>1</v>
      </c>
      <c r="V7763">
        <f>IF(AND(Table1[[#This Row],[age]]&lt;=18, Table1[[#This Row],[engaged_in_prod]] = 1),1,0)</f>
        <v>0</v>
      </c>
    </row>
    <row r="7764" spans="1:22" x14ac:dyDescent="0.25">
      <c r="A7764">
        <v>930</v>
      </c>
      <c r="B7764">
        <v>7</v>
      </c>
      <c r="C7764">
        <v>2</v>
      </c>
      <c r="D7764">
        <v>42</v>
      </c>
      <c r="E7764">
        <v>4</v>
      </c>
      <c r="F7764">
        <v>4</v>
      </c>
      <c r="G7764">
        <v>1</v>
      </c>
      <c r="H7764">
        <v>0</v>
      </c>
      <c r="I7764">
        <v>1</v>
      </c>
      <c r="K7764">
        <v>2</v>
      </c>
      <c r="L7764">
        <v>1</v>
      </c>
      <c r="V7764">
        <f>IF(AND(Table1[[#This Row],[age]]&lt;=18, Table1[[#This Row],[engaged_in_prod]] = 1),1,0)</f>
        <v>0</v>
      </c>
    </row>
    <row r="7765" spans="1:22" x14ac:dyDescent="0.25">
      <c r="A7765">
        <v>974</v>
      </c>
      <c r="B7765">
        <v>1</v>
      </c>
      <c r="C7765">
        <v>1</v>
      </c>
      <c r="D7765">
        <v>42</v>
      </c>
      <c r="E7765">
        <v>1</v>
      </c>
      <c r="F7765">
        <v>1</v>
      </c>
      <c r="G7765">
        <v>1</v>
      </c>
      <c r="H7765">
        <v>5</v>
      </c>
      <c r="I7765">
        <v>1</v>
      </c>
      <c r="K7765">
        <v>2</v>
      </c>
      <c r="L7765">
        <v>1</v>
      </c>
      <c r="V7765">
        <f>IF(AND(Table1[[#This Row],[age]]&lt;=18, Table1[[#This Row],[engaged_in_prod]] = 1),1,0)</f>
        <v>0</v>
      </c>
    </row>
    <row r="7766" spans="1:22" x14ac:dyDescent="0.25">
      <c r="A7766">
        <v>995</v>
      </c>
      <c r="B7766">
        <v>2</v>
      </c>
      <c r="C7766">
        <v>2</v>
      </c>
      <c r="D7766">
        <v>42</v>
      </c>
      <c r="E7766">
        <v>2</v>
      </c>
      <c r="F7766">
        <v>1</v>
      </c>
      <c r="G7766">
        <v>1</v>
      </c>
      <c r="H7766">
        <v>7</v>
      </c>
      <c r="I7766">
        <v>1</v>
      </c>
      <c r="K7766">
        <v>1</v>
      </c>
      <c r="L7766">
        <v>1</v>
      </c>
      <c r="V7766">
        <f>IF(AND(Table1[[#This Row],[age]]&lt;=18, Table1[[#This Row],[engaged_in_prod]] = 1),1,0)</f>
        <v>0</v>
      </c>
    </row>
    <row r="7767" spans="1:22" x14ac:dyDescent="0.25">
      <c r="A7767">
        <v>1254</v>
      </c>
      <c r="B7767">
        <v>9</v>
      </c>
      <c r="C7767">
        <v>2</v>
      </c>
      <c r="D7767">
        <v>10</v>
      </c>
      <c r="E7767">
        <v>3</v>
      </c>
      <c r="G7767">
        <v>1</v>
      </c>
      <c r="H7767">
        <v>1</v>
      </c>
      <c r="I7767">
        <v>2</v>
      </c>
      <c r="J7767">
        <v>6</v>
      </c>
      <c r="L7767">
        <v>1</v>
      </c>
      <c r="V7767">
        <f>IF(AND(Table1[[#This Row],[age]]&lt;=18, Table1[[#This Row],[engaged_in_prod]] = 1),1,0)</f>
        <v>0</v>
      </c>
    </row>
    <row r="7768" spans="1:22" x14ac:dyDescent="0.25">
      <c r="A7768">
        <v>1254</v>
      </c>
      <c r="B7768">
        <v>8</v>
      </c>
      <c r="C7768">
        <v>1</v>
      </c>
      <c r="D7768">
        <v>12</v>
      </c>
      <c r="E7768">
        <v>3</v>
      </c>
      <c r="F7768">
        <v>5</v>
      </c>
      <c r="G7768">
        <v>1</v>
      </c>
      <c r="H7768">
        <v>1</v>
      </c>
      <c r="I7768">
        <v>2</v>
      </c>
      <c r="J7768">
        <v>6</v>
      </c>
      <c r="L7768">
        <v>1</v>
      </c>
      <c r="V7768">
        <f>IF(AND(Table1[[#This Row],[age]]&lt;=18, Table1[[#This Row],[engaged_in_prod]] = 1),1,0)</f>
        <v>0</v>
      </c>
    </row>
    <row r="7769" spans="1:22" x14ac:dyDescent="0.25">
      <c r="A7769">
        <v>1254</v>
      </c>
      <c r="B7769">
        <v>7</v>
      </c>
      <c r="C7769">
        <v>2</v>
      </c>
      <c r="D7769">
        <v>14</v>
      </c>
      <c r="E7769">
        <v>3</v>
      </c>
      <c r="F7769">
        <v>5</v>
      </c>
      <c r="G7769">
        <v>1</v>
      </c>
      <c r="H7769">
        <v>1</v>
      </c>
      <c r="I7769">
        <v>2</v>
      </c>
      <c r="J7769">
        <v>6</v>
      </c>
      <c r="L7769">
        <v>1</v>
      </c>
      <c r="V7769">
        <f>IF(AND(Table1[[#This Row],[age]]&lt;=18, Table1[[#This Row],[engaged_in_prod]] = 1),1,0)</f>
        <v>0</v>
      </c>
    </row>
    <row r="7770" spans="1:22" x14ac:dyDescent="0.25">
      <c r="A7770">
        <v>1254</v>
      </c>
      <c r="B7770">
        <v>6</v>
      </c>
      <c r="C7770">
        <v>1</v>
      </c>
      <c r="D7770">
        <v>16</v>
      </c>
      <c r="E7770">
        <v>3</v>
      </c>
      <c r="F7770">
        <v>5</v>
      </c>
      <c r="G7770">
        <v>1</v>
      </c>
      <c r="H7770">
        <v>3</v>
      </c>
      <c r="I7770">
        <v>2</v>
      </c>
      <c r="J7770">
        <v>6</v>
      </c>
      <c r="L7770">
        <v>1</v>
      </c>
      <c r="V7770">
        <f>IF(AND(Table1[[#This Row],[age]]&lt;=18, Table1[[#This Row],[engaged_in_prod]] = 1),1,0)</f>
        <v>0</v>
      </c>
    </row>
    <row r="7771" spans="1:22" x14ac:dyDescent="0.25">
      <c r="A7771">
        <v>1254</v>
      </c>
      <c r="B7771">
        <v>5</v>
      </c>
      <c r="C7771">
        <v>1</v>
      </c>
      <c r="D7771">
        <v>18</v>
      </c>
      <c r="E7771">
        <v>3</v>
      </c>
      <c r="F7771">
        <v>5</v>
      </c>
      <c r="G7771">
        <v>1</v>
      </c>
      <c r="H7771">
        <v>3</v>
      </c>
      <c r="I7771">
        <v>2</v>
      </c>
      <c r="J7771">
        <v>6</v>
      </c>
      <c r="L7771">
        <v>1</v>
      </c>
      <c r="V7771">
        <f>IF(AND(Table1[[#This Row],[age]]&lt;=18, Table1[[#This Row],[engaged_in_prod]] = 1),1,0)</f>
        <v>0</v>
      </c>
    </row>
    <row r="7772" spans="1:22" x14ac:dyDescent="0.25">
      <c r="A7772">
        <v>1254</v>
      </c>
      <c r="B7772">
        <v>4</v>
      </c>
      <c r="C7772">
        <v>1</v>
      </c>
      <c r="D7772">
        <v>20</v>
      </c>
      <c r="E7772">
        <v>3</v>
      </c>
      <c r="F7772">
        <v>5</v>
      </c>
      <c r="G7772">
        <v>1</v>
      </c>
      <c r="H7772">
        <v>3</v>
      </c>
      <c r="I7772">
        <v>2</v>
      </c>
      <c r="J7772">
        <v>6</v>
      </c>
      <c r="L7772">
        <v>1</v>
      </c>
      <c r="V7772">
        <f>IF(AND(Table1[[#This Row],[age]]&lt;=18, Table1[[#This Row],[engaged_in_prod]] = 1),1,0)</f>
        <v>0</v>
      </c>
    </row>
    <row r="7773" spans="1:22" x14ac:dyDescent="0.25">
      <c r="A7773">
        <v>1001</v>
      </c>
      <c r="B7773">
        <v>1</v>
      </c>
      <c r="C7773">
        <v>1</v>
      </c>
      <c r="D7773">
        <v>42</v>
      </c>
      <c r="E7773">
        <v>1</v>
      </c>
      <c r="F7773">
        <v>1</v>
      </c>
      <c r="G7773">
        <v>1</v>
      </c>
      <c r="H7773">
        <v>4</v>
      </c>
      <c r="I7773">
        <v>1</v>
      </c>
      <c r="K7773">
        <v>2</v>
      </c>
      <c r="L7773">
        <v>1</v>
      </c>
      <c r="V7773">
        <f>IF(AND(Table1[[#This Row],[age]]&lt;=18, Table1[[#This Row],[engaged_in_prod]] = 1),1,0)</f>
        <v>0</v>
      </c>
    </row>
    <row r="7774" spans="1:22" x14ac:dyDescent="0.25">
      <c r="A7774">
        <v>1004</v>
      </c>
      <c r="B7774">
        <v>1</v>
      </c>
      <c r="C7774">
        <v>1</v>
      </c>
      <c r="D7774">
        <v>42</v>
      </c>
      <c r="E7774">
        <v>1</v>
      </c>
      <c r="F7774">
        <v>1</v>
      </c>
      <c r="G7774">
        <v>1</v>
      </c>
      <c r="H7774">
        <v>4</v>
      </c>
      <c r="I7774">
        <v>1</v>
      </c>
      <c r="K7774">
        <v>2</v>
      </c>
      <c r="L7774">
        <v>1</v>
      </c>
      <c r="V7774">
        <f>IF(AND(Table1[[#This Row],[age]]&lt;=18, Table1[[#This Row],[engaged_in_prod]] = 1),1,0)</f>
        <v>0</v>
      </c>
    </row>
    <row r="7775" spans="1:22" x14ac:dyDescent="0.25">
      <c r="A7775">
        <v>1014</v>
      </c>
      <c r="B7775">
        <v>1</v>
      </c>
      <c r="C7775">
        <v>1</v>
      </c>
      <c r="D7775">
        <v>42</v>
      </c>
      <c r="E7775">
        <v>1</v>
      </c>
      <c r="F7775">
        <v>1</v>
      </c>
      <c r="G7775">
        <v>1</v>
      </c>
      <c r="H7775">
        <v>6</v>
      </c>
      <c r="I7775">
        <v>1</v>
      </c>
      <c r="K7775">
        <v>2</v>
      </c>
      <c r="L7775">
        <v>1</v>
      </c>
      <c r="V7775">
        <f>IF(AND(Table1[[#This Row],[age]]&lt;=18, Table1[[#This Row],[engaged_in_prod]] = 1),1,0)</f>
        <v>0</v>
      </c>
    </row>
    <row r="7776" spans="1:22" x14ac:dyDescent="0.25">
      <c r="A7776">
        <v>1255</v>
      </c>
      <c r="B7776">
        <v>9</v>
      </c>
      <c r="C7776">
        <v>2</v>
      </c>
      <c r="D7776">
        <v>3</v>
      </c>
      <c r="E7776">
        <v>3</v>
      </c>
      <c r="G7776">
        <v>2</v>
      </c>
      <c r="L7776">
        <v>1</v>
      </c>
      <c r="V7776">
        <f>IF(AND(Table1[[#This Row],[age]]&lt;=18, Table1[[#This Row],[engaged_in_prod]] = 1),1,0)</f>
        <v>0</v>
      </c>
    </row>
    <row r="7777" spans="1:22" x14ac:dyDescent="0.25">
      <c r="A7777">
        <v>1255</v>
      </c>
      <c r="B7777">
        <v>8</v>
      </c>
      <c r="C7777">
        <v>2</v>
      </c>
      <c r="D7777">
        <v>5</v>
      </c>
      <c r="E7777">
        <v>3</v>
      </c>
      <c r="G7777">
        <v>1</v>
      </c>
      <c r="H7777">
        <v>0</v>
      </c>
      <c r="I7777">
        <v>2</v>
      </c>
      <c r="J7777">
        <v>5</v>
      </c>
      <c r="L7777">
        <v>1</v>
      </c>
      <c r="V7777">
        <f>IF(AND(Table1[[#This Row],[age]]&lt;=18, Table1[[#This Row],[engaged_in_prod]] = 1),1,0)</f>
        <v>0</v>
      </c>
    </row>
    <row r="7778" spans="1:22" x14ac:dyDescent="0.25">
      <c r="A7778">
        <v>1023</v>
      </c>
      <c r="B7778">
        <v>2</v>
      </c>
      <c r="C7778">
        <v>2</v>
      </c>
      <c r="D7778">
        <v>42</v>
      </c>
      <c r="E7778">
        <v>2</v>
      </c>
      <c r="F7778">
        <v>1</v>
      </c>
      <c r="G7778">
        <v>1</v>
      </c>
      <c r="H7778">
        <v>0</v>
      </c>
      <c r="I7778">
        <v>1</v>
      </c>
      <c r="K7778">
        <v>2</v>
      </c>
      <c r="L7778">
        <v>1</v>
      </c>
      <c r="V7778">
        <f>IF(AND(Table1[[#This Row],[age]]&lt;=18, Table1[[#This Row],[engaged_in_prod]] = 1),1,0)</f>
        <v>0</v>
      </c>
    </row>
    <row r="7779" spans="1:22" x14ac:dyDescent="0.25">
      <c r="A7779">
        <v>1037</v>
      </c>
      <c r="B7779">
        <v>2</v>
      </c>
      <c r="C7779">
        <v>2</v>
      </c>
      <c r="D7779">
        <v>42</v>
      </c>
      <c r="E7779">
        <v>2</v>
      </c>
      <c r="F7779">
        <v>1</v>
      </c>
      <c r="G7779">
        <v>1</v>
      </c>
      <c r="H7779">
        <v>0</v>
      </c>
      <c r="I7779">
        <v>1</v>
      </c>
      <c r="K7779">
        <v>1</v>
      </c>
      <c r="L7779">
        <v>1</v>
      </c>
      <c r="V7779">
        <f>IF(AND(Table1[[#This Row],[age]]&lt;=18, Table1[[#This Row],[engaged_in_prod]] = 1),1,0)</f>
        <v>0</v>
      </c>
    </row>
    <row r="7780" spans="1:22" x14ac:dyDescent="0.25">
      <c r="A7780">
        <v>1040</v>
      </c>
      <c r="B7780">
        <v>1</v>
      </c>
      <c r="C7780">
        <v>1</v>
      </c>
      <c r="D7780">
        <v>42</v>
      </c>
      <c r="E7780">
        <v>1</v>
      </c>
      <c r="F7780">
        <v>1</v>
      </c>
      <c r="G7780">
        <v>1</v>
      </c>
      <c r="H7780">
        <v>2</v>
      </c>
      <c r="I7780">
        <v>1</v>
      </c>
      <c r="K7780">
        <v>2</v>
      </c>
      <c r="L7780">
        <v>1</v>
      </c>
      <c r="V7780">
        <f>IF(AND(Table1[[#This Row],[age]]&lt;=18, Table1[[#This Row],[engaged_in_prod]] = 1),1,0)</f>
        <v>0</v>
      </c>
    </row>
    <row r="7781" spans="1:22" x14ac:dyDescent="0.25">
      <c r="A7781">
        <v>1063</v>
      </c>
      <c r="B7781">
        <v>1</v>
      </c>
      <c r="C7781">
        <v>1</v>
      </c>
      <c r="D7781">
        <v>42</v>
      </c>
      <c r="E7781">
        <v>1</v>
      </c>
      <c r="F7781">
        <v>1</v>
      </c>
      <c r="G7781">
        <v>1</v>
      </c>
      <c r="H7781">
        <v>5</v>
      </c>
      <c r="I7781">
        <v>1</v>
      </c>
      <c r="K7781">
        <v>2</v>
      </c>
      <c r="L7781">
        <v>1</v>
      </c>
      <c r="V7781">
        <f>IF(AND(Table1[[#This Row],[age]]&lt;=18, Table1[[#This Row],[engaged_in_prod]] = 1),1,0)</f>
        <v>0</v>
      </c>
    </row>
    <row r="7782" spans="1:22" x14ac:dyDescent="0.25">
      <c r="A7782">
        <v>1072</v>
      </c>
      <c r="B7782">
        <v>1</v>
      </c>
      <c r="C7782">
        <v>1</v>
      </c>
      <c r="D7782">
        <v>42</v>
      </c>
      <c r="E7782">
        <v>1</v>
      </c>
      <c r="F7782">
        <v>1</v>
      </c>
      <c r="G7782">
        <v>1</v>
      </c>
      <c r="H7782">
        <v>9</v>
      </c>
      <c r="I7782">
        <v>1</v>
      </c>
      <c r="K7782">
        <v>1</v>
      </c>
      <c r="L7782">
        <v>1</v>
      </c>
      <c r="V7782">
        <f>IF(AND(Table1[[#This Row],[age]]&lt;=18, Table1[[#This Row],[engaged_in_prod]] = 1),1,0)</f>
        <v>0</v>
      </c>
    </row>
    <row r="7783" spans="1:22" x14ac:dyDescent="0.25">
      <c r="A7783">
        <v>1096</v>
      </c>
      <c r="B7783">
        <v>1</v>
      </c>
      <c r="C7783">
        <v>1</v>
      </c>
      <c r="D7783">
        <v>42</v>
      </c>
      <c r="E7783">
        <v>1</v>
      </c>
      <c r="F7783">
        <v>1</v>
      </c>
      <c r="G7783">
        <v>1</v>
      </c>
      <c r="H7783">
        <v>8</v>
      </c>
      <c r="I7783">
        <v>1</v>
      </c>
      <c r="K7783">
        <v>2</v>
      </c>
      <c r="L7783">
        <v>1</v>
      </c>
      <c r="V7783">
        <f>IF(AND(Table1[[#This Row],[age]]&lt;=18, Table1[[#This Row],[engaged_in_prod]] = 1),1,0)</f>
        <v>0</v>
      </c>
    </row>
    <row r="7784" spans="1:22" x14ac:dyDescent="0.25">
      <c r="A7784">
        <v>1098</v>
      </c>
      <c r="B7784">
        <v>1</v>
      </c>
      <c r="C7784">
        <v>1</v>
      </c>
      <c r="D7784">
        <v>42</v>
      </c>
      <c r="E7784">
        <v>1</v>
      </c>
      <c r="F7784">
        <v>1</v>
      </c>
      <c r="G7784">
        <v>1</v>
      </c>
      <c r="H7784">
        <v>14</v>
      </c>
      <c r="I7784">
        <v>1</v>
      </c>
      <c r="K7784">
        <v>5</v>
      </c>
      <c r="L7784">
        <v>1</v>
      </c>
      <c r="V7784">
        <f>IF(AND(Table1[[#This Row],[age]]&lt;=18, Table1[[#This Row],[engaged_in_prod]] = 1),1,0)</f>
        <v>0</v>
      </c>
    </row>
    <row r="7785" spans="1:22" x14ac:dyDescent="0.25">
      <c r="A7785">
        <v>1256</v>
      </c>
      <c r="B7785">
        <v>6</v>
      </c>
      <c r="C7785">
        <v>1</v>
      </c>
      <c r="D7785">
        <v>1</v>
      </c>
      <c r="E7785">
        <v>3</v>
      </c>
      <c r="G7785">
        <v>2</v>
      </c>
      <c r="L7785">
        <v>1</v>
      </c>
      <c r="V7785">
        <f>IF(AND(Table1[[#This Row],[age]]&lt;=18, Table1[[#This Row],[engaged_in_prod]] = 1),1,0)</f>
        <v>0</v>
      </c>
    </row>
    <row r="7786" spans="1:22" x14ac:dyDescent="0.25">
      <c r="A7786">
        <v>1256</v>
      </c>
      <c r="B7786">
        <v>5</v>
      </c>
      <c r="C7786">
        <v>2</v>
      </c>
      <c r="D7786">
        <v>4</v>
      </c>
      <c r="E7786">
        <v>3</v>
      </c>
      <c r="G7786">
        <v>2</v>
      </c>
      <c r="L7786">
        <v>1</v>
      </c>
      <c r="V7786">
        <f>IF(AND(Table1[[#This Row],[age]]&lt;=18, Table1[[#This Row],[engaged_in_prod]] = 1),1,0)</f>
        <v>0</v>
      </c>
    </row>
    <row r="7787" spans="1:22" x14ac:dyDescent="0.25">
      <c r="A7787">
        <v>1256</v>
      </c>
      <c r="B7787">
        <v>4</v>
      </c>
      <c r="C7787">
        <v>2</v>
      </c>
      <c r="D7787">
        <v>8</v>
      </c>
      <c r="E7787">
        <v>3</v>
      </c>
      <c r="G7787">
        <v>1</v>
      </c>
      <c r="H7787">
        <v>0</v>
      </c>
      <c r="I7787">
        <v>2</v>
      </c>
      <c r="J7787">
        <v>5</v>
      </c>
      <c r="L7787">
        <v>1</v>
      </c>
      <c r="V7787">
        <f>IF(AND(Table1[[#This Row],[age]]&lt;=18, Table1[[#This Row],[engaged_in_prod]] = 1),1,0)</f>
        <v>0</v>
      </c>
    </row>
    <row r="7788" spans="1:22" x14ac:dyDescent="0.25">
      <c r="A7788">
        <v>1103</v>
      </c>
      <c r="B7788">
        <v>1</v>
      </c>
      <c r="C7788">
        <v>2</v>
      </c>
      <c r="D7788">
        <v>42</v>
      </c>
      <c r="E7788">
        <v>1</v>
      </c>
      <c r="F7788">
        <v>2</v>
      </c>
      <c r="G7788">
        <v>1</v>
      </c>
      <c r="H7788">
        <v>0</v>
      </c>
      <c r="I7788">
        <v>1</v>
      </c>
      <c r="K7788">
        <v>2</v>
      </c>
      <c r="L7788">
        <v>1</v>
      </c>
      <c r="V7788">
        <f>IF(AND(Table1[[#This Row],[age]]&lt;=18, Table1[[#This Row],[engaged_in_prod]] = 1),1,0)</f>
        <v>0</v>
      </c>
    </row>
    <row r="7789" spans="1:22" x14ac:dyDescent="0.25">
      <c r="A7789">
        <v>1118</v>
      </c>
      <c r="B7789">
        <v>1</v>
      </c>
      <c r="C7789">
        <v>1</v>
      </c>
      <c r="D7789">
        <v>42</v>
      </c>
      <c r="E7789">
        <v>1</v>
      </c>
      <c r="F7789">
        <v>1</v>
      </c>
      <c r="G7789">
        <v>1</v>
      </c>
      <c r="H7789">
        <v>3</v>
      </c>
      <c r="I7789">
        <v>1</v>
      </c>
      <c r="K7789">
        <v>2</v>
      </c>
      <c r="L7789">
        <v>1</v>
      </c>
      <c r="V7789">
        <f>IF(AND(Table1[[#This Row],[age]]&lt;=18, Table1[[#This Row],[engaged_in_prod]] = 1),1,0)</f>
        <v>0</v>
      </c>
    </row>
    <row r="7790" spans="1:22" x14ac:dyDescent="0.25">
      <c r="A7790">
        <v>1137</v>
      </c>
      <c r="B7790">
        <v>1</v>
      </c>
      <c r="C7790">
        <v>1</v>
      </c>
      <c r="D7790">
        <v>42</v>
      </c>
      <c r="E7790">
        <v>1</v>
      </c>
      <c r="F7790">
        <v>1</v>
      </c>
      <c r="G7790">
        <v>1</v>
      </c>
      <c r="H7790">
        <v>9</v>
      </c>
      <c r="I7790">
        <v>1</v>
      </c>
      <c r="K7790">
        <v>2</v>
      </c>
      <c r="L7790">
        <v>2</v>
      </c>
      <c r="M7790">
        <v>1</v>
      </c>
      <c r="N7790">
        <v>16</v>
      </c>
      <c r="O7790">
        <v>3</v>
      </c>
      <c r="P7790">
        <v>5</v>
      </c>
      <c r="Q7790">
        <v>1</v>
      </c>
      <c r="R7790">
        <v>8</v>
      </c>
      <c r="S7790">
        <v>2</v>
      </c>
      <c r="T7790">
        <v>6</v>
      </c>
      <c r="V7790">
        <f>IF(AND(Table1[[#This Row],[age]]&lt;=18, Table1[[#This Row],[engaged_in_prod]] = 1),1,0)</f>
        <v>0</v>
      </c>
    </row>
    <row r="7791" spans="1:22" x14ac:dyDescent="0.25">
      <c r="A7791">
        <v>1257</v>
      </c>
      <c r="B7791">
        <v>10</v>
      </c>
      <c r="C7791">
        <v>1</v>
      </c>
      <c r="D7791">
        <v>3</v>
      </c>
      <c r="E7791">
        <v>3</v>
      </c>
      <c r="G7791">
        <v>2</v>
      </c>
      <c r="L7791">
        <v>1</v>
      </c>
      <c r="M7791">
        <v>1</v>
      </c>
      <c r="N7791">
        <v>17</v>
      </c>
      <c r="O7791">
        <v>3</v>
      </c>
      <c r="P7791">
        <v>5</v>
      </c>
      <c r="Q7791">
        <v>1</v>
      </c>
      <c r="R7791">
        <v>9</v>
      </c>
      <c r="S7791">
        <v>2</v>
      </c>
      <c r="T7791">
        <v>6</v>
      </c>
      <c r="V7791">
        <f>IF(AND(Table1[[#This Row],[age]]&lt;=18, Table1[[#This Row],[engaged_in_prod]] = 1),1,0)</f>
        <v>0</v>
      </c>
    </row>
    <row r="7792" spans="1:22" x14ac:dyDescent="0.25">
      <c r="A7792">
        <v>1257</v>
      </c>
      <c r="B7792">
        <v>7</v>
      </c>
      <c r="C7792">
        <v>1</v>
      </c>
      <c r="D7792">
        <v>8</v>
      </c>
      <c r="E7792">
        <v>3</v>
      </c>
      <c r="G7792">
        <v>1</v>
      </c>
      <c r="H7792">
        <v>1</v>
      </c>
      <c r="I7792">
        <v>2</v>
      </c>
      <c r="J7792">
        <v>6</v>
      </c>
      <c r="L7792">
        <v>1</v>
      </c>
      <c r="M7792">
        <v>1</v>
      </c>
      <c r="N7792">
        <v>17</v>
      </c>
      <c r="O7792">
        <v>3</v>
      </c>
      <c r="P7792">
        <v>5</v>
      </c>
      <c r="Q7792">
        <v>1</v>
      </c>
      <c r="R7792">
        <v>9</v>
      </c>
      <c r="S7792">
        <v>2</v>
      </c>
      <c r="T7792">
        <v>6</v>
      </c>
      <c r="V7792">
        <f>IF(AND(Table1[[#This Row],[age]]&lt;=18, Table1[[#This Row],[engaged_in_prod]] = 1),1,0)</f>
        <v>0</v>
      </c>
    </row>
    <row r="7793" spans="1:22" x14ac:dyDescent="0.25">
      <c r="A7793">
        <v>1257</v>
      </c>
      <c r="B7793">
        <v>9</v>
      </c>
      <c r="C7793">
        <v>2</v>
      </c>
      <c r="D7793">
        <v>9</v>
      </c>
      <c r="E7793">
        <v>3</v>
      </c>
      <c r="G7793">
        <v>1</v>
      </c>
      <c r="H7793">
        <v>2</v>
      </c>
      <c r="I7793">
        <v>2</v>
      </c>
      <c r="J7793">
        <v>6</v>
      </c>
      <c r="L7793">
        <v>1</v>
      </c>
      <c r="M7793">
        <v>1</v>
      </c>
      <c r="N7793">
        <v>17</v>
      </c>
      <c r="O7793">
        <v>3</v>
      </c>
      <c r="P7793">
        <v>5</v>
      </c>
      <c r="Q7793">
        <v>1</v>
      </c>
      <c r="R7793">
        <v>9</v>
      </c>
      <c r="S7793">
        <v>2</v>
      </c>
      <c r="T7793">
        <v>6</v>
      </c>
      <c r="V7793">
        <f>IF(AND(Table1[[#This Row],[age]]&lt;=18, Table1[[#This Row],[engaged_in_prod]] = 1),1,0)</f>
        <v>0</v>
      </c>
    </row>
    <row r="7794" spans="1:22" x14ac:dyDescent="0.25">
      <c r="A7794">
        <v>1257</v>
      </c>
      <c r="B7794">
        <v>8</v>
      </c>
      <c r="C7794">
        <v>2</v>
      </c>
      <c r="D7794">
        <v>10</v>
      </c>
      <c r="E7794">
        <v>3</v>
      </c>
      <c r="G7794">
        <v>1</v>
      </c>
      <c r="H7794">
        <v>2</v>
      </c>
      <c r="I7794">
        <v>2</v>
      </c>
      <c r="J7794">
        <v>6</v>
      </c>
      <c r="L7794">
        <v>1</v>
      </c>
      <c r="M7794">
        <v>1</v>
      </c>
      <c r="N7794">
        <v>17</v>
      </c>
      <c r="O7794">
        <v>3</v>
      </c>
      <c r="P7794">
        <v>5</v>
      </c>
      <c r="Q7794">
        <v>1</v>
      </c>
      <c r="R7794">
        <v>9</v>
      </c>
      <c r="S7794">
        <v>2</v>
      </c>
      <c r="T7794">
        <v>6</v>
      </c>
      <c r="V7794">
        <f>IF(AND(Table1[[#This Row],[age]]&lt;=18, Table1[[#This Row],[engaged_in_prod]] = 1),1,0)</f>
        <v>0</v>
      </c>
    </row>
    <row r="7795" spans="1:22" x14ac:dyDescent="0.25">
      <c r="A7795">
        <v>1257</v>
      </c>
      <c r="B7795">
        <v>6</v>
      </c>
      <c r="C7795">
        <v>2</v>
      </c>
      <c r="D7795">
        <v>11</v>
      </c>
      <c r="E7795">
        <v>3</v>
      </c>
      <c r="G7795">
        <v>1</v>
      </c>
      <c r="H7795">
        <v>0</v>
      </c>
      <c r="I7795">
        <v>2</v>
      </c>
      <c r="J7795">
        <v>6</v>
      </c>
      <c r="L7795">
        <v>1</v>
      </c>
      <c r="M7795">
        <v>1</v>
      </c>
      <c r="N7795">
        <v>17</v>
      </c>
      <c r="O7795">
        <v>3</v>
      </c>
      <c r="P7795">
        <v>5</v>
      </c>
      <c r="Q7795">
        <v>1</v>
      </c>
      <c r="R7795">
        <v>9</v>
      </c>
      <c r="S7795">
        <v>2</v>
      </c>
      <c r="T7795">
        <v>6</v>
      </c>
      <c r="V7795">
        <f>IF(AND(Table1[[#This Row],[age]]&lt;=18, Table1[[#This Row],[engaged_in_prod]] = 1),1,0)</f>
        <v>0</v>
      </c>
    </row>
    <row r="7796" spans="1:22" x14ac:dyDescent="0.25">
      <c r="A7796">
        <v>1257</v>
      </c>
      <c r="B7796">
        <v>5</v>
      </c>
      <c r="C7796">
        <v>2</v>
      </c>
      <c r="D7796">
        <v>12</v>
      </c>
      <c r="E7796">
        <v>3</v>
      </c>
      <c r="F7796">
        <v>5</v>
      </c>
      <c r="G7796">
        <v>1</v>
      </c>
      <c r="H7796">
        <v>3</v>
      </c>
      <c r="I7796">
        <v>2</v>
      </c>
      <c r="J7796">
        <v>6</v>
      </c>
      <c r="L7796">
        <v>1</v>
      </c>
      <c r="M7796">
        <v>1</v>
      </c>
      <c r="N7796">
        <v>17</v>
      </c>
      <c r="O7796">
        <v>3</v>
      </c>
      <c r="P7796">
        <v>5</v>
      </c>
      <c r="Q7796">
        <v>1</v>
      </c>
      <c r="R7796">
        <v>9</v>
      </c>
      <c r="S7796">
        <v>2</v>
      </c>
      <c r="T7796">
        <v>6</v>
      </c>
      <c r="V7796">
        <f>IF(AND(Table1[[#This Row],[age]]&lt;=18, Table1[[#This Row],[engaged_in_prod]] = 1),1,0)</f>
        <v>0</v>
      </c>
    </row>
    <row r="7797" spans="1:22" x14ac:dyDescent="0.25">
      <c r="A7797">
        <v>1257</v>
      </c>
      <c r="B7797">
        <v>4</v>
      </c>
      <c r="C7797">
        <v>2</v>
      </c>
      <c r="D7797">
        <v>13</v>
      </c>
      <c r="E7797">
        <v>3</v>
      </c>
      <c r="F7797">
        <v>5</v>
      </c>
      <c r="G7797">
        <v>1</v>
      </c>
      <c r="H7797">
        <v>4</v>
      </c>
      <c r="I7797">
        <v>2</v>
      </c>
      <c r="J7797">
        <v>6</v>
      </c>
      <c r="L7797">
        <v>1</v>
      </c>
      <c r="M7797">
        <v>1</v>
      </c>
      <c r="N7797">
        <v>17</v>
      </c>
      <c r="O7797">
        <v>3</v>
      </c>
      <c r="P7797">
        <v>5</v>
      </c>
      <c r="Q7797">
        <v>1</v>
      </c>
      <c r="R7797">
        <v>9</v>
      </c>
      <c r="S7797">
        <v>2</v>
      </c>
      <c r="T7797">
        <v>6</v>
      </c>
      <c r="V7797">
        <f>IF(AND(Table1[[#This Row],[age]]&lt;=18, Table1[[#This Row],[engaged_in_prod]] = 1),1,0)</f>
        <v>0</v>
      </c>
    </row>
    <row r="7798" spans="1:22" x14ac:dyDescent="0.25">
      <c r="A7798">
        <v>1257</v>
      </c>
      <c r="B7798">
        <v>3</v>
      </c>
      <c r="C7798">
        <v>2</v>
      </c>
      <c r="D7798">
        <v>15</v>
      </c>
      <c r="E7798">
        <v>3</v>
      </c>
      <c r="F7798">
        <v>5</v>
      </c>
      <c r="G7798">
        <v>1</v>
      </c>
      <c r="H7798">
        <v>6</v>
      </c>
      <c r="I7798">
        <v>2</v>
      </c>
      <c r="J7798">
        <v>6</v>
      </c>
      <c r="L7798">
        <v>1</v>
      </c>
      <c r="M7798">
        <v>1</v>
      </c>
      <c r="N7798">
        <v>17</v>
      </c>
      <c r="O7798">
        <v>3</v>
      </c>
      <c r="P7798">
        <v>5</v>
      </c>
      <c r="Q7798">
        <v>1</v>
      </c>
      <c r="R7798">
        <v>9</v>
      </c>
      <c r="S7798">
        <v>2</v>
      </c>
      <c r="T7798">
        <v>6</v>
      </c>
      <c r="V7798">
        <f>IF(AND(Table1[[#This Row],[age]]&lt;=18, Table1[[#This Row],[engaged_in_prod]] = 1),1,0)</f>
        <v>0</v>
      </c>
    </row>
    <row r="7799" spans="1:22" x14ac:dyDescent="0.25">
      <c r="A7799">
        <v>1159</v>
      </c>
      <c r="B7799">
        <v>1</v>
      </c>
      <c r="C7799">
        <v>1</v>
      </c>
      <c r="D7799">
        <v>42</v>
      </c>
      <c r="E7799">
        <v>1</v>
      </c>
      <c r="F7799">
        <v>1</v>
      </c>
      <c r="G7799">
        <v>1</v>
      </c>
      <c r="H7799">
        <v>14</v>
      </c>
      <c r="I7799">
        <v>1</v>
      </c>
      <c r="K7799">
        <v>2</v>
      </c>
      <c r="L7799">
        <v>1</v>
      </c>
      <c r="V7799">
        <f>IF(AND(Table1[[#This Row],[age]]&lt;=18, Table1[[#This Row],[engaged_in_prod]] = 1),1,0)</f>
        <v>0</v>
      </c>
    </row>
    <row r="7800" spans="1:22" x14ac:dyDescent="0.25">
      <c r="A7800">
        <v>1169</v>
      </c>
      <c r="B7800">
        <v>1</v>
      </c>
      <c r="C7800">
        <v>1</v>
      </c>
      <c r="D7800">
        <v>42</v>
      </c>
      <c r="E7800">
        <v>1</v>
      </c>
      <c r="F7800">
        <v>1</v>
      </c>
      <c r="G7800">
        <v>1</v>
      </c>
      <c r="H7800">
        <v>9</v>
      </c>
      <c r="I7800">
        <v>1</v>
      </c>
      <c r="K7800">
        <v>2</v>
      </c>
      <c r="L7800">
        <v>1</v>
      </c>
      <c r="V7800">
        <f>IF(AND(Table1[[#This Row],[age]]&lt;=18, Table1[[#This Row],[engaged_in_prod]] = 1),1,0)</f>
        <v>0</v>
      </c>
    </row>
    <row r="7801" spans="1:22" x14ac:dyDescent="0.25">
      <c r="A7801">
        <v>1258</v>
      </c>
      <c r="B7801">
        <v>6</v>
      </c>
      <c r="C7801">
        <v>1</v>
      </c>
      <c r="D7801">
        <v>4</v>
      </c>
      <c r="E7801">
        <v>3</v>
      </c>
      <c r="G7801">
        <v>2</v>
      </c>
      <c r="L7801">
        <v>1</v>
      </c>
      <c r="V7801">
        <f>IF(AND(Table1[[#This Row],[age]]&lt;=18, Table1[[#This Row],[engaged_in_prod]] = 1),1,0)</f>
        <v>0</v>
      </c>
    </row>
    <row r="7802" spans="1:22" x14ac:dyDescent="0.25">
      <c r="A7802">
        <v>1258</v>
      </c>
      <c r="B7802">
        <v>5</v>
      </c>
      <c r="C7802">
        <v>1</v>
      </c>
      <c r="D7802">
        <v>6</v>
      </c>
      <c r="E7802">
        <v>3</v>
      </c>
      <c r="G7802">
        <v>1</v>
      </c>
      <c r="H7802">
        <v>0</v>
      </c>
      <c r="I7802">
        <v>2</v>
      </c>
      <c r="J7802">
        <v>6</v>
      </c>
      <c r="L7802">
        <v>1</v>
      </c>
      <c r="V7802">
        <f>IF(AND(Table1[[#This Row],[age]]&lt;=18, Table1[[#This Row],[engaged_in_prod]] = 1),1,0)</f>
        <v>0</v>
      </c>
    </row>
    <row r="7803" spans="1:22" x14ac:dyDescent="0.25">
      <c r="A7803">
        <v>1258</v>
      </c>
      <c r="B7803">
        <v>4</v>
      </c>
      <c r="C7803">
        <v>1</v>
      </c>
      <c r="D7803">
        <v>8</v>
      </c>
      <c r="E7803">
        <v>3</v>
      </c>
      <c r="G7803">
        <v>1</v>
      </c>
      <c r="H7803">
        <v>0</v>
      </c>
      <c r="I7803">
        <v>2</v>
      </c>
      <c r="J7803">
        <v>6</v>
      </c>
      <c r="L7803">
        <v>1</v>
      </c>
      <c r="V7803">
        <f>IF(AND(Table1[[#This Row],[age]]&lt;=18, Table1[[#This Row],[engaged_in_prod]] = 1),1,0)</f>
        <v>0</v>
      </c>
    </row>
    <row r="7804" spans="1:22" x14ac:dyDescent="0.25">
      <c r="A7804">
        <v>1258</v>
      </c>
      <c r="B7804">
        <v>3</v>
      </c>
      <c r="C7804">
        <v>1</v>
      </c>
      <c r="D7804">
        <v>9</v>
      </c>
      <c r="E7804">
        <v>3</v>
      </c>
      <c r="G7804">
        <v>1</v>
      </c>
      <c r="H7804">
        <v>2</v>
      </c>
      <c r="I7804">
        <v>2</v>
      </c>
      <c r="J7804">
        <v>6</v>
      </c>
      <c r="L7804">
        <v>1</v>
      </c>
      <c r="V7804">
        <f>IF(AND(Table1[[#This Row],[age]]&lt;=18, Table1[[#This Row],[engaged_in_prod]] = 1),1,0)</f>
        <v>0</v>
      </c>
    </row>
    <row r="7805" spans="1:22" x14ac:dyDescent="0.25">
      <c r="A7805">
        <v>1199</v>
      </c>
      <c r="B7805">
        <v>1</v>
      </c>
      <c r="C7805">
        <v>1</v>
      </c>
      <c r="D7805">
        <v>42</v>
      </c>
      <c r="E7805">
        <v>1</v>
      </c>
      <c r="F7805">
        <v>1</v>
      </c>
      <c r="G7805">
        <v>1</v>
      </c>
      <c r="H7805">
        <v>6</v>
      </c>
      <c r="I7805">
        <v>1</v>
      </c>
      <c r="K7805">
        <v>2</v>
      </c>
      <c r="L7805">
        <v>1</v>
      </c>
      <c r="V7805">
        <f>IF(AND(Table1[[#This Row],[age]]&lt;=18, Table1[[#This Row],[engaged_in_prod]] = 1),1,0)</f>
        <v>0</v>
      </c>
    </row>
    <row r="7806" spans="1:22" x14ac:dyDescent="0.25">
      <c r="A7806">
        <v>1258</v>
      </c>
      <c r="B7806">
        <v>1</v>
      </c>
      <c r="C7806">
        <v>1</v>
      </c>
      <c r="D7806">
        <v>30</v>
      </c>
      <c r="E7806">
        <v>1</v>
      </c>
      <c r="F7806">
        <v>1</v>
      </c>
      <c r="G7806">
        <v>1</v>
      </c>
      <c r="H7806">
        <v>13</v>
      </c>
      <c r="I7806">
        <v>2</v>
      </c>
      <c r="J7806">
        <v>6</v>
      </c>
      <c r="L7806">
        <v>1</v>
      </c>
      <c r="V7806">
        <f>IF(AND(Table1[[#This Row],[age]]&lt;=18, Table1[[#This Row],[engaged_in_prod]] = 1),1,0)</f>
        <v>0</v>
      </c>
    </row>
    <row r="7807" spans="1:22" x14ac:dyDescent="0.25">
      <c r="A7807">
        <v>1259</v>
      </c>
      <c r="B7807">
        <v>6</v>
      </c>
      <c r="C7807">
        <v>1</v>
      </c>
      <c r="D7807">
        <v>5</v>
      </c>
      <c r="E7807">
        <v>3</v>
      </c>
      <c r="G7807">
        <v>1</v>
      </c>
      <c r="H7807">
        <v>0</v>
      </c>
      <c r="I7807">
        <v>2</v>
      </c>
      <c r="J7807">
        <v>5</v>
      </c>
      <c r="L7807">
        <v>1</v>
      </c>
      <c r="V7807">
        <f>IF(AND(Table1[[#This Row],[age]]&lt;=18, Table1[[#This Row],[engaged_in_prod]] = 1),1,0)</f>
        <v>0</v>
      </c>
    </row>
    <row r="7808" spans="1:22" x14ac:dyDescent="0.25">
      <c r="A7808">
        <v>1259</v>
      </c>
      <c r="B7808">
        <v>5</v>
      </c>
      <c r="C7808">
        <v>1</v>
      </c>
      <c r="D7808">
        <v>7</v>
      </c>
      <c r="E7808">
        <v>3</v>
      </c>
      <c r="G7808">
        <v>1</v>
      </c>
      <c r="H7808">
        <v>0</v>
      </c>
      <c r="I7808">
        <v>2</v>
      </c>
      <c r="J7808">
        <v>6</v>
      </c>
      <c r="L7808">
        <v>1</v>
      </c>
      <c r="V7808">
        <f>IF(AND(Table1[[#This Row],[age]]&lt;=18, Table1[[#This Row],[engaged_in_prod]] = 1),1,0)</f>
        <v>0</v>
      </c>
    </row>
    <row r="7809" spans="1:22" x14ac:dyDescent="0.25">
      <c r="A7809">
        <v>1259</v>
      </c>
      <c r="B7809">
        <v>4</v>
      </c>
      <c r="C7809">
        <v>2</v>
      </c>
      <c r="D7809">
        <v>8</v>
      </c>
      <c r="E7809">
        <v>3</v>
      </c>
      <c r="G7809">
        <v>1</v>
      </c>
      <c r="H7809">
        <v>2</v>
      </c>
      <c r="I7809">
        <v>2</v>
      </c>
      <c r="J7809">
        <v>6</v>
      </c>
      <c r="L7809">
        <v>1</v>
      </c>
      <c r="V7809">
        <f>IF(AND(Table1[[#This Row],[age]]&lt;=18, Table1[[#This Row],[engaged_in_prod]] = 1),1,0)</f>
        <v>0</v>
      </c>
    </row>
    <row r="7810" spans="1:22" x14ac:dyDescent="0.25">
      <c r="A7810">
        <v>1259</v>
      </c>
      <c r="B7810">
        <v>3</v>
      </c>
      <c r="C7810">
        <v>2</v>
      </c>
      <c r="D7810">
        <v>10</v>
      </c>
      <c r="E7810">
        <v>3</v>
      </c>
      <c r="G7810">
        <v>1</v>
      </c>
      <c r="H7810">
        <v>4</v>
      </c>
      <c r="I7810">
        <v>2</v>
      </c>
      <c r="J7810">
        <v>6</v>
      </c>
      <c r="L7810">
        <v>1</v>
      </c>
      <c r="V7810">
        <f>IF(AND(Table1[[#This Row],[age]]&lt;=18, Table1[[#This Row],[engaged_in_prod]] = 1),1,0)</f>
        <v>0</v>
      </c>
    </row>
    <row r="7811" spans="1:22" x14ac:dyDescent="0.25">
      <c r="A7811">
        <v>1205</v>
      </c>
      <c r="B7811">
        <v>1</v>
      </c>
      <c r="C7811">
        <v>1</v>
      </c>
      <c r="D7811">
        <v>42</v>
      </c>
      <c r="E7811">
        <v>1</v>
      </c>
      <c r="F7811">
        <v>1</v>
      </c>
      <c r="G7811">
        <v>1</v>
      </c>
      <c r="H7811">
        <v>7</v>
      </c>
      <c r="I7811">
        <v>1</v>
      </c>
      <c r="K7811">
        <v>2</v>
      </c>
      <c r="L7811">
        <v>1</v>
      </c>
      <c r="V7811">
        <f>IF(AND(Table1[[#This Row],[age]]&lt;=18, Table1[[#This Row],[engaged_in_prod]] = 1),1,0)</f>
        <v>0</v>
      </c>
    </row>
    <row r="7812" spans="1:22" x14ac:dyDescent="0.25">
      <c r="A7812">
        <v>1223</v>
      </c>
      <c r="B7812">
        <v>1</v>
      </c>
      <c r="C7812">
        <v>1</v>
      </c>
      <c r="D7812">
        <v>42</v>
      </c>
      <c r="E7812">
        <v>1</v>
      </c>
      <c r="F7812">
        <v>1</v>
      </c>
      <c r="G7812">
        <v>1</v>
      </c>
      <c r="H7812">
        <v>5</v>
      </c>
      <c r="I7812">
        <v>1</v>
      </c>
      <c r="K7812">
        <v>2</v>
      </c>
      <c r="L7812">
        <v>2</v>
      </c>
      <c r="V7812">
        <f>IF(AND(Table1[[#This Row],[age]]&lt;=18, Table1[[#This Row],[engaged_in_prod]] = 1),1,0)</f>
        <v>0</v>
      </c>
    </row>
    <row r="7813" spans="1:22" x14ac:dyDescent="0.25">
      <c r="A7813">
        <v>1231</v>
      </c>
      <c r="B7813">
        <v>1</v>
      </c>
      <c r="C7813">
        <v>1</v>
      </c>
      <c r="D7813">
        <v>42</v>
      </c>
      <c r="E7813">
        <v>1</v>
      </c>
      <c r="F7813">
        <v>1</v>
      </c>
      <c r="G7813">
        <v>1</v>
      </c>
      <c r="H7813">
        <v>13</v>
      </c>
      <c r="I7813">
        <v>1</v>
      </c>
      <c r="K7813">
        <v>7</v>
      </c>
      <c r="L7813">
        <v>1</v>
      </c>
      <c r="V7813">
        <f>IF(AND(Table1[[#This Row],[age]]&lt;=18, Table1[[#This Row],[engaged_in_prod]] = 1),1,0)</f>
        <v>0</v>
      </c>
    </row>
    <row r="7814" spans="1:22" x14ac:dyDescent="0.25">
      <c r="A7814">
        <v>1260</v>
      </c>
      <c r="B7814">
        <v>11</v>
      </c>
      <c r="C7814">
        <v>2</v>
      </c>
      <c r="D7814">
        <v>3</v>
      </c>
      <c r="E7814">
        <v>3</v>
      </c>
      <c r="G7814">
        <v>2</v>
      </c>
      <c r="L7814">
        <v>1</v>
      </c>
      <c r="V7814">
        <f>IF(AND(Table1[[#This Row],[age]]&lt;=18, Table1[[#This Row],[engaged_in_prod]] = 1),1,0)</f>
        <v>0</v>
      </c>
    </row>
    <row r="7815" spans="1:22" x14ac:dyDescent="0.25">
      <c r="A7815">
        <v>1260</v>
      </c>
      <c r="B7815">
        <v>10</v>
      </c>
      <c r="C7815">
        <v>1</v>
      </c>
      <c r="D7815">
        <v>5</v>
      </c>
      <c r="E7815">
        <v>3</v>
      </c>
      <c r="G7815">
        <v>1</v>
      </c>
      <c r="H7815">
        <v>0</v>
      </c>
      <c r="I7815">
        <v>2</v>
      </c>
      <c r="J7815">
        <v>5</v>
      </c>
      <c r="L7815">
        <v>1</v>
      </c>
      <c r="V7815">
        <f>IF(AND(Table1[[#This Row],[age]]&lt;=18, Table1[[#This Row],[engaged_in_prod]] = 1),1,0)</f>
        <v>0</v>
      </c>
    </row>
    <row r="7816" spans="1:22" x14ac:dyDescent="0.25">
      <c r="A7816">
        <v>1260</v>
      </c>
      <c r="B7816">
        <v>9</v>
      </c>
      <c r="C7816">
        <v>1</v>
      </c>
      <c r="D7816">
        <v>6</v>
      </c>
      <c r="E7816">
        <v>3</v>
      </c>
      <c r="G7816">
        <v>1</v>
      </c>
      <c r="H7816">
        <v>0</v>
      </c>
      <c r="I7816">
        <v>2</v>
      </c>
      <c r="J7816">
        <v>5</v>
      </c>
      <c r="L7816">
        <v>1</v>
      </c>
      <c r="V7816">
        <f>IF(AND(Table1[[#This Row],[age]]&lt;=18, Table1[[#This Row],[engaged_in_prod]] = 1),1,0)</f>
        <v>0</v>
      </c>
    </row>
    <row r="7817" spans="1:22" x14ac:dyDescent="0.25">
      <c r="A7817">
        <v>1260</v>
      </c>
      <c r="B7817">
        <v>8</v>
      </c>
      <c r="C7817">
        <v>2</v>
      </c>
      <c r="D7817">
        <v>7</v>
      </c>
      <c r="E7817">
        <v>3</v>
      </c>
      <c r="G7817">
        <v>1</v>
      </c>
      <c r="H7817">
        <v>0</v>
      </c>
      <c r="I7817">
        <v>2</v>
      </c>
      <c r="J7817">
        <v>6</v>
      </c>
      <c r="L7817">
        <v>1</v>
      </c>
      <c r="V7817">
        <f>IF(AND(Table1[[#This Row],[age]]&lt;=18, Table1[[#This Row],[engaged_in_prod]] = 1),1,0)</f>
        <v>0</v>
      </c>
    </row>
    <row r="7818" spans="1:22" x14ac:dyDescent="0.25">
      <c r="A7818">
        <v>1260</v>
      </c>
      <c r="B7818">
        <v>7</v>
      </c>
      <c r="C7818">
        <v>1</v>
      </c>
      <c r="D7818">
        <v>8</v>
      </c>
      <c r="E7818">
        <v>3</v>
      </c>
      <c r="G7818">
        <v>1</v>
      </c>
      <c r="H7818">
        <v>2</v>
      </c>
      <c r="I7818">
        <v>2</v>
      </c>
      <c r="J7818">
        <v>6</v>
      </c>
      <c r="L7818">
        <v>1</v>
      </c>
      <c r="V7818">
        <f>IF(AND(Table1[[#This Row],[age]]&lt;=18, Table1[[#This Row],[engaged_in_prod]] = 1),1,0)</f>
        <v>0</v>
      </c>
    </row>
    <row r="7819" spans="1:22" x14ac:dyDescent="0.25">
      <c r="A7819">
        <v>1260</v>
      </c>
      <c r="B7819">
        <v>6</v>
      </c>
      <c r="C7819">
        <v>2</v>
      </c>
      <c r="D7819">
        <v>10</v>
      </c>
      <c r="E7819">
        <v>3</v>
      </c>
      <c r="G7819">
        <v>1</v>
      </c>
      <c r="H7819">
        <v>4</v>
      </c>
      <c r="I7819">
        <v>2</v>
      </c>
      <c r="J7819">
        <v>6</v>
      </c>
      <c r="L7819">
        <v>1</v>
      </c>
      <c r="V7819">
        <f>IF(AND(Table1[[#This Row],[age]]&lt;=18, Table1[[#This Row],[engaged_in_prod]] = 1),1,0)</f>
        <v>0</v>
      </c>
    </row>
    <row r="7820" spans="1:22" x14ac:dyDescent="0.25">
      <c r="A7820">
        <v>1260</v>
      </c>
      <c r="B7820">
        <v>5</v>
      </c>
      <c r="C7820">
        <v>1</v>
      </c>
      <c r="D7820">
        <v>13</v>
      </c>
      <c r="E7820">
        <v>3</v>
      </c>
      <c r="F7820">
        <v>5</v>
      </c>
      <c r="G7820">
        <v>1</v>
      </c>
      <c r="H7820">
        <v>5</v>
      </c>
      <c r="I7820">
        <v>2</v>
      </c>
      <c r="J7820">
        <v>6</v>
      </c>
      <c r="L7820">
        <v>1</v>
      </c>
      <c r="V7820">
        <f>IF(AND(Table1[[#This Row],[age]]&lt;=18, Table1[[#This Row],[engaged_in_prod]] = 1),1,0)</f>
        <v>0</v>
      </c>
    </row>
    <row r="7821" spans="1:22" x14ac:dyDescent="0.25">
      <c r="A7821">
        <v>1260</v>
      </c>
      <c r="B7821">
        <v>4</v>
      </c>
      <c r="C7821">
        <v>2</v>
      </c>
      <c r="D7821">
        <v>15</v>
      </c>
      <c r="E7821">
        <v>3</v>
      </c>
      <c r="F7821">
        <v>5</v>
      </c>
      <c r="G7821">
        <v>1</v>
      </c>
      <c r="H7821">
        <v>5</v>
      </c>
      <c r="I7821">
        <v>2</v>
      </c>
      <c r="J7821">
        <v>6</v>
      </c>
      <c r="L7821">
        <v>1</v>
      </c>
      <c r="V7821">
        <f>IF(AND(Table1[[#This Row],[age]]&lt;=18, Table1[[#This Row],[engaged_in_prod]] = 1),1,0)</f>
        <v>0</v>
      </c>
    </row>
    <row r="7822" spans="1:22" x14ac:dyDescent="0.25">
      <c r="A7822">
        <v>1236</v>
      </c>
      <c r="B7822">
        <v>1</v>
      </c>
      <c r="C7822">
        <v>1</v>
      </c>
      <c r="D7822">
        <v>42</v>
      </c>
      <c r="E7822">
        <v>1</v>
      </c>
      <c r="F7822">
        <v>1</v>
      </c>
      <c r="G7822">
        <v>1</v>
      </c>
      <c r="H7822">
        <v>8</v>
      </c>
      <c r="I7822">
        <v>1</v>
      </c>
      <c r="K7822">
        <v>2</v>
      </c>
      <c r="L7822">
        <v>1</v>
      </c>
      <c r="V7822">
        <f>IF(AND(Table1[[#This Row],[age]]&lt;=18, Table1[[#This Row],[engaged_in_prod]] = 1),1,0)</f>
        <v>0</v>
      </c>
    </row>
    <row r="7823" spans="1:22" x14ac:dyDescent="0.25">
      <c r="A7823">
        <v>1260</v>
      </c>
      <c r="B7823">
        <v>1</v>
      </c>
      <c r="C7823">
        <v>1</v>
      </c>
      <c r="D7823">
        <v>42</v>
      </c>
      <c r="E7823">
        <v>1</v>
      </c>
      <c r="F7823">
        <v>1</v>
      </c>
      <c r="G7823">
        <v>1</v>
      </c>
      <c r="H7823">
        <v>5</v>
      </c>
      <c r="I7823">
        <v>1</v>
      </c>
      <c r="K7823">
        <v>2</v>
      </c>
      <c r="L7823">
        <v>1</v>
      </c>
      <c r="V7823">
        <f>IF(AND(Table1[[#This Row],[age]]&lt;=18, Table1[[#This Row],[engaged_in_prod]] = 1),1,0)</f>
        <v>0</v>
      </c>
    </row>
    <row r="7824" spans="1:22" x14ac:dyDescent="0.25">
      <c r="A7824">
        <v>1283</v>
      </c>
      <c r="B7824">
        <v>1</v>
      </c>
      <c r="C7824">
        <v>1</v>
      </c>
      <c r="D7824">
        <v>42</v>
      </c>
      <c r="E7824">
        <v>1</v>
      </c>
      <c r="F7824">
        <v>1</v>
      </c>
      <c r="G7824">
        <v>1</v>
      </c>
      <c r="H7824">
        <v>6</v>
      </c>
      <c r="I7824">
        <v>1</v>
      </c>
      <c r="K7824">
        <v>2</v>
      </c>
      <c r="L7824">
        <v>1</v>
      </c>
      <c r="V7824">
        <f>IF(AND(Table1[[#This Row],[age]]&lt;=18, Table1[[#This Row],[engaged_in_prod]] = 1),1,0)</f>
        <v>0</v>
      </c>
    </row>
    <row r="7825" spans="1:22" x14ac:dyDescent="0.25">
      <c r="A7825">
        <v>1261</v>
      </c>
      <c r="B7825">
        <v>6</v>
      </c>
      <c r="C7825">
        <v>1</v>
      </c>
      <c r="D7825">
        <v>1</v>
      </c>
      <c r="E7825">
        <v>3</v>
      </c>
      <c r="G7825">
        <v>2</v>
      </c>
      <c r="L7825">
        <v>1</v>
      </c>
      <c r="V7825">
        <f>IF(AND(Table1[[#This Row],[age]]&lt;=18, Table1[[#This Row],[engaged_in_prod]] = 1),1,0)</f>
        <v>0</v>
      </c>
    </row>
    <row r="7826" spans="1:22" x14ac:dyDescent="0.25">
      <c r="A7826">
        <v>1261</v>
      </c>
      <c r="B7826">
        <v>5</v>
      </c>
      <c r="C7826">
        <v>1</v>
      </c>
      <c r="D7826">
        <v>2</v>
      </c>
      <c r="E7826">
        <v>3</v>
      </c>
      <c r="G7826">
        <v>2</v>
      </c>
      <c r="L7826">
        <v>1</v>
      </c>
      <c r="V7826">
        <f>IF(AND(Table1[[#This Row],[age]]&lt;=18, Table1[[#This Row],[engaged_in_prod]] = 1),1,0)</f>
        <v>0</v>
      </c>
    </row>
    <row r="7827" spans="1:22" x14ac:dyDescent="0.25">
      <c r="A7827">
        <v>1261</v>
      </c>
      <c r="B7827">
        <v>4</v>
      </c>
      <c r="C7827">
        <v>1</v>
      </c>
      <c r="D7827">
        <v>4</v>
      </c>
      <c r="E7827">
        <v>3</v>
      </c>
      <c r="G7827">
        <v>2</v>
      </c>
      <c r="L7827">
        <v>1</v>
      </c>
      <c r="V7827">
        <f>IF(AND(Table1[[#This Row],[age]]&lt;=18, Table1[[#This Row],[engaged_in_prod]] = 1),1,0)</f>
        <v>0</v>
      </c>
    </row>
    <row r="7828" spans="1:22" x14ac:dyDescent="0.25">
      <c r="A7828">
        <v>1261</v>
      </c>
      <c r="B7828">
        <v>3</v>
      </c>
      <c r="C7828">
        <v>2</v>
      </c>
      <c r="D7828">
        <v>8</v>
      </c>
      <c r="E7828">
        <v>3</v>
      </c>
      <c r="G7828">
        <v>1</v>
      </c>
      <c r="H7828">
        <v>0</v>
      </c>
      <c r="I7828">
        <v>2</v>
      </c>
      <c r="J7828">
        <v>6</v>
      </c>
      <c r="L7828">
        <v>1</v>
      </c>
      <c r="V7828">
        <f>IF(AND(Table1[[#This Row],[age]]&lt;=18, Table1[[#This Row],[engaged_in_prod]] = 1),1,0)</f>
        <v>0</v>
      </c>
    </row>
    <row r="7829" spans="1:22" x14ac:dyDescent="0.25">
      <c r="A7829">
        <v>1297</v>
      </c>
      <c r="B7829">
        <v>1</v>
      </c>
      <c r="C7829">
        <v>1</v>
      </c>
      <c r="D7829">
        <v>42</v>
      </c>
      <c r="E7829">
        <v>1</v>
      </c>
      <c r="F7829">
        <v>1</v>
      </c>
      <c r="G7829">
        <v>1</v>
      </c>
      <c r="H7829">
        <v>6</v>
      </c>
      <c r="I7829">
        <v>1</v>
      </c>
      <c r="K7829">
        <v>2</v>
      </c>
      <c r="L7829">
        <v>1</v>
      </c>
      <c r="V7829">
        <f>IF(AND(Table1[[#This Row],[age]]&lt;=18, Table1[[#This Row],[engaged_in_prod]] = 1),1,0)</f>
        <v>0</v>
      </c>
    </row>
    <row r="7830" spans="1:22" x14ac:dyDescent="0.25">
      <c r="A7830">
        <v>1299</v>
      </c>
      <c r="B7830">
        <v>2</v>
      </c>
      <c r="C7830">
        <v>2</v>
      </c>
      <c r="D7830">
        <v>42</v>
      </c>
      <c r="E7830">
        <v>2</v>
      </c>
      <c r="F7830">
        <v>1</v>
      </c>
      <c r="G7830">
        <v>1</v>
      </c>
      <c r="H7830">
        <v>0</v>
      </c>
      <c r="I7830">
        <v>1</v>
      </c>
      <c r="K7830">
        <v>1</v>
      </c>
      <c r="L7830">
        <v>1</v>
      </c>
      <c r="V7830">
        <f>IF(AND(Table1[[#This Row],[age]]&lt;=18, Table1[[#This Row],[engaged_in_prod]] = 1),1,0)</f>
        <v>0</v>
      </c>
    </row>
    <row r="7831" spans="1:22" x14ac:dyDescent="0.25">
      <c r="A7831">
        <v>1262</v>
      </c>
      <c r="B7831">
        <v>7</v>
      </c>
      <c r="C7831">
        <v>2</v>
      </c>
      <c r="D7831">
        <v>5</v>
      </c>
      <c r="E7831">
        <v>3</v>
      </c>
      <c r="G7831">
        <v>1</v>
      </c>
      <c r="H7831">
        <v>0</v>
      </c>
      <c r="I7831">
        <v>2</v>
      </c>
      <c r="J7831">
        <v>5</v>
      </c>
      <c r="L7831">
        <v>1</v>
      </c>
      <c r="V7831">
        <f>IF(AND(Table1[[#This Row],[age]]&lt;=18, Table1[[#This Row],[engaged_in_prod]] = 1),1,0)</f>
        <v>0</v>
      </c>
    </row>
    <row r="7832" spans="1:22" x14ac:dyDescent="0.25">
      <c r="A7832">
        <v>1262</v>
      </c>
      <c r="B7832">
        <v>6</v>
      </c>
      <c r="C7832">
        <v>2</v>
      </c>
      <c r="D7832">
        <v>6</v>
      </c>
      <c r="E7832">
        <v>3</v>
      </c>
      <c r="G7832">
        <v>1</v>
      </c>
      <c r="H7832">
        <v>0</v>
      </c>
      <c r="I7832">
        <v>2</v>
      </c>
      <c r="J7832">
        <v>6</v>
      </c>
      <c r="L7832">
        <v>1</v>
      </c>
      <c r="V7832">
        <f>IF(AND(Table1[[#This Row],[age]]&lt;=18, Table1[[#This Row],[engaged_in_prod]] = 1),1,0)</f>
        <v>0</v>
      </c>
    </row>
    <row r="7833" spans="1:22" x14ac:dyDescent="0.25">
      <c r="A7833">
        <v>1262</v>
      </c>
      <c r="B7833">
        <v>5</v>
      </c>
      <c r="C7833">
        <v>2</v>
      </c>
      <c r="D7833">
        <v>8</v>
      </c>
      <c r="E7833">
        <v>3</v>
      </c>
      <c r="G7833">
        <v>1</v>
      </c>
      <c r="H7833">
        <v>1</v>
      </c>
      <c r="I7833">
        <v>2</v>
      </c>
      <c r="J7833">
        <v>6</v>
      </c>
      <c r="L7833">
        <v>1</v>
      </c>
      <c r="V7833">
        <f>IF(AND(Table1[[#This Row],[age]]&lt;=18, Table1[[#This Row],[engaged_in_prod]] = 1),1,0)</f>
        <v>0</v>
      </c>
    </row>
    <row r="7834" spans="1:22" x14ac:dyDescent="0.25">
      <c r="A7834">
        <v>1262</v>
      </c>
      <c r="B7834">
        <v>4</v>
      </c>
      <c r="C7834">
        <v>2</v>
      </c>
      <c r="D7834">
        <v>10</v>
      </c>
      <c r="E7834">
        <v>3</v>
      </c>
      <c r="G7834">
        <v>1</v>
      </c>
      <c r="H7834">
        <v>1</v>
      </c>
      <c r="I7834">
        <v>2</v>
      </c>
      <c r="J7834">
        <v>6</v>
      </c>
      <c r="L7834">
        <v>1</v>
      </c>
      <c r="V7834">
        <f>IF(AND(Table1[[#This Row],[age]]&lt;=18, Table1[[#This Row],[engaged_in_prod]] = 1),1,0)</f>
        <v>0</v>
      </c>
    </row>
    <row r="7835" spans="1:22" x14ac:dyDescent="0.25">
      <c r="A7835">
        <v>1262</v>
      </c>
      <c r="B7835">
        <v>3</v>
      </c>
      <c r="C7835">
        <v>1</v>
      </c>
      <c r="D7835">
        <v>12</v>
      </c>
      <c r="E7835">
        <v>3</v>
      </c>
      <c r="F7835">
        <v>5</v>
      </c>
      <c r="G7835">
        <v>1</v>
      </c>
      <c r="H7835">
        <v>3</v>
      </c>
      <c r="I7835">
        <v>2</v>
      </c>
      <c r="J7835">
        <v>6</v>
      </c>
      <c r="L7835">
        <v>1</v>
      </c>
      <c r="V7835">
        <f>IF(AND(Table1[[#This Row],[age]]&lt;=18, Table1[[#This Row],[engaged_in_prod]] = 1),1,0)</f>
        <v>0</v>
      </c>
    </row>
    <row r="7836" spans="1:22" x14ac:dyDescent="0.25">
      <c r="A7836">
        <v>1315</v>
      </c>
      <c r="B7836">
        <v>1</v>
      </c>
      <c r="C7836">
        <v>1</v>
      </c>
      <c r="D7836">
        <v>42</v>
      </c>
      <c r="E7836">
        <v>1</v>
      </c>
      <c r="F7836">
        <v>1</v>
      </c>
      <c r="G7836">
        <v>1</v>
      </c>
      <c r="H7836">
        <v>2</v>
      </c>
      <c r="I7836">
        <v>1</v>
      </c>
      <c r="K7836">
        <v>2</v>
      </c>
      <c r="L7836">
        <v>1</v>
      </c>
      <c r="V7836">
        <f>IF(AND(Table1[[#This Row],[age]]&lt;=18, Table1[[#This Row],[engaged_in_prod]] = 1),1,0)</f>
        <v>0</v>
      </c>
    </row>
    <row r="7837" spans="1:22" x14ac:dyDescent="0.25">
      <c r="A7837">
        <v>1370</v>
      </c>
      <c r="B7837">
        <v>1</v>
      </c>
      <c r="C7837">
        <v>1</v>
      </c>
      <c r="D7837">
        <v>42</v>
      </c>
      <c r="E7837">
        <v>1</v>
      </c>
      <c r="F7837">
        <v>1</v>
      </c>
      <c r="G7837">
        <v>1</v>
      </c>
      <c r="H7837">
        <v>4</v>
      </c>
      <c r="I7837">
        <v>1</v>
      </c>
      <c r="K7837">
        <v>2</v>
      </c>
      <c r="L7837">
        <v>5</v>
      </c>
      <c r="M7837">
        <v>1</v>
      </c>
      <c r="N7837">
        <v>7</v>
      </c>
      <c r="O7837">
        <v>3</v>
      </c>
      <c r="Q7837">
        <v>1</v>
      </c>
      <c r="R7837">
        <v>1</v>
      </c>
      <c r="S7837">
        <v>2</v>
      </c>
      <c r="T7837">
        <v>6</v>
      </c>
      <c r="V7837">
        <f>IF(AND(Table1[[#This Row],[age]]&lt;=18, Table1[[#This Row],[engaged_in_prod]] = 1),1,0)</f>
        <v>0</v>
      </c>
    </row>
    <row r="7838" spans="1:22" x14ac:dyDescent="0.25">
      <c r="A7838">
        <v>1263</v>
      </c>
      <c r="B7838">
        <v>11</v>
      </c>
      <c r="C7838">
        <v>2</v>
      </c>
      <c r="D7838">
        <v>1</v>
      </c>
      <c r="E7838">
        <v>3</v>
      </c>
      <c r="G7838">
        <v>2</v>
      </c>
      <c r="L7838">
        <v>1</v>
      </c>
      <c r="V7838">
        <f>IF(AND(Table1[[#This Row],[age]]&lt;=18, Table1[[#This Row],[engaged_in_prod]] = 1),1,0)</f>
        <v>0</v>
      </c>
    </row>
    <row r="7839" spans="1:22" x14ac:dyDescent="0.25">
      <c r="A7839">
        <v>1263</v>
      </c>
      <c r="B7839">
        <v>10</v>
      </c>
      <c r="C7839">
        <v>1</v>
      </c>
      <c r="D7839">
        <v>2</v>
      </c>
      <c r="E7839">
        <v>3</v>
      </c>
      <c r="G7839">
        <v>2</v>
      </c>
      <c r="L7839">
        <v>1</v>
      </c>
      <c r="V7839">
        <f>IF(AND(Table1[[#This Row],[age]]&lt;=18, Table1[[#This Row],[engaged_in_prod]] = 1),1,0)</f>
        <v>0</v>
      </c>
    </row>
    <row r="7840" spans="1:22" x14ac:dyDescent="0.25">
      <c r="A7840">
        <v>1263</v>
      </c>
      <c r="B7840">
        <v>9</v>
      </c>
      <c r="C7840">
        <v>2</v>
      </c>
      <c r="D7840">
        <v>3</v>
      </c>
      <c r="E7840">
        <v>3</v>
      </c>
      <c r="G7840">
        <v>2</v>
      </c>
      <c r="L7840">
        <v>1</v>
      </c>
      <c r="V7840">
        <f>IF(AND(Table1[[#This Row],[age]]&lt;=18, Table1[[#This Row],[engaged_in_prod]] = 1),1,0)</f>
        <v>0</v>
      </c>
    </row>
    <row r="7841" spans="1:22" x14ac:dyDescent="0.25">
      <c r="A7841">
        <v>1404</v>
      </c>
      <c r="B7841">
        <v>2</v>
      </c>
      <c r="C7841">
        <v>2</v>
      </c>
      <c r="D7841">
        <v>42</v>
      </c>
      <c r="E7841">
        <v>2</v>
      </c>
      <c r="F7841">
        <v>1</v>
      </c>
      <c r="G7841">
        <v>1</v>
      </c>
      <c r="H7841">
        <v>1</v>
      </c>
      <c r="I7841">
        <v>1</v>
      </c>
      <c r="K7841">
        <v>1</v>
      </c>
      <c r="L7841">
        <v>1</v>
      </c>
      <c r="V7841">
        <f>IF(AND(Table1[[#This Row],[age]]&lt;=18, Table1[[#This Row],[engaged_in_prod]] = 1),1,0)</f>
        <v>0</v>
      </c>
    </row>
    <row r="7842" spans="1:22" x14ac:dyDescent="0.25">
      <c r="A7842">
        <v>1421</v>
      </c>
      <c r="B7842">
        <v>1</v>
      </c>
      <c r="C7842">
        <v>1</v>
      </c>
      <c r="D7842">
        <v>42</v>
      </c>
      <c r="E7842">
        <v>1</v>
      </c>
      <c r="F7842">
        <v>1</v>
      </c>
      <c r="G7842">
        <v>1</v>
      </c>
      <c r="H7842">
        <v>6</v>
      </c>
      <c r="I7842">
        <v>1</v>
      </c>
      <c r="K7842">
        <v>2</v>
      </c>
      <c r="L7842">
        <v>1</v>
      </c>
      <c r="V7842">
        <f>IF(AND(Table1[[#This Row],[age]]&lt;=18, Table1[[#This Row],[engaged_in_prod]] = 1),1,0)</f>
        <v>0</v>
      </c>
    </row>
    <row r="7843" spans="1:22" x14ac:dyDescent="0.25">
      <c r="A7843">
        <v>1263</v>
      </c>
      <c r="B7843">
        <v>6</v>
      </c>
      <c r="C7843">
        <v>1</v>
      </c>
      <c r="D7843">
        <v>13</v>
      </c>
      <c r="E7843">
        <v>3</v>
      </c>
      <c r="F7843">
        <v>5</v>
      </c>
      <c r="G7843">
        <v>1</v>
      </c>
      <c r="H7843">
        <v>3</v>
      </c>
      <c r="I7843">
        <v>2</v>
      </c>
      <c r="J7843">
        <v>6</v>
      </c>
      <c r="L7843">
        <v>1</v>
      </c>
      <c r="V7843">
        <f>IF(AND(Table1[[#This Row],[age]]&lt;=18, Table1[[#This Row],[engaged_in_prod]] = 1),1,0)</f>
        <v>0</v>
      </c>
    </row>
    <row r="7844" spans="1:22" x14ac:dyDescent="0.25">
      <c r="A7844">
        <v>1263</v>
      </c>
      <c r="B7844">
        <v>5</v>
      </c>
      <c r="C7844">
        <v>2</v>
      </c>
      <c r="D7844">
        <v>17</v>
      </c>
      <c r="E7844">
        <v>3</v>
      </c>
      <c r="F7844">
        <v>5</v>
      </c>
      <c r="G7844">
        <v>1</v>
      </c>
      <c r="H7844">
        <v>3</v>
      </c>
      <c r="I7844">
        <v>2</v>
      </c>
      <c r="J7844">
        <v>6</v>
      </c>
      <c r="L7844">
        <v>1</v>
      </c>
      <c r="V7844">
        <f>IF(AND(Table1[[#This Row],[age]]&lt;=18, Table1[[#This Row],[engaged_in_prod]] = 1),1,0)</f>
        <v>0</v>
      </c>
    </row>
    <row r="7845" spans="1:22" x14ac:dyDescent="0.25">
      <c r="A7845">
        <v>1263</v>
      </c>
      <c r="B7845">
        <v>4</v>
      </c>
      <c r="C7845">
        <v>1</v>
      </c>
      <c r="D7845">
        <v>18</v>
      </c>
      <c r="E7845">
        <v>3</v>
      </c>
      <c r="F7845">
        <v>5</v>
      </c>
      <c r="G7845">
        <v>1</v>
      </c>
      <c r="H7845">
        <v>6</v>
      </c>
      <c r="I7845">
        <v>2</v>
      </c>
      <c r="J7845">
        <v>6</v>
      </c>
      <c r="L7845">
        <v>1</v>
      </c>
      <c r="V7845">
        <f>IF(AND(Table1[[#This Row],[age]]&lt;=18, Table1[[#This Row],[engaged_in_prod]] = 1),1,0)</f>
        <v>0</v>
      </c>
    </row>
    <row r="7846" spans="1:22" x14ac:dyDescent="0.25">
      <c r="A7846">
        <v>1441</v>
      </c>
      <c r="B7846">
        <v>1</v>
      </c>
      <c r="C7846">
        <v>1</v>
      </c>
      <c r="D7846">
        <v>42</v>
      </c>
      <c r="E7846">
        <v>1</v>
      </c>
      <c r="F7846">
        <v>1</v>
      </c>
      <c r="G7846">
        <v>1</v>
      </c>
      <c r="H7846">
        <v>7</v>
      </c>
      <c r="I7846">
        <v>1</v>
      </c>
      <c r="K7846">
        <v>2</v>
      </c>
      <c r="L7846">
        <v>1</v>
      </c>
      <c r="V7846">
        <f>IF(AND(Table1[[#This Row],[age]]&lt;=18, Table1[[#This Row],[engaged_in_prod]] = 1),1,0)</f>
        <v>0</v>
      </c>
    </row>
    <row r="7847" spans="1:22" x14ac:dyDescent="0.25">
      <c r="A7847">
        <v>1514</v>
      </c>
      <c r="B7847">
        <v>2</v>
      </c>
      <c r="C7847">
        <v>2</v>
      </c>
      <c r="D7847">
        <v>42</v>
      </c>
      <c r="E7847">
        <v>2</v>
      </c>
      <c r="F7847">
        <v>1</v>
      </c>
      <c r="G7847">
        <v>1</v>
      </c>
      <c r="H7847">
        <v>0</v>
      </c>
      <c r="I7847">
        <v>1</v>
      </c>
      <c r="K7847">
        <v>1</v>
      </c>
      <c r="L7847">
        <v>1</v>
      </c>
      <c r="V7847">
        <f>IF(AND(Table1[[#This Row],[age]]&lt;=18, Table1[[#This Row],[engaged_in_prod]] = 1),1,0)</f>
        <v>0</v>
      </c>
    </row>
    <row r="7848" spans="1:22" x14ac:dyDescent="0.25">
      <c r="A7848">
        <v>1540</v>
      </c>
      <c r="B7848">
        <v>1</v>
      </c>
      <c r="C7848">
        <v>1</v>
      </c>
      <c r="D7848">
        <v>42</v>
      </c>
      <c r="E7848">
        <v>1</v>
      </c>
      <c r="F7848">
        <v>1</v>
      </c>
      <c r="G7848">
        <v>1</v>
      </c>
      <c r="H7848">
        <v>5</v>
      </c>
      <c r="I7848">
        <v>1</v>
      </c>
      <c r="K7848">
        <v>2</v>
      </c>
      <c r="L7848">
        <v>1</v>
      </c>
      <c r="V7848">
        <f>IF(AND(Table1[[#This Row],[age]]&lt;=18, Table1[[#This Row],[engaged_in_prod]] = 1),1,0)</f>
        <v>0</v>
      </c>
    </row>
    <row r="7849" spans="1:22" x14ac:dyDescent="0.25">
      <c r="A7849">
        <v>1264</v>
      </c>
      <c r="B7849">
        <v>11</v>
      </c>
      <c r="C7849">
        <v>1</v>
      </c>
      <c r="D7849">
        <v>1</v>
      </c>
      <c r="E7849">
        <v>3</v>
      </c>
      <c r="G7849">
        <v>2</v>
      </c>
      <c r="L7849">
        <v>1</v>
      </c>
      <c r="V7849">
        <f>IF(AND(Table1[[#This Row],[age]]&lt;=18, Table1[[#This Row],[engaged_in_prod]] = 1),1,0)</f>
        <v>0</v>
      </c>
    </row>
    <row r="7850" spans="1:22" x14ac:dyDescent="0.25">
      <c r="A7850">
        <v>1264</v>
      </c>
      <c r="B7850">
        <v>10</v>
      </c>
      <c r="C7850">
        <v>1</v>
      </c>
      <c r="D7850">
        <v>5</v>
      </c>
      <c r="E7850">
        <v>3</v>
      </c>
      <c r="G7850">
        <v>1</v>
      </c>
      <c r="H7850">
        <v>0</v>
      </c>
      <c r="I7850">
        <v>2</v>
      </c>
      <c r="J7850">
        <v>5</v>
      </c>
      <c r="L7850">
        <v>1</v>
      </c>
      <c r="V7850">
        <f>IF(AND(Table1[[#This Row],[age]]&lt;=18, Table1[[#This Row],[engaged_in_prod]] = 1),1,0)</f>
        <v>0</v>
      </c>
    </row>
    <row r="7851" spans="1:22" x14ac:dyDescent="0.25">
      <c r="A7851">
        <v>1264</v>
      </c>
      <c r="B7851">
        <v>9</v>
      </c>
      <c r="C7851">
        <v>1</v>
      </c>
      <c r="D7851">
        <v>8</v>
      </c>
      <c r="E7851">
        <v>3</v>
      </c>
      <c r="G7851">
        <v>1</v>
      </c>
      <c r="H7851">
        <v>0</v>
      </c>
      <c r="I7851">
        <v>2</v>
      </c>
      <c r="J7851">
        <v>5</v>
      </c>
      <c r="L7851">
        <v>1</v>
      </c>
      <c r="V7851">
        <f>IF(AND(Table1[[#This Row],[age]]&lt;=18, Table1[[#This Row],[engaged_in_prod]] = 1),1,0)</f>
        <v>0</v>
      </c>
    </row>
    <row r="7852" spans="1:22" x14ac:dyDescent="0.25">
      <c r="A7852">
        <v>1550</v>
      </c>
      <c r="B7852">
        <v>1</v>
      </c>
      <c r="C7852">
        <v>1</v>
      </c>
      <c r="D7852">
        <v>42</v>
      </c>
      <c r="E7852">
        <v>1</v>
      </c>
      <c r="F7852">
        <v>1</v>
      </c>
      <c r="G7852">
        <v>1</v>
      </c>
      <c r="H7852">
        <v>2</v>
      </c>
      <c r="I7852">
        <v>1</v>
      </c>
      <c r="K7852">
        <v>2</v>
      </c>
      <c r="L7852">
        <v>1</v>
      </c>
      <c r="V7852">
        <f>IF(AND(Table1[[#This Row],[age]]&lt;=18, Table1[[#This Row],[engaged_in_prod]] = 1),1,0)</f>
        <v>0</v>
      </c>
    </row>
    <row r="7853" spans="1:22" x14ac:dyDescent="0.25">
      <c r="A7853">
        <v>1563</v>
      </c>
      <c r="B7853">
        <v>2</v>
      </c>
      <c r="C7853">
        <v>2</v>
      </c>
      <c r="D7853">
        <v>42</v>
      </c>
      <c r="E7853">
        <v>1</v>
      </c>
      <c r="F7853">
        <v>1</v>
      </c>
      <c r="G7853">
        <v>1</v>
      </c>
      <c r="H7853">
        <v>0</v>
      </c>
      <c r="I7853">
        <v>1</v>
      </c>
      <c r="K7853">
        <v>1</v>
      </c>
      <c r="L7853">
        <v>2</v>
      </c>
      <c r="V7853">
        <f>IF(AND(Table1[[#This Row],[age]]&lt;=18, Table1[[#This Row],[engaged_in_prod]] = 1),1,0)</f>
        <v>0</v>
      </c>
    </row>
    <row r="7854" spans="1:22" x14ac:dyDescent="0.25">
      <c r="A7854">
        <v>1264</v>
      </c>
      <c r="B7854">
        <v>6</v>
      </c>
      <c r="C7854">
        <v>1</v>
      </c>
      <c r="D7854">
        <v>12</v>
      </c>
      <c r="E7854">
        <v>3</v>
      </c>
      <c r="F7854">
        <v>5</v>
      </c>
      <c r="G7854">
        <v>1</v>
      </c>
      <c r="H7854">
        <v>1</v>
      </c>
      <c r="I7854">
        <v>2</v>
      </c>
      <c r="J7854">
        <v>6</v>
      </c>
      <c r="L7854">
        <v>1</v>
      </c>
      <c r="V7854">
        <f>IF(AND(Table1[[#This Row],[age]]&lt;=18, Table1[[#This Row],[engaged_in_prod]] = 1),1,0)</f>
        <v>0</v>
      </c>
    </row>
    <row r="7855" spans="1:22" x14ac:dyDescent="0.25">
      <c r="A7855">
        <v>1264</v>
      </c>
      <c r="B7855">
        <v>5</v>
      </c>
      <c r="C7855">
        <v>2</v>
      </c>
      <c r="D7855">
        <v>13</v>
      </c>
      <c r="E7855">
        <v>3</v>
      </c>
      <c r="F7855">
        <v>5</v>
      </c>
      <c r="G7855">
        <v>1</v>
      </c>
      <c r="H7855">
        <v>3</v>
      </c>
      <c r="I7855">
        <v>2</v>
      </c>
      <c r="J7855">
        <v>6</v>
      </c>
      <c r="L7855">
        <v>1</v>
      </c>
      <c r="V7855">
        <f>IF(AND(Table1[[#This Row],[age]]&lt;=18, Table1[[#This Row],[engaged_in_prod]] = 1),1,0)</f>
        <v>0</v>
      </c>
    </row>
    <row r="7856" spans="1:22" x14ac:dyDescent="0.25">
      <c r="A7856">
        <v>1264</v>
      </c>
      <c r="B7856">
        <v>4</v>
      </c>
      <c r="C7856">
        <v>2</v>
      </c>
      <c r="D7856">
        <v>15</v>
      </c>
      <c r="E7856">
        <v>3</v>
      </c>
      <c r="F7856">
        <v>5</v>
      </c>
      <c r="G7856">
        <v>1</v>
      </c>
      <c r="H7856">
        <v>4</v>
      </c>
      <c r="I7856">
        <v>2</v>
      </c>
      <c r="J7856">
        <v>6</v>
      </c>
      <c r="L7856">
        <v>1</v>
      </c>
      <c r="V7856">
        <f>IF(AND(Table1[[#This Row],[age]]&lt;=18, Table1[[#This Row],[engaged_in_prod]] = 1),1,0)</f>
        <v>0</v>
      </c>
    </row>
    <row r="7857" spans="1:22" x14ac:dyDescent="0.25">
      <c r="A7857">
        <v>1264</v>
      </c>
      <c r="B7857">
        <v>3</v>
      </c>
      <c r="C7857">
        <v>1</v>
      </c>
      <c r="D7857">
        <v>16</v>
      </c>
      <c r="E7857">
        <v>3</v>
      </c>
      <c r="F7857">
        <v>5</v>
      </c>
      <c r="G7857">
        <v>1</v>
      </c>
      <c r="H7857">
        <v>5</v>
      </c>
      <c r="I7857">
        <v>2</v>
      </c>
      <c r="J7857">
        <v>6</v>
      </c>
      <c r="L7857">
        <v>1</v>
      </c>
      <c r="V7857">
        <f>IF(AND(Table1[[#This Row],[age]]&lt;=18, Table1[[#This Row],[engaged_in_prod]] = 1),1,0)</f>
        <v>0</v>
      </c>
    </row>
    <row r="7858" spans="1:22" x14ac:dyDescent="0.25">
      <c r="A7858">
        <v>1564</v>
      </c>
      <c r="B7858">
        <v>2</v>
      </c>
      <c r="C7858">
        <v>2</v>
      </c>
      <c r="D7858">
        <v>42</v>
      </c>
      <c r="E7858">
        <v>3</v>
      </c>
      <c r="F7858">
        <v>1</v>
      </c>
      <c r="G7858">
        <v>1</v>
      </c>
      <c r="H7858">
        <v>0</v>
      </c>
      <c r="I7858">
        <v>1</v>
      </c>
      <c r="K7858">
        <v>1</v>
      </c>
      <c r="L7858">
        <v>1</v>
      </c>
      <c r="V7858">
        <f>IF(AND(Table1[[#This Row],[age]]&lt;=18, Table1[[#This Row],[engaged_in_prod]] = 1),1,0)</f>
        <v>0</v>
      </c>
    </row>
    <row r="7859" spans="1:22" x14ac:dyDescent="0.25">
      <c r="A7859">
        <v>5</v>
      </c>
      <c r="B7859">
        <v>1</v>
      </c>
      <c r="C7859">
        <v>1</v>
      </c>
      <c r="D7859">
        <v>43</v>
      </c>
      <c r="E7859">
        <v>1</v>
      </c>
      <c r="F7859">
        <v>1</v>
      </c>
      <c r="G7859">
        <v>1</v>
      </c>
      <c r="H7859">
        <v>0</v>
      </c>
      <c r="I7859">
        <v>1</v>
      </c>
      <c r="K7859">
        <v>2</v>
      </c>
      <c r="L7859">
        <v>1</v>
      </c>
      <c r="V7859">
        <f>IF(AND(Table1[[#This Row],[age]]&lt;=18, Table1[[#This Row],[engaged_in_prod]] = 1),1,0)</f>
        <v>0</v>
      </c>
    </row>
    <row r="7860" spans="1:22" x14ac:dyDescent="0.25">
      <c r="A7860">
        <v>1265</v>
      </c>
      <c r="B7860">
        <v>9</v>
      </c>
      <c r="C7860">
        <v>2</v>
      </c>
      <c r="D7860">
        <v>4</v>
      </c>
      <c r="E7860">
        <v>3</v>
      </c>
      <c r="G7860">
        <v>2</v>
      </c>
      <c r="L7860">
        <v>1</v>
      </c>
      <c r="V7860">
        <f>IF(AND(Table1[[#This Row],[age]]&lt;=18, Table1[[#This Row],[engaged_in_prod]] = 1),1,0)</f>
        <v>0</v>
      </c>
    </row>
    <row r="7861" spans="1:22" x14ac:dyDescent="0.25">
      <c r="A7861">
        <v>1265</v>
      </c>
      <c r="B7861">
        <v>8</v>
      </c>
      <c r="C7861">
        <v>1</v>
      </c>
      <c r="D7861">
        <v>6</v>
      </c>
      <c r="E7861">
        <v>3</v>
      </c>
      <c r="G7861">
        <v>1</v>
      </c>
      <c r="H7861">
        <v>0</v>
      </c>
      <c r="I7861">
        <v>2</v>
      </c>
      <c r="J7861">
        <v>6</v>
      </c>
      <c r="L7861">
        <v>1</v>
      </c>
      <c r="V7861">
        <f>IF(AND(Table1[[#This Row],[age]]&lt;=18, Table1[[#This Row],[engaged_in_prod]] = 1),1,0)</f>
        <v>0</v>
      </c>
    </row>
    <row r="7862" spans="1:22" x14ac:dyDescent="0.25">
      <c r="A7862">
        <v>1265</v>
      </c>
      <c r="B7862">
        <v>7</v>
      </c>
      <c r="C7862">
        <v>1</v>
      </c>
      <c r="D7862">
        <v>8</v>
      </c>
      <c r="E7862">
        <v>3</v>
      </c>
      <c r="G7862">
        <v>1</v>
      </c>
      <c r="H7862">
        <v>0</v>
      </c>
      <c r="I7862">
        <v>2</v>
      </c>
      <c r="J7862">
        <v>6</v>
      </c>
      <c r="L7862">
        <v>1</v>
      </c>
      <c r="V7862">
        <f>IF(AND(Table1[[#This Row],[age]]&lt;=18, Table1[[#This Row],[engaged_in_prod]] = 1),1,0)</f>
        <v>0</v>
      </c>
    </row>
    <row r="7863" spans="1:22" x14ac:dyDescent="0.25">
      <c r="A7863">
        <v>1265</v>
      </c>
      <c r="B7863">
        <v>6</v>
      </c>
      <c r="C7863">
        <v>2</v>
      </c>
      <c r="D7863">
        <v>10</v>
      </c>
      <c r="E7863">
        <v>3</v>
      </c>
      <c r="G7863">
        <v>1</v>
      </c>
      <c r="H7863">
        <v>2</v>
      </c>
      <c r="I7863">
        <v>2</v>
      </c>
      <c r="J7863">
        <v>6</v>
      </c>
      <c r="L7863">
        <v>1</v>
      </c>
      <c r="V7863">
        <f>IF(AND(Table1[[#This Row],[age]]&lt;=18, Table1[[#This Row],[engaged_in_prod]] = 1),1,0)</f>
        <v>0</v>
      </c>
    </row>
    <row r="7864" spans="1:22" x14ac:dyDescent="0.25">
      <c r="A7864">
        <v>1265</v>
      </c>
      <c r="B7864">
        <v>5</v>
      </c>
      <c r="C7864">
        <v>1</v>
      </c>
      <c r="D7864">
        <v>12</v>
      </c>
      <c r="E7864">
        <v>3</v>
      </c>
      <c r="F7864">
        <v>5</v>
      </c>
      <c r="G7864">
        <v>1</v>
      </c>
      <c r="H7864">
        <v>5</v>
      </c>
      <c r="I7864">
        <v>2</v>
      </c>
      <c r="J7864">
        <v>6</v>
      </c>
      <c r="L7864">
        <v>1</v>
      </c>
      <c r="V7864">
        <f>IF(AND(Table1[[#This Row],[age]]&lt;=18, Table1[[#This Row],[engaged_in_prod]] = 1),1,0)</f>
        <v>0</v>
      </c>
    </row>
    <row r="7865" spans="1:22" x14ac:dyDescent="0.25">
      <c r="A7865">
        <v>1265</v>
      </c>
      <c r="B7865">
        <v>4</v>
      </c>
      <c r="C7865">
        <v>2</v>
      </c>
      <c r="D7865">
        <v>13</v>
      </c>
      <c r="E7865">
        <v>3</v>
      </c>
      <c r="F7865">
        <v>5</v>
      </c>
      <c r="G7865">
        <v>1</v>
      </c>
      <c r="H7865">
        <v>0</v>
      </c>
      <c r="I7865">
        <v>2</v>
      </c>
      <c r="J7865">
        <v>6</v>
      </c>
      <c r="L7865">
        <v>1</v>
      </c>
      <c r="V7865">
        <f>IF(AND(Table1[[#This Row],[age]]&lt;=18, Table1[[#This Row],[engaged_in_prod]] = 1),1,0)</f>
        <v>0</v>
      </c>
    </row>
    <row r="7866" spans="1:22" x14ac:dyDescent="0.25">
      <c r="A7866">
        <v>1265</v>
      </c>
      <c r="B7866">
        <v>3</v>
      </c>
      <c r="C7866">
        <v>2</v>
      </c>
      <c r="D7866">
        <v>14</v>
      </c>
      <c r="E7866">
        <v>3</v>
      </c>
      <c r="F7866">
        <v>5</v>
      </c>
      <c r="G7866">
        <v>1</v>
      </c>
      <c r="H7866">
        <v>0</v>
      </c>
      <c r="I7866">
        <v>2</v>
      </c>
      <c r="J7866">
        <v>6</v>
      </c>
      <c r="L7866">
        <v>1</v>
      </c>
      <c r="V7866">
        <f>IF(AND(Table1[[#This Row],[age]]&lt;=18, Table1[[#This Row],[engaged_in_prod]] = 1),1,0)</f>
        <v>0</v>
      </c>
    </row>
    <row r="7867" spans="1:22" x14ac:dyDescent="0.25">
      <c r="A7867">
        <v>15</v>
      </c>
      <c r="B7867">
        <v>1</v>
      </c>
      <c r="C7867">
        <v>1</v>
      </c>
      <c r="D7867">
        <v>43</v>
      </c>
      <c r="E7867">
        <v>1</v>
      </c>
      <c r="F7867">
        <v>1</v>
      </c>
      <c r="G7867">
        <v>1</v>
      </c>
      <c r="H7867">
        <v>2</v>
      </c>
      <c r="I7867">
        <v>1</v>
      </c>
      <c r="K7867">
        <v>2</v>
      </c>
      <c r="L7867">
        <v>1</v>
      </c>
      <c r="V7867">
        <f>IF(AND(Table1[[#This Row],[age]]&lt;=18, Table1[[#This Row],[engaged_in_prod]] = 1),1,0)</f>
        <v>0</v>
      </c>
    </row>
    <row r="7868" spans="1:22" x14ac:dyDescent="0.25">
      <c r="A7868">
        <v>23</v>
      </c>
      <c r="B7868">
        <v>1</v>
      </c>
      <c r="C7868">
        <v>1</v>
      </c>
      <c r="D7868">
        <v>43</v>
      </c>
      <c r="E7868">
        <v>1</v>
      </c>
      <c r="F7868">
        <v>1</v>
      </c>
      <c r="G7868">
        <v>1</v>
      </c>
      <c r="H7868">
        <v>5</v>
      </c>
      <c r="I7868">
        <v>1</v>
      </c>
      <c r="K7868">
        <v>2</v>
      </c>
      <c r="L7868">
        <v>1</v>
      </c>
      <c r="V7868">
        <f>IF(AND(Table1[[#This Row],[age]]&lt;=18, Table1[[#This Row],[engaged_in_prod]] = 1),1,0)</f>
        <v>0</v>
      </c>
    </row>
    <row r="7869" spans="1:22" x14ac:dyDescent="0.25">
      <c r="A7869">
        <v>26</v>
      </c>
      <c r="B7869">
        <v>1</v>
      </c>
      <c r="C7869">
        <v>1</v>
      </c>
      <c r="D7869">
        <v>43</v>
      </c>
      <c r="E7869">
        <v>1</v>
      </c>
      <c r="F7869">
        <v>1</v>
      </c>
      <c r="G7869">
        <v>1</v>
      </c>
      <c r="H7869">
        <v>6</v>
      </c>
      <c r="I7869">
        <v>1</v>
      </c>
      <c r="K7869">
        <v>2</v>
      </c>
      <c r="L7869">
        <v>1</v>
      </c>
      <c r="V7869">
        <f>IF(AND(Table1[[#This Row],[age]]&lt;=18, Table1[[#This Row],[engaged_in_prod]] = 1),1,0)</f>
        <v>0</v>
      </c>
    </row>
    <row r="7870" spans="1:22" x14ac:dyDescent="0.25">
      <c r="A7870">
        <v>1265</v>
      </c>
      <c r="B7870">
        <v>10</v>
      </c>
      <c r="C7870">
        <v>2</v>
      </c>
      <c r="D7870">
        <v>90</v>
      </c>
      <c r="E7870">
        <v>6</v>
      </c>
      <c r="F7870">
        <v>2</v>
      </c>
      <c r="G7870">
        <v>1</v>
      </c>
      <c r="H7870">
        <v>0</v>
      </c>
      <c r="I7870">
        <v>2</v>
      </c>
      <c r="J7870">
        <v>4</v>
      </c>
      <c r="L7870">
        <v>1</v>
      </c>
      <c r="V7870">
        <f>IF(AND(Table1[[#This Row],[age]]&lt;=18, Table1[[#This Row],[engaged_in_prod]] = 1),1,0)</f>
        <v>0</v>
      </c>
    </row>
    <row r="7871" spans="1:22" x14ac:dyDescent="0.25">
      <c r="A7871">
        <v>1266</v>
      </c>
      <c r="B7871">
        <v>8</v>
      </c>
      <c r="C7871">
        <v>1</v>
      </c>
      <c r="D7871">
        <v>6</v>
      </c>
      <c r="E7871">
        <v>3</v>
      </c>
      <c r="G7871">
        <v>1</v>
      </c>
      <c r="H7871">
        <v>0</v>
      </c>
      <c r="I7871">
        <v>2</v>
      </c>
      <c r="J7871">
        <v>5</v>
      </c>
      <c r="L7871">
        <v>1</v>
      </c>
      <c r="M7871">
        <v>1</v>
      </c>
      <c r="N7871">
        <v>19</v>
      </c>
      <c r="O7871">
        <v>3</v>
      </c>
      <c r="P7871">
        <v>5</v>
      </c>
      <c r="Q7871">
        <v>1</v>
      </c>
      <c r="R7871">
        <v>15</v>
      </c>
      <c r="S7871">
        <v>2</v>
      </c>
      <c r="T7871">
        <v>6</v>
      </c>
      <c r="V7871">
        <f>IF(AND(Table1[[#This Row],[age]]&lt;=18, Table1[[#This Row],[engaged_in_prod]] = 1),1,0)</f>
        <v>0</v>
      </c>
    </row>
    <row r="7872" spans="1:22" x14ac:dyDescent="0.25">
      <c r="A7872">
        <v>1266</v>
      </c>
      <c r="B7872">
        <v>7</v>
      </c>
      <c r="C7872">
        <v>1</v>
      </c>
      <c r="D7872">
        <v>8</v>
      </c>
      <c r="E7872">
        <v>3</v>
      </c>
      <c r="G7872">
        <v>1</v>
      </c>
      <c r="H7872">
        <v>0</v>
      </c>
      <c r="I7872">
        <v>2</v>
      </c>
      <c r="J7872">
        <v>6</v>
      </c>
      <c r="L7872">
        <v>1</v>
      </c>
      <c r="M7872">
        <v>1</v>
      </c>
      <c r="N7872">
        <v>19</v>
      </c>
      <c r="O7872">
        <v>3</v>
      </c>
      <c r="P7872">
        <v>5</v>
      </c>
      <c r="Q7872">
        <v>1</v>
      </c>
      <c r="R7872">
        <v>15</v>
      </c>
      <c r="S7872">
        <v>2</v>
      </c>
      <c r="T7872">
        <v>6</v>
      </c>
      <c r="V7872">
        <f>IF(AND(Table1[[#This Row],[age]]&lt;=18, Table1[[#This Row],[engaged_in_prod]] = 1),1,0)</f>
        <v>0</v>
      </c>
    </row>
    <row r="7873" spans="1:22" x14ac:dyDescent="0.25">
      <c r="A7873">
        <v>1266</v>
      </c>
      <c r="B7873">
        <v>6</v>
      </c>
      <c r="C7873">
        <v>1</v>
      </c>
      <c r="D7873">
        <v>9</v>
      </c>
      <c r="E7873">
        <v>3</v>
      </c>
      <c r="G7873">
        <v>1</v>
      </c>
      <c r="H7873">
        <v>2</v>
      </c>
      <c r="I7873">
        <v>2</v>
      </c>
      <c r="J7873">
        <v>6</v>
      </c>
      <c r="L7873">
        <v>1</v>
      </c>
      <c r="M7873">
        <v>1</v>
      </c>
      <c r="N7873">
        <v>19</v>
      </c>
      <c r="O7873">
        <v>3</v>
      </c>
      <c r="P7873">
        <v>5</v>
      </c>
      <c r="Q7873">
        <v>1</v>
      </c>
      <c r="R7873">
        <v>15</v>
      </c>
      <c r="S7873">
        <v>2</v>
      </c>
      <c r="T7873">
        <v>6</v>
      </c>
      <c r="V7873">
        <f>IF(AND(Table1[[#This Row],[age]]&lt;=18, Table1[[#This Row],[engaged_in_prod]] = 1),1,0)</f>
        <v>0</v>
      </c>
    </row>
    <row r="7874" spans="1:22" x14ac:dyDescent="0.25">
      <c r="A7874">
        <v>1266</v>
      </c>
      <c r="B7874">
        <v>5</v>
      </c>
      <c r="C7874">
        <v>1</v>
      </c>
      <c r="D7874">
        <v>13</v>
      </c>
      <c r="E7874">
        <v>3</v>
      </c>
      <c r="F7874">
        <v>5</v>
      </c>
      <c r="G7874">
        <v>1</v>
      </c>
      <c r="H7874">
        <v>7</v>
      </c>
      <c r="I7874">
        <v>2</v>
      </c>
      <c r="J7874">
        <v>6</v>
      </c>
      <c r="L7874">
        <v>1</v>
      </c>
      <c r="M7874">
        <v>1</v>
      </c>
      <c r="N7874">
        <v>19</v>
      </c>
      <c r="O7874">
        <v>3</v>
      </c>
      <c r="P7874">
        <v>5</v>
      </c>
      <c r="Q7874">
        <v>1</v>
      </c>
      <c r="R7874">
        <v>15</v>
      </c>
      <c r="S7874">
        <v>2</v>
      </c>
      <c r="T7874">
        <v>6</v>
      </c>
      <c r="V7874">
        <f>IF(AND(Table1[[#This Row],[age]]&lt;=18, Table1[[#This Row],[engaged_in_prod]] = 1),1,0)</f>
        <v>0</v>
      </c>
    </row>
    <row r="7875" spans="1:22" x14ac:dyDescent="0.25">
      <c r="A7875">
        <v>1266</v>
      </c>
      <c r="B7875">
        <v>4</v>
      </c>
      <c r="C7875">
        <v>2</v>
      </c>
      <c r="D7875">
        <v>14</v>
      </c>
      <c r="E7875">
        <v>3</v>
      </c>
      <c r="F7875">
        <v>5</v>
      </c>
      <c r="G7875">
        <v>1</v>
      </c>
      <c r="H7875">
        <v>6</v>
      </c>
      <c r="I7875">
        <v>2</v>
      </c>
      <c r="J7875">
        <v>6</v>
      </c>
      <c r="L7875">
        <v>1</v>
      </c>
      <c r="M7875">
        <v>1</v>
      </c>
      <c r="N7875">
        <v>19</v>
      </c>
      <c r="O7875">
        <v>3</v>
      </c>
      <c r="P7875">
        <v>5</v>
      </c>
      <c r="Q7875">
        <v>1</v>
      </c>
      <c r="R7875">
        <v>15</v>
      </c>
      <c r="S7875">
        <v>2</v>
      </c>
      <c r="T7875">
        <v>6</v>
      </c>
      <c r="V7875">
        <f>IF(AND(Table1[[#This Row],[age]]&lt;=18, Table1[[#This Row],[engaged_in_prod]] = 1),1,0)</f>
        <v>0</v>
      </c>
    </row>
    <row r="7876" spans="1:22" x14ac:dyDescent="0.25">
      <c r="A7876">
        <v>1266</v>
      </c>
      <c r="B7876">
        <v>3</v>
      </c>
      <c r="C7876">
        <v>1</v>
      </c>
      <c r="D7876">
        <v>17</v>
      </c>
      <c r="E7876">
        <v>3</v>
      </c>
      <c r="F7876">
        <v>5</v>
      </c>
      <c r="G7876">
        <v>1</v>
      </c>
      <c r="H7876">
        <v>10</v>
      </c>
      <c r="I7876">
        <v>2</v>
      </c>
      <c r="J7876">
        <v>6</v>
      </c>
      <c r="L7876">
        <v>2</v>
      </c>
      <c r="M7876">
        <v>2</v>
      </c>
      <c r="N7876">
        <v>16</v>
      </c>
      <c r="O7876">
        <v>3</v>
      </c>
      <c r="P7876">
        <v>5</v>
      </c>
      <c r="Q7876">
        <v>1</v>
      </c>
      <c r="R7876">
        <v>9</v>
      </c>
      <c r="S7876">
        <v>2</v>
      </c>
      <c r="T7876">
        <v>6</v>
      </c>
      <c r="V7876">
        <f>IF(AND(Table1[[#This Row],[age]]&lt;=18, Table1[[#This Row],[engaged_in_prod]] = 1),1,0)</f>
        <v>0</v>
      </c>
    </row>
    <row r="7877" spans="1:22" x14ac:dyDescent="0.25">
      <c r="A7877">
        <v>77</v>
      </c>
      <c r="B7877">
        <v>2</v>
      </c>
      <c r="C7877">
        <v>2</v>
      </c>
      <c r="D7877">
        <v>43</v>
      </c>
      <c r="E7877">
        <v>2</v>
      </c>
      <c r="F7877">
        <v>1</v>
      </c>
      <c r="G7877">
        <v>1</v>
      </c>
      <c r="H7877">
        <v>0</v>
      </c>
      <c r="I7877">
        <v>1</v>
      </c>
      <c r="K7877">
        <v>1</v>
      </c>
      <c r="L7877">
        <v>1</v>
      </c>
      <c r="V7877">
        <f>IF(AND(Table1[[#This Row],[age]]&lt;=18, Table1[[#This Row],[engaged_in_prod]] = 1),1,0)</f>
        <v>0</v>
      </c>
    </row>
    <row r="7878" spans="1:22" x14ac:dyDescent="0.25">
      <c r="A7878">
        <v>346</v>
      </c>
      <c r="B7878">
        <v>1</v>
      </c>
      <c r="C7878">
        <v>1</v>
      </c>
      <c r="D7878">
        <v>43</v>
      </c>
      <c r="E7878">
        <v>1</v>
      </c>
      <c r="F7878">
        <v>1</v>
      </c>
      <c r="G7878">
        <v>1</v>
      </c>
      <c r="H7878">
        <v>6</v>
      </c>
      <c r="I7878">
        <v>1</v>
      </c>
      <c r="K7878">
        <v>2</v>
      </c>
      <c r="L7878">
        <v>1</v>
      </c>
      <c r="V7878">
        <f>IF(AND(Table1[[#This Row],[age]]&lt;=18, Table1[[#This Row],[engaged_in_prod]] = 1),1,0)</f>
        <v>0</v>
      </c>
    </row>
    <row r="7879" spans="1:22" x14ac:dyDescent="0.25">
      <c r="A7879">
        <v>1267</v>
      </c>
      <c r="B7879">
        <v>13</v>
      </c>
      <c r="C7879">
        <v>1</v>
      </c>
      <c r="D7879">
        <v>2</v>
      </c>
      <c r="E7879">
        <v>3</v>
      </c>
      <c r="G7879">
        <v>2</v>
      </c>
      <c r="L7879">
        <v>1</v>
      </c>
      <c r="V7879">
        <f>IF(AND(Table1[[#This Row],[age]]&lt;=18, Table1[[#This Row],[engaged_in_prod]] = 1),1,0)</f>
        <v>0</v>
      </c>
    </row>
    <row r="7880" spans="1:22" x14ac:dyDescent="0.25">
      <c r="A7880">
        <v>1267</v>
      </c>
      <c r="B7880">
        <v>12</v>
      </c>
      <c r="C7880">
        <v>1</v>
      </c>
      <c r="D7880">
        <v>5</v>
      </c>
      <c r="E7880">
        <v>3</v>
      </c>
      <c r="G7880">
        <v>1</v>
      </c>
      <c r="H7880">
        <v>0</v>
      </c>
      <c r="I7880">
        <v>2</v>
      </c>
      <c r="J7880">
        <v>5</v>
      </c>
      <c r="L7880">
        <v>1</v>
      </c>
      <c r="V7880">
        <f>IF(AND(Table1[[#This Row],[age]]&lt;=18, Table1[[#This Row],[engaged_in_prod]] = 1),1,0)</f>
        <v>0</v>
      </c>
    </row>
    <row r="7881" spans="1:22" x14ac:dyDescent="0.25">
      <c r="A7881">
        <v>1267</v>
      </c>
      <c r="B7881">
        <v>11</v>
      </c>
      <c r="C7881">
        <v>1</v>
      </c>
      <c r="D7881">
        <v>7</v>
      </c>
      <c r="E7881">
        <v>3</v>
      </c>
      <c r="G7881">
        <v>1</v>
      </c>
      <c r="H7881">
        <v>0</v>
      </c>
      <c r="I7881">
        <v>2</v>
      </c>
      <c r="J7881">
        <v>5</v>
      </c>
      <c r="L7881">
        <v>1</v>
      </c>
      <c r="V7881">
        <f>IF(AND(Table1[[#This Row],[age]]&lt;=18, Table1[[#This Row],[engaged_in_prod]] = 1),1,0)</f>
        <v>0</v>
      </c>
    </row>
    <row r="7882" spans="1:22" x14ac:dyDescent="0.25">
      <c r="A7882">
        <v>1267</v>
      </c>
      <c r="B7882">
        <v>10</v>
      </c>
      <c r="C7882">
        <v>1</v>
      </c>
      <c r="D7882">
        <v>9</v>
      </c>
      <c r="E7882">
        <v>3</v>
      </c>
      <c r="G7882">
        <v>1</v>
      </c>
      <c r="H7882">
        <v>0</v>
      </c>
      <c r="I7882">
        <v>2</v>
      </c>
      <c r="J7882">
        <v>6</v>
      </c>
      <c r="L7882">
        <v>1</v>
      </c>
      <c r="V7882">
        <f>IF(AND(Table1[[#This Row],[age]]&lt;=18, Table1[[#This Row],[engaged_in_prod]] = 1),1,0)</f>
        <v>0</v>
      </c>
    </row>
    <row r="7883" spans="1:22" x14ac:dyDescent="0.25">
      <c r="A7883">
        <v>1267</v>
      </c>
      <c r="B7883">
        <v>9</v>
      </c>
      <c r="C7883">
        <v>1</v>
      </c>
      <c r="D7883">
        <v>11</v>
      </c>
      <c r="E7883">
        <v>3</v>
      </c>
      <c r="G7883">
        <v>1</v>
      </c>
      <c r="H7883">
        <v>1</v>
      </c>
      <c r="I7883">
        <v>2</v>
      </c>
      <c r="J7883">
        <v>6</v>
      </c>
      <c r="L7883">
        <v>1</v>
      </c>
      <c r="V7883">
        <f>IF(AND(Table1[[#This Row],[age]]&lt;=18, Table1[[#This Row],[engaged_in_prod]] = 1),1,0)</f>
        <v>0</v>
      </c>
    </row>
    <row r="7884" spans="1:22" x14ac:dyDescent="0.25">
      <c r="A7884">
        <v>1267</v>
      </c>
      <c r="B7884">
        <v>8</v>
      </c>
      <c r="C7884">
        <v>2</v>
      </c>
      <c r="D7884">
        <v>15</v>
      </c>
      <c r="E7884">
        <v>3</v>
      </c>
      <c r="F7884">
        <v>5</v>
      </c>
      <c r="G7884">
        <v>1</v>
      </c>
      <c r="H7884">
        <v>3</v>
      </c>
      <c r="I7884">
        <v>2</v>
      </c>
      <c r="J7884">
        <v>6</v>
      </c>
      <c r="L7884">
        <v>1</v>
      </c>
      <c r="V7884">
        <f>IF(AND(Table1[[#This Row],[age]]&lt;=18, Table1[[#This Row],[engaged_in_prod]] = 1),1,0)</f>
        <v>0</v>
      </c>
    </row>
    <row r="7885" spans="1:22" x14ac:dyDescent="0.25">
      <c r="A7885">
        <v>1267</v>
      </c>
      <c r="B7885">
        <v>7</v>
      </c>
      <c r="C7885">
        <v>2</v>
      </c>
      <c r="D7885">
        <v>17</v>
      </c>
      <c r="E7885">
        <v>3</v>
      </c>
      <c r="F7885">
        <v>5</v>
      </c>
      <c r="G7885">
        <v>1</v>
      </c>
      <c r="H7885">
        <v>6</v>
      </c>
      <c r="I7885">
        <v>2</v>
      </c>
      <c r="J7885">
        <v>6</v>
      </c>
      <c r="L7885">
        <v>1</v>
      </c>
      <c r="V7885">
        <f>IF(AND(Table1[[#This Row],[age]]&lt;=18, Table1[[#This Row],[engaged_in_prod]] = 1),1,0)</f>
        <v>0</v>
      </c>
    </row>
    <row r="7886" spans="1:22" x14ac:dyDescent="0.25">
      <c r="A7886">
        <v>1267</v>
      </c>
      <c r="B7886">
        <v>6</v>
      </c>
      <c r="C7886">
        <v>2</v>
      </c>
      <c r="D7886">
        <v>19</v>
      </c>
      <c r="E7886">
        <v>3</v>
      </c>
      <c r="F7886">
        <v>5</v>
      </c>
      <c r="G7886">
        <v>1</v>
      </c>
      <c r="H7886">
        <v>7</v>
      </c>
      <c r="I7886">
        <v>2</v>
      </c>
      <c r="J7886">
        <v>6</v>
      </c>
      <c r="L7886">
        <v>1</v>
      </c>
      <c r="V7886">
        <f>IF(AND(Table1[[#This Row],[age]]&lt;=18, Table1[[#This Row],[engaged_in_prod]] = 1),1,0)</f>
        <v>0</v>
      </c>
    </row>
    <row r="7887" spans="1:22" x14ac:dyDescent="0.25">
      <c r="A7887">
        <v>1267</v>
      </c>
      <c r="B7887">
        <v>5</v>
      </c>
      <c r="C7887">
        <v>2</v>
      </c>
      <c r="D7887">
        <v>21</v>
      </c>
      <c r="E7887">
        <v>3</v>
      </c>
      <c r="F7887">
        <v>5</v>
      </c>
      <c r="G7887">
        <v>1</v>
      </c>
      <c r="H7887">
        <v>8</v>
      </c>
      <c r="I7887">
        <v>2</v>
      </c>
      <c r="J7887">
        <v>6</v>
      </c>
      <c r="L7887">
        <v>1</v>
      </c>
      <c r="V7887">
        <f>IF(AND(Table1[[#This Row],[age]]&lt;=18, Table1[[#This Row],[engaged_in_prod]] = 1),1,0)</f>
        <v>0</v>
      </c>
    </row>
    <row r="7888" spans="1:22" x14ac:dyDescent="0.25">
      <c r="A7888">
        <v>1267</v>
      </c>
      <c r="B7888">
        <v>4</v>
      </c>
      <c r="C7888">
        <v>2</v>
      </c>
      <c r="D7888">
        <v>23</v>
      </c>
      <c r="E7888">
        <v>3</v>
      </c>
      <c r="F7888">
        <v>5</v>
      </c>
      <c r="G7888">
        <v>1</v>
      </c>
      <c r="H7888">
        <v>9</v>
      </c>
      <c r="I7888">
        <v>2</v>
      </c>
      <c r="J7888">
        <v>6</v>
      </c>
      <c r="L7888">
        <v>1</v>
      </c>
      <c r="V7888">
        <f>IF(AND(Table1[[#This Row],[age]]&lt;=18, Table1[[#This Row],[engaged_in_prod]] = 1),1,0)</f>
        <v>0</v>
      </c>
    </row>
    <row r="7889" spans="1:22" x14ac:dyDescent="0.25">
      <c r="A7889">
        <v>373</v>
      </c>
      <c r="B7889">
        <v>1</v>
      </c>
      <c r="C7889">
        <v>1</v>
      </c>
      <c r="D7889">
        <v>43</v>
      </c>
      <c r="E7889">
        <v>1</v>
      </c>
      <c r="F7889">
        <v>1</v>
      </c>
      <c r="G7889">
        <v>1</v>
      </c>
      <c r="H7889">
        <v>5</v>
      </c>
      <c r="I7889">
        <v>1</v>
      </c>
      <c r="K7889">
        <v>2</v>
      </c>
      <c r="L7889">
        <v>1</v>
      </c>
      <c r="V7889">
        <f>IF(AND(Table1[[#This Row],[age]]&lt;=18, Table1[[#This Row],[engaged_in_prod]] = 1),1,0)</f>
        <v>0</v>
      </c>
    </row>
    <row r="7890" spans="1:22" x14ac:dyDescent="0.25">
      <c r="A7890">
        <v>382</v>
      </c>
      <c r="B7890">
        <v>1</v>
      </c>
      <c r="C7890">
        <v>1</v>
      </c>
      <c r="D7890">
        <v>43</v>
      </c>
      <c r="E7890">
        <v>1</v>
      </c>
      <c r="F7890">
        <v>1</v>
      </c>
      <c r="G7890">
        <v>1</v>
      </c>
      <c r="H7890">
        <v>0</v>
      </c>
      <c r="I7890">
        <v>1</v>
      </c>
      <c r="K7890">
        <v>2</v>
      </c>
      <c r="L7890">
        <v>1</v>
      </c>
      <c r="V7890">
        <f>IF(AND(Table1[[#This Row],[age]]&lt;=18, Table1[[#This Row],[engaged_in_prod]] = 1),1,0)</f>
        <v>0</v>
      </c>
    </row>
    <row r="7891" spans="1:22" x14ac:dyDescent="0.25">
      <c r="A7891">
        <v>424</v>
      </c>
      <c r="B7891">
        <v>1</v>
      </c>
      <c r="C7891">
        <v>1</v>
      </c>
      <c r="D7891">
        <v>43</v>
      </c>
      <c r="E7891">
        <v>1</v>
      </c>
      <c r="F7891">
        <v>1</v>
      </c>
      <c r="G7891">
        <v>1</v>
      </c>
      <c r="H7891">
        <v>3</v>
      </c>
      <c r="I7891">
        <v>1</v>
      </c>
      <c r="K7891">
        <v>2</v>
      </c>
      <c r="L7891">
        <v>1</v>
      </c>
      <c r="V7891">
        <f>IF(AND(Table1[[#This Row],[age]]&lt;=18, Table1[[#This Row],[engaged_in_prod]] = 1),1,0)</f>
        <v>0</v>
      </c>
    </row>
    <row r="7892" spans="1:22" x14ac:dyDescent="0.25">
      <c r="A7892">
        <v>440</v>
      </c>
      <c r="B7892">
        <v>1</v>
      </c>
      <c r="C7892">
        <v>1</v>
      </c>
      <c r="D7892">
        <v>43</v>
      </c>
      <c r="E7892">
        <v>1</v>
      </c>
      <c r="F7892">
        <v>1</v>
      </c>
      <c r="G7892">
        <v>1</v>
      </c>
      <c r="H7892">
        <v>14</v>
      </c>
      <c r="I7892">
        <v>1</v>
      </c>
      <c r="K7892">
        <v>2</v>
      </c>
      <c r="L7892">
        <v>1</v>
      </c>
      <c r="V7892">
        <f>IF(AND(Table1[[#This Row],[age]]&lt;=18, Table1[[#This Row],[engaged_in_prod]] = 1),1,0)</f>
        <v>0</v>
      </c>
    </row>
    <row r="7893" spans="1:22" x14ac:dyDescent="0.25">
      <c r="A7893">
        <v>1268</v>
      </c>
      <c r="B7893">
        <v>7</v>
      </c>
      <c r="C7893">
        <v>1</v>
      </c>
      <c r="D7893">
        <v>18</v>
      </c>
      <c r="E7893">
        <v>3</v>
      </c>
      <c r="F7893">
        <v>5</v>
      </c>
      <c r="G7893">
        <v>1</v>
      </c>
      <c r="H7893">
        <v>0</v>
      </c>
      <c r="I7893">
        <v>2</v>
      </c>
      <c r="J7893">
        <v>6</v>
      </c>
      <c r="L7893">
        <v>1</v>
      </c>
      <c r="V7893">
        <f>IF(AND(Table1[[#This Row],[age]]&lt;=18, Table1[[#This Row],[engaged_in_prod]] = 1),1,0)</f>
        <v>0</v>
      </c>
    </row>
    <row r="7894" spans="1:22" x14ac:dyDescent="0.25">
      <c r="A7894">
        <v>492</v>
      </c>
      <c r="B7894">
        <v>1</v>
      </c>
      <c r="C7894">
        <v>1</v>
      </c>
      <c r="D7894">
        <v>43</v>
      </c>
      <c r="E7894">
        <v>1</v>
      </c>
      <c r="F7894">
        <v>1</v>
      </c>
      <c r="G7894">
        <v>1</v>
      </c>
      <c r="H7894">
        <v>6</v>
      </c>
      <c r="I7894">
        <v>1</v>
      </c>
      <c r="K7894">
        <v>2</v>
      </c>
      <c r="L7894">
        <v>1</v>
      </c>
      <c r="V7894">
        <f>IF(AND(Table1[[#This Row],[age]]&lt;=18, Table1[[#This Row],[engaged_in_prod]] = 1),1,0)</f>
        <v>0</v>
      </c>
    </row>
    <row r="7895" spans="1:22" x14ac:dyDescent="0.25">
      <c r="A7895">
        <v>504</v>
      </c>
      <c r="B7895">
        <v>2</v>
      </c>
      <c r="C7895">
        <v>2</v>
      </c>
      <c r="D7895">
        <v>43</v>
      </c>
      <c r="E7895">
        <v>2</v>
      </c>
      <c r="F7895">
        <v>1</v>
      </c>
      <c r="G7895">
        <v>1</v>
      </c>
      <c r="H7895">
        <v>0</v>
      </c>
      <c r="I7895">
        <v>1</v>
      </c>
      <c r="K7895">
        <v>1</v>
      </c>
      <c r="L7895">
        <v>1</v>
      </c>
      <c r="V7895">
        <f>IF(AND(Table1[[#This Row],[age]]&lt;=18, Table1[[#This Row],[engaged_in_prod]] = 1),1,0)</f>
        <v>0</v>
      </c>
    </row>
    <row r="7896" spans="1:22" x14ac:dyDescent="0.25">
      <c r="A7896">
        <v>548</v>
      </c>
      <c r="B7896">
        <v>3</v>
      </c>
      <c r="C7896">
        <v>2</v>
      </c>
      <c r="D7896">
        <v>43</v>
      </c>
      <c r="E7896">
        <v>2</v>
      </c>
      <c r="F7896">
        <v>1</v>
      </c>
      <c r="G7896">
        <v>1</v>
      </c>
      <c r="H7896">
        <v>5</v>
      </c>
      <c r="I7896">
        <v>1</v>
      </c>
      <c r="K7896">
        <v>1</v>
      </c>
      <c r="L7896">
        <v>1</v>
      </c>
      <c r="V7896">
        <f>IF(AND(Table1[[#This Row],[age]]&lt;=18, Table1[[#This Row],[engaged_in_prod]] = 1),1,0)</f>
        <v>0</v>
      </c>
    </row>
    <row r="7897" spans="1:22" x14ac:dyDescent="0.25">
      <c r="A7897">
        <v>559</v>
      </c>
      <c r="B7897">
        <v>1</v>
      </c>
      <c r="C7897">
        <v>1</v>
      </c>
      <c r="D7897">
        <v>43</v>
      </c>
      <c r="E7897">
        <v>1</v>
      </c>
      <c r="F7897">
        <v>1</v>
      </c>
      <c r="G7897">
        <v>1</v>
      </c>
      <c r="H7897">
        <v>0</v>
      </c>
      <c r="I7897">
        <v>1</v>
      </c>
      <c r="K7897">
        <v>2</v>
      </c>
      <c r="L7897">
        <v>1</v>
      </c>
      <c r="V7897">
        <f>IF(AND(Table1[[#This Row],[age]]&lt;=18, Table1[[#This Row],[engaged_in_prod]] = 1),1,0)</f>
        <v>0</v>
      </c>
    </row>
    <row r="7898" spans="1:22" x14ac:dyDescent="0.25">
      <c r="A7898">
        <v>563</v>
      </c>
      <c r="B7898">
        <v>2</v>
      </c>
      <c r="C7898">
        <v>2</v>
      </c>
      <c r="D7898">
        <v>43</v>
      </c>
      <c r="E7898">
        <v>2</v>
      </c>
      <c r="F7898">
        <v>1</v>
      </c>
      <c r="G7898">
        <v>1</v>
      </c>
      <c r="H7898">
        <v>0</v>
      </c>
      <c r="I7898">
        <v>1</v>
      </c>
      <c r="K7898">
        <v>1</v>
      </c>
      <c r="L7898">
        <v>1</v>
      </c>
      <c r="V7898">
        <f>IF(AND(Table1[[#This Row],[age]]&lt;=18, Table1[[#This Row],[engaged_in_prod]] = 1),1,0)</f>
        <v>0</v>
      </c>
    </row>
    <row r="7899" spans="1:22" x14ac:dyDescent="0.25">
      <c r="A7899">
        <v>637</v>
      </c>
      <c r="B7899">
        <v>2</v>
      </c>
      <c r="C7899">
        <v>2</v>
      </c>
      <c r="D7899">
        <v>43</v>
      </c>
      <c r="E7899">
        <v>2</v>
      </c>
      <c r="F7899">
        <v>1</v>
      </c>
      <c r="G7899">
        <v>1</v>
      </c>
      <c r="H7899">
        <v>4</v>
      </c>
      <c r="I7899">
        <v>1</v>
      </c>
      <c r="K7899">
        <v>1</v>
      </c>
      <c r="L7899">
        <v>1</v>
      </c>
      <c r="V7899">
        <f>IF(AND(Table1[[#This Row],[age]]&lt;=18, Table1[[#This Row],[engaged_in_prod]] = 1),1,0)</f>
        <v>0</v>
      </c>
    </row>
    <row r="7900" spans="1:22" x14ac:dyDescent="0.25">
      <c r="A7900">
        <v>1269</v>
      </c>
      <c r="B7900">
        <v>6</v>
      </c>
      <c r="C7900">
        <v>1</v>
      </c>
      <c r="D7900">
        <v>3</v>
      </c>
      <c r="E7900">
        <v>3</v>
      </c>
      <c r="G7900">
        <v>2</v>
      </c>
      <c r="L7900">
        <v>1</v>
      </c>
      <c r="V7900">
        <f>IF(AND(Table1[[#This Row],[age]]&lt;=18, Table1[[#This Row],[engaged_in_prod]] = 1),1,0)</f>
        <v>0</v>
      </c>
    </row>
    <row r="7901" spans="1:22" x14ac:dyDescent="0.25">
      <c r="A7901">
        <v>1269</v>
      </c>
      <c r="B7901">
        <v>7</v>
      </c>
      <c r="C7901">
        <v>1</v>
      </c>
      <c r="D7901">
        <v>4</v>
      </c>
      <c r="E7901">
        <v>3</v>
      </c>
      <c r="G7901">
        <v>2</v>
      </c>
      <c r="L7901">
        <v>1</v>
      </c>
      <c r="V7901">
        <f>IF(AND(Table1[[#This Row],[age]]&lt;=18, Table1[[#This Row],[engaged_in_prod]] = 1),1,0)</f>
        <v>0</v>
      </c>
    </row>
    <row r="7902" spans="1:22" x14ac:dyDescent="0.25">
      <c r="A7902">
        <v>1269</v>
      </c>
      <c r="B7902">
        <v>5</v>
      </c>
      <c r="C7902">
        <v>2</v>
      </c>
      <c r="D7902">
        <v>5</v>
      </c>
      <c r="E7902">
        <v>3</v>
      </c>
      <c r="G7902">
        <v>1</v>
      </c>
      <c r="H7902">
        <v>0</v>
      </c>
      <c r="I7902">
        <v>2</v>
      </c>
      <c r="J7902">
        <v>5</v>
      </c>
      <c r="L7902">
        <v>1</v>
      </c>
      <c r="V7902">
        <f>IF(AND(Table1[[#This Row],[age]]&lt;=18, Table1[[#This Row],[engaged_in_prod]] = 1),1,0)</f>
        <v>0</v>
      </c>
    </row>
    <row r="7903" spans="1:22" x14ac:dyDescent="0.25">
      <c r="A7903">
        <v>1269</v>
      </c>
      <c r="B7903">
        <v>4</v>
      </c>
      <c r="C7903">
        <v>1</v>
      </c>
      <c r="D7903">
        <v>7</v>
      </c>
      <c r="E7903">
        <v>3</v>
      </c>
      <c r="G7903">
        <v>1</v>
      </c>
      <c r="H7903">
        <v>0</v>
      </c>
      <c r="I7903">
        <v>2</v>
      </c>
      <c r="J7903">
        <v>6</v>
      </c>
      <c r="L7903">
        <v>1</v>
      </c>
      <c r="V7903">
        <f>IF(AND(Table1[[#This Row],[age]]&lt;=18, Table1[[#This Row],[engaged_in_prod]] = 1),1,0)</f>
        <v>0</v>
      </c>
    </row>
    <row r="7904" spans="1:22" x14ac:dyDescent="0.25">
      <c r="A7904">
        <v>1269</v>
      </c>
      <c r="B7904">
        <v>3</v>
      </c>
      <c r="C7904">
        <v>1</v>
      </c>
      <c r="D7904">
        <v>10</v>
      </c>
      <c r="E7904">
        <v>3</v>
      </c>
      <c r="G7904">
        <v>1</v>
      </c>
      <c r="H7904">
        <v>1</v>
      </c>
      <c r="I7904">
        <v>2</v>
      </c>
      <c r="J7904">
        <v>6</v>
      </c>
      <c r="L7904">
        <v>1</v>
      </c>
      <c r="V7904">
        <f>IF(AND(Table1[[#This Row],[age]]&lt;=18, Table1[[#This Row],[engaged_in_prod]] = 1),1,0)</f>
        <v>0</v>
      </c>
    </row>
    <row r="7905" spans="1:22" x14ac:dyDescent="0.25">
      <c r="A7905">
        <v>672</v>
      </c>
      <c r="B7905">
        <v>1</v>
      </c>
      <c r="C7905">
        <v>1</v>
      </c>
      <c r="D7905">
        <v>43</v>
      </c>
      <c r="E7905">
        <v>1</v>
      </c>
      <c r="F7905">
        <v>1</v>
      </c>
      <c r="G7905">
        <v>1</v>
      </c>
      <c r="H7905">
        <v>3</v>
      </c>
      <c r="I7905">
        <v>1</v>
      </c>
      <c r="K7905">
        <v>2</v>
      </c>
      <c r="L7905">
        <v>1</v>
      </c>
      <c r="V7905">
        <f>IF(AND(Table1[[#This Row],[age]]&lt;=18, Table1[[#This Row],[engaged_in_prod]] = 1),1,0)</f>
        <v>0</v>
      </c>
    </row>
    <row r="7906" spans="1:22" x14ac:dyDescent="0.25">
      <c r="A7906">
        <v>718</v>
      </c>
      <c r="B7906">
        <v>1</v>
      </c>
      <c r="C7906">
        <v>1</v>
      </c>
      <c r="D7906">
        <v>43</v>
      </c>
      <c r="E7906">
        <v>1</v>
      </c>
      <c r="F7906">
        <v>1</v>
      </c>
      <c r="G7906">
        <v>1</v>
      </c>
      <c r="H7906">
        <v>5</v>
      </c>
      <c r="I7906">
        <v>1</v>
      </c>
      <c r="K7906">
        <v>2</v>
      </c>
      <c r="L7906">
        <v>1</v>
      </c>
      <c r="V7906">
        <f>IF(AND(Table1[[#This Row],[age]]&lt;=18, Table1[[#This Row],[engaged_in_prod]] = 1),1,0)</f>
        <v>0</v>
      </c>
    </row>
    <row r="7907" spans="1:22" x14ac:dyDescent="0.25">
      <c r="A7907">
        <v>1270</v>
      </c>
      <c r="B7907">
        <v>7</v>
      </c>
      <c r="C7907">
        <v>1</v>
      </c>
      <c r="D7907">
        <v>3</v>
      </c>
      <c r="E7907">
        <v>3</v>
      </c>
      <c r="G7907">
        <v>2</v>
      </c>
      <c r="L7907">
        <v>1</v>
      </c>
      <c r="M7907">
        <v>2</v>
      </c>
      <c r="N7907">
        <v>15</v>
      </c>
      <c r="O7907">
        <v>3</v>
      </c>
      <c r="P7907">
        <v>1</v>
      </c>
      <c r="Q7907">
        <v>1</v>
      </c>
      <c r="R7907">
        <v>9</v>
      </c>
      <c r="S7907">
        <v>2</v>
      </c>
      <c r="T7907">
        <v>6</v>
      </c>
      <c r="V7907">
        <f>IF(AND(Table1[[#This Row],[age]]&lt;=18, Table1[[#This Row],[engaged_in_prod]] = 1),1,0)</f>
        <v>0</v>
      </c>
    </row>
    <row r="7908" spans="1:22" x14ac:dyDescent="0.25">
      <c r="A7908">
        <v>1270</v>
      </c>
      <c r="B7908">
        <v>6</v>
      </c>
      <c r="C7908">
        <v>2</v>
      </c>
      <c r="D7908">
        <v>5</v>
      </c>
      <c r="E7908">
        <v>3</v>
      </c>
      <c r="G7908">
        <v>1</v>
      </c>
      <c r="H7908">
        <v>0</v>
      </c>
      <c r="I7908">
        <v>2</v>
      </c>
      <c r="J7908">
        <v>5</v>
      </c>
      <c r="L7908">
        <v>1</v>
      </c>
      <c r="M7908">
        <v>2</v>
      </c>
      <c r="N7908">
        <v>15</v>
      </c>
      <c r="O7908">
        <v>3</v>
      </c>
      <c r="P7908">
        <v>1</v>
      </c>
      <c r="Q7908">
        <v>1</v>
      </c>
      <c r="R7908">
        <v>9</v>
      </c>
      <c r="S7908">
        <v>2</v>
      </c>
      <c r="T7908">
        <v>6</v>
      </c>
      <c r="V7908">
        <f>IF(AND(Table1[[#This Row],[age]]&lt;=18, Table1[[#This Row],[engaged_in_prod]] = 1),1,0)</f>
        <v>0</v>
      </c>
    </row>
    <row r="7909" spans="1:22" x14ac:dyDescent="0.25">
      <c r="A7909">
        <v>1270</v>
      </c>
      <c r="B7909">
        <v>5</v>
      </c>
      <c r="C7909">
        <v>1</v>
      </c>
      <c r="D7909">
        <v>6</v>
      </c>
      <c r="E7909">
        <v>3</v>
      </c>
      <c r="G7909">
        <v>1</v>
      </c>
      <c r="H7909">
        <v>0</v>
      </c>
      <c r="I7909">
        <v>2</v>
      </c>
      <c r="J7909">
        <v>5</v>
      </c>
      <c r="L7909">
        <v>1</v>
      </c>
      <c r="M7909">
        <v>2</v>
      </c>
      <c r="N7909">
        <v>15</v>
      </c>
      <c r="O7909">
        <v>3</v>
      </c>
      <c r="P7909">
        <v>1</v>
      </c>
      <c r="Q7909">
        <v>1</v>
      </c>
      <c r="R7909">
        <v>9</v>
      </c>
      <c r="S7909">
        <v>2</v>
      </c>
      <c r="T7909">
        <v>6</v>
      </c>
      <c r="V7909">
        <f>IF(AND(Table1[[#This Row],[age]]&lt;=18, Table1[[#This Row],[engaged_in_prod]] = 1),1,0)</f>
        <v>0</v>
      </c>
    </row>
    <row r="7910" spans="1:22" x14ac:dyDescent="0.25">
      <c r="A7910">
        <v>727</v>
      </c>
      <c r="B7910">
        <v>1</v>
      </c>
      <c r="C7910">
        <v>1</v>
      </c>
      <c r="D7910">
        <v>43</v>
      </c>
      <c r="E7910">
        <v>1</v>
      </c>
      <c r="F7910">
        <v>1</v>
      </c>
      <c r="G7910">
        <v>1</v>
      </c>
      <c r="H7910">
        <v>6</v>
      </c>
      <c r="I7910">
        <v>1</v>
      </c>
      <c r="K7910">
        <v>2</v>
      </c>
      <c r="L7910">
        <v>1</v>
      </c>
      <c r="V7910">
        <f>IF(AND(Table1[[#This Row],[age]]&lt;=18, Table1[[#This Row],[engaged_in_prod]] = 1),1,0)</f>
        <v>0</v>
      </c>
    </row>
    <row r="7911" spans="1:22" x14ac:dyDescent="0.25">
      <c r="A7911">
        <v>775</v>
      </c>
      <c r="B7911">
        <v>1</v>
      </c>
      <c r="C7911">
        <v>1</v>
      </c>
      <c r="D7911">
        <v>43</v>
      </c>
      <c r="E7911">
        <v>1</v>
      </c>
      <c r="F7911">
        <v>1</v>
      </c>
      <c r="G7911">
        <v>1</v>
      </c>
      <c r="H7911">
        <v>0</v>
      </c>
      <c r="I7911">
        <v>1</v>
      </c>
      <c r="K7911">
        <v>2</v>
      </c>
      <c r="L7911">
        <v>1</v>
      </c>
      <c r="V7911">
        <f>IF(AND(Table1[[#This Row],[age]]&lt;=18, Table1[[#This Row],[engaged_in_prod]] = 1),1,0)</f>
        <v>0</v>
      </c>
    </row>
    <row r="7912" spans="1:22" x14ac:dyDescent="0.25">
      <c r="A7912">
        <v>833</v>
      </c>
      <c r="B7912">
        <v>1</v>
      </c>
      <c r="C7912">
        <v>1</v>
      </c>
      <c r="D7912">
        <v>43</v>
      </c>
      <c r="E7912">
        <v>1</v>
      </c>
      <c r="F7912">
        <v>1</v>
      </c>
      <c r="G7912">
        <v>1</v>
      </c>
      <c r="H7912">
        <v>12</v>
      </c>
      <c r="I7912">
        <v>1</v>
      </c>
      <c r="K7912">
        <v>2</v>
      </c>
      <c r="L7912">
        <v>1</v>
      </c>
      <c r="V7912">
        <f>IF(AND(Table1[[#This Row],[age]]&lt;=18, Table1[[#This Row],[engaged_in_prod]] = 1),1,0)</f>
        <v>0</v>
      </c>
    </row>
    <row r="7913" spans="1:22" x14ac:dyDescent="0.25">
      <c r="A7913">
        <v>865</v>
      </c>
      <c r="B7913">
        <v>1</v>
      </c>
      <c r="C7913">
        <v>1</v>
      </c>
      <c r="D7913">
        <v>43</v>
      </c>
      <c r="E7913">
        <v>1</v>
      </c>
      <c r="F7913">
        <v>1</v>
      </c>
      <c r="G7913">
        <v>1</v>
      </c>
      <c r="H7913">
        <v>12</v>
      </c>
      <c r="I7913">
        <v>1</v>
      </c>
      <c r="K7913">
        <v>2</v>
      </c>
      <c r="L7913">
        <v>1</v>
      </c>
      <c r="V7913">
        <f>IF(AND(Table1[[#This Row],[age]]&lt;=18, Table1[[#This Row],[engaged_in_prod]] = 1),1,0)</f>
        <v>0</v>
      </c>
    </row>
    <row r="7914" spans="1:22" x14ac:dyDescent="0.25">
      <c r="A7914">
        <v>1271</v>
      </c>
      <c r="B7914">
        <v>5</v>
      </c>
      <c r="C7914">
        <v>1</v>
      </c>
      <c r="D7914">
        <v>1</v>
      </c>
      <c r="E7914">
        <v>3</v>
      </c>
      <c r="G7914">
        <v>2</v>
      </c>
      <c r="L7914">
        <v>1</v>
      </c>
      <c r="V7914">
        <f>IF(AND(Table1[[#This Row],[age]]&lt;=18, Table1[[#This Row],[engaged_in_prod]] = 1),1,0)</f>
        <v>0</v>
      </c>
    </row>
    <row r="7915" spans="1:22" x14ac:dyDescent="0.25">
      <c r="A7915">
        <v>1271</v>
      </c>
      <c r="B7915">
        <v>4</v>
      </c>
      <c r="C7915">
        <v>2</v>
      </c>
      <c r="D7915">
        <v>4</v>
      </c>
      <c r="E7915">
        <v>3</v>
      </c>
      <c r="G7915">
        <v>2</v>
      </c>
      <c r="L7915">
        <v>1</v>
      </c>
      <c r="V7915">
        <f>IF(AND(Table1[[#This Row],[age]]&lt;=18, Table1[[#This Row],[engaged_in_prod]] = 1),1,0)</f>
        <v>0</v>
      </c>
    </row>
    <row r="7916" spans="1:22" x14ac:dyDescent="0.25">
      <c r="A7916">
        <v>1271</v>
      </c>
      <c r="B7916">
        <v>8</v>
      </c>
      <c r="C7916">
        <v>2</v>
      </c>
      <c r="D7916">
        <v>6</v>
      </c>
      <c r="E7916">
        <v>3</v>
      </c>
      <c r="G7916">
        <v>1</v>
      </c>
      <c r="H7916">
        <v>0</v>
      </c>
      <c r="I7916">
        <v>2</v>
      </c>
      <c r="J7916">
        <v>6</v>
      </c>
      <c r="L7916">
        <v>1</v>
      </c>
      <c r="V7916">
        <f>IF(AND(Table1[[#This Row],[age]]&lt;=18, Table1[[#This Row],[engaged_in_prod]] = 1),1,0)</f>
        <v>0</v>
      </c>
    </row>
    <row r="7917" spans="1:22" x14ac:dyDescent="0.25">
      <c r="A7917">
        <v>1271</v>
      </c>
      <c r="B7917">
        <v>7</v>
      </c>
      <c r="C7917">
        <v>1</v>
      </c>
      <c r="D7917">
        <v>8</v>
      </c>
      <c r="E7917">
        <v>3</v>
      </c>
      <c r="G7917">
        <v>1</v>
      </c>
      <c r="H7917">
        <v>0</v>
      </c>
      <c r="I7917">
        <v>2</v>
      </c>
      <c r="J7917">
        <v>6</v>
      </c>
      <c r="L7917">
        <v>1</v>
      </c>
      <c r="V7917">
        <f>IF(AND(Table1[[#This Row],[age]]&lt;=18, Table1[[#This Row],[engaged_in_prod]] = 1),1,0)</f>
        <v>0</v>
      </c>
    </row>
    <row r="7918" spans="1:22" x14ac:dyDescent="0.25">
      <c r="A7918">
        <v>1271</v>
      </c>
      <c r="B7918">
        <v>3</v>
      </c>
      <c r="C7918">
        <v>2</v>
      </c>
      <c r="D7918">
        <v>11</v>
      </c>
      <c r="E7918">
        <v>3</v>
      </c>
      <c r="G7918">
        <v>1</v>
      </c>
      <c r="H7918">
        <v>1</v>
      </c>
      <c r="I7918">
        <v>2</v>
      </c>
      <c r="J7918">
        <v>6</v>
      </c>
      <c r="L7918">
        <v>1</v>
      </c>
      <c r="V7918">
        <f>IF(AND(Table1[[#This Row],[age]]&lt;=18, Table1[[#This Row],[engaged_in_prod]] = 1),1,0)</f>
        <v>0</v>
      </c>
    </row>
    <row r="7919" spans="1:22" x14ac:dyDescent="0.25">
      <c r="A7919">
        <v>877</v>
      </c>
      <c r="B7919">
        <v>1</v>
      </c>
      <c r="C7919">
        <v>1</v>
      </c>
      <c r="D7919">
        <v>43</v>
      </c>
      <c r="E7919">
        <v>1</v>
      </c>
      <c r="F7919">
        <v>1</v>
      </c>
      <c r="G7919">
        <v>1</v>
      </c>
      <c r="H7919">
        <v>1</v>
      </c>
      <c r="I7919">
        <v>1</v>
      </c>
      <c r="K7919">
        <v>2</v>
      </c>
      <c r="L7919">
        <v>1</v>
      </c>
      <c r="V7919">
        <f>IF(AND(Table1[[#This Row],[age]]&lt;=18, Table1[[#This Row],[engaged_in_prod]] = 1),1,0)</f>
        <v>0</v>
      </c>
    </row>
    <row r="7920" spans="1:22" x14ac:dyDescent="0.25">
      <c r="A7920">
        <v>902</v>
      </c>
      <c r="B7920">
        <v>2</v>
      </c>
      <c r="C7920">
        <v>2</v>
      </c>
      <c r="D7920">
        <v>43</v>
      </c>
      <c r="E7920">
        <v>2</v>
      </c>
      <c r="F7920">
        <v>1</v>
      </c>
      <c r="G7920">
        <v>1</v>
      </c>
      <c r="H7920">
        <v>4</v>
      </c>
      <c r="I7920">
        <v>1</v>
      </c>
      <c r="K7920">
        <v>2</v>
      </c>
      <c r="L7920">
        <v>1</v>
      </c>
      <c r="V7920">
        <f>IF(AND(Table1[[#This Row],[age]]&lt;=18, Table1[[#This Row],[engaged_in_prod]] = 1),1,0)</f>
        <v>0</v>
      </c>
    </row>
    <row r="7921" spans="1:22" x14ac:dyDescent="0.25">
      <c r="A7921">
        <v>966</v>
      </c>
      <c r="B7921">
        <v>1</v>
      </c>
      <c r="C7921">
        <v>1</v>
      </c>
      <c r="D7921">
        <v>43</v>
      </c>
      <c r="E7921">
        <v>1</v>
      </c>
      <c r="F7921">
        <v>1</v>
      </c>
      <c r="G7921">
        <v>1</v>
      </c>
      <c r="H7921">
        <v>8</v>
      </c>
      <c r="I7921">
        <v>1</v>
      </c>
      <c r="K7921">
        <v>2</v>
      </c>
      <c r="L7921">
        <v>1</v>
      </c>
      <c r="V7921">
        <f>IF(AND(Table1[[#This Row],[age]]&lt;=18, Table1[[#This Row],[engaged_in_prod]] = 1),1,0)</f>
        <v>0</v>
      </c>
    </row>
    <row r="7922" spans="1:22" x14ac:dyDescent="0.25">
      <c r="A7922">
        <v>1272</v>
      </c>
      <c r="B7922">
        <v>9</v>
      </c>
      <c r="C7922">
        <v>2</v>
      </c>
      <c r="D7922">
        <v>2</v>
      </c>
      <c r="E7922">
        <v>3</v>
      </c>
      <c r="G7922">
        <v>2</v>
      </c>
      <c r="L7922">
        <v>1</v>
      </c>
      <c r="V7922">
        <f>IF(AND(Table1[[#This Row],[age]]&lt;=18, Table1[[#This Row],[engaged_in_prod]] = 1),1,0)</f>
        <v>0</v>
      </c>
    </row>
    <row r="7923" spans="1:22" x14ac:dyDescent="0.25">
      <c r="A7923">
        <v>1272</v>
      </c>
      <c r="B7923">
        <v>8</v>
      </c>
      <c r="C7923">
        <v>2</v>
      </c>
      <c r="D7923">
        <v>5</v>
      </c>
      <c r="E7923">
        <v>3</v>
      </c>
      <c r="G7923">
        <v>1</v>
      </c>
      <c r="H7923">
        <v>0</v>
      </c>
      <c r="I7923">
        <v>2</v>
      </c>
      <c r="J7923">
        <v>5</v>
      </c>
      <c r="L7923">
        <v>1</v>
      </c>
      <c r="V7923">
        <f>IF(AND(Table1[[#This Row],[age]]&lt;=18, Table1[[#This Row],[engaged_in_prod]] = 1),1,0)</f>
        <v>0</v>
      </c>
    </row>
    <row r="7924" spans="1:22" x14ac:dyDescent="0.25">
      <c r="A7924">
        <v>1272</v>
      </c>
      <c r="B7924">
        <v>7</v>
      </c>
      <c r="C7924">
        <v>1</v>
      </c>
      <c r="D7924">
        <v>7</v>
      </c>
      <c r="E7924">
        <v>3</v>
      </c>
      <c r="G7924">
        <v>1</v>
      </c>
      <c r="H7924">
        <v>0</v>
      </c>
      <c r="I7924">
        <v>2</v>
      </c>
      <c r="J7924">
        <v>5</v>
      </c>
      <c r="L7924">
        <v>1</v>
      </c>
      <c r="V7924">
        <f>IF(AND(Table1[[#This Row],[age]]&lt;=18, Table1[[#This Row],[engaged_in_prod]] = 1),1,0)</f>
        <v>0</v>
      </c>
    </row>
    <row r="7925" spans="1:22" x14ac:dyDescent="0.25">
      <c r="A7925">
        <v>1272</v>
      </c>
      <c r="B7925">
        <v>6</v>
      </c>
      <c r="C7925">
        <v>1</v>
      </c>
      <c r="D7925">
        <v>9</v>
      </c>
      <c r="E7925">
        <v>3</v>
      </c>
      <c r="G7925">
        <v>1</v>
      </c>
      <c r="H7925">
        <v>0</v>
      </c>
      <c r="I7925">
        <v>2</v>
      </c>
      <c r="J7925">
        <v>2</v>
      </c>
      <c r="L7925">
        <v>1</v>
      </c>
      <c r="V7925">
        <f>IF(AND(Table1[[#This Row],[age]]&lt;=18, Table1[[#This Row],[engaged_in_prod]] = 1),1,0)</f>
        <v>0</v>
      </c>
    </row>
    <row r="7926" spans="1:22" x14ac:dyDescent="0.25">
      <c r="A7926">
        <v>1272</v>
      </c>
      <c r="B7926">
        <v>5</v>
      </c>
      <c r="C7926">
        <v>2</v>
      </c>
      <c r="D7926">
        <v>12</v>
      </c>
      <c r="E7926">
        <v>3</v>
      </c>
      <c r="F7926">
        <v>5</v>
      </c>
      <c r="G7926">
        <v>1</v>
      </c>
      <c r="H7926">
        <v>1</v>
      </c>
      <c r="I7926">
        <v>2</v>
      </c>
      <c r="J7926">
        <v>6</v>
      </c>
      <c r="L7926">
        <v>1</v>
      </c>
      <c r="V7926">
        <f>IF(AND(Table1[[#This Row],[age]]&lt;=18, Table1[[#This Row],[engaged_in_prod]] = 1),1,0)</f>
        <v>0</v>
      </c>
    </row>
    <row r="7927" spans="1:22" x14ac:dyDescent="0.25">
      <c r="A7927">
        <v>1272</v>
      </c>
      <c r="B7927">
        <v>4</v>
      </c>
      <c r="C7927">
        <v>2</v>
      </c>
      <c r="D7927">
        <v>15</v>
      </c>
      <c r="E7927">
        <v>3</v>
      </c>
      <c r="F7927">
        <v>5</v>
      </c>
      <c r="G7927">
        <v>1</v>
      </c>
      <c r="H7927">
        <v>1</v>
      </c>
      <c r="I7927">
        <v>2</v>
      </c>
      <c r="J7927">
        <v>6</v>
      </c>
      <c r="L7927">
        <v>1</v>
      </c>
      <c r="V7927">
        <f>IF(AND(Table1[[#This Row],[age]]&lt;=18, Table1[[#This Row],[engaged_in_prod]] = 1),1,0)</f>
        <v>0</v>
      </c>
    </row>
    <row r="7928" spans="1:22" x14ac:dyDescent="0.25">
      <c r="A7928">
        <v>1006</v>
      </c>
      <c r="B7928">
        <v>1</v>
      </c>
      <c r="C7928">
        <v>1</v>
      </c>
      <c r="D7928">
        <v>43</v>
      </c>
      <c r="E7928">
        <v>1</v>
      </c>
      <c r="F7928">
        <v>1</v>
      </c>
      <c r="G7928">
        <v>1</v>
      </c>
      <c r="H7928">
        <v>2</v>
      </c>
      <c r="I7928">
        <v>1</v>
      </c>
      <c r="K7928">
        <v>2</v>
      </c>
      <c r="L7928">
        <v>1</v>
      </c>
      <c r="V7928">
        <f>IF(AND(Table1[[#This Row],[age]]&lt;=18, Table1[[#This Row],[engaged_in_prod]] = 1),1,0)</f>
        <v>0</v>
      </c>
    </row>
    <row r="7929" spans="1:22" x14ac:dyDescent="0.25">
      <c r="A7929">
        <v>1028</v>
      </c>
      <c r="B7929">
        <v>1</v>
      </c>
      <c r="C7929">
        <v>1</v>
      </c>
      <c r="D7929">
        <v>43</v>
      </c>
      <c r="E7929">
        <v>1</v>
      </c>
      <c r="F7929">
        <v>1</v>
      </c>
      <c r="G7929">
        <v>1</v>
      </c>
      <c r="H7929">
        <v>1</v>
      </c>
      <c r="I7929">
        <v>1</v>
      </c>
      <c r="K7929">
        <v>2</v>
      </c>
      <c r="L7929">
        <v>2</v>
      </c>
      <c r="V7929">
        <f>IF(AND(Table1[[#This Row],[age]]&lt;=18, Table1[[#This Row],[engaged_in_prod]] = 1),1,0)</f>
        <v>0</v>
      </c>
    </row>
    <row r="7930" spans="1:22" x14ac:dyDescent="0.25">
      <c r="A7930">
        <v>1250</v>
      </c>
      <c r="B7930">
        <v>1</v>
      </c>
      <c r="C7930">
        <v>1</v>
      </c>
      <c r="D7930">
        <v>43</v>
      </c>
      <c r="E7930">
        <v>1</v>
      </c>
      <c r="F7930">
        <v>1</v>
      </c>
      <c r="G7930">
        <v>1</v>
      </c>
      <c r="H7930">
        <v>6</v>
      </c>
      <c r="I7930">
        <v>1</v>
      </c>
      <c r="K7930">
        <v>2</v>
      </c>
      <c r="L7930">
        <v>1</v>
      </c>
      <c r="V7930">
        <f>IF(AND(Table1[[#This Row],[age]]&lt;=18, Table1[[#This Row],[engaged_in_prod]] = 1),1,0)</f>
        <v>0</v>
      </c>
    </row>
    <row r="7931" spans="1:22" x14ac:dyDescent="0.25">
      <c r="A7931">
        <v>1271</v>
      </c>
      <c r="B7931">
        <v>1</v>
      </c>
      <c r="C7931">
        <v>1</v>
      </c>
      <c r="D7931">
        <v>43</v>
      </c>
      <c r="E7931">
        <v>1</v>
      </c>
      <c r="F7931">
        <v>1</v>
      </c>
      <c r="G7931">
        <v>1</v>
      </c>
      <c r="H7931">
        <v>7</v>
      </c>
      <c r="I7931">
        <v>1</v>
      </c>
      <c r="K7931">
        <v>2</v>
      </c>
      <c r="L7931">
        <v>1</v>
      </c>
      <c r="V7931">
        <f>IF(AND(Table1[[#This Row],[age]]&lt;=18, Table1[[#This Row],[engaged_in_prod]] = 1),1,0)</f>
        <v>0</v>
      </c>
    </row>
    <row r="7932" spans="1:22" x14ac:dyDescent="0.25">
      <c r="A7932">
        <v>1275</v>
      </c>
      <c r="B7932">
        <v>2</v>
      </c>
      <c r="C7932">
        <v>2</v>
      </c>
      <c r="D7932">
        <v>43</v>
      </c>
      <c r="E7932">
        <v>2</v>
      </c>
      <c r="F7932">
        <v>1</v>
      </c>
      <c r="G7932">
        <v>1</v>
      </c>
      <c r="H7932">
        <v>0</v>
      </c>
      <c r="I7932">
        <v>1</v>
      </c>
      <c r="K7932">
        <v>1</v>
      </c>
      <c r="L7932">
        <v>1</v>
      </c>
      <c r="V7932">
        <f>IF(AND(Table1[[#This Row],[age]]&lt;=18, Table1[[#This Row],[engaged_in_prod]] = 1),1,0)</f>
        <v>0</v>
      </c>
    </row>
    <row r="7933" spans="1:22" x14ac:dyDescent="0.25">
      <c r="A7933">
        <v>1282</v>
      </c>
      <c r="B7933">
        <v>1</v>
      </c>
      <c r="C7933">
        <v>1</v>
      </c>
      <c r="D7933">
        <v>43</v>
      </c>
      <c r="E7933">
        <v>1</v>
      </c>
      <c r="F7933">
        <v>1</v>
      </c>
      <c r="G7933">
        <v>1</v>
      </c>
      <c r="H7933">
        <v>1</v>
      </c>
      <c r="I7933">
        <v>1</v>
      </c>
      <c r="K7933">
        <v>2</v>
      </c>
      <c r="L7933">
        <v>1</v>
      </c>
      <c r="V7933">
        <f>IF(AND(Table1[[#This Row],[age]]&lt;=18, Table1[[#This Row],[engaged_in_prod]] = 1),1,0)</f>
        <v>0</v>
      </c>
    </row>
    <row r="7934" spans="1:22" x14ac:dyDescent="0.25">
      <c r="A7934">
        <v>1306</v>
      </c>
      <c r="B7934">
        <v>2</v>
      </c>
      <c r="C7934">
        <v>2</v>
      </c>
      <c r="D7934">
        <v>43</v>
      </c>
      <c r="E7934">
        <v>2</v>
      </c>
      <c r="F7934">
        <v>1</v>
      </c>
      <c r="G7934">
        <v>1</v>
      </c>
      <c r="H7934">
        <v>0</v>
      </c>
      <c r="I7934">
        <v>1</v>
      </c>
      <c r="K7934">
        <v>1</v>
      </c>
      <c r="L7934">
        <v>1</v>
      </c>
      <c r="V7934">
        <f>IF(AND(Table1[[#This Row],[age]]&lt;=18, Table1[[#This Row],[engaged_in_prod]] = 1),1,0)</f>
        <v>0</v>
      </c>
    </row>
    <row r="7935" spans="1:22" x14ac:dyDescent="0.25">
      <c r="A7935">
        <v>1308</v>
      </c>
      <c r="B7935">
        <v>1</v>
      </c>
      <c r="C7935">
        <v>1</v>
      </c>
      <c r="D7935">
        <v>43</v>
      </c>
      <c r="E7935">
        <v>1</v>
      </c>
      <c r="F7935">
        <v>1</v>
      </c>
      <c r="G7935">
        <v>1</v>
      </c>
      <c r="H7935">
        <v>3</v>
      </c>
      <c r="I7935">
        <v>1</v>
      </c>
      <c r="K7935">
        <v>2</v>
      </c>
      <c r="L7935">
        <v>1</v>
      </c>
      <c r="V7935">
        <f>IF(AND(Table1[[#This Row],[age]]&lt;=18, Table1[[#This Row],[engaged_in_prod]] = 1),1,0)</f>
        <v>0</v>
      </c>
    </row>
    <row r="7936" spans="1:22" x14ac:dyDescent="0.25">
      <c r="A7936">
        <v>1273</v>
      </c>
      <c r="B7936">
        <v>3</v>
      </c>
      <c r="C7936">
        <v>1</v>
      </c>
      <c r="D7936">
        <v>22</v>
      </c>
      <c r="E7936">
        <v>3</v>
      </c>
      <c r="F7936">
        <v>5</v>
      </c>
      <c r="G7936">
        <v>1</v>
      </c>
      <c r="H7936">
        <v>7</v>
      </c>
      <c r="I7936">
        <v>2</v>
      </c>
      <c r="J7936">
        <v>6</v>
      </c>
      <c r="L7936">
        <v>1</v>
      </c>
      <c r="V7936">
        <f>IF(AND(Table1[[#This Row],[age]]&lt;=18, Table1[[#This Row],[engaged_in_prod]] = 1),1,0)</f>
        <v>0</v>
      </c>
    </row>
    <row r="7937" spans="1:22" x14ac:dyDescent="0.25">
      <c r="A7937">
        <v>1339</v>
      </c>
      <c r="B7937">
        <v>2</v>
      </c>
      <c r="C7937">
        <v>2</v>
      </c>
      <c r="D7937">
        <v>43</v>
      </c>
      <c r="E7937">
        <v>2</v>
      </c>
      <c r="F7937">
        <v>1</v>
      </c>
      <c r="G7937">
        <v>1</v>
      </c>
      <c r="H7937">
        <v>0</v>
      </c>
      <c r="I7937">
        <v>1</v>
      </c>
      <c r="K7937">
        <v>1</v>
      </c>
      <c r="L7937">
        <v>1</v>
      </c>
      <c r="V7937">
        <f>IF(AND(Table1[[#This Row],[age]]&lt;=18, Table1[[#This Row],[engaged_in_prod]] = 1),1,0)</f>
        <v>0</v>
      </c>
    </row>
    <row r="7938" spans="1:22" x14ac:dyDescent="0.25">
      <c r="A7938">
        <v>1367</v>
      </c>
      <c r="B7938">
        <v>1</v>
      </c>
      <c r="C7938">
        <v>1</v>
      </c>
      <c r="D7938">
        <v>43</v>
      </c>
      <c r="E7938">
        <v>1</v>
      </c>
      <c r="F7938">
        <v>1</v>
      </c>
      <c r="G7938">
        <v>1</v>
      </c>
      <c r="H7938">
        <v>7</v>
      </c>
      <c r="I7938">
        <v>1</v>
      </c>
      <c r="K7938">
        <v>2</v>
      </c>
      <c r="L7938">
        <v>1</v>
      </c>
      <c r="V7938">
        <f>IF(AND(Table1[[#This Row],[age]]&lt;=18, Table1[[#This Row],[engaged_in_prod]] = 1),1,0)</f>
        <v>0</v>
      </c>
    </row>
    <row r="7939" spans="1:22" x14ac:dyDescent="0.25">
      <c r="A7939">
        <v>1274</v>
      </c>
      <c r="B7939">
        <v>5</v>
      </c>
      <c r="C7939">
        <v>2</v>
      </c>
      <c r="D7939">
        <v>2</v>
      </c>
      <c r="E7939">
        <v>3</v>
      </c>
      <c r="G7939">
        <v>2</v>
      </c>
      <c r="L7939">
        <v>1</v>
      </c>
      <c r="V7939">
        <f>IF(AND(Table1[[#This Row],[age]]&lt;=18, Table1[[#This Row],[engaged_in_prod]] = 1),1,0)</f>
        <v>0</v>
      </c>
    </row>
    <row r="7940" spans="1:22" x14ac:dyDescent="0.25">
      <c r="A7940">
        <v>1274</v>
      </c>
      <c r="B7940">
        <v>4</v>
      </c>
      <c r="C7940">
        <v>1</v>
      </c>
      <c r="D7940">
        <v>4</v>
      </c>
      <c r="E7940">
        <v>3</v>
      </c>
      <c r="G7940">
        <v>2</v>
      </c>
      <c r="L7940">
        <v>1</v>
      </c>
      <c r="V7940">
        <f>IF(AND(Table1[[#This Row],[age]]&lt;=18, Table1[[#This Row],[engaged_in_prod]] = 1),1,0)</f>
        <v>0</v>
      </c>
    </row>
    <row r="7941" spans="1:22" x14ac:dyDescent="0.25">
      <c r="A7941">
        <v>1274</v>
      </c>
      <c r="B7941">
        <v>3</v>
      </c>
      <c r="C7941">
        <v>1</v>
      </c>
      <c r="D7941">
        <v>10</v>
      </c>
      <c r="E7941">
        <v>3</v>
      </c>
      <c r="G7941">
        <v>1</v>
      </c>
      <c r="H7941">
        <v>1</v>
      </c>
      <c r="I7941">
        <v>2</v>
      </c>
      <c r="J7941">
        <v>6</v>
      </c>
      <c r="L7941">
        <v>1</v>
      </c>
      <c r="V7941">
        <f>IF(AND(Table1[[#This Row],[age]]&lt;=18, Table1[[#This Row],[engaged_in_prod]] = 1),1,0)</f>
        <v>0</v>
      </c>
    </row>
    <row r="7942" spans="1:22" x14ac:dyDescent="0.25">
      <c r="A7942">
        <v>1405</v>
      </c>
      <c r="B7942">
        <v>1</v>
      </c>
      <c r="C7942">
        <v>1</v>
      </c>
      <c r="D7942">
        <v>43</v>
      </c>
      <c r="E7942">
        <v>1</v>
      </c>
      <c r="F7942">
        <v>1</v>
      </c>
      <c r="G7942">
        <v>1</v>
      </c>
      <c r="H7942">
        <v>5</v>
      </c>
      <c r="I7942">
        <v>1</v>
      </c>
      <c r="K7942">
        <v>2</v>
      </c>
      <c r="L7942">
        <v>1</v>
      </c>
      <c r="V7942">
        <f>IF(AND(Table1[[#This Row],[age]]&lt;=18, Table1[[#This Row],[engaged_in_prod]] = 1),1,0)</f>
        <v>0</v>
      </c>
    </row>
    <row r="7943" spans="1:22" x14ac:dyDescent="0.25">
      <c r="A7943">
        <v>1445</v>
      </c>
      <c r="B7943">
        <v>2</v>
      </c>
      <c r="C7943">
        <v>2</v>
      </c>
      <c r="D7943">
        <v>43</v>
      </c>
      <c r="E7943">
        <v>2</v>
      </c>
      <c r="F7943">
        <v>1</v>
      </c>
      <c r="G7943">
        <v>1</v>
      </c>
      <c r="H7943">
        <v>0</v>
      </c>
      <c r="I7943">
        <v>1</v>
      </c>
      <c r="K7943">
        <v>1</v>
      </c>
      <c r="L7943">
        <v>1</v>
      </c>
      <c r="V7943">
        <f>IF(AND(Table1[[#This Row],[age]]&lt;=18, Table1[[#This Row],[engaged_in_prod]] = 1),1,0)</f>
        <v>0</v>
      </c>
    </row>
    <row r="7944" spans="1:22" x14ac:dyDescent="0.25">
      <c r="A7944">
        <v>1275</v>
      </c>
      <c r="B7944">
        <v>10</v>
      </c>
      <c r="C7944">
        <v>1</v>
      </c>
      <c r="D7944">
        <v>3</v>
      </c>
      <c r="E7944">
        <v>3</v>
      </c>
      <c r="G7944">
        <v>2</v>
      </c>
      <c r="L7944">
        <v>1</v>
      </c>
      <c r="V7944">
        <f>IF(AND(Table1[[#This Row],[age]]&lt;=18, Table1[[#This Row],[engaged_in_prod]] = 1),1,0)</f>
        <v>0</v>
      </c>
    </row>
    <row r="7945" spans="1:22" x14ac:dyDescent="0.25">
      <c r="A7945">
        <v>1275</v>
      </c>
      <c r="B7945">
        <v>9</v>
      </c>
      <c r="C7945">
        <v>1</v>
      </c>
      <c r="D7945">
        <v>5</v>
      </c>
      <c r="E7945">
        <v>3</v>
      </c>
      <c r="G7945">
        <v>1</v>
      </c>
      <c r="H7945">
        <v>0</v>
      </c>
      <c r="I7945">
        <v>2</v>
      </c>
      <c r="J7945">
        <v>5</v>
      </c>
      <c r="L7945">
        <v>1</v>
      </c>
      <c r="V7945">
        <f>IF(AND(Table1[[#This Row],[age]]&lt;=18, Table1[[#This Row],[engaged_in_prod]] = 1),1,0)</f>
        <v>0</v>
      </c>
    </row>
    <row r="7946" spans="1:22" x14ac:dyDescent="0.25">
      <c r="A7946">
        <v>1275</v>
      </c>
      <c r="B7946">
        <v>8</v>
      </c>
      <c r="C7946">
        <v>1</v>
      </c>
      <c r="D7946">
        <v>7</v>
      </c>
      <c r="E7946">
        <v>3</v>
      </c>
      <c r="G7946">
        <v>1</v>
      </c>
      <c r="H7946">
        <v>1</v>
      </c>
      <c r="I7946">
        <v>2</v>
      </c>
      <c r="J7946">
        <v>6</v>
      </c>
      <c r="L7946">
        <v>1</v>
      </c>
      <c r="V7946">
        <f>IF(AND(Table1[[#This Row],[age]]&lt;=18, Table1[[#This Row],[engaged_in_prod]] = 1),1,0)</f>
        <v>0</v>
      </c>
    </row>
    <row r="7947" spans="1:22" x14ac:dyDescent="0.25">
      <c r="A7947">
        <v>1528</v>
      </c>
      <c r="B7947">
        <v>1</v>
      </c>
      <c r="C7947">
        <v>1</v>
      </c>
      <c r="D7947">
        <v>43</v>
      </c>
      <c r="E7947">
        <v>1</v>
      </c>
      <c r="F7947">
        <v>1</v>
      </c>
      <c r="G7947">
        <v>1</v>
      </c>
      <c r="H7947">
        <v>5</v>
      </c>
      <c r="I7947">
        <v>1</v>
      </c>
      <c r="K7947">
        <v>2</v>
      </c>
      <c r="L7947">
        <v>1</v>
      </c>
      <c r="V7947">
        <f>IF(AND(Table1[[#This Row],[age]]&lt;=18, Table1[[#This Row],[engaged_in_prod]] = 1),1,0)</f>
        <v>0</v>
      </c>
    </row>
    <row r="7948" spans="1:22" x14ac:dyDescent="0.25">
      <c r="A7948">
        <v>1275</v>
      </c>
      <c r="B7948">
        <v>7</v>
      </c>
      <c r="C7948">
        <v>2</v>
      </c>
      <c r="D7948">
        <v>10</v>
      </c>
      <c r="E7948">
        <v>3</v>
      </c>
      <c r="G7948">
        <v>1</v>
      </c>
      <c r="H7948">
        <v>1</v>
      </c>
      <c r="I7948">
        <v>2</v>
      </c>
      <c r="J7948">
        <v>6</v>
      </c>
      <c r="L7948">
        <v>1</v>
      </c>
      <c r="V7948">
        <f>IF(AND(Table1[[#This Row],[age]]&lt;=18, Table1[[#This Row],[engaged_in_prod]] = 1),1,0)</f>
        <v>0</v>
      </c>
    </row>
    <row r="7949" spans="1:22" x14ac:dyDescent="0.25">
      <c r="A7949">
        <v>18</v>
      </c>
      <c r="B7949">
        <v>2</v>
      </c>
      <c r="C7949">
        <v>2</v>
      </c>
      <c r="D7949">
        <v>44</v>
      </c>
      <c r="E7949">
        <v>2</v>
      </c>
      <c r="F7949">
        <v>1</v>
      </c>
      <c r="G7949">
        <v>1</v>
      </c>
      <c r="H7949">
        <v>0</v>
      </c>
      <c r="I7949">
        <v>1</v>
      </c>
      <c r="K7949">
        <v>1</v>
      </c>
      <c r="L7949">
        <v>1</v>
      </c>
      <c r="V7949">
        <f>IF(AND(Table1[[#This Row],[age]]&lt;=18, Table1[[#This Row],[engaged_in_prod]] = 1),1,0)</f>
        <v>0</v>
      </c>
    </row>
    <row r="7950" spans="1:22" x14ac:dyDescent="0.25">
      <c r="A7950">
        <v>160</v>
      </c>
      <c r="B7950">
        <v>1</v>
      </c>
      <c r="C7950">
        <v>1</v>
      </c>
      <c r="D7950">
        <v>44</v>
      </c>
      <c r="E7950">
        <v>1</v>
      </c>
      <c r="F7950">
        <v>1</v>
      </c>
      <c r="G7950">
        <v>1</v>
      </c>
      <c r="H7950">
        <v>0</v>
      </c>
      <c r="I7950">
        <v>1</v>
      </c>
      <c r="K7950">
        <v>2</v>
      </c>
      <c r="L7950">
        <v>1</v>
      </c>
      <c r="V7950">
        <f>IF(AND(Table1[[#This Row],[age]]&lt;=18, Table1[[#This Row],[engaged_in_prod]] = 1),1,0)</f>
        <v>0</v>
      </c>
    </row>
    <row r="7951" spans="1:22" x14ac:dyDescent="0.25">
      <c r="A7951">
        <v>1275</v>
      </c>
      <c r="B7951">
        <v>4</v>
      </c>
      <c r="C7951">
        <v>1</v>
      </c>
      <c r="D7951">
        <v>19</v>
      </c>
      <c r="E7951">
        <v>3</v>
      </c>
      <c r="F7951">
        <v>5</v>
      </c>
      <c r="G7951">
        <v>1</v>
      </c>
      <c r="H7951">
        <v>9</v>
      </c>
      <c r="I7951">
        <v>2</v>
      </c>
      <c r="J7951">
        <v>6</v>
      </c>
      <c r="L7951">
        <v>1</v>
      </c>
      <c r="V7951">
        <f>IF(AND(Table1[[#This Row],[age]]&lt;=18, Table1[[#This Row],[engaged_in_prod]] = 1),1,0)</f>
        <v>0</v>
      </c>
    </row>
    <row r="7952" spans="1:22" x14ac:dyDescent="0.25">
      <c r="A7952">
        <v>172</v>
      </c>
      <c r="B7952">
        <v>1</v>
      </c>
      <c r="C7952">
        <v>1</v>
      </c>
      <c r="D7952">
        <v>44</v>
      </c>
      <c r="E7952">
        <v>1</v>
      </c>
      <c r="F7952">
        <v>1</v>
      </c>
      <c r="G7952">
        <v>1</v>
      </c>
      <c r="H7952">
        <v>0</v>
      </c>
      <c r="I7952">
        <v>1</v>
      </c>
      <c r="K7952">
        <v>2</v>
      </c>
      <c r="L7952">
        <v>1</v>
      </c>
      <c r="V7952">
        <f>IF(AND(Table1[[#This Row],[age]]&lt;=18, Table1[[#This Row],[engaged_in_prod]] = 1),1,0)</f>
        <v>0</v>
      </c>
    </row>
    <row r="7953" spans="1:22" x14ac:dyDescent="0.25">
      <c r="A7953">
        <v>244</v>
      </c>
      <c r="B7953">
        <v>1</v>
      </c>
      <c r="C7953">
        <v>2</v>
      </c>
      <c r="D7953">
        <v>44</v>
      </c>
      <c r="E7953">
        <v>1</v>
      </c>
      <c r="F7953">
        <v>2</v>
      </c>
      <c r="G7953">
        <v>1</v>
      </c>
      <c r="H7953">
        <v>0</v>
      </c>
      <c r="I7953">
        <v>1</v>
      </c>
      <c r="K7953">
        <v>2</v>
      </c>
      <c r="L7953">
        <v>1</v>
      </c>
      <c r="V7953">
        <f>IF(AND(Table1[[#This Row],[age]]&lt;=18, Table1[[#This Row],[engaged_in_prod]] = 1),1,0)</f>
        <v>0</v>
      </c>
    </row>
    <row r="7954" spans="1:22" x14ac:dyDescent="0.25">
      <c r="A7954">
        <v>365</v>
      </c>
      <c r="B7954">
        <v>1</v>
      </c>
      <c r="C7954">
        <v>1</v>
      </c>
      <c r="D7954">
        <v>44</v>
      </c>
      <c r="E7954">
        <v>1</v>
      </c>
      <c r="F7954">
        <v>1</v>
      </c>
      <c r="G7954">
        <v>1</v>
      </c>
      <c r="H7954">
        <v>8</v>
      </c>
      <c r="I7954">
        <v>1</v>
      </c>
      <c r="K7954">
        <v>2</v>
      </c>
      <c r="L7954">
        <v>1</v>
      </c>
      <c r="V7954">
        <f>IF(AND(Table1[[#This Row],[age]]&lt;=18, Table1[[#This Row],[engaged_in_prod]] = 1),1,0)</f>
        <v>0</v>
      </c>
    </row>
    <row r="7955" spans="1:22" x14ac:dyDescent="0.25">
      <c r="A7955">
        <v>375</v>
      </c>
      <c r="B7955">
        <v>1</v>
      </c>
      <c r="C7955">
        <v>1</v>
      </c>
      <c r="D7955">
        <v>44</v>
      </c>
      <c r="E7955">
        <v>1</v>
      </c>
      <c r="F7955">
        <v>1</v>
      </c>
      <c r="G7955">
        <v>1</v>
      </c>
      <c r="H7955">
        <v>4</v>
      </c>
      <c r="I7955">
        <v>1</v>
      </c>
      <c r="K7955">
        <v>2</v>
      </c>
      <c r="L7955">
        <v>1</v>
      </c>
      <c r="V7955">
        <f>IF(AND(Table1[[#This Row],[age]]&lt;=18, Table1[[#This Row],[engaged_in_prod]] = 1),1,0)</f>
        <v>0</v>
      </c>
    </row>
    <row r="7956" spans="1:22" x14ac:dyDescent="0.25">
      <c r="A7956">
        <v>606</v>
      </c>
      <c r="B7956">
        <v>1</v>
      </c>
      <c r="C7956">
        <v>1</v>
      </c>
      <c r="D7956">
        <v>44</v>
      </c>
      <c r="E7956">
        <v>1</v>
      </c>
      <c r="F7956">
        <v>1</v>
      </c>
      <c r="G7956">
        <v>1</v>
      </c>
      <c r="H7956">
        <v>5</v>
      </c>
      <c r="I7956">
        <v>1</v>
      </c>
      <c r="K7956">
        <v>2</v>
      </c>
      <c r="L7956">
        <v>1</v>
      </c>
      <c r="V7956">
        <f>IF(AND(Table1[[#This Row],[age]]&lt;=18, Table1[[#This Row],[engaged_in_prod]] = 1),1,0)</f>
        <v>0</v>
      </c>
    </row>
    <row r="7957" spans="1:22" x14ac:dyDescent="0.25">
      <c r="A7957">
        <v>693</v>
      </c>
      <c r="B7957">
        <v>1</v>
      </c>
      <c r="C7957">
        <v>1</v>
      </c>
      <c r="D7957">
        <v>44</v>
      </c>
      <c r="E7957">
        <v>1</v>
      </c>
      <c r="F7957">
        <v>1</v>
      </c>
      <c r="G7957">
        <v>1</v>
      </c>
      <c r="H7957">
        <v>0</v>
      </c>
      <c r="I7957">
        <v>1</v>
      </c>
      <c r="K7957">
        <v>2</v>
      </c>
      <c r="L7957">
        <v>1</v>
      </c>
      <c r="V7957">
        <f>IF(AND(Table1[[#This Row],[age]]&lt;=18, Table1[[#This Row],[engaged_in_prod]] = 1),1,0)</f>
        <v>0</v>
      </c>
    </row>
    <row r="7958" spans="1:22" x14ac:dyDescent="0.25">
      <c r="A7958">
        <v>1277</v>
      </c>
      <c r="B7958">
        <v>7</v>
      </c>
      <c r="C7958">
        <v>1</v>
      </c>
      <c r="D7958">
        <v>1</v>
      </c>
      <c r="E7958">
        <v>3</v>
      </c>
      <c r="G7958">
        <v>2</v>
      </c>
      <c r="L7958">
        <v>1</v>
      </c>
      <c r="V7958">
        <f>IF(AND(Table1[[#This Row],[age]]&lt;=18, Table1[[#This Row],[engaged_in_prod]] = 1),1,0)</f>
        <v>0</v>
      </c>
    </row>
    <row r="7959" spans="1:22" x14ac:dyDescent="0.25">
      <c r="A7959">
        <v>1277</v>
      </c>
      <c r="B7959">
        <v>6</v>
      </c>
      <c r="C7959">
        <v>2</v>
      </c>
      <c r="D7959">
        <v>3</v>
      </c>
      <c r="E7959">
        <v>3</v>
      </c>
      <c r="G7959">
        <v>2</v>
      </c>
      <c r="L7959">
        <v>1</v>
      </c>
      <c r="V7959">
        <f>IF(AND(Table1[[#This Row],[age]]&lt;=18, Table1[[#This Row],[engaged_in_prod]] = 1),1,0)</f>
        <v>0</v>
      </c>
    </row>
    <row r="7960" spans="1:22" x14ac:dyDescent="0.25">
      <c r="A7960">
        <v>1277</v>
      </c>
      <c r="B7960">
        <v>5</v>
      </c>
      <c r="C7960">
        <v>2</v>
      </c>
      <c r="D7960">
        <v>5</v>
      </c>
      <c r="E7960">
        <v>3</v>
      </c>
      <c r="G7960">
        <v>1</v>
      </c>
      <c r="H7960">
        <v>0</v>
      </c>
      <c r="I7960">
        <v>2</v>
      </c>
      <c r="J7960">
        <v>5</v>
      </c>
      <c r="L7960">
        <v>1</v>
      </c>
      <c r="V7960">
        <f>IF(AND(Table1[[#This Row],[age]]&lt;=18, Table1[[#This Row],[engaged_in_prod]] = 1),1,0)</f>
        <v>0</v>
      </c>
    </row>
    <row r="7961" spans="1:22" x14ac:dyDescent="0.25">
      <c r="A7961">
        <v>1277</v>
      </c>
      <c r="B7961">
        <v>4</v>
      </c>
      <c r="C7961">
        <v>2</v>
      </c>
      <c r="D7961">
        <v>7</v>
      </c>
      <c r="E7961">
        <v>3</v>
      </c>
      <c r="G7961">
        <v>1</v>
      </c>
      <c r="H7961">
        <v>0</v>
      </c>
      <c r="I7961">
        <v>2</v>
      </c>
      <c r="J7961">
        <v>5</v>
      </c>
      <c r="L7961">
        <v>1</v>
      </c>
      <c r="V7961">
        <f>IF(AND(Table1[[#This Row],[age]]&lt;=18, Table1[[#This Row],[engaged_in_prod]] = 1),1,0)</f>
        <v>0</v>
      </c>
    </row>
    <row r="7962" spans="1:22" x14ac:dyDescent="0.25">
      <c r="A7962">
        <v>1277</v>
      </c>
      <c r="B7962">
        <v>3</v>
      </c>
      <c r="C7962">
        <v>1</v>
      </c>
      <c r="D7962">
        <v>10</v>
      </c>
      <c r="E7962">
        <v>3</v>
      </c>
      <c r="G7962">
        <v>1</v>
      </c>
      <c r="H7962">
        <v>1</v>
      </c>
      <c r="I7962">
        <v>2</v>
      </c>
      <c r="J7962">
        <v>5</v>
      </c>
      <c r="L7962">
        <v>1</v>
      </c>
      <c r="V7962">
        <f>IF(AND(Table1[[#This Row],[age]]&lt;=18, Table1[[#This Row],[engaged_in_prod]] = 1),1,0)</f>
        <v>0</v>
      </c>
    </row>
    <row r="7963" spans="1:22" x14ac:dyDescent="0.25">
      <c r="A7963">
        <v>699</v>
      </c>
      <c r="B7963">
        <v>1</v>
      </c>
      <c r="C7963">
        <v>1</v>
      </c>
      <c r="D7963">
        <v>44</v>
      </c>
      <c r="E7963">
        <v>1</v>
      </c>
      <c r="F7963">
        <v>1</v>
      </c>
      <c r="G7963">
        <v>1</v>
      </c>
      <c r="H7963">
        <v>5</v>
      </c>
      <c r="I7963">
        <v>1</v>
      </c>
      <c r="K7963">
        <v>2</v>
      </c>
      <c r="L7963">
        <v>1</v>
      </c>
      <c r="V7963">
        <f>IF(AND(Table1[[#This Row],[age]]&lt;=18, Table1[[#This Row],[engaged_in_prod]] = 1),1,0)</f>
        <v>0</v>
      </c>
    </row>
    <row r="7964" spans="1:22" x14ac:dyDescent="0.25">
      <c r="A7964">
        <v>802</v>
      </c>
      <c r="B7964">
        <v>2</v>
      </c>
      <c r="C7964">
        <v>2</v>
      </c>
      <c r="D7964">
        <v>44</v>
      </c>
      <c r="E7964">
        <v>2</v>
      </c>
      <c r="F7964">
        <v>1</v>
      </c>
      <c r="G7964">
        <v>1</v>
      </c>
      <c r="H7964">
        <v>0</v>
      </c>
      <c r="I7964">
        <v>1</v>
      </c>
      <c r="K7964">
        <v>1</v>
      </c>
      <c r="L7964">
        <v>1</v>
      </c>
      <c r="V7964">
        <f>IF(AND(Table1[[#This Row],[age]]&lt;=18, Table1[[#This Row],[engaged_in_prod]] = 1),1,0)</f>
        <v>0</v>
      </c>
    </row>
    <row r="7965" spans="1:22" x14ac:dyDescent="0.25">
      <c r="A7965">
        <v>1278</v>
      </c>
      <c r="B7965">
        <v>9</v>
      </c>
      <c r="C7965">
        <v>1</v>
      </c>
      <c r="D7965">
        <v>2</v>
      </c>
      <c r="E7965">
        <v>3</v>
      </c>
      <c r="G7965">
        <v>2</v>
      </c>
      <c r="L7965">
        <v>2</v>
      </c>
      <c r="V7965">
        <f>IF(AND(Table1[[#This Row],[age]]&lt;=18, Table1[[#This Row],[engaged_in_prod]] = 1),1,0)</f>
        <v>0</v>
      </c>
    </row>
    <row r="7966" spans="1:22" x14ac:dyDescent="0.25">
      <c r="A7966">
        <v>1278</v>
      </c>
      <c r="B7966">
        <v>8</v>
      </c>
      <c r="C7966">
        <v>1</v>
      </c>
      <c r="D7966">
        <v>5</v>
      </c>
      <c r="E7966">
        <v>3</v>
      </c>
      <c r="G7966">
        <v>1</v>
      </c>
      <c r="H7966">
        <v>0</v>
      </c>
      <c r="I7966">
        <v>2</v>
      </c>
      <c r="J7966">
        <v>5</v>
      </c>
      <c r="L7966">
        <v>2</v>
      </c>
      <c r="V7966">
        <f>IF(AND(Table1[[#This Row],[age]]&lt;=18, Table1[[#This Row],[engaged_in_prod]] = 1),1,0)</f>
        <v>0</v>
      </c>
    </row>
    <row r="7967" spans="1:22" x14ac:dyDescent="0.25">
      <c r="A7967">
        <v>1278</v>
      </c>
      <c r="B7967">
        <v>7</v>
      </c>
      <c r="C7967">
        <v>2</v>
      </c>
      <c r="D7967">
        <v>8</v>
      </c>
      <c r="E7967">
        <v>3</v>
      </c>
      <c r="G7967">
        <v>1</v>
      </c>
      <c r="H7967">
        <v>0</v>
      </c>
      <c r="I7967">
        <v>2</v>
      </c>
      <c r="J7967">
        <v>6</v>
      </c>
      <c r="L7967">
        <v>2</v>
      </c>
      <c r="V7967">
        <f>IF(AND(Table1[[#This Row],[age]]&lt;=18, Table1[[#This Row],[engaged_in_prod]] = 1),1,0)</f>
        <v>0</v>
      </c>
    </row>
    <row r="7968" spans="1:22" x14ac:dyDescent="0.25">
      <c r="A7968">
        <v>1278</v>
      </c>
      <c r="B7968">
        <v>6</v>
      </c>
      <c r="C7968">
        <v>2</v>
      </c>
      <c r="D7968">
        <v>11</v>
      </c>
      <c r="E7968">
        <v>3</v>
      </c>
      <c r="G7968">
        <v>1</v>
      </c>
      <c r="H7968">
        <v>2</v>
      </c>
      <c r="I7968">
        <v>2</v>
      </c>
      <c r="J7968">
        <v>6</v>
      </c>
      <c r="L7968">
        <v>2</v>
      </c>
      <c r="V7968">
        <f>IF(AND(Table1[[#This Row],[age]]&lt;=18, Table1[[#This Row],[engaged_in_prod]] = 1),1,0)</f>
        <v>0</v>
      </c>
    </row>
    <row r="7969" spans="1:22" x14ac:dyDescent="0.25">
      <c r="A7969">
        <v>1278</v>
      </c>
      <c r="B7969">
        <v>5</v>
      </c>
      <c r="C7969">
        <v>1</v>
      </c>
      <c r="D7969">
        <v>13</v>
      </c>
      <c r="E7969">
        <v>5</v>
      </c>
      <c r="F7969">
        <v>1</v>
      </c>
      <c r="G7969">
        <v>1</v>
      </c>
      <c r="H7969">
        <v>4</v>
      </c>
      <c r="I7969">
        <v>2</v>
      </c>
      <c r="J7969">
        <v>6</v>
      </c>
      <c r="L7969">
        <v>2</v>
      </c>
      <c r="V7969">
        <f>IF(AND(Table1[[#This Row],[age]]&lt;=18, Table1[[#This Row],[engaged_in_prod]] = 1),1,0)</f>
        <v>0</v>
      </c>
    </row>
    <row r="7970" spans="1:22" x14ac:dyDescent="0.25">
      <c r="A7970">
        <v>1278</v>
      </c>
      <c r="B7970">
        <v>4</v>
      </c>
      <c r="C7970">
        <v>1</v>
      </c>
      <c r="D7970">
        <v>15</v>
      </c>
      <c r="E7970">
        <v>3</v>
      </c>
      <c r="F7970">
        <v>5</v>
      </c>
      <c r="G7970">
        <v>1</v>
      </c>
      <c r="H7970">
        <v>7</v>
      </c>
      <c r="I7970">
        <v>2</v>
      </c>
      <c r="J7970">
        <v>2</v>
      </c>
      <c r="L7970">
        <v>2</v>
      </c>
      <c r="V7970">
        <f>IF(AND(Table1[[#This Row],[age]]&lt;=18, Table1[[#This Row],[engaged_in_prod]] = 1),1,0)</f>
        <v>0</v>
      </c>
    </row>
    <row r="7971" spans="1:22" x14ac:dyDescent="0.25">
      <c r="A7971">
        <v>1278</v>
      </c>
      <c r="B7971">
        <v>3</v>
      </c>
      <c r="C7971">
        <v>2</v>
      </c>
      <c r="D7971">
        <v>17</v>
      </c>
      <c r="E7971">
        <v>3</v>
      </c>
      <c r="F7971">
        <v>5</v>
      </c>
      <c r="G7971">
        <v>1</v>
      </c>
      <c r="H7971">
        <v>8</v>
      </c>
      <c r="I7971">
        <v>2</v>
      </c>
      <c r="J7971">
        <v>6</v>
      </c>
      <c r="L7971">
        <v>2</v>
      </c>
      <c r="V7971">
        <f>IF(AND(Table1[[#This Row],[age]]&lt;=18, Table1[[#This Row],[engaged_in_prod]] = 1),1,0)</f>
        <v>0</v>
      </c>
    </row>
    <row r="7972" spans="1:22" x14ac:dyDescent="0.25">
      <c r="A7972">
        <v>870</v>
      </c>
      <c r="B7972">
        <v>1</v>
      </c>
      <c r="C7972">
        <v>1</v>
      </c>
      <c r="D7972">
        <v>44</v>
      </c>
      <c r="E7972">
        <v>1</v>
      </c>
      <c r="F7972">
        <v>1</v>
      </c>
      <c r="G7972">
        <v>1</v>
      </c>
      <c r="H7972">
        <v>8</v>
      </c>
      <c r="I7972">
        <v>1</v>
      </c>
      <c r="K7972">
        <v>2</v>
      </c>
      <c r="L7972">
        <v>1</v>
      </c>
      <c r="V7972">
        <f>IF(AND(Table1[[#This Row],[age]]&lt;=18, Table1[[#This Row],[engaged_in_prod]] = 1),1,0)</f>
        <v>0</v>
      </c>
    </row>
    <row r="7973" spans="1:22" x14ac:dyDescent="0.25">
      <c r="A7973">
        <v>904</v>
      </c>
      <c r="B7973">
        <v>2</v>
      </c>
      <c r="C7973">
        <v>2</v>
      </c>
      <c r="D7973">
        <v>44</v>
      </c>
      <c r="E7973">
        <v>2</v>
      </c>
      <c r="F7973">
        <v>1</v>
      </c>
      <c r="G7973">
        <v>1</v>
      </c>
      <c r="H7973">
        <v>3</v>
      </c>
      <c r="I7973">
        <v>1</v>
      </c>
      <c r="K7973">
        <v>1</v>
      </c>
      <c r="L7973">
        <v>1</v>
      </c>
      <c r="V7973">
        <f>IF(AND(Table1[[#This Row],[age]]&lt;=18, Table1[[#This Row],[engaged_in_prod]] = 1),1,0)</f>
        <v>0</v>
      </c>
    </row>
    <row r="7974" spans="1:22" x14ac:dyDescent="0.25">
      <c r="A7974">
        <v>1279</v>
      </c>
      <c r="B7974">
        <v>8</v>
      </c>
      <c r="C7974">
        <v>2</v>
      </c>
      <c r="D7974">
        <v>8</v>
      </c>
      <c r="E7974">
        <v>3</v>
      </c>
      <c r="G7974">
        <v>1</v>
      </c>
      <c r="H7974">
        <v>1</v>
      </c>
      <c r="I7974">
        <v>2</v>
      </c>
      <c r="J7974">
        <v>6</v>
      </c>
      <c r="L7974">
        <v>1</v>
      </c>
      <c r="V7974">
        <f>IF(AND(Table1[[#This Row],[age]]&lt;=18, Table1[[#This Row],[engaged_in_prod]] = 1),1,0)</f>
        <v>0</v>
      </c>
    </row>
    <row r="7975" spans="1:22" x14ac:dyDescent="0.25">
      <c r="A7975">
        <v>1279</v>
      </c>
      <c r="B7975">
        <v>7</v>
      </c>
      <c r="C7975">
        <v>2</v>
      </c>
      <c r="D7975">
        <v>12</v>
      </c>
      <c r="E7975">
        <v>3</v>
      </c>
      <c r="F7975">
        <v>5</v>
      </c>
      <c r="G7975">
        <v>1</v>
      </c>
      <c r="H7975">
        <v>4</v>
      </c>
      <c r="I7975">
        <v>2</v>
      </c>
      <c r="J7975">
        <v>6</v>
      </c>
      <c r="L7975">
        <v>1</v>
      </c>
      <c r="V7975">
        <f>IF(AND(Table1[[#This Row],[age]]&lt;=18, Table1[[#This Row],[engaged_in_prod]] = 1),1,0)</f>
        <v>0</v>
      </c>
    </row>
    <row r="7976" spans="1:22" x14ac:dyDescent="0.25">
      <c r="A7976">
        <v>1279</v>
      </c>
      <c r="B7976">
        <v>6</v>
      </c>
      <c r="C7976">
        <v>2</v>
      </c>
      <c r="D7976">
        <v>14</v>
      </c>
      <c r="E7976">
        <v>3</v>
      </c>
      <c r="F7976">
        <v>5</v>
      </c>
      <c r="G7976">
        <v>1</v>
      </c>
      <c r="H7976">
        <v>4</v>
      </c>
      <c r="I7976">
        <v>2</v>
      </c>
      <c r="J7976">
        <v>6</v>
      </c>
      <c r="L7976">
        <v>1</v>
      </c>
      <c r="V7976">
        <f>IF(AND(Table1[[#This Row],[age]]&lt;=18, Table1[[#This Row],[engaged_in_prod]] = 1),1,0)</f>
        <v>0</v>
      </c>
    </row>
    <row r="7977" spans="1:22" x14ac:dyDescent="0.25">
      <c r="A7977">
        <v>1279</v>
      </c>
      <c r="B7977">
        <v>5</v>
      </c>
      <c r="C7977">
        <v>1</v>
      </c>
      <c r="D7977">
        <v>16</v>
      </c>
      <c r="E7977">
        <v>3</v>
      </c>
      <c r="F7977">
        <v>5</v>
      </c>
      <c r="G7977">
        <v>1</v>
      </c>
      <c r="H7977">
        <v>9</v>
      </c>
      <c r="I7977">
        <v>2</v>
      </c>
      <c r="J7977">
        <v>6</v>
      </c>
      <c r="L7977">
        <v>1</v>
      </c>
      <c r="V7977">
        <f>IF(AND(Table1[[#This Row],[age]]&lt;=18, Table1[[#This Row],[engaged_in_prod]] = 1),1,0)</f>
        <v>0</v>
      </c>
    </row>
    <row r="7978" spans="1:22" x14ac:dyDescent="0.25">
      <c r="A7978">
        <v>1066</v>
      </c>
      <c r="B7978">
        <v>1</v>
      </c>
      <c r="C7978">
        <v>1</v>
      </c>
      <c r="D7978">
        <v>44</v>
      </c>
      <c r="E7978">
        <v>1</v>
      </c>
      <c r="F7978">
        <v>1</v>
      </c>
      <c r="G7978">
        <v>1</v>
      </c>
      <c r="H7978">
        <v>0</v>
      </c>
      <c r="I7978">
        <v>1</v>
      </c>
      <c r="K7978">
        <v>2</v>
      </c>
      <c r="L7978">
        <v>1</v>
      </c>
      <c r="V7978">
        <f>IF(AND(Table1[[#This Row],[age]]&lt;=18, Table1[[#This Row],[engaged_in_prod]] = 1),1,0)</f>
        <v>0</v>
      </c>
    </row>
    <row r="7979" spans="1:22" x14ac:dyDescent="0.25">
      <c r="A7979">
        <v>1279</v>
      </c>
      <c r="B7979">
        <v>3</v>
      </c>
      <c r="C7979">
        <v>1</v>
      </c>
      <c r="D7979">
        <v>20</v>
      </c>
      <c r="E7979">
        <v>3</v>
      </c>
      <c r="F7979">
        <v>5</v>
      </c>
      <c r="G7979">
        <v>1</v>
      </c>
      <c r="H7979">
        <v>10</v>
      </c>
      <c r="I7979">
        <v>2</v>
      </c>
      <c r="J7979">
        <v>6</v>
      </c>
      <c r="L7979">
        <v>1</v>
      </c>
      <c r="V7979">
        <f>IF(AND(Table1[[#This Row],[age]]&lt;=18, Table1[[#This Row],[engaged_in_prod]] = 1),1,0)</f>
        <v>0</v>
      </c>
    </row>
    <row r="7980" spans="1:22" x14ac:dyDescent="0.25">
      <c r="A7980">
        <v>1078</v>
      </c>
      <c r="B7980">
        <v>1</v>
      </c>
      <c r="C7980">
        <v>1</v>
      </c>
      <c r="D7980">
        <v>44</v>
      </c>
      <c r="E7980">
        <v>1</v>
      </c>
      <c r="F7980">
        <v>1</v>
      </c>
      <c r="G7980">
        <v>1</v>
      </c>
      <c r="H7980">
        <v>4</v>
      </c>
      <c r="I7980">
        <v>1</v>
      </c>
      <c r="K7980">
        <v>2</v>
      </c>
      <c r="L7980">
        <v>1</v>
      </c>
      <c r="V7980">
        <f>IF(AND(Table1[[#This Row],[age]]&lt;=18, Table1[[#This Row],[engaged_in_prod]] = 1),1,0)</f>
        <v>0</v>
      </c>
    </row>
    <row r="7981" spans="1:22" x14ac:dyDescent="0.25">
      <c r="A7981">
        <v>1107</v>
      </c>
      <c r="B7981">
        <v>1</v>
      </c>
      <c r="C7981">
        <v>1</v>
      </c>
      <c r="D7981">
        <v>44</v>
      </c>
      <c r="E7981">
        <v>1</v>
      </c>
      <c r="F7981">
        <v>1</v>
      </c>
      <c r="G7981">
        <v>1</v>
      </c>
      <c r="H7981">
        <v>6</v>
      </c>
      <c r="I7981">
        <v>1</v>
      </c>
      <c r="K7981">
        <v>2</v>
      </c>
      <c r="L7981">
        <v>1</v>
      </c>
      <c r="V7981">
        <f>IF(AND(Table1[[#This Row],[age]]&lt;=18, Table1[[#This Row],[engaged_in_prod]] = 1),1,0)</f>
        <v>0</v>
      </c>
    </row>
    <row r="7982" spans="1:22" x14ac:dyDescent="0.25">
      <c r="A7982">
        <v>1280</v>
      </c>
      <c r="B7982">
        <v>9</v>
      </c>
      <c r="C7982">
        <v>1</v>
      </c>
      <c r="D7982">
        <v>8</v>
      </c>
      <c r="E7982">
        <v>3</v>
      </c>
      <c r="G7982">
        <v>1</v>
      </c>
      <c r="H7982">
        <v>1</v>
      </c>
      <c r="I7982">
        <v>2</v>
      </c>
      <c r="J7982">
        <v>6</v>
      </c>
      <c r="L7982">
        <v>1</v>
      </c>
      <c r="V7982">
        <f>IF(AND(Table1[[#This Row],[age]]&lt;=18, Table1[[#This Row],[engaged_in_prod]] = 1),1,0)</f>
        <v>0</v>
      </c>
    </row>
    <row r="7983" spans="1:22" x14ac:dyDescent="0.25">
      <c r="A7983">
        <v>1280</v>
      </c>
      <c r="B7983">
        <v>8</v>
      </c>
      <c r="C7983">
        <v>2</v>
      </c>
      <c r="D7983">
        <v>10</v>
      </c>
      <c r="E7983">
        <v>3</v>
      </c>
      <c r="G7983">
        <v>1</v>
      </c>
      <c r="H7983">
        <v>3</v>
      </c>
      <c r="I7983">
        <v>2</v>
      </c>
      <c r="J7983">
        <v>6</v>
      </c>
      <c r="L7983">
        <v>1</v>
      </c>
      <c r="V7983">
        <f>IF(AND(Table1[[#This Row],[age]]&lt;=18, Table1[[#This Row],[engaged_in_prod]] = 1),1,0)</f>
        <v>0</v>
      </c>
    </row>
    <row r="7984" spans="1:22" x14ac:dyDescent="0.25">
      <c r="A7984">
        <v>1280</v>
      </c>
      <c r="B7984">
        <v>10</v>
      </c>
      <c r="C7984">
        <v>1</v>
      </c>
      <c r="D7984">
        <v>13</v>
      </c>
      <c r="E7984">
        <v>5</v>
      </c>
      <c r="F7984">
        <v>1</v>
      </c>
      <c r="G7984">
        <v>1</v>
      </c>
      <c r="H7984">
        <v>3</v>
      </c>
      <c r="I7984">
        <v>2</v>
      </c>
      <c r="J7984">
        <v>6</v>
      </c>
      <c r="L7984">
        <v>1</v>
      </c>
      <c r="V7984">
        <f>IF(AND(Table1[[#This Row],[age]]&lt;=18, Table1[[#This Row],[engaged_in_prod]] = 1),1,0)</f>
        <v>0</v>
      </c>
    </row>
    <row r="7985" spans="1:22" x14ac:dyDescent="0.25">
      <c r="A7985">
        <v>1280</v>
      </c>
      <c r="B7985">
        <v>7</v>
      </c>
      <c r="C7985">
        <v>1</v>
      </c>
      <c r="D7985">
        <v>14</v>
      </c>
      <c r="E7985">
        <v>3</v>
      </c>
      <c r="F7985">
        <v>5</v>
      </c>
      <c r="G7985">
        <v>1</v>
      </c>
      <c r="H7985">
        <v>3</v>
      </c>
      <c r="I7985">
        <v>2</v>
      </c>
      <c r="J7985">
        <v>6</v>
      </c>
      <c r="L7985">
        <v>1</v>
      </c>
      <c r="V7985">
        <f>IF(AND(Table1[[#This Row],[age]]&lt;=18, Table1[[#This Row],[engaged_in_prod]] = 1),1,0)</f>
        <v>0</v>
      </c>
    </row>
    <row r="7986" spans="1:22" x14ac:dyDescent="0.25">
      <c r="A7986">
        <v>1280</v>
      </c>
      <c r="B7986">
        <v>6</v>
      </c>
      <c r="C7986">
        <v>1</v>
      </c>
      <c r="D7986">
        <v>17</v>
      </c>
      <c r="E7986">
        <v>3</v>
      </c>
      <c r="F7986">
        <v>5</v>
      </c>
      <c r="G7986">
        <v>1</v>
      </c>
      <c r="H7986">
        <v>6</v>
      </c>
      <c r="I7986">
        <v>2</v>
      </c>
      <c r="J7986">
        <v>6</v>
      </c>
      <c r="L7986">
        <v>1</v>
      </c>
      <c r="V7986">
        <f>IF(AND(Table1[[#This Row],[age]]&lt;=18, Table1[[#This Row],[engaged_in_prod]] = 1),1,0)</f>
        <v>0</v>
      </c>
    </row>
    <row r="7987" spans="1:22" x14ac:dyDescent="0.25">
      <c r="A7987">
        <v>1280</v>
      </c>
      <c r="B7987">
        <v>5</v>
      </c>
      <c r="C7987">
        <v>1</v>
      </c>
      <c r="D7987">
        <v>18</v>
      </c>
      <c r="E7987">
        <v>3</v>
      </c>
      <c r="F7987">
        <v>5</v>
      </c>
      <c r="G7987">
        <v>1</v>
      </c>
      <c r="H7987">
        <v>8</v>
      </c>
      <c r="I7987">
        <v>2</v>
      </c>
      <c r="J7987">
        <v>6</v>
      </c>
      <c r="L7987">
        <v>1</v>
      </c>
      <c r="V7987">
        <f>IF(AND(Table1[[#This Row],[age]]&lt;=18, Table1[[#This Row],[engaged_in_prod]] = 1),1,0)</f>
        <v>0</v>
      </c>
    </row>
    <row r="7988" spans="1:22" x14ac:dyDescent="0.25">
      <c r="A7988">
        <v>1280</v>
      </c>
      <c r="B7988">
        <v>4</v>
      </c>
      <c r="C7988">
        <v>2</v>
      </c>
      <c r="D7988">
        <v>19</v>
      </c>
      <c r="E7988">
        <v>3</v>
      </c>
      <c r="F7988">
        <v>5</v>
      </c>
      <c r="G7988">
        <v>1</v>
      </c>
      <c r="H7988">
        <v>6</v>
      </c>
      <c r="I7988">
        <v>2</v>
      </c>
      <c r="J7988">
        <v>6</v>
      </c>
      <c r="L7988">
        <v>1</v>
      </c>
      <c r="V7988">
        <f>IF(AND(Table1[[#This Row],[age]]&lt;=18, Table1[[#This Row],[engaged_in_prod]] = 1),1,0)</f>
        <v>0</v>
      </c>
    </row>
    <row r="7989" spans="1:22" x14ac:dyDescent="0.25">
      <c r="A7989">
        <v>1280</v>
      </c>
      <c r="B7989">
        <v>3</v>
      </c>
      <c r="C7989">
        <v>1</v>
      </c>
      <c r="D7989">
        <v>20</v>
      </c>
      <c r="E7989">
        <v>3</v>
      </c>
      <c r="F7989">
        <v>5</v>
      </c>
      <c r="G7989">
        <v>1</v>
      </c>
      <c r="H7989">
        <v>10</v>
      </c>
      <c r="I7989">
        <v>2</v>
      </c>
      <c r="J7989">
        <v>1</v>
      </c>
      <c r="L7989">
        <v>1</v>
      </c>
      <c r="V7989">
        <f>IF(AND(Table1[[#This Row],[age]]&lt;=18, Table1[[#This Row],[engaged_in_prod]] = 1),1,0)</f>
        <v>0</v>
      </c>
    </row>
    <row r="7990" spans="1:22" x14ac:dyDescent="0.25">
      <c r="A7990">
        <v>1328</v>
      </c>
      <c r="B7990">
        <v>1</v>
      </c>
      <c r="C7990">
        <v>1</v>
      </c>
      <c r="D7990">
        <v>44</v>
      </c>
      <c r="E7990">
        <v>1</v>
      </c>
      <c r="F7990">
        <v>1</v>
      </c>
      <c r="G7990">
        <v>1</v>
      </c>
      <c r="H7990">
        <v>0</v>
      </c>
      <c r="I7990">
        <v>1</v>
      </c>
      <c r="K7990">
        <v>2</v>
      </c>
      <c r="L7990">
        <v>1</v>
      </c>
      <c r="V7990">
        <f>IF(AND(Table1[[#This Row],[age]]&lt;=18, Table1[[#This Row],[engaged_in_prod]] = 1),1,0)</f>
        <v>0</v>
      </c>
    </row>
    <row r="7991" spans="1:22" x14ac:dyDescent="0.25">
      <c r="A7991">
        <v>1280</v>
      </c>
      <c r="B7991">
        <v>1</v>
      </c>
      <c r="C7991">
        <v>1</v>
      </c>
      <c r="D7991">
        <v>76</v>
      </c>
      <c r="E7991">
        <v>1</v>
      </c>
      <c r="F7991">
        <v>1</v>
      </c>
      <c r="G7991">
        <v>1</v>
      </c>
      <c r="H7991">
        <v>0</v>
      </c>
      <c r="I7991">
        <v>2</v>
      </c>
      <c r="J7991">
        <v>4</v>
      </c>
      <c r="L7991">
        <v>1</v>
      </c>
      <c r="V7991">
        <f>IF(AND(Table1[[#This Row],[age]]&lt;=18, Table1[[#This Row],[engaged_in_prod]] = 1),1,0)</f>
        <v>0</v>
      </c>
    </row>
    <row r="7992" spans="1:22" x14ac:dyDescent="0.25">
      <c r="A7992">
        <v>1281</v>
      </c>
      <c r="B7992">
        <v>5</v>
      </c>
      <c r="C7992">
        <v>1</v>
      </c>
      <c r="D7992">
        <v>1</v>
      </c>
      <c r="E7992">
        <v>3</v>
      </c>
      <c r="G7992">
        <v>2</v>
      </c>
      <c r="L7992">
        <v>1</v>
      </c>
      <c r="V7992">
        <f>IF(AND(Table1[[#This Row],[age]]&lt;=18, Table1[[#This Row],[engaged_in_prod]] = 1),1,0)</f>
        <v>0</v>
      </c>
    </row>
    <row r="7993" spans="1:22" x14ac:dyDescent="0.25">
      <c r="A7993">
        <v>1281</v>
      </c>
      <c r="B7993">
        <v>9</v>
      </c>
      <c r="C7993">
        <v>1</v>
      </c>
      <c r="D7993">
        <v>4</v>
      </c>
      <c r="E7993">
        <v>3</v>
      </c>
      <c r="G7993">
        <v>2</v>
      </c>
      <c r="L7993">
        <v>1</v>
      </c>
      <c r="V7993">
        <f>IF(AND(Table1[[#This Row],[age]]&lt;=18, Table1[[#This Row],[engaged_in_prod]] = 1),1,0)</f>
        <v>0</v>
      </c>
    </row>
    <row r="7994" spans="1:22" x14ac:dyDescent="0.25">
      <c r="A7994">
        <v>1281</v>
      </c>
      <c r="B7994">
        <v>8</v>
      </c>
      <c r="C7994">
        <v>2</v>
      </c>
      <c r="D7994">
        <v>7</v>
      </c>
      <c r="E7994">
        <v>3</v>
      </c>
      <c r="G7994">
        <v>1</v>
      </c>
      <c r="H7994">
        <v>0</v>
      </c>
      <c r="I7994">
        <v>2</v>
      </c>
      <c r="J7994">
        <v>6</v>
      </c>
      <c r="L7994">
        <v>1</v>
      </c>
      <c r="V7994">
        <f>IF(AND(Table1[[#This Row],[age]]&lt;=18, Table1[[#This Row],[engaged_in_prod]] = 1),1,0)</f>
        <v>0</v>
      </c>
    </row>
    <row r="7995" spans="1:22" x14ac:dyDescent="0.25">
      <c r="A7995">
        <v>1281</v>
      </c>
      <c r="B7995">
        <v>7</v>
      </c>
      <c r="C7995">
        <v>2</v>
      </c>
      <c r="D7995">
        <v>10</v>
      </c>
      <c r="E7995">
        <v>3</v>
      </c>
      <c r="G7995">
        <v>1</v>
      </c>
      <c r="H7995">
        <v>2</v>
      </c>
      <c r="I7995">
        <v>2</v>
      </c>
      <c r="J7995">
        <v>6</v>
      </c>
      <c r="L7995">
        <v>1</v>
      </c>
      <c r="V7995">
        <f>IF(AND(Table1[[#This Row],[age]]&lt;=18, Table1[[#This Row],[engaged_in_prod]] = 1),1,0)</f>
        <v>0</v>
      </c>
    </row>
    <row r="7996" spans="1:22" x14ac:dyDescent="0.25">
      <c r="A7996">
        <v>1281</v>
      </c>
      <c r="B7996">
        <v>6</v>
      </c>
      <c r="C7996">
        <v>1</v>
      </c>
      <c r="D7996">
        <v>14</v>
      </c>
      <c r="E7996">
        <v>3</v>
      </c>
      <c r="F7996">
        <v>5</v>
      </c>
      <c r="G7996">
        <v>1</v>
      </c>
      <c r="H7996">
        <v>3</v>
      </c>
      <c r="I7996">
        <v>2</v>
      </c>
      <c r="J7996">
        <v>6</v>
      </c>
      <c r="L7996">
        <v>1</v>
      </c>
      <c r="V7996">
        <f>IF(AND(Table1[[#This Row],[age]]&lt;=18, Table1[[#This Row],[engaged_in_prod]] = 1),1,0)</f>
        <v>0</v>
      </c>
    </row>
    <row r="7997" spans="1:22" x14ac:dyDescent="0.25">
      <c r="A7997">
        <v>1373</v>
      </c>
      <c r="B7997">
        <v>2</v>
      </c>
      <c r="C7997">
        <v>2</v>
      </c>
      <c r="D7997">
        <v>44</v>
      </c>
      <c r="E7997">
        <v>2</v>
      </c>
      <c r="F7997">
        <v>1</v>
      </c>
      <c r="G7997">
        <v>1</v>
      </c>
      <c r="H7997">
        <v>0</v>
      </c>
      <c r="I7997">
        <v>1</v>
      </c>
      <c r="K7997">
        <v>1</v>
      </c>
      <c r="L7997">
        <v>1</v>
      </c>
      <c r="V7997">
        <f>IF(AND(Table1[[#This Row],[age]]&lt;=18, Table1[[#This Row],[engaged_in_prod]] = 1),1,0)</f>
        <v>0</v>
      </c>
    </row>
    <row r="7998" spans="1:22" x14ac:dyDescent="0.25">
      <c r="A7998">
        <v>1388</v>
      </c>
      <c r="B7998">
        <v>2</v>
      </c>
      <c r="C7998">
        <v>2</v>
      </c>
      <c r="D7998">
        <v>44</v>
      </c>
      <c r="E7998">
        <v>2</v>
      </c>
      <c r="F7998">
        <v>1</v>
      </c>
      <c r="G7998">
        <v>1</v>
      </c>
      <c r="H7998">
        <v>4</v>
      </c>
      <c r="I7998">
        <v>1</v>
      </c>
      <c r="K7998">
        <v>1</v>
      </c>
      <c r="L7998">
        <v>1</v>
      </c>
      <c r="V7998">
        <f>IF(AND(Table1[[#This Row],[age]]&lt;=18, Table1[[#This Row],[engaged_in_prod]] = 1),1,0)</f>
        <v>0</v>
      </c>
    </row>
    <row r="7999" spans="1:22" x14ac:dyDescent="0.25">
      <c r="A7999">
        <v>1413</v>
      </c>
      <c r="B7999">
        <v>1</v>
      </c>
      <c r="C7999">
        <v>1</v>
      </c>
      <c r="D7999">
        <v>44</v>
      </c>
      <c r="E7999">
        <v>1</v>
      </c>
      <c r="F7999">
        <v>1</v>
      </c>
      <c r="G7999">
        <v>1</v>
      </c>
      <c r="H7999">
        <v>2</v>
      </c>
      <c r="I7999">
        <v>1</v>
      </c>
      <c r="K7999">
        <v>2</v>
      </c>
      <c r="L7999">
        <v>1</v>
      </c>
      <c r="V7999">
        <f>IF(AND(Table1[[#This Row],[age]]&lt;=18, Table1[[#This Row],[engaged_in_prod]] = 1),1,0)</f>
        <v>0</v>
      </c>
    </row>
    <row r="8000" spans="1:22" x14ac:dyDescent="0.25">
      <c r="A8000">
        <v>1416</v>
      </c>
      <c r="B8000">
        <v>1</v>
      </c>
      <c r="C8000">
        <v>1</v>
      </c>
      <c r="D8000">
        <v>44</v>
      </c>
      <c r="E8000">
        <v>1</v>
      </c>
      <c r="F8000">
        <v>1</v>
      </c>
      <c r="G8000">
        <v>1</v>
      </c>
      <c r="H8000">
        <v>0</v>
      </c>
      <c r="I8000">
        <v>1</v>
      </c>
      <c r="K8000">
        <v>2</v>
      </c>
      <c r="L8000">
        <v>1</v>
      </c>
      <c r="V8000">
        <f>IF(AND(Table1[[#This Row],[age]]&lt;=18, Table1[[#This Row],[engaged_in_prod]] = 1),1,0)</f>
        <v>0</v>
      </c>
    </row>
    <row r="8001" spans="1:22" x14ac:dyDescent="0.25">
      <c r="A8001">
        <v>1476</v>
      </c>
      <c r="B8001">
        <v>1</v>
      </c>
      <c r="C8001">
        <v>1</v>
      </c>
      <c r="D8001">
        <v>44</v>
      </c>
      <c r="E8001">
        <v>1</v>
      </c>
      <c r="F8001">
        <v>1</v>
      </c>
      <c r="G8001">
        <v>1</v>
      </c>
      <c r="H8001">
        <v>2</v>
      </c>
      <c r="I8001">
        <v>1</v>
      </c>
      <c r="K8001">
        <v>2</v>
      </c>
      <c r="L8001">
        <v>1</v>
      </c>
      <c r="V8001">
        <f>IF(AND(Table1[[#This Row],[age]]&lt;=18, Table1[[#This Row],[engaged_in_prod]] = 1),1,0)</f>
        <v>0</v>
      </c>
    </row>
    <row r="8002" spans="1:22" x14ac:dyDescent="0.25">
      <c r="A8002">
        <v>1282</v>
      </c>
      <c r="B8002">
        <v>9</v>
      </c>
      <c r="C8002">
        <v>1</v>
      </c>
      <c r="D8002">
        <v>0</v>
      </c>
      <c r="E8002">
        <v>3</v>
      </c>
      <c r="G8002">
        <v>2</v>
      </c>
      <c r="L8002">
        <v>1</v>
      </c>
      <c r="V8002">
        <f>IF(AND(Table1[[#This Row],[age]]&lt;=18, Table1[[#This Row],[engaged_in_prod]] = 1),1,0)</f>
        <v>0</v>
      </c>
    </row>
    <row r="8003" spans="1:22" x14ac:dyDescent="0.25">
      <c r="A8003">
        <v>1282</v>
      </c>
      <c r="B8003">
        <v>8</v>
      </c>
      <c r="C8003">
        <v>1</v>
      </c>
      <c r="D8003">
        <v>3</v>
      </c>
      <c r="E8003">
        <v>3</v>
      </c>
      <c r="G8003">
        <v>2</v>
      </c>
      <c r="L8003">
        <v>1</v>
      </c>
      <c r="V8003">
        <f>IF(AND(Table1[[#This Row],[age]]&lt;=18, Table1[[#This Row],[engaged_in_prod]] = 1),1,0)</f>
        <v>0</v>
      </c>
    </row>
    <row r="8004" spans="1:22" x14ac:dyDescent="0.25">
      <c r="A8004">
        <v>1282</v>
      </c>
      <c r="B8004">
        <v>7</v>
      </c>
      <c r="C8004">
        <v>1</v>
      </c>
      <c r="D8004">
        <v>5</v>
      </c>
      <c r="E8004">
        <v>3</v>
      </c>
      <c r="G8004">
        <v>1</v>
      </c>
      <c r="H8004">
        <v>0</v>
      </c>
      <c r="I8004">
        <v>2</v>
      </c>
      <c r="J8004">
        <v>5</v>
      </c>
      <c r="L8004">
        <v>1</v>
      </c>
      <c r="V8004">
        <f>IF(AND(Table1[[#This Row],[age]]&lt;=18, Table1[[#This Row],[engaged_in_prod]] = 1),1,0)</f>
        <v>0</v>
      </c>
    </row>
    <row r="8005" spans="1:22" x14ac:dyDescent="0.25">
      <c r="A8005">
        <v>1282</v>
      </c>
      <c r="B8005">
        <v>6</v>
      </c>
      <c r="C8005">
        <v>2</v>
      </c>
      <c r="D8005">
        <v>7</v>
      </c>
      <c r="E8005">
        <v>3</v>
      </c>
      <c r="G8005">
        <v>1</v>
      </c>
      <c r="H8005">
        <v>0</v>
      </c>
      <c r="I8005">
        <v>2</v>
      </c>
      <c r="J8005">
        <v>6</v>
      </c>
      <c r="L8005">
        <v>1</v>
      </c>
      <c r="V8005">
        <f>IF(AND(Table1[[#This Row],[age]]&lt;=18, Table1[[#This Row],[engaged_in_prod]] = 1),1,0)</f>
        <v>0</v>
      </c>
    </row>
    <row r="8006" spans="1:22" x14ac:dyDescent="0.25">
      <c r="A8006">
        <v>1282</v>
      </c>
      <c r="B8006">
        <v>5</v>
      </c>
      <c r="C8006">
        <v>1</v>
      </c>
      <c r="D8006">
        <v>9</v>
      </c>
      <c r="E8006">
        <v>3</v>
      </c>
      <c r="G8006">
        <v>1</v>
      </c>
      <c r="H8006">
        <v>3</v>
      </c>
      <c r="I8006">
        <v>2</v>
      </c>
      <c r="J8006">
        <v>6</v>
      </c>
      <c r="L8006">
        <v>1</v>
      </c>
      <c r="V8006">
        <f>IF(AND(Table1[[#This Row],[age]]&lt;=18, Table1[[#This Row],[engaged_in_prod]] = 1),1,0)</f>
        <v>0</v>
      </c>
    </row>
    <row r="8007" spans="1:22" x14ac:dyDescent="0.25">
      <c r="A8007">
        <v>1282</v>
      </c>
      <c r="B8007">
        <v>4</v>
      </c>
      <c r="C8007">
        <v>2</v>
      </c>
      <c r="D8007">
        <v>12</v>
      </c>
      <c r="E8007">
        <v>3</v>
      </c>
      <c r="F8007">
        <v>5</v>
      </c>
      <c r="G8007">
        <v>1</v>
      </c>
      <c r="H8007">
        <v>3</v>
      </c>
      <c r="I8007">
        <v>2</v>
      </c>
      <c r="J8007">
        <v>6</v>
      </c>
      <c r="L8007">
        <v>1</v>
      </c>
      <c r="V8007">
        <f>IF(AND(Table1[[#This Row],[age]]&lt;=18, Table1[[#This Row],[engaged_in_prod]] = 1),1,0)</f>
        <v>0</v>
      </c>
    </row>
    <row r="8008" spans="1:22" x14ac:dyDescent="0.25">
      <c r="A8008">
        <v>1282</v>
      </c>
      <c r="B8008">
        <v>3</v>
      </c>
      <c r="C8008">
        <v>1</v>
      </c>
      <c r="D8008">
        <v>15</v>
      </c>
      <c r="E8008">
        <v>3</v>
      </c>
      <c r="F8008">
        <v>5</v>
      </c>
      <c r="G8008">
        <v>1</v>
      </c>
      <c r="H8008">
        <v>6</v>
      </c>
      <c r="I8008">
        <v>2</v>
      </c>
      <c r="J8008">
        <v>6</v>
      </c>
      <c r="L8008">
        <v>1</v>
      </c>
      <c r="V8008">
        <f>IF(AND(Table1[[#This Row],[age]]&lt;=18, Table1[[#This Row],[engaged_in_prod]] = 1),1,0)</f>
        <v>0</v>
      </c>
    </row>
    <row r="8009" spans="1:22" x14ac:dyDescent="0.25">
      <c r="A8009">
        <v>1552</v>
      </c>
      <c r="B8009">
        <v>2</v>
      </c>
      <c r="C8009">
        <v>2</v>
      </c>
      <c r="D8009">
        <v>44</v>
      </c>
      <c r="E8009">
        <v>2</v>
      </c>
      <c r="F8009">
        <v>1</v>
      </c>
      <c r="G8009">
        <v>1</v>
      </c>
      <c r="H8009">
        <v>0</v>
      </c>
      <c r="I8009">
        <v>1</v>
      </c>
      <c r="K8009">
        <v>1</v>
      </c>
      <c r="L8009">
        <v>1</v>
      </c>
      <c r="V8009">
        <f>IF(AND(Table1[[#This Row],[age]]&lt;=18, Table1[[#This Row],[engaged_in_prod]] = 1),1,0)</f>
        <v>0</v>
      </c>
    </row>
    <row r="8010" spans="1:22" x14ac:dyDescent="0.25">
      <c r="A8010">
        <v>1579</v>
      </c>
      <c r="B8010">
        <v>1</v>
      </c>
      <c r="C8010">
        <v>1</v>
      </c>
      <c r="D8010">
        <v>44</v>
      </c>
      <c r="E8010">
        <v>1</v>
      </c>
      <c r="F8010">
        <v>1</v>
      </c>
      <c r="G8010">
        <v>1</v>
      </c>
      <c r="H8010">
        <v>7</v>
      </c>
      <c r="I8010">
        <v>1</v>
      </c>
      <c r="K8010">
        <v>2</v>
      </c>
      <c r="L8010">
        <v>1</v>
      </c>
      <c r="V8010">
        <f>IF(AND(Table1[[#This Row],[age]]&lt;=18, Table1[[#This Row],[engaged_in_prod]] = 1),1,0)</f>
        <v>0</v>
      </c>
    </row>
    <row r="8011" spans="1:22" x14ac:dyDescent="0.25">
      <c r="A8011">
        <v>1283</v>
      </c>
      <c r="B8011">
        <v>11</v>
      </c>
      <c r="C8011">
        <v>2</v>
      </c>
      <c r="D8011">
        <v>9</v>
      </c>
      <c r="E8011">
        <v>3</v>
      </c>
      <c r="G8011">
        <v>1</v>
      </c>
      <c r="H8011">
        <v>0</v>
      </c>
      <c r="I8011">
        <v>2</v>
      </c>
      <c r="J8011">
        <v>5</v>
      </c>
      <c r="L8011">
        <v>1</v>
      </c>
      <c r="V8011">
        <f>IF(AND(Table1[[#This Row],[age]]&lt;=18, Table1[[#This Row],[engaged_in_prod]] = 1),1,0)</f>
        <v>0</v>
      </c>
    </row>
    <row r="8012" spans="1:22" x14ac:dyDescent="0.25">
      <c r="A8012">
        <v>1283</v>
      </c>
      <c r="B8012">
        <v>10</v>
      </c>
      <c r="C8012">
        <v>1</v>
      </c>
      <c r="D8012">
        <v>9</v>
      </c>
      <c r="E8012">
        <v>3</v>
      </c>
      <c r="G8012">
        <v>1</v>
      </c>
      <c r="H8012">
        <v>0</v>
      </c>
      <c r="I8012">
        <v>2</v>
      </c>
      <c r="J8012">
        <v>5</v>
      </c>
      <c r="L8012">
        <v>1</v>
      </c>
      <c r="V8012">
        <f>IF(AND(Table1[[#This Row],[age]]&lt;=18, Table1[[#This Row],[engaged_in_prod]] = 1),1,0)</f>
        <v>0</v>
      </c>
    </row>
    <row r="8013" spans="1:22" x14ac:dyDescent="0.25">
      <c r="A8013">
        <v>1283</v>
      </c>
      <c r="B8013">
        <v>8</v>
      </c>
      <c r="C8013">
        <v>1</v>
      </c>
      <c r="D8013">
        <v>13</v>
      </c>
      <c r="E8013">
        <v>3</v>
      </c>
      <c r="F8013">
        <v>5</v>
      </c>
      <c r="G8013">
        <v>1</v>
      </c>
      <c r="H8013">
        <v>0</v>
      </c>
      <c r="I8013">
        <v>2</v>
      </c>
      <c r="J8013">
        <v>6</v>
      </c>
      <c r="L8013">
        <v>1</v>
      </c>
      <c r="V8013">
        <f>IF(AND(Table1[[#This Row],[age]]&lt;=18, Table1[[#This Row],[engaged_in_prod]] = 1),1,0)</f>
        <v>0</v>
      </c>
    </row>
    <row r="8014" spans="1:22" x14ac:dyDescent="0.25">
      <c r="A8014">
        <v>1283</v>
      </c>
      <c r="B8014">
        <v>9</v>
      </c>
      <c r="C8014">
        <v>2</v>
      </c>
      <c r="D8014">
        <v>13</v>
      </c>
      <c r="E8014">
        <v>3</v>
      </c>
      <c r="F8014">
        <v>5</v>
      </c>
      <c r="G8014">
        <v>1</v>
      </c>
      <c r="H8014">
        <v>1</v>
      </c>
      <c r="I8014">
        <v>2</v>
      </c>
      <c r="J8014">
        <v>6</v>
      </c>
      <c r="L8014">
        <v>1</v>
      </c>
      <c r="V8014">
        <f>IF(AND(Table1[[#This Row],[age]]&lt;=18, Table1[[#This Row],[engaged_in_prod]] = 1),1,0)</f>
        <v>0</v>
      </c>
    </row>
    <row r="8015" spans="1:22" x14ac:dyDescent="0.25">
      <c r="A8015">
        <v>1283</v>
      </c>
      <c r="B8015">
        <v>7</v>
      </c>
      <c r="C8015">
        <v>1</v>
      </c>
      <c r="D8015">
        <v>15</v>
      </c>
      <c r="E8015">
        <v>3</v>
      </c>
      <c r="F8015">
        <v>5</v>
      </c>
      <c r="G8015">
        <v>1</v>
      </c>
      <c r="H8015">
        <v>3</v>
      </c>
      <c r="I8015">
        <v>2</v>
      </c>
      <c r="J8015">
        <v>6</v>
      </c>
      <c r="L8015">
        <v>1</v>
      </c>
      <c r="V8015">
        <f>IF(AND(Table1[[#This Row],[age]]&lt;=18, Table1[[#This Row],[engaged_in_prod]] = 1),1,0)</f>
        <v>0</v>
      </c>
    </row>
    <row r="8016" spans="1:22" x14ac:dyDescent="0.25">
      <c r="A8016">
        <v>1283</v>
      </c>
      <c r="B8016">
        <v>6</v>
      </c>
      <c r="C8016">
        <v>1</v>
      </c>
      <c r="D8016">
        <v>17</v>
      </c>
      <c r="E8016">
        <v>3</v>
      </c>
      <c r="F8016">
        <v>5</v>
      </c>
      <c r="G8016">
        <v>1</v>
      </c>
      <c r="H8016">
        <v>6</v>
      </c>
      <c r="I8016">
        <v>2</v>
      </c>
      <c r="J8016">
        <v>6</v>
      </c>
      <c r="L8016">
        <v>1</v>
      </c>
      <c r="V8016">
        <f>IF(AND(Table1[[#This Row],[age]]&lt;=18, Table1[[#This Row],[engaged_in_prod]] = 1),1,0)</f>
        <v>0</v>
      </c>
    </row>
    <row r="8017" spans="1:22" x14ac:dyDescent="0.25">
      <c r="A8017">
        <v>1283</v>
      </c>
      <c r="B8017">
        <v>5</v>
      </c>
      <c r="C8017">
        <v>2</v>
      </c>
      <c r="D8017">
        <v>19</v>
      </c>
      <c r="E8017">
        <v>3</v>
      </c>
      <c r="F8017">
        <v>5</v>
      </c>
      <c r="G8017">
        <v>1</v>
      </c>
      <c r="H8017">
        <v>7</v>
      </c>
      <c r="I8017">
        <v>2</v>
      </c>
      <c r="J8017">
        <v>6</v>
      </c>
      <c r="L8017">
        <v>1</v>
      </c>
      <c r="V8017">
        <f>IF(AND(Table1[[#This Row],[age]]&lt;=18, Table1[[#This Row],[engaged_in_prod]] = 1),1,0)</f>
        <v>0</v>
      </c>
    </row>
    <row r="8018" spans="1:22" x14ac:dyDescent="0.25">
      <c r="A8018">
        <v>1283</v>
      </c>
      <c r="B8018">
        <v>4</v>
      </c>
      <c r="C8018">
        <v>1</v>
      </c>
      <c r="D8018">
        <v>22</v>
      </c>
      <c r="E8018">
        <v>3</v>
      </c>
      <c r="F8018">
        <v>5</v>
      </c>
      <c r="G8018">
        <v>1</v>
      </c>
      <c r="H8018">
        <v>8</v>
      </c>
      <c r="I8018">
        <v>2</v>
      </c>
      <c r="J8018">
        <v>6</v>
      </c>
      <c r="L8018">
        <v>1</v>
      </c>
      <c r="V8018">
        <f>IF(AND(Table1[[#This Row],[age]]&lt;=18, Table1[[#This Row],[engaged_in_prod]] = 1),1,0)</f>
        <v>0</v>
      </c>
    </row>
    <row r="8019" spans="1:22" x14ac:dyDescent="0.25">
      <c r="A8019">
        <v>1283</v>
      </c>
      <c r="B8019">
        <v>3</v>
      </c>
      <c r="C8019">
        <v>1</v>
      </c>
      <c r="D8019">
        <v>23</v>
      </c>
      <c r="E8019">
        <v>3</v>
      </c>
      <c r="F8019">
        <v>5</v>
      </c>
      <c r="G8019">
        <v>1</v>
      </c>
      <c r="H8019">
        <v>10</v>
      </c>
      <c r="I8019">
        <v>2</v>
      </c>
      <c r="J8019">
        <v>6</v>
      </c>
      <c r="L8019">
        <v>1</v>
      </c>
      <c r="V8019">
        <f>IF(AND(Table1[[#This Row],[age]]&lt;=18, Table1[[#This Row],[engaged_in_prod]] = 1),1,0)</f>
        <v>0</v>
      </c>
    </row>
    <row r="8020" spans="1:22" x14ac:dyDescent="0.25">
      <c r="A8020">
        <v>11</v>
      </c>
      <c r="B8020">
        <v>2</v>
      </c>
      <c r="C8020">
        <v>2</v>
      </c>
      <c r="D8020">
        <v>45</v>
      </c>
      <c r="E8020">
        <v>2</v>
      </c>
      <c r="F8020">
        <v>1</v>
      </c>
      <c r="G8020">
        <v>1</v>
      </c>
      <c r="H8020">
        <v>0</v>
      </c>
      <c r="I8020">
        <v>1</v>
      </c>
      <c r="K8020">
        <v>2</v>
      </c>
      <c r="L8020">
        <v>1</v>
      </c>
      <c r="V8020">
        <f>IF(AND(Table1[[#This Row],[age]]&lt;=18, Table1[[#This Row],[engaged_in_prod]] = 1),1,0)</f>
        <v>0</v>
      </c>
    </row>
    <row r="8021" spans="1:22" x14ac:dyDescent="0.25">
      <c r="A8021">
        <v>13</v>
      </c>
      <c r="B8021">
        <v>1</v>
      </c>
      <c r="C8021">
        <v>1</v>
      </c>
      <c r="D8021">
        <v>45</v>
      </c>
      <c r="E8021">
        <v>1</v>
      </c>
      <c r="F8021">
        <v>1</v>
      </c>
      <c r="G8021">
        <v>1</v>
      </c>
      <c r="H8021">
        <v>0</v>
      </c>
      <c r="I8021">
        <v>1</v>
      </c>
      <c r="K8021">
        <v>2</v>
      </c>
      <c r="L8021">
        <v>1</v>
      </c>
      <c r="V8021">
        <f>IF(AND(Table1[[#This Row],[age]]&lt;=18, Table1[[#This Row],[engaged_in_prod]] = 1),1,0)</f>
        <v>0</v>
      </c>
    </row>
    <row r="8022" spans="1:22" x14ac:dyDescent="0.25">
      <c r="A8022">
        <v>1284</v>
      </c>
      <c r="B8022">
        <v>7</v>
      </c>
      <c r="C8022">
        <v>1</v>
      </c>
      <c r="D8022">
        <v>5</v>
      </c>
      <c r="E8022">
        <v>3</v>
      </c>
      <c r="G8022">
        <v>1</v>
      </c>
      <c r="H8022">
        <v>0</v>
      </c>
      <c r="I8022">
        <v>2</v>
      </c>
      <c r="J8022">
        <v>5</v>
      </c>
      <c r="L8022">
        <v>1</v>
      </c>
      <c r="V8022">
        <f>IF(AND(Table1[[#This Row],[age]]&lt;=18, Table1[[#This Row],[engaged_in_prod]] = 1),1,0)</f>
        <v>0</v>
      </c>
    </row>
    <row r="8023" spans="1:22" x14ac:dyDescent="0.25">
      <c r="A8023">
        <v>1284</v>
      </c>
      <c r="B8023">
        <v>6</v>
      </c>
      <c r="C8023">
        <v>1</v>
      </c>
      <c r="D8023">
        <v>9</v>
      </c>
      <c r="E8023">
        <v>3</v>
      </c>
      <c r="G8023">
        <v>1</v>
      </c>
      <c r="H8023">
        <v>1</v>
      </c>
      <c r="I8023">
        <v>2</v>
      </c>
      <c r="J8023">
        <v>6</v>
      </c>
      <c r="L8023">
        <v>1</v>
      </c>
      <c r="V8023">
        <f>IF(AND(Table1[[#This Row],[age]]&lt;=18, Table1[[#This Row],[engaged_in_prod]] = 1),1,0)</f>
        <v>0</v>
      </c>
    </row>
    <row r="8024" spans="1:22" x14ac:dyDescent="0.25">
      <c r="A8024">
        <v>1284</v>
      </c>
      <c r="B8024">
        <v>5</v>
      </c>
      <c r="C8024">
        <v>2</v>
      </c>
      <c r="D8024">
        <v>12</v>
      </c>
      <c r="E8024">
        <v>3</v>
      </c>
      <c r="F8024">
        <v>5</v>
      </c>
      <c r="G8024">
        <v>1</v>
      </c>
      <c r="H8024">
        <v>4</v>
      </c>
      <c r="I8024">
        <v>2</v>
      </c>
      <c r="J8024">
        <v>6</v>
      </c>
      <c r="L8024">
        <v>1</v>
      </c>
      <c r="V8024">
        <f>IF(AND(Table1[[#This Row],[age]]&lt;=18, Table1[[#This Row],[engaged_in_prod]] = 1),1,0)</f>
        <v>0</v>
      </c>
    </row>
    <row r="8025" spans="1:22" x14ac:dyDescent="0.25">
      <c r="A8025">
        <v>1284</v>
      </c>
      <c r="B8025">
        <v>4</v>
      </c>
      <c r="C8025">
        <v>1</v>
      </c>
      <c r="D8025">
        <v>16</v>
      </c>
      <c r="E8025">
        <v>3</v>
      </c>
      <c r="F8025">
        <v>5</v>
      </c>
      <c r="G8025">
        <v>1</v>
      </c>
      <c r="H8025">
        <v>6</v>
      </c>
      <c r="I8025">
        <v>2</v>
      </c>
      <c r="J8025">
        <v>6</v>
      </c>
      <c r="L8025">
        <v>1</v>
      </c>
      <c r="V8025">
        <f>IF(AND(Table1[[#This Row],[age]]&lt;=18, Table1[[#This Row],[engaged_in_prod]] = 1),1,0)</f>
        <v>0</v>
      </c>
    </row>
    <row r="8026" spans="1:22" x14ac:dyDescent="0.25">
      <c r="A8026">
        <v>1284</v>
      </c>
      <c r="B8026">
        <v>3</v>
      </c>
      <c r="C8026">
        <v>1</v>
      </c>
      <c r="D8026">
        <v>18</v>
      </c>
      <c r="E8026">
        <v>3</v>
      </c>
      <c r="F8026">
        <v>5</v>
      </c>
      <c r="G8026">
        <v>1</v>
      </c>
      <c r="H8026">
        <v>9</v>
      </c>
      <c r="I8026">
        <v>2</v>
      </c>
      <c r="J8026">
        <v>6</v>
      </c>
      <c r="L8026">
        <v>1</v>
      </c>
      <c r="V8026">
        <f>IF(AND(Table1[[#This Row],[age]]&lt;=18, Table1[[#This Row],[engaged_in_prod]] = 1),1,0)</f>
        <v>0</v>
      </c>
    </row>
    <row r="8027" spans="1:22" x14ac:dyDescent="0.25">
      <c r="A8027">
        <v>14</v>
      </c>
      <c r="B8027">
        <v>1</v>
      </c>
      <c r="C8027">
        <v>1</v>
      </c>
      <c r="D8027">
        <v>45</v>
      </c>
      <c r="E8027">
        <v>1</v>
      </c>
      <c r="F8027">
        <v>1</v>
      </c>
      <c r="G8027">
        <v>1</v>
      </c>
      <c r="H8027">
        <v>0</v>
      </c>
      <c r="I8027">
        <v>1</v>
      </c>
      <c r="K8027">
        <v>2</v>
      </c>
      <c r="L8027">
        <v>1</v>
      </c>
      <c r="V8027">
        <f>IF(AND(Table1[[#This Row],[age]]&lt;=18, Table1[[#This Row],[engaged_in_prod]] = 1),1,0)</f>
        <v>0</v>
      </c>
    </row>
    <row r="8028" spans="1:22" x14ac:dyDescent="0.25">
      <c r="A8028">
        <v>20</v>
      </c>
      <c r="B8028">
        <v>1</v>
      </c>
      <c r="C8028">
        <v>2</v>
      </c>
      <c r="D8028">
        <v>45</v>
      </c>
      <c r="E8028">
        <v>1</v>
      </c>
      <c r="F8028">
        <v>2</v>
      </c>
      <c r="G8028">
        <v>1</v>
      </c>
      <c r="H8028">
        <v>4</v>
      </c>
      <c r="I8028">
        <v>1</v>
      </c>
      <c r="K8028">
        <v>2</v>
      </c>
      <c r="L8028">
        <v>1</v>
      </c>
      <c r="V8028">
        <f>IF(AND(Table1[[#This Row],[age]]&lt;=18, Table1[[#This Row],[engaged_in_prod]] = 1),1,0)</f>
        <v>0</v>
      </c>
    </row>
    <row r="8029" spans="1:22" x14ac:dyDescent="0.25">
      <c r="A8029">
        <v>1285</v>
      </c>
      <c r="B8029">
        <v>7</v>
      </c>
      <c r="C8029">
        <v>2</v>
      </c>
      <c r="D8029">
        <v>3</v>
      </c>
      <c r="E8029">
        <v>3</v>
      </c>
      <c r="G8029">
        <v>2</v>
      </c>
      <c r="L8029">
        <v>1</v>
      </c>
      <c r="V8029">
        <f>IF(AND(Table1[[#This Row],[age]]&lt;=18, Table1[[#This Row],[engaged_in_prod]] = 1),1,0)</f>
        <v>0</v>
      </c>
    </row>
    <row r="8030" spans="1:22" x14ac:dyDescent="0.25">
      <c r="A8030">
        <v>1285</v>
      </c>
      <c r="B8030">
        <v>6</v>
      </c>
      <c r="C8030">
        <v>1</v>
      </c>
      <c r="D8030">
        <v>6</v>
      </c>
      <c r="E8030">
        <v>3</v>
      </c>
      <c r="G8030">
        <v>1</v>
      </c>
      <c r="H8030">
        <v>0</v>
      </c>
      <c r="I8030">
        <v>2</v>
      </c>
      <c r="J8030">
        <v>6</v>
      </c>
      <c r="L8030">
        <v>1</v>
      </c>
      <c r="V8030">
        <f>IF(AND(Table1[[#This Row],[age]]&lt;=18, Table1[[#This Row],[engaged_in_prod]] = 1),1,0)</f>
        <v>0</v>
      </c>
    </row>
    <row r="8031" spans="1:22" x14ac:dyDescent="0.25">
      <c r="A8031">
        <v>1285</v>
      </c>
      <c r="B8031">
        <v>5</v>
      </c>
      <c r="C8031">
        <v>1</v>
      </c>
      <c r="D8031">
        <v>8</v>
      </c>
      <c r="E8031">
        <v>3</v>
      </c>
      <c r="G8031">
        <v>1</v>
      </c>
      <c r="H8031">
        <v>2</v>
      </c>
      <c r="I8031">
        <v>2</v>
      </c>
      <c r="J8031">
        <v>6</v>
      </c>
      <c r="L8031">
        <v>1</v>
      </c>
      <c r="V8031">
        <f>IF(AND(Table1[[#This Row],[age]]&lt;=18, Table1[[#This Row],[engaged_in_prod]] = 1),1,0)</f>
        <v>0</v>
      </c>
    </row>
    <row r="8032" spans="1:22" x14ac:dyDescent="0.25">
      <c r="A8032">
        <v>1285</v>
      </c>
      <c r="B8032">
        <v>4</v>
      </c>
      <c r="C8032">
        <v>1</v>
      </c>
      <c r="D8032">
        <v>11</v>
      </c>
      <c r="E8032">
        <v>3</v>
      </c>
      <c r="G8032">
        <v>1</v>
      </c>
      <c r="H8032">
        <v>3</v>
      </c>
      <c r="I8032">
        <v>2</v>
      </c>
      <c r="J8032">
        <v>6</v>
      </c>
      <c r="L8032">
        <v>1</v>
      </c>
      <c r="V8032">
        <f>IF(AND(Table1[[#This Row],[age]]&lt;=18, Table1[[#This Row],[engaged_in_prod]] = 1),1,0)</f>
        <v>0</v>
      </c>
    </row>
    <row r="8033" spans="1:22" x14ac:dyDescent="0.25">
      <c r="A8033">
        <v>1285</v>
      </c>
      <c r="B8033">
        <v>3</v>
      </c>
      <c r="C8033">
        <v>2</v>
      </c>
      <c r="D8033">
        <v>15</v>
      </c>
      <c r="E8033">
        <v>3</v>
      </c>
      <c r="F8033">
        <v>5</v>
      </c>
      <c r="G8033">
        <v>1</v>
      </c>
      <c r="H8033">
        <v>7</v>
      </c>
      <c r="I8033">
        <v>2</v>
      </c>
      <c r="J8033">
        <v>6</v>
      </c>
      <c r="L8033">
        <v>1</v>
      </c>
      <c r="V8033">
        <f>IF(AND(Table1[[#This Row],[age]]&lt;=18, Table1[[#This Row],[engaged_in_prod]] = 1),1,0)</f>
        <v>0</v>
      </c>
    </row>
    <row r="8034" spans="1:22" x14ac:dyDescent="0.25">
      <c r="A8034">
        <v>48</v>
      </c>
      <c r="B8034">
        <v>2</v>
      </c>
      <c r="C8034">
        <v>2</v>
      </c>
      <c r="D8034">
        <v>45</v>
      </c>
      <c r="E8034">
        <v>2</v>
      </c>
      <c r="F8034">
        <v>1</v>
      </c>
      <c r="G8034">
        <v>1</v>
      </c>
      <c r="H8034">
        <v>0</v>
      </c>
      <c r="I8034">
        <v>1</v>
      </c>
      <c r="K8034">
        <v>2</v>
      </c>
      <c r="L8034">
        <v>1</v>
      </c>
      <c r="V8034">
        <f>IF(AND(Table1[[#This Row],[age]]&lt;=18, Table1[[#This Row],[engaged_in_prod]] = 1),1,0)</f>
        <v>0</v>
      </c>
    </row>
    <row r="8035" spans="1:22" x14ac:dyDescent="0.25">
      <c r="A8035">
        <v>49</v>
      </c>
      <c r="B8035">
        <v>1</v>
      </c>
      <c r="C8035">
        <v>1</v>
      </c>
      <c r="D8035">
        <v>45</v>
      </c>
      <c r="E8035">
        <v>1</v>
      </c>
      <c r="F8035">
        <v>1</v>
      </c>
      <c r="G8035">
        <v>1</v>
      </c>
      <c r="H8035">
        <v>0</v>
      </c>
      <c r="I8035">
        <v>1</v>
      </c>
      <c r="K8035">
        <v>2</v>
      </c>
      <c r="L8035">
        <v>1</v>
      </c>
      <c r="V8035">
        <f>IF(AND(Table1[[#This Row],[age]]&lt;=18, Table1[[#This Row],[engaged_in_prod]] = 1),1,0)</f>
        <v>0</v>
      </c>
    </row>
    <row r="8036" spans="1:22" x14ac:dyDescent="0.25">
      <c r="A8036">
        <v>70</v>
      </c>
      <c r="B8036">
        <v>1</v>
      </c>
      <c r="C8036">
        <v>2</v>
      </c>
      <c r="D8036">
        <v>45</v>
      </c>
      <c r="E8036">
        <v>1</v>
      </c>
      <c r="F8036">
        <v>3</v>
      </c>
      <c r="G8036">
        <v>1</v>
      </c>
      <c r="H8036">
        <v>0</v>
      </c>
      <c r="I8036">
        <v>1</v>
      </c>
      <c r="K8036">
        <v>2</v>
      </c>
      <c r="L8036">
        <v>1</v>
      </c>
      <c r="V8036">
        <f>IF(AND(Table1[[#This Row],[age]]&lt;=18, Table1[[#This Row],[engaged_in_prod]] = 1),1,0)</f>
        <v>0</v>
      </c>
    </row>
    <row r="8037" spans="1:22" x14ac:dyDescent="0.25">
      <c r="A8037">
        <v>1286</v>
      </c>
      <c r="B8037">
        <v>9</v>
      </c>
      <c r="C8037">
        <v>2</v>
      </c>
      <c r="D8037">
        <v>5</v>
      </c>
      <c r="E8037">
        <v>3</v>
      </c>
      <c r="G8037">
        <v>1</v>
      </c>
      <c r="H8037">
        <v>0</v>
      </c>
      <c r="I8037">
        <v>2</v>
      </c>
      <c r="J8037">
        <v>5</v>
      </c>
      <c r="L8037">
        <v>1</v>
      </c>
      <c r="V8037">
        <f>IF(AND(Table1[[#This Row],[age]]&lt;=18, Table1[[#This Row],[engaged_in_prod]] = 1),1,0)</f>
        <v>0</v>
      </c>
    </row>
    <row r="8038" spans="1:22" x14ac:dyDescent="0.25">
      <c r="A8038">
        <v>1286</v>
      </c>
      <c r="B8038">
        <v>8</v>
      </c>
      <c r="C8038">
        <v>1</v>
      </c>
      <c r="D8038">
        <v>9</v>
      </c>
      <c r="E8038">
        <v>3</v>
      </c>
      <c r="G8038">
        <v>1</v>
      </c>
      <c r="H8038">
        <v>0</v>
      </c>
      <c r="I8038">
        <v>2</v>
      </c>
      <c r="J8038">
        <v>6</v>
      </c>
      <c r="L8038">
        <v>1</v>
      </c>
      <c r="V8038">
        <f>IF(AND(Table1[[#This Row],[age]]&lt;=18, Table1[[#This Row],[engaged_in_prod]] = 1),1,0)</f>
        <v>0</v>
      </c>
    </row>
    <row r="8039" spans="1:22" x14ac:dyDescent="0.25">
      <c r="A8039">
        <v>1286</v>
      </c>
      <c r="B8039">
        <v>7</v>
      </c>
      <c r="C8039">
        <v>1</v>
      </c>
      <c r="D8039">
        <v>11</v>
      </c>
      <c r="E8039">
        <v>3</v>
      </c>
      <c r="G8039">
        <v>1</v>
      </c>
      <c r="H8039">
        <v>0</v>
      </c>
      <c r="I8039">
        <v>2</v>
      </c>
      <c r="J8039">
        <v>6</v>
      </c>
      <c r="L8039">
        <v>1</v>
      </c>
      <c r="V8039">
        <f>IF(AND(Table1[[#This Row],[age]]&lt;=18, Table1[[#This Row],[engaged_in_prod]] = 1),1,0)</f>
        <v>0</v>
      </c>
    </row>
    <row r="8040" spans="1:22" x14ac:dyDescent="0.25">
      <c r="A8040">
        <v>1286</v>
      </c>
      <c r="B8040">
        <v>6</v>
      </c>
      <c r="C8040">
        <v>2</v>
      </c>
      <c r="D8040">
        <v>13</v>
      </c>
      <c r="E8040">
        <v>3</v>
      </c>
      <c r="F8040">
        <v>5</v>
      </c>
      <c r="G8040">
        <v>1</v>
      </c>
      <c r="H8040">
        <v>2</v>
      </c>
      <c r="I8040">
        <v>2</v>
      </c>
      <c r="J8040">
        <v>6</v>
      </c>
      <c r="L8040">
        <v>1</v>
      </c>
      <c r="V8040">
        <f>IF(AND(Table1[[#This Row],[age]]&lt;=18, Table1[[#This Row],[engaged_in_prod]] = 1),1,0)</f>
        <v>0</v>
      </c>
    </row>
    <row r="8041" spans="1:22" x14ac:dyDescent="0.25">
      <c r="A8041">
        <v>1286</v>
      </c>
      <c r="B8041">
        <v>5</v>
      </c>
      <c r="C8041">
        <v>2</v>
      </c>
      <c r="D8041">
        <v>15</v>
      </c>
      <c r="E8041">
        <v>3</v>
      </c>
      <c r="F8041">
        <v>5</v>
      </c>
      <c r="G8041">
        <v>1</v>
      </c>
      <c r="H8041">
        <v>3</v>
      </c>
      <c r="I8041">
        <v>2</v>
      </c>
      <c r="J8041">
        <v>6</v>
      </c>
      <c r="L8041">
        <v>1</v>
      </c>
      <c r="V8041">
        <f>IF(AND(Table1[[#This Row],[age]]&lt;=18, Table1[[#This Row],[engaged_in_prod]] = 1),1,0)</f>
        <v>0</v>
      </c>
    </row>
    <row r="8042" spans="1:22" x14ac:dyDescent="0.25">
      <c r="A8042">
        <v>78</v>
      </c>
      <c r="B8042">
        <v>1</v>
      </c>
      <c r="C8042">
        <v>1</v>
      </c>
      <c r="D8042">
        <v>45</v>
      </c>
      <c r="E8042">
        <v>1</v>
      </c>
      <c r="F8042">
        <v>1</v>
      </c>
      <c r="G8042">
        <v>1</v>
      </c>
      <c r="H8042">
        <v>1</v>
      </c>
      <c r="I8042">
        <v>1</v>
      </c>
      <c r="K8042">
        <v>2</v>
      </c>
      <c r="L8042">
        <v>1</v>
      </c>
      <c r="V8042">
        <f>IF(AND(Table1[[#This Row],[age]]&lt;=18, Table1[[#This Row],[engaged_in_prod]] = 1),1,0)</f>
        <v>0</v>
      </c>
    </row>
    <row r="8043" spans="1:22" x14ac:dyDescent="0.25">
      <c r="A8043">
        <v>95</v>
      </c>
      <c r="B8043">
        <v>2</v>
      </c>
      <c r="C8043">
        <v>2</v>
      </c>
      <c r="D8043">
        <v>45</v>
      </c>
      <c r="E8043">
        <v>2</v>
      </c>
      <c r="F8043">
        <v>1</v>
      </c>
      <c r="G8043">
        <v>1</v>
      </c>
      <c r="H8043">
        <v>0</v>
      </c>
      <c r="I8043">
        <v>1</v>
      </c>
      <c r="K8043">
        <v>1</v>
      </c>
      <c r="L8043">
        <v>1</v>
      </c>
      <c r="V8043">
        <f>IF(AND(Table1[[#This Row],[age]]&lt;=18, Table1[[#This Row],[engaged_in_prod]] = 1),1,0)</f>
        <v>0</v>
      </c>
    </row>
    <row r="8044" spans="1:22" x14ac:dyDescent="0.25">
      <c r="A8044">
        <v>97</v>
      </c>
      <c r="B8044">
        <v>2</v>
      </c>
      <c r="C8044">
        <v>1</v>
      </c>
      <c r="D8044">
        <v>45</v>
      </c>
      <c r="E8044">
        <v>2</v>
      </c>
      <c r="F8044">
        <v>1</v>
      </c>
      <c r="G8044">
        <v>1</v>
      </c>
      <c r="H8044">
        <v>0</v>
      </c>
      <c r="I8044">
        <v>1</v>
      </c>
      <c r="K8044">
        <v>2</v>
      </c>
      <c r="L8044">
        <v>1</v>
      </c>
      <c r="V8044">
        <f>IF(AND(Table1[[#This Row],[age]]&lt;=18, Table1[[#This Row],[engaged_in_prod]] = 1),1,0)</f>
        <v>0</v>
      </c>
    </row>
    <row r="8045" spans="1:22" x14ac:dyDescent="0.25">
      <c r="A8045">
        <v>124</v>
      </c>
      <c r="B8045">
        <v>2</v>
      </c>
      <c r="C8045">
        <v>2</v>
      </c>
      <c r="D8045">
        <v>45</v>
      </c>
      <c r="E8045">
        <v>2</v>
      </c>
      <c r="F8045">
        <v>1</v>
      </c>
      <c r="G8045">
        <v>1</v>
      </c>
      <c r="H8045">
        <v>0</v>
      </c>
      <c r="I8045">
        <v>1</v>
      </c>
      <c r="K8045">
        <v>1</v>
      </c>
      <c r="L8045">
        <v>1</v>
      </c>
      <c r="V8045">
        <f>IF(AND(Table1[[#This Row],[age]]&lt;=18, Table1[[#This Row],[engaged_in_prod]] = 1),1,0)</f>
        <v>0</v>
      </c>
    </row>
    <row r="8046" spans="1:22" x14ac:dyDescent="0.25">
      <c r="A8046">
        <v>1287</v>
      </c>
      <c r="B8046">
        <v>10</v>
      </c>
      <c r="C8046">
        <v>1</v>
      </c>
      <c r="D8046">
        <v>1</v>
      </c>
      <c r="E8046">
        <v>3</v>
      </c>
      <c r="G8046">
        <v>2</v>
      </c>
      <c r="L8046">
        <v>1</v>
      </c>
      <c r="V8046">
        <f>IF(AND(Table1[[#This Row],[age]]&lt;=18, Table1[[#This Row],[engaged_in_prod]] = 1),1,0)</f>
        <v>0</v>
      </c>
    </row>
    <row r="8047" spans="1:22" x14ac:dyDescent="0.25">
      <c r="A8047">
        <v>1287</v>
      </c>
      <c r="B8047">
        <v>9</v>
      </c>
      <c r="C8047">
        <v>2</v>
      </c>
      <c r="D8047">
        <v>3</v>
      </c>
      <c r="E8047">
        <v>3</v>
      </c>
      <c r="G8047">
        <v>2</v>
      </c>
      <c r="L8047">
        <v>1</v>
      </c>
      <c r="V8047">
        <f>IF(AND(Table1[[#This Row],[age]]&lt;=18, Table1[[#This Row],[engaged_in_prod]] = 1),1,0)</f>
        <v>0</v>
      </c>
    </row>
    <row r="8048" spans="1:22" x14ac:dyDescent="0.25">
      <c r="A8048">
        <v>1287</v>
      </c>
      <c r="B8048">
        <v>8</v>
      </c>
      <c r="C8048">
        <v>1</v>
      </c>
      <c r="D8048">
        <v>5</v>
      </c>
      <c r="E8048">
        <v>3</v>
      </c>
      <c r="G8048">
        <v>1</v>
      </c>
      <c r="H8048">
        <v>0</v>
      </c>
      <c r="I8048">
        <v>2</v>
      </c>
      <c r="J8048">
        <v>5</v>
      </c>
      <c r="L8048">
        <v>1</v>
      </c>
      <c r="V8048">
        <f>IF(AND(Table1[[#This Row],[age]]&lt;=18, Table1[[#This Row],[engaged_in_prod]] = 1),1,0)</f>
        <v>0</v>
      </c>
    </row>
    <row r="8049" spans="1:22" x14ac:dyDescent="0.25">
      <c r="A8049">
        <v>1287</v>
      </c>
      <c r="B8049">
        <v>7</v>
      </c>
      <c r="C8049">
        <v>2</v>
      </c>
      <c r="D8049">
        <v>6</v>
      </c>
      <c r="E8049">
        <v>3</v>
      </c>
      <c r="G8049">
        <v>1</v>
      </c>
      <c r="H8049">
        <v>0</v>
      </c>
      <c r="I8049">
        <v>2</v>
      </c>
      <c r="J8049">
        <v>6</v>
      </c>
      <c r="L8049">
        <v>1</v>
      </c>
      <c r="V8049">
        <f>IF(AND(Table1[[#This Row],[age]]&lt;=18, Table1[[#This Row],[engaged_in_prod]] = 1),1,0)</f>
        <v>0</v>
      </c>
    </row>
    <row r="8050" spans="1:22" x14ac:dyDescent="0.25">
      <c r="A8050">
        <v>1287</v>
      </c>
      <c r="B8050">
        <v>6</v>
      </c>
      <c r="C8050">
        <v>1</v>
      </c>
      <c r="D8050">
        <v>8</v>
      </c>
      <c r="E8050">
        <v>3</v>
      </c>
      <c r="G8050">
        <v>1</v>
      </c>
      <c r="H8050">
        <v>2</v>
      </c>
      <c r="I8050">
        <v>2</v>
      </c>
      <c r="J8050">
        <v>6</v>
      </c>
      <c r="L8050">
        <v>1</v>
      </c>
      <c r="V8050">
        <f>IF(AND(Table1[[#This Row],[age]]&lt;=18, Table1[[#This Row],[engaged_in_prod]] = 1),1,0)</f>
        <v>0</v>
      </c>
    </row>
    <row r="8051" spans="1:22" x14ac:dyDescent="0.25">
      <c r="A8051">
        <v>1287</v>
      </c>
      <c r="B8051">
        <v>5</v>
      </c>
      <c r="C8051">
        <v>2</v>
      </c>
      <c r="D8051">
        <v>11</v>
      </c>
      <c r="E8051">
        <v>3</v>
      </c>
      <c r="G8051">
        <v>1</v>
      </c>
      <c r="H8051">
        <v>2</v>
      </c>
      <c r="I8051">
        <v>2</v>
      </c>
      <c r="J8051">
        <v>6</v>
      </c>
      <c r="L8051">
        <v>1</v>
      </c>
      <c r="V8051">
        <f>IF(AND(Table1[[#This Row],[age]]&lt;=18, Table1[[#This Row],[engaged_in_prod]] = 1),1,0)</f>
        <v>0</v>
      </c>
    </row>
    <row r="8052" spans="1:22" x14ac:dyDescent="0.25">
      <c r="A8052">
        <v>1287</v>
      </c>
      <c r="B8052">
        <v>4</v>
      </c>
      <c r="C8052">
        <v>2</v>
      </c>
      <c r="D8052">
        <v>15</v>
      </c>
      <c r="E8052">
        <v>3</v>
      </c>
      <c r="F8052">
        <v>5</v>
      </c>
      <c r="G8052">
        <v>1</v>
      </c>
      <c r="H8052">
        <v>4</v>
      </c>
      <c r="I8052">
        <v>2</v>
      </c>
      <c r="J8052">
        <v>6</v>
      </c>
      <c r="L8052">
        <v>1</v>
      </c>
      <c r="V8052">
        <f>IF(AND(Table1[[#This Row],[age]]&lt;=18, Table1[[#This Row],[engaged_in_prod]] = 1),1,0)</f>
        <v>0</v>
      </c>
    </row>
    <row r="8053" spans="1:22" x14ac:dyDescent="0.25">
      <c r="A8053">
        <v>1287</v>
      </c>
      <c r="B8053">
        <v>3</v>
      </c>
      <c r="C8053">
        <v>1</v>
      </c>
      <c r="D8053">
        <v>18</v>
      </c>
      <c r="E8053">
        <v>3</v>
      </c>
      <c r="F8053">
        <v>5</v>
      </c>
      <c r="G8053">
        <v>1</v>
      </c>
      <c r="H8053">
        <v>4</v>
      </c>
      <c r="I8053">
        <v>2</v>
      </c>
      <c r="J8053">
        <v>6</v>
      </c>
      <c r="L8053">
        <v>1</v>
      </c>
      <c r="V8053">
        <f>IF(AND(Table1[[#This Row],[age]]&lt;=18, Table1[[#This Row],[engaged_in_prod]] = 1),1,0)</f>
        <v>0</v>
      </c>
    </row>
    <row r="8054" spans="1:22" x14ac:dyDescent="0.25">
      <c r="A8054">
        <v>126</v>
      </c>
      <c r="B8054">
        <v>1</v>
      </c>
      <c r="C8054">
        <v>1</v>
      </c>
      <c r="D8054">
        <v>45</v>
      </c>
      <c r="E8054">
        <v>1</v>
      </c>
      <c r="F8054">
        <v>1</v>
      </c>
      <c r="G8054">
        <v>1</v>
      </c>
      <c r="H8054">
        <v>0</v>
      </c>
      <c r="I8054">
        <v>1</v>
      </c>
      <c r="K8054">
        <v>2</v>
      </c>
      <c r="L8054">
        <v>1</v>
      </c>
      <c r="V8054">
        <f>IF(AND(Table1[[#This Row],[age]]&lt;=18, Table1[[#This Row],[engaged_in_prod]] = 1),1,0)</f>
        <v>0</v>
      </c>
    </row>
    <row r="8055" spans="1:22" x14ac:dyDescent="0.25">
      <c r="A8055">
        <v>129</v>
      </c>
      <c r="B8055">
        <v>1</v>
      </c>
      <c r="C8055">
        <v>1</v>
      </c>
      <c r="D8055">
        <v>45</v>
      </c>
      <c r="E8055">
        <v>1</v>
      </c>
      <c r="F8055">
        <v>1</v>
      </c>
      <c r="G8055">
        <v>1</v>
      </c>
      <c r="H8055">
        <v>0</v>
      </c>
      <c r="I8055">
        <v>1</v>
      </c>
      <c r="K8055">
        <v>2</v>
      </c>
      <c r="L8055">
        <v>1</v>
      </c>
      <c r="V8055">
        <f>IF(AND(Table1[[#This Row],[age]]&lt;=18, Table1[[#This Row],[engaged_in_prod]] = 1),1,0)</f>
        <v>0</v>
      </c>
    </row>
    <row r="8056" spans="1:22" x14ac:dyDescent="0.25">
      <c r="A8056">
        <v>1288</v>
      </c>
      <c r="B8056">
        <v>11</v>
      </c>
      <c r="C8056">
        <v>2</v>
      </c>
      <c r="D8056">
        <v>3</v>
      </c>
      <c r="E8056">
        <v>3</v>
      </c>
      <c r="G8056">
        <v>2</v>
      </c>
      <c r="L8056">
        <v>1</v>
      </c>
      <c r="V8056">
        <f>IF(AND(Table1[[#This Row],[age]]&lt;=18, Table1[[#This Row],[engaged_in_prod]] = 1),1,0)</f>
        <v>0</v>
      </c>
    </row>
    <row r="8057" spans="1:22" x14ac:dyDescent="0.25">
      <c r="A8057">
        <v>1288</v>
      </c>
      <c r="B8057">
        <v>10</v>
      </c>
      <c r="C8057">
        <v>2</v>
      </c>
      <c r="D8057">
        <v>5</v>
      </c>
      <c r="E8057">
        <v>3</v>
      </c>
      <c r="G8057">
        <v>1</v>
      </c>
      <c r="H8057">
        <v>0</v>
      </c>
      <c r="I8057">
        <v>2</v>
      </c>
      <c r="J8057">
        <v>5</v>
      </c>
      <c r="L8057">
        <v>1</v>
      </c>
      <c r="V8057">
        <f>IF(AND(Table1[[#This Row],[age]]&lt;=18, Table1[[#This Row],[engaged_in_prod]] = 1),1,0)</f>
        <v>0</v>
      </c>
    </row>
    <row r="8058" spans="1:22" x14ac:dyDescent="0.25">
      <c r="A8058">
        <v>1288</v>
      </c>
      <c r="B8058">
        <v>9</v>
      </c>
      <c r="C8058">
        <v>2</v>
      </c>
      <c r="D8058">
        <v>7</v>
      </c>
      <c r="E8058">
        <v>3</v>
      </c>
      <c r="G8058">
        <v>1</v>
      </c>
      <c r="H8058">
        <v>0</v>
      </c>
      <c r="I8058">
        <v>2</v>
      </c>
      <c r="J8058">
        <v>6</v>
      </c>
      <c r="L8058">
        <v>1</v>
      </c>
      <c r="V8058">
        <f>IF(AND(Table1[[#This Row],[age]]&lt;=18, Table1[[#This Row],[engaged_in_prod]] = 1),1,0)</f>
        <v>0</v>
      </c>
    </row>
    <row r="8059" spans="1:22" x14ac:dyDescent="0.25">
      <c r="A8059">
        <v>1288</v>
      </c>
      <c r="B8059">
        <v>8</v>
      </c>
      <c r="C8059">
        <v>1</v>
      </c>
      <c r="D8059">
        <v>9</v>
      </c>
      <c r="E8059">
        <v>3</v>
      </c>
      <c r="G8059">
        <v>1</v>
      </c>
      <c r="H8059">
        <v>2</v>
      </c>
      <c r="I8059">
        <v>2</v>
      </c>
      <c r="J8059">
        <v>6</v>
      </c>
      <c r="L8059">
        <v>1</v>
      </c>
      <c r="V8059">
        <f>IF(AND(Table1[[#This Row],[age]]&lt;=18, Table1[[#This Row],[engaged_in_prod]] = 1),1,0)</f>
        <v>0</v>
      </c>
    </row>
    <row r="8060" spans="1:22" x14ac:dyDescent="0.25">
      <c r="A8060">
        <v>1288</v>
      </c>
      <c r="B8060">
        <v>7</v>
      </c>
      <c r="C8060">
        <v>1</v>
      </c>
      <c r="D8060">
        <v>12</v>
      </c>
      <c r="E8060">
        <v>3</v>
      </c>
      <c r="F8060">
        <v>5</v>
      </c>
      <c r="G8060">
        <v>1</v>
      </c>
      <c r="H8060">
        <v>2</v>
      </c>
      <c r="I8060">
        <v>2</v>
      </c>
      <c r="J8060">
        <v>6</v>
      </c>
      <c r="L8060">
        <v>1</v>
      </c>
      <c r="V8060">
        <f>IF(AND(Table1[[#This Row],[age]]&lt;=18, Table1[[#This Row],[engaged_in_prod]] = 1),1,0)</f>
        <v>0</v>
      </c>
    </row>
    <row r="8061" spans="1:22" x14ac:dyDescent="0.25">
      <c r="A8061">
        <v>1288</v>
      </c>
      <c r="B8061">
        <v>6</v>
      </c>
      <c r="C8061">
        <v>2</v>
      </c>
      <c r="D8061">
        <v>14</v>
      </c>
      <c r="E8061">
        <v>3</v>
      </c>
      <c r="F8061">
        <v>5</v>
      </c>
      <c r="G8061">
        <v>1</v>
      </c>
      <c r="H8061">
        <v>2</v>
      </c>
      <c r="I8061">
        <v>2</v>
      </c>
      <c r="J8061">
        <v>6</v>
      </c>
      <c r="L8061">
        <v>1</v>
      </c>
      <c r="V8061">
        <f>IF(AND(Table1[[#This Row],[age]]&lt;=18, Table1[[#This Row],[engaged_in_prod]] = 1),1,0)</f>
        <v>0</v>
      </c>
    </row>
    <row r="8062" spans="1:22" x14ac:dyDescent="0.25">
      <c r="A8062">
        <v>1288</v>
      </c>
      <c r="B8062">
        <v>5</v>
      </c>
      <c r="C8062">
        <v>1</v>
      </c>
      <c r="D8062">
        <v>16</v>
      </c>
      <c r="E8062">
        <v>3</v>
      </c>
      <c r="F8062">
        <v>5</v>
      </c>
      <c r="G8062">
        <v>1</v>
      </c>
      <c r="H8062">
        <v>6</v>
      </c>
      <c r="I8062">
        <v>2</v>
      </c>
      <c r="J8062">
        <v>6</v>
      </c>
      <c r="L8062">
        <v>1</v>
      </c>
      <c r="V8062">
        <f>IF(AND(Table1[[#This Row],[age]]&lt;=18, Table1[[#This Row],[engaged_in_prod]] = 1),1,0)</f>
        <v>0</v>
      </c>
    </row>
    <row r="8063" spans="1:22" x14ac:dyDescent="0.25">
      <c r="A8063">
        <v>1288</v>
      </c>
      <c r="B8063">
        <v>4</v>
      </c>
      <c r="C8063">
        <v>1</v>
      </c>
      <c r="D8063">
        <v>18</v>
      </c>
      <c r="E8063">
        <v>3</v>
      </c>
      <c r="F8063">
        <v>5</v>
      </c>
      <c r="G8063">
        <v>1</v>
      </c>
      <c r="H8063">
        <v>6</v>
      </c>
      <c r="I8063">
        <v>2</v>
      </c>
      <c r="J8063">
        <v>6</v>
      </c>
      <c r="L8063">
        <v>1</v>
      </c>
      <c r="V8063">
        <f>IF(AND(Table1[[#This Row],[age]]&lt;=18, Table1[[#This Row],[engaged_in_prod]] = 1),1,0)</f>
        <v>0</v>
      </c>
    </row>
    <row r="8064" spans="1:22" x14ac:dyDescent="0.25">
      <c r="A8064">
        <v>1288</v>
      </c>
      <c r="B8064">
        <v>3</v>
      </c>
      <c r="C8064">
        <v>1</v>
      </c>
      <c r="D8064">
        <v>20</v>
      </c>
      <c r="E8064">
        <v>3</v>
      </c>
      <c r="F8064">
        <v>5</v>
      </c>
      <c r="G8064">
        <v>1</v>
      </c>
      <c r="H8064">
        <v>9</v>
      </c>
      <c r="I8064">
        <v>2</v>
      </c>
      <c r="J8064">
        <v>6</v>
      </c>
      <c r="L8064">
        <v>1</v>
      </c>
      <c r="V8064">
        <f>IF(AND(Table1[[#This Row],[age]]&lt;=18, Table1[[#This Row],[engaged_in_prod]] = 1),1,0)</f>
        <v>0</v>
      </c>
    </row>
    <row r="8065" spans="1:22" x14ac:dyDescent="0.25">
      <c r="A8065">
        <v>132</v>
      </c>
      <c r="B8065">
        <v>1</v>
      </c>
      <c r="C8065">
        <v>1</v>
      </c>
      <c r="D8065">
        <v>45</v>
      </c>
      <c r="E8065">
        <v>1</v>
      </c>
      <c r="F8065">
        <v>1</v>
      </c>
      <c r="G8065">
        <v>1</v>
      </c>
      <c r="H8065">
        <v>1</v>
      </c>
      <c r="I8065">
        <v>1</v>
      </c>
      <c r="K8065">
        <v>2</v>
      </c>
      <c r="L8065">
        <v>1</v>
      </c>
      <c r="V8065">
        <f>IF(AND(Table1[[#This Row],[age]]&lt;=18, Table1[[#This Row],[engaged_in_prod]] = 1),1,0)</f>
        <v>0</v>
      </c>
    </row>
    <row r="8066" spans="1:22" x14ac:dyDescent="0.25">
      <c r="A8066">
        <v>186</v>
      </c>
      <c r="B8066">
        <v>1</v>
      </c>
      <c r="C8066">
        <v>1</v>
      </c>
      <c r="D8066">
        <v>45</v>
      </c>
      <c r="E8066">
        <v>1</v>
      </c>
      <c r="F8066">
        <v>1</v>
      </c>
      <c r="G8066">
        <v>1</v>
      </c>
      <c r="H8066">
        <v>4</v>
      </c>
      <c r="I8066">
        <v>1</v>
      </c>
      <c r="K8066">
        <v>2</v>
      </c>
      <c r="L8066">
        <v>1</v>
      </c>
      <c r="V8066">
        <f>IF(AND(Table1[[#This Row],[age]]&lt;=18, Table1[[#This Row],[engaged_in_prod]] = 1),1,0)</f>
        <v>0</v>
      </c>
    </row>
    <row r="8067" spans="1:22" x14ac:dyDescent="0.25">
      <c r="A8067">
        <v>1289</v>
      </c>
      <c r="B8067">
        <v>9</v>
      </c>
      <c r="C8067">
        <v>1</v>
      </c>
      <c r="D8067">
        <v>3</v>
      </c>
      <c r="E8067">
        <v>3</v>
      </c>
      <c r="G8067">
        <v>2</v>
      </c>
      <c r="L8067">
        <v>1</v>
      </c>
      <c r="V8067">
        <f>IF(AND(Table1[[#This Row],[age]]&lt;=18, Table1[[#This Row],[engaged_in_prod]] = 1),1,0)</f>
        <v>0</v>
      </c>
    </row>
    <row r="8068" spans="1:22" x14ac:dyDescent="0.25">
      <c r="A8068">
        <v>1289</v>
      </c>
      <c r="B8068">
        <v>10</v>
      </c>
      <c r="C8068">
        <v>1</v>
      </c>
      <c r="D8068">
        <v>4</v>
      </c>
      <c r="E8068">
        <v>3</v>
      </c>
      <c r="G8068">
        <v>2</v>
      </c>
      <c r="L8068">
        <v>1</v>
      </c>
      <c r="V8068">
        <f>IF(AND(Table1[[#This Row],[age]]&lt;=18, Table1[[#This Row],[engaged_in_prod]] = 1),1,0)</f>
        <v>0</v>
      </c>
    </row>
    <row r="8069" spans="1:22" x14ac:dyDescent="0.25">
      <c r="A8069">
        <v>1289</v>
      </c>
      <c r="B8069">
        <v>8</v>
      </c>
      <c r="C8069">
        <v>1</v>
      </c>
      <c r="D8069">
        <v>5</v>
      </c>
      <c r="E8069">
        <v>3</v>
      </c>
      <c r="G8069">
        <v>1</v>
      </c>
      <c r="H8069">
        <v>0</v>
      </c>
      <c r="I8069">
        <v>2</v>
      </c>
      <c r="J8069">
        <v>5</v>
      </c>
      <c r="L8069">
        <v>1</v>
      </c>
      <c r="V8069">
        <f>IF(AND(Table1[[#This Row],[age]]&lt;=18, Table1[[#This Row],[engaged_in_prod]] = 1),1,0)</f>
        <v>0</v>
      </c>
    </row>
    <row r="8070" spans="1:22" x14ac:dyDescent="0.25">
      <c r="A8070">
        <v>1289</v>
      </c>
      <c r="B8070">
        <v>7</v>
      </c>
      <c r="C8070">
        <v>2</v>
      </c>
      <c r="D8070">
        <v>7</v>
      </c>
      <c r="E8070">
        <v>3</v>
      </c>
      <c r="G8070">
        <v>1</v>
      </c>
      <c r="H8070">
        <v>1</v>
      </c>
      <c r="I8070">
        <v>2</v>
      </c>
      <c r="J8070">
        <v>6</v>
      </c>
      <c r="L8070">
        <v>1</v>
      </c>
      <c r="V8070">
        <f>IF(AND(Table1[[#This Row],[age]]&lt;=18, Table1[[#This Row],[engaged_in_prod]] = 1),1,0)</f>
        <v>0</v>
      </c>
    </row>
    <row r="8071" spans="1:22" x14ac:dyDescent="0.25">
      <c r="A8071">
        <v>1289</v>
      </c>
      <c r="B8071">
        <v>6</v>
      </c>
      <c r="C8071">
        <v>2</v>
      </c>
      <c r="D8071">
        <v>8</v>
      </c>
      <c r="E8071">
        <v>3</v>
      </c>
      <c r="G8071">
        <v>1</v>
      </c>
      <c r="H8071">
        <v>1</v>
      </c>
      <c r="I8071">
        <v>2</v>
      </c>
      <c r="J8071">
        <v>6</v>
      </c>
      <c r="L8071">
        <v>1</v>
      </c>
      <c r="V8071">
        <f>IF(AND(Table1[[#This Row],[age]]&lt;=18, Table1[[#This Row],[engaged_in_prod]] = 1),1,0)</f>
        <v>0</v>
      </c>
    </row>
    <row r="8072" spans="1:22" x14ac:dyDescent="0.25">
      <c r="A8072">
        <v>1289</v>
      </c>
      <c r="B8072">
        <v>5</v>
      </c>
      <c r="C8072">
        <v>1</v>
      </c>
      <c r="D8072">
        <v>10</v>
      </c>
      <c r="E8072">
        <v>3</v>
      </c>
      <c r="G8072">
        <v>1</v>
      </c>
      <c r="H8072">
        <v>4</v>
      </c>
      <c r="I8072">
        <v>2</v>
      </c>
      <c r="J8072">
        <v>6</v>
      </c>
      <c r="L8072">
        <v>1</v>
      </c>
      <c r="V8072">
        <f>IF(AND(Table1[[#This Row],[age]]&lt;=18, Table1[[#This Row],[engaged_in_prod]] = 1),1,0)</f>
        <v>0</v>
      </c>
    </row>
    <row r="8073" spans="1:22" x14ac:dyDescent="0.25">
      <c r="A8073">
        <v>1289</v>
      </c>
      <c r="B8073">
        <v>4</v>
      </c>
      <c r="C8073">
        <v>2</v>
      </c>
      <c r="D8073">
        <v>15</v>
      </c>
      <c r="E8073">
        <v>3</v>
      </c>
      <c r="F8073">
        <v>5</v>
      </c>
      <c r="G8073">
        <v>1</v>
      </c>
      <c r="H8073">
        <v>5</v>
      </c>
      <c r="I8073">
        <v>2</v>
      </c>
      <c r="J8073">
        <v>6</v>
      </c>
      <c r="L8073">
        <v>1</v>
      </c>
      <c r="V8073">
        <f>IF(AND(Table1[[#This Row],[age]]&lt;=18, Table1[[#This Row],[engaged_in_prod]] = 1),1,0)</f>
        <v>0</v>
      </c>
    </row>
    <row r="8074" spans="1:22" x14ac:dyDescent="0.25">
      <c r="A8074">
        <v>1289</v>
      </c>
      <c r="B8074">
        <v>3</v>
      </c>
      <c r="C8074">
        <v>2</v>
      </c>
      <c r="D8074">
        <v>25</v>
      </c>
      <c r="E8074">
        <v>3</v>
      </c>
      <c r="F8074">
        <v>5</v>
      </c>
      <c r="G8074">
        <v>1</v>
      </c>
      <c r="H8074">
        <v>6</v>
      </c>
      <c r="I8074">
        <v>2</v>
      </c>
      <c r="J8074">
        <v>6</v>
      </c>
      <c r="L8074">
        <v>1</v>
      </c>
      <c r="V8074">
        <f>IF(AND(Table1[[#This Row],[age]]&lt;=18, Table1[[#This Row],[engaged_in_prod]] = 1),1,0)</f>
        <v>0</v>
      </c>
    </row>
    <row r="8075" spans="1:22" x14ac:dyDescent="0.25">
      <c r="A8075">
        <v>191</v>
      </c>
      <c r="B8075">
        <v>2</v>
      </c>
      <c r="C8075">
        <v>2</v>
      </c>
      <c r="D8075">
        <v>45</v>
      </c>
      <c r="E8075">
        <v>2</v>
      </c>
      <c r="F8075">
        <v>1</v>
      </c>
      <c r="G8075">
        <v>1</v>
      </c>
      <c r="H8075">
        <v>0</v>
      </c>
      <c r="I8075">
        <v>1</v>
      </c>
      <c r="K8075">
        <v>2</v>
      </c>
      <c r="L8075">
        <v>1</v>
      </c>
      <c r="M8075">
        <v>1</v>
      </c>
      <c r="N8075">
        <v>15</v>
      </c>
      <c r="O8075">
        <v>3</v>
      </c>
      <c r="P8075">
        <v>5</v>
      </c>
      <c r="Q8075">
        <v>1</v>
      </c>
      <c r="R8075">
        <v>19</v>
      </c>
      <c r="S8075">
        <v>2</v>
      </c>
      <c r="T8075">
        <v>6</v>
      </c>
      <c r="V8075">
        <f>IF(AND(Table1[[#This Row],[age]]&lt;=18, Table1[[#This Row],[engaged_in_prod]] = 1),1,0)</f>
        <v>0</v>
      </c>
    </row>
    <row r="8076" spans="1:22" x14ac:dyDescent="0.25">
      <c r="A8076">
        <v>194</v>
      </c>
      <c r="B8076">
        <v>2</v>
      </c>
      <c r="C8076">
        <v>2</v>
      </c>
      <c r="D8076">
        <v>45</v>
      </c>
      <c r="E8076">
        <v>2</v>
      </c>
      <c r="F8076">
        <v>1</v>
      </c>
      <c r="G8076">
        <v>1</v>
      </c>
      <c r="H8076">
        <v>0</v>
      </c>
      <c r="I8076">
        <v>1</v>
      </c>
      <c r="K8076">
        <v>1</v>
      </c>
      <c r="L8076">
        <v>1</v>
      </c>
      <c r="V8076">
        <f>IF(AND(Table1[[#This Row],[age]]&lt;=18, Table1[[#This Row],[engaged_in_prod]] = 1),1,0)</f>
        <v>0</v>
      </c>
    </row>
    <row r="8077" spans="1:22" x14ac:dyDescent="0.25">
      <c r="A8077">
        <v>1290</v>
      </c>
      <c r="B8077">
        <v>7</v>
      </c>
      <c r="C8077">
        <v>2</v>
      </c>
      <c r="D8077">
        <v>3</v>
      </c>
      <c r="E8077">
        <v>3</v>
      </c>
      <c r="G8077">
        <v>2</v>
      </c>
      <c r="L8077">
        <v>2</v>
      </c>
      <c r="V8077">
        <f>IF(AND(Table1[[#This Row],[age]]&lt;=18, Table1[[#This Row],[engaged_in_prod]] = 1),1,0)</f>
        <v>0</v>
      </c>
    </row>
    <row r="8078" spans="1:22" x14ac:dyDescent="0.25">
      <c r="A8078">
        <v>1290</v>
      </c>
      <c r="B8078">
        <v>6</v>
      </c>
      <c r="C8078">
        <v>1</v>
      </c>
      <c r="D8078">
        <v>4</v>
      </c>
      <c r="E8078">
        <v>3</v>
      </c>
      <c r="G8078">
        <v>2</v>
      </c>
      <c r="L8078">
        <v>2</v>
      </c>
      <c r="V8078">
        <f>IF(AND(Table1[[#This Row],[age]]&lt;=18, Table1[[#This Row],[engaged_in_prod]] = 1),1,0)</f>
        <v>0</v>
      </c>
    </row>
    <row r="8079" spans="1:22" x14ac:dyDescent="0.25">
      <c r="A8079">
        <v>1290</v>
      </c>
      <c r="B8079">
        <v>5</v>
      </c>
      <c r="C8079">
        <v>1</v>
      </c>
      <c r="D8079">
        <v>7</v>
      </c>
      <c r="E8079">
        <v>3</v>
      </c>
      <c r="G8079">
        <v>1</v>
      </c>
      <c r="H8079">
        <v>0</v>
      </c>
      <c r="I8079">
        <v>2</v>
      </c>
      <c r="J8079">
        <v>5</v>
      </c>
      <c r="L8079">
        <v>2</v>
      </c>
      <c r="V8079">
        <f>IF(AND(Table1[[#This Row],[age]]&lt;=18, Table1[[#This Row],[engaged_in_prod]] = 1),1,0)</f>
        <v>0</v>
      </c>
    </row>
    <row r="8080" spans="1:22" x14ac:dyDescent="0.25">
      <c r="A8080">
        <v>1290</v>
      </c>
      <c r="B8080">
        <v>4</v>
      </c>
      <c r="C8080">
        <v>1</v>
      </c>
      <c r="D8080">
        <v>9</v>
      </c>
      <c r="E8080">
        <v>3</v>
      </c>
      <c r="G8080">
        <v>1</v>
      </c>
      <c r="H8080">
        <v>1</v>
      </c>
      <c r="I8080">
        <v>2</v>
      </c>
      <c r="J8080">
        <v>6</v>
      </c>
      <c r="L8080">
        <v>2</v>
      </c>
      <c r="V8080">
        <f>IF(AND(Table1[[#This Row],[age]]&lt;=18, Table1[[#This Row],[engaged_in_prod]] = 1),1,0)</f>
        <v>0</v>
      </c>
    </row>
    <row r="8081" spans="1:22" x14ac:dyDescent="0.25">
      <c r="A8081">
        <v>1290</v>
      </c>
      <c r="B8081">
        <v>3</v>
      </c>
      <c r="C8081">
        <v>1</v>
      </c>
      <c r="D8081">
        <v>12</v>
      </c>
      <c r="E8081">
        <v>3</v>
      </c>
      <c r="F8081">
        <v>5</v>
      </c>
      <c r="G8081">
        <v>1</v>
      </c>
      <c r="H8081">
        <v>3</v>
      </c>
      <c r="I8081">
        <v>2</v>
      </c>
      <c r="J8081">
        <v>6</v>
      </c>
      <c r="L8081">
        <v>2</v>
      </c>
      <c r="V8081">
        <f>IF(AND(Table1[[#This Row],[age]]&lt;=18, Table1[[#This Row],[engaged_in_prod]] = 1),1,0)</f>
        <v>0</v>
      </c>
    </row>
    <row r="8082" spans="1:22" x14ac:dyDescent="0.25">
      <c r="A8082">
        <v>206</v>
      </c>
      <c r="B8082">
        <v>1</v>
      </c>
      <c r="C8082">
        <v>1</v>
      </c>
      <c r="D8082">
        <v>45</v>
      </c>
      <c r="E8082">
        <v>1</v>
      </c>
      <c r="F8082">
        <v>1</v>
      </c>
      <c r="G8082">
        <v>1</v>
      </c>
      <c r="H8082">
        <v>0</v>
      </c>
      <c r="I8082">
        <v>1</v>
      </c>
      <c r="K8082">
        <v>2</v>
      </c>
      <c r="L8082">
        <v>1</v>
      </c>
      <c r="V8082">
        <f>IF(AND(Table1[[#This Row],[age]]&lt;=18, Table1[[#This Row],[engaged_in_prod]] = 1),1,0)</f>
        <v>0</v>
      </c>
    </row>
    <row r="8083" spans="1:22" x14ac:dyDescent="0.25">
      <c r="A8083">
        <v>245</v>
      </c>
      <c r="B8083">
        <v>1</v>
      </c>
      <c r="C8083">
        <v>1</v>
      </c>
      <c r="D8083">
        <v>45</v>
      </c>
      <c r="E8083">
        <v>1</v>
      </c>
      <c r="F8083">
        <v>1</v>
      </c>
      <c r="G8083">
        <v>1</v>
      </c>
      <c r="H8083">
        <v>0</v>
      </c>
      <c r="I8083">
        <v>1</v>
      </c>
      <c r="K8083">
        <v>2</v>
      </c>
      <c r="L8083">
        <v>1</v>
      </c>
      <c r="V8083">
        <f>IF(AND(Table1[[#This Row],[age]]&lt;=18, Table1[[#This Row],[engaged_in_prod]] = 1),1,0)</f>
        <v>0</v>
      </c>
    </row>
    <row r="8084" spans="1:22" x14ac:dyDescent="0.25">
      <c r="A8084">
        <v>255</v>
      </c>
      <c r="B8084">
        <v>1</v>
      </c>
      <c r="C8084">
        <v>1</v>
      </c>
      <c r="D8084">
        <v>45</v>
      </c>
      <c r="E8084">
        <v>1</v>
      </c>
      <c r="F8084">
        <v>1</v>
      </c>
      <c r="G8084">
        <v>1</v>
      </c>
      <c r="H8084">
        <v>4</v>
      </c>
      <c r="I8084">
        <v>1</v>
      </c>
      <c r="K8084">
        <v>2</v>
      </c>
      <c r="L8084">
        <v>1</v>
      </c>
      <c r="V8084">
        <f>IF(AND(Table1[[#This Row],[age]]&lt;=18, Table1[[#This Row],[engaged_in_prod]] = 1),1,0)</f>
        <v>0</v>
      </c>
    </row>
    <row r="8085" spans="1:22" x14ac:dyDescent="0.25">
      <c r="A8085">
        <v>1291</v>
      </c>
      <c r="B8085">
        <v>15</v>
      </c>
      <c r="C8085">
        <v>1</v>
      </c>
      <c r="D8085">
        <v>3</v>
      </c>
      <c r="E8085">
        <v>3</v>
      </c>
      <c r="G8085">
        <v>2</v>
      </c>
      <c r="L8085">
        <v>1</v>
      </c>
      <c r="V8085">
        <f>IF(AND(Table1[[#This Row],[age]]&lt;=18, Table1[[#This Row],[engaged_in_prod]] = 1),1,0)</f>
        <v>0</v>
      </c>
    </row>
    <row r="8086" spans="1:22" x14ac:dyDescent="0.25">
      <c r="A8086">
        <v>1291</v>
      </c>
      <c r="B8086">
        <v>14</v>
      </c>
      <c r="C8086">
        <v>1</v>
      </c>
      <c r="D8086">
        <v>5</v>
      </c>
      <c r="E8086">
        <v>3</v>
      </c>
      <c r="G8086">
        <v>1</v>
      </c>
      <c r="H8086">
        <v>0</v>
      </c>
      <c r="I8086">
        <v>2</v>
      </c>
      <c r="J8086">
        <v>5</v>
      </c>
      <c r="L8086">
        <v>1</v>
      </c>
      <c r="V8086">
        <f>IF(AND(Table1[[#This Row],[age]]&lt;=18, Table1[[#This Row],[engaged_in_prod]] = 1),1,0)</f>
        <v>0</v>
      </c>
    </row>
    <row r="8087" spans="1:22" x14ac:dyDescent="0.25">
      <c r="A8087">
        <v>1291</v>
      </c>
      <c r="B8087">
        <v>13</v>
      </c>
      <c r="C8087">
        <v>2</v>
      </c>
      <c r="D8087">
        <v>7</v>
      </c>
      <c r="E8087">
        <v>3</v>
      </c>
      <c r="G8087">
        <v>1</v>
      </c>
      <c r="H8087">
        <v>0</v>
      </c>
      <c r="I8087">
        <v>2</v>
      </c>
      <c r="J8087">
        <v>5</v>
      </c>
      <c r="L8087">
        <v>1</v>
      </c>
      <c r="V8087">
        <f>IF(AND(Table1[[#This Row],[age]]&lt;=18, Table1[[#This Row],[engaged_in_prod]] = 1),1,0)</f>
        <v>0</v>
      </c>
    </row>
    <row r="8088" spans="1:22" x14ac:dyDescent="0.25">
      <c r="A8088">
        <v>256</v>
      </c>
      <c r="B8088">
        <v>2</v>
      </c>
      <c r="C8088">
        <v>2</v>
      </c>
      <c r="D8088">
        <v>45</v>
      </c>
      <c r="E8088">
        <v>2</v>
      </c>
      <c r="F8088">
        <v>1</v>
      </c>
      <c r="G8088">
        <v>1</v>
      </c>
      <c r="H8088">
        <v>3</v>
      </c>
      <c r="I8088">
        <v>1</v>
      </c>
      <c r="K8088">
        <v>1</v>
      </c>
      <c r="L8088">
        <v>1</v>
      </c>
      <c r="V8088">
        <f>IF(AND(Table1[[#This Row],[age]]&lt;=18, Table1[[#This Row],[engaged_in_prod]] = 1),1,0)</f>
        <v>0</v>
      </c>
    </row>
    <row r="8089" spans="1:22" x14ac:dyDescent="0.25">
      <c r="A8089">
        <v>257</v>
      </c>
      <c r="B8089">
        <v>1</v>
      </c>
      <c r="C8089">
        <v>1</v>
      </c>
      <c r="D8089">
        <v>45</v>
      </c>
      <c r="E8089">
        <v>1</v>
      </c>
      <c r="F8089">
        <v>1</v>
      </c>
      <c r="G8089">
        <v>1</v>
      </c>
      <c r="H8089">
        <v>0</v>
      </c>
      <c r="I8089">
        <v>1</v>
      </c>
      <c r="K8089">
        <v>2</v>
      </c>
      <c r="L8089">
        <v>1</v>
      </c>
      <c r="M8089">
        <v>1</v>
      </c>
      <c r="N8089">
        <v>15</v>
      </c>
      <c r="O8089">
        <v>3</v>
      </c>
      <c r="P8089">
        <v>5</v>
      </c>
      <c r="Q8089">
        <v>1</v>
      </c>
      <c r="R8089">
        <v>7</v>
      </c>
      <c r="S8089">
        <v>2</v>
      </c>
      <c r="T8089">
        <v>6</v>
      </c>
      <c r="V8089">
        <f>IF(AND(Table1[[#This Row],[age]]&lt;=18, Table1[[#This Row],[engaged_in_prod]] = 1),1,0)</f>
        <v>0</v>
      </c>
    </row>
    <row r="8090" spans="1:22" x14ac:dyDescent="0.25">
      <c r="A8090">
        <v>1291</v>
      </c>
      <c r="B8090">
        <v>10</v>
      </c>
      <c r="C8090">
        <v>2</v>
      </c>
      <c r="D8090">
        <v>15</v>
      </c>
      <c r="E8090">
        <v>3</v>
      </c>
      <c r="F8090">
        <v>5</v>
      </c>
      <c r="G8090">
        <v>1</v>
      </c>
      <c r="H8090">
        <v>4</v>
      </c>
      <c r="I8090">
        <v>2</v>
      </c>
      <c r="J8090">
        <v>6</v>
      </c>
      <c r="L8090">
        <v>1</v>
      </c>
      <c r="V8090">
        <f>IF(AND(Table1[[#This Row],[age]]&lt;=18, Table1[[#This Row],[engaged_in_prod]] = 1),1,0)</f>
        <v>0</v>
      </c>
    </row>
    <row r="8091" spans="1:22" x14ac:dyDescent="0.25">
      <c r="A8091">
        <v>1291</v>
      </c>
      <c r="B8091">
        <v>9</v>
      </c>
      <c r="C8091">
        <v>1</v>
      </c>
      <c r="D8091">
        <v>16</v>
      </c>
      <c r="E8091">
        <v>3</v>
      </c>
      <c r="F8091">
        <v>5</v>
      </c>
      <c r="G8091">
        <v>1</v>
      </c>
      <c r="H8091">
        <v>5</v>
      </c>
      <c r="I8091">
        <v>2</v>
      </c>
      <c r="J8091">
        <v>6</v>
      </c>
      <c r="L8091">
        <v>1</v>
      </c>
      <c r="V8091">
        <f>IF(AND(Table1[[#This Row],[age]]&lt;=18, Table1[[#This Row],[engaged_in_prod]] = 1),1,0)</f>
        <v>0</v>
      </c>
    </row>
    <row r="8092" spans="1:22" x14ac:dyDescent="0.25">
      <c r="A8092">
        <v>1291</v>
      </c>
      <c r="B8092">
        <v>8</v>
      </c>
      <c r="C8092">
        <v>1</v>
      </c>
      <c r="D8092">
        <v>18</v>
      </c>
      <c r="E8092">
        <v>3</v>
      </c>
      <c r="F8092">
        <v>5</v>
      </c>
      <c r="G8092">
        <v>1</v>
      </c>
      <c r="H8092">
        <v>7</v>
      </c>
      <c r="I8092">
        <v>2</v>
      </c>
      <c r="J8092">
        <v>6</v>
      </c>
      <c r="L8092">
        <v>1</v>
      </c>
      <c r="V8092">
        <f>IF(AND(Table1[[#This Row],[age]]&lt;=18, Table1[[#This Row],[engaged_in_prod]] = 1),1,0)</f>
        <v>0</v>
      </c>
    </row>
    <row r="8093" spans="1:22" x14ac:dyDescent="0.25">
      <c r="A8093">
        <v>263</v>
      </c>
      <c r="B8093">
        <v>1</v>
      </c>
      <c r="C8093">
        <v>1</v>
      </c>
      <c r="D8093">
        <v>45</v>
      </c>
      <c r="E8093">
        <v>1</v>
      </c>
      <c r="F8093">
        <v>1</v>
      </c>
      <c r="G8093">
        <v>1</v>
      </c>
      <c r="H8093">
        <v>0</v>
      </c>
      <c r="I8093">
        <v>1</v>
      </c>
      <c r="K8093">
        <v>2</v>
      </c>
      <c r="L8093">
        <v>1</v>
      </c>
      <c r="V8093">
        <f>IF(AND(Table1[[#This Row],[age]]&lt;=18, Table1[[#This Row],[engaged_in_prod]] = 1),1,0)</f>
        <v>0</v>
      </c>
    </row>
    <row r="8094" spans="1:22" x14ac:dyDescent="0.25">
      <c r="A8094">
        <v>270</v>
      </c>
      <c r="B8094">
        <v>1</v>
      </c>
      <c r="C8094">
        <v>2</v>
      </c>
      <c r="D8094">
        <v>45</v>
      </c>
      <c r="E8094">
        <v>1</v>
      </c>
      <c r="F8094">
        <v>2</v>
      </c>
      <c r="G8094">
        <v>1</v>
      </c>
      <c r="H8094">
        <v>0</v>
      </c>
      <c r="I8094">
        <v>1</v>
      </c>
      <c r="K8094">
        <v>2</v>
      </c>
      <c r="L8094">
        <v>1</v>
      </c>
      <c r="V8094">
        <f>IF(AND(Table1[[#This Row],[age]]&lt;=18, Table1[[#This Row],[engaged_in_prod]] = 1),1,0)</f>
        <v>0</v>
      </c>
    </row>
    <row r="8095" spans="1:22" x14ac:dyDescent="0.25">
      <c r="A8095">
        <v>271</v>
      </c>
      <c r="B8095">
        <v>1</v>
      </c>
      <c r="C8095">
        <v>1</v>
      </c>
      <c r="D8095">
        <v>45</v>
      </c>
      <c r="E8095">
        <v>1</v>
      </c>
      <c r="F8095">
        <v>1</v>
      </c>
      <c r="G8095">
        <v>1</v>
      </c>
      <c r="H8095">
        <v>0</v>
      </c>
      <c r="I8095">
        <v>1</v>
      </c>
      <c r="K8095">
        <v>2</v>
      </c>
      <c r="L8095">
        <v>1</v>
      </c>
      <c r="V8095">
        <f>IF(AND(Table1[[#This Row],[age]]&lt;=18, Table1[[#This Row],[engaged_in_prod]] = 1),1,0)</f>
        <v>0</v>
      </c>
    </row>
    <row r="8096" spans="1:22" x14ac:dyDescent="0.25">
      <c r="A8096">
        <v>274</v>
      </c>
      <c r="B8096">
        <v>1</v>
      </c>
      <c r="C8096">
        <v>1</v>
      </c>
      <c r="D8096">
        <v>45</v>
      </c>
      <c r="E8096">
        <v>1</v>
      </c>
      <c r="F8096">
        <v>1</v>
      </c>
      <c r="G8096">
        <v>1</v>
      </c>
      <c r="H8096">
        <v>6</v>
      </c>
      <c r="I8096">
        <v>1</v>
      </c>
      <c r="K8096">
        <v>2</v>
      </c>
      <c r="L8096">
        <v>1</v>
      </c>
      <c r="V8096">
        <f>IF(AND(Table1[[#This Row],[age]]&lt;=18, Table1[[#This Row],[engaged_in_prod]] = 1),1,0)</f>
        <v>0</v>
      </c>
    </row>
    <row r="8097" spans="1:22" x14ac:dyDescent="0.25">
      <c r="A8097">
        <v>279</v>
      </c>
      <c r="B8097">
        <v>1</v>
      </c>
      <c r="C8097">
        <v>1</v>
      </c>
      <c r="D8097">
        <v>45</v>
      </c>
      <c r="E8097">
        <v>1</v>
      </c>
      <c r="F8097">
        <v>1</v>
      </c>
      <c r="G8097">
        <v>1</v>
      </c>
      <c r="H8097">
        <v>1</v>
      </c>
      <c r="I8097">
        <v>1</v>
      </c>
      <c r="K8097">
        <v>2</v>
      </c>
      <c r="L8097">
        <v>1</v>
      </c>
      <c r="V8097">
        <f>IF(AND(Table1[[#This Row],[age]]&lt;=18, Table1[[#This Row],[engaged_in_prod]] = 1),1,0)</f>
        <v>0</v>
      </c>
    </row>
    <row r="8098" spans="1:22" x14ac:dyDescent="0.25">
      <c r="A8098">
        <v>281</v>
      </c>
      <c r="B8098">
        <v>1</v>
      </c>
      <c r="C8098">
        <v>1</v>
      </c>
      <c r="D8098">
        <v>45</v>
      </c>
      <c r="E8098">
        <v>1</v>
      </c>
      <c r="F8098">
        <v>1</v>
      </c>
      <c r="G8098">
        <v>1</v>
      </c>
      <c r="H8098">
        <v>0</v>
      </c>
      <c r="I8098">
        <v>1</v>
      </c>
      <c r="K8098">
        <v>2</v>
      </c>
      <c r="L8098">
        <v>1</v>
      </c>
      <c r="M8098">
        <v>1</v>
      </c>
      <c r="N8098">
        <v>14</v>
      </c>
      <c r="O8098">
        <v>3</v>
      </c>
      <c r="P8098">
        <v>5</v>
      </c>
      <c r="Q8098">
        <v>1</v>
      </c>
      <c r="R8098">
        <v>4</v>
      </c>
      <c r="S8098">
        <v>2</v>
      </c>
      <c r="T8098">
        <v>6</v>
      </c>
      <c r="V8098">
        <f>IF(AND(Table1[[#This Row],[age]]&lt;=18, Table1[[#This Row],[engaged_in_prod]] = 1),1,0)</f>
        <v>0</v>
      </c>
    </row>
    <row r="8099" spans="1:22" x14ac:dyDescent="0.25">
      <c r="A8099">
        <v>283</v>
      </c>
      <c r="B8099">
        <v>2</v>
      </c>
      <c r="C8099">
        <v>2</v>
      </c>
      <c r="D8099">
        <v>45</v>
      </c>
      <c r="E8099">
        <v>2</v>
      </c>
      <c r="F8099">
        <v>1</v>
      </c>
      <c r="G8099">
        <v>1</v>
      </c>
      <c r="H8099">
        <v>2</v>
      </c>
      <c r="I8099">
        <v>1</v>
      </c>
      <c r="K8099">
        <v>1</v>
      </c>
      <c r="L8099">
        <v>1</v>
      </c>
      <c r="V8099">
        <f>IF(AND(Table1[[#This Row],[age]]&lt;=18, Table1[[#This Row],[engaged_in_prod]] = 1),1,0)</f>
        <v>0</v>
      </c>
    </row>
    <row r="8100" spans="1:22" x14ac:dyDescent="0.25">
      <c r="A8100">
        <v>1292</v>
      </c>
      <c r="B8100">
        <v>6</v>
      </c>
      <c r="C8100">
        <v>2</v>
      </c>
      <c r="D8100">
        <v>1</v>
      </c>
      <c r="E8100">
        <v>3</v>
      </c>
      <c r="G8100">
        <v>2</v>
      </c>
      <c r="L8100">
        <v>1</v>
      </c>
      <c r="V8100">
        <f>IF(AND(Table1[[#This Row],[age]]&lt;=18, Table1[[#This Row],[engaged_in_prod]] = 1),1,0)</f>
        <v>0</v>
      </c>
    </row>
    <row r="8101" spans="1:22" x14ac:dyDescent="0.25">
      <c r="A8101">
        <v>1292</v>
      </c>
      <c r="B8101">
        <v>5</v>
      </c>
      <c r="C8101">
        <v>1</v>
      </c>
      <c r="D8101">
        <v>6</v>
      </c>
      <c r="E8101">
        <v>3</v>
      </c>
      <c r="G8101">
        <v>1</v>
      </c>
      <c r="H8101">
        <v>0</v>
      </c>
      <c r="I8101">
        <v>2</v>
      </c>
      <c r="J8101">
        <v>5</v>
      </c>
      <c r="L8101">
        <v>1</v>
      </c>
      <c r="V8101">
        <f>IF(AND(Table1[[#This Row],[age]]&lt;=18, Table1[[#This Row],[engaged_in_prod]] = 1),1,0)</f>
        <v>0</v>
      </c>
    </row>
    <row r="8102" spans="1:22" x14ac:dyDescent="0.25">
      <c r="A8102">
        <v>309</v>
      </c>
      <c r="B8102">
        <v>1</v>
      </c>
      <c r="C8102">
        <v>1</v>
      </c>
      <c r="D8102">
        <v>45</v>
      </c>
      <c r="E8102">
        <v>1</v>
      </c>
      <c r="F8102">
        <v>1</v>
      </c>
      <c r="G8102">
        <v>1</v>
      </c>
      <c r="H8102">
        <v>0</v>
      </c>
      <c r="I8102">
        <v>1</v>
      </c>
      <c r="K8102">
        <v>2</v>
      </c>
      <c r="L8102">
        <v>1</v>
      </c>
      <c r="V8102">
        <f>IF(AND(Table1[[#This Row],[age]]&lt;=18, Table1[[#This Row],[engaged_in_prod]] = 1),1,0)</f>
        <v>0</v>
      </c>
    </row>
    <row r="8103" spans="1:22" x14ac:dyDescent="0.25">
      <c r="A8103">
        <v>1292</v>
      </c>
      <c r="B8103">
        <v>3</v>
      </c>
      <c r="C8103">
        <v>2</v>
      </c>
      <c r="D8103">
        <v>10</v>
      </c>
      <c r="E8103">
        <v>3</v>
      </c>
      <c r="G8103">
        <v>1</v>
      </c>
      <c r="H8103">
        <v>0</v>
      </c>
      <c r="I8103">
        <v>2</v>
      </c>
      <c r="J8103">
        <v>6</v>
      </c>
      <c r="L8103">
        <v>1</v>
      </c>
      <c r="V8103">
        <f>IF(AND(Table1[[#This Row],[age]]&lt;=18, Table1[[#This Row],[engaged_in_prod]] = 1),1,0)</f>
        <v>0</v>
      </c>
    </row>
    <row r="8104" spans="1:22" x14ac:dyDescent="0.25">
      <c r="A8104">
        <v>314</v>
      </c>
      <c r="B8104">
        <v>1</v>
      </c>
      <c r="C8104">
        <v>1</v>
      </c>
      <c r="D8104">
        <v>45</v>
      </c>
      <c r="E8104">
        <v>1</v>
      </c>
      <c r="F8104">
        <v>1</v>
      </c>
      <c r="G8104">
        <v>1</v>
      </c>
      <c r="H8104">
        <v>0</v>
      </c>
      <c r="I8104">
        <v>1</v>
      </c>
      <c r="K8104">
        <v>2</v>
      </c>
      <c r="L8104">
        <v>1</v>
      </c>
      <c r="V8104">
        <f>IF(AND(Table1[[#This Row],[age]]&lt;=18, Table1[[#This Row],[engaged_in_prod]] = 1),1,0)</f>
        <v>0</v>
      </c>
    </row>
    <row r="8105" spans="1:22" x14ac:dyDescent="0.25">
      <c r="A8105">
        <v>329</v>
      </c>
      <c r="B8105">
        <v>1</v>
      </c>
      <c r="C8105">
        <v>1</v>
      </c>
      <c r="D8105">
        <v>45</v>
      </c>
      <c r="E8105">
        <v>1</v>
      </c>
      <c r="F8105">
        <v>1</v>
      </c>
      <c r="G8105">
        <v>1</v>
      </c>
      <c r="H8105">
        <v>3</v>
      </c>
      <c r="I8105">
        <v>1</v>
      </c>
      <c r="K8105">
        <v>2</v>
      </c>
      <c r="L8105">
        <v>2</v>
      </c>
      <c r="V8105">
        <f>IF(AND(Table1[[#This Row],[age]]&lt;=18, Table1[[#This Row],[engaged_in_prod]] = 1),1,0)</f>
        <v>0</v>
      </c>
    </row>
    <row r="8106" spans="1:22" x14ac:dyDescent="0.25">
      <c r="A8106">
        <v>1293</v>
      </c>
      <c r="B8106">
        <v>9</v>
      </c>
      <c r="C8106">
        <v>1</v>
      </c>
      <c r="D8106">
        <v>2</v>
      </c>
      <c r="E8106">
        <v>3</v>
      </c>
      <c r="G8106">
        <v>2</v>
      </c>
      <c r="L8106">
        <v>1</v>
      </c>
      <c r="V8106">
        <f>IF(AND(Table1[[#This Row],[age]]&lt;=18, Table1[[#This Row],[engaged_in_prod]] = 1),1,0)</f>
        <v>0</v>
      </c>
    </row>
    <row r="8107" spans="1:22" x14ac:dyDescent="0.25">
      <c r="A8107">
        <v>1293</v>
      </c>
      <c r="B8107">
        <v>8</v>
      </c>
      <c r="C8107">
        <v>2</v>
      </c>
      <c r="D8107">
        <v>5</v>
      </c>
      <c r="E8107">
        <v>3</v>
      </c>
      <c r="G8107">
        <v>1</v>
      </c>
      <c r="H8107">
        <v>0</v>
      </c>
      <c r="I8107">
        <v>2</v>
      </c>
      <c r="J8107">
        <v>5</v>
      </c>
      <c r="L8107">
        <v>1</v>
      </c>
      <c r="V8107">
        <f>IF(AND(Table1[[#This Row],[age]]&lt;=18, Table1[[#This Row],[engaged_in_prod]] = 1),1,0)</f>
        <v>0</v>
      </c>
    </row>
    <row r="8108" spans="1:22" x14ac:dyDescent="0.25">
      <c r="A8108">
        <v>1293</v>
      </c>
      <c r="B8108">
        <v>7</v>
      </c>
      <c r="C8108">
        <v>2</v>
      </c>
      <c r="D8108">
        <v>9</v>
      </c>
      <c r="E8108">
        <v>3</v>
      </c>
      <c r="G8108">
        <v>1</v>
      </c>
      <c r="H8108">
        <v>1</v>
      </c>
      <c r="I8108">
        <v>2</v>
      </c>
      <c r="J8108">
        <v>6</v>
      </c>
      <c r="L8108">
        <v>1</v>
      </c>
      <c r="V8108">
        <f>IF(AND(Table1[[#This Row],[age]]&lt;=18, Table1[[#This Row],[engaged_in_prod]] = 1),1,0)</f>
        <v>0</v>
      </c>
    </row>
    <row r="8109" spans="1:22" x14ac:dyDescent="0.25">
      <c r="A8109">
        <v>1293</v>
      </c>
      <c r="B8109">
        <v>6</v>
      </c>
      <c r="C8109">
        <v>1</v>
      </c>
      <c r="D8109">
        <v>14</v>
      </c>
      <c r="E8109">
        <v>3</v>
      </c>
      <c r="F8109">
        <v>5</v>
      </c>
      <c r="G8109">
        <v>1</v>
      </c>
      <c r="H8109">
        <v>4</v>
      </c>
      <c r="I8109">
        <v>2</v>
      </c>
      <c r="J8109">
        <v>6</v>
      </c>
      <c r="L8109">
        <v>1</v>
      </c>
      <c r="V8109">
        <f>IF(AND(Table1[[#This Row],[age]]&lt;=18, Table1[[#This Row],[engaged_in_prod]] = 1),1,0)</f>
        <v>0</v>
      </c>
    </row>
    <row r="8110" spans="1:22" x14ac:dyDescent="0.25">
      <c r="A8110">
        <v>1293</v>
      </c>
      <c r="B8110">
        <v>5</v>
      </c>
      <c r="C8110">
        <v>2</v>
      </c>
      <c r="D8110">
        <v>16</v>
      </c>
      <c r="E8110">
        <v>3</v>
      </c>
      <c r="F8110">
        <v>5</v>
      </c>
      <c r="G8110">
        <v>1</v>
      </c>
      <c r="H8110">
        <v>5</v>
      </c>
      <c r="I8110">
        <v>2</v>
      </c>
      <c r="J8110">
        <v>6</v>
      </c>
      <c r="L8110">
        <v>1</v>
      </c>
      <c r="V8110">
        <f>IF(AND(Table1[[#This Row],[age]]&lt;=18, Table1[[#This Row],[engaged_in_prod]] = 1),1,0)</f>
        <v>0</v>
      </c>
    </row>
    <row r="8111" spans="1:22" x14ac:dyDescent="0.25">
      <c r="A8111">
        <v>331</v>
      </c>
      <c r="B8111">
        <v>2</v>
      </c>
      <c r="C8111">
        <v>2</v>
      </c>
      <c r="D8111">
        <v>45</v>
      </c>
      <c r="E8111">
        <v>2</v>
      </c>
      <c r="F8111">
        <v>1</v>
      </c>
      <c r="G8111">
        <v>1</v>
      </c>
      <c r="H8111">
        <v>0</v>
      </c>
      <c r="I8111">
        <v>1</v>
      </c>
      <c r="K8111">
        <v>1</v>
      </c>
      <c r="L8111">
        <v>1</v>
      </c>
      <c r="V8111">
        <f>IF(AND(Table1[[#This Row],[age]]&lt;=18, Table1[[#This Row],[engaged_in_prod]] = 1),1,0)</f>
        <v>0</v>
      </c>
    </row>
    <row r="8112" spans="1:22" x14ac:dyDescent="0.25">
      <c r="A8112">
        <v>342</v>
      </c>
      <c r="B8112">
        <v>2</v>
      </c>
      <c r="C8112">
        <v>2</v>
      </c>
      <c r="D8112">
        <v>45</v>
      </c>
      <c r="E8112">
        <v>2</v>
      </c>
      <c r="F8112">
        <v>1</v>
      </c>
      <c r="G8112">
        <v>1</v>
      </c>
      <c r="H8112">
        <v>0</v>
      </c>
      <c r="I8112">
        <v>1</v>
      </c>
      <c r="K8112">
        <v>1</v>
      </c>
      <c r="L8112">
        <v>1</v>
      </c>
      <c r="V8112">
        <f>IF(AND(Table1[[#This Row],[age]]&lt;=18, Table1[[#This Row],[engaged_in_prod]] = 1),1,0)</f>
        <v>0</v>
      </c>
    </row>
    <row r="8113" spans="1:22" x14ac:dyDescent="0.25">
      <c r="A8113">
        <v>380</v>
      </c>
      <c r="B8113">
        <v>2</v>
      </c>
      <c r="C8113">
        <v>2</v>
      </c>
      <c r="D8113">
        <v>45</v>
      </c>
      <c r="E8113">
        <v>2</v>
      </c>
      <c r="F8113">
        <v>1</v>
      </c>
      <c r="G8113">
        <v>1</v>
      </c>
      <c r="H8113">
        <v>1</v>
      </c>
      <c r="I8113">
        <v>1</v>
      </c>
      <c r="K8113">
        <v>1</v>
      </c>
      <c r="L8113">
        <v>1</v>
      </c>
      <c r="V8113">
        <f>IF(AND(Table1[[#This Row],[age]]&lt;=18, Table1[[#This Row],[engaged_in_prod]] = 1),1,0)</f>
        <v>0</v>
      </c>
    </row>
    <row r="8114" spans="1:22" x14ac:dyDescent="0.25">
      <c r="A8114">
        <v>405</v>
      </c>
      <c r="B8114">
        <v>2</v>
      </c>
      <c r="C8114">
        <v>2</v>
      </c>
      <c r="D8114">
        <v>45</v>
      </c>
      <c r="E8114">
        <v>2</v>
      </c>
      <c r="F8114">
        <v>1</v>
      </c>
      <c r="G8114">
        <v>1</v>
      </c>
      <c r="H8114">
        <v>0</v>
      </c>
      <c r="I8114">
        <v>1</v>
      </c>
      <c r="K8114">
        <v>2</v>
      </c>
      <c r="L8114">
        <v>1</v>
      </c>
      <c r="V8114">
        <f>IF(AND(Table1[[#This Row],[age]]&lt;=18, Table1[[#This Row],[engaged_in_prod]] = 1),1,0)</f>
        <v>0</v>
      </c>
    </row>
    <row r="8115" spans="1:22" x14ac:dyDescent="0.25">
      <c r="A8115">
        <v>1294</v>
      </c>
      <c r="B8115">
        <v>4</v>
      </c>
      <c r="C8115">
        <v>2</v>
      </c>
      <c r="D8115">
        <v>0</v>
      </c>
      <c r="E8115">
        <v>3</v>
      </c>
      <c r="G8115">
        <v>2</v>
      </c>
      <c r="L8115">
        <v>1</v>
      </c>
      <c r="V8115">
        <f>IF(AND(Table1[[#This Row],[age]]&lt;=18, Table1[[#This Row],[engaged_in_prod]] = 1),1,0)</f>
        <v>0</v>
      </c>
    </row>
    <row r="8116" spans="1:22" x14ac:dyDescent="0.25">
      <c r="A8116">
        <v>1294</v>
      </c>
      <c r="B8116">
        <v>3</v>
      </c>
      <c r="C8116">
        <v>1</v>
      </c>
      <c r="D8116">
        <v>5</v>
      </c>
      <c r="E8116">
        <v>3</v>
      </c>
      <c r="G8116">
        <v>1</v>
      </c>
      <c r="H8116">
        <v>0</v>
      </c>
      <c r="I8116">
        <v>2</v>
      </c>
      <c r="J8116">
        <v>5</v>
      </c>
      <c r="L8116">
        <v>1</v>
      </c>
      <c r="V8116">
        <f>IF(AND(Table1[[#This Row],[age]]&lt;=18, Table1[[#This Row],[engaged_in_prod]] = 1),1,0)</f>
        <v>0</v>
      </c>
    </row>
    <row r="8117" spans="1:22" x14ac:dyDescent="0.25">
      <c r="A8117">
        <v>411</v>
      </c>
      <c r="B8117">
        <v>1</v>
      </c>
      <c r="C8117">
        <v>1</v>
      </c>
      <c r="D8117">
        <v>45</v>
      </c>
      <c r="E8117">
        <v>1</v>
      </c>
      <c r="F8117">
        <v>1</v>
      </c>
      <c r="G8117">
        <v>1</v>
      </c>
      <c r="H8117">
        <v>14</v>
      </c>
      <c r="I8117">
        <v>1</v>
      </c>
      <c r="K8117">
        <v>2</v>
      </c>
      <c r="L8117">
        <v>1</v>
      </c>
      <c r="V8117">
        <f>IF(AND(Table1[[#This Row],[age]]&lt;=18, Table1[[#This Row],[engaged_in_prod]] = 1),1,0)</f>
        <v>0</v>
      </c>
    </row>
    <row r="8118" spans="1:22" x14ac:dyDescent="0.25">
      <c r="A8118">
        <v>430</v>
      </c>
      <c r="B8118">
        <v>1</v>
      </c>
      <c r="C8118">
        <v>1</v>
      </c>
      <c r="D8118">
        <v>45</v>
      </c>
      <c r="E8118">
        <v>1</v>
      </c>
      <c r="F8118">
        <v>1</v>
      </c>
      <c r="G8118">
        <v>1</v>
      </c>
      <c r="H8118">
        <v>2</v>
      </c>
      <c r="I8118">
        <v>1</v>
      </c>
      <c r="K8118">
        <v>2</v>
      </c>
      <c r="L8118">
        <v>1</v>
      </c>
      <c r="V8118">
        <f>IF(AND(Table1[[#This Row],[age]]&lt;=18, Table1[[#This Row],[engaged_in_prod]] = 1),1,0)</f>
        <v>0</v>
      </c>
    </row>
    <row r="8119" spans="1:22" x14ac:dyDescent="0.25">
      <c r="A8119">
        <v>1295</v>
      </c>
      <c r="B8119">
        <v>7</v>
      </c>
      <c r="C8119">
        <v>1</v>
      </c>
      <c r="D8119">
        <v>1</v>
      </c>
      <c r="E8119">
        <v>3</v>
      </c>
      <c r="G8119">
        <v>2</v>
      </c>
      <c r="L8119">
        <v>1</v>
      </c>
      <c r="V8119">
        <f>IF(AND(Table1[[#This Row],[age]]&lt;=18, Table1[[#This Row],[engaged_in_prod]] = 1),1,0)</f>
        <v>0</v>
      </c>
    </row>
    <row r="8120" spans="1:22" x14ac:dyDescent="0.25">
      <c r="A8120">
        <v>1295</v>
      </c>
      <c r="B8120">
        <v>6</v>
      </c>
      <c r="C8120">
        <v>2</v>
      </c>
      <c r="D8120">
        <v>4</v>
      </c>
      <c r="E8120">
        <v>3</v>
      </c>
      <c r="G8120">
        <v>2</v>
      </c>
      <c r="L8120">
        <v>1</v>
      </c>
      <c r="V8120">
        <f>IF(AND(Table1[[#This Row],[age]]&lt;=18, Table1[[#This Row],[engaged_in_prod]] = 1),1,0)</f>
        <v>0</v>
      </c>
    </row>
    <row r="8121" spans="1:22" x14ac:dyDescent="0.25">
      <c r="A8121">
        <v>431</v>
      </c>
      <c r="B8121">
        <v>2</v>
      </c>
      <c r="C8121">
        <v>2</v>
      </c>
      <c r="D8121">
        <v>45</v>
      </c>
      <c r="E8121">
        <v>2</v>
      </c>
      <c r="F8121">
        <v>1</v>
      </c>
      <c r="G8121">
        <v>1</v>
      </c>
      <c r="H8121">
        <v>0</v>
      </c>
      <c r="I8121">
        <v>1</v>
      </c>
      <c r="K8121">
        <v>1</v>
      </c>
      <c r="L8121">
        <v>1</v>
      </c>
      <c r="V8121">
        <f>IF(AND(Table1[[#This Row],[age]]&lt;=18, Table1[[#This Row],[engaged_in_prod]] = 1),1,0)</f>
        <v>0</v>
      </c>
    </row>
    <row r="8122" spans="1:22" x14ac:dyDescent="0.25">
      <c r="A8122">
        <v>457</v>
      </c>
      <c r="B8122">
        <v>2</v>
      </c>
      <c r="C8122">
        <v>2</v>
      </c>
      <c r="D8122">
        <v>45</v>
      </c>
      <c r="E8122">
        <v>2</v>
      </c>
      <c r="F8122">
        <v>1</v>
      </c>
      <c r="G8122">
        <v>1</v>
      </c>
      <c r="H8122">
        <v>0</v>
      </c>
      <c r="I8122">
        <v>1</v>
      </c>
      <c r="K8122">
        <v>2</v>
      </c>
      <c r="L8122">
        <v>1</v>
      </c>
      <c r="V8122">
        <f>IF(AND(Table1[[#This Row],[age]]&lt;=18, Table1[[#This Row],[engaged_in_prod]] = 1),1,0)</f>
        <v>0</v>
      </c>
    </row>
    <row r="8123" spans="1:22" x14ac:dyDescent="0.25">
      <c r="A8123">
        <v>462</v>
      </c>
      <c r="B8123">
        <v>2</v>
      </c>
      <c r="C8123">
        <v>2</v>
      </c>
      <c r="D8123">
        <v>45</v>
      </c>
      <c r="E8123">
        <v>2</v>
      </c>
      <c r="F8123">
        <v>1</v>
      </c>
      <c r="G8123">
        <v>1</v>
      </c>
      <c r="H8123">
        <v>0</v>
      </c>
      <c r="I8123">
        <v>1</v>
      </c>
      <c r="K8123">
        <v>1</v>
      </c>
      <c r="L8123">
        <v>1</v>
      </c>
      <c r="V8123">
        <f>IF(AND(Table1[[#This Row],[age]]&lt;=18, Table1[[#This Row],[engaged_in_prod]] = 1),1,0)</f>
        <v>0</v>
      </c>
    </row>
    <row r="8124" spans="1:22" x14ac:dyDescent="0.25">
      <c r="A8124">
        <v>465</v>
      </c>
      <c r="B8124">
        <v>2</v>
      </c>
      <c r="C8124">
        <v>2</v>
      </c>
      <c r="D8124">
        <v>45</v>
      </c>
      <c r="E8124">
        <v>2</v>
      </c>
      <c r="F8124">
        <v>1</v>
      </c>
      <c r="G8124">
        <v>1</v>
      </c>
      <c r="H8124">
        <v>0</v>
      </c>
      <c r="I8124">
        <v>1</v>
      </c>
      <c r="K8124">
        <v>1</v>
      </c>
      <c r="L8124">
        <v>1</v>
      </c>
      <c r="V8124">
        <f>IF(AND(Table1[[#This Row],[age]]&lt;=18, Table1[[#This Row],[engaged_in_prod]] = 1),1,0)</f>
        <v>0</v>
      </c>
    </row>
    <row r="8125" spans="1:22" x14ac:dyDescent="0.25">
      <c r="A8125">
        <v>468</v>
      </c>
      <c r="B8125">
        <v>1</v>
      </c>
      <c r="C8125">
        <v>1</v>
      </c>
      <c r="D8125">
        <v>45</v>
      </c>
      <c r="E8125">
        <v>1</v>
      </c>
      <c r="F8125">
        <v>1</v>
      </c>
      <c r="G8125">
        <v>1</v>
      </c>
      <c r="H8125">
        <v>2</v>
      </c>
      <c r="I8125">
        <v>1</v>
      </c>
      <c r="K8125">
        <v>2</v>
      </c>
      <c r="L8125">
        <v>1</v>
      </c>
      <c r="V8125">
        <f>IF(AND(Table1[[#This Row],[age]]&lt;=18, Table1[[#This Row],[engaged_in_prod]] = 1),1,0)</f>
        <v>0</v>
      </c>
    </row>
    <row r="8126" spans="1:22" x14ac:dyDescent="0.25">
      <c r="A8126">
        <v>472</v>
      </c>
      <c r="B8126">
        <v>2</v>
      </c>
      <c r="C8126">
        <v>2</v>
      </c>
      <c r="D8126">
        <v>45</v>
      </c>
      <c r="E8126">
        <v>2</v>
      </c>
      <c r="F8126">
        <v>1</v>
      </c>
      <c r="G8126">
        <v>1</v>
      </c>
      <c r="H8126">
        <v>6</v>
      </c>
      <c r="I8126">
        <v>1</v>
      </c>
      <c r="K8126">
        <v>1</v>
      </c>
      <c r="L8126">
        <v>1</v>
      </c>
      <c r="V8126">
        <f>IF(AND(Table1[[#This Row],[age]]&lt;=18, Table1[[#This Row],[engaged_in_prod]] = 1),1,0)</f>
        <v>0</v>
      </c>
    </row>
    <row r="8127" spans="1:22" x14ac:dyDescent="0.25">
      <c r="A8127">
        <v>1296</v>
      </c>
      <c r="B8127">
        <v>6</v>
      </c>
      <c r="C8127">
        <v>2</v>
      </c>
      <c r="D8127">
        <v>3</v>
      </c>
      <c r="E8127">
        <v>3</v>
      </c>
      <c r="G8127">
        <v>2</v>
      </c>
      <c r="L8127">
        <v>1</v>
      </c>
      <c r="V8127">
        <f>IF(AND(Table1[[#This Row],[age]]&lt;=18, Table1[[#This Row],[engaged_in_prod]] = 1),1,0)</f>
        <v>0</v>
      </c>
    </row>
    <row r="8128" spans="1:22" x14ac:dyDescent="0.25">
      <c r="A8128">
        <v>1296</v>
      </c>
      <c r="B8128">
        <v>5</v>
      </c>
      <c r="C8128">
        <v>2</v>
      </c>
      <c r="D8128">
        <v>7</v>
      </c>
      <c r="E8128">
        <v>3</v>
      </c>
      <c r="G8128">
        <v>1</v>
      </c>
      <c r="H8128">
        <v>1</v>
      </c>
      <c r="I8128">
        <v>2</v>
      </c>
      <c r="J8128">
        <v>6</v>
      </c>
      <c r="L8128">
        <v>1</v>
      </c>
      <c r="V8128">
        <f>IF(AND(Table1[[#This Row],[age]]&lt;=18, Table1[[#This Row],[engaged_in_prod]] = 1),1,0)</f>
        <v>0</v>
      </c>
    </row>
    <row r="8129" spans="1:22" x14ac:dyDescent="0.25">
      <c r="A8129">
        <v>1296</v>
      </c>
      <c r="B8129">
        <v>4</v>
      </c>
      <c r="C8129">
        <v>1</v>
      </c>
      <c r="D8129">
        <v>10</v>
      </c>
      <c r="E8129">
        <v>3</v>
      </c>
      <c r="G8129">
        <v>1</v>
      </c>
      <c r="H8129">
        <v>2</v>
      </c>
      <c r="I8129">
        <v>2</v>
      </c>
      <c r="J8129">
        <v>6</v>
      </c>
      <c r="L8129">
        <v>1</v>
      </c>
      <c r="V8129">
        <f>IF(AND(Table1[[#This Row],[age]]&lt;=18, Table1[[#This Row],[engaged_in_prod]] = 1),1,0)</f>
        <v>0</v>
      </c>
    </row>
    <row r="8130" spans="1:22" x14ac:dyDescent="0.25">
      <c r="A8130">
        <v>1296</v>
      </c>
      <c r="B8130">
        <v>3</v>
      </c>
      <c r="C8130">
        <v>1</v>
      </c>
      <c r="D8130">
        <v>13</v>
      </c>
      <c r="E8130">
        <v>3</v>
      </c>
      <c r="F8130">
        <v>5</v>
      </c>
      <c r="G8130">
        <v>1</v>
      </c>
      <c r="H8130">
        <v>8</v>
      </c>
      <c r="I8130">
        <v>2</v>
      </c>
      <c r="J8130">
        <v>6</v>
      </c>
      <c r="L8130">
        <v>1</v>
      </c>
      <c r="V8130">
        <f>IF(AND(Table1[[#This Row],[age]]&lt;=18, Table1[[#This Row],[engaged_in_prod]] = 1),1,0)</f>
        <v>0</v>
      </c>
    </row>
    <row r="8131" spans="1:22" x14ac:dyDescent="0.25">
      <c r="A8131">
        <v>501</v>
      </c>
      <c r="B8131">
        <v>1</v>
      </c>
      <c r="C8131">
        <v>1</v>
      </c>
      <c r="D8131">
        <v>45</v>
      </c>
      <c r="E8131">
        <v>1</v>
      </c>
      <c r="F8131">
        <v>1</v>
      </c>
      <c r="G8131">
        <v>1</v>
      </c>
      <c r="H8131">
        <v>4</v>
      </c>
      <c r="I8131">
        <v>1</v>
      </c>
      <c r="K8131">
        <v>2</v>
      </c>
      <c r="L8131">
        <v>1</v>
      </c>
      <c r="V8131">
        <f>IF(AND(Table1[[#This Row],[age]]&lt;=18, Table1[[#This Row],[engaged_in_prod]] = 1),1,0)</f>
        <v>0</v>
      </c>
    </row>
    <row r="8132" spans="1:22" x14ac:dyDescent="0.25">
      <c r="A8132">
        <v>507</v>
      </c>
      <c r="B8132">
        <v>2</v>
      </c>
      <c r="C8132">
        <v>2</v>
      </c>
      <c r="D8132">
        <v>45</v>
      </c>
      <c r="E8132">
        <v>2</v>
      </c>
      <c r="F8132">
        <v>1</v>
      </c>
      <c r="G8132">
        <v>1</v>
      </c>
      <c r="H8132">
        <v>0</v>
      </c>
      <c r="I8132">
        <v>1</v>
      </c>
      <c r="K8132">
        <v>1</v>
      </c>
      <c r="L8132">
        <v>1</v>
      </c>
      <c r="V8132">
        <f>IF(AND(Table1[[#This Row],[age]]&lt;=18, Table1[[#This Row],[engaged_in_prod]] = 1),1,0)</f>
        <v>0</v>
      </c>
    </row>
    <row r="8133" spans="1:22" x14ac:dyDescent="0.25">
      <c r="A8133">
        <v>1297</v>
      </c>
      <c r="B8133">
        <v>8</v>
      </c>
      <c r="C8133">
        <v>1</v>
      </c>
      <c r="D8133">
        <v>3</v>
      </c>
      <c r="E8133">
        <v>3</v>
      </c>
      <c r="G8133">
        <v>2</v>
      </c>
      <c r="L8133">
        <v>1</v>
      </c>
      <c r="V8133">
        <f>IF(AND(Table1[[#This Row],[age]]&lt;=18, Table1[[#This Row],[engaged_in_prod]] = 1),1,0)</f>
        <v>0</v>
      </c>
    </row>
    <row r="8134" spans="1:22" x14ac:dyDescent="0.25">
      <c r="A8134">
        <v>1297</v>
      </c>
      <c r="B8134">
        <v>7</v>
      </c>
      <c r="C8134">
        <v>2</v>
      </c>
      <c r="D8134">
        <v>6</v>
      </c>
      <c r="E8134">
        <v>3</v>
      </c>
      <c r="G8134">
        <v>1</v>
      </c>
      <c r="H8134">
        <v>0</v>
      </c>
      <c r="I8134">
        <v>2</v>
      </c>
      <c r="J8134">
        <v>6</v>
      </c>
      <c r="L8134">
        <v>1</v>
      </c>
      <c r="V8134">
        <f>IF(AND(Table1[[#This Row],[age]]&lt;=18, Table1[[#This Row],[engaged_in_prod]] = 1),1,0)</f>
        <v>0</v>
      </c>
    </row>
    <row r="8135" spans="1:22" x14ac:dyDescent="0.25">
      <c r="A8135">
        <v>1297</v>
      </c>
      <c r="B8135">
        <v>6</v>
      </c>
      <c r="C8135">
        <v>2</v>
      </c>
      <c r="D8135">
        <v>9</v>
      </c>
      <c r="E8135">
        <v>3</v>
      </c>
      <c r="G8135">
        <v>1</v>
      </c>
      <c r="H8135">
        <v>3</v>
      </c>
      <c r="I8135">
        <v>2</v>
      </c>
      <c r="J8135">
        <v>6</v>
      </c>
      <c r="L8135">
        <v>1</v>
      </c>
      <c r="V8135">
        <f>IF(AND(Table1[[#This Row],[age]]&lt;=18, Table1[[#This Row],[engaged_in_prod]] = 1),1,0)</f>
        <v>0</v>
      </c>
    </row>
    <row r="8136" spans="1:22" x14ac:dyDescent="0.25">
      <c r="A8136">
        <v>1297</v>
      </c>
      <c r="B8136">
        <v>5</v>
      </c>
      <c r="C8136">
        <v>1</v>
      </c>
      <c r="D8136">
        <v>13</v>
      </c>
      <c r="E8136">
        <v>3</v>
      </c>
      <c r="F8136">
        <v>5</v>
      </c>
      <c r="G8136">
        <v>1</v>
      </c>
      <c r="H8136">
        <v>4</v>
      </c>
      <c r="I8136">
        <v>2</v>
      </c>
      <c r="J8136">
        <v>6</v>
      </c>
      <c r="L8136">
        <v>1</v>
      </c>
      <c r="V8136">
        <f>IF(AND(Table1[[#This Row],[age]]&lt;=18, Table1[[#This Row],[engaged_in_prod]] = 1),1,0)</f>
        <v>0</v>
      </c>
    </row>
    <row r="8137" spans="1:22" x14ac:dyDescent="0.25">
      <c r="A8137">
        <v>1297</v>
      </c>
      <c r="B8137">
        <v>4</v>
      </c>
      <c r="C8137">
        <v>1</v>
      </c>
      <c r="D8137">
        <v>15</v>
      </c>
      <c r="E8137">
        <v>3</v>
      </c>
      <c r="F8137">
        <v>5</v>
      </c>
      <c r="G8137">
        <v>1</v>
      </c>
      <c r="H8137">
        <v>4</v>
      </c>
      <c r="I8137">
        <v>2</v>
      </c>
      <c r="J8137">
        <v>6</v>
      </c>
      <c r="L8137">
        <v>1</v>
      </c>
      <c r="V8137">
        <f>IF(AND(Table1[[#This Row],[age]]&lt;=18, Table1[[#This Row],[engaged_in_prod]] = 1),1,0)</f>
        <v>0</v>
      </c>
    </row>
    <row r="8138" spans="1:22" x14ac:dyDescent="0.25">
      <c r="A8138">
        <v>1297</v>
      </c>
      <c r="B8138">
        <v>3</v>
      </c>
      <c r="C8138">
        <v>1</v>
      </c>
      <c r="D8138">
        <v>17</v>
      </c>
      <c r="E8138">
        <v>3</v>
      </c>
      <c r="F8138">
        <v>5</v>
      </c>
      <c r="G8138">
        <v>1</v>
      </c>
      <c r="H8138">
        <v>7</v>
      </c>
      <c r="I8138">
        <v>2</v>
      </c>
      <c r="J8138">
        <v>6</v>
      </c>
      <c r="L8138">
        <v>1</v>
      </c>
      <c r="V8138">
        <f>IF(AND(Table1[[#This Row],[age]]&lt;=18, Table1[[#This Row],[engaged_in_prod]] = 1),1,0)</f>
        <v>0</v>
      </c>
    </row>
    <row r="8139" spans="1:22" x14ac:dyDescent="0.25">
      <c r="A8139">
        <v>508</v>
      </c>
      <c r="B8139">
        <v>2</v>
      </c>
      <c r="C8139">
        <v>2</v>
      </c>
      <c r="D8139">
        <v>45</v>
      </c>
      <c r="E8139">
        <v>2</v>
      </c>
      <c r="F8139">
        <v>1</v>
      </c>
      <c r="G8139">
        <v>1</v>
      </c>
      <c r="H8139">
        <v>5</v>
      </c>
      <c r="I8139">
        <v>1</v>
      </c>
      <c r="K8139">
        <v>1</v>
      </c>
      <c r="L8139">
        <v>1</v>
      </c>
      <c r="V8139">
        <f>IF(AND(Table1[[#This Row],[age]]&lt;=18, Table1[[#This Row],[engaged_in_prod]] = 1),1,0)</f>
        <v>0</v>
      </c>
    </row>
    <row r="8140" spans="1:22" x14ac:dyDescent="0.25">
      <c r="A8140">
        <v>509</v>
      </c>
      <c r="B8140">
        <v>2</v>
      </c>
      <c r="C8140">
        <v>2</v>
      </c>
      <c r="D8140">
        <v>45</v>
      </c>
      <c r="E8140">
        <v>2</v>
      </c>
      <c r="F8140">
        <v>1</v>
      </c>
      <c r="G8140">
        <v>1</v>
      </c>
      <c r="H8140">
        <v>0</v>
      </c>
      <c r="I8140">
        <v>1</v>
      </c>
      <c r="K8140">
        <v>1</v>
      </c>
      <c r="L8140">
        <v>1</v>
      </c>
      <c r="V8140">
        <f>IF(AND(Table1[[#This Row],[age]]&lt;=18, Table1[[#This Row],[engaged_in_prod]] = 1),1,0)</f>
        <v>0</v>
      </c>
    </row>
    <row r="8141" spans="1:22" x14ac:dyDescent="0.25">
      <c r="A8141">
        <v>1298</v>
      </c>
      <c r="B8141">
        <v>7</v>
      </c>
      <c r="C8141">
        <v>2</v>
      </c>
      <c r="D8141">
        <v>0</v>
      </c>
      <c r="E8141">
        <v>3</v>
      </c>
      <c r="G8141">
        <v>2</v>
      </c>
      <c r="L8141">
        <v>1</v>
      </c>
      <c r="V8141">
        <f>IF(AND(Table1[[#This Row],[age]]&lt;=18, Table1[[#This Row],[engaged_in_prod]] = 1),1,0)</f>
        <v>0</v>
      </c>
    </row>
    <row r="8142" spans="1:22" x14ac:dyDescent="0.25">
      <c r="A8142">
        <v>1298</v>
      </c>
      <c r="B8142">
        <v>6</v>
      </c>
      <c r="C8142">
        <v>2</v>
      </c>
      <c r="D8142">
        <v>3</v>
      </c>
      <c r="E8142">
        <v>3</v>
      </c>
      <c r="G8142">
        <v>2</v>
      </c>
      <c r="L8142">
        <v>1</v>
      </c>
      <c r="V8142">
        <f>IF(AND(Table1[[#This Row],[age]]&lt;=18, Table1[[#This Row],[engaged_in_prod]] = 1),1,0)</f>
        <v>0</v>
      </c>
    </row>
    <row r="8143" spans="1:22" x14ac:dyDescent="0.25">
      <c r="A8143">
        <v>1298</v>
      </c>
      <c r="B8143">
        <v>5</v>
      </c>
      <c r="C8143">
        <v>2</v>
      </c>
      <c r="D8143">
        <v>6</v>
      </c>
      <c r="E8143">
        <v>3</v>
      </c>
      <c r="G8143">
        <v>1</v>
      </c>
      <c r="H8143">
        <v>0</v>
      </c>
      <c r="I8143">
        <v>2</v>
      </c>
      <c r="J8143">
        <v>5</v>
      </c>
      <c r="L8143">
        <v>1</v>
      </c>
      <c r="V8143">
        <f>IF(AND(Table1[[#This Row],[age]]&lt;=18, Table1[[#This Row],[engaged_in_prod]] = 1),1,0)</f>
        <v>0</v>
      </c>
    </row>
    <row r="8144" spans="1:22" x14ac:dyDescent="0.25">
      <c r="A8144">
        <v>1298</v>
      </c>
      <c r="B8144">
        <v>4</v>
      </c>
      <c r="C8144">
        <v>2</v>
      </c>
      <c r="D8144">
        <v>7</v>
      </c>
      <c r="E8144">
        <v>3</v>
      </c>
      <c r="G8144">
        <v>1</v>
      </c>
      <c r="H8144">
        <v>0</v>
      </c>
      <c r="I8144">
        <v>2</v>
      </c>
      <c r="J8144">
        <v>6</v>
      </c>
      <c r="L8144">
        <v>1</v>
      </c>
      <c r="V8144">
        <f>IF(AND(Table1[[#This Row],[age]]&lt;=18, Table1[[#This Row],[engaged_in_prod]] = 1),1,0)</f>
        <v>0</v>
      </c>
    </row>
    <row r="8145" spans="1:22" x14ac:dyDescent="0.25">
      <c r="A8145">
        <v>1298</v>
      </c>
      <c r="B8145">
        <v>3</v>
      </c>
      <c r="C8145">
        <v>2</v>
      </c>
      <c r="D8145">
        <v>9</v>
      </c>
      <c r="E8145">
        <v>3</v>
      </c>
      <c r="G8145">
        <v>1</v>
      </c>
      <c r="H8145">
        <v>0</v>
      </c>
      <c r="I8145">
        <v>2</v>
      </c>
      <c r="J8145">
        <v>6</v>
      </c>
      <c r="L8145">
        <v>1</v>
      </c>
      <c r="V8145">
        <f>IF(AND(Table1[[#This Row],[age]]&lt;=18, Table1[[#This Row],[engaged_in_prod]] = 1),1,0)</f>
        <v>0</v>
      </c>
    </row>
    <row r="8146" spans="1:22" x14ac:dyDescent="0.25">
      <c r="A8146">
        <v>536</v>
      </c>
      <c r="B8146">
        <v>1</v>
      </c>
      <c r="C8146">
        <v>2</v>
      </c>
      <c r="D8146">
        <v>45</v>
      </c>
      <c r="E8146">
        <v>1</v>
      </c>
      <c r="F8146">
        <v>2</v>
      </c>
      <c r="G8146">
        <v>1</v>
      </c>
      <c r="H8146">
        <v>0</v>
      </c>
      <c r="I8146">
        <v>1</v>
      </c>
      <c r="K8146">
        <v>1</v>
      </c>
      <c r="L8146">
        <v>1</v>
      </c>
      <c r="V8146">
        <f>IF(AND(Table1[[#This Row],[age]]&lt;=18, Table1[[#This Row],[engaged_in_prod]] = 1),1,0)</f>
        <v>0</v>
      </c>
    </row>
    <row r="8147" spans="1:22" x14ac:dyDescent="0.25">
      <c r="A8147">
        <v>537</v>
      </c>
      <c r="B8147">
        <v>2</v>
      </c>
      <c r="C8147">
        <v>2</v>
      </c>
      <c r="D8147">
        <v>45</v>
      </c>
      <c r="E8147">
        <v>2</v>
      </c>
      <c r="F8147">
        <v>1</v>
      </c>
      <c r="G8147">
        <v>1</v>
      </c>
      <c r="H8147">
        <v>0</v>
      </c>
      <c r="I8147">
        <v>1</v>
      </c>
      <c r="K8147">
        <v>1</v>
      </c>
      <c r="L8147">
        <v>1</v>
      </c>
      <c r="V8147">
        <f>IF(AND(Table1[[#This Row],[age]]&lt;=18, Table1[[#This Row],[engaged_in_prod]] = 1),1,0)</f>
        <v>0</v>
      </c>
    </row>
    <row r="8148" spans="1:22" x14ac:dyDescent="0.25">
      <c r="A8148">
        <v>566</v>
      </c>
      <c r="B8148">
        <v>1</v>
      </c>
      <c r="C8148">
        <v>1</v>
      </c>
      <c r="D8148">
        <v>45</v>
      </c>
      <c r="E8148">
        <v>1</v>
      </c>
      <c r="F8148">
        <v>1</v>
      </c>
      <c r="G8148">
        <v>1</v>
      </c>
      <c r="H8148">
        <v>0</v>
      </c>
      <c r="I8148">
        <v>1</v>
      </c>
      <c r="K8148">
        <v>2</v>
      </c>
      <c r="L8148">
        <v>2</v>
      </c>
      <c r="V8148">
        <f>IF(AND(Table1[[#This Row],[age]]&lt;=18, Table1[[#This Row],[engaged_in_prod]] = 1),1,0)</f>
        <v>0</v>
      </c>
    </row>
    <row r="8149" spans="1:22" x14ac:dyDescent="0.25">
      <c r="A8149">
        <v>569</v>
      </c>
      <c r="B8149">
        <v>1</v>
      </c>
      <c r="C8149">
        <v>1</v>
      </c>
      <c r="D8149">
        <v>45</v>
      </c>
      <c r="E8149">
        <v>1</v>
      </c>
      <c r="F8149">
        <v>1</v>
      </c>
      <c r="G8149">
        <v>1</v>
      </c>
      <c r="H8149">
        <v>0</v>
      </c>
      <c r="I8149">
        <v>1</v>
      </c>
      <c r="K8149">
        <v>2</v>
      </c>
      <c r="L8149">
        <v>1</v>
      </c>
      <c r="V8149">
        <f>IF(AND(Table1[[#This Row],[age]]&lt;=18, Table1[[#This Row],[engaged_in_prod]] = 1),1,0)</f>
        <v>0</v>
      </c>
    </row>
    <row r="8150" spans="1:22" x14ac:dyDescent="0.25">
      <c r="A8150">
        <v>1299</v>
      </c>
      <c r="B8150">
        <v>10</v>
      </c>
      <c r="C8150">
        <v>2</v>
      </c>
      <c r="D8150">
        <v>6</v>
      </c>
      <c r="E8150">
        <v>3</v>
      </c>
      <c r="G8150">
        <v>1</v>
      </c>
      <c r="H8150">
        <v>1</v>
      </c>
      <c r="I8150">
        <v>2</v>
      </c>
      <c r="J8150">
        <v>6</v>
      </c>
      <c r="L8150">
        <v>1</v>
      </c>
      <c r="V8150">
        <f>IF(AND(Table1[[#This Row],[age]]&lt;=18, Table1[[#This Row],[engaged_in_prod]] = 1),1,0)</f>
        <v>0</v>
      </c>
    </row>
    <row r="8151" spans="1:22" x14ac:dyDescent="0.25">
      <c r="A8151">
        <v>1299</v>
      </c>
      <c r="B8151">
        <v>9</v>
      </c>
      <c r="C8151">
        <v>2</v>
      </c>
      <c r="D8151">
        <v>7</v>
      </c>
      <c r="E8151">
        <v>3</v>
      </c>
      <c r="G8151">
        <v>1</v>
      </c>
      <c r="H8151">
        <v>1</v>
      </c>
      <c r="I8151">
        <v>2</v>
      </c>
      <c r="J8151">
        <v>6</v>
      </c>
      <c r="L8151">
        <v>1</v>
      </c>
      <c r="V8151">
        <f>IF(AND(Table1[[#This Row],[age]]&lt;=18, Table1[[#This Row],[engaged_in_prod]] = 1),1,0)</f>
        <v>0</v>
      </c>
    </row>
    <row r="8152" spans="1:22" x14ac:dyDescent="0.25">
      <c r="A8152">
        <v>1299</v>
      </c>
      <c r="B8152">
        <v>8</v>
      </c>
      <c r="C8152">
        <v>2</v>
      </c>
      <c r="D8152">
        <v>8</v>
      </c>
      <c r="E8152">
        <v>3</v>
      </c>
      <c r="G8152">
        <v>1</v>
      </c>
      <c r="H8152">
        <v>4</v>
      </c>
      <c r="I8152">
        <v>2</v>
      </c>
      <c r="J8152">
        <v>6</v>
      </c>
      <c r="L8152">
        <v>1</v>
      </c>
      <c r="V8152">
        <f>IF(AND(Table1[[#This Row],[age]]&lt;=18, Table1[[#This Row],[engaged_in_prod]] = 1),1,0)</f>
        <v>0</v>
      </c>
    </row>
    <row r="8153" spans="1:22" x14ac:dyDescent="0.25">
      <c r="A8153">
        <v>1299</v>
      </c>
      <c r="B8153">
        <v>7</v>
      </c>
      <c r="C8153">
        <v>2</v>
      </c>
      <c r="D8153">
        <v>9</v>
      </c>
      <c r="E8153">
        <v>3</v>
      </c>
      <c r="G8153">
        <v>1</v>
      </c>
      <c r="H8153">
        <v>5</v>
      </c>
      <c r="I8153">
        <v>2</v>
      </c>
      <c r="J8153">
        <v>6</v>
      </c>
      <c r="L8153">
        <v>1</v>
      </c>
      <c r="V8153">
        <f>IF(AND(Table1[[#This Row],[age]]&lt;=18, Table1[[#This Row],[engaged_in_prod]] = 1),1,0)</f>
        <v>0</v>
      </c>
    </row>
    <row r="8154" spans="1:22" x14ac:dyDescent="0.25">
      <c r="A8154">
        <v>1299</v>
      </c>
      <c r="B8154">
        <v>6</v>
      </c>
      <c r="C8154">
        <v>2</v>
      </c>
      <c r="D8154">
        <v>11</v>
      </c>
      <c r="E8154">
        <v>3</v>
      </c>
      <c r="G8154">
        <v>1</v>
      </c>
      <c r="H8154">
        <v>7</v>
      </c>
      <c r="I8154">
        <v>2</v>
      </c>
      <c r="J8154">
        <v>6</v>
      </c>
      <c r="L8154">
        <v>1</v>
      </c>
      <c r="V8154">
        <f>IF(AND(Table1[[#This Row],[age]]&lt;=18, Table1[[#This Row],[engaged_in_prod]] = 1),1,0)</f>
        <v>0</v>
      </c>
    </row>
    <row r="8155" spans="1:22" x14ac:dyDescent="0.25">
      <c r="A8155">
        <v>1299</v>
      </c>
      <c r="B8155">
        <v>5</v>
      </c>
      <c r="C8155">
        <v>1</v>
      </c>
      <c r="D8155">
        <v>14</v>
      </c>
      <c r="E8155">
        <v>3</v>
      </c>
      <c r="F8155">
        <v>5</v>
      </c>
      <c r="G8155">
        <v>1</v>
      </c>
      <c r="H8155">
        <v>8</v>
      </c>
      <c r="I8155">
        <v>2</v>
      </c>
      <c r="J8155">
        <v>6</v>
      </c>
      <c r="L8155">
        <v>1</v>
      </c>
      <c r="V8155">
        <f>IF(AND(Table1[[#This Row],[age]]&lt;=18, Table1[[#This Row],[engaged_in_prod]] = 1),1,0)</f>
        <v>0</v>
      </c>
    </row>
    <row r="8156" spans="1:22" x14ac:dyDescent="0.25">
      <c r="A8156">
        <v>1299</v>
      </c>
      <c r="B8156">
        <v>4</v>
      </c>
      <c r="C8156">
        <v>2</v>
      </c>
      <c r="D8156">
        <v>16</v>
      </c>
      <c r="E8156">
        <v>3</v>
      </c>
      <c r="F8156">
        <v>5</v>
      </c>
      <c r="G8156">
        <v>1</v>
      </c>
      <c r="H8156">
        <v>10</v>
      </c>
      <c r="I8156">
        <v>2</v>
      </c>
      <c r="J8156">
        <v>6</v>
      </c>
      <c r="L8156">
        <v>1</v>
      </c>
      <c r="V8156">
        <f>IF(AND(Table1[[#This Row],[age]]&lt;=18, Table1[[#This Row],[engaged_in_prod]] = 1),1,0)</f>
        <v>0</v>
      </c>
    </row>
    <row r="8157" spans="1:22" x14ac:dyDescent="0.25">
      <c r="A8157">
        <v>1299</v>
      </c>
      <c r="B8157">
        <v>3</v>
      </c>
      <c r="C8157">
        <v>2</v>
      </c>
      <c r="D8157">
        <v>18</v>
      </c>
      <c r="E8157">
        <v>3</v>
      </c>
      <c r="F8157">
        <v>5</v>
      </c>
      <c r="G8157">
        <v>1</v>
      </c>
      <c r="H8157">
        <v>10</v>
      </c>
      <c r="I8157">
        <v>2</v>
      </c>
      <c r="J8157">
        <v>6</v>
      </c>
      <c r="L8157">
        <v>1</v>
      </c>
      <c r="V8157">
        <f>IF(AND(Table1[[#This Row],[age]]&lt;=18, Table1[[#This Row],[engaged_in_prod]] = 1),1,0)</f>
        <v>0</v>
      </c>
    </row>
    <row r="8158" spans="1:22" x14ac:dyDescent="0.25">
      <c r="A8158">
        <v>583</v>
      </c>
      <c r="B8158">
        <v>1</v>
      </c>
      <c r="C8158">
        <v>1</v>
      </c>
      <c r="D8158">
        <v>45</v>
      </c>
      <c r="E8158">
        <v>1</v>
      </c>
      <c r="F8158">
        <v>1</v>
      </c>
      <c r="G8158">
        <v>1</v>
      </c>
      <c r="H8158">
        <v>0</v>
      </c>
      <c r="I8158">
        <v>1</v>
      </c>
      <c r="K8158">
        <v>2</v>
      </c>
      <c r="L8158">
        <v>1</v>
      </c>
      <c r="V8158">
        <f>IF(AND(Table1[[#This Row],[age]]&lt;=18, Table1[[#This Row],[engaged_in_prod]] = 1),1,0)</f>
        <v>0</v>
      </c>
    </row>
    <row r="8159" spans="1:22" x14ac:dyDescent="0.25">
      <c r="A8159">
        <v>588</v>
      </c>
      <c r="B8159">
        <v>1</v>
      </c>
      <c r="C8159">
        <v>1</v>
      </c>
      <c r="D8159">
        <v>45</v>
      </c>
      <c r="E8159">
        <v>1</v>
      </c>
      <c r="F8159">
        <v>1</v>
      </c>
      <c r="G8159">
        <v>1</v>
      </c>
      <c r="H8159">
        <v>4</v>
      </c>
      <c r="I8159">
        <v>1</v>
      </c>
      <c r="K8159">
        <v>2</v>
      </c>
      <c r="L8159">
        <v>1</v>
      </c>
      <c r="V8159">
        <f>IF(AND(Table1[[#This Row],[age]]&lt;=18, Table1[[#This Row],[engaged_in_prod]] = 1),1,0)</f>
        <v>0</v>
      </c>
    </row>
    <row r="8160" spans="1:22" x14ac:dyDescent="0.25">
      <c r="A8160">
        <v>1300</v>
      </c>
      <c r="B8160">
        <v>10</v>
      </c>
      <c r="C8160">
        <v>1</v>
      </c>
      <c r="D8160">
        <v>2</v>
      </c>
      <c r="E8160">
        <v>3</v>
      </c>
      <c r="G8160">
        <v>2</v>
      </c>
      <c r="L8160">
        <v>1</v>
      </c>
      <c r="V8160">
        <f>IF(AND(Table1[[#This Row],[age]]&lt;=18, Table1[[#This Row],[engaged_in_prod]] = 1),1,0)</f>
        <v>0</v>
      </c>
    </row>
    <row r="8161" spans="1:22" x14ac:dyDescent="0.25">
      <c r="A8161">
        <v>1300</v>
      </c>
      <c r="B8161">
        <v>9</v>
      </c>
      <c r="C8161">
        <v>1</v>
      </c>
      <c r="D8161">
        <v>4</v>
      </c>
      <c r="E8161">
        <v>3</v>
      </c>
      <c r="G8161">
        <v>2</v>
      </c>
      <c r="L8161">
        <v>1</v>
      </c>
      <c r="V8161">
        <f>IF(AND(Table1[[#This Row],[age]]&lt;=18, Table1[[#This Row],[engaged_in_prod]] = 1),1,0)</f>
        <v>0</v>
      </c>
    </row>
    <row r="8162" spans="1:22" x14ac:dyDescent="0.25">
      <c r="A8162">
        <v>1300</v>
      </c>
      <c r="B8162">
        <v>8</v>
      </c>
      <c r="C8162">
        <v>2</v>
      </c>
      <c r="D8162">
        <v>6</v>
      </c>
      <c r="E8162">
        <v>3</v>
      </c>
      <c r="G8162">
        <v>1</v>
      </c>
      <c r="H8162">
        <v>0</v>
      </c>
      <c r="I8162">
        <v>2</v>
      </c>
      <c r="J8162">
        <v>6</v>
      </c>
      <c r="L8162">
        <v>1</v>
      </c>
      <c r="V8162">
        <f>IF(AND(Table1[[#This Row],[age]]&lt;=18, Table1[[#This Row],[engaged_in_prod]] = 1),1,0)</f>
        <v>0</v>
      </c>
    </row>
    <row r="8163" spans="1:22" x14ac:dyDescent="0.25">
      <c r="A8163">
        <v>1300</v>
      </c>
      <c r="B8163">
        <v>7</v>
      </c>
      <c r="C8163">
        <v>1</v>
      </c>
      <c r="D8163">
        <v>8</v>
      </c>
      <c r="E8163">
        <v>3</v>
      </c>
      <c r="G8163">
        <v>1</v>
      </c>
      <c r="H8163">
        <v>2</v>
      </c>
      <c r="I8163">
        <v>2</v>
      </c>
      <c r="J8163">
        <v>6</v>
      </c>
      <c r="L8163">
        <v>1</v>
      </c>
      <c r="V8163">
        <f>IF(AND(Table1[[#This Row],[age]]&lt;=18, Table1[[#This Row],[engaged_in_prod]] = 1),1,0)</f>
        <v>0</v>
      </c>
    </row>
    <row r="8164" spans="1:22" x14ac:dyDescent="0.25">
      <c r="A8164">
        <v>1300</v>
      </c>
      <c r="B8164">
        <v>6</v>
      </c>
      <c r="C8164">
        <v>1</v>
      </c>
      <c r="D8164">
        <v>11</v>
      </c>
      <c r="E8164">
        <v>3</v>
      </c>
      <c r="G8164">
        <v>1</v>
      </c>
      <c r="H8164">
        <v>4</v>
      </c>
      <c r="I8164">
        <v>2</v>
      </c>
      <c r="J8164">
        <v>6</v>
      </c>
      <c r="L8164">
        <v>1</v>
      </c>
      <c r="V8164">
        <f>IF(AND(Table1[[#This Row],[age]]&lt;=18, Table1[[#This Row],[engaged_in_prod]] = 1),1,0)</f>
        <v>0</v>
      </c>
    </row>
    <row r="8165" spans="1:22" x14ac:dyDescent="0.25">
      <c r="A8165">
        <v>1300</v>
      </c>
      <c r="B8165">
        <v>5</v>
      </c>
      <c r="C8165">
        <v>1</v>
      </c>
      <c r="D8165">
        <v>13</v>
      </c>
      <c r="E8165">
        <v>3</v>
      </c>
      <c r="F8165">
        <v>5</v>
      </c>
      <c r="G8165">
        <v>1</v>
      </c>
      <c r="H8165">
        <v>4</v>
      </c>
      <c r="I8165">
        <v>2</v>
      </c>
      <c r="J8165">
        <v>6</v>
      </c>
      <c r="L8165">
        <v>1</v>
      </c>
      <c r="V8165">
        <f>IF(AND(Table1[[#This Row],[age]]&lt;=18, Table1[[#This Row],[engaged_in_prod]] = 1),1,0)</f>
        <v>0</v>
      </c>
    </row>
    <row r="8166" spans="1:22" x14ac:dyDescent="0.25">
      <c r="A8166">
        <v>592</v>
      </c>
      <c r="B8166">
        <v>2</v>
      </c>
      <c r="C8166">
        <v>2</v>
      </c>
      <c r="D8166">
        <v>45</v>
      </c>
      <c r="E8166">
        <v>2</v>
      </c>
      <c r="F8166">
        <v>1</v>
      </c>
      <c r="G8166">
        <v>1</v>
      </c>
      <c r="H8166">
        <v>0</v>
      </c>
      <c r="I8166">
        <v>1</v>
      </c>
      <c r="K8166">
        <v>1</v>
      </c>
      <c r="L8166">
        <v>1</v>
      </c>
      <c r="V8166">
        <f>IF(AND(Table1[[#This Row],[age]]&lt;=18, Table1[[#This Row],[engaged_in_prod]] = 1),1,0)</f>
        <v>0</v>
      </c>
    </row>
    <row r="8167" spans="1:22" x14ac:dyDescent="0.25">
      <c r="A8167">
        <v>597</v>
      </c>
      <c r="B8167">
        <v>1</v>
      </c>
      <c r="C8167">
        <v>1</v>
      </c>
      <c r="D8167">
        <v>45</v>
      </c>
      <c r="E8167">
        <v>1</v>
      </c>
      <c r="F8167">
        <v>1</v>
      </c>
      <c r="G8167">
        <v>1</v>
      </c>
      <c r="H8167">
        <v>0</v>
      </c>
      <c r="I8167">
        <v>1</v>
      </c>
      <c r="K8167">
        <v>2</v>
      </c>
      <c r="L8167">
        <v>1</v>
      </c>
      <c r="V8167">
        <f>IF(AND(Table1[[#This Row],[age]]&lt;=18, Table1[[#This Row],[engaged_in_prod]] = 1),1,0)</f>
        <v>0</v>
      </c>
    </row>
    <row r="8168" spans="1:22" x14ac:dyDescent="0.25">
      <c r="A8168">
        <v>1300</v>
      </c>
      <c r="B8168">
        <v>3</v>
      </c>
      <c r="C8168">
        <v>2</v>
      </c>
      <c r="D8168">
        <v>20</v>
      </c>
      <c r="E8168">
        <v>3</v>
      </c>
      <c r="F8168">
        <v>5</v>
      </c>
      <c r="G8168">
        <v>1</v>
      </c>
      <c r="H8168">
        <v>10</v>
      </c>
      <c r="I8168">
        <v>2</v>
      </c>
      <c r="J8168">
        <v>6</v>
      </c>
      <c r="L8168">
        <v>1</v>
      </c>
      <c r="V8168">
        <f>IF(AND(Table1[[#This Row],[age]]&lt;=18, Table1[[#This Row],[engaged_in_prod]] = 1),1,0)</f>
        <v>0</v>
      </c>
    </row>
    <row r="8169" spans="1:22" x14ac:dyDescent="0.25">
      <c r="A8169">
        <v>599</v>
      </c>
      <c r="B8169">
        <v>2</v>
      </c>
      <c r="C8169">
        <v>2</v>
      </c>
      <c r="D8169">
        <v>45</v>
      </c>
      <c r="E8169">
        <v>2</v>
      </c>
      <c r="F8169">
        <v>1</v>
      </c>
      <c r="G8169">
        <v>1</v>
      </c>
      <c r="H8169">
        <v>0</v>
      </c>
      <c r="I8169">
        <v>1</v>
      </c>
      <c r="K8169">
        <v>1</v>
      </c>
      <c r="L8169">
        <v>1</v>
      </c>
      <c r="V8169">
        <f>IF(AND(Table1[[#This Row],[age]]&lt;=18, Table1[[#This Row],[engaged_in_prod]] = 1),1,0)</f>
        <v>0</v>
      </c>
    </row>
    <row r="8170" spans="1:22" x14ac:dyDescent="0.25">
      <c r="A8170">
        <v>605</v>
      </c>
      <c r="B8170">
        <v>5</v>
      </c>
      <c r="C8170">
        <v>2</v>
      </c>
      <c r="D8170">
        <v>45</v>
      </c>
      <c r="E8170">
        <v>7</v>
      </c>
      <c r="F8170">
        <v>2</v>
      </c>
      <c r="G8170">
        <v>1</v>
      </c>
      <c r="H8170">
        <v>0</v>
      </c>
      <c r="I8170">
        <v>1</v>
      </c>
      <c r="K8170">
        <v>1</v>
      </c>
      <c r="L8170">
        <v>1</v>
      </c>
      <c r="V8170">
        <f>IF(AND(Table1[[#This Row],[age]]&lt;=18, Table1[[#This Row],[engaged_in_prod]] = 1),1,0)</f>
        <v>0</v>
      </c>
    </row>
    <row r="8171" spans="1:22" x14ac:dyDescent="0.25">
      <c r="A8171">
        <v>613</v>
      </c>
      <c r="B8171">
        <v>1</v>
      </c>
      <c r="C8171">
        <v>2</v>
      </c>
      <c r="D8171">
        <v>45</v>
      </c>
      <c r="E8171">
        <v>1</v>
      </c>
      <c r="F8171">
        <v>2</v>
      </c>
      <c r="G8171">
        <v>1</v>
      </c>
      <c r="H8171">
        <v>0</v>
      </c>
      <c r="I8171">
        <v>1</v>
      </c>
      <c r="K8171">
        <v>2</v>
      </c>
      <c r="L8171">
        <v>1</v>
      </c>
      <c r="V8171">
        <f>IF(AND(Table1[[#This Row],[age]]&lt;=18, Table1[[#This Row],[engaged_in_prod]] = 1),1,0)</f>
        <v>0</v>
      </c>
    </row>
    <row r="8172" spans="1:22" x14ac:dyDescent="0.25">
      <c r="A8172">
        <v>1301</v>
      </c>
      <c r="B8172">
        <v>8</v>
      </c>
      <c r="C8172">
        <v>1</v>
      </c>
      <c r="D8172">
        <v>2</v>
      </c>
      <c r="E8172">
        <v>3</v>
      </c>
      <c r="G8172">
        <v>2</v>
      </c>
      <c r="L8172">
        <v>1</v>
      </c>
      <c r="V8172">
        <f>IF(AND(Table1[[#This Row],[age]]&lt;=18, Table1[[#This Row],[engaged_in_prod]] = 1),1,0)</f>
        <v>0</v>
      </c>
    </row>
    <row r="8173" spans="1:22" x14ac:dyDescent="0.25">
      <c r="A8173">
        <v>1301</v>
      </c>
      <c r="B8173">
        <v>7</v>
      </c>
      <c r="C8173">
        <v>1</v>
      </c>
      <c r="D8173">
        <v>3</v>
      </c>
      <c r="E8173">
        <v>3</v>
      </c>
      <c r="G8173">
        <v>2</v>
      </c>
      <c r="L8173">
        <v>1</v>
      </c>
      <c r="V8173">
        <f>IF(AND(Table1[[#This Row],[age]]&lt;=18, Table1[[#This Row],[engaged_in_prod]] = 1),1,0)</f>
        <v>0</v>
      </c>
    </row>
    <row r="8174" spans="1:22" x14ac:dyDescent="0.25">
      <c r="A8174">
        <v>1301</v>
      </c>
      <c r="B8174">
        <v>6</v>
      </c>
      <c r="C8174">
        <v>1</v>
      </c>
      <c r="D8174">
        <v>5</v>
      </c>
      <c r="E8174">
        <v>3</v>
      </c>
      <c r="G8174">
        <v>1</v>
      </c>
      <c r="H8174">
        <v>2</v>
      </c>
      <c r="I8174">
        <v>2</v>
      </c>
      <c r="J8174">
        <v>6</v>
      </c>
      <c r="L8174">
        <v>1</v>
      </c>
      <c r="V8174">
        <f>IF(AND(Table1[[#This Row],[age]]&lt;=18, Table1[[#This Row],[engaged_in_prod]] = 1),1,0)</f>
        <v>0</v>
      </c>
    </row>
    <row r="8175" spans="1:22" x14ac:dyDescent="0.25">
      <c r="A8175">
        <v>1301</v>
      </c>
      <c r="B8175">
        <v>5</v>
      </c>
      <c r="C8175">
        <v>1</v>
      </c>
      <c r="D8175">
        <v>6</v>
      </c>
      <c r="E8175">
        <v>3</v>
      </c>
      <c r="G8175">
        <v>1</v>
      </c>
      <c r="H8175">
        <v>2</v>
      </c>
      <c r="I8175">
        <v>2</v>
      </c>
      <c r="J8175">
        <v>6</v>
      </c>
      <c r="L8175">
        <v>1</v>
      </c>
      <c r="V8175">
        <f>IF(AND(Table1[[#This Row],[age]]&lt;=18, Table1[[#This Row],[engaged_in_prod]] = 1),1,0)</f>
        <v>0</v>
      </c>
    </row>
    <row r="8176" spans="1:22" x14ac:dyDescent="0.25">
      <c r="A8176">
        <v>1301</v>
      </c>
      <c r="B8176">
        <v>4</v>
      </c>
      <c r="C8176">
        <v>2</v>
      </c>
      <c r="D8176">
        <v>8</v>
      </c>
      <c r="E8176">
        <v>3</v>
      </c>
      <c r="G8176">
        <v>1</v>
      </c>
      <c r="H8176">
        <v>4</v>
      </c>
      <c r="I8176">
        <v>2</v>
      </c>
      <c r="J8176">
        <v>6</v>
      </c>
      <c r="L8176">
        <v>1</v>
      </c>
      <c r="V8176">
        <f>IF(AND(Table1[[#This Row],[age]]&lt;=18, Table1[[#This Row],[engaged_in_prod]] = 1),1,0)</f>
        <v>0</v>
      </c>
    </row>
    <row r="8177" spans="1:22" x14ac:dyDescent="0.25">
      <c r="A8177">
        <v>1301</v>
      </c>
      <c r="B8177">
        <v>3</v>
      </c>
      <c r="C8177">
        <v>1</v>
      </c>
      <c r="D8177">
        <v>15</v>
      </c>
      <c r="E8177">
        <v>3</v>
      </c>
      <c r="F8177">
        <v>5</v>
      </c>
      <c r="G8177">
        <v>1</v>
      </c>
      <c r="H8177">
        <v>7</v>
      </c>
      <c r="I8177">
        <v>2</v>
      </c>
      <c r="J8177">
        <v>6</v>
      </c>
      <c r="L8177">
        <v>1</v>
      </c>
      <c r="V8177">
        <f>IF(AND(Table1[[#This Row],[age]]&lt;=18, Table1[[#This Row],[engaged_in_prod]] = 1),1,0)</f>
        <v>0</v>
      </c>
    </row>
    <row r="8178" spans="1:22" x14ac:dyDescent="0.25">
      <c r="A8178">
        <v>641</v>
      </c>
      <c r="B8178">
        <v>2</v>
      </c>
      <c r="C8178">
        <v>2</v>
      </c>
      <c r="D8178">
        <v>45</v>
      </c>
      <c r="E8178">
        <v>2</v>
      </c>
      <c r="F8178">
        <v>1</v>
      </c>
      <c r="G8178">
        <v>1</v>
      </c>
      <c r="H8178">
        <v>2</v>
      </c>
      <c r="I8178">
        <v>1</v>
      </c>
      <c r="K8178">
        <v>1</v>
      </c>
      <c r="L8178">
        <v>1</v>
      </c>
      <c r="V8178">
        <f>IF(AND(Table1[[#This Row],[age]]&lt;=18, Table1[[#This Row],[engaged_in_prod]] = 1),1,0)</f>
        <v>0</v>
      </c>
    </row>
    <row r="8179" spans="1:22" x14ac:dyDescent="0.25">
      <c r="A8179">
        <v>655</v>
      </c>
      <c r="B8179">
        <v>2</v>
      </c>
      <c r="C8179">
        <v>2</v>
      </c>
      <c r="D8179">
        <v>45</v>
      </c>
      <c r="E8179">
        <v>2</v>
      </c>
      <c r="F8179">
        <v>1</v>
      </c>
      <c r="G8179">
        <v>1</v>
      </c>
      <c r="H8179">
        <v>1</v>
      </c>
      <c r="I8179">
        <v>1</v>
      </c>
      <c r="K8179">
        <v>1</v>
      </c>
      <c r="L8179">
        <v>2</v>
      </c>
      <c r="V8179">
        <f>IF(AND(Table1[[#This Row],[age]]&lt;=18, Table1[[#This Row],[engaged_in_prod]] = 1),1,0)</f>
        <v>0</v>
      </c>
    </row>
    <row r="8180" spans="1:22" x14ac:dyDescent="0.25">
      <c r="A8180">
        <v>1302</v>
      </c>
      <c r="B8180">
        <v>10</v>
      </c>
      <c r="C8180">
        <v>2</v>
      </c>
      <c r="D8180">
        <v>3</v>
      </c>
      <c r="E8180">
        <v>3</v>
      </c>
      <c r="G8180">
        <v>2</v>
      </c>
      <c r="L8180">
        <v>1</v>
      </c>
      <c r="V8180">
        <f>IF(AND(Table1[[#This Row],[age]]&lt;=18, Table1[[#This Row],[engaged_in_prod]] = 1),1,0)</f>
        <v>0</v>
      </c>
    </row>
    <row r="8181" spans="1:22" x14ac:dyDescent="0.25">
      <c r="A8181">
        <v>1302</v>
      </c>
      <c r="B8181">
        <v>9</v>
      </c>
      <c r="C8181">
        <v>1</v>
      </c>
      <c r="D8181">
        <v>5</v>
      </c>
      <c r="E8181">
        <v>3</v>
      </c>
      <c r="G8181">
        <v>1</v>
      </c>
      <c r="H8181">
        <v>0</v>
      </c>
      <c r="I8181">
        <v>2</v>
      </c>
      <c r="J8181">
        <v>5</v>
      </c>
      <c r="L8181">
        <v>1</v>
      </c>
      <c r="V8181">
        <f>IF(AND(Table1[[#This Row],[age]]&lt;=18, Table1[[#This Row],[engaged_in_prod]] = 1),1,0)</f>
        <v>0</v>
      </c>
    </row>
    <row r="8182" spans="1:22" x14ac:dyDescent="0.25">
      <c r="A8182">
        <v>1302</v>
      </c>
      <c r="B8182">
        <v>8</v>
      </c>
      <c r="C8182">
        <v>1</v>
      </c>
      <c r="D8182">
        <v>7</v>
      </c>
      <c r="E8182">
        <v>3</v>
      </c>
      <c r="G8182">
        <v>1</v>
      </c>
      <c r="H8182">
        <v>0</v>
      </c>
      <c r="I8182">
        <v>2</v>
      </c>
      <c r="J8182">
        <v>5</v>
      </c>
      <c r="L8182">
        <v>1</v>
      </c>
      <c r="V8182">
        <f>IF(AND(Table1[[#This Row],[age]]&lt;=18, Table1[[#This Row],[engaged_in_prod]] = 1),1,0)</f>
        <v>0</v>
      </c>
    </row>
    <row r="8183" spans="1:22" x14ac:dyDescent="0.25">
      <c r="A8183">
        <v>1302</v>
      </c>
      <c r="B8183">
        <v>7</v>
      </c>
      <c r="C8183">
        <v>1</v>
      </c>
      <c r="D8183">
        <v>9</v>
      </c>
      <c r="E8183">
        <v>3</v>
      </c>
      <c r="G8183">
        <v>1</v>
      </c>
      <c r="H8183">
        <v>1</v>
      </c>
      <c r="I8183">
        <v>2</v>
      </c>
      <c r="J8183">
        <v>6</v>
      </c>
      <c r="L8183">
        <v>1</v>
      </c>
      <c r="V8183">
        <f>IF(AND(Table1[[#This Row],[age]]&lt;=18, Table1[[#This Row],[engaged_in_prod]] = 1),1,0)</f>
        <v>0</v>
      </c>
    </row>
    <row r="8184" spans="1:22" x14ac:dyDescent="0.25">
      <c r="A8184">
        <v>1302</v>
      </c>
      <c r="B8184">
        <v>6</v>
      </c>
      <c r="C8184">
        <v>2</v>
      </c>
      <c r="D8184">
        <v>10</v>
      </c>
      <c r="E8184">
        <v>3</v>
      </c>
      <c r="G8184">
        <v>1</v>
      </c>
      <c r="H8184">
        <v>2</v>
      </c>
      <c r="I8184">
        <v>2</v>
      </c>
      <c r="J8184">
        <v>6</v>
      </c>
      <c r="L8184">
        <v>1</v>
      </c>
      <c r="V8184">
        <f>IF(AND(Table1[[#This Row],[age]]&lt;=18, Table1[[#This Row],[engaged_in_prod]] = 1),1,0)</f>
        <v>0</v>
      </c>
    </row>
    <row r="8185" spans="1:22" x14ac:dyDescent="0.25">
      <c r="A8185">
        <v>1302</v>
      </c>
      <c r="B8185">
        <v>5</v>
      </c>
      <c r="C8185">
        <v>2</v>
      </c>
      <c r="D8185">
        <v>12</v>
      </c>
      <c r="E8185">
        <v>3</v>
      </c>
      <c r="F8185">
        <v>5</v>
      </c>
      <c r="G8185">
        <v>1</v>
      </c>
      <c r="H8185">
        <v>6</v>
      </c>
      <c r="I8185">
        <v>2</v>
      </c>
      <c r="J8185">
        <v>6</v>
      </c>
      <c r="L8185">
        <v>1</v>
      </c>
      <c r="V8185">
        <f>IF(AND(Table1[[#This Row],[age]]&lt;=18, Table1[[#This Row],[engaged_in_prod]] = 1),1,0)</f>
        <v>0</v>
      </c>
    </row>
    <row r="8186" spans="1:22" x14ac:dyDescent="0.25">
      <c r="A8186">
        <v>1302</v>
      </c>
      <c r="B8186">
        <v>4</v>
      </c>
      <c r="C8186">
        <v>1</v>
      </c>
      <c r="D8186">
        <v>13</v>
      </c>
      <c r="E8186">
        <v>3</v>
      </c>
      <c r="F8186">
        <v>5</v>
      </c>
      <c r="G8186">
        <v>1</v>
      </c>
      <c r="H8186">
        <v>7</v>
      </c>
      <c r="I8186">
        <v>2</v>
      </c>
      <c r="J8186">
        <v>6</v>
      </c>
      <c r="L8186">
        <v>1</v>
      </c>
      <c r="V8186">
        <f>IF(AND(Table1[[#This Row],[age]]&lt;=18, Table1[[#This Row],[engaged_in_prod]] = 1),1,0)</f>
        <v>0</v>
      </c>
    </row>
    <row r="8187" spans="1:22" x14ac:dyDescent="0.25">
      <c r="A8187">
        <v>1302</v>
      </c>
      <c r="B8187">
        <v>3</v>
      </c>
      <c r="C8187">
        <v>1</v>
      </c>
      <c r="D8187">
        <v>15</v>
      </c>
      <c r="E8187">
        <v>3</v>
      </c>
      <c r="F8187">
        <v>5</v>
      </c>
      <c r="G8187">
        <v>1</v>
      </c>
      <c r="H8187">
        <v>9</v>
      </c>
      <c r="I8187">
        <v>2</v>
      </c>
      <c r="J8187">
        <v>6</v>
      </c>
      <c r="L8187">
        <v>1</v>
      </c>
      <c r="V8187">
        <f>IF(AND(Table1[[#This Row],[age]]&lt;=18, Table1[[#This Row],[engaged_in_prod]] = 1),1,0)</f>
        <v>0</v>
      </c>
    </row>
    <row r="8188" spans="1:22" x14ac:dyDescent="0.25">
      <c r="A8188">
        <v>656</v>
      </c>
      <c r="B8188">
        <v>2</v>
      </c>
      <c r="C8188">
        <v>2</v>
      </c>
      <c r="D8188">
        <v>45</v>
      </c>
      <c r="E8188">
        <v>2</v>
      </c>
      <c r="F8188">
        <v>1</v>
      </c>
      <c r="G8188">
        <v>1</v>
      </c>
      <c r="H8188">
        <v>0</v>
      </c>
      <c r="I8188">
        <v>1</v>
      </c>
      <c r="K8188">
        <v>1</v>
      </c>
      <c r="L8188">
        <v>1</v>
      </c>
      <c r="V8188">
        <f>IF(AND(Table1[[#This Row],[age]]&lt;=18, Table1[[#This Row],[engaged_in_prod]] = 1),1,0)</f>
        <v>0</v>
      </c>
    </row>
    <row r="8189" spans="1:22" x14ac:dyDescent="0.25">
      <c r="A8189">
        <v>665</v>
      </c>
      <c r="B8189">
        <v>1</v>
      </c>
      <c r="C8189">
        <v>1</v>
      </c>
      <c r="D8189">
        <v>45</v>
      </c>
      <c r="E8189">
        <v>1</v>
      </c>
      <c r="F8189">
        <v>1</v>
      </c>
      <c r="G8189">
        <v>1</v>
      </c>
      <c r="H8189">
        <v>2</v>
      </c>
      <c r="I8189">
        <v>1</v>
      </c>
      <c r="K8189">
        <v>2</v>
      </c>
      <c r="L8189">
        <v>1</v>
      </c>
      <c r="V8189">
        <f>IF(AND(Table1[[#This Row],[age]]&lt;=18, Table1[[#This Row],[engaged_in_prod]] = 1),1,0)</f>
        <v>0</v>
      </c>
    </row>
    <row r="8190" spans="1:22" x14ac:dyDescent="0.25">
      <c r="A8190">
        <v>1303</v>
      </c>
      <c r="B8190">
        <v>9</v>
      </c>
      <c r="C8190">
        <v>2</v>
      </c>
      <c r="D8190">
        <v>3</v>
      </c>
      <c r="E8190">
        <v>3</v>
      </c>
      <c r="G8190">
        <v>2</v>
      </c>
      <c r="L8190">
        <v>1</v>
      </c>
      <c r="V8190">
        <f>IF(AND(Table1[[#This Row],[age]]&lt;=18, Table1[[#This Row],[engaged_in_prod]] = 1),1,0)</f>
        <v>0</v>
      </c>
    </row>
    <row r="8191" spans="1:22" x14ac:dyDescent="0.25">
      <c r="A8191">
        <v>1303</v>
      </c>
      <c r="B8191">
        <v>8</v>
      </c>
      <c r="C8191">
        <v>2</v>
      </c>
      <c r="D8191">
        <v>6</v>
      </c>
      <c r="E8191">
        <v>3</v>
      </c>
      <c r="G8191">
        <v>1</v>
      </c>
      <c r="H8191">
        <v>0</v>
      </c>
      <c r="I8191">
        <v>2</v>
      </c>
      <c r="J8191">
        <v>5</v>
      </c>
      <c r="L8191">
        <v>1</v>
      </c>
      <c r="V8191">
        <f>IF(AND(Table1[[#This Row],[age]]&lt;=18, Table1[[#This Row],[engaged_in_prod]] = 1),1,0)</f>
        <v>0</v>
      </c>
    </row>
    <row r="8192" spans="1:22" x14ac:dyDescent="0.25">
      <c r="A8192">
        <v>666</v>
      </c>
      <c r="B8192">
        <v>2</v>
      </c>
      <c r="C8192">
        <v>2</v>
      </c>
      <c r="D8192">
        <v>45</v>
      </c>
      <c r="E8192">
        <v>2</v>
      </c>
      <c r="F8192">
        <v>1</v>
      </c>
      <c r="G8192">
        <v>1</v>
      </c>
      <c r="H8192">
        <v>0</v>
      </c>
      <c r="I8192">
        <v>1</v>
      </c>
      <c r="K8192">
        <v>2</v>
      </c>
      <c r="L8192">
        <v>1</v>
      </c>
      <c r="V8192">
        <f>IF(AND(Table1[[#This Row],[age]]&lt;=18, Table1[[#This Row],[engaged_in_prod]] = 1),1,0)</f>
        <v>0</v>
      </c>
    </row>
    <row r="8193" spans="1:22" x14ac:dyDescent="0.25">
      <c r="A8193">
        <v>673</v>
      </c>
      <c r="B8193">
        <v>1</v>
      </c>
      <c r="C8193">
        <v>1</v>
      </c>
      <c r="D8193">
        <v>45</v>
      </c>
      <c r="E8193">
        <v>1</v>
      </c>
      <c r="F8193">
        <v>1</v>
      </c>
      <c r="G8193">
        <v>1</v>
      </c>
      <c r="H8193">
        <v>8</v>
      </c>
      <c r="I8193">
        <v>1</v>
      </c>
      <c r="K8193">
        <v>2</v>
      </c>
      <c r="L8193">
        <v>1</v>
      </c>
      <c r="V8193">
        <f>IF(AND(Table1[[#This Row],[age]]&lt;=18, Table1[[#This Row],[engaged_in_prod]] = 1),1,0)</f>
        <v>0</v>
      </c>
    </row>
    <row r="8194" spans="1:22" x14ac:dyDescent="0.25">
      <c r="A8194">
        <v>680</v>
      </c>
      <c r="B8194">
        <v>1</v>
      </c>
      <c r="C8194">
        <v>1</v>
      </c>
      <c r="D8194">
        <v>45</v>
      </c>
      <c r="E8194">
        <v>1</v>
      </c>
      <c r="F8194">
        <v>1</v>
      </c>
      <c r="G8194">
        <v>1</v>
      </c>
      <c r="H8194">
        <v>4</v>
      </c>
      <c r="I8194">
        <v>1</v>
      </c>
      <c r="K8194">
        <v>2</v>
      </c>
      <c r="L8194">
        <v>1</v>
      </c>
      <c r="V8194">
        <f>IF(AND(Table1[[#This Row],[age]]&lt;=18, Table1[[#This Row],[engaged_in_prod]] = 1),1,0)</f>
        <v>0</v>
      </c>
    </row>
    <row r="8195" spans="1:22" x14ac:dyDescent="0.25">
      <c r="A8195">
        <v>688</v>
      </c>
      <c r="B8195">
        <v>1</v>
      </c>
      <c r="C8195">
        <v>1</v>
      </c>
      <c r="D8195">
        <v>45</v>
      </c>
      <c r="E8195">
        <v>1</v>
      </c>
      <c r="F8195">
        <v>1</v>
      </c>
      <c r="G8195">
        <v>1</v>
      </c>
      <c r="H8195">
        <v>8</v>
      </c>
      <c r="I8195">
        <v>1</v>
      </c>
      <c r="K8195">
        <v>2</v>
      </c>
      <c r="L8195">
        <v>2</v>
      </c>
      <c r="V8195">
        <f>IF(AND(Table1[[#This Row],[age]]&lt;=18, Table1[[#This Row],[engaged_in_prod]] = 1),1,0)</f>
        <v>0</v>
      </c>
    </row>
    <row r="8196" spans="1:22" x14ac:dyDescent="0.25">
      <c r="A8196">
        <v>689</v>
      </c>
      <c r="B8196">
        <v>1</v>
      </c>
      <c r="C8196">
        <v>1</v>
      </c>
      <c r="D8196">
        <v>45</v>
      </c>
      <c r="E8196">
        <v>1</v>
      </c>
      <c r="F8196">
        <v>1</v>
      </c>
      <c r="G8196">
        <v>1</v>
      </c>
      <c r="H8196">
        <v>3</v>
      </c>
      <c r="I8196">
        <v>1</v>
      </c>
      <c r="K8196">
        <v>2</v>
      </c>
      <c r="L8196">
        <v>1</v>
      </c>
      <c r="V8196">
        <f>IF(AND(Table1[[#This Row],[age]]&lt;=18, Table1[[#This Row],[engaged_in_prod]] = 1),1,0)</f>
        <v>0</v>
      </c>
    </row>
    <row r="8197" spans="1:22" x14ac:dyDescent="0.25">
      <c r="A8197">
        <v>692</v>
      </c>
      <c r="B8197">
        <v>2</v>
      </c>
      <c r="C8197">
        <v>2</v>
      </c>
      <c r="D8197">
        <v>45</v>
      </c>
      <c r="E8197">
        <v>2</v>
      </c>
      <c r="F8197">
        <v>1</v>
      </c>
      <c r="G8197">
        <v>1</v>
      </c>
      <c r="H8197">
        <v>0</v>
      </c>
      <c r="I8197">
        <v>1</v>
      </c>
      <c r="K8197">
        <v>2</v>
      </c>
      <c r="L8197">
        <v>1</v>
      </c>
      <c r="V8197">
        <f>IF(AND(Table1[[#This Row],[age]]&lt;=18, Table1[[#This Row],[engaged_in_prod]] = 1),1,0)</f>
        <v>0</v>
      </c>
    </row>
    <row r="8198" spans="1:22" x14ac:dyDescent="0.25">
      <c r="A8198">
        <v>694</v>
      </c>
      <c r="B8198">
        <v>1</v>
      </c>
      <c r="C8198">
        <v>1</v>
      </c>
      <c r="D8198">
        <v>45</v>
      </c>
      <c r="E8198">
        <v>1</v>
      </c>
      <c r="F8198">
        <v>1</v>
      </c>
      <c r="G8198">
        <v>1</v>
      </c>
      <c r="H8198">
        <v>2</v>
      </c>
      <c r="I8198">
        <v>1</v>
      </c>
      <c r="K8198">
        <v>2</v>
      </c>
      <c r="L8198">
        <v>1</v>
      </c>
      <c r="V8198">
        <f>IF(AND(Table1[[#This Row],[age]]&lt;=18, Table1[[#This Row],[engaged_in_prod]] = 1),1,0)</f>
        <v>0</v>
      </c>
    </row>
    <row r="8199" spans="1:22" x14ac:dyDescent="0.25">
      <c r="A8199">
        <v>1304</v>
      </c>
      <c r="B8199">
        <v>7</v>
      </c>
      <c r="C8199">
        <v>2</v>
      </c>
      <c r="D8199">
        <v>2</v>
      </c>
      <c r="E8199">
        <v>3</v>
      </c>
      <c r="G8199">
        <v>2</v>
      </c>
      <c r="L8199">
        <v>1</v>
      </c>
      <c r="V8199">
        <f>IF(AND(Table1[[#This Row],[age]]&lt;=18, Table1[[#This Row],[engaged_in_prod]] = 1),1,0)</f>
        <v>0</v>
      </c>
    </row>
    <row r="8200" spans="1:22" x14ac:dyDescent="0.25">
      <c r="A8200">
        <v>1304</v>
      </c>
      <c r="B8200">
        <v>6</v>
      </c>
      <c r="C8200">
        <v>1</v>
      </c>
      <c r="D8200">
        <v>5</v>
      </c>
      <c r="E8200">
        <v>3</v>
      </c>
      <c r="G8200">
        <v>1</v>
      </c>
      <c r="H8200">
        <v>0</v>
      </c>
      <c r="I8200">
        <v>2</v>
      </c>
      <c r="J8200">
        <v>6</v>
      </c>
      <c r="L8200">
        <v>1</v>
      </c>
      <c r="V8200">
        <f>IF(AND(Table1[[#This Row],[age]]&lt;=18, Table1[[#This Row],[engaged_in_prod]] = 1),1,0)</f>
        <v>0</v>
      </c>
    </row>
    <row r="8201" spans="1:22" x14ac:dyDescent="0.25">
      <c r="A8201">
        <v>1304</v>
      </c>
      <c r="B8201">
        <v>5</v>
      </c>
      <c r="C8201">
        <v>2</v>
      </c>
      <c r="D8201">
        <v>7</v>
      </c>
      <c r="E8201">
        <v>3</v>
      </c>
      <c r="G8201">
        <v>1</v>
      </c>
      <c r="H8201">
        <v>0</v>
      </c>
      <c r="I8201">
        <v>2</v>
      </c>
      <c r="J8201">
        <v>6</v>
      </c>
      <c r="L8201">
        <v>1</v>
      </c>
      <c r="V8201">
        <f>IF(AND(Table1[[#This Row],[age]]&lt;=18, Table1[[#This Row],[engaged_in_prod]] = 1),1,0)</f>
        <v>0</v>
      </c>
    </row>
    <row r="8202" spans="1:22" x14ac:dyDescent="0.25">
      <c r="A8202">
        <v>1304</v>
      </c>
      <c r="B8202">
        <v>4</v>
      </c>
      <c r="C8202">
        <v>2</v>
      </c>
      <c r="D8202">
        <v>8</v>
      </c>
      <c r="E8202">
        <v>3</v>
      </c>
      <c r="G8202">
        <v>1</v>
      </c>
      <c r="H8202">
        <v>1</v>
      </c>
      <c r="I8202">
        <v>2</v>
      </c>
      <c r="J8202">
        <v>6</v>
      </c>
      <c r="L8202">
        <v>1</v>
      </c>
      <c r="V8202">
        <f>IF(AND(Table1[[#This Row],[age]]&lt;=18, Table1[[#This Row],[engaged_in_prod]] = 1),1,0)</f>
        <v>0</v>
      </c>
    </row>
    <row r="8203" spans="1:22" x14ac:dyDescent="0.25">
      <c r="A8203">
        <v>1304</v>
      </c>
      <c r="B8203">
        <v>3</v>
      </c>
      <c r="C8203">
        <v>2</v>
      </c>
      <c r="D8203">
        <v>10</v>
      </c>
      <c r="E8203">
        <v>3</v>
      </c>
      <c r="G8203">
        <v>1</v>
      </c>
      <c r="H8203">
        <v>1</v>
      </c>
      <c r="I8203">
        <v>2</v>
      </c>
      <c r="J8203">
        <v>6</v>
      </c>
      <c r="L8203">
        <v>1</v>
      </c>
      <c r="V8203">
        <f>IF(AND(Table1[[#This Row],[age]]&lt;=18, Table1[[#This Row],[engaged_in_prod]] = 1),1,0)</f>
        <v>0</v>
      </c>
    </row>
    <row r="8204" spans="1:22" x14ac:dyDescent="0.25">
      <c r="A8204">
        <v>703</v>
      </c>
      <c r="B8204">
        <v>1</v>
      </c>
      <c r="C8204">
        <v>1</v>
      </c>
      <c r="D8204">
        <v>45</v>
      </c>
      <c r="E8204">
        <v>1</v>
      </c>
      <c r="F8204">
        <v>1</v>
      </c>
      <c r="G8204">
        <v>1</v>
      </c>
      <c r="H8204">
        <v>2</v>
      </c>
      <c r="I8204">
        <v>1</v>
      </c>
      <c r="K8204">
        <v>2</v>
      </c>
      <c r="L8204">
        <v>1</v>
      </c>
      <c r="M8204">
        <v>2</v>
      </c>
      <c r="N8204">
        <v>17</v>
      </c>
      <c r="O8204">
        <v>3</v>
      </c>
      <c r="P8204">
        <v>5</v>
      </c>
      <c r="Q8204">
        <v>1</v>
      </c>
      <c r="R8204">
        <v>10</v>
      </c>
      <c r="S8204">
        <v>2</v>
      </c>
      <c r="T8204">
        <v>6</v>
      </c>
      <c r="V8204">
        <f>IF(AND(Table1[[#This Row],[age]]&lt;=18, Table1[[#This Row],[engaged_in_prod]] = 1),1,0)</f>
        <v>0</v>
      </c>
    </row>
    <row r="8205" spans="1:22" x14ac:dyDescent="0.25">
      <c r="A8205">
        <v>710</v>
      </c>
      <c r="B8205">
        <v>1</v>
      </c>
      <c r="C8205">
        <v>1</v>
      </c>
      <c r="D8205">
        <v>45</v>
      </c>
      <c r="E8205">
        <v>1</v>
      </c>
      <c r="F8205">
        <v>1</v>
      </c>
      <c r="G8205">
        <v>1</v>
      </c>
      <c r="H8205">
        <v>7</v>
      </c>
      <c r="I8205">
        <v>1</v>
      </c>
      <c r="K8205">
        <v>2</v>
      </c>
      <c r="L8205">
        <v>1</v>
      </c>
      <c r="V8205">
        <f>IF(AND(Table1[[#This Row],[age]]&lt;=18, Table1[[#This Row],[engaged_in_prod]] = 1),1,0)</f>
        <v>0</v>
      </c>
    </row>
    <row r="8206" spans="1:22" x14ac:dyDescent="0.25">
      <c r="A8206">
        <v>1305</v>
      </c>
      <c r="B8206">
        <v>5</v>
      </c>
      <c r="C8206">
        <v>2</v>
      </c>
      <c r="D8206">
        <v>8</v>
      </c>
      <c r="E8206">
        <v>3</v>
      </c>
      <c r="G8206">
        <v>1</v>
      </c>
      <c r="H8206">
        <v>0</v>
      </c>
      <c r="I8206">
        <v>2</v>
      </c>
      <c r="J8206">
        <v>6</v>
      </c>
      <c r="L8206">
        <v>1</v>
      </c>
      <c r="V8206">
        <f>IF(AND(Table1[[#This Row],[age]]&lt;=18, Table1[[#This Row],[engaged_in_prod]] = 1),1,0)</f>
        <v>0</v>
      </c>
    </row>
    <row r="8207" spans="1:22" x14ac:dyDescent="0.25">
      <c r="A8207">
        <v>1305</v>
      </c>
      <c r="B8207">
        <v>4</v>
      </c>
      <c r="C8207">
        <v>1</v>
      </c>
      <c r="D8207">
        <v>15</v>
      </c>
      <c r="E8207">
        <v>3</v>
      </c>
      <c r="F8207">
        <v>5</v>
      </c>
      <c r="G8207">
        <v>1</v>
      </c>
      <c r="H8207">
        <v>2</v>
      </c>
      <c r="I8207">
        <v>2</v>
      </c>
      <c r="J8207">
        <v>6</v>
      </c>
      <c r="L8207">
        <v>1</v>
      </c>
      <c r="V8207">
        <f>IF(AND(Table1[[#This Row],[age]]&lt;=18, Table1[[#This Row],[engaged_in_prod]] = 1),1,0)</f>
        <v>0</v>
      </c>
    </row>
    <row r="8208" spans="1:22" x14ac:dyDescent="0.25">
      <c r="A8208">
        <v>1305</v>
      </c>
      <c r="B8208">
        <v>3</v>
      </c>
      <c r="C8208">
        <v>1</v>
      </c>
      <c r="D8208">
        <v>16</v>
      </c>
      <c r="E8208">
        <v>3</v>
      </c>
      <c r="F8208">
        <v>5</v>
      </c>
      <c r="G8208">
        <v>1</v>
      </c>
      <c r="H8208">
        <v>4</v>
      </c>
      <c r="I8208">
        <v>2</v>
      </c>
      <c r="J8208">
        <v>6</v>
      </c>
      <c r="L8208">
        <v>1</v>
      </c>
      <c r="V8208">
        <f>IF(AND(Table1[[#This Row],[age]]&lt;=18, Table1[[#This Row],[engaged_in_prod]] = 1),1,0)</f>
        <v>0</v>
      </c>
    </row>
    <row r="8209" spans="1:22" x14ac:dyDescent="0.25">
      <c r="A8209">
        <v>741</v>
      </c>
      <c r="B8209">
        <v>2</v>
      </c>
      <c r="C8209">
        <v>2</v>
      </c>
      <c r="D8209">
        <v>45</v>
      </c>
      <c r="E8209">
        <v>2</v>
      </c>
      <c r="F8209">
        <v>1</v>
      </c>
      <c r="G8209">
        <v>1</v>
      </c>
      <c r="H8209">
        <v>0</v>
      </c>
      <c r="I8209">
        <v>1</v>
      </c>
      <c r="K8209">
        <v>1</v>
      </c>
      <c r="L8209">
        <v>1</v>
      </c>
      <c r="V8209">
        <f>IF(AND(Table1[[#This Row],[age]]&lt;=18, Table1[[#This Row],[engaged_in_prod]] = 1),1,0)</f>
        <v>0</v>
      </c>
    </row>
    <row r="8210" spans="1:22" x14ac:dyDescent="0.25">
      <c r="A8210">
        <v>741</v>
      </c>
      <c r="B8210">
        <v>1</v>
      </c>
      <c r="C8210">
        <v>1</v>
      </c>
      <c r="D8210">
        <v>45</v>
      </c>
      <c r="E8210">
        <v>1</v>
      </c>
      <c r="F8210">
        <v>1</v>
      </c>
      <c r="G8210">
        <v>1</v>
      </c>
      <c r="H8210">
        <v>2</v>
      </c>
      <c r="I8210">
        <v>1</v>
      </c>
      <c r="K8210">
        <v>2</v>
      </c>
      <c r="L8210">
        <v>1</v>
      </c>
      <c r="V8210">
        <f>IF(AND(Table1[[#This Row],[age]]&lt;=18, Table1[[#This Row],[engaged_in_prod]] = 1),1,0)</f>
        <v>0</v>
      </c>
    </row>
    <row r="8211" spans="1:22" x14ac:dyDescent="0.25">
      <c r="A8211">
        <v>1306</v>
      </c>
      <c r="B8211">
        <v>9</v>
      </c>
      <c r="C8211">
        <v>2</v>
      </c>
      <c r="D8211">
        <v>0</v>
      </c>
      <c r="E8211">
        <v>3</v>
      </c>
      <c r="G8211">
        <v>2</v>
      </c>
      <c r="L8211">
        <v>1</v>
      </c>
      <c r="V8211">
        <f>IF(AND(Table1[[#This Row],[age]]&lt;=18, Table1[[#This Row],[engaged_in_prod]] = 1),1,0)</f>
        <v>0</v>
      </c>
    </row>
    <row r="8212" spans="1:22" x14ac:dyDescent="0.25">
      <c r="A8212">
        <v>1306</v>
      </c>
      <c r="B8212">
        <v>8</v>
      </c>
      <c r="C8212">
        <v>1</v>
      </c>
      <c r="D8212">
        <v>2</v>
      </c>
      <c r="E8212">
        <v>3</v>
      </c>
      <c r="G8212">
        <v>2</v>
      </c>
      <c r="L8212">
        <v>1</v>
      </c>
      <c r="V8212">
        <f>IF(AND(Table1[[#This Row],[age]]&lt;=18, Table1[[#This Row],[engaged_in_prod]] = 1),1,0)</f>
        <v>0</v>
      </c>
    </row>
    <row r="8213" spans="1:22" x14ac:dyDescent="0.25">
      <c r="A8213">
        <v>1306</v>
      </c>
      <c r="B8213">
        <v>7</v>
      </c>
      <c r="C8213">
        <v>2</v>
      </c>
      <c r="D8213">
        <v>4</v>
      </c>
      <c r="E8213">
        <v>3</v>
      </c>
      <c r="G8213">
        <v>2</v>
      </c>
      <c r="L8213">
        <v>1</v>
      </c>
      <c r="V8213">
        <f>IF(AND(Table1[[#This Row],[age]]&lt;=18, Table1[[#This Row],[engaged_in_prod]] = 1),1,0)</f>
        <v>0</v>
      </c>
    </row>
    <row r="8214" spans="1:22" x14ac:dyDescent="0.25">
      <c r="A8214">
        <v>761</v>
      </c>
      <c r="B8214">
        <v>2</v>
      </c>
      <c r="C8214">
        <v>2</v>
      </c>
      <c r="D8214">
        <v>45</v>
      </c>
      <c r="E8214">
        <v>2</v>
      </c>
      <c r="F8214">
        <v>1</v>
      </c>
      <c r="G8214">
        <v>1</v>
      </c>
      <c r="H8214">
        <v>0</v>
      </c>
      <c r="I8214">
        <v>1</v>
      </c>
      <c r="K8214">
        <v>1</v>
      </c>
      <c r="L8214">
        <v>1</v>
      </c>
      <c r="V8214">
        <f>IF(AND(Table1[[#This Row],[age]]&lt;=18, Table1[[#This Row],[engaged_in_prod]] = 1),1,0)</f>
        <v>0</v>
      </c>
    </row>
    <row r="8215" spans="1:22" x14ac:dyDescent="0.25">
      <c r="A8215">
        <v>764</v>
      </c>
      <c r="B8215">
        <v>2</v>
      </c>
      <c r="C8215">
        <v>2</v>
      </c>
      <c r="D8215">
        <v>45</v>
      </c>
      <c r="E8215">
        <v>2</v>
      </c>
      <c r="F8215">
        <v>1</v>
      </c>
      <c r="G8215">
        <v>1</v>
      </c>
      <c r="H8215">
        <v>0</v>
      </c>
      <c r="I8215">
        <v>1</v>
      </c>
      <c r="K8215">
        <v>1</v>
      </c>
      <c r="L8215">
        <v>1</v>
      </c>
      <c r="V8215">
        <f>IF(AND(Table1[[#This Row],[age]]&lt;=18, Table1[[#This Row],[engaged_in_prod]] = 1),1,0)</f>
        <v>0</v>
      </c>
    </row>
    <row r="8216" spans="1:22" x14ac:dyDescent="0.25">
      <c r="A8216">
        <v>1306</v>
      </c>
      <c r="B8216">
        <v>4</v>
      </c>
      <c r="C8216">
        <v>1</v>
      </c>
      <c r="D8216">
        <v>10</v>
      </c>
      <c r="E8216">
        <v>3</v>
      </c>
      <c r="G8216">
        <v>1</v>
      </c>
      <c r="H8216">
        <v>0</v>
      </c>
      <c r="I8216">
        <v>2</v>
      </c>
      <c r="J8216">
        <v>6</v>
      </c>
      <c r="L8216">
        <v>1</v>
      </c>
      <c r="V8216">
        <f>IF(AND(Table1[[#This Row],[age]]&lt;=18, Table1[[#This Row],[engaged_in_prod]] = 1),1,0)</f>
        <v>0</v>
      </c>
    </row>
    <row r="8217" spans="1:22" x14ac:dyDescent="0.25">
      <c r="A8217">
        <v>1306</v>
      </c>
      <c r="B8217">
        <v>3</v>
      </c>
      <c r="C8217">
        <v>1</v>
      </c>
      <c r="D8217">
        <v>12</v>
      </c>
      <c r="E8217">
        <v>3</v>
      </c>
      <c r="F8217">
        <v>5</v>
      </c>
      <c r="G8217">
        <v>1</v>
      </c>
      <c r="H8217">
        <v>1</v>
      </c>
      <c r="I8217">
        <v>2</v>
      </c>
      <c r="J8217">
        <v>6</v>
      </c>
      <c r="L8217">
        <v>1</v>
      </c>
      <c r="V8217">
        <f>IF(AND(Table1[[#This Row],[age]]&lt;=18, Table1[[#This Row],[engaged_in_prod]] = 1),1,0)</f>
        <v>0</v>
      </c>
    </row>
    <row r="8218" spans="1:22" x14ac:dyDescent="0.25">
      <c r="A8218">
        <v>796</v>
      </c>
      <c r="B8218">
        <v>3</v>
      </c>
      <c r="C8218">
        <v>2</v>
      </c>
      <c r="D8218">
        <v>45</v>
      </c>
      <c r="E8218">
        <v>2</v>
      </c>
      <c r="F8218">
        <v>1</v>
      </c>
      <c r="G8218">
        <v>1</v>
      </c>
      <c r="H8218">
        <v>0</v>
      </c>
      <c r="I8218">
        <v>1</v>
      </c>
      <c r="K8218">
        <v>1</v>
      </c>
      <c r="L8218">
        <v>1</v>
      </c>
      <c r="V8218">
        <f>IF(AND(Table1[[#This Row],[age]]&lt;=18, Table1[[#This Row],[engaged_in_prod]] = 1),1,0)</f>
        <v>0</v>
      </c>
    </row>
    <row r="8219" spans="1:22" x14ac:dyDescent="0.25">
      <c r="A8219">
        <v>806</v>
      </c>
      <c r="B8219">
        <v>1</v>
      </c>
      <c r="C8219">
        <v>1</v>
      </c>
      <c r="D8219">
        <v>45</v>
      </c>
      <c r="E8219">
        <v>1</v>
      </c>
      <c r="F8219">
        <v>1</v>
      </c>
      <c r="G8219">
        <v>1</v>
      </c>
      <c r="H8219">
        <v>7</v>
      </c>
      <c r="I8219">
        <v>1</v>
      </c>
      <c r="K8219">
        <v>2</v>
      </c>
      <c r="L8219">
        <v>1</v>
      </c>
      <c r="V8219">
        <f>IF(AND(Table1[[#This Row],[age]]&lt;=18, Table1[[#This Row],[engaged_in_prod]] = 1),1,0)</f>
        <v>0</v>
      </c>
    </row>
    <row r="8220" spans="1:22" x14ac:dyDescent="0.25">
      <c r="A8220">
        <v>1307</v>
      </c>
      <c r="B8220">
        <v>8</v>
      </c>
      <c r="C8220">
        <v>2</v>
      </c>
      <c r="D8220">
        <v>1</v>
      </c>
      <c r="E8220">
        <v>3</v>
      </c>
      <c r="G8220">
        <v>2</v>
      </c>
      <c r="L8220">
        <v>1</v>
      </c>
      <c r="V8220">
        <f>IF(AND(Table1[[#This Row],[age]]&lt;=18, Table1[[#This Row],[engaged_in_prod]] = 1),1,0)</f>
        <v>0</v>
      </c>
    </row>
    <row r="8221" spans="1:22" x14ac:dyDescent="0.25">
      <c r="A8221">
        <v>1307</v>
      </c>
      <c r="B8221">
        <v>7</v>
      </c>
      <c r="C8221">
        <v>1</v>
      </c>
      <c r="D8221">
        <v>3</v>
      </c>
      <c r="E8221">
        <v>3</v>
      </c>
      <c r="G8221">
        <v>2</v>
      </c>
      <c r="L8221">
        <v>1</v>
      </c>
      <c r="V8221">
        <f>IF(AND(Table1[[#This Row],[age]]&lt;=18, Table1[[#This Row],[engaged_in_prod]] = 1),1,0)</f>
        <v>0</v>
      </c>
    </row>
    <row r="8222" spans="1:22" x14ac:dyDescent="0.25">
      <c r="A8222">
        <v>1307</v>
      </c>
      <c r="B8222">
        <v>6</v>
      </c>
      <c r="C8222">
        <v>1</v>
      </c>
      <c r="D8222">
        <v>5</v>
      </c>
      <c r="E8222">
        <v>3</v>
      </c>
      <c r="G8222">
        <v>1</v>
      </c>
      <c r="H8222">
        <v>0</v>
      </c>
      <c r="I8222">
        <v>2</v>
      </c>
      <c r="J8222">
        <v>5</v>
      </c>
      <c r="L8222">
        <v>1</v>
      </c>
      <c r="V8222">
        <f>IF(AND(Table1[[#This Row],[age]]&lt;=18, Table1[[#This Row],[engaged_in_prod]] = 1),1,0)</f>
        <v>0</v>
      </c>
    </row>
    <row r="8223" spans="1:22" x14ac:dyDescent="0.25">
      <c r="A8223">
        <v>829</v>
      </c>
      <c r="B8223">
        <v>1</v>
      </c>
      <c r="C8223">
        <v>1</v>
      </c>
      <c r="D8223">
        <v>45</v>
      </c>
      <c r="E8223">
        <v>1</v>
      </c>
      <c r="F8223">
        <v>1</v>
      </c>
      <c r="G8223">
        <v>1</v>
      </c>
      <c r="H8223">
        <v>4</v>
      </c>
      <c r="I8223">
        <v>1</v>
      </c>
      <c r="K8223">
        <v>2</v>
      </c>
      <c r="L8223">
        <v>1</v>
      </c>
      <c r="V8223">
        <f>IF(AND(Table1[[#This Row],[age]]&lt;=18, Table1[[#This Row],[engaged_in_prod]] = 1),1,0)</f>
        <v>0</v>
      </c>
    </row>
    <row r="8224" spans="1:22" x14ac:dyDescent="0.25">
      <c r="A8224">
        <v>1307</v>
      </c>
      <c r="B8224">
        <v>4</v>
      </c>
      <c r="C8224">
        <v>2</v>
      </c>
      <c r="D8224">
        <v>10</v>
      </c>
      <c r="E8224">
        <v>3</v>
      </c>
      <c r="G8224">
        <v>1</v>
      </c>
      <c r="H8224">
        <v>2</v>
      </c>
      <c r="I8224">
        <v>2</v>
      </c>
      <c r="J8224">
        <v>6</v>
      </c>
      <c r="L8224">
        <v>1</v>
      </c>
      <c r="V8224">
        <f>IF(AND(Table1[[#This Row],[age]]&lt;=18, Table1[[#This Row],[engaged_in_prod]] = 1),1,0)</f>
        <v>0</v>
      </c>
    </row>
    <row r="8225" spans="1:22" x14ac:dyDescent="0.25">
      <c r="A8225">
        <v>1307</v>
      </c>
      <c r="B8225">
        <v>3</v>
      </c>
      <c r="C8225">
        <v>1</v>
      </c>
      <c r="D8225">
        <v>15</v>
      </c>
      <c r="E8225">
        <v>3</v>
      </c>
      <c r="F8225">
        <v>5</v>
      </c>
      <c r="G8225">
        <v>1</v>
      </c>
      <c r="H8225">
        <v>7</v>
      </c>
      <c r="I8225">
        <v>2</v>
      </c>
      <c r="J8225">
        <v>6</v>
      </c>
      <c r="L8225">
        <v>1</v>
      </c>
      <c r="V8225">
        <f>IF(AND(Table1[[#This Row],[age]]&lt;=18, Table1[[#This Row],[engaged_in_prod]] = 1),1,0)</f>
        <v>0</v>
      </c>
    </row>
    <row r="8226" spans="1:22" x14ac:dyDescent="0.25">
      <c r="A8226">
        <v>834</v>
      </c>
      <c r="B8226">
        <v>2</v>
      </c>
      <c r="C8226">
        <v>2</v>
      </c>
      <c r="D8226">
        <v>45</v>
      </c>
      <c r="E8226">
        <v>2</v>
      </c>
      <c r="F8226">
        <v>1</v>
      </c>
      <c r="G8226">
        <v>1</v>
      </c>
      <c r="H8226">
        <v>2</v>
      </c>
      <c r="I8226">
        <v>1</v>
      </c>
      <c r="K8226">
        <v>1</v>
      </c>
      <c r="L8226">
        <v>1</v>
      </c>
      <c r="V8226">
        <f>IF(AND(Table1[[#This Row],[age]]&lt;=18, Table1[[#This Row],[engaged_in_prod]] = 1),1,0)</f>
        <v>0</v>
      </c>
    </row>
    <row r="8227" spans="1:22" x14ac:dyDescent="0.25">
      <c r="A8227">
        <v>839</v>
      </c>
      <c r="B8227">
        <v>1</v>
      </c>
      <c r="C8227">
        <v>1</v>
      </c>
      <c r="D8227">
        <v>45</v>
      </c>
      <c r="E8227">
        <v>1</v>
      </c>
      <c r="F8227">
        <v>1</v>
      </c>
      <c r="G8227">
        <v>1</v>
      </c>
      <c r="H8227">
        <v>16</v>
      </c>
      <c r="I8227">
        <v>1</v>
      </c>
      <c r="K8227">
        <v>2</v>
      </c>
      <c r="L8227">
        <v>1</v>
      </c>
      <c r="V8227">
        <f>IF(AND(Table1[[#This Row],[age]]&lt;=18, Table1[[#This Row],[engaged_in_prod]] = 1),1,0)</f>
        <v>0</v>
      </c>
    </row>
    <row r="8228" spans="1:22" x14ac:dyDescent="0.25">
      <c r="A8228">
        <v>1308</v>
      </c>
      <c r="B8228">
        <v>11</v>
      </c>
      <c r="C8228">
        <v>2</v>
      </c>
      <c r="D8228">
        <v>1</v>
      </c>
      <c r="E8228">
        <v>3</v>
      </c>
      <c r="G8228">
        <v>2</v>
      </c>
      <c r="L8228">
        <v>1</v>
      </c>
      <c r="V8228">
        <f>IF(AND(Table1[[#This Row],[age]]&lt;=18, Table1[[#This Row],[engaged_in_prod]] = 1),1,0)</f>
        <v>0</v>
      </c>
    </row>
    <row r="8229" spans="1:22" x14ac:dyDescent="0.25">
      <c r="A8229">
        <v>1308</v>
      </c>
      <c r="B8229">
        <v>10</v>
      </c>
      <c r="C8229">
        <v>2</v>
      </c>
      <c r="D8229">
        <v>3</v>
      </c>
      <c r="E8229">
        <v>3</v>
      </c>
      <c r="G8229">
        <v>2</v>
      </c>
      <c r="L8229">
        <v>1</v>
      </c>
      <c r="V8229">
        <f>IF(AND(Table1[[#This Row],[age]]&lt;=18, Table1[[#This Row],[engaged_in_prod]] = 1),1,0)</f>
        <v>0</v>
      </c>
    </row>
    <row r="8230" spans="1:22" x14ac:dyDescent="0.25">
      <c r="A8230">
        <v>1308</v>
      </c>
      <c r="B8230">
        <v>9</v>
      </c>
      <c r="C8230">
        <v>1</v>
      </c>
      <c r="D8230">
        <v>4</v>
      </c>
      <c r="E8230">
        <v>3</v>
      </c>
      <c r="G8230">
        <v>2</v>
      </c>
      <c r="L8230">
        <v>1</v>
      </c>
      <c r="V8230">
        <f>IF(AND(Table1[[#This Row],[age]]&lt;=18, Table1[[#This Row],[engaged_in_prod]] = 1),1,0)</f>
        <v>0</v>
      </c>
    </row>
    <row r="8231" spans="1:22" x14ac:dyDescent="0.25">
      <c r="A8231">
        <v>842</v>
      </c>
      <c r="B8231">
        <v>2</v>
      </c>
      <c r="C8231">
        <v>2</v>
      </c>
      <c r="D8231">
        <v>45</v>
      </c>
      <c r="E8231">
        <v>2</v>
      </c>
      <c r="F8231">
        <v>1</v>
      </c>
      <c r="G8231">
        <v>1</v>
      </c>
      <c r="H8231">
        <v>0</v>
      </c>
      <c r="I8231">
        <v>1</v>
      </c>
      <c r="K8231">
        <v>1</v>
      </c>
      <c r="L8231">
        <v>1</v>
      </c>
      <c r="V8231">
        <f>IF(AND(Table1[[#This Row],[age]]&lt;=18, Table1[[#This Row],[engaged_in_prod]] = 1),1,0)</f>
        <v>0</v>
      </c>
    </row>
    <row r="8232" spans="1:22" x14ac:dyDescent="0.25">
      <c r="A8232">
        <v>844</v>
      </c>
      <c r="B8232">
        <v>2</v>
      </c>
      <c r="C8232">
        <v>2</v>
      </c>
      <c r="D8232">
        <v>45</v>
      </c>
      <c r="E8232">
        <v>2</v>
      </c>
      <c r="F8232">
        <v>1</v>
      </c>
      <c r="G8232">
        <v>1</v>
      </c>
      <c r="H8232">
        <v>0</v>
      </c>
      <c r="I8232">
        <v>1</v>
      </c>
      <c r="K8232">
        <v>1</v>
      </c>
      <c r="L8232">
        <v>1</v>
      </c>
      <c r="V8232">
        <f>IF(AND(Table1[[#This Row],[age]]&lt;=18, Table1[[#This Row],[engaged_in_prod]] = 1),1,0)</f>
        <v>0</v>
      </c>
    </row>
    <row r="8233" spans="1:22" x14ac:dyDescent="0.25">
      <c r="A8233">
        <v>1308</v>
      </c>
      <c r="B8233">
        <v>6</v>
      </c>
      <c r="C8233">
        <v>2</v>
      </c>
      <c r="D8233">
        <v>10</v>
      </c>
      <c r="E8233">
        <v>3</v>
      </c>
      <c r="G8233">
        <v>1</v>
      </c>
      <c r="H8233">
        <v>1</v>
      </c>
      <c r="I8233">
        <v>2</v>
      </c>
      <c r="J8233">
        <v>6</v>
      </c>
      <c r="L8233">
        <v>1</v>
      </c>
      <c r="V8233">
        <f>IF(AND(Table1[[#This Row],[age]]&lt;=18, Table1[[#This Row],[engaged_in_prod]] = 1),1,0)</f>
        <v>0</v>
      </c>
    </row>
    <row r="8234" spans="1:22" x14ac:dyDescent="0.25">
      <c r="A8234">
        <v>1308</v>
      </c>
      <c r="B8234">
        <v>5</v>
      </c>
      <c r="C8234">
        <v>1</v>
      </c>
      <c r="D8234">
        <v>13</v>
      </c>
      <c r="E8234">
        <v>3</v>
      </c>
      <c r="F8234">
        <v>5</v>
      </c>
      <c r="G8234">
        <v>1</v>
      </c>
      <c r="H8234">
        <v>1</v>
      </c>
      <c r="I8234">
        <v>2</v>
      </c>
      <c r="J8234">
        <v>6</v>
      </c>
      <c r="L8234">
        <v>1</v>
      </c>
      <c r="V8234">
        <f>IF(AND(Table1[[#This Row],[age]]&lt;=18, Table1[[#This Row],[engaged_in_prod]] = 1),1,0)</f>
        <v>0</v>
      </c>
    </row>
    <row r="8235" spans="1:22" x14ac:dyDescent="0.25">
      <c r="A8235">
        <v>1308</v>
      </c>
      <c r="B8235">
        <v>4</v>
      </c>
      <c r="C8235">
        <v>1</v>
      </c>
      <c r="D8235">
        <v>17</v>
      </c>
      <c r="E8235">
        <v>3</v>
      </c>
      <c r="F8235">
        <v>5</v>
      </c>
      <c r="G8235">
        <v>1</v>
      </c>
      <c r="H8235">
        <v>6</v>
      </c>
      <c r="I8235">
        <v>2</v>
      </c>
      <c r="J8235">
        <v>6</v>
      </c>
      <c r="L8235">
        <v>1</v>
      </c>
      <c r="V8235">
        <f>IF(AND(Table1[[#This Row],[age]]&lt;=18, Table1[[#This Row],[engaged_in_prod]] = 1),1,0)</f>
        <v>0</v>
      </c>
    </row>
    <row r="8236" spans="1:22" x14ac:dyDescent="0.25">
      <c r="A8236">
        <v>1308</v>
      </c>
      <c r="B8236">
        <v>3</v>
      </c>
      <c r="C8236">
        <v>1</v>
      </c>
      <c r="D8236">
        <v>19</v>
      </c>
      <c r="E8236">
        <v>3</v>
      </c>
      <c r="F8236">
        <v>5</v>
      </c>
      <c r="G8236">
        <v>1</v>
      </c>
      <c r="H8236">
        <v>6</v>
      </c>
      <c r="I8236">
        <v>2</v>
      </c>
      <c r="J8236">
        <v>6</v>
      </c>
      <c r="L8236">
        <v>1</v>
      </c>
      <c r="V8236">
        <f>IF(AND(Table1[[#This Row],[age]]&lt;=18, Table1[[#This Row],[engaged_in_prod]] = 1),1,0)</f>
        <v>0</v>
      </c>
    </row>
    <row r="8237" spans="1:22" x14ac:dyDescent="0.25">
      <c r="A8237">
        <v>848</v>
      </c>
      <c r="B8237">
        <v>1</v>
      </c>
      <c r="C8237">
        <v>1</v>
      </c>
      <c r="D8237">
        <v>45</v>
      </c>
      <c r="E8237">
        <v>1</v>
      </c>
      <c r="F8237">
        <v>1</v>
      </c>
      <c r="G8237">
        <v>1</v>
      </c>
      <c r="H8237">
        <v>8</v>
      </c>
      <c r="I8237">
        <v>1</v>
      </c>
      <c r="K8237">
        <v>2</v>
      </c>
      <c r="L8237">
        <v>1</v>
      </c>
      <c r="V8237">
        <f>IF(AND(Table1[[#This Row],[age]]&lt;=18, Table1[[#This Row],[engaged_in_prod]] = 1),1,0)</f>
        <v>0</v>
      </c>
    </row>
    <row r="8238" spans="1:22" x14ac:dyDescent="0.25">
      <c r="A8238">
        <v>855</v>
      </c>
      <c r="B8238">
        <v>2</v>
      </c>
      <c r="C8238">
        <v>2</v>
      </c>
      <c r="D8238">
        <v>45</v>
      </c>
      <c r="E8238">
        <v>2</v>
      </c>
      <c r="F8238">
        <v>1</v>
      </c>
      <c r="G8238">
        <v>1</v>
      </c>
      <c r="H8238">
        <v>5</v>
      </c>
      <c r="I8238">
        <v>1</v>
      </c>
      <c r="K8238">
        <v>1</v>
      </c>
      <c r="L8238">
        <v>1</v>
      </c>
      <c r="M8238">
        <v>1</v>
      </c>
      <c r="N8238">
        <v>18</v>
      </c>
      <c r="O8238">
        <v>5</v>
      </c>
      <c r="P8238">
        <v>5</v>
      </c>
      <c r="Q8238">
        <v>1</v>
      </c>
      <c r="R8238">
        <v>11</v>
      </c>
      <c r="S8238">
        <v>2</v>
      </c>
      <c r="T8238">
        <v>6</v>
      </c>
      <c r="V8238">
        <f>IF(AND(Table1[[#This Row],[age]]&lt;=18, Table1[[#This Row],[engaged_in_prod]] = 1),1,0)</f>
        <v>0</v>
      </c>
    </row>
    <row r="8239" spans="1:22" x14ac:dyDescent="0.25">
      <c r="A8239">
        <v>1309</v>
      </c>
      <c r="B8239">
        <v>9</v>
      </c>
      <c r="C8239">
        <v>2</v>
      </c>
      <c r="D8239">
        <v>0</v>
      </c>
      <c r="E8239">
        <v>3</v>
      </c>
      <c r="G8239">
        <v>2</v>
      </c>
      <c r="L8239">
        <v>1</v>
      </c>
      <c r="V8239">
        <f>IF(AND(Table1[[#This Row],[age]]&lt;=18, Table1[[#This Row],[engaged_in_prod]] = 1),1,0)</f>
        <v>0</v>
      </c>
    </row>
    <row r="8240" spans="1:22" x14ac:dyDescent="0.25">
      <c r="A8240">
        <v>1309</v>
      </c>
      <c r="B8240">
        <v>8</v>
      </c>
      <c r="C8240">
        <v>2</v>
      </c>
      <c r="D8240">
        <v>4</v>
      </c>
      <c r="E8240">
        <v>3</v>
      </c>
      <c r="G8240">
        <v>2</v>
      </c>
      <c r="L8240">
        <v>1</v>
      </c>
      <c r="V8240">
        <f>IF(AND(Table1[[#This Row],[age]]&lt;=18, Table1[[#This Row],[engaged_in_prod]] = 1),1,0)</f>
        <v>0</v>
      </c>
    </row>
    <row r="8241" spans="1:22" x14ac:dyDescent="0.25">
      <c r="A8241">
        <v>1309</v>
      </c>
      <c r="B8241">
        <v>7</v>
      </c>
      <c r="C8241">
        <v>1</v>
      </c>
      <c r="D8241">
        <v>6</v>
      </c>
      <c r="E8241">
        <v>3</v>
      </c>
      <c r="G8241">
        <v>1</v>
      </c>
      <c r="H8241">
        <v>0</v>
      </c>
      <c r="I8241">
        <v>2</v>
      </c>
      <c r="J8241">
        <v>5</v>
      </c>
      <c r="L8241">
        <v>1</v>
      </c>
      <c r="V8241">
        <f>IF(AND(Table1[[#This Row],[age]]&lt;=18, Table1[[#This Row],[engaged_in_prod]] = 1),1,0)</f>
        <v>0</v>
      </c>
    </row>
    <row r="8242" spans="1:22" x14ac:dyDescent="0.25">
      <c r="A8242">
        <v>1309</v>
      </c>
      <c r="B8242">
        <v>6</v>
      </c>
      <c r="C8242">
        <v>1</v>
      </c>
      <c r="D8242">
        <v>8</v>
      </c>
      <c r="E8242">
        <v>3</v>
      </c>
      <c r="G8242">
        <v>1</v>
      </c>
      <c r="H8242">
        <v>0</v>
      </c>
      <c r="I8242">
        <v>2</v>
      </c>
      <c r="J8242">
        <v>6</v>
      </c>
      <c r="L8242">
        <v>1</v>
      </c>
      <c r="V8242">
        <f>IF(AND(Table1[[#This Row],[age]]&lt;=18, Table1[[#This Row],[engaged_in_prod]] = 1),1,0)</f>
        <v>0</v>
      </c>
    </row>
    <row r="8243" spans="1:22" x14ac:dyDescent="0.25">
      <c r="A8243">
        <v>1309</v>
      </c>
      <c r="B8243">
        <v>5</v>
      </c>
      <c r="C8243">
        <v>1</v>
      </c>
      <c r="D8243">
        <v>10</v>
      </c>
      <c r="E8243">
        <v>3</v>
      </c>
      <c r="G8243">
        <v>1</v>
      </c>
      <c r="H8243">
        <v>2</v>
      </c>
      <c r="I8243">
        <v>2</v>
      </c>
      <c r="J8243">
        <v>6</v>
      </c>
      <c r="L8243">
        <v>1</v>
      </c>
      <c r="V8243">
        <f>IF(AND(Table1[[#This Row],[age]]&lt;=18, Table1[[#This Row],[engaged_in_prod]] = 1),1,0)</f>
        <v>0</v>
      </c>
    </row>
    <row r="8244" spans="1:22" x14ac:dyDescent="0.25">
      <c r="A8244">
        <v>1309</v>
      </c>
      <c r="B8244">
        <v>4</v>
      </c>
      <c r="C8244">
        <v>1</v>
      </c>
      <c r="D8244">
        <v>12</v>
      </c>
      <c r="E8244">
        <v>3</v>
      </c>
      <c r="F8244">
        <v>5</v>
      </c>
      <c r="G8244">
        <v>1</v>
      </c>
      <c r="H8244">
        <v>3</v>
      </c>
      <c r="I8244">
        <v>2</v>
      </c>
      <c r="J8244">
        <v>6</v>
      </c>
      <c r="L8244">
        <v>1</v>
      </c>
      <c r="V8244">
        <f>IF(AND(Table1[[#This Row],[age]]&lt;=18, Table1[[#This Row],[engaged_in_prod]] = 1),1,0)</f>
        <v>0</v>
      </c>
    </row>
    <row r="8245" spans="1:22" x14ac:dyDescent="0.25">
      <c r="A8245">
        <v>1309</v>
      </c>
      <c r="B8245">
        <v>3</v>
      </c>
      <c r="C8245">
        <v>1</v>
      </c>
      <c r="D8245">
        <v>14</v>
      </c>
      <c r="E8245">
        <v>3</v>
      </c>
      <c r="F8245">
        <v>5</v>
      </c>
      <c r="G8245">
        <v>1</v>
      </c>
      <c r="H8245">
        <v>5</v>
      </c>
      <c r="I8245">
        <v>2</v>
      </c>
      <c r="J8245">
        <v>6</v>
      </c>
      <c r="L8245">
        <v>1</v>
      </c>
      <c r="V8245">
        <f>IF(AND(Table1[[#This Row],[age]]&lt;=18, Table1[[#This Row],[engaged_in_prod]] = 1),1,0)</f>
        <v>0</v>
      </c>
    </row>
    <row r="8246" spans="1:22" x14ac:dyDescent="0.25">
      <c r="A8246">
        <v>857</v>
      </c>
      <c r="B8246">
        <v>2</v>
      </c>
      <c r="C8246">
        <v>2</v>
      </c>
      <c r="D8246">
        <v>45</v>
      </c>
      <c r="E8246">
        <v>2</v>
      </c>
      <c r="F8246">
        <v>1</v>
      </c>
      <c r="G8246">
        <v>1</v>
      </c>
      <c r="H8246">
        <v>5</v>
      </c>
      <c r="I8246">
        <v>1</v>
      </c>
      <c r="K8246">
        <v>2</v>
      </c>
      <c r="L8246">
        <v>1</v>
      </c>
      <c r="V8246">
        <f>IF(AND(Table1[[#This Row],[age]]&lt;=18, Table1[[#This Row],[engaged_in_prod]] = 1),1,0)</f>
        <v>0</v>
      </c>
    </row>
    <row r="8247" spans="1:22" x14ac:dyDescent="0.25">
      <c r="A8247">
        <v>871</v>
      </c>
      <c r="B8247">
        <v>1</v>
      </c>
      <c r="C8247">
        <v>2</v>
      </c>
      <c r="D8247">
        <v>45</v>
      </c>
      <c r="E8247">
        <v>1</v>
      </c>
      <c r="F8247">
        <v>2</v>
      </c>
      <c r="G8247">
        <v>1</v>
      </c>
      <c r="H8247">
        <v>3</v>
      </c>
      <c r="I8247">
        <v>1</v>
      </c>
      <c r="K8247">
        <v>2</v>
      </c>
      <c r="L8247">
        <v>1</v>
      </c>
      <c r="V8247">
        <f>IF(AND(Table1[[#This Row],[age]]&lt;=18, Table1[[#This Row],[engaged_in_prod]] = 1),1,0)</f>
        <v>0</v>
      </c>
    </row>
    <row r="8248" spans="1:22" x14ac:dyDescent="0.25">
      <c r="A8248">
        <v>1310</v>
      </c>
      <c r="B8248">
        <v>10</v>
      </c>
      <c r="C8248">
        <v>2</v>
      </c>
      <c r="D8248">
        <v>3</v>
      </c>
      <c r="E8248">
        <v>3</v>
      </c>
      <c r="G8248">
        <v>2</v>
      </c>
      <c r="L8248">
        <v>1</v>
      </c>
      <c r="V8248">
        <f>IF(AND(Table1[[#This Row],[age]]&lt;=18, Table1[[#This Row],[engaged_in_prod]] = 1),1,0)</f>
        <v>0</v>
      </c>
    </row>
    <row r="8249" spans="1:22" x14ac:dyDescent="0.25">
      <c r="A8249">
        <v>1310</v>
      </c>
      <c r="B8249">
        <v>9</v>
      </c>
      <c r="C8249">
        <v>1</v>
      </c>
      <c r="D8249">
        <v>6</v>
      </c>
      <c r="E8249">
        <v>3</v>
      </c>
      <c r="G8249">
        <v>1</v>
      </c>
      <c r="H8249">
        <v>2</v>
      </c>
      <c r="I8249">
        <v>2</v>
      </c>
      <c r="J8249">
        <v>5</v>
      </c>
      <c r="L8249">
        <v>1</v>
      </c>
      <c r="V8249">
        <f>IF(AND(Table1[[#This Row],[age]]&lt;=18, Table1[[#This Row],[engaged_in_prod]] = 1),1,0)</f>
        <v>0</v>
      </c>
    </row>
    <row r="8250" spans="1:22" x14ac:dyDescent="0.25">
      <c r="A8250">
        <v>873</v>
      </c>
      <c r="B8250">
        <v>1</v>
      </c>
      <c r="C8250">
        <v>1</v>
      </c>
      <c r="D8250">
        <v>45</v>
      </c>
      <c r="E8250">
        <v>1</v>
      </c>
      <c r="F8250">
        <v>1</v>
      </c>
      <c r="G8250">
        <v>1</v>
      </c>
      <c r="H8250">
        <v>3</v>
      </c>
      <c r="I8250">
        <v>1</v>
      </c>
      <c r="K8250">
        <v>2</v>
      </c>
      <c r="L8250">
        <v>1</v>
      </c>
      <c r="V8250">
        <f>IF(AND(Table1[[#This Row],[age]]&lt;=18, Table1[[#This Row],[engaged_in_prod]] = 1),1,0)</f>
        <v>0</v>
      </c>
    </row>
    <row r="8251" spans="1:22" x14ac:dyDescent="0.25">
      <c r="A8251">
        <v>1310</v>
      </c>
      <c r="B8251">
        <v>7</v>
      </c>
      <c r="C8251">
        <v>2</v>
      </c>
      <c r="D8251">
        <v>10</v>
      </c>
      <c r="E8251">
        <v>3</v>
      </c>
      <c r="G8251">
        <v>1</v>
      </c>
      <c r="H8251">
        <v>0</v>
      </c>
      <c r="I8251">
        <v>2</v>
      </c>
      <c r="J8251">
        <v>6</v>
      </c>
      <c r="L8251">
        <v>1</v>
      </c>
      <c r="V8251">
        <f>IF(AND(Table1[[#This Row],[age]]&lt;=18, Table1[[#This Row],[engaged_in_prod]] = 1),1,0)</f>
        <v>0</v>
      </c>
    </row>
    <row r="8252" spans="1:22" x14ac:dyDescent="0.25">
      <c r="A8252">
        <v>1310</v>
      </c>
      <c r="B8252">
        <v>6</v>
      </c>
      <c r="C8252">
        <v>1</v>
      </c>
      <c r="D8252">
        <v>11</v>
      </c>
      <c r="E8252">
        <v>3</v>
      </c>
      <c r="G8252">
        <v>1</v>
      </c>
      <c r="H8252">
        <v>0</v>
      </c>
      <c r="I8252">
        <v>2</v>
      </c>
      <c r="J8252">
        <v>6</v>
      </c>
      <c r="L8252">
        <v>1</v>
      </c>
      <c r="V8252">
        <f>IF(AND(Table1[[#This Row],[age]]&lt;=18, Table1[[#This Row],[engaged_in_prod]] = 1),1,0)</f>
        <v>0</v>
      </c>
    </row>
    <row r="8253" spans="1:22" x14ac:dyDescent="0.25">
      <c r="A8253">
        <v>1310</v>
      </c>
      <c r="B8253">
        <v>5</v>
      </c>
      <c r="C8253">
        <v>1</v>
      </c>
      <c r="D8253">
        <v>12</v>
      </c>
      <c r="E8253">
        <v>3</v>
      </c>
      <c r="F8253">
        <v>5</v>
      </c>
      <c r="G8253">
        <v>1</v>
      </c>
      <c r="H8253">
        <v>0</v>
      </c>
      <c r="I8253">
        <v>2</v>
      </c>
      <c r="J8253">
        <v>6</v>
      </c>
      <c r="L8253">
        <v>1</v>
      </c>
      <c r="V8253">
        <f>IF(AND(Table1[[#This Row],[age]]&lt;=18, Table1[[#This Row],[engaged_in_prod]] = 1),1,0)</f>
        <v>0</v>
      </c>
    </row>
    <row r="8254" spans="1:22" x14ac:dyDescent="0.25">
      <c r="A8254">
        <v>1310</v>
      </c>
      <c r="B8254">
        <v>4</v>
      </c>
      <c r="C8254">
        <v>1</v>
      </c>
      <c r="D8254">
        <v>13</v>
      </c>
      <c r="E8254">
        <v>3</v>
      </c>
      <c r="F8254">
        <v>5</v>
      </c>
      <c r="G8254">
        <v>1</v>
      </c>
      <c r="H8254">
        <v>4</v>
      </c>
      <c r="I8254">
        <v>2</v>
      </c>
      <c r="J8254">
        <v>6</v>
      </c>
      <c r="L8254">
        <v>1</v>
      </c>
      <c r="V8254">
        <f>IF(AND(Table1[[#This Row],[age]]&lt;=18, Table1[[#This Row],[engaged_in_prod]] = 1),1,0)</f>
        <v>0</v>
      </c>
    </row>
    <row r="8255" spans="1:22" x14ac:dyDescent="0.25">
      <c r="A8255">
        <v>1310</v>
      </c>
      <c r="B8255">
        <v>3</v>
      </c>
      <c r="C8255">
        <v>1</v>
      </c>
      <c r="D8255">
        <v>15</v>
      </c>
      <c r="E8255">
        <v>3</v>
      </c>
      <c r="F8255">
        <v>5</v>
      </c>
      <c r="G8255">
        <v>1</v>
      </c>
      <c r="H8255">
        <v>7</v>
      </c>
      <c r="I8255">
        <v>2</v>
      </c>
      <c r="J8255">
        <v>6</v>
      </c>
      <c r="L8255">
        <v>1</v>
      </c>
      <c r="V8255">
        <f>IF(AND(Table1[[#This Row],[age]]&lt;=18, Table1[[#This Row],[engaged_in_prod]] = 1),1,0)</f>
        <v>0</v>
      </c>
    </row>
    <row r="8256" spans="1:22" x14ac:dyDescent="0.25">
      <c r="A8256">
        <v>880</v>
      </c>
      <c r="B8256">
        <v>2</v>
      </c>
      <c r="C8256">
        <v>2</v>
      </c>
      <c r="D8256">
        <v>45</v>
      </c>
      <c r="E8256">
        <v>6</v>
      </c>
      <c r="F8256">
        <v>2</v>
      </c>
      <c r="G8256">
        <v>1</v>
      </c>
      <c r="H8256">
        <v>0</v>
      </c>
      <c r="I8256">
        <v>1</v>
      </c>
      <c r="K8256">
        <v>1</v>
      </c>
      <c r="L8256">
        <v>1</v>
      </c>
      <c r="V8256">
        <f>IF(AND(Table1[[#This Row],[age]]&lt;=18, Table1[[#This Row],[engaged_in_prod]] = 1),1,0)</f>
        <v>0</v>
      </c>
    </row>
    <row r="8257" spans="1:22" x14ac:dyDescent="0.25">
      <c r="A8257">
        <v>905</v>
      </c>
      <c r="B8257">
        <v>2</v>
      </c>
      <c r="C8257">
        <v>2</v>
      </c>
      <c r="D8257">
        <v>45</v>
      </c>
      <c r="E8257">
        <v>2</v>
      </c>
      <c r="F8257">
        <v>1</v>
      </c>
      <c r="G8257">
        <v>1</v>
      </c>
      <c r="H8257">
        <v>1</v>
      </c>
      <c r="I8257">
        <v>1</v>
      </c>
      <c r="K8257">
        <v>1</v>
      </c>
      <c r="L8257">
        <v>1</v>
      </c>
      <c r="V8257">
        <f>IF(AND(Table1[[#This Row],[age]]&lt;=18, Table1[[#This Row],[engaged_in_prod]] = 1),1,0)</f>
        <v>0</v>
      </c>
    </row>
    <row r="8258" spans="1:22" x14ac:dyDescent="0.25">
      <c r="A8258">
        <v>1311</v>
      </c>
      <c r="B8258">
        <v>11</v>
      </c>
      <c r="C8258">
        <v>2</v>
      </c>
      <c r="D8258">
        <v>2</v>
      </c>
      <c r="E8258">
        <v>3</v>
      </c>
      <c r="G8258">
        <v>2</v>
      </c>
      <c r="L8258">
        <v>1</v>
      </c>
      <c r="V8258">
        <f>IF(AND(Table1[[#This Row],[age]]&lt;=18, Table1[[#This Row],[engaged_in_prod]] = 1),1,0)</f>
        <v>0</v>
      </c>
    </row>
    <row r="8259" spans="1:22" x14ac:dyDescent="0.25">
      <c r="A8259">
        <v>1311</v>
      </c>
      <c r="B8259">
        <v>10</v>
      </c>
      <c r="C8259">
        <v>1</v>
      </c>
      <c r="D8259">
        <v>4</v>
      </c>
      <c r="E8259">
        <v>3</v>
      </c>
      <c r="G8259">
        <v>2</v>
      </c>
      <c r="L8259">
        <v>1</v>
      </c>
      <c r="V8259">
        <f>IF(AND(Table1[[#This Row],[age]]&lt;=18, Table1[[#This Row],[engaged_in_prod]] = 1),1,0)</f>
        <v>0</v>
      </c>
    </row>
    <row r="8260" spans="1:22" x14ac:dyDescent="0.25">
      <c r="A8260">
        <v>1311</v>
      </c>
      <c r="B8260">
        <v>9</v>
      </c>
      <c r="C8260">
        <v>1</v>
      </c>
      <c r="D8260">
        <v>6</v>
      </c>
      <c r="E8260">
        <v>3</v>
      </c>
      <c r="G8260">
        <v>1</v>
      </c>
      <c r="H8260">
        <v>0</v>
      </c>
      <c r="I8260">
        <v>2</v>
      </c>
      <c r="J8260">
        <v>5</v>
      </c>
      <c r="L8260">
        <v>1</v>
      </c>
      <c r="V8260">
        <f>IF(AND(Table1[[#This Row],[age]]&lt;=18, Table1[[#This Row],[engaged_in_prod]] = 1),1,0)</f>
        <v>0</v>
      </c>
    </row>
    <row r="8261" spans="1:22" x14ac:dyDescent="0.25">
      <c r="A8261">
        <v>908</v>
      </c>
      <c r="B8261">
        <v>1</v>
      </c>
      <c r="C8261">
        <v>1</v>
      </c>
      <c r="D8261">
        <v>45</v>
      </c>
      <c r="E8261">
        <v>1</v>
      </c>
      <c r="F8261">
        <v>1</v>
      </c>
      <c r="G8261">
        <v>1</v>
      </c>
      <c r="H8261">
        <v>2</v>
      </c>
      <c r="I8261">
        <v>1</v>
      </c>
      <c r="K8261">
        <v>2</v>
      </c>
      <c r="L8261">
        <v>1</v>
      </c>
      <c r="V8261">
        <f>IF(AND(Table1[[#This Row],[age]]&lt;=18, Table1[[#This Row],[engaged_in_prod]] = 1),1,0)</f>
        <v>0</v>
      </c>
    </row>
    <row r="8262" spans="1:22" x14ac:dyDescent="0.25">
      <c r="A8262">
        <v>920</v>
      </c>
      <c r="B8262">
        <v>2</v>
      </c>
      <c r="C8262">
        <v>2</v>
      </c>
      <c r="D8262">
        <v>45</v>
      </c>
      <c r="E8262">
        <v>2</v>
      </c>
      <c r="F8262">
        <v>1</v>
      </c>
      <c r="G8262">
        <v>1</v>
      </c>
      <c r="H8262">
        <v>17</v>
      </c>
      <c r="I8262">
        <v>1</v>
      </c>
      <c r="K8262">
        <v>1</v>
      </c>
      <c r="L8262">
        <v>2</v>
      </c>
      <c r="V8262">
        <f>IF(AND(Table1[[#This Row],[age]]&lt;=18, Table1[[#This Row],[engaged_in_prod]] = 1),1,0)</f>
        <v>0</v>
      </c>
    </row>
    <row r="8263" spans="1:22" x14ac:dyDescent="0.25">
      <c r="A8263">
        <v>934</v>
      </c>
      <c r="B8263">
        <v>1</v>
      </c>
      <c r="C8263">
        <v>1</v>
      </c>
      <c r="D8263">
        <v>45</v>
      </c>
      <c r="E8263">
        <v>1</v>
      </c>
      <c r="F8263">
        <v>1</v>
      </c>
      <c r="G8263">
        <v>1</v>
      </c>
      <c r="H8263">
        <v>4</v>
      </c>
      <c r="I8263">
        <v>1</v>
      </c>
      <c r="K8263">
        <v>2</v>
      </c>
      <c r="L8263">
        <v>1</v>
      </c>
      <c r="V8263">
        <f>IF(AND(Table1[[#This Row],[age]]&lt;=18, Table1[[#This Row],[engaged_in_prod]] = 1),1,0)</f>
        <v>0</v>
      </c>
    </row>
    <row r="8264" spans="1:22" x14ac:dyDescent="0.25">
      <c r="A8264">
        <v>938</v>
      </c>
      <c r="B8264">
        <v>2</v>
      </c>
      <c r="C8264">
        <v>2</v>
      </c>
      <c r="D8264">
        <v>45</v>
      </c>
      <c r="E8264">
        <v>2</v>
      </c>
      <c r="F8264">
        <v>1</v>
      </c>
      <c r="G8264">
        <v>1</v>
      </c>
      <c r="H8264">
        <v>0</v>
      </c>
      <c r="I8264">
        <v>1</v>
      </c>
      <c r="K8264">
        <v>1</v>
      </c>
      <c r="L8264">
        <v>1</v>
      </c>
      <c r="V8264">
        <f>IF(AND(Table1[[#This Row],[age]]&lt;=18, Table1[[#This Row],[engaged_in_prod]] = 1),1,0)</f>
        <v>0</v>
      </c>
    </row>
    <row r="8265" spans="1:22" x14ac:dyDescent="0.25">
      <c r="A8265">
        <v>1311</v>
      </c>
      <c r="B8265">
        <v>4</v>
      </c>
      <c r="C8265">
        <v>1</v>
      </c>
      <c r="D8265">
        <v>16</v>
      </c>
      <c r="E8265">
        <v>3</v>
      </c>
      <c r="F8265">
        <v>5</v>
      </c>
      <c r="G8265">
        <v>1</v>
      </c>
      <c r="H8265">
        <v>6</v>
      </c>
      <c r="I8265">
        <v>2</v>
      </c>
      <c r="J8265">
        <v>6</v>
      </c>
      <c r="L8265">
        <v>1</v>
      </c>
      <c r="V8265">
        <f>IF(AND(Table1[[#This Row],[age]]&lt;=18, Table1[[#This Row],[engaged_in_prod]] = 1),1,0)</f>
        <v>0</v>
      </c>
    </row>
    <row r="8266" spans="1:22" x14ac:dyDescent="0.25">
      <c r="A8266">
        <v>941</v>
      </c>
      <c r="B8266">
        <v>1</v>
      </c>
      <c r="C8266">
        <v>1</v>
      </c>
      <c r="D8266">
        <v>45</v>
      </c>
      <c r="E8266">
        <v>1</v>
      </c>
      <c r="F8266">
        <v>1</v>
      </c>
      <c r="G8266">
        <v>1</v>
      </c>
      <c r="H8266">
        <v>5</v>
      </c>
      <c r="I8266">
        <v>1</v>
      </c>
      <c r="K8266">
        <v>2</v>
      </c>
      <c r="L8266">
        <v>1</v>
      </c>
      <c r="V8266">
        <f>IF(AND(Table1[[#This Row],[age]]&lt;=18, Table1[[#This Row],[engaged_in_prod]] = 1),1,0)</f>
        <v>0</v>
      </c>
    </row>
    <row r="8267" spans="1:22" x14ac:dyDescent="0.25">
      <c r="A8267">
        <v>950</v>
      </c>
      <c r="B8267">
        <v>1</v>
      </c>
      <c r="C8267">
        <v>1</v>
      </c>
      <c r="D8267">
        <v>45</v>
      </c>
      <c r="E8267">
        <v>1</v>
      </c>
      <c r="F8267">
        <v>1</v>
      </c>
      <c r="G8267">
        <v>1</v>
      </c>
      <c r="H8267">
        <v>2</v>
      </c>
      <c r="I8267">
        <v>1</v>
      </c>
      <c r="K8267">
        <v>2</v>
      </c>
      <c r="L8267">
        <v>1</v>
      </c>
      <c r="V8267">
        <f>IF(AND(Table1[[#This Row],[age]]&lt;=18, Table1[[#This Row],[engaged_in_prod]] = 1),1,0)</f>
        <v>0</v>
      </c>
    </row>
    <row r="8268" spans="1:22" x14ac:dyDescent="0.25">
      <c r="A8268">
        <v>1311</v>
      </c>
      <c r="B8268">
        <v>3</v>
      </c>
      <c r="C8268">
        <v>2</v>
      </c>
      <c r="D8268">
        <v>58</v>
      </c>
      <c r="E8268">
        <v>6</v>
      </c>
      <c r="F8268">
        <v>2</v>
      </c>
      <c r="G8268">
        <v>1</v>
      </c>
      <c r="H8268">
        <v>0</v>
      </c>
      <c r="I8268">
        <v>2</v>
      </c>
      <c r="J8268">
        <v>4</v>
      </c>
      <c r="L8268">
        <v>1</v>
      </c>
      <c r="V8268">
        <f>IF(AND(Table1[[#This Row],[age]]&lt;=18, Table1[[#This Row],[engaged_in_prod]] = 1),1,0)</f>
        <v>0</v>
      </c>
    </row>
    <row r="8269" spans="1:22" x14ac:dyDescent="0.25">
      <c r="A8269">
        <v>1312</v>
      </c>
      <c r="B8269">
        <v>8</v>
      </c>
      <c r="C8269">
        <v>1</v>
      </c>
      <c r="D8269">
        <v>1</v>
      </c>
      <c r="E8269">
        <v>3</v>
      </c>
      <c r="G8269">
        <v>2</v>
      </c>
      <c r="L8269">
        <v>1</v>
      </c>
      <c r="V8269">
        <f>IF(AND(Table1[[#This Row],[age]]&lt;=18, Table1[[#This Row],[engaged_in_prod]] = 1),1,0)</f>
        <v>0</v>
      </c>
    </row>
    <row r="8270" spans="1:22" x14ac:dyDescent="0.25">
      <c r="A8270">
        <v>1312</v>
      </c>
      <c r="B8270">
        <v>7</v>
      </c>
      <c r="C8270">
        <v>2</v>
      </c>
      <c r="D8270">
        <v>3</v>
      </c>
      <c r="E8270">
        <v>3</v>
      </c>
      <c r="G8270">
        <v>2</v>
      </c>
      <c r="L8270">
        <v>1</v>
      </c>
      <c r="V8270">
        <f>IF(AND(Table1[[#This Row],[age]]&lt;=18, Table1[[#This Row],[engaged_in_prod]] = 1),1,0)</f>
        <v>0</v>
      </c>
    </row>
    <row r="8271" spans="1:22" x14ac:dyDescent="0.25">
      <c r="A8271">
        <v>1312</v>
      </c>
      <c r="B8271">
        <v>6</v>
      </c>
      <c r="C8271">
        <v>1</v>
      </c>
      <c r="D8271">
        <v>4</v>
      </c>
      <c r="E8271">
        <v>3</v>
      </c>
      <c r="G8271">
        <v>2</v>
      </c>
      <c r="L8271">
        <v>1</v>
      </c>
      <c r="V8271">
        <f>IF(AND(Table1[[#This Row],[age]]&lt;=18, Table1[[#This Row],[engaged_in_prod]] = 1),1,0)</f>
        <v>0</v>
      </c>
    </row>
    <row r="8272" spans="1:22" x14ac:dyDescent="0.25">
      <c r="A8272">
        <v>1312</v>
      </c>
      <c r="B8272">
        <v>5</v>
      </c>
      <c r="C8272">
        <v>1</v>
      </c>
      <c r="D8272">
        <v>5</v>
      </c>
      <c r="E8272">
        <v>3</v>
      </c>
      <c r="G8272">
        <v>1</v>
      </c>
      <c r="H8272">
        <v>0</v>
      </c>
      <c r="I8272">
        <v>2</v>
      </c>
      <c r="J8272">
        <v>5</v>
      </c>
      <c r="L8272">
        <v>1</v>
      </c>
      <c r="V8272">
        <f>IF(AND(Table1[[#This Row],[age]]&lt;=18, Table1[[#This Row],[engaged_in_prod]] = 1),1,0)</f>
        <v>0</v>
      </c>
    </row>
    <row r="8273" spans="1:22" x14ac:dyDescent="0.25">
      <c r="A8273">
        <v>951</v>
      </c>
      <c r="B8273">
        <v>1</v>
      </c>
      <c r="C8273">
        <v>2</v>
      </c>
      <c r="D8273">
        <v>45</v>
      </c>
      <c r="E8273">
        <v>1</v>
      </c>
      <c r="F8273">
        <v>2</v>
      </c>
      <c r="G8273">
        <v>1</v>
      </c>
      <c r="H8273">
        <v>3</v>
      </c>
      <c r="I8273">
        <v>1</v>
      </c>
      <c r="K8273">
        <v>2</v>
      </c>
      <c r="L8273">
        <v>1</v>
      </c>
      <c r="V8273">
        <f>IF(AND(Table1[[#This Row],[age]]&lt;=18, Table1[[#This Row],[engaged_in_prod]] = 1),1,0)</f>
        <v>0</v>
      </c>
    </row>
    <row r="8274" spans="1:22" x14ac:dyDescent="0.25">
      <c r="A8274">
        <v>953</v>
      </c>
      <c r="B8274">
        <v>2</v>
      </c>
      <c r="C8274">
        <v>2</v>
      </c>
      <c r="D8274">
        <v>45</v>
      </c>
      <c r="E8274">
        <v>2</v>
      </c>
      <c r="F8274">
        <v>1</v>
      </c>
      <c r="G8274">
        <v>1</v>
      </c>
      <c r="H8274">
        <v>1</v>
      </c>
      <c r="I8274">
        <v>1</v>
      </c>
      <c r="K8274">
        <v>1</v>
      </c>
      <c r="L8274">
        <v>1</v>
      </c>
      <c r="V8274">
        <f>IF(AND(Table1[[#This Row],[age]]&lt;=18, Table1[[#This Row],[engaged_in_prod]] = 1),1,0)</f>
        <v>0</v>
      </c>
    </row>
    <row r="8275" spans="1:22" x14ac:dyDescent="0.25">
      <c r="A8275">
        <v>959</v>
      </c>
      <c r="B8275">
        <v>1</v>
      </c>
      <c r="C8275">
        <v>1</v>
      </c>
      <c r="D8275">
        <v>45</v>
      </c>
      <c r="E8275">
        <v>1</v>
      </c>
      <c r="F8275">
        <v>1</v>
      </c>
      <c r="G8275">
        <v>1</v>
      </c>
      <c r="H8275">
        <v>3</v>
      </c>
      <c r="I8275">
        <v>1</v>
      </c>
      <c r="K8275">
        <v>2</v>
      </c>
      <c r="L8275">
        <v>1</v>
      </c>
      <c r="V8275">
        <f>IF(AND(Table1[[#This Row],[age]]&lt;=18, Table1[[#This Row],[engaged_in_prod]] = 1),1,0)</f>
        <v>0</v>
      </c>
    </row>
    <row r="8276" spans="1:22" x14ac:dyDescent="0.25">
      <c r="A8276">
        <v>962</v>
      </c>
      <c r="B8276">
        <v>1</v>
      </c>
      <c r="C8276">
        <v>1</v>
      </c>
      <c r="D8276">
        <v>45</v>
      </c>
      <c r="E8276">
        <v>1</v>
      </c>
      <c r="F8276">
        <v>1</v>
      </c>
      <c r="G8276">
        <v>1</v>
      </c>
      <c r="H8276">
        <v>4</v>
      </c>
      <c r="I8276">
        <v>1</v>
      </c>
      <c r="K8276">
        <v>2</v>
      </c>
      <c r="L8276">
        <v>1</v>
      </c>
      <c r="V8276">
        <f>IF(AND(Table1[[#This Row],[age]]&lt;=18, Table1[[#This Row],[engaged_in_prod]] = 1),1,0)</f>
        <v>0</v>
      </c>
    </row>
    <row r="8277" spans="1:22" x14ac:dyDescent="0.25">
      <c r="A8277">
        <v>1313</v>
      </c>
      <c r="B8277">
        <v>5</v>
      </c>
      <c r="C8277">
        <v>2</v>
      </c>
      <c r="D8277">
        <v>1</v>
      </c>
      <c r="E8277">
        <v>3</v>
      </c>
      <c r="G8277">
        <v>2</v>
      </c>
      <c r="L8277">
        <v>1</v>
      </c>
      <c r="V8277">
        <f>IF(AND(Table1[[#This Row],[age]]&lt;=18, Table1[[#This Row],[engaged_in_prod]] = 1),1,0)</f>
        <v>0</v>
      </c>
    </row>
    <row r="8278" spans="1:22" x14ac:dyDescent="0.25">
      <c r="A8278">
        <v>1313</v>
      </c>
      <c r="B8278">
        <v>4</v>
      </c>
      <c r="C8278">
        <v>2</v>
      </c>
      <c r="D8278">
        <v>4</v>
      </c>
      <c r="E8278">
        <v>3</v>
      </c>
      <c r="G8278">
        <v>2</v>
      </c>
      <c r="L8278">
        <v>1</v>
      </c>
      <c r="V8278">
        <f>IF(AND(Table1[[#This Row],[age]]&lt;=18, Table1[[#This Row],[engaged_in_prod]] = 1),1,0)</f>
        <v>0</v>
      </c>
    </row>
    <row r="8279" spans="1:22" x14ac:dyDescent="0.25">
      <c r="A8279">
        <v>1313</v>
      </c>
      <c r="B8279">
        <v>3</v>
      </c>
      <c r="C8279">
        <v>2</v>
      </c>
      <c r="D8279">
        <v>6</v>
      </c>
      <c r="E8279">
        <v>3</v>
      </c>
      <c r="G8279">
        <v>1</v>
      </c>
      <c r="H8279">
        <v>0</v>
      </c>
      <c r="I8279">
        <v>2</v>
      </c>
      <c r="J8279">
        <v>5</v>
      </c>
      <c r="L8279">
        <v>1</v>
      </c>
      <c r="V8279">
        <f>IF(AND(Table1[[#This Row],[age]]&lt;=18, Table1[[#This Row],[engaged_in_prod]] = 1),1,0)</f>
        <v>0</v>
      </c>
    </row>
    <row r="8280" spans="1:22" x14ac:dyDescent="0.25">
      <c r="A8280">
        <v>975</v>
      </c>
      <c r="B8280">
        <v>2</v>
      </c>
      <c r="C8280">
        <v>2</v>
      </c>
      <c r="D8280">
        <v>45</v>
      </c>
      <c r="E8280">
        <v>2</v>
      </c>
      <c r="F8280">
        <v>1</v>
      </c>
      <c r="G8280">
        <v>1</v>
      </c>
      <c r="H8280">
        <v>4</v>
      </c>
      <c r="I8280">
        <v>1</v>
      </c>
      <c r="K8280">
        <v>1</v>
      </c>
      <c r="L8280">
        <v>1</v>
      </c>
      <c r="V8280">
        <f>IF(AND(Table1[[#This Row],[age]]&lt;=18, Table1[[#This Row],[engaged_in_prod]] = 1),1,0)</f>
        <v>0</v>
      </c>
    </row>
    <row r="8281" spans="1:22" x14ac:dyDescent="0.25">
      <c r="A8281">
        <v>994</v>
      </c>
      <c r="B8281">
        <v>2</v>
      </c>
      <c r="C8281">
        <v>2</v>
      </c>
      <c r="D8281">
        <v>45</v>
      </c>
      <c r="E8281">
        <v>2</v>
      </c>
      <c r="F8281">
        <v>1</v>
      </c>
      <c r="G8281">
        <v>1</v>
      </c>
      <c r="H8281">
        <v>0</v>
      </c>
      <c r="I8281">
        <v>1</v>
      </c>
      <c r="K8281">
        <v>1</v>
      </c>
      <c r="L8281">
        <v>1</v>
      </c>
      <c r="V8281">
        <f>IF(AND(Table1[[#This Row],[age]]&lt;=18, Table1[[#This Row],[engaged_in_prod]] = 1),1,0)</f>
        <v>0</v>
      </c>
    </row>
    <row r="8282" spans="1:22" x14ac:dyDescent="0.25">
      <c r="A8282">
        <v>1314</v>
      </c>
      <c r="B8282">
        <v>7</v>
      </c>
      <c r="C8282">
        <v>2</v>
      </c>
      <c r="D8282">
        <v>2</v>
      </c>
      <c r="E8282">
        <v>3</v>
      </c>
      <c r="G8282">
        <v>2</v>
      </c>
      <c r="L8282">
        <v>1</v>
      </c>
      <c r="V8282">
        <f>IF(AND(Table1[[#This Row],[age]]&lt;=18, Table1[[#This Row],[engaged_in_prod]] = 1),1,0)</f>
        <v>0</v>
      </c>
    </row>
    <row r="8283" spans="1:22" x14ac:dyDescent="0.25">
      <c r="A8283">
        <v>1314</v>
      </c>
      <c r="B8283">
        <v>6</v>
      </c>
      <c r="C8283">
        <v>2</v>
      </c>
      <c r="D8283">
        <v>5</v>
      </c>
      <c r="E8283">
        <v>3</v>
      </c>
      <c r="G8283">
        <v>1</v>
      </c>
      <c r="H8283">
        <v>0</v>
      </c>
      <c r="I8283">
        <v>2</v>
      </c>
      <c r="J8283">
        <v>5</v>
      </c>
      <c r="L8283">
        <v>1</v>
      </c>
      <c r="V8283">
        <f>IF(AND(Table1[[#This Row],[age]]&lt;=18, Table1[[#This Row],[engaged_in_prod]] = 1),1,0)</f>
        <v>0</v>
      </c>
    </row>
    <row r="8284" spans="1:22" x14ac:dyDescent="0.25">
      <c r="A8284">
        <v>1314</v>
      </c>
      <c r="B8284">
        <v>5</v>
      </c>
      <c r="C8284">
        <v>2</v>
      </c>
      <c r="D8284">
        <v>7</v>
      </c>
      <c r="E8284">
        <v>3</v>
      </c>
      <c r="G8284">
        <v>1</v>
      </c>
      <c r="H8284">
        <v>1</v>
      </c>
      <c r="I8284">
        <v>2</v>
      </c>
      <c r="J8284">
        <v>6</v>
      </c>
      <c r="L8284">
        <v>1</v>
      </c>
      <c r="V8284">
        <f>IF(AND(Table1[[#This Row],[age]]&lt;=18, Table1[[#This Row],[engaged_in_prod]] = 1),1,0)</f>
        <v>0</v>
      </c>
    </row>
    <row r="8285" spans="1:22" x14ac:dyDescent="0.25">
      <c r="A8285">
        <v>1314</v>
      </c>
      <c r="B8285">
        <v>4</v>
      </c>
      <c r="C8285">
        <v>2</v>
      </c>
      <c r="D8285">
        <v>9</v>
      </c>
      <c r="E8285">
        <v>3</v>
      </c>
      <c r="G8285">
        <v>1</v>
      </c>
      <c r="H8285">
        <v>2</v>
      </c>
      <c r="I8285">
        <v>2</v>
      </c>
      <c r="J8285">
        <v>6</v>
      </c>
      <c r="L8285">
        <v>1</v>
      </c>
      <c r="V8285">
        <f>IF(AND(Table1[[#This Row],[age]]&lt;=18, Table1[[#This Row],[engaged_in_prod]] = 1),1,0)</f>
        <v>0</v>
      </c>
    </row>
    <row r="8286" spans="1:22" x14ac:dyDescent="0.25">
      <c r="A8286">
        <v>1314</v>
      </c>
      <c r="B8286">
        <v>3</v>
      </c>
      <c r="C8286">
        <v>1</v>
      </c>
      <c r="D8286">
        <v>13</v>
      </c>
      <c r="E8286">
        <v>3</v>
      </c>
      <c r="F8286">
        <v>5</v>
      </c>
      <c r="G8286">
        <v>1</v>
      </c>
      <c r="H8286">
        <v>3</v>
      </c>
      <c r="I8286">
        <v>2</v>
      </c>
      <c r="J8286">
        <v>6</v>
      </c>
      <c r="L8286">
        <v>1</v>
      </c>
      <c r="V8286">
        <f>IF(AND(Table1[[#This Row],[age]]&lt;=18, Table1[[#This Row],[engaged_in_prod]] = 1),1,0)</f>
        <v>0</v>
      </c>
    </row>
    <row r="8287" spans="1:22" x14ac:dyDescent="0.25">
      <c r="A8287">
        <v>997</v>
      </c>
      <c r="B8287">
        <v>1</v>
      </c>
      <c r="C8287">
        <v>2</v>
      </c>
      <c r="D8287">
        <v>45</v>
      </c>
      <c r="E8287">
        <v>1</v>
      </c>
      <c r="F8287">
        <v>2</v>
      </c>
      <c r="G8287">
        <v>1</v>
      </c>
      <c r="H8287">
        <v>0</v>
      </c>
      <c r="I8287">
        <v>1</v>
      </c>
      <c r="K8287">
        <v>2</v>
      </c>
      <c r="L8287">
        <v>1</v>
      </c>
      <c r="V8287">
        <f>IF(AND(Table1[[#This Row],[age]]&lt;=18, Table1[[#This Row],[engaged_in_prod]] = 1),1,0)</f>
        <v>0</v>
      </c>
    </row>
    <row r="8288" spans="1:22" x14ac:dyDescent="0.25">
      <c r="A8288">
        <v>1025</v>
      </c>
      <c r="B8288">
        <v>1</v>
      </c>
      <c r="C8288">
        <v>2</v>
      </c>
      <c r="D8288">
        <v>45</v>
      </c>
      <c r="E8288">
        <v>1</v>
      </c>
      <c r="F8288">
        <v>3</v>
      </c>
      <c r="G8288">
        <v>1</v>
      </c>
      <c r="H8288">
        <v>0</v>
      </c>
      <c r="I8288">
        <v>1</v>
      </c>
      <c r="K8288">
        <v>1</v>
      </c>
      <c r="L8288">
        <v>1</v>
      </c>
      <c r="V8288">
        <f>IF(AND(Table1[[#This Row],[age]]&lt;=18, Table1[[#This Row],[engaged_in_prod]] = 1),1,0)</f>
        <v>0</v>
      </c>
    </row>
    <row r="8289" spans="1:22" x14ac:dyDescent="0.25">
      <c r="A8289">
        <v>1315</v>
      </c>
      <c r="B8289">
        <v>5</v>
      </c>
      <c r="C8289">
        <v>1</v>
      </c>
      <c r="D8289">
        <v>4</v>
      </c>
      <c r="E8289">
        <v>3</v>
      </c>
      <c r="G8289">
        <v>2</v>
      </c>
      <c r="L8289">
        <v>1</v>
      </c>
      <c r="V8289">
        <f>IF(AND(Table1[[#This Row],[age]]&lt;=18, Table1[[#This Row],[engaged_in_prod]] = 1),1,0)</f>
        <v>0</v>
      </c>
    </row>
    <row r="8290" spans="1:22" x14ac:dyDescent="0.25">
      <c r="A8290">
        <v>1315</v>
      </c>
      <c r="B8290">
        <v>6</v>
      </c>
      <c r="C8290">
        <v>1</v>
      </c>
      <c r="D8290">
        <v>5</v>
      </c>
      <c r="E8290">
        <v>3</v>
      </c>
      <c r="G8290">
        <v>1</v>
      </c>
      <c r="H8290">
        <v>0</v>
      </c>
      <c r="I8290">
        <v>2</v>
      </c>
      <c r="J8290">
        <v>5</v>
      </c>
      <c r="L8290">
        <v>1</v>
      </c>
      <c r="V8290">
        <f>IF(AND(Table1[[#This Row],[age]]&lt;=18, Table1[[#This Row],[engaged_in_prod]] = 1),1,0)</f>
        <v>0</v>
      </c>
    </row>
    <row r="8291" spans="1:22" x14ac:dyDescent="0.25">
      <c r="A8291">
        <v>1315</v>
      </c>
      <c r="B8291">
        <v>7</v>
      </c>
      <c r="C8291">
        <v>2</v>
      </c>
      <c r="D8291">
        <v>11</v>
      </c>
      <c r="E8291">
        <v>3</v>
      </c>
      <c r="G8291">
        <v>1</v>
      </c>
      <c r="H8291">
        <v>3</v>
      </c>
      <c r="I8291">
        <v>2</v>
      </c>
      <c r="J8291">
        <v>6</v>
      </c>
      <c r="L8291">
        <v>1</v>
      </c>
      <c r="V8291">
        <f>IF(AND(Table1[[#This Row],[age]]&lt;=18, Table1[[#This Row],[engaged_in_prod]] = 1),1,0)</f>
        <v>0</v>
      </c>
    </row>
    <row r="8292" spans="1:22" x14ac:dyDescent="0.25">
      <c r="A8292">
        <v>1315</v>
      </c>
      <c r="B8292">
        <v>8</v>
      </c>
      <c r="C8292">
        <v>2</v>
      </c>
      <c r="D8292">
        <v>14</v>
      </c>
      <c r="E8292">
        <v>5</v>
      </c>
      <c r="F8292">
        <v>5</v>
      </c>
      <c r="G8292">
        <v>1</v>
      </c>
      <c r="H8292">
        <v>0</v>
      </c>
      <c r="I8292">
        <v>2</v>
      </c>
      <c r="J8292">
        <v>6</v>
      </c>
      <c r="L8292">
        <v>1</v>
      </c>
      <c r="V8292">
        <f>IF(AND(Table1[[#This Row],[age]]&lt;=18, Table1[[#This Row],[engaged_in_prod]] = 1),1,0)</f>
        <v>0</v>
      </c>
    </row>
    <row r="8293" spans="1:22" x14ac:dyDescent="0.25">
      <c r="A8293">
        <v>1315</v>
      </c>
      <c r="B8293">
        <v>4</v>
      </c>
      <c r="C8293">
        <v>2</v>
      </c>
      <c r="D8293">
        <v>14</v>
      </c>
      <c r="E8293">
        <v>3</v>
      </c>
      <c r="F8293">
        <v>5</v>
      </c>
      <c r="G8293">
        <v>1</v>
      </c>
      <c r="H8293">
        <v>2</v>
      </c>
      <c r="I8293">
        <v>2</v>
      </c>
      <c r="J8293">
        <v>6</v>
      </c>
      <c r="L8293">
        <v>1</v>
      </c>
      <c r="V8293">
        <f>IF(AND(Table1[[#This Row],[age]]&lt;=18, Table1[[#This Row],[engaged_in_prod]] = 1),1,0)</f>
        <v>0</v>
      </c>
    </row>
    <row r="8294" spans="1:22" x14ac:dyDescent="0.25">
      <c r="A8294">
        <v>1315</v>
      </c>
      <c r="B8294">
        <v>3</v>
      </c>
      <c r="C8294">
        <v>1</v>
      </c>
      <c r="D8294">
        <v>15</v>
      </c>
      <c r="E8294">
        <v>3</v>
      </c>
      <c r="F8294">
        <v>5</v>
      </c>
      <c r="G8294">
        <v>1</v>
      </c>
      <c r="H8294">
        <v>1</v>
      </c>
      <c r="I8294">
        <v>2</v>
      </c>
      <c r="J8294">
        <v>6</v>
      </c>
      <c r="L8294">
        <v>1</v>
      </c>
      <c r="V8294">
        <f>IF(AND(Table1[[#This Row],[age]]&lt;=18, Table1[[#This Row],[engaged_in_prod]] = 1),1,0)</f>
        <v>0</v>
      </c>
    </row>
    <row r="8295" spans="1:22" x14ac:dyDescent="0.25">
      <c r="A8295">
        <v>1027</v>
      </c>
      <c r="B8295">
        <v>1</v>
      </c>
      <c r="C8295">
        <v>1</v>
      </c>
      <c r="D8295">
        <v>45</v>
      </c>
      <c r="E8295">
        <v>1</v>
      </c>
      <c r="F8295">
        <v>1</v>
      </c>
      <c r="G8295">
        <v>1</v>
      </c>
      <c r="H8295">
        <v>8</v>
      </c>
      <c r="I8295">
        <v>1</v>
      </c>
      <c r="K8295">
        <v>2</v>
      </c>
      <c r="L8295">
        <v>1</v>
      </c>
      <c r="V8295">
        <f>IF(AND(Table1[[#This Row],[age]]&lt;=18, Table1[[#This Row],[engaged_in_prod]] = 1),1,0)</f>
        <v>0</v>
      </c>
    </row>
    <row r="8296" spans="1:22" x14ac:dyDescent="0.25">
      <c r="A8296">
        <v>1047</v>
      </c>
      <c r="B8296">
        <v>2</v>
      </c>
      <c r="C8296">
        <v>2</v>
      </c>
      <c r="D8296">
        <v>45</v>
      </c>
      <c r="E8296">
        <v>1</v>
      </c>
      <c r="F8296">
        <v>1</v>
      </c>
      <c r="G8296">
        <v>1</v>
      </c>
      <c r="H8296">
        <v>0</v>
      </c>
      <c r="I8296">
        <v>1</v>
      </c>
      <c r="K8296">
        <v>1</v>
      </c>
      <c r="L8296">
        <v>1</v>
      </c>
      <c r="V8296">
        <f>IF(AND(Table1[[#This Row],[age]]&lt;=18, Table1[[#This Row],[engaged_in_prod]] = 1),1,0)</f>
        <v>0</v>
      </c>
    </row>
    <row r="8297" spans="1:22" x14ac:dyDescent="0.25">
      <c r="A8297">
        <v>1316</v>
      </c>
      <c r="B8297">
        <v>8</v>
      </c>
      <c r="C8297">
        <v>2</v>
      </c>
      <c r="D8297">
        <v>2</v>
      </c>
      <c r="E8297">
        <v>3</v>
      </c>
      <c r="G8297">
        <v>2</v>
      </c>
      <c r="L8297">
        <v>1</v>
      </c>
      <c r="V8297">
        <f>IF(AND(Table1[[#This Row],[age]]&lt;=18, Table1[[#This Row],[engaged_in_prod]] = 1),1,0)</f>
        <v>0</v>
      </c>
    </row>
    <row r="8298" spans="1:22" x14ac:dyDescent="0.25">
      <c r="A8298">
        <v>1316</v>
      </c>
      <c r="B8298">
        <v>7</v>
      </c>
      <c r="C8298">
        <v>2</v>
      </c>
      <c r="D8298">
        <v>4</v>
      </c>
      <c r="E8298">
        <v>3</v>
      </c>
      <c r="G8298">
        <v>2</v>
      </c>
      <c r="L8298">
        <v>1</v>
      </c>
      <c r="V8298">
        <f>IF(AND(Table1[[#This Row],[age]]&lt;=18, Table1[[#This Row],[engaged_in_prod]] = 1),1,0)</f>
        <v>0</v>
      </c>
    </row>
    <row r="8299" spans="1:22" x14ac:dyDescent="0.25">
      <c r="A8299">
        <v>1316</v>
      </c>
      <c r="B8299">
        <v>6</v>
      </c>
      <c r="C8299">
        <v>2</v>
      </c>
      <c r="D8299">
        <v>6</v>
      </c>
      <c r="E8299">
        <v>3</v>
      </c>
      <c r="G8299">
        <v>1</v>
      </c>
      <c r="H8299">
        <v>1</v>
      </c>
      <c r="I8299">
        <v>2</v>
      </c>
      <c r="J8299">
        <v>6</v>
      </c>
      <c r="L8299">
        <v>1</v>
      </c>
      <c r="V8299">
        <f>IF(AND(Table1[[#This Row],[age]]&lt;=18, Table1[[#This Row],[engaged_in_prod]] = 1),1,0)</f>
        <v>0</v>
      </c>
    </row>
    <row r="8300" spans="1:22" x14ac:dyDescent="0.25">
      <c r="A8300">
        <v>1316</v>
      </c>
      <c r="B8300">
        <v>5</v>
      </c>
      <c r="C8300">
        <v>1</v>
      </c>
      <c r="D8300">
        <v>8</v>
      </c>
      <c r="E8300">
        <v>3</v>
      </c>
      <c r="G8300">
        <v>1</v>
      </c>
      <c r="H8300">
        <v>1</v>
      </c>
      <c r="I8300">
        <v>2</v>
      </c>
      <c r="J8300">
        <v>6</v>
      </c>
      <c r="L8300">
        <v>1</v>
      </c>
      <c r="V8300">
        <f>IF(AND(Table1[[#This Row],[age]]&lt;=18, Table1[[#This Row],[engaged_in_prod]] = 1),1,0)</f>
        <v>0</v>
      </c>
    </row>
    <row r="8301" spans="1:22" x14ac:dyDescent="0.25">
      <c r="A8301">
        <v>1055</v>
      </c>
      <c r="B8301">
        <v>1</v>
      </c>
      <c r="C8301">
        <v>1</v>
      </c>
      <c r="D8301">
        <v>45</v>
      </c>
      <c r="E8301">
        <v>1</v>
      </c>
      <c r="F8301">
        <v>1</v>
      </c>
      <c r="G8301">
        <v>1</v>
      </c>
      <c r="H8301">
        <v>9</v>
      </c>
      <c r="I8301">
        <v>1</v>
      </c>
      <c r="K8301">
        <v>2</v>
      </c>
      <c r="L8301">
        <v>1</v>
      </c>
      <c r="V8301">
        <f>IF(AND(Table1[[#This Row],[age]]&lt;=18, Table1[[#This Row],[engaged_in_prod]] = 1),1,0)</f>
        <v>0</v>
      </c>
    </row>
    <row r="8302" spans="1:22" x14ac:dyDescent="0.25">
      <c r="A8302">
        <v>1065</v>
      </c>
      <c r="B8302">
        <v>1</v>
      </c>
      <c r="C8302">
        <v>1</v>
      </c>
      <c r="D8302">
        <v>45</v>
      </c>
      <c r="E8302">
        <v>1</v>
      </c>
      <c r="F8302">
        <v>1</v>
      </c>
      <c r="G8302">
        <v>1</v>
      </c>
      <c r="H8302">
        <v>6</v>
      </c>
      <c r="I8302">
        <v>1</v>
      </c>
      <c r="K8302">
        <v>2</v>
      </c>
      <c r="L8302">
        <v>1</v>
      </c>
      <c r="V8302">
        <f>IF(AND(Table1[[#This Row],[age]]&lt;=18, Table1[[#This Row],[engaged_in_prod]] = 1),1,0)</f>
        <v>0</v>
      </c>
    </row>
    <row r="8303" spans="1:22" x14ac:dyDescent="0.25">
      <c r="A8303">
        <v>1071</v>
      </c>
      <c r="B8303">
        <v>2</v>
      </c>
      <c r="C8303">
        <v>2</v>
      </c>
      <c r="D8303">
        <v>45</v>
      </c>
      <c r="E8303">
        <v>2</v>
      </c>
      <c r="F8303">
        <v>1</v>
      </c>
      <c r="G8303">
        <v>1</v>
      </c>
      <c r="H8303">
        <v>0</v>
      </c>
      <c r="I8303">
        <v>1</v>
      </c>
      <c r="K8303">
        <v>1</v>
      </c>
      <c r="L8303">
        <v>1</v>
      </c>
      <c r="V8303">
        <f>IF(AND(Table1[[#This Row],[age]]&lt;=18, Table1[[#This Row],[engaged_in_prod]] = 1),1,0)</f>
        <v>0</v>
      </c>
    </row>
    <row r="8304" spans="1:22" x14ac:dyDescent="0.25">
      <c r="A8304">
        <v>1073</v>
      </c>
      <c r="B8304">
        <v>1</v>
      </c>
      <c r="C8304">
        <v>1</v>
      </c>
      <c r="D8304">
        <v>45</v>
      </c>
      <c r="E8304">
        <v>1</v>
      </c>
      <c r="F8304">
        <v>1</v>
      </c>
      <c r="G8304">
        <v>1</v>
      </c>
      <c r="H8304">
        <v>6</v>
      </c>
      <c r="I8304">
        <v>1</v>
      </c>
      <c r="K8304">
        <v>2</v>
      </c>
      <c r="L8304">
        <v>1</v>
      </c>
      <c r="V8304">
        <f>IF(AND(Table1[[#This Row],[age]]&lt;=18, Table1[[#This Row],[engaged_in_prod]] = 1),1,0)</f>
        <v>0</v>
      </c>
    </row>
    <row r="8305" spans="1:22" x14ac:dyDescent="0.25">
      <c r="A8305">
        <v>1317</v>
      </c>
      <c r="B8305">
        <v>3</v>
      </c>
      <c r="C8305">
        <v>1</v>
      </c>
      <c r="D8305">
        <v>1</v>
      </c>
      <c r="E8305">
        <v>3</v>
      </c>
      <c r="G8305">
        <v>2</v>
      </c>
      <c r="L8305">
        <v>1</v>
      </c>
      <c r="V8305">
        <f>IF(AND(Table1[[#This Row],[age]]&lt;=18, Table1[[#This Row],[engaged_in_prod]] = 1),1,0)</f>
        <v>0</v>
      </c>
    </row>
    <row r="8306" spans="1:22" x14ac:dyDescent="0.25">
      <c r="A8306">
        <v>1094</v>
      </c>
      <c r="B8306">
        <v>1</v>
      </c>
      <c r="C8306">
        <v>1</v>
      </c>
      <c r="D8306">
        <v>45</v>
      </c>
      <c r="E8306">
        <v>1</v>
      </c>
      <c r="F8306">
        <v>1</v>
      </c>
      <c r="G8306">
        <v>1</v>
      </c>
      <c r="H8306">
        <v>8</v>
      </c>
      <c r="I8306">
        <v>1</v>
      </c>
      <c r="K8306">
        <v>2</v>
      </c>
      <c r="L8306">
        <v>1</v>
      </c>
      <c r="V8306">
        <f>IF(AND(Table1[[#This Row],[age]]&lt;=18, Table1[[#This Row],[engaged_in_prod]] = 1),1,0)</f>
        <v>0</v>
      </c>
    </row>
    <row r="8307" spans="1:22" x14ac:dyDescent="0.25">
      <c r="A8307">
        <v>1095</v>
      </c>
      <c r="B8307">
        <v>1</v>
      </c>
      <c r="C8307">
        <v>1</v>
      </c>
      <c r="D8307">
        <v>45</v>
      </c>
      <c r="E8307">
        <v>1</v>
      </c>
      <c r="F8307">
        <v>1</v>
      </c>
      <c r="G8307">
        <v>1</v>
      </c>
      <c r="H8307">
        <v>11</v>
      </c>
      <c r="I8307">
        <v>1</v>
      </c>
      <c r="K8307">
        <v>7</v>
      </c>
      <c r="L8307">
        <v>1</v>
      </c>
      <c r="V8307">
        <f>IF(AND(Table1[[#This Row],[age]]&lt;=18, Table1[[#This Row],[engaged_in_prod]] = 1),1,0)</f>
        <v>0</v>
      </c>
    </row>
    <row r="8308" spans="1:22" x14ac:dyDescent="0.25">
      <c r="A8308">
        <v>1318</v>
      </c>
      <c r="B8308">
        <v>7</v>
      </c>
      <c r="C8308">
        <v>1</v>
      </c>
      <c r="D8308">
        <v>1</v>
      </c>
      <c r="E8308">
        <v>3</v>
      </c>
      <c r="G8308">
        <v>2</v>
      </c>
      <c r="L8308">
        <v>1</v>
      </c>
      <c r="V8308">
        <f>IF(AND(Table1[[#This Row],[age]]&lt;=18, Table1[[#This Row],[engaged_in_prod]] = 1),1,0)</f>
        <v>0</v>
      </c>
    </row>
    <row r="8309" spans="1:22" x14ac:dyDescent="0.25">
      <c r="A8309">
        <v>1318</v>
      </c>
      <c r="B8309">
        <v>6</v>
      </c>
      <c r="C8309">
        <v>2</v>
      </c>
      <c r="D8309">
        <v>5</v>
      </c>
      <c r="E8309">
        <v>3</v>
      </c>
      <c r="G8309">
        <v>1</v>
      </c>
      <c r="H8309">
        <v>0</v>
      </c>
      <c r="I8309">
        <v>2</v>
      </c>
      <c r="J8309">
        <v>5</v>
      </c>
      <c r="L8309">
        <v>1</v>
      </c>
      <c r="V8309">
        <f>IF(AND(Table1[[#This Row],[age]]&lt;=18, Table1[[#This Row],[engaged_in_prod]] = 1),1,0)</f>
        <v>0</v>
      </c>
    </row>
    <row r="8310" spans="1:22" x14ac:dyDescent="0.25">
      <c r="A8310">
        <v>1318</v>
      </c>
      <c r="B8310">
        <v>5</v>
      </c>
      <c r="C8310">
        <v>2</v>
      </c>
      <c r="D8310">
        <v>10</v>
      </c>
      <c r="E8310">
        <v>3</v>
      </c>
      <c r="G8310">
        <v>1</v>
      </c>
      <c r="H8310">
        <v>0</v>
      </c>
      <c r="I8310">
        <v>2</v>
      </c>
      <c r="J8310">
        <v>6</v>
      </c>
      <c r="L8310">
        <v>1</v>
      </c>
      <c r="V8310">
        <f>IF(AND(Table1[[#This Row],[age]]&lt;=18, Table1[[#This Row],[engaged_in_prod]] = 1),1,0)</f>
        <v>0</v>
      </c>
    </row>
    <row r="8311" spans="1:22" x14ac:dyDescent="0.25">
      <c r="A8311">
        <v>1318</v>
      </c>
      <c r="B8311">
        <v>4</v>
      </c>
      <c r="C8311">
        <v>2</v>
      </c>
      <c r="D8311">
        <v>13</v>
      </c>
      <c r="E8311">
        <v>3</v>
      </c>
      <c r="F8311">
        <v>5</v>
      </c>
      <c r="G8311">
        <v>1</v>
      </c>
      <c r="H8311">
        <v>4</v>
      </c>
      <c r="I8311">
        <v>2</v>
      </c>
      <c r="J8311">
        <v>6</v>
      </c>
      <c r="L8311">
        <v>1</v>
      </c>
      <c r="V8311">
        <f>IF(AND(Table1[[#This Row],[age]]&lt;=18, Table1[[#This Row],[engaged_in_prod]] = 1),1,0)</f>
        <v>0</v>
      </c>
    </row>
    <row r="8312" spans="1:22" x14ac:dyDescent="0.25">
      <c r="A8312">
        <v>1318</v>
      </c>
      <c r="B8312">
        <v>3</v>
      </c>
      <c r="C8312">
        <v>2</v>
      </c>
      <c r="D8312">
        <v>16</v>
      </c>
      <c r="E8312">
        <v>3</v>
      </c>
      <c r="F8312">
        <v>5</v>
      </c>
      <c r="G8312">
        <v>1</v>
      </c>
      <c r="H8312">
        <v>2</v>
      </c>
      <c r="I8312">
        <v>2</v>
      </c>
      <c r="J8312">
        <v>6</v>
      </c>
      <c r="L8312">
        <v>1</v>
      </c>
      <c r="V8312">
        <f>IF(AND(Table1[[#This Row],[age]]&lt;=18, Table1[[#This Row],[engaged_in_prod]] = 1),1,0)</f>
        <v>0</v>
      </c>
    </row>
    <row r="8313" spans="1:22" x14ac:dyDescent="0.25">
      <c r="A8313">
        <v>1117</v>
      </c>
      <c r="B8313">
        <v>2</v>
      </c>
      <c r="C8313">
        <v>2</v>
      </c>
      <c r="D8313">
        <v>45</v>
      </c>
      <c r="E8313">
        <v>2</v>
      </c>
      <c r="F8313">
        <v>1</v>
      </c>
      <c r="G8313">
        <v>1</v>
      </c>
      <c r="H8313">
        <v>0</v>
      </c>
      <c r="I8313">
        <v>1</v>
      </c>
      <c r="K8313">
        <v>1</v>
      </c>
      <c r="L8313">
        <v>1</v>
      </c>
      <c r="V8313">
        <f>IF(AND(Table1[[#This Row],[age]]&lt;=18, Table1[[#This Row],[engaged_in_prod]] = 1),1,0)</f>
        <v>0</v>
      </c>
    </row>
    <row r="8314" spans="1:22" x14ac:dyDescent="0.25">
      <c r="A8314">
        <v>1120</v>
      </c>
      <c r="B8314">
        <v>1</v>
      </c>
      <c r="C8314">
        <v>1</v>
      </c>
      <c r="D8314">
        <v>45</v>
      </c>
      <c r="E8314">
        <v>1</v>
      </c>
      <c r="F8314">
        <v>1</v>
      </c>
      <c r="G8314">
        <v>1</v>
      </c>
      <c r="H8314">
        <v>3</v>
      </c>
      <c r="I8314">
        <v>1</v>
      </c>
      <c r="K8314">
        <v>2</v>
      </c>
      <c r="L8314">
        <v>1</v>
      </c>
      <c r="V8314">
        <f>IF(AND(Table1[[#This Row],[age]]&lt;=18, Table1[[#This Row],[engaged_in_prod]] = 1),1,0)</f>
        <v>0</v>
      </c>
    </row>
    <row r="8315" spans="1:22" x14ac:dyDescent="0.25">
      <c r="A8315">
        <v>1319</v>
      </c>
      <c r="B8315">
        <v>6</v>
      </c>
      <c r="C8315">
        <v>2</v>
      </c>
      <c r="D8315">
        <v>2</v>
      </c>
      <c r="E8315">
        <v>3</v>
      </c>
      <c r="G8315">
        <v>2</v>
      </c>
      <c r="L8315">
        <v>1</v>
      </c>
      <c r="V8315">
        <f>IF(AND(Table1[[#This Row],[age]]&lt;=18, Table1[[#This Row],[engaged_in_prod]] = 1),1,0)</f>
        <v>0</v>
      </c>
    </row>
    <row r="8316" spans="1:22" x14ac:dyDescent="0.25">
      <c r="A8316">
        <v>1319</v>
      </c>
      <c r="B8316">
        <v>5</v>
      </c>
      <c r="C8316">
        <v>2</v>
      </c>
      <c r="D8316">
        <v>4</v>
      </c>
      <c r="E8316">
        <v>3</v>
      </c>
      <c r="G8316">
        <v>2</v>
      </c>
      <c r="L8316">
        <v>1</v>
      </c>
      <c r="V8316">
        <f>IF(AND(Table1[[#This Row],[age]]&lt;=18, Table1[[#This Row],[engaged_in_prod]] = 1),1,0)</f>
        <v>0</v>
      </c>
    </row>
    <row r="8317" spans="1:22" x14ac:dyDescent="0.25">
      <c r="A8317">
        <v>1319</v>
      </c>
      <c r="B8317">
        <v>4</v>
      </c>
      <c r="C8317">
        <v>1</v>
      </c>
      <c r="D8317">
        <v>6</v>
      </c>
      <c r="E8317">
        <v>3</v>
      </c>
      <c r="G8317">
        <v>1</v>
      </c>
      <c r="H8317">
        <v>0</v>
      </c>
      <c r="I8317">
        <v>2</v>
      </c>
      <c r="J8317">
        <v>6</v>
      </c>
      <c r="L8317">
        <v>1</v>
      </c>
      <c r="V8317">
        <f>IF(AND(Table1[[#This Row],[age]]&lt;=18, Table1[[#This Row],[engaged_in_prod]] = 1),1,0)</f>
        <v>0</v>
      </c>
    </row>
    <row r="8318" spans="1:22" x14ac:dyDescent="0.25">
      <c r="A8318">
        <v>1319</v>
      </c>
      <c r="B8318">
        <v>3</v>
      </c>
      <c r="C8318">
        <v>2</v>
      </c>
      <c r="D8318">
        <v>8</v>
      </c>
      <c r="E8318">
        <v>3</v>
      </c>
      <c r="G8318">
        <v>1</v>
      </c>
      <c r="H8318">
        <v>1</v>
      </c>
      <c r="I8318">
        <v>2</v>
      </c>
      <c r="J8318">
        <v>6</v>
      </c>
      <c r="L8318">
        <v>1</v>
      </c>
      <c r="V8318">
        <f>IF(AND(Table1[[#This Row],[age]]&lt;=18, Table1[[#This Row],[engaged_in_prod]] = 1),1,0)</f>
        <v>0</v>
      </c>
    </row>
    <row r="8319" spans="1:22" x14ac:dyDescent="0.25">
      <c r="A8319">
        <v>1126</v>
      </c>
      <c r="B8319">
        <v>2</v>
      </c>
      <c r="C8319">
        <v>2</v>
      </c>
      <c r="D8319">
        <v>45</v>
      </c>
      <c r="E8319">
        <v>2</v>
      </c>
      <c r="F8319">
        <v>1</v>
      </c>
      <c r="G8319">
        <v>1</v>
      </c>
      <c r="H8319">
        <v>0</v>
      </c>
      <c r="I8319">
        <v>1</v>
      </c>
      <c r="K8319">
        <v>1</v>
      </c>
      <c r="L8319">
        <v>1</v>
      </c>
      <c r="V8319">
        <f>IF(AND(Table1[[#This Row],[age]]&lt;=18, Table1[[#This Row],[engaged_in_prod]] = 1),1,0)</f>
        <v>0</v>
      </c>
    </row>
    <row r="8320" spans="1:22" x14ac:dyDescent="0.25">
      <c r="A8320">
        <v>1143</v>
      </c>
      <c r="B8320">
        <v>1</v>
      </c>
      <c r="C8320">
        <v>1</v>
      </c>
      <c r="D8320">
        <v>45</v>
      </c>
      <c r="E8320">
        <v>1</v>
      </c>
      <c r="F8320">
        <v>1</v>
      </c>
      <c r="G8320">
        <v>1</v>
      </c>
      <c r="H8320">
        <v>6</v>
      </c>
      <c r="I8320">
        <v>1</v>
      </c>
      <c r="K8320">
        <v>2</v>
      </c>
      <c r="L8320">
        <v>1</v>
      </c>
      <c r="V8320">
        <f>IF(AND(Table1[[#This Row],[age]]&lt;=18, Table1[[#This Row],[engaged_in_prod]] = 1),1,0)</f>
        <v>0</v>
      </c>
    </row>
    <row r="8321" spans="1:22" x14ac:dyDescent="0.25">
      <c r="A8321">
        <v>1147</v>
      </c>
      <c r="B8321">
        <v>1</v>
      </c>
      <c r="C8321">
        <v>1</v>
      </c>
      <c r="D8321">
        <v>45</v>
      </c>
      <c r="E8321">
        <v>1</v>
      </c>
      <c r="F8321">
        <v>1</v>
      </c>
      <c r="G8321">
        <v>1</v>
      </c>
      <c r="H8321">
        <v>6</v>
      </c>
      <c r="I8321">
        <v>1</v>
      </c>
      <c r="K8321">
        <v>2</v>
      </c>
      <c r="L8321">
        <v>1</v>
      </c>
      <c r="V8321">
        <f>IF(AND(Table1[[#This Row],[age]]&lt;=18, Table1[[#This Row],[engaged_in_prod]] = 1),1,0)</f>
        <v>0</v>
      </c>
    </row>
    <row r="8322" spans="1:22" x14ac:dyDescent="0.25">
      <c r="A8322">
        <v>1320</v>
      </c>
      <c r="B8322">
        <v>7</v>
      </c>
      <c r="C8322">
        <v>1</v>
      </c>
      <c r="D8322">
        <v>0</v>
      </c>
      <c r="E8322">
        <v>5</v>
      </c>
      <c r="G8322">
        <v>2</v>
      </c>
      <c r="L8322">
        <v>1</v>
      </c>
      <c r="V8322">
        <f>IF(AND(Table1[[#This Row],[age]]&lt;=18, Table1[[#This Row],[engaged_in_prod]] = 1),1,0)</f>
        <v>0</v>
      </c>
    </row>
    <row r="8323" spans="1:22" x14ac:dyDescent="0.25">
      <c r="A8323">
        <v>1152</v>
      </c>
      <c r="B8323">
        <v>2</v>
      </c>
      <c r="C8323">
        <v>2</v>
      </c>
      <c r="D8323">
        <v>45</v>
      </c>
      <c r="E8323">
        <v>2</v>
      </c>
      <c r="F8323">
        <v>1</v>
      </c>
      <c r="G8323">
        <v>1</v>
      </c>
      <c r="H8323">
        <v>7</v>
      </c>
      <c r="I8323">
        <v>1</v>
      </c>
      <c r="K8323">
        <v>2</v>
      </c>
      <c r="L8323">
        <v>1</v>
      </c>
      <c r="V8323">
        <f>IF(AND(Table1[[#This Row],[age]]&lt;=18, Table1[[#This Row],[engaged_in_prod]] = 1),1,0)</f>
        <v>0</v>
      </c>
    </row>
    <row r="8324" spans="1:22" x14ac:dyDescent="0.25">
      <c r="A8324">
        <v>1320</v>
      </c>
      <c r="B8324">
        <v>4</v>
      </c>
      <c r="C8324">
        <v>2</v>
      </c>
      <c r="D8324">
        <v>16</v>
      </c>
      <c r="E8324">
        <v>3</v>
      </c>
      <c r="F8324">
        <v>5</v>
      </c>
      <c r="G8324">
        <v>1</v>
      </c>
      <c r="H8324">
        <v>6</v>
      </c>
      <c r="I8324">
        <v>2</v>
      </c>
      <c r="J8324">
        <v>6</v>
      </c>
      <c r="L8324">
        <v>1</v>
      </c>
      <c r="V8324">
        <f>IF(AND(Table1[[#This Row],[age]]&lt;=18, Table1[[#This Row],[engaged_in_prod]] = 1),1,0)</f>
        <v>0</v>
      </c>
    </row>
    <row r="8325" spans="1:22" x14ac:dyDescent="0.25">
      <c r="A8325">
        <v>1320</v>
      </c>
      <c r="B8325">
        <v>5</v>
      </c>
      <c r="C8325">
        <v>2</v>
      </c>
      <c r="D8325">
        <v>18</v>
      </c>
      <c r="E8325">
        <v>8</v>
      </c>
      <c r="F8325">
        <v>1</v>
      </c>
      <c r="G8325">
        <v>1</v>
      </c>
      <c r="H8325">
        <v>7</v>
      </c>
      <c r="I8325">
        <v>2</v>
      </c>
      <c r="J8325">
        <v>6</v>
      </c>
      <c r="L8325">
        <v>1</v>
      </c>
      <c r="V8325">
        <f>IF(AND(Table1[[#This Row],[age]]&lt;=18, Table1[[#This Row],[engaged_in_prod]] = 1),1,0)</f>
        <v>0</v>
      </c>
    </row>
    <row r="8326" spans="1:22" x14ac:dyDescent="0.25">
      <c r="A8326">
        <v>1320</v>
      </c>
      <c r="B8326">
        <v>3</v>
      </c>
      <c r="C8326">
        <v>1</v>
      </c>
      <c r="D8326">
        <v>28</v>
      </c>
      <c r="E8326">
        <v>3</v>
      </c>
      <c r="F8326">
        <v>1</v>
      </c>
      <c r="G8326">
        <v>1</v>
      </c>
      <c r="H8326">
        <v>9</v>
      </c>
      <c r="I8326">
        <v>2</v>
      </c>
      <c r="J8326">
        <v>6</v>
      </c>
      <c r="L8326">
        <v>1</v>
      </c>
      <c r="V8326">
        <f>IF(AND(Table1[[#This Row],[age]]&lt;=18, Table1[[#This Row],[engaged_in_prod]] = 1),1,0)</f>
        <v>0</v>
      </c>
    </row>
    <row r="8327" spans="1:22" x14ac:dyDescent="0.25">
      <c r="A8327">
        <v>1153</v>
      </c>
      <c r="B8327">
        <v>1</v>
      </c>
      <c r="C8327">
        <v>1</v>
      </c>
      <c r="D8327">
        <v>45</v>
      </c>
      <c r="E8327">
        <v>1</v>
      </c>
      <c r="F8327">
        <v>1</v>
      </c>
      <c r="G8327">
        <v>1</v>
      </c>
      <c r="H8327">
        <v>8</v>
      </c>
      <c r="I8327">
        <v>1</v>
      </c>
      <c r="K8327">
        <v>2</v>
      </c>
      <c r="L8327">
        <v>1</v>
      </c>
      <c r="V8327">
        <f>IF(AND(Table1[[#This Row],[age]]&lt;=18, Table1[[#This Row],[engaged_in_prod]] = 1),1,0)</f>
        <v>0</v>
      </c>
    </row>
    <row r="8328" spans="1:22" x14ac:dyDescent="0.25">
      <c r="A8328">
        <v>1154</v>
      </c>
      <c r="B8328">
        <v>1</v>
      </c>
      <c r="C8328">
        <v>1</v>
      </c>
      <c r="D8328">
        <v>45</v>
      </c>
      <c r="E8328">
        <v>1</v>
      </c>
      <c r="F8328">
        <v>1</v>
      </c>
      <c r="G8328">
        <v>1</v>
      </c>
      <c r="H8328">
        <v>8</v>
      </c>
      <c r="I8328">
        <v>1</v>
      </c>
      <c r="K8328">
        <v>2</v>
      </c>
      <c r="L8328">
        <v>1</v>
      </c>
      <c r="V8328">
        <f>IF(AND(Table1[[#This Row],[age]]&lt;=18, Table1[[#This Row],[engaged_in_prod]] = 1),1,0)</f>
        <v>0</v>
      </c>
    </row>
    <row r="8329" spans="1:22" x14ac:dyDescent="0.25">
      <c r="A8329">
        <v>1321</v>
      </c>
      <c r="B8329">
        <v>10</v>
      </c>
      <c r="C8329">
        <v>2</v>
      </c>
      <c r="D8329">
        <v>5</v>
      </c>
      <c r="E8329">
        <v>3</v>
      </c>
      <c r="G8329">
        <v>1</v>
      </c>
      <c r="H8329">
        <v>0</v>
      </c>
      <c r="I8329">
        <v>2</v>
      </c>
      <c r="J8329">
        <v>5</v>
      </c>
      <c r="L8329">
        <v>1</v>
      </c>
      <c r="V8329">
        <f>IF(AND(Table1[[#This Row],[age]]&lt;=18, Table1[[#This Row],[engaged_in_prod]] = 1),1,0)</f>
        <v>0</v>
      </c>
    </row>
    <row r="8330" spans="1:22" x14ac:dyDescent="0.25">
      <c r="A8330">
        <v>1321</v>
      </c>
      <c r="B8330">
        <v>9</v>
      </c>
      <c r="C8330">
        <v>1</v>
      </c>
      <c r="D8330">
        <v>7</v>
      </c>
      <c r="E8330">
        <v>3</v>
      </c>
      <c r="G8330">
        <v>1</v>
      </c>
      <c r="H8330">
        <v>0</v>
      </c>
      <c r="I8330">
        <v>2</v>
      </c>
      <c r="J8330">
        <v>5</v>
      </c>
      <c r="L8330">
        <v>1</v>
      </c>
      <c r="V8330">
        <f>IF(AND(Table1[[#This Row],[age]]&lt;=18, Table1[[#This Row],[engaged_in_prod]] = 1),1,0)</f>
        <v>0</v>
      </c>
    </row>
    <row r="8331" spans="1:22" x14ac:dyDescent="0.25">
      <c r="A8331">
        <v>1160</v>
      </c>
      <c r="B8331">
        <v>2</v>
      </c>
      <c r="C8331">
        <v>2</v>
      </c>
      <c r="D8331">
        <v>45</v>
      </c>
      <c r="E8331">
        <v>2</v>
      </c>
      <c r="F8331">
        <v>1</v>
      </c>
      <c r="G8331">
        <v>1</v>
      </c>
      <c r="H8331">
        <v>0</v>
      </c>
      <c r="I8331">
        <v>1</v>
      </c>
      <c r="K8331">
        <v>1</v>
      </c>
      <c r="L8331">
        <v>1</v>
      </c>
      <c r="V8331">
        <f>IF(AND(Table1[[#This Row],[age]]&lt;=18, Table1[[#This Row],[engaged_in_prod]] = 1),1,0)</f>
        <v>0</v>
      </c>
    </row>
    <row r="8332" spans="1:22" x14ac:dyDescent="0.25">
      <c r="A8332">
        <v>1176</v>
      </c>
      <c r="B8332">
        <v>1</v>
      </c>
      <c r="C8332">
        <v>1</v>
      </c>
      <c r="D8332">
        <v>45</v>
      </c>
      <c r="E8332">
        <v>1</v>
      </c>
      <c r="F8332">
        <v>1</v>
      </c>
      <c r="G8332">
        <v>1</v>
      </c>
      <c r="H8332">
        <v>0</v>
      </c>
      <c r="I8332">
        <v>1</v>
      </c>
      <c r="K8332">
        <v>2</v>
      </c>
      <c r="L8332">
        <v>1</v>
      </c>
      <c r="V8332">
        <f>IF(AND(Table1[[#This Row],[age]]&lt;=18, Table1[[#This Row],[engaged_in_prod]] = 1),1,0)</f>
        <v>0</v>
      </c>
    </row>
    <row r="8333" spans="1:22" x14ac:dyDescent="0.25">
      <c r="A8333">
        <v>1180</v>
      </c>
      <c r="B8333">
        <v>2</v>
      </c>
      <c r="C8333">
        <v>2</v>
      </c>
      <c r="D8333">
        <v>45</v>
      </c>
      <c r="E8333">
        <v>2</v>
      </c>
      <c r="F8333">
        <v>1</v>
      </c>
      <c r="G8333">
        <v>1</v>
      </c>
      <c r="H8333">
        <v>0</v>
      </c>
      <c r="I8333">
        <v>1</v>
      </c>
      <c r="K8333">
        <v>2</v>
      </c>
      <c r="L8333">
        <v>1</v>
      </c>
      <c r="V8333">
        <f>IF(AND(Table1[[#This Row],[age]]&lt;=18, Table1[[#This Row],[engaged_in_prod]] = 1),1,0)</f>
        <v>0</v>
      </c>
    </row>
    <row r="8334" spans="1:22" x14ac:dyDescent="0.25">
      <c r="A8334">
        <v>1191</v>
      </c>
      <c r="B8334">
        <v>2</v>
      </c>
      <c r="C8334">
        <v>2</v>
      </c>
      <c r="D8334">
        <v>45</v>
      </c>
      <c r="E8334">
        <v>2</v>
      </c>
      <c r="F8334">
        <v>1</v>
      </c>
      <c r="G8334">
        <v>1</v>
      </c>
      <c r="H8334">
        <v>0</v>
      </c>
      <c r="I8334">
        <v>1</v>
      </c>
      <c r="K8334">
        <v>1</v>
      </c>
      <c r="L8334">
        <v>1</v>
      </c>
      <c r="V8334">
        <f>IF(AND(Table1[[#This Row],[age]]&lt;=18, Table1[[#This Row],[engaged_in_prod]] = 1),1,0)</f>
        <v>0</v>
      </c>
    </row>
    <row r="8335" spans="1:22" x14ac:dyDescent="0.25">
      <c r="A8335">
        <v>1321</v>
      </c>
      <c r="B8335">
        <v>11</v>
      </c>
      <c r="C8335">
        <v>1</v>
      </c>
      <c r="D8335">
        <v>14</v>
      </c>
      <c r="E8335">
        <v>8</v>
      </c>
      <c r="F8335">
        <v>5</v>
      </c>
      <c r="G8335">
        <v>1</v>
      </c>
      <c r="H8335">
        <v>6</v>
      </c>
      <c r="I8335">
        <v>2</v>
      </c>
      <c r="J8335">
        <v>6</v>
      </c>
      <c r="L8335">
        <v>1</v>
      </c>
      <c r="V8335">
        <f>IF(AND(Table1[[#This Row],[age]]&lt;=18, Table1[[#This Row],[engaged_in_prod]] = 1),1,0)</f>
        <v>0</v>
      </c>
    </row>
    <row r="8336" spans="1:22" x14ac:dyDescent="0.25">
      <c r="A8336">
        <v>1321</v>
      </c>
      <c r="B8336">
        <v>12</v>
      </c>
      <c r="C8336">
        <v>1</v>
      </c>
      <c r="D8336">
        <v>16</v>
      </c>
      <c r="E8336">
        <v>8</v>
      </c>
      <c r="F8336">
        <v>5</v>
      </c>
      <c r="G8336">
        <v>1</v>
      </c>
      <c r="H8336">
        <v>7</v>
      </c>
      <c r="I8336">
        <v>2</v>
      </c>
      <c r="J8336">
        <v>6</v>
      </c>
      <c r="L8336">
        <v>1</v>
      </c>
      <c r="V8336">
        <f>IF(AND(Table1[[#This Row],[age]]&lt;=18, Table1[[#This Row],[engaged_in_prod]] = 1),1,0)</f>
        <v>0</v>
      </c>
    </row>
    <row r="8337" spans="1:22" x14ac:dyDescent="0.25">
      <c r="A8337">
        <v>1202</v>
      </c>
      <c r="B8337">
        <v>2</v>
      </c>
      <c r="C8337">
        <v>2</v>
      </c>
      <c r="D8337">
        <v>45</v>
      </c>
      <c r="E8337">
        <v>2</v>
      </c>
      <c r="F8337">
        <v>1</v>
      </c>
      <c r="G8337">
        <v>1</v>
      </c>
      <c r="H8337">
        <v>0</v>
      </c>
      <c r="I8337">
        <v>1</v>
      </c>
      <c r="K8337">
        <v>1</v>
      </c>
      <c r="L8337">
        <v>1</v>
      </c>
      <c r="V8337">
        <f>IF(AND(Table1[[#This Row],[age]]&lt;=18, Table1[[#This Row],[engaged_in_prod]] = 1),1,0)</f>
        <v>0</v>
      </c>
    </row>
    <row r="8338" spans="1:22" x14ac:dyDescent="0.25">
      <c r="A8338">
        <v>1215</v>
      </c>
      <c r="B8338">
        <v>1</v>
      </c>
      <c r="C8338">
        <v>1</v>
      </c>
      <c r="D8338">
        <v>45</v>
      </c>
      <c r="E8338">
        <v>1</v>
      </c>
      <c r="F8338">
        <v>1</v>
      </c>
      <c r="G8338">
        <v>1</v>
      </c>
      <c r="H8338">
        <v>1</v>
      </c>
      <c r="I8338">
        <v>1</v>
      </c>
      <c r="K8338">
        <v>2</v>
      </c>
      <c r="L8338">
        <v>1</v>
      </c>
      <c r="V8338">
        <f>IF(AND(Table1[[#This Row],[age]]&lt;=18, Table1[[#This Row],[engaged_in_prod]] = 1),1,0)</f>
        <v>0</v>
      </c>
    </row>
    <row r="8339" spans="1:22" x14ac:dyDescent="0.25">
      <c r="A8339">
        <v>1321</v>
      </c>
      <c r="B8339">
        <v>4</v>
      </c>
      <c r="C8339">
        <v>2</v>
      </c>
      <c r="D8339">
        <v>60</v>
      </c>
      <c r="E8339">
        <v>7</v>
      </c>
      <c r="F8339">
        <v>2</v>
      </c>
      <c r="G8339">
        <v>1</v>
      </c>
      <c r="H8339">
        <v>0</v>
      </c>
      <c r="I8339">
        <v>2</v>
      </c>
      <c r="J8339">
        <v>4</v>
      </c>
      <c r="L8339">
        <v>1</v>
      </c>
      <c r="V8339">
        <f>IF(AND(Table1[[#This Row],[age]]&lt;=18, Table1[[#This Row],[engaged_in_prod]] = 1),1,0)</f>
        <v>0</v>
      </c>
    </row>
    <row r="8340" spans="1:22" x14ac:dyDescent="0.25">
      <c r="A8340">
        <v>1321</v>
      </c>
      <c r="B8340">
        <v>3</v>
      </c>
      <c r="C8340">
        <v>2</v>
      </c>
      <c r="D8340">
        <v>80</v>
      </c>
      <c r="E8340">
        <v>7</v>
      </c>
      <c r="F8340">
        <v>2</v>
      </c>
      <c r="G8340">
        <v>1</v>
      </c>
      <c r="H8340">
        <v>0</v>
      </c>
      <c r="I8340">
        <v>2</v>
      </c>
      <c r="J8340">
        <v>4</v>
      </c>
      <c r="L8340">
        <v>1</v>
      </c>
      <c r="V8340">
        <f>IF(AND(Table1[[#This Row],[age]]&lt;=18, Table1[[#This Row],[engaged_in_prod]] = 1),1,0)</f>
        <v>0</v>
      </c>
    </row>
    <row r="8341" spans="1:22" x14ac:dyDescent="0.25">
      <c r="A8341">
        <v>1322</v>
      </c>
      <c r="B8341">
        <v>7</v>
      </c>
      <c r="C8341">
        <v>2</v>
      </c>
      <c r="D8341">
        <v>3</v>
      </c>
      <c r="E8341">
        <v>3</v>
      </c>
      <c r="G8341">
        <v>2</v>
      </c>
      <c r="L8341">
        <v>1</v>
      </c>
      <c r="V8341">
        <f>IF(AND(Table1[[#This Row],[age]]&lt;=18, Table1[[#This Row],[engaged_in_prod]] = 1),1,0)</f>
        <v>0</v>
      </c>
    </row>
    <row r="8342" spans="1:22" x14ac:dyDescent="0.25">
      <c r="A8342">
        <v>1322</v>
      </c>
      <c r="B8342">
        <v>6</v>
      </c>
      <c r="C8342">
        <v>2</v>
      </c>
      <c r="D8342">
        <v>4</v>
      </c>
      <c r="E8342">
        <v>3</v>
      </c>
      <c r="G8342">
        <v>2</v>
      </c>
      <c r="L8342">
        <v>1</v>
      </c>
      <c r="V8342">
        <f>IF(AND(Table1[[#This Row],[age]]&lt;=18, Table1[[#This Row],[engaged_in_prod]] = 1),1,0)</f>
        <v>0</v>
      </c>
    </row>
    <row r="8343" spans="1:22" x14ac:dyDescent="0.25">
      <c r="A8343">
        <v>1322</v>
      </c>
      <c r="B8343">
        <v>5</v>
      </c>
      <c r="C8343">
        <v>1</v>
      </c>
      <c r="D8343">
        <v>6</v>
      </c>
      <c r="E8343">
        <v>3</v>
      </c>
      <c r="G8343">
        <v>1</v>
      </c>
      <c r="H8343">
        <v>1</v>
      </c>
      <c r="I8343">
        <v>2</v>
      </c>
      <c r="J8343">
        <v>6</v>
      </c>
      <c r="L8343">
        <v>1</v>
      </c>
      <c r="V8343">
        <f>IF(AND(Table1[[#This Row],[age]]&lt;=18, Table1[[#This Row],[engaged_in_prod]] = 1),1,0)</f>
        <v>0</v>
      </c>
    </row>
    <row r="8344" spans="1:22" x14ac:dyDescent="0.25">
      <c r="A8344">
        <v>1322</v>
      </c>
      <c r="B8344">
        <v>4</v>
      </c>
      <c r="C8344">
        <v>1</v>
      </c>
      <c r="D8344">
        <v>10</v>
      </c>
      <c r="E8344">
        <v>3</v>
      </c>
      <c r="G8344">
        <v>1</v>
      </c>
      <c r="H8344">
        <v>2</v>
      </c>
      <c r="I8344">
        <v>2</v>
      </c>
      <c r="J8344">
        <v>6</v>
      </c>
      <c r="L8344">
        <v>1</v>
      </c>
      <c r="V8344">
        <f>IF(AND(Table1[[#This Row],[age]]&lt;=18, Table1[[#This Row],[engaged_in_prod]] = 1),1,0)</f>
        <v>0</v>
      </c>
    </row>
    <row r="8345" spans="1:22" x14ac:dyDescent="0.25">
      <c r="A8345">
        <v>1322</v>
      </c>
      <c r="B8345">
        <v>3</v>
      </c>
      <c r="C8345">
        <v>1</v>
      </c>
      <c r="D8345">
        <v>15</v>
      </c>
      <c r="E8345">
        <v>3</v>
      </c>
      <c r="F8345">
        <v>5</v>
      </c>
      <c r="G8345">
        <v>1</v>
      </c>
      <c r="H8345">
        <v>3</v>
      </c>
      <c r="I8345">
        <v>2</v>
      </c>
      <c r="J8345">
        <v>6</v>
      </c>
      <c r="L8345">
        <v>1</v>
      </c>
      <c r="V8345">
        <f>IF(AND(Table1[[#This Row],[age]]&lt;=18, Table1[[#This Row],[engaged_in_prod]] = 1),1,0)</f>
        <v>0</v>
      </c>
    </row>
    <row r="8346" spans="1:22" x14ac:dyDescent="0.25">
      <c r="A8346">
        <v>1218</v>
      </c>
      <c r="B8346">
        <v>1</v>
      </c>
      <c r="C8346">
        <v>1</v>
      </c>
      <c r="D8346">
        <v>45</v>
      </c>
      <c r="E8346">
        <v>1</v>
      </c>
      <c r="F8346">
        <v>1</v>
      </c>
      <c r="G8346">
        <v>1</v>
      </c>
      <c r="H8346">
        <v>1</v>
      </c>
      <c r="I8346">
        <v>1</v>
      </c>
      <c r="K8346">
        <v>2</v>
      </c>
      <c r="L8346">
        <v>1</v>
      </c>
      <c r="V8346">
        <f>IF(AND(Table1[[#This Row],[age]]&lt;=18, Table1[[#This Row],[engaged_in_prod]] = 1),1,0)</f>
        <v>0</v>
      </c>
    </row>
    <row r="8347" spans="1:22" x14ac:dyDescent="0.25">
      <c r="A8347">
        <v>1219</v>
      </c>
      <c r="B8347">
        <v>1</v>
      </c>
      <c r="C8347">
        <v>1</v>
      </c>
      <c r="D8347">
        <v>45</v>
      </c>
      <c r="E8347">
        <v>1</v>
      </c>
      <c r="F8347">
        <v>1</v>
      </c>
      <c r="G8347">
        <v>1</v>
      </c>
      <c r="H8347">
        <v>4</v>
      </c>
      <c r="I8347">
        <v>1</v>
      </c>
      <c r="K8347">
        <v>2</v>
      </c>
      <c r="L8347">
        <v>1</v>
      </c>
      <c r="V8347">
        <f>IF(AND(Table1[[#This Row],[age]]&lt;=18, Table1[[#This Row],[engaged_in_prod]] = 1),1,0)</f>
        <v>0</v>
      </c>
    </row>
    <row r="8348" spans="1:22" x14ac:dyDescent="0.25">
      <c r="A8348">
        <v>1323</v>
      </c>
      <c r="B8348">
        <v>10</v>
      </c>
      <c r="C8348">
        <v>2</v>
      </c>
      <c r="D8348">
        <v>2</v>
      </c>
      <c r="E8348">
        <v>3</v>
      </c>
      <c r="G8348">
        <v>2</v>
      </c>
      <c r="L8348">
        <v>1</v>
      </c>
      <c r="V8348">
        <f>IF(AND(Table1[[#This Row],[age]]&lt;=18, Table1[[#This Row],[engaged_in_prod]] = 1),1,0)</f>
        <v>0</v>
      </c>
    </row>
    <row r="8349" spans="1:22" x14ac:dyDescent="0.25">
      <c r="A8349">
        <v>1323</v>
      </c>
      <c r="B8349">
        <v>9</v>
      </c>
      <c r="C8349">
        <v>1</v>
      </c>
      <c r="D8349">
        <v>5</v>
      </c>
      <c r="E8349">
        <v>3</v>
      </c>
      <c r="G8349">
        <v>1</v>
      </c>
      <c r="H8349">
        <v>0</v>
      </c>
      <c r="I8349">
        <v>2</v>
      </c>
      <c r="J8349">
        <v>6</v>
      </c>
      <c r="L8349">
        <v>1</v>
      </c>
      <c r="V8349">
        <f>IF(AND(Table1[[#This Row],[age]]&lt;=18, Table1[[#This Row],[engaged_in_prod]] = 1),1,0)</f>
        <v>0</v>
      </c>
    </row>
    <row r="8350" spans="1:22" x14ac:dyDescent="0.25">
      <c r="A8350">
        <v>1323</v>
      </c>
      <c r="B8350">
        <v>8</v>
      </c>
      <c r="C8350">
        <v>2</v>
      </c>
      <c r="D8350">
        <v>6</v>
      </c>
      <c r="E8350">
        <v>3</v>
      </c>
      <c r="G8350">
        <v>1</v>
      </c>
      <c r="H8350">
        <v>2</v>
      </c>
      <c r="I8350">
        <v>2</v>
      </c>
      <c r="J8350">
        <v>6</v>
      </c>
      <c r="L8350">
        <v>1</v>
      </c>
      <c r="V8350">
        <f>IF(AND(Table1[[#This Row],[age]]&lt;=18, Table1[[#This Row],[engaged_in_prod]] = 1),1,0)</f>
        <v>0</v>
      </c>
    </row>
    <row r="8351" spans="1:22" x14ac:dyDescent="0.25">
      <c r="A8351">
        <v>1323</v>
      </c>
      <c r="B8351">
        <v>7</v>
      </c>
      <c r="C8351">
        <v>1</v>
      </c>
      <c r="D8351">
        <v>8</v>
      </c>
      <c r="E8351">
        <v>3</v>
      </c>
      <c r="G8351">
        <v>1</v>
      </c>
      <c r="H8351">
        <v>2</v>
      </c>
      <c r="I8351">
        <v>2</v>
      </c>
      <c r="J8351">
        <v>6</v>
      </c>
      <c r="L8351">
        <v>1</v>
      </c>
      <c r="V8351">
        <f>IF(AND(Table1[[#This Row],[age]]&lt;=18, Table1[[#This Row],[engaged_in_prod]] = 1),1,0)</f>
        <v>0</v>
      </c>
    </row>
    <row r="8352" spans="1:22" x14ac:dyDescent="0.25">
      <c r="A8352">
        <v>1323</v>
      </c>
      <c r="B8352">
        <v>6</v>
      </c>
      <c r="C8352">
        <v>1</v>
      </c>
      <c r="D8352">
        <v>10</v>
      </c>
      <c r="E8352">
        <v>3</v>
      </c>
      <c r="G8352">
        <v>1</v>
      </c>
      <c r="H8352">
        <v>3</v>
      </c>
      <c r="I8352">
        <v>2</v>
      </c>
      <c r="J8352">
        <v>6</v>
      </c>
      <c r="L8352">
        <v>1</v>
      </c>
      <c r="V8352">
        <f>IF(AND(Table1[[#This Row],[age]]&lt;=18, Table1[[#This Row],[engaged_in_prod]] = 1),1,0)</f>
        <v>0</v>
      </c>
    </row>
    <row r="8353" spans="1:22" x14ac:dyDescent="0.25">
      <c r="A8353">
        <v>1323</v>
      </c>
      <c r="B8353">
        <v>5</v>
      </c>
      <c r="C8353">
        <v>2</v>
      </c>
      <c r="D8353">
        <v>13</v>
      </c>
      <c r="E8353">
        <v>3</v>
      </c>
      <c r="F8353">
        <v>5</v>
      </c>
      <c r="G8353">
        <v>1</v>
      </c>
      <c r="H8353">
        <v>4</v>
      </c>
      <c r="I8353">
        <v>2</v>
      </c>
      <c r="J8353">
        <v>6</v>
      </c>
      <c r="L8353">
        <v>1</v>
      </c>
      <c r="V8353">
        <f>IF(AND(Table1[[#This Row],[age]]&lt;=18, Table1[[#This Row],[engaged_in_prod]] = 1),1,0)</f>
        <v>0</v>
      </c>
    </row>
    <row r="8354" spans="1:22" x14ac:dyDescent="0.25">
      <c r="A8354">
        <v>1323</v>
      </c>
      <c r="B8354">
        <v>4</v>
      </c>
      <c r="C8354">
        <v>1</v>
      </c>
      <c r="D8354">
        <v>15</v>
      </c>
      <c r="E8354">
        <v>3</v>
      </c>
      <c r="F8354">
        <v>5</v>
      </c>
      <c r="G8354">
        <v>1</v>
      </c>
      <c r="H8354">
        <v>7</v>
      </c>
      <c r="I8354">
        <v>2</v>
      </c>
      <c r="J8354">
        <v>6</v>
      </c>
      <c r="L8354">
        <v>1</v>
      </c>
      <c r="V8354">
        <f>IF(AND(Table1[[#This Row],[age]]&lt;=18, Table1[[#This Row],[engaged_in_prod]] = 1),1,0)</f>
        <v>0</v>
      </c>
    </row>
    <row r="8355" spans="1:22" x14ac:dyDescent="0.25">
      <c r="A8355">
        <v>1323</v>
      </c>
      <c r="B8355">
        <v>3</v>
      </c>
      <c r="C8355">
        <v>2</v>
      </c>
      <c r="D8355">
        <v>18</v>
      </c>
      <c r="E8355">
        <v>3</v>
      </c>
      <c r="F8355">
        <v>5</v>
      </c>
      <c r="G8355">
        <v>1</v>
      </c>
      <c r="H8355">
        <v>7</v>
      </c>
      <c r="I8355">
        <v>2</v>
      </c>
      <c r="J8355">
        <v>6</v>
      </c>
      <c r="L8355">
        <v>1</v>
      </c>
      <c r="V8355">
        <f>IF(AND(Table1[[#This Row],[age]]&lt;=18, Table1[[#This Row],[engaged_in_prod]] = 1),1,0)</f>
        <v>0</v>
      </c>
    </row>
    <row r="8356" spans="1:22" x14ac:dyDescent="0.25">
      <c r="A8356">
        <v>1232</v>
      </c>
      <c r="B8356">
        <v>2</v>
      </c>
      <c r="C8356">
        <v>2</v>
      </c>
      <c r="D8356">
        <v>45</v>
      </c>
      <c r="E8356">
        <v>2</v>
      </c>
      <c r="F8356">
        <v>1</v>
      </c>
      <c r="G8356">
        <v>1</v>
      </c>
      <c r="H8356">
        <v>0</v>
      </c>
      <c r="I8356">
        <v>1</v>
      </c>
      <c r="K8356">
        <v>1</v>
      </c>
      <c r="L8356">
        <v>1</v>
      </c>
      <c r="V8356">
        <f>IF(AND(Table1[[#This Row],[age]]&lt;=18, Table1[[#This Row],[engaged_in_prod]] = 1),1,0)</f>
        <v>0</v>
      </c>
    </row>
    <row r="8357" spans="1:22" x14ac:dyDescent="0.25">
      <c r="A8357">
        <v>1234</v>
      </c>
      <c r="B8357">
        <v>1</v>
      </c>
      <c r="C8357">
        <v>1</v>
      </c>
      <c r="D8357">
        <v>45</v>
      </c>
      <c r="E8357">
        <v>1</v>
      </c>
      <c r="F8357">
        <v>1</v>
      </c>
      <c r="G8357">
        <v>1</v>
      </c>
      <c r="H8357">
        <v>4</v>
      </c>
      <c r="I8357">
        <v>1</v>
      </c>
      <c r="K8357">
        <v>2</v>
      </c>
      <c r="L8357">
        <v>1</v>
      </c>
      <c r="V8357">
        <f>IF(AND(Table1[[#This Row],[age]]&lt;=18, Table1[[#This Row],[engaged_in_prod]] = 1),1,0)</f>
        <v>0</v>
      </c>
    </row>
    <row r="8358" spans="1:22" x14ac:dyDescent="0.25">
      <c r="A8358">
        <v>1324</v>
      </c>
      <c r="B8358">
        <v>8</v>
      </c>
      <c r="C8358">
        <v>2</v>
      </c>
      <c r="D8358">
        <v>2</v>
      </c>
      <c r="E8358">
        <v>3</v>
      </c>
      <c r="G8358">
        <v>2</v>
      </c>
      <c r="L8358">
        <v>1</v>
      </c>
      <c r="V8358">
        <f>IF(AND(Table1[[#This Row],[age]]&lt;=18, Table1[[#This Row],[engaged_in_prod]] = 1),1,0)</f>
        <v>0</v>
      </c>
    </row>
    <row r="8359" spans="1:22" x14ac:dyDescent="0.25">
      <c r="A8359">
        <v>1324</v>
      </c>
      <c r="B8359">
        <v>7</v>
      </c>
      <c r="C8359">
        <v>2</v>
      </c>
      <c r="D8359">
        <v>4</v>
      </c>
      <c r="E8359">
        <v>3</v>
      </c>
      <c r="G8359">
        <v>2</v>
      </c>
      <c r="L8359">
        <v>1</v>
      </c>
      <c r="V8359">
        <f>IF(AND(Table1[[#This Row],[age]]&lt;=18, Table1[[#This Row],[engaged_in_prod]] = 1),1,0)</f>
        <v>0</v>
      </c>
    </row>
    <row r="8360" spans="1:22" x14ac:dyDescent="0.25">
      <c r="A8360">
        <v>1238</v>
      </c>
      <c r="B8360">
        <v>1</v>
      </c>
      <c r="C8360">
        <v>1</v>
      </c>
      <c r="D8360">
        <v>45</v>
      </c>
      <c r="E8360">
        <v>1</v>
      </c>
      <c r="F8360">
        <v>1</v>
      </c>
      <c r="G8360">
        <v>1</v>
      </c>
      <c r="H8360">
        <v>5</v>
      </c>
      <c r="I8360">
        <v>1</v>
      </c>
      <c r="K8360">
        <v>2</v>
      </c>
      <c r="L8360">
        <v>1</v>
      </c>
      <c r="V8360">
        <f>IF(AND(Table1[[#This Row],[age]]&lt;=18, Table1[[#This Row],[engaged_in_prod]] = 1),1,0)</f>
        <v>0</v>
      </c>
    </row>
    <row r="8361" spans="1:22" x14ac:dyDescent="0.25">
      <c r="A8361">
        <v>1239</v>
      </c>
      <c r="B8361">
        <v>1</v>
      </c>
      <c r="C8361">
        <v>1</v>
      </c>
      <c r="D8361">
        <v>45</v>
      </c>
      <c r="E8361">
        <v>1</v>
      </c>
      <c r="F8361">
        <v>1</v>
      </c>
      <c r="G8361">
        <v>1</v>
      </c>
      <c r="H8361">
        <v>4</v>
      </c>
      <c r="I8361">
        <v>1</v>
      </c>
      <c r="K8361">
        <v>2</v>
      </c>
      <c r="L8361">
        <v>1</v>
      </c>
      <c r="V8361">
        <f>IF(AND(Table1[[#This Row],[age]]&lt;=18, Table1[[#This Row],[engaged_in_prod]] = 1),1,0)</f>
        <v>0</v>
      </c>
    </row>
    <row r="8362" spans="1:22" x14ac:dyDescent="0.25">
      <c r="A8362">
        <v>1251</v>
      </c>
      <c r="B8362">
        <v>1</v>
      </c>
      <c r="C8362">
        <v>1</v>
      </c>
      <c r="D8362">
        <v>45</v>
      </c>
      <c r="E8362">
        <v>1</v>
      </c>
      <c r="F8362">
        <v>1</v>
      </c>
      <c r="G8362">
        <v>1</v>
      </c>
      <c r="H8362">
        <v>4</v>
      </c>
      <c r="I8362">
        <v>1</v>
      </c>
      <c r="K8362">
        <v>2</v>
      </c>
      <c r="L8362">
        <v>1</v>
      </c>
      <c r="V8362">
        <f>IF(AND(Table1[[#This Row],[age]]&lt;=18, Table1[[#This Row],[engaged_in_prod]] = 1),1,0)</f>
        <v>0</v>
      </c>
    </row>
    <row r="8363" spans="1:22" x14ac:dyDescent="0.25">
      <c r="A8363">
        <v>1255</v>
      </c>
      <c r="B8363">
        <v>1</v>
      </c>
      <c r="C8363">
        <v>1</v>
      </c>
      <c r="D8363">
        <v>45</v>
      </c>
      <c r="E8363">
        <v>1</v>
      </c>
      <c r="F8363">
        <v>1</v>
      </c>
      <c r="G8363">
        <v>1</v>
      </c>
      <c r="H8363">
        <v>2</v>
      </c>
      <c r="I8363">
        <v>1</v>
      </c>
      <c r="K8363">
        <v>2</v>
      </c>
      <c r="L8363">
        <v>1</v>
      </c>
      <c r="V8363">
        <f>IF(AND(Table1[[#This Row],[age]]&lt;=18, Table1[[#This Row],[engaged_in_prod]] = 1),1,0)</f>
        <v>0</v>
      </c>
    </row>
    <row r="8364" spans="1:22" x14ac:dyDescent="0.25">
      <c r="A8364">
        <v>1263</v>
      </c>
      <c r="B8364">
        <v>2</v>
      </c>
      <c r="C8364">
        <v>1</v>
      </c>
      <c r="D8364">
        <v>45</v>
      </c>
      <c r="E8364">
        <v>2</v>
      </c>
      <c r="F8364">
        <v>1</v>
      </c>
      <c r="G8364">
        <v>1</v>
      </c>
      <c r="H8364">
        <v>0</v>
      </c>
      <c r="I8364">
        <v>1</v>
      </c>
      <c r="K8364">
        <v>1</v>
      </c>
      <c r="L8364">
        <v>1</v>
      </c>
      <c r="V8364">
        <f>IF(AND(Table1[[#This Row],[age]]&lt;=18, Table1[[#This Row],[engaged_in_prod]] = 1),1,0)</f>
        <v>0</v>
      </c>
    </row>
    <row r="8365" spans="1:22" x14ac:dyDescent="0.25">
      <c r="A8365">
        <v>1267</v>
      </c>
      <c r="B8365">
        <v>2</v>
      </c>
      <c r="C8365">
        <v>2</v>
      </c>
      <c r="D8365">
        <v>45</v>
      </c>
      <c r="E8365">
        <v>2</v>
      </c>
      <c r="F8365">
        <v>1</v>
      </c>
      <c r="G8365">
        <v>1</v>
      </c>
      <c r="H8365">
        <v>0</v>
      </c>
      <c r="I8365">
        <v>1</v>
      </c>
      <c r="K8365">
        <v>1</v>
      </c>
      <c r="L8365">
        <v>1</v>
      </c>
      <c r="V8365">
        <f>IF(AND(Table1[[#This Row],[age]]&lt;=18, Table1[[#This Row],[engaged_in_prod]] = 1),1,0)</f>
        <v>0</v>
      </c>
    </row>
    <row r="8366" spans="1:22" x14ac:dyDescent="0.25">
      <c r="A8366">
        <v>1325</v>
      </c>
      <c r="B8366">
        <v>10</v>
      </c>
      <c r="C8366">
        <v>2</v>
      </c>
      <c r="D8366">
        <v>3</v>
      </c>
      <c r="E8366">
        <v>3</v>
      </c>
      <c r="G8366">
        <v>2</v>
      </c>
      <c r="L8366">
        <v>1</v>
      </c>
      <c r="V8366">
        <f>IF(AND(Table1[[#This Row],[age]]&lt;=18, Table1[[#This Row],[engaged_in_prod]] = 1),1,0)</f>
        <v>0</v>
      </c>
    </row>
    <row r="8367" spans="1:22" x14ac:dyDescent="0.25">
      <c r="A8367">
        <v>1325</v>
      </c>
      <c r="B8367">
        <v>9</v>
      </c>
      <c r="C8367">
        <v>1</v>
      </c>
      <c r="D8367">
        <v>4</v>
      </c>
      <c r="E8367">
        <v>3</v>
      </c>
      <c r="G8367">
        <v>2</v>
      </c>
      <c r="L8367">
        <v>1</v>
      </c>
      <c r="V8367">
        <f>IF(AND(Table1[[#This Row],[age]]&lt;=18, Table1[[#This Row],[engaged_in_prod]] = 1),1,0)</f>
        <v>0</v>
      </c>
    </row>
    <row r="8368" spans="1:22" x14ac:dyDescent="0.25">
      <c r="A8368">
        <v>1325</v>
      </c>
      <c r="B8368">
        <v>8</v>
      </c>
      <c r="C8368">
        <v>1</v>
      </c>
      <c r="D8368">
        <v>6</v>
      </c>
      <c r="E8368">
        <v>3</v>
      </c>
      <c r="G8368">
        <v>1</v>
      </c>
      <c r="H8368">
        <v>0</v>
      </c>
      <c r="I8368">
        <v>2</v>
      </c>
      <c r="J8368">
        <v>6</v>
      </c>
      <c r="L8368">
        <v>1</v>
      </c>
      <c r="V8368">
        <f>IF(AND(Table1[[#This Row],[age]]&lt;=18, Table1[[#This Row],[engaged_in_prod]] = 1),1,0)</f>
        <v>0</v>
      </c>
    </row>
    <row r="8369" spans="1:22" x14ac:dyDescent="0.25">
      <c r="A8369">
        <v>1325</v>
      </c>
      <c r="B8369">
        <v>7</v>
      </c>
      <c r="C8369">
        <v>2</v>
      </c>
      <c r="D8369">
        <v>8</v>
      </c>
      <c r="E8369">
        <v>3</v>
      </c>
      <c r="G8369">
        <v>1</v>
      </c>
      <c r="H8369">
        <v>0</v>
      </c>
      <c r="I8369">
        <v>2</v>
      </c>
      <c r="J8369">
        <v>6</v>
      </c>
      <c r="L8369">
        <v>1</v>
      </c>
      <c r="V8369">
        <f>IF(AND(Table1[[#This Row],[age]]&lt;=18, Table1[[#This Row],[engaged_in_prod]] = 1),1,0)</f>
        <v>0</v>
      </c>
    </row>
    <row r="8370" spans="1:22" x14ac:dyDescent="0.25">
      <c r="A8370">
        <v>1325</v>
      </c>
      <c r="B8370">
        <v>6</v>
      </c>
      <c r="C8370">
        <v>1</v>
      </c>
      <c r="D8370">
        <v>10</v>
      </c>
      <c r="E8370">
        <v>3</v>
      </c>
      <c r="G8370">
        <v>1</v>
      </c>
      <c r="H8370">
        <v>3</v>
      </c>
      <c r="I8370">
        <v>2</v>
      </c>
      <c r="J8370">
        <v>6</v>
      </c>
      <c r="L8370">
        <v>1</v>
      </c>
      <c r="V8370">
        <f>IF(AND(Table1[[#This Row],[age]]&lt;=18, Table1[[#This Row],[engaged_in_prod]] = 1),1,0)</f>
        <v>0</v>
      </c>
    </row>
    <row r="8371" spans="1:22" x14ac:dyDescent="0.25">
      <c r="A8371">
        <v>1325</v>
      </c>
      <c r="B8371">
        <v>5</v>
      </c>
      <c r="C8371">
        <v>1</v>
      </c>
      <c r="D8371">
        <v>12</v>
      </c>
      <c r="E8371">
        <v>3</v>
      </c>
      <c r="F8371">
        <v>5</v>
      </c>
      <c r="G8371">
        <v>1</v>
      </c>
      <c r="H8371">
        <v>3</v>
      </c>
      <c r="I8371">
        <v>2</v>
      </c>
      <c r="J8371">
        <v>6</v>
      </c>
      <c r="L8371">
        <v>1</v>
      </c>
      <c r="V8371">
        <f>IF(AND(Table1[[#This Row],[age]]&lt;=18, Table1[[#This Row],[engaged_in_prod]] = 1),1,0)</f>
        <v>0</v>
      </c>
    </row>
    <row r="8372" spans="1:22" x14ac:dyDescent="0.25">
      <c r="A8372">
        <v>1325</v>
      </c>
      <c r="B8372">
        <v>4</v>
      </c>
      <c r="C8372">
        <v>1</v>
      </c>
      <c r="D8372">
        <v>13</v>
      </c>
      <c r="E8372">
        <v>3</v>
      </c>
      <c r="F8372">
        <v>5</v>
      </c>
      <c r="G8372">
        <v>1</v>
      </c>
      <c r="H8372">
        <v>5</v>
      </c>
      <c r="I8372">
        <v>2</v>
      </c>
      <c r="J8372">
        <v>6</v>
      </c>
      <c r="L8372">
        <v>1</v>
      </c>
      <c r="V8372">
        <f>IF(AND(Table1[[#This Row],[age]]&lt;=18, Table1[[#This Row],[engaged_in_prod]] = 1),1,0)</f>
        <v>0</v>
      </c>
    </row>
    <row r="8373" spans="1:22" x14ac:dyDescent="0.25">
      <c r="A8373">
        <v>1325</v>
      </c>
      <c r="B8373">
        <v>3</v>
      </c>
      <c r="C8373">
        <v>1</v>
      </c>
      <c r="D8373">
        <v>15</v>
      </c>
      <c r="E8373">
        <v>3</v>
      </c>
      <c r="F8373">
        <v>5</v>
      </c>
      <c r="G8373">
        <v>1</v>
      </c>
      <c r="H8373">
        <v>7</v>
      </c>
      <c r="I8373">
        <v>2</v>
      </c>
      <c r="J8373">
        <v>6</v>
      </c>
      <c r="L8373">
        <v>1</v>
      </c>
      <c r="V8373">
        <f>IF(AND(Table1[[#This Row],[age]]&lt;=18, Table1[[#This Row],[engaged_in_prod]] = 1),1,0)</f>
        <v>0</v>
      </c>
    </row>
    <row r="8374" spans="1:22" x14ac:dyDescent="0.25">
      <c r="A8374">
        <v>1288</v>
      </c>
      <c r="B8374">
        <v>1</v>
      </c>
      <c r="C8374">
        <v>1</v>
      </c>
      <c r="D8374">
        <v>45</v>
      </c>
      <c r="E8374">
        <v>1</v>
      </c>
      <c r="F8374">
        <v>1</v>
      </c>
      <c r="G8374">
        <v>1</v>
      </c>
      <c r="H8374">
        <v>6</v>
      </c>
      <c r="I8374">
        <v>1</v>
      </c>
      <c r="K8374">
        <v>2</v>
      </c>
      <c r="L8374">
        <v>1</v>
      </c>
      <c r="V8374">
        <f>IF(AND(Table1[[#This Row],[age]]&lt;=18, Table1[[#This Row],[engaged_in_prod]] = 1),1,0)</f>
        <v>0</v>
      </c>
    </row>
    <row r="8375" spans="1:22" x14ac:dyDescent="0.25">
      <c r="A8375">
        <v>1291</v>
      </c>
      <c r="B8375">
        <v>2</v>
      </c>
      <c r="C8375">
        <v>2</v>
      </c>
      <c r="D8375">
        <v>45</v>
      </c>
      <c r="E8375">
        <v>2</v>
      </c>
      <c r="F8375">
        <v>1</v>
      </c>
      <c r="G8375">
        <v>1</v>
      </c>
      <c r="H8375">
        <v>7</v>
      </c>
      <c r="I8375">
        <v>1</v>
      </c>
      <c r="K8375">
        <v>1</v>
      </c>
      <c r="L8375">
        <v>1</v>
      </c>
      <c r="V8375">
        <f>IF(AND(Table1[[#This Row],[age]]&lt;=18, Table1[[#This Row],[engaged_in_prod]] = 1),1,0)</f>
        <v>0</v>
      </c>
    </row>
    <row r="8376" spans="1:22" x14ac:dyDescent="0.25">
      <c r="A8376">
        <v>1326</v>
      </c>
      <c r="B8376">
        <v>6</v>
      </c>
      <c r="C8376">
        <v>2</v>
      </c>
      <c r="D8376">
        <v>2</v>
      </c>
      <c r="E8376">
        <v>3</v>
      </c>
      <c r="G8376">
        <v>2</v>
      </c>
      <c r="L8376">
        <v>1</v>
      </c>
      <c r="V8376">
        <f>IF(AND(Table1[[#This Row],[age]]&lt;=18, Table1[[#This Row],[engaged_in_prod]] = 1),1,0)</f>
        <v>0</v>
      </c>
    </row>
    <row r="8377" spans="1:22" x14ac:dyDescent="0.25">
      <c r="A8377">
        <v>1326</v>
      </c>
      <c r="B8377">
        <v>5</v>
      </c>
      <c r="C8377">
        <v>1</v>
      </c>
      <c r="D8377">
        <v>5</v>
      </c>
      <c r="E8377">
        <v>3</v>
      </c>
      <c r="G8377">
        <v>1</v>
      </c>
      <c r="H8377">
        <v>0</v>
      </c>
      <c r="I8377">
        <v>2</v>
      </c>
      <c r="J8377">
        <v>6</v>
      </c>
      <c r="L8377">
        <v>1</v>
      </c>
      <c r="V8377">
        <f>IF(AND(Table1[[#This Row],[age]]&lt;=18, Table1[[#This Row],[engaged_in_prod]] = 1),1,0)</f>
        <v>0</v>
      </c>
    </row>
    <row r="8378" spans="1:22" x14ac:dyDescent="0.25">
      <c r="A8378">
        <v>1326</v>
      </c>
      <c r="B8378">
        <v>4</v>
      </c>
      <c r="C8378">
        <v>1</v>
      </c>
      <c r="D8378">
        <v>8</v>
      </c>
      <c r="E8378">
        <v>3</v>
      </c>
      <c r="G8378">
        <v>1</v>
      </c>
      <c r="H8378">
        <v>1</v>
      </c>
      <c r="I8378">
        <v>2</v>
      </c>
      <c r="J8378">
        <v>6</v>
      </c>
      <c r="L8378">
        <v>1</v>
      </c>
      <c r="V8378">
        <f>IF(AND(Table1[[#This Row],[age]]&lt;=18, Table1[[#This Row],[engaged_in_prod]] = 1),1,0)</f>
        <v>0</v>
      </c>
    </row>
    <row r="8379" spans="1:22" x14ac:dyDescent="0.25">
      <c r="A8379">
        <v>1326</v>
      </c>
      <c r="B8379">
        <v>3</v>
      </c>
      <c r="C8379">
        <v>1</v>
      </c>
      <c r="D8379">
        <v>15</v>
      </c>
      <c r="E8379">
        <v>3</v>
      </c>
      <c r="F8379">
        <v>5</v>
      </c>
      <c r="G8379">
        <v>1</v>
      </c>
      <c r="H8379">
        <v>6</v>
      </c>
      <c r="I8379">
        <v>2</v>
      </c>
      <c r="J8379">
        <v>6</v>
      </c>
      <c r="L8379">
        <v>1</v>
      </c>
      <c r="V8379">
        <f>IF(AND(Table1[[#This Row],[age]]&lt;=18, Table1[[#This Row],[engaged_in_prod]] = 1),1,0)</f>
        <v>0</v>
      </c>
    </row>
    <row r="8380" spans="1:22" x14ac:dyDescent="0.25">
      <c r="A8380">
        <v>1307</v>
      </c>
      <c r="B8380">
        <v>1</v>
      </c>
      <c r="C8380">
        <v>1</v>
      </c>
      <c r="D8380">
        <v>45</v>
      </c>
      <c r="E8380">
        <v>1</v>
      </c>
      <c r="F8380">
        <v>1</v>
      </c>
      <c r="G8380">
        <v>1</v>
      </c>
      <c r="H8380">
        <v>2</v>
      </c>
      <c r="I8380">
        <v>1</v>
      </c>
      <c r="K8380">
        <v>2</v>
      </c>
      <c r="L8380">
        <v>1</v>
      </c>
      <c r="V8380">
        <f>IF(AND(Table1[[#This Row],[age]]&lt;=18, Table1[[#This Row],[engaged_in_prod]] = 1),1,0)</f>
        <v>0</v>
      </c>
    </row>
    <row r="8381" spans="1:22" x14ac:dyDescent="0.25">
      <c r="A8381">
        <v>1310</v>
      </c>
      <c r="B8381">
        <v>1</v>
      </c>
      <c r="C8381">
        <v>1</v>
      </c>
      <c r="D8381">
        <v>45</v>
      </c>
      <c r="E8381">
        <v>1</v>
      </c>
      <c r="F8381">
        <v>1</v>
      </c>
      <c r="G8381">
        <v>1</v>
      </c>
      <c r="H8381">
        <v>3</v>
      </c>
      <c r="I8381">
        <v>1</v>
      </c>
      <c r="K8381">
        <v>2</v>
      </c>
      <c r="L8381">
        <v>1</v>
      </c>
      <c r="V8381">
        <f>IF(AND(Table1[[#This Row],[age]]&lt;=18, Table1[[#This Row],[engaged_in_prod]] = 1),1,0)</f>
        <v>0</v>
      </c>
    </row>
    <row r="8382" spans="1:22" x14ac:dyDescent="0.25">
      <c r="A8382">
        <v>1316</v>
      </c>
      <c r="B8382">
        <v>1</v>
      </c>
      <c r="C8382">
        <v>1</v>
      </c>
      <c r="D8382">
        <v>45</v>
      </c>
      <c r="E8382">
        <v>1</v>
      </c>
      <c r="F8382">
        <v>1</v>
      </c>
      <c r="G8382">
        <v>1</v>
      </c>
      <c r="H8382">
        <v>7</v>
      </c>
      <c r="I8382">
        <v>1</v>
      </c>
      <c r="K8382">
        <v>2</v>
      </c>
      <c r="L8382">
        <v>1</v>
      </c>
      <c r="V8382">
        <f>IF(AND(Table1[[#This Row],[age]]&lt;=18, Table1[[#This Row],[engaged_in_prod]] = 1),1,0)</f>
        <v>0</v>
      </c>
    </row>
    <row r="8383" spans="1:22" x14ac:dyDescent="0.25">
      <c r="A8383">
        <v>1323</v>
      </c>
      <c r="B8383">
        <v>1</v>
      </c>
      <c r="C8383">
        <v>1</v>
      </c>
      <c r="D8383">
        <v>45</v>
      </c>
      <c r="E8383">
        <v>1</v>
      </c>
      <c r="F8383">
        <v>1</v>
      </c>
      <c r="G8383">
        <v>1</v>
      </c>
      <c r="H8383">
        <v>8</v>
      </c>
      <c r="I8383">
        <v>1</v>
      </c>
      <c r="K8383">
        <v>2</v>
      </c>
      <c r="L8383">
        <v>1</v>
      </c>
      <c r="V8383">
        <f>IF(AND(Table1[[#This Row],[age]]&lt;=18, Table1[[#This Row],[engaged_in_prod]] = 1),1,0)</f>
        <v>0</v>
      </c>
    </row>
    <row r="8384" spans="1:22" x14ac:dyDescent="0.25">
      <c r="A8384">
        <v>1346</v>
      </c>
      <c r="B8384">
        <v>1</v>
      </c>
      <c r="C8384">
        <v>1</v>
      </c>
      <c r="D8384">
        <v>45</v>
      </c>
      <c r="E8384">
        <v>1</v>
      </c>
      <c r="F8384">
        <v>1</v>
      </c>
      <c r="G8384">
        <v>1</v>
      </c>
      <c r="H8384">
        <v>3</v>
      </c>
      <c r="I8384">
        <v>1</v>
      </c>
      <c r="K8384">
        <v>2</v>
      </c>
      <c r="L8384">
        <v>1</v>
      </c>
      <c r="V8384">
        <f>IF(AND(Table1[[#This Row],[age]]&lt;=18, Table1[[#This Row],[engaged_in_prod]] = 1),1,0)</f>
        <v>0</v>
      </c>
    </row>
    <row r="8385" spans="1:22" x14ac:dyDescent="0.25">
      <c r="A8385">
        <v>1328</v>
      </c>
      <c r="B8385">
        <v>10</v>
      </c>
      <c r="C8385">
        <v>1</v>
      </c>
      <c r="D8385">
        <v>7</v>
      </c>
      <c r="E8385">
        <v>3</v>
      </c>
      <c r="G8385">
        <v>1</v>
      </c>
      <c r="H8385">
        <v>0</v>
      </c>
      <c r="I8385">
        <v>2</v>
      </c>
      <c r="J8385">
        <v>5</v>
      </c>
      <c r="L8385">
        <v>1</v>
      </c>
      <c r="V8385">
        <f>IF(AND(Table1[[#This Row],[age]]&lt;=18, Table1[[#This Row],[engaged_in_prod]] = 1),1,0)</f>
        <v>0</v>
      </c>
    </row>
    <row r="8386" spans="1:22" x14ac:dyDescent="0.25">
      <c r="A8386">
        <v>1351</v>
      </c>
      <c r="B8386">
        <v>1</v>
      </c>
      <c r="C8386">
        <v>1</v>
      </c>
      <c r="D8386">
        <v>45</v>
      </c>
      <c r="E8386">
        <v>1</v>
      </c>
      <c r="F8386">
        <v>1</v>
      </c>
      <c r="G8386">
        <v>1</v>
      </c>
      <c r="H8386">
        <v>0</v>
      </c>
      <c r="I8386">
        <v>1</v>
      </c>
      <c r="K8386">
        <v>2</v>
      </c>
      <c r="L8386">
        <v>1</v>
      </c>
      <c r="V8386">
        <f>IF(AND(Table1[[#This Row],[age]]&lt;=18, Table1[[#This Row],[engaged_in_prod]] = 1),1,0)</f>
        <v>0</v>
      </c>
    </row>
    <row r="8387" spans="1:22" x14ac:dyDescent="0.25">
      <c r="A8387">
        <v>1328</v>
      </c>
      <c r="B8387">
        <v>8</v>
      </c>
      <c r="C8387">
        <v>2</v>
      </c>
      <c r="D8387">
        <v>9</v>
      </c>
      <c r="E8387">
        <v>3</v>
      </c>
      <c r="G8387">
        <v>1</v>
      </c>
      <c r="H8387">
        <v>0</v>
      </c>
      <c r="I8387">
        <v>2</v>
      </c>
      <c r="J8387">
        <v>6</v>
      </c>
      <c r="L8387">
        <v>1</v>
      </c>
      <c r="V8387">
        <f>IF(AND(Table1[[#This Row],[age]]&lt;=18, Table1[[#This Row],[engaged_in_prod]] = 1),1,0)</f>
        <v>0</v>
      </c>
    </row>
    <row r="8388" spans="1:22" x14ac:dyDescent="0.25">
      <c r="A8388">
        <v>1328</v>
      </c>
      <c r="B8388">
        <v>7</v>
      </c>
      <c r="C8388">
        <v>1</v>
      </c>
      <c r="D8388">
        <v>10</v>
      </c>
      <c r="E8388">
        <v>3</v>
      </c>
      <c r="G8388">
        <v>1</v>
      </c>
      <c r="H8388">
        <v>0</v>
      </c>
      <c r="I8388">
        <v>2</v>
      </c>
      <c r="J8388">
        <v>6</v>
      </c>
      <c r="L8388">
        <v>1</v>
      </c>
      <c r="V8388">
        <f>IF(AND(Table1[[#This Row],[age]]&lt;=18, Table1[[#This Row],[engaged_in_prod]] = 1),1,0)</f>
        <v>0</v>
      </c>
    </row>
    <row r="8389" spans="1:22" x14ac:dyDescent="0.25">
      <c r="A8389">
        <v>1328</v>
      </c>
      <c r="B8389">
        <v>6</v>
      </c>
      <c r="C8389">
        <v>1</v>
      </c>
      <c r="D8389">
        <v>12</v>
      </c>
      <c r="E8389">
        <v>3</v>
      </c>
      <c r="F8389">
        <v>5</v>
      </c>
      <c r="G8389">
        <v>1</v>
      </c>
      <c r="H8389">
        <v>0</v>
      </c>
      <c r="I8389">
        <v>2</v>
      </c>
      <c r="J8389">
        <v>6</v>
      </c>
      <c r="L8389">
        <v>1</v>
      </c>
      <c r="V8389">
        <f>IF(AND(Table1[[#This Row],[age]]&lt;=18, Table1[[#This Row],[engaged_in_prod]] = 1),1,0)</f>
        <v>0</v>
      </c>
    </row>
    <row r="8390" spans="1:22" x14ac:dyDescent="0.25">
      <c r="A8390">
        <v>1328</v>
      </c>
      <c r="B8390">
        <v>5</v>
      </c>
      <c r="C8390">
        <v>1</v>
      </c>
      <c r="D8390">
        <v>15</v>
      </c>
      <c r="E8390">
        <v>3</v>
      </c>
      <c r="F8390">
        <v>5</v>
      </c>
      <c r="G8390">
        <v>1</v>
      </c>
      <c r="H8390">
        <v>0</v>
      </c>
      <c r="I8390">
        <v>2</v>
      </c>
      <c r="J8390">
        <v>6</v>
      </c>
      <c r="L8390">
        <v>1</v>
      </c>
      <c r="V8390">
        <f>IF(AND(Table1[[#This Row],[age]]&lt;=18, Table1[[#This Row],[engaged_in_prod]] = 1),1,0)</f>
        <v>0</v>
      </c>
    </row>
    <row r="8391" spans="1:22" x14ac:dyDescent="0.25">
      <c r="A8391">
        <v>1328</v>
      </c>
      <c r="B8391">
        <v>4</v>
      </c>
      <c r="C8391">
        <v>2</v>
      </c>
      <c r="D8391">
        <v>18</v>
      </c>
      <c r="E8391">
        <v>3</v>
      </c>
      <c r="F8391">
        <v>5</v>
      </c>
      <c r="G8391">
        <v>1</v>
      </c>
      <c r="H8391">
        <v>1</v>
      </c>
      <c r="I8391">
        <v>2</v>
      </c>
      <c r="J8391">
        <v>6</v>
      </c>
      <c r="L8391">
        <v>1</v>
      </c>
      <c r="V8391">
        <f>IF(AND(Table1[[#This Row],[age]]&lt;=18, Table1[[#This Row],[engaged_in_prod]] = 1),1,0)</f>
        <v>0</v>
      </c>
    </row>
    <row r="8392" spans="1:22" x14ac:dyDescent="0.25">
      <c r="A8392">
        <v>1328</v>
      </c>
      <c r="B8392">
        <v>3</v>
      </c>
      <c r="C8392">
        <v>1</v>
      </c>
      <c r="D8392">
        <v>20</v>
      </c>
      <c r="E8392">
        <v>3</v>
      </c>
      <c r="F8392">
        <v>5</v>
      </c>
      <c r="G8392">
        <v>1</v>
      </c>
      <c r="H8392">
        <v>2</v>
      </c>
      <c r="I8392">
        <v>2</v>
      </c>
      <c r="J8392">
        <v>6</v>
      </c>
      <c r="L8392">
        <v>1</v>
      </c>
      <c r="V8392">
        <f>IF(AND(Table1[[#This Row],[age]]&lt;=18, Table1[[#This Row],[engaged_in_prod]] = 1),1,0)</f>
        <v>0</v>
      </c>
    </row>
    <row r="8393" spans="1:22" x14ac:dyDescent="0.25">
      <c r="A8393">
        <v>1366</v>
      </c>
      <c r="B8393">
        <v>1</v>
      </c>
      <c r="C8393">
        <v>1</v>
      </c>
      <c r="D8393">
        <v>45</v>
      </c>
      <c r="E8393">
        <v>1</v>
      </c>
      <c r="F8393">
        <v>1</v>
      </c>
      <c r="G8393">
        <v>1</v>
      </c>
      <c r="H8393">
        <v>0</v>
      </c>
      <c r="I8393">
        <v>1</v>
      </c>
      <c r="K8393">
        <v>2</v>
      </c>
      <c r="L8393">
        <v>1</v>
      </c>
      <c r="V8393">
        <f>IF(AND(Table1[[#This Row],[age]]&lt;=18, Table1[[#This Row],[engaged_in_prod]] = 1),1,0)</f>
        <v>0</v>
      </c>
    </row>
    <row r="8394" spans="1:22" x14ac:dyDescent="0.25">
      <c r="A8394">
        <v>1385</v>
      </c>
      <c r="B8394">
        <v>1</v>
      </c>
      <c r="C8394">
        <v>1</v>
      </c>
      <c r="D8394">
        <v>45</v>
      </c>
      <c r="E8394">
        <v>1</v>
      </c>
      <c r="F8394">
        <v>1</v>
      </c>
      <c r="G8394">
        <v>1</v>
      </c>
      <c r="H8394">
        <v>0</v>
      </c>
      <c r="I8394">
        <v>1</v>
      </c>
      <c r="K8394">
        <v>2</v>
      </c>
      <c r="L8394">
        <v>1</v>
      </c>
      <c r="V8394">
        <f>IF(AND(Table1[[#This Row],[age]]&lt;=18, Table1[[#This Row],[engaged_in_prod]] = 1),1,0)</f>
        <v>0</v>
      </c>
    </row>
    <row r="8395" spans="1:22" x14ac:dyDescent="0.25">
      <c r="A8395">
        <v>1329</v>
      </c>
      <c r="B8395">
        <v>5</v>
      </c>
      <c r="C8395">
        <v>1</v>
      </c>
      <c r="D8395">
        <v>3</v>
      </c>
      <c r="E8395">
        <v>3</v>
      </c>
      <c r="G8395">
        <v>2</v>
      </c>
      <c r="L8395">
        <v>1</v>
      </c>
      <c r="V8395">
        <f>IF(AND(Table1[[#This Row],[age]]&lt;=18, Table1[[#This Row],[engaged_in_prod]] = 1),1,0)</f>
        <v>0</v>
      </c>
    </row>
    <row r="8396" spans="1:22" x14ac:dyDescent="0.25">
      <c r="A8396">
        <v>1329</v>
      </c>
      <c r="B8396">
        <v>4</v>
      </c>
      <c r="C8396">
        <v>1</v>
      </c>
      <c r="D8396">
        <v>5</v>
      </c>
      <c r="E8396">
        <v>3</v>
      </c>
      <c r="G8396">
        <v>1</v>
      </c>
      <c r="H8396">
        <v>0</v>
      </c>
      <c r="I8396">
        <v>2</v>
      </c>
      <c r="J8396">
        <v>5</v>
      </c>
      <c r="L8396">
        <v>1</v>
      </c>
      <c r="V8396">
        <f>IF(AND(Table1[[#This Row],[age]]&lt;=18, Table1[[#This Row],[engaged_in_prod]] = 1),1,0)</f>
        <v>0</v>
      </c>
    </row>
    <row r="8397" spans="1:22" x14ac:dyDescent="0.25">
      <c r="A8397">
        <v>1329</v>
      </c>
      <c r="B8397">
        <v>3</v>
      </c>
      <c r="C8397">
        <v>1</v>
      </c>
      <c r="D8397">
        <v>7</v>
      </c>
      <c r="E8397">
        <v>3</v>
      </c>
      <c r="G8397">
        <v>1</v>
      </c>
      <c r="H8397">
        <v>0</v>
      </c>
      <c r="I8397">
        <v>2</v>
      </c>
      <c r="J8397">
        <v>5</v>
      </c>
      <c r="L8397">
        <v>1</v>
      </c>
      <c r="V8397">
        <f>IF(AND(Table1[[#This Row],[age]]&lt;=18, Table1[[#This Row],[engaged_in_prod]] = 1),1,0)</f>
        <v>0</v>
      </c>
    </row>
    <row r="8398" spans="1:22" x14ac:dyDescent="0.25">
      <c r="A8398">
        <v>1395</v>
      </c>
      <c r="B8398">
        <v>2</v>
      </c>
      <c r="C8398">
        <v>2</v>
      </c>
      <c r="D8398">
        <v>45</v>
      </c>
      <c r="E8398">
        <v>2</v>
      </c>
      <c r="F8398">
        <v>1</v>
      </c>
      <c r="G8398">
        <v>1</v>
      </c>
      <c r="H8398">
        <v>0</v>
      </c>
      <c r="I8398">
        <v>1</v>
      </c>
      <c r="K8398">
        <v>1</v>
      </c>
      <c r="L8398">
        <v>1</v>
      </c>
      <c r="V8398">
        <f>IF(AND(Table1[[#This Row],[age]]&lt;=18, Table1[[#This Row],[engaged_in_prod]] = 1),1,0)</f>
        <v>0</v>
      </c>
    </row>
    <row r="8399" spans="1:22" x14ac:dyDescent="0.25">
      <c r="A8399">
        <v>1401</v>
      </c>
      <c r="B8399">
        <v>1</v>
      </c>
      <c r="C8399">
        <v>1</v>
      </c>
      <c r="D8399">
        <v>45</v>
      </c>
      <c r="E8399">
        <v>1</v>
      </c>
      <c r="F8399">
        <v>1</v>
      </c>
      <c r="G8399">
        <v>1</v>
      </c>
      <c r="H8399">
        <v>2</v>
      </c>
      <c r="I8399">
        <v>1</v>
      </c>
      <c r="K8399">
        <v>2</v>
      </c>
      <c r="L8399">
        <v>1</v>
      </c>
      <c r="V8399">
        <f>IF(AND(Table1[[#This Row],[age]]&lt;=18, Table1[[#This Row],[engaged_in_prod]] = 1),1,0)</f>
        <v>0</v>
      </c>
    </row>
    <row r="8400" spans="1:22" x14ac:dyDescent="0.25">
      <c r="A8400">
        <v>1330</v>
      </c>
      <c r="B8400">
        <v>8</v>
      </c>
      <c r="C8400">
        <v>2</v>
      </c>
      <c r="D8400">
        <v>2</v>
      </c>
      <c r="E8400">
        <v>3</v>
      </c>
      <c r="G8400">
        <v>2</v>
      </c>
      <c r="L8400">
        <v>1</v>
      </c>
      <c r="V8400">
        <f>IF(AND(Table1[[#This Row],[age]]&lt;=18, Table1[[#This Row],[engaged_in_prod]] = 1),1,0)</f>
        <v>0</v>
      </c>
    </row>
    <row r="8401" spans="1:22" x14ac:dyDescent="0.25">
      <c r="A8401">
        <v>1330</v>
      </c>
      <c r="B8401">
        <v>7</v>
      </c>
      <c r="C8401">
        <v>2</v>
      </c>
      <c r="D8401">
        <v>4</v>
      </c>
      <c r="E8401">
        <v>3</v>
      </c>
      <c r="G8401">
        <v>2</v>
      </c>
      <c r="L8401">
        <v>1</v>
      </c>
      <c r="V8401">
        <f>IF(AND(Table1[[#This Row],[age]]&lt;=18, Table1[[#This Row],[engaged_in_prod]] = 1),1,0)</f>
        <v>0</v>
      </c>
    </row>
    <row r="8402" spans="1:22" x14ac:dyDescent="0.25">
      <c r="A8402">
        <v>1330</v>
      </c>
      <c r="B8402">
        <v>6</v>
      </c>
      <c r="C8402">
        <v>1</v>
      </c>
      <c r="D8402">
        <v>6</v>
      </c>
      <c r="E8402">
        <v>3</v>
      </c>
      <c r="G8402">
        <v>1</v>
      </c>
      <c r="H8402">
        <v>1</v>
      </c>
      <c r="I8402">
        <v>2</v>
      </c>
      <c r="J8402">
        <v>6</v>
      </c>
      <c r="L8402">
        <v>1</v>
      </c>
      <c r="V8402">
        <f>IF(AND(Table1[[#This Row],[age]]&lt;=18, Table1[[#This Row],[engaged_in_prod]] = 1),1,0)</f>
        <v>0</v>
      </c>
    </row>
    <row r="8403" spans="1:22" x14ac:dyDescent="0.25">
      <c r="A8403">
        <v>1330</v>
      </c>
      <c r="B8403">
        <v>5</v>
      </c>
      <c r="C8403">
        <v>2</v>
      </c>
      <c r="D8403">
        <v>8</v>
      </c>
      <c r="E8403">
        <v>3</v>
      </c>
      <c r="G8403">
        <v>1</v>
      </c>
      <c r="H8403">
        <v>1</v>
      </c>
      <c r="I8403">
        <v>2</v>
      </c>
      <c r="J8403">
        <v>6</v>
      </c>
      <c r="L8403">
        <v>1</v>
      </c>
      <c r="V8403">
        <f>IF(AND(Table1[[#This Row],[age]]&lt;=18, Table1[[#This Row],[engaged_in_prod]] = 1),1,0)</f>
        <v>0</v>
      </c>
    </row>
    <row r="8404" spans="1:22" x14ac:dyDescent="0.25">
      <c r="A8404">
        <v>1330</v>
      </c>
      <c r="B8404">
        <v>4</v>
      </c>
      <c r="C8404">
        <v>2</v>
      </c>
      <c r="D8404">
        <v>10</v>
      </c>
      <c r="E8404">
        <v>3</v>
      </c>
      <c r="G8404">
        <v>1</v>
      </c>
      <c r="H8404">
        <v>2</v>
      </c>
      <c r="I8404">
        <v>2</v>
      </c>
      <c r="J8404">
        <v>6</v>
      </c>
      <c r="L8404">
        <v>1</v>
      </c>
      <c r="V8404">
        <f>IF(AND(Table1[[#This Row],[age]]&lt;=18, Table1[[#This Row],[engaged_in_prod]] = 1),1,0)</f>
        <v>0</v>
      </c>
    </row>
    <row r="8405" spans="1:22" x14ac:dyDescent="0.25">
      <c r="A8405">
        <v>1330</v>
      </c>
      <c r="B8405">
        <v>3</v>
      </c>
      <c r="C8405">
        <v>1</v>
      </c>
      <c r="D8405">
        <v>12</v>
      </c>
      <c r="E8405">
        <v>3</v>
      </c>
      <c r="F8405">
        <v>5</v>
      </c>
      <c r="G8405">
        <v>1</v>
      </c>
      <c r="H8405">
        <v>6</v>
      </c>
      <c r="I8405">
        <v>2</v>
      </c>
      <c r="J8405">
        <v>6</v>
      </c>
      <c r="L8405">
        <v>1</v>
      </c>
      <c r="V8405">
        <f>IF(AND(Table1[[#This Row],[age]]&lt;=18, Table1[[#This Row],[engaged_in_prod]] = 1),1,0)</f>
        <v>0</v>
      </c>
    </row>
    <row r="8406" spans="1:22" x14ac:dyDescent="0.25">
      <c r="A8406">
        <v>1435</v>
      </c>
      <c r="B8406">
        <v>2</v>
      </c>
      <c r="C8406">
        <v>2</v>
      </c>
      <c r="D8406">
        <v>45</v>
      </c>
      <c r="E8406">
        <v>2</v>
      </c>
      <c r="F8406">
        <v>1</v>
      </c>
      <c r="G8406">
        <v>1</v>
      </c>
      <c r="H8406">
        <v>0</v>
      </c>
      <c r="I8406">
        <v>1</v>
      </c>
      <c r="K8406">
        <v>1</v>
      </c>
      <c r="L8406">
        <v>1</v>
      </c>
      <c r="V8406">
        <f>IF(AND(Table1[[#This Row],[age]]&lt;=18, Table1[[#This Row],[engaged_in_prod]] = 1),1,0)</f>
        <v>0</v>
      </c>
    </row>
    <row r="8407" spans="1:22" x14ac:dyDescent="0.25">
      <c r="A8407">
        <v>1436</v>
      </c>
      <c r="B8407">
        <v>3</v>
      </c>
      <c r="C8407">
        <v>1</v>
      </c>
      <c r="D8407">
        <v>45</v>
      </c>
      <c r="E8407">
        <v>3</v>
      </c>
      <c r="F8407">
        <v>5</v>
      </c>
      <c r="G8407">
        <v>1</v>
      </c>
      <c r="H8407">
        <v>5</v>
      </c>
      <c r="I8407">
        <v>1</v>
      </c>
      <c r="K8407">
        <v>2</v>
      </c>
      <c r="L8407">
        <v>1</v>
      </c>
      <c r="V8407">
        <f>IF(AND(Table1[[#This Row],[age]]&lt;=18, Table1[[#This Row],[engaged_in_prod]] = 1),1,0)</f>
        <v>0</v>
      </c>
    </row>
    <row r="8408" spans="1:22" x14ac:dyDescent="0.25">
      <c r="A8408">
        <v>1331</v>
      </c>
      <c r="B8408">
        <v>9</v>
      </c>
      <c r="C8408">
        <v>1</v>
      </c>
      <c r="D8408">
        <v>4</v>
      </c>
      <c r="E8408">
        <v>3</v>
      </c>
      <c r="G8408">
        <v>2</v>
      </c>
      <c r="L8408">
        <v>1</v>
      </c>
      <c r="V8408">
        <f>IF(AND(Table1[[#This Row],[age]]&lt;=18, Table1[[#This Row],[engaged_in_prod]] = 1),1,0)</f>
        <v>0</v>
      </c>
    </row>
    <row r="8409" spans="1:22" x14ac:dyDescent="0.25">
      <c r="A8409">
        <v>1331</v>
      </c>
      <c r="B8409">
        <v>8</v>
      </c>
      <c r="C8409">
        <v>2</v>
      </c>
      <c r="D8409">
        <v>7</v>
      </c>
      <c r="E8409">
        <v>3</v>
      </c>
      <c r="G8409">
        <v>1</v>
      </c>
      <c r="H8409">
        <v>0</v>
      </c>
      <c r="I8409">
        <v>2</v>
      </c>
      <c r="J8409">
        <v>5</v>
      </c>
      <c r="L8409">
        <v>1</v>
      </c>
      <c r="V8409">
        <f>IF(AND(Table1[[#This Row],[age]]&lt;=18, Table1[[#This Row],[engaged_in_prod]] = 1),1,0)</f>
        <v>0</v>
      </c>
    </row>
    <row r="8410" spans="1:22" x14ac:dyDescent="0.25">
      <c r="A8410">
        <v>1438</v>
      </c>
      <c r="B8410">
        <v>1</v>
      </c>
      <c r="C8410">
        <v>1</v>
      </c>
      <c r="D8410">
        <v>45</v>
      </c>
      <c r="E8410">
        <v>1</v>
      </c>
      <c r="F8410">
        <v>1</v>
      </c>
      <c r="G8410">
        <v>1</v>
      </c>
      <c r="H8410">
        <v>8</v>
      </c>
      <c r="I8410">
        <v>1</v>
      </c>
      <c r="K8410">
        <v>2</v>
      </c>
      <c r="L8410">
        <v>1</v>
      </c>
      <c r="V8410">
        <f>IF(AND(Table1[[#This Row],[age]]&lt;=18, Table1[[#This Row],[engaged_in_prod]] = 1),1,0)</f>
        <v>0</v>
      </c>
    </row>
    <row r="8411" spans="1:22" x14ac:dyDescent="0.25">
      <c r="A8411">
        <v>1331</v>
      </c>
      <c r="B8411">
        <v>6</v>
      </c>
      <c r="C8411">
        <v>1</v>
      </c>
      <c r="D8411">
        <v>15</v>
      </c>
      <c r="E8411">
        <v>3</v>
      </c>
      <c r="F8411">
        <v>5</v>
      </c>
      <c r="G8411">
        <v>1</v>
      </c>
      <c r="H8411">
        <v>5</v>
      </c>
      <c r="I8411">
        <v>2</v>
      </c>
      <c r="J8411">
        <v>2</v>
      </c>
      <c r="L8411">
        <v>1</v>
      </c>
      <c r="V8411">
        <f>IF(AND(Table1[[#This Row],[age]]&lt;=18, Table1[[#This Row],[engaged_in_prod]] = 1),1,0)</f>
        <v>0</v>
      </c>
    </row>
    <row r="8412" spans="1:22" x14ac:dyDescent="0.25">
      <c r="A8412">
        <v>1442</v>
      </c>
      <c r="B8412">
        <v>1</v>
      </c>
      <c r="C8412">
        <v>1</v>
      </c>
      <c r="D8412">
        <v>45</v>
      </c>
      <c r="E8412">
        <v>1</v>
      </c>
      <c r="F8412">
        <v>1</v>
      </c>
      <c r="G8412">
        <v>1</v>
      </c>
      <c r="H8412">
        <v>0</v>
      </c>
      <c r="I8412">
        <v>1</v>
      </c>
      <c r="K8412">
        <v>2</v>
      </c>
      <c r="L8412">
        <v>1</v>
      </c>
      <c r="V8412">
        <f>IF(AND(Table1[[#This Row],[age]]&lt;=18, Table1[[#This Row],[engaged_in_prod]] = 1),1,0)</f>
        <v>0</v>
      </c>
    </row>
    <row r="8413" spans="1:22" x14ac:dyDescent="0.25">
      <c r="A8413">
        <v>1445</v>
      </c>
      <c r="B8413">
        <v>1</v>
      </c>
      <c r="C8413">
        <v>1</v>
      </c>
      <c r="D8413">
        <v>45</v>
      </c>
      <c r="E8413">
        <v>1</v>
      </c>
      <c r="F8413">
        <v>1</v>
      </c>
      <c r="G8413">
        <v>1</v>
      </c>
      <c r="H8413">
        <v>0</v>
      </c>
      <c r="I8413">
        <v>1</v>
      </c>
      <c r="K8413">
        <v>2</v>
      </c>
      <c r="L8413">
        <v>1</v>
      </c>
      <c r="V8413">
        <f>IF(AND(Table1[[#This Row],[age]]&lt;=18, Table1[[#This Row],[engaged_in_prod]] = 1),1,0)</f>
        <v>0</v>
      </c>
    </row>
    <row r="8414" spans="1:22" x14ac:dyDescent="0.25">
      <c r="A8414">
        <v>1446</v>
      </c>
      <c r="B8414">
        <v>2</v>
      </c>
      <c r="C8414">
        <v>1</v>
      </c>
      <c r="D8414">
        <v>45</v>
      </c>
      <c r="E8414">
        <v>6</v>
      </c>
      <c r="F8414">
        <v>4</v>
      </c>
      <c r="G8414">
        <v>1</v>
      </c>
      <c r="H8414">
        <v>12</v>
      </c>
      <c r="I8414">
        <v>1</v>
      </c>
      <c r="K8414">
        <v>2</v>
      </c>
      <c r="L8414">
        <v>1</v>
      </c>
      <c r="V8414">
        <f>IF(AND(Table1[[#This Row],[age]]&lt;=18, Table1[[#This Row],[engaged_in_prod]] = 1),1,0)</f>
        <v>0</v>
      </c>
    </row>
    <row r="8415" spans="1:22" x14ac:dyDescent="0.25">
      <c r="A8415">
        <v>1484</v>
      </c>
      <c r="B8415">
        <v>1</v>
      </c>
      <c r="C8415">
        <v>1</v>
      </c>
      <c r="D8415">
        <v>45</v>
      </c>
      <c r="E8415">
        <v>1</v>
      </c>
      <c r="F8415">
        <v>1</v>
      </c>
      <c r="G8415">
        <v>1</v>
      </c>
      <c r="H8415">
        <v>3</v>
      </c>
      <c r="I8415">
        <v>1</v>
      </c>
      <c r="K8415">
        <v>2</v>
      </c>
      <c r="L8415">
        <v>1</v>
      </c>
      <c r="V8415">
        <f>IF(AND(Table1[[#This Row],[age]]&lt;=18, Table1[[#This Row],[engaged_in_prod]] = 1),1,0)</f>
        <v>0</v>
      </c>
    </row>
    <row r="8416" spans="1:22" x14ac:dyDescent="0.25">
      <c r="A8416">
        <v>1331</v>
      </c>
      <c r="B8416">
        <v>3</v>
      </c>
      <c r="C8416">
        <v>2</v>
      </c>
      <c r="D8416">
        <v>68</v>
      </c>
      <c r="E8416">
        <v>7</v>
      </c>
      <c r="F8416">
        <v>3</v>
      </c>
      <c r="G8416">
        <v>1</v>
      </c>
      <c r="H8416">
        <v>0</v>
      </c>
      <c r="I8416">
        <v>2</v>
      </c>
      <c r="J8416">
        <v>4</v>
      </c>
      <c r="L8416">
        <v>1</v>
      </c>
      <c r="V8416">
        <f>IF(AND(Table1[[#This Row],[age]]&lt;=18, Table1[[#This Row],[engaged_in_prod]] = 1),1,0)</f>
        <v>0</v>
      </c>
    </row>
    <row r="8417" spans="1:22" x14ac:dyDescent="0.25">
      <c r="A8417">
        <v>1332</v>
      </c>
      <c r="B8417">
        <v>6</v>
      </c>
      <c r="C8417">
        <v>2</v>
      </c>
      <c r="D8417">
        <v>8</v>
      </c>
      <c r="E8417">
        <v>8</v>
      </c>
      <c r="G8417">
        <v>1</v>
      </c>
      <c r="H8417">
        <v>1</v>
      </c>
      <c r="I8417">
        <v>2</v>
      </c>
      <c r="J8417">
        <v>6</v>
      </c>
      <c r="L8417">
        <v>1</v>
      </c>
      <c r="V8417">
        <f>IF(AND(Table1[[#This Row],[age]]&lt;=18, Table1[[#This Row],[engaged_in_prod]] = 1),1,0)</f>
        <v>0</v>
      </c>
    </row>
    <row r="8418" spans="1:22" x14ac:dyDescent="0.25">
      <c r="A8418">
        <v>1332</v>
      </c>
      <c r="B8418">
        <v>5</v>
      </c>
      <c r="C8418">
        <v>2</v>
      </c>
      <c r="D8418">
        <v>10</v>
      </c>
      <c r="E8418">
        <v>3</v>
      </c>
      <c r="G8418">
        <v>1</v>
      </c>
      <c r="H8418">
        <v>4</v>
      </c>
      <c r="I8418">
        <v>2</v>
      </c>
      <c r="J8418">
        <v>6</v>
      </c>
      <c r="L8418">
        <v>1</v>
      </c>
      <c r="V8418">
        <f>IF(AND(Table1[[#This Row],[age]]&lt;=18, Table1[[#This Row],[engaged_in_prod]] = 1),1,0)</f>
        <v>0</v>
      </c>
    </row>
    <row r="8419" spans="1:22" x14ac:dyDescent="0.25">
      <c r="A8419">
        <v>1332</v>
      </c>
      <c r="B8419">
        <v>4</v>
      </c>
      <c r="C8419">
        <v>2</v>
      </c>
      <c r="D8419">
        <v>11</v>
      </c>
      <c r="E8419">
        <v>3</v>
      </c>
      <c r="G8419">
        <v>1</v>
      </c>
      <c r="H8419">
        <v>5</v>
      </c>
      <c r="I8419">
        <v>2</v>
      </c>
      <c r="J8419">
        <v>6</v>
      </c>
      <c r="L8419">
        <v>1</v>
      </c>
      <c r="V8419">
        <f>IF(AND(Table1[[#This Row],[age]]&lt;=18, Table1[[#This Row],[engaged_in_prod]] = 1),1,0)</f>
        <v>0</v>
      </c>
    </row>
    <row r="8420" spans="1:22" x14ac:dyDescent="0.25">
      <c r="A8420">
        <v>1332</v>
      </c>
      <c r="B8420">
        <v>3</v>
      </c>
      <c r="C8420">
        <v>1</v>
      </c>
      <c r="D8420">
        <v>17</v>
      </c>
      <c r="E8420">
        <v>3</v>
      </c>
      <c r="F8420">
        <v>5</v>
      </c>
      <c r="G8420">
        <v>1</v>
      </c>
      <c r="H8420">
        <v>8</v>
      </c>
      <c r="I8420">
        <v>2</v>
      </c>
      <c r="J8420">
        <v>6</v>
      </c>
      <c r="L8420">
        <v>1</v>
      </c>
      <c r="V8420">
        <f>IF(AND(Table1[[#This Row],[age]]&lt;=18, Table1[[#This Row],[engaged_in_prod]] = 1),1,0)</f>
        <v>0</v>
      </c>
    </row>
    <row r="8421" spans="1:22" x14ac:dyDescent="0.25">
      <c r="A8421">
        <v>1485</v>
      </c>
      <c r="B8421">
        <v>1</v>
      </c>
      <c r="C8421">
        <v>1</v>
      </c>
      <c r="D8421">
        <v>45</v>
      </c>
      <c r="E8421">
        <v>1</v>
      </c>
      <c r="F8421">
        <v>1</v>
      </c>
      <c r="G8421">
        <v>1</v>
      </c>
      <c r="H8421">
        <v>0</v>
      </c>
      <c r="I8421">
        <v>1</v>
      </c>
      <c r="K8421">
        <v>2</v>
      </c>
      <c r="L8421">
        <v>1</v>
      </c>
      <c r="V8421">
        <f>IF(AND(Table1[[#This Row],[age]]&lt;=18, Table1[[#This Row],[engaged_in_prod]] = 1),1,0)</f>
        <v>0</v>
      </c>
    </row>
    <row r="8422" spans="1:22" x14ac:dyDescent="0.25">
      <c r="A8422">
        <v>1486</v>
      </c>
      <c r="B8422">
        <v>1</v>
      </c>
      <c r="C8422">
        <v>1</v>
      </c>
      <c r="D8422">
        <v>45</v>
      </c>
      <c r="E8422">
        <v>1</v>
      </c>
      <c r="F8422">
        <v>1</v>
      </c>
      <c r="G8422">
        <v>1</v>
      </c>
      <c r="H8422">
        <v>3</v>
      </c>
      <c r="I8422">
        <v>1</v>
      </c>
      <c r="K8422">
        <v>2</v>
      </c>
      <c r="L8422">
        <v>1</v>
      </c>
      <c r="V8422">
        <f>IF(AND(Table1[[#This Row],[age]]&lt;=18, Table1[[#This Row],[engaged_in_prod]] = 1),1,0)</f>
        <v>0</v>
      </c>
    </row>
    <row r="8423" spans="1:22" x14ac:dyDescent="0.25">
      <c r="A8423">
        <v>1333</v>
      </c>
      <c r="B8423">
        <v>8</v>
      </c>
      <c r="C8423">
        <v>2</v>
      </c>
      <c r="D8423">
        <v>2</v>
      </c>
      <c r="E8423">
        <v>3</v>
      </c>
      <c r="G8423">
        <v>2</v>
      </c>
      <c r="L8423">
        <v>1</v>
      </c>
      <c r="V8423">
        <f>IF(AND(Table1[[#This Row],[age]]&lt;=18, Table1[[#This Row],[engaged_in_prod]] = 1),1,0)</f>
        <v>0</v>
      </c>
    </row>
    <row r="8424" spans="1:22" x14ac:dyDescent="0.25">
      <c r="A8424">
        <v>1333</v>
      </c>
      <c r="B8424">
        <v>7</v>
      </c>
      <c r="C8424">
        <v>2</v>
      </c>
      <c r="D8424">
        <v>4</v>
      </c>
      <c r="E8424">
        <v>3</v>
      </c>
      <c r="G8424">
        <v>2</v>
      </c>
      <c r="L8424">
        <v>1</v>
      </c>
      <c r="V8424">
        <f>IF(AND(Table1[[#This Row],[age]]&lt;=18, Table1[[#This Row],[engaged_in_prod]] = 1),1,0)</f>
        <v>0</v>
      </c>
    </row>
    <row r="8425" spans="1:22" x14ac:dyDescent="0.25">
      <c r="A8425">
        <v>1333</v>
      </c>
      <c r="B8425">
        <v>9</v>
      </c>
      <c r="C8425">
        <v>1</v>
      </c>
      <c r="D8425">
        <v>6</v>
      </c>
      <c r="E8425">
        <v>4</v>
      </c>
      <c r="G8425">
        <v>1</v>
      </c>
      <c r="H8425">
        <v>0</v>
      </c>
      <c r="I8425">
        <v>2</v>
      </c>
      <c r="J8425">
        <v>6</v>
      </c>
      <c r="L8425">
        <v>1</v>
      </c>
      <c r="V8425">
        <f>IF(AND(Table1[[#This Row],[age]]&lt;=18, Table1[[#This Row],[engaged_in_prod]] = 1),1,0)</f>
        <v>0</v>
      </c>
    </row>
    <row r="8426" spans="1:22" x14ac:dyDescent="0.25">
      <c r="A8426">
        <v>1333</v>
      </c>
      <c r="B8426">
        <v>6</v>
      </c>
      <c r="C8426">
        <v>1</v>
      </c>
      <c r="D8426">
        <v>7</v>
      </c>
      <c r="E8426">
        <v>3</v>
      </c>
      <c r="G8426">
        <v>1</v>
      </c>
      <c r="H8426">
        <v>1</v>
      </c>
      <c r="I8426">
        <v>2</v>
      </c>
      <c r="J8426">
        <v>6</v>
      </c>
      <c r="L8426">
        <v>1</v>
      </c>
      <c r="V8426">
        <f>IF(AND(Table1[[#This Row],[age]]&lt;=18, Table1[[#This Row],[engaged_in_prod]] = 1),1,0)</f>
        <v>0</v>
      </c>
    </row>
    <row r="8427" spans="1:22" x14ac:dyDescent="0.25">
      <c r="A8427">
        <v>1333</v>
      </c>
      <c r="B8427">
        <v>5</v>
      </c>
      <c r="C8427">
        <v>2</v>
      </c>
      <c r="D8427">
        <v>9</v>
      </c>
      <c r="E8427">
        <v>3</v>
      </c>
      <c r="G8427">
        <v>1</v>
      </c>
      <c r="H8427">
        <v>3</v>
      </c>
      <c r="I8427">
        <v>2</v>
      </c>
      <c r="J8427">
        <v>6</v>
      </c>
      <c r="L8427">
        <v>1</v>
      </c>
      <c r="V8427">
        <f>IF(AND(Table1[[#This Row],[age]]&lt;=18, Table1[[#This Row],[engaged_in_prod]] = 1),1,0)</f>
        <v>0</v>
      </c>
    </row>
    <row r="8428" spans="1:22" x14ac:dyDescent="0.25">
      <c r="A8428">
        <v>1333</v>
      </c>
      <c r="B8428">
        <v>4</v>
      </c>
      <c r="C8428">
        <v>2</v>
      </c>
      <c r="D8428">
        <v>11</v>
      </c>
      <c r="E8428">
        <v>3</v>
      </c>
      <c r="G8428">
        <v>1</v>
      </c>
      <c r="H8428">
        <v>5</v>
      </c>
      <c r="I8428">
        <v>2</v>
      </c>
      <c r="J8428">
        <v>6</v>
      </c>
      <c r="L8428">
        <v>1</v>
      </c>
      <c r="V8428">
        <f>IF(AND(Table1[[#This Row],[age]]&lt;=18, Table1[[#This Row],[engaged_in_prod]] = 1),1,0)</f>
        <v>0</v>
      </c>
    </row>
    <row r="8429" spans="1:22" x14ac:dyDescent="0.25">
      <c r="A8429">
        <v>1333</v>
      </c>
      <c r="B8429">
        <v>3</v>
      </c>
      <c r="C8429">
        <v>1</v>
      </c>
      <c r="D8429">
        <v>14</v>
      </c>
      <c r="E8429">
        <v>3</v>
      </c>
      <c r="F8429">
        <v>5</v>
      </c>
      <c r="G8429">
        <v>1</v>
      </c>
      <c r="H8429">
        <v>5</v>
      </c>
      <c r="I8429">
        <v>2</v>
      </c>
      <c r="J8429">
        <v>6</v>
      </c>
      <c r="L8429">
        <v>1</v>
      </c>
      <c r="V8429">
        <f>IF(AND(Table1[[#This Row],[age]]&lt;=18, Table1[[#This Row],[engaged_in_prod]] = 1),1,0)</f>
        <v>0</v>
      </c>
    </row>
    <row r="8430" spans="1:22" x14ac:dyDescent="0.25">
      <c r="A8430">
        <v>1333</v>
      </c>
      <c r="B8430">
        <v>10</v>
      </c>
      <c r="C8430">
        <v>2</v>
      </c>
      <c r="D8430">
        <v>16</v>
      </c>
      <c r="E8430">
        <v>4</v>
      </c>
      <c r="F8430">
        <v>5</v>
      </c>
      <c r="G8430">
        <v>1</v>
      </c>
      <c r="H8430">
        <v>1</v>
      </c>
      <c r="I8430">
        <v>2</v>
      </c>
      <c r="J8430">
        <v>6</v>
      </c>
      <c r="L8430">
        <v>1</v>
      </c>
      <c r="V8430">
        <f>IF(AND(Table1[[#This Row],[age]]&lt;=18, Table1[[#This Row],[engaged_in_prod]] = 1),1,0)</f>
        <v>0</v>
      </c>
    </row>
    <row r="8431" spans="1:22" x14ac:dyDescent="0.25">
      <c r="A8431">
        <v>1488</v>
      </c>
      <c r="B8431">
        <v>2</v>
      </c>
      <c r="C8431">
        <v>2</v>
      </c>
      <c r="D8431">
        <v>45</v>
      </c>
      <c r="E8431">
        <v>2</v>
      </c>
      <c r="F8431">
        <v>1</v>
      </c>
      <c r="G8431">
        <v>1</v>
      </c>
      <c r="H8431">
        <v>0</v>
      </c>
      <c r="I8431">
        <v>1</v>
      </c>
      <c r="K8431">
        <v>1</v>
      </c>
      <c r="L8431">
        <v>1</v>
      </c>
      <c r="V8431">
        <f>IF(AND(Table1[[#This Row],[age]]&lt;=18, Table1[[#This Row],[engaged_in_prod]] = 1),1,0)</f>
        <v>0</v>
      </c>
    </row>
    <row r="8432" spans="1:22" x14ac:dyDescent="0.25">
      <c r="A8432">
        <v>1509</v>
      </c>
      <c r="B8432">
        <v>2</v>
      </c>
      <c r="C8432">
        <v>2</v>
      </c>
      <c r="D8432">
        <v>45</v>
      </c>
      <c r="E8432">
        <v>2</v>
      </c>
      <c r="F8432">
        <v>1</v>
      </c>
      <c r="G8432">
        <v>1</v>
      </c>
      <c r="H8432">
        <v>2</v>
      </c>
      <c r="I8432">
        <v>1</v>
      </c>
      <c r="K8432">
        <v>1</v>
      </c>
      <c r="L8432">
        <v>1</v>
      </c>
      <c r="V8432">
        <f>IF(AND(Table1[[#This Row],[age]]&lt;=18, Table1[[#This Row],[engaged_in_prod]] = 1),1,0)</f>
        <v>0</v>
      </c>
    </row>
    <row r="8433" spans="1:22" x14ac:dyDescent="0.25">
      <c r="A8433">
        <v>1512</v>
      </c>
      <c r="B8433">
        <v>2</v>
      </c>
      <c r="C8433">
        <v>2</v>
      </c>
      <c r="D8433">
        <v>45</v>
      </c>
      <c r="E8433">
        <v>6</v>
      </c>
      <c r="F8433">
        <v>3</v>
      </c>
      <c r="G8433">
        <v>1</v>
      </c>
      <c r="H8433">
        <v>0</v>
      </c>
      <c r="I8433">
        <v>1</v>
      </c>
      <c r="K8433">
        <v>1</v>
      </c>
      <c r="L8433">
        <v>1</v>
      </c>
      <c r="V8433">
        <f>IF(AND(Table1[[#This Row],[age]]&lt;=18, Table1[[#This Row],[engaged_in_prod]] = 1),1,0)</f>
        <v>0</v>
      </c>
    </row>
    <row r="8434" spans="1:22" x14ac:dyDescent="0.25">
      <c r="A8434">
        <v>1516</v>
      </c>
      <c r="B8434">
        <v>1</v>
      </c>
      <c r="C8434">
        <v>1</v>
      </c>
      <c r="D8434">
        <v>45</v>
      </c>
      <c r="E8434">
        <v>1</v>
      </c>
      <c r="F8434">
        <v>1</v>
      </c>
      <c r="G8434">
        <v>1</v>
      </c>
      <c r="H8434">
        <v>3</v>
      </c>
      <c r="I8434">
        <v>1</v>
      </c>
      <c r="K8434">
        <v>2</v>
      </c>
      <c r="L8434">
        <v>1</v>
      </c>
      <c r="V8434">
        <f>IF(AND(Table1[[#This Row],[age]]&lt;=18, Table1[[#This Row],[engaged_in_prod]] = 1),1,0)</f>
        <v>0</v>
      </c>
    </row>
    <row r="8435" spans="1:22" x14ac:dyDescent="0.25">
      <c r="A8435">
        <v>1526</v>
      </c>
      <c r="B8435">
        <v>1</v>
      </c>
      <c r="C8435">
        <v>1</v>
      </c>
      <c r="D8435">
        <v>45</v>
      </c>
      <c r="E8435">
        <v>1</v>
      </c>
      <c r="F8435">
        <v>1</v>
      </c>
      <c r="G8435">
        <v>1</v>
      </c>
      <c r="H8435">
        <v>4</v>
      </c>
      <c r="I8435">
        <v>1</v>
      </c>
      <c r="K8435">
        <v>2</v>
      </c>
      <c r="L8435">
        <v>1</v>
      </c>
      <c r="V8435">
        <f>IF(AND(Table1[[#This Row],[age]]&lt;=18, Table1[[#This Row],[engaged_in_prod]] = 1),1,0)</f>
        <v>0</v>
      </c>
    </row>
    <row r="8436" spans="1:22" x14ac:dyDescent="0.25">
      <c r="A8436">
        <v>1543</v>
      </c>
      <c r="B8436">
        <v>2</v>
      </c>
      <c r="C8436">
        <v>2</v>
      </c>
      <c r="D8436">
        <v>45</v>
      </c>
      <c r="E8436">
        <v>2</v>
      </c>
      <c r="F8436">
        <v>1</v>
      </c>
      <c r="G8436">
        <v>1</v>
      </c>
      <c r="H8436">
        <v>0</v>
      </c>
      <c r="I8436">
        <v>1</v>
      </c>
      <c r="K8436">
        <v>1</v>
      </c>
      <c r="L8436">
        <v>1</v>
      </c>
      <c r="V8436">
        <f>IF(AND(Table1[[#This Row],[age]]&lt;=18, Table1[[#This Row],[engaged_in_prod]] = 1),1,0)</f>
        <v>0</v>
      </c>
    </row>
    <row r="8437" spans="1:22" x14ac:dyDescent="0.25">
      <c r="A8437">
        <v>1557</v>
      </c>
      <c r="B8437">
        <v>1</v>
      </c>
      <c r="C8437">
        <v>1</v>
      </c>
      <c r="D8437">
        <v>45</v>
      </c>
      <c r="E8437">
        <v>1</v>
      </c>
      <c r="F8437">
        <v>1</v>
      </c>
      <c r="G8437">
        <v>1</v>
      </c>
      <c r="H8437">
        <v>2</v>
      </c>
      <c r="I8437">
        <v>1</v>
      </c>
      <c r="K8437">
        <v>2</v>
      </c>
      <c r="L8437">
        <v>1</v>
      </c>
      <c r="V8437">
        <f>IF(AND(Table1[[#This Row],[age]]&lt;=18, Table1[[#This Row],[engaged_in_prod]] = 1),1,0)</f>
        <v>0</v>
      </c>
    </row>
    <row r="8438" spans="1:22" x14ac:dyDescent="0.25">
      <c r="A8438">
        <v>1334</v>
      </c>
      <c r="B8438">
        <v>4</v>
      </c>
      <c r="C8438">
        <v>1</v>
      </c>
      <c r="D8438">
        <v>18</v>
      </c>
      <c r="E8438">
        <v>3</v>
      </c>
      <c r="F8438">
        <v>5</v>
      </c>
      <c r="G8438">
        <v>1</v>
      </c>
      <c r="H8438">
        <v>10</v>
      </c>
      <c r="I8438">
        <v>2</v>
      </c>
      <c r="J8438">
        <v>6</v>
      </c>
      <c r="L8438">
        <v>1</v>
      </c>
      <c r="V8438">
        <f>IF(AND(Table1[[#This Row],[age]]&lt;=18, Table1[[#This Row],[engaged_in_prod]] = 1),1,0)</f>
        <v>0</v>
      </c>
    </row>
    <row r="8439" spans="1:22" x14ac:dyDescent="0.25">
      <c r="A8439">
        <v>1569</v>
      </c>
      <c r="B8439">
        <v>2</v>
      </c>
      <c r="C8439">
        <v>2</v>
      </c>
      <c r="D8439">
        <v>45</v>
      </c>
      <c r="E8439">
        <v>2</v>
      </c>
      <c r="F8439">
        <v>1</v>
      </c>
      <c r="G8439">
        <v>1</v>
      </c>
      <c r="H8439">
        <v>0</v>
      </c>
      <c r="I8439">
        <v>1</v>
      </c>
      <c r="K8439">
        <v>1</v>
      </c>
      <c r="L8439">
        <v>1</v>
      </c>
      <c r="V8439">
        <f>IF(AND(Table1[[#This Row],[age]]&lt;=18, Table1[[#This Row],[engaged_in_prod]] = 1),1,0)</f>
        <v>0</v>
      </c>
    </row>
    <row r="8440" spans="1:22" x14ac:dyDescent="0.25">
      <c r="A8440">
        <v>1570</v>
      </c>
      <c r="B8440">
        <v>2</v>
      </c>
      <c r="C8440">
        <v>2</v>
      </c>
      <c r="D8440">
        <v>45</v>
      </c>
      <c r="E8440">
        <v>2</v>
      </c>
      <c r="F8440">
        <v>1</v>
      </c>
      <c r="G8440">
        <v>1</v>
      </c>
      <c r="H8440">
        <v>3</v>
      </c>
      <c r="I8440">
        <v>1</v>
      </c>
      <c r="K8440">
        <v>1</v>
      </c>
      <c r="L8440">
        <v>1</v>
      </c>
      <c r="V8440">
        <f>IF(AND(Table1[[#This Row],[age]]&lt;=18, Table1[[#This Row],[engaged_in_prod]] = 1),1,0)</f>
        <v>0</v>
      </c>
    </row>
    <row r="8441" spans="1:22" x14ac:dyDescent="0.25">
      <c r="A8441">
        <v>1586</v>
      </c>
      <c r="B8441">
        <v>2</v>
      </c>
      <c r="C8441">
        <v>2</v>
      </c>
      <c r="D8441">
        <v>45</v>
      </c>
      <c r="E8441">
        <v>2</v>
      </c>
      <c r="F8441">
        <v>1</v>
      </c>
      <c r="G8441">
        <v>1</v>
      </c>
      <c r="H8441">
        <v>0</v>
      </c>
      <c r="I8441">
        <v>1</v>
      </c>
      <c r="K8441">
        <v>1</v>
      </c>
      <c r="L8441">
        <v>1</v>
      </c>
      <c r="V8441">
        <f>IF(AND(Table1[[#This Row],[age]]&lt;=18, Table1[[#This Row],[engaged_in_prod]] = 1),1,0)</f>
        <v>0</v>
      </c>
    </row>
    <row r="8442" spans="1:22" x14ac:dyDescent="0.25">
      <c r="A8442">
        <v>1335</v>
      </c>
      <c r="B8442">
        <v>6</v>
      </c>
      <c r="C8442">
        <v>1</v>
      </c>
      <c r="D8442">
        <v>6</v>
      </c>
      <c r="E8442">
        <v>7</v>
      </c>
      <c r="G8442">
        <v>1</v>
      </c>
      <c r="H8442">
        <v>0</v>
      </c>
      <c r="I8442">
        <v>2</v>
      </c>
      <c r="J8442">
        <v>5</v>
      </c>
      <c r="L8442">
        <v>1</v>
      </c>
      <c r="M8442">
        <v>1</v>
      </c>
      <c r="N8442">
        <v>19</v>
      </c>
      <c r="O8442">
        <v>3</v>
      </c>
      <c r="P8442">
        <v>5</v>
      </c>
      <c r="Q8442">
        <v>1</v>
      </c>
      <c r="R8442">
        <v>13</v>
      </c>
      <c r="S8442">
        <v>2</v>
      </c>
      <c r="T8442">
        <v>6</v>
      </c>
      <c r="V8442">
        <f>IF(AND(Table1[[#This Row],[age]]&lt;=18, Table1[[#This Row],[engaged_in_prod]] = 1),1,0)</f>
        <v>0</v>
      </c>
    </row>
    <row r="8443" spans="1:22" x14ac:dyDescent="0.25">
      <c r="A8443">
        <v>1335</v>
      </c>
      <c r="B8443">
        <v>5</v>
      </c>
      <c r="C8443">
        <v>1</v>
      </c>
      <c r="D8443">
        <v>14</v>
      </c>
      <c r="E8443">
        <v>7</v>
      </c>
      <c r="F8443">
        <v>5</v>
      </c>
      <c r="G8443">
        <v>1</v>
      </c>
      <c r="H8443">
        <v>1</v>
      </c>
      <c r="I8443">
        <v>2</v>
      </c>
      <c r="J8443">
        <v>6</v>
      </c>
      <c r="L8443">
        <v>1</v>
      </c>
      <c r="M8443">
        <v>1</v>
      </c>
      <c r="N8443">
        <v>19</v>
      </c>
      <c r="O8443">
        <v>3</v>
      </c>
      <c r="P8443">
        <v>5</v>
      </c>
      <c r="Q8443">
        <v>1</v>
      </c>
      <c r="R8443">
        <v>13</v>
      </c>
      <c r="S8443">
        <v>2</v>
      </c>
      <c r="T8443">
        <v>6</v>
      </c>
      <c r="V8443">
        <f>IF(AND(Table1[[#This Row],[age]]&lt;=18, Table1[[#This Row],[engaged_in_prod]] = 1),1,0)</f>
        <v>0</v>
      </c>
    </row>
    <row r="8444" spans="1:22" x14ac:dyDescent="0.25">
      <c r="A8444">
        <v>1335</v>
      </c>
      <c r="B8444">
        <v>4</v>
      </c>
      <c r="C8444">
        <v>1</v>
      </c>
      <c r="D8444">
        <v>16</v>
      </c>
      <c r="E8444">
        <v>7</v>
      </c>
      <c r="F8444">
        <v>5</v>
      </c>
      <c r="G8444">
        <v>1</v>
      </c>
      <c r="H8444">
        <v>6</v>
      </c>
      <c r="I8444">
        <v>2</v>
      </c>
      <c r="J8444">
        <v>6</v>
      </c>
      <c r="L8444">
        <v>1</v>
      </c>
      <c r="M8444">
        <v>1</v>
      </c>
      <c r="N8444">
        <v>19</v>
      </c>
      <c r="O8444">
        <v>3</v>
      </c>
      <c r="P8444">
        <v>5</v>
      </c>
      <c r="Q8444">
        <v>1</v>
      </c>
      <c r="R8444">
        <v>13</v>
      </c>
      <c r="S8444">
        <v>2</v>
      </c>
      <c r="T8444">
        <v>6</v>
      </c>
      <c r="V8444">
        <f>IF(AND(Table1[[#This Row],[age]]&lt;=18, Table1[[#This Row],[engaged_in_prod]] = 1),1,0)</f>
        <v>0</v>
      </c>
    </row>
    <row r="8445" spans="1:22" x14ac:dyDescent="0.25">
      <c r="A8445">
        <v>1590</v>
      </c>
      <c r="B8445">
        <v>1</v>
      </c>
      <c r="C8445">
        <v>1</v>
      </c>
      <c r="D8445">
        <v>45</v>
      </c>
      <c r="E8445">
        <v>1</v>
      </c>
      <c r="F8445">
        <v>1</v>
      </c>
      <c r="G8445">
        <v>1</v>
      </c>
      <c r="H8445">
        <v>5</v>
      </c>
      <c r="I8445">
        <v>1</v>
      </c>
      <c r="K8445">
        <v>2</v>
      </c>
      <c r="L8445">
        <v>1</v>
      </c>
      <c r="V8445">
        <f>IF(AND(Table1[[#This Row],[age]]&lt;=18, Table1[[#This Row],[engaged_in_prod]] = 1),1,0)</f>
        <v>0</v>
      </c>
    </row>
    <row r="8446" spans="1:22" x14ac:dyDescent="0.25">
      <c r="A8446">
        <v>1598</v>
      </c>
      <c r="B8446">
        <v>2</v>
      </c>
      <c r="C8446">
        <v>2</v>
      </c>
      <c r="D8446">
        <v>45</v>
      </c>
      <c r="E8446">
        <v>2</v>
      </c>
      <c r="F8446">
        <v>1</v>
      </c>
      <c r="G8446">
        <v>1</v>
      </c>
      <c r="H8446">
        <v>0</v>
      </c>
      <c r="I8446">
        <v>1</v>
      </c>
      <c r="K8446">
        <v>1</v>
      </c>
      <c r="L8446">
        <v>1</v>
      </c>
      <c r="M8446">
        <v>1</v>
      </c>
      <c r="N8446">
        <v>18</v>
      </c>
      <c r="O8446">
        <v>3</v>
      </c>
      <c r="P8446">
        <v>5</v>
      </c>
      <c r="Q8446">
        <v>1</v>
      </c>
      <c r="R8446">
        <v>12</v>
      </c>
      <c r="S8446">
        <v>2</v>
      </c>
      <c r="T8446">
        <v>6</v>
      </c>
      <c r="V8446">
        <f>IF(AND(Table1[[#This Row],[age]]&lt;=18, Table1[[#This Row],[engaged_in_prod]] = 1),1,0)</f>
        <v>0</v>
      </c>
    </row>
    <row r="8447" spans="1:22" x14ac:dyDescent="0.25">
      <c r="A8447">
        <v>2222</v>
      </c>
      <c r="B8447">
        <v>4</v>
      </c>
      <c r="C8447">
        <v>2</v>
      </c>
      <c r="D8447">
        <v>45</v>
      </c>
      <c r="E8447">
        <v>9</v>
      </c>
      <c r="F8447">
        <v>3</v>
      </c>
      <c r="G8447">
        <v>1</v>
      </c>
      <c r="H8447">
        <v>6</v>
      </c>
      <c r="I8447">
        <v>1</v>
      </c>
      <c r="K8447">
        <v>2</v>
      </c>
      <c r="L8447">
        <v>1</v>
      </c>
      <c r="V8447">
        <f>IF(AND(Table1[[#This Row],[age]]&lt;=18, Table1[[#This Row],[engaged_in_prod]] = 1),1,0)</f>
        <v>0</v>
      </c>
    </row>
    <row r="8448" spans="1:22" x14ac:dyDescent="0.25">
      <c r="A8448">
        <v>1336</v>
      </c>
      <c r="B8448">
        <v>10</v>
      </c>
      <c r="C8448">
        <v>1</v>
      </c>
      <c r="D8448">
        <v>3</v>
      </c>
      <c r="E8448">
        <v>3</v>
      </c>
      <c r="G8448">
        <v>2</v>
      </c>
      <c r="L8448">
        <v>1</v>
      </c>
      <c r="V8448">
        <f>IF(AND(Table1[[#This Row],[age]]&lt;=18, Table1[[#This Row],[engaged_in_prod]] = 1),1,0)</f>
        <v>0</v>
      </c>
    </row>
    <row r="8449" spans="1:22" x14ac:dyDescent="0.25">
      <c r="A8449">
        <v>1336</v>
      </c>
      <c r="B8449">
        <v>9</v>
      </c>
      <c r="C8449">
        <v>2</v>
      </c>
      <c r="D8449">
        <v>5</v>
      </c>
      <c r="E8449">
        <v>3</v>
      </c>
      <c r="G8449">
        <v>1</v>
      </c>
      <c r="H8449">
        <v>0</v>
      </c>
      <c r="I8449">
        <v>2</v>
      </c>
      <c r="J8449">
        <v>5</v>
      </c>
      <c r="L8449">
        <v>1</v>
      </c>
      <c r="V8449">
        <f>IF(AND(Table1[[#This Row],[age]]&lt;=18, Table1[[#This Row],[engaged_in_prod]] = 1),1,0)</f>
        <v>0</v>
      </c>
    </row>
    <row r="8450" spans="1:22" x14ac:dyDescent="0.25">
      <c r="A8450">
        <v>7</v>
      </c>
      <c r="B8450">
        <v>2</v>
      </c>
      <c r="C8450">
        <v>2</v>
      </c>
      <c r="D8450">
        <v>46</v>
      </c>
      <c r="E8450">
        <v>2</v>
      </c>
      <c r="F8450">
        <v>1</v>
      </c>
      <c r="G8450">
        <v>1</v>
      </c>
      <c r="H8450">
        <v>0</v>
      </c>
      <c r="I8450">
        <v>1</v>
      </c>
      <c r="K8450">
        <v>1</v>
      </c>
      <c r="L8450">
        <v>1</v>
      </c>
      <c r="V8450">
        <f>IF(AND(Table1[[#This Row],[age]]&lt;=18, Table1[[#This Row],[engaged_in_prod]] = 1),1,0)</f>
        <v>0</v>
      </c>
    </row>
    <row r="8451" spans="1:22" x14ac:dyDescent="0.25">
      <c r="A8451">
        <v>1336</v>
      </c>
      <c r="B8451">
        <v>7</v>
      </c>
      <c r="C8451">
        <v>2</v>
      </c>
      <c r="D8451">
        <v>9</v>
      </c>
      <c r="E8451">
        <v>3</v>
      </c>
      <c r="G8451">
        <v>1</v>
      </c>
      <c r="H8451">
        <v>2</v>
      </c>
      <c r="I8451">
        <v>2</v>
      </c>
      <c r="J8451">
        <v>6</v>
      </c>
      <c r="L8451">
        <v>1</v>
      </c>
      <c r="V8451">
        <f>IF(AND(Table1[[#This Row],[age]]&lt;=18, Table1[[#This Row],[engaged_in_prod]] = 1),1,0)</f>
        <v>0</v>
      </c>
    </row>
    <row r="8452" spans="1:22" x14ac:dyDescent="0.25">
      <c r="A8452">
        <v>1336</v>
      </c>
      <c r="B8452">
        <v>6</v>
      </c>
      <c r="C8452">
        <v>2</v>
      </c>
      <c r="D8452">
        <v>11</v>
      </c>
      <c r="E8452">
        <v>3</v>
      </c>
      <c r="G8452">
        <v>1</v>
      </c>
      <c r="H8452">
        <v>4</v>
      </c>
      <c r="I8452">
        <v>2</v>
      </c>
      <c r="J8452">
        <v>6</v>
      </c>
      <c r="L8452">
        <v>1</v>
      </c>
      <c r="V8452">
        <f>IF(AND(Table1[[#This Row],[age]]&lt;=18, Table1[[#This Row],[engaged_in_prod]] = 1),1,0)</f>
        <v>0</v>
      </c>
    </row>
    <row r="8453" spans="1:22" x14ac:dyDescent="0.25">
      <c r="A8453">
        <v>1336</v>
      </c>
      <c r="B8453">
        <v>5</v>
      </c>
      <c r="C8453">
        <v>2</v>
      </c>
      <c r="D8453">
        <v>13</v>
      </c>
      <c r="E8453">
        <v>3</v>
      </c>
      <c r="F8453">
        <v>5</v>
      </c>
      <c r="G8453">
        <v>1</v>
      </c>
      <c r="H8453">
        <v>5</v>
      </c>
      <c r="I8453">
        <v>2</v>
      </c>
      <c r="J8453">
        <v>6</v>
      </c>
      <c r="L8453">
        <v>1</v>
      </c>
      <c r="V8453">
        <f>IF(AND(Table1[[#This Row],[age]]&lt;=18, Table1[[#This Row],[engaged_in_prod]] = 1),1,0)</f>
        <v>0</v>
      </c>
    </row>
    <row r="8454" spans="1:22" x14ac:dyDescent="0.25">
      <c r="A8454">
        <v>1336</v>
      </c>
      <c r="B8454">
        <v>4</v>
      </c>
      <c r="C8454">
        <v>2</v>
      </c>
      <c r="D8454">
        <v>15</v>
      </c>
      <c r="E8454">
        <v>3</v>
      </c>
      <c r="F8454">
        <v>5</v>
      </c>
      <c r="G8454">
        <v>1</v>
      </c>
      <c r="H8454">
        <v>7</v>
      </c>
      <c r="I8454">
        <v>2</v>
      </c>
      <c r="J8454">
        <v>6</v>
      </c>
      <c r="L8454">
        <v>1</v>
      </c>
      <c r="V8454">
        <f>IF(AND(Table1[[#This Row],[age]]&lt;=18, Table1[[#This Row],[engaged_in_prod]] = 1),1,0)</f>
        <v>0</v>
      </c>
    </row>
    <row r="8455" spans="1:22" x14ac:dyDescent="0.25">
      <c r="A8455">
        <v>1336</v>
      </c>
      <c r="B8455">
        <v>3</v>
      </c>
      <c r="C8455">
        <v>1</v>
      </c>
      <c r="D8455">
        <v>17</v>
      </c>
      <c r="E8455">
        <v>3</v>
      </c>
      <c r="F8455">
        <v>5</v>
      </c>
      <c r="G8455">
        <v>1</v>
      </c>
      <c r="H8455">
        <v>6</v>
      </c>
      <c r="I8455">
        <v>2</v>
      </c>
      <c r="J8455">
        <v>6</v>
      </c>
      <c r="L8455">
        <v>1</v>
      </c>
      <c r="V8455">
        <f>IF(AND(Table1[[#This Row],[age]]&lt;=18, Table1[[#This Row],[engaged_in_prod]] = 1),1,0)</f>
        <v>0</v>
      </c>
    </row>
    <row r="8456" spans="1:22" x14ac:dyDescent="0.25">
      <c r="A8456">
        <v>19</v>
      </c>
      <c r="B8456">
        <v>1</v>
      </c>
      <c r="C8456">
        <v>1</v>
      </c>
      <c r="D8456">
        <v>46</v>
      </c>
      <c r="E8456">
        <v>1</v>
      </c>
      <c r="F8456">
        <v>1</v>
      </c>
      <c r="G8456">
        <v>1</v>
      </c>
      <c r="H8456">
        <v>2</v>
      </c>
      <c r="I8456">
        <v>1</v>
      </c>
      <c r="K8456">
        <v>2</v>
      </c>
      <c r="L8456">
        <v>1</v>
      </c>
      <c r="V8456">
        <f>IF(AND(Table1[[#This Row],[age]]&lt;=18, Table1[[#This Row],[engaged_in_prod]] = 1),1,0)</f>
        <v>0</v>
      </c>
    </row>
    <row r="8457" spans="1:22" x14ac:dyDescent="0.25">
      <c r="A8457">
        <v>83</v>
      </c>
      <c r="B8457">
        <v>1</v>
      </c>
      <c r="C8457">
        <v>1</v>
      </c>
      <c r="D8457">
        <v>46</v>
      </c>
      <c r="E8457">
        <v>1</v>
      </c>
      <c r="F8457">
        <v>1</v>
      </c>
      <c r="G8457">
        <v>1</v>
      </c>
      <c r="H8457">
        <v>0</v>
      </c>
      <c r="I8457">
        <v>1</v>
      </c>
      <c r="K8457">
        <v>2</v>
      </c>
      <c r="L8457">
        <v>1</v>
      </c>
      <c r="V8457">
        <f>IF(AND(Table1[[#This Row],[age]]&lt;=18, Table1[[#This Row],[engaged_in_prod]] = 1),1,0)</f>
        <v>0</v>
      </c>
    </row>
    <row r="8458" spans="1:22" x14ac:dyDescent="0.25">
      <c r="A8458">
        <v>1337</v>
      </c>
      <c r="B8458">
        <v>8</v>
      </c>
      <c r="C8458">
        <v>2</v>
      </c>
      <c r="D8458">
        <v>4</v>
      </c>
      <c r="E8458">
        <v>3</v>
      </c>
      <c r="G8458">
        <v>2</v>
      </c>
      <c r="L8458">
        <v>1</v>
      </c>
      <c r="V8458">
        <f>IF(AND(Table1[[#This Row],[age]]&lt;=18, Table1[[#This Row],[engaged_in_prod]] = 1),1,0)</f>
        <v>0</v>
      </c>
    </row>
    <row r="8459" spans="1:22" x14ac:dyDescent="0.25">
      <c r="A8459">
        <v>1337</v>
      </c>
      <c r="B8459">
        <v>7</v>
      </c>
      <c r="C8459">
        <v>1</v>
      </c>
      <c r="D8459">
        <v>6</v>
      </c>
      <c r="E8459">
        <v>3</v>
      </c>
      <c r="G8459">
        <v>1</v>
      </c>
      <c r="H8459">
        <v>0</v>
      </c>
      <c r="I8459">
        <v>2</v>
      </c>
      <c r="J8459">
        <v>5</v>
      </c>
      <c r="L8459">
        <v>1</v>
      </c>
      <c r="V8459">
        <f>IF(AND(Table1[[#This Row],[age]]&lt;=18, Table1[[#This Row],[engaged_in_prod]] = 1),1,0)</f>
        <v>0</v>
      </c>
    </row>
    <row r="8460" spans="1:22" x14ac:dyDescent="0.25">
      <c r="A8460">
        <v>1337</v>
      </c>
      <c r="B8460">
        <v>6</v>
      </c>
      <c r="C8460">
        <v>2</v>
      </c>
      <c r="D8460">
        <v>8</v>
      </c>
      <c r="E8460">
        <v>3</v>
      </c>
      <c r="G8460">
        <v>1</v>
      </c>
      <c r="H8460">
        <v>2</v>
      </c>
      <c r="I8460">
        <v>2</v>
      </c>
      <c r="J8460">
        <v>6</v>
      </c>
      <c r="L8460">
        <v>1</v>
      </c>
      <c r="V8460">
        <f>IF(AND(Table1[[#This Row],[age]]&lt;=18, Table1[[#This Row],[engaged_in_prod]] = 1),1,0)</f>
        <v>0</v>
      </c>
    </row>
    <row r="8461" spans="1:22" x14ac:dyDescent="0.25">
      <c r="A8461">
        <v>1337</v>
      </c>
      <c r="B8461">
        <v>9</v>
      </c>
      <c r="C8461">
        <v>1</v>
      </c>
      <c r="D8461">
        <v>8</v>
      </c>
      <c r="E8461">
        <v>8</v>
      </c>
      <c r="G8461">
        <v>1</v>
      </c>
      <c r="H8461">
        <v>1</v>
      </c>
      <c r="I8461">
        <v>2</v>
      </c>
      <c r="J8461">
        <v>6</v>
      </c>
      <c r="L8461">
        <v>1</v>
      </c>
      <c r="V8461">
        <f>IF(AND(Table1[[#This Row],[age]]&lt;=18, Table1[[#This Row],[engaged_in_prod]] = 1),1,0)</f>
        <v>0</v>
      </c>
    </row>
    <row r="8462" spans="1:22" x14ac:dyDescent="0.25">
      <c r="A8462">
        <v>1337</v>
      </c>
      <c r="B8462">
        <v>5</v>
      </c>
      <c r="C8462">
        <v>1</v>
      </c>
      <c r="D8462">
        <v>10</v>
      </c>
      <c r="E8462">
        <v>3</v>
      </c>
      <c r="G8462">
        <v>1</v>
      </c>
      <c r="H8462">
        <v>4</v>
      </c>
      <c r="I8462">
        <v>2</v>
      </c>
      <c r="J8462">
        <v>6</v>
      </c>
      <c r="L8462">
        <v>1</v>
      </c>
      <c r="V8462">
        <f>IF(AND(Table1[[#This Row],[age]]&lt;=18, Table1[[#This Row],[engaged_in_prod]] = 1),1,0)</f>
        <v>0</v>
      </c>
    </row>
    <row r="8463" spans="1:22" x14ac:dyDescent="0.25">
      <c r="A8463">
        <v>1337</v>
      </c>
      <c r="B8463">
        <v>4</v>
      </c>
      <c r="C8463">
        <v>1</v>
      </c>
      <c r="D8463">
        <v>12</v>
      </c>
      <c r="E8463">
        <v>3</v>
      </c>
      <c r="F8463">
        <v>5</v>
      </c>
      <c r="G8463">
        <v>1</v>
      </c>
      <c r="H8463">
        <v>4</v>
      </c>
      <c r="I8463">
        <v>2</v>
      </c>
      <c r="J8463">
        <v>6</v>
      </c>
      <c r="L8463">
        <v>1</v>
      </c>
      <c r="V8463">
        <f>IF(AND(Table1[[#This Row],[age]]&lt;=18, Table1[[#This Row],[engaged_in_prod]] = 1),1,0)</f>
        <v>0</v>
      </c>
    </row>
    <row r="8464" spans="1:22" x14ac:dyDescent="0.25">
      <c r="A8464">
        <v>1337</v>
      </c>
      <c r="B8464">
        <v>3</v>
      </c>
      <c r="C8464">
        <v>2</v>
      </c>
      <c r="D8464">
        <v>15</v>
      </c>
      <c r="E8464">
        <v>3</v>
      </c>
      <c r="F8464">
        <v>5</v>
      </c>
      <c r="G8464">
        <v>1</v>
      </c>
      <c r="H8464">
        <v>8</v>
      </c>
      <c r="I8464">
        <v>2</v>
      </c>
      <c r="J8464">
        <v>6</v>
      </c>
      <c r="L8464">
        <v>1</v>
      </c>
      <c r="V8464">
        <f>IF(AND(Table1[[#This Row],[age]]&lt;=18, Table1[[#This Row],[engaged_in_prod]] = 1),1,0)</f>
        <v>0</v>
      </c>
    </row>
    <row r="8465" spans="1:22" x14ac:dyDescent="0.25">
      <c r="A8465">
        <v>98</v>
      </c>
      <c r="B8465">
        <v>1</v>
      </c>
      <c r="C8465">
        <v>1</v>
      </c>
      <c r="D8465">
        <v>46</v>
      </c>
      <c r="E8465">
        <v>1</v>
      </c>
      <c r="F8465">
        <v>1</v>
      </c>
      <c r="G8465">
        <v>1</v>
      </c>
      <c r="H8465">
        <v>5</v>
      </c>
      <c r="I8465">
        <v>1</v>
      </c>
      <c r="K8465">
        <v>2</v>
      </c>
      <c r="L8465">
        <v>1</v>
      </c>
      <c r="V8465">
        <f>IF(AND(Table1[[#This Row],[age]]&lt;=18, Table1[[#This Row],[engaged_in_prod]] = 1),1,0)</f>
        <v>0</v>
      </c>
    </row>
    <row r="8466" spans="1:22" x14ac:dyDescent="0.25">
      <c r="A8466">
        <v>112</v>
      </c>
      <c r="B8466">
        <v>1</v>
      </c>
      <c r="C8466">
        <v>1</v>
      </c>
      <c r="D8466">
        <v>46</v>
      </c>
      <c r="E8466">
        <v>1</v>
      </c>
      <c r="F8466">
        <v>1</v>
      </c>
      <c r="G8466">
        <v>1</v>
      </c>
      <c r="H8466">
        <v>0</v>
      </c>
      <c r="I8466">
        <v>1</v>
      </c>
      <c r="K8466">
        <v>2</v>
      </c>
      <c r="L8466">
        <v>2</v>
      </c>
      <c r="V8466">
        <f>IF(AND(Table1[[#This Row],[age]]&lt;=18, Table1[[#This Row],[engaged_in_prod]] = 1),1,0)</f>
        <v>0</v>
      </c>
    </row>
    <row r="8467" spans="1:22" x14ac:dyDescent="0.25">
      <c r="A8467">
        <v>1338</v>
      </c>
      <c r="B8467">
        <v>9</v>
      </c>
      <c r="C8467">
        <v>2</v>
      </c>
      <c r="D8467">
        <v>1</v>
      </c>
      <c r="E8467">
        <v>3</v>
      </c>
      <c r="G8467">
        <v>2</v>
      </c>
      <c r="L8467">
        <v>1</v>
      </c>
      <c r="V8467">
        <f>IF(AND(Table1[[#This Row],[age]]&lt;=18, Table1[[#This Row],[engaged_in_prod]] = 1),1,0)</f>
        <v>0</v>
      </c>
    </row>
    <row r="8468" spans="1:22" x14ac:dyDescent="0.25">
      <c r="A8468">
        <v>1338</v>
      </c>
      <c r="B8468">
        <v>8</v>
      </c>
      <c r="C8468">
        <v>2</v>
      </c>
      <c r="D8468">
        <v>5</v>
      </c>
      <c r="E8468">
        <v>3</v>
      </c>
      <c r="G8468">
        <v>1</v>
      </c>
      <c r="H8468">
        <v>0</v>
      </c>
      <c r="I8468">
        <v>2</v>
      </c>
      <c r="J8468">
        <v>5</v>
      </c>
      <c r="L8468">
        <v>1</v>
      </c>
      <c r="V8468">
        <f>IF(AND(Table1[[#This Row],[age]]&lt;=18, Table1[[#This Row],[engaged_in_prod]] = 1),1,0)</f>
        <v>0</v>
      </c>
    </row>
    <row r="8469" spans="1:22" x14ac:dyDescent="0.25">
      <c r="A8469">
        <v>1338</v>
      </c>
      <c r="B8469">
        <v>7</v>
      </c>
      <c r="C8469">
        <v>1</v>
      </c>
      <c r="D8469">
        <v>7</v>
      </c>
      <c r="E8469">
        <v>3</v>
      </c>
      <c r="G8469">
        <v>1</v>
      </c>
      <c r="H8469">
        <v>0</v>
      </c>
      <c r="I8469">
        <v>2</v>
      </c>
      <c r="J8469">
        <v>6</v>
      </c>
      <c r="L8469">
        <v>1</v>
      </c>
      <c r="V8469">
        <f>IF(AND(Table1[[#This Row],[age]]&lt;=18, Table1[[#This Row],[engaged_in_prod]] = 1),1,0)</f>
        <v>0</v>
      </c>
    </row>
    <row r="8470" spans="1:22" x14ac:dyDescent="0.25">
      <c r="A8470">
        <v>1338</v>
      </c>
      <c r="B8470">
        <v>6</v>
      </c>
      <c r="C8470">
        <v>1</v>
      </c>
      <c r="D8470">
        <v>9</v>
      </c>
      <c r="E8470">
        <v>3</v>
      </c>
      <c r="G8470">
        <v>1</v>
      </c>
      <c r="H8470">
        <v>0</v>
      </c>
      <c r="I8470">
        <v>2</v>
      </c>
      <c r="J8470">
        <v>6</v>
      </c>
      <c r="L8470">
        <v>1</v>
      </c>
      <c r="V8470">
        <f>IF(AND(Table1[[#This Row],[age]]&lt;=18, Table1[[#This Row],[engaged_in_prod]] = 1),1,0)</f>
        <v>0</v>
      </c>
    </row>
    <row r="8471" spans="1:22" x14ac:dyDescent="0.25">
      <c r="A8471">
        <v>1338</v>
      </c>
      <c r="B8471">
        <v>13</v>
      </c>
      <c r="C8471">
        <v>2</v>
      </c>
      <c r="D8471">
        <v>10</v>
      </c>
      <c r="E8471">
        <v>9</v>
      </c>
      <c r="G8471">
        <v>1</v>
      </c>
      <c r="H8471">
        <v>3</v>
      </c>
      <c r="I8471">
        <v>2</v>
      </c>
      <c r="J8471">
        <v>6</v>
      </c>
      <c r="L8471">
        <v>1</v>
      </c>
      <c r="V8471">
        <f>IF(AND(Table1[[#This Row],[age]]&lt;=18, Table1[[#This Row],[engaged_in_prod]] = 1),1,0)</f>
        <v>0</v>
      </c>
    </row>
    <row r="8472" spans="1:22" x14ac:dyDescent="0.25">
      <c r="A8472">
        <v>1338</v>
      </c>
      <c r="B8472">
        <v>5</v>
      </c>
      <c r="C8472">
        <v>1</v>
      </c>
      <c r="D8472">
        <v>11</v>
      </c>
      <c r="E8472">
        <v>3</v>
      </c>
      <c r="G8472">
        <v>1</v>
      </c>
      <c r="H8472">
        <v>1</v>
      </c>
      <c r="I8472">
        <v>2</v>
      </c>
      <c r="J8472">
        <v>6</v>
      </c>
      <c r="L8472">
        <v>1</v>
      </c>
      <c r="V8472">
        <f>IF(AND(Table1[[#This Row],[age]]&lt;=18, Table1[[#This Row],[engaged_in_prod]] = 1),1,0)</f>
        <v>0</v>
      </c>
    </row>
    <row r="8473" spans="1:22" x14ac:dyDescent="0.25">
      <c r="A8473">
        <v>1338</v>
      </c>
      <c r="B8473">
        <v>4</v>
      </c>
      <c r="C8473">
        <v>1</v>
      </c>
      <c r="D8473">
        <v>13</v>
      </c>
      <c r="E8473">
        <v>3</v>
      </c>
      <c r="F8473">
        <v>5</v>
      </c>
      <c r="G8473">
        <v>1</v>
      </c>
      <c r="H8473">
        <v>1</v>
      </c>
      <c r="I8473">
        <v>2</v>
      </c>
      <c r="J8473">
        <v>6</v>
      </c>
      <c r="L8473">
        <v>1</v>
      </c>
      <c r="V8473">
        <f>IF(AND(Table1[[#This Row],[age]]&lt;=18, Table1[[#This Row],[engaged_in_prod]] = 1),1,0)</f>
        <v>0</v>
      </c>
    </row>
    <row r="8474" spans="1:22" x14ac:dyDescent="0.25">
      <c r="A8474">
        <v>1338</v>
      </c>
      <c r="B8474">
        <v>12</v>
      </c>
      <c r="C8474">
        <v>2</v>
      </c>
      <c r="D8474">
        <v>15</v>
      </c>
      <c r="E8474">
        <v>9</v>
      </c>
      <c r="F8474">
        <v>5</v>
      </c>
      <c r="G8474">
        <v>1</v>
      </c>
      <c r="H8474">
        <v>4</v>
      </c>
      <c r="I8474">
        <v>2</v>
      </c>
      <c r="J8474">
        <v>6</v>
      </c>
      <c r="L8474">
        <v>1</v>
      </c>
      <c r="V8474">
        <f>IF(AND(Table1[[#This Row],[age]]&lt;=18, Table1[[#This Row],[engaged_in_prod]] = 1),1,0)</f>
        <v>0</v>
      </c>
    </row>
    <row r="8475" spans="1:22" x14ac:dyDescent="0.25">
      <c r="A8475">
        <v>1338</v>
      </c>
      <c r="B8475">
        <v>3</v>
      </c>
      <c r="C8475">
        <v>1</v>
      </c>
      <c r="D8475">
        <v>16</v>
      </c>
      <c r="E8475">
        <v>3</v>
      </c>
      <c r="F8475">
        <v>5</v>
      </c>
      <c r="G8475">
        <v>1</v>
      </c>
      <c r="H8475">
        <v>3</v>
      </c>
      <c r="I8475">
        <v>2</v>
      </c>
      <c r="J8475">
        <v>6</v>
      </c>
      <c r="L8475">
        <v>1</v>
      </c>
      <c r="V8475">
        <f>IF(AND(Table1[[#This Row],[age]]&lt;=18, Table1[[#This Row],[engaged_in_prod]] = 1),1,0)</f>
        <v>0</v>
      </c>
    </row>
    <row r="8476" spans="1:22" x14ac:dyDescent="0.25">
      <c r="A8476">
        <v>221</v>
      </c>
      <c r="B8476">
        <v>2</v>
      </c>
      <c r="C8476">
        <v>2</v>
      </c>
      <c r="D8476">
        <v>46</v>
      </c>
      <c r="E8476">
        <v>2</v>
      </c>
      <c r="F8476">
        <v>1</v>
      </c>
      <c r="G8476">
        <v>1</v>
      </c>
      <c r="H8476">
        <v>0</v>
      </c>
      <c r="I8476">
        <v>1</v>
      </c>
      <c r="K8476">
        <v>1</v>
      </c>
      <c r="L8476">
        <v>1</v>
      </c>
      <c r="V8476">
        <f>IF(AND(Table1[[#This Row],[age]]&lt;=18, Table1[[#This Row],[engaged_in_prod]] = 1),1,0)</f>
        <v>0</v>
      </c>
    </row>
    <row r="8477" spans="1:22" x14ac:dyDescent="0.25">
      <c r="A8477">
        <v>236</v>
      </c>
      <c r="B8477">
        <v>1</v>
      </c>
      <c r="C8477">
        <v>1</v>
      </c>
      <c r="D8477">
        <v>46</v>
      </c>
      <c r="E8477">
        <v>1</v>
      </c>
      <c r="F8477">
        <v>1</v>
      </c>
      <c r="G8477">
        <v>1</v>
      </c>
      <c r="H8477">
        <v>0</v>
      </c>
      <c r="I8477">
        <v>1</v>
      </c>
      <c r="K8477">
        <v>2</v>
      </c>
      <c r="L8477">
        <v>1</v>
      </c>
      <c r="V8477">
        <f>IF(AND(Table1[[#This Row],[age]]&lt;=18, Table1[[#This Row],[engaged_in_prod]] = 1),1,0)</f>
        <v>0</v>
      </c>
    </row>
    <row r="8478" spans="1:22" x14ac:dyDescent="0.25">
      <c r="A8478">
        <v>259</v>
      </c>
      <c r="B8478">
        <v>1</v>
      </c>
      <c r="C8478">
        <v>1</v>
      </c>
      <c r="D8478">
        <v>46</v>
      </c>
      <c r="E8478">
        <v>1</v>
      </c>
      <c r="F8478">
        <v>1</v>
      </c>
      <c r="G8478">
        <v>1</v>
      </c>
      <c r="H8478">
        <v>0</v>
      </c>
      <c r="I8478">
        <v>1</v>
      </c>
      <c r="K8478">
        <v>2</v>
      </c>
      <c r="L8478">
        <v>1</v>
      </c>
      <c r="V8478">
        <f>IF(AND(Table1[[#This Row],[age]]&lt;=18, Table1[[#This Row],[engaged_in_prod]] = 1),1,0)</f>
        <v>0</v>
      </c>
    </row>
    <row r="8479" spans="1:22" x14ac:dyDescent="0.25">
      <c r="A8479">
        <v>261</v>
      </c>
      <c r="B8479">
        <v>2</v>
      </c>
      <c r="C8479">
        <v>2</v>
      </c>
      <c r="D8479">
        <v>46</v>
      </c>
      <c r="E8479">
        <v>2</v>
      </c>
      <c r="F8479">
        <v>1</v>
      </c>
      <c r="G8479">
        <v>1</v>
      </c>
      <c r="H8479">
        <v>0</v>
      </c>
      <c r="I8479">
        <v>1</v>
      </c>
      <c r="K8479">
        <v>1</v>
      </c>
      <c r="L8479">
        <v>1</v>
      </c>
      <c r="V8479">
        <f>IF(AND(Table1[[#This Row],[age]]&lt;=18, Table1[[#This Row],[engaged_in_prod]] = 1),1,0)</f>
        <v>0</v>
      </c>
    </row>
    <row r="8480" spans="1:22" x14ac:dyDescent="0.25">
      <c r="A8480">
        <v>1339</v>
      </c>
      <c r="B8480">
        <v>6</v>
      </c>
      <c r="C8480">
        <v>2</v>
      </c>
      <c r="D8480">
        <v>8</v>
      </c>
      <c r="E8480">
        <v>3</v>
      </c>
      <c r="G8480">
        <v>1</v>
      </c>
      <c r="H8480">
        <v>2</v>
      </c>
      <c r="I8480">
        <v>2</v>
      </c>
      <c r="J8480">
        <v>6</v>
      </c>
      <c r="L8480">
        <v>1</v>
      </c>
      <c r="V8480">
        <f>IF(AND(Table1[[#This Row],[age]]&lt;=18, Table1[[#This Row],[engaged_in_prod]] = 1),1,0)</f>
        <v>0</v>
      </c>
    </row>
    <row r="8481" spans="1:22" x14ac:dyDescent="0.25">
      <c r="A8481">
        <v>1339</v>
      </c>
      <c r="B8481">
        <v>5</v>
      </c>
      <c r="C8481">
        <v>1</v>
      </c>
      <c r="D8481">
        <v>12</v>
      </c>
      <c r="E8481">
        <v>3</v>
      </c>
      <c r="F8481">
        <v>5</v>
      </c>
      <c r="G8481">
        <v>1</v>
      </c>
      <c r="H8481">
        <v>5</v>
      </c>
      <c r="I8481">
        <v>2</v>
      </c>
      <c r="J8481">
        <v>6</v>
      </c>
      <c r="L8481">
        <v>1</v>
      </c>
      <c r="V8481">
        <f>IF(AND(Table1[[#This Row],[age]]&lt;=18, Table1[[#This Row],[engaged_in_prod]] = 1),1,0)</f>
        <v>0</v>
      </c>
    </row>
    <row r="8482" spans="1:22" x14ac:dyDescent="0.25">
      <c r="A8482">
        <v>1339</v>
      </c>
      <c r="B8482">
        <v>4</v>
      </c>
      <c r="C8482">
        <v>1</v>
      </c>
      <c r="D8482">
        <v>18</v>
      </c>
      <c r="E8482">
        <v>3</v>
      </c>
      <c r="F8482">
        <v>5</v>
      </c>
      <c r="G8482">
        <v>1</v>
      </c>
      <c r="H8482">
        <v>5</v>
      </c>
      <c r="I8482">
        <v>2</v>
      </c>
      <c r="J8482">
        <v>6</v>
      </c>
      <c r="L8482">
        <v>1</v>
      </c>
      <c r="V8482">
        <f>IF(AND(Table1[[#This Row],[age]]&lt;=18, Table1[[#This Row],[engaged_in_prod]] = 1),1,0)</f>
        <v>0</v>
      </c>
    </row>
    <row r="8483" spans="1:22" x14ac:dyDescent="0.25">
      <c r="A8483">
        <v>1339</v>
      </c>
      <c r="B8483">
        <v>3</v>
      </c>
      <c r="C8483">
        <v>2</v>
      </c>
      <c r="D8483">
        <v>20</v>
      </c>
      <c r="E8483">
        <v>3</v>
      </c>
      <c r="F8483">
        <v>5</v>
      </c>
      <c r="G8483">
        <v>1</v>
      </c>
      <c r="H8483">
        <v>9</v>
      </c>
      <c r="I8483">
        <v>2</v>
      </c>
      <c r="J8483">
        <v>6</v>
      </c>
      <c r="L8483">
        <v>1</v>
      </c>
      <c r="V8483">
        <f>IF(AND(Table1[[#This Row],[age]]&lt;=18, Table1[[#This Row],[engaged_in_prod]] = 1),1,0)</f>
        <v>0</v>
      </c>
    </row>
    <row r="8484" spans="1:22" x14ac:dyDescent="0.25">
      <c r="A8484">
        <v>268</v>
      </c>
      <c r="B8484">
        <v>1</v>
      </c>
      <c r="C8484">
        <v>1</v>
      </c>
      <c r="D8484">
        <v>46</v>
      </c>
      <c r="E8484">
        <v>1</v>
      </c>
      <c r="F8484">
        <v>1</v>
      </c>
      <c r="G8484">
        <v>1</v>
      </c>
      <c r="H8484">
        <v>0</v>
      </c>
      <c r="I8484">
        <v>1</v>
      </c>
      <c r="K8484">
        <v>2</v>
      </c>
      <c r="L8484">
        <v>1</v>
      </c>
      <c r="V8484">
        <f>IF(AND(Table1[[#This Row],[age]]&lt;=18, Table1[[#This Row],[engaged_in_prod]] = 1),1,0)</f>
        <v>0</v>
      </c>
    </row>
    <row r="8485" spans="1:22" x14ac:dyDescent="0.25">
      <c r="A8485">
        <v>287</v>
      </c>
      <c r="B8485">
        <v>2</v>
      </c>
      <c r="C8485">
        <v>2</v>
      </c>
      <c r="D8485">
        <v>46</v>
      </c>
      <c r="E8485">
        <v>2</v>
      </c>
      <c r="F8485">
        <v>1</v>
      </c>
      <c r="G8485">
        <v>1</v>
      </c>
      <c r="H8485">
        <v>0</v>
      </c>
      <c r="I8485">
        <v>1</v>
      </c>
      <c r="K8485">
        <v>1</v>
      </c>
      <c r="V8485">
        <f>IF(AND(Table1[[#This Row],[age]]&lt;=18, Table1[[#This Row],[engaged_in_prod]] = 1),1,0)</f>
        <v>0</v>
      </c>
    </row>
    <row r="8486" spans="1:22" x14ac:dyDescent="0.25">
      <c r="A8486">
        <v>1340</v>
      </c>
      <c r="B8486">
        <v>7</v>
      </c>
      <c r="C8486">
        <v>2</v>
      </c>
      <c r="D8486">
        <v>3</v>
      </c>
      <c r="E8486">
        <v>3</v>
      </c>
      <c r="G8486">
        <v>2</v>
      </c>
      <c r="L8486">
        <v>1</v>
      </c>
      <c r="V8486">
        <f>IF(AND(Table1[[#This Row],[age]]&lt;=18, Table1[[#This Row],[engaged_in_prod]] = 1),1,0)</f>
        <v>0</v>
      </c>
    </row>
    <row r="8487" spans="1:22" x14ac:dyDescent="0.25">
      <c r="A8487">
        <v>1340</v>
      </c>
      <c r="B8487">
        <v>6</v>
      </c>
      <c r="C8487">
        <v>2</v>
      </c>
      <c r="D8487">
        <v>4</v>
      </c>
      <c r="E8487">
        <v>3</v>
      </c>
      <c r="G8487">
        <v>2</v>
      </c>
      <c r="L8487">
        <v>1</v>
      </c>
      <c r="V8487">
        <f>IF(AND(Table1[[#This Row],[age]]&lt;=18, Table1[[#This Row],[engaged_in_prod]] = 1),1,0)</f>
        <v>0</v>
      </c>
    </row>
    <row r="8488" spans="1:22" x14ac:dyDescent="0.25">
      <c r="A8488">
        <v>393</v>
      </c>
      <c r="B8488">
        <v>1</v>
      </c>
      <c r="C8488">
        <v>1</v>
      </c>
      <c r="D8488">
        <v>46</v>
      </c>
      <c r="E8488">
        <v>1</v>
      </c>
      <c r="F8488">
        <v>1</v>
      </c>
      <c r="G8488">
        <v>1</v>
      </c>
      <c r="H8488">
        <v>15</v>
      </c>
      <c r="I8488">
        <v>1</v>
      </c>
      <c r="K8488">
        <v>2</v>
      </c>
      <c r="L8488">
        <v>1</v>
      </c>
      <c r="V8488">
        <f>IF(AND(Table1[[#This Row],[age]]&lt;=18, Table1[[#This Row],[engaged_in_prod]] = 1),1,0)</f>
        <v>0</v>
      </c>
    </row>
    <row r="8489" spans="1:22" x14ac:dyDescent="0.25">
      <c r="A8489">
        <v>485</v>
      </c>
      <c r="B8489">
        <v>4</v>
      </c>
      <c r="C8489">
        <v>2</v>
      </c>
      <c r="D8489">
        <v>46</v>
      </c>
      <c r="E8489">
        <v>6</v>
      </c>
      <c r="F8489">
        <v>2</v>
      </c>
      <c r="G8489">
        <v>1</v>
      </c>
      <c r="H8489">
        <v>1</v>
      </c>
      <c r="I8489">
        <v>1</v>
      </c>
      <c r="K8489">
        <v>1</v>
      </c>
      <c r="L8489">
        <v>1</v>
      </c>
      <c r="V8489">
        <f>IF(AND(Table1[[#This Row],[age]]&lt;=18, Table1[[#This Row],[engaged_in_prod]] = 1),1,0)</f>
        <v>0</v>
      </c>
    </row>
    <row r="8490" spans="1:22" x14ac:dyDescent="0.25">
      <c r="A8490">
        <v>528</v>
      </c>
      <c r="B8490">
        <v>1</v>
      </c>
      <c r="C8490">
        <v>1</v>
      </c>
      <c r="D8490">
        <v>46</v>
      </c>
      <c r="E8490">
        <v>1</v>
      </c>
      <c r="F8490">
        <v>1</v>
      </c>
      <c r="G8490">
        <v>1</v>
      </c>
      <c r="H8490">
        <v>3</v>
      </c>
      <c r="I8490">
        <v>1</v>
      </c>
      <c r="K8490">
        <v>2</v>
      </c>
      <c r="L8490">
        <v>1</v>
      </c>
      <c r="V8490">
        <f>IF(AND(Table1[[#This Row],[age]]&lt;=18, Table1[[#This Row],[engaged_in_prod]] = 1),1,0)</f>
        <v>0</v>
      </c>
    </row>
    <row r="8491" spans="1:22" x14ac:dyDescent="0.25">
      <c r="A8491">
        <v>554</v>
      </c>
      <c r="B8491">
        <v>2</v>
      </c>
      <c r="C8491">
        <v>2</v>
      </c>
      <c r="D8491">
        <v>46</v>
      </c>
      <c r="E8491">
        <v>2</v>
      </c>
      <c r="F8491">
        <v>1</v>
      </c>
      <c r="G8491">
        <v>1</v>
      </c>
      <c r="H8491">
        <v>0</v>
      </c>
      <c r="I8491">
        <v>1</v>
      </c>
      <c r="K8491">
        <v>1</v>
      </c>
      <c r="L8491">
        <v>1</v>
      </c>
      <c r="V8491">
        <f>IF(AND(Table1[[#This Row],[age]]&lt;=18, Table1[[#This Row],[engaged_in_prod]] = 1),1,0)</f>
        <v>0</v>
      </c>
    </row>
    <row r="8492" spans="1:22" x14ac:dyDescent="0.25">
      <c r="A8492">
        <v>635</v>
      </c>
      <c r="B8492">
        <v>1</v>
      </c>
      <c r="C8492">
        <v>1</v>
      </c>
      <c r="D8492">
        <v>46</v>
      </c>
      <c r="E8492">
        <v>1</v>
      </c>
      <c r="F8492">
        <v>5</v>
      </c>
      <c r="G8492">
        <v>1</v>
      </c>
      <c r="H8492">
        <v>5</v>
      </c>
      <c r="I8492">
        <v>1</v>
      </c>
      <c r="K8492">
        <v>2</v>
      </c>
      <c r="L8492">
        <v>1</v>
      </c>
      <c r="V8492">
        <f>IF(AND(Table1[[#This Row],[age]]&lt;=18, Table1[[#This Row],[engaged_in_prod]] = 1),1,0)</f>
        <v>0</v>
      </c>
    </row>
    <row r="8493" spans="1:22" x14ac:dyDescent="0.25">
      <c r="A8493">
        <v>1341</v>
      </c>
      <c r="B8493">
        <v>9</v>
      </c>
      <c r="C8493">
        <v>1</v>
      </c>
      <c r="D8493">
        <v>1</v>
      </c>
      <c r="E8493">
        <v>3</v>
      </c>
      <c r="G8493">
        <v>2</v>
      </c>
      <c r="L8493">
        <v>1</v>
      </c>
      <c r="V8493">
        <f>IF(AND(Table1[[#This Row],[age]]&lt;=18, Table1[[#This Row],[engaged_in_prod]] = 1),1,0)</f>
        <v>0</v>
      </c>
    </row>
    <row r="8494" spans="1:22" x14ac:dyDescent="0.25">
      <c r="A8494">
        <v>1341</v>
      </c>
      <c r="B8494">
        <v>8</v>
      </c>
      <c r="C8494">
        <v>2</v>
      </c>
      <c r="D8494">
        <v>4</v>
      </c>
      <c r="E8494">
        <v>3</v>
      </c>
      <c r="G8494">
        <v>2</v>
      </c>
      <c r="L8494">
        <v>1</v>
      </c>
      <c r="V8494">
        <f>IF(AND(Table1[[#This Row],[age]]&lt;=18, Table1[[#This Row],[engaged_in_prod]] = 1),1,0)</f>
        <v>0</v>
      </c>
    </row>
    <row r="8495" spans="1:22" x14ac:dyDescent="0.25">
      <c r="A8495">
        <v>1341</v>
      </c>
      <c r="B8495">
        <v>7</v>
      </c>
      <c r="C8495">
        <v>2</v>
      </c>
      <c r="D8495">
        <v>5</v>
      </c>
      <c r="E8495">
        <v>3</v>
      </c>
      <c r="G8495">
        <v>1</v>
      </c>
      <c r="H8495">
        <v>0</v>
      </c>
      <c r="I8495">
        <v>2</v>
      </c>
      <c r="J8495">
        <v>5</v>
      </c>
      <c r="L8495">
        <v>1</v>
      </c>
      <c r="V8495">
        <f>IF(AND(Table1[[#This Row],[age]]&lt;=18, Table1[[#This Row],[engaged_in_prod]] = 1),1,0)</f>
        <v>0</v>
      </c>
    </row>
    <row r="8496" spans="1:22" x14ac:dyDescent="0.25">
      <c r="A8496">
        <v>1341</v>
      </c>
      <c r="B8496">
        <v>6</v>
      </c>
      <c r="C8496">
        <v>2</v>
      </c>
      <c r="D8496">
        <v>7</v>
      </c>
      <c r="E8496">
        <v>3</v>
      </c>
      <c r="G8496">
        <v>1</v>
      </c>
      <c r="H8496">
        <v>0</v>
      </c>
      <c r="I8496">
        <v>2</v>
      </c>
      <c r="J8496">
        <v>6</v>
      </c>
      <c r="L8496">
        <v>1</v>
      </c>
      <c r="V8496">
        <f>IF(AND(Table1[[#This Row],[age]]&lt;=18, Table1[[#This Row],[engaged_in_prod]] = 1),1,0)</f>
        <v>0</v>
      </c>
    </row>
    <row r="8497" spans="1:22" x14ac:dyDescent="0.25">
      <c r="A8497">
        <v>1341</v>
      </c>
      <c r="B8497">
        <v>5</v>
      </c>
      <c r="C8497">
        <v>1</v>
      </c>
      <c r="D8497">
        <v>8</v>
      </c>
      <c r="E8497">
        <v>3</v>
      </c>
      <c r="G8497">
        <v>1</v>
      </c>
      <c r="H8497">
        <v>2</v>
      </c>
      <c r="I8497">
        <v>2</v>
      </c>
      <c r="J8497">
        <v>6</v>
      </c>
      <c r="L8497">
        <v>1</v>
      </c>
      <c r="V8497">
        <f>IF(AND(Table1[[#This Row],[age]]&lt;=18, Table1[[#This Row],[engaged_in_prod]] = 1),1,0)</f>
        <v>0</v>
      </c>
    </row>
    <row r="8498" spans="1:22" x14ac:dyDescent="0.25">
      <c r="A8498">
        <v>1341</v>
      </c>
      <c r="B8498">
        <v>4</v>
      </c>
      <c r="C8498">
        <v>2</v>
      </c>
      <c r="D8498">
        <v>9</v>
      </c>
      <c r="E8498">
        <v>3</v>
      </c>
      <c r="G8498">
        <v>1</v>
      </c>
      <c r="H8498">
        <v>2</v>
      </c>
      <c r="I8498">
        <v>2</v>
      </c>
      <c r="J8498">
        <v>6</v>
      </c>
      <c r="L8498">
        <v>1</v>
      </c>
      <c r="V8498">
        <f>IF(AND(Table1[[#This Row],[age]]&lt;=18, Table1[[#This Row],[engaged_in_prod]] = 1),1,0)</f>
        <v>0</v>
      </c>
    </row>
    <row r="8499" spans="1:22" x14ac:dyDescent="0.25">
      <c r="A8499">
        <v>1341</v>
      </c>
      <c r="B8499">
        <v>3</v>
      </c>
      <c r="C8499">
        <v>1</v>
      </c>
      <c r="D8499">
        <v>11</v>
      </c>
      <c r="E8499">
        <v>3</v>
      </c>
      <c r="G8499">
        <v>1</v>
      </c>
      <c r="H8499">
        <v>6</v>
      </c>
      <c r="I8499">
        <v>2</v>
      </c>
      <c r="J8499">
        <v>6</v>
      </c>
      <c r="L8499">
        <v>1</v>
      </c>
      <c r="V8499">
        <f>IF(AND(Table1[[#This Row],[age]]&lt;=18, Table1[[#This Row],[engaged_in_prod]] = 1),1,0)</f>
        <v>0</v>
      </c>
    </row>
    <row r="8500" spans="1:22" x14ac:dyDescent="0.25">
      <c r="A8500">
        <v>745</v>
      </c>
      <c r="B8500">
        <v>2</v>
      </c>
      <c r="C8500">
        <v>2</v>
      </c>
      <c r="D8500">
        <v>46</v>
      </c>
      <c r="E8500">
        <v>2</v>
      </c>
      <c r="F8500">
        <v>1</v>
      </c>
      <c r="G8500">
        <v>1</v>
      </c>
      <c r="H8500">
        <v>0</v>
      </c>
      <c r="I8500">
        <v>1</v>
      </c>
      <c r="K8500">
        <v>2</v>
      </c>
      <c r="L8500">
        <v>1</v>
      </c>
      <c r="V8500">
        <f>IF(AND(Table1[[#This Row],[age]]&lt;=18, Table1[[#This Row],[engaged_in_prod]] = 1),1,0)</f>
        <v>0</v>
      </c>
    </row>
    <row r="8501" spans="1:22" x14ac:dyDescent="0.25">
      <c r="A8501">
        <v>848</v>
      </c>
      <c r="B8501">
        <v>5</v>
      </c>
      <c r="C8501">
        <v>2</v>
      </c>
      <c r="D8501">
        <v>46</v>
      </c>
      <c r="E8501">
        <v>6</v>
      </c>
      <c r="F8501">
        <v>4</v>
      </c>
      <c r="G8501">
        <v>1</v>
      </c>
      <c r="H8501">
        <v>1</v>
      </c>
      <c r="I8501">
        <v>1</v>
      </c>
      <c r="K8501">
        <v>1</v>
      </c>
      <c r="L8501">
        <v>1</v>
      </c>
      <c r="V8501">
        <f>IF(AND(Table1[[#This Row],[age]]&lt;=18, Table1[[#This Row],[engaged_in_prod]] = 1),1,0)</f>
        <v>0</v>
      </c>
    </row>
    <row r="8502" spans="1:22" x14ac:dyDescent="0.25">
      <c r="A8502">
        <v>1342</v>
      </c>
      <c r="B8502">
        <v>10</v>
      </c>
      <c r="C8502">
        <v>1</v>
      </c>
      <c r="D8502">
        <v>2</v>
      </c>
      <c r="E8502">
        <v>3</v>
      </c>
      <c r="G8502">
        <v>2</v>
      </c>
      <c r="L8502">
        <v>1</v>
      </c>
      <c r="V8502">
        <f>IF(AND(Table1[[#This Row],[age]]&lt;=18, Table1[[#This Row],[engaged_in_prod]] = 1),1,0)</f>
        <v>0</v>
      </c>
    </row>
    <row r="8503" spans="1:22" x14ac:dyDescent="0.25">
      <c r="A8503">
        <v>1342</v>
      </c>
      <c r="B8503">
        <v>9</v>
      </c>
      <c r="C8503">
        <v>1</v>
      </c>
      <c r="D8503">
        <v>4</v>
      </c>
      <c r="E8503">
        <v>3</v>
      </c>
      <c r="G8503">
        <v>2</v>
      </c>
      <c r="L8503">
        <v>1</v>
      </c>
      <c r="V8503">
        <f>IF(AND(Table1[[#This Row],[age]]&lt;=18, Table1[[#This Row],[engaged_in_prod]] = 1),1,0)</f>
        <v>0</v>
      </c>
    </row>
    <row r="8504" spans="1:22" x14ac:dyDescent="0.25">
      <c r="A8504">
        <v>1342</v>
      </c>
      <c r="B8504">
        <v>8</v>
      </c>
      <c r="C8504">
        <v>2</v>
      </c>
      <c r="D8504">
        <v>6</v>
      </c>
      <c r="E8504">
        <v>3</v>
      </c>
      <c r="G8504">
        <v>1</v>
      </c>
      <c r="H8504">
        <v>0</v>
      </c>
      <c r="I8504">
        <v>2</v>
      </c>
      <c r="J8504">
        <v>5</v>
      </c>
      <c r="L8504">
        <v>1</v>
      </c>
      <c r="V8504">
        <f>IF(AND(Table1[[#This Row],[age]]&lt;=18, Table1[[#This Row],[engaged_in_prod]] = 1),1,0)</f>
        <v>0</v>
      </c>
    </row>
    <row r="8505" spans="1:22" x14ac:dyDescent="0.25">
      <c r="A8505">
        <v>1342</v>
      </c>
      <c r="B8505">
        <v>7</v>
      </c>
      <c r="C8505">
        <v>1</v>
      </c>
      <c r="D8505">
        <v>8</v>
      </c>
      <c r="E8505">
        <v>3</v>
      </c>
      <c r="G8505">
        <v>1</v>
      </c>
      <c r="H8505">
        <v>0</v>
      </c>
      <c r="I8505">
        <v>2</v>
      </c>
      <c r="J8505">
        <v>6</v>
      </c>
      <c r="L8505">
        <v>1</v>
      </c>
      <c r="V8505">
        <f>IF(AND(Table1[[#This Row],[age]]&lt;=18, Table1[[#This Row],[engaged_in_prod]] = 1),1,0)</f>
        <v>0</v>
      </c>
    </row>
    <row r="8506" spans="1:22" x14ac:dyDescent="0.25">
      <c r="A8506">
        <v>1342</v>
      </c>
      <c r="B8506">
        <v>6</v>
      </c>
      <c r="C8506">
        <v>1</v>
      </c>
      <c r="D8506">
        <v>10</v>
      </c>
      <c r="E8506">
        <v>3</v>
      </c>
      <c r="G8506">
        <v>1</v>
      </c>
      <c r="H8506">
        <v>1</v>
      </c>
      <c r="I8506">
        <v>2</v>
      </c>
      <c r="J8506">
        <v>6</v>
      </c>
      <c r="L8506">
        <v>1</v>
      </c>
      <c r="V8506">
        <f>IF(AND(Table1[[#This Row],[age]]&lt;=18, Table1[[#This Row],[engaged_in_prod]] = 1),1,0)</f>
        <v>0</v>
      </c>
    </row>
    <row r="8507" spans="1:22" x14ac:dyDescent="0.25">
      <c r="A8507">
        <v>1342</v>
      </c>
      <c r="B8507">
        <v>5</v>
      </c>
      <c r="C8507">
        <v>2</v>
      </c>
      <c r="D8507">
        <v>14</v>
      </c>
      <c r="E8507">
        <v>3</v>
      </c>
      <c r="F8507">
        <v>5</v>
      </c>
      <c r="G8507">
        <v>1</v>
      </c>
      <c r="H8507">
        <v>2</v>
      </c>
      <c r="I8507">
        <v>2</v>
      </c>
      <c r="J8507">
        <v>6</v>
      </c>
      <c r="L8507">
        <v>1</v>
      </c>
      <c r="V8507">
        <f>IF(AND(Table1[[#This Row],[age]]&lt;=18, Table1[[#This Row],[engaged_in_prod]] = 1),1,0)</f>
        <v>0</v>
      </c>
    </row>
    <row r="8508" spans="1:22" x14ac:dyDescent="0.25">
      <c r="A8508">
        <v>1342</v>
      </c>
      <c r="B8508">
        <v>4</v>
      </c>
      <c r="C8508">
        <v>1</v>
      </c>
      <c r="D8508">
        <v>16</v>
      </c>
      <c r="E8508">
        <v>3</v>
      </c>
      <c r="F8508">
        <v>5</v>
      </c>
      <c r="G8508">
        <v>1</v>
      </c>
      <c r="H8508">
        <v>4</v>
      </c>
      <c r="I8508">
        <v>2</v>
      </c>
      <c r="J8508">
        <v>6</v>
      </c>
      <c r="L8508">
        <v>1</v>
      </c>
      <c r="V8508">
        <f>IF(AND(Table1[[#This Row],[age]]&lt;=18, Table1[[#This Row],[engaged_in_prod]] = 1),1,0)</f>
        <v>0</v>
      </c>
    </row>
    <row r="8509" spans="1:22" x14ac:dyDescent="0.25">
      <c r="A8509">
        <v>1342</v>
      </c>
      <c r="B8509">
        <v>3</v>
      </c>
      <c r="C8509">
        <v>1</v>
      </c>
      <c r="D8509">
        <v>18</v>
      </c>
      <c r="E8509">
        <v>3</v>
      </c>
      <c r="F8509">
        <v>5</v>
      </c>
      <c r="G8509">
        <v>1</v>
      </c>
      <c r="H8509">
        <v>8</v>
      </c>
      <c r="I8509">
        <v>2</v>
      </c>
      <c r="J8509">
        <v>6</v>
      </c>
      <c r="L8509">
        <v>1</v>
      </c>
      <c r="V8509">
        <f>IF(AND(Table1[[#This Row],[age]]&lt;=18, Table1[[#This Row],[engaged_in_prod]] = 1),1,0)</f>
        <v>0</v>
      </c>
    </row>
    <row r="8510" spans="1:22" x14ac:dyDescent="0.25">
      <c r="A8510">
        <v>867</v>
      </c>
      <c r="B8510">
        <v>1</v>
      </c>
      <c r="C8510">
        <v>1</v>
      </c>
      <c r="D8510">
        <v>46</v>
      </c>
      <c r="E8510">
        <v>1</v>
      </c>
      <c r="F8510">
        <v>1</v>
      </c>
      <c r="G8510">
        <v>1</v>
      </c>
      <c r="H8510">
        <v>8</v>
      </c>
      <c r="I8510">
        <v>1</v>
      </c>
      <c r="K8510">
        <v>2</v>
      </c>
      <c r="L8510">
        <v>1</v>
      </c>
      <c r="V8510">
        <f>IF(AND(Table1[[#This Row],[age]]&lt;=18, Table1[[#This Row],[engaged_in_prod]] = 1),1,0)</f>
        <v>0</v>
      </c>
    </row>
    <row r="8511" spans="1:22" x14ac:dyDescent="0.25">
      <c r="A8511">
        <v>869</v>
      </c>
      <c r="B8511">
        <v>1</v>
      </c>
      <c r="C8511">
        <v>1</v>
      </c>
      <c r="D8511">
        <v>46</v>
      </c>
      <c r="E8511">
        <v>1</v>
      </c>
      <c r="F8511">
        <v>1</v>
      </c>
      <c r="G8511">
        <v>1</v>
      </c>
      <c r="H8511">
        <v>12</v>
      </c>
      <c r="I8511">
        <v>1</v>
      </c>
      <c r="K8511">
        <v>1</v>
      </c>
      <c r="L8511">
        <v>1</v>
      </c>
      <c r="V8511">
        <f>IF(AND(Table1[[#This Row],[age]]&lt;=18, Table1[[#This Row],[engaged_in_prod]] = 1),1,0)</f>
        <v>0</v>
      </c>
    </row>
    <row r="8512" spans="1:22" x14ac:dyDescent="0.25">
      <c r="A8512">
        <v>1343</v>
      </c>
      <c r="B8512">
        <v>5</v>
      </c>
      <c r="C8512">
        <v>2</v>
      </c>
      <c r="D8512">
        <v>0</v>
      </c>
      <c r="E8512">
        <v>3</v>
      </c>
      <c r="G8512">
        <v>2</v>
      </c>
      <c r="L8512">
        <v>1</v>
      </c>
      <c r="V8512">
        <f>IF(AND(Table1[[#This Row],[age]]&lt;=18, Table1[[#This Row],[engaged_in_prod]] = 1),1,0)</f>
        <v>0</v>
      </c>
    </row>
    <row r="8513" spans="1:22" x14ac:dyDescent="0.25">
      <c r="A8513">
        <v>1343</v>
      </c>
      <c r="B8513">
        <v>4</v>
      </c>
      <c r="C8513">
        <v>2</v>
      </c>
      <c r="D8513">
        <v>4</v>
      </c>
      <c r="E8513">
        <v>3</v>
      </c>
      <c r="G8513">
        <v>2</v>
      </c>
      <c r="L8513">
        <v>1</v>
      </c>
      <c r="V8513">
        <f>IF(AND(Table1[[#This Row],[age]]&lt;=18, Table1[[#This Row],[engaged_in_prod]] = 1),1,0)</f>
        <v>0</v>
      </c>
    </row>
    <row r="8514" spans="1:22" x14ac:dyDescent="0.25">
      <c r="A8514">
        <v>1343</v>
      </c>
      <c r="B8514">
        <v>3</v>
      </c>
      <c r="C8514">
        <v>2</v>
      </c>
      <c r="D8514">
        <v>8</v>
      </c>
      <c r="E8514">
        <v>3</v>
      </c>
      <c r="G8514">
        <v>1</v>
      </c>
      <c r="H8514">
        <v>0</v>
      </c>
      <c r="I8514">
        <v>2</v>
      </c>
      <c r="J8514">
        <v>5</v>
      </c>
      <c r="L8514">
        <v>1</v>
      </c>
      <c r="V8514">
        <f>IF(AND(Table1[[#This Row],[age]]&lt;=18, Table1[[#This Row],[engaged_in_prod]] = 1),1,0)</f>
        <v>0</v>
      </c>
    </row>
    <row r="8515" spans="1:22" x14ac:dyDescent="0.25">
      <c r="A8515">
        <v>901</v>
      </c>
      <c r="B8515">
        <v>2</v>
      </c>
      <c r="C8515">
        <v>2</v>
      </c>
      <c r="D8515">
        <v>46</v>
      </c>
      <c r="E8515">
        <v>2</v>
      </c>
      <c r="F8515">
        <v>1</v>
      </c>
      <c r="G8515">
        <v>1</v>
      </c>
      <c r="H8515">
        <v>3</v>
      </c>
      <c r="I8515">
        <v>1</v>
      </c>
      <c r="K8515">
        <v>2</v>
      </c>
      <c r="L8515">
        <v>1</v>
      </c>
      <c r="V8515">
        <f>IF(AND(Table1[[#This Row],[age]]&lt;=18, Table1[[#This Row],[engaged_in_prod]] = 1),1,0)</f>
        <v>0</v>
      </c>
    </row>
    <row r="8516" spans="1:22" x14ac:dyDescent="0.25">
      <c r="A8516">
        <v>1009</v>
      </c>
      <c r="B8516">
        <v>2</v>
      </c>
      <c r="C8516">
        <v>2</v>
      </c>
      <c r="D8516">
        <v>46</v>
      </c>
      <c r="E8516">
        <v>2</v>
      </c>
      <c r="F8516">
        <v>1</v>
      </c>
      <c r="G8516">
        <v>1</v>
      </c>
      <c r="H8516">
        <v>3</v>
      </c>
      <c r="I8516">
        <v>1</v>
      </c>
      <c r="K8516">
        <v>1</v>
      </c>
      <c r="L8516">
        <v>1</v>
      </c>
      <c r="V8516">
        <f>IF(AND(Table1[[#This Row],[age]]&lt;=18, Table1[[#This Row],[engaged_in_prod]] = 1),1,0)</f>
        <v>0</v>
      </c>
    </row>
    <row r="8517" spans="1:22" x14ac:dyDescent="0.25">
      <c r="A8517">
        <v>1344</v>
      </c>
      <c r="B8517">
        <v>6</v>
      </c>
      <c r="C8517">
        <v>1</v>
      </c>
      <c r="D8517">
        <v>10</v>
      </c>
      <c r="E8517">
        <v>3</v>
      </c>
      <c r="G8517">
        <v>1</v>
      </c>
      <c r="H8517">
        <v>2</v>
      </c>
      <c r="I8517">
        <v>2</v>
      </c>
      <c r="J8517">
        <v>6</v>
      </c>
      <c r="L8517">
        <v>1</v>
      </c>
      <c r="V8517">
        <f>IF(AND(Table1[[#This Row],[age]]&lt;=18, Table1[[#This Row],[engaged_in_prod]] = 1),1,0)</f>
        <v>0</v>
      </c>
    </row>
    <row r="8518" spans="1:22" x14ac:dyDescent="0.25">
      <c r="A8518">
        <v>1344</v>
      </c>
      <c r="B8518">
        <v>5</v>
      </c>
      <c r="C8518">
        <v>1</v>
      </c>
      <c r="D8518">
        <v>12</v>
      </c>
      <c r="E8518">
        <v>3</v>
      </c>
      <c r="F8518">
        <v>5</v>
      </c>
      <c r="G8518">
        <v>1</v>
      </c>
      <c r="H8518">
        <v>2</v>
      </c>
      <c r="I8518">
        <v>2</v>
      </c>
      <c r="J8518">
        <v>6</v>
      </c>
      <c r="L8518">
        <v>1</v>
      </c>
      <c r="V8518">
        <f>IF(AND(Table1[[#This Row],[age]]&lt;=18, Table1[[#This Row],[engaged_in_prod]] = 1),1,0)</f>
        <v>0</v>
      </c>
    </row>
    <row r="8519" spans="1:22" x14ac:dyDescent="0.25">
      <c r="A8519">
        <v>1344</v>
      </c>
      <c r="B8519">
        <v>4</v>
      </c>
      <c r="C8519">
        <v>2</v>
      </c>
      <c r="D8519">
        <v>14</v>
      </c>
      <c r="E8519">
        <v>3</v>
      </c>
      <c r="F8519">
        <v>5</v>
      </c>
      <c r="G8519">
        <v>1</v>
      </c>
      <c r="H8519">
        <v>6</v>
      </c>
      <c r="I8519">
        <v>2</v>
      </c>
      <c r="J8519">
        <v>6</v>
      </c>
      <c r="L8519">
        <v>1</v>
      </c>
      <c r="V8519">
        <f>IF(AND(Table1[[#This Row],[age]]&lt;=18, Table1[[#This Row],[engaged_in_prod]] = 1),1,0)</f>
        <v>0</v>
      </c>
    </row>
    <row r="8520" spans="1:22" x14ac:dyDescent="0.25">
      <c r="A8520">
        <v>1344</v>
      </c>
      <c r="B8520">
        <v>3</v>
      </c>
      <c r="C8520">
        <v>1</v>
      </c>
      <c r="D8520">
        <v>16</v>
      </c>
      <c r="E8520">
        <v>3</v>
      </c>
      <c r="F8520">
        <v>5</v>
      </c>
      <c r="G8520">
        <v>1</v>
      </c>
      <c r="H8520">
        <v>6</v>
      </c>
      <c r="I8520">
        <v>2</v>
      </c>
      <c r="J8520">
        <v>6</v>
      </c>
      <c r="L8520">
        <v>1</v>
      </c>
      <c r="V8520">
        <f>IF(AND(Table1[[#This Row],[age]]&lt;=18, Table1[[#This Row],[engaged_in_prod]] = 1),1,0)</f>
        <v>0</v>
      </c>
    </row>
    <row r="8521" spans="1:22" x14ac:dyDescent="0.25">
      <c r="A8521">
        <v>1037</v>
      </c>
      <c r="B8521">
        <v>1</v>
      </c>
      <c r="C8521">
        <v>1</v>
      </c>
      <c r="D8521">
        <v>46</v>
      </c>
      <c r="E8521">
        <v>1</v>
      </c>
      <c r="F8521">
        <v>1</v>
      </c>
      <c r="G8521">
        <v>1</v>
      </c>
      <c r="H8521">
        <v>7</v>
      </c>
      <c r="I8521">
        <v>1</v>
      </c>
      <c r="K8521">
        <v>2</v>
      </c>
      <c r="L8521">
        <v>1</v>
      </c>
      <c r="V8521">
        <f>IF(AND(Table1[[#This Row],[age]]&lt;=18, Table1[[#This Row],[engaged_in_prod]] = 1),1,0)</f>
        <v>0</v>
      </c>
    </row>
    <row r="8522" spans="1:22" x14ac:dyDescent="0.25">
      <c r="A8522">
        <v>1039</v>
      </c>
      <c r="B8522">
        <v>2</v>
      </c>
      <c r="C8522">
        <v>2</v>
      </c>
      <c r="D8522">
        <v>46</v>
      </c>
      <c r="E8522">
        <v>2</v>
      </c>
      <c r="F8522">
        <v>1</v>
      </c>
      <c r="G8522">
        <v>1</v>
      </c>
      <c r="H8522">
        <v>0</v>
      </c>
      <c r="I8522">
        <v>1</v>
      </c>
      <c r="K8522">
        <v>1</v>
      </c>
      <c r="L8522">
        <v>1</v>
      </c>
      <c r="V8522">
        <f>IF(AND(Table1[[#This Row],[age]]&lt;=18, Table1[[#This Row],[engaged_in_prod]] = 1),1,0)</f>
        <v>0</v>
      </c>
    </row>
    <row r="8523" spans="1:22" x14ac:dyDescent="0.25">
      <c r="A8523">
        <v>1345</v>
      </c>
      <c r="B8523">
        <v>9</v>
      </c>
      <c r="C8523">
        <v>1</v>
      </c>
      <c r="D8523">
        <v>3</v>
      </c>
      <c r="E8523">
        <v>3</v>
      </c>
      <c r="G8523">
        <v>2</v>
      </c>
      <c r="L8523">
        <v>1</v>
      </c>
      <c r="V8523">
        <f>IF(AND(Table1[[#This Row],[age]]&lt;=18, Table1[[#This Row],[engaged_in_prod]] = 1),1,0)</f>
        <v>0</v>
      </c>
    </row>
    <row r="8524" spans="1:22" x14ac:dyDescent="0.25">
      <c r="A8524">
        <v>1345</v>
      </c>
      <c r="B8524">
        <v>8</v>
      </c>
      <c r="C8524">
        <v>1</v>
      </c>
      <c r="D8524">
        <v>6</v>
      </c>
      <c r="E8524">
        <v>3</v>
      </c>
      <c r="G8524">
        <v>1</v>
      </c>
      <c r="H8524">
        <v>0</v>
      </c>
      <c r="I8524">
        <v>2</v>
      </c>
      <c r="J8524">
        <v>5</v>
      </c>
      <c r="L8524">
        <v>1</v>
      </c>
      <c r="V8524">
        <f>IF(AND(Table1[[#This Row],[age]]&lt;=18, Table1[[#This Row],[engaged_in_prod]] = 1),1,0)</f>
        <v>0</v>
      </c>
    </row>
    <row r="8525" spans="1:22" x14ac:dyDescent="0.25">
      <c r="A8525">
        <v>1345</v>
      </c>
      <c r="B8525">
        <v>7</v>
      </c>
      <c r="C8525">
        <v>1</v>
      </c>
      <c r="D8525">
        <v>7</v>
      </c>
      <c r="E8525">
        <v>3</v>
      </c>
      <c r="G8525">
        <v>1</v>
      </c>
      <c r="H8525">
        <v>0</v>
      </c>
      <c r="I8525">
        <v>2</v>
      </c>
      <c r="J8525">
        <v>5</v>
      </c>
      <c r="L8525">
        <v>1</v>
      </c>
      <c r="V8525">
        <f>IF(AND(Table1[[#This Row],[age]]&lt;=18, Table1[[#This Row],[engaged_in_prod]] = 1),1,0)</f>
        <v>0</v>
      </c>
    </row>
    <row r="8526" spans="1:22" x14ac:dyDescent="0.25">
      <c r="A8526">
        <v>1043</v>
      </c>
      <c r="B8526">
        <v>1</v>
      </c>
      <c r="C8526">
        <v>1</v>
      </c>
      <c r="D8526">
        <v>46</v>
      </c>
      <c r="E8526">
        <v>1</v>
      </c>
      <c r="F8526">
        <v>1</v>
      </c>
      <c r="G8526">
        <v>1</v>
      </c>
      <c r="H8526">
        <v>0</v>
      </c>
      <c r="I8526">
        <v>1</v>
      </c>
      <c r="K8526">
        <v>2</v>
      </c>
      <c r="L8526">
        <v>1</v>
      </c>
      <c r="V8526">
        <f>IF(AND(Table1[[#This Row],[age]]&lt;=18, Table1[[#This Row],[engaged_in_prod]] = 1),1,0)</f>
        <v>0</v>
      </c>
    </row>
    <row r="8527" spans="1:22" x14ac:dyDescent="0.25">
      <c r="A8527">
        <v>1077</v>
      </c>
      <c r="B8527">
        <v>1</v>
      </c>
      <c r="C8527">
        <v>1</v>
      </c>
      <c r="D8527">
        <v>46</v>
      </c>
      <c r="E8527">
        <v>1</v>
      </c>
      <c r="F8527">
        <v>1</v>
      </c>
      <c r="G8527">
        <v>1</v>
      </c>
      <c r="H8527">
        <v>3</v>
      </c>
      <c r="I8527">
        <v>1</v>
      </c>
      <c r="K8527">
        <v>2</v>
      </c>
      <c r="L8527">
        <v>1</v>
      </c>
      <c r="V8527">
        <f>IF(AND(Table1[[#This Row],[age]]&lt;=18, Table1[[#This Row],[engaged_in_prod]] = 1),1,0)</f>
        <v>0</v>
      </c>
    </row>
    <row r="8528" spans="1:22" x14ac:dyDescent="0.25">
      <c r="A8528">
        <v>1125</v>
      </c>
      <c r="B8528">
        <v>1</v>
      </c>
      <c r="C8528">
        <v>1</v>
      </c>
      <c r="D8528">
        <v>46</v>
      </c>
      <c r="E8528">
        <v>1</v>
      </c>
      <c r="F8528">
        <v>1</v>
      </c>
      <c r="G8528">
        <v>1</v>
      </c>
      <c r="H8528">
        <v>7</v>
      </c>
      <c r="I8528">
        <v>1</v>
      </c>
      <c r="K8528">
        <v>2</v>
      </c>
      <c r="L8528">
        <v>1</v>
      </c>
      <c r="V8528">
        <f>IF(AND(Table1[[#This Row],[age]]&lt;=18, Table1[[#This Row],[engaged_in_prod]] = 1),1,0)</f>
        <v>0</v>
      </c>
    </row>
    <row r="8529" spans="1:22" x14ac:dyDescent="0.25">
      <c r="A8529">
        <v>1135</v>
      </c>
      <c r="B8529">
        <v>2</v>
      </c>
      <c r="C8529">
        <v>2</v>
      </c>
      <c r="D8529">
        <v>46</v>
      </c>
      <c r="E8529">
        <v>2</v>
      </c>
      <c r="F8529">
        <v>1</v>
      </c>
      <c r="G8529">
        <v>1</v>
      </c>
      <c r="H8529">
        <v>0</v>
      </c>
      <c r="I8529">
        <v>1</v>
      </c>
      <c r="K8529">
        <v>1</v>
      </c>
      <c r="L8529">
        <v>1</v>
      </c>
      <c r="V8529">
        <f>IF(AND(Table1[[#This Row],[age]]&lt;=18, Table1[[#This Row],[engaged_in_prod]] = 1),1,0)</f>
        <v>0</v>
      </c>
    </row>
    <row r="8530" spans="1:22" x14ac:dyDescent="0.25">
      <c r="A8530">
        <v>1139</v>
      </c>
      <c r="B8530">
        <v>2</v>
      </c>
      <c r="C8530">
        <v>2</v>
      </c>
      <c r="D8530">
        <v>46</v>
      </c>
      <c r="E8530">
        <v>2</v>
      </c>
      <c r="F8530">
        <v>1</v>
      </c>
      <c r="G8530">
        <v>1</v>
      </c>
      <c r="H8530">
        <v>0</v>
      </c>
      <c r="I8530">
        <v>1</v>
      </c>
      <c r="K8530">
        <v>1</v>
      </c>
      <c r="L8530">
        <v>1</v>
      </c>
      <c r="V8530">
        <f>IF(AND(Table1[[#This Row],[age]]&lt;=18, Table1[[#This Row],[engaged_in_prod]] = 1),1,0)</f>
        <v>0</v>
      </c>
    </row>
    <row r="8531" spans="1:22" x14ac:dyDescent="0.25">
      <c r="A8531">
        <v>1337</v>
      </c>
      <c r="B8531">
        <v>1</v>
      </c>
      <c r="C8531">
        <v>1</v>
      </c>
      <c r="D8531">
        <v>46</v>
      </c>
      <c r="E8531">
        <v>1</v>
      </c>
      <c r="F8531">
        <v>1</v>
      </c>
      <c r="G8531">
        <v>1</v>
      </c>
      <c r="H8531">
        <v>6</v>
      </c>
      <c r="I8531">
        <v>1</v>
      </c>
      <c r="K8531">
        <v>2</v>
      </c>
      <c r="L8531">
        <v>1</v>
      </c>
      <c r="V8531">
        <f>IF(AND(Table1[[#This Row],[age]]&lt;=18, Table1[[#This Row],[engaged_in_prod]] = 1),1,0)</f>
        <v>0</v>
      </c>
    </row>
    <row r="8532" spans="1:22" x14ac:dyDescent="0.25">
      <c r="A8532">
        <v>1338</v>
      </c>
      <c r="B8532">
        <v>1</v>
      </c>
      <c r="C8532">
        <v>1</v>
      </c>
      <c r="D8532">
        <v>46</v>
      </c>
      <c r="E8532">
        <v>1</v>
      </c>
      <c r="F8532">
        <v>1</v>
      </c>
      <c r="G8532">
        <v>1</v>
      </c>
      <c r="H8532">
        <v>0</v>
      </c>
      <c r="I8532">
        <v>1</v>
      </c>
      <c r="K8532">
        <v>2</v>
      </c>
      <c r="L8532">
        <v>1</v>
      </c>
      <c r="V8532">
        <f>IF(AND(Table1[[#This Row],[age]]&lt;=18, Table1[[#This Row],[engaged_in_prod]] = 1),1,0)</f>
        <v>0</v>
      </c>
    </row>
    <row r="8533" spans="1:22" x14ac:dyDescent="0.25">
      <c r="A8533">
        <v>1346</v>
      </c>
      <c r="B8533">
        <v>10</v>
      </c>
      <c r="C8533">
        <v>2</v>
      </c>
      <c r="D8533">
        <v>3</v>
      </c>
      <c r="E8533">
        <v>3</v>
      </c>
      <c r="G8533">
        <v>2</v>
      </c>
      <c r="L8533">
        <v>1</v>
      </c>
      <c r="V8533">
        <f>IF(AND(Table1[[#This Row],[age]]&lt;=18, Table1[[#This Row],[engaged_in_prod]] = 1),1,0)</f>
        <v>0</v>
      </c>
    </row>
    <row r="8534" spans="1:22" x14ac:dyDescent="0.25">
      <c r="A8534">
        <v>1346</v>
      </c>
      <c r="B8534">
        <v>9</v>
      </c>
      <c r="C8534">
        <v>1</v>
      </c>
      <c r="D8534">
        <v>4</v>
      </c>
      <c r="E8534">
        <v>3</v>
      </c>
      <c r="G8534">
        <v>2</v>
      </c>
      <c r="L8534">
        <v>1</v>
      </c>
      <c r="V8534">
        <f>IF(AND(Table1[[#This Row],[age]]&lt;=18, Table1[[#This Row],[engaged_in_prod]] = 1),1,0)</f>
        <v>0</v>
      </c>
    </row>
    <row r="8535" spans="1:22" x14ac:dyDescent="0.25">
      <c r="A8535">
        <v>1346</v>
      </c>
      <c r="B8535">
        <v>8</v>
      </c>
      <c r="C8535">
        <v>1</v>
      </c>
      <c r="D8535">
        <v>6</v>
      </c>
      <c r="E8535">
        <v>3</v>
      </c>
      <c r="G8535">
        <v>1</v>
      </c>
      <c r="H8535">
        <v>1</v>
      </c>
      <c r="I8535">
        <v>2</v>
      </c>
      <c r="J8535">
        <v>6</v>
      </c>
      <c r="L8535">
        <v>1</v>
      </c>
      <c r="V8535">
        <f>IF(AND(Table1[[#This Row],[age]]&lt;=18, Table1[[#This Row],[engaged_in_prod]] = 1),1,0)</f>
        <v>0</v>
      </c>
    </row>
    <row r="8536" spans="1:22" x14ac:dyDescent="0.25">
      <c r="A8536">
        <v>1346</v>
      </c>
      <c r="B8536">
        <v>7</v>
      </c>
      <c r="C8536">
        <v>2</v>
      </c>
      <c r="D8536">
        <v>7</v>
      </c>
      <c r="E8536">
        <v>3</v>
      </c>
      <c r="G8536">
        <v>1</v>
      </c>
      <c r="H8536">
        <v>0</v>
      </c>
      <c r="I8536">
        <v>2</v>
      </c>
      <c r="J8536">
        <v>6</v>
      </c>
      <c r="L8536">
        <v>1</v>
      </c>
      <c r="V8536">
        <f>IF(AND(Table1[[#This Row],[age]]&lt;=18, Table1[[#This Row],[engaged_in_prod]] = 1),1,0)</f>
        <v>0</v>
      </c>
    </row>
    <row r="8537" spans="1:22" x14ac:dyDescent="0.25">
      <c r="A8537">
        <v>1346</v>
      </c>
      <c r="B8537">
        <v>6</v>
      </c>
      <c r="C8537">
        <v>2</v>
      </c>
      <c r="D8537">
        <v>9</v>
      </c>
      <c r="E8537">
        <v>3</v>
      </c>
      <c r="G8537">
        <v>1</v>
      </c>
      <c r="H8537">
        <v>2</v>
      </c>
      <c r="I8537">
        <v>2</v>
      </c>
      <c r="J8537">
        <v>6</v>
      </c>
      <c r="L8537">
        <v>1</v>
      </c>
      <c r="V8537">
        <f>IF(AND(Table1[[#This Row],[age]]&lt;=18, Table1[[#This Row],[engaged_in_prod]] = 1),1,0)</f>
        <v>0</v>
      </c>
    </row>
    <row r="8538" spans="1:22" x14ac:dyDescent="0.25">
      <c r="A8538">
        <v>1346</v>
      </c>
      <c r="B8538">
        <v>5</v>
      </c>
      <c r="C8538">
        <v>2</v>
      </c>
      <c r="D8538">
        <v>10</v>
      </c>
      <c r="E8538">
        <v>3</v>
      </c>
      <c r="G8538">
        <v>1</v>
      </c>
      <c r="H8538">
        <v>4</v>
      </c>
      <c r="I8538">
        <v>2</v>
      </c>
      <c r="J8538">
        <v>6</v>
      </c>
      <c r="L8538">
        <v>1</v>
      </c>
      <c r="V8538">
        <f>IF(AND(Table1[[#This Row],[age]]&lt;=18, Table1[[#This Row],[engaged_in_prod]] = 1),1,0)</f>
        <v>0</v>
      </c>
    </row>
    <row r="8539" spans="1:22" x14ac:dyDescent="0.25">
      <c r="A8539">
        <v>1346</v>
      </c>
      <c r="B8539">
        <v>4</v>
      </c>
      <c r="C8539">
        <v>1</v>
      </c>
      <c r="D8539">
        <v>17</v>
      </c>
      <c r="E8539">
        <v>3</v>
      </c>
      <c r="F8539">
        <v>5</v>
      </c>
      <c r="G8539">
        <v>1</v>
      </c>
      <c r="H8539">
        <v>6</v>
      </c>
      <c r="I8539">
        <v>2</v>
      </c>
      <c r="J8539">
        <v>6</v>
      </c>
      <c r="L8539">
        <v>1</v>
      </c>
      <c r="V8539">
        <f>IF(AND(Table1[[#This Row],[age]]&lt;=18, Table1[[#This Row],[engaged_in_prod]] = 1),1,0)</f>
        <v>0</v>
      </c>
    </row>
    <row r="8540" spans="1:22" x14ac:dyDescent="0.25">
      <c r="A8540">
        <v>1346</v>
      </c>
      <c r="B8540">
        <v>3</v>
      </c>
      <c r="C8540">
        <v>2</v>
      </c>
      <c r="D8540">
        <v>18</v>
      </c>
      <c r="E8540">
        <v>3</v>
      </c>
      <c r="F8540">
        <v>5</v>
      </c>
      <c r="G8540">
        <v>1</v>
      </c>
      <c r="H8540">
        <v>7</v>
      </c>
      <c r="I8540">
        <v>2</v>
      </c>
      <c r="J8540">
        <v>6</v>
      </c>
      <c r="L8540">
        <v>1</v>
      </c>
      <c r="V8540">
        <f>IF(AND(Table1[[#This Row],[age]]&lt;=18, Table1[[#This Row],[engaged_in_prod]] = 1),1,0)</f>
        <v>0</v>
      </c>
    </row>
    <row r="8541" spans="1:22" x14ac:dyDescent="0.25">
      <c r="A8541">
        <v>1352</v>
      </c>
      <c r="B8541">
        <v>2</v>
      </c>
      <c r="C8541">
        <v>2</v>
      </c>
      <c r="D8541">
        <v>46</v>
      </c>
      <c r="E8541">
        <v>2</v>
      </c>
      <c r="F8541">
        <v>1</v>
      </c>
      <c r="G8541">
        <v>1</v>
      </c>
      <c r="H8541">
        <v>0</v>
      </c>
      <c r="I8541">
        <v>1</v>
      </c>
      <c r="K8541">
        <v>1</v>
      </c>
      <c r="L8541">
        <v>1</v>
      </c>
      <c r="V8541">
        <f>IF(AND(Table1[[#This Row],[age]]&lt;=18, Table1[[#This Row],[engaged_in_prod]] = 1),1,0)</f>
        <v>0</v>
      </c>
    </row>
    <row r="8542" spans="1:22" x14ac:dyDescent="0.25">
      <c r="A8542">
        <v>1382</v>
      </c>
      <c r="B8542">
        <v>1</v>
      </c>
      <c r="C8542">
        <v>1</v>
      </c>
      <c r="D8542">
        <v>46</v>
      </c>
      <c r="E8542">
        <v>1</v>
      </c>
      <c r="F8542">
        <v>1</v>
      </c>
      <c r="G8542">
        <v>1</v>
      </c>
      <c r="H8542">
        <v>2</v>
      </c>
      <c r="I8542">
        <v>1</v>
      </c>
      <c r="K8542">
        <v>2</v>
      </c>
      <c r="L8542">
        <v>1</v>
      </c>
      <c r="M8542">
        <v>1</v>
      </c>
      <c r="N8542">
        <v>18</v>
      </c>
      <c r="O8542">
        <v>3</v>
      </c>
      <c r="P8542">
        <v>5</v>
      </c>
      <c r="Q8542">
        <v>1</v>
      </c>
      <c r="R8542">
        <v>12</v>
      </c>
      <c r="S8542">
        <v>2</v>
      </c>
      <c r="T8542">
        <v>6</v>
      </c>
      <c r="V8542">
        <f>IF(AND(Table1[[#This Row],[age]]&lt;=18, Table1[[#This Row],[engaged_in_prod]] = 1),1,0)</f>
        <v>0</v>
      </c>
    </row>
    <row r="8543" spans="1:22" x14ac:dyDescent="0.25">
      <c r="A8543">
        <v>1347</v>
      </c>
      <c r="B8543">
        <v>6</v>
      </c>
      <c r="C8543">
        <v>2</v>
      </c>
      <c r="D8543">
        <v>3</v>
      </c>
      <c r="E8543">
        <v>3</v>
      </c>
      <c r="G8543">
        <v>2</v>
      </c>
      <c r="L8543">
        <v>1</v>
      </c>
      <c r="V8543">
        <f>IF(AND(Table1[[#This Row],[age]]&lt;=18, Table1[[#This Row],[engaged_in_prod]] = 1),1,0)</f>
        <v>0</v>
      </c>
    </row>
    <row r="8544" spans="1:22" x14ac:dyDescent="0.25">
      <c r="A8544">
        <v>1347</v>
      </c>
      <c r="B8544">
        <v>5</v>
      </c>
      <c r="C8544">
        <v>1</v>
      </c>
      <c r="D8544">
        <v>5</v>
      </c>
      <c r="E8544">
        <v>3</v>
      </c>
      <c r="G8544">
        <v>1</v>
      </c>
      <c r="H8544">
        <v>0</v>
      </c>
      <c r="I8544">
        <v>2</v>
      </c>
      <c r="J8544">
        <v>5</v>
      </c>
      <c r="L8544">
        <v>1</v>
      </c>
      <c r="V8544">
        <f>IF(AND(Table1[[#This Row],[age]]&lt;=18, Table1[[#This Row],[engaged_in_prod]] = 1),1,0)</f>
        <v>0</v>
      </c>
    </row>
    <row r="8545" spans="1:22" x14ac:dyDescent="0.25">
      <c r="A8545">
        <v>1347</v>
      </c>
      <c r="B8545">
        <v>4</v>
      </c>
      <c r="C8545">
        <v>2</v>
      </c>
      <c r="D8545">
        <v>8</v>
      </c>
      <c r="E8545">
        <v>3</v>
      </c>
      <c r="G8545">
        <v>1</v>
      </c>
      <c r="H8545">
        <v>1</v>
      </c>
      <c r="I8545">
        <v>2</v>
      </c>
      <c r="J8545">
        <v>6</v>
      </c>
      <c r="L8545">
        <v>1</v>
      </c>
      <c r="V8545">
        <f>IF(AND(Table1[[#This Row],[age]]&lt;=18, Table1[[#This Row],[engaged_in_prod]] = 1),1,0)</f>
        <v>0</v>
      </c>
    </row>
    <row r="8546" spans="1:22" x14ac:dyDescent="0.25">
      <c r="A8546">
        <v>1347</v>
      </c>
      <c r="B8546">
        <v>3</v>
      </c>
      <c r="C8546">
        <v>1</v>
      </c>
      <c r="D8546">
        <v>13</v>
      </c>
      <c r="E8546">
        <v>3</v>
      </c>
      <c r="F8546">
        <v>5</v>
      </c>
      <c r="G8546">
        <v>1</v>
      </c>
      <c r="H8546">
        <v>1</v>
      </c>
      <c r="I8546">
        <v>2</v>
      </c>
      <c r="J8546">
        <v>6</v>
      </c>
      <c r="L8546">
        <v>1</v>
      </c>
      <c r="V8546">
        <f>IF(AND(Table1[[#This Row],[age]]&lt;=18, Table1[[#This Row],[engaged_in_prod]] = 1),1,0)</f>
        <v>0</v>
      </c>
    </row>
    <row r="8547" spans="1:22" x14ac:dyDescent="0.25">
      <c r="A8547">
        <v>1393</v>
      </c>
      <c r="B8547">
        <v>1</v>
      </c>
      <c r="C8547">
        <v>1</v>
      </c>
      <c r="D8547">
        <v>46</v>
      </c>
      <c r="E8547">
        <v>1</v>
      </c>
      <c r="F8547">
        <v>1</v>
      </c>
      <c r="G8547">
        <v>1</v>
      </c>
      <c r="H8547">
        <v>1</v>
      </c>
      <c r="I8547">
        <v>1</v>
      </c>
      <c r="K8547">
        <v>2</v>
      </c>
      <c r="L8547">
        <v>1</v>
      </c>
      <c r="V8547">
        <f>IF(AND(Table1[[#This Row],[age]]&lt;=18, Table1[[#This Row],[engaged_in_prod]] = 1),1,0)</f>
        <v>0</v>
      </c>
    </row>
    <row r="8548" spans="1:22" x14ac:dyDescent="0.25">
      <c r="A8548">
        <v>1425</v>
      </c>
      <c r="B8548">
        <v>1</v>
      </c>
      <c r="C8548">
        <v>1</v>
      </c>
      <c r="D8548">
        <v>46</v>
      </c>
      <c r="E8548">
        <v>1</v>
      </c>
      <c r="F8548">
        <v>1</v>
      </c>
      <c r="G8548">
        <v>1</v>
      </c>
      <c r="H8548">
        <v>0</v>
      </c>
      <c r="I8548">
        <v>1</v>
      </c>
      <c r="K8548">
        <v>2</v>
      </c>
      <c r="L8548">
        <v>1</v>
      </c>
      <c r="V8548">
        <f>IF(AND(Table1[[#This Row],[age]]&lt;=18, Table1[[#This Row],[engaged_in_prod]] = 1),1,0)</f>
        <v>0</v>
      </c>
    </row>
    <row r="8549" spans="1:22" x14ac:dyDescent="0.25">
      <c r="A8549">
        <v>1481</v>
      </c>
      <c r="B8549">
        <v>2</v>
      </c>
      <c r="C8549">
        <v>2</v>
      </c>
      <c r="D8549">
        <v>46</v>
      </c>
      <c r="E8549">
        <v>2</v>
      </c>
      <c r="F8549">
        <v>1</v>
      </c>
      <c r="G8549">
        <v>1</v>
      </c>
      <c r="H8549">
        <v>0</v>
      </c>
      <c r="I8549">
        <v>1</v>
      </c>
      <c r="K8549">
        <v>1</v>
      </c>
      <c r="L8549">
        <v>1</v>
      </c>
      <c r="V8549">
        <f>IF(AND(Table1[[#This Row],[age]]&lt;=18, Table1[[#This Row],[engaged_in_prod]] = 1),1,0)</f>
        <v>0</v>
      </c>
    </row>
    <row r="8550" spans="1:22" x14ac:dyDescent="0.25">
      <c r="A8550">
        <v>1348</v>
      </c>
      <c r="B8550">
        <v>10</v>
      </c>
      <c r="C8550">
        <v>2</v>
      </c>
      <c r="D8550">
        <v>1</v>
      </c>
      <c r="E8550">
        <v>3</v>
      </c>
      <c r="G8550">
        <v>2</v>
      </c>
      <c r="L8550">
        <v>1</v>
      </c>
      <c r="V8550">
        <f>IF(AND(Table1[[#This Row],[age]]&lt;=18, Table1[[#This Row],[engaged_in_prod]] = 1),1,0)</f>
        <v>0</v>
      </c>
    </row>
    <row r="8551" spans="1:22" x14ac:dyDescent="0.25">
      <c r="A8551">
        <v>1348</v>
      </c>
      <c r="B8551">
        <v>9</v>
      </c>
      <c r="C8551">
        <v>1</v>
      </c>
      <c r="D8551">
        <v>3</v>
      </c>
      <c r="E8551">
        <v>3</v>
      </c>
      <c r="G8551">
        <v>2</v>
      </c>
      <c r="L8551">
        <v>1</v>
      </c>
      <c r="V8551">
        <f>IF(AND(Table1[[#This Row],[age]]&lt;=18, Table1[[#This Row],[engaged_in_prod]] = 1),1,0)</f>
        <v>0</v>
      </c>
    </row>
    <row r="8552" spans="1:22" x14ac:dyDescent="0.25">
      <c r="A8552">
        <v>1348</v>
      </c>
      <c r="B8552">
        <v>8</v>
      </c>
      <c r="C8552">
        <v>1</v>
      </c>
      <c r="D8552">
        <v>6</v>
      </c>
      <c r="E8552">
        <v>3</v>
      </c>
      <c r="G8552">
        <v>1</v>
      </c>
      <c r="H8552">
        <v>0</v>
      </c>
      <c r="I8552">
        <v>2</v>
      </c>
      <c r="J8552">
        <v>5</v>
      </c>
      <c r="L8552">
        <v>1</v>
      </c>
      <c r="V8552">
        <f>IF(AND(Table1[[#This Row],[age]]&lt;=18, Table1[[#This Row],[engaged_in_prod]] = 1),1,0)</f>
        <v>0</v>
      </c>
    </row>
    <row r="8553" spans="1:22" x14ac:dyDescent="0.25">
      <c r="A8553">
        <v>1348</v>
      </c>
      <c r="B8553">
        <v>7</v>
      </c>
      <c r="C8553">
        <v>2</v>
      </c>
      <c r="D8553">
        <v>9</v>
      </c>
      <c r="E8553">
        <v>3</v>
      </c>
      <c r="G8553">
        <v>1</v>
      </c>
      <c r="H8553">
        <v>0</v>
      </c>
      <c r="I8553">
        <v>2</v>
      </c>
      <c r="J8553">
        <v>5</v>
      </c>
      <c r="L8553">
        <v>1</v>
      </c>
      <c r="V8553">
        <f>IF(AND(Table1[[#This Row],[age]]&lt;=18, Table1[[#This Row],[engaged_in_prod]] = 1),1,0)</f>
        <v>0</v>
      </c>
    </row>
    <row r="8554" spans="1:22" x14ac:dyDescent="0.25">
      <c r="A8554">
        <v>1523</v>
      </c>
      <c r="B8554">
        <v>1</v>
      </c>
      <c r="C8554">
        <v>2</v>
      </c>
      <c r="D8554">
        <v>46</v>
      </c>
      <c r="E8554">
        <v>1</v>
      </c>
      <c r="F8554">
        <v>6</v>
      </c>
      <c r="G8554">
        <v>1</v>
      </c>
      <c r="H8554">
        <v>0</v>
      </c>
      <c r="I8554">
        <v>1</v>
      </c>
      <c r="K8554">
        <v>1</v>
      </c>
      <c r="L8554">
        <v>1</v>
      </c>
      <c r="V8554">
        <f>IF(AND(Table1[[#This Row],[age]]&lt;=18, Table1[[#This Row],[engaged_in_prod]] = 1),1,0)</f>
        <v>0</v>
      </c>
    </row>
    <row r="8555" spans="1:22" x14ac:dyDescent="0.25">
      <c r="A8555">
        <v>1348</v>
      </c>
      <c r="B8555">
        <v>5</v>
      </c>
      <c r="C8555">
        <v>1</v>
      </c>
      <c r="D8555">
        <v>15</v>
      </c>
      <c r="E8555">
        <v>3</v>
      </c>
      <c r="F8555">
        <v>5</v>
      </c>
      <c r="G8555">
        <v>1</v>
      </c>
      <c r="H8555">
        <v>6</v>
      </c>
      <c r="I8555">
        <v>2</v>
      </c>
      <c r="J8555">
        <v>6</v>
      </c>
      <c r="L8555">
        <v>1</v>
      </c>
      <c r="V8555">
        <f>IF(AND(Table1[[#This Row],[age]]&lt;=18, Table1[[#This Row],[engaged_in_prod]] = 1),1,0)</f>
        <v>0</v>
      </c>
    </row>
    <row r="8556" spans="1:22" x14ac:dyDescent="0.25">
      <c r="A8556">
        <v>1555</v>
      </c>
      <c r="B8556">
        <v>1</v>
      </c>
      <c r="C8556">
        <v>1</v>
      </c>
      <c r="D8556">
        <v>46</v>
      </c>
      <c r="E8556">
        <v>1</v>
      </c>
      <c r="F8556">
        <v>1</v>
      </c>
      <c r="G8556">
        <v>1</v>
      </c>
      <c r="H8556">
        <v>12</v>
      </c>
      <c r="I8556">
        <v>1</v>
      </c>
      <c r="K8556">
        <v>2</v>
      </c>
      <c r="L8556">
        <v>1</v>
      </c>
      <c r="V8556">
        <f>IF(AND(Table1[[#This Row],[age]]&lt;=18, Table1[[#This Row],[engaged_in_prod]] = 1),1,0)</f>
        <v>0</v>
      </c>
    </row>
    <row r="8557" spans="1:22" x14ac:dyDescent="0.25">
      <c r="A8557">
        <v>1595</v>
      </c>
      <c r="B8557">
        <v>2</v>
      </c>
      <c r="C8557">
        <v>2</v>
      </c>
      <c r="D8557">
        <v>46</v>
      </c>
      <c r="E8557">
        <v>2</v>
      </c>
      <c r="F8557">
        <v>1</v>
      </c>
      <c r="G8557">
        <v>1</v>
      </c>
      <c r="H8557">
        <v>0</v>
      </c>
      <c r="I8557">
        <v>1</v>
      </c>
      <c r="K8557">
        <v>2</v>
      </c>
      <c r="L8557">
        <v>1</v>
      </c>
      <c r="V8557">
        <f>IF(AND(Table1[[#This Row],[age]]&lt;=18, Table1[[#This Row],[engaged_in_prod]] = 1),1,0)</f>
        <v>0</v>
      </c>
    </row>
    <row r="8558" spans="1:22" x14ac:dyDescent="0.25">
      <c r="A8558">
        <v>29</v>
      </c>
      <c r="B8558">
        <v>2</v>
      </c>
      <c r="C8558">
        <v>2</v>
      </c>
      <c r="D8558">
        <v>47</v>
      </c>
      <c r="E8558">
        <v>2</v>
      </c>
      <c r="F8558">
        <v>1</v>
      </c>
      <c r="G8558">
        <v>1</v>
      </c>
      <c r="H8558">
        <v>0</v>
      </c>
      <c r="I8558">
        <v>1</v>
      </c>
      <c r="K8558">
        <v>1</v>
      </c>
      <c r="L8558">
        <v>1</v>
      </c>
      <c r="M8558">
        <v>1</v>
      </c>
      <c r="N8558">
        <v>16</v>
      </c>
      <c r="O8558">
        <v>3</v>
      </c>
      <c r="P8558">
        <v>5</v>
      </c>
      <c r="Q8558">
        <v>1</v>
      </c>
      <c r="R8558">
        <v>4</v>
      </c>
      <c r="S8558">
        <v>2</v>
      </c>
      <c r="T8558">
        <v>6</v>
      </c>
      <c r="V8558">
        <f>IF(AND(Table1[[#This Row],[age]]&lt;=18, Table1[[#This Row],[engaged_in_prod]] = 1),1,0)</f>
        <v>0</v>
      </c>
    </row>
    <row r="8559" spans="1:22" x14ac:dyDescent="0.25">
      <c r="A8559">
        <v>32</v>
      </c>
      <c r="B8559">
        <v>1</v>
      </c>
      <c r="C8559">
        <v>1</v>
      </c>
      <c r="D8559">
        <v>47</v>
      </c>
      <c r="E8559">
        <v>1</v>
      </c>
      <c r="F8559">
        <v>1</v>
      </c>
      <c r="G8559">
        <v>1</v>
      </c>
      <c r="H8559">
        <v>0</v>
      </c>
      <c r="I8559">
        <v>1</v>
      </c>
      <c r="K8559">
        <v>2</v>
      </c>
      <c r="L8559">
        <v>1</v>
      </c>
      <c r="V8559">
        <f>IF(AND(Table1[[#This Row],[age]]&lt;=18, Table1[[#This Row],[engaged_in_prod]] = 1),1,0)</f>
        <v>0</v>
      </c>
    </row>
    <row r="8560" spans="1:22" x14ac:dyDescent="0.25">
      <c r="A8560">
        <v>1349</v>
      </c>
      <c r="B8560">
        <v>9</v>
      </c>
      <c r="C8560">
        <v>2</v>
      </c>
      <c r="D8560">
        <v>0</v>
      </c>
      <c r="E8560">
        <v>3</v>
      </c>
      <c r="G8560">
        <v>2</v>
      </c>
      <c r="L8560">
        <v>1</v>
      </c>
      <c r="V8560">
        <f>IF(AND(Table1[[#This Row],[age]]&lt;=18, Table1[[#This Row],[engaged_in_prod]] = 1),1,0)</f>
        <v>0</v>
      </c>
    </row>
    <row r="8561" spans="1:22" x14ac:dyDescent="0.25">
      <c r="A8561">
        <v>1349</v>
      </c>
      <c r="B8561">
        <v>8</v>
      </c>
      <c r="C8561">
        <v>2</v>
      </c>
      <c r="D8561">
        <v>3</v>
      </c>
      <c r="E8561">
        <v>3</v>
      </c>
      <c r="G8561">
        <v>2</v>
      </c>
      <c r="L8561">
        <v>1</v>
      </c>
      <c r="V8561">
        <f>IF(AND(Table1[[#This Row],[age]]&lt;=18, Table1[[#This Row],[engaged_in_prod]] = 1),1,0)</f>
        <v>0</v>
      </c>
    </row>
    <row r="8562" spans="1:22" x14ac:dyDescent="0.25">
      <c r="A8562">
        <v>1349</v>
      </c>
      <c r="B8562">
        <v>7</v>
      </c>
      <c r="C8562">
        <v>2</v>
      </c>
      <c r="D8562">
        <v>5</v>
      </c>
      <c r="E8562">
        <v>3</v>
      </c>
      <c r="G8562">
        <v>1</v>
      </c>
      <c r="H8562">
        <v>0</v>
      </c>
      <c r="I8562">
        <v>2</v>
      </c>
      <c r="J8562">
        <v>5</v>
      </c>
      <c r="L8562">
        <v>1</v>
      </c>
      <c r="V8562">
        <f>IF(AND(Table1[[#This Row],[age]]&lt;=18, Table1[[#This Row],[engaged_in_prod]] = 1),1,0)</f>
        <v>0</v>
      </c>
    </row>
    <row r="8563" spans="1:22" x14ac:dyDescent="0.25">
      <c r="A8563">
        <v>1349</v>
      </c>
      <c r="B8563">
        <v>6</v>
      </c>
      <c r="C8563">
        <v>2</v>
      </c>
      <c r="D8563">
        <v>7</v>
      </c>
      <c r="E8563">
        <v>3</v>
      </c>
      <c r="G8563">
        <v>1</v>
      </c>
      <c r="H8563">
        <v>0</v>
      </c>
      <c r="I8563">
        <v>2</v>
      </c>
      <c r="J8563">
        <v>6</v>
      </c>
      <c r="L8563">
        <v>1</v>
      </c>
      <c r="V8563">
        <f>IF(AND(Table1[[#This Row],[age]]&lt;=18, Table1[[#This Row],[engaged_in_prod]] = 1),1,0)</f>
        <v>0</v>
      </c>
    </row>
    <row r="8564" spans="1:22" x14ac:dyDescent="0.25">
      <c r="A8564">
        <v>1349</v>
      </c>
      <c r="B8564">
        <v>5</v>
      </c>
      <c r="C8564">
        <v>1</v>
      </c>
      <c r="D8564">
        <v>9</v>
      </c>
      <c r="E8564">
        <v>3</v>
      </c>
      <c r="G8564">
        <v>1</v>
      </c>
      <c r="H8564">
        <v>1</v>
      </c>
      <c r="I8564">
        <v>2</v>
      </c>
      <c r="J8564">
        <v>6</v>
      </c>
      <c r="L8564">
        <v>1</v>
      </c>
      <c r="V8564">
        <f>IF(AND(Table1[[#This Row],[age]]&lt;=18, Table1[[#This Row],[engaged_in_prod]] = 1),1,0)</f>
        <v>0</v>
      </c>
    </row>
    <row r="8565" spans="1:22" x14ac:dyDescent="0.25">
      <c r="A8565">
        <v>1349</v>
      </c>
      <c r="B8565">
        <v>4</v>
      </c>
      <c r="C8565">
        <v>1</v>
      </c>
      <c r="D8565">
        <v>12</v>
      </c>
      <c r="E8565">
        <v>3</v>
      </c>
      <c r="F8565">
        <v>5</v>
      </c>
      <c r="G8565">
        <v>1</v>
      </c>
      <c r="H8565">
        <v>3</v>
      </c>
      <c r="I8565">
        <v>2</v>
      </c>
      <c r="J8565">
        <v>6</v>
      </c>
      <c r="L8565">
        <v>1</v>
      </c>
      <c r="V8565">
        <f>IF(AND(Table1[[#This Row],[age]]&lt;=18, Table1[[#This Row],[engaged_in_prod]] = 1),1,0)</f>
        <v>0</v>
      </c>
    </row>
    <row r="8566" spans="1:22" x14ac:dyDescent="0.25">
      <c r="A8566">
        <v>1349</v>
      </c>
      <c r="B8566">
        <v>3</v>
      </c>
      <c r="C8566">
        <v>1</v>
      </c>
      <c r="D8566">
        <v>15</v>
      </c>
      <c r="E8566">
        <v>3</v>
      </c>
      <c r="F8566">
        <v>5</v>
      </c>
      <c r="G8566">
        <v>1</v>
      </c>
      <c r="H8566">
        <v>6</v>
      </c>
      <c r="I8566">
        <v>2</v>
      </c>
      <c r="J8566">
        <v>6</v>
      </c>
      <c r="L8566">
        <v>1</v>
      </c>
      <c r="V8566">
        <f>IF(AND(Table1[[#This Row],[age]]&lt;=18, Table1[[#This Row],[engaged_in_prod]] = 1),1,0)</f>
        <v>0</v>
      </c>
    </row>
    <row r="8567" spans="1:22" x14ac:dyDescent="0.25">
      <c r="A8567">
        <v>123</v>
      </c>
      <c r="B8567">
        <v>1</v>
      </c>
      <c r="C8567">
        <v>1</v>
      </c>
      <c r="D8567">
        <v>47</v>
      </c>
      <c r="E8567">
        <v>1</v>
      </c>
      <c r="F8567">
        <v>1</v>
      </c>
      <c r="G8567">
        <v>1</v>
      </c>
      <c r="H8567">
        <v>0</v>
      </c>
      <c r="I8567">
        <v>1</v>
      </c>
      <c r="K8567">
        <v>2</v>
      </c>
      <c r="L8567">
        <v>1</v>
      </c>
      <c r="V8567">
        <f>IF(AND(Table1[[#This Row],[age]]&lt;=18, Table1[[#This Row],[engaged_in_prod]] = 1),1,0)</f>
        <v>0</v>
      </c>
    </row>
    <row r="8568" spans="1:22" x14ac:dyDescent="0.25">
      <c r="A8568">
        <v>196</v>
      </c>
      <c r="B8568">
        <v>1</v>
      </c>
      <c r="C8568">
        <v>1</v>
      </c>
      <c r="D8568">
        <v>47</v>
      </c>
      <c r="E8568">
        <v>1</v>
      </c>
      <c r="F8568">
        <v>1</v>
      </c>
      <c r="G8568">
        <v>1</v>
      </c>
      <c r="H8568">
        <v>19</v>
      </c>
      <c r="I8568">
        <v>1</v>
      </c>
      <c r="K8568">
        <v>2</v>
      </c>
      <c r="L8568">
        <v>1</v>
      </c>
      <c r="V8568">
        <f>IF(AND(Table1[[#This Row],[age]]&lt;=18, Table1[[#This Row],[engaged_in_prod]] = 1),1,0)</f>
        <v>0</v>
      </c>
    </row>
    <row r="8569" spans="1:22" x14ac:dyDescent="0.25">
      <c r="A8569">
        <v>1350</v>
      </c>
      <c r="B8569">
        <v>6</v>
      </c>
      <c r="C8569">
        <v>1</v>
      </c>
      <c r="D8569">
        <v>8</v>
      </c>
      <c r="E8569">
        <v>3</v>
      </c>
      <c r="G8569">
        <v>1</v>
      </c>
      <c r="H8569">
        <v>1</v>
      </c>
      <c r="I8569">
        <v>2</v>
      </c>
      <c r="J8569">
        <v>6</v>
      </c>
      <c r="L8569">
        <v>1</v>
      </c>
      <c r="V8569">
        <f>IF(AND(Table1[[#This Row],[age]]&lt;=18, Table1[[#This Row],[engaged_in_prod]] = 1),1,0)</f>
        <v>0</v>
      </c>
    </row>
    <row r="8570" spans="1:22" x14ac:dyDescent="0.25">
      <c r="A8570">
        <v>1350</v>
      </c>
      <c r="B8570">
        <v>5</v>
      </c>
      <c r="C8570">
        <v>2</v>
      </c>
      <c r="D8570">
        <v>10</v>
      </c>
      <c r="E8570">
        <v>3</v>
      </c>
      <c r="G8570">
        <v>1</v>
      </c>
      <c r="H8570">
        <v>1</v>
      </c>
      <c r="I8570">
        <v>2</v>
      </c>
      <c r="J8570">
        <v>6</v>
      </c>
      <c r="L8570">
        <v>1</v>
      </c>
      <c r="V8570">
        <f>IF(AND(Table1[[#This Row],[age]]&lt;=18, Table1[[#This Row],[engaged_in_prod]] = 1),1,0)</f>
        <v>0</v>
      </c>
    </row>
    <row r="8571" spans="1:22" x14ac:dyDescent="0.25">
      <c r="A8571">
        <v>1350</v>
      </c>
      <c r="B8571">
        <v>4</v>
      </c>
      <c r="C8571">
        <v>1</v>
      </c>
      <c r="D8571">
        <v>11</v>
      </c>
      <c r="E8571">
        <v>3</v>
      </c>
      <c r="G8571">
        <v>1</v>
      </c>
      <c r="H8571">
        <v>5</v>
      </c>
      <c r="I8571">
        <v>2</v>
      </c>
      <c r="J8571">
        <v>6</v>
      </c>
      <c r="L8571">
        <v>1</v>
      </c>
      <c r="V8571">
        <f>IF(AND(Table1[[#This Row],[age]]&lt;=18, Table1[[#This Row],[engaged_in_prod]] = 1),1,0)</f>
        <v>0</v>
      </c>
    </row>
    <row r="8572" spans="1:22" x14ac:dyDescent="0.25">
      <c r="A8572">
        <v>1350</v>
      </c>
      <c r="B8572">
        <v>3</v>
      </c>
      <c r="C8572">
        <v>2</v>
      </c>
      <c r="D8572">
        <v>15</v>
      </c>
      <c r="E8572">
        <v>3</v>
      </c>
      <c r="F8572">
        <v>5</v>
      </c>
      <c r="G8572">
        <v>1</v>
      </c>
      <c r="H8572">
        <v>9</v>
      </c>
      <c r="I8572">
        <v>2</v>
      </c>
      <c r="J8572">
        <v>6</v>
      </c>
      <c r="L8572">
        <v>1</v>
      </c>
      <c r="V8572">
        <f>IF(AND(Table1[[#This Row],[age]]&lt;=18, Table1[[#This Row],[engaged_in_prod]] = 1),1,0)</f>
        <v>0</v>
      </c>
    </row>
    <row r="8573" spans="1:22" x14ac:dyDescent="0.25">
      <c r="A8573">
        <v>252</v>
      </c>
      <c r="B8573">
        <v>1</v>
      </c>
      <c r="C8573">
        <v>1</v>
      </c>
      <c r="D8573">
        <v>47</v>
      </c>
      <c r="E8573">
        <v>1</v>
      </c>
      <c r="F8573">
        <v>1</v>
      </c>
      <c r="G8573">
        <v>1</v>
      </c>
      <c r="H8573">
        <v>0</v>
      </c>
      <c r="I8573">
        <v>1</v>
      </c>
      <c r="K8573">
        <v>2</v>
      </c>
      <c r="L8573">
        <v>1</v>
      </c>
      <c r="V8573">
        <f>IF(AND(Table1[[#This Row],[age]]&lt;=18, Table1[[#This Row],[engaged_in_prod]] = 1),1,0)</f>
        <v>0</v>
      </c>
    </row>
    <row r="8574" spans="1:22" x14ac:dyDescent="0.25">
      <c r="A8574">
        <v>298</v>
      </c>
      <c r="B8574">
        <v>1</v>
      </c>
      <c r="C8574">
        <v>1</v>
      </c>
      <c r="D8574">
        <v>47</v>
      </c>
      <c r="E8574">
        <v>1</v>
      </c>
      <c r="F8574">
        <v>1</v>
      </c>
      <c r="G8574">
        <v>1</v>
      </c>
      <c r="H8574">
        <v>0</v>
      </c>
      <c r="I8574">
        <v>1</v>
      </c>
      <c r="K8574">
        <v>2</v>
      </c>
      <c r="L8574">
        <v>1</v>
      </c>
      <c r="V8574">
        <f>IF(AND(Table1[[#This Row],[age]]&lt;=18, Table1[[#This Row],[engaged_in_prod]] = 1),1,0)</f>
        <v>0</v>
      </c>
    </row>
    <row r="8575" spans="1:22" x14ac:dyDescent="0.25">
      <c r="A8575">
        <v>1351</v>
      </c>
      <c r="B8575">
        <v>9</v>
      </c>
      <c r="C8575">
        <v>2</v>
      </c>
      <c r="D8575">
        <v>1</v>
      </c>
      <c r="E8575">
        <v>3</v>
      </c>
      <c r="G8575">
        <v>2</v>
      </c>
      <c r="L8575">
        <v>1</v>
      </c>
      <c r="V8575">
        <f>IF(AND(Table1[[#This Row],[age]]&lt;=18, Table1[[#This Row],[engaged_in_prod]] = 1),1,0)</f>
        <v>0</v>
      </c>
    </row>
    <row r="8576" spans="1:22" x14ac:dyDescent="0.25">
      <c r="A8576">
        <v>1351</v>
      </c>
      <c r="B8576">
        <v>8</v>
      </c>
      <c r="C8576">
        <v>1</v>
      </c>
      <c r="D8576">
        <v>3</v>
      </c>
      <c r="E8576">
        <v>3</v>
      </c>
      <c r="G8576">
        <v>2</v>
      </c>
      <c r="L8576">
        <v>1</v>
      </c>
      <c r="V8576">
        <f>IF(AND(Table1[[#This Row],[age]]&lt;=18, Table1[[#This Row],[engaged_in_prod]] = 1),1,0)</f>
        <v>0</v>
      </c>
    </row>
    <row r="8577" spans="1:22" x14ac:dyDescent="0.25">
      <c r="A8577">
        <v>1351</v>
      </c>
      <c r="B8577">
        <v>7</v>
      </c>
      <c r="C8577">
        <v>1</v>
      </c>
      <c r="D8577">
        <v>5</v>
      </c>
      <c r="E8577">
        <v>3</v>
      </c>
      <c r="G8577">
        <v>1</v>
      </c>
      <c r="H8577">
        <v>0</v>
      </c>
      <c r="I8577">
        <v>2</v>
      </c>
      <c r="J8577">
        <v>5</v>
      </c>
      <c r="L8577">
        <v>1</v>
      </c>
      <c r="V8577">
        <f>IF(AND(Table1[[#This Row],[age]]&lt;=18, Table1[[#This Row],[engaged_in_prod]] = 1),1,0)</f>
        <v>0</v>
      </c>
    </row>
    <row r="8578" spans="1:22" x14ac:dyDescent="0.25">
      <c r="A8578">
        <v>1351</v>
      </c>
      <c r="B8578">
        <v>6</v>
      </c>
      <c r="C8578">
        <v>1</v>
      </c>
      <c r="D8578">
        <v>7</v>
      </c>
      <c r="E8578">
        <v>3</v>
      </c>
      <c r="G8578">
        <v>1</v>
      </c>
      <c r="H8578">
        <v>0</v>
      </c>
      <c r="I8578">
        <v>2</v>
      </c>
      <c r="J8578">
        <v>5</v>
      </c>
      <c r="L8578">
        <v>1</v>
      </c>
      <c r="V8578">
        <f>IF(AND(Table1[[#This Row],[age]]&lt;=18, Table1[[#This Row],[engaged_in_prod]] = 1),1,0)</f>
        <v>0</v>
      </c>
    </row>
    <row r="8579" spans="1:22" x14ac:dyDescent="0.25">
      <c r="A8579">
        <v>1351</v>
      </c>
      <c r="B8579">
        <v>5</v>
      </c>
      <c r="C8579">
        <v>2</v>
      </c>
      <c r="D8579">
        <v>10</v>
      </c>
      <c r="E8579">
        <v>3</v>
      </c>
      <c r="G8579">
        <v>1</v>
      </c>
      <c r="H8579">
        <v>1</v>
      </c>
      <c r="I8579">
        <v>2</v>
      </c>
      <c r="J8579">
        <v>6</v>
      </c>
      <c r="L8579">
        <v>1</v>
      </c>
      <c r="V8579">
        <f>IF(AND(Table1[[#This Row],[age]]&lt;=18, Table1[[#This Row],[engaged_in_prod]] = 1),1,0)</f>
        <v>0</v>
      </c>
    </row>
    <row r="8580" spans="1:22" x14ac:dyDescent="0.25">
      <c r="A8580">
        <v>1351</v>
      </c>
      <c r="B8580">
        <v>4</v>
      </c>
      <c r="C8580">
        <v>1</v>
      </c>
      <c r="D8580">
        <v>12</v>
      </c>
      <c r="E8580">
        <v>3</v>
      </c>
      <c r="F8580">
        <v>5</v>
      </c>
      <c r="G8580">
        <v>1</v>
      </c>
      <c r="H8580">
        <v>0</v>
      </c>
      <c r="I8580">
        <v>2</v>
      </c>
      <c r="J8580">
        <v>6</v>
      </c>
      <c r="L8580">
        <v>1</v>
      </c>
      <c r="V8580">
        <f>IF(AND(Table1[[#This Row],[age]]&lt;=18, Table1[[#This Row],[engaged_in_prod]] = 1),1,0)</f>
        <v>0</v>
      </c>
    </row>
    <row r="8581" spans="1:22" x14ac:dyDescent="0.25">
      <c r="A8581">
        <v>1351</v>
      </c>
      <c r="B8581">
        <v>3</v>
      </c>
      <c r="C8581">
        <v>1</v>
      </c>
      <c r="D8581">
        <v>14</v>
      </c>
      <c r="E8581">
        <v>3</v>
      </c>
      <c r="F8581">
        <v>5</v>
      </c>
      <c r="G8581">
        <v>1</v>
      </c>
      <c r="H8581">
        <v>5</v>
      </c>
      <c r="I8581">
        <v>2</v>
      </c>
      <c r="J8581">
        <v>6</v>
      </c>
      <c r="L8581">
        <v>1</v>
      </c>
      <c r="V8581">
        <f>IF(AND(Table1[[#This Row],[age]]&lt;=18, Table1[[#This Row],[engaged_in_prod]] = 1),1,0)</f>
        <v>0</v>
      </c>
    </row>
    <row r="8582" spans="1:22" x14ac:dyDescent="0.25">
      <c r="A8582">
        <v>301</v>
      </c>
      <c r="B8582">
        <v>2</v>
      </c>
      <c r="C8582">
        <v>2</v>
      </c>
      <c r="D8582">
        <v>47</v>
      </c>
      <c r="E8582">
        <v>2</v>
      </c>
      <c r="F8582">
        <v>1</v>
      </c>
      <c r="G8582">
        <v>1</v>
      </c>
      <c r="H8582">
        <v>0</v>
      </c>
      <c r="I8582">
        <v>1</v>
      </c>
      <c r="K8582">
        <v>1</v>
      </c>
      <c r="L8582">
        <v>1</v>
      </c>
      <c r="V8582">
        <f>IF(AND(Table1[[#This Row],[age]]&lt;=18, Table1[[#This Row],[engaged_in_prod]] = 1),1,0)</f>
        <v>0</v>
      </c>
    </row>
    <row r="8583" spans="1:22" x14ac:dyDescent="0.25">
      <c r="A8583">
        <v>458</v>
      </c>
      <c r="B8583">
        <v>1</v>
      </c>
      <c r="C8583">
        <v>1</v>
      </c>
      <c r="D8583">
        <v>47</v>
      </c>
      <c r="E8583">
        <v>1</v>
      </c>
      <c r="F8583">
        <v>1</v>
      </c>
      <c r="G8583">
        <v>1</v>
      </c>
      <c r="H8583">
        <v>4</v>
      </c>
      <c r="I8583">
        <v>1</v>
      </c>
      <c r="K8583">
        <v>2</v>
      </c>
      <c r="L8583">
        <v>1</v>
      </c>
      <c r="V8583">
        <f>IF(AND(Table1[[#This Row],[age]]&lt;=18, Table1[[#This Row],[engaged_in_prod]] = 1),1,0)</f>
        <v>0</v>
      </c>
    </row>
    <row r="8584" spans="1:22" x14ac:dyDescent="0.25">
      <c r="A8584">
        <v>1352</v>
      </c>
      <c r="B8584">
        <v>4</v>
      </c>
      <c r="C8584">
        <v>1</v>
      </c>
      <c r="D8584">
        <v>9</v>
      </c>
      <c r="E8584">
        <v>5</v>
      </c>
      <c r="G8584">
        <v>1</v>
      </c>
      <c r="H8584">
        <v>0</v>
      </c>
      <c r="I8584">
        <v>2</v>
      </c>
      <c r="J8584">
        <v>5</v>
      </c>
      <c r="L8584">
        <v>1</v>
      </c>
      <c r="V8584">
        <f>IF(AND(Table1[[#This Row],[age]]&lt;=18, Table1[[#This Row],[engaged_in_prod]] = 1),1,0)</f>
        <v>0</v>
      </c>
    </row>
    <row r="8585" spans="1:22" x14ac:dyDescent="0.25">
      <c r="A8585">
        <v>529</v>
      </c>
      <c r="B8585">
        <v>1</v>
      </c>
      <c r="C8585">
        <v>1</v>
      </c>
      <c r="D8585">
        <v>47</v>
      </c>
      <c r="E8585">
        <v>1</v>
      </c>
      <c r="F8585">
        <v>1</v>
      </c>
      <c r="G8585">
        <v>1</v>
      </c>
      <c r="H8585">
        <v>6</v>
      </c>
      <c r="I8585">
        <v>1</v>
      </c>
      <c r="K8585">
        <v>2</v>
      </c>
      <c r="L8585">
        <v>1</v>
      </c>
      <c r="V8585">
        <f>IF(AND(Table1[[#This Row],[age]]&lt;=18, Table1[[#This Row],[engaged_in_prod]] = 1),1,0)</f>
        <v>0</v>
      </c>
    </row>
    <row r="8586" spans="1:22" x14ac:dyDescent="0.25">
      <c r="A8586">
        <v>563</v>
      </c>
      <c r="B8586">
        <v>1</v>
      </c>
      <c r="C8586">
        <v>1</v>
      </c>
      <c r="D8586">
        <v>47</v>
      </c>
      <c r="E8586">
        <v>1</v>
      </c>
      <c r="F8586">
        <v>1</v>
      </c>
      <c r="G8586">
        <v>1</v>
      </c>
      <c r="H8586">
        <v>0</v>
      </c>
      <c r="I8586">
        <v>1</v>
      </c>
      <c r="K8586">
        <v>2</v>
      </c>
      <c r="L8586">
        <v>1</v>
      </c>
      <c r="V8586">
        <f>IF(AND(Table1[[#This Row],[age]]&lt;=18, Table1[[#This Row],[engaged_in_prod]] = 1),1,0)</f>
        <v>0</v>
      </c>
    </row>
    <row r="8587" spans="1:22" x14ac:dyDescent="0.25">
      <c r="A8587">
        <v>571</v>
      </c>
      <c r="B8587">
        <v>1</v>
      </c>
      <c r="C8587">
        <v>1</v>
      </c>
      <c r="D8587">
        <v>47</v>
      </c>
      <c r="E8587">
        <v>1</v>
      </c>
      <c r="F8587">
        <v>1</v>
      </c>
      <c r="G8587">
        <v>1</v>
      </c>
      <c r="H8587">
        <v>0</v>
      </c>
      <c r="I8587">
        <v>1</v>
      </c>
      <c r="K8587">
        <v>2</v>
      </c>
      <c r="L8587">
        <v>1</v>
      </c>
      <c r="V8587">
        <f>IF(AND(Table1[[#This Row],[age]]&lt;=18, Table1[[#This Row],[engaged_in_prod]] = 1),1,0)</f>
        <v>0</v>
      </c>
    </row>
    <row r="8588" spans="1:22" x14ac:dyDescent="0.25">
      <c r="A8588">
        <v>1353</v>
      </c>
      <c r="B8588">
        <v>6</v>
      </c>
      <c r="C8588">
        <v>2</v>
      </c>
      <c r="D8588">
        <v>1</v>
      </c>
      <c r="E8588">
        <v>3</v>
      </c>
      <c r="G8588">
        <v>2</v>
      </c>
      <c r="L8588">
        <v>1</v>
      </c>
      <c r="V8588">
        <f>IF(AND(Table1[[#This Row],[age]]&lt;=18, Table1[[#This Row],[engaged_in_prod]] = 1),1,0)</f>
        <v>0</v>
      </c>
    </row>
    <row r="8589" spans="1:22" x14ac:dyDescent="0.25">
      <c r="A8589">
        <v>1353</v>
      </c>
      <c r="B8589">
        <v>5</v>
      </c>
      <c r="C8589">
        <v>1</v>
      </c>
      <c r="D8589">
        <v>3</v>
      </c>
      <c r="E8589">
        <v>3</v>
      </c>
      <c r="G8589">
        <v>2</v>
      </c>
      <c r="L8589">
        <v>1</v>
      </c>
      <c r="V8589">
        <f>IF(AND(Table1[[#This Row],[age]]&lt;=18, Table1[[#This Row],[engaged_in_prod]] = 1),1,0)</f>
        <v>0</v>
      </c>
    </row>
    <row r="8590" spans="1:22" x14ac:dyDescent="0.25">
      <c r="A8590">
        <v>1353</v>
      </c>
      <c r="B8590">
        <v>4</v>
      </c>
      <c r="C8590">
        <v>1</v>
      </c>
      <c r="D8590">
        <v>4</v>
      </c>
      <c r="E8590">
        <v>3</v>
      </c>
      <c r="G8590">
        <v>2</v>
      </c>
      <c r="L8590">
        <v>1</v>
      </c>
      <c r="V8590">
        <f>IF(AND(Table1[[#This Row],[age]]&lt;=18, Table1[[#This Row],[engaged_in_prod]] = 1),1,0)</f>
        <v>0</v>
      </c>
    </row>
    <row r="8591" spans="1:22" x14ac:dyDescent="0.25">
      <c r="A8591">
        <v>1353</v>
      </c>
      <c r="B8591">
        <v>3</v>
      </c>
      <c r="C8591">
        <v>1</v>
      </c>
      <c r="D8591">
        <v>7</v>
      </c>
      <c r="E8591">
        <v>3</v>
      </c>
      <c r="G8591">
        <v>1</v>
      </c>
      <c r="H8591">
        <v>0</v>
      </c>
      <c r="I8591">
        <v>2</v>
      </c>
      <c r="J8591">
        <v>5</v>
      </c>
      <c r="L8591">
        <v>1</v>
      </c>
      <c r="V8591">
        <f>IF(AND(Table1[[#This Row],[age]]&lt;=18, Table1[[#This Row],[engaged_in_prod]] = 1),1,0)</f>
        <v>0</v>
      </c>
    </row>
    <row r="8592" spans="1:22" x14ac:dyDescent="0.25">
      <c r="A8592">
        <v>615</v>
      </c>
      <c r="B8592">
        <v>2</v>
      </c>
      <c r="C8592">
        <v>2</v>
      </c>
      <c r="D8592">
        <v>47</v>
      </c>
      <c r="E8592">
        <v>2</v>
      </c>
      <c r="F8592">
        <v>1</v>
      </c>
      <c r="G8592">
        <v>1</v>
      </c>
      <c r="H8592">
        <v>8</v>
      </c>
      <c r="I8592">
        <v>1</v>
      </c>
      <c r="K8592">
        <v>1</v>
      </c>
      <c r="L8592">
        <v>1</v>
      </c>
      <c r="V8592">
        <f>IF(AND(Table1[[#This Row],[age]]&lt;=18, Table1[[#This Row],[engaged_in_prod]] = 1),1,0)</f>
        <v>0</v>
      </c>
    </row>
    <row r="8593" spans="1:22" x14ac:dyDescent="0.25">
      <c r="A8593">
        <v>626</v>
      </c>
      <c r="B8593">
        <v>1</v>
      </c>
      <c r="C8593">
        <v>1</v>
      </c>
      <c r="D8593">
        <v>47</v>
      </c>
      <c r="E8593">
        <v>1</v>
      </c>
      <c r="F8593">
        <v>1</v>
      </c>
      <c r="G8593">
        <v>1</v>
      </c>
      <c r="H8593">
        <v>5</v>
      </c>
      <c r="I8593">
        <v>1</v>
      </c>
      <c r="K8593">
        <v>2</v>
      </c>
      <c r="L8593">
        <v>1</v>
      </c>
      <c r="V8593">
        <f>IF(AND(Table1[[#This Row],[age]]&lt;=18, Table1[[#This Row],[engaged_in_prod]] = 1),1,0)</f>
        <v>0</v>
      </c>
    </row>
    <row r="8594" spans="1:22" x14ac:dyDescent="0.25">
      <c r="A8594">
        <v>1354</v>
      </c>
      <c r="B8594">
        <v>10</v>
      </c>
      <c r="C8594">
        <v>2</v>
      </c>
      <c r="D8594">
        <v>2</v>
      </c>
      <c r="E8594">
        <v>3</v>
      </c>
      <c r="G8594">
        <v>2</v>
      </c>
      <c r="L8594">
        <v>1</v>
      </c>
      <c r="V8594">
        <f>IF(AND(Table1[[#This Row],[age]]&lt;=18, Table1[[#This Row],[engaged_in_prod]] = 1),1,0)</f>
        <v>0</v>
      </c>
    </row>
    <row r="8595" spans="1:22" x14ac:dyDescent="0.25">
      <c r="A8595">
        <v>1354</v>
      </c>
      <c r="B8595">
        <v>9</v>
      </c>
      <c r="C8595">
        <v>1</v>
      </c>
      <c r="D8595">
        <v>4</v>
      </c>
      <c r="E8595">
        <v>3</v>
      </c>
      <c r="G8595">
        <v>2</v>
      </c>
      <c r="L8595">
        <v>1</v>
      </c>
      <c r="V8595">
        <f>IF(AND(Table1[[#This Row],[age]]&lt;=18, Table1[[#This Row],[engaged_in_prod]] = 1),1,0)</f>
        <v>0</v>
      </c>
    </row>
    <row r="8596" spans="1:22" x14ac:dyDescent="0.25">
      <c r="A8596">
        <v>1354</v>
      </c>
      <c r="B8596">
        <v>8</v>
      </c>
      <c r="C8596">
        <v>2</v>
      </c>
      <c r="D8596">
        <v>6</v>
      </c>
      <c r="E8596">
        <v>3</v>
      </c>
      <c r="G8596">
        <v>1</v>
      </c>
      <c r="H8596">
        <v>0</v>
      </c>
      <c r="I8596">
        <v>2</v>
      </c>
      <c r="J8596">
        <v>5</v>
      </c>
      <c r="L8596">
        <v>1</v>
      </c>
      <c r="V8596">
        <f>IF(AND(Table1[[#This Row],[age]]&lt;=18, Table1[[#This Row],[engaged_in_prod]] = 1),1,0)</f>
        <v>0</v>
      </c>
    </row>
    <row r="8597" spans="1:22" x14ac:dyDescent="0.25">
      <c r="A8597">
        <v>1354</v>
      </c>
      <c r="B8597">
        <v>7</v>
      </c>
      <c r="C8597">
        <v>1</v>
      </c>
      <c r="D8597">
        <v>8</v>
      </c>
      <c r="E8597">
        <v>3</v>
      </c>
      <c r="G8597">
        <v>1</v>
      </c>
      <c r="H8597">
        <v>0</v>
      </c>
      <c r="I8597">
        <v>2</v>
      </c>
      <c r="J8597">
        <v>5</v>
      </c>
      <c r="L8597">
        <v>1</v>
      </c>
      <c r="V8597">
        <f>IF(AND(Table1[[#This Row],[age]]&lt;=18, Table1[[#This Row],[engaged_in_prod]] = 1),1,0)</f>
        <v>0</v>
      </c>
    </row>
    <row r="8598" spans="1:22" x14ac:dyDescent="0.25">
      <c r="A8598">
        <v>1354</v>
      </c>
      <c r="B8598">
        <v>6</v>
      </c>
      <c r="C8598">
        <v>2</v>
      </c>
      <c r="D8598">
        <v>10</v>
      </c>
      <c r="E8598">
        <v>3</v>
      </c>
      <c r="G8598">
        <v>1</v>
      </c>
      <c r="H8598">
        <v>1</v>
      </c>
      <c r="I8598">
        <v>2</v>
      </c>
      <c r="J8598">
        <v>6</v>
      </c>
      <c r="L8598">
        <v>1</v>
      </c>
      <c r="V8598">
        <f>IF(AND(Table1[[#This Row],[age]]&lt;=18, Table1[[#This Row],[engaged_in_prod]] = 1),1,0)</f>
        <v>0</v>
      </c>
    </row>
    <row r="8599" spans="1:22" x14ac:dyDescent="0.25">
      <c r="A8599">
        <v>1354</v>
      </c>
      <c r="B8599">
        <v>5</v>
      </c>
      <c r="C8599">
        <v>1</v>
      </c>
      <c r="D8599">
        <v>12</v>
      </c>
      <c r="E8599">
        <v>3</v>
      </c>
      <c r="F8599">
        <v>5</v>
      </c>
      <c r="G8599">
        <v>1</v>
      </c>
      <c r="H8599">
        <v>2</v>
      </c>
      <c r="I8599">
        <v>2</v>
      </c>
      <c r="J8599">
        <v>6</v>
      </c>
      <c r="L8599">
        <v>1</v>
      </c>
      <c r="V8599">
        <f>IF(AND(Table1[[#This Row],[age]]&lt;=18, Table1[[#This Row],[engaged_in_prod]] = 1),1,0)</f>
        <v>0</v>
      </c>
    </row>
    <row r="8600" spans="1:22" x14ac:dyDescent="0.25">
      <c r="A8600">
        <v>1354</v>
      </c>
      <c r="B8600">
        <v>4</v>
      </c>
      <c r="C8600">
        <v>1</v>
      </c>
      <c r="D8600">
        <v>14</v>
      </c>
      <c r="E8600">
        <v>3</v>
      </c>
      <c r="F8600">
        <v>5</v>
      </c>
      <c r="G8600">
        <v>1</v>
      </c>
      <c r="H8600">
        <v>5</v>
      </c>
      <c r="I8600">
        <v>2</v>
      </c>
      <c r="J8600">
        <v>6</v>
      </c>
      <c r="L8600">
        <v>1</v>
      </c>
      <c r="V8600">
        <f>IF(AND(Table1[[#This Row],[age]]&lt;=18, Table1[[#This Row],[engaged_in_prod]] = 1),1,0)</f>
        <v>0</v>
      </c>
    </row>
    <row r="8601" spans="1:22" x14ac:dyDescent="0.25">
      <c r="A8601">
        <v>1354</v>
      </c>
      <c r="B8601">
        <v>3</v>
      </c>
      <c r="C8601">
        <v>1</v>
      </c>
      <c r="D8601">
        <v>16</v>
      </c>
      <c r="E8601">
        <v>3</v>
      </c>
      <c r="F8601">
        <v>5</v>
      </c>
      <c r="G8601">
        <v>1</v>
      </c>
      <c r="H8601">
        <v>8</v>
      </c>
      <c r="I8601">
        <v>2</v>
      </c>
      <c r="J8601">
        <v>6</v>
      </c>
      <c r="L8601">
        <v>1</v>
      </c>
      <c r="V8601">
        <f>IF(AND(Table1[[#This Row],[age]]&lt;=18, Table1[[#This Row],[engaged_in_prod]] = 1),1,0)</f>
        <v>0</v>
      </c>
    </row>
    <row r="8602" spans="1:22" x14ac:dyDescent="0.25">
      <c r="A8602">
        <v>906</v>
      </c>
      <c r="B8602">
        <v>2</v>
      </c>
      <c r="C8602">
        <v>2</v>
      </c>
      <c r="D8602">
        <v>47</v>
      </c>
      <c r="E8602">
        <v>2</v>
      </c>
      <c r="F8602">
        <v>1</v>
      </c>
      <c r="G8602">
        <v>1</v>
      </c>
      <c r="H8602">
        <v>1</v>
      </c>
      <c r="I8602">
        <v>1</v>
      </c>
      <c r="K8602">
        <v>2</v>
      </c>
      <c r="L8602">
        <v>1</v>
      </c>
      <c r="V8602">
        <f>IF(AND(Table1[[#This Row],[age]]&lt;=18, Table1[[#This Row],[engaged_in_prod]] = 1),1,0)</f>
        <v>0</v>
      </c>
    </row>
    <row r="8603" spans="1:22" x14ac:dyDescent="0.25">
      <c r="A8603">
        <v>949</v>
      </c>
      <c r="B8603">
        <v>1</v>
      </c>
      <c r="C8603">
        <v>1</v>
      </c>
      <c r="D8603">
        <v>47</v>
      </c>
      <c r="E8603">
        <v>1</v>
      </c>
      <c r="F8603">
        <v>1</v>
      </c>
      <c r="G8603">
        <v>1</v>
      </c>
      <c r="H8603">
        <v>7</v>
      </c>
      <c r="I8603">
        <v>1</v>
      </c>
      <c r="K8603">
        <v>2</v>
      </c>
      <c r="L8603">
        <v>1</v>
      </c>
      <c r="V8603">
        <f>IF(AND(Table1[[#This Row],[age]]&lt;=18, Table1[[#This Row],[engaged_in_prod]] = 1),1,0)</f>
        <v>0</v>
      </c>
    </row>
    <row r="8604" spans="1:22" x14ac:dyDescent="0.25">
      <c r="A8604">
        <v>1355</v>
      </c>
      <c r="B8604">
        <v>11</v>
      </c>
      <c r="C8604">
        <v>1</v>
      </c>
      <c r="D8604">
        <v>3</v>
      </c>
      <c r="E8604">
        <v>3</v>
      </c>
      <c r="G8604">
        <v>2</v>
      </c>
      <c r="L8604">
        <v>1</v>
      </c>
      <c r="V8604">
        <f>IF(AND(Table1[[#This Row],[age]]&lt;=18, Table1[[#This Row],[engaged_in_prod]] = 1),1,0)</f>
        <v>0</v>
      </c>
    </row>
    <row r="8605" spans="1:22" x14ac:dyDescent="0.25">
      <c r="A8605">
        <v>1355</v>
      </c>
      <c r="B8605">
        <v>10</v>
      </c>
      <c r="C8605">
        <v>1</v>
      </c>
      <c r="D8605">
        <v>7</v>
      </c>
      <c r="E8605">
        <v>3</v>
      </c>
      <c r="G8605">
        <v>1</v>
      </c>
      <c r="H8605">
        <v>0</v>
      </c>
      <c r="I8605">
        <v>2</v>
      </c>
      <c r="J8605">
        <v>5</v>
      </c>
      <c r="L8605">
        <v>1</v>
      </c>
      <c r="V8605">
        <f>IF(AND(Table1[[#This Row],[age]]&lt;=18, Table1[[#This Row],[engaged_in_prod]] = 1),1,0)</f>
        <v>0</v>
      </c>
    </row>
    <row r="8606" spans="1:22" x14ac:dyDescent="0.25">
      <c r="A8606">
        <v>1355</v>
      </c>
      <c r="B8606">
        <v>9</v>
      </c>
      <c r="C8606">
        <v>1</v>
      </c>
      <c r="D8606">
        <v>9</v>
      </c>
      <c r="E8606">
        <v>3</v>
      </c>
      <c r="G8606">
        <v>1</v>
      </c>
      <c r="H8606">
        <v>0</v>
      </c>
      <c r="I8606">
        <v>2</v>
      </c>
      <c r="J8606">
        <v>5</v>
      </c>
      <c r="L8606">
        <v>1</v>
      </c>
      <c r="V8606">
        <f>IF(AND(Table1[[#This Row],[age]]&lt;=18, Table1[[#This Row],[engaged_in_prod]] = 1),1,0)</f>
        <v>0</v>
      </c>
    </row>
    <row r="8607" spans="1:22" x14ac:dyDescent="0.25">
      <c r="A8607">
        <v>1355</v>
      </c>
      <c r="B8607">
        <v>8</v>
      </c>
      <c r="C8607">
        <v>1</v>
      </c>
      <c r="D8607">
        <v>10</v>
      </c>
      <c r="E8607">
        <v>3</v>
      </c>
      <c r="G8607">
        <v>1</v>
      </c>
      <c r="H8607">
        <v>1</v>
      </c>
      <c r="I8607">
        <v>2</v>
      </c>
      <c r="J8607">
        <v>6</v>
      </c>
      <c r="L8607">
        <v>1</v>
      </c>
      <c r="V8607">
        <f>IF(AND(Table1[[#This Row],[age]]&lt;=18, Table1[[#This Row],[engaged_in_prod]] = 1),1,0)</f>
        <v>0</v>
      </c>
    </row>
    <row r="8608" spans="1:22" x14ac:dyDescent="0.25">
      <c r="A8608">
        <v>1355</v>
      </c>
      <c r="B8608">
        <v>7</v>
      </c>
      <c r="C8608">
        <v>2</v>
      </c>
      <c r="D8608">
        <v>14</v>
      </c>
      <c r="E8608">
        <v>3</v>
      </c>
      <c r="F8608">
        <v>5</v>
      </c>
      <c r="G8608">
        <v>1</v>
      </c>
      <c r="H8608">
        <v>1</v>
      </c>
      <c r="I8608">
        <v>2</v>
      </c>
      <c r="J8608">
        <v>6</v>
      </c>
      <c r="L8608">
        <v>1</v>
      </c>
      <c r="V8608">
        <f>IF(AND(Table1[[#This Row],[age]]&lt;=18, Table1[[#This Row],[engaged_in_prod]] = 1),1,0)</f>
        <v>0</v>
      </c>
    </row>
    <row r="8609" spans="1:22" x14ac:dyDescent="0.25">
      <c r="A8609">
        <v>1355</v>
      </c>
      <c r="B8609">
        <v>6</v>
      </c>
      <c r="C8609">
        <v>2</v>
      </c>
      <c r="D8609">
        <v>16</v>
      </c>
      <c r="E8609">
        <v>3</v>
      </c>
      <c r="F8609">
        <v>5</v>
      </c>
      <c r="G8609">
        <v>1</v>
      </c>
      <c r="H8609">
        <v>4</v>
      </c>
      <c r="I8609">
        <v>2</v>
      </c>
      <c r="J8609">
        <v>6</v>
      </c>
      <c r="L8609">
        <v>1</v>
      </c>
      <c r="V8609">
        <f>IF(AND(Table1[[#This Row],[age]]&lt;=18, Table1[[#This Row],[engaged_in_prod]] = 1),1,0)</f>
        <v>0</v>
      </c>
    </row>
    <row r="8610" spans="1:22" x14ac:dyDescent="0.25">
      <c r="A8610">
        <v>976</v>
      </c>
      <c r="B8610">
        <v>2</v>
      </c>
      <c r="C8610">
        <v>2</v>
      </c>
      <c r="D8610">
        <v>47</v>
      </c>
      <c r="E8610">
        <v>2</v>
      </c>
      <c r="F8610">
        <v>1</v>
      </c>
      <c r="G8610">
        <v>1</v>
      </c>
      <c r="H8610">
        <v>3</v>
      </c>
      <c r="I8610">
        <v>1</v>
      </c>
      <c r="K8610">
        <v>2</v>
      </c>
      <c r="L8610">
        <v>1</v>
      </c>
      <c r="V8610">
        <f>IF(AND(Table1[[#This Row],[age]]&lt;=18, Table1[[#This Row],[engaged_in_prod]] = 1),1,0)</f>
        <v>0</v>
      </c>
    </row>
    <row r="8611" spans="1:22" x14ac:dyDescent="0.25">
      <c r="A8611">
        <v>1355</v>
      </c>
      <c r="B8611">
        <v>4</v>
      </c>
      <c r="C8611">
        <v>1</v>
      </c>
      <c r="D8611">
        <v>21</v>
      </c>
      <c r="E8611">
        <v>3</v>
      </c>
      <c r="F8611">
        <v>5</v>
      </c>
      <c r="G8611">
        <v>1</v>
      </c>
      <c r="H8611">
        <v>7</v>
      </c>
      <c r="I8611">
        <v>2</v>
      </c>
      <c r="J8611">
        <v>6</v>
      </c>
      <c r="L8611">
        <v>1</v>
      </c>
      <c r="V8611">
        <f>IF(AND(Table1[[#This Row],[age]]&lt;=18, Table1[[#This Row],[engaged_in_prod]] = 1),1,0)</f>
        <v>0</v>
      </c>
    </row>
    <row r="8612" spans="1:22" x14ac:dyDescent="0.25">
      <c r="A8612">
        <v>1355</v>
      </c>
      <c r="B8612">
        <v>3</v>
      </c>
      <c r="C8612">
        <v>1</v>
      </c>
      <c r="D8612">
        <v>30</v>
      </c>
      <c r="E8612">
        <v>3</v>
      </c>
      <c r="F8612">
        <v>5</v>
      </c>
      <c r="G8612">
        <v>1</v>
      </c>
      <c r="H8612">
        <v>9</v>
      </c>
      <c r="I8612">
        <v>2</v>
      </c>
      <c r="J8612">
        <v>6</v>
      </c>
      <c r="L8612">
        <v>1</v>
      </c>
      <c r="V8612">
        <f>IF(AND(Table1[[#This Row],[age]]&lt;=18, Table1[[#This Row],[engaged_in_prod]] = 1),1,0)</f>
        <v>0</v>
      </c>
    </row>
    <row r="8613" spans="1:22" x14ac:dyDescent="0.25">
      <c r="A8613">
        <v>1020</v>
      </c>
      <c r="B8613">
        <v>2</v>
      </c>
      <c r="C8613">
        <v>2</v>
      </c>
      <c r="D8613">
        <v>47</v>
      </c>
      <c r="E8613">
        <v>2</v>
      </c>
      <c r="F8613">
        <v>1</v>
      </c>
      <c r="G8613">
        <v>1</v>
      </c>
      <c r="H8613">
        <v>0</v>
      </c>
      <c r="I8613">
        <v>1</v>
      </c>
      <c r="K8613">
        <v>2</v>
      </c>
      <c r="L8613">
        <v>1</v>
      </c>
      <c r="V8613">
        <f>IF(AND(Table1[[#This Row],[age]]&lt;=18, Table1[[#This Row],[engaged_in_prod]] = 1),1,0)</f>
        <v>0</v>
      </c>
    </row>
    <row r="8614" spans="1:22" x14ac:dyDescent="0.25">
      <c r="A8614">
        <v>1044</v>
      </c>
      <c r="B8614">
        <v>1</v>
      </c>
      <c r="C8614">
        <v>1</v>
      </c>
      <c r="D8614">
        <v>47</v>
      </c>
      <c r="E8614">
        <v>1</v>
      </c>
      <c r="F8614">
        <v>1</v>
      </c>
      <c r="G8614">
        <v>1</v>
      </c>
      <c r="H8614">
        <v>6</v>
      </c>
      <c r="I8614">
        <v>1</v>
      </c>
      <c r="K8614">
        <v>2</v>
      </c>
      <c r="L8614">
        <v>1</v>
      </c>
      <c r="V8614">
        <f>IF(AND(Table1[[#This Row],[age]]&lt;=18, Table1[[#This Row],[engaged_in_prod]] = 1),1,0)</f>
        <v>0</v>
      </c>
    </row>
    <row r="8615" spans="1:22" x14ac:dyDescent="0.25">
      <c r="A8615">
        <v>1356</v>
      </c>
      <c r="B8615">
        <v>8</v>
      </c>
      <c r="C8615">
        <v>2</v>
      </c>
      <c r="D8615">
        <v>1</v>
      </c>
      <c r="E8615">
        <v>3</v>
      </c>
      <c r="G8615">
        <v>2</v>
      </c>
      <c r="L8615">
        <v>1</v>
      </c>
      <c r="V8615">
        <f>IF(AND(Table1[[#This Row],[age]]&lt;=18, Table1[[#This Row],[engaged_in_prod]] = 1),1,0)</f>
        <v>0</v>
      </c>
    </row>
    <row r="8616" spans="1:22" x14ac:dyDescent="0.25">
      <c r="A8616">
        <v>1356</v>
      </c>
      <c r="B8616">
        <v>7</v>
      </c>
      <c r="C8616">
        <v>2</v>
      </c>
      <c r="D8616">
        <v>5</v>
      </c>
      <c r="E8616">
        <v>3</v>
      </c>
      <c r="G8616">
        <v>1</v>
      </c>
      <c r="H8616">
        <v>0</v>
      </c>
      <c r="I8616">
        <v>2</v>
      </c>
      <c r="J8616">
        <v>5</v>
      </c>
      <c r="L8616">
        <v>1</v>
      </c>
      <c r="V8616">
        <f>IF(AND(Table1[[#This Row],[age]]&lt;=18, Table1[[#This Row],[engaged_in_prod]] = 1),1,0)</f>
        <v>0</v>
      </c>
    </row>
    <row r="8617" spans="1:22" x14ac:dyDescent="0.25">
      <c r="A8617">
        <v>1356</v>
      </c>
      <c r="B8617">
        <v>6</v>
      </c>
      <c r="C8617">
        <v>1</v>
      </c>
      <c r="D8617">
        <v>8</v>
      </c>
      <c r="E8617">
        <v>3</v>
      </c>
      <c r="G8617">
        <v>1</v>
      </c>
      <c r="H8617">
        <v>0</v>
      </c>
      <c r="I8617">
        <v>2</v>
      </c>
      <c r="J8617">
        <v>6</v>
      </c>
      <c r="L8617">
        <v>1</v>
      </c>
      <c r="V8617">
        <f>IF(AND(Table1[[#This Row],[age]]&lt;=18, Table1[[#This Row],[engaged_in_prod]] = 1),1,0)</f>
        <v>0</v>
      </c>
    </row>
    <row r="8618" spans="1:22" x14ac:dyDescent="0.25">
      <c r="A8618">
        <v>1356</v>
      </c>
      <c r="B8618">
        <v>5</v>
      </c>
      <c r="C8618">
        <v>1</v>
      </c>
      <c r="D8618">
        <v>10</v>
      </c>
      <c r="E8618">
        <v>3</v>
      </c>
      <c r="G8618">
        <v>1</v>
      </c>
      <c r="H8618">
        <v>1</v>
      </c>
      <c r="I8618">
        <v>2</v>
      </c>
      <c r="J8618">
        <v>6</v>
      </c>
      <c r="L8618">
        <v>1</v>
      </c>
      <c r="V8618">
        <f>IF(AND(Table1[[#This Row],[age]]&lt;=18, Table1[[#This Row],[engaged_in_prod]] = 1),1,0)</f>
        <v>0</v>
      </c>
    </row>
    <row r="8619" spans="1:22" x14ac:dyDescent="0.25">
      <c r="A8619">
        <v>1356</v>
      </c>
      <c r="B8619">
        <v>4</v>
      </c>
      <c r="C8619">
        <v>1</v>
      </c>
      <c r="D8619">
        <v>12</v>
      </c>
      <c r="E8619">
        <v>3</v>
      </c>
      <c r="F8619">
        <v>5</v>
      </c>
      <c r="G8619">
        <v>1</v>
      </c>
      <c r="H8619">
        <v>3</v>
      </c>
      <c r="I8619">
        <v>2</v>
      </c>
      <c r="J8619">
        <v>6</v>
      </c>
      <c r="L8619">
        <v>1</v>
      </c>
      <c r="V8619">
        <f>IF(AND(Table1[[#This Row],[age]]&lt;=18, Table1[[#This Row],[engaged_in_prod]] = 1),1,0)</f>
        <v>0</v>
      </c>
    </row>
    <row r="8620" spans="1:22" x14ac:dyDescent="0.25">
      <c r="A8620">
        <v>1356</v>
      </c>
      <c r="B8620">
        <v>3</v>
      </c>
      <c r="C8620">
        <v>1</v>
      </c>
      <c r="D8620">
        <v>14</v>
      </c>
      <c r="E8620">
        <v>3</v>
      </c>
      <c r="F8620">
        <v>5</v>
      </c>
      <c r="G8620">
        <v>1</v>
      </c>
      <c r="H8620">
        <v>5</v>
      </c>
      <c r="I8620">
        <v>2</v>
      </c>
      <c r="J8620">
        <v>6</v>
      </c>
      <c r="L8620">
        <v>1</v>
      </c>
      <c r="V8620">
        <f>IF(AND(Table1[[#This Row],[age]]&lt;=18, Table1[[#This Row],[engaged_in_prod]] = 1),1,0)</f>
        <v>0</v>
      </c>
    </row>
    <row r="8621" spans="1:22" x14ac:dyDescent="0.25">
      <c r="A8621">
        <v>1082</v>
      </c>
      <c r="B8621">
        <v>2</v>
      </c>
      <c r="C8621">
        <v>2</v>
      </c>
      <c r="D8621">
        <v>47</v>
      </c>
      <c r="E8621">
        <v>2</v>
      </c>
      <c r="F8621">
        <v>1</v>
      </c>
      <c r="G8621">
        <v>1</v>
      </c>
      <c r="H8621">
        <v>0</v>
      </c>
      <c r="I8621">
        <v>1</v>
      </c>
      <c r="K8621">
        <v>1</v>
      </c>
      <c r="L8621">
        <v>1</v>
      </c>
      <c r="V8621">
        <f>IF(AND(Table1[[#This Row],[age]]&lt;=18, Table1[[#This Row],[engaged_in_prod]] = 1),1,0)</f>
        <v>0</v>
      </c>
    </row>
    <row r="8622" spans="1:22" x14ac:dyDescent="0.25">
      <c r="A8622">
        <v>1182</v>
      </c>
      <c r="B8622">
        <v>1</v>
      </c>
      <c r="C8622">
        <v>1</v>
      </c>
      <c r="D8622">
        <v>47</v>
      </c>
      <c r="E8622">
        <v>1</v>
      </c>
      <c r="F8622">
        <v>1</v>
      </c>
      <c r="G8622">
        <v>1</v>
      </c>
      <c r="H8622">
        <v>7</v>
      </c>
      <c r="I8622">
        <v>1</v>
      </c>
      <c r="K8622">
        <v>2</v>
      </c>
      <c r="L8622">
        <v>1</v>
      </c>
      <c r="V8622">
        <f>IF(AND(Table1[[#This Row],[age]]&lt;=18, Table1[[#This Row],[engaged_in_prod]] = 1),1,0)</f>
        <v>0</v>
      </c>
    </row>
    <row r="8623" spans="1:22" x14ac:dyDescent="0.25">
      <c r="A8623">
        <v>1356</v>
      </c>
      <c r="B8623">
        <v>9</v>
      </c>
      <c r="C8623">
        <v>2</v>
      </c>
      <c r="D8623">
        <v>60</v>
      </c>
      <c r="E8623">
        <v>6</v>
      </c>
      <c r="F8623">
        <v>2</v>
      </c>
      <c r="G8623">
        <v>1</v>
      </c>
      <c r="H8623">
        <v>0</v>
      </c>
      <c r="I8623">
        <v>2</v>
      </c>
      <c r="J8623">
        <v>4</v>
      </c>
      <c r="L8623">
        <v>1</v>
      </c>
      <c r="V8623">
        <f>IF(AND(Table1[[#This Row],[age]]&lt;=18, Table1[[#This Row],[engaged_in_prod]] = 1),1,0)</f>
        <v>0</v>
      </c>
    </row>
    <row r="8624" spans="1:22" x14ac:dyDescent="0.25">
      <c r="A8624">
        <v>1357</v>
      </c>
      <c r="B8624">
        <v>3</v>
      </c>
      <c r="C8624">
        <v>1</v>
      </c>
      <c r="D8624">
        <v>3</v>
      </c>
      <c r="E8624">
        <v>3</v>
      </c>
      <c r="G8624">
        <v>2</v>
      </c>
      <c r="L8624">
        <v>1</v>
      </c>
      <c r="V8624">
        <f>IF(AND(Table1[[#This Row],[age]]&lt;=18, Table1[[#This Row],[engaged_in_prod]] = 1),1,0)</f>
        <v>0</v>
      </c>
    </row>
    <row r="8625" spans="1:22" x14ac:dyDescent="0.25">
      <c r="A8625">
        <v>1185</v>
      </c>
      <c r="B8625">
        <v>1</v>
      </c>
      <c r="C8625">
        <v>1</v>
      </c>
      <c r="D8625">
        <v>47</v>
      </c>
      <c r="E8625">
        <v>1</v>
      </c>
      <c r="F8625">
        <v>1</v>
      </c>
      <c r="G8625">
        <v>1</v>
      </c>
      <c r="H8625">
        <v>6</v>
      </c>
      <c r="I8625">
        <v>1</v>
      </c>
      <c r="K8625">
        <v>2</v>
      </c>
      <c r="L8625">
        <v>1</v>
      </c>
      <c r="V8625">
        <f>IF(AND(Table1[[#This Row],[age]]&lt;=18, Table1[[#This Row],[engaged_in_prod]] = 1),1,0)</f>
        <v>0</v>
      </c>
    </row>
    <row r="8626" spans="1:22" x14ac:dyDescent="0.25">
      <c r="A8626">
        <v>1210</v>
      </c>
      <c r="B8626">
        <v>2</v>
      </c>
      <c r="C8626">
        <v>2</v>
      </c>
      <c r="D8626">
        <v>47</v>
      </c>
      <c r="E8626">
        <v>2</v>
      </c>
      <c r="F8626">
        <v>1</v>
      </c>
      <c r="G8626">
        <v>1</v>
      </c>
      <c r="H8626">
        <v>3</v>
      </c>
      <c r="I8626">
        <v>1</v>
      </c>
      <c r="K8626">
        <v>1</v>
      </c>
      <c r="L8626">
        <v>1</v>
      </c>
      <c r="V8626">
        <f>IF(AND(Table1[[#This Row],[age]]&lt;=18, Table1[[#This Row],[engaged_in_prod]] = 1),1,0)</f>
        <v>0</v>
      </c>
    </row>
    <row r="8627" spans="1:22" x14ac:dyDescent="0.25">
      <c r="A8627">
        <v>1358</v>
      </c>
      <c r="B8627">
        <v>3</v>
      </c>
      <c r="C8627">
        <v>1</v>
      </c>
      <c r="D8627">
        <v>5</v>
      </c>
      <c r="E8627">
        <v>3</v>
      </c>
      <c r="G8627">
        <v>1</v>
      </c>
      <c r="H8627">
        <v>0</v>
      </c>
      <c r="I8627">
        <v>2</v>
      </c>
      <c r="J8627">
        <v>5</v>
      </c>
      <c r="L8627">
        <v>1</v>
      </c>
      <c r="V8627">
        <f>IF(AND(Table1[[#This Row],[age]]&lt;=18, Table1[[#This Row],[engaged_in_prod]] = 1),1,0)</f>
        <v>0</v>
      </c>
    </row>
    <row r="8628" spans="1:22" x14ac:dyDescent="0.25">
      <c r="A8628">
        <v>1358</v>
      </c>
      <c r="B8628">
        <v>7</v>
      </c>
      <c r="C8628">
        <v>1</v>
      </c>
      <c r="D8628">
        <v>16</v>
      </c>
      <c r="E8628">
        <v>9</v>
      </c>
      <c r="F8628">
        <v>5</v>
      </c>
      <c r="G8628">
        <v>1</v>
      </c>
      <c r="H8628">
        <v>5</v>
      </c>
      <c r="I8628">
        <v>2</v>
      </c>
      <c r="J8628">
        <v>6</v>
      </c>
      <c r="L8628">
        <v>1</v>
      </c>
      <c r="V8628">
        <f>IF(AND(Table1[[#This Row],[age]]&lt;=18, Table1[[#This Row],[engaged_in_prod]] = 1),1,0)</f>
        <v>0</v>
      </c>
    </row>
    <row r="8629" spans="1:22" x14ac:dyDescent="0.25">
      <c r="A8629">
        <v>1358</v>
      </c>
      <c r="B8629">
        <v>6</v>
      </c>
      <c r="C8629">
        <v>1</v>
      </c>
      <c r="D8629">
        <v>18</v>
      </c>
      <c r="E8629">
        <v>4</v>
      </c>
      <c r="F8629">
        <v>5</v>
      </c>
      <c r="G8629">
        <v>1</v>
      </c>
      <c r="H8629">
        <v>4</v>
      </c>
      <c r="I8629">
        <v>2</v>
      </c>
      <c r="J8629">
        <v>6</v>
      </c>
      <c r="L8629">
        <v>1</v>
      </c>
      <c r="V8629">
        <f>IF(AND(Table1[[#This Row],[age]]&lt;=18, Table1[[#This Row],[engaged_in_prod]] = 1),1,0)</f>
        <v>0</v>
      </c>
    </row>
    <row r="8630" spans="1:22" x14ac:dyDescent="0.25">
      <c r="A8630">
        <v>1358</v>
      </c>
      <c r="B8630">
        <v>5</v>
      </c>
      <c r="C8630">
        <v>1</v>
      </c>
      <c r="D8630">
        <v>21</v>
      </c>
      <c r="E8630">
        <v>4</v>
      </c>
      <c r="F8630">
        <v>5</v>
      </c>
      <c r="G8630">
        <v>1</v>
      </c>
      <c r="H8630">
        <v>9</v>
      </c>
      <c r="I8630">
        <v>2</v>
      </c>
      <c r="J8630">
        <v>6</v>
      </c>
      <c r="L8630">
        <v>1</v>
      </c>
      <c r="V8630">
        <f>IF(AND(Table1[[#This Row],[age]]&lt;=18, Table1[[#This Row],[engaged_in_prod]] = 1),1,0)</f>
        <v>0</v>
      </c>
    </row>
    <row r="8631" spans="1:22" x14ac:dyDescent="0.25">
      <c r="A8631">
        <v>1245</v>
      </c>
      <c r="B8631">
        <v>1</v>
      </c>
      <c r="C8631">
        <v>1</v>
      </c>
      <c r="D8631">
        <v>47</v>
      </c>
      <c r="E8631">
        <v>1</v>
      </c>
      <c r="F8631">
        <v>1</v>
      </c>
      <c r="G8631">
        <v>1</v>
      </c>
      <c r="H8631">
        <v>6</v>
      </c>
      <c r="I8631">
        <v>1</v>
      </c>
      <c r="K8631">
        <v>2</v>
      </c>
      <c r="L8631">
        <v>1</v>
      </c>
      <c r="V8631">
        <f>IF(AND(Table1[[#This Row],[age]]&lt;=18, Table1[[#This Row],[engaged_in_prod]] = 1),1,0)</f>
        <v>0</v>
      </c>
    </row>
    <row r="8632" spans="1:22" x14ac:dyDescent="0.25">
      <c r="A8632">
        <v>1324</v>
      </c>
      <c r="B8632">
        <v>1</v>
      </c>
      <c r="C8632">
        <v>1</v>
      </c>
      <c r="D8632">
        <v>47</v>
      </c>
      <c r="E8632">
        <v>1</v>
      </c>
      <c r="F8632">
        <v>1</v>
      </c>
      <c r="G8632">
        <v>1</v>
      </c>
      <c r="H8632">
        <v>0</v>
      </c>
      <c r="I8632">
        <v>1</v>
      </c>
      <c r="K8632">
        <v>2</v>
      </c>
      <c r="L8632">
        <v>1</v>
      </c>
      <c r="V8632">
        <f>IF(AND(Table1[[#This Row],[age]]&lt;=18, Table1[[#This Row],[engaged_in_prod]] = 1),1,0)</f>
        <v>0</v>
      </c>
    </row>
    <row r="8633" spans="1:22" x14ac:dyDescent="0.25">
      <c r="A8633">
        <v>1355</v>
      </c>
      <c r="B8633">
        <v>2</v>
      </c>
      <c r="C8633">
        <v>2</v>
      </c>
      <c r="D8633">
        <v>47</v>
      </c>
      <c r="E8633">
        <v>2</v>
      </c>
      <c r="F8633">
        <v>1</v>
      </c>
      <c r="G8633">
        <v>1</v>
      </c>
      <c r="H8633">
        <v>0</v>
      </c>
      <c r="I8633">
        <v>1</v>
      </c>
      <c r="K8633">
        <v>1</v>
      </c>
      <c r="L8633">
        <v>1</v>
      </c>
      <c r="V8633">
        <f>IF(AND(Table1[[#This Row],[age]]&lt;=18, Table1[[#This Row],[engaged_in_prod]] = 1),1,0)</f>
        <v>0</v>
      </c>
    </row>
    <row r="8634" spans="1:22" x14ac:dyDescent="0.25">
      <c r="A8634">
        <v>1359</v>
      </c>
      <c r="B8634">
        <v>6</v>
      </c>
      <c r="C8634">
        <v>1</v>
      </c>
      <c r="D8634">
        <v>3</v>
      </c>
      <c r="E8634">
        <v>3</v>
      </c>
      <c r="G8634">
        <v>2</v>
      </c>
      <c r="L8634">
        <v>1</v>
      </c>
      <c r="V8634">
        <f>IF(AND(Table1[[#This Row],[age]]&lt;=18, Table1[[#This Row],[engaged_in_prod]] = 1),1,0)</f>
        <v>0</v>
      </c>
    </row>
    <row r="8635" spans="1:22" x14ac:dyDescent="0.25">
      <c r="A8635">
        <v>1361</v>
      </c>
      <c r="B8635">
        <v>1</v>
      </c>
      <c r="C8635">
        <v>1</v>
      </c>
      <c r="D8635">
        <v>47</v>
      </c>
      <c r="E8635">
        <v>1</v>
      </c>
      <c r="F8635">
        <v>1</v>
      </c>
      <c r="G8635">
        <v>1</v>
      </c>
      <c r="H8635">
        <v>0</v>
      </c>
      <c r="I8635">
        <v>1</v>
      </c>
      <c r="K8635">
        <v>2</v>
      </c>
      <c r="L8635">
        <v>1</v>
      </c>
      <c r="V8635">
        <f>IF(AND(Table1[[#This Row],[age]]&lt;=18, Table1[[#This Row],[engaged_in_prod]] = 1),1,0)</f>
        <v>0</v>
      </c>
    </row>
    <row r="8636" spans="1:22" x14ac:dyDescent="0.25">
      <c r="A8636">
        <v>1373</v>
      </c>
      <c r="B8636">
        <v>1</v>
      </c>
      <c r="C8636">
        <v>1</v>
      </c>
      <c r="D8636">
        <v>47</v>
      </c>
      <c r="E8636">
        <v>1</v>
      </c>
      <c r="F8636">
        <v>1</v>
      </c>
      <c r="G8636">
        <v>1</v>
      </c>
      <c r="H8636">
        <v>0</v>
      </c>
      <c r="I8636">
        <v>1</v>
      </c>
      <c r="K8636">
        <v>2</v>
      </c>
      <c r="L8636">
        <v>1</v>
      </c>
      <c r="V8636">
        <f>IF(AND(Table1[[#This Row],[age]]&lt;=18, Table1[[#This Row],[engaged_in_prod]] = 1),1,0)</f>
        <v>0</v>
      </c>
    </row>
    <row r="8637" spans="1:22" x14ac:dyDescent="0.25">
      <c r="A8637">
        <v>1492</v>
      </c>
      <c r="B8637">
        <v>1</v>
      </c>
      <c r="C8637">
        <v>1</v>
      </c>
      <c r="D8637">
        <v>47</v>
      </c>
      <c r="E8637">
        <v>1</v>
      </c>
      <c r="F8637">
        <v>2</v>
      </c>
      <c r="G8637">
        <v>1</v>
      </c>
      <c r="H8637">
        <v>0</v>
      </c>
      <c r="I8637">
        <v>1</v>
      </c>
      <c r="K8637">
        <v>1</v>
      </c>
      <c r="L8637">
        <v>1</v>
      </c>
      <c r="V8637">
        <f>IF(AND(Table1[[#This Row],[age]]&lt;=18, Table1[[#This Row],[engaged_in_prod]] = 1),1,0)</f>
        <v>0</v>
      </c>
    </row>
    <row r="8638" spans="1:22" x14ac:dyDescent="0.25">
      <c r="A8638">
        <v>1498</v>
      </c>
      <c r="B8638">
        <v>2</v>
      </c>
      <c r="C8638">
        <v>2</v>
      </c>
      <c r="D8638">
        <v>47</v>
      </c>
      <c r="E8638">
        <v>2</v>
      </c>
      <c r="F8638">
        <v>1</v>
      </c>
      <c r="G8638">
        <v>1</v>
      </c>
      <c r="H8638">
        <v>1</v>
      </c>
      <c r="I8638">
        <v>1</v>
      </c>
      <c r="K8638">
        <v>1</v>
      </c>
      <c r="L8638">
        <v>1</v>
      </c>
      <c r="V8638">
        <f>IF(AND(Table1[[#This Row],[age]]&lt;=18, Table1[[#This Row],[engaged_in_prod]] = 1),1,0)</f>
        <v>0</v>
      </c>
    </row>
    <row r="8639" spans="1:22" x14ac:dyDescent="0.25">
      <c r="A8639">
        <v>1574</v>
      </c>
      <c r="B8639">
        <v>2</v>
      </c>
      <c r="C8639">
        <v>2</v>
      </c>
      <c r="D8639">
        <v>47</v>
      </c>
      <c r="E8639">
        <v>2</v>
      </c>
      <c r="F8639">
        <v>1</v>
      </c>
      <c r="G8639">
        <v>1</v>
      </c>
      <c r="H8639">
        <v>0</v>
      </c>
      <c r="I8639">
        <v>1</v>
      </c>
      <c r="K8639">
        <v>1</v>
      </c>
      <c r="L8639">
        <v>1</v>
      </c>
      <c r="V8639">
        <f>IF(AND(Table1[[#This Row],[age]]&lt;=18, Table1[[#This Row],[engaged_in_prod]] = 1),1,0)</f>
        <v>0</v>
      </c>
    </row>
    <row r="8640" spans="1:22" x14ac:dyDescent="0.25">
      <c r="A8640">
        <v>10</v>
      </c>
      <c r="B8640">
        <v>1</v>
      </c>
      <c r="C8640">
        <v>1</v>
      </c>
      <c r="D8640">
        <v>48</v>
      </c>
      <c r="E8640">
        <v>1</v>
      </c>
      <c r="F8640">
        <v>1</v>
      </c>
      <c r="G8640">
        <v>1</v>
      </c>
      <c r="H8640">
        <v>0</v>
      </c>
      <c r="I8640">
        <v>1</v>
      </c>
      <c r="K8640">
        <v>2</v>
      </c>
      <c r="L8640">
        <v>1</v>
      </c>
      <c r="V8640">
        <f>IF(AND(Table1[[#This Row],[age]]&lt;=18, Table1[[#This Row],[engaged_in_prod]] = 1),1,0)</f>
        <v>0</v>
      </c>
    </row>
    <row r="8641" spans="1:22" x14ac:dyDescent="0.25">
      <c r="A8641">
        <v>1360</v>
      </c>
      <c r="B8641">
        <v>7</v>
      </c>
      <c r="C8641">
        <v>1</v>
      </c>
      <c r="D8641">
        <v>1</v>
      </c>
      <c r="E8641">
        <v>3</v>
      </c>
      <c r="G8641">
        <v>2</v>
      </c>
      <c r="L8641">
        <v>1</v>
      </c>
      <c r="V8641">
        <f>IF(AND(Table1[[#This Row],[age]]&lt;=18, Table1[[#This Row],[engaged_in_prod]] = 1),1,0)</f>
        <v>0</v>
      </c>
    </row>
    <row r="8642" spans="1:22" x14ac:dyDescent="0.25">
      <c r="A8642">
        <v>1360</v>
      </c>
      <c r="B8642">
        <v>6</v>
      </c>
      <c r="C8642">
        <v>2</v>
      </c>
      <c r="D8642">
        <v>2</v>
      </c>
      <c r="E8642">
        <v>3</v>
      </c>
      <c r="G8642">
        <v>2</v>
      </c>
      <c r="L8642">
        <v>1</v>
      </c>
      <c r="V8642">
        <f>IF(AND(Table1[[#This Row],[age]]&lt;=18, Table1[[#This Row],[engaged_in_prod]] = 1),1,0)</f>
        <v>0</v>
      </c>
    </row>
    <row r="8643" spans="1:22" x14ac:dyDescent="0.25">
      <c r="A8643">
        <v>1360</v>
      </c>
      <c r="B8643">
        <v>5</v>
      </c>
      <c r="C8643">
        <v>1</v>
      </c>
      <c r="D8643">
        <v>3</v>
      </c>
      <c r="E8643">
        <v>3</v>
      </c>
      <c r="G8643">
        <v>2</v>
      </c>
      <c r="L8643">
        <v>1</v>
      </c>
      <c r="V8643">
        <f>IF(AND(Table1[[#This Row],[age]]&lt;=18, Table1[[#This Row],[engaged_in_prod]] = 1),1,0)</f>
        <v>0</v>
      </c>
    </row>
    <row r="8644" spans="1:22" x14ac:dyDescent="0.25">
      <c r="A8644">
        <v>1360</v>
      </c>
      <c r="B8644">
        <v>4</v>
      </c>
      <c r="C8644">
        <v>1</v>
      </c>
      <c r="D8644">
        <v>5</v>
      </c>
      <c r="E8644">
        <v>3</v>
      </c>
      <c r="G8644">
        <v>1</v>
      </c>
      <c r="H8644">
        <v>0</v>
      </c>
      <c r="I8644">
        <v>2</v>
      </c>
      <c r="J8644">
        <v>5</v>
      </c>
      <c r="L8644">
        <v>1</v>
      </c>
      <c r="V8644">
        <f>IF(AND(Table1[[#This Row],[age]]&lt;=18, Table1[[#This Row],[engaged_in_prod]] = 1),1,0)</f>
        <v>0</v>
      </c>
    </row>
    <row r="8645" spans="1:22" x14ac:dyDescent="0.25">
      <c r="A8645">
        <v>1360</v>
      </c>
      <c r="B8645">
        <v>3</v>
      </c>
      <c r="C8645">
        <v>1</v>
      </c>
      <c r="D8645">
        <v>7</v>
      </c>
      <c r="E8645">
        <v>3</v>
      </c>
      <c r="G8645">
        <v>1</v>
      </c>
      <c r="H8645">
        <v>0</v>
      </c>
      <c r="I8645">
        <v>2</v>
      </c>
      <c r="J8645">
        <v>5</v>
      </c>
      <c r="L8645">
        <v>1</v>
      </c>
      <c r="V8645">
        <f>IF(AND(Table1[[#This Row],[age]]&lt;=18, Table1[[#This Row],[engaged_in_prod]] = 1),1,0)</f>
        <v>0</v>
      </c>
    </row>
    <row r="8646" spans="1:22" x14ac:dyDescent="0.25">
      <c r="A8646">
        <v>71</v>
      </c>
      <c r="B8646">
        <v>1</v>
      </c>
      <c r="C8646">
        <v>1</v>
      </c>
      <c r="D8646">
        <v>48</v>
      </c>
      <c r="E8646">
        <v>1</v>
      </c>
      <c r="F8646">
        <v>1</v>
      </c>
      <c r="G8646">
        <v>1</v>
      </c>
      <c r="H8646">
        <v>2</v>
      </c>
      <c r="I8646">
        <v>1</v>
      </c>
      <c r="K8646">
        <v>2</v>
      </c>
      <c r="L8646">
        <v>1</v>
      </c>
      <c r="V8646">
        <f>IF(AND(Table1[[#This Row],[age]]&lt;=18, Table1[[#This Row],[engaged_in_prod]] = 1),1,0)</f>
        <v>0</v>
      </c>
    </row>
    <row r="8647" spans="1:22" x14ac:dyDescent="0.25">
      <c r="A8647">
        <v>162</v>
      </c>
      <c r="B8647">
        <v>1</v>
      </c>
      <c r="C8647">
        <v>1</v>
      </c>
      <c r="D8647">
        <v>48</v>
      </c>
      <c r="E8647">
        <v>1</v>
      </c>
      <c r="F8647">
        <v>1</v>
      </c>
      <c r="G8647">
        <v>1</v>
      </c>
      <c r="H8647">
        <v>4</v>
      </c>
      <c r="I8647">
        <v>1</v>
      </c>
      <c r="K8647">
        <v>2</v>
      </c>
      <c r="L8647">
        <v>1</v>
      </c>
      <c r="V8647">
        <f>IF(AND(Table1[[#This Row],[age]]&lt;=18, Table1[[#This Row],[engaged_in_prod]] = 1),1,0)</f>
        <v>0</v>
      </c>
    </row>
    <row r="8648" spans="1:22" x14ac:dyDescent="0.25">
      <c r="A8648">
        <v>1361</v>
      </c>
      <c r="B8648">
        <v>9</v>
      </c>
      <c r="C8648">
        <v>2</v>
      </c>
      <c r="D8648">
        <v>5</v>
      </c>
      <c r="E8648">
        <v>3</v>
      </c>
      <c r="G8648">
        <v>1</v>
      </c>
      <c r="H8648">
        <v>0</v>
      </c>
      <c r="I8648">
        <v>2</v>
      </c>
      <c r="J8648">
        <v>5</v>
      </c>
      <c r="L8648">
        <v>1</v>
      </c>
      <c r="V8648">
        <f>IF(AND(Table1[[#This Row],[age]]&lt;=18, Table1[[#This Row],[engaged_in_prod]] = 1),1,0)</f>
        <v>0</v>
      </c>
    </row>
    <row r="8649" spans="1:22" x14ac:dyDescent="0.25">
      <c r="A8649">
        <v>169</v>
      </c>
      <c r="B8649">
        <v>1</v>
      </c>
      <c r="C8649">
        <v>1</v>
      </c>
      <c r="D8649">
        <v>48</v>
      </c>
      <c r="E8649">
        <v>1</v>
      </c>
      <c r="F8649">
        <v>1</v>
      </c>
      <c r="G8649">
        <v>1</v>
      </c>
      <c r="H8649">
        <v>0</v>
      </c>
      <c r="I8649">
        <v>1</v>
      </c>
      <c r="K8649">
        <v>2</v>
      </c>
      <c r="L8649">
        <v>1</v>
      </c>
      <c r="V8649">
        <f>IF(AND(Table1[[#This Row],[age]]&lt;=18, Table1[[#This Row],[engaged_in_prod]] = 1),1,0)</f>
        <v>0</v>
      </c>
    </row>
    <row r="8650" spans="1:22" x14ac:dyDescent="0.25">
      <c r="A8650">
        <v>1361</v>
      </c>
      <c r="B8650">
        <v>7</v>
      </c>
      <c r="C8650">
        <v>2</v>
      </c>
      <c r="D8650">
        <v>9</v>
      </c>
      <c r="E8650">
        <v>3</v>
      </c>
      <c r="G8650">
        <v>1</v>
      </c>
      <c r="H8650">
        <v>2</v>
      </c>
      <c r="I8650">
        <v>2</v>
      </c>
      <c r="J8650">
        <v>6</v>
      </c>
      <c r="L8650">
        <v>1</v>
      </c>
      <c r="V8650">
        <f>IF(AND(Table1[[#This Row],[age]]&lt;=18, Table1[[#This Row],[engaged_in_prod]] = 1),1,0)</f>
        <v>0</v>
      </c>
    </row>
    <row r="8651" spans="1:22" x14ac:dyDescent="0.25">
      <c r="A8651">
        <v>1361</v>
      </c>
      <c r="B8651">
        <v>6</v>
      </c>
      <c r="C8651">
        <v>1</v>
      </c>
      <c r="D8651">
        <v>12</v>
      </c>
      <c r="E8651">
        <v>3</v>
      </c>
      <c r="F8651">
        <v>5</v>
      </c>
      <c r="G8651">
        <v>1</v>
      </c>
      <c r="H8651">
        <v>1</v>
      </c>
      <c r="I8651">
        <v>2</v>
      </c>
      <c r="J8651">
        <v>6</v>
      </c>
      <c r="L8651">
        <v>1</v>
      </c>
      <c r="V8651">
        <f>IF(AND(Table1[[#This Row],[age]]&lt;=18, Table1[[#This Row],[engaged_in_prod]] = 1),1,0)</f>
        <v>0</v>
      </c>
    </row>
    <row r="8652" spans="1:22" x14ac:dyDescent="0.25">
      <c r="A8652">
        <v>1361</v>
      </c>
      <c r="B8652">
        <v>5</v>
      </c>
      <c r="C8652">
        <v>1</v>
      </c>
      <c r="D8652">
        <v>14</v>
      </c>
      <c r="E8652">
        <v>3</v>
      </c>
      <c r="F8652">
        <v>5</v>
      </c>
      <c r="G8652">
        <v>1</v>
      </c>
      <c r="H8652">
        <v>3</v>
      </c>
      <c r="I8652">
        <v>2</v>
      </c>
      <c r="J8652">
        <v>6</v>
      </c>
      <c r="L8652">
        <v>1</v>
      </c>
      <c r="V8652">
        <f>IF(AND(Table1[[#This Row],[age]]&lt;=18, Table1[[#This Row],[engaged_in_prod]] = 1),1,0)</f>
        <v>0</v>
      </c>
    </row>
    <row r="8653" spans="1:22" x14ac:dyDescent="0.25">
      <c r="A8653">
        <v>207</v>
      </c>
      <c r="B8653">
        <v>2</v>
      </c>
      <c r="C8653">
        <v>2</v>
      </c>
      <c r="D8653">
        <v>48</v>
      </c>
      <c r="E8653">
        <v>2</v>
      </c>
      <c r="F8653">
        <v>1</v>
      </c>
      <c r="G8653">
        <v>1</v>
      </c>
      <c r="H8653">
        <v>0</v>
      </c>
      <c r="I8653">
        <v>1</v>
      </c>
      <c r="K8653">
        <v>1</v>
      </c>
      <c r="L8653">
        <v>1</v>
      </c>
      <c r="V8653">
        <f>IF(AND(Table1[[#This Row],[age]]&lt;=18, Table1[[#This Row],[engaged_in_prod]] = 1),1,0)</f>
        <v>0</v>
      </c>
    </row>
    <row r="8654" spans="1:22" x14ac:dyDescent="0.25">
      <c r="A8654">
        <v>214</v>
      </c>
      <c r="B8654">
        <v>2</v>
      </c>
      <c r="C8654">
        <v>2</v>
      </c>
      <c r="D8654">
        <v>48</v>
      </c>
      <c r="E8654">
        <v>3</v>
      </c>
      <c r="F8654">
        <v>1</v>
      </c>
      <c r="G8654">
        <v>1</v>
      </c>
      <c r="H8654">
        <v>0</v>
      </c>
      <c r="I8654">
        <v>1</v>
      </c>
      <c r="K8654">
        <v>1</v>
      </c>
      <c r="L8654">
        <v>1</v>
      </c>
      <c r="V8654">
        <f>IF(AND(Table1[[#This Row],[age]]&lt;=18, Table1[[#This Row],[engaged_in_prod]] = 1),1,0)</f>
        <v>0</v>
      </c>
    </row>
    <row r="8655" spans="1:22" x14ac:dyDescent="0.25">
      <c r="A8655">
        <v>248</v>
      </c>
      <c r="B8655">
        <v>1</v>
      </c>
      <c r="C8655">
        <v>1</v>
      </c>
      <c r="D8655">
        <v>48</v>
      </c>
      <c r="E8655">
        <v>1</v>
      </c>
      <c r="F8655">
        <v>1</v>
      </c>
      <c r="G8655">
        <v>1</v>
      </c>
      <c r="H8655">
        <v>0</v>
      </c>
      <c r="I8655">
        <v>1</v>
      </c>
      <c r="K8655">
        <v>2</v>
      </c>
      <c r="L8655">
        <v>1</v>
      </c>
      <c r="V8655">
        <f>IF(AND(Table1[[#This Row],[age]]&lt;=18, Table1[[#This Row],[engaged_in_prod]] = 1),1,0)</f>
        <v>0</v>
      </c>
    </row>
    <row r="8656" spans="1:22" x14ac:dyDescent="0.25">
      <c r="A8656">
        <v>261</v>
      </c>
      <c r="B8656">
        <v>1</v>
      </c>
      <c r="C8656">
        <v>1</v>
      </c>
      <c r="D8656">
        <v>48</v>
      </c>
      <c r="E8656">
        <v>1</v>
      </c>
      <c r="F8656">
        <v>1</v>
      </c>
      <c r="G8656">
        <v>1</v>
      </c>
      <c r="H8656">
        <v>1</v>
      </c>
      <c r="I8656">
        <v>1</v>
      </c>
      <c r="K8656">
        <v>2</v>
      </c>
      <c r="L8656">
        <v>1</v>
      </c>
      <c r="V8656">
        <f>IF(AND(Table1[[#This Row],[age]]&lt;=18, Table1[[#This Row],[engaged_in_prod]] = 1),1,0)</f>
        <v>0</v>
      </c>
    </row>
    <row r="8657" spans="1:22" x14ac:dyDescent="0.25">
      <c r="A8657">
        <v>1362</v>
      </c>
      <c r="B8657">
        <v>11</v>
      </c>
      <c r="C8657">
        <v>2</v>
      </c>
      <c r="D8657">
        <v>0</v>
      </c>
      <c r="E8657">
        <v>3</v>
      </c>
      <c r="G8657">
        <v>2</v>
      </c>
      <c r="L8657">
        <v>1</v>
      </c>
      <c r="V8657">
        <f>IF(AND(Table1[[#This Row],[age]]&lt;=18, Table1[[#This Row],[engaged_in_prod]] = 1),1,0)</f>
        <v>0</v>
      </c>
    </row>
    <row r="8658" spans="1:22" x14ac:dyDescent="0.25">
      <c r="A8658">
        <v>1362</v>
      </c>
      <c r="B8658">
        <v>10</v>
      </c>
      <c r="C8658">
        <v>1</v>
      </c>
      <c r="D8658">
        <v>3</v>
      </c>
      <c r="E8658">
        <v>3</v>
      </c>
      <c r="G8658">
        <v>2</v>
      </c>
      <c r="L8658">
        <v>1</v>
      </c>
      <c r="V8658">
        <f>IF(AND(Table1[[#This Row],[age]]&lt;=18, Table1[[#This Row],[engaged_in_prod]] = 1),1,0)</f>
        <v>0</v>
      </c>
    </row>
    <row r="8659" spans="1:22" x14ac:dyDescent="0.25">
      <c r="A8659">
        <v>1362</v>
      </c>
      <c r="B8659">
        <v>9</v>
      </c>
      <c r="C8659">
        <v>1</v>
      </c>
      <c r="D8659">
        <v>4</v>
      </c>
      <c r="E8659">
        <v>3</v>
      </c>
      <c r="G8659">
        <v>2</v>
      </c>
      <c r="L8659">
        <v>1</v>
      </c>
      <c r="V8659">
        <f>IF(AND(Table1[[#This Row],[age]]&lt;=18, Table1[[#This Row],[engaged_in_prod]] = 1),1,0)</f>
        <v>0</v>
      </c>
    </row>
    <row r="8660" spans="1:22" x14ac:dyDescent="0.25">
      <c r="A8660">
        <v>1362</v>
      </c>
      <c r="B8660">
        <v>8</v>
      </c>
      <c r="C8660">
        <v>1</v>
      </c>
      <c r="D8660">
        <v>5</v>
      </c>
      <c r="E8660">
        <v>3</v>
      </c>
      <c r="G8660">
        <v>1</v>
      </c>
      <c r="H8660">
        <v>0</v>
      </c>
      <c r="I8660">
        <v>2</v>
      </c>
      <c r="J8660">
        <v>5</v>
      </c>
      <c r="L8660">
        <v>1</v>
      </c>
      <c r="V8660">
        <f>IF(AND(Table1[[#This Row],[age]]&lt;=18, Table1[[#This Row],[engaged_in_prod]] = 1),1,0)</f>
        <v>0</v>
      </c>
    </row>
    <row r="8661" spans="1:22" x14ac:dyDescent="0.25">
      <c r="A8661">
        <v>272</v>
      </c>
      <c r="B8661">
        <v>1</v>
      </c>
      <c r="C8661">
        <v>1</v>
      </c>
      <c r="D8661">
        <v>48</v>
      </c>
      <c r="E8661">
        <v>1</v>
      </c>
      <c r="F8661">
        <v>1</v>
      </c>
      <c r="G8661">
        <v>1</v>
      </c>
      <c r="H8661">
        <v>1</v>
      </c>
      <c r="I8661">
        <v>1</v>
      </c>
      <c r="K8661">
        <v>2</v>
      </c>
      <c r="L8661">
        <v>1</v>
      </c>
      <c r="V8661">
        <f>IF(AND(Table1[[#This Row],[age]]&lt;=18, Table1[[#This Row],[engaged_in_prod]] = 1),1,0)</f>
        <v>0</v>
      </c>
    </row>
    <row r="8662" spans="1:22" x14ac:dyDescent="0.25">
      <c r="A8662">
        <v>273</v>
      </c>
      <c r="B8662">
        <v>2</v>
      </c>
      <c r="C8662">
        <v>2</v>
      </c>
      <c r="D8662">
        <v>48</v>
      </c>
      <c r="E8662">
        <v>2</v>
      </c>
      <c r="F8662">
        <v>1</v>
      </c>
      <c r="G8662">
        <v>1</v>
      </c>
      <c r="H8662">
        <v>0</v>
      </c>
      <c r="I8662">
        <v>1</v>
      </c>
      <c r="K8662">
        <v>1</v>
      </c>
      <c r="L8662">
        <v>1</v>
      </c>
      <c r="V8662">
        <f>IF(AND(Table1[[#This Row],[age]]&lt;=18, Table1[[#This Row],[engaged_in_prod]] = 1),1,0)</f>
        <v>0</v>
      </c>
    </row>
    <row r="8663" spans="1:22" x14ac:dyDescent="0.25">
      <c r="A8663">
        <v>277</v>
      </c>
      <c r="B8663">
        <v>1</v>
      </c>
      <c r="C8663">
        <v>2</v>
      </c>
      <c r="D8663">
        <v>48</v>
      </c>
      <c r="E8663">
        <v>1</v>
      </c>
      <c r="F8663">
        <v>1</v>
      </c>
      <c r="G8663">
        <v>1</v>
      </c>
      <c r="H8663">
        <v>0</v>
      </c>
      <c r="I8663">
        <v>1</v>
      </c>
      <c r="K8663">
        <v>1</v>
      </c>
      <c r="L8663">
        <v>1</v>
      </c>
      <c r="V8663">
        <f>IF(AND(Table1[[#This Row],[age]]&lt;=18, Table1[[#This Row],[engaged_in_prod]] = 1),1,0)</f>
        <v>0</v>
      </c>
    </row>
    <row r="8664" spans="1:22" x14ac:dyDescent="0.25">
      <c r="A8664">
        <v>312</v>
      </c>
      <c r="B8664">
        <v>2</v>
      </c>
      <c r="C8664">
        <v>2</v>
      </c>
      <c r="D8664">
        <v>48</v>
      </c>
      <c r="E8664">
        <v>2</v>
      </c>
      <c r="F8664">
        <v>1</v>
      </c>
      <c r="G8664">
        <v>1</v>
      </c>
      <c r="H8664">
        <v>4</v>
      </c>
      <c r="I8664">
        <v>1</v>
      </c>
      <c r="K8664">
        <v>1</v>
      </c>
      <c r="L8664">
        <v>1</v>
      </c>
      <c r="V8664">
        <f>IF(AND(Table1[[#This Row],[age]]&lt;=18, Table1[[#This Row],[engaged_in_prod]] = 1),1,0)</f>
        <v>0</v>
      </c>
    </row>
    <row r="8665" spans="1:22" x14ac:dyDescent="0.25">
      <c r="A8665">
        <v>1362</v>
      </c>
      <c r="B8665">
        <v>3</v>
      </c>
      <c r="C8665">
        <v>1</v>
      </c>
      <c r="D8665">
        <v>14</v>
      </c>
      <c r="E8665">
        <v>3</v>
      </c>
      <c r="F8665">
        <v>5</v>
      </c>
      <c r="G8665">
        <v>1</v>
      </c>
      <c r="H8665">
        <v>3</v>
      </c>
      <c r="I8665">
        <v>2</v>
      </c>
      <c r="J8665">
        <v>6</v>
      </c>
      <c r="L8665">
        <v>1</v>
      </c>
      <c r="V8665">
        <f>IF(AND(Table1[[#This Row],[age]]&lt;=18, Table1[[#This Row],[engaged_in_prod]] = 1),1,0)</f>
        <v>0</v>
      </c>
    </row>
    <row r="8666" spans="1:22" x14ac:dyDescent="0.25">
      <c r="A8666">
        <v>354</v>
      </c>
      <c r="B8666">
        <v>1</v>
      </c>
      <c r="C8666">
        <v>1</v>
      </c>
      <c r="D8666">
        <v>48</v>
      </c>
      <c r="E8666">
        <v>1</v>
      </c>
      <c r="F8666">
        <v>1</v>
      </c>
      <c r="G8666">
        <v>1</v>
      </c>
      <c r="H8666">
        <v>9</v>
      </c>
      <c r="I8666">
        <v>1</v>
      </c>
      <c r="K8666">
        <v>2</v>
      </c>
      <c r="L8666">
        <v>1</v>
      </c>
      <c r="V8666">
        <f>IF(AND(Table1[[#This Row],[age]]&lt;=18, Table1[[#This Row],[engaged_in_prod]] = 1),1,0)</f>
        <v>0</v>
      </c>
    </row>
    <row r="8667" spans="1:22" x14ac:dyDescent="0.25">
      <c r="A8667">
        <v>385</v>
      </c>
      <c r="B8667">
        <v>2</v>
      </c>
      <c r="C8667">
        <v>2</v>
      </c>
      <c r="D8667">
        <v>48</v>
      </c>
      <c r="E8667">
        <v>6</v>
      </c>
      <c r="F8667">
        <v>2</v>
      </c>
      <c r="G8667">
        <v>1</v>
      </c>
      <c r="H8667">
        <v>0</v>
      </c>
      <c r="I8667">
        <v>1</v>
      </c>
      <c r="K8667">
        <v>1</v>
      </c>
      <c r="L8667">
        <v>1</v>
      </c>
      <c r="V8667">
        <f>IF(AND(Table1[[#This Row],[age]]&lt;=18, Table1[[#This Row],[engaged_in_prod]] = 1),1,0)</f>
        <v>0</v>
      </c>
    </row>
    <row r="8668" spans="1:22" x14ac:dyDescent="0.25">
      <c r="A8668">
        <v>1363</v>
      </c>
      <c r="B8668">
        <v>5</v>
      </c>
      <c r="C8668">
        <v>2</v>
      </c>
      <c r="D8668">
        <v>12</v>
      </c>
      <c r="E8668">
        <v>3</v>
      </c>
      <c r="F8668">
        <v>5</v>
      </c>
      <c r="G8668">
        <v>1</v>
      </c>
      <c r="H8668">
        <v>2</v>
      </c>
      <c r="I8668">
        <v>2</v>
      </c>
      <c r="J8668">
        <v>6</v>
      </c>
      <c r="L8668">
        <v>1</v>
      </c>
      <c r="V8668">
        <f>IF(AND(Table1[[#This Row],[age]]&lt;=18, Table1[[#This Row],[engaged_in_prod]] = 1),1,0)</f>
        <v>0</v>
      </c>
    </row>
    <row r="8669" spans="1:22" x14ac:dyDescent="0.25">
      <c r="A8669">
        <v>1363</v>
      </c>
      <c r="B8669">
        <v>4</v>
      </c>
      <c r="C8669">
        <v>1</v>
      </c>
      <c r="D8669">
        <v>15</v>
      </c>
      <c r="E8669">
        <v>3</v>
      </c>
      <c r="F8669">
        <v>5</v>
      </c>
      <c r="G8669">
        <v>1</v>
      </c>
      <c r="H8669">
        <v>5</v>
      </c>
      <c r="I8669">
        <v>2</v>
      </c>
      <c r="J8669">
        <v>6</v>
      </c>
      <c r="L8669">
        <v>1</v>
      </c>
      <c r="V8669">
        <f>IF(AND(Table1[[#This Row],[age]]&lt;=18, Table1[[#This Row],[engaged_in_prod]] = 1),1,0)</f>
        <v>0</v>
      </c>
    </row>
    <row r="8670" spans="1:22" x14ac:dyDescent="0.25">
      <c r="A8670">
        <v>438</v>
      </c>
      <c r="B8670">
        <v>2</v>
      </c>
      <c r="C8670">
        <v>2</v>
      </c>
      <c r="D8670">
        <v>48</v>
      </c>
      <c r="E8670">
        <v>2</v>
      </c>
      <c r="F8670">
        <v>1</v>
      </c>
      <c r="G8670">
        <v>1</v>
      </c>
      <c r="H8670">
        <v>0</v>
      </c>
      <c r="I8670">
        <v>1</v>
      </c>
      <c r="K8670">
        <v>1</v>
      </c>
      <c r="L8670">
        <v>1</v>
      </c>
      <c r="V8670">
        <f>IF(AND(Table1[[#This Row],[age]]&lt;=18, Table1[[#This Row],[engaged_in_prod]] = 1),1,0)</f>
        <v>0</v>
      </c>
    </row>
    <row r="8671" spans="1:22" x14ac:dyDescent="0.25">
      <c r="A8671">
        <v>445</v>
      </c>
      <c r="B8671">
        <v>1</v>
      </c>
      <c r="C8671">
        <v>1</v>
      </c>
      <c r="D8671">
        <v>48</v>
      </c>
      <c r="E8671">
        <v>1</v>
      </c>
      <c r="F8671">
        <v>1</v>
      </c>
      <c r="G8671">
        <v>1</v>
      </c>
      <c r="H8671">
        <v>8</v>
      </c>
      <c r="I8671">
        <v>1</v>
      </c>
      <c r="K8671">
        <v>2</v>
      </c>
      <c r="L8671">
        <v>1</v>
      </c>
      <c r="V8671">
        <f>IF(AND(Table1[[#This Row],[age]]&lt;=18, Table1[[#This Row],[engaged_in_prod]] = 1),1,0)</f>
        <v>0</v>
      </c>
    </row>
    <row r="8672" spans="1:22" x14ac:dyDescent="0.25">
      <c r="A8672">
        <v>488</v>
      </c>
      <c r="B8672">
        <v>1</v>
      </c>
      <c r="C8672">
        <v>1</v>
      </c>
      <c r="D8672">
        <v>48</v>
      </c>
      <c r="E8672">
        <v>1</v>
      </c>
      <c r="F8672">
        <v>1</v>
      </c>
      <c r="G8672">
        <v>1</v>
      </c>
      <c r="H8672">
        <v>0</v>
      </c>
      <c r="I8672">
        <v>1</v>
      </c>
      <c r="K8672">
        <v>2</v>
      </c>
      <c r="L8672">
        <v>1</v>
      </c>
      <c r="V8672">
        <f>IF(AND(Table1[[#This Row],[age]]&lt;=18, Table1[[#This Row],[engaged_in_prod]] = 1),1,0)</f>
        <v>0</v>
      </c>
    </row>
    <row r="8673" spans="1:22" x14ac:dyDescent="0.25">
      <c r="A8673">
        <v>1364</v>
      </c>
      <c r="B8673">
        <v>9</v>
      </c>
      <c r="C8673">
        <v>1</v>
      </c>
      <c r="D8673">
        <v>1</v>
      </c>
      <c r="E8673">
        <v>3</v>
      </c>
      <c r="G8673">
        <v>2</v>
      </c>
      <c r="L8673">
        <v>1</v>
      </c>
      <c r="V8673">
        <f>IF(AND(Table1[[#This Row],[age]]&lt;=18, Table1[[#This Row],[engaged_in_prod]] = 1),1,0)</f>
        <v>0</v>
      </c>
    </row>
    <row r="8674" spans="1:22" x14ac:dyDescent="0.25">
      <c r="A8674">
        <v>1364</v>
      </c>
      <c r="B8674">
        <v>8</v>
      </c>
      <c r="C8674">
        <v>2</v>
      </c>
      <c r="D8674">
        <v>3</v>
      </c>
      <c r="E8674">
        <v>3</v>
      </c>
      <c r="G8674">
        <v>2</v>
      </c>
      <c r="L8674">
        <v>1</v>
      </c>
      <c r="V8674">
        <f>IF(AND(Table1[[#This Row],[age]]&lt;=18, Table1[[#This Row],[engaged_in_prod]] = 1),1,0)</f>
        <v>0</v>
      </c>
    </row>
    <row r="8675" spans="1:22" x14ac:dyDescent="0.25">
      <c r="A8675">
        <v>1364</v>
      </c>
      <c r="B8675">
        <v>7</v>
      </c>
      <c r="C8675">
        <v>1</v>
      </c>
      <c r="D8675">
        <v>5</v>
      </c>
      <c r="E8675">
        <v>3</v>
      </c>
      <c r="G8675">
        <v>1</v>
      </c>
      <c r="H8675">
        <v>0</v>
      </c>
      <c r="I8675">
        <v>2</v>
      </c>
      <c r="J8675">
        <v>5</v>
      </c>
      <c r="L8675">
        <v>1</v>
      </c>
      <c r="V8675">
        <f>IF(AND(Table1[[#This Row],[age]]&lt;=18, Table1[[#This Row],[engaged_in_prod]] = 1),1,0)</f>
        <v>0</v>
      </c>
    </row>
    <row r="8676" spans="1:22" x14ac:dyDescent="0.25">
      <c r="A8676">
        <v>1364</v>
      </c>
      <c r="B8676">
        <v>6</v>
      </c>
      <c r="C8676">
        <v>2</v>
      </c>
      <c r="D8676">
        <v>6</v>
      </c>
      <c r="E8676">
        <v>3</v>
      </c>
      <c r="G8676">
        <v>1</v>
      </c>
      <c r="H8676">
        <v>0</v>
      </c>
      <c r="I8676">
        <v>2</v>
      </c>
      <c r="J8676">
        <v>5</v>
      </c>
      <c r="L8676">
        <v>1</v>
      </c>
      <c r="V8676">
        <f>IF(AND(Table1[[#This Row],[age]]&lt;=18, Table1[[#This Row],[engaged_in_prod]] = 1),1,0)</f>
        <v>0</v>
      </c>
    </row>
    <row r="8677" spans="1:22" x14ac:dyDescent="0.25">
      <c r="A8677">
        <v>1364</v>
      </c>
      <c r="B8677">
        <v>5</v>
      </c>
      <c r="C8677">
        <v>2</v>
      </c>
      <c r="D8677">
        <v>8</v>
      </c>
      <c r="E8677">
        <v>3</v>
      </c>
      <c r="G8677">
        <v>1</v>
      </c>
      <c r="H8677">
        <v>1</v>
      </c>
      <c r="I8677">
        <v>2</v>
      </c>
      <c r="J8677">
        <v>6</v>
      </c>
      <c r="L8677">
        <v>1</v>
      </c>
      <c r="V8677">
        <f>IF(AND(Table1[[#This Row],[age]]&lt;=18, Table1[[#This Row],[engaged_in_prod]] = 1),1,0)</f>
        <v>0</v>
      </c>
    </row>
    <row r="8678" spans="1:22" x14ac:dyDescent="0.25">
      <c r="A8678">
        <v>1364</v>
      </c>
      <c r="B8678">
        <v>4</v>
      </c>
      <c r="C8678">
        <v>2</v>
      </c>
      <c r="D8678">
        <v>10</v>
      </c>
      <c r="E8678">
        <v>3</v>
      </c>
      <c r="G8678">
        <v>1</v>
      </c>
      <c r="H8678">
        <v>1</v>
      </c>
      <c r="I8678">
        <v>2</v>
      </c>
      <c r="J8678">
        <v>6</v>
      </c>
      <c r="L8678">
        <v>1</v>
      </c>
      <c r="V8678">
        <f>IF(AND(Table1[[#This Row],[age]]&lt;=18, Table1[[#This Row],[engaged_in_prod]] = 1),1,0)</f>
        <v>0</v>
      </c>
    </row>
    <row r="8679" spans="1:22" x14ac:dyDescent="0.25">
      <c r="A8679">
        <v>1364</v>
      </c>
      <c r="B8679">
        <v>3</v>
      </c>
      <c r="C8679">
        <v>1</v>
      </c>
      <c r="D8679">
        <v>12</v>
      </c>
      <c r="E8679">
        <v>3</v>
      </c>
      <c r="F8679">
        <v>5</v>
      </c>
      <c r="G8679">
        <v>1</v>
      </c>
      <c r="H8679">
        <v>3</v>
      </c>
      <c r="I8679">
        <v>2</v>
      </c>
      <c r="J8679">
        <v>6</v>
      </c>
      <c r="L8679">
        <v>1</v>
      </c>
      <c r="V8679">
        <f>IF(AND(Table1[[#This Row],[age]]&lt;=18, Table1[[#This Row],[engaged_in_prod]] = 1),1,0)</f>
        <v>0</v>
      </c>
    </row>
    <row r="8680" spans="1:22" x14ac:dyDescent="0.25">
      <c r="A8680">
        <v>491</v>
      </c>
      <c r="B8680">
        <v>1</v>
      </c>
      <c r="C8680">
        <v>1</v>
      </c>
      <c r="D8680">
        <v>48</v>
      </c>
      <c r="E8680">
        <v>1</v>
      </c>
      <c r="F8680">
        <v>1</v>
      </c>
      <c r="G8680">
        <v>1</v>
      </c>
      <c r="H8680">
        <v>9</v>
      </c>
      <c r="I8680">
        <v>1</v>
      </c>
      <c r="K8680">
        <v>2</v>
      </c>
      <c r="L8680">
        <v>1</v>
      </c>
      <c r="V8680">
        <f>IF(AND(Table1[[#This Row],[age]]&lt;=18, Table1[[#This Row],[engaged_in_prod]] = 1),1,0)</f>
        <v>0</v>
      </c>
    </row>
    <row r="8681" spans="1:22" x14ac:dyDescent="0.25">
      <c r="A8681">
        <v>502</v>
      </c>
      <c r="B8681">
        <v>1</v>
      </c>
      <c r="C8681">
        <v>1</v>
      </c>
      <c r="D8681">
        <v>48</v>
      </c>
      <c r="E8681">
        <v>1</v>
      </c>
      <c r="F8681">
        <v>1</v>
      </c>
      <c r="G8681">
        <v>1</v>
      </c>
      <c r="H8681">
        <v>8</v>
      </c>
      <c r="I8681">
        <v>1</v>
      </c>
      <c r="K8681">
        <v>2</v>
      </c>
      <c r="L8681">
        <v>1</v>
      </c>
      <c r="V8681">
        <f>IF(AND(Table1[[#This Row],[age]]&lt;=18, Table1[[#This Row],[engaged_in_prod]] = 1),1,0)</f>
        <v>0</v>
      </c>
    </row>
    <row r="8682" spans="1:22" x14ac:dyDescent="0.25">
      <c r="A8682">
        <v>530</v>
      </c>
      <c r="B8682">
        <v>1</v>
      </c>
      <c r="C8682">
        <v>1</v>
      </c>
      <c r="D8682">
        <v>48</v>
      </c>
      <c r="E8682">
        <v>1</v>
      </c>
      <c r="F8682">
        <v>1</v>
      </c>
      <c r="G8682">
        <v>1</v>
      </c>
      <c r="H8682">
        <v>3</v>
      </c>
      <c r="I8682">
        <v>1</v>
      </c>
      <c r="K8682">
        <v>2</v>
      </c>
      <c r="L8682">
        <v>1</v>
      </c>
      <c r="V8682">
        <f>IF(AND(Table1[[#This Row],[age]]&lt;=18, Table1[[#This Row],[engaged_in_prod]] = 1),1,0)</f>
        <v>0</v>
      </c>
    </row>
    <row r="8683" spans="1:22" x14ac:dyDescent="0.25">
      <c r="A8683">
        <v>542</v>
      </c>
      <c r="B8683">
        <v>1</v>
      </c>
      <c r="C8683">
        <v>1</v>
      </c>
      <c r="D8683">
        <v>48</v>
      </c>
      <c r="E8683">
        <v>1</v>
      </c>
      <c r="F8683">
        <v>1</v>
      </c>
      <c r="G8683">
        <v>1</v>
      </c>
      <c r="H8683">
        <v>5</v>
      </c>
      <c r="I8683">
        <v>1</v>
      </c>
      <c r="K8683">
        <v>2</v>
      </c>
      <c r="L8683">
        <v>1</v>
      </c>
      <c r="V8683">
        <f>IF(AND(Table1[[#This Row],[age]]&lt;=18, Table1[[#This Row],[engaged_in_prod]] = 1),1,0)</f>
        <v>0</v>
      </c>
    </row>
    <row r="8684" spans="1:22" x14ac:dyDescent="0.25">
      <c r="A8684">
        <v>1366</v>
      </c>
      <c r="B8684">
        <v>5</v>
      </c>
      <c r="C8684">
        <v>1</v>
      </c>
      <c r="D8684">
        <v>7</v>
      </c>
      <c r="E8684">
        <v>3</v>
      </c>
      <c r="G8684">
        <v>1</v>
      </c>
      <c r="H8684">
        <v>0</v>
      </c>
      <c r="I8684">
        <v>2</v>
      </c>
      <c r="J8684">
        <v>5</v>
      </c>
      <c r="L8684">
        <v>1</v>
      </c>
      <c r="V8684">
        <f>IF(AND(Table1[[#This Row],[age]]&lt;=18, Table1[[#This Row],[engaged_in_prod]] = 1),1,0)</f>
        <v>0</v>
      </c>
    </row>
    <row r="8685" spans="1:22" x14ac:dyDescent="0.25">
      <c r="A8685">
        <v>1366</v>
      </c>
      <c r="B8685">
        <v>4</v>
      </c>
      <c r="C8685">
        <v>1</v>
      </c>
      <c r="D8685">
        <v>10</v>
      </c>
      <c r="E8685">
        <v>3</v>
      </c>
      <c r="G8685">
        <v>1</v>
      </c>
      <c r="H8685">
        <v>2</v>
      </c>
      <c r="I8685">
        <v>2</v>
      </c>
      <c r="J8685">
        <v>6</v>
      </c>
      <c r="L8685">
        <v>1</v>
      </c>
      <c r="V8685">
        <f>IF(AND(Table1[[#This Row],[age]]&lt;=18, Table1[[#This Row],[engaged_in_prod]] = 1),1,0)</f>
        <v>0</v>
      </c>
    </row>
    <row r="8686" spans="1:22" x14ac:dyDescent="0.25">
      <c r="A8686">
        <v>1366</v>
      </c>
      <c r="B8686">
        <v>3</v>
      </c>
      <c r="C8686">
        <v>2</v>
      </c>
      <c r="D8686">
        <v>13</v>
      </c>
      <c r="E8686">
        <v>3</v>
      </c>
      <c r="F8686">
        <v>5</v>
      </c>
      <c r="G8686">
        <v>1</v>
      </c>
      <c r="H8686">
        <v>1</v>
      </c>
      <c r="I8686">
        <v>2</v>
      </c>
      <c r="J8686">
        <v>6</v>
      </c>
      <c r="L8686">
        <v>1</v>
      </c>
      <c r="V8686">
        <f>IF(AND(Table1[[#This Row],[age]]&lt;=18, Table1[[#This Row],[engaged_in_prod]] = 1),1,0)</f>
        <v>0</v>
      </c>
    </row>
    <row r="8687" spans="1:22" x14ac:dyDescent="0.25">
      <c r="A8687">
        <v>543</v>
      </c>
      <c r="B8687">
        <v>1</v>
      </c>
      <c r="C8687">
        <v>1</v>
      </c>
      <c r="D8687">
        <v>48</v>
      </c>
      <c r="E8687">
        <v>1</v>
      </c>
      <c r="F8687">
        <v>1</v>
      </c>
      <c r="G8687">
        <v>1</v>
      </c>
      <c r="H8687">
        <v>3</v>
      </c>
      <c r="I8687">
        <v>1</v>
      </c>
      <c r="K8687">
        <v>2</v>
      </c>
      <c r="L8687">
        <v>1</v>
      </c>
      <c r="V8687">
        <f>IF(AND(Table1[[#This Row],[age]]&lt;=18, Table1[[#This Row],[engaged_in_prod]] = 1),1,0)</f>
        <v>0</v>
      </c>
    </row>
    <row r="8688" spans="1:22" x14ac:dyDescent="0.25">
      <c r="A8688">
        <v>574</v>
      </c>
      <c r="B8688">
        <v>1</v>
      </c>
      <c r="C8688">
        <v>1</v>
      </c>
      <c r="D8688">
        <v>48</v>
      </c>
      <c r="E8688">
        <v>1</v>
      </c>
      <c r="F8688">
        <v>1</v>
      </c>
      <c r="G8688">
        <v>1</v>
      </c>
      <c r="H8688">
        <v>0</v>
      </c>
      <c r="I8688">
        <v>1</v>
      </c>
      <c r="K8688">
        <v>2</v>
      </c>
      <c r="L8688">
        <v>1</v>
      </c>
      <c r="V8688">
        <f>IF(AND(Table1[[#This Row],[age]]&lt;=18, Table1[[#This Row],[engaged_in_prod]] = 1),1,0)</f>
        <v>0</v>
      </c>
    </row>
    <row r="8689" spans="1:22" x14ac:dyDescent="0.25">
      <c r="A8689">
        <v>1367</v>
      </c>
      <c r="B8689">
        <v>7</v>
      </c>
      <c r="C8689">
        <v>1</v>
      </c>
      <c r="D8689">
        <v>0</v>
      </c>
      <c r="E8689">
        <v>3</v>
      </c>
      <c r="G8689">
        <v>2</v>
      </c>
      <c r="L8689">
        <v>1</v>
      </c>
      <c r="V8689">
        <f>IF(AND(Table1[[#This Row],[age]]&lt;=18, Table1[[#This Row],[engaged_in_prod]] = 1),1,0)</f>
        <v>0</v>
      </c>
    </row>
    <row r="8690" spans="1:22" x14ac:dyDescent="0.25">
      <c r="A8690">
        <v>1367</v>
      </c>
      <c r="B8690">
        <v>6</v>
      </c>
      <c r="C8690">
        <v>1</v>
      </c>
      <c r="D8690">
        <v>4</v>
      </c>
      <c r="E8690">
        <v>3</v>
      </c>
      <c r="G8690">
        <v>2</v>
      </c>
      <c r="L8690">
        <v>1</v>
      </c>
      <c r="V8690">
        <f>IF(AND(Table1[[#This Row],[age]]&lt;=18, Table1[[#This Row],[engaged_in_prod]] = 1),1,0)</f>
        <v>0</v>
      </c>
    </row>
    <row r="8691" spans="1:22" x14ac:dyDescent="0.25">
      <c r="A8691">
        <v>1367</v>
      </c>
      <c r="B8691">
        <v>5</v>
      </c>
      <c r="C8691">
        <v>1</v>
      </c>
      <c r="D8691">
        <v>6</v>
      </c>
      <c r="E8691">
        <v>3</v>
      </c>
      <c r="G8691">
        <v>1</v>
      </c>
      <c r="H8691">
        <v>0</v>
      </c>
      <c r="I8691">
        <v>2</v>
      </c>
      <c r="J8691">
        <v>5</v>
      </c>
      <c r="L8691">
        <v>1</v>
      </c>
      <c r="V8691">
        <f>IF(AND(Table1[[#This Row],[age]]&lt;=18, Table1[[#This Row],[engaged_in_prod]] = 1),1,0)</f>
        <v>0</v>
      </c>
    </row>
    <row r="8692" spans="1:22" x14ac:dyDescent="0.25">
      <c r="A8692">
        <v>1367</v>
      </c>
      <c r="B8692">
        <v>4</v>
      </c>
      <c r="C8692">
        <v>1</v>
      </c>
      <c r="D8692">
        <v>8</v>
      </c>
      <c r="E8692">
        <v>3</v>
      </c>
      <c r="G8692">
        <v>1</v>
      </c>
      <c r="H8692">
        <v>0</v>
      </c>
      <c r="I8692">
        <v>2</v>
      </c>
      <c r="J8692">
        <v>5</v>
      </c>
      <c r="L8692">
        <v>1</v>
      </c>
      <c r="V8692">
        <f>IF(AND(Table1[[#This Row],[age]]&lt;=18, Table1[[#This Row],[engaged_in_prod]] = 1),1,0)</f>
        <v>0</v>
      </c>
    </row>
    <row r="8693" spans="1:22" x14ac:dyDescent="0.25">
      <c r="A8693">
        <v>1367</v>
      </c>
      <c r="B8693">
        <v>3</v>
      </c>
      <c r="C8693">
        <v>2</v>
      </c>
      <c r="D8693">
        <v>12</v>
      </c>
      <c r="E8693">
        <v>3</v>
      </c>
      <c r="F8693">
        <v>5</v>
      </c>
      <c r="G8693">
        <v>1</v>
      </c>
      <c r="H8693">
        <v>2</v>
      </c>
      <c r="I8693">
        <v>2</v>
      </c>
      <c r="J8693">
        <v>6</v>
      </c>
      <c r="L8693">
        <v>1</v>
      </c>
      <c r="V8693">
        <f>IF(AND(Table1[[#This Row],[age]]&lt;=18, Table1[[#This Row],[engaged_in_prod]] = 1),1,0)</f>
        <v>0</v>
      </c>
    </row>
    <row r="8694" spans="1:22" x14ac:dyDescent="0.25">
      <c r="A8694">
        <v>591</v>
      </c>
      <c r="B8694">
        <v>2</v>
      </c>
      <c r="C8694">
        <v>2</v>
      </c>
      <c r="D8694">
        <v>48</v>
      </c>
      <c r="E8694">
        <v>2</v>
      </c>
      <c r="F8694">
        <v>1</v>
      </c>
      <c r="G8694">
        <v>1</v>
      </c>
      <c r="H8694">
        <v>0</v>
      </c>
      <c r="I8694">
        <v>1</v>
      </c>
      <c r="K8694">
        <v>1</v>
      </c>
      <c r="L8694">
        <v>1</v>
      </c>
      <c r="V8694">
        <f>IF(AND(Table1[[#This Row],[age]]&lt;=18, Table1[[#This Row],[engaged_in_prod]] = 1),1,0)</f>
        <v>0</v>
      </c>
    </row>
    <row r="8695" spans="1:22" x14ac:dyDescent="0.25">
      <c r="A8695">
        <v>704</v>
      </c>
      <c r="B8695">
        <v>1</v>
      </c>
      <c r="C8695">
        <v>1</v>
      </c>
      <c r="D8695">
        <v>48</v>
      </c>
      <c r="E8695">
        <v>1</v>
      </c>
      <c r="F8695">
        <v>1</v>
      </c>
      <c r="G8695">
        <v>1</v>
      </c>
      <c r="H8695">
        <v>2</v>
      </c>
      <c r="I8695">
        <v>1</v>
      </c>
      <c r="K8695">
        <v>2</v>
      </c>
      <c r="L8695">
        <v>1</v>
      </c>
      <c r="V8695">
        <f>IF(AND(Table1[[#This Row],[age]]&lt;=18, Table1[[#This Row],[engaged_in_prod]] = 1),1,0)</f>
        <v>0</v>
      </c>
    </row>
    <row r="8696" spans="1:22" x14ac:dyDescent="0.25">
      <c r="A8696">
        <v>1368</v>
      </c>
      <c r="B8696">
        <v>5</v>
      </c>
      <c r="C8696">
        <v>1</v>
      </c>
      <c r="D8696">
        <v>8</v>
      </c>
      <c r="E8696">
        <v>3</v>
      </c>
      <c r="G8696">
        <v>1</v>
      </c>
      <c r="H8696">
        <v>0</v>
      </c>
      <c r="I8696">
        <v>2</v>
      </c>
      <c r="J8696">
        <v>5</v>
      </c>
      <c r="L8696">
        <v>1</v>
      </c>
      <c r="V8696">
        <f>IF(AND(Table1[[#This Row],[age]]&lt;=18, Table1[[#This Row],[engaged_in_prod]] = 1),1,0)</f>
        <v>0</v>
      </c>
    </row>
    <row r="8697" spans="1:22" x14ac:dyDescent="0.25">
      <c r="A8697">
        <v>1368</v>
      </c>
      <c r="B8697">
        <v>4</v>
      </c>
      <c r="C8697">
        <v>2</v>
      </c>
      <c r="D8697">
        <v>10</v>
      </c>
      <c r="E8697">
        <v>3</v>
      </c>
      <c r="G8697">
        <v>1</v>
      </c>
      <c r="H8697">
        <v>0</v>
      </c>
      <c r="I8697">
        <v>2</v>
      </c>
      <c r="J8697">
        <v>5</v>
      </c>
      <c r="L8697">
        <v>1</v>
      </c>
      <c r="V8697">
        <f>IF(AND(Table1[[#This Row],[age]]&lt;=18, Table1[[#This Row],[engaged_in_prod]] = 1),1,0)</f>
        <v>0</v>
      </c>
    </row>
    <row r="8698" spans="1:22" x14ac:dyDescent="0.25">
      <c r="A8698">
        <v>752</v>
      </c>
      <c r="B8698">
        <v>1</v>
      </c>
      <c r="C8698">
        <v>1</v>
      </c>
      <c r="D8698">
        <v>48</v>
      </c>
      <c r="E8698">
        <v>1</v>
      </c>
      <c r="F8698">
        <v>1</v>
      </c>
      <c r="G8698">
        <v>1</v>
      </c>
      <c r="H8698">
        <v>6</v>
      </c>
      <c r="I8698">
        <v>1</v>
      </c>
      <c r="K8698">
        <v>2</v>
      </c>
      <c r="L8698">
        <v>1</v>
      </c>
      <c r="V8698">
        <f>IF(AND(Table1[[#This Row],[age]]&lt;=18, Table1[[#This Row],[engaged_in_prod]] = 1),1,0)</f>
        <v>0</v>
      </c>
    </row>
    <row r="8699" spans="1:22" x14ac:dyDescent="0.25">
      <c r="A8699">
        <v>805</v>
      </c>
      <c r="B8699">
        <v>1</v>
      </c>
      <c r="C8699">
        <v>1</v>
      </c>
      <c r="D8699">
        <v>48</v>
      </c>
      <c r="E8699">
        <v>1</v>
      </c>
      <c r="F8699">
        <v>1</v>
      </c>
      <c r="G8699">
        <v>1</v>
      </c>
      <c r="H8699">
        <v>0</v>
      </c>
      <c r="I8699">
        <v>1</v>
      </c>
      <c r="K8699">
        <v>2</v>
      </c>
      <c r="L8699">
        <v>1</v>
      </c>
      <c r="V8699">
        <f>IF(AND(Table1[[#This Row],[age]]&lt;=18, Table1[[#This Row],[engaged_in_prod]] = 1),1,0)</f>
        <v>0</v>
      </c>
    </row>
    <row r="8700" spans="1:22" x14ac:dyDescent="0.25">
      <c r="A8700">
        <v>893</v>
      </c>
      <c r="B8700">
        <v>2</v>
      </c>
      <c r="C8700">
        <v>2</v>
      </c>
      <c r="D8700">
        <v>48</v>
      </c>
      <c r="E8700">
        <v>2</v>
      </c>
      <c r="F8700">
        <v>1</v>
      </c>
      <c r="G8700">
        <v>1</v>
      </c>
      <c r="H8700">
        <v>0</v>
      </c>
      <c r="I8700">
        <v>1</v>
      </c>
      <c r="K8700">
        <v>2</v>
      </c>
      <c r="L8700">
        <v>1</v>
      </c>
      <c r="V8700">
        <f>IF(AND(Table1[[#This Row],[age]]&lt;=18, Table1[[#This Row],[engaged_in_prod]] = 1),1,0)</f>
        <v>0</v>
      </c>
    </row>
    <row r="8701" spans="1:22" x14ac:dyDescent="0.25">
      <c r="A8701">
        <v>1369</v>
      </c>
      <c r="B8701">
        <v>9</v>
      </c>
      <c r="C8701">
        <v>1</v>
      </c>
      <c r="D8701">
        <v>8</v>
      </c>
      <c r="E8701">
        <v>3</v>
      </c>
      <c r="G8701">
        <v>1</v>
      </c>
      <c r="H8701">
        <v>0</v>
      </c>
      <c r="I8701">
        <v>2</v>
      </c>
      <c r="J8701">
        <v>5</v>
      </c>
      <c r="L8701">
        <v>1</v>
      </c>
      <c r="V8701">
        <f>IF(AND(Table1[[#This Row],[age]]&lt;=18, Table1[[#This Row],[engaged_in_prod]] = 1),1,0)</f>
        <v>0</v>
      </c>
    </row>
    <row r="8702" spans="1:22" x14ac:dyDescent="0.25">
      <c r="A8702">
        <v>1369</v>
      </c>
      <c r="B8702">
        <v>8</v>
      </c>
      <c r="C8702">
        <v>1</v>
      </c>
      <c r="D8702">
        <v>10</v>
      </c>
      <c r="E8702">
        <v>3</v>
      </c>
      <c r="G8702">
        <v>1</v>
      </c>
      <c r="H8702">
        <v>0</v>
      </c>
      <c r="I8702">
        <v>2</v>
      </c>
      <c r="J8702">
        <v>5</v>
      </c>
      <c r="L8702">
        <v>1</v>
      </c>
      <c r="V8702">
        <f>IF(AND(Table1[[#This Row],[age]]&lt;=18, Table1[[#This Row],[engaged_in_prod]] = 1),1,0)</f>
        <v>0</v>
      </c>
    </row>
    <row r="8703" spans="1:22" x14ac:dyDescent="0.25">
      <c r="A8703">
        <v>1369</v>
      </c>
      <c r="B8703">
        <v>7</v>
      </c>
      <c r="C8703">
        <v>2</v>
      </c>
      <c r="D8703">
        <v>12</v>
      </c>
      <c r="E8703">
        <v>3</v>
      </c>
      <c r="F8703">
        <v>5</v>
      </c>
      <c r="G8703">
        <v>1</v>
      </c>
      <c r="H8703">
        <v>2</v>
      </c>
      <c r="I8703">
        <v>2</v>
      </c>
      <c r="J8703">
        <v>6</v>
      </c>
      <c r="L8703">
        <v>1</v>
      </c>
      <c r="V8703">
        <f>IF(AND(Table1[[#This Row],[age]]&lt;=18, Table1[[#This Row],[engaged_in_prod]] = 1),1,0)</f>
        <v>0</v>
      </c>
    </row>
    <row r="8704" spans="1:22" x14ac:dyDescent="0.25">
      <c r="A8704">
        <v>1369</v>
      </c>
      <c r="B8704">
        <v>6</v>
      </c>
      <c r="C8704">
        <v>2</v>
      </c>
      <c r="D8704">
        <v>14</v>
      </c>
      <c r="E8704">
        <v>3</v>
      </c>
      <c r="F8704">
        <v>5</v>
      </c>
      <c r="G8704">
        <v>1</v>
      </c>
      <c r="H8704">
        <v>0</v>
      </c>
      <c r="I8704">
        <v>2</v>
      </c>
      <c r="J8704">
        <v>6</v>
      </c>
      <c r="L8704">
        <v>1</v>
      </c>
      <c r="V8704">
        <f>IF(AND(Table1[[#This Row],[age]]&lt;=18, Table1[[#This Row],[engaged_in_prod]] = 1),1,0)</f>
        <v>0</v>
      </c>
    </row>
    <row r="8705" spans="1:22" x14ac:dyDescent="0.25">
      <c r="A8705">
        <v>1369</v>
      </c>
      <c r="B8705">
        <v>5</v>
      </c>
      <c r="C8705">
        <v>2</v>
      </c>
      <c r="D8705">
        <v>16</v>
      </c>
      <c r="E8705">
        <v>3</v>
      </c>
      <c r="F8705">
        <v>5</v>
      </c>
      <c r="G8705">
        <v>1</v>
      </c>
      <c r="H8705">
        <v>0</v>
      </c>
      <c r="I8705">
        <v>2</v>
      </c>
      <c r="J8705">
        <v>6</v>
      </c>
      <c r="L8705">
        <v>1</v>
      </c>
      <c r="V8705">
        <f>IF(AND(Table1[[#This Row],[age]]&lt;=18, Table1[[#This Row],[engaged_in_prod]] = 1),1,0)</f>
        <v>0</v>
      </c>
    </row>
    <row r="8706" spans="1:22" x14ac:dyDescent="0.25">
      <c r="A8706">
        <v>1369</v>
      </c>
      <c r="B8706">
        <v>4</v>
      </c>
      <c r="C8706">
        <v>1</v>
      </c>
      <c r="D8706">
        <v>17</v>
      </c>
      <c r="E8706">
        <v>3</v>
      </c>
      <c r="F8706">
        <v>5</v>
      </c>
      <c r="G8706">
        <v>1</v>
      </c>
      <c r="H8706">
        <v>7</v>
      </c>
      <c r="I8706">
        <v>2</v>
      </c>
      <c r="J8706">
        <v>6</v>
      </c>
      <c r="L8706">
        <v>1</v>
      </c>
      <c r="V8706">
        <f>IF(AND(Table1[[#This Row],[age]]&lt;=18, Table1[[#This Row],[engaged_in_prod]] = 1),1,0)</f>
        <v>0</v>
      </c>
    </row>
    <row r="8707" spans="1:22" x14ac:dyDescent="0.25">
      <c r="A8707">
        <v>1369</v>
      </c>
      <c r="B8707">
        <v>3</v>
      </c>
      <c r="C8707">
        <v>1</v>
      </c>
      <c r="D8707">
        <v>22</v>
      </c>
      <c r="E8707">
        <v>3</v>
      </c>
      <c r="F8707">
        <v>5</v>
      </c>
      <c r="G8707">
        <v>1</v>
      </c>
      <c r="H8707">
        <v>4</v>
      </c>
      <c r="I8707">
        <v>2</v>
      </c>
      <c r="J8707">
        <v>6</v>
      </c>
      <c r="L8707">
        <v>1</v>
      </c>
      <c r="V8707">
        <f>IF(AND(Table1[[#This Row],[age]]&lt;=18, Table1[[#This Row],[engaged_in_prod]] = 1),1,0)</f>
        <v>0</v>
      </c>
    </row>
    <row r="8708" spans="1:22" x14ac:dyDescent="0.25">
      <c r="A8708">
        <v>909</v>
      </c>
      <c r="B8708">
        <v>1</v>
      </c>
      <c r="C8708">
        <v>1</v>
      </c>
      <c r="D8708">
        <v>48</v>
      </c>
      <c r="E8708">
        <v>1</v>
      </c>
      <c r="F8708">
        <v>1</v>
      </c>
      <c r="G8708">
        <v>1</v>
      </c>
      <c r="H8708">
        <v>2</v>
      </c>
      <c r="I8708">
        <v>1</v>
      </c>
      <c r="K8708">
        <v>2</v>
      </c>
      <c r="L8708">
        <v>1</v>
      </c>
      <c r="V8708">
        <f>IF(AND(Table1[[#This Row],[age]]&lt;=18, Table1[[#This Row],[engaged_in_prod]] = 1),1,0)</f>
        <v>0</v>
      </c>
    </row>
    <row r="8709" spans="1:22" x14ac:dyDescent="0.25">
      <c r="A8709">
        <v>954</v>
      </c>
      <c r="B8709">
        <v>1</v>
      </c>
      <c r="C8709">
        <v>1</v>
      </c>
      <c r="D8709">
        <v>48</v>
      </c>
      <c r="E8709">
        <v>1</v>
      </c>
      <c r="F8709">
        <v>1</v>
      </c>
      <c r="G8709">
        <v>1</v>
      </c>
      <c r="H8709">
        <v>8</v>
      </c>
      <c r="I8709">
        <v>1</v>
      </c>
      <c r="K8709">
        <v>2</v>
      </c>
      <c r="L8709">
        <v>1</v>
      </c>
      <c r="V8709">
        <f>IF(AND(Table1[[#This Row],[age]]&lt;=18, Table1[[#This Row],[engaged_in_prod]] = 1),1,0)</f>
        <v>0</v>
      </c>
    </row>
    <row r="8710" spans="1:22" x14ac:dyDescent="0.25">
      <c r="A8710">
        <v>1370</v>
      </c>
      <c r="B8710">
        <v>6</v>
      </c>
      <c r="C8710">
        <v>1</v>
      </c>
      <c r="D8710">
        <v>2</v>
      </c>
      <c r="E8710">
        <v>3</v>
      </c>
      <c r="G8710">
        <v>2</v>
      </c>
      <c r="L8710">
        <v>7</v>
      </c>
      <c r="V8710">
        <f>IF(AND(Table1[[#This Row],[age]]&lt;=18, Table1[[#This Row],[engaged_in_prod]] = 1),1,0)</f>
        <v>0</v>
      </c>
    </row>
    <row r="8711" spans="1:22" x14ac:dyDescent="0.25">
      <c r="A8711">
        <v>1370</v>
      </c>
      <c r="B8711">
        <v>6</v>
      </c>
      <c r="C8711">
        <v>1</v>
      </c>
      <c r="D8711">
        <v>2</v>
      </c>
      <c r="E8711">
        <v>3</v>
      </c>
      <c r="G8711">
        <v>2</v>
      </c>
      <c r="L8711">
        <v>3</v>
      </c>
      <c r="M8711">
        <v>1</v>
      </c>
      <c r="N8711">
        <v>11</v>
      </c>
      <c r="O8711">
        <v>3</v>
      </c>
      <c r="Q8711">
        <v>1</v>
      </c>
      <c r="R8711">
        <v>2</v>
      </c>
      <c r="S8711">
        <v>2</v>
      </c>
      <c r="T8711">
        <v>6</v>
      </c>
      <c r="V8711">
        <f>IF(AND(Table1[[#This Row],[age]]&lt;=18, Table1[[#This Row],[engaged_in_prod]] = 1),1,0)</f>
        <v>0</v>
      </c>
    </row>
    <row r="8712" spans="1:22" x14ac:dyDescent="0.25">
      <c r="A8712">
        <v>1370</v>
      </c>
      <c r="B8712">
        <v>5</v>
      </c>
      <c r="C8712">
        <v>1</v>
      </c>
      <c r="D8712">
        <v>15</v>
      </c>
      <c r="E8712">
        <v>9</v>
      </c>
      <c r="F8712">
        <v>5</v>
      </c>
      <c r="G8712">
        <v>1</v>
      </c>
      <c r="H8712">
        <v>1</v>
      </c>
      <c r="I8712">
        <v>2</v>
      </c>
      <c r="J8712">
        <v>6</v>
      </c>
      <c r="L8712">
        <v>4</v>
      </c>
      <c r="M8712">
        <v>2</v>
      </c>
      <c r="N8712">
        <v>9</v>
      </c>
      <c r="O8712">
        <v>3</v>
      </c>
      <c r="Q8712">
        <v>1</v>
      </c>
      <c r="R8712">
        <v>1</v>
      </c>
      <c r="S8712">
        <v>2</v>
      </c>
      <c r="T8712">
        <v>6</v>
      </c>
      <c r="V8712">
        <f>IF(AND(Table1[[#This Row],[age]]&lt;=18, Table1[[#This Row],[engaged_in_prod]] = 1),1,0)</f>
        <v>0</v>
      </c>
    </row>
    <row r="8713" spans="1:22" x14ac:dyDescent="0.25">
      <c r="A8713">
        <v>957</v>
      </c>
      <c r="B8713">
        <v>2</v>
      </c>
      <c r="C8713">
        <v>2</v>
      </c>
      <c r="D8713">
        <v>48</v>
      </c>
      <c r="E8713">
        <v>2</v>
      </c>
      <c r="F8713">
        <v>1</v>
      </c>
      <c r="G8713">
        <v>1</v>
      </c>
      <c r="H8713">
        <v>0</v>
      </c>
      <c r="I8713">
        <v>1</v>
      </c>
      <c r="K8713">
        <v>1</v>
      </c>
      <c r="L8713">
        <v>1</v>
      </c>
      <c r="V8713">
        <f>IF(AND(Table1[[#This Row],[age]]&lt;=18, Table1[[#This Row],[engaged_in_prod]] = 1),1,0)</f>
        <v>0</v>
      </c>
    </row>
    <row r="8714" spans="1:22" x14ac:dyDescent="0.25">
      <c r="A8714">
        <v>963</v>
      </c>
      <c r="B8714">
        <v>1</v>
      </c>
      <c r="C8714">
        <v>1</v>
      </c>
      <c r="D8714">
        <v>48</v>
      </c>
      <c r="E8714">
        <v>1</v>
      </c>
      <c r="F8714">
        <v>1</v>
      </c>
      <c r="G8714">
        <v>1</v>
      </c>
      <c r="H8714">
        <v>3</v>
      </c>
      <c r="I8714">
        <v>1</v>
      </c>
      <c r="K8714">
        <v>2</v>
      </c>
      <c r="L8714">
        <v>1</v>
      </c>
      <c r="V8714">
        <f>IF(AND(Table1[[#This Row],[age]]&lt;=18, Table1[[#This Row],[engaged_in_prod]] = 1),1,0)</f>
        <v>0</v>
      </c>
    </row>
    <row r="8715" spans="1:22" x14ac:dyDescent="0.25">
      <c r="A8715">
        <v>1023</v>
      </c>
      <c r="B8715">
        <v>1</v>
      </c>
      <c r="C8715">
        <v>1</v>
      </c>
      <c r="D8715">
        <v>48</v>
      </c>
      <c r="E8715">
        <v>1</v>
      </c>
      <c r="F8715">
        <v>1</v>
      </c>
      <c r="G8715">
        <v>1</v>
      </c>
      <c r="H8715">
        <v>0</v>
      </c>
      <c r="I8715">
        <v>1</v>
      </c>
      <c r="K8715">
        <v>1</v>
      </c>
      <c r="L8715">
        <v>1</v>
      </c>
      <c r="V8715">
        <f>IF(AND(Table1[[#This Row],[age]]&lt;=18, Table1[[#This Row],[engaged_in_prod]] = 1),1,0)</f>
        <v>0</v>
      </c>
    </row>
    <row r="8716" spans="1:22" x14ac:dyDescent="0.25">
      <c r="A8716">
        <v>1123</v>
      </c>
      <c r="B8716">
        <v>1</v>
      </c>
      <c r="C8716">
        <v>1</v>
      </c>
      <c r="D8716">
        <v>48</v>
      </c>
      <c r="E8716">
        <v>1</v>
      </c>
      <c r="F8716">
        <v>1</v>
      </c>
      <c r="G8716">
        <v>1</v>
      </c>
      <c r="H8716">
        <v>9</v>
      </c>
      <c r="I8716">
        <v>1</v>
      </c>
      <c r="K8716">
        <v>2</v>
      </c>
      <c r="L8716">
        <v>1</v>
      </c>
      <c r="V8716">
        <f>IF(AND(Table1[[#This Row],[age]]&lt;=18, Table1[[#This Row],[engaged_in_prod]] = 1),1,0)</f>
        <v>0</v>
      </c>
    </row>
    <row r="8717" spans="1:22" x14ac:dyDescent="0.25">
      <c r="A8717">
        <v>1371</v>
      </c>
      <c r="B8717">
        <v>4</v>
      </c>
      <c r="C8717">
        <v>1</v>
      </c>
      <c r="D8717">
        <v>13</v>
      </c>
      <c r="E8717">
        <v>5</v>
      </c>
      <c r="F8717">
        <v>5</v>
      </c>
      <c r="G8717">
        <v>1</v>
      </c>
      <c r="H8717">
        <v>2</v>
      </c>
      <c r="I8717">
        <v>2</v>
      </c>
      <c r="J8717">
        <v>6</v>
      </c>
      <c r="L8717">
        <v>1</v>
      </c>
      <c r="V8717">
        <f>IF(AND(Table1[[#This Row],[age]]&lt;=18, Table1[[#This Row],[engaged_in_prod]] = 1),1,0)</f>
        <v>0</v>
      </c>
    </row>
    <row r="8718" spans="1:22" x14ac:dyDescent="0.25">
      <c r="A8718">
        <v>1193</v>
      </c>
      <c r="B8718">
        <v>2</v>
      </c>
      <c r="C8718">
        <v>2</v>
      </c>
      <c r="D8718">
        <v>48</v>
      </c>
      <c r="E8718">
        <v>2</v>
      </c>
      <c r="F8718">
        <v>1</v>
      </c>
      <c r="G8718">
        <v>1</v>
      </c>
      <c r="H8718">
        <v>0</v>
      </c>
      <c r="I8718">
        <v>1</v>
      </c>
      <c r="K8718">
        <v>1</v>
      </c>
      <c r="L8718">
        <v>1</v>
      </c>
      <c r="V8718">
        <f>IF(AND(Table1[[#This Row],[age]]&lt;=18, Table1[[#This Row],[engaged_in_prod]] = 1),1,0)</f>
        <v>0</v>
      </c>
    </row>
    <row r="8719" spans="1:22" x14ac:dyDescent="0.25">
      <c r="A8719">
        <v>1201</v>
      </c>
      <c r="B8719">
        <v>1</v>
      </c>
      <c r="C8719">
        <v>1</v>
      </c>
      <c r="D8719">
        <v>48</v>
      </c>
      <c r="E8719">
        <v>1</v>
      </c>
      <c r="F8719">
        <v>1</v>
      </c>
      <c r="G8719">
        <v>1</v>
      </c>
      <c r="H8719">
        <v>10</v>
      </c>
      <c r="I8719">
        <v>1</v>
      </c>
      <c r="K8719">
        <v>2</v>
      </c>
      <c r="L8719">
        <v>1</v>
      </c>
      <c r="V8719">
        <f>IF(AND(Table1[[#This Row],[age]]&lt;=18, Table1[[#This Row],[engaged_in_prod]] = 1),1,0)</f>
        <v>0</v>
      </c>
    </row>
    <row r="8720" spans="1:22" x14ac:dyDescent="0.25">
      <c r="A8720">
        <v>1220</v>
      </c>
      <c r="B8720">
        <v>2</v>
      </c>
      <c r="C8720">
        <v>2</v>
      </c>
      <c r="D8720">
        <v>48</v>
      </c>
      <c r="E8720">
        <v>2</v>
      </c>
      <c r="F8720">
        <v>1</v>
      </c>
      <c r="G8720">
        <v>1</v>
      </c>
      <c r="H8720">
        <v>0</v>
      </c>
      <c r="I8720">
        <v>1</v>
      </c>
      <c r="K8720">
        <v>1</v>
      </c>
      <c r="L8720">
        <v>1</v>
      </c>
      <c r="V8720">
        <f>IF(AND(Table1[[#This Row],[age]]&lt;=18, Table1[[#This Row],[engaged_in_prod]] = 1),1,0)</f>
        <v>0</v>
      </c>
    </row>
    <row r="8721" spans="1:22" x14ac:dyDescent="0.25">
      <c r="A8721">
        <v>1372</v>
      </c>
      <c r="B8721">
        <v>4</v>
      </c>
      <c r="C8721">
        <v>1</v>
      </c>
      <c r="D8721">
        <v>0</v>
      </c>
      <c r="E8721">
        <v>3</v>
      </c>
      <c r="G8721">
        <v>2</v>
      </c>
      <c r="L8721">
        <v>1</v>
      </c>
      <c r="V8721">
        <f>IF(AND(Table1[[#This Row],[age]]&lt;=18, Table1[[#This Row],[engaged_in_prod]] = 1),1,0)</f>
        <v>0</v>
      </c>
    </row>
    <row r="8722" spans="1:22" x14ac:dyDescent="0.25">
      <c r="A8722">
        <v>1372</v>
      </c>
      <c r="B8722">
        <v>3</v>
      </c>
      <c r="C8722">
        <v>1</v>
      </c>
      <c r="D8722">
        <v>2</v>
      </c>
      <c r="E8722">
        <v>3</v>
      </c>
      <c r="G8722">
        <v>2</v>
      </c>
      <c r="L8722">
        <v>1</v>
      </c>
      <c r="V8722">
        <f>IF(AND(Table1[[#This Row],[age]]&lt;=18, Table1[[#This Row],[engaged_in_prod]] = 1),1,0)</f>
        <v>0</v>
      </c>
    </row>
    <row r="8723" spans="1:22" x14ac:dyDescent="0.25">
      <c r="A8723">
        <v>1266</v>
      </c>
      <c r="B8723">
        <v>1</v>
      </c>
      <c r="C8723">
        <v>1</v>
      </c>
      <c r="D8723">
        <v>48</v>
      </c>
      <c r="E8723">
        <v>1</v>
      </c>
      <c r="F8723">
        <v>1</v>
      </c>
      <c r="G8723">
        <v>1</v>
      </c>
      <c r="H8723">
        <v>5</v>
      </c>
      <c r="I8723">
        <v>1</v>
      </c>
      <c r="K8723">
        <v>2</v>
      </c>
      <c r="L8723">
        <v>4</v>
      </c>
      <c r="V8723">
        <f>IF(AND(Table1[[#This Row],[age]]&lt;=18, Table1[[#This Row],[engaged_in_prod]] = 1),1,0)</f>
        <v>0</v>
      </c>
    </row>
    <row r="8724" spans="1:22" x14ac:dyDescent="0.25">
      <c r="A8724">
        <v>1273</v>
      </c>
      <c r="B8724">
        <v>2</v>
      </c>
      <c r="C8724">
        <v>2</v>
      </c>
      <c r="D8724">
        <v>48</v>
      </c>
      <c r="E8724">
        <v>2</v>
      </c>
      <c r="F8724">
        <v>1</v>
      </c>
      <c r="G8724">
        <v>1</v>
      </c>
      <c r="H8724">
        <v>0</v>
      </c>
      <c r="I8724">
        <v>1</v>
      </c>
      <c r="K8724">
        <v>1</v>
      </c>
      <c r="L8724">
        <v>1</v>
      </c>
      <c r="V8724">
        <f>IF(AND(Table1[[#This Row],[age]]&lt;=18, Table1[[#This Row],[engaged_in_prod]] = 1),1,0)</f>
        <v>0</v>
      </c>
    </row>
    <row r="8725" spans="1:22" x14ac:dyDescent="0.25">
      <c r="A8725">
        <v>1373</v>
      </c>
      <c r="B8725">
        <v>7</v>
      </c>
      <c r="C8725">
        <v>2</v>
      </c>
      <c r="D8725">
        <v>12</v>
      </c>
      <c r="E8725">
        <v>5</v>
      </c>
      <c r="F8725">
        <v>5</v>
      </c>
      <c r="G8725">
        <v>1</v>
      </c>
      <c r="H8725">
        <v>0</v>
      </c>
      <c r="I8725">
        <v>2</v>
      </c>
      <c r="J8725">
        <v>6</v>
      </c>
      <c r="L8725">
        <v>1</v>
      </c>
      <c r="V8725">
        <f>IF(AND(Table1[[#This Row],[age]]&lt;=18, Table1[[#This Row],[engaged_in_prod]] = 1),1,0)</f>
        <v>0</v>
      </c>
    </row>
    <row r="8726" spans="1:22" x14ac:dyDescent="0.25">
      <c r="A8726">
        <v>1373</v>
      </c>
      <c r="B8726">
        <v>6</v>
      </c>
      <c r="C8726">
        <v>2</v>
      </c>
      <c r="D8726">
        <v>14</v>
      </c>
      <c r="E8726">
        <v>5</v>
      </c>
      <c r="F8726">
        <v>5</v>
      </c>
      <c r="G8726">
        <v>1</v>
      </c>
      <c r="H8726">
        <v>0</v>
      </c>
      <c r="I8726">
        <v>2</v>
      </c>
      <c r="J8726">
        <v>6</v>
      </c>
      <c r="L8726">
        <v>1</v>
      </c>
      <c r="V8726">
        <f>IF(AND(Table1[[#This Row],[age]]&lt;=18, Table1[[#This Row],[engaged_in_prod]] = 1),1,0)</f>
        <v>0</v>
      </c>
    </row>
    <row r="8727" spans="1:22" x14ac:dyDescent="0.25">
      <c r="A8727">
        <v>1373</v>
      </c>
      <c r="B8727">
        <v>5</v>
      </c>
      <c r="C8727">
        <v>2</v>
      </c>
      <c r="D8727">
        <v>16</v>
      </c>
      <c r="E8727">
        <v>5</v>
      </c>
      <c r="F8727">
        <v>5</v>
      </c>
      <c r="G8727">
        <v>1</v>
      </c>
      <c r="H8727">
        <v>1</v>
      </c>
      <c r="I8727">
        <v>2</v>
      </c>
      <c r="J8727">
        <v>6</v>
      </c>
      <c r="L8727">
        <v>1</v>
      </c>
      <c r="V8727">
        <f>IF(AND(Table1[[#This Row],[age]]&lt;=18, Table1[[#This Row],[engaged_in_prod]] = 1),1,0)</f>
        <v>0</v>
      </c>
    </row>
    <row r="8728" spans="1:22" x14ac:dyDescent="0.25">
      <c r="A8728">
        <v>1332</v>
      </c>
      <c r="B8728">
        <v>2</v>
      </c>
      <c r="C8728">
        <v>2</v>
      </c>
      <c r="D8728">
        <v>48</v>
      </c>
      <c r="E8728">
        <v>2</v>
      </c>
      <c r="F8728">
        <v>1</v>
      </c>
      <c r="G8728">
        <v>1</v>
      </c>
      <c r="H8728">
        <v>0</v>
      </c>
      <c r="I8728">
        <v>1</v>
      </c>
      <c r="K8728">
        <v>1</v>
      </c>
      <c r="L8728">
        <v>1</v>
      </c>
      <c r="V8728">
        <f>IF(AND(Table1[[#This Row],[age]]&lt;=18, Table1[[#This Row],[engaged_in_prod]] = 1),1,0)</f>
        <v>0</v>
      </c>
    </row>
    <row r="8729" spans="1:22" x14ac:dyDescent="0.25">
      <c r="A8729">
        <v>1373</v>
      </c>
      <c r="B8729">
        <v>3</v>
      </c>
      <c r="C8729">
        <v>1</v>
      </c>
      <c r="D8729">
        <v>20</v>
      </c>
      <c r="E8729">
        <v>5</v>
      </c>
      <c r="F8729">
        <v>5</v>
      </c>
      <c r="G8729">
        <v>1</v>
      </c>
      <c r="H8729">
        <v>4</v>
      </c>
      <c r="I8729">
        <v>2</v>
      </c>
      <c r="J8729">
        <v>6</v>
      </c>
      <c r="L8729">
        <v>1</v>
      </c>
      <c r="V8729">
        <f>IF(AND(Table1[[#This Row],[age]]&lt;=18, Table1[[#This Row],[engaged_in_prod]] = 1),1,0)</f>
        <v>0</v>
      </c>
    </row>
    <row r="8730" spans="1:22" x14ac:dyDescent="0.25">
      <c r="A8730">
        <v>1392</v>
      </c>
      <c r="B8730">
        <v>1</v>
      </c>
      <c r="C8730">
        <v>1</v>
      </c>
      <c r="D8730">
        <v>48</v>
      </c>
      <c r="E8730">
        <v>1</v>
      </c>
      <c r="F8730">
        <v>1</v>
      </c>
      <c r="G8730">
        <v>1</v>
      </c>
      <c r="H8730">
        <v>0</v>
      </c>
      <c r="I8730">
        <v>1</v>
      </c>
      <c r="K8730">
        <v>2</v>
      </c>
      <c r="L8730">
        <v>1</v>
      </c>
      <c r="V8730">
        <f>IF(AND(Table1[[#This Row],[age]]&lt;=18, Table1[[#This Row],[engaged_in_prod]] = 1),1,0)</f>
        <v>0</v>
      </c>
    </row>
    <row r="8731" spans="1:22" x14ac:dyDescent="0.25">
      <c r="A8731">
        <v>1410</v>
      </c>
      <c r="B8731">
        <v>1</v>
      </c>
      <c r="C8731">
        <v>1</v>
      </c>
      <c r="D8731">
        <v>48</v>
      </c>
      <c r="E8731">
        <v>1</v>
      </c>
      <c r="F8731">
        <v>1</v>
      </c>
      <c r="G8731">
        <v>1</v>
      </c>
      <c r="H8731">
        <v>0</v>
      </c>
      <c r="I8731">
        <v>1</v>
      </c>
      <c r="K8731">
        <v>2</v>
      </c>
      <c r="L8731">
        <v>1</v>
      </c>
      <c r="V8731">
        <f>IF(AND(Table1[[#This Row],[age]]&lt;=18, Table1[[#This Row],[engaged_in_prod]] = 1),1,0)</f>
        <v>0</v>
      </c>
    </row>
    <row r="8732" spans="1:22" x14ac:dyDescent="0.25">
      <c r="A8732">
        <v>1374</v>
      </c>
      <c r="B8732">
        <v>10</v>
      </c>
      <c r="C8732">
        <v>2</v>
      </c>
      <c r="D8732">
        <v>1</v>
      </c>
      <c r="E8732">
        <v>3</v>
      </c>
      <c r="G8732">
        <v>2</v>
      </c>
      <c r="L8732">
        <v>1</v>
      </c>
      <c r="V8732">
        <f>IF(AND(Table1[[#This Row],[age]]&lt;=18, Table1[[#This Row],[engaged_in_prod]] = 1),1,0)</f>
        <v>0</v>
      </c>
    </row>
    <row r="8733" spans="1:22" x14ac:dyDescent="0.25">
      <c r="A8733">
        <v>1374</v>
      </c>
      <c r="B8733">
        <v>9</v>
      </c>
      <c r="C8733">
        <v>2</v>
      </c>
      <c r="D8733">
        <v>4</v>
      </c>
      <c r="E8733">
        <v>3</v>
      </c>
      <c r="G8733">
        <v>2</v>
      </c>
      <c r="L8733">
        <v>1</v>
      </c>
      <c r="V8733">
        <f>IF(AND(Table1[[#This Row],[age]]&lt;=18, Table1[[#This Row],[engaged_in_prod]] = 1),1,0)</f>
        <v>0</v>
      </c>
    </row>
    <row r="8734" spans="1:22" x14ac:dyDescent="0.25">
      <c r="A8734">
        <v>1374</v>
      </c>
      <c r="B8734">
        <v>8</v>
      </c>
      <c r="C8734">
        <v>2</v>
      </c>
      <c r="D8734">
        <v>6</v>
      </c>
      <c r="E8734">
        <v>3</v>
      </c>
      <c r="G8734">
        <v>1</v>
      </c>
      <c r="H8734">
        <v>0</v>
      </c>
      <c r="I8734">
        <v>2</v>
      </c>
      <c r="J8734">
        <v>5</v>
      </c>
      <c r="L8734">
        <v>1</v>
      </c>
      <c r="V8734">
        <f>IF(AND(Table1[[#This Row],[age]]&lt;=18, Table1[[#This Row],[engaged_in_prod]] = 1),1,0)</f>
        <v>0</v>
      </c>
    </row>
    <row r="8735" spans="1:22" x14ac:dyDescent="0.25">
      <c r="A8735">
        <v>1374</v>
      </c>
      <c r="B8735">
        <v>7</v>
      </c>
      <c r="C8735">
        <v>2</v>
      </c>
      <c r="D8735">
        <v>7</v>
      </c>
      <c r="E8735">
        <v>3</v>
      </c>
      <c r="G8735">
        <v>1</v>
      </c>
      <c r="H8735">
        <v>0</v>
      </c>
      <c r="I8735">
        <v>2</v>
      </c>
      <c r="J8735">
        <v>5</v>
      </c>
      <c r="L8735">
        <v>1</v>
      </c>
      <c r="V8735">
        <f>IF(AND(Table1[[#This Row],[age]]&lt;=18, Table1[[#This Row],[engaged_in_prod]] = 1),1,0)</f>
        <v>0</v>
      </c>
    </row>
    <row r="8736" spans="1:22" x14ac:dyDescent="0.25">
      <c r="A8736">
        <v>1374</v>
      </c>
      <c r="B8736">
        <v>6</v>
      </c>
      <c r="C8736">
        <v>1</v>
      </c>
      <c r="D8736">
        <v>8</v>
      </c>
      <c r="E8736">
        <v>3</v>
      </c>
      <c r="G8736">
        <v>1</v>
      </c>
      <c r="H8736">
        <v>0</v>
      </c>
      <c r="I8736">
        <v>2</v>
      </c>
      <c r="J8736">
        <v>5</v>
      </c>
      <c r="L8736">
        <v>1</v>
      </c>
      <c r="V8736">
        <f>IF(AND(Table1[[#This Row],[age]]&lt;=18, Table1[[#This Row],[engaged_in_prod]] = 1),1,0)</f>
        <v>0</v>
      </c>
    </row>
    <row r="8737" spans="1:22" x14ac:dyDescent="0.25">
      <c r="A8737">
        <v>1374</v>
      </c>
      <c r="B8737">
        <v>5</v>
      </c>
      <c r="C8737">
        <v>2</v>
      </c>
      <c r="D8737">
        <v>10</v>
      </c>
      <c r="E8737">
        <v>3</v>
      </c>
      <c r="G8737">
        <v>1</v>
      </c>
      <c r="H8737">
        <v>0</v>
      </c>
      <c r="I8737">
        <v>2</v>
      </c>
      <c r="J8737">
        <v>1</v>
      </c>
      <c r="L8737">
        <v>1</v>
      </c>
      <c r="V8737">
        <f>IF(AND(Table1[[#This Row],[age]]&lt;=18, Table1[[#This Row],[engaged_in_prod]] = 1),1,0)</f>
        <v>0</v>
      </c>
    </row>
    <row r="8738" spans="1:22" x14ac:dyDescent="0.25">
      <c r="A8738">
        <v>1449</v>
      </c>
      <c r="B8738">
        <v>1</v>
      </c>
      <c r="C8738">
        <v>2</v>
      </c>
      <c r="D8738">
        <v>48</v>
      </c>
      <c r="E8738">
        <v>1</v>
      </c>
      <c r="F8738">
        <v>2</v>
      </c>
      <c r="G8738">
        <v>1</v>
      </c>
      <c r="H8738">
        <v>0</v>
      </c>
      <c r="I8738">
        <v>1</v>
      </c>
      <c r="K8738">
        <v>1</v>
      </c>
      <c r="L8738">
        <v>1</v>
      </c>
      <c r="V8738">
        <f>IF(AND(Table1[[#This Row],[age]]&lt;=18, Table1[[#This Row],[engaged_in_prod]] = 1),1,0)</f>
        <v>0</v>
      </c>
    </row>
    <row r="8739" spans="1:22" x14ac:dyDescent="0.25">
      <c r="A8739">
        <v>1450</v>
      </c>
      <c r="B8739">
        <v>2</v>
      </c>
      <c r="C8739">
        <v>2</v>
      </c>
      <c r="D8739">
        <v>48</v>
      </c>
      <c r="E8739">
        <v>2</v>
      </c>
      <c r="F8739">
        <v>1</v>
      </c>
      <c r="G8739">
        <v>1</v>
      </c>
      <c r="H8739">
        <v>0</v>
      </c>
      <c r="I8739">
        <v>1</v>
      </c>
      <c r="K8739">
        <v>1</v>
      </c>
      <c r="L8739">
        <v>2</v>
      </c>
      <c r="V8739">
        <f>IF(AND(Table1[[#This Row],[age]]&lt;=18, Table1[[#This Row],[engaged_in_prod]] = 1),1,0)</f>
        <v>0</v>
      </c>
    </row>
    <row r="8740" spans="1:22" x14ac:dyDescent="0.25">
      <c r="A8740">
        <v>1452</v>
      </c>
      <c r="B8740">
        <v>1</v>
      </c>
      <c r="C8740">
        <v>2</v>
      </c>
      <c r="D8740">
        <v>48</v>
      </c>
      <c r="E8740">
        <v>1</v>
      </c>
      <c r="F8740">
        <v>2</v>
      </c>
      <c r="G8740">
        <v>1</v>
      </c>
      <c r="H8740">
        <v>0</v>
      </c>
      <c r="I8740">
        <v>1</v>
      </c>
      <c r="K8740">
        <v>1</v>
      </c>
      <c r="L8740">
        <v>1</v>
      </c>
      <c r="M8740">
        <v>1</v>
      </c>
      <c r="N8740">
        <v>18</v>
      </c>
      <c r="O8740">
        <v>3</v>
      </c>
      <c r="P8740">
        <v>5</v>
      </c>
      <c r="Q8740">
        <v>1</v>
      </c>
      <c r="R8740">
        <v>15</v>
      </c>
      <c r="S8740">
        <v>2</v>
      </c>
      <c r="T8740">
        <v>6</v>
      </c>
      <c r="V8740">
        <f>IF(AND(Table1[[#This Row],[age]]&lt;=18, Table1[[#This Row],[engaged_in_prod]] = 1),1,0)</f>
        <v>0</v>
      </c>
    </row>
    <row r="8741" spans="1:22" x14ac:dyDescent="0.25">
      <c r="A8741">
        <v>1468</v>
      </c>
      <c r="B8741">
        <v>2</v>
      </c>
      <c r="C8741">
        <v>2</v>
      </c>
      <c r="D8741">
        <v>48</v>
      </c>
      <c r="E8741">
        <v>2</v>
      </c>
      <c r="F8741">
        <v>1</v>
      </c>
      <c r="G8741">
        <v>1</v>
      </c>
      <c r="H8741">
        <v>0</v>
      </c>
      <c r="I8741">
        <v>1</v>
      </c>
      <c r="K8741">
        <v>1</v>
      </c>
      <c r="L8741">
        <v>1</v>
      </c>
      <c r="V8741">
        <f>IF(AND(Table1[[#This Row],[age]]&lt;=18, Table1[[#This Row],[engaged_in_prod]] = 1),1,0)</f>
        <v>0</v>
      </c>
    </row>
    <row r="8742" spans="1:22" x14ac:dyDescent="0.25">
      <c r="A8742">
        <v>1505</v>
      </c>
      <c r="B8742">
        <v>2</v>
      </c>
      <c r="C8742">
        <v>2</v>
      </c>
      <c r="D8742">
        <v>48</v>
      </c>
      <c r="E8742">
        <v>2</v>
      </c>
      <c r="F8742">
        <v>1</v>
      </c>
      <c r="G8742">
        <v>1</v>
      </c>
      <c r="H8742">
        <v>0</v>
      </c>
      <c r="I8742">
        <v>1</v>
      </c>
      <c r="K8742">
        <v>1</v>
      </c>
      <c r="L8742">
        <v>1</v>
      </c>
      <c r="V8742">
        <f>IF(AND(Table1[[#This Row],[age]]&lt;=18, Table1[[#This Row],[engaged_in_prod]] = 1),1,0)</f>
        <v>0</v>
      </c>
    </row>
    <row r="8743" spans="1:22" x14ac:dyDescent="0.25">
      <c r="A8743">
        <v>1375</v>
      </c>
      <c r="B8743">
        <v>11</v>
      </c>
      <c r="C8743">
        <v>2</v>
      </c>
      <c r="D8743">
        <v>4</v>
      </c>
      <c r="E8743">
        <v>3</v>
      </c>
      <c r="G8743">
        <v>2</v>
      </c>
      <c r="L8743">
        <v>1</v>
      </c>
      <c r="V8743">
        <f>IF(AND(Table1[[#This Row],[age]]&lt;=18, Table1[[#This Row],[engaged_in_prod]] = 1),1,0)</f>
        <v>0</v>
      </c>
    </row>
    <row r="8744" spans="1:22" x14ac:dyDescent="0.25">
      <c r="A8744">
        <v>1375</v>
      </c>
      <c r="B8744">
        <v>15</v>
      </c>
      <c r="C8744">
        <v>2</v>
      </c>
      <c r="D8744">
        <v>4</v>
      </c>
      <c r="E8744">
        <v>3</v>
      </c>
      <c r="G8744">
        <v>2</v>
      </c>
      <c r="L8744">
        <v>1</v>
      </c>
      <c r="V8744">
        <f>IF(AND(Table1[[#This Row],[age]]&lt;=18, Table1[[#This Row],[engaged_in_prod]] = 1),1,0)</f>
        <v>0</v>
      </c>
    </row>
    <row r="8745" spans="1:22" x14ac:dyDescent="0.25">
      <c r="A8745">
        <v>1375</v>
      </c>
      <c r="B8745">
        <v>10</v>
      </c>
      <c r="C8745">
        <v>2</v>
      </c>
      <c r="D8745">
        <v>5</v>
      </c>
      <c r="E8745">
        <v>3</v>
      </c>
      <c r="G8745">
        <v>1</v>
      </c>
      <c r="H8745">
        <v>0</v>
      </c>
      <c r="I8745">
        <v>2</v>
      </c>
      <c r="J8745">
        <v>5</v>
      </c>
      <c r="L8745">
        <v>1</v>
      </c>
      <c r="V8745">
        <f>IF(AND(Table1[[#This Row],[age]]&lt;=18, Table1[[#This Row],[engaged_in_prod]] = 1),1,0)</f>
        <v>0</v>
      </c>
    </row>
    <row r="8746" spans="1:22" x14ac:dyDescent="0.25">
      <c r="A8746">
        <v>1375</v>
      </c>
      <c r="B8746">
        <v>9</v>
      </c>
      <c r="C8746">
        <v>1</v>
      </c>
      <c r="D8746">
        <v>7</v>
      </c>
      <c r="E8746">
        <v>3</v>
      </c>
      <c r="G8746">
        <v>1</v>
      </c>
      <c r="H8746">
        <v>0</v>
      </c>
      <c r="I8746">
        <v>2</v>
      </c>
      <c r="J8746">
        <v>5</v>
      </c>
      <c r="L8746">
        <v>1</v>
      </c>
      <c r="V8746">
        <f>IF(AND(Table1[[#This Row],[age]]&lt;=18, Table1[[#This Row],[engaged_in_prod]] = 1),1,0)</f>
        <v>0</v>
      </c>
    </row>
    <row r="8747" spans="1:22" x14ac:dyDescent="0.25">
      <c r="A8747">
        <v>1375</v>
      </c>
      <c r="B8747">
        <v>8</v>
      </c>
      <c r="C8747">
        <v>1</v>
      </c>
      <c r="D8747">
        <v>11</v>
      </c>
      <c r="E8747">
        <v>3</v>
      </c>
      <c r="G8747">
        <v>1</v>
      </c>
      <c r="H8747">
        <v>0</v>
      </c>
      <c r="I8747">
        <v>2</v>
      </c>
      <c r="J8747">
        <v>6</v>
      </c>
      <c r="L8747">
        <v>1</v>
      </c>
      <c r="V8747">
        <f>IF(AND(Table1[[#This Row],[age]]&lt;=18, Table1[[#This Row],[engaged_in_prod]] = 1),1,0)</f>
        <v>0</v>
      </c>
    </row>
    <row r="8748" spans="1:22" x14ac:dyDescent="0.25">
      <c r="A8748">
        <v>1515</v>
      </c>
      <c r="B8748">
        <v>1</v>
      </c>
      <c r="C8748">
        <v>1</v>
      </c>
      <c r="D8748">
        <v>48</v>
      </c>
      <c r="E8748">
        <v>1</v>
      </c>
      <c r="F8748">
        <v>1</v>
      </c>
      <c r="G8748">
        <v>1</v>
      </c>
      <c r="H8748">
        <v>0</v>
      </c>
      <c r="I8748">
        <v>1</v>
      </c>
      <c r="K8748">
        <v>2</v>
      </c>
      <c r="L8748">
        <v>1</v>
      </c>
      <c r="V8748">
        <f>IF(AND(Table1[[#This Row],[age]]&lt;=18, Table1[[#This Row],[engaged_in_prod]] = 1),1,0)</f>
        <v>0</v>
      </c>
    </row>
    <row r="8749" spans="1:22" x14ac:dyDescent="0.25">
      <c r="A8749">
        <v>1375</v>
      </c>
      <c r="B8749">
        <v>14</v>
      </c>
      <c r="C8749">
        <v>1</v>
      </c>
      <c r="D8749">
        <v>12</v>
      </c>
      <c r="E8749">
        <v>3</v>
      </c>
      <c r="F8749">
        <v>5</v>
      </c>
      <c r="G8749">
        <v>1</v>
      </c>
      <c r="H8749">
        <v>0</v>
      </c>
      <c r="I8749">
        <v>2</v>
      </c>
      <c r="J8749">
        <v>6</v>
      </c>
      <c r="L8749">
        <v>1</v>
      </c>
      <c r="V8749">
        <f>IF(AND(Table1[[#This Row],[age]]&lt;=18, Table1[[#This Row],[engaged_in_prod]] = 1),1,0)</f>
        <v>0</v>
      </c>
    </row>
    <row r="8750" spans="1:22" x14ac:dyDescent="0.25">
      <c r="A8750">
        <v>1521</v>
      </c>
      <c r="B8750">
        <v>1</v>
      </c>
      <c r="C8750">
        <v>1</v>
      </c>
      <c r="D8750">
        <v>48</v>
      </c>
      <c r="E8750">
        <v>1</v>
      </c>
      <c r="F8750">
        <v>1</v>
      </c>
      <c r="G8750">
        <v>1</v>
      </c>
      <c r="H8750">
        <v>9</v>
      </c>
      <c r="I8750">
        <v>1</v>
      </c>
      <c r="K8750">
        <v>2</v>
      </c>
      <c r="L8750">
        <v>1</v>
      </c>
      <c r="V8750">
        <f>IF(AND(Table1[[#This Row],[age]]&lt;=18, Table1[[#This Row],[engaged_in_prod]] = 1),1,0)</f>
        <v>0</v>
      </c>
    </row>
    <row r="8751" spans="1:22" x14ac:dyDescent="0.25">
      <c r="A8751">
        <v>1549</v>
      </c>
      <c r="B8751">
        <v>2</v>
      </c>
      <c r="C8751">
        <v>2</v>
      </c>
      <c r="D8751">
        <v>48</v>
      </c>
      <c r="E8751">
        <v>2</v>
      </c>
      <c r="F8751">
        <v>1</v>
      </c>
      <c r="G8751">
        <v>1</v>
      </c>
      <c r="H8751">
        <v>0</v>
      </c>
      <c r="I8751">
        <v>1</v>
      </c>
      <c r="K8751">
        <v>1</v>
      </c>
      <c r="L8751">
        <v>1</v>
      </c>
      <c r="V8751">
        <f>IF(AND(Table1[[#This Row],[age]]&lt;=18, Table1[[#This Row],[engaged_in_prod]] = 1),1,0)</f>
        <v>0</v>
      </c>
    </row>
    <row r="8752" spans="1:22" x14ac:dyDescent="0.25">
      <c r="A8752">
        <v>1375</v>
      </c>
      <c r="B8752">
        <v>13</v>
      </c>
      <c r="C8752">
        <v>2</v>
      </c>
      <c r="D8752">
        <v>15</v>
      </c>
      <c r="E8752">
        <v>3</v>
      </c>
      <c r="F8752">
        <v>5</v>
      </c>
      <c r="G8752">
        <v>1</v>
      </c>
      <c r="H8752">
        <v>0</v>
      </c>
      <c r="I8752">
        <v>2</v>
      </c>
      <c r="J8752">
        <v>6</v>
      </c>
      <c r="L8752">
        <v>1</v>
      </c>
      <c r="V8752">
        <f>IF(AND(Table1[[#This Row],[age]]&lt;=18, Table1[[#This Row],[engaged_in_prod]] = 1),1,0)</f>
        <v>0</v>
      </c>
    </row>
    <row r="8753" spans="1:22" x14ac:dyDescent="0.25">
      <c r="A8753">
        <v>1559</v>
      </c>
      <c r="B8753">
        <v>1</v>
      </c>
      <c r="C8753">
        <v>1</v>
      </c>
      <c r="D8753">
        <v>48</v>
      </c>
      <c r="E8753">
        <v>1</v>
      </c>
      <c r="F8753">
        <v>1</v>
      </c>
      <c r="G8753">
        <v>1</v>
      </c>
      <c r="H8753">
        <v>0</v>
      </c>
      <c r="I8753">
        <v>1</v>
      </c>
      <c r="K8753">
        <v>2</v>
      </c>
      <c r="L8753">
        <v>1</v>
      </c>
      <c r="V8753">
        <f>IF(AND(Table1[[#This Row],[age]]&lt;=18, Table1[[#This Row],[engaged_in_prod]] = 1),1,0)</f>
        <v>0</v>
      </c>
    </row>
    <row r="8754" spans="1:22" x14ac:dyDescent="0.25">
      <c r="A8754">
        <v>1564</v>
      </c>
      <c r="B8754">
        <v>1</v>
      </c>
      <c r="C8754">
        <v>1</v>
      </c>
      <c r="D8754">
        <v>48</v>
      </c>
      <c r="E8754">
        <v>1</v>
      </c>
      <c r="F8754">
        <v>1</v>
      </c>
      <c r="G8754">
        <v>1</v>
      </c>
      <c r="H8754">
        <v>3</v>
      </c>
      <c r="I8754">
        <v>1</v>
      </c>
      <c r="K8754">
        <v>2</v>
      </c>
      <c r="L8754">
        <v>1</v>
      </c>
      <c r="V8754">
        <f>IF(AND(Table1[[#This Row],[age]]&lt;=18, Table1[[#This Row],[engaged_in_prod]] = 1),1,0)</f>
        <v>0</v>
      </c>
    </row>
    <row r="8755" spans="1:22" x14ac:dyDescent="0.25">
      <c r="A8755">
        <v>253</v>
      </c>
      <c r="B8755">
        <v>1</v>
      </c>
      <c r="C8755">
        <v>1</v>
      </c>
      <c r="D8755">
        <v>49</v>
      </c>
      <c r="E8755">
        <v>1</v>
      </c>
      <c r="F8755">
        <v>1</v>
      </c>
      <c r="G8755">
        <v>1</v>
      </c>
      <c r="H8755">
        <v>2</v>
      </c>
      <c r="I8755">
        <v>1</v>
      </c>
      <c r="K8755">
        <v>2</v>
      </c>
      <c r="L8755">
        <v>1</v>
      </c>
      <c r="V8755">
        <f>IF(AND(Table1[[#This Row],[age]]&lt;=18, Table1[[#This Row],[engaged_in_prod]] = 1),1,0)</f>
        <v>0</v>
      </c>
    </row>
    <row r="8756" spans="1:22" x14ac:dyDescent="0.25">
      <c r="A8756">
        <v>267</v>
      </c>
      <c r="B8756">
        <v>1</v>
      </c>
      <c r="C8756">
        <v>1</v>
      </c>
      <c r="D8756">
        <v>49</v>
      </c>
      <c r="E8756">
        <v>1</v>
      </c>
      <c r="F8756">
        <v>1</v>
      </c>
      <c r="G8756">
        <v>1</v>
      </c>
      <c r="H8756">
        <v>0</v>
      </c>
      <c r="I8756">
        <v>1</v>
      </c>
      <c r="K8756">
        <v>2</v>
      </c>
      <c r="L8756">
        <v>1</v>
      </c>
      <c r="V8756">
        <f>IF(AND(Table1[[#This Row],[age]]&lt;=18, Table1[[#This Row],[engaged_in_prod]] = 1),1,0)</f>
        <v>0</v>
      </c>
    </row>
    <row r="8757" spans="1:22" x14ac:dyDescent="0.25">
      <c r="A8757">
        <v>305</v>
      </c>
      <c r="B8757">
        <v>1</v>
      </c>
      <c r="C8757">
        <v>1</v>
      </c>
      <c r="D8757">
        <v>49</v>
      </c>
      <c r="E8757">
        <v>1</v>
      </c>
      <c r="F8757">
        <v>1</v>
      </c>
      <c r="G8757">
        <v>1</v>
      </c>
      <c r="H8757">
        <v>2</v>
      </c>
      <c r="I8757">
        <v>1</v>
      </c>
      <c r="K8757">
        <v>2</v>
      </c>
      <c r="L8757">
        <v>1</v>
      </c>
      <c r="V8757">
        <f>IF(AND(Table1[[#This Row],[age]]&lt;=18, Table1[[#This Row],[engaged_in_prod]] = 1),1,0)</f>
        <v>0</v>
      </c>
    </row>
    <row r="8758" spans="1:22" x14ac:dyDescent="0.25">
      <c r="A8758">
        <v>1376</v>
      </c>
      <c r="B8758">
        <v>3</v>
      </c>
      <c r="C8758">
        <v>1</v>
      </c>
      <c r="D8758">
        <v>1</v>
      </c>
      <c r="E8758">
        <v>3</v>
      </c>
      <c r="G8758">
        <v>2</v>
      </c>
      <c r="L8758">
        <v>1</v>
      </c>
      <c r="V8758">
        <f>IF(AND(Table1[[#This Row],[age]]&lt;=18, Table1[[#This Row],[engaged_in_prod]] = 1),1,0)</f>
        <v>0</v>
      </c>
    </row>
    <row r="8759" spans="1:22" x14ac:dyDescent="0.25">
      <c r="A8759">
        <v>1376</v>
      </c>
      <c r="B8759">
        <v>4</v>
      </c>
      <c r="C8759">
        <v>2</v>
      </c>
      <c r="D8759">
        <v>9</v>
      </c>
      <c r="E8759">
        <v>9</v>
      </c>
      <c r="G8759">
        <v>1</v>
      </c>
      <c r="H8759">
        <v>2</v>
      </c>
      <c r="I8759">
        <v>2</v>
      </c>
      <c r="J8759">
        <v>5</v>
      </c>
      <c r="L8759">
        <v>1</v>
      </c>
      <c r="V8759">
        <f>IF(AND(Table1[[#This Row],[age]]&lt;=18, Table1[[#This Row],[engaged_in_prod]] = 1),1,0)</f>
        <v>0</v>
      </c>
    </row>
    <row r="8760" spans="1:22" x14ac:dyDescent="0.25">
      <c r="A8760">
        <v>429</v>
      </c>
      <c r="B8760">
        <v>1</v>
      </c>
      <c r="C8760">
        <v>1</v>
      </c>
      <c r="D8760">
        <v>49</v>
      </c>
      <c r="E8760">
        <v>1</v>
      </c>
      <c r="F8760">
        <v>1</v>
      </c>
      <c r="G8760">
        <v>1</v>
      </c>
      <c r="H8760">
        <v>8</v>
      </c>
      <c r="I8760">
        <v>1</v>
      </c>
      <c r="K8760">
        <v>2</v>
      </c>
      <c r="L8760">
        <v>1</v>
      </c>
      <c r="V8760">
        <f>IF(AND(Table1[[#This Row],[age]]&lt;=18, Table1[[#This Row],[engaged_in_prod]] = 1),1,0)</f>
        <v>0</v>
      </c>
    </row>
    <row r="8761" spans="1:22" x14ac:dyDescent="0.25">
      <c r="A8761">
        <v>512</v>
      </c>
      <c r="B8761">
        <v>1</v>
      </c>
      <c r="C8761">
        <v>1</v>
      </c>
      <c r="D8761">
        <v>49</v>
      </c>
      <c r="E8761">
        <v>1</v>
      </c>
      <c r="F8761">
        <v>1</v>
      </c>
      <c r="G8761">
        <v>1</v>
      </c>
      <c r="H8761">
        <v>3</v>
      </c>
      <c r="I8761">
        <v>1</v>
      </c>
      <c r="K8761">
        <v>2</v>
      </c>
      <c r="L8761">
        <v>1</v>
      </c>
      <c r="V8761">
        <f>IF(AND(Table1[[#This Row],[age]]&lt;=18, Table1[[#This Row],[engaged_in_prod]] = 1),1,0)</f>
        <v>0</v>
      </c>
    </row>
    <row r="8762" spans="1:22" x14ac:dyDescent="0.25">
      <c r="A8762">
        <v>1377</v>
      </c>
      <c r="B8762">
        <v>7</v>
      </c>
      <c r="C8762">
        <v>2</v>
      </c>
      <c r="D8762">
        <v>0</v>
      </c>
      <c r="E8762">
        <v>3</v>
      </c>
      <c r="G8762">
        <v>2</v>
      </c>
      <c r="L8762">
        <v>1</v>
      </c>
      <c r="V8762">
        <f>IF(AND(Table1[[#This Row],[age]]&lt;=18, Table1[[#This Row],[engaged_in_prod]] = 1),1,0)</f>
        <v>0</v>
      </c>
    </row>
    <row r="8763" spans="1:22" x14ac:dyDescent="0.25">
      <c r="A8763">
        <v>1377</v>
      </c>
      <c r="B8763">
        <v>6</v>
      </c>
      <c r="C8763">
        <v>2</v>
      </c>
      <c r="D8763">
        <v>4</v>
      </c>
      <c r="E8763">
        <v>3</v>
      </c>
      <c r="G8763">
        <v>2</v>
      </c>
      <c r="L8763">
        <v>1</v>
      </c>
      <c r="V8763">
        <f>IF(AND(Table1[[#This Row],[age]]&lt;=18, Table1[[#This Row],[engaged_in_prod]] = 1),1,0)</f>
        <v>0</v>
      </c>
    </row>
    <row r="8764" spans="1:22" x14ac:dyDescent="0.25">
      <c r="A8764">
        <v>1377</v>
      </c>
      <c r="B8764">
        <v>5</v>
      </c>
      <c r="C8764">
        <v>2</v>
      </c>
      <c r="D8764">
        <v>6</v>
      </c>
      <c r="E8764">
        <v>3</v>
      </c>
      <c r="G8764">
        <v>1</v>
      </c>
      <c r="H8764">
        <v>0</v>
      </c>
      <c r="I8764">
        <v>2</v>
      </c>
      <c r="J8764">
        <v>5</v>
      </c>
      <c r="L8764">
        <v>1</v>
      </c>
      <c r="V8764">
        <f>IF(AND(Table1[[#This Row],[age]]&lt;=18, Table1[[#This Row],[engaged_in_prod]] = 1),1,0)</f>
        <v>0</v>
      </c>
    </row>
    <row r="8765" spans="1:22" x14ac:dyDescent="0.25">
      <c r="A8765">
        <v>1377</v>
      </c>
      <c r="B8765">
        <v>4</v>
      </c>
      <c r="C8765">
        <v>1</v>
      </c>
      <c r="D8765">
        <v>11</v>
      </c>
      <c r="E8765">
        <v>3</v>
      </c>
      <c r="G8765">
        <v>1</v>
      </c>
      <c r="H8765">
        <v>1</v>
      </c>
      <c r="I8765">
        <v>2</v>
      </c>
      <c r="J8765">
        <v>6</v>
      </c>
      <c r="L8765">
        <v>1</v>
      </c>
      <c r="V8765">
        <f>IF(AND(Table1[[#This Row],[age]]&lt;=18, Table1[[#This Row],[engaged_in_prod]] = 1),1,0)</f>
        <v>0</v>
      </c>
    </row>
    <row r="8766" spans="1:22" x14ac:dyDescent="0.25">
      <c r="A8766">
        <v>1377</v>
      </c>
      <c r="B8766">
        <v>3</v>
      </c>
      <c r="C8766">
        <v>1</v>
      </c>
      <c r="D8766">
        <v>15</v>
      </c>
      <c r="E8766">
        <v>3</v>
      </c>
      <c r="F8766">
        <v>5</v>
      </c>
      <c r="G8766">
        <v>1</v>
      </c>
      <c r="H8766">
        <v>3</v>
      </c>
      <c r="I8766">
        <v>2</v>
      </c>
      <c r="J8766">
        <v>6</v>
      </c>
      <c r="L8766">
        <v>1</v>
      </c>
      <c r="V8766">
        <f>IF(AND(Table1[[#This Row],[age]]&lt;=18, Table1[[#This Row],[engaged_in_prod]] = 1),1,0)</f>
        <v>0</v>
      </c>
    </row>
    <row r="8767" spans="1:22" x14ac:dyDescent="0.25">
      <c r="A8767">
        <v>586</v>
      </c>
      <c r="B8767">
        <v>1</v>
      </c>
      <c r="C8767">
        <v>1</v>
      </c>
      <c r="D8767">
        <v>49</v>
      </c>
      <c r="E8767">
        <v>1</v>
      </c>
      <c r="F8767">
        <v>1</v>
      </c>
      <c r="G8767">
        <v>1</v>
      </c>
      <c r="H8767">
        <v>0</v>
      </c>
      <c r="I8767">
        <v>1</v>
      </c>
      <c r="K8767">
        <v>2</v>
      </c>
      <c r="L8767">
        <v>1</v>
      </c>
      <c r="V8767">
        <f>IF(AND(Table1[[#This Row],[age]]&lt;=18, Table1[[#This Row],[engaged_in_prod]] = 1),1,0)</f>
        <v>0</v>
      </c>
    </row>
    <row r="8768" spans="1:22" x14ac:dyDescent="0.25">
      <c r="A8768">
        <v>615</v>
      </c>
      <c r="B8768">
        <v>1</v>
      </c>
      <c r="C8768">
        <v>1</v>
      </c>
      <c r="D8768">
        <v>49</v>
      </c>
      <c r="E8768">
        <v>1</v>
      </c>
      <c r="F8768">
        <v>1</v>
      </c>
      <c r="G8768">
        <v>1</v>
      </c>
      <c r="H8768">
        <v>12</v>
      </c>
      <c r="I8768">
        <v>1</v>
      </c>
      <c r="K8768">
        <v>2</v>
      </c>
      <c r="L8768">
        <v>1</v>
      </c>
      <c r="V8768">
        <f>IF(AND(Table1[[#This Row],[age]]&lt;=18, Table1[[#This Row],[engaged_in_prod]] = 1),1,0)</f>
        <v>0</v>
      </c>
    </row>
    <row r="8769" spans="1:22" x14ac:dyDescent="0.25">
      <c r="A8769">
        <v>1378</v>
      </c>
      <c r="B8769">
        <v>8</v>
      </c>
      <c r="C8769">
        <v>2</v>
      </c>
      <c r="D8769">
        <v>0</v>
      </c>
      <c r="E8769">
        <v>3</v>
      </c>
      <c r="G8769">
        <v>2</v>
      </c>
      <c r="L8769">
        <v>1</v>
      </c>
      <c r="V8769">
        <f>IF(AND(Table1[[#This Row],[age]]&lt;=18, Table1[[#This Row],[engaged_in_prod]] = 1),1,0)</f>
        <v>0</v>
      </c>
    </row>
    <row r="8770" spans="1:22" x14ac:dyDescent="0.25">
      <c r="A8770">
        <v>1378</v>
      </c>
      <c r="B8770">
        <v>7</v>
      </c>
      <c r="C8770">
        <v>2</v>
      </c>
      <c r="D8770">
        <v>6</v>
      </c>
      <c r="E8770">
        <v>3</v>
      </c>
      <c r="G8770">
        <v>1</v>
      </c>
      <c r="H8770">
        <v>0</v>
      </c>
      <c r="I8770">
        <v>2</v>
      </c>
      <c r="J8770">
        <v>5</v>
      </c>
      <c r="L8770">
        <v>1</v>
      </c>
      <c r="V8770">
        <f>IF(AND(Table1[[#This Row],[age]]&lt;=18, Table1[[#This Row],[engaged_in_prod]] = 1),1,0)</f>
        <v>0</v>
      </c>
    </row>
    <row r="8771" spans="1:22" x14ac:dyDescent="0.25">
      <c r="A8771">
        <v>1378</v>
      </c>
      <c r="B8771">
        <v>6</v>
      </c>
      <c r="C8771">
        <v>2</v>
      </c>
      <c r="D8771">
        <v>8</v>
      </c>
      <c r="E8771">
        <v>3</v>
      </c>
      <c r="G8771">
        <v>1</v>
      </c>
      <c r="H8771">
        <v>0</v>
      </c>
      <c r="I8771">
        <v>2</v>
      </c>
      <c r="J8771">
        <v>5</v>
      </c>
      <c r="L8771">
        <v>1</v>
      </c>
      <c r="V8771">
        <f>IF(AND(Table1[[#This Row],[age]]&lt;=18, Table1[[#This Row],[engaged_in_prod]] = 1),1,0)</f>
        <v>0</v>
      </c>
    </row>
    <row r="8772" spans="1:22" x14ac:dyDescent="0.25">
      <c r="A8772">
        <v>1378</v>
      </c>
      <c r="B8772">
        <v>5</v>
      </c>
      <c r="C8772">
        <v>1</v>
      </c>
      <c r="D8772">
        <v>10</v>
      </c>
      <c r="E8772">
        <v>3</v>
      </c>
      <c r="G8772">
        <v>1</v>
      </c>
      <c r="H8772">
        <v>0</v>
      </c>
      <c r="I8772">
        <v>2</v>
      </c>
      <c r="J8772">
        <v>5</v>
      </c>
      <c r="L8772">
        <v>1</v>
      </c>
      <c r="V8772">
        <f>IF(AND(Table1[[#This Row],[age]]&lt;=18, Table1[[#This Row],[engaged_in_prod]] = 1),1,0)</f>
        <v>0</v>
      </c>
    </row>
    <row r="8773" spans="1:22" x14ac:dyDescent="0.25">
      <c r="A8773">
        <v>1378</v>
      </c>
      <c r="B8773">
        <v>4</v>
      </c>
      <c r="C8773">
        <v>1</v>
      </c>
      <c r="D8773">
        <v>12</v>
      </c>
      <c r="E8773">
        <v>3</v>
      </c>
      <c r="F8773">
        <v>5</v>
      </c>
      <c r="G8773">
        <v>1</v>
      </c>
      <c r="H8773">
        <v>0</v>
      </c>
      <c r="I8773">
        <v>2</v>
      </c>
      <c r="J8773">
        <v>6</v>
      </c>
      <c r="L8773">
        <v>1</v>
      </c>
      <c r="V8773">
        <f>IF(AND(Table1[[#This Row],[age]]&lt;=18, Table1[[#This Row],[engaged_in_prod]] = 1),1,0)</f>
        <v>0</v>
      </c>
    </row>
    <row r="8774" spans="1:22" x14ac:dyDescent="0.25">
      <c r="A8774">
        <v>1378</v>
      </c>
      <c r="B8774">
        <v>3</v>
      </c>
      <c r="C8774">
        <v>2</v>
      </c>
      <c r="D8774">
        <v>14</v>
      </c>
      <c r="E8774">
        <v>3</v>
      </c>
      <c r="F8774">
        <v>5</v>
      </c>
      <c r="G8774">
        <v>1</v>
      </c>
      <c r="H8774">
        <v>1</v>
      </c>
      <c r="I8774">
        <v>2</v>
      </c>
      <c r="J8774">
        <v>6</v>
      </c>
      <c r="L8774">
        <v>1</v>
      </c>
      <c r="V8774">
        <f>IF(AND(Table1[[#This Row],[age]]&lt;=18, Table1[[#This Row],[engaged_in_prod]] = 1),1,0)</f>
        <v>0</v>
      </c>
    </row>
    <row r="8775" spans="1:22" x14ac:dyDescent="0.25">
      <c r="A8775">
        <v>657</v>
      </c>
      <c r="B8775">
        <v>2</v>
      </c>
      <c r="C8775">
        <v>2</v>
      </c>
      <c r="D8775">
        <v>49</v>
      </c>
      <c r="E8775">
        <v>2</v>
      </c>
      <c r="F8775">
        <v>1</v>
      </c>
      <c r="G8775">
        <v>1</v>
      </c>
      <c r="H8775">
        <v>0</v>
      </c>
      <c r="I8775">
        <v>1</v>
      </c>
      <c r="K8775">
        <v>1</v>
      </c>
      <c r="L8775">
        <v>1</v>
      </c>
      <c r="V8775">
        <f>IF(AND(Table1[[#This Row],[age]]&lt;=18, Table1[[#This Row],[engaged_in_prod]] = 1),1,0)</f>
        <v>0</v>
      </c>
    </row>
    <row r="8776" spans="1:22" x14ac:dyDescent="0.25">
      <c r="A8776">
        <v>658</v>
      </c>
      <c r="B8776">
        <v>1</v>
      </c>
      <c r="C8776">
        <v>1</v>
      </c>
      <c r="D8776">
        <v>49</v>
      </c>
      <c r="E8776">
        <v>1</v>
      </c>
      <c r="F8776">
        <v>1</v>
      </c>
      <c r="G8776">
        <v>1</v>
      </c>
      <c r="H8776">
        <v>4</v>
      </c>
      <c r="I8776">
        <v>1</v>
      </c>
      <c r="K8776">
        <v>2</v>
      </c>
      <c r="L8776">
        <v>1</v>
      </c>
      <c r="V8776">
        <f>IF(AND(Table1[[#This Row],[age]]&lt;=18, Table1[[#This Row],[engaged_in_prod]] = 1),1,0)</f>
        <v>0</v>
      </c>
    </row>
    <row r="8777" spans="1:22" x14ac:dyDescent="0.25">
      <c r="A8777">
        <v>1379</v>
      </c>
      <c r="B8777">
        <v>8</v>
      </c>
      <c r="C8777">
        <v>1</v>
      </c>
      <c r="D8777">
        <v>0</v>
      </c>
      <c r="E8777">
        <v>3</v>
      </c>
      <c r="G8777">
        <v>2</v>
      </c>
      <c r="L8777">
        <v>1</v>
      </c>
      <c r="V8777">
        <f>IF(AND(Table1[[#This Row],[age]]&lt;=18, Table1[[#This Row],[engaged_in_prod]] = 1),1,0)</f>
        <v>0</v>
      </c>
    </row>
    <row r="8778" spans="1:22" x14ac:dyDescent="0.25">
      <c r="A8778">
        <v>1379</v>
      </c>
      <c r="B8778">
        <v>7</v>
      </c>
      <c r="C8778">
        <v>2</v>
      </c>
      <c r="D8778">
        <v>2</v>
      </c>
      <c r="E8778">
        <v>3</v>
      </c>
      <c r="G8778">
        <v>2</v>
      </c>
      <c r="L8778">
        <v>1</v>
      </c>
      <c r="V8778">
        <f>IF(AND(Table1[[#This Row],[age]]&lt;=18, Table1[[#This Row],[engaged_in_prod]] = 1),1,0)</f>
        <v>0</v>
      </c>
    </row>
    <row r="8779" spans="1:22" x14ac:dyDescent="0.25">
      <c r="A8779">
        <v>1379</v>
      </c>
      <c r="B8779">
        <v>6</v>
      </c>
      <c r="C8779">
        <v>1</v>
      </c>
      <c r="D8779">
        <v>3</v>
      </c>
      <c r="E8779">
        <v>3</v>
      </c>
      <c r="G8779">
        <v>2</v>
      </c>
      <c r="L8779">
        <v>1</v>
      </c>
      <c r="V8779">
        <f>IF(AND(Table1[[#This Row],[age]]&lt;=18, Table1[[#This Row],[engaged_in_prod]] = 1),1,0)</f>
        <v>0</v>
      </c>
    </row>
    <row r="8780" spans="1:22" x14ac:dyDescent="0.25">
      <c r="A8780">
        <v>1379</v>
      </c>
      <c r="B8780">
        <v>5</v>
      </c>
      <c r="C8780">
        <v>1</v>
      </c>
      <c r="D8780">
        <v>5</v>
      </c>
      <c r="E8780">
        <v>3</v>
      </c>
      <c r="G8780">
        <v>1</v>
      </c>
      <c r="H8780">
        <v>0</v>
      </c>
      <c r="I8780">
        <v>2</v>
      </c>
      <c r="J8780">
        <v>5</v>
      </c>
      <c r="L8780">
        <v>1</v>
      </c>
      <c r="V8780">
        <f>IF(AND(Table1[[#This Row],[age]]&lt;=18, Table1[[#This Row],[engaged_in_prod]] = 1),1,0)</f>
        <v>0</v>
      </c>
    </row>
    <row r="8781" spans="1:22" x14ac:dyDescent="0.25">
      <c r="A8781">
        <v>1379</v>
      </c>
      <c r="B8781">
        <v>4</v>
      </c>
      <c r="C8781">
        <v>1</v>
      </c>
      <c r="D8781">
        <v>8</v>
      </c>
      <c r="E8781">
        <v>3</v>
      </c>
      <c r="G8781">
        <v>1</v>
      </c>
      <c r="H8781">
        <v>0</v>
      </c>
      <c r="I8781">
        <v>2</v>
      </c>
      <c r="J8781">
        <v>6</v>
      </c>
      <c r="L8781">
        <v>1</v>
      </c>
      <c r="V8781">
        <f>IF(AND(Table1[[#This Row],[age]]&lt;=18, Table1[[#This Row],[engaged_in_prod]] = 1),1,0)</f>
        <v>0</v>
      </c>
    </row>
    <row r="8782" spans="1:22" x14ac:dyDescent="0.25">
      <c r="A8782">
        <v>1379</v>
      </c>
      <c r="B8782">
        <v>3</v>
      </c>
      <c r="C8782">
        <v>1</v>
      </c>
      <c r="D8782">
        <v>12</v>
      </c>
      <c r="E8782">
        <v>3</v>
      </c>
      <c r="F8782">
        <v>5</v>
      </c>
      <c r="G8782">
        <v>1</v>
      </c>
      <c r="H8782">
        <v>0</v>
      </c>
      <c r="I8782">
        <v>2</v>
      </c>
      <c r="J8782">
        <v>6</v>
      </c>
      <c r="L8782">
        <v>1</v>
      </c>
      <c r="V8782">
        <f>IF(AND(Table1[[#This Row],[age]]&lt;=18, Table1[[#This Row],[engaged_in_prod]] = 1),1,0)</f>
        <v>0</v>
      </c>
    </row>
    <row r="8783" spans="1:22" x14ac:dyDescent="0.25">
      <c r="A8783">
        <v>695</v>
      </c>
      <c r="B8783">
        <v>2</v>
      </c>
      <c r="C8783">
        <v>2</v>
      </c>
      <c r="D8783">
        <v>49</v>
      </c>
      <c r="E8783">
        <v>2</v>
      </c>
      <c r="F8783">
        <v>1</v>
      </c>
      <c r="G8783">
        <v>1</v>
      </c>
      <c r="H8783">
        <v>0</v>
      </c>
      <c r="I8783">
        <v>1</v>
      </c>
      <c r="K8783">
        <v>1</v>
      </c>
      <c r="L8783">
        <v>2</v>
      </c>
      <c r="V8783">
        <f>IF(AND(Table1[[#This Row],[age]]&lt;=18, Table1[[#This Row],[engaged_in_prod]] = 1),1,0)</f>
        <v>0</v>
      </c>
    </row>
    <row r="8784" spans="1:22" x14ac:dyDescent="0.25">
      <c r="A8784">
        <v>799</v>
      </c>
      <c r="B8784">
        <v>1</v>
      </c>
      <c r="C8784">
        <v>1</v>
      </c>
      <c r="D8784">
        <v>49</v>
      </c>
      <c r="E8784">
        <v>1</v>
      </c>
      <c r="F8784">
        <v>1</v>
      </c>
      <c r="G8784">
        <v>1</v>
      </c>
      <c r="H8784">
        <v>9</v>
      </c>
      <c r="I8784">
        <v>1</v>
      </c>
      <c r="K8784">
        <v>2</v>
      </c>
      <c r="L8784">
        <v>1</v>
      </c>
      <c r="V8784">
        <f>IF(AND(Table1[[#This Row],[age]]&lt;=18, Table1[[#This Row],[engaged_in_prod]] = 1),1,0)</f>
        <v>0</v>
      </c>
    </row>
    <row r="8785" spans="1:22" x14ac:dyDescent="0.25">
      <c r="A8785">
        <v>1380</v>
      </c>
      <c r="B8785">
        <v>7</v>
      </c>
      <c r="C8785">
        <v>2</v>
      </c>
      <c r="D8785">
        <v>3</v>
      </c>
      <c r="E8785">
        <v>3</v>
      </c>
      <c r="G8785">
        <v>2</v>
      </c>
      <c r="L8785">
        <v>1</v>
      </c>
      <c r="V8785">
        <f>IF(AND(Table1[[#This Row],[age]]&lt;=18, Table1[[#This Row],[engaged_in_prod]] = 1),1,0)</f>
        <v>0</v>
      </c>
    </row>
    <row r="8786" spans="1:22" x14ac:dyDescent="0.25">
      <c r="A8786">
        <v>1380</v>
      </c>
      <c r="B8786">
        <v>6</v>
      </c>
      <c r="C8786">
        <v>2</v>
      </c>
      <c r="D8786">
        <v>4</v>
      </c>
      <c r="E8786">
        <v>3</v>
      </c>
      <c r="G8786">
        <v>2</v>
      </c>
      <c r="L8786">
        <v>1</v>
      </c>
      <c r="V8786">
        <f>IF(AND(Table1[[#This Row],[age]]&lt;=18, Table1[[#This Row],[engaged_in_prod]] = 1),1,0)</f>
        <v>0</v>
      </c>
    </row>
    <row r="8787" spans="1:22" x14ac:dyDescent="0.25">
      <c r="A8787">
        <v>1380</v>
      </c>
      <c r="B8787">
        <v>5</v>
      </c>
      <c r="C8787">
        <v>1</v>
      </c>
      <c r="D8787">
        <v>6</v>
      </c>
      <c r="E8787">
        <v>3</v>
      </c>
      <c r="G8787">
        <v>1</v>
      </c>
      <c r="H8787">
        <v>0</v>
      </c>
      <c r="I8787">
        <v>2</v>
      </c>
      <c r="J8787">
        <v>5</v>
      </c>
      <c r="L8787">
        <v>1</v>
      </c>
      <c r="V8787">
        <f>IF(AND(Table1[[#This Row],[age]]&lt;=18, Table1[[#This Row],[engaged_in_prod]] = 1),1,0)</f>
        <v>0</v>
      </c>
    </row>
    <row r="8788" spans="1:22" x14ac:dyDescent="0.25">
      <c r="A8788">
        <v>1380</v>
      </c>
      <c r="B8788">
        <v>4</v>
      </c>
      <c r="C8788">
        <v>2</v>
      </c>
      <c r="D8788">
        <v>9</v>
      </c>
      <c r="E8788">
        <v>3</v>
      </c>
      <c r="G8788">
        <v>1</v>
      </c>
      <c r="H8788">
        <v>0</v>
      </c>
      <c r="I8788">
        <v>2</v>
      </c>
      <c r="J8788">
        <v>5</v>
      </c>
      <c r="L8788">
        <v>1</v>
      </c>
      <c r="V8788">
        <f>IF(AND(Table1[[#This Row],[age]]&lt;=18, Table1[[#This Row],[engaged_in_prod]] = 1),1,0)</f>
        <v>0</v>
      </c>
    </row>
    <row r="8789" spans="1:22" x14ac:dyDescent="0.25">
      <c r="A8789">
        <v>1380</v>
      </c>
      <c r="B8789">
        <v>3</v>
      </c>
      <c r="C8789">
        <v>2</v>
      </c>
      <c r="D8789">
        <v>12</v>
      </c>
      <c r="E8789">
        <v>3</v>
      </c>
      <c r="F8789">
        <v>5</v>
      </c>
      <c r="G8789">
        <v>1</v>
      </c>
      <c r="H8789">
        <v>1</v>
      </c>
      <c r="I8789">
        <v>2</v>
      </c>
      <c r="J8789">
        <v>6</v>
      </c>
      <c r="L8789">
        <v>1</v>
      </c>
      <c r="V8789">
        <f>IF(AND(Table1[[#This Row],[age]]&lt;=18, Table1[[#This Row],[engaged_in_prod]] = 1),1,0)</f>
        <v>0</v>
      </c>
    </row>
    <row r="8790" spans="1:22" x14ac:dyDescent="0.25">
      <c r="A8790">
        <v>874</v>
      </c>
      <c r="B8790">
        <v>1</v>
      </c>
      <c r="C8790">
        <v>1</v>
      </c>
      <c r="D8790">
        <v>49</v>
      </c>
      <c r="E8790">
        <v>1</v>
      </c>
      <c r="F8790">
        <v>1</v>
      </c>
      <c r="G8790">
        <v>1</v>
      </c>
      <c r="H8790">
        <v>14</v>
      </c>
      <c r="I8790">
        <v>1</v>
      </c>
      <c r="K8790">
        <v>2</v>
      </c>
      <c r="L8790">
        <v>1</v>
      </c>
      <c r="V8790">
        <f>IF(AND(Table1[[#This Row],[age]]&lt;=18, Table1[[#This Row],[engaged_in_prod]] = 1),1,0)</f>
        <v>0</v>
      </c>
    </row>
    <row r="8791" spans="1:22" x14ac:dyDescent="0.25">
      <c r="A8791">
        <v>898</v>
      </c>
      <c r="B8791">
        <v>1</v>
      </c>
      <c r="C8791">
        <v>1</v>
      </c>
      <c r="D8791">
        <v>49</v>
      </c>
      <c r="E8791">
        <v>1</v>
      </c>
      <c r="F8791">
        <v>1</v>
      </c>
      <c r="G8791">
        <v>1</v>
      </c>
      <c r="H8791">
        <v>5</v>
      </c>
      <c r="I8791">
        <v>1</v>
      </c>
      <c r="K8791">
        <v>2</v>
      </c>
      <c r="L8791">
        <v>1</v>
      </c>
      <c r="V8791">
        <f>IF(AND(Table1[[#This Row],[age]]&lt;=18, Table1[[#This Row],[engaged_in_prod]] = 1),1,0)</f>
        <v>0</v>
      </c>
    </row>
    <row r="8792" spans="1:22" x14ac:dyDescent="0.25">
      <c r="A8792">
        <v>1381</v>
      </c>
      <c r="B8792">
        <v>6</v>
      </c>
      <c r="C8792">
        <v>2</v>
      </c>
      <c r="D8792">
        <v>0</v>
      </c>
      <c r="E8792">
        <v>3</v>
      </c>
      <c r="G8792">
        <v>2</v>
      </c>
      <c r="L8792">
        <v>1</v>
      </c>
      <c r="V8792">
        <f>IF(AND(Table1[[#This Row],[age]]&lt;=18, Table1[[#This Row],[engaged_in_prod]] = 1),1,0)</f>
        <v>0</v>
      </c>
    </row>
    <row r="8793" spans="1:22" x14ac:dyDescent="0.25">
      <c r="A8793">
        <v>1381</v>
      </c>
      <c r="B8793">
        <v>5</v>
      </c>
      <c r="C8793">
        <v>2</v>
      </c>
      <c r="D8793">
        <v>3</v>
      </c>
      <c r="E8793">
        <v>3</v>
      </c>
      <c r="G8793">
        <v>2</v>
      </c>
      <c r="L8793">
        <v>1</v>
      </c>
      <c r="V8793">
        <f>IF(AND(Table1[[#This Row],[age]]&lt;=18, Table1[[#This Row],[engaged_in_prod]] = 1),1,0)</f>
        <v>0</v>
      </c>
    </row>
    <row r="8794" spans="1:22" x14ac:dyDescent="0.25">
      <c r="A8794">
        <v>1381</v>
      </c>
      <c r="B8794">
        <v>4</v>
      </c>
      <c r="C8794">
        <v>2</v>
      </c>
      <c r="D8794">
        <v>5</v>
      </c>
      <c r="E8794">
        <v>3</v>
      </c>
      <c r="G8794">
        <v>1</v>
      </c>
      <c r="H8794">
        <v>0</v>
      </c>
      <c r="I8794">
        <v>2</v>
      </c>
      <c r="J8794">
        <v>5</v>
      </c>
      <c r="L8794">
        <v>1</v>
      </c>
      <c r="V8794">
        <f>IF(AND(Table1[[#This Row],[age]]&lt;=18, Table1[[#This Row],[engaged_in_prod]] = 1),1,0)</f>
        <v>0</v>
      </c>
    </row>
    <row r="8795" spans="1:22" x14ac:dyDescent="0.25">
      <c r="A8795">
        <v>899</v>
      </c>
      <c r="B8795">
        <v>1</v>
      </c>
      <c r="C8795">
        <v>1</v>
      </c>
      <c r="D8795">
        <v>49</v>
      </c>
      <c r="E8795">
        <v>1</v>
      </c>
      <c r="F8795">
        <v>1</v>
      </c>
      <c r="G8795">
        <v>1</v>
      </c>
      <c r="H8795">
        <v>4</v>
      </c>
      <c r="I8795">
        <v>1</v>
      </c>
      <c r="K8795">
        <v>2</v>
      </c>
      <c r="L8795">
        <v>1</v>
      </c>
      <c r="V8795">
        <f>IF(AND(Table1[[#This Row],[age]]&lt;=18, Table1[[#This Row],[engaged_in_prod]] = 1),1,0)</f>
        <v>0</v>
      </c>
    </row>
    <row r="8796" spans="1:22" x14ac:dyDescent="0.25">
      <c r="A8796">
        <v>1081</v>
      </c>
      <c r="B8796">
        <v>11</v>
      </c>
      <c r="C8796">
        <v>2</v>
      </c>
      <c r="D8796">
        <v>49</v>
      </c>
      <c r="E8796">
        <v>6</v>
      </c>
      <c r="F8796">
        <v>1</v>
      </c>
      <c r="G8796">
        <v>1</v>
      </c>
      <c r="H8796">
        <v>0</v>
      </c>
      <c r="I8796">
        <v>1</v>
      </c>
      <c r="K8796">
        <v>1</v>
      </c>
      <c r="L8796">
        <v>1</v>
      </c>
      <c r="V8796">
        <f>IF(AND(Table1[[#This Row],[age]]&lt;=18, Table1[[#This Row],[engaged_in_prod]] = 1),1,0)</f>
        <v>0</v>
      </c>
    </row>
    <row r="8797" spans="1:22" x14ac:dyDescent="0.25">
      <c r="A8797">
        <v>1133</v>
      </c>
      <c r="B8797">
        <v>2</v>
      </c>
      <c r="C8797">
        <v>2</v>
      </c>
      <c r="D8797">
        <v>49</v>
      </c>
      <c r="E8797">
        <v>2</v>
      </c>
      <c r="F8797">
        <v>1</v>
      </c>
      <c r="G8797">
        <v>1</v>
      </c>
      <c r="H8797">
        <v>0</v>
      </c>
      <c r="I8797">
        <v>1</v>
      </c>
      <c r="K8797">
        <v>1</v>
      </c>
      <c r="L8797">
        <v>1</v>
      </c>
      <c r="V8797">
        <f>IF(AND(Table1[[#This Row],[age]]&lt;=18, Table1[[#This Row],[engaged_in_prod]] = 1),1,0)</f>
        <v>0</v>
      </c>
    </row>
    <row r="8798" spans="1:22" x14ac:dyDescent="0.25">
      <c r="A8798">
        <v>1382</v>
      </c>
      <c r="B8798">
        <v>4</v>
      </c>
      <c r="C8798">
        <v>1</v>
      </c>
      <c r="D8798">
        <v>3</v>
      </c>
      <c r="E8798">
        <v>3</v>
      </c>
      <c r="G8798">
        <v>2</v>
      </c>
      <c r="L8798">
        <v>2</v>
      </c>
      <c r="V8798">
        <f>IF(AND(Table1[[#This Row],[age]]&lt;=18, Table1[[#This Row],[engaged_in_prod]] = 1),1,0)</f>
        <v>0</v>
      </c>
    </row>
    <row r="8799" spans="1:22" x14ac:dyDescent="0.25">
      <c r="A8799">
        <v>1382</v>
      </c>
      <c r="B8799">
        <v>14</v>
      </c>
      <c r="C8799">
        <v>1</v>
      </c>
      <c r="D8799">
        <v>3</v>
      </c>
      <c r="E8799">
        <v>3</v>
      </c>
      <c r="G8799">
        <v>2</v>
      </c>
      <c r="L8799">
        <v>2</v>
      </c>
      <c r="V8799">
        <f>IF(AND(Table1[[#This Row],[age]]&lt;=18, Table1[[#This Row],[engaged_in_prod]] = 1),1,0)</f>
        <v>0</v>
      </c>
    </row>
    <row r="8800" spans="1:22" x14ac:dyDescent="0.25">
      <c r="A8800">
        <v>1382</v>
      </c>
      <c r="B8800">
        <v>13</v>
      </c>
      <c r="C8800">
        <v>1</v>
      </c>
      <c r="D8800">
        <v>5</v>
      </c>
      <c r="E8800">
        <v>3</v>
      </c>
      <c r="G8800">
        <v>1</v>
      </c>
      <c r="H8800">
        <v>0</v>
      </c>
      <c r="I8800">
        <v>2</v>
      </c>
      <c r="J8800">
        <v>5</v>
      </c>
      <c r="L8800">
        <v>2</v>
      </c>
      <c r="V8800">
        <f>IF(AND(Table1[[#This Row],[age]]&lt;=18, Table1[[#This Row],[engaged_in_prod]] = 1),1,0)</f>
        <v>0</v>
      </c>
    </row>
    <row r="8801" spans="1:22" x14ac:dyDescent="0.25">
      <c r="A8801">
        <v>1183</v>
      </c>
      <c r="B8801">
        <v>1</v>
      </c>
      <c r="C8801">
        <v>1</v>
      </c>
      <c r="D8801">
        <v>49</v>
      </c>
      <c r="E8801">
        <v>1</v>
      </c>
      <c r="F8801">
        <v>2</v>
      </c>
      <c r="G8801">
        <v>1</v>
      </c>
      <c r="H8801">
        <v>6</v>
      </c>
      <c r="I8801">
        <v>1</v>
      </c>
      <c r="K8801">
        <v>2</v>
      </c>
      <c r="L8801">
        <v>1</v>
      </c>
      <c r="V8801">
        <f>IF(AND(Table1[[#This Row],[age]]&lt;=18, Table1[[#This Row],[engaged_in_prod]] = 1),1,0)</f>
        <v>0</v>
      </c>
    </row>
    <row r="8802" spans="1:22" x14ac:dyDescent="0.25">
      <c r="A8802">
        <v>1254</v>
      </c>
      <c r="B8802">
        <v>1</v>
      </c>
      <c r="C8802">
        <v>1</v>
      </c>
      <c r="D8802">
        <v>49</v>
      </c>
      <c r="E8802">
        <v>1</v>
      </c>
      <c r="F8802">
        <v>1</v>
      </c>
      <c r="G8802">
        <v>1</v>
      </c>
      <c r="H8802">
        <v>4</v>
      </c>
      <c r="I8802">
        <v>1</v>
      </c>
      <c r="K8802">
        <v>2</v>
      </c>
      <c r="L8802">
        <v>1</v>
      </c>
      <c r="V8802">
        <f>IF(AND(Table1[[#This Row],[age]]&lt;=18, Table1[[#This Row],[engaged_in_prod]] = 1),1,0)</f>
        <v>0</v>
      </c>
    </row>
    <row r="8803" spans="1:22" x14ac:dyDescent="0.25">
      <c r="A8803">
        <v>1372</v>
      </c>
      <c r="B8803">
        <v>1</v>
      </c>
      <c r="C8803">
        <v>1</v>
      </c>
      <c r="D8803">
        <v>49</v>
      </c>
      <c r="E8803">
        <v>1</v>
      </c>
      <c r="F8803">
        <v>1</v>
      </c>
      <c r="G8803">
        <v>1</v>
      </c>
      <c r="H8803">
        <v>0</v>
      </c>
      <c r="I8803">
        <v>1</v>
      </c>
      <c r="K8803">
        <v>2</v>
      </c>
      <c r="L8803">
        <v>1</v>
      </c>
      <c r="V8803">
        <f>IF(AND(Table1[[#This Row],[age]]&lt;=18, Table1[[#This Row],[engaged_in_prod]] = 1),1,0)</f>
        <v>0</v>
      </c>
    </row>
    <row r="8804" spans="1:22" x14ac:dyDescent="0.25">
      <c r="A8804">
        <v>18</v>
      </c>
      <c r="B8804">
        <v>1</v>
      </c>
      <c r="C8804">
        <v>1</v>
      </c>
      <c r="D8804">
        <v>50</v>
      </c>
      <c r="E8804">
        <v>1</v>
      </c>
      <c r="F8804">
        <v>1</v>
      </c>
      <c r="G8804">
        <v>1</v>
      </c>
      <c r="H8804">
        <v>4</v>
      </c>
      <c r="I8804">
        <v>1</v>
      </c>
      <c r="K8804">
        <v>2</v>
      </c>
      <c r="L8804">
        <v>1</v>
      </c>
      <c r="V8804">
        <f>IF(AND(Table1[[#This Row],[age]]&lt;=18, Table1[[#This Row],[engaged_in_prod]] = 1),1,0)</f>
        <v>0</v>
      </c>
    </row>
    <row r="8805" spans="1:22" x14ac:dyDescent="0.25">
      <c r="A8805">
        <v>44</v>
      </c>
      <c r="B8805">
        <v>2</v>
      </c>
      <c r="C8805">
        <v>2</v>
      </c>
      <c r="D8805">
        <v>50</v>
      </c>
      <c r="E8805">
        <v>2</v>
      </c>
      <c r="F8805">
        <v>1</v>
      </c>
      <c r="G8805">
        <v>1</v>
      </c>
      <c r="H8805">
        <v>0</v>
      </c>
      <c r="I8805">
        <v>1</v>
      </c>
      <c r="K8805">
        <v>1</v>
      </c>
      <c r="L8805">
        <v>2</v>
      </c>
      <c r="V8805">
        <f>IF(AND(Table1[[#This Row],[age]]&lt;=18, Table1[[#This Row],[engaged_in_prod]] = 1),1,0)</f>
        <v>0</v>
      </c>
    </row>
    <row r="8806" spans="1:22" x14ac:dyDescent="0.25">
      <c r="A8806">
        <v>48</v>
      </c>
      <c r="B8806">
        <v>1</v>
      </c>
      <c r="C8806">
        <v>1</v>
      </c>
      <c r="D8806">
        <v>50</v>
      </c>
      <c r="E8806">
        <v>1</v>
      </c>
      <c r="F8806">
        <v>1</v>
      </c>
      <c r="G8806">
        <v>1</v>
      </c>
      <c r="H8806">
        <v>1</v>
      </c>
      <c r="I8806">
        <v>1</v>
      </c>
      <c r="K8806">
        <v>2</v>
      </c>
      <c r="L8806">
        <v>1</v>
      </c>
      <c r="V8806">
        <f>IF(AND(Table1[[#This Row],[age]]&lt;=18, Table1[[#This Row],[engaged_in_prod]] = 1),1,0)</f>
        <v>0</v>
      </c>
    </row>
    <row r="8807" spans="1:22" x14ac:dyDescent="0.25">
      <c r="A8807">
        <v>68</v>
      </c>
      <c r="B8807">
        <v>2</v>
      </c>
      <c r="C8807">
        <v>2</v>
      </c>
      <c r="D8807">
        <v>50</v>
      </c>
      <c r="E8807">
        <v>1</v>
      </c>
      <c r="F8807">
        <v>1</v>
      </c>
      <c r="G8807">
        <v>1</v>
      </c>
      <c r="H8807">
        <v>0</v>
      </c>
      <c r="I8807">
        <v>1</v>
      </c>
      <c r="K8807">
        <v>1</v>
      </c>
      <c r="L8807">
        <v>1</v>
      </c>
      <c r="V8807">
        <f>IF(AND(Table1[[#This Row],[age]]&lt;=18, Table1[[#This Row],[engaged_in_prod]] = 1),1,0)</f>
        <v>0</v>
      </c>
    </row>
    <row r="8808" spans="1:22" x14ac:dyDescent="0.25">
      <c r="A8808">
        <v>95</v>
      </c>
      <c r="B8808">
        <v>1</v>
      </c>
      <c r="C8808">
        <v>1</v>
      </c>
      <c r="D8808">
        <v>50</v>
      </c>
      <c r="E8808">
        <v>1</v>
      </c>
      <c r="F8808">
        <v>1</v>
      </c>
      <c r="G8808">
        <v>1</v>
      </c>
      <c r="H8808">
        <v>0</v>
      </c>
      <c r="I8808">
        <v>1</v>
      </c>
      <c r="K8808">
        <v>2</v>
      </c>
      <c r="L8808">
        <v>1</v>
      </c>
      <c r="V8808">
        <f>IF(AND(Table1[[#This Row],[age]]&lt;=18, Table1[[#This Row],[engaged_in_prod]] = 1),1,0)</f>
        <v>0</v>
      </c>
    </row>
    <row r="8809" spans="1:22" x14ac:dyDescent="0.25">
      <c r="A8809">
        <v>142</v>
      </c>
      <c r="B8809">
        <v>1</v>
      </c>
      <c r="C8809">
        <v>1</v>
      </c>
      <c r="D8809">
        <v>50</v>
      </c>
      <c r="E8809">
        <v>1</v>
      </c>
      <c r="F8809">
        <v>1</v>
      </c>
      <c r="G8809">
        <v>1</v>
      </c>
      <c r="H8809">
        <v>0</v>
      </c>
      <c r="I8809">
        <v>1</v>
      </c>
      <c r="K8809">
        <v>2</v>
      </c>
      <c r="L8809">
        <v>1</v>
      </c>
      <c r="V8809">
        <f>IF(AND(Table1[[#This Row],[age]]&lt;=18, Table1[[#This Row],[engaged_in_prod]] = 1),1,0)</f>
        <v>0</v>
      </c>
    </row>
    <row r="8810" spans="1:22" x14ac:dyDescent="0.25">
      <c r="A8810">
        <v>150</v>
      </c>
      <c r="B8810">
        <v>1</v>
      </c>
      <c r="C8810">
        <v>1</v>
      </c>
      <c r="D8810">
        <v>50</v>
      </c>
      <c r="E8810">
        <v>1</v>
      </c>
      <c r="F8810">
        <v>1</v>
      </c>
      <c r="G8810">
        <v>1</v>
      </c>
      <c r="H8810">
        <v>4</v>
      </c>
      <c r="I8810">
        <v>1</v>
      </c>
      <c r="K8810">
        <v>2</v>
      </c>
      <c r="L8810">
        <v>1</v>
      </c>
      <c r="V8810">
        <f>IF(AND(Table1[[#This Row],[age]]&lt;=18, Table1[[#This Row],[engaged_in_prod]] = 1),1,0)</f>
        <v>0</v>
      </c>
    </row>
    <row r="8811" spans="1:22" x14ac:dyDescent="0.25">
      <c r="A8811">
        <v>156</v>
      </c>
      <c r="B8811">
        <v>1</v>
      </c>
      <c r="C8811">
        <v>1</v>
      </c>
      <c r="D8811">
        <v>50</v>
      </c>
      <c r="E8811">
        <v>1</v>
      </c>
      <c r="F8811">
        <v>2</v>
      </c>
      <c r="G8811">
        <v>1</v>
      </c>
      <c r="H8811">
        <v>0</v>
      </c>
      <c r="I8811">
        <v>1</v>
      </c>
      <c r="K8811">
        <v>2</v>
      </c>
      <c r="L8811">
        <v>1</v>
      </c>
      <c r="V8811">
        <f>IF(AND(Table1[[#This Row],[age]]&lt;=18, Table1[[#This Row],[engaged_in_prod]] = 1),1,0)</f>
        <v>0</v>
      </c>
    </row>
    <row r="8812" spans="1:22" x14ac:dyDescent="0.25">
      <c r="A8812">
        <v>1383</v>
      </c>
      <c r="B8812">
        <v>6</v>
      </c>
      <c r="C8812">
        <v>1</v>
      </c>
      <c r="D8812">
        <v>0</v>
      </c>
      <c r="E8812">
        <v>3</v>
      </c>
      <c r="G8812">
        <v>2</v>
      </c>
      <c r="L8812">
        <v>1</v>
      </c>
      <c r="V8812">
        <f>IF(AND(Table1[[#This Row],[age]]&lt;=18, Table1[[#This Row],[engaged_in_prod]] = 1),1,0)</f>
        <v>0</v>
      </c>
    </row>
    <row r="8813" spans="1:22" x14ac:dyDescent="0.25">
      <c r="A8813">
        <v>1383</v>
      </c>
      <c r="B8813">
        <v>5</v>
      </c>
      <c r="C8813">
        <v>2</v>
      </c>
      <c r="D8813">
        <v>3</v>
      </c>
      <c r="E8813">
        <v>3</v>
      </c>
      <c r="G8813">
        <v>2</v>
      </c>
      <c r="L8813">
        <v>1</v>
      </c>
      <c r="V8813">
        <f>IF(AND(Table1[[#This Row],[age]]&lt;=18, Table1[[#This Row],[engaged_in_prod]] = 1),1,0)</f>
        <v>0</v>
      </c>
    </row>
    <row r="8814" spans="1:22" x14ac:dyDescent="0.25">
      <c r="A8814">
        <v>1383</v>
      </c>
      <c r="B8814">
        <v>4</v>
      </c>
      <c r="C8814">
        <v>2</v>
      </c>
      <c r="D8814">
        <v>7</v>
      </c>
      <c r="E8814">
        <v>3</v>
      </c>
      <c r="G8814">
        <v>1</v>
      </c>
      <c r="H8814">
        <v>0</v>
      </c>
      <c r="I8814">
        <v>2</v>
      </c>
      <c r="J8814">
        <v>5</v>
      </c>
      <c r="L8814">
        <v>1</v>
      </c>
      <c r="V8814">
        <f>IF(AND(Table1[[#This Row],[age]]&lt;=18, Table1[[#This Row],[engaged_in_prod]] = 1),1,0)</f>
        <v>0</v>
      </c>
    </row>
    <row r="8815" spans="1:22" x14ac:dyDescent="0.25">
      <c r="A8815">
        <v>1383</v>
      </c>
      <c r="B8815">
        <v>3</v>
      </c>
      <c r="C8815">
        <v>1</v>
      </c>
      <c r="D8815">
        <v>12</v>
      </c>
      <c r="E8815">
        <v>3</v>
      </c>
      <c r="F8815">
        <v>5</v>
      </c>
      <c r="G8815">
        <v>1</v>
      </c>
      <c r="H8815">
        <v>2</v>
      </c>
      <c r="I8815">
        <v>2</v>
      </c>
      <c r="J8815">
        <v>6</v>
      </c>
      <c r="L8815">
        <v>1</v>
      </c>
      <c r="V8815">
        <f>IF(AND(Table1[[#This Row],[age]]&lt;=18, Table1[[#This Row],[engaged_in_prod]] = 1),1,0)</f>
        <v>0</v>
      </c>
    </row>
    <row r="8816" spans="1:22" x14ac:dyDescent="0.25">
      <c r="A8816">
        <v>157</v>
      </c>
      <c r="B8816">
        <v>2</v>
      </c>
      <c r="C8816">
        <v>2</v>
      </c>
      <c r="D8816">
        <v>50</v>
      </c>
      <c r="E8816">
        <v>2</v>
      </c>
      <c r="F8816">
        <v>1</v>
      </c>
      <c r="G8816">
        <v>1</v>
      </c>
      <c r="H8816">
        <v>0</v>
      </c>
      <c r="I8816">
        <v>1</v>
      </c>
      <c r="K8816">
        <v>1</v>
      </c>
      <c r="L8816">
        <v>1</v>
      </c>
      <c r="V8816">
        <f>IF(AND(Table1[[#This Row],[age]]&lt;=18, Table1[[#This Row],[engaged_in_prod]] = 1),1,0)</f>
        <v>0</v>
      </c>
    </row>
    <row r="8817" spans="1:22" x14ac:dyDescent="0.25">
      <c r="A8817">
        <v>166</v>
      </c>
      <c r="B8817">
        <v>1</v>
      </c>
      <c r="C8817">
        <v>1</v>
      </c>
      <c r="D8817">
        <v>50</v>
      </c>
      <c r="E8817">
        <v>1</v>
      </c>
      <c r="F8817">
        <v>1</v>
      </c>
      <c r="G8817">
        <v>1</v>
      </c>
      <c r="H8817">
        <v>0</v>
      </c>
      <c r="I8817">
        <v>1</v>
      </c>
      <c r="K8817">
        <v>2</v>
      </c>
      <c r="L8817">
        <v>1</v>
      </c>
      <c r="V8817">
        <f>IF(AND(Table1[[#This Row],[age]]&lt;=18, Table1[[#This Row],[engaged_in_prod]] = 1),1,0)</f>
        <v>0</v>
      </c>
    </row>
    <row r="8818" spans="1:22" x14ac:dyDescent="0.25">
      <c r="A8818">
        <v>1384</v>
      </c>
      <c r="B8818">
        <v>8</v>
      </c>
      <c r="C8818">
        <v>2</v>
      </c>
      <c r="D8818">
        <v>8</v>
      </c>
      <c r="E8818">
        <v>3</v>
      </c>
      <c r="G8818">
        <v>1</v>
      </c>
      <c r="H8818">
        <v>0</v>
      </c>
      <c r="I8818">
        <v>2</v>
      </c>
      <c r="J8818">
        <v>5</v>
      </c>
      <c r="L8818">
        <v>1</v>
      </c>
      <c r="V8818">
        <f>IF(AND(Table1[[#This Row],[age]]&lt;=18, Table1[[#This Row],[engaged_in_prod]] = 1),1,0)</f>
        <v>0</v>
      </c>
    </row>
    <row r="8819" spans="1:22" x14ac:dyDescent="0.25">
      <c r="A8819">
        <v>181</v>
      </c>
      <c r="B8819">
        <v>1</v>
      </c>
      <c r="C8819">
        <v>1</v>
      </c>
      <c r="D8819">
        <v>50</v>
      </c>
      <c r="E8819">
        <v>1</v>
      </c>
      <c r="F8819">
        <v>1</v>
      </c>
      <c r="G8819">
        <v>1</v>
      </c>
      <c r="H8819">
        <v>0</v>
      </c>
      <c r="I8819">
        <v>1</v>
      </c>
      <c r="K8819">
        <v>2</v>
      </c>
      <c r="L8819">
        <v>1</v>
      </c>
      <c r="V8819">
        <f>IF(AND(Table1[[#This Row],[age]]&lt;=18, Table1[[#This Row],[engaged_in_prod]] = 1),1,0)</f>
        <v>0</v>
      </c>
    </row>
    <row r="8820" spans="1:22" x14ac:dyDescent="0.25">
      <c r="A8820">
        <v>182</v>
      </c>
      <c r="B8820">
        <v>1</v>
      </c>
      <c r="C8820">
        <v>1</v>
      </c>
      <c r="D8820">
        <v>50</v>
      </c>
      <c r="E8820">
        <v>1</v>
      </c>
      <c r="F8820">
        <v>1</v>
      </c>
      <c r="G8820">
        <v>1</v>
      </c>
      <c r="H8820">
        <v>0</v>
      </c>
      <c r="I8820">
        <v>1</v>
      </c>
      <c r="K8820">
        <v>2</v>
      </c>
      <c r="L8820">
        <v>1</v>
      </c>
      <c r="V8820">
        <f>IF(AND(Table1[[#This Row],[age]]&lt;=18, Table1[[#This Row],[engaged_in_prod]] = 1),1,0)</f>
        <v>0</v>
      </c>
    </row>
    <row r="8821" spans="1:22" x14ac:dyDescent="0.25">
      <c r="A8821">
        <v>189</v>
      </c>
      <c r="B8821">
        <v>1</v>
      </c>
      <c r="C8821">
        <v>2</v>
      </c>
      <c r="D8821">
        <v>50</v>
      </c>
      <c r="E8821">
        <v>1</v>
      </c>
      <c r="F8821">
        <v>2</v>
      </c>
      <c r="G8821">
        <v>1</v>
      </c>
      <c r="H8821">
        <v>0</v>
      </c>
      <c r="I8821">
        <v>1</v>
      </c>
      <c r="K8821">
        <v>2</v>
      </c>
      <c r="L8821">
        <v>1</v>
      </c>
      <c r="V8821">
        <f>IF(AND(Table1[[#This Row],[age]]&lt;=18, Table1[[#This Row],[engaged_in_prod]] = 1),1,0)</f>
        <v>0</v>
      </c>
    </row>
    <row r="8822" spans="1:22" x14ac:dyDescent="0.25">
      <c r="A8822">
        <v>194</v>
      </c>
      <c r="B8822">
        <v>1</v>
      </c>
      <c r="C8822">
        <v>1</v>
      </c>
      <c r="D8822">
        <v>50</v>
      </c>
      <c r="E8822">
        <v>1</v>
      </c>
      <c r="F8822">
        <v>1</v>
      </c>
      <c r="G8822">
        <v>1</v>
      </c>
      <c r="H8822">
        <v>0</v>
      </c>
      <c r="I8822">
        <v>1</v>
      </c>
      <c r="K8822">
        <v>2</v>
      </c>
      <c r="L8822">
        <v>1</v>
      </c>
      <c r="V8822">
        <f>IF(AND(Table1[[#This Row],[age]]&lt;=18, Table1[[#This Row],[engaged_in_prod]] = 1),1,0)</f>
        <v>0</v>
      </c>
    </row>
    <row r="8823" spans="1:22" x14ac:dyDescent="0.25">
      <c r="A8823">
        <v>1384</v>
      </c>
      <c r="B8823">
        <v>3</v>
      </c>
      <c r="C8823">
        <v>1</v>
      </c>
      <c r="D8823">
        <v>18</v>
      </c>
      <c r="E8823">
        <v>3</v>
      </c>
      <c r="F8823">
        <v>5</v>
      </c>
      <c r="G8823">
        <v>1</v>
      </c>
      <c r="H8823">
        <v>2</v>
      </c>
      <c r="I8823">
        <v>2</v>
      </c>
      <c r="J8823">
        <v>6</v>
      </c>
      <c r="L8823">
        <v>1</v>
      </c>
      <c r="V8823">
        <f>IF(AND(Table1[[#This Row],[age]]&lt;=18, Table1[[#This Row],[engaged_in_prod]] = 1),1,0)</f>
        <v>0</v>
      </c>
    </row>
    <row r="8824" spans="1:22" x14ac:dyDescent="0.25">
      <c r="A8824">
        <v>205</v>
      </c>
      <c r="B8824">
        <v>2</v>
      </c>
      <c r="C8824">
        <v>2</v>
      </c>
      <c r="D8824">
        <v>50</v>
      </c>
      <c r="E8824">
        <v>2</v>
      </c>
      <c r="F8824">
        <v>1</v>
      </c>
      <c r="G8824">
        <v>1</v>
      </c>
      <c r="H8824">
        <v>0</v>
      </c>
      <c r="I8824">
        <v>1</v>
      </c>
      <c r="K8824">
        <v>1</v>
      </c>
      <c r="L8824">
        <v>1</v>
      </c>
      <c r="V8824">
        <f>IF(AND(Table1[[#This Row],[age]]&lt;=18, Table1[[#This Row],[engaged_in_prod]] = 1),1,0)</f>
        <v>0</v>
      </c>
    </row>
    <row r="8825" spans="1:22" x14ac:dyDescent="0.25">
      <c r="A8825">
        <v>254</v>
      </c>
      <c r="B8825">
        <v>1</v>
      </c>
      <c r="C8825">
        <v>1</v>
      </c>
      <c r="D8825">
        <v>50</v>
      </c>
      <c r="E8825">
        <v>1</v>
      </c>
      <c r="F8825">
        <v>1</v>
      </c>
      <c r="G8825">
        <v>1</v>
      </c>
      <c r="H8825">
        <v>1</v>
      </c>
      <c r="I8825">
        <v>1</v>
      </c>
      <c r="K8825">
        <v>2</v>
      </c>
      <c r="L8825">
        <v>1</v>
      </c>
      <c r="V8825">
        <f>IF(AND(Table1[[#This Row],[age]]&lt;=18, Table1[[#This Row],[engaged_in_prod]] = 1),1,0)</f>
        <v>0</v>
      </c>
    </row>
    <row r="8826" spans="1:22" x14ac:dyDescent="0.25">
      <c r="A8826">
        <v>1385</v>
      </c>
      <c r="B8826">
        <v>5</v>
      </c>
      <c r="C8826">
        <v>2</v>
      </c>
      <c r="D8826">
        <v>14</v>
      </c>
      <c r="E8826">
        <v>3</v>
      </c>
      <c r="F8826">
        <v>5</v>
      </c>
      <c r="G8826">
        <v>1</v>
      </c>
      <c r="H8826">
        <v>5</v>
      </c>
      <c r="I8826">
        <v>2</v>
      </c>
      <c r="J8826">
        <v>6</v>
      </c>
      <c r="L8826">
        <v>1</v>
      </c>
      <c r="V8826">
        <f>IF(AND(Table1[[#This Row],[age]]&lt;=18, Table1[[#This Row],[engaged_in_prod]] = 1),1,0)</f>
        <v>0</v>
      </c>
    </row>
    <row r="8827" spans="1:22" x14ac:dyDescent="0.25">
      <c r="A8827">
        <v>1385</v>
      </c>
      <c r="B8827">
        <v>4</v>
      </c>
      <c r="C8827">
        <v>1</v>
      </c>
      <c r="D8827">
        <v>16</v>
      </c>
      <c r="E8827">
        <v>3</v>
      </c>
      <c r="F8827">
        <v>5</v>
      </c>
      <c r="G8827">
        <v>1</v>
      </c>
      <c r="H8827">
        <v>5</v>
      </c>
      <c r="I8827">
        <v>2</v>
      </c>
      <c r="J8827">
        <v>6</v>
      </c>
      <c r="L8827">
        <v>1</v>
      </c>
      <c r="V8827">
        <f>IF(AND(Table1[[#This Row],[age]]&lt;=18, Table1[[#This Row],[engaged_in_prod]] = 1),1,0)</f>
        <v>0</v>
      </c>
    </row>
    <row r="8828" spans="1:22" x14ac:dyDescent="0.25">
      <c r="A8828">
        <v>1385</v>
      </c>
      <c r="B8828">
        <v>3</v>
      </c>
      <c r="C8828">
        <v>1</v>
      </c>
      <c r="D8828">
        <v>18</v>
      </c>
      <c r="E8828">
        <v>3</v>
      </c>
      <c r="F8828">
        <v>5</v>
      </c>
      <c r="G8828">
        <v>1</v>
      </c>
      <c r="H8828">
        <v>7</v>
      </c>
      <c r="I8828">
        <v>2</v>
      </c>
      <c r="J8828">
        <v>6</v>
      </c>
      <c r="L8828">
        <v>1</v>
      </c>
      <c r="V8828">
        <f>IF(AND(Table1[[#This Row],[age]]&lt;=18, Table1[[#This Row],[engaged_in_prod]] = 1),1,0)</f>
        <v>0</v>
      </c>
    </row>
    <row r="8829" spans="1:22" x14ac:dyDescent="0.25">
      <c r="A8829">
        <v>256</v>
      </c>
      <c r="B8829">
        <v>1</v>
      </c>
      <c r="C8829">
        <v>1</v>
      </c>
      <c r="D8829">
        <v>50</v>
      </c>
      <c r="E8829">
        <v>1</v>
      </c>
      <c r="F8829">
        <v>1</v>
      </c>
      <c r="G8829">
        <v>1</v>
      </c>
      <c r="H8829">
        <v>4</v>
      </c>
      <c r="I8829">
        <v>1</v>
      </c>
      <c r="K8829">
        <v>2</v>
      </c>
      <c r="L8829">
        <v>1</v>
      </c>
      <c r="V8829">
        <f>IF(AND(Table1[[#This Row],[age]]&lt;=18, Table1[[#This Row],[engaged_in_prod]] = 1),1,0)</f>
        <v>0</v>
      </c>
    </row>
    <row r="8830" spans="1:22" x14ac:dyDescent="0.25">
      <c r="A8830">
        <v>264</v>
      </c>
      <c r="B8830">
        <v>1</v>
      </c>
      <c r="C8830">
        <v>1</v>
      </c>
      <c r="D8830">
        <v>50</v>
      </c>
      <c r="E8830">
        <v>1</v>
      </c>
      <c r="F8830">
        <v>1</v>
      </c>
      <c r="G8830">
        <v>1</v>
      </c>
      <c r="H8830">
        <v>5</v>
      </c>
      <c r="I8830">
        <v>1</v>
      </c>
      <c r="K8830">
        <v>2</v>
      </c>
      <c r="L8830">
        <v>1</v>
      </c>
      <c r="V8830">
        <f>IF(AND(Table1[[#This Row],[age]]&lt;=18, Table1[[#This Row],[engaged_in_prod]] = 1),1,0)</f>
        <v>0</v>
      </c>
    </row>
    <row r="8831" spans="1:22" x14ac:dyDescent="0.25">
      <c r="A8831">
        <v>1386</v>
      </c>
      <c r="B8831">
        <v>10</v>
      </c>
      <c r="C8831">
        <v>2</v>
      </c>
      <c r="D8831">
        <v>1</v>
      </c>
      <c r="E8831">
        <v>3</v>
      </c>
      <c r="G8831">
        <v>2</v>
      </c>
      <c r="L8831">
        <v>1</v>
      </c>
      <c r="V8831">
        <f>IF(AND(Table1[[#This Row],[age]]&lt;=18, Table1[[#This Row],[engaged_in_prod]] = 1),1,0)</f>
        <v>0</v>
      </c>
    </row>
    <row r="8832" spans="1:22" x14ac:dyDescent="0.25">
      <c r="A8832">
        <v>1386</v>
      </c>
      <c r="B8832">
        <v>9</v>
      </c>
      <c r="C8832">
        <v>2</v>
      </c>
      <c r="D8832">
        <v>3</v>
      </c>
      <c r="E8832">
        <v>3</v>
      </c>
      <c r="G8832">
        <v>2</v>
      </c>
      <c r="L8832">
        <v>1</v>
      </c>
      <c r="V8832">
        <f>IF(AND(Table1[[#This Row],[age]]&lt;=18, Table1[[#This Row],[engaged_in_prod]] = 1),1,0)</f>
        <v>0</v>
      </c>
    </row>
    <row r="8833" spans="1:22" x14ac:dyDescent="0.25">
      <c r="A8833">
        <v>1386</v>
      </c>
      <c r="B8833">
        <v>8</v>
      </c>
      <c r="C8833">
        <v>2</v>
      </c>
      <c r="D8833">
        <v>4</v>
      </c>
      <c r="E8833">
        <v>3</v>
      </c>
      <c r="G8833">
        <v>2</v>
      </c>
      <c r="L8833">
        <v>1</v>
      </c>
      <c r="V8833">
        <f>IF(AND(Table1[[#This Row],[age]]&lt;=18, Table1[[#This Row],[engaged_in_prod]] = 1),1,0)</f>
        <v>0</v>
      </c>
    </row>
    <row r="8834" spans="1:22" x14ac:dyDescent="0.25">
      <c r="A8834">
        <v>265</v>
      </c>
      <c r="B8834">
        <v>2</v>
      </c>
      <c r="C8834">
        <v>2</v>
      </c>
      <c r="D8834">
        <v>50</v>
      </c>
      <c r="E8834">
        <v>2</v>
      </c>
      <c r="F8834">
        <v>1</v>
      </c>
      <c r="G8834">
        <v>1</v>
      </c>
      <c r="H8834">
        <v>0</v>
      </c>
      <c r="I8834">
        <v>1</v>
      </c>
      <c r="K8834">
        <v>1</v>
      </c>
      <c r="L8834">
        <v>1</v>
      </c>
      <c r="V8834">
        <f>IF(AND(Table1[[#This Row],[age]]&lt;=18, Table1[[#This Row],[engaged_in_prod]] = 1),1,0)</f>
        <v>0</v>
      </c>
    </row>
    <row r="8835" spans="1:22" x14ac:dyDescent="0.25">
      <c r="A8835">
        <v>275</v>
      </c>
      <c r="B8835">
        <v>1</v>
      </c>
      <c r="C8835">
        <v>1</v>
      </c>
      <c r="D8835">
        <v>50</v>
      </c>
      <c r="E8835">
        <v>1</v>
      </c>
      <c r="F8835">
        <v>1</v>
      </c>
      <c r="G8835">
        <v>1</v>
      </c>
      <c r="H8835">
        <v>8</v>
      </c>
      <c r="I8835">
        <v>1</v>
      </c>
      <c r="K8835">
        <v>2</v>
      </c>
      <c r="L8835">
        <v>1</v>
      </c>
      <c r="V8835">
        <f>IF(AND(Table1[[#This Row],[age]]&lt;=18, Table1[[#This Row],[engaged_in_prod]] = 1),1,0)</f>
        <v>0</v>
      </c>
    </row>
    <row r="8836" spans="1:22" x14ac:dyDescent="0.25">
      <c r="A8836">
        <v>1386</v>
      </c>
      <c r="B8836">
        <v>5</v>
      </c>
      <c r="C8836">
        <v>1</v>
      </c>
      <c r="D8836">
        <v>12</v>
      </c>
      <c r="E8836">
        <v>3</v>
      </c>
      <c r="F8836">
        <v>5</v>
      </c>
      <c r="G8836">
        <v>1</v>
      </c>
      <c r="H8836">
        <v>4</v>
      </c>
      <c r="I8836">
        <v>2</v>
      </c>
      <c r="J8836">
        <v>6</v>
      </c>
      <c r="L8836">
        <v>1</v>
      </c>
      <c r="V8836">
        <f>IF(AND(Table1[[#This Row],[age]]&lt;=18, Table1[[#This Row],[engaged_in_prod]] = 1),1,0)</f>
        <v>0</v>
      </c>
    </row>
    <row r="8837" spans="1:22" x14ac:dyDescent="0.25">
      <c r="A8837">
        <v>282</v>
      </c>
      <c r="B8837">
        <v>1</v>
      </c>
      <c r="C8837">
        <v>2</v>
      </c>
      <c r="D8837">
        <v>50</v>
      </c>
      <c r="E8837">
        <v>1</v>
      </c>
      <c r="F8837">
        <v>2</v>
      </c>
      <c r="G8837">
        <v>1</v>
      </c>
      <c r="H8837">
        <v>0</v>
      </c>
      <c r="I8837">
        <v>1</v>
      </c>
      <c r="K8837">
        <v>2</v>
      </c>
      <c r="L8837">
        <v>1</v>
      </c>
      <c r="V8837">
        <f>IF(AND(Table1[[#This Row],[age]]&lt;=18, Table1[[#This Row],[engaged_in_prod]] = 1),1,0)</f>
        <v>0</v>
      </c>
    </row>
    <row r="8838" spans="1:22" x14ac:dyDescent="0.25">
      <c r="A8838">
        <v>319</v>
      </c>
      <c r="B8838">
        <v>2</v>
      </c>
      <c r="C8838">
        <v>2</v>
      </c>
      <c r="D8838">
        <v>50</v>
      </c>
      <c r="E8838">
        <v>2</v>
      </c>
      <c r="F8838">
        <v>1</v>
      </c>
      <c r="G8838">
        <v>1</v>
      </c>
      <c r="H8838">
        <v>0</v>
      </c>
      <c r="I8838">
        <v>1</v>
      </c>
      <c r="K8838">
        <v>1</v>
      </c>
      <c r="L8838">
        <v>1</v>
      </c>
      <c r="V8838">
        <f>IF(AND(Table1[[#This Row],[age]]&lt;=18, Table1[[#This Row],[engaged_in_prod]] = 1),1,0)</f>
        <v>0</v>
      </c>
    </row>
    <row r="8839" spans="1:22" x14ac:dyDescent="0.25">
      <c r="A8839">
        <v>334</v>
      </c>
      <c r="B8839">
        <v>1</v>
      </c>
      <c r="C8839">
        <v>2</v>
      </c>
      <c r="D8839">
        <v>50</v>
      </c>
      <c r="E8839">
        <v>1</v>
      </c>
      <c r="F8839">
        <v>2</v>
      </c>
      <c r="G8839">
        <v>1</v>
      </c>
      <c r="H8839">
        <v>0</v>
      </c>
      <c r="I8839">
        <v>1</v>
      </c>
      <c r="K8839">
        <v>2</v>
      </c>
      <c r="L8839">
        <v>1</v>
      </c>
      <c r="V8839">
        <f>IF(AND(Table1[[#This Row],[age]]&lt;=18, Table1[[#This Row],[engaged_in_prod]] = 1),1,0)</f>
        <v>0</v>
      </c>
    </row>
    <row r="8840" spans="1:22" x14ac:dyDescent="0.25">
      <c r="A8840">
        <v>381</v>
      </c>
      <c r="B8840">
        <v>2</v>
      </c>
      <c r="C8840">
        <v>2</v>
      </c>
      <c r="D8840">
        <v>50</v>
      </c>
      <c r="E8840">
        <v>2</v>
      </c>
      <c r="F8840">
        <v>1</v>
      </c>
      <c r="G8840">
        <v>1</v>
      </c>
      <c r="H8840">
        <v>0</v>
      </c>
      <c r="I8840">
        <v>1</v>
      </c>
      <c r="K8840">
        <v>1</v>
      </c>
      <c r="L8840">
        <v>1</v>
      </c>
      <c r="V8840">
        <f>IF(AND(Table1[[#This Row],[age]]&lt;=18, Table1[[#This Row],[engaged_in_prod]] = 1),1,0)</f>
        <v>0</v>
      </c>
    </row>
    <row r="8841" spans="1:22" x14ac:dyDescent="0.25">
      <c r="A8841">
        <v>1387</v>
      </c>
      <c r="B8841">
        <v>7</v>
      </c>
      <c r="C8841">
        <v>2</v>
      </c>
      <c r="D8841">
        <v>13</v>
      </c>
      <c r="E8841">
        <v>3</v>
      </c>
      <c r="F8841">
        <v>5</v>
      </c>
      <c r="G8841">
        <v>1</v>
      </c>
      <c r="H8841">
        <v>1</v>
      </c>
      <c r="I8841">
        <v>2</v>
      </c>
      <c r="J8841">
        <v>6</v>
      </c>
      <c r="L8841">
        <v>1</v>
      </c>
      <c r="V8841">
        <f>IF(AND(Table1[[#This Row],[age]]&lt;=18, Table1[[#This Row],[engaged_in_prod]] = 1),1,0)</f>
        <v>0</v>
      </c>
    </row>
    <row r="8842" spans="1:22" x14ac:dyDescent="0.25">
      <c r="A8842">
        <v>1387</v>
      </c>
      <c r="B8842">
        <v>6</v>
      </c>
      <c r="C8842">
        <v>2</v>
      </c>
      <c r="D8842">
        <v>15</v>
      </c>
      <c r="E8842">
        <v>3</v>
      </c>
      <c r="F8842">
        <v>5</v>
      </c>
      <c r="G8842">
        <v>1</v>
      </c>
      <c r="H8842">
        <v>4</v>
      </c>
      <c r="I8842">
        <v>2</v>
      </c>
      <c r="J8842">
        <v>6</v>
      </c>
      <c r="L8842">
        <v>1</v>
      </c>
      <c r="V8842">
        <f>IF(AND(Table1[[#This Row],[age]]&lt;=18, Table1[[#This Row],[engaged_in_prod]] = 1),1,0)</f>
        <v>0</v>
      </c>
    </row>
    <row r="8843" spans="1:22" x14ac:dyDescent="0.25">
      <c r="A8843">
        <v>1387</v>
      </c>
      <c r="B8843">
        <v>5</v>
      </c>
      <c r="C8843">
        <v>2</v>
      </c>
      <c r="D8843">
        <v>17</v>
      </c>
      <c r="E8843">
        <v>3</v>
      </c>
      <c r="F8843">
        <v>5</v>
      </c>
      <c r="G8843">
        <v>1</v>
      </c>
      <c r="H8843">
        <v>3</v>
      </c>
      <c r="I8843">
        <v>2</v>
      </c>
      <c r="J8843">
        <v>6</v>
      </c>
      <c r="L8843">
        <v>1</v>
      </c>
      <c r="V8843">
        <f>IF(AND(Table1[[#This Row],[age]]&lt;=18, Table1[[#This Row],[engaged_in_prod]] = 1),1,0)</f>
        <v>0</v>
      </c>
    </row>
    <row r="8844" spans="1:22" x14ac:dyDescent="0.25">
      <c r="A8844">
        <v>1387</v>
      </c>
      <c r="B8844">
        <v>4</v>
      </c>
      <c r="C8844">
        <v>1</v>
      </c>
      <c r="D8844">
        <v>20</v>
      </c>
      <c r="E8844">
        <v>3</v>
      </c>
      <c r="F8844">
        <v>5</v>
      </c>
      <c r="G8844">
        <v>1</v>
      </c>
      <c r="H8844">
        <v>5</v>
      </c>
      <c r="I8844">
        <v>2</v>
      </c>
      <c r="J8844">
        <v>6</v>
      </c>
      <c r="L8844">
        <v>1</v>
      </c>
      <c r="V8844">
        <f>IF(AND(Table1[[#This Row],[age]]&lt;=18, Table1[[#This Row],[engaged_in_prod]] = 1),1,0)</f>
        <v>0</v>
      </c>
    </row>
    <row r="8845" spans="1:22" x14ac:dyDescent="0.25">
      <c r="A8845">
        <v>1387</v>
      </c>
      <c r="B8845">
        <v>3</v>
      </c>
      <c r="C8845">
        <v>1</v>
      </c>
      <c r="D8845">
        <v>22</v>
      </c>
      <c r="E8845">
        <v>3</v>
      </c>
      <c r="F8845">
        <v>5</v>
      </c>
      <c r="G8845">
        <v>1</v>
      </c>
      <c r="H8845">
        <v>9</v>
      </c>
      <c r="I8845">
        <v>2</v>
      </c>
      <c r="J8845">
        <v>6</v>
      </c>
      <c r="L8845">
        <v>1</v>
      </c>
      <c r="V8845">
        <f>IF(AND(Table1[[#This Row],[age]]&lt;=18, Table1[[#This Row],[engaged_in_prod]] = 1),1,0)</f>
        <v>0</v>
      </c>
    </row>
    <row r="8846" spans="1:22" x14ac:dyDescent="0.25">
      <c r="A8846">
        <v>412</v>
      </c>
      <c r="B8846">
        <v>3</v>
      </c>
      <c r="C8846">
        <v>2</v>
      </c>
      <c r="D8846">
        <v>50</v>
      </c>
      <c r="E8846">
        <v>6</v>
      </c>
      <c r="F8846">
        <v>2</v>
      </c>
      <c r="G8846">
        <v>1</v>
      </c>
      <c r="H8846">
        <v>0</v>
      </c>
      <c r="I8846">
        <v>1</v>
      </c>
      <c r="K8846">
        <v>1</v>
      </c>
      <c r="L8846">
        <v>1</v>
      </c>
      <c r="V8846">
        <f>IF(AND(Table1[[#This Row],[age]]&lt;=18, Table1[[#This Row],[engaged_in_prod]] = 1),1,0)</f>
        <v>0</v>
      </c>
    </row>
    <row r="8847" spans="1:22" x14ac:dyDescent="0.25">
      <c r="A8847">
        <v>448</v>
      </c>
      <c r="B8847">
        <v>1</v>
      </c>
      <c r="C8847">
        <v>1</v>
      </c>
      <c r="D8847">
        <v>50</v>
      </c>
      <c r="E8847">
        <v>1</v>
      </c>
      <c r="F8847">
        <v>1</v>
      </c>
      <c r="G8847">
        <v>1</v>
      </c>
      <c r="H8847">
        <v>4</v>
      </c>
      <c r="I8847">
        <v>1</v>
      </c>
      <c r="K8847">
        <v>2</v>
      </c>
      <c r="L8847">
        <v>1</v>
      </c>
      <c r="V8847">
        <f>IF(AND(Table1[[#This Row],[age]]&lt;=18, Table1[[#This Row],[engaged_in_prod]] = 1),1,0)</f>
        <v>0</v>
      </c>
    </row>
    <row r="8848" spans="1:22" x14ac:dyDescent="0.25">
      <c r="A8848">
        <v>1388</v>
      </c>
      <c r="B8848">
        <v>7</v>
      </c>
      <c r="C8848">
        <v>1</v>
      </c>
      <c r="D8848">
        <v>3</v>
      </c>
      <c r="E8848">
        <v>3</v>
      </c>
      <c r="G8848">
        <v>2</v>
      </c>
      <c r="L8848">
        <v>1</v>
      </c>
      <c r="V8848">
        <f>IF(AND(Table1[[#This Row],[age]]&lt;=18, Table1[[#This Row],[engaged_in_prod]] = 1),1,0)</f>
        <v>0</v>
      </c>
    </row>
    <row r="8849" spans="1:22" x14ac:dyDescent="0.25">
      <c r="A8849">
        <v>1388</v>
      </c>
      <c r="B8849">
        <v>6</v>
      </c>
      <c r="C8849">
        <v>1</v>
      </c>
      <c r="D8849">
        <v>7</v>
      </c>
      <c r="E8849">
        <v>3</v>
      </c>
      <c r="G8849">
        <v>1</v>
      </c>
      <c r="H8849">
        <v>0</v>
      </c>
      <c r="I8849">
        <v>2</v>
      </c>
      <c r="J8849">
        <v>5</v>
      </c>
      <c r="L8849">
        <v>1</v>
      </c>
      <c r="V8849">
        <f>IF(AND(Table1[[#This Row],[age]]&lt;=18, Table1[[#This Row],[engaged_in_prod]] = 1),1,0)</f>
        <v>0</v>
      </c>
    </row>
    <row r="8850" spans="1:22" x14ac:dyDescent="0.25">
      <c r="A8850">
        <v>1388</v>
      </c>
      <c r="B8850">
        <v>5</v>
      </c>
      <c r="C8850">
        <v>2</v>
      </c>
      <c r="D8850">
        <v>9</v>
      </c>
      <c r="E8850">
        <v>3</v>
      </c>
      <c r="G8850">
        <v>1</v>
      </c>
      <c r="H8850">
        <v>2</v>
      </c>
      <c r="I8850">
        <v>2</v>
      </c>
      <c r="J8850">
        <v>6</v>
      </c>
      <c r="L8850">
        <v>1</v>
      </c>
      <c r="V8850">
        <f>IF(AND(Table1[[#This Row],[age]]&lt;=18, Table1[[#This Row],[engaged_in_prod]] = 1),1,0)</f>
        <v>0</v>
      </c>
    </row>
    <row r="8851" spans="1:22" x14ac:dyDescent="0.25">
      <c r="A8851">
        <v>461</v>
      </c>
      <c r="B8851">
        <v>1</v>
      </c>
      <c r="C8851">
        <v>1</v>
      </c>
      <c r="D8851">
        <v>50</v>
      </c>
      <c r="E8851">
        <v>1</v>
      </c>
      <c r="F8851">
        <v>1</v>
      </c>
      <c r="G8851">
        <v>1</v>
      </c>
      <c r="H8851">
        <v>9</v>
      </c>
      <c r="I8851">
        <v>1</v>
      </c>
      <c r="K8851">
        <v>2</v>
      </c>
      <c r="L8851">
        <v>1</v>
      </c>
      <c r="V8851">
        <f>IF(AND(Table1[[#This Row],[age]]&lt;=18, Table1[[#This Row],[engaged_in_prod]] = 1),1,0)</f>
        <v>0</v>
      </c>
    </row>
    <row r="8852" spans="1:22" x14ac:dyDescent="0.25">
      <c r="A8852">
        <v>463</v>
      </c>
      <c r="B8852">
        <v>2</v>
      </c>
      <c r="C8852">
        <v>2</v>
      </c>
      <c r="D8852">
        <v>50</v>
      </c>
      <c r="E8852">
        <v>2</v>
      </c>
      <c r="F8852">
        <v>1</v>
      </c>
      <c r="G8852">
        <v>1</v>
      </c>
      <c r="H8852">
        <v>0</v>
      </c>
      <c r="I8852">
        <v>1</v>
      </c>
      <c r="K8852">
        <v>1</v>
      </c>
      <c r="L8852">
        <v>1</v>
      </c>
      <c r="V8852">
        <f>IF(AND(Table1[[#This Row],[age]]&lt;=18, Table1[[#This Row],[engaged_in_prod]] = 1),1,0)</f>
        <v>0</v>
      </c>
    </row>
    <row r="8853" spans="1:22" x14ac:dyDescent="0.25">
      <c r="A8853">
        <v>466</v>
      </c>
      <c r="B8853">
        <v>1</v>
      </c>
      <c r="C8853">
        <v>1</v>
      </c>
      <c r="D8853">
        <v>50</v>
      </c>
      <c r="E8853">
        <v>1</v>
      </c>
      <c r="F8853">
        <v>1</v>
      </c>
      <c r="G8853">
        <v>1</v>
      </c>
      <c r="H8853">
        <v>0</v>
      </c>
      <c r="I8853">
        <v>1</v>
      </c>
      <c r="K8853">
        <v>2</v>
      </c>
      <c r="L8853">
        <v>1</v>
      </c>
      <c r="V8853">
        <f>IF(AND(Table1[[#This Row],[age]]&lt;=18, Table1[[#This Row],[engaged_in_prod]] = 1),1,0)</f>
        <v>0</v>
      </c>
    </row>
    <row r="8854" spans="1:22" x14ac:dyDescent="0.25">
      <c r="A8854">
        <v>1388</v>
      </c>
      <c r="B8854">
        <v>1</v>
      </c>
      <c r="C8854">
        <v>1</v>
      </c>
      <c r="D8854">
        <v>56</v>
      </c>
      <c r="E8854">
        <v>1</v>
      </c>
      <c r="F8854">
        <v>1</v>
      </c>
      <c r="G8854">
        <v>1</v>
      </c>
      <c r="H8854">
        <v>1</v>
      </c>
      <c r="I8854">
        <v>2</v>
      </c>
      <c r="J8854">
        <v>1</v>
      </c>
      <c r="L8854">
        <v>1</v>
      </c>
      <c r="V8854">
        <f>IF(AND(Table1[[#This Row],[age]]&lt;=18, Table1[[#This Row],[engaged_in_prod]] = 1),1,0)</f>
        <v>0</v>
      </c>
    </row>
    <row r="8855" spans="1:22" x14ac:dyDescent="0.25">
      <c r="A8855">
        <v>1389</v>
      </c>
      <c r="B8855">
        <v>10</v>
      </c>
      <c r="C8855">
        <v>1</v>
      </c>
      <c r="D8855">
        <v>1</v>
      </c>
      <c r="E8855">
        <v>3</v>
      </c>
      <c r="G8855">
        <v>2</v>
      </c>
      <c r="L8855">
        <v>1</v>
      </c>
      <c r="V8855">
        <f>IF(AND(Table1[[#This Row],[age]]&lt;=18, Table1[[#This Row],[engaged_in_prod]] = 1),1,0)</f>
        <v>0</v>
      </c>
    </row>
    <row r="8856" spans="1:22" x14ac:dyDescent="0.25">
      <c r="A8856">
        <v>1389</v>
      </c>
      <c r="B8856">
        <v>9</v>
      </c>
      <c r="C8856">
        <v>1</v>
      </c>
      <c r="D8856">
        <v>5</v>
      </c>
      <c r="E8856">
        <v>3</v>
      </c>
      <c r="G8856">
        <v>1</v>
      </c>
      <c r="H8856">
        <v>0</v>
      </c>
      <c r="I8856">
        <v>2</v>
      </c>
      <c r="J8856">
        <v>5</v>
      </c>
      <c r="L8856">
        <v>1</v>
      </c>
      <c r="V8856">
        <f>IF(AND(Table1[[#This Row],[age]]&lt;=18, Table1[[#This Row],[engaged_in_prod]] = 1),1,0)</f>
        <v>0</v>
      </c>
    </row>
    <row r="8857" spans="1:22" x14ac:dyDescent="0.25">
      <c r="A8857">
        <v>470</v>
      </c>
      <c r="B8857">
        <v>2</v>
      </c>
      <c r="C8857">
        <v>2</v>
      </c>
      <c r="D8857">
        <v>50</v>
      </c>
      <c r="E8857">
        <v>2</v>
      </c>
      <c r="F8857">
        <v>1</v>
      </c>
      <c r="G8857">
        <v>1</v>
      </c>
      <c r="H8857">
        <v>3</v>
      </c>
      <c r="I8857">
        <v>1</v>
      </c>
      <c r="K8857">
        <v>1</v>
      </c>
      <c r="L8857">
        <v>1</v>
      </c>
      <c r="V8857">
        <f>IF(AND(Table1[[#This Row],[age]]&lt;=18, Table1[[#This Row],[engaged_in_prod]] = 1),1,0)</f>
        <v>0</v>
      </c>
    </row>
    <row r="8858" spans="1:22" x14ac:dyDescent="0.25">
      <c r="A8858">
        <v>493</v>
      </c>
      <c r="B8858">
        <v>1</v>
      </c>
      <c r="C8858">
        <v>1</v>
      </c>
      <c r="D8858">
        <v>50</v>
      </c>
      <c r="E8858">
        <v>1</v>
      </c>
      <c r="F8858">
        <v>1</v>
      </c>
      <c r="G8858">
        <v>1</v>
      </c>
      <c r="H8858">
        <v>12</v>
      </c>
      <c r="I8858">
        <v>1</v>
      </c>
      <c r="K8858">
        <v>2</v>
      </c>
      <c r="L8858">
        <v>1</v>
      </c>
      <c r="V8858">
        <f>IF(AND(Table1[[#This Row],[age]]&lt;=18, Table1[[#This Row],[engaged_in_prod]] = 1),1,0)</f>
        <v>0</v>
      </c>
    </row>
    <row r="8859" spans="1:22" x14ac:dyDescent="0.25">
      <c r="A8859">
        <v>494</v>
      </c>
      <c r="B8859">
        <v>1</v>
      </c>
      <c r="C8859">
        <v>1</v>
      </c>
      <c r="D8859">
        <v>50</v>
      </c>
      <c r="E8859">
        <v>1</v>
      </c>
      <c r="F8859">
        <v>1</v>
      </c>
      <c r="G8859">
        <v>1</v>
      </c>
      <c r="H8859">
        <v>8</v>
      </c>
      <c r="I8859">
        <v>1</v>
      </c>
      <c r="K8859">
        <v>2</v>
      </c>
      <c r="L8859">
        <v>1</v>
      </c>
      <c r="V8859">
        <f>IF(AND(Table1[[#This Row],[age]]&lt;=18, Table1[[#This Row],[engaged_in_prod]] = 1),1,0)</f>
        <v>0</v>
      </c>
    </row>
    <row r="8860" spans="1:22" x14ac:dyDescent="0.25">
      <c r="A8860">
        <v>499</v>
      </c>
      <c r="B8860">
        <v>2</v>
      </c>
      <c r="C8860">
        <v>2</v>
      </c>
      <c r="D8860">
        <v>50</v>
      </c>
      <c r="E8860">
        <v>2</v>
      </c>
      <c r="F8860">
        <v>1</v>
      </c>
      <c r="G8860">
        <v>1</v>
      </c>
      <c r="H8860">
        <v>0</v>
      </c>
      <c r="I8860">
        <v>1</v>
      </c>
      <c r="K8860">
        <v>1</v>
      </c>
      <c r="L8860">
        <v>1</v>
      </c>
      <c r="V8860">
        <f>IF(AND(Table1[[#This Row],[age]]&lt;=18, Table1[[#This Row],[engaged_in_prod]] = 1),1,0)</f>
        <v>0</v>
      </c>
    </row>
    <row r="8861" spans="1:22" x14ac:dyDescent="0.25">
      <c r="A8861">
        <v>1389</v>
      </c>
      <c r="B8861">
        <v>4</v>
      </c>
      <c r="C8861">
        <v>1</v>
      </c>
      <c r="D8861">
        <v>13</v>
      </c>
      <c r="E8861">
        <v>3</v>
      </c>
      <c r="F8861">
        <v>5</v>
      </c>
      <c r="G8861">
        <v>1</v>
      </c>
      <c r="H8861">
        <v>5</v>
      </c>
      <c r="I8861">
        <v>2</v>
      </c>
      <c r="J8861">
        <v>6</v>
      </c>
      <c r="L8861">
        <v>1</v>
      </c>
      <c r="V8861">
        <f>IF(AND(Table1[[#This Row],[age]]&lt;=18, Table1[[#This Row],[engaged_in_prod]] = 1),1,0)</f>
        <v>0</v>
      </c>
    </row>
    <row r="8862" spans="1:22" x14ac:dyDescent="0.25">
      <c r="A8862">
        <v>1389</v>
      </c>
      <c r="B8862">
        <v>3</v>
      </c>
      <c r="C8862">
        <v>1</v>
      </c>
      <c r="D8862">
        <v>15</v>
      </c>
      <c r="E8862">
        <v>3</v>
      </c>
      <c r="F8862">
        <v>5</v>
      </c>
      <c r="G8862">
        <v>1</v>
      </c>
      <c r="H8862">
        <v>7</v>
      </c>
      <c r="I8862">
        <v>2</v>
      </c>
      <c r="J8862">
        <v>6</v>
      </c>
      <c r="L8862">
        <v>1</v>
      </c>
      <c r="V8862">
        <f>IF(AND(Table1[[#This Row],[age]]&lt;=18, Table1[[#This Row],[engaged_in_prod]] = 1),1,0)</f>
        <v>0</v>
      </c>
    </row>
    <row r="8863" spans="1:22" x14ac:dyDescent="0.25">
      <c r="A8863">
        <v>505</v>
      </c>
      <c r="B8863">
        <v>2</v>
      </c>
      <c r="C8863">
        <v>2</v>
      </c>
      <c r="D8863">
        <v>50</v>
      </c>
      <c r="E8863">
        <v>2</v>
      </c>
      <c r="F8863">
        <v>1</v>
      </c>
      <c r="G8863">
        <v>1</v>
      </c>
      <c r="H8863">
        <v>0</v>
      </c>
      <c r="I8863">
        <v>1</v>
      </c>
      <c r="K8863">
        <v>1</v>
      </c>
      <c r="L8863">
        <v>1</v>
      </c>
      <c r="V8863">
        <f>IF(AND(Table1[[#This Row],[age]]&lt;=18, Table1[[#This Row],[engaged_in_prod]] = 1),1,0)</f>
        <v>0</v>
      </c>
    </row>
    <row r="8864" spans="1:22" x14ac:dyDescent="0.25">
      <c r="A8864">
        <v>507</v>
      </c>
      <c r="B8864">
        <v>1</v>
      </c>
      <c r="C8864">
        <v>1</v>
      </c>
      <c r="D8864">
        <v>50</v>
      </c>
      <c r="E8864">
        <v>1</v>
      </c>
      <c r="F8864">
        <v>1</v>
      </c>
      <c r="G8864">
        <v>1</v>
      </c>
      <c r="H8864">
        <v>0</v>
      </c>
      <c r="I8864">
        <v>1</v>
      </c>
      <c r="K8864">
        <v>2</v>
      </c>
      <c r="L8864">
        <v>1</v>
      </c>
      <c r="V8864">
        <f>IF(AND(Table1[[#This Row],[age]]&lt;=18, Table1[[#This Row],[engaged_in_prod]] = 1),1,0)</f>
        <v>0</v>
      </c>
    </row>
    <row r="8865" spans="1:22" x14ac:dyDescent="0.25">
      <c r="A8865">
        <v>1390</v>
      </c>
      <c r="B8865">
        <v>9</v>
      </c>
      <c r="C8865">
        <v>1</v>
      </c>
      <c r="D8865">
        <v>0</v>
      </c>
      <c r="E8865">
        <v>5</v>
      </c>
      <c r="G8865">
        <v>2</v>
      </c>
      <c r="L8865">
        <v>1</v>
      </c>
      <c r="V8865">
        <f>IF(AND(Table1[[#This Row],[age]]&lt;=18, Table1[[#This Row],[engaged_in_prod]] = 1),1,0)</f>
        <v>0</v>
      </c>
    </row>
    <row r="8866" spans="1:22" x14ac:dyDescent="0.25">
      <c r="A8866">
        <v>1390</v>
      </c>
      <c r="B8866">
        <v>8</v>
      </c>
      <c r="C8866">
        <v>2</v>
      </c>
      <c r="D8866">
        <v>1</v>
      </c>
      <c r="E8866">
        <v>5</v>
      </c>
      <c r="G8866">
        <v>2</v>
      </c>
      <c r="L8866">
        <v>1</v>
      </c>
      <c r="V8866">
        <f>IF(AND(Table1[[#This Row],[age]]&lt;=18, Table1[[#This Row],[engaged_in_prod]] = 1),1,0)</f>
        <v>0</v>
      </c>
    </row>
    <row r="8867" spans="1:22" x14ac:dyDescent="0.25">
      <c r="A8867">
        <v>509</v>
      </c>
      <c r="B8867">
        <v>1</v>
      </c>
      <c r="C8867">
        <v>1</v>
      </c>
      <c r="D8867">
        <v>50</v>
      </c>
      <c r="E8867">
        <v>1</v>
      </c>
      <c r="F8867">
        <v>1</v>
      </c>
      <c r="G8867">
        <v>1</v>
      </c>
      <c r="H8867">
        <v>0</v>
      </c>
      <c r="I8867">
        <v>1</v>
      </c>
      <c r="K8867">
        <v>2</v>
      </c>
      <c r="L8867">
        <v>1</v>
      </c>
      <c r="V8867">
        <f>IF(AND(Table1[[#This Row],[age]]&lt;=18, Table1[[#This Row],[engaged_in_prod]] = 1),1,0)</f>
        <v>0</v>
      </c>
    </row>
    <row r="8868" spans="1:22" x14ac:dyDescent="0.25">
      <c r="A8868">
        <v>510</v>
      </c>
      <c r="B8868">
        <v>11</v>
      </c>
      <c r="C8868">
        <v>2</v>
      </c>
      <c r="D8868">
        <v>50</v>
      </c>
      <c r="E8868">
        <v>6</v>
      </c>
      <c r="F8868">
        <v>3</v>
      </c>
      <c r="G8868">
        <v>1</v>
      </c>
      <c r="H8868">
        <v>0</v>
      </c>
      <c r="I8868">
        <v>1</v>
      </c>
      <c r="K8868">
        <v>1</v>
      </c>
      <c r="L8868">
        <v>1</v>
      </c>
      <c r="V8868">
        <f>IF(AND(Table1[[#This Row],[age]]&lt;=18, Table1[[#This Row],[engaged_in_prod]] = 1),1,0)</f>
        <v>0</v>
      </c>
    </row>
    <row r="8869" spans="1:22" x14ac:dyDescent="0.25">
      <c r="A8869">
        <v>511</v>
      </c>
      <c r="B8869">
        <v>9</v>
      </c>
      <c r="C8869">
        <v>2</v>
      </c>
      <c r="D8869">
        <v>50</v>
      </c>
      <c r="E8869">
        <v>6</v>
      </c>
      <c r="F8869">
        <v>2</v>
      </c>
      <c r="G8869">
        <v>1</v>
      </c>
      <c r="H8869">
        <v>0</v>
      </c>
      <c r="I8869">
        <v>1</v>
      </c>
      <c r="K8869">
        <v>1</v>
      </c>
      <c r="L8869">
        <v>1</v>
      </c>
      <c r="V8869">
        <f>IF(AND(Table1[[#This Row],[age]]&lt;=18, Table1[[#This Row],[engaged_in_prod]] = 1),1,0)</f>
        <v>0</v>
      </c>
    </row>
    <row r="8870" spans="1:22" x14ac:dyDescent="0.25">
      <c r="A8870">
        <v>517</v>
      </c>
      <c r="B8870">
        <v>2</v>
      </c>
      <c r="C8870">
        <v>2</v>
      </c>
      <c r="D8870">
        <v>50</v>
      </c>
      <c r="E8870">
        <v>2</v>
      </c>
      <c r="F8870">
        <v>1</v>
      </c>
      <c r="G8870">
        <v>1</v>
      </c>
      <c r="H8870">
        <v>0</v>
      </c>
      <c r="I8870">
        <v>1</v>
      </c>
      <c r="K8870">
        <v>1</v>
      </c>
      <c r="L8870">
        <v>1</v>
      </c>
      <c r="V8870">
        <f>IF(AND(Table1[[#This Row],[age]]&lt;=18, Table1[[#This Row],[engaged_in_prod]] = 1),1,0)</f>
        <v>0</v>
      </c>
    </row>
    <row r="8871" spans="1:22" x14ac:dyDescent="0.25">
      <c r="A8871">
        <v>518</v>
      </c>
      <c r="B8871">
        <v>2</v>
      </c>
      <c r="C8871">
        <v>2</v>
      </c>
      <c r="D8871">
        <v>50</v>
      </c>
      <c r="E8871">
        <v>2</v>
      </c>
      <c r="F8871">
        <v>1</v>
      </c>
      <c r="G8871">
        <v>1</v>
      </c>
      <c r="H8871">
        <v>0</v>
      </c>
      <c r="I8871">
        <v>1</v>
      </c>
      <c r="K8871">
        <v>1</v>
      </c>
      <c r="L8871">
        <v>1</v>
      </c>
      <c r="V8871">
        <f>IF(AND(Table1[[#This Row],[age]]&lt;=18, Table1[[#This Row],[engaged_in_prod]] = 1),1,0)</f>
        <v>0</v>
      </c>
    </row>
    <row r="8872" spans="1:22" x14ac:dyDescent="0.25">
      <c r="A8872">
        <v>546</v>
      </c>
      <c r="B8872">
        <v>2</v>
      </c>
      <c r="C8872">
        <v>2</v>
      </c>
      <c r="D8872">
        <v>50</v>
      </c>
      <c r="E8872">
        <v>2</v>
      </c>
      <c r="F8872">
        <v>1</v>
      </c>
      <c r="G8872">
        <v>1</v>
      </c>
      <c r="H8872">
        <v>0</v>
      </c>
      <c r="I8872">
        <v>1</v>
      </c>
      <c r="K8872">
        <v>1</v>
      </c>
      <c r="L8872">
        <v>1</v>
      </c>
      <c r="V8872">
        <f>IF(AND(Table1[[#This Row],[age]]&lt;=18, Table1[[#This Row],[engaged_in_prod]] = 1),1,0)</f>
        <v>0</v>
      </c>
    </row>
    <row r="8873" spans="1:22" x14ac:dyDescent="0.25">
      <c r="A8873">
        <v>547</v>
      </c>
      <c r="B8873">
        <v>2</v>
      </c>
      <c r="C8873">
        <v>2</v>
      </c>
      <c r="D8873">
        <v>50</v>
      </c>
      <c r="E8873">
        <v>2</v>
      </c>
      <c r="F8873">
        <v>1</v>
      </c>
      <c r="G8873">
        <v>1</v>
      </c>
      <c r="H8873">
        <v>0</v>
      </c>
      <c r="I8873">
        <v>1</v>
      </c>
      <c r="K8873">
        <v>1</v>
      </c>
      <c r="L8873">
        <v>1</v>
      </c>
      <c r="V8873">
        <f>IF(AND(Table1[[#This Row],[age]]&lt;=18, Table1[[#This Row],[engaged_in_prod]] = 1),1,0)</f>
        <v>0</v>
      </c>
    </row>
    <row r="8874" spans="1:22" x14ac:dyDescent="0.25">
      <c r="A8874">
        <v>1391</v>
      </c>
      <c r="B8874">
        <v>10</v>
      </c>
      <c r="C8874">
        <v>1</v>
      </c>
      <c r="D8874">
        <v>5</v>
      </c>
      <c r="E8874">
        <v>3</v>
      </c>
      <c r="G8874">
        <v>1</v>
      </c>
      <c r="H8874">
        <v>0</v>
      </c>
      <c r="I8874">
        <v>2</v>
      </c>
      <c r="J8874">
        <v>5</v>
      </c>
      <c r="L8874">
        <v>1</v>
      </c>
      <c r="V8874">
        <f>IF(AND(Table1[[#This Row],[age]]&lt;=18, Table1[[#This Row],[engaged_in_prod]] = 1),1,0)</f>
        <v>0</v>
      </c>
    </row>
    <row r="8875" spans="1:22" x14ac:dyDescent="0.25">
      <c r="A8875">
        <v>555</v>
      </c>
      <c r="B8875">
        <v>2</v>
      </c>
      <c r="C8875">
        <v>2</v>
      </c>
      <c r="D8875">
        <v>50</v>
      </c>
      <c r="E8875">
        <v>2</v>
      </c>
      <c r="F8875">
        <v>1</v>
      </c>
      <c r="G8875">
        <v>1</v>
      </c>
      <c r="H8875">
        <v>0</v>
      </c>
      <c r="I8875">
        <v>1</v>
      </c>
      <c r="K8875">
        <v>1</v>
      </c>
      <c r="L8875">
        <v>1</v>
      </c>
      <c r="V8875">
        <f>IF(AND(Table1[[#This Row],[age]]&lt;=18, Table1[[#This Row],[engaged_in_prod]] = 1),1,0)</f>
        <v>0</v>
      </c>
    </row>
    <row r="8876" spans="1:22" x14ac:dyDescent="0.25">
      <c r="A8876">
        <v>558</v>
      </c>
      <c r="B8876">
        <v>2</v>
      </c>
      <c r="C8876">
        <v>2</v>
      </c>
      <c r="D8876">
        <v>50</v>
      </c>
      <c r="E8876">
        <v>2</v>
      </c>
      <c r="F8876">
        <v>1</v>
      </c>
      <c r="G8876">
        <v>1</v>
      </c>
      <c r="H8876">
        <v>0</v>
      </c>
      <c r="I8876">
        <v>1</v>
      </c>
      <c r="K8876">
        <v>1</v>
      </c>
      <c r="L8876">
        <v>1</v>
      </c>
      <c r="V8876">
        <f>IF(AND(Table1[[#This Row],[age]]&lt;=18, Table1[[#This Row],[engaged_in_prod]] = 1),1,0)</f>
        <v>0</v>
      </c>
    </row>
    <row r="8877" spans="1:22" x14ac:dyDescent="0.25">
      <c r="A8877">
        <v>1391</v>
      </c>
      <c r="B8877">
        <v>7</v>
      </c>
      <c r="C8877">
        <v>1</v>
      </c>
      <c r="D8877">
        <v>12</v>
      </c>
      <c r="E8877">
        <v>3</v>
      </c>
      <c r="F8877">
        <v>5</v>
      </c>
      <c r="G8877">
        <v>1</v>
      </c>
      <c r="H8877">
        <v>2</v>
      </c>
      <c r="I8877">
        <v>2</v>
      </c>
      <c r="J8877">
        <v>6</v>
      </c>
      <c r="L8877">
        <v>1</v>
      </c>
      <c r="V8877">
        <f>IF(AND(Table1[[#This Row],[age]]&lt;=18, Table1[[#This Row],[engaged_in_prod]] = 1),1,0)</f>
        <v>0</v>
      </c>
    </row>
    <row r="8878" spans="1:22" x14ac:dyDescent="0.25">
      <c r="A8878">
        <v>1391</v>
      </c>
      <c r="B8878">
        <v>6</v>
      </c>
      <c r="C8878">
        <v>1</v>
      </c>
      <c r="D8878">
        <v>13</v>
      </c>
      <c r="E8878">
        <v>3</v>
      </c>
      <c r="F8878">
        <v>5</v>
      </c>
      <c r="G8878">
        <v>1</v>
      </c>
      <c r="H8878">
        <v>2</v>
      </c>
      <c r="I8878">
        <v>2</v>
      </c>
      <c r="J8878">
        <v>6</v>
      </c>
      <c r="L8878">
        <v>1</v>
      </c>
      <c r="V8878">
        <f>IF(AND(Table1[[#This Row],[age]]&lt;=18, Table1[[#This Row],[engaged_in_prod]] = 1),1,0)</f>
        <v>0</v>
      </c>
    </row>
    <row r="8879" spans="1:22" x14ac:dyDescent="0.25">
      <c r="A8879">
        <v>1391</v>
      </c>
      <c r="B8879">
        <v>5</v>
      </c>
      <c r="C8879">
        <v>1</v>
      </c>
      <c r="D8879">
        <v>14</v>
      </c>
      <c r="E8879">
        <v>3</v>
      </c>
      <c r="F8879">
        <v>5</v>
      </c>
      <c r="G8879">
        <v>1</v>
      </c>
      <c r="H8879">
        <v>7</v>
      </c>
      <c r="I8879">
        <v>2</v>
      </c>
      <c r="J8879">
        <v>6</v>
      </c>
      <c r="L8879">
        <v>1</v>
      </c>
      <c r="V8879">
        <f>IF(AND(Table1[[#This Row],[age]]&lt;=18, Table1[[#This Row],[engaged_in_prod]] = 1),1,0)</f>
        <v>0</v>
      </c>
    </row>
    <row r="8880" spans="1:22" x14ac:dyDescent="0.25">
      <c r="A8880">
        <v>560</v>
      </c>
      <c r="B8880">
        <v>2</v>
      </c>
      <c r="C8880">
        <v>2</v>
      </c>
      <c r="D8880">
        <v>50</v>
      </c>
      <c r="E8880">
        <v>2</v>
      </c>
      <c r="F8880">
        <v>1</v>
      </c>
      <c r="G8880">
        <v>1</v>
      </c>
      <c r="H8880">
        <v>0</v>
      </c>
      <c r="I8880">
        <v>1</v>
      </c>
      <c r="K8880">
        <v>1</v>
      </c>
      <c r="L8880">
        <v>1</v>
      </c>
      <c r="V8880">
        <f>IF(AND(Table1[[#This Row],[age]]&lt;=18, Table1[[#This Row],[engaged_in_prod]] = 1),1,0)</f>
        <v>0</v>
      </c>
    </row>
    <row r="8881" spans="1:22" x14ac:dyDescent="0.25">
      <c r="A8881">
        <v>570</v>
      </c>
      <c r="B8881">
        <v>2</v>
      </c>
      <c r="C8881">
        <v>2</v>
      </c>
      <c r="D8881">
        <v>50</v>
      </c>
      <c r="E8881">
        <v>2</v>
      </c>
      <c r="F8881">
        <v>1</v>
      </c>
      <c r="G8881">
        <v>1</v>
      </c>
      <c r="H8881">
        <v>0</v>
      </c>
      <c r="I8881">
        <v>1</v>
      </c>
      <c r="K8881">
        <v>1</v>
      </c>
      <c r="L8881">
        <v>1</v>
      </c>
      <c r="V8881">
        <f>IF(AND(Table1[[#This Row],[age]]&lt;=18, Table1[[#This Row],[engaged_in_prod]] = 1),1,0)</f>
        <v>0</v>
      </c>
    </row>
    <row r="8882" spans="1:22" x14ac:dyDescent="0.25">
      <c r="A8882">
        <v>577</v>
      </c>
      <c r="B8882">
        <v>2</v>
      </c>
      <c r="C8882">
        <v>2</v>
      </c>
      <c r="D8882">
        <v>50</v>
      </c>
      <c r="E8882">
        <v>2</v>
      </c>
      <c r="F8882">
        <v>1</v>
      </c>
      <c r="G8882">
        <v>1</v>
      </c>
      <c r="H8882">
        <v>3</v>
      </c>
      <c r="I8882">
        <v>1</v>
      </c>
      <c r="K8882">
        <v>1</v>
      </c>
      <c r="L8882">
        <v>1</v>
      </c>
      <c r="V8882">
        <f>IF(AND(Table1[[#This Row],[age]]&lt;=18, Table1[[#This Row],[engaged_in_prod]] = 1),1,0)</f>
        <v>0</v>
      </c>
    </row>
    <row r="8883" spans="1:22" x14ac:dyDescent="0.25">
      <c r="A8883">
        <v>580</v>
      </c>
      <c r="B8883">
        <v>1</v>
      </c>
      <c r="C8883">
        <v>1</v>
      </c>
      <c r="D8883">
        <v>50</v>
      </c>
      <c r="E8883">
        <v>1</v>
      </c>
      <c r="F8883">
        <v>1</v>
      </c>
      <c r="G8883">
        <v>1</v>
      </c>
      <c r="H8883">
        <v>0</v>
      </c>
      <c r="I8883">
        <v>1</v>
      </c>
      <c r="K8883">
        <v>2</v>
      </c>
      <c r="L8883">
        <v>1</v>
      </c>
      <c r="V8883">
        <f>IF(AND(Table1[[#This Row],[age]]&lt;=18, Table1[[#This Row],[engaged_in_prod]] = 1),1,0)</f>
        <v>0</v>
      </c>
    </row>
    <row r="8884" spans="1:22" x14ac:dyDescent="0.25">
      <c r="A8884">
        <v>1392</v>
      </c>
      <c r="B8884">
        <v>7</v>
      </c>
      <c r="C8884">
        <v>1</v>
      </c>
      <c r="D8884">
        <v>6</v>
      </c>
      <c r="E8884">
        <v>3</v>
      </c>
      <c r="G8884">
        <v>1</v>
      </c>
      <c r="H8884">
        <v>0</v>
      </c>
      <c r="I8884">
        <v>2</v>
      </c>
      <c r="J8884">
        <v>5</v>
      </c>
      <c r="L8884">
        <v>1</v>
      </c>
      <c r="V8884">
        <f>IF(AND(Table1[[#This Row],[age]]&lt;=18, Table1[[#This Row],[engaged_in_prod]] = 1),1,0)</f>
        <v>0</v>
      </c>
    </row>
    <row r="8885" spans="1:22" x14ac:dyDescent="0.25">
      <c r="A8885">
        <v>1392</v>
      </c>
      <c r="B8885">
        <v>6</v>
      </c>
      <c r="C8885">
        <v>1</v>
      </c>
      <c r="D8885">
        <v>7</v>
      </c>
      <c r="E8885">
        <v>3</v>
      </c>
      <c r="G8885">
        <v>1</v>
      </c>
      <c r="H8885">
        <v>3</v>
      </c>
      <c r="I8885">
        <v>2</v>
      </c>
      <c r="J8885">
        <v>6</v>
      </c>
      <c r="L8885">
        <v>1</v>
      </c>
      <c r="V8885">
        <f>IF(AND(Table1[[#This Row],[age]]&lt;=18, Table1[[#This Row],[engaged_in_prod]] = 1),1,0)</f>
        <v>0</v>
      </c>
    </row>
    <row r="8886" spans="1:22" x14ac:dyDescent="0.25">
      <c r="A8886">
        <v>1392</v>
      </c>
      <c r="B8886">
        <v>5</v>
      </c>
      <c r="C8886">
        <v>2</v>
      </c>
      <c r="D8886">
        <v>10</v>
      </c>
      <c r="E8886">
        <v>3</v>
      </c>
      <c r="G8886">
        <v>1</v>
      </c>
      <c r="H8886">
        <v>4</v>
      </c>
      <c r="I8886">
        <v>2</v>
      </c>
      <c r="J8886">
        <v>6</v>
      </c>
      <c r="L8886">
        <v>1</v>
      </c>
      <c r="V8886">
        <f>IF(AND(Table1[[#This Row],[age]]&lt;=18, Table1[[#This Row],[engaged_in_prod]] = 1),1,0)</f>
        <v>0</v>
      </c>
    </row>
    <row r="8887" spans="1:22" x14ac:dyDescent="0.25">
      <c r="A8887">
        <v>1392</v>
      </c>
      <c r="B8887">
        <v>4</v>
      </c>
      <c r="C8887">
        <v>1</v>
      </c>
      <c r="D8887">
        <v>16</v>
      </c>
      <c r="E8887">
        <v>3</v>
      </c>
      <c r="F8887">
        <v>5</v>
      </c>
      <c r="G8887">
        <v>1</v>
      </c>
      <c r="H8887">
        <v>7</v>
      </c>
      <c r="I8887">
        <v>2</v>
      </c>
      <c r="J8887">
        <v>6</v>
      </c>
      <c r="L8887">
        <v>1</v>
      </c>
      <c r="V8887">
        <f>IF(AND(Table1[[#This Row],[age]]&lt;=18, Table1[[#This Row],[engaged_in_prod]] = 1),1,0)</f>
        <v>0</v>
      </c>
    </row>
    <row r="8888" spans="1:22" x14ac:dyDescent="0.25">
      <c r="A8888">
        <v>1392</v>
      </c>
      <c r="B8888">
        <v>3</v>
      </c>
      <c r="C8888">
        <v>1</v>
      </c>
      <c r="D8888">
        <v>17</v>
      </c>
      <c r="E8888">
        <v>3</v>
      </c>
      <c r="F8888">
        <v>5</v>
      </c>
      <c r="G8888">
        <v>1</v>
      </c>
      <c r="H8888">
        <v>8</v>
      </c>
      <c r="I8888">
        <v>2</v>
      </c>
      <c r="J8888">
        <v>6</v>
      </c>
      <c r="L8888">
        <v>1</v>
      </c>
      <c r="V8888">
        <f>IF(AND(Table1[[#This Row],[age]]&lt;=18, Table1[[#This Row],[engaged_in_prod]] = 1),1,0)</f>
        <v>0</v>
      </c>
    </row>
    <row r="8889" spans="1:22" x14ac:dyDescent="0.25">
      <c r="A8889">
        <v>616</v>
      </c>
      <c r="B8889">
        <v>1</v>
      </c>
      <c r="C8889">
        <v>1</v>
      </c>
      <c r="D8889">
        <v>50</v>
      </c>
      <c r="E8889">
        <v>1</v>
      </c>
      <c r="F8889">
        <v>1</v>
      </c>
      <c r="G8889">
        <v>1</v>
      </c>
      <c r="H8889">
        <v>3</v>
      </c>
      <c r="I8889">
        <v>1</v>
      </c>
      <c r="K8889">
        <v>2</v>
      </c>
      <c r="L8889">
        <v>1</v>
      </c>
      <c r="V8889">
        <f>IF(AND(Table1[[#This Row],[age]]&lt;=18, Table1[[#This Row],[engaged_in_prod]] = 1),1,0)</f>
        <v>0</v>
      </c>
    </row>
    <row r="8890" spans="1:22" x14ac:dyDescent="0.25">
      <c r="A8890">
        <v>634</v>
      </c>
      <c r="B8890">
        <v>2</v>
      </c>
      <c r="C8890">
        <v>2</v>
      </c>
      <c r="D8890">
        <v>50</v>
      </c>
      <c r="E8890">
        <v>2</v>
      </c>
      <c r="F8890">
        <v>1</v>
      </c>
      <c r="G8890">
        <v>1</v>
      </c>
      <c r="H8890">
        <v>0</v>
      </c>
      <c r="I8890">
        <v>1</v>
      </c>
      <c r="K8890">
        <v>1</v>
      </c>
      <c r="L8890">
        <v>1</v>
      </c>
      <c r="M8890">
        <v>2</v>
      </c>
      <c r="N8890">
        <v>17</v>
      </c>
      <c r="O8890">
        <v>3</v>
      </c>
      <c r="P8890">
        <v>5</v>
      </c>
      <c r="Q8890">
        <v>1</v>
      </c>
      <c r="R8890">
        <v>10</v>
      </c>
      <c r="S8890">
        <v>2</v>
      </c>
      <c r="T8890">
        <v>6</v>
      </c>
      <c r="V8890">
        <f>IF(AND(Table1[[#This Row],[age]]&lt;=18, Table1[[#This Row],[engaged_in_prod]] = 1),1,0)</f>
        <v>0</v>
      </c>
    </row>
    <row r="8891" spans="1:22" x14ac:dyDescent="0.25">
      <c r="A8891">
        <v>1393</v>
      </c>
      <c r="B8891">
        <v>8</v>
      </c>
      <c r="C8891">
        <v>2</v>
      </c>
      <c r="D8891">
        <v>0</v>
      </c>
      <c r="E8891">
        <v>3</v>
      </c>
      <c r="G8891">
        <v>2</v>
      </c>
      <c r="L8891">
        <v>1</v>
      </c>
      <c r="V8891">
        <f>IF(AND(Table1[[#This Row],[age]]&lt;=18, Table1[[#This Row],[engaged_in_prod]] = 1),1,0)</f>
        <v>0</v>
      </c>
    </row>
    <row r="8892" spans="1:22" x14ac:dyDescent="0.25">
      <c r="A8892">
        <v>1393</v>
      </c>
      <c r="B8892">
        <v>7</v>
      </c>
      <c r="C8892">
        <v>2</v>
      </c>
      <c r="D8892">
        <v>3</v>
      </c>
      <c r="E8892">
        <v>3</v>
      </c>
      <c r="G8892">
        <v>2</v>
      </c>
      <c r="L8892">
        <v>1</v>
      </c>
      <c r="V8892">
        <f>IF(AND(Table1[[#This Row],[age]]&lt;=18, Table1[[#This Row],[engaged_in_prod]] = 1),1,0)</f>
        <v>0</v>
      </c>
    </row>
    <row r="8893" spans="1:22" x14ac:dyDescent="0.25">
      <c r="A8893">
        <v>1393</v>
      </c>
      <c r="B8893">
        <v>6</v>
      </c>
      <c r="C8893">
        <v>1</v>
      </c>
      <c r="D8893">
        <v>5</v>
      </c>
      <c r="E8893">
        <v>3</v>
      </c>
      <c r="G8893">
        <v>1</v>
      </c>
      <c r="H8893">
        <v>0</v>
      </c>
      <c r="I8893">
        <v>2</v>
      </c>
      <c r="J8893">
        <v>5</v>
      </c>
      <c r="L8893">
        <v>1</v>
      </c>
      <c r="V8893">
        <f>IF(AND(Table1[[#This Row],[age]]&lt;=18, Table1[[#This Row],[engaged_in_prod]] = 1),1,0)</f>
        <v>0</v>
      </c>
    </row>
    <row r="8894" spans="1:22" x14ac:dyDescent="0.25">
      <c r="A8894">
        <v>653</v>
      </c>
      <c r="B8894">
        <v>2</v>
      </c>
      <c r="C8894">
        <v>2</v>
      </c>
      <c r="D8894">
        <v>50</v>
      </c>
      <c r="E8894">
        <v>2</v>
      </c>
      <c r="F8894">
        <v>1</v>
      </c>
      <c r="G8894">
        <v>1</v>
      </c>
      <c r="H8894">
        <v>0</v>
      </c>
      <c r="I8894">
        <v>1</v>
      </c>
      <c r="K8894">
        <v>1</v>
      </c>
      <c r="L8894">
        <v>1</v>
      </c>
      <c r="V8894">
        <f>IF(AND(Table1[[#This Row],[age]]&lt;=18, Table1[[#This Row],[engaged_in_prod]] = 1),1,0)</f>
        <v>0</v>
      </c>
    </row>
    <row r="8895" spans="1:22" x14ac:dyDescent="0.25">
      <c r="A8895">
        <v>700</v>
      </c>
      <c r="B8895">
        <v>1</v>
      </c>
      <c r="C8895">
        <v>1</v>
      </c>
      <c r="D8895">
        <v>50</v>
      </c>
      <c r="E8895">
        <v>1</v>
      </c>
      <c r="F8895">
        <v>1</v>
      </c>
      <c r="G8895">
        <v>1</v>
      </c>
      <c r="H8895">
        <v>0</v>
      </c>
      <c r="I8895">
        <v>1</v>
      </c>
      <c r="K8895">
        <v>1</v>
      </c>
      <c r="L8895">
        <v>1</v>
      </c>
      <c r="V8895">
        <f>IF(AND(Table1[[#This Row],[age]]&lt;=18, Table1[[#This Row],[engaged_in_prod]] = 1),1,0)</f>
        <v>0</v>
      </c>
    </row>
    <row r="8896" spans="1:22" x14ac:dyDescent="0.25">
      <c r="A8896">
        <v>705</v>
      </c>
      <c r="B8896">
        <v>2</v>
      </c>
      <c r="C8896">
        <v>2</v>
      </c>
      <c r="D8896">
        <v>50</v>
      </c>
      <c r="E8896">
        <v>2</v>
      </c>
      <c r="F8896">
        <v>1</v>
      </c>
      <c r="G8896">
        <v>1</v>
      </c>
      <c r="H8896">
        <v>0</v>
      </c>
      <c r="I8896">
        <v>1</v>
      </c>
      <c r="K8896">
        <v>1</v>
      </c>
      <c r="L8896">
        <v>3</v>
      </c>
      <c r="V8896">
        <f>IF(AND(Table1[[#This Row],[age]]&lt;=18, Table1[[#This Row],[engaged_in_prod]] = 1),1,0)</f>
        <v>0</v>
      </c>
    </row>
    <row r="8897" spans="1:22" x14ac:dyDescent="0.25">
      <c r="A8897">
        <v>712</v>
      </c>
      <c r="B8897">
        <v>1</v>
      </c>
      <c r="C8897">
        <v>1</v>
      </c>
      <c r="D8897">
        <v>50</v>
      </c>
      <c r="E8897">
        <v>1</v>
      </c>
      <c r="F8897">
        <v>1</v>
      </c>
      <c r="G8897">
        <v>1</v>
      </c>
      <c r="H8897">
        <v>0</v>
      </c>
      <c r="I8897">
        <v>1</v>
      </c>
      <c r="K8897">
        <v>2</v>
      </c>
      <c r="L8897">
        <v>1</v>
      </c>
      <c r="V8897">
        <f>IF(AND(Table1[[#This Row],[age]]&lt;=18, Table1[[#This Row],[engaged_in_prod]] = 1),1,0)</f>
        <v>0</v>
      </c>
    </row>
    <row r="8898" spans="1:22" x14ac:dyDescent="0.25">
      <c r="A8898">
        <v>715</v>
      </c>
      <c r="B8898">
        <v>1</v>
      </c>
      <c r="C8898">
        <v>1</v>
      </c>
      <c r="D8898">
        <v>50</v>
      </c>
      <c r="E8898">
        <v>1</v>
      </c>
      <c r="F8898">
        <v>1</v>
      </c>
      <c r="G8898">
        <v>1</v>
      </c>
      <c r="H8898">
        <v>0</v>
      </c>
      <c r="I8898">
        <v>1</v>
      </c>
      <c r="K8898">
        <v>2</v>
      </c>
      <c r="L8898">
        <v>1</v>
      </c>
      <c r="V8898">
        <f>IF(AND(Table1[[#This Row],[age]]&lt;=18, Table1[[#This Row],[engaged_in_prod]] = 1),1,0)</f>
        <v>0</v>
      </c>
    </row>
    <row r="8899" spans="1:22" x14ac:dyDescent="0.25">
      <c r="A8899">
        <v>1394</v>
      </c>
      <c r="B8899">
        <v>6</v>
      </c>
      <c r="C8899">
        <v>2</v>
      </c>
      <c r="D8899">
        <v>1</v>
      </c>
      <c r="E8899">
        <v>3</v>
      </c>
      <c r="G8899">
        <v>2</v>
      </c>
      <c r="L8899">
        <v>1</v>
      </c>
      <c r="V8899">
        <f>IF(AND(Table1[[#This Row],[age]]&lt;=18, Table1[[#This Row],[engaged_in_prod]] = 1),1,0)</f>
        <v>0</v>
      </c>
    </row>
    <row r="8900" spans="1:22" x14ac:dyDescent="0.25">
      <c r="A8900">
        <v>1394</v>
      </c>
      <c r="B8900">
        <v>5</v>
      </c>
      <c r="C8900">
        <v>2</v>
      </c>
      <c r="D8900">
        <v>4</v>
      </c>
      <c r="E8900">
        <v>3</v>
      </c>
      <c r="G8900">
        <v>2</v>
      </c>
      <c r="L8900">
        <v>1</v>
      </c>
      <c r="V8900">
        <f>IF(AND(Table1[[#This Row],[age]]&lt;=18, Table1[[#This Row],[engaged_in_prod]] = 1),1,0)</f>
        <v>0</v>
      </c>
    </row>
    <row r="8901" spans="1:22" x14ac:dyDescent="0.25">
      <c r="A8901">
        <v>726</v>
      </c>
      <c r="B8901">
        <v>2</v>
      </c>
      <c r="C8901">
        <v>2</v>
      </c>
      <c r="D8901">
        <v>50</v>
      </c>
      <c r="E8901">
        <v>2</v>
      </c>
      <c r="F8901">
        <v>1</v>
      </c>
      <c r="G8901">
        <v>1</v>
      </c>
      <c r="H8901">
        <v>0</v>
      </c>
      <c r="I8901">
        <v>1</v>
      </c>
      <c r="K8901">
        <v>1</v>
      </c>
      <c r="L8901">
        <v>1</v>
      </c>
      <c r="V8901">
        <f>IF(AND(Table1[[#This Row],[age]]&lt;=18, Table1[[#This Row],[engaged_in_prod]] = 1),1,0)</f>
        <v>0</v>
      </c>
    </row>
    <row r="8902" spans="1:22" x14ac:dyDescent="0.25">
      <c r="A8902">
        <v>736</v>
      </c>
      <c r="B8902">
        <v>2</v>
      </c>
      <c r="C8902">
        <v>2</v>
      </c>
      <c r="D8902">
        <v>50</v>
      </c>
      <c r="E8902">
        <v>2</v>
      </c>
      <c r="F8902">
        <v>1</v>
      </c>
      <c r="G8902">
        <v>1</v>
      </c>
      <c r="H8902">
        <v>4</v>
      </c>
      <c r="I8902">
        <v>1</v>
      </c>
      <c r="K8902">
        <v>2</v>
      </c>
      <c r="L8902">
        <v>1</v>
      </c>
      <c r="V8902">
        <f>IF(AND(Table1[[#This Row],[age]]&lt;=18, Table1[[#This Row],[engaged_in_prod]] = 1),1,0)</f>
        <v>0</v>
      </c>
    </row>
    <row r="8903" spans="1:22" x14ac:dyDescent="0.25">
      <c r="A8903">
        <v>739</v>
      </c>
      <c r="B8903">
        <v>2</v>
      </c>
      <c r="C8903">
        <v>2</v>
      </c>
      <c r="D8903">
        <v>50</v>
      </c>
      <c r="E8903">
        <v>2</v>
      </c>
      <c r="F8903">
        <v>1</v>
      </c>
      <c r="G8903">
        <v>1</v>
      </c>
      <c r="H8903">
        <v>0</v>
      </c>
      <c r="I8903">
        <v>1</v>
      </c>
      <c r="K8903">
        <v>1</v>
      </c>
      <c r="L8903">
        <v>1</v>
      </c>
      <c r="V8903">
        <f>IF(AND(Table1[[#This Row],[age]]&lt;=18, Table1[[#This Row],[engaged_in_prod]] = 1),1,0)</f>
        <v>0</v>
      </c>
    </row>
    <row r="8904" spans="1:22" x14ac:dyDescent="0.25">
      <c r="A8904">
        <v>740</v>
      </c>
      <c r="B8904">
        <v>2</v>
      </c>
      <c r="C8904">
        <v>2</v>
      </c>
      <c r="D8904">
        <v>50</v>
      </c>
      <c r="E8904">
        <v>2</v>
      </c>
      <c r="F8904">
        <v>1</v>
      </c>
      <c r="G8904">
        <v>1</v>
      </c>
      <c r="H8904">
        <v>17</v>
      </c>
      <c r="I8904">
        <v>1</v>
      </c>
      <c r="K8904">
        <v>2</v>
      </c>
      <c r="L8904">
        <v>1</v>
      </c>
      <c r="V8904">
        <f>IF(AND(Table1[[#This Row],[age]]&lt;=18, Table1[[#This Row],[engaged_in_prod]] = 1),1,0)</f>
        <v>0</v>
      </c>
    </row>
    <row r="8905" spans="1:22" x14ac:dyDescent="0.25">
      <c r="A8905">
        <v>747</v>
      </c>
      <c r="B8905">
        <v>5</v>
      </c>
      <c r="C8905">
        <v>2</v>
      </c>
      <c r="D8905">
        <v>50</v>
      </c>
      <c r="E8905">
        <v>6</v>
      </c>
      <c r="F8905">
        <v>1</v>
      </c>
      <c r="G8905">
        <v>1</v>
      </c>
      <c r="H8905">
        <v>0</v>
      </c>
      <c r="I8905">
        <v>1</v>
      </c>
      <c r="K8905">
        <v>1</v>
      </c>
      <c r="L8905">
        <v>1</v>
      </c>
      <c r="V8905">
        <f>IF(AND(Table1[[#This Row],[age]]&lt;=18, Table1[[#This Row],[engaged_in_prod]] = 1),1,0)</f>
        <v>0</v>
      </c>
    </row>
    <row r="8906" spans="1:22" x14ac:dyDescent="0.25">
      <c r="A8906">
        <v>1394</v>
      </c>
      <c r="B8906">
        <v>7</v>
      </c>
      <c r="C8906">
        <v>2</v>
      </c>
      <c r="D8906">
        <v>100</v>
      </c>
      <c r="E8906">
        <v>7</v>
      </c>
      <c r="F8906">
        <v>2</v>
      </c>
      <c r="G8906">
        <v>1</v>
      </c>
      <c r="H8906">
        <v>0</v>
      </c>
      <c r="I8906">
        <v>2</v>
      </c>
      <c r="J8906">
        <v>4</v>
      </c>
      <c r="L8906">
        <v>1</v>
      </c>
      <c r="V8906">
        <f>IF(AND(Table1[[#This Row],[age]]&lt;=18, Table1[[#This Row],[engaged_in_prod]] = 1),1,0)</f>
        <v>0</v>
      </c>
    </row>
    <row r="8907" spans="1:22" x14ac:dyDescent="0.25">
      <c r="A8907">
        <v>1395</v>
      </c>
      <c r="B8907">
        <v>10</v>
      </c>
      <c r="C8907">
        <v>2</v>
      </c>
      <c r="D8907">
        <v>1</v>
      </c>
      <c r="E8907">
        <v>3</v>
      </c>
      <c r="G8907">
        <v>2</v>
      </c>
      <c r="L8907">
        <v>1</v>
      </c>
      <c r="V8907">
        <f>IF(AND(Table1[[#This Row],[age]]&lt;=18, Table1[[#This Row],[engaged_in_prod]] = 1),1,0)</f>
        <v>0</v>
      </c>
    </row>
    <row r="8908" spans="1:22" x14ac:dyDescent="0.25">
      <c r="A8908">
        <v>1395</v>
      </c>
      <c r="B8908">
        <v>9</v>
      </c>
      <c r="C8908">
        <v>2</v>
      </c>
      <c r="D8908">
        <v>3</v>
      </c>
      <c r="E8908">
        <v>3</v>
      </c>
      <c r="G8908">
        <v>2</v>
      </c>
      <c r="L8908">
        <v>1</v>
      </c>
      <c r="V8908">
        <f>IF(AND(Table1[[#This Row],[age]]&lt;=18, Table1[[#This Row],[engaged_in_prod]] = 1),1,0)</f>
        <v>0</v>
      </c>
    </row>
    <row r="8909" spans="1:22" x14ac:dyDescent="0.25">
      <c r="A8909">
        <v>1395</v>
      </c>
      <c r="B8909">
        <v>8</v>
      </c>
      <c r="C8909">
        <v>1</v>
      </c>
      <c r="D8909">
        <v>4</v>
      </c>
      <c r="E8909">
        <v>3</v>
      </c>
      <c r="G8909">
        <v>2</v>
      </c>
      <c r="L8909">
        <v>1</v>
      </c>
      <c r="V8909">
        <f>IF(AND(Table1[[#This Row],[age]]&lt;=18, Table1[[#This Row],[engaged_in_prod]] = 1),1,0)</f>
        <v>0</v>
      </c>
    </row>
    <row r="8910" spans="1:22" x14ac:dyDescent="0.25">
      <c r="A8910">
        <v>756</v>
      </c>
      <c r="B8910">
        <v>2</v>
      </c>
      <c r="C8910">
        <v>2</v>
      </c>
      <c r="D8910">
        <v>50</v>
      </c>
      <c r="E8910">
        <v>2</v>
      </c>
      <c r="F8910">
        <v>1</v>
      </c>
      <c r="G8910">
        <v>1</v>
      </c>
      <c r="H8910">
        <v>0</v>
      </c>
      <c r="I8910">
        <v>1</v>
      </c>
      <c r="K8910">
        <v>1</v>
      </c>
      <c r="L8910">
        <v>1</v>
      </c>
      <c r="V8910">
        <f>IF(AND(Table1[[#This Row],[age]]&lt;=18, Table1[[#This Row],[engaged_in_prod]] = 1),1,0)</f>
        <v>0</v>
      </c>
    </row>
    <row r="8911" spans="1:22" x14ac:dyDescent="0.25">
      <c r="A8911">
        <v>757</v>
      </c>
      <c r="B8911">
        <v>2</v>
      </c>
      <c r="C8911">
        <v>2</v>
      </c>
      <c r="D8911">
        <v>50</v>
      </c>
      <c r="E8911">
        <v>2</v>
      </c>
      <c r="F8911">
        <v>1</v>
      </c>
      <c r="G8911">
        <v>1</v>
      </c>
      <c r="H8911">
        <v>6</v>
      </c>
      <c r="I8911">
        <v>1</v>
      </c>
      <c r="K8911">
        <v>1</v>
      </c>
      <c r="L8911">
        <v>1</v>
      </c>
      <c r="V8911">
        <f>IF(AND(Table1[[#This Row],[age]]&lt;=18, Table1[[#This Row],[engaged_in_prod]] = 1),1,0)</f>
        <v>0</v>
      </c>
    </row>
    <row r="8912" spans="1:22" x14ac:dyDescent="0.25">
      <c r="A8912">
        <v>761</v>
      </c>
      <c r="B8912">
        <v>1</v>
      </c>
      <c r="C8912">
        <v>1</v>
      </c>
      <c r="D8912">
        <v>50</v>
      </c>
      <c r="E8912">
        <v>1</v>
      </c>
      <c r="F8912">
        <v>1</v>
      </c>
      <c r="G8912">
        <v>1</v>
      </c>
      <c r="H8912">
        <v>5</v>
      </c>
      <c r="I8912">
        <v>1</v>
      </c>
      <c r="K8912">
        <v>2</v>
      </c>
      <c r="L8912">
        <v>1</v>
      </c>
      <c r="V8912">
        <f>IF(AND(Table1[[#This Row],[age]]&lt;=18, Table1[[#This Row],[engaged_in_prod]] = 1),1,0)</f>
        <v>0</v>
      </c>
    </row>
    <row r="8913" spans="1:22" x14ac:dyDescent="0.25">
      <c r="A8913">
        <v>771</v>
      </c>
      <c r="B8913">
        <v>1</v>
      </c>
      <c r="C8913">
        <v>1</v>
      </c>
      <c r="D8913">
        <v>50</v>
      </c>
      <c r="E8913">
        <v>1</v>
      </c>
      <c r="F8913">
        <v>1</v>
      </c>
      <c r="G8913">
        <v>1</v>
      </c>
      <c r="H8913">
        <v>3</v>
      </c>
      <c r="I8913">
        <v>1</v>
      </c>
      <c r="K8913">
        <v>2</v>
      </c>
      <c r="L8913">
        <v>1</v>
      </c>
      <c r="V8913">
        <f>IF(AND(Table1[[#This Row],[age]]&lt;=18, Table1[[#This Row],[engaged_in_prod]] = 1),1,0)</f>
        <v>0</v>
      </c>
    </row>
    <row r="8914" spans="1:22" x14ac:dyDescent="0.25">
      <c r="A8914">
        <v>796</v>
      </c>
      <c r="B8914">
        <v>2</v>
      </c>
      <c r="C8914">
        <v>2</v>
      </c>
      <c r="D8914">
        <v>50</v>
      </c>
      <c r="E8914">
        <v>2</v>
      </c>
      <c r="F8914">
        <v>1</v>
      </c>
      <c r="G8914">
        <v>1</v>
      </c>
      <c r="H8914">
        <v>0</v>
      </c>
      <c r="I8914">
        <v>1</v>
      </c>
      <c r="K8914">
        <v>1</v>
      </c>
      <c r="L8914">
        <v>1</v>
      </c>
      <c r="V8914">
        <f>IF(AND(Table1[[#This Row],[age]]&lt;=18, Table1[[#This Row],[engaged_in_prod]] = 1),1,0)</f>
        <v>0</v>
      </c>
    </row>
    <row r="8915" spans="1:22" x14ac:dyDescent="0.25">
      <c r="A8915">
        <v>809</v>
      </c>
      <c r="B8915">
        <v>2</v>
      </c>
      <c r="C8915">
        <v>2</v>
      </c>
      <c r="D8915">
        <v>50</v>
      </c>
      <c r="E8915">
        <v>2</v>
      </c>
      <c r="F8915">
        <v>1</v>
      </c>
      <c r="G8915">
        <v>1</v>
      </c>
      <c r="H8915">
        <v>0</v>
      </c>
      <c r="I8915">
        <v>1</v>
      </c>
      <c r="K8915">
        <v>1</v>
      </c>
      <c r="L8915">
        <v>1</v>
      </c>
      <c r="V8915">
        <f>IF(AND(Table1[[#This Row],[age]]&lt;=18, Table1[[#This Row],[engaged_in_prod]] = 1),1,0)</f>
        <v>0</v>
      </c>
    </row>
    <row r="8916" spans="1:22" x14ac:dyDescent="0.25">
      <c r="A8916">
        <v>817</v>
      </c>
      <c r="B8916">
        <v>2</v>
      </c>
      <c r="C8916">
        <v>2</v>
      </c>
      <c r="D8916">
        <v>50</v>
      </c>
      <c r="E8916">
        <v>2</v>
      </c>
      <c r="F8916">
        <v>1</v>
      </c>
      <c r="G8916">
        <v>1</v>
      </c>
      <c r="H8916">
        <v>0</v>
      </c>
      <c r="I8916">
        <v>1</v>
      </c>
      <c r="K8916">
        <v>1</v>
      </c>
      <c r="L8916">
        <v>1</v>
      </c>
      <c r="V8916">
        <f>IF(AND(Table1[[#This Row],[age]]&lt;=18, Table1[[#This Row],[engaged_in_prod]] = 1),1,0)</f>
        <v>0</v>
      </c>
    </row>
    <row r="8917" spans="1:22" x14ac:dyDescent="0.25">
      <c r="A8917">
        <v>1396</v>
      </c>
      <c r="B8917">
        <v>4</v>
      </c>
      <c r="C8917">
        <v>1</v>
      </c>
      <c r="D8917">
        <v>2</v>
      </c>
      <c r="E8917">
        <v>3</v>
      </c>
      <c r="G8917">
        <v>2</v>
      </c>
      <c r="L8917">
        <v>1</v>
      </c>
      <c r="V8917">
        <f>IF(AND(Table1[[#This Row],[age]]&lt;=18, Table1[[#This Row],[engaged_in_prod]] = 1),1,0)</f>
        <v>0</v>
      </c>
    </row>
    <row r="8918" spans="1:22" x14ac:dyDescent="0.25">
      <c r="A8918">
        <v>1396</v>
      </c>
      <c r="B8918">
        <v>3</v>
      </c>
      <c r="C8918">
        <v>1</v>
      </c>
      <c r="D8918">
        <v>3</v>
      </c>
      <c r="E8918">
        <v>3</v>
      </c>
      <c r="G8918">
        <v>2</v>
      </c>
      <c r="L8918">
        <v>1</v>
      </c>
      <c r="V8918">
        <f>IF(AND(Table1[[#This Row],[age]]&lt;=18, Table1[[#This Row],[engaged_in_prod]] = 1),1,0)</f>
        <v>0</v>
      </c>
    </row>
    <row r="8919" spans="1:22" x14ac:dyDescent="0.25">
      <c r="A8919">
        <v>825</v>
      </c>
      <c r="B8919">
        <v>2</v>
      </c>
      <c r="C8919">
        <v>2</v>
      </c>
      <c r="D8919">
        <v>50</v>
      </c>
      <c r="E8919">
        <v>2</v>
      </c>
      <c r="F8919">
        <v>1</v>
      </c>
      <c r="G8919">
        <v>1</v>
      </c>
      <c r="H8919">
        <v>1</v>
      </c>
      <c r="I8919">
        <v>1</v>
      </c>
      <c r="K8919">
        <v>1</v>
      </c>
      <c r="L8919">
        <v>1</v>
      </c>
      <c r="V8919">
        <f>IF(AND(Table1[[#This Row],[age]]&lt;=18, Table1[[#This Row],[engaged_in_prod]] = 1),1,0)</f>
        <v>0</v>
      </c>
    </row>
    <row r="8920" spans="1:22" x14ac:dyDescent="0.25">
      <c r="A8920">
        <v>834</v>
      </c>
      <c r="B8920">
        <v>1</v>
      </c>
      <c r="C8920">
        <v>1</v>
      </c>
      <c r="D8920">
        <v>50</v>
      </c>
      <c r="E8920">
        <v>1</v>
      </c>
      <c r="F8920">
        <v>1</v>
      </c>
      <c r="G8920">
        <v>1</v>
      </c>
      <c r="H8920">
        <v>3</v>
      </c>
      <c r="I8920">
        <v>1</v>
      </c>
      <c r="K8920">
        <v>2</v>
      </c>
      <c r="L8920">
        <v>1</v>
      </c>
      <c r="V8920">
        <f>IF(AND(Table1[[#This Row],[age]]&lt;=18, Table1[[#This Row],[engaged_in_prod]] = 1),1,0)</f>
        <v>0</v>
      </c>
    </row>
    <row r="8921" spans="1:22" x14ac:dyDescent="0.25">
      <c r="A8921">
        <v>1397</v>
      </c>
      <c r="B8921">
        <v>10</v>
      </c>
      <c r="C8921">
        <v>1</v>
      </c>
      <c r="D8921">
        <v>0</v>
      </c>
      <c r="E8921">
        <v>3</v>
      </c>
      <c r="G8921">
        <v>2</v>
      </c>
      <c r="L8921">
        <v>1</v>
      </c>
      <c r="V8921">
        <f>IF(AND(Table1[[#This Row],[age]]&lt;=18, Table1[[#This Row],[engaged_in_prod]] = 1),1,0)</f>
        <v>0</v>
      </c>
    </row>
    <row r="8922" spans="1:22" x14ac:dyDescent="0.25">
      <c r="A8922">
        <v>1397</v>
      </c>
      <c r="B8922">
        <v>9</v>
      </c>
      <c r="C8922">
        <v>2</v>
      </c>
      <c r="D8922">
        <v>2</v>
      </c>
      <c r="E8922">
        <v>3</v>
      </c>
      <c r="G8922">
        <v>2</v>
      </c>
      <c r="L8922">
        <v>1</v>
      </c>
      <c r="V8922">
        <f>IF(AND(Table1[[#This Row],[age]]&lt;=18, Table1[[#This Row],[engaged_in_prod]] = 1),1,0)</f>
        <v>0</v>
      </c>
    </row>
    <row r="8923" spans="1:22" x14ac:dyDescent="0.25">
      <c r="A8923">
        <v>847</v>
      </c>
      <c r="B8923">
        <v>1</v>
      </c>
      <c r="C8923">
        <v>2</v>
      </c>
      <c r="D8923">
        <v>50</v>
      </c>
      <c r="E8923">
        <v>1</v>
      </c>
      <c r="F8923">
        <v>2</v>
      </c>
      <c r="G8923">
        <v>1</v>
      </c>
      <c r="H8923">
        <v>0</v>
      </c>
      <c r="I8923">
        <v>1</v>
      </c>
      <c r="K8923">
        <v>1</v>
      </c>
      <c r="L8923">
        <v>1</v>
      </c>
      <c r="V8923">
        <f>IF(AND(Table1[[#This Row],[age]]&lt;=18, Table1[[#This Row],[engaged_in_prod]] = 1),1,0)</f>
        <v>0</v>
      </c>
    </row>
    <row r="8924" spans="1:22" x14ac:dyDescent="0.25">
      <c r="A8924">
        <v>849</v>
      </c>
      <c r="B8924">
        <v>2</v>
      </c>
      <c r="C8924">
        <v>2</v>
      </c>
      <c r="D8924">
        <v>50</v>
      </c>
      <c r="E8924">
        <v>2</v>
      </c>
      <c r="F8924">
        <v>1</v>
      </c>
      <c r="G8924">
        <v>1</v>
      </c>
      <c r="H8924">
        <v>5</v>
      </c>
      <c r="I8924">
        <v>1</v>
      </c>
      <c r="K8924">
        <v>2</v>
      </c>
      <c r="L8924">
        <v>1</v>
      </c>
      <c r="V8924">
        <f>IF(AND(Table1[[#This Row],[age]]&lt;=18, Table1[[#This Row],[engaged_in_prod]] = 1),1,0)</f>
        <v>0</v>
      </c>
    </row>
    <row r="8925" spans="1:22" x14ac:dyDescent="0.25">
      <c r="A8925">
        <v>859</v>
      </c>
      <c r="B8925">
        <v>1</v>
      </c>
      <c r="C8925">
        <v>1</v>
      </c>
      <c r="D8925">
        <v>50</v>
      </c>
      <c r="E8925">
        <v>1</v>
      </c>
      <c r="F8925">
        <v>1</v>
      </c>
      <c r="G8925">
        <v>1</v>
      </c>
      <c r="H8925">
        <v>0</v>
      </c>
      <c r="I8925">
        <v>1</v>
      </c>
      <c r="K8925">
        <v>2</v>
      </c>
      <c r="L8925">
        <v>1</v>
      </c>
      <c r="V8925">
        <f>IF(AND(Table1[[#This Row],[age]]&lt;=18, Table1[[#This Row],[engaged_in_prod]] = 1),1,0)</f>
        <v>0</v>
      </c>
    </row>
    <row r="8926" spans="1:22" x14ac:dyDescent="0.25">
      <c r="A8926">
        <v>1397</v>
      </c>
      <c r="B8926">
        <v>5</v>
      </c>
      <c r="C8926">
        <v>1</v>
      </c>
      <c r="D8926">
        <v>10</v>
      </c>
      <c r="E8926">
        <v>3</v>
      </c>
      <c r="G8926">
        <v>1</v>
      </c>
      <c r="H8926">
        <v>4</v>
      </c>
      <c r="I8926">
        <v>2</v>
      </c>
      <c r="J8926">
        <v>6</v>
      </c>
      <c r="L8926">
        <v>1</v>
      </c>
      <c r="V8926">
        <f>IF(AND(Table1[[#This Row],[age]]&lt;=18, Table1[[#This Row],[engaged_in_prod]] = 1),1,0)</f>
        <v>0</v>
      </c>
    </row>
    <row r="8927" spans="1:22" x14ac:dyDescent="0.25">
      <c r="A8927">
        <v>879</v>
      </c>
      <c r="B8927">
        <v>1</v>
      </c>
      <c r="C8927">
        <v>1</v>
      </c>
      <c r="D8927">
        <v>50</v>
      </c>
      <c r="E8927">
        <v>1</v>
      </c>
      <c r="F8927">
        <v>1</v>
      </c>
      <c r="G8927">
        <v>1</v>
      </c>
      <c r="H8927">
        <v>8</v>
      </c>
      <c r="I8927">
        <v>1</v>
      </c>
      <c r="K8927">
        <v>2</v>
      </c>
      <c r="L8927">
        <v>1</v>
      </c>
      <c r="V8927">
        <f>IF(AND(Table1[[#This Row],[age]]&lt;=18, Table1[[#This Row],[engaged_in_prod]] = 1),1,0)</f>
        <v>0</v>
      </c>
    </row>
    <row r="8928" spans="1:22" x14ac:dyDescent="0.25">
      <c r="A8928">
        <v>891</v>
      </c>
      <c r="B8928">
        <v>2</v>
      </c>
      <c r="C8928">
        <v>2</v>
      </c>
      <c r="D8928">
        <v>50</v>
      </c>
      <c r="E8928">
        <v>2</v>
      </c>
      <c r="F8928">
        <v>1</v>
      </c>
      <c r="G8928">
        <v>1</v>
      </c>
      <c r="H8928">
        <v>0</v>
      </c>
      <c r="I8928">
        <v>1</v>
      </c>
      <c r="K8928">
        <v>2</v>
      </c>
      <c r="L8928">
        <v>1</v>
      </c>
      <c r="V8928">
        <f>IF(AND(Table1[[#This Row],[age]]&lt;=18, Table1[[#This Row],[engaged_in_prod]] = 1),1,0)</f>
        <v>0</v>
      </c>
    </row>
    <row r="8929" spans="1:22" x14ac:dyDescent="0.25">
      <c r="A8929">
        <v>902</v>
      </c>
      <c r="B8929">
        <v>1</v>
      </c>
      <c r="C8929">
        <v>1</v>
      </c>
      <c r="D8929">
        <v>50</v>
      </c>
      <c r="E8929">
        <v>1</v>
      </c>
      <c r="F8929">
        <v>1</v>
      </c>
      <c r="G8929">
        <v>1</v>
      </c>
      <c r="H8929">
        <v>7</v>
      </c>
      <c r="I8929">
        <v>1</v>
      </c>
      <c r="K8929">
        <v>2</v>
      </c>
      <c r="L8929">
        <v>1</v>
      </c>
      <c r="V8929">
        <f>IF(AND(Table1[[#This Row],[age]]&lt;=18, Table1[[#This Row],[engaged_in_prod]] = 1),1,0)</f>
        <v>0</v>
      </c>
    </row>
    <row r="8930" spans="1:22" x14ac:dyDescent="0.25">
      <c r="A8930">
        <v>910</v>
      </c>
      <c r="B8930">
        <v>1</v>
      </c>
      <c r="C8930">
        <v>2</v>
      </c>
      <c r="D8930">
        <v>50</v>
      </c>
      <c r="E8930">
        <v>1</v>
      </c>
      <c r="F8930">
        <v>2</v>
      </c>
      <c r="G8930">
        <v>1</v>
      </c>
      <c r="H8930">
        <v>4</v>
      </c>
      <c r="I8930">
        <v>1</v>
      </c>
      <c r="K8930">
        <v>2</v>
      </c>
      <c r="L8930">
        <v>1</v>
      </c>
      <c r="V8930">
        <f>IF(AND(Table1[[#This Row],[age]]&lt;=18, Table1[[#This Row],[engaged_in_prod]] = 1),1,0)</f>
        <v>0</v>
      </c>
    </row>
    <row r="8931" spans="1:22" x14ac:dyDescent="0.25">
      <c r="A8931">
        <v>1398</v>
      </c>
      <c r="B8931">
        <v>6</v>
      </c>
      <c r="C8931">
        <v>2</v>
      </c>
      <c r="D8931">
        <v>3</v>
      </c>
      <c r="E8931">
        <v>6</v>
      </c>
      <c r="G8931">
        <v>2</v>
      </c>
      <c r="L8931">
        <v>1</v>
      </c>
      <c r="V8931">
        <f>IF(AND(Table1[[#This Row],[age]]&lt;=18, Table1[[#This Row],[engaged_in_prod]] = 1),1,0)</f>
        <v>0</v>
      </c>
    </row>
    <row r="8932" spans="1:22" x14ac:dyDescent="0.25">
      <c r="A8932">
        <v>1398</v>
      </c>
      <c r="B8932">
        <v>5</v>
      </c>
      <c r="C8932">
        <v>1</v>
      </c>
      <c r="D8932">
        <v>6</v>
      </c>
      <c r="E8932">
        <v>6</v>
      </c>
      <c r="G8932">
        <v>1</v>
      </c>
      <c r="H8932">
        <v>0</v>
      </c>
      <c r="I8932">
        <v>2</v>
      </c>
      <c r="J8932">
        <v>5</v>
      </c>
      <c r="L8932">
        <v>1</v>
      </c>
      <c r="V8932">
        <f>IF(AND(Table1[[#This Row],[age]]&lt;=18, Table1[[#This Row],[engaged_in_prod]] = 1),1,0)</f>
        <v>0</v>
      </c>
    </row>
    <row r="8933" spans="1:22" x14ac:dyDescent="0.25">
      <c r="A8933">
        <v>1398</v>
      </c>
      <c r="B8933">
        <v>4</v>
      </c>
      <c r="C8933">
        <v>1</v>
      </c>
      <c r="D8933">
        <v>17</v>
      </c>
      <c r="E8933">
        <v>6</v>
      </c>
      <c r="F8933">
        <v>5</v>
      </c>
      <c r="G8933">
        <v>1</v>
      </c>
      <c r="H8933">
        <v>1</v>
      </c>
      <c r="I8933">
        <v>2</v>
      </c>
      <c r="J8933">
        <v>6</v>
      </c>
      <c r="L8933">
        <v>1</v>
      </c>
      <c r="V8933">
        <f>IF(AND(Table1[[#This Row],[age]]&lt;=18, Table1[[#This Row],[engaged_in_prod]] = 1),1,0)</f>
        <v>0</v>
      </c>
    </row>
    <row r="8934" spans="1:22" x14ac:dyDescent="0.25">
      <c r="A8934">
        <v>911</v>
      </c>
      <c r="B8934">
        <v>4</v>
      </c>
      <c r="C8934">
        <v>2</v>
      </c>
      <c r="D8934">
        <v>50</v>
      </c>
      <c r="E8934">
        <v>2</v>
      </c>
      <c r="F8934">
        <v>1</v>
      </c>
      <c r="G8934">
        <v>1</v>
      </c>
      <c r="H8934">
        <v>18</v>
      </c>
      <c r="I8934">
        <v>1</v>
      </c>
      <c r="K8934">
        <v>2</v>
      </c>
      <c r="L8934">
        <v>1</v>
      </c>
      <c r="V8934">
        <f>IF(AND(Table1[[#This Row],[age]]&lt;=18, Table1[[#This Row],[engaged_in_prod]] = 1),1,0)</f>
        <v>0</v>
      </c>
    </row>
    <row r="8935" spans="1:22" x14ac:dyDescent="0.25">
      <c r="A8935">
        <v>916</v>
      </c>
      <c r="B8935">
        <v>2</v>
      </c>
      <c r="C8935">
        <v>2</v>
      </c>
      <c r="D8935">
        <v>50</v>
      </c>
      <c r="E8935">
        <v>2</v>
      </c>
      <c r="F8935">
        <v>1</v>
      </c>
      <c r="G8935">
        <v>1</v>
      </c>
      <c r="H8935">
        <v>2</v>
      </c>
      <c r="I8935">
        <v>1</v>
      </c>
      <c r="K8935">
        <v>1</v>
      </c>
      <c r="L8935">
        <v>1</v>
      </c>
      <c r="V8935">
        <f>IF(AND(Table1[[#This Row],[age]]&lt;=18, Table1[[#This Row],[engaged_in_prod]] = 1),1,0)</f>
        <v>0</v>
      </c>
    </row>
    <row r="8936" spans="1:22" x14ac:dyDescent="0.25">
      <c r="A8936">
        <v>926</v>
      </c>
      <c r="B8936">
        <v>2</v>
      </c>
      <c r="C8936">
        <v>2</v>
      </c>
      <c r="D8936">
        <v>50</v>
      </c>
      <c r="E8936">
        <v>2</v>
      </c>
      <c r="F8936">
        <v>1</v>
      </c>
      <c r="G8936">
        <v>1</v>
      </c>
      <c r="H8936">
        <v>0</v>
      </c>
      <c r="I8936">
        <v>1</v>
      </c>
      <c r="K8936">
        <v>1</v>
      </c>
      <c r="L8936">
        <v>1</v>
      </c>
      <c r="V8936">
        <f>IF(AND(Table1[[#This Row],[age]]&lt;=18, Table1[[#This Row],[engaged_in_prod]] = 1),1,0)</f>
        <v>0</v>
      </c>
    </row>
    <row r="8937" spans="1:22" x14ac:dyDescent="0.25">
      <c r="A8937">
        <v>1399</v>
      </c>
      <c r="B8937">
        <v>9</v>
      </c>
      <c r="C8937">
        <v>2</v>
      </c>
      <c r="D8937">
        <v>2</v>
      </c>
      <c r="E8937">
        <v>3</v>
      </c>
      <c r="G8937">
        <v>2</v>
      </c>
      <c r="L8937">
        <v>1</v>
      </c>
      <c r="V8937">
        <f>IF(AND(Table1[[#This Row],[age]]&lt;=18, Table1[[#This Row],[engaged_in_prod]] = 1),1,0)</f>
        <v>0</v>
      </c>
    </row>
    <row r="8938" spans="1:22" x14ac:dyDescent="0.25">
      <c r="A8938">
        <v>1399</v>
      </c>
      <c r="B8938">
        <v>8</v>
      </c>
      <c r="C8938">
        <v>1</v>
      </c>
      <c r="D8938">
        <v>4</v>
      </c>
      <c r="E8938">
        <v>3</v>
      </c>
      <c r="G8938">
        <v>2</v>
      </c>
      <c r="L8938">
        <v>1</v>
      </c>
      <c r="V8938">
        <f>IF(AND(Table1[[#This Row],[age]]&lt;=18, Table1[[#This Row],[engaged_in_prod]] = 1),1,0)</f>
        <v>0</v>
      </c>
    </row>
    <row r="8939" spans="1:22" x14ac:dyDescent="0.25">
      <c r="A8939">
        <v>927</v>
      </c>
      <c r="B8939">
        <v>2</v>
      </c>
      <c r="C8939">
        <v>1</v>
      </c>
      <c r="D8939">
        <v>50</v>
      </c>
      <c r="E8939">
        <v>2</v>
      </c>
      <c r="F8939">
        <v>1</v>
      </c>
      <c r="G8939">
        <v>1</v>
      </c>
      <c r="H8939">
        <v>0</v>
      </c>
      <c r="I8939">
        <v>1</v>
      </c>
      <c r="K8939">
        <v>1</v>
      </c>
      <c r="L8939">
        <v>1</v>
      </c>
      <c r="V8939">
        <f>IF(AND(Table1[[#This Row],[age]]&lt;=18, Table1[[#This Row],[engaged_in_prod]] = 1),1,0)</f>
        <v>0</v>
      </c>
    </row>
    <row r="8940" spans="1:22" x14ac:dyDescent="0.25">
      <c r="A8940">
        <v>933</v>
      </c>
      <c r="B8940">
        <v>2</v>
      </c>
      <c r="C8940">
        <v>2</v>
      </c>
      <c r="D8940">
        <v>50</v>
      </c>
      <c r="E8940">
        <v>2</v>
      </c>
      <c r="F8940">
        <v>1</v>
      </c>
      <c r="G8940">
        <v>1</v>
      </c>
      <c r="H8940">
        <v>0</v>
      </c>
      <c r="I8940">
        <v>1</v>
      </c>
      <c r="K8940">
        <v>1</v>
      </c>
      <c r="L8940">
        <v>1</v>
      </c>
      <c r="V8940">
        <f>IF(AND(Table1[[#This Row],[age]]&lt;=18, Table1[[#This Row],[engaged_in_prod]] = 1),1,0)</f>
        <v>0</v>
      </c>
    </row>
    <row r="8941" spans="1:22" x14ac:dyDescent="0.25">
      <c r="A8941">
        <v>942</v>
      </c>
      <c r="B8941">
        <v>2</v>
      </c>
      <c r="C8941">
        <v>2</v>
      </c>
      <c r="D8941">
        <v>50</v>
      </c>
      <c r="E8941">
        <v>2</v>
      </c>
      <c r="F8941">
        <v>1</v>
      </c>
      <c r="G8941">
        <v>1</v>
      </c>
      <c r="H8941">
        <v>0</v>
      </c>
      <c r="I8941">
        <v>1</v>
      </c>
      <c r="K8941">
        <v>1</v>
      </c>
      <c r="L8941">
        <v>2</v>
      </c>
      <c r="V8941">
        <f>IF(AND(Table1[[#This Row],[age]]&lt;=18, Table1[[#This Row],[engaged_in_prod]] = 1),1,0)</f>
        <v>0</v>
      </c>
    </row>
    <row r="8942" spans="1:22" x14ac:dyDescent="0.25">
      <c r="A8942">
        <v>952</v>
      </c>
      <c r="B8942">
        <v>2</v>
      </c>
      <c r="C8942">
        <v>2</v>
      </c>
      <c r="D8942">
        <v>50</v>
      </c>
      <c r="E8942">
        <v>6</v>
      </c>
      <c r="F8942">
        <v>2</v>
      </c>
      <c r="G8942">
        <v>1</v>
      </c>
      <c r="H8942">
        <v>0</v>
      </c>
      <c r="I8942">
        <v>1</v>
      </c>
      <c r="K8942">
        <v>1</v>
      </c>
      <c r="L8942">
        <v>1</v>
      </c>
      <c r="V8942">
        <f>IF(AND(Table1[[#This Row],[age]]&lt;=18, Table1[[#This Row],[engaged_in_prod]] = 1),1,0)</f>
        <v>0</v>
      </c>
    </row>
    <row r="8943" spans="1:22" x14ac:dyDescent="0.25">
      <c r="A8943">
        <v>985</v>
      </c>
      <c r="B8943">
        <v>1</v>
      </c>
      <c r="C8943">
        <v>1</v>
      </c>
      <c r="D8943">
        <v>50</v>
      </c>
      <c r="E8943">
        <v>1</v>
      </c>
      <c r="F8943">
        <v>1</v>
      </c>
      <c r="G8943">
        <v>1</v>
      </c>
      <c r="H8943">
        <v>6</v>
      </c>
      <c r="I8943">
        <v>1</v>
      </c>
      <c r="K8943">
        <v>2</v>
      </c>
      <c r="L8943">
        <v>1</v>
      </c>
      <c r="V8943">
        <f>IF(AND(Table1[[#This Row],[age]]&lt;=18, Table1[[#This Row],[engaged_in_prod]] = 1),1,0)</f>
        <v>0</v>
      </c>
    </row>
    <row r="8944" spans="1:22" x14ac:dyDescent="0.25">
      <c r="A8944">
        <v>986</v>
      </c>
      <c r="B8944">
        <v>2</v>
      </c>
      <c r="C8944">
        <v>2</v>
      </c>
      <c r="D8944">
        <v>50</v>
      </c>
      <c r="E8944">
        <v>2</v>
      </c>
      <c r="F8944">
        <v>1</v>
      </c>
      <c r="G8944">
        <v>1</v>
      </c>
      <c r="H8944">
        <v>1</v>
      </c>
      <c r="I8944">
        <v>1</v>
      </c>
      <c r="K8944">
        <v>1</v>
      </c>
      <c r="L8944">
        <v>1</v>
      </c>
      <c r="V8944">
        <f>IF(AND(Table1[[#This Row],[age]]&lt;=18, Table1[[#This Row],[engaged_in_prod]] = 1),1,0)</f>
        <v>0</v>
      </c>
    </row>
    <row r="8945" spans="1:22" x14ac:dyDescent="0.25">
      <c r="A8945">
        <v>988</v>
      </c>
      <c r="B8945">
        <v>2</v>
      </c>
      <c r="C8945">
        <v>2</v>
      </c>
      <c r="D8945">
        <v>50</v>
      </c>
      <c r="E8945">
        <v>2</v>
      </c>
      <c r="F8945">
        <v>1</v>
      </c>
      <c r="G8945">
        <v>1</v>
      </c>
      <c r="H8945">
        <v>2</v>
      </c>
      <c r="I8945">
        <v>1</v>
      </c>
      <c r="K8945">
        <v>1</v>
      </c>
      <c r="L8945">
        <v>1</v>
      </c>
      <c r="V8945">
        <f>IF(AND(Table1[[#This Row],[age]]&lt;=18, Table1[[#This Row],[engaged_in_prod]] = 1),1,0)</f>
        <v>0</v>
      </c>
    </row>
    <row r="8946" spans="1:22" x14ac:dyDescent="0.25">
      <c r="A8946">
        <v>1400</v>
      </c>
      <c r="B8946">
        <v>4</v>
      </c>
      <c r="C8946">
        <v>2</v>
      </c>
      <c r="D8946">
        <v>0</v>
      </c>
      <c r="E8946">
        <v>3</v>
      </c>
      <c r="G8946">
        <v>2</v>
      </c>
      <c r="L8946">
        <v>1</v>
      </c>
      <c r="V8946">
        <f>IF(AND(Table1[[#This Row],[age]]&lt;=18, Table1[[#This Row],[engaged_in_prod]] = 1),1,0)</f>
        <v>0</v>
      </c>
    </row>
    <row r="8947" spans="1:22" x14ac:dyDescent="0.25">
      <c r="A8947">
        <v>1400</v>
      </c>
      <c r="B8947">
        <v>3</v>
      </c>
      <c r="C8947">
        <v>1</v>
      </c>
      <c r="D8947">
        <v>3</v>
      </c>
      <c r="E8947">
        <v>3</v>
      </c>
      <c r="G8947">
        <v>2</v>
      </c>
      <c r="L8947">
        <v>1</v>
      </c>
      <c r="V8947">
        <f>IF(AND(Table1[[#This Row],[age]]&lt;=18, Table1[[#This Row],[engaged_in_prod]] = 1),1,0)</f>
        <v>0</v>
      </c>
    </row>
    <row r="8948" spans="1:22" x14ac:dyDescent="0.25">
      <c r="A8948">
        <v>1005</v>
      </c>
      <c r="B8948">
        <v>1</v>
      </c>
      <c r="C8948">
        <v>2</v>
      </c>
      <c r="D8948">
        <v>50</v>
      </c>
      <c r="E8948">
        <v>1</v>
      </c>
      <c r="F8948">
        <v>1</v>
      </c>
      <c r="G8948">
        <v>1</v>
      </c>
      <c r="H8948">
        <v>1</v>
      </c>
      <c r="I8948">
        <v>1</v>
      </c>
      <c r="K8948">
        <v>2</v>
      </c>
      <c r="L8948">
        <v>1</v>
      </c>
      <c r="V8948">
        <f>IF(AND(Table1[[#This Row],[age]]&lt;=18, Table1[[#This Row],[engaged_in_prod]] = 1),1,0)</f>
        <v>0</v>
      </c>
    </row>
    <row r="8949" spans="1:22" x14ac:dyDescent="0.25">
      <c r="A8949">
        <v>1010</v>
      </c>
      <c r="B8949">
        <v>2</v>
      </c>
      <c r="C8949">
        <v>2</v>
      </c>
      <c r="D8949">
        <v>50</v>
      </c>
      <c r="E8949">
        <v>2</v>
      </c>
      <c r="F8949">
        <v>1</v>
      </c>
      <c r="G8949">
        <v>1</v>
      </c>
      <c r="H8949">
        <v>0</v>
      </c>
      <c r="I8949">
        <v>1</v>
      </c>
      <c r="K8949">
        <v>1</v>
      </c>
      <c r="L8949">
        <v>1</v>
      </c>
      <c r="V8949">
        <f>IF(AND(Table1[[#This Row],[age]]&lt;=18, Table1[[#This Row],[engaged_in_prod]] = 1),1,0)</f>
        <v>0</v>
      </c>
    </row>
    <row r="8950" spans="1:22" x14ac:dyDescent="0.25">
      <c r="A8950">
        <v>1401</v>
      </c>
      <c r="B8950">
        <v>7</v>
      </c>
      <c r="C8950">
        <v>2</v>
      </c>
      <c r="D8950">
        <v>8</v>
      </c>
      <c r="E8950">
        <v>3</v>
      </c>
      <c r="G8950">
        <v>1</v>
      </c>
      <c r="H8950">
        <v>0</v>
      </c>
      <c r="I8950">
        <v>2</v>
      </c>
      <c r="J8950">
        <v>6</v>
      </c>
      <c r="L8950">
        <v>1</v>
      </c>
      <c r="V8950">
        <f>IF(AND(Table1[[#This Row],[age]]&lt;=18, Table1[[#This Row],[engaged_in_prod]] = 1),1,0)</f>
        <v>0</v>
      </c>
    </row>
    <row r="8951" spans="1:22" x14ac:dyDescent="0.25">
      <c r="A8951">
        <v>1401</v>
      </c>
      <c r="B8951">
        <v>6</v>
      </c>
      <c r="C8951">
        <v>1</v>
      </c>
      <c r="D8951">
        <v>10</v>
      </c>
      <c r="E8951">
        <v>3</v>
      </c>
      <c r="G8951">
        <v>1</v>
      </c>
      <c r="H8951">
        <v>0</v>
      </c>
      <c r="I8951">
        <v>2</v>
      </c>
      <c r="J8951">
        <v>6</v>
      </c>
      <c r="L8951">
        <v>1</v>
      </c>
      <c r="V8951">
        <f>IF(AND(Table1[[#This Row],[age]]&lt;=18, Table1[[#This Row],[engaged_in_prod]] = 1),1,0)</f>
        <v>0</v>
      </c>
    </row>
    <row r="8952" spans="1:22" x14ac:dyDescent="0.25">
      <c r="A8952">
        <v>1401</v>
      </c>
      <c r="B8952">
        <v>5</v>
      </c>
      <c r="C8952">
        <v>1</v>
      </c>
      <c r="D8952">
        <v>14</v>
      </c>
      <c r="E8952">
        <v>3</v>
      </c>
      <c r="F8952">
        <v>5</v>
      </c>
      <c r="G8952">
        <v>1</v>
      </c>
      <c r="H8952">
        <v>4</v>
      </c>
      <c r="I8952">
        <v>2</v>
      </c>
      <c r="J8952">
        <v>6</v>
      </c>
      <c r="L8952">
        <v>1</v>
      </c>
      <c r="V8952">
        <f>IF(AND(Table1[[#This Row],[age]]&lt;=18, Table1[[#This Row],[engaged_in_prod]] = 1),1,0)</f>
        <v>0</v>
      </c>
    </row>
    <row r="8953" spans="1:22" x14ac:dyDescent="0.25">
      <c r="A8953">
        <v>1038</v>
      </c>
      <c r="B8953">
        <v>2</v>
      </c>
      <c r="C8953">
        <v>2</v>
      </c>
      <c r="D8953">
        <v>50</v>
      </c>
      <c r="E8953">
        <v>2</v>
      </c>
      <c r="F8953">
        <v>1</v>
      </c>
      <c r="G8953">
        <v>1</v>
      </c>
      <c r="H8953">
        <v>0</v>
      </c>
      <c r="I8953">
        <v>1</v>
      </c>
      <c r="K8953">
        <v>1</v>
      </c>
      <c r="L8953">
        <v>1</v>
      </c>
      <c r="M8953">
        <v>2</v>
      </c>
      <c r="N8953">
        <v>18</v>
      </c>
      <c r="O8953">
        <v>3</v>
      </c>
      <c r="P8953">
        <v>4</v>
      </c>
      <c r="Q8953">
        <v>1</v>
      </c>
      <c r="R8953">
        <v>9</v>
      </c>
      <c r="S8953">
        <v>2</v>
      </c>
      <c r="T8953">
        <v>6</v>
      </c>
      <c r="V8953">
        <f>IF(AND(Table1[[#This Row],[age]]&lt;=18, Table1[[#This Row],[engaged_in_prod]] = 1),1,0)</f>
        <v>0</v>
      </c>
    </row>
    <row r="8954" spans="1:22" x14ac:dyDescent="0.25">
      <c r="A8954">
        <v>1039</v>
      </c>
      <c r="B8954">
        <v>1</v>
      </c>
      <c r="C8954">
        <v>1</v>
      </c>
      <c r="D8954">
        <v>50</v>
      </c>
      <c r="E8954">
        <v>1</v>
      </c>
      <c r="F8954">
        <v>1</v>
      </c>
      <c r="G8954">
        <v>1</v>
      </c>
      <c r="H8954">
        <v>2</v>
      </c>
      <c r="I8954">
        <v>1</v>
      </c>
      <c r="K8954">
        <v>2</v>
      </c>
      <c r="L8954">
        <v>1</v>
      </c>
      <c r="V8954">
        <f>IF(AND(Table1[[#This Row],[age]]&lt;=18, Table1[[#This Row],[engaged_in_prod]] = 1),1,0)</f>
        <v>0</v>
      </c>
    </row>
    <row r="8955" spans="1:22" x14ac:dyDescent="0.25">
      <c r="A8955">
        <v>1048</v>
      </c>
      <c r="B8955">
        <v>2</v>
      </c>
      <c r="C8955">
        <v>2</v>
      </c>
      <c r="D8955">
        <v>50</v>
      </c>
      <c r="E8955">
        <v>6</v>
      </c>
      <c r="F8955">
        <v>5</v>
      </c>
      <c r="G8955">
        <v>1</v>
      </c>
      <c r="H8955">
        <v>0</v>
      </c>
      <c r="I8955">
        <v>1</v>
      </c>
      <c r="K8955">
        <v>2</v>
      </c>
      <c r="L8955">
        <v>1</v>
      </c>
      <c r="V8955">
        <f>IF(AND(Table1[[#This Row],[age]]&lt;=18, Table1[[#This Row],[engaged_in_prod]] = 1),1,0)</f>
        <v>0</v>
      </c>
    </row>
    <row r="8956" spans="1:22" x14ac:dyDescent="0.25">
      <c r="A8956">
        <v>1061</v>
      </c>
      <c r="B8956">
        <v>2</v>
      </c>
      <c r="C8956">
        <v>2</v>
      </c>
      <c r="D8956">
        <v>50</v>
      </c>
      <c r="E8956">
        <v>2</v>
      </c>
      <c r="F8956">
        <v>1</v>
      </c>
      <c r="G8956">
        <v>1</v>
      </c>
      <c r="H8956">
        <v>0</v>
      </c>
      <c r="I8956">
        <v>1</v>
      </c>
      <c r="K8956">
        <v>1</v>
      </c>
      <c r="L8956">
        <v>1</v>
      </c>
      <c r="V8956">
        <f>IF(AND(Table1[[#This Row],[age]]&lt;=18, Table1[[#This Row],[engaged_in_prod]] = 1),1,0)</f>
        <v>0</v>
      </c>
    </row>
    <row r="8957" spans="1:22" x14ac:dyDescent="0.25">
      <c r="A8957">
        <v>1402</v>
      </c>
      <c r="B8957">
        <v>9</v>
      </c>
      <c r="C8957">
        <v>2</v>
      </c>
      <c r="D8957">
        <v>11</v>
      </c>
      <c r="E8957">
        <v>3</v>
      </c>
      <c r="G8957">
        <v>1</v>
      </c>
      <c r="H8957">
        <v>0</v>
      </c>
      <c r="I8957">
        <v>2</v>
      </c>
      <c r="J8957">
        <v>6</v>
      </c>
      <c r="L8957">
        <v>1</v>
      </c>
      <c r="V8957">
        <f>IF(AND(Table1[[#This Row],[age]]&lt;=18, Table1[[#This Row],[engaged_in_prod]] = 1),1,0)</f>
        <v>0</v>
      </c>
    </row>
    <row r="8958" spans="1:22" x14ac:dyDescent="0.25">
      <c r="A8958">
        <v>1402</v>
      </c>
      <c r="B8958">
        <v>8</v>
      </c>
      <c r="C8958">
        <v>2</v>
      </c>
      <c r="D8958">
        <v>13</v>
      </c>
      <c r="E8958">
        <v>3</v>
      </c>
      <c r="F8958">
        <v>5</v>
      </c>
      <c r="G8958">
        <v>1</v>
      </c>
      <c r="H8958">
        <v>3</v>
      </c>
      <c r="I8958">
        <v>2</v>
      </c>
      <c r="J8958">
        <v>6</v>
      </c>
      <c r="L8958">
        <v>1</v>
      </c>
      <c r="V8958">
        <f>IF(AND(Table1[[#This Row],[age]]&lt;=18, Table1[[#This Row],[engaged_in_prod]] = 1),1,0)</f>
        <v>0</v>
      </c>
    </row>
    <row r="8959" spans="1:22" x14ac:dyDescent="0.25">
      <c r="A8959">
        <v>1402</v>
      </c>
      <c r="B8959">
        <v>7</v>
      </c>
      <c r="C8959">
        <v>1</v>
      </c>
      <c r="D8959">
        <v>15</v>
      </c>
      <c r="E8959">
        <v>3</v>
      </c>
      <c r="F8959">
        <v>5</v>
      </c>
      <c r="G8959">
        <v>1</v>
      </c>
      <c r="H8959">
        <v>1</v>
      </c>
      <c r="I8959">
        <v>2</v>
      </c>
      <c r="J8959">
        <v>6</v>
      </c>
      <c r="L8959">
        <v>1</v>
      </c>
      <c r="V8959">
        <f>IF(AND(Table1[[#This Row],[age]]&lt;=18, Table1[[#This Row],[engaged_in_prod]] = 1),1,0)</f>
        <v>0</v>
      </c>
    </row>
    <row r="8960" spans="1:22" x14ac:dyDescent="0.25">
      <c r="A8960">
        <v>1402</v>
      </c>
      <c r="B8960">
        <v>6</v>
      </c>
      <c r="C8960">
        <v>1</v>
      </c>
      <c r="D8960">
        <v>17</v>
      </c>
      <c r="E8960">
        <v>3</v>
      </c>
      <c r="F8960">
        <v>5</v>
      </c>
      <c r="G8960">
        <v>1</v>
      </c>
      <c r="H8960">
        <v>1</v>
      </c>
      <c r="I8960">
        <v>2</v>
      </c>
      <c r="J8960">
        <v>6</v>
      </c>
      <c r="L8960">
        <v>1</v>
      </c>
      <c r="V8960">
        <f>IF(AND(Table1[[#This Row],[age]]&lt;=18, Table1[[#This Row],[engaged_in_prod]] = 1),1,0)</f>
        <v>0</v>
      </c>
    </row>
    <row r="8961" spans="1:22" x14ac:dyDescent="0.25">
      <c r="A8961">
        <v>1402</v>
      </c>
      <c r="B8961">
        <v>5</v>
      </c>
      <c r="C8961">
        <v>2</v>
      </c>
      <c r="D8961">
        <v>19</v>
      </c>
      <c r="E8961">
        <v>3</v>
      </c>
      <c r="F8961">
        <v>5</v>
      </c>
      <c r="G8961">
        <v>1</v>
      </c>
      <c r="H8961">
        <v>7</v>
      </c>
      <c r="I8961">
        <v>2</v>
      </c>
      <c r="J8961">
        <v>6</v>
      </c>
      <c r="L8961">
        <v>1</v>
      </c>
      <c r="V8961">
        <f>IF(AND(Table1[[#This Row],[age]]&lt;=18, Table1[[#This Row],[engaged_in_prod]] = 1),1,0)</f>
        <v>0</v>
      </c>
    </row>
    <row r="8962" spans="1:22" x14ac:dyDescent="0.25">
      <c r="A8962">
        <v>1402</v>
      </c>
      <c r="B8962">
        <v>4</v>
      </c>
      <c r="C8962">
        <v>1</v>
      </c>
      <c r="D8962">
        <v>21</v>
      </c>
      <c r="E8962">
        <v>3</v>
      </c>
      <c r="F8962">
        <v>5</v>
      </c>
      <c r="G8962">
        <v>1</v>
      </c>
      <c r="H8962">
        <v>6</v>
      </c>
      <c r="I8962">
        <v>2</v>
      </c>
      <c r="J8962">
        <v>6</v>
      </c>
      <c r="L8962">
        <v>1</v>
      </c>
      <c r="V8962">
        <f>IF(AND(Table1[[#This Row],[age]]&lt;=18, Table1[[#This Row],[engaged_in_prod]] = 1),1,0)</f>
        <v>0</v>
      </c>
    </row>
    <row r="8963" spans="1:22" x14ac:dyDescent="0.25">
      <c r="A8963">
        <v>1402</v>
      </c>
      <c r="B8963">
        <v>3</v>
      </c>
      <c r="C8963">
        <v>1</v>
      </c>
      <c r="D8963">
        <v>23</v>
      </c>
      <c r="E8963">
        <v>3</v>
      </c>
      <c r="F8963">
        <v>5</v>
      </c>
      <c r="G8963">
        <v>1</v>
      </c>
      <c r="H8963">
        <v>8</v>
      </c>
      <c r="I8963">
        <v>2</v>
      </c>
      <c r="J8963">
        <v>6</v>
      </c>
      <c r="L8963">
        <v>1</v>
      </c>
      <c r="V8963">
        <f>IF(AND(Table1[[#This Row],[age]]&lt;=18, Table1[[#This Row],[engaged_in_prod]] = 1),1,0)</f>
        <v>0</v>
      </c>
    </row>
    <row r="8964" spans="1:22" x14ac:dyDescent="0.25">
      <c r="A8964">
        <v>1062</v>
      </c>
      <c r="B8964">
        <v>2</v>
      </c>
      <c r="C8964">
        <v>2</v>
      </c>
      <c r="D8964">
        <v>50</v>
      </c>
      <c r="E8964">
        <v>2</v>
      </c>
      <c r="F8964">
        <v>1</v>
      </c>
      <c r="G8964">
        <v>1</v>
      </c>
      <c r="H8964">
        <v>0</v>
      </c>
      <c r="I8964">
        <v>1</v>
      </c>
      <c r="K8964">
        <v>1</v>
      </c>
      <c r="L8964">
        <v>1</v>
      </c>
      <c r="V8964">
        <f>IF(AND(Table1[[#This Row],[age]]&lt;=18, Table1[[#This Row],[engaged_in_prod]] = 1),1,0)</f>
        <v>0</v>
      </c>
    </row>
    <row r="8965" spans="1:22" x14ac:dyDescent="0.25">
      <c r="A8965">
        <v>1081</v>
      </c>
      <c r="B8965">
        <v>10</v>
      </c>
      <c r="C8965">
        <v>1</v>
      </c>
      <c r="D8965">
        <v>50</v>
      </c>
      <c r="E8965">
        <v>6</v>
      </c>
      <c r="F8965">
        <v>1</v>
      </c>
      <c r="G8965">
        <v>1</v>
      </c>
      <c r="H8965">
        <v>0</v>
      </c>
      <c r="I8965">
        <v>1</v>
      </c>
      <c r="K8965">
        <v>2</v>
      </c>
      <c r="L8965">
        <v>1</v>
      </c>
      <c r="V8965">
        <f>IF(AND(Table1[[#This Row],[age]]&lt;=18, Table1[[#This Row],[engaged_in_prod]] = 1),1,0)</f>
        <v>0</v>
      </c>
    </row>
    <row r="8966" spans="1:22" x14ac:dyDescent="0.25">
      <c r="A8966">
        <v>1403</v>
      </c>
      <c r="B8966">
        <v>9</v>
      </c>
      <c r="C8966">
        <v>2</v>
      </c>
      <c r="D8966">
        <v>2</v>
      </c>
      <c r="E8966">
        <v>3</v>
      </c>
      <c r="G8966">
        <v>2</v>
      </c>
      <c r="L8966">
        <v>1</v>
      </c>
      <c r="V8966">
        <f>IF(AND(Table1[[#This Row],[age]]&lt;=18, Table1[[#This Row],[engaged_in_prod]] = 1),1,0)</f>
        <v>0</v>
      </c>
    </row>
    <row r="8967" spans="1:22" x14ac:dyDescent="0.25">
      <c r="A8967">
        <v>1403</v>
      </c>
      <c r="B8967">
        <v>8</v>
      </c>
      <c r="C8967">
        <v>1</v>
      </c>
      <c r="D8967">
        <v>4</v>
      </c>
      <c r="E8967">
        <v>3</v>
      </c>
      <c r="G8967">
        <v>2</v>
      </c>
      <c r="L8967">
        <v>1</v>
      </c>
      <c r="V8967">
        <f>IF(AND(Table1[[#This Row],[age]]&lt;=18, Table1[[#This Row],[engaged_in_prod]] = 1),1,0)</f>
        <v>0</v>
      </c>
    </row>
    <row r="8968" spans="1:22" x14ac:dyDescent="0.25">
      <c r="A8968">
        <v>1403</v>
      </c>
      <c r="B8968">
        <v>7</v>
      </c>
      <c r="C8968">
        <v>1</v>
      </c>
      <c r="D8968">
        <v>5</v>
      </c>
      <c r="E8968">
        <v>3</v>
      </c>
      <c r="G8968">
        <v>1</v>
      </c>
      <c r="H8968">
        <v>0</v>
      </c>
      <c r="I8968">
        <v>2</v>
      </c>
      <c r="J8968">
        <v>5</v>
      </c>
      <c r="L8968">
        <v>1</v>
      </c>
      <c r="V8968">
        <f>IF(AND(Table1[[#This Row],[age]]&lt;=18, Table1[[#This Row],[engaged_in_prod]] = 1),1,0)</f>
        <v>0</v>
      </c>
    </row>
    <row r="8969" spans="1:22" x14ac:dyDescent="0.25">
      <c r="A8969">
        <v>1403</v>
      </c>
      <c r="B8969">
        <v>6</v>
      </c>
      <c r="C8969">
        <v>2</v>
      </c>
      <c r="D8969">
        <v>6</v>
      </c>
      <c r="E8969">
        <v>3</v>
      </c>
      <c r="G8969">
        <v>1</v>
      </c>
      <c r="H8969">
        <v>0</v>
      </c>
      <c r="I8969">
        <v>2</v>
      </c>
      <c r="J8969">
        <v>5</v>
      </c>
      <c r="L8969">
        <v>1</v>
      </c>
      <c r="V8969">
        <f>IF(AND(Table1[[#This Row],[age]]&lt;=18, Table1[[#This Row],[engaged_in_prod]] = 1),1,0)</f>
        <v>0</v>
      </c>
    </row>
    <row r="8970" spans="1:22" x14ac:dyDescent="0.25">
      <c r="A8970">
        <v>1403</v>
      </c>
      <c r="B8970">
        <v>5</v>
      </c>
      <c r="C8970">
        <v>1</v>
      </c>
      <c r="D8970">
        <v>8</v>
      </c>
      <c r="E8970">
        <v>3</v>
      </c>
      <c r="G8970">
        <v>1</v>
      </c>
      <c r="H8970">
        <v>0</v>
      </c>
      <c r="I8970">
        <v>2</v>
      </c>
      <c r="J8970">
        <v>6</v>
      </c>
      <c r="L8970">
        <v>1</v>
      </c>
      <c r="V8970">
        <f>IF(AND(Table1[[#This Row],[age]]&lt;=18, Table1[[#This Row],[engaged_in_prod]] = 1),1,0)</f>
        <v>0</v>
      </c>
    </row>
    <row r="8971" spans="1:22" x14ac:dyDescent="0.25">
      <c r="A8971">
        <v>1403</v>
      </c>
      <c r="B8971">
        <v>4</v>
      </c>
      <c r="C8971">
        <v>1</v>
      </c>
      <c r="D8971">
        <v>10</v>
      </c>
      <c r="E8971">
        <v>3</v>
      </c>
      <c r="G8971">
        <v>1</v>
      </c>
      <c r="H8971">
        <v>1</v>
      </c>
      <c r="I8971">
        <v>2</v>
      </c>
      <c r="J8971">
        <v>6</v>
      </c>
      <c r="L8971">
        <v>1</v>
      </c>
      <c r="V8971">
        <f>IF(AND(Table1[[#This Row],[age]]&lt;=18, Table1[[#This Row],[engaged_in_prod]] = 1),1,0)</f>
        <v>0</v>
      </c>
    </row>
    <row r="8972" spans="1:22" x14ac:dyDescent="0.25">
      <c r="A8972">
        <v>1403</v>
      </c>
      <c r="B8972">
        <v>3</v>
      </c>
      <c r="C8972">
        <v>1</v>
      </c>
      <c r="D8972">
        <v>12</v>
      </c>
      <c r="E8972">
        <v>3</v>
      </c>
      <c r="F8972">
        <v>5</v>
      </c>
      <c r="G8972">
        <v>1</v>
      </c>
      <c r="H8972">
        <v>4</v>
      </c>
      <c r="I8972">
        <v>2</v>
      </c>
      <c r="J8972">
        <v>6</v>
      </c>
      <c r="L8972">
        <v>1</v>
      </c>
      <c r="V8972">
        <f>IF(AND(Table1[[#This Row],[age]]&lt;=18, Table1[[#This Row],[engaged_in_prod]] = 1),1,0)</f>
        <v>0</v>
      </c>
    </row>
    <row r="8973" spans="1:22" x14ac:dyDescent="0.25">
      <c r="A8973">
        <v>1097</v>
      </c>
      <c r="B8973">
        <v>2</v>
      </c>
      <c r="C8973">
        <v>2</v>
      </c>
      <c r="D8973">
        <v>50</v>
      </c>
      <c r="E8973">
        <v>2</v>
      </c>
      <c r="F8973">
        <v>1</v>
      </c>
      <c r="G8973">
        <v>1</v>
      </c>
      <c r="H8973">
        <v>0</v>
      </c>
      <c r="I8973">
        <v>1</v>
      </c>
      <c r="K8973">
        <v>1</v>
      </c>
      <c r="L8973">
        <v>1</v>
      </c>
      <c r="V8973">
        <f>IF(AND(Table1[[#This Row],[age]]&lt;=18, Table1[[#This Row],[engaged_in_prod]] = 1),1,0)</f>
        <v>0</v>
      </c>
    </row>
    <row r="8974" spans="1:22" x14ac:dyDescent="0.25">
      <c r="A8974">
        <v>1105</v>
      </c>
      <c r="B8974">
        <v>2</v>
      </c>
      <c r="C8974">
        <v>2</v>
      </c>
      <c r="D8974">
        <v>50</v>
      </c>
      <c r="E8974">
        <v>2</v>
      </c>
      <c r="F8974">
        <v>1</v>
      </c>
      <c r="G8974">
        <v>1</v>
      </c>
      <c r="H8974">
        <v>0</v>
      </c>
      <c r="I8974">
        <v>1</v>
      </c>
      <c r="K8974">
        <v>1</v>
      </c>
      <c r="L8974">
        <v>1</v>
      </c>
      <c r="V8974">
        <f>IF(AND(Table1[[#This Row],[age]]&lt;=18, Table1[[#This Row],[engaged_in_prod]] = 1),1,0)</f>
        <v>0</v>
      </c>
    </row>
    <row r="8975" spans="1:22" x14ac:dyDescent="0.25">
      <c r="A8975">
        <v>1404</v>
      </c>
      <c r="B8975">
        <v>8</v>
      </c>
      <c r="C8975">
        <v>2</v>
      </c>
      <c r="D8975">
        <v>2</v>
      </c>
      <c r="E8975">
        <v>3</v>
      </c>
      <c r="G8975">
        <v>2</v>
      </c>
      <c r="L8975">
        <v>1</v>
      </c>
      <c r="V8975">
        <f>IF(AND(Table1[[#This Row],[age]]&lt;=18, Table1[[#This Row],[engaged_in_prod]] = 1),1,0)</f>
        <v>0</v>
      </c>
    </row>
    <row r="8976" spans="1:22" x14ac:dyDescent="0.25">
      <c r="A8976">
        <v>1404</v>
      </c>
      <c r="B8976">
        <v>7</v>
      </c>
      <c r="C8976">
        <v>1</v>
      </c>
      <c r="D8976">
        <v>5</v>
      </c>
      <c r="E8976">
        <v>3</v>
      </c>
      <c r="G8976">
        <v>1</v>
      </c>
      <c r="H8976">
        <v>0</v>
      </c>
      <c r="I8976">
        <v>2</v>
      </c>
      <c r="J8976">
        <v>5</v>
      </c>
      <c r="L8976">
        <v>1</v>
      </c>
      <c r="V8976">
        <f>IF(AND(Table1[[#This Row],[age]]&lt;=18, Table1[[#This Row],[engaged_in_prod]] = 1),1,0)</f>
        <v>0</v>
      </c>
    </row>
    <row r="8977" spans="1:22" x14ac:dyDescent="0.25">
      <c r="A8977">
        <v>1404</v>
      </c>
      <c r="B8977">
        <v>6</v>
      </c>
      <c r="C8977">
        <v>2</v>
      </c>
      <c r="D8977">
        <v>9</v>
      </c>
      <c r="E8977">
        <v>3</v>
      </c>
      <c r="G8977">
        <v>1</v>
      </c>
      <c r="H8977">
        <v>0</v>
      </c>
      <c r="I8977">
        <v>2</v>
      </c>
      <c r="J8977">
        <v>5</v>
      </c>
      <c r="L8977">
        <v>1</v>
      </c>
      <c r="V8977">
        <f>IF(AND(Table1[[#This Row],[age]]&lt;=18, Table1[[#This Row],[engaged_in_prod]] = 1),1,0)</f>
        <v>0</v>
      </c>
    </row>
    <row r="8978" spans="1:22" x14ac:dyDescent="0.25">
      <c r="A8978">
        <v>1404</v>
      </c>
      <c r="B8978">
        <v>5</v>
      </c>
      <c r="C8978">
        <v>1</v>
      </c>
      <c r="D8978">
        <v>10</v>
      </c>
      <c r="E8978">
        <v>3</v>
      </c>
      <c r="G8978">
        <v>1</v>
      </c>
      <c r="H8978">
        <v>1</v>
      </c>
      <c r="I8978">
        <v>2</v>
      </c>
      <c r="J8978">
        <v>6</v>
      </c>
      <c r="L8978">
        <v>1</v>
      </c>
      <c r="V8978">
        <f>IF(AND(Table1[[#This Row],[age]]&lt;=18, Table1[[#This Row],[engaged_in_prod]] = 1),1,0)</f>
        <v>0</v>
      </c>
    </row>
    <row r="8979" spans="1:22" x14ac:dyDescent="0.25">
      <c r="A8979">
        <v>1404</v>
      </c>
      <c r="B8979">
        <v>4</v>
      </c>
      <c r="C8979">
        <v>1</v>
      </c>
      <c r="D8979">
        <v>14</v>
      </c>
      <c r="E8979">
        <v>3</v>
      </c>
      <c r="F8979">
        <v>5</v>
      </c>
      <c r="G8979">
        <v>1</v>
      </c>
      <c r="H8979">
        <v>0</v>
      </c>
      <c r="I8979">
        <v>2</v>
      </c>
      <c r="J8979">
        <v>6</v>
      </c>
      <c r="L8979">
        <v>1</v>
      </c>
      <c r="V8979">
        <f>IF(AND(Table1[[#This Row],[age]]&lt;=18, Table1[[#This Row],[engaged_in_prod]] = 1),1,0)</f>
        <v>0</v>
      </c>
    </row>
    <row r="8980" spans="1:22" x14ac:dyDescent="0.25">
      <c r="A8980">
        <v>1404</v>
      </c>
      <c r="B8980">
        <v>3</v>
      </c>
      <c r="C8980">
        <v>2</v>
      </c>
      <c r="D8980">
        <v>16</v>
      </c>
      <c r="E8980">
        <v>3</v>
      </c>
      <c r="F8980">
        <v>5</v>
      </c>
      <c r="G8980">
        <v>1</v>
      </c>
      <c r="H8980">
        <v>9</v>
      </c>
      <c r="I8980">
        <v>2</v>
      </c>
      <c r="J8980">
        <v>6</v>
      </c>
      <c r="L8980">
        <v>1</v>
      </c>
      <c r="V8980">
        <f>IF(AND(Table1[[#This Row],[age]]&lt;=18, Table1[[#This Row],[engaged_in_prod]] = 1),1,0)</f>
        <v>0</v>
      </c>
    </row>
    <row r="8981" spans="1:22" x14ac:dyDescent="0.25">
      <c r="A8981">
        <v>1115</v>
      </c>
      <c r="B8981">
        <v>2</v>
      </c>
      <c r="C8981">
        <v>2</v>
      </c>
      <c r="D8981">
        <v>50</v>
      </c>
      <c r="E8981">
        <v>2</v>
      </c>
      <c r="F8981">
        <v>1</v>
      </c>
      <c r="G8981">
        <v>1</v>
      </c>
      <c r="H8981">
        <v>0</v>
      </c>
      <c r="I8981">
        <v>1</v>
      </c>
      <c r="K8981">
        <v>1</v>
      </c>
      <c r="L8981">
        <v>1</v>
      </c>
      <c r="V8981">
        <f>IF(AND(Table1[[#This Row],[age]]&lt;=18, Table1[[#This Row],[engaged_in_prod]] = 1),1,0)</f>
        <v>0</v>
      </c>
    </row>
    <row r="8982" spans="1:22" x14ac:dyDescent="0.25">
      <c r="A8982">
        <v>1163</v>
      </c>
      <c r="B8982">
        <v>2</v>
      </c>
      <c r="C8982">
        <v>2</v>
      </c>
      <c r="D8982">
        <v>50</v>
      </c>
      <c r="E8982">
        <v>2</v>
      </c>
      <c r="F8982">
        <v>1</v>
      </c>
      <c r="G8982">
        <v>1</v>
      </c>
      <c r="H8982">
        <v>1</v>
      </c>
      <c r="I8982">
        <v>1</v>
      </c>
      <c r="K8982">
        <v>1</v>
      </c>
      <c r="L8982">
        <v>1</v>
      </c>
      <c r="V8982">
        <f>IF(AND(Table1[[#This Row],[age]]&lt;=18, Table1[[#This Row],[engaged_in_prod]] = 1),1,0)</f>
        <v>0</v>
      </c>
    </row>
    <row r="8983" spans="1:22" x14ac:dyDescent="0.25">
      <c r="A8983">
        <v>1405</v>
      </c>
      <c r="B8983">
        <v>7</v>
      </c>
      <c r="C8983">
        <v>1</v>
      </c>
      <c r="D8983">
        <v>2</v>
      </c>
      <c r="E8983">
        <v>3</v>
      </c>
      <c r="G8983">
        <v>2</v>
      </c>
      <c r="L8983">
        <v>1</v>
      </c>
      <c r="V8983">
        <f>IF(AND(Table1[[#This Row],[age]]&lt;=18, Table1[[#This Row],[engaged_in_prod]] = 1),1,0)</f>
        <v>0</v>
      </c>
    </row>
    <row r="8984" spans="1:22" x14ac:dyDescent="0.25">
      <c r="A8984">
        <v>1405</v>
      </c>
      <c r="B8984">
        <v>6</v>
      </c>
      <c r="C8984">
        <v>2</v>
      </c>
      <c r="D8984">
        <v>5</v>
      </c>
      <c r="E8984">
        <v>3</v>
      </c>
      <c r="G8984">
        <v>1</v>
      </c>
      <c r="H8984">
        <v>0</v>
      </c>
      <c r="I8984">
        <v>2</v>
      </c>
      <c r="J8984">
        <v>5</v>
      </c>
      <c r="L8984">
        <v>1</v>
      </c>
      <c r="V8984">
        <f>IF(AND(Table1[[#This Row],[age]]&lt;=18, Table1[[#This Row],[engaged_in_prod]] = 1),1,0)</f>
        <v>0</v>
      </c>
    </row>
    <row r="8985" spans="1:22" x14ac:dyDescent="0.25">
      <c r="A8985">
        <v>1405</v>
      </c>
      <c r="B8985">
        <v>5</v>
      </c>
      <c r="C8985">
        <v>1</v>
      </c>
      <c r="D8985">
        <v>5</v>
      </c>
      <c r="E8985">
        <v>3</v>
      </c>
      <c r="G8985">
        <v>1</v>
      </c>
      <c r="H8985">
        <v>0</v>
      </c>
      <c r="I8985">
        <v>2</v>
      </c>
      <c r="J8985">
        <v>5</v>
      </c>
      <c r="L8985">
        <v>1</v>
      </c>
      <c r="V8985">
        <f>IF(AND(Table1[[#This Row],[age]]&lt;=18, Table1[[#This Row],[engaged_in_prod]] = 1),1,0)</f>
        <v>0</v>
      </c>
    </row>
    <row r="8986" spans="1:22" x14ac:dyDescent="0.25">
      <c r="A8986">
        <v>1405</v>
      </c>
      <c r="B8986">
        <v>4</v>
      </c>
      <c r="C8986">
        <v>1</v>
      </c>
      <c r="D8986">
        <v>10</v>
      </c>
      <c r="E8986">
        <v>3</v>
      </c>
      <c r="G8986">
        <v>1</v>
      </c>
      <c r="H8986">
        <v>3</v>
      </c>
      <c r="I8986">
        <v>2</v>
      </c>
      <c r="J8986">
        <v>6</v>
      </c>
      <c r="L8986">
        <v>1</v>
      </c>
      <c r="V8986">
        <f>IF(AND(Table1[[#This Row],[age]]&lt;=18, Table1[[#This Row],[engaged_in_prod]] = 1),1,0)</f>
        <v>0</v>
      </c>
    </row>
    <row r="8987" spans="1:22" x14ac:dyDescent="0.25">
      <c r="A8987">
        <v>1165</v>
      </c>
      <c r="B8987">
        <v>1</v>
      </c>
      <c r="C8987">
        <v>1</v>
      </c>
      <c r="D8987">
        <v>50</v>
      </c>
      <c r="E8987">
        <v>1</v>
      </c>
      <c r="F8987">
        <v>1</v>
      </c>
      <c r="G8987">
        <v>1</v>
      </c>
      <c r="H8987">
        <v>6</v>
      </c>
      <c r="I8987">
        <v>1</v>
      </c>
      <c r="K8987">
        <v>2</v>
      </c>
      <c r="L8987">
        <v>1</v>
      </c>
      <c r="V8987">
        <f>IF(AND(Table1[[#This Row],[age]]&lt;=18, Table1[[#This Row],[engaged_in_prod]] = 1),1,0)</f>
        <v>0</v>
      </c>
    </row>
    <row r="8988" spans="1:22" x14ac:dyDescent="0.25">
      <c r="A8988">
        <v>1168</v>
      </c>
      <c r="B8988">
        <v>2</v>
      </c>
      <c r="C8988">
        <v>2</v>
      </c>
      <c r="D8988">
        <v>50</v>
      </c>
      <c r="E8988">
        <v>2</v>
      </c>
      <c r="F8988">
        <v>1</v>
      </c>
      <c r="G8988">
        <v>1</v>
      </c>
      <c r="H8988">
        <v>0</v>
      </c>
      <c r="I8988">
        <v>1</v>
      </c>
      <c r="K8988">
        <v>1</v>
      </c>
      <c r="L8988">
        <v>1</v>
      </c>
      <c r="V8988">
        <f>IF(AND(Table1[[#This Row],[age]]&lt;=18, Table1[[#This Row],[engaged_in_prod]] = 1),1,0)</f>
        <v>0</v>
      </c>
    </row>
    <row r="8989" spans="1:22" x14ac:dyDescent="0.25">
      <c r="A8989">
        <v>1170</v>
      </c>
      <c r="B8989">
        <v>2</v>
      </c>
      <c r="C8989">
        <v>2</v>
      </c>
      <c r="D8989">
        <v>50</v>
      </c>
      <c r="E8989">
        <v>2</v>
      </c>
      <c r="F8989">
        <v>1</v>
      </c>
      <c r="G8989">
        <v>1</v>
      </c>
      <c r="H8989">
        <v>0</v>
      </c>
      <c r="I8989">
        <v>1</v>
      </c>
      <c r="K8989">
        <v>1</v>
      </c>
      <c r="L8989">
        <v>1</v>
      </c>
      <c r="V8989">
        <f>IF(AND(Table1[[#This Row],[age]]&lt;=18, Table1[[#This Row],[engaged_in_prod]] = 1),1,0)</f>
        <v>0</v>
      </c>
    </row>
    <row r="8990" spans="1:22" x14ac:dyDescent="0.25">
      <c r="A8990">
        <v>1406</v>
      </c>
      <c r="B8990">
        <v>9</v>
      </c>
      <c r="C8990">
        <v>1</v>
      </c>
      <c r="D8990">
        <v>5</v>
      </c>
      <c r="E8990">
        <v>3</v>
      </c>
      <c r="G8990">
        <v>1</v>
      </c>
      <c r="H8990">
        <v>0</v>
      </c>
      <c r="I8990">
        <v>2</v>
      </c>
      <c r="J8990">
        <v>5</v>
      </c>
      <c r="L8990">
        <v>1</v>
      </c>
      <c r="V8990">
        <f>IF(AND(Table1[[#This Row],[age]]&lt;=18, Table1[[#This Row],[engaged_in_prod]] = 1),1,0)</f>
        <v>0</v>
      </c>
    </row>
    <row r="8991" spans="1:22" x14ac:dyDescent="0.25">
      <c r="A8991">
        <v>1406</v>
      </c>
      <c r="B8991">
        <v>7</v>
      </c>
      <c r="C8991">
        <v>2</v>
      </c>
      <c r="D8991">
        <v>8</v>
      </c>
      <c r="E8991">
        <v>3</v>
      </c>
      <c r="G8991">
        <v>1</v>
      </c>
      <c r="H8991">
        <v>0</v>
      </c>
      <c r="I8991">
        <v>2</v>
      </c>
      <c r="J8991">
        <v>5</v>
      </c>
      <c r="L8991">
        <v>1</v>
      </c>
      <c r="V8991">
        <f>IF(AND(Table1[[#This Row],[age]]&lt;=18, Table1[[#This Row],[engaged_in_prod]] = 1),1,0)</f>
        <v>0</v>
      </c>
    </row>
    <row r="8992" spans="1:22" x14ac:dyDescent="0.25">
      <c r="A8992">
        <v>1406</v>
      </c>
      <c r="B8992">
        <v>8</v>
      </c>
      <c r="C8992">
        <v>2</v>
      </c>
      <c r="D8992">
        <v>9</v>
      </c>
      <c r="E8992">
        <v>3</v>
      </c>
      <c r="G8992">
        <v>1</v>
      </c>
      <c r="H8992">
        <v>0</v>
      </c>
      <c r="I8992">
        <v>2</v>
      </c>
      <c r="J8992">
        <v>5</v>
      </c>
      <c r="L8992">
        <v>1</v>
      </c>
      <c r="V8992">
        <f>IF(AND(Table1[[#This Row],[age]]&lt;=18, Table1[[#This Row],[engaged_in_prod]] = 1),1,0)</f>
        <v>0</v>
      </c>
    </row>
    <row r="8993" spans="1:22" x14ac:dyDescent="0.25">
      <c r="A8993">
        <v>1406</v>
      </c>
      <c r="B8993">
        <v>6</v>
      </c>
      <c r="C8993">
        <v>1</v>
      </c>
      <c r="D8993">
        <v>10</v>
      </c>
      <c r="E8993">
        <v>3</v>
      </c>
      <c r="G8993">
        <v>1</v>
      </c>
      <c r="H8993">
        <v>3</v>
      </c>
      <c r="I8993">
        <v>2</v>
      </c>
      <c r="J8993">
        <v>6</v>
      </c>
      <c r="L8993">
        <v>1</v>
      </c>
      <c r="V8993">
        <f>IF(AND(Table1[[#This Row],[age]]&lt;=18, Table1[[#This Row],[engaged_in_prod]] = 1),1,0)</f>
        <v>0</v>
      </c>
    </row>
    <row r="8994" spans="1:22" x14ac:dyDescent="0.25">
      <c r="A8994">
        <v>1406</v>
      </c>
      <c r="B8994">
        <v>5</v>
      </c>
      <c r="C8994">
        <v>2</v>
      </c>
      <c r="D8994">
        <v>13</v>
      </c>
      <c r="E8994">
        <v>3</v>
      </c>
      <c r="F8994">
        <v>5</v>
      </c>
      <c r="G8994">
        <v>1</v>
      </c>
      <c r="H8994">
        <v>1</v>
      </c>
      <c r="I8994">
        <v>2</v>
      </c>
      <c r="J8994">
        <v>6</v>
      </c>
      <c r="L8994">
        <v>1</v>
      </c>
      <c r="V8994">
        <f>IF(AND(Table1[[#This Row],[age]]&lt;=18, Table1[[#This Row],[engaged_in_prod]] = 1),1,0)</f>
        <v>0</v>
      </c>
    </row>
    <row r="8995" spans="1:22" x14ac:dyDescent="0.25">
      <c r="A8995">
        <v>1406</v>
      </c>
      <c r="B8995">
        <v>4</v>
      </c>
      <c r="C8995">
        <v>1</v>
      </c>
      <c r="D8995">
        <v>14</v>
      </c>
      <c r="E8995">
        <v>3</v>
      </c>
      <c r="F8995">
        <v>5</v>
      </c>
      <c r="G8995">
        <v>1</v>
      </c>
      <c r="H8995">
        <v>6</v>
      </c>
      <c r="I8995">
        <v>2</v>
      </c>
      <c r="J8995">
        <v>6</v>
      </c>
      <c r="L8995">
        <v>1</v>
      </c>
      <c r="V8995">
        <f>IF(AND(Table1[[#This Row],[age]]&lt;=18, Table1[[#This Row],[engaged_in_prod]] = 1),1,0)</f>
        <v>0</v>
      </c>
    </row>
    <row r="8996" spans="1:22" x14ac:dyDescent="0.25">
      <c r="A8996">
        <v>1406</v>
      </c>
      <c r="B8996">
        <v>3</v>
      </c>
      <c r="C8996">
        <v>1</v>
      </c>
      <c r="D8996">
        <v>15</v>
      </c>
      <c r="E8996">
        <v>3</v>
      </c>
      <c r="F8996">
        <v>5</v>
      </c>
      <c r="G8996">
        <v>1</v>
      </c>
      <c r="H8996">
        <v>7</v>
      </c>
      <c r="I8996">
        <v>2</v>
      </c>
      <c r="J8996">
        <v>6</v>
      </c>
      <c r="L8996">
        <v>1</v>
      </c>
      <c r="V8996">
        <f>IF(AND(Table1[[#This Row],[age]]&lt;=18, Table1[[#This Row],[engaged_in_prod]] = 1),1,0)</f>
        <v>0</v>
      </c>
    </row>
    <row r="8997" spans="1:22" x14ac:dyDescent="0.25">
      <c r="A8997">
        <v>1186</v>
      </c>
      <c r="B8997">
        <v>2</v>
      </c>
      <c r="C8997">
        <v>2</v>
      </c>
      <c r="D8997">
        <v>50</v>
      </c>
      <c r="E8997">
        <v>2</v>
      </c>
      <c r="F8997">
        <v>1</v>
      </c>
      <c r="G8997">
        <v>1</v>
      </c>
      <c r="H8997">
        <v>0</v>
      </c>
      <c r="I8997">
        <v>1</v>
      </c>
      <c r="K8997">
        <v>1</v>
      </c>
      <c r="L8997">
        <v>1</v>
      </c>
      <c r="V8997">
        <f>IF(AND(Table1[[#This Row],[age]]&lt;=18, Table1[[#This Row],[engaged_in_prod]] = 1),1,0)</f>
        <v>0</v>
      </c>
    </row>
    <row r="8998" spans="1:22" x14ac:dyDescent="0.25">
      <c r="A8998">
        <v>1206</v>
      </c>
      <c r="B8998">
        <v>2</v>
      </c>
      <c r="C8998">
        <v>2</v>
      </c>
      <c r="D8998">
        <v>50</v>
      </c>
      <c r="E8998">
        <v>2</v>
      </c>
      <c r="F8998">
        <v>1</v>
      </c>
      <c r="G8998">
        <v>1</v>
      </c>
      <c r="H8998">
        <v>0</v>
      </c>
      <c r="I8998">
        <v>1</v>
      </c>
      <c r="K8998">
        <v>1</v>
      </c>
      <c r="L8998">
        <v>1</v>
      </c>
      <c r="V8998">
        <f>IF(AND(Table1[[#This Row],[age]]&lt;=18, Table1[[#This Row],[engaged_in_prod]] = 1),1,0)</f>
        <v>0</v>
      </c>
    </row>
    <row r="8999" spans="1:22" x14ac:dyDescent="0.25">
      <c r="A8999">
        <v>1407</v>
      </c>
      <c r="B8999">
        <v>3</v>
      </c>
      <c r="C8999">
        <v>1</v>
      </c>
      <c r="D8999">
        <v>0</v>
      </c>
      <c r="E8999">
        <v>3</v>
      </c>
      <c r="G8999">
        <v>2</v>
      </c>
      <c r="L8999">
        <v>1</v>
      </c>
      <c r="V8999">
        <f>IF(AND(Table1[[#This Row],[age]]&lt;=18, Table1[[#This Row],[engaged_in_prod]] = 1),1,0)</f>
        <v>0</v>
      </c>
    </row>
    <row r="9000" spans="1:22" x14ac:dyDescent="0.25">
      <c r="A9000">
        <v>1207</v>
      </c>
      <c r="B9000">
        <v>2</v>
      </c>
      <c r="C9000">
        <v>2</v>
      </c>
      <c r="D9000">
        <v>50</v>
      </c>
      <c r="E9000">
        <v>2</v>
      </c>
      <c r="F9000">
        <v>1</v>
      </c>
      <c r="G9000">
        <v>1</v>
      </c>
      <c r="H9000">
        <v>0</v>
      </c>
      <c r="I9000">
        <v>1</v>
      </c>
      <c r="K9000">
        <v>1</v>
      </c>
      <c r="L9000">
        <v>1</v>
      </c>
      <c r="V9000">
        <f>IF(AND(Table1[[#This Row],[age]]&lt;=18, Table1[[#This Row],[engaged_in_prod]] = 1),1,0)</f>
        <v>0</v>
      </c>
    </row>
    <row r="9001" spans="1:22" x14ac:dyDescent="0.25">
      <c r="A9001">
        <v>1209</v>
      </c>
      <c r="B9001">
        <v>1</v>
      </c>
      <c r="C9001">
        <v>2</v>
      </c>
      <c r="D9001">
        <v>50</v>
      </c>
      <c r="E9001">
        <v>1</v>
      </c>
      <c r="F9001">
        <v>1</v>
      </c>
      <c r="G9001">
        <v>1</v>
      </c>
      <c r="H9001">
        <v>0</v>
      </c>
      <c r="I9001">
        <v>1</v>
      </c>
      <c r="K9001">
        <v>2</v>
      </c>
      <c r="L9001">
        <v>1</v>
      </c>
      <c r="V9001">
        <f>IF(AND(Table1[[#This Row],[age]]&lt;=18, Table1[[#This Row],[engaged_in_prod]] = 1),1,0)</f>
        <v>0</v>
      </c>
    </row>
    <row r="9002" spans="1:22" x14ac:dyDescent="0.25">
      <c r="A9002">
        <v>1408</v>
      </c>
      <c r="B9002">
        <v>7</v>
      </c>
      <c r="C9002">
        <v>1</v>
      </c>
      <c r="D9002">
        <v>5</v>
      </c>
      <c r="E9002">
        <v>3</v>
      </c>
      <c r="G9002">
        <v>1</v>
      </c>
      <c r="H9002">
        <v>0</v>
      </c>
      <c r="I9002">
        <v>2</v>
      </c>
      <c r="J9002">
        <v>5</v>
      </c>
      <c r="L9002">
        <v>1</v>
      </c>
      <c r="V9002">
        <f>IF(AND(Table1[[#This Row],[age]]&lt;=18, Table1[[#This Row],[engaged_in_prod]] = 1),1,0)</f>
        <v>0</v>
      </c>
    </row>
    <row r="9003" spans="1:22" x14ac:dyDescent="0.25">
      <c r="A9003">
        <v>1211</v>
      </c>
      <c r="B9003">
        <v>2</v>
      </c>
      <c r="C9003">
        <v>2</v>
      </c>
      <c r="D9003">
        <v>50</v>
      </c>
      <c r="E9003">
        <v>2</v>
      </c>
      <c r="F9003">
        <v>1</v>
      </c>
      <c r="G9003">
        <v>1</v>
      </c>
      <c r="H9003">
        <v>2</v>
      </c>
      <c r="I9003">
        <v>1</v>
      </c>
      <c r="K9003">
        <v>1</v>
      </c>
      <c r="L9003">
        <v>1</v>
      </c>
      <c r="V9003">
        <f>IF(AND(Table1[[#This Row],[age]]&lt;=18, Table1[[#This Row],[engaged_in_prod]] = 1),1,0)</f>
        <v>0</v>
      </c>
    </row>
    <row r="9004" spans="1:22" x14ac:dyDescent="0.25">
      <c r="A9004">
        <v>1222</v>
      </c>
      <c r="B9004">
        <v>1</v>
      </c>
      <c r="C9004">
        <v>1</v>
      </c>
      <c r="D9004">
        <v>50</v>
      </c>
      <c r="E9004">
        <v>1</v>
      </c>
      <c r="F9004">
        <v>1</v>
      </c>
      <c r="G9004">
        <v>1</v>
      </c>
      <c r="H9004">
        <v>4</v>
      </c>
      <c r="I9004">
        <v>1</v>
      </c>
      <c r="K9004">
        <v>2</v>
      </c>
      <c r="L9004">
        <v>1</v>
      </c>
      <c r="V9004">
        <f>IF(AND(Table1[[#This Row],[age]]&lt;=18, Table1[[#This Row],[engaged_in_prod]] = 1),1,0)</f>
        <v>0</v>
      </c>
    </row>
    <row r="9005" spans="1:22" x14ac:dyDescent="0.25">
      <c r="A9005">
        <v>1236</v>
      </c>
      <c r="B9005">
        <v>12</v>
      </c>
      <c r="C9005">
        <v>2</v>
      </c>
      <c r="D9005">
        <v>50</v>
      </c>
      <c r="E9005">
        <v>8</v>
      </c>
      <c r="F9005">
        <v>1</v>
      </c>
      <c r="G9005">
        <v>1</v>
      </c>
      <c r="H9005">
        <v>4</v>
      </c>
      <c r="I9005">
        <v>1</v>
      </c>
      <c r="K9005">
        <v>1</v>
      </c>
      <c r="L9005">
        <v>1</v>
      </c>
      <c r="V9005">
        <f>IF(AND(Table1[[#This Row],[age]]&lt;=18, Table1[[#This Row],[engaged_in_prod]] = 1),1,0)</f>
        <v>0</v>
      </c>
    </row>
    <row r="9006" spans="1:22" x14ac:dyDescent="0.25">
      <c r="A9006">
        <v>1242</v>
      </c>
      <c r="B9006">
        <v>1</v>
      </c>
      <c r="C9006">
        <v>1</v>
      </c>
      <c r="D9006">
        <v>50</v>
      </c>
      <c r="E9006">
        <v>1</v>
      </c>
      <c r="F9006">
        <v>1</v>
      </c>
      <c r="G9006">
        <v>1</v>
      </c>
      <c r="H9006">
        <v>4</v>
      </c>
      <c r="I9006">
        <v>1</v>
      </c>
      <c r="K9006">
        <v>2</v>
      </c>
      <c r="L9006">
        <v>1</v>
      </c>
      <c r="V9006">
        <f>IF(AND(Table1[[#This Row],[age]]&lt;=18, Table1[[#This Row],[engaged_in_prod]] = 1),1,0)</f>
        <v>0</v>
      </c>
    </row>
    <row r="9007" spans="1:22" x14ac:dyDescent="0.25">
      <c r="A9007">
        <v>1265</v>
      </c>
      <c r="B9007">
        <v>2</v>
      </c>
      <c r="C9007">
        <v>2</v>
      </c>
      <c r="D9007">
        <v>50</v>
      </c>
      <c r="E9007">
        <v>2</v>
      </c>
      <c r="F9007">
        <v>1</v>
      </c>
      <c r="G9007">
        <v>1</v>
      </c>
      <c r="H9007">
        <v>0</v>
      </c>
      <c r="I9007">
        <v>1</v>
      </c>
      <c r="K9007">
        <v>1</v>
      </c>
      <c r="L9007">
        <v>1</v>
      </c>
      <c r="V9007">
        <f>IF(AND(Table1[[#This Row],[age]]&lt;=18, Table1[[#This Row],[engaged_in_prod]] = 1),1,0)</f>
        <v>0</v>
      </c>
    </row>
    <row r="9008" spans="1:22" x14ac:dyDescent="0.25">
      <c r="A9008">
        <v>1267</v>
      </c>
      <c r="B9008">
        <v>1</v>
      </c>
      <c r="C9008">
        <v>1</v>
      </c>
      <c r="D9008">
        <v>50</v>
      </c>
      <c r="E9008">
        <v>1</v>
      </c>
      <c r="F9008">
        <v>1</v>
      </c>
      <c r="G9008">
        <v>1</v>
      </c>
      <c r="H9008">
        <v>3</v>
      </c>
      <c r="I9008">
        <v>1</v>
      </c>
      <c r="K9008">
        <v>2</v>
      </c>
      <c r="L9008">
        <v>1</v>
      </c>
      <c r="V9008">
        <f>IF(AND(Table1[[#This Row],[age]]&lt;=18, Table1[[#This Row],[engaged_in_prod]] = 1),1,0)</f>
        <v>0</v>
      </c>
    </row>
    <row r="9009" spans="1:22" x14ac:dyDescent="0.25">
      <c r="A9009">
        <v>1409</v>
      </c>
      <c r="B9009">
        <v>10</v>
      </c>
      <c r="C9009">
        <v>2</v>
      </c>
      <c r="D9009">
        <v>3</v>
      </c>
      <c r="E9009">
        <v>3</v>
      </c>
      <c r="G9009">
        <v>2</v>
      </c>
      <c r="L9009">
        <v>1</v>
      </c>
      <c r="V9009">
        <f>IF(AND(Table1[[#This Row],[age]]&lt;=18, Table1[[#This Row],[engaged_in_prod]] = 1),1,0)</f>
        <v>0</v>
      </c>
    </row>
    <row r="9010" spans="1:22" x14ac:dyDescent="0.25">
      <c r="A9010">
        <v>1409</v>
      </c>
      <c r="B9010">
        <v>9</v>
      </c>
      <c r="C9010">
        <v>1</v>
      </c>
      <c r="D9010">
        <v>5</v>
      </c>
      <c r="E9010">
        <v>3</v>
      </c>
      <c r="G9010">
        <v>1</v>
      </c>
      <c r="H9010">
        <v>0</v>
      </c>
      <c r="I9010">
        <v>2</v>
      </c>
      <c r="J9010">
        <v>5</v>
      </c>
      <c r="L9010">
        <v>1</v>
      </c>
      <c r="V9010">
        <f>IF(AND(Table1[[#This Row],[age]]&lt;=18, Table1[[#This Row],[engaged_in_prod]] = 1),1,0)</f>
        <v>0</v>
      </c>
    </row>
    <row r="9011" spans="1:22" x14ac:dyDescent="0.25">
      <c r="A9011">
        <v>1409</v>
      </c>
      <c r="B9011">
        <v>8</v>
      </c>
      <c r="C9011">
        <v>1</v>
      </c>
      <c r="D9011">
        <v>8</v>
      </c>
      <c r="E9011">
        <v>3</v>
      </c>
      <c r="G9011">
        <v>1</v>
      </c>
      <c r="H9011">
        <v>1</v>
      </c>
      <c r="I9011">
        <v>2</v>
      </c>
      <c r="J9011">
        <v>6</v>
      </c>
      <c r="L9011">
        <v>1</v>
      </c>
      <c r="V9011">
        <f>IF(AND(Table1[[#This Row],[age]]&lt;=18, Table1[[#This Row],[engaged_in_prod]] = 1),1,0)</f>
        <v>0</v>
      </c>
    </row>
    <row r="9012" spans="1:22" x14ac:dyDescent="0.25">
      <c r="A9012">
        <v>1275</v>
      </c>
      <c r="B9012">
        <v>1</v>
      </c>
      <c r="C9012">
        <v>1</v>
      </c>
      <c r="D9012">
        <v>50</v>
      </c>
      <c r="E9012">
        <v>1</v>
      </c>
      <c r="F9012">
        <v>1</v>
      </c>
      <c r="G9012">
        <v>1</v>
      </c>
      <c r="H9012">
        <v>3</v>
      </c>
      <c r="I9012">
        <v>1</v>
      </c>
      <c r="K9012">
        <v>2</v>
      </c>
      <c r="L9012">
        <v>1</v>
      </c>
      <c r="V9012">
        <f>IF(AND(Table1[[#This Row],[age]]&lt;=18, Table1[[#This Row],[engaged_in_prod]] = 1),1,0)</f>
        <v>0</v>
      </c>
    </row>
    <row r="9013" spans="1:22" x14ac:dyDescent="0.25">
      <c r="A9013">
        <v>1409</v>
      </c>
      <c r="B9013">
        <v>6</v>
      </c>
      <c r="C9013">
        <v>1</v>
      </c>
      <c r="D9013">
        <v>16</v>
      </c>
      <c r="E9013">
        <v>3</v>
      </c>
      <c r="F9013">
        <v>5</v>
      </c>
      <c r="G9013">
        <v>1</v>
      </c>
      <c r="H9013">
        <v>4</v>
      </c>
      <c r="I9013">
        <v>2</v>
      </c>
      <c r="J9013">
        <v>6</v>
      </c>
      <c r="L9013">
        <v>1</v>
      </c>
      <c r="V9013">
        <f>IF(AND(Table1[[#This Row],[age]]&lt;=18, Table1[[#This Row],[engaged_in_prod]] = 1),1,0)</f>
        <v>0</v>
      </c>
    </row>
    <row r="9014" spans="1:22" x14ac:dyDescent="0.25">
      <c r="A9014">
        <v>1276</v>
      </c>
      <c r="B9014">
        <v>2</v>
      </c>
      <c r="C9014">
        <v>2</v>
      </c>
      <c r="D9014">
        <v>50</v>
      </c>
      <c r="E9014">
        <v>2</v>
      </c>
      <c r="F9014">
        <v>1</v>
      </c>
      <c r="G9014">
        <v>1</v>
      </c>
      <c r="H9014">
        <v>13</v>
      </c>
      <c r="I9014">
        <v>1</v>
      </c>
      <c r="K9014">
        <v>7</v>
      </c>
      <c r="L9014">
        <v>1</v>
      </c>
      <c r="V9014">
        <f>IF(AND(Table1[[#This Row],[age]]&lt;=18, Table1[[#This Row],[engaged_in_prod]] = 1),1,0)</f>
        <v>0</v>
      </c>
    </row>
    <row r="9015" spans="1:22" x14ac:dyDescent="0.25">
      <c r="A9015">
        <v>1276</v>
      </c>
      <c r="B9015">
        <v>1</v>
      </c>
      <c r="C9015">
        <v>1</v>
      </c>
      <c r="D9015">
        <v>50</v>
      </c>
      <c r="E9015">
        <v>1</v>
      </c>
      <c r="F9015">
        <v>1</v>
      </c>
      <c r="G9015">
        <v>1</v>
      </c>
      <c r="H9015">
        <v>16</v>
      </c>
      <c r="I9015">
        <v>1</v>
      </c>
      <c r="K9015">
        <v>7</v>
      </c>
      <c r="L9015">
        <v>1</v>
      </c>
      <c r="V9015">
        <f>IF(AND(Table1[[#This Row],[age]]&lt;=18, Table1[[#This Row],[engaged_in_prod]] = 1),1,0)</f>
        <v>0</v>
      </c>
    </row>
    <row r="9016" spans="1:22" x14ac:dyDescent="0.25">
      <c r="A9016">
        <v>1300</v>
      </c>
      <c r="B9016">
        <v>1</v>
      </c>
      <c r="C9016">
        <v>1</v>
      </c>
      <c r="D9016">
        <v>50</v>
      </c>
      <c r="E9016">
        <v>1</v>
      </c>
      <c r="F9016">
        <v>1</v>
      </c>
      <c r="G9016">
        <v>1</v>
      </c>
      <c r="H9016">
        <v>6</v>
      </c>
      <c r="I9016">
        <v>1</v>
      </c>
      <c r="K9016">
        <v>2</v>
      </c>
      <c r="L9016">
        <v>1</v>
      </c>
      <c r="V9016">
        <f>IF(AND(Table1[[#This Row],[age]]&lt;=18, Table1[[#This Row],[engaged_in_prod]] = 1),1,0)</f>
        <v>0</v>
      </c>
    </row>
    <row r="9017" spans="1:22" x14ac:dyDescent="0.25">
      <c r="A9017">
        <v>1305</v>
      </c>
      <c r="B9017">
        <v>2</v>
      </c>
      <c r="C9017">
        <v>2</v>
      </c>
      <c r="D9017">
        <v>50</v>
      </c>
      <c r="E9017">
        <v>2</v>
      </c>
      <c r="F9017">
        <v>1</v>
      </c>
      <c r="G9017">
        <v>1</v>
      </c>
      <c r="H9017">
        <v>0</v>
      </c>
      <c r="I9017">
        <v>1</v>
      </c>
      <c r="K9017">
        <v>1</v>
      </c>
      <c r="L9017">
        <v>1</v>
      </c>
      <c r="V9017">
        <f>IF(AND(Table1[[#This Row],[age]]&lt;=18, Table1[[#This Row],[engaged_in_prod]] = 1),1,0)</f>
        <v>0</v>
      </c>
    </row>
    <row r="9018" spans="1:22" x14ac:dyDescent="0.25">
      <c r="A9018">
        <v>1327</v>
      </c>
      <c r="B9018">
        <v>2</v>
      </c>
      <c r="C9018">
        <v>2</v>
      </c>
      <c r="D9018">
        <v>50</v>
      </c>
      <c r="E9018">
        <v>6</v>
      </c>
      <c r="F9018">
        <v>2</v>
      </c>
      <c r="G9018">
        <v>1</v>
      </c>
      <c r="H9018">
        <v>0</v>
      </c>
      <c r="I9018">
        <v>1</v>
      </c>
      <c r="K9018">
        <v>1</v>
      </c>
      <c r="L9018">
        <v>1</v>
      </c>
      <c r="V9018">
        <f>IF(AND(Table1[[#This Row],[age]]&lt;=18, Table1[[#This Row],[engaged_in_prod]] = 1),1,0)</f>
        <v>0</v>
      </c>
    </row>
    <row r="9019" spans="1:22" x14ac:dyDescent="0.25">
      <c r="A9019">
        <v>1410</v>
      </c>
      <c r="B9019">
        <v>14</v>
      </c>
      <c r="C9019">
        <v>2</v>
      </c>
      <c r="D9019">
        <v>1</v>
      </c>
      <c r="E9019">
        <v>3</v>
      </c>
      <c r="G9019">
        <v>2</v>
      </c>
      <c r="L9019">
        <v>1</v>
      </c>
      <c r="V9019">
        <f>IF(AND(Table1[[#This Row],[age]]&lt;=18, Table1[[#This Row],[engaged_in_prod]] = 1),1,0)</f>
        <v>0</v>
      </c>
    </row>
    <row r="9020" spans="1:22" x14ac:dyDescent="0.25">
      <c r="A9020">
        <v>1410</v>
      </c>
      <c r="B9020">
        <v>13</v>
      </c>
      <c r="C9020">
        <v>1</v>
      </c>
      <c r="D9020">
        <v>4</v>
      </c>
      <c r="E9020">
        <v>3</v>
      </c>
      <c r="G9020">
        <v>2</v>
      </c>
      <c r="L9020">
        <v>1</v>
      </c>
      <c r="V9020">
        <f>IF(AND(Table1[[#This Row],[age]]&lt;=18, Table1[[#This Row],[engaged_in_prod]] = 1),1,0)</f>
        <v>0</v>
      </c>
    </row>
    <row r="9021" spans="1:22" x14ac:dyDescent="0.25">
      <c r="A9021">
        <v>1410</v>
      </c>
      <c r="B9021">
        <v>12</v>
      </c>
      <c r="C9021">
        <v>1</v>
      </c>
      <c r="D9021">
        <v>4</v>
      </c>
      <c r="E9021">
        <v>3</v>
      </c>
      <c r="G9021">
        <v>2</v>
      </c>
      <c r="L9021">
        <v>1</v>
      </c>
      <c r="V9021">
        <f>IF(AND(Table1[[#This Row],[age]]&lt;=18, Table1[[#This Row],[engaged_in_prod]] = 1),1,0)</f>
        <v>0</v>
      </c>
    </row>
    <row r="9022" spans="1:22" x14ac:dyDescent="0.25">
      <c r="A9022">
        <v>1410</v>
      </c>
      <c r="B9022">
        <v>11</v>
      </c>
      <c r="C9022">
        <v>1</v>
      </c>
      <c r="D9022">
        <v>6</v>
      </c>
      <c r="E9022">
        <v>3</v>
      </c>
      <c r="G9022">
        <v>1</v>
      </c>
      <c r="H9022">
        <v>0</v>
      </c>
      <c r="I9022">
        <v>2</v>
      </c>
      <c r="J9022">
        <v>5</v>
      </c>
      <c r="L9022">
        <v>1</v>
      </c>
      <c r="V9022">
        <f>IF(AND(Table1[[#This Row],[age]]&lt;=18, Table1[[#This Row],[engaged_in_prod]] = 1),1,0)</f>
        <v>0</v>
      </c>
    </row>
    <row r="9023" spans="1:22" x14ac:dyDescent="0.25">
      <c r="A9023">
        <v>1410</v>
      </c>
      <c r="B9023">
        <v>10</v>
      </c>
      <c r="C9023">
        <v>2</v>
      </c>
      <c r="D9023">
        <v>8</v>
      </c>
      <c r="E9023">
        <v>3</v>
      </c>
      <c r="G9023">
        <v>1</v>
      </c>
      <c r="H9023">
        <v>0</v>
      </c>
      <c r="I9023">
        <v>2</v>
      </c>
      <c r="J9023">
        <v>5</v>
      </c>
      <c r="L9023">
        <v>1</v>
      </c>
      <c r="V9023">
        <f>IF(AND(Table1[[#This Row],[age]]&lt;=18, Table1[[#This Row],[engaged_in_prod]] = 1),1,0)</f>
        <v>0</v>
      </c>
    </row>
    <row r="9024" spans="1:22" x14ac:dyDescent="0.25">
      <c r="A9024">
        <v>1410</v>
      </c>
      <c r="B9024">
        <v>8</v>
      </c>
      <c r="C9024">
        <v>2</v>
      </c>
      <c r="D9024">
        <v>10</v>
      </c>
      <c r="E9024">
        <v>3</v>
      </c>
      <c r="G9024">
        <v>1</v>
      </c>
      <c r="H9024">
        <v>0</v>
      </c>
      <c r="I9024">
        <v>2</v>
      </c>
      <c r="J9024">
        <v>6</v>
      </c>
      <c r="L9024">
        <v>1</v>
      </c>
      <c r="V9024">
        <f>IF(AND(Table1[[#This Row],[age]]&lt;=18, Table1[[#This Row],[engaged_in_prod]] = 1),1,0)</f>
        <v>0</v>
      </c>
    </row>
    <row r="9025" spans="1:22" x14ac:dyDescent="0.25">
      <c r="A9025">
        <v>1410</v>
      </c>
      <c r="B9025">
        <v>9</v>
      </c>
      <c r="C9025">
        <v>1</v>
      </c>
      <c r="D9025">
        <v>10</v>
      </c>
      <c r="E9025">
        <v>3</v>
      </c>
      <c r="G9025">
        <v>1</v>
      </c>
      <c r="H9025">
        <v>0</v>
      </c>
      <c r="I9025">
        <v>2</v>
      </c>
      <c r="J9025">
        <v>6</v>
      </c>
      <c r="L9025">
        <v>1</v>
      </c>
      <c r="V9025">
        <f>IF(AND(Table1[[#This Row],[age]]&lt;=18, Table1[[#This Row],[engaged_in_prod]] = 1),1,0)</f>
        <v>0</v>
      </c>
    </row>
    <row r="9026" spans="1:22" x14ac:dyDescent="0.25">
      <c r="A9026">
        <v>1410</v>
      </c>
      <c r="B9026">
        <v>7</v>
      </c>
      <c r="C9026">
        <v>1</v>
      </c>
      <c r="D9026">
        <v>12</v>
      </c>
      <c r="E9026">
        <v>3</v>
      </c>
      <c r="F9026">
        <v>5</v>
      </c>
      <c r="G9026">
        <v>1</v>
      </c>
      <c r="H9026">
        <v>1</v>
      </c>
      <c r="I9026">
        <v>2</v>
      </c>
      <c r="J9026">
        <v>6</v>
      </c>
      <c r="L9026">
        <v>1</v>
      </c>
      <c r="V9026">
        <f>IF(AND(Table1[[#This Row],[age]]&lt;=18, Table1[[#This Row],[engaged_in_prod]] = 1),1,0)</f>
        <v>0</v>
      </c>
    </row>
    <row r="9027" spans="1:22" x14ac:dyDescent="0.25">
      <c r="A9027">
        <v>1410</v>
      </c>
      <c r="B9027">
        <v>6</v>
      </c>
      <c r="C9027">
        <v>2</v>
      </c>
      <c r="D9027">
        <v>15</v>
      </c>
      <c r="E9027">
        <v>3</v>
      </c>
      <c r="F9027">
        <v>5</v>
      </c>
      <c r="G9027">
        <v>1</v>
      </c>
      <c r="H9027">
        <v>3</v>
      </c>
      <c r="I9027">
        <v>2</v>
      </c>
      <c r="J9027">
        <v>6</v>
      </c>
      <c r="L9027">
        <v>1</v>
      </c>
      <c r="V9027">
        <f>IF(AND(Table1[[#This Row],[age]]&lt;=18, Table1[[#This Row],[engaged_in_prod]] = 1),1,0)</f>
        <v>0</v>
      </c>
    </row>
    <row r="9028" spans="1:22" x14ac:dyDescent="0.25">
      <c r="A9028">
        <v>1384</v>
      </c>
      <c r="B9028">
        <v>2</v>
      </c>
      <c r="C9028">
        <v>2</v>
      </c>
      <c r="D9028">
        <v>50</v>
      </c>
      <c r="E9028">
        <v>2</v>
      </c>
      <c r="F9028">
        <v>1</v>
      </c>
      <c r="G9028">
        <v>1</v>
      </c>
      <c r="H9028">
        <v>0</v>
      </c>
      <c r="I9028">
        <v>1</v>
      </c>
      <c r="K9028">
        <v>1</v>
      </c>
      <c r="L9028">
        <v>1</v>
      </c>
      <c r="V9028">
        <f>IF(AND(Table1[[#This Row],[age]]&lt;=18, Table1[[#This Row],[engaged_in_prod]] = 1),1,0)</f>
        <v>0</v>
      </c>
    </row>
    <row r="9029" spans="1:22" x14ac:dyDescent="0.25">
      <c r="A9029">
        <v>1410</v>
      </c>
      <c r="B9029">
        <v>5</v>
      </c>
      <c r="C9029">
        <v>1</v>
      </c>
      <c r="D9029">
        <v>18</v>
      </c>
      <c r="E9029">
        <v>3</v>
      </c>
      <c r="F9029">
        <v>5</v>
      </c>
      <c r="G9029">
        <v>1</v>
      </c>
      <c r="H9029">
        <v>2</v>
      </c>
      <c r="I9029">
        <v>2</v>
      </c>
      <c r="J9029">
        <v>6</v>
      </c>
      <c r="L9029">
        <v>1</v>
      </c>
      <c r="V9029">
        <f>IF(AND(Table1[[#This Row],[age]]&lt;=18, Table1[[#This Row],[engaged_in_prod]] = 1),1,0)</f>
        <v>0</v>
      </c>
    </row>
    <row r="9030" spans="1:22" x14ac:dyDescent="0.25">
      <c r="A9030">
        <v>1410</v>
      </c>
      <c r="B9030">
        <v>4</v>
      </c>
      <c r="C9030">
        <v>1</v>
      </c>
      <c r="D9030">
        <v>21</v>
      </c>
      <c r="E9030">
        <v>3</v>
      </c>
      <c r="F9030">
        <v>5</v>
      </c>
      <c r="G9030">
        <v>1</v>
      </c>
      <c r="H9030">
        <v>6</v>
      </c>
      <c r="I9030">
        <v>2</v>
      </c>
      <c r="J9030">
        <v>6</v>
      </c>
      <c r="L9030">
        <v>1</v>
      </c>
      <c r="V9030">
        <f>IF(AND(Table1[[#This Row],[age]]&lt;=18, Table1[[#This Row],[engaged_in_prod]] = 1),1,0)</f>
        <v>0</v>
      </c>
    </row>
    <row r="9031" spans="1:22" x14ac:dyDescent="0.25">
      <c r="A9031">
        <v>1386</v>
      </c>
      <c r="B9031">
        <v>1</v>
      </c>
      <c r="C9031">
        <v>1</v>
      </c>
      <c r="D9031">
        <v>50</v>
      </c>
      <c r="E9031">
        <v>1</v>
      </c>
      <c r="F9031">
        <v>1</v>
      </c>
      <c r="G9031">
        <v>1</v>
      </c>
      <c r="H9031">
        <v>0</v>
      </c>
      <c r="I9031">
        <v>1</v>
      </c>
      <c r="K9031">
        <v>2</v>
      </c>
      <c r="L9031">
        <v>1</v>
      </c>
      <c r="V9031">
        <f>IF(AND(Table1[[#This Row],[age]]&lt;=18, Table1[[#This Row],[engaged_in_prod]] = 1),1,0)</f>
        <v>0</v>
      </c>
    </row>
    <row r="9032" spans="1:22" x14ac:dyDescent="0.25">
      <c r="A9032">
        <v>1387</v>
      </c>
      <c r="B9032">
        <v>2</v>
      </c>
      <c r="C9032">
        <v>2</v>
      </c>
      <c r="D9032">
        <v>50</v>
      </c>
      <c r="E9032">
        <v>2</v>
      </c>
      <c r="F9032">
        <v>1</v>
      </c>
      <c r="G9032">
        <v>1</v>
      </c>
      <c r="H9032">
        <v>0</v>
      </c>
      <c r="I9032">
        <v>1</v>
      </c>
      <c r="K9032">
        <v>1</v>
      </c>
      <c r="L9032">
        <v>1</v>
      </c>
      <c r="V9032">
        <f>IF(AND(Table1[[#This Row],[age]]&lt;=18, Table1[[#This Row],[engaged_in_prod]] = 1),1,0)</f>
        <v>0</v>
      </c>
    </row>
    <row r="9033" spans="1:22" x14ac:dyDescent="0.25">
      <c r="A9033">
        <v>1412</v>
      </c>
      <c r="B9033">
        <v>1</v>
      </c>
      <c r="C9033">
        <v>2</v>
      </c>
      <c r="D9033">
        <v>50</v>
      </c>
      <c r="E9033">
        <v>1</v>
      </c>
      <c r="F9033">
        <v>2</v>
      </c>
      <c r="G9033">
        <v>1</v>
      </c>
      <c r="H9033">
        <v>3</v>
      </c>
      <c r="I9033">
        <v>1</v>
      </c>
      <c r="K9033">
        <v>2</v>
      </c>
      <c r="L9033">
        <v>1</v>
      </c>
      <c r="V9033">
        <f>IF(AND(Table1[[#This Row],[age]]&lt;=18, Table1[[#This Row],[engaged_in_prod]] = 1),1,0)</f>
        <v>0</v>
      </c>
    </row>
    <row r="9034" spans="1:22" x14ac:dyDescent="0.25">
      <c r="A9034">
        <v>1411</v>
      </c>
      <c r="B9034">
        <v>6</v>
      </c>
      <c r="C9034">
        <v>2</v>
      </c>
      <c r="D9034">
        <v>1</v>
      </c>
      <c r="E9034">
        <v>3</v>
      </c>
      <c r="G9034">
        <v>2</v>
      </c>
      <c r="L9034">
        <v>1</v>
      </c>
      <c r="V9034">
        <f>IF(AND(Table1[[#This Row],[age]]&lt;=18, Table1[[#This Row],[engaged_in_prod]] = 1),1,0)</f>
        <v>0</v>
      </c>
    </row>
    <row r="9035" spans="1:22" x14ac:dyDescent="0.25">
      <c r="A9035">
        <v>1411</v>
      </c>
      <c r="B9035">
        <v>5</v>
      </c>
      <c r="C9035">
        <v>2</v>
      </c>
      <c r="D9035">
        <v>3</v>
      </c>
      <c r="E9035">
        <v>3</v>
      </c>
      <c r="G9035">
        <v>2</v>
      </c>
      <c r="L9035">
        <v>1</v>
      </c>
      <c r="V9035">
        <f>IF(AND(Table1[[#This Row],[age]]&lt;=18, Table1[[#This Row],[engaged_in_prod]] = 1),1,0)</f>
        <v>0</v>
      </c>
    </row>
    <row r="9036" spans="1:22" x14ac:dyDescent="0.25">
      <c r="A9036">
        <v>1424</v>
      </c>
      <c r="B9036">
        <v>1</v>
      </c>
      <c r="C9036">
        <v>1</v>
      </c>
      <c r="D9036">
        <v>50</v>
      </c>
      <c r="E9036">
        <v>1</v>
      </c>
      <c r="F9036">
        <v>1</v>
      </c>
      <c r="G9036">
        <v>1</v>
      </c>
      <c r="H9036">
        <v>0</v>
      </c>
      <c r="I9036">
        <v>1</v>
      </c>
      <c r="K9036">
        <v>2</v>
      </c>
      <c r="L9036">
        <v>2</v>
      </c>
      <c r="V9036">
        <f>IF(AND(Table1[[#This Row],[age]]&lt;=18, Table1[[#This Row],[engaged_in_prod]] = 1),1,0)</f>
        <v>0</v>
      </c>
    </row>
    <row r="9037" spans="1:22" x14ac:dyDescent="0.25">
      <c r="A9037">
        <v>1432</v>
      </c>
      <c r="B9037">
        <v>2</v>
      </c>
      <c r="C9037">
        <v>2</v>
      </c>
      <c r="D9037">
        <v>50</v>
      </c>
      <c r="E9037">
        <v>1</v>
      </c>
      <c r="F9037">
        <v>1</v>
      </c>
      <c r="G9037">
        <v>1</v>
      </c>
      <c r="H9037">
        <v>0</v>
      </c>
      <c r="I9037">
        <v>1</v>
      </c>
      <c r="K9037">
        <v>1</v>
      </c>
      <c r="L9037">
        <v>1</v>
      </c>
      <c r="V9037">
        <f>IF(AND(Table1[[#This Row],[age]]&lt;=18, Table1[[#This Row],[engaged_in_prod]] = 1),1,0)</f>
        <v>0</v>
      </c>
    </row>
    <row r="9038" spans="1:22" x14ac:dyDescent="0.25">
      <c r="A9038">
        <v>1440</v>
      </c>
      <c r="B9038">
        <v>2</v>
      </c>
      <c r="C9038">
        <v>2</v>
      </c>
      <c r="D9038">
        <v>50</v>
      </c>
      <c r="E9038">
        <v>2</v>
      </c>
      <c r="F9038">
        <v>1</v>
      </c>
      <c r="G9038">
        <v>1</v>
      </c>
      <c r="H9038">
        <v>0</v>
      </c>
      <c r="I9038">
        <v>1</v>
      </c>
      <c r="K9038">
        <v>1</v>
      </c>
      <c r="L9038">
        <v>1</v>
      </c>
      <c r="V9038">
        <f>IF(AND(Table1[[#This Row],[age]]&lt;=18, Table1[[#This Row],[engaged_in_prod]] = 1),1,0)</f>
        <v>0</v>
      </c>
    </row>
    <row r="9039" spans="1:22" x14ac:dyDescent="0.25">
      <c r="A9039">
        <v>1443</v>
      </c>
      <c r="B9039">
        <v>2</v>
      </c>
      <c r="C9039">
        <v>2</v>
      </c>
      <c r="D9039">
        <v>50</v>
      </c>
      <c r="E9039">
        <v>2</v>
      </c>
      <c r="F9039">
        <v>1</v>
      </c>
      <c r="G9039">
        <v>1</v>
      </c>
      <c r="H9039">
        <v>0</v>
      </c>
      <c r="I9039">
        <v>1</v>
      </c>
      <c r="K9039">
        <v>1</v>
      </c>
      <c r="L9039">
        <v>1</v>
      </c>
      <c r="V9039">
        <f>IF(AND(Table1[[#This Row],[age]]&lt;=18, Table1[[#This Row],[engaged_in_prod]] = 1),1,0)</f>
        <v>0</v>
      </c>
    </row>
    <row r="9040" spans="1:22" x14ac:dyDescent="0.25">
      <c r="A9040">
        <v>1412</v>
      </c>
      <c r="B9040">
        <v>6</v>
      </c>
      <c r="C9040">
        <v>2</v>
      </c>
      <c r="D9040">
        <v>9</v>
      </c>
      <c r="E9040">
        <v>3</v>
      </c>
      <c r="G9040">
        <v>1</v>
      </c>
      <c r="H9040">
        <v>2</v>
      </c>
      <c r="I9040">
        <v>2</v>
      </c>
      <c r="J9040">
        <v>6</v>
      </c>
      <c r="L9040">
        <v>1</v>
      </c>
      <c r="V9040">
        <f>IF(AND(Table1[[#This Row],[age]]&lt;=18, Table1[[#This Row],[engaged_in_prod]] = 1),1,0)</f>
        <v>0</v>
      </c>
    </row>
    <row r="9041" spans="1:22" x14ac:dyDescent="0.25">
      <c r="A9041">
        <v>1412</v>
      </c>
      <c r="B9041">
        <v>5</v>
      </c>
      <c r="C9041">
        <v>1</v>
      </c>
      <c r="D9041">
        <v>11</v>
      </c>
      <c r="E9041">
        <v>3</v>
      </c>
      <c r="G9041">
        <v>1</v>
      </c>
      <c r="H9041">
        <v>1</v>
      </c>
      <c r="I9041">
        <v>2</v>
      </c>
      <c r="J9041">
        <v>6</v>
      </c>
      <c r="L9041">
        <v>1</v>
      </c>
      <c r="V9041">
        <f>IF(AND(Table1[[#This Row],[age]]&lt;=18, Table1[[#This Row],[engaged_in_prod]] = 1),1,0)</f>
        <v>0</v>
      </c>
    </row>
    <row r="9042" spans="1:22" x14ac:dyDescent="0.25">
      <c r="A9042">
        <v>1412</v>
      </c>
      <c r="B9042">
        <v>4</v>
      </c>
      <c r="C9042">
        <v>1</v>
      </c>
      <c r="D9042">
        <v>13</v>
      </c>
      <c r="E9042">
        <v>3</v>
      </c>
      <c r="F9042">
        <v>5</v>
      </c>
      <c r="G9042">
        <v>1</v>
      </c>
      <c r="H9042">
        <v>2</v>
      </c>
      <c r="I9042">
        <v>2</v>
      </c>
      <c r="J9042">
        <v>6</v>
      </c>
      <c r="L9042">
        <v>1</v>
      </c>
      <c r="V9042">
        <f>IF(AND(Table1[[#This Row],[age]]&lt;=18, Table1[[#This Row],[engaged_in_prod]] = 1),1,0)</f>
        <v>0</v>
      </c>
    </row>
    <row r="9043" spans="1:22" x14ac:dyDescent="0.25">
      <c r="A9043">
        <v>1412</v>
      </c>
      <c r="B9043">
        <v>3</v>
      </c>
      <c r="C9043">
        <v>1</v>
      </c>
      <c r="D9043">
        <v>15</v>
      </c>
      <c r="E9043">
        <v>3</v>
      </c>
      <c r="F9043">
        <v>5</v>
      </c>
      <c r="G9043">
        <v>1</v>
      </c>
      <c r="H9043">
        <v>6</v>
      </c>
      <c r="I9043">
        <v>2</v>
      </c>
      <c r="J9043">
        <v>6</v>
      </c>
      <c r="L9043">
        <v>1</v>
      </c>
      <c r="V9043">
        <f>IF(AND(Table1[[#This Row],[age]]&lt;=18, Table1[[#This Row],[engaged_in_prod]] = 1),1,0)</f>
        <v>0</v>
      </c>
    </row>
    <row r="9044" spans="1:22" x14ac:dyDescent="0.25">
      <c r="A9044">
        <v>1412</v>
      </c>
      <c r="B9044">
        <v>2</v>
      </c>
      <c r="C9044">
        <v>1</v>
      </c>
      <c r="D9044">
        <v>19</v>
      </c>
      <c r="E9044">
        <v>3</v>
      </c>
      <c r="F9044">
        <v>5</v>
      </c>
      <c r="G9044">
        <v>1</v>
      </c>
      <c r="H9044">
        <v>7</v>
      </c>
      <c r="I9044">
        <v>2</v>
      </c>
      <c r="J9044">
        <v>6</v>
      </c>
      <c r="L9044">
        <v>1</v>
      </c>
      <c r="V9044">
        <f>IF(AND(Table1[[#This Row],[age]]&lt;=18, Table1[[#This Row],[engaged_in_prod]] = 1),1,0)</f>
        <v>0</v>
      </c>
    </row>
    <row r="9045" spans="1:22" x14ac:dyDescent="0.25">
      <c r="A9045">
        <v>1453</v>
      </c>
      <c r="B9045">
        <v>1</v>
      </c>
      <c r="C9045">
        <v>1</v>
      </c>
      <c r="D9045">
        <v>50</v>
      </c>
      <c r="E9045">
        <v>1</v>
      </c>
      <c r="F9045">
        <v>1</v>
      </c>
      <c r="G9045">
        <v>1</v>
      </c>
      <c r="H9045">
        <v>9</v>
      </c>
      <c r="I9045">
        <v>1</v>
      </c>
      <c r="K9045">
        <v>2</v>
      </c>
      <c r="L9045">
        <v>1</v>
      </c>
      <c r="V9045">
        <f>IF(AND(Table1[[#This Row],[age]]&lt;=18, Table1[[#This Row],[engaged_in_prod]] = 1),1,0)</f>
        <v>0</v>
      </c>
    </row>
    <row r="9046" spans="1:22" x14ac:dyDescent="0.25">
      <c r="A9046">
        <v>1413</v>
      </c>
      <c r="B9046">
        <v>6</v>
      </c>
      <c r="C9046">
        <v>1</v>
      </c>
      <c r="D9046">
        <v>1</v>
      </c>
      <c r="E9046">
        <v>3</v>
      </c>
      <c r="G9046">
        <v>2</v>
      </c>
      <c r="L9046">
        <v>1</v>
      </c>
      <c r="V9046">
        <f>IF(AND(Table1[[#This Row],[age]]&lt;=18, Table1[[#This Row],[engaged_in_prod]] = 1),1,0)</f>
        <v>0</v>
      </c>
    </row>
    <row r="9047" spans="1:22" x14ac:dyDescent="0.25">
      <c r="A9047">
        <v>1413</v>
      </c>
      <c r="B9047">
        <v>5</v>
      </c>
      <c r="C9047">
        <v>1</v>
      </c>
      <c r="D9047">
        <v>3</v>
      </c>
      <c r="E9047">
        <v>3</v>
      </c>
      <c r="G9047">
        <v>2</v>
      </c>
      <c r="L9047">
        <v>1</v>
      </c>
      <c r="V9047">
        <f>IF(AND(Table1[[#This Row],[age]]&lt;=18, Table1[[#This Row],[engaged_in_prod]] = 1),1,0)</f>
        <v>0</v>
      </c>
    </row>
    <row r="9048" spans="1:22" x14ac:dyDescent="0.25">
      <c r="A9048">
        <v>1413</v>
      </c>
      <c r="B9048">
        <v>4</v>
      </c>
      <c r="C9048">
        <v>2</v>
      </c>
      <c r="D9048">
        <v>6</v>
      </c>
      <c r="E9048">
        <v>3</v>
      </c>
      <c r="G9048">
        <v>1</v>
      </c>
      <c r="H9048">
        <v>0</v>
      </c>
      <c r="I9048">
        <v>2</v>
      </c>
      <c r="J9048">
        <v>5</v>
      </c>
      <c r="L9048">
        <v>1</v>
      </c>
      <c r="V9048">
        <f>IF(AND(Table1[[#This Row],[age]]&lt;=18, Table1[[#This Row],[engaged_in_prod]] = 1),1,0)</f>
        <v>0</v>
      </c>
    </row>
    <row r="9049" spans="1:22" x14ac:dyDescent="0.25">
      <c r="A9049">
        <v>1413</v>
      </c>
      <c r="B9049">
        <v>3</v>
      </c>
      <c r="C9049">
        <v>2</v>
      </c>
      <c r="D9049">
        <v>9</v>
      </c>
      <c r="E9049">
        <v>3</v>
      </c>
      <c r="G9049">
        <v>1</v>
      </c>
      <c r="H9049">
        <v>1</v>
      </c>
      <c r="I9049">
        <v>2</v>
      </c>
      <c r="J9049">
        <v>6</v>
      </c>
      <c r="L9049">
        <v>1</v>
      </c>
      <c r="V9049">
        <f>IF(AND(Table1[[#This Row],[age]]&lt;=18, Table1[[#This Row],[engaged_in_prod]] = 1),1,0)</f>
        <v>0</v>
      </c>
    </row>
    <row r="9050" spans="1:22" x14ac:dyDescent="0.25">
      <c r="A9050">
        <v>1472</v>
      </c>
      <c r="B9050">
        <v>1</v>
      </c>
      <c r="C9050">
        <v>2</v>
      </c>
      <c r="D9050">
        <v>50</v>
      </c>
      <c r="E9050">
        <v>1</v>
      </c>
      <c r="F9050">
        <v>4</v>
      </c>
      <c r="G9050">
        <v>1</v>
      </c>
      <c r="H9050">
        <v>0</v>
      </c>
      <c r="I9050">
        <v>1</v>
      </c>
      <c r="K9050">
        <v>1</v>
      </c>
      <c r="L9050">
        <v>1</v>
      </c>
      <c r="V9050">
        <f>IF(AND(Table1[[#This Row],[age]]&lt;=18, Table1[[#This Row],[engaged_in_prod]] = 1),1,0)</f>
        <v>0</v>
      </c>
    </row>
    <row r="9051" spans="1:22" x14ac:dyDescent="0.25">
      <c r="A9051">
        <v>1498</v>
      </c>
      <c r="B9051">
        <v>1</v>
      </c>
      <c r="C9051">
        <v>1</v>
      </c>
      <c r="D9051">
        <v>50</v>
      </c>
      <c r="E9051">
        <v>1</v>
      </c>
      <c r="F9051">
        <v>1</v>
      </c>
      <c r="G9051">
        <v>1</v>
      </c>
      <c r="H9051">
        <v>6</v>
      </c>
      <c r="I9051">
        <v>1</v>
      </c>
      <c r="K9051">
        <v>2</v>
      </c>
      <c r="L9051">
        <v>1</v>
      </c>
      <c r="V9051">
        <f>IF(AND(Table1[[#This Row],[age]]&lt;=18, Table1[[#This Row],[engaged_in_prod]] = 1),1,0)</f>
        <v>0</v>
      </c>
    </row>
    <row r="9052" spans="1:22" x14ac:dyDescent="0.25">
      <c r="A9052">
        <v>1414</v>
      </c>
      <c r="B9052">
        <v>6</v>
      </c>
      <c r="C9052">
        <v>1</v>
      </c>
      <c r="D9052">
        <v>1</v>
      </c>
      <c r="E9052">
        <v>3</v>
      </c>
      <c r="G9052">
        <v>2</v>
      </c>
      <c r="L9052">
        <v>1</v>
      </c>
      <c r="V9052">
        <f>IF(AND(Table1[[#This Row],[age]]&lt;=18, Table1[[#This Row],[engaged_in_prod]] = 1),1,0)</f>
        <v>0</v>
      </c>
    </row>
    <row r="9053" spans="1:22" x14ac:dyDescent="0.25">
      <c r="A9053">
        <v>1414</v>
      </c>
      <c r="B9053">
        <v>5</v>
      </c>
      <c r="C9053">
        <v>1</v>
      </c>
      <c r="D9053">
        <v>4</v>
      </c>
      <c r="E9053">
        <v>3</v>
      </c>
      <c r="G9053">
        <v>2</v>
      </c>
      <c r="L9053">
        <v>1</v>
      </c>
      <c r="V9053">
        <f>IF(AND(Table1[[#This Row],[age]]&lt;=18, Table1[[#This Row],[engaged_in_prod]] = 1),1,0)</f>
        <v>0</v>
      </c>
    </row>
    <row r="9054" spans="1:22" x14ac:dyDescent="0.25">
      <c r="A9054">
        <v>1414</v>
      </c>
      <c r="B9054">
        <v>4</v>
      </c>
      <c r="C9054">
        <v>1</v>
      </c>
      <c r="D9054">
        <v>6</v>
      </c>
      <c r="E9054">
        <v>3</v>
      </c>
      <c r="G9054">
        <v>1</v>
      </c>
      <c r="H9054">
        <v>0</v>
      </c>
      <c r="I9054">
        <v>2</v>
      </c>
      <c r="J9054">
        <v>5</v>
      </c>
      <c r="L9054">
        <v>1</v>
      </c>
      <c r="V9054">
        <f>IF(AND(Table1[[#This Row],[age]]&lt;=18, Table1[[#This Row],[engaged_in_prod]] = 1),1,0)</f>
        <v>0</v>
      </c>
    </row>
    <row r="9055" spans="1:22" x14ac:dyDescent="0.25">
      <c r="A9055">
        <v>1414</v>
      </c>
      <c r="B9055">
        <v>3</v>
      </c>
      <c r="C9055">
        <v>1</v>
      </c>
      <c r="D9055">
        <v>11</v>
      </c>
      <c r="E9055">
        <v>3</v>
      </c>
      <c r="G9055">
        <v>1</v>
      </c>
      <c r="H9055">
        <v>1</v>
      </c>
      <c r="I9055">
        <v>2</v>
      </c>
      <c r="J9055">
        <v>6</v>
      </c>
      <c r="L9055">
        <v>1</v>
      </c>
      <c r="V9055">
        <f>IF(AND(Table1[[#This Row],[age]]&lt;=18, Table1[[#This Row],[engaged_in_prod]] = 1),1,0)</f>
        <v>0</v>
      </c>
    </row>
    <row r="9056" spans="1:22" x14ac:dyDescent="0.25">
      <c r="A9056">
        <v>1499</v>
      </c>
      <c r="B9056">
        <v>1</v>
      </c>
      <c r="C9056">
        <v>2</v>
      </c>
      <c r="D9056">
        <v>50</v>
      </c>
      <c r="E9056">
        <v>1</v>
      </c>
      <c r="F9056">
        <v>2</v>
      </c>
      <c r="G9056">
        <v>1</v>
      </c>
      <c r="H9056">
        <v>2</v>
      </c>
      <c r="I9056">
        <v>1</v>
      </c>
      <c r="K9056">
        <v>1</v>
      </c>
      <c r="L9056">
        <v>1</v>
      </c>
      <c r="V9056">
        <f>IF(AND(Table1[[#This Row],[age]]&lt;=18, Table1[[#This Row],[engaged_in_prod]] = 1),1,0)</f>
        <v>0</v>
      </c>
    </row>
    <row r="9057" spans="1:22" x14ac:dyDescent="0.25">
      <c r="A9057">
        <v>1509</v>
      </c>
      <c r="B9057">
        <v>1</v>
      </c>
      <c r="C9057">
        <v>1</v>
      </c>
      <c r="D9057">
        <v>50</v>
      </c>
      <c r="E9057">
        <v>1</v>
      </c>
      <c r="F9057">
        <v>1</v>
      </c>
      <c r="G9057">
        <v>1</v>
      </c>
      <c r="H9057">
        <v>4</v>
      </c>
      <c r="I9057">
        <v>1</v>
      </c>
      <c r="K9057">
        <v>2</v>
      </c>
      <c r="L9057">
        <v>1</v>
      </c>
      <c r="V9057">
        <f>IF(AND(Table1[[#This Row],[age]]&lt;=18, Table1[[#This Row],[engaged_in_prod]] = 1),1,0)</f>
        <v>0</v>
      </c>
    </row>
    <row r="9058" spans="1:22" x14ac:dyDescent="0.25">
      <c r="A9058">
        <v>1415</v>
      </c>
      <c r="B9058">
        <v>9</v>
      </c>
      <c r="C9058">
        <v>2</v>
      </c>
      <c r="D9058">
        <v>1</v>
      </c>
      <c r="E9058">
        <v>3</v>
      </c>
      <c r="G9058">
        <v>2</v>
      </c>
      <c r="L9058">
        <v>1</v>
      </c>
      <c r="V9058">
        <f>IF(AND(Table1[[#This Row],[age]]&lt;=18, Table1[[#This Row],[engaged_in_prod]] = 1),1,0)</f>
        <v>0</v>
      </c>
    </row>
    <row r="9059" spans="1:22" x14ac:dyDescent="0.25">
      <c r="A9059">
        <v>1415</v>
      </c>
      <c r="B9059">
        <v>8</v>
      </c>
      <c r="C9059">
        <v>2</v>
      </c>
      <c r="D9059">
        <v>4</v>
      </c>
      <c r="E9059">
        <v>3</v>
      </c>
      <c r="G9059">
        <v>2</v>
      </c>
      <c r="L9059">
        <v>1</v>
      </c>
      <c r="V9059">
        <f>IF(AND(Table1[[#This Row],[age]]&lt;=18, Table1[[#This Row],[engaged_in_prod]] = 1),1,0)</f>
        <v>0</v>
      </c>
    </row>
    <row r="9060" spans="1:22" x14ac:dyDescent="0.25">
      <c r="A9060">
        <v>1415</v>
      </c>
      <c r="B9060">
        <v>7</v>
      </c>
      <c r="C9060">
        <v>1</v>
      </c>
      <c r="D9060">
        <v>7</v>
      </c>
      <c r="E9060">
        <v>3</v>
      </c>
      <c r="G9060">
        <v>1</v>
      </c>
      <c r="H9060">
        <v>0</v>
      </c>
      <c r="I9060">
        <v>2</v>
      </c>
      <c r="J9060">
        <v>5</v>
      </c>
      <c r="L9060">
        <v>1</v>
      </c>
      <c r="V9060">
        <f>IF(AND(Table1[[#This Row],[age]]&lt;=18, Table1[[#This Row],[engaged_in_prod]] = 1),1,0)</f>
        <v>0</v>
      </c>
    </row>
    <row r="9061" spans="1:22" x14ac:dyDescent="0.25">
      <c r="A9061">
        <v>1415</v>
      </c>
      <c r="B9061">
        <v>6</v>
      </c>
      <c r="C9061">
        <v>2</v>
      </c>
      <c r="D9061">
        <v>8</v>
      </c>
      <c r="E9061">
        <v>3</v>
      </c>
      <c r="G9061">
        <v>1</v>
      </c>
      <c r="H9061">
        <v>0</v>
      </c>
      <c r="I9061">
        <v>2</v>
      </c>
      <c r="J9061">
        <v>5</v>
      </c>
      <c r="L9061">
        <v>1</v>
      </c>
      <c r="V9061">
        <f>IF(AND(Table1[[#This Row],[age]]&lt;=18, Table1[[#This Row],[engaged_in_prod]] = 1),1,0)</f>
        <v>0</v>
      </c>
    </row>
    <row r="9062" spans="1:22" x14ac:dyDescent="0.25">
      <c r="A9062">
        <v>1415</v>
      </c>
      <c r="B9062">
        <v>5</v>
      </c>
      <c r="C9062">
        <v>2</v>
      </c>
      <c r="D9062">
        <v>10</v>
      </c>
      <c r="E9062">
        <v>3</v>
      </c>
      <c r="G9062">
        <v>1</v>
      </c>
      <c r="H9062">
        <v>2</v>
      </c>
      <c r="I9062">
        <v>2</v>
      </c>
      <c r="J9062">
        <v>6</v>
      </c>
      <c r="L9062">
        <v>1</v>
      </c>
      <c r="V9062">
        <f>IF(AND(Table1[[#This Row],[age]]&lt;=18, Table1[[#This Row],[engaged_in_prod]] = 1),1,0)</f>
        <v>0</v>
      </c>
    </row>
    <row r="9063" spans="1:22" x14ac:dyDescent="0.25">
      <c r="A9063">
        <v>1415</v>
      </c>
      <c r="B9063">
        <v>4</v>
      </c>
      <c r="C9063">
        <v>2</v>
      </c>
      <c r="D9063">
        <v>12</v>
      </c>
      <c r="E9063">
        <v>3</v>
      </c>
      <c r="F9063">
        <v>5</v>
      </c>
      <c r="G9063">
        <v>1</v>
      </c>
      <c r="H9063">
        <v>3</v>
      </c>
      <c r="I9063">
        <v>2</v>
      </c>
      <c r="J9063">
        <v>6</v>
      </c>
      <c r="L9063">
        <v>1</v>
      </c>
      <c r="V9063">
        <f>IF(AND(Table1[[#This Row],[age]]&lt;=18, Table1[[#This Row],[engaged_in_prod]] = 1),1,0)</f>
        <v>0</v>
      </c>
    </row>
    <row r="9064" spans="1:22" x14ac:dyDescent="0.25">
      <c r="A9064">
        <v>1519</v>
      </c>
      <c r="B9064">
        <v>2</v>
      </c>
      <c r="C9064">
        <v>2</v>
      </c>
      <c r="D9064">
        <v>50</v>
      </c>
      <c r="E9064">
        <v>2</v>
      </c>
      <c r="F9064">
        <v>1</v>
      </c>
      <c r="G9064">
        <v>1</v>
      </c>
      <c r="H9064">
        <v>0</v>
      </c>
      <c r="I9064">
        <v>1</v>
      </c>
      <c r="K9064">
        <v>1</v>
      </c>
      <c r="L9064">
        <v>1</v>
      </c>
      <c r="V9064">
        <f>IF(AND(Table1[[#This Row],[age]]&lt;=18, Table1[[#This Row],[engaged_in_prod]] = 1),1,0)</f>
        <v>0</v>
      </c>
    </row>
    <row r="9065" spans="1:22" x14ac:dyDescent="0.25">
      <c r="A9065">
        <v>1525</v>
      </c>
      <c r="B9065">
        <v>2</v>
      </c>
      <c r="C9065">
        <v>2</v>
      </c>
      <c r="D9065">
        <v>50</v>
      </c>
      <c r="E9065">
        <v>2</v>
      </c>
      <c r="F9065">
        <v>1</v>
      </c>
      <c r="G9065">
        <v>1</v>
      </c>
      <c r="H9065">
        <v>0</v>
      </c>
      <c r="I9065">
        <v>1</v>
      </c>
      <c r="K9065">
        <v>1</v>
      </c>
      <c r="L9065">
        <v>1</v>
      </c>
      <c r="V9065">
        <f>IF(AND(Table1[[#This Row],[age]]&lt;=18, Table1[[#This Row],[engaged_in_prod]] = 1),1,0)</f>
        <v>0</v>
      </c>
    </row>
    <row r="9066" spans="1:22" x14ac:dyDescent="0.25">
      <c r="A9066">
        <v>1539</v>
      </c>
      <c r="B9066">
        <v>2</v>
      </c>
      <c r="C9066">
        <v>2</v>
      </c>
      <c r="D9066">
        <v>50</v>
      </c>
      <c r="E9066">
        <v>2</v>
      </c>
      <c r="F9066">
        <v>1</v>
      </c>
      <c r="G9066">
        <v>1</v>
      </c>
      <c r="H9066">
        <v>0</v>
      </c>
      <c r="I9066">
        <v>1</v>
      </c>
      <c r="K9066">
        <v>1</v>
      </c>
      <c r="L9066">
        <v>1</v>
      </c>
      <c r="V9066">
        <f>IF(AND(Table1[[#This Row],[age]]&lt;=18, Table1[[#This Row],[engaged_in_prod]] = 1),1,0)</f>
        <v>0</v>
      </c>
    </row>
    <row r="9067" spans="1:22" x14ac:dyDescent="0.25">
      <c r="A9067">
        <v>1416</v>
      </c>
      <c r="B9067">
        <v>11</v>
      </c>
      <c r="C9067">
        <v>2</v>
      </c>
      <c r="D9067">
        <v>3</v>
      </c>
      <c r="E9067">
        <v>3</v>
      </c>
      <c r="G9067">
        <v>2</v>
      </c>
      <c r="L9067">
        <v>1</v>
      </c>
      <c r="V9067">
        <f>IF(AND(Table1[[#This Row],[age]]&lt;=18, Table1[[#This Row],[engaged_in_prod]] = 1),1,0)</f>
        <v>0</v>
      </c>
    </row>
    <row r="9068" spans="1:22" x14ac:dyDescent="0.25">
      <c r="A9068">
        <v>1416</v>
      </c>
      <c r="B9068">
        <v>10</v>
      </c>
      <c r="C9068">
        <v>1</v>
      </c>
      <c r="D9068">
        <v>5</v>
      </c>
      <c r="E9068">
        <v>3</v>
      </c>
      <c r="G9068">
        <v>1</v>
      </c>
      <c r="H9068">
        <v>0</v>
      </c>
      <c r="I9068">
        <v>2</v>
      </c>
      <c r="J9068">
        <v>5</v>
      </c>
      <c r="L9068">
        <v>1</v>
      </c>
      <c r="V9068">
        <f>IF(AND(Table1[[#This Row],[age]]&lt;=18, Table1[[#This Row],[engaged_in_prod]] = 1),1,0)</f>
        <v>0</v>
      </c>
    </row>
    <row r="9069" spans="1:22" x14ac:dyDescent="0.25">
      <c r="A9069">
        <v>1416</v>
      </c>
      <c r="B9069">
        <v>9</v>
      </c>
      <c r="C9069">
        <v>1</v>
      </c>
      <c r="D9069">
        <v>7</v>
      </c>
      <c r="E9069">
        <v>3</v>
      </c>
      <c r="G9069">
        <v>1</v>
      </c>
      <c r="H9069">
        <v>0</v>
      </c>
      <c r="I9069">
        <v>2</v>
      </c>
      <c r="J9069">
        <v>5</v>
      </c>
      <c r="L9069">
        <v>1</v>
      </c>
      <c r="V9069">
        <f>IF(AND(Table1[[#This Row],[age]]&lt;=18, Table1[[#This Row],[engaged_in_prod]] = 1),1,0)</f>
        <v>0</v>
      </c>
    </row>
    <row r="9070" spans="1:22" x14ac:dyDescent="0.25">
      <c r="A9070">
        <v>1416</v>
      </c>
      <c r="B9070">
        <v>8</v>
      </c>
      <c r="C9070">
        <v>2</v>
      </c>
      <c r="D9070">
        <v>9</v>
      </c>
      <c r="E9070">
        <v>3</v>
      </c>
      <c r="G9070">
        <v>1</v>
      </c>
      <c r="H9070">
        <v>0</v>
      </c>
      <c r="I9070">
        <v>2</v>
      </c>
      <c r="J9070">
        <v>5</v>
      </c>
      <c r="L9070">
        <v>1</v>
      </c>
      <c r="V9070">
        <f>IF(AND(Table1[[#This Row],[age]]&lt;=18, Table1[[#This Row],[engaged_in_prod]] = 1),1,0)</f>
        <v>0</v>
      </c>
    </row>
    <row r="9071" spans="1:22" x14ac:dyDescent="0.25">
      <c r="A9071">
        <v>1416</v>
      </c>
      <c r="B9071">
        <v>7</v>
      </c>
      <c r="C9071">
        <v>1</v>
      </c>
      <c r="D9071">
        <v>11</v>
      </c>
      <c r="E9071">
        <v>3</v>
      </c>
      <c r="G9071">
        <v>1</v>
      </c>
      <c r="H9071">
        <v>0</v>
      </c>
      <c r="I9071">
        <v>2</v>
      </c>
      <c r="J9071">
        <v>5</v>
      </c>
      <c r="L9071">
        <v>1</v>
      </c>
      <c r="V9071">
        <f>IF(AND(Table1[[#This Row],[age]]&lt;=18, Table1[[#This Row],[engaged_in_prod]] = 1),1,0)</f>
        <v>0</v>
      </c>
    </row>
    <row r="9072" spans="1:22" x14ac:dyDescent="0.25">
      <c r="A9072">
        <v>1416</v>
      </c>
      <c r="B9072">
        <v>6</v>
      </c>
      <c r="C9072">
        <v>2</v>
      </c>
      <c r="D9072">
        <v>13</v>
      </c>
      <c r="E9072">
        <v>3</v>
      </c>
      <c r="F9072">
        <v>5</v>
      </c>
      <c r="G9072">
        <v>1</v>
      </c>
      <c r="H9072">
        <v>1</v>
      </c>
      <c r="I9072">
        <v>2</v>
      </c>
      <c r="J9072">
        <v>6</v>
      </c>
      <c r="L9072">
        <v>1</v>
      </c>
      <c r="V9072">
        <f>IF(AND(Table1[[#This Row],[age]]&lt;=18, Table1[[#This Row],[engaged_in_prod]] = 1),1,0)</f>
        <v>0</v>
      </c>
    </row>
    <row r="9073" spans="1:22" x14ac:dyDescent="0.25">
      <c r="A9073">
        <v>1416</v>
      </c>
      <c r="B9073">
        <v>5</v>
      </c>
      <c r="C9073">
        <v>2</v>
      </c>
      <c r="D9073">
        <v>15</v>
      </c>
      <c r="E9073">
        <v>3</v>
      </c>
      <c r="F9073">
        <v>5</v>
      </c>
      <c r="G9073">
        <v>1</v>
      </c>
      <c r="H9073">
        <v>1</v>
      </c>
      <c r="I9073">
        <v>2</v>
      </c>
      <c r="J9073">
        <v>6</v>
      </c>
      <c r="L9073">
        <v>1</v>
      </c>
      <c r="V9073">
        <f>IF(AND(Table1[[#This Row],[age]]&lt;=18, Table1[[#This Row],[engaged_in_prod]] = 1),1,0)</f>
        <v>0</v>
      </c>
    </row>
    <row r="9074" spans="1:22" x14ac:dyDescent="0.25">
      <c r="A9074">
        <v>1416</v>
      </c>
      <c r="B9074">
        <v>4</v>
      </c>
      <c r="C9074">
        <v>2</v>
      </c>
      <c r="D9074">
        <v>17</v>
      </c>
      <c r="E9074">
        <v>3</v>
      </c>
      <c r="F9074">
        <v>5</v>
      </c>
      <c r="G9074">
        <v>1</v>
      </c>
      <c r="H9074">
        <v>2</v>
      </c>
      <c r="I9074">
        <v>2</v>
      </c>
      <c r="J9074">
        <v>6</v>
      </c>
      <c r="L9074">
        <v>1</v>
      </c>
      <c r="V9074">
        <f>IF(AND(Table1[[#This Row],[age]]&lt;=18, Table1[[#This Row],[engaged_in_prod]] = 1),1,0)</f>
        <v>0</v>
      </c>
    </row>
    <row r="9075" spans="1:22" x14ac:dyDescent="0.25">
      <c r="A9075">
        <v>1416</v>
      </c>
      <c r="B9075">
        <v>3</v>
      </c>
      <c r="C9075">
        <v>1</v>
      </c>
      <c r="D9075">
        <v>19</v>
      </c>
      <c r="E9075">
        <v>3</v>
      </c>
      <c r="F9075">
        <v>5</v>
      </c>
      <c r="G9075">
        <v>1</v>
      </c>
      <c r="H9075">
        <v>5</v>
      </c>
      <c r="I9075">
        <v>2</v>
      </c>
      <c r="J9075">
        <v>6</v>
      </c>
      <c r="L9075">
        <v>1</v>
      </c>
      <c r="V9075">
        <f>IF(AND(Table1[[#This Row],[age]]&lt;=18, Table1[[#This Row],[engaged_in_prod]] = 1),1,0)</f>
        <v>0</v>
      </c>
    </row>
    <row r="9076" spans="1:22" x14ac:dyDescent="0.25">
      <c r="A9076">
        <v>1553</v>
      </c>
      <c r="B9076">
        <v>1</v>
      </c>
      <c r="C9076">
        <v>1</v>
      </c>
      <c r="D9076">
        <v>50</v>
      </c>
      <c r="E9076">
        <v>1</v>
      </c>
      <c r="F9076">
        <v>1</v>
      </c>
      <c r="G9076">
        <v>1</v>
      </c>
      <c r="H9076">
        <v>0</v>
      </c>
      <c r="I9076">
        <v>1</v>
      </c>
      <c r="K9076">
        <v>2</v>
      </c>
      <c r="L9076">
        <v>1</v>
      </c>
      <c r="V9076">
        <f>IF(AND(Table1[[#This Row],[age]]&lt;=18, Table1[[#This Row],[engaged_in_prod]] = 1),1,0)</f>
        <v>0</v>
      </c>
    </row>
    <row r="9077" spans="1:22" x14ac:dyDescent="0.25">
      <c r="A9077">
        <v>1567</v>
      </c>
      <c r="B9077">
        <v>2</v>
      </c>
      <c r="C9077">
        <v>2</v>
      </c>
      <c r="D9077">
        <v>50</v>
      </c>
      <c r="E9077">
        <v>2</v>
      </c>
      <c r="F9077">
        <v>1</v>
      </c>
      <c r="G9077">
        <v>1</v>
      </c>
      <c r="H9077">
        <v>0</v>
      </c>
      <c r="I9077">
        <v>1</v>
      </c>
      <c r="K9077">
        <v>1</v>
      </c>
      <c r="L9077">
        <v>1</v>
      </c>
      <c r="V9077">
        <f>IF(AND(Table1[[#This Row],[age]]&lt;=18, Table1[[#This Row],[engaged_in_prod]] = 1),1,0)</f>
        <v>0</v>
      </c>
    </row>
    <row r="9078" spans="1:22" x14ac:dyDescent="0.25">
      <c r="A9078">
        <v>1417</v>
      </c>
      <c r="B9078">
        <v>7</v>
      </c>
      <c r="C9078">
        <v>1</v>
      </c>
      <c r="D9078">
        <v>7</v>
      </c>
      <c r="E9078">
        <v>3</v>
      </c>
      <c r="G9078">
        <v>1</v>
      </c>
      <c r="H9078">
        <v>0</v>
      </c>
      <c r="I9078">
        <v>2</v>
      </c>
      <c r="J9078">
        <v>5</v>
      </c>
      <c r="L9078">
        <v>1</v>
      </c>
      <c r="V9078">
        <f>IF(AND(Table1[[#This Row],[age]]&lt;=18, Table1[[#This Row],[engaged_in_prod]] = 1),1,0)</f>
        <v>0</v>
      </c>
    </row>
    <row r="9079" spans="1:22" x14ac:dyDescent="0.25">
      <c r="A9079">
        <v>1417</v>
      </c>
      <c r="B9079">
        <v>6</v>
      </c>
      <c r="C9079">
        <v>1</v>
      </c>
      <c r="D9079">
        <v>8</v>
      </c>
      <c r="E9079">
        <v>3</v>
      </c>
      <c r="G9079">
        <v>1</v>
      </c>
      <c r="H9079">
        <v>0</v>
      </c>
      <c r="I9079">
        <v>2</v>
      </c>
      <c r="J9079">
        <v>6</v>
      </c>
      <c r="L9079">
        <v>1</v>
      </c>
      <c r="V9079">
        <f>IF(AND(Table1[[#This Row],[age]]&lt;=18, Table1[[#This Row],[engaged_in_prod]] = 1),1,0)</f>
        <v>0</v>
      </c>
    </row>
    <row r="9080" spans="1:22" x14ac:dyDescent="0.25">
      <c r="A9080">
        <v>1417</v>
      </c>
      <c r="B9080">
        <v>5</v>
      </c>
      <c r="C9080">
        <v>1</v>
      </c>
      <c r="D9080">
        <v>12</v>
      </c>
      <c r="E9080">
        <v>3</v>
      </c>
      <c r="F9080">
        <v>5</v>
      </c>
      <c r="G9080">
        <v>1</v>
      </c>
      <c r="H9080">
        <v>1</v>
      </c>
      <c r="I9080">
        <v>2</v>
      </c>
      <c r="J9080">
        <v>6</v>
      </c>
      <c r="L9080">
        <v>1</v>
      </c>
      <c r="V9080">
        <f>IF(AND(Table1[[#This Row],[age]]&lt;=18, Table1[[#This Row],[engaged_in_prod]] = 1),1,0)</f>
        <v>0</v>
      </c>
    </row>
    <row r="9081" spans="1:22" x14ac:dyDescent="0.25">
      <c r="A9081">
        <v>1570</v>
      </c>
      <c r="B9081">
        <v>1</v>
      </c>
      <c r="C9081">
        <v>1</v>
      </c>
      <c r="D9081">
        <v>50</v>
      </c>
      <c r="E9081">
        <v>1</v>
      </c>
      <c r="F9081">
        <v>1</v>
      </c>
      <c r="G9081">
        <v>1</v>
      </c>
      <c r="H9081">
        <v>6</v>
      </c>
      <c r="I9081">
        <v>1</v>
      </c>
      <c r="K9081">
        <v>2</v>
      </c>
      <c r="L9081">
        <v>1</v>
      </c>
      <c r="V9081">
        <f>IF(AND(Table1[[#This Row],[age]]&lt;=18, Table1[[#This Row],[engaged_in_prod]] = 1),1,0)</f>
        <v>0</v>
      </c>
    </row>
    <row r="9082" spans="1:22" x14ac:dyDescent="0.25">
      <c r="A9082">
        <v>1417</v>
      </c>
      <c r="B9082">
        <v>4</v>
      </c>
      <c r="C9082">
        <v>1</v>
      </c>
      <c r="D9082">
        <v>13</v>
      </c>
      <c r="E9082">
        <v>3</v>
      </c>
      <c r="F9082">
        <v>5</v>
      </c>
      <c r="G9082">
        <v>1</v>
      </c>
      <c r="H9082">
        <v>2</v>
      </c>
      <c r="I9082">
        <v>2</v>
      </c>
      <c r="J9082">
        <v>6</v>
      </c>
      <c r="L9082">
        <v>1</v>
      </c>
      <c r="V9082">
        <f>IF(AND(Table1[[#This Row],[age]]&lt;=18, Table1[[#This Row],[engaged_in_prod]] = 1),1,0)</f>
        <v>0</v>
      </c>
    </row>
    <row r="9083" spans="1:22" x14ac:dyDescent="0.25">
      <c r="A9083">
        <v>1573</v>
      </c>
      <c r="B9083">
        <v>1</v>
      </c>
      <c r="C9083">
        <v>1</v>
      </c>
      <c r="D9083">
        <v>50</v>
      </c>
      <c r="E9083">
        <v>1</v>
      </c>
      <c r="F9083">
        <v>1</v>
      </c>
      <c r="G9083">
        <v>1</v>
      </c>
      <c r="H9083">
        <v>0</v>
      </c>
      <c r="I9083">
        <v>1</v>
      </c>
      <c r="K9083">
        <v>2</v>
      </c>
      <c r="L9083">
        <v>1</v>
      </c>
      <c r="V9083">
        <f>IF(AND(Table1[[#This Row],[age]]&lt;=18, Table1[[#This Row],[engaged_in_prod]] = 1),1,0)</f>
        <v>0</v>
      </c>
    </row>
    <row r="9084" spans="1:22" x14ac:dyDescent="0.25">
      <c r="A9084">
        <v>1417</v>
      </c>
      <c r="B9084">
        <v>3</v>
      </c>
      <c r="C9084">
        <v>1</v>
      </c>
      <c r="D9084">
        <v>16</v>
      </c>
      <c r="E9084">
        <v>3</v>
      </c>
      <c r="F9084">
        <v>5</v>
      </c>
      <c r="G9084">
        <v>1</v>
      </c>
      <c r="H9084">
        <v>4</v>
      </c>
      <c r="I9084">
        <v>2</v>
      </c>
      <c r="J9084">
        <v>6</v>
      </c>
      <c r="L9084">
        <v>1</v>
      </c>
      <c r="V9084">
        <f>IF(AND(Table1[[#This Row],[age]]&lt;=18, Table1[[#This Row],[engaged_in_prod]] = 1),1,0)</f>
        <v>0</v>
      </c>
    </row>
    <row r="9085" spans="1:22" x14ac:dyDescent="0.25">
      <c r="A9085">
        <v>1574</v>
      </c>
      <c r="B9085">
        <v>1</v>
      </c>
      <c r="C9085">
        <v>1</v>
      </c>
      <c r="D9085">
        <v>50</v>
      </c>
      <c r="E9085">
        <v>1</v>
      </c>
      <c r="F9085">
        <v>1</v>
      </c>
      <c r="G9085">
        <v>1</v>
      </c>
      <c r="H9085">
        <v>0</v>
      </c>
      <c r="I9085">
        <v>1</v>
      </c>
      <c r="K9085">
        <v>2</v>
      </c>
      <c r="L9085">
        <v>1</v>
      </c>
      <c r="V9085">
        <f>IF(AND(Table1[[#This Row],[age]]&lt;=18, Table1[[#This Row],[engaged_in_prod]] = 1),1,0)</f>
        <v>0</v>
      </c>
    </row>
    <row r="9086" spans="1:22" x14ac:dyDescent="0.25">
      <c r="A9086">
        <v>1577</v>
      </c>
      <c r="B9086">
        <v>2</v>
      </c>
      <c r="C9086">
        <v>1</v>
      </c>
      <c r="D9086">
        <v>50</v>
      </c>
      <c r="E9086">
        <v>2</v>
      </c>
      <c r="F9086">
        <v>1</v>
      </c>
      <c r="G9086">
        <v>1</v>
      </c>
      <c r="H9086">
        <v>6</v>
      </c>
      <c r="I9086">
        <v>1</v>
      </c>
      <c r="K9086">
        <v>2</v>
      </c>
      <c r="L9086">
        <v>1</v>
      </c>
      <c r="V9086">
        <f>IF(AND(Table1[[#This Row],[age]]&lt;=18, Table1[[#This Row],[engaged_in_prod]] = 1),1,0)</f>
        <v>0</v>
      </c>
    </row>
    <row r="9087" spans="1:22" x14ac:dyDescent="0.25">
      <c r="A9087">
        <v>1588</v>
      </c>
      <c r="B9087">
        <v>2</v>
      </c>
      <c r="C9087">
        <v>2</v>
      </c>
      <c r="D9087">
        <v>50</v>
      </c>
      <c r="E9087">
        <v>2</v>
      </c>
      <c r="F9087">
        <v>1</v>
      </c>
      <c r="G9087">
        <v>1</v>
      </c>
      <c r="H9087">
        <v>0</v>
      </c>
      <c r="I9087">
        <v>1</v>
      </c>
      <c r="K9087">
        <v>1</v>
      </c>
      <c r="L9087">
        <v>1</v>
      </c>
      <c r="V9087">
        <f>IF(AND(Table1[[#This Row],[age]]&lt;=18, Table1[[#This Row],[engaged_in_prod]] = 1),1,0)</f>
        <v>0</v>
      </c>
    </row>
    <row r="9088" spans="1:22" x14ac:dyDescent="0.25">
      <c r="A9088">
        <v>1595</v>
      </c>
      <c r="B9088">
        <v>1</v>
      </c>
      <c r="C9088">
        <v>1</v>
      </c>
      <c r="D9088">
        <v>50</v>
      </c>
      <c r="E9088">
        <v>1</v>
      </c>
      <c r="F9088">
        <v>1</v>
      </c>
      <c r="G9088">
        <v>1</v>
      </c>
      <c r="H9088">
        <v>5</v>
      </c>
      <c r="I9088">
        <v>1</v>
      </c>
      <c r="K9088">
        <v>2</v>
      </c>
      <c r="L9088">
        <v>1</v>
      </c>
      <c r="V9088">
        <f>IF(AND(Table1[[#This Row],[age]]&lt;=18, Table1[[#This Row],[engaged_in_prod]] = 1),1,0)</f>
        <v>0</v>
      </c>
    </row>
    <row r="9089" spans="1:22" x14ac:dyDescent="0.25">
      <c r="A9089">
        <v>2222</v>
      </c>
      <c r="B9089">
        <v>2</v>
      </c>
      <c r="C9089">
        <v>2</v>
      </c>
      <c r="D9089">
        <v>50</v>
      </c>
      <c r="E9089">
        <v>2</v>
      </c>
      <c r="F9089">
        <v>1</v>
      </c>
      <c r="G9089">
        <v>1</v>
      </c>
      <c r="H9089">
        <v>12</v>
      </c>
      <c r="I9089">
        <v>1</v>
      </c>
      <c r="K9089">
        <v>2</v>
      </c>
      <c r="L9089">
        <v>1</v>
      </c>
      <c r="V9089">
        <f>IF(AND(Table1[[#This Row],[age]]&lt;=18, Table1[[#This Row],[engaged_in_prod]] = 1),1,0)</f>
        <v>0</v>
      </c>
    </row>
    <row r="9090" spans="1:22" x14ac:dyDescent="0.25">
      <c r="A9090">
        <v>1417</v>
      </c>
      <c r="B9090">
        <v>10</v>
      </c>
      <c r="C9090">
        <v>2</v>
      </c>
      <c r="D9090">
        <v>55</v>
      </c>
      <c r="E9090">
        <v>6</v>
      </c>
      <c r="F9090">
        <v>2</v>
      </c>
      <c r="G9090">
        <v>1</v>
      </c>
      <c r="H9090">
        <v>0</v>
      </c>
      <c r="I9090">
        <v>2</v>
      </c>
      <c r="J9090">
        <v>4</v>
      </c>
      <c r="L9090">
        <v>1</v>
      </c>
      <c r="V9090">
        <f>IF(AND(Table1[[#This Row],[age]]&lt;=18, Table1[[#This Row],[engaged_in_prod]] = 1),1,0)</f>
        <v>0</v>
      </c>
    </row>
    <row r="9091" spans="1:22" x14ac:dyDescent="0.25">
      <c r="A9091">
        <v>1417</v>
      </c>
      <c r="B9091">
        <v>9</v>
      </c>
      <c r="C9091">
        <v>2</v>
      </c>
      <c r="D9091">
        <v>55</v>
      </c>
      <c r="E9091">
        <v>6</v>
      </c>
      <c r="F9091">
        <v>1</v>
      </c>
      <c r="G9091">
        <v>1</v>
      </c>
      <c r="H9091">
        <v>1</v>
      </c>
      <c r="I9091">
        <v>2</v>
      </c>
      <c r="J9091">
        <v>4</v>
      </c>
      <c r="L9091">
        <v>1</v>
      </c>
      <c r="V9091">
        <f>IF(AND(Table1[[#This Row],[age]]&lt;=18, Table1[[#This Row],[engaged_in_prod]] = 1),1,0)</f>
        <v>0</v>
      </c>
    </row>
    <row r="9092" spans="1:22" x14ac:dyDescent="0.25">
      <c r="A9092">
        <v>1417</v>
      </c>
      <c r="B9092">
        <v>8</v>
      </c>
      <c r="C9092">
        <v>1</v>
      </c>
      <c r="D9092">
        <v>70</v>
      </c>
      <c r="E9092">
        <v>6</v>
      </c>
      <c r="F9092">
        <v>1</v>
      </c>
      <c r="G9092">
        <v>1</v>
      </c>
      <c r="H9092">
        <v>0</v>
      </c>
      <c r="I9092">
        <v>2</v>
      </c>
      <c r="J9092">
        <v>4</v>
      </c>
      <c r="L9092">
        <v>1</v>
      </c>
      <c r="V9092">
        <f>IF(AND(Table1[[#This Row],[age]]&lt;=18, Table1[[#This Row],[engaged_in_prod]] = 1),1,0)</f>
        <v>0</v>
      </c>
    </row>
    <row r="9093" spans="1:22" x14ac:dyDescent="0.25">
      <c r="A9093">
        <v>1418</v>
      </c>
      <c r="B9093">
        <v>5</v>
      </c>
      <c r="C9093">
        <v>2</v>
      </c>
      <c r="D9093">
        <v>5</v>
      </c>
      <c r="E9093">
        <v>5</v>
      </c>
      <c r="G9093">
        <v>1</v>
      </c>
      <c r="H9093">
        <v>0</v>
      </c>
      <c r="I9093">
        <v>2</v>
      </c>
      <c r="J9093">
        <v>5</v>
      </c>
      <c r="L9093">
        <v>1</v>
      </c>
      <c r="V9093">
        <f>IF(AND(Table1[[#This Row],[age]]&lt;=18, Table1[[#This Row],[engaged_in_prod]] = 1),1,0)</f>
        <v>0</v>
      </c>
    </row>
    <row r="9094" spans="1:22" x14ac:dyDescent="0.25">
      <c r="A9094">
        <v>1418</v>
      </c>
      <c r="B9094">
        <v>4</v>
      </c>
      <c r="C9094">
        <v>2</v>
      </c>
      <c r="D9094">
        <v>10</v>
      </c>
      <c r="E9094">
        <v>5</v>
      </c>
      <c r="G9094">
        <v>1</v>
      </c>
      <c r="H9094">
        <v>3</v>
      </c>
      <c r="I9094">
        <v>2</v>
      </c>
      <c r="J9094">
        <v>5</v>
      </c>
      <c r="L9094">
        <v>1</v>
      </c>
      <c r="V9094">
        <f>IF(AND(Table1[[#This Row],[age]]&lt;=18, Table1[[#This Row],[engaged_in_prod]] = 1),1,0)</f>
        <v>0</v>
      </c>
    </row>
    <row r="9095" spans="1:22" x14ac:dyDescent="0.25">
      <c r="A9095">
        <v>27</v>
      </c>
      <c r="B9095">
        <v>1</v>
      </c>
      <c r="C9095">
        <v>1</v>
      </c>
      <c r="D9095">
        <v>51</v>
      </c>
      <c r="E9095">
        <v>1</v>
      </c>
      <c r="F9095">
        <v>1</v>
      </c>
      <c r="G9095">
        <v>1</v>
      </c>
      <c r="H9095">
        <v>0</v>
      </c>
      <c r="I9095">
        <v>1</v>
      </c>
      <c r="K9095">
        <v>2</v>
      </c>
      <c r="L9095">
        <v>1</v>
      </c>
      <c r="V9095">
        <f>IF(AND(Table1[[#This Row],[age]]&lt;=18, Table1[[#This Row],[engaged_in_prod]] = 1),1,0)</f>
        <v>0</v>
      </c>
    </row>
    <row r="9096" spans="1:22" x14ac:dyDescent="0.25">
      <c r="A9096">
        <v>227</v>
      </c>
      <c r="B9096">
        <v>1</v>
      </c>
      <c r="C9096">
        <v>1</v>
      </c>
      <c r="D9096">
        <v>51</v>
      </c>
      <c r="E9096">
        <v>1</v>
      </c>
      <c r="F9096">
        <v>1</v>
      </c>
      <c r="G9096">
        <v>1</v>
      </c>
      <c r="H9096">
        <v>0</v>
      </c>
      <c r="I9096">
        <v>1</v>
      </c>
      <c r="K9096">
        <v>2</v>
      </c>
      <c r="L9096">
        <v>1</v>
      </c>
      <c r="V9096">
        <f>IF(AND(Table1[[#This Row],[age]]&lt;=18, Table1[[#This Row],[engaged_in_prod]] = 1),1,0)</f>
        <v>0</v>
      </c>
    </row>
    <row r="9097" spans="1:22" x14ac:dyDescent="0.25">
      <c r="A9097">
        <v>1418</v>
      </c>
      <c r="B9097">
        <v>1</v>
      </c>
      <c r="C9097">
        <v>1</v>
      </c>
      <c r="D9097">
        <v>87</v>
      </c>
      <c r="E9097">
        <v>1</v>
      </c>
      <c r="F9097">
        <v>1</v>
      </c>
      <c r="G9097">
        <v>1</v>
      </c>
      <c r="H9097">
        <v>0</v>
      </c>
      <c r="I9097">
        <v>2</v>
      </c>
      <c r="J9097">
        <v>4</v>
      </c>
      <c r="L9097">
        <v>1</v>
      </c>
      <c r="V9097">
        <f>IF(AND(Table1[[#This Row],[age]]&lt;=18, Table1[[#This Row],[engaged_in_prod]] = 1),1,0)</f>
        <v>0</v>
      </c>
    </row>
    <row r="9098" spans="1:22" x14ac:dyDescent="0.25">
      <c r="A9098">
        <v>227</v>
      </c>
      <c r="B9098">
        <v>2</v>
      </c>
      <c r="C9098">
        <v>2</v>
      </c>
      <c r="D9098">
        <v>51</v>
      </c>
      <c r="E9098">
        <v>2</v>
      </c>
      <c r="F9098">
        <v>1</v>
      </c>
      <c r="G9098">
        <v>1</v>
      </c>
      <c r="H9098">
        <v>0</v>
      </c>
      <c r="I9098">
        <v>1</v>
      </c>
      <c r="K9098">
        <v>1</v>
      </c>
      <c r="L9098">
        <v>1</v>
      </c>
      <c r="V9098">
        <f>IF(AND(Table1[[#This Row],[age]]&lt;=18, Table1[[#This Row],[engaged_in_prod]] = 1),1,0)</f>
        <v>0</v>
      </c>
    </row>
    <row r="9099" spans="1:22" x14ac:dyDescent="0.25">
      <c r="A9099">
        <v>250</v>
      </c>
      <c r="B9099">
        <v>1</v>
      </c>
      <c r="C9099">
        <v>1</v>
      </c>
      <c r="D9099">
        <v>51</v>
      </c>
      <c r="E9099">
        <v>1</v>
      </c>
      <c r="F9099">
        <v>1</v>
      </c>
      <c r="G9099">
        <v>1</v>
      </c>
      <c r="H9099">
        <v>0</v>
      </c>
      <c r="I9099">
        <v>1</v>
      </c>
      <c r="K9099">
        <v>1</v>
      </c>
      <c r="L9099">
        <v>1</v>
      </c>
      <c r="V9099">
        <f>IF(AND(Table1[[#This Row],[age]]&lt;=18, Table1[[#This Row],[engaged_in_prod]] = 1),1,0)</f>
        <v>0</v>
      </c>
    </row>
    <row r="9100" spans="1:22" x14ac:dyDescent="0.25">
      <c r="A9100">
        <v>367</v>
      </c>
      <c r="B9100">
        <v>1</v>
      </c>
      <c r="C9100">
        <v>2</v>
      </c>
      <c r="D9100">
        <v>51</v>
      </c>
      <c r="E9100">
        <v>1</v>
      </c>
      <c r="F9100">
        <v>2</v>
      </c>
      <c r="G9100">
        <v>1</v>
      </c>
      <c r="H9100">
        <v>0</v>
      </c>
      <c r="I9100">
        <v>1</v>
      </c>
      <c r="K9100">
        <v>2</v>
      </c>
      <c r="L9100">
        <v>1</v>
      </c>
      <c r="V9100">
        <f>IF(AND(Table1[[#This Row],[age]]&lt;=18, Table1[[#This Row],[engaged_in_prod]] = 1),1,0)</f>
        <v>0</v>
      </c>
    </row>
    <row r="9101" spans="1:22" x14ac:dyDescent="0.25">
      <c r="A9101">
        <v>480</v>
      </c>
      <c r="B9101">
        <v>1</v>
      </c>
      <c r="C9101">
        <v>1</v>
      </c>
      <c r="D9101">
        <v>51</v>
      </c>
      <c r="E9101">
        <v>1</v>
      </c>
      <c r="F9101">
        <v>1</v>
      </c>
      <c r="G9101">
        <v>1</v>
      </c>
      <c r="H9101">
        <v>6</v>
      </c>
      <c r="I9101">
        <v>1</v>
      </c>
      <c r="K9101">
        <v>2</v>
      </c>
      <c r="L9101">
        <v>1</v>
      </c>
      <c r="V9101">
        <f>IF(AND(Table1[[#This Row],[age]]&lt;=18, Table1[[#This Row],[engaged_in_prod]] = 1),1,0)</f>
        <v>0</v>
      </c>
    </row>
    <row r="9102" spans="1:22" x14ac:dyDescent="0.25">
      <c r="A9102">
        <v>1420</v>
      </c>
      <c r="B9102">
        <v>8</v>
      </c>
      <c r="C9102">
        <v>1</v>
      </c>
      <c r="D9102">
        <v>1</v>
      </c>
      <c r="E9102">
        <v>3</v>
      </c>
      <c r="G9102">
        <v>2</v>
      </c>
      <c r="L9102">
        <v>1</v>
      </c>
      <c r="V9102">
        <f>IF(AND(Table1[[#This Row],[age]]&lt;=18, Table1[[#This Row],[engaged_in_prod]] = 1),1,0)</f>
        <v>0</v>
      </c>
    </row>
    <row r="9103" spans="1:22" x14ac:dyDescent="0.25">
      <c r="A9103">
        <v>504</v>
      </c>
      <c r="B9103">
        <v>1</v>
      </c>
      <c r="C9103">
        <v>1</v>
      </c>
      <c r="D9103">
        <v>51</v>
      </c>
      <c r="E9103">
        <v>1</v>
      </c>
      <c r="F9103">
        <v>1</v>
      </c>
      <c r="G9103">
        <v>1</v>
      </c>
      <c r="H9103">
        <v>2</v>
      </c>
      <c r="I9103">
        <v>1</v>
      </c>
      <c r="K9103">
        <v>2</v>
      </c>
      <c r="L9103">
        <v>1</v>
      </c>
      <c r="V9103">
        <f>IF(AND(Table1[[#This Row],[age]]&lt;=18, Table1[[#This Row],[engaged_in_prod]] = 1),1,0)</f>
        <v>0</v>
      </c>
    </row>
    <row r="9104" spans="1:22" x14ac:dyDescent="0.25">
      <c r="A9104">
        <v>525</v>
      </c>
      <c r="B9104">
        <v>2</v>
      </c>
      <c r="C9104">
        <v>2</v>
      </c>
      <c r="D9104">
        <v>51</v>
      </c>
      <c r="E9104">
        <v>2</v>
      </c>
      <c r="F9104">
        <v>1</v>
      </c>
      <c r="G9104">
        <v>1</v>
      </c>
      <c r="H9104">
        <v>0</v>
      </c>
      <c r="I9104">
        <v>1</v>
      </c>
      <c r="K9104">
        <v>1</v>
      </c>
      <c r="L9104">
        <v>1</v>
      </c>
      <c r="V9104">
        <f>IF(AND(Table1[[#This Row],[age]]&lt;=18, Table1[[#This Row],[engaged_in_prod]] = 1),1,0)</f>
        <v>0</v>
      </c>
    </row>
    <row r="9105" spans="1:22" x14ac:dyDescent="0.25">
      <c r="A9105">
        <v>860</v>
      </c>
      <c r="B9105">
        <v>1</v>
      </c>
      <c r="C9105">
        <v>1</v>
      </c>
      <c r="D9105">
        <v>51</v>
      </c>
      <c r="E9105">
        <v>1</v>
      </c>
      <c r="F9105">
        <v>1</v>
      </c>
      <c r="G9105">
        <v>1</v>
      </c>
      <c r="H9105">
        <v>8</v>
      </c>
      <c r="I9105">
        <v>1</v>
      </c>
      <c r="K9105">
        <v>2</v>
      </c>
      <c r="L9105">
        <v>1</v>
      </c>
      <c r="V9105">
        <f>IF(AND(Table1[[#This Row],[age]]&lt;=18, Table1[[#This Row],[engaged_in_prod]] = 1),1,0)</f>
        <v>0</v>
      </c>
    </row>
    <row r="9106" spans="1:22" x14ac:dyDescent="0.25">
      <c r="A9106">
        <v>1087</v>
      </c>
      <c r="B9106">
        <v>1</v>
      </c>
      <c r="C9106">
        <v>1</v>
      </c>
      <c r="D9106">
        <v>51</v>
      </c>
      <c r="E9106">
        <v>1</v>
      </c>
      <c r="F9106">
        <v>1</v>
      </c>
      <c r="G9106">
        <v>1</v>
      </c>
      <c r="H9106">
        <v>5</v>
      </c>
      <c r="I9106">
        <v>1</v>
      </c>
      <c r="K9106">
        <v>2</v>
      </c>
      <c r="L9106">
        <v>2</v>
      </c>
      <c r="M9106">
        <v>1</v>
      </c>
      <c r="N9106">
        <v>14</v>
      </c>
      <c r="O9106">
        <v>3</v>
      </c>
      <c r="P9106">
        <v>5</v>
      </c>
      <c r="Q9106">
        <v>1</v>
      </c>
      <c r="R9106">
        <v>2</v>
      </c>
      <c r="S9106">
        <v>2</v>
      </c>
      <c r="T9106">
        <v>6</v>
      </c>
      <c r="V9106">
        <f>IF(AND(Table1[[#This Row],[age]]&lt;=18, Table1[[#This Row],[engaged_in_prod]] = 1),1,0)</f>
        <v>0</v>
      </c>
    </row>
    <row r="9107" spans="1:22" x14ac:dyDescent="0.25">
      <c r="A9107">
        <v>1420</v>
      </c>
      <c r="B9107">
        <v>3</v>
      </c>
      <c r="C9107">
        <v>2</v>
      </c>
      <c r="D9107">
        <v>16</v>
      </c>
      <c r="E9107">
        <v>3</v>
      </c>
      <c r="F9107">
        <v>5</v>
      </c>
      <c r="G9107">
        <v>1</v>
      </c>
      <c r="H9107">
        <v>7</v>
      </c>
      <c r="I9107">
        <v>2</v>
      </c>
      <c r="J9107">
        <v>6</v>
      </c>
      <c r="L9107">
        <v>1</v>
      </c>
      <c r="V9107">
        <f>IF(AND(Table1[[#This Row],[age]]&lt;=18, Table1[[#This Row],[engaged_in_prod]] = 1),1,0)</f>
        <v>0</v>
      </c>
    </row>
    <row r="9108" spans="1:22" x14ac:dyDescent="0.25">
      <c r="A9108">
        <v>1395</v>
      </c>
      <c r="B9108">
        <v>1</v>
      </c>
      <c r="C9108">
        <v>1</v>
      </c>
      <c r="D9108">
        <v>51</v>
      </c>
      <c r="E9108">
        <v>1</v>
      </c>
      <c r="F9108">
        <v>1</v>
      </c>
      <c r="G9108">
        <v>1</v>
      </c>
      <c r="H9108">
        <v>0</v>
      </c>
      <c r="I9108">
        <v>1</v>
      </c>
      <c r="K9108">
        <v>2</v>
      </c>
      <c r="L9108">
        <v>1</v>
      </c>
      <c r="V9108">
        <f>IF(AND(Table1[[#This Row],[age]]&lt;=18, Table1[[#This Row],[engaged_in_prod]] = 1),1,0)</f>
        <v>0</v>
      </c>
    </row>
    <row r="9109" spans="1:22" x14ac:dyDescent="0.25">
      <c r="A9109">
        <v>1420</v>
      </c>
      <c r="B9109">
        <v>1</v>
      </c>
      <c r="C9109">
        <v>1</v>
      </c>
      <c r="D9109">
        <v>35</v>
      </c>
      <c r="E9109">
        <v>1</v>
      </c>
      <c r="F9109">
        <v>1</v>
      </c>
      <c r="G9109">
        <v>1</v>
      </c>
      <c r="H9109">
        <v>4</v>
      </c>
      <c r="I9109">
        <v>2</v>
      </c>
      <c r="J9109">
        <v>2</v>
      </c>
      <c r="L9109">
        <v>1</v>
      </c>
      <c r="V9109">
        <f>IF(AND(Table1[[#This Row],[age]]&lt;=18, Table1[[#This Row],[engaged_in_prod]] = 1),1,0)</f>
        <v>0</v>
      </c>
    </row>
    <row r="9110" spans="1:22" x14ac:dyDescent="0.25">
      <c r="A9110">
        <v>1421</v>
      </c>
      <c r="B9110">
        <v>9</v>
      </c>
      <c r="C9110">
        <v>2</v>
      </c>
      <c r="D9110">
        <v>4</v>
      </c>
      <c r="E9110">
        <v>3</v>
      </c>
      <c r="G9110">
        <v>2</v>
      </c>
      <c r="L9110">
        <v>1</v>
      </c>
      <c r="V9110">
        <f>IF(AND(Table1[[#This Row],[age]]&lt;=18, Table1[[#This Row],[engaged_in_prod]] = 1),1,0)</f>
        <v>0</v>
      </c>
    </row>
    <row r="9111" spans="1:22" x14ac:dyDescent="0.25">
      <c r="A9111">
        <v>1421</v>
      </c>
      <c r="B9111">
        <v>8</v>
      </c>
      <c r="C9111">
        <v>2</v>
      </c>
      <c r="D9111">
        <v>8</v>
      </c>
      <c r="E9111">
        <v>3</v>
      </c>
      <c r="G9111">
        <v>1</v>
      </c>
      <c r="H9111">
        <v>0</v>
      </c>
      <c r="I9111">
        <v>2</v>
      </c>
      <c r="J9111">
        <v>6</v>
      </c>
      <c r="L9111">
        <v>1</v>
      </c>
      <c r="V9111">
        <f>IF(AND(Table1[[#This Row],[age]]&lt;=18, Table1[[#This Row],[engaged_in_prod]] = 1),1,0)</f>
        <v>0</v>
      </c>
    </row>
    <row r="9112" spans="1:22" x14ac:dyDescent="0.25">
      <c r="A9112">
        <v>1421</v>
      </c>
      <c r="B9112">
        <v>7</v>
      </c>
      <c r="C9112">
        <v>1</v>
      </c>
      <c r="D9112">
        <v>10</v>
      </c>
      <c r="E9112">
        <v>3</v>
      </c>
      <c r="G9112">
        <v>1</v>
      </c>
      <c r="H9112">
        <v>0</v>
      </c>
      <c r="I9112">
        <v>2</v>
      </c>
      <c r="J9112">
        <v>6</v>
      </c>
      <c r="L9112">
        <v>1</v>
      </c>
      <c r="V9112">
        <f>IF(AND(Table1[[#This Row],[age]]&lt;=18, Table1[[#This Row],[engaged_in_prod]] = 1),1,0)</f>
        <v>0</v>
      </c>
    </row>
    <row r="9113" spans="1:22" x14ac:dyDescent="0.25">
      <c r="A9113">
        <v>1421</v>
      </c>
      <c r="B9113">
        <v>6</v>
      </c>
      <c r="C9113">
        <v>1</v>
      </c>
      <c r="D9113">
        <v>12</v>
      </c>
      <c r="E9113">
        <v>3</v>
      </c>
      <c r="F9113">
        <v>5</v>
      </c>
      <c r="G9113">
        <v>1</v>
      </c>
      <c r="H9113">
        <v>2</v>
      </c>
      <c r="I9113">
        <v>2</v>
      </c>
      <c r="J9113">
        <v>6</v>
      </c>
      <c r="L9113">
        <v>1</v>
      </c>
      <c r="V9113">
        <f>IF(AND(Table1[[#This Row],[age]]&lt;=18, Table1[[#This Row],[engaged_in_prod]] = 1),1,0)</f>
        <v>0</v>
      </c>
    </row>
    <row r="9114" spans="1:22" x14ac:dyDescent="0.25">
      <c r="A9114">
        <v>1421</v>
      </c>
      <c r="B9114">
        <v>5</v>
      </c>
      <c r="C9114">
        <v>1</v>
      </c>
      <c r="D9114">
        <v>14</v>
      </c>
      <c r="E9114">
        <v>3</v>
      </c>
      <c r="F9114">
        <v>5</v>
      </c>
      <c r="G9114">
        <v>1</v>
      </c>
      <c r="H9114">
        <v>2</v>
      </c>
      <c r="I9114">
        <v>2</v>
      </c>
      <c r="J9114">
        <v>6</v>
      </c>
      <c r="L9114">
        <v>1</v>
      </c>
      <c r="V9114">
        <f>IF(AND(Table1[[#This Row],[age]]&lt;=18, Table1[[#This Row],[engaged_in_prod]] = 1),1,0)</f>
        <v>0</v>
      </c>
    </row>
    <row r="9115" spans="1:22" x14ac:dyDescent="0.25">
      <c r="A9115">
        <v>1563</v>
      </c>
      <c r="B9115">
        <v>1</v>
      </c>
      <c r="C9115">
        <v>1</v>
      </c>
      <c r="D9115">
        <v>51</v>
      </c>
      <c r="E9115">
        <v>1</v>
      </c>
      <c r="F9115">
        <v>1</v>
      </c>
      <c r="G9115">
        <v>1</v>
      </c>
      <c r="H9115">
        <v>3</v>
      </c>
      <c r="I9115">
        <v>1</v>
      </c>
      <c r="K9115">
        <v>2</v>
      </c>
      <c r="L9115">
        <v>1</v>
      </c>
      <c r="M9115">
        <v>1</v>
      </c>
      <c r="N9115">
        <v>18</v>
      </c>
      <c r="O9115">
        <v>3</v>
      </c>
      <c r="P9115">
        <v>5</v>
      </c>
      <c r="Q9115">
        <v>1</v>
      </c>
      <c r="R9115">
        <v>6</v>
      </c>
      <c r="S9115">
        <v>2</v>
      </c>
      <c r="T9115">
        <v>6</v>
      </c>
      <c r="V9115">
        <f>IF(AND(Table1[[#This Row],[age]]&lt;=18, Table1[[#This Row],[engaged_in_prod]] = 1),1,0)</f>
        <v>0</v>
      </c>
    </row>
    <row r="9116" spans="1:22" x14ac:dyDescent="0.25">
      <c r="A9116">
        <v>1582</v>
      </c>
      <c r="B9116">
        <v>1</v>
      </c>
      <c r="C9116">
        <v>1</v>
      </c>
      <c r="D9116">
        <v>51</v>
      </c>
      <c r="E9116">
        <v>1</v>
      </c>
      <c r="F9116">
        <v>1</v>
      </c>
      <c r="G9116">
        <v>1</v>
      </c>
      <c r="H9116">
        <v>7</v>
      </c>
      <c r="I9116">
        <v>1</v>
      </c>
      <c r="K9116">
        <v>2</v>
      </c>
      <c r="L9116">
        <v>1</v>
      </c>
      <c r="V9116">
        <f>IF(AND(Table1[[#This Row],[age]]&lt;=18, Table1[[#This Row],[engaged_in_prod]] = 1),1,0)</f>
        <v>0</v>
      </c>
    </row>
    <row r="9117" spans="1:22" x14ac:dyDescent="0.25">
      <c r="A9117">
        <v>35</v>
      </c>
      <c r="B9117">
        <v>1</v>
      </c>
      <c r="C9117">
        <v>1</v>
      </c>
      <c r="D9117">
        <v>52</v>
      </c>
      <c r="E9117">
        <v>1</v>
      </c>
      <c r="F9117">
        <v>1</v>
      </c>
      <c r="G9117">
        <v>1</v>
      </c>
      <c r="H9117">
        <v>5</v>
      </c>
      <c r="I9117">
        <v>1</v>
      </c>
      <c r="K9117">
        <v>2</v>
      </c>
      <c r="L9117">
        <v>1</v>
      </c>
      <c r="M9117">
        <v>2</v>
      </c>
      <c r="N9117">
        <v>16</v>
      </c>
      <c r="O9117">
        <v>3</v>
      </c>
      <c r="P9117">
        <v>5</v>
      </c>
      <c r="Q9117">
        <v>1</v>
      </c>
      <c r="R9117">
        <v>9</v>
      </c>
      <c r="S9117">
        <v>2</v>
      </c>
      <c r="T9117">
        <v>6</v>
      </c>
      <c r="V9117">
        <f>IF(AND(Table1[[#This Row],[age]]&lt;=18, Table1[[#This Row],[engaged_in_prod]] = 1),1,0)</f>
        <v>0</v>
      </c>
    </row>
    <row r="9118" spans="1:22" x14ac:dyDescent="0.25">
      <c r="A9118">
        <v>1421</v>
      </c>
      <c r="B9118">
        <v>3</v>
      </c>
      <c r="C9118">
        <v>2</v>
      </c>
      <c r="D9118">
        <v>80</v>
      </c>
      <c r="E9118">
        <v>6</v>
      </c>
      <c r="F9118">
        <v>3</v>
      </c>
      <c r="G9118">
        <v>1</v>
      </c>
      <c r="H9118">
        <v>0</v>
      </c>
      <c r="I9118">
        <v>2</v>
      </c>
      <c r="J9118">
        <v>4</v>
      </c>
      <c r="L9118">
        <v>1</v>
      </c>
      <c r="V9118">
        <f>IF(AND(Table1[[#This Row],[age]]&lt;=18, Table1[[#This Row],[engaged_in_prod]] = 1),1,0)</f>
        <v>0</v>
      </c>
    </row>
    <row r="9119" spans="1:22" x14ac:dyDescent="0.25">
      <c r="A9119">
        <v>1422</v>
      </c>
      <c r="B9119">
        <v>4</v>
      </c>
      <c r="C9119">
        <v>2</v>
      </c>
      <c r="D9119">
        <v>3</v>
      </c>
      <c r="E9119">
        <v>5</v>
      </c>
      <c r="G9119">
        <v>2</v>
      </c>
      <c r="L9119">
        <v>1</v>
      </c>
      <c r="V9119">
        <f>IF(AND(Table1[[#This Row],[age]]&lt;=18, Table1[[#This Row],[engaged_in_prod]] = 1),1,0)</f>
        <v>0</v>
      </c>
    </row>
    <row r="9120" spans="1:22" x14ac:dyDescent="0.25">
      <c r="A9120">
        <v>104</v>
      </c>
      <c r="B9120">
        <v>2</v>
      </c>
      <c r="C9120">
        <v>1</v>
      </c>
      <c r="D9120">
        <v>52</v>
      </c>
      <c r="E9120">
        <v>2</v>
      </c>
      <c r="F9120">
        <v>1</v>
      </c>
      <c r="G9120">
        <v>1</v>
      </c>
      <c r="H9120">
        <v>2</v>
      </c>
      <c r="I9120">
        <v>1</v>
      </c>
      <c r="K9120">
        <v>2</v>
      </c>
      <c r="L9120">
        <v>1</v>
      </c>
      <c r="V9120">
        <f>IF(AND(Table1[[#This Row],[age]]&lt;=18, Table1[[#This Row],[engaged_in_prod]] = 1),1,0)</f>
        <v>0</v>
      </c>
    </row>
    <row r="9121" spans="1:22" x14ac:dyDescent="0.25">
      <c r="A9121">
        <v>283</v>
      </c>
      <c r="B9121">
        <v>1</v>
      </c>
      <c r="C9121">
        <v>1</v>
      </c>
      <c r="D9121">
        <v>52</v>
      </c>
      <c r="E9121">
        <v>1</v>
      </c>
      <c r="F9121">
        <v>1</v>
      </c>
      <c r="G9121">
        <v>1</v>
      </c>
      <c r="H9121">
        <v>3</v>
      </c>
      <c r="I9121">
        <v>1</v>
      </c>
      <c r="K9121">
        <v>2</v>
      </c>
      <c r="L9121">
        <v>1</v>
      </c>
      <c r="V9121">
        <f>IF(AND(Table1[[#This Row],[age]]&lt;=18, Table1[[#This Row],[engaged_in_prod]] = 1),1,0)</f>
        <v>0</v>
      </c>
    </row>
    <row r="9122" spans="1:22" x14ac:dyDescent="0.25">
      <c r="A9122">
        <v>1422</v>
      </c>
      <c r="B9122">
        <v>1</v>
      </c>
      <c r="C9122">
        <v>1</v>
      </c>
      <c r="D9122">
        <v>95</v>
      </c>
      <c r="E9122">
        <v>1</v>
      </c>
      <c r="F9122">
        <v>1</v>
      </c>
      <c r="G9122">
        <v>1</v>
      </c>
      <c r="H9122">
        <v>0</v>
      </c>
      <c r="I9122">
        <v>2</v>
      </c>
      <c r="J9122">
        <v>4</v>
      </c>
      <c r="L9122">
        <v>1</v>
      </c>
      <c r="V9122">
        <f>IF(AND(Table1[[#This Row],[age]]&lt;=18, Table1[[#This Row],[engaged_in_prod]] = 1),1,0)</f>
        <v>0</v>
      </c>
    </row>
    <row r="9123" spans="1:22" x14ac:dyDescent="0.25">
      <c r="A9123">
        <v>1423</v>
      </c>
      <c r="B9123">
        <v>6</v>
      </c>
      <c r="C9123">
        <v>1</v>
      </c>
      <c r="D9123">
        <v>0</v>
      </c>
      <c r="E9123">
        <v>3</v>
      </c>
      <c r="G9123">
        <v>2</v>
      </c>
      <c r="L9123">
        <v>1</v>
      </c>
      <c r="V9123">
        <f>IF(AND(Table1[[#This Row],[age]]&lt;=18, Table1[[#This Row],[engaged_in_prod]] = 1),1,0)</f>
        <v>0</v>
      </c>
    </row>
    <row r="9124" spans="1:22" x14ac:dyDescent="0.25">
      <c r="A9124">
        <v>1423</v>
      </c>
      <c r="B9124">
        <v>5</v>
      </c>
      <c r="C9124">
        <v>1</v>
      </c>
      <c r="D9124">
        <v>5</v>
      </c>
      <c r="E9124">
        <v>3</v>
      </c>
      <c r="G9124">
        <v>1</v>
      </c>
      <c r="H9124">
        <v>0</v>
      </c>
      <c r="I9124">
        <v>2</v>
      </c>
      <c r="J9124">
        <v>5</v>
      </c>
      <c r="L9124">
        <v>1</v>
      </c>
      <c r="V9124">
        <f>IF(AND(Table1[[#This Row],[age]]&lt;=18, Table1[[#This Row],[engaged_in_prod]] = 1),1,0)</f>
        <v>0</v>
      </c>
    </row>
    <row r="9125" spans="1:22" x14ac:dyDescent="0.25">
      <c r="A9125">
        <v>1423</v>
      </c>
      <c r="B9125">
        <v>4</v>
      </c>
      <c r="C9125">
        <v>2</v>
      </c>
      <c r="D9125">
        <v>10</v>
      </c>
      <c r="E9125">
        <v>3</v>
      </c>
      <c r="G9125">
        <v>1</v>
      </c>
      <c r="H9125">
        <v>2</v>
      </c>
      <c r="I9125">
        <v>2</v>
      </c>
      <c r="J9125">
        <v>6</v>
      </c>
      <c r="L9125">
        <v>1</v>
      </c>
      <c r="V9125">
        <f>IF(AND(Table1[[#This Row],[age]]&lt;=18, Table1[[#This Row],[engaged_in_prod]] = 1),1,0)</f>
        <v>0</v>
      </c>
    </row>
    <row r="9126" spans="1:22" x14ac:dyDescent="0.25">
      <c r="A9126">
        <v>1423</v>
      </c>
      <c r="B9126">
        <v>3</v>
      </c>
      <c r="C9126">
        <v>1</v>
      </c>
      <c r="D9126">
        <v>14</v>
      </c>
      <c r="E9126">
        <v>3</v>
      </c>
      <c r="F9126">
        <v>5</v>
      </c>
      <c r="G9126">
        <v>1</v>
      </c>
      <c r="H9126">
        <v>3</v>
      </c>
      <c r="I9126">
        <v>2</v>
      </c>
      <c r="J9126">
        <v>6</v>
      </c>
      <c r="L9126">
        <v>1</v>
      </c>
      <c r="V9126">
        <f>IF(AND(Table1[[#This Row],[age]]&lt;=18, Table1[[#This Row],[engaged_in_prod]] = 1),1,0)</f>
        <v>0</v>
      </c>
    </row>
    <row r="9127" spans="1:22" x14ac:dyDescent="0.25">
      <c r="A9127">
        <v>328</v>
      </c>
      <c r="B9127">
        <v>1</v>
      </c>
      <c r="C9127">
        <v>1</v>
      </c>
      <c r="D9127">
        <v>52</v>
      </c>
      <c r="E9127">
        <v>1</v>
      </c>
      <c r="F9127">
        <v>1</v>
      </c>
      <c r="G9127">
        <v>1</v>
      </c>
      <c r="H9127">
        <v>2</v>
      </c>
      <c r="I9127">
        <v>1</v>
      </c>
      <c r="K9127">
        <v>2</v>
      </c>
      <c r="L9127">
        <v>1</v>
      </c>
      <c r="V9127">
        <f>IF(AND(Table1[[#This Row],[age]]&lt;=18, Table1[[#This Row],[engaged_in_prod]] = 1),1,0)</f>
        <v>0</v>
      </c>
    </row>
    <row r="9128" spans="1:22" x14ac:dyDescent="0.25">
      <c r="A9128">
        <v>352</v>
      </c>
      <c r="B9128">
        <v>2</v>
      </c>
      <c r="C9128">
        <v>2</v>
      </c>
      <c r="D9128">
        <v>52</v>
      </c>
      <c r="E9128">
        <v>2</v>
      </c>
      <c r="F9128">
        <v>1</v>
      </c>
      <c r="G9128">
        <v>1</v>
      </c>
      <c r="H9128">
        <v>1</v>
      </c>
      <c r="I9128">
        <v>1</v>
      </c>
      <c r="K9128">
        <v>1</v>
      </c>
      <c r="L9128">
        <v>1</v>
      </c>
      <c r="V9128">
        <f>IF(AND(Table1[[#This Row],[age]]&lt;=18, Table1[[#This Row],[engaged_in_prod]] = 1),1,0)</f>
        <v>0</v>
      </c>
    </row>
    <row r="9129" spans="1:22" x14ac:dyDescent="0.25">
      <c r="A9129">
        <v>1424</v>
      </c>
      <c r="B9129">
        <v>6</v>
      </c>
      <c r="C9129">
        <v>2</v>
      </c>
      <c r="D9129">
        <v>1</v>
      </c>
      <c r="E9129">
        <v>3</v>
      </c>
      <c r="G9129">
        <v>2</v>
      </c>
      <c r="L9129">
        <v>1</v>
      </c>
      <c r="M9129">
        <v>2</v>
      </c>
      <c r="N9129">
        <v>15</v>
      </c>
      <c r="O9129">
        <v>3</v>
      </c>
      <c r="P9129">
        <v>1</v>
      </c>
      <c r="Q9129">
        <v>1</v>
      </c>
      <c r="R9129">
        <v>7</v>
      </c>
      <c r="S9129">
        <v>2</v>
      </c>
      <c r="T9129">
        <v>6</v>
      </c>
      <c r="V9129">
        <f>IF(AND(Table1[[#This Row],[age]]&lt;=18, Table1[[#This Row],[engaged_in_prod]] = 1),1,0)</f>
        <v>0</v>
      </c>
    </row>
    <row r="9130" spans="1:22" x14ac:dyDescent="0.25">
      <c r="A9130">
        <v>1424</v>
      </c>
      <c r="B9130">
        <v>5</v>
      </c>
      <c r="C9130">
        <v>2</v>
      </c>
      <c r="D9130">
        <v>5</v>
      </c>
      <c r="E9130">
        <v>3</v>
      </c>
      <c r="G9130">
        <v>1</v>
      </c>
      <c r="H9130">
        <v>0</v>
      </c>
      <c r="I9130">
        <v>2</v>
      </c>
      <c r="J9130">
        <v>5</v>
      </c>
      <c r="L9130">
        <v>1</v>
      </c>
      <c r="M9130">
        <v>2</v>
      </c>
      <c r="N9130">
        <v>15</v>
      </c>
      <c r="O9130">
        <v>3</v>
      </c>
      <c r="P9130">
        <v>1</v>
      </c>
      <c r="Q9130">
        <v>1</v>
      </c>
      <c r="R9130">
        <v>7</v>
      </c>
      <c r="S9130">
        <v>2</v>
      </c>
      <c r="T9130">
        <v>6</v>
      </c>
      <c r="V9130">
        <f>IF(AND(Table1[[#This Row],[age]]&lt;=18, Table1[[#This Row],[engaged_in_prod]] = 1),1,0)</f>
        <v>0</v>
      </c>
    </row>
    <row r="9131" spans="1:22" x14ac:dyDescent="0.25">
      <c r="A9131">
        <v>1424</v>
      </c>
      <c r="B9131">
        <v>4</v>
      </c>
      <c r="C9131">
        <v>2</v>
      </c>
      <c r="D9131">
        <v>6</v>
      </c>
      <c r="E9131">
        <v>3</v>
      </c>
      <c r="G9131">
        <v>1</v>
      </c>
      <c r="H9131">
        <v>0</v>
      </c>
      <c r="I9131">
        <v>2</v>
      </c>
      <c r="J9131">
        <v>5</v>
      </c>
      <c r="L9131">
        <v>1</v>
      </c>
      <c r="M9131">
        <v>2</v>
      </c>
      <c r="N9131">
        <v>15</v>
      </c>
      <c r="O9131">
        <v>3</v>
      </c>
      <c r="P9131">
        <v>1</v>
      </c>
      <c r="Q9131">
        <v>1</v>
      </c>
      <c r="R9131">
        <v>7</v>
      </c>
      <c r="S9131">
        <v>2</v>
      </c>
      <c r="T9131">
        <v>6</v>
      </c>
      <c r="V9131">
        <f>IF(AND(Table1[[#This Row],[age]]&lt;=18, Table1[[#This Row],[engaged_in_prod]] = 1),1,0)</f>
        <v>0</v>
      </c>
    </row>
    <row r="9132" spans="1:22" x14ac:dyDescent="0.25">
      <c r="A9132">
        <v>1424</v>
      </c>
      <c r="B9132">
        <v>3</v>
      </c>
      <c r="C9132">
        <v>1</v>
      </c>
      <c r="D9132">
        <v>11</v>
      </c>
      <c r="E9132">
        <v>3</v>
      </c>
      <c r="G9132">
        <v>1</v>
      </c>
      <c r="H9132">
        <v>4</v>
      </c>
      <c r="I9132">
        <v>2</v>
      </c>
      <c r="J9132">
        <v>6</v>
      </c>
      <c r="L9132">
        <v>1</v>
      </c>
      <c r="M9132">
        <v>2</v>
      </c>
      <c r="N9132">
        <v>15</v>
      </c>
      <c r="O9132">
        <v>3</v>
      </c>
      <c r="P9132">
        <v>1</v>
      </c>
      <c r="Q9132">
        <v>1</v>
      </c>
      <c r="R9132">
        <v>7</v>
      </c>
      <c r="S9132">
        <v>2</v>
      </c>
      <c r="T9132">
        <v>6</v>
      </c>
      <c r="V9132">
        <f>IF(AND(Table1[[#This Row],[age]]&lt;=18, Table1[[#This Row],[engaged_in_prod]] = 1),1,0)</f>
        <v>0</v>
      </c>
    </row>
    <row r="9133" spans="1:22" x14ac:dyDescent="0.25">
      <c r="A9133">
        <v>360</v>
      </c>
      <c r="B9133">
        <v>3</v>
      </c>
      <c r="C9133">
        <v>2</v>
      </c>
      <c r="D9133">
        <v>52</v>
      </c>
      <c r="E9133">
        <v>2</v>
      </c>
      <c r="F9133">
        <v>1</v>
      </c>
      <c r="G9133">
        <v>1</v>
      </c>
      <c r="H9133">
        <v>0</v>
      </c>
      <c r="I9133">
        <v>1</v>
      </c>
      <c r="K9133">
        <v>1</v>
      </c>
      <c r="L9133">
        <v>1</v>
      </c>
      <c r="V9133">
        <f>IF(AND(Table1[[#This Row],[age]]&lt;=18, Table1[[#This Row],[engaged_in_prod]] = 1),1,0)</f>
        <v>0</v>
      </c>
    </row>
    <row r="9134" spans="1:22" x14ac:dyDescent="0.25">
      <c r="A9134">
        <v>366</v>
      </c>
      <c r="B9134">
        <v>2</v>
      </c>
      <c r="C9134">
        <v>2</v>
      </c>
      <c r="D9134">
        <v>52</v>
      </c>
      <c r="E9134">
        <v>2</v>
      </c>
      <c r="F9134">
        <v>1</v>
      </c>
      <c r="G9134">
        <v>1</v>
      </c>
      <c r="H9134">
        <v>0</v>
      </c>
      <c r="I9134">
        <v>1</v>
      </c>
      <c r="K9134">
        <v>1</v>
      </c>
      <c r="L9134">
        <v>1</v>
      </c>
      <c r="V9134">
        <f>IF(AND(Table1[[#This Row],[age]]&lt;=18, Table1[[#This Row],[engaged_in_prod]] = 1),1,0)</f>
        <v>0</v>
      </c>
    </row>
    <row r="9135" spans="1:22" x14ac:dyDescent="0.25">
      <c r="A9135">
        <v>1425</v>
      </c>
      <c r="B9135">
        <v>5</v>
      </c>
      <c r="C9135">
        <v>2</v>
      </c>
      <c r="D9135">
        <v>12</v>
      </c>
      <c r="E9135">
        <v>3</v>
      </c>
      <c r="F9135">
        <v>5</v>
      </c>
      <c r="G9135">
        <v>1</v>
      </c>
      <c r="H9135">
        <v>5</v>
      </c>
      <c r="I9135">
        <v>2</v>
      </c>
      <c r="J9135">
        <v>6</v>
      </c>
      <c r="L9135">
        <v>1</v>
      </c>
      <c r="V9135">
        <f>IF(AND(Table1[[#This Row],[age]]&lt;=18, Table1[[#This Row],[engaged_in_prod]] = 1),1,0)</f>
        <v>0</v>
      </c>
    </row>
    <row r="9136" spans="1:22" x14ac:dyDescent="0.25">
      <c r="A9136">
        <v>1425</v>
      </c>
      <c r="B9136">
        <v>4</v>
      </c>
      <c r="C9136">
        <v>2</v>
      </c>
      <c r="D9136">
        <v>16</v>
      </c>
      <c r="E9136">
        <v>3</v>
      </c>
      <c r="F9136">
        <v>5</v>
      </c>
      <c r="G9136">
        <v>1</v>
      </c>
      <c r="H9136">
        <v>6</v>
      </c>
      <c r="I9136">
        <v>2</v>
      </c>
      <c r="J9136">
        <v>6</v>
      </c>
      <c r="L9136">
        <v>1</v>
      </c>
      <c r="V9136">
        <f>IF(AND(Table1[[#This Row],[age]]&lt;=18, Table1[[#This Row],[engaged_in_prod]] = 1),1,0)</f>
        <v>0</v>
      </c>
    </row>
    <row r="9137" spans="1:22" x14ac:dyDescent="0.25">
      <c r="A9137">
        <v>1425</v>
      </c>
      <c r="B9137">
        <v>3</v>
      </c>
      <c r="C9137">
        <v>1</v>
      </c>
      <c r="D9137">
        <v>18</v>
      </c>
      <c r="E9137">
        <v>3</v>
      </c>
      <c r="F9137">
        <v>5</v>
      </c>
      <c r="G9137">
        <v>1</v>
      </c>
      <c r="H9137">
        <v>8</v>
      </c>
      <c r="I9137">
        <v>2</v>
      </c>
      <c r="J9137">
        <v>6</v>
      </c>
      <c r="L9137">
        <v>1</v>
      </c>
      <c r="V9137">
        <f>IF(AND(Table1[[#This Row],[age]]&lt;=18, Table1[[#This Row],[engaged_in_prod]] = 1),1,0)</f>
        <v>0</v>
      </c>
    </row>
    <row r="9138" spans="1:22" x14ac:dyDescent="0.25">
      <c r="A9138">
        <v>383</v>
      </c>
      <c r="B9138">
        <v>2</v>
      </c>
      <c r="C9138">
        <v>2</v>
      </c>
      <c r="D9138">
        <v>52</v>
      </c>
      <c r="E9138">
        <v>2</v>
      </c>
      <c r="F9138">
        <v>1</v>
      </c>
      <c r="G9138">
        <v>1</v>
      </c>
      <c r="H9138">
        <v>0</v>
      </c>
      <c r="I9138">
        <v>1</v>
      </c>
      <c r="K9138">
        <v>1</v>
      </c>
      <c r="L9138">
        <v>1</v>
      </c>
      <c r="V9138">
        <f>IF(AND(Table1[[#This Row],[age]]&lt;=18, Table1[[#This Row],[engaged_in_prod]] = 1),1,0)</f>
        <v>0</v>
      </c>
    </row>
    <row r="9139" spans="1:22" x14ac:dyDescent="0.25">
      <c r="A9139">
        <v>533</v>
      </c>
      <c r="B9139">
        <v>1</v>
      </c>
      <c r="C9139">
        <v>1</v>
      </c>
      <c r="D9139">
        <v>52</v>
      </c>
      <c r="E9139">
        <v>1</v>
      </c>
      <c r="F9139">
        <v>1</v>
      </c>
      <c r="G9139">
        <v>1</v>
      </c>
      <c r="H9139">
        <v>7</v>
      </c>
      <c r="I9139">
        <v>1</v>
      </c>
      <c r="K9139">
        <v>2</v>
      </c>
      <c r="L9139">
        <v>1</v>
      </c>
      <c r="V9139">
        <f>IF(AND(Table1[[#This Row],[age]]&lt;=18, Table1[[#This Row],[engaged_in_prod]] = 1),1,0)</f>
        <v>0</v>
      </c>
    </row>
    <row r="9140" spans="1:22" x14ac:dyDescent="0.25">
      <c r="A9140">
        <v>1426</v>
      </c>
      <c r="B9140">
        <v>6</v>
      </c>
      <c r="C9140">
        <v>1</v>
      </c>
      <c r="D9140">
        <v>2</v>
      </c>
      <c r="E9140">
        <v>3</v>
      </c>
      <c r="G9140">
        <v>2</v>
      </c>
      <c r="L9140">
        <v>1</v>
      </c>
      <c r="V9140">
        <f>IF(AND(Table1[[#This Row],[age]]&lt;=18, Table1[[#This Row],[engaged_in_prod]] = 1),1,0)</f>
        <v>0</v>
      </c>
    </row>
    <row r="9141" spans="1:22" x14ac:dyDescent="0.25">
      <c r="A9141">
        <v>1426</v>
      </c>
      <c r="B9141">
        <v>5</v>
      </c>
      <c r="C9141">
        <v>1</v>
      </c>
      <c r="D9141">
        <v>5</v>
      </c>
      <c r="E9141">
        <v>3</v>
      </c>
      <c r="G9141">
        <v>1</v>
      </c>
      <c r="H9141">
        <v>0</v>
      </c>
      <c r="I9141">
        <v>2</v>
      </c>
      <c r="J9141">
        <v>5</v>
      </c>
      <c r="L9141">
        <v>1</v>
      </c>
      <c r="V9141">
        <f>IF(AND(Table1[[#This Row],[age]]&lt;=18, Table1[[#This Row],[engaged_in_prod]] = 1),1,0)</f>
        <v>0</v>
      </c>
    </row>
    <row r="9142" spans="1:22" x14ac:dyDescent="0.25">
      <c r="A9142">
        <v>1426</v>
      </c>
      <c r="B9142">
        <v>4</v>
      </c>
      <c r="C9142">
        <v>1</v>
      </c>
      <c r="D9142">
        <v>7</v>
      </c>
      <c r="E9142">
        <v>3</v>
      </c>
      <c r="G9142">
        <v>1</v>
      </c>
      <c r="H9142">
        <v>2</v>
      </c>
      <c r="I9142">
        <v>2</v>
      </c>
      <c r="J9142">
        <v>6</v>
      </c>
      <c r="L9142">
        <v>1</v>
      </c>
      <c r="V9142">
        <f>IF(AND(Table1[[#This Row],[age]]&lt;=18, Table1[[#This Row],[engaged_in_prod]] = 1),1,0)</f>
        <v>0</v>
      </c>
    </row>
    <row r="9143" spans="1:22" x14ac:dyDescent="0.25">
      <c r="A9143">
        <v>1426</v>
      </c>
      <c r="B9143">
        <v>3</v>
      </c>
      <c r="C9143">
        <v>2</v>
      </c>
      <c r="D9143">
        <v>9</v>
      </c>
      <c r="E9143">
        <v>3</v>
      </c>
      <c r="G9143">
        <v>1</v>
      </c>
      <c r="H9143">
        <v>3</v>
      </c>
      <c r="I9143">
        <v>2</v>
      </c>
      <c r="J9143">
        <v>6</v>
      </c>
      <c r="L9143">
        <v>1</v>
      </c>
      <c r="V9143">
        <f>IF(AND(Table1[[#This Row],[age]]&lt;=18, Table1[[#This Row],[engaged_in_prod]] = 1),1,0)</f>
        <v>0</v>
      </c>
    </row>
    <row r="9144" spans="1:22" x14ac:dyDescent="0.25">
      <c r="A9144">
        <v>548</v>
      </c>
      <c r="B9144">
        <v>2</v>
      </c>
      <c r="C9144">
        <v>2</v>
      </c>
      <c r="D9144">
        <v>52</v>
      </c>
      <c r="E9144">
        <v>2</v>
      </c>
      <c r="F9144">
        <v>1</v>
      </c>
      <c r="G9144">
        <v>1</v>
      </c>
      <c r="H9144">
        <v>0</v>
      </c>
      <c r="I9144">
        <v>1</v>
      </c>
      <c r="K9144">
        <v>1</v>
      </c>
      <c r="L9144">
        <v>1</v>
      </c>
      <c r="V9144">
        <f>IF(AND(Table1[[#This Row],[age]]&lt;=18, Table1[[#This Row],[engaged_in_prod]] = 1),1,0)</f>
        <v>0</v>
      </c>
    </row>
    <row r="9145" spans="1:22" x14ac:dyDescent="0.25">
      <c r="A9145">
        <v>659</v>
      </c>
      <c r="B9145">
        <v>2</v>
      </c>
      <c r="C9145">
        <v>2</v>
      </c>
      <c r="D9145">
        <v>52</v>
      </c>
      <c r="E9145">
        <v>2</v>
      </c>
      <c r="F9145">
        <v>1</v>
      </c>
      <c r="G9145">
        <v>1</v>
      </c>
      <c r="H9145">
        <v>0</v>
      </c>
      <c r="I9145">
        <v>1</v>
      </c>
      <c r="K9145">
        <v>1</v>
      </c>
      <c r="L9145">
        <v>1</v>
      </c>
      <c r="V9145">
        <f>IF(AND(Table1[[#This Row],[age]]&lt;=18, Table1[[#This Row],[engaged_in_prod]] = 1),1,0)</f>
        <v>0</v>
      </c>
    </row>
    <row r="9146" spans="1:22" x14ac:dyDescent="0.25">
      <c r="A9146">
        <v>1427</v>
      </c>
      <c r="B9146">
        <v>4</v>
      </c>
      <c r="C9146">
        <v>2</v>
      </c>
      <c r="D9146">
        <v>3</v>
      </c>
      <c r="E9146">
        <v>3</v>
      </c>
      <c r="G9146">
        <v>2</v>
      </c>
      <c r="L9146">
        <v>1</v>
      </c>
      <c r="V9146">
        <f>IF(AND(Table1[[#This Row],[age]]&lt;=18, Table1[[#This Row],[engaged_in_prod]] = 1),1,0)</f>
        <v>0</v>
      </c>
    </row>
    <row r="9147" spans="1:22" x14ac:dyDescent="0.25">
      <c r="A9147">
        <v>1427</v>
      </c>
      <c r="B9147">
        <v>3</v>
      </c>
      <c r="C9147">
        <v>1</v>
      </c>
      <c r="D9147">
        <v>11</v>
      </c>
      <c r="E9147">
        <v>3</v>
      </c>
      <c r="G9147">
        <v>1</v>
      </c>
      <c r="H9147">
        <v>1</v>
      </c>
      <c r="I9147">
        <v>2</v>
      </c>
      <c r="J9147">
        <v>6</v>
      </c>
      <c r="L9147">
        <v>1</v>
      </c>
      <c r="V9147">
        <f>IF(AND(Table1[[#This Row],[age]]&lt;=18, Table1[[#This Row],[engaged_in_prod]] = 1),1,0)</f>
        <v>0</v>
      </c>
    </row>
    <row r="9148" spans="1:22" x14ac:dyDescent="0.25">
      <c r="A9148">
        <v>794</v>
      </c>
      <c r="B9148">
        <v>2</v>
      </c>
      <c r="C9148">
        <v>2</v>
      </c>
      <c r="D9148">
        <v>52</v>
      </c>
      <c r="E9148">
        <v>2</v>
      </c>
      <c r="F9148">
        <v>1</v>
      </c>
      <c r="G9148">
        <v>1</v>
      </c>
      <c r="H9148">
        <v>2</v>
      </c>
      <c r="I9148">
        <v>1</v>
      </c>
      <c r="K9148">
        <v>1</v>
      </c>
      <c r="L9148">
        <v>1</v>
      </c>
      <c r="V9148">
        <f>IF(AND(Table1[[#This Row],[age]]&lt;=18, Table1[[#This Row],[engaged_in_prod]] = 1),1,0)</f>
        <v>0</v>
      </c>
    </row>
    <row r="9149" spans="1:22" x14ac:dyDescent="0.25">
      <c r="A9149">
        <v>842</v>
      </c>
      <c r="B9149">
        <v>1</v>
      </c>
      <c r="C9149">
        <v>1</v>
      </c>
      <c r="D9149">
        <v>52</v>
      </c>
      <c r="E9149">
        <v>1</v>
      </c>
      <c r="F9149">
        <v>1</v>
      </c>
      <c r="G9149">
        <v>1</v>
      </c>
      <c r="H9149">
        <v>0</v>
      </c>
      <c r="I9149">
        <v>1</v>
      </c>
      <c r="K9149">
        <v>2</v>
      </c>
      <c r="L9149">
        <v>1</v>
      </c>
      <c r="V9149">
        <f>IF(AND(Table1[[#This Row],[age]]&lt;=18, Table1[[#This Row],[engaged_in_prod]] = 1),1,0)</f>
        <v>0</v>
      </c>
    </row>
    <row r="9150" spans="1:22" x14ac:dyDescent="0.25">
      <c r="A9150">
        <v>844</v>
      </c>
      <c r="B9150">
        <v>1</v>
      </c>
      <c r="C9150">
        <v>1</v>
      </c>
      <c r="D9150">
        <v>52</v>
      </c>
      <c r="E9150">
        <v>1</v>
      </c>
      <c r="F9150">
        <v>1</v>
      </c>
      <c r="G9150">
        <v>1</v>
      </c>
      <c r="H9150">
        <v>2</v>
      </c>
      <c r="I9150">
        <v>1</v>
      </c>
      <c r="K9150">
        <v>2</v>
      </c>
      <c r="L9150">
        <v>1</v>
      </c>
      <c r="V9150">
        <f>IF(AND(Table1[[#This Row],[age]]&lt;=18, Table1[[#This Row],[engaged_in_prod]] = 1),1,0)</f>
        <v>0</v>
      </c>
    </row>
    <row r="9151" spans="1:22" x14ac:dyDescent="0.25">
      <c r="A9151">
        <v>845</v>
      </c>
      <c r="B9151">
        <v>2</v>
      </c>
      <c r="C9151">
        <v>2</v>
      </c>
      <c r="D9151">
        <v>52</v>
      </c>
      <c r="E9151">
        <v>2</v>
      </c>
      <c r="F9151">
        <v>1</v>
      </c>
      <c r="G9151">
        <v>1</v>
      </c>
      <c r="H9151">
        <v>0</v>
      </c>
      <c r="I9151">
        <v>1</v>
      </c>
      <c r="K9151">
        <v>1</v>
      </c>
      <c r="L9151">
        <v>1</v>
      </c>
      <c r="V9151">
        <f>IF(AND(Table1[[#This Row],[age]]&lt;=18, Table1[[#This Row],[engaged_in_prod]] = 1),1,0)</f>
        <v>0</v>
      </c>
    </row>
    <row r="9152" spans="1:22" x14ac:dyDescent="0.25">
      <c r="A9152">
        <v>1429</v>
      </c>
      <c r="B9152">
        <v>4</v>
      </c>
      <c r="C9152">
        <v>2</v>
      </c>
      <c r="D9152">
        <v>1</v>
      </c>
      <c r="E9152">
        <v>3</v>
      </c>
      <c r="G9152">
        <v>2</v>
      </c>
      <c r="L9152">
        <v>1</v>
      </c>
      <c r="V9152">
        <f>IF(AND(Table1[[#This Row],[age]]&lt;=18, Table1[[#This Row],[engaged_in_prod]] = 1),1,0)</f>
        <v>0</v>
      </c>
    </row>
    <row r="9153" spans="1:22" x14ac:dyDescent="0.25">
      <c r="A9153">
        <v>904</v>
      </c>
      <c r="B9153">
        <v>1</v>
      </c>
      <c r="C9153">
        <v>1</v>
      </c>
      <c r="D9153">
        <v>52</v>
      </c>
      <c r="E9153">
        <v>1</v>
      </c>
      <c r="F9153">
        <v>1</v>
      </c>
      <c r="G9153">
        <v>1</v>
      </c>
      <c r="H9153">
        <v>4</v>
      </c>
      <c r="I9153">
        <v>1</v>
      </c>
      <c r="K9153">
        <v>2</v>
      </c>
      <c r="L9153">
        <v>1</v>
      </c>
      <c r="V9153">
        <f>IF(AND(Table1[[#This Row],[age]]&lt;=18, Table1[[#This Row],[engaged_in_prod]] = 1),1,0)</f>
        <v>0</v>
      </c>
    </row>
    <row r="9154" spans="1:22" x14ac:dyDescent="0.25">
      <c r="A9154">
        <v>990</v>
      </c>
      <c r="B9154">
        <v>1</v>
      </c>
      <c r="C9154">
        <v>1</v>
      </c>
      <c r="D9154">
        <v>52</v>
      </c>
      <c r="E9154">
        <v>1</v>
      </c>
      <c r="F9154">
        <v>1</v>
      </c>
      <c r="G9154">
        <v>1</v>
      </c>
      <c r="H9154">
        <v>10</v>
      </c>
      <c r="I9154">
        <v>1</v>
      </c>
      <c r="K9154">
        <v>2</v>
      </c>
      <c r="L9154">
        <v>1</v>
      </c>
      <c r="V9154">
        <f>IF(AND(Table1[[#This Row],[age]]&lt;=18, Table1[[#This Row],[engaged_in_prod]] = 1),1,0)</f>
        <v>0</v>
      </c>
    </row>
    <row r="9155" spans="1:22" x14ac:dyDescent="0.25">
      <c r="A9155">
        <v>1084</v>
      </c>
      <c r="B9155">
        <v>1</v>
      </c>
      <c r="C9155">
        <v>1</v>
      </c>
      <c r="D9155">
        <v>52</v>
      </c>
      <c r="E9155">
        <v>1</v>
      </c>
      <c r="F9155">
        <v>1</v>
      </c>
      <c r="G9155">
        <v>1</v>
      </c>
      <c r="H9155">
        <v>6</v>
      </c>
      <c r="I9155">
        <v>1</v>
      </c>
      <c r="K9155">
        <v>2</v>
      </c>
      <c r="L9155">
        <v>3</v>
      </c>
      <c r="V9155">
        <f>IF(AND(Table1[[#This Row],[age]]&lt;=18, Table1[[#This Row],[engaged_in_prod]] = 1),1,0)</f>
        <v>0</v>
      </c>
    </row>
    <row r="9156" spans="1:22" x14ac:dyDescent="0.25">
      <c r="A9156">
        <v>1429</v>
      </c>
      <c r="B9156">
        <v>5</v>
      </c>
      <c r="C9156">
        <v>1</v>
      </c>
      <c r="D9156">
        <v>60</v>
      </c>
      <c r="E9156">
        <v>4</v>
      </c>
      <c r="F9156">
        <v>2</v>
      </c>
      <c r="G9156">
        <v>1</v>
      </c>
      <c r="H9156">
        <v>6</v>
      </c>
      <c r="I9156">
        <v>2</v>
      </c>
      <c r="J9156">
        <v>4</v>
      </c>
      <c r="L9156">
        <v>1</v>
      </c>
      <c r="V9156">
        <f>IF(AND(Table1[[#This Row],[age]]&lt;=18, Table1[[#This Row],[engaged_in_prod]] = 1),1,0)</f>
        <v>0</v>
      </c>
    </row>
    <row r="9157" spans="1:22" x14ac:dyDescent="0.25">
      <c r="A9157">
        <v>1430</v>
      </c>
      <c r="B9157">
        <v>3</v>
      </c>
      <c r="C9157">
        <v>2</v>
      </c>
      <c r="D9157">
        <v>1</v>
      </c>
      <c r="E9157">
        <v>3</v>
      </c>
      <c r="G9157">
        <v>2</v>
      </c>
      <c r="L9157">
        <v>1</v>
      </c>
      <c r="V9157">
        <f>IF(AND(Table1[[#This Row],[age]]&lt;=18, Table1[[#This Row],[engaged_in_prod]] = 1),1,0)</f>
        <v>0</v>
      </c>
    </row>
    <row r="9158" spans="1:22" x14ac:dyDescent="0.25">
      <c r="A9158">
        <v>1114</v>
      </c>
      <c r="B9158">
        <v>2</v>
      </c>
      <c r="C9158">
        <v>2</v>
      </c>
      <c r="D9158">
        <v>52</v>
      </c>
      <c r="E9158">
        <v>2</v>
      </c>
      <c r="F9158">
        <v>1</v>
      </c>
      <c r="G9158">
        <v>1</v>
      </c>
      <c r="H9158">
        <v>0</v>
      </c>
      <c r="I9158">
        <v>1</v>
      </c>
      <c r="K9158">
        <v>1</v>
      </c>
      <c r="L9158">
        <v>1</v>
      </c>
      <c r="V9158">
        <f>IF(AND(Table1[[#This Row],[age]]&lt;=18, Table1[[#This Row],[engaged_in_prod]] = 1),1,0)</f>
        <v>0</v>
      </c>
    </row>
    <row r="9159" spans="1:22" x14ac:dyDescent="0.25">
      <c r="A9159">
        <v>1430</v>
      </c>
      <c r="B9159">
        <v>6</v>
      </c>
      <c r="C9159">
        <v>1</v>
      </c>
      <c r="D9159">
        <v>14</v>
      </c>
      <c r="E9159">
        <v>4</v>
      </c>
      <c r="F9159">
        <v>5</v>
      </c>
      <c r="G9159">
        <v>1</v>
      </c>
      <c r="H9159">
        <v>7</v>
      </c>
      <c r="I9159">
        <v>2</v>
      </c>
      <c r="J9159">
        <v>6</v>
      </c>
      <c r="L9159">
        <v>1</v>
      </c>
      <c r="V9159">
        <f>IF(AND(Table1[[#This Row],[age]]&lt;=18, Table1[[#This Row],[engaged_in_prod]] = 1),1,0)</f>
        <v>0</v>
      </c>
    </row>
    <row r="9160" spans="1:22" x14ac:dyDescent="0.25">
      <c r="A9160">
        <v>1430</v>
      </c>
      <c r="B9160">
        <v>5</v>
      </c>
      <c r="C9160">
        <v>2</v>
      </c>
      <c r="D9160">
        <v>16</v>
      </c>
      <c r="E9160">
        <v>4</v>
      </c>
      <c r="F9160">
        <v>5</v>
      </c>
      <c r="G9160">
        <v>1</v>
      </c>
      <c r="H9160">
        <v>9</v>
      </c>
      <c r="I9160">
        <v>2</v>
      </c>
      <c r="J9160">
        <v>6</v>
      </c>
      <c r="L9160">
        <v>1</v>
      </c>
      <c r="V9160">
        <f>IF(AND(Table1[[#This Row],[age]]&lt;=18, Table1[[#This Row],[engaged_in_prod]] = 1),1,0)</f>
        <v>0</v>
      </c>
    </row>
    <row r="9161" spans="1:22" x14ac:dyDescent="0.25">
      <c r="A9161">
        <v>1127</v>
      </c>
      <c r="B9161">
        <v>2</v>
      </c>
      <c r="C9161">
        <v>2</v>
      </c>
      <c r="D9161">
        <v>52</v>
      </c>
      <c r="E9161">
        <v>2</v>
      </c>
      <c r="F9161">
        <v>1</v>
      </c>
      <c r="G9161">
        <v>1</v>
      </c>
      <c r="H9161">
        <v>5</v>
      </c>
      <c r="I9161">
        <v>1</v>
      </c>
      <c r="K9161">
        <v>2</v>
      </c>
      <c r="L9161">
        <v>1</v>
      </c>
      <c r="V9161">
        <f>IF(AND(Table1[[#This Row],[age]]&lt;=18, Table1[[#This Row],[engaged_in_prod]] = 1),1,0)</f>
        <v>0</v>
      </c>
    </row>
    <row r="9162" spans="1:22" x14ac:dyDescent="0.25">
      <c r="A9162">
        <v>1188</v>
      </c>
      <c r="B9162">
        <v>2</v>
      </c>
      <c r="C9162">
        <v>2</v>
      </c>
      <c r="D9162">
        <v>52</v>
      </c>
      <c r="E9162">
        <v>2</v>
      </c>
      <c r="F9162">
        <v>1</v>
      </c>
      <c r="G9162">
        <v>1</v>
      </c>
      <c r="H9162">
        <v>0</v>
      </c>
      <c r="I9162">
        <v>1</v>
      </c>
      <c r="K9162">
        <v>1</v>
      </c>
      <c r="L9162">
        <v>1</v>
      </c>
      <c r="V9162">
        <f>IF(AND(Table1[[#This Row],[age]]&lt;=18, Table1[[#This Row],[engaged_in_prod]] = 1),1,0)</f>
        <v>0</v>
      </c>
    </row>
    <row r="9163" spans="1:22" x14ac:dyDescent="0.25">
      <c r="A9163">
        <v>1202</v>
      </c>
      <c r="B9163">
        <v>1</v>
      </c>
      <c r="C9163">
        <v>1</v>
      </c>
      <c r="D9163">
        <v>52</v>
      </c>
      <c r="E9163">
        <v>1</v>
      </c>
      <c r="F9163">
        <v>1</v>
      </c>
      <c r="G9163">
        <v>1</v>
      </c>
      <c r="H9163">
        <v>8</v>
      </c>
      <c r="I9163">
        <v>1</v>
      </c>
      <c r="K9163">
        <v>2</v>
      </c>
      <c r="L9163">
        <v>1</v>
      </c>
      <c r="V9163">
        <f>IF(AND(Table1[[#This Row],[age]]&lt;=18, Table1[[#This Row],[engaged_in_prod]] = 1),1,0)</f>
        <v>0</v>
      </c>
    </row>
    <row r="9164" spans="1:22" x14ac:dyDescent="0.25">
      <c r="A9164">
        <v>1431</v>
      </c>
      <c r="B9164">
        <v>3</v>
      </c>
      <c r="C9164">
        <v>1</v>
      </c>
      <c r="D9164">
        <v>13</v>
      </c>
      <c r="E9164">
        <v>3</v>
      </c>
      <c r="F9164">
        <v>5</v>
      </c>
      <c r="G9164">
        <v>1</v>
      </c>
      <c r="H9164">
        <v>3</v>
      </c>
      <c r="I9164">
        <v>2</v>
      </c>
      <c r="J9164">
        <v>6</v>
      </c>
      <c r="L9164">
        <v>1</v>
      </c>
      <c r="V9164">
        <f>IF(AND(Table1[[#This Row],[age]]&lt;=18, Table1[[#This Row],[engaged_in_prod]] = 1),1,0)</f>
        <v>0</v>
      </c>
    </row>
    <row r="9165" spans="1:22" x14ac:dyDescent="0.25">
      <c r="A9165">
        <v>1229</v>
      </c>
      <c r="B9165">
        <v>2</v>
      </c>
      <c r="C9165">
        <v>2</v>
      </c>
      <c r="D9165">
        <v>52</v>
      </c>
      <c r="E9165">
        <v>2</v>
      </c>
      <c r="F9165">
        <v>1</v>
      </c>
      <c r="G9165">
        <v>1</v>
      </c>
      <c r="H9165">
        <v>0</v>
      </c>
      <c r="I9165">
        <v>1</v>
      </c>
      <c r="K9165">
        <v>1</v>
      </c>
      <c r="L9165">
        <v>1</v>
      </c>
      <c r="V9165">
        <f>IF(AND(Table1[[#This Row],[age]]&lt;=18, Table1[[#This Row],[engaged_in_prod]] = 1),1,0)</f>
        <v>0</v>
      </c>
    </row>
    <row r="9166" spans="1:22" x14ac:dyDescent="0.25">
      <c r="A9166">
        <v>1285</v>
      </c>
      <c r="B9166">
        <v>8</v>
      </c>
      <c r="C9166">
        <v>2</v>
      </c>
      <c r="D9166">
        <v>52</v>
      </c>
      <c r="E9166">
        <v>6</v>
      </c>
      <c r="F9166">
        <v>2</v>
      </c>
      <c r="G9166">
        <v>1</v>
      </c>
      <c r="H9166">
        <v>0</v>
      </c>
      <c r="I9166">
        <v>1</v>
      </c>
      <c r="K9166">
        <v>1</v>
      </c>
      <c r="L9166">
        <v>1</v>
      </c>
      <c r="V9166">
        <f>IF(AND(Table1[[#This Row],[age]]&lt;=18, Table1[[#This Row],[engaged_in_prod]] = 1),1,0)</f>
        <v>0</v>
      </c>
    </row>
    <row r="9167" spans="1:22" x14ac:dyDescent="0.25">
      <c r="A9167">
        <v>1432</v>
      </c>
      <c r="B9167">
        <v>5</v>
      </c>
      <c r="C9167">
        <v>2</v>
      </c>
      <c r="D9167">
        <v>12</v>
      </c>
      <c r="E9167">
        <v>3</v>
      </c>
      <c r="F9167">
        <v>5</v>
      </c>
      <c r="G9167">
        <v>1</v>
      </c>
      <c r="H9167">
        <v>3</v>
      </c>
      <c r="I9167">
        <v>2</v>
      </c>
      <c r="J9167">
        <v>6</v>
      </c>
      <c r="L9167">
        <v>1</v>
      </c>
      <c r="V9167">
        <f>IF(AND(Table1[[#This Row],[age]]&lt;=18, Table1[[#This Row],[engaged_in_prod]] = 1),1,0)</f>
        <v>0</v>
      </c>
    </row>
    <row r="9168" spans="1:22" x14ac:dyDescent="0.25">
      <c r="A9168">
        <v>1358</v>
      </c>
      <c r="B9168">
        <v>4</v>
      </c>
      <c r="C9168">
        <v>2</v>
      </c>
      <c r="D9168">
        <v>52</v>
      </c>
      <c r="E9168">
        <v>6</v>
      </c>
      <c r="F9168">
        <v>2</v>
      </c>
      <c r="G9168">
        <v>1</v>
      </c>
      <c r="H9168">
        <v>0</v>
      </c>
      <c r="I9168">
        <v>1</v>
      </c>
      <c r="K9168">
        <v>1</v>
      </c>
      <c r="L9168">
        <v>1</v>
      </c>
      <c r="V9168">
        <f>IF(AND(Table1[[#This Row],[age]]&lt;=18, Table1[[#This Row],[engaged_in_prod]] = 1),1,0)</f>
        <v>0</v>
      </c>
    </row>
    <row r="9169" spans="1:22" x14ac:dyDescent="0.25">
      <c r="A9169">
        <v>1415</v>
      </c>
      <c r="B9169">
        <v>1</v>
      </c>
      <c r="C9169">
        <v>1</v>
      </c>
      <c r="D9169">
        <v>52</v>
      </c>
      <c r="E9169">
        <v>1</v>
      </c>
      <c r="F9169">
        <v>1</v>
      </c>
      <c r="G9169">
        <v>1</v>
      </c>
      <c r="H9169">
        <v>5</v>
      </c>
      <c r="I9169">
        <v>1</v>
      </c>
      <c r="K9169">
        <v>2</v>
      </c>
      <c r="L9169">
        <v>1</v>
      </c>
      <c r="V9169">
        <f>IF(AND(Table1[[#This Row],[age]]&lt;=18, Table1[[#This Row],[engaged_in_prod]] = 1),1,0)</f>
        <v>0</v>
      </c>
    </row>
    <row r="9170" spans="1:22" x14ac:dyDescent="0.25">
      <c r="A9170">
        <v>1504</v>
      </c>
      <c r="B9170">
        <v>2</v>
      </c>
      <c r="C9170">
        <v>2</v>
      </c>
      <c r="D9170">
        <v>52</v>
      </c>
      <c r="E9170">
        <v>2</v>
      </c>
      <c r="F9170">
        <v>1</v>
      </c>
      <c r="G9170">
        <v>1</v>
      </c>
      <c r="H9170">
        <v>0</v>
      </c>
      <c r="I9170">
        <v>1</v>
      </c>
      <c r="K9170">
        <v>1</v>
      </c>
      <c r="L9170">
        <v>1</v>
      </c>
      <c r="V9170">
        <f>IF(AND(Table1[[#This Row],[age]]&lt;=18, Table1[[#This Row],[engaged_in_prod]] = 1),1,0)</f>
        <v>0</v>
      </c>
    </row>
    <row r="9171" spans="1:22" x14ac:dyDescent="0.25">
      <c r="A9171">
        <v>1538</v>
      </c>
      <c r="B9171">
        <v>1</v>
      </c>
      <c r="C9171">
        <v>1</v>
      </c>
      <c r="D9171">
        <v>52</v>
      </c>
      <c r="E9171">
        <v>1</v>
      </c>
      <c r="F9171">
        <v>1</v>
      </c>
      <c r="G9171">
        <v>1</v>
      </c>
      <c r="H9171">
        <v>17</v>
      </c>
      <c r="I9171">
        <v>1</v>
      </c>
      <c r="K9171">
        <v>2</v>
      </c>
      <c r="L9171">
        <v>1</v>
      </c>
      <c r="V9171">
        <f>IF(AND(Table1[[#This Row],[age]]&lt;=18, Table1[[#This Row],[engaged_in_prod]] = 1),1,0)</f>
        <v>0</v>
      </c>
    </row>
    <row r="9172" spans="1:22" x14ac:dyDescent="0.25">
      <c r="A9172">
        <v>1542</v>
      </c>
      <c r="B9172">
        <v>2</v>
      </c>
      <c r="C9172">
        <v>2</v>
      </c>
      <c r="D9172">
        <v>52</v>
      </c>
      <c r="E9172">
        <v>3</v>
      </c>
      <c r="F9172">
        <v>1</v>
      </c>
      <c r="G9172">
        <v>1</v>
      </c>
      <c r="H9172">
        <v>0</v>
      </c>
      <c r="I9172">
        <v>1</v>
      </c>
      <c r="K9172">
        <v>1</v>
      </c>
      <c r="L9172">
        <v>1</v>
      </c>
      <c r="V9172">
        <f>IF(AND(Table1[[#This Row],[age]]&lt;=18, Table1[[#This Row],[engaged_in_prod]] = 1),1,0)</f>
        <v>0</v>
      </c>
    </row>
    <row r="9173" spans="1:22" x14ac:dyDescent="0.25">
      <c r="A9173">
        <v>1578</v>
      </c>
      <c r="B9173">
        <v>2</v>
      </c>
      <c r="C9173">
        <v>2</v>
      </c>
      <c r="D9173">
        <v>52</v>
      </c>
      <c r="E9173">
        <v>2</v>
      </c>
      <c r="F9173">
        <v>1</v>
      </c>
      <c r="G9173">
        <v>1</v>
      </c>
      <c r="H9173">
        <v>0</v>
      </c>
      <c r="I9173">
        <v>1</v>
      </c>
      <c r="K9173">
        <v>1</v>
      </c>
      <c r="L9173">
        <v>1</v>
      </c>
      <c r="V9173">
        <f>IF(AND(Table1[[#This Row],[age]]&lt;=18, Table1[[#This Row],[engaged_in_prod]] = 1),1,0)</f>
        <v>0</v>
      </c>
    </row>
    <row r="9174" spans="1:22" x14ac:dyDescent="0.25">
      <c r="A9174">
        <v>29</v>
      </c>
      <c r="B9174">
        <v>1</v>
      </c>
      <c r="C9174">
        <v>1</v>
      </c>
      <c r="D9174">
        <v>53</v>
      </c>
      <c r="E9174">
        <v>1</v>
      </c>
      <c r="F9174">
        <v>1</v>
      </c>
      <c r="G9174">
        <v>1</v>
      </c>
      <c r="H9174">
        <v>4</v>
      </c>
      <c r="I9174">
        <v>1</v>
      </c>
      <c r="K9174">
        <v>2</v>
      </c>
      <c r="L9174">
        <v>2</v>
      </c>
      <c r="V9174">
        <f>IF(AND(Table1[[#This Row],[age]]&lt;=18, Table1[[#This Row],[engaged_in_prod]] = 1),1,0)</f>
        <v>0</v>
      </c>
    </row>
    <row r="9175" spans="1:22" x14ac:dyDescent="0.25">
      <c r="A9175">
        <v>1434</v>
      </c>
      <c r="B9175">
        <v>4</v>
      </c>
      <c r="C9175">
        <v>1</v>
      </c>
      <c r="D9175">
        <v>2</v>
      </c>
      <c r="E9175">
        <v>3</v>
      </c>
      <c r="G9175">
        <v>2</v>
      </c>
      <c r="L9175">
        <v>1</v>
      </c>
      <c r="V9175">
        <f>IF(AND(Table1[[#This Row],[age]]&lt;=18, Table1[[#This Row],[engaged_in_prod]] = 1),1,0)</f>
        <v>0</v>
      </c>
    </row>
    <row r="9176" spans="1:22" x14ac:dyDescent="0.25">
      <c r="A9176">
        <v>1434</v>
      </c>
      <c r="B9176">
        <v>3</v>
      </c>
      <c r="C9176">
        <v>2</v>
      </c>
      <c r="D9176">
        <v>5</v>
      </c>
      <c r="E9176">
        <v>3</v>
      </c>
      <c r="G9176">
        <v>1</v>
      </c>
      <c r="H9176">
        <v>0</v>
      </c>
      <c r="I9176">
        <v>2</v>
      </c>
      <c r="J9176">
        <v>5</v>
      </c>
      <c r="L9176">
        <v>1</v>
      </c>
      <c r="V9176">
        <f>IF(AND(Table1[[#This Row],[age]]&lt;=18, Table1[[#This Row],[engaged_in_prod]] = 1),1,0)</f>
        <v>0</v>
      </c>
    </row>
    <row r="9177" spans="1:22" x14ac:dyDescent="0.25">
      <c r="A9177">
        <v>38</v>
      </c>
      <c r="B9177">
        <v>1</v>
      </c>
      <c r="C9177">
        <v>1</v>
      </c>
      <c r="D9177">
        <v>53</v>
      </c>
      <c r="E9177">
        <v>1</v>
      </c>
      <c r="F9177">
        <v>1</v>
      </c>
      <c r="G9177">
        <v>1</v>
      </c>
      <c r="H9177">
        <v>0</v>
      </c>
      <c r="I9177">
        <v>1</v>
      </c>
      <c r="K9177">
        <v>2</v>
      </c>
      <c r="L9177">
        <v>1</v>
      </c>
      <c r="V9177">
        <f>IF(AND(Table1[[#This Row],[age]]&lt;=18, Table1[[#This Row],[engaged_in_prod]] = 1),1,0)</f>
        <v>0</v>
      </c>
    </row>
    <row r="9178" spans="1:22" x14ac:dyDescent="0.25">
      <c r="A9178">
        <v>73</v>
      </c>
      <c r="B9178">
        <v>2</v>
      </c>
      <c r="C9178">
        <v>2</v>
      </c>
      <c r="D9178">
        <v>53</v>
      </c>
      <c r="E9178">
        <v>2</v>
      </c>
      <c r="F9178">
        <v>1</v>
      </c>
      <c r="G9178">
        <v>1</v>
      </c>
      <c r="H9178">
        <v>0</v>
      </c>
      <c r="I9178">
        <v>1</v>
      </c>
      <c r="K9178">
        <v>1</v>
      </c>
      <c r="L9178">
        <v>1</v>
      </c>
      <c r="V9178">
        <f>IF(AND(Table1[[#This Row],[age]]&lt;=18, Table1[[#This Row],[engaged_in_prod]] = 1),1,0)</f>
        <v>0</v>
      </c>
    </row>
    <row r="9179" spans="1:22" x14ac:dyDescent="0.25">
      <c r="A9179">
        <v>1435</v>
      </c>
      <c r="B9179">
        <v>7</v>
      </c>
      <c r="C9179">
        <v>2</v>
      </c>
      <c r="D9179">
        <v>15</v>
      </c>
      <c r="E9179">
        <v>3</v>
      </c>
      <c r="F9179">
        <v>5</v>
      </c>
      <c r="G9179">
        <v>1</v>
      </c>
      <c r="H9179">
        <v>8</v>
      </c>
      <c r="I9179">
        <v>2</v>
      </c>
      <c r="J9179">
        <v>6</v>
      </c>
      <c r="L9179">
        <v>1</v>
      </c>
      <c r="V9179">
        <f>IF(AND(Table1[[#This Row],[age]]&lt;=18, Table1[[#This Row],[engaged_in_prod]] = 1),1,0)</f>
        <v>0</v>
      </c>
    </row>
    <row r="9180" spans="1:22" x14ac:dyDescent="0.25">
      <c r="A9180">
        <v>1435</v>
      </c>
      <c r="B9180">
        <v>6</v>
      </c>
      <c r="C9180">
        <v>2</v>
      </c>
      <c r="D9180">
        <v>16</v>
      </c>
      <c r="E9180">
        <v>3</v>
      </c>
      <c r="F9180">
        <v>5</v>
      </c>
      <c r="G9180">
        <v>1</v>
      </c>
      <c r="H9180">
        <v>8</v>
      </c>
      <c r="I9180">
        <v>2</v>
      </c>
      <c r="J9180">
        <v>6</v>
      </c>
      <c r="L9180">
        <v>1</v>
      </c>
      <c r="V9180">
        <f>IF(AND(Table1[[#This Row],[age]]&lt;=18, Table1[[#This Row],[engaged_in_prod]] = 1),1,0)</f>
        <v>0</v>
      </c>
    </row>
    <row r="9181" spans="1:22" x14ac:dyDescent="0.25">
      <c r="A9181">
        <v>1435</v>
      </c>
      <c r="B9181">
        <v>5</v>
      </c>
      <c r="C9181">
        <v>2</v>
      </c>
      <c r="D9181">
        <v>17</v>
      </c>
      <c r="E9181">
        <v>3</v>
      </c>
      <c r="F9181">
        <v>5</v>
      </c>
      <c r="G9181">
        <v>1</v>
      </c>
      <c r="H9181">
        <v>8</v>
      </c>
      <c r="I9181">
        <v>2</v>
      </c>
      <c r="J9181">
        <v>6</v>
      </c>
      <c r="L9181">
        <v>1</v>
      </c>
      <c r="V9181">
        <f>IF(AND(Table1[[#This Row],[age]]&lt;=18, Table1[[#This Row],[engaged_in_prod]] = 1),1,0)</f>
        <v>0</v>
      </c>
    </row>
    <row r="9182" spans="1:22" x14ac:dyDescent="0.25">
      <c r="A9182">
        <v>115</v>
      </c>
      <c r="B9182">
        <v>2</v>
      </c>
      <c r="C9182">
        <v>2</v>
      </c>
      <c r="D9182">
        <v>53</v>
      </c>
      <c r="E9182">
        <v>2</v>
      </c>
      <c r="F9182">
        <v>1</v>
      </c>
      <c r="G9182">
        <v>1</v>
      </c>
      <c r="H9182">
        <v>1</v>
      </c>
      <c r="I9182">
        <v>1</v>
      </c>
      <c r="K9182">
        <v>1</v>
      </c>
      <c r="L9182">
        <v>1</v>
      </c>
      <c r="V9182">
        <f>IF(AND(Table1[[#This Row],[age]]&lt;=18, Table1[[#This Row],[engaged_in_prod]] = 1),1,0)</f>
        <v>0</v>
      </c>
    </row>
    <row r="9183" spans="1:22" x14ac:dyDescent="0.25">
      <c r="A9183">
        <v>144</v>
      </c>
      <c r="B9183">
        <v>2</v>
      </c>
      <c r="C9183">
        <v>2</v>
      </c>
      <c r="D9183">
        <v>53</v>
      </c>
      <c r="E9183">
        <v>2</v>
      </c>
      <c r="F9183">
        <v>1</v>
      </c>
      <c r="G9183">
        <v>1</v>
      </c>
      <c r="H9183">
        <v>0</v>
      </c>
      <c r="I9183">
        <v>1</v>
      </c>
      <c r="K9183">
        <v>1</v>
      </c>
      <c r="L9183">
        <v>1</v>
      </c>
      <c r="V9183">
        <f>IF(AND(Table1[[#This Row],[age]]&lt;=18, Table1[[#This Row],[engaged_in_prod]] = 1),1,0)</f>
        <v>0</v>
      </c>
    </row>
    <row r="9184" spans="1:22" x14ac:dyDescent="0.25">
      <c r="A9184">
        <v>184</v>
      </c>
      <c r="B9184">
        <v>1</v>
      </c>
      <c r="C9184">
        <v>1</v>
      </c>
      <c r="D9184">
        <v>53</v>
      </c>
      <c r="E9184">
        <v>1</v>
      </c>
      <c r="F9184">
        <v>1</v>
      </c>
      <c r="G9184">
        <v>1</v>
      </c>
      <c r="H9184">
        <v>3</v>
      </c>
      <c r="I9184">
        <v>1</v>
      </c>
      <c r="K9184">
        <v>2</v>
      </c>
      <c r="L9184">
        <v>1</v>
      </c>
      <c r="V9184">
        <f>IF(AND(Table1[[#This Row],[age]]&lt;=18, Table1[[#This Row],[engaged_in_prod]] = 1),1,0)</f>
        <v>0</v>
      </c>
    </row>
    <row r="9185" spans="1:22" x14ac:dyDescent="0.25">
      <c r="A9185">
        <v>207</v>
      </c>
      <c r="B9185">
        <v>1</v>
      </c>
      <c r="C9185">
        <v>1</v>
      </c>
      <c r="D9185">
        <v>53</v>
      </c>
      <c r="E9185">
        <v>1</v>
      </c>
      <c r="F9185">
        <v>1</v>
      </c>
      <c r="G9185">
        <v>1</v>
      </c>
      <c r="H9185">
        <v>0</v>
      </c>
      <c r="I9185">
        <v>1</v>
      </c>
      <c r="K9185">
        <v>2</v>
      </c>
      <c r="L9185">
        <v>1</v>
      </c>
      <c r="V9185">
        <f>IF(AND(Table1[[#This Row],[age]]&lt;=18, Table1[[#This Row],[engaged_in_prod]] = 1),1,0)</f>
        <v>0</v>
      </c>
    </row>
    <row r="9186" spans="1:22" x14ac:dyDescent="0.25">
      <c r="A9186">
        <v>237</v>
      </c>
      <c r="B9186">
        <v>2</v>
      </c>
      <c r="C9186">
        <v>2</v>
      </c>
      <c r="D9186">
        <v>53</v>
      </c>
      <c r="E9186">
        <v>2</v>
      </c>
      <c r="F9186">
        <v>1</v>
      </c>
      <c r="G9186">
        <v>1</v>
      </c>
      <c r="H9186">
        <v>0</v>
      </c>
      <c r="I9186">
        <v>1</v>
      </c>
      <c r="K9186">
        <v>1</v>
      </c>
      <c r="L9186">
        <v>1</v>
      </c>
      <c r="V9186">
        <f>IF(AND(Table1[[#This Row],[age]]&lt;=18, Table1[[#This Row],[engaged_in_prod]] = 1),1,0)</f>
        <v>0</v>
      </c>
    </row>
    <row r="9187" spans="1:22" x14ac:dyDescent="0.25">
      <c r="A9187">
        <v>285</v>
      </c>
      <c r="B9187">
        <v>1</v>
      </c>
      <c r="C9187">
        <v>1</v>
      </c>
      <c r="D9187">
        <v>53</v>
      </c>
      <c r="E9187">
        <v>1</v>
      </c>
      <c r="F9187">
        <v>1</v>
      </c>
      <c r="G9187">
        <v>1</v>
      </c>
      <c r="H9187">
        <v>0</v>
      </c>
      <c r="I9187">
        <v>1</v>
      </c>
      <c r="K9187">
        <v>5</v>
      </c>
      <c r="L9187">
        <v>1</v>
      </c>
      <c r="V9187">
        <f>IF(AND(Table1[[#This Row],[age]]&lt;=18, Table1[[#This Row],[engaged_in_prod]] = 1),1,0)</f>
        <v>0</v>
      </c>
    </row>
    <row r="9188" spans="1:22" x14ac:dyDescent="0.25">
      <c r="A9188">
        <v>347</v>
      </c>
      <c r="B9188">
        <v>2</v>
      </c>
      <c r="C9188">
        <v>2</v>
      </c>
      <c r="D9188">
        <v>53</v>
      </c>
      <c r="E9188">
        <v>2</v>
      </c>
      <c r="F9188">
        <v>1</v>
      </c>
      <c r="G9188">
        <v>1</v>
      </c>
      <c r="H9188">
        <v>0</v>
      </c>
      <c r="I9188">
        <v>1</v>
      </c>
      <c r="K9188">
        <v>2</v>
      </c>
      <c r="L9188">
        <v>1</v>
      </c>
      <c r="V9188">
        <f>IF(AND(Table1[[#This Row],[age]]&lt;=18, Table1[[#This Row],[engaged_in_prod]] = 1),1,0)</f>
        <v>0</v>
      </c>
    </row>
    <row r="9189" spans="1:22" x14ac:dyDescent="0.25">
      <c r="A9189">
        <v>361</v>
      </c>
      <c r="B9189">
        <v>3</v>
      </c>
      <c r="C9189">
        <v>2</v>
      </c>
      <c r="D9189">
        <v>53</v>
      </c>
      <c r="E9189">
        <v>6</v>
      </c>
      <c r="F9189">
        <v>2</v>
      </c>
      <c r="G9189">
        <v>1</v>
      </c>
      <c r="H9189">
        <v>0</v>
      </c>
      <c r="I9189">
        <v>1</v>
      </c>
      <c r="K9189">
        <v>1</v>
      </c>
      <c r="L9189">
        <v>1</v>
      </c>
      <c r="V9189">
        <f>IF(AND(Table1[[#This Row],[age]]&lt;=18, Table1[[#This Row],[engaged_in_prod]] = 1),1,0)</f>
        <v>0</v>
      </c>
    </row>
    <row r="9190" spans="1:22" x14ac:dyDescent="0.25">
      <c r="A9190">
        <v>1437</v>
      </c>
      <c r="B9190">
        <v>6</v>
      </c>
      <c r="C9190">
        <v>1</v>
      </c>
      <c r="D9190">
        <v>1</v>
      </c>
      <c r="E9190">
        <v>3</v>
      </c>
      <c r="G9190">
        <v>2</v>
      </c>
      <c r="L9190">
        <v>1</v>
      </c>
      <c r="V9190">
        <f>IF(AND(Table1[[#This Row],[age]]&lt;=18, Table1[[#This Row],[engaged_in_prod]] = 1),1,0)</f>
        <v>0</v>
      </c>
    </row>
    <row r="9191" spans="1:22" x14ac:dyDescent="0.25">
      <c r="A9191">
        <v>1437</v>
      </c>
      <c r="B9191">
        <v>5</v>
      </c>
      <c r="C9191">
        <v>1</v>
      </c>
      <c r="D9191">
        <v>10</v>
      </c>
      <c r="E9191">
        <v>3</v>
      </c>
      <c r="G9191">
        <v>1</v>
      </c>
      <c r="H9191">
        <v>3</v>
      </c>
      <c r="I9191">
        <v>2</v>
      </c>
      <c r="J9191">
        <v>6</v>
      </c>
      <c r="L9191">
        <v>1</v>
      </c>
      <c r="V9191">
        <f>IF(AND(Table1[[#This Row],[age]]&lt;=18, Table1[[#This Row],[engaged_in_prod]] = 1),1,0)</f>
        <v>0</v>
      </c>
    </row>
    <row r="9192" spans="1:22" x14ac:dyDescent="0.25">
      <c r="A9192">
        <v>1437</v>
      </c>
      <c r="B9192">
        <v>4</v>
      </c>
      <c r="C9192">
        <v>2</v>
      </c>
      <c r="D9192">
        <v>11</v>
      </c>
      <c r="E9192">
        <v>3</v>
      </c>
      <c r="G9192">
        <v>1</v>
      </c>
      <c r="H9192">
        <v>3</v>
      </c>
      <c r="I9192">
        <v>2</v>
      </c>
      <c r="J9192">
        <v>6</v>
      </c>
      <c r="L9192">
        <v>1</v>
      </c>
      <c r="V9192">
        <f>IF(AND(Table1[[#This Row],[age]]&lt;=18, Table1[[#This Row],[engaged_in_prod]] = 1),1,0)</f>
        <v>0</v>
      </c>
    </row>
    <row r="9193" spans="1:22" x14ac:dyDescent="0.25">
      <c r="A9193">
        <v>402</v>
      </c>
      <c r="B9193">
        <v>1</v>
      </c>
      <c r="C9193">
        <v>1</v>
      </c>
      <c r="D9193">
        <v>53</v>
      </c>
      <c r="E9193">
        <v>1</v>
      </c>
      <c r="F9193">
        <v>1</v>
      </c>
      <c r="G9193">
        <v>1</v>
      </c>
      <c r="H9193">
        <v>4</v>
      </c>
      <c r="I9193">
        <v>1</v>
      </c>
      <c r="K9193">
        <v>2</v>
      </c>
      <c r="L9193">
        <v>1</v>
      </c>
      <c r="M9193">
        <v>2</v>
      </c>
      <c r="N9193">
        <v>18</v>
      </c>
      <c r="O9193">
        <v>3</v>
      </c>
      <c r="P9193">
        <v>5</v>
      </c>
      <c r="Q9193">
        <v>1</v>
      </c>
      <c r="R9193">
        <v>11</v>
      </c>
      <c r="S9193">
        <v>2</v>
      </c>
      <c r="T9193">
        <v>6</v>
      </c>
      <c r="V9193">
        <f>IF(AND(Table1[[#This Row],[age]]&lt;=18, Table1[[#This Row],[engaged_in_prod]] = 1),1,0)</f>
        <v>0</v>
      </c>
    </row>
    <row r="9194" spans="1:22" x14ac:dyDescent="0.25">
      <c r="A9194">
        <v>472</v>
      </c>
      <c r="B9194">
        <v>1</v>
      </c>
      <c r="C9194">
        <v>1</v>
      </c>
      <c r="D9194">
        <v>53</v>
      </c>
      <c r="E9194">
        <v>1</v>
      </c>
      <c r="F9194">
        <v>1</v>
      </c>
      <c r="G9194">
        <v>1</v>
      </c>
      <c r="H9194">
        <v>4</v>
      </c>
      <c r="I9194">
        <v>1</v>
      </c>
      <c r="K9194">
        <v>2</v>
      </c>
      <c r="L9194">
        <v>1</v>
      </c>
      <c r="V9194">
        <f>IF(AND(Table1[[#This Row],[age]]&lt;=18, Table1[[#This Row],[engaged_in_prod]] = 1),1,0)</f>
        <v>0</v>
      </c>
    </row>
    <row r="9195" spans="1:22" x14ac:dyDescent="0.25">
      <c r="A9195">
        <v>527</v>
      </c>
      <c r="B9195">
        <v>2</v>
      </c>
      <c r="C9195">
        <v>2</v>
      </c>
      <c r="D9195">
        <v>53</v>
      </c>
      <c r="E9195">
        <v>2</v>
      </c>
      <c r="F9195">
        <v>1</v>
      </c>
      <c r="G9195">
        <v>1</v>
      </c>
      <c r="H9195">
        <v>0</v>
      </c>
      <c r="I9195">
        <v>1</v>
      </c>
      <c r="K9195">
        <v>1</v>
      </c>
      <c r="L9195">
        <v>1</v>
      </c>
      <c r="V9195">
        <f>IF(AND(Table1[[#This Row],[age]]&lt;=18, Table1[[#This Row],[engaged_in_prod]] = 1),1,0)</f>
        <v>0</v>
      </c>
    </row>
    <row r="9196" spans="1:22" x14ac:dyDescent="0.25">
      <c r="A9196">
        <v>1438</v>
      </c>
      <c r="B9196">
        <v>5</v>
      </c>
      <c r="C9196">
        <v>2</v>
      </c>
      <c r="D9196">
        <v>12</v>
      </c>
      <c r="E9196">
        <v>3</v>
      </c>
      <c r="F9196">
        <v>5</v>
      </c>
      <c r="G9196">
        <v>1</v>
      </c>
      <c r="H9196">
        <v>7</v>
      </c>
      <c r="I9196">
        <v>2</v>
      </c>
      <c r="J9196">
        <v>6</v>
      </c>
      <c r="L9196">
        <v>1</v>
      </c>
      <c r="V9196">
        <f>IF(AND(Table1[[#This Row],[age]]&lt;=18, Table1[[#This Row],[engaged_in_prod]] = 1),1,0)</f>
        <v>0</v>
      </c>
    </row>
    <row r="9197" spans="1:22" x14ac:dyDescent="0.25">
      <c r="A9197">
        <v>1438</v>
      </c>
      <c r="B9197">
        <v>4</v>
      </c>
      <c r="C9197">
        <v>2</v>
      </c>
      <c r="D9197">
        <v>14</v>
      </c>
      <c r="E9197">
        <v>3</v>
      </c>
      <c r="F9197">
        <v>5</v>
      </c>
      <c r="G9197">
        <v>1</v>
      </c>
      <c r="H9197">
        <v>7</v>
      </c>
      <c r="I9197">
        <v>2</v>
      </c>
      <c r="J9197">
        <v>6</v>
      </c>
      <c r="L9197">
        <v>1</v>
      </c>
      <c r="V9197">
        <f>IF(AND(Table1[[#This Row],[age]]&lt;=18, Table1[[#This Row],[engaged_in_prod]] = 1),1,0)</f>
        <v>0</v>
      </c>
    </row>
    <row r="9198" spans="1:22" x14ac:dyDescent="0.25">
      <c r="A9198">
        <v>1438</v>
      </c>
      <c r="B9198">
        <v>3</v>
      </c>
      <c r="C9198">
        <v>1</v>
      </c>
      <c r="D9198">
        <v>16</v>
      </c>
      <c r="E9198">
        <v>3</v>
      </c>
      <c r="F9198">
        <v>5</v>
      </c>
      <c r="G9198">
        <v>1</v>
      </c>
      <c r="H9198">
        <v>9</v>
      </c>
      <c r="I9198">
        <v>2</v>
      </c>
      <c r="J9198">
        <v>6</v>
      </c>
      <c r="L9198">
        <v>1</v>
      </c>
      <c r="V9198">
        <f>IF(AND(Table1[[#This Row],[age]]&lt;=18, Table1[[#This Row],[engaged_in_prod]] = 1),1,0)</f>
        <v>0</v>
      </c>
    </row>
    <row r="9199" spans="1:22" x14ac:dyDescent="0.25">
      <c r="A9199">
        <v>720</v>
      </c>
      <c r="B9199">
        <v>1</v>
      </c>
      <c r="C9199">
        <v>1</v>
      </c>
      <c r="D9199">
        <v>53</v>
      </c>
      <c r="E9199">
        <v>1</v>
      </c>
      <c r="F9199">
        <v>1</v>
      </c>
      <c r="G9199">
        <v>1</v>
      </c>
      <c r="H9199">
        <v>6</v>
      </c>
      <c r="I9199">
        <v>1</v>
      </c>
      <c r="K9199">
        <v>2</v>
      </c>
      <c r="L9199">
        <v>1</v>
      </c>
      <c r="M9199">
        <v>2</v>
      </c>
      <c r="N9199">
        <v>18</v>
      </c>
      <c r="O9199">
        <v>3</v>
      </c>
      <c r="P9199">
        <v>5</v>
      </c>
      <c r="Q9199">
        <v>1</v>
      </c>
      <c r="R9199">
        <v>13</v>
      </c>
      <c r="S9199">
        <v>2</v>
      </c>
      <c r="T9199">
        <v>6</v>
      </c>
      <c r="V9199">
        <f>IF(AND(Table1[[#This Row],[age]]&lt;=18, Table1[[#This Row],[engaged_in_prod]] = 1),1,0)</f>
        <v>0</v>
      </c>
    </row>
    <row r="9200" spans="1:22" x14ac:dyDescent="0.25">
      <c r="A9200">
        <v>906</v>
      </c>
      <c r="B9200">
        <v>1</v>
      </c>
      <c r="C9200">
        <v>1</v>
      </c>
      <c r="D9200">
        <v>53</v>
      </c>
      <c r="E9200">
        <v>1</v>
      </c>
      <c r="F9200">
        <v>1</v>
      </c>
      <c r="G9200">
        <v>1</v>
      </c>
      <c r="H9200">
        <v>7</v>
      </c>
      <c r="I9200">
        <v>1</v>
      </c>
      <c r="K9200">
        <v>2</v>
      </c>
      <c r="L9200">
        <v>1</v>
      </c>
      <c r="V9200">
        <f>IF(AND(Table1[[#This Row],[age]]&lt;=18, Table1[[#This Row],[engaged_in_prod]] = 1),1,0)</f>
        <v>0</v>
      </c>
    </row>
    <row r="9201" spans="1:22" x14ac:dyDescent="0.25">
      <c r="A9201">
        <v>1009</v>
      </c>
      <c r="B9201">
        <v>1</v>
      </c>
      <c r="C9201">
        <v>1</v>
      </c>
      <c r="D9201">
        <v>53</v>
      </c>
      <c r="E9201">
        <v>1</v>
      </c>
      <c r="F9201">
        <v>1</v>
      </c>
      <c r="G9201">
        <v>1</v>
      </c>
      <c r="H9201">
        <v>6</v>
      </c>
      <c r="I9201">
        <v>1</v>
      </c>
      <c r="K9201">
        <v>2</v>
      </c>
      <c r="L9201">
        <v>1</v>
      </c>
      <c r="V9201">
        <f>IF(AND(Table1[[#This Row],[age]]&lt;=18, Table1[[#This Row],[engaged_in_prod]] = 1),1,0)</f>
        <v>0</v>
      </c>
    </row>
    <row r="9202" spans="1:22" x14ac:dyDescent="0.25">
      <c r="A9202">
        <v>1047</v>
      </c>
      <c r="B9202">
        <v>1</v>
      </c>
      <c r="C9202">
        <v>1</v>
      </c>
      <c r="D9202">
        <v>53</v>
      </c>
      <c r="E9202">
        <v>1</v>
      </c>
      <c r="F9202">
        <v>1</v>
      </c>
      <c r="G9202">
        <v>1</v>
      </c>
      <c r="H9202">
        <v>13</v>
      </c>
      <c r="I9202">
        <v>1</v>
      </c>
      <c r="K9202">
        <v>2</v>
      </c>
      <c r="L9202">
        <v>1</v>
      </c>
      <c r="V9202">
        <f>IF(AND(Table1[[#This Row],[age]]&lt;=18, Table1[[#This Row],[engaged_in_prod]] = 1),1,0)</f>
        <v>0</v>
      </c>
    </row>
    <row r="9203" spans="1:22" x14ac:dyDescent="0.25">
      <c r="A9203">
        <v>1097</v>
      </c>
      <c r="B9203">
        <v>1</v>
      </c>
      <c r="C9203">
        <v>1</v>
      </c>
      <c r="D9203">
        <v>53</v>
      </c>
      <c r="E9203">
        <v>1</v>
      </c>
      <c r="F9203">
        <v>1</v>
      </c>
      <c r="G9203">
        <v>1</v>
      </c>
      <c r="H9203">
        <v>6</v>
      </c>
      <c r="I9203">
        <v>1</v>
      </c>
      <c r="K9203">
        <v>2</v>
      </c>
      <c r="L9203">
        <v>1</v>
      </c>
      <c r="V9203">
        <f>IF(AND(Table1[[#This Row],[age]]&lt;=18, Table1[[#This Row],[engaged_in_prod]] = 1),1,0)</f>
        <v>0</v>
      </c>
    </row>
    <row r="9204" spans="1:22" x14ac:dyDescent="0.25">
      <c r="A9204">
        <v>1439</v>
      </c>
      <c r="B9204">
        <v>3</v>
      </c>
      <c r="C9204">
        <v>2</v>
      </c>
      <c r="D9204">
        <v>65</v>
      </c>
      <c r="E9204">
        <v>7</v>
      </c>
      <c r="F9204">
        <v>2</v>
      </c>
      <c r="G9204">
        <v>1</v>
      </c>
      <c r="H9204">
        <v>0</v>
      </c>
      <c r="I9204">
        <v>2</v>
      </c>
      <c r="J9204">
        <v>2</v>
      </c>
      <c r="L9204">
        <v>1</v>
      </c>
      <c r="M9204">
        <v>2</v>
      </c>
      <c r="N9204">
        <v>16</v>
      </c>
      <c r="O9204">
        <v>4</v>
      </c>
      <c r="P9204">
        <v>5</v>
      </c>
      <c r="Q9204">
        <v>1</v>
      </c>
      <c r="R9204">
        <v>8</v>
      </c>
      <c r="S9204">
        <v>2</v>
      </c>
      <c r="T9204">
        <v>6</v>
      </c>
      <c r="V9204">
        <f>IF(AND(Table1[[#This Row],[age]]&lt;=18, Table1[[#This Row],[engaged_in_prod]] = 1),1,0)</f>
        <v>0</v>
      </c>
    </row>
    <row r="9205" spans="1:22" x14ac:dyDescent="0.25">
      <c r="A9205">
        <v>1440</v>
      </c>
      <c r="B9205">
        <v>8</v>
      </c>
      <c r="C9205">
        <v>2</v>
      </c>
      <c r="D9205">
        <v>5</v>
      </c>
      <c r="E9205">
        <v>3</v>
      </c>
      <c r="G9205">
        <v>1</v>
      </c>
      <c r="H9205">
        <v>0</v>
      </c>
      <c r="I9205">
        <v>2</v>
      </c>
      <c r="J9205">
        <v>5</v>
      </c>
      <c r="L9205">
        <v>1</v>
      </c>
      <c r="V9205">
        <f>IF(AND(Table1[[#This Row],[age]]&lt;=18, Table1[[#This Row],[engaged_in_prod]] = 1),1,0)</f>
        <v>0</v>
      </c>
    </row>
    <row r="9206" spans="1:22" x14ac:dyDescent="0.25">
      <c r="A9206">
        <v>1440</v>
      </c>
      <c r="B9206">
        <v>7</v>
      </c>
      <c r="C9206">
        <v>2</v>
      </c>
      <c r="D9206">
        <v>7</v>
      </c>
      <c r="E9206">
        <v>3</v>
      </c>
      <c r="G9206">
        <v>1</v>
      </c>
      <c r="H9206">
        <v>0</v>
      </c>
      <c r="I9206">
        <v>2</v>
      </c>
      <c r="J9206">
        <v>6</v>
      </c>
      <c r="L9206">
        <v>1</v>
      </c>
      <c r="V9206">
        <f>IF(AND(Table1[[#This Row],[age]]&lt;=18, Table1[[#This Row],[engaged_in_prod]] = 1),1,0)</f>
        <v>0</v>
      </c>
    </row>
    <row r="9207" spans="1:22" x14ac:dyDescent="0.25">
      <c r="A9207">
        <v>1440</v>
      </c>
      <c r="B9207">
        <v>6</v>
      </c>
      <c r="C9207">
        <v>2</v>
      </c>
      <c r="D9207">
        <v>9</v>
      </c>
      <c r="E9207">
        <v>3</v>
      </c>
      <c r="G9207">
        <v>1</v>
      </c>
      <c r="H9207">
        <v>1</v>
      </c>
      <c r="I9207">
        <v>2</v>
      </c>
      <c r="J9207">
        <v>6</v>
      </c>
      <c r="L9207">
        <v>1</v>
      </c>
      <c r="V9207">
        <f>IF(AND(Table1[[#This Row],[age]]&lt;=18, Table1[[#This Row],[engaged_in_prod]] = 1),1,0)</f>
        <v>0</v>
      </c>
    </row>
    <row r="9208" spans="1:22" x14ac:dyDescent="0.25">
      <c r="A9208">
        <v>1440</v>
      </c>
      <c r="B9208">
        <v>5</v>
      </c>
      <c r="C9208">
        <v>1</v>
      </c>
      <c r="D9208">
        <v>16</v>
      </c>
      <c r="E9208">
        <v>3</v>
      </c>
      <c r="F9208">
        <v>5</v>
      </c>
      <c r="G9208">
        <v>1</v>
      </c>
      <c r="H9208">
        <v>2</v>
      </c>
      <c r="I9208">
        <v>2</v>
      </c>
      <c r="J9208">
        <v>6</v>
      </c>
      <c r="L9208">
        <v>1</v>
      </c>
      <c r="V9208">
        <f>IF(AND(Table1[[#This Row],[age]]&lt;=18, Table1[[#This Row],[engaged_in_prod]] = 1),1,0)</f>
        <v>0</v>
      </c>
    </row>
    <row r="9209" spans="1:22" x14ac:dyDescent="0.25">
      <c r="A9209">
        <v>1334</v>
      </c>
      <c r="B9209">
        <v>1</v>
      </c>
      <c r="C9209">
        <v>1</v>
      </c>
      <c r="D9209">
        <v>53</v>
      </c>
      <c r="E9209">
        <v>1</v>
      </c>
      <c r="F9209">
        <v>1</v>
      </c>
      <c r="G9209">
        <v>1</v>
      </c>
      <c r="H9209">
        <v>3</v>
      </c>
      <c r="I9209">
        <v>1</v>
      </c>
      <c r="K9209">
        <v>2</v>
      </c>
      <c r="L9209">
        <v>1</v>
      </c>
      <c r="V9209">
        <f>IF(AND(Table1[[#This Row],[age]]&lt;=18, Table1[[#This Row],[engaged_in_prod]] = 1),1,0)</f>
        <v>0</v>
      </c>
    </row>
    <row r="9210" spans="1:22" x14ac:dyDescent="0.25">
      <c r="A9210">
        <v>1348</v>
      </c>
      <c r="B9210">
        <v>1</v>
      </c>
      <c r="C9210">
        <v>1</v>
      </c>
      <c r="D9210">
        <v>53</v>
      </c>
      <c r="E9210">
        <v>1</v>
      </c>
      <c r="F9210">
        <v>1</v>
      </c>
      <c r="G9210">
        <v>1</v>
      </c>
      <c r="H9210">
        <v>2</v>
      </c>
      <c r="I9210">
        <v>1</v>
      </c>
      <c r="K9210">
        <v>2</v>
      </c>
      <c r="L9210">
        <v>1</v>
      </c>
      <c r="V9210">
        <f>IF(AND(Table1[[#This Row],[age]]&lt;=18, Table1[[#This Row],[engaged_in_prod]] = 1),1,0)</f>
        <v>0</v>
      </c>
    </row>
    <row r="9211" spans="1:22" x14ac:dyDescent="0.25">
      <c r="A9211">
        <v>39</v>
      </c>
      <c r="B9211">
        <v>1</v>
      </c>
      <c r="C9211">
        <v>1</v>
      </c>
      <c r="D9211">
        <v>54</v>
      </c>
      <c r="E9211">
        <v>1</v>
      </c>
      <c r="F9211">
        <v>1</v>
      </c>
      <c r="G9211">
        <v>1</v>
      </c>
      <c r="H9211">
        <v>3</v>
      </c>
      <c r="I9211">
        <v>1</v>
      </c>
      <c r="K9211">
        <v>2</v>
      </c>
      <c r="L9211">
        <v>1</v>
      </c>
      <c r="V9211">
        <f>IF(AND(Table1[[#This Row],[age]]&lt;=18, Table1[[#This Row],[engaged_in_prod]] = 1),1,0)</f>
        <v>0</v>
      </c>
    </row>
    <row r="9212" spans="1:22" x14ac:dyDescent="0.25">
      <c r="A9212">
        <v>221</v>
      </c>
      <c r="B9212">
        <v>1</v>
      </c>
      <c r="C9212">
        <v>1</v>
      </c>
      <c r="D9212">
        <v>54</v>
      </c>
      <c r="E9212">
        <v>1</v>
      </c>
      <c r="F9212">
        <v>1</v>
      </c>
      <c r="G9212">
        <v>1</v>
      </c>
      <c r="H9212">
        <v>0</v>
      </c>
      <c r="I9212">
        <v>1</v>
      </c>
      <c r="K9212">
        <v>2</v>
      </c>
      <c r="L9212">
        <v>1</v>
      </c>
      <c r="V9212">
        <f>IF(AND(Table1[[#This Row],[age]]&lt;=18, Table1[[#This Row],[engaged_in_prod]] = 1),1,0)</f>
        <v>0</v>
      </c>
    </row>
    <row r="9213" spans="1:22" x14ac:dyDescent="0.25">
      <c r="A9213">
        <v>1441</v>
      </c>
      <c r="B9213">
        <v>5</v>
      </c>
      <c r="C9213">
        <v>2</v>
      </c>
      <c r="D9213">
        <v>9</v>
      </c>
      <c r="E9213">
        <v>3</v>
      </c>
      <c r="G9213">
        <v>1</v>
      </c>
      <c r="H9213">
        <v>2</v>
      </c>
      <c r="I9213">
        <v>2</v>
      </c>
      <c r="J9213">
        <v>6</v>
      </c>
      <c r="L9213">
        <v>1</v>
      </c>
      <c r="V9213">
        <f>IF(AND(Table1[[#This Row],[age]]&lt;=18, Table1[[#This Row],[engaged_in_prod]] = 1),1,0)</f>
        <v>0</v>
      </c>
    </row>
    <row r="9214" spans="1:22" x14ac:dyDescent="0.25">
      <c r="A9214">
        <v>1441</v>
      </c>
      <c r="B9214">
        <v>4</v>
      </c>
      <c r="C9214">
        <v>2</v>
      </c>
      <c r="D9214">
        <v>12</v>
      </c>
      <c r="E9214">
        <v>3</v>
      </c>
      <c r="F9214">
        <v>5</v>
      </c>
      <c r="G9214">
        <v>1</v>
      </c>
      <c r="H9214">
        <v>5</v>
      </c>
      <c r="I9214">
        <v>2</v>
      </c>
      <c r="J9214">
        <v>6</v>
      </c>
      <c r="L9214">
        <v>1</v>
      </c>
      <c r="V9214">
        <f>IF(AND(Table1[[#This Row],[age]]&lt;=18, Table1[[#This Row],[engaged_in_prod]] = 1),1,0)</f>
        <v>0</v>
      </c>
    </row>
    <row r="9215" spans="1:22" x14ac:dyDescent="0.25">
      <c r="A9215">
        <v>1441</v>
      </c>
      <c r="B9215">
        <v>3</v>
      </c>
      <c r="C9215">
        <v>1</v>
      </c>
      <c r="D9215">
        <v>16</v>
      </c>
      <c r="E9215">
        <v>3</v>
      </c>
      <c r="F9215">
        <v>5</v>
      </c>
      <c r="G9215">
        <v>1</v>
      </c>
      <c r="H9215">
        <v>7</v>
      </c>
      <c r="I9215">
        <v>2</v>
      </c>
      <c r="J9215">
        <v>6</v>
      </c>
      <c r="L9215">
        <v>1</v>
      </c>
      <c r="V9215">
        <f>IF(AND(Table1[[#This Row],[age]]&lt;=18, Table1[[#This Row],[engaged_in_prod]] = 1),1,0)</f>
        <v>0</v>
      </c>
    </row>
    <row r="9216" spans="1:22" x14ac:dyDescent="0.25">
      <c r="A9216">
        <v>223</v>
      </c>
      <c r="B9216">
        <v>1</v>
      </c>
      <c r="C9216">
        <v>1</v>
      </c>
      <c r="D9216">
        <v>54</v>
      </c>
      <c r="E9216">
        <v>1</v>
      </c>
      <c r="F9216">
        <v>1</v>
      </c>
      <c r="G9216">
        <v>1</v>
      </c>
      <c r="H9216">
        <v>0</v>
      </c>
      <c r="I9216">
        <v>1</v>
      </c>
      <c r="K9216">
        <v>2</v>
      </c>
      <c r="L9216">
        <v>1</v>
      </c>
      <c r="V9216">
        <f>IF(AND(Table1[[#This Row],[age]]&lt;=18, Table1[[#This Row],[engaged_in_prod]] = 1),1,0)</f>
        <v>0</v>
      </c>
    </row>
    <row r="9217" spans="1:22" x14ac:dyDescent="0.25">
      <c r="A9217">
        <v>238</v>
      </c>
      <c r="B9217">
        <v>1</v>
      </c>
      <c r="C9217">
        <v>1</v>
      </c>
      <c r="D9217">
        <v>54</v>
      </c>
      <c r="E9217">
        <v>1</v>
      </c>
      <c r="F9217">
        <v>1</v>
      </c>
      <c r="G9217">
        <v>1</v>
      </c>
      <c r="H9217">
        <v>0</v>
      </c>
      <c r="I9217">
        <v>1</v>
      </c>
      <c r="K9217">
        <v>2</v>
      </c>
      <c r="L9217">
        <v>1</v>
      </c>
      <c r="V9217">
        <f>IF(AND(Table1[[#This Row],[age]]&lt;=18, Table1[[#This Row],[engaged_in_prod]] = 1),1,0)</f>
        <v>0</v>
      </c>
    </row>
    <row r="9218" spans="1:22" x14ac:dyDescent="0.25">
      <c r="A9218">
        <v>489</v>
      </c>
      <c r="B9218">
        <v>1</v>
      </c>
      <c r="C9218">
        <v>1</v>
      </c>
      <c r="D9218">
        <v>54</v>
      </c>
      <c r="E9218">
        <v>1</v>
      </c>
      <c r="F9218">
        <v>1</v>
      </c>
      <c r="G9218">
        <v>1</v>
      </c>
      <c r="H9218">
        <v>0</v>
      </c>
      <c r="I9218">
        <v>1</v>
      </c>
      <c r="K9218">
        <v>2</v>
      </c>
      <c r="L9218">
        <v>1</v>
      </c>
      <c r="M9218">
        <v>2</v>
      </c>
      <c r="N9218">
        <v>18</v>
      </c>
      <c r="O9218">
        <v>3</v>
      </c>
      <c r="P9218">
        <v>5</v>
      </c>
      <c r="Q9218">
        <v>1</v>
      </c>
      <c r="R9218">
        <v>9</v>
      </c>
      <c r="S9218">
        <v>2</v>
      </c>
      <c r="T9218">
        <v>6</v>
      </c>
      <c r="V9218">
        <f>IF(AND(Table1[[#This Row],[age]]&lt;=18, Table1[[#This Row],[engaged_in_prod]] = 1),1,0)</f>
        <v>0</v>
      </c>
    </row>
    <row r="9219" spans="1:22" x14ac:dyDescent="0.25">
      <c r="A9219">
        <v>1442</v>
      </c>
      <c r="B9219">
        <v>7</v>
      </c>
      <c r="C9219">
        <v>2</v>
      </c>
      <c r="D9219">
        <v>4</v>
      </c>
      <c r="E9219">
        <v>3</v>
      </c>
      <c r="G9219">
        <v>2</v>
      </c>
      <c r="L9219">
        <v>1</v>
      </c>
      <c r="V9219">
        <f>IF(AND(Table1[[#This Row],[age]]&lt;=18, Table1[[#This Row],[engaged_in_prod]] = 1),1,0)</f>
        <v>0</v>
      </c>
    </row>
    <row r="9220" spans="1:22" x14ac:dyDescent="0.25">
      <c r="A9220">
        <v>1442</v>
      </c>
      <c r="B9220">
        <v>6</v>
      </c>
      <c r="C9220">
        <v>1</v>
      </c>
      <c r="D9220">
        <v>8</v>
      </c>
      <c r="E9220">
        <v>3</v>
      </c>
      <c r="G9220">
        <v>1</v>
      </c>
      <c r="H9220">
        <v>0</v>
      </c>
      <c r="I9220">
        <v>2</v>
      </c>
      <c r="J9220">
        <v>5</v>
      </c>
      <c r="L9220">
        <v>1</v>
      </c>
      <c r="V9220">
        <f>IF(AND(Table1[[#This Row],[age]]&lt;=18, Table1[[#This Row],[engaged_in_prod]] = 1),1,0)</f>
        <v>0</v>
      </c>
    </row>
    <row r="9221" spans="1:22" x14ac:dyDescent="0.25">
      <c r="A9221">
        <v>1442</v>
      </c>
      <c r="B9221">
        <v>8</v>
      </c>
      <c r="C9221">
        <v>1</v>
      </c>
      <c r="D9221">
        <v>9</v>
      </c>
      <c r="E9221">
        <v>3</v>
      </c>
      <c r="G9221">
        <v>1</v>
      </c>
      <c r="H9221">
        <v>0</v>
      </c>
      <c r="I9221">
        <v>2</v>
      </c>
      <c r="J9221">
        <v>6</v>
      </c>
      <c r="L9221">
        <v>1</v>
      </c>
      <c r="V9221">
        <f>IF(AND(Table1[[#This Row],[age]]&lt;=18, Table1[[#This Row],[engaged_in_prod]] = 1),1,0)</f>
        <v>0</v>
      </c>
    </row>
    <row r="9222" spans="1:22" x14ac:dyDescent="0.25">
      <c r="A9222">
        <v>1442</v>
      </c>
      <c r="B9222">
        <v>5</v>
      </c>
      <c r="C9222">
        <v>1</v>
      </c>
      <c r="D9222">
        <v>12</v>
      </c>
      <c r="E9222">
        <v>3</v>
      </c>
      <c r="F9222">
        <v>5</v>
      </c>
      <c r="G9222">
        <v>1</v>
      </c>
      <c r="H9222">
        <v>3</v>
      </c>
      <c r="I9222">
        <v>2</v>
      </c>
      <c r="J9222">
        <v>6</v>
      </c>
      <c r="L9222">
        <v>1</v>
      </c>
      <c r="V9222">
        <f>IF(AND(Table1[[#This Row],[age]]&lt;=18, Table1[[#This Row],[engaged_in_prod]] = 1),1,0)</f>
        <v>0</v>
      </c>
    </row>
    <row r="9223" spans="1:22" x14ac:dyDescent="0.25">
      <c r="A9223">
        <v>1442</v>
      </c>
      <c r="B9223">
        <v>4</v>
      </c>
      <c r="C9223">
        <v>1</v>
      </c>
      <c r="D9223">
        <v>16</v>
      </c>
      <c r="E9223">
        <v>3</v>
      </c>
      <c r="F9223">
        <v>5</v>
      </c>
      <c r="G9223">
        <v>1</v>
      </c>
      <c r="H9223">
        <v>3</v>
      </c>
      <c r="I9223">
        <v>2</v>
      </c>
      <c r="J9223">
        <v>6</v>
      </c>
      <c r="L9223">
        <v>1</v>
      </c>
      <c r="V9223">
        <f>IF(AND(Table1[[#This Row],[age]]&lt;=18, Table1[[#This Row],[engaged_in_prod]] = 1),1,0)</f>
        <v>0</v>
      </c>
    </row>
    <row r="9224" spans="1:22" x14ac:dyDescent="0.25">
      <c r="A9224">
        <v>1442</v>
      </c>
      <c r="B9224">
        <v>3</v>
      </c>
      <c r="C9224">
        <v>1</v>
      </c>
      <c r="D9224">
        <v>20</v>
      </c>
      <c r="E9224">
        <v>3</v>
      </c>
      <c r="F9224">
        <v>5</v>
      </c>
      <c r="G9224">
        <v>1</v>
      </c>
      <c r="H9224">
        <v>3</v>
      </c>
      <c r="I9224">
        <v>2</v>
      </c>
      <c r="J9224">
        <v>6</v>
      </c>
      <c r="L9224">
        <v>1</v>
      </c>
      <c r="V9224">
        <f>IF(AND(Table1[[#This Row],[age]]&lt;=18, Table1[[#This Row],[engaged_in_prod]] = 1),1,0)</f>
        <v>0</v>
      </c>
    </row>
    <row r="9225" spans="1:22" x14ac:dyDescent="0.25">
      <c r="A9225">
        <v>539</v>
      </c>
      <c r="B9225">
        <v>1</v>
      </c>
      <c r="C9225">
        <v>1</v>
      </c>
      <c r="D9225">
        <v>54</v>
      </c>
      <c r="E9225">
        <v>1</v>
      </c>
      <c r="F9225">
        <v>1</v>
      </c>
      <c r="G9225">
        <v>1</v>
      </c>
      <c r="H9225">
        <v>6</v>
      </c>
      <c r="I9225">
        <v>1</v>
      </c>
      <c r="K9225">
        <v>10</v>
      </c>
      <c r="L9225">
        <v>1</v>
      </c>
      <c r="V9225">
        <f>IF(AND(Table1[[#This Row],[age]]&lt;=18, Table1[[#This Row],[engaged_in_prod]] = 1),1,0)</f>
        <v>0</v>
      </c>
    </row>
    <row r="9226" spans="1:22" x14ac:dyDescent="0.25">
      <c r="A9226">
        <v>546</v>
      </c>
      <c r="B9226">
        <v>1</v>
      </c>
      <c r="C9226">
        <v>1</v>
      </c>
      <c r="D9226">
        <v>54</v>
      </c>
      <c r="E9226">
        <v>1</v>
      </c>
      <c r="F9226">
        <v>1</v>
      </c>
      <c r="G9226">
        <v>1</v>
      </c>
      <c r="H9226">
        <v>0</v>
      </c>
      <c r="I9226">
        <v>1</v>
      </c>
      <c r="K9226">
        <v>2</v>
      </c>
      <c r="L9226">
        <v>1</v>
      </c>
      <c r="V9226">
        <f>IF(AND(Table1[[#This Row],[age]]&lt;=18, Table1[[#This Row],[engaged_in_prod]] = 1),1,0)</f>
        <v>0</v>
      </c>
    </row>
    <row r="9227" spans="1:22" x14ac:dyDescent="0.25">
      <c r="A9227">
        <v>1443</v>
      </c>
      <c r="B9227">
        <v>7</v>
      </c>
      <c r="C9227">
        <v>2</v>
      </c>
      <c r="D9227">
        <v>13</v>
      </c>
      <c r="E9227">
        <v>3</v>
      </c>
      <c r="F9227">
        <v>5</v>
      </c>
      <c r="G9227">
        <v>1</v>
      </c>
      <c r="H9227">
        <v>5</v>
      </c>
      <c r="I9227">
        <v>2</v>
      </c>
      <c r="J9227">
        <v>6</v>
      </c>
      <c r="L9227">
        <v>1</v>
      </c>
      <c r="V9227">
        <f>IF(AND(Table1[[#This Row],[age]]&lt;=18, Table1[[#This Row],[engaged_in_prod]] = 1),1,0)</f>
        <v>0</v>
      </c>
    </row>
    <row r="9228" spans="1:22" x14ac:dyDescent="0.25">
      <c r="A9228">
        <v>1443</v>
      </c>
      <c r="B9228">
        <v>6</v>
      </c>
      <c r="C9228">
        <v>2</v>
      </c>
      <c r="D9228">
        <v>16</v>
      </c>
      <c r="E9228">
        <v>3</v>
      </c>
      <c r="F9228">
        <v>5</v>
      </c>
      <c r="G9228">
        <v>1</v>
      </c>
      <c r="H9228">
        <v>8</v>
      </c>
      <c r="I9228">
        <v>2</v>
      </c>
      <c r="J9228">
        <v>6</v>
      </c>
      <c r="L9228">
        <v>1</v>
      </c>
      <c r="V9228">
        <f>IF(AND(Table1[[#This Row],[age]]&lt;=18, Table1[[#This Row],[engaged_in_prod]] = 1),1,0)</f>
        <v>0</v>
      </c>
    </row>
    <row r="9229" spans="1:22" x14ac:dyDescent="0.25">
      <c r="A9229">
        <v>1443</v>
      </c>
      <c r="B9229">
        <v>5</v>
      </c>
      <c r="C9229">
        <v>2</v>
      </c>
      <c r="D9229">
        <v>18</v>
      </c>
      <c r="E9229">
        <v>3</v>
      </c>
      <c r="F9229">
        <v>5</v>
      </c>
      <c r="G9229">
        <v>1</v>
      </c>
      <c r="H9229">
        <v>9</v>
      </c>
      <c r="I9229">
        <v>2</v>
      </c>
      <c r="J9229">
        <v>6</v>
      </c>
      <c r="L9229">
        <v>1</v>
      </c>
      <c r="V9229">
        <f>IF(AND(Table1[[#This Row],[age]]&lt;=18, Table1[[#This Row],[engaged_in_prod]] = 1),1,0)</f>
        <v>0</v>
      </c>
    </row>
    <row r="9230" spans="1:22" x14ac:dyDescent="0.25">
      <c r="A9230">
        <v>553</v>
      </c>
      <c r="B9230">
        <v>2</v>
      </c>
      <c r="C9230">
        <v>2</v>
      </c>
      <c r="D9230">
        <v>54</v>
      </c>
      <c r="E9230">
        <v>1</v>
      </c>
      <c r="F9230">
        <v>1</v>
      </c>
      <c r="G9230">
        <v>1</v>
      </c>
      <c r="H9230">
        <v>0</v>
      </c>
      <c r="I9230">
        <v>1</v>
      </c>
      <c r="K9230">
        <v>1</v>
      </c>
      <c r="L9230">
        <v>1</v>
      </c>
      <c r="V9230">
        <f>IF(AND(Table1[[#This Row],[age]]&lt;=18, Table1[[#This Row],[engaged_in_prod]] = 1),1,0)</f>
        <v>0</v>
      </c>
    </row>
    <row r="9231" spans="1:22" x14ac:dyDescent="0.25">
      <c r="A9231">
        <v>637</v>
      </c>
      <c r="B9231">
        <v>1</v>
      </c>
      <c r="C9231">
        <v>1</v>
      </c>
      <c r="D9231">
        <v>54</v>
      </c>
      <c r="E9231">
        <v>1</v>
      </c>
      <c r="F9231">
        <v>1</v>
      </c>
      <c r="G9231">
        <v>1</v>
      </c>
      <c r="H9231">
        <v>6</v>
      </c>
      <c r="I9231">
        <v>1</v>
      </c>
      <c r="K9231">
        <v>2</v>
      </c>
      <c r="L9231">
        <v>1</v>
      </c>
      <c r="V9231">
        <f>IF(AND(Table1[[#This Row],[age]]&lt;=18, Table1[[#This Row],[engaged_in_prod]] = 1),1,0)</f>
        <v>0</v>
      </c>
    </row>
    <row r="9232" spans="1:22" x14ac:dyDescent="0.25">
      <c r="A9232">
        <v>679</v>
      </c>
      <c r="B9232">
        <v>1</v>
      </c>
      <c r="C9232">
        <v>1</v>
      </c>
      <c r="D9232">
        <v>54</v>
      </c>
      <c r="E9232">
        <v>1</v>
      </c>
      <c r="F9232">
        <v>1</v>
      </c>
      <c r="G9232">
        <v>1</v>
      </c>
      <c r="H9232">
        <v>2</v>
      </c>
      <c r="I9232">
        <v>1</v>
      </c>
      <c r="K9232">
        <v>2</v>
      </c>
      <c r="L9232">
        <v>1</v>
      </c>
      <c r="V9232">
        <f>IF(AND(Table1[[#This Row],[age]]&lt;=18, Table1[[#This Row],[engaged_in_prod]] = 1),1,0)</f>
        <v>0</v>
      </c>
    </row>
    <row r="9233" spans="1:22" x14ac:dyDescent="0.25">
      <c r="A9233">
        <v>696</v>
      </c>
      <c r="B9233">
        <v>2</v>
      </c>
      <c r="C9233">
        <v>2</v>
      </c>
      <c r="D9233">
        <v>54</v>
      </c>
      <c r="E9233">
        <v>2</v>
      </c>
      <c r="F9233">
        <v>1</v>
      </c>
      <c r="G9233">
        <v>1</v>
      </c>
      <c r="H9233">
        <v>0</v>
      </c>
      <c r="I9233">
        <v>1</v>
      </c>
      <c r="K9233">
        <v>1</v>
      </c>
      <c r="L9233">
        <v>1</v>
      </c>
      <c r="V9233">
        <f>IF(AND(Table1[[#This Row],[age]]&lt;=18, Table1[[#This Row],[engaged_in_prod]] = 1),1,0)</f>
        <v>0</v>
      </c>
    </row>
    <row r="9234" spans="1:22" x14ac:dyDescent="0.25">
      <c r="A9234">
        <v>1444</v>
      </c>
      <c r="B9234">
        <v>7</v>
      </c>
      <c r="C9234">
        <v>2</v>
      </c>
      <c r="D9234">
        <v>1</v>
      </c>
      <c r="E9234">
        <v>3</v>
      </c>
      <c r="G9234">
        <v>2</v>
      </c>
      <c r="L9234">
        <v>1</v>
      </c>
      <c r="V9234">
        <f>IF(AND(Table1[[#This Row],[age]]&lt;=18, Table1[[#This Row],[engaged_in_prod]] = 1),1,0)</f>
        <v>0</v>
      </c>
    </row>
    <row r="9235" spans="1:22" x14ac:dyDescent="0.25">
      <c r="A9235">
        <v>1444</v>
      </c>
      <c r="B9235">
        <v>6</v>
      </c>
      <c r="C9235">
        <v>2</v>
      </c>
      <c r="D9235">
        <v>8</v>
      </c>
      <c r="E9235">
        <v>3</v>
      </c>
      <c r="G9235">
        <v>1</v>
      </c>
      <c r="H9235">
        <v>2</v>
      </c>
      <c r="I9235">
        <v>2</v>
      </c>
      <c r="J9235">
        <v>6</v>
      </c>
      <c r="L9235">
        <v>1</v>
      </c>
      <c r="V9235">
        <f>IF(AND(Table1[[#This Row],[age]]&lt;=18, Table1[[#This Row],[engaged_in_prod]] = 1),1,0)</f>
        <v>0</v>
      </c>
    </row>
    <row r="9236" spans="1:22" x14ac:dyDescent="0.25">
      <c r="A9236">
        <v>1444</v>
      </c>
      <c r="B9236">
        <v>5</v>
      </c>
      <c r="C9236">
        <v>2</v>
      </c>
      <c r="D9236">
        <v>11</v>
      </c>
      <c r="E9236">
        <v>3</v>
      </c>
      <c r="G9236">
        <v>1</v>
      </c>
      <c r="H9236">
        <v>4</v>
      </c>
      <c r="I9236">
        <v>2</v>
      </c>
      <c r="J9236">
        <v>6</v>
      </c>
      <c r="L9236">
        <v>1</v>
      </c>
      <c r="V9236">
        <f>IF(AND(Table1[[#This Row],[age]]&lt;=18, Table1[[#This Row],[engaged_in_prod]] = 1),1,0)</f>
        <v>0</v>
      </c>
    </row>
    <row r="9237" spans="1:22" x14ac:dyDescent="0.25">
      <c r="A9237">
        <v>1444</v>
      </c>
      <c r="B9237">
        <v>4</v>
      </c>
      <c r="C9237">
        <v>1</v>
      </c>
      <c r="D9237">
        <v>13</v>
      </c>
      <c r="E9237">
        <v>3</v>
      </c>
      <c r="F9237">
        <v>5</v>
      </c>
      <c r="G9237">
        <v>1</v>
      </c>
      <c r="H9237">
        <v>5</v>
      </c>
      <c r="I9237">
        <v>2</v>
      </c>
      <c r="J9237">
        <v>6</v>
      </c>
      <c r="L9237">
        <v>1</v>
      </c>
      <c r="V9237">
        <f>IF(AND(Table1[[#This Row],[age]]&lt;=18, Table1[[#This Row],[engaged_in_prod]] = 1),1,0)</f>
        <v>0</v>
      </c>
    </row>
    <row r="9238" spans="1:22" x14ac:dyDescent="0.25">
      <c r="A9238">
        <v>868</v>
      </c>
      <c r="B9238">
        <v>1</v>
      </c>
      <c r="C9238">
        <v>1</v>
      </c>
      <c r="D9238">
        <v>54</v>
      </c>
      <c r="E9238">
        <v>1</v>
      </c>
      <c r="F9238">
        <v>1</v>
      </c>
      <c r="G9238">
        <v>1</v>
      </c>
      <c r="H9238">
        <v>2</v>
      </c>
      <c r="I9238">
        <v>1</v>
      </c>
      <c r="K9238">
        <v>2</v>
      </c>
      <c r="L9238">
        <v>1</v>
      </c>
      <c r="V9238">
        <f>IF(AND(Table1[[#This Row],[age]]&lt;=18, Table1[[#This Row],[engaged_in_prod]] = 1),1,0)</f>
        <v>0</v>
      </c>
    </row>
    <row r="9239" spans="1:22" x14ac:dyDescent="0.25">
      <c r="A9239">
        <v>917</v>
      </c>
      <c r="B9239">
        <v>1</v>
      </c>
      <c r="C9239">
        <v>1</v>
      </c>
      <c r="D9239">
        <v>54</v>
      </c>
      <c r="E9239">
        <v>1</v>
      </c>
      <c r="F9239">
        <v>1</v>
      </c>
      <c r="G9239">
        <v>1</v>
      </c>
      <c r="H9239">
        <v>8</v>
      </c>
      <c r="I9239">
        <v>1</v>
      </c>
      <c r="K9239">
        <v>2</v>
      </c>
      <c r="L9239">
        <v>1</v>
      </c>
      <c r="V9239">
        <f>IF(AND(Table1[[#This Row],[age]]&lt;=18, Table1[[#This Row],[engaged_in_prod]] = 1),1,0)</f>
        <v>0</v>
      </c>
    </row>
    <row r="9240" spans="1:22" x14ac:dyDescent="0.25">
      <c r="A9240">
        <v>965</v>
      </c>
      <c r="B9240">
        <v>2</v>
      </c>
      <c r="C9240">
        <v>2</v>
      </c>
      <c r="D9240">
        <v>54</v>
      </c>
      <c r="E9240">
        <v>2</v>
      </c>
      <c r="F9240">
        <v>1</v>
      </c>
      <c r="G9240">
        <v>1</v>
      </c>
      <c r="H9240">
        <v>18</v>
      </c>
      <c r="I9240">
        <v>1</v>
      </c>
      <c r="K9240">
        <v>2</v>
      </c>
      <c r="L9240">
        <v>1</v>
      </c>
      <c r="V9240">
        <f>IF(AND(Table1[[#This Row],[age]]&lt;=18, Table1[[#This Row],[engaged_in_prod]] = 1),1,0)</f>
        <v>0</v>
      </c>
    </row>
    <row r="9241" spans="1:22" x14ac:dyDescent="0.25">
      <c r="A9241">
        <v>1445</v>
      </c>
      <c r="B9241">
        <v>9</v>
      </c>
      <c r="C9241">
        <v>1</v>
      </c>
      <c r="D9241">
        <v>10</v>
      </c>
      <c r="E9241">
        <v>3</v>
      </c>
      <c r="G9241">
        <v>1</v>
      </c>
      <c r="H9241">
        <v>1</v>
      </c>
      <c r="I9241">
        <v>2</v>
      </c>
      <c r="J9241">
        <v>6</v>
      </c>
      <c r="L9241">
        <v>1</v>
      </c>
      <c r="V9241">
        <f>IF(AND(Table1[[#This Row],[age]]&lt;=18, Table1[[#This Row],[engaged_in_prod]] = 1),1,0)</f>
        <v>0</v>
      </c>
    </row>
    <row r="9242" spans="1:22" x14ac:dyDescent="0.25">
      <c r="A9242">
        <v>1445</v>
      </c>
      <c r="B9242">
        <v>8</v>
      </c>
      <c r="C9242">
        <v>2</v>
      </c>
      <c r="D9242">
        <v>12</v>
      </c>
      <c r="E9242">
        <v>3</v>
      </c>
      <c r="F9242">
        <v>5</v>
      </c>
      <c r="G9242">
        <v>1</v>
      </c>
      <c r="H9242">
        <v>2</v>
      </c>
      <c r="I9242">
        <v>2</v>
      </c>
      <c r="J9242">
        <v>6</v>
      </c>
      <c r="L9242">
        <v>1</v>
      </c>
      <c r="V9242">
        <f>IF(AND(Table1[[#This Row],[age]]&lt;=18, Table1[[#This Row],[engaged_in_prod]] = 1),1,0)</f>
        <v>0</v>
      </c>
    </row>
    <row r="9243" spans="1:22" x14ac:dyDescent="0.25">
      <c r="A9243">
        <v>1445</v>
      </c>
      <c r="B9243">
        <v>7</v>
      </c>
      <c r="C9243">
        <v>1</v>
      </c>
      <c r="D9243">
        <v>15</v>
      </c>
      <c r="E9243">
        <v>3</v>
      </c>
      <c r="F9243">
        <v>5</v>
      </c>
      <c r="G9243">
        <v>1</v>
      </c>
      <c r="H9243">
        <v>3</v>
      </c>
      <c r="I9243">
        <v>2</v>
      </c>
      <c r="J9243">
        <v>6</v>
      </c>
      <c r="L9243">
        <v>1</v>
      </c>
      <c r="V9243">
        <f>IF(AND(Table1[[#This Row],[age]]&lt;=18, Table1[[#This Row],[engaged_in_prod]] = 1),1,0)</f>
        <v>0</v>
      </c>
    </row>
    <row r="9244" spans="1:22" x14ac:dyDescent="0.25">
      <c r="A9244">
        <v>1007</v>
      </c>
      <c r="B9244">
        <v>2</v>
      </c>
      <c r="C9244">
        <v>2</v>
      </c>
      <c r="D9244">
        <v>54</v>
      </c>
      <c r="E9244">
        <v>2</v>
      </c>
      <c r="F9244">
        <v>1</v>
      </c>
      <c r="G9244">
        <v>1</v>
      </c>
      <c r="H9244">
        <v>17</v>
      </c>
      <c r="I9244">
        <v>1</v>
      </c>
      <c r="K9244">
        <v>1</v>
      </c>
      <c r="L9244">
        <v>1</v>
      </c>
      <c r="V9244">
        <f>IF(AND(Table1[[#This Row],[age]]&lt;=18, Table1[[#This Row],[engaged_in_prod]] = 1),1,0)</f>
        <v>0</v>
      </c>
    </row>
    <row r="9245" spans="1:22" x14ac:dyDescent="0.25">
      <c r="A9245">
        <v>1071</v>
      </c>
      <c r="B9245">
        <v>1</v>
      </c>
      <c r="C9245">
        <v>1</v>
      </c>
      <c r="D9245">
        <v>54</v>
      </c>
      <c r="E9245">
        <v>1</v>
      </c>
      <c r="F9245">
        <v>1</v>
      </c>
      <c r="G9245">
        <v>1</v>
      </c>
      <c r="H9245">
        <v>3</v>
      </c>
      <c r="I9245">
        <v>1</v>
      </c>
      <c r="K9245">
        <v>2</v>
      </c>
      <c r="L9245">
        <v>1</v>
      </c>
      <c r="V9245">
        <f>IF(AND(Table1[[#This Row],[age]]&lt;=18, Table1[[#This Row],[engaged_in_prod]] = 1),1,0)</f>
        <v>0</v>
      </c>
    </row>
    <row r="9246" spans="1:22" x14ac:dyDescent="0.25">
      <c r="A9246">
        <v>1135</v>
      </c>
      <c r="B9246">
        <v>1</v>
      </c>
      <c r="C9246">
        <v>1</v>
      </c>
      <c r="D9246">
        <v>54</v>
      </c>
      <c r="E9246">
        <v>1</v>
      </c>
      <c r="F9246">
        <v>1</v>
      </c>
      <c r="G9246">
        <v>1</v>
      </c>
      <c r="H9246">
        <v>0</v>
      </c>
      <c r="I9246">
        <v>1</v>
      </c>
      <c r="K9246">
        <v>2</v>
      </c>
      <c r="L9246">
        <v>1</v>
      </c>
      <c r="V9246">
        <f>IF(AND(Table1[[#This Row],[age]]&lt;=18, Table1[[#This Row],[engaged_in_prod]] = 1),1,0)</f>
        <v>0</v>
      </c>
    </row>
    <row r="9247" spans="1:22" x14ac:dyDescent="0.25">
      <c r="A9247">
        <v>1139</v>
      </c>
      <c r="B9247">
        <v>1</v>
      </c>
      <c r="C9247">
        <v>1</v>
      </c>
      <c r="D9247">
        <v>54</v>
      </c>
      <c r="E9247">
        <v>1</v>
      </c>
      <c r="F9247">
        <v>1</v>
      </c>
      <c r="G9247">
        <v>1</v>
      </c>
      <c r="H9247">
        <v>5</v>
      </c>
      <c r="I9247">
        <v>1</v>
      </c>
      <c r="K9247">
        <v>2</v>
      </c>
      <c r="L9247">
        <v>1</v>
      </c>
      <c r="V9247">
        <f>IF(AND(Table1[[#This Row],[age]]&lt;=18, Table1[[#This Row],[engaged_in_prod]] = 1),1,0)</f>
        <v>0</v>
      </c>
    </row>
    <row r="9248" spans="1:22" x14ac:dyDescent="0.25">
      <c r="A9248">
        <v>1166</v>
      </c>
      <c r="B9248">
        <v>1</v>
      </c>
      <c r="C9248">
        <v>1</v>
      </c>
      <c r="D9248">
        <v>54</v>
      </c>
      <c r="E9248">
        <v>1</v>
      </c>
      <c r="F9248">
        <v>1</v>
      </c>
      <c r="G9248">
        <v>1</v>
      </c>
      <c r="H9248">
        <v>4</v>
      </c>
      <c r="I9248">
        <v>1</v>
      </c>
      <c r="K9248">
        <v>2</v>
      </c>
      <c r="L9248">
        <v>1</v>
      </c>
      <c r="V9248">
        <f>IF(AND(Table1[[#This Row],[age]]&lt;=18, Table1[[#This Row],[engaged_in_prod]] = 1),1,0)</f>
        <v>0</v>
      </c>
    </row>
    <row r="9249" spans="1:22" x14ac:dyDescent="0.25">
      <c r="A9249">
        <v>1184</v>
      </c>
      <c r="B9249">
        <v>1</v>
      </c>
      <c r="C9249">
        <v>2</v>
      </c>
      <c r="D9249">
        <v>54</v>
      </c>
      <c r="E9249">
        <v>1</v>
      </c>
      <c r="F9249">
        <v>2</v>
      </c>
      <c r="G9249">
        <v>1</v>
      </c>
      <c r="H9249">
        <v>0</v>
      </c>
      <c r="I9249">
        <v>1</v>
      </c>
      <c r="K9249">
        <v>2</v>
      </c>
      <c r="L9249">
        <v>1</v>
      </c>
      <c r="V9249">
        <f>IF(AND(Table1[[#This Row],[age]]&lt;=18, Table1[[#This Row],[engaged_in_prod]] = 1),1,0)</f>
        <v>0</v>
      </c>
    </row>
    <row r="9250" spans="1:22" x14ac:dyDescent="0.25">
      <c r="A9250">
        <v>1214</v>
      </c>
      <c r="B9250">
        <v>1</v>
      </c>
      <c r="C9250">
        <v>1</v>
      </c>
      <c r="D9250">
        <v>54</v>
      </c>
      <c r="E9250">
        <v>1</v>
      </c>
      <c r="F9250">
        <v>1</v>
      </c>
      <c r="G9250">
        <v>1</v>
      </c>
      <c r="H9250">
        <v>0</v>
      </c>
      <c r="I9250">
        <v>1</v>
      </c>
      <c r="K9250">
        <v>2</v>
      </c>
      <c r="L9250">
        <v>1</v>
      </c>
      <c r="V9250">
        <f>IF(AND(Table1[[#This Row],[age]]&lt;=18, Table1[[#This Row],[engaged_in_prod]] = 1),1,0)</f>
        <v>0</v>
      </c>
    </row>
    <row r="9251" spans="1:22" x14ac:dyDescent="0.25">
      <c r="A9251">
        <v>1446</v>
      </c>
      <c r="B9251">
        <v>4</v>
      </c>
      <c r="C9251">
        <v>2</v>
      </c>
      <c r="D9251">
        <v>12</v>
      </c>
      <c r="E9251">
        <v>8</v>
      </c>
      <c r="F9251">
        <v>5</v>
      </c>
      <c r="G9251">
        <v>1</v>
      </c>
      <c r="H9251">
        <v>5</v>
      </c>
      <c r="I9251">
        <v>2</v>
      </c>
      <c r="J9251">
        <v>6</v>
      </c>
      <c r="L9251">
        <v>1</v>
      </c>
      <c r="V9251">
        <f>IF(AND(Table1[[#This Row],[age]]&lt;=18, Table1[[#This Row],[engaged_in_prod]] = 1),1,0)</f>
        <v>0</v>
      </c>
    </row>
    <row r="9252" spans="1:22" x14ac:dyDescent="0.25">
      <c r="A9252">
        <v>1446</v>
      </c>
      <c r="B9252">
        <v>3</v>
      </c>
      <c r="C9252">
        <v>1</v>
      </c>
      <c r="D9252">
        <v>16</v>
      </c>
      <c r="E9252">
        <v>8</v>
      </c>
      <c r="F9252">
        <v>5</v>
      </c>
      <c r="G9252">
        <v>1</v>
      </c>
      <c r="H9252">
        <v>7</v>
      </c>
      <c r="I9252">
        <v>2</v>
      </c>
      <c r="J9252">
        <v>6</v>
      </c>
      <c r="L9252">
        <v>1</v>
      </c>
      <c r="V9252">
        <f>IF(AND(Table1[[#This Row],[age]]&lt;=18, Table1[[#This Row],[engaged_in_prod]] = 1),1,0)</f>
        <v>0</v>
      </c>
    </row>
    <row r="9253" spans="1:22" x14ac:dyDescent="0.25">
      <c r="A9253">
        <v>1265</v>
      </c>
      <c r="B9253">
        <v>1</v>
      </c>
      <c r="C9253">
        <v>1</v>
      </c>
      <c r="D9253">
        <v>54</v>
      </c>
      <c r="E9253">
        <v>1</v>
      </c>
      <c r="F9253">
        <v>2</v>
      </c>
      <c r="G9253">
        <v>1</v>
      </c>
      <c r="H9253">
        <v>8</v>
      </c>
      <c r="I9253">
        <v>1</v>
      </c>
      <c r="K9253">
        <v>1</v>
      </c>
      <c r="L9253">
        <v>1</v>
      </c>
      <c r="V9253">
        <f>IF(AND(Table1[[#This Row],[age]]&lt;=18, Table1[[#This Row],[engaged_in_prod]] = 1),1,0)</f>
        <v>0</v>
      </c>
    </row>
    <row r="9254" spans="1:22" x14ac:dyDescent="0.25">
      <c r="A9254">
        <v>1286</v>
      </c>
      <c r="B9254">
        <v>1</v>
      </c>
      <c r="C9254">
        <v>1</v>
      </c>
      <c r="D9254">
        <v>54</v>
      </c>
      <c r="E9254">
        <v>1</v>
      </c>
      <c r="F9254">
        <v>1</v>
      </c>
      <c r="G9254">
        <v>1</v>
      </c>
      <c r="H9254">
        <v>5</v>
      </c>
      <c r="I9254">
        <v>1</v>
      </c>
      <c r="K9254">
        <v>2</v>
      </c>
      <c r="L9254">
        <v>1</v>
      </c>
      <c r="V9254">
        <f>IF(AND(Table1[[#This Row],[age]]&lt;=18, Table1[[#This Row],[engaged_in_prod]] = 1),1,0)</f>
        <v>0</v>
      </c>
    </row>
    <row r="9255" spans="1:22" x14ac:dyDescent="0.25">
      <c r="A9255">
        <v>1447</v>
      </c>
      <c r="B9255">
        <v>4</v>
      </c>
      <c r="C9255">
        <v>1</v>
      </c>
      <c r="D9255">
        <v>10</v>
      </c>
      <c r="E9255">
        <v>3</v>
      </c>
      <c r="G9255">
        <v>1</v>
      </c>
      <c r="H9255">
        <v>1</v>
      </c>
      <c r="I9255">
        <v>2</v>
      </c>
      <c r="J9255">
        <v>6</v>
      </c>
      <c r="L9255">
        <v>1</v>
      </c>
      <c r="V9255">
        <f>IF(AND(Table1[[#This Row],[age]]&lt;=18, Table1[[#This Row],[engaged_in_prod]] = 1),1,0)</f>
        <v>0</v>
      </c>
    </row>
    <row r="9256" spans="1:22" x14ac:dyDescent="0.25">
      <c r="A9256">
        <v>1339</v>
      </c>
      <c r="B9256">
        <v>1</v>
      </c>
      <c r="C9256">
        <v>1</v>
      </c>
      <c r="D9256">
        <v>54</v>
      </c>
      <c r="E9256">
        <v>1</v>
      </c>
      <c r="F9256">
        <v>1</v>
      </c>
      <c r="G9256">
        <v>1</v>
      </c>
      <c r="H9256">
        <v>7</v>
      </c>
      <c r="I9256">
        <v>1</v>
      </c>
      <c r="K9256">
        <v>2</v>
      </c>
      <c r="L9256">
        <v>1</v>
      </c>
      <c r="V9256">
        <f>IF(AND(Table1[[#This Row],[age]]&lt;=18, Table1[[#This Row],[engaged_in_prod]] = 1),1,0)</f>
        <v>0</v>
      </c>
    </row>
    <row r="9257" spans="1:22" x14ac:dyDescent="0.25">
      <c r="A9257">
        <v>1350</v>
      </c>
      <c r="B9257">
        <v>1</v>
      </c>
      <c r="C9257">
        <v>1</v>
      </c>
      <c r="D9257">
        <v>54</v>
      </c>
      <c r="E9257">
        <v>1</v>
      </c>
      <c r="F9257">
        <v>1</v>
      </c>
      <c r="G9257">
        <v>1</v>
      </c>
      <c r="H9257">
        <v>5</v>
      </c>
      <c r="I9257">
        <v>1</v>
      </c>
      <c r="K9257">
        <v>2</v>
      </c>
      <c r="L9257">
        <v>1</v>
      </c>
      <c r="V9257">
        <f>IF(AND(Table1[[#This Row],[age]]&lt;=18, Table1[[#This Row],[engaged_in_prod]] = 1),1,0)</f>
        <v>0</v>
      </c>
    </row>
    <row r="9258" spans="1:22" x14ac:dyDescent="0.25">
      <c r="A9258">
        <v>1487</v>
      </c>
      <c r="B9258">
        <v>2</v>
      </c>
      <c r="C9258">
        <v>2</v>
      </c>
      <c r="D9258">
        <v>54</v>
      </c>
      <c r="E9258">
        <v>2</v>
      </c>
      <c r="F9258">
        <v>1</v>
      </c>
      <c r="G9258">
        <v>1</v>
      </c>
      <c r="H9258">
        <v>0</v>
      </c>
      <c r="I9258">
        <v>1</v>
      </c>
      <c r="K9258">
        <v>1</v>
      </c>
      <c r="L9258">
        <v>1</v>
      </c>
      <c r="V9258">
        <f>IF(AND(Table1[[#This Row],[age]]&lt;=18, Table1[[#This Row],[engaged_in_prod]] = 1),1,0)</f>
        <v>0</v>
      </c>
    </row>
    <row r="9259" spans="1:22" x14ac:dyDescent="0.25">
      <c r="A9259">
        <v>1447</v>
      </c>
      <c r="B9259">
        <v>5</v>
      </c>
      <c r="C9259">
        <v>2</v>
      </c>
      <c r="D9259">
        <v>85</v>
      </c>
      <c r="E9259">
        <v>8</v>
      </c>
      <c r="F9259">
        <v>2</v>
      </c>
      <c r="G9259">
        <v>1</v>
      </c>
      <c r="H9259">
        <v>0</v>
      </c>
      <c r="I9259">
        <v>2</v>
      </c>
      <c r="J9259">
        <v>4</v>
      </c>
      <c r="L9259">
        <v>1</v>
      </c>
      <c r="V9259">
        <f>IF(AND(Table1[[#This Row],[age]]&lt;=18, Table1[[#This Row],[engaged_in_prod]] = 1),1,0)</f>
        <v>0</v>
      </c>
    </row>
    <row r="9260" spans="1:22" x14ac:dyDescent="0.25">
      <c r="A9260">
        <v>1448</v>
      </c>
      <c r="B9260">
        <v>3</v>
      </c>
      <c r="C9260">
        <v>1</v>
      </c>
      <c r="D9260">
        <v>2</v>
      </c>
      <c r="E9260">
        <v>3</v>
      </c>
      <c r="G9260">
        <v>2</v>
      </c>
      <c r="L9260">
        <v>1</v>
      </c>
      <c r="V9260">
        <f>IF(AND(Table1[[#This Row],[age]]&lt;=18, Table1[[#This Row],[engaged_in_prod]] = 1),1,0)</f>
        <v>0</v>
      </c>
    </row>
    <row r="9261" spans="1:22" x14ac:dyDescent="0.25">
      <c r="A9261">
        <v>1514</v>
      </c>
      <c r="B9261">
        <v>1</v>
      </c>
      <c r="C9261">
        <v>1</v>
      </c>
      <c r="D9261">
        <v>54</v>
      </c>
      <c r="E9261">
        <v>1</v>
      </c>
      <c r="F9261">
        <v>1</v>
      </c>
      <c r="G9261">
        <v>1</v>
      </c>
      <c r="H9261">
        <v>0</v>
      </c>
      <c r="I9261">
        <v>1</v>
      </c>
      <c r="K9261">
        <v>2</v>
      </c>
      <c r="L9261">
        <v>1</v>
      </c>
      <c r="V9261">
        <f>IF(AND(Table1[[#This Row],[age]]&lt;=18, Table1[[#This Row],[engaged_in_prod]] = 1),1,0)</f>
        <v>0</v>
      </c>
    </row>
    <row r="9262" spans="1:22" x14ac:dyDescent="0.25">
      <c r="A9262">
        <v>170</v>
      </c>
      <c r="B9262">
        <v>5</v>
      </c>
      <c r="C9262">
        <v>2</v>
      </c>
      <c r="D9262">
        <v>55</v>
      </c>
      <c r="E9262">
        <v>6</v>
      </c>
      <c r="F9262">
        <v>1</v>
      </c>
      <c r="G9262">
        <v>1</v>
      </c>
      <c r="H9262">
        <v>0</v>
      </c>
      <c r="I9262">
        <v>1</v>
      </c>
      <c r="K9262">
        <v>1</v>
      </c>
      <c r="L9262">
        <v>1</v>
      </c>
      <c r="V9262">
        <f>IF(AND(Table1[[#This Row],[age]]&lt;=18, Table1[[#This Row],[engaged_in_prod]] = 1),1,0)</f>
        <v>0</v>
      </c>
    </row>
    <row r="9263" spans="1:22" x14ac:dyDescent="0.25">
      <c r="A9263">
        <v>265</v>
      </c>
      <c r="B9263">
        <v>1</v>
      </c>
      <c r="C9263">
        <v>1</v>
      </c>
      <c r="D9263">
        <v>55</v>
      </c>
      <c r="E9263">
        <v>1</v>
      </c>
      <c r="F9263">
        <v>1</v>
      </c>
      <c r="G9263">
        <v>1</v>
      </c>
      <c r="H9263">
        <v>1</v>
      </c>
      <c r="I9263">
        <v>1</v>
      </c>
      <c r="K9263">
        <v>2</v>
      </c>
      <c r="L9263">
        <v>1</v>
      </c>
      <c r="V9263">
        <f>IF(AND(Table1[[#This Row],[age]]&lt;=18, Table1[[#This Row],[engaged_in_prod]] = 1),1,0)</f>
        <v>0</v>
      </c>
    </row>
    <row r="9264" spans="1:22" x14ac:dyDescent="0.25">
      <c r="A9264">
        <v>278</v>
      </c>
      <c r="B9264">
        <v>1</v>
      </c>
      <c r="C9264">
        <v>2</v>
      </c>
      <c r="D9264">
        <v>55</v>
      </c>
      <c r="E9264">
        <v>1</v>
      </c>
      <c r="F9264">
        <v>3</v>
      </c>
      <c r="G9264">
        <v>1</v>
      </c>
      <c r="H9264">
        <v>0</v>
      </c>
      <c r="I9264">
        <v>1</v>
      </c>
      <c r="K9264">
        <v>2</v>
      </c>
      <c r="L9264">
        <v>1</v>
      </c>
      <c r="V9264">
        <f>IF(AND(Table1[[#This Row],[age]]&lt;=18, Table1[[#This Row],[engaged_in_prod]] = 1),1,0)</f>
        <v>0</v>
      </c>
    </row>
    <row r="9265" spans="1:22" x14ac:dyDescent="0.25">
      <c r="A9265">
        <v>331</v>
      </c>
      <c r="B9265">
        <v>1</v>
      </c>
      <c r="C9265">
        <v>1</v>
      </c>
      <c r="D9265">
        <v>55</v>
      </c>
      <c r="E9265">
        <v>1</v>
      </c>
      <c r="F9265">
        <v>1</v>
      </c>
      <c r="G9265">
        <v>1</v>
      </c>
      <c r="H9265">
        <v>0</v>
      </c>
      <c r="I9265">
        <v>1</v>
      </c>
      <c r="K9265">
        <v>2</v>
      </c>
      <c r="L9265">
        <v>1</v>
      </c>
      <c r="V9265">
        <f>IF(AND(Table1[[#This Row],[age]]&lt;=18, Table1[[#This Row],[engaged_in_prod]] = 1),1,0)</f>
        <v>0</v>
      </c>
    </row>
    <row r="9266" spans="1:22" x14ac:dyDescent="0.25">
      <c r="A9266">
        <v>1450</v>
      </c>
      <c r="B9266">
        <v>3</v>
      </c>
      <c r="C9266">
        <v>1</v>
      </c>
      <c r="D9266">
        <v>13</v>
      </c>
      <c r="E9266">
        <v>3</v>
      </c>
      <c r="F9266">
        <v>5</v>
      </c>
      <c r="G9266">
        <v>1</v>
      </c>
      <c r="H9266">
        <v>7</v>
      </c>
      <c r="I9266">
        <v>2</v>
      </c>
      <c r="J9266">
        <v>6</v>
      </c>
      <c r="L9266">
        <v>2</v>
      </c>
      <c r="V9266">
        <f>IF(AND(Table1[[#This Row],[age]]&lt;=18, Table1[[#This Row],[engaged_in_prod]] = 1),1,0)</f>
        <v>0</v>
      </c>
    </row>
    <row r="9267" spans="1:22" x14ac:dyDescent="0.25">
      <c r="A9267">
        <v>1450</v>
      </c>
      <c r="B9267">
        <v>5</v>
      </c>
      <c r="C9267">
        <v>2</v>
      </c>
      <c r="D9267">
        <v>16</v>
      </c>
      <c r="E9267">
        <v>8</v>
      </c>
      <c r="F9267">
        <v>5</v>
      </c>
      <c r="G9267">
        <v>1</v>
      </c>
      <c r="H9267">
        <v>4</v>
      </c>
      <c r="I9267">
        <v>2</v>
      </c>
      <c r="J9267">
        <v>6</v>
      </c>
      <c r="L9267">
        <v>2</v>
      </c>
      <c r="V9267">
        <f>IF(AND(Table1[[#This Row],[age]]&lt;=18, Table1[[#This Row],[engaged_in_prod]] = 1),1,0)</f>
        <v>0</v>
      </c>
    </row>
    <row r="9268" spans="1:22" x14ac:dyDescent="0.25">
      <c r="A9268">
        <v>333</v>
      </c>
      <c r="B9268">
        <v>2</v>
      </c>
      <c r="C9268">
        <v>2</v>
      </c>
      <c r="D9268">
        <v>55</v>
      </c>
      <c r="E9268">
        <v>2</v>
      </c>
      <c r="F9268">
        <v>1</v>
      </c>
      <c r="G9268">
        <v>1</v>
      </c>
      <c r="H9268">
        <v>0</v>
      </c>
      <c r="I9268">
        <v>1</v>
      </c>
      <c r="K9268">
        <v>1</v>
      </c>
      <c r="L9268">
        <v>1</v>
      </c>
      <c r="V9268">
        <f>IF(AND(Table1[[#This Row],[age]]&lt;=18, Table1[[#This Row],[engaged_in_prod]] = 1),1,0)</f>
        <v>0</v>
      </c>
    </row>
    <row r="9269" spans="1:22" x14ac:dyDescent="0.25">
      <c r="A9269">
        <v>336</v>
      </c>
      <c r="B9269">
        <v>2</v>
      </c>
      <c r="C9269">
        <v>2</v>
      </c>
      <c r="D9269">
        <v>55</v>
      </c>
      <c r="E9269">
        <v>2</v>
      </c>
      <c r="F9269">
        <v>1</v>
      </c>
      <c r="G9269">
        <v>1</v>
      </c>
      <c r="H9269">
        <v>0</v>
      </c>
      <c r="I9269">
        <v>1</v>
      </c>
      <c r="K9269">
        <v>1</v>
      </c>
      <c r="L9269">
        <v>1</v>
      </c>
      <c r="V9269">
        <f>IF(AND(Table1[[#This Row],[age]]&lt;=18, Table1[[#This Row],[engaged_in_prod]] = 1),1,0)</f>
        <v>0</v>
      </c>
    </row>
    <row r="9270" spans="1:22" x14ac:dyDescent="0.25">
      <c r="A9270">
        <v>1451</v>
      </c>
      <c r="B9270">
        <v>4</v>
      </c>
      <c r="C9270">
        <v>1</v>
      </c>
      <c r="D9270">
        <v>9</v>
      </c>
      <c r="E9270">
        <v>3</v>
      </c>
      <c r="G9270">
        <v>1</v>
      </c>
      <c r="H9270">
        <v>2</v>
      </c>
      <c r="I9270">
        <v>2</v>
      </c>
      <c r="J9270">
        <v>5</v>
      </c>
      <c r="L9270">
        <v>1</v>
      </c>
      <c r="V9270">
        <f>IF(AND(Table1[[#This Row],[age]]&lt;=18, Table1[[#This Row],[engaged_in_prod]] = 1),1,0)</f>
        <v>0</v>
      </c>
    </row>
    <row r="9271" spans="1:22" x14ac:dyDescent="0.25">
      <c r="A9271">
        <v>1451</v>
      </c>
      <c r="B9271">
        <v>3</v>
      </c>
      <c r="C9271">
        <v>1</v>
      </c>
      <c r="D9271">
        <v>12</v>
      </c>
      <c r="E9271">
        <v>3</v>
      </c>
      <c r="F9271">
        <v>5</v>
      </c>
      <c r="G9271">
        <v>1</v>
      </c>
      <c r="H9271">
        <v>4</v>
      </c>
      <c r="I9271">
        <v>2</v>
      </c>
      <c r="J9271">
        <v>6</v>
      </c>
      <c r="L9271">
        <v>1</v>
      </c>
      <c r="V9271">
        <f>IF(AND(Table1[[#This Row],[age]]&lt;=18, Table1[[#This Row],[engaged_in_prod]] = 1),1,0)</f>
        <v>0</v>
      </c>
    </row>
    <row r="9272" spans="1:22" x14ac:dyDescent="0.25">
      <c r="A9272">
        <v>342</v>
      </c>
      <c r="B9272">
        <v>1</v>
      </c>
      <c r="C9272">
        <v>1</v>
      </c>
      <c r="D9272">
        <v>55</v>
      </c>
      <c r="E9272">
        <v>1</v>
      </c>
      <c r="F9272">
        <v>1</v>
      </c>
      <c r="G9272">
        <v>1</v>
      </c>
      <c r="H9272">
        <v>0</v>
      </c>
      <c r="I9272">
        <v>1</v>
      </c>
      <c r="K9272">
        <v>2</v>
      </c>
      <c r="L9272">
        <v>1</v>
      </c>
      <c r="V9272">
        <f>IF(AND(Table1[[#This Row],[age]]&lt;=18, Table1[[#This Row],[engaged_in_prod]] = 1),1,0)</f>
        <v>0</v>
      </c>
    </row>
    <row r="9273" spans="1:22" x14ac:dyDescent="0.25">
      <c r="A9273">
        <v>358</v>
      </c>
      <c r="B9273">
        <v>2</v>
      </c>
      <c r="C9273">
        <v>2</v>
      </c>
      <c r="D9273">
        <v>55</v>
      </c>
      <c r="E9273">
        <v>2</v>
      </c>
      <c r="F9273">
        <v>1</v>
      </c>
      <c r="G9273">
        <v>1</v>
      </c>
      <c r="H9273">
        <v>0</v>
      </c>
      <c r="I9273">
        <v>1</v>
      </c>
      <c r="K9273">
        <v>1</v>
      </c>
      <c r="L9273">
        <v>1</v>
      </c>
      <c r="V9273">
        <f>IF(AND(Table1[[#This Row],[age]]&lt;=18, Table1[[#This Row],[engaged_in_prod]] = 1),1,0)</f>
        <v>0</v>
      </c>
    </row>
    <row r="9274" spans="1:22" x14ac:dyDescent="0.25">
      <c r="A9274">
        <v>358</v>
      </c>
      <c r="B9274">
        <v>1</v>
      </c>
      <c r="C9274">
        <v>1</v>
      </c>
      <c r="D9274">
        <v>55</v>
      </c>
      <c r="E9274">
        <v>1</v>
      </c>
      <c r="F9274">
        <v>1</v>
      </c>
      <c r="G9274">
        <v>1</v>
      </c>
      <c r="H9274">
        <v>5</v>
      </c>
      <c r="I9274">
        <v>1</v>
      </c>
      <c r="K9274">
        <v>2</v>
      </c>
      <c r="L9274">
        <v>1</v>
      </c>
      <c r="V9274">
        <f>IF(AND(Table1[[#This Row],[age]]&lt;=18, Table1[[#This Row],[engaged_in_prod]] = 1),1,0)</f>
        <v>0</v>
      </c>
    </row>
    <row r="9275" spans="1:22" x14ac:dyDescent="0.25">
      <c r="A9275">
        <v>377</v>
      </c>
      <c r="B9275">
        <v>2</v>
      </c>
      <c r="C9275">
        <v>2</v>
      </c>
      <c r="D9275">
        <v>55</v>
      </c>
      <c r="E9275">
        <v>2</v>
      </c>
      <c r="F9275">
        <v>1</v>
      </c>
      <c r="G9275">
        <v>1</v>
      </c>
      <c r="H9275">
        <v>0</v>
      </c>
      <c r="I9275">
        <v>1</v>
      </c>
      <c r="K9275">
        <v>1</v>
      </c>
      <c r="L9275">
        <v>1</v>
      </c>
      <c r="V9275">
        <f>IF(AND(Table1[[#This Row],[age]]&lt;=18, Table1[[#This Row],[engaged_in_prod]] = 1),1,0)</f>
        <v>0</v>
      </c>
    </row>
    <row r="9276" spans="1:22" x14ac:dyDescent="0.25">
      <c r="A9276">
        <v>1453</v>
      </c>
      <c r="B9276">
        <v>4</v>
      </c>
      <c r="C9276">
        <v>2</v>
      </c>
      <c r="D9276">
        <v>10</v>
      </c>
      <c r="E9276">
        <v>3</v>
      </c>
      <c r="G9276">
        <v>1</v>
      </c>
      <c r="H9276">
        <v>4</v>
      </c>
      <c r="I9276">
        <v>2</v>
      </c>
      <c r="J9276">
        <v>6</v>
      </c>
      <c r="L9276">
        <v>1</v>
      </c>
      <c r="V9276">
        <f>IF(AND(Table1[[#This Row],[age]]&lt;=18, Table1[[#This Row],[engaged_in_prod]] = 1),1,0)</f>
        <v>0</v>
      </c>
    </row>
    <row r="9277" spans="1:22" x14ac:dyDescent="0.25">
      <c r="A9277">
        <v>1453</v>
      </c>
      <c r="B9277">
        <v>3</v>
      </c>
      <c r="C9277">
        <v>1</v>
      </c>
      <c r="D9277">
        <v>16</v>
      </c>
      <c r="E9277">
        <v>3</v>
      </c>
      <c r="F9277">
        <v>5</v>
      </c>
      <c r="G9277">
        <v>1</v>
      </c>
      <c r="H9277">
        <v>8</v>
      </c>
      <c r="I9277">
        <v>2</v>
      </c>
      <c r="J9277">
        <v>6</v>
      </c>
      <c r="L9277">
        <v>1</v>
      </c>
      <c r="V9277">
        <f>IF(AND(Table1[[#This Row],[age]]&lt;=18, Table1[[#This Row],[engaged_in_prod]] = 1),1,0)</f>
        <v>0</v>
      </c>
    </row>
    <row r="9278" spans="1:22" x14ac:dyDescent="0.25">
      <c r="A9278">
        <v>405</v>
      </c>
      <c r="B9278">
        <v>1</v>
      </c>
      <c r="C9278">
        <v>1</v>
      </c>
      <c r="D9278">
        <v>55</v>
      </c>
      <c r="E9278">
        <v>1</v>
      </c>
      <c r="F9278">
        <v>1</v>
      </c>
      <c r="G9278">
        <v>1</v>
      </c>
      <c r="H9278">
        <v>5</v>
      </c>
      <c r="I9278">
        <v>1</v>
      </c>
      <c r="K9278">
        <v>2</v>
      </c>
      <c r="L9278">
        <v>1</v>
      </c>
      <c r="V9278">
        <f>IF(AND(Table1[[#This Row],[age]]&lt;=18, Table1[[#This Row],[engaged_in_prod]] = 1),1,0)</f>
        <v>0</v>
      </c>
    </row>
    <row r="9279" spans="1:22" x14ac:dyDescent="0.25">
      <c r="A9279">
        <v>415</v>
      </c>
      <c r="B9279">
        <v>1</v>
      </c>
      <c r="C9279">
        <v>2</v>
      </c>
      <c r="D9279">
        <v>55</v>
      </c>
      <c r="E9279">
        <v>1</v>
      </c>
      <c r="F9279">
        <v>2</v>
      </c>
      <c r="G9279">
        <v>1</v>
      </c>
      <c r="H9279">
        <v>0</v>
      </c>
      <c r="I9279">
        <v>1</v>
      </c>
      <c r="K9279">
        <v>1</v>
      </c>
      <c r="L9279">
        <v>1</v>
      </c>
      <c r="V9279">
        <f>IF(AND(Table1[[#This Row],[age]]&lt;=18, Table1[[#This Row],[engaged_in_prod]] = 1),1,0)</f>
        <v>0</v>
      </c>
    </row>
    <row r="9280" spans="1:22" x14ac:dyDescent="0.25">
      <c r="A9280">
        <v>1454</v>
      </c>
      <c r="B9280">
        <v>4</v>
      </c>
      <c r="C9280">
        <v>2</v>
      </c>
      <c r="D9280">
        <v>3</v>
      </c>
      <c r="E9280">
        <v>3</v>
      </c>
      <c r="G9280">
        <v>2</v>
      </c>
      <c r="L9280">
        <v>1</v>
      </c>
      <c r="V9280">
        <f>IF(AND(Table1[[#This Row],[age]]&lt;=18, Table1[[#This Row],[engaged_in_prod]] = 1),1,0)</f>
        <v>0</v>
      </c>
    </row>
    <row r="9281" spans="1:22" x14ac:dyDescent="0.25">
      <c r="A9281">
        <v>1454</v>
      </c>
      <c r="B9281">
        <v>3</v>
      </c>
      <c r="C9281">
        <v>1</v>
      </c>
      <c r="D9281">
        <v>10</v>
      </c>
      <c r="E9281">
        <v>3</v>
      </c>
      <c r="G9281">
        <v>1</v>
      </c>
      <c r="H9281">
        <v>3</v>
      </c>
      <c r="I9281">
        <v>2</v>
      </c>
      <c r="J9281">
        <v>6</v>
      </c>
      <c r="L9281">
        <v>1</v>
      </c>
      <c r="V9281">
        <f>IF(AND(Table1[[#This Row],[age]]&lt;=18, Table1[[#This Row],[engaged_in_prod]] = 1),1,0)</f>
        <v>0</v>
      </c>
    </row>
    <row r="9282" spans="1:22" x14ac:dyDescent="0.25">
      <c r="A9282">
        <v>420</v>
      </c>
      <c r="B9282">
        <v>2</v>
      </c>
      <c r="C9282">
        <v>2</v>
      </c>
      <c r="D9282">
        <v>55</v>
      </c>
      <c r="E9282">
        <v>2</v>
      </c>
      <c r="F9282">
        <v>1</v>
      </c>
      <c r="G9282">
        <v>1</v>
      </c>
      <c r="H9282">
        <v>0</v>
      </c>
      <c r="I9282">
        <v>1</v>
      </c>
      <c r="K9282">
        <v>2</v>
      </c>
      <c r="L9282">
        <v>1</v>
      </c>
      <c r="V9282">
        <f>IF(AND(Table1[[#This Row],[age]]&lt;=18, Table1[[#This Row],[engaged_in_prod]] = 1),1,0)</f>
        <v>0</v>
      </c>
    </row>
    <row r="9283" spans="1:22" x14ac:dyDescent="0.25">
      <c r="A9283">
        <v>455</v>
      </c>
      <c r="B9283">
        <v>2</v>
      </c>
      <c r="C9283">
        <v>2</v>
      </c>
      <c r="D9283">
        <v>55</v>
      </c>
      <c r="E9283">
        <v>2</v>
      </c>
      <c r="F9283">
        <v>1</v>
      </c>
      <c r="G9283">
        <v>1</v>
      </c>
      <c r="H9283">
        <v>0</v>
      </c>
      <c r="I9283">
        <v>1</v>
      </c>
      <c r="K9283">
        <v>1</v>
      </c>
      <c r="L9283">
        <v>1</v>
      </c>
      <c r="V9283">
        <f>IF(AND(Table1[[#This Row],[age]]&lt;=18, Table1[[#This Row],[engaged_in_prod]] = 1),1,0)</f>
        <v>0</v>
      </c>
    </row>
    <row r="9284" spans="1:22" x14ac:dyDescent="0.25">
      <c r="A9284">
        <v>1454</v>
      </c>
      <c r="B9284">
        <v>5</v>
      </c>
      <c r="C9284">
        <v>2</v>
      </c>
      <c r="D9284">
        <v>65</v>
      </c>
      <c r="E9284">
        <v>8</v>
      </c>
      <c r="F9284">
        <v>2</v>
      </c>
      <c r="G9284">
        <v>1</v>
      </c>
      <c r="H9284">
        <v>0</v>
      </c>
      <c r="I9284">
        <v>2</v>
      </c>
      <c r="J9284">
        <v>4</v>
      </c>
      <c r="L9284">
        <v>1</v>
      </c>
      <c r="V9284">
        <f>IF(AND(Table1[[#This Row],[age]]&lt;=18, Table1[[#This Row],[engaged_in_prod]] = 1),1,0)</f>
        <v>0</v>
      </c>
    </row>
    <row r="9285" spans="1:22" x14ac:dyDescent="0.25">
      <c r="A9285">
        <v>1455</v>
      </c>
      <c r="B9285">
        <v>3</v>
      </c>
      <c r="C9285">
        <v>2</v>
      </c>
      <c r="D9285">
        <v>1</v>
      </c>
      <c r="E9285">
        <v>3</v>
      </c>
      <c r="G9285">
        <v>2</v>
      </c>
      <c r="L9285">
        <v>1</v>
      </c>
      <c r="V9285">
        <f>IF(AND(Table1[[#This Row],[age]]&lt;=18, Table1[[#This Row],[engaged_in_prod]] = 1),1,0)</f>
        <v>0</v>
      </c>
    </row>
    <row r="9286" spans="1:22" x14ac:dyDescent="0.25">
      <c r="A9286">
        <v>457</v>
      </c>
      <c r="B9286">
        <v>1</v>
      </c>
      <c r="C9286">
        <v>1</v>
      </c>
      <c r="D9286">
        <v>55</v>
      </c>
      <c r="E9286">
        <v>1</v>
      </c>
      <c r="F9286">
        <v>1</v>
      </c>
      <c r="G9286">
        <v>1</v>
      </c>
      <c r="H9286">
        <v>0</v>
      </c>
      <c r="I9286">
        <v>1</v>
      </c>
      <c r="K9286">
        <v>2</v>
      </c>
      <c r="L9286">
        <v>1</v>
      </c>
      <c r="V9286">
        <f>IF(AND(Table1[[#This Row],[age]]&lt;=18, Table1[[#This Row],[engaged_in_prod]] = 1),1,0)</f>
        <v>0</v>
      </c>
    </row>
    <row r="9287" spans="1:22" x14ac:dyDescent="0.25">
      <c r="A9287">
        <v>470</v>
      </c>
      <c r="B9287">
        <v>1</v>
      </c>
      <c r="C9287">
        <v>1</v>
      </c>
      <c r="D9287">
        <v>55</v>
      </c>
      <c r="E9287">
        <v>1</v>
      </c>
      <c r="F9287">
        <v>1</v>
      </c>
      <c r="G9287">
        <v>1</v>
      </c>
      <c r="H9287">
        <v>4</v>
      </c>
      <c r="I9287">
        <v>1</v>
      </c>
      <c r="K9287">
        <v>2</v>
      </c>
      <c r="L9287">
        <v>1</v>
      </c>
      <c r="V9287">
        <f>IF(AND(Table1[[#This Row],[age]]&lt;=18, Table1[[#This Row],[engaged_in_prod]] = 1),1,0)</f>
        <v>0</v>
      </c>
    </row>
    <row r="9288" spans="1:22" x14ac:dyDescent="0.25">
      <c r="A9288">
        <v>1456</v>
      </c>
      <c r="B9288">
        <v>3</v>
      </c>
      <c r="C9288">
        <v>2</v>
      </c>
      <c r="D9288">
        <v>2</v>
      </c>
      <c r="E9288">
        <v>3</v>
      </c>
      <c r="G9288">
        <v>2</v>
      </c>
      <c r="L9288">
        <v>1</v>
      </c>
      <c r="V9288">
        <f>IF(AND(Table1[[#This Row],[age]]&lt;=18, Table1[[#This Row],[engaged_in_prod]] = 1),1,0)</f>
        <v>0</v>
      </c>
    </row>
    <row r="9289" spans="1:22" x14ac:dyDescent="0.25">
      <c r="A9289">
        <v>479</v>
      </c>
      <c r="B9289">
        <v>2</v>
      </c>
      <c r="C9289">
        <v>2</v>
      </c>
      <c r="D9289">
        <v>55</v>
      </c>
      <c r="E9289">
        <v>2</v>
      </c>
      <c r="F9289">
        <v>1</v>
      </c>
      <c r="G9289">
        <v>1</v>
      </c>
      <c r="H9289">
        <v>0</v>
      </c>
      <c r="I9289">
        <v>1</v>
      </c>
      <c r="K9289">
        <v>1</v>
      </c>
      <c r="L9289">
        <v>1</v>
      </c>
      <c r="V9289">
        <f>IF(AND(Table1[[#This Row],[age]]&lt;=18, Table1[[#This Row],[engaged_in_prod]] = 1),1,0)</f>
        <v>0</v>
      </c>
    </row>
    <row r="9290" spans="1:22" x14ac:dyDescent="0.25">
      <c r="A9290">
        <v>500</v>
      </c>
      <c r="B9290">
        <v>2</v>
      </c>
      <c r="C9290">
        <v>2</v>
      </c>
      <c r="D9290">
        <v>55</v>
      </c>
      <c r="E9290">
        <v>2</v>
      </c>
      <c r="F9290">
        <v>1</v>
      </c>
      <c r="G9290">
        <v>1</v>
      </c>
      <c r="H9290">
        <v>0</v>
      </c>
      <c r="I9290">
        <v>1</v>
      </c>
      <c r="K9290">
        <v>1</v>
      </c>
      <c r="L9290">
        <v>1</v>
      </c>
      <c r="V9290">
        <f>IF(AND(Table1[[#This Row],[age]]&lt;=18, Table1[[#This Row],[engaged_in_prod]] = 1),1,0)</f>
        <v>0</v>
      </c>
    </row>
    <row r="9291" spans="1:22" x14ac:dyDescent="0.25">
      <c r="A9291">
        <v>1457</v>
      </c>
      <c r="B9291">
        <v>4</v>
      </c>
      <c r="C9291">
        <v>2</v>
      </c>
      <c r="D9291">
        <v>11</v>
      </c>
      <c r="E9291">
        <v>3</v>
      </c>
      <c r="G9291">
        <v>1</v>
      </c>
      <c r="H9291">
        <v>1</v>
      </c>
      <c r="I9291">
        <v>2</v>
      </c>
      <c r="J9291">
        <v>6</v>
      </c>
      <c r="L9291">
        <v>1</v>
      </c>
      <c r="V9291">
        <f>IF(AND(Table1[[#This Row],[age]]&lt;=18, Table1[[#This Row],[engaged_in_prod]] = 1),1,0)</f>
        <v>0</v>
      </c>
    </row>
    <row r="9292" spans="1:22" x14ac:dyDescent="0.25">
      <c r="A9292">
        <v>1457</v>
      </c>
      <c r="B9292">
        <v>3</v>
      </c>
      <c r="C9292">
        <v>1</v>
      </c>
      <c r="D9292">
        <v>14</v>
      </c>
      <c r="E9292">
        <v>3</v>
      </c>
      <c r="F9292">
        <v>5</v>
      </c>
      <c r="G9292">
        <v>1</v>
      </c>
      <c r="H9292">
        <v>3</v>
      </c>
      <c r="I9292">
        <v>2</v>
      </c>
      <c r="J9292">
        <v>6</v>
      </c>
      <c r="L9292">
        <v>1</v>
      </c>
      <c r="V9292">
        <f>IF(AND(Table1[[#This Row],[age]]&lt;=18, Table1[[#This Row],[engaged_in_prod]] = 1),1,0)</f>
        <v>0</v>
      </c>
    </row>
    <row r="9293" spans="1:22" x14ac:dyDescent="0.25">
      <c r="A9293">
        <v>513</v>
      </c>
      <c r="B9293">
        <v>1</v>
      </c>
      <c r="C9293">
        <v>1</v>
      </c>
      <c r="D9293">
        <v>55</v>
      </c>
      <c r="E9293">
        <v>1</v>
      </c>
      <c r="F9293">
        <v>3</v>
      </c>
      <c r="G9293">
        <v>1</v>
      </c>
      <c r="H9293">
        <v>0</v>
      </c>
      <c r="I9293">
        <v>1</v>
      </c>
      <c r="K9293">
        <v>2</v>
      </c>
      <c r="L9293">
        <v>1</v>
      </c>
      <c r="V9293">
        <f>IF(AND(Table1[[#This Row],[age]]&lt;=18, Table1[[#This Row],[engaged_in_prod]] = 1),1,0)</f>
        <v>0</v>
      </c>
    </row>
    <row r="9294" spans="1:22" x14ac:dyDescent="0.25">
      <c r="A9294">
        <v>541</v>
      </c>
      <c r="B9294">
        <v>2</v>
      </c>
      <c r="C9294">
        <v>2</v>
      </c>
      <c r="D9294">
        <v>55</v>
      </c>
      <c r="E9294">
        <v>6</v>
      </c>
      <c r="F9294">
        <v>2</v>
      </c>
      <c r="G9294">
        <v>1</v>
      </c>
      <c r="H9294">
        <v>0</v>
      </c>
      <c r="I9294">
        <v>1</v>
      </c>
      <c r="K9294">
        <v>1</v>
      </c>
      <c r="L9294">
        <v>1</v>
      </c>
      <c r="V9294">
        <f>IF(AND(Table1[[#This Row],[age]]&lt;=18, Table1[[#This Row],[engaged_in_prod]] = 1),1,0)</f>
        <v>0</v>
      </c>
    </row>
    <row r="9295" spans="1:22" x14ac:dyDescent="0.25">
      <c r="A9295">
        <v>1458</v>
      </c>
      <c r="B9295">
        <v>6</v>
      </c>
      <c r="C9295">
        <v>1</v>
      </c>
      <c r="D9295">
        <v>8</v>
      </c>
      <c r="E9295">
        <v>3</v>
      </c>
      <c r="G9295">
        <v>1</v>
      </c>
      <c r="H9295">
        <v>1</v>
      </c>
      <c r="I9295">
        <v>2</v>
      </c>
      <c r="J9295">
        <v>6</v>
      </c>
      <c r="L9295">
        <v>1</v>
      </c>
      <c r="V9295">
        <f>IF(AND(Table1[[#This Row],[age]]&lt;=18, Table1[[#This Row],[engaged_in_prod]] = 1),1,0)</f>
        <v>0</v>
      </c>
    </row>
    <row r="9296" spans="1:22" x14ac:dyDescent="0.25">
      <c r="A9296">
        <v>1458</v>
      </c>
      <c r="B9296">
        <v>5</v>
      </c>
      <c r="C9296">
        <v>2</v>
      </c>
      <c r="D9296">
        <v>12</v>
      </c>
      <c r="E9296">
        <v>3</v>
      </c>
      <c r="F9296">
        <v>5</v>
      </c>
      <c r="G9296">
        <v>1</v>
      </c>
      <c r="H9296">
        <v>4</v>
      </c>
      <c r="I9296">
        <v>2</v>
      </c>
      <c r="J9296">
        <v>6</v>
      </c>
      <c r="L9296">
        <v>1</v>
      </c>
      <c r="V9296">
        <f>IF(AND(Table1[[#This Row],[age]]&lt;=18, Table1[[#This Row],[engaged_in_prod]] = 1),1,0)</f>
        <v>0</v>
      </c>
    </row>
    <row r="9297" spans="1:22" x14ac:dyDescent="0.25">
      <c r="A9297">
        <v>1458</v>
      </c>
      <c r="B9297">
        <v>4</v>
      </c>
      <c r="C9297">
        <v>2</v>
      </c>
      <c r="D9297">
        <v>14</v>
      </c>
      <c r="E9297">
        <v>3</v>
      </c>
      <c r="F9297">
        <v>5</v>
      </c>
      <c r="G9297">
        <v>1</v>
      </c>
      <c r="H9297">
        <v>6</v>
      </c>
      <c r="I9297">
        <v>2</v>
      </c>
      <c r="J9297">
        <v>6</v>
      </c>
      <c r="L9297">
        <v>1</v>
      </c>
      <c r="V9297">
        <f>IF(AND(Table1[[#This Row],[age]]&lt;=18, Table1[[#This Row],[engaged_in_prod]] = 1),1,0)</f>
        <v>0</v>
      </c>
    </row>
    <row r="9298" spans="1:22" x14ac:dyDescent="0.25">
      <c r="A9298">
        <v>567</v>
      </c>
      <c r="B9298">
        <v>1</v>
      </c>
      <c r="C9298">
        <v>1</v>
      </c>
      <c r="D9298">
        <v>55</v>
      </c>
      <c r="E9298">
        <v>1</v>
      </c>
      <c r="F9298">
        <v>1</v>
      </c>
      <c r="G9298">
        <v>1</v>
      </c>
      <c r="H9298">
        <v>2</v>
      </c>
      <c r="I9298">
        <v>1</v>
      </c>
      <c r="K9298">
        <v>2</v>
      </c>
      <c r="L9298">
        <v>1</v>
      </c>
      <c r="V9298">
        <f>IF(AND(Table1[[#This Row],[age]]&lt;=18, Table1[[#This Row],[engaged_in_prod]] = 1),1,0)</f>
        <v>0</v>
      </c>
    </row>
    <row r="9299" spans="1:22" x14ac:dyDescent="0.25">
      <c r="A9299">
        <v>1458</v>
      </c>
      <c r="B9299">
        <v>3</v>
      </c>
      <c r="C9299">
        <v>1</v>
      </c>
      <c r="D9299">
        <v>16</v>
      </c>
      <c r="E9299">
        <v>3</v>
      </c>
      <c r="F9299">
        <v>5</v>
      </c>
      <c r="G9299">
        <v>1</v>
      </c>
      <c r="H9299">
        <v>8</v>
      </c>
      <c r="I9299">
        <v>2</v>
      </c>
      <c r="J9299">
        <v>6</v>
      </c>
      <c r="L9299">
        <v>1</v>
      </c>
      <c r="V9299">
        <f>IF(AND(Table1[[#This Row],[age]]&lt;=18, Table1[[#This Row],[engaged_in_prod]] = 1),1,0)</f>
        <v>0</v>
      </c>
    </row>
    <row r="9300" spans="1:22" x14ac:dyDescent="0.25">
      <c r="A9300">
        <v>611</v>
      </c>
      <c r="B9300">
        <v>2</v>
      </c>
      <c r="C9300">
        <v>2</v>
      </c>
      <c r="D9300">
        <v>55</v>
      </c>
      <c r="E9300">
        <v>2</v>
      </c>
      <c r="F9300">
        <v>1</v>
      </c>
      <c r="G9300">
        <v>1</v>
      </c>
      <c r="H9300">
        <v>0</v>
      </c>
      <c r="I9300">
        <v>1</v>
      </c>
      <c r="K9300">
        <v>1</v>
      </c>
      <c r="L9300">
        <v>1</v>
      </c>
      <c r="V9300">
        <f>IF(AND(Table1[[#This Row],[age]]&lt;=18, Table1[[#This Row],[engaged_in_prod]] = 1),1,0)</f>
        <v>0</v>
      </c>
    </row>
    <row r="9301" spans="1:22" x14ac:dyDescent="0.25">
      <c r="A9301">
        <v>634</v>
      </c>
      <c r="B9301">
        <v>1</v>
      </c>
      <c r="C9301">
        <v>1</v>
      </c>
      <c r="D9301">
        <v>55</v>
      </c>
      <c r="E9301">
        <v>1</v>
      </c>
      <c r="F9301">
        <v>1</v>
      </c>
      <c r="G9301">
        <v>1</v>
      </c>
      <c r="H9301">
        <v>5</v>
      </c>
      <c r="I9301">
        <v>1</v>
      </c>
      <c r="K9301">
        <v>2</v>
      </c>
      <c r="L9301">
        <v>2</v>
      </c>
      <c r="V9301">
        <f>IF(AND(Table1[[#This Row],[age]]&lt;=18, Table1[[#This Row],[engaged_in_prod]] = 1),1,0)</f>
        <v>0</v>
      </c>
    </row>
    <row r="9302" spans="1:22" x14ac:dyDescent="0.25">
      <c r="A9302">
        <v>1459</v>
      </c>
      <c r="B9302">
        <v>5</v>
      </c>
      <c r="C9302">
        <v>2</v>
      </c>
      <c r="D9302">
        <v>6</v>
      </c>
      <c r="E9302">
        <v>3</v>
      </c>
      <c r="G9302">
        <v>1</v>
      </c>
      <c r="H9302">
        <v>0</v>
      </c>
      <c r="I9302">
        <v>2</v>
      </c>
      <c r="J9302">
        <v>6</v>
      </c>
      <c r="L9302">
        <v>1</v>
      </c>
      <c r="M9302">
        <v>1</v>
      </c>
      <c r="N9302">
        <v>15</v>
      </c>
      <c r="O9302">
        <v>3</v>
      </c>
      <c r="P9302">
        <v>5</v>
      </c>
      <c r="Q9302">
        <v>1</v>
      </c>
      <c r="R9302">
        <v>5</v>
      </c>
      <c r="S9302">
        <v>2</v>
      </c>
      <c r="T9302">
        <v>6</v>
      </c>
      <c r="V9302">
        <f>IF(AND(Table1[[#This Row],[age]]&lt;=18, Table1[[#This Row],[engaged_in_prod]] = 1),1,0)</f>
        <v>0</v>
      </c>
    </row>
    <row r="9303" spans="1:22" x14ac:dyDescent="0.25">
      <c r="A9303">
        <v>1459</v>
      </c>
      <c r="B9303">
        <v>4</v>
      </c>
      <c r="C9303">
        <v>1</v>
      </c>
      <c r="D9303">
        <v>7</v>
      </c>
      <c r="E9303">
        <v>3</v>
      </c>
      <c r="G9303">
        <v>1</v>
      </c>
      <c r="H9303">
        <v>0</v>
      </c>
      <c r="I9303">
        <v>2</v>
      </c>
      <c r="J9303">
        <v>6</v>
      </c>
      <c r="L9303">
        <v>1</v>
      </c>
      <c r="M9303">
        <v>1</v>
      </c>
      <c r="N9303">
        <v>15</v>
      </c>
      <c r="O9303">
        <v>3</v>
      </c>
      <c r="P9303">
        <v>5</v>
      </c>
      <c r="Q9303">
        <v>1</v>
      </c>
      <c r="R9303">
        <v>5</v>
      </c>
      <c r="S9303">
        <v>2</v>
      </c>
      <c r="T9303">
        <v>6</v>
      </c>
      <c r="V9303">
        <f>IF(AND(Table1[[#This Row],[age]]&lt;=18, Table1[[#This Row],[engaged_in_prod]] = 1),1,0)</f>
        <v>0</v>
      </c>
    </row>
    <row r="9304" spans="1:22" x14ac:dyDescent="0.25">
      <c r="A9304">
        <v>1459</v>
      </c>
      <c r="B9304">
        <v>3</v>
      </c>
      <c r="C9304">
        <v>2</v>
      </c>
      <c r="D9304">
        <v>12</v>
      </c>
      <c r="E9304">
        <v>3</v>
      </c>
      <c r="F9304">
        <v>5</v>
      </c>
      <c r="G9304">
        <v>1</v>
      </c>
      <c r="H9304">
        <v>2</v>
      </c>
      <c r="I9304">
        <v>2</v>
      </c>
      <c r="J9304">
        <v>6</v>
      </c>
      <c r="L9304">
        <v>1</v>
      </c>
      <c r="M9304">
        <v>1</v>
      </c>
      <c r="N9304">
        <v>15</v>
      </c>
      <c r="O9304">
        <v>3</v>
      </c>
      <c r="P9304">
        <v>5</v>
      </c>
      <c r="Q9304">
        <v>1</v>
      </c>
      <c r="R9304">
        <v>5</v>
      </c>
      <c r="S9304">
        <v>2</v>
      </c>
      <c r="T9304">
        <v>6</v>
      </c>
      <c r="V9304">
        <f>IF(AND(Table1[[#This Row],[age]]&lt;=18, Table1[[#This Row],[engaged_in_prod]] = 1),1,0)</f>
        <v>0</v>
      </c>
    </row>
    <row r="9305" spans="1:22" x14ac:dyDescent="0.25">
      <c r="A9305">
        <v>1459</v>
      </c>
      <c r="B9305">
        <v>7</v>
      </c>
      <c r="C9305">
        <v>1</v>
      </c>
      <c r="D9305">
        <v>22</v>
      </c>
      <c r="E9305">
        <v>4</v>
      </c>
      <c r="F9305">
        <v>5</v>
      </c>
      <c r="G9305">
        <v>1</v>
      </c>
      <c r="H9305">
        <v>5</v>
      </c>
      <c r="I9305">
        <v>2</v>
      </c>
      <c r="J9305">
        <v>6</v>
      </c>
      <c r="L9305">
        <v>1</v>
      </c>
      <c r="M9305">
        <v>1</v>
      </c>
      <c r="N9305">
        <v>15</v>
      </c>
      <c r="O9305">
        <v>3</v>
      </c>
      <c r="P9305">
        <v>5</v>
      </c>
      <c r="Q9305">
        <v>1</v>
      </c>
      <c r="R9305">
        <v>5</v>
      </c>
      <c r="S9305">
        <v>2</v>
      </c>
      <c r="T9305">
        <v>6</v>
      </c>
      <c r="V9305">
        <f>IF(AND(Table1[[#This Row],[age]]&lt;=18, Table1[[#This Row],[engaged_in_prod]] = 1),1,0)</f>
        <v>0</v>
      </c>
    </row>
    <row r="9306" spans="1:22" x14ac:dyDescent="0.25">
      <c r="A9306">
        <v>725</v>
      </c>
      <c r="B9306">
        <v>1</v>
      </c>
      <c r="C9306">
        <v>1</v>
      </c>
      <c r="D9306">
        <v>55</v>
      </c>
      <c r="E9306">
        <v>1</v>
      </c>
      <c r="F9306">
        <v>1</v>
      </c>
      <c r="G9306">
        <v>1</v>
      </c>
      <c r="H9306">
        <v>6</v>
      </c>
      <c r="I9306">
        <v>1</v>
      </c>
      <c r="K9306">
        <v>2</v>
      </c>
      <c r="L9306">
        <v>1</v>
      </c>
      <c r="V9306">
        <f>IF(AND(Table1[[#This Row],[age]]&lt;=18, Table1[[#This Row],[engaged_in_prod]] = 1),1,0)</f>
        <v>0</v>
      </c>
    </row>
    <row r="9307" spans="1:22" x14ac:dyDescent="0.25">
      <c r="A9307">
        <v>728</v>
      </c>
      <c r="B9307">
        <v>2</v>
      </c>
      <c r="C9307">
        <v>2</v>
      </c>
      <c r="D9307">
        <v>55</v>
      </c>
      <c r="E9307">
        <v>2</v>
      </c>
      <c r="F9307">
        <v>1</v>
      </c>
      <c r="G9307">
        <v>1</v>
      </c>
      <c r="H9307">
        <v>0</v>
      </c>
      <c r="I9307">
        <v>1</v>
      </c>
      <c r="K9307">
        <v>1</v>
      </c>
      <c r="L9307">
        <v>1</v>
      </c>
      <c r="V9307">
        <f>IF(AND(Table1[[#This Row],[age]]&lt;=18, Table1[[#This Row],[engaged_in_prod]] = 1),1,0)</f>
        <v>0</v>
      </c>
    </row>
    <row r="9308" spans="1:22" x14ac:dyDescent="0.25">
      <c r="A9308">
        <v>1459</v>
      </c>
      <c r="B9308">
        <v>6</v>
      </c>
      <c r="C9308">
        <v>2</v>
      </c>
      <c r="D9308">
        <v>80</v>
      </c>
      <c r="E9308">
        <v>6</v>
      </c>
      <c r="F9308">
        <v>3</v>
      </c>
      <c r="G9308">
        <v>1</v>
      </c>
      <c r="H9308">
        <v>0</v>
      </c>
      <c r="I9308">
        <v>2</v>
      </c>
      <c r="J9308">
        <v>4</v>
      </c>
      <c r="L9308">
        <v>1</v>
      </c>
      <c r="M9308">
        <v>1</v>
      </c>
      <c r="N9308">
        <v>15</v>
      </c>
      <c r="O9308">
        <v>3</v>
      </c>
      <c r="P9308">
        <v>5</v>
      </c>
      <c r="Q9308">
        <v>1</v>
      </c>
      <c r="R9308">
        <v>5</v>
      </c>
      <c r="S9308">
        <v>2</v>
      </c>
      <c r="T9308">
        <v>6</v>
      </c>
      <c r="V9308">
        <f>IF(AND(Table1[[#This Row],[age]]&lt;=18, Table1[[#This Row],[engaged_in_prod]] = 1),1,0)</f>
        <v>0</v>
      </c>
    </row>
    <row r="9309" spans="1:22" x14ac:dyDescent="0.25">
      <c r="A9309">
        <v>1460</v>
      </c>
      <c r="B9309">
        <v>3</v>
      </c>
      <c r="C9309">
        <v>2</v>
      </c>
      <c r="D9309">
        <v>3</v>
      </c>
      <c r="E9309">
        <v>8</v>
      </c>
      <c r="G9309">
        <v>2</v>
      </c>
      <c r="L9309">
        <v>1</v>
      </c>
      <c r="V9309">
        <f>IF(AND(Table1[[#This Row],[age]]&lt;=18, Table1[[#This Row],[engaged_in_prod]] = 1),1,0)</f>
        <v>0</v>
      </c>
    </row>
    <row r="9310" spans="1:22" x14ac:dyDescent="0.25">
      <c r="A9310">
        <v>740</v>
      </c>
      <c r="B9310">
        <v>1</v>
      </c>
      <c r="C9310">
        <v>1</v>
      </c>
      <c r="D9310">
        <v>55</v>
      </c>
      <c r="E9310">
        <v>1</v>
      </c>
      <c r="F9310">
        <v>1</v>
      </c>
      <c r="G9310">
        <v>1</v>
      </c>
      <c r="H9310">
        <v>2</v>
      </c>
      <c r="I9310">
        <v>1</v>
      </c>
      <c r="K9310">
        <v>2</v>
      </c>
      <c r="L9310">
        <v>1</v>
      </c>
      <c r="V9310">
        <f>IF(AND(Table1[[#This Row],[age]]&lt;=18, Table1[[#This Row],[engaged_in_prod]] = 1),1,0)</f>
        <v>0</v>
      </c>
    </row>
    <row r="9311" spans="1:22" x14ac:dyDescent="0.25">
      <c r="A9311">
        <v>745</v>
      </c>
      <c r="B9311">
        <v>1</v>
      </c>
      <c r="C9311">
        <v>1</v>
      </c>
      <c r="D9311">
        <v>55</v>
      </c>
      <c r="E9311">
        <v>1</v>
      </c>
      <c r="F9311">
        <v>1</v>
      </c>
      <c r="G9311">
        <v>1</v>
      </c>
      <c r="H9311">
        <v>0</v>
      </c>
      <c r="I9311">
        <v>1</v>
      </c>
      <c r="K9311">
        <v>2</v>
      </c>
      <c r="L9311">
        <v>1</v>
      </c>
      <c r="V9311">
        <f>IF(AND(Table1[[#This Row],[age]]&lt;=18, Table1[[#This Row],[engaged_in_prod]] = 1),1,0)</f>
        <v>0</v>
      </c>
    </row>
    <row r="9312" spans="1:22" x14ac:dyDescent="0.25">
      <c r="A9312">
        <v>1461</v>
      </c>
      <c r="B9312">
        <v>5</v>
      </c>
      <c r="C9312">
        <v>1</v>
      </c>
      <c r="D9312">
        <v>0</v>
      </c>
      <c r="E9312">
        <v>3</v>
      </c>
      <c r="G9312">
        <v>2</v>
      </c>
      <c r="L9312">
        <v>1</v>
      </c>
      <c r="V9312">
        <f>IF(AND(Table1[[#This Row],[age]]&lt;=18, Table1[[#This Row],[engaged_in_prod]] = 1),1,0)</f>
        <v>0</v>
      </c>
    </row>
    <row r="9313" spans="1:22" x14ac:dyDescent="0.25">
      <c r="A9313">
        <v>1461</v>
      </c>
      <c r="B9313">
        <v>4</v>
      </c>
      <c r="C9313">
        <v>2</v>
      </c>
      <c r="D9313">
        <v>2</v>
      </c>
      <c r="E9313">
        <v>3</v>
      </c>
      <c r="G9313">
        <v>2</v>
      </c>
      <c r="L9313">
        <v>1</v>
      </c>
      <c r="V9313">
        <f>IF(AND(Table1[[#This Row],[age]]&lt;=18, Table1[[#This Row],[engaged_in_prod]] = 1),1,0)</f>
        <v>0</v>
      </c>
    </row>
    <row r="9314" spans="1:22" x14ac:dyDescent="0.25">
      <c r="A9314">
        <v>1461</v>
      </c>
      <c r="B9314">
        <v>3</v>
      </c>
      <c r="C9314">
        <v>1</v>
      </c>
      <c r="D9314">
        <v>4</v>
      </c>
      <c r="E9314">
        <v>3</v>
      </c>
      <c r="G9314">
        <v>2</v>
      </c>
      <c r="L9314">
        <v>1</v>
      </c>
      <c r="V9314">
        <f>IF(AND(Table1[[#This Row],[age]]&lt;=18, Table1[[#This Row],[engaged_in_prod]] = 1),1,0)</f>
        <v>0</v>
      </c>
    </row>
    <row r="9315" spans="1:22" x14ac:dyDescent="0.25">
      <c r="A9315">
        <v>765</v>
      </c>
      <c r="B9315">
        <v>1</v>
      </c>
      <c r="C9315">
        <v>2</v>
      </c>
      <c r="D9315">
        <v>55</v>
      </c>
      <c r="E9315">
        <v>1</v>
      </c>
      <c r="F9315">
        <v>2</v>
      </c>
      <c r="G9315">
        <v>1</v>
      </c>
      <c r="H9315">
        <v>0</v>
      </c>
      <c r="I9315">
        <v>1</v>
      </c>
      <c r="K9315">
        <v>2</v>
      </c>
      <c r="L9315">
        <v>1</v>
      </c>
      <c r="M9315">
        <v>1</v>
      </c>
      <c r="N9315">
        <v>18</v>
      </c>
      <c r="O9315">
        <v>3</v>
      </c>
      <c r="P9315">
        <v>5</v>
      </c>
      <c r="Q9315">
        <v>1</v>
      </c>
      <c r="R9315">
        <v>10</v>
      </c>
      <c r="S9315">
        <v>2</v>
      </c>
      <c r="T9315">
        <v>6</v>
      </c>
      <c r="V9315">
        <f>IF(AND(Table1[[#This Row],[age]]&lt;=18, Table1[[#This Row],[engaged_in_prod]] = 1),1,0)</f>
        <v>0</v>
      </c>
    </row>
    <row r="9316" spans="1:22" x14ac:dyDescent="0.25">
      <c r="A9316">
        <v>779</v>
      </c>
      <c r="B9316">
        <v>1</v>
      </c>
      <c r="C9316">
        <v>1</v>
      </c>
      <c r="D9316">
        <v>55</v>
      </c>
      <c r="E9316">
        <v>1</v>
      </c>
      <c r="F9316">
        <v>1</v>
      </c>
      <c r="G9316">
        <v>1</v>
      </c>
      <c r="H9316">
        <v>0</v>
      </c>
      <c r="I9316">
        <v>1</v>
      </c>
      <c r="K9316">
        <v>2</v>
      </c>
      <c r="L9316">
        <v>1</v>
      </c>
      <c r="V9316">
        <f>IF(AND(Table1[[#This Row],[age]]&lt;=18, Table1[[#This Row],[engaged_in_prod]] = 1),1,0)</f>
        <v>0</v>
      </c>
    </row>
    <row r="9317" spans="1:22" x14ac:dyDescent="0.25">
      <c r="A9317">
        <v>1462</v>
      </c>
      <c r="B9317">
        <v>5</v>
      </c>
      <c r="C9317">
        <v>1</v>
      </c>
      <c r="D9317">
        <v>8</v>
      </c>
      <c r="E9317">
        <v>3</v>
      </c>
      <c r="G9317">
        <v>1</v>
      </c>
      <c r="H9317">
        <v>1</v>
      </c>
      <c r="I9317">
        <v>2</v>
      </c>
      <c r="J9317">
        <v>6</v>
      </c>
      <c r="L9317">
        <v>1</v>
      </c>
      <c r="V9317">
        <f>IF(AND(Table1[[#This Row],[age]]&lt;=18, Table1[[#This Row],[engaged_in_prod]] = 1),1,0)</f>
        <v>0</v>
      </c>
    </row>
    <row r="9318" spans="1:22" x14ac:dyDescent="0.25">
      <c r="A9318">
        <v>1462</v>
      </c>
      <c r="B9318">
        <v>4</v>
      </c>
      <c r="C9318">
        <v>1</v>
      </c>
      <c r="D9318">
        <v>10</v>
      </c>
      <c r="E9318">
        <v>3</v>
      </c>
      <c r="G9318">
        <v>1</v>
      </c>
      <c r="H9318">
        <v>4</v>
      </c>
      <c r="I9318">
        <v>2</v>
      </c>
      <c r="J9318">
        <v>6</v>
      </c>
      <c r="L9318">
        <v>1</v>
      </c>
      <c r="V9318">
        <f>IF(AND(Table1[[#This Row],[age]]&lt;=18, Table1[[#This Row],[engaged_in_prod]] = 1),1,0)</f>
        <v>0</v>
      </c>
    </row>
    <row r="9319" spans="1:22" x14ac:dyDescent="0.25">
      <c r="A9319">
        <v>1462</v>
      </c>
      <c r="B9319">
        <v>3</v>
      </c>
      <c r="C9319">
        <v>1</v>
      </c>
      <c r="D9319">
        <v>13</v>
      </c>
      <c r="E9319">
        <v>3</v>
      </c>
      <c r="F9319">
        <v>5</v>
      </c>
      <c r="G9319">
        <v>1</v>
      </c>
      <c r="H9319">
        <v>2</v>
      </c>
      <c r="I9319">
        <v>2</v>
      </c>
      <c r="J9319">
        <v>6</v>
      </c>
      <c r="L9319">
        <v>1</v>
      </c>
      <c r="V9319">
        <f>IF(AND(Table1[[#This Row],[age]]&lt;=18, Table1[[#This Row],[engaged_in_prod]] = 1),1,0)</f>
        <v>0</v>
      </c>
    </row>
    <row r="9320" spans="1:22" x14ac:dyDescent="0.25">
      <c r="A9320">
        <v>816</v>
      </c>
      <c r="B9320">
        <v>2</v>
      </c>
      <c r="C9320">
        <v>2</v>
      </c>
      <c r="D9320">
        <v>55</v>
      </c>
      <c r="E9320">
        <v>2</v>
      </c>
      <c r="F9320">
        <v>1</v>
      </c>
      <c r="G9320">
        <v>1</v>
      </c>
      <c r="H9320">
        <v>0</v>
      </c>
      <c r="I9320">
        <v>1</v>
      </c>
      <c r="K9320">
        <v>1</v>
      </c>
      <c r="L9320">
        <v>1</v>
      </c>
      <c r="V9320">
        <f>IF(AND(Table1[[#This Row],[age]]&lt;=18, Table1[[#This Row],[engaged_in_prod]] = 1),1,0)</f>
        <v>0</v>
      </c>
    </row>
    <row r="9321" spans="1:22" x14ac:dyDescent="0.25">
      <c r="A9321">
        <v>825</v>
      </c>
      <c r="B9321">
        <v>1</v>
      </c>
      <c r="C9321">
        <v>1</v>
      </c>
      <c r="D9321">
        <v>55</v>
      </c>
      <c r="E9321">
        <v>1</v>
      </c>
      <c r="F9321">
        <v>1</v>
      </c>
      <c r="G9321">
        <v>1</v>
      </c>
      <c r="H9321">
        <v>2</v>
      </c>
      <c r="I9321">
        <v>1</v>
      </c>
      <c r="K9321">
        <v>2</v>
      </c>
      <c r="L9321">
        <v>1</v>
      </c>
      <c r="V9321">
        <f>IF(AND(Table1[[#This Row],[age]]&lt;=18, Table1[[#This Row],[engaged_in_prod]] = 1),1,0)</f>
        <v>0</v>
      </c>
    </row>
    <row r="9322" spans="1:22" x14ac:dyDescent="0.25">
      <c r="A9322">
        <v>1462</v>
      </c>
      <c r="B9322">
        <v>6</v>
      </c>
      <c r="C9322">
        <v>1</v>
      </c>
      <c r="D9322">
        <v>70</v>
      </c>
      <c r="E9322">
        <v>6</v>
      </c>
      <c r="F9322">
        <v>2</v>
      </c>
      <c r="G9322">
        <v>1</v>
      </c>
      <c r="H9322">
        <v>0</v>
      </c>
      <c r="I9322">
        <v>2</v>
      </c>
      <c r="J9322">
        <v>4</v>
      </c>
      <c r="L9322">
        <v>1</v>
      </c>
      <c r="V9322">
        <f>IF(AND(Table1[[#This Row],[age]]&lt;=18, Table1[[#This Row],[engaged_in_prod]] = 1),1,0)</f>
        <v>0</v>
      </c>
    </row>
    <row r="9323" spans="1:22" x14ac:dyDescent="0.25">
      <c r="A9323">
        <v>1463</v>
      </c>
      <c r="B9323">
        <v>3</v>
      </c>
      <c r="C9323">
        <v>2</v>
      </c>
      <c r="D9323">
        <v>0</v>
      </c>
      <c r="E9323">
        <v>3</v>
      </c>
      <c r="G9323">
        <v>2</v>
      </c>
      <c r="L9323">
        <v>1</v>
      </c>
      <c r="V9323">
        <f>IF(AND(Table1[[#This Row],[age]]&lt;=18, Table1[[#This Row],[engaged_in_prod]] = 1),1,0)</f>
        <v>0</v>
      </c>
    </row>
    <row r="9324" spans="1:22" x14ac:dyDescent="0.25">
      <c r="A9324">
        <v>850</v>
      </c>
      <c r="B9324">
        <v>2</v>
      </c>
      <c r="C9324">
        <v>2</v>
      </c>
      <c r="D9324">
        <v>55</v>
      </c>
      <c r="E9324">
        <v>2</v>
      </c>
      <c r="F9324">
        <v>1</v>
      </c>
      <c r="G9324">
        <v>1</v>
      </c>
      <c r="H9324">
        <v>0</v>
      </c>
      <c r="I9324">
        <v>1</v>
      </c>
      <c r="K9324">
        <v>1</v>
      </c>
      <c r="L9324">
        <v>1</v>
      </c>
      <c r="V9324">
        <f>IF(AND(Table1[[#This Row],[age]]&lt;=18, Table1[[#This Row],[engaged_in_prod]] = 1),1,0)</f>
        <v>0</v>
      </c>
    </row>
    <row r="9325" spans="1:22" x14ac:dyDescent="0.25">
      <c r="A9325">
        <v>888</v>
      </c>
      <c r="B9325">
        <v>2</v>
      </c>
      <c r="C9325">
        <v>2</v>
      </c>
      <c r="D9325">
        <v>55</v>
      </c>
      <c r="E9325">
        <v>2</v>
      </c>
      <c r="F9325">
        <v>1</v>
      </c>
      <c r="G9325">
        <v>1</v>
      </c>
      <c r="H9325">
        <v>17</v>
      </c>
      <c r="I9325">
        <v>1</v>
      </c>
      <c r="K9325">
        <v>1</v>
      </c>
      <c r="L9325">
        <v>1</v>
      </c>
      <c r="V9325">
        <f>IF(AND(Table1[[#This Row],[age]]&lt;=18, Table1[[#This Row],[engaged_in_prod]] = 1),1,0)</f>
        <v>0</v>
      </c>
    </row>
    <row r="9326" spans="1:22" x14ac:dyDescent="0.25">
      <c r="A9326">
        <v>1464</v>
      </c>
      <c r="B9326">
        <v>3</v>
      </c>
      <c r="C9326">
        <v>2</v>
      </c>
      <c r="D9326">
        <v>1</v>
      </c>
      <c r="E9326">
        <v>3</v>
      </c>
      <c r="G9326">
        <v>2</v>
      </c>
      <c r="L9326">
        <v>1</v>
      </c>
      <c r="V9326">
        <f>IF(AND(Table1[[#This Row],[age]]&lt;=18, Table1[[#This Row],[engaged_in_prod]] = 1),1,0)</f>
        <v>0</v>
      </c>
    </row>
    <row r="9327" spans="1:22" x14ac:dyDescent="0.25">
      <c r="A9327">
        <v>894</v>
      </c>
      <c r="B9327">
        <v>2</v>
      </c>
      <c r="C9327">
        <v>2</v>
      </c>
      <c r="D9327">
        <v>55</v>
      </c>
      <c r="E9327">
        <v>2</v>
      </c>
      <c r="F9327">
        <v>1</v>
      </c>
      <c r="G9327">
        <v>1</v>
      </c>
      <c r="H9327">
        <v>0</v>
      </c>
      <c r="I9327">
        <v>1</v>
      </c>
      <c r="K9327">
        <v>1</v>
      </c>
      <c r="L9327">
        <v>1</v>
      </c>
      <c r="V9327">
        <f>IF(AND(Table1[[#This Row],[age]]&lt;=18, Table1[[#This Row],[engaged_in_prod]] = 1),1,0)</f>
        <v>0</v>
      </c>
    </row>
    <row r="9328" spans="1:22" x14ac:dyDescent="0.25">
      <c r="A9328">
        <v>911</v>
      </c>
      <c r="B9328">
        <v>3</v>
      </c>
      <c r="C9328">
        <v>2</v>
      </c>
      <c r="D9328">
        <v>55</v>
      </c>
      <c r="E9328">
        <v>2</v>
      </c>
      <c r="F9328">
        <v>1</v>
      </c>
      <c r="G9328">
        <v>1</v>
      </c>
      <c r="H9328">
        <v>18</v>
      </c>
      <c r="I9328">
        <v>1</v>
      </c>
      <c r="K9328">
        <v>2</v>
      </c>
      <c r="L9328">
        <v>1</v>
      </c>
      <c r="V9328">
        <f>IF(AND(Table1[[#This Row],[age]]&lt;=18, Table1[[#This Row],[engaged_in_prod]] = 1),1,0)</f>
        <v>0</v>
      </c>
    </row>
    <row r="9329" spans="1:22" x14ac:dyDescent="0.25">
      <c r="A9329">
        <v>1465</v>
      </c>
      <c r="B9329">
        <v>4</v>
      </c>
      <c r="C9329">
        <v>2</v>
      </c>
      <c r="D9329">
        <v>6</v>
      </c>
      <c r="E9329">
        <v>3</v>
      </c>
      <c r="G9329">
        <v>1</v>
      </c>
      <c r="H9329">
        <v>0</v>
      </c>
      <c r="I9329">
        <v>2</v>
      </c>
      <c r="J9329">
        <v>5</v>
      </c>
      <c r="L9329">
        <v>1</v>
      </c>
      <c r="V9329">
        <f>IF(AND(Table1[[#This Row],[age]]&lt;=18, Table1[[#This Row],[engaged_in_prod]] = 1),1,0)</f>
        <v>0</v>
      </c>
    </row>
    <row r="9330" spans="1:22" x14ac:dyDescent="0.25">
      <c r="A9330">
        <v>1465</v>
      </c>
      <c r="B9330">
        <v>3</v>
      </c>
      <c r="C9330">
        <v>1</v>
      </c>
      <c r="D9330">
        <v>12</v>
      </c>
      <c r="E9330">
        <v>3</v>
      </c>
      <c r="F9330">
        <v>1</v>
      </c>
      <c r="G9330">
        <v>1</v>
      </c>
      <c r="H9330">
        <v>3</v>
      </c>
      <c r="I9330">
        <v>2</v>
      </c>
      <c r="J9330">
        <v>6</v>
      </c>
      <c r="L9330">
        <v>1</v>
      </c>
      <c r="V9330">
        <f>IF(AND(Table1[[#This Row],[age]]&lt;=18, Table1[[#This Row],[engaged_in_prod]] = 1),1,0)</f>
        <v>0</v>
      </c>
    </row>
    <row r="9331" spans="1:22" x14ac:dyDescent="0.25">
      <c r="A9331">
        <v>1465</v>
      </c>
      <c r="B9331">
        <v>5</v>
      </c>
      <c r="C9331">
        <v>1</v>
      </c>
      <c r="D9331">
        <v>13</v>
      </c>
      <c r="E9331">
        <v>8</v>
      </c>
      <c r="F9331">
        <v>5</v>
      </c>
      <c r="G9331">
        <v>1</v>
      </c>
      <c r="H9331">
        <v>2</v>
      </c>
      <c r="I9331">
        <v>2</v>
      </c>
      <c r="J9331">
        <v>6</v>
      </c>
      <c r="L9331">
        <v>1</v>
      </c>
      <c r="V9331">
        <f>IF(AND(Table1[[#This Row],[age]]&lt;=18, Table1[[#This Row],[engaged_in_prod]] = 1),1,0)</f>
        <v>0</v>
      </c>
    </row>
    <row r="9332" spans="1:22" x14ac:dyDescent="0.25">
      <c r="A9332">
        <v>913</v>
      </c>
      <c r="B9332">
        <v>2</v>
      </c>
      <c r="C9332">
        <v>2</v>
      </c>
      <c r="D9332">
        <v>55</v>
      </c>
      <c r="E9332">
        <v>2</v>
      </c>
      <c r="F9332">
        <v>1</v>
      </c>
      <c r="G9332">
        <v>1</v>
      </c>
      <c r="H9332">
        <v>0</v>
      </c>
      <c r="I9332">
        <v>1</v>
      </c>
      <c r="K9332">
        <v>2</v>
      </c>
      <c r="L9332">
        <v>1</v>
      </c>
      <c r="V9332">
        <f>IF(AND(Table1[[#This Row],[age]]&lt;=18, Table1[[#This Row],[engaged_in_prod]] = 1),1,0)</f>
        <v>0</v>
      </c>
    </row>
    <row r="9333" spans="1:22" x14ac:dyDescent="0.25">
      <c r="A9333">
        <v>937</v>
      </c>
      <c r="B9333">
        <v>2</v>
      </c>
      <c r="C9333">
        <v>2</v>
      </c>
      <c r="D9333">
        <v>55</v>
      </c>
      <c r="E9333">
        <v>2</v>
      </c>
      <c r="F9333">
        <v>1</v>
      </c>
      <c r="G9333">
        <v>1</v>
      </c>
      <c r="H9333">
        <v>0</v>
      </c>
      <c r="I9333">
        <v>1</v>
      </c>
      <c r="K9333">
        <v>1</v>
      </c>
      <c r="L9333">
        <v>1</v>
      </c>
      <c r="V9333">
        <f>IF(AND(Table1[[#This Row],[age]]&lt;=18, Table1[[#This Row],[engaged_in_prod]] = 1),1,0)</f>
        <v>0</v>
      </c>
    </row>
    <row r="9334" spans="1:22" x14ac:dyDescent="0.25">
      <c r="A9334">
        <v>1466</v>
      </c>
      <c r="B9334">
        <v>6</v>
      </c>
      <c r="C9334">
        <v>1</v>
      </c>
      <c r="D9334">
        <v>2</v>
      </c>
      <c r="E9334">
        <v>3</v>
      </c>
      <c r="G9334">
        <v>2</v>
      </c>
      <c r="L9334">
        <v>1</v>
      </c>
      <c r="V9334">
        <f>IF(AND(Table1[[#This Row],[age]]&lt;=18, Table1[[#This Row],[engaged_in_prod]] = 1),1,0)</f>
        <v>0</v>
      </c>
    </row>
    <row r="9335" spans="1:22" x14ac:dyDescent="0.25">
      <c r="A9335">
        <v>1466</v>
      </c>
      <c r="B9335">
        <v>9</v>
      </c>
      <c r="C9335">
        <v>2</v>
      </c>
      <c r="D9335">
        <v>7</v>
      </c>
      <c r="E9335">
        <v>3</v>
      </c>
      <c r="G9335">
        <v>1</v>
      </c>
      <c r="H9335">
        <v>0</v>
      </c>
      <c r="I9335">
        <v>2</v>
      </c>
      <c r="J9335">
        <v>5</v>
      </c>
      <c r="L9335">
        <v>1</v>
      </c>
      <c r="V9335">
        <f>IF(AND(Table1[[#This Row],[age]]&lt;=18, Table1[[#This Row],[engaged_in_prod]] = 1),1,0)</f>
        <v>0</v>
      </c>
    </row>
    <row r="9336" spans="1:22" x14ac:dyDescent="0.25">
      <c r="A9336">
        <v>1466</v>
      </c>
      <c r="B9336">
        <v>5</v>
      </c>
      <c r="C9336">
        <v>2</v>
      </c>
      <c r="D9336">
        <v>10</v>
      </c>
      <c r="E9336">
        <v>3</v>
      </c>
      <c r="G9336">
        <v>1</v>
      </c>
      <c r="H9336">
        <v>3</v>
      </c>
      <c r="I9336">
        <v>2</v>
      </c>
      <c r="J9336">
        <v>6</v>
      </c>
      <c r="L9336">
        <v>1</v>
      </c>
      <c r="V9336">
        <f>IF(AND(Table1[[#This Row],[age]]&lt;=18, Table1[[#This Row],[engaged_in_prod]] = 1),1,0)</f>
        <v>0</v>
      </c>
    </row>
    <row r="9337" spans="1:22" x14ac:dyDescent="0.25">
      <c r="A9337">
        <v>1466</v>
      </c>
      <c r="B9337">
        <v>4</v>
      </c>
      <c r="C9337">
        <v>1</v>
      </c>
      <c r="D9337">
        <v>12</v>
      </c>
      <c r="E9337">
        <v>3</v>
      </c>
      <c r="F9337">
        <v>5</v>
      </c>
      <c r="G9337">
        <v>1</v>
      </c>
      <c r="H9337">
        <v>4</v>
      </c>
      <c r="I9337">
        <v>2</v>
      </c>
      <c r="J9337">
        <v>6</v>
      </c>
      <c r="L9337">
        <v>1</v>
      </c>
      <c r="V9337">
        <f>IF(AND(Table1[[#This Row],[age]]&lt;=18, Table1[[#This Row],[engaged_in_prod]] = 1),1,0)</f>
        <v>0</v>
      </c>
    </row>
    <row r="9338" spans="1:22" x14ac:dyDescent="0.25">
      <c r="A9338">
        <v>1466</v>
      </c>
      <c r="B9338">
        <v>3</v>
      </c>
      <c r="C9338">
        <v>1</v>
      </c>
      <c r="D9338">
        <v>15</v>
      </c>
      <c r="E9338">
        <v>3</v>
      </c>
      <c r="F9338">
        <v>5</v>
      </c>
      <c r="G9338">
        <v>1</v>
      </c>
      <c r="H9338">
        <v>8</v>
      </c>
      <c r="I9338">
        <v>2</v>
      </c>
      <c r="J9338">
        <v>6</v>
      </c>
      <c r="L9338">
        <v>1</v>
      </c>
      <c r="V9338">
        <f>IF(AND(Table1[[#This Row],[age]]&lt;=18, Table1[[#This Row],[engaged_in_prod]] = 1),1,0)</f>
        <v>0</v>
      </c>
    </row>
    <row r="9339" spans="1:22" x14ac:dyDescent="0.25">
      <c r="A9339">
        <v>970</v>
      </c>
      <c r="B9339">
        <v>2</v>
      </c>
      <c r="C9339">
        <v>2</v>
      </c>
      <c r="D9339">
        <v>55</v>
      </c>
      <c r="E9339">
        <v>2</v>
      </c>
      <c r="F9339">
        <v>1</v>
      </c>
      <c r="G9339">
        <v>1</v>
      </c>
      <c r="H9339">
        <v>0</v>
      </c>
      <c r="I9339">
        <v>1</v>
      </c>
      <c r="K9339">
        <v>1</v>
      </c>
      <c r="L9339">
        <v>1</v>
      </c>
      <c r="V9339">
        <f>IF(AND(Table1[[#This Row],[age]]&lt;=18, Table1[[#This Row],[engaged_in_prod]] = 1),1,0)</f>
        <v>0</v>
      </c>
    </row>
    <row r="9340" spans="1:22" x14ac:dyDescent="0.25">
      <c r="A9340">
        <v>972</v>
      </c>
      <c r="B9340">
        <v>2</v>
      </c>
      <c r="C9340">
        <v>2</v>
      </c>
      <c r="D9340">
        <v>55</v>
      </c>
      <c r="E9340">
        <v>2</v>
      </c>
      <c r="F9340">
        <v>1</v>
      </c>
      <c r="G9340">
        <v>1</v>
      </c>
      <c r="H9340">
        <v>0</v>
      </c>
      <c r="I9340">
        <v>1</v>
      </c>
      <c r="K9340">
        <v>1</v>
      </c>
      <c r="L9340">
        <v>1</v>
      </c>
      <c r="V9340">
        <f>IF(AND(Table1[[#This Row],[age]]&lt;=18, Table1[[#This Row],[engaged_in_prod]] = 1),1,0)</f>
        <v>0</v>
      </c>
    </row>
    <row r="9341" spans="1:22" x14ac:dyDescent="0.25">
      <c r="A9341">
        <v>988</v>
      </c>
      <c r="B9341">
        <v>1</v>
      </c>
      <c r="C9341">
        <v>1</v>
      </c>
      <c r="D9341">
        <v>55</v>
      </c>
      <c r="E9341">
        <v>1</v>
      </c>
      <c r="F9341">
        <v>1</v>
      </c>
      <c r="G9341">
        <v>1</v>
      </c>
      <c r="H9341">
        <v>1</v>
      </c>
      <c r="I9341">
        <v>1</v>
      </c>
      <c r="K9341">
        <v>2</v>
      </c>
      <c r="L9341">
        <v>1</v>
      </c>
      <c r="V9341">
        <f>IF(AND(Table1[[#This Row],[age]]&lt;=18, Table1[[#This Row],[engaged_in_prod]] = 1),1,0)</f>
        <v>0</v>
      </c>
    </row>
    <row r="9342" spans="1:22" x14ac:dyDescent="0.25">
      <c r="A9342">
        <v>1024</v>
      </c>
      <c r="B9342">
        <v>2</v>
      </c>
      <c r="C9342">
        <v>2</v>
      </c>
      <c r="D9342">
        <v>55</v>
      </c>
      <c r="E9342">
        <v>2</v>
      </c>
      <c r="F9342">
        <v>1</v>
      </c>
      <c r="G9342">
        <v>1</v>
      </c>
      <c r="H9342">
        <v>0</v>
      </c>
      <c r="I9342">
        <v>1</v>
      </c>
      <c r="K9342">
        <v>1</v>
      </c>
      <c r="L9342">
        <v>1</v>
      </c>
      <c r="V9342">
        <f>IF(AND(Table1[[#This Row],[age]]&lt;=18, Table1[[#This Row],[engaged_in_prod]] = 1),1,0)</f>
        <v>0</v>
      </c>
    </row>
    <row r="9343" spans="1:22" x14ac:dyDescent="0.25">
      <c r="A9343">
        <v>1467</v>
      </c>
      <c r="B9343">
        <v>5</v>
      </c>
      <c r="C9343">
        <v>1</v>
      </c>
      <c r="D9343">
        <v>2</v>
      </c>
      <c r="E9343">
        <v>3</v>
      </c>
      <c r="G9343">
        <v>2</v>
      </c>
      <c r="L9343">
        <v>1</v>
      </c>
      <c r="V9343">
        <f>IF(AND(Table1[[#This Row],[age]]&lt;=18, Table1[[#This Row],[engaged_in_prod]] = 1),1,0)</f>
        <v>0</v>
      </c>
    </row>
    <row r="9344" spans="1:22" x14ac:dyDescent="0.25">
      <c r="A9344">
        <v>1467</v>
      </c>
      <c r="B9344">
        <v>4</v>
      </c>
      <c r="C9344">
        <v>1</v>
      </c>
      <c r="D9344">
        <v>6</v>
      </c>
      <c r="E9344">
        <v>3</v>
      </c>
      <c r="G9344">
        <v>1</v>
      </c>
      <c r="H9344">
        <v>0</v>
      </c>
      <c r="I9344">
        <v>2</v>
      </c>
      <c r="J9344">
        <v>6</v>
      </c>
      <c r="L9344">
        <v>1</v>
      </c>
      <c r="V9344">
        <f>IF(AND(Table1[[#This Row],[age]]&lt;=18, Table1[[#This Row],[engaged_in_prod]] = 1),1,0)</f>
        <v>0</v>
      </c>
    </row>
    <row r="9345" spans="1:22" x14ac:dyDescent="0.25">
      <c r="A9345">
        <v>1467</v>
      </c>
      <c r="B9345">
        <v>3</v>
      </c>
      <c r="C9345">
        <v>2</v>
      </c>
      <c r="D9345">
        <v>11</v>
      </c>
      <c r="E9345">
        <v>3</v>
      </c>
      <c r="G9345">
        <v>1</v>
      </c>
      <c r="H9345">
        <v>5</v>
      </c>
      <c r="I9345">
        <v>2</v>
      </c>
      <c r="J9345">
        <v>6</v>
      </c>
      <c r="L9345">
        <v>1</v>
      </c>
      <c r="V9345">
        <f>IF(AND(Table1[[#This Row],[age]]&lt;=18, Table1[[#This Row],[engaged_in_prod]] = 1),1,0)</f>
        <v>0</v>
      </c>
    </row>
    <row r="9346" spans="1:22" x14ac:dyDescent="0.25">
      <c r="A9346">
        <v>1028</v>
      </c>
      <c r="B9346">
        <v>10</v>
      </c>
      <c r="C9346">
        <v>2</v>
      </c>
      <c r="D9346">
        <v>55</v>
      </c>
      <c r="E9346">
        <v>6</v>
      </c>
      <c r="F9346">
        <v>2</v>
      </c>
      <c r="G9346">
        <v>1</v>
      </c>
      <c r="H9346">
        <v>0</v>
      </c>
      <c r="I9346">
        <v>1</v>
      </c>
      <c r="K9346">
        <v>1</v>
      </c>
      <c r="L9346">
        <v>1</v>
      </c>
      <c r="M9346">
        <v>1</v>
      </c>
      <c r="N9346">
        <v>17</v>
      </c>
      <c r="O9346">
        <v>3</v>
      </c>
      <c r="P9346">
        <v>5</v>
      </c>
      <c r="Q9346">
        <v>1</v>
      </c>
      <c r="R9346">
        <v>9</v>
      </c>
      <c r="S9346">
        <v>2</v>
      </c>
      <c r="T9346">
        <v>6</v>
      </c>
      <c r="V9346">
        <f>IF(AND(Table1[[#This Row],[age]]&lt;=18, Table1[[#This Row],[engaged_in_prod]] = 1),1,0)</f>
        <v>0</v>
      </c>
    </row>
    <row r="9347" spans="1:22" x14ac:dyDescent="0.25">
      <c r="A9347">
        <v>1091</v>
      </c>
      <c r="B9347">
        <v>1</v>
      </c>
      <c r="C9347">
        <v>2</v>
      </c>
      <c r="D9347">
        <v>55</v>
      </c>
      <c r="E9347">
        <v>1</v>
      </c>
      <c r="F9347">
        <v>3</v>
      </c>
      <c r="G9347">
        <v>1</v>
      </c>
      <c r="H9347">
        <v>0</v>
      </c>
      <c r="I9347">
        <v>1</v>
      </c>
      <c r="K9347">
        <v>2</v>
      </c>
      <c r="L9347">
        <v>1</v>
      </c>
      <c r="V9347">
        <f>IF(AND(Table1[[#This Row],[age]]&lt;=18, Table1[[#This Row],[engaged_in_prod]] = 1),1,0)</f>
        <v>0</v>
      </c>
    </row>
    <row r="9348" spans="1:22" x14ac:dyDescent="0.25">
      <c r="A9348">
        <v>1105</v>
      </c>
      <c r="B9348">
        <v>1</v>
      </c>
      <c r="C9348">
        <v>1</v>
      </c>
      <c r="D9348">
        <v>55</v>
      </c>
      <c r="E9348">
        <v>1</v>
      </c>
      <c r="F9348">
        <v>1</v>
      </c>
      <c r="G9348">
        <v>1</v>
      </c>
      <c r="H9348">
        <v>0</v>
      </c>
      <c r="I9348">
        <v>1</v>
      </c>
      <c r="K9348">
        <v>2</v>
      </c>
      <c r="L9348">
        <v>1</v>
      </c>
      <c r="V9348">
        <f>IF(AND(Table1[[#This Row],[age]]&lt;=18, Table1[[#This Row],[engaged_in_prod]] = 1),1,0)</f>
        <v>0</v>
      </c>
    </row>
    <row r="9349" spans="1:22" x14ac:dyDescent="0.25">
      <c r="A9349">
        <v>1132</v>
      </c>
      <c r="B9349">
        <v>2</v>
      </c>
      <c r="C9349">
        <v>2</v>
      </c>
      <c r="D9349">
        <v>55</v>
      </c>
      <c r="E9349">
        <v>2</v>
      </c>
      <c r="F9349">
        <v>1</v>
      </c>
      <c r="G9349">
        <v>1</v>
      </c>
      <c r="H9349">
        <v>3</v>
      </c>
      <c r="I9349">
        <v>1</v>
      </c>
      <c r="K9349">
        <v>1</v>
      </c>
      <c r="L9349">
        <v>1</v>
      </c>
      <c r="V9349">
        <f>IF(AND(Table1[[#This Row],[age]]&lt;=18, Table1[[#This Row],[engaged_in_prod]] = 1),1,0)</f>
        <v>0</v>
      </c>
    </row>
    <row r="9350" spans="1:22" x14ac:dyDescent="0.25">
      <c r="A9350">
        <v>1142</v>
      </c>
      <c r="B9350">
        <v>2</v>
      </c>
      <c r="C9350">
        <v>2</v>
      </c>
      <c r="D9350">
        <v>55</v>
      </c>
      <c r="E9350">
        <v>2</v>
      </c>
      <c r="F9350">
        <v>1</v>
      </c>
      <c r="G9350">
        <v>1</v>
      </c>
      <c r="H9350">
        <v>0</v>
      </c>
      <c r="I9350">
        <v>1</v>
      </c>
      <c r="K9350">
        <v>1</v>
      </c>
      <c r="L9350">
        <v>1</v>
      </c>
      <c r="V9350">
        <f>IF(AND(Table1[[#This Row],[age]]&lt;=18, Table1[[#This Row],[engaged_in_prod]] = 1),1,0)</f>
        <v>0</v>
      </c>
    </row>
    <row r="9351" spans="1:22" x14ac:dyDescent="0.25">
      <c r="A9351">
        <v>1156</v>
      </c>
      <c r="B9351">
        <v>2</v>
      </c>
      <c r="C9351">
        <v>2</v>
      </c>
      <c r="D9351">
        <v>55</v>
      </c>
      <c r="E9351">
        <v>2</v>
      </c>
      <c r="F9351">
        <v>1</v>
      </c>
      <c r="G9351">
        <v>1</v>
      </c>
      <c r="H9351">
        <v>0</v>
      </c>
      <c r="I9351">
        <v>1</v>
      </c>
      <c r="K9351">
        <v>1</v>
      </c>
      <c r="L9351">
        <v>1</v>
      </c>
      <c r="V9351">
        <f>IF(AND(Table1[[#This Row],[age]]&lt;=18, Table1[[#This Row],[engaged_in_prod]] = 1),1,0)</f>
        <v>0</v>
      </c>
    </row>
    <row r="9352" spans="1:22" x14ac:dyDescent="0.25">
      <c r="A9352">
        <v>1469</v>
      </c>
      <c r="B9352">
        <v>5</v>
      </c>
      <c r="C9352">
        <v>1</v>
      </c>
      <c r="D9352">
        <v>8</v>
      </c>
      <c r="E9352">
        <v>3</v>
      </c>
      <c r="G9352">
        <v>1</v>
      </c>
      <c r="H9352">
        <v>0</v>
      </c>
      <c r="I9352">
        <v>2</v>
      </c>
      <c r="J9352">
        <v>6</v>
      </c>
      <c r="L9352">
        <v>1</v>
      </c>
      <c r="V9352">
        <f>IF(AND(Table1[[#This Row],[age]]&lt;=18, Table1[[#This Row],[engaged_in_prod]] = 1),1,0)</f>
        <v>0</v>
      </c>
    </row>
    <row r="9353" spans="1:22" x14ac:dyDescent="0.25">
      <c r="A9353">
        <v>1228</v>
      </c>
      <c r="B9353">
        <v>1</v>
      </c>
      <c r="C9353">
        <v>1</v>
      </c>
      <c r="D9353">
        <v>55</v>
      </c>
      <c r="E9353">
        <v>1</v>
      </c>
      <c r="F9353">
        <v>1</v>
      </c>
      <c r="G9353">
        <v>1</v>
      </c>
      <c r="H9353">
        <v>3</v>
      </c>
      <c r="I9353">
        <v>1</v>
      </c>
      <c r="K9353">
        <v>2</v>
      </c>
      <c r="L9353">
        <v>1</v>
      </c>
      <c r="V9353">
        <f>IF(AND(Table1[[#This Row],[age]]&lt;=18, Table1[[#This Row],[engaged_in_prod]] = 1),1,0)</f>
        <v>0</v>
      </c>
    </row>
    <row r="9354" spans="1:22" x14ac:dyDescent="0.25">
      <c r="A9354">
        <v>1230</v>
      </c>
      <c r="B9354">
        <v>2</v>
      </c>
      <c r="C9354">
        <v>2</v>
      </c>
      <c r="D9354">
        <v>55</v>
      </c>
      <c r="E9354">
        <v>2</v>
      </c>
      <c r="F9354">
        <v>1</v>
      </c>
      <c r="G9354">
        <v>1</v>
      </c>
      <c r="H9354">
        <v>0</v>
      </c>
      <c r="I9354">
        <v>1</v>
      </c>
      <c r="K9354">
        <v>1</v>
      </c>
      <c r="L9354">
        <v>1</v>
      </c>
      <c r="V9354">
        <f>IF(AND(Table1[[#This Row],[age]]&lt;=18, Table1[[#This Row],[engaged_in_prod]] = 1),1,0)</f>
        <v>0</v>
      </c>
    </row>
    <row r="9355" spans="1:22" x14ac:dyDescent="0.25">
      <c r="A9355">
        <v>1249</v>
      </c>
      <c r="B9355">
        <v>2</v>
      </c>
      <c r="C9355">
        <v>1</v>
      </c>
      <c r="D9355">
        <v>55</v>
      </c>
      <c r="E9355">
        <v>8</v>
      </c>
      <c r="F9355">
        <v>4</v>
      </c>
      <c r="G9355">
        <v>1</v>
      </c>
      <c r="H9355">
        <v>0</v>
      </c>
      <c r="I9355">
        <v>1</v>
      </c>
      <c r="K9355">
        <v>2</v>
      </c>
      <c r="L9355">
        <v>1</v>
      </c>
      <c r="V9355">
        <f>IF(AND(Table1[[#This Row],[age]]&lt;=18, Table1[[#This Row],[engaged_in_prod]] = 1),1,0)</f>
        <v>0</v>
      </c>
    </row>
    <row r="9356" spans="1:22" x14ac:dyDescent="0.25">
      <c r="A9356">
        <v>1268</v>
      </c>
      <c r="B9356">
        <v>2</v>
      </c>
      <c r="C9356">
        <v>2</v>
      </c>
      <c r="D9356">
        <v>55</v>
      </c>
      <c r="E9356">
        <v>2</v>
      </c>
      <c r="F9356">
        <v>1</v>
      </c>
      <c r="G9356">
        <v>1</v>
      </c>
      <c r="H9356">
        <v>0</v>
      </c>
      <c r="I9356">
        <v>1</v>
      </c>
      <c r="K9356">
        <v>1</v>
      </c>
      <c r="L9356">
        <v>1</v>
      </c>
      <c r="V9356">
        <f>IF(AND(Table1[[#This Row],[age]]&lt;=18, Table1[[#This Row],[engaged_in_prod]] = 1),1,0)</f>
        <v>0</v>
      </c>
    </row>
    <row r="9357" spans="1:22" x14ac:dyDescent="0.25">
      <c r="A9357">
        <v>1291</v>
      </c>
      <c r="B9357">
        <v>1</v>
      </c>
      <c r="C9357">
        <v>1</v>
      </c>
      <c r="D9357">
        <v>55</v>
      </c>
      <c r="E9357">
        <v>1</v>
      </c>
      <c r="F9357">
        <v>1</v>
      </c>
      <c r="G9357">
        <v>1</v>
      </c>
      <c r="H9357">
        <v>7</v>
      </c>
      <c r="I9357">
        <v>1</v>
      </c>
      <c r="K9357">
        <v>2</v>
      </c>
      <c r="L9357">
        <v>1</v>
      </c>
      <c r="V9357">
        <f>IF(AND(Table1[[#This Row],[age]]&lt;=18, Table1[[#This Row],[engaged_in_prod]] = 1),1,0)</f>
        <v>0</v>
      </c>
    </row>
    <row r="9358" spans="1:22" x14ac:dyDescent="0.25">
      <c r="A9358">
        <v>1306</v>
      </c>
      <c r="B9358">
        <v>1</v>
      </c>
      <c r="C9358">
        <v>1</v>
      </c>
      <c r="D9358">
        <v>55</v>
      </c>
      <c r="E9358">
        <v>1</v>
      </c>
      <c r="F9358">
        <v>1</v>
      </c>
      <c r="G9358">
        <v>1</v>
      </c>
      <c r="H9358">
        <v>17</v>
      </c>
      <c r="I9358">
        <v>1</v>
      </c>
      <c r="K9358">
        <v>2</v>
      </c>
      <c r="L9358">
        <v>1</v>
      </c>
      <c r="V9358">
        <f>IF(AND(Table1[[#This Row],[age]]&lt;=18, Table1[[#This Row],[engaged_in_prod]] = 1),1,0)</f>
        <v>0</v>
      </c>
    </row>
    <row r="9359" spans="1:22" x14ac:dyDescent="0.25">
      <c r="A9359">
        <v>1320</v>
      </c>
      <c r="B9359">
        <v>2</v>
      </c>
      <c r="C9359">
        <v>2</v>
      </c>
      <c r="D9359">
        <v>55</v>
      </c>
      <c r="E9359">
        <v>2</v>
      </c>
      <c r="F9359">
        <v>1</v>
      </c>
      <c r="G9359">
        <v>1</v>
      </c>
      <c r="H9359">
        <v>0</v>
      </c>
      <c r="I9359">
        <v>1</v>
      </c>
      <c r="K9359">
        <v>1</v>
      </c>
      <c r="L9359">
        <v>1</v>
      </c>
      <c r="V9359">
        <f>IF(AND(Table1[[#This Row],[age]]&lt;=18, Table1[[#This Row],[engaged_in_prod]] = 1),1,0)</f>
        <v>0</v>
      </c>
    </row>
    <row r="9360" spans="1:22" x14ac:dyDescent="0.25">
      <c r="A9360">
        <v>1471</v>
      </c>
      <c r="B9360">
        <v>5</v>
      </c>
      <c r="C9360">
        <v>2</v>
      </c>
      <c r="D9360">
        <v>7</v>
      </c>
      <c r="E9360">
        <v>3</v>
      </c>
      <c r="G9360">
        <v>1</v>
      </c>
      <c r="H9360">
        <v>1</v>
      </c>
      <c r="I9360">
        <v>2</v>
      </c>
      <c r="J9360">
        <v>6</v>
      </c>
      <c r="L9360">
        <v>1</v>
      </c>
      <c r="V9360">
        <f>IF(AND(Table1[[#This Row],[age]]&lt;=18, Table1[[#This Row],[engaged_in_prod]] = 1),1,0)</f>
        <v>0</v>
      </c>
    </row>
    <row r="9361" spans="1:22" x14ac:dyDescent="0.25">
      <c r="A9361">
        <v>1471</v>
      </c>
      <c r="B9361">
        <v>4</v>
      </c>
      <c r="C9361">
        <v>2</v>
      </c>
      <c r="D9361">
        <v>14</v>
      </c>
      <c r="E9361">
        <v>3</v>
      </c>
      <c r="F9361">
        <v>5</v>
      </c>
      <c r="G9361">
        <v>1</v>
      </c>
      <c r="H9361">
        <v>6</v>
      </c>
      <c r="I9361">
        <v>2</v>
      </c>
      <c r="J9361">
        <v>6</v>
      </c>
      <c r="L9361">
        <v>1</v>
      </c>
      <c r="V9361">
        <f>IF(AND(Table1[[#This Row],[age]]&lt;=18, Table1[[#This Row],[engaged_in_prod]] = 1),1,0)</f>
        <v>0</v>
      </c>
    </row>
    <row r="9362" spans="1:22" x14ac:dyDescent="0.25">
      <c r="A9362">
        <v>1471</v>
      </c>
      <c r="B9362">
        <v>3</v>
      </c>
      <c r="C9362">
        <v>2</v>
      </c>
      <c r="D9362">
        <v>16</v>
      </c>
      <c r="E9362">
        <v>3</v>
      </c>
      <c r="F9362">
        <v>5</v>
      </c>
      <c r="G9362">
        <v>1</v>
      </c>
      <c r="H9362">
        <v>7</v>
      </c>
      <c r="I9362">
        <v>2</v>
      </c>
      <c r="J9362">
        <v>6</v>
      </c>
      <c r="L9362">
        <v>1</v>
      </c>
      <c r="V9362">
        <f>IF(AND(Table1[[#This Row],[age]]&lt;=18, Table1[[#This Row],[engaged_in_prod]] = 1),1,0)</f>
        <v>0</v>
      </c>
    </row>
    <row r="9363" spans="1:22" x14ac:dyDescent="0.25">
      <c r="A9363">
        <v>1335</v>
      </c>
      <c r="B9363">
        <v>2</v>
      </c>
      <c r="C9363">
        <v>2</v>
      </c>
      <c r="D9363">
        <v>55</v>
      </c>
      <c r="E9363">
        <v>2</v>
      </c>
      <c r="F9363">
        <v>1</v>
      </c>
      <c r="G9363">
        <v>1</v>
      </c>
      <c r="H9363">
        <v>0</v>
      </c>
      <c r="I9363">
        <v>1</v>
      </c>
      <c r="K9363">
        <v>1</v>
      </c>
      <c r="L9363">
        <v>1</v>
      </c>
      <c r="M9363">
        <v>1</v>
      </c>
      <c r="N9363">
        <v>19</v>
      </c>
      <c r="O9363">
        <v>3</v>
      </c>
      <c r="P9363">
        <v>5</v>
      </c>
      <c r="Q9363">
        <v>1</v>
      </c>
      <c r="R9363">
        <v>13</v>
      </c>
      <c r="S9363">
        <v>2</v>
      </c>
      <c r="T9363">
        <v>6</v>
      </c>
      <c r="V9363">
        <f>IF(AND(Table1[[#This Row],[age]]&lt;=18, Table1[[#This Row],[engaged_in_prod]] = 1),1,0)</f>
        <v>0</v>
      </c>
    </row>
    <row r="9364" spans="1:22" x14ac:dyDescent="0.25">
      <c r="A9364">
        <v>1344</v>
      </c>
      <c r="B9364">
        <v>1</v>
      </c>
      <c r="C9364">
        <v>1</v>
      </c>
      <c r="D9364">
        <v>55</v>
      </c>
      <c r="E9364">
        <v>1</v>
      </c>
      <c r="F9364">
        <v>1</v>
      </c>
      <c r="G9364">
        <v>1</v>
      </c>
      <c r="H9364">
        <v>3</v>
      </c>
      <c r="I9364">
        <v>1</v>
      </c>
      <c r="K9364">
        <v>2</v>
      </c>
      <c r="L9364">
        <v>1</v>
      </c>
      <c r="V9364">
        <f>IF(AND(Table1[[#This Row],[age]]&lt;=18, Table1[[#This Row],[engaged_in_prod]] = 1),1,0)</f>
        <v>0</v>
      </c>
    </row>
    <row r="9365" spans="1:22" x14ac:dyDescent="0.25">
      <c r="A9365">
        <v>1472</v>
      </c>
      <c r="B9365">
        <v>6</v>
      </c>
      <c r="C9365">
        <v>2</v>
      </c>
      <c r="D9365">
        <v>8</v>
      </c>
      <c r="E9365">
        <v>3</v>
      </c>
      <c r="G9365">
        <v>1</v>
      </c>
      <c r="H9365">
        <v>1</v>
      </c>
      <c r="I9365">
        <v>2</v>
      </c>
      <c r="J9365">
        <v>6</v>
      </c>
      <c r="L9365">
        <v>1</v>
      </c>
      <c r="V9365">
        <f>IF(AND(Table1[[#This Row],[age]]&lt;=18, Table1[[#This Row],[engaged_in_prod]] = 1),1,0)</f>
        <v>0</v>
      </c>
    </row>
    <row r="9366" spans="1:22" x14ac:dyDescent="0.25">
      <c r="A9366">
        <v>1472</v>
      </c>
      <c r="B9366">
        <v>5</v>
      </c>
      <c r="C9366">
        <v>1</v>
      </c>
      <c r="D9366">
        <v>10</v>
      </c>
      <c r="E9366">
        <v>3</v>
      </c>
      <c r="G9366">
        <v>1</v>
      </c>
      <c r="H9366">
        <v>2</v>
      </c>
      <c r="I9366">
        <v>2</v>
      </c>
      <c r="J9366">
        <v>6</v>
      </c>
      <c r="L9366">
        <v>1</v>
      </c>
      <c r="V9366">
        <f>IF(AND(Table1[[#This Row],[age]]&lt;=18, Table1[[#This Row],[engaged_in_prod]] = 1),1,0)</f>
        <v>0</v>
      </c>
    </row>
    <row r="9367" spans="1:22" x14ac:dyDescent="0.25">
      <c r="A9367">
        <v>1345</v>
      </c>
      <c r="B9367">
        <v>2</v>
      </c>
      <c r="C9367">
        <v>2</v>
      </c>
      <c r="D9367">
        <v>55</v>
      </c>
      <c r="E9367">
        <v>2</v>
      </c>
      <c r="F9367">
        <v>1</v>
      </c>
      <c r="G9367">
        <v>1</v>
      </c>
      <c r="H9367">
        <v>0</v>
      </c>
      <c r="I9367">
        <v>1</v>
      </c>
      <c r="K9367">
        <v>1</v>
      </c>
      <c r="L9367">
        <v>1</v>
      </c>
      <c r="V9367">
        <f>IF(AND(Table1[[#This Row],[age]]&lt;=18, Table1[[#This Row],[engaged_in_prod]] = 1),1,0)</f>
        <v>0</v>
      </c>
    </row>
    <row r="9368" spans="1:22" x14ac:dyDescent="0.25">
      <c r="A9368">
        <v>1355</v>
      </c>
      <c r="B9368">
        <v>1</v>
      </c>
      <c r="C9368">
        <v>1</v>
      </c>
      <c r="D9368">
        <v>55</v>
      </c>
      <c r="E9368">
        <v>1</v>
      </c>
      <c r="F9368">
        <v>1</v>
      </c>
      <c r="G9368">
        <v>1</v>
      </c>
      <c r="H9368">
        <v>4</v>
      </c>
      <c r="I9368">
        <v>1</v>
      </c>
      <c r="K9368">
        <v>2</v>
      </c>
      <c r="L9368">
        <v>1</v>
      </c>
      <c r="V9368">
        <f>IF(AND(Table1[[#This Row],[age]]&lt;=18, Table1[[#This Row],[engaged_in_prod]] = 1),1,0)</f>
        <v>0</v>
      </c>
    </row>
    <row r="9369" spans="1:22" x14ac:dyDescent="0.25">
      <c r="A9369">
        <v>1391</v>
      </c>
      <c r="B9369">
        <v>3</v>
      </c>
      <c r="C9369">
        <v>2</v>
      </c>
      <c r="D9369">
        <v>55</v>
      </c>
      <c r="E9369">
        <v>2</v>
      </c>
      <c r="F9369">
        <v>1</v>
      </c>
      <c r="G9369">
        <v>1</v>
      </c>
      <c r="H9369">
        <v>0</v>
      </c>
      <c r="I9369">
        <v>1</v>
      </c>
      <c r="K9369">
        <v>1</v>
      </c>
      <c r="L9369">
        <v>1</v>
      </c>
      <c r="V9369">
        <f>IF(AND(Table1[[#This Row],[age]]&lt;=18, Table1[[#This Row],[engaged_in_prod]] = 1),1,0)</f>
        <v>0</v>
      </c>
    </row>
    <row r="9370" spans="1:22" x14ac:dyDescent="0.25">
      <c r="A9370">
        <v>1406</v>
      </c>
      <c r="B9370">
        <v>1</v>
      </c>
      <c r="C9370">
        <v>1</v>
      </c>
      <c r="D9370">
        <v>55</v>
      </c>
      <c r="E9370">
        <v>1</v>
      </c>
      <c r="F9370">
        <v>1</v>
      </c>
      <c r="G9370">
        <v>1</v>
      </c>
      <c r="H9370">
        <v>0</v>
      </c>
      <c r="I9370">
        <v>1</v>
      </c>
      <c r="K9370">
        <v>2</v>
      </c>
      <c r="L9370">
        <v>1</v>
      </c>
      <c r="V9370">
        <f>IF(AND(Table1[[#This Row],[age]]&lt;=18, Table1[[#This Row],[engaged_in_prod]] = 1),1,0)</f>
        <v>0</v>
      </c>
    </row>
    <row r="9371" spans="1:22" x14ac:dyDescent="0.25">
      <c r="A9371">
        <v>1435</v>
      </c>
      <c r="B9371">
        <v>1</v>
      </c>
      <c r="C9371">
        <v>1</v>
      </c>
      <c r="D9371">
        <v>55</v>
      </c>
      <c r="E9371">
        <v>1</v>
      </c>
      <c r="F9371">
        <v>1</v>
      </c>
      <c r="G9371">
        <v>1</v>
      </c>
      <c r="H9371">
        <v>0</v>
      </c>
      <c r="I9371">
        <v>1</v>
      </c>
      <c r="K9371">
        <v>2</v>
      </c>
      <c r="L9371">
        <v>1</v>
      </c>
      <c r="V9371">
        <f>IF(AND(Table1[[#This Row],[age]]&lt;=18, Table1[[#This Row],[engaged_in_prod]] = 1),1,0)</f>
        <v>0</v>
      </c>
    </row>
    <row r="9372" spans="1:22" x14ac:dyDescent="0.25">
      <c r="A9372">
        <v>1473</v>
      </c>
      <c r="B9372">
        <v>5</v>
      </c>
      <c r="C9372">
        <v>1</v>
      </c>
      <c r="D9372">
        <v>26</v>
      </c>
      <c r="E9372">
        <v>3</v>
      </c>
      <c r="F9372">
        <v>5</v>
      </c>
      <c r="G9372">
        <v>1</v>
      </c>
      <c r="H9372">
        <v>13</v>
      </c>
      <c r="I9372">
        <v>2</v>
      </c>
      <c r="J9372">
        <v>6</v>
      </c>
      <c r="L9372">
        <v>1</v>
      </c>
      <c r="V9372">
        <f>IF(AND(Table1[[#This Row],[age]]&lt;=18, Table1[[#This Row],[engaged_in_prod]] = 1),1,0)</f>
        <v>0</v>
      </c>
    </row>
    <row r="9373" spans="1:22" x14ac:dyDescent="0.25">
      <c r="A9373">
        <v>1473</v>
      </c>
      <c r="B9373">
        <v>2</v>
      </c>
      <c r="C9373">
        <v>2</v>
      </c>
      <c r="D9373">
        <v>55</v>
      </c>
      <c r="E9373">
        <v>2</v>
      </c>
      <c r="F9373">
        <v>1</v>
      </c>
      <c r="G9373">
        <v>1</v>
      </c>
      <c r="H9373">
        <v>0</v>
      </c>
      <c r="I9373">
        <v>1</v>
      </c>
      <c r="K9373">
        <v>1</v>
      </c>
      <c r="L9373">
        <v>1</v>
      </c>
      <c r="V9373">
        <f>IF(AND(Table1[[#This Row],[age]]&lt;=18, Table1[[#This Row],[engaged_in_prod]] = 1),1,0)</f>
        <v>0</v>
      </c>
    </row>
    <row r="9374" spans="1:22" x14ac:dyDescent="0.25">
      <c r="A9374">
        <v>1519</v>
      </c>
      <c r="B9374">
        <v>1</v>
      </c>
      <c r="C9374">
        <v>1</v>
      </c>
      <c r="D9374">
        <v>55</v>
      </c>
      <c r="E9374">
        <v>1</v>
      </c>
      <c r="F9374">
        <v>1</v>
      </c>
      <c r="G9374">
        <v>1</v>
      </c>
      <c r="H9374">
        <v>2</v>
      </c>
      <c r="I9374">
        <v>1</v>
      </c>
      <c r="K9374">
        <v>2</v>
      </c>
      <c r="L9374">
        <v>1</v>
      </c>
      <c r="V9374">
        <f>IF(AND(Table1[[#This Row],[age]]&lt;=18, Table1[[#This Row],[engaged_in_prod]] = 1),1,0)</f>
        <v>0</v>
      </c>
    </row>
    <row r="9375" spans="1:22" x14ac:dyDescent="0.25">
      <c r="A9375">
        <v>1546</v>
      </c>
      <c r="B9375">
        <v>1</v>
      </c>
      <c r="C9375">
        <v>2</v>
      </c>
      <c r="D9375">
        <v>55</v>
      </c>
      <c r="E9375">
        <v>1</v>
      </c>
      <c r="F9375">
        <v>2</v>
      </c>
      <c r="G9375">
        <v>1</v>
      </c>
      <c r="H9375">
        <v>0</v>
      </c>
      <c r="I9375">
        <v>1</v>
      </c>
      <c r="K9375">
        <v>1</v>
      </c>
      <c r="L9375">
        <v>1</v>
      </c>
      <c r="V9375">
        <f>IF(AND(Table1[[#This Row],[age]]&lt;=18, Table1[[#This Row],[engaged_in_prod]] = 1),1,0)</f>
        <v>0</v>
      </c>
    </row>
    <row r="9376" spans="1:22" x14ac:dyDescent="0.25">
      <c r="A9376">
        <v>1777</v>
      </c>
      <c r="B9376">
        <v>6</v>
      </c>
      <c r="C9376">
        <v>2</v>
      </c>
      <c r="D9376">
        <v>55</v>
      </c>
      <c r="E9376">
        <v>6</v>
      </c>
      <c r="F9376">
        <v>2</v>
      </c>
      <c r="G9376">
        <v>1</v>
      </c>
      <c r="H9376">
        <v>0</v>
      </c>
      <c r="I9376">
        <v>1</v>
      </c>
      <c r="K9376">
        <v>1</v>
      </c>
      <c r="L9376">
        <v>1</v>
      </c>
      <c r="V9376">
        <f>IF(AND(Table1[[#This Row],[age]]&lt;=18, Table1[[#This Row],[engaged_in_prod]] = 1),1,0)</f>
        <v>0</v>
      </c>
    </row>
    <row r="9377" spans="1:22" x14ac:dyDescent="0.25">
      <c r="A9377">
        <v>1474</v>
      </c>
      <c r="B9377">
        <v>8</v>
      </c>
      <c r="C9377">
        <v>2</v>
      </c>
      <c r="D9377">
        <v>4</v>
      </c>
      <c r="E9377">
        <v>3</v>
      </c>
      <c r="G9377">
        <v>2</v>
      </c>
      <c r="L9377">
        <v>1</v>
      </c>
      <c r="V9377">
        <f>IF(AND(Table1[[#This Row],[age]]&lt;=18, Table1[[#This Row],[engaged_in_prod]] = 1),1,0)</f>
        <v>0</v>
      </c>
    </row>
    <row r="9378" spans="1:22" x14ac:dyDescent="0.25">
      <c r="A9378">
        <v>1474</v>
      </c>
      <c r="B9378">
        <v>7</v>
      </c>
      <c r="C9378">
        <v>2</v>
      </c>
      <c r="D9378">
        <v>10</v>
      </c>
      <c r="E9378">
        <v>3</v>
      </c>
      <c r="G9378">
        <v>1</v>
      </c>
      <c r="H9378">
        <v>2</v>
      </c>
      <c r="I9378">
        <v>2</v>
      </c>
      <c r="J9378">
        <v>6</v>
      </c>
      <c r="L9378">
        <v>1</v>
      </c>
      <c r="V9378">
        <f>IF(AND(Table1[[#This Row],[age]]&lt;=18, Table1[[#This Row],[engaged_in_prod]] = 1),1,0)</f>
        <v>0</v>
      </c>
    </row>
    <row r="9379" spans="1:22" x14ac:dyDescent="0.25">
      <c r="A9379">
        <v>57</v>
      </c>
      <c r="B9379">
        <v>1</v>
      </c>
      <c r="C9379">
        <v>1</v>
      </c>
      <c r="D9379">
        <v>56</v>
      </c>
      <c r="E9379">
        <v>1</v>
      </c>
      <c r="F9379">
        <v>1</v>
      </c>
      <c r="G9379">
        <v>1</v>
      </c>
      <c r="H9379">
        <v>3</v>
      </c>
      <c r="I9379">
        <v>1</v>
      </c>
      <c r="K9379">
        <v>2</v>
      </c>
      <c r="L9379">
        <v>1</v>
      </c>
      <c r="V9379">
        <f>IF(AND(Table1[[#This Row],[age]]&lt;=18, Table1[[#This Row],[engaged_in_prod]] = 1),1,0)</f>
        <v>0</v>
      </c>
    </row>
    <row r="9380" spans="1:22" x14ac:dyDescent="0.25">
      <c r="A9380">
        <v>1474</v>
      </c>
      <c r="B9380">
        <v>5</v>
      </c>
      <c r="C9380">
        <v>2</v>
      </c>
      <c r="D9380">
        <v>14</v>
      </c>
      <c r="E9380">
        <v>3</v>
      </c>
      <c r="F9380">
        <v>5</v>
      </c>
      <c r="G9380">
        <v>1</v>
      </c>
      <c r="H9380">
        <v>3</v>
      </c>
      <c r="I9380">
        <v>2</v>
      </c>
      <c r="J9380">
        <v>6</v>
      </c>
      <c r="L9380">
        <v>1</v>
      </c>
      <c r="V9380">
        <f>IF(AND(Table1[[#This Row],[age]]&lt;=18, Table1[[#This Row],[engaged_in_prod]] = 1),1,0)</f>
        <v>0</v>
      </c>
    </row>
    <row r="9381" spans="1:22" x14ac:dyDescent="0.25">
      <c r="A9381">
        <v>115</v>
      </c>
      <c r="B9381">
        <v>1</v>
      </c>
      <c r="C9381">
        <v>1</v>
      </c>
      <c r="D9381">
        <v>56</v>
      </c>
      <c r="E9381">
        <v>1</v>
      </c>
      <c r="F9381">
        <v>1</v>
      </c>
      <c r="G9381">
        <v>1</v>
      </c>
      <c r="H9381">
        <v>1</v>
      </c>
      <c r="I9381">
        <v>1</v>
      </c>
      <c r="K9381">
        <v>2</v>
      </c>
      <c r="L9381">
        <v>1</v>
      </c>
      <c r="V9381">
        <f>IF(AND(Table1[[#This Row],[age]]&lt;=18, Table1[[#This Row],[engaged_in_prod]] = 1),1,0)</f>
        <v>0</v>
      </c>
    </row>
    <row r="9382" spans="1:22" x14ac:dyDescent="0.25">
      <c r="A9382">
        <v>202</v>
      </c>
      <c r="B9382">
        <v>1</v>
      </c>
      <c r="C9382">
        <v>1</v>
      </c>
      <c r="D9382">
        <v>56</v>
      </c>
      <c r="E9382">
        <v>1</v>
      </c>
      <c r="F9382">
        <v>1</v>
      </c>
      <c r="G9382">
        <v>1</v>
      </c>
      <c r="H9382">
        <v>0</v>
      </c>
      <c r="I9382">
        <v>1</v>
      </c>
      <c r="K9382">
        <v>2</v>
      </c>
      <c r="L9382">
        <v>1</v>
      </c>
      <c r="V9382">
        <f>IF(AND(Table1[[#This Row],[age]]&lt;=18, Table1[[#This Row],[engaged_in_prod]] = 1),1,0)</f>
        <v>0</v>
      </c>
    </row>
    <row r="9383" spans="1:22" x14ac:dyDescent="0.25">
      <c r="A9383">
        <v>287</v>
      </c>
      <c r="B9383">
        <v>1</v>
      </c>
      <c r="C9383">
        <v>1</v>
      </c>
      <c r="D9383">
        <v>56</v>
      </c>
      <c r="E9383">
        <v>1</v>
      </c>
      <c r="F9383">
        <v>1</v>
      </c>
      <c r="G9383">
        <v>1</v>
      </c>
      <c r="H9383">
        <v>0</v>
      </c>
      <c r="I9383">
        <v>1</v>
      </c>
      <c r="K9383">
        <v>2</v>
      </c>
      <c r="V9383">
        <f>IF(AND(Table1[[#This Row],[age]]&lt;=18, Table1[[#This Row],[engaged_in_prod]] = 1),1,0)</f>
        <v>0</v>
      </c>
    </row>
    <row r="9384" spans="1:22" x14ac:dyDescent="0.25">
      <c r="A9384">
        <v>380</v>
      </c>
      <c r="B9384">
        <v>1</v>
      </c>
      <c r="C9384">
        <v>1</v>
      </c>
      <c r="D9384">
        <v>56</v>
      </c>
      <c r="E9384">
        <v>1</v>
      </c>
      <c r="F9384">
        <v>1</v>
      </c>
      <c r="G9384">
        <v>1</v>
      </c>
      <c r="H9384">
        <v>5</v>
      </c>
      <c r="I9384">
        <v>1</v>
      </c>
      <c r="K9384">
        <v>2</v>
      </c>
      <c r="L9384">
        <v>1</v>
      </c>
      <c r="V9384">
        <f>IF(AND(Table1[[#This Row],[age]]&lt;=18, Table1[[#This Row],[engaged_in_prod]] = 1),1,0)</f>
        <v>0</v>
      </c>
    </row>
    <row r="9385" spans="1:22" x14ac:dyDescent="0.25">
      <c r="A9385">
        <v>1475</v>
      </c>
      <c r="B9385">
        <v>6</v>
      </c>
      <c r="C9385">
        <v>1</v>
      </c>
      <c r="D9385">
        <v>1</v>
      </c>
      <c r="E9385">
        <v>3</v>
      </c>
      <c r="G9385">
        <v>2</v>
      </c>
      <c r="L9385">
        <v>1</v>
      </c>
      <c r="V9385">
        <f>IF(AND(Table1[[#This Row],[age]]&lt;=18, Table1[[#This Row],[engaged_in_prod]] = 1),1,0)</f>
        <v>0</v>
      </c>
    </row>
    <row r="9386" spans="1:22" x14ac:dyDescent="0.25">
      <c r="A9386">
        <v>1475</v>
      </c>
      <c r="B9386">
        <v>5</v>
      </c>
      <c r="C9386">
        <v>1</v>
      </c>
      <c r="D9386">
        <v>8</v>
      </c>
      <c r="E9386">
        <v>3</v>
      </c>
      <c r="G9386">
        <v>1</v>
      </c>
      <c r="H9386">
        <v>2</v>
      </c>
      <c r="I9386">
        <v>2</v>
      </c>
      <c r="J9386">
        <v>6</v>
      </c>
      <c r="L9386">
        <v>1</v>
      </c>
      <c r="V9386">
        <f>IF(AND(Table1[[#This Row],[age]]&lt;=18, Table1[[#This Row],[engaged_in_prod]] = 1),1,0)</f>
        <v>0</v>
      </c>
    </row>
    <row r="9387" spans="1:22" x14ac:dyDescent="0.25">
      <c r="A9387">
        <v>519</v>
      </c>
      <c r="B9387">
        <v>2</v>
      </c>
      <c r="C9387">
        <v>2</v>
      </c>
      <c r="D9387">
        <v>56</v>
      </c>
      <c r="E9387">
        <v>2</v>
      </c>
      <c r="F9387">
        <v>1</v>
      </c>
      <c r="G9387">
        <v>1</v>
      </c>
      <c r="H9387">
        <v>0</v>
      </c>
      <c r="I9387">
        <v>1</v>
      </c>
      <c r="K9387">
        <v>1</v>
      </c>
      <c r="L9387">
        <v>1</v>
      </c>
      <c r="V9387">
        <f>IF(AND(Table1[[#This Row],[age]]&lt;=18, Table1[[#This Row],[engaged_in_prod]] = 1),1,0)</f>
        <v>0</v>
      </c>
    </row>
    <row r="9388" spans="1:22" x14ac:dyDescent="0.25">
      <c r="A9388">
        <v>1475</v>
      </c>
      <c r="B9388">
        <v>3</v>
      </c>
      <c r="C9388">
        <v>1</v>
      </c>
      <c r="D9388">
        <v>14</v>
      </c>
      <c r="E9388">
        <v>3</v>
      </c>
      <c r="F9388">
        <v>5</v>
      </c>
      <c r="G9388">
        <v>1</v>
      </c>
      <c r="H9388">
        <v>4</v>
      </c>
      <c r="I9388">
        <v>2</v>
      </c>
      <c r="J9388">
        <v>6</v>
      </c>
      <c r="L9388">
        <v>1</v>
      </c>
      <c r="V9388">
        <f>IF(AND(Table1[[#This Row],[age]]&lt;=18, Table1[[#This Row],[engaged_in_prod]] = 1),1,0)</f>
        <v>0</v>
      </c>
    </row>
    <row r="9389" spans="1:22" x14ac:dyDescent="0.25">
      <c r="A9389">
        <v>525</v>
      </c>
      <c r="B9389">
        <v>1</v>
      </c>
      <c r="C9389">
        <v>1</v>
      </c>
      <c r="D9389">
        <v>56</v>
      </c>
      <c r="E9389">
        <v>1</v>
      </c>
      <c r="F9389">
        <v>1</v>
      </c>
      <c r="G9389">
        <v>1</v>
      </c>
      <c r="H9389">
        <v>0</v>
      </c>
      <c r="I9389">
        <v>1</v>
      </c>
      <c r="K9389">
        <v>2</v>
      </c>
      <c r="L9389">
        <v>1</v>
      </c>
      <c r="V9389">
        <f>IF(AND(Table1[[#This Row],[age]]&lt;=18, Table1[[#This Row],[engaged_in_prod]] = 1),1,0)</f>
        <v>0</v>
      </c>
    </row>
    <row r="9390" spans="1:22" x14ac:dyDescent="0.25">
      <c r="A9390">
        <v>592</v>
      </c>
      <c r="B9390">
        <v>1</v>
      </c>
      <c r="C9390">
        <v>1</v>
      </c>
      <c r="D9390">
        <v>56</v>
      </c>
      <c r="E9390">
        <v>1</v>
      </c>
      <c r="F9390">
        <v>1</v>
      </c>
      <c r="G9390">
        <v>1</v>
      </c>
      <c r="H9390">
        <v>0</v>
      </c>
      <c r="I9390">
        <v>1</v>
      </c>
      <c r="K9390">
        <v>2</v>
      </c>
      <c r="L9390">
        <v>1</v>
      </c>
      <c r="V9390">
        <f>IF(AND(Table1[[#This Row],[age]]&lt;=18, Table1[[#This Row],[engaged_in_prod]] = 1),1,0)</f>
        <v>0</v>
      </c>
    </row>
    <row r="9391" spans="1:22" x14ac:dyDescent="0.25">
      <c r="A9391">
        <v>1476</v>
      </c>
      <c r="B9391">
        <v>5</v>
      </c>
      <c r="C9391">
        <v>1</v>
      </c>
      <c r="D9391">
        <v>10</v>
      </c>
      <c r="E9391">
        <v>3</v>
      </c>
      <c r="G9391">
        <v>1</v>
      </c>
      <c r="H9391">
        <v>1</v>
      </c>
      <c r="I9391">
        <v>2</v>
      </c>
      <c r="J9391">
        <v>6</v>
      </c>
      <c r="L9391">
        <v>1</v>
      </c>
      <c r="V9391">
        <f>IF(AND(Table1[[#This Row],[age]]&lt;=18, Table1[[#This Row],[engaged_in_prod]] = 1),1,0)</f>
        <v>0</v>
      </c>
    </row>
    <row r="9392" spans="1:22" x14ac:dyDescent="0.25">
      <c r="A9392">
        <v>636</v>
      </c>
      <c r="B9392">
        <v>1</v>
      </c>
      <c r="C9392">
        <v>2</v>
      </c>
      <c r="D9392">
        <v>56</v>
      </c>
      <c r="E9392">
        <v>1</v>
      </c>
      <c r="F9392">
        <v>2</v>
      </c>
      <c r="G9392">
        <v>1</v>
      </c>
      <c r="H9392">
        <v>0</v>
      </c>
      <c r="I9392">
        <v>1</v>
      </c>
      <c r="K9392">
        <v>2</v>
      </c>
      <c r="L9392">
        <v>1</v>
      </c>
      <c r="V9392">
        <f>IF(AND(Table1[[#This Row],[age]]&lt;=18, Table1[[#This Row],[engaged_in_prod]] = 1),1,0)</f>
        <v>0</v>
      </c>
    </row>
    <row r="9393" spans="1:22" x14ac:dyDescent="0.25">
      <c r="A9393">
        <v>654</v>
      </c>
      <c r="B9393">
        <v>1</v>
      </c>
      <c r="C9393">
        <v>1</v>
      </c>
      <c r="D9393">
        <v>56</v>
      </c>
      <c r="E9393">
        <v>1</v>
      </c>
      <c r="F9393">
        <v>1</v>
      </c>
      <c r="G9393">
        <v>1</v>
      </c>
      <c r="H9393">
        <v>8</v>
      </c>
      <c r="I9393">
        <v>1</v>
      </c>
      <c r="K9393">
        <v>2</v>
      </c>
      <c r="L9393">
        <v>1</v>
      </c>
      <c r="V9393">
        <f>IF(AND(Table1[[#This Row],[age]]&lt;=18, Table1[[#This Row],[engaged_in_prod]] = 1),1,0)</f>
        <v>0</v>
      </c>
    </row>
    <row r="9394" spans="1:22" x14ac:dyDescent="0.25">
      <c r="A9394">
        <v>655</v>
      </c>
      <c r="B9394">
        <v>1</v>
      </c>
      <c r="C9394">
        <v>1</v>
      </c>
      <c r="D9394">
        <v>56</v>
      </c>
      <c r="E9394">
        <v>1</v>
      </c>
      <c r="F9394">
        <v>1</v>
      </c>
      <c r="G9394">
        <v>1</v>
      </c>
      <c r="H9394">
        <v>3</v>
      </c>
      <c r="I9394">
        <v>1</v>
      </c>
      <c r="K9394">
        <v>2</v>
      </c>
      <c r="L9394">
        <v>1</v>
      </c>
      <c r="M9394">
        <v>2</v>
      </c>
      <c r="N9394">
        <v>17</v>
      </c>
      <c r="O9394">
        <v>3</v>
      </c>
      <c r="P9394">
        <v>5</v>
      </c>
      <c r="Q9394">
        <v>1</v>
      </c>
      <c r="R9394">
        <v>8</v>
      </c>
      <c r="S9394">
        <v>2</v>
      </c>
      <c r="T9394">
        <v>6</v>
      </c>
      <c r="V9394">
        <f>IF(AND(Table1[[#This Row],[age]]&lt;=18, Table1[[#This Row],[engaged_in_prod]] = 1),1,0)</f>
        <v>0</v>
      </c>
    </row>
    <row r="9395" spans="1:22" x14ac:dyDescent="0.25">
      <c r="A9395">
        <v>751</v>
      </c>
      <c r="B9395">
        <v>1</v>
      </c>
      <c r="C9395">
        <v>1</v>
      </c>
      <c r="D9395">
        <v>56</v>
      </c>
      <c r="E9395">
        <v>1</v>
      </c>
      <c r="F9395">
        <v>1</v>
      </c>
      <c r="G9395">
        <v>1</v>
      </c>
      <c r="H9395">
        <v>4</v>
      </c>
      <c r="I9395">
        <v>1</v>
      </c>
      <c r="K9395">
        <v>2</v>
      </c>
      <c r="L9395">
        <v>1</v>
      </c>
      <c r="V9395">
        <f>IF(AND(Table1[[#This Row],[age]]&lt;=18, Table1[[#This Row],[engaged_in_prod]] = 1),1,0)</f>
        <v>0</v>
      </c>
    </row>
    <row r="9396" spans="1:22" x14ac:dyDescent="0.25">
      <c r="A9396">
        <v>1477</v>
      </c>
      <c r="B9396">
        <v>6</v>
      </c>
      <c r="C9396">
        <v>2</v>
      </c>
      <c r="D9396">
        <v>5</v>
      </c>
      <c r="E9396">
        <v>5</v>
      </c>
      <c r="G9396">
        <v>1</v>
      </c>
      <c r="H9396">
        <v>0</v>
      </c>
      <c r="I9396">
        <v>2</v>
      </c>
      <c r="J9396">
        <v>5</v>
      </c>
      <c r="L9396">
        <v>1</v>
      </c>
      <c r="V9396">
        <f>IF(AND(Table1[[#This Row],[age]]&lt;=18, Table1[[#This Row],[engaged_in_prod]] = 1),1,0)</f>
        <v>0</v>
      </c>
    </row>
    <row r="9397" spans="1:22" x14ac:dyDescent="0.25">
      <c r="A9397">
        <v>1477</v>
      </c>
      <c r="B9397">
        <v>5</v>
      </c>
      <c r="C9397">
        <v>2</v>
      </c>
      <c r="D9397">
        <v>8</v>
      </c>
      <c r="E9397">
        <v>5</v>
      </c>
      <c r="G9397">
        <v>1</v>
      </c>
      <c r="H9397">
        <v>3</v>
      </c>
      <c r="I9397">
        <v>2</v>
      </c>
      <c r="J9397">
        <v>6</v>
      </c>
      <c r="L9397">
        <v>1</v>
      </c>
      <c r="V9397">
        <f>IF(AND(Table1[[#This Row],[age]]&lt;=18, Table1[[#This Row],[engaged_in_prod]] = 1),1,0)</f>
        <v>0</v>
      </c>
    </row>
    <row r="9398" spans="1:22" x14ac:dyDescent="0.25">
      <c r="A9398">
        <v>1477</v>
      </c>
      <c r="B9398">
        <v>4</v>
      </c>
      <c r="C9398">
        <v>2</v>
      </c>
      <c r="D9398">
        <v>11</v>
      </c>
      <c r="E9398">
        <v>5</v>
      </c>
      <c r="G9398">
        <v>1</v>
      </c>
      <c r="H9398">
        <v>5</v>
      </c>
      <c r="I9398">
        <v>2</v>
      </c>
      <c r="J9398">
        <v>6</v>
      </c>
      <c r="L9398">
        <v>1</v>
      </c>
      <c r="V9398">
        <f>IF(AND(Table1[[#This Row],[age]]&lt;=18, Table1[[#This Row],[engaged_in_prod]] = 1),1,0)</f>
        <v>0</v>
      </c>
    </row>
    <row r="9399" spans="1:22" x14ac:dyDescent="0.25">
      <c r="A9399">
        <v>756</v>
      </c>
      <c r="B9399">
        <v>1</v>
      </c>
      <c r="C9399">
        <v>1</v>
      </c>
      <c r="D9399">
        <v>56</v>
      </c>
      <c r="E9399">
        <v>1</v>
      </c>
      <c r="F9399">
        <v>1</v>
      </c>
      <c r="G9399">
        <v>1</v>
      </c>
      <c r="H9399">
        <v>0</v>
      </c>
      <c r="I9399">
        <v>1</v>
      </c>
      <c r="K9399">
        <v>2</v>
      </c>
      <c r="L9399">
        <v>1</v>
      </c>
      <c r="V9399">
        <f>IF(AND(Table1[[#This Row],[age]]&lt;=18, Table1[[#This Row],[engaged_in_prod]] = 1),1,0)</f>
        <v>0</v>
      </c>
    </row>
    <row r="9400" spans="1:22" x14ac:dyDescent="0.25">
      <c r="A9400">
        <v>878</v>
      </c>
      <c r="B9400">
        <v>1</v>
      </c>
      <c r="C9400">
        <v>1</v>
      </c>
      <c r="D9400">
        <v>56</v>
      </c>
      <c r="E9400">
        <v>1</v>
      </c>
      <c r="F9400">
        <v>1</v>
      </c>
      <c r="G9400">
        <v>1</v>
      </c>
      <c r="H9400">
        <v>2</v>
      </c>
      <c r="I9400">
        <v>1</v>
      </c>
      <c r="K9400">
        <v>2</v>
      </c>
      <c r="L9400">
        <v>1</v>
      </c>
      <c r="V9400">
        <f>IF(AND(Table1[[#This Row],[age]]&lt;=18, Table1[[#This Row],[engaged_in_prod]] = 1),1,0)</f>
        <v>0</v>
      </c>
    </row>
    <row r="9401" spans="1:22" x14ac:dyDescent="0.25">
      <c r="A9401">
        <v>1477</v>
      </c>
      <c r="B9401">
        <v>1</v>
      </c>
      <c r="C9401">
        <v>1</v>
      </c>
      <c r="D9401">
        <v>82</v>
      </c>
      <c r="E9401">
        <v>1</v>
      </c>
      <c r="F9401">
        <v>1</v>
      </c>
      <c r="G9401">
        <v>1</v>
      </c>
      <c r="H9401">
        <v>0</v>
      </c>
      <c r="I9401">
        <v>2</v>
      </c>
      <c r="J9401">
        <v>4</v>
      </c>
      <c r="L9401">
        <v>1</v>
      </c>
      <c r="V9401">
        <f>IF(AND(Table1[[#This Row],[age]]&lt;=18, Table1[[#This Row],[engaged_in_prod]] = 1),1,0)</f>
        <v>0</v>
      </c>
    </row>
    <row r="9402" spans="1:22" x14ac:dyDescent="0.25">
      <c r="A9402">
        <v>969</v>
      </c>
      <c r="B9402">
        <v>2</v>
      </c>
      <c r="C9402">
        <v>2</v>
      </c>
      <c r="D9402">
        <v>56</v>
      </c>
      <c r="E9402">
        <v>2</v>
      </c>
      <c r="F9402">
        <v>1</v>
      </c>
      <c r="G9402">
        <v>1</v>
      </c>
      <c r="H9402">
        <v>0</v>
      </c>
      <c r="I9402">
        <v>1</v>
      </c>
      <c r="K9402">
        <v>2</v>
      </c>
      <c r="L9402">
        <v>1</v>
      </c>
      <c r="V9402">
        <f>IF(AND(Table1[[#This Row],[age]]&lt;=18, Table1[[#This Row],[engaged_in_prod]] = 1),1,0)</f>
        <v>0</v>
      </c>
    </row>
    <row r="9403" spans="1:22" x14ac:dyDescent="0.25">
      <c r="A9403">
        <v>1074</v>
      </c>
      <c r="B9403">
        <v>1</v>
      </c>
      <c r="C9403">
        <v>2</v>
      </c>
      <c r="D9403">
        <v>56</v>
      </c>
      <c r="E9403">
        <v>1</v>
      </c>
      <c r="F9403">
        <v>3</v>
      </c>
      <c r="G9403">
        <v>1</v>
      </c>
      <c r="H9403">
        <v>0</v>
      </c>
      <c r="I9403">
        <v>1</v>
      </c>
      <c r="K9403">
        <v>1</v>
      </c>
      <c r="L9403">
        <v>1</v>
      </c>
      <c r="V9403">
        <f>IF(AND(Table1[[#This Row],[age]]&lt;=18, Table1[[#This Row],[engaged_in_prod]] = 1),1,0)</f>
        <v>0</v>
      </c>
    </row>
    <row r="9404" spans="1:22" x14ac:dyDescent="0.25">
      <c r="A9404">
        <v>1479</v>
      </c>
      <c r="B9404">
        <v>3</v>
      </c>
      <c r="C9404">
        <v>2</v>
      </c>
      <c r="D9404">
        <v>0</v>
      </c>
      <c r="E9404">
        <v>3</v>
      </c>
      <c r="G9404">
        <v>2</v>
      </c>
      <c r="L9404">
        <v>1</v>
      </c>
      <c r="V9404">
        <f>IF(AND(Table1[[#This Row],[age]]&lt;=18, Table1[[#This Row],[engaged_in_prod]] = 1),1,0)</f>
        <v>0</v>
      </c>
    </row>
    <row r="9405" spans="1:22" x14ac:dyDescent="0.25">
      <c r="A9405">
        <v>1082</v>
      </c>
      <c r="B9405">
        <v>1</v>
      </c>
      <c r="C9405">
        <v>1</v>
      </c>
      <c r="D9405">
        <v>56</v>
      </c>
      <c r="E9405">
        <v>1</v>
      </c>
      <c r="F9405">
        <v>1</v>
      </c>
      <c r="G9405">
        <v>1</v>
      </c>
      <c r="H9405">
        <v>0</v>
      </c>
      <c r="I9405">
        <v>1</v>
      </c>
      <c r="K9405">
        <v>2</v>
      </c>
      <c r="L9405">
        <v>1</v>
      </c>
      <c r="V9405">
        <f>IF(AND(Table1[[#This Row],[age]]&lt;=18, Table1[[#This Row],[engaged_in_prod]] = 1),1,0)</f>
        <v>0</v>
      </c>
    </row>
    <row r="9406" spans="1:22" x14ac:dyDescent="0.25">
      <c r="A9406">
        <v>1156</v>
      </c>
      <c r="B9406">
        <v>1</v>
      </c>
      <c r="C9406">
        <v>1</v>
      </c>
      <c r="D9406">
        <v>56</v>
      </c>
      <c r="E9406">
        <v>1</v>
      </c>
      <c r="F9406">
        <v>1</v>
      </c>
      <c r="G9406">
        <v>1</v>
      </c>
      <c r="H9406">
        <v>6</v>
      </c>
      <c r="I9406">
        <v>1</v>
      </c>
      <c r="K9406">
        <v>2</v>
      </c>
      <c r="L9406">
        <v>1</v>
      </c>
      <c r="V9406">
        <f>IF(AND(Table1[[#This Row],[age]]&lt;=18, Table1[[#This Row],[engaged_in_prod]] = 1),1,0)</f>
        <v>0</v>
      </c>
    </row>
    <row r="9407" spans="1:22" x14ac:dyDescent="0.25">
      <c r="A9407">
        <v>1480</v>
      </c>
      <c r="B9407">
        <v>6</v>
      </c>
      <c r="C9407">
        <v>1</v>
      </c>
      <c r="D9407">
        <v>8</v>
      </c>
      <c r="E9407">
        <v>3</v>
      </c>
      <c r="G9407">
        <v>1</v>
      </c>
      <c r="H9407">
        <v>1</v>
      </c>
      <c r="I9407">
        <v>2</v>
      </c>
      <c r="J9407">
        <v>6</v>
      </c>
      <c r="L9407">
        <v>1</v>
      </c>
      <c r="V9407">
        <f>IF(AND(Table1[[#This Row],[age]]&lt;=18, Table1[[#This Row],[engaged_in_prod]] = 1),1,0)</f>
        <v>0</v>
      </c>
    </row>
    <row r="9408" spans="1:22" x14ac:dyDescent="0.25">
      <c r="A9408">
        <v>1480</v>
      </c>
      <c r="B9408">
        <v>5</v>
      </c>
      <c r="C9408">
        <v>2</v>
      </c>
      <c r="D9408">
        <v>10</v>
      </c>
      <c r="E9408">
        <v>3</v>
      </c>
      <c r="G9408">
        <v>1</v>
      </c>
      <c r="H9408">
        <v>1</v>
      </c>
      <c r="I9408">
        <v>2</v>
      </c>
      <c r="J9408">
        <v>6</v>
      </c>
      <c r="L9408">
        <v>1</v>
      </c>
      <c r="V9408">
        <f>IF(AND(Table1[[#This Row],[age]]&lt;=18, Table1[[#This Row],[engaged_in_prod]] = 1),1,0)</f>
        <v>0</v>
      </c>
    </row>
    <row r="9409" spans="1:22" x14ac:dyDescent="0.25">
      <c r="A9409">
        <v>1480</v>
      </c>
      <c r="B9409">
        <v>4</v>
      </c>
      <c r="C9409">
        <v>1</v>
      </c>
      <c r="D9409">
        <v>12</v>
      </c>
      <c r="E9409">
        <v>3</v>
      </c>
      <c r="F9409">
        <v>5</v>
      </c>
      <c r="G9409">
        <v>1</v>
      </c>
      <c r="H9409">
        <v>3</v>
      </c>
      <c r="I9409">
        <v>2</v>
      </c>
      <c r="J9409">
        <v>6</v>
      </c>
      <c r="L9409">
        <v>1</v>
      </c>
      <c r="V9409">
        <f>IF(AND(Table1[[#This Row],[age]]&lt;=18, Table1[[#This Row],[engaged_in_prod]] = 1),1,0)</f>
        <v>0</v>
      </c>
    </row>
    <row r="9410" spans="1:22" x14ac:dyDescent="0.25">
      <c r="A9410">
        <v>1480</v>
      </c>
      <c r="B9410">
        <v>3</v>
      </c>
      <c r="C9410">
        <v>1</v>
      </c>
      <c r="D9410">
        <v>15</v>
      </c>
      <c r="E9410">
        <v>3</v>
      </c>
      <c r="F9410">
        <v>5</v>
      </c>
      <c r="G9410">
        <v>1</v>
      </c>
      <c r="H9410">
        <v>6</v>
      </c>
      <c r="I9410">
        <v>2</v>
      </c>
      <c r="J9410">
        <v>6</v>
      </c>
      <c r="L9410">
        <v>1</v>
      </c>
      <c r="V9410">
        <f>IF(AND(Table1[[#This Row],[age]]&lt;=18, Table1[[#This Row],[engaged_in_prod]] = 1),1,0)</f>
        <v>0</v>
      </c>
    </row>
    <row r="9411" spans="1:22" x14ac:dyDescent="0.25">
      <c r="A9411">
        <v>1177</v>
      </c>
      <c r="B9411">
        <v>2</v>
      </c>
      <c r="C9411">
        <v>2</v>
      </c>
      <c r="D9411">
        <v>56</v>
      </c>
      <c r="E9411">
        <v>1</v>
      </c>
      <c r="F9411">
        <v>1</v>
      </c>
      <c r="G9411">
        <v>1</v>
      </c>
      <c r="H9411">
        <v>0</v>
      </c>
      <c r="I9411">
        <v>1</v>
      </c>
      <c r="K9411">
        <v>1</v>
      </c>
      <c r="L9411">
        <v>1</v>
      </c>
      <c r="V9411">
        <f>IF(AND(Table1[[#This Row],[age]]&lt;=18, Table1[[#This Row],[engaged_in_prod]] = 1),1,0)</f>
        <v>0</v>
      </c>
    </row>
    <row r="9412" spans="1:22" x14ac:dyDescent="0.25">
      <c r="A9412">
        <v>1233</v>
      </c>
      <c r="B9412">
        <v>1</v>
      </c>
      <c r="C9412">
        <v>1</v>
      </c>
      <c r="D9412">
        <v>56</v>
      </c>
      <c r="E9412">
        <v>1</v>
      </c>
      <c r="F9412">
        <v>1</v>
      </c>
      <c r="G9412">
        <v>1</v>
      </c>
      <c r="H9412">
        <v>8</v>
      </c>
      <c r="I9412">
        <v>1</v>
      </c>
      <c r="K9412">
        <v>2</v>
      </c>
      <c r="L9412">
        <v>1</v>
      </c>
      <c r="V9412">
        <f>IF(AND(Table1[[#This Row],[age]]&lt;=18, Table1[[#This Row],[engaged_in_prod]] = 1),1,0)</f>
        <v>0</v>
      </c>
    </row>
    <row r="9413" spans="1:22" x14ac:dyDescent="0.25">
      <c r="A9413">
        <v>1481</v>
      </c>
      <c r="B9413">
        <v>4</v>
      </c>
      <c r="C9413">
        <v>2</v>
      </c>
      <c r="D9413">
        <v>15</v>
      </c>
      <c r="E9413">
        <v>3</v>
      </c>
      <c r="F9413">
        <v>5</v>
      </c>
      <c r="G9413">
        <v>1</v>
      </c>
      <c r="H9413">
        <v>4</v>
      </c>
      <c r="I9413">
        <v>2</v>
      </c>
      <c r="J9413">
        <v>6</v>
      </c>
      <c r="L9413">
        <v>1</v>
      </c>
      <c r="V9413">
        <f>IF(AND(Table1[[#This Row],[age]]&lt;=18, Table1[[#This Row],[engaged_in_prod]] = 1),1,0)</f>
        <v>0</v>
      </c>
    </row>
    <row r="9414" spans="1:22" x14ac:dyDescent="0.25">
      <c r="A9414">
        <v>1359</v>
      </c>
      <c r="B9414">
        <v>2</v>
      </c>
      <c r="C9414">
        <v>2</v>
      </c>
      <c r="D9414">
        <v>56</v>
      </c>
      <c r="E9414">
        <v>2</v>
      </c>
      <c r="F9414">
        <v>1</v>
      </c>
      <c r="G9414">
        <v>1</v>
      </c>
      <c r="H9414">
        <v>0</v>
      </c>
      <c r="I9414">
        <v>1</v>
      </c>
      <c r="K9414">
        <v>1</v>
      </c>
      <c r="L9414">
        <v>1</v>
      </c>
      <c r="V9414">
        <f>IF(AND(Table1[[#This Row],[age]]&lt;=18, Table1[[#This Row],[engaged_in_prod]] = 1),1,0)</f>
        <v>0</v>
      </c>
    </row>
    <row r="9415" spans="1:22" x14ac:dyDescent="0.25">
      <c r="A9415">
        <v>1375</v>
      </c>
      <c r="B9415">
        <v>2</v>
      </c>
      <c r="C9415">
        <v>2</v>
      </c>
      <c r="D9415">
        <v>56</v>
      </c>
      <c r="E9415">
        <v>2</v>
      </c>
      <c r="F9415">
        <v>1</v>
      </c>
      <c r="G9415">
        <v>1</v>
      </c>
      <c r="H9415">
        <v>0</v>
      </c>
      <c r="I9415">
        <v>1</v>
      </c>
      <c r="K9415">
        <v>1</v>
      </c>
      <c r="L9415">
        <v>1</v>
      </c>
      <c r="V9415">
        <f>IF(AND(Table1[[#This Row],[age]]&lt;=18, Table1[[#This Row],[engaged_in_prod]] = 1),1,0)</f>
        <v>0</v>
      </c>
    </row>
    <row r="9416" spans="1:22" x14ac:dyDescent="0.25">
      <c r="A9416">
        <v>1409</v>
      </c>
      <c r="B9416">
        <v>2</v>
      </c>
      <c r="C9416">
        <v>2</v>
      </c>
      <c r="D9416">
        <v>56</v>
      </c>
      <c r="E9416">
        <v>2</v>
      </c>
      <c r="F9416">
        <v>1</v>
      </c>
      <c r="G9416">
        <v>1</v>
      </c>
      <c r="H9416">
        <v>0</v>
      </c>
      <c r="I9416">
        <v>1</v>
      </c>
      <c r="K9416">
        <v>1</v>
      </c>
      <c r="L9416">
        <v>1</v>
      </c>
      <c r="V9416">
        <f>IF(AND(Table1[[#This Row],[age]]&lt;=18, Table1[[#This Row],[engaged_in_prod]] = 1),1,0)</f>
        <v>0</v>
      </c>
    </row>
    <row r="9417" spans="1:22" x14ac:dyDescent="0.25">
      <c r="A9417">
        <v>1440</v>
      </c>
      <c r="B9417">
        <v>1</v>
      </c>
      <c r="C9417">
        <v>1</v>
      </c>
      <c r="D9417">
        <v>56</v>
      </c>
      <c r="E9417">
        <v>1</v>
      </c>
      <c r="F9417">
        <v>1</v>
      </c>
      <c r="G9417">
        <v>1</v>
      </c>
      <c r="H9417">
        <v>0</v>
      </c>
      <c r="I9417">
        <v>1</v>
      </c>
      <c r="K9417">
        <v>2</v>
      </c>
      <c r="L9417">
        <v>1</v>
      </c>
      <c r="V9417">
        <f>IF(AND(Table1[[#This Row],[age]]&lt;=18, Table1[[#This Row],[engaged_in_prod]] = 1),1,0)</f>
        <v>0</v>
      </c>
    </row>
    <row r="9418" spans="1:22" x14ac:dyDescent="0.25">
      <c r="A9418">
        <v>1443</v>
      </c>
      <c r="B9418">
        <v>1</v>
      </c>
      <c r="C9418">
        <v>1</v>
      </c>
      <c r="D9418">
        <v>56</v>
      </c>
      <c r="E9418">
        <v>1</v>
      </c>
      <c r="F9418">
        <v>1</v>
      </c>
      <c r="G9418">
        <v>1</v>
      </c>
      <c r="H9418">
        <v>0</v>
      </c>
      <c r="I9418">
        <v>1</v>
      </c>
      <c r="K9418">
        <v>2</v>
      </c>
      <c r="L9418">
        <v>1</v>
      </c>
      <c r="V9418">
        <f>IF(AND(Table1[[#This Row],[age]]&lt;=18, Table1[[#This Row],[engaged_in_prod]] = 1),1,0)</f>
        <v>0</v>
      </c>
    </row>
    <row r="9419" spans="1:22" x14ac:dyDescent="0.25">
      <c r="A9419">
        <v>1482</v>
      </c>
      <c r="B9419">
        <v>6</v>
      </c>
      <c r="C9419">
        <v>2</v>
      </c>
      <c r="D9419">
        <v>10</v>
      </c>
      <c r="E9419">
        <v>3</v>
      </c>
      <c r="G9419">
        <v>1</v>
      </c>
      <c r="H9419">
        <v>4</v>
      </c>
      <c r="I9419">
        <v>2</v>
      </c>
      <c r="J9419">
        <v>6</v>
      </c>
      <c r="L9419">
        <v>1</v>
      </c>
      <c r="V9419">
        <f>IF(AND(Table1[[#This Row],[age]]&lt;=18, Table1[[#This Row],[engaged_in_prod]] = 1),1,0)</f>
        <v>0</v>
      </c>
    </row>
    <row r="9420" spans="1:22" x14ac:dyDescent="0.25">
      <c r="A9420">
        <v>1482</v>
      </c>
      <c r="B9420">
        <v>5</v>
      </c>
      <c r="C9420">
        <v>1</v>
      </c>
      <c r="D9420">
        <v>12</v>
      </c>
      <c r="E9420">
        <v>3</v>
      </c>
      <c r="F9420">
        <v>5</v>
      </c>
      <c r="G9420">
        <v>1</v>
      </c>
      <c r="H9420">
        <v>6</v>
      </c>
      <c r="I9420">
        <v>2</v>
      </c>
      <c r="J9420">
        <v>6</v>
      </c>
      <c r="L9420">
        <v>1</v>
      </c>
      <c r="V9420">
        <f>IF(AND(Table1[[#This Row],[age]]&lt;=18, Table1[[#This Row],[engaged_in_prod]] = 1),1,0)</f>
        <v>0</v>
      </c>
    </row>
    <row r="9421" spans="1:22" x14ac:dyDescent="0.25">
      <c r="A9421">
        <v>1482</v>
      </c>
      <c r="B9421">
        <v>4</v>
      </c>
      <c r="C9421">
        <v>2</v>
      </c>
      <c r="D9421">
        <v>12</v>
      </c>
      <c r="E9421">
        <v>3</v>
      </c>
      <c r="F9421">
        <v>5</v>
      </c>
      <c r="G9421">
        <v>1</v>
      </c>
      <c r="H9421">
        <v>6</v>
      </c>
      <c r="I9421">
        <v>2</v>
      </c>
      <c r="J9421">
        <v>6</v>
      </c>
      <c r="L9421">
        <v>1</v>
      </c>
      <c r="V9421">
        <f>IF(AND(Table1[[#This Row],[age]]&lt;=18, Table1[[#This Row],[engaged_in_prod]] = 1),1,0)</f>
        <v>0</v>
      </c>
    </row>
    <row r="9422" spans="1:22" x14ac:dyDescent="0.25">
      <c r="A9422">
        <v>1482</v>
      </c>
      <c r="B9422">
        <v>3</v>
      </c>
      <c r="C9422">
        <v>2</v>
      </c>
      <c r="D9422">
        <v>17</v>
      </c>
      <c r="E9422">
        <v>3</v>
      </c>
      <c r="F9422">
        <v>5</v>
      </c>
      <c r="G9422">
        <v>1</v>
      </c>
      <c r="H9422">
        <v>10</v>
      </c>
      <c r="I9422">
        <v>2</v>
      </c>
      <c r="J9422">
        <v>6</v>
      </c>
      <c r="L9422">
        <v>1</v>
      </c>
      <c r="V9422">
        <f>IF(AND(Table1[[#This Row],[age]]&lt;=18, Table1[[#This Row],[engaged_in_prod]] = 1),1,0)</f>
        <v>0</v>
      </c>
    </row>
    <row r="9423" spans="1:22" x14ac:dyDescent="0.25">
      <c r="A9423">
        <v>1507</v>
      </c>
      <c r="B9423">
        <v>1</v>
      </c>
      <c r="C9423">
        <v>1</v>
      </c>
      <c r="D9423">
        <v>56</v>
      </c>
      <c r="E9423">
        <v>1</v>
      </c>
      <c r="F9423">
        <v>1</v>
      </c>
      <c r="G9423">
        <v>1</v>
      </c>
      <c r="H9423">
        <v>7</v>
      </c>
      <c r="I9423">
        <v>1</v>
      </c>
      <c r="K9423">
        <v>2</v>
      </c>
      <c r="L9423">
        <v>1</v>
      </c>
      <c r="V9423">
        <f>IF(AND(Table1[[#This Row],[age]]&lt;=18, Table1[[#This Row],[engaged_in_prod]] = 1),1,0)</f>
        <v>0</v>
      </c>
    </row>
    <row r="9424" spans="1:22" x14ac:dyDescent="0.25">
      <c r="A9424">
        <v>1586</v>
      </c>
      <c r="B9424">
        <v>1</v>
      </c>
      <c r="C9424">
        <v>1</v>
      </c>
      <c r="D9424">
        <v>56</v>
      </c>
      <c r="E9424">
        <v>1</v>
      </c>
      <c r="F9424">
        <v>1</v>
      </c>
      <c r="G9424">
        <v>1</v>
      </c>
      <c r="H9424">
        <v>0</v>
      </c>
      <c r="I9424">
        <v>1</v>
      </c>
      <c r="K9424">
        <v>2</v>
      </c>
      <c r="L9424">
        <v>1</v>
      </c>
      <c r="V9424">
        <f>IF(AND(Table1[[#This Row],[age]]&lt;=18, Table1[[#This Row],[engaged_in_prod]] = 1),1,0)</f>
        <v>0</v>
      </c>
    </row>
    <row r="9425" spans="1:22" x14ac:dyDescent="0.25">
      <c r="A9425">
        <v>1483</v>
      </c>
      <c r="B9425">
        <v>4</v>
      </c>
      <c r="C9425">
        <v>1</v>
      </c>
      <c r="D9425">
        <v>9</v>
      </c>
      <c r="E9425">
        <v>3</v>
      </c>
      <c r="G9425">
        <v>1</v>
      </c>
      <c r="H9425">
        <v>2</v>
      </c>
      <c r="I9425">
        <v>2</v>
      </c>
      <c r="J9425">
        <v>6</v>
      </c>
      <c r="L9425">
        <v>1</v>
      </c>
      <c r="V9425">
        <f>IF(AND(Table1[[#This Row],[age]]&lt;=18, Table1[[#This Row],[engaged_in_prod]] = 1),1,0)</f>
        <v>0</v>
      </c>
    </row>
    <row r="9426" spans="1:22" x14ac:dyDescent="0.25">
      <c r="A9426">
        <v>1483</v>
      </c>
      <c r="B9426">
        <v>3</v>
      </c>
      <c r="C9426">
        <v>1</v>
      </c>
      <c r="D9426">
        <v>11</v>
      </c>
      <c r="E9426">
        <v>3</v>
      </c>
      <c r="G9426">
        <v>1</v>
      </c>
      <c r="H9426">
        <v>5</v>
      </c>
      <c r="I9426">
        <v>2</v>
      </c>
      <c r="J9426">
        <v>6</v>
      </c>
      <c r="L9426">
        <v>1</v>
      </c>
      <c r="V9426">
        <f>IF(AND(Table1[[#This Row],[age]]&lt;=18, Table1[[#This Row],[engaged_in_prod]] = 1),1,0)</f>
        <v>0</v>
      </c>
    </row>
    <row r="9427" spans="1:22" x14ac:dyDescent="0.25">
      <c r="A9427">
        <v>1700</v>
      </c>
      <c r="B9427">
        <v>1</v>
      </c>
      <c r="C9427">
        <v>1</v>
      </c>
      <c r="D9427">
        <v>56</v>
      </c>
      <c r="E9427">
        <v>1</v>
      </c>
      <c r="F9427">
        <v>1</v>
      </c>
      <c r="G9427">
        <v>1</v>
      </c>
      <c r="H9427">
        <v>0</v>
      </c>
      <c r="I9427">
        <v>1</v>
      </c>
      <c r="K9427">
        <v>2</v>
      </c>
      <c r="L9427">
        <v>1</v>
      </c>
      <c r="V9427">
        <f>IF(AND(Table1[[#This Row],[age]]&lt;=18, Table1[[#This Row],[engaged_in_prod]] = 1),1,0)</f>
        <v>0</v>
      </c>
    </row>
    <row r="9428" spans="1:22" x14ac:dyDescent="0.25">
      <c r="A9428">
        <v>11</v>
      </c>
      <c r="B9428">
        <v>1</v>
      </c>
      <c r="C9428">
        <v>1</v>
      </c>
      <c r="D9428">
        <v>57</v>
      </c>
      <c r="E9428">
        <v>1</v>
      </c>
      <c r="F9428">
        <v>1</v>
      </c>
      <c r="G9428">
        <v>1</v>
      </c>
      <c r="H9428">
        <v>7</v>
      </c>
      <c r="I9428">
        <v>1</v>
      </c>
      <c r="K9428">
        <v>2</v>
      </c>
      <c r="L9428">
        <v>1</v>
      </c>
      <c r="V9428">
        <f>IF(AND(Table1[[#This Row],[age]]&lt;=18, Table1[[#This Row],[engaged_in_prod]] = 1),1,0)</f>
        <v>0</v>
      </c>
    </row>
    <row r="9429" spans="1:22" x14ac:dyDescent="0.25">
      <c r="A9429">
        <v>68</v>
      </c>
      <c r="B9429">
        <v>1</v>
      </c>
      <c r="C9429">
        <v>1</v>
      </c>
      <c r="D9429">
        <v>57</v>
      </c>
      <c r="E9429">
        <v>1</v>
      </c>
      <c r="F9429">
        <v>1</v>
      </c>
      <c r="G9429">
        <v>1</v>
      </c>
      <c r="H9429">
        <v>2</v>
      </c>
      <c r="I9429">
        <v>1</v>
      </c>
      <c r="K9429">
        <v>2</v>
      </c>
      <c r="L9429">
        <v>1</v>
      </c>
      <c r="V9429">
        <f>IF(AND(Table1[[#This Row],[age]]&lt;=18, Table1[[#This Row],[engaged_in_prod]] = 1),1,0)</f>
        <v>0</v>
      </c>
    </row>
    <row r="9430" spans="1:22" x14ac:dyDescent="0.25">
      <c r="A9430">
        <v>1484</v>
      </c>
      <c r="B9430">
        <v>6</v>
      </c>
      <c r="C9430">
        <v>1</v>
      </c>
      <c r="D9430">
        <v>6</v>
      </c>
      <c r="E9430">
        <v>3</v>
      </c>
      <c r="G9430">
        <v>1</v>
      </c>
      <c r="H9430">
        <v>0</v>
      </c>
      <c r="I9430">
        <v>2</v>
      </c>
      <c r="J9430">
        <v>5</v>
      </c>
      <c r="L9430">
        <v>1</v>
      </c>
      <c r="V9430">
        <f>IF(AND(Table1[[#This Row],[age]]&lt;=18, Table1[[#This Row],[engaged_in_prod]] = 1),1,0)</f>
        <v>0</v>
      </c>
    </row>
    <row r="9431" spans="1:22" x14ac:dyDescent="0.25">
      <c r="A9431">
        <v>1484</v>
      </c>
      <c r="B9431">
        <v>7</v>
      </c>
      <c r="C9431">
        <v>2</v>
      </c>
      <c r="D9431">
        <v>6</v>
      </c>
      <c r="E9431">
        <v>3</v>
      </c>
      <c r="G9431">
        <v>1</v>
      </c>
      <c r="H9431">
        <v>0</v>
      </c>
      <c r="I9431">
        <v>2</v>
      </c>
      <c r="J9431">
        <v>5</v>
      </c>
      <c r="L9431">
        <v>1</v>
      </c>
      <c r="V9431">
        <f>IF(AND(Table1[[#This Row],[age]]&lt;=18, Table1[[#This Row],[engaged_in_prod]] = 1),1,0)</f>
        <v>0</v>
      </c>
    </row>
    <row r="9432" spans="1:22" x14ac:dyDescent="0.25">
      <c r="A9432">
        <v>1484</v>
      </c>
      <c r="B9432">
        <v>5</v>
      </c>
      <c r="C9432">
        <v>1</v>
      </c>
      <c r="D9432">
        <v>10</v>
      </c>
      <c r="E9432">
        <v>3</v>
      </c>
      <c r="G9432">
        <v>1</v>
      </c>
      <c r="H9432">
        <v>1</v>
      </c>
      <c r="I9432">
        <v>2</v>
      </c>
      <c r="J9432">
        <v>6</v>
      </c>
      <c r="L9432">
        <v>1</v>
      </c>
      <c r="V9432">
        <f>IF(AND(Table1[[#This Row],[age]]&lt;=18, Table1[[#This Row],[engaged_in_prod]] = 1),1,0)</f>
        <v>0</v>
      </c>
    </row>
    <row r="9433" spans="1:22" x14ac:dyDescent="0.25">
      <c r="A9433">
        <v>1484</v>
      </c>
      <c r="B9433">
        <v>4</v>
      </c>
      <c r="C9433">
        <v>1</v>
      </c>
      <c r="D9433">
        <v>14</v>
      </c>
      <c r="E9433">
        <v>3</v>
      </c>
      <c r="F9433">
        <v>5</v>
      </c>
      <c r="G9433">
        <v>1</v>
      </c>
      <c r="H9433">
        <v>1</v>
      </c>
      <c r="I9433">
        <v>2</v>
      </c>
      <c r="J9433">
        <v>6</v>
      </c>
      <c r="L9433">
        <v>1</v>
      </c>
      <c r="V9433">
        <f>IF(AND(Table1[[#This Row],[age]]&lt;=18, Table1[[#This Row],[engaged_in_prod]] = 1),1,0)</f>
        <v>0</v>
      </c>
    </row>
    <row r="9434" spans="1:22" x14ac:dyDescent="0.25">
      <c r="A9434">
        <v>1484</v>
      </c>
      <c r="B9434">
        <v>3</v>
      </c>
      <c r="C9434">
        <v>1</v>
      </c>
      <c r="D9434">
        <v>16</v>
      </c>
      <c r="E9434">
        <v>3</v>
      </c>
      <c r="F9434">
        <v>5</v>
      </c>
      <c r="G9434">
        <v>1</v>
      </c>
      <c r="H9434">
        <v>4</v>
      </c>
      <c r="I9434">
        <v>2</v>
      </c>
      <c r="J9434">
        <v>6</v>
      </c>
      <c r="L9434">
        <v>1</v>
      </c>
      <c r="V9434">
        <f>IF(AND(Table1[[#This Row],[age]]&lt;=18, Table1[[#This Row],[engaged_in_prod]] = 1),1,0)</f>
        <v>0</v>
      </c>
    </row>
    <row r="9435" spans="1:22" x14ac:dyDescent="0.25">
      <c r="A9435">
        <v>75</v>
      </c>
      <c r="B9435">
        <v>2</v>
      </c>
      <c r="C9435">
        <v>2</v>
      </c>
      <c r="D9435">
        <v>57</v>
      </c>
      <c r="E9435">
        <v>6</v>
      </c>
      <c r="F9435">
        <v>2</v>
      </c>
      <c r="G9435">
        <v>1</v>
      </c>
      <c r="H9435">
        <v>0</v>
      </c>
      <c r="I9435">
        <v>1</v>
      </c>
      <c r="K9435">
        <v>2</v>
      </c>
      <c r="L9435">
        <v>1</v>
      </c>
      <c r="V9435">
        <f>IF(AND(Table1[[#This Row],[age]]&lt;=18, Table1[[#This Row],[engaged_in_prod]] = 1),1,0)</f>
        <v>0</v>
      </c>
    </row>
    <row r="9436" spans="1:22" x14ac:dyDescent="0.25">
      <c r="A9436">
        <v>77</v>
      </c>
      <c r="B9436">
        <v>1</v>
      </c>
      <c r="C9436">
        <v>1</v>
      </c>
      <c r="D9436">
        <v>57</v>
      </c>
      <c r="E9436">
        <v>1</v>
      </c>
      <c r="F9436">
        <v>1</v>
      </c>
      <c r="G9436">
        <v>1</v>
      </c>
      <c r="H9436">
        <v>0</v>
      </c>
      <c r="I9436">
        <v>1</v>
      </c>
      <c r="K9436">
        <v>2</v>
      </c>
      <c r="L9436">
        <v>1</v>
      </c>
      <c r="V9436">
        <f>IF(AND(Table1[[#This Row],[age]]&lt;=18, Table1[[#This Row],[engaged_in_prod]] = 1),1,0)</f>
        <v>0</v>
      </c>
    </row>
    <row r="9437" spans="1:22" x14ac:dyDescent="0.25">
      <c r="A9437">
        <v>1485</v>
      </c>
      <c r="B9437">
        <v>7</v>
      </c>
      <c r="C9437">
        <v>1</v>
      </c>
      <c r="D9437">
        <v>3</v>
      </c>
      <c r="E9437">
        <v>3</v>
      </c>
      <c r="G9437">
        <v>2</v>
      </c>
      <c r="L9437">
        <v>1</v>
      </c>
      <c r="V9437">
        <f>IF(AND(Table1[[#This Row],[age]]&lt;=18, Table1[[#This Row],[engaged_in_prod]] = 1),1,0)</f>
        <v>0</v>
      </c>
    </row>
    <row r="9438" spans="1:22" x14ac:dyDescent="0.25">
      <c r="A9438">
        <v>1485</v>
      </c>
      <c r="B9438">
        <v>6</v>
      </c>
      <c r="C9438">
        <v>2</v>
      </c>
      <c r="D9438">
        <v>9</v>
      </c>
      <c r="E9438">
        <v>3</v>
      </c>
      <c r="G9438">
        <v>1</v>
      </c>
      <c r="H9438">
        <v>1</v>
      </c>
      <c r="I9438">
        <v>2</v>
      </c>
      <c r="J9438">
        <v>6</v>
      </c>
      <c r="L9438">
        <v>1</v>
      </c>
      <c r="V9438">
        <f>IF(AND(Table1[[#This Row],[age]]&lt;=18, Table1[[#This Row],[engaged_in_prod]] = 1),1,0)</f>
        <v>0</v>
      </c>
    </row>
    <row r="9439" spans="1:22" x14ac:dyDescent="0.25">
      <c r="A9439">
        <v>1485</v>
      </c>
      <c r="B9439">
        <v>5</v>
      </c>
      <c r="C9439">
        <v>2</v>
      </c>
      <c r="D9439">
        <v>12</v>
      </c>
      <c r="E9439">
        <v>3</v>
      </c>
      <c r="F9439">
        <v>5</v>
      </c>
      <c r="G9439">
        <v>1</v>
      </c>
      <c r="H9439">
        <v>3</v>
      </c>
      <c r="I9439">
        <v>2</v>
      </c>
      <c r="J9439">
        <v>6</v>
      </c>
      <c r="L9439">
        <v>1</v>
      </c>
      <c r="V9439">
        <f>IF(AND(Table1[[#This Row],[age]]&lt;=18, Table1[[#This Row],[engaged_in_prod]] = 1),1,0)</f>
        <v>0</v>
      </c>
    </row>
    <row r="9440" spans="1:22" x14ac:dyDescent="0.25">
      <c r="A9440">
        <v>1485</v>
      </c>
      <c r="B9440">
        <v>4</v>
      </c>
      <c r="C9440">
        <v>2</v>
      </c>
      <c r="D9440">
        <v>13</v>
      </c>
      <c r="E9440">
        <v>3</v>
      </c>
      <c r="F9440">
        <v>5</v>
      </c>
      <c r="G9440">
        <v>1</v>
      </c>
      <c r="H9440">
        <v>3</v>
      </c>
      <c r="I9440">
        <v>2</v>
      </c>
      <c r="J9440">
        <v>6</v>
      </c>
      <c r="L9440">
        <v>1</v>
      </c>
      <c r="V9440">
        <f>IF(AND(Table1[[#This Row],[age]]&lt;=18, Table1[[#This Row],[engaged_in_prod]] = 1),1,0)</f>
        <v>0</v>
      </c>
    </row>
    <row r="9441" spans="1:22" x14ac:dyDescent="0.25">
      <c r="A9441">
        <v>1485</v>
      </c>
      <c r="B9441">
        <v>3</v>
      </c>
      <c r="C9441">
        <v>2</v>
      </c>
      <c r="D9441">
        <v>14</v>
      </c>
      <c r="E9441">
        <v>3</v>
      </c>
      <c r="F9441">
        <v>5</v>
      </c>
      <c r="G9441">
        <v>1</v>
      </c>
      <c r="H9441">
        <v>4</v>
      </c>
      <c r="I9441">
        <v>2</v>
      </c>
      <c r="J9441">
        <v>6</v>
      </c>
      <c r="L9441">
        <v>1</v>
      </c>
      <c r="V9441">
        <f>IF(AND(Table1[[#This Row],[age]]&lt;=18, Table1[[#This Row],[engaged_in_prod]] = 1),1,0)</f>
        <v>0</v>
      </c>
    </row>
    <row r="9442" spans="1:22" x14ac:dyDescent="0.25">
      <c r="A9442">
        <v>136</v>
      </c>
      <c r="B9442">
        <v>1</v>
      </c>
      <c r="C9442">
        <v>1</v>
      </c>
      <c r="D9442">
        <v>57</v>
      </c>
      <c r="E9442">
        <v>1</v>
      </c>
      <c r="F9442">
        <v>1</v>
      </c>
      <c r="G9442">
        <v>1</v>
      </c>
      <c r="H9442">
        <v>2</v>
      </c>
      <c r="I9442">
        <v>1</v>
      </c>
      <c r="K9442">
        <v>2</v>
      </c>
      <c r="L9442">
        <v>1</v>
      </c>
      <c r="V9442">
        <f>IF(AND(Table1[[#This Row],[age]]&lt;=18, Table1[[#This Row],[engaged_in_prod]] = 1),1,0)</f>
        <v>0</v>
      </c>
    </row>
    <row r="9443" spans="1:22" x14ac:dyDescent="0.25">
      <c r="A9443">
        <v>327</v>
      </c>
      <c r="B9443">
        <v>1</v>
      </c>
      <c r="C9443">
        <v>1</v>
      </c>
      <c r="D9443">
        <v>57</v>
      </c>
      <c r="E9443">
        <v>1</v>
      </c>
      <c r="F9443">
        <v>1</v>
      </c>
      <c r="G9443">
        <v>1</v>
      </c>
      <c r="H9443">
        <v>0</v>
      </c>
      <c r="I9443">
        <v>1</v>
      </c>
      <c r="K9443">
        <v>2</v>
      </c>
      <c r="L9443">
        <v>1</v>
      </c>
      <c r="V9443">
        <f>IF(AND(Table1[[#This Row],[age]]&lt;=18, Table1[[#This Row],[engaged_in_prod]] = 1),1,0)</f>
        <v>0</v>
      </c>
    </row>
    <row r="9444" spans="1:22" x14ac:dyDescent="0.25">
      <c r="A9444">
        <v>1486</v>
      </c>
      <c r="B9444">
        <v>9</v>
      </c>
      <c r="C9444">
        <v>1</v>
      </c>
      <c r="D9444">
        <v>7</v>
      </c>
      <c r="E9444">
        <v>3</v>
      </c>
      <c r="G9444">
        <v>1</v>
      </c>
      <c r="H9444">
        <v>0</v>
      </c>
      <c r="I9444">
        <v>2</v>
      </c>
      <c r="J9444">
        <v>5</v>
      </c>
      <c r="L9444">
        <v>1</v>
      </c>
      <c r="V9444">
        <f>IF(AND(Table1[[#This Row],[age]]&lt;=18, Table1[[#This Row],[engaged_in_prod]] = 1),1,0)</f>
        <v>0</v>
      </c>
    </row>
    <row r="9445" spans="1:22" x14ac:dyDescent="0.25">
      <c r="A9445">
        <v>1486</v>
      </c>
      <c r="B9445">
        <v>8</v>
      </c>
      <c r="C9445">
        <v>1</v>
      </c>
      <c r="D9445">
        <v>8</v>
      </c>
      <c r="E9445">
        <v>3</v>
      </c>
      <c r="G9445">
        <v>1</v>
      </c>
      <c r="H9445">
        <v>0</v>
      </c>
      <c r="I9445">
        <v>2</v>
      </c>
      <c r="J9445">
        <v>6</v>
      </c>
      <c r="L9445">
        <v>1</v>
      </c>
      <c r="V9445">
        <f>IF(AND(Table1[[#This Row],[age]]&lt;=18, Table1[[#This Row],[engaged_in_prod]] = 1),1,0)</f>
        <v>0</v>
      </c>
    </row>
    <row r="9446" spans="1:22" x14ac:dyDescent="0.25">
      <c r="A9446">
        <v>1486</v>
      </c>
      <c r="B9446">
        <v>7</v>
      </c>
      <c r="C9446">
        <v>2</v>
      </c>
      <c r="D9446">
        <v>10</v>
      </c>
      <c r="E9446">
        <v>3</v>
      </c>
      <c r="G9446">
        <v>1</v>
      </c>
      <c r="H9446">
        <v>1</v>
      </c>
      <c r="I9446">
        <v>2</v>
      </c>
      <c r="J9446">
        <v>6</v>
      </c>
      <c r="L9446">
        <v>1</v>
      </c>
      <c r="V9446">
        <f>IF(AND(Table1[[#This Row],[age]]&lt;=18, Table1[[#This Row],[engaged_in_prod]] = 1),1,0)</f>
        <v>0</v>
      </c>
    </row>
    <row r="9447" spans="1:22" x14ac:dyDescent="0.25">
      <c r="A9447">
        <v>1486</v>
      </c>
      <c r="B9447">
        <v>6</v>
      </c>
      <c r="C9447">
        <v>2</v>
      </c>
      <c r="D9447">
        <v>12</v>
      </c>
      <c r="E9447">
        <v>3</v>
      </c>
      <c r="F9447">
        <v>5</v>
      </c>
      <c r="G9447">
        <v>1</v>
      </c>
      <c r="H9447">
        <v>1</v>
      </c>
      <c r="I9447">
        <v>2</v>
      </c>
      <c r="J9447">
        <v>6</v>
      </c>
      <c r="L9447">
        <v>1</v>
      </c>
      <c r="V9447">
        <f>IF(AND(Table1[[#This Row],[age]]&lt;=18, Table1[[#This Row],[engaged_in_prod]] = 1),1,0)</f>
        <v>0</v>
      </c>
    </row>
    <row r="9448" spans="1:22" x14ac:dyDescent="0.25">
      <c r="A9448">
        <v>1486</v>
      </c>
      <c r="B9448">
        <v>5</v>
      </c>
      <c r="C9448">
        <v>2</v>
      </c>
      <c r="D9448">
        <v>14</v>
      </c>
      <c r="E9448">
        <v>3</v>
      </c>
      <c r="F9448">
        <v>5</v>
      </c>
      <c r="G9448">
        <v>1</v>
      </c>
      <c r="H9448">
        <v>1</v>
      </c>
      <c r="I9448">
        <v>2</v>
      </c>
      <c r="J9448">
        <v>6</v>
      </c>
      <c r="L9448">
        <v>1</v>
      </c>
      <c r="V9448">
        <f>IF(AND(Table1[[#This Row],[age]]&lt;=18, Table1[[#This Row],[engaged_in_prod]] = 1),1,0)</f>
        <v>0</v>
      </c>
    </row>
    <row r="9449" spans="1:22" x14ac:dyDescent="0.25">
      <c r="A9449">
        <v>1486</v>
      </c>
      <c r="B9449">
        <v>4</v>
      </c>
      <c r="C9449">
        <v>1</v>
      </c>
      <c r="D9449">
        <v>16</v>
      </c>
      <c r="E9449">
        <v>3</v>
      </c>
      <c r="F9449">
        <v>5</v>
      </c>
      <c r="G9449">
        <v>1</v>
      </c>
      <c r="H9449">
        <v>3</v>
      </c>
      <c r="I9449">
        <v>2</v>
      </c>
      <c r="J9449">
        <v>6</v>
      </c>
      <c r="L9449">
        <v>1</v>
      </c>
      <c r="V9449">
        <f>IF(AND(Table1[[#This Row],[age]]&lt;=18, Table1[[#This Row],[engaged_in_prod]] = 1),1,0)</f>
        <v>0</v>
      </c>
    </row>
    <row r="9450" spans="1:22" x14ac:dyDescent="0.25">
      <c r="A9450">
        <v>590</v>
      </c>
      <c r="B9450">
        <v>1</v>
      </c>
      <c r="C9450">
        <v>1</v>
      </c>
      <c r="D9450">
        <v>57</v>
      </c>
      <c r="E9450">
        <v>1</v>
      </c>
      <c r="F9450">
        <v>1</v>
      </c>
      <c r="G9450">
        <v>1</v>
      </c>
      <c r="H9450">
        <v>0</v>
      </c>
      <c r="I9450">
        <v>1</v>
      </c>
      <c r="K9450">
        <v>2</v>
      </c>
      <c r="L9450">
        <v>1</v>
      </c>
      <c r="V9450">
        <f>IF(AND(Table1[[#This Row],[age]]&lt;=18, Table1[[#This Row],[engaged_in_prod]] = 1),1,0)</f>
        <v>0</v>
      </c>
    </row>
    <row r="9451" spans="1:22" x14ac:dyDescent="0.25">
      <c r="A9451">
        <v>705</v>
      </c>
      <c r="B9451">
        <v>1</v>
      </c>
      <c r="C9451">
        <v>1</v>
      </c>
      <c r="D9451">
        <v>57</v>
      </c>
      <c r="E9451">
        <v>1</v>
      </c>
      <c r="F9451">
        <v>1</v>
      </c>
      <c r="G9451">
        <v>1</v>
      </c>
      <c r="H9451">
        <v>12</v>
      </c>
      <c r="I9451">
        <v>1</v>
      </c>
      <c r="K9451">
        <v>2</v>
      </c>
      <c r="L9451">
        <v>1</v>
      </c>
      <c r="M9451">
        <v>1</v>
      </c>
      <c r="N9451">
        <v>16</v>
      </c>
      <c r="O9451">
        <v>3</v>
      </c>
      <c r="P9451">
        <v>5</v>
      </c>
      <c r="Q9451">
        <v>1</v>
      </c>
      <c r="R9451">
        <v>10</v>
      </c>
      <c r="S9451">
        <v>2</v>
      </c>
      <c r="T9451">
        <v>6</v>
      </c>
      <c r="V9451">
        <f>IF(AND(Table1[[#This Row],[age]]&lt;=18, Table1[[#This Row],[engaged_in_prod]] = 1),1,0)</f>
        <v>0</v>
      </c>
    </row>
    <row r="9452" spans="1:22" x14ac:dyDescent="0.25">
      <c r="A9452">
        <v>728</v>
      </c>
      <c r="B9452">
        <v>1</v>
      </c>
      <c r="C9452">
        <v>1</v>
      </c>
      <c r="D9452">
        <v>57</v>
      </c>
      <c r="E9452">
        <v>1</v>
      </c>
      <c r="F9452">
        <v>1</v>
      </c>
      <c r="G9452">
        <v>1</v>
      </c>
      <c r="H9452">
        <v>0</v>
      </c>
      <c r="I9452">
        <v>1</v>
      </c>
      <c r="K9452">
        <v>2</v>
      </c>
      <c r="L9452">
        <v>1</v>
      </c>
      <c r="V9452">
        <f>IF(AND(Table1[[#This Row],[age]]&lt;=18, Table1[[#This Row],[engaged_in_prod]] = 1),1,0)</f>
        <v>0</v>
      </c>
    </row>
    <row r="9453" spans="1:22" x14ac:dyDescent="0.25">
      <c r="A9453">
        <v>1487</v>
      </c>
      <c r="B9453">
        <v>7</v>
      </c>
      <c r="C9453">
        <v>2</v>
      </c>
      <c r="D9453">
        <v>11</v>
      </c>
      <c r="E9453">
        <v>3</v>
      </c>
      <c r="G9453">
        <v>1</v>
      </c>
      <c r="H9453">
        <v>4</v>
      </c>
      <c r="I9453">
        <v>2</v>
      </c>
      <c r="J9453">
        <v>6</v>
      </c>
      <c r="L9453">
        <v>1</v>
      </c>
      <c r="V9453">
        <f>IF(AND(Table1[[#This Row],[age]]&lt;=18, Table1[[#This Row],[engaged_in_prod]] = 1),1,0)</f>
        <v>0</v>
      </c>
    </row>
    <row r="9454" spans="1:22" x14ac:dyDescent="0.25">
      <c r="A9454">
        <v>760</v>
      </c>
      <c r="B9454">
        <v>2</v>
      </c>
      <c r="C9454">
        <v>2</v>
      </c>
      <c r="D9454">
        <v>57</v>
      </c>
      <c r="E9454">
        <v>2</v>
      </c>
      <c r="F9454">
        <v>1</v>
      </c>
      <c r="G9454">
        <v>1</v>
      </c>
      <c r="H9454">
        <v>0</v>
      </c>
      <c r="I9454">
        <v>1</v>
      </c>
      <c r="K9454">
        <v>1</v>
      </c>
      <c r="L9454">
        <v>1</v>
      </c>
      <c r="V9454">
        <f>IF(AND(Table1[[#This Row],[age]]&lt;=18, Table1[[#This Row],[engaged_in_prod]] = 1),1,0)</f>
        <v>0</v>
      </c>
    </row>
    <row r="9455" spans="1:22" x14ac:dyDescent="0.25">
      <c r="A9455">
        <v>766</v>
      </c>
      <c r="B9455">
        <v>1</v>
      </c>
      <c r="C9455">
        <v>1</v>
      </c>
      <c r="D9455">
        <v>57</v>
      </c>
      <c r="E9455">
        <v>1</v>
      </c>
      <c r="F9455">
        <v>1</v>
      </c>
      <c r="G9455">
        <v>1</v>
      </c>
      <c r="H9455">
        <v>0</v>
      </c>
      <c r="I9455">
        <v>1</v>
      </c>
      <c r="K9455">
        <v>2</v>
      </c>
      <c r="L9455">
        <v>1</v>
      </c>
      <c r="V9455">
        <f>IF(AND(Table1[[#This Row],[age]]&lt;=18, Table1[[#This Row],[engaged_in_prod]] = 1),1,0)</f>
        <v>0</v>
      </c>
    </row>
    <row r="9456" spans="1:22" x14ac:dyDescent="0.25">
      <c r="A9456">
        <v>812</v>
      </c>
      <c r="B9456">
        <v>1</v>
      </c>
      <c r="C9456">
        <v>1</v>
      </c>
      <c r="D9456">
        <v>57</v>
      </c>
      <c r="E9456">
        <v>1</v>
      </c>
      <c r="F9456">
        <v>1</v>
      </c>
      <c r="G9456">
        <v>1</v>
      </c>
      <c r="H9456">
        <v>3</v>
      </c>
      <c r="I9456">
        <v>1</v>
      </c>
      <c r="K9456">
        <v>2</v>
      </c>
      <c r="L9456">
        <v>1</v>
      </c>
      <c r="V9456">
        <f>IF(AND(Table1[[#This Row],[age]]&lt;=18, Table1[[#This Row],[engaged_in_prod]] = 1),1,0)</f>
        <v>0</v>
      </c>
    </row>
    <row r="9457" spans="1:22" x14ac:dyDescent="0.25">
      <c r="A9457">
        <v>918</v>
      </c>
      <c r="B9457">
        <v>2</v>
      </c>
      <c r="C9457">
        <v>2</v>
      </c>
      <c r="D9457">
        <v>57</v>
      </c>
      <c r="E9457">
        <v>2</v>
      </c>
      <c r="F9457">
        <v>1</v>
      </c>
      <c r="G9457">
        <v>1</v>
      </c>
      <c r="H9457">
        <v>2</v>
      </c>
      <c r="I9457">
        <v>1</v>
      </c>
      <c r="K9457">
        <v>1</v>
      </c>
      <c r="L9457">
        <v>1</v>
      </c>
      <c r="V9457">
        <f>IF(AND(Table1[[#This Row],[age]]&lt;=18, Table1[[#This Row],[engaged_in_prod]] = 1),1,0)</f>
        <v>0</v>
      </c>
    </row>
    <row r="9458" spans="1:22" x14ac:dyDescent="0.25">
      <c r="A9458">
        <v>920</v>
      </c>
      <c r="B9458">
        <v>1</v>
      </c>
      <c r="C9458">
        <v>1</v>
      </c>
      <c r="D9458">
        <v>57</v>
      </c>
      <c r="E9458">
        <v>1</v>
      </c>
      <c r="F9458">
        <v>1</v>
      </c>
      <c r="G9458">
        <v>1</v>
      </c>
      <c r="H9458">
        <v>3</v>
      </c>
      <c r="I9458">
        <v>1</v>
      </c>
      <c r="K9458">
        <v>2</v>
      </c>
      <c r="L9458">
        <v>1</v>
      </c>
      <c r="M9458">
        <v>1</v>
      </c>
      <c r="N9458">
        <v>17</v>
      </c>
      <c r="O9458">
        <v>3</v>
      </c>
      <c r="P9458">
        <v>5</v>
      </c>
      <c r="Q9458">
        <v>1</v>
      </c>
      <c r="R9458">
        <v>13</v>
      </c>
      <c r="S9458">
        <v>2</v>
      </c>
      <c r="T9458">
        <v>6</v>
      </c>
      <c r="V9458">
        <f>IF(AND(Table1[[#This Row],[age]]&lt;=18, Table1[[#This Row],[engaged_in_prod]] = 1),1,0)</f>
        <v>0</v>
      </c>
    </row>
    <row r="9459" spans="1:22" x14ac:dyDescent="0.25">
      <c r="A9459">
        <v>957</v>
      </c>
      <c r="B9459">
        <v>1</v>
      </c>
      <c r="C9459">
        <v>1</v>
      </c>
      <c r="D9459">
        <v>57</v>
      </c>
      <c r="E9459">
        <v>1</v>
      </c>
      <c r="F9459">
        <v>1</v>
      </c>
      <c r="G9459">
        <v>1</v>
      </c>
      <c r="H9459">
        <v>1</v>
      </c>
      <c r="I9459">
        <v>1</v>
      </c>
      <c r="K9459">
        <v>2</v>
      </c>
      <c r="L9459">
        <v>1</v>
      </c>
      <c r="V9459">
        <f>IF(AND(Table1[[#This Row],[age]]&lt;=18, Table1[[#This Row],[engaged_in_prod]] = 1),1,0)</f>
        <v>0</v>
      </c>
    </row>
    <row r="9460" spans="1:22" x14ac:dyDescent="0.25">
      <c r="A9460">
        <v>1488</v>
      </c>
      <c r="B9460">
        <v>5</v>
      </c>
      <c r="C9460">
        <v>2</v>
      </c>
      <c r="D9460">
        <v>14</v>
      </c>
      <c r="E9460">
        <v>3</v>
      </c>
      <c r="F9460">
        <v>5</v>
      </c>
      <c r="G9460">
        <v>1</v>
      </c>
      <c r="H9460">
        <v>7</v>
      </c>
      <c r="I9460">
        <v>2</v>
      </c>
      <c r="J9460">
        <v>6</v>
      </c>
      <c r="L9460">
        <v>1</v>
      </c>
      <c r="V9460">
        <f>IF(AND(Table1[[#This Row],[age]]&lt;=18, Table1[[#This Row],[engaged_in_prod]] = 1),1,0)</f>
        <v>0</v>
      </c>
    </row>
    <row r="9461" spans="1:22" x14ac:dyDescent="0.25">
      <c r="A9461">
        <v>1488</v>
      </c>
      <c r="B9461">
        <v>4</v>
      </c>
      <c r="C9461">
        <v>2</v>
      </c>
      <c r="D9461">
        <v>16</v>
      </c>
      <c r="E9461">
        <v>3</v>
      </c>
      <c r="F9461">
        <v>5</v>
      </c>
      <c r="G9461">
        <v>1</v>
      </c>
      <c r="H9461">
        <v>5</v>
      </c>
      <c r="I9461">
        <v>2</v>
      </c>
      <c r="J9461">
        <v>6</v>
      </c>
      <c r="L9461">
        <v>1</v>
      </c>
      <c r="V9461">
        <f>IF(AND(Table1[[#This Row],[age]]&lt;=18, Table1[[#This Row],[engaged_in_prod]] = 1),1,0)</f>
        <v>0</v>
      </c>
    </row>
    <row r="9462" spans="1:22" x14ac:dyDescent="0.25">
      <c r="A9462">
        <v>979</v>
      </c>
      <c r="B9462">
        <v>1</v>
      </c>
      <c r="C9462">
        <v>1</v>
      </c>
      <c r="D9462">
        <v>57</v>
      </c>
      <c r="E9462">
        <v>1</v>
      </c>
      <c r="F9462">
        <v>1</v>
      </c>
      <c r="G9462">
        <v>1</v>
      </c>
      <c r="H9462">
        <v>4</v>
      </c>
      <c r="I9462">
        <v>1</v>
      </c>
      <c r="K9462">
        <v>2</v>
      </c>
      <c r="L9462">
        <v>1</v>
      </c>
      <c r="V9462">
        <f>IF(AND(Table1[[#This Row],[age]]&lt;=18, Table1[[#This Row],[engaged_in_prod]] = 1),1,0)</f>
        <v>0</v>
      </c>
    </row>
    <row r="9463" spans="1:22" x14ac:dyDescent="0.25">
      <c r="A9463">
        <v>1088</v>
      </c>
      <c r="B9463">
        <v>5</v>
      </c>
      <c r="C9463">
        <v>2</v>
      </c>
      <c r="D9463">
        <v>57</v>
      </c>
      <c r="E9463">
        <v>7</v>
      </c>
      <c r="F9463">
        <v>2</v>
      </c>
      <c r="G9463">
        <v>1</v>
      </c>
      <c r="H9463">
        <v>0</v>
      </c>
      <c r="I9463">
        <v>1</v>
      </c>
      <c r="K9463">
        <v>1</v>
      </c>
      <c r="L9463">
        <v>1</v>
      </c>
      <c r="V9463">
        <f>IF(AND(Table1[[#This Row],[age]]&lt;=18, Table1[[#This Row],[engaged_in_prod]] = 1),1,0)</f>
        <v>0</v>
      </c>
    </row>
    <row r="9464" spans="1:22" x14ac:dyDescent="0.25">
      <c r="A9464">
        <v>1163</v>
      </c>
      <c r="B9464">
        <v>1</v>
      </c>
      <c r="C9464">
        <v>1</v>
      </c>
      <c r="D9464">
        <v>57</v>
      </c>
      <c r="E9464">
        <v>1</v>
      </c>
      <c r="F9464">
        <v>1</v>
      </c>
      <c r="G9464">
        <v>1</v>
      </c>
      <c r="H9464">
        <v>10</v>
      </c>
      <c r="I9464">
        <v>1</v>
      </c>
      <c r="K9464">
        <v>2</v>
      </c>
      <c r="L9464">
        <v>1</v>
      </c>
      <c r="V9464">
        <f>IF(AND(Table1[[#This Row],[age]]&lt;=18, Table1[[#This Row],[engaged_in_prod]] = 1),1,0)</f>
        <v>0</v>
      </c>
    </row>
    <row r="9465" spans="1:22" x14ac:dyDescent="0.25">
      <c r="A9465">
        <v>1489</v>
      </c>
      <c r="B9465">
        <v>3</v>
      </c>
      <c r="C9465">
        <v>2</v>
      </c>
      <c r="D9465">
        <v>2</v>
      </c>
      <c r="E9465">
        <v>3</v>
      </c>
      <c r="G9465">
        <v>2</v>
      </c>
      <c r="L9465">
        <v>1</v>
      </c>
      <c r="V9465">
        <f>IF(AND(Table1[[#This Row],[age]]&lt;=18, Table1[[#This Row],[engaged_in_prod]] = 1),1,0)</f>
        <v>0</v>
      </c>
    </row>
    <row r="9466" spans="1:22" x14ac:dyDescent="0.25">
      <c r="A9466">
        <v>1274</v>
      </c>
      <c r="B9466">
        <v>1</v>
      </c>
      <c r="C9466">
        <v>1</v>
      </c>
      <c r="D9466">
        <v>57</v>
      </c>
      <c r="E9466">
        <v>1</v>
      </c>
      <c r="F9466">
        <v>1</v>
      </c>
      <c r="G9466">
        <v>1</v>
      </c>
      <c r="H9466">
        <v>12</v>
      </c>
      <c r="I9466">
        <v>1</v>
      </c>
      <c r="K9466">
        <v>2</v>
      </c>
      <c r="L9466">
        <v>1</v>
      </c>
      <c r="V9466">
        <f>IF(AND(Table1[[#This Row],[age]]&lt;=18, Table1[[#This Row],[engaged_in_prod]] = 1),1,0)</f>
        <v>0</v>
      </c>
    </row>
    <row r="9467" spans="1:22" x14ac:dyDescent="0.25">
      <c r="A9467">
        <v>144</v>
      </c>
      <c r="B9467">
        <v>1</v>
      </c>
      <c r="C9467">
        <v>1</v>
      </c>
      <c r="D9467">
        <v>58</v>
      </c>
      <c r="E9467">
        <v>1</v>
      </c>
      <c r="F9467">
        <v>1</v>
      </c>
      <c r="G9467">
        <v>1</v>
      </c>
      <c r="H9467">
        <v>19</v>
      </c>
      <c r="I9467">
        <v>1</v>
      </c>
      <c r="K9467">
        <v>2</v>
      </c>
      <c r="L9467">
        <v>1</v>
      </c>
      <c r="V9467">
        <f>IF(AND(Table1[[#This Row],[age]]&lt;=18, Table1[[#This Row],[engaged_in_prod]] = 1),1,0)</f>
        <v>0</v>
      </c>
    </row>
    <row r="9468" spans="1:22" x14ac:dyDescent="0.25">
      <c r="A9468">
        <v>1490</v>
      </c>
      <c r="B9468">
        <v>6</v>
      </c>
      <c r="C9468">
        <v>2</v>
      </c>
      <c r="D9468">
        <v>6</v>
      </c>
      <c r="E9468">
        <v>3</v>
      </c>
      <c r="G9468">
        <v>1</v>
      </c>
      <c r="H9468">
        <v>0</v>
      </c>
      <c r="I9468">
        <v>2</v>
      </c>
      <c r="J9468">
        <v>6</v>
      </c>
      <c r="L9468">
        <v>1</v>
      </c>
      <c r="V9468">
        <f>IF(AND(Table1[[#This Row],[age]]&lt;=18, Table1[[#This Row],[engaged_in_prod]] = 1),1,0)</f>
        <v>0</v>
      </c>
    </row>
    <row r="9469" spans="1:22" x14ac:dyDescent="0.25">
      <c r="A9469">
        <v>1490</v>
      </c>
      <c r="B9469">
        <v>5</v>
      </c>
      <c r="C9469">
        <v>2</v>
      </c>
      <c r="D9469">
        <v>8</v>
      </c>
      <c r="E9469">
        <v>3</v>
      </c>
      <c r="G9469">
        <v>1</v>
      </c>
      <c r="H9469">
        <v>2</v>
      </c>
      <c r="I9469">
        <v>2</v>
      </c>
      <c r="J9469">
        <v>6</v>
      </c>
      <c r="L9469">
        <v>1</v>
      </c>
      <c r="V9469">
        <f>IF(AND(Table1[[#This Row],[age]]&lt;=18, Table1[[#This Row],[engaged_in_prod]] = 1),1,0)</f>
        <v>0</v>
      </c>
    </row>
    <row r="9470" spans="1:22" x14ac:dyDescent="0.25">
      <c r="A9470">
        <v>1490</v>
      </c>
      <c r="B9470">
        <v>4</v>
      </c>
      <c r="C9470">
        <v>1</v>
      </c>
      <c r="D9470">
        <v>12</v>
      </c>
      <c r="E9470">
        <v>3</v>
      </c>
      <c r="F9470">
        <v>1</v>
      </c>
      <c r="G9470">
        <v>1</v>
      </c>
      <c r="H9470">
        <v>2</v>
      </c>
      <c r="I9470">
        <v>2</v>
      </c>
      <c r="J9470">
        <v>6</v>
      </c>
      <c r="L9470">
        <v>1</v>
      </c>
      <c r="V9470">
        <f>IF(AND(Table1[[#This Row],[age]]&lt;=18, Table1[[#This Row],[engaged_in_prod]] = 1),1,0)</f>
        <v>0</v>
      </c>
    </row>
    <row r="9471" spans="1:22" x14ac:dyDescent="0.25">
      <c r="A9471">
        <v>1490</v>
      </c>
      <c r="B9471">
        <v>3</v>
      </c>
      <c r="C9471">
        <v>1</v>
      </c>
      <c r="D9471">
        <v>13</v>
      </c>
      <c r="E9471">
        <v>3</v>
      </c>
      <c r="F9471">
        <v>1</v>
      </c>
      <c r="G9471">
        <v>1</v>
      </c>
      <c r="H9471">
        <v>2</v>
      </c>
      <c r="I9471">
        <v>2</v>
      </c>
      <c r="J9471">
        <v>6</v>
      </c>
      <c r="L9471">
        <v>1</v>
      </c>
      <c r="V9471">
        <f>IF(AND(Table1[[#This Row],[age]]&lt;=18, Table1[[#This Row],[engaged_in_prod]] = 1),1,0)</f>
        <v>0</v>
      </c>
    </row>
    <row r="9472" spans="1:22" x14ac:dyDescent="0.25">
      <c r="A9472">
        <v>212</v>
      </c>
      <c r="B9472">
        <v>1</v>
      </c>
      <c r="C9472">
        <v>2</v>
      </c>
      <c r="D9472">
        <v>58</v>
      </c>
      <c r="E9472">
        <v>1</v>
      </c>
      <c r="F9472">
        <v>2</v>
      </c>
      <c r="G9472">
        <v>1</v>
      </c>
      <c r="H9472">
        <v>0</v>
      </c>
      <c r="I9472">
        <v>1</v>
      </c>
      <c r="K9472">
        <v>1</v>
      </c>
      <c r="L9472">
        <v>1</v>
      </c>
      <c r="V9472">
        <f>IF(AND(Table1[[#This Row],[age]]&lt;=18, Table1[[#This Row],[engaged_in_prod]] = 1),1,0)</f>
        <v>0</v>
      </c>
    </row>
    <row r="9473" spans="1:22" x14ac:dyDescent="0.25">
      <c r="A9473">
        <v>214</v>
      </c>
      <c r="B9473">
        <v>1</v>
      </c>
      <c r="C9473">
        <v>1</v>
      </c>
      <c r="D9473">
        <v>58</v>
      </c>
      <c r="E9473">
        <v>1</v>
      </c>
      <c r="F9473">
        <v>1</v>
      </c>
      <c r="G9473">
        <v>1</v>
      </c>
      <c r="H9473">
        <v>0</v>
      </c>
      <c r="I9473">
        <v>1</v>
      </c>
      <c r="K9473">
        <v>2</v>
      </c>
      <c r="L9473">
        <v>1</v>
      </c>
      <c r="V9473">
        <f>IF(AND(Table1[[#This Row],[age]]&lt;=18, Table1[[#This Row],[engaged_in_prod]] = 1),1,0)</f>
        <v>0</v>
      </c>
    </row>
    <row r="9474" spans="1:22" x14ac:dyDescent="0.25">
      <c r="A9474">
        <v>1491</v>
      </c>
      <c r="B9474">
        <v>8</v>
      </c>
      <c r="C9474">
        <v>1</v>
      </c>
      <c r="D9474">
        <v>2</v>
      </c>
      <c r="E9474">
        <v>5</v>
      </c>
      <c r="G9474">
        <v>2</v>
      </c>
      <c r="L9474">
        <v>1</v>
      </c>
      <c r="V9474">
        <f>IF(AND(Table1[[#This Row],[age]]&lt;=18, Table1[[#This Row],[engaged_in_prod]] = 1),1,0)</f>
        <v>0</v>
      </c>
    </row>
    <row r="9475" spans="1:22" x14ac:dyDescent="0.25">
      <c r="A9475">
        <v>1491</v>
      </c>
      <c r="B9475">
        <v>6</v>
      </c>
      <c r="C9475">
        <v>1</v>
      </c>
      <c r="D9475">
        <v>12</v>
      </c>
      <c r="E9475">
        <v>3</v>
      </c>
      <c r="F9475">
        <v>5</v>
      </c>
      <c r="G9475">
        <v>1</v>
      </c>
      <c r="H9475">
        <v>3</v>
      </c>
      <c r="I9475">
        <v>2</v>
      </c>
      <c r="J9475">
        <v>6</v>
      </c>
      <c r="L9475">
        <v>1</v>
      </c>
      <c r="V9475">
        <f>IF(AND(Table1[[#This Row],[age]]&lt;=18, Table1[[#This Row],[engaged_in_prod]] = 1),1,0)</f>
        <v>0</v>
      </c>
    </row>
    <row r="9476" spans="1:22" x14ac:dyDescent="0.25">
      <c r="A9476">
        <v>1491</v>
      </c>
      <c r="B9476">
        <v>5</v>
      </c>
      <c r="C9476">
        <v>2</v>
      </c>
      <c r="D9476">
        <v>15</v>
      </c>
      <c r="E9476">
        <v>3</v>
      </c>
      <c r="F9476">
        <v>5</v>
      </c>
      <c r="G9476">
        <v>1</v>
      </c>
      <c r="H9476">
        <v>3</v>
      </c>
      <c r="I9476">
        <v>2</v>
      </c>
      <c r="J9476">
        <v>6</v>
      </c>
      <c r="L9476">
        <v>1</v>
      </c>
      <c r="V9476">
        <f>IF(AND(Table1[[#This Row],[age]]&lt;=18, Table1[[#This Row],[engaged_in_prod]] = 1),1,0)</f>
        <v>0</v>
      </c>
    </row>
    <row r="9477" spans="1:22" x14ac:dyDescent="0.25">
      <c r="A9477">
        <v>241</v>
      </c>
      <c r="B9477">
        <v>1</v>
      </c>
      <c r="C9477">
        <v>1</v>
      </c>
      <c r="D9477">
        <v>58</v>
      </c>
      <c r="E9477">
        <v>1</v>
      </c>
      <c r="F9477">
        <v>1</v>
      </c>
      <c r="G9477">
        <v>1</v>
      </c>
      <c r="H9477">
        <v>0</v>
      </c>
      <c r="I9477">
        <v>1</v>
      </c>
      <c r="K9477">
        <v>2</v>
      </c>
      <c r="L9477">
        <v>1</v>
      </c>
      <c r="V9477">
        <f>IF(AND(Table1[[#This Row],[age]]&lt;=18, Table1[[#This Row],[engaged_in_prod]] = 1),1,0)</f>
        <v>0</v>
      </c>
    </row>
    <row r="9478" spans="1:22" x14ac:dyDescent="0.25">
      <c r="A9478">
        <v>352</v>
      </c>
      <c r="B9478">
        <v>1</v>
      </c>
      <c r="C9478">
        <v>1</v>
      </c>
      <c r="D9478">
        <v>58</v>
      </c>
      <c r="E9478">
        <v>1</v>
      </c>
      <c r="F9478">
        <v>1</v>
      </c>
      <c r="G9478">
        <v>1</v>
      </c>
      <c r="H9478">
        <v>4</v>
      </c>
      <c r="I9478">
        <v>1</v>
      </c>
      <c r="K9478">
        <v>2</v>
      </c>
      <c r="L9478">
        <v>1</v>
      </c>
      <c r="V9478">
        <f>IF(AND(Table1[[#This Row],[age]]&lt;=18, Table1[[#This Row],[engaged_in_prod]] = 1),1,0)</f>
        <v>0</v>
      </c>
    </row>
    <row r="9479" spans="1:22" x14ac:dyDescent="0.25">
      <c r="A9479">
        <v>364</v>
      </c>
      <c r="B9479">
        <v>2</v>
      </c>
      <c r="C9479">
        <v>2</v>
      </c>
      <c r="D9479">
        <v>58</v>
      </c>
      <c r="E9479">
        <v>2</v>
      </c>
      <c r="F9479">
        <v>1</v>
      </c>
      <c r="G9479">
        <v>1</v>
      </c>
      <c r="H9479">
        <v>0</v>
      </c>
      <c r="I9479">
        <v>1</v>
      </c>
      <c r="K9479">
        <v>1</v>
      </c>
      <c r="L9479">
        <v>1</v>
      </c>
      <c r="V9479">
        <f>IF(AND(Table1[[#This Row],[age]]&lt;=18, Table1[[#This Row],[engaged_in_prod]] = 1),1,0)</f>
        <v>0</v>
      </c>
    </row>
    <row r="9480" spans="1:22" x14ac:dyDescent="0.25">
      <c r="A9480">
        <v>379</v>
      </c>
      <c r="B9480">
        <v>1</v>
      </c>
      <c r="C9480">
        <v>1</v>
      </c>
      <c r="D9480">
        <v>58</v>
      </c>
      <c r="E9480">
        <v>1</v>
      </c>
      <c r="F9480">
        <v>1</v>
      </c>
      <c r="G9480">
        <v>1</v>
      </c>
      <c r="H9480">
        <v>0</v>
      </c>
      <c r="I9480">
        <v>1</v>
      </c>
      <c r="K9480">
        <v>2</v>
      </c>
      <c r="L9480">
        <v>1</v>
      </c>
      <c r="V9480">
        <f>IF(AND(Table1[[#This Row],[age]]&lt;=18, Table1[[#This Row],[engaged_in_prod]] = 1),1,0)</f>
        <v>0</v>
      </c>
    </row>
    <row r="9481" spans="1:22" x14ac:dyDescent="0.25">
      <c r="A9481">
        <v>392</v>
      </c>
      <c r="B9481">
        <v>2</v>
      </c>
      <c r="C9481">
        <v>2</v>
      </c>
      <c r="D9481">
        <v>58</v>
      </c>
      <c r="E9481">
        <v>2</v>
      </c>
      <c r="F9481">
        <v>1</v>
      </c>
      <c r="G9481">
        <v>1</v>
      </c>
      <c r="H9481">
        <v>0</v>
      </c>
      <c r="I9481">
        <v>1</v>
      </c>
      <c r="K9481">
        <v>1</v>
      </c>
      <c r="L9481">
        <v>1</v>
      </c>
      <c r="V9481">
        <f>IF(AND(Table1[[#This Row],[age]]&lt;=18, Table1[[#This Row],[engaged_in_prod]] = 1),1,0)</f>
        <v>0</v>
      </c>
    </row>
    <row r="9482" spans="1:22" x14ac:dyDescent="0.25">
      <c r="A9482">
        <v>1492</v>
      </c>
      <c r="B9482">
        <v>3</v>
      </c>
      <c r="C9482">
        <v>2</v>
      </c>
      <c r="D9482">
        <v>8</v>
      </c>
      <c r="E9482">
        <v>3</v>
      </c>
      <c r="G9482">
        <v>1</v>
      </c>
      <c r="H9482">
        <v>1</v>
      </c>
      <c r="I9482">
        <v>2</v>
      </c>
      <c r="J9482">
        <v>6</v>
      </c>
      <c r="L9482">
        <v>1</v>
      </c>
      <c r="V9482">
        <f>IF(AND(Table1[[#This Row],[age]]&lt;=18, Table1[[#This Row],[engaged_in_prod]] = 1),1,0)</f>
        <v>0</v>
      </c>
    </row>
    <row r="9483" spans="1:22" x14ac:dyDescent="0.25">
      <c r="A9483">
        <v>1492</v>
      </c>
      <c r="B9483">
        <v>2</v>
      </c>
      <c r="C9483">
        <v>2</v>
      </c>
      <c r="D9483">
        <v>14</v>
      </c>
      <c r="E9483">
        <v>3</v>
      </c>
      <c r="F9483">
        <v>5</v>
      </c>
      <c r="G9483">
        <v>1</v>
      </c>
      <c r="H9483">
        <v>4</v>
      </c>
      <c r="I9483">
        <v>2</v>
      </c>
      <c r="J9483">
        <v>6</v>
      </c>
      <c r="L9483">
        <v>1</v>
      </c>
      <c r="V9483">
        <f>IF(AND(Table1[[#This Row],[age]]&lt;=18, Table1[[#This Row],[engaged_in_prod]] = 1),1,0)</f>
        <v>0</v>
      </c>
    </row>
    <row r="9484" spans="1:22" x14ac:dyDescent="0.25">
      <c r="A9484">
        <v>418</v>
      </c>
      <c r="B9484">
        <v>2</v>
      </c>
      <c r="C9484">
        <v>2</v>
      </c>
      <c r="D9484">
        <v>58</v>
      </c>
      <c r="E9484">
        <v>2</v>
      </c>
      <c r="F9484">
        <v>1</v>
      </c>
      <c r="G9484">
        <v>1</v>
      </c>
      <c r="H9484">
        <v>10</v>
      </c>
      <c r="I9484">
        <v>1</v>
      </c>
      <c r="K9484">
        <v>2</v>
      </c>
      <c r="L9484">
        <v>1</v>
      </c>
      <c r="V9484">
        <f>IF(AND(Table1[[#This Row],[age]]&lt;=18, Table1[[#This Row],[engaged_in_prod]] = 1),1,0)</f>
        <v>0</v>
      </c>
    </row>
    <row r="9485" spans="1:22" x14ac:dyDescent="0.25">
      <c r="A9485">
        <v>1493</v>
      </c>
      <c r="B9485">
        <v>8</v>
      </c>
      <c r="C9485">
        <v>1</v>
      </c>
      <c r="D9485">
        <v>5</v>
      </c>
      <c r="E9485">
        <v>4</v>
      </c>
      <c r="G9485">
        <v>1</v>
      </c>
      <c r="H9485">
        <v>0</v>
      </c>
      <c r="I9485">
        <v>2</v>
      </c>
      <c r="J9485">
        <v>5</v>
      </c>
      <c r="L9485">
        <v>1</v>
      </c>
      <c r="V9485">
        <f>IF(AND(Table1[[#This Row],[age]]&lt;=18, Table1[[#This Row],[engaged_in_prod]] = 1),1,0)</f>
        <v>0</v>
      </c>
    </row>
    <row r="9486" spans="1:22" x14ac:dyDescent="0.25">
      <c r="A9486">
        <v>1493</v>
      </c>
      <c r="B9486">
        <v>7</v>
      </c>
      <c r="C9486">
        <v>2</v>
      </c>
      <c r="D9486">
        <v>8</v>
      </c>
      <c r="E9486">
        <v>3</v>
      </c>
      <c r="G9486">
        <v>1</v>
      </c>
      <c r="H9486">
        <v>0</v>
      </c>
      <c r="I9486">
        <v>2</v>
      </c>
      <c r="J9486">
        <v>6</v>
      </c>
      <c r="L9486">
        <v>1</v>
      </c>
      <c r="V9486">
        <f>IF(AND(Table1[[#This Row],[age]]&lt;=18, Table1[[#This Row],[engaged_in_prod]] = 1),1,0)</f>
        <v>0</v>
      </c>
    </row>
    <row r="9487" spans="1:22" x14ac:dyDescent="0.25">
      <c r="A9487">
        <v>1493</v>
      </c>
      <c r="B9487">
        <v>6</v>
      </c>
      <c r="C9487">
        <v>1</v>
      </c>
      <c r="D9487">
        <v>10</v>
      </c>
      <c r="E9487">
        <v>3</v>
      </c>
      <c r="G9487">
        <v>1</v>
      </c>
      <c r="H9487">
        <v>3</v>
      </c>
      <c r="I9487">
        <v>2</v>
      </c>
      <c r="J9487">
        <v>6</v>
      </c>
      <c r="L9487">
        <v>1</v>
      </c>
      <c r="V9487">
        <f>IF(AND(Table1[[#This Row],[age]]&lt;=18, Table1[[#This Row],[engaged_in_prod]] = 1),1,0)</f>
        <v>0</v>
      </c>
    </row>
    <row r="9488" spans="1:22" x14ac:dyDescent="0.25">
      <c r="A9488">
        <v>1493</v>
      </c>
      <c r="B9488">
        <v>5</v>
      </c>
      <c r="C9488">
        <v>2</v>
      </c>
      <c r="D9488">
        <v>12</v>
      </c>
      <c r="E9488">
        <v>3</v>
      </c>
      <c r="F9488">
        <v>5</v>
      </c>
      <c r="G9488">
        <v>1</v>
      </c>
      <c r="H9488">
        <v>7</v>
      </c>
      <c r="I9488">
        <v>2</v>
      </c>
      <c r="J9488">
        <v>6</v>
      </c>
      <c r="L9488">
        <v>1</v>
      </c>
      <c r="V9488">
        <f>IF(AND(Table1[[#This Row],[age]]&lt;=18, Table1[[#This Row],[engaged_in_prod]] = 1),1,0)</f>
        <v>0</v>
      </c>
    </row>
    <row r="9489" spans="1:22" x14ac:dyDescent="0.25">
      <c r="A9489">
        <v>1493</v>
      </c>
      <c r="B9489">
        <v>4</v>
      </c>
      <c r="C9489">
        <v>2</v>
      </c>
      <c r="D9489">
        <v>14</v>
      </c>
      <c r="E9489">
        <v>3</v>
      </c>
      <c r="F9489">
        <v>5</v>
      </c>
      <c r="G9489">
        <v>1</v>
      </c>
      <c r="H9489">
        <v>7</v>
      </c>
      <c r="I9489">
        <v>2</v>
      </c>
      <c r="J9489">
        <v>6</v>
      </c>
      <c r="L9489">
        <v>1</v>
      </c>
      <c r="V9489">
        <f>IF(AND(Table1[[#This Row],[age]]&lt;=18, Table1[[#This Row],[engaged_in_prod]] = 1),1,0)</f>
        <v>0</v>
      </c>
    </row>
    <row r="9490" spans="1:22" x14ac:dyDescent="0.25">
      <c r="A9490">
        <v>1493</v>
      </c>
      <c r="B9490">
        <v>3</v>
      </c>
      <c r="C9490">
        <v>2</v>
      </c>
      <c r="D9490">
        <v>15</v>
      </c>
      <c r="E9490">
        <v>3</v>
      </c>
      <c r="F9490">
        <v>5</v>
      </c>
      <c r="G9490">
        <v>1</v>
      </c>
      <c r="H9490">
        <v>8</v>
      </c>
      <c r="I9490">
        <v>2</v>
      </c>
      <c r="J9490">
        <v>6</v>
      </c>
      <c r="L9490">
        <v>1</v>
      </c>
      <c r="V9490">
        <f>IF(AND(Table1[[#This Row],[age]]&lt;=18, Table1[[#This Row],[engaged_in_prod]] = 1),1,0)</f>
        <v>0</v>
      </c>
    </row>
    <row r="9491" spans="1:22" x14ac:dyDescent="0.25">
      <c r="A9491">
        <v>467</v>
      </c>
      <c r="B9491">
        <v>1</v>
      </c>
      <c r="C9491">
        <v>1</v>
      </c>
      <c r="D9491">
        <v>58</v>
      </c>
      <c r="E9491">
        <v>1</v>
      </c>
      <c r="F9491">
        <v>1</v>
      </c>
      <c r="G9491">
        <v>1</v>
      </c>
      <c r="H9491">
        <v>3</v>
      </c>
      <c r="I9491">
        <v>1</v>
      </c>
      <c r="K9491">
        <v>1</v>
      </c>
      <c r="L9491">
        <v>1</v>
      </c>
      <c r="V9491">
        <f>IF(AND(Table1[[#This Row],[age]]&lt;=18, Table1[[#This Row],[engaged_in_prod]] = 1),1,0)</f>
        <v>0</v>
      </c>
    </row>
    <row r="9492" spans="1:22" x14ac:dyDescent="0.25">
      <c r="A9492">
        <v>554</v>
      </c>
      <c r="B9492">
        <v>1</v>
      </c>
      <c r="C9492">
        <v>1</v>
      </c>
      <c r="D9492">
        <v>58</v>
      </c>
      <c r="E9492">
        <v>1</v>
      </c>
      <c r="F9492">
        <v>1</v>
      </c>
      <c r="G9492">
        <v>1</v>
      </c>
      <c r="H9492">
        <v>0</v>
      </c>
      <c r="I9492">
        <v>1</v>
      </c>
      <c r="K9492">
        <v>2</v>
      </c>
      <c r="L9492">
        <v>1</v>
      </c>
      <c r="V9492">
        <f>IF(AND(Table1[[#This Row],[age]]&lt;=18, Table1[[#This Row],[engaged_in_prod]] = 1),1,0)</f>
        <v>0</v>
      </c>
    </row>
    <row r="9493" spans="1:22" x14ac:dyDescent="0.25">
      <c r="A9493">
        <v>668</v>
      </c>
      <c r="B9493">
        <v>1</v>
      </c>
      <c r="C9493">
        <v>2</v>
      </c>
      <c r="D9493">
        <v>58</v>
      </c>
      <c r="E9493">
        <v>1</v>
      </c>
      <c r="F9493">
        <v>2</v>
      </c>
      <c r="G9493">
        <v>1</v>
      </c>
      <c r="H9493">
        <v>0</v>
      </c>
      <c r="I9493">
        <v>1</v>
      </c>
      <c r="K9493">
        <v>1</v>
      </c>
      <c r="L9493">
        <v>1</v>
      </c>
      <c r="V9493">
        <f>IF(AND(Table1[[#This Row],[age]]&lt;=18, Table1[[#This Row],[engaged_in_prod]] = 1),1,0)</f>
        <v>0</v>
      </c>
    </row>
    <row r="9494" spans="1:22" x14ac:dyDescent="0.25">
      <c r="A9494">
        <v>1494</v>
      </c>
      <c r="B9494">
        <v>7</v>
      </c>
      <c r="C9494">
        <v>1</v>
      </c>
      <c r="D9494">
        <v>0</v>
      </c>
      <c r="E9494">
        <v>3</v>
      </c>
      <c r="G9494">
        <v>2</v>
      </c>
      <c r="L9494">
        <v>1</v>
      </c>
      <c r="V9494">
        <f>IF(AND(Table1[[#This Row],[age]]&lt;=18, Table1[[#This Row],[engaged_in_prod]] = 1),1,0)</f>
        <v>0</v>
      </c>
    </row>
    <row r="9495" spans="1:22" x14ac:dyDescent="0.25">
      <c r="A9495">
        <v>1494</v>
      </c>
      <c r="B9495">
        <v>6</v>
      </c>
      <c r="C9495">
        <v>2</v>
      </c>
      <c r="D9495">
        <v>7</v>
      </c>
      <c r="E9495">
        <v>3</v>
      </c>
      <c r="G9495">
        <v>1</v>
      </c>
      <c r="H9495">
        <v>2</v>
      </c>
      <c r="I9495">
        <v>2</v>
      </c>
      <c r="J9495">
        <v>6</v>
      </c>
      <c r="L9495">
        <v>1</v>
      </c>
      <c r="V9495">
        <f>IF(AND(Table1[[#This Row],[age]]&lt;=18, Table1[[#This Row],[engaged_in_prod]] = 1),1,0)</f>
        <v>0</v>
      </c>
    </row>
    <row r="9496" spans="1:22" x14ac:dyDescent="0.25">
      <c r="A9496">
        <v>1494</v>
      </c>
      <c r="B9496">
        <v>5</v>
      </c>
      <c r="C9496">
        <v>2</v>
      </c>
      <c r="D9496">
        <v>12</v>
      </c>
      <c r="E9496">
        <v>3</v>
      </c>
      <c r="F9496">
        <v>5</v>
      </c>
      <c r="G9496">
        <v>1</v>
      </c>
      <c r="H9496">
        <v>4</v>
      </c>
      <c r="I9496">
        <v>2</v>
      </c>
      <c r="J9496">
        <v>6</v>
      </c>
      <c r="L9496">
        <v>1</v>
      </c>
      <c r="V9496">
        <f>IF(AND(Table1[[#This Row],[age]]&lt;=18, Table1[[#This Row],[engaged_in_prod]] = 1),1,0)</f>
        <v>0</v>
      </c>
    </row>
    <row r="9497" spans="1:22" x14ac:dyDescent="0.25">
      <c r="A9497">
        <v>1494</v>
      </c>
      <c r="B9497">
        <v>4</v>
      </c>
      <c r="C9497">
        <v>2</v>
      </c>
      <c r="D9497">
        <v>15</v>
      </c>
      <c r="E9497">
        <v>3</v>
      </c>
      <c r="F9497">
        <v>5</v>
      </c>
      <c r="G9497">
        <v>1</v>
      </c>
      <c r="H9497">
        <v>7</v>
      </c>
      <c r="I9497">
        <v>2</v>
      </c>
      <c r="J9497">
        <v>6</v>
      </c>
      <c r="L9497">
        <v>1</v>
      </c>
      <c r="V9497">
        <f>IF(AND(Table1[[#This Row],[age]]&lt;=18, Table1[[#This Row],[engaged_in_prod]] = 1),1,0)</f>
        <v>0</v>
      </c>
    </row>
    <row r="9498" spans="1:22" x14ac:dyDescent="0.25">
      <c r="A9498">
        <v>1494</v>
      </c>
      <c r="B9498">
        <v>3</v>
      </c>
      <c r="C9498">
        <v>2</v>
      </c>
      <c r="D9498">
        <v>18</v>
      </c>
      <c r="E9498">
        <v>3</v>
      </c>
      <c r="F9498">
        <v>5</v>
      </c>
      <c r="G9498">
        <v>1</v>
      </c>
      <c r="H9498">
        <v>8</v>
      </c>
      <c r="I9498">
        <v>2</v>
      </c>
      <c r="J9498">
        <v>6</v>
      </c>
      <c r="L9498">
        <v>1</v>
      </c>
      <c r="V9498">
        <f>IF(AND(Table1[[#This Row],[age]]&lt;=18, Table1[[#This Row],[engaged_in_prod]] = 1),1,0)</f>
        <v>0</v>
      </c>
    </row>
    <row r="9499" spans="1:22" x14ac:dyDescent="0.25">
      <c r="A9499">
        <v>696</v>
      </c>
      <c r="B9499">
        <v>1</v>
      </c>
      <c r="C9499">
        <v>1</v>
      </c>
      <c r="D9499">
        <v>58</v>
      </c>
      <c r="E9499">
        <v>1</v>
      </c>
      <c r="F9499">
        <v>1</v>
      </c>
      <c r="G9499">
        <v>1</v>
      </c>
      <c r="H9499">
        <v>0</v>
      </c>
      <c r="I9499">
        <v>1</v>
      </c>
      <c r="K9499">
        <v>2</v>
      </c>
      <c r="L9499">
        <v>1</v>
      </c>
      <c r="V9499">
        <f>IF(AND(Table1[[#This Row],[age]]&lt;=18, Table1[[#This Row],[engaged_in_prod]] = 1),1,0)</f>
        <v>0</v>
      </c>
    </row>
    <row r="9500" spans="1:22" x14ac:dyDescent="0.25">
      <c r="A9500">
        <v>736</v>
      </c>
      <c r="B9500">
        <v>1</v>
      </c>
      <c r="C9500">
        <v>1</v>
      </c>
      <c r="D9500">
        <v>58</v>
      </c>
      <c r="E9500">
        <v>1</v>
      </c>
      <c r="F9500">
        <v>1</v>
      </c>
      <c r="G9500">
        <v>1</v>
      </c>
      <c r="H9500">
        <v>6</v>
      </c>
      <c r="I9500">
        <v>1</v>
      </c>
      <c r="K9500">
        <v>2</v>
      </c>
      <c r="L9500">
        <v>1</v>
      </c>
      <c r="V9500">
        <f>IF(AND(Table1[[#This Row],[age]]&lt;=18, Table1[[#This Row],[engaged_in_prod]] = 1),1,0)</f>
        <v>0</v>
      </c>
    </row>
    <row r="9501" spans="1:22" x14ac:dyDescent="0.25">
      <c r="A9501">
        <v>1495</v>
      </c>
      <c r="B9501">
        <v>10</v>
      </c>
      <c r="C9501">
        <v>2</v>
      </c>
      <c r="D9501">
        <v>0</v>
      </c>
      <c r="E9501">
        <v>3</v>
      </c>
      <c r="G9501">
        <v>2</v>
      </c>
      <c r="L9501">
        <v>1</v>
      </c>
      <c r="V9501">
        <f>IF(AND(Table1[[#This Row],[age]]&lt;=18, Table1[[#This Row],[engaged_in_prod]] = 1),1,0)</f>
        <v>0</v>
      </c>
    </row>
    <row r="9502" spans="1:22" x14ac:dyDescent="0.25">
      <c r="A9502">
        <v>1495</v>
      </c>
      <c r="B9502">
        <v>9</v>
      </c>
      <c r="C9502">
        <v>1</v>
      </c>
      <c r="D9502">
        <v>3</v>
      </c>
      <c r="E9502">
        <v>3</v>
      </c>
      <c r="G9502">
        <v>2</v>
      </c>
      <c r="L9502">
        <v>1</v>
      </c>
      <c r="V9502">
        <f>IF(AND(Table1[[#This Row],[age]]&lt;=18, Table1[[#This Row],[engaged_in_prod]] = 1),1,0)</f>
        <v>0</v>
      </c>
    </row>
    <row r="9503" spans="1:22" x14ac:dyDescent="0.25">
      <c r="A9503">
        <v>1495</v>
      </c>
      <c r="B9503">
        <v>8</v>
      </c>
      <c r="C9503">
        <v>1</v>
      </c>
      <c r="D9503">
        <v>5</v>
      </c>
      <c r="E9503">
        <v>3</v>
      </c>
      <c r="G9503">
        <v>1</v>
      </c>
      <c r="H9503">
        <v>0</v>
      </c>
      <c r="I9503">
        <v>2</v>
      </c>
      <c r="J9503">
        <v>6</v>
      </c>
      <c r="L9503">
        <v>1</v>
      </c>
      <c r="V9503">
        <f>IF(AND(Table1[[#This Row],[age]]&lt;=18, Table1[[#This Row],[engaged_in_prod]] = 1),1,0)</f>
        <v>0</v>
      </c>
    </row>
    <row r="9504" spans="1:22" x14ac:dyDescent="0.25">
      <c r="A9504">
        <v>1495</v>
      </c>
      <c r="B9504">
        <v>7</v>
      </c>
      <c r="C9504">
        <v>2</v>
      </c>
      <c r="D9504">
        <v>7</v>
      </c>
      <c r="E9504">
        <v>3</v>
      </c>
      <c r="G9504">
        <v>1</v>
      </c>
      <c r="H9504">
        <v>0</v>
      </c>
      <c r="I9504">
        <v>2</v>
      </c>
      <c r="J9504">
        <v>6</v>
      </c>
      <c r="L9504">
        <v>1</v>
      </c>
      <c r="V9504">
        <f>IF(AND(Table1[[#This Row],[age]]&lt;=18, Table1[[#This Row],[engaged_in_prod]] = 1),1,0)</f>
        <v>0</v>
      </c>
    </row>
    <row r="9505" spans="1:22" x14ac:dyDescent="0.25">
      <c r="A9505">
        <v>1495</v>
      </c>
      <c r="B9505">
        <v>6</v>
      </c>
      <c r="C9505">
        <v>2</v>
      </c>
      <c r="D9505">
        <v>8</v>
      </c>
      <c r="E9505">
        <v>3</v>
      </c>
      <c r="G9505">
        <v>1</v>
      </c>
      <c r="H9505">
        <v>2</v>
      </c>
      <c r="I9505">
        <v>2</v>
      </c>
      <c r="J9505">
        <v>6</v>
      </c>
      <c r="L9505">
        <v>1</v>
      </c>
      <c r="V9505">
        <f>IF(AND(Table1[[#This Row],[age]]&lt;=18, Table1[[#This Row],[engaged_in_prod]] = 1),1,0)</f>
        <v>0</v>
      </c>
    </row>
    <row r="9506" spans="1:22" x14ac:dyDescent="0.25">
      <c r="A9506">
        <v>1495</v>
      </c>
      <c r="B9506">
        <v>5</v>
      </c>
      <c r="C9506">
        <v>2</v>
      </c>
      <c r="D9506">
        <v>12</v>
      </c>
      <c r="E9506">
        <v>3</v>
      </c>
      <c r="F9506">
        <v>5</v>
      </c>
      <c r="G9506">
        <v>1</v>
      </c>
      <c r="H9506">
        <v>4</v>
      </c>
      <c r="I9506">
        <v>2</v>
      </c>
      <c r="J9506">
        <v>6</v>
      </c>
      <c r="L9506">
        <v>1</v>
      </c>
      <c r="V9506">
        <f>IF(AND(Table1[[#This Row],[age]]&lt;=18, Table1[[#This Row],[engaged_in_prod]] = 1),1,0)</f>
        <v>0</v>
      </c>
    </row>
    <row r="9507" spans="1:22" x14ac:dyDescent="0.25">
      <c r="A9507">
        <v>1495</v>
      </c>
      <c r="B9507">
        <v>4</v>
      </c>
      <c r="C9507">
        <v>2</v>
      </c>
      <c r="D9507">
        <v>13</v>
      </c>
      <c r="E9507">
        <v>3</v>
      </c>
      <c r="F9507">
        <v>5</v>
      </c>
      <c r="G9507">
        <v>1</v>
      </c>
      <c r="H9507">
        <v>5</v>
      </c>
      <c r="I9507">
        <v>2</v>
      </c>
      <c r="J9507">
        <v>6</v>
      </c>
      <c r="L9507">
        <v>1</v>
      </c>
      <c r="V9507">
        <f>IF(AND(Table1[[#This Row],[age]]&lt;=18, Table1[[#This Row],[engaged_in_prod]] = 1),1,0)</f>
        <v>0</v>
      </c>
    </row>
    <row r="9508" spans="1:22" x14ac:dyDescent="0.25">
      <c r="A9508">
        <v>757</v>
      </c>
      <c r="B9508">
        <v>1</v>
      </c>
      <c r="C9508">
        <v>1</v>
      </c>
      <c r="D9508">
        <v>58</v>
      </c>
      <c r="E9508">
        <v>1</v>
      </c>
      <c r="F9508">
        <v>1</v>
      </c>
      <c r="G9508">
        <v>1</v>
      </c>
      <c r="H9508">
        <v>6</v>
      </c>
      <c r="I9508">
        <v>1</v>
      </c>
      <c r="K9508">
        <v>2</v>
      </c>
      <c r="L9508">
        <v>1</v>
      </c>
      <c r="V9508">
        <f>IF(AND(Table1[[#This Row],[age]]&lt;=18, Table1[[#This Row],[engaged_in_prod]] = 1),1,0)</f>
        <v>0</v>
      </c>
    </row>
    <row r="9509" spans="1:22" x14ac:dyDescent="0.25">
      <c r="A9509">
        <v>763</v>
      </c>
      <c r="B9509">
        <v>1</v>
      </c>
      <c r="C9509">
        <v>1</v>
      </c>
      <c r="D9509">
        <v>58</v>
      </c>
      <c r="E9509">
        <v>1</v>
      </c>
      <c r="F9509">
        <v>1</v>
      </c>
      <c r="G9509">
        <v>1</v>
      </c>
      <c r="H9509">
        <v>7</v>
      </c>
      <c r="I9509">
        <v>1</v>
      </c>
      <c r="K9509">
        <v>2</v>
      </c>
      <c r="L9509">
        <v>1</v>
      </c>
      <c r="V9509">
        <f>IF(AND(Table1[[#This Row],[age]]&lt;=18, Table1[[#This Row],[engaged_in_prod]] = 1),1,0)</f>
        <v>0</v>
      </c>
    </row>
    <row r="9510" spans="1:22" x14ac:dyDescent="0.25">
      <c r="A9510">
        <v>846</v>
      </c>
      <c r="B9510">
        <v>4</v>
      </c>
      <c r="C9510">
        <v>2</v>
      </c>
      <c r="D9510">
        <v>58</v>
      </c>
      <c r="E9510">
        <v>6</v>
      </c>
      <c r="F9510">
        <v>2</v>
      </c>
      <c r="G9510">
        <v>1</v>
      </c>
      <c r="H9510">
        <v>0</v>
      </c>
      <c r="I9510">
        <v>1</v>
      </c>
      <c r="K9510">
        <v>2</v>
      </c>
      <c r="L9510">
        <v>1</v>
      </c>
      <c r="V9510">
        <f>IF(AND(Table1[[#This Row],[age]]&lt;=18, Table1[[#This Row],[engaged_in_prod]] = 1),1,0)</f>
        <v>0</v>
      </c>
    </row>
    <row r="9511" spans="1:22" x14ac:dyDescent="0.25">
      <c r="A9511">
        <v>864</v>
      </c>
      <c r="B9511">
        <v>1</v>
      </c>
      <c r="C9511">
        <v>1</v>
      </c>
      <c r="D9511">
        <v>58</v>
      </c>
      <c r="E9511">
        <v>1</v>
      </c>
      <c r="F9511">
        <v>2</v>
      </c>
      <c r="G9511">
        <v>1</v>
      </c>
      <c r="H9511">
        <v>3</v>
      </c>
      <c r="I9511">
        <v>1</v>
      </c>
      <c r="K9511">
        <v>2</v>
      </c>
      <c r="L9511">
        <v>1</v>
      </c>
      <c r="V9511">
        <f>IF(AND(Table1[[#This Row],[age]]&lt;=18, Table1[[#This Row],[engaged_in_prod]] = 1),1,0)</f>
        <v>0</v>
      </c>
    </row>
    <row r="9512" spans="1:22" x14ac:dyDescent="0.25">
      <c r="A9512">
        <v>901</v>
      </c>
      <c r="B9512">
        <v>1</v>
      </c>
      <c r="C9512">
        <v>1</v>
      </c>
      <c r="D9512">
        <v>58</v>
      </c>
      <c r="E9512">
        <v>1</v>
      </c>
      <c r="F9512">
        <v>1</v>
      </c>
      <c r="G9512">
        <v>1</v>
      </c>
      <c r="H9512">
        <v>1</v>
      </c>
      <c r="I9512">
        <v>1</v>
      </c>
      <c r="K9512">
        <v>2</v>
      </c>
      <c r="L9512">
        <v>1</v>
      </c>
      <c r="V9512">
        <f>IF(AND(Table1[[#This Row],[age]]&lt;=18, Table1[[#This Row],[engaged_in_prod]] = 1),1,0)</f>
        <v>0</v>
      </c>
    </row>
    <row r="9513" spans="1:22" x14ac:dyDescent="0.25">
      <c r="A9513">
        <v>1497</v>
      </c>
      <c r="B9513">
        <v>6</v>
      </c>
      <c r="C9513">
        <v>1</v>
      </c>
      <c r="D9513">
        <v>13</v>
      </c>
      <c r="E9513">
        <v>5</v>
      </c>
      <c r="F9513">
        <v>5</v>
      </c>
      <c r="G9513">
        <v>1</v>
      </c>
      <c r="H9513">
        <v>4</v>
      </c>
      <c r="I9513">
        <v>2</v>
      </c>
      <c r="J9513">
        <v>6</v>
      </c>
      <c r="L9513">
        <v>1</v>
      </c>
      <c r="V9513">
        <f>IF(AND(Table1[[#This Row],[age]]&lt;=18, Table1[[#This Row],[engaged_in_prod]] = 1),1,0)</f>
        <v>0</v>
      </c>
    </row>
    <row r="9514" spans="1:22" x14ac:dyDescent="0.25">
      <c r="A9514">
        <v>1497</v>
      </c>
      <c r="B9514">
        <v>5</v>
      </c>
      <c r="C9514">
        <v>2</v>
      </c>
      <c r="D9514">
        <v>16</v>
      </c>
      <c r="E9514">
        <v>8</v>
      </c>
      <c r="F9514">
        <v>5</v>
      </c>
      <c r="G9514">
        <v>1</v>
      </c>
      <c r="H9514">
        <v>7</v>
      </c>
      <c r="I9514">
        <v>2</v>
      </c>
      <c r="J9514">
        <v>6</v>
      </c>
      <c r="L9514">
        <v>1</v>
      </c>
      <c r="V9514">
        <f>IF(AND(Table1[[#This Row],[age]]&lt;=18, Table1[[#This Row],[engaged_in_prod]] = 1),1,0)</f>
        <v>0</v>
      </c>
    </row>
    <row r="9515" spans="1:22" x14ac:dyDescent="0.25">
      <c r="A9515">
        <v>1497</v>
      </c>
      <c r="B9515">
        <v>4</v>
      </c>
      <c r="C9515">
        <v>1</v>
      </c>
      <c r="D9515">
        <v>19</v>
      </c>
      <c r="E9515">
        <v>8</v>
      </c>
      <c r="F9515">
        <v>5</v>
      </c>
      <c r="G9515">
        <v>1</v>
      </c>
      <c r="H9515">
        <v>4</v>
      </c>
      <c r="I9515">
        <v>2</v>
      </c>
      <c r="J9515">
        <v>6</v>
      </c>
      <c r="L9515">
        <v>1</v>
      </c>
      <c r="V9515">
        <f>IF(AND(Table1[[#This Row],[age]]&lt;=18, Table1[[#This Row],[engaged_in_prod]] = 1),1,0)</f>
        <v>0</v>
      </c>
    </row>
    <row r="9516" spans="1:22" x14ac:dyDescent="0.25">
      <c r="A9516">
        <v>940</v>
      </c>
      <c r="B9516">
        <v>1</v>
      </c>
      <c r="C9516">
        <v>1</v>
      </c>
      <c r="D9516">
        <v>58</v>
      </c>
      <c r="E9516">
        <v>1</v>
      </c>
      <c r="F9516">
        <v>1</v>
      </c>
      <c r="G9516">
        <v>1</v>
      </c>
      <c r="H9516">
        <v>6</v>
      </c>
      <c r="I9516">
        <v>1</v>
      </c>
      <c r="K9516">
        <v>2</v>
      </c>
      <c r="L9516">
        <v>1</v>
      </c>
      <c r="V9516">
        <f>IF(AND(Table1[[#This Row],[age]]&lt;=18, Table1[[#This Row],[engaged_in_prod]] = 1),1,0)</f>
        <v>0</v>
      </c>
    </row>
    <row r="9517" spans="1:22" x14ac:dyDescent="0.25">
      <c r="A9517">
        <v>1140</v>
      </c>
      <c r="B9517">
        <v>1</v>
      </c>
      <c r="C9517">
        <v>1</v>
      </c>
      <c r="D9517">
        <v>58</v>
      </c>
      <c r="E9517">
        <v>1</v>
      </c>
      <c r="F9517">
        <v>1</v>
      </c>
      <c r="G9517">
        <v>1</v>
      </c>
      <c r="H9517">
        <v>0</v>
      </c>
      <c r="I9517">
        <v>1</v>
      </c>
      <c r="K9517">
        <v>2</v>
      </c>
      <c r="L9517">
        <v>1</v>
      </c>
      <c r="V9517">
        <f>IF(AND(Table1[[#This Row],[age]]&lt;=18, Table1[[#This Row],[engaged_in_prod]] = 1),1,0)</f>
        <v>0</v>
      </c>
    </row>
    <row r="9518" spans="1:22" x14ac:dyDescent="0.25">
      <c r="A9518">
        <v>1497</v>
      </c>
      <c r="B9518">
        <v>1</v>
      </c>
      <c r="C9518">
        <v>1</v>
      </c>
      <c r="D9518">
        <v>80</v>
      </c>
      <c r="E9518">
        <v>1</v>
      </c>
      <c r="F9518">
        <v>1</v>
      </c>
      <c r="G9518">
        <v>1</v>
      </c>
      <c r="H9518">
        <v>0</v>
      </c>
      <c r="I9518">
        <v>2</v>
      </c>
      <c r="J9518">
        <v>4</v>
      </c>
      <c r="L9518">
        <v>1</v>
      </c>
      <c r="V9518">
        <f>IF(AND(Table1[[#This Row],[age]]&lt;=18, Table1[[#This Row],[engaged_in_prod]] = 1),1,0)</f>
        <v>0</v>
      </c>
    </row>
    <row r="9519" spans="1:22" x14ac:dyDescent="0.25">
      <c r="A9519">
        <v>1498</v>
      </c>
      <c r="B9519">
        <v>4</v>
      </c>
      <c r="C9519">
        <v>2</v>
      </c>
      <c r="D9519">
        <v>7</v>
      </c>
      <c r="E9519">
        <v>3</v>
      </c>
      <c r="G9519">
        <v>1</v>
      </c>
      <c r="H9519">
        <v>0</v>
      </c>
      <c r="I9519">
        <v>2</v>
      </c>
      <c r="J9519">
        <v>5</v>
      </c>
      <c r="L9519">
        <v>1</v>
      </c>
      <c r="V9519">
        <f>IF(AND(Table1[[#This Row],[age]]&lt;=18, Table1[[#This Row],[engaged_in_prod]] = 1),1,0)</f>
        <v>0</v>
      </c>
    </row>
    <row r="9520" spans="1:22" x14ac:dyDescent="0.25">
      <c r="A9520">
        <v>1498</v>
      </c>
      <c r="B9520">
        <v>3</v>
      </c>
      <c r="C9520">
        <v>2</v>
      </c>
      <c r="D9520">
        <v>14</v>
      </c>
      <c r="E9520">
        <v>3</v>
      </c>
      <c r="F9520">
        <v>5</v>
      </c>
      <c r="G9520">
        <v>1</v>
      </c>
      <c r="H9520">
        <v>3</v>
      </c>
      <c r="I9520">
        <v>2</v>
      </c>
      <c r="J9520">
        <v>6</v>
      </c>
      <c r="L9520">
        <v>1</v>
      </c>
      <c r="V9520">
        <f>IF(AND(Table1[[#This Row],[age]]&lt;=18, Table1[[#This Row],[engaged_in_prod]] = 1),1,0)</f>
        <v>0</v>
      </c>
    </row>
    <row r="9521" spans="1:22" x14ac:dyDescent="0.25">
      <c r="A9521">
        <v>1263</v>
      </c>
      <c r="B9521">
        <v>1</v>
      </c>
      <c r="C9521">
        <v>1</v>
      </c>
      <c r="D9521">
        <v>58</v>
      </c>
      <c r="E9521">
        <v>1</v>
      </c>
      <c r="F9521">
        <v>1</v>
      </c>
      <c r="G9521">
        <v>1</v>
      </c>
      <c r="H9521">
        <v>2</v>
      </c>
      <c r="I9521">
        <v>1</v>
      </c>
      <c r="K9521">
        <v>2</v>
      </c>
      <c r="L9521">
        <v>1</v>
      </c>
      <c r="V9521">
        <f>IF(AND(Table1[[#This Row],[age]]&lt;=18, Table1[[#This Row],[engaged_in_prod]] = 1),1,0)</f>
        <v>0</v>
      </c>
    </row>
    <row r="9522" spans="1:22" x14ac:dyDescent="0.25">
      <c r="A9522">
        <v>1332</v>
      </c>
      <c r="B9522">
        <v>1</v>
      </c>
      <c r="C9522">
        <v>1</v>
      </c>
      <c r="D9522">
        <v>58</v>
      </c>
      <c r="E9522">
        <v>1</v>
      </c>
      <c r="F9522">
        <v>1</v>
      </c>
      <c r="G9522">
        <v>1</v>
      </c>
      <c r="H9522">
        <v>4</v>
      </c>
      <c r="I9522">
        <v>1</v>
      </c>
      <c r="K9522">
        <v>2</v>
      </c>
      <c r="L9522">
        <v>1</v>
      </c>
      <c r="V9522">
        <f>IF(AND(Table1[[#This Row],[age]]&lt;=18, Table1[[#This Row],[engaged_in_prod]] = 1),1,0)</f>
        <v>0</v>
      </c>
    </row>
    <row r="9523" spans="1:22" x14ac:dyDescent="0.25">
      <c r="A9523">
        <v>1499</v>
      </c>
      <c r="B9523">
        <v>4</v>
      </c>
      <c r="C9523">
        <v>1</v>
      </c>
      <c r="D9523">
        <v>1</v>
      </c>
      <c r="E9523">
        <v>5</v>
      </c>
      <c r="G9523">
        <v>2</v>
      </c>
      <c r="L9523">
        <v>1</v>
      </c>
      <c r="V9523">
        <f>IF(AND(Table1[[#This Row],[age]]&lt;=18, Table1[[#This Row],[engaged_in_prod]] = 1),1,0)</f>
        <v>0</v>
      </c>
    </row>
    <row r="9524" spans="1:22" x14ac:dyDescent="0.25">
      <c r="A9524">
        <v>1499</v>
      </c>
      <c r="B9524">
        <v>3</v>
      </c>
      <c r="C9524">
        <v>2</v>
      </c>
      <c r="D9524">
        <v>12</v>
      </c>
      <c r="E9524">
        <v>3</v>
      </c>
      <c r="F9524">
        <v>5</v>
      </c>
      <c r="G9524">
        <v>1</v>
      </c>
      <c r="H9524">
        <v>2</v>
      </c>
      <c r="I9524">
        <v>2</v>
      </c>
      <c r="J9524">
        <v>6</v>
      </c>
      <c r="L9524">
        <v>1</v>
      </c>
      <c r="V9524">
        <f>IF(AND(Table1[[#This Row],[age]]&lt;=18, Table1[[#This Row],[engaged_in_prod]] = 1),1,0)</f>
        <v>0</v>
      </c>
    </row>
    <row r="9525" spans="1:22" x14ac:dyDescent="0.25">
      <c r="A9525">
        <v>1368</v>
      </c>
      <c r="B9525">
        <v>1</v>
      </c>
      <c r="C9525">
        <v>1</v>
      </c>
      <c r="D9525">
        <v>58</v>
      </c>
      <c r="E9525">
        <v>1</v>
      </c>
      <c r="F9525">
        <v>1</v>
      </c>
      <c r="G9525">
        <v>1</v>
      </c>
      <c r="H9525">
        <v>4</v>
      </c>
      <c r="I9525">
        <v>1</v>
      </c>
      <c r="K9525">
        <v>2</v>
      </c>
      <c r="L9525">
        <v>1</v>
      </c>
      <c r="V9525">
        <f>IF(AND(Table1[[#This Row],[age]]&lt;=18, Table1[[#This Row],[engaged_in_prod]] = 1),1,0)</f>
        <v>0</v>
      </c>
    </row>
    <row r="9526" spans="1:22" x14ac:dyDescent="0.25">
      <c r="A9526">
        <v>1369</v>
      </c>
      <c r="B9526">
        <v>1</v>
      </c>
      <c r="C9526">
        <v>1</v>
      </c>
      <c r="D9526">
        <v>58</v>
      </c>
      <c r="E9526">
        <v>1</v>
      </c>
      <c r="F9526">
        <v>1</v>
      </c>
      <c r="G9526">
        <v>1</v>
      </c>
      <c r="H9526">
        <v>0</v>
      </c>
      <c r="I9526">
        <v>1</v>
      </c>
      <c r="K9526">
        <v>2</v>
      </c>
      <c r="L9526">
        <v>1</v>
      </c>
      <c r="V9526">
        <f>IF(AND(Table1[[#This Row],[age]]&lt;=18, Table1[[#This Row],[engaged_in_prod]] = 1),1,0)</f>
        <v>0</v>
      </c>
    </row>
    <row r="9527" spans="1:22" x14ac:dyDescent="0.25">
      <c r="A9527">
        <v>1500</v>
      </c>
      <c r="B9527">
        <v>5</v>
      </c>
      <c r="C9527">
        <v>2</v>
      </c>
      <c r="D9527">
        <v>12</v>
      </c>
      <c r="E9527">
        <v>3</v>
      </c>
      <c r="F9527">
        <v>5</v>
      </c>
      <c r="G9527">
        <v>1</v>
      </c>
      <c r="H9527">
        <v>4</v>
      </c>
      <c r="I9527">
        <v>2</v>
      </c>
      <c r="J9527">
        <v>6</v>
      </c>
      <c r="L9527">
        <v>1</v>
      </c>
      <c r="V9527">
        <f>IF(AND(Table1[[#This Row],[age]]&lt;=18, Table1[[#This Row],[engaged_in_prod]] = 1),1,0)</f>
        <v>0</v>
      </c>
    </row>
    <row r="9528" spans="1:22" x14ac:dyDescent="0.25">
      <c r="A9528">
        <v>1500</v>
      </c>
      <c r="B9528">
        <v>4</v>
      </c>
      <c r="C9528">
        <v>2</v>
      </c>
      <c r="D9528">
        <v>15</v>
      </c>
      <c r="E9528">
        <v>3</v>
      </c>
      <c r="F9528">
        <v>5</v>
      </c>
      <c r="G9528">
        <v>1</v>
      </c>
      <c r="H9528">
        <v>7</v>
      </c>
      <c r="I9528">
        <v>2</v>
      </c>
      <c r="J9528">
        <v>6</v>
      </c>
      <c r="L9528">
        <v>1</v>
      </c>
      <c r="V9528">
        <f>IF(AND(Table1[[#This Row],[age]]&lt;=18, Table1[[#This Row],[engaged_in_prod]] = 1),1,0)</f>
        <v>0</v>
      </c>
    </row>
    <row r="9529" spans="1:22" x14ac:dyDescent="0.25">
      <c r="A9529">
        <v>1500</v>
      </c>
      <c r="B9529">
        <v>3</v>
      </c>
      <c r="C9529">
        <v>1</v>
      </c>
      <c r="D9529">
        <v>19</v>
      </c>
      <c r="E9529">
        <v>3</v>
      </c>
      <c r="F9529">
        <v>5</v>
      </c>
      <c r="G9529">
        <v>1</v>
      </c>
      <c r="H9529">
        <v>8</v>
      </c>
      <c r="I9529">
        <v>2</v>
      </c>
      <c r="J9529">
        <v>6</v>
      </c>
      <c r="L9529">
        <v>1</v>
      </c>
      <c r="V9529">
        <f>IF(AND(Table1[[#This Row],[age]]&lt;=18, Table1[[#This Row],[engaged_in_prod]] = 1),1,0)</f>
        <v>0</v>
      </c>
    </row>
    <row r="9530" spans="1:22" x14ac:dyDescent="0.25">
      <c r="A9530">
        <v>1404</v>
      </c>
      <c r="B9530">
        <v>1</v>
      </c>
      <c r="C9530">
        <v>1</v>
      </c>
      <c r="D9530">
        <v>58</v>
      </c>
      <c r="E9530">
        <v>1</v>
      </c>
      <c r="F9530">
        <v>1</v>
      </c>
      <c r="G9530">
        <v>1</v>
      </c>
      <c r="H9530">
        <v>4</v>
      </c>
      <c r="I9530">
        <v>1</v>
      </c>
      <c r="K9530">
        <v>2</v>
      </c>
      <c r="L9530">
        <v>1</v>
      </c>
      <c r="V9530">
        <f>IF(AND(Table1[[#This Row],[age]]&lt;=18, Table1[[#This Row],[engaged_in_prod]] = 1),1,0)</f>
        <v>0</v>
      </c>
    </row>
    <row r="9531" spans="1:22" x14ac:dyDescent="0.25">
      <c r="A9531">
        <v>1481</v>
      </c>
      <c r="B9531">
        <v>1</v>
      </c>
      <c r="C9531">
        <v>1</v>
      </c>
      <c r="D9531">
        <v>58</v>
      </c>
      <c r="E9531">
        <v>1</v>
      </c>
      <c r="F9531">
        <v>1</v>
      </c>
      <c r="G9531">
        <v>1</v>
      </c>
      <c r="H9531">
        <v>4</v>
      </c>
      <c r="I9531">
        <v>1</v>
      </c>
      <c r="K9531">
        <v>2</v>
      </c>
      <c r="L9531">
        <v>1</v>
      </c>
      <c r="V9531">
        <f>IF(AND(Table1[[#This Row],[age]]&lt;=18, Table1[[#This Row],[engaged_in_prod]] = 1),1,0)</f>
        <v>0</v>
      </c>
    </row>
    <row r="9532" spans="1:22" x14ac:dyDescent="0.25">
      <c r="A9532">
        <v>1501</v>
      </c>
      <c r="B9532">
        <v>3</v>
      </c>
      <c r="C9532">
        <v>1</v>
      </c>
      <c r="D9532">
        <v>0</v>
      </c>
      <c r="E9532">
        <v>3</v>
      </c>
      <c r="G9532">
        <v>2</v>
      </c>
      <c r="L9532">
        <v>1</v>
      </c>
      <c r="V9532">
        <f>IF(AND(Table1[[#This Row],[age]]&lt;=18, Table1[[#This Row],[engaged_in_prod]] = 1),1,0)</f>
        <v>0</v>
      </c>
    </row>
    <row r="9533" spans="1:22" x14ac:dyDescent="0.25">
      <c r="A9533">
        <v>1501</v>
      </c>
      <c r="B9533">
        <v>8</v>
      </c>
      <c r="C9533">
        <v>2</v>
      </c>
      <c r="D9533">
        <v>2</v>
      </c>
      <c r="E9533">
        <v>8</v>
      </c>
      <c r="G9533">
        <v>2</v>
      </c>
      <c r="L9533">
        <v>1</v>
      </c>
      <c r="V9533">
        <f>IF(AND(Table1[[#This Row],[age]]&lt;=18, Table1[[#This Row],[engaged_in_prod]] = 1),1,0)</f>
        <v>0</v>
      </c>
    </row>
    <row r="9534" spans="1:22" x14ac:dyDescent="0.25">
      <c r="A9534">
        <v>1508</v>
      </c>
      <c r="B9534">
        <v>2</v>
      </c>
      <c r="C9534">
        <v>2</v>
      </c>
      <c r="D9534">
        <v>58</v>
      </c>
      <c r="E9534">
        <v>2</v>
      </c>
      <c r="F9534">
        <v>1</v>
      </c>
      <c r="G9534">
        <v>1</v>
      </c>
      <c r="H9534">
        <v>0</v>
      </c>
      <c r="I9534">
        <v>1</v>
      </c>
      <c r="K9534">
        <v>1</v>
      </c>
      <c r="L9534">
        <v>1</v>
      </c>
      <c r="V9534">
        <f>IF(AND(Table1[[#This Row],[age]]&lt;=18, Table1[[#This Row],[engaged_in_prod]] = 1),1,0)</f>
        <v>0</v>
      </c>
    </row>
    <row r="9535" spans="1:22" x14ac:dyDescent="0.25">
      <c r="A9535">
        <v>1552</v>
      </c>
      <c r="B9535">
        <v>1</v>
      </c>
      <c r="C9535">
        <v>1</v>
      </c>
      <c r="D9535">
        <v>58</v>
      </c>
      <c r="E9535">
        <v>1</v>
      </c>
      <c r="F9535">
        <v>1</v>
      </c>
      <c r="G9535">
        <v>1</v>
      </c>
      <c r="H9535">
        <v>1</v>
      </c>
      <c r="I9535">
        <v>1</v>
      </c>
      <c r="K9535">
        <v>2</v>
      </c>
      <c r="L9535">
        <v>1</v>
      </c>
      <c r="V9535">
        <f>IF(AND(Table1[[#This Row],[age]]&lt;=18, Table1[[#This Row],[engaged_in_prod]] = 1),1,0)</f>
        <v>0</v>
      </c>
    </row>
    <row r="9536" spans="1:22" x14ac:dyDescent="0.25">
      <c r="A9536">
        <v>1501</v>
      </c>
      <c r="B9536">
        <v>5</v>
      </c>
      <c r="C9536">
        <v>1</v>
      </c>
      <c r="D9536">
        <v>15</v>
      </c>
      <c r="E9536">
        <v>9</v>
      </c>
      <c r="F9536">
        <v>5</v>
      </c>
      <c r="G9536">
        <v>1</v>
      </c>
      <c r="H9536">
        <v>5</v>
      </c>
      <c r="I9536">
        <v>2</v>
      </c>
      <c r="J9536">
        <v>6</v>
      </c>
      <c r="L9536">
        <v>1</v>
      </c>
      <c r="V9536">
        <f>IF(AND(Table1[[#This Row],[age]]&lt;=18, Table1[[#This Row],[engaged_in_prod]] = 1),1,0)</f>
        <v>0</v>
      </c>
    </row>
    <row r="9537" spans="1:22" x14ac:dyDescent="0.25">
      <c r="A9537">
        <v>1568</v>
      </c>
      <c r="B9537">
        <v>2</v>
      </c>
      <c r="C9537">
        <v>2</v>
      </c>
      <c r="D9537">
        <v>58</v>
      </c>
      <c r="E9537">
        <v>2</v>
      </c>
      <c r="F9537">
        <v>1</v>
      </c>
      <c r="G9537">
        <v>1</v>
      </c>
      <c r="H9537">
        <v>0</v>
      </c>
      <c r="I9537">
        <v>1</v>
      </c>
      <c r="K9537">
        <v>1</v>
      </c>
      <c r="L9537">
        <v>1</v>
      </c>
      <c r="V9537">
        <f>IF(AND(Table1[[#This Row],[age]]&lt;=18, Table1[[#This Row],[engaged_in_prod]] = 1),1,0)</f>
        <v>0</v>
      </c>
    </row>
    <row r="9538" spans="1:22" x14ac:dyDescent="0.25">
      <c r="A9538">
        <v>463</v>
      </c>
      <c r="B9538">
        <v>1</v>
      </c>
      <c r="C9538">
        <v>1</v>
      </c>
      <c r="D9538">
        <v>59</v>
      </c>
      <c r="E9538">
        <v>1</v>
      </c>
      <c r="F9538">
        <v>1</v>
      </c>
      <c r="G9538">
        <v>1</v>
      </c>
      <c r="H9538">
        <v>0</v>
      </c>
      <c r="I9538">
        <v>1</v>
      </c>
      <c r="K9538">
        <v>2</v>
      </c>
      <c r="L9538">
        <v>1</v>
      </c>
      <c r="V9538">
        <f>IF(AND(Table1[[#This Row],[age]]&lt;=18, Table1[[#This Row],[engaged_in_prod]] = 1),1,0)</f>
        <v>0</v>
      </c>
    </row>
    <row r="9539" spans="1:22" x14ac:dyDescent="0.25">
      <c r="A9539">
        <v>577</v>
      </c>
      <c r="B9539">
        <v>1</v>
      </c>
      <c r="C9539">
        <v>1</v>
      </c>
      <c r="D9539">
        <v>59</v>
      </c>
      <c r="E9539">
        <v>1</v>
      </c>
      <c r="F9539">
        <v>1</v>
      </c>
      <c r="G9539">
        <v>1</v>
      </c>
      <c r="H9539">
        <v>6</v>
      </c>
      <c r="I9539">
        <v>1</v>
      </c>
      <c r="K9539">
        <v>2</v>
      </c>
      <c r="L9539">
        <v>1</v>
      </c>
      <c r="V9539">
        <f>IF(AND(Table1[[#This Row],[age]]&lt;=18, Table1[[#This Row],[engaged_in_prod]] = 1),1,0)</f>
        <v>0</v>
      </c>
    </row>
    <row r="9540" spans="1:22" x14ac:dyDescent="0.25">
      <c r="A9540">
        <v>750</v>
      </c>
      <c r="B9540">
        <v>1</v>
      </c>
      <c r="C9540">
        <v>1</v>
      </c>
      <c r="D9540">
        <v>59</v>
      </c>
      <c r="E9540">
        <v>1</v>
      </c>
      <c r="F9540">
        <v>1</v>
      </c>
      <c r="G9540">
        <v>1</v>
      </c>
      <c r="H9540">
        <v>12</v>
      </c>
      <c r="I9540">
        <v>1</v>
      </c>
      <c r="K9540">
        <v>2</v>
      </c>
      <c r="L9540">
        <v>1</v>
      </c>
      <c r="V9540">
        <f>IF(AND(Table1[[#This Row],[age]]&lt;=18, Table1[[#This Row],[engaged_in_prod]] = 1),1,0)</f>
        <v>0</v>
      </c>
    </row>
    <row r="9541" spans="1:22" x14ac:dyDescent="0.25">
      <c r="A9541">
        <v>795</v>
      </c>
      <c r="B9541">
        <v>1</v>
      </c>
      <c r="C9541">
        <v>2</v>
      </c>
      <c r="D9541">
        <v>59</v>
      </c>
      <c r="E9541">
        <v>1</v>
      </c>
      <c r="F9541">
        <v>2</v>
      </c>
      <c r="G9541">
        <v>1</v>
      </c>
      <c r="H9541">
        <v>0</v>
      </c>
      <c r="I9541">
        <v>1</v>
      </c>
      <c r="K9541">
        <v>1</v>
      </c>
      <c r="L9541">
        <v>1</v>
      </c>
      <c r="V9541">
        <f>IF(AND(Table1[[#This Row],[age]]&lt;=18, Table1[[#This Row],[engaged_in_prod]] = 1),1,0)</f>
        <v>0</v>
      </c>
    </row>
    <row r="9542" spans="1:22" x14ac:dyDescent="0.25">
      <c r="A9542">
        <v>1487</v>
      </c>
      <c r="B9542">
        <v>1</v>
      </c>
      <c r="C9542">
        <v>1</v>
      </c>
      <c r="D9542">
        <v>59</v>
      </c>
      <c r="E9542">
        <v>1</v>
      </c>
      <c r="F9542">
        <v>1</v>
      </c>
      <c r="G9542">
        <v>1</v>
      </c>
      <c r="H9542">
        <v>2</v>
      </c>
      <c r="I9542">
        <v>1</v>
      </c>
      <c r="K9542">
        <v>2</v>
      </c>
      <c r="L9542">
        <v>1</v>
      </c>
      <c r="V9542">
        <f>IF(AND(Table1[[#This Row],[age]]&lt;=18, Table1[[#This Row],[engaged_in_prod]] = 1),1,0)</f>
        <v>0</v>
      </c>
    </row>
    <row r="9543" spans="1:22" x14ac:dyDescent="0.25">
      <c r="A9543">
        <v>1581</v>
      </c>
      <c r="B9543">
        <v>1</v>
      </c>
      <c r="C9543">
        <v>1</v>
      </c>
      <c r="D9543">
        <v>59</v>
      </c>
      <c r="E9543">
        <v>1</v>
      </c>
      <c r="F9543">
        <v>1</v>
      </c>
      <c r="G9543">
        <v>1</v>
      </c>
      <c r="H9543">
        <v>0</v>
      </c>
      <c r="I9543">
        <v>1</v>
      </c>
      <c r="K9543">
        <v>2</v>
      </c>
      <c r="L9543">
        <v>1</v>
      </c>
      <c r="V9543">
        <f>IF(AND(Table1[[#This Row],[age]]&lt;=18, Table1[[#This Row],[engaged_in_prod]] = 1),1,0)</f>
        <v>0</v>
      </c>
    </row>
    <row r="9544" spans="1:22" x14ac:dyDescent="0.25">
      <c r="A9544">
        <v>7</v>
      </c>
      <c r="B9544">
        <v>1</v>
      </c>
      <c r="C9544">
        <v>1</v>
      </c>
      <c r="D9544">
        <v>60</v>
      </c>
      <c r="E9544">
        <v>1</v>
      </c>
      <c r="F9544">
        <v>1</v>
      </c>
      <c r="G9544">
        <v>1</v>
      </c>
      <c r="H9544">
        <v>0</v>
      </c>
      <c r="I9544">
        <v>1</v>
      </c>
      <c r="K9544">
        <v>2</v>
      </c>
      <c r="L9544">
        <v>1</v>
      </c>
      <c r="V9544">
        <f>IF(AND(Table1[[#This Row],[age]]&lt;=18, Table1[[#This Row],[engaged_in_prod]] = 1),1,0)</f>
        <v>0</v>
      </c>
    </row>
    <row r="9545" spans="1:22" x14ac:dyDescent="0.25">
      <c r="A9545">
        <v>1504</v>
      </c>
      <c r="B9545">
        <v>8</v>
      </c>
      <c r="C9545">
        <v>2</v>
      </c>
      <c r="D9545">
        <v>9</v>
      </c>
      <c r="E9545">
        <v>3</v>
      </c>
      <c r="G9545">
        <v>1</v>
      </c>
      <c r="H9545">
        <v>2</v>
      </c>
      <c r="I9545">
        <v>2</v>
      </c>
      <c r="J9545">
        <v>6</v>
      </c>
      <c r="L9545">
        <v>1</v>
      </c>
      <c r="V9545">
        <f>IF(AND(Table1[[#This Row],[age]]&lt;=18, Table1[[#This Row],[engaged_in_prod]] = 1),1,0)</f>
        <v>0</v>
      </c>
    </row>
    <row r="9546" spans="1:22" x14ac:dyDescent="0.25">
      <c r="A9546">
        <v>1504</v>
      </c>
      <c r="B9546">
        <v>7</v>
      </c>
      <c r="C9546">
        <v>2</v>
      </c>
      <c r="D9546">
        <v>11</v>
      </c>
      <c r="E9546">
        <v>3</v>
      </c>
      <c r="G9546">
        <v>1</v>
      </c>
      <c r="H9546">
        <v>4</v>
      </c>
      <c r="I9546">
        <v>2</v>
      </c>
      <c r="J9546">
        <v>6</v>
      </c>
      <c r="L9546">
        <v>1</v>
      </c>
      <c r="V9546">
        <f>IF(AND(Table1[[#This Row],[age]]&lt;=18, Table1[[#This Row],[engaged_in_prod]] = 1),1,0)</f>
        <v>0</v>
      </c>
    </row>
    <row r="9547" spans="1:22" x14ac:dyDescent="0.25">
      <c r="A9547">
        <v>1504</v>
      </c>
      <c r="B9547">
        <v>6</v>
      </c>
      <c r="C9547">
        <v>1</v>
      </c>
      <c r="D9547">
        <v>12</v>
      </c>
      <c r="E9547">
        <v>3</v>
      </c>
      <c r="F9547">
        <v>5</v>
      </c>
      <c r="G9547">
        <v>1</v>
      </c>
      <c r="H9547">
        <v>3</v>
      </c>
      <c r="I9547">
        <v>2</v>
      </c>
      <c r="J9547">
        <v>6</v>
      </c>
      <c r="L9547">
        <v>1</v>
      </c>
      <c r="V9547">
        <f>IF(AND(Table1[[#This Row],[age]]&lt;=18, Table1[[#This Row],[engaged_in_prod]] = 1),1,0)</f>
        <v>0</v>
      </c>
    </row>
    <row r="9548" spans="1:22" x14ac:dyDescent="0.25">
      <c r="A9548">
        <v>1504</v>
      </c>
      <c r="B9548">
        <v>5</v>
      </c>
      <c r="C9548">
        <v>1</v>
      </c>
      <c r="D9548">
        <v>14</v>
      </c>
      <c r="E9548">
        <v>3</v>
      </c>
      <c r="F9548">
        <v>5</v>
      </c>
      <c r="G9548">
        <v>1</v>
      </c>
      <c r="H9548">
        <v>3</v>
      </c>
      <c r="I9548">
        <v>2</v>
      </c>
      <c r="J9548">
        <v>6</v>
      </c>
      <c r="L9548">
        <v>1</v>
      </c>
      <c r="V9548">
        <f>IF(AND(Table1[[#This Row],[age]]&lt;=18, Table1[[#This Row],[engaged_in_prod]] = 1),1,0)</f>
        <v>0</v>
      </c>
    </row>
    <row r="9549" spans="1:22" x14ac:dyDescent="0.25">
      <c r="A9549">
        <v>43</v>
      </c>
      <c r="B9549">
        <v>1</v>
      </c>
      <c r="C9549">
        <v>1</v>
      </c>
      <c r="D9549">
        <v>60</v>
      </c>
      <c r="E9549">
        <v>1</v>
      </c>
      <c r="F9549">
        <v>1</v>
      </c>
      <c r="G9549">
        <v>1</v>
      </c>
      <c r="H9549">
        <v>0</v>
      </c>
      <c r="I9549">
        <v>1</v>
      </c>
      <c r="K9549">
        <v>2</v>
      </c>
      <c r="V9549">
        <f>IF(AND(Table1[[#This Row],[age]]&lt;=18, Table1[[#This Row],[engaged_in_prod]] = 1),1,0)</f>
        <v>0</v>
      </c>
    </row>
    <row r="9550" spans="1:22" x14ac:dyDescent="0.25">
      <c r="A9550">
        <v>44</v>
      </c>
      <c r="B9550">
        <v>1</v>
      </c>
      <c r="C9550">
        <v>1</v>
      </c>
      <c r="D9550">
        <v>60</v>
      </c>
      <c r="E9550">
        <v>1</v>
      </c>
      <c r="F9550">
        <v>1</v>
      </c>
      <c r="G9550">
        <v>1</v>
      </c>
      <c r="H9550">
        <v>0</v>
      </c>
      <c r="I9550">
        <v>1</v>
      </c>
      <c r="K9550">
        <v>2</v>
      </c>
      <c r="L9550">
        <v>1</v>
      </c>
      <c r="M9550">
        <v>1</v>
      </c>
      <c r="N9550">
        <v>18</v>
      </c>
      <c r="O9550">
        <v>3</v>
      </c>
      <c r="P9550">
        <v>5</v>
      </c>
      <c r="Q9550">
        <v>1</v>
      </c>
      <c r="R9550">
        <v>13</v>
      </c>
      <c r="S9550">
        <v>2</v>
      </c>
      <c r="T9550">
        <v>6</v>
      </c>
      <c r="V9550">
        <f>IF(AND(Table1[[#This Row],[age]]&lt;=18, Table1[[#This Row],[engaged_in_prod]] = 1),1,0)</f>
        <v>0</v>
      </c>
    </row>
    <row r="9551" spans="1:22" x14ac:dyDescent="0.25">
      <c r="A9551">
        <v>94</v>
      </c>
      <c r="B9551">
        <v>2</v>
      </c>
      <c r="C9551">
        <v>2</v>
      </c>
      <c r="D9551">
        <v>60</v>
      </c>
      <c r="E9551">
        <v>2</v>
      </c>
      <c r="F9551">
        <v>1</v>
      </c>
      <c r="G9551">
        <v>1</v>
      </c>
      <c r="H9551">
        <v>0</v>
      </c>
      <c r="I9551">
        <v>1</v>
      </c>
      <c r="K9551">
        <v>1</v>
      </c>
      <c r="L9551">
        <v>1</v>
      </c>
      <c r="V9551">
        <f>IF(AND(Table1[[#This Row],[age]]&lt;=18, Table1[[#This Row],[engaged_in_prod]] = 1),1,0)</f>
        <v>0</v>
      </c>
    </row>
    <row r="9552" spans="1:22" x14ac:dyDescent="0.25">
      <c r="A9552">
        <v>157</v>
      </c>
      <c r="B9552">
        <v>1</v>
      </c>
      <c r="C9552">
        <v>1</v>
      </c>
      <c r="D9552">
        <v>60</v>
      </c>
      <c r="E9552">
        <v>1</v>
      </c>
      <c r="F9552">
        <v>1</v>
      </c>
      <c r="G9552">
        <v>1</v>
      </c>
      <c r="H9552">
        <v>0</v>
      </c>
      <c r="I9552">
        <v>1</v>
      </c>
      <c r="K9552">
        <v>2</v>
      </c>
      <c r="L9552">
        <v>1</v>
      </c>
      <c r="V9552">
        <f>IF(AND(Table1[[#This Row],[age]]&lt;=18, Table1[[#This Row],[engaged_in_prod]] = 1),1,0)</f>
        <v>0</v>
      </c>
    </row>
    <row r="9553" spans="1:22" x14ac:dyDescent="0.25">
      <c r="A9553">
        <v>1505</v>
      </c>
      <c r="B9553">
        <v>4</v>
      </c>
      <c r="C9553">
        <v>1</v>
      </c>
      <c r="D9553">
        <v>4</v>
      </c>
      <c r="E9553">
        <v>5</v>
      </c>
      <c r="G9553">
        <v>2</v>
      </c>
      <c r="L9553">
        <v>1</v>
      </c>
      <c r="V9553">
        <f>IF(AND(Table1[[#This Row],[age]]&lt;=18, Table1[[#This Row],[engaged_in_prod]] = 1),1,0)</f>
        <v>0</v>
      </c>
    </row>
    <row r="9554" spans="1:22" x14ac:dyDescent="0.25">
      <c r="A9554">
        <v>163</v>
      </c>
      <c r="B9554">
        <v>1</v>
      </c>
      <c r="C9554">
        <v>1</v>
      </c>
      <c r="D9554">
        <v>60</v>
      </c>
      <c r="E9554">
        <v>1</v>
      </c>
      <c r="F9554">
        <v>1</v>
      </c>
      <c r="G9554">
        <v>1</v>
      </c>
      <c r="H9554">
        <v>0</v>
      </c>
      <c r="I9554">
        <v>1</v>
      </c>
      <c r="K9554">
        <v>2</v>
      </c>
      <c r="L9554">
        <v>1</v>
      </c>
      <c r="V9554">
        <f>IF(AND(Table1[[#This Row],[age]]&lt;=18, Table1[[#This Row],[engaged_in_prod]] = 1),1,0)</f>
        <v>0</v>
      </c>
    </row>
    <row r="9555" spans="1:22" x14ac:dyDescent="0.25">
      <c r="A9555">
        <v>170</v>
      </c>
      <c r="B9555">
        <v>4</v>
      </c>
      <c r="C9555">
        <v>1</v>
      </c>
      <c r="D9555">
        <v>60</v>
      </c>
      <c r="E9555">
        <v>6</v>
      </c>
      <c r="F9555">
        <v>1</v>
      </c>
      <c r="G9555">
        <v>1</v>
      </c>
      <c r="H9555">
        <v>0</v>
      </c>
      <c r="I9555">
        <v>1</v>
      </c>
      <c r="K9555">
        <v>2</v>
      </c>
      <c r="L9555">
        <v>1</v>
      </c>
      <c r="V9555">
        <f>IF(AND(Table1[[#This Row],[age]]&lt;=18, Table1[[#This Row],[engaged_in_prod]] = 1),1,0)</f>
        <v>0</v>
      </c>
    </row>
    <row r="9556" spans="1:22" x14ac:dyDescent="0.25">
      <c r="A9556">
        <v>183</v>
      </c>
      <c r="B9556">
        <v>2</v>
      </c>
      <c r="C9556">
        <v>2</v>
      </c>
      <c r="D9556">
        <v>60</v>
      </c>
      <c r="E9556">
        <v>2</v>
      </c>
      <c r="F9556">
        <v>1</v>
      </c>
      <c r="G9556">
        <v>1</v>
      </c>
      <c r="H9556">
        <v>0</v>
      </c>
      <c r="I9556">
        <v>1</v>
      </c>
      <c r="K9556">
        <v>1</v>
      </c>
      <c r="L9556">
        <v>1</v>
      </c>
      <c r="V9556">
        <f>IF(AND(Table1[[#This Row],[age]]&lt;=18, Table1[[#This Row],[engaged_in_prod]] = 1),1,0)</f>
        <v>0</v>
      </c>
    </row>
    <row r="9557" spans="1:22" x14ac:dyDescent="0.25">
      <c r="A9557">
        <v>1506</v>
      </c>
      <c r="B9557">
        <v>5</v>
      </c>
      <c r="C9557">
        <v>1</v>
      </c>
      <c r="D9557">
        <v>5</v>
      </c>
      <c r="E9557">
        <v>3</v>
      </c>
      <c r="G9557">
        <v>1</v>
      </c>
      <c r="H9557">
        <v>2</v>
      </c>
      <c r="I9557">
        <v>2</v>
      </c>
      <c r="J9557">
        <v>5</v>
      </c>
      <c r="L9557">
        <v>1</v>
      </c>
      <c r="V9557">
        <f>IF(AND(Table1[[#This Row],[age]]&lt;=18, Table1[[#This Row],[engaged_in_prod]] = 1),1,0)</f>
        <v>0</v>
      </c>
    </row>
    <row r="9558" spans="1:22" x14ac:dyDescent="0.25">
      <c r="A9558">
        <v>197</v>
      </c>
      <c r="B9558">
        <v>1</v>
      </c>
      <c r="C9558">
        <v>1</v>
      </c>
      <c r="D9558">
        <v>60</v>
      </c>
      <c r="E9558">
        <v>1</v>
      </c>
      <c r="F9558">
        <v>1</v>
      </c>
      <c r="G9558">
        <v>1</v>
      </c>
      <c r="H9558">
        <v>0</v>
      </c>
      <c r="I9558">
        <v>1</v>
      </c>
      <c r="K9558">
        <v>1</v>
      </c>
      <c r="L9558">
        <v>1</v>
      </c>
      <c r="V9558">
        <f>IF(AND(Table1[[#This Row],[age]]&lt;=18, Table1[[#This Row],[engaged_in_prod]] = 1),1,0)</f>
        <v>0</v>
      </c>
    </row>
    <row r="9559" spans="1:22" x14ac:dyDescent="0.25">
      <c r="A9559">
        <v>233</v>
      </c>
      <c r="B9559">
        <v>1</v>
      </c>
      <c r="C9559">
        <v>1</v>
      </c>
      <c r="D9559">
        <v>60</v>
      </c>
      <c r="E9559">
        <v>1</v>
      </c>
      <c r="F9559">
        <v>1</v>
      </c>
      <c r="G9559">
        <v>1</v>
      </c>
      <c r="H9559">
        <v>0</v>
      </c>
      <c r="I9559">
        <v>1</v>
      </c>
      <c r="K9559">
        <v>2</v>
      </c>
      <c r="L9559">
        <v>1</v>
      </c>
      <c r="V9559">
        <f>IF(AND(Table1[[#This Row],[age]]&lt;=18, Table1[[#This Row],[engaged_in_prod]] = 1),1,0)</f>
        <v>0</v>
      </c>
    </row>
    <row r="9560" spans="1:22" x14ac:dyDescent="0.25">
      <c r="A9560">
        <v>273</v>
      </c>
      <c r="B9560">
        <v>1</v>
      </c>
      <c r="C9560">
        <v>1</v>
      </c>
      <c r="D9560">
        <v>60</v>
      </c>
      <c r="E9560">
        <v>1</v>
      </c>
      <c r="F9560">
        <v>1</v>
      </c>
      <c r="G9560">
        <v>1</v>
      </c>
      <c r="H9560">
        <v>0</v>
      </c>
      <c r="I9560">
        <v>1</v>
      </c>
      <c r="K9560">
        <v>2</v>
      </c>
      <c r="L9560">
        <v>1</v>
      </c>
      <c r="V9560">
        <f>IF(AND(Table1[[#This Row],[age]]&lt;=18, Table1[[#This Row],[engaged_in_prod]] = 1),1,0)</f>
        <v>0</v>
      </c>
    </row>
    <row r="9561" spans="1:22" x14ac:dyDescent="0.25">
      <c r="A9561">
        <v>295</v>
      </c>
      <c r="B9561">
        <v>1</v>
      </c>
      <c r="C9561">
        <v>1</v>
      </c>
      <c r="D9561">
        <v>60</v>
      </c>
      <c r="E9561">
        <v>1</v>
      </c>
      <c r="F9561">
        <v>4</v>
      </c>
      <c r="G9561">
        <v>1</v>
      </c>
      <c r="H9561">
        <v>0</v>
      </c>
      <c r="I9561">
        <v>1</v>
      </c>
      <c r="K9561">
        <v>2</v>
      </c>
      <c r="L9561">
        <v>1</v>
      </c>
      <c r="V9561">
        <f>IF(AND(Table1[[#This Row],[age]]&lt;=18, Table1[[#This Row],[engaged_in_prod]] = 1),1,0)</f>
        <v>0</v>
      </c>
    </row>
    <row r="9562" spans="1:22" x14ac:dyDescent="0.25">
      <c r="A9562">
        <v>301</v>
      </c>
      <c r="B9562">
        <v>1</v>
      </c>
      <c r="C9562">
        <v>1</v>
      </c>
      <c r="D9562">
        <v>60</v>
      </c>
      <c r="E9562">
        <v>1</v>
      </c>
      <c r="F9562">
        <v>1</v>
      </c>
      <c r="G9562">
        <v>1</v>
      </c>
      <c r="H9562">
        <v>0</v>
      </c>
      <c r="I9562">
        <v>1</v>
      </c>
      <c r="K9562">
        <v>2</v>
      </c>
      <c r="L9562">
        <v>1</v>
      </c>
      <c r="V9562">
        <f>IF(AND(Table1[[#This Row],[age]]&lt;=18, Table1[[#This Row],[engaged_in_prod]] = 1),1,0)</f>
        <v>0</v>
      </c>
    </row>
    <row r="9563" spans="1:22" x14ac:dyDescent="0.25">
      <c r="A9563">
        <v>333</v>
      </c>
      <c r="B9563">
        <v>1</v>
      </c>
      <c r="C9563">
        <v>1</v>
      </c>
      <c r="D9563">
        <v>60</v>
      </c>
      <c r="E9563">
        <v>1</v>
      </c>
      <c r="F9563">
        <v>1</v>
      </c>
      <c r="G9563">
        <v>1</v>
      </c>
      <c r="H9563">
        <v>4</v>
      </c>
      <c r="I9563">
        <v>1</v>
      </c>
      <c r="K9563">
        <v>2</v>
      </c>
      <c r="L9563">
        <v>1</v>
      </c>
      <c r="V9563">
        <f>IF(AND(Table1[[#This Row],[age]]&lt;=18, Table1[[#This Row],[engaged_in_prod]] = 1),1,0)</f>
        <v>0</v>
      </c>
    </row>
    <row r="9564" spans="1:22" x14ac:dyDescent="0.25">
      <c r="A9564">
        <v>345</v>
      </c>
      <c r="B9564">
        <v>1</v>
      </c>
      <c r="C9564">
        <v>1</v>
      </c>
      <c r="D9564">
        <v>60</v>
      </c>
      <c r="E9564">
        <v>1</v>
      </c>
      <c r="F9564">
        <v>1</v>
      </c>
      <c r="G9564">
        <v>1</v>
      </c>
      <c r="H9564">
        <v>17</v>
      </c>
      <c r="I9564">
        <v>1</v>
      </c>
      <c r="K9564">
        <v>2</v>
      </c>
      <c r="L9564">
        <v>1</v>
      </c>
      <c r="V9564">
        <f>IF(AND(Table1[[#This Row],[age]]&lt;=18, Table1[[#This Row],[engaged_in_prod]] = 1),1,0)</f>
        <v>0</v>
      </c>
    </row>
    <row r="9565" spans="1:22" x14ac:dyDescent="0.25">
      <c r="A9565">
        <v>381</v>
      </c>
      <c r="B9565">
        <v>1</v>
      </c>
      <c r="C9565">
        <v>1</v>
      </c>
      <c r="D9565">
        <v>60</v>
      </c>
      <c r="E9565">
        <v>1</v>
      </c>
      <c r="F9565">
        <v>1</v>
      </c>
      <c r="G9565">
        <v>1</v>
      </c>
      <c r="H9565">
        <v>0</v>
      </c>
      <c r="I9565">
        <v>1</v>
      </c>
      <c r="K9565">
        <v>2</v>
      </c>
      <c r="L9565">
        <v>1</v>
      </c>
      <c r="V9565">
        <f>IF(AND(Table1[[#This Row],[age]]&lt;=18, Table1[[#This Row],[engaged_in_prod]] = 1),1,0)</f>
        <v>0</v>
      </c>
    </row>
    <row r="9566" spans="1:22" x14ac:dyDescent="0.25">
      <c r="A9566">
        <v>414</v>
      </c>
      <c r="B9566">
        <v>2</v>
      </c>
      <c r="C9566">
        <v>2</v>
      </c>
      <c r="D9566">
        <v>60</v>
      </c>
      <c r="E9566">
        <v>2</v>
      </c>
      <c r="F9566">
        <v>1</v>
      </c>
      <c r="G9566">
        <v>1</v>
      </c>
      <c r="H9566">
        <v>0</v>
      </c>
      <c r="I9566">
        <v>1</v>
      </c>
      <c r="K9566">
        <v>1</v>
      </c>
      <c r="L9566">
        <v>1</v>
      </c>
      <c r="V9566">
        <f>IF(AND(Table1[[#This Row],[age]]&lt;=18, Table1[[#This Row],[engaged_in_prod]] = 1),1,0)</f>
        <v>0</v>
      </c>
    </row>
    <row r="9567" spans="1:22" x14ac:dyDescent="0.25">
      <c r="A9567">
        <v>1508</v>
      </c>
      <c r="B9567">
        <v>4</v>
      </c>
      <c r="C9567">
        <v>1</v>
      </c>
      <c r="D9567">
        <v>2</v>
      </c>
      <c r="E9567">
        <v>5</v>
      </c>
      <c r="G9567">
        <v>2</v>
      </c>
      <c r="L9567">
        <v>1</v>
      </c>
      <c r="V9567">
        <f>IF(AND(Table1[[#This Row],[age]]&lt;=18, Table1[[#This Row],[engaged_in_prod]] = 1),1,0)</f>
        <v>0</v>
      </c>
    </row>
    <row r="9568" spans="1:22" x14ac:dyDescent="0.25">
      <c r="A9568">
        <v>1508</v>
      </c>
      <c r="B9568">
        <v>5</v>
      </c>
      <c r="C9568">
        <v>2</v>
      </c>
      <c r="D9568">
        <v>8</v>
      </c>
      <c r="E9568">
        <v>5</v>
      </c>
      <c r="G9568">
        <v>1</v>
      </c>
      <c r="H9568">
        <v>1</v>
      </c>
      <c r="I9568">
        <v>2</v>
      </c>
      <c r="J9568">
        <v>6</v>
      </c>
      <c r="L9568">
        <v>1</v>
      </c>
      <c r="V9568">
        <f>IF(AND(Table1[[#This Row],[age]]&lt;=18, Table1[[#This Row],[engaged_in_prod]] = 1),1,0)</f>
        <v>0</v>
      </c>
    </row>
    <row r="9569" spans="1:22" x14ac:dyDescent="0.25">
      <c r="A9569">
        <v>418</v>
      </c>
      <c r="B9569">
        <v>6</v>
      </c>
      <c r="C9569">
        <v>1</v>
      </c>
      <c r="D9569">
        <v>60</v>
      </c>
      <c r="E9569">
        <v>9</v>
      </c>
      <c r="F9569">
        <v>5</v>
      </c>
      <c r="G9569">
        <v>1</v>
      </c>
      <c r="H9569">
        <v>0</v>
      </c>
      <c r="I9569">
        <v>1</v>
      </c>
      <c r="K9569">
        <v>2</v>
      </c>
      <c r="L9569">
        <v>1</v>
      </c>
      <c r="V9569">
        <f>IF(AND(Table1[[#This Row],[age]]&lt;=18, Table1[[#This Row],[engaged_in_prod]] = 1),1,0)</f>
        <v>0</v>
      </c>
    </row>
    <row r="9570" spans="1:22" x14ac:dyDescent="0.25">
      <c r="A9570">
        <v>420</v>
      </c>
      <c r="B9570">
        <v>1</v>
      </c>
      <c r="C9570">
        <v>1</v>
      </c>
      <c r="D9570">
        <v>60</v>
      </c>
      <c r="E9570">
        <v>1</v>
      </c>
      <c r="F9570">
        <v>1</v>
      </c>
      <c r="G9570">
        <v>1</v>
      </c>
      <c r="H9570">
        <v>0</v>
      </c>
      <c r="I9570">
        <v>1</v>
      </c>
      <c r="K9570">
        <v>2</v>
      </c>
      <c r="L9570">
        <v>1</v>
      </c>
      <c r="V9570">
        <f>IF(AND(Table1[[#This Row],[age]]&lt;=18, Table1[[#This Row],[engaged_in_prod]] = 1),1,0)</f>
        <v>0</v>
      </c>
    </row>
    <row r="9571" spans="1:22" x14ac:dyDescent="0.25">
      <c r="A9571">
        <v>431</v>
      </c>
      <c r="B9571">
        <v>1</v>
      </c>
      <c r="C9571">
        <v>1</v>
      </c>
      <c r="D9571">
        <v>60</v>
      </c>
      <c r="E9571">
        <v>1</v>
      </c>
      <c r="F9571">
        <v>1</v>
      </c>
      <c r="G9571">
        <v>1</v>
      </c>
      <c r="H9571">
        <v>4</v>
      </c>
      <c r="I9571">
        <v>1</v>
      </c>
      <c r="K9571">
        <v>2</v>
      </c>
      <c r="L9571">
        <v>1</v>
      </c>
      <c r="V9571">
        <f>IF(AND(Table1[[#This Row],[age]]&lt;=18, Table1[[#This Row],[engaged_in_prod]] = 1),1,0)</f>
        <v>0</v>
      </c>
    </row>
    <row r="9572" spans="1:22" x14ac:dyDescent="0.25">
      <c r="A9572">
        <v>1509</v>
      </c>
      <c r="B9572">
        <v>4</v>
      </c>
      <c r="C9572">
        <v>2</v>
      </c>
      <c r="D9572">
        <v>18</v>
      </c>
      <c r="E9572">
        <v>3</v>
      </c>
      <c r="F9572">
        <v>5</v>
      </c>
      <c r="G9572">
        <v>1</v>
      </c>
      <c r="H9572">
        <v>9</v>
      </c>
      <c r="I9572">
        <v>2</v>
      </c>
      <c r="J9572">
        <v>6</v>
      </c>
      <c r="L9572">
        <v>1</v>
      </c>
      <c r="V9572">
        <f>IF(AND(Table1[[#This Row],[age]]&lt;=18, Table1[[#This Row],[engaged_in_prod]] = 1),1,0)</f>
        <v>0</v>
      </c>
    </row>
    <row r="9573" spans="1:22" x14ac:dyDescent="0.25">
      <c r="A9573">
        <v>442</v>
      </c>
      <c r="B9573">
        <v>2</v>
      </c>
      <c r="C9573">
        <v>2</v>
      </c>
      <c r="D9573">
        <v>60</v>
      </c>
      <c r="E9573">
        <v>2</v>
      </c>
      <c r="F9573">
        <v>1</v>
      </c>
      <c r="G9573">
        <v>1</v>
      </c>
      <c r="H9573">
        <v>0</v>
      </c>
      <c r="I9573">
        <v>1</v>
      </c>
      <c r="K9573">
        <v>1</v>
      </c>
      <c r="L9573">
        <v>1</v>
      </c>
      <c r="V9573">
        <f>IF(AND(Table1[[#This Row],[age]]&lt;=18, Table1[[#This Row],[engaged_in_prod]] = 1),1,0)</f>
        <v>0</v>
      </c>
    </row>
    <row r="9574" spans="1:22" x14ac:dyDescent="0.25">
      <c r="A9574">
        <v>462</v>
      </c>
      <c r="B9574">
        <v>1</v>
      </c>
      <c r="C9574">
        <v>1</v>
      </c>
      <c r="D9574">
        <v>60</v>
      </c>
      <c r="E9574">
        <v>1</v>
      </c>
      <c r="F9574">
        <v>1</v>
      </c>
      <c r="G9574">
        <v>1</v>
      </c>
      <c r="H9574">
        <v>0</v>
      </c>
      <c r="I9574">
        <v>1</v>
      </c>
      <c r="K9574">
        <v>2</v>
      </c>
      <c r="L9574">
        <v>1</v>
      </c>
      <c r="V9574">
        <f>IF(AND(Table1[[#This Row],[age]]&lt;=18, Table1[[#This Row],[engaged_in_prod]] = 1),1,0)</f>
        <v>0</v>
      </c>
    </row>
    <row r="9575" spans="1:22" x14ac:dyDescent="0.25">
      <c r="A9575">
        <v>478</v>
      </c>
      <c r="B9575">
        <v>2</v>
      </c>
      <c r="C9575">
        <v>2</v>
      </c>
      <c r="D9575">
        <v>60</v>
      </c>
      <c r="E9575">
        <v>2</v>
      </c>
      <c r="F9575">
        <v>1</v>
      </c>
      <c r="G9575">
        <v>1</v>
      </c>
      <c r="H9575">
        <v>5</v>
      </c>
      <c r="I9575">
        <v>1</v>
      </c>
      <c r="K9575">
        <v>2</v>
      </c>
      <c r="L9575">
        <v>1</v>
      </c>
      <c r="V9575">
        <f>IF(AND(Table1[[#This Row],[age]]&lt;=18, Table1[[#This Row],[engaged_in_prod]] = 1),1,0)</f>
        <v>0</v>
      </c>
    </row>
    <row r="9576" spans="1:22" x14ac:dyDescent="0.25">
      <c r="A9576">
        <v>1510</v>
      </c>
      <c r="B9576">
        <v>4</v>
      </c>
      <c r="C9576">
        <v>2</v>
      </c>
      <c r="D9576">
        <v>8</v>
      </c>
      <c r="E9576">
        <v>3</v>
      </c>
      <c r="G9576">
        <v>1</v>
      </c>
      <c r="H9576">
        <v>0</v>
      </c>
      <c r="I9576">
        <v>2</v>
      </c>
      <c r="J9576">
        <v>6</v>
      </c>
      <c r="L9576">
        <v>1</v>
      </c>
      <c r="V9576">
        <f>IF(AND(Table1[[#This Row],[age]]&lt;=18, Table1[[#This Row],[engaged_in_prod]] = 1),1,0)</f>
        <v>0</v>
      </c>
    </row>
    <row r="9577" spans="1:22" x14ac:dyDescent="0.25">
      <c r="A9577">
        <v>1510</v>
      </c>
      <c r="B9577">
        <v>3</v>
      </c>
      <c r="C9577">
        <v>2</v>
      </c>
      <c r="D9577">
        <v>11</v>
      </c>
      <c r="E9577">
        <v>3</v>
      </c>
      <c r="G9577">
        <v>1</v>
      </c>
      <c r="H9577">
        <v>3</v>
      </c>
      <c r="I9577">
        <v>2</v>
      </c>
      <c r="J9577">
        <v>6</v>
      </c>
      <c r="L9577">
        <v>1</v>
      </c>
      <c r="V9577">
        <f>IF(AND(Table1[[#This Row],[age]]&lt;=18, Table1[[#This Row],[engaged_in_prod]] = 1),1,0)</f>
        <v>0</v>
      </c>
    </row>
    <row r="9578" spans="1:22" x14ac:dyDescent="0.25">
      <c r="A9578">
        <v>479</v>
      </c>
      <c r="B9578">
        <v>1</v>
      </c>
      <c r="C9578">
        <v>1</v>
      </c>
      <c r="D9578">
        <v>60</v>
      </c>
      <c r="E9578">
        <v>1</v>
      </c>
      <c r="F9578">
        <v>1</v>
      </c>
      <c r="G9578">
        <v>1</v>
      </c>
      <c r="H9578">
        <v>2</v>
      </c>
      <c r="I9578">
        <v>1</v>
      </c>
      <c r="K9578">
        <v>2</v>
      </c>
      <c r="L9578">
        <v>1</v>
      </c>
      <c r="V9578">
        <f>IF(AND(Table1[[#This Row],[age]]&lt;=18, Table1[[#This Row],[engaged_in_prod]] = 1),1,0)</f>
        <v>0</v>
      </c>
    </row>
    <row r="9579" spans="1:22" x14ac:dyDescent="0.25">
      <c r="A9579">
        <v>496</v>
      </c>
      <c r="B9579">
        <v>2</v>
      </c>
      <c r="C9579">
        <v>2</v>
      </c>
      <c r="D9579">
        <v>60</v>
      </c>
      <c r="E9579">
        <v>2</v>
      </c>
      <c r="F9579">
        <v>1</v>
      </c>
      <c r="G9579">
        <v>1</v>
      </c>
      <c r="H9579">
        <v>0</v>
      </c>
      <c r="I9579">
        <v>1</v>
      </c>
      <c r="K9579">
        <v>2</v>
      </c>
      <c r="L9579">
        <v>1</v>
      </c>
      <c r="V9579">
        <f>IF(AND(Table1[[#This Row],[age]]&lt;=18, Table1[[#This Row],[engaged_in_prod]] = 1),1,0)</f>
        <v>0</v>
      </c>
    </row>
    <row r="9580" spans="1:22" x14ac:dyDescent="0.25">
      <c r="A9580">
        <v>1511</v>
      </c>
      <c r="B9580">
        <v>6</v>
      </c>
      <c r="C9580">
        <v>2</v>
      </c>
      <c r="D9580">
        <v>4</v>
      </c>
      <c r="E9580">
        <v>3</v>
      </c>
      <c r="G9580">
        <v>2</v>
      </c>
      <c r="L9580">
        <v>1</v>
      </c>
      <c r="V9580">
        <f>IF(AND(Table1[[#This Row],[age]]&lt;=18, Table1[[#This Row],[engaged_in_prod]] = 1),1,0)</f>
        <v>0</v>
      </c>
    </row>
    <row r="9581" spans="1:22" x14ac:dyDescent="0.25">
      <c r="A9581">
        <v>1511</v>
      </c>
      <c r="B9581">
        <v>5</v>
      </c>
      <c r="C9581">
        <v>1</v>
      </c>
      <c r="D9581">
        <v>9</v>
      </c>
      <c r="E9581">
        <v>3</v>
      </c>
      <c r="G9581">
        <v>1</v>
      </c>
      <c r="H9581">
        <v>5</v>
      </c>
      <c r="I9581">
        <v>2</v>
      </c>
      <c r="J9581">
        <v>6</v>
      </c>
      <c r="L9581">
        <v>1</v>
      </c>
      <c r="V9581">
        <f>IF(AND(Table1[[#This Row],[age]]&lt;=18, Table1[[#This Row],[engaged_in_prod]] = 1),1,0)</f>
        <v>0</v>
      </c>
    </row>
    <row r="9582" spans="1:22" x14ac:dyDescent="0.25">
      <c r="A9582">
        <v>1511</v>
      </c>
      <c r="B9582">
        <v>4</v>
      </c>
      <c r="C9582">
        <v>2</v>
      </c>
      <c r="D9582">
        <v>12</v>
      </c>
      <c r="E9582">
        <v>3</v>
      </c>
      <c r="F9582">
        <v>5</v>
      </c>
      <c r="G9582">
        <v>1</v>
      </c>
      <c r="H9582">
        <v>5</v>
      </c>
      <c r="I9582">
        <v>2</v>
      </c>
      <c r="J9582">
        <v>6</v>
      </c>
      <c r="L9582">
        <v>1</v>
      </c>
      <c r="V9582">
        <f>IF(AND(Table1[[#This Row],[age]]&lt;=18, Table1[[#This Row],[engaged_in_prod]] = 1),1,0)</f>
        <v>0</v>
      </c>
    </row>
    <row r="9583" spans="1:22" x14ac:dyDescent="0.25">
      <c r="A9583">
        <v>503</v>
      </c>
      <c r="B9583">
        <v>2</v>
      </c>
      <c r="C9583">
        <v>2</v>
      </c>
      <c r="D9583">
        <v>60</v>
      </c>
      <c r="E9583">
        <v>2</v>
      </c>
      <c r="F9583">
        <v>1</v>
      </c>
      <c r="G9583">
        <v>1</v>
      </c>
      <c r="H9583">
        <v>5</v>
      </c>
      <c r="I9583">
        <v>1</v>
      </c>
      <c r="K9583">
        <v>1</v>
      </c>
      <c r="L9583">
        <v>1</v>
      </c>
      <c r="V9583">
        <f>IF(AND(Table1[[#This Row],[age]]&lt;=18, Table1[[#This Row],[engaged_in_prod]] = 1),1,0)</f>
        <v>0</v>
      </c>
    </row>
    <row r="9584" spans="1:22" x14ac:dyDescent="0.25">
      <c r="A9584">
        <v>505</v>
      </c>
      <c r="B9584">
        <v>1</v>
      </c>
      <c r="C9584">
        <v>1</v>
      </c>
      <c r="D9584">
        <v>60</v>
      </c>
      <c r="E9584">
        <v>1</v>
      </c>
      <c r="F9584">
        <v>1</v>
      </c>
      <c r="G9584">
        <v>1</v>
      </c>
      <c r="H9584">
        <v>6</v>
      </c>
      <c r="I9584">
        <v>1</v>
      </c>
      <c r="K9584">
        <v>2</v>
      </c>
      <c r="L9584">
        <v>1</v>
      </c>
      <c r="V9584">
        <f>IF(AND(Table1[[#This Row],[age]]&lt;=18, Table1[[#This Row],[engaged_in_prod]] = 1),1,0)</f>
        <v>0</v>
      </c>
    </row>
    <row r="9585" spans="1:22" x14ac:dyDescent="0.25">
      <c r="A9585">
        <v>508</v>
      </c>
      <c r="B9585">
        <v>1</v>
      </c>
      <c r="C9585">
        <v>1</v>
      </c>
      <c r="D9585">
        <v>60</v>
      </c>
      <c r="E9585">
        <v>1</v>
      </c>
      <c r="F9585">
        <v>1</v>
      </c>
      <c r="G9585">
        <v>1</v>
      </c>
      <c r="H9585">
        <v>8</v>
      </c>
      <c r="I9585">
        <v>1</v>
      </c>
      <c r="K9585">
        <v>2</v>
      </c>
      <c r="L9585">
        <v>1</v>
      </c>
      <c r="V9585">
        <f>IF(AND(Table1[[#This Row],[age]]&lt;=18, Table1[[#This Row],[engaged_in_prod]] = 1),1,0)</f>
        <v>0</v>
      </c>
    </row>
    <row r="9586" spans="1:22" x14ac:dyDescent="0.25">
      <c r="A9586">
        <v>1512</v>
      </c>
      <c r="B9586">
        <v>4</v>
      </c>
      <c r="C9586">
        <v>2</v>
      </c>
      <c r="D9586">
        <v>11</v>
      </c>
      <c r="E9586">
        <v>4</v>
      </c>
      <c r="G9586">
        <v>1</v>
      </c>
      <c r="H9586">
        <v>3</v>
      </c>
      <c r="I9586">
        <v>2</v>
      </c>
      <c r="J9586">
        <v>6</v>
      </c>
      <c r="L9586">
        <v>1</v>
      </c>
      <c r="V9586">
        <f>IF(AND(Table1[[#This Row],[age]]&lt;=18, Table1[[#This Row],[engaged_in_prod]] = 1),1,0)</f>
        <v>0</v>
      </c>
    </row>
    <row r="9587" spans="1:22" x14ac:dyDescent="0.25">
      <c r="A9587">
        <v>1512</v>
      </c>
      <c r="B9587">
        <v>5</v>
      </c>
      <c r="C9587">
        <v>1</v>
      </c>
      <c r="D9587">
        <v>21</v>
      </c>
      <c r="E9587">
        <v>8</v>
      </c>
      <c r="F9587">
        <v>5</v>
      </c>
      <c r="G9587">
        <v>1</v>
      </c>
      <c r="H9587">
        <v>7</v>
      </c>
      <c r="I9587">
        <v>2</v>
      </c>
      <c r="J9587">
        <v>6</v>
      </c>
      <c r="L9587">
        <v>1</v>
      </c>
      <c r="V9587">
        <f>IF(AND(Table1[[#This Row],[age]]&lt;=18, Table1[[#This Row],[engaged_in_prod]] = 1),1,0)</f>
        <v>0</v>
      </c>
    </row>
    <row r="9588" spans="1:22" x14ac:dyDescent="0.25">
      <c r="A9588">
        <v>537</v>
      </c>
      <c r="B9588">
        <v>1</v>
      </c>
      <c r="C9588">
        <v>1</v>
      </c>
      <c r="D9588">
        <v>60</v>
      </c>
      <c r="E9588">
        <v>1</v>
      </c>
      <c r="F9588">
        <v>1</v>
      </c>
      <c r="G9588">
        <v>1</v>
      </c>
      <c r="H9588">
        <v>4</v>
      </c>
      <c r="I9588">
        <v>1</v>
      </c>
      <c r="K9588">
        <v>2</v>
      </c>
      <c r="L9588">
        <v>1</v>
      </c>
      <c r="V9588">
        <f>IF(AND(Table1[[#This Row],[age]]&lt;=18, Table1[[#This Row],[engaged_in_prod]] = 1),1,0)</f>
        <v>0</v>
      </c>
    </row>
    <row r="9589" spans="1:22" x14ac:dyDescent="0.25">
      <c r="A9589">
        <v>558</v>
      </c>
      <c r="B9589">
        <v>1</v>
      </c>
      <c r="C9589">
        <v>1</v>
      </c>
      <c r="D9589">
        <v>60</v>
      </c>
      <c r="E9589">
        <v>1</v>
      </c>
      <c r="F9589">
        <v>1</v>
      </c>
      <c r="G9589">
        <v>1</v>
      </c>
      <c r="H9589">
        <v>17</v>
      </c>
      <c r="I9589">
        <v>1</v>
      </c>
      <c r="K9589">
        <v>2</v>
      </c>
      <c r="L9589">
        <v>1</v>
      </c>
      <c r="V9589">
        <f>IF(AND(Table1[[#This Row],[age]]&lt;=18, Table1[[#This Row],[engaged_in_prod]] = 1),1,0)</f>
        <v>0</v>
      </c>
    </row>
    <row r="9590" spans="1:22" x14ac:dyDescent="0.25">
      <c r="A9590">
        <v>568</v>
      </c>
      <c r="B9590">
        <v>1</v>
      </c>
      <c r="C9590">
        <v>1</v>
      </c>
      <c r="D9590">
        <v>60</v>
      </c>
      <c r="E9590">
        <v>1</v>
      </c>
      <c r="F9590">
        <v>1</v>
      </c>
      <c r="G9590">
        <v>1</v>
      </c>
      <c r="H9590">
        <v>0</v>
      </c>
      <c r="I9590">
        <v>1</v>
      </c>
      <c r="K9590">
        <v>2</v>
      </c>
      <c r="L9590">
        <v>1</v>
      </c>
      <c r="V9590">
        <f>IF(AND(Table1[[#This Row],[age]]&lt;=18, Table1[[#This Row],[engaged_in_prod]] = 1),1,0)</f>
        <v>0</v>
      </c>
    </row>
    <row r="9591" spans="1:22" x14ac:dyDescent="0.25">
      <c r="A9591">
        <v>1513</v>
      </c>
      <c r="B9591">
        <v>4</v>
      </c>
      <c r="C9591">
        <v>2</v>
      </c>
      <c r="D9591">
        <v>4</v>
      </c>
      <c r="E9591">
        <v>3</v>
      </c>
      <c r="G9591">
        <v>2</v>
      </c>
      <c r="L9591">
        <v>1</v>
      </c>
      <c r="V9591">
        <f>IF(AND(Table1[[#This Row],[age]]&lt;=18, Table1[[#This Row],[engaged_in_prod]] = 1),1,0)</f>
        <v>0</v>
      </c>
    </row>
    <row r="9592" spans="1:22" x14ac:dyDescent="0.25">
      <c r="A9592">
        <v>1513</v>
      </c>
      <c r="B9592">
        <v>3</v>
      </c>
      <c r="C9592">
        <v>2</v>
      </c>
      <c r="D9592">
        <v>10</v>
      </c>
      <c r="E9592">
        <v>3</v>
      </c>
      <c r="G9592">
        <v>1</v>
      </c>
      <c r="H9592">
        <v>1</v>
      </c>
      <c r="I9592">
        <v>2</v>
      </c>
      <c r="J9592">
        <v>6</v>
      </c>
      <c r="L9592">
        <v>1</v>
      </c>
      <c r="V9592">
        <f>IF(AND(Table1[[#This Row],[age]]&lt;=18, Table1[[#This Row],[engaged_in_prod]] = 1),1,0)</f>
        <v>0</v>
      </c>
    </row>
    <row r="9593" spans="1:22" x14ac:dyDescent="0.25">
      <c r="A9593">
        <v>601</v>
      </c>
      <c r="B9593">
        <v>1</v>
      </c>
      <c r="C9593">
        <v>2</v>
      </c>
      <c r="D9593">
        <v>60</v>
      </c>
      <c r="E9593">
        <v>1</v>
      </c>
      <c r="F9593">
        <v>1</v>
      </c>
      <c r="G9593">
        <v>1</v>
      </c>
      <c r="H9593">
        <v>0</v>
      </c>
      <c r="I9593">
        <v>1</v>
      </c>
      <c r="K9593">
        <v>1</v>
      </c>
      <c r="L9593">
        <v>1</v>
      </c>
      <c r="V9593">
        <f>IF(AND(Table1[[#This Row],[age]]&lt;=18, Table1[[#This Row],[engaged_in_prod]] = 1),1,0)</f>
        <v>0</v>
      </c>
    </row>
    <row r="9594" spans="1:22" x14ac:dyDescent="0.25">
      <c r="A9594">
        <v>610</v>
      </c>
      <c r="B9594">
        <v>2</v>
      </c>
      <c r="C9594">
        <v>2</v>
      </c>
      <c r="D9594">
        <v>60</v>
      </c>
      <c r="E9594">
        <v>2</v>
      </c>
      <c r="F9594">
        <v>1</v>
      </c>
      <c r="G9594">
        <v>1</v>
      </c>
      <c r="H9594">
        <v>0</v>
      </c>
      <c r="I9594">
        <v>1</v>
      </c>
      <c r="K9594">
        <v>1</v>
      </c>
      <c r="L9594">
        <v>1</v>
      </c>
      <c r="V9594">
        <f>IF(AND(Table1[[#This Row],[age]]&lt;=18, Table1[[#This Row],[engaged_in_prod]] = 1),1,0)</f>
        <v>0</v>
      </c>
    </row>
    <row r="9595" spans="1:22" x14ac:dyDescent="0.25">
      <c r="A9595">
        <v>1514</v>
      </c>
      <c r="B9595">
        <v>9</v>
      </c>
      <c r="C9595">
        <v>2</v>
      </c>
      <c r="D9595">
        <v>6</v>
      </c>
      <c r="E9595">
        <v>3</v>
      </c>
      <c r="G9595">
        <v>1</v>
      </c>
      <c r="H9595">
        <v>0</v>
      </c>
      <c r="I9595">
        <v>2</v>
      </c>
      <c r="J9595">
        <v>5</v>
      </c>
      <c r="L9595">
        <v>1</v>
      </c>
      <c r="V9595">
        <f>IF(AND(Table1[[#This Row],[age]]&lt;=18, Table1[[#This Row],[engaged_in_prod]] = 1),1,0)</f>
        <v>0</v>
      </c>
    </row>
    <row r="9596" spans="1:22" x14ac:dyDescent="0.25">
      <c r="A9596">
        <v>1514</v>
      </c>
      <c r="B9596">
        <v>8</v>
      </c>
      <c r="C9596">
        <v>1</v>
      </c>
      <c r="D9596">
        <v>10</v>
      </c>
      <c r="E9596">
        <v>3</v>
      </c>
      <c r="G9596">
        <v>1</v>
      </c>
      <c r="H9596">
        <v>0</v>
      </c>
      <c r="I9596">
        <v>2</v>
      </c>
      <c r="J9596">
        <v>6</v>
      </c>
      <c r="L9596">
        <v>1</v>
      </c>
      <c r="V9596">
        <f>IF(AND(Table1[[#This Row],[age]]&lt;=18, Table1[[#This Row],[engaged_in_prod]] = 1),1,0)</f>
        <v>0</v>
      </c>
    </row>
    <row r="9597" spans="1:22" x14ac:dyDescent="0.25">
      <c r="A9597">
        <v>1514</v>
      </c>
      <c r="B9597">
        <v>7</v>
      </c>
      <c r="C9597">
        <v>1</v>
      </c>
      <c r="D9597">
        <v>16</v>
      </c>
      <c r="E9597">
        <v>3</v>
      </c>
      <c r="F9597">
        <v>5</v>
      </c>
      <c r="G9597">
        <v>1</v>
      </c>
      <c r="H9597">
        <v>6</v>
      </c>
      <c r="I9597">
        <v>2</v>
      </c>
      <c r="J9597">
        <v>6</v>
      </c>
      <c r="L9597">
        <v>1</v>
      </c>
      <c r="V9597">
        <f>IF(AND(Table1[[#This Row],[age]]&lt;=18, Table1[[#This Row],[engaged_in_prod]] = 1),1,0)</f>
        <v>0</v>
      </c>
    </row>
    <row r="9598" spans="1:22" x14ac:dyDescent="0.25">
      <c r="A9598">
        <v>1514</v>
      </c>
      <c r="B9598">
        <v>6</v>
      </c>
      <c r="C9598">
        <v>2</v>
      </c>
      <c r="D9598">
        <v>18</v>
      </c>
      <c r="E9598">
        <v>3</v>
      </c>
      <c r="F9598">
        <v>5</v>
      </c>
      <c r="G9598">
        <v>1</v>
      </c>
      <c r="H9598">
        <v>8</v>
      </c>
      <c r="I9598">
        <v>2</v>
      </c>
      <c r="J9598">
        <v>6</v>
      </c>
      <c r="L9598">
        <v>1</v>
      </c>
      <c r="V9598">
        <f>IF(AND(Table1[[#This Row],[age]]&lt;=18, Table1[[#This Row],[engaged_in_prod]] = 1),1,0)</f>
        <v>0</v>
      </c>
    </row>
    <row r="9599" spans="1:22" x14ac:dyDescent="0.25">
      <c r="A9599">
        <v>1514</v>
      </c>
      <c r="B9599">
        <v>5</v>
      </c>
      <c r="C9599">
        <v>2</v>
      </c>
      <c r="D9599">
        <v>20</v>
      </c>
      <c r="E9599">
        <v>3</v>
      </c>
      <c r="F9599">
        <v>5</v>
      </c>
      <c r="G9599">
        <v>1</v>
      </c>
      <c r="H9599">
        <v>8</v>
      </c>
      <c r="I9599">
        <v>2</v>
      </c>
      <c r="J9599">
        <v>6</v>
      </c>
      <c r="L9599">
        <v>1</v>
      </c>
      <c r="V9599">
        <f>IF(AND(Table1[[#This Row],[age]]&lt;=18, Table1[[#This Row],[engaged_in_prod]] = 1),1,0)</f>
        <v>0</v>
      </c>
    </row>
    <row r="9600" spans="1:22" x14ac:dyDescent="0.25">
      <c r="A9600">
        <v>647</v>
      </c>
      <c r="B9600">
        <v>2</v>
      </c>
      <c r="C9600">
        <v>2</v>
      </c>
      <c r="D9600">
        <v>60</v>
      </c>
      <c r="E9600">
        <v>2</v>
      </c>
      <c r="F9600">
        <v>1</v>
      </c>
      <c r="G9600">
        <v>1</v>
      </c>
      <c r="H9600">
        <v>0</v>
      </c>
      <c r="I9600">
        <v>1</v>
      </c>
      <c r="K9600">
        <v>2</v>
      </c>
      <c r="L9600">
        <v>1</v>
      </c>
      <c r="V9600">
        <f>IF(AND(Table1[[#This Row],[age]]&lt;=18, Table1[[#This Row],[engaged_in_prod]] = 1),1,0)</f>
        <v>0</v>
      </c>
    </row>
    <row r="9601" spans="1:22" x14ac:dyDescent="0.25">
      <c r="A9601">
        <v>656</v>
      </c>
      <c r="B9601">
        <v>1</v>
      </c>
      <c r="C9601">
        <v>1</v>
      </c>
      <c r="D9601">
        <v>60</v>
      </c>
      <c r="E9601">
        <v>1</v>
      </c>
      <c r="F9601">
        <v>1</v>
      </c>
      <c r="G9601">
        <v>1</v>
      </c>
      <c r="H9601">
        <v>1</v>
      </c>
      <c r="I9601">
        <v>1</v>
      </c>
      <c r="K9601">
        <v>1</v>
      </c>
      <c r="L9601">
        <v>1</v>
      </c>
      <c r="V9601">
        <f>IF(AND(Table1[[#This Row],[age]]&lt;=18, Table1[[#This Row],[engaged_in_prod]] = 1),1,0)</f>
        <v>0</v>
      </c>
    </row>
    <row r="9602" spans="1:22" x14ac:dyDescent="0.25">
      <c r="A9602">
        <v>660</v>
      </c>
      <c r="B9602">
        <v>2</v>
      </c>
      <c r="C9602">
        <v>2</v>
      </c>
      <c r="D9602">
        <v>60</v>
      </c>
      <c r="E9602">
        <v>2</v>
      </c>
      <c r="F9602">
        <v>1</v>
      </c>
      <c r="G9602">
        <v>1</v>
      </c>
      <c r="H9602">
        <v>0</v>
      </c>
      <c r="I9602">
        <v>1</v>
      </c>
      <c r="K9602">
        <v>2</v>
      </c>
      <c r="L9602">
        <v>1</v>
      </c>
      <c r="V9602">
        <f>IF(AND(Table1[[#This Row],[age]]&lt;=18, Table1[[#This Row],[engaged_in_prod]] = 1),1,0)</f>
        <v>0</v>
      </c>
    </row>
    <row r="9603" spans="1:22" x14ac:dyDescent="0.25">
      <c r="A9603">
        <v>692</v>
      </c>
      <c r="B9603">
        <v>1</v>
      </c>
      <c r="C9603">
        <v>1</v>
      </c>
      <c r="D9603">
        <v>60</v>
      </c>
      <c r="E9603">
        <v>1</v>
      </c>
      <c r="F9603">
        <v>1</v>
      </c>
      <c r="G9603">
        <v>1</v>
      </c>
      <c r="H9603">
        <v>0</v>
      </c>
      <c r="I9603">
        <v>1</v>
      </c>
      <c r="K9603">
        <v>1</v>
      </c>
      <c r="L9603">
        <v>1</v>
      </c>
      <c r="V9603">
        <f>IF(AND(Table1[[#This Row],[age]]&lt;=18, Table1[[#This Row],[engaged_in_prod]] = 1),1,0)</f>
        <v>0</v>
      </c>
    </row>
    <row r="9604" spans="1:22" x14ac:dyDescent="0.25">
      <c r="A9604">
        <v>1515</v>
      </c>
      <c r="B9604">
        <v>6</v>
      </c>
      <c r="C9604">
        <v>2</v>
      </c>
      <c r="D9604">
        <v>8</v>
      </c>
      <c r="E9604">
        <v>3</v>
      </c>
      <c r="G9604">
        <v>1</v>
      </c>
      <c r="H9604">
        <v>1</v>
      </c>
      <c r="I9604">
        <v>2</v>
      </c>
      <c r="J9604">
        <v>6</v>
      </c>
      <c r="L9604">
        <v>1</v>
      </c>
      <c r="V9604">
        <f>IF(AND(Table1[[#This Row],[age]]&lt;=18, Table1[[#This Row],[engaged_in_prod]] = 1),1,0)</f>
        <v>0</v>
      </c>
    </row>
    <row r="9605" spans="1:22" x14ac:dyDescent="0.25">
      <c r="A9605">
        <v>1515</v>
      </c>
      <c r="B9605">
        <v>5</v>
      </c>
      <c r="C9605">
        <v>2</v>
      </c>
      <c r="D9605">
        <v>12</v>
      </c>
      <c r="E9605">
        <v>3</v>
      </c>
      <c r="F9605">
        <v>5</v>
      </c>
      <c r="G9605">
        <v>1</v>
      </c>
      <c r="H9605">
        <v>3</v>
      </c>
      <c r="I9605">
        <v>2</v>
      </c>
      <c r="J9605">
        <v>6</v>
      </c>
      <c r="L9605">
        <v>1</v>
      </c>
      <c r="V9605">
        <f>IF(AND(Table1[[#This Row],[age]]&lt;=18, Table1[[#This Row],[engaged_in_prod]] = 1),1,0)</f>
        <v>0</v>
      </c>
    </row>
    <row r="9606" spans="1:22" x14ac:dyDescent="0.25">
      <c r="A9606">
        <v>1515</v>
      </c>
      <c r="B9606">
        <v>4</v>
      </c>
      <c r="C9606">
        <v>1</v>
      </c>
      <c r="D9606">
        <v>15</v>
      </c>
      <c r="E9606">
        <v>3</v>
      </c>
      <c r="F9606">
        <v>5</v>
      </c>
      <c r="G9606">
        <v>1</v>
      </c>
      <c r="H9606">
        <v>5</v>
      </c>
      <c r="I9606">
        <v>2</v>
      </c>
      <c r="J9606">
        <v>6</v>
      </c>
      <c r="L9606">
        <v>1</v>
      </c>
      <c r="V9606">
        <f>IF(AND(Table1[[#This Row],[age]]&lt;=18, Table1[[#This Row],[engaged_in_prod]] = 1),1,0)</f>
        <v>0</v>
      </c>
    </row>
    <row r="9607" spans="1:22" x14ac:dyDescent="0.25">
      <c r="A9607">
        <v>1515</v>
      </c>
      <c r="B9607">
        <v>3</v>
      </c>
      <c r="C9607">
        <v>1</v>
      </c>
      <c r="D9607">
        <v>17</v>
      </c>
      <c r="E9607">
        <v>3</v>
      </c>
      <c r="F9607">
        <v>5</v>
      </c>
      <c r="G9607">
        <v>1</v>
      </c>
      <c r="H9607">
        <v>6</v>
      </c>
      <c r="I9607">
        <v>2</v>
      </c>
      <c r="J9607">
        <v>6</v>
      </c>
      <c r="L9607">
        <v>1</v>
      </c>
      <c r="V9607">
        <f>IF(AND(Table1[[#This Row],[age]]&lt;=18, Table1[[#This Row],[engaged_in_prod]] = 1),1,0)</f>
        <v>0</v>
      </c>
    </row>
    <row r="9608" spans="1:22" x14ac:dyDescent="0.25">
      <c r="A9608">
        <v>714</v>
      </c>
      <c r="B9608">
        <v>1</v>
      </c>
      <c r="C9608">
        <v>1</v>
      </c>
      <c r="D9608">
        <v>60</v>
      </c>
      <c r="E9608">
        <v>1</v>
      </c>
      <c r="F9608">
        <v>1</v>
      </c>
      <c r="G9608">
        <v>1</v>
      </c>
      <c r="H9608">
        <v>0</v>
      </c>
      <c r="I9608">
        <v>1</v>
      </c>
      <c r="K9608">
        <v>2</v>
      </c>
      <c r="L9608">
        <v>1</v>
      </c>
      <c r="V9608">
        <f>IF(AND(Table1[[#This Row],[age]]&lt;=18, Table1[[#This Row],[engaged_in_prod]] = 1),1,0)</f>
        <v>0</v>
      </c>
    </row>
    <row r="9609" spans="1:22" x14ac:dyDescent="0.25">
      <c r="A9609">
        <v>721</v>
      </c>
      <c r="B9609">
        <v>4</v>
      </c>
      <c r="C9609">
        <v>2</v>
      </c>
      <c r="D9609">
        <v>60</v>
      </c>
      <c r="E9609">
        <v>2</v>
      </c>
      <c r="F9609">
        <v>1</v>
      </c>
      <c r="G9609">
        <v>1</v>
      </c>
      <c r="H9609">
        <v>0</v>
      </c>
      <c r="I9609">
        <v>1</v>
      </c>
      <c r="K9609">
        <v>1</v>
      </c>
      <c r="L9609">
        <v>1</v>
      </c>
      <c r="V9609">
        <f>IF(AND(Table1[[#This Row],[age]]&lt;=18, Table1[[#This Row],[engaged_in_prod]] = 1),1,0)</f>
        <v>0</v>
      </c>
    </row>
    <row r="9610" spans="1:22" x14ac:dyDescent="0.25">
      <c r="A9610">
        <v>1516</v>
      </c>
      <c r="B9610">
        <v>6</v>
      </c>
      <c r="C9610">
        <v>1</v>
      </c>
      <c r="D9610">
        <v>0</v>
      </c>
      <c r="E9610">
        <v>3</v>
      </c>
      <c r="G9610">
        <v>2</v>
      </c>
      <c r="L9610">
        <v>1</v>
      </c>
      <c r="V9610">
        <f>IF(AND(Table1[[#This Row],[age]]&lt;=18, Table1[[#This Row],[engaged_in_prod]] = 1),1,0)</f>
        <v>0</v>
      </c>
    </row>
    <row r="9611" spans="1:22" x14ac:dyDescent="0.25">
      <c r="A9611">
        <v>1516</v>
      </c>
      <c r="B9611">
        <v>5</v>
      </c>
      <c r="C9611">
        <v>1</v>
      </c>
      <c r="D9611">
        <v>4</v>
      </c>
      <c r="E9611">
        <v>3</v>
      </c>
      <c r="G9611">
        <v>2</v>
      </c>
      <c r="L9611">
        <v>1</v>
      </c>
      <c r="V9611">
        <f>IF(AND(Table1[[#This Row],[age]]&lt;=18, Table1[[#This Row],[engaged_in_prod]] = 1),1,0)</f>
        <v>0</v>
      </c>
    </row>
    <row r="9612" spans="1:22" x14ac:dyDescent="0.25">
      <c r="A9612">
        <v>1516</v>
      </c>
      <c r="B9612">
        <v>4</v>
      </c>
      <c r="C9612">
        <v>1</v>
      </c>
      <c r="D9612">
        <v>10</v>
      </c>
      <c r="E9612">
        <v>3</v>
      </c>
      <c r="G9612">
        <v>1</v>
      </c>
      <c r="H9612">
        <v>3</v>
      </c>
      <c r="I9612">
        <v>2</v>
      </c>
      <c r="J9612">
        <v>6</v>
      </c>
      <c r="L9612">
        <v>1</v>
      </c>
      <c r="V9612">
        <f>IF(AND(Table1[[#This Row],[age]]&lt;=18, Table1[[#This Row],[engaged_in_prod]] = 1),1,0)</f>
        <v>0</v>
      </c>
    </row>
    <row r="9613" spans="1:22" x14ac:dyDescent="0.25">
      <c r="A9613">
        <v>1516</v>
      </c>
      <c r="B9613">
        <v>3</v>
      </c>
      <c r="C9613">
        <v>1</v>
      </c>
      <c r="D9613">
        <v>12</v>
      </c>
      <c r="E9613">
        <v>3</v>
      </c>
      <c r="F9613">
        <v>1</v>
      </c>
      <c r="G9613">
        <v>1</v>
      </c>
      <c r="H9613">
        <v>3</v>
      </c>
      <c r="I9613">
        <v>2</v>
      </c>
      <c r="J9613">
        <v>6</v>
      </c>
      <c r="L9613">
        <v>1</v>
      </c>
      <c r="V9613">
        <f>IF(AND(Table1[[#This Row],[age]]&lt;=18, Table1[[#This Row],[engaged_in_prod]] = 1),1,0)</f>
        <v>0</v>
      </c>
    </row>
    <row r="9614" spans="1:22" x14ac:dyDescent="0.25">
      <c r="A9614">
        <v>722</v>
      </c>
      <c r="B9614">
        <v>2</v>
      </c>
      <c r="C9614">
        <v>2</v>
      </c>
      <c r="D9614">
        <v>60</v>
      </c>
      <c r="E9614">
        <v>2</v>
      </c>
      <c r="F9614">
        <v>1</v>
      </c>
      <c r="G9614">
        <v>1</v>
      </c>
      <c r="H9614">
        <v>0</v>
      </c>
      <c r="I9614">
        <v>1</v>
      </c>
      <c r="K9614">
        <v>1</v>
      </c>
      <c r="L9614">
        <v>1</v>
      </c>
      <c r="V9614">
        <f>IF(AND(Table1[[#This Row],[age]]&lt;=18, Table1[[#This Row],[engaged_in_prod]] = 1),1,0)</f>
        <v>0</v>
      </c>
    </row>
    <row r="9615" spans="1:22" x14ac:dyDescent="0.25">
      <c r="A9615">
        <v>737</v>
      </c>
      <c r="B9615">
        <v>2</v>
      </c>
      <c r="C9615">
        <v>2</v>
      </c>
      <c r="D9615">
        <v>60</v>
      </c>
      <c r="E9615">
        <v>2</v>
      </c>
      <c r="F9615">
        <v>1</v>
      </c>
      <c r="G9615">
        <v>1</v>
      </c>
      <c r="H9615">
        <v>0</v>
      </c>
      <c r="I9615">
        <v>1</v>
      </c>
      <c r="K9615">
        <v>1</v>
      </c>
      <c r="L9615">
        <v>1</v>
      </c>
      <c r="V9615">
        <f>IF(AND(Table1[[#This Row],[age]]&lt;=18, Table1[[#This Row],[engaged_in_prod]] = 1),1,0)</f>
        <v>0</v>
      </c>
    </row>
    <row r="9616" spans="1:22" x14ac:dyDescent="0.25">
      <c r="A9616">
        <v>1517</v>
      </c>
      <c r="B9616">
        <v>5</v>
      </c>
      <c r="C9616">
        <v>1</v>
      </c>
      <c r="D9616">
        <v>1</v>
      </c>
      <c r="E9616">
        <v>3</v>
      </c>
      <c r="G9616">
        <v>2</v>
      </c>
      <c r="L9616">
        <v>1</v>
      </c>
      <c r="V9616">
        <f>IF(AND(Table1[[#This Row],[age]]&lt;=18, Table1[[#This Row],[engaged_in_prod]] = 1),1,0)</f>
        <v>0</v>
      </c>
    </row>
    <row r="9617" spans="1:22" x14ac:dyDescent="0.25">
      <c r="A9617">
        <v>1517</v>
      </c>
      <c r="B9617">
        <v>4</v>
      </c>
      <c r="C9617">
        <v>2</v>
      </c>
      <c r="D9617">
        <v>7</v>
      </c>
      <c r="E9617">
        <v>3</v>
      </c>
      <c r="G9617">
        <v>1</v>
      </c>
      <c r="H9617">
        <v>0</v>
      </c>
      <c r="I9617">
        <v>2</v>
      </c>
      <c r="J9617">
        <v>6</v>
      </c>
      <c r="L9617">
        <v>1</v>
      </c>
      <c r="V9617">
        <f>IF(AND(Table1[[#This Row],[age]]&lt;=18, Table1[[#This Row],[engaged_in_prod]] = 1),1,0)</f>
        <v>0</v>
      </c>
    </row>
    <row r="9618" spans="1:22" x14ac:dyDescent="0.25">
      <c r="A9618">
        <v>1517</v>
      </c>
      <c r="B9618">
        <v>3</v>
      </c>
      <c r="C9618">
        <v>2</v>
      </c>
      <c r="D9618">
        <v>12</v>
      </c>
      <c r="E9618">
        <v>3</v>
      </c>
      <c r="F9618">
        <v>5</v>
      </c>
      <c r="G9618">
        <v>1</v>
      </c>
      <c r="H9618">
        <v>3</v>
      </c>
      <c r="I9618">
        <v>2</v>
      </c>
      <c r="J9618">
        <v>6</v>
      </c>
      <c r="L9618">
        <v>1</v>
      </c>
      <c r="V9618">
        <f>IF(AND(Table1[[#This Row],[age]]&lt;=18, Table1[[#This Row],[engaged_in_prod]] = 1),1,0)</f>
        <v>0</v>
      </c>
    </row>
    <row r="9619" spans="1:22" x14ac:dyDescent="0.25">
      <c r="A9619">
        <v>747</v>
      </c>
      <c r="B9619">
        <v>4</v>
      </c>
      <c r="C9619">
        <v>1</v>
      </c>
      <c r="D9619">
        <v>60</v>
      </c>
      <c r="E9619">
        <v>6</v>
      </c>
      <c r="F9619">
        <v>1</v>
      </c>
      <c r="G9619">
        <v>1</v>
      </c>
      <c r="H9619">
        <v>0</v>
      </c>
      <c r="I9619">
        <v>1</v>
      </c>
      <c r="K9619">
        <v>2</v>
      </c>
      <c r="L9619">
        <v>1</v>
      </c>
      <c r="V9619">
        <f>IF(AND(Table1[[#This Row],[age]]&lt;=18, Table1[[#This Row],[engaged_in_prod]] = 1),1,0)</f>
        <v>0</v>
      </c>
    </row>
    <row r="9620" spans="1:22" x14ac:dyDescent="0.25">
      <c r="A9620">
        <v>797</v>
      </c>
      <c r="B9620">
        <v>1</v>
      </c>
      <c r="C9620">
        <v>2</v>
      </c>
      <c r="D9620">
        <v>60</v>
      </c>
      <c r="E9620">
        <v>1</v>
      </c>
      <c r="F9620">
        <v>2</v>
      </c>
      <c r="G9620">
        <v>1</v>
      </c>
      <c r="H9620">
        <v>0</v>
      </c>
      <c r="I9620">
        <v>1</v>
      </c>
      <c r="K9620">
        <v>1</v>
      </c>
      <c r="L9620">
        <v>1</v>
      </c>
      <c r="V9620">
        <f>IF(AND(Table1[[#This Row],[age]]&lt;=18, Table1[[#This Row],[engaged_in_prod]] = 1),1,0)</f>
        <v>0</v>
      </c>
    </row>
    <row r="9621" spans="1:22" x14ac:dyDescent="0.25">
      <c r="A9621">
        <v>1518</v>
      </c>
      <c r="B9621">
        <v>6</v>
      </c>
      <c r="C9621">
        <v>1</v>
      </c>
      <c r="D9621">
        <v>0</v>
      </c>
      <c r="E9621">
        <v>3</v>
      </c>
      <c r="G9621">
        <v>2</v>
      </c>
      <c r="L9621">
        <v>1</v>
      </c>
      <c r="V9621">
        <f>IF(AND(Table1[[#This Row],[age]]&lt;=18, Table1[[#This Row],[engaged_in_prod]] = 1),1,0)</f>
        <v>0</v>
      </c>
    </row>
    <row r="9622" spans="1:22" x14ac:dyDescent="0.25">
      <c r="A9622">
        <v>1518</v>
      </c>
      <c r="B9622">
        <v>5</v>
      </c>
      <c r="C9622">
        <v>1</v>
      </c>
      <c r="D9622">
        <v>3</v>
      </c>
      <c r="E9622">
        <v>3</v>
      </c>
      <c r="G9622">
        <v>2</v>
      </c>
      <c r="L9622">
        <v>1</v>
      </c>
      <c r="V9622">
        <f>IF(AND(Table1[[#This Row],[age]]&lt;=18, Table1[[#This Row],[engaged_in_prod]] = 1),1,0)</f>
        <v>0</v>
      </c>
    </row>
    <row r="9623" spans="1:22" x14ac:dyDescent="0.25">
      <c r="A9623">
        <v>1518</v>
      </c>
      <c r="B9623">
        <v>4</v>
      </c>
      <c r="C9623">
        <v>1</v>
      </c>
      <c r="D9623">
        <v>5</v>
      </c>
      <c r="E9623">
        <v>3</v>
      </c>
      <c r="G9623">
        <v>1</v>
      </c>
      <c r="H9623">
        <v>0</v>
      </c>
      <c r="I9623">
        <v>2</v>
      </c>
      <c r="J9623">
        <v>5</v>
      </c>
      <c r="L9623">
        <v>1</v>
      </c>
      <c r="V9623">
        <f>IF(AND(Table1[[#This Row],[age]]&lt;=18, Table1[[#This Row],[engaged_in_prod]] = 1),1,0)</f>
        <v>0</v>
      </c>
    </row>
    <row r="9624" spans="1:22" x14ac:dyDescent="0.25">
      <c r="A9624">
        <v>802</v>
      </c>
      <c r="B9624">
        <v>1</v>
      </c>
      <c r="C9624">
        <v>1</v>
      </c>
      <c r="D9624">
        <v>60</v>
      </c>
      <c r="E9624">
        <v>1</v>
      </c>
      <c r="F9624">
        <v>1</v>
      </c>
      <c r="G9624">
        <v>1</v>
      </c>
      <c r="H9624">
        <v>0</v>
      </c>
      <c r="I9624">
        <v>1</v>
      </c>
      <c r="K9624">
        <v>2</v>
      </c>
      <c r="L9624">
        <v>1</v>
      </c>
      <c r="V9624">
        <f>IF(AND(Table1[[#This Row],[age]]&lt;=18, Table1[[#This Row],[engaged_in_prod]] = 1),1,0)</f>
        <v>0</v>
      </c>
    </row>
    <row r="9625" spans="1:22" x14ac:dyDescent="0.25">
      <c r="A9625">
        <v>815</v>
      </c>
      <c r="B9625">
        <v>3</v>
      </c>
      <c r="C9625">
        <v>2</v>
      </c>
      <c r="D9625">
        <v>60</v>
      </c>
      <c r="E9625">
        <v>7</v>
      </c>
      <c r="F9625">
        <v>1</v>
      </c>
      <c r="G9625">
        <v>1</v>
      </c>
      <c r="H9625">
        <v>0</v>
      </c>
      <c r="I9625">
        <v>1</v>
      </c>
      <c r="K9625">
        <v>1</v>
      </c>
      <c r="L9625">
        <v>1</v>
      </c>
      <c r="V9625">
        <f>IF(AND(Table1[[#This Row],[age]]&lt;=18, Table1[[#This Row],[engaged_in_prod]] = 1),1,0)</f>
        <v>0</v>
      </c>
    </row>
    <row r="9626" spans="1:22" x14ac:dyDescent="0.25">
      <c r="A9626">
        <v>826</v>
      </c>
      <c r="B9626">
        <v>2</v>
      </c>
      <c r="C9626">
        <v>2</v>
      </c>
      <c r="D9626">
        <v>60</v>
      </c>
      <c r="E9626">
        <v>2</v>
      </c>
      <c r="F9626">
        <v>1</v>
      </c>
      <c r="G9626">
        <v>1</v>
      </c>
      <c r="H9626">
        <v>0</v>
      </c>
      <c r="I9626">
        <v>1</v>
      </c>
      <c r="K9626">
        <v>1</v>
      </c>
      <c r="L9626">
        <v>1</v>
      </c>
      <c r="V9626">
        <f>IF(AND(Table1[[#This Row],[age]]&lt;=18, Table1[[#This Row],[engaged_in_prod]] = 1),1,0)</f>
        <v>0</v>
      </c>
    </row>
    <row r="9627" spans="1:22" x14ac:dyDescent="0.25">
      <c r="A9627">
        <v>1519</v>
      </c>
      <c r="B9627">
        <v>6</v>
      </c>
      <c r="C9627">
        <v>1</v>
      </c>
      <c r="D9627">
        <v>18</v>
      </c>
      <c r="E9627">
        <v>3</v>
      </c>
      <c r="F9627">
        <v>5</v>
      </c>
      <c r="G9627">
        <v>1</v>
      </c>
      <c r="H9627">
        <v>8</v>
      </c>
      <c r="I9627">
        <v>2</v>
      </c>
      <c r="J9627">
        <v>6</v>
      </c>
      <c r="L9627">
        <v>1</v>
      </c>
      <c r="V9627">
        <f>IF(AND(Table1[[#This Row],[age]]&lt;=18, Table1[[#This Row],[engaged_in_prod]] = 1),1,0)</f>
        <v>0</v>
      </c>
    </row>
    <row r="9628" spans="1:22" x14ac:dyDescent="0.25">
      <c r="A9628">
        <v>1519</v>
      </c>
      <c r="B9628">
        <v>5</v>
      </c>
      <c r="C9628">
        <v>1</v>
      </c>
      <c r="D9628">
        <v>18</v>
      </c>
      <c r="E9628">
        <v>3</v>
      </c>
      <c r="F9628">
        <v>5</v>
      </c>
      <c r="G9628">
        <v>1</v>
      </c>
      <c r="H9628">
        <v>7</v>
      </c>
      <c r="I9628">
        <v>2</v>
      </c>
      <c r="J9628">
        <v>6</v>
      </c>
      <c r="L9628">
        <v>1</v>
      </c>
      <c r="V9628">
        <f>IF(AND(Table1[[#This Row],[age]]&lt;=18, Table1[[#This Row],[engaged_in_prod]] = 1),1,0)</f>
        <v>0</v>
      </c>
    </row>
    <row r="9629" spans="1:22" x14ac:dyDescent="0.25">
      <c r="A9629">
        <v>830</v>
      </c>
      <c r="B9629">
        <v>1</v>
      </c>
      <c r="C9629">
        <v>1</v>
      </c>
      <c r="D9629">
        <v>60</v>
      </c>
      <c r="E9629">
        <v>1</v>
      </c>
      <c r="F9629">
        <v>1</v>
      </c>
      <c r="G9629">
        <v>1</v>
      </c>
      <c r="H9629">
        <v>0</v>
      </c>
      <c r="I9629">
        <v>1</v>
      </c>
      <c r="K9629">
        <v>2</v>
      </c>
      <c r="L9629">
        <v>1</v>
      </c>
      <c r="V9629">
        <f>IF(AND(Table1[[#This Row],[age]]&lt;=18, Table1[[#This Row],[engaged_in_prod]] = 1),1,0)</f>
        <v>0</v>
      </c>
    </row>
    <row r="9630" spans="1:22" x14ac:dyDescent="0.25">
      <c r="A9630">
        <v>836</v>
      </c>
      <c r="B9630">
        <v>6</v>
      </c>
      <c r="C9630">
        <v>2</v>
      </c>
      <c r="D9630">
        <v>60</v>
      </c>
      <c r="E9630">
        <v>6</v>
      </c>
      <c r="F9630">
        <v>2</v>
      </c>
      <c r="G9630">
        <v>1</v>
      </c>
      <c r="H9630">
        <v>0</v>
      </c>
      <c r="I9630">
        <v>1</v>
      </c>
      <c r="K9630">
        <v>1</v>
      </c>
      <c r="L9630">
        <v>1</v>
      </c>
      <c r="V9630">
        <f>IF(AND(Table1[[#This Row],[age]]&lt;=18, Table1[[#This Row],[engaged_in_prod]] = 1),1,0)</f>
        <v>0</v>
      </c>
    </row>
    <row r="9631" spans="1:22" x14ac:dyDescent="0.25">
      <c r="A9631">
        <v>845</v>
      </c>
      <c r="B9631">
        <v>1</v>
      </c>
      <c r="C9631">
        <v>1</v>
      </c>
      <c r="D9631">
        <v>60</v>
      </c>
      <c r="E9631">
        <v>1</v>
      </c>
      <c r="F9631">
        <v>1</v>
      </c>
      <c r="G9631">
        <v>1</v>
      </c>
      <c r="H9631">
        <v>0</v>
      </c>
      <c r="I9631">
        <v>1</v>
      </c>
      <c r="K9631">
        <v>1</v>
      </c>
      <c r="L9631">
        <v>1</v>
      </c>
      <c r="V9631">
        <f>IF(AND(Table1[[#This Row],[age]]&lt;=18, Table1[[#This Row],[engaged_in_prod]] = 1),1,0)</f>
        <v>0</v>
      </c>
    </row>
    <row r="9632" spans="1:22" x14ac:dyDescent="0.25">
      <c r="A9632">
        <v>863</v>
      </c>
      <c r="B9632">
        <v>1</v>
      </c>
      <c r="C9632">
        <v>1</v>
      </c>
      <c r="D9632">
        <v>60</v>
      </c>
      <c r="E9632">
        <v>1</v>
      </c>
      <c r="F9632">
        <v>1</v>
      </c>
      <c r="G9632">
        <v>1</v>
      </c>
      <c r="H9632">
        <v>7</v>
      </c>
      <c r="I9632">
        <v>1</v>
      </c>
      <c r="K9632">
        <v>2</v>
      </c>
      <c r="L9632">
        <v>1</v>
      </c>
      <c r="V9632">
        <f>IF(AND(Table1[[#This Row],[age]]&lt;=18, Table1[[#This Row],[engaged_in_prod]] = 1),1,0)</f>
        <v>0</v>
      </c>
    </row>
    <row r="9633" spans="1:22" x14ac:dyDescent="0.25">
      <c r="A9633">
        <v>1520</v>
      </c>
      <c r="B9633">
        <v>5</v>
      </c>
      <c r="C9633">
        <v>1</v>
      </c>
      <c r="D9633">
        <v>23</v>
      </c>
      <c r="E9633">
        <v>9</v>
      </c>
      <c r="F9633">
        <v>5</v>
      </c>
      <c r="G9633">
        <v>1</v>
      </c>
      <c r="H9633">
        <v>19</v>
      </c>
      <c r="I9633">
        <v>2</v>
      </c>
      <c r="J9633">
        <v>6</v>
      </c>
      <c r="L9633">
        <v>1</v>
      </c>
      <c r="V9633">
        <f>IF(AND(Table1[[#This Row],[age]]&lt;=18, Table1[[#This Row],[engaged_in_prod]] = 1),1,0)</f>
        <v>0</v>
      </c>
    </row>
    <row r="9634" spans="1:22" x14ac:dyDescent="0.25">
      <c r="A9634">
        <v>887</v>
      </c>
      <c r="B9634">
        <v>2</v>
      </c>
      <c r="C9634">
        <v>2</v>
      </c>
      <c r="D9634">
        <v>60</v>
      </c>
      <c r="E9634">
        <v>2</v>
      </c>
      <c r="F9634">
        <v>1</v>
      </c>
      <c r="G9634">
        <v>1</v>
      </c>
      <c r="H9634">
        <v>0</v>
      </c>
      <c r="I9634">
        <v>1</v>
      </c>
      <c r="K9634">
        <v>2</v>
      </c>
      <c r="L9634">
        <v>1</v>
      </c>
      <c r="V9634">
        <f>IF(AND(Table1[[#This Row],[age]]&lt;=18, Table1[[#This Row],[engaged_in_prod]] = 1),1,0)</f>
        <v>0</v>
      </c>
    </row>
    <row r="9635" spans="1:22" x14ac:dyDescent="0.25">
      <c r="A9635">
        <v>891</v>
      </c>
      <c r="B9635">
        <v>1</v>
      </c>
      <c r="C9635">
        <v>1</v>
      </c>
      <c r="D9635">
        <v>60</v>
      </c>
      <c r="E9635">
        <v>1</v>
      </c>
      <c r="F9635">
        <v>1</v>
      </c>
      <c r="G9635">
        <v>1</v>
      </c>
      <c r="H9635">
        <v>0</v>
      </c>
      <c r="I9635">
        <v>1</v>
      </c>
      <c r="K9635">
        <v>2</v>
      </c>
      <c r="L9635">
        <v>1</v>
      </c>
      <c r="V9635">
        <f>IF(AND(Table1[[#This Row],[age]]&lt;=18, Table1[[#This Row],[engaged_in_prod]] = 1),1,0)</f>
        <v>0</v>
      </c>
    </row>
    <row r="9636" spans="1:22" x14ac:dyDescent="0.25">
      <c r="A9636">
        <v>1520</v>
      </c>
      <c r="B9636">
        <v>2</v>
      </c>
      <c r="C9636">
        <v>2</v>
      </c>
      <c r="D9636">
        <v>75</v>
      </c>
      <c r="E9636">
        <v>2</v>
      </c>
      <c r="F9636">
        <v>1</v>
      </c>
      <c r="G9636">
        <v>1</v>
      </c>
      <c r="H9636">
        <v>0</v>
      </c>
      <c r="I9636">
        <v>2</v>
      </c>
      <c r="J9636">
        <v>4</v>
      </c>
      <c r="L9636">
        <v>1</v>
      </c>
      <c r="V9636">
        <f>IF(AND(Table1[[#This Row],[age]]&lt;=18, Table1[[#This Row],[engaged_in_prod]] = 1),1,0)</f>
        <v>0</v>
      </c>
    </row>
    <row r="9637" spans="1:22" x14ac:dyDescent="0.25">
      <c r="A9637">
        <v>897</v>
      </c>
      <c r="B9637">
        <v>1</v>
      </c>
      <c r="C9637">
        <v>1</v>
      </c>
      <c r="D9637">
        <v>60</v>
      </c>
      <c r="E9637">
        <v>1</v>
      </c>
      <c r="F9637">
        <v>1</v>
      </c>
      <c r="G9637">
        <v>1</v>
      </c>
      <c r="H9637">
        <v>2</v>
      </c>
      <c r="I9637">
        <v>1</v>
      </c>
      <c r="K9637">
        <v>2</v>
      </c>
      <c r="L9637">
        <v>1</v>
      </c>
      <c r="V9637">
        <f>IF(AND(Table1[[#This Row],[age]]&lt;=18, Table1[[#This Row],[engaged_in_prod]] = 1),1,0)</f>
        <v>0</v>
      </c>
    </row>
    <row r="9638" spans="1:22" x14ac:dyDescent="0.25">
      <c r="A9638">
        <v>1521</v>
      </c>
      <c r="B9638">
        <v>8</v>
      </c>
      <c r="C9638">
        <v>1</v>
      </c>
      <c r="D9638">
        <v>0</v>
      </c>
      <c r="E9638">
        <v>3</v>
      </c>
      <c r="G9638">
        <v>2</v>
      </c>
      <c r="L9638">
        <v>1</v>
      </c>
      <c r="V9638">
        <f>IF(AND(Table1[[#This Row],[age]]&lt;=18, Table1[[#This Row],[engaged_in_prod]] = 1),1,0)</f>
        <v>0</v>
      </c>
    </row>
    <row r="9639" spans="1:22" x14ac:dyDescent="0.25">
      <c r="A9639">
        <v>1521</v>
      </c>
      <c r="B9639">
        <v>7</v>
      </c>
      <c r="C9639">
        <v>1</v>
      </c>
      <c r="D9639">
        <v>3</v>
      </c>
      <c r="E9639">
        <v>3</v>
      </c>
      <c r="G9639">
        <v>2</v>
      </c>
      <c r="L9639">
        <v>1</v>
      </c>
      <c r="V9639">
        <f>IF(AND(Table1[[#This Row],[age]]&lt;=18, Table1[[#This Row],[engaged_in_prod]] = 1),1,0)</f>
        <v>0</v>
      </c>
    </row>
    <row r="9640" spans="1:22" x14ac:dyDescent="0.25">
      <c r="A9640">
        <v>1521</v>
      </c>
      <c r="B9640">
        <v>6</v>
      </c>
      <c r="C9640">
        <v>2</v>
      </c>
      <c r="D9640">
        <v>6</v>
      </c>
      <c r="E9640">
        <v>3</v>
      </c>
      <c r="G9640">
        <v>1</v>
      </c>
      <c r="H9640">
        <v>0</v>
      </c>
      <c r="I9640">
        <v>2</v>
      </c>
      <c r="J9640">
        <v>5</v>
      </c>
      <c r="L9640">
        <v>1</v>
      </c>
      <c r="V9640">
        <f>IF(AND(Table1[[#This Row],[age]]&lt;=18, Table1[[#This Row],[engaged_in_prod]] = 1),1,0)</f>
        <v>0</v>
      </c>
    </row>
    <row r="9641" spans="1:22" x14ac:dyDescent="0.25">
      <c r="A9641">
        <v>900</v>
      </c>
      <c r="B9641">
        <v>1</v>
      </c>
      <c r="C9641">
        <v>2</v>
      </c>
      <c r="D9641">
        <v>60</v>
      </c>
      <c r="E9641">
        <v>1</v>
      </c>
      <c r="F9641">
        <v>2</v>
      </c>
      <c r="G9641">
        <v>1</v>
      </c>
      <c r="H9641">
        <v>0</v>
      </c>
      <c r="I9641">
        <v>1</v>
      </c>
      <c r="K9641">
        <v>2</v>
      </c>
      <c r="L9641">
        <v>1</v>
      </c>
      <c r="V9641">
        <f>IF(AND(Table1[[#This Row],[age]]&lt;=18, Table1[[#This Row],[engaged_in_prod]] = 1),1,0)</f>
        <v>0</v>
      </c>
    </row>
    <row r="9642" spans="1:22" x14ac:dyDescent="0.25">
      <c r="A9642">
        <v>903</v>
      </c>
      <c r="B9642">
        <v>2</v>
      </c>
      <c r="C9642">
        <v>2</v>
      </c>
      <c r="D9642">
        <v>60</v>
      </c>
      <c r="E9642">
        <v>2</v>
      </c>
      <c r="F9642">
        <v>1</v>
      </c>
      <c r="G9642">
        <v>1</v>
      </c>
      <c r="H9642">
        <v>18</v>
      </c>
      <c r="I9642">
        <v>1</v>
      </c>
      <c r="K9642">
        <v>10</v>
      </c>
      <c r="L9642">
        <v>1</v>
      </c>
      <c r="V9642">
        <f>IF(AND(Table1[[#This Row],[age]]&lt;=18, Table1[[#This Row],[engaged_in_prod]] = 1),1,0)</f>
        <v>0</v>
      </c>
    </row>
    <row r="9643" spans="1:22" x14ac:dyDescent="0.25">
      <c r="A9643">
        <v>907</v>
      </c>
      <c r="B9643">
        <v>6</v>
      </c>
      <c r="C9643">
        <v>2</v>
      </c>
      <c r="D9643">
        <v>60</v>
      </c>
      <c r="E9643">
        <v>6</v>
      </c>
      <c r="F9643">
        <v>2</v>
      </c>
      <c r="G9643">
        <v>1</v>
      </c>
      <c r="H9643">
        <v>1</v>
      </c>
      <c r="I9643">
        <v>1</v>
      </c>
      <c r="K9643">
        <v>2</v>
      </c>
      <c r="L9643">
        <v>1</v>
      </c>
      <c r="V9643">
        <f>IF(AND(Table1[[#This Row],[age]]&lt;=18, Table1[[#This Row],[engaged_in_prod]] = 1),1,0)</f>
        <v>0</v>
      </c>
    </row>
    <row r="9644" spans="1:22" x14ac:dyDescent="0.25">
      <c r="A9644">
        <v>926</v>
      </c>
      <c r="B9644">
        <v>5</v>
      </c>
      <c r="C9644">
        <v>2</v>
      </c>
      <c r="D9644">
        <v>60</v>
      </c>
      <c r="E9644">
        <v>2</v>
      </c>
      <c r="F9644">
        <v>1</v>
      </c>
      <c r="G9644">
        <v>1</v>
      </c>
      <c r="H9644">
        <v>0</v>
      </c>
      <c r="I9644">
        <v>1</v>
      </c>
      <c r="K9644">
        <v>1</v>
      </c>
      <c r="L9644">
        <v>1</v>
      </c>
      <c r="V9644">
        <f>IF(AND(Table1[[#This Row],[age]]&lt;=18, Table1[[#This Row],[engaged_in_prod]] = 1),1,0)</f>
        <v>0</v>
      </c>
    </row>
    <row r="9645" spans="1:22" x14ac:dyDescent="0.25">
      <c r="A9645">
        <v>960</v>
      </c>
      <c r="B9645">
        <v>1</v>
      </c>
      <c r="C9645">
        <v>1</v>
      </c>
      <c r="D9645">
        <v>60</v>
      </c>
      <c r="E9645">
        <v>1</v>
      </c>
      <c r="F9645">
        <v>1</v>
      </c>
      <c r="G9645">
        <v>1</v>
      </c>
      <c r="H9645">
        <v>3</v>
      </c>
      <c r="I9645">
        <v>1</v>
      </c>
      <c r="K9645">
        <v>2</v>
      </c>
      <c r="L9645">
        <v>1</v>
      </c>
      <c r="V9645">
        <f>IF(AND(Table1[[#This Row],[age]]&lt;=18, Table1[[#This Row],[engaged_in_prod]] = 1),1,0)</f>
        <v>0</v>
      </c>
    </row>
    <row r="9646" spans="1:22" x14ac:dyDescent="0.25">
      <c r="A9646">
        <v>1522</v>
      </c>
      <c r="B9646">
        <v>4</v>
      </c>
      <c r="C9646">
        <v>2</v>
      </c>
      <c r="D9646">
        <v>9</v>
      </c>
      <c r="E9646">
        <v>3</v>
      </c>
      <c r="G9646">
        <v>1</v>
      </c>
      <c r="H9646">
        <v>4</v>
      </c>
      <c r="I9646">
        <v>2</v>
      </c>
      <c r="J9646">
        <v>6</v>
      </c>
      <c r="L9646">
        <v>1</v>
      </c>
      <c r="V9646">
        <f>IF(AND(Table1[[#This Row],[age]]&lt;=18, Table1[[#This Row],[engaged_in_prod]] = 1),1,0)</f>
        <v>0</v>
      </c>
    </row>
    <row r="9647" spans="1:22" x14ac:dyDescent="0.25">
      <c r="A9647">
        <v>1522</v>
      </c>
      <c r="B9647">
        <v>3</v>
      </c>
      <c r="C9647">
        <v>1</v>
      </c>
      <c r="D9647">
        <v>12</v>
      </c>
      <c r="E9647">
        <v>3</v>
      </c>
      <c r="F9647">
        <v>5</v>
      </c>
      <c r="G9647">
        <v>1</v>
      </c>
      <c r="H9647">
        <v>5</v>
      </c>
      <c r="I9647">
        <v>2</v>
      </c>
      <c r="J9647">
        <v>6</v>
      </c>
      <c r="L9647">
        <v>1</v>
      </c>
      <c r="V9647">
        <f>IF(AND(Table1[[#This Row],[age]]&lt;=18, Table1[[#This Row],[engaged_in_prod]] = 1),1,0)</f>
        <v>0</v>
      </c>
    </row>
    <row r="9648" spans="1:22" x14ac:dyDescent="0.25">
      <c r="A9648">
        <v>976</v>
      </c>
      <c r="B9648">
        <v>1</v>
      </c>
      <c r="C9648">
        <v>1</v>
      </c>
      <c r="D9648">
        <v>60</v>
      </c>
      <c r="E9648">
        <v>1</v>
      </c>
      <c r="F9648">
        <v>1</v>
      </c>
      <c r="G9648">
        <v>1</v>
      </c>
      <c r="H9648">
        <v>6</v>
      </c>
      <c r="I9648">
        <v>1</v>
      </c>
      <c r="K9648">
        <v>2</v>
      </c>
      <c r="L9648">
        <v>1</v>
      </c>
      <c r="V9648">
        <f>IF(AND(Table1[[#This Row],[age]]&lt;=18, Table1[[#This Row],[engaged_in_prod]] = 1),1,0)</f>
        <v>0</v>
      </c>
    </row>
    <row r="9649" spans="1:22" x14ac:dyDescent="0.25">
      <c r="A9649">
        <v>978</v>
      </c>
      <c r="B9649">
        <v>2</v>
      </c>
      <c r="C9649">
        <v>2</v>
      </c>
      <c r="D9649">
        <v>60</v>
      </c>
      <c r="E9649">
        <v>6</v>
      </c>
      <c r="F9649">
        <v>2</v>
      </c>
      <c r="G9649">
        <v>1</v>
      </c>
      <c r="H9649">
        <v>0</v>
      </c>
      <c r="I9649">
        <v>1</v>
      </c>
      <c r="K9649">
        <v>1</v>
      </c>
      <c r="L9649">
        <v>1</v>
      </c>
      <c r="V9649">
        <f>IF(AND(Table1[[#This Row],[age]]&lt;=18, Table1[[#This Row],[engaged_in_prod]] = 1),1,0)</f>
        <v>0</v>
      </c>
    </row>
    <row r="9650" spans="1:22" x14ac:dyDescent="0.25">
      <c r="A9650">
        <v>1523</v>
      </c>
      <c r="B9650">
        <v>3</v>
      </c>
      <c r="C9650">
        <v>1</v>
      </c>
      <c r="D9650">
        <v>8</v>
      </c>
      <c r="E9650">
        <v>3</v>
      </c>
      <c r="G9650">
        <v>1</v>
      </c>
      <c r="H9650">
        <v>1</v>
      </c>
      <c r="I9650">
        <v>2</v>
      </c>
      <c r="J9650">
        <v>6</v>
      </c>
      <c r="L9650">
        <v>1</v>
      </c>
      <c r="V9650">
        <f>IF(AND(Table1[[#This Row],[age]]&lt;=18, Table1[[#This Row],[engaged_in_prod]] = 1),1,0)</f>
        <v>0</v>
      </c>
    </row>
    <row r="9651" spans="1:22" x14ac:dyDescent="0.25">
      <c r="A9651">
        <v>994</v>
      </c>
      <c r="B9651">
        <v>1</v>
      </c>
      <c r="C9651">
        <v>1</v>
      </c>
      <c r="D9651">
        <v>60</v>
      </c>
      <c r="E9651">
        <v>1</v>
      </c>
      <c r="F9651">
        <v>1</v>
      </c>
      <c r="G9651">
        <v>1</v>
      </c>
      <c r="H9651">
        <v>6</v>
      </c>
      <c r="I9651">
        <v>1</v>
      </c>
      <c r="K9651">
        <v>2</v>
      </c>
      <c r="L9651">
        <v>1</v>
      </c>
      <c r="V9651">
        <f>IF(AND(Table1[[#This Row],[age]]&lt;=18, Table1[[#This Row],[engaged_in_prod]] = 1),1,0)</f>
        <v>0</v>
      </c>
    </row>
    <row r="9652" spans="1:22" x14ac:dyDescent="0.25">
      <c r="A9652">
        <v>1010</v>
      </c>
      <c r="B9652">
        <v>1</v>
      </c>
      <c r="C9652">
        <v>1</v>
      </c>
      <c r="D9652">
        <v>60</v>
      </c>
      <c r="E9652">
        <v>1</v>
      </c>
      <c r="F9652">
        <v>1</v>
      </c>
      <c r="G9652">
        <v>1</v>
      </c>
      <c r="H9652">
        <v>1</v>
      </c>
      <c r="I9652">
        <v>1</v>
      </c>
      <c r="K9652">
        <v>2</v>
      </c>
      <c r="L9652">
        <v>1</v>
      </c>
      <c r="V9652">
        <f>IF(AND(Table1[[#This Row],[age]]&lt;=18, Table1[[#This Row],[engaged_in_prod]] = 1),1,0)</f>
        <v>0</v>
      </c>
    </row>
    <row r="9653" spans="1:22" x14ac:dyDescent="0.25">
      <c r="A9653">
        <v>1524</v>
      </c>
      <c r="B9653">
        <v>6</v>
      </c>
      <c r="C9653">
        <v>2</v>
      </c>
      <c r="D9653">
        <v>4</v>
      </c>
      <c r="E9653">
        <v>3</v>
      </c>
      <c r="G9653">
        <v>2</v>
      </c>
      <c r="L9653">
        <v>1</v>
      </c>
      <c r="V9653">
        <f>IF(AND(Table1[[#This Row],[age]]&lt;=18, Table1[[#This Row],[engaged_in_prod]] = 1),1,0)</f>
        <v>0</v>
      </c>
    </row>
    <row r="9654" spans="1:22" x14ac:dyDescent="0.25">
      <c r="A9654">
        <v>1020</v>
      </c>
      <c r="B9654">
        <v>1</v>
      </c>
      <c r="C9654">
        <v>1</v>
      </c>
      <c r="D9654">
        <v>60</v>
      </c>
      <c r="E9654">
        <v>1</v>
      </c>
      <c r="F9654">
        <v>1</v>
      </c>
      <c r="G9654">
        <v>1</v>
      </c>
      <c r="H9654">
        <v>6</v>
      </c>
      <c r="I9654">
        <v>1</v>
      </c>
      <c r="K9654">
        <v>2</v>
      </c>
      <c r="L9654">
        <v>1</v>
      </c>
      <c r="V9654">
        <f>IF(AND(Table1[[#This Row],[age]]&lt;=18, Table1[[#This Row],[engaged_in_prod]] = 1),1,0)</f>
        <v>0</v>
      </c>
    </row>
    <row r="9655" spans="1:22" x14ac:dyDescent="0.25">
      <c r="A9655">
        <v>1024</v>
      </c>
      <c r="B9655">
        <v>1</v>
      </c>
      <c r="C9655">
        <v>1</v>
      </c>
      <c r="D9655">
        <v>60</v>
      </c>
      <c r="E9655">
        <v>1</v>
      </c>
      <c r="F9655">
        <v>1</v>
      </c>
      <c r="G9655">
        <v>1</v>
      </c>
      <c r="H9655">
        <v>7</v>
      </c>
      <c r="I9655">
        <v>1</v>
      </c>
      <c r="K9655">
        <v>2</v>
      </c>
      <c r="L9655">
        <v>1</v>
      </c>
      <c r="V9655">
        <f>IF(AND(Table1[[#This Row],[age]]&lt;=18, Table1[[#This Row],[engaged_in_prod]] = 1),1,0)</f>
        <v>0</v>
      </c>
    </row>
    <row r="9656" spans="1:22" x14ac:dyDescent="0.25">
      <c r="A9656">
        <v>1038</v>
      </c>
      <c r="B9656">
        <v>1</v>
      </c>
      <c r="C9656">
        <v>1</v>
      </c>
      <c r="D9656">
        <v>60</v>
      </c>
      <c r="E9656">
        <v>1</v>
      </c>
      <c r="F9656">
        <v>1</v>
      </c>
      <c r="G9656">
        <v>1</v>
      </c>
      <c r="H9656">
        <v>3</v>
      </c>
      <c r="I9656">
        <v>1</v>
      </c>
      <c r="K9656">
        <v>2</v>
      </c>
      <c r="L9656">
        <v>2</v>
      </c>
      <c r="V9656">
        <f>IF(AND(Table1[[#This Row],[age]]&lt;=18, Table1[[#This Row],[engaged_in_prod]] = 1),1,0)</f>
        <v>0</v>
      </c>
    </row>
    <row r="9657" spans="1:22" x14ac:dyDescent="0.25">
      <c r="A9657">
        <v>1051</v>
      </c>
      <c r="B9657">
        <v>2</v>
      </c>
      <c r="C9657">
        <v>2</v>
      </c>
      <c r="D9657">
        <v>60</v>
      </c>
      <c r="E9657">
        <v>2</v>
      </c>
      <c r="F9657">
        <v>1</v>
      </c>
      <c r="G9657">
        <v>1</v>
      </c>
      <c r="H9657">
        <v>0</v>
      </c>
      <c r="I9657">
        <v>1</v>
      </c>
      <c r="K9657">
        <v>1</v>
      </c>
      <c r="L9657">
        <v>1</v>
      </c>
      <c r="V9657">
        <f>IF(AND(Table1[[#This Row],[age]]&lt;=18, Table1[[#This Row],[engaged_in_prod]] = 1),1,0)</f>
        <v>0</v>
      </c>
    </row>
    <row r="9658" spans="1:22" x14ac:dyDescent="0.25">
      <c r="A9658">
        <v>1058</v>
      </c>
      <c r="B9658">
        <v>1</v>
      </c>
      <c r="C9658">
        <v>2</v>
      </c>
      <c r="D9658">
        <v>60</v>
      </c>
      <c r="E9658">
        <v>1</v>
      </c>
      <c r="F9658">
        <v>1</v>
      </c>
      <c r="G9658">
        <v>1</v>
      </c>
      <c r="H9658">
        <v>0</v>
      </c>
      <c r="I9658">
        <v>1</v>
      </c>
      <c r="K9658">
        <v>2</v>
      </c>
      <c r="L9658">
        <v>1</v>
      </c>
      <c r="V9658">
        <f>IF(AND(Table1[[#This Row],[age]]&lt;=18, Table1[[#This Row],[engaged_in_prod]] = 1),1,0)</f>
        <v>0</v>
      </c>
    </row>
    <row r="9659" spans="1:22" x14ac:dyDescent="0.25">
      <c r="A9659">
        <v>1525</v>
      </c>
      <c r="B9659">
        <v>7</v>
      </c>
      <c r="C9659">
        <v>1</v>
      </c>
      <c r="D9659">
        <v>2</v>
      </c>
      <c r="E9659">
        <v>3</v>
      </c>
      <c r="G9659">
        <v>2</v>
      </c>
      <c r="L9659">
        <v>1</v>
      </c>
      <c r="V9659">
        <f>IF(AND(Table1[[#This Row],[age]]&lt;=18, Table1[[#This Row],[engaged_in_prod]] = 1),1,0)</f>
        <v>0</v>
      </c>
    </row>
    <row r="9660" spans="1:22" x14ac:dyDescent="0.25">
      <c r="A9660">
        <v>1525</v>
      </c>
      <c r="B9660">
        <v>6</v>
      </c>
      <c r="C9660">
        <v>1</v>
      </c>
      <c r="D9660">
        <v>4</v>
      </c>
      <c r="E9660">
        <v>3</v>
      </c>
      <c r="G9660">
        <v>2</v>
      </c>
      <c r="L9660">
        <v>1</v>
      </c>
      <c r="V9660">
        <f>IF(AND(Table1[[#This Row],[age]]&lt;=18, Table1[[#This Row],[engaged_in_prod]] = 1),1,0)</f>
        <v>0</v>
      </c>
    </row>
    <row r="9661" spans="1:22" x14ac:dyDescent="0.25">
      <c r="A9661">
        <v>1525</v>
      </c>
      <c r="B9661">
        <v>5</v>
      </c>
      <c r="C9661">
        <v>2</v>
      </c>
      <c r="D9661">
        <v>6</v>
      </c>
      <c r="E9661">
        <v>3</v>
      </c>
      <c r="G9661">
        <v>1</v>
      </c>
      <c r="H9661">
        <v>2</v>
      </c>
      <c r="I9661">
        <v>2</v>
      </c>
      <c r="J9661">
        <v>5</v>
      </c>
      <c r="L9661">
        <v>1</v>
      </c>
      <c r="V9661">
        <f>IF(AND(Table1[[#This Row],[age]]&lt;=18, Table1[[#This Row],[engaged_in_prod]] = 1),1,0)</f>
        <v>0</v>
      </c>
    </row>
    <row r="9662" spans="1:22" x14ac:dyDescent="0.25">
      <c r="A9662">
        <v>1062</v>
      </c>
      <c r="B9662">
        <v>1</v>
      </c>
      <c r="C9662">
        <v>1</v>
      </c>
      <c r="D9662">
        <v>60</v>
      </c>
      <c r="E9662">
        <v>1</v>
      </c>
      <c r="F9662">
        <v>1</v>
      </c>
      <c r="G9662">
        <v>1</v>
      </c>
      <c r="H9662">
        <v>0</v>
      </c>
      <c r="I9662">
        <v>1</v>
      </c>
      <c r="K9662">
        <v>2</v>
      </c>
      <c r="L9662">
        <v>1</v>
      </c>
      <c r="V9662">
        <f>IF(AND(Table1[[#This Row],[age]]&lt;=18, Table1[[#This Row],[engaged_in_prod]] = 1),1,0)</f>
        <v>0</v>
      </c>
    </row>
    <row r="9663" spans="1:22" x14ac:dyDescent="0.25">
      <c r="A9663">
        <v>1067</v>
      </c>
      <c r="B9663">
        <v>2</v>
      </c>
      <c r="C9663">
        <v>2</v>
      </c>
      <c r="D9663">
        <v>60</v>
      </c>
      <c r="E9663">
        <v>1</v>
      </c>
      <c r="F9663">
        <v>2</v>
      </c>
      <c r="G9663">
        <v>1</v>
      </c>
      <c r="H9663">
        <v>0</v>
      </c>
      <c r="I9663">
        <v>1</v>
      </c>
      <c r="K9663">
        <v>1</v>
      </c>
      <c r="L9663">
        <v>1</v>
      </c>
      <c r="V9663">
        <f>IF(AND(Table1[[#This Row],[age]]&lt;=18, Table1[[#This Row],[engaged_in_prod]] = 1),1,0)</f>
        <v>0</v>
      </c>
    </row>
    <row r="9664" spans="1:22" x14ac:dyDescent="0.25">
      <c r="A9664">
        <v>1076</v>
      </c>
      <c r="B9664">
        <v>1</v>
      </c>
      <c r="C9664">
        <v>1</v>
      </c>
      <c r="D9664">
        <v>60</v>
      </c>
      <c r="E9664">
        <v>1</v>
      </c>
      <c r="F9664">
        <v>1</v>
      </c>
      <c r="G9664">
        <v>1</v>
      </c>
      <c r="H9664">
        <v>6</v>
      </c>
      <c r="I9664">
        <v>1</v>
      </c>
      <c r="K9664">
        <v>2</v>
      </c>
      <c r="L9664">
        <v>1</v>
      </c>
      <c r="V9664">
        <f>IF(AND(Table1[[#This Row],[age]]&lt;=18, Table1[[#This Row],[engaged_in_prod]] = 1),1,0)</f>
        <v>0</v>
      </c>
    </row>
    <row r="9665" spans="1:22" x14ac:dyDescent="0.25">
      <c r="A9665">
        <v>1106</v>
      </c>
      <c r="B9665">
        <v>2</v>
      </c>
      <c r="C9665">
        <v>2</v>
      </c>
      <c r="D9665">
        <v>60</v>
      </c>
      <c r="E9665">
        <v>2</v>
      </c>
      <c r="F9665">
        <v>1</v>
      </c>
      <c r="G9665">
        <v>1</v>
      </c>
      <c r="H9665">
        <v>0</v>
      </c>
      <c r="I9665">
        <v>1</v>
      </c>
      <c r="K9665">
        <v>1</v>
      </c>
      <c r="L9665">
        <v>1</v>
      </c>
      <c r="V9665">
        <f>IF(AND(Table1[[#This Row],[age]]&lt;=18, Table1[[#This Row],[engaged_in_prod]] = 1),1,0)</f>
        <v>0</v>
      </c>
    </row>
    <row r="9666" spans="1:22" x14ac:dyDescent="0.25">
      <c r="A9666">
        <v>1526</v>
      </c>
      <c r="B9666">
        <v>5</v>
      </c>
      <c r="C9666">
        <v>1</v>
      </c>
      <c r="D9666">
        <v>7</v>
      </c>
      <c r="E9666">
        <v>3</v>
      </c>
      <c r="G9666">
        <v>1</v>
      </c>
      <c r="H9666">
        <v>0</v>
      </c>
      <c r="I9666">
        <v>2</v>
      </c>
      <c r="J9666">
        <v>5</v>
      </c>
      <c r="L9666">
        <v>1</v>
      </c>
      <c r="V9666">
        <f>IF(AND(Table1[[#This Row],[age]]&lt;=18, Table1[[#This Row],[engaged_in_prod]] = 1),1,0)</f>
        <v>0</v>
      </c>
    </row>
    <row r="9667" spans="1:22" x14ac:dyDescent="0.25">
      <c r="A9667">
        <v>1526</v>
      </c>
      <c r="B9667">
        <v>4</v>
      </c>
      <c r="C9667">
        <v>2</v>
      </c>
      <c r="D9667">
        <v>8</v>
      </c>
      <c r="E9667">
        <v>3</v>
      </c>
      <c r="G9667">
        <v>1</v>
      </c>
      <c r="H9667">
        <v>0</v>
      </c>
      <c r="I9667">
        <v>2</v>
      </c>
      <c r="J9667">
        <v>5</v>
      </c>
      <c r="L9667">
        <v>1</v>
      </c>
      <c r="V9667">
        <f>IF(AND(Table1[[#This Row],[age]]&lt;=18, Table1[[#This Row],[engaged_in_prod]] = 1),1,0)</f>
        <v>0</v>
      </c>
    </row>
    <row r="9668" spans="1:22" x14ac:dyDescent="0.25">
      <c r="A9668">
        <v>1112</v>
      </c>
      <c r="B9668">
        <v>2</v>
      </c>
      <c r="C9668">
        <v>2</v>
      </c>
      <c r="D9668">
        <v>60</v>
      </c>
      <c r="E9668">
        <v>2</v>
      </c>
      <c r="F9668">
        <v>1</v>
      </c>
      <c r="G9668">
        <v>1</v>
      </c>
      <c r="H9668">
        <v>0</v>
      </c>
      <c r="I9668">
        <v>1</v>
      </c>
      <c r="K9668">
        <v>1</v>
      </c>
      <c r="L9668">
        <v>1</v>
      </c>
      <c r="V9668">
        <f>IF(AND(Table1[[#This Row],[age]]&lt;=18, Table1[[#This Row],[engaged_in_prod]] = 1),1,0)</f>
        <v>0</v>
      </c>
    </row>
    <row r="9669" spans="1:22" x14ac:dyDescent="0.25">
      <c r="A9669">
        <v>1114</v>
      </c>
      <c r="B9669">
        <v>1</v>
      </c>
      <c r="C9669">
        <v>1</v>
      </c>
      <c r="D9669">
        <v>60</v>
      </c>
      <c r="E9669">
        <v>1</v>
      </c>
      <c r="F9669">
        <v>1</v>
      </c>
      <c r="G9669">
        <v>1</v>
      </c>
      <c r="H9669">
        <v>0</v>
      </c>
      <c r="I9669">
        <v>1</v>
      </c>
      <c r="K9669">
        <v>2</v>
      </c>
      <c r="L9669">
        <v>1</v>
      </c>
      <c r="V9669">
        <f>IF(AND(Table1[[#This Row],[age]]&lt;=18, Table1[[#This Row],[engaged_in_prod]] = 1),1,0)</f>
        <v>0</v>
      </c>
    </row>
    <row r="9670" spans="1:22" x14ac:dyDescent="0.25">
      <c r="A9670">
        <v>1117</v>
      </c>
      <c r="B9670">
        <v>1</v>
      </c>
      <c r="C9670">
        <v>1</v>
      </c>
      <c r="D9670">
        <v>60</v>
      </c>
      <c r="E9670">
        <v>1</v>
      </c>
      <c r="F9670">
        <v>1</v>
      </c>
      <c r="G9670">
        <v>1</v>
      </c>
      <c r="H9670">
        <v>8</v>
      </c>
      <c r="I9670">
        <v>1</v>
      </c>
      <c r="K9670">
        <v>2</v>
      </c>
      <c r="L9670">
        <v>1</v>
      </c>
      <c r="V9670">
        <f>IF(AND(Table1[[#This Row],[age]]&lt;=18, Table1[[#This Row],[engaged_in_prod]] = 1),1,0)</f>
        <v>0</v>
      </c>
    </row>
    <row r="9671" spans="1:22" x14ac:dyDescent="0.25">
      <c r="A9671">
        <v>1121</v>
      </c>
      <c r="B9671">
        <v>1</v>
      </c>
      <c r="C9671">
        <v>2</v>
      </c>
      <c r="D9671">
        <v>60</v>
      </c>
      <c r="E9671">
        <v>1</v>
      </c>
      <c r="F9671">
        <v>2</v>
      </c>
      <c r="G9671">
        <v>1</v>
      </c>
      <c r="H9671">
        <v>0</v>
      </c>
      <c r="I9671">
        <v>1</v>
      </c>
      <c r="K9671">
        <v>2</v>
      </c>
      <c r="L9671">
        <v>1</v>
      </c>
      <c r="V9671">
        <f>IF(AND(Table1[[#This Row],[age]]&lt;=18, Table1[[#This Row],[engaged_in_prod]] = 1),1,0)</f>
        <v>0</v>
      </c>
    </row>
    <row r="9672" spans="1:22" x14ac:dyDescent="0.25">
      <c r="A9672">
        <v>1527</v>
      </c>
      <c r="B9672">
        <v>9</v>
      </c>
      <c r="C9672">
        <v>2</v>
      </c>
      <c r="D9672">
        <v>0</v>
      </c>
      <c r="E9672">
        <v>3</v>
      </c>
      <c r="G9672">
        <v>2</v>
      </c>
      <c r="L9672">
        <v>1</v>
      </c>
      <c r="V9672">
        <f>IF(AND(Table1[[#This Row],[age]]&lt;=18, Table1[[#This Row],[engaged_in_prod]] = 1),1,0)</f>
        <v>0</v>
      </c>
    </row>
    <row r="9673" spans="1:22" x14ac:dyDescent="0.25">
      <c r="A9673">
        <v>1527</v>
      </c>
      <c r="B9673">
        <v>8</v>
      </c>
      <c r="C9673">
        <v>2</v>
      </c>
      <c r="D9673">
        <v>3</v>
      </c>
      <c r="E9673">
        <v>3</v>
      </c>
      <c r="G9673">
        <v>2</v>
      </c>
      <c r="L9673">
        <v>1</v>
      </c>
      <c r="V9673">
        <f>IF(AND(Table1[[#This Row],[age]]&lt;=18, Table1[[#This Row],[engaged_in_prod]] = 1),1,0)</f>
        <v>0</v>
      </c>
    </row>
    <row r="9674" spans="1:22" x14ac:dyDescent="0.25">
      <c r="A9674">
        <v>1527</v>
      </c>
      <c r="B9674">
        <v>7</v>
      </c>
      <c r="C9674">
        <v>2</v>
      </c>
      <c r="D9674">
        <v>7</v>
      </c>
      <c r="E9674">
        <v>3</v>
      </c>
      <c r="G9674">
        <v>1</v>
      </c>
      <c r="H9674">
        <v>0</v>
      </c>
      <c r="I9674">
        <v>2</v>
      </c>
      <c r="J9674">
        <v>5</v>
      </c>
      <c r="L9674">
        <v>1</v>
      </c>
      <c r="V9674">
        <f>IF(AND(Table1[[#This Row],[age]]&lt;=18, Table1[[#This Row],[engaged_in_prod]] = 1),1,0)</f>
        <v>0</v>
      </c>
    </row>
    <row r="9675" spans="1:22" x14ac:dyDescent="0.25">
      <c r="A9675">
        <v>1144</v>
      </c>
      <c r="B9675">
        <v>1</v>
      </c>
      <c r="C9675">
        <v>2</v>
      </c>
      <c r="D9675">
        <v>60</v>
      </c>
      <c r="E9675">
        <v>1</v>
      </c>
      <c r="F9675">
        <v>1</v>
      </c>
      <c r="G9675">
        <v>1</v>
      </c>
      <c r="H9675">
        <v>0</v>
      </c>
      <c r="I9675">
        <v>1</v>
      </c>
      <c r="K9675">
        <v>2</v>
      </c>
      <c r="L9675">
        <v>1</v>
      </c>
      <c r="V9675">
        <f>IF(AND(Table1[[#This Row],[age]]&lt;=18, Table1[[#This Row],[engaged_in_prod]] = 1),1,0)</f>
        <v>0</v>
      </c>
    </row>
    <row r="9676" spans="1:22" x14ac:dyDescent="0.25">
      <c r="A9676">
        <v>1146</v>
      </c>
      <c r="B9676">
        <v>2</v>
      </c>
      <c r="C9676">
        <v>2</v>
      </c>
      <c r="D9676">
        <v>60</v>
      </c>
      <c r="E9676">
        <v>2</v>
      </c>
      <c r="F9676">
        <v>1</v>
      </c>
      <c r="G9676">
        <v>1</v>
      </c>
      <c r="H9676">
        <v>0</v>
      </c>
      <c r="I9676">
        <v>1</v>
      </c>
      <c r="K9676">
        <v>1</v>
      </c>
      <c r="L9676">
        <v>1</v>
      </c>
      <c r="V9676">
        <f>IF(AND(Table1[[#This Row],[age]]&lt;=18, Table1[[#This Row],[engaged_in_prod]] = 1),1,0)</f>
        <v>0</v>
      </c>
    </row>
    <row r="9677" spans="1:22" x14ac:dyDescent="0.25">
      <c r="A9677">
        <v>1155</v>
      </c>
      <c r="B9677">
        <v>1</v>
      </c>
      <c r="C9677">
        <v>1</v>
      </c>
      <c r="D9677">
        <v>60</v>
      </c>
      <c r="E9677">
        <v>1</v>
      </c>
      <c r="F9677">
        <v>6</v>
      </c>
      <c r="G9677">
        <v>1</v>
      </c>
      <c r="H9677">
        <v>0</v>
      </c>
      <c r="I9677">
        <v>1</v>
      </c>
      <c r="K9677">
        <v>2</v>
      </c>
      <c r="L9677">
        <v>1</v>
      </c>
      <c r="V9677">
        <f>IF(AND(Table1[[#This Row],[age]]&lt;=18, Table1[[#This Row],[engaged_in_prod]] = 1),1,0)</f>
        <v>0</v>
      </c>
    </row>
    <row r="9678" spans="1:22" x14ac:dyDescent="0.25">
      <c r="A9678">
        <v>1170</v>
      </c>
      <c r="B9678">
        <v>1</v>
      </c>
      <c r="C9678">
        <v>1</v>
      </c>
      <c r="D9678">
        <v>60</v>
      </c>
      <c r="E9678">
        <v>1</v>
      </c>
      <c r="F9678">
        <v>1</v>
      </c>
      <c r="G9678">
        <v>1</v>
      </c>
      <c r="H9678">
        <v>0</v>
      </c>
      <c r="I9678">
        <v>1</v>
      </c>
      <c r="K9678">
        <v>2</v>
      </c>
      <c r="L9678">
        <v>1</v>
      </c>
      <c r="V9678">
        <f>IF(AND(Table1[[#This Row],[age]]&lt;=18, Table1[[#This Row],[engaged_in_prod]] = 1),1,0)</f>
        <v>0</v>
      </c>
    </row>
    <row r="9679" spans="1:22" x14ac:dyDescent="0.25">
      <c r="A9679">
        <v>1178</v>
      </c>
      <c r="B9679">
        <v>2</v>
      </c>
      <c r="C9679">
        <v>2</v>
      </c>
      <c r="D9679">
        <v>60</v>
      </c>
      <c r="E9679">
        <v>2</v>
      </c>
      <c r="F9679">
        <v>1</v>
      </c>
      <c r="G9679">
        <v>1</v>
      </c>
      <c r="H9679">
        <v>0</v>
      </c>
      <c r="I9679">
        <v>1</v>
      </c>
      <c r="K9679">
        <v>1</v>
      </c>
      <c r="L9679">
        <v>1</v>
      </c>
      <c r="V9679">
        <f>IF(AND(Table1[[#This Row],[age]]&lt;=18, Table1[[#This Row],[engaged_in_prod]] = 1),1,0)</f>
        <v>0</v>
      </c>
    </row>
    <row r="9680" spans="1:22" x14ac:dyDescent="0.25">
      <c r="A9680">
        <v>1180</v>
      </c>
      <c r="B9680">
        <v>1</v>
      </c>
      <c r="C9680">
        <v>1</v>
      </c>
      <c r="D9680">
        <v>60</v>
      </c>
      <c r="E9680">
        <v>1</v>
      </c>
      <c r="F9680">
        <v>1</v>
      </c>
      <c r="G9680">
        <v>1</v>
      </c>
      <c r="H9680">
        <v>0</v>
      </c>
      <c r="I9680">
        <v>1</v>
      </c>
      <c r="K9680">
        <v>2</v>
      </c>
      <c r="L9680">
        <v>1</v>
      </c>
      <c r="V9680">
        <f>IF(AND(Table1[[#This Row],[age]]&lt;=18, Table1[[#This Row],[engaged_in_prod]] = 1),1,0)</f>
        <v>0</v>
      </c>
    </row>
    <row r="9681" spans="1:22" x14ac:dyDescent="0.25">
      <c r="A9681">
        <v>1528</v>
      </c>
      <c r="B9681">
        <v>8</v>
      </c>
      <c r="C9681">
        <v>2</v>
      </c>
      <c r="D9681">
        <v>0</v>
      </c>
      <c r="E9681">
        <v>3</v>
      </c>
      <c r="G9681">
        <v>2</v>
      </c>
      <c r="L9681">
        <v>1</v>
      </c>
      <c r="V9681">
        <f>IF(AND(Table1[[#This Row],[age]]&lt;=18, Table1[[#This Row],[engaged_in_prod]] = 1),1,0)</f>
        <v>0</v>
      </c>
    </row>
    <row r="9682" spans="1:22" x14ac:dyDescent="0.25">
      <c r="A9682">
        <v>1528</v>
      </c>
      <c r="B9682">
        <v>9</v>
      </c>
      <c r="C9682">
        <v>1</v>
      </c>
      <c r="D9682">
        <v>4</v>
      </c>
      <c r="E9682">
        <v>3</v>
      </c>
      <c r="G9682">
        <v>2</v>
      </c>
      <c r="L9682">
        <v>1</v>
      </c>
      <c r="V9682">
        <f>IF(AND(Table1[[#This Row],[age]]&lt;=18, Table1[[#This Row],[engaged_in_prod]] = 1),1,0)</f>
        <v>0</v>
      </c>
    </row>
    <row r="9683" spans="1:22" x14ac:dyDescent="0.25">
      <c r="A9683">
        <v>1528</v>
      </c>
      <c r="B9683">
        <v>7</v>
      </c>
      <c r="C9683">
        <v>2</v>
      </c>
      <c r="D9683">
        <v>8</v>
      </c>
      <c r="E9683">
        <v>3</v>
      </c>
      <c r="G9683">
        <v>1</v>
      </c>
      <c r="H9683">
        <v>0</v>
      </c>
      <c r="I9683">
        <v>2</v>
      </c>
      <c r="J9683">
        <v>5</v>
      </c>
      <c r="L9683">
        <v>1</v>
      </c>
      <c r="V9683">
        <f>IF(AND(Table1[[#This Row],[age]]&lt;=18, Table1[[#This Row],[engaged_in_prod]] = 1),1,0)</f>
        <v>0</v>
      </c>
    </row>
    <row r="9684" spans="1:22" x14ac:dyDescent="0.25">
      <c r="A9684">
        <v>1195</v>
      </c>
      <c r="B9684">
        <v>2</v>
      </c>
      <c r="C9684">
        <v>2</v>
      </c>
      <c r="D9684">
        <v>60</v>
      </c>
      <c r="E9684">
        <v>2</v>
      </c>
      <c r="F9684">
        <v>1</v>
      </c>
      <c r="G9684">
        <v>1</v>
      </c>
      <c r="H9684">
        <v>0</v>
      </c>
      <c r="I9684">
        <v>1</v>
      </c>
      <c r="K9684">
        <v>1</v>
      </c>
      <c r="L9684">
        <v>1</v>
      </c>
      <c r="V9684">
        <f>IF(AND(Table1[[#This Row],[age]]&lt;=18, Table1[[#This Row],[engaged_in_prod]] = 1),1,0)</f>
        <v>0</v>
      </c>
    </row>
    <row r="9685" spans="1:22" x14ac:dyDescent="0.25">
      <c r="A9685">
        <v>1200</v>
      </c>
      <c r="B9685">
        <v>1</v>
      </c>
      <c r="C9685">
        <v>1</v>
      </c>
      <c r="D9685">
        <v>60</v>
      </c>
      <c r="E9685">
        <v>1</v>
      </c>
      <c r="F9685">
        <v>1</v>
      </c>
      <c r="G9685">
        <v>1</v>
      </c>
      <c r="H9685">
        <v>5</v>
      </c>
      <c r="I9685">
        <v>1</v>
      </c>
      <c r="K9685">
        <v>2</v>
      </c>
      <c r="L9685">
        <v>1</v>
      </c>
      <c r="M9685">
        <v>2</v>
      </c>
      <c r="N9685">
        <v>15</v>
      </c>
      <c r="O9685">
        <v>3</v>
      </c>
      <c r="P9685">
        <v>5</v>
      </c>
      <c r="Q9685">
        <v>1</v>
      </c>
      <c r="R9685">
        <v>8</v>
      </c>
      <c r="S9685">
        <v>2</v>
      </c>
      <c r="T9685">
        <v>6</v>
      </c>
      <c r="V9685">
        <f>IF(AND(Table1[[#This Row],[age]]&lt;=18, Table1[[#This Row],[engaged_in_prod]] = 1),1,0)</f>
        <v>0</v>
      </c>
    </row>
    <row r="9686" spans="1:22" x14ac:dyDescent="0.25">
      <c r="A9686">
        <v>1206</v>
      </c>
      <c r="B9686">
        <v>1</v>
      </c>
      <c r="C9686">
        <v>1</v>
      </c>
      <c r="D9686">
        <v>60</v>
      </c>
      <c r="E9686">
        <v>1</v>
      </c>
      <c r="F9686">
        <v>1</v>
      </c>
      <c r="G9686">
        <v>1</v>
      </c>
      <c r="H9686">
        <v>0</v>
      </c>
      <c r="I9686">
        <v>1</v>
      </c>
      <c r="K9686">
        <v>2</v>
      </c>
      <c r="L9686">
        <v>1</v>
      </c>
      <c r="V9686">
        <f>IF(AND(Table1[[#This Row],[age]]&lt;=18, Table1[[#This Row],[engaged_in_prod]] = 1),1,0)</f>
        <v>0</v>
      </c>
    </row>
    <row r="9687" spans="1:22" x14ac:dyDescent="0.25">
      <c r="A9687">
        <v>1207</v>
      </c>
      <c r="B9687">
        <v>1</v>
      </c>
      <c r="C9687">
        <v>1</v>
      </c>
      <c r="D9687">
        <v>60</v>
      </c>
      <c r="E9687">
        <v>1</v>
      </c>
      <c r="F9687">
        <v>1</v>
      </c>
      <c r="G9687">
        <v>1</v>
      </c>
      <c r="H9687">
        <v>3</v>
      </c>
      <c r="I9687">
        <v>1</v>
      </c>
      <c r="K9687">
        <v>2</v>
      </c>
      <c r="L9687">
        <v>1</v>
      </c>
      <c r="V9687">
        <f>IF(AND(Table1[[#This Row],[age]]&lt;=18, Table1[[#This Row],[engaged_in_prod]] = 1),1,0)</f>
        <v>0</v>
      </c>
    </row>
    <row r="9688" spans="1:22" x14ac:dyDescent="0.25">
      <c r="A9688">
        <v>1229</v>
      </c>
      <c r="B9688">
        <v>1</v>
      </c>
      <c r="C9688">
        <v>1</v>
      </c>
      <c r="D9688">
        <v>60</v>
      </c>
      <c r="E9688">
        <v>1</v>
      </c>
      <c r="F9688">
        <v>1</v>
      </c>
      <c r="G9688">
        <v>1</v>
      </c>
      <c r="H9688">
        <v>0</v>
      </c>
      <c r="I9688">
        <v>1</v>
      </c>
      <c r="K9688">
        <v>2</v>
      </c>
      <c r="L9688">
        <v>1</v>
      </c>
      <c r="V9688">
        <f>IF(AND(Table1[[#This Row],[age]]&lt;=18, Table1[[#This Row],[engaged_in_prod]] = 1),1,0)</f>
        <v>0</v>
      </c>
    </row>
    <row r="9689" spans="1:22" x14ac:dyDescent="0.25">
      <c r="A9689">
        <v>1232</v>
      </c>
      <c r="B9689">
        <v>1</v>
      </c>
      <c r="C9689">
        <v>1</v>
      </c>
      <c r="D9689">
        <v>60</v>
      </c>
      <c r="E9689">
        <v>1</v>
      </c>
      <c r="F9689">
        <v>1</v>
      </c>
      <c r="G9689">
        <v>1</v>
      </c>
      <c r="H9689">
        <v>0</v>
      </c>
      <c r="I9689">
        <v>1</v>
      </c>
      <c r="K9689">
        <v>2</v>
      </c>
      <c r="L9689">
        <v>1</v>
      </c>
      <c r="V9689">
        <f>IF(AND(Table1[[#This Row],[age]]&lt;=18, Table1[[#This Row],[engaged_in_prod]] = 1),1,0)</f>
        <v>0</v>
      </c>
    </row>
    <row r="9690" spans="1:22" x14ac:dyDescent="0.25">
      <c r="A9690">
        <v>1529</v>
      </c>
      <c r="B9690">
        <v>4</v>
      </c>
      <c r="C9690">
        <v>1</v>
      </c>
      <c r="D9690">
        <v>3</v>
      </c>
      <c r="E9690">
        <v>3</v>
      </c>
      <c r="G9690">
        <v>2</v>
      </c>
      <c r="L9690">
        <v>1</v>
      </c>
      <c r="V9690">
        <f>IF(AND(Table1[[#This Row],[age]]&lt;=18, Table1[[#This Row],[engaged_in_prod]] = 1),1,0)</f>
        <v>0</v>
      </c>
    </row>
    <row r="9691" spans="1:22" x14ac:dyDescent="0.25">
      <c r="A9691">
        <v>1529</v>
      </c>
      <c r="B9691">
        <v>3</v>
      </c>
      <c r="C9691">
        <v>2</v>
      </c>
      <c r="D9691">
        <v>5</v>
      </c>
      <c r="E9691">
        <v>3</v>
      </c>
      <c r="G9691">
        <v>1</v>
      </c>
      <c r="H9691">
        <v>0</v>
      </c>
      <c r="I9691">
        <v>2</v>
      </c>
      <c r="J9691">
        <v>5</v>
      </c>
      <c r="L9691">
        <v>1</v>
      </c>
      <c r="V9691">
        <f>IF(AND(Table1[[#This Row],[age]]&lt;=18, Table1[[#This Row],[engaged_in_prod]] = 1),1,0)</f>
        <v>0</v>
      </c>
    </row>
    <row r="9692" spans="1:22" x14ac:dyDescent="0.25">
      <c r="A9692">
        <v>1268</v>
      </c>
      <c r="B9692">
        <v>1</v>
      </c>
      <c r="C9692">
        <v>1</v>
      </c>
      <c r="D9692">
        <v>60</v>
      </c>
      <c r="E9692">
        <v>1</v>
      </c>
      <c r="F9692">
        <v>1</v>
      </c>
      <c r="G9692">
        <v>1</v>
      </c>
      <c r="H9692">
        <v>0</v>
      </c>
      <c r="I9692">
        <v>1</v>
      </c>
      <c r="K9692">
        <v>2</v>
      </c>
      <c r="L9692">
        <v>1</v>
      </c>
      <c r="V9692">
        <f>IF(AND(Table1[[#This Row],[age]]&lt;=18, Table1[[#This Row],[engaged_in_prod]] = 1),1,0)</f>
        <v>0</v>
      </c>
    </row>
    <row r="9693" spans="1:22" x14ac:dyDescent="0.25">
      <c r="A9693">
        <v>1269</v>
      </c>
      <c r="B9693">
        <v>1</v>
      </c>
      <c r="C9693">
        <v>1</v>
      </c>
      <c r="D9693">
        <v>60</v>
      </c>
      <c r="E9693">
        <v>1</v>
      </c>
      <c r="F9693">
        <v>1</v>
      </c>
      <c r="G9693">
        <v>1</v>
      </c>
      <c r="H9693">
        <v>0</v>
      </c>
      <c r="I9693">
        <v>1</v>
      </c>
      <c r="K9693">
        <v>2</v>
      </c>
      <c r="L9693">
        <v>1</v>
      </c>
      <c r="V9693">
        <f>IF(AND(Table1[[#This Row],[age]]&lt;=18, Table1[[#This Row],[engaged_in_prod]] = 1),1,0)</f>
        <v>0</v>
      </c>
    </row>
    <row r="9694" spans="1:22" x14ac:dyDescent="0.25">
      <c r="A9694">
        <v>1530</v>
      </c>
      <c r="B9694">
        <v>7</v>
      </c>
      <c r="C9694">
        <v>1</v>
      </c>
      <c r="D9694">
        <v>5</v>
      </c>
      <c r="E9694">
        <v>3</v>
      </c>
      <c r="G9694">
        <v>1</v>
      </c>
      <c r="H9694">
        <v>0</v>
      </c>
      <c r="I9694">
        <v>2</v>
      </c>
      <c r="J9694">
        <v>5</v>
      </c>
      <c r="L9694">
        <v>1</v>
      </c>
      <c r="V9694">
        <f>IF(AND(Table1[[#This Row],[age]]&lt;=18, Table1[[#This Row],[engaged_in_prod]] = 1),1,0)</f>
        <v>0</v>
      </c>
    </row>
    <row r="9695" spans="1:22" x14ac:dyDescent="0.25">
      <c r="A9695">
        <v>1530</v>
      </c>
      <c r="B9695">
        <v>6</v>
      </c>
      <c r="C9695">
        <v>2</v>
      </c>
      <c r="D9695">
        <v>7</v>
      </c>
      <c r="E9695">
        <v>3</v>
      </c>
      <c r="G9695">
        <v>1</v>
      </c>
      <c r="H9695">
        <v>0</v>
      </c>
      <c r="I9695">
        <v>2</v>
      </c>
      <c r="J9695">
        <v>5</v>
      </c>
      <c r="L9695">
        <v>1</v>
      </c>
      <c r="V9695">
        <f>IF(AND(Table1[[#This Row],[age]]&lt;=18, Table1[[#This Row],[engaged_in_prod]] = 1),1,0)</f>
        <v>0</v>
      </c>
    </row>
    <row r="9696" spans="1:22" x14ac:dyDescent="0.25">
      <c r="A9696">
        <v>1530</v>
      </c>
      <c r="B9696">
        <v>5</v>
      </c>
      <c r="C9696">
        <v>2</v>
      </c>
      <c r="D9696">
        <v>8</v>
      </c>
      <c r="E9696">
        <v>3</v>
      </c>
      <c r="G9696">
        <v>1</v>
      </c>
      <c r="H9696">
        <v>0</v>
      </c>
      <c r="I9696">
        <v>2</v>
      </c>
      <c r="J9696">
        <v>5</v>
      </c>
      <c r="L9696">
        <v>1</v>
      </c>
      <c r="V9696">
        <f>IF(AND(Table1[[#This Row],[age]]&lt;=18, Table1[[#This Row],[engaged_in_prod]] = 1),1,0)</f>
        <v>0</v>
      </c>
    </row>
    <row r="9697" spans="1:22" x14ac:dyDescent="0.25">
      <c r="A9697">
        <v>1273</v>
      </c>
      <c r="B9697">
        <v>1</v>
      </c>
      <c r="C9697">
        <v>1</v>
      </c>
      <c r="D9697">
        <v>60</v>
      </c>
      <c r="E9697">
        <v>1</v>
      </c>
      <c r="F9697">
        <v>1</v>
      </c>
      <c r="G9697">
        <v>1</v>
      </c>
      <c r="H9697">
        <v>0</v>
      </c>
      <c r="I9697">
        <v>1</v>
      </c>
      <c r="K9697">
        <v>2</v>
      </c>
      <c r="L9697">
        <v>1</v>
      </c>
      <c r="V9697">
        <f>IF(AND(Table1[[#This Row],[age]]&lt;=18, Table1[[#This Row],[engaged_in_prod]] = 1),1,0)</f>
        <v>0</v>
      </c>
    </row>
    <row r="9698" spans="1:22" x14ac:dyDescent="0.25">
      <c r="A9698">
        <v>1289</v>
      </c>
      <c r="B9698">
        <v>1</v>
      </c>
      <c r="C9698">
        <v>1</v>
      </c>
      <c r="D9698">
        <v>60</v>
      </c>
      <c r="E9698">
        <v>1</v>
      </c>
      <c r="F9698">
        <v>1</v>
      </c>
      <c r="G9698">
        <v>1</v>
      </c>
      <c r="H9698">
        <v>0</v>
      </c>
      <c r="I9698">
        <v>1</v>
      </c>
      <c r="K9698">
        <v>2</v>
      </c>
      <c r="L9698">
        <v>1</v>
      </c>
      <c r="V9698">
        <f>IF(AND(Table1[[#This Row],[age]]&lt;=18, Table1[[#This Row],[engaged_in_prod]] = 1),1,0)</f>
        <v>0</v>
      </c>
    </row>
    <row r="9699" spans="1:22" x14ac:dyDescent="0.25">
      <c r="A9699">
        <v>1290</v>
      </c>
      <c r="B9699">
        <v>8</v>
      </c>
      <c r="C9699">
        <v>2</v>
      </c>
      <c r="D9699">
        <v>60</v>
      </c>
      <c r="E9699">
        <v>6</v>
      </c>
      <c r="F9699">
        <v>2</v>
      </c>
      <c r="G9699">
        <v>1</v>
      </c>
      <c r="H9699">
        <v>0</v>
      </c>
      <c r="I9699">
        <v>1</v>
      </c>
      <c r="K9699">
        <v>1</v>
      </c>
      <c r="L9699">
        <v>2</v>
      </c>
      <c r="V9699">
        <f>IF(AND(Table1[[#This Row],[age]]&lt;=18, Table1[[#This Row],[engaged_in_prod]] = 1),1,0)</f>
        <v>0</v>
      </c>
    </row>
    <row r="9700" spans="1:22" x14ac:dyDescent="0.25">
      <c r="A9700">
        <v>1299</v>
      </c>
      <c r="B9700">
        <v>1</v>
      </c>
      <c r="C9700">
        <v>1</v>
      </c>
      <c r="D9700">
        <v>60</v>
      </c>
      <c r="E9700">
        <v>1</v>
      </c>
      <c r="F9700">
        <v>1</v>
      </c>
      <c r="G9700">
        <v>1</v>
      </c>
      <c r="H9700">
        <v>2</v>
      </c>
      <c r="I9700">
        <v>1</v>
      </c>
      <c r="K9700">
        <v>2</v>
      </c>
      <c r="L9700">
        <v>1</v>
      </c>
      <c r="V9700">
        <f>IF(AND(Table1[[#This Row],[age]]&lt;=18, Table1[[#This Row],[engaged_in_prod]] = 1),1,0)</f>
        <v>0</v>
      </c>
    </row>
    <row r="9701" spans="1:22" x14ac:dyDescent="0.25">
      <c r="A9701">
        <v>1531</v>
      </c>
      <c r="B9701">
        <v>7</v>
      </c>
      <c r="C9701">
        <v>2</v>
      </c>
      <c r="D9701">
        <v>0</v>
      </c>
      <c r="E9701">
        <v>3</v>
      </c>
      <c r="G9701">
        <v>2</v>
      </c>
      <c r="L9701">
        <v>1</v>
      </c>
      <c r="V9701">
        <f>IF(AND(Table1[[#This Row],[age]]&lt;=18, Table1[[#This Row],[engaged_in_prod]] = 1),1,0)</f>
        <v>0</v>
      </c>
    </row>
    <row r="9702" spans="1:22" x14ac:dyDescent="0.25">
      <c r="A9702">
        <v>1531</v>
      </c>
      <c r="B9702">
        <v>6</v>
      </c>
      <c r="C9702">
        <v>1</v>
      </c>
      <c r="D9702">
        <v>4</v>
      </c>
      <c r="E9702">
        <v>3</v>
      </c>
      <c r="G9702">
        <v>2</v>
      </c>
      <c r="L9702">
        <v>1</v>
      </c>
      <c r="V9702">
        <f>IF(AND(Table1[[#This Row],[age]]&lt;=18, Table1[[#This Row],[engaged_in_prod]] = 1),1,0)</f>
        <v>0</v>
      </c>
    </row>
    <row r="9703" spans="1:22" x14ac:dyDescent="0.25">
      <c r="A9703">
        <v>1531</v>
      </c>
      <c r="B9703">
        <v>4</v>
      </c>
      <c r="C9703">
        <v>1</v>
      </c>
      <c r="D9703">
        <v>9</v>
      </c>
      <c r="E9703">
        <v>3</v>
      </c>
      <c r="G9703">
        <v>1</v>
      </c>
      <c r="H9703">
        <v>0</v>
      </c>
      <c r="I9703">
        <v>2</v>
      </c>
      <c r="J9703">
        <v>6</v>
      </c>
      <c r="L9703">
        <v>1</v>
      </c>
      <c r="V9703">
        <f>IF(AND(Table1[[#This Row],[age]]&lt;=18, Table1[[#This Row],[engaged_in_prod]] = 1),1,0)</f>
        <v>0</v>
      </c>
    </row>
    <row r="9704" spans="1:22" x14ac:dyDescent="0.25">
      <c r="A9704">
        <v>1531</v>
      </c>
      <c r="B9704">
        <v>5</v>
      </c>
      <c r="C9704">
        <v>2</v>
      </c>
      <c r="D9704">
        <v>10</v>
      </c>
      <c r="E9704">
        <v>3</v>
      </c>
      <c r="G9704">
        <v>1</v>
      </c>
      <c r="H9704">
        <v>1</v>
      </c>
      <c r="I9704">
        <v>2</v>
      </c>
      <c r="J9704">
        <v>6</v>
      </c>
      <c r="L9704">
        <v>1</v>
      </c>
      <c r="V9704">
        <f>IF(AND(Table1[[#This Row],[age]]&lt;=18, Table1[[#This Row],[engaged_in_prod]] = 1),1,0)</f>
        <v>0</v>
      </c>
    </row>
    <row r="9705" spans="1:22" x14ac:dyDescent="0.25">
      <c r="A9705">
        <v>1305</v>
      </c>
      <c r="B9705">
        <v>1</v>
      </c>
      <c r="C9705">
        <v>1</v>
      </c>
      <c r="D9705">
        <v>60</v>
      </c>
      <c r="E9705">
        <v>1</v>
      </c>
      <c r="F9705">
        <v>1</v>
      </c>
      <c r="G9705">
        <v>1</v>
      </c>
      <c r="H9705">
        <v>0</v>
      </c>
      <c r="I9705">
        <v>1</v>
      </c>
      <c r="K9705">
        <v>2</v>
      </c>
      <c r="L9705">
        <v>1</v>
      </c>
      <c r="V9705">
        <f>IF(AND(Table1[[#This Row],[age]]&lt;=18, Table1[[#This Row],[engaged_in_prod]] = 1),1,0)</f>
        <v>0</v>
      </c>
    </row>
    <row r="9706" spans="1:22" x14ac:dyDescent="0.25">
      <c r="A9706">
        <v>1326</v>
      </c>
      <c r="B9706">
        <v>1</v>
      </c>
      <c r="C9706">
        <v>1</v>
      </c>
      <c r="D9706">
        <v>60</v>
      </c>
      <c r="E9706">
        <v>1</v>
      </c>
      <c r="F9706">
        <v>1</v>
      </c>
      <c r="G9706">
        <v>1</v>
      </c>
      <c r="H9706">
        <v>0</v>
      </c>
      <c r="I9706">
        <v>1</v>
      </c>
      <c r="K9706">
        <v>2</v>
      </c>
      <c r="L9706">
        <v>1</v>
      </c>
      <c r="V9706">
        <f>IF(AND(Table1[[#This Row],[age]]&lt;=18, Table1[[#This Row],[engaged_in_prod]] = 1),1,0)</f>
        <v>0</v>
      </c>
    </row>
    <row r="9707" spans="1:22" x14ac:dyDescent="0.25">
      <c r="A9707">
        <v>1338</v>
      </c>
      <c r="B9707">
        <v>11</v>
      </c>
      <c r="C9707">
        <v>1</v>
      </c>
      <c r="D9707">
        <v>60</v>
      </c>
      <c r="E9707">
        <v>9</v>
      </c>
      <c r="F9707">
        <v>1</v>
      </c>
      <c r="G9707">
        <v>1</v>
      </c>
      <c r="H9707">
        <v>4</v>
      </c>
      <c r="I9707">
        <v>1</v>
      </c>
      <c r="K9707">
        <v>2</v>
      </c>
      <c r="L9707">
        <v>1</v>
      </c>
      <c r="V9707">
        <f>IF(AND(Table1[[#This Row],[age]]&lt;=18, Table1[[#This Row],[engaged_in_prod]] = 1),1,0)</f>
        <v>0</v>
      </c>
    </row>
    <row r="9708" spans="1:22" x14ac:dyDescent="0.25">
      <c r="A9708">
        <v>1532</v>
      </c>
      <c r="B9708">
        <v>6</v>
      </c>
      <c r="C9708">
        <v>2</v>
      </c>
      <c r="D9708">
        <v>2</v>
      </c>
      <c r="E9708">
        <v>3</v>
      </c>
      <c r="G9708">
        <v>2</v>
      </c>
      <c r="L9708">
        <v>1</v>
      </c>
      <c r="V9708">
        <f>IF(AND(Table1[[#This Row],[age]]&lt;=18, Table1[[#This Row],[engaged_in_prod]] = 1),1,0)</f>
        <v>0</v>
      </c>
    </row>
    <row r="9709" spans="1:22" x14ac:dyDescent="0.25">
      <c r="A9709">
        <v>1532</v>
      </c>
      <c r="B9709">
        <v>5</v>
      </c>
      <c r="C9709">
        <v>1</v>
      </c>
      <c r="D9709">
        <v>3</v>
      </c>
      <c r="E9709">
        <v>3</v>
      </c>
      <c r="G9709">
        <v>2</v>
      </c>
      <c r="L9709">
        <v>1</v>
      </c>
      <c r="V9709">
        <f>IF(AND(Table1[[#This Row],[age]]&lt;=18, Table1[[#This Row],[engaged_in_prod]] = 1),1,0)</f>
        <v>0</v>
      </c>
    </row>
    <row r="9710" spans="1:22" x14ac:dyDescent="0.25">
      <c r="A9710">
        <v>1532</v>
      </c>
      <c r="B9710">
        <v>4</v>
      </c>
      <c r="C9710">
        <v>1</v>
      </c>
      <c r="D9710">
        <v>5</v>
      </c>
      <c r="E9710">
        <v>3</v>
      </c>
      <c r="G9710">
        <v>1</v>
      </c>
      <c r="H9710">
        <v>0</v>
      </c>
      <c r="I9710">
        <v>2</v>
      </c>
      <c r="J9710">
        <v>5</v>
      </c>
      <c r="L9710">
        <v>1</v>
      </c>
      <c r="V9710">
        <f>IF(AND(Table1[[#This Row],[age]]&lt;=18, Table1[[#This Row],[engaged_in_prod]] = 1),1,0)</f>
        <v>0</v>
      </c>
    </row>
    <row r="9711" spans="1:22" x14ac:dyDescent="0.25">
      <c r="A9711">
        <v>1532</v>
      </c>
      <c r="B9711">
        <v>3</v>
      </c>
      <c r="C9711">
        <v>1</v>
      </c>
      <c r="D9711">
        <v>7</v>
      </c>
      <c r="E9711">
        <v>3</v>
      </c>
      <c r="G9711">
        <v>1</v>
      </c>
      <c r="H9711">
        <v>0</v>
      </c>
      <c r="I9711">
        <v>2</v>
      </c>
      <c r="J9711">
        <v>5</v>
      </c>
      <c r="L9711">
        <v>1</v>
      </c>
      <c r="V9711">
        <f>IF(AND(Table1[[#This Row],[age]]&lt;=18, Table1[[#This Row],[engaged_in_prod]] = 1),1,0)</f>
        <v>0</v>
      </c>
    </row>
    <row r="9712" spans="1:22" x14ac:dyDescent="0.25">
      <c r="A9712">
        <v>1365</v>
      </c>
      <c r="B9712">
        <v>2</v>
      </c>
      <c r="C9712">
        <v>2</v>
      </c>
      <c r="D9712">
        <v>60</v>
      </c>
      <c r="E9712">
        <v>2</v>
      </c>
      <c r="F9712">
        <v>1</v>
      </c>
      <c r="G9712">
        <v>1</v>
      </c>
      <c r="H9712">
        <v>0</v>
      </c>
      <c r="I9712">
        <v>1</v>
      </c>
      <c r="K9712">
        <v>1</v>
      </c>
      <c r="L9712">
        <v>1</v>
      </c>
      <c r="V9712">
        <f>IF(AND(Table1[[#This Row],[age]]&lt;=18, Table1[[#This Row],[engaged_in_prod]] = 1),1,0)</f>
        <v>0</v>
      </c>
    </row>
    <row r="9713" spans="1:22" x14ac:dyDescent="0.25">
      <c r="A9713">
        <v>1370</v>
      </c>
      <c r="B9713">
        <v>3</v>
      </c>
      <c r="C9713">
        <v>2</v>
      </c>
      <c r="D9713">
        <v>60</v>
      </c>
      <c r="E9713">
        <v>6</v>
      </c>
      <c r="F9713">
        <v>2</v>
      </c>
      <c r="G9713">
        <v>1</v>
      </c>
      <c r="H9713">
        <v>0</v>
      </c>
      <c r="I9713">
        <v>1</v>
      </c>
      <c r="K9713">
        <v>1</v>
      </c>
      <c r="L9713">
        <v>6</v>
      </c>
      <c r="M9713">
        <v>2</v>
      </c>
      <c r="N9713">
        <v>5</v>
      </c>
      <c r="O9713">
        <v>3</v>
      </c>
      <c r="Q9713">
        <v>1</v>
      </c>
      <c r="R9713">
        <v>0</v>
      </c>
      <c r="S9713">
        <v>2</v>
      </c>
      <c r="T9713">
        <v>6</v>
      </c>
      <c r="V9713">
        <f>IF(AND(Table1[[#This Row],[age]]&lt;=18, Table1[[#This Row],[engaged_in_prod]] = 1),1,0)</f>
        <v>0</v>
      </c>
    </row>
    <row r="9714" spans="1:22" x14ac:dyDescent="0.25">
      <c r="A9714">
        <v>1533</v>
      </c>
      <c r="B9714">
        <v>6</v>
      </c>
      <c r="C9714">
        <v>2</v>
      </c>
      <c r="D9714">
        <v>3</v>
      </c>
      <c r="E9714">
        <v>3</v>
      </c>
      <c r="G9714">
        <v>2</v>
      </c>
      <c r="L9714">
        <v>1</v>
      </c>
      <c r="V9714">
        <f>IF(AND(Table1[[#This Row],[age]]&lt;=18, Table1[[#This Row],[engaged_in_prod]] = 1),1,0)</f>
        <v>0</v>
      </c>
    </row>
    <row r="9715" spans="1:22" x14ac:dyDescent="0.25">
      <c r="A9715">
        <v>1533</v>
      </c>
      <c r="B9715">
        <v>5</v>
      </c>
      <c r="C9715">
        <v>1</v>
      </c>
      <c r="D9715">
        <v>5</v>
      </c>
      <c r="E9715">
        <v>3</v>
      </c>
      <c r="G9715">
        <v>1</v>
      </c>
      <c r="H9715">
        <v>0</v>
      </c>
      <c r="I9715">
        <v>2</v>
      </c>
      <c r="J9715">
        <v>5</v>
      </c>
      <c r="L9715">
        <v>1</v>
      </c>
      <c r="V9715">
        <f>IF(AND(Table1[[#This Row],[age]]&lt;=18, Table1[[#This Row],[engaged_in_prod]] = 1),1,0)</f>
        <v>0</v>
      </c>
    </row>
    <row r="9716" spans="1:22" x14ac:dyDescent="0.25">
      <c r="A9716">
        <v>1533</v>
      </c>
      <c r="B9716">
        <v>4</v>
      </c>
      <c r="C9716">
        <v>1</v>
      </c>
      <c r="D9716">
        <v>6</v>
      </c>
      <c r="E9716">
        <v>3</v>
      </c>
      <c r="G9716">
        <v>1</v>
      </c>
      <c r="H9716">
        <v>0</v>
      </c>
      <c r="I9716">
        <v>2</v>
      </c>
      <c r="J9716">
        <v>6</v>
      </c>
      <c r="L9716">
        <v>1</v>
      </c>
      <c r="V9716">
        <f>IF(AND(Table1[[#This Row],[age]]&lt;=18, Table1[[#This Row],[engaged_in_prod]] = 1),1,0)</f>
        <v>0</v>
      </c>
    </row>
    <row r="9717" spans="1:22" x14ac:dyDescent="0.25">
      <c r="A9717">
        <v>1533</v>
      </c>
      <c r="B9717">
        <v>3</v>
      </c>
      <c r="C9717">
        <v>1</v>
      </c>
      <c r="D9717">
        <v>9</v>
      </c>
      <c r="E9717">
        <v>3</v>
      </c>
      <c r="G9717">
        <v>1</v>
      </c>
      <c r="H9717">
        <v>2</v>
      </c>
      <c r="I9717">
        <v>2</v>
      </c>
      <c r="J9717">
        <v>6</v>
      </c>
      <c r="L9717">
        <v>1</v>
      </c>
      <c r="V9717">
        <f>IF(AND(Table1[[#This Row],[age]]&lt;=18, Table1[[#This Row],[engaged_in_prod]] = 1),1,0)</f>
        <v>0</v>
      </c>
    </row>
    <row r="9718" spans="1:22" x14ac:dyDescent="0.25">
      <c r="A9718">
        <v>1384</v>
      </c>
      <c r="B9718">
        <v>1</v>
      </c>
      <c r="C9718">
        <v>1</v>
      </c>
      <c r="D9718">
        <v>60</v>
      </c>
      <c r="E9718">
        <v>1</v>
      </c>
      <c r="F9718">
        <v>1</v>
      </c>
      <c r="G9718">
        <v>1</v>
      </c>
      <c r="H9718">
        <v>0</v>
      </c>
      <c r="I9718">
        <v>1</v>
      </c>
      <c r="K9718">
        <v>2</v>
      </c>
      <c r="L9718">
        <v>1</v>
      </c>
      <c r="V9718">
        <f>IF(AND(Table1[[#This Row],[age]]&lt;=18, Table1[[#This Row],[engaged_in_prod]] = 1),1,0)</f>
        <v>0</v>
      </c>
    </row>
    <row r="9719" spans="1:22" x14ac:dyDescent="0.25">
      <c r="A9719">
        <v>1390</v>
      </c>
      <c r="B9719">
        <v>2</v>
      </c>
      <c r="C9719">
        <v>2</v>
      </c>
      <c r="D9719">
        <v>60</v>
      </c>
      <c r="E9719">
        <v>2</v>
      </c>
      <c r="F9719">
        <v>1</v>
      </c>
      <c r="G9719">
        <v>1</v>
      </c>
      <c r="H9719">
        <v>0</v>
      </c>
      <c r="I9719">
        <v>1</v>
      </c>
      <c r="K9719">
        <v>1</v>
      </c>
      <c r="L9719">
        <v>1</v>
      </c>
      <c r="V9719">
        <f>IF(AND(Table1[[#This Row],[age]]&lt;=18, Table1[[#This Row],[engaged_in_prod]] = 1),1,0)</f>
        <v>0</v>
      </c>
    </row>
    <row r="9720" spans="1:22" x14ac:dyDescent="0.25">
      <c r="A9720">
        <v>1534</v>
      </c>
      <c r="B9720">
        <v>3</v>
      </c>
      <c r="C9720">
        <v>1</v>
      </c>
      <c r="D9720">
        <v>7</v>
      </c>
      <c r="E9720">
        <v>3</v>
      </c>
      <c r="G9720">
        <v>1</v>
      </c>
      <c r="H9720">
        <v>0</v>
      </c>
      <c r="I9720">
        <v>2</v>
      </c>
      <c r="J9720">
        <v>6</v>
      </c>
      <c r="L9720">
        <v>1</v>
      </c>
      <c r="V9720">
        <f>IF(AND(Table1[[#This Row],[age]]&lt;=18, Table1[[#This Row],[engaged_in_prod]] = 1),1,0)</f>
        <v>0</v>
      </c>
    </row>
    <row r="9721" spans="1:22" x14ac:dyDescent="0.25">
      <c r="A9721">
        <v>1534</v>
      </c>
      <c r="B9721">
        <v>4</v>
      </c>
      <c r="C9721">
        <v>1</v>
      </c>
      <c r="D9721">
        <v>7</v>
      </c>
      <c r="E9721">
        <v>3</v>
      </c>
      <c r="G9721">
        <v>1</v>
      </c>
      <c r="H9721">
        <v>0</v>
      </c>
      <c r="I9721">
        <v>2</v>
      </c>
      <c r="J9721">
        <v>6</v>
      </c>
      <c r="L9721">
        <v>1</v>
      </c>
      <c r="V9721">
        <f>IF(AND(Table1[[#This Row],[age]]&lt;=18, Table1[[#This Row],[engaged_in_prod]] = 1),1,0)</f>
        <v>0</v>
      </c>
    </row>
    <row r="9722" spans="1:22" x14ac:dyDescent="0.25">
      <c r="A9722">
        <v>1391</v>
      </c>
      <c r="B9722">
        <v>2</v>
      </c>
      <c r="C9722">
        <v>2</v>
      </c>
      <c r="D9722">
        <v>60</v>
      </c>
      <c r="E9722">
        <v>2</v>
      </c>
      <c r="F9722">
        <v>1</v>
      </c>
      <c r="G9722">
        <v>1</v>
      </c>
      <c r="H9722">
        <v>0</v>
      </c>
      <c r="I9722">
        <v>1</v>
      </c>
      <c r="K9722">
        <v>1</v>
      </c>
      <c r="L9722">
        <v>1</v>
      </c>
      <c r="V9722">
        <f>IF(AND(Table1[[#This Row],[age]]&lt;=18, Table1[[#This Row],[engaged_in_prod]] = 1),1,0)</f>
        <v>0</v>
      </c>
    </row>
    <row r="9723" spans="1:22" x14ac:dyDescent="0.25">
      <c r="A9723">
        <v>1402</v>
      </c>
      <c r="B9723">
        <v>2</v>
      </c>
      <c r="C9723">
        <v>2</v>
      </c>
      <c r="D9723">
        <v>60</v>
      </c>
      <c r="E9723">
        <v>2</v>
      </c>
      <c r="F9723">
        <v>1</v>
      </c>
      <c r="G9723">
        <v>1</v>
      </c>
      <c r="H9723">
        <v>0</v>
      </c>
      <c r="I9723">
        <v>1</v>
      </c>
      <c r="K9723">
        <v>1</v>
      </c>
      <c r="L9723">
        <v>1</v>
      </c>
      <c r="V9723">
        <f>IF(AND(Table1[[#This Row],[age]]&lt;=18, Table1[[#This Row],[engaged_in_prod]] = 1),1,0)</f>
        <v>0</v>
      </c>
    </row>
    <row r="9724" spans="1:22" x14ac:dyDescent="0.25">
      <c r="A9724">
        <v>1535</v>
      </c>
      <c r="B9724">
        <v>7</v>
      </c>
      <c r="C9724">
        <v>2</v>
      </c>
      <c r="D9724">
        <v>4</v>
      </c>
      <c r="E9724">
        <v>3</v>
      </c>
      <c r="G9724">
        <v>2</v>
      </c>
      <c r="L9724">
        <v>1</v>
      </c>
      <c r="V9724">
        <f>IF(AND(Table1[[#This Row],[age]]&lt;=18, Table1[[#This Row],[engaged_in_prod]] = 1),1,0)</f>
        <v>0</v>
      </c>
    </row>
    <row r="9725" spans="1:22" x14ac:dyDescent="0.25">
      <c r="A9725">
        <v>1535</v>
      </c>
      <c r="B9725">
        <v>6</v>
      </c>
      <c r="C9725">
        <v>1</v>
      </c>
      <c r="D9725">
        <v>7</v>
      </c>
      <c r="E9725">
        <v>3</v>
      </c>
      <c r="G9725">
        <v>1</v>
      </c>
      <c r="H9725">
        <v>0</v>
      </c>
      <c r="I9725">
        <v>2</v>
      </c>
      <c r="J9725">
        <v>5</v>
      </c>
      <c r="L9725">
        <v>1</v>
      </c>
      <c r="V9725">
        <f>IF(AND(Table1[[#This Row],[age]]&lt;=18, Table1[[#This Row],[engaged_in_prod]] = 1),1,0)</f>
        <v>0</v>
      </c>
    </row>
    <row r="9726" spans="1:22" x14ac:dyDescent="0.25">
      <c r="A9726">
        <v>1535</v>
      </c>
      <c r="B9726">
        <v>5</v>
      </c>
      <c r="C9726">
        <v>1</v>
      </c>
      <c r="D9726">
        <v>10</v>
      </c>
      <c r="E9726">
        <v>3</v>
      </c>
      <c r="G9726">
        <v>1</v>
      </c>
      <c r="H9726">
        <v>0</v>
      </c>
      <c r="I9726">
        <v>2</v>
      </c>
      <c r="J9726">
        <v>6</v>
      </c>
      <c r="L9726">
        <v>1</v>
      </c>
      <c r="V9726">
        <f>IF(AND(Table1[[#This Row],[age]]&lt;=18, Table1[[#This Row],[engaged_in_prod]] = 1),1,0)</f>
        <v>0</v>
      </c>
    </row>
    <row r="9727" spans="1:22" x14ac:dyDescent="0.25">
      <c r="A9727">
        <v>1409</v>
      </c>
      <c r="B9727">
        <v>1</v>
      </c>
      <c r="C9727">
        <v>1</v>
      </c>
      <c r="D9727">
        <v>60</v>
      </c>
      <c r="E9727">
        <v>1</v>
      </c>
      <c r="F9727">
        <v>1</v>
      </c>
      <c r="G9727">
        <v>1</v>
      </c>
      <c r="H9727">
        <v>0</v>
      </c>
      <c r="I9727">
        <v>1</v>
      </c>
      <c r="K9727">
        <v>2</v>
      </c>
      <c r="L9727">
        <v>1</v>
      </c>
      <c r="V9727">
        <f>IF(AND(Table1[[#This Row],[age]]&lt;=18, Table1[[#This Row],[engaged_in_prod]] = 1),1,0)</f>
        <v>0</v>
      </c>
    </row>
    <row r="9728" spans="1:22" x14ac:dyDescent="0.25">
      <c r="A9728">
        <v>1535</v>
      </c>
      <c r="B9728">
        <v>3</v>
      </c>
      <c r="C9728">
        <v>1</v>
      </c>
      <c r="D9728">
        <v>16</v>
      </c>
      <c r="E9728">
        <v>3</v>
      </c>
      <c r="F9728">
        <v>5</v>
      </c>
      <c r="G9728">
        <v>1</v>
      </c>
      <c r="H9728">
        <v>0</v>
      </c>
      <c r="I9728">
        <v>2</v>
      </c>
      <c r="J9728">
        <v>2</v>
      </c>
      <c r="L9728">
        <v>1</v>
      </c>
      <c r="V9728">
        <f>IF(AND(Table1[[#This Row],[age]]&lt;=18, Table1[[#This Row],[engaged_in_prod]] = 1),1,0)</f>
        <v>0</v>
      </c>
    </row>
    <row r="9729" spans="1:22" x14ac:dyDescent="0.25">
      <c r="A9729">
        <v>1419</v>
      </c>
      <c r="B9729">
        <v>1</v>
      </c>
      <c r="C9729">
        <v>1</v>
      </c>
      <c r="D9729">
        <v>60</v>
      </c>
      <c r="E9729">
        <v>1</v>
      </c>
      <c r="F9729">
        <v>1</v>
      </c>
      <c r="G9729">
        <v>1</v>
      </c>
      <c r="H9729">
        <v>3</v>
      </c>
      <c r="I9729">
        <v>1</v>
      </c>
      <c r="K9729">
        <v>2</v>
      </c>
      <c r="L9729">
        <v>1</v>
      </c>
      <c r="V9729">
        <f>IF(AND(Table1[[#This Row],[age]]&lt;=18, Table1[[#This Row],[engaged_in_prod]] = 1),1,0)</f>
        <v>0</v>
      </c>
    </row>
    <row r="9730" spans="1:22" x14ac:dyDescent="0.25">
      <c r="A9730">
        <v>1433</v>
      </c>
      <c r="B9730">
        <v>2</v>
      </c>
      <c r="C9730">
        <v>2</v>
      </c>
      <c r="D9730">
        <v>60</v>
      </c>
      <c r="E9730">
        <v>2</v>
      </c>
      <c r="F9730">
        <v>1</v>
      </c>
      <c r="G9730">
        <v>1</v>
      </c>
      <c r="H9730">
        <v>0</v>
      </c>
      <c r="I9730">
        <v>1</v>
      </c>
      <c r="K9730">
        <v>1</v>
      </c>
      <c r="L9730">
        <v>1</v>
      </c>
      <c r="V9730">
        <f>IF(AND(Table1[[#This Row],[age]]&lt;=18, Table1[[#This Row],[engaged_in_prod]] = 1),1,0)</f>
        <v>0</v>
      </c>
    </row>
    <row r="9731" spans="1:22" x14ac:dyDescent="0.25">
      <c r="A9731">
        <v>1536</v>
      </c>
      <c r="B9731">
        <v>8</v>
      </c>
      <c r="C9731">
        <v>2</v>
      </c>
      <c r="D9731">
        <v>1</v>
      </c>
      <c r="E9731">
        <v>3</v>
      </c>
      <c r="G9731">
        <v>2</v>
      </c>
      <c r="L9731">
        <v>1</v>
      </c>
      <c r="V9731">
        <f>IF(AND(Table1[[#This Row],[age]]&lt;=18, Table1[[#This Row],[engaged_in_prod]] = 1),1,0)</f>
        <v>0</v>
      </c>
    </row>
    <row r="9732" spans="1:22" x14ac:dyDescent="0.25">
      <c r="A9732">
        <v>1536</v>
      </c>
      <c r="B9732">
        <v>7</v>
      </c>
      <c r="C9732">
        <v>1</v>
      </c>
      <c r="D9732">
        <v>4</v>
      </c>
      <c r="E9732">
        <v>3</v>
      </c>
      <c r="G9732">
        <v>2</v>
      </c>
      <c r="L9732">
        <v>1</v>
      </c>
      <c r="V9732">
        <f>IF(AND(Table1[[#This Row],[age]]&lt;=18, Table1[[#This Row],[engaged_in_prod]] = 1),1,0)</f>
        <v>0</v>
      </c>
    </row>
    <row r="9733" spans="1:22" x14ac:dyDescent="0.25">
      <c r="A9733">
        <v>1536</v>
      </c>
      <c r="B9733">
        <v>6</v>
      </c>
      <c r="C9733">
        <v>2</v>
      </c>
      <c r="D9733">
        <v>6</v>
      </c>
      <c r="E9733">
        <v>3</v>
      </c>
      <c r="G9733">
        <v>1</v>
      </c>
      <c r="H9733">
        <v>0</v>
      </c>
      <c r="I9733">
        <v>2</v>
      </c>
      <c r="J9733">
        <v>5</v>
      </c>
      <c r="L9733">
        <v>1</v>
      </c>
      <c r="V9733">
        <f>IF(AND(Table1[[#This Row],[age]]&lt;=18, Table1[[#This Row],[engaged_in_prod]] = 1),1,0)</f>
        <v>0</v>
      </c>
    </row>
    <row r="9734" spans="1:22" x14ac:dyDescent="0.25">
      <c r="A9734">
        <v>1536</v>
      </c>
      <c r="B9734">
        <v>5</v>
      </c>
      <c r="C9734">
        <v>2</v>
      </c>
      <c r="D9734">
        <v>9</v>
      </c>
      <c r="E9734">
        <v>3</v>
      </c>
      <c r="G9734">
        <v>1</v>
      </c>
      <c r="H9734">
        <v>0</v>
      </c>
      <c r="I9734">
        <v>2</v>
      </c>
      <c r="J9734">
        <v>5</v>
      </c>
      <c r="L9734">
        <v>1</v>
      </c>
      <c r="V9734">
        <f>IF(AND(Table1[[#This Row],[age]]&lt;=18, Table1[[#This Row],[engaged_in_prod]] = 1),1,0)</f>
        <v>0</v>
      </c>
    </row>
    <row r="9735" spans="1:22" x14ac:dyDescent="0.25">
      <c r="A9735">
        <v>1436</v>
      </c>
      <c r="B9735">
        <v>2</v>
      </c>
      <c r="C9735">
        <v>2</v>
      </c>
      <c r="D9735">
        <v>60</v>
      </c>
      <c r="E9735">
        <v>2</v>
      </c>
      <c r="F9735">
        <v>1</v>
      </c>
      <c r="G9735">
        <v>1</v>
      </c>
      <c r="H9735">
        <v>0</v>
      </c>
      <c r="I9735">
        <v>1</v>
      </c>
      <c r="K9735">
        <v>1</v>
      </c>
      <c r="L9735">
        <v>1</v>
      </c>
      <c r="V9735">
        <f>IF(AND(Table1[[#This Row],[age]]&lt;=18, Table1[[#This Row],[engaged_in_prod]] = 1),1,0)</f>
        <v>0</v>
      </c>
    </row>
    <row r="9736" spans="1:22" x14ac:dyDescent="0.25">
      <c r="A9736">
        <v>1447</v>
      </c>
      <c r="B9736">
        <v>2</v>
      </c>
      <c r="C9736">
        <v>2</v>
      </c>
      <c r="D9736">
        <v>60</v>
      </c>
      <c r="E9736">
        <v>2</v>
      </c>
      <c r="F9736">
        <v>1</v>
      </c>
      <c r="G9736">
        <v>1</v>
      </c>
      <c r="H9736">
        <v>0</v>
      </c>
      <c r="I9736">
        <v>1</v>
      </c>
      <c r="K9736">
        <v>1</v>
      </c>
      <c r="L9736">
        <v>1</v>
      </c>
      <c r="V9736">
        <f>IF(AND(Table1[[#This Row],[age]]&lt;=18, Table1[[#This Row],[engaged_in_prod]] = 1),1,0)</f>
        <v>0</v>
      </c>
    </row>
    <row r="9737" spans="1:22" x14ac:dyDescent="0.25">
      <c r="A9737">
        <v>1450</v>
      </c>
      <c r="B9737">
        <v>1</v>
      </c>
      <c r="C9737">
        <v>1</v>
      </c>
      <c r="D9737">
        <v>60</v>
      </c>
      <c r="E9737">
        <v>1</v>
      </c>
      <c r="F9737">
        <v>1</v>
      </c>
      <c r="G9737">
        <v>1</v>
      </c>
      <c r="H9737">
        <v>1</v>
      </c>
      <c r="I9737">
        <v>1</v>
      </c>
      <c r="K9737">
        <v>2</v>
      </c>
      <c r="L9737">
        <v>1</v>
      </c>
      <c r="M9737">
        <v>1</v>
      </c>
      <c r="N9737">
        <v>19</v>
      </c>
      <c r="O9737">
        <v>3</v>
      </c>
      <c r="P9737">
        <v>5</v>
      </c>
      <c r="Q9737">
        <v>1</v>
      </c>
      <c r="R9737">
        <v>9</v>
      </c>
      <c r="S9737">
        <v>2</v>
      </c>
      <c r="T9737">
        <v>6</v>
      </c>
      <c r="V9737">
        <f>IF(AND(Table1[[#This Row],[age]]&lt;=18, Table1[[#This Row],[engaged_in_prod]] = 1),1,0)</f>
        <v>0</v>
      </c>
    </row>
    <row r="9738" spans="1:22" x14ac:dyDescent="0.25">
      <c r="A9738">
        <v>1469</v>
      </c>
      <c r="B9738">
        <v>1</v>
      </c>
      <c r="C9738">
        <v>1</v>
      </c>
      <c r="D9738">
        <v>60</v>
      </c>
      <c r="E9738">
        <v>1</v>
      </c>
      <c r="F9738">
        <v>1</v>
      </c>
      <c r="G9738">
        <v>1</v>
      </c>
      <c r="H9738">
        <v>0</v>
      </c>
      <c r="I9738">
        <v>1</v>
      </c>
      <c r="K9738">
        <v>2</v>
      </c>
      <c r="L9738">
        <v>1</v>
      </c>
      <c r="V9738">
        <f>IF(AND(Table1[[#This Row],[age]]&lt;=18, Table1[[#This Row],[engaged_in_prod]] = 1),1,0)</f>
        <v>0</v>
      </c>
    </row>
    <row r="9739" spans="1:22" x14ac:dyDescent="0.25">
      <c r="A9739">
        <v>1470</v>
      </c>
      <c r="B9739">
        <v>2</v>
      </c>
      <c r="C9739">
        <v>2</v>
      </c>
      <c r="D9739">
        <v>60</v>
      </c>
      <c r="E9739">
        <v>5</v>
      </c>
      <c r="F9739">
        <v>3</v>
      </c>
      <c r="G9739">
        <v>1</v>
      </c>
      <c r="H9739">
        <v>0</v>
      </c>
      <c r="I9739">
        <v>1</v>
      </c>
      <c r="K9739">
        <v>1</v>
      </c>
      <c r="L9739">
        <v>1</v>
      </c>
      <c r="V9739">
        <f>IF(AND(Table1[[#This Row],[age]]&lt;=18, Table1[[#This Row],[engaged_in_prod]] = 1),1,0)</f>
        <v>0</v>
      </c>
    </row>
    <row r="9740" spans="1:22" x14ac:dyDescent="0.25">
      <c r="A9740">
        <v>1470</v>
      </c>
      <c r="B9740">
        <v>3</v>
      </c>
      <c r="C9740">
        <v>1</v>
      </c>
      <c r="D9740">
        <v>60</v>
      </c>
      <c r="E9740">
        <v>7</v>
      </c>
      <c r="F9740">
        <v>4</v>
      </c>
      <c r="G9740">
        <v>1</v>
      </c>
      <c r="H9740">
        <v>0</v>
      </c>
      <c r="I9740">
        <v>1</v>
      </c>
      <c r="K9740">
        <v>2</v>
      </c>
      <c r="L9740">
        <v>1</v>
      </c>
      <c r="V9740">
        <f>IF(AND(Table1[[#This Row],[age]]&lt;=18, Table1[[#This Row],[engaged_in_prod]] = 1),1,0)</f>
        <v>0</v>
      </c>
    </row>
    <row r="9741" spans="1:22" x14ac:dyDescent="0.25">
      <c r="A9741">
        <v>1536</v>
      </c>
      <c r="B9741">
        <v>9</v>
      </c>
      <c r="C9741">
        <v>1</v>
      </c>
      <c r="D9741">
        <v>56</v>
      </c>
      <c r="E9741">
        <v>6</v>
      </c>
      <c r="F9741">
        <v>2</v>
      </c>
      <c r="G9741">
        <v>1</v>
      </c>
      <c r="H9741">
        <v>0</v>
      </c>
      <c r="I9741">
        <v>2</v>
      </c>
      <c r="J9741">
        <v>4</v>
      </c>
      <c r="L9741">
        <v>1</v>
      </c>
      <c r="V9741">
        <f>IF(AND(Table1[[#This Row],[age]]&lt;=18, Table1[[#This Row],[engaged_in_prod]] = 1),1,0)</f>
        <v>0</v>
      </c>
    </row>
    <row r="9742" spans="1:22" x14ac:dyDescent="0.25">
      <c r="A9742">
        <v>1537</v>
      </c>
      <c r="B9742">
        <v>5</v>
      </c>
      <c r="C9742">
        <v>2</v>
      </c>
      <c r="D9742">
        <v>5</v>
      </c>
      <c r="E9742">
        <v>3</v>
      </c>
      <c r="G9742">
        <v>1</v>
      </c>
      <c r="H9742">
        <v>0</v>
      </c>
      <c r="I9742">
        <v>2</v>
      </c>
      <c r="J9742">
        <v>5</v>
      </c>
      <c r="L9742">
        <v>1</v>
      </c>
      <c r="V9742">
        <f>IF(AND(Table1[[#This Row],[age]]&lt;=18, Table1[[#This Row],[engaged_in_prod]] = 1),1,0)</f>
        <v>0</v>
      </c>
    </row>
    <row r="9743" spans="1:22" x14ac:dyDescent="0.25">
      <c r="A9743">
        <v>1537</v>
      </c>
      <c r="B9743">
        <v>4</v>
      </c>
      <c r="C9743">
        <v>2</v>
      </c>
      <c r="D9743">
        <v>6</v>
      </c>
      <c r="E9743">
        <v>3</v>
      </c>
      <c r="G9743">
        <v>1</v>
      </c>
      <c r="H9743">
        <v>2</v>
      </c>
      <c r="I9743">
        <v>2</v>
      </c>
      <c r="J9743">
        <v>5</v>
      </c>
      <c r="L9743">
        <v>1</v>
      </c>
      <c r="V9743">
        <f>IF(AND(Table1[[#This Row],[age]]&lt;=18, Table1[[#This Row],[engaged_in_prod]] = 1),1,0)</f>
        <v>0</v>
      </c>
    </row>
    <row r="9744" spans="1:22" x14ac:dyDescent="0.25">
      <c r="A9744">
        <v>1477</v>
      </c>
      <c r="B9744">
        <v>2</v>
      </c>
      <c r="C9744">
        <v>2</v>
      </c>
      <c r="D9744">
        <v>60</v>
      </c>
      <c r="E9744">
        <v>2</v>
      </c>
      <c r="F9744">
        <v>1</v>
      </c>
      <c r="G9744">
        <v>1</v>
      </c>
      <c r="H9744">
        <v>0</v>
      </c>
      <c r="I9744">
        <v>1</v>
      </c>
      <c r="K9744">
        <v>1</v>
      </c>
      <c r="L9744">
        <v>1</v>
      </c>
      <c r="V9744">
        <f>IF(AND(Table1[[#This Row],[age]]&lt;=18, Table1[[#This Row],[engaged_in_prod]] = 1),1,0)</f>
        <v>0</v>
      </c>
    </row>
    <row r="9745" spans="1:22" x14ac:dyDescent="0.25">
      <c r="A9745">
        <v>1497</v>
      </c>
      <c r="B9745">
        <v>2</v>
      </c>
      <c r="C9745">
        <v>2</v>
      </c>
      <c r="D9745">
        <v>60</v>
      </c>
      <c r="E9745">
        <v>2</v>
      </c>
      <c r="F9745">
        <v>1</v>
      </c>
      <c r="G9745">
        <v>1</v>
      </c>
      <c r="H9745">
        <v>0</v>
      </c>
      <c r="I9745">
        <v>1</v>
      </c>
      <c r="K9745">
        <v>1</v>
      </c>
      <c r="L9745">
        <v>1</v>
      </c>
      <c r="V9745">
        <f>IF(AND(Table1[[#This Row],[age]]&lt;=18, Table1[[#This Row],[engaged_in_prod]] = 1),1,0)</f>
        <v>0</v>
      </c>
    </row>
    <row r="9746" spans="1:22" x14ac:dyDescent="0.25">
      <c r="A9746">
        <v>1500</v>
      </c>
      <c r="B9746">
        <v>2</v>
      </c>
      <c r="C9746">
        <v>2</v>
      </c>
      <c r="D9746">
        <v>60</v>
      </c>
      <c r="E9746">
        <v>7</v>
      </c>
      <c r="F9746">
        <v>2</v>
      </c>
      <c r="G9746">
        <v>1</v>
      </c>
      <c r="H9746">
        <v>0</v>
      </c>
      <c r="I9746">
        <v>1</v>
      </c>
      <c r="K9746">
        <v>1</v>
      </c>
      <c r="L9746">
        <v>1</v>
      </c>
      <c r="V9746">
        <f>IF(AND(Table1[[#This Row],[age]]&lt;=18, Table1[[#This Row],[engaged_in_prod]] = 1),1,0)</f>
        <v>0</v>
      </c>
    </row>
    <row r="9747" spans="1:22" x14ac:dyDescent="0.25">
      <c r="A9747">
        <v>1538</v>
      </c>
      <c r="B9747">
        <v>9</v>
      </c>
      <c r="C9747">
        <v>1</v>
      </c>
      <c r="D9747">
        <v>2</v>
      </c>
      <c r="E9747">
        <v>3</v>
      </c>
      <c r="G9747">
        <v>2</v>
      </c>
      <c r="L9747">
        <v>1</v>
      </c>
      <c r="V9747">
        <f>IF(AND(Table1[[#This Row],[age]]&lt;=18, Table1[[#This Row],[engaged_in_prod]] = 1),1,0)</f>
        <v>0</v>
      </c>
    </row>
    <row r="9748" spans="1:22" x14ac:dyDescent="0.25">
      <c r="A9748">
        <v>1538</v>
      </c>
      <c r="B9748">
        <v>8</v>
      </c>
      <c r="C9748">
        <v>1</v>
      </c>
      <c r="D9748">
        <v>6</v>
      </c>
      <c r="E9748">
        <v>3</v>
      </c>
      <c r="G9748">
        <v>1</v>
      </c>
      <c r="H9748">
        <v>0</v>
      </c>
      <c r="I9748">
        <v>2</v>
      </c>
      <c r="J9748">
        <v>5</v>
      </c>
      <c r="L9748">
        <v>1</v>
      </c>
      <c r="V9748">
        <f>IF(AND(Table1[[#This Row],[age]]&lt;=18, Table1[[#This Row],[engaged_in_prod]] = 1),1,0)</f>
        <v>0</v>
      </c>
    </row>
    <row r="9749" spans="1:22" x14ac:dyDescent="0.25">
      <c r="A9749">
        <v>1505</v>
      </c>
      <c r="B9749">
        <v>1</v>
      </c>
      <c r="C9749">
        <v>1</v>
      </c>
      <c r="D9749">
        <v>60</v>
      </c>
      <c r="E9749">
        <v>1</v>
      </c>
      <c r="F9749">
        <v>1</v>
      </c>
      <c r="G9749">
        <v>1</v>
      </c>
      <c r="H9749">
        <v>0</v>
      </c>
      <c r="I9749">
        <v>1</v>
      </c>
      <c r="K9749">
        <v>2</v>
      </c>
      <c r="L9749">
        <v>1</v>
      </c>
      <c r="V9749">
        <f>IF(AND(Table1[[#This Row],[age]]&lt;=18, Table1[[#This Row],[engaged_in_prod]] = 1),1,0)</f>
        <v>0</v>
      </c>
    </row>
    <row r="9750" spans="1:22" x14ac:dyDescent="0.25">
      <c r="A9750">
        <v>1539</v>
      </c>
      <c r="B9750">
        <v>1</v>
      </c>
      <c r="C9750">
        <v>1</v>
      </c>
      <c r="D9750">
        <v>60</v>
      </c>
      <c r="E9750">
        <v>1</v>
      </c>
      <c r="F9750">
        <v>1</v>
      </c>
      <c r="G9750">
        <v>1</v>
      </c>
      <c r="H9750">
        <v>0</v>
      </c>
      <c r="I9750">
        <v>1</v>
      </c>
      <c r="K9750">
        <v>2</v>
      </c>
      <c r="L9750">
        <v>1</v>
      </c>
      <c r="V9750">
        <f>IF(AND(Table1[[#This Row],[age]]&lt;=18, Table1[[#This Row],[engaged_in_prod]] = 1),1,0)</f>
        <v>0</v>
      </c>
    </row>
    <row r="9751" spans="1:22" x14ac:dyDescent="0.25">
      <c r="A9751">
        <v>1543</v>
      </c>
      <c r="B9751">
        <v>1</v>
      </c>
      <c r="C9751">
        <v>1</v>
      </c>
      <c r="D9751">
        <v>60</v>
      </c>
      <c r="E9751">
        <v>1</v>
      </c>
      <c r="F9751">
        <v>1</v>
      </c>
      <c r="G9751">
        <v>1</v>
      </c>
      <c r="H9751">
        <v>6</v>
      </c>
      <c r="I9751">
        <v>1</v>
      </c>
      <c r="K9751">
        <v>2</v>
      </c>
      <c r="L9751">
        <v>1</v>
      </c>
      <c r="V9751">
        <f>IF(AND(Table1[[#This Row],[age]]&lt;=18, Table1[[#This Row],[engaged_in_prod]] = 1),1,0)</f>
        <v>0</v>
      </c>
    </row>
    <row r="9752" spans="1:22" x14ac:dyDescent="0.25">
      <c r="A9752">
        <v>1549</v>
      </c>
      <c r="B9752">
        <v>1</v>
      </c>
      <c r="C9752">
        <v>1</v>
      </c>
      <c r="D9752">
        <v>60</v>
      </c>
      <c r="E9752">
        <v>1</v>
      </c>
      <c r="F9752">
        <v>1</v>
      </c>
      <c r="G9752">
        <v>1</v>
      </c>
      <c r="H9752">
        <v>1</v>
      </c>
      <c r="I9752">
        <v>1</v>
      </c>
      <c r="K9752">
        <v>2</v>
      </c>
      <c r="L9752">
        <v>1</v>
      </c>
      <c r="V9752">
        <f>IF(AND(Table1[[#This Row],[age]]&lt;=18, Table1[[#This Row],[engaged_in_prod]] = 1),1,0)</f>
        <v>0</v>
      </c>
    </row>
    <row r="9753" spans="1:22" x14ac:dyDescent="0.25">
      <c r="A9753">
        <v>1569</v>
      </c>
      <c r="B9753">
        <v>1</v>
      </c>
      <c r="C9753">
        <v>1</v>
      </c>
      <c r="D9753">
        <v>60</v>
      </c>
      <c r="E9753">
        <v>1</v>
      </c>
      <c r="F9753">
        <v>1</v>
      </c>
      <c r="G9753">
        <v>1</v>
      </c>
      <c r="H9753">
        <v>3</v>
      </c>
      <c r="I9753">
        <v>1</v>
      </c>
      <c r="K9753">
        <v>2</v>
      </c>
      <c r="L9753">
        <v>1</v>
      </c>
      <c r="V9753">
        <f>IF(AND(Table1[[#This Row],[age]]&lt;=18, Table1[[#This Row],[engaged_in_prod]] = 1),1,0)</f>
        <v>0</v>
      </c>
    </row>
    <row r="9754" spans="1:22" x14ac:dyDescent="0.25">
      <c r="A9754">
        <v>1580</v>
      </c>
      <c r="B9754">
        <v>1</v>
      </c>
      <c r="C9754">
        <v>1</v>
      </c>
      <c r="D9754">
        <v>60</v>
      </c>
      <c r="E9754">
        <v>1</v>
      </c>
      <c r="F9754">
        <v>1</v>
      </c>
      <c r="G9754">
        <v>1</v>
      </c>
      <c r="H9754">
        <v>0</v>
      </c>
      <c r="I9754">
        <v>1</v>
      </c>
      <c r="K9754">
        <v>2</v>
      </c>
      <c r="L9754">
        <v>1</v>
      </c>
      <c r="V9754">
        <f>IF(AND(Table1[[#This Row],[age]]&lt;=18, Table1[[#This Row],[engaged_in_prod]] = 1),1,0)</f>
        <v>0</v>
      </c>
    </row>
    <row r="9755" spans="1:22" x14ac:dyDescent="0.25">
      <c r="A9755">
        <v>1596</v>
      </c>
      <c r="B9755">
        <v>2</v>
      </c>
      <c r="C9755">
        <v>2</v>
      </c>
      <c r="D9755">
        <v>60</v>
      </c>
      <c r="E9755">
        <v>2</v>
      </c>
      <c r="F9755">
        <v>1</v>
      </c>
      <c r="G9755">
        <v>1</v>
      </c>
      <c r="H9755">
        <v>0</v>
      </c>
      <c r="I9755">
        <v>1</v>
      </c>
      <c r="K9755">
        <v>1</v>
      </c>
      <c r="L9755">
        <v>1</v>
      </c>
      <c r="V9755">
        <f>IF(AND(Table1[[#This Row],[age]]&lt;=18, Table1[[#This Row],[engaged_in_prod]] = 1),1,0)</f>
        <v>0</v>
      </c>
    </row>
    <row r="9756" spans="1:22" x14ac:dyDescent="0.25">
      <c r="A9756">
        <v>2222</v>
      </c>
      <c r="B9756">
        <v>5</v>
      </c>
      <c r="C9756">
        <v>2</v>
      </c>
      <c r="D9756">
        <v>60</v>
      </c>
      <c r="E9756">
        <v>8</v>
      </c>
      <c r="F9756">
        <v>2</v>
      </c>
      <c r="G9756">
        <v>1</v>
      </c>
      <c r="H9756">
        <v>0</v>
      </c>
      <c r="I9756">
        <v>1</v>
      </c>
      <c r="K9756">
        <v>2</v>
      </c>
      <c r="L9756">
        <v>1</v>
      </c>
      <c r="V9756">
        <f>IF(AND(Table1[[#This Row],[age]]&lt;=18, Table1[[#This Row],[engaged_in_prod]] = 1),1,0)</f>
        <v>0</v>
      </c>
    </row>
    <row r="9757" spans="1:22" x14ac:dyDescent="0.25">
      <c r="A9757">
        <v>124</v>
      </c>
      <c r="B9757">
        <v>1</v>
      </c>
      <c r="C9757">
        <v>1</v>
      </c>
      <c r="D9757">
        <v>61</v>
      </c>
      <c r="E9757">
        <v>1</v>
      </c>
      <c r="F9757">
        <v>1</v>
      </c>
      <c r="G9757">
        <v>1</v>
      </c>
      <c r="H9757">
        <v>0</v>
      </c>
      <c r="I9757">
        <v>1</v>
      </c>
      <c r="K9757">
        <v>2</v>
      </c>
      <c r="L9757">
        <v>1</v>
      </c>
      <c r="V9757">
        <f>IF(AND(Table1[[#This Row],[age]]&lt;=18, Table1[[#This Row],[engaged_in_prod]] = 1),1,0)</f>
        <v>0</v>
      </c>
    </row>
    <row r="9758" spans="1:22" x14ac:dyDescent="0.25">
      <c r="A9758">
        <v>438</v>
      </c>
      <c r="B9758">
        <v>1</v>
      </c>
      <c r="C9758">
        <v>1</v>
      </c>
      <c r="D9758">
        <v>61</v>
      </c>
      <c r="E9758">
        <v>1</v>
      </c>
      <c r="F9758">
        <v>1</v>
      </c>
      <c r="G9758">
        <v>1</v>
      </c>
      <c r="H9758">
        <v>2</v>
      </c>
      <c r="I9758">
        <v>1</v>
      </c>
      <c r="K9758">
        <v>2</v>
      </c>
      <c r="L9758">
        <v>1</v>
      </c>
      <c r="V9758">
        <f>IF(AND(Table1[[#This Row],[age]]&lt;=18, Table1[[#This Row],[engaged_in_prod]] = 1),1,0)</f>
        <v>0</v>
      </c>
    </row>
    <row r="9759" spans="1:22" x14ac:dyDescent="0.25">
      <c r="A9759">
        <v>551</v>
      </c>
      <c r="B9759">
        <v>2</v>
      </c>
      <c r="C9759">
        <v>2</v>
      </c>
      <c r="D9759">
        <v>61</v>
      </c>
      <c r="E9759">
        <v>2</v>
      </c>
      <c r="F9759">
        <v>1</v>
      </c>
      <c r="G9759">
        <v>1</v>
      </c>
      <c r="H9759">
        <v>0</v>
      </c>
      <c r="I9759">
        <v>1</v>
      </c>
      <c r="K9759">
        <v>1</v>
      </c>
      <c r="L9759">
        <v>1</v>
      </c>
      <c r="V9759">
        <f>IF(AND(Table1[[#This Row],[age]]&lt;=18, Table1[[#This Row],[engaged_in_prod]] = 1),1,0)</f>
        <v>0</v>
      </c>
    </row>
    <row r="9760" spans="1:22" x14ac:dyDescent="0.25">
      <c r="A9760">
        <v>1540</v>
      </c>
      <c r="B9760">
        <v>4</v>
      </c>
      <c r="C9760">
        <v>2</v>
      </c>
      <c r="D9760">
        <v>1</v>
      </c>
      <c r="E9760">
        <v>3</v>
      </c>
      <c r="G9760">
        <v>2</v>
      </c>
      <c r="L9760">
        <v>1</v>
      </c>
      <c r="V9760">
        <f>IF(AND(Table1[[#This Row],[age]]&lt;=18, Table1[[#This Row],[engaged_in_prod]] = 1),1,0)</f>
        <v>0</v>
      </c>
    </row>
    <row r="9761" spans="1:22" x14ac:dyDescent="0.25">
      <c r="A9761">
        <v>1540</v>
      </c>
      <c r="B9761">
        <v>3</v>
      </c>
      <c r="C9761">
        <v>2</v>
      </c>
      <c r="D9761">
        <v>4</v>
      </c>
      <c r="E9761">
        <v>3</v>
      </c>
      <c r="G9761">
        <v>2</v>
      </c>
      <c r="L9761">
        <v>1</v>
      </c>
      <c r="V9761">
        <f>IF(AND(Table1[[#This Row],[age]]&lt;=18, Table1[[#This Row],[engaged_in_prod]] = 1),1,0)</f>
        <v>0</v>
      </c>
    </row>
    <row r="9762" spans="1:22" x14ac:dyDescent="0.25">
      <c r="A9762">
        <v>796</v>
      </c>
      <c r="B9762">
        <v>1</v>
      </c>
      <c r="C9762">
        <v>1</v>
      </c>
      <c r="D9762">
        <v>61</v>
      </c>
      <c r="E9762">
        <v>1</v>
      </c>
      <c r="F9762">
        <v>1</v>
      </c>
      <c r="G9762">
        <v>1</v>
      </c>
      <c r="H9762">
        <v>0</v>
      </c>
      <c r="I9762">
        <v>1</v>
      </c>
      <c r="K9762">
        <v>2</v>
      </c>
      <c r="L9762">
        <v>1</v>
      </c>
      <c r="V9762">
        <f>IF(AND(Table1[[#This Row],[age]]&lt;=18, Table1[[#This Row],[engaged_in_prod]] = 1),1,0)</f>
        <v>0</v>
      </c>
    </row>
    <row r="9763" spans="1:22" x14ac:dyDescent="0.25">
      <c r="A9763">
        <v>1127</v>
      </c>
      <c r="B9763">
        <v>1</v>
      </c>
      <c r="C9763">
        <v>1</v>
      </c>
      <c r="D9763">
        <v>61</v>
      </c>
      <c r="E9763">
        <v>1</v>
      </c>
      <c r="F9763">
        <v>1</v>
      </c>
      <c r="G9763">
        <v>1</v>
      </c>
      <c r="H9763">
        <v>12</v>
      </c>
      <c r="I9763">
        <v>1</v>
      </c>
      <c r="K9763">
        <v>7</v>
      </c>
      <c r="L9763">
        <v>1</v>
      </c>
      <c r="V9763">
        <f>IF(AND(Table1[[#This Row],[age]]&lt;=18, Table1[[#This Row],[engaged_in_prod]] = 1),1,0)</f>
        <v>0</v>
      </c>
    </row>
    <row r="9764" spans="1:22" x14ac:dyDescent="0.25">
      <c r="A9764">
        <v>1541</v>
      </c>
      <c r="B9764">
        <v>9</v>
      </c>
      <c r="C9764">
        <v>1</v>
      </c>
      <c r="D9764">
        <v>2</v>
      </c>
      <c r="E9764">
        <v>3</v>
      </c>
      <c r="G9764">
        <v>2</v>
      </c>
      <c r="L9764">
        <v>1</v>
      </c>
      <c r="V9764">
        <f>IF(AND(Table1[[#This Row],[age]]&lt;=18, Table1[[#This Row],[engaged_in_prod]] = 1),1,0)</f>
        <v>0</v>
      </c>
    </row>
    <row r="9765" spans="1:22" x14ac:dyDescent="0.25">
      <c r="A9765">
        <v>1363</v>
      </c>
      <c r="B9765">
        <v>1</v>
      </c>
      <c r="C9765">
        <v>1</v>
      </c>
      <c r="D9765">
        <v>61</v>
      </c>
      <c r="E9765">
        <v>1</v>
      </c>
      <c r="F9765">
        <v>1</v>
      </c>
      <c r="G9765">
        <v>1</v>
      </c>
      <c r="H9765">
        <v>5</v>
      </c>
      <c r="I9765">
        <v>1</v>
      </c>
      <c r="K9765">
        <v>2</v>
      </c>
      <c r="L9765">
        <v>1</v>
      </c>
      <c r="V9765">
        <f>IF(AND(Table1[[#This Row],[age]]&lt;=18, Table1[[#This Row],[engaged_in_prod]] = 1),1,0)</f>
        <v>0</v>
      </c>
    </row>
    <row r="9766" spans="1:22" x14ac:dyDescent="0.25">
      <c r="A9766">
        <v>1474</v>
      </c>
      <c r="B9766">
        <v>1</v>
      </c>
      <c r="C9766">
        <v>1</v>
      </c>
      <c r="D9766">
        <v>61</v>
      </c>
      <c r="E9766">
        <v>1</v>
      </c>
      <c r="F9766">
        <v>3</v>
      </c>
      <c r="G9766">
        <v>1</v>
      </c>
      <c r="H9766">
        <v>4</v>
      </c>
      <c r="I9766">
        <v>1</v>
      </c>
      <c r="K9766">
        <v>2</v>
      </c>
      <c r="L9766">
        <v>1</v>
      </c>
      <c r="V9766">
        <f>IF(AND(Table1[[#This Row],[age]]&lt;=18, Table1[[#This Row],[engaged_in_prod]] = 1),1,0)</f>
        <v>0</v>
      </c>
    </row>
    <row r="9767" spans="1:22" x14ac:dyDescent="0.25">
      <c r="A9767">
        <v>364</v>
      </c>
      <c r="B9767">
        <v>1</v>
      </c>
      <c r="C9767">
        <v>1</v>
      </c>
      <c r="D9767">
        <v>62</v>
      </c>
      <c r="E9767">
        <v>1</v>
      </c>
      <c r="F9767">
        <v>1</v>
      </c>
      <c r="G9767">
        <v>1</v>
      </c>
      <c r="H9767">
        <v>2</v>
      </c>
      <c r="I9767">
        <v>1</v>
      </c>
      <c r="K9767">
        <v>2</v>
      </c>
      <c r="L9767">
        <v>1</v>
      </c>
      <c r="V9767">
        <f>IF(AND(Table1[[#This Row],[age]]&lt;=18, Table1[[#This Row],[engaged_in_prod]] = 1),1,0)</f>
        <v>0</v>
      </c>
    </row>
    <row r="9768" spans="1:22" x14ac:dyDescent="0.25">
      <c r="A9768">
        <v>377</v>
      </c>
      <c r="B9768">
        <v>1</v>
      </c>
      <c r="C9768">
        <v>1</v>
      </c>
      <c r="D9768">
        <v>62</v>
      </c>
      <c r="E9768">
        <v>1</v>
      </c>
      <c r="F9768">
        <v>1</v>
      </c>
      <c r="G9768">
        <v>1</v>
      </c>
      <c r="H9768">
        <v>0</v>
      </c>
      <c r="I9768">
        <v>1</v>
      </c>
      <c r="K9768">
        <v>2</v>
      </c>
      <c r="L9768">
        <v>1</v>
      </c>
      <c r="V9768">
        <f>IF(AND(Table1[[#This Row],[age]]&lt;=18, Table1[[#This Row],[engaged_in_prod]] = 1),1,0)</f>
        <v>0</v>
      </c>
    </row>
    <row r="9769" spans="1:22" x14ac:dyDescent="0.25">
      <c r="A9769">
        <v>383</v>
      </c>
      <c r="B9769">
        <v>1</v>
      </c>
      <c r="C9769">
        <v>1</v>
      </c>
      <c r="D9769">
        <v>62</v>
      </c>
      <c r="E9769">
        <v>1</v>
      </c>
      <c r="F9769">
        <v>1</v>
      </c>
      <c r="G9769">
        <v>1</v>
      </c>
      <c r="H9769">
        <v>4</v>
      </c>
      <c r="I9769">
        <v>1</v>
      </c>
      <c r="K9769">
        <v>2</v>
      </c>
      <c r="L9769">
        <v>1</v>
      </c>
      <c r="V9769">
        <f>IF(AND(Table1[[#This Row],[age]]&lt;=18, Table1[[#This Row],[engaged_in_prod]] = 1),1,0)</f>
        <v>0</v>
      </c>
    </row>
    <row r="9770" spans="1:22" x14ac:dyDescent="0.25">
      <c r="A9770">
        <v>418</v>
      </c>
      <c r="B9770">
        <v>1</v>
      </c>
      <c r="C9770">
        <v>1</v>
      </c>
      <c r="D9770">
        <v>62</v>
      </c>
      <c r="E9770">
        <v>1</v>
      </c>
      <c r="F9770">
        <v>1</v>
      </c>
      <c r="G9770">
        <v>1</v>
      </c>
      <c r="H9770">
        <v>14</v>
      </c>
      <c r="I9770">
        <v>1</v>
      </c>
      <c r="K9770">
        <v>2</v>
      </c>
      <c r="L9770">
        <v>1</v>
      </c>
      <c r="V9770">
        <f>IF(AND(Table1[[#This Row],[age]]&lt;=18, Table1[[#This Row],[engaged_in_prod]] = 1),1,0)</f>
        <v>0</v>
      </c>
    </row>
    <row r="9771" spans="1:22" x14ac:dyDescent="0.25">
      <c r="A9771">
        <v>547</v>
      </c>
      <c r="B9771">
        <v>1</v>
      </c>
      <c r="C9771">
        <v>1</v>
      </c>
      <c r="D9771">
        <v>62</v>
      </c>
      <c r="E9771">
        <v>1</v>
      </c>
      <c r="F9771">
        <v>1</v>
      </c>
      <c r="G9771">
        <v>1</v>
      </c>
      <c r="H9771">
        <v>0</v>
      </c>
      <c r="I9771">
        <v>1</v>
      </c>
      <c r="K9771">
        <v>2</v>
      </c>
      <c r="L9771">
        <v>1</v>
      </c>
      <c r="V9771">
        <f>IF(AND(Table1[[#This Row],[age]]&lt;=18, Table1[[#This Row],[engaged_in_prod]] = 1),1,0)</f>
        <v>0</v>
      </c>
    </row>
    <row r="9772" spans="1:22" x14ac:dyDescent="0.25">
      <c r="A9772">
        <v>611</v>
      </c>
      <c r="B9772">
        <v>1</v>
      </c>
      <c r="C9772">
        <v>1</v>
      </c>
      <c r="D9772">
        <v>62</v>
      </c>
      <c r="E9772">
        <v>1</v>
      </c>
      <c r="F9772">
        <v>1</v>
      </c>
      <c r="G9772">
        <v>1</v>
      </c>
      <c r="H9772">
        <v>0</v>
      </c>
      <c r="I9772">
        <v>1</v>
      </c>
      <c r="K9772">
        <v>2</v>
      </c>
      <c r="L9772">
        <v>1</v>
      </c>
      <c r="V9772">
        <f>IF(AND(Table1[[#This Row],[age]]&lt;=18, Table1[[#This Row],[engaged_in_prod]] = 1),1,0)</f>
        <v>0</v>
      </c>
    </row>
    <row r="9773" spans="1:22" x14ac:dyDescent="0.25">
      <c r="A9773">
        <v>1542</v>
      </c>
      <c r="B9773">
        <v>8</v>
      </c>
      <c r="C9773">
        <v>2</v>
      </c>
      <c r="D9773">
        <v>7</v>
      </c>
      <c r="E9773">
        <v>3</v>
      </c>
      <c r="G9773">
        <v>1</v>
      </c>
      <c r="H9773">
        <v>0</v>
      </c>
      <c r="I9773">
        <v>2</v>
      </c>
      <c r="J9773">
        <v>5</v>
      </c>
      <c r="L9773">
        <v>1</v>
      </c>
      <c r="V9773">
        <f>IF(AND(Table1[[#This Row],[age]]&lt;=18, Table1[[#This Row],[engaged_in_prod]] = 1),1,0)</f>
        <v>0</v>
      </c>
    </row>
    <row r="9774" spans="1:22" x14ac:dyDescent="0.25">
      <c r="A9774">
        <v>620</v>
      </c>
      <c r="B9774">
        <v>2</v>
      </c>
      <c r="C9774">
        <v>2</v>
      </c>
      <c r="D9774">
        <v>62</v>
      </c>
      <c r="E9774">
        <v>2</v>
      </c>
      <c r="F9774">
        <v>1</v>
      </c>
      <c r="G9774">
        <v>1</v>
      </c>
      <c r="H9774">
        <v>0</v>
      </c>
      <c r="I9774">
        <v>1</v>
      </c>
      <c r="K9774">
        <v>1</v>
      </c>
      <c r="L9774">
        <v>1</v>
      </c>
      <c r="V9774">
        <f>IF(AND(Table1[[#This Row],[age]]&lt;=18, Table1[[#This Row],[engaged_in_prod]] = 1),1,0)</f>
        <v>0</v>
      </c>
    </row>
    <row r="9775" spans="1:22" x14ac:dyDescent="0.25">
      <c r="A9775">
        <v>641</v>
      </c>
      <c r="B9775">
        <v>1</v>
      </c>
      <c r="C9775">
        <v>1</v>
      </c>
      <c r="D9775">
        <v>62</v>
      </c>
      <c r="E9775">
        <v>1</v>
      </c>
      <c r="F9775">
        <v>1</v>
      </c>
      <c r="G9775">
        <v>1</v>
      </c>
      <c r="H9775">
        <v>0</v>
      </c>
      <c r="I9775">
        <v>1</v>
      </c>
      <c r="K9775">
        <v>2</v>
      </c>
      <c r="L9775">
        <v>1</v>
      </c>
      <c r="V9775">
        <f>IF(AND(Table1[[#This Row],[age]]&lt;=18, Table1[[#This Row],[engaged_in_prod]] = 1),1,0)</f>
        <v>0</v>
      </c>
    </row>
    <row r="9776" spans="1:22" x14ac:dyDescent="0.25">
      <c r="A9776">
        <v>659</v>
      </c>
      <c r="B9776">
        <v>1</v>
      </c>
      <c r="C9776">
        <v>1</v>
      </c>
      <c r="D9776">
        <v>62</v>
      </c>
      <c r="E9776">
        <v>1</v>
      </c>
      <c r="F9776">
        <v>1</v>
      </c>
      <c r="G9776">
        <v>1</v>
      </c>
      <c r="H9776">
        <v>1</v>
      </c>
      <c r="I9776">
        <v>1</v>
      </c>
      <c r="K9776">
        <v>2</v>
      </c>
      <c r="L9776">
        <v>1</v>
      </c>
      <c r="V9776">
        <f>IF(AND(Table1[[#This Row],[age]]&lt;=18, Table1[[#This Row],[engaged_in_prod]] = 1),1,0)</f>
        <v>0</v>
      </c>
    </row>
    <row r="9777" spans="1:22" x14ac:dyDescent="0.25">
      <c r="A9777">
        <v>671</v>
      </c>
      <c r="B9777">
        <v>1</v>
      </c>
      <c r="C9777">
        <v>2</v>
      </c>
      <c r="D9777">
        <v>62</v>
      </c>
      <c r="E9777">
        <v>1</v>
      </c>
      <c r="F9777">
        <v>2</v>
      </c>
      <c r="G9777">
        <v>1</v>
      </c>
      <c r="H9777">
        <v>0</v>
      </c>
      <c r="I9777">
        <v>1</v>
      </c>
      <c r="K9777">
        <v>1</v>
      </c>
      <c r="L9777">
        <v>1</v>
      </c>
      <c r="V9777">
        <f>IF(AND(Table1[[#This Row],[age]]&lt;=18, Table1[[#This Row],[engaged_in_prod]] = 1),1,0)</f>
        <v>0</v>
      </c>
    </row>
    <row r="9778" spans="1:22" x14ac:dyDescent="0.25">
      <c r="A9778">
        <v>721</v>
      </c>
      <c r="B9778">
        <v>3</v>
      </c>
      <c r="C9778">
        <v>2</v>
      </c>
      <c r="D9778">
        <v>62</v>
      </c>
      <c r="E9778">
        <v>2</v>
      </c>
      <c r="F9778">
        <v>1</v>
      </c>
      <c r="G9778">
        <v>1</v>
      </c>
      <c r="H9778">
        <v>0</v>
      </c>
      <c r="I9778">
        <v>1</v>
      </c>
      <c r="K9778">
        <v>1</v>
      </c>
      <c r="L9778">
        <v>1</v>
      </c>
      <c r="V9778">
        <f>IF(AND(Table1[[#This Row],[age]]&lt;=18, Table1[[#This Row],[engaged_in_prod]] = 1),1,0)</f>
        <v>0</v>
      </c>
    </row>
    <row r="9779" spans="1:22" x14ac:dyDescent="0.25">
      <c r="A9779">
        <v>726</v>
      </c>
      <c r="B9779">
        <v>1</v>
      </c>
      <c r="C9779">
        <v>1</v>
      </c>
      <c r="D9779">
        <v>62</v>
      </c>
      <c r="E9779">
        <v>1</v>
      </c>
      <c r="F9779">
        <v>1</v>
      </c>
      <c r="G9779">
        <v>1</v>
      </c>
      <c r="H9779">
        <v>5</v>
      </c>
      <c r="I9779">
        <v>1</v>
      </c>
      <c r="K9779">
        <v>7</v>
      </c>
      <c r="L9779">
        <v>1</v>
      </c>
      <c r="V9779">
        <f>IF(AND(Table1[[#This Row],[age]]&lt;=18, Table1[[#This Row],[engaged_in_prod]] = 1),1,0)</f>
        <v>0</v>
      </c>
    </row>
    <row r="9780" spans="1:22" x14ac:dyDescent="0.25">
      <c r="A9780">
        <v>857</v>
      </c>
      <c r="B9780">
        <v>1</v>
      </c>
      <c r="C9780">
        <v>1</v>
      </c>
      <c r="D9780">
        <v>62</v>
      </c>
      <c r="E9780">
        <v>1</v>
      </c>
      <c r="F9780">
        <v>1</v>
      </c>
      <c r="G9780">
        <v>1</v>
      </c>
      <c r="H9780">
        <v>5</v>
      </c>
      <c r="I9780">
        <v>1</v>
      </c>
      <c r="K9780">
        <v>2</v>
      </c>
      <c r="L9780">
        <v>1</v>
      </c>
      <c r="V9780">
        <f>IF(AND(Table1[[#This Row],[age]]&lt;=18, Table1[[#This Row],[engaged_in_prod]] = 1),1,0)</f>
        <v>0</v>
      </c>
    </row>
    <row r="9781" spans="1:22" x14ac:dyDescent="0.25">
      <c r="A9781">
        <v>918</v>
      </c>
      <c r="B9781">
        <v>1</v>
      </c>
      <c r="C9781">
        <v>1</v>
      </c>
      <c r="D9781">
        <v>62</v>
      </c>
      <c r="E9781">
        <v>1</v>
      </c>
      <c r="F9781">
        <v>1</v>
      </c>
      <c r="G9781">
        <v>1</v>
      </c>
      <c r="H9781">
        <v>6</v>
      </c>
      <c r="I9781">
        <v>1</v>
      </c>
      <c r="K9781">
        <v>2</v>
      </c>
      <c r="L9781">
        <v>1</v>
      </c>
      <c r="V9781">
        <f>IF(AND(Table1[[#This Row],[age]]&lt;=18, Table1[[#This Row],[engaged_in_prod]] = 1),1,0)</f>
        <v>0</v>
      </c>
    </row>
    <row r="9782" spans="1:22" x14ac:dyDescent="0.25">
      <c r="A9782">
        <v>1007</v>
      </c>
      <c r="B9782">
        <v>1</v>
      </c>
      <c r="C9782">
        <v>1</v>
      </c>
      <c r="D9782">
        <v>62</v>
      </c>
      <c r="E9782">
        <v>1</v>
      </c>
      <c r="F9782">
        <v>1</v>
      </c>
      <c r="G9782">
        <v>1</v>
      </c>
      <c r="H9782">
        <v>7</v>
      </c>
      <c r="I9782">
        <v>1</v>
      </c>
      <c r="K9782">
        <v>2</v>
      </c>
      <c r="L9782">
        <v>1</v>
      </c>
      <c r="V9782">
        <f>IF(AND(Table1[[#This Row],[age]]&lt;=18, Table1[[#This Row],[engaged_in_prod]] = 1),1,0)</f>
        <v>0</v>
      </c>
    </row>
    <row r="9783" spans="1:22" x14ac:dyDescent="0.25">
      <c r="A9783">
        <v>1161</v>
      </c>
      <c r="B9783">
        <v>2</v>
      </c>
      <c r="C9783">
        <v>2</v>
      </c>
      <c r="D9783">
        <v>62</v>
      </c>
      <c r="E9783">
        <v>2</v>
      </c>
      <c r="F9783">
        <v>1</v>
      </c>
      <c r="G9783">
        <v>1</v>
      </c>
      <c r="H9783">
        <v>0</v>
      </c>
      <c r="I9783">
        <v>1</v>
      </c>
      <c r="K9783">
        <v>1</v>
      </c>
      <c r="L9783">
        <v>1</v>
      </c>
      <c r="V9783">
        <f>IF(AND(Table1[[#This Row],[age]]&lt;=18, Table1[[#This Row],[engaged_in_prod]] = 1),1,0)</f>
        <v>0</v>
      </c>
    </row>
    <row r="9784" spans="1:22" x14ac:dyDescent="0.25">
      <c r="A9784">
        <v>1211</v>
      </c>
      <c r="B9784">
        <v>1</v>
      </c>
      <c r="C9784">
        <v>1</v>
      </c>
      <c r="D9784">
        <v>62</v>
      </c>
      <c r="E9784">
        <v>1</v>
      </c>
      <c r="F9784">
        <v>1</v>
      </c>
      <c r="G9784">
        <v>1</v>
      </c>
      <c r="H9784">
        <v>0</v>
      </c>
      <c r="I9784">
        <v>1</v>
      </c>
      <c r="K9784">
        <v>2</v>
      </c>
      <c r="L9784">
        <v>1</v>
      </c>
      <c r="V9784">
        <f>IF(AND(Table1[[#This Row],[age]]&lt;=18, Table1[[#This Row],[engaged_in_prod]] = 1),1,0)</f>
        <v>0</v>
      </c>
    </row>
    <row r="9785" spans="1:22" x14ac:dyDescent="0.25">
      <c r="A9785">
        <v>1496</v>
      </c>
      <c r="B9785">
        <v>1</v>
      </c>
      <c r="C9785">
        <v>2</v>
      </c>
      <c r="D9785">
        <v>62</v>
      </c>
      <c r="E9785">
        <v>1</v>
      </c>
      <c r="F9785">
        <v>2</v>
      </c>
      <c r="G9785">
        <v>1</v>
      </c>
      <c r="H9785">
        <v>0</v>
      </c>
      <c r="I9785">
        <v>1</v>
      </c>
      <c r="K9785">
        <v>2</v>
      </c>
      <c r="L9785">
        <v>1</v>
      </c>
      <c r="V9785">
        <f>IF(AND(Table1[[#This Row],[age]]&lt;=18, Table1[[#This Row],[engaged_in_prod]] = 1),1,0)</f>
        <v>0</v>
      </c>
    </row>
    <row r="9786" spans="1:22" x14ac:dyDescent="0.25">
      <c r="A9786">
        <v>1544</v>
      </c>
      <c r="B9786">
        <v>4</v>
      </c>
      <c r="C9786">
        <v>2</v>
      </c>
      <c r="D9786">
        <v>3</v>
      </c>
      <c r="E9786">
        <v>3</v>
      </c>
      <c r="G9786">
        <v>2</v>
      </c>
      <c r="L9786">
        <v>1</v>
      </c>
      <c r="V9786">
        <f>IF(AND(Table1[[#This Row],[age]]&lt;=18, Table1[[#This Row],[engaged_in_prod]] = 1),1,0)</f>
        <v>0</v>
      </c>
    </row>
    <row r="9787" spans="1:22" x14ac:dyDescent="0.25">
      <c r="A9787">
        <v>1544</v>
      </c>
      <c r="B9787">
        <v>3</v>
      </c>
      <c r="C9787">
        <v>2</v>
      </c>
      <c r="D9787">
        <v>8</v>
      </c>
      <c r="E9787">
        <v>3</v>
      </c>
      <c r="G9787">
        <v>1</v>
      </c>
      <c r="H9787">
        <v>0</v>
      </c>
      <c r="I9787">
        <v>2</v>
      </c>
      <c r="J9787">
        <v>5</v>
      </c>
      <c r="L9787">
        <v>1</v>
      </c>
      <c r="V9787">
        <f>IF(AND(Table1[[#This Row],[age]]&lt;=18, Table1[[#This Row],[engaged_in_prod]] = 1),1,0)</f>
        <v>0</v>
      </c>
    </row>
    <row r="9788" spans="1:22" x14ac:dyDescent="0.25">
      <c r="A9788">
        <v>1504</v>
      </c>
      <c r="B9788">
        <v>1</v>
      </c>
      <c r="C9788">
        <v>1</v>
      </c>
      <c r="D9788">
        <v>62</v>
      </c>
      <c r="E9788">
        <v>1</v>
      </c>
      <c r="F9788">
        <v>1</v>
      </c>
      <c r="G9788">
        <v>1</v>
      </c>
      <c r="H9788">
        <v>1</v>
      </c>
      <c r="I9788">
        <v>1</v>
      </c>
      <c r="K9788">
        <v>2</v>
      </c>
      <c r="L9788">
        <v>1</v>
      </c>
      <c r="V9788">
        <f>IF(AND(Table1[[#This Row],[age]]&lt;=18, Table1[[#This Row],[engaged_in_prod]] = 1),1,0)</f>
        <v>0</v>
      </c>
    </row>
    <row r="9789" spans="1:22" x14ac:dyDescent="0.25">
      <c r="A9789">
        <v>1525</v>
      </c>
      <c r="B9789">
        <v>1</v>
      </c>
      <c r="C9789">
        <v>1</v>
      </c>
      <c r="D9789">
        <v>62</v>
      </c>
      <c r="E9789">
        <v>1</v>
      </c>
      <c r="F9789">
        <v>1</v>
      </c>
      <c r="G9789">
        <v>1</v>
      </c>
      <c r="H9789">
        <v>3</v>
      </c>
      <c r="I9789">
        <v>1</v>
      </c>
      <c r="K9789">
        <v>2</v>
      </c>
      <c r="L9789">
        <v>1</v>
      </c>
      <c r="V9789">
        <f>IF(AND(Table1[[#This Row],[age]]&lt;=18, Table1[[#This Row],[engaged_in_prod]] = 1),1,0)</f>
        <v>0</v>
      </c>
    </row>
    <row r="9790" spans="1:22" x14ac:dyDescent="0.25">
      <c r="A9790">
        <v>366</v>
      </c>
      <c r="B9790">
        <v>1</v>
      </c>
      <c r="C9790">
        <v>1</v>
      </c>
      <c r="D9790">
        <v>63</v>
      </c>
      <c r="E9790">
        <v>1</v>
      </c>
      <c r="F9790">
        <v>1</v>
      </c>
      <c r="G9790">
        <v>1</v>
      </c>
      <c r="H9790">
        <v>0</v>
      </c>
      <c r="I9790">
        <v>1</v>
      </c>
      <c r="K9790">
        <v>2</v>
      </c>
      <c r="L9790">
        <v>1</v>
      </c>
      <c r="V9790">
        <f>IF(AND(Table1[[#This Row],[age]]&lt;=18, Table1[[#This Row],[engaged_in_prod]] = 1),1,0)</f>
        <v>0</v>
      </c>
    </row>
    <row r="9791" spans="1:22" x14ac:dyDescent="0.25">
      <c r="A9791">
        <v>599</v>
      </c>
      <c r="B9791">
        <v>1</v>
      </c>
      <c r="C9791">
        <v>1</v>
      </c>
      <c r="D9791">
        <v>63</v>
      </c>
      <c r="E9791">
        <v>1</v>
      </c>
      <c r="F9791">
        <v>1</v>
      </c>
      <c r="G9791">
        <v>1</v>
      </c>
      <c r="H9791">
        <v>5</v>
      </c>
      <c r="I9791">
        <v>1</v>
      </c>
      <c r="K9791">
        <v>2</v>
      </c>
      <c r="L9791">
        <v>1</v>
      </c>
      <c r="V9791">
        <f>IF(AND(Table1[[#This Row],[age]]&lt;=18, Table1[[#This Row],[engaged_in_prod]] = 1),1,0)</f>
        <v>0</v>
      </c>
    </row>
    <row r="9792" spans="1:22" x14ac:dyDescent="0.25">
      <c r="A9792">
        <v>622</v>
      </c>
      <c r="B9792">
        <v>1</v>
      </c>
      <c r="C9792">
        <v>1</v>
      </c>
      <c r="D9792">
        <v>63</v>
      </c>
      <c r="E9792">
        <v>1</v>
      </c>
      <c r="F9792">
        <v>1</v>
      </c>
      <c r="G9792">
        <v>1</v>
      </c>
      <c r="H9792">
        <v>0</v>
      </c>
      <c r="I9792">
        <v>1</v>
      </c>
      <c r="K9792">
        <v>2</v>
      </c>
      <c r="L9792">
        <v>1</v>
      </c>
      <c r="V9792">
        <f>IF(AND(Table1[[#This Row],[age]]&lt;=18, Table1[[#This Row],[engaged_in_prod]] = 1),1,0)</f>
        <v>0</v>
      </c>
    </row>
    <row r="9793" spans="1:22" x14ac:dyDescent="0.25">
      <c r="A9793">
        <v>660</v>
      </c>
      <c r="B9793">
        <v>1</v>
      </c>
      <c r="C9793">
        <v>1</v>
      </c>
      <c r="D9793">
        <v>63</v>
      </c>
      <c r="E9793">
        <v>1</v>
      </c>
      <c r="F9793">
        <v>1</v>
      </c>
      <c r="G9793">
        <v>1</v>
      </c>
      <c r="H9793">
        <v>0</v>
      </c>
      <c r="I9793">
        <v>1</v>
      </c>
      <c r="K9793">
        <v>2</v>
      </c>
      <c r="L9793">
        <v>1</v>
      </c>
      <c r="V9793">
        <f>IF(AND(Table1[[#This Row],[age]]&lt;=18, Table1[[#This Row],[engaged_in_prod]] = 1),1,0)</f>
        <v>0</v>
      </c>
    </row>
    <row r="9794" spans="1:22" x14ac:dyDescent="0.25">
      <c r="A9794">
        <v>1546</v>
      </c>
      <c r="B9794">
        <v>3</v>
      </c>
      <c r="C9794">
        <v>1</v>
      </c>
      <c r="D9794">
        <v>25</v>
      </c>
      <c r="E9794">
        <v>3</v>
      </c>
      <c r="F9794">
        <v>5</v>
      </c>
      <c r="G9794">
        <v>1</v>
      </c>
      <c r="H9794">
        <v>15</v>
      </c>
      <c r="I9794">
        <v>2</v>
      </c>
      <c r="J9794">
        <v>2</v>
      </c>
      <c r="L9794">
        <v>1</v>
      </c>
      <c r="V9794">
        <f>IF(AND(Table1[[#This Row],[age]]&lt;=18, Table1[[#This Row],[engaged_in_prod]] = 1),1,0)</f>
        <v>0</v>
      </c>
    </row>
    <row r="9795" spans="1:22" x14ac:dyDescent="0.25">
      <c r="A9795">
        <v>1017</v>
      </c>
      <c r="B9795">
        <v>2</v>
      </c>
      <c r="C9795">
        <v>2</v>
      </c>
      <c r="D9795">
        <v>63</v>
      </c>
      <c r="E9795">
        <v>2</v>
      </c>
      <c r="F9795">
        <v>1</v>
      </c>
      <c r="G9795">
        <v>1</v>
      </c>
      <c r="H9795">
        <v>0</v>
      </c>
      <c r="I9795">
        <v>1</v>
      </c>
      <c r="K9795">
        <v>1</v>
      </c>
      <c r="L9795">
        <v>1</v>
      </c>
      <c r="V9795">
        <f>IF(AND(Table1[[#This Row],[age]]&lt;=18, Table1[[#This Row],[engaged_in_prod]] = 1),1,0)</f>
        <v>0</v>
      </c>
    </row>
    <row r="9796" spans="1:22" x14ac:dyDescent="0.25">
      <c r="A9796">
        <v>1061</v>
      </c>
      <c r="B9796">
        <v>1</v>
      </c>
      <c r="C9796">
        <v>1</v>
      </c>
      <c r="D9796">
        <v>63</v>
      </c>
      <c r="E9796">
        <v>1</v>
      </c>
      <c r="F9796">
        <v>1</v>
      </c>
      <c r="G9796">
        <v>1</v>
      </c>
      <c r="H9796">
        <v>0</v>
      </c>
      <c r="I9796">
        <v>1</v>
      </c>
      <c r="K9796">
        <v>2</v>
      </c>
      <c r="L9796">
        <v>1</v>
      </c>
      <c r="V9796">
        <f>IF(AND(Table1[[#This Row],[age]]&lt;=18, Table1[[#This Row],[engaged_in_prod]] = 1),1,0)</f>
        <v>0</v>
      </c>
    </row>
    <row r="9797" spans="1:22" x14ac:dyDescent="0.25">
      <c r="A9797">
        <v>1124</v>
      </c>
      <c r="B9797">
        <v>1</v>
      </c>
      <c r="C9797">
        <v>1</v>
      </c>
      <c r="D9797">
        <v>63</v>
      </c>
      <c r="E9797">
        <v>1</v>
      </c>
      <c r="F9797">
        <v>1</v>
      </c>
      <c r="G9797">
        <v>1</v>
      </c>
      <c r="H9797">
        <v>2</v>
      </c>
      <c r="I9797">
        <v>1</v>
      </c>
      <c r="K9797">
        <v>2</v>
      </c>
      <c r="L9797">
        <v>1</v>
      </c>
      <c r="V9797">
        <f>IF(AND(Table1[[#This Row],[age]]&lt;=18, Table1[[#This Row],[engaged_in_prod]] = 1),1,0)</f>
        <v>0</v>
      </c>
    </row>
    <row r="9798" spans="1:22" x14ac:dyDescent="0.25">
      <c r="A9798">
        <v>1547</v>
      </c>
      <c r="B9798">
        <v>6</v>
      </c>
      <c r="C9798">
        <v>2</v>
      </c>
      <c r="D9798">
        <v>3</v>
      </c>
      <c r="E9798">
        <v>3</v>
      </c>
      <c r="G9798">
        <v>2</v>
      </c>
      <c r="L9798">
        <v>1</v>
      </c>
      <c r="V9798">
        <f>IF(AND(Table1[[#This Row],[age]]&lt;=18, Table1[[#This Row],[engaged_in_prod]] = 1),1,0)</f>
        <v>0</v>
      </c>
    </row>
    <row r="9799" spans="1:22" x14ac:dyDescent="0.25">
      <c r="A9799">
        <v>1547</v>
      </c>
      <c r="B9799">
        <v>5</v>
      </c>
      <c r="C9799">
        <v>2</v>
      </c>
      <c r="D9799">
        <v>5</v>
      </c>
      <c r="E9799">
        <v>3</v>
      </c>
      <c r="G9799">
        <v>1</v>
      </c>
      <c r="H9799">
        <v>0</v>
      </c>
      <c r="I9799">
        <v>2</v>
      </c>
      <c r="J9799">
        <v>5</v>
      </c>
      <c r="L9799">
        <v>1</v>
      </c>
      <c r="V9799">
        <f>IF(AND(Table1[[#This Row],[age]]&lt;=18, Table1[[#This Row],[engaged_in_prod]] = 1),1,0)</f>
        <v>0</v>
      </c>
    </row>
    <row r="9800" spans="1:22" x14ac:dyDescent="0.25">
      <c r="A9800">
        <v>1547</v>
      </c>
      <c r="B9800">
        <v>4</v>
      </c>
      <c r="C9800">
        <v>2</v>
      </c>
      <c r="D9800">
        <v>8</v>
      </c>
      <c r="E9800">
        <v>3</v>
      </c>
      <c r="G9800">
        <v>1</v>
      </c>
      <c r="H9800">
        <v>0</v>
      </c>
      <c r="I9800">
        <v>2</v>
      </c>
      <c r="J9800">
        <v>5</v>
      </c>
      <c r="L9800">
        <v>1</v>
      </c>
      <c r="V9800">
        <f>IF(AND(Table1[[#This Row],[age]]&lt;=18, Table1[[#This Row],[engaged_in_prod]] = 1),1,0)</f>
        <v>0</v>
      </c>
    </row>
    <row r="9801" spans="1:22" x14ac:dyDescent="0.25">
      <c r="A9801">
        <v>1230</v>
      </c>
      <c r="B9801">
        <v>1</v>
      </c>
      <c r="C9801">
        <v>1</v>
      </c>
      <c r="D9801">
        <v>63</v>
      </c>
      <c r="E9801">
        <v>1</v>
      </c>
      <c r="F9801">
        <v>1</v>
      </c>
      <c r="G9801">
        <v>1</v>
      </c>
      <c r="H9801">
        <v>0</v>
      </c>
      <c r="I9801">
        <v>1</v>
      </c>
      <c r="K9801">
        <v>2</v>
      </c>
      <c r="L9801">
        <v>1</v>
      </c>
      <c r="V9801">
        <f>IF(AND(Table1[[#This Row],[age]]&lt;=18, Table1[[#This Row],[engaged_in_prod]] = 1),1,0)</f>
        <v>0</v>
      </c>
    </row>
    <row r="9802" spans="1:22" x14ac:dyDescent="0.25">
      <c r="A9802">
        <v>1272</v>
      </c>
      <c r="B9802">
        <v>1</v>
      </c>
      <c r="C9802">
        <v>1</v>
      </c>
      <c r="D9802">
        <v>63</v>
      </c>
      <c r="E9802">
        <v>1</v>
      </c>
      <c r="F9802">
        <v>1</v>
      </c>
      <c r="G9802">
        <v>1</v>
      </c>
      <c r="H9802">
        <v>3</v>
      </c>
      <c r="I9802">
        <v>1</v>
      </c>
      <c r="K9802">
        <v>2</v>
      </c>
      <c r="L9802">
        <v>1</v>
      </c>
      <c r="V9802">
        <f>IF(AND(Table1[[#This Row],[age]]&lt;=18, Table1[[#This Row],[engaged_in_prod]] = 1),1,0)</f>
        <v>0</v>
      </c>
    </row>
    <row r="9803" spans="1:22" x14ac:dyDescent="0.25">
      <c r="A9803">
        <v>1468</v>
      </c>
      <c r="B9803">
        <v>1</v>
      </c>
      <c r="C9803">
        <v>1</v>
      </c>
      <c r="D9803">
        <v>63</v>
      </c>
      <c r="E9803">
        <v>1</v>
      </c>
      <c r="F9803">
        <v>1</v>
      </c>
      <c r="G9803">
        <v>1</v>
      </c>
      <c r="H9803">
        <v>0</v>
      </c>
      <c r="I9803">
        <v>1</v>
      </c>
      <c r="K9803">
        <v>2</v>
      </c>
      <c r="L9803">
        <v>1</v>
      </c>
      <c r="V9803">
        <f>IF(AND(Table1[[#This Row],[age]]&lt;=18, Table1[[#This Row],[engaged_in_prod]] = 1),1,0)</f>
        <v>0</v>
      </c>
    </row>
    <row r="9804" spans="1:22" x14ac:dyDescent="0.25">
      <c r="A9804">
        <v>1548</v>
      </c>
      <c r="B9804">
        <v>8</v>
      </c>
      <c r="C9804">
        <v>1</v>
      </c>
      <c r="D9804">
        <v>7</v>
      </c>
      <c r="E9804">
        <v>3</v>
      </c>
      <c r="G9804">
        <v>1</v>
      </c>
      <c r="H9804">
        <v>0</v>
      </c>
      <c r="I9804">
        <v>2</v>
      </c>
      <c r="J9804">
        <v>6</v>
      </c>
      <c r="L9804">
        <v>2</v>
      </c>
      <c r="V9804">
        <f>IF(AND(Table1[[#This Row],[age]]&lt;=18, Table1[[#This Row],[engaged_in_prod]] = 1),1,0)</f>
        <v>0</v>
      </c>
    </row>
    <row r="9805" spans="1:22" x14ac:dyDescent="0.25">
      <c r="A9805">
        <v>1548</v>
      </c>
      <c r="B9805">
        <v>7</v>
      </c>
      <c r="C9805">
        <v>1</v>
      </c>
      <c r="D9805">
        <v>8</v>
      </c>
      <c r="E9805">
        <v>3</v>
      </c>
      <c r="G9805">
        <v>1</v>
      </c>
      <c r="H9805">
        <v>3</v>
      </c>
      <c r="I9805">
        <v>2</v>
      </c>
      <c r="J9805">
        <v>6</v>
      </c>
      <c r="L9805">
        <v>2</v>
      </c>
      <c r="V9805">
        <f>IF(AND(Table1[[#This Row],[age]]&lt;=18, Table1[[#This Row],[engaged_in_prod]] = 1),1,0)</f>
        <v>0</v>
      </c>
    </row>
    <row r="9806" spans="1:22" x14ac:dyDescent="0.25">
      <c r="A9806">
        <v>1548</v>
      </c>
      <c r="B9806">
        <v>6</v>
      </c>
      <c r="C9806">
        <v>2</v>
      </c>
      <c r="D9806">
        <v>10</v>
      </c>
      <c r="E9806">
        <v>3</v>
      </c>
      <c r="G9806">
        <v>1</v>
      </c>
      <c r="H9806">
        <v>3</v>
      </c>
      <c r="I9806">
        <v>2</v>
      </c>
      <c r="J9806">
        <v>6</v>
      </c>
      <c r="L9806">
        <v>2</v>
      </c>
      <c r="V9806">
        <f>IF(AND(Table1[[#This Row],[age]]&lt;=18, Table1[[#This Row],[engaged_in_prod]] = 1),1,0)</f>
        <v>0</v>
      </c>
    </row>
    <row r="9807" spans="1:22" x14ac:dyDescent="0.25">
      <c r="A9807">
        <v>1548</v>
      </c>
      <c r="B9807">
        <v>5</v>
      </c>
      <c r="C9807">
        <v>2</v>
      </c>
      <c r="D9807">
        <v>13</v>
      </c>
      <c r="E9807">
        <v>3</v>
      </c>
      <c r="F9807">
        <v>5</v>
      </c>
      <c r="G9807">
        <v>1</v>
      </c>
      <c r="H9807">
        <v>3</v>
      </c>
      <c r="I9807">
        <v>2</v>
      </c>
      <c r="J9807">
        <v>6</v>
      </c>
      <c r="L9807">
        <v>2</v>
      </c>
      <c r="V9807">
        <f>IF(AND(Table1[[#This Row],[age]]&lt;=18, Table1[[#This Row],[engaged_in_prod]] = 1),1,0)</f>
        <v>0</v>
      </c>
    </row>
    <row r="9808" spans="1:22" x14ac:dyDescent="0.25">
      <c r="A9808">
        <v>1548</v>
      </c>
      <c r="B9808">
        <v>4</v>
      </c>
      <c r="C9808">
        <v>1</v>
      </c>
      <c r="D9808">
        <v>15</v>
      </c>
      <c r="E9808">
        <v>3</v>
      </c>
      <c r="F9808">
        <v>5</v>
      </c>
      <c r="G9808">
        <v>1</v>
      </c>
      <c r="H9808">
        <v>4</v>
      </c>
      <c r="I9808">
        <v>2</v>
      </c>
      <c r="J9808">
        <v>6</v>
      </c>
      <c r="L9808">
        <v>2</v>
      </c>
      <c r="V9808">
        <f>IF(AND(Table1[[#This Row],[age]]&lt;=18, Table1[[#This Row],[engaged_in_prod]] = 1),1,0)</f>
        <v>0</v>
      </c>
    </row>
    <row r="9809" spans="1:22" x14ac:dyDescent="0.25">
      <c r="A9809">
        <v>1548</v>
      </c>
      <c r="B9809">
        <v>3</v>
      </c>
      <c r="C9809">
        <v>2</v>
      </c>
      <c r="D9809">
        <v>17</v>
      </c>
      <c r="E9809">
        <v>3</v>
      </c>
      <c r="F9809">
        <v>5</v>
      </c>
      <c r="G9809">
        <v>1</v>
      </c>
      <c r="H9809">
        <v>4</v>
      </c>
      <c r="I9809">
        <v>2</v>
      </c>
      <c r="J9809">
        <v>6</v>
      </c>
      <c r="L9809">
        <v>2</v>
      </c>
      <c r="V9809">
        <f>IF(AND(Table1[[#This Row],[age]]&lt;=18, Table1[[#This Row],[engaged_in_prod]] = 1),1,0)</f>
        <v>0</v>
      </c>
    </row>
    <row r="9810" spans="1:22" x14ac:dyDescent="0.25">
      <c r="A9810">
        <v>237</v>
      </c>
      <c r="B9810">
        <v>1</v>
      </c>
      <c r="C9810">
        <v>1</v>
      </c>
      <c r="D9810">
        <v>64</v>
      </c>
      <c r="E9810">
        <v>1</v>
      </c>
      <c r="F9810">
        <v>1</v>
      </c>
      <c r="G9810">
        <v>1</v>
      </c>
      <c r="H9810">
        <v>0</v>
      </c>
      <c r="I9810">
        <v>1</v>
      </c>
      <c r="K9810">
        <v>2</v>
      </c>
      <c r="L9810">
        <v>1</v>
      </c>
      <c r="V9810">
        <f>IF(AND(Table1[[#This Row],[age]]&lt;=18, Table1[[#This Row],[engaged_in_prod]] = 1),1,0)</f>
        <v>0</v>
      </c>
    </row>
    <row r="9811" spans="1:22" x14ac:dyDescent="0.25">
      <c r="A9811">
        <v>551</v>
      </c>
      <c r="B9811">
        <v>1</v>
      </c>
      <c r="C9811">
        <v>1</v>
      </c>
      <c r="D9811">
        <v>64</v>
      </c>
      <c r="E9811">
        <v>1</v>
      </c>
      <c r="F9811">
        <v>1</v>
      </c>
      <c r="G9811">
        <v>1</v>
      </c>
      <c r="H9811">
        <v>0</v>
      </c>
      <c r="I9811">
        <v>1</v>
      </c>
      <c r="K9811">
        <v>2</v>
      </c>
      <c r="L9811">
        <v>1</v>
      </c>
      <c r="V9811">
        <f>IF(AND(Table1[[#This Row],[age]]&lt;=18, Table1[[#This Row],[engaged_in_prod]] = 1),1,0)</f>
        <v>0</v>
      </c>
    </row>
    <row r="9812" spans="1:22" x14ac:dyDescent="0.25">
      <c r="A9812">
        <v>1549</v>
      </c>
      <c r="B9812">
        <v>9</v>
      </c>
      <c r="C9812">
        <v>2</v>
      </c>
      <c r="D9812">
        <v>6</v>
      </c>
      <c r="E9812">
        <v>3</v>
      </c>
      <c r="G9812">
        <v>1</v>
      </c>
      <c r="H9812">
        <v>0</v>
      </c>
      <c r="I9812">
        <v>2</v>
      </c>
      <c r="J9812">
        <v>5</v>
      </c>
      <c r="L9812">
        <v>1</v>
      </c>
      <c r="V9812">
        <f>IF(AND(Table1[[#This Row],[age]]&lt;=18, Table1[[#This Row],[engaged_in_prod]] = 1),1,0)</f>
        <v>0</v>
      </c>
    </row>
    <row r="9813" spans="1:22" x14ac:dyDescent="0.25">
      <c r="A9813">
        <v>560</v>
      </c>
      <c r="B9813">
        <v>1</v>
      </c>
      <c r="C9813">
        <v>1</v>
      </c>
      <c r="D9813">
        <v>64</v>
      </c>
      <c r="E9813">
        <v>1</v>
      </c>
      <c r="F9813">
        <v>1</v>
      </c>
      <c r="G9813">
        <v>1</v>
      </c>
      <c r="H9813">
        <v>3</v>
      </c>
      <c r="I9813">
        <v>1</v>
      </c>
      <c r="K9813">
        <v>2</v>
      </c>
      <c r="L9813">
        <v>1</v>
      </c>
      <c r="V9813">
        <f>IF(AND(Table1[[#This Row],[age]]&lt;=18, Table1[[#This Row],[engaged_in_prod]] = 1),1,0)</f>
        <v>0</v>
      </c>
    </row>
    <row r="9814" spans="1:22" x14ac:dyDescent="0.25">
      <c r="A9814">
        <v>677</v>
      </c>
      <c r="B9814">
        <v>2</v>
      </c>
      <c r="C9814">
        <v>2</v>
      </c>
      <c r="D9814">
        <v>64</v>
      </c>
      <c r="E9814">
        <v>2</v>
      </c>
      <c r="F9814">
        <v>1</v>
      </c>
      <c r="G9814">
        <v>1</v>
      </c>
      <c r="H9814">
        <v>0</v>
      </c>
      <c r="I9814">
        <v>1</v>
      </c>
      <c r="K9814">
        <v>2</v>
      </c>
      <c r="L9814">
        <v>1</v>
      </c>
      <c r="V9814">
        <f>IF(AND(Table1[[#This Row],[age]]&lt;=18, Table1[[#This Row],[engaged_in_prod]] = 1),1,0)</f>
        <v>0</v>
      </c>
    </row>
    <row r="9815" spans="1:22" x14ac:dyDescent="0.25">
      <c r="A9815">
        <v>893</v>
      </c>
      <c r="B9815">
        <v>1</v>
      </c>
      <c r="C9815">
        <v>1</v>
      </c>
      <c r="D9815">
        <v>64</v>
      </c>
      <c r="E9815">
        <v>1</v>
      </c>
      <c r="F9815">
        <v>1</v>
      </c>
      <c r="G9815">
        <v>1</v>
      </c>
      <c r="H9815">
        <v>6</v>
      </c>
      <c r="I9815">
        <v>1</v>
      </c>
      <c r="K9815">
        <v>2</v>
      </c>
      <c r="L9815">
        <v>1</v>
      </c>
      <c r="V9815">
        <f>IF(AND(Table1[[#This Row],[age]]&lt;=18, Table1[[#This Row],[engaged_in_prod]] = 1),1,0)</f>
        <v>0</v>
      </c>
    </row>
    <row r="9816" spans="1:22" x14ac:dyDescent="0.25">
      <c r="A9816">
        <v>916</v>
      </c>
      <c r="B9816">
        <v>1</v>
      </c>
      <c r="C9816">
        <v>1</v>
      </c>
      <c r="D9816">
        <v>64</v>
      </c>
      <c r="E9816">
        <v>1</v>
      </c>
      <c r="F9816">
        <v>1</v>
      </c>
      <c r="G9816">
        <v>1</v>
      </c>
      <c r="H9816">
        <v>4</v>
      </c>
      <c r="I9816">
        <v>1</v>
      </c>
      <c r="K9816">
        <v>2</v>
      </c>
      <c r="L9816">
        <v>1</v>
      </c>
      <c r="V9816">
        <f>IF(AND(Table1[[#This Row],[age]]&lt;=18, Table1[[#This Row],[engaged_in_prod]] = 1),1,0)</f>
        <v>0</v>
      </c>
    </row>
    <row r="9817" spans="1:22" x14ac:dyDescent="0.25">
      <c r="A9817">
        <v>938</v>
      </c>
      <c r="B9817">
        <v>1</v>
      </c>
      <c r="C9817">
        <v>1</v>
      </c>
      <c r="D9817">
        <v>64</v>
      </c>
      <c r="E9817">
        <v>1</v>
      </c>
      <c r="F9817">
        <v>1</v>
      </c>
      <c r="G9817">
        <v>1</v>
      </c>
      <c r="H9817">
        <v>17</v>
      </c>
      <c r="I9817">
        <v>1</v>
      </c>
      <c r="K9817">
        <v>2</v>
      </c>
      <c r="L9817">
        <v>1</v>
      </c>
      <c r="V9817">
        <f>IF(AND(Table1[[#This Row],[age]]&lt;=18, Table1[[#This Row],[engaged_in_prod]] = 1),1,0)</f>
        <v>0</v>
      </c>
    </row>
    <row r="9818" spans="1:22" x14ac:dyDescent="0.25">
      <c r="A9818">
        <v>1549</v>
      </c>
      <c r="B9818">
        <v>3</v>
      </c>
      <c r="C9818">
        <v>1</v>
      </c>
      <c r="D9818">
        <v>18</v>
      </c>
      <c r="E9818">
        <v>3</v>
      </c>
      <c r="F9818">
        <v>5</v>
      </c>
      <c r="G9818">
        <v>1</v>
      </c>
      <c r="H9818">
        <v>7</v>
      </c>
      <c r="I9818">
        <v>2</v>
      </c>
      <c r="J9818">
        <v>6</v>
      </c>
      <c r="L9818">
        <v>1</v>
      </c>
      <c r="V9818">
        <f>IF(AND(Table1[[#This Row],[age]]&lt;=18, Table1[[#This Row],[engaged_in_prod]] = 1),1,0)</f>
        <v>0</v>
      </c>
    </row>
    <row r="9819" spans="1:22" x14ac:dyDescent="0.25">
      <c r="A9819">
        <v>975</v>
      </c>
      <c r="B9819">
        <v>1</v>
      </c>
      <c r="C9819">
        <v>1</v>
      </c>
      <c r="D9819">
        <v>64</v>
      </c>
      <c r="E9819">
        <v>1</v>
      </c>
      <c r="F9819">
        <v>1</v>
      </c>
      <c r="G9819">
        <v>1</v>
      </c>
      <c r="H9819">
        <v>12</v>
      </c>
      <c r="I9819">
        <v>1</v>
      </c>
      <c r="K9819">
        <v>2</v>
      </c>
      <c r="L9819">
        <v>1</v>
      </c>
      <c r="V9819">
        <f>IF(AND(Table1[[#This Row],[age]]&lt;=18, Table1[[#This Row],[engaged_in_prod]] = 1),1,0)</f>
        <v>0</v>
      </c>
    </row>
    <row r="9820" spans="1:22" x14ac:dyDescent="0.25">
      <c r="A9820">
        <v>1198</v>
      </c>
      <c r="B9820">
        <v>2</v>
      </c>
      <c r="C9820">
        <v>2</v>
      </c>
      <c r="D9820">
        <v>64</v>
      </c>
      <c r="E9820">
        <v>2</v>
      </c>
      <c r="F9820">
        <v>1</v>
      </c>
      <c r="G9820">
        <v>1</v>
      </c>
      <c r="H9820">
        <v>1</v>
      </c>
      <c r="I9820">
        <v>1</v>
      </c>
      <c r="K9820">
        <v>1</v>
      </c>
      <c r="L9820">
        <v>1</v>
      </c>
      <c r="V9820">
        <f>IF(AND(Table1[[#This Row],[age]]&lt;=18, Table1[[#This Row],[engaged_in_prod]] = 1),1,0)</f>
        <v>0</v>
      </c>
    </row>
    <row r="9821" spans="1:22" x14ac:dyDescent="0.25">
      <c r="A9821">
        <v>1550</v>
      </c>
      <c r="B9821">
        <v>7</v>
      </c>
      <c r="C9821">
        <v>2</v>
      </c>
      <c r="D9821">
        <v>2</v>
      </c>
      <c r="E9821">
        <v>3</v>
      </c>
      <c r="G9821">
        <v>2</v>
      </c>
      <c r="L9821">
        <v>1</v>
      </c>
      <c r="V9821">
        <f>IF(AND(Table1[[#This Row],[age]]&lt;=18, Table1[[#This Row],[engaged_in_prod]] = 1),1,0)</f>
        <v>0</v>
      </c>
    </row>
    <row r="9822" spans="1:22" x14ac:dyDescent="0.25">
      <c r="A9822">
        <v>1550</v>
      </c>
      <c r="B9822">
        <v>6</v>
      </c>
      <c r="C9822">
        <v>1</v>
      </c>
      <c r="D9822">
        <v>4</v>
      </c>
      <c r="E9822">
        <v>3</v>
      </c>
      <c r="G9822">
        <v>2</v>
      </c>
      <c r="L9822">
        <v>1</v>
      </c>
      <c r="V9822">
        <f>IF(AND(Table1[[#This Row],[age]]&lt;=18, Table1[[#This Row],[engaged_in_prod]] = 1),1,0)</f>
        <v>0</v>
      </c>
    </row>
    <row r="9823" spans="1:22" x14ac:dyDescent="0.25">
      <c r="A9823">
        <v>1550</v>
      </c>
      <c r="B9823">
        <v>5</v>
      </c>
      <c r="C9823">
        <v>1</v>
      </c>
      <c r="D9823">
        <v>5</v>
      </c>
      <c r="E9823">
        <v>3</v>
      </c>
      <c r="G9823">
        <v>1</v>
      </c>
      <c r="H9823">
        <v>1</v>
      </c>
      <c r="I9823">
        <v>2</v>
      </c>
      <c r="J9823">
        <v>5</v>
      </c>
      <c r="L9823">
        <v>1</v>
      </c>
      <c r="V9823">
        <f>IF(AND(Table1[[#This Row],[age]]&lt;=18, Table1[[#This Row],[engaged_in_prod]] = 1),1,0)</f>
        <v>0</v>
      </c>
    </row>
    <row r="9824" spans="1:22" x14ac:dyDescent="0.25">
      <c r="A9824">
        <v>1550</v>
      </c>
      <c r="B9824">
        <v>4</v>
      </c>
      <c r="C9824">
        <v>1</v>
      </c>
      <c r="D9824">
        <v>8</v>
      </c>
      <c r="E9824">
        <v>3</v>
      </c>
      <c r="G9824">
        <v>1</v>
      </c>
      <c r="H9824">
        <v>1</v>
      </c>
      <c r="I9824">
        <v>2</v>
      </c>
      <c r="J9824">
        <v>6</v>
      </c>
      <c r="L9824">
        <v>1</v>
      </c>
      <c r="V9824">
        <f>IF(AND(Table1[[#This Row],[age]]&lt;=18, Table1[[#This Row],[engaged_in_prod]] = 1),1,0)</f>
        <v>0</v>
      </c>
    </row>
    <row r="9825" spans="1:22" x14ac:dyDescent="0.25">
      <c r="A9825">
        <v>1550</v>
      </c>
      <c r="B9825">
        <v>3</v>
      </c>
      <c r="C9825">
        <v>1</v>
      </c>
      <c r="D9825">
        <v>10</v>
      </c>
      <c r="E9825">
        <v>3</v>
      </c>
      <c r="G9825">
        <v>1</v>
      </c>
      <c r="H9825">
        <v>1</v>
      </c>
      <c r="I9825">
        <v>2</v>
      </c>
      <c r="J9825">
        <v>6</v>
      </c>
      <c r="L9825">
        <v>1</v>
      </c>
      <c r="V9825">
        <f>IF(AND(Table1[[#This Row],[age]]&lt;=18, Table1[[#This Row],[engaged_in_prod]] = 1),1,0)</f>
        <v>0</v>
      </c>
    </row>
    <row r="9826" spans="1:22" x14ac:dyDescent="0.25">
      <c r="A9826">
        <v>191</v>
      </c>
      <c r="B9826">
        <v>1</v>
      </c>
      <c r="C9826">
        <v>1</v>
      </c>
      <c r="D9826">
        <v>65</v>
      </c>
      <c r="E9826">
        <v>1</v>
      </c>
      <c r="F9826">
        <v>1</v>
      </c>
      <c r="G9826">
        <v>1</v>
      </c>
      <c r="H9826">
        <v>0</v>
      </c>
      <c r="I9826">
        <v>1</v>
      </c>
      <c r="K9826">
        <v>1</v>
      </c>
      <c r="L9826">
        <v>2</v>
      </c>
      <c r="V9826">
        <f>IF(AND(Table1[[#This Row],[age]]&lt;=18, Table1[[#This Row],[engaged_in_prod]] = 1),1,0)</f>
        <v>0</v>
      </c>
    </row>
    <row r="9827" spans="1:22" x14ac:dyDescent="0.25">
      <c r="A9827">
        <v>312</v>
      </c>
      <c r="B9827">
        <v>1</v>
      </c>
      <c r="C9827">
        <v>1</v>
      </c>
      <c r="D9827">
        <v>65</v>
      </c>
      <c r="E9827">
        <v>1</v>
      </c>
      <c r="F9827">
        <v>1</v>
      </c>
      <c r="G9827">
        <v>1</v>
      </c>
      <c r="H9827">
        <v>2</v>
      </c>
      <c r="I9827">
        <v>1</v>
      </c>
      <c r="K9827">
        <v>2</v>
      </c>
      <c r="L9827">
        <v>1</v>
      </c>
      <c r="V9827">
        <f>IF(AND(Table1[[#This Row],[age]]&lt;=18, Table1[[#This Row],[engaged_in_prod]] = 1),1,0)</f>
        <v>0</v>
      </c>
    </row>
    <row r="9828" spans="1:22" x14ac:dyDescent="0.25">
      <c r="A9828">
        <v>1551</v>
      </c>
      <c r="B9828">
        <v>8</v>
      </c>
      <c r="C9828">
        <v>1</v>
      </c>
      <c r="D9828">
        <v>2</v>
      </c>
      <c r="E9828">
        <v>3</v>
      </c>
      <c r="G9828">
        <v>2</v>
      </c>
      <c r="L9828">
        <v>1</v>
      </c>
      <c r="V9828">
        <f>IF(AND(Table1[[#This Row],[age]]&lt;=18, Table1[[#This Row],[engaged_in_prod]] = 1),1,0)</f>
        <v>0</v>
      </c>
    </row>
    <row r="9829" spans="1:22" x14ac:dyDescent="0.25">
      <c r="A9829">
        <v>1551</v>
      </c>
      <c r="B9829">
        <v>7</v>
      </c>
      <c r="C9829">
        <v>1</v>
      </c>
      <c r="D9829">
        <v>4</v>
      </c>
      <c r="E9829">
        <v>3</v>
      </c>
      <c r="G9829">
        <v>2</v>
      </c>
      <c r="L9829">
        <v>1</v>
      </c>
      <c r="V9829">
        <f>IF(AND(Table1[[#This Row],[age]]&lt;=18, Table1[[#This Row],[engaged_in_prod]] = 1),1,0)</f>
        <v>0</v>
      </c>
    </row>
    <row r="9830" spans="1:22" x14ac:dyDescent="0.25">
      <c r="A9830">
        <v>1551</v>
      </c>
      <c r="B9830">
        <v>6</v>
      </c>
      <c r="C9830">
        <v>2</v>
      </c>
      <c r="D9830">
        <v>6</v>
      </c>
      <c r="E9830">
        <v>3</v>
      </c>
      <c r="G9830">
        <v>1</v>
      </c>
      <c r="H9830">
        <v>0</v>
      </c>
      <c r="I9830">
        <v>2</v>
      </c>
      <c r="J9830">
        <v>5</v>
      </c>
      <c r="L9830">
        <v>1</v>
      </c>
      <c r="V9830">
        <f>IF(AND(Table1[[#This Row],[age]]&lt;=18, Table1[[#This Row],[engaged_in_prod]] = 1),1,0)</f>
        <v>0</v>
      </c>
    </row>
    <row r="9831" spans="1:22" x14ac:dyDescent="0.25">
      <c r="A9831">
        <v>1551</v>
      </c>
      <c r="B9831">
        <v>5</v>
      </c>
      <c r="C9831">
        <v>1</v>
      </c>
      <c r="D9831">
        <v>8</v>
      </c>
      <c r="E9831">
        <v>3</v>
      </c>
      <c r="G9831">
        <v>1</v>
      </c>
      <c r="H9831">
        <v>1</v>
      </c>
      <c r="I9831">
        <v>2</v>
      </c>
      <c r="J9831">
        <v>6</v>
      </c>
      <c r="L9831">
        <v>1</v>
      </c>
      <c r="V9831">
        <f>IF(AND(Table1[[#This Row],[age]]&lt;=18, Table1[[#This Row],[engaged_in_prod]] = 1),1,0)</f>
        <v>0</v>
      </c>
    </row>
    <row r="9832" spans="1:22" x14ac:dyDescent="0.25">
      <c r="A9832">
        <v>1551</v>
      </c>
      <c r="B9832">
        <v>4</v>
      </c>
      <c r="C9832">
        <v>2</v>
      </c>
      <c r="D9832">
        <v>10</v>
      </c>
      <c r="E9832">
        <v>3</v>
      </c>
      <c r="G9832">
        <v>1</v>
      </c>
      <c r="H9832">
        <v>0</v>
      </c>
      <c r="I9832">
        <v>2</v>
      </c>
      <c r="J9832">
        <v>6</v>
      </c>
      <c r="L9832">
        <v>1</v>
      </c>
      <c r="V9832">
        <f>IF(AND(Table1[[#This Row],[age]]&lt;=18, Table1[[#This Row],[engaged_in_prod]] = 1),1,0)</f>
        <v>0</v>
      </c>
    </row>
    <row r="9833" spans="1:22" x14ac:dyDescent="0.25">
      <c r="A9833">
        <v>1551</v>
      </c>
      <c r="B9833">
        <v>3</v>
      </c>
      <c r="C9833">
        <v>2</v>
      </c>
      <c r="D9833">
        <v>12</v>
      </c>
      <c r="E9833">
        <v>3</v>
      </c>
      <c r="F9833">
        <v>5</v>
      </c>
      <c r="G9833">
        <v>1</v>
      </c>
      <c r="H9833">
        <v>4</v>
      </c>
      <c r="I9833">
        <v>2</v>
      </c>
      <c r="J9833">
        <v>6</v>
      </c>
      <c r="L9833">
        <v>1</v>
      </c>
      <c r="V9833">
        <f>IF(AND(Table1[[#This Row],[age]]&lt;=18, Table1[[#This Row],[engaged_in_prod]] = 1),1,0)</f>
        <v>0</v>
      </c>
    </row>
    <row r="9834" spans="1:22" x14ac:dyDescent="0.25">
      <c r="A9834">
        <v>330</v>
      </c>
      <c r="B9834">
        <v>1</v>
      </c>
      <c r="C9834">
        <v>1</v>
      </c>
      <c r="D9834">
        <v>65</v>
      </c>
      <c r="E9834">
        <v>1</v>
      </c>
      <c r="F9834">
        <v>1</v>
      </c>
      <c r="G9834">
        <v>1</v>
      </c>
      <c r="H9834">
        <v>0</v>
      </c>
      <c r="I9834">
        <v>1</v>
      </c>
      <c r="K9834">
        <v>2</v>
      </c>
      <c r="L9834">
        <v>1</v>
      </c>
      <c r="V9834">
        <f>IF(AND(Table1[[#This Row],[age]]&lt;=18, Table1[[#This Row],[engaged_in_prod]] = 1),1,0)</f>
        <v>0</v>
      </c>
    </row>
    <row r="9835" spans="1:22" x14ac:dyDescent="0.25">
      <c r="A9835">
        <v>339</v>
      </c>
      <c r="B9835">
        <v>2</v>
      </c>
      <c r="C9835">
        <v>2</v>
      </c>
      <c r="D9835">
        <v>65</v>
      </c>
      <c r="E9835">
        <v>2</v>
      </c>
      <c r="F9835">
        <v>1</v>
      </c>
      <c r="G9835">
        <v>1</v>
      </c>
      <c r="H9835">
        <v>0</v>
      </c>
      <c r="I9835">
        <v>1</v>
      </c>
      <c r="K9835">
        <v>1</v>
      </c>
      <c r="L9835">
        <v>1</v>
      </c>
      <c r="V9835">
        <f>IF(AND(Table1[[#This Row],[age]]&lt;=18, Table1[[#This Row],[engaged_in_prod]] = 1),1,0)</f>
        <v>0</v>
      </c>
    </row>
    <row r="9836" spans="1:22" x14ac:dyDescent="0.25">
      <c r="A9836">
        <v>347</v>
      </c>
      <c r="B9836">
        <v>1</v>
      </c>
      <c r="C9836">
        <v>1</v>
      </c>
      <c r="D9836">
        <v>65</v>
      </c>
      <c r="E9836">
        <v>1</v>
      </c>
      <c r="F9836">
        <v>1</v>
      </c>
      <c r="G9836">
        <v>1</v>
      </c>
      <c r="H9836">
        <v>0</v>
      </c>
      <c r="I9836">
        <v>1</v>
      </c>
      <c r="K9836">
        <v>2</v>
      </c>
      <c r="L9836">
        <v>1</v>
      </c>
      <c r="V9836">
        <f>IF(AND(Table1[[#This Row],[age]]&lt;=18, Table1[[#This Row],[engaged_in_prod]] = 1),1,0)</f>
        <v>0</v>
      </c>
    </row>
    <row r="9837" spans="1:22" x14ac:dyDescent="0.25">
      <c r="A9837">
        <v>1552</v>
      </c>
      <c r="B9837">
        <v>5</v>
      </c>
      <c r="C9837">
        <v>1</v>
      </c>
      <c r="D9837">
        <v>9</v>
      </c>
      <c r="E9837">
        <v>3</v>
      </c>
      <c r="G9837">
        <v>1</v>
      </c>
      <c r="H9837">
        <v>2</v>
      </c>
      <c r="I9837">
        <v>2</v>
      </c>
      <c r="J9837">
        <v>6</v>
      </c>
      <c r="L9837">
        <v>1</v>
      </c>
      <c r="V9837">
        <f>IF(AND(Table1[[#This Row],[age]]&lt;=18, Table1[[#This Row],[engaged_in_prod]] = 1),1,0)</f>
        <v>0</v>
      </c>
    </row>
    <row r="9838" spans="1:22" x14ac:dyDescent="0.25">
      <c r="A9838">
        <v>1552</v>
      </c>
      <c r="B9838">
        <v>4</v>
      </c>
      <c r="C9838">
        <v>1</v>
      </c>
      <c r="D9838">
        <v>10</v>
      </c>
      <c r="E9838">
        <v>3</v>
      </c>
      <c r="G9838">
        <v>1</v>
      </c>
      <c r="H9838">
        <v>2</v>
      </c>
      <c r="I9838">
        <v>2</v>
      </c>
      <c r="J9838">
        <v>6</v>
      </c>
      <c r="L9838">
        <v>1</v>
      </c>
      <c r="V9838">
        <f>IF(AND(Table1[[#This Row],[age]]&lt;=18, Table1[[#This Row],[engaged_in_prod]] = 1),1,0)</f>
        <v>0</v>
      </c>
    </row>
    <row r="9839" spans="1:22" x14ac:dyDescent="0.25">
      <c r="A9839">
        <v>1552</v>
      </c>
      <c r="B9839">
        <v>8</v>
      </c>
      <c r="C9839">
        <v>1</v>
      </c>
      <c r="D9839">
        <v>12</v>
      </c>
      <c r="E9839">
        <v>3</v>
      </c>
      <c r="F9839">
        <v>5</v>
      </c>
      <c r="G9839">
        <v>1</v>
      </c>
      <c r="H9839">
        <v>5</v>
      </c>
      <c r="I9839">
        <v>2</v>
      </c>
      <c r="J9839">
        <v>6</v>
      </c>
      <c r="L9839">
        <v>1</v>
      </c>
      <c r="V9839">
        <f>IF(AND(Table1[[#This Row],[age]]&lt;=18, Table1[[#This Row],[engaged_in_prod]] = 1),1,0)</f>
        <v>0</v>
      </c>
    </row>
    <row r="9840" spans="1:22" x14ac:dyDescent="0.25">
      <c r="A9840">
        <v>1552</v>
      </c>
      <c r="B9840">
        <v>6</v>
      </c>
      <c r="C9840">
        <v>1</v>
      </c>
      <c r="D9840">
        <v>14</v>
      </c>
      <c r="E9840">
        <v>3</v>
      </c>
      <c r="F9840">
        <v>5</v>
      </c>
      <c r="G9840">
        <v>1</v>
      </c>
      <c r="H9840">
        <v>7</v>
      </c>
      <c r="I9840">
        <v>2</v>
      </c>
      <c r="J9840">
        <v>6</v>
      </c>
      <c r="L9840">
        <v>1</v>
      </c>
      <c r="V9840">
        <f>IF(AND(Table1[[#This Row],[age]]&lt;=18, Table1[[#This Row],[engaged_in_prod]] = 1),1,0)</f>
        <v>0</v>
      </c>
    </row>
    <row r="9841" spans="1:22" x14ac:dyDescent="0.25">
      <c r="A9841">
        <v>374</v>
      </c>
      <c r="B9841">
        <v>2</v>
      </c>
      <c r="C9841">
        <v>2</v>
      </c>
      <c r="D9841">
        <v>65</v>
      </c>
      <c r="E9841">
        <v>2</v>
      </c>
      <c r="F9841">
        <v>1</v>
      </c>
      <c r="G9841">
        <v>1</v>
      </c>
      <c r="H9841">
        <v>2</v>
      </c>
      <c r="I9841">
        <v>1</v>
      </c>
      <c r="K9841">
        <v>1</v>
      </c>
      <c r="L9841">
        <v>1</v>
      </c>
      <c r="V9841">
        <f>IF(AND(Table1[[#This Row],[age]]&lt;=18, Table1[[#This Row],[engaged_in_prod]] = 1),1,0)</f>
        <v>0</v>
      </c>
    </row>
    <row r="9842" spans="1:22" x14ac:dyDescent="0.25">
      <c r="A9842">
        <v>394</v>
      </c>
      <c r="B9842">
        <v>2</v>
      </c>
      <c r="C9842">
        <v>2</v>
      </c>
      <c r="D9842">
        <v>65</v>
      </c>
      <c r="E9842">
        <v>2</v>
      </c>
      <c r="F9842">
        <v>1</v>
      </c>
      <c r="G9842">
        <v>1</v>
      </c>
      <c r="H9842">
        <v>0</v>
      </c>
      <c r="I9842">
        <v>1</v>
      </c>
      <c r="K9842">
        <v>1</v>
      </c>
      <c r="L9842">
        <v>1</v>
      </c>
      <c r="V9842">
        <f>IF(AND(Table1[[#This Row],[age]]&lt;=18, Table1[[#This Row],[engaged_in_prod]] = 1),1,0)</f>
        <v>0</v>
      </c>
    </row>
    <row r="9843" spans="1:22" x14ac:dyDescent="0.25">
      <c r="A9843">
        <v>414</v>
      </c>
      <c r="B9843">
        <v>1</v>
      </c>
      <c r="C9843">
        <v>1</v>
      </c>
      <c r="D9843">
        <v>65</v>
      </c>
      <c r="E9843">
        <v>1</v>
      </c>
      <c r="F9843">
        <v>1</v>
      </c>
      <c r="G9843">
        <v>1</v>
      </c>
      <c r="H9843">
        <v>0</v>
      </c>
      <c r="I9843">
        <v>1</v>
      </c>
      <c r="K9843">
        <v>2</v>
      </c>
      <c r="L9843">
        <v>1</v>
      </c>
      <c r="V9843">
        <f>IF(AND(Table1[[#This Row],[age]]&lt;=18, Table1[[#This Row],[engaged_in_prod]] = 1),1,0)</f>
        <v>0</v>
      </c>
    </row>
    <row r="9844" spans="1:22" x14ac:dyDescent="0.25">
      <c r="A9844">
        <v>1553</v>
      </c>
      <c r="B9844">
        <v>7</v>
      </c>
      <c r="C9844">
        <v>1</v>
      </c>
      <c r="D9844">
        <v>6</v>
      </c>
      <c r="E9844">
        <v>3</v>
      </c>
      <c r="G9844">
        <v>1</v>
      </c>
      <c r="H9844">
        <v>0</v>
      </c>
      <c r="I9844">
        <v>2</v>
      </c>
      <c r="J9844">
        <v>5</v>
      </c>
      <c r="L9844">
        <v>1</v>
      </c>
      <c r="V9844">
        <f>IF(AND(Table1[[#This Row],[age]]&lt;=18, Table1[[#This Row],[engaged_in_prod]] = 1),1,0)</f>
        <v>0</v>
      </c>
    </row>
    <row r="9845" spans="1:22" x14ac:dyDescent="0.25">
      <c r="A9845">
        <v>1553</v>
      </c>
      <c r="B9845">
        <v>6</v>
      </c>
      <c r="C9845">
        <v>2</v>
      </c>
      <c r="D9845">
        <v>8</v>
      </c>
      <c r="E9845">
        <v>3</v>
      </c>
      <c r="G9845">
        <v>1</v>
      </c>
      <c r="H9845">
        <v>0</v>
      </c>
      <c r="I9845">
        <v>2</v>
      </c>
      <c r="J9845">
        <v>5</v>
      </c>
      <c r="L9845">
        <v>1</v>
      </c>
      <c r="V9845">
        <f>IF(AND(Table1[[#This Row],[age]]&lt;=18, Table1[[#This Row],[engaged_in_prod]] = 1),1,0)</f>
        <v>0</v>
      </c>
    </row>
    <row r="9846" spans="1:22" x14ac:dyDescent="0.25">
      <c r="A9846">
        <v>1553</v>
      </c>
      <c r="B9846">
        <v>5</v>
      </c>
      <c r="C9846">
        <v>2</v>
      </c>
      <c r="D9846">
        <v>15</v>
      </c>
      <c r="E9846">
        <v>3</v>
      </c>
      <c r="F9846">
        <v>5</v>
      </c>
      <c r="G9846">
        <v>1</v>
      </c>
      <c r="H9846">
        <v>1</v>
      </c>
      <c r="I9846">
        <v>2</v>
      </c>
      <c r="J9846">
        <v>6</v>
      </c>
      <c r="L9846">
        <v>1</v>
      </c>
      <c r="V9846">
        <f>IF(AND(Table1[[#This Row],[age]]&lt;=18, Table1[[#This Row],[engaged_in_prod]] = 1),1,0)</f>
        <v>0</v>
      </c>
    </row>
    <row r="9847" spans="1:22" x14ac:dyDescent="0.25">
      <c r="A9847">
        <v>1553</v>
      </c>
      <c r="B9847">
        <v>4</v>
      </c>
      <c r="C9847">
        <v>1</v>
      </c>
      <c r="D9847">
        <v>18</v>
      </c>
      <c r="E9847">
        <v>3</v>
      </c>
      <c r="F9847">
        <v>5</v>
      </c>
      <c r="G9847">
        <v>1</v>
      </c>
      <c r="H9847">
        <v>4</v>
      </c>
      <c r="I9847">
        <v>2</v>
      </c>
      <c r="J9847">
        <v>6</v>
      </c>
      <c r="L9847">
        <v>1</v>
      </c>
      <c r="V9847">
        <f>IF(AND(Table1[[#This Row],[age]]&lt;=18, Table1[[#This Row],[engaged_in_prod]] = 1),1,0)</f>
        <v>0</v>
      </c>
    </row>
    <row r="9848" spans="1:22" x14ac:dyDescent="0.25">
      <c r="A9848">
        <v>1553</v>
      </c>
      <c r="B9848">
        <v>3</v>
      </c>
      <c r="C9848">
        <v>2</v>
      </c>
      <c r="D9848">
        <v>20</v>
      </c>
      <c r="E9848">
        <v>3</v>
      </c>
      <c r="F9848">
        <v>5</v>
      </c>
      <c r="G9848">
        <v>1</v>
      </c>
      <c r="H9848">
        <v>7</v>
      </c>
      <c r="I9848">
        <v>2</v>
      </c>
      <c r="J9848">
        <v>6</v>
      </c>
      <c r="L9848">
        <v>1</v>
      </c>
      <c r="V9848">
        <f>IF(AND(Table1[[#This Row],[age]]&lt;=18, Table1[[#This Row],[engaged_in_prod]] = 1),1,0)</f>
        <v>0</v>
      </c>
    </row>
    <row r="9849" spans="1:22" x14ac:dyDescent="0.25">
      <c r="A9849">
        <v>421</v>
      </c>
      <c r="B9849">
        <v>1</v>
      </c>
      <c r="C9849">
        <v>2</v>
      </c>
      <c r="D9849">
        <v>65</v>
      </c>
      <c r="E9849">
        <v>1</v>
      </c>
      <c r="F9849">
        <v>2</v>
      </c>
      <c r="G9849">
        <v>1</v>
      </c>
      <c r="H9849">
        <v>0</v>
      </c>
      <c r="I9849">
        <v>1</v>
      </c>
      <c r="K9849">
        <v>1</v>
      </c>
      <c r="L9849">
        <v>1</v>
      </c>
      <c r="V9849">
        <f>IF(AND(Table1[[#This Row],[age]]&lt;=18, Table1[[#This Row],[engaged_in_prod]] = 1),1,0)</f>
        <v>0</v>
      </c>
    </row>
    <row r="9850" spans="1:22" x14ac:dyDescent="0.25">
      <c r="A9850">
        <v>471</v>
      </c>
      <c r="B9850">
        <v>1</v>
      </c>
      <c r="C9850">
        <v>1</v>
      </c>
      <c r="D9850">
        <v>65</v>
      </c>
      <c r="E9850">
        <v>1</v>
      </c>
      <c r="F9850">
        <v>1</v>
      </c>
      <c r="G9850">
        <v>1</v>
      </c>
      <c r="H9850">
        <v>0</v>
      </c>
      <c r="I9850">
        <v>1</v>
      </c>
      <c r="K9850">
        <v>2</v>
      </c>
      <c r="L9850">
        <v>1</v>
      </c>
      <c r="V9850">
        <f>IF(AND(Table1[[#This Row],[age]]&lt;=18, Table1[[#This Row],[engaged_in_prod]] = 1),1,0)</f>
        <v>0</v>
      </c>
    </row>
    <row r="9851" spans="1:22" x14ac:dyDescent="0.25">
      <c r="A9851">
        <v>1554</v>
      </c>
      <c r="B9851">
        <v>4</v>
      </c>
      <c r="C9851">
        <v>1</v>
      </c>
      <c r="D9851">
        <v>5</v>
      </c>
      <c r="E9851">
        <v>3</v>
      </c>
      <c r="G9851">
        <v>1</v>
      </c>
      <c r="H9851">
        <v>0</v>
      </c>
      <c r="I9851">
        <v>2</v>
      </c>
      <c r="J9851">
        <v>5</v>
      </c>
      <c r="L9851">
        <v>1</v>
      </c>
      <c r="V9851">
        <f>IF(AND(Table1[[#This Row],[age]]&lt;=18, Table1[[#This Row],[engaged_in_prod]] = 1),1,0)</f>
        <v>0</v>
      </c>
    </row>
    <row r="9852" spans="1:22" x14ac:dyDescent="0.25">
      <c r="A9852">
        <v>478</v>
      </c>
      <c r="B9852">
        <v>1</v>
      </c>
      <c r="C9852">
        <v>1</v>
      </c>
      <c r="D9852">
        <v>65</v>
      </c>
      <c r="E9852">
        <v>1</v>
      </c>
      <c r="F9852">
        <v>1</v>
      </c>
      <c r="G9852">
        <v>1</v>
      </c>
      <c r="H9852">
        <v>7</v>
      </c>
      <c r="I9852">
        <v>1</v>
      </c>
      <c r="K9852">
        <v>2</v>
      </c>
      <c r="L9852">
        <v>1</v>
      </c>
      <c r="V9852">
        <f>IF(AND(Table1[[#This Row],[age]]&lt;=18, Table1[[#This Row],[engaged_in_prod]] = 1),1,0)</f>
        <v>0</v>
      </c>
    </row>
    <row r="9853" spans="1:22" x14ac:dyDescent="0.25">
      <c r="A9853">
        <v>498</v>
      </c>
      <c r="B9853">
        <v>2</v>
      </c>
      <c r="C9853">
        <v>2</v>
      </c>
      <c r="D9853">
        <v>65</v>
      </c>
      <c r="E9853">
        <v>2</v>
      </c>
      <c r="F9853">
        <v>1</v>
      </c>
      <c r="G9853">
        <v>1</v>
      </c>
      <c r="H9853">
        <v>0</v>
      </c>
      <c r="I9853">
        <v>1</v>
      </c>
      <c r="K9853">
        <v>2</v>
      </c>
      <c r="L9853">
        <v>1</v>
      </c>
      <c r="V9853">
        <f>IF(AND(Table1[[#This Row],[age]]&lt;=18, Table1[[#This Row],[engaged_in_prod]] = 1),1,0)</f>
        <v>0</v>
      </c>
    </row>
    <row r="9854" spans="1:22" x14ac:dyDescent="0.25">
      <c r="A9854">
        <v>499</v>
      </c>
      <c r="B9854">
        <v>1</v>
      </c>
      <c r="C9854">
        <v>1</v>
      </c>
      <c r="D9854">
        <v>65</v>
      </c>
      <c r="E9854">
        <v>1</v>
      </c>
      <c r="F9854">
        <v>1</v>
      </c>
      <c r="G9854">
        <v>1</v>
      </c>
      <c r="H9854">
        <v>0</v>
      </c>
      <c r="I9854">
        <v>1</v>
      </c>
      <c r="K9854">
        <v>2</v>
      </c>
      <c r="L9854">
        <v>1</v>
      </c>
      <c r="V9854">
        <f>IF(AND(Table1[[#This Row],[age]]&lt;=18, Table1[[#This Row],[engaged_in_prod]] = 1),1,0)</f>
        <v>0</v>
      </c>
    </row>
    <row r="9855" spans="1:22" x14ac:dyDescent="0.25">
      <c r="A9855">
        <v>1555</v>
      </c>
      <c r="B9855">
        <v>8</v>
      </c>
      <c r="C9855">
        <v>2</v>
      </c>
      <c r="D9855">
        <v>2</v>
      </c>
      <c r="E9855">
        <v>3</v>
      </c>
      <c r="G9855">
        <v>2</v>
      </c>
      <c r="L9855">
        <v>1</v>
      </c>
      <c r="V9855">
        <f>IF(AND(Table1[[#This Row],[age]]&lt;=18, Table1[[#This Row],[engaged_in_prod]] = 1),1,0)</f>
        <v>0</v>
      </c>
    </row>
    <row r="9856" spans="1:22" x14ac:dyDescent="0.25">
      <c r="A9856">
        <v>1555</v>
      </c>
      <c r="B9856">
        <v>6</v>
      </c>
      <c r="C9856">
        <v>1</v>
      </c>
      <c r="D9856">
        <v>4</v>
      </c>
      <c r="E9856">
        <v>3</v>
      </c>
      <c r="G9856">
        <v>2</v>
      </c>
      <c r="L9856">
        <v>1</v>
      </c>
      <c r="V9856">
        <f>IF(AND(Table1[[#This Row],[age]]&lt;=18, Table1[[#This Row],[engaged_in_prod]] = 1),1,0)</f>
        <v>0</v>
      </c>
    </row>
    <row r="9857" spans="1:22" x14ac:dyDescent="0.25">
      <c r="A9857">
        <v>1555</v>
      </c>
      <c r="B9857">
        <v>5</v>
      </c>
      <c r="C9857">
        <v>1</v>
      </c>
      <c r="D9857">
        <v>7</v>
      </c>
      <c r="E9857">
        <v>3</v>
      </c>
      <c r="G9857">
        <v>1</v>
      </c>
      <c r="H9857">
        <v>0</v>
      </c>
      <c r="I9857">
        <v>2</v>
      </c>
      <c r="J9857">
        <v>6</v>
      </c>
      <c r="L9857">
        <v>1</v>
      </c>
      <c r="V9857">
        <f>IF(AND(Table1[[#This Row],[age]]&lt;=18, Table1[[#This Row],[engaged_in_prod]] = 1),1,0)</f>
        <v>0</v>
      </c>
    </row>
    <row r="9858" spans="1:22" x14ac:dyDescent="0.25">
      <c r="A9858">
        <v>1555</v>
      </c>
      <c r="B9858">
        <v>4</v>
      </c>
      <c r="C9858">
        <v>1</v>
      </c>
      <c r="D9858">
        <v>12</v>
      </c>
      <c r="E9858">
        <v>3</v>
      </c>
      <c r="F9858">
        <v>5</v>
      </c>
      <c r="G9858">
        <v>1</v>
      </c>
      <c r="H9858">
        <v>1</v>
      </c>
      <c r="I9858">
        <v>2</v>
      </c>
      <c r="J9858">
        <v>6</v>
      </c>
      <c r="L9858">
        <v>1</v>
      </c>
      <c r="V9858">
        <f>IF(AND(Table1[[#This Row],[age]]&lt;=18, Table1[[#This Row],[engaged_in_prod]] = 1),1,0)</f>
        <v>0</v>
      </c>
    </row>
    <row r="9859" spans="1:22" x14ac:dyDescent="0.25">
      <c r="A9859">
        <v>1555</v>
      </c>
      <c r="B9859">
        <v>3</v>
      </c>
      <c r="C9859">
        <v>1</v>
      </c>
      <c r="D9859">
        <v>14</v>
      </c>
      <c r="E9859">
        <v>3</v>
      </c>
      <c r="F9859">
        <v>5</v>
      </c>
      <c r="G9859">
        <v>1</v>
      </c>
      <c r="H9859">
        <v>5</v>
      </c>
      <c r="I9859">
        <v>2</v>
      </c>
      <c r="J9859">
        <v>6</v>
      </c>
      <c r="L9859">
        <v>1</v>
      </c>
      <c r="V9859">
        <f>IF(AND(Table1[[#This Row],[age]]&lt;=18, Table1[[#This Row],[engaged_in_prod]] = 1),1,0)</f>
        <v>0</v>
      </c>
    </row>
    <row r="9860" spans="1:22" x14ac:dyDescent="0.25">
      <c r="A9860">
        <v>1555</v>
      </c>
      <c r="B9860">
        <v>7</v>
      </c>
      <c r="C9860">
        <v>1</v>
      </c>
      <c r="D9860">
        <v>25</v>
      </c>
      <c r="E9860">
        <v>3</v>
      </c>
      <c r="F9860">
        <v>5</v>
      </c>
      <c r="G9860">
        <v>1</v>
      </c>
      <c r="H9860">
        <v>5</v>
      </c>
      <c r="I9860">
        <v>2</v>
      </c>
      <c r="J9860">
        <v>6</v>
      </c>
      <c r="L9860">
        <v>1</v>
      </c>
      <c r="V9860">
        <f>IF(AND(Table1[[#This Row],[age]]&lt;=18, Table1[[#This Row],[engaged_in_prod]] = 1),1,0)</f>
        <v>0</v>
      </c>
    </row>
    <row r="9861" spans="1:22" x14ac:dyDescent="0.25">
      <c r="A9861">
        <v>523</v>
      </c>
      <c r="B9861">
        <v>1</v>
      </c>
      <c r="C9861">
        <v>2</v>
      </c>
      <c r="D9861">
        <v>65</v>
      </c>
      <c r="E9861">
        <v>1</v>
      </c>
      <c r="F9861">
        <v>3</v>
      </c>
      <c r="G9861">
        <v>1</v>
      </c>
      <c r="H9861">
        <v>0</v>
      </c>
      <c r="I9861">
        <v>1</v>
      </c>
      <c r="K9861">
        <v>2</v>
      </c>
      <c r="L9861">
        <v>1</v>
      </c>
      <c r="V9861">
        <f>IF(AND(Table1[[#This Row],[age]]&lt;=18, Table1[[#This Row],[engaged_in_prod]] = 1),1,0)</f>
        <v>0</v>
      </c>
    </row>
    <row r="9862" spans="1:22" x14ac:dyDescent="0.25">
      <c r="A9862">
        <v>527</v>
      </c>
      <c r="B9862">
        <v>1</v>
      </c>
      <c r="C9862">
        <v>1</v>
      </c>
      <c r="D9862">
        <v>65</v>
      </c>
      <c r="E9862">
        <v>1</v>
      </c>
      <c r="F9862">
        <v>1</v>
      </c>
      <c r="G9862">
        <v>1</v>
      </c>
      <c r="H9862">
        <v>0</v>
      </c>
      <c r="I9862">
        <v>1</v>
      </c>
      <c r="K9862">
        <v>2</v>
      </c>
      <c r="L9862">
        <v>1</v>
      </c>
      <c r="V9862">
        <f>IF(AND(Table1[[#This Row],[age]]&lt;=18, Table1[[#This Row],[engaged_in_prod]] = 1),1,0)</f>
        <v>0</v>
      </c>
    </row>
    <row r="9863" spans="1:22" x14ac:dyDescent="0.25">
      <c r="A9863">
        <v>1556</v>
      </c>
      <c r="B9863">
        <v>3</v>
      </c>
      <c r="C9863">
        <v>1</v>
      </c>
      <c r="D9863">
        <v>8</v>
      </c>
      <c r="E9863">
        <v>3</v>
      </c>
      <c r="G9863">
        <v>1</v>
      </c>
      <c r="H9863">
        <v>0</v>
      </c>
      <c r="I9863">
        <v>2</v>
      </c>
      <c r="J9863">
        <v>6</v>
      </c>
      <c r="L9863">
        <v>1</v>
      </c>
      <c r="M9863">
        <v>2</v>
      </c>
      <c r="N9863">
        <v>17</v>
      </c>
      <c r="O9863">
        <v>3</v>
      </c>
      <c r="P9863">
        <v>5</v>
      </c>
      <c r="Q9863">
        <v>1</v>
      </c>
      <c r="R9863">
        <v>6</v>
      </c>
      <c r="S9863">
        <v>2</v>
      </c>
      <c r="T9863">
        <v>6</v>
      </c>
      <c r="V9863">
        <f>IF(AND(Table1[[#This Row],[age]]&lt;=18, Table1[[#This Row],[engaged_in_prod]] = 1),1,0)</f>
        <v>0</v>
      </c>
    </row>
    <row r="9864" spans="1:22" x14ac:dyDescent="0.25">
      <c r="A9864">
        <v>1556</v>
      </c>
      <c r="B9864">
        <v>5</v>
      </c>
      <c r="C9864">
        <v>2</v>
      </c>
      <c r="D9864">
        <v>10</v>
      </c>
      <c r="E9864">
        <v>3</v>
      </c>
      <c r="G9864">
        <v>1</v>
      </c>
      <c r="H9864">
        <v>1</v>
      </c>
      <c r="I9864">
        <v>2</v>
      </c>
      <c r="J9864">
        <v>6</v>
      </c>
      <c r="L9864">
        <v>1</v>
      </c>
      <c r="M9864">
        <v>2</v>
      </c>
      <c r="N9864">
        <v>17</v>
      </c>
      <c r="O9864">
        <v>3</v>
      </c>
      <c r="P9864">
        <v>5</v>
      </c>
      <c r="Q9864">
        <v>1</v>
      </c>
      <c r="R9864">
        <v>6</v>
      </c>
      <c r="S9864">
        <v>2</v>
      </c>
      <c r="T9864">
        <v>6</v>
      </c>
      <c r="V9864">
        <f>IF(AND(Table1[[#This Row],[age]]&lt;=18, Table1[[#This Row],[engaged_in_prod]] = 1),1,0)</f>
        <v>0</v>
      </c>
    </row>
    <row r="9865" spans="1:22" x14ac:dyDescent="0.25">
      <c r="A9865">
        <v>1556</v>
      </c>
      <c r="B9865">
        <v>4</v>
      </c>
      <c r="C9865">
        <v>2</v>
      </c>
      <c r="D9865">
        <v>12</v>
      </c>
      <c r="E9865">
        <v>3</v>
      </c>
      <c r="F9865">
        <v>5</v>
      </c>
      <c r="G9865">
        <v>1</v>
      </c>
      <c r="H9865">
        <v>2</v>
      </c>
      <c r="I9865">
        <v>2</v>
      </c>
      <c r="J9865">
        <v>6</v>
      </c>
      <c r="L9865">
        <v>1</v>
      </c>
      <c r="M9865">
        <v>2</v>
      </c>
      <c r="N9865">
        <v>17</v>
      </c>
      <c r="O9865">
        <v>3</v>
      </c>
      <c r="P9865">
        <v>5</v>
      </c>
      <c r="Q9865">
        <v>1</v>
      </c>
      <c r="R9865">
        <v>6</v>
      </c>
      <c r="S9865">
        <v>2</v>
      </c>
      <c r="T9865">
        <v>6</v>
      </c>
      <c r="V9865">
        <f>IF(AND(Table1[[#This Row],[age]]&lt;=18, Table1[[#This Row],[engaged_in_prod]] = 1),1,0)</f>
        <v>0</v>
      </c>
    </row>
    <row r="9866" spans="1:22" x14ac:dyDescent="0.25">
      <c r="A9866">
        <v>534</v>
      </c>
      <c r="B9866">
        <v>1</v>
      </c>
      <c r="C9866">
        <v>1</v>
      </c>
      <c r="D9866">
        <v>65</v>
      </c>
      <c r="E9866">
        <v>1</v>
      </c>
      <c r="F9866">
        <v>1</v>
      </c>
      <c r="G9866">
        <v>1</v>
      </c>
      <c r="H9866">
        <v>0</v>
      </c>
      <c r="I9866">
        <v>1</v>
      </c>
      <c r="K9866">
        <v>2</v>
      </c>
      <c r="L9866">
        <v>1</v>
      </c>
      <c r="V9866">
        <f>IF(AND(Table1[[#This Row],[age]]&lt;=18, Table1[[#This Row],[engaged_in_prod]] = 1),1,0)</f>
        <v>0</v>
      </c>
    </row>
    <row r="9867" spans="1:22" x14ac:dyDescent="0.25">
      <c r="A9867">
        <v>553</v>
      </c>
      <c r="B9867">
        <v>1</v>
      </c>
      <c r="C9867">
        <v>1</v>
      </c>
      <c r="D9867">
        <v>65</v>
      </c>
      <c r="E9867">
        <v>1</v>
      </c>
      <c r="F9867">
        <v>1</v>
      </c>
      <c r="G9867">
        <v>1</v>
      </c>
      <c r="H9867">
        <v>0</v>
      </c>
      <c r="I9867">
        <v>1</v>
      </c>
      <c r="K9867">
        <v>2</v>
      </c>
      <c r="L9867">
        <v>1</v>
      </c>
      <c r="V9867">
        <f>IF(AND(Table1[[#This Row],[age]]&lt;=18, Table1[[#This Row],[engaged_in_prod]] = 1),1,0)</f>
        <v>0</v>
      </c>
    </row>
    <row r="9868" spans="1:22" x14ac:dyDescent="0.25">
      <c r="A9868">
        <v>1556</v>
      </c>
      <c r="B9868">
        <v>6</v>
      </c>
      <c r="C9868">
        <v>2</v>
      </c>
      <c r="D9868">
        <v>80</v>
      </c>
      <c r="E9868">
        <v>6</v>
      </c>
      <c r="F9868">
        <v>2</v>
      </c>
      <c r="G9868">
        <v>1</v>
      </c>
      <c r="H9868">
        <v>0</v>
      </c>
      <c r="I9868">
        <v>2</v>
      </c>
      <c r="J9868">
        <v>4</v>
      </c>
      <c r="L9868">
        <v>1</v>
      </c>
      <c r="M9868">
        <v>2</v>
      </c>
      <c r="N9868">
        <v>17</v>
      </c>
      <c r="O9868">
        <v>3</v>
      </c>
      <c r="P9868">
        <v>5</v>
      </c>
      <c r="Q9868">
        <v>1</v>
      </c>
      <c r="R9868">
        <v>6</v>
      </c>
      <c r="S9868">
        <v>2</v>
      </c>
      <c r="T9868">
        <v>6</v>
      </c>
      <c r="V9868">
        <f>IF(AND(Table1[[#This Row],[age]]&lt;=18, Table1[[#This Row],[engaged_in_prod]] = 1),1,0)</f>
        <v>0</v>
      </c>
    </row>
    <row r="9869" spans="1:22" x14ac:dyDescent="0.25">
      <c r="A9869">
        <v>1557</v>
      </c>
      <c r="B9869">
        <v>10</v>
      </c>
      <c r="C9869">
        <v>1</v>
      </c>
      <c r="D9869">
        <v>4</v>
      </c>
      <c r="E9869">
        <v>3</v>
      </c>
      <c r="G9869">
        <v>2</v>
      </c>
      <c r="L9869">
        <v>1</v>
      </c>
      <c r="V9869">
        <f>IF(AND(Table1[[#This Row],[age]]&lt;=18, Table1[[#This Row],[engaged_in_prod]] = 1),1,0)</f>
        <v>0</v>
      </c>
    </row>
    <row r="9870" spans="1:22" x14ac:dyDescent="0.25">
      <c r="A9870">
        <v>1557</v>
      </c>
      <c r="B9870">
        <v>9</v>
      </c>
      <c r="C9870">
        <v>2</v>
      </c>
      <c r="D9870">
        <v>5</v>
      </c>
      <c r="E9870">
        <v>3</v>
      </c>
      <c r="G9870">
        <v>1</v>
      </c>
      <c r="H9870">
        <v>0</v>
      </c>
      <c r="I9870">
        <v>2</v>
      </c>
      <c r="J9870">
        <v>5</v>
      </c>
      <c r="L9870">
        <v>1</v>
      </c>
      <c r="V9870">
        <f>IF(AND(Table1[[#This Row],[age]]&lt;=18, Table1[[#This Row],[engaged_in_prod]] = 1),1,0)</f>
        <v>0</v>
      </c>
    </row>
    <row r="9871" spans="1:22" x14ac:dyDescent="0.25">
      <c r="A9871">
        <v>555</v>
      </c>
      <c r="B9871">
        <v>1</v>
      </c>
      <c r="C9871">
        <v>1</v>
      </c>
      <c r="D9871">
        <v>65</v>
      </c>
      <c r="E9871">
        <v>1</v>
      </c>
      <c r="F9871">
        <v>1</v>
      </c>
      <c r="G9871">
        <v>1</v>
      </c>
      <c r="H9871">
        <v>7</v>
      </c>
      <c r="I9871">
        <v>1</v>
      </c>
      <c r="K9871">
        <v>2</v>
      </c>
      <c r="L9871">
        <v>1</v>
      </c>
      <c r="V9871">
        <f>IF(AND(Table1[[#This Row],[age]]&lt;=18, Table1[[#This Row],[engaged_in_prod]] = 1),1,0)</f>
        <v>0</v>
      </c>
    </row>
    <row r="9872" spans="1:22" x14ac:dyDescent="0.25">
      <c r="A9872">
        <v>646</v>
      </c>
      <c r="B9872">
        <v>7</v>
      </c>
      <c r="C9872">
        <v>2</v>
      </c>
      <c r="D9872">
        <v>65</v>
      </c>
      <c r="E9872">
        <v>7</v>
      </c>
      <c r="F9872">
        <v>2</v>
      </c>
      <c r="G9872">
        <v>1</v>
      </c>
      <c r="H9872">
        <v>0</v>
      </c>
      <c r="I9872">
        <v>1</v>
      </c>
      <c r="K9872">
        <v>1</v>
      </c>
      <c r="L9872">
        <v>1</v>
      </c>
      <c r="V9872">
        <f>IF(AND(Table1[[#This Row],[age]]&lt;=18, Table1[[#This Row],[engaged_in_prod]] = 1),1,0)</f>
        <v>0</v>
      </c>
    </row>
    <row r="9873" spans="1:22" x14ac:dyDescent="0.25">
      <c r="A9873">
        <v>1557</v>
      </c>
      <c r="B9873">
        <v>6</v>
      </c>
      <c r="C9873">
        <v>1</v>
      </c>
      <c r="D9873">
        <v>10</v>
      </c>
      <c r="E9873">
        <v>3</v>
      </c>
      <c r="G9873">
        <v>1</v>
      </c>
      <c r="H9873">
        <v>2</v>
      </c>
      <c r="I9873">
        <v>2</v>
      </c>
      <c r="J9873">
        <v>6</v>
      </c>
      <c r="L9873">
        <v>1</v>
      </c>
      <c r="V9873">
        <f>IF(AND(Table1[[#This Row],[age]]&lt;=18, Table1[[#This Row],[engaged_in_prod]] = 1),1,0)</f>
        <v>0</v>
      </c>
    </row>
    <row r="9874" spans="1:22" x14ac:dyDescent="0.25">
      <c r="A9874">
        <v>1557</v>
      </c>
      <c r="B9874">
        <v>5</v>
      </c>
      <c r="C9874">
        <v>1</v>
      </c>
      <c r="D9874">
        <v>15</v>
      </c>
      <c r="E9874">
        <v>3</v>
      </c>
      <c r="F9874">
        <v>5</v>
      </c>
      <c r="G9874">
        <v>1</v>
      </c>
      <c r="H9874">
        <v>5</v>
      </c>
      <c r="I9874">
        <v>2</v>
      </c>
      <c r="J9874">
        <v>6</v>
      </c>
      <c r="L9874">
        <v>1</v>
      </c>
      <c r="V9874">
        <f>IF(AND(Table1[[#This Row],[age]]&lt;=18, Table1[[#This Row],[engaged_in_prod]] = 1),1,0)</f>
        <v>0</v>
      </c>
    </row>
    <row r="9875" spans="1:22" x14ac:dyDescent="0.25">
      <c r="A9875">
        <v>1557</v>
      </c>
      <c r="B9875">
        <v>4</v>
      </c>
      <c r="C9875">
        <v>2</v>
      </c>
      <c r="D9875">
        <v>17</v>
      </c>
      <c r="E9875">
        <v>3</v>
      </c>
      <c r="F9875">
        <v>5</v>
      </c>
      <c r="G9875">
        <v>1</v>
      </c>
      <c r="H9875">
        <v>6</v>
      </c>
      <c r="I9875">
        <v>2</v>
      </c>
      <c r="J9875">
        <v>6</v>
      </c>
      <c r="L9875">
        <v>1</v>
      </c>
      <c r="V9875">
        <f>IF(AND(Table1[[#This Row],[age]]&lt;=18, Table1[[#This Row],[engaged_in_prod]] = 1),1,0)</f>
        <v>0</v>
      </c>
    </row>
    <row r="9876" spans="1:22" x14ac:dyDescent="0.25">
      <c r="A9876">
        <v>1557</v>
      </c>
      <c r="B9876">
        <v>3</v>
      </c>
      <c r="C9876">
        <v>1</v>
      </c>
      <c r="D9876">
        <v>19</v>
      </c>
      <c r="E9876">
        <v>3</v>
      </c>
      <c r="F9876">
        <v>5</v>
      </c>
      <c r="G9876">
        <v>1</v>
      </c>
      <c r="H9876">
        <v>6</v>
      </c>
      <c r="I9876">
        <v>2</v>
      </c>
      <c r="J9876">
        <v>6</v>
      </c>
      <c r="L9876">
        <v>1</v>
      </c>
      <c r="V9876">
        <f>IF(AND(Table1[[#This Row],[age]]&lt;=18, Table1[[#This Row],[engaged_in_prod]] = 1),1,0)</f>
        <v>0</v>
      </c>
    </row>
    <row r="9877" spans="1:22" x14ac:dyDescent="0.25">
      <c r="A9877">
        <v>653</v>
      </c>
      <c r="B9877">
        <v>1</v>
      </c>
      <c r="C9877">
        <v>1</v>
      </c>
      <c r="D9877">
        <v>65</v>
      </c>
      <c r="E9877">
        <v>1</v>
      </c>
      <c r="F9877">
        <v>1</v>
      </c>
      <c r="G9877">
        <v>1</v>
      </c>
      <c r="H9877">
        <v>2</v>
      </c>
      <c r="I9877">
        <v>1</v>
      </c>
      <c r="K9877">
        <v>2</v>
      </c>
      <c r="L9877">
        <v>1</v>
      </c>
      <c r="V9877">
        <f>IF(AND(Table1[[#This Row],[age]]&lt;=18, Table1[[#This Row],[engaged_in_prod]] = 1),1,0)</f>
        <v>0</v>
      </c>
    </row>
    <row r="9878" spans="1:22" x14ac:dyDescent="0.25">
      <c r="A9878">
        <v>666</v>
      </c>
      <c r="B9878">
        <v>1</v>
      </c>
      <c r="C9878">
        <v>1</v>
      </c>
      <c r="D9878">
        <v>65</v>
      </c>
      <c r="E9878">
        <v>1</v>
      </c>
      <c r="F9878">
        <v>1</v>
      </c>
      <c r="G9878">
        <v>1</v>
      </c>
      <c r="H9878">
        <v>2</v>
      </c>
      <c r="I9878">
        <v>1</v>
      </c>
      <c r="K9878">
        <v>2</v>
      </c>
      <c r="L9878">
        <v>1</v>
      </c>
      <c r="V9878">
        <f>IF(AND(Table1[[#This Row],[age]]&lt;=18, Table1[[#This Row],[engaged_in_prod]] = 1),1,0)</f>
        <v>0</v>
      </c>
    </row>
    <row r="9879" spans="1:22" x14ac:dyDescent="0.25">
      <c r="A9879">
        <v>1557</v>
      </c>
      <c r="B9879">
        <v>11</v>
      </c>
      <c r="C9879">
        <v>2</v>
      </c>
      <c r="D9879">
        <v>70</v>
      </c>
      <c r="E9879">
        <v>6</v>
      </c>
      <c r="F9879">
        <v>2</v>
      </c>
      <c r="G9879">
        <v>1</v>
      </c>
      <c r="H9879">
        <v>0</v>
      </c>
      <c r="I9879">
        <v>2</v>
      </c>
      <c r="J9879">
        <v>4</v>
      </c>
      <c r="L9879">
        <v>1</v>
      </c>
      <c r="V9879">
        <f>IF(AND(Table1[[#This Row],[age]]&lt;=18, Table1[[#This Row],[engaged_in_prod]] = 1),1,0)</f>
        <v>0</v>
      </c>
    </row>
    <row r="9880" spans="1:22" x14ac:dyDescent="0.25">
      <c r="A9880">
        <v>721</v>
      </c>
      <c r="B9880">
        <v>2</v>
      </c>
      <c r="C9880">
        <v>2</v>
      </c>
      <c r="D9880">
        <v>65</v>
      </c>
      <c r="E9880">
        <v>2</v>
      </c>
      <c r="F9880">
        <v>1</v>
      </c>
      <c r="G9880">
        <v>1</v>
      </c>
      <c r="H9880">
        <v>0</v>
      </c>
      <c r="I9880">
        <v>1</v>
      </c>
      <c r="K9880">
        <v>1</v>
      </c>
      <c r="L9880">
        <v>1</v>
      </c>
      <c r="V9880">
        <f>IF(AND(Table1[[#This Row],[age]]&lt;=18, Table1[[#This Row],[engaged_in_prod]] = 1),1,0)</f>
        <v>0</v>
      </c>
    </row>
    <row r="9881" spans="1:22" x14ac:dyDescent="0.25">
      <c r="A9881">
        <v>760</v>
      </c>
      <c r="B9881">
        <v>1</v>
      </c>
      <c r="C9881">
        <v>1</v>
      </c>
      <c r="D9881">
        <v>65</v>
      </c>
      <c r="E9881">
        <v>1</v>
      </c>
      <c r="F9881">
        <v>1</v>
      </c>
      <c r="G9881">
        <v>1</v>
      </c>
      <c r="H9881">
        <v>0</v>
      </c>
      <c r="I9881">
        <v>1</v>
      </c>
      <c r="K9881">
        <v>2</v>
      </c>
      <c r="L9881">
        <v>1</v>
      </c>
      <c r="V9881">
        <f>IF(AND(Table1[[#This Row],[age]]&lt;=18, Table1[[#This Row],[engaged_in_prod]] = 1),1,0)</f>
        <v>0</v>
      </c>
    </row>
    <row r="9882" spans="1:22" x14ac:dyDescent="0.25">
      <c r="A9882">
        <v>1558</v>
      </c>
      <c r="B9882">
        <v>6</v>
      </c>
      <c r="C9882">
        <v>1</v>
      </c>
      <c r="D9882">
        <v>13</v>
      </c>
      <c r="E9882">
        <v>3</v>
      </c>
      <c r="F9882">
        <v>5</v>
      </c>
      <c r="G9882">
        <v>1</v>
      </c>
      <c r="H9882">
        <v>2</v>
      </c>
      <c r="I9882">
        <v>2</v>
      </c>
      <c r="J9882">
        <v>6</v>
      </c>
      <c r="L9882">
        <v>1</v>
      </c>
      <c r="V9882">
        <f>IF(AND(Table1[[#This Row],[age]]&lt;=18, Table1[[#This Row],[engaged_in_prod]] = 1),1,0)</f>
        <v>0</v>
      </c>
    </row>
    <row r="9883" spans="1:22" x14ac:dyDescent="0.25">
      <c r="A9883">
        <v>1558</v>
      </c>
      <c r="B9883">
        <v>5</v>
      </c>
      <c r="C9883">
        <v>1</v>
      </c>
      <c r="D9883">
        <v>15</v>
      </c>
      <c r="E9883">
        <v>3</v>
      </c>
      <c r="F9883">
        <v>5</v>
      </c>
      <c r="G9883">
        <v>1</v>
      </c>
      <c r="H9883">
        <v>3</v>
      </c>
      <c r="I9883">
        <v>2</v>
      </c>
      <c r="J9883">
        <v>6</v>
      </c>
      <c r="L9883">
        <v>1</v>
      </c>
      <c r="V9883">
        <f>IF(AND(Table1[[#This Row],[age]]&lt;=18, Table1[[#This Row],[engaged_in_prod]] = 1),1,0)</f>
        <v>0</v>
      </c>
    </row>
    <row r="9884" spans="1:22" x14ac:dyDescent="0.25">
      <c r="A9884">
        <v>1558</v>
      </c>
      <c r="B9884">
        <v>4</v>
      </c>
      <c r="C9884">
        <v>1</v>
      </c>
      <c r="D9884">
        <v>16</v>
      </c>
      <c r="E9884">
        <v>3</v>
      </c>
      <c r="F9884">
        <v>5</v>
      </c>
      <c r="G9884">
        <v>1</v>
      </c>
      <c r="H9884">
        <v>4</v>
      </c>
      <c r="I9884">
        <v>2</v>
      </c>
      <c r="J9884">
        <v>6</v>
      </c>
      <c r="L9884">
        <v>1</v>
      </c>
      <c r="V9884">
        <f>IF(AND(Table1[[#This Row],[age]]&lt;=18, Table1[[#This Row],[engaged_in_prod]] = 1),1,0)</f>
        <v>0</v>
      </c>
    </row>
    <row r="9885" spans="1:22" x14ac:dyDescent="0.25">
      <c r="A9885">
        <v>1558</v>
      </c>
      <c r="B9885">
        <v>3</v>
      </c>
      <c r="C9885">
        <v>1</v>
      </c>
      <c r="D9885">
        <v>18</v>
      </c>
      <c r="E9885">
        <v>3</v>
      </c>
      <c r="F9885">
        <v>5</v>
      </c>
      <c r="G9885">
        <v>1</v>
      </c>
      <c r="H9885">
        <v>6</v>
      </c>
      <c r="I9885">
        <v>2</v>
      </c>
      <c r="J9885">
        <v>6</v>
      </c>
      <c r="L9885">
        <v>1</v>
      </c>
      <c r="V9885">
        <f>IF(AND(Table1[[#This Row],[age]]&lt;=18, Table1[[#This Row],[engaged_in_prod]] = 1),1,0)</f>
        <v>0</v>
      </c>
    </row>
    <row r="9886" spans="1:22" x14ac:dyDescent="0.25">
      <c r="A9886">
        <v>794</v>
      </c>
      <c r="B9886">
        <v>1</v>
      </c>
      <c r="C9886">
        <v>1</v>
      </c>
      <c r="D9886">
        <v>65</v>
      </c>
      <c r="E9886">
        <v>1</v>
      </c>
      <c r="F9886">
        <v>1</v>
      </c>
      <c r="G9886">
        <v>1</v>
      </c>
      <c r="H9886">
        <v>6</v>
      </c>
      <c r="I9886">
        <v>1</v>
      </c>
      <c r="K9886">
        <v>2</v>
      </c>
      <c r="L9886">
        <v>1</v>
      </c>
      <c r="V9886">
        <f>IF(AND(Table1[[#This Row],[age]]&lt;=18, Table1[[#This Row],[engaged_in_prod]] = 1),1,0)</f>
        <v>0</v>
      </c>
    </row>
    <row r="9887" spans="1:22" x14ac:dyDescent="0.25">
      <c r="A9887">
        <v>798</v>
      </c>
      <c r="B9887">
        <v>2</v>
      </c>
      <c r="C9887">
        <v>2</v>
      </c>
      <c r="D9887">
        <v>65</v>
      </c>
      <c r="E9887">
        <v>2</v>
      </c>
      <c r="F9887">
        <v>1</v>
      </c>
      <c r="G9887">
        <v>1</v>
      </c>
      <c r="H9887">
        <v>0</v>
      </c>
      <c r="I9887">
        <v>1</v>
      </c>
      <c r="K9887">
        <v>1</v>
      </c>
      <c r="L9887">
        <v>1</v>
      </c>
      <c r="V9887">
        <f>IF(AND(Table1[[#This Row],[age]]&lt;=18, Table1[[#This Row],[engaged_in_prod]] = 1),1,0)</f>
        <v>0</v>
      </c>
    </row>
    <row r="9888" spans="1:22" x14ac:dyDescent="0.25">
      <c r="A9888">
        <v>1558</v>
      </c>
      <c r="B9888">
        <v>9</v>
      </c>
      <c r="C9888">
        <v>2</v>
      </c>
      <c r="D9888">
        <v>60</v>
      </c>
      <c r="E9888">
        <v>6</v>
      </c>
      <c r="F9888">
        <v>2</v>
      </c>
      <c r="G9888">
        <v>1</v>
      </c>
      <c r="H9888">
        <v>0</v>
      </c>
      <c r="I9888">
        <v>2</v>
      </c>
      <c r="J9888">
        <v>4</v>
      </c>
      <c r="L9888">
        <v>1</v>
      </c>
      <c r="V9888">
        <f>IF(AND(Table1[[#This Row],[age]]&lt;=18, Table1[[#This Row],[engaged_in_prod]] = 1),1,0)</f>
        <v>0</v>
      </c>
    </row>
    <row r="9889" spans="1:22" x14ac:dyDescent="0.25">
      <c r="A9889">
        <v>1559</v>
      </c>
      <c r="B9889">
        <v>12</v>
      </c>
      <c r="C9889">
        <v>1</v>
      </c>
      <c r="D9889">
        <v>6</v>
      </c>
      <c r="E9889">
        <v>3</v>
      </c>
      <c r="G9889">
        <v>1</v>
      </c>
      <c r="H9889">
        <v>0</v>
      </c>
      <c r="I9889">
        <v>2</v>
      </c>
      <c r="J9889">
        <v>5</v>
      </c>
      <c r="L9889">
        <v>1</v>
      </c>
      <c r="V9889">
        <f>IF(AND(Table1[[#This Row],[age]]&lt;=18, Table1[[#This Row],[engaged_in_prod]] = 1),1,0)</f>
        <v>0</v>
      </c>
    </row>
    <row r="9890" spans="1:22" x14ac:dyDescent="0.25">
      <c r="A9890">
        <v>1559</v>
      </c>
      <c r="B9890">
        <v>11</v>
      </c>
      <c r="C9890">
        <v>1</v>
      </c>
      <c r="D9890">
        <v>8</v>
      </c>
      <c r="E9890">
        <v>3</v>
      </c>
      <c r="G9890">
        <v>1</v>
      </c>
      <c r="H9890">
        <v>0</v>
      </c>
      <c r="I9890">
        <v>2</v>
      </c>
      <c r="J9890">
        <v>5</v>
      </c>
      <c r="L9890">
        <v>1</v>
      </c>
      <c r="V9890">
        <f>IF(AND(Table1[[#This Row],[age]]&lt;=18, Table1[[#This Row],[engaged_in_prod]] = 1),1,0)</f>
        <v>0</v>
      </c>
    </row>
    <row r="9891" spans="1:22" x14ac:dyDescent="0.25">
      <c r="A9891">
        <v>1559</v>
      </c>
      <c r="B9891">
        <v>10</v>
      </c>
      <c r="C9891">
        <v>1</v>
      </c>
      <c r="D9891">
        <v>10</v>
      </c>
      <c r="E9891">
        <v>3</v>
      </c>
      <c r="G9891">
        <v>1</v>
      </c>
      <c r="H9891">
        <v>0</v>
      </c>
      <c r="I9891">
        <v>2</v>
      </c>
      <c r="J9891">
        <v>6</v>
      </c>
      <c r="L9891">
        <v>1</v>
      </c>
      <c r="V9891">
        <f>IF(AND(Table1[[#This Row],[age]]&lt;=18, Table1[[#This Row],[engaged_in_prod]] = 1),1,0)</f>
        <v>0</v>
      </c>
    </row>
    <row r="9892" spans="1:22" x14ac:dyDescent="0.25">
      <c r="A9892">
        <v>1559</v>
      </c>
      <c r="B9892">
        <v>9</v>
      </c>
      <c r="C9892">
        <v>1</v>
      </c>
      <c r="D9892">
        <v>12</v>
      </c>
      <c r="E9892">
        <v>3</v>
      </c>
      <c r="F9892">
        <v>5</v>
      </c>
      <c r="G9892">
        <v>1</v>
      </c>
      <c r="H9892">
        <v>0</v>
      </c>
      <c r="I9892">
        <v>2</v>
      </c>
      <c r="J9892">
        <v>6</v>
      </c>
      <c r="L9892">
        <v>1</v>
      </c>
      <c r="V9892">
        <f>IF(AND(Table1[[#This Row],[age]]&lt;=18, Table1[[#This Row],[engaged_in_prod]] = 1),1,0)</f>
        <v>0</v>
      </c>
    </row>
    <row r="9893" spans="1:22" x14ac:dyDescent="0.25">
      <c r="A9893">
        <v>1559</v>
      </c>
      <c r="B9893">
        <v>8</v>
      </c>
      <c r="C9893">
        <v>2</v>
      </c>
      <c r="D9893">
        <v>13</v>
      </c>
      <c r="E9893">
        <v>3</v>
      </c>
      <c r="F9893">
        <v>5</v>
      </c>
      <c r="G9893">
        <v>1</v>
      </c>
      <c r="H9893">
        <v>0</v>
      </c>
      <c r="I9893">
        <v>2</v>
      </c>
      <c r="J9893">
        <v>6</v>
      </c>
      <c r="L9893">
        <v>1</v>
      </c>
      <c r="V9893">
        <f>IF(AND(Table1[[#This Row],[age]]&lt;=18, Table1[[#This Row],[engaged_in_prod]] = 1),1,0)</f>
        <v>0</v>
      </c>
    </row>
    <row r="9894" spans="1:22" x14ac:dyDescent="0.25">
      <c r="A9894">
        <v>1559</v>
      </c>
      <c r="B9894">
        <v>7</v>
      </c>
      <c r="C9894">
        <v>2</v>
      </c>
      <c r="D9894">
        <v>14</v>
      </c>
      <c r="E9894">
        <v>3</v>
      </c>
      <c r="F9894">
        <v>5</v>
      </c>
      <c r="G9894">
        <v>1</v>
      </c>
      <c r="H9894">
        <v>1</v>
      </c>
      <c r="I9894">
        <v>2</v>
      </c>
      <c r="J9894">
        <v>6</v>
      </c>
      <c r="L9894">
        <v>1</v>
      </c>
      <c r="V9894">
        <f>IF(AND(Table1[[#This Row],[age]]&lt;=18, Table1[[#This Row],[engaged_in_prod]] = 1),1,0)</f>
        <v>0</v>
      </c>
    </row>
    <row r="9895" spans="1:22" x14ac:dyDescent="0.25">
      <c r="A9895">
        <v>1559</v>
      </c>
      <c r="B9895">
        <v>6</v>
      </c>
      <c r="C9895">
        <v>2</v>
      </c>
      <c r="D9895">
        <v>16</v>
      </c>
      <c r="E9895">
        <v>3</v>
      </c>
      <c r="F9895">
        <v>5</v>
      </c>
      <c r="G9895">
        <v>1</v>
      </c>
      <c r="H9895">
        <v>0</v>
      </c>
      <c r="I9895">
        <v>2</v>
      </c>
      <c r="J9895">
        <v>6</v>
      </c>
      <c r="L9895">
        <v>1</v>
      </c>
      <c r="V9895">
        <f>IF(AND(Table1[[#This Row],[age]]&lt;=18, Table1[[#This Row],[engaged_in_prod]] = 1),1,0)</f>
        <v>0</v>
      </c>
    </row>
    <row r="9896" spans="1:22" x14ac:dyDescent="0.25">
      <c r="A9896">
        <v>1559</v>
      </c>
      <c r="B9896">
        <v>5</v>
      </c>
      <c r="C9896">
        <v>2</v>
      </c>
      <c r="D9896">
        <v>17</v>
      </c>
      <c r="E9896">
        <v>3</v>
      </c>
      <c r="F9896">
        <v>5</v>
      </c>
      <c r="G9896">
        <v>1</v>
      </c>
      <c r="H9896">
        <v>3</v>
      </c>
      <c r="I9896">
        <v>2</v>
      </c>
      <c r="J9896">
        <v>6</v>
      </c>
      <c r="L9896">
        <v>1</v>
      </c>
      <c r="V9896">
        <f>IF(AND(Table1[[#This Row],[age]]&lt;=18, Table1[[#This Row],[engaged_in_prod]] = 1),1,0)</f>
        <v>0</v>
      </c>
    </row>
    <row r="9897" spans="1:22" x14ac:dyDescent="0.25">
      <c r="A9897">
        <v>1559</v>
      </c>
      <c r="B9897">
        <v>4</v>
      </c>
      <c r="C9897">
        <v>1</v>
      </c>
      <c r="D9897">
        <v>18</v>
      </c>
      <c r="E9897">
        <v>3</v>
      </c>
      <c r="F9897">
        <v>5</v>
      </c>
      <c r="G9897">
        <v>1</v>
      </c>
      <c r="H9897">
        <v>2</v>
      </c>
      <c r="I9897">
        <v>2</v>
      </c>
      <c r="J9897">
        <v>6</v>
      </c>
      <c r="L9897">
        <v>1</v>
      </c>
      <c r="V9897">
        <f>IF(AND(Table1[[#This Row],[age]]&lt;=18, Table1[[#This Row],[engaged_in_prod]] = 1),1,0)</f>
        <v>0</v>
      </c>
    </row>
    <row r="9898" spans="1:22" x14ac:dyDescent="0.25">
      <c r="A9898">
        <v>1559</v>
      </c>
      <c r="B9898">
        <v>3</v>
      </c>
      <c r="C9898">
        <v>1</v>
      </c>
      <c r="D9898">
        <v>20</v>
      </c>
      <c r="E9898">
        <v>3</v>
      </c>
      <c r="F9898">
        <v>5</v>
      </c>
      <c r="G9898">
        <v>1</v>
      </c>
      <c r="H9898">
        <v>7</v>
      </c>
      <c r="I9898">
        <v>2</v>
      </c>
      <c r="J9898">
        <v>6</v>
      </c>
      <c r="L9898">
        <v>1</v>
      </c>
      <c r="V9898">
        <f>IF(AND(Table1[[#This Row],[age]]&lt;=18, Table1[[#This Row],[engaged_in_prod]] = 1),1,0)</f>
        <v>0</v>
      </c>
    </row>
    <row r="9899" spans="1:22" x14ac:dyDescent="0.25">
      <c r="A9899">
        <v>820</v>
      </c>
      <c r="B9899">
        <v>1</v>
      </c>
      <c r="C9899">
        <v>1</v>
      </c>
      <c r="D9899">
        <v>65</v>
      </c>
      <c r="E9899">
        <v>1</v>
      </c>
      <c r="F9899">
        <v>1</v>
      </c>
      <c r="G9899">
        <v>1</v>
      </c>
      <c r="H9899">
        <v>0</v>
      </c>
      <c r="I9899">
        <v>1</v>
      </c>
      <c r="K9899">
        <v>2</v>
      </c>
      <c r="L9899">
        <v>1</v>
      </c>
      <c r="V9899">
        <f>IF(AND(Table1[[#This Row],[age]]&lt;=18, Table1[[#This Row],[engaged_in_prod]] = 1),1,0)</f>
        <v>0</v>
      </c>
    </row>
    <row r="9900" spans="1:22" x14ac:dyDescent="0.25">
      <c r="A9900">
        <v>834</v>
      </c>
      <c r="B9900">
        <v>7</v>
      </c>
      <c r="C9900">
        <v>2</v>
      </c>
      <c r="D9900">
        <v>65</v>
      </c>
      <c r="E9900">
        <v>6</v>
      </c>
      <c r="F9900">
        <v>2</v>
      </c>
      <c r="G9900">
        <v>1</v>
      </c>
      <c r="H9900">
        <v>0</v>
      </c>
      <c r="I9900">
        <v>1</v>
      </c>
      <c r="K9900">
        <v>1</v>
      </c>
      <c r="L9900">
        <v>1</v>
      </c>
      <c r="V9900">
        <f>IF(AND(Table1[[#This Row],[age]]&lt;=18, Table1[[#This Row],[engaged_in_prod]] = 1),1,0)</f>
        <v>0</v>
      </c>
    </row>
    <row r="9901" spans="1:22" x14ac:dyDescent="0.25">
      <c r="A9901">
        <v>905</v>
      </c>
      <c r="B9901">
        <v>1</v>
      </c>
      <c r="C9901">
        <v>1</v>
      </c>
      <c r="D9901">
        <v>65</v>
      </c>
      <c r="E9901">
        <v>1</v>
      </c>
      <c r="F9901">
        <v>1</v>
      </c>
      <c r="G9901">
        <v>1</v>
      </c>
      <c r="H9901">
        <v>1</v>
      </c>
      <c r="I9901">
        <v>1</v>
      </c>
      <c r="K9901">
        <v>2</v>
      </c>
      <c r="L9901">
        <v>1</v>
      </c>
      <c r="V9901">
        <f>IF(AND(Table1[[#This Row],[age]]&lt;=18, Table1[[#This Row],[engaged_in_prod]] = 1),1,0)</f>
        <v>0</v>
      </c>
    </row>
    <row r="9902" spans="1:22" x14ac:dyDescent="0.25">
      <c r="A9902">
        <v>911</v>
      </c>
      <c r="B9902">
        <v>2</v>
      </c>
      <c r="C9902">
        <v>2</v>
      </c>
      <c r="D9902">
        <v>65</v>
      </c>
      <c r="E9902">
        <v>2</v>
      </c>
      <c r="F9902">
        <v>1</v>
      </c>
      <c r="G9902">
        <v>1</v>
      </c>
      <c r="H9902">
        <v>18</v>
      </c>
      <c r="I9902">
        <v>1</v>
      </c>
      <c r="K9902">
        <v>1</v>
      </c>
      <c r="L9902">
        <v>1</v>
      </c>
      <c r="V9902">
        <f>IF(AND(Table1[[#This Row],[age]]&lt;=18, Table1[[#This Row],[engaged_in_prod]] = 1),1,0)</f>
        <v>0</v>
      </c>
    </row>
    <row r="9903" spans="1:22" x14ac:dyDescent="0.25">
      <c r="A9903">
        <v>913</v>
      </c>
      <c r="B9903">
        <v>1</v>
      </c>
      <c r="C9903">
        <v>1</v>
      </c>
      <c r="D9903">
        <v>65</v>
      </c>
      <c r="E9903">
        <v>1</v>
      </c>
      <c r="F9903">
        <v>1</v>
      </c>
      <c r="G9903">
        <v>1</v>
      </c>
      <c r="H9903">
        <v>0</v>
      </c>
      <c r="I9903">
        <v>1</v>
      </c>
      <c r="K9903">
        <v>2</v>
      </c>
      <c r="L9903">
        <v>1</v>
      </c>
      <c r="V9903">
        <f>IF(AND(Table1[[#This Row],[age]]&lt;=18, Table1[[#This Row],[engaged_in_prod]] = 1),1,0)</f>
        <v>0</v>
      </c>
    </row>
    <row r="9904" spans="1:22" x14ac:dyDescent="0.25">
      <c r="A9904">
        <v>1560</v>
      </c>
      <c r="B9904">
        <v>10</v>
      </c>
      <c r="C9904">
        <v>2</v>
      </c>
      <c r="D9904">
        <v>0</v>
      </c>
      <c r="E9904">
        <v>3</v>
      </c>
      <c r="G9904">
        <v>2</v>
      </c>
      <c r="L9904">
        <v>1</v>
      </c>
      <c r="V9904">
        <f>IF(AND(Table1[[#This Row],[age]]&lt;=18, Table1[[#This Row],[engaged_in_prod]] = 1),1,0)</f>
        <v>0</v>
      </c>
    </row>
    <row r="9905" spans="1:22" x14ac:dyDescent="0.25">
      <c r="A9905">
        <v>1560</v>
      </c>
      <c r="B9905">
        <v>9</v>
      </c>
      <c r="C9905">
        <v>2</v>
      </c>
      <c r="D9905">
        <v>4</v>
      </c>
      <c r="E9905">
        <v>3</v>
      </c>
      <c r="G9905">
        <v>2</v>
      </c>
      <c r="L9905">
        <v>1</v>
      </c>
      <c r="V9905">
        <f>IF(AND(Table1[[#This Row],[age]]&lt;=18, Table1[[#This Row],[engaged_in_prod]] = 1),1,0)</f>
        <v>0</v>
      </c>
    </row>
    <row r="9906" spans="1:22" x14ac:dyDescent="0.25">
      <c r="A9906">
        <v>1560</v>
      </c>
      <c r="B9906">
        <v>8</v>
      </c>
      <c r="C9906">
        <v>2</v>
      </c>
      <c r="D9906">
        <v>6</v>
      </c>
      <c r="E9906">
        <v>3</v>
      </c>
      <c r="G9906">
        <v>1</v>
      </c>
      <c r="H9906">
        <v>0</v>
      </c>
      <c r="I9906">
        <v>2</v>
      </c>
      <c r="J9906">
        <v>5</v>
      </c>
      <c r="L9906">
        <v>1</v>
      </c>
      <c r="V9906">
        <f>IF(AND(Table1[[#This Row],[age]]&lt;=18, Table1[[#This Row],[engaged_in_prod]] = 1),1,0)</f>
        <v>0</v>
      </c>
    </row>
    <row r="9907" spans="1:22" x14ac:dyDescent="0.25">
      <c r="A9907">
        <v>937</v>
      </c>
      <c r="B9907">
        <v>1</v>
      </c>
      <c r="C9907">
        <v>1</v>
      </c>
      <c r="D9907">
        <v>65</v>
      </c>
      <c r="E9907">
        <v>1</v>
      </c>
      <c r="F9907">
        <v>1</v>
      </c>
      <c r="G9907">
        <v>1</v>
      </c>
      <c r="H9907">
        <v>4</v>
      </c>
      <c r="I9907">
        <v>1</v>
      </c>
      <c r="K9907">
        <v>2</v>
      </c>
      <c r="L9907">
        <v>1</v>
      </c>
      <c r="V9907">
        <f>IF(AND(Table1[[#This Row],[age]]&lt;=18, Table1[[#This Row],[engaged_in_prod]] = 1),1,0)</f>
        <v>0</v>
      </c>
    </row>
    <row r="9908" spans="1:22" x14ac:dyDescent="0.25">
      <c r="A9908">
        <v>953</v>
      </c>
      <c r="B9908">
        <v>1</v>
      </c>
      <c r="C9908">
        <v>1</v>
      </c>
      <c r="D9908">
        <v>65</v>
      </c>
      <c r="E9908">
        <v>1</v>
      </c>
      <c r="F9908">
        <v>1</v>
      </c>
      <c r="G9908">
        <v>1</v>
      </c>
      <c r="H9908">
        <v>0</v>
      </c>
      <c r="I9908">
        <v>1</v>
      </c>
      <c r="K9908">
        <v>2</v>
      </c>
      <c r="L9908">
        <v>1</v>
      </c>
      <c r="V9908">
        <f>IF(AND(Table1[[#This Row],[age]]&lt;=18, Table1[[#This Row],[engaged_in_prod]] = 1),1,0)</f>
        <v>0</v>
      </c>
    </row>
    <row r="9909" spans="1:22" x14ac:dyDescent="0.25">
      <c r="A9909">
        <v>972</v>
      </c>
      <c r="B9909">
        <v>1</v>
      </c>
      <c r="C9909">
        <v>1</v>
      </c>
      <c r="D9909">
        <v>65</v>
      </c>
      <c r="E9909">
        <v>1</v>
      </c>
      <c r="F9909">
        <v>1</v>
      </c>
      <c r="G9909">
        <v>1</v>
      </c>
      <c r="H9909">
        <v>0</v>
      </c>
      <c r="I9909">
        <v>1</v>
      </c>
      <c r="K9909">
        <v>2</v>
      </c>
      <c r="L9909">
        <v>1</v>
      </c>
      <c r="V9909">
        <f>IF(AND(Table1[[#This Row],[age]]&lt;=18, Table1[[#This Row],[engaged_in_prod]] = 1),1,0)</f>
        <v>0</v>
      </c>
    </row>
    <row r="9910" spans="1:22" x14ac:dyDescent="0.25">
      <c r="A9910">
        <v>1050</v>
      </c>
      <c r="B9910">
        <v>2</v>
      </c>
      <c r="C9910">
        <v>2</v>
      </c>
      <c r="D9910">
        <v>65</v>
      </c>
      <c r="E9910">
        <v>2</v>
      </c>
      <c r="F9910">
        <v>1</v>
      </c>
      <c r="G9910">
        <v>1</v>
      </c>
      <c r="H9910">
        <v>0</v>
      </c>
      <c r="I9910">
        <v>1</v>
      </c>
      <c r="K9910">
        <v>1</v>
      </c>
      <c r="L9910">
        <v>1</v>
      </c>
      <c r="V9910">
        <f>IF(AND(Table1[[#This Row],[age]]&lt;=18, Table1[[#This Row],[engaged_in_prod]] = 1),1,0)</f>
        <v>0</v>
      </c>
    </row>
    <row r="9911" spans="1:22" x14ac:dyDescent="0.25">
      <c r="A9911">
        <v>1111</v>
      </c>
      <c r="B9911">
        <v>2</v>
      </c>
      <c r="C9911">
        <v>2</v>
      </c>
      <c r="D9911">
        <v>65</v>
      </c>
      <c r="E9911">
        <v>2</v>
      </c>
      <c r="F9911">
        <v>1</v>
      </c>
      <c r="G9911">
        <v>1</v>
      </c>
      <c r="H9911">
        <v>0</v>
      </c>
      <c r="I9911">
        <v>1</v>
      </c>
      <c r="K9911">
        <v>1</v>
      </c>
      <c r="L9911">
        <v>1</v>
      </c>
      <c r="V9911">
        <f>IF(AND(Table1[[#This Row],[age]]&lt;=18, Table1[[#This Row],[engaged_in_prod]] = 1),1,0)</f>
        <v>0</v>
      </c>
    </row>
    <row r="9912" spans="1:22" x14ac:dyDescent="0.25">
      <c r="A9912">
        <v>1142</v>
      </c>
      <c r="B9912">
        <v>1</v>
      </c>
      <c r="C9912">
        <v>1</v>
      </c>
      <c r="D9912">
        <v>65</v>
      </c>
      <c r="E9912">
        <v>1</v>
      </c>
      <c r="F9912">
        <v>1</v>
      </c>
      <c r="G9912">
        <v>1</v>
      </c>
      <c r="H9912">
        <v>0</v>
      </c>
      <c r="I9912">
        <v>1</v>
      </c>
      <c r="K9912">
        <v>2</v>
      </c>
      <c r="L9912">
        <v>1</v>
      </c>
      <c r="V9912">
        <f>IF(AND(Table1[[#This Row],[age]]&lt;=18, Table1[[#This Row],[engaged_in_prod]] = 1),1,0)</f>
        <v>0</v>
      </c>
    </row>
    <row r="9913" spans="1:22" x14ac:dyDescent="0.25">
      <c r="A9913">
        <v>1160</v>
      </c>
      <c r="B9913">
        <v>1</v>
      </c>
      <c r="C9913">
        <v>1</v>
      </c>
      <c r="D9913">
        <v>65</v>
      </c>
      <c r="E9913">
        <v>1</v>
      </c>
      <c r="F9913">
        <v>1</v>
      </c>
      <c r="G9913">
        <v>1</v>
      </c>
      <c r="H9913">
        <v>3</v>
      </c>
      <c r="I9913">
        <v>1</v>
      </c>
      <c r="K9913">
        <v>2</v>
      </c>
      <c r="L9913">
        <v>1</v>
      </c>
      <c r="V9913">
        <f>IF(AND(Table1[[#This Row],[age]]&lt;=18, Table1[[#This Row],[engaged_in_prod]] = 1),1,0)</f>
        <v>0</v>
      </c>
    </row>
    <row r="9914" spans="1:22" x14ac:dyDescent="0.25">
      <c r="A9914">
        <v>1561</v>
      </c>
      <c r="B9914">
        <v>5</v>
      </c>
      <c r="C9914">
        <v>2</v>
      </c>
      <c r="D9914">
        <v>0</v>
      </c>
      <c r="E9914">
        <v>3</v>
      </c>
      <c r="G9914">
        <v>2</v>
      </c>
      <c r="L9914">
        <v>1</v>
      </c>
      <c r="V9914">
        <f>IF(AND(Table1[[#This Row],[age]]&lt;=18, Table1[[#This Row],[engaged_in_prod]] = 1),1,0)</f>
        <v>0</v>
      </c>
    </row>
    <row r="9915" spans="1:22" x14ac:dyDescent="0.25">
      <c r="A9915">
        <v>1561</v>
      </c>
      <c r="B9915">
        <v>4</v>
      </c>
      <c r="C9915">
        <v>1</v>
      </c>
      <c r="D9915">
        <v>4</v>
      </c>
      <c r="E9915">
        <v>3</v>
      </c>
      <c r="G9915">
        <v>2</v>
      </c>
      <c r="L9915">
        <v>1</v>
      </c>
      <c r="V9915">
        <f>IF(AND(Table1[[#This Row],[age]]&lt;=18, Table1[[#This Row],[engaged_in_prod]] = 1),1,0)</f>
        <v>0</v>
      </c>
    </row>
    <row r="9916" spans="1:22" x14ac:dyDescent="0.25">
      <c r="A9916">
        <v>1561</v>
      </c>
      <c r="B9916">
        <v>3</v>
      </c>
      <c r="C9916">
        <v>1</v>
      </c>
      <c r="D9916">
        <v>6</v>
      </c>
      <c r="E9916">
        <v>3</v>
      </c>
      <c r="G9916">
        <v>1</v>
      </c>
      <c r="H9916">
        <v>0</v>
      </c>
      <c r="I9916">
        <v>2</v>
      </c>
      <c r="J9916">
        <v>5</v>
      </c>
      <c r="L9916">
        <v>1</v>
      </c>
      <c r="V9916">
        <f>IF(AND(Table1[[#This Row],[age]]&lt;=18, Table1[[#This Row],[engaged_in_prod]] = 1),1,0)</f>
        <v>0</v>
      </c>
    </row>
    <row r="9917" spans="1:22" x14ac:dyDescent="0.25">
      <c r="A9917">
        <v>1191</v>
      </c>
      <c r="B9917">
        <v>1</v>
      </c>
      <c r="C9917">
        <v>1</v>
      </c>
      <c r="D9917">
        <v>65</v>
      </c>
      <c r="E9917">
        <v>1</v>
      </c>
      <c r="F9917">
        <v>1</v>
      </c>
      <c r="G9917">
        <v>1</v>
      </c>
      <c r="H9917">
        <v>2</v>
      </c>
      <c r="I9917">
        <v>1</v>
      </c>
      <c r="K9917">
        <v>2</v>
      </c>
      <c r="L9917">
        <v>1</v>
      </c>
      <c r="V9917">
        <f>IF(AND(Table1[[#This Row],[age]]&lt;=18, Table1[[#This Row],[engaged_in_prod]] = 1),1,0)</f>
        <v>0</v>
      </c>
    </row>
    <row r="9918" spans="1:22" x14ac:dyDescent="0.25">
      <c r="A9918">
        <v>1193</v>
      </c>
      <c r="B9918">
        <v>1</v>
      </c>
      <c r="C9918">
        <v>1</v>
      </c>
      <c r="D9918">
        <v>65</v>
      </c>
      <c r="E9918">
        <v>1</v>
      </c>
      <c r="F9918">
        <v>1</v>
      </c>
      <c r="G9918">
        <v>1</v>
      </c>
      <c r="H9918">
        <v>5</v>
      </c>
      <c r="I9918">
        <v>1</v>
      </c>
      <c r="K9918">
        <v>2</v>
      </c>
      <c r="L9918">
        <v>1</v>
      </c>
      <c r="V9918">
        <f>IF(AND(Table1[[#This Row],[age]]&lt;=18, Table1[[#This Row],[engaged_in_prod]] = 1),1,0)</f>
        <v>0</v>
      </c>
    </row>
    <row r="9919" spans="1:22" x14ac:dyDescent="0.25">
      <c r="A9919">
        <v>1562</v>
      </c>
      <c r="B9919">
        <v>8</v>
      </c>
      <c r="C9919">
        <v>2</v>
      </c>
      <c r="D9919">
        <v>1</v>
      </c>
      <c r="E9919">
        <v>3</v>
      </c>
      <c r="G9919">
        <v>2</v>
      </c>
      <c r="L9919">
        <v>1</v>
      </c>
      <c r="V9919">
        <f>IF(AND(Table1[[#This Row],[age]]&lt;=18, Table1[[#This Row],[engaged_in_prod]] = 1),1,0)</f>
        <v>0</v>
      </c>
    </row>
    <row r="9920" spans="1:22" x14ac:dyDescent="0.25">
      <c r="A9920">
        <v>1562</v>
      </c>
      <c r="B9920">
        <v>7</v>
      </c>
      <c r="C9920">
        <v>1</v>
      </c>
      <c r="D9920">
        <v>5</v>
      </c>
      <c r="E9920">
        <v>3</v>
      </c>
      <c r="G9920">
        <v>1</v>
      </c>
      <c r="H9920">
        <v>0</v>
      </c>
      <c r="I9920">
        <v>2</v>
      </c>
      <c r="J9920">
        <v>5</v>
      </c>
      <c r="L9920">
        <v>1</v>
      </c>
      <c r="V9920">
        <f>IF(AND(Table1[[#This Row],[age]]&lt;=18, Table1[[#This Row],[engaged_in_prod]] = 1),1,0)</f>
        <v>0</v>
      </c>
    </row>
    <row r="9921" spans="1:22" x14ac:dyDescent="0.25">
      <c r="A9921">
        <v>1562</v>
      </c>
      <c r="B9921">
        <v>6</v>
      </c>
      <c r="C9921">
        <v>1</v>
      </c>
      <c r="D9921">
        <v>8</v>
      </c>
      <c r="E9921">
        <v>3</v>
      </c>
      <c r="G9921">
        <v>1</v>
      </c>
      <c r="H9921">
        <v>0</v>
      </c>
      <c r="I9921">
        <v>2</v>
      </c>
      <c r="J9921">
        <v>6</v>
      </c>
      <c r="L9921">
        <v>1</v>
      </c>
      <c r="V9921">
        <f>IF(AND(Table1[[#This Row],[age]]&lt;=18, Table1[[#This Row],[engaged_in_prod]] = 1),1,0)</f>
        <v>0</v>
      </c>
    </row>
    <row r="9922" spans="1:22" x14ac:dyDescent="0.25">
      <c r="A9922">
        <v>1562</v>
      </c>
      <c r="B9922">
        <v>5</v>
      </c>
      <c r="C9922">
        <v>1</v>
      </c>
      <c r="D9922">
        <v>10</v>
      </c>
      <c r="E9922">
        <v>3</v>
      </c>
      <c r="G9922">
        <v>1</v>
      </c>
      <c r="H9922">
        <v>3</v>
      </c>
      <c r="I9922">
        <v>2</v>
      </c>
      <c r="J9922">
        <v>6</v>
      </c>
      <c r="L9922">
        <v>1</v>
      </c>
      <c r="V9922">
        <f>IF(AND(Table1[[#This Row],[age]]&lt;=18, Table1[[#This Row],[engaged_in_prod]] = 1),1,0)</f>
        <v>0</v>
      </c>
    </row>
    <row r="9923" spans="1:22" x14ac:dyDescent="0.25">
      <c r="A9923">
        <v>1562</v>
      </c>
      <c r="B9923">
        <v>4</v>
      </c>
      <c r="C9923">
        <v>1</v>
      </c>
      <c r="D9923">
        <v>12</v>
      </c>
      <c r="E9923">
        <v>3</v>
      </c>
      <c r="F9923">
        <v>5</v>
      </c>
      <c r="G9923">
        <v>1</v>
      </c>
      <c r="H9923">
        <v>4</v>
      </c>
      <c r="I9923">
        <v>2</v>
      </c>
      <c r="J9923">
        <v>6</v>
      </c>
      <c r="L9923">
        <v>1</v>
      </c>
      <c r="V9923">
        <f>IF(AND(Table1[[#This Row],[age]]&lt;=18, Table1[[#This Row],[engaged_in_prod]] = 1),1,0)</f>
        <v>0</v>
      </c>
    </row>
    <row r="9924" spans="1:22" x14ac:dyDescent="0.25">
      <c r="A9924">
        <v>1562</v>
      </c>
      <c r="B9924">
        <v>3</v>
      </c>
      <c r="C9924">
        <v>2</v>
      </c>
      <c r="D9924">
        <v>15</v>
      </c>
      <c r="E9924">
        <v>3</v>
      </c>
      <c r="F9924">
        <v>5</v>
      </c>
      <c r="G9924">
        <v>1</v>
      </c>
      <c r="H9924">
        <v>5</v>
      </c>
      <c r="I9924">
        <v>2</v>
      </c>
      <c r="J9924">
        <v>6</v>
      </c>
      <c r="L9924">
        <v>1</v>
      </c>
      <c r="V9924">
        <f>IF(AND(Table1[[#This Row],[age]]&lt;=18, Table1[[#This Row],[engaged_in_prod]] = 1),1,0)</f>
        <v>0</v>
      </c>
    </row>
    <row r="9925" spans="1:22" x14ac:dyDescent="0.25">
      <c r="A9925">
        <v>1210</v>
      </c>
      <c r="B9925">
        <v>1</v>
      </c>
      <c r="C9925">
        <v>1</v>
      </c>
      <c r="D9925">
        <v>65</v>
      </c>
      <c r="E9925">
        <v>1</v>
      </c>
      <c r="F9925">
        <v>1</v>
      </c>
      <c r="G9925">
        <v>1</v>
      </c>
      <c r="H9925">
        <v>10</v>
      </c>
      <c r="I9925">
        <v>1</v>
      </c>
      <c r="K9925">
        <v>2</v>
      </c>
      <c r="L9925">
        <v>1</v>
      </c>
      <c r="V9925">
        <f>IF(AND(Table1[[#This Row],[age]]&lt;=18, Table1[[#This Row],[engaged_in_prod]] = 1),1,0)</f>
        <v>0</v>
      </c>
    </row>
    <row r="9926" spans="1:22" x14ac:dyDescent="0.25">
      <c r="A9926">
        <v>1241</v>
      </c>
      <c r="B9926">
        <v>10</v>
      </c>
      <c r="C9926">
        <v>2</v>
      </c>
      <c r="D9926">
        <v>65</v>
      </c>
      <c r="E9926">
        <v>5</v>
      </c>
      <c r="F9926">
        <v>2</v>
      </c>
      <c r="G9926">
        <v>1</v>
      </c>
      <c r="H9926">
        <v>0</v>
      </c>
      <c r="I9926">
        <v>1</v>
      </c>
      <c r="K9926">
        <v>1</v>
      </c>
      <c r="L9926">
        <v>1</v>
      </c>
      <c r="V9926">
        <f>IF(AND(Table1[[#This Row],[age]]&lt;=18, Table1[[#This Row],[engaged_in_prod]] = 1),1,0)</f>
        <v>0</v>
      </c>
    </row>
    <row r="9927" spans="1:22" x14ac:dyDescent="0.25">
      <c r="A9927">
        <v>1375</v>
      </c>
      <c r="B9927">
        <v>1</v>
      </c>
      <c r="C9927">
        <v>1</v>
      </c>
      <c r="D9927">
        <v>65</v>
      </c>
      <c r="E9927">
        <v>1</v>
      </c>
      <c r="F9927">
        <v>1</v>
      </c>
      <c r="G9927">
        <v>1</v>
      </c>
      <c r="H9927">
        <v>0</v>
      </c>
      <c r="I9927">
        <v>1</v>
      </c>
      <c r="K9927">
        <v>2</v>
      </c>
      <c r="L9927">
        <v>1</v>
      </c>
      <c r="V9927">
        <f>IF(AND(Table1[[#This Row],[age]]&lt;=18, Table1[[#This Row],[engaged_in_prod]] = 1),1,0)</f>
        <v>0</v>
      </c>
    </row>
    <row r="9928" spans="1:22" x14ac:dyDescent="0.25">
      <c r="A9928">
        <v>1387</v>
      </c>
      <c r="B9928">
        <v>1</v>
      </c>
      <c r="C9928">
        <v>1</v>
      </c>
      <c r="D9928">
        <v>65</v>
      </c>
      <c r="E9928">
        <v>1</v>
      </c>
      <c r="F9928">
        <v>1</v>
      </c>
      <c r="G9928">
        <v>1</v>
      </c>
      <c r="H9928">
        <v>4</v>
      </c>
      <c r="I9928">
        <v>1</v>
      </c>
      <c r="K9928">
        <v>2</v>
      </c>
      <c r="L9928">
        <v>1</v>
      </c>
      <c r="V9928">
        <f>IF(AND(Table1[[#This Row],[age]]&lt;=18, Table1[[#This Row],[engaged_in_prod]] = 1),1,0)</f>
        <v>0</v>
      </c>
    </row>
    <row r="9929" spans="1:22" x14ac:dyDescent="0.25">
      <c r="A9929">
        <v>1563</v>
      </c>
      <c r="B9929">
        <v>10</v>
      </c>
      <c r="C9929">
        <v>1</v>
      </c>
      <c r="D9929">
        <v>4</v>
      </c>
      <c r="E9929">
        <v>3</v>
      </c>
      <c r="G9929">
        <v>2</v>
      </c>
      <c r="L9929">
        <v>2</v>
      </c>
      <c r="V9929">
        <f>IF(AND(Table1[[#This Row],[age]]&lt;=18, Table1[[#This Row],[engaged_in_prod]] = 1),1,0)</f>
        <v>0</v>
      </c>
    </row>
    <row r="9930" spans="1:22" x14ac:dyDescent="0.25">
      <c r="A9930">
        <v>1563</v>
      </c>
      <c r="B9930">
        <v>9</v>
      </c>
      <c r="C9930">
        <v>2</v>
      </c>
      <c r="D9930">
        <v>8</v>
      </c>
      <c r="E9930">
        <v>3</v>
      </c>
      <c r="G9930">
        <v>1</v>
      </c>
      <c r="H9930">
        <v>1</v>
      </c>
      <c r="I9930">
        <v>2</v>
      </c>
      <c r="J9930">
        <v>6</v>
      </c>
      <c r="L9930">
        <v>2</v>
      </c>
      <c r="V9930">
        <f>IF(AND(Table1[[#This Row],[age]]&lt;=18, Table1[[#This Row],[engaged_in_prod]] = 1),1,0)</f>
        <v>0</v>
      </c>
    </row>
    <row r="9931" spans="1:22" x14ac:dyDescent="0.25">
      <c r="A9931">
        <v>1563</v>
      </c>
      <c r="B9931">
        <v>8</v>
      </c>
      <c r="C9931">
        <v>2</v>
      </c>
      <c r="D9931">
        <v>10</v>
      </c>
      <c r="E9931">
        <v>3</v>
      </c>
      <c r="G9931">
        <v>1</v>
      </c>
      <c r="H9931">
        <v>2</v>
      </c>
      <c r="I9931">
        <v>2</v>
      </c>
      <c r="J9931">
        <v>6</v>
      </c>
      <c r="L9931">
        <v>2</v>
      </c>
      <c r="V9931">
        <f>IF(AND(Table1[[#This Row],[age]]&lt;=18, Table1[[#This Row],[engaged_in_prod]] = 1),1,0)</f>
        <v>0</v>
      </c>
    </row>
    <row r="9932" spans="1:22" x14ac:dyDescent="0.25">
      <c r="A9932">
        <v>1563</v>
      </c>
      <c r="B9932">
        <v>7</v>
      </c>
      <c r="C9932">
        <v>2</v>
      </c>
      <c r="D9932">
        <v>12</v>
      </c>
      <c r="E9932">
        <v>3</v>
      </c>
      <c r="F9932">
        <v>5</v>
      </c>
      <c r="G9932">
        <v>1</v>
      </c>
      <c r="H9932">
        <v>2</v>
      </c>
      <c r="I9932">
        <v>2</v>
      </c>
      <c r="J9932">
        <v>6</v>
      </c>
      <c r="L9932">
        <v>2</v>
      </c>
      <c r="V9932">
        <f>IF(AND(Table1[[#This Row],[age]]&lt;=18, Table1[[#This Row],[engaged_in_prod]] = 1),1,0)</f>
        <v>0</v>
      </c>
    </row>
    <row r="9933" spans="1:22" x14ac:dyDescent="0.25">
      <c r="A9933">
        <v>1563</v>
      </c>
      <c r="B9933">
        <v>6</v>
      </c>
      <c r="C9933">
        <v>1</v>
      </c>
      <c r="D9933">
        <v>14</v>
      </c>
      <c r="E9933">
        <v>3</v>
      </c>
      <c r="F9933">
        <v>5</v>
      </c>
      <c r="G9933">
        <v>1</v>
      </c>
      <c r="H9933">
        <v>4</v>
      </c>
      <c r="I9933">
        <v>2</v>
      </c>
      <c r="J9933">
        <v>6</v>
      </c>
      <c r="L9933">
        <v>2</v>
      </c>
      <c r="V9933">
        <f>IF(AND(Table1[[#This Row],[age]]&lt;=18, Table1[[#This Row],[engaged_in_prod]] = 1),1,0)</f>
        <v>0</v>
      </c>
    </row>
    <row r="9934" spans="1:22" x14ac:dyDescent="0.25">
      <c r="A9934">
        <v>1563</v>
      </c>
      <c r="B9934">
        <v>5</v>
      </c>
      <c r="C9934">
        <v>2</v>
      </c>
      <c r="D9934">
        <v>16</v>
      </c>
      <c r="E9934">
        <v>3</v>
      </c>
      <c r="F9934">
        <v>5</v>
      </c>
      <c r="G9934">
        <v>1</v>
      </c>
      <c r="H9934">
        <v>4</v>
      </c>
      <c r="I9934">
        <v>2</v>
      </c>
      <c r="J9934">
        <v>6</v>
      </c>
      <c r="L9934">
        <v>2</v>
      </c>
      <c r="V9934">
        <f>IF(AND(Table1[[#This Row],[age]]&lt;=18, Table1[[#This Row],[engaged_in_prod]] = 1),1,0)</f>
        <v>0</v>
      </c>
    </row>
    <row r="9935" spans="1:22" x14ac:dyDescent="0.25">
      <c r="A9935">
        <v>1563</v>
      </c>
      <c r="B9935">
        <v>4</v>
      </c>
      <c r="C9935">
        <v>1</v>
      </c>
      <c r="D9935">
        <v>18</v>
      </c>
      <c r="E9935">
        <v>3</v>
      </c>
      <c r="F9935">
        <v>5</v>
      </c>
      <c r="G9935">
        <v>1</v>
      </c>
      <c r="H9935">
        <v>8</v>
      </c>
      <c r="I9935">
        <v>2</v>
      </c>
      <c r="J9935">
        <v>6</v>
      </c>
      <c r="L9935">
        <v>2</v>
      </c>
      <c r="V9935">
        <f>IF(AND(Table1[[#This Row],[age]]&lt;=18, Table1[[#This Row],[engaged_in_prod]] = 1),1,0)</f>
        <v>0</v>
      </c>
    </row>
    <row r="9936" spans="1:22" x14ac:dyDescent="0.25">
      <c r="A9936">
        <v>1563</v>
      </c>
      <c r="B9936">
        <v>3</v>
      </c>
      <c r="C9936">
        <v>1</v>
      </c>
      <c r="D9936">
        <v>20</v>
      </c>
      <c r="E9936">
        <v>3</v>
      </c>
      <c r="F9936">
        <v>5</v>
      </c>
      <c r="G9936">
        <v>1</v>
      </c>
      <c r="H9936">
        <v>8</v>
      </c>
      <c r="I9936">
        <v>2</v>
      </c>
      <c r="J9936">
        <v>6</v>
      </c>
      <c r="L9936">
        <v>2</v>
      </c>
      <c r="V9936">
        <f>IF(AND(Table1[[#This Row],[age]]&lt;=18, Table1[[#This Row],[engaged_in_prod]] = 1),1,0)</f>
        <v>0</v>
      </c>
    </row>
    <row r="9937" spans="1:22" x14ac:dyDescent="0.25">
      <c r="A9937">
        <v>1391</v>
      </c>
      <c r="B9937">
        <v>1</v>
      </c>
      <c r="C9937">
        <v>1</v>
      </c>
      <c r="D9937">
        <v>65</v>
      </c>
      <c r="E9937">
        <v>1</v>
      </c>
      <c r="F9937">
        <v>1</v>
      </c>
      <c r="G9937">
        <v>1</v>
      </c>
      <c r="H9937">
        <v>0</v>
      </c>
      <c r="I9937">
        <v>1</v>
      </c>
      <c r="K9937">
        <v>2</v>
      </c>
      <c r="L9937">
        <v>1</v>
      </c>
      <c r="V9937">
        <f>IF(AND(Table1[[#This Row],[age]]&lt;=18, Table1[[#This Row],[engaged_in_prod]] = 1),1,0)</f>
        <v>0</v>
      </c>
    </row>
    <row r="9938" spans="1:22" x14ac:dyDescent="0.25">
      <c r="A9938">
        <v>1446</v>
      </c>
      <c r="B9938">
        <v>1</v>
      </c>
      <c r="C9938">
        <v>2</v>
      </c>
      <c r="D9938">
        <v>65</v>
      </c>
      <c r="E9938">
        <v>1</v>
      </c>
      <c r="F9938">
        <v>3</v>
      </c>
      <c r="G9938">
        <v>1</v>
      </c>
      <c r="H9938">
        <v>0</v>
      </c>
      <c r="I9938">
        <v>1</v>
      </c>
      <c r="K9938">
        <v>1</v>
      </c>
      <c r="L9938">
        <v>1</v>
      </c>
      <c r="V9938">
        <f>IF(AND(Table1[[#This Row],[age]]&lt;=18, Table1[[#This Row],[engaged_in_prod]] = 1),1,0)</f>
        <v>0</v>
      </c>
    </row>
    <row r="9939" spans="1:22" x14ac:dyDescent="0.25">
      <c r="A9939">
        <v>1564</v>
      </c>
      <c r="B9939">
        <v>9</v>
      </c>
      <c r="C9939">
        <v>1</v>
      </c>
      <c r="D9939">
        <v>0</v>
      </c>
      <c r="E9939">
        <v>3</v>
      </c>
      <c r="G9939">
        <v>2</v>
      </c>
      <c r="L9939">
        <v>1</v>
      </c>
      <c r="V9939">
        <f>IF(AND(Table1[[#This Row],[age]]&lt;=18, Table1[[#This Row],[engaged_in_prod]] = 1),1,0)</f>
        <v>0</v>
      </c>
    </row>
    <row r="9940" spans="1:22" x14ac:dyDescent="0.25">
      <c r="A9940">
        <v>1564</v>
      </c>
      <c r="B9940">
        <v>8</v>
      </c>
      <c r="C9940">
        <v>1</v>
      </c>
      <c r="D9940">
        <v>3</v>
      </c>
      <c r="E9940">
        <v>3</v>
      </c>
      <c r="G9940">
        <v>2</v>
      </c>
      <c r="L9940">
        <v>1</v>
      </c>
      <c r="V9940">
        <f>IF(AND(Table1[[#This Row],[age]]&lt;=18, Table1[[#This Row],[engaged_in_prod]] = 1),1,0)</f>
        <v>0</v>
      </c>
    </row>
    <row r="9941" spans="1:22" x14ac:dyDescent="0.25">
      <c r="A9941">
        <v>1564</v>
      </c>
      <c r="B9941">
        <v>7</v>
      </c>
      <c r="C9941">
        <v>2</v>
      </c>
      <c r="D9941">
        <v>14</v>
      </c>
      <c r="E9941">
        <v>3</v>
      </c>
      <c r="F9941">
        <v>5</v>
      </c>
      <c r="G9941">
        <v>1</v>
      </c>
      <c r="H9941">
        <v>0</v>
      </c>
      <c r="I9941">
        <v>2</v>
      </c>
      <c r="J9941">
        <v>6</v>
      </c>
      <c r="L9941">
        <v>1</v>
      </c>
      <c r="V9941">
        <f>IF(AND(Table1[[#This Row],[age]]&lt;=18, Table1[[#This Row],[engaged_in_prod]] = 1),1,0)</f>
        <v>0</v>
      </c>
    </row>
    <row r="9942" spans="1:22" x14ac:dyDescent="0.25">
      <c r="A9942">
        <v>1466</v>
      </c>
      <c r="B9942">
        <v>7</v>
      </c>
      <c r="C9942">
        <v>2</v>
      </c>
      <c r="D9942">
        <v>65</v>
      </c>
      <c r="E9942">
        <v>8</v>
      </c>
      <c r="F9942">
        <v>3</v>
      </c>
      <c r="G9942">
        <v>1</v>
      </c>
      <c r="H9942">
        <v>0</v>
      </c>
      <c r="I9942">
        <v>1</v>
      </c>
      <c r="K9942">
        <v>1</v>
      </c>
      <c r="L9942">
        <v>1</v>
      </c>
      <c r="V9942">
        <f>IF(AND(Table1[[#This Row],[age]]&lt;=18, Table1[[#This Row],[engaged_in_prod]] = 1),1,0)</f>
        <v>0</v>
      </c>
    </row>
    <row r="9943" spans="1:22" x14ac:dyDescent="0.25">
      <c r="A9943">
        <v>1564</v>
      </c>
      <c r="B9943">
        <v>6</v>
      </c>
      <c r="C9943">
        <v>1</v>
      </c>
      <c r="D9943">
        <v>21</v>
      </c>
      <c r="E9943">
        <v>3</v>
      </c>
      <c r="F9943">
        <v>5</v>
      </c>
      <c r="G9943">
        <v>1</v>
      </c>
      <c r="H9943">
        <v>6</v>
      </c>
      <c r="I9943">
        <v>2</v>
      </c>
      <c r="J9943">
        <v>6</v>
      </c>
      <c r="L9943">
        <v>1</v>
      </c>
      <c r="V9943">
        <f>IF(AND(Table1[[#This Row],[age]]&lt;=18, Table1[[#This Row],[engaged_in_prod]] = 1),1,0)</f>
        <v>0</v>
      </c>
    </row>
    <row r="9944" spans="1:22" x14ac:dyDescent="0.25">
      <c r="A9944">
        <v>1564</v>
      </c>
      <c r="B9944">
        <v>5</v>
      </c>
      <c r="C9944">
        <v>1</v>
      </c>
      <c r="D9944">
        <v>22</v>
      </c>
      <c r="E9944">
        <v>3</v>
      </c>
      <c r="F9944">
        <v>5</v>
      </c>
      <c r="G9944">
        <v>1</v>
      </c>
      <c r="H9944">
        <v>5</v>
      </c>
      <c r="I9944">
        <v>2</v>
      </c>
      <c r="J9944">
        <v>6</v>
      </c>
      <c r="L9944">
        <v>1</v>
      </c>
      <c r="V9944">
        <f>IF(AND(Table1[[#This Row],[age]]&lt;=18, Table1[[#This Row],[engaged_in_prod]] = 1),1,0)</f>
        <v>0</v>
      </c>
    </row>
    <row r="9945" spans="1:22" x14ac:dyDescent="0.25">
      <c r="A9945">
        <v>1503</v>
      </c>
      <c r="B9945">
        <v>2</v>
      </c>
      <c r="C9945">
        <v>2</v>
      </c>
      <c r="D9945">
        <v>65</v>
      </c>
      <c r="E9945">
        <v>2</v>
      </c>
      <c r="F9945">
        <v>1</v>
      </c>
      <c r="G9945">
        <v>1</v>
      </c>
      <c r="H9945">
        <v>0</v>
      </c>
      <c r="I9945">
        <v>1</v>
      </c>
      <c r="K9945">
        <v>1</v>
      </c>
      <c r="L9945">
        <v>1</v>
      </c>
      <c r="V9945">
        <f>IF(AND(Table1[[#This Row],[age]]&lt;=18, Table1[[#This Row],[engaged_in_prod]] = 1),1,0)</f>
        <v>0</v>
      </c>
    </row>
    <row r="9946" spans="1:22" x14ac:dyDescent="0.25">
      <c r="A9946">
        <v>1537</v>
      </c>
      <c r="B9946">
        <v>1</v>
      </c>
      <c r="C9946">
        <v>2</v>
      </c>
      <c r="D9946">
        <v>65</v>
      </c>
      <c r="E9946">
        <v>1</v>
      </c>
      <c r="F9946">
        <v>2</v>
      </c>
      <c r="G9946">
        <v>1</v>
      </c>
      <c r="H9946">
        <v>0</v>
      </c>
      <c r="I9946">
        <v>1</v>
      </c>
      <c r="K9946">
        <v>1</v>
      </c>
      <c r="L9946">
        <v>1</v>
      </c>
      <c r="V9946">
        <f>IF(AND(Table1[[#This Row],[age]]&lt;=18, Table1[[#This Row],[engaged_in_prod]] = 1),1,0)</f>
        <v>0</v>
      </c>
    </row>
    <row r="9947" spans="1:22" x14ac:dyDescent="0.25">
      <c r="A9947">
        <v>465</v>
      </c>
      <c r="B9947">
        <v>1</v>
      </c>
      <c r="C9947">
        <v>1</v>
      </c>
      <c r="D9947">
        <v>66</v>
      </c>
      <c r="E9947">
        <v>1</v>
      </c>
      <c r="F9947">
        <v>1</v>
      </c>
      <c r="G9947">
        <v>1</v>
      </c>
      <c r="H9947">
        <v>0</v>
      </c>
      <c r="I9947">
        <v>1</v>
      </c>
      <c r="K9947">
        <v>2</v>
      </c>
      <c r="L9947">
        <v>1</v>
      </c>
      <c r="V9947">
        <f>IF(AND(Table1[[#This Row],[age]]&lt;=18, Table1[[#This Row],[engaged_in_prod]] = 1),1,0)</f>
        <v>0</v>
      </c>
    </row>
    <row r="9948" spans="1:22" x14ac:dyDescent="0.25">
      <c r="A9948">
        <v>657</v>
      </c>
      <c r="B9948">
        <v>1</v>
      </c>
      <c r="C9948">
        <v>1</v>
      </c>
      <c r="D9948">
        <v>66</v>
      </c>
      <c r="E9948">
        <v>1</v>
      </c>
      <c r="F9948">
        <v>1</v>
      </c>
      <c r="G9948">
        <v>1</v>
      </c>
      <c r="H9948">
        <v>1</v>
      </c>
      <c r="I9948">
        <v>1</v>
      </c>
      <c r="K9948">
        <v>2</v>
      </c>
      <c r="L9948">
        <v>1</v>
      </c>
      <c r="V9948">
        <f>IF(AND(Table1[[#This Row],[age]]&lt;=18, Table1[[#This Row],[engaged_in_prod]] = 1),1,0)</f>
        <v>0</v>
      </c>
    </row>
    <row r="9949" spans="1:22" x14ac:dyDescent="0.25">
      <c r="A9949">
        <v>1132</v>
      </c>
      <c r="B9949">
        <v>1</v>
      </c>
      <c r="C9949">
        <v>1</v>
      </c>
      <c r="D9949">
        <v>66</v>
      </c>
      <c r="E9949">
        <v>1</v>
      </c>
      <c r="F9949">
        <v>1</v>
      </c>
      <c r="G9949">
        <v>1</v>
      </c>
      <c r="H9949">
        <v>8</v>
      </c>
      <c r="I9949">
        <v>1</v>
      </c>
      <c r="K9949">
        <v>2</v>
      </c>
      <c r="L9949">
        <v>1</v>
      </c>
      <c r="V9949">
        <f>IF(AND(Table1[[#This Row],[age]]&lt;=18, Table1[[#This Row],[engaged_in_prod]] = 1),1,0)</f>
        <v>0</v>
      </c>
    </row>
    <row r="9950" spans="1:22" x14ac:dyDescent="0.25">
      <c r="A9950">
        <v>1565</v>
      </c>
      <c r="B9950">
        <v>7</v>
      </c>
      <c r="C9950">
        <v>1</v>
      </c>
      <c r="D9950">
        <v>5</v>
      </c>
      <c r="E9950">
        <v>3</v>
      </c>
      <c r="G9950">
        <v>1</v>
      </c>
      <c r="H9950">
        <v>0</v>
      </c>
      <c r="I9950">
        <v>2</v>
      </c>
      <c r="J9950">
        <v>5</v>
      </c>
      <c r="L9950">
        <v>1</v>
      </c>
      <c r="V9950">
        <f>IF(AND(Table1[[#This Row],[age]]&lt;=18, Table1[[#This Row],[engaged_in_prod]] = 1),1,0)</f>
        <v>0</v>
      </c>
    </row>
    <row r="9951" spans="1:22" x14ac:dyDescent="0.25">
      <c r="A9951">
        <v>1565</v>
      </c>
      <c r="B9951">
        <v>6</v>
      </c>
      <c r="C9951">
        <v>2</v>
      </c>
      <c r="D9951">
        <v>7</v>
      </c>
      <c r="E9951">
        <v>3</v>
      </c>
      <c r="G9951">
        <v>1</v>
      </c>
      <c r="H9951">
        <v>0</v>
      </c>
      <c r="I9951">
        <v>2</v>
      </c>
      <c r="J9951">
        <v>5</v>
      </c>
      <c r="L9951">
        <v>1</v>
      </c>
      <c r="V9951">
        <f>IF(AND(Table1[[#This Row],[age]]&lt;=18, Table1[[#This Row],[engaged_in_prod]] = 1),1,0)</f>
        <v>0</v>
      </c>
    </row>
    <row r="9952" spans="1:22" x14ac:dyDescent="0.25">
      <c r="A9952">
        <v>1565</v>
      </c>
      <c r="B9952">
        <v>5</v>
      </c>
      <c r="C9952">
        <v>2</v>
      </c>
      <c r="D9952">
        <v>8</v>
      </c>
      <c r="E9952">
        <v>3</v>
      </c>
      <c r="G9952">
        <v>1</v>
      </c>
      <c r="H9952">
        <v>0</v>
      </c>
      <c r="I9952">
        <v>2</v>
      </c>
      <c r="J9952">
        <v>6</v>
      </c>
      <c r="L9952">
        <v>1</v>
      </c>
      <c r="V9952">
        <f>IF(AND(Table1[[#This Row],[age]]&lt;=18, Table1[[#This Row],[engaged_in_prod]] = 1),1,0)</f>
        <v>0</v>
      </c>
    </row>
    <row r="9953" spans="1:22" x14ac:dyDescent="0.25">
      <c r="A9953">
        <v>1565</v>
      </c>
      <c r="B9953">
        <v>4</v>
      </c>
      <c r="C9953">
        <v>2</v>
      </c>
      <c r="D9953">
        <v>10</v>
      </c>
      <c r="E9953">
        <v>3</v>
      </c>
      <c r="G9953">
        <v>1</v>
      </c>
      <c r="H9953">
        <v>1</v>
      </c>
      <c r="I9953">
        <v>2</v>
      </c>
      <c r="J9953">
        <v>6</v>
      </c>
      <c r="L9953">
        <v>1</v>
      </c>
      <c r="V9953">
        <f>IF(AND(Table1[[#This Row],[age]]&lt;=18, Table1[[#This Row],[engaged_in_prod]] = 1),1,0)</f>
        <v>0</v>
      </c>
    </row>
    <row r="9954" spans="1:22" x14ac:dyDescent="0.25">
      <c r="A9954">
        <v>1565</v>
      </c>
      <c r="B9954">
        <v>3</v>
      </c>
      <c r="C9954">
        <v>2</v>
      </c>
      <c r="D9954">
        <v>12</v>
      </c>
      <c r="E9954">
        <v>3</v>
      </c>
      <c r="F9954">
        <v>5</v>
      </c>
      <c r="G9954">
        <v>1</v>
      </c>
      <c r="H9954">
        <v>3</v>
      </c>
      <c r="I9954">
        <v>2</v>
      </c>
      <c r="J9954">
        <v>6</v>
      </c>
      <c r="L9954">
        <v>1</v>
      </c>
      <c r="V9954">
        <f>IF(AND(Table1[[#This Row],[age]]&lt;=18, Table1[[#This Row],[engaged_in_prod]] = 1),1,0)</f>
        <v>0</v>
      </c>
    </row>
    <row r="9955" spans="1:22" x14ac:dyDescent="0.25">
      <c r="A9955">
        <v>1136</v>
      </c>
      <c r="B9955">
        <v>1</v>
      </c>
      <c r="C9955">
        <v>1</v>
      </c>
      <c r="D9955">
        <v>66</v>
      </c>
      <c r="E9955">
        <v>1</v>
      </c>
      <c r="F9955">
        <v>1</v>
      </c>
      <c r="G9955">
        <v>1</v>
      </c>
      <c r="H9955">
        <v>5</v>
      </c>
      <c r="I9955">
        <v>1</v>
      </c>
      <c r="K9955">
        <v>2</v>
      </c>
      <c r="L9955">
        <v>1</v>
      </c>
      <c r="V9955">
        <f>IF(AND(Table1[[#This Row],[age]]&lt;=18, Table1[[#This Row],[engaged_in_prod]] = 1),1,0)</f>
        <v>0</v>
      </c>
    </row>
    <row r="9956" spans="1:22" x14ac:dyDescent="0.25">
      <c r="A9956">
        <v>1345</v>
      </c>
      <c r="B9956">
        <v>1</v>
      </c>
      <c r="C9956">
        <v>1</v>
      </c>
      <c r="D9956">
        <v>66</v>
      </c>
      <c r="E9956">
        <v>1</v>
      </c>
      <c r="F9956">
        <v>1</v>
      </c>
      <c r="G9956">
        <v>1</v>
      </c>
      <c r="H9956">
        <v>0</v>
      </c>
      <c r="I9956">
        <v>1</v>
      </c>
      <c r="K9956">
        <v>2</v>
      </c>
      <c r="L9956">
        <v>1</v>
      </c>
      <c r="V9956">
        <f>IF(AND(Table1[[#This Row],[age]]&lt;=18, Table1[[#This Row],[engaged_in_prod]] = 1),1,0)</f>
        <v>0</v>
      </c>
    </row>
    <row r="9957" spans="1:22" x14ac:dyDescent="0.25">
      <c r="A9957">
        <v>1565</v>
      </c>
      <c r="B9957">
        <v>8</v>
      </c>
      <c r="C9957">
        <v>2</v>
      </c>
      <c r="D9957">
        <v>60</v>
      </c>
      <c r="E9957">
        <v>7</v>
      </c>
      <c r="F9957">
        <v>2</v>
      </c>
      <c r="G9957">
        <v>1</v>
      </c>
      <c r="H9957">
        <v>0</v>
      </c>
      <c r="I9957">
        <v>2</v>
      </c>
      <c r="J9957">
        <v>2</v>
      </c>
      <c r="L9957">
        <v>1</v>
      </c>
      <c r="V9957">
        <f>IF(AND(Table1[[#This Row],[age]]&lt;=18, Table1[[#This Row],[engaged_in_prod]] = 1),1,0)</f>
        <v>0</v>
      </c>
    </row>
    <row r="9958" spans="1:22" x14ac:dyDescent="0.25">
      <c r="A9958">
        <v>1566</v>
      </c>
      <c r="B9958">
        <v>8</v>
      </c>
      <c r="C9958">
        <v>2</v>
      </c>
      <c r="D9958">
        <v>8</v>
      </c>
      <c r="E9958">
        <v>3</v>
      </c>
      <c r="G9958">
        <v>1</v>
      </c>
      <c r="H9958">
        <v>0</v>
      </c>
      <c r="I9958">
        <v>2</v>
      </c>
      <c r="J9958">
        <v>5</v>
      </c>
      <c r="L9958">
        <v>1</v>
      </c>
      <c r="V9958">
        <f>IF(AND(Table1[[#This Row],[age]]&lt;=18, Table1[[#This Row],[engaged_in_prod]] = 1),1,0)</f>
        <v>0</v>
      </c>
    </row>
    <row r="9959" spans="1:22" x14ac:dyDescent="0.25">
      <c r="A9959">
        <v>1566</v>
      </c>
      <c r="B9959">
        <v>7</v>
      </c>
      <c r="C9959">
        <v>2</v>
      </c>
      <c r="D9959">
        <v>10</v>
      </c>
      <c r="E9959">
        <v>3</v>
      </c>
      <c r="G9959">
        <v>1</v>
      </c>
      <c r="H9959">
        <v>0</v>
      </c>
      <c r="I9959">
        <v>2</v>
      </c>
      <c r="J9959">
        <v>5</v>
      </c>
      <c r="L9959">
        <v>1</v>
      </c>
      <c r="V9959">
        <f>IF(AND(Table1[[#This Row],[age]]&lt;=18, Table1[[#This Row],[engaged_in_prod]] = 1),1,0)</f>
        <v>0</v>
      </c>
    </row>
    <row r="9960" spans="1:22" x14ac:dyDescent="0.25">
      <c r="A9960">
        <v>2222</v>
      </c>
      <c r="B9960">
        <v>1</v>
      </c>
      <c r="C9960">
        <v>1</v>
      </c>
      <c r="D9960">
        <v>66</v>
      </c>
      <c r="E9960">
        <v>1</v>
      </c>
      <c r="F9960">
        <v>1</v>
      </c>
      <c r="G9960">
        <v>1</v>
      </c>
      <c r="H9960">
        <v>12</v>
      </c>
      <c r="I9960">
        <v>1</v>
      </c>
      <c r="K9960">
        <v>10</v>
      </c>
      <c r="L9960">
        <v>1</v>
      </c>
      <c r="V9960">
        <f>IF(AND(Table1[[#This Row],[age]]&lt;=18, Table1[[#This Row],[engaged_in_prod]] = 1),1,0)</f>
        <v>0</v>
      </c>
    </row>
    <row r="9961" spans="1:22" x14ac:dyDescent="0.25">
      <c r="A9961">
        <v>360</v>
      </c>
      <c r="B9961">
        <v>2</v>
      </c>
      <c r="C9961">
        <v>2</v>
      </c>
      <c r="D9961">
        <v>67</v>
      </c>
      <c r="E9961">
        <v>2</v>
      </c>
      <c r="F9961">
        <v>1</v>
      </c>
      <c r="G9961">
        <v>1</v>
      </c>
      <c r="H9961">
        <v>3</v>
      </c>
      <c r="I9961">
        <v>1</v>
      </c>
      <c r="K9961">
        <v>1</v>
      </c>
      <c r="L9961">
        <v>1</v>
      </c>
      <c r="V9961">
        <f>IF(AND(Table1[[#This Row],[age]]&lt;=18, Table1[[#This Row],[engaged_in_prod]] = 1),1,0)</f>
        <v>0</v>
      </c>
    </row>
    <row r="9962" spans="1:22" x14ac:dyDescent="0.25">
      <c r="A9962">
        <v>1566</v>
      </c>
      <c r="B9962">
        <v>4</v>
      </c>
      <c r="C9962">
        <v>1</v>
      </c>
      <c r="D9962">
        <v>16</v>
      </c>
      <c r="E9962">
        <v>3</v>
      </c>
      <c r="F9962">
        <v>5</v>
      </c>
      <c r="G9962">
        <v>1</v>
      </c>
      <c r="H9962">
        <v>7</v>
      </c>
      <c r="I9962">
        <v>2</v>
      </c>
      <c r="J9962">
        <v>6</v>
      </c>
      <c r="L9962">
        <v>1</v>
      </c>
      <c r="V9962">
        <f>IF(AND(Table1[[#This Row],[age]]&lt;=18, Table1[[#This Row],[engaged_in_prod]] = 1),1,0)</f>
        <v>0</v>
      </c>
    </row>
    <row r="9963" spans="1:22" x14ac:dyDescent="0.25">
      <c r="A9963">
        <v>1566</v>
      </c>
      <c r="B9963">
        <v>3</v>
      </c>
      <c r="C9963">
        <v>1</v>
      </c>
      <c r="D9963">
        <v>20</v>
      </c>
      <c r="E9963">
        <v>3</v>
      </c>
      <c r="F9963">
        <v>5</v>
      </c>
      <c r="G9963">
        <v>1</v>
      </c>
      <c r="H9963">
        <v>7</v>
      </c>
      <c r="I9963">
        <v>2</v>
      </c>
      <c r="J9963">
        <v>6</v>
      </c>
      <c r="L9963">
        <v>1</v>
      </c>
      <c r="V9963">
        <f>IF(AND(Table1[[#This Row],[age]]&lt;=18, Table1[[#This Row],[engaged_in_prod]] = 1),1,0)</f>
        <v>0</v>
      </c>
    </row>
    <row r="9964" spans="1:22" x14ac:dyDescent="0.25">
      <c r="A9964">
        <v>610</v>
      </c>
      <c r="B9964">
        <v>1</v>
      </c>
      <c r="C9964">
        <v>1</v>
      </c>
      <c r="D9964">
        <v>67</v>
      </c>
      <c r="E9964">
        <v>1</v>
      </c>
      <c r="F9964">
        <v>1</v>
      </c>
      <c r="G9964">
        <v>1</v>
      </c>
      <c r="H9964">
        <v>0</v>
      </c>
      <c r="I9964">
        <v>1</v>
      </c>
      <c r="K9964">
        <v>2</v>
      </c>
      <c r="L9964">
        <v>1</v>
      </c>
      <c r="V9964">
        <f>IF(AND(Table1[[#This Row],[age]]&lt;=18, Table1[[#This Row],[engaged_in_prod]] = 1),1,0)</f>
        <v>0</v>
      </c>
    </row>
    <row r="9965" spans="1:22" x14ac:dyDescent="0.25">
      <c r="A9965">
        <v>850</v>
      </c>
      <c r="B9965">
        <v>1</v>
      </c>
      <c r="C9965">
        <v>1</v>
      </c>
      <c r="D9965">
        <v>67</v>
      </c>
      <c r="E9965">
        <v>1</v>
      </c>
      <c r="F9965">
        <v>1</v>
      </c>
      <c r="G9965">
        <v>1</v>
      </c>
      <c r="H9965">
        <v>0</v>
      </c>
      <c r="I9965">
        <v>1</v>
      </c>
      <c r="K9965">
        <v>2</v>
      </c>
      <c r="L9965">
        <v>1</v>
      </c>
      <c r="V9965">
        <f>IF(AND(Table1[[#This Row],[age]]&lt;=18, Table1[[#This Row],[engaged_in_prod]] = 1),1,0)</f>
        <v>0</v>
      </c>
    </row>
    <row r="9966" spans="1:22" x14ac:dyDescent="0.25">
      <c r="A9966">
        <v>1567</v>
      </c>
      <c r="B9966">
        <v>7</v>
      </c>
      <c r="C9966">
        <v>2</v>
      </c>
      <c r="D9966">
        <v>2</v>
      </c>
      <c r="E9966">
        <v>3</v>
      </c>
      <c r="G9966">
        <v>2</v>
      </c>
      <c r="L9966">
        <v>1</v>
      </c>
      <c r="V9966">
        <f>IF(AND(Table1[[#This Row],[age]]&lt;=18, Table1[[#This Row],[engaged_in_prod]] = 1),1,0)</f>
        <v>0</v>
      </c>
    </row>
    <row r="9967" spans="1:22" x14ac:dyDescent="0.25">
      <c r="A9967">
        <v>1567</v>
      </c>
      <c r="B9967">
        <v>6</v>
      </c>
      <c r="C9967">
        <v>2</v>
      </c>
      <c r="D9967">
        <v>6</v>
      </c>
      <c r="E9967">
        <v>3</v>
      </c>
      <c r="G9967">
        <v>1</v>
      </c>
      <c r="H9967">
        <v>0</v>
      </c>
      <c r="I9967">
        <v>2</v>
      </c>
      <c r="J9967">
        <v>5</v>
      </c>
      <c r="L9967">
        <v>1</v>
      </c>
      <c r="V9967">
        <f>IF(AND(Table1[[#This Row],[age]]&lt;=18, Table1[[#This Row],[engaged_in_prod]] = 1),1,0)</f>
        <v>0</v>
      </c>
    </row>
    <row r="9968" spans="1:22" x14ac:dyDescent="0.25">
      <c r="A9968">
        <v>1567</v>
      </c>
      <c r="B9968">
        <v>5</v>
      </c>
      <c r="C9968">
        <v>1</v>
      </c>
      <c r="D9968">
        <v>8</v>
      </c>
      <c r="E9968">
        <v>3</v>
      </c>
      <c r="G9968">
        <v>1</v>
      </c>
      <c r="H9968">
        <v>0</v>
      </c>
      <c r="I9968">
        <v>2</v>
      </c>
      <c r="J9968">
        <v>5</v>
      </c>
      <c r="L9968">
        <v>1</v>
      </c>
      <c r="V9968">
        <f>IF(AND(Table1[[#This Row],[age]]&lt;=18, Table1[[#This Row],[engaged_in_prod]] = 1),1,0)</f>
        <v>0</v>
      </c>
    </row>
    <row r="9969" spans="1:22" x14ac:dyDescent="0.25">
      <c r="A9969">
        <v>894</v>
      </c>
      <c r="B9969">
        <v>1</v>
      </c>
      <c r="C9969">
        <v>1</v>
      </c>
      <c r="D9969">
        <v>67</v>
      </c>
      <c r="E9969">
        <v>1</v>
      </c>
      <c r="F9969">
        <v>1</v>
      </c>
      <c r="G9969">
        <v>1</v>
      </c>
      <c r="H9969">
        <v>0</v>
      </c>
      <c r="I9969">
        <v>1</v>
      </c>
      <c r="K9969">
        <v>2</v>
      </c>
      <c r="L9969">
        <v>1</v>
      </c>
      <c r="V9969">
        <f>IF(AND(Table1[[#This Row],[age]]&lt;=18, Table1[[#This Row],[engaged_in_prod]] = 1),1,0)</f>
        <v>0</v>
      </c>
    </row>
    <row r="9970" spans="1:22" x14ac:dyDescent="0.25">
      <c r="A9970">
        <v>1133</v>
      </c>
      <c r="B9970">
        <v>1</v>
      </c>
      <c r="C9970">
        <v>1</v>
      </c>
      <c r="D9970">
        <v>67</v>
      </c>
      <c r="E9970">
        <v>1</v>
      </c>
      <c r="F9970">
        <v>1</v>
      </c>
      <c r="G9970">
        <v>1</v>
      </c>
      <c r="H9970">
        <v>2</v>
      </c>
      <c r="I9970">
        <v>1</v>
      </c>
      <c r="K9970">
        <v>2</v>
      </c>
      <c r="L9970">
        <v>1</v>
      </c>
      <c r="V9970">
        <f>IF(AND(Table1[[#This Row],[age]]&lt;=18, Table1[[#This Row],[engaged_in_prod]] = 1),1,0)</f>
        <v>0</v>
      </c>
    </row>
    <row r="9971" spans="1:22" x14ac:dyDescent="0.25">
      <c r="A9971">
        <v>1247</v>
      </c>
      <c r="B9971">
        <v>1</v>
      </c>
      <c r="C9971">
        <v>1</v>
      </c>
      <c r="D9971">
        <v>67</v>
      </c>
      <c r="E9971">
        <v>1</v>
      </c>
      <c r="F9971">
        <v>1</v>
      </c>
      <c r="G9971">
        <v>1</v>
      </c>
      <c r="H9971">
        <v>7</v>
      </c>
      <c r="I9971">
        <v>1</v>
      </c>
      <c r="K9971">
        <v>2</v>
      </c>
      <c r="L9971">
        <v>2</v>
      </c>
      <c r="V9971">
        <f>IF(AND(Table1[[#This Row],[age]]&lt;=18, Table1[[#This Row],[engaged_in_prod]] = 1),1,0)</f>
        <v>0</v>
      </c>
    </row>
    <row r="9972" spans="1:22" x14ac:dyDescent="0.25">
      <c r="A9972">
        <v>1508</v>
      </c>
      <c r="B9972">
        <v>1</v>
      </c>
      <c r="C9972">
        <v>1</v>
      </c>
      <c r="D9972">
        <v>67</v>
      </c>
      <c r="E9972">
        <v>1</v>
      </c>
      <c r="F9972">
        <v>1</v>
      </c>
      <c r="G9972">
        <v>1</v>
      </c>
      <c r="H9972">
        <v>0</v>
      </c>
      <c r="I9972">
        <v>1</v>
      </c>
      <c r="K9972">
        <v>2</v>
      </c>
      <c r="L9972">
        <v>1</v>
      </c>
      <c r="V9972">
        <f>IF(AND(Table1[[#This Row],[age]]&lt;=18, Table1[[#This Row],[engaged_in_prod]] = 1),1,0)</f>
        <v>0</v>
      </c>
    </row>
    <row r="9973" spans="1:22" x14ac:dyDescent="0.25">
      <c r="A9973">
        <v>1568</v>
      </c>
      <c r="B9973">
        <v>4</v>
      </c>
      <c r="C9973">
        <v>1</v>
      </c>
      <c r="D9973">
        <v>16</v>
      </c>
      <c r="E9973">
        <v>3</v>
      </c>
      <c r="F9973">
        <v>5</v>
      </c>
      <c r="G9973">
        <v>1</v>
      </c>
      <c r="H9973">
        <v>2</v>
      </c>
      <c r="I9973">
        <v>2</v>
      </c>
      <c r="J9973">
        <v>6</v>
      </c>
      <c r="L9973">
        <v>1</v>
      </c>
      <c r="V9973">
        <f>IF(AND(Table1[[#This Row],[age]]&lt;=18, Table1[[#This Row],[engaged_in_prod]] = 1),1,0)</f>
        <v>0</v>
      </c>
    </row>
    <row r="9974" spans="1:22" x14ac:dyDescent="0.25">
      <c r="A9974">
        <v>25</v>
      </c>
      <c r="B9974">
        <v>1</v>
      </c>
      <c r="C9974">
        <v>1</v>
      </c>
      <c r="D9974">
        <v>68</v>
      </c>
      <c r="E9974">
        <v>1</v>
      </c>
      <c r="F9974">
        <v>1</v>
      </c>
      <c r="G9974">
        <v>1</v>
      </c>
      <c r="H9974">
        <v>0</v>
      </c>
      <c r="I9974">
        <v>1</v>
      </c>
      <c r="K9974">
        <v>2</v>
      </c>
      <c r="L9974">
        <v>1</v>
      </c>
      <c r="V9974">
        <f>IF(AND(Table1[[#This Row],[age]]&lt;=18, Table1[[#This Row],[engaged_in_prod]] = 1),1,0)</f>
        <v>0</v>
      </c>
    </row>
    <row r="9975" spans="1:22" x14ac:dyDescent="0.25">
      <c r="A9975">
        <v>503</v>
      </c>
      <c r="B9975">
        <v>1</v>
      </c>
      <c r="C9975">
        <v>1</v>
      </c>
      <c r="D9975">
        <v>68</v>
      </c>
      <c r="E9975">
        <v>1</v>
      </c>
      <c r="F9975">
        <v>1</v>
      </c>
      <c r="G9975">
        <v>1</v>
      </c>
      <c r="H9975">
        <v>12</v>
      </c>
      <c r="I9975">
        <v>1</v>
      </c>
      <c r="K9975">
        <v>2</v>
      </c>
      <c r="L9975">
        <v>1</v>
      </c>
      <c r="V9975">
        <f>IF(AND(Table1[[#This Row],[age]]&lt;=18, Table1[[#This Row],[engaged_in_prod]] = 1),1,0)</f>
        <v>0</v>
      </c>
    </row>
    <row r="9976" spans="1:22" x14ac:dyDescent="0.25">
      <c r="A9976">
        <v>519</v>
      </c>
      <c r="B9976">
        <v>1</v>
      </c>
      <c r="C9976">
        <v>1</v>
      </c>
      <c r="D9976">
        <v>68</v>
      </c>
      <c r="E9976">
        <v>1</v>
      </c>
      <c r="F9976">
        <v>1</v>
      </c>
      <c r="G9976">
        <v>1</v>
      </c>
      <c r="H9976">
        <v>0</v>
      </c>
      <c r="I9976">
        <v>1</v>
      </c>
      <c r="K9976">
        <v>2</v>
      </c>
      <c r="L9976">
        <v>1</v>
      </c>
      <c r="V9976">
        <f>IF(AND(Table1[[#This Row],[age]]&lt;=18, Table1[[#This Row],[engaged_in_prod]] = 1),1,0)</f>
        <v>0</v>
      </c>
    </row>
    <row r="9977" spans="1:22" x14ac:dyDescent="0.25">
      <c r="A9977">
        <v>1569</v>
      </c>
      <c r="B9977">
        <v>6</v>
      </c>
      <c r="C9977">
        <v>2</v>
      </c>
      <c r="D9977">
        <v>8</v>
      </c>
      <c r="E9977">
        <v>3</v>
      </c>
      <c r="G9977">
        <v>1</v>
      </c>
      <c r="H9977">
        <v>0</v>
      </c>
      <c r="I9977">
        <v>2</v>
      </c>
      <c r="J9977">
        <v>5</v>
      </c>
      <c r="L9977">
        <v>1</v>
      </c>
      <c r="V9977">
        <f>IF(AND(Table1[[#This Row],[age]]&lt;=18, Table1[[#This Row],[engaged_in_prod]] = 1),1,0)</f>
        <v>0</v>
      </c>
    </row>
    <row r="9978" spans="1:22" x14ac:dyDescent="0.25">
      <c r="A9978">
        <v>572</v>
      </c>
      <c r="B9978">
        <v>7</v>
      </c>
      <c r="C9978">
        <v>2</v>
      </c>
      <c r="D9978">
        <v>68</v>
      </c>
      <c r="E9978">
        <v>8</v>
      </c>
      <c r="F9978">
        <v>2</v>
      </c>
      <c r="G9978">
        <v>1</v>
      </c>
      <c r="H9978">
        <v>0</v>
      </c>
      <c r="I9978">
        <v>1</v>
      </c>
      <c r="K9978">
        <v>2</v>
      </c>
      <c r="L9978">
        <v>1</v>
      </c>
      <c r="V9978">
        <f>IF(AND(Table1[[#This Row],[age]]&lt;=18, Table1[[#This Row],[engaged_in_prod]] = 1),1,0)</f>
        <v>0</v>
      </c>
    </row>
    <row r="9979" spans="1:22" x14ac:dyDescent="0.25">
      <c r="A9979">
        <v>591</v>
      </c>
      <c r="B9979">
        <v>1</v>
      </c>
      <c r="C9979">
        <v>1</v>
      </c>
      <c r="D9979">
        <v>68</v>
      </c>
      <c r="E9979">
        <v>1</v>
      </c>
      <c r="F9979">
        <v>1</v>
      </c>
      <c r="G9979">
        <v>1</v>
      </c>
      <c r="H9979">
        <v>2</v>
      </c>
      <c r="I9979">
        <v>1</v>
      </c>
      <c r="K9979">
        <v>2</v>
      </c>
      <c r="L9979">
        <v>1</v>
      </c>
      <c r="V9979">
        <f>IF(AND(Table1[[#This Row],[age]]&lt;=18, Table1[[#This Row],[engaged_in_prod]] = 1),1,0)</f>
        <v>0</v>
      </c>
    </row>
    <row r="9980" spans="1:22" x14ac:dyDescent="0.25">
      <c r="A9980">
        <v>675</v>
      </c>
      <c r="B9980">
        <v>1</v>
      </c>
      <c r="C9980">
        <v>1</v>
      </c>
      <c r="D9980">
        <v>68</v>
      </c>
      <c r="E9980">
        <v>1</v>
      </c>
      <c r="F9980">
        <v>1</v>
      </c>
      <c r="G9980">
        <v>1</v>
      </c>
      <c r="H9980">
        <v>0</v>
      </c>
      <c r="I9980">
        <v>1</v>
      </c>
      <c r="K9980">
        <v>2</v>
      </c>
      <c r="L9980">
        <v>1</v>
      </c>
      <c r="V9980">
        <f>IF(AND(Table1[[#This Row],[age]]&lt;=18, Table1[[#This Row],[engaged_in_prod]] = 1),1,0)</f>
        <v>0</v>
      </c>
    </row>
    <row r="9981" spans="1:22" x14ac:dyDescent="0.25">
      <c r="A9981">
        <v>677</v>
      </c>
      <c r="B9981">
        <v>1</v>
      </c>
      <c r="C9981">
        <v>1</v>
      </c>
      <c r="D9981">
        <v>68</v>
      </c>
      <c r="E9981">
        <v>1</v>
      </c>
      <c r="F9981">
        <v>1</v>
      </c>
      <c r="G9981">
        <v>1</v>
      </c>
      <c r="H9981">
        <v>0</v>
      </c>
      <c r="I9981">
        <v>1</v>
      </c>
      <c r="K9981">
        <v>2</v>
      </c>
      <c r="L9981">
        <v>1</v>
      </c>
      <c r="V9981">
        <f>IF(AND(Table1[[#This Row],[age]]&lt;=18, Table1[[#This Row],[engaged_in_prod]] = 1),1,0)</f>
        <v>0</v>
      </c>
    </row>
    <row r="9982" spans="1:22" x14ac:dyDescent="0.25">
      <c r="A9982">
        <v>965</v>
      </c>
      <c r="B9982">
        <v>1</v>
      </c>
      <c r="C9982">
        <v>1</v>
      </c>
      <c r="D9982">
        <v>68</v>
      </c>
      <c r="E9982">
        <v>1</v>
      </c>
      <c r="F9982">
        <v>1</v>
      </c>
      <c r="G9982">
        <v>1</v>
      </c>
      <c r="H9982">
        <v>2</v>
      </c>
      <c r="I9982">
        <v>1</v>
      </c>
      <c r="K9982">
        <v>2</v>
      </c>
      <c r="L9982">
        <v>1</v>
      </c>
      <c r="V9982">
        <f>IF(AND(Table1[[#This Row],[age]]&lt;=18, Table1[[#This Row],[engaged_in_prod]] = 1),1,0)</f>
        <v>0</v>
      </c>
    </row>
    <row r="9983" spans="1:22" x14ac:dyDescent="0.25">
      <c r="A9983">
        <v>1570</v>
      </c>
      <c r="B9983">
        <v>14</v>
      </c>
      <c r="C9983">
        <v>2</v>
      </c>
      <c r="D9983">
        <v>0</v>
      </c>
      <c r="E9983">
        <v>3</v>
      </c>
      <c r="G9983">
        <v>2</v>
      </c>
      <c r="L9983">
        <v>1</v>
      </c>
      <c r="V9983">
        <f>IF(AND(Table1[[#This Row],[age]]&lt;=18, Table1[[#This Row],[engaged_in_prod]] = 1),1,0)</f>
        <v>0</v>
      </c>
    </row>
    <row r="9984" spans="1:22" x14ac:dyDescent="0.25">
      <c r="A9984">
        <v>1570</v>
      </c>
      <c r="B9984">
        <v>13</v>
      </c>
      <c r="C9984">
        <v>2</v>
      </c>
      <c r="D9984">
        <v>0</v>
      </c>
      <c r="E9984">
        <v>3</v>
      </c>
      <c r="G9984">
        <v>2</v>
      </c>
      <c r="L9984">
        <v>1</v>
      </c>
      <c r="V9984">
        <f>IF(AND(Table1[[#This Row],[age]]&lt;=18, Table1[[#This Row],[engaged_in_prod]] = 1),1,0)</f>
        <v>0</v>
      </c>
    </row>
    <row r="9985" spans="1:22" x14ac:dyDescent="0.25">
      <c r="A9985">
        <v>1570</v>
      </c>
      <c r="B9985">
        <v>12</v>
      </c>
      <c r="C9985">
        <v>2</v>
      </c>
      <c r="D9985">
        <v>2</v>
      </c>
      <c r="E9985">
        <v>3</v>
      </c>
      <c r="G9985">
        <v>2</v>
      </c>
      <c r="L9985">
        <v>1</v>
      </c>
      <c r="V9985">
        <f>IF(AND(Table1[[#This Row],[age]]&lt;=18, Table1[[#This Row],[engaged_in_prod]] = 1),1,0)</f>
        <v>0</v>
      </c>
    </row>
    <row r="9986" spans="1:22" x14ac:dyDescent="0.25">
      <c r="A9986">
        <v>1570</v>
      </c>
      <c r="B9986">
        <v>11</v>
      </c>
      <c r="C9986">
        <v>1</v>
      </c>
      <c r="D9986">
        <v>4</v>
      </c>
      <c r="E9986">
        <v>3</v>
      </c>
      <c r="G9986">
        <v>2</v>
      </c>
      <c r="L9986">
        <v>1</v>
      </c>
      <c r="V9986">
        <f>IF(AND(Table1[[#This Row],[age]]&lt;=18, Table1[[#This Row],[engaged_in_prod]] = 1),1,0)</f>
        <v>0</v>
      </c>
    </row>
    <row r="9987" spans="1:22" x14ac:dyDescent="0.25">
      <c r="A9987">
        <v>1570</v>
      </c>
      <c r="B9987">
        <v>10</v>
      </c>
      <c r="C9987">
        <v>1</v>
      </c>
      <c r="D9987">
        <v>5</v>
      </c>
      <c r="E9987">
        <v>3</v>
      </c>
      <c r="G9987">
        <v>1</v>
      </c>
      <c r="H9987">
        <v>0</v>
      </c>
      <c r="I9987">
        <v>2</v>
      </c>
      <c r="J9987">
        <v>5</v>
      </c>
      <c r="L9987">
        <v>1</v>
      </c>
      <c r="V9987">
        <f>IF(AND(Table1[[#This Row],[age]]&lt;=18, Table1[[#This Row],[engaged_in_prod]] = 1),1,0)</f>
        <v>0</v>
      </c>
    </row>
    <row r="9988" spans="1:22" x14ac:dyDescent="0.25">
      <c r="A9988">
        <v>1018</v>
      </c>
      <c r="B9988">
        <v>2</v>
      </c>
      <c r="C9988">
        <v>2</v>
      </c>
      <c r="D9988">
        <v>68</v>
      </c>
      <c r="E9988">
        <v>2</v>
      </c>
      <c r="F9988">
        <v>1</v>
      </c>
      <c r="G9988">
        <v>1</v>
      </c>
      <c r="H9988">
        <v>0</v>
      </c>
      <c r="I9988">
        <v>1</v>
      </c>
      <c r="K9988">
        <v>1</v>
      </c>
      <c r="L9988">
        <v>1</v>
      </c>
      <c r="V9988">
        <f>IF(AND(Table1[[#This Row],[age]]&lt;=18, Table1[[#This Row],[engaged_in_prod]] = 1),1,0)</f>
        <v>0</v>
      </c>
    </row>
    <row r="9989" spans="1:22" x14ac:dyDescent="0.25">
      <c r="A9989">
        <v>1106</v>
      </c>
      <c r="B9989">
        <v>1</v>
      </c>
      <c r="C9989">
        <v>1</v>
      </c>
      <c r="D9989">
        <v>68</v>
      </c>
      <c r="E9989">
        <v>1</v>
      </c>
      <c r="F9989">
        <v>1</v>
      </c>
      <c r="G9989">
        <v>1</v>
      </c>
      <c r="H9989">
        <v>0</v>
      </c>
      <c r="I9989">
        <v>1</v>
      </c>
      <c r="K9989">
        <v>2</v>
      </c>
      <c r="L9989">
        <v>1</v>
      </c>
      <c r="V9989">
        <f>IF(AND(Table1[[#This Row],[age]]&lt;=18, Table1[[#This Row],[engaged_in_prod]] = 1),1,0)</f>
        <v>0</v>
      </c>
    </row>
    <row r="9990" spans="1:22" x14ac:dyDescent="0.25">
      <c r="A9990">
        <v>1161</v>
      </c>
      <c r="B9990">
        <v>1</v>
      </c>
      <c r="C9990">
        <v>1</v>
      </c>
      <c r="D9990">
        <v>68</v>
      </c>
      <c r="E9990">
        <v>1</v>
      </c>
      <c r="F9990">
        <v>1</v>
      </c>
      <c r="G9990">
        <v>1</v>
      </c>
      <c r="H9990">
        <v>5</v>
      </c>
      <c r="I9990">
        <v>1</v>
      </c>
      <c r="K9990">
        <v>2</v>
      </c>
      <c r="L9990">
        <v>1</v>
      </c>
      <c r="V9990">
        <f>IF(AND(Table1[[#This Row],[age]]&lt;=18, Table1[[#This Row],[engaged_in_prod]] = 1),1,0)</f>
        <v>0</v>
      </c>
    </row>
    <row r="9991" spans="1:22" x14ac:dyDescent="0.25">
      <c r="A9991">
        <v>1186</v>
      </c>
      <c r="B9991">
        <v>1</v>
      </c>
      <c r="C9991">
        <v>1</v>
      </c>
      <c r="D9991">
        <v>68</v>
      </c>
      <c r="E9991">
        <v>1</v>
      </c>
      <c r="F9991">
        <v>1</v>
      </c>
      <c r="G9991">
        <v>1</v>
      </c>
      <c r="H9991">
        <v>5</v>
      </c>
      <c r="I9991">
        <v>1</v>
      </c>
      <c r="K9991">
        <v>2</v>
      </c>
      <c r="L9991">
        <v>1</v>
      </c>
      <c r="V9991">
        <f>IF(AND(Table1[[#This Row],[age]]&lt;=18, Table1[[#This Row],[engaged_in_prod]] = 1),1,0)</f>
        <v>0</v>
      </c>
    </row>
    <row r="9992" spans="1:22" x14ac:dyDescent="0.25">
      <c r="A9992">
        <v>1195</v>
      </c>
      <c r="B9992">
        <v>1</v>
      </c>
      <c r="C9992">
        <v>1</v>
      </c>
      <c r="D9992">
        <v>68</v>
      </c>
      <c r="E9992">
        <v>1</v>
      </c>
      <c r="F9992">
        <v>1</v>
      </c>
      <c r="G9992">
        <v>1</v>
      </c>
      <c r="H9992">
        <v>2</v>
      </c>
      <c r="I9992">
        <v>1</v>
      </c>
      <c r="K9992">
        <v>2</v>
      </c>
      <c r="L9992">
        <v>1</v>
      </c>
      <c r="V9992">
        <f>IF(AND(Table1[[#This Row],[age]]&lt;=18, Table1[[#This Row],[engaged_in_prod]] = 1),1,0)</f>
        <v>0</v>
      </c>
    </row>
    <row r="9993" spans="1:22" x14ac:dyDescent="0.25">
      <c r="A9993">
        <v>1389</v>
      </c>
      <c r="B9993">
        <v>1</v>
      </c>
      <c r="C9993">
        <v>1</v>
      </c>
      <c r="D9993">
        <v>68</v>
      </c>
      <c r="E9993">
        <v>1</v>
      </c>
      <c r="F9993">
        <v>1</v>
      </c>
      <c r="G9993">
        <v>1</v>
      </c>
      <c r="H9993">
        <v>0</v>
      </c>
      <c r="I9993">
        <v>1</v>
      </c>
      <c r="K9993">
        <v>2</v>
      </c>
      <c r="L9993">
        <v>1</v>
      </c>
      <c r="V9993">
        <f>IF(AND(Table1[[#This Row],[age]]&lt;=18, Table1[[#This Row],[engaged_in_prod]] = 1),1,0)</f>
        <v>0</v>
      </c>
    </row>
    <row r="9994" spans="1:22" x14ac:dyDescent="0.25">
      <c r="A9994">
        <v>306</v>
      </c>
      <c r="B9994">
        <v>5</v>
      </c>
      <c r="C9994">
        <v>2</v>
      </c>
      <c r="D9994">
        <v>69</v>
      </c>
      <c r="E9994">
        <v>6</v>
      </c>
      <c r="F9994">
        <v>2</v>
      </c>
      <c r="G9994">
        <v>1</v>
      </c>
      <c r="H9994">
        <v>0</v>
      </c>
      <c r="I9994">
        <v>1</v>
      </c>
      <c r="K9994">
        <v>1</v>
      </c>
      <c r="L9994">
        <v>1</v>
      </c>
      <c r="V9994">
        <f>IF(AND(Table1[[#This Row],[age]]&lt;=18, Table1[[#This Row],[engaged_in_prod]] = 1),1,0)</f>
        <v>0</v>
      </c>
    </row>
    <row r="9995" spans="1:22" x14ac:dyDescent="0.25">
      <c r="A9995">
        <v>455</v>
      </c>
      <c r="B9995">
        <v>1</v>
      </c>
      <c r="C9995">
        <v>1</v>
      </c>
      <c r="D9995">
        <v>69</v>
      </c>
      <c r="E9995">
        <v>1</v>
      </c>
      <c r="F9995">
        <v>1</v>
      </c>
      <c r="G9995">
        <v>1</v>
      </c>
      <c r="H9995">
        <v>0</v>
      </c>
      <c r="I9995">
        <v>1</v>
      </c>
      <c r="K9995">
        <v>2</v>
      </c>
      <c r="L9995">
        <v>1</v>
      </c>
      <c r="V9995">
        <f>IF(AND(Table1[[#This Row],[age]]&lt;=18, Table1[[#This Row],[engaged_in_prod]] = 1),1,0)</f>
        <v>0</v>
      </c>
    </row>
    <row r="9996" spans="1:22" x14ac:dyDescent="0.25">
      <c r="A9996">
        <v>1352</v>
      </c>
      <c r="B9996">
        <v>1</v>
      </c>
      <c r="C9996">
        <v>1</v>
      </c>
      <c r="D9996">
        <v>69</v>
      </c>
      <c r="E9996">
        <v>1</v>
      </c>
      <c r="F9996">
        <v>1</v>
      </c>
      <c r="G9996">
        <v>1</v>
      </c>
      <c r="H9996">
        <v>0</v>
      </c>
      <c r="I9996">
        <v>1</v>
      </c>
      <c r="K9996">
        <v>2</v>
      </c>
      <c r="L9996">
        <v>1</v>
      </c>
      <c r="V9996">
        <f>IF(AND(Table1[[#This Row],[age]]&lt;=18, Table1[[#This Row],[engaged_in_prod]] = 1),1,0)</f>
        <v>0</v>
      </c>
    </row>
    <row r="9997" spans="1:22" x14ac:dyDescent="0.25">
      <c r="A9997">
        <v>1571</v>
      </c>
      <c r="B9997">
        <v>6</v>
      </c>
      <c r="C9997">
        <v>1</v>
      </c>
      <c r="D9997">
        <v>3</v>
      </c>
      <c r="E9997">
        <v>3</v>
      </c>
      <c r="G9997">
        <v>2</v>
      </c>
      <c r="L9997">
        <v>1</v>
      </c>
      <c r="V9997">
        <f>IF(AND(Table1[[#This Row],[age]]&lt;=18, Table1[[#This Row],[engaged_in_prod]] = 1),1,0)</f>
        <v>0</v>
      </c>
    </row>
    <row r="9998" spans="1:22" x14ac:dyDescent="0.25">
      <c r="A9998">
        <v>1571</v>
      </c>
      <c r="B9998">
        <v>5</v>
      </c>
      <c r="C9998">
        <v>1</v>
      </c>
      <c r="D9998">
        <v>6</v>
      </c>
      <c r="E9998">
        <v>3</v>
      </c>
      <c r="G9998">
        <v>1</v>
      </c>
      <c r="H9998">
        <v>0</v>
      </c>
      <c r="I9998">
        <v>2</v>
      </c>
      <c r="J9998">
        <v>5</v>
      </c>
      <c r="L9998">
        <v>1</v>
      </c>
      <c r="V9998">
        <f>IF(AND(Table1[[#This Row],[age]]&lt;=18, Table1[[#This Row],[engaged_in_prod]] = 1),1,0)</f>
        <v>0</v>
      </c>
    </row>
    <row r="9999" spans="1:22" x14ac:dyDescent="0.25">
      <c r="A9999">
        <v>1571</v>
      </c>
      <c r="B9999">
        <v>4</v>
      </c>
      <c r="C9999">
        <v>1</v>
      </c>
      <c r="D9999">
        <v>8</v>
      </c>
      <c r="E9999">
        <v>3</v>
      </c>
      <c r="G9999">
        <v>1</v>
      </c>
      <c r="H9999">
        <v>0</v>
      </c>
      <c r="I9999">
        <v>2</v>
      </c>
      <c r="J9999">
        <v>5</v>
      </c>
      <c r="L9999">
        <v>1</v>
      </c>
      <c r="V9999">
        <f>IF(AND(Table1[[#This Row],[age]]&lt;=18, Table1[[#This Row],[engaged_in_prod]] = 1),1,0)</f>
        <v>0</v>
      </c>
    </row>
    <row r="10000" spans="1:22" x14ac:dyDescent="0.25">
      <c r="A10000">
        <v>1571</v>
      </c>
      <c r="B10000">
        <v>3</v>
      </c>
      <c r="C10000">
        <v>2</v>
      </c>
      <c r="D10000">
        <v>12</v>
      </c>
      <c r="E10000">
        <v>3</v>
      </c>
      <c r="F10000">
        <v>5</v>
      </c>
      <c r="G10000">
        <v>1</v>
      </c>
      <c r="H10000">
        <v>1</v>
      </c>
      <c r="I10000">
        <v>2</v>
      </c>
      <c r="J10000">
        <v>6</v>
      </c>
      <c r="L10000">
        <v>1</v>
      </c>
      <c r="V10000">
        <f>IF(AND(Table1[[#This Row],[age]]&lt;=18, Table1[[#This Row],[engaged_in_prod]] = 1),1,0)</f>
        <v>0</v>
      </c>
    </row>
    <row r="10001" spans="1:22" x14ac:dyDescent="0.25">
      <c r="A10001">
        <v>1447</v>
      </c>
      <c r="B10001">
        <v>1</v>
      </c>
      <c r="C10001">
        <v>1</v>
      </c>
      <c r="D10001">
        <v>69</v>
      </c>
      <c r="E10001">
        <v>1</v>
      </c>
      <c r="F10001">
        <v>1</v>
      </c>
      <c r="G10001">
        <v>1</v>
      </c>
      <c r="H10001">
        <v>3</v>
      </c>
      <c r="I10001">
        <v>1</v>
      </c>
      <c r="K10001">
        <v>2</v>
      </c>
      <c r="L10001">
        <v>1</v>
      </c>
      <c r="V10001">
        <f>IF(AND(Table1[[#This Row],[age]]&lt;=18, Table1[[#This Row],[engaged_in_prod]] = 1),1,0)</f>
        <v>0</v>
      </c>
    </row>
    <row r="10002" spans="1:22" x14ac:dyDescent="0.25">
      <c r="A10002">
        <v>1520</v>
      </c>
      <c r="B10002">
        <v>4</v>
      </c>
      <c r="C10002">
        <v>2</v>
      </c>
      <c r="D10002">
        <v>69</v>
      </c>
      <c r="E10002">
        <v>8</v>
      </c>
      <c r="F10002">
        <v>2</v>
      </c>
      <c r="G10002">
        <v>1</v>
      </c>
      <c r="H10002">
        <v>0</v>
      </c>
      <c r="I10002">
        <v>1</v>
      </c>
      <c r="K10002">
        <v>1</v>
      </c>
      <c r="L10002">
        <v>1</v>
      </c>
      <c r="V10002">
        <f>IF(AND(Table1[[#This Row],[age]]&lt;=18, Table1[[#This Row],[engaged_in_prod]] = 1),1,0)</f>
        <v>0</v>
      </c>
    </row>
    <row r="10003" spans="1:22" x14ac:dyDescent="0.25">
      <c r="A10003">
        <v>1572</v>
      </c>
      <c r="B10003">
        <v>5</v>
      </c>
      <c r="C10003">
        <v>1</v>
      </c>
      <c r="D10003">
        <v>1</v>
      </c>
      <c r="E10003">
        <v>3</v>
      </c>
      <c r="G10003">
        <v>2</v>
      </c>
      <c r="L10003">
        <v>1</v>
      </c>
      <c r="V10003">
        <f>IF(AND(Table1[[#This Row],[age]]&lt;=18, Table1[[#This Row],[engaged_in_prod]] = 1),1,0)</f>
        <v>0</v>
      </c>
    </row>
    <row r="10004" spans="1:22" x14ac:dyDescent="0.25">
      <c r="A10004">
        <v>1572</v>
      </c>
      <c r="B10004">
        <v>4</v>
      </c>
      <c r="C10004">
        <v>1</v>
      </c>
      <c r="D10004">
        <v>4</v>
      </c>
      <c r="E10004">
        <v>3</v>
      </c>
      <c r="G10004">
        <v>2</v>
      </c>
      <c r="L10004">
        <v>1</v>
      </c>
      <c r="V10004">
        <f>IF(AND(Table1[[#This Row],[age]]&lt;=18, Table1[[#This Row],[engaged_in_prod]] = 1),1,0)</f>
        <v>0</v>
      </c>
    </row>
    <row r="10005" spans="1:22" x14ac:dyDescent="0.25">
      <c r="A10005">
        <v>1572</v>
      </c>
      <c r="B10005">
        <v>3</v>
      </c>
      <c r="C10005">
        <v>2</v>
      </c>
      <c r="D10005">
        <v>6</v>
      </c>
      <c r="E10005">
        <v>3</v>
      </c>
      <c r="G10005">
        <v>1</v>
      </c>
      <c r="H10005">
        <v>0</v>
      </c>
      <c r="I10005">
        <v>2</v>
      </c>
      <c r="J10005">
        <v>5</v>
      </c>
      <c r="L10005">
        <v>1</v>
      </c>
      <c r="V10005">
        <f>IF(AND(Table1[[#This Row],[age]]&lt;=18, Table1[[#This Row],[engaged_in_prod]] = 1),1,0)</f>
        <v>0</v>
      </c>
    </row>
    <row r="10006" spans="1:22" x14ac:dyDescent="0.25">
      <c r="A10006">
        <v>94</v>
      </c>
      <c r="B10006">
        <v>1</v>
      </c>
      <c r="C10006">
        <v>1</v>
      </c>
      <c r="D10006">
        <v>70</v>
      </c>
      <c r="E10006">
        <v>1</v>
      </c>
      <c r="F10006">
        <v>1</v>
      </c>
      <c r="G10006">
        <v>1</v>
      </c>
      <c r="H10006">
        <v>0</v>
      </c>
      <c r="I10006">
        <v>1</v>
      </c>
      <c r="K10006">
        <v>2</v>
      </c>
      <c r="L10006">
        <v>1</v>
      </c>
      <c r="V10006">
        <f>IF(AND(Table1[[#This Row],[age]]&lt;=18, Table1[[#This Row],[engaged_in_prod]] = 1),1,0)</f>
        <v>0</v>
      </c>
    </row>
    <row r="10007" spans="1:22" x14ac:dyDescent="0.25">
      <c r="A10007">
        <v>319</v>
      </c>
      <c r="B10007">
        <v>1</v>
      </c>
      <c r="C10007">
        <v>1</v>
      </c>
      <c r="D10007">
        <v>70</v>
      </c>
      <c r="E10007">
        <v>1</v>
      </c>
      <c r="F10007">
        <v>1</v>
      </c>
      <c r="G10007">
        <v>1</v>
      </c>
      <c r="H10007">
        <v>0</v>
      </c>
      <c r="I10007">
        <v>1</v>
      </c>
      <c r="K10007">
        <v>2</v>
      </c>
      <c r="L10007">
        <v>1</v>
      </c>
      <c r="V10007">
        <f>IF(AND(Table1[[#This Row],[age]]&lt;=18, Table1[[#This Row],[engaged_in_prod]] = 1),1,0)</f>
        <v>0</v>
      </c>
    </row>
    <row r="10008" spans="1:22" x14ac:dyDescent="0.25">
      <c r="A10008">
        <v>1573</v>
      </c>
      <c r="B10008">
        <v>5</v>
      </c>
      <c r="C10008">
        <v>2</v>
      </c>
      <c r="D10008">
        <v>7</v>
      </c>
      <c r="E10008">
        <v>3</v>
      </c>
      <c r="G10008">
        <v>1</v>
      </c>
      <c r="H10008">
        <v>0</v>
      </c>
      <c r="I10008">
        <v>2</v>
      </c>
      <c r="J10008">
        <v>5</v>
      </c>
      <c r="L10008">
        <v>1</v>
      </c>
      <c r="V10008">
        <f>IF(AND(Table1[[#This Row],[age]]&lt;=18, Table1[[#This Row],[engaged_in_prod]] = 1),1,0)</f>
        <v>0</v>
      </c>
    </row>
    <row r="10009" spans="1:22" x14ac:dyDescent="0.25">
      <c r="A10009">
        <v>322</v>
      </c>
      <c r="B10009">
        <v>2</v>
      </c>
      <c r="C10009">
        <v>2</v>
      </c>
      <c r="D10009">
        <v>70</v>
      </c>
      <c r="E10009">
        <v>2</v>
      </c>
      <c r="F10009">
        <v>1</v>
      </c>
      <c r="G10009">
        <v>1</v>
      </c>
      <c r="H10009">
        <v>0</v>
      </c>
      <c r="I10009">
        <v>1</v>
      </c>
      <c r="K10009">
        <v>1</v>
      </c>
      <c r="L10009">
        <v>1</v>
      </c>
      <c r="V10009">
        <f>IF(AND(Table1[[#This Row],[age]]&lt;=18, Table1[[#This Row],[engaged_in_prod]] = 1),1,0)</f>
        <v>0</v>
      </c>
    </row>
    <row r="10010" spans="1:22" x14ac:dyDescent="0.25">
      <c r="A10010">
        <v>336</v>
      </c>
      <c r="B10010">
        <v>1</v>
      </c>
      <c r="C10010">
        <v>1</v>
      </c>
      <c r="D10010">
        <v>70</v>
      </c>
      <c r="E10010">
        <v>1</v>
      </c>
      <c r="F10010">
        <v>1</v>
      </c>
      <c r="G10010">
        <v>1</v>
      </c>
      <c r="H10010">
        <v>3</v>
      </c>
      <c r="I10010">
        <v>1</v>
      </c>
      <c r="K10010">
        <v>2</v>
      </c>
      <c r="L10010">
        <v>1</v>
      </c>
      <c r="V10010">
        <f>IF(AND(Table1[[#This Row],[age]]&lt;=18, Table1[[#This Row],[engaged_in_prod]] = 1),1,0)</f>
        <v>0</v>
      </c>
    </row>
    <row r="10011" spans="1:22" x14ac:dyDescent="0.25">
      <c r="A10011">
        <v>339</v>
      </c>
      <c r="B10011">
        <v>1</v>
      </c>
      <c r="C10011">
        <v>1</v>
      </c>
      <c r="D10011">
        <v>70</v>
      </c>
      <c r="E10011">
        <v>1</v>
      </c>
      <c r="F10011">
        <v>1</v>
      </c>
      <c r="G10011">
        <v>1</v>
      </c>
      <c r="H10011">
        <v>0</v>
      </c>
      <c r="I10011">
        <v>1</v>
      </c>
      <c r="K10011">
        <v>2</v>
      </c>
      <c r="L10011">
        <v>1</v>
      </c>
      <c r="V10011">
        <f>IF(AND(Table1[[#This Row],[age]]&lt;=18, Table1[[#This Row],[engaged_in_prod]] = 1),1,0)</f>
        <v>0</v>
      </c>
    </row>
    <row r="10012" spans="1:22" x14ac:dyDescent="0.25">
      <c r="A10012">
        <v>360</v>
      </c>
      <c r="B10012">
        <v>1</v>
      </c>
      <c r="C10012">
        <v>1</v>
      </c>
      <c r="D10012">
        <v>70</v>
      </c>
      <c r="E10012">
        <v>1</v>
      </c>
      <c r="F10012">
        <v>1</v>
      </c>
      <c r="G10012">
        <v>1</v>
      </c>
      <c r="H10012">
        <v>0</v>
      </c>
      <c r="I10012">
        <v>1</v>
      </c>
      <c r="K10012">
        <v>2</v>
      </c>
      <c r="L10012">
        <v>1</v>
      </c>
      <c r="V10012">
        <f>IF(AND(Table1[[#This Row],[age]]&lt;=18, Table1[[#This Row],[engaged_in_prod]] = 1),1,0)</f>
        <v>0</v>
      </c>
    </row>
    <row r="10013" spans="1:22" x14ac:dyDescent="0.25">
      <c r="A10013">
        <v>1574</v>
      </c>
      <c r="B10013">
        <v>12</v>
      </c>
      <c r="C10013">
        <v>1</v>
      </c>
      <c r="D10013">
        <v>4</v>
      </c>
      <c r="E10013">
        <v>3</v>
      </c>
      <c r="G10013">
        <v>2</v>
      </c>
      <c r="L10013">
        <v>1</v>
      </c>
      <c r="V10013">
        <f>IF(AND(Table1[[#This Row],[age]]&lt;=18, Table1[[#This Row],[engaged_in_prod]] = 1),1,0)</f>
        <v>0</v>
      </c>
    </row>
    <row r="10014" spans="1:22" x14ac:dyDescent="0.25">
      <c r="A10014">
        <v>1574</v>
      </c>
      <c r="B10014">
        <v>11</v>
      </c>
      <c r="C10014">
        <v>2</v>
      </c>
      <c r="D10014">
        <v>7</v>
      </c>
      <c r="E10014">
        <v>3</v>
      </c>
      <c r="G10014">
        <v>1</v>
      </c>
      <c r="H10014">
        <v>0</v>
      </c>
      <c r="I10014">
        <v>2</v>
      </c>
      <c r="J10014">
        <v>5</v>
      </c>
      <c r="L10014">
        <v>1</v>
      </c>
      <c r="V10014">
        <f>IF(AND(Table1[[#This Row],[age]]&lt;=18, Table1[[#This Row],[engaged_in_prod]] = 1),1,0)</f>
        <v>0</v>
      </c>
    </row>
    <row r="10015" spans="1:22" x14ac:dyDescent="0.25">
      <c r="A10015">
        <v>388</v>
      </c>
      <c r="B10015">
        <v>2</v>
      </c>
      <c r="C10015">
        <v>2</v>
      </c>
      <c r="D10015">
        <v>70</v>
      </c>
      <c r="E10015">
        <v>6</v>
      </c>
      <c r="F10015">
        <v>2</v>
      </c>
      <c r="G10015">
        <v>1</v>
      </c>
      <c r="H10015">
        <v>0</v>
      </c>
      <c r="I10015">
        <v>1</v>
      </c>
      <c r="K10015">
        <v>1</v>
      </c>
      <c r="L10015">
        <v>1</v>
      </c>
      <c r="V10015">
        <f>IF(AND(Table1[[#This Row],[age]]&lt;=18, Table1[[#This Row],[engaged_in_prod]] = 1),1,0)</f>
        <v>0</v>
      </c>
    </row>
    <row r="10016" spans="1:22" x14ac:dyDescent="0.25">
      <c r="A10016">
        <v>392</v>
      </c>
      <c r="B10016">
        <v>1</v>
      </c>
      <c r="C10016">
        <v>1</v>
      </c>
      <c r="D10016">
        <v>70</v>
      </c>
      <c r="E10016">
        <v>1</v>
      </c>
      <c r="F10016">
        <v>1</v>
      </c>
      <c r="G10016">
        <v>1</v>
      </c>
      <c r="H10016">
        <v>0</v>
      </c>
      <c r="I10016">
        <v>1</v>
      </c>
      <c r="K10016">
        <v>2</v>
      </c>
      <c r="L10016">
        <v>1</v>
      </c>
      <c r="V10016">
        <f>IF(AND(Table1[[#This Row],[age]]&lt;=18, Table1[[#This Row],[engaged_in_prod]] = 1),1,0)</f>
        <v>0</v>
      </c>
    </row>
    <row r="10017" spans="1:22" x14ac:dyDescent="0.25">
      <c r="A10017">
        <v>409</v>
      </c>
      <c r="B10017">
        <v>2</v>
      </c>
      <c r="C10017">
        <v>2</v>
      </c>
      <c r="D10017">
        <v>70</v>
      </c>
      <c r="E10017">
        <v>2</v>
      </c>
      <c r="F10017">
        <v>1</v>
      </c>
      <c r="G10017">
        <v>1</v>
      </c>
      <c r="H10017">
        <v>0</v>
      </c>
      <c r="I10017">
        <v>1</v>
      </c>
      <c r="K10017">
        <v>2</v>
      </c>
      <c r="L10017">
        <v>1</v>
      </c>
      <c r="V10017">
        <f>IF(AND(Table1[[#This Row],[age]]&lt;=18, Table1[[#This Row],[engaged_in_prod]] = 1),1,0)</f>
        <v>0</v>
      </c>
    </row>
    <row r="10018" spans="1:22" x14ac:dyDescent="0.25">
      <c r="A10018">
        <v>442</v>
      </c>
      <c r="B10018">
        <v>1</v>
      </c>
      <c r="C10018">
        <v>1</v>
      </c>
      <c r="D10018">
        <v>70</v>
      </c>
      <c r="E10018">
        <v>1</v>
      </c>
      <c r="F10018">
        <v>1</v>
      </c>
      <c r="G10018">
        <v>1</v>
      </c>
      <c r="H10018">
        <v>4</v>
      </c>
      <c r="I10018">
        <v>1</v>
      </c>
      <c r="K10018">
        <v>2</v>
      </c>
      <c r="L10018">
        <v>1</v>
      </c>
      <c r="V10018">
        <f>IF(AND(Table1[[#This Row],[age]]&lt;=18, Table1[[#This Row],[engaged_in_prod]] = 1),1,0)</f>
        <v>0</v>
      </c>
    </row>
    <row r="10019" spans="1:22" x14ac:dyDescent="0.25">
      <c r="A10019">
        <v>570</v>
      </c>
      <c r="B10019">
        <v>1</v>
      </c>
      <c r="C10019">
        <v>1</v>
      </c>
      <c r="D10019">
        <v>70</v>
      </c>
      <c r="E10019">
        <v>1</v>
      </c>
      <c r="F10019">
        <v>1</v>
      </c>
      <c r="G10019">
        <v>1</v>
      </c>
      <c r="H10019">
        <v>0</v>
      </c>
      <c r="I10019">
        <v>1</v>
      </c>
      <c r="K10019">
        <v>2</v>
      </c>
      <c r="L10019">
        <v>1</v>
      </c>
      <c r="V10019">
        <f>IF(AND(Table1[[#This Row],[age]]&lt;=18, Table1[[#This Row],[engaged_in_prod]] = 1),1,0)</f>
        <v>0</v>
      </c>
    </row>
    <row r="10020" spans="1:22" x14ac:dyDescent="0.25">
      <c r="A10020">
        <v>593</v>
      </c>
      <c r="B10020">
        <v>1</v>
      </c>
      <c r="C10020">
        <v>2</v>
      </c>
      <c r="D10020">
        <v>70</v>
      </c>
      <c r="E10020">
        <v>1</v>
      </c>
      <c r="F10020">
        <v>2</v>
      </c>
      <c r="G10020">
        <v>1</v>
      </c>
      <c r="H10020">
        <v>0</v>
      </c>
      <c r="I10020">
        <v>1</v>
      </c>
      <c r="K10020">
        <v>1</v>
      </c>
      <c r="L10020">
        <v>1</v>
      </c>
      <c r="V10020">
        <f>IF(AND(Table1[[#This Row],[age]]&lt;=18, Table1[[#This Row],[engaged_in_prod]] = 1),1,0)</f>
        <v>0</v>
      </c>
    </row>
    <row r="10021" spans="1:22" x14ac:dyDescent="0.25">
      <c r="A10021">
        <v>620</v>
      </c>
      <c r="B10021">
        <v>1</v>
      </c>
      <c r="C10021">
        <v>1</v>
      </c>
      <c r="D10021">
        <v>70</v>
      </c>
      <c r="E10021">
        <v>1</v>
      </c>
      <c r="F10021">
        <v>1</v>
      </c>
      <c r="G10021">
        <v>1</v>
      </c>
      <c r="H10021">
        <v>5</v>
      </c>
      <c r="I10021">
        <v>1</v>
      </c>
      <c r="K10021">
        <v>2</v>
      </c>
      <c r="L10021">
        <v>1</v>
      </c>
      <c r="V10021">
        <f>IF(AND(Table1[[#This Row],[age]]&lt;=18, Table1[[#This Row],[engaged_in_prod]] = 1),1,0)</f>
        <v>0</v>
      </c>
    </row>
    <row r="10022" spans="1:22" x14ac:dyDescent="0.25">
      <c r="A10022">
        <v>621</v>
      </c>
      <c r="B10022">
        <v>1</v>
      </c>
      <c r="C10022">
        <v>1</v>
      </c>
      <c r="D10022">
        <v>70</v>
      </c>
      <c r="E10022">
        <v>1</v>
      </c>
      <c r="F10022">
        <v>1</v>
      </c>
      <c r="G10022">
        <v>1</v>
      </c>
      <c r="H10022">
        <v>0</v>
      </c>
      <c r="I10022">
        <v>1</v>
      </c>
      <c r="K10022">
        <v>2</v>
      </c>
      <c r="L10022">
        <v>1</v>
      </c>
      <c r="V10022">
        <f>IF(AND(Table1[[#This Row],[age]]&lt;=18, Table1[[#This Row],[engaged_in_prod]] = 1),1,0)</f>
        <v>0</v>
      </c>
    </row>
    <row r="10023" spans="1:22" x14ac:dyDescent="0.25">
      <c r="A10023">
        <v>647</v>
      </c>
      <c r="B10023">
        <v>1</v>
      </c>
      <c r="C10023">
        <v>1</v>
      </c>
      <c r="D10023">
        <v>70</v>
      </c>
      <c r="E10023">
        <v>1</v>
      </c>
      <c r="F10023">
        <v>1</v>
      </c>
      <c r="G10023">
        <v>1</v>
      </c>
      <c r="H10023">
        <v>0</v>
      </c>
      <c r="I10023">
        <v>1</v>
      </c>
      <c r="K10023">
        <v>1</v>
      </c>
      <c r="L10023">
        <v>1</v>
      </c>
      <c r="V10023">
        <f>IF(AND(Table1[[#This Row],[age]]&lt;=18, Table1[[#This Row],[engaged_in_prod]] = 1),1,0)</f>
        <v>0</v>
      </c>
    </row>
    <row r="10024" spans="1:22" x14ac:dyDescent="0.25">
      <c r="A10024">
        <v>737</v>
      </c>
      <c r="B10024">
        <v>1</v>
      </c>
      <c r="C10024">
        <v>1</v>
      </c>
      <c r="D10024">
        <v>70</v>
      </c>
      <c r="E10024">
        <v>1</v>
      </c>
      <c r="F10024">
        <v>1</v>
      </c>
      <c r="G10024">
        <v>1</v>
      </c>
      <c r="H10024">
        <v>0</v>
      </c>
      <c r="I10024">
        <v>1</v>
      </c>
      <c r="K10024">
        <v>2</v>
      </c>
      <c r="L10024">
        <v>1</v>
      </c>
      <c r="V10024">
        <f>IF(AND(Table1[[#This Row],[age]]&lt;=18, Table1[[#This Row],[engaged_in_prod]] = 1),1,0)</f>
        <v>0</v>
      </c>
    </row>
    <row r="10025" spans="1:22" x14ac:dyDescent="0.25">
      <c r="A10025">
        <v>1575</v>
      </c>
      <c r="B10025">
        <v>8</v>
      </c>
      <c r="C10025">
        <v>2</v>
      </c>
      <c r="D10025">
        <v>0</v>
      </c>
      <c r="E10025">
        <v>3</v>
      </c>
      <c r="G10025">
        <v>2</v>
      </c>
      <c r="L10025">
        <v>1</v>
      </c>
      <c r="V10025">
        <f>IF(AND(Table1[[#This Row],[age]]&lt;=18, Table1[[#This Row],[engaged_in_prod]] = 1),1,0)</f>
        <v>0</v>
      </c>
    </row>
    <row r="10026" spans="1:22" x14ac:dyDescent="0.25">
      <c r="A10026">
        <v>1575</v>
      </c>
      <c r="B10026">
        <v>9</v>
      </c>
      <c r="C10026">
        <v>2</v>
      </c>
      <c r="D10026">
        <v>0</v>
      </c>
      <c r="E10026">
        <v>3</v>
      </c>
      <c r="G10026">
        <v>2</v>
      </c>
      <c r="L10026">
        <v>1</v>
      </c>
      <c r="V10026">
        <f>IF(AND(Table1[[#This Row],[age]]&lt;=18, Table1[[#This Row],[engaged_in_prod]] = 1),1,0)</f>
        <v>0</v>
      </c>
    </row>
    <row r="10027" spans="1:22" x14ac:dyDescent="0.25">
      <c r="A10027">
        <v>1575</v>
      </c>
      <c r="B10027">
        <v>7</v>
      </c>
      <c r="C10027">
        <v>1</v>
      </c>
      <c r="D10027">
        <v>3</v>
      </c>
      <c r="E10027">
        <v>3</v>
      </c>
      <c r="G10027">
        <v>2</v>
      </c>
      <c r="L10027">
        <v>1</v>
      </c>
      <c r="V10027">
        <f>IF(AND(Table1[[#This Row],[age]]&lt;=18, Table1[[#This Row],[engaged_in_prod]] = 1),1,0)</f>
        <v>0</v>
      </c>
    </row>
    <row r="10028" spans="1:22" x14ac:dyDescent="0.25">
      <c r="A10028">
        <v>1575</v>
      </c>
      <c r="B10028">
        <v>6</v>
      </c>
      <c r="C10028">
        <v>2</v>
      </c>
      <c r="D10028">
        <v>7</v>
      </c>
      <c r="E10028">
        <v>3</v>
      </c>
      <c r="G10028">
        <v>1</v>
      </c>
      <c r="H10028">
        <v>0</v>
      </c>
      <c r="I10028">
        <v>2</v>
      </c>
      <c r="J10028">
        <v>5</v>
      </c>
      <c r="L10028">
        <v>1</v>
      </c>
      <c r="V10028">
        <f>IF(AND(Table1[[#This Row],[age]]&lt;=18, Table1[[#This Row],[engaged_in_prod]] = 1),1,0)</f>
        <v>0</v>
      </c>
    </row>
    <row r="10029" spans="1:22" x14ac:dyDescent="0.25">
      <c r="A10029">
        <v>1575</v>
      </c>
      <c r="B10029">
        <v>5</v>
      </c>
      <c r="C10029">
        <v>2</v>
      </c>
      <c r="D10029">
        <v>8</v>
      </c>
      <c r="E10029">
        <v>3</v>
      </c>
      <c r="G10029">
        <v>1</v>
      </c>
      <c r="H10029">
        <v>0</v>
      </c>
      <c r="I10029">
        <v>2</v>
      </c>
      <c r="J10029">
        <v>5</v>
      </c>
      <c r="L10029">
        <v>1</v>
      </c>
      <c r="V10029">
        <f>IF(AND(Table1[[#This Row],[age]]&lt;=18, Table1[[#This Row],[engaged_in_prod]] = 1),1,0)</f>
        <v>0</v>
      </c>
    </row>
    <row r="10030" spans="1:22" x14ac:dyDescent="0.25">
      <c r="A10030">
        <v>1575</v>
      </c>
      <c r="B10030">
        <v>4</v>
      </c>
      <c r="C10030">
        <v>1</v>
      </c>
      <c r="D10030">
        <v>10</v>
      </c>
      <c r="E10030">
        <v>3</v>
      </c>
      <c r="G10030">
        <v>1</v>
      </c>
      <c r="H10030">
        <v>0</v>
      </c>
      <c r="I10030">
        <v>2</v>
      </c>
      <c r="J10030">
        <v>6</v>
      </c>
      <c r="L10030">
        <v>1</v>
      </c>
      <c r="V10030">
        <f>IF(AND(Table1[[#This Row],[age]]&lt;=18, Table1[[#This Row],[engaged_in_prod]] = 1),1,0)</f>
        <v>0</v>
      </c>
    </row>
    <row r="10031" spans="1:22" x14ac:dyDescent="0.25">
      <c r="A10031">
        <v>1575</v>
      </c>
      <c r="B10031">
        <v>3</v>
      </c>
      <c r="C10031">
        <v>2</v>
      </c>
      <c r="D10031">
        <v>12</v>
      </c>
      <c r="E10031">
        <v>3</v>
      </c>
      <c r="F10031">
        <v>5</v>
      </c>
      <c r="G10031">
        <v>1</v>
      </c>
      <c r="H10031">
        <v>0</v>
      </c>
      <c r="I10031">
        <v>2</v>
      </c>
      <c r="J10031">
        <v>6</v>
      </c>
      <c r="L10031">
        <v>1</v>
      </c>
      <c r="V10031">
        <f>IF(AND(Table1[[#This Row],[age]]&lt;=18, Table1[[#This Row],[engaged_in_prod]] = 1),1,0)</f>
        <v>0</v>
      </c>
    </row>
    <row r="10032" spans="1:22" x14ac:dyDescent="0.25">
      <c r="A10032">
        <v>739</v>
      </c>
      <c r="B10032">
        <v>1</v>
      </c>
      <c r="C10032">
        <v>1</v>
      </c>
      <c r="D10032">
        <v>70</v>
      </c>
      <c r="E10032">
        <v>1</v>
      </c>
      <c r="F10032">
        <v>1</v>
      </c>
      <c r="G10032">
        <v>1</v>
      </c>
      <c r="H10032">
        <v>0</v>
      </c>
      <c r="I10032">
        <v>1</v>
      </c>
      <c r="K10032">
        <v>2</v>
      </c>
      <c r="L10032">
        <v>1</v>
      </c>
      <c r="V10032">
        <f>IF(AND(Table1[[#This Row],[age]]&lt;=18, Table1[[#This Row],[engaged_in_prod]] = 1),1,0)</f>
        <v>0</v>
      </c>
    </row>
    <row r="10033" spans="1:22" x14ac:dyDescent="0.25">
      <c r="A10033">
        <v>785</v>
      </c>
      <c r="B10033">
        <v>1</v>
      </c>
      <c r="C10033">
        <v>1</v>
      </c>
      <c r="D10033">
        <v>70</v>
      </c>
      <c r="E10033">
        <v>1</v>
      </c>
      <c r="F10033">
        <v>1</v>
      </c>
      <c r="G10033">
        <v>1</v>
      </c>
      <c r="H10033">
        <v>0</v>
      </c>
      <c r="I10033">
        <v>1</v>
      </c>
      <c r="K10033">
        <v>2</v>
      </c>
      <c r="L10033">
        <v>1</v>
      </c>
      <c r="V10033">
        <f>IF(AND(Table1[[#This Row],[age]]&lt;=18, Table1[[#This Row],[engaged_in_prod]] = 1),1,0)</f>
        <v>0</v>
      </c>
    </row>
    <row r="10034" spans="1:22" x14ac:dyDescent="0.25">
      <c r="A10034">
        <v>1576</v>
      </c>
      <c r="B10034">
        <v>7</v>
      </c>
      <c r="C10034">
        <v>1</v>
      </c>
      <c r="D10034">
        <v>0</v>
      </c>
      <c r="E10034">
        <v>3</v>
      </c>
      <c r="G10034">
        <v>2</v>
      </c>
      <c r="L10034">
        <v>1</v>
      </c>
      <c r="V10034">
        <f>IF(AND(Table1[[#This Row],[age]]&lt;=18, Table1[[#This Row],[engaged_in_prod]] = 1),1,0)</f>
        <v>0</v>
      </c>
    </row>
    <row r="10035" spans="1:22" x14ac:dyDescent="0.25">
      <c r="A10035">
        <v>1576</v>
      </c>
      <c r="B10035">
        <v>6</v>
      </c>
      <c r="C10035">
        <v>2</v>
      </c>
      <c r="D10035">
        <v>5</v>
      </c>
      <c r="E10035">
        <v>3</v>
      </c>
      <c r="G10035">
        <v>1</v>
      </c>
      <c r="H10035">
        <v>0</v>
      </c>
      <c r="I10035">
        <v>2</v>
      </c>
      <c r="J10035">
        <v>5</v>
      </c>
      <c r="L10035">
        <v>1</v>
      </c>
      <c r="V10035">
        <f>IF(AND(Table1[[#This Row],[age]]&lt;=18, Table1[[#This Row],[engaged_in_prod]] = 1),1,0)</f>
        <v>0</v>
      </c>
    </row>
    <row r="10036" spans="1:22" x14ac:dyDescent="0.25">
      <c r="A10036">
        <v>800</v>
      </c>
      <c r="B10036">
        <v>6</v>
      </c>
      <c r="C10036">
        <v>2</v>
      </c>
      <c r="D10036">
        <v>70</v>
      </c>
      <c r="E10036">
        <v>6</v>
      </c>
      <c r="F10036">
        <v>3</v>
      </c>
      <c r="G10036">
        <v>1</v>
      </c>
      <c r="H10036">
        <v>0</v>
      </c>
      <c r="I10036">
        <v>1</v>
      </c>
      <c r="K10036">
        <v>1</v>
      </c>
      <c r="L10036">
        <v>1</v>
      </c>
      <c r="V10036">
        <f>IF(AND(Table1[[#This Row],[age]]&lt;=18, Table1[[#This Row],[engaged_in_prod]] = 1),1,0)</f>
        <v>0</v>
      </c>
    </row>
    <row r="10037" spans="1:22" x14ac:dyDescent="0.25">
      <c r="A10037">
        <v>809</v>
      </c>
      <c r="B10037">
        <v>1</v>
      </c>
      <c r="C10037">
        <v>1</v>
      </c>
      <c r="D10037">
        <v>70</v>
      </c>
      <c r="E10037">
        <v>1</v>
      </c>
      <c r="F10037">
        <v>1</v>
      </c>
      <c r="G10037">
        <v>1</v>
      </c>
      <c r="H10037">
        <v>0</v>
      </c>
      <c r="I10037">
        <v>1</v>
      </c>
      <c r="K10037">
        <v>2</v>
      </c>
      <c r="L10037">
        <v>1</v>
      </c>
      <c r="V10037">
        <f>IF(AND(Table1[[#This Row],[age]]&lt;=18, Table1[[#This Row],[engaged_in_prod]] = 1),1,0)</f>
        <v>0</v>
      </c>
    </row>
    <row r="10038" spans="1:22" x14ac:dyDescent="0.25">
      <c r="A10038">
        <v>826</v>
      </c>
      <c r="B10038">
        <v>1</v>
      </c>
      <c r="C10038">
        <v>1</v>
      </c>
      <c r="D10038">
        <v>70</v>
      </c>
      <c r="E10038">
        <v>1</v>
      </c>
      <c r="F10038">
        <v>1</v>
      </c>
      <c r="G10038">
        <v>1</v>
      </c>
      <c r="H10038">
        <v>0</v>
      </c>
      <c r="I10038">
        <v>1</v>
      </c>
      <c r="K10038">
        <v>2</v>
      </c>
      <c r="L10038">
        <v>1</v>
      </c>
      <c r="V10038">
        <f>IF(AND(Table1[[#This Row],[age]]&lt;=18, Table1[[#This Row],[engaged_in_prod]] = 1),1,0)</f>
        <v>0</v>
      </c>
    </row>
    <row r="10039" spans="1:22" x14ac:dyDescent="0.25">
      <c r="A10039">
        <v>887</v>
      </c>
      <c r="B10039">
        <v>1</v>
      </c>
      <c r="C10039">
        <v>1</v>
      </c>
      <c r="D10039">
        <v>70</v>
      </c>
      <c r="E10039">
        <v>1</v>
      </c>
      <c r="F10039">
        <v>1</v>
      </c>
      <c r="G10039">
        <v>1</v>
      </c>
      <c r="H10039">
        <v>18</v>
      </c>
      <c r="I10039">
        <v>1</v>
      </c>
      <c r="K10039">
        <v>2</v>
      </c>
      <c r="L10039">
        <v>1</v>
      </c>
      <c r="V10039">
        <f>IF(AND(Table1[[#This Row],[age]]&lt;=18, Table1[[#This Row],[engaged_in_prod]] = 1),1,0)</f>
        <v>0</v>
      </c>
    </row>
    <row r="10040" spans="1:22" x14ac:dyDescent="0.25">
      <c r="A10040">
        <v>942</v>
      </c>
      <c r="B10040">
        <v>1</v>
      </c>
      <c r="C10040">
        <v>1</v>
      </c>
      <c r="D10040">
        <v>70</v>
      </c>
      <c r="E10040">
        <v>1</v>
      </c>
      <c r="F10040">
        <v>1</v>
      </c>
      <c r="G10040">
        <v>1</v>
      </c>
      <c r="H10040">
        <v>4</v>
      </c>
      <c r="I10040">
        <v>1</v>
      </c>
      <c r="K10040">
        <v>2</v>
      </c>
      <c r="L10040">
        <v>1</v>
      </c>
      <c r="M10040">
        <v>2</v>
      </c>
      <c r="N10040">
        <v>16</v>
      </c>
      <c r="O10040">
        <v>3</v>
      </c>
      <c r="P10040">
        <v>5</v>
      </c>
      <c r="Q10040">
        <v>1</v>
      </c>
      <c r="R10040">
        <v>9</v>
      </c>
      <c r="S10040">
        <v>2</v>
      </c>
      <c r="T10040">
        <v>6</v>
      </c>
      <c r="V10040">
        <f>IF(AND(Table1[[#This Row],[age]]&lt;=18, Table1[[#This Row],[engaged_in_prod]] = 1),1,0)</f>
        <v>0</v>
      </c>
    </row>
    <row r="10041" spans="1:22" x14ac:dyDescent="0.25">
      <c r="A10041">
        <v>1577</v>
      </c>
      <c r="B10041">
        <v>9</v>
      </c>
      <c r="C10041">
        <v>1</v>
      </c>
      <c r="D10041">
        <v>1</v>
      </c>
      <c r="E10041">
        <v>3</v>
      </c>
      <c r="G10041">
        <v>2</v>
      </c>
      <c r="L10041">
        <v>1</v>
      </c>
      <c r="V10041">
        <f>IF(AND(Table1[[#This Row],[age]]&lt;=18, Table1[[#This Row],[engaged_in_prod]] = 1),1,0)</f>
        <v>0</v>
      </c>
    </row>
    <row r="10042" spans="1:22" x14ac:dyDescent="0.25">
      <c r="A10042">
        <v>1577</v>
      </c>
      <c r="B10042">
        <v>8</v>
      </c>
      <c r="C10042">
        <v>1</v>
      </c>
      <c r="D10042">
        <v>4</v>
      </c>
      <c r="E10042">
        <v>3</v>
      </c>
      <c r="G10042">
        <v>2</v>
      </c>
      <c r="L10042">
        <v>1</v>
      </c>
      <c r="V10042">
        <f>IF(AND(Table1[[#This Row],[age]]&lt;=18, Table1[[#This Row],[engaged_in_prod]] = 1),1,0)</f>
        <v>0</v>
      </c>
    </row>
    <row r="10043" spans="1:22" x14ac:dyDescent="0.25">
      <c r="A10043">
        <v>956</v>
      </c>
      <c r="B10043">
        <v>1</v>
      </c>
      <c r="C10043">
        <v>2</v>
      </c>
      <c r="D10043">
        <v>70</v>
      </c>
      <c r="E10043">
        <v>1</v>
      </c>
      <c r="F10043">
        <v>1</v>
      </c>
      <c r="G10043">
        <v>1</v>
      </c>
      <c r="H10043">
        <v>0</v>
      </c>
      <c r="I10043">
        <v>1</v>
      </c>
      <c r="K10043">
        <v>2</v>
      </c>
      <c r="L10043">
        <v>1</v>
      </c>
      <c r="V10043">
        <f>IF(AND(Table1[[#This Row],[age]]&lt;=18, Table1[[#This Row],[engaged_in_prod]] = 1),1,0)</f>
        <v>0</v>
      </c>
    </row>
    <row r="10044" spans="1:22" x14ac:dyDescent="0.25">
      <c r="A10044">
        <v>970</v>
      </c>
      <c r="B10044">
        <v>1</v>
      </c>
      <c r="C10044">
        <v>1</v>
      </c>
      <c r="D10044">
        <v>70</v>
      </c>
      <c r="E10044">
        <v>1</v>
      </c>
      <c r="F10044">
        <v>1</v>
      </c>
      <c r="G10044">
        <v>1</v>
      </c>
      <c r="H10044">
        <v>0</v>
      </c>
      <c r="I10044">
        <v>1</v>
      </c>
      <c r="K10044">
        <v>2</v>
      </c>
      <c r="L10044">
        <v>1</v>
      </c>
      <c r="V10044">
        <f>IF(AND(Table1[[#This Row],[age]]&lt;=18, Table1[[#This Row],[engaged_in_prod]] = 1),1,0)</f>
        <v>0</v>
      </c>
    </row>
    <row r="10045" spans="1:22" x14ac:dyDescent="0.25">
      <c r="A10045">
        <v>971</v>
      </c>
      <c r="B10045">
        <v>2</v>
      </c>
      <c r="C10045">
        <v>2</v>
      </c>
      <c r="D10045">
        <v>70</v>
      </c>
      <c r="E10045">
        <v>2</v>
      </c>
      <c r="F10045">
        <v>1</v>
      </c>
      <c r="G10045">
        <v>1</v>
      </c>
      <c r="H10045">
        <v>0</v>
      </c>
      <c r="I10045">
        <v>1</v>
      </c>
      <c r="K10045">
        <v>1</v>
      </c>
      <c r="L10045">
        <v>1</v>
      </c>
      <c r="V10045">
        <f>IF(AND(Table1[[#This Row],[age]]&lt;=18, Table1[[#This Row],[engaged_in_prod]] = 1),1,0)</f>
        <v>0</v>
      </c>
    </row>
    <row r="10046" spans="1:22" x14ac:dyDescent="0.25">
      <c r="A10046">
        <v>983</v>
      </c>
      <c r="B10046">
        <v>2</v>
      </c>
      <c r="C10046">
        <v>2</v>
      </c>
      <c r="D10046">
        <v>70</v>
      </c>
      <c r="E10046">
        <v>2</v>
      </c>
      <c r="F10046">
        <v>1</v>
      </c>
      <c r="G10046">
        <v>1</v>
      </c>
      <c r="H10046">
        <v>0</v>
      </c>
      <c r="I10046">
        <v>1</v>
      </c>
      <c r="K10046">
        <v>1</v>
      </c>
      <c r="L10046">
        <v>1</v>
      </c>
      <c r="V10046">
        <f>IF(AND(Table1[[#This Row],[age]]&lt;=18, Table1[[#This Row],[engaged_in_prod]] = 1),1,0)</f>
        <v>0</v>
      </c>
    </row>
    <row r="10047" spans="1:22" x14ac:dyDescent="0.25">
      <c r="A10047">
        <v>1115</v>
      </c>
      <c r="B10047">
        <v>1</v>
      </c>
      <c r="C10047">
        <v>1</v>
      </c>
      <c r="D10047">
        <v>70</v>
      </c>
      <c r="E10047">
        <v>1</v>
      </c>
      <c r="F10047">
        <v>1</v>
      </c>
      <c r="G10047">
        <v>1</v>
      </c>
      <c r="H10047">
        <v>6</v>
      </c>
      <c r="I10047">
        <v>1</v>
      </c>
      <c r="K10047">
        <v>2</v>
      </c>
      <c r="L10047">
        <v>1</v>
      </c>
      <c r="V10047">
        <f>IF(AND(Table1[[#This Row],[age]]&lt;=18, Table1[[#This Row],[engaged_in_prod]] = 1),1,0)</f>
        <v>0</v>
      </c>
    </row>
    <row r="10048" spans="1:22" x14ac:dyDescent="0.25">
      <c r="A10048">
        <v>1198</v>
      </c>
      <c r="B10048">
        <v>1</v>
      </c>
      <c r="C10048">
        <v>1</v>
      </c>
      <c r="D10048">
        <v>70</v>
      </c>
      <c r="E10048">
        <v>1</v>
      </c>
      <c r="F10048">
        <v>1</v>
      </c>
      <c r="G10048">
        <v>1</v>
      </c>
      <c r="H10048">
        <v>2</v>
      </c>
      <c r="I10048">
        <v>1</v>
      </c>
      <c r="K10048">
        <v>2</v>
      </c>
      <c r="L10048">
        <v>1</v>
      </c>
      <c r="V10048">
        <f>IF(AND(Table1[[#This Row],[age]]&lt;=18, Table1[[#This Row],[engaged_in_prod]] = 1),1,0)</f>
        <v>0</v>
      </c>
    </row>
    <row r="10049" spans="1:22" x14ac:dyDescent="0.25">
      <c r="A10049">
        <v>1265</v>
      </c>
      <c r="B10049">
        <v>11</v>
      </c>
      <c r="C10049">
        <v>1</v>
      </c>
      <c r="D10049">
        <v>70</v>
      </c>
      <c r="E10049">
        <v>9</v>
      </c>
      <c r="F10049">
        <v>4</v>
      </c>
      <c r="G10049">
        <v>1</v>
      </c>
      <c r="H10049">
        <v>0</v>
      </c>
      <c r="I10049">
        <v>1</v>
      </c>
      <c r="K10049">
        <v>2</v>
      </c>
      <c r="L10049">
        <v>1</v>
      </c>
      <c r="V10049">
        <f>IF(AND(Table1[[#This Row],[age]]&lt;=18, Table1[[#This Row],[engaged_in_prod]] = 1),1,0)</f>
        <v>0</v>
      </c>
    </row>
    <row r="10050" spans="1:22" x14ac:dyDescent="0.25">
      <c r="A10050">
        <v>1578</v>
      </c>
      <c r="B10050">
        <v>5</v>
      </c>
      <c r="C10050">
        <v>2</v>
      </c>
      <c r="D10050">
        <v>8</v>
      </c>
      <c r="E10050">
        <v>3</v>
      </c>
      <c r="G10050">
        <v>1</v>
      </c>
      <c r="H10050">
        <v>0</v>
      </c>
      <c r="I10050">
        <v>2</v>
      </c>
      <c r="J10050">
        <v>6</v>
      </c>
      <c r="L10050">
        <v>1</v>
      </c>
      <c r="V10050">
        <f>IF(AND(Table1[[#This Row],[age]]&lt;=18, Table1[[#This Row],[engaged_in_prod]] = 1),1,0)</f>
        <v>0</v>
      </c>
    </row>
    <row r="10051" spans="1:22" x14ac:dyDescent="0.25">
      <c r="A10051">
        <v>1578</v>
      </c>
      <c r="B10051">
        <v>4</v>
      </c>
      <c r="C10051">
        <v>2</v>
      </c>
      <c r="D10051">
        <v>14</v>
      </c>
      <c r="E10051">
        <v>3</v>
      </c>
      <c r="F10051">
        <v>5</v>
      </c>
      <c r="G10051">
        <v>1</v>
      </c>
      <c r="H10051">
        <v>4</v>
      </c>
      <c r="I10051">
        <v>2</v>
      </c>
      <c r="J10051">
        <v>6</v>
      </c>
      <c r="L10051">
        <v>1</v>
      </c>
      <c r="V10051">
        <f>IF(AND(Table1[[#This Row],[age]]&lt;=18, Table1[[#This Row],[engaged_in_prod]] = 1),1,0)</f>
        <v>0</v>
      </c>
    </row>
    <row r="10052" spans="1:22" x14ac:dyDescent="0.25">
      <c r="A10052">
        <v>1578</v>
      </c>
      <c r="B10052">
        <v>3</v>
      </c>
      <c r="C10052">
        <v>2</v>
      </c>
      <c r="D10052">
        <v>15</v>
      </c>
      <c r="E10052">
        <v>3</v>
      </c>
      <c r="F10052">
        <v>5</v>
      </c>
      <c r="G10052">
        <v>1</v>
      </c>
      <c r="H10052">
        <v>4</v>
      </c>
      <c r="I10052">
        <v>2</v>
      </c>
      <c r="J10052">
        <v>6</v>
      </c>
      <c r="L10052">
        <v>1</v>
      </c>
      <c r="V10052">
        <f>IF(AND(Table1[[#This Row],[age]]&lt;=18, Table1[[#This Row],[engaged_in_prod]] = 1),1,0)</f>
        <v>0</v>
      </c>
    </row>
    <row r="10053" spans="1:22" x14ac:dyDescent="0.25">
      <c r="A10053">
        <v>1335</v>
      </c>
      <c r="B10053">
        <v>1</v>
      </c>
      <c r="C10053">
        <v>1</v>
      </c>
      <c r="D10053">
        <v>70</v>
      </c>
      <c r="E10053">
        <v>1</v>
      </c>
      <c r="F10053">
        <v>1</v>
      </c>
      <c r="G10053">
        <v>1</v>
      </c>
      <c r="H10053">
        <v>0</v>
      </c>
      <c r="I10053">
        <v>1</v>
      </c>
      <c r="K10053">
        <v>2</v>
      </c>
      <c r="L10053">
        <v>2</v>
      </c>
      <c r="V10053">
        <f>IF(AND(Table1[[#This Row],[age]]&lt;=18, Table1[[#This Row],[engaged_in_prod]] = 1),1,0)</f>
        <v>0</v>
      </c>
    </row>
    <row r="10054" spans="1:22" x14ac:dyDescent="0.25">
      <c r="A10054">
        <v>1371</v>
      </c>
      <c r="B10054">
        <v>2</v>
      </c>
      <c r="C10054">
        <v>2</v>
      </c>
      <c r="D10054">
        <v>70</v>
      </c>
      <c r="E10054">
        <v>2</v>
      </c>
      <c r="F10054">
        <v>1</v>
      </c>
      <c r="G10054">
        <v>1</v>
      </c>
      <c r="H10054">
        <v>0</v>
      </c>
      <c r="I10054">
        <v>1</v>
      </c>
      <c r="K10054">
        <v>1</v>
      </c>
      <c r="L10054">
        <v>1</v>
      </c>
      <c r="V10054">
        <f>IF(AND(Table1[[#This Row],[age]]&lt;=18, Table1[[#This Row],[engaged_in_prod]] = 1),1,0)</f>
        <v>0</v>
      </c>
    </row>
    <row r="10055" spans="1:22" x14ac:dyDescent="0.25">
      <c r="A10055">
        <v>1579</v>
      </c>
      <c r="B10055">
        <v>9</v>
      </c>
      <c r="C10055">
        <v>2</v>
      </c>
      <c r="D10055">
        <v>3</v>
      </c>
      <c r="E10055">
        <v>3</v>
      </c>
      <c r="G10055">
        <v>2</v>
      </c>
      <c r="L10055">
        <v>1</v>
      </c>
      <c r="V10055">
        <f>IF(AND(Table1[[#This Row],[age]]&lt;=18, Table1[[#This Row],[engaged_in_prod]] = 1),1,0)</f>
        <v>0</v>
      </c>
    </row>
    <row r="10056" spans="1:22" x14ac:dyDescent="0.25">
      <c r="A10056">
        <v>1579</v>
      </c>
      <c r="B10056">
        <v>8</v>
      </c>
      <c r="C10056">
        <v>2</v>
      </c>
      <c r="D10056">
        <v>7</v>
      </c>
      <c r="E10056">
        <v>3</v>
      </c>
      <c r="G10056">
        <v>1</v>
      </c>
      <c r="H10056">
        <v>0</v>
      </c>
      <c r="I10056">
        <v>2</v>
      </c>
      <c r="J10056">
        <v>5</v>
      </c>
      <c r="L10056">
        <v>1</v>
      </c>
      <c r="V10056">
        <f>IF(AND(Table1[[#This Row],[age]]&lt;=18, Table1[[#This Row],[engaged_in_prod]] = 1),1,0)</f>
        <v>0</v>
      </c>
    </row>
    <row r="10057" spans="1:22" x14ac:dyDescent="0.25">
      <c r="A10057">
        <v>1579</v>
      </c>
      <c r="B10057">
        <v>7</v>
      </c>
      <c r="C10057">
        <v>2</v>
      </c>
      <c r="D10057">
        <v>9</v>
      </c>
      <c r="E10057">
        <v>3</v>
      </c>
      <c r="G10057">
        <v>1</v>
      </c>
      <c r="H10057">
        <v>0</v>
      </c>
      <c r="I10057">
        <v>2</v>
      </c>
      <c r="J10057">
        <v>6</v>
      </c>
      <c r="L10057">
        <v>1</v>
      </c>
      <c r="V10057">
        <f>IF(AND(Table1[[#This Row],[age]]&lt;=18, Table1[[#This Row],[engaged_in_prod]] = 1),1,0)</f>
        <v>0</v>
      </c>
    </row>
    <row r="10058" spans="1:22" x14ac:dyDescent="0.25">
      <c r="A10058">
        <v>1579</v>
      </c>
      <c r="B10058">
        <v>6</v>
      </c>
      <c r="C10058">
        <v>2</v>
      </c>
      <c r="D10058">
        <v>10</v>
      </c>
      <c r="E10058">
        <v>3</v>
      </c>
      <c r="G10058">
        <v>1</v>
      </c>
      <c r="H10058">
        <v>0</v>
      </c>
      <c r="I10058">
        <v>2</v>
      </c>
      <c r="J10058">
        <v>6</v>
      </c>
      <c r="L10058">
        <v>1</v>
      </c>
      <c r="V10058">
        <f>IF(AND(Table1[[#This Row],[age]]&lt;=18, Table1[[#This Row],[engaged_in_prod]] = 1),1,0)</f>
        <v>0</v>
      </c>
    </row>
    <row r="10059" spans="1:22" x14ac:dyDescent="0.25">
      <c r="A10059">
        <v>1579</v>
      </c>
      <c r="B10059">
        <v>5</v>
      </c>
      <c r="C10059">
        <v>1</v>
      </c>
      <c r="D10059">
        <v>12</v>
      </c>
      <c r="E10059">
        <v>3</v>
      </c>
      <c r="F10059">
        <v>5</v>
      </c>
      <c r="G10059">
        <v>1</v>
      </c>
      <c r="H10059">
        <v>3</v>
      </c>
      <c r="I10059">
        <v>2</v>
      </c>
      <c r="J10059">
        <v>6</v>
      </c>
      <c r="L10059">
        <v>1</v>
      </c>
      <c r="V10059">
        <f>IF(AND(Table1[[#This Row],[age]]&lt;=18, Table1[[#This Row],[engaged_in_prod]] = 1),1,0)</f>
        <v>0</v>
      </c>
    </row>
    <row r="10060" spans="1:22" x14ac:dyDescent="0.25">
      <c r="A10060">
        <v>1579</v>
      </c>
      <c r="B10060">
        <v>4</v>
      </c>
      <c r="C10060">
        <v>2</v>
      </c>
      <c r="D10060">
        <v>15</v>
      </c>
      <c r="E10060">
        <v>3</v>
      </c>
      <c r="F10060">
        <v>5</v>
      </c>
      <c r="G10060">
        <v>1</v>
      </c>
      <c r="H10060">
        <v>5</v>
      </c>
      <c r="I10060">
        <v>2</v>
      </c>
      <c r="J10060">
        <v>6</v>
      </c>
      <c r="L10060">
        <v>1</v>
      </c>
      <c r="V10060">
        <f>IF(AND(Table1[[#This Row],[age]]&lt;=18, Table1[[#This Row],[engaged_in_prod]] = 1),1,0)</f>
        <v>0</v>
      </c>
    </row>
    <row r="10061" spans="1:22" x14ac:dyDescent="0.25">
      <c r="A10061">
        <v>1579</v>
      </c>
      <c r="B10061">
        <v>3</v>
      </c>
      <c r="C10061">
        <v>2</v>
      </c>
      <c r="D10061">
        <v>17</v>
      </c>
      <c r="E10061">
        <v>3</v>
      </c>
      <c r="F10061">
        <v>5</v>
      </c>
      <c r="G10061">
        <v>1</v>
      </c>
      <c r="H10061">
        <v>6</v>
      </c>
      <c r="I10061">
        <v>2</v>
      </c>
      <c r="J10061">
        <v>6</v>
      </c>
      <c r="L10061">
        <v>1</v>
      </c>
      <c r="V10061">
        <f>IF(AND(Table1[[#This Row],[age]]&lt;=18, Table1[[#This Row],[engaged_in_prod]] = 1),1,0)</f>
        <v>0</v>
      </c>
    </row>
    <row r="10062" spans="1:22" x14ac:dyDescent="0.25">
      <c r="A10062">
        <v>1390</v>
      </c>
      <c r="B10062">
        <v>1</v>
      </c>
      <c r="C10062">
        <v>1</v>
      </c>
      <c r="D10062">
        <v>70</v>
      </c>
      <c r="E10062">
        <v>1</v>
      </c>
      <c r="F10062">
        <v>1</v>
      </c>
      <c r="G10062">
        <v>1</v>
      </c>
      <c r="H10062">
        <v>0</v>
      </c>
      <c r="I10062">
        <v>1</v>
      </c>
      <c r="K10062">
        <v>2</v>
      </c>
      <c r="L10062">
        <v>1</v>
      </c>
      <c r="V10062">
        <f>IF(AND(Table1[[#This Row],[age]]&lt;=18, Table1[[#This Row],[engaged_in_prod]] = 1),1,0)</f>
        <v>0</v>
      </c>
    </row>
    <row r="10063" spans="1:22" x14ac:dyDescent="0.25">
      <c r="A10063">
        <v>1402</v>
      </c>
      <c r="B10063">
        <v>1</v>
      </c>
      <c r="C10063">
        <v>1</v>
      </c>
      <c r="D10063">
        <v>70</v>
      </c>
      <c r="E10063">
        <v>1</v>
      </c>
      <c r="F10063">
        <v>1</v>
      </c>
      <c r="G10063">
        <v>1</v>
      </c>
      <c r="H10063">
        <v>0</v>
      </c>
      <c r="I10063">
        <v>1</v>
      </c>
      <c r="K10063">
        <v>2</v>
      </c>
      <c r="L10063">
        <v>1</v>
      </c>
      <c r="V10063">
        <f>IF(AND(Table1[[#This Row],[age]]&lt;=18, Table1[[#This Row],[engaged_in_prod]] = 1),1,0)</f>
        <v>0</v>
      </c>
    </row>
    <row r="10064" spans="1:22" x14ac:dyDescent="0.25">
      <c r="A10064">
        <v>1580</v>
      </c>
      <c r="B10064">
        <v>8</v>
      </c>
      <c r="C10064">
        <v>1</v>
      </c>
      <c r="D10064">
        <v>3</v>
      </c>
      <c r="E10064">
        <v>3</v>
      </c>
      <c r="G10064">
        <v>2</v>
      </c>
      <c r="L10064">
        <v>1</v>
      </c>
      <c r="V10064">
        <f>IF(AND(Table1[[#This Row],[age]]&lt;=18, Table1[[#This Row],[engaged_in_prod]] = 1),1,0)</f>
        <v>0</v>
      </c>
    </row>
    <row r="10065" spans="1:22" x14ac:dyDescent="0.25">
      <c r="A10065">
        <v>1580</v>
      </c>
      <c r="B10065">
        <v>7</v>
      </c>
      <c r="C10065">
        <v>2</v>
      </c>
      <c r="D10065">
        <v>5</v>
      </c>
      <c r="E10065">
        <v>3</v>
      </c>
      <c r="G10065">
        <v>1</v>
      </c>
      <c r="H10065">
        <v>0</v>
      </c>
      <c r="I10065">
        <v>2</v>
      </c>
      <c r="J10065">
        <v>5</v>
      </c>
      <c r="L10065">
        <v>1</v>
      </c>
      <c r="V10065">
        <f>IF(AND(Table1[[#This Row],[age]]&lt;=18, Table1[[#This Row],[engaged_in_prod]] = 1),1,0)</f>
        <v>0</v>
      </c>
    </row>
    <row r="10066" spans="1:22" x14ac:dyDescent="0.25">
      <c r="A10066">
        <v>1580</v>
      </c>
      <c r="B10066">
        <v>6</v>
      </c>
      <c r="C10066">
        <v>2</v>
      </c>
      <c r="D10066">
        <v>6</v>
      </c>
      <c r="E10066">
        <v>3</v>
      </c>
      <c r="G10066">
        <v>1</v>
      </c>
      <c r="H10066">
        <v>0</v>
      </c>
      <c r="I10066">
        <v>2</v>
      </c>
      <c r="J10066">
        <v>5</v>
      </c>
      <c r="L10066">
        <v>1</v>
      </c>
      <c r="V10066">
        <f>IF(AND(Table1[[#This Row],[age]]&lt;=18, Table1[[#This Row],[engaged_in_prod]] = 1),1,0)</f>
        <v>0</v>
      </c>
    </row>
    <row r="10067" spans="1:22" x14ac:dyDescent="0.25">
      <c r="A10067">
        <v>1580</v>
      </c>
      <c r="B10067">
        <v>5</v>
      </c>
      <c r="C10067">
        <v>1</v>
      </c>
      <c r="D10067">
        <v>9</v>
      </c>
      <c r="E10067">
        <v>3</v>
      </c>
      <c r="G10067">
        <v>1</v>
      </c>
      <c r="H10067">
        <v>3</v>
      </c>
      <c r="I10067">
        <v>2</v>
      </c>
      <c r="J10067">
        <v>6</v>
      </c>
      <c r="L10067">
        <v>1</v>
      </c>
      <c r="V10067">
        <f>IF(AND(Table1[[#This Row],[age]]&lt;=18, Table1[[#This Row],[engaged_in_prod]] = 1),1,0)</f>
        <v>0</v>
      </c>
    </row>
    <row r="10068" spans="1:22" x14ac:dyDescent="0.25">
      <c r="A10068">
        <v>1580</v>
      </c>
      <c r="B10068">
        <v>4</v>
      </c>
      <c r="C10068">
        <v>1</v>
      </c>
      <c r="D10068">
        <v>10</v>
      </c>
      <c r="E10068">
        <v>3</v>
      </c>
      <c r="G10068">
        <v>1</v>
      </c>
      <c r="H10068">
        <v>3</v>
      </c>
      <c r="I10068">
        <v>2</v>
      </c>
      <c r="J10068">
        <v>6</v>
      </c>
      <c r="L10068">
        <v>1</v>
      </c>
      <c r="V10068">
        <f>IF(AND(Table1[[#This Row],[age]]&lt;=18, Table1[[#This Row],[engaged_in_prod]] = 1),1,0)</f>
        <v>0</v>
      </c>
    </row>
    <row r="10069" spans="1:22" x14ac:dyDescent="0.25">
      <c r="A10069">
        <v>1580</v>
      </c>
      <c r="B10069">
        <v>3</v>
      </c>
      <c r="C10069">
        <v>1</v>
      </c>
      <c r="D10069">
        <v>18</v>
      </c>
      <c r="E10069">
        <v>3</v>
      </c>
      <c r="F10069">
        <v>5</v>
      </c>
      <c r="G10069">
        <v>1</v>
      </c>
      <c r="H10069">
        <v>9</v>
      </c>
      <c r="I10069">
        <v>2</v>
      </c>
      <c r="J10069">
        <v>6</v>
      </c>
      <c r="L10069">
        <v>1</v>
      </c>
      <c r="V10069">
        <f>IF(AND(Table1[[#This Row],[age]]&lt;=18, Table1[[#This Row],[engaged_in_prod]] = 1),1,0)</f>
        <v>0</v>
      </c>
    </row>
    <row r="10070" spans="1:22" x14ac:dyDescent="0.25">
      <c r="A10070">
        <v>1422</v>
      </c>
      <c r="B10070">
        <v>2</v>
      </c>
      <c r="C10070">
        <v>2</v>
      </c>
      <c r="D10070">
        <v>70</v>
      </c>
      <c r="E10070">
        <v>3</v>
      </c>
      <c r="F10070">
        <v>1</v>
      </c>
      <c r="G10070">
        <v>1</v>
      </c>
      <c r="H10070">
        <v>0</v>
      </c>
      <c r="I10070">
        <v>1</v>
      </c>
      <c r="K10070">
        <v>1</v>
      </c>
      <c r="L10070">
        <v>1</v>
      </c>
      <c r="V10070">
        <f>IF(AND(Table1[[#This Row],[age]]&lt;=18, Table1[[#This Row],[engaged_in_prod]] = 1),1,0)</f>
        <v>0</v>
      </c>
    </row>
    <row r="10071" spans="1:22" x14ac:dyDescent="0.25">
      <c r="A10071">
        <v>1432</v>
      </c>
      <c r="B10071">
        <v>1</v>
      </c>
      <c r="C10071">
        <v>1</v>
      </c>
      <c r="D10071">
        <v>70</v>
      </c>
      <c r="E10071">
        <v>1</v>
      </c>
      <c r="F10071">
        <v>1</v>
      </c>
      <c r="G10071">
        <v>1</v>
      </c>
      <c r="H10071">
        <v>0</v>
      </c>
      <c r="I10071">
        <v>1</v>
      </c>
      <c r="K10071">
        <v>2</v>
      </c>
      <c r="L10071">
        <v>1</v>
      </c>
      <c r="V10071">
        <f>IF(AND(Table1[[#This Row],[age]]&lt;=18, Table1[[#This Row],[engaged_in_prod]] = 1),1,0)</f>
        <v>0</v>
      </c>
    </row>
    <row r="10072" spans="1:22" x14ac:dyDescent="0.25">
      <c r="A10072">
        <v>1581</v>
      </c>
      <c r="B10072">
        <v>11</v>
      </c>
      <c r="C10072">
        <v>2</v>
      </c>
      <c r="D10072">
        <v>8</v>
      </c>
      <c r="E10072">
        <v>3</v>
      </c>
      <c r="G10072">
        <v>1</v>
      </c>
      <c r="H10072">
        <v>0</v>
      </c>
      <c r="I10072">
        <v>2</v>
      </c>
      <c r="J10072">
        <v>5</v>
      </c>
      <c r="L10072">
        <v>1</v>
      </c>
      <c r="V10072">
        <f>IF(AND(Table1[[#This Row],[age]]&lt;=18, Table1[[#This Row],[engaged_in_prod]] = 1),1,0)</f>
        <v>0</v>
      </c>
    </row>
    <row r="10073" spans="1:22" x14ac:dyDescent="0.25">
      <c r="A10073">
        <v>1581</v>
      </c>
      <c r="B10073">
        <v>10</v>
      </c>
      <c r="C10073">
        <v>2</v>
      </c>
      <c r="D10073">
        <v>10</v>
      </c>
      <c r="E10073">
        <v>3</v>
      </c>
      <c r="G10073">
        <v>1</v>
      </c>
      <c r="H10073">
        <v>0</v>
      </c>
      <c r="I10073">
        <v>2</v>
      </c>
      <c r="J10073">
        <v>5</v>
      </c>
      <c r="L10073">
        <v>1</v>
      </c>
      <c r="V10073">
        <f>IF(AND(Table1[[#This Row],[age]]&lt;=18, Table1[[#This Row],[engaged_in_prod]] = 1),1,0)</f>
        <v>0</v>
      </c>
    </row>
    <row r="10074" spans="1:22" x14ac:dyDescent="0.25">
      <c r="A10074">
        <v>1436</v>
      </c>
      <c r="B10074">
        <v>1</v>
      </c>
      <c r="C10074">
        <v>1</v>
      </c>
      <c r="D10074">
        <v>70</v>
      </c>
      <c r="E10074">
        <v>1</v>
      </c>
      <c r="F10074">
        <v>1</v>
      </c>
      <c r="G10074">
        <v>1</v>
      </c>
      <c r="H10074">
        <v>0</v>
      </c>
      <c r="I10074">
        <v>1</v>
      </c>
      <c r="K10074">
        <v>2</v>
      </c>
      <c r="L10074">
        <v>1</v>
      </c>
      <c r="V10074">
        <f>IF(AND(Table1[[#This Row],[age]]&lt;=18, Table1[[#This Row],[engaged_in_prod]] = 1),1,0)</f>
        <v>0</v>
      </c>
    </row>
    <row r="10075" spans="1:22" x14ac:dyDescent="0.25">
      <c r="A10075">
        <v>1488</v>
      </c>
      <c r="B10075">
        <v>1</v>
      </c>
      <c r="C10075">
        <v>1</v>
      </c>
      <c r="D10075">
        <v>70</v>
      </c>
      <c r="E10075">
        <v>1</v>
      </c>
      <c r="F10075">
        <v>1</v>
      </c>
      <c r="G10075">
        <v>1</v>
      </c>
      <c r="H10075">
        <v>0</v>
      </c>
      <c r="I10075">
        <v>1</v>
      </c>
      <c r="K10075">
        <v>2</v>
      </c>
      <c r="L10075">
        <v>1</v>
      </c>
      <c r="V10075">
        <f>IF(AND(Table1[[#This Row],[age]]&lt;=18, Table1[[#This Row],[engaged_in_prod]] = 1),1,0)</f>
        <v>0</v>
      </c>
    </row>
    <row r="10076" spans="1:22" x14ac:dyDescent="0.25">
      <c r="A10076">
        <v>1581</v>
      </c>
      <c r="B10076">
        <v>7</v>
      </c>
      <c r="C10076">
        <v>2</v>
      </c>
      <c r="D10076">
        <v>16</v>
      </c>
      <c r="E10076">
        <v>3</v>
      </c>
      <c r="F10076">
        <v>5</v>
      </c>
      <c r="G10076">
        <v>1</v>
      </c>
      <c r="H10076">
        <v>1</v>
      </c>
      <c r="I10076">
        <v>2</v>
      </c>
      <c r="J10076">
        <v>6</v>
      </c>
      <c r="L10076">
        <v>1</v>
      </c>
      <c r="V10076">
        <f>IF(AND(Table1[[#This Row],[age]]&lt;=18, Table1[[#This Row],[engaged_in_prod]] = 1),1,0)</f>
        <v>0</v>
      </c>
    </row>
    <row r="10077" spans="1:22" x14ac:dyDescent="0.25">
      <c r="A10077">
        <v>1567</v>
      </c>
      <c r="B10077">
        <v>1</v>
      </c>
      <c r="C10077">
        <v>1</v>
      </c>
      <c r="D10077">
        <v>70</v>
      </c>
      <c r="E10077">
        <v>1</v>
      </c>
      <c r="F10077">
        <v>1</v>
      </c>
      <c r="G10077">
        <v>1</v>
      </c>
      <c r="H10077">
        <v>0</v>
      </c>
      <c r="I10077">
        <v>1</v>
      </c>
      <c r="K10077">
        <v>2</v>
      </c>
      <c r="L10077">
        <v>1</v>
      </c>
      <c r="V10077">
        <f>IF(AND(Table1[[#This Row],[age]]&lt;=18, Table1[[#This Row],[engaged_in_prod]] = 1),1,0)</f>
        <v>0</v>
      </c>
    </row>
    <row r="10078" spans="1:22" x14ac:dyDescent="0.25">
      <c r="A10078">
        <v>1581</v>
      </c>
      <c r="B10078">
        <v>5</v>
      </c>
      <c r="C10078">
        <v>1</v>
      </c>
      <c r="D10078">
        <v>20</v>
      </c>
      <c r="E10078">
        <v>3</v>
      </c>
      <c r="F10078">
        <v>5</v>
      </c>
      <c r="G10078">
        <v>1</v>
      </c>
      <c r="H10078">
        <v>9</v>
      </c>
      <c r="I10078">
        <v>2</v>
      </c>
      <c r="J10078">
        <v>6</v>
      </c>
      <c r="L10078">
        <v>1</v>
      </c>
      <c r="V10078">
        <f>IF(AND(Table1[[#This Row],[age]]&lt;=18, Table1[[#This Row],[engaged_in_prod]] = 1),1,0)</f>
        <v>0</v>
      </c>
    </row>
    <row r="10079" spans="1:22" x14ac:dyDescent="0.25">
      <c r="A10079">
        <v>1588</v>
      </c>
      <c r="B10079">
        <v>1</v>
      </c>
      <c r="C10079">
        <v>1</v>
      </c>
      <c r="D10079">
        <v>70</v>
      </c>
      <c r="E10079">
        <v>1</v>
      </c>
      <c r="F10079">
        <v>1</v>
      </c>
      <c r="G10079">
        <v>1</v>
      </c>
      <c r="H10079">
        <v>0</v>
      </c>
      <c r="I10079">
        <v>1</v>
      </c>
      <c r="K10079">
        <v>2</v>
      </c>
      <c r="L10079">
        <v>1</v>
      </c>
      <c r="V10079">
        <f>IF(AND(Table1[[#This Row],[age]]&lt;=18, Table1[[#This Row],[engaged_in_prod]] = 1),1,0)</f>
        <v>0</v>
      </c>
    </row>
    <row r="10080" spans="1:22" x14ac:dyDescent="0.25">
      <c r="A10080">
        <v>394</v>
      </c>
      <c r="B10080">
        <v>1</v>
      </c>
      <c r="C10080">
        <v>1</v>
      </c>
      <c r="D10080">
        <v>71</v>
      </c>
      <c r="E10080">
        <v>1</v>
      </c>
      <c r="F10080">
        <v>1</v>
      </c>
      <c r="G10080">
        <v>1</v>
      </c>
      <c r="H10080">
        <v>0</v>
      </c>
      <c r="I10080">
        <v>1</v>
      </c>
      <c r="K10080">
        <v>2</v>
      </c>
      <c r="L10080">
        <v>1</v>
      </c>
      <c r="V10080">
        <f>IF(AND(Table1[[#This Row],[age]]&lt;=18, Table1[[#This Row],[engaged_in_prod]] = 1),1,0)</f>
        <v>0</v>
      </c>
    </row>
    <row r="10081" spans="1:22" x14ac:dyDescent="0.25">
      <c r="A10081">
        <v>903</v>
      </c>
      <c r="B10081">
        <v>1</v>
      </c>
      <c r="C10081">
        <v>1</v>
      </c>
      <c r="D10081">
        <v>71</v>
      </c>
      <c r="E10081">
        <v>1</v>
      </c>
      <c r="F10081">
        <v>1</v>
      </c>
      <c r="G10081">
        <v>1</v>
      </c>
      <c r="H10081">
        <v>1</v>
      </c>
      <c r="I10081">
        <v>1</v>
      </c>
      <c r="K10081">
        <v>2</v>
      </c>
      <c r="L10081">
        <v>1</v>
      </c>
      <c r="V10081">
        <f>IF(AND(Table1[[#This Row],[age]]&lt;=18, Table1[[#This Row],[engaged_in_prod]] = 1),1,0)</f>
        <v>0</v>
      </c>
    </row>
    <row r="10082" spans="1:22" x14ac:dyDescent="0.25">
      <c r="A10082">
        <v>1168</v>
      </c>
      <c r="B10082">
        <v>1</v>
      </c>
      <c r="C10082">
        <v>1</v>
      </c>
      <c r="D10082">
        <v>71</v>
      </c>
      <c r="E10082">
        <v>1</v>
      </c>
      <c r="F10082">
        <v>1</v>
      </c>
      <c r="G10082">
        <v>1</v>
      </c>
      <c r="H10082">
        <v>4</v>
      </c>
      <c r="I10082">
        <v>1</v>
      </c>
      <c r="K10082">
        <v>2</v>
      </c>
      <c r="L10082">
        <v>1</v>
      </c>
      <c r="V10082">
        <f>IF(AND(Table1[[#This Row],[age]]&lt;=18, Table1[[#This Row],[engaged_in_prod]] = 1),1,0)</f>
        <v>0</v>
      </c>
    </row>
    <row r="10083" spans="1:22" x14ac:dyDescent="0.25">
      <c r="A10083">
        <v>1582</v>
      </c>
      <c r="B10083">
        <v>10</v>
      </c>
      <c r="C10083">
        <v>1</v>
      </c>
      <c r="D10083">
        <v>0</v>
      </c>
      <c r="E10083">
        <v>3</v>
      </c>
      <c r="G10083">
        <v>2</v>
      </c>
      <c r="L10083">
        <v>1</v>
      </c>
      <c r="V10083">
        <f>IF(AND(Table1[[#This Row],[age]]&lt;=18, Table1[[#This Row],[engaged_in_prod]] = 1),1,0)</f>
        <v>0</v>
      </c>
    </row>
    <row r="10084" spans="1:22" x14ac:dyDescent="0.25">
      <c r="A10084">
        <v>1582</v>
      </c>
      <c r="B10084">
        <v>9</v>
      </c>
      <c r="C10084">
        <v>1</v>
      </c>
      <c r="D10084">
        <v>4</v>
      </c>
      <c r="E10084">
        <v>3</v>
      </c>
      <c r="G10084">
        <v>2</v>
      </c>
      <c r="L10084">
        <v>1</v>
      </c>
      <c r="V10084">
        <f>IF(AND(Table1[[#This Row],[age]]&lt;=18, Table1[[#This Row],[engaged_in_prod]] = 1),1,0)</f>
        <v>0</v>
      </c>
    </row>
    <row r="10085" spans="1:22" x14ac:dyDescent="0.25">
      <c r="A10085">
        <v>1582</v>
      </c>
      <c r="B10085">
        <v>8</v>
      </c>
      <c r="C10085">
        <v>1</v>
      </c>
      <c r="D10085">
        <v>7</v>
      </c>
      <c r="E10085">
        <v>3</v>
      </c>
      <c r="G10085">
        <v>1</v>
      </c>
      <c r="H10085">
        <v>0</v>
      </c>
      <c r="I10085">
        <v>2</v>
      </c>
      <c r="J10085">
        <v>5</v>
      </c>
      <c r="L10085">
        <v>1</v>
      </c>
      <c r="V10085">
        <f>IF(AND(Table1[[#This Row],[age]]&lt;=18, Table1[[#This Row],[engaged_in_prod]] = 1),1,0)</f>
        <v>0</v>
      </c>
    </row>
    <row r="10086" spans="1:22" x14ac:dyDescent="0.25">
      <c r="A10086">
        <v>1188</v>
      </c>
      <c r="B10086">
        <v>1</v>
      </c>
      <c r="C10086">
        <v>1</v>
      </c>
      <c r="D10086">
        <v>71</v>
      </c>
      <c r="E10086">
        <v>1</v>
      </c>
      <c r="F10086">
        <v>1</v>
      </c>
      <c r="G10086">
        <v>1</v>
      </c>
      <c r="H10086">
        <v>0</v>
      </c>
      <c r="I10086">
        <v>1</v>
      </c>
      <c r="K10086">
        <v>2</v>
      </c>
      <c r="L10086">
        <v>1</v>
      </c>
      <c r="V10086">
        <f>IF(AND(Table1[[#This Row],[age]]&lt;=18, Table1[[#This Row],[engaged_in_prod]] = 1),1,0)</f>
        <v>0</v>
      </c>
    </row>
    <row r="10087" spans="1:22" x14ac:dyDescent="0.25">
      <c r="A10087">
        <v>1582</v>
      </c>
      <c r="B10087">
        <v>6</v>
      </c>
      <c r="C10087">
        <v>1</v>
      </c>
      <c r="D10087">
        <v>13</v>
      </c>
      <c r="E10087">
        <v>3</v>
      </c>
      <c r="F10087">
        <v>5</v>
      </c>
      <c r="G10087">
        <v>1</v>
      </c>
      <c r="H10087">
        <v>1</v>
      </c>
      <c r="I10087">
        <v>2</v>
      </c>
      <c r="J10087">
        <v>6</v>
      </c>
      <c r="L10087">
        <v>1</v>
      </c>
      <c r="V10087">
        <f>IF(AND(Table1[[#This Row],[age]]&lt;=18, Table1[[#This Row],[engaged_in_prod]] = 1),1,0)</f>
        <v>0</v>
      </c>
    </row>
    <row r="10088" spans="1:22" x14ac:dyDescent="0.25">
      <c r="A10088">
        <v>1582</v>
      </c>
      <c r="B10088">
        <v>5</v>
      </c>
      <c r="C10088">
        <v>1</v>
      </c>
      <c r="D10088">
        <v>16</v>
      </c>
      <c r="E10088">
        <v>3</v>
      </c>
      <c r="F10088">
        <v>5</v>
      </c>
      <c r="G10088">
        <v>1</v>
      </c>
      <c r="H10088">
        <v>3</v>
      </c>
      <c r="I10088">
        <v>2</v>
      </c>
      <c r="J10088">
        <v>6</v>
      </c>
      <c r="L10088">
        <v>1</v>
      </c>
      <c r="V10088">
        <f>IF(AND(Table1[[#This Row],[age]]&lt;=18, Table1[[#This Row],[engaged_in_prod]] = 1),1,0)</f>
        <v>0</v>
      </c>
    </row>
    <row r="10089" spans="1:22" x14ac:dyDescent="0.25">
      <c r="A10089">
        <v>1473</v>
      </c>
      <c r="B10089">
        <v>1</v>
      </c>
      <c r="C10089">
        <v>1</v>
      </c>
      <c r="D10089">
        <v>71</v>
      </c>
      <c r="E10089">
        <v>1</v>
      </c>
      <c r="F10089">
        <v>1</v>
      </c>
      <c r="G10089">
        <v>1</v>
      </c>
      <c r="H10089">
        <v>0</v>
      </c>
      <c r="I10089">
        <v>1</v>
      </c>
      <c r="K10089">
        <v>2</v>
      </c>
      <c r="L10089">
        <v>1</v>
      </c>
      <c r="V10089">
        <f>IF(AND(Table1[[#This Row],[age]]&lt;=18, Table1[[#This Row],[engaged_in_prod]] = 1),1,0)</f>
        <v>0</v>
      </c>
    </row>
    <row r="10090" spans="1:22" x14ac:dyDescent="0.25">
      <c r="A10090">
        <v>1582</v>
      </c>
      <c r="B10090">
        <v>4</v>
      </c>
      <c r="C10090">
        <v>2</v>
      </c>
      <c r="D10090">
        <v>20</v>
      </c>
      <c r="E10090">
        <v>3</v>
      </c>
      <c r="F10090">
        <v>5</v>
      </c>
      <c r="G10090">
        <v>1</v>
      </c>
      <c r="H10090">
        <v>8</v>
      </c>
      <c r="I10090">
        <v>2</v>
      </c>
      <c r="J10090">
        <v>6</v>
      </c>
      <c r="L10090">
        <v>1</v>
      </c>
      <c r="V10090">
        <f>IF(AND(Table1[[#This Row],[age]]&lt;=18, Table1[[#This Row],[engaged_in_prod]] = 1),1,0)</f>
        <v>0</v>
      </c>
    </row>
    <row r="10091" spans="1:22" x14ac:dyDescent="0.25">
      <c r="A10091">
        <v>1582</v>
      </c>
      <c r="B10091">
        <v>11</v>
      </c>
      <c r="C10091">
        <v>1</v>
      </c>
      <c r="D10091">
        <v>24</v>
      </c>
      <c r="E10091">
        <v>8</v>
      </c>
      <c r="F10091">
        <v>5</v>
      </c>
      <c r="G10091">
        <v>1</v>
      </c>
      <c r="H10091">
        <v>9</v>
      </c>
      <c r="I10091">
        <v>2</v>
      </c>
      <c r="J10091">
        <v>6</v>
      </c>
      <c r="L10091">
        <v>1</v>
      </c>
      <c r="V10091">
        <f>IF(AND(Table1[[#This Row],[age]]&lt;=18, Table1[[#This Row],[engaged_in_prod]] = 1),1,0)</f>
        <v>0</v>
      </c>
    </row>
    <row r="10092" spans="1:22" x14ac:dyDescent="0.25">
      <c r="A10092">
        <v>1582</v>
      </c>
      <c r="B10092">
        <v>3</v>
      </c>
      <c r="C10092">
        <v>1</v>
      </c>
      <c r="D10092">
        <v>27</v>
      </c>
      <c r="E10092">
        <v>3</v>
      </c>
      <c r="F10092">
        <v>5</v>
      </c>
      <c r="G10092">
        <v>1</v>
      </c>
      <c r="H10092">
        <v>10</v>
      </c>
      <c r="I10092">
        <v>2</v>
      </c>
      <c r="J10092">
        <v>6</v>
      </c>
      <c r="L10092">
        <v>1</v>
      </c>
      <c r="V10092">
        <f>IF(AND(Table1[[#This Row],[age]]&lt;=18, Table1[[#This Row],[engaged_in_prod]] = 1),1,0)</f>
        <v>0</v>
      </c>
    </row>
    <row r="10093" spans="1:22" x14ac:dyDescent="0.25">
      <c r="A10093">
        <v>2</v>
      </c>
      <c r="B10093">
        <v>1</v>
      </c>
      <c r="C10093">
        <v>1</v>
      </c>
      <c r="D10093">
        <v>72</v>
      </c>
      <c r="E10093">
        <v>1</v>
      </c>
      <c r="F10093">
        <v>1</v>
      </c>
      <c r="G10093">
        <v>1</v>
      </c>
      <c r="H10093">
        <v>0</v>
      </c>
      <c r="I10093">
        <v>1</v>
      </c>
      <c r="K10093">
        <v>2</v>
      </c>
      <c r="L10093">
        <v>1</v>
      </c>
      <c r="V10093">
        <f>IF(AND(Table1[[#This Row],[age]]&lt;=18, Table1[[#This Row],[engaged_in_prod]] = 1),1,0)</f>
        <v>0</v>
      </c>
    </row>
    <row r="10094" spans="1:22" x14ac:dyDescent="0.25">
      <c r="A10094">
        <v>817</v>
      </c>
      <c r="B10094">
        <v>1</v>
      </c>
      <c r="C10094">
        <v>1</v>
      </c>
      <c r="D10094">
        <v>72</v>
      </c>
      <c r="E10094">
        <v>1</v>
      </c>
      <c r="F10094">
        <v>1</v>
      </c>
      <c r="G10094">
        <v>1</v>
      </c>
      <c r="H10094">
        <v>0</v>
      </c>
      <c r="I10094">
        <v>1</v>
      </c>
      <c r="K10094">
        <v>2</v>
      </c>
      <c r="L10094">
        <v>1</v>
      </c>
      <c r="V10094">
        <f>IF(AND(Table1[[#This Row],[age]]&lt;=18, Table1[[#This Row],[engaged_in_prod]] = 1),1,0)</f>
        <v>0</v>
      </c>
    </row>
    <row r="10095" spans="1:22" x14ac:dyDescent="0.25">
      <c r="A10095">
        <v>1583</v>
      </c>
      <c r="B10095">
        <v>8</v>
      </c>
      <c r="C10095">
        <v>2</v>
      </c>
      <c r="D10095">
        <v>2</v>
      </c>
      <c r="E10095">
        <v>3</v>
      </c>
      <c r="G10095">
        <v>2</v>
      </c>
      <c r="L10095">
        <v>1</v>
      </c>
      <c r="V10095">
        <f>IF(AND(Table1[[#This Row],[age]]&lt;=18, Table1[[#This Row],[engaged_in_prod]] = 1),1,0)</f>
        <v>0</v>
      </c>
    </row>
    <row r="10096" spans="1:22" x14ac:dyDescent="0.25">
      <c r="A10096">
        <v>1583</v>
      </c>
      <c r="B10096">
        <v>7</v>
      </c>
      <c r="C10096">
        <v>1</v>
      </c>
      <c r="D10096">
        <v>3</v>
      </c>
      <c r="E10096">
        <v>3</v>
      </c>
      <c r="G10096">
        <v>2</v>
      </c>
      <c r="L10096">
        <v>1</v>
      </c>
      <c r="V10096">
        <f>IF(AND(Table1[[#This Row],[age]]&lt;=18, Table1[[#This Row],[engaged_in_prod]] = 1),1,0)</f>
        <v>0</v>
      </c>
    </row>
    <row r="10097" spans="1:22" x14ac:dyDescent="0.25">
      <c r="A10097">
        <v>1583</v>
      </c>
      <c r="B10097">
        <v>6</v>
      </c>
      <c r="C10097">
        <v>1</v>
      </c>
      <c r="D10097">
        <v>5</v>
      </c>
      <c r="E10097">
        <v>3</v>
      </c>
      <c r="G10097">
        <v>1</v>
      </c>
      <c r="H10097">
        <v>0</v>
      </c>
      <c r="I10097">
        <v>2</v>
      </c>
      <c r="J10097">
        <v>5</v>
      </c>
      <c r="L10097">
        <v>1</v>
      </c>
      <c r="V10097">
        <f>IF(AND(Table1[[#This Row],[age]]&lt;=18, Table1[[#This Row],[engaged_in_prod]] = 1),1,0)</f>
        <v>0</v>
      </c>
    </row>
    <row r="10098" spans="1:22" x14ac:dyDescent="0.25">
      <c r="A10098">
        <v>1583</v>
      </c>
      <c r="B10098">
        <v>5</v>
      </c>
      <c r="C10098">
        <v>1</v>
      </c>
      <c r="D10098">
        <v>7</v>
      </c>
      <c r="E10098">
        <v>3</v>
      </c>
      <c r="G10098">
        <v>1</v>
      </c>
      <c r="H10098">
        <v>2</v>
      </c>
      <c r="I10098">
        <v>2</v>
      </c>
      <c r="J10098">
        <v>6</v>
      </c>
      <c r="L10098">
        <v>1</v>
      </c>
      <c r="V10098">
        <f>IF(AND(Table1[[#This Row],[age]]&lt;=18, Table1[[#This Row],[engaged_in_prod]] = 1),1,0)</f>
        <v>0</v>
      </c>
    </row>
    <row r="10099" spans="1:22" x14ac:dyDescent="0.25">
      <c r="A10099">
        <v>1583</v>
      </c>
      <c r="B10099">
        <v>4</v>
      </c>
      <c r="C10099">
        <v>2</v>
      </c>
      <c r="D10099">
        <v>8</v>
      </c>
      <c r="E10099">
        <v>3</v>
      </c>
      <c r="G10099">
        <v>1</v>
      </c>
      <c r="H10099">
        <v>2</v>
      </c>
      <c r="I10099">
        <v>2</v>
      </c>
      <c r="J10099">
        <v>6</v>
      </c>
      <c r="L10099">
        <v>1</v>
      </c>
      <c r="V10099">
        <f>IF(AND(Table1[[#This Row],[age]]&lt;=18, Table1[[#This Row],[engaged_in_prod]] = 1),1,0)</f>
        <v>0</v>
      </c>
    </row>
    <row r="10100" spans="1:22" x14ac:dyDescent="0.25">
      <c r="A10100">
        <v>1583</v>
      </c>
      <c r="B10100">
        <v>3</v>
      </c>
      <c r="C10100">
        <v>1</v>
      </c>
      <c r="D10100">
        <v>10</v>
      </c>
      <c r="E10100">
        <v>3</v>
      </c>
      <c r="G10100">
        <v>1</v>
      </c>
      <c r="H10100">
        <v>2</v>
      </c>
      <c r="I10100">
        <v>2</v>
      </c>
      <c r="J10100">
        <v>6</v>
      </c>
      <c r="L10100">
        <v>1</v>
      </c>
      <c r="V10100">
        <f>IF(AND(Table1[[#This Row],[age]]&lt;=18, Table1[[#This Row],[engaged_in_prod]] = 1),1,0)</f>
        <v>0</v>
      </c>
    </row>
    <row r="10101" spans="1:22" x14ac:dyDescent="0.25">
      <c r="A10101">
        <v>995</v>
      </c>
      <c r="B10101">
        <v>1</v>
      </c>
      <c r="C10101">
        <v>1</v>
      </c>
      <c r="D10101">
        <v>72</v>
      </c>
      <c r="E10101">
        <v>1</v>
      </c>
      <c r="F10101">
        <v>1</v>
      </c>
      <c r="G10101">
        <v>1</v>
      </c>
      <c r="H10101">
        <v>2</v>
      </c>
      <c r="I10101">
        <v>1</v>
      </c>
      <c r="K10101">
        <v>2</v>
      </c>
      <c r="L10101">
        <v>1</v>
      </c>
      <c r="V10101">
        <f>IF(AND(Table1[[#This Row],[age]]&lt;=18, Table1[[#This Row],[engaged_in_prod]] = 1),1,0)</f>
        <v>0</v>
      </c>
    </row>
    <row r="10102" spans="1:22" x14ac:dyDescent="0.25">
      <c r="A10102">
        <v>1111</v>
      </c>
      <c r="B10102">
        <v>1</v>
      </c>
      <c r="C10102">
        <v>1</v>
      </c>
      <c r="D10102">
        <v>72</v>
      </c>
      <c r="E10102">
        <v>1</v>
      </c>
      <c r="F10102">
        <v>1</v>
      </c>
      <c r="G10102">
        <v>1</v>
      </c>
      <c r="H10102">
        <v>0</v>
      </c>
      <c r="I10102">
        <v>1</v>
      </c>
      <c r="K10102">
        <v>2</v>
      </c>
      <c r="L10102">
        <v>1</v>
      </c>
      <c r="V10102">
        <f>IF(AND(Table1[[#This Row],[age]]&lt;=18, Table1[[#This Row],[engaged_in_prod]] = 1),1,0)</f>
        <v>0</v>
      </c>
    </row>
    <row r="10103" spans="1:22" x14ac:dyDescent="0.25">
      <c r="A10103">
        <v>1177</v>
      </c>
      <c r="B10103">
        <v>1</v>
      </c>
      <c r="C10103">
        <v>1</v>
      </c>
      <c r="D10103">
        <v>72</v>
      </c>
      <c r="E10103">
        <v>1</v>
      </c>
      <c r="F10103">
        <v>1</v>
      </c>
      <c r="G10103">
        <v>1</v>
      </c>
      <c r="H10103">
        <v>0</v>
      </c>
      <c r="I10103">
        <v>1</v>
      </c>
      <c r="K10103">
        <v>2</v>
      </c>
      <c r="L10103">
        <v>1</v>
      </c>
      <c r="V10103">
        <f>IF(AND(Table1[[#This Row],[age]]&lt;=18, Table1[[#This Row],[engaged_in_prod]] = 1),1,0)</f>
        <v>0</v>
      </c>
    </row>
    <row r="10104" spans="1:22" x14ac:dyDescent="0.25">
      <c r="A10104">
        <v>1236</v>
      </c>
      <c r="B10104">
        <v>11</v>
      </c>
      <c r="C10104">
        <v>2</v>
      </c>
      <c r="D10104">
        <v>72</v>
      </c>
      <c r="E10104">
        <v>6</v>
      </c>
      <c r="F10104">
        <v>2</v>
      </c>
      <c r="G10104">
        <v>1</v>
      </c>
      <c r="H10104">
        <v>0</v>
      </c>
      <c r="I10104">
        <v>1</v>
      </c>
      <c r="K10104">
        <v>1</v>
      </c>
      <c r="L10104">
        <v>1</v>
      </c>
      <c r="V10104">
        <f>IF(AND(Table1[[#This Row],[age]]&lt;=18, Table1[[#This Row],[engaged_in_prod]] = 1),1,0)</f>
        <v>0</v>
      </c>
    </row>
    <row r="10105" spans="1:22" x14ac:dyDescent="0.25">
      <c r="A10105">
        <v>1584</v>
      </c>
      <c r="B10105">
        <v>9</v>
      </c>
      <c r="C10105">
        <v>1</v>
      </c>
      <c r="D10105">
        <v>1</v>
      </c>
      <c r="E10105">
        <v>3</v>
      </c>
      <c r="G10105">
        <v>2</v>
      </c>
      <c r="L10105">
        <v>1</v>
      </c>
      <c r="V10105">
        <f>IF(AND(Table1[[#This Row],[age]]&lt;=18, Table1[[#This Row],[engaged_in_prod]] = 1),1,0)</f>
        <v>0</v>
      </c>
    </row>
    <row r="10106" spans="1:22" x14ac:dyDescent="0.25">
      <c r="A10106">
        <v>1584</v>
      </c>
      <c r="B10106">
        <v>8</v>
      </c>
      <c r="C10106">
        <v>2</v>
      </c>
      <c r="D10106">
        <v>5</v>
      </c>
      <c r="E10106">
        <v>3</v>
      </c>
      <c r="G10106">
        <v>1</v>
      </c>
      <c r="H10106">
        <v>0</v>
      </c>
      <c r="I10106">
        <v>2</v>
      </c>
      <c r="J10106">
        <v>6</v>
      </c>
      <c r="L10106">
        <v>1</v>
      </c>
      <c r="V10106">
        <f>IF(AND(Table1[[#This Row],[age]]&lt;=18, Table1[[#This Row],[engaged_in_prod]] = 1),1,0)</f>
        <v>0</v>
      </c>
    </row>
    <row r="10107" spans="1:22" x14ac:dyDescent="0.25">
      <c r="A10107">
        <v>1584</v>
      </c>
      <c r="B10107">
        <v>6</v>
      </c>
      <c r="C10107">
        <v>1</v>
      </c>
      <c r="D10107">
        <v>6</v>
      </c>
      <c r="E10107">
        <v>3</v>
      </c>
      <c r="G10107">
        <v>1</v>
      </c>
      <c r="H10107">
        <v>0</v>
      </c>
      <c r="I10107">
        <v>2</v>
      </c>
      <c r="J10107">
        <v>6</v>
      </c>
      <c r="L10107">
        <v>1</v>
      </c>
      <c r="V10107">
        <f>IF(AND(Table1[[#This Row],[age]]&lt;=18, Table1[[#This Row],[engaged_in_prod]] = 1),1,0)</f>
        <v>0</v>
      </c>
    </row>
    <row r="10108" spans="1:22" x14ac:dyDescent="0.25">
      <c r="A10108">
        <v>1584</v>
      </c>
      <c r="B10108">
        <v>7</v>
      </c>
      <c r="C10108">
        <v>2</v>
      </c>
      <c r="D10108">
        <v>6</v>
      </c>
      <c r="E10108">
        <v>3</v>
      </c>
      <c r="G10108">
        <v>1</v>
      </c>
      <c r="H10108">
        <v>0</v>
      </c>
      <c r="I10108">
        <v>2</v>
      </c>
      <c r="J10108">
        <v>6</v>
      </c>
      <c r="L10108">
        <v>1</v>
      </c>
      <c r="V10108">
        <f>IF(AND(Table1[[#This Row],[age]]&lt;=18, Table1[[#This Row],[engaged_in_prod]] = 1),1,0)</f>
        <v>0</v>
      </c>
    </row>
    <row r="10109" spans="1:22" x14ac:dyDescent="0.25">
      <c r="A10109">
        <v>1584</v>
      </c>
      <c r="B10109">
        <v>5</v>
      </c>
      <c r="C10109">
        <v>2</v>
      </c>
      <c r="D10109">
        <v>8</v>
      </c>
      <c r="E10109">
        <v>3</v>
      </c>
      <c r="G10109">
        <v>1</v>
      </c>
      <c r="H10109">
        <v>0</v>
      </c>
      <c r="I10109">
        <v>2</v>
      </c>
      <c r="J10109">
        <v>6</v>
      </c>
      <c r="L10109">
        <v>1</v>
      </c>
      <c r="V10109">
        <f>IF(AND(Table1[[#This Row],[age]]&lt;=18, Table1[[#This Row],[engaged_in_prod]] = 1),1,0)</f>
        <v>0</v>
      </c>
    </row>
    <row r="10110" spans="1:22" x14ac:dyDescent="0.25">
      <c r="A10110">
        <v>1584</v>
      </c>
      <c r="B10110">
        <v>4</v>
      </c>
      <c r="C10110">
        <v>1</v>
      </c>
      <c r="D10110">
        <v>10</v>
      </c>
      <c r="E10110">
        <v>3</v>
      </c>
      <c r="G10110">
        <v>1</v>
      </c>
      <c r="H10110">
        <v>2</v>
      </c>
      <c r="I10110">
        <v>2</v>
      </c>
      <c r="J10110">
        <v>6</v>
      </c>
      <c r="L10110">
        <v>1</v>
      </c>
      <c r="V10110">
        <f>IF(AND(Table1[[#This Row],[age]]&lt;=18, Table1[[#This Row],[engaged_in_prod]] = 1),1,0)</f>
        <v>0</v>
      </c>
    </row>
    <row r="10111" spans="1:22" x14ac:dyDescent="0.25">
      <c r="A10111">
        <v>1584</v>
      </c>
      <c r="B10111">
        <v>3</v>
      </c>
      <c r="C10111">
        <v>1</v>
      </c>
      <c r="D10111">
        <v>12</v>
      </c>
      <c r="E10111">
        <v>3</v>
      </c>
      <c r="F10111">
        <v>5</v>
      </c>
      <c r="G10111">
        <v>1</v>
      </c>
      <c r="H10111">
        <v>3</v>
      </c>
      <c r="I10111">
        <v>2</v>
      </c>
      <c r="J10111">
        <v>6</v>
      </c>
      <c r="L10111">
        <v>1</v>
      </c>
      <c r="V10111">
        <f>IF(AND(Table1[[#This Row],[age]]&lt;=18, Table1[[#This Row],[engaged_in_prod]] = 1),1,0)</f>
        <v>0</v>
      </c>
    </row>
    <row r="10112" spans="1:22" x14ac:dyDescent="0.25">
      <c r="A10112">
        <v>1584</v>
      </c>
      <c r="B10112">
        <v>10</v>
      </c>
      <c r="C10112">
        <v>2</v>
      </c>
      <c r="D10112">
        <v>16</v>
      </c>
      <c r="E10112">
        <v>9</v>
      </c>
      <c r="F10112">
        <v>5</v>
      </c>
      <c r="G10112">
        <v>1</v>
      </c>
      <c r="H10112">
        <v>7</v>
      </c>
      <c r="I10112">
        <v>2</v>
      </c>
      <c r="J10112">
        <v>6</v>
      </c>
      <c r="L10112">
        <v>1</v>
      </c>
      <c r="V10112">
        <f>IF(AND(Table1[[#This Row],[age]]&lt;=18, Table1[[#This Row],[engaged_in_prod]] = 1),1,0)</f>
        <v>0</v>
      </c>
    </row>
    <row r="10113" spans="1:22" x14ac:dyDescent="0.25">
      <c r="A10113">
        <v>1433</v>
      </c>
      <c r="B10113">
        <v>1</v>
      </c>
      <c r="C10113">
        <v>1</v>
      </c>
      <c r="D10113">
        <v>72</v>
      </c>
      <c r="E10113">
        <v>1</v>
      </c>
      <c r="F10113">
        <v>1</v>
      </c>
      <c r="G10113">
        <v>1</v>
      </c>
      <c r="H10113">
        <v>0</v>
      </c>
      <c r="I10113">
        <v>1</v>
      </c>
      <c r="K10113">
        <v>2</v>
      </c>
      <c r="L10113">
        <v>1</v>
      </c>
      <c r="V10113">
        <f>IF(AND(Table1[[#This Row],[age]]&lt;=18, Table1[[#This Row],[engaged_in_prod]] = 1),1,0)</f>
        <v>0</v>
      </c>
    </row>
    <row r="10114" spans="1:22" x14ac:dyDescent="0.25">
      <c r="A10114">
        <v>1584</v>
      </c>
      <c r="B10114">
        <v>1</v>
      </c>
      <c r="C10114">
        <v>1</v>
      </c>
      <c r="D10114">
        <v>39</v>
      </c>
      <c r="E10114">
        <v>1</v>
      </c>
      <c r="F10114">
        <v>1</v>
      </c>
      <c r="G10114">
        <v>1</v>
      </c>
      <c r="H10114">
        <v>6</v>
      </c>
      <c r="I10114">
        <v>2</v>
      </c>
      <c r="J10114">
        <v>6</v>
      </c>
      <c r="L10114">
        <v>1</v>
      </c>
      <c r="V10114">
        <f>IF(AND(Table1[[#This Row],[age]]&lt;=18, Table1[[#This Row],[engaged_in_prod]] = 1),1,0)</f>
        <v>0</v>
      </c>
    </row>
    <row r="10115" spans="1:22" x14ac:dyDescent="0.25">
      <c r="A10115">
        <v>1585</v>
      </c>
      <c r="B10115">
        <v>9</v>
      </c>
      <c r="C10115">
        <v>2</v>
      </c>
      <c r="D10115">
        <v>3</v>
      </c>
      <c r="E10115">
        <v>3</v>
      </c>
      <c r="G10115">
        <v>2</v>
      </c>
      <c r="L10115">
        <v>1</v>
      </c>
      <c r="V10115">
        <f>IF(AND(Table1[[#This Row],[age]]&lt;=18, Table1[[#This Row],[engaged_in_prod]] = 1),1,0)</f>
        <v>0</v>
      </c>
    </row>
    <row r="10116" spans="1:22" x14ac:dyDescent="0.25">
      <c r="A10116">
        <v>1585</v>
      </c>
      <c r="B10116">
        <v>8</v>
      </c>
      <c r="C10116">
        <v>2</v>
      </c>
      <c r="D10116">
        <v>4</v>
      </c>
      <c r="E10116">
        <v>3</v>
      </c>
      <c r="G10116">
        <v>2</v>
      </c>
      <c r="L10116">
        <v>1</v>
      </c>
      <c r="V10116">
        <f>IF(AND(Table1[[#This Row],[age]]&lt;=18, Table1[[#This Row],[engaged_in_prod]] = 1),1,0)</f>
        <v>0</v>
      </c>
    </row>
    <row r="10117" spans="1:22" x14ac:dyDescent="0.25">
      <c r="A10117">
        <v>1585</v>
      </c>
      <c r="B10117">
        <v>7</v>
      </c>
      <c r="C10117">
        <v>2</v>
      </c>
      <c r="D10117">
        <v>5</v>
      </c>
      <c r="E10117">
        <v>3</v>
      </c>
      <c r="G10117">
        <v>1</v>
      </c>
      <c r="H10117">
        <v>0</v>
      </c>
      <c r="I10117">
        <v>2</v>
      </c>
      <c r="J10117">
        <v>5</v>
      </c>
      <c r="L10117">
        <v>1</v>
      </c>
      <c r="V10117">
        <f>IF(AND(Table1[[#This Row],[age]]&lt;=18, Table1[[#This Row],[engaged_in_prod]] = 1),1,0)</f>
        <v>0</v>
      </c>
    </row>
    <row r="10118" spans="1:22" x14ac:dyDescent="0.25">
      <c r="A10118">
        <v>1585</v>
      </c>
      <c r="B10118">
        <v>6</v>
      </c>
      <c r="C10118">
        <v>2</v>
      </c>
      <c r="D10118">
        <v>7</v>
      </c>
      <c r="E10118">
        <v>3</v>
      </c>
      <c r="G10118">
        <v>1</v>
      </c>
      <c r="H10118">
        <v>0</v>
      </c>
      <c r="I10118">
        <v>2</v>
      </c>
      <c r="J10118">
        <v>5</v>
      </c>
      <c r="L10118">
        <v>1</v>
      </c>
      <c r="V10118">
        <f>IF(AND(Table1[[#This Row],[age]]&lt;=18, Table1[[#This Row],[engaged_in_prod]] = 1),1,0)</f>
        <v>0</v>
      </c>
    </row>
    <row r="10119" spans="1:22" x14ac:dyDescent="0.25">
      <c r="A10119">
        <v>1585</v>
      </c>
      <c r="B10119">
        <v>5</v>
      </c>
      <c r="C10119">
        <v>1</v>
      </c>
      <c r="D10119">
        <v>10</v>
      </c>
      <c r="E10119">
        <v>3</v>
      </c>
      <c r="G10119">
        <v>1</v>
      </c>
      <c r="H10119">
        <v>0</v>
      </c>
      <c r="I10119">
        <v>2</v>
      </c>
      <c r="J10119">
        <v>5</v>
      </c>
      <c r="L10119">
        <v>1</v>
      </c>
      <c r="V10119">
        <f>IF(AND(Table1[[#This Row],[age]]&lt;=18, Table1[[#This Row],[engaged_in_prod]] = 1),1,0)</f>
        <v>0</v>
      </c>
    </row>
    <row r="10120" spans="1:22" x14ac:dyDescent="0.25">
      <c r="A10120">
        <v>370</v>
      </c>
      <c r="B10120">
        <v>2</v>
      </c>
      <c r="C10120">
        <v>2</v>
      </c>
      <c r="D10120">
        <v>73</v>
      </c>
      <c r="E10120">
        <v>2</v>
      </c>
      <c r="F10120">
        <v>1</v>
      </c>
      <c r="G10120">
        <v>1</v>
      </c>
      <c r="H10120">
        <v>0</v>
      </c>
      <c r="I10120">
        <v>1</v>
      </c>
      <c r="K10120">
        <v>1</v>
      </c>
      <c r="L10120">
        <v>1</v>
      </c>
      <c r="V10120">
        <f>IF(AND(Table1[[#This Row],[age]]&lt;=18, Table1[[#This Row],[engaged_in_prod]] = 1),1,0)</f>
        <v>0</v>
      </c>
    </row>
    <row r="10121" spans="1:22" x14ac:dyDescent="0.25">
      <c r="A10121">
        <v>1585</v>
      </c>
      <c r="B10121">
        <v>3</v>
      </c>
      <c r="C10121">
        <v>1</v>
      </c>
      <c r="D10121">
        <v>18</v>
      </c>
      <c r="E10121">
        <v>3</v>
      </c>
      <c r="F10121">
        <v>5</v>
      </c>
      <c r="G10121">
        <v>1</v>
      </c>
      <c r="H10121">
        <v>2</v>
      </c>
      <c r="I10121">
        <v>2</v>
      </c>
      <c r="J10121">
        <v>6</v>
      </c>
      <c r="L10121">
        <v>1</v>
      </c>
      <c r="V10121">
        <f>IF(AND(Table1[[#This Row],[age]]&lt;=18, Table1[[#This Row],[engaged_in_prod]] = 1),1,0)</f>
        <v>0</v>
      </c>
    </row>
    <row r="10122" spans="1:22" x14ac:dyDescent="0.25">
      <c r="A10122">
        <v>372</v>
      </c>
      <c r="B10122">
        <v>1</v>
      </c>
      <c r="C10122">
        <v>1</v>
      </c>
      <c r="D10122">
        <v>73</v>
      </c>
      <c r="E10122">
        <v>1</v>
      </c>
      <c r="F10122">
        <v>1</v>
      </c>
      <c r="G10122">
        <v>1</v>
      </c>
      <c r="H10122">
        <v>2</v>
      </c>
      <c r="I10122">
        <v>1</v>
      </c>
      <c r="K10122">
        <v>2</v>
      </c>
      <c r="L10122">
        <v>1</v>
      </c>
      <c r="V10122">
        <f>IF(AND(Table1[[#This Row],[age]]&lt;=18, Table1[[#This Row],[engaged_in_prod]] = 1),1,0)</f>
        <v>0</v>
      </c>
    </row>
    <row r="10123" spans="1:22" x14ac:dyDescent="0.25">
      <c r="A10123">
        <v>374</v>
      </c>
      <c r="B10123">
        <v>1</v>
      </c>
      <c r="C10123">
        <v>1</v>
      </c>
      <c r="D10123">
        <v>73</v>
      </c>
      <c r="E10123">
        <v>1</v>
      </c>
      <c r="F10123">
        <v>1</v>
      </c>
      <c r="G10123">
        <v>1</v>
      </c>
      <c r="H10123">
        <v>6</v>
      </c>
      <c r="I10123">
        <v>1</v>
      </c>
      <c r="K10123">
        <v>2</v>
      </c>
      <c r="L10123">
        <v>1</v>
      </c>
      <c r="V10123">
        <f>IF(AND(Table1[[#This Row],[age]]&lt;=18, Table1[[#This Row],[engaged_in_prod]] = 1),1,0)</f>
        <v>0</v>
      </c>
    </row>
    <row r="10124" spans="1:22" x14ac:dyDescent="0.25">
      <c r="A10124">
        <v>1586</v>
      </c>
      <c r="B10124">
        <v>7</v>
      </c>
      <c r="C10124">
        <v>1</v>
      </c>
      <c r="D10124">
        <v>8</v>
      </c>
      <c r="E10124">
        <v>3</v>
      </c>
      <c r="G10124">
        <v>1</v>
      </c>
      <c r="H10124">
        <v>0</v>
      </c>
      <c r="I10124">
        <v>2</v>
      </c>
      <c r="J10124">
        <v>5</v>
      </c>
      <c r="L10124">
        <v>1</v>
      </c>
      <c r="V10124">
        <f>IF(AND(Table1[[#This Row],[age]]&lt;=18, Table1[[#This Row],[engaged_in_prod]] = 1),1,0)</f>
        <v>0</v>
      </c>
    </row>
    <row r="10125" spans="1:22" x14ac:dyDescent="0.25">
      <c r="A10125">
        <v>496</v>
      </c>
      <c r="B10125">
        <v>1</v>
      </c>
      <c r="C10125">
        <v>1</v>
      </c>
      <c r="D10125">
        <v>73</v>
      </c>
      <c r="E10125">
        <v>1</v>
      </c>
      <c r="F10125">
        <v>1</v>
      </c>
      <c r="G10125">
        <v>1</v>
      </c>
      <c r="H10125">
        <v>0</v>
      </c>
      <c r="I10125">
        <v>1</v>
      </c>
      <c r="K10125">
        <v>2</v>
      </c>
      <c r="L10125">
        <v>1</v>
      </c>
      <c r="V10125">
        <f>IF(AND(Table1[[#This Row],[age]]&lt;=18, Table1[[#This Row],[engaged_in_prod]] = 1),1,0)</f>
        <v>0</v>
      </c>
    </row>
    <row r="10126" spans="1:22" x14ac:dyDescent="0.25">
      <c r="A10126">
        <v>697</v>
      </c>
      <c r="B10126">
        <v>1</v>
      </c>
      <c r="C10126">
        <v>1</v>
      </c>
      <c r="D10126">
        <v>73</v>
      </c>
      <c r="E10126">
        <v>1</v>
      </c>
      <c r="F10126">
        <v>1</v>
      </c>
      <c r="G10126">
        <v>1</v>
      </c>
      <c r="H10126">
        <v>4</v>
      </c>
      <c r="I10126">
        <v>1</v>
      </c>
      <c r="K10126">
        <v>1</v>
      </c>
      <c r="L10126">
        <v>1</v>
      </c>
      <c r="V10126">
        <f>IF(AND(Table1[[#This Row],[age]]&lt;=18, Table1[[#This Row],[engaged_in_prod]] = 1),1,0)</f>
        <v>0</v>
      </c>
    </row>
    <row r="10127" spans="1:22" x14ac:dyDescent="0.25">
      <c r="A10127">
        <v>1586</v>
      </c>
      <c r="B10127">
        <v>4</v>
      </c>
      <c r="C10127">
        <v>1</v>
      </c>
      <c r="D10127">
        <v>17</v>
      </c>
      <c r="E10127">
        <v>3</v>
      </c>
      <c r="F10127">
        <v>5</v>
      </c>
      <c r="G10127">
        <v>1</v>
      </c>
      <c r="H10127">
        <v>5</v>
      </c>
      <c r="I10127">
        <v>2</v>
      </c>
      <c r="J10127">
        <v>6</v>
      </c>
      <c r="L10127">
        <v>1</v>
      </c>
      <c r="V10127">
        <f>IF(AND(Table1[[#This Row],[age]]&lt;=18, Table1[[#This Row],[engaged_in_prod]] = 1),1,0)</f>
        <v>0</v>
      </c>
    </row>
    <row r="10128" spans="1:22" x14ac:dyDescent="0.25">
      <c r="A10128">
        <v>1586</v>
      </c>
      <c r="B10128">
        <v>3</v>
      </c>
      <c r="C10128">
        <v>1</v>
      </c>
      <c r="D10128">
        <v>19</v>
      </c>
      <c r="E10128">
        <v>3</v>
      </c>
      <c r="F10128">
        <v>5</v>
      </c>
      <c r="G10128">
        <v>1</v>
      </c>
      <c r="H10128">
        <v>3</v>
      </c>
      <c r="I10128">
        <v>2</v>
      </c>
      <c r="J10128">
        <v>6</v>
      </c>
      <c r="L10128">
        <v>1</v>
      </c>
      <c r="V10128">
        <f>IF(AND(Table1[[#This Row],[age]]&lt;=18, Table1[[#This Row],[engaged_in_prod]] = 1),1,0)</f>
        <v>0</v>
      </c>
    </row>
    <row r="10129" spans="1:22" x14ac:dyDescent="0.25">
      <c r="A10129">
        <v>721</v>
      </c>
      <c r="B10129">
        <v>1</v>
      </c>
      <c r="C10129">
        <v>1</v>
      </c>
      <c r="D10129">
        <v>73</v>
      </c>
      <c r="E10129">
        <v>1</v>
      </c>
      <c r="F10129">
        <v>1</v>
      </c>
      <c r="G10129">
        <v>1</v>
      </c>
      <c r="H10129">
        <v>0</v>
      </c>
      <c r="I10129">
        <v>1</v>
      </c>
      <c r="K10129">
        <v>2</v>
      </c>
      <c r="L10129">
        <v>1</v>
      </c>
      <c r="V10129">
        <f>IF(AND(Table1[[#This Row],[age]]&lt;=18, Table1[[#This Row],[engaged_in_prod]] = 1),1,0)</f>
        <v>0</v>
      </c>
    </row>
    <row r="10130" spans="1:22" x14ac:dyDescent="0.25">
      <c r="A10130">
        <v>798</v>
      </c>
      <c r="B10130">
        <v>1</v>
      </c>
      <c r="C10130">
        <v>1</v>
      </c>
      <c r="D10130">
        <v>73</v>
      </c>
      <c r="E10130">
        <v>1</v>
      </c>
      <c r="F10130">
        <v>1</v>
      </c>
      <c r="G10130">
        <v>1</v>
      </c>
      <c r="H10130">
        <v>0</v>
      </c>
      <c r="I10130">
        <v>1</v>
      </c>
      <c r="K10130">
        <v>2</v>
      </c>
      <c r="L10130">
        <v>1</v>
      </c>
      <c r="V10130">
        <f>IF(AND(Table1[[#This Row],[age]]&lt;=18, Table1[[#This Row],[engaged_in_prod]] = 1),1,0)</f>
        <v>0</v>
      </c>
    </row>
    <row r="10131" spans="1:22" x14ac:dyDescent="0.25">
      <c r="A10131">
        <v>1587</v>
      </c>
      <c r="B10131">
        <v>7</v>
      </c>
      <c r="C10131">
        <v>2</v>
      </c>
      <c r="D10131">
        <v>2</v>
      </c>
      <c r="E10131">
        <v>3</v>
      </c>
      <c r="G10131">
        <v>2</v>
      </c>
      <c r="L10131">
        <v>1</v>
      </c>
      <c r="V10131">
        <f>IF(AND(Table1[[#This Row],[age]]&lt;=18, Table1[[#This Row],[engaged_in_prod]] = 1),1,0)</f>
        <v>0</v>
      </c>
    </row>
    <row r="10132" spans="1:22" x14ac:dyDescent="0.25">
      <c r="A10132">
        <v>1587</v>
      </c>
      <c r="B10132">
        <v>6</v>
      </c>
      <c r="C10132">
        <v>1</v>
      </c>
      <c r="D10132">
        <v>5</v>
      </c>
      <c r="E10132">
        <v>3</v>
      </c>
      <c r="G10132">
        <v>1</v>
      </c>
      <c r="H10132">
        <v>0</v>
      </c>
      <c r="I10132">
        <v>2</v>
      </c>
      <c r="J10132">
        <v>5</v>
      </c>
      <c r="L10132">
        <v>1</v>
      </c>
      <c r="V10132">
        <f>IF(AND(Table1[[#This Row],[age]]&lt;=18, Table1[[#This Row],[engaged_in_prod]] = 1),1,0)</f>
        <v>0</v>
      </c>
    </row>
    <row r="10133" spans="1:22" x14ac:dyDescent="0.25">
      <c r="A10133">
        <v>1587</v>
      </c>
      <c r="B10133">
        <v>5</v>
      </c>
      <c r="C10133">
        <v>1</v>
      </c>
      <c r="D10133">
        <v>7</v>
      </c>
      <c r="E10133">
        <v>3</v>
      </c>
      <c r="G10133">
        <v>1</v>
      </c>
      <c r="H10133">
        <v>0</v>
      </c>
      <c r="I10133">
        <v>2</v>
      </c>
      <c r="J10133">
        <v>5</v>
      </c>
      <c r="L10133">
        <v>1</v>
      </c>
      <c r="V10133">
        <f>IF(AND(Table1[[#This Row],[age]]&lt;=18, Table1[[#This Row],[engaged_in_prod]] = 1),1,0)</f>
        <v>0</v>
      </c>
    </row>
    <row r="10134" spans="1:22" x14ac:dyDescent="0.25">
      <c r="A10134">
        <v>853</v>
      </c>
      <c r="B10134">
        <v>1</v>
      </c>
      <c r="C10134">
        <v>1</v>
      </c>
      <c r="D10134">
        <v>73</v>
      </c>
      <c r="E10134">
        <v>1</v>
      </c>
      <c r="F10134">
        <v>1</v>
      </c>
      <c r="G10134">
        <v>1</v>
      </c>
      <c r="H10134">
        <v>0</v>
      </c>
      <c r="I10134">
        <v>1</v>
      </c>
      <c r="K10134">
        <v>2</v>
      </c>
      <c r="L10134">
        <v>1</v>
      </c>
      <c r="V10134">
        <f>IF(AND(Table1[[#This Row],[age]]&lt;=18, Table1[[#This Row],[engaged_in_prod]] = 1),1,0)</f>
        <v>0</v>
      </c>
    </row>
    <row r="10135" spans="1:22" x14ac:dyDescent="0.25">
      <c r="A10135">
        <v>1587</v>
      </c>
      <c r="B10135">
        <v>3</v>
      </c>
      <c r="C10135">
        <v>2</v>
      </c>
      <c r="D10135">
        <v>11</v>
      </c>
      <c r="E10135">
        <v>3</v>
      </c>
      <c r="G10135">
        <v>1</v>
      </c>
      <c r="H10135">
        <v>1</v>
      </c>
      <c r="I10135">
        <v>2</v>
      </c>
      <c r="J10135">
        <v>6</v>
      </c>
      <c r="L10135">
        <v>1</v>
      </c>
      <c r="V10135">
        <f>IF(AND(Table1[[#This Row],[age]]&lt;=18, Table1[[#This Row],[engaged_in_prod]] = 1),1,0)</f>
        <v>0</v>
      </c>
    </row>
    <row r="10136" spans="1:22" x14ac:dyDescent="0.25">
      <c r="A10136">
        <v>1018</v>
      </c>
      <c r="B10136">
        <v>1</v>
      </c>
      <c r="C10136">
        <v>1</v>
      </c>
      <c r="D10136">
        <v>73</v>
      </c>
      <c r="E10136">
        <v>1</v>
      </c>
      <c r="F10136">
        <v>1</v>
      </c>
      <c r="G10136">
        <v>1</v>
      </c>
      <c r="H10136">
        <v>3</v>
      </c>
      <c r="I10136">
        <v>1</v>
      </c>
      <c r="K10136">
        <v>2</v>
      </c>
      <c r="L10136">
        <v>1</v>
      </c>
      <c r="V10136">
        <f>IF(AND(Table1[[#This Row],[age]]&lt;=18, Table1[[#This Row],[engaged_in_prod]] = 1),1,0)</f>
        <v>0</v>
      </c>
    </row>
    <row r="10137" spans="1:22" x14ac:dyDescent="0.25">
      <c r="A10137">
        <v>1320</v>
      </c>
      <c r="B10137">
        <v>1</v>
      </c>
      <c r="C10137">
        <v>1</v>
      </c>
      <c r="D10137">
        <v>73</v>
      </c>
      <c r="E10137">
        <v>1</v>
      </c>
      <c r="F10137">
        <v>1</v>
      </c>
      <c r="G10137">
        <v>1</v>
      </c>
      <c r="H10137">
        <v>6</v>
      </c>
      <c r="I10137">
        <v>1</v>
      </c>
      <c r="K10137">
        <v>2</v>
      </c>
      <c r="L10137">
        <v>1</v>
      </c>
      <c r="V10137">
        <f>IF(AND(Table1[[#This Row],[age]]&lt;=18, Table1[[#This Row],[engaged_in_prod]] = 1),1,0)</f>
        <v>0</v>
      </c>
    </row>
    <row r="10138" spans="1:22" x14ac:dyDescent="0.25">
      <c r="A10138">
        <v>1588</v>
      </c>
      <c r="B10138">
        <v>6</v>
      </c>
      <c r="C10138">
        <v>1</v>
      </c>
      <c r="D10138">
        <v>8</v>
      </c>
      <c r="E10138">
        <v>3</v>
      </c>
      <c r="G10138">
        <v>1</v>
      </c>
      <c r="H10138">
        <v>2</v>
      </c>
      <c r="I10138">
        <v>2</v>
      </c>
      <c r="J10138">
        <v>6</v>
      </c>
      <c r="L10138">
        <v>1</v>
      </c>
      <c r="V10138">
        <f>IF(AND(Table1[[#This Row],[age]]&lt;=18, Table1[[#This Row],[engaged_in_prod]] = 1),1,0)</f>
        <v>0</v>
      </c>
    </row>
    <row r="10139" spans="1:22" x14ac:dyDescent="0.25">
      <c r="A10139">
        <v>1588</v>
      </c>
      <c r="B10139">
        <v>5</v>
      </c>
      <c r="C10139">
        <v>1</v>
      </c>
      <c r="D10139">
        <v>9</v>
      </c>
      <c r="E10139">
        <v>3</v>
      </c>
      <c r="G10139">
        <v>1</v>
      </c>
      <c r="H10139">
        <v>2</v>
      </c>
      <c r="I10139">
        <v>2</v>
      </c>
      <c r="J10139">
        <v>6</v>
      </c>
      <c r="L10139">
        <v>1</v>
      </c>
      <c r="V10139">
        <f>IF(AND(Table1[[#This Row],[age]]&lt;=18, Table1[[#This Row],[engaged_in_prod]] = 1),1,0)</f>
        <v>0</v>
      </c>
    </row>
    <row r="10140" spans="1:22" x14ac:dyDescent="0.25">
      <c r="A10140">
        <v>1588</v>
      </c>
      <c r="B10140">
        <v>4</v>
      </c>
      <c r="C10140">
        <v>2</v>
      </c>
      <c r="D10140">
        <v>12</v>
      </c>
      <c r="E10140">
        <v>3</v>
      </c>
      <c r="F10140">
        <v>5</v>
      </c>
      <c r="G10140">
        <v>1</v>
      </c>
      <c r="H10140">
        <v>3</v>
      </c>
      <c r="I10140">
        <v>2</v>
      </c>
      <c r="J10140">
        <v>6</v>
      </c>
      <c r="L10140">
        <v>1</v>
      </c>
      <c r="V10140">
        <f>IF(AND(Table1[[#This Row],[age]]&lt;=18, Table1[[#This Row],[engaged_in_prod]] = 1),1,0)</f>
        <v>0</v>
      </c>
    </row>
    <row r="10141" spans="1:22" x14ac:dyDescent="0.25">
      <c r="A10141">
        <v>1588</v>
      </c>
      <c r="B10141">
        <v>3</v>
      </c>
      <c r="C10141">
        <v>1</v>
      </c>
      <c r="D10141">
        <v>15</v>
      </c>
      <c r="E10141">
        <v>3</v>
      </c>
      <c r="F10141">
        <v>5</v>
      </c>
      <c r="G10141">
        <v>1</v>
      </c>
      <c r="H10141">
        <v>6</v>
      </c>
      <c r="I10141">
        <v>2</v>
      </c>
      <c r="J10141">
        <v>6</v>
      </c>
      <c r="L10141">
        <v>1</v>
      </c>
      <c r="V10141">
        <f>IF(AND(Table1[[#This Row],[age]]&lt;=18, Table1[[#This Row],[engaged_in_prod]] = 1),1,0)</f>
        <v>0</v>
      </c>
    </row>
    <row r="10142" spans="1:22" x14ac:dyDescent="0.25">
      <c r="A10142">
        <v>1568</v>
      </c>
      <c r="B10142">
        <v>1</v>
      </c>
      <c r="C10142">
        <v>1</v>
      </c>
      <c r="D10142">
        <v>73</v>
      </c>
      <c r="E10142">
        <v>1</v>
      </c>
      <c r="F10142">
        <v>1</v>
      </c>
      <c r="G10142">
        <v>1</v>
      </c>
      <c r="H10142">
        <v>4</v>
      </c>
      <c r="I10142">
        <v>1</v>
      </c>
      <c r="K10142">
        <v>2</v>
      </c>
      <c r="L10142">
        <v>1</v>
      </c>
      <c r="V10142">
        <f>IF(AND(Table1[[#This Row],[age]]&lt;=18, Table1[[#This Row],[engaged_in_prod]] = 1),1,0)</f>
        <v>0</v>
      </c>
    </row>
    <row r="10143" spans="1:22" x14ac:dyDescent="0.25">
      <c r="A10143">
        <v>1017</v>
      </c>
      <c r="B10143">
        <v>1</v>
      </c>
      <c r="C10143">
        <v>1</v>
      </c>
      <c r="D10143">
        <v>74</v>
      </c>
      <c r="E10143">
        <v>1</v>
      </c>
      <c r="F10143">
        <v>1</v>
      </c>
      <c r="G10143">
        <v>1</v>
      </c>
      <c r="H10143">
        <v>3</v>
      </c>
      <c r="I10143">
        <v>1</v>
      </c>
      <c r="K10143">
        <v>2</v>
      </c>
      <c r="L10143">
        <v>1</v>
      </c>
      <c r="V10143">
        <f>IF(AND(Table1[[#This Row],[age]]&lt;=18, Table1[[#This Row],[engaged_in_prod]] = 1),1,0)</f>
        <v>0</v>
      </c>
    </row>
    <row r="10144" spans="1:22" x14ac:dyDescent="0.25">
      <c r="A10144">
        <v>1589</v>
      </c>
      <c r="B10144">
        <v>11</v>
      </c>
      <c r="C10144">
        <v>2</v>
      </c>
      <c r="D10144">
        <v>1</v>
      </c>
      <c r="E10144">
        <v>3</v>
      </c>
      <c r="G10144">
        <v>2</v>
      </c>
      <c r="L10144">
        <v>1</v>
      </c>
      <c r="V10144">
        <f>IF(AND(Table1[[#This Row],[age]]&lt;=18, Table1[[#This Row],[engaged_in_prod]] = 1),1,0)</f>
        <v>0</v>
      </c>
    </row>
    <row r="10145" spans="1:22" x14ac:dyDescent="0.25">
      <c r="A10145">
        <v>1589</v>
      </c>
      <c r="B10145">
        <v>10</v>
      </c>
      <c r="C10145">
        <v>1</v>
      </c>
      <c r="D10145">
        <v>3</v>
      </c>
      <c r="E10145">
        <v>3</v>
      </c>
      <c r="G10145">
        <v>2</v>
      </c>
      <c r="L10145">
        <v>1</v>
      </c>
      <c r="V10145">
        <f>IF(AND(Table1[[#This Row],[age]]&lt;=18, Table1[[#This Row],[engaged_in_prod]] = 1),1,0)</f>
        <v>0</v>
      </c>
    </row>
    <row r="10146" spans="1:22" x14ac:dyDescent="0.25">
      <c r="A10146">
        <v>1589</v>
      </c>
      <c r="B10146">
        <v>9</v>
      </c>
      <c r="C10146">
        <v>2</v>
      </c>
      <c r="D10146">
        <v>6</v>
      </c>
      <c r="E10146">
        <v>3</v>
      </c>
      <c r="G10146">
        <v>1</v>
      </c>
      <c r="H10146">
        <v>1</v>
      </c>
      <c r="I10146">
        <v>2</v>
      </c>
      <c r="J10146">
        <v>6</v>
      </c>
      <c r="L10146">
        <v>1</v>
      </c>
      <c r="V10146">
        <f>IF(AND(Table1[[#This Row],[age]]&lt;=18, Table1[[#This Row],[engaged_in_prod]] = 1),1,0)</f>
        <v>0</v>
      </c>
    </row>
    <row r="10147" spans="1:22" x14ac:dyDescent="0.25">
      <c r="A10147">
        <v>1589</v>
      </c>
      <c r="B10147">
        <v>8</v>
      </c>
      <c r="C10147">
        <v>2</v>
      </c>
      <c r="D10147">
        <v>9</v>
      </c>
      <c r="E10147">
        <v>3</v>
      </c>
      <c r="G10147">
        <v>1</v>
      </c>
      <c r="H10147">
        <v>3</v>
      </c>
      <c r="I10147">
        <v>2</v>
      </c>
      <c r="J10147">
        <v>6</v>
      </c>
      <c r="L10147">
        <v>1</v>
      </c>
      <c r="V10147">
        <f>IF(AND(Table1[[#This Row],[age]]&lt;=18, Table1[[#This Row],[engaged_in_prod]] = 1),1,0)</f>
        <v>0</v>
      </c>
    </row>
    <row r="10148" spans="1:22" x14ac:dyDescent="0.25">
      <c r="A10148">
        <v>1589</v>
      </c>
      <c r="B10148">
        <v>7</v>
      </c>
      <c r="C10148">
        <v>1</v>
      </c>
      <c r="D10148">
        <v>12</v>
      </c>
      <c r="E10148">
        <v>3</v>
      </c>
      <c r="F10148">
        <v>5</v>
      </c>
      <c r="G10148">
        <v>1</v>
      </c>
      <c r="H10148">
        <v>6</v>
      </c>
      <c r="I10148">
        <v>2</v>
      </c>
      <c r="J10148">
        <v>6</v>
      </c>
      <c r="L10148">
        <v>1</v>
      </c>
      <c r="V10148">
        <f>IF(AND(Table1[[#This Row],[age]]&lt;=18, Table1[[#This Row],[engaged_in_prod]] = 1),1,0)</f>
        <v>0</v>
      </c>
    </row>
    <row r="10149" spans="1:22" x14ac:dyDescent="0.25">
      <c r="A10149">
        <v>1589</v>
      </c>
      <c r="B10149">
        <v>6</v>
      </c>
      <c r="C10149">
        <v>2</v>
      </c>
      <c r="D10149">
        <v>14</v>
      </c>
      <c r="E10149">
        <v>3</v>
      </c>
      <c r="F10149">
        <v>5</v>
      </c>
      <c r="G10149">
        <v>1</v>
      </c>
      <c r="H10149">
        <v>7</v>
      </c>
      <c r="I10149">
        <v>2</v>
      </c>
      <c r="J10149">
        <v>6</v>
      </c>
      <c r="L10149">
        <v>1</v>
      </c>
      <c r="V10149">
        <f>IF(AND(Table1[[#This Row],[age]]&lt;=18, Table1[[#This Row],[engaged_in_prod]] = 1),1,0)</f>
        <v>0</v>
      </c>
    </row>
    <row r="10150" spans="1:22" x14ac:dyDescent="0.25">
      <c r="A10150">
        <v>1589</v>
      </c>
      <c r="B10150">
        <v>5</v>
      </c>
      <c r="C10150">
        <v>1</v>
      </c>
      <c r="D10150">
        <v>17</v>
      </c>
      <c r="E10150">
        <v>3</v>
      </c>
      <c r="F10150">
        <v>5</v>
      </c>
      <c r="G10150">
        <v>1</v>
      </c>
      <c r="H10150">
        <v>8</v>
      </c>
      <c r="I10150">
        <v>2</v>
      </c>
      <c r="J10150">
        <v>6</v>
      </c>
      <c r="L10150">
        <v>1</v>
      </c>
      <c r="V10150">
        <f>IF(AND(Table1[[#This Row],[age]]&lt;=18, Table1[[#This Row],[engaged_in_prod]] = 1),1,0)</f>
        <v>0</v>
      </c>
    </row>
    <row r="10151" spans="1:22" x14ac:dyDescent="0.25">
      <c r="A10151">
        <v>1589</v>
      </c>
      <c r="B10151">
        <v>4</v>
      </c>
      <c r="C10151">
        <v>2</v>
      </c>
      <c r="D10151">
        <v>19</v>
      </c>
      <c r="E10151">
        <v>3</v>
      </c>
      <c r="F10151">
        <v>5</v>
      </c>
      <c r="G10151">
        <v>1</v>
      </c>
      <c r="H10151">
        <v>8</v>
      </c>
      <c r="I10151">
        <v>2</v>
      </c>
      <c r="J10151">
        <v>6</v>
      </c>
      <c r="L10151">
        <v>1</v>
      </c>
      <c r="V10151">
        <f>IF(AND(Table1[[#This Row],[age]]&lt;=18, Table1[[#This Row],[engaged_in_prod]] = 1),1,0)</f>
        <v>0</v>
      </c>
    </row>
    <row r="10152" spans="1:22" x14ac:dyDescent="0.25">
      <c r="A10152">
        <v>183</v>
      </c>
      <c r="B10152">
        <v>1</v>
      </c>
      <c r="C10152">
        <v>1</v>
      </c>
      <c r="D10152">
        <v>75</v>
      </c>
      <c r="E10152">
        <v>1</v>
      </c>
      <c r="F10152">
        <v>1</v>
      </c>
      <c r="G10152">
        <v>1</v>
      </c>
      <c r="H10152">
        <v>0</v>
      </c>
      <c r="I10152">
        <v>1</v>
      </c>
      <c r="K10152">
        <v>2</v>
      </c>
      <c r="L10152">
        <v>1</v>
      </c>
      <c r="V10152">
        <f>IF(AND(Table1[[#This Row],[age]]&lt;=18, Table1[[#This Row],[engaged_in_prod]] = 1),1,0)</f>
        <v>0</v>
      </c>
    </row>
    <row r="10153" spans="1:22" x14ac:dyDescent="0.25">
      <c r="A10153">
        <v>205</v>
      </c>
      <c r="B10153">
        <v>1</v>
      </c>
      <c r="C10153">
        <v>1</v>
      </c>
      <c r="D10153">
        <v>75</v>
      </c>
      <c r="E10153">
        <v>1</v>
      </c>
      <c r="F10153">
        <v>1</v>
      </c>
      <c r="G10153">
        <v>1</v>
      </c>
      <c r="H10153">
        <v>0</v>
      </c>
      <c r="I10153">
        <v>1</v>
      </c>
      <c r="K10153">
        <v>2</v>
      </c>
      <c r="L10153">
        <v>1</v>
      </c>
      <c r="V10153">
        <f>IF(AND(Table1[[#This Row],[age]]&lt;=18, Table1[[#This Row],[engaged_in_prod]] = 1),1,0)</f>
        <v>0</v>
      </c>
    </row>
    <row r="10154" spans="1:22" x14ac:dyDescent="0.25">
      <c r="A10154">
        <v>359</v>
      </c>
      <c r="B10154">
        <v>2</v>
      </c>
      <c r="C10154">
        <v>2</v>
      </c>
      <c r="D10154">
        <v>75</v>
      </c>
      <c r="E10154">
        <v>2</v>
      </c>
      <c r="F10154">
        <v>1</v>
      </c>
      <c r="G10154">
        <v>1</v>
      </c>
      <c r="H10154">
        <v>0</v>
      </c>
      <c r="I10154">
        <v>1</v>
      </c>
      <c r="K10154">
        <v>1</v>
      </c>
      <c r="L10154">
        <v>1</v>
      </c>
      <c r="V10154">
        <f>IF(AND(Table1[[#This Row],[age]]&lt;=18, Table1[[#This Row],[engaged_in_prod]] = 1),1,0)</f>
        <v>0</v>
      </c>
    </row>
    <row r="10155" spans="1:22" x14ac:dyDescent="0.25">
      <c r="A10155">
        <v>1590</v>
      </c>
      <c r="B10155">
        <v>8</v>
      </c>
      <c r="C10155">
        <v>2</v>
      </c>
      <c r="D10155">
        <v>2</v>
      </c>
      <c r="E10155">
        <v>3</v>
      </c>
      <c r="G10155">
        <v>2</v>
      </c>
      <c r="L10155">
        <v>1</v>
      </c>
      <c r="V10155">
        <f>IF(AND(Table1[[#This Row],[age]]&lt;=18, Table1[[#This Row],[engaged_in_prod]] = 1),1,0)</f>
        <v>0</v>
      </c>
    </row>
    <row r="10156" spans="1:22" x14ac:dyDescent="0.25">
      <c r="A10156">
        <v>1590</v>
      </c>
      <c r="B10156">
        <v>7</v>
      </c>
      <c r="C10156">
        <v>2</v>
      </c>
      <c r="D10156">
        <v>5</v>
      </c>
      <c r="E10156">
        <v>3</v>
      </c>
      <c r="G10156">
        <v>1</v>
      </c>
      <c r="H10156">
        <v>0</v>
      </c>
      <c r="I10156">
        <v>2</v>
      </c>
      <c r="J10156">
        <v>5</v>
      </c>
      <c r="L10156">
        <v>1</v>
      </c>
      <c r="V10156">
        <f>IF(AND(Table1[[#This Row],[age]]&lt;=18, Table1[[#This Row],[engaged_in_prod]] = 1),1,0)</f>
        <v>0</v>
      </c>
    </row>
    <row r="10157" spans="1:22" x14ac:dyDescent="0.25">
      <c r="A10157">
        <v>1590</v>
      </c>
      <c r="B10157">
        <v>6</v>
      </c>
      <c r="C10157">
        <v>1</v>
      </c>
      <c r="D10157">
        <v>7</v>
      </c>
      <c r="E10157">
        <v>3</v>
      </c>
      <c r="G10157">
        <v>1</v>
      </c>
      <c r="H10157">
        <v>0</v>
      </c>
      <c r="I10157">
        <v>2</v>
      </c>
      <c r="J10157">
        <v>5</v>
      </c>
      <c r="L10157">
        <v>1</v>
      </c>
      <c r="V10157">
        <f>IF(AND(Table1[[#This Row],[age]]&lt;=18, Table1[[#This Row],[engaged_in_prod]] = 1),1,0)</f>
        <v>0</v>
      </c>
    </row>
    <row r="10158" spans="1:22" x14ac:dyDescent="0.25">
      <c r="A10158">
        <v>1590</v>
      </c>
      <c r="B10158">
        <v>5</v>
      </c>
      <c r="C10158">
        <v>1</v>
      </c>
      <c r="D10158">
        <v>9</v>
      </c>
      <c r="E10158">
        <v>3</v>
      </c>
      <c r="G10158">
        <v>1</v>
      </c>
      <c r="H10158">
        <v>4</v>
      </c>
      <c r="I10158">
        <v>2</v>
      </c>
      <c r="J10158">
        <v>6</v>
      </c>
      <c r="L10158">
        <v>1</v>
      </c>
      <c r="V10158">
        <f>IF(AND(Table1[[#This Row],[age]]&lt;=18, Table1[[#This Row],[engaged_in_prod]] = 1),1,0)</f>
        <v>0</v>
      </c>
    </row>
    <row r="10159" spans="1:22" x14ac:dyDescent="0.25">
      <c r="A10159">
        <v>1590</v>
      </c>
      <c r="B10159">
        <v>4</v>
      </c>
      <c r="C10159">
        <v>2</v>
      </c>
      <c r="D10159">
        <v>12</v>
      </c>
      <c r="E10159">
        <v>3</v>
      </c>
      <c r="F10159">
        <v>5</v>
      </c>
      <c r="G10159">
        <v>1</v>
      </c>
      <c r="H10159">
        <v>4</v>
      </c>
      <c r="I10159">
        <v>2</v>
      </c>
      <c r="J10159">
        <v>6</v>
      </c>
      <c r="L10159">
        <v>1</v>
      </c>
      <c r="V10159">
        <f>IF(AND(Table1[[#This Row],[age]]&lt;=18, Table1[[#This Row],[engaged_in_prod]] = 1),1,0)</f>
        <v>0</v>
      </c>
    </row>
    <row r="10160" spans="1:22" x14ac:dyDescent="0.25">
      <c r="A10160">
        <v>1590</v>
      </c>
      <c r="B10160">
        <v>3</v>
      </c>
      <c r="C10160">
        <v>2</v>
      </c>
      <c r="D10160">
        <v>15</v>
      </c>
      <c r="E10160">
        <v>3</v>
      </c>
      <c r="F10160">
        <v>5</v>
      </c>
      <c r="G10160">
        <v>1</v>
      </c>
      <c r="H10160">
        <v>4</v>
      </c>
      <c r="I10160">
        <v>2</v>
      </c>
      <c r="J10160">
        <v>6</v>
      </c>
      <c r="L10160">
        <v>1</v>
      </c>
      <c r="V10160">
        <f>IF(AND(Table1[[#This Row],[age]]&lt;=18, Table1[[#This Row],[engaged_in_prod]] = 1),1,0)</f>
        <v>0</v>
      </c>
    </row>
    <row r="10161" spans="1:22" x14ac:dyDescent="0.25">
      <c r="A10161">
        <v>434</v>
      </c>
      <c r="B10161">
        <v>1</v>
      </c>
      <c r="C10161">
        <v>1</v>
      </c>
      <c r="D10161">
        <v>75</v>
      </c>
      <c r="E10161">
        <v>1</v>
      </c>
      <c r="F10161">
        <v>4</v>
      </c>
      <c r="G10161">
        <v>1</v>
      </c>
      <c r="H10161">
        <v>2</v>
      </c>
      <c r="I10161">
        <v>1</v>
      </c>
      <c r="K10161">
        <v>2</v>
      </c>
      <c r="L10161">
        <v>1</v>
      </c>
      <c r="V10161">
        <f>IF(AND(Table1[[#This Row],[age]]&lt;=18, Table1[[#This Row],[engaged_in_prod]] = 1),1,0)</f>
        <v>0</v>
      </c>
    </row>
    <row r="10162" spans="1:22" x14ac:dyDescent="0.25">
      <c r="A10162">
        <v>500</v>
      </c>
      <c r="B10162">
        <v>1</v>
      </c>
      <c r="C10162">
        <v>1</v>
      </c>
      <c r="D10162">
        <v>75</v>
      </c>
      <c r="E10162">
        <v>1</v>
      </c>
      <c r="F10162">
        <v>1</v>
      </c>
      <c r="G10162">
        <v>1</v>
      </c>
      <c r="H10162">
        <v>0</v>
      </c>
      <c r="I10162">
        <v>1</v>
      </c>
      <c r="K10162">
        <v>2</v>
      </c>
      <c r="L10162">
        <v>1</v>
      </c>
      <c r="V10162">
        <f>IF(AND(Table1[[#This Row],[age]]&lt;=18, Table1[[#This Row],[engaged_in_prod]] = 1),1,0)</f>
        <v>0</v>
      </c>
    </row>
    <row r="10163" spans="1:22" x14ac:dyDescent="0.25">
      <c r="A10163">
        <v>1591</v>
      </c>
      <c r="B10163">
        <v>8</v>
      </c>
      <c r="C10163">
        <v>1</v>
      </c>
      <c r="D10163">
        <v>1</v>
      </c>
      <c r="E10163">
        <v>3</v>
      </c>
      <c r="G10163">
        <v>2</v>
      </c>
      <c r="L10163">
        <v>1</v>
      </c>
      <c r="V10163">
        <f>IF(AND(Table1[[#This Row],[age]]&lt;=18, Table1[[#This Row],[engaged_in_prod]] = 1),1,0)</f>
        <v>0</v>
      </c>
    </row>
    <row r="10164" spans="1:22" x14ac:dyDescent="0.25">
      <c r="A10164">
        <v>1591</v>
      </c>
      <c r="B10164">
        <v>7</v>
      </c>
      <c r="C10164">
        <v>2</v>
      </c>
      <c r="D10164">
        <v>3</v>
      </c>
      <c r="E10164">
        <v>3</v>
      </c>
      <c r="G10164">
        <v>2</v>
      </c>
      <c r="L10164">
        <v>1</v>
      </c>
      <c r="V10164">
        <f>IF(AND(Table1[[#This Row],[age]]&lt;=18, Table1[[#This Row],[engaged_in_prod]] = 1),1,0)</f>
        <v>0</v>
      </c>
    </row>
    <row r="10165" spans="1:22" x14ac:dyDescent="0.25">
      <c r="A10165">
        <v>1591</v>
      </c>
      <c r="B10165">
        <v>6</v>
      </c>
      <c r="C10165">
        <v>2</v>
      </c>
      <c r="D10165">
        <v>5</v>
      </c>
      <c r="E10165">
        <v>3</v>
      </c>
      <c r="G10165">
        <v>1</v>
      </c>
      <c r="H10165">
        <v>0</v>
      </c>
      <c r="I10165">
        <v>2</v>
      </c>
      <c r="J10165">
        <v>5</v>
      </c>
      <c r="L10165">
        <v>1</v>
      </c>
      <c r="V10165">
        <f>IF(AND(Table1[[#This Row],[age]]&lt;=18, Table1[[#This Row],[engaged_in_prod]] = 1),1,0)</f>
        <v>0</v>
      </c>
    </row>
    <row r="10166" spans="1:22" x14ac:dyDescent="0.25">
      <c r="A10166">
        <v>1591</v>
      </c>
      <c r="B10166">
        <v>5</v>
      </c>
      <c r="C10166">
        <v>2</v>
      </c>
      <c r="D10166">
        <v>7</v>
      </c>
      <c r="E10166">
        <v>3</v>
      </c>
      <c r="G10166">
        <v>1</v>
      </c>
      <c r="H10166">
        <v>0</v>
      </c>
      <c r="I10166">
        <v>2</v>
      </c>
      <c r="J10166">
        <v>5</v>
      </c>
      <c r="L10166">
        <v>1</v>
      </c>
      <c r="V10166">
        <f>IF(AND(Table1[[#This Row],[age]]&lt;=18, Table1[[#This Row],[engaged_in_prod]] = 1),1,0)</f>
        <v>0</v>
      </c>
    </row>
    <row r="10167" spans="1:22" x14ac:dyDescent="0.25">
      <c r="A10167">
        <v>1591</v>
      </c>
      <c r="B10167">
        <v>4</v>
      </c>
      <c r="C10167">
        <v>2</v>
      </c>
      <c r="D10167">
        <v>9</v>
      </c>
      <c r="E10167">
        <v>3</v>
      </c>
      <c r="G10167">
        <v>1</v>
      </c>
      <c r="H10167">
        <v>1</v>
      </c>
      <c r="I10167">
        <v>2</v>
      </c>
      <c r="J10167">
        <v>6</v>
      </c>
      <c r="L10167">
        <v>1</v>
      </c>
      <c r="V10167">
        <f>IF(AND(Table1[[#This Row],[age]]&lt;=18, Table1[[#This Row],[engaged_in_prod]] = 1),1,0)</f>
        <v>0</v>
      </c>
    </row>
    <row r="10168" spans="1:22" x14ac:dyDescent="0.25">
      <c r="A10168">
        <v>1591</v>
      </c>
      <c r="B10168">
        <v>3</v>
      </c>
      <c r="C10168">
        <v>2</v>
      </c>
      <c r="D10168">
        <v>14</v>
      </c>
      <c r="E10168">
        <v>3</v>
      </c>
      <c r="F10168">
        <v>5</v>
      </c>
      <c r="G10168">
        <v>1</v>
      </c>
      <c r="H10168">
        <v>5</v>
      </c>
      <c r="I10168">
        <v>2</v>
      </c>
      <c r="J10168">
        <v>6</v>
      </c>
      <c r="L10168">
        <v>1</v>
      </c>
      <c r="V10168">
        <f>IF(AND(Table1[[#This Row],[age]]&lt;=18, Table1[[#This Row],[engaged_in_prod]] = 1),1,0)</f>
        <v>0</v>
      </c>
    </row>
    <row r="10169" spans="1:22" x14ac:dyDescent="0.25">
      <c r="A10169">
        <v>535</v>
      </c>
      <c r="B10169">
        <v>1</v>
      </c>
      <c r="C10169">
        <v>1</v>
      </c>
      <c r="D10169">
        <v>75</v>
      </c>
      <c r="E10169">
        <v>1</v>
      </c>
      <c r="F10169">
        <v>2</v>
      </c>
      <c r="G10169">
        <v>1</v>
      </c>
      <c r="H10169">
        <v>2</v>
      </c>
      <c r="I10169">
        <v>1</v>
      </c>
      <c r="K10169">
        <v>2</v>
      </c>
      <c r="L10169">
        <v>1</v>
      </c>
      <c r="V10169">
        <f>IF(AND(Table1[[#This Row],[age]]&lt;=18, Table1[[#This Row],[engaged_in_prod]] = 1),1,0)</f>
        <v>0</v>
      </c>
    </row>
    <row r="10170" spans="1:22" x14ac:dyDescent="0.25">
      <c r="A10170">
        <v>722</v>
      </c>
      <c r="B10170">
        <v>1</v>
      </c>
      <c r="C10170">
        <v>1</v>
      </c>
      <c r="D10170">
        <v>75</v>
      </c>
      <c r="E10170">
        <v>1</v>
      </c>
      <c r="F10170">
        <v>1</v>
      </c>
      <c r="G10170">
        <v>1</v>
      </c>
      <c r="H10170">
        <v>0</v>
      </c>
      <c r="I10170">
        <v>1</v>
      </c>
      <c r="K10170">
        <v>2</v>
      </c>
      <c r="L10170">
        <v>1</v>
      </c>
      <c r="V10170">
        <f>IF(AND(Table1[[#This Row],[age]]&lt;=18, Table1[[#This Row],[engaged_in_prod]] = 1),1,0)</f>
        <v>0</v>
      </c>
    </row>
    <row r="10171" spans="1:22" x14ac:dyDescent="0.25">
      <c r="A10171">
        <v>1592</v>
      </c>
      <c r="B10171">
        <v>6</v>
      </c>
      <c r="C10171">
        <v>1</v>
      </c>
      <c r="D10171">
        <v>1</v>
      </c>
      <c r="E10171">
        <v>3</v>
      </c>
      <c r="G10171">
        <v>2</v>
      </c>
      <c r="L10171">
        <v>1</v>
      </c>
      <c r="V10171">
        <f>IF(AND(Table1[[#This Row],[age]]&lt;=18, Table1[[#This Row],[engaged_in_prod]] = 1),1,0)</f>
        <v>0</v>
      </c>
    </row>
    <row r="10172" spans="1:22" x14ac:dyDescent="0.25">
      <c r="A10172">
        <v>1592</v>
      </c>
      <c r="B10172">
        <v>5</v>
      </c>
      <c r="C10172">
        <v>2</v>
      </c>
      <c r="D10172">
        <v>4</v>
      </c>
      <c r="E10172">
        <v>3</v>
      </c>
      <c r="G10172">
        <v>2</v>
      </c>
      <c r="L10172">
        <v>1</v>
      </c>
      <c r="V10172">
        <f>IF(AND(Table1[[#This Row],[age]]&lt;=18, Table1[[#This Row],[engaged_in_prod]] = 1),1,0)</f>
        <v>0</v>
      </c>
    </row>
    <row r="10173" spans="1:22" x14ac:dyDescent="0.25">
      <c r="A10173">
        <v>1592</v>
      </c>
      <c r="B10173">
        <v>4</v>
      </c>
      <c r="C10173">
        <v>2</v>
      </c>
      <c r="D10173">
        <v>6</v>
      </c>
      <c r="E10173">
        <v>3</v>
      </c>
      <c r="G10173">
        <v>1</v>
      </c>
      <c r="H10173">
        <v>0</v>
      </c>
      <c r="I10173">
        <v>2</v>
      </c>
      <c r="J10173">
        <v>5</v>
      </c>
      <c r="L10173">
        <v>1</v>
      </c>
      <c r="V10173">
        <f>IF(AND(Table1[[#This Row],[age]]&lt;=18, Table1[[#This Row],[engaged_in_prod]] = 1),1,0)</f>
        <v>0</v>
      </c>
    </row>
    <row r="10174" spans="1:22" x14ac:dyDescent="0.25">
      <c r="A10174">
        <v>1592</v>
      </c>
      <c r="B10174">
        <v>3</v>
      </c>
      <c r="C10174">
        <v>2</v>
      </c>
      <c r="D10174">
        <v>8</v>
      </c>
      <c r="E10174">
        <v>3</v>
      </c>
      <c r="G10174">
        <v>1</v>
      </c>
      <c r="H10174">
        <v>0</v>
      </c>
      <c r="I10174">
        <v>2</v>
      </c>
      <c r="J10174">
        <v>5</v>
      </c>
      <c r="L10174">
        <v>1</v>
      </c>
      <c r="V10174">
        <f>IF(AND(Table1[[#This Row],[age]]&lt;=18, Table1[[#This Row],[engaged_in_prod]] = 1),1,0)</f>
        <v>0</v>
      </c>
    </row>
    <row r="10175" spans="1:22" x14ac:dyDescent="0.25">
      <c r="A10175">
        <v>888</v>
      </c>
      <c r="B10175">
        <v>1</v>
      </c>
      <c r="C10175">
        <v>1</v>
      </c>
      <c r="D10175">
        <v>75</v>
      </c>
      <c r="E10175">
        <v>1</v>
      </c>
      <c r="F10175">
        <v>1</v>
      </c>
      <c r="G10175">
        <v>1</v>
      </c>
      <c r="H10175">
        <v>0</v>
      </c>
      <c r="I10175">
        <v>1</v>
      </c>
      <c r="K10175">
        <v>2</v>
      </c>
      <c r="L10175">
        <v>1</v>
      </c>
      <c r="V10175">
        <f>IF(AND(Table1[[#This Row],[age]]&lt;=18, Table1[[#This Row],[engaged_in_prod]] = 1),1,0)</f>
        <v>0</v>
      </c>
    </row>
    <row r="10176" spans="1:22" x14ac:dyDescent="0.25">
      <c r="A10176">
        <v>933</v>
      </c>
      <c r="B10176">
        <v>1</v>
      </c>
      <c r="C10176">
        <v>1</v>
      </c>
      <c r="D10176">
        <v>75</v>
      </c>
      <c r="E10176">
        <v>1</v>
      </c>
      <c r="F10176">
        <v>1</v>
      </c>
      <c r="G10176">
        <v>1</v>
      </c>
      <c r="H10176">
        <v>0</v>
      </c>
      <c r="I10176">
        <v>1</v>
      </c>
      <c r="K10176">
        <v>2</v>
      </c>
      <c r="L10176">
        <v>1</v>
      </c>
      <c r="V10176">
        <f>IF(AND(Table1[[#This Row],[age]]&lt;=18, Table1[[#This Row],[engaged_in_prod]] = 1),1,0)</f>
        <v>0</v>
      </c>
    </row>
    <row r="10177" spans="1:22" x14ac:dyDescent="0.25">
      <c r="A10177">
        <v>1593</v>
      </c>
      <c r="B10177">
        <v>5</v>
      </c>
      <c r="C10177">
        <v>1</v>
      </c>
      <c r="D10177">
        <v>0</v>
      </c>
      <c r="E10177">
        <v>3</v>
      </c>
      <c r="G10177">
        <v>2</v>
      </c>
      <c r="L10177">
        <v>1</v>
      </c>
      <c r="V10177">
        <f>IF(AND(Table1[[#This Row],[age]]&lt;=18, Table1[[#This Row],[engaged_in_prod]] = 1),1,0)</f>
        <v>0</v>
      </c>
    </row>
    <row r="10178" spans="1:22" x14ac:dyDescent="0.25">
      <c r="A10178">
        <v>1593</v>
      </c>
      <c r="B10178">
        <v>4</v>
      </c>
      <c r="C10178">
        <v>2</v>
      </c>
      <c r="D10178">
        <v>3</v>
      </c>
      <c r="E10178">
        <v>3</v>
      </c>
      <c r="G10178">
        <v>2</v>
      </c>
      <c r="L10178">
        <v>1</v>
      </c>
      <c r="V10178">
        <f>IF(AND(Table1[[#This Row],[age]]&lt;=18, Table1[[#This Row],[engaged_in_prod]] = 1),1,0)</f>
        <v>0</v>
      </c>
    </row>
    <row r="10179" spans="1:22" x14ac:dyDescent="0.25">
      <c r="A10179">
        <v>1593</v>
      </c>
      <c r="B10179">
        <v>3</v>
      </c>
      <c r="C10179">
        <v>2</v>
      </c>
      <c r="D10179">
        <v>6</v>
      </c>
      <c r="E10179">
        <v>3</v>
      </c>
      <c r="G10179">
        <v>1</v>
      </c>
      <c r="H10179">
        <v>0</v>
      </c>
      <c r="I10179">
        <v>2</v>
      </c>
      <c r="J10179">
        <v>5</v>
      </c>
      <c r="L10179">
        <v>1</v>
      </c>
      <c r="V10179">
        <f>IF(AND(Table1[[#This Row],[age]]&lt;=18, Table1[[#This Row],[engaged_in_prod]] = 1),1,0)</f>
        <v>0</v>
      </c>
    </row>
    <row r="10180" spans="1:22" x14ac:dyDescent="0.25">
      <c r="A10180">
        <v>986</v>
      </c>
      <c r="B10180">
        <v>1</v>
      </c>
      <c r="C10180">
        <v>1</v>
      </c>
      <c r="D10180">
        <v>75</v>
      </c>
      <c r="E10180">
        <v>1</v>
      </c>
      <c r="F10180">
        <v>1</v>
      </c>
      <c r="G10180">
        <v>1</v>
      </c>
      <c r="H10180">
        <v>4</v>
      </c>
      <c r="I10180">
        <v>1</v>
      </c>
      <c r="K10180">
        <v>2</v>
      </c>
      <c r="L10180">
        <v>1</v>
      </c>
      <c r="V10180">
        <f>IF(AND(Table1[[#This Row],[age]]&lt;=18, Table1[[#This Row],[engaged_in_prod]] = 1),1,0)</f>
        <v>0</v>
      </c>
    </row>
    <row r="10181" spans="1:22" x14ac:dyDescent="0.25">
      <c r="A10181">
        <v>1069</v>
      </c>
      <c r="B10181">
        <v>2</v>
      </c>
      <c r="C10181">
        <v>2</v>
      </c>
      <c r="D10181">
        <v>75</v>
      </c>
      <c r="E10181">
        <v>2</v>
      </c>
      <c r="F10181">
        <v>1</v>
      </c>
      <c r="G10181">
        <v>1</v>
      </c>
      <c r="H10181">
        <v>0</v>
      </c>
      <c r="I10181">
        <v>1</v>
      </c>
      <c r="K10181">
        <v>1</v>
      </c>
      <c r="L10181">
        <v>1</v>
      </c>
      <c r="V10181">
        <f>IF(AND(Table1[[#This Row],[age]]&lt;=18, Table1[[#This Row],[engaged_in_prod]] = 1),1,0)</f>
        <v>0</v>
      </c>
    </row>
    <row r="10182" spans="1:22" x14ac:dyDescent="0.25">
      <c r="A10182">
        <v>1594</v>
      </c>
      <c r="B10182">
        <v>4</v>
      </c>
      <c r="C10182">
        <v>1</v>
      </c>
      <c r="D10182">
        <v>2</v>
      </c>
      <c r="E10182">
        <v>3</v>
      </c>
      <c r="G10182">
        <v>2</v>
      </c>
      <c r="L10182">
        <v>1</v>
      </c>
      <c r="V10182">
        <f>IF(AND(Table1[[#This Row],[age]]&lt;=18, Table1[[#This Row],[engaged_in_prod]] = 1),1,0)</f>
        <v>0</v>
      </c>
    </row>
    <row r="10183" spans="1:22" x14ac:dyDescent="0.25">
      <c r="A10183">
        <v>1594</v>
      </c>
      <c r="B10183">
        <v>3</v>
      </c>
      <c r="C10183">
        <v>1</v>
      </c>
      <c r="D10183">
        <v>8</v>
      </c>
      <c r="E10183">
        <v>3</v>
      </c>
      <c r="G10183">
        <v>1</v>
      </c>
      <c r="H10183">
        <v>0</v>
      </c>
      <c r="I10183">
        <v>2</v>
      </c>
      <c r="J10183">
        <v>6</v>
      </c>
      <c r="L10183">
        <v>1</v>
      </c>
      <c r="V10183">
        <f>IF(AND(Table1[[#This Row],[age]]&lt;=18, Table1[[#This Row],[engaged_in_prod]] = 1),1,0)</f>
        <v>0</v>
      </c>
    </row>
    <row r="10184" spans="1:22" x14ac:dyDescent="0.25">
      <c r="A10184">
        <v>1112</v>
      </c>
      <c r="B10184">
        <v>1</v>
      </c>
      <c r="C10184">
        <v>1</v>
      </c>
      <c r="D10184">
        <v>75</v>
      </c>
      <c r="E10184">
        <v>1</v>
      </c>
      <c r="F10184">
        <v>1</v>
      </c>
      <c r="G10184">
        <v>1</v>
      </c>
      <c r="H10184">
        <v>0</v>
      </c>
      <c r="I10184">
        <v>1</v>
      </c>
      <c r="K10184">
        <v>2</v>
      </c>
      <c r="L10184">
        <v>1</v>
      </c>
      <c r="V10184">
        <f>IF(AND(Table1[[#This Row],[age]]&lt;=18, Table1[[#This Row],[engaged_in_prod]] = 1),1,0)</f>
        <v>0</v>
      </c>
    </row>
    <row r="10185" spans="1:22" x14ac:dyDescent="0.25">
      <c r="A10185">
        <v>1220</v>
      </c>
      <c r="B10185">
        <v>1</v>
      </c>
      <c r="C10185">
        <v>1</v>
      </c>
      <c r="D10185">
        <v>75</v>
      </c>
      <c r="E10185">
        <v>1</v>
      </c>
      <c r="F10185">
        <v>1</v>
      </c>
      <c r="G10185">
        <v>1</v>
      </c>
      <c r="H10185">
        <v>0</v>
      </c>
      <c r="I10185">
        <v>1</v>
      </c>
      <c r="K10185">
        <v>2</v>
      </c>
      <c r="L10185">
        <v>1</v>
      </c>
      <c r="V10185">
        <f>IF(AND(Table1[[#This Row],[age]]&lt;=18, Table1[[#This Row],[engaged_in_prod]] = 1),1,0)</f>
        <v>0</v>
      </c>
    </row>
    <row r="10186" spans="1:22" x14ac:dyDescent="0.25">
      <c r="A10186">
        <v>409</v>
      </c>
      <c r="B10186">
        <v>1</v>
      </c>
      <c r="C10186">
        <v>1</v>
      </c>
      <c r="D10186">
        <v>76</v>
      </c>
      <c r="E10186">
        <v>1</v>
      </c>
      <c r="F10186">
        <v>1</v>
      </c>
      <c r="G10186">
        <v>1</v>
      </c>
      <c r="H10186">
        <v>0</v>
      </c>
      <c r="I10186">
        <v>1</v>
      </c>
      <c r="K10186">
        <v>2</v>
      </c>
      <c r="L10186">
        <v>1</v>
      </c>
      <c r="V10186">
        <f>IF(AND(Table1[[#This Row],[age]]&lt;=18, Table1[[#This Row],[engaged_in_prod]] = 1),1,0)</f>
        <v>0</v>
      </c>
    </row>
    <row r="10187" spans="1:22" x14ac:dyDescent="0.25">
      <c r="A10187">
        <v>1595</v>
      </c>
      <c r="B10187">
        <v>9</v>
      </c>
      <c r="C10187">
        <v>2</v>
      </c>
      <c r="D10187">
        <v>5</v>
      </c>
      <c r="E10187">
        <v>3</v>
      </c>
      <c r="G10187">
        <v>1</v>
      </c>
      <c r="H10187">
        <v>0</v>
      </c>
      <c r="I10187">
        <v>2</v>
      </c>
      <c r="J10187">
        <v>5</v>
      </c>
      <c r="L10187">
        <v>1</v>
      </c>
      <c r="V10187">
        <f>IF(AND(Table1[[#This Row],[age]]&lt;=18, Table1[[#This Row],[engaged_in_prod]] = 1),1,0)</f>
        <v>0</v>
      </c>
    </row>
    <row r="10188" spans="1:22" x14ac:dyDescent="0.25">
      <c r="A10188">
        <v>1595</v>
      </c>
      <c r="B10188">
        <v>8</v>
      </c>
      <c r="C10188">
        <v>1</v>
      </c>
      <c r="D10188">
        <v>8</v>
      </c>
      <c r="E10188">
        <v>3</v>
      </c>
      <c r="G10188">
        <v>1</v>
      </c>
      <c r="H10188">
        <v>3</v>
      </c>
      <c r="I10188">
        <v>2</v>
      </c>
      <c r="J10188">
        <v>6</v>
      </c>
      <c r="L10188">
        <v>1</v>
      </c>
      <c r="V10188">
        <f>IF(AND(Table1[[#This Row],[age]]&lt;=18, Table1[[#This Row],[engaged_in_prod]] = 1),1,0)</f>
        <v>0</v>
      </c>
    </row>
    <row r="10189" spans="1:22" x14ac:dyDescent="0.25">
      <c r="A10189">
        <v>1595</v>
      </c>
      <c r="B10189">
        <v>7</v>
      </c>
      <c r="C10189">
        <v>1</v>
      </c>
      <c r="D10189">
        <v>10</v>
      </c>
      <c r="E10189">
        <v>3</v>
      </c>
      <c r="G10189">
        <v>1</v>
      </c>
      <c r="H10189">
        <v>4</v>
      </c>
      <c r="I10189">
        <v>2</v>
      </c>
      <c r="J10189">
        <v>6</v>
      </c>
      <c r="L10189">
        <v>1</v>
      </c>
      <c r="V10189">
        <f>IF(AND(Table1[[#This Row],[age]]&lt;=18, Table1[[#This Row],[engaged_in_prod]] = 1),1,0)</f>
        <v>0</v>
      </c>
    </row>
    <row r="10190" spans="1:22" x14ac:dyDescent="0.25">
      <c r="A10190">
        <v>1595</v>
      </c>
      <c r="B10190">
        <v>6</v>
      </c>
      <c r="C10190">
        <v>2</v>
      </c>
      <c r="D10190">
        <v>12</v>
      </c>
      <c r="E10190">
        <v>3</v>
      </c>
      <c r="F10190">
        <v>5</v>
      </c>
      <c r="G10190">
        <v>1</v>
      </c>
      <c r="H10190">
        <v>5</v>
      </c>
      <c r="I10190">
        <v>2</v>
      </c>
      <c r="J10190">
        <v>6</v>
      </c>
      <c r="L10190">
        <v>1</v>
      </c>
      <c r="V10190">
        <f>IF(AND(Table1[[#This Row],[age]]&lt;=18, Table1[[#This Row],[engaged_in_prod]] = 1),1,0)</f>
        <v>0</v>
      </c>
    </row>
    <row r="10191" spans="1:22" x14ac:dyDescent="0.25">
      <c r="A10191">
        <v>1595</v>
      </c>
      <c r="B10191">
        <v>5</v>
      </c>
      <c r="C10191">
        <v>2</v>
      </c>
      <c r="D10191">
        <v>15</v>
      </c>
      <c r="E10191">
        <v>3</v>
      </c>
      <c r="F10191">
        <v>5</v>
      </c>
      <c r="G10191">
        <v>1</v>
      </c>
      <c r="H10191">
        <v>6</v>
      </c>
      <c r="I10191">
        <v>2</v>
      </c>
      <c r="J10191">
        <v>6</v>
      </c>
      <c r="L10191">
        <v>1</v>
      </c>
      <c r="V10191">
        <f>IF(AND(Table1[[#This Row],[age]]&lt;=18, Table1[[#This Row],[engaged_in_prod]] = 1),1,0)</f>
        <v>0</v>
      </c>
    </row>
    <row r="10192" spans="1:22" x14ac:dyDescent="0.25">
      <c r="A10192">
        <v>1595</v>
      </c>
      <c r="B10192">
        <v>4</v>
      </c>
      <c r="C10192">
        <v>1</v>
      </c>
      <c r="D10192">
        <v>19</v>
      </c>
      <c r="E10192">
        <v>3</v>
      </c>
      <c r="F10192">
        <v>5</v>
      </c>
      <c r="G10192">
        <v>1</v>
      </c>
      <c r="H10192">
        <v>8</v>
      </c>
      <c r="I10192">
        <v>2</v>
      </c>
      <c r="J10192">
        <v>6</v>
      </c>
      <c r="L10192">
        <v>1</v>
      </c>
      <c r="V10192">
        <f>IF(AND(Table1[[#This Row],[age]]&lt;=18, Table1[[#This Row],[engaged_in_prod]] = 1),1,0)</f>
        <v>0</v>
      </c>
    </row>
    <row r="10193" spans="1:22" x14ac:dyDescent="0.25">
      <c r="A10193">
        <v>1595</v>
      </c>
      <c r="B10193">
        <v>3</v>
      </c>
      <c r="C10193">
        <v>1</v>
      </c>
      <c r="D10193">
        <v>23</v>
      </c>
      <c r="E10193">
        <v>3</v>
      </c>
      <c r="F10193">
        <v>5</v>
      </c>
      <c r="G10193">
        <v>1</v>
      </c>
      <c r="H10193">
        <v>7</v>
      </c>
      <c r="I10193">
        <v>2</v>
      </c>
      <c r="J10193">
        <v>6</v>
      </c>
      <c r="L10193">
        <v>1</v>
      </c>
      <c r="V10193">
        <f>IF(AND(Table1[[#This Row],[age]]&lt;=18, Table1[[#This Row],[engaged_in_prod]] = 1),1,0)</f>
        <v>0</v>
      </c>
    </row>
    <row r="10194" spans="1:22" x14ac:dyDescent="0.25">
      <c r="A10194">
        <v>498</v>
      </c>
      <c r="B10194">
        <v>1</v>
      </c>
      <c r="C10194">
        <v>1</v>
      </c>
      <c r="D10194">
        <v>76</v>
      </c>
      <c r="E10194">
        <v>1</v>
      </c>
      <c r="F10194">
        <v>1</v>
      </c>
      <c r="G10194">
        <v>1</v>
      </c>
      <c r="H10194">
        <v>0</v>
      </c>
      <c r="I10194">
        <v>1</v>
      </c>
      <c r="K10194">
        <v>2</v>
      </c>
      <c r="L10194">
        <v>1</v>
      </c>
      <c r="V10194">
        <f>IF(AND(Table1[[#This Row],[age]]&lt;=18, Table1[[#This Row],[engaged_in_prod]] = 1),1,0)</f>
        <v>0</v>
      </c>
    </row>
    <row r="10195" spans="1:22" x14ac:dyDescent="0.25">
      <c r="A10195">
        <v>518</v>
      </c>
      <c r="B10195">
        <v>1</v>
      </c>
      <c r="C10195">
        <v>1</v>
      </c>
      <c r="D10195">
        <v>76</v>
      </c>
      <c r="E10195">
        <v>1</v>
      </c>
      <c r="F10195">
        <v>1</v>
      </c>
      <c r="G10195">
        <v>1</v>
      </c>
      <c r="H10195">
        <v>0</v>
      </c>
      <c r="I10195">
        <v>1</v>
      </c>
      <c r="K10195">
        <v>2</v>
      </c>
      <c r="L10195">
        <v>1</v>
      </c>
      <c r="V10195">
        <f>IF(AND(Table1[[#This Row],[age]]&lt;=18, Table1[[#This Row],[engaged_in_prod]] = 1),1,0)</f>
        <v>0</v>
      </c>
    </row>
    <row r="10196" spans="1:22" x14ac:dyDescent="0.25">
      <c r="A10196">
        <v>548</v>
      </c>
      <c r="B10196">
        <v>1</v>
      </c>
      <c r="C10196">
        <v>1</v>
      </c>
      <c r="D10196">
        <v>76</v>
      </c>
      <c r="E10196">
        <v>1</v>
      </c>
      <c r="F10196">
        <v>1</v>
      </c>
      <c r="G10196">
        <v>1</v>
      </c>
      <c r="H10196">
        <v>0</v>
      </c>
      <c r="I10196">
        <v>1</v>
      </c>
      <c r="K10196">
        <v>2</v>
      </c>
      <c r="L10196">
        <v>1</v>
      </c>
      <c r="V10196">
        <f>IF(AND(Table1[[#This Row],[age]]&lt;=18, Table1[[#This Row],[engaged_in_prod]] = 1),1,0)</f>
        <v>0</v>
      </c>
    </row>
    <row r="10197" spans="1:22" x14ac:dyDescent="0.25">
      <c r="A10197">
        <v>663</v>
      </c>
      <c r="B10197">
        <v>1</v>
      </c>
      <c r="C10197">
        <v>2</v>
      </c>
      <c r="D10197">
        <v>76</v>
      </c>
      <c r="E10197">
        <v>1</v>
      </c>
      <c r="F10197">
        <v>2</v>
      </c>
      <c r="G10197">
        <v>1</v>
      </c>
      <c r="H10197">
        <v>0</v>
      </c>
      <c r="I10197">
        <v>1</v>
      </c>
      <c r="K10197">
        <v>2</v>
      </c>
      <c r="L10197">
        <v>1</v>
      </c>
      <c r="V10197">
        <f>IF(AND(Table1[[#This Row],[age]]&lt;=18, Table1[[#This Row],[engaged_in_prod]] = 1),1,0)</f>
        <v>0</v>
      </c>
    </row>
    <row r="10198" spans="1:22" x14ac:dyDescent="0.25">
      <c r="A10198">
        <v>1596</v>
      </c>
      <c r="B10198">
        <v>1</v>
      </c>
      <c r="C10198">
        <v>1</v>
      </c>
      <c r="D10198">
        <v>70</v>
      </c>
      <c r="E10198">
        <v>1</v>
      </c>
      <c r="F10198">
        <v>1</v>
      </c>
      <c r="G10198">
        <v>1</v>
      </c>
      <c r="H10198">
        <v>0</v>
      </c>
      <c r="I10198">
        <v>2</v>
      </c>
      <c r="J10198">
        <v>4</v>
      </c>
      <c r="L10198">
        <v>1</v>
      </c>
      <c r="V10198">
        <f>IF(AND(Table1[[#This Row],[age]]&lt;=18, Table1[[#This Row],[engaged_in_prod]] = 1),1,0)</f>
        <v>0</v>
      </c>
    </row>
    <row r="10199" spans="1:22" x14ac:dyDescent="0.25">
      <c r="A10199">
        <v>1597</v>
      </c>
      <c r="B10199">
        <v>3</v>
      </c>
      <c r="C10199">
        <v>2</v>
      </c>
      <c r="D10199">
        <v>1</v>
      </c>
      <c r="E10199">
        <v>3</v>
      </c>
      <c r="G10199">
        <v>2</v>
      </c>
      <c r="L10199">
        <v>1</v>
      </c>
      <c r="V10199">
        <f>IF(AND(Table1[[#This Row],[age]]&lt;=18, Table1[[#This Row],[engaged_in_prod]] = 1),1,0)</f>
        <v>0</v>
      </c>
    </row>
    <row r="10200" spans="1:22" x14ac:dyDescent="0.25">
      <c r="A10200">
        <v>695</v>
      </c>
      <c r="B10200">
        <v>1</v>
      </c>
      <c r="C10200">
        <v>1</v>
      </c>
      <c r="D10200">
        <v>76</v>
      </c>
      <c r="E10200">
        <v>1</v>
      </c>
      <c r="F10200">
        <v>1</v>
      </c>
      <c r="G10200">
        <v>1</v>
      </c>
      <c r="H10200">
        <v>0</v>
      </c>
      <c r="I10200">
        <v>1</v>
      </c>
      <c r="K10200">
        <v>2</v>
      </c>
      <c r="L10200">
        <v>1</v>
      </c>
      <c r="M10200">
        <v>2</v>
      </c>
      <c r="N10200">
        <v>16</v>
      </c>
      <c r="O10200">
        <v>3</v>
      </c>
      <c r="P10200">
        <v>5</v>
      </c>
      <c r="Q10200">
        <v>1</v>
      </c>
      <c r="R10200">
        <v>13</v>
      </c>
      <c r="S10200">
        <v>2</v>
      </c>
      <c r="T10200">
        <v>6</v>
      </c>
      <c r="V10200">
        <f>IF(AND(Table1[[#This Row],[age]]&lt;=18, Table1[[#This Row],[engaged_in_prod]] = 1),1,0)</f>
        <v>0</v>
      </c>
    </row>
    <row r="10201" spans="1:22" x14ac:dyDescent="0.25">
      <c r="A10201">
        <v>855</v>
      </c>
      <c r="B10201">
        <v>1</v>
      </c>
      <c r="C10201">
        <v>1</v>
      </c>
      <c r="D10201">
        <v>76</v>
      </c>
      <c r="E10201">
        <v>1</v>
      </c>
      <c r="F10201">
        <v>1</v>
      </c>
      <c r="G10201">
        <v>1</v>
      </c>
      <c r="H10201">
        <v>2</v>
      </c>
      <c r="I10201">
        <v>1</v>
      </c>
      <c r="K10201">
        <v>2</v>
      </c>
      <c r="L10201">
        <v>3</v>
      </c>
      <c r="V10201">
        <f>IF(AND(Table1[[#This Row],[age]]&lt;=18, Table1[[#This Row],[engaged_in_prod]] = 1),1,0)</f>
        <v>0</v>
      </c>
    </row>
    <row r="10202" spans="1:22" x14ac:dyDescent="0.25">
      <c r="A10202">
        <v>1598</v>
      </c>
      <c r="B10202">
        <v>6</v>
      </c>
      <c r="C10202">
        <v>2</v>
      </c>
      <c r="D10202">
        <v>7</v>
      </c>
      <c r="E10202">
        <v>3</v>
      </c>
      <c r="G10202">
        <v>1</v>
      </c>
      <c r="H10202">
        <v>1</v>
      </c>
      <c r="I10202">
        <v>2</v>
      </c>
      <c r="J10202">
        <v>6</v>
      </c>
      <c r="L10202">
        <v>3</v>
      </c>
      <c r="V10202">
        <f>IF(AND(Table1[[#This Row],[age]]&lt;=18, Table1[[#This Row],[engaged_in_prod]] = 1),1,0)</f>
        <v>0</v>
      </c>
    </row>
    <row r="10203" spans="1:22" x14ac:dyDescent="0.25">
      <c r="A10203">
        <v>1598</v>
      </c>
      <c r="B10203">
        <v>5</v>
      </c>
      <c r="C10203">
        <v>1</v>
      </c>
      <c r="D10203">
        <v>11</v>
      </c>
      <c r="E10203">
        <v>3</v>
      </c>
      <c r="G10203">
        <v>1</v>
      </c>
      <c r="H10203">
        <v>3</v>
      </c>
      <c r="I10203">
        <v>2</v>
      </c>
      <c r="J10203">
        <v>6</v>
      </c>
      <c r="L10203">
        <v>3</v>
      </c>
      <c r="V10203">
        <f>IF(AND(Table1[[#This Row],[age]]&lt;=18, Table1[[#This Row],[engaged_in_prod]] = 1),1,0)</f>
        <v>0</v>
      </c>
    </row>
    <row r="10204" spans="1:22" x14ac:dyDescent="0.25">
      <c r="A10204">
        <v>1598</v>
      </c>
      <c r="B10204">
        <v>4</v>
      </c>
      <c r="C10204">
        <v>2</v>
      </c>
      <c r="D10204">
        <v>15</v>
      </c>
      <c r="E10204">
        <v>3</v>
      </c>
      <c r="F10204">
        <v>5</v>
      </c>
      <c r="G10204">
        <v>1</v>
      </c>
      <c r="H10204">
        <v>7</v>
      </c>
      <c r="I10204">
        <v>2</v>
      </c>
      <c r="J10204">
        <v>6</v>
      </c>
      <c r="L10204">
        <v>3</v>
      </c>
      <c r="V10204">
        <f>IF(AND(Table1[[#This Row],[age]]&lt;=18, Table1[[#This Row],[engaged_in_prod]] = 1),1,0)</f>
        <v>0</v>
      </c>
    </row>
    <row r="10205" spans="1:22" x14ac:dyDescent="0.25">
      <c r="A10205">
        <v>1051</v>
      </c>
      <c r="B10205">
        <v>1</v>
      </c>
      <c r="C10205">
        <v>1</v>
      </c>
      <c r="D10205">
        <v>76</v>
      </c>
      <c r="E10205">
        <v>1</v>
      </c>
      <c r="F10205">
        <v>1</v>
      </c>
      <c r="G10205">
        <v>1</v>
      </c>
      <c r="H10205">
        <v>0</v>
      </c>
      <c r="I10205">
        <v>1</v>
      </c>
      <c r="K10205">
        <v>2</v>
      </c>
      <c r="L10205">
        <v>1</v>
      </c>
      <c r="V10205">
        <f>IF(AND(Table1[[#This Row],[age]]&lt;=18, Table1[[#This Row],[engaged_in_prod]] = 1),1,0)</f>
        <v>0</v>
      </c>
    </row>
    <row r="10206" spans="1:22" x14ac:dyDescent="0.25">
      <c r="A10206">
        <v>1126</v>
      </c>
      <c r="B10206">
        <v>1</v>
      </c>
      <c r="C10206">
        <v>1</v>
      </c>
      <c r="D10206">
        <v>76</v>
      </c>
      <c r="E10206">
        <v>1</v>
      </c>
      <c r="F10206">
        <v>1</v>
      </c>
      <c r="G10206">
        <v>1</v>
      </c>
      <c r="H10206">
        <v>0</v>
      </c>
      <c r="I10206">
        <v>1</v>
      </c>
      <c r="K10206">
        <v>2</v>
      </c>
      <c r="L10206">
        <v>1</v>
      </c>
      <c r="V10206">
        <f>IF(AND(Table1[[#This Row],[age]]&lt;=18, Table1[[#This Row],[engaged_in_prod]] = 1),1,0)</f>
        <v>0</v>
      </c>
    </row>
    <row r="10207" spans="1:22" x14ac:dyDescent="0.25">
      <c r="A10207">
        <v>1598</v>
      </c>
      <c r="B10207">
        <v>1</v>
      </c>
      <c r="C10207">
        <v>1</v>
      </c>
      <c r="D10207">
        <v>79</v>
      </c>
      <c r="E10207">
        <v>1</v>
      </c>
      <c r="F10207">
        <v>1</v>
      </c>
      <c r="G10207">
        <v>1</v>
      </c>
      <c r="H10207">
        <v>3</v>
      </c>
      <c r="I10207">
        <v>2</v>
      </c>
      <c r="J10207">
        <v>4</v>
      </c>
      <c r="L10207">
        <v>2</v>
      </c>
      <c r="M10207">
        <v>1</v>
      </c>
      <c r="N10207">
        <v>18</v>
      </c>
      <c r="O10207">
        <v>3</v>
      </c>
      <c r="P10207">
        <v>5</v>
      </c>
      <c r="Q10207">
        <v>1</v>
      </c>
      <c r="R10207">
        <v>10</v>
      </c>
      <c r="S10207">
        <v>2</v>
      </c>
      <c r="T10207">
        <v>6</v>
      </c>
      <c r="V10207">
        <f>IF(AND(Table1[[#This Row],[age]]&lt;=18, Table1[[#This Row],[engaged_in_prod]] = 1),1,0)</f>
        <v>0</v>
      </c>
    </row>
    <row r="10208" spans="1:22" x14ac:dyDescent="0.25">
      <c r="A10208">
        <v>1599</v>
      </c>
      <c r="B10208">
        <v>6</v>
      </c>
      <c r="C10208">
        <v>2</v>
      </c>
      <c r="D10208">
        <v>6</v>
      </c>
      <c r="E10208">
        <v>3</v>
      </c>
      <c r="G10208">
        <v>1</v>
      </c>
      <c r="H10208">
        <v>0</v>
      </c>
      <c r="I10208">
        <v>2</v>
      </c>
      <c r="J10208">
        <v>5</v>
      </c>
      <c r="L10208">
        <v>1</v>
      </c>
      <c r="V10208">
        <f>IF(AND(Table1[[#This Row],[age]]&lt;=18, Table1[[#This Row],[engaged_in_prod]] = 1),1,0)</f>
        <v>0</v>
      </c>
    </row>
    <row r="10209" spans="1:22" x14ac:dyDescent="0.25">
      <c r="A10209">
        <v>1599</v>
      </c>
      <c r="B10209">
        <v>5</v>
      </c>
      <c r="C10209">
        <v>2</v>
      </c>
      <c r="D10209">
        <v>8</v>
      </c>
      <c r="E10209">
        <v>3</v>
      </c>
      <c r="G10209">
        <v>1</v>
      </c>
      <c r="H10209">
        <v>2</v>
      </c>
      <c r="I10209">
        <v>2</v>
      </c>
      <c r="J10209">
        <v>5</v>
      </c>
      <c r="L10209">
        <v>1</v>
      </c>
      <c r="V10209">
        <f>IF(AND(Table1[[#This Row],[age]]&lt;=18, Table1[[#This Row],[engaged_in_prod]] = 1),1,0)</f>
        <v>0</v>
      </c>
    </row>
    <row r="10210" spans="1:22" x14ac:dyDescent="0.25">
      <c r="A10210">
        <v>1599</v>
      </c>
      <c r="B10210">
        <v>4</v>
      </c>
      <c r="C10210">
        <v>1</v>
      </c>
      <c r="D10210">
        <v>10</v>
      </c>
      <c r="E10210">
        <v>3</v>
      </c>
      <c r="G10210">
        <v>1</v>
      </c>
      <c r="H10210">
        <v>3</v>
      </c>
      <c r="I10210">
        <v>2</v>
      </c>
      <c r="J10210">
        <v>6</v>
      </c>
      <c r="L10210">
        <v>1</v>
      </c>
      <c r="V10210">
        <f>IF(AND(Table1[[#This Row],[age]]&lt;=18, Table1[[#This Row],[engaged_in_prod]] = 1),1,0)</f>
        <v>0</v>
      </c>
    </row>
    <row r="10211" spans="1:22" x14ac:dyDescent="0.25">
      <c r="A10211">
        <v>1599</v>
      </c>
      <c r="B10211">
        <v>3</v>
      </c>
      <c r="C10211">
        <v>2</v>
      </c>
      <c r="D10211">
        <v>15</v>
      </c>
      <c r="E10211">
        <v>3</v>
      </c>
      <c r="F10211">
        <v>5</v>
      </c>
      <c r="G10211">
        <v>1</v>
      </c>
      <c r="H10211">
        <v>5</v>
      </c>
      <c r="I10211">
        <v>2</v>
      </c>
      <c r="J10211">
        <v>6</v>
      </c>
      <c r="L10211">
        <v>1</v>
      </c>
      <c r="V10211">
        <f>IF(AND(Table1[[#This Row],[age]]&lt;=18, Table1[[#This Row],[engaged_in_prod]] = 1),1,0)</f>
        <v>0</v>
      </c>
    </row>
    <row r="10212" spans="1:22" x14ac:dyDescent="0.25">
      <c r="A10212">
        <v>1152</v>
      </c>
      <c r="B10212">
        <v>1</v>
      </c>
      <c r="C10212">
        <v>1</v>
      </c>
      <c r="D10212">
        <v>77</v>
      </c>
      <c r="E10212">
        <v>1</v>
      </c>
      <c r="F10212">
        <v>1</v>
      </c>
      <c r="G10212">
        <v>1</v>
      </c>
      <c r="H10212">
        <v>0</v>
      </c>
      <c r="I10212">
        <v>1</v>
      </c>
      <c r="K10212">
        <v>2</v>
      </c>
      <c r="L10212">
        <v>1</v>
      </c>
      <c r="V10212">
        <f>IF(AND(Table1[[#This Row],[age]]&lt;=18, Table1[[#This Row],[engaged_in_prod]] = 1),1,0)</f>
        <v>0</v>
      </c>
    </row>
    <row r="10213" spans="1:22" x14ac:dyDescent="0.25">
      <c r="A10213">
        <v>1520</v>
      </c>
      <c r="B10213">
        <v>1</v>
      </c>
      <c r="C10213">
        <v>1</v>
      </c>
      <c r="D10213">
        <v>77</v>
      </c>
      <c r="E10213">
        <v>1</v>
      </c>
      <c r="F10213">
        <v>1</v>
      </c>
      <c r="G10213">
        <v>1</v>
      </c>
      <c r="H10213">
        <v>0</v>
      </c>
      <c r="I10213">
        <v>1</v>
      </c>
      <c r="K10213">
        <v>2</v>
      </c>
      <c r="L10213">
        <v>1</v>
      </c>
      <c r="V10213">
        <f>IF(AND(Table1[[#This Row],[age]]&lt;=18, Table1[[#This Row],[engaged_in_prod]] = 1),1,0)</f>
        <v>0</v>
      </c>
    </row>
    <row r="10214" spans="1:22" x14ac:dyDescent="0.25">
      <c r="A10214">
        <v>1600</v>
      </c>
      <c r="B10214">
        <v>7</v>
      </c>
      <c r="C10214">
        <v>2</v>
      </c>
      <c r="D10214">
        <v>2</v>
      </c>
      <c r="E10214">
        <v>3</v>
      </c>
      <c r="G10214">
        <v>2</v>
      </c>
      <c r="L10214">
        <v>1</v>
      </c>
      <c r="V10214">
        <f>IF(AND(Table1[[#This Row],[age]]&lt;=18, Table1[[#This Row],[engaged_in_prod]] = 1),1,0)</f>
        <v>0</v>
      </c>
    </row>
    <row r="10215" spans="1:22" x14ac:dyDescent="0.25">
      <c r="A10215">
        <v>1600</v>
      </c>
      <c r="B10215">
        <v>6</v>
      </c>
      <c r="C10215">
        <v>2</v>
      </c>
      <c r="D10215">
        <v>4</v>
      </c>
      <c r="E10215">
        <v>3</v>
      </c>
      <c r="G10215">
        <v>2</v>
      </c>
      <c r="L10215">
        <v>1</v>
      </c>
      <c r="V10215">
        <f>IF(AND(Table1[[#This Row],[age]]&lt;=18, Table1[[#This Row],[engaged_in_prod]] = 1),1,0)</f>
        <v>0</v>
      </c>
    </row>
    <row r="10216" spans="1:22" x14ac:dyDescent="0.25">
      <c r="A10216">
        <v>1600</v>
      </c>
      <c r="B10216">
        <v>5</v>
      </c>
      <c r="C10216">
        <v>1</v>
      </c>
      <c r="D10216">
        <v>6</v>
      </c>
      <c r="E10216">
        <v>3</v>
      </c>
      <c r="G10216">
        <v>1</v>
      </c>
      <c r="H10216">
        <v>0</v>
      </c>
      <c r="I10216">
        <v>2</v>
      </c>
      <c r="J10216">
        <v>6</v>
      </c>
      <c r="L10216">
        <v>1</v>
      </c>
      <c r="V10216">
        <f>IF(AND(Table1[[#This Row],[age]]&lt;=18, Table1[[#This Row],[engaged_in_prod]] = 1),1,0)</f>
        <v>0</v>
      </c>
    </row>
    <row r="10217" spans="1:22" x14ac:dyDescent="0.25">
      <c r="A10217">
        <v>1600</v>
      </c>
      <c r="B10217">
        <v>4</v>
      </c>
      <c r="C10217">
        <v>2</v>
      </c>
      <c r="D10217">
        <v>8</v>
      </c>
      <c r="E10217">
        <v>3</v>
      </c>
      <c r="G10217">
        <v>1</v>
      </c>
      <c r="H10217">
        <v>0</v>
      </c>
      <c r="I10217">
        <v>2</v>
      </c>
      <c r="J10217">
        <v>6</v>
      </c>
      <c r="L10217">
        <v>1</v>
      </c>
      <c r="V10217">
        <f>IF(AND(Table1[[#This Row],[age]]&lt;=18, Table1[[#This Row],[engaged_in_prod]] = 1),1,0)</f>
        <v>0</v>
      </c>
    </row>
    <row r="10218" spans="1:22" x14ac:dyDescent="0.25">
      <c r="A10218">
        <v>1600</v>
      </c>
      <c r="B10218">
        <v>3</v>
      </c>
      <c r="C10218">
        <v>2</v>
      </c>
      <c r="D10218">
        <v>10</v>
      </c>
      <c r="E10218">
        <v>3</v>
      </c>
      <c r="G10218">
        <v>1</v>
      </c>
      <c r="H10218">
        <v>2</v>
      </c>
      <c r="I10218">
        <v>2</v>
      </c>
      <c r="J10218">
        <v>6</v>
      </c>
      <c r="L10218">
        <v>1</v>
      </c>
      <c r="V10218">
        <f>IF(AND(Table1[[#This Row],[age]]&lt;=18, Table1[[#This Row],[engaged_in_prod]] = 1),1,0)</f>
        <v>0</v>
      </c>
    </row>
    <row r="10219" spans="1:22" x14ac:dyDescent="0.25">
      <c r="A10219">
        <v>1050</v>
      </c>
      <c r="B10219">
        <v>1</v>
      </c>
      <c r="C10219">
        <v>1</v>
      </c>
      <c r="D10219">
        <v>78</v>
      </c>
      <c r="E10219">
        <v>1</v>
      </c>
      <c r="F10219">
        <v>1</v>
      </c>
      <c r="G10219">
        <v>1</v>
      </c>
      <c r="H10219">
        <v>2</v>
      </c>
      <c r="I10219">
        <v>1</v>
      </c>
      <c r="K10219">
        <v>2</v>
      </c>
      <c r="L10219">
        <v>1</v>
      </c>
      <c r="V10219">
        <f>IF(AND(Table1[[#This Row],[age]]&lt;=18, Table1[[#This Row],[engaged_in_prod]] = 1),1,0)</f>
        <v>0</v>
      </c>
    </row>
    <row r="10220" spans="1:22" x14ac:dyDescent="0.25">
      <c r="A10220">
        <v>1069</v>
      </c>
      <c r="B10220">
        <v>1</v>
      </c>
      <c r="C10220">
        <v>1</v>
      </c>
      <c r="D10220">
        <v>78</v>
      </c>
      <c r="E10220">
        <v>1</v>
      </c>
      <c r="F10220">
        <v>1</v>
      </c>
      <c r="G10220">
        <v>1</v>
      </c>
      <c r="H10220">
        <v>3</v>
      </c>
      <c r="I10220">
        <v>1</v>
      </c>
      <c r="K10220">
        <v>2</v>
      </c>
      <c r="L10220">
        <v>1</v>
      </c>
      <c r="V10220">
        <f>IF(AND(Table1[[#This Row],[age]]&lt;=18, Table1[[#This Row],[engaged_in_prod]] = 1),1,0)</f>
        <v>0</v>
      </c>
    </row>
    <row r="10221" spans="1:22" x14ac:dyDescent="0.25">
      <c r="A10221">
        <v>1700</v>
      </c>
      <c r="B10221">
        <v>9</v>
      </c>
      <c r="C10221">
        <v>1</v>
      </c>
      <c r="D10221">
        <v>1</v>
      </c>
      <c r="E10221">
        <v>3</v>
      </c>
      <c r="G10221">
        <v>2</v>
      </c>
      <c r="L10221">
        <v>1</v>
      </c>
      <c r="V10221">
        <f>IF(AND(Table1[[#This Row],[age]]&lt;=18, Table1[[#This Row],[engaged_in_prod]] = 1),1,0)</f>
        <v>0</v>
      </c>
    </row>
    <row r="10222" spans="1:22" x14ac:dyDescent="0.25">
      <c r="A10222">
        <v>1700</v>
      </c>
      <c r="B10222">
        <v>8</v>
      </c>
      <c r="C10222">
        <v>1</v>
      </c>
      <c r="D10222">
        <v>2</v>
      </c>
      <c r="E10222">
        <v>3</v>
      </c>
      <c r="G10222">
        <v>2</v>
      </c>
      <c r="L10222">
        <v>1</v>
      </c>
      <c r="V10222">
        <f>IF(AND(Table1[[#This Row],[age]]&lt;=18, Table1[[#This Row],[engaged_in_prod]] = 1),1,0)</f>
        <v>0</v>
      </c>
    </row>
    <row r="10223" spans="1:22" x14ac:dyDescent="0.25">
      <c r="A10223">
        <v>1700</v>
      </c>
      <c r="B10223">
        <v>7</v>
      </c>
      <c r="C10223">
        <v>1</v>
      </c>
      <c r="D10223">
        <v>4</v>
      </c>
      <c r="E10223">
        <v>3</v>
      </c>
      <c r="G10223">
        <v>2</v>
      </c>
      <c r="L10223">
        <v>1</v>
      </c>
      <c r="V10223">
        <f>IF(AND(Table1[[#This Row],[age]]&lt;=18, Table1[[#This Row],[engaged_in_prod]] = 1),1,0)</f>
        <v>0</v>
      </c>
    </row>
    <row r="10224" spans="1:22" x14ac:dyDescent="0.25">
      <c r="A10224">
        <v>1700</v>
      </c>
      <c r="B10224">
        <v>6</v>
      </c>
      <c r="C10224">
        <v>1</v>
      </c>
      <c r="D10224">
        <v>8</v>
      </c>
      <c r="E10224">
        <v>3</v>
      </c>
      <c r="G10224">
        <v>1</v>
      </c>
      <c r="H10224">
        <v>0</v>
      </c>
      <c r="I10224">
        <v>2</v>
      </c>
      <c r="J10224">
        <v>5</v>
      </c>
      <c r="L10224">
        <v>1</v>
      </c>
      <c r="V10224">
        <f>IF(AND(Table1[[#This Row],[age]]&lt;=18, Table1[[#This Row],[engaged_in_prod]] = 1),1,0)</f>
        <v>0</v>
      </c>
    </row>
    <row r="10225" spans="1:22" x14ac:dyDescent="0.25">
      <c r="A10225">
        <v>1700</v>
      </c>
      <c r="B10225">
        <v>5</v>
      </c>
      <c r="C10225">
        <v>1</v>
      </c>
      <c r="D10225">
        <v>9</v>
      </c>
      <c r="E10225">
        <v>3</v>
      </c>
      <c r="G10225">
        <v>1</v>
      </c>
      <c r="H10225">
        <v>0</v>
      </c>
      <c r="I10225">
        <v>2</v>
      </c>
      <c r="J10225">
        <v>5</v>
      </c>
      <c r="L10225">
        <v>1</v>
      </c>
      <c r="V10225">
        <f>IF(AND(Table1[[#This Row],[age]]&lt;=18, Table1[[#This Row],[engaged_in_prod]] = 1),1,0)</f>
        <v>0</v>
      </c>
    </row>
    <row r="10226" spans="1:22" x14ac:dyDescent="0.25">
      <c r="A10226">
        <v>1534</v>
      </c>
      <c r="B10226">
        <v>1</v>
      </c>
      <c r="C10226">
        <v>1</v>
      </c>
      <c r="D10226">
        <v>78</v>
      </c>
      <c r="E10226">
        <v>1</v>
      </c>
      <c r="F10226">
        <v>1</v>
      </c>
      <c r="G10226">
        <v>1</v>
      </c>
      <c r="H10226">
        <v>0</v>
      </c>
      <c r="I10226">
        <v>1</v>
      </c>
      <c r="K10226">
        <v>2</v>
      </c>
      <c r="L10226">
        <v>1</v>
      </c>
      <c r="V10226">
        <f>IF(AND(Table1[[#This Row],[age]]&lt;=18, Table1[[#This Row],[engaged_in_prod]] = 1),1,0)</f>
        <v>0</v>
      </c>
    </row>
    <row r="10227" spans="1:22" x14ac:dyDescent="0.25">
      <c r="A10227">
        <v>764</v>
      </c>
      <c r="B10227">
        <v>1</v>
      </c>
      <c r="C10227">
        <v>1</v>
      </c>
      <c r="D10227">
        <v>80</v>
      </c>
      <c r="E10227">
        <v>1</v>
      </c>
      <c r="F10227">
        <v>1</v>
      </c>
      <c r="G10227">
        <v>1</v>
      </c>
      <c r="H10227">
        <v>0</v>
      </c>
      <c r="I10227">
        <v>1</v>
      </c>
      <c r="K10227">
        <v>2</v>
      </c>
      <c r="L10227">
        <v>1</v>
      </c>
      <c r="V10227">
        <f>IF(AND(Table1[[#This Row],[age]]&lt;=18, Table1[[#This Row],[engaged_in_prod]] = 1),1,0)</f>
        <v>0</v>
      </c>
    </row>
    <row r="10228" spans="1:22" x14ac:dyDescent="0.25">
      <c r="A10228">
        <v>911</v>
      </c>
      <c r="B10228">
        <v>1</v>
      </c>
      <c r="C10228">
        <v>1</v>
      </c>
      <c r="D10228">
        <v>80</v>
      </c>
      <c r="E10228">
        <v>1</v>
      </c>
      <c r="F10228">
        <v>1</v>
      </c>
      <c r="G10228">
        <v>1</v>
      </c>
      <c r="H10228">
        <v>18</v>
      </c>
      <c r="I10228">
        <v>1</v>
      </c>
      <c r="K10228">
        <v>2</v>
      </c>
      <c r="L10228">
        <v>1</v>
      </c>
      <c r="V10228">
        <f>IF(AND(Table1[[#This Row],[age]]&lt;=18, Table1[[#This Row],[engaged_in_prod]] = 1),1,0)</f>
        <v>0</v>
      </c>
    </row>
    <row r="10229" spans="1:22" x14ac:dyDescent="0.25">
      <c r="A10229">
        <v>1058</v>
      </c>
      <c r="B10229">
        <v>2</v>
      </c>
      <c r="C10229">
        <v>1</v>
      </c>
      <c r="D10229">
        <v>80</v>
      </c>
      <c r="E10229">
        <v>6</v>
      </c>
      <c r="F10229">
        <v>1</v>
      </c>
      <c r="G10229">
        <v>1</v>
      </c>
      <c r="H10229">
        <v>0</v>
      </c>
      <c r="I10229">
        <v>1</v>
      </c>
      <c r="K10229">
        <v>2</v>
      </c>
      <c r="L10229">
        <v>1</v>
      </c>
      <c r="V10229">
        <f>IF(AND(Table1[[#This Row],[age]]&lt;=18, Table1[[#This Row],[engaged_in_prod]] = 1),1,0)</f>
        <v>0</v>
      </c>
    </row>
    <row r="10230" spans="1:22" x14ac:dyDescent="0.25">
      <c r="A10230">
        <v>1178</v>
      </c>
      <c r="B10230">
        <v>1</v>
      </c>
      <c r="C10230">
        <v>1</v>
      </c>
      <c r="D10230">
        <v>80</v>
      </c>
      <c r="E10230">
        <v>1</v>
      </c>
      <c r="F10230">
        <v>1</v>
      </c>
      <c r="G10230">
        <v>1</v>
      </c>
      <c r="H10230">
        <v>0</v>
      </c>
      <c r="I10230">
        <v>1</v>
      </c>
      <c r="K10230">
        <v>2</v>
      </c>
      <c r="L10230">
        <v>1</v>
      </c>
      <c r="V10230">
        <f>IF(AND(Table1[[#This Row],[age]]&lt;=18, Table1[[#This Row],[engaged_in_prod]] = 1),1,0)</f>
        <v>0</v>
      </c>
    </row>
    <row r="10231" spans="1:22" x14ac:dyDescent="0.25">
      <c r="A10231">
        <v>1246</v>
      </c>
      <c r="B10231">
        <v>1</v>
      </c>
      <c r="C10231">
        <v>2</v>
      </c>
      <c r="D10231">
        <v>80</v>
      </c>
      <c r="E10231">
        <v>1</v>
      </c>
      <c r="F10231">
        <v>2</v>
      </c>
      <c r="G10231">
        <v>1</v>
      </c>
      <c r="H10231">
        <v>17</v>
      </c>
      <c r="I10231">
        <v>1</v>
      </c>
      <c r="K10231">
        <v>1</v>
      </c>
      <c r="L10231">
        <v>1</v>
      </c>
      <c r="V10231">
        <f>IF(AND(Table1[[#This Row],[age]]&lt;=18, Table1[[#This Row],[engaged_in_prod]] = 1),1,0)</f>
        <v>0</v>
      </c>
    </row>
    <row r="10232" spans="1:22" x14ac:dyDescent="0.25">
      <c r="A10232">
        <v>1365</v>
      </c>
      <c r="B10232">
        <v>1</v>
      </c>
      <c r="C10232">
        <v>1</v>
      </c>
      <c r="D10232">
        <v>80</v>
      </c>
      <c r="E10232">
        <v>1</v>
      </c>
      <c r="F10232">
        <v>1</v>
      </c>
      <c r="G10232">
        <v>1</v>
      </c>
      <c r="H10232">
        <v>0</v>
      </c>
      <c r="I10232">
        <v>1</v>
      </c>
      <c r="K10232">
        <v>2</v>
      </c>
      <c r="L10232">
        <v>1</v>
      </c>
      <c r="V10232">
        <f>IF(AND(Table1[[#This Row],[age]]&lt;=18, Table1[[#This Row],[engaged_in_prod]] = 1),1,0)</f>
        <v>0</v>
      </c>
    </row>
    <row r="10233" spans="1:22" x14ac:dyDescent="0.25">
      <c r="A10233">
        <v>1371</v>
      </c>
      <c r="B10233">
        <v>1</v>
      </c>
      <c r="C10233">
        <v>1</v>
      </c>
      <c r="D10233">
        <v>80</v>
      </c>
      <c r="E10233">
        <v>1</v>
      </c>
      <c r="F10233">
        <v>1</v>
      </c>
      <c r="G10233">
        <v>1</v>
      </c>
      <c r="H10233">
        <v>0</v>
      </c>
      <c r="I10233">
        <v>1</v>
      </c>
      <c r="K10233">
        <v>2</v>
      </c>
      <c r="L10233">
        <v>1</v>
      </c>
      <c r="V10233">
        <f>IF(AND(Table1[[#This Row],[age]]&lt;=18, Table1[[#This Row],[engaged_in_prod]] = 1),1,0)</f>
        <v>0</v>
      </c>
    </row>
    <row r="10234" spans="1:22" x14ac:dyDescent="0.25">
      <c r="A10234">
        <v>1418</v>
      </c>
      <c r="B10234">
        <v>2</v>
      </c>
      <c r="C10234">
        <v>2</v>
      </c>
      <c r="D10234">
        <v>80</v>
      </c>
      <c r="E10234">
        <v>2</v>
      </c>
      <c r="F10234">
        <v>1</v>
      </c>
      <c r="G10234">
        <v>1</v>
      </c>
      <c r="H10234">
        <v>0</v>
      </c>
      <c r="I10234">
        <v>1</v>
      </c>
      <c r="K10234">
        <v>1</v>
      </c>
      <c r="L10234">
        <v>1</v>
      </c>
      <c r="V10234">
        <f>IF(AND(Table1[[#This Row],[age]]&lt;=18, Table1[[#This Row],[engaged_in_prod]] = 1),1,0)</f>
        <v>0</v>
      </c>
    </row>
    <row r="10235" spans="1:22" x14ac:dyDescent="0.25">
      <c r="A10235">
        <v>1742</v>
      </c>
      <c r="B10235">
        <v>1</v>
      </c>
      <c r="C10235">
        <v>2</v>
      </c>
      <c r="D10235">
        <v>65</v>
      </c>
      <c r="E10235">
        <v>1</v>
      </c>
      <c r="F10235">
        <v>2</v>
      </c>
      <c r="G10235">
        <v>1</v>
      </c>
      <c r="H10235">
        <v>0</v>
      </c>
      <c r="I10235">
        <v>2</v>
      </c>
      <c r="J10235">
        <v>4</v>
      </c>
      <c r="L10235">
        <v>1</v>
      </c>
      <c r="V10235">
        <f>IF(AND(Table1[[#This Row],[age]]&lt;=18, Table1[[#This Row],[engaged_in_prod]] = 1),1,0)</f>
        <v>0</v>
      </c>
    </row>
    <row r="10236" spans="1:22" x14ac:dyDescent="0.25">
      <c r="A10236">
        <v>1777</v>
      </c>
      <c r="B10236">
        <v>5</v>
      </c>
      <c r="C10236">
        <v>1</v>
      </c>
      <c r="D10236">
        <v>1</v>
      </c>
      <c r="E10236">
        <v>3</v>
      </c>
      <c r="G10236">
        <v>2</v>
      </c>
      <c r="L10236">
        <v>1</v>
      </c>
      <c r="V10236">
        <f>IF(AND(Table1[[#This Row],[age]]&lt;=18, Table1[[#This Row],[engaged_in_prod]] = 1),1,0)</f>
        <v>0</v>
      </c>
    </row>
    <row r="10237" spans="1:22" x14ac:dyDescent="0.25">
      <c r="A10237">
        <v>1777</v>
      </c>
      <c r="B10237">
        <v>4</v>
      </c>
      <c r="C10237">
        <v>1</v>
      </c>
      <c r="D10237">
        <v>4</v>
      </c>
      <c r="E10237">
        <v>3</v>
      </c>
      <c r="G10237">
        <v>2</v>
      </c>
      <c r="L10237">
        <v>1</v>
      </c>
      <c r="V10237">
        <f>IF(AND(Table1[[#This Row],[age]]&lt;=18, Table1[[#This Row],[engaged_in_prod]] = 1),1,0)</f>
        <v>0</v>
      </c>
    </row>
    <row r="10238" spans="1:22" x14ac:dyDescent="0.25">
      <c r="A10238">
        <v>1777</v>
      </c>
      <c r="B10238">
        <v>3</v>
      </c>
      <c r="C10238">
        <v>2</v>
      </c>
      <c r="D10238">
        <v>6</v>
      </c>
      <c r="E10238">
        <v>3</v>
      </c>
      <c r="G10238">
        <v>1</v>
      </c>
      <c r="H10238">
        <v>0</v>
      </c>
      <c r="I10238">
        <v>2</v>
      </c>
      <c r="J10238">
        <v>5</v>
      </c>
      <c r="L10238">
        <v>1</v>
      </c>
      <c r="V10238">
        <f>IF(AND(Table1[[#This Row],[age]]&lt;=18, Table1[[#This Row],[engaged_in_prod]] = 1),1,0)</f>
        <v>0</v>
      </c>
    </row>
    <row r="10239" spans="1:22" x14ac:dyDescent="0.25">
      <c r="A10239">
        <v>1542</v>
      </c>
      <c r="B10239">
        <v>1</v>
      </c>
      <c r="C10239">
        <v>1</v>
      </c>
      <c r="D10239">
        <v>82</v>
      </c>
      <c r="E10239">
        <v>1</v>
      </c>
      <c r="F10239">
        <v>1</v>
      </c>
      <c r="G10239">
        <v>1</v>
      </c>
      <c r="H10239">
        <v>0</v>
      </c>
      <c r="I10239">
        <v>1</v>
      </c>
      <c r="K10239">
        <v>2</v>
      </c>
      <c r="L10239">
        <v>1</v>
      </c>
      <c r="V10239">
        <f>IF(AND(Table1[[#This Row],[age]]&lt;=18, Table1[[#This Row],[engaged_in_prod]] = 1),1,0)</f>
        <v>0</v>
      </c>
    </row>
    <row r="10240" spans="1:22" x14ac:dyDescent="0.25">
      <c r="A10240">
        <v>1578</v>
      </c>
      <c r="B10240">
        <v>1</v>
      </c>
      <c r="C10240">
        <v>1</v>
      </c>
      <c r="D10240">
        <v>83</v>
      </c>
      <c r="E10240">
        <v>1</v>
      </c>
      <c r="F10240">
        <v>1</v>
      </c>
      <c r="G10240">
        <v>1</v>
      </c>
      <c r="H10240">
        <v>0</v>
      </c>
      <c r="I10240">
        <v>1</v>
      </c>
      <c r="K10240">
        <v>2</v>
      </c>
      <c r="L10240">
        <v>1</v>
      </c>
      <c r="V10240">
        <f>IF(AND(Table1[[#This Row],[age]]&lt;=18, Table1[[#This Row],[engaged_in_prod]] = 1),1,0)</f>
        <v>0</v>
      </c>
    </row>
    <row r="10241" spans="1:22" x14ac:dyDescent="0.25">
      <c r="A10241">
        <v>816</v>
      </c>
      <c r="B10241">
        <v>1</v>
      </c>
      <c r="C10241">
        <v>1</v>
      </c>
      <c r="D10241">
        <v>85</v>
      </c>
      <c r="E10241">
        <v>1</v>
      </c>
      <c r="F10241">
        <v>1</v>
      </c>
      <c r="G10241">
        <v>1</v>
      </c>
      <c r="H10241">
        <v>2</v>
      </c>
      <c r="I10241">
        <v>1</v>
      </c>
      <c r="K10241">
        <v>2</v>
      </c>
      <c r="L10241">
        <v>1</v>
      </c>
      <c r="V10241">
        <f>IF(AND(Table1[[#This Row],[age]]&lt;=18, Table1[[#This Row],[engaged_in_prod]] = 1),1,0)</f>
        <v>0</v>
      </c>
    </row>
    <row r="10242" spans="1:22" x14ac:dyDescent="0.25">
      <c r="A10242">
        <v>989</v>
      </c>
      <c r="B10242">
        <v>1</v>
      </c>
      <c r="C10242">
        <v>1</v>
      </c>
      <c r="D10242">
        <v>85</v>
      </c>
      <c r="E10242">
        <v>1</v>
      </c>
      <c r="F10242">
        <v>2</v>
      </c>
      <c r="G10242">
        <v>1</v>
      </c>
      <c r="H10242">
        <v>3</v>
      </c>
      <c r="I10242">
        <v>1</v>
      </c>
      <c r="K10242">
        <v>2</v>
      </c>
      <c r="L10242">
        <v>1</v>
      </c>
      <c r="V10242">
        <f>IF(AND(Table1[[#This Row],[age]]&lt;=18, Table1[[#This Row],[engaged_in_prod]] = 1),1,0)</f>
        <v>0</v>
      </c>
    </row>
    <row r="10243" spans="1:22" x14ac:dyDescent="0.25">
      <c r="A10243">
        <v>969</v>
      </c>
      <c r="B10243">
        <v>1</v>
      </c>
      <c r="C10243">
        <v>1</v>
      </c>
      <c r="D10243">
        <v>86</v>
      </c>
      <c r="E10243">
        <v>1</v>
      </c>
      <c r="F10243">
        <v>1</v>
      </c>
      <c r="G10243">
        <v>1</v>
      </c>
      <c r="H10243">
        <v>0</v>
      </c>
      <c r="I10243">
        <v>1</v>
      </c>
      <c r="K10243">
        <v>2</v>
      </c>
      <c r="L10243">
        <v>1</v>
      </c>
      <c r="V10243">
        <f>IF(AND(Table1[[#This Row],[age]]&lt;=18, Table1[[#This Row],[engaged_in_prod]] = 1),1,0)</f>
        <v>0</v>
      </c>
    </row>
    <row r="10244" spans="1:22" x14ac:dyDescent="0.25">
      <c r="A10244">
        <v>1359</v>
      </c>
      <c r="B10244">
        <v>1</v>
      </c>
      <c r="C10244">
        <v>1</v>
      </c>
      <c r="D10244">
        <v>86</v>
      </c>
      <c r="E10244">
        <v>1</v>
      </c>
      <c r="F10244">
        <v>1</v>
      </c>
      <c r="G10244">
        <v>1</v>
      </c>
      <c r="H10244">
        <v>0</v>
      </c>
      <c r="I10244">
        <v>1</v>
      </c>
      <c r="K10244">
        <v>2</v>
      </c>
      <c r="L10244">
        <v>1</v>
      </c>
      <c r="V10244">
        <f>IF(AND(Table1[[#This Row],[age]]&lt;=18, Table1[[#This Row],[engaged_in_prod]] = 1),1,0)</f>
        <v>0</v>
      </c>
    </row>
    <row r="10245" spans="1:22" x14ac:dyDescent="0.25">
      <c r="A10245">
        <v>1503</v>
      </c>
      <c r="B10245">
        <v>1</v>
      </c>
      <c r="C10245">
        <v>1</v>
      </c>
      <c r="D10245">
        <v>86</v>
      </c>
      <c r="E10245">
        <v>1</v>
      </c>
      <c r="F10245">
        <v>1</v>
      </c>
      <c r="G10245">
        <v>1</v>
      </c>
      <c r="H10245">
        <v>0</v>
      </c>
      <c r="I10245">
        <v>1</v>
      </c>
      <c r="K10245">
        <v>2</v>
      </c>
      <c r="L10245">
        <v>1</v>
      </c>
      <c r="V10245">
        <f>IF(AND(Table1[[#This Row],[age]]&lt;=18, Table1[[#This Row],[engaged_in_prod]] = 1),1,0)</f>
        <v>0</v>
      </c>
    </row>
    <row r="10246" spans="1:22" x14ac:dyDescent="0.25">
      <c r="A10246">
        <v>1033</v>
      </c>
      <c r="B10246">
        <v>1</v>
      </c>
      <c r="C10246">
        <v>1</v>
      </c>
      <c r="D10246">
        <v>90</v>
      </c>
      <c r="E10246">
        <v>1</v>
      </c>
      <c r="F10246">
        <v>1</v>
      </c>
      <c r="G10246">
        <v>1</v>
      </c>
      <c r="H10246">
        <v>0</v>
      </c>
      <c r="I10246">
        <v>1</v>
      </c>
      <c r="K10246">
        <v>2</v>
      </c>
      <c r="L10246">
        <v>1</v>
      </c>
      <c r="V10246">
        <f>IF(AND(Table1[[#This Row],[age]]&lt;=18, Table1[[#This Row],[engaged_in_prod]] = 1),1,0)</f>
        <v>0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99"/>
  <sheetViews>
    <sheetView workbookViewId="0">
      <selection activeCell="I8" sqref="I8"/>
    </sheetView>
  </sheetViews>
  <sheetFormatPr defaultRowHeight="15" x14ac:dyDescent="0.25"/>
  <cols>
    <col min="3" max="3" width="11.140625" customWidth="1"/>
  </cols>
  <sheetData>
    <row r="1" spans="1:17" x14ac:dyDescent="0.25">
      <c r="A1" t="s">
        <v>1</v>
      </c>
      <c r="B1" t="s">
        <v>39</v>
      </c>
      <c r="C1" t="s">
        <v>38</v>
      </c>
      <c r="D1" t="s">
        <v>37</v>
      </c>
      <c r="E1" t="s">
        <v>36</v>
      </c>
      <c r="F1" t="s">
        <v>35</v>
      </c>
      <c r="G1" t="s">
        <v>34</v>
      </c>
      <c r="H1" t="s">
        <v>33</v>
      </c>
      <c r="I1" t="s">
        <v>32</v>
      </c>
      <c r="J1" t="s">
        <v>31</v>
      </c>
      <c r="K1" t="s">
        <v>30</v>
      </c>
      <c r="L1" t="s">
        <v>29</v>
      </c>
      <c r="M1" t="s">
        <v>28</v>
      </c>
      <c r="N1" t="s">
        <v>27</v>
      </c>
      <c r="O1" t="s">
        <v>26</v>
      </c>
      <c r="P1" t="s">
        <v>25</v>
      </c>
      <c r="Q1" t="s">
        <v>826</v>
      </c>
    </row>
    <row r="2" spans="1:17" x14ac:dyDescent="0.25">
      <c r="A2">
        <v>1307</v>
      </c>
      <c r="B2">
        <v>5</v>
      </c>
      <c r="D2">
        <v>4</v>
      </c>
      <c r="E2">
        <v>3</v>
      </c>
      <c r="F2">
        <v>4</v>
      </c>
      <c r="G2">
        <v>5</v>
      </c>
      <c r="H2">
        <v>1</v>
      </c>
      <c r="I2">
        <v>0</v>
      </c>
      <c r="M2">
        <v>0</v>
      </c>
    </row>
    <row r="3" spans="1:17" x14ac:dyDescent="0.25">
      <c r="A3">
        <v>1256</v>
      </c>
      <c r="B3">
        <v>5</v>
      </c>
      <c r="D3">
        <v>4</v>
      </c>
      <c r="E3">
        <v>1</v>
      </c>
      <c r="F3">
        <v>2</v>
      </c>
      <c r="G3">
        <v>5</v>
      </c>
      <c r="H3">
        <v>0.5</v>
      </c>
      <c r="I3">
        <v>0</v>
      </c>
      <c r="M3">
        <v>0</v>
      </c>
    </row>
    <row r="4" spans="1:17" x14ac:dyDescent="0.25">
      <c r="A4">
        <v>1554</v>
      </c>
      <c r="B4">
        <v>5</v>
      </c>
      <c r="D4">
        <v>4</v>
      </c>
      <c r="E4">
        <v>2</v>
      </c>
      <c r="F4">
        <v>8</v>
      </c>
      <c r="G4">
        <v>5</v>
      </c>
      <c r="H4">
        <v>2</v>
      </c>
      <c r="I4">
        <v>0</v>
      </c>
      <c r="M4">
        <v>0</v>
      </c>
    </row>
    <row r="5" spans="1:17" x14ac:dyDescent="0.25">
      <c r="A5">
        <v>1269</v>
      </c>
      <c r="B5">
        <v>5</v>
      </c>
      <c r="D5">
        <v>4</v>
      </c>
      <c r="E5">
        <v>2</v>
      </c>
      <c r="F5">
        <v>3</v>
      </c>
      <c r="G5">
        <v>5</v>
      </c>
      <c r="H5">
        <v>0.75</v>
      </c>
      <c r="I5">
        <v>0</v>
      </c>
      <c r="M5">
        <v>0</v>
      </c>
    </row>
    <row r="6" spans="1:17" x14ac:dyDescent="0.25">
      <c r="A6">
        <v>1338</v>
      </c>
      <c r="B6">
        <v>5</v>
      </c>
      <c r="D6">
        <v>4</v>
      </c>
      <c r="E6">
        <v>4</v>
      </c>
      <c r="F6">
        <v>10</v>
      </c>
      <c r="G6">
        <v>5</v>
      </c>
      <c r="H6">
        <v>2.5</v>
      </c>
      <c r="I6">
        <v>1</v>
      </c>
      <c r="J6">
        <v>2</v>
      </c>
      <c r="K6">
        <v>5</v>
      </c>
      <c r="L6">
        <v>0.5</v>
      </c>
      <c r="M6">
        <v>0</v>
      </c>
    </row>
    <row r="7" spans="1:17" x14ac:dyDescent="0.25">
      <c r="A7">
        <v>1297</v>
      </c>
      <c r="B7">
        <v>5</v>
      </c>
      <c r="D7">
        <v>4</v>
      </c>
      <c r="E7">
        <v>3</v>
      </c>
      <c r="F7">
        <v>9</v>
      </c>
      <c r="G7">
        <v>5</v>
      </c>
      <c r="H7">
        <v>2.25</v>
      </c>
      <c r="I7">
        <v>0</v>
      </c>
      <c r="M7">
        <v>0</v>
      </c>
    </row>
    <row r="8" spans="1:17" x14ac:dyDescent="0.25">
      <c r="A8">
        <v>1232</v>
      </c>
      <c r="B8">
        <v>5</v>
      </c>
      <c r="D8">
        <v>4</v>
      </c>
      <c r="E8">
        <v>2</v>
      </c>
      <c r="F8">
        <v>4</v>
      </c>
      <c r="G8">
        <v>5</v>
      </c>
      <c r="H8">
        <v>1</v>
      </c>
      <c r="I8">
        <v>0</v>
      </c>
      <c r="M8">
        <v>0</v>
      </c>
    </row>
    <row r="9" spans="1:17" x14ac:dyDescent="0.25">
      <c r="A9">
        <v>1221</v>
      </c>
      <c r="B9">
        <v>5</v>
      </c>
      <c r="D9">
        <v>4</v>
      </c>
      <c r="E9">
        <v>1</v>
      </c>
      <c r="F9">
        <v>1</v>
      </c>
      <c r="G9">
        <v>5</v>
      </c>
      <c r="H9">
        <v>0.25</v>
      </c>
      <c r="I9">
        <v>0</v>
      </c>
      <c r="M9">
        <v>0</v>
      </c>
    </row>
    <row r="10" spans="1:17" x14ac:dyDescent="0.25">
      <c r="A10">
        <v>1289</v>
      </c>
      <c r="B10">
        <v>5</v>
      </c>
      <c r="D10">
        <v>4</v>
      </c>
      <c r="E10">
        <v>3</v>
      </c>
      <c r="F10">
        <v>8</v>
      </c>
      <c r="G10">
        <v>5</v>
      </c>
      <c r="H10">
        <v>2</v>
      </c>
      <c r="I10">
        <v>0</v>
      </c>
      <c r="M10">
        <v>0</v>
      </c>
    </row>
    <row r="11" spans="1:17" x14ac:dyDescent="0.25">
      <c r="A11">
        <v>1257</v>
      </c>
      <c r="B11">
        <v>5</v>
      </c>
      <c r="D11">
        <v>4</v>
      </c>
      <c r="E11">
        <v>1</v>
      </c>
      <c r="F11">
        <v>8</v>
      </c>
      <c r="G11">
        <v>5</v>
      </c>
      <c r="H11">
        <v>2</v>
      </c>
      <c r="I11">
        <v>0</v>
      </c>
      <c r="M11">
        <v>0</v>
      </c>
    </row>
    <row r="12" spans="1:17" x14ac:dyDescent="0.25">
      <c r="A12">
        <v>1259</v>
      </c>
      <c r="B12">
        <v>5</v>
      </c>
      <c r="D12">
        <v>4</v>
      </c>
      <c r="E12">
        <v>2</v>
      </c>
      <c r="F12">
        <v>7.5</v>
      </c>
      <c r="G12">
        <v>5</v>
      </c>
      <c r="H12">
        <v>1.87</v>
      </c>
      <c r="I12">
        <v>1</v>
      </c>
      <c r="J12">
        <v>2</v>
      </c>
      <c r="K12">
        <v>5</v>
      </c>
      <c r="L12">
        <v>0.5</v>
      </c>
      <c r="M12">
        <v>0</v>
      </c>
    </row>
    <row r="13" spans="1:17" x14ac:dyDescent="0.25">
      <c r="A13">
        <v>1288</v>
      </c>
      <c r="B13">
        <v>5</v>
      </c>
      <c r="D13">
        <v>4</v>
      </c>
      <c r="E13">
        <v>2</v>
      </c>
      <c r="F13">
        <v>12</v>
      </c>
      <c r="G13">
        <v>5</v>
      </c>
      <c r="H13">
        <v>3</v>
      </c>
      <c r="I13">
        <v>0</v>
      </c>
      <c r="M13">
        <v>0</v>
      </c>
    </row>
    <row r="14" spans="1:17" x14ac:dyDescent="0.25">
      <c r="A14">
        <v>1258</v>
      </c>
      <c r="B14">
        <v>5</v>
      </c>
      <c r="D14">
        <v>4</v>
      </c>
      <c r="E14">
        <v>2</v>
      </c>
      <c r="F14">
        <v>7</v>
      </c>
      <c r="G14">
        <v>5</v>
      </c>
      <c r="H14">
        <v>1.75</v>
      </c>
      <c r="I14">
        <v>0</v>
      </c>
      <c r="M14">
        <v>0</v>
      </c>
    </row>
    <row r="15" spans="1:17" x14ac:dyDescent="0.25">
      <c r="A15">
        <v>1241</v>
      </c>
      <c r="B15">
        <v>5</v>
      </c>
      <c r="D15">
        <v>4</v>
      </c>
      <c r="E15">
        <v>2</v>
      </c>
      <c r="F15">
        <v>6</v>
      </c>
      <c r="G15">
        <v>5</v>
      </c>
      <c r="H15">
        <v>1.5</v>
      </c>
      <c r="I15">
        <v>0</v>
      </c>
      <c r="M15">
        <v>1</v>
      </c>
      <c r="N15">
        <v>5</v>
      </c>
      <c r="O15">
        <v>5</v>
      </c>
      <c r="P15">
        <v>1.25</v>
      </c>
    </row>
    <row r="16" spans="1:17" x14ac:dyDescent="0.25">
      <c r="A16">
        <v>1313</v>
      </c>
      <c r="B16">
        <v>5</v>
      </c>
      <c r="D16">
        <v>4</v>
      </c>
      <c r="E16">
        <v>3</v>
      </c>
      <c r="F16">
        <v>2</v>
      </c>
      <c r="G16">
        <v>5</v>
      </c>
      <c r="H16">
        <v>0.5</v>
      </c>
      <c r="I16">
        <v>0</v>
      </c>
      <c r="M16">
        <v>0</v>
      </c>
    </row>
    <row r="17" spans="1:16" x14ac:dyDescent="0.25">
      <c r="A17">
        <v>1206</v>
      </c>
      <c r="B17">
        <v>5</v>
      </c>
      <c r="D17">
        <v>4</v>
      </c>
      <c r="E17">
        <v>2</v>
      </c>
      <c r="F17">
        <v>1.5</v>
      </c>
      <c r="G17">
        <v>5</v>
      </c>
      <c r="H17">
        <v>0.375</v>
      </c>
      <c r="I17">
        <v>0</v>
      </c>
      <c r="M17">
        <v>0</v>
      </c>
    </row>
    <row r="18" spans="1:16" x14ac:dyDescent="0.25">
      <c r="A18">
        <v>1290</v>
      </c>
      <c r="B18">
        <v>5</v>
      </c>
      <c r="D18">
        <v>4</v>
      </c>
      <c r="E18">
        <v>4</v>
      </c>
      <c r="F18">
        <v>9</v>
      </c>
      <c r="G18">
        <v>5</v>
      </c>
      <c r="H18">
        <v>2.25</v>
      </c>
      <c r="I18">
        <v>0</v>
      </c>
      <c r="M18">
        <v>0</v>
      </c>
    </row>
    <row r="19" spans="1:16" x14ac:dyDescent="0.25">
      <c r="A19">
        <v>1205</v>
      </c>
      <c r="B19">
        <v>5</v>
      </c>
      <c r="D19">
        <v>4</v>
      </c>
      <c r="E19">
        <v>4</v>
      </c>
      <c r="F19">
        <v>14</v>
      </c>
      <c r="G19">
        <v>5</v>
      </c>
      <c r="H19">
        <v>3.5</v>
      </c>
      <c r="I19">
        <v>0</v>
      </c>
      <c r="M19">
        <v>0</v>
      </c>
    </row>
    <row r="20" spans="1:16" x14ac:dyDescent="0.25">
      <c r="A20">
        <v>1222</v>
      </c>
      <c r="B20">
        <v>5</v>
      </c>
      <c r="D20">
        <v>4</v>
      </c>
      <c r="E20">
        <v>6</v>
      </c>
      <c r="F20">
        <v>13</v>
      </c>
      <c r="G20">
        <v>5</v>
      </c>
      <c r="H20">
        <v>3.25</v>
      </c>
      <c r="I20">
        <v>0</v>
      </c>
      <c r="M20">
        <v>0</v>
      </c>
    </row>
    <row r="21" spans="1:16" x14ac:dyDescent="0.25">
      <c r="A21">
        <v>1223</v>
      </c>
      <c r="B21">
        <v>5</v>
      </c>
      <c r="D21">
        <v>4</v>
      </c>
      <c r="E21">
        <v>1</v>
      </c>
      <c r="F21">
        <v>4</v>
      </c>
      <c r="G21">
        <v>5</v>
      </c>
      <c r="H21">
        <v>1</v>
      </c>
      <c r="I21">
        <v>0</v>
      </c>
      <c r="M21">
        <v>1</v>
      </c>
      <c r="N21">
        <v>3</v>
      </c>
      <c r="O21">
        <v>5</v>
      </c>
      <c r="P21">
        <v>0.75</v>
      </c>
    </row>
    <row r="22" spans="1:16" x14ac:dyDescent="0.25">
      <c r="A22">
        <v>1551</v>
      </c>
      <c r="B22">
        <v>5</v>
      </c>
      <c r="D22">
        <v>4</v>
      </c>
      <c r="E22">
        <v>1</v>
      </c>
      <c r="F22">
        <v>4</v>
      </c>
      <c r="G22">
        <v>5</v>
      </c>
      <c r="H22">
        <v>1</v>
      </c>
      <c r="I22">
        <v>0</v>
      </c>
      <c r="M22">
        <v>0</v>
      </c>
    </row>
    <row r="23" spans="1:16" x14ac:dyDescent="0.25">
      <c r="A23">
        <v>1265</v>
      </c>
      <c r="B23">
        <v>5</v>
      </c>
      <c r="D23">
        <v>4</v>
      </c>
      <c r="E23">
        <v>3</v>
      </c>
      <c r="F23">
        <v>16</v>
      </c>
      <c r="G23">
        <v>5</v>
      </c>
      <c r="H23">
        <v>4</v>
      </c>
      <c r="I23">
        <v>0</v>
      </c>
      <c r="M23">
        <v>0</v>
      </c>
    </row>
    <row r="24" spans="1:16" x14ac:dyDescent="0.25">
      <c r="A24">
        <v>1234</v>
      </c>
      <c r="B24">
        <v>5</v>
      </c>
      <c r="D24">
        <v>4</v>
      </c>
      <c r="E24">
        <v>2</v>
      </c>
      <c r="F24">
        <v>9</v>
      </c>
      <c r="G24">
        <v>5</v>
      </c>
      <c r="H24">
        <v>2.5</v>
      </c>
      <c r="I24">
        <v>0</v>
      </c>
      <c r="M24">
        <v>0</v>
      </c>
    </row>
    <row r="25" spans="1:16" x14ac:dyDescent="0.25">
      <c r="A25">
        <v>1300</v>
      </c>
      <c r="B25">
        <v>5</v>
      </c>
      <c r="D25">
        <v>4</v>
      </c>
      <c r="E25">
        <v>5</v>
      </c>
      <c r="F25">
        <v>14</v>
      </c>
      <c r="G25">
        <v>5</v>
      </c>
      <c r="H25">
        <v>3.5</v>
      </c>
      <c r="I25">
        <v>2</v>
      </c>
      <c r="J25">
        <v>2</v>
      </c>
      <c r="K25">
        <v>5</v>
      </c>
      <c r="L25">
        <v>0.5</v>
      </c>
      <c r="M25">
        <v>0</v>
      </c>
    </row>
    <row r="26" spans="1:16" x14ac:dyDescent="0.25">
      <c r="A26">
        <v>1263</v>
      </c>
      <c r="B26">
        <v>5</v>
      </c>
      <c r="D26">
        <v>4</v>
      </c>
      <c r="E26">
        <v>3</v>
      </c>
      <c r="F26">
        <v>7.25</v>
      </c>
      <c r="G26">
        <v>5</v>
      </c>
      <c r="H26">
        <v>1.81</v>
      </c>
      <c r="I26">
        <v>0</v>
      </c>
      <c r="M26">
        <v>0</v>
      </c>
    </row>
    <row r="27" spans="1:16" x14ac:dyDescent="0.25">
      <c r="A27">
        <v>1250</v>
      </c>
      <c r="B27">
        <v>5</v>
      </c>
      <c r="D27">
        <v>4</v>
      </c>
      <c r="E27">
        <v>3</v>
      </c>
      <c r="F27">
        <v>9</v>
      </c>
      <c r="G27">
        <v>5</v>
      </c>
      <c r="H27">
        <v>2.25</v>
      </c>
      <c r="I27">
        <v>0</v>
      </c>
      <c r="M27">
        <v>1</v>
      </c>
      <c r="N27">
        <v>1</v>
      </c>
      <c r="O27">
        <v>5</v>
      </c>
      <c r="P27">
        <v>0.25</v>
      </c>
    </row>
    <row r="28" spans="1:16" x14ac:dyDescent="0.25">
      <c r="A28">
        <v>1339</v>
      </c>
      <c r="B28">
        <v>5</v>
      </c>
      <c r="D28">
        <v>4</v>
      </c>
      <c r="E28">
        <v>2</v>
      </c>
      <c r="F28">
        <v>6</v>
      </c>
      <c r="G28">
        <v>5</v>
      </c>
      <c r="H28">
        <v>1.5</v>
      </c>
      <c r="I28">
        <v>1</v>
      </c>
      <c r="J28">
        <v>2</v>
      </c>
      <c r="K28">
        <v>5</v>
      </c>
      <c r="L28">
        <v>0.5</v>
      </c>
      <c r="M28">
        <v>0</v>
      </c>
    </row>
    <row r="29" spans="1:16" x14ac:dyDescent="0.25">
      <c r="A29">
        <v>1224</v>
      </c>
      <c r="B29">
        <v>5</v>
      </c>
      <c r="D29">
        <v>4</v>
      </c>
      <c r="E29">
        <v>4</v>
      </c>
      <c r="F29">
        <v>8</v>
      </c>
      <c r="G29">
        <v>5</v>
      </c>
      <c r="H29">
        <v>2</v>
      </c>
      <c r="I29">
        <v>0</v>
      </c>
      <c r="M29">
        <v>0</v>
      </c>
    </row>
    <row r="30" spans="1:16" x14ac:dyDescent="0.25">
      <c r="A30">
        <v>1555</v>
      </c>
      <c r="B30">
        <v>5</v>
      </c>
      <c r="D30">
        <v>4</v>
      </c>
      <c r="E30">
        <v>4</v>
      </c>
      <c r="F30">
        <v>25</v>
      </c>
      <c r="G30">
        <v>5</v>
      </c>
      <c r="H30">
        <v>6.25</v>
      </c>
      <c r="I30">
        <v>0</v>
      </c>
      <c r="M30">
        <v>0</v>
      </c>
    </row>
    <row r="31" spans="1:16" x14ac:dyDescent="0.25">
      <c r="A31">
        <v>1284</v>
      </c>
      <c r="B31">
        <v>5</v>
      </c>
      <c r="D31">
        <v>4</v>
      </c>
      <c r="E31">
        <v>3</v>
      </c>
      <c r="F31">
        <v>7.5</v>
      </c>
      <c r="G31">
        <v>5</v>
      </c>
      <c r="H31">
        <v>1.875</v>
      </c>
      <c r="I31">
        <v>0</v>
      </c>
      <c r="M31">
        <v>0</v>
      </c>
    </row>
    <row r="32" spans="1:16" x14ac:dyDescent="0.25">
      <c r="A32">
        <v>1225</v>
      </c>
      <c r="B32">
        <v>5</v>
      </c>
      <c r="D32">
        <v>4</v>
      </c>
      <c r="E32">
        <v>5</v>
      </c>
      <c r="F32">
        <v>13</v>
      </c>
      <c r="G32">
        <v>5</v>
      </c>
      <c r="H32">
        <v>3.25</v>
      </c>
      <c r="I32">
        <v>0</v>
      </c>
      <c r="M32">
        <v>0</v>
      </c>
    </row>
    <row r="33" spans="1:16" x14ac:dyDescent="0.25">
      <c r="A33">
        <v>1226</v>
      </c>
      <c r="B33">
        <v>5</v>
      </c>
      <c r="D33">
        <v>4</v>
      </c>
      <c r="E33">
        <v>2</v>
      </c>
      <c r="F33">
        <v>10</v>
      </c>
      <c r="G33">
        <v>5</v>
      </c>
      <c r="H33">
        <v>2.5</v>
      </c>
      <c r="I33">
        <v>0</v>
      </c>
      <c r="M33">
        <v>0</v>
      </c>
    </row>
    <row r="34" spans="1:16" x14ac:dyDescent="0.25">
      <c r="A34">
        <v>1287</v>
      </c>
      <c r="B34">
        <v>5</v>
      </c>
      <c r="D34">
        <v>4</v>
      </c>
      <c r="E34">
        <v>2</v>
      </c>
      <c r="F34">
        <v>16</v>
      </c>
      <c r="G34">
        <v>5</v>
      </c>
      <c r="H34">
        <v>4</v>
      </c>
      <c r="I34">
        <v>0</v>
      </c>
      <c r="M34">
        <v>0</v>
      </c>
    </row>
    <row r="35" spans="1:16" x14ac:dyDescent="0.25">
      <c r="A35">
        <v>1227</v>
      </c>
      <c r="B35">
        <v>5</v>
      </c>
      <c r="D35">
        <v>4</v>
      </c>
      <c r="E35">
        <v>4</v>
      </c>
      <c r="F35">
        <v>16</v>
      </c>
      <c r="G35">
        <v>5</v>
      </c>
      <c r="H35">
        <v>4</v>
      </c>
      <c r="I35">
        <v>0</v>
      </c>
      <c r="M35">
        <v>0</v>
      </c>
    </row>
    <row r="36" spans="1:16" x14ac:dyDescent="0.25">
      <c r="A36">
        <v>1329</v>
      </c>
      <c r="B36">
        <v>5</v>
      </c>
      <c r="D36">
        <v>4</v>
      </c>
      <c r="E36">
        <v>3</v>
      </c>
      <c r="F36">
        <v>5</v>
      </c>
      <c r="G36">
        <v>5</v>
      </c>
      <c r="H36">
        <v>1.25</v>
      </c>
      <c r="I36">
        <v>0</v>
      </c>
      <c r="M36">
        <v>1</v>
      </c>
      <c r="N36">
        <v>2</v>
      </c>
      <c r="O36">
        <v>5</v>
      </c>
      <c r="P36">
        <v>0.5</v>
      </c>
    </row>
    <row r="37" spans="1:16" x14ac:dyDescent="0.25">
      <c r="A37">
        <v>1316</v>
      </c>
      <c r="B37">
        <v>5</v>
      </c>
      <c r="D37">
        <v>4</v>
      </c>
      <c r="E37">
        <v>2</v>
      </c>
      <c r="F37">
        <v>10</v>
      </c>
      <c r="G37">
        <v>5</v>
      </c>
      <c r="H37">
        <v>2.5</v>
      </c>
      <c r="I37">
        <v>0</v>
      </c>
      <c r="M37">
        <v>0</v>
      </c>
    </row>
    <row r="38" spans="1:16" x14ac:dyDescent="0.25">
      <c r="A38">
        <v>1315</v>
      </c>
      <c r="B38">
        <v>5</v>
      </c>
      <c r="D38">
        <v>4</v>
      </c>
      <c r="E38">
        <v>1</v>
      </c>
      <c r="F38">
        <v>11</v>
      </c>
      <c r="G38">
        <v>5</v>
      </c>
      <c r="H38">
        <v>2.75</v>
      </c>
      <c r="I38">
        <v>0</v>
      </c>
      <c r="M38">
        <v>0</v>
      </c>
    </row>
    <row r="39" spans="1:16" x14ac:dyDescent="0.25">
      <c r="A39">
        <v>1328</v>
      </c>
      <c r="B39">
        <v>5</v>
      </c>
      <c r="D39">
        <v>4</v>
      </c>
      <c r="E39">
        <v>2</v>
      </c>
      <c r="F39">
        <v>6</v>
      </c>
      <c r="G39">
        <v>5</v>
      </c>
      <c r="H39">
        <v>1.5</v>
      </c>
      <c r="I39">
        <v>0</v>
      </c>
      <c r="M39">
        <v>0</v>
      </c>
    </row>
    <row r="40" spans="1:16" x14ac:dyDescent="0.25">
      <c r="A40">
        <v>1553</v>
      </c>
      <c r="B40">
        <v>5</v>
      </c>
      <c r="D40">
        <v>4</v>
      </c>
      <c r="E40">
        <v>3</v>
      </c>
      <c r="F40">
        <v>8</v>
      </c>
      <c r="G40">
        <v>5</v>
      </c>
      <c r="H40">
        <v>2</v>
      </c>
      <c r="I40">
        <v>0</v>
      </c>
      <c r="M40">
        <v>0</v>
      </c>
    </row>
    <row r="41" spans="1:16" x14ac:dyDescent="0.25">
      <c r="A41">
        <v>1330</v>
      </c>
      <c r="B41">
        <v>5</v>
      </c>
      <c r="D41">
        <v>4</v>
      </c>
      <c r="E41">
        <v>2</v>
      </c>
      <c r="F41">
        <v>3</v>
      </c>
      <c r="G41">
        <v>5</v>
      </c>
      <c r="H41">
        <v>0.75</v>
      </c>
      <c r="I41">
        <v>0</v>
      </c>
      <c r="M41">
        <v>1</v>
      </c>
      <c r="N41">
        <v>1.5</v>
      </c>
      <c r="O41">
        <v>5</v>
      </c>
      <c r="P41">
        <v>0.375</v>
      </c>
    </row>
    <row r="42" spans="1:16" x14ac:dyDescent="0.25">
      <c r="A42">
        <v>1561</v>
      </c>
      <c r="B42">
        <v>5</v>
      </c>
      <c r="D42">
        <v>4</v>
      </c>
      <c r="E42">
        <v>2</v>
      </c>
      <c r="F42">
        <v>5.5</v>
      </c>
      <c r="G42">
        <v>5</v>
      </c>
      <c r="H42">
        <v>1.375</v>
      </c>
      <c r="I42">
        <v>0</v>
      </c>
      <c r="M42">
        <v>0</v>
      </c>
    </row>
    <row r="43" spans="1:16" x14ac:dyDescent="0.25">
      <c r="A43">
        <v>1459</v>
      </c>
      <c r="B43">
        <v>5</v>
      </c>
      <c r="D43">
        <v>4</v>
      </c>
      <c r="E43">
        <v>1</v>
      </c>
      <c r="F43">
        <v>4</v>
      </c>
      <c r="G43">
        <v>5</v>
      </c>
      <c r="H43">
        <v>1</v>
      </c>
      <c r="I43">
        <v>0</v>
      </c>
      <c r="M43">
        <v>1</v>
      </c>
      <c r="N43">
        <v>4</v>
      </c>
      <c r="O43">
        <v>5</v>
      </c>
      <c r="P43">
        <v>1</v>
      </c>
    </row>
    <row r="44" spans="1:16" x14ac:dyDescent="0.25">
      <c r="A44">
        <v>1564</v>
      </c>
      <c r="B44">
        <v>5</v>
      </c>
      <c r="D44">
        <v>4</v>
      </c>
      <c r="E44">
        <v>1</v>
      </c>
      <c r="F44">
        <v>8</v>
      </c>
      <c r="G44">
        <v>5</v>
      </c>
      <c r="H44">
        <v>2</v>
      </c>
      <c r="I44">
        <v>0</v>
      </c>
      <c r="M44">
        <v>1</v>
      </c>
      <c r="N44">
        <v>4</v>
      </c>
      <c r="O44">
        <v>5</v>
      </c>
      <c r="P44">
        <v>1</v>
      </c>
    </row>
    <row r="45" spans="1:16" x14ac:dyDescent="0.25">
      <c r="A45">
        <v>1556</v>
      </c>
      <c r="B45">
        <v>5</v>
      </c>
      <c r="D45">
        <v>4</v>
      </c>
      <c r="E45">
        <v>2</v>
      </c>
      <c r="F45">
        <v>20</v>
      </c>
      <c r="G45">
        <v>5</v>
      </c>
      <c r="H45">
        <v>5</v>
      </c>
      <c r="I45">
        <v>0</v>
      </c>
      <c r="M45">
        <v>0</v>
      </c>
    </row>
    <row r="46" spans="1:16" x14ac:dyDescent="0.25">
      <c r="A46">
        <v>1251</v>
      </c>
      <c r="B46">
        <v>5</v>
      </c>
      <c r="D46">
        <v>4</v>
      </c>
      <c r="E46">
        <v>2</v>
      </c>
      <c r="F46">
        <v>5</v>
      </c>
      <c r="G46">
        <v>5</v>
      </c>
      <c r="H46">
        <v>1.25</v>
      </c>
      <c r="I46">
        <v>0</v>
      </c>
      <c r="M46">
        <v>1</v>
      </c>
      <c r="N46">
        <v>5</v>
      </c>
      <c r="O46">
        <v>5</v>
      </c>
      <c r="P46">
        <v>1.25</v>
      </c>
    </row>
    <row r="47" spans="1:16" x14ac:dyDescent="0.25">
      <c r="A47">
        <v>1304</v>
      </c>
      <c r="B47">
        <v>5</v>
      </c>
      <c r="D47">
        <v>4</v>
      </c>
      <c r="E47">
        <v>1</v>
      </c>
      <c r="F47">
        <v>4</v>
      </c>
      <c r="G47">
        <v>5</v>
      </c>
      <c r="H47">
        <v>1</v>
      </c>
      <c r="I47">
        <v>1</v>
      </c>
      <c r="J47">
        <v>1.5</v>
      </c>
      <c r="K47">
        <v>5</v>
      </c>
      <c r="L47">
        <v>0.375</v>
      </c>
      <c r="M47">
        <v>1</v>
      </c>
      <c r="N47">
        <v>1</v>
      </c>
      <c r="O47">
        <v>5</v>
      </c>
      <c r="P47">
        <v>0.25</v>
      </c>
    </row>
    <row r="48" spans="1:16" x14ac:dyDescent="0.25">
      <c r="A48">
        <v>1334</v>
      </c>
      <c r="B48">
        <v>5</v>
      </c>
      <c r="D48">
        <v>4</v>
      </c>
      <c r="E48">
        <v>3</v>
      </c>
      <c r="F48">
        <v>2.5</v>
      </c>
      <c r="G48">
        <v>5</v>
      </c>
      <c r="H48">
        <v>0.625</v>
      </c>
      <c r="I48">
        <v>0</v>
      </c>
      <c r="M48">
        <v>0</v>
      </c>
    </row>
    <row r="49" spans="1:16" x14ac:dyDescent="0.25">
      <c r="A49">
        <v>1323</v>
      </c>
      <c r="B49">
        <v>5</v>
      </c>
      <c r="D49">
        <v>4</v>
      </c>
      <c r="E49">
        <v>2</v>
      </c>
      <c r="F49">
        <v>11</v>
      </c>
      <c r="G49">
        <v>5</v>
      </c>
      <c r="H49">
        <v>2.75</v>
      </c>
      <c r="I49">
        <v>0</v>
      </c>
      <c r="M49">
        <v>0</v>
      </c>
    </row>
    <row r="50" spans="1:16" x14ac:dyDescent="0.25">
      <c r="A50">
        <v>1238</v>
      </c>
      <c r="B50">
        <v>4</v>
      </c>
      <c r="D50">
        <v>6</v>
      </c>
      <c r="E50">
        <v>4</v>
      </c>
      <c r="F50">
        <v>16</v>
      </c>
      <c r="G50">
        <v>5</v>
      </c>
      <c r="H50">
        <v>4</v>
      </c>
      <c r="I50">
        <v>0</v>
      </c>
      <c r="M50">
        <v>0</v>
      </c>
    </row>
    <row r="51" spans="1:16" x14ac:dyDescent="0.25">
      <c r="A51">
        <v>1565</v>
      </c>
      <c r="B51">
        <v>2</v>
      </c>
      <c r="D51">
        <v>4</v>
      </c>
      <c r="E51">
        <v>1</v>
      </c>
      <c r="F51">
        <v>2</v>
      </c>
      <c r="G51">
        <v>5</v>
      </c>
      <c r="H51">
        <v>0.5</v>
      </c>
      <c r="I51">
        <v>0</v>
      </c>
      <c r="M51">
        <v>0</v>
      </c>
    </row>
    <row r="52" spans="1:16" x14ac:dyDescent="0.25">
      <c r="A52">
        <v>1282</v>
      </c>
      <c r="B52">
        <v>5</v>
      </c>
      <c r="D52">
        <v>4</v>
      </c>
      <c r="E52">
        <v>1</v>
      </c>
      <c r="F52">
        <v>12</v>
      </c>
      <c r="G52">
        <v>5</v>
      </c>
      <c r="H52">
        <v>3</v>
      </c>
      <c r="I52">
        <v>0</v>
      </c>
      <c r="M52">
        <v>0</v>
      </c>
    </row>
    <row r="53" spans="1:16" x14ac:dyDescent="0.25">
      <c r="A53">
        <v>1559</v>
      </c>
      <c r="B53">
        <v>5</v>
      </c>
      <c r="D53">
        <v>4</v>
      </c>
      <c r="E53">
        <v>3</v>
      </c>
      <c r="F53">
        <v>10</v>
      </c>
      <c r="G53">
        <v>5</v>
      </c>
      <c r="H53">
        <v>2.5</v>
      </c>
      <c r="I53">
        <v>0</v>
      </c>
      <c r="M53">
        <v>0</v>
      </c>
    </row>
    <row r="54" spans="1:16" x14ac:dyDescent="0.25">
      <c r="A54">
        <v>1558</v>
      </c>
      <c r="B54">
        <v>5</v>
      </c>
      <c r="D54">
        <v>4</v>
      </c>
      <c r="E54">
        <v>1</v>
      </c>
      <c r="F54">
        <v>5.5</v>
      </c>
      <c r="G54">
        <v>5</v>
      </c>
      <c r="H54">
        <v>1.375</v>
      </c>
      <c r="I54">
        <v>0</v>
      </c>
      <c r="M54">
        <v>0</v>
      </c>
    </row>
    <row r="55" spans="1:16" x14ac:dyDescent="0.25">
      <c r="A55">
        <v>1312</v>
      </c>
      <c r="B55">
        <v>5</v>
      </c>
      <c r="D55">
        <v>4</v>
      </c>
      <c r="E55">
        <v>1</v>
      </c>
      <c r="F55">
        <v>1</v>
      </c>
      <c r="G55">
        <v>5</v>
      </c>
      <c r="H55">
        <v>0.25</v>
      </c>
      <c r="I55">
        <v>0</v>
      </c>
      <c r="M55">
        <v>1</v>
      </c>
      <c r="N55">
        <v>2</v>
      </c>
      <c r="O55">
        <v>5</v>
      </c>
      <c r="P55">
        <v>0.5</v>
      </c>
    </row>
    <row r="56" spans="1:16" x14ac:dyDescent="0.25">
      <c r="A56">
        <v>1220</v>
      </c>
      <c r="B56">
        <v>5</v>
      </c>
      <c r="D56">
        <v>4</v>
      </c>
      <c r="E56">
        <v>1</v>
      </c>
      <c r="F56">
        <v>7</v>
      </c>
      <c r="G56">
        <v>5</v>
      </c>
      <c r="H56">
        <v>1.75</v>
      </c>
      <c r="I56">
        <v>0</v>
      </c>
      <c r="M56">
        <v>0</v>
      </c>
    </row>
    <row r="57" spans="1:16" x14ac:dyDescent="0.25">
      <c r="A57">
        <v>1333</v>
      </c>
      <c r="B57">
        <v>5</v>
      </c>
      <c r="D57">
        <v>4</v>
      </c>
      <c r="E57">
        <v>4</v>
      </c>
      <c r="F57">
        <v>8.75</v>
      </c>
      <c r="G57">
        <v>5</v>
      </c>
      <c r="H57">
        <v>2.1800000000000002</v>
      </c>
      <c r="I57">
        <v>0</v>
      </c>
      <c r="M57">
        <v>0</v>
      </c>
    </row>
    <row r="58" spans="1:16" x14ac:dyDescent="0.25">
      <c r="A58">
        <v>1557</v>
      </c>
      <c r="B58">
        <v>5</v>
      </c>
      <c r="D58">
        <v>4</v>
      </c>
      <c r="E58">
        <v>1</v>
      </c>
      <c r="F58">
        <v>1</v>
      </c>
      <c r="G58">
        <v>5</v>
      </c>
      <c r="H58">
        <v>0.25</v>
      </c>
      <c r="I58">
        <v>0</v>
      </c>
      <c r="M58">
        <v>0</v>
      </c>
    </row>
    <row r="59" spans="1:16" x14ac:dyDescent="0.25">
      <c r="A59">
        <v>1325</v>
      </c>
      <c r="B59">
        <v>5</v>
      </c>
      <c r="D59">
        <v>4</v>
      </c>
      <c r="E59">
        <v>2</v>
      </c>
      <c r="F59">
        <v>5</v>
      </c>
      <c r="G59">
        <v>5</v>
      </c>
      <c r="H59">
        <v>1.25</v>
      </c>
      <c r="I59">
        <v>0</v>
      </c>
      <c r="M59">
        <v>0</v>
      </c>
    </row>
    <row r="60" spans="1:16" x14ac:dyDescent="0.25">
      <c r="A60">
        <v>1326</v>
      </c>
      <c r="B60">
        <v>5</v>
      </c>
      <c r="D60">
        <v>4</v>
      </c>
      <c r="E60">
        <v>2</v>
      </c>
      <c r="F60">
        <v>6</v>
      </c>
      <c r="G60">
        <v>5</v>
      </c>
      <c r="H60">
        <v>1.5</v>
      </c>
      <c r="I60">
        <v>0</v>
      </c>
      <c r="M60">
        <v>0</v>
      </c>
    </row>
    <row r="61" spans="1:16" x14ac:dyDescent="0.25">
      <c r="A61">
        <v>1277</v>
      </c>
      <c r="B61">
        <v>5</v>
      </c>
      <c r="D61">
        <v>4</v>
      </c>
      <c r="E61">
        <v>1</v>
      </c>
      <c r="F61">
        <v>1.5</v>
      </c>
      <c r="G61">
        <v>5</v>
      </c>
      <c r="H61">
        <v>0.375</v>
      </c>
      <c r="I61">
        <v>0</v>
      </c>
      <c r="M61">
        <v>0</v>
      </c>
    </row>
    <row r="62" spans="1:16" x14ac:dyDescent="0.25">
      <c r="A62">
        <v>1294</v>
      </c>
      <c r="B62">
        <v>5</v>
      </c>
      <c r="D62">
        <v>2</v>
      </c>
      <c r="E62">
        <v>4</v>
      </c>
      <c r="F62">
        <v>15</v>
      </c>
      <c r="G62">
        <v>5</v>
      </c>
      <c r="H62">
        <v>7.5</v>
      </c>
      <c r="I62">
        <v>0</v>
      </c>
      <c r="M62">
        <v>0</v>
      </c>
    </row>
    <row r="63" spans="1:16" x14ac:dyDescent="0.25">
      <c r="A63">
        <v>1295</v>
      </c>
      <c r="B63">
        <v>5</v>
      </c>
      <c r="D63">
        <v>4</v>
      </c>
      <c r="E63">
        <v>4</v>
      </c>
      <c r="F63">
        <v>5</v>
      </c>
      <c r="G63">
        <v>5</v>
      </c>
      <c r="H63">
        <v>1.25</v>
      </c>
      <c r="I63">
        <v>1</v>
      </c>
      <c r="J63">
        <v>0.5</v>
      </c>
      <c r="K63">
        <v>5</v>
      </c>
      <c r="L63">
        <v>0.125</v>
      </c>
      <c r="M63">
        <v>0</v>
      </c>
    </row>
    <row r="64" spans="1:16" x14ac:dyDescent="0.25">
      <c r="A64">
        <v>1270</v>
      </c>
      <c r="B64">
        <v>5</v>
      </c>
      <c r="D64">
        <v>3</v>
      </c>
      <c r="E64">
        <v>4</v>
      </c>
      <c r="F64">
        <v>7</v>
      </c>
      <c r="G64">
        <v>5</v>
      </c>
      <c r="H64">
        <v>2.33</v>
      </c>
      <c r="I64">
        <v>0</v>
      </c>
      <c r="M64">
        <v>0</v>
      </c>
    </row>
    <row r="65" spans="1:16" x14ac:dyDescent="0.25">
      <c r="A65">
        <v>1245</v>
      </c>
      <c r="B65">
        <v>5</v>
      </c>
      <c r="D65">
        <v>4</v>
      </c>
      <c r="E65">
        <v>1</v>
      </c>
      <c r="F65">
        <v>5.25</v>
      </c>
      <c r="G65">
        <v>5</v>
      </c>
      <c r="H65">
        <v>1.3125</v>
      </c>
      <c r="I65">
        <v>0</v>
      </c>
      <c r="M65">
        <v>1</v>
      </c>
      <c r="N65">
        <v>1</v>
      </c>
      <c r="O65">
        <v>5</v>
      </c>
      <c r="P65">
        <v>0.25</v>
      </c>
    </row>
    <row r="66" spans="1:16" x14ac:dyDescent="0.25">
      <c r="A66">
        <v>1244</v>
      </c>
      <c r="B66">
        <v>5</v>
      </c>
      <c r="D66">
        <v>4</v>
      </c>
      <c r="E66">
        <v>1</v>
      </c>
      <c r="F66">
        <v>3</v>
      </c>
      <c r="G66">
        <v>5</v>
      </c>
      <c r="H66">
        <v>0.75</v>
      </c>
      <c r="I66">
        <v>0</v>
      </c>
      <c r="M66">
        <v>1</v>
      </c>
      <c r="N66">
        <v>3</v>
      </c>
      <c r="O66">
        <v>5</v>
      </c>
      <c r="P66">
        <v>0.75</v>
      </c>
    </row>
    <row r="67" spans="1:16" x14ac:dyDescent="0.25">
      <c r="A67">
        <v>1243</v>
      </c>
      <c r="B67">
        <v>5</v>
      </c>
      <c r="D67">
        <v>4</v>
      </c>
      <c r="E67">
        <v>1</v>
      </c>
      <c r="F67">
        <v>4</v>
      </c>
      <c r="G67">
        <v>5</v>
      </c>
      <c r="H67">
        <v>1</v>
      </c>
      <c r="I67">
        <v>0</v>
      </c>
      <c r="M67">
        <v>0</v>
      </c>
    </row>
    <row r="68" spans="1:16" x14ac:dyDescent="0.25">
      <c r="A68">
        <v>1296</v>
      </c>
      <c r="B68">
        <v>5</v>
      </c>
      <c r="D68">
        <v>2</v>
      </c>
      <c r="E68">
        <v>2</v>
      </c>
      <c r="F68">
        <v>2</v>
      </c>
      <c r="G68">
        <v>5</v>
      </c>
      <c r="H68">
        <v>1</v>
      </c>
      <c r="I68">
        <v>0</v>
      </c>
      <c r="M68">
        <v>0</v>
      </c>
    </row>
    <row r="69" spans="1:16" x14ac:dyDescent="0.25">
      <c r="A69">
        <v>1242</v>
      </c>
      <c r="B69">
        <v>5</v>
      </c>
      <c r="D69">
        <v>4</v>
      </c>
      <c r="E69">
        <v>4</v>
      </c>
      <c r="F69">
        <v>12</v>
      </c>
      <c r="G69">
        <v>5</v>
      </c>
      <c r="H69">
        <v>3</v>
      </c>
      <c r="I69">
        <v>0</v>
      </c>
      <c r="M69">
        <v>0</v>
      </c>
    </row>
    <row r="70" spans="1:16" x14ac:dyDescent="0.25">
      <c r="A70">
        <v>1318</v>
      </c>
      <c r="B70">
        <v>5</v>
      </c>
      <c r="D70">
        <v>4</v>
      </c>
      <c r="E70">
        <v>1</v>
      </c>
      <c r="F70">
        <v>2.5</v>
      </c>
      <c r="G70">
        <v>5</v>
      </c>
      <c r="H70">
        <v>0.62</v>
      </c>
      <c r="I70">
        <v>0</v>
      </c>
      <c r="M70">
        <v>1</v>
      </c>
      <c r="N70">
        <v>1</v>
      </c>
      <c r="O70">
        <v>5</v>
      </c>
      <c r="P70">
        <v>0.25</v>
      </c>
    </row>
    <row r="71" spans="1:16" x14ac:dyDescent="0.25">
      <c r="A71">
        <v>1301</v>
      </c>
      <c r="B71">
        <v>5</v>
      </c>
      <c r="D71">
        <v>4</v>
      </c>
      <c r="E71">
        <v>3</v>
      </c>
      <c r="F71">
        <v>3.5</v>
      </c>
      <c r="G71">
        <v>5</v>
      </c>
      <c r="H71">
        <v>0.875</v>
      </c>
      <c r="I71">
        <v>0</v>
      </c>
      <c r="M71">
        <v>1</v>
      </c>
      <c r="N71">
        <v>2</v>
      </c>
      <c r="O71">
        <v>5</v>
      </c>
      <c r="P71">
        <v>0.5</v>
      </c>
    </row>
    <row r="72" spans="1:16" x14ac:dyDescent="0.25">
      <c r="A72">
        <v>1210</v>
      </c>
      <c r="B72">
        <v>5</v>
      </c>
      <c r="D72">
        <v>4</v>
      </c>
      <c r="E72">
        <v>5</v>
      </c>
      <c r="F72">
        <v>20</v>
      </c>
      <c r="G72">
        <v>5</v>
      </c>
      <c r="H72">
        <v>5</v>
      </c>
      <c r="I72">
        <v>0</v>
      </c>
      <c r="M72">
        <v>0</v>
      </c>
    </row>
    <row r="73" spans="1:16" x14ac:dyDescent="0.25">
      <c r="A73">
        <v>1317</v>
      </c>
      <c r="B73">
        <v>5</v>
      </c>
      <c r="D73">
        <v>2</v>
      </c>
      <c r="E73">
        <v>2</v>
      </c>
      <c r="F73">
        <v>4</v>
      </c>
      <c r="G73">
        <v>5</v>
      </c>
      <c r="H73">
        <v>2</v>
      </c>
      <c r="I73">
        <v>0</v>
      </c>
      <c r="M73">
        <v>0</v>
      </c>
    </row>
    <row r="74" spans="1:16" x14ac:dyDescent="0.25">
      <c r="A74">
        <v>1252</v>
      </c>
      <c r="B74">
        <v>5</v>
      </c>
      <c r="D74">
        <v>4</v>
      </c>
      <c r="E74">
        <v>1</v>
      </c>
      <c r="F74">
        <v>4</v>
      </c>
      <c r="G74">
        <v>5</v>
      </c>
      <c r="H74">
        <v>1</v>
      </c>
      <c r="I74">
        <v>0</v>
      </c>
      <c r="M74">
        <v>1</v>
      </c>
      <c r="N74">
        <v>2</v>
      </c>
      <c r="O74">
        <v>5</v>
      </c>
      <c r="P74">
        <v>0.5</v>
      </c>
    </row>
    <row r="75" spans="1:16" x14ac:dyDescent="0.25">
      <c r="A75">
        <v>1314</v>
      </c>
      <c r="B75">
        <v>5</v>
      </c>
      <c r="D75">
        <v>2</v>
      </c>
      <c r="E75">
        <v>4</v>
      </c>
      <c r="F75">
        <v>11</v>
      </c>
      <c r="G75">
        <v>5</v>
      </c>
      <c r="H75">
        <v>5.5</v>
      </c>
      <c r="I75">
        <v>0</v>
      </c>
      <c r="M75">
        <v>0</v>
      </c>
    </row>
    <row r="76" spans="1:16" x14ac:dyDescent="0.25">
      <c r="A76">
        <v>1253</v>
      </c>
      <c r="B76">
        <v>5</v>
      </c>
      <c r="D76">
        <v>4</v>
      </c>
      <c r="E76">
        <v>1</v>
      </c>
      <c r="F76">
        <v>4</v>
      </c>
      <c r="G76">
        <v>5</v>
      </c>
      <c r="H76">
        <v>1</v>
      </c>
      <c r="I76">
        <v>0</v>
      </c>
      <c r="M76">
        <v>0</v>
      </c>
    </row>
    <row r="77" spans="1:16" x14ac:dyDescent="0.25">
      <c r="A77">
        <v>1204</v>
      </c>
      <c r="B77">
        <v>5</v>
      </c>
      <c r="D77">
        <v>4</v>
      </c>
      <c r="E77">
        <v>2</v>
      </c>
      <c r="F77">
        <v>13.5</v>
      </c>
      <c r="G77">
        <v>5</v>
      </c>
      <c r="H77">
        <v>3.375</v>
      </c>
      <c r="I77">
        <v>0</v>
      </c>
      <c r="M77">
        <v>0</v>
      </c>
    </row>
    <row r="78" spans="1:16" x14ac:dyDescent="0.25">
      <c r="A78">
        <v>1254</v>
      </c>
      <c r="B78">
        <v>5</v>
      </c>
      <c r="D78">
        <v>4</v>
      </c>
      <c r="E78">
        <v>3</v>
      </c>
      <c r="F78">
        <v>4</v>
      </c>
      <c r="G78">
        <v>5</v>
      </c>
      <c r="H78">
        <v>1</v>
      </c>
      <c r="I78">
        <v>0</v>
      </c>
      <c r="M78">
        <v>1</v>
      </c>
      <c r="N78">
        <v>2</v>
      </c>
      <c r="O78">
        <v>5</v>
      </c>
      <c r="P78">
        <v>0.5</v>
      </c>
    </row>
    <row r="79" spans="1:16" x14ac:dyDescent="0.25">
      <c r="A79">
        <v>1236</v>
      </c>
      <c r="B79">
        <v>5</v>
      </c>
      <c r="D79">
        <v>4</v>
      </c>
      <c r="E79">
        <v>2</v>
      </c>
      <c r="F79">
        <v>11</v>
      </c>
      <c r="G79">
        <v>5</v>
      </c>
      <c r="H79">
        <v>2.75</v>
      </c>
      <c r="I79">
        <v>0</v>
      </c>
      <c r="M79">
        <v>0</v>
      </c>
    </row>
    <row r="80" spans="1:16" x14ac:dyDescent="0.25">
      <c r="A80">
        <v>1255</v>
      </c>
      <c r="B80">
        <v>5</v>
      </c>
      <c r="D80">
        <v>4</v>
      </c>
      <c r="E80">
        <v>2</v>
      </c>
      <c r="F80">
        <v>7</v>
      </c>
      <c r="G80">
        <v>5</v>
      </c>
      <c r="H80">
        <v>1.75</v>
      </c>
      <c r="I80">
        <v>0</v>
      </c>
      <c r="M80">
        <v>1</v>
      </c>
      <c r="N80">
        <v>4</v>
      </c>
      <c r="O80">
        <v>5</v>
      </c>
      <c r="P80">
        <v>1</v>
      </c>
    </row>
    <row r="81" spans="1:16" x14ac:dyDescent="0.25">
      <c r="A81">
        <v>1552</v>
      </c>
      <c r="B81">
        <v>5</v>
      </c>
      <c r="D81">
        <v>4</v>
      </c>
      <c r="E81">
        <v>1</v>
      </c>
      <c r="F81">
        <v>20</v>
      </c>
      <c r="G81">
        <v>5</v>
      </c>
      <c r="H81">
        <v>5</v>
      </c>
      <c r="I81">
        <v>0</v>
      </c>
      <c r="M81">
        <v>0</v>
      </c>
    </row>
    <row r="82" spans="1:16" x14ac:dyDescent="0.25">
      <c r="A82">
        <v>862</v>
      </c>
      <c r="B82">
        <v>1</v>
      </c>
      <c r="D82">
        <v>1</v>
      </c>
      <c r="E82">
        <v>1</v>
      </c>
      <c r="F82">
        <v>0.1</v>
      </c>
      <c r="G82">
        <v>1</v>
      </c>
      <c r="H82">
        <v>0.1</v>
      </c>
      <c r="I82">
        <v>0</v>
      </c>
      <c r="M82">
        <v>0</v>
      </c>
    </row>
    <row r="83" spans="1:16" x14ac:dyDescent="0.25">
      <c r="A83">
        <v>979</v>
      </c>
      <c r="B83">
        <v>1</v>
      </c>
      <c r="D83">
        <v>1</v>
      </c>
      <c r="E83">
        <v>3</v>
      </c>
      <c r="F83">
        <v>2.5</v>
      </c>
      <c r="G83">
        <v>1</v>
      </c>
      <c r="H83">
        <v>2.5</v>
      </c>
      <c r="I83">
        <v>0</v>
      </c>
      <c r="M83">
        <v>0</v>
      </c>
    </row>
    <row r="84" spans="1:16" x14ac:dyDescent="0.25">
      <c r="A84">
        <v>875</v>
      </c>
      <c r="B84">
        <v>1</v>
      </c>
      <c r="D84">
        <v>1</v>
      </c>
      <c r="E84">
        <v>2</v>
      </c>
      <c r="F84">
        <v>0.53</v>
      </c>
      <c r="G84">
        <v>1</v>
      </c>
      <c r="H84">
        <v>0.53</v>
      </c>
      <c r="I84">
        <v>0</v>
      </c>
      <c r="M84">
        <v>0</v>
      </c>
    </row>
    <row r="85" spans="1:16" x14ac:dyDescent="0.25">
      <c r="A85">
        <v>988</v>
      </c>
      <c r="B85">
        <v>1</v>
      </c>
      <c r="D85">
        <v>1</v>
      </c>
      <c r="E85">
        <v>3</v>
      </c>
      <c r="F85">
        <v>0.35</v>
      </c>
      <c r="G85">
        <v>1</v>
      </c>
      <c r="H85">
        <v>0.35</v>
      </c>
      <c r="I85">
        <v>0</v>
      </c>
      <c r="M85">
        <v>1</v>
      </c>
      <c r="N85">
        <v>0.25</v>
      </c>
      <c r="O85">
        <v>1</v>
      </c>
      <c r="P85">
        <v>0.25</v>
      </c>
    </row>
    <row r="86" spans="1:16" x14ac:dyDescent="0.25">
      <c r="A86">
        <v>990</v>
      </c>
      <c r="B86">
        <v>1</v>
      </c>
      <c r="D86">
        <v>1</v>
      </c>
      <c r="E86">
        <v>2</v>
      </c>
      <c r="F86">
        <v>3.1</v>
      </c>
      <c r="G86">
        <v>1</v>
      </c>
      <c r="H86">
        <v>3.1</v>
      </c>
      <c r="I86">
        <v>0</v>
      </c>
      <c r="M86">
        <v>0</v>
      </c>
    </row>
    <row r="87" spans="1:16" x14ac:dyDescent="0.25">
      <c r="A87">
        <v>964</v>
      </c>
      <c r="B87">
        <v>1</v>
      </c>
      <c r="D87">
        <v>1</v>
      </c>
      <c r="E87">
        <v>3</v>
      </c>
      <c r="F87">
        <v>2</v>
      </c>
      <c r="G87">
        <v>1</v>
      </c>
      <c r="H87">
        <v>2</v>
      </c>
      <c r="I87">
        <v>0</v>
      </c>
      <c r="M87">
        <v>0</v>
      </c>
    </row>
    <row r="88" spans="1:16" x14ac:dyDescent="0.25">
      <c r="A88">
        <v>965</v>
      </c>
      <c r="B88">
        <v>1</v>
      </c>
      <c r="D88">
        <v>1</v>
      </c>
      <c r="E88">
        <v>2</v>
      </c>
      <c r="F88">
        <v>0.4</v>
      </c>
      <c r="G88">
        <v>1</v>
      </c>
      <c r="H88">
        <v>0.4</v>
      </c>
      <c r="I88">
        <v>0</v>
      </c>
      <c r="M88">
        <v>0</v>
      </c>
    </row>
    <row r="89" spans="1:16" x14ac:dyDescent="0.25">
      <c r="A89">
        <v>1147</v>
      </c>
      <c r="B89">
        <v>1</v>
      </c>
      <c r="D89">
        <v>1</v>
      </c>
      <c r="E89">
        <v>7</v>
      </c>
      <c r="F89">
        <v>7.87</v>
      </c>
      <c r="G89">
        <v>1</v>
      </c>
      <c r="H89">
        <v>7.87</v>
      </c>
      <c r="I89">
        <v>0</v>
      </c>
      <c r="M89">
        <v>0</v>
      </c>
    </row>
    <row r="90" spans="1:16" x14ac:dyDescent="0.25">
      <c r="A90">
        <v>872</v>
      </c>
      <c r="B90">
        <v>1</v>
      </c>
      <c r="D90">
        <v>1</v>
      </c>
      <c r="E90">
        <v>2</v>
      </c>
      <c r="F90">
        <v>0.3</v>
      </c>
      <c r="G90">
        <v>1</v>
      </c>
      <c r="H90">
        <v>0.3</v>
      </c>
      <c r="I90">
        <v>1</v>
      </c>
      <c r="J90">
        <v>0.1</v>
      </c>
      <c r="K90">
        <v>1</v>
      </c>
      <c r="L90">
        <v>0.1</v>
      </c>
      <c r="M90">
        <v>0</v>
      </c>
    </row>
    <row r="91" spans="1:16" x14ac:dyDescent="0.25">
      <c r="A91">
        <v>863</v>
      </c>
      <c r="B91">
        <v>1</v>
      </c>
      <c r="D91">
        <v>1</v>
      </c>
      <c r="E91">
        <v>3</v>
      </c>
      <c r="F91">
        <v>0.8</v>
      </c>
      <c r="G91">
        <v>1</v>
      </c>
      <c r="H91">
        <v>0.8</v>
      </c>
      <c r="I91">
        <v>0</v>
      </c>
      <c r="M91">
        <v>0</v>
      </c>
    </row>
    <row r="92" spans="1:16" x14ac:dyDescent="0.25">
      <c r="A92">
        <v>907</v>
      </c>
      <c r="B92">
        <v>1</v>
      </c>
      <c r="D92">
        <v>1</v>
      </c>
      <c r="E92">
        <v>2</v>
      </c>
      <c r="F92">
        <v>1</v>
      </c>
      <c r="G92">
        <v>1</v>
      </c>
      <c r="H92">
        <v>1</v>
      </c>
      <c r="I92">
        <v>0</v>
      </c>
      <c r="M92">
        <v>1</v>
      </c>
      <c r="N92">
        <v>0.1</v>
      </c>
      <c r="O92">
        <v>1</v>
      </c>
      <c r="P92">
        <v>0.1</v>
      </c>
    </row>
    <row r="93" spans="1:16" x14ac:dyDescent="0.25">
      <c r="A93">
        <v>953</v>
      </c>
      <c r="B93">
        <v>1</v>
      </c>
      <c r="D93">
        <v>1</v>
      </c>
      <c r="E93">
        <v>1</v>
      </c>
      <c r="F93">
        <v>0.5</v>
      </c>
      <c r="G93">
        <v>1</v>
      </c>
      <c r="H93">
        <v>0.5</v>
      </c>
      <c r="I93">
        <v>0</v>
      </c>
      <c r="M93">
        <v>0</v>
      </c>
    </row>
    <row r="94" spans="1:16" x14ac:dyDescent="0.25">
      <c r="A94">
        <v>896</v>
      </c>
      <c r="B94">
        <v>1</v>
      </c>
      <c r="D94">
        <v>1</v>
      </c>
      <c r="E94">
        <v>1</v>
      </c>
      <c r="F94">
        <v>0.5</v>
      </c>
      <c r="G94">
        <v>1</v>
      </c>
      <c r="H94">
        <v>0.5</v>
      </c>
      <c r="I94">
        <v>0</v>
      </c>
      <c r="M94">
        <v>0</v>
      </c>
    </row>
    <row r="95" spans="1:16" x14ac:dyDescent="0.25">
      <c r="A95">
        <v>983</v>
      </c>
      <c r="B95">
        <v>1</v>
      </c>
      <c r="D95">
        <v>1</v>
      </c>
      <c r="E95">
        <v>2</v>
      </c>
      <c r="F95">
        <v>0.5</v>
      </c>
      <c r="G95">
        <v>1</v>
      </c>
      <c r="H95">
        <v>0.5</v>
      </c>
      <c r="I95">
        <v>0</v>
      </c>
      <c r="M95">
        <v>0</v>
      </c>
    </row>
    <row r="96" spans="1:16" x14ac:dyDescent="0.25">
      <c r="A96">
        <v>889</v>
      </c>
      <c r="B96">
        <v>1</v>
      </c>
      <c r="D96">
        <v>1</v>
      </c>
      <c r="E96">
        <v>3</v>
      </c>
      <c r="F96">
        <v>0.78</v>
      </c>
      <c r="G96">
        <v>1</v>
      </c>
      <c r="H96">
        <v>0.78</v>
      </c>
      <c r="I96">
        <v>1</v>
      </c>
      <c r="J96">
        <v>0.16</v>
      </c>
      <c r="K96">
        <v>1</v>
      </c>
      <c r="L96">
        <v>0.16</v>
      </c>
      <c r="M96">
        <v>0</v>
      </c>
    </row>
    <row r="97" spans="1:16" x14ac:dyDescent="0.25">
      <c r="A97">
        <v>951</v>
      </c>
      <c r="B97">
        <v>1</v>
      </c>
      <c r="D97">
        <v>1</v>
      </c>
      <c r="E97">
        <v>1</v>
      </c>
      <c r="F97">
        <v>0.25</v>
      </c>
      <c r="G97">
        <v>1</v>
      </c>
      <c r="H97">
        <v>0.25</v>
      </c>
      <c r="I97">
        <v>0</v>
      </c>
      <c r="M97">
        <v>0</v>
      </c>
    </row>
    <row r="98" spans="1:16" x14ac:dyDescent="0.25">
      <c r="A98">
        <v>882</v>
      </c>
      <c r="B98">
        <v>1</v>
      </c>
      <c r="D98">
        <v>1</v>
      </c>
      <c r="E98">
        <v>4</v>
      </c>
      <c r="F98">
        <v>0.64</v>
      </c>
      <c r="G98">
        <v>1</v>
      </c>
      <c r="H98">
        <v>0.64</v>
      </c>
      <c r="I98">
        <v>0</v>
      </c>
      <c r="M98">
        <v>1</v>
      </c>
      <c r="N98">
        <v>0.15</v>
      </c>
      <c r="O98">
        <v>1</v>
      </c>
      <c r="P98">
        <v>0.15</v>
      </c>
    </row>
    <row r="99" spans="1:16" x14ac:dyDescent="0.25">
      <c r="A99">
        <v>973</v>
      </c>
      <c r="B99">
        <v>1</v>
      </c>
      <c r="D99">
        <v>1</v>
      </c>
      <c r="E99">
        <v>2</v>
      </c>
      <c r="F99">
        <v>0.75</v>
      </c>
      <c r="G99">
        <v>1</v>
      </c>
      <c r="H99">
        <v>0.75</v>
      </c>
      <c r="I99">
        <v>0</v>
      </c>
      <c r="M99">
        <v>0</v>
      </c>
    </row>
    <row r="100" spans="1:16" x14ac:dyDescent="0.25">
      <c r="A100">
        <v>897</v>
      </c>
      <c r="B100">
        <v>1</v>
      </c>
      <c r="D100">
        <v>1</v>
      </c>
      <c r="E100">
        <v>2</v>
      </c>
      <c r="F100">
        <v>0.64</v>
      </c>
      <c r="G100">
        <v>1</v>
      </c>
      <c r="H100">
        <v>0.64</v>
      </c>
      <c r="I100">
        <v>0</v>
      </c>
      <c r="M100">
        <v>0</v>
      </c>
    </row>
    <row r="101" spans="1:16" x14ac:dyDescent="0.25">
      <c r="A101">
        <v>997</v>
      </c>
      <c r="B101">
        <v>1</v>
      </c>
      <c r="D101">
        <v>1</v>
      </c>
      <c r="E101">
        <v>1</v>
      </c>
      <c r="F101">
        <v>0.25</v>
      </c>
      <c r="G101">
        <v>1</v>
      </c>
      <c r="H101">
        <v>0.25</v>
      </c>
      <c r="I101">
        <v>0</v>
      </c>
      <c r="M101">
        <v>0</v>
      </c>
    </row>
    <row r="102" spans="1:16" x14ac:dyDescent="0.25">
      <c r="A102">
        <v>1002</v>
      </c>
      <c r="B102">
        <v>1</v>
      </c>
      <c r="D102">
        <v>1</v>
      </c>
      <c r="E102">
        <v>1</v>
      </c>
      <c r="F102">
        <v>0.27</v>
      </c>
      <c r="G102">
        <v>1</v>
      </c>
      <c r="H102">
        <v>0.27</v>
      </c>
      <c r="I102">
        <v>0</v>
      </c>
      <c r="M102">
        <v>0</v>
      </c>
    </row>
    <row r="103" spans="1:16" x14ac:dyDescent="0.25">
      <c r="A103">
        <v>856</v>
      </c>
      <c r="B103">
        <v>1</v>
      </c>
      <c r="D103">
        <v>1</v>
      </c>
      <c r="E103">
        <v>3</v>
      </c>
      <c r="F103">
        <v>0.19</v>
      </c>
      <c r="G103">
        <v>1</v>
      </c>
      <c r="H103">
        <v>0.19</v>
      </c>
      <c r="I103">
        <v>0</v>
      </c>
      <c r="M103">
        <v>1</v>
      </c>
      <c r="N103">
        <v>0.04</v>
      </c>
      <c r="O103">
        <v>1</v>
      </c>
      <c r="P103">
        <v>0.04</v>
      </c>
    </row>
    <row r="104" spans="1:16" x14ac:dyDescent="0.25">
      <c r="A104">
        <v>915</v>
      </c>
      <c r="B104">
        <v>1</v>
      </c>
      <c r="D104">
        <v>1</v>
      </c>
      <c r="E104">
        <v>5</v>
      </c>
      <c r="F104">
        <v>0.82</v>
      </c>
      <c r="G104">
        <v>1</v>
      </c>
      <c r="H104">
        <v>0.82</v>
      </c>
      <c r="I104">
        <v>0</v>
      </c>
      <c r="M104">
        <v>0</v>
      </c>
    </row>
    <row r="105" spans="1:16" x14ac:dyDescent="0.25">
      <c r="A105">
        <v>999</v>
      </c>
      <c r="B105">
        <v>1</v>
      </c>
      <c r="D105">
        <v>1</v>
      </c>
      <c r="E105">
        <v>2</v>
      </c>
      <c r="F105">
        <v>0.16</v>
      </c>
      <c r="G105">
        <v>1</v>
      </c>
      <c r="H105">
        <v>0.16</v>
      </c>
      <c r="I105">
        <v>0</v>
      </c>
      <c r="M105">
        <v>1</v>
      </c>
      <c r="N105">
        <v>0.5</v>
      </c>
      <c r="O105">
        <v>1</v>
      </c>
      <c r="P105">
        <v>0.5</v>
      </c>
    </row>
    <row r="106" spans="1:16" x14ac:dyDescent="0.25">
      <c r="A106">
        <v>976</v>
      </c>
      <c r="B106">
        <v>1</v>
      </c>
      <c r="D106">
        <v>1</v>
      </c>
      <c r="E106">
        <v>2</v>
      </c>
      <c r="F106">
        <v>2</v>
      </c>
      <c r="G106">
        <v>1</v>
      </c>
      <c r="H106">
        <v>2</v>
      </c>
      <c r="I106">
        <v>0</v>
      </c>
      <c r="M106">
        <v>0</v>
      </c>
    </row>
    <row r="107" spans="1:16" x14ac:dyDescent="0.25">
      <c r="A107">
        <v>975</v>
      </c>
      <c r="B107">
        <v>1</v>
      </c>
      <c r="D107">
        <v>1</v>
      </c>
      <c r="E107">
        <v>5</v>
      </c>
      <c r="F107">
        <v>9.7899999999999991</v>
      </c>
      <c r="G107">
        <v>1</v>
      </c>
      <c r="H107">
        <v>9.7899999999999991</v>
      </c>
      <c r="I107">
        <v>0</v>
      </c>
      <c r="M107">
        <v>0</v>
      </c>
    </row>
    <row r="108" spans="1:16" x14ac:dyDescent="0.25">
      <c r="A108">
        <v>987</v>
      </c>
      <c r="B108">
        <v>1</v>
      </c>
      <c r="D108">
        <v>1</v>
      </c>
      <c r="E108">
        <v>3</v>
      </c>
      <c r="F108">
        <v>3</v>
      </c>
      <c r="G108">
        <v>1</v>
      </c>
      <c r="H108">
        <v>3</v>
      </c>
      <c r="I108">
        <v>0</v>
      </c>
      <c r="M108">
        <v>0</v>
      </c>
    </row>
    <row r="109" spans="1:16" x14ac:dyDescent="0.25">
      <c r="A109">
        <v>939</v>
      </c>
      <c r="B109">
        <v>1</v>
      </c>
      <c r="D109">
        <v>1</v>
      </c>
      <c r="E109">
        <v>6</v>
      </c>
      <c r="F109">
        <v>0.7</v>
      </c>
      <c r="G109">
        <v>1</v>
      </c>
      <c r="H109">
        <v>0.7</v>
      </c>
      <c r="I109">
        <v>0</v>
      </c>
      <c r="M109">
        <v>0</v>
      </c>
    </row>
    <row r="110" spans="1:16" x14ac:dyDescent="0.25">
      <c r="A110">
        <v>955</v>
      </c>
      <c r="B110">
        <v>1</v>
      </c>
      <c r="D110">
        <v>1</v>
      </c>
      <c r="E110">
        <v>2</v>
      </c>
      <c r="F110">
        <v>2.27</v>
      </c>
      <c r="G110">
        <v>1</v>
      </c>
      <c r="H110">
        <v>2.27</v>
      </c>
      <c r="I110">
        <v>0</v>
      </c>
      <c r="M110">
        <v>1</v>
      </c>
      <c r="N110">
        <v>1</v>
      </c>
      <c r="O110">
        <v>1</v>
      </c>
      <c r="P110">
        <v>1</v>
      </c>
    </row>
    <row r="111" spans="1:16" x14ac:dyDescent="0.25">
      <c r="A111">
        <v>914</v>
      </c>
      <c r="B111">
        <v>1</v>
      </c>
      <c r="D111">
        <v>1</v>
      </c>
      <c r="E111">
        <v>2</v>
      </c>
      <c r="F111">
        <v>0.41</v>
      </c>
      <c r="G111">
        <v>1</v>
      </c>
      <c r="H111">
        <v>0.41</v>
      </c>
      <c r="I111">
        <v>0</v>
      </c>
      <c r="M111">
        <v>0</v>
      </c>
    </row>
    <row r="112" spans="1:16" x14ac:dyDescent="0.25">
      <c r="A112">
        <v>884</v>
      </c>
      <c r="B112">
        <v>1</v>
      </c>
      <c r="D112">
        <v>1</v>
      </c>
      <c r="E112">
        <v>2</v>
      </c>
      <c r="F112">
        <v>0.28999999999999998</v>
      </c>
      <c r="G112">
        <v>1</v>
      </c>
      <c r="H112">
        <v>0.28999999999999998</v>
      </c>
      <c r="I112">
        <v>0</v>
      </c>
      <c r="M112">
        <v>0</v>
      </c>
    </row>
    <row r="113" spans="1:16" x14ac:dyDescent="0.25">
      <c r="A113">
        <v>954</v>
      </c>
      <c r="B113">
        <v>1</v>
      </c>
      <c r="D113">
        <v>1</v>
      </c>
      <c r="E113">
        <v>2</v>
      </c>
      <c r="F113">
        <v>0.57999999999999996</v>
      </c>
      <c r="G113">
        <v>1</v>
      </c>
      <c r="H113">
        <v>0.57999999999999996</v>
      </c>
      <c r="I113">
        <v>0</v>
      </c>
      <c r="M113">
        <v>0</v>
      </c>
    </row>
    <row r="114" spans="1:16" x14ac:dyDescent="0.25">
      <c r="A114">
        <v>989</v>
      </c>
      <c r="B114">
        <v>1</v>
      </c>
      <c r="D114">
        <v>1</v>
      </c>
      <c r="E114">
        <v>3</v>
      </c>
      <c r="F114">
        <v>1.1599999999999999</v>
      </c>
      <c r="G114">
        <v>1</v>
      </c>
      <c r="H114">
        <v>1.1599999999999999</v>
      </c>
      <c r="I114">
        <v>0</v>
      </c>
      <c r="M114">
        <v>0</v>
      </c>
    </row>
    <row r="115" spans="1:16" x14ac:dyDescent="0.25">
      <c r="A115">
        <v>962</v>
      </c>
      <c r="B115">
        <v>1</v>
      </c>
      <c r="D115">
        <v>1</v>
      </c>
      <c r="E115">
        <v>2</v>
      </c>
      <c r="F115">
        <v>0.5</v>
      </c>
      <c r="G115">
        <v>1</v>
      </c>
      <c r="H115">
        <v>0.5</v>
      </c>
      <c r="I115">
        <v>0</v>
      </c>
      <c r="M115">
        <v>0</v>
      </c>
    </row>
    <row r="116" spans="1:16" x14ac:dyDescent="0.25">
      <c r="A116">
        <v>993</v>
      </c>
      <c r="B116">
        <v>1</v>
      </c>
      <c r="D116">
        <v>1</v>
      </c>
      <c r="E116">
        <v>1</v>
      </c>
      <c r="F116">
        <v>1.5</v>
      </c>
      <c r="G116">
        <v>1</v>
      </c>
      <c r="H116">
        <v>1.5</v>
      </c>
      <c r="I116">
        <v>0</v>
      </c>
      <c r="M116">
        <v>0</v>
      </c>
    </row>
    <row r="117" spans="1:16" x14ac:dyDescent="0.25">
      <c r="A117">
        <v>969</v>
      </c>
      <c r="B117">
        <v>1</v>
      </c>
      <c r="D117">
        <v>1</v>
      </c>
      <c r="E117">
        <v>1</v>
      </c>
      <c r="F117">
        <v>0.36</v>
      </c>
      <c r="G117">
        <v>1</v>
      </c>
      <c r="H117">
        <v>0.36</v>
      </c>
      <c r="I117">
        <v>0</v>
      </c>
      <c r="M117">
        <v>0</v>
      </c>
    </row>
    <row r="118" spans="1:16" x14ac:dyDescent="0.25">
      <c r="A118">
        <v>1149</v>
      </c>
      <c r="B118">
        <v>1</v>
      </c>
      <c r="D118">
        <v>1</v>
      </c>
      <c r="E118">
        <v>4</v>
      </c>
      <c r="F118">
        <v>0.55000000000000004</v>
      </c>
      <c r="G118">
        <v>1</v>
      </c>
      <c r="H118">
        <v>0.55000000000000004</v>
      </c>
      <c r="I118">
        <v>0</v>
      </c>
      <c r="M118">
        <v>0</v>
      </c>
    </row>
    <row r="119" spans="1:16" x14ac:dyDescent="0.25">
      <c r="A119">
        <v>1001</v>
      </c>
      <c r="B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M119">
        <v>0</v>
      </c>
    </row>
    <row r="120" spans="1:16" x14ac:dyDescent="0.25">
      <c r="A120">
        <v>911</v>
      </c>
      <c r="B120">
        <v>1</v>
      </c>
      <c r="D120">
        <v>1</v>
      </c>
      <c r="E120">
        <v>5</v>
      </c>
      <c r="F120">
        <v>1.7</v>
      </c>
      <c r="G120">
        <v>1</v>
      </c>
      <c r="H120">
        <v>1.7</v>
      </c>
      <c r="I120">
        <v>0</v>
      </c>
      <c r="M120">
        <v>0</v>
      </c>
    </row>
    <row r="121" spans="1:16" x14ac:dyDescent="0.25">
      <c r="A121">
        <v>916</v>
      </c>
      <c r="B121">
        <v>1</v>
      </c>
      <c r="D121">
        <v>1</v>
      </c>
      <c r="E121">
        <v>2</v>
      </c>
      <c r="F121">
        <v>0.25</v>
      </c>
      <c r="G121">
        <v>1</v>
      </c>
      <c r="H121">
        <v>0.25</v>
      </c>
      <c r="I121">
        <v>0</v>
      </c>
      <c r="M121">
        <v>1</v>
      </c>
      <c r="N121">
        <v>0.15</v>
      </c>
      <c r="O121">
        <v>1</v>
      </c>
      <c r="P121">
        <v>0.15</v>
      </c>
    </row>
    <row r="122" spans="1:16" x14ac:dyDescent="0.25">
      <c r="A122">
        <v>877</v>
      </c>
      <c r="B122">
        <v>1</v>
      </c>
      <c r="D122">
        <v>1</v>
      </c>
      <c r="E122">
        <v>4</v>
      </c>
      <c r="F122">
        <v>0.46</v>
      </c>
      <c r="G122">
        <v>1</v>
      </c>
      <c r="H122">
        <v>0.46</v>
      </c>
      <c r="I122">
        <v>0</v>
      </c>
      <c r="M122">
        <v>0</v>
      </c>
    </row>
    <row r="123" spans="1:16" x14ac:dyDescent="0.25">
      <c r="A123">
        <v>960</v>
      </c>
      <c r="B123">
        <v>1</v>
      </c>
      <c r="D123">
        <v>1</v>
      </c>
      <c r="E123">
        <v>4</v>
      </c>
      <c r="F123">
        <v>1.75</v>
      </c>
      <c r="G123">
        <v>1</v>
      </c>
      <c r="H123">
        <v>1.75</v>
      </c>
      <c r="I123">
        <v>0</v>
      </c>
      <c r="M123">
        <v>0</v>
      </c>
    </row>
    <row r="124" spans="1:16" x14ac:dyDescent="0.25">
      <c r="A124">
        <v>1158</v>
      </c>
      <c r="B124">
        <v>1</v>
      </c>
      <c r="D124">
        <v>1</v>
      </c>
      <c r="E124">
        <v>2</v>
      </c>
      <c r="F124">
        <v>0.75</v>
      </c>
      <c r="G124">
        <v>1</v>
      </c>
      <c r="H124">
        <v>0.75</v>
      </c>
      <c r="I124">
        <v>0</v>
      </c>
      <c r="M124">
        <v>0</v>
      </c>
    </row>
    <row r="125" spans="1:16" x14ac:dyDescent="0.25">
      <c r="A125">
        <v>867</v>
      </c>
      <c r="B125">
        <v>1</v>
      </c>
      <c r="D125">
        <v>1</v>
      </c>
      <c r="E125">
        <v>4</v>
      </c>
      <c r="F125">
        <v>0.9</v>
      </c>
      <c r="G125">
        <v>1</v>
      </c>
      <c r="H125">
        <v>0.9</v>
      </c>
      <c r="I125">
        <v>0</v>
      </c>
      <c r="M125">
        <v>0</v>
      </c>
    </row>
    <row r="126" spans="1:16" x14ac:dyDescent="0.25">
      <c r="A126">
        <v>958</v>
      </c>
      <c r="B126">
        <v>1</v>
      </c>
      <c r="D126">
        <v>1</v>
      </c>
      <c r="E126">
        <v>2</v>
      </c>
      <c r="F126">
        <v>0.43</v>
      </c>
      <c r="G126">
        <v>1</v>
      </c>
      <c r="H126">
        <v>0.43</v>
      </c>
      <c r="I126">
        <v>0</v>
      </c>
      <c r="M126">
        <v>0</v>
      </c>
    </row>
    <row r="127" spans="1:16" x14ac:dyDescent="0.25">
      <c r="A127">
        <v>957</v>
      </c>
      <c r="B127">
        <v>1</v>
      </c>
      <c r="D127">
        <v>1</v>
      </c>
      <c r="E127">
        <v>3</v>
      </c>
      <c r="F127">
        <v>2.5</v>
      </c>
      <c r="G127">
        <v>1</v>
      </c>
      <c r="H127">
        <v>2.5</v>
      </c>
      <c r="I127">
        <v>0</v>
      </c>
      <c r="M127">
        <v>0</v>
      </c>
    </row>
    <row r="128" spans="1:16" x14ac:dyDescent="0.25">
      <c r="A128">
        <v>873</v>
      </c>
      <c r="B128">
        <v>1</v>
      </c>
      <c r="D128">
        <v>1</v>
      </c>
      <c r="E128">
        <v>2</v>
      </c>
      <c r="F128">
        <v>2</v>
      </c>
      <c r="G128">
        <v>1</v>
      </c>
      <c r="H128">
        <v>2</v>
      </c>
      <c r="I128">
        <v>0</v>
      </c>
      <c r="M128">
        <v>0</v>
      </c>
    </row>
    <row r="129" spans="1:16" x14ac:dyDescent="0.25">
      <c r="A129">
        <v>1005</v>
      </c>
      <c r="B129">
        <v>1</v>
      </c>
      <c r="D129">
        <v>1</v>
      </c>
      <c r="E129">
        <v>5</v>
      </c>
      <c r="F129">
        <v>1.75</v>
      </c>
      <c r="G129">
        <v>1</v>
      </c>
      <c r="H129">
        <v>1.75</v>
      </c>
      <c r="I129">
        <v>0</v>
      </c>
      <c r="M129">
        <v>0</v>
      </c>
    </row>
    <row r="130" spans="1:16" x14ac:dyDescent="0.25">
      <c r="A130">
        <v>905</v>
      </c>
      <c r="B130">
        <v>1</v>
      </c>
      <c r="D130">
        <v>1</v>
      </c>
      <c r="E130">
        <v>4</v>
      </c>
      <c r="F130">
        <v>1.22</v>
      </c>
      <c r="G130">
        <v>1</v>
      </c>
      <c r="H130">
        <v>1.22</v>
      </c>
      <c r="I130">
        <v>1</v>
      </c>
      <c r="J130">
        <v>0.15</v>
      </c>
      <c r="K130">
        <v>1</v>
      </c>
      <c r="L130">
        <v>0.15</v>
      </c>
      <c r="M130">
        <v>0</v>
      </c>
    </row>
    <row r="131" spans="1:16" x14ac:dyDescent="0.25">
      <c r="A131">
        <v>868</v>
      </c>
      <c r="B131">
        <v>1</v>
      </c>
      <c r="D131">
        <v>1</v>
      </c>
      <c r="E131">
        <v>3</v>
      </c>
      <c r="F131">
        <v>1</v>
      </c>
      <c r="G131">
        <v>1</v>
      </c>
      <c r="H131">
        <v>1</v>
      </c>
      <c r="I131">
        <v>0</v>
      </c>
      <c r="M131">
        <v>1</v>
      </c>
      <c r="N131">
        <v>0.2</v>
      </c>
      <c r="O131">
        <v>1</v>
      </c>
      <c r="P131">
        <v>0.2</v>
      </c>
    </row>
    <row r="132" spans="1:16" x14ac:dyDescent="0.25">
      <c r="A132">
        <v>918</v>
      </c>
      <c r="B132">
        <v>1</v>
      </c>
      <c r="D132">
        <v>1</v>
      </c>
      <c r="E132">
        <v>3</v>
      </c>
      <c r="F132">
        <v>0.45</v>
      </c>
      <c r="G132">
        <v>1</v>
      </c>
      <c r="H132">
        <v>0.45</v>
      </c>
      <c r="I132">
        <v>0</v>
      </c>
      <c r="M132">
        <v>1</v>
      </c>
      <c r="N132">
        <v>0.1</v>
      </c>
      <c r="O132">
        <v>1</v>
      </c>
      <c r="P132">
        <v>0.1</v>
      </c>
    </row>
    <row r="133" spans="1:16" x14ac:dyDescent="0.25">
      <c r="A133">
        <v>878</v>
      </c>
      <c r="B133">
        <v>1</v>
      </c>
      <c r="D133">
        <v>1</v>
      </c>
      <c r="E133">
        <v>1</v>
      </c>
      <c r="F133">
        <v>0.24</v>
      </c>
      <c r="G133">
        <v>1</v>
      </c>
      <c r="H133">
        <v>0.24</v>
      </c>
      <c r="I133">
        <v>0</v>
      </c>
      <c r="M133">
        <v>0</v>
      </c>
    </row>
    <row r="134" spans="1:16" x14ac:dyDescent="0.25">
      <c r="A134">
        <v>917</v>
      </c>
      <c r="B134">
        <v>1</v>
      </c>
      <c r="D134">
        <v>1</v>
      </c>
      <c r="E134">
        <v>1</v>
      </c>
      <c r="F134">
        <v>0.61</v>
      </c>
      <c r="G134">
        <v>1</v>
      </c>
      <c r="H134">
        <v>0.61</v>
      </c>
      <c r="I134">
        <v>0</v>
      </c>
      <c r="M134">
        <v>0</v>
      </c>
    </row>
    <row r="135" spans="1:16" x14ac:dyDescent="0.25">
      <c r="A135">
        <v>998</v>
      </c>
      <c r="B135">
        <v>1</v>
      </c>
      <c r="D135">
        <v>1</v>
      </c>
      <c r="E135">
        <v>1</v>
      </c>
      <c r="F135">
        <v>0.39</v>
      </c>
      <c r="G135">
        <v>1</v>
      </c>
      <c r="H135">
        <v>0.39</v>
      </c>
      <c r="I135">
        <v>0</v>
      </c>
      <c r="M135">
        <v>0</v>
      </c>
    </row>
    <row r="136" spans="1:16" x14ac:dyDescent="0.25">
      <c r="A136">
        <v>974</v>
      </c>
      <c r="B136">
        <v>1</v>
      </c>
      <c r="D136">
        <v>1</v>
      </c>
      <c r="E136">
        <v>1</v>
      </c>
      <c r="F136">
        <v>0.75</v>
      </c>
      <c r="G136">
        <v>1</v>
      </c>
      <c r="H136">
        <v>0.75</v>
      </c>
      <c r="I136">
        <v>0</v>
      </c>
      <c r="M136">
        <v>0</v>
      </c>
    </row>
    <row r="137" spans="1:16" x14ac:dyDescent="0.25">
      <c r="A137">
        <v>961</v>
      </c>
      <c r="B137">
        <v>1</v>
      </c>
      <c r="D137">
        <v>1</v>
      </c>
      <c r="E137">
        <v>1</v>
      </c>
      <c r="F137">
        <v>0.5</v>
      </c>
      <c r="G137">
        <v>1</v>
      </c>
      <c r="H137">
        <v>0.5</v>
      </c>
      <c r="I137">
        <v>0</v>
      </c>
      <c r="M137">
        <v>1</v>
      </c>
      <c r="N137">
        <v>0.5</v>
      </c>
      <c r="O137">
        <v>1</v>
      </c>
      <c r="P137">
        <v>0.5</v>
      </c>
    </row>
    <row r="138" spans="1:16" x14ac:dyDescent="0.25">
      <c r="A138">
        <v>890</v>
      </c>
      <c r="B138">
        <v>1</v>
      </c>
      <c r="D138">
        <v>1</v>
      </c>
      <c r="E138">
        <v>2</v>
      </c>
      <c r="F138">
        <v>1.5</v>
      </c>
      <c r="G138">
        <v>1</v>
      </c>
      <c r="H138">
        <v>1.5</v>
      </c>
      <c r="I138">
        <v>0</v>
      </c>
      <c r="M138">
        <v>0</v>
      </c>
    </row>
    <row r="139" spans="1:16" x14ac:dyDescent="0.25">
      <c r="A139">
        <v>858</v>
      </c>
      <c r="B139">
        <v>1</v>
      </c>
      <c r="D139">
        <v>1</v>
      </c>
      <c r="E139">
        <v>2</v>
      </c>
      <c r="F139">
        <v>0.82</v>
      </c>
      <c r="G139">
        <v>1</v>
      </c>
      <c r="H139">
        <v>0.82</v>
      </c>
      <c r="I139">
        <v>0</v>
      </c>
      <c r="M139">
        <v>1</v>
      </c>
      <c r="N139">
        <v>0.14000000000000001</v>
      </c>
      <c r="O139">
        <v>1</v>
      </c>
      <c r="P139">
        <v>0.14000000000000001</v>
      </c>
    </row>
    <row r="140" spans="1:16" x14ac:dyDescent="0.25">
      <c r="A140">
        <v>963</v>
      </c>
      <c r="B140">
        <v>1</v>
      </c>
      <c r="D140">
        <v>1</v>
      </c>
      <c r="E140">
        <v>2</v>
      </c>
      <c r="F140">
        <v>1</v>
      </c>
      <c r="G140">
        <v>1</v>
      </c>
      <c r="H140">
        <v>1</v>
      </c>
      <c r="I140">
        <v>0</v>
      </c>
      <c r="M140">
        <v>0</v>
      </c>
    </row>
    <row r="141" spans="1:16" x14ac:dyDescent="0.25">
      <c r="A141">
        <v>1010</v>
      </c>
      <c r="B141">
        <v>1</v>
      </c>
      <c r="D141">
        <v>1</v>
      </c>
      <c r="E141">
        <v>3</v>
      </c>
      <c r="F141">
        <v>1.72</v>
      </c>
      <c r="G141">
        <v>1</v>
      </c>
      <c r="H141">
        <v>1.72</v>
      </c>
      <c r="I141">
        <v>0</v>
      </c>
      <c r="M141">
        <v>0</v>
      </c>
    </row>
    <row r="142" spans="1:16" x14ac:dyDescent="0.25">
      <c r="A142">
        <v>959</v>
      </c>
      <c r="B142">
        <v>1</v>
      </c>
      <c r="D142">
        <v>1</v>
      </c>
      <c r="E142">
        <v>3</v>
      </c>
      <c r="F142">
        <v>2.5</v>
      </c>
      <c r="G142">
        <v>1</v>
      </c>
      <c r="H142">
        <v>2.5</v>
      </c>
      <c r="I142">
        <v>0</v>
      </c>
      <c r="M142">
        <v>0</v>
      </c>
    </row>
    <row r="143" spans="1:16" x14ac:dyDescent="0.25">
      <c r="A143">
        <v>981</v>
      </c>
      <c r="B143">
        <v>1</v>
      </c>
      <c r="D143">
        <v>1</v>
      </c>
      <c r="E143">
        <v>2</v>
      </c>
      <c r="F143">
        <v>1</v>
      </c>
      <c r="G143">
        <v>1</v>
      </c>
      <c r="H143">
        <v>1</v>
      </c>
      <c r="I143">
        <v>0</v>
      </c>
      <c r="M143">
        <v>0</v>
      </c>
    </row>
    <row r="144" spans="1:16" x14ac:dyDescent="0.25">
      <c r="A144">
        <v>913</v>
      </c>
      <c r="B144">
        <v>1</v>
      </c>
      <c r="D144">
        <v>1</v>
      </c>
      <c r="E144">
        <v>2</v>
      </c>
      <c r="F144">
        <v>2</v>
      </c>
      <c r="G144">
        <v>1</v>
      </c>
      <c r="H144">
        <v>2</v>
      </c>
      <c r="I144">
        <v>0</v>
      </c>
      <c r="M144">
        <v>0</v>
      </c>
    </row>
    <row r="145" spans="1:16" x14ac:dyDescent="0.25">
      <c r="A145">
        <v>982</v>
      </c>
      <c r="B145">
        <v>1</v>
      </c>
      <c r="D145">
        <v>1</v>
      </c>
      <c r="E145">
        <v>2</v>
      </c>
      <c r="F145">
        <v>1</v>
      </c>
      <c r="G145">
        <v>1</v>
      </c>
      <c r="H145">
        <v>1</v>
      </c>
      <c r="I145">
        <v>0</v>
      </c>
      <c r="M145">
        <v>0</v>
      </c>
    </row>
    <row r="146" spans="1:16" x14ac:dyDescent="0.25">
      <c r="A146">
        <v>980</v>
      </c>
      <c r="B146">
        <v>1</v>
      </c>
      <c r="D146">
        <v>1</v>
      </c>
      <c r="E146">
        <v>5</v>
      </c>
      <c r="F146">
        <v>1.75</v>
      </c>
      <c r="G146">
        <v>1</v>
      </c>
      <c r="H146">
        <v>1.75</v>
      </c>
      <c r="I146">
        <v>0</v>
      </c>
      <c r="M146">
        <v>0</v>
      </c>
    </row>
    <row r="147" spans="1:16" x14ac:dyDescent="0.25">
      <c r="A147">
        <v>895</v>
      </c>
      <c r="B147">
        <v>1</v>
      </c>
      <c r="D147">
        <v>1</v>
      </c>
      <c r="E147">
        <v>1</v>
      </c>
      <c r="F147">
        <v>0.87</v>
      </c>
      <c r="G147">
        <v>1</v>
      </c>
      <c r="H147">
        <v>0.87</v>
      </c>
      <c r="I147">
        <v>0</v>
      </c>
      <c r="M147">
        <v>1</v>
      </c>
      <c r="N147">
        <v>0.35</v>
      </c>
      <c r="O147">
        <v>1</v>
      </c>
      <c r="P147">
        <v>0.35</v>
      </c>
    </row>
    <row r="148" spans="1:16" x14ac:dyDescent="0.25">
      <c r="A148">
        <v>894</v>
      </c>
      <c r="B148">
        <v>1</v>
      </c>
      <c r="D148">
        <v>1</v>
      </c>
      <c r="E148">
        <v>3</v>
      </c>
      <c r="F148">
        <v>1</v>
      </c>
      <c r="G148">
        <v>1</v>
      </c>
      <c r="H148">
        <v>1</v>
      </c>
      <c r="I148">
        <v>0</v>
      </c>
      <c r="M148">
        <v>0</v>
      </c>
    </row>
    <row r="149" spans="1:16" x14ac:dyDescent="0.25">
      <c r="A149">
        <v>936</v>
      </c>
      <c r="B149">
        <v>1</v>
      </c>
      <c r="D149">
        <v>1</v>
      </c>
      <c r="E149">
        <v>1</v>
      </c>
      <c r="F149">
        <v>0.15</v>
      </c>
      <c r="G149">
        <v>1</v>
      </c>
      <c r="H149">
        <v>0.15</v>
      </c>
      <c r="I149">
        <v>0</v>
      </c>
      <c r="M149">
        <v>0</v>
      </c>
    </row>
    <row r="150" spans="1:16" x14ac:dyDescent="0.25">
      <c r="A150">
        <v>909</v>
      </c>
      <c r="B150">
        <v>1</v>
      </c>
      <c r="D150">
        <v>1</v>
      </c>
      <c r="E150">
        <v>1</v>
      </c>
      <c r="F150">
        <v>0.32</v>
      </c>
      <c r="G150">
        <v>1</v>
      </c>
      <c r="H150">
        <v>0.32</v>
      </c>
      <c r="I150">
        <v>0</v>
      </c>
      <c r="M150">
        <v>2</v>
      </c>
      <c r="N150">
        <v>0.05</v>
      </c>
      <c r="O150">
        <v>1</v>
      </c>
      <c r="P150">
        <v>0.05</v>
      </c>
    </row>
    <row r="151" spans="1:16" x14ac:dyDescent="0.25">
      <c r="A151">
        <v>966</v>
      </c>
      <c r="B151">
        <v>1</v>
      </c>
      <c r="D151">
        <v>1</v>
      </c>
      <c r="E151">
        <v>5</v>
      </c>
      <c r="F151">
        <v>2.75</v>
      </c>
      <c r="G151">
        <v>1</v>
      </c>
      <c r="H151">
        <v>2.75</v>
      </c>
      <c r="I151">
        <v>0</v>
      </c>
      <c r="M151">
        <v>0</v>
      </c>
    </row>
    <row r="152" spans="1:16" x14ac:dyDescent="0.25">
      <c r="A152">
        <v>881</v>
      </c>
      <c r="B152">
        <v>1</v>
      </c>
      <c r="D152">
        <v>1</v>
      </c>
      <c r="E152">
        <v>4</v>
      </c>
      <c r="F152">
        <v>0.64</v>
      </c>
      <c r="G152">
        <v>1</v>
      </c>
      <c r="H152">
        <v>0.64</v>
      </c>
      <c r="I152">
        <v>0</v>
      </c>
      <c r="M152">
        <v>0</v>
      </c>
    </row>
    <row r="153" spans="1:16" x14ac:dyDescent="0.25">
      <c r="A153">
        <v>880</v>
      </c>
      <c r="B153">
        <v>1</v>
      </c>
      <c r="D153">
        <v>1</v>
      </c>
      <c r="E153">
        <v>2</v>
      </c>
      <c r="F153">
        <v>0.26</v>
      </c>
      <c r="G153">
        <v>1</v>
      </c>
      <c r="H153">
        <v>0.26</v>
      </c>
      <c r="I153">
        <v>0</v>
      </c>
      <c r="M153">
        <v>0</v>
      </c>
    </row>
    <row r="154" spans="1:16" x14ac:dyDescent="0.25">
      <c r="A154">
        <v>885</v>
      </c>
      <c r="B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M154">
        <v>0</v>
      </c>
    </row>
    <row r="155" spans="1:16" x14ac:dyDescent="0.25">
      <c r="A155">
        <v>879</v>
      </c>
      <c r="B155">
        <v>1</v>
      </c>
      <c r="D155">
        <v>1</v>
      </c>
      <c r="E155">
        <v>4</v>
      </c>
      <c r="F155">
        <v>2</v>
      </c>
      <c r="G155">
        <v>1</v>
      </c>
      <c r="H155">
        <v>2</v>
      </c>
      <c r="I155">
        <v>0</v>
      </c>
      <c r="M155">
        <v>0</v>
      </c>
    </row>
    <row r="156" spans="1:16" x14ac:dyDescent="0.25">
      <c r="A156">
        <v>874</v>
      </c>
      <c r="B156">
        <v>1</v>
      </c>
      <c r="D156">
        <v>1</v>
      </c>
      <c r="E156">
        <v>5</v>
      </c>
      <c r="F156">
        <v>1.8</v>
      </c>
      <c r="G156">
        <v>1</v>
      </c>
      <c r="H156">
        <v>1.8</v>
      </c>
      <c r="I156">
        <v>0</v>
      </c>
      <c r="M156">
        <v>0</v>
      </c>
    </row>
    <row r="157" spans="1:16" x14ac:dyDescent="0.25">
      <c r="A157">
        <v>972</v>
      </c>
      <c r="B157">
        <v>1</v>
      </c>
      <c r="D157">
        <v>1</v>
      </c>
      <c r="E157">
        <v>2</v>
      </c>
      <c r="F157">
        <v>0.5</v>
      </c>
      <c r="G157">
        <v>1</v>
      </c>
      <c r="H157">
        <v>0.5</v>
      </c>
      <c r="I157">
        <v>0</v>
      </c>
      <c r="M157">
        <v>0</v>
      </c>
    </row>
    <row r="158" spans="1:16" x14ac:dyDescent="0.25">
      <c r="A158">
        <v>903</v>
      </c>
      <c r="B158">
        <v>1</v>
      </c>
      <c r="D158">
        <v>1</v>
      </c>
      <c r="E158">
        <v>2</v>
      </c>
      <c r="F158">
        <v>1.5</v>
      </c>
      <c r="G158">
        <v>1</v>
      </c>
      <c r="H158">
        <v>1.5</v>
      </c>
      <c r="I158">
        <v>0</v>
      </c>
      <c r="M158">
        <v>1</v>
      </c>
      <c r="N158">
        <v>1</v>
      </c>
      <c r="O158">
        <v>1</v>
      </c>
      <c r="P158">
        <v>1</v>
      </c>
    </row>
    <row r="159" spans="1:16" x14ac:dyDescent="0.25">
      <c r="A159">
        <v>948</v>
      </c>
      <c r="B159">
        <v>1</v>
      </c>
      <c r="D159">
        <v>1</v>
      </c>
      <c r="E159">
        <v>3</v>
      </c>
      <c r="F159">
        <v>1.5</v>
      </c>
      <c r="G159">
        <v>1</v>
      </c>
      <c r="H159">
        <v>1.5</v>
      </c>
      <c r="I159">
        <v>0</v>
      </c>
      <c r="M159">
        <v>1</v>
      </c>
      <c r="N159">
        <v>0.5</v>
      </c>
      <c r="O159">
        <v>1</v>
      </c>
      <c r="P159">
        <v>0.5</v>
      </c>
    </row>
    <row r="160" spans="1:16" x14ac:dyDescent="0.25">
      <c r="A160">
        <v>861</v>
      </c>
      <c r="B160">
        <v>1</v>
      </c>
      <c r="D160">
        <v>1</v>
      </c>
      <c r="E160">
        <v>3</v>
      </c>
      <c r="F160">
        <v>0.62</v>
      </c>
      <c r="G160">
        <v>1</v>
      </c>
      <c r="H160">
        <v>0.62</v>
      </c>
      <c r="I160">
        <v>0</v>
      </c>
      <c r="M160">
        <v>0</v>
      </c>
    </row>
    <row r="161" spans="1:16" x14ac:dyDescent="0.25">
      <c r="A161">
        <v>1181</v>
      </c>
      <c r="B161">
        <v>1</v>
      </c>
      <c r="D161">
        <v>1</v>
      </c>
      <c r="E161">
        <v>2</v>
      </c>
      <c r="F161">
        <v>0.7</v>
      </c>
      <c r="G161">
        <v>1</v>
      </c>
      <c r="H161">
        <v>0.7</v>
      </c>
      <c r="I161">
        <v>0</v>
      </c>
      <c r="M161">
        <v>2</v>
      </c>
      <c r="N161">
        <v>0.25</v>
      </c>
      <c r="O161">
        <v>1</v>
      </c>
      <c r="P161">
        <v>0.25</v>
      </c>
    </row>
    <row r="162" spans="1:16" x14ac:dyDescent="0.25">
      <c r="A162">
        <v>900</v>
      </c>
      <c r="B162">
        <v>1</v>
      </c>
      <c r="D162">
        <v>1</v>
      </c>
      <c r="E162">
        <v>1</v>
      </c>
      <c r="F162">
        <v>0.3</v>
      </c>
      <c r="G162">
        <v>1</v>
      </c>
      <c r="H162">
        <v>0.3</v>
      </c>
      <c r="I162">
        <v>0</v>
      </c>
      <c r="M162">
        <v>1</v>
      </c>
      <c r="N162">
        <v>0.05</v>
      </c>
      <c r="O162">
        <v>1</v>
      </c>
      <c r="P162">
        <v>0.05</v>
      </c>
    </row>
    <row r="163" spans="1:16" x14ac:dyDescent="0.25">
      <c r="A163">
        <v>937</v>
      </c>
      <c r="B163">
        <v>1</v>
      </c>
      <c r="D163">
        <v>1</v>
      </c>
      <c r="E163">
        <v>1</v>
      </c>
      <c r="F163">
        <v>0.25</v>
      </c>
      <c r="G163">
        <v>1</v>
      </c>
      <c r="H163">
        <v>0.25</v>
      </c>
      <c r="I163">
        <v>0</v>
      </c>
      <c r="M163">
        <v>2</v>
      </c>
      <c r="N163">
        <v>0.16</v>
      </c>
      <c r="O163">
        <v>1</v>
      </c>
      <c r="P163">
        <v>0.16</v>
      </c>
    </row>
    <row r="164" spans="1:16" x14ac:dyDescent="0.25">
      <c r="A164">
        <v>912</v>
      </c>
      <c r="B164">
        <v>1</v>
      </c>
      <c r="D164">
        <v>1</v>
      </c>
      <c r="E164">
        <v>2</v>
      </c>
      <c r="F164">
        <v>0.75</v>
      </c>
      <c r="G164">
        <v>1</v>
      </c>
      <c r="H164">
        <v>0.75</v>
      </c>
      <c r="I164">
        <v>0</v>
      </c>
      <c r="M164">
        <v>0</v>
      </c>
    </row>
    <row r="165" spans="1:16" x14ac:dyDescent="0.25">
      <c r="A165">
        <v>968</v>
      </c>
      <c r="B165">
        <v>5</v>
      </c>
      <c r="D165">
        <v>4</v>
      </c>
      <c r="E165">
        <v>2</v>
      </c>
      <c r="F165">
        <v>2.5</v>
      </c>
      <c r="G165">
        <v>5</v>
      </c>
      <c r="H165">
        <v>0.625</v>
      </c>
      <c r="I165">
        <v>0</v>
      </c>
      <c r="M165">
        <v>0</v>
      </c>
    </row>
    <row r="166" spans="1:16" x14ac:dyDescent="0.25">
      <c r="A166">
        <v>1003</v>
      </c>
      <c r="B166">
        <v>1</v>
      </c>
      <c r="D166">
        <v>1</v>
      </c>
      <c r="E166">
        <v>1</v>
      </c>
      <c r="F166">
        <v>0.19</v>
      </c>
      <c r="G166">
        <v>1</v>
      </c>
      <c r="H166">
        <v>0.19</v>
      </c>
      <c r="I166">
        <v>0</v>
      </c>
      <c r="M166">
        <v>2</v>
      </c>
      <c r="N166">
        <v>0.5</v>
      </c>
      <c r="O166">
        <v>1</v>
      </c>
      <c r="P166">
        <v>0.5</v>
      </c>
    </row>
    <row r="167" spans="1:16" x14ac:dyDescent="0.25">
      <c r="A167">
        <v>891</v>
      </c>
      <c r="B167">
        <v>5</v>
      </c>
      <c r="D167">
        <v>4</v>
      </c>
      <c r="E167">
        <v>1</v>
      </c>
      <c r="F167">
        <v>2</v>
      </c>
      <c r="G167">
        <v>5</v>
      </c>
      <c r="H167">
        <v>0.5</v>
      </c>
      <c r="I167">
        <v>0</v>
      </c>
      <c r="M167">
        <v>0</v>
      </c>
    </row>
    <row r="168" spans="1:16" x14ac:dyDescent="0.25">
      <c r="A168">
        <v>1004</v>
      </c>
      <c r="B168">
        <v>1</v>
      </c>
      <c r="D168">
        <v>1</v>
      </c>
      <c r="E168">
        <v>1</v>
      </c>
      <c r="F168">
        <v>0.2</v>
      </c>
      <c r="G168">
        <v>1</v>
      </c>
      <c r="H168">
        <v>0.2</v>
      </c>
      <c r="I168">
        <v>0</v>
      </c>
      <c r="M168">
        <v>2</v>
      </c>
      <c r="N168">
        <v>3.01</v>
      </c>
      <c r="O168">
        <v>1</v>
      </c>
      <c r="P168">
        <v>3.01</v>
      </c>
    </row>
    <row r="169" spans="1:16" x14ac:dyDescent="0.25">
      <c r="A169">
        <v>887</v>
      </c>
      <c r="B169">
        <v>5</v>
      </c>
      <c r="D169">
        <v>4</v>
      </c>
      <c r="E169">
        <v>1</v>
      </c>
      <c r="F169">
        <v>1.5</v>
      </c>
      <c r="G169">
        <v>5</v>
      </c>
      <c r="H169">
        <v>0.375</v>
      </c>
      <c r="I169">
        <v>0</v>
      </c>
      <c r="M169">
        <v>1</v>
      </c>
      <c r="N169">
        <v>1</v>
      </c>
      <c r="O169">
        <v>5</v>
      </c>
      <c r="P169">
        <v>0.25</v>
      </c>
    </row>
    <row r="170" spans="1:16" x14ac:dyDescent="0.25">
      <c r="A170">
        <v>956</v>
      </c>
      <c r="B170">
        <v>5</v>
      </c>
      <c r="D170">
        <v>4</v>
      </c>
      <c r="E170">
        <v>1</v>
      </c>
      <c r="F170">
        <v>2</v>
      </c>
      <c r="G170">
        <v>5</v>
      </c>
      <c r="H170">
        <v>0.5</v>
      </c>
      <c r="I170">
        <v>0</v>
      </c>
      <c r="M170">
        <v>0</v>
      </c>
    </row>
    <row r="171" spans="1:16" x14ac:dyDescent="0.25">
      <c r="A171">
        <v>940</v>
      </c>
      <c r="B171">
        <v>5</v>
      </c>
      <c r="D171">
        <v>4</v>
      </c>
      <c r="E171">
        <v>2</v>
      </c>
      <c r="F171">
        <v>1.25</v>
      </c>
      <c r="G171">
        <v>5</v>
      </c>
      <c r="H171">
        <v>0.3125</v>
      </c>
      <c r="I171">
        <v>0</v>
      </c>
      <c r="M171">
        <v>0</v>
      </c>
    </row>
    <row r="172" spans="1:16" x14ac:dyDescent="0.25">
      <c r="A172">
        <v>967</v>
      </c>
      <c r="B172">
        <v>5</v>
      </c>
      <c r="D172">
        <v>4</v>
      </c>
      <c r="E172">
        <v>4</v>
      </c>
      <c r="F172">
        <v>2.75</v>
      </c>
      <c r="G172">
        <v>5</v>
      </c>
      <c r="H172">
        <v>0.6875</v>
      </c>
      <c r="I172">
        <v>0</v>
      </c>
      <c r="M172">
        <v>1</v>
      </c>
      <c r="N172">
        <v>0.5</v>
      </c>
      <c r="O172">
        <v>5</v>
      </c>
      <c r="P172">
        <v>0.125</v>
      </c>
    </row>
    <row r="173" spans="1:16" x14ac:dyDescent="0.25">
      <c r="A173">
        <v>922</v>
      </c>
      <c r="B173">
        <v>1</v>
      </c>
      <c r="D173">
        <v>1</v>
      </c>
      <c r="E173">
        <v>2</v>
      </c>
      <c r="F173">
        <v>0.75</v>
      </c>
      <c r="G173">
        <v>1</v>
      </c>
      <c r="H173">
        <v>0.75</v>
      </c>
      <c r="I173">
        <v>0</v>
      </c>
      <c r="M173">
        <v>0</v>
      </c>
    </row>
    <row r="174" spans="1:16" x14ac:dyDescent="0.25">
      <c r="A174">
        <v>919</v>
      </c>
      <c r="B174">
        <v>1</v>
      </c>
      <c r="D174">
        <v>1</v>
      </c>
      <c r="E174">
        <v>2</v>
      </c>
      <c r="F174">
        <v>0.5</v>
      </c>
      <c r="G174">
        <v>1</v>
      </c>
      <c r="H174">
        <v>0.5</v>
      </c>
      <c r="I174">
        <v>0</v>
      </c>
      <c r="M174">
        <v>0</v>
      </c>
    </row>
    <row r="175" spans="1:16" x14ac:dyDescent="0.25">
      <c r="A175">
        <v>888</v>
      </c>
      <c r="B175">
        <v>1</v>
      </c>
      <c r="D175">
        <v>1</v>
      </c>
      <c r="E175">
        <v>2</v>
      </c>
      <c r="F175">
        <v>0.12</v>
      </c>
      <c r="G175">
        <v>1</v>
      </c>
      <c r="H175">
        <v>0.12</v>
      </c>
      <c r="I175">
        <v>0</v>
      </c>
      <c r="M175">
        <v>0</v>
      </c>
    </row>
    <row r="176" spans="1:16" x14ac:dyDescent="0.25">
      <c r="A176">
        <v>986</v>
      </c>
      <c r="B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M176">
        <v>0</v>
      </c>
    </row>
    <row r="177" spans="1:16" x14ac:dyDescent="0.25">
      <c r="A177">
        <v>935</v>
      </c>
      <c r="B177">
        <v>1</v>
      </c>
      <c r="D177">
        <v>1</v>
      </c>
      <c r="E177">
        <v>2</v>
      </c>
      <c r="F177">
        <v>1.25</v>
      </c>
      <c r="G177">
        <v>1</v>
      </c>
      <c r="H177">
        <v>1.25</v>
      </c>
      <c r="I177">
        <v>0</v>
      </c>
      <c r="M177">
        <v>1</v>
      </c>
      <c r="N177">
        <v>3</v>
      </c>
      <c r="O177">
        <v>1</v>
      </c>
      <c r="P177">
        <v>3</v>
      </c>
    </row>
    <row r="178" spans="1:16" x14ac:dyDescent="0.25">
      <c r="A178">
        <v>992</v>
      </c>
      <c r="B178">
        <v>1</v>
      </c>
      <c r="D178">
        <v>1</v>
      </c>
      <c r="E178">
        <v>2</v>
      </c>
      <c r="F178">
        <v>0.37</v>
      </c>
      <c r="G178">
        <v>1</v>
      </c>
      <c r="H178">
        <v>0.37</v>
      </c>
      <c r="I178">
        <v>0</v>
      </c>
      <c r="M178">
        <v>0</v>
      </c>
    </row>
    <row r="179" spans="1:16" x14ac:dyDescent="0.25">
      <c r="A179">
        <v>996</v>
      </c>
      <c r="B179">
        <v>1</v>
      </c>
      <c r="D179">
        <v>1</v>
      </c>
      <c r="E179">
        <v>2</v>
      </c>
      <c r="F179">
        <v>0.5</v>
      </c>
      <c r="G179">
        <v>1</v>
      </c>
      <c r="H179">
        <v>0.5</v>
      </c>
      <c r="I179">
        <v>0</v>
      </c>
      <c r="M179">
        <v>1</v>
      </c>
      <c r="N179">
        <v>0.05</v>
      </c>
      <c r="O179">
        <v>1</v>
      </c>
      <c r="P179">
        <v>0.05</v>
      </c>
    </row>
    <row r="180" spans="1:16" x14ac:dyDescent="0.25">
      <c r="A180">
        <v>857</v>
      </c>
      <c r="B180">
        <v>5</v>
      </c>
      <c r="D180">
        <v>4</v>
      </c>
      <c r="E180">
        <v>3</v>
      </c>
      <c r="F180">
        <v>5.5</v>
      </c>
      <c r="G180">
        <v>5</v>
      </c>
      <c r="H180">
        <v>1.375</v>
      </c>
      <c r="I180">
        <v>0</v>
      </c>
      <c r="M180">
        <v>0</v>
      </c>
    </row>
    <row r="181" spans="1:16" x14ac:dyDescent="0.25">
      <c r="A181">
        <v>1152</v>
      </c>
      <c r="B181">
        <v>5</v>
      </c>
      <c r="D181">
        <v>4</v>
      </c>
      <c r="E181">
        <v>1</v>
      </c>
      <c r="F181">
        <v>1.6</v>
      </c>
      <c r="G181">
        <v>5</v>
      </c>
      <c r="H181">
        <v>0.4</v>
      </c>
      <c r="I181">
        <v>0</v>
      </c>
      <c r="M181">
        <v>0</v>
      </c>
    </row>
    <row r="182" spans="1:16" x14ac:dyDescent="0.25">
      <c r="A182">
        <v>869</v>
      </c>
      <c r="B182">
        <v>1</v>
      </c>
      <c r="D182">
        <v>1</v>
      </c>
      <c r="E182">
        <v>2</v>
      </c>
      <c r="F182">
        <v>3</v>
      </c>
      <c r="G182">
        <v>1</v>
      </c>
      <c r="H182">
        <v>3</v>
      </c>
      <c r="I182">
        <v>0</v>
      </c>
      <c r="M182">
        <v>0</v>
      </c>
    </row>
    <row r="183" spans="1:16" x14ac:dyDescent="0.25">
      <c r="A183">
        <v>1151</v>
      </c>
      <c r="B183">
        <v>1</v>
      </c>
      <c r="D183">
        <v>1</v>
      </c>
      <c r="E183">
        <v>1</v>
      </c>
      <c r="F183">
        <v>0.5</v>
      </c>
      <c r="G183">
        <v>1</v>
      </c>
      <c r="H183">
        <v>0.5</v>
      </c>
      <c r="I183">
        <v>0</v>
      </c>
      <c r="M183">
        <v>0</v>
      </c>
    </row>
    <row r="184" spans="1:16" x14ac:dyDescent="0.25">
      <c r="A184">
        <v>971</v>
      </c>
      <c r="B184">
        <v>1</v>
      </c>
      <c r="D184">
        <v>1</v>
      </c>
      <c r="E184">
        <v>1</v>
      </c>
      <c r="F184">
        <v>0.5</v>
      </c>
      <c r="G184">
        <v>1</v>
      </c>
      <c r="H184">
        <v>0.5</v>
      </c>
      <c r="I184">
        <v>0</v>
      </c>
      <c r="M184">
        <v>0</v>
      </c>
    </row>
    <row r="185" spans="1:16" x14ac:dyDescent="0.25">
      <c r="A185">
        <v>904</v>
      </c>
      <c r="B185">
        <v>1</v>
      </c>
      <c r="D185">
        <v>1</v>
      </c>
      <c r="E185">
        <v>2</v>
      </c>
      <c r="F185">
        <v>0.75</v>
      </c>
      <c r="G185">
        <v>1</v>
      </c>
      <c r="H185">
        <v>0.75</v>
      </c>
      <c r="I185">
        <v>0</v>
      </c>
      <c r="M185">
        <v>1</v>
      </c>
      <c r="N185">
        <v>0.5</v>
      </c>
      <c r="O185">
        <v>1</v>
      </c>
      <c r="P185">
        <v>0.5</v>
      </c>
    </row>
    <row r="186" spans="1:16" x14ac:dyDescent="0.25">
      <c r="A186">
        <v>1018</v>
      </c>
      <c r="B186">
        <v>1</v>
      </c>
      <c r="D186">
        <v>1</v>
      </c>
      <c r="E186">
        <v>1</v>
      </c>
      <c r="F186">
        <v>0.25</v>
      </c>
      <c r="G186">
        <v>1</v>
      </c>
      <c r="H186">
        <v>0.25</v>
      </c>
      <c r="I186">
        <v>0</v>
      </c>
      <c r="M186">
        <v>0</v>
      </c>
    </row>
    <row r="187" spans="1:16" x14ac:dyDescent="0.25">
      <c r="A187">
        <v>947</v>
      </c>
      <c r="B187">
        <v>1</v>
      </c>
      <c r="D187">
        <v>1</v>
      </c>
      <c r="E187">
        <v>2</v>
      </c>
      <c r="F187">
        <v>0.75</v>
      </c>
      <c r="G187">
        <v>1</v>
      </c>
      <c r="H187">
        <v>0.75</v>
      </c>
      <c r="I187">
        <v>0</v>
      </c>
      <c r="M187">
        <v>0</v>
      </c>
    </row>
    <row r="188" spans="1:16" x14ac:dyDescent="0.25">
      <c r="A188">
        <v>970</v>
      </c>
      <c r="B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M188">
        <v>0</v>
      </c>
    </row>
    <row r="189" spans="1:16" x14ac:dyDescent="0.25">
      <c r="A189">
        <v>892</v>
      </c>
      <c r="B189">
        <v>1</v>
      </c>
      <c r="D189">
        <v>1</v>
      </c>
      <c r="E189">
        <v>2</v>
      </c>
      <c r="F189">
        <v>0.87</v>
      </c>
      <c r="G189">
        <v>1</v>
      </c>
      <c r="H189">
        <v>0.87</v>
      </c>
      <c r="I189">
        <v>0</v>
      </c>
      <c r="M189">
        <v>0</v>
      </c>
    </row>
    <row r="190" spans="1:16" x14ac:dyDescent="0.25">
      <c r="A190">
        <v>906</v>
      </c>
      <c r="B190">
        <v>1</v>
      </c>
      <c r="D190">
        <v>1</v>
      </c>
      <c r="E190">
        <v>4</v>
      </c>
      <c r="F190">
        <v>2.21</v>
      </c>
      <c r="G190">
        <v>1</v>
      </c>
      <c r="H190">
        <v>2.21</v>
      </c>
      <c r="I190">
        <v>0</v>
      </c>
      <c r="M190">
        <v>1</v>
      </c>
      <c r="N190">
        <v>0.34</v>
      </c>
      <c r="O190">
        <v>1</v>
      </c>
      <c r="P190">
        <v>0.34</v>
      </c>
    </row>
    <row r="191" spans="1:16" x14ac:dyDescent="0.25">
      <c r="A191">
        <v>995</v>
      </c>
      <c r="B191">
        <v>1</v>
      </c>
      <c r="D191">
        <v>1</v>
      </c>
      <c r="E191">
        <v>1</v>
      </c>
      <c r="F191">
        <v>2</v>
      </c>
      <c r="G191">
        <v>1</v>
      </c>
      <c r="H191">
        <v>2</v>
      </c>
      <c r="I191">
        <v>0</v>
      </c>
      <c r="M191">
        <v>0</v>
      </c>
    </row>
    <row r="192" spans="1:16" x14ac:dyDescent="0.25">
      <c r="A192">
        <v>893</v>
      </c>
      <c r="B192">
        <v>1</v>
      </c>
      <c r="D192">
        <v>1</v>
      </c>
      <c r="E192">
        <v>3</v>
      </c>
      <c r="F192">
        <v>0.87</v>
      </c>
      <c r="G192">
        <v>1</v>
      </c>
      <c r="H192">
        <v>0.87</v>
      </c>
      <c r="I192">
        <v>0</v>
      </c>
      <c r="M192">
        <v>0</v>
      </c>
    </row>
    <row r="193" spans="1:16" x14ac:dyDescent="0.25">
      <c r="A193">
        <v>1019</v>
      </c>
      <c r="B193">
        <v>1</v>
      </c>
      <c r="D193">
        <v>1</v>
      </c>
      <c r="E193">
        <v>1</v>
      </c>
      <c r="F193">
        <v>0.75</v>
      </c>
      <c r="G193">
        <v>1</v>
      </c>
      <c r="H193">
        <v>0.75</v>
      </c>
      <c r="I193">
        <v>0</v>
      </c>
      <c r="M193">
        <v>0</v>
      </c>
    </row>
    <row r="194" spans="1:16" x14ac:dyDescent="0.25">
      <c r="A194">
        <v>950</v>
      </c>
      <c r="B194">
        <v>1</v>
      </c>
      <c r="D194">
        <v>1</v>
      </c>
      <c r="E194">
        <v>1</v>
      </c>
      <c r="F194">
        <v>0.5</v>
      </c>
      <c r="G194">
        <v>1</v>
      </c>
      <c r="H194">
        <v>0.5</v>
      </c>
      <c r="I194">
        <v>0</v>
      </c>
      <c r="M194">
        <v>0</v>
      </c>
    </row>
    <row r="195" spans="1:16" x14ac:dyDescent="0.25">
      <c r="A195">
        <v>1015</v>
      </c>
      <c r="B195">
        <v>1</v>
      </c>
      <c r="D195">
        <v>1</v>
      </c>
      <c r="E195">
        <v>3</v>
      </c>
      <c r="F195">
        <v>0.75</v>
      </c>
      <c r="G195">
        <v>1</v>
      </c>
      <c r="H195">
        <v>0.75</v>
      </c>
      <c r="I195">
        <v>0</v>
      </c>
      <c r="M195">
        <v>0</v>
      </c>
    </row>
    <row r="196" spans="1:16" x14ac:dyDescent="0.25">
      <c r="A196">
        <v>1200</v>
      </c>
      <c r="B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M196">
        <v>0</v>
      </c>
    </row>
    <row r="197" spans="1:16" x14ac:dyDescent="0.25">
      <c r="A197">
        <v>870</v>
      </c>
      <c r="B197">
        <v>1</v>
      </c>
      <c r="D197">
        <v>1</v>
      </c>
      <c r="E197">
        <v>2</v>
      </c>
      <c r="F197">
        <v>0.76</v>
      </c>
      <c r="G197">
        <v>1</v>
      </c>
      <c r="H197">
        <v>0.76</v>
      </c>
      <c r="I197">
        <v>0</v>
      </c>
      <c r="M197">
        <v>0</v>
      </c>
    </row>
    <row r="198" spans="1:16" x14ac:dyDescent="0.25">
      <c r="A198">
        <v>899</v>
      </c>
      <c r="B198">
        <v>1</v>
      </c>
      <c r="D198">
        <v>1</v>
      </c>
      <c r="E198">
        <v>1</v>
      </c>
      <c r="F198">
        <v>0.25</v>
      </c>
      <c r="G198">
        <v>1</v>
      </c>
      <c r="H198">
        <v>0.25</v>
      </c>
      <c r="I198">
        <v>0</v>
      </c>
      <c r="M198">
        <v>0</v>
      </c>
    </row>
    <row r="199" spans="1:16" x14ac:dyDescent="0.25">
      <c r="A199">
        <v>984</v>
      </c>
      <c r="B199">
        <v>1</v>
      </c>
      <c r="D199">
        <v>1</v>
      </c>
      <c r="E199">
        <v>3</v>
      </c>
      <c r="F199">
        <v>1.5</v>
      </c>
      <c r="G199">
        <v>1</v>
      </c>
      <c r="H199">
        <v>1.5</v>
      </c>
      <c r="I199">
        <v>0</v>
      </c>
      <c r="M199">
        <v>0</v>
      </c>
    </row>
    <row r="200" spans="1:16" x14ac:dyDescent="0.25">
      <c r="A200">
        <v>991</v>
      </c>
      <c r="B200">
        <v>1</v>
      </c>
      <c r="D200">
        <v>1</v>
      </c>
      <c r="E200">
        <v>2</v>
      </c>
      <c r="F200">
        <v>1.5</v>
      </c>
      <c r="G200">
        <v>1</v>
      </c>
      <c r="H200">
        <v>1.5</v>
      </c>
      <c r="I200">
        <v>0</v>
      </c>
      <c r="M200">
        <v>0</v>
      </c>
    </row>
    <row r="201" spans="1:16" x14ac:dyDescent="0.25">
      <c r="A201">
        <v>985</v>
      </c>
      <c r="B201">
        <v>1</v>
      </c>
      <c r="D201">
        <v>1</v>
      </c>
      <c r="E201">
        <v>1</v>
      </c>
      <c r="F201">
        <v>0.5</v>
      </c>
      <c r="G201">
        <v>1</v>
      </c>
      <c r="H201">
        <v>0.5</v>
      </c>
      <c r="I201">
        <v>0</v>
      </c>
      <c r="M201">
        <v>0</v>
      </c>
    </row>
    <row r="202" spans="1:16" x14ac:dyDescent="0.25">
      <c r="A202">
        <v>945</v>
      </c>
      <c r="B202">
        <v>1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0</v>
      </c>
      <c r="M202">
        <v>0</v>
      </c>
    </row>
    <row r="203" spans="1:16" x14ac:dyDescent="0.25">
      <c r="A203">
        <v>902</v>
      </c>
      <c r="B203">
        <v>5</v>
      </c>
      <c r="D203">
        <v>4</v>
      </c>
      <c r="E203">
        <v>4</v>
      </c>
      <c r="F203">
        <v>2</v>
      </c>
      <c r="G203">
        <v>5</v>
      </c>
      <c r="H203">
        <v>0.5</v>
      </c>
      <c r="I203">
        <v>0</v>
      </c>
      <c r="M203">
        <v>0</v>
      </c>
    </row>
    <row r="204" spans="1:16" x14ac:dyDescent="0.25">
      <c r="A204">
        <v>898</v>
      </c>
      <c r="B204">
        <v>1</v>
      </c>
      <c r="D204">
        <v>1</v>
      </c>
      <c r="E204">
        <v>1</v>
      </c>
      <c r="F204">
        <v>0.1</v>
      </c>
      <c r="G204">
        <v>1</v>
      </c>
      <c r="H204">
        <v>0.1</v>
      </c>
      <c r="I204">
        <v>1</v>
      </c>
      <c r="J204">
        <v>0.2</v>
      </c>
      <c r="K204">
        <v>1</v>
      </c>
      <c r="L204">
        <v>0.2</v>
      </c>
      <c r="M204">
        <v>0</v>
      </c>
    </row>
    <row r="205" spans="1:16" x14ac:dyDescent="0.25">
      <c r="A205">
        <v>949</v>
      </c>
      <c r="B205">
        <v>1</v>
      </c>
      <c r="D205">
        <v>1</v>
      </c>
      <c r="E205">
        <v>2</v>
      </c>
      <c r="F205">
        <v>1</v>
      </c>
      <c r="G205">
        <v>1</v>
      </c>
      <c r="H205">
        <v>1</v>
      </c>
      <c r="I205">
        <v>0</v>
      </c>
      <c r="M205">
        <v>0</v>
      </c>
    </row>
    <row r="206" spans="1:16" x14ac:dyDescent="0.25">
      <c r="A206">
        <v>924</v>
      </c>
      <c r="B206">
        <v>1</v>
      </c>
      <c r="D206">
        <v>1</v>
      </c>
      <c r="E206">
        <v>2</v>
      </c>
      <c r="F206">
        <v>0.3</v>
      </c>
      <c r="G206">
        <v>1</v>
      </c>
      <c r="H206">
        <v>0.3</v>
      </c>
      <c r="I206">
        <v>0</v>
      </c>
      <c r="M206">
        <v>1</v>
      </c>
      <c r="N206">
        <v>0.1</v>
      </c>
      <c r="O206">
        <v>1</v>
      </c>
      <c r="P206">
        <v>0.1</v>
      </c>
    </row>
    <row r="207" spans="1:16" x14ac:dyDescent="0.25">
      <c r="A207">
        <v>1000</v>
      </c>
      <c r="B207">
        <v>1</v>
      </c>
      <c r="D207">
        <v>1</v>
      </c>
      <c r="E207">
        <v>2</v>
      </c>
      <c r="F207">
        <v>0.25</v>
      </c>
      <c r="G207">
        <v>1</v>
      </c>
      <c r="H207">
        <v>0.25</v>
      </c>
      <c r="I207">
        <v>0</v>
      </c>
      <c r="M207">
        <v>0</v>
      </c>
    </row>
    <row r="208" spans="1:16" x14ac:dyDescent="0.25">
      <c r="A208">
        <v>901</v>
      </c>
      <c r="B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M208">
        <v>0</v>
      </c>
    </row>
    <row r="209" spans="1:13" x14ac:dyDescent="0.25">
      <c r="A209">
        <v>860</v>
      </c>
      <c r="B209">
        <v>5</v>
      </c>
      <c r="D209">
        <v>4</v>
      </c>
      <c r="E209">
        <v>3</v>
      </c>
      <c r="F209">
        <v>4.5</v>
      </c>
      <c r="G209">
        <v>5</v>
      </c>
      <c r="H209">
        <v>1.125</v>
      </c>
      <c r="I209">
        <v>0</v>
      </c>
      <c r="M209">
        <v>0</v>
      </c>
    </row>
    <row r="210" spans="1:13" x14ac:dyDescent="0.25">
      <c r="A210">
        <v>941</v>
      </c>
      <c r="B210">
        <v>1</v>
      </c>
      <c r="D210">
        <v>1</v>
      </c>
      <c r="E210">
        <v>2</v>
      </c>
      <c r="F210">
        <v>1</v>
      </c>
      <c r="G210">
        <v>1</v>
      </c>
      <c r="H210">
        <v>1</v>
      </c>
      <c r="I210">
        <v>0</v>
      </c>
      <c r="M210">
        <v>0</v>
      </c>
    </row>
    <row r="211" spans="1:13" x14ac:dyDescent="0.25">
      <c r="A211">
        <v>876</v>
      </c>
      <c r="B211">
        <v>1</v>
      </c>
      <c r="D211">
        <v>1</v>
      </c>
      <c r="E211">
        <v>2</v>
      </c>
      <c r="F211">
        <v>0.41</v>
      </c>
      <c r="G211">
        <v>1</v>
      </c>
      <c r="H211">
        <v>0.41</v>
      </c>
      <c r="I211">
        <v>0</v>
      </c>
      <c r="M211">
        <v>0</v>
      </c>
    </row>
    <row r="212" spans="1:13" x14ac:dyDescent="0.25">
      <c r="A212">
        <v>946</v>
      </c>
      <c r="B212">
        <v>1</v>
      </c>
      <c r="D212">
        <v>1</v>
      </c>
      <c r="E212">
        <v>3</v>
      </c>
      <c r="F212">
        <v>2.25</v>
      </c>
      <c r="G212">
        <v>1</v>
      </c>
      <c r="H212">
        <v>2.25</v>
      </c>
      <c r="I212">
        <v>0</v>
      </c>
      <c r="M212">
        <v>0</v>
      </c>
    </row>
    <row r="213" spans="1:13" x14ac:dyDescent="0.25">
      <c r="A213">
        <v>908</v>
      </c>
      <c r="B213">
        <v>1</v>
      </c>
      <c r="D213">
        <v>1</v>
      </c>
      <c r="E213">
        <v>2</v>
      </c>
      <c r="F213">
        <v>0.16</v>
      </c>
      <c r="G213">
        <v>1</v>
      </c>
      <c r="H213">
        <v>0.16</v>
      </c>
      <c r="I213">
        <v>0</v>
      </c>
      <c r="M213">
        <v>0</v>
      </c>
    </row>
    <row r="214" spans="1:13" x14ac:dyDescent="0.25">
      <c r="A214">
        <v>944</v>
      </c>
      <c r="B214">
        <v>1</v>
      </c>
      <c r="D214">
        <v>1</v>
      </c>
      <c r="E214">
        <v>2</v>
      </c>
      <c r="F214">
        <v>1</v>
      </c>
      <c r="G214">
        <v>1</v>
      </c>
      <c r="H214">
        <v>1</v>
      </c>
      <c r="I214">
        <v>0</v>
      </c>
      <c r="M214">
        <v>0</v>
      </c>
    </row>
    <row r="215" spans="1:13" x14ac:dyDescent="0.25">
      <c r="A215">
        <v>923</v>
      </c>
      <c r="B215">
        <v>1</v>
      </c>
      <c r="D215">
        <v>1</v>
      </c>
      <c r="E215">
        <v>2</v>
      </c>
      <c r="F215">
        <v>0.06</v>
      </c>
      <c r="G215">
        <v>1</v>
      </c>
      <c r="H215">
        <v>0.06</v>
      </c>
      <c r="I215">
        <v>0</v>
      </c>
      <c r="M215">
        <v>0</v>
      </c>
    </row>
    <row r="216" spans="1:13" x14ac:dyDescent="0.25">
      <c r="A216">
        <v>994</v>
      </c>
      <c r="B216">
        <v>1</v>
      </c>
      <c r="D216">
        <v>1</v>
      </c>
      <c r="E216">
        <v>1</v>
      </c>
      <c r="F216">
        <v>1.5</v>
      </c>
      <c r="G216">
        <v>1</v>
      </c>
      <c r="H216">
        <v>1.5</v>
      </c>
      <c r="I216">
        <v>0</v>
      </c>
      <c r="M216">
        <v>0</v>
      </c>
    </row>
    <row r="217" spans="1:13" x14ac:dyDescent="0.25">
      <c r="A217">
        <v>871</v>
      </c>
      <c r="B217">
        <v>5</v>
      </c>
      <c r="D217">
        <v>4</v>
      </c>
      <c r="E217">
        <v>3</v>
      </c>
      <c r="F217">
        <v>5.5</v>
      </c>
      <c r="G217">
        <v>5</v>
      </c>
      <c r="H217">
        <v>1.375</v>
      </c>
      <c r="I217">
        <v>0</v>
      </c>
      <c r="M217">
        <v>0</v>
      </c>
    </row>
    <row r="218" spans="1:13" x14ac:dyDescent="0.25">
      <c r="A218">
        <v>859</v>
      </c>
      <c r="B218">
        <v>5</v>
      </c>
      <c r="D218">
        <v>4</v>
      </c>
      <c r="E218">
        <v>2</v>
      </c>
      <c r="F218">
        <v>1.5</v>
      </c>
      <c r="G218">
        <v>5</v>
      </c>
      <c r="H218">
        <v>0.375</v>
      </c>
      <c r="I218">
        <v>0</v>
      </c>
      <c r="M218">
        <v>0</v>
      </c>
    </row>
    <row r="219" spans="1:13" x14ac:dyDescent="0.25">
      <c r="A219">
        <v>883</v>
      </c>
      <c r="B219">
        <v>5</v>
      </c>
      <c r="D219">
        <v>4</v>
      </c>
      <c r="E219">
        <v>1</v>
      </c>
      <c r="F219">
        <v>1</v>
      </c>
      <c r="G219">
        <v>5</v>
      </c>
      <c r="H219">
        <v>0.25</v>
      </c>
      <c r="I219">
        <v>0</v>
      </c>
      <c r="M219">
        <v>0</v>
      </c>
    </row>
    <row r="220" spans="1:13" x14ac:dyDescent="0.25">
      <c r="A220">
        <v>1180</v>
      </c>
      <c r="B220">
        <v>5</v>
      </c>
      <c r="D220">
        <v>4</v>
      </c>
      <c r="E220">
        <v>2</v>
      </c>
      <c r="F220">
        <v>2</v>
      </c>
      <c r="G220">
        <v>5</v>
      </c>
      <c r="H220">
        <v>0.5</v>
      </c>
      <c r="I220">
        <v>0</v>
      </c>
      <c r="M220">
        <v>0</v>
      </c>
    </row>
    <row r="221" spans="1:13" x14ac:dyDescent="0.25">
      <c r="A221">
        <v>938</v>
      </c>
      <c r="B221">
        <v>1</v>
      </c>
      <c r="D221">
        <v>1</v>
      </c>
      <c r="E221">
        <v>2</v>
      </c>
      <c r="F221">
        <v>0.37</v>
      </c>
      <c r="G221">
        <v>1</v>
      </c>
      <c r="H221">
        <v>0.37</v>
      </c>
      <c r="I221">
        <v>0</v>
      </c>
      <c r="M221">
        <v>0</v>
      </c>
    </row>
    <row r="222" spans="1:13" x14ac:dyDescent="0.25">
      <c r="A222">
        <v>1006</v>
      </c>
      <c r="B222">
        <v>1</v>
      </c>
      <c r="D222">
        <v>1</v>
      </c>
      <c r="E222">
        <v>1</v>
      </c>
      <c r="F222">
        <v>0.31</v>
      </c>
      <c r="G222">
        <v>1</v>
      </c>
      <c r="H222">
        <v>0.31</v>
      </c>
      <c r="I222">
        <v>0</v>
      </c>
      <c r="M222">
        <v>0</v>
      </c>
    </row>
    <row r="223" spans="1:13" x14ac:dyDescent="0.25">
      <c r="A223">
        <v>1014</v>
      </c>
      <c r="B223">
        <v>1</v>
      </c>
      <c r="D223">
        <v>1</v>
      </c>
      <c r="E223">
        <v>2</v>
      </c>
      <c r="F223">
        <v>1.5</v>
      </c>
      <c r="G223">
        <v>1</v>
      </c>
      <c r="H223">
        <v>1.5</v>
      </c>
      <c r="I223">
        <v>0</v>
      </c>
      <c r="M223">
        <v>0</v>
      </c>
    </row>
    <row r="224" spans="1:13" x14ac:dyDescent="0.25">
      <c r="A224">
        <v>910</v>
      </c>
      <c r="B224">
        <v>1</v>
      </c>
      <c r="D224">
        <v>1</v>
      </c>
      <c r="E224">
        <v>2</v>
      </c>
      <c r="F224">
        <v>1</v>
      </c>
      <c r="G224">
        <v>1</v>
      </c>
      <c r="H224">
        <v>1</v>
      </c>
      <c r="I224">
        <v>0</v>
      </c>
      <c r="M224">
        <v>0</v>
      </c>
    </row>
    <row r="225" spans="1:13" x14ac:dyDescent="0.25">
      <c r="A225">
        <v>866</v>
      </c>
      <c r="B225">
        <v>1</v>
      </c>
      <c r="D225">
        <v>1</v>
      </c>
      <c r="E225">
        <v>2</v>
      </c>
      <c r="F225">
        <v>0.85</v>
      </c>
      <c r="G225">
        <v>1</v>
      </c>
      <c r="H225">
        <v>0.85</v>
      </c>
      <c r="I225">
        <v>0</v>
      </c>
      <c r="M225">
        <v>0</v>
      </c>
    </row>
    <row r="226" spans="1:13" x14ac:dyDescent="0.25">
      <c r="A226">
        <v>943</v>
      </c>
      <c r="B226">
        <v>1</v>
      </c>
      <c r="D226">
        <v>1</v>
      </c>
      <c r="E226">
        <v>2</v>
      </c>
      <c r="F226">
        <v>0.5</v>
      </c>
      <c r="G226">
        <v>1</v>
      </c>
      <c r="H226">
        <v>0.5</v>
      </c>
      <c r="I226">
        <v>0</v>
      </c>
      <c r="M226">
        <v>0</v>
      </c>
    </row>
    <row r="227" spans="1:13" x14ac:dyDescent="0.25">
      <c r="A227">
        <v>921</v>
      </c>
      <c r="B227">
        <v>1</v>
      </c>
      <c r="D227">
        <v>1</v>
      </c>
      <c r="E227">
        <v>1</v>
      </c>
      <c r="F227">
        <v>0.25</v>
      </c>
      <c r="G227">
        <v>1</v>
      </c>
      <c r="H227">
        <v>0.25</v>
      </c>
      <c r="I227">
        <v>0</v>
      </c>
      <c r="M227">
        <v>0</v>
      </c>
    </row>
    <row r="228" spans="1:13" x14ac:dyDescent="0.25">
      <c r="A228">
        <v>1012</v>
      </c>
      <c r="B228">
        <v>1</v>
      </c>
      <c r="D228">
        <v>1</v>
      </c>
      <c r="E228">
        <v>2</v>
      </c>
      <c r="F228">
        <v>1.5</v>
      </c>
      <c r="G228">
        <v>1</v>
      </c>
      <c r="H228">
        <v>1.5</v>
      </c>
      <c r="I228">
        <v>0</v>
      </c>
      <c r="M228">
        <v>0</v>
      </c>
    </row>
    <row r="229" spans="1:13" x14ac:dyDescent="0.25">
      <c r="A229">
        <v>978</v>
      </c>
      <c r="B229">
        <v>1</v>
      </c>
      <c r="D229">
        <v>1</v>
      </c>
      <c r="E229">
        <v>4</v>
      </c>
      <c r="F229">
        <v>2.5</v>
      </c>
      <c r="G229">
        <v>1</v>
      </c>
      <c r="H229">
        <v>2.5</v>
      </c>
      <c r="I229">
        <v>0</v>
      </c>
      <c r="M229">
        <v>0</v>
      </c>
    </row>
    <row r="230" spans="1:13" x14ac:dyDescent="0.25">
      <c r="A230">
        <v>865</v>
      </c>
      <c r="B230">
        <v>1</v>
      </c>
      <c r="D230">
        <v>1</v>
      </c>
      <c r="E230">
        <v>2</v>
      </c>
      <c r="F230">
        <v>0.85</v>
      </c>
      <c r="G230">
        <v>1</v>
      </c>
      <c r="H230">
        <v>0.85</v>
      </c>
      <c r="I230">
        <v>0</v>
      </c>
      <c r="M230">
        <v>0</v>
      </c>
    </row>
    <row r="231" spans="1:13" x14ac:dyDescent="0.25">
      <c r="A231">
        <v>1007</v>
      </c>
      <c r="B231">
        <v>1</v>
      </c>
      <c r="D231">
        <v>1</v>
      </c>
      <c r="E231">
        <v>2</v>
      </c>
      <c r="F231">
        <v>0.74</v>
      </c>
      <c r="G231">
        <v>1</v>
      </c>
      <c r="H231">
        <v>0.74</v>
      </c>
      <c r="I231">
        <v>0</v>
      </c>
      <c r="M231">
        <v>0</v>
      </c>
    </row>
    <row r="232" spans="1:13" x14ac:dyDescent="0.25">
      <c r="A232">
        <v>886</v>
      </c>
      <c r="B232">
        <v>1</v>
      </c>
      <c r="D232">
        <v>1</v>
      </c>
      <c r="E232">
        <v>3</v>
      </c>
      <c r="F232">
        <v>0.75</v>
      </c>
      <c r="G232">
        <v>1</v>
      </c>
      <c r="H232">
        <v>0.75</v>
      </c>
      <c r="I232">
        <v>0</v>
      </c>
      <c r="M232">
        <v>0</v>
      </c>
    </row>
    <row r="233" spans="1:13" x14ac:dyDescent="0.25">
      <c r="A233">
        <v>1013</v>
      </c>
      <c r="B233">
        <v>1</v>
      </c>
      <c r="D233">
        <v>1</v>
      </c>
      <c r="E233">
        <v>3</v>
      </c>
      <c r="F233">
        <v>1.5</v>
      </c>
      <c r="G233">
        <v>1</v>
      </c>
      <c r="H233">
        <v>1.5</v>
      </c>
      <c r="I233">
        <v>0</v>
      </c>
      <c r="M233">
        <v>0</v>
      </c>
    </row>
    <row r="234" spans="1:13" x14ac:dyDescent="0.25">
      <c r="A234">
        <v>920</v>
      </c>
      <c r="B234">
        <v>1</v>
      </c>
      <c r="D234">
        <v>1</v>
      </c>
      <c r="E234">
        <v>8</v>
      </c>
      <c r="F234">
        <v>1.72</v>
      </c>
      <c r="G234">
        <v>1</v>
      </c>
      <c r="H234">
        <v>1.72</v>
      </c>
      <c r="I234">
        <v>0</v>
      </c>
      <c r="M234">
        <v>0</v>
      </c>
    </row>
    <row r="235" spans="1:13" x14ac:dyDescent="0.25">
      <c r="A235">
        <v>1009</v>
      </c>
      <c r="B235">
        <v>1</v>
      </c>
      <c r="D235">
        <v>1</v>
      </c>
      <c r="E235">
        <v>11</v>
      </c>
      <c r="F235">
        <v>2.11</v>
      </c>
      <c r="G235">
        <v>1</v>
      </c>
      <c r="H235">
        <v>2.11</v>
      </c>
      <c r="I235">
        <v>0</v>
      </c>
      <c r="M235">
        <v>0</v>
      </c>
    </row>
    <row r="236" spans="1:13" x14ac:dyDescent="0.25">
      <c r="A236">
        <v>864</v>
      </c>
      <c r="B236">
        <v>1</v>
      </c>
      <c r="D236">
        <v>1</v>
      </c>
      <c r="E236">
        <v>1</v>
      </c>
      <c r="F236">
        <v>0.25</v>
      </c>
      <c r="G236">
        <v>1</v>
      </c>
      <c r="H236">
        <v>0.25</v>
      </c>
      <c r="I236">
        <v>0</v>
      </c>
      <c r="M236">
        <v>0</v>
      </c>
    </row>
    <row r="237" spans="1:13" x14ac:dyDescent="0.25">
      <c r="A237">
        <v>952</v>
      </c>
      <c r="B237">
        <v>1</v>
      </c>
      <c r="D237">
        <v>1</v>
      </c>
      <c r="E237">
        <v>2</v>
      </c>
      <c r="F237">
        <v>0.5</v>
      </c>
      <c r="G237">
        <v>1</v>
      </c>
      <c r="H237">
        <v>0.5</v>
      </c>
      <c r="I237">
        <v>0</v>
      </c>
      <c r="M237">
        <v>0</v>
      </c>
    </row>
    <row r="238" spans="1:13" x14ac:dyDescent="0.25">
      <c r="A238">
        <v>942</v>
      </c>
      <c r="B238">
        <v>1</v>
      </c>
      <c r="D238">
        <v>1</v>
      </c>
      <c r="E238">
        <v>3</v>
      </c>
      <c r="F238">
        <v>0.5</v>
      </c>
      <c r="G238">
        <v>1</v>
      </c>
      <c r="H238">
        <v>0.5</v>
      </c>
      <c r="I238">
        <v>0</v>
      </c>
      <c r="M238">
        <v>0</v>
      </c>
    </row>
    <row r="239" spans="1:13" x14ac:dyDescent="0.25">
      <c r="A239">
        <v>1008</v>
      </c>
      <c r="B239">
        <v>1</v>
      </c>
      <c r="D239">
        <v>1</v>
      </c>
      <c r="E239">
        <v>2</v>
      </c>
      <c r="F239">
        <v>0.28999999999999998</v>
      </c>
      <c r="G239">
        <v>1</v>
      </c>
      <c r="H239">
        <v>0.28999999999999998</v>
      </c>
      <c r="I239">
        <v>0</v>
      </c>
      <c r="M239">
        <v>0</v>
      </c>
    </row>
    <row r="240" spans="1:13" x14ac:dyDescent="0.25">
      <c r="A240">
        <v>1148</v>
      </c>
      <c r="B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M240">
        <v>0</v>
      </c>
    </row>
    <row r="241" spans="1:16" x14ac:dyDescent="0.25">
      <c r="A241">
        <v>1011</v>
      </c>
      <c r="B241">
        <v>1</v>
      </c>
      <c r="D241">
        <v>1</v>
      </c>
      <c r="E241">
        <v>3</v>
      </c>
      <c r="F241">
        <v>0.75</v>
      </c>
      <c r="G241">
        <v>1</v>
      </c>
      <c r="H241">
        <v>0.75</v>
      </c>
      <c r="I241">
        <v>0</v>
      </c>
      <c r="M241">
        <v>0</v>
      </c>
    </row>
    <row r="242" spans="1:16" x14ac:dyDescent="0.25">
      <c r="A242">
        <v>1366</v>
      </c>
      <c r="B242">
        <v>5</v>
      </c>
      <c r="D242">
        <v>10</v>
      </c>
      <c r="E242">
        <v>3</v>
      </c>
      <c r="F242">
        <v>15</v>
      </c>
      <c r="G242">
        <v>5</v>
      </c>
      <c r="H242">
        <v>1.5</v>
      </c>
      <c r="I242">
        <v>0</v>
      </c>
      <c r="M242">
        <v>0</v>
      </c>
    </row>
    <row r="243" spans="1:16" x14ac:dyDescent="0.25">
      <c r="A243">
        <v>1129</v>
      </c>
      <c r="B243">
        <v>5</v>
      </c>
      <c r="D243">
        <v>10</v>
      </c>
      <c r="E243">
        <v>2</v>
      </c>
      <c r="F243">
        <v>12</v>
      </c>
      <c r="G243">
        <v>5</v>
      </c>
      <c r="H243">
        <v>1.2</v>
      </c>
      <c r="I243">
        <v>0</v>
      </c>
      <c r="M243">
        <v>1</v>
      </c>
      <c r="N243">
        <v>4</v>
      </c>
      <c r="O243">
        <v>5</v>
      </c>
      <c r="P243">
        <v>0.4</v>
      </c>
    </row>
    <row r="244" spans="1:16" x14ac:dyDescent="0.25">
      <c r="A244">
        <v>1570</v>
      </c>
      <c r="B244">
        <v>5</v>
      </c>
      <c r="D244">
        <v>10</v>
      </c>
      <c r="E244">
        <v>2</v>
      </c>
      <c r="F244">
        <v>70</v>
      </c>
      <c r="G244">
        <v>5</v>
      </c>
      <c r="H244">
        <v>7</v>
      </c>
      <c r="I244">
        <v>0</v>
      </c>
      <c r="M244">
        <v>0</v>
      </c>
    </row>
    <row r="245" spans="1:16" x14ac:dyDescent="0.25">
      <c r="A245">
        <v>1053</v>
      </c>
      <c r="B245">
        <v>5</v>
      </c>
      <c r="D245">
        <v>10</v>
      </c>
      <c r="E245">
        <v>4</v>
      </c>
      <c r="F245">
        <v>14</v>
      </c>
      <c r="G245">
        <v>5</v>
      </c>
      <c r="H245">
        <v>1.4</v>
      </c>
      <c r="I245">
        <v>0</v>
      </c>
      <c r="M245">
        <v>0</v>
      </c>
    </row>
    <row r="246" spans="1:16" x14ac:dyDescent="0.25">
      <c r="A246">
        <v>1401</v>
      </c>
      <c r="B246">
        <v>5</v>
      </c>
      <c r="D246">
        <v>10</v>
      </c>
      <c r="E246">
        <v>2</v>
      </c>
      <c r="F246">
        <v>40</v>
      </c>
      <c r="G246">
        <v>5</v>
      </c>
      <c r="H246">
        <v>4</v>
      </c>
      <c r="I246">
        <v>0</v>
      </c>
      <c r="M246">
        <v>0</v>
      </c>
    </row>
    <row r="247" spans="1:16" x14ac:dyDescent="0.25">
      <c r="A247">
        <v>1359</v>
      </c>
      <c r="B247">
        <v>5</v>
      </c>
      <c r="D247">
        <v>10</v>
      </c>
      <c r="E247">
        <v>2</v>
      </c>
      <c r="F247">
        <v>2</v>
      </c>
      <c r="G247">
        <v>5</v>
      </c>
      <c r="H247">
        <v>0.2</v>
      </c>
      <c r="I247">
        <v>0</v>
      </c>
      <c r="M247">
        <v>0</v>
      </c>
    </row>
    <row r="248" spans="1:16" x14ac:dyDescent="0.25">
      <c r="A248">
        <v>1406</v>
      </c>
      <c r="B248">
        <v>5</v>
      </c>
      <c r="D248">
        <v>10</v>
      </c>
      <c r="E248">
        <v>3</v>
      </c>
      <c r="F248">
        <v>25</v>
      </c>
      <c r="G248">
        <v>5</v>
      </c>
      <c r="H248">
        <v>2.5</v>
      </c>
      <c r="I248">
        <v>0</v>
      </c>
      <c r="M248">
        <v>0</v>
      </c>
    </row>
    <row r="249" spans="1:16" x14ac:dyDescent="0.25">
      <c r="A249">
        <v>1588</v>
      </c>
      <c r="B249">
        <v>5</v>
      </c>
      <c r="D249">
        <v>10</v>
      </c>
      <c r="E249">
        <v>3</v>
      </c>
      <c r="F249">
        <v>1.5</v>
      </c>
      <c r="G249">
        <v>5</v>
      </c>
      <c r="H249">
        <v>0.15</v>
      </c>
      <c r="I249">
        <v>0</v>
      </c>
      <c r="M249">
        <v>0</v>
      </c>
    </row>
    <row r="250" spans="1:16" x14ac:dyDescent="0.25">
      <c r="A250">
        <v>1573</v>
      </c>
      <c r="B250">
        <v>5</v>
      </c>
      <c r="D250">
        <v>10</v>
      </c>
      <c r="E250">
        <v>2</v>
      </c>
      <c r="F250">
        <v>25</v>
      </c>
      <c r="G250">
        <v>5</v>
      </c>
      <c r="H250">
        <v>2.5</v>
      </c>
      <c r="I250">
        <v>1</v>
      </c>
      <c r="J250">
        <v>5</v>
      </c>
      <c r="K250">
        <v>5</v>
      </c>
      <c r="L250">
        <v>0.5</v>
      </c>
      <c r="M250">
        <v>0</v>
      </c>
    </row>
    <row r="251" spans="1:16" x14ac:dyDescent="0.25">
      <c r="A251">
        <v>1411</v>
      </c>
      <c r="B251">
        <v>5</v>
      </c>
      <c r="D251">
        <v>10</v>
      </c>
      <c r="E251">
        <v>2</v>
      </c>
      <c r="F251">
        <v>10</v>
      </c>
      <c r="G251">
        <v>5</v>
      </c>
      <c r="H251">
        <v>1</v>
      </c>
      <c r="I251">
        <v>0</v>
      </c>
      <c r="M251">
        <v>0</v>
      </c>
    </row>
    <row r="252" spans="1:16" x14ac:dyDescent="0.25">
      <c r="A252">
        <v>1392</v>
      </c>
      <c r="B252">
        <v>5</v>
      </c>
      <c r="D252">
        <v>10</v>
      </c>
      <c r="E252">
        <v>2</v>
      </c>
      <c r="F252">
        <v>22</v>
      </c>
      <c r="G252">
        <v>5</v>
      </c>
      <c r="H252">
        <v>2.2000000000000002</v>
      </c>
      <c r="I252">
        <v>0</v>
      </c>
      <c r="M252">
        <v>0</v>
      </c>
    </row>
    <row r="253" spans="1:16" x14ac:dyDescent="0.25">
      <c r="A253">
        <v>1394</v>
      </c>
      <c r="B253">
        <v>5</v>
      </c>
      <c r="D253">
        <v>10</v>
      </c>
      <c r="E253">
        <v>3</v>
      </c>
      <c r="F253">
        <v>11</v>
      </c>
      <c r="G253">
        <v>5</v>
      </c>
      <c r="H253">
        <v>1.1000000000000001</v>
      </c>
      <c r="I253">
        <v>0</v>
      </c>
      <c r="M253">
        <v>0</v>
      </c>
    </row>
    <row r="254" spans="1:16" x14ac:dyDescent="0.25">
      <c r="A254">
        <v>1572</v>
      </c>
      <c r="B254">
        <v>5</v>
      </c>
      <c r="D254">
        <v>10</v>
      </c>
      <c r="E254">
        <v>4</v>
      </c>
      <c r="F254">
        <v>5</v>
      </c>
      <c r="G254">
        <v>5</v>
      </c>
      <c r="H254">
        <v>0.5</v>
      </c>
      <c r="I254">
        <v>0</v>
      </c>
      <c r="M254">
        <v>0</v>
      </c>
    </row>
    <row r="255" spans="1:16" x14ac:dyDescent="0.25">
      <c r="A255">
        <v>1369</v>
      </c>
      <c r="B255">
        <v>5</v>
      </c>
      <c r="D255">
        <v>10</v>
      </c>
      <c r="E255">
        <v>7</v>
      </c>
      <c r="F255">
        <v>35.5</v>
      </c>
      <c r="G255">
        <v>5</v>
      </c>
      <c r="H255">
        <v>3.55</v>
      </c>
      <c r="I255">
        <v>0</v>
      </c>
      <c r="M255">
        <v>0</v>
      </c>
    </row>
    <row r="256" spans="1:16" x14ac:dyDescent="0.25">
      <c r="A256">
        <v>1345</v>
      </c>
      <c r="B256">
        <v>5</v>
      </c>
      <c r="D256">
        <v>10</v>
      </c>
      <c r="E256">
        <v>2</v>
      </c>
      <c r="F256">
        <v>12</v>
      </c>
      <c r="G256">
        <v>5</v>
      </c>
      <c r="H256">
        <v>1.2</v>
      </c>
      <c r="I256">
        <v>0</v>
      </c>
      <c r="M256">
        <v>0</v>
      </c>
    </row>
    <row r="257" spans="1:16" x14ac:dyDescent="0.25">
      <c r="A257">
        <v>1033</v>
      </c>
      <c r="B257">
        <v>5</v>
      </c>
      <c r="D257">
        <v>10</v>
      </c>
      <c r="E257">
        <v>5</v>
      </c>
      <c r="F257">
        <v>18</v>
      </c>
      <c r="G257">
        <v>5</v>
      </c>
      <c r="H257">
        <v>1.8</v>
      </c>
      <c r="I257">
        <v>0</v>
      </c>
      <c r="M257">
        <v>0</v>
      </c>
    </row>
    <row r="258" spans="1:16" x14ac:dyDescent="0.25">
      <c r="A258">
        <v>1377</v>
      </c>
      <c r="B258">
        <v>5</v>
      </c>
      <c r="D258">
        <v>10</v>
      </c>
      <c r="E258">
        <v>3</v>
      </c>
      <c r="F258">
        <v>30</v>
      </c>
      <c r="G258">
        <v>5</v>
      </c>
      <c r="H258">
        <v>3</v>
      </c>
      <c r="I258">
        <v>0</v>
      </c>
      <c r="M258">
        <v>0</v>
      </c>
    </row>
    <row r="259" spans="1:16" x14ac:dyDescent="0.25">
      <c r="A259">
        <v>1405</v>
      </c>
      <c r="B259">
        <v>5</v>
      </c>
      <c r="D259">
        <v>10</v>
      </c>
      <c r="E259">
        <v>4</v>
      </c>
      <c r="F259">
        <v>32</v>
      </c>
      <c r="G259">
        <v>5</v>
      </c>
      <c r="H259">
        <v>3.2</v>
      </c>
      <c r="I259">
        <v>0</v>
      </c>
      <c r="M259">
        <v>1</v>
      </c>
      <c r="N259">
        <v>15</v>
      </c>
      <c r="O259">
        <v>5</v>
      </c>
      <c r="P259">
        <v>1.5</v>
      </c>
    </row>
    <row r="260" spans="1:16" x14ac:dyDescent="0.25">
      <c r="A260">
        <v>1415</v>
      </c>
      <c r="B260">
        <v>5</v>
      </c>
      <c r="D260">
        <v>10</v>
      </c>
      <c r="E260">
        <v>4</v>
      </c>
      <c r="F260">
        <v>17.5</v>
      </c>
      <c r="G260">
        <v>5</v>
      </c>
      <c r="H260">
        <v>1.75</v>
      </c>
      <c r="I260">
        <v>1</v>
      </c>
      <c r="J260">
        <v>5</v>
      </c>
      <c r="K260">
        <v>5</v>
      </c>
      <c r="L260">
        <v>0.5</v>
      </c>
      <c r="M260">
        <v>0</v>
      </c>
    </row>
    <row r="261" spans="1:16" x14ac:dyDescent="0.25">
      <c r="A261">
        <v>1113</v>
      </c>
      <c r="B261">
        <v>5</v>
      </c>
      <c r="D261">
        <v>4</v>
      </c>
      <c r="E261">
        <v>3</v>
      </c>
      <c r="F261">
        <v>7</v>
      </c>
      <c r="G261">
        <v>5</v>
      </c>
      <c r="H261">
        <v>1.5</v>
      </c>
      <c r="I261">
        <v>0</v>
      </c>
      <c r="M261">
        <v>0</v>
      </c>
    </row>
    <row r="262" spans="1:16" x14ac:dyDescent="0.25">
      <c r="A262">
        <v>1134</v>
      </c>
      <c r="B262">
        <v>5</v>
      </c>
      <c r="D262">
        <v>10</v>
      </c>
      <c r="E262">
        <v>3</v>
      </c>
      <c r="F262">
        <v>9</v>
      </c>
      <c r="G262">
        <v>5</v>
      </c>
      <c r="H262">
        <v>0.9</v>
      </c>
      <c r="I262">
        <v>0</v>
      </c>
      <c r="M262">
        <v>0</v>
      </c>
    </row>
    <row r="263" spans="1:16" x14ac:dyDescent="0.25">
      <c r="A263">
        <v>1127</v>
      </c>
      <c r="B263">
        <v>5</v>
      </c>
      <c r="D263">
        <v>8</v>
      </c>
      <c r="E263">
        <v>4</v>
      </c>
      <c r="F263">
        <v>26.32</v>
      </c>
      <c r="G263">
        <v>5</v>
      </c>
      <c r="H263">
        <v>3.29</v>
      </c>
      <c r="I263">
        <v>0</v>
      </c>
      <c r="M263">
        <v>0</v>
      </c>
    </row>
    <row r="264" spans="1:16" x14ac:dyDescent="0.25">
      <c r="A264">
        <v>1410</v>
      </c>
      <c r="B264">
        <v>5</v>
      </c>
      <c r="D264">
        <v>8</v>
      </c>
      <c r="E264">
        <v>4</v>
      </c>
      <c r="F264">
        <v>32</v>
      </c>
      <c r="G264">
        <v>5</v>
      </c>
      <c r="H264">
        <v>4</v>
      </c>
      <c r="I264">
        <v>0</v>
      </c>
      <c r="M264">
        <v>0</v>
      </c>
    </row>
    <row r="265" spans="1:16" x14ac:dyDescent="0.25">
      <c r="A265">
        <v>1382</v>
      </c>
      <c r="B265">
        <v>5</v>
      </c>
      <c r="D265">
        <v>8</v>
      </c>
      <c r="E265">
        <v>2</v>
      </c>
      <c r="F265">
        <v>24</v>
      </c>
      <c r="G265">
        <v>5</v>
      </c>
      <c r="H265">
        <v>3</v>
      </c>
      <c r="I265">
        <v>0</v>
      </c>
      <c r="M265">
        <v>0</v>
      </c>
    </row>
    <row r="266" spans="1:16" x14ac:dyDescent="0.25">
      <c r="A266">
        <v>1050</v>
      </c>
      <c r="B266">
        <v>5</v>
      </c>
      <c r="D266">
        <v>8</v>
      </c>
      <c r="E266">
        <v>1</v>
      </c>
      <c r="F266">
        <v>24</v>
      </c>
      <c r="G266">
        <v>5</v>
      </c>
      <c r="H266">
        <v>3</v>
      </c>
      <c r="I266">
        <v>0</v>
      </c>
      <c r="M266">
        <v>0</v>
      </c>
    </row>
    <row r="267" spans="1:16" x14ac:dyDescent="0.25">
      <c r="A267">
        <v>1136</v>
      </c>
      <c r="B267">
        <v>5</v>
      </c>
      <c r="D267">
        <v>8</v>
      </c>
      <c r="E267">
        <v>3</v>
      </c>
      <c r="F267">
        <v>41</v>
      </c>
      <c r="G267">
        <v>5</v>
      </c>
      <c r="H267">
        <v>5.125</v>
      </c>
      <c r="I267">
        <v>0</v>
      </c>
      <c r="M267">
        <v>0</v>
      </c>
    </row>
    <row r="268" spans="1:16" x14ac:dyDescent="0.25">
      <c r="A268">
        <v>1419</v>
      </c>
      <c r="B268">
        <v>5</v>
      </c>
      <c r="D268">
        <v>8</v>
      </c>
      <c r="E268">
        <v>1</v>
      </c>
      <c r="F268">
        <v>32</v>
      </c>
      <c r="G268">
        <v>5</v>
      </c>
      <c r="H268">
        <v>4</v>
      </c>
      <c r="I268">
        <v>0</v>
      </c>
      <c r="M268">
        <v>0</v>
      </c>
    </row>
    <row r="269" spans="1:16" x14ac:dyDescent="0.25">
      <c r="A269">
        <v>1580</v>
      </c>
      <c r="B269">
        <v>5</v>
      </c>
      <c r="D269">
        <v>8</v>
      </c>
      <c r="E269">
        <v>2</v>
      </c>
      <c r="F269">
        <v>42</v>
      </c>
      <c r="G269">
        <v>5</v>
      </c>
      <c r="H269">
        <v>5.25</v>
      </c>
      <c r="I269">
        <v>0</v>
      </c>
      <c r="M269">
        <v>0</v>
      </c>
    </row>
    <row r="270" spans="1:16" x14ac:dyDescent="0.25">
      <c r="A270">
        <v>1351</v>
      </c>
      <c r="B270">
        <v>5</v>
      </c>
      <c r="D270">
        <v>8</v>
      </c>
      <c r="E270">
        <v>2</v>
      </c>
      <c r="F270">
        <v>10</v>
      </c>
      <c r="G270">
        <v>5</v>
      </c>
      <c r="H270">
        <v>1.25</v>
      </c>
      <c r="I270">
        <v>0</v>
      </c>
      <c r="M270">
        <v>0</v>
      </c>
    </row>
    <row r="271" spans="1:16" x14ac:dyDescent="0.25">
      <c r="A271">
        <v>1569</v>
      </c>
      <c r="B271">
        <v>5</v>
      </c>
      <c r="D271">
        <v>8</v>
      </c>
      <c r="E271">
        <v>2</v>
      </c>
      <c r="F271">
        <v>17</v>
      </c>
      <c r="G271">
        <v>5</v>
      </c>
      <c r="H271">
        <v>2.125</v>
      </c>
      <c r="I271">
        <v>0</v>
      </c>
      <c r="M271">
        <v>0</v>
      </c>
    </row>
    <row r="272" spans="1:16" x14ac:dyDescent="0.25">
      <c r="A272">
        <v>1591</v>
      </c>
      <c r="B272">
        <v>5</v>
      </c>
      <c r="D272">
        <v>8</v>
      </c>
      <c r="E272">
        <v>2</v>
      </c>
      <c r="F272">
        <v>7.5</v>
      </c>
      <c r="G272">
        <v>5</v>
      </c>
      <c r="H272">
        <v>0.9375</v>
      </c>
      <c r="I272">
        <v>0</v>
      </c>
      <c r="M272">
        <v>0</v>
      </c>
    </row>
    <row r="273" spans="1:13" x14ac:dyDescent="0.25">
      <c r="A273">
        <v>1350</v>
      </c>
      <c r="B273">
        <v>5</v>
      </c>
      <c r="D273">
        <v>8</v>
      </c>
      <c r="E273">
        <v>5</v>
      </c>
      <c r="F273">
        <v>15</v>
      </c>
      <c r="G273">
        <v>5</v>
      </c>
      <c r="H273">
        <v>1.875</v>
      </c>
      <c r="I273">
        <v>0</v>
      </c>
      <c r="M273">
        <v>0</v>
      </c>
    </row>
    <row r="274" spans="1:13" x14ac:dyDescent="0.25">
      <c r="A274">
        <v>1400</v>
      </c>
      <c r="B274">
        <v>5</v>
      </c>
      <c r="D274">
        <v>8</v>
      </c>
      <c r="E274">
        <v>3</v>
      </c>
      <c r="F274">
        <v>6</v>
      </c>
      <c r="G274">
        <v>5</v>
      </c>
      <c r="H274">
        <v>0.75</v>
      </c>
      <c r="I274">
        <v>0</v>
      </c>
      <c r="M274">
        <v>0</v>
      </c>
    </row>
    <row r="275" spans="1:13" x14ac:dyDescent="0.25">
      <c r="A275">
        <v>1082</v>
      </c>
      <c r="B275">
        <v>5</v>
      </c>
      <c r="D275">
        <v>8</v>
      </c>
      <c r="E275">
        <v>1</v>
      </c>
      <c r="F275">
        <v>16</v>
      </c>
      <c r="G275">
        <v>5</v>
      </c>
      <c r="H275">
        <v>2</v>
      </c>
      <c r="I275">
        <v>0</v>
      </c>
      <c r="M275">
        <v>0</v>
      </c>
    </row>
    <row r="276" spans="1:13" x14ac:dyDescent="0.25">
      <c r="A276">
        <v>1412</v>
      </c>
      <c r="B276">
        <v>5</v>
      </c>
      <c r="D276">
        <v>8</v>
      </c>
      <c r="E276">
        <v>1</v>
      </c>
      <c r="F276">
        <v>2</v>
      </c>
      <c r="G276">
        <v>5</v>
      </c>
      <c r="H276">
        <v>0.25</v>
      </c>
      <c r="I276">
        <v>0</v>
      </c>
      <c r="M276">
        <v>0</v>
      </c>
    </row>
    <row r="277" spans="1:13" x14ac:dyDescent="0.25">
      <c r="A277">
        <v>1566</v>
      </c>
      <c r="B277">
        <v>5</v>
      </c>
      <c r="D277">
        <v>8</v>
      </c>
      <c r="E277">
        <v>4</v>
      </c>
      <c r="F277">
        <v>12</v>
      </c>
      <c r="G277">
        <v>5</v>
      </c>
      <c r="H277">
        <v>1.5</v>
      </c>
      <c r="I277">
        <v>0</v>
      </c>
      <c r="M277">
        <v>0</v>
      </c>
    </row>
    <row r="278" spans="1:13" x14ac:dyDescent="0.25">
      <c r="A278">
        <v>1578</v>
      </c>
      <c r="B278">
        <v>5</v>
      </c>
      <c r="D278">
        <v>8</v>
      </c>
      <c r="E278">
        <v>1</v>
      </c>
      <c r="F278">
        <v>12</v>
      </c>
      <c r="G278">
        <v>5</v>
      </c>
      <c r="H278">
        <v>1.5</v>
      </c>
      <c r="I278">
        <v>0</v>
      </c>
      <c r="M278">
        <v>0</v>
      </c>
    </row>
    <row r="279" spans="1:13" x14ac:dyDescent="0.25">
      <c r="A279">
        <v>1089</v>
      </c>
      <c r="B279">
        <v>5</v>
      </c>
      <c r="D279">
        <v>10</v>
      </c>
      <c r="E279">
        <v>2</v>
      </c>
      <c r="F279">
        <v>5</v>
      </c>
      <c r="G279">
        <v>5</v>
      </c>
      <c r="H279">
        <v>0.5</v>
      </c>
      <c r="I279">
        <v>0</v>
      </c>
      <c r="M279">
        <v>0</v>
      </c>
    </row>
    <row r="280" spans="1:13" x14ac:dyDescent="0.25">
      <c r="A280">
        <v>1051</v>
      </c>
      <c r="B280">
        <v>5</v>
      </c>
      <c r="D280">
        <v>8</v>
      </c>
      <c r="E280">
        <v>2</v>
      </c>
      <c r="F280">
        <v>15</v>
      </c>
      <c r="G280">
        <v>5</v>
      </c>
      <c r="H280">
        <v>1.875</v>
      </c>
      <c r="I280">
        <v>0</v>
      </c>
      <c r="M280">
        <v>0</v>
      </c>
    </row>
    <row r="281" spans="1:13" x14ac:dyDescent="0.25">
      <c r="A281">
        <v>1600</v>
      </c>
      <c r="B281">
        <v>5</v>
      </c>
      <c r="D281">
        <v>8</v>
      </c>
      <c r="E281">
        <v>3</v>
      </c>
      <c r="F281">
        <v>9</v>
      </c>
      <c r="G281">
        <v>5</v>
      </c>
      <c r="H281">
        <v>1.125</v>
      </c>
      <c r="I281">
        <v>0</v>
      </c>
      <c r="M281">
        <v>0</v>
      </c>
    </row>
    <row r="282" spans="1:13" x14ac:dyDescent="0.25">
      <c r="A282">
        <v>1132</v>
      </c>
      <c r="B282">
        <v>5</v>
      </c>
      <c r="D282">
        <v>10</v>
      </c>
      <c r="E282">
        <v>6</v>
      </c>
      <c r="F282">
        <v>100</v>
      </c>
      <c r="G282">
        <v>5</v>
      </c>
      <c r="H282">
        <v>10</v>
      </c>
      <c r="I282">
        <v>0</v>
      </c>
      <c r="M282">
        <v>0</v>
      </c>
    </row>
    <row r="283" spans="1:13" x14ac:dyDescent="0.25">
      <c r="A283">
        <v>1348</v>
      </c>
      <c r="B283">
        <v>5</v>
      </c>
      <c r="D283">
        <v>10</v>
      </c>
      <c r="E283">
        <v>2</v>
      </c>
      <c r="F283">
        <v>12.5</v>
      </c>
      <c r="G283">
        <v>5</v>
      </c>
      <c r="H283">
        <v>1.25</v>
      </c>
      <c r="I283">
        <v>0</v>
      </c>
      <c r="M283">
        <v>0</v>
      </c>
    </row>
    <row r="284" spans="1:13" x14ac:dyDescent="0.25">
      <c r="A284">
        <v>1365</v>
      </c>
      <c r="B284">
        <v>5</v>
      </c>
      <c r="D284">
        <v>10</v>
      </c>
      <c r="E284">
        <v>2</v>
      </c>
      <c r="F284">
        <v>4.5</v>
      </c>
      <c r="G284">
        <v>5</v>
      </c>
      <c r="H284">
        <v>0.45</v>
      </c>
      <c r="I284">
        <v>0</v>
      </c>
      <c r="M284">
        <v>0</v>
      </c>
    </row>
    <row r="285" spans="1:13" x14ac:dyDescent="0.25">
      <c r="A285">
        <v>1390</v>
      </c>
      <c r="B285">
        <v>5</v>
      </c>
      <c r="D285">
        <v>10</v>
      </c>
      <c r="E285">
        <v>3</v>
      </c>
      <c r="F285">
        <v>10</v>
      </c>
      <c r="G285">
        <v>5</v>
      </c>
      <c r="H285">
        <v>1</v>
      </c>
      <c r="I285">
        <v>0</v>
      </c>
      <c r="M285">
        <v>0</v>
      </c>
    </row>
    <row r="286" spans="1:13" x14ac:dyDescent="0.25">
      <c r="A286">
        <v>1582</v>
      </c>
      <c r="B286">
        <v>5</v>
      </c>
      <c r="D286">
        <v>10</v>
      </c>
      <c r="E286">
        <v>3</v>
      </c>
      <c r="F286">
        <v>45</v>
      </c>
      <c r="G286">
        <v>5</v>
      </c>
      <c r="H286">
        <v>4.5</v>
      </c>
      <c r="I286">
        <v>0</v>
      </c>
      <c r="M286">
        <v>0</v>
      </c>
    </row>
    <row r="287" spans="1:13" x14ac:dyDescent="0.25">
      <c r="A287">
        <v>1399</v>
      </c>
      <c r="B287">
        <v>5</v>
      </c>
      <c r="D287">
        <v>10</v>
      </c>
      <c r="E287">
        <v>1</v>
      </c>
      <c r="F287">
        <v>2.5</v>
      </c>
      <c r="G287">
        <v>5</v>
      </c>
      <c r="H287">
        <v>0.25</v>
      </c>
      <c r="I287">
        <v>0</v>
      </c>
      <c r="M287">
        <v>0</v>
      </c>
    </row>
    <row r="288" spans="1:13" x14ac:dyDescent="0.25">
      <c r="A288">
        <v>1364</v>
      </c>
      <c r="B288">
        <v>5</v>
      </c>
      <c r="D288">
        <v>10</v>
      </c>
      <c r="E288">
        <v>2</v>
      </c>
      <c r="F288">
        <v>3</v>
      </c>
      <c r="G288">
        <v>5</v>
      </c>
      <c r="H288">
        <v>0.3</v>
      </c>
      <c r="I288">
        <v>0</v>
      </c>
      <c r="M288">
        <v>0</v>
      </c>
    </row>
    <row r="289" spans="1:16" x14ac:dyDescent="0.25">
      <c r="A289">
        <v>1589</v>
      </c>
      <c r="B289">
        <v>5</v>
      </c>
      <c r="D289">
        <v>10</v>
      </c>
      <c r="E289">
        <v>6</v>
      </c>
      <c r="F289">
        <v>34</v>
      </c>
      <c r="G289">
        <v>5</v>
      </c>
      <c r="H289">
        <v>3.4</v>
      </c>
      <c r="I289">
        <v>0</v>
      </c>
      <c r="M289">
        <v>0</v>
      </c>
    </row>
    <row r="290" spans="1:16" x14ac:dyDescent="0.25">
      <c r="A290">
        <v>1077</v>
      </c>
      <c r="B290">
        <v>5</v>
      </c>
      <c r="D290">
        <v>10</v>
      </c>
      <c r="E290">
        <v>2</v>
      </c>
      <c r="F290">
        <v>10</v>
      </c>
      <c r="G290">
        <v>5</v>
      </c>
      <c r="H290">
        <v>1</v>
      </c>
      <c r="I290">
        <v>0</v>
      </c>
      <c r="M290">
        <v>0</v>
      </c>
    </row>
    <row r="291" spans="1:16" x14ac:dyDescent="0.25">
      <c r="A291">
        <v>1404</v>
      </c>
      <c r="B291">
        <v>5</v>
      </c>
      <c r="D291">
        <v>10</v>
      </c>
      <c r="E291">
        <v>7</v>
      </c>
      <c r="F291">
        <v>50</v>
      </c>
      <c r="G291">
        <v>5</v>
      </c>
      <c r="H291">
        <v>5</v>
      </c>
      <c r="I291">
        <v>0</v>
      </c>
      <c r="M291">
        <v>0</v>
      </c>
    </row>
    <row r="292" spans="1:16" x14ac:dyDescent="0.25">
      <c r="A292">
        <v>1354</v>
      </c>
      <c r="B292">
        <v>5</v>
      </c>
      <c r="D292">
        <v>10</v>
      </c>
      <c r="E292">
        <v>3</v>
      </c>
      <c r="F292">
        <v>20</v>
      </c>
      <c r="G292">
        <v>5</v>
      </c>
      <c r="H292">
        <v>2</v>
      </c>
      <c r="I292">
        <v>0</v>
      </c>
      <c r="M292">
        <v>1</v>
      </c>
      <c r="N292">
        <v>10</v>
      </c>
      <c r="O292">
        <v>5</v>
      </c>
      <c r="P292">
        <v>1</v>
      </c>
    </row>
    <row r="293" spans="1:16" x14ac:dyDescent="0.25">
      <c r="A293">
        <v>1049</v>
      </c>
      <c r="B293">
        <v>5</v>
      </c>
      <c r="D293">
        <v>10</v>
      </c>
      <c r="E293">
        <v>2</v>
      </c>
      <c r="F293">
        <v>3</v>
      </c>
      <c r="G293">
        <v>5</v>
      </c>
      <c r="H293">
        <v>0.3</v>
      </c>
      <c r="I293">
        <v>0</v>
      </c>
      <c r="M293">
        <v>0</v>
      </c>
    </row>
    <row r="294" spans="1:16" x14ac:dyDescent="0.25">
      <c r="A294">
        <v>1575</v>
      </c>
      <c r="B294">
        <v>5</v>
      </c>
      <c r="D294">
        <v>10</v>
      </c>
      <c r="E294">
        <v>1</v>
      </c>
      <c r="F294">
        <v>2.5</v>
      </c>
      <c r="G294">
        <v>5</v>
      </c>
      <c r="H294">
        <v>0.25</v>
      </c>
      <c r="I294">
        <v>0</v>
      </c>
      <c r="M294">
        <v>0</v>
      </c>
    </row>
    <row r="295" spans="1:16" x14ac:dyDescent="0.25">
      <c r="A295">
        <v>1054</v>
      </c>
      <c r="B295">
        <v>5</v>
      </c>
      <c r="D295">
        <v>10</v>
      </c>
      <c r="E295">
        <v>1</v>
      </c>
      <c r="F295">
        <v>5</v>
      </c>
      <c r="G295">
        <v>5</v>
      </c>
      <c r="H295">
        <v>0.5</v>
      </c>
      <c r="I295">
        <v>0</v>
      </c>
      <c r="M295">
        <v>0</v>
      </c>
    </row>
    <row r="296" spans="1:16" x14ac:dyDescent="0.25">
      <c r="A296">
        <v>1403</v>
      </c>
      <c r="B296">
        <v>5</v>
      </c>
      <c r="D296">
        <v>10</v>
      </c>
      <c r="E296">
        <v>3</v>
      </c>
      <c r="F296">
        <v>10</v>
      </c>
      <c r="G296">
        <v>5</v>
      </c>
      <c r="H296">
        <v>1</v>
      </c>
      <c r="I296">
        <v>0</v>
      </c>
      <c r="M296">
        <v>0</v>
      </c>
    </row>
    <row r="297" spans="1:16" x14ac:dyDescent="0.25">
      <c r="A297">
        <v>1021</v>
      </c>
      <c r="B297">
        <v>5</v>
      </c>
      <c r="D297">
        <v>10</v>
      </c>
      <c r="E297">
        <v>2</v>
      </c>
      <c r="F297">
        <v>20</v>
      </c>
      <c r="G297">
        <v>5</v>
      </c>
      <c r="H297">
        <v>2</v>
      </c>
      <c r="I297">
        <v>0</v>
      </c>
      <c r="M297">
        <v>0</v>
      </c>
    </row>
    <row r="298" spans="1:16" x14ac:dyDescent="0.25">
      <c r="A298">
        <v>1355</v>
      </c>
      <c r="B298">
        <v>5</v>
      </c>
      <c r="D298">
        <v>10</v>
      </c>
      <c r="E298">
        <v>4</v>
      </c>
      <c r="F298">
        <v>25</v>
      </c>
      <c r="G298">
        <v>5</v>
      </c>
      <c r="H298">
        <v>2.5</v>
      </c>
      <c r="I298">
        <v>0</v>
      </c>
      <c r="M298">
        <v>0</v>
      </c>
    </row>
    <row r="299" spans="1:16" x14ac:dyDescent="0.25">
      <c r="A299">
        <v>1402</v>
      </c>
      <c r="B299">
        <v>5</v>
      </c>
      <c r="D299">
        <v>10</v>
      </c>
      <c r="E299">
        <v>4</v>
      </c>
      <c r="F299">
        <v>45</v>
      </c>
      <c r="G299">
        <v>5</v>
      </c>
      <c r="H299">
        <v>4.5</v>
      </c>
      <c r="I299">
        <v>0</v>
      </c>
      <c r="M299">
        <v>0</v>
      </c>
    </row>
    <row r="300" spans="1:16" x14ac:dyDescent="0.25">
      <c r="A300">
        <v>1081</v>
      </c>
      <c r="B300">
        <v>5</v>
      </c>
      <c r="D300">
        <v>10</v>
      </c>
      <c r="E300">
        <v>2</v>
      </c>
      <c r="F300">
        <v>15</v>
      </c>
      <c r="G300">
        <v>5</v>
      </c>
      <c r="H300">
        <v>1.5</v>
      </c>
      <c r="I300">
        <v>0</v>
      </c>
      <c r="M300">
        <v>0</v>
      </c>
    </row>
    <row r="301" spans="1:16" x14ac:dyDescent="0.25">
      <c r="A301">
        <v>1343</v>
      </c>
      <c r="B301">
        <v>5</v>
      </c>
      <c r="D301">
        <v>8</v>
      </c>
      <c r="E301">
        <v>2</v>
      </c>
      <c r="F301">
        <v>22</v>
      </c>
      <c r="G301">
        <v>5</v>
      </c>
      <c r="H301">
        <v>2.75</v>
      </c>
      <c r="I301">
        <v>0</v>
      </c>
      <c r="M301">
        <v>0</v>
      </c>
    </row>
    <row r="302" spans="1:16" x14ac:dyDescent="0.25">
      <c r="A302">
        <v>1361</v>
      </c>
      <c r="B302">
        <v>5</v>
      </c>
      <c r="D302">
        <v>8</v>
      </c>
      <c r="E302">
        <v>1</v>
      </c>
      <c r="F302">
        <v>5</v>
      </c>
      <c r="G302">
        <v>5</v>
      </c>
      <c r="H302">
        <v>0.625</v>
      </c>
      <c r="I302">
        <v>0</v>
      </c>
      <c r="M302">
        <v>0</v>
      </c>
    </row>
    <row r="303" spans="1:16" x14ac:dyDescent="0.25">
      <c r="A303">
        <v>1374</v>
      </c>
      <c r="B303">
        <v>5</v>
      </c>
      <c r="D303">
        <v>8</v>
      </c>
      <c r="E303">
        <v>2</v>
      </c>
      <c r="F303">
        <v>8</v>
      </c>
      <c r="G303">
        <v>5</v>
      </c>
      <c r="H303">
        <v>1</v>
      </c>
      <c r="I303">
        <v>0</v>
      </c>
      <c r="M303">
        <v>0</v>
      </c>
    </row>
    <row r="304" spans="1:16" x14ac:dyDescent="0.25">
      <c r="A304">
        <v>1083</v>
      </c>
      <c r="B304">
        <v>5</v>
      </c>
      <c r="D304">
        <v>8</v>
      </c>
      <c r="E304">
        <v>2</v>
      </c>
      <c r="F304">
        <v>17</v>
      </c>
      <c r="G304">
        <v>5</v>
      </c>
      <c r="H304">
        <v>2.125</v>
      </c>
      <c r="I304">
        <v>0</v>
      </c>
      <c r="M304">
        <v>0</v>
      </c>
    </row>
    <row r="305" spans="1:16" x14ac:dyDescent="0.25">
      <c r="A305">
        <v>1362</v>
      </c>
      <c r="B305">
        <v>5</v>
      </c>
      <c r="D305">
        <v>8</v>
      </c>
      <c r="E305">
        <v>5</v>
      </c>
      <c r="F305">
        <v>9</v>
      </c>
      <c r="G305">
        <v>5</v>
      </c>
      <c r="H305">
        <v>1.25</v>
      </c>
      <c r="I305">
        <v>0</v>
      </c>
      <c r="M305">
        <v>0</v>
      </c>
    </row>
    <row r="306" spans="1:16" x14ac:dyDescent="0.25">
      <c r="A306">
        <v>1034</v>
      </c>
      <c r="B306">
        <v>5</v>
      </c>
      <c r="D306">
        <v>8</v>
      </c>
      <c r="E306">
        <v>1</v>
      </c>
      <c r="F306">
        <v>8</v>
      </c>
      <c r="G306">
        <v>5</v>
      </c>
      <c r="H306">
        <v>1</v>
      </c>
      <c r="I306">
        <v>0</v>
      </c>
      <c r="M306">
        <v>0</v>
      </c>
    </row>
    <row r="307" spans="1:16" x14ac:dyDescent="0.25">
      <c r="A307">
        <v>1344</v>
      </c>
      <c r="B307">
        <v>5</v>
      </c>
      <c r="D307">
        <v>8</v>
      </c>
      <c r="E307">
        <v>2</v>
      </c>
      <c r="F307">
        <v>28</v>
      </c>
      <c r="G307">
        <v>5</v>
      </c>
      <c r="H307">
        <v>3.5</v>
      </c>
      <c r="I307">
        <v>0</v>
      </c>
      <c r="M307">
        <v>0</v>
      </c>
    </row>
    <row r="308" spans="1:16" x14ac:dyDescent="0.25">
      <c r="A308">
        <v>1035</v>
      </c>
      <c r="B308">
        <v>5</v>
      </c>
      <c r="D308">
        <v>8</v>
      </c>
      <c r="E308">
        <v>4</v>
      </c>
      <c r="F308">
        <v>29.6</v>
      </c>
      <c r="G308">
        <v>5</v>
      </c>
      <c r="H308">
        <v>3.7</v>
      </c>
      <c r="I308">
        <v>0</v>
      </c>
      <c r="M308">
        <v>0</v>
      </c>
    </row>
    <row r="309" spans="1:16" x14ac:dyDescent="0.25">
      <c r="A309">
        <v>1360</v>
      </c>
      <c r="B309">
        <v>5</v>
      </c>
      <c r="D309">
        <v>8</v>
      </c>
      <c r="E309">
        <v>3</v>
      </c>
      <c r="F309">
        <v>20</v>
      </c>
      <c r="G309">
        <v>5</v>
      </c>
      <c r="H309">
        <v>2.5</v>
      </c>
      <c r="I309">
        <v>0</v>
      </c>
      <c r="M309">
        <v>0</v>
      </c>
    </row>
    <row r="310" spans="1:16" x14ac:dyDescent="0.25">
      <c r="A310">
        <v>1574</v>
      </c>
      <c r="B310">
        <v>5</v>
      </c>
      <c r="D310">
        <v>8</v>
      </c>
      <c r="E310">
        <v>3</v>
      </c>
      <c r="F310">
        <v>16</v>
      </c>
      <c r="G310">
        <v>5</v>
      </c>
      <c r="H310">
        <v>2</v>
      </c>
      <c r="I310">
        <v>0</v>
      </c>
      <c r="M310">
        <v>0</v>
      </c>
    </row>
    <row r="311" spans="1:16" x14ac:dyDescent="0.25">
      <c r="A311">
        <v>1370</v>
      </c>
      <c r="B311">
        <v>5</v>
      </c>
      <c r="D311">
        <v>8</v>
      </c>
      <c r="E311">
        <v>5</v>
      </c>
      <c r="F311">
        <v>48</v>
      </c>
      <c r="G311">
        <v>5</v>
      </c>
      <c r="H311">
        <v>6</v>
      </c>
      <c r="I311">
        <v>0</v>
      </c>
      <c r="M311">
        <v>1</v>
      </c>
      <c r="N311">
        <v>4</v>
      </c>
      <c r="O311">
        <v>5</v>
      </c>
      <c r="P311">
        <v>0.5</v>
      </c>
    </row>
    <row r="312" spans="1:16" x14ac:dyDescent="0.25">
      <c r="A312">
        <v>1379</v>
      </c>
      <c r="B312">
        <v>5</v>
      </c>
      <c r="D312">
        <v>8</v>
      </c>
      <c r="E312">
        <v>2</v>
      </c>
      <c r="F312">
        <v>30</v>
      </c>
      <c r="G312">
        <v>5</v>
      </c>
      <c r="H312">
        <v>3.75</v>
      </c>
      <c r="I312">
        <v>0</v>
      </c>
      <c r="M312">
        <v>0</v>
      </c>
    </row>
    <row r="313" spans="1:16" x14ac:dyDescent="0.25">
      <c r="A313">
        <v>1079</v>
      </c>
      <c r="B313">
        <v>5</v>
      </c>
      <c r="D313">
        <v>8</v>
      </c>
      <c r="E313">
        <v>2</v>
      </c>
      <c r="F313">
        <v>8</v>
      </c>
      <c r="G313">
        <v>5</v>
      </c>
      <c r="H313">
        <v>1</v>
      </c>
      <c r="I313">
        <v>0</v>
      </c>
      <c r="M313">
        <v>0</v>
      </c>
    </row>
    <row r="314" spans="1:16" x14ac:dyDescent="0.25">
      <c r="A314">
        <v>1032</v>
      </c>
      <c r="B314">
        <v>5</v>
      </c>
      <c r="D314">
        <v>8</v>
      </c>
      <c r="E314">
        <v>3</v>
      </c>
      <c r="F314">
        <v>7.25</v>
      </c>
      <c r="G314">
        <v>5</v>
      </c>
      <c r="H314">
        <v>0.9</v>
      </c>
      <c r="I314">
        <v>0</v>
      </c>
      <c r="M314">
        <v>0</v>
      </c>
    </row>
    <row r="315" spans="1:16" x14ac:dyDescent="0.25">
      <c r="A315">
        <v>1407</v>
      </c>
      <c r="B315">
        <v>5</v>
      </c>
      <c r="D315">
        <v>8</v>
      </c>
      <c r="E315">
        <v>1</v>
      </c>
      <c r="F315">
        <v>6</v>
      </c>
      <c r="G315">
        <v>5</v>
      </c>
      <c r="H315">
        <v>0.75</v>
      </c>
      <c r="I315">
        <v>0</v>
      </c>
      <c r="M315">
        <v>0</v>
      </c>
    </row>
    <row r="316" spans="1:16" x14ac:dyDescent="0.25">
      <c r="A316">
        <v>1346</v>
      </c>
      <c r="B316">
        <v>5</v>
      </c>
      <c r="D316">
        <v>8</v>
      </c>
      <c r="E316">
        <v>3</v>
      </c>
      <c r="F316">
        <v>15</v>
      </c>
      <c r="G316">
        <v>5</v>
      </c>
      <c r="H316">
        <v>1.875</v>
      </c>
      <c r="I316">
        <v>0</v>
      </c>
      <c r="M316">
        <v>0</v>
      </c>
    </row>
    <row r="317" spans="1:16" x14ac:dyDescent="0.25">
      <c r="A317">
        <v>1393</v>
      </c>
      <c r="B317">
        <v>5</v>
      </c>
      <c r="D317">
        <v>8</v>
      </c>
      <c r="E317">
        <v>2</v>
      </c>
      <c r="F317">
        <v>16</v>
      </c>
      <c r="G317">
        <v>5</v>
      </c>
      <c r="H317">
        <v>2</v>
      </c>
      <c r="I317">
        <v>0</v>
      </c>
      <c r="M317">
        <v>0</v>
      </c>
    </row>
    <row r="318" spans="1:16" x14ac:dyDescent="0.25">
      <c r="A318">
        <v>1128</v>
      </c>
      <c r="B318">
        <v>5</v>
      </c>
      <c r="D318">
        <v>8</v>
      </c>
      <c r="E318">
        <v>2</v>
      </c>
      <c r="F318">
        <v>5</v>
      </c>
      <c r="G318">
        <v>5</v>
      </c>
      <c r="H318">
        <v>0.625</v>
      </c>
      <c r="I318">
        <v>0</v>
      </c>
      <c r="M318">
        <v>0</v>
      </c>
    </row>
    <row r="319" spans="1:16" x14ac:dyDescent="0.25">
      <c r="A319">
        <v>1375</v>
      </c>
      <c r="B319">
        <v>5</v>
      </c>
      <c r="D319">
        <v>8</v>
      </c>
      <c r="E319">
        <v>1</v>
      </c>
      <c r="F319">
        <v>16</v>
      </c>
      <c r="G319">
        <v>5</v>
      </c>
      <c r="H319">
        <v>2</v>
      </c>
      <c r="I319">
        <v>0</v>
      </c>
      <c r="M319">
        <v>0</v>
      </c>
    </row>
    <row r="320" spans="1:16" x14ac:dyDescent="0.25">
      <c r="A320">
        <v>1376</v>
      </c>
      <c r="B320">
        <v>5</v>
      </c>
      <c r="D320">
        <v>8</v>
      </c>
      <c r="E320">
        <v>3</v>
      </c>
      <c r="F320">
        <v>8</v>
      </c>
      <c r="G320">
        <v>5</v>
      </c>
      <c r="H320">
        <v>1</v>
      </c>
      <c r="I320">
        <v>0</v>
      </c>
      <c r="M320">
        <v>0</v>
      </c>
    </row>
    <row r="321" spans="1:16" x14ac:dyDescent="0.25">
      <c r="A321">
        <v>1581</v>
      </c>
      <c r="B321">
        <v>5</v>
      </c>
      <c r="D321">
        <v>8</v>
      </c>
      <c r="E321">
        <v>2</v>
      </c>
      <c r="F321">
        <v>16</v>
      </c>
      <c r="G321">
        <v>5</v>
      </c>
      <c r="H321">
        <v>2</v>
      </c>
      <c r="I321">
        <v>0</v>
      </c>
      <c r="M321">
        <v>0</v>
      </c>
    </row>
    <row r="322" spans="1:16" x14ac:dyDescent="0.25">
      <c r="A322">
        <v>1229</v>
      </c>
      <c r="B322">
        <v>5</v>
      </c>
      <c r="D322">
        <v>6</v>
      </c>
      <c r="E322">
        <v>4</v>
      </c>
      <c r="F322">
        <v>9</v>
      </c>
      <c r="G322">
        <v>5</v>
      </c>
      <c r="H322">
        <v>1.5</v>
      </c>
      <c r="I322">
        <v>0</v>
      </c>
      <c r="M322">
        <v>0</v>
      </c>
    </row>
    <row r="323" spans="1:16" x14ac:dyDescent="0.25">
      <c r="A323">
        <v>1310</v>
      </c>
      <c r="B323">
        <v>5</v>
      </c>
      <c r="D323">
        <v>6</v>
      </c>
      <c r="E323">
        <v>2</v>
      </c>
      <c r="F323">
        <v>4.5</v>
      </c>
      <c r="G323">
        <v>5</v>
      </c>
      <c r="H323">
        <v>0.75</v>
      </c>
      <c r="I323">
        <v>0</v>
      </c>
      <c r="M323">
        <v>0</v>
      </c>
    </row>
    <row r="324" spans="1:16" x14ac:dyDescent="0.25">
      <c r="A324">
        <v>1320</v>
      </c>
      <c r="B324">
        <v>5</v>
      </c>
      <c r="D324">
        <v>6</v>
      </c>
      <c r="E324">
        <v>3</v>
      </c>
      <c r="F324">
        <v>9</v>
      </c>
      <c r="G324">
        <v>5</v>
      </c>
      <c r="H324">
        <v>1.5</v>
      </c>
      <c r="I324">
        <v>0</v>
      </c>
      <c r="M324">
        <v>0</v>
      </c>
    </row>
    <row r="325" spans="1:16" x14ac:dyDescent="0.25">
      <c r="A325">
        <v>1262</v>
      </c>
      <c r="B325">
        <v>5</v>
      </c>
      <c r="D325">
        <v>6</v>
      </c>
      <c r="E325">
        <v>3</v>
      </c>
      <c r="F325">
        <v>12</v>
      </c>
      <c r="G325">
        <v>5</v>
      </c>
      <c r="H325">
        <v>2</v>
      </c>
      <c r="I325">
        <v>0</v>
      </c>
      <c r="M325">
        <v>0</v>
      </c>
    </row>
    <row r="326" spans="1:16" x14ac:dyDescent="0.25">
      <c r="A326">
        <v>1202</v>
      </c>
      <c r="B326">
        <v>5</v>
      </c>
      <c r="D326">
        <v>6</v>
      </c>
      <c r="E326">
        <v>5</v>
      </c>
      <c r="F326">
        <v>16.5</v>
      </c>
      <c r="G326">
        <v>5</v>
      </c>
      <c r="H326">
        <v>2.75</v>
      </c>
      <c r="I326">
        <v>1</v>
      </c>
      <c r="J326">
        <v>6</v>
      </c>
      <c r="K326">
        <v>5</v>
      </c>
      <c r="L326">
        <v>1</v>
      </c>
      <c r="M326">
        <v>0</v>
      </c>
    </row>
    <row r="327" spans="1:16" x14ac:dyDescent="0.25">
      <c r="A327">
        <v>1305</v>
      </c>
      <c r="B327">
        <v>5</v>
      </c>
      <c r="D327">
        <v>6</v>
      </c>
      <c r="E327">
        <v>2</v>
      </c>
      <c r="F327">
        <v>5</v>
      </c>
      <c r="G327">
        <v>5</v>
      </c>
      <c r="H327">
        <v>0.83</v>
      </c>
      <c r="I327">
        <v>0</v>
      </c>
      <c r="M327">
        <v>0</v>
      </c>
    </row>
    <row r="328" spans="1:16" x14ac:dyDescent="0.25">
      <c r="A328">
        <v>1311</v>
      </c>
      <c r="B328">
        <v>5</v>
      </c>
      <c r="D328">
        <v>6</v>
      </c>
      <c r="E328">
        <v>3</v>
      </c>
      <c r="F328">
        <v>26</v>
      </c>
      <c r="G328">
        <v>5</v>
      </c>
      <c r="H328">
        <v>4.3</v>
      </c>
      <c r="I328">
        <v>0</v>
      </c>
      <c r="M328">
        <v>1</v>
      </c>
      <c r="N328">
        <v>6</v>
      </c>
      <c r="O328">
        <v>5</v>
      </c>
      <c r="P328">
        <v>1</v>
      </c>
    </row>
    <row r="329" spans="1:16" x14ac:dyDescent="0.25">
      <c r="A329">
        <v>1280</v>
      </c>
      <c r="B329">
        <v>5</v>
      </c>
      <c r="D329">
        <v>6</v>
      </c>
      <c r="E329">
        <v>5</v>
      </c>
      <c r="F329">
        <v>7</v>
      </c>
      <c r="G329">
        <v>5</v>
      </c>
      <c r="H329">
        <v>1.1659999999999999</v>
      </c>
      <c r="I329">
        <v>4</v>
      </c>
      <c r="J329">
        <v>72</v>
      </c>
      <c r="K329">
        <v>5</v>
      </c>
      <c r="L329">
        <v>12</v>
      </c>
      <c r="M329">
        <v>0</v>
      </c>
    </row>
    <row r="330" spans="1:16" x14ac:dyDescent="0.25">
      <c r="A330">
        <v>1235</v>
      </c>
      <c r="B330">
        <v>5</v>
      </c>
      <c r="D330">
        <v>6</v>
      </c>
      <c r="E330">
        <v>11</v>
      </c>
      <c r="F330">
        <v>39.5</v>
      </c>
      <c r="G330">
        <v>5</v>
      </c>
      <c r="H330">
        <v>6.58</v>
      </c>
      <c r="I330">
        <v>0</v>
      </c>
      <c r="M330">
        <v>0</v>
      </c>
    </row>
    <row r="331" spans="1:16" x14ac:dyDescent="0.25">
      <c r="A331">
        <v>1306</v>
      </c>
      <c r="B331">
        <v>5</v>
      </c>
      <c r="D331">
        <v>6</v>
      </c>
      <c r="E331">
        <v>2</v>
      </c>
      <c r="F331">
        <v>27</v>
      </c>
      <c r="G331">
        <v>5</v>
      </c>
      <c r="H331">
        <v>4.5</v>
      </c>
      <c r="I331">
        <v>0</v>
      </c>
      <c r="M331">
        <v>0</v>
      </c>
    </row>
    <row r="332" spans="1:16" x14ac:dyDescent="0.25">
      <c r="A332">
        <v>1203</v>
      </c>
      <c r="B332">
        <v>5</v>
      </c>
      <c r="D332">
        <v>6</v>
      </c>
      <c r="E332">
        <v>5</v>
      </c>
      <c r="F332">
        <v>36</v>
      </c>
      <c r="G332">
        <v>5</v>
      </c>
      <c r="H332">
        <v>6</v>
      </c>
      <c r="I332">
        <v>0</v>
      </c>
      <c r="M332">
        <v>2</v>
      </c>
      <c r="N332">
        <v>12</v>
      </c>
      <c r="O332">
        <v>5</v>
      </c>
      <c r="P332">
        <v>2</v>
      </c>
    </row>
    <row r="333" spans="1:16" x14ac:dyDescent="0.25">
      <c r="A333">
        <v>1308</v>
      </c>
      <c r="B333">
        <v>5</v>
      </c>
      <c r="D333">
        <v>6</v>
      </c>
      <c r="E333">
        <v>2</v>
      </c>
      <c r="F333">
        <v>7</v>
      </c>
      <c r="G333">
        <v>5</v>
      </c>
      <c r="H333">
        <v>1.1599999999999999</v>
      </c>
      <c r="I333">
        <v>0</v>
      </c>
      <c r="M333">
        <v>0</v>
      </c>
    </row>
    <row r="334" spans="1:16" x14ac:dyDescent="0.25">
      <c r="A334">
        <v>1327</v>
      </c>
      <c r="B334">
        <v>5</v>
      </c>
      <c r="D334">
        <v>6</v>
      </c>
      <c r="E334">
        <v>2</v>
      </c>
      <c r="F334">
        <v>3</v>
      </c>
      <c r="G334">
        <v>5</v>
      </c>
      <c r="H334">
        <v>0.5</v>
      </c>
      <c r="I334">
        <v>0</v>
      </c>
      <c r="M334">
        <v>1</v>
      </c>
      <c r="N334">
        <v>2</v>
      </c>
      <c r="O334">
        <v>5</v>
      </c>
      <c r="P334">
        <v>0.33</v>
      </c>
    </row>
    <row r="335" spans="1:16" x14ac:dyDescent="0.25">
      <c r="A335">
        <v>1261</v>
      </c>
      <c r="B335">
        <v>5</v>
      </c>
      <c r="D335">
        <v>6</v>
      </c>
      <c r="E335">
        <v>3</v>
      </c>
      <c r="F335">
        <v>7</v>
      </c>
      <c r="G335">
        <v>5</v>
      </c>
      <c r="H335">
        <v>1.1599999999999999</v>
      </c>
      <c r="I335">
        <v>0</v>
      </c>
      <c r="M335">
        <v>0</v>
      </c>
    </row>
    <row r="336" spans="1:16" x14ac:dyDescent="0.25">
      <c r="A336">
        <v>1211</v>
      </c>
      <c r="B336">
        <v>5</v>
      </c>
      <c r="D336">
        <v>6</v>
      </c>
      <c r="E336">
        <v>4</v>
      </c>
      <c r="F336">
        <v>3.5</v>
      </c>
      <c r="G336">
        <v>5</v>
      </c>
      <c r="H336">
        <v>0.57999999999999996</v>
      </c>
      <c r="I336">
        <v>0</v>
      </c>
      <c r="M336">
        <v>0</v>
      </c>
    </row>
    <row r="337" spans="1:16" x14ac:dyDescent="0.25">
      <c r="A337">
        <v>1248</v>
      </c>
      <c r="B337">
        <v>5</v>
      </c>
      <c r="D337">
        <v>6</v>
      </c>
      <c r="E337">
        <v>3</v>
      </c>
      <c r="F337">
        <v>14</v>
      </c>
      <c r="G337">
        <v>5</v>
      </c>
      <c r="H337">
        <v>2.2999999999999998</v>
      </c>
      <c r="I337">
        <v>0</v>
      </c>
      <c r="M337">
        <v>0</v>
      </c>
    </row>
    <row r="338" spans="1:16" x14ac:dyDescent="0.25">
      <c r="A338">
        <v>1209</v>
      </c>
      <c r="B338">
        <v>5</v>
      </c>
      <c r="D338">
        <v>6</v>
      </c>
      <c r="E338">
        <v>3</v>
      </c>
      <c r="F338">
        <v>4</v>
      </c>
      <c r="G338">
        <v>5</v>
      </c>
      <c r="H338">
        <v>0.66</v>
      </c>
      <c r="I338">
        <v>0</v>
      </c>
      <c r="M338">
        <v>2</v>
      </c>
      <c r="N338">
        <v>6</v>
      </c>
      <c r="O338">
        <v>5</v>
      </c>
      <c r="P338">
        <v>1</v>
      </c>
    </row>
    <row r="339" spans="1:16" x14ac:dyDescent="0.25">
      <c r="A339">
        <v>1268</v>
      </c>
      <c r="B339">
        <v>5</v>
      </c>
      <c r="D339">
        <v>6</v>
      </c>
      <c r="E339">
        <v>3</v>
      </c>
      <c r="F339">
        <v>9.5</v>
      </c>
      <c r="G339">
        <v>5</v>
      </c>
      <c r="H339">
        <v>1.6</v>
      </c>
      <c r="I339">
        <v>0</v>
      </c>
      <c r="M339">
        <v>0</v>
      </c>
    </row>
    <row r="340" spans="1:16" x14ac:dyDescent="0.25">
      <c r="A340">
        <v>1292</v>
      </c>
      <c r="B340">
        <v>5</v>
      </c>
      <c r="D340">
        <v>6</v>
      </c>
      <c r="E340">
        <v>2</v>
      </c>
      <c r="F340">
        <v>3</v>
      </c>
      <c r="G340">
        <v>5</v>
      </c>
      <c r="H340">
        <v>0.5</v>
      </c>
      <c r="I340">
        <v>1</v>
      </c>
      <c r="J340">
        <v>2</v>
      </c>
      <c r="K340">
        <v>5</v>
      </c>
      <c r="L340">
        <v>0.33</v>
      </c>
      <c r="M340">
        <v>0</v>
      </c>
    </row>
    <row r="341" spans="1:16" x14ac:dyDescent="0.25">
      <c r="A341">
        <v>1298</v>
      </c>
      <c r="B341">
        <v>5</v>
      </c>
      <c r="D341">
        <v>6</v>
      </c>
      <c r="E341">
        <v>3</v>
      </c>
      <c r="F341">
        <v>9</v>
      </c>
      <c r="G341">
        <v>5</v>
      </c>
      <c r="H341">
        <v>1.5</v>
      </c>
      <c r="I341">
        <v>0</v>
      </c>
      <c r="M341">
        <v>0</v>
      </c>
    </row>
    <row r="342" spans="1:16" x14ac:dyDescent="0.25">
      <c r="A342">
        <v>2222</v>
      </c>
      <c r="B342">
        <v>5</v>
      </c>
      <c r="D342">
        <v>6</v>
      </c>
      <c r="E342">
        <v>1</v>
      </c>
      <c r="F342">
        <v>6</v>
      </c>
      <c r="G342">
        <v>5</v>
      </c>
      <c r="H342">
        <v>1</v>
      </c>
      <c r="I342">
        <v>0</v>
      </c>
      <c r="M342">
        <v>0</v>
      </c>
    </row>
    <row r="343" spans="1:16" x14ac:dyDescent="0.25">
      <c r="A343">
        <v>1276</v>
      </c>
      <c r="B343">
        <v>5</v>
      </c>
      <c r="D343">
        <v>6</v>
      </c>
      <c r="E343">
        <v>1</v>
      </c>
      <c r="F343">
        <v>12</v>
      </c>
      <c r="G343">
        <v>5</v>
      </c>
      <c r="H343">
        <v>2</v>
      </c>
      <c r="I343">
        <v>0</v>
      </c>
      <c r="M343">
        <v>0</v>
      </c>
    </row>
    <row r="344" spans="1:16" x14ac:dyDescent="0.25">
      <c r="A344">
        <v>1237</v>
      </c>
      <c r="B344">
        <v>5</v>
      </c>
      <c r="D344">
        <v>6</v>
      </c>
      <c r="E344">
        <v>2</v>
      </c>
      <c r="F344">
        <v>14</v>
      </c>
      <c r="G344">
        <v>5</v>
      </c>
      <c r="H344">
        <v>2.33</v>
      </c>
      <c r="I344">
        <v>0</v>
      </c>
      <c r="M344">
        <v>1</v>
      </c>
      <c r="N344">
        <v>3</v>
      </c>
      <c r="O344">
        <v>5</v>
      </c>
      <c r="P344">
        <v>0.5</v>
      </c>
    </row>
    <row r="345" spans="1:16" x14ac:dyDescent="0.25">
      <c r="A345">
        <v>1331</v>
      </c>
      <c r="B345">
        <v>5</v>
      </c>
      <c r="D345">
        <v>6</v>
      </c>
      <c r="E345">
        <v>1</v>
      </c>
      <c r="F345">
        <v>10</v>
      </c>
      <c r="G345">
        <v>5</v>
      </c>
      <c r="H345">
        <v>1.66</v>
      </c>
      <c r="I345">
        <v>0</v>
      </c>
      <c r="M345">
        <v>0</v>
      </c>
    </row>
    <row r="346" spans="1:16" x14ac:dyDescent="0.25">
      <c r="A346">
        <v>1332</v>
      </c>
      <c r="B346">
        <v>5</v>
      </c>
      <c r="D346">
        <v>6</v>
      </c>
      <c r="E346">
        <v>3</v>
      </c>
      <c r="F346">
        <v>81</v>
      </c>
      <c r="G346">
        <v>5</v>
      </c>
      <c r="H346">
        <v>13.5</v>
      </c>
      <c r="I346">
        <v>0</v>
      </c>
      <c r="M346">
        <v>0</v>
      </c>
    </row>
    <row r="347" spans="1:16" x14ac:dyDescent="0.25">
      <c r="A347">
        <v>1249</v>
      </c>
      <c r="B347">
        <v>5</v>
      </c>
      <c r="D347">
        <v>6</v>
      </c>
      <c r="E347">
        <v>1</v>
      </c>
      <c r="F347">
        <v>5</v>
      </c>
      <c r="G347">
        <v>5</v>
      </c>
      <c r="H347">
        <v>0.83</v>
      </c>
      <c r="I347">
        <v>0</v>
      </c>
      <c r="M347">
        <v>0</v>
      </c>
    </row>
    <row r="348" spans="1:16" x14ac:dyDescent="0.25">
      <c r="A348">
        <v>1286</v>
      </c>
      <c r="B348">
        <v>1</v>
      </c>
      <c r="D348">
        <v>1</v>
      </c>
      <c r="E348">
        <v>3</v>
      </c>
      <c r="F348">
        <v>5.5</v>
      </c>
      <c r="G348">
        <v>1</v>
      </c>
      <c r="H348">
        <v>5.5</v>
      </c>
      <c r="I348">
        <v>0</v>
      </c>
      <c r="M348">
        <v>0</v>
      </c>
    </row>
    <row r="349" spans="1:16" x14ac:dyDescent="0.25">
      <c r="A349">
        <v>1319</v>
      </c>
      <c r="B349">
        <v>5</v>
      </c>
      <c r="D349">
        <v>6</v>
      </c>
      <c r="E349">
        <v>3</v>
      </c>
      <c r="F349">
        <v>28.5</v>
      </c>
      <c r="G349">
        <v>5</v>
      </c>
      <c r="H349">
        <v>4.75</v>
      </c>
      <c r="I349">
        <v>0</v>
      </c>
      <c r="M349">
        <v>0</v>
      </c>
    </row>
    <row r="350" spans="1:16" x14ac:dyDescent="0.25">
      <c r="A350">
        <v>1562</v>
      </c>
      <c r="B350">
        <v>5</v>
      </c>
      <c r="D350">
        <v>6</v>
      </c>
      <c r="E350">
        <v>2</v>
      </c>
      <c r="F350">
        <v>14</v>
      </c>
      <c r="G350">
        <v>5</v>
      </c>
      <c r="H350">
        <v>2.2999999999999998</v>
      </c>
      <c r="I350">
        <v>0</v>
      </c>
      <c r="M350">
        <v>0</v>
      </c>
    </row>
    <row r="351" spans="1:16" x14ac:dyDescent="0.25">
      <c r="A351">
        <v>1563</v>
      </c>
      <c r="B351">
        <v>5</v>
      </c>
      <c r="D351">
        <v>6</v>
      </c>
      <c r="E351">
        <v>1</v>
      </c>
      <c r="F351">
        <v>47</v>
      </c>
      <c r="G351">
        <v>5</v>
      </c>
      <c r="H351">
        <v>7.83</v>
      </c>
      <c r="I351">
        <v>0</v>
      </c>
      <c r="M351">
        <v>0</v>
      </c>
    </row>
    <row r="352" spans="1:16" x14ac:dyDescent="0.25">
      <c r="A352">
        <v>1283</v>
      </c>
      <c r="B352">
        <v>5</v>
      </c>
      <c r="D352">
        <v>6</v>
      </c>
      <c r="E352">
        <v>3</v>
      </c>
      <c r="F352">
        <v>16</v>
      </c>
      <c r="G352">
        <v>5</v>
      </c>
      <c r="H352">
        <v>2.67</v>
      </c>
      <c r="I352">
        <v>0</v>
      </c>
      <c r="M352">
        <v>0</v>
      </c>
    </row>
    <row r="353" spans="1:16" x14ac:dyDescent="0.25">
      <c r="A353">
        <v>1239</v>
      </c>
      <c r="B353">
        <v>5</v>
      </c>
      <c r="D353">
        <v>6</v>
      </c>
      <c r="E353">
        <v>1</v>
      </c>
      <c r="F353">
        <v>8</v>
      </c>
      <c r="G353">
        <v>5</v>
      </c>
      <c r="H353">
        <v>1.3</v>
      </c>
      <c r="I353">
        <v>0</v>
      </c>
      <c r="M353">
        <v>0</v>
      </c>
    </row>
    <row r="354" spans="1:16" x14ac:dyDescent="0.25">
      <c r="A354">
        <v>1240</v>
      </c>
      <c r="B354">
        <v>5</v>
      </c>
      <c r="D354">
        <v>6</v>
      </c>
      <c r="E354">
        <v>3</v>
      </c>
      <c r="F354">
        <v>10.5</v>
      </c>
      <c r="G354">
        <v>5</v>
      </c>
      <c r="H354">
        <v>1.75</v>
      </c>
      <c r="I354">
        <v>1</v>
      </c>
      <c r="J354">
        <v>18</v>
      </c>
      <c r="K354">
        <v>5</v>
      </c>
      <c r="L354">
        <v>3</v>
      </c>
      <c r="M354">
        <v>0</v>
      </c>
    </row>
    <row r="355" spans="1:16" x14ac:dyDescent="0.25">
      <c r="A355">
        <v>1340</v>
      </c>
      <c r="B355">
        <v>5</v>
      </c>
      <c r="D355">
        <v>6</v>
      </c>
      <c r="E355">
        <v>3</v>
      </c>
      <c r="F355">
        <v>17</v>
      </c>
      <c r="G355">
        <v>5</v>
      </c>
      <c r="H355">
        <v>2.8</v>
      </c>
      <c r="I355">
        <v>0</v>
      </c>
      <c r="M355">
        <v>0</v>
      </c>
    </row>
    <row r="356" spans="1:16" x14ac:dyDescent="0.25">
      <c r="A356">
        <v>1324</v>
      </c>
      <c r="B356">
        <v>5</v>
      </c>
      <c r="D356">
        <v>6</v>
      </c>
      <c r="E356">
        <v>4</v>
      </c>
      <c r="F356">
        <v>23</v>
      </c>
      <c r="G356">
        <v>5</v>
      </c>
      <c r="H356">
        <v>3.8</v>
      </c>
      <c r="I356">
        <v>0</v>
      </c>
      <c r="M356">
        <v>0</v>
      </c>
    </row>
    <row r="357" spans="1:16" x14ac:dyDescent="0.25">
      <c r="A357">
        <v>1321</v>
      </c>
      <c r="B357">
        <v>5</v>
      </c>
      <c r="D357">
        <v>6</v>
      </c>
      <c r="E357">
        <v>2</v>
      </c>
      <c r="F357">
        <v>51</v>
      </c>
      <c r="G357">
        <v>5</v>
      </c>
      <c r="H357">
        <v>8.5</v>
      </c>
      <c r="I357">
        <v>0</v>
      </c>
      <c r="M357">
        <v>0</v>
      </c>
    </row>
    <row r="358" spans="1:16" x14ac:dyDescent="0.25">
      <c r="A358">
        <v>1550</v>
      </c>
      <c r="B358">
        <v>5</v>
      </c>
      <c r="D358">
        <v>6</v>
      </c>
      <c r="E358">
        <v>1</v>
      </c>
      <c r="F358">
        <v>12</v>
      </c>
      <c r="G358">
        <v>5</v>
      </c>
      <c r="H358">
        <v>2</v>
      </c>
      <c r="I358">
        <v>0</v>
      </c>
      <c r="M358">
        <v>0</v>
      </c>
    </row>
    <row r="359" spans="1:16" x14ac:dyDescent="0.25">
      <c r="A359">
        <v>1322</v>
      </c>
      <c r="B359">
        <v>5</v>
      </c>
      <c r="D359">
        <v>6</v>
      </c>
      <c r="E359">
        <v>3</v>
      </c>
      <c r="F359">
        <v>20</v>
      </c>
      <c r="G359">
        <v>5</v>
      </c>
      <c r="H359">
        <v>3.33</v>
      </c>
      <c r="I359">
        <v>0</v>
      </c>
      <c r="M359">
        <v>0</v>
      </c>
    </row>
    <row r="360" spans="1:16" x14ac:dyDescent="0.25">
      <c r="A360">
        <v>1285</v>
      </c>
      <c r="B360">
        <v>1</v>
      </c>
      <c r="D360">
        <v>1</v>
      </c>
      <c r="E360">
        <v>4</v>
      </c>
      <c r="F360">
        <v>2</v>
      </c>
      <c r="G360">
        <v>1</v>
      </c>
      <c r="H360">
        <v>2</v>
      </c>
      <c r="I360">
        <v>0</v>
      </c>
      <c r="M360">
        <v>0</v>
      </c>
    </row>
    <row r="361" spans="1:16" x14ac:dyDescent="0.25">
      <c r="A361">
        <v>1208</v>
      </c>
      <c r="B361">
        <v>5</v>
      </c>
      <c r="D361">
        <v>6</v>
      </c>
      <c r="E361">
        <v>2</v>
      </c>
      <c r="F361">
        <v>4</v>
      </c>
      <c r="G361">
        <v>5</v>
      </c>
      <c r="H361">
        <v>0.66</v>
      </c>
      <c r="I361">
        <v>0</v>
      </c>
      <c r="M361">
        <v>1</v>
      </c>
      <c r="N361">
        <v>2</v>
      </c>
      <c r="O361">
        <v>5</v>
      </c>
      <c r="P361">
        <v>0.33</v>
      </c>
    </row>
    <row r="362" spans="1:16" x14ac:dyDescent="0.25">
      <c r="A362">
        <v>1291</v>
      </c>
      <c r="B362">
        <v>5</v>
      </c>
      <c r="D362">
        <v>6</v>
      </c>
      <c r="E362">
        <v>4</v>
      </c>
      <c r="F362">
        <v>35.5</v>
      </c>
      <c r="G362">
        <v>5</v>
      </c>
      <c r="H362">
        <v>5.9</v>
      </c>
      <c r="I362">
        <v>0</v>
      </c>
      <c r="M362">
        <v>0</v>
      </c>
    </row>
    <row r="363" spans="1:16" x14ac:dyDescent="0.25">
      <c r="A363">
        <v>1278</v>
      </c>
      <c r="B363">
        <v>5</v>
      </c>
      <c r="D363">
        <v>6</v>
      </c>
      <c r="E363">
        <v>4</v>
      </c>
      <c r="F363">
        <v>19</v>
      </c>
      <c r="G363">
        <v>5</v>
      </c>
      <c r="H363">
        <v>3.16</v>
      </c>
      <c r="I363">
        <v>0</v>
      </c>
      <c r="M363">
        <v>0</v>
      </c>
    </row>
    <row r="364" spans="1:16" x14ac:dyDescent="0.25">
      <c r="A364">
        <v>1201</v>
      </c>
      <c r="B364">
        <v>5</v>
      </c>
      <c r="D364">
        <v>6</v>
      </c>
      <c r="E364">
        <v>3</v>
      </c>
      <c r="F364">
        <v>12.5</v>
      </c>
      <c r="G364">
        <v>5</v>
      </c>
      <c r="H364">
        <v>2.0832999999999999</v>
      </c>
      <c r="I364">
        <v>0</v>
      </c>
      <c r="M364">
        <v>0</v>
      </c>
    </row>
    <row r="365" spans="1:16" x14ac:dyDescent="0.25">
      <c r="A365">
        <v>1264</v>
      </c>
      <c r="B365">
        <v>5</v>
      </c>
      <c r="D365">
        <v>6</v>
      </c>
      <c r="E365">
        <v>3</v>
      </c>
      <c r="F365">
        <v>14</v>
      </c>
      <c r="G365">
        <v>5</v>
      </c>
      <c r="H365">
        <v>2.33</v>
      </c>
      <c r="I365">
        <v>0</v>
      </c>
      <c r="M365">
        <v>0</v>
      </c>
    </row>
    <row r="366" spans="1:16" x14ac:dyDescent="0.25">
      <c r="A366">
        <v>1233</v>
      </c>
      <c r="B366">
        <v>5</v>
      </c>
      <c r="D366">
        <v>6</v>
      </c>
      <c r="E366">
        <v>4</v>
      </c>
      <c r="F366">
        <v>42</v>
      </c>
      <c r="G366">
        <v>5</v>
      </c>
      <c r="H366">
        <v>7</v>
      </c>
      <c r="I366">
        <v>0</v>
      </c>
      <c r="M366">
        <v>0</v>
      </c>
    </row>
    <row r="367" spans="1:16" x14ac:dyDescent="0.25">
      <c r="A367">
        <v>1228</v>
      </c>
      <c r="B367">
        <v>5</v>
      </c>
      <c r="D367">
        <v>6</v>
      </c>
      <c r="E367">
        <v>3</v>
      </c>
      <c r="F367">
        <v>13</v>
      </c>
      <c r="G367">
        <v>5</v>
      </c>
      <c r="H367">
        <v>2.16</v>
      </c>
      <c r="I367">
        <v>0</v>
      </c>
      <c r="M367">
        <v>0</v>
      </c>
    </row>
    <row r="368" spans="1:16" x14ac:dyDescent="0.25">
      <c r="A368">
        <v>1231</v>
      </c>
      <c r="B368">
        <v>5</v>
      </c>
      <c r="D368">
        <v>6</v>
      </c>
      <c r="E368">
        <v>4</v>
      </c>
      <c r="F368">
        <v>15</v>
      </c>
      <c r="G368">
        <v>5</v>
      </c>
      <c r="H368">
        <v>2.5</v>
      </c>
      <c r="I368">
        <v>0</v>
      </c>
      <c r="M368">
        <v>0</v>
      </c>
    </row>
    <row r="369" spans="1:16" x14ac:dyDescent="0.25">
      <c r="A369">
        <v>1335</v>
      </c>
      <c r="B369">
        <v>5</v>
      </c>
      <c r="D369">
        <v>6</v>
      </c>
      <c r="E369">
        <v>3</v>
      </c>
      <c r="F369">
        <v>18</v>
      </c>
      <c r="G369">
        <v>5</v>
      </c>
      <c r="H369">
        <v>3</v>
      </c>
      <c r="I369">
        <v>0</v>
      </c>
      <c r="M369">
        <v>0</v>
      </c>
    </row>
    <row r="370" spans="1:16" x14ac:dyDescent="0.25">
      <c r="A370">
        <v>1267</v>
      </c>
      <c r="B370">
        <v>5</v>
      </c>
      <c r="D370">
        <v>6</v>
      </c>
      <c r="E370">
        <v>2</v>
      </c>
      <c r="F370">
        <v>5</v>
      </c>
      <c r="G370">
        <v>5</v>
      </c>
      <c r="H370">
        <v>0.83</v>
      </c>
      <c r="I370">
        <v>0</v>
      </c>
      <c r="M370">
        <v>0</v>
      </c>
    </row>
    <row r="371" spans="1:16" x14ac:dyDescent="0.25">
      <c r="A371">
        <v>1260</v>
      </c>
      <c r="B371">
        <v>5</v>
      </c>
      <c r="D371">
        <v>6</v>
      </c>
      <c r="E371">
        <v>5</v>
      </c>
      <c r="F371">
        <v>23</v>
      </c>
      <c r="G371">
        <v>5</v>
      </c>
      <c r="H371">
        <v>3.83</v>
      </c>
      <c r="I371">
        <v>0</v>
      </c>
      <c r="M371">
        <v>0</v>
      </c>
    </row>
    <row r="372" spans="1:16" x14ac:dyDescent="0.25">
      <c r="A372">
        <v>1247</v>
      </c>
      <c r="B372">
        <v>5</v>
      </c>
      <c r="D372">
        <v>4</v>
      </c>
      <c r="E372">
        <v>4</v>
      </c>
      <c r="F372">
        <v>50</v>
      </c>
      <c r="G372">
        <v>5</v>
      </c>
      <c r="H372">
        <v>12.5</v>
      </c>
      <c r="I372">
        <v>0</v>
      </c>
      <c r="M372">
        <v>0</v>
      </c>
    </row>
    <row r="373" spans="1:16" x14ac:dyDescent="0.25">
      <c r="A373">
        <v>1336</v>
      </c>
      <c r="B373">
        <v>5</v>
      </c>
      <c r="D373">
        <v>6</v>
      </c>
      <c r="E373">
        <v>6</v>
      </c>
      <c r="F373">
        <v>31</v>
      </c>
      <c r="G373">
        <v>5</v>
      </c>
      <c r="H373">
        <v>5.16</v>
      </c>
      <c r="I373">
        <v>0</v>
      </c>
      <c r="M373">
        <v>1</v>
      </c>
      <c r="N373">
        <v>6</v>
      </c>
      <c r="O373">
        <v>5</v>
      </c>
      <c r="P373">
        <v>1</v>
      </c>
    </row>
    <row r="374" spans="1:16" x14ac:dyDescent="0.25">
      <c r="A374">
        <v>1230</v>
      </c>
      <c r="B374">
        <v>5</v>
      </c>
      <c r="D374">
        <v>6</v>
      </c>
      <c r="E374">
        <v>3</v>
      </c>
      <c r="F374">
        <v>6</v>
      </c>
      <c r="G374">
        <v>5</v>
      </c>
      <c r="H374">
        <v>1</v>
      </c>
      <c r="I374">
        <v>0</v>
      </c>
      <c r="M374">
        <v>0</v>
      </c>
    </row>
    <row r="375" spans="1:16" x14ac:dyDescent="0.25">
      <c r="A375">
        <v>1246</v>
      </c>
      <c r="B375">
        <v>5</v>
      </c>
      <c r="D375">
        <v>6</v>
      </c>
      <c r="E375">
        <v>1</v>
      </c>
      <c r="F375">
        <v>3</v>
      </c>
      <c r="G375">
        <v>5</v>
      </c>
      <c r="H375">
        <v>0.5</v>
      </c>
      <c r="I375">
        <v>0</v>
      </c>
      <c r="M375">
        <v>0</v>
      </c>
    </row>
    <row r="376" spans="1:16" x14ac:dyDescent="0.25">
      <c r="A376">
        <v>1337</v>
      </c>
      <c r="B376">
        <v>5</v>
      </c>
      <c r="D376">
        <v>6</v>
      </c>
      <c r="E376">
        <v>6</v>
      </c>
      <c r="F376">
        <v>32</v>
      </c>
      <c r="G376">
        <v>5</v>
      </c>
      <c r="H376">
        <v>5.33</v>
      </c>
      <c r="I376">
        <v>0</v>
      </c>
      <c r="M376">
        <v>0</v>
      </c>
    </row>
    <row r="377" spans="1:16" x14ac:dyDescent="0.25">
      <c r="A377">
        <v>1266</v>
      </c>
      <c r="B377">
        <v>5</v>
      </c>
      <c r="D377">
        <v>6</v>
      </c>
      <c r="E377">
        <v>1</v>
      </c>
      <c r="F377">
        <v>3</v>
      </c>
      <c r="G377">
        <v>5</v>
      </c>
      <c r="H377">
        <v>0.5</v>
      </c>
      <c r="I377">
        <v>0</v>
      </c>
      <c r="M377">
        <v>0</v>
      </c>
    </row>
    <row r="378" spans="1:16" x14ac:dyDescent="0.25">
      <c r="A378">
        <v>1279</v>
      </c>
      <c r="B378">
        <v>5</v>
      </c>
      <c r="D378">
        <v>6</v>
      </c>
      <c r="E378">
        <v>4</v>
      </c>
      <c r="F378">
        <v>13.25</v>
      </c>
      <c r="G378">
        <v>5</v>
      </c>
      <c r="H378">
        <v>2.2083300000000001</v>
      </c>
      <c r="I378">
        <v>0</v>
      </c>
      <c r="M378">
        <v>0</v>
      </c>
    </row>
    <row r="379" spans="1:16" x14ac:dyDescent="0.25">
      <c r="A379">
        <v>1207</v>
      </c>
      <c r="B379">
        <v>5</v>
      </c>
      <c r="D379">
        <v>6</v>
      </c>
      <c r="E379">
        <v>2</v>
      </c>
      <c r="F379">
        <v>18</v>
      </c>
      <c r="G379">
        <v>5</v>
      </c>
      <c r="H379">
        <v>3</v>
      </c>
      <c r="I379">
        <v>2</v>
      </c>
      <c r="J379">
        <v>9</v>
      </c>
      <c r="K379">
        <v>5</v>
      </c>
      <c r="L379">
        <v>1.5</v>
      </c>
      <c r="M379">
        <v>0</v>
      </c>
    </row>
    <row r="380" spans="1:16" x14ac:dyDescent="0.25">
      <c r="A380">
        <v>1299</v>
      </c>
      <c r="B380">
        <v>5</v>
      </c>
      <c r="D380">
        <v>6</v>
      </c>
      <c r="E380">
        <v>4</v>
      </c>
      <c r="F380">
        <v>21</v>
      </c>
      <c r="G380">
        <v>5</v>
      </c>
      <c r="H380">
        <v>3.5</v>
      </c>
      <c r="I380">
        <v>0</v>
      </c>
      <c r="M380">
        <v>0</v>
      </c>
    </row>
    <row r="381" spans="1:16" x14ac:dyDescent="0.25">
      <c r="A381">
        <v>1560</v>
      </c>
      <c r="B381">
        <v>5</v>
      </c>
      <c r="D381">
        <v>4</v>
      </c>
      <c r="E381">
        <v>6</v>
      </c>
      <c r="F381">
        <v>16</v>
      </c>
      <c r="G381">
        <v>5</v>
      </c>
      <c r="H381">
        <v>4</v>
      </c>
      <c r="I381">
        <v>0</v>
      </c>
      <c r="M381">
        <v>0</v>
      </c>
    </row>
    <row r="382" spans="1:16" x14ac:dyDescent="0.25">
      <c r="A382">
        <v>1281</v>
      </c>
      <c r="B382">
        <v>5</v>
      </c>
      <c r="D382">
        <v>6</v>
      </c>
      <c r="E382">
        <v>12</v>
      </c>
      <c r="F382">
        <v>35.75</v>
      </c>
      <c r="G382">
        <v>5</v>
      </c>
      <c r="H382">
        <v>5.95</v>
      </c>
      <c r="I382">
        <v>0</v>
      </c>
      <c r="M382">
        <v>0</v>
      </c>
    </row>
    <row r="383" spans="1:16" x14ac:dyDescent="0.25">
      <c r="A383">
        <v>1271</v>
      </c>
      <c r="B383">
        <v>5</v>
      </c>
      <c r="D383">
        <v>6</v>
      </c>
      <c r="E383">
        <v>4</v>
      </c>
      <c r="F383">
        <v>25</v>
      </c>
      <c r="G383">
        <v>5</v>
      </c>
      <c r="H383">
        <v>4.16</v>
      </c>
      <c r="I383">
        <v>0</v>
      </c>
      <c r="M383">
        <v>0</v>
      </c>
    </row>
    <row r="384" spans="1:16" x14ac:dyDescent="0.25">
      <c r="A384">
        <v>1272</v>
      </c>
      <c r="B384">
        <v>5</v>
      </c>
      <c r="D384">
        <v>6</v>
      </c>
      <c r="E384">
        <v>6</v>
      </c>
      <c r="F384">
        <v>44.5</v>
      </c>
      <c r="G384">
        <v>5</v>
      </c>
      <c r="H384">
        <v>7.41</v>
      </c>
      <c r="I384">
        <v>0</v>
      </c>
      <c r="M384">
        <v>0</v>
      </c>
    </row>
    <row r="385" spans="1:16" x14ac:dyDescent="0.25">
      <c r="A385">
        <v>1273</v>
      </c>
      <c r="B385">
        <v>5</v>
      </c>
      <c r="D385">
        <v>4</v>
      </c>
      <c r="E385">
        <v>3</v>
      </c>
      <c r="F385">
        <v>3</v>
      </c>
      <c r="G385">
        <v>5</v>
      </c>
      <c r="H385">
        <v>0.75</v>
      </c>
      <c r="I385">
        <v>0</v>
      </c>
      <c r="M385">
        <v>0</v>
      </c>
    </row>
    <row r="386" spans="1:16" x14ac:dyDescent="0.25">
      <c r="A386">
        <v>1274</v>
      </c>
      <c r="B386">
        <v>5</v>
      </c>
      <c r="D386">
        <v>6</v>
      </c>
      <c r="E386">
        <v>10</v>
      </c>
      <c r="F386">
        <v>89</v>
      </c>
      <c r="G386">
        <v>5</v>
      </c>
      <c r="H386">
        <v>14.8</v>
      </c>
      <c r="I386">
        <v>0</v>
      </c>
      <c r="M386">
        <v>0</v>
      </c>
    </row>
    <row r="387" spans="1:16" x14ac:dyDescent="0.25">
      <c r="A387">
        <v>1217</v>
      </c>
      <c r="B387">
        <v>5</v>
      </c>
      <c r="D387">
        <v>4</v>
      </c>
      <c r="E387">
        <v>9</v>
      </c>
      <c r="F387">
        <v>24</v>
      </c>
      <c r="G387">
        <v>5</v>
      </c>
      <c r="H387">
        <v>6</v>
      </c>
      <c r="I387">
        <v>0</v>
      </c>
      <c r="M387">
        <v>0</v>
      </c>
    </row>
    <row r="388" spans="1:16" x14ac:dyDescent="0.25">
      <c r="A388">
        <v>1275</v>
      </c>
      <c r="B388">
        <v>5</v>
      </c>
      <c r="D388">
        <v>6</v>
      </c>
      <c r="E388">
        <v>2</v>
      </c>
      <c r="F388">
        <v>3</v>
      </c>
      <c r="G388">
        <v>5</v>
      </c>
      <c r="H388">
        <v>0.5</v>
      </c>
      <c r="I388">
        <v>0</v>
      </c>
      <c r="M388">
        <v>1</v>
      </c>
      <c r="N388">
        <v>3</v>
      </c>
      <c r="O388">
        <v>5</v>
      </c>
      <c r="P388">
        <v>0.5</v>
      </c>
    </row>
    <row r="389" spans="1:16" x14ac:dyDescent="0.25">
      <c r="A389">
        <v>1302</v>
      </c>
      <c r="B389">
        <v>5</v>
      </c>
      <c r="D389">
        <v>6</v>
      </c>
      <c r="E389">
        <v>7</v>
      </c>
      <c r="F389">
        <v>15.5</v>
      </c>
      <c r="G389">
        <v>5</v>
      </c>
      <c r="H389">
        <v>2.58</v>
      </c>
      <c r="I389">
        <v>0</v>
      </c>
      <c r="M389">
        <v>0</v>
      </c>
    </row>
    <row r="390" spans="1:16" x14ac:dyDescent="0.25">
      <c r="A390">
        <v>1548</v>
      </c>
      <c r="B390">
        <v>5</v>
      </c>
      <c r="D390">
        <v>6</v>
      </c>
      <c r="E390">
        <v>2</v>
      </c>
      <c r="F390">
        <v>24</v>
      </c>
      <c r="G390">
        <v>5</v>
      </c>
      <c r="H390">
        <v>4</v>
      </c>
      <c r="I390">
        <v>0</v>
      </c>
      <c r="M390">
        <v>0</v>
      </c>
    </row>
    <row r="391" spans="1:16" x14ac:dyDescent="0.25">
      <c r="A391">
        <v>1293</v>
      </c>
      <c r="B391">
        <v>5</v>
      </c>
      <c r="D391">
        <v>6</v>
      </c>
      <c r="E391">
        <v>5</v>
      </c>
      <c r="F391">
        <v>17</v>
      </c>
      <c r="G391">
        <v>5</v>
      </c>
      <c r="H391">
        <v>2.83</v>
      </c>
      <c r="I391">
        <v>0</v>
      </c>
      <c r="M391">
        <v>0</v>
      </c>
    </row>
    <row r="392" spans="1:16" x14ac:dyDescent="0.25">
      <c r="A392">
        <v>1303</v>
      </c>
      <c r="B392">
        <v>5</v>
      </c>
      <c r="D392">
        <v>6</v>
      </c>
      <c r="E392">
        <v>6</v>
      </c>
      <c r="F392">
        <v>23</v>
      </c>
      <c r="G392">
        <v>5</v>
      </c>
      <c r="H392">
        <v>3.83</v>
      </c>
      <c r="I392">
        <v>0</v>
      </c>
      <c r="M392">
        <v>0</v>
      </c>
    </row>
    <row r="393" spans="1:16" x14ac:dyDescent="0.25">
      <c r="A393">
        <v>1215</v>
      </c>
      <c r="B393">
        <v>5</v>
      </c>
      <c r="D393">
        <v>6</v>
      </c>
      <c r="E393">
        <v>6</v>
      </c>
      <c r="F393">
        <v>11.5</v>
      </c>
      <c r="G393">
        <v>5</v>
      </c>
      <c r="H393">
        <v>1.92</v>
      </c>
      <c r="I393">
        <v>0</v>
      </c>
      <c r="M393">
        <v>0</v>
      </c>
    </row>
    <row r="394" spans="1:16" x14ac:dyDescent="0.25">
      <c r="A394">
        <v>1214</v>
      </c>
      <c r="B394">
        <v>5</v>
      </c>
      <c r="D394">
        <v>6</v>
      </c>
      <c r="E394">
        <v>2</v>
      </c>
      <c r="F394">
        <v>31</v>
      </c>
      <c r="G394">
        <v>5</v>
      </c>
      <c r="H394">
        <v>5.17</v>
      </c>
      <c r="I394">
        <v>0</v>
      </c>
      <c r="M394">
        <v>0</v>
      </c>
    </row>
    <row r="395" spans="1:16" x14ac:dyDescent="0.25">
      <c r="A395">
        <v>1309</v>
      </c>
      <c r="B395">
        <v>5</v>
      </c>
      <c r="D395">
        <v>6</v>
      </c>
      <c r="E395">
        <v>2</v>
      </c>
      <c r="F395">
        <v>18</v>
      </c>
      <c r="G395">
        <v>5</v>
      </c>
      <c r="H395">
        <v>3</v>
      </c>
      <c r="I395">
        <v>0</v>
      </c>
      <c r="M395">
        <v>0</v>
      </c>
    </row>
    <row r="396" spans="1:16" x14ac:dyDescent="0.25">
      <c r="A396">
        <v>1219</v>
      </c>
      <c r="B396">
        <v>5</v>
      </c>
      <c r="D396">
        <v>4</v>
      </c>
      <c r="E396">
        <v>2</v>
      </c>
      <c r="F396">
        <v>8</v>
      </c>
      <c r="G396">
        <v>5</v>
      </c>
      <c r="H396">
        <v>2</v>
      </c>
      <c r="I396">
        <v>0</v>
      </c>
      <c r="M396">
        <v>0</v>
      </c>
    </row>
    <row r="397" spans="1:16" x14ac:dyDescent="0.25">
      <c r="A397">
        <v>1213</v>
      </c>
      <c r="B397">
        <v>5</v>
      </c>
      <c r="D397">
        <v>4</v>
      </c>
      <c r="E397">
        <v>2</v>
      </c>
      <c r="F397">
        <v>3</v>
      </c>
      <c r="G397">
        <v>5</v>
      </c>
      <c r="H397">
        <v>0.75</v>
      </c>
      <c r="I397">
        <v>0</v>
      </c>
      <c r="M397">
        <v>0</v>
      </c>
    </row>
    <row r="398" spans="1:16" x14ac:dyDescent="0.25">
      <c r="A398">
        <v>1216</v>
      </c>
      <c r="B398">
        <v>5</v>
      </c>
      <c r="D398">
        <v>4</v>
      </c>
      <c r="E398">
        <v>6</v>
      </c>
      <c r="F398">
        <v>7.5</v>
      </c>
      <c r="G398">
        <v>5</v>
      </c>
      <c r="H398">
        <v>1.87</v>
      </c>
      <c r="I398">
        <v>0</v>
      </c>
      <c r="M398">
        <v>0</v>
      </c>
    </row>
    <row r="399" spans="1:16" x14ac:dyDescent="0.25">
      <c r="A399">
        <v>1212</v>
      </c>
      <c r="B399">
        <v>5</v>
      </c>
      <c r="D399">
        <v>6</v>
      </c>
      <c r="E399">
        <v>2</v>
      </c>
      <c r="F399">
        <v>13</v>
      </c>
      <c r="G399">
        <v>5</v>
      </c>
      <c r="H399">
        <v>2.16</v>
      </c>
      <c r="I399">
        <v>0</v>
      </c>
      <c r="M399">
        <v>0</v>
      </c>
    </row>
    <row r="400" spans="1:16" x14ac:dyDescent="0.25">
      <c r="A400">
        <v>1549</v>
      </c>
      <c r="B400">
        <v>5</v>
      </c>
      <c r="D400">
        <v>6</v>
      </c>
      <c r="E400">
        <v>3</v>
      </c>
      <c r="F400">
        <v>12</v>
      </c>
      <c r="G400">
        <v>5</v>
      </c>
      <c r="H400">
        <v>2</v>
      </c>
      <c r="I400">
        <v>0</v>
      </c>
      <c r="M400">
        <v>0</v>
      </c>
    </row>
    <row r="401" spans="1:16" x14ac:dyDescent="0.25">
      <c r="A401">
        <v>1218</v>
      </c>
      <c r="B401">
        <v>5</v>
      </c>
      <c r="D401">
        <v>4</v>
      </c>
      <c r="E401">
        <v>5</v>
      </c>
      <c r="F401">
        <v>10</v>
      </c>
      <c r="G401">
        <v>5</v>
      </c>
      <c r="H401">
        <v>2.5</v>
      </c>
      <c r="I401">
        <v>0</v>
      </c>
      <c r="M401">
        <v>0</v>
      </c>
    </row>
    <row r="402" spans="1:16" x14ac:dyDescent="0.25">
      <c r="A402">
        <v>1160</v>
      </c>
      <c r="B402">
        <v>1</v>
      </c>
      <c r="D402">
        <v>1</v>
      </c>
      <c r="E402">
        <v>2</v>
      </c>
      <c r="F402">
        <v>1</v>
      </c>
      <c r="G402">
        <v>1</v>
      </c>
      <c r="H402">
        <v>1</v>
      </c>
      <c r="I402">
        <v>0</v>
      </c>
      <c r="M402">
        <v>0</v>
      </c>
    </row>
    <row r="403" spans="1:16" x14ac:dyDescent="0.25">
      <c r="A403">
        <v>1194</v>
      </c>
      <c r="B403">
        <v>1</v>
      </c>
      <c r="D403">
        <v>1</v>
      </c>
      <c r="E403">
        <v>3</v>
      </c>
      <c r="F403">
        <v>0.75</v>
      </c>
      <c r="G403">
        <v>1</v>
      </c>
      <c r="H403">
        <v>0.75</v>
      </c>
      <c r="I403">
        <v>0</v>
      </c>
      <c r="M403">
        <v>0</v>
      </c>
    </row>
    <row r="404" spans="1:16" x14ac:dyDescent="0.25">
      <c r="A404">
        <v>1185</v>
      </c>
      <c r="B404">
        <v>1</v>
      </c>
      <c r="D404">
        <v>1</v>
      </c>
      <c r="E404">
        <v>2</v>
      </c>
      <c r="F404">
        <v>0.31</v>
      </c>
      <c r="G404">
        <v>1</v>
      </c>
      <c r="H404">
        <v>0.31</v>
      </c>
      <c r="I404">
        <v>0</v>
      </c>
      <c r="M404">
        <v>0</v>
      </c>
    </row>
    <row r="405" spans="1:16" x14ac:dyDescent="0.25">
      <c r="A405">
        <v>1156</v>
      </c>
      <c r="B405">
        <v>1</v>
      </c>
      <c r="D405">
        <v>1</v>
      </c>
      <c r="E405">
        <v>4</v>
      </c>
      <c r="F405">
        <v>0.25</v>
      </c>
      <c r="G405">
        <v>1</v>
      </c>
      <c r="H405">
        <v>0.25</v>
      </c>
      <c r="I405">
        <v>0</v>
      </c>
      <c r="M405">
        <v>0</v>
      </c>
    </row>
    <row r="406" spans="1:16" x14ac:dyDescent="0.25">
      <c r="A406">
        <v>1157</v>
      </c>
      <c r="B406">
        <v>1</v>
      </c>
      <c r="D406">
        <v>1</v>
      </c>
      <c r="E406">
        <v>2</v>
      </c>
      <c r="F406">
        <v>0.19</v>
      </c>
      <c r="G406">
        <v>1</v>
      </c>
      <c r="H406">
        <v>0.19</v>
      </c>
      <c r="I406">
        <v>0</v>
      </c>
      <c r="M406">
        <v>0</v>
      </c>
    </row>
    <row r="407" spans="1:16" x14ac:dyDescent="0.25">
      <c r="A407">
        <v>1199</v>
      </c>
      <c r="B407">
        <v>1</v>
      </c>
      <c r="D407">
        <v>1</v>
      </c>
      <c r="E407">
        <v>1</v>
      </c>
      <c r="F407">
        <v>0.12</v>
      </c>
      <c r="G407">
        <v>1</v>
      </c>
      <c r="H407">
        <v>0.12</v>
      </c>
      <c r="I407">
        <v>0</v>
      </c>
      <c r="M407">
        <v>1</v>
      </c>
      <c r="N407">
        <v>0.12</v>
      </c>
      <c r="O407">
        <v>1</v>
      </c>
      <c r="P407">
        <v>0.12</v>
      </c>
    </row>
    <row r="408" spans="1:16" x14ac:dyDescent="0.25">
      <c r="A408">
        <v>1094</v>
      </c>
      <c r="B408">
        <v>1</v>
      </c>
      <c r="D408">
        <v>1</v>
      </c>
      <c r="E408">
        <v>6</v>
      </c>
      <c r="F408">
        <v>1.19</v>
      </c>
      <c r="G408">
        <v>1</v>
      </c>
      <c r="H408">
        <v>1.19</v>
      </c>
      <c r="I408">
        <v>0</v>
      </c>
      <c r="M408">
        <v>3</v>
      </c>
      <c r="N408">
        <v>0.11</v>
      </c>
      <c r="O408">
        <v>1</v>
      </c>
      <c r="P408">
        <v>0.11</v>
      </c>
    </row>
    <row r="409" spans="1:16" x14ac:dyDescent="0.25">
      <c r="A409">
        <v>1091</v>
      </c>
      <c r="B409">
        <v>1</v>
      </c>
      <c r="D409">
        <v>1</v>
      </c>
      <c r="E409">
        <v>2</v>
      </c>
      <c r="F409">
        <v>0.39</v>
      </c>
      <c r="G409">
        <v>1</v>
      </c>
      <c r="H409">
        <v>0.39</v>
      </c>
      <c r="I409">
        <v>0</v>
      </c>
      <c r="M409">
        <v>0</v>
      </c>
    </row>
    <row r="410" spans="1:16" x14ac:dyDescent="0.25">
      <c r="A410">
        <v>1144</v>
      </c>
      <c r="B410">
        <v>1</v>
      </c>
      <c r="D410">
        <v>1</v>
      </c>
      <c r="E410">
        <v>5</v>
      </c>
      <c r="F410">
        <v>0.54</v>
      </c>
      <c r="G410">
        <v>1</v>
      </c>
      <c r="H410">
        <v>0.54</v>
      </c>
      <c r="I410">
        <v>0</v>
      </c>
      <c r="M410">
        <v>0</v>
      </c>
    </row>
    <row r="411" spans="1:16" x14ac:dyDescent="0.25">
      <c r="A411">
        <v>1531</v>
      </c>
      <c r="B411">
        <v>1</v>
      </c>
      <c r="D411">
        <v>1</v>
      </c>
      <c r="E411">
        <v>2</v>
      </c>
      <c r="F411">
        <v>0.3</v>
      </c>
      <c r="G411">
        <v>1</v>
      </c>
      <c r="H411">
        <v>0.3</v>
      </c>
      <c r="I411">
        <v>0</v>
      </c>
      <c r="M411">
        <v>0</v>
      </c>
    </row>
    <row r="412" spans="1:16" x14ac:dyDescent="0.25">
      <c r="A412">
        <v>1055</v>
      </c>
      <c r="B412">
        <v>1</v>
      </c>
      <c r="D412">
        <v>1</v>
      </c>
      <c r="E412">
        <v>4</v>
      </c>
      <c r="F412">
        <v>0.64</v>
      </c>
      <c r="G412">
        <v>1</v>
      </c>
      <c r="H412">
        <v>0.64</v>
      </c>
      <c r="I412">
        <v>0</v>
      </c>
      <c r="M412">
        <v>0</v>
      </c>
    </row>
    <row r="413" spans="1:16" x14ac:dyDescent="0.25">
      <c r="A413">
        <v>1166</v>
      </c>
      <c r="B413">
        <v>1</v>
      </c>
      <c r="D413">
        <v>1</v>
      </c>
      <c r="E413">
        <v>3</v>
      </c>
      <c r="F413">
        <v>0.22</v>
      </c>
      <c r="G413">
        <v>1</v>
      </c>
      <c r="H413">
        <v>0.22</v>
      </c>
      <c r="I413">
        <v>0</v>
      </c>
      <c r="M413">
        <v>0</v>
      </c>
    </row>
    <row r="414" spans="1:16" x14ac:dyDescent="0.25">
      <c r="A414">
        <v>1075</v>
      </c>
      <c r="B414">
        <v>1</v>
      </c>
      <c r="D414">
        <v>1</v>
      </c>
      <c r="E414">
        <v>1</v>
      </c>
      <c r="F414">
        <v>0.35</v>
      </c>
      <c r="G414">
        <v>1</v>
      </c>
      <c r="H414">
        <v>0.35</v>
      </c>
      <c r="I414">
        <v>0</v>
      </c>
      <c r="M414">
        <v>0</v>
      </c>
    </row>
    <row r="415" spans="1:16" x14ac:dyDescent="0.25">
      <c r="A415">
        <v>1188</v>
      </c>
      <c r="B415">
        <v>1</v>
      </c>
      <c r="D415">
        <v>1</v>
      </c>
      <c r="E415">
        <v>2</v>
      </c>
      <c r="F415">
        <v>0.24</v>
      </c>
      <c r="G415">
        <v>1</v>
      </c>
      <c r="H415">
        <v>0.24</v>
      </c>
      <c r="I415">
        <v>0</v>
      </c>
      <c r="M415">
        <v>0</v>
      </c>
    </row>
    <row r="416" spans="1:16" x14ac:dyDescent="0.25">
      <c r="A416">
        <v>1076</v>
      </c>
      <c r="B416">
        <v>1</v>
      </c>
      <c r="D416">
        <v>1</v>
      </c>
      <c r="E416">
        <v>5</v>
      </c>
      <c r="F416">
        <v>0.55000000000000004</v>
      </c>
      <c r="G416">
        <v>1</v>
      </c>
      <c r="H416">
        <v>0.55000000000000004</v>
      </c>
      <c r="I416">
        <v>0</v>
      </c>
      <c r="M416">
        <v>1</v>
      </c>
      <c r="N416">
        <v>0.09</v>
      </c>
      <c r="O416">
        <v>1</v>
      </c>
      <c r="P416">
        <v>0.09</v>
      </c>
    </row>
    <row r="417" spans="1:16" x14ac:dyDescent="0.25">
      <c r="A417">
        <v>1530</v>
      </c>
      <c r="B417">
        <v>1</v>
      </c>
      <c r="D417">
        <v>1</v>
      </c>
      <c r="E417">
        <v>3</v>
      </c>
      <c r="F417">
        <v>0.12</v>
      </c>
      <c r="G417">
        <v>1</v>
      </c>
      <c r="H417">
        <v>0.11799999999999999</v>
      </c>
      <c r="I417">
        <v>0</v>
      </c>
      <c r="M417">
        <v>0</v>
      </c>
    </row>
    <row r="418" spans="1:16" x14ac:dyDescent="0.25">
      <c r="A418">
        <v>1162</v>
      </c>
      <c r="B418">
        <v>1</v>
      </c>
      <c r="D418">
        <v>1</v>
      </c>
      <c r="E418">
        <v>2</v>
      </c>
      <c r="F418">
        <v>0.23</v>
      </c>
      <c r="G418">
        <v>1</v>
      </c>
      <c r="H418">
        <v>0.23</v>
      </c>
      <c r="I418">
        <v>0</v>
      </c>
      <c r="M418">
        <v>0</v>
      </c>
    </row>
    <row r="419" spans="1:16" x14ac:dyDescent="0.25">
      <c r="A419">
        <v>1529</v>
      </c>
      <c r="B419">
        <v>1</v>
      </c>
      <c r="D419">
        <v>1</v>
      </c>
      <c r="E419">
        <v>4</v>
      </c>
      <c r="F419">
        <v>0.23</v>
      </c>
      <c r="G419">
        <v>1</v>
      </c>
      <c r="H419">
        <v>0.23499999999999999</v>
      </c>
      <c r="I419">
        <v>0</v>
      </c>
      <c r="M419">
        <v>0</v>
      </c>
    </row>
    <row r="420" spans="1:16" x14ac:dyDescent="0.25">
      <c r="A420">
        <v>1528</v>
      </c>
      <c r="B420">
        <v>1</v>
      </c>
      <c r="D420">
        <v>1</v>
      </c>
      <c r="E420">
        <v>4</v>
      </c>
      <c r="F420">
        <v>0.3</v>
      </c>
      <c r="G420">
        <v>1</v>
      </c>
      <c r="H420">
        <v>0.30499999999999999</v>
      </c>
      <c r="I420">
        <v>0</v>
      </c>
      <c r="M420">
        <v>0</v>
      </c>
    </row>
    <row r="421" spans="1:16" x14ac:dyDescent="0.25">
      <c r="A421">
        <v>1092</v>
      </c>
      <c r="B421">
        <v>1</v>
      </c>
      <c r="D421">
        <v>1</v>
      </c>
      <c r="E421">
        <v>6</v>
      </c>
      <c r="F421">
        <v>0.5</v>
      </c>
      <c r="G421">
        <v>1</v>
      </c>
      <c r="H421">
        <v>0.5</v>
      </c>
      <c r="I421">
        <v>0</v>
      </c>
      <c r="M421">
        <v>0</v>
      </c>
    </row>
    <row r="422" spans="1:16" x14ac:dyDescent="0.25">
      <c r="A422">
        <v>1057</v>
      </c>
      <c r="B422">
        <v>1</v>
      </c>
      <c r="D422">
        <v>1</v>
      </c>
      <c r="E422">
        <v>1</v>
      </c>
      <c r="F422">
        <v>0.5</v>
      </c>
      <c r="G422">
        <v>1</v>
      </c>
      <c r="H422">
        <v>0.5</v>
      </c>
      <c r="I422">
        <v>0</v>
      </c>
      <c r="M422">
        <v>0</v>
      </c>
    </row>
    <row r="423" spans="1:16" x14ac:dyDescent="0.25">
      <c r="A423">
        <v>1074</v>
      </c>
      <c r="B423">
        <v>1</v>
      </c>
      <c r="D423">
        <v>1</v>
      </c>
      <c r="E423">
        <v>1</v>
      </c>
      <c r="F423">
        <v>0.3</v>
      </c>
      <c r="G423">
        <v>1</v>
      </c>
      <c r="H423">
        <v>0.3</v>
      </c>
      <c r="I423">
        <v>0</v>
      </c>
      <c r="M423">
        <v>0</v>
      </c>
    </row>
    <row r="424" spans="1:16" x14ac:dyDescent="0.25">
      <c r="A424">
        <v>1108</v>
      </c>
      <c r="B424">
        <v>1</v>
      </c>
      <c r="D424">
        <v>1</v>
      </c>
      <c r="E424">
        <v>3</v>
      </c>
      <c r="F424">
        <v>1.1200000000000001</v>
      </c>
      <c r="G424">
        <v>1</v>
      </c>
      <c r="H424">
        <v>1.1200000000000001</v>
      </c>
      <c r="I424">
        <v>0</v>
      </c>
      <c r="M424">
        <v>0</v>
      </c>
    </row>
    <row r="425" spans="1:16" x14ac:dyDescent="0.25">
      <c r="A425">
        <v>1535</v>
      </c>
      <c r="B425">
        <v>1</v>
      </c>
      <c r="D425">
        <v>1</v>
      </c>
      <c r="E425">
        <v>2</v>
      </c>
      <c r="F425">
        <v>0.56999999999999995</v>
      </c>
      <c r="G425">
        <v>1</v>
      </c>
      <c r="H425">
        <v>0.57599999999999996</v>
      </c>
      <c r="I425">
        <v>0</v>
      </c>
      <c r="M425">
        <v>1</v>
      </c>
      <c r="N425">
        <v>0.04</v>
      </c>
      <c r="O425">
        <v>1</v>
      </c>
      <c r="P425">
        <v>4.3999999999999997E-2</v>
      </c>
    </row>
    <row r="426" spans="1:16" x14ac:dyDescent="0.25">
      <c r="A426">
        <v>1523</v>
      </c>
      <c r="B426">
        <v>1</v>
      </c>
      <c r="D426">
        <v>1</v>
      </c>
      <c r="E426">
        <v>2</v>
      </c>
      <c r="F426">
        <v>0.25</v>
      </c>
      <c r="G426">
        <v>1</v>
      </c>
      <c r="H426">
        <v>0.25</v>
      </c>
      <c r="I426">
        <v>0</v>
      </c>
      <c r="M426">
        <v>0</v>
      </c>
    </row>
    <row r="427" spans="1:16" x14ac:dyDescent="0.25">
      <c r="A427">
        <v>1537</v>
      </c>
      <c r="B427">
        <v>1</v>
      </c>
      <c r="D427">
        <v>1</v>
      </c>
      <c r="E427">
        <v>2</v>
      </c>
      <c r="F427">
        <v>1.6</v>
      </c>
      <c r="G427">
        <v>1</v>
      </c>
      <c r="H427">
        <v>1.607</v>
      </c>
      <c r="I427">
        <v>0</v>
      </c>
      <c r="M427">
        <v>0</v>
      </c>
    </row>
    <row r="428" spans="1:16" x14ac:dyDescent="0.25">
      <c r="A428">
        <v>1546</v>
      </c>
      <c r="B428">
        <v>1</v>
      </c>
      <c r="D428">
        <v>1</v>
      </c>
      <c r="E428">
        <v>2</v>
      </c>
      <c r="F428">
        <v>0.5</v>
      </c>
      <c r="G428">
        <v>1</v>
      </c>
      <c r="H428">
        <v>0.5</v>
      </c>
      <c r="I428">
        <v>0</v>
      </c>
      <c r="M428">
        <v>0</v>
      </c>
    </row>
    <row r="429" spans="1:16" x14ac:dyDescent="0.25">
      <c r="A429">
        <v>1020</v>
      </c>
      <c r="B429">
        <v>1</v>
      </c>
      <c r="D429">
        <v>1</v>
      </c>
      <c r="E429">
        <v>6</v>
      </c>
      <c r="F429">
        <v>1.5</v>
      </c>
      <c r="G429">
        <v>1</v>
      </c>
      <c r="H429">
        <v>1.5</v>
      </c>
      <c r="I429">
        <v>0</v>
      </c>
      <c r="M429">
        <v>0</v>
      </c>
    </row>
    <row r="430" spans="1:16" x14ac:dyDescent="0.25">
      <c r="A430">
        <v>1155</v>
      </c>
      <c r="B430">
        <v>1</v>
      </c>
      <c r="D430">
        <v>1</v>
      </c>
      <c r="E430">
        <v>1</v>
      </c>
      <c r="F430">
        <v>0.5</v>
      </c>
      <c r="G430">
        <v>1</v>
      </c>
      <c r="H430">
        <v>0.5</v>
      </c>
      <c r="I430">
        <v>0</v>
      </c>
      <c r="M430">
        <v>0</v>
      </c>
    </row>
    <row r="431" spans="1:16" x14ac:dyDescent="0.25">
      <c r="A431">
        <v>1046</v>
      </c>
      <c r="B431">
        <v>1</v>
      </c>
      <c r="D431">
        <v>1</v>
      </c>
      <c r="E431">
        <v>2</v>
      </c>
      <c r="F431">
        <v>0.37</v>
      </c>
      <c r="G431">
        <v>1</v>
      </c>
      <c r="H431">
        <v>0.37</v>
      </c>
      <c r="I431">
        <v>0</v>
      </c>
      <c r="M431">
        <v>0</v>
      </c>
    </row>
    <row r="432" spans="1:16" x14ac:dyDescent="0.25">
      <c r="A432">
        <v>1545</v>
      </c>
      <c r="B432">
        <v>1</v>
      </c>
      <c r="D432">
        <v>1</v>
      </c>
      <c r="E432">
        <v>4</v>
      </c>
      <c r="F432">
        <v>0.12</v>
      </c>
      <c r="G432">
        <v>1</v>
      </c>
      <c r="H432">
        <v>0.12</v>
      </c>
      <c r="I432">
        <v>0</v>
      </c>
      <c r="M432">
        <v>0</v>
      </c>
    </row>
    <row r="433" spans="1:13" x14ac:dyDescent="0.25">
      <c r="A433">
        <v>1045</v>
      </c>
      <c r="B433">
        <v>1</v>
      </c>
      <c r="D433">
        <v>1</v>
      </c>
      <c r="E433">
        <v>1</v>
      </c>
      <c r="F433">
        <v>0.12</v>
      </c>
      <c r="G433">
        <v>1</v>
      </c>
      <c r="H433">
        <v>0.12</v>
      </c>
      <c r="I433">
        <v>0</v>
      </c>
      <c r="M433">
        <v>0</v>
      </c>
    </row>
    <row r="434" spans="1:13" x14ac:dyDescent="0.25">
      <c r="A434">
        <v>1115</v>
      </c>
      <c r="B434">
        <v>1</v>
      </c>
      <c r="D434">
        <v>1</v>
      </c>
      <c r="E434">
        <v>4</v>
      </c>
      <c r="F434">
        <v>4.03</v>
      </c>
      <c r="G434">
        <v>1</v>
      </c>
      <c r="H434">
        <v>4.03</v>
      </c>
      <c r="I434">
        <v>0</v>
      </c>
      <c r="M434">
        <v>0</v>
      </c>
    </row>
    <row r="435" spans="1:13" x14ac:dyDescent="0.25">
      <c r="A435">
        <v>1056</v>
      </c>
      <c r="B435">
        <v>1</v>
      </c>
      <c r="D435">
        <v>1</v>
      </c>
      <c r="E435">
        <v>1</v>
      </c>
      <c r="F435">
        <v>0.16</v>
      </c>
      <c r="G435">
        <v>1</v>
      </c>
      <c r="H435">
        <v>0.16</v>
      </c>
      <c r="I435">
        <v>0</v>
      </c>
      <c r="M435">
        <v>0</v>
      </c>
    </row>
    <row r="436" spans="1:13" x14ac:dyDescent="0.25">
      <c r="A436">
        <v>1547</v>
      </c>
      <c r="B436">
        <v>1</v>
      </c>
      <c r="D436">
        <v>1</v>
      </c>
      <c r="E436">
        <v>1</v>
      </c>
      <c r="F436">
        <v>0.2</v>
      </c>
      <c r="G436">
        <v>1</v>
      </c>
      <c r="H436">
        <v>0.2</v>
      </c>
      <c r="I436">
        <v>0</v>
      </c>
      <c r="M436">
        <v>0</v>
      </c>
    </row>
    <row r="437" spans="1:13" x14ac:dyDescent="0.25">
      <c r="A437">
        <v>1525</v>
      </c>
      <c r="B437">
        <v>1</v>
      </c>
      <c r="D437">
        <v>1</v>
      </c>
      <c r="E437">
        <v>3</v>
      </c>
      <c r="F437">
        <v>1.06</v>
      </c>
      <c r="G437">
        <v>1</v>
      </c>
      <c r="H437">
        <v>1.0660000000000001</v>
      </c>
      <c r="I437">
        <v>0</v>
      </c>
      <c r="M437">
        <v>0</v>
      </c>
    </row>
    <row r="438" spans="1:13" x14ac:dyDescent="0.25">
      <c r="A438">
        <v>1016</v>
      </c>
      <c r="B438">
        <v>1</v>
      </c>
      <c r="D438">
        <v>1</v>
      </c>
      <c r="E438">
        <v>1</v>
      </c>
      <c r="F438">
        <v>0.32</v>
      </c>
      <c r="G438">
        <v>1</v>
      </c>
      <c r="H438">
        <v>0.32</v>
      </c>
      <c r="I438">
        <v>0</v>
      </c>
      <c r="M438">
        <v>0</v>
      </c>
    </row>
    <row r="439" spans="1:13" x14ac:dyDescent="0.25">
      <c r="A439">
        <v>1524</v>
      </c>
      <c r="B439">
        <v>1</v>
      </c>
      <c r="D439">
        <v>1</v>
      </c>
      <c r="E439">
        <v>2</v>
      </c>
      <c r="F439">
        <v>0.75</v>
      </c>
      <c r="G439">
        <v>1</v>
      </c>
      <c r="H439">
        <v>0.75</v>
      </c>
      <c r="I439">
        <v>0</v>
      </c>
      <c r="M439">
        <v>0</v>
      </c>
    </row>
    <row r="440" spans="1:13" x14ac:dyDescent="0.25">
      <c r="A440">
        <v>1170</v>
      </c>
      <c r="B440">
        <v>1</v>
      </c>
      <c r="D440">
        <v>1</v>
      </c>
      <c r="E440">
        <v>1</v>
      </c>
      <c r="F440">
        <v>0.25</v>
      </c>
      <c r="G440">
        <v>1</v>
      </c>
      <c r="H440">
        <v>0.25</v>
      </c>
      <c r="I440">
        <v>0</v>
      </c>
      <c r="M440">
        <v>0</v>
      </c>
    </row>
    <row r="441" spans="1:13" x14ac:dyDescent="0.25">
      <c r="A441">
        <v>1068</v>
      </c>
      <c r="B441">
        <v>1</v>
      </c>
      <c r="D441">
        <v>1</v>
      </c>
      <c r="E441">
        <v>1</v>
      </c>
      <c r="F441">
        <v>0.3</v>
      </c>
      <c r="G441">
        <v>1</v>
      </c>
      <c r="H441">
        <v>0.3</v>
      </c>
      <c r="I441">
        <v>0</v>
      </c>
      <c r="M441">
        <v>0</v>
      </c>
    </row>
    <row r="442" spans="1:13" x14ac:dyDescent="0.25">
      <c r="A442">
        <v>1047</v>
      </c>
      <c r="B442">
        <v>1</v>
      </c>
      <c r="D442">
        <v>1</v>
      </c>
      <c r="E442">
        <v>6</v>
      </c>
      <c r="F442">
        <v>2.5</v>
      </c>
      <c r="G442">
        <v>1</v>
      </c>
      <c r="H442">
        <v>2.5</v>
      </c>
      <c r="I442">
        <v>0</v>
      </c>
      <c r="M442">
        <v>0</v>
      </c>
    </row>
    <row r="443" spans="1:13" x14ac:dyDescent="0.25">
      <c r="A443">
        <v>1039</v>
      </c>
      <c r="B443">
        <v>1</v>
      </c>
      <c r="D443">
        <v>1</v>
      </c>
      <c r="E443">
        <v>2</v>
      </c>
      <c r="F443">
        <v>0.75</v>
      </c>
      <c r="G443">
        <v>1</v>
      </c>
      <c r="H443">
        <v>0.75</v>
      </c>
      <c r="I443">
        <v>0</v>
      </c>
      <c r="M443">
        <v>0</v>
      </c>
    </row>
    <row r="444" spans="1:13" x14ac:dyDescent="0.25">
      <c r="A444">
        <v>1171</v>
      </c>
      <c r="B444">
        <v>1</v>
      </c>
      <c r="D444">
        <v>1</v>
      </c>
      <c r="E444">
        <v>8</v>
      </c>
      <c r="F444">
        <v>1.31</v>
      </c>
      <c r="G444">
        <v>1</v>
      </c>
      <c r="H444">
        <v>1.31</v>
      </c>
      <c r="I444">
        <v>0</v>
      </c>
      <c r="M444">
        <v>0</v>
      </c>
    </row>
    <row r="445" spans="1:13" x14ac:dyDescent="0.25">
      <c r="A445">
        <v>1095</v>
      </c>
      <c r="B445">
        <v>1</v>
      </c>
      <c r="D445">
        <v>1</v>
      </c>
      <c r="E445">
        <v>2</v>
      </c>
      <c r="F445">
        <v>1.59</v>
      </c>
      <c r="G445">
        <v>1</v>
      </c>
      <c r="H445">
        <v>1.59</v>
      </c>
      <c r="I445">
        <v>0</v>
      </c>
      <c r="M445">
        <v>0</v>
      </c>
    </row>
    <row r="446" spans="1:13" x14ac:dyDescent="0.25">
      <c r="A446">
        <v>1538</v>
      </c>
      <c r="B446">
        <v>1</v>
      </c>
      <c r="D446">
        <v>1</v>
      </c>
      <c r="E446">
        <v>4</v>
      </c>
      <c r="F446">
        <v>1.29</v>
      </c>
      <c r="G446">
        <v>1</v>
      </c>
      <c r="H446">
        <v>1.296</v>
      </c>
      <c r="I446">
        <v>0</v>
      </c>
      <c r="M446">
        <v>0</v>
      </c>
    </row>
    <row r="447" spans="1:13" x14ac:dyDescent="0.25">
      <c r="A447">
        <v>1024</v>
      </c>
      <c r="B447">
        <v>1</v>
      </c>
      <c r="D447">
        <v>1</v>
      </c>
      <c r="E447">
        <v>5</v>
      </c>
      <c r="F447">
        <v>1.65</v>
      </c>
      <c r="G447">
        <v>1</v>
      </c>
      <c r="H447">
        <v>1.65</v>
      </c>
      <c r="I447">
        <v>0</v>
      </c>
      <c r="M447">
        <v>0</v>
      </c>
    </row>
    <row r="448" spans="1:13" x14ac:dyDescent="0.25">
      <c r="A448">
        <v>1169</v>
      </c>
      <c r="B448">
        <v>1</v>
      </c>
      <c r="D448">
        <v>1</v>
      </c>
      <c r="E448">
        <v>3</v>
      </c>
      <c r="F448">
        <v>0.75</v>
      </c>
      <c r="G448">
        <v>1</v>
      </c>
      <c r="H448">
        <v>0.75</v>
      </c>
      <c r="I448">
        <v>0</v>
      </c>
      <c r="M448">
        <v>0</v>
      </c>
    </row>
    <row r="449" spans="1:16" x14ac:dyDescent="0.25">
      <c r="A449">
        <v>1178</v>
      </c>
      <c r="B449">
        <v>1</v>
      </c>
      <c r="D449">
        <v>1</v>
      </c>
      <c r="E449">
        <v>2</v>
      </c>
      <c r="F449">
        <v>0.67</v>
      </c>
      <c r="G449">
        <v>1</v>
      </c>
      <c r="H449">
        <v>0.67</v>
      </c>
      <c r="I449">
        <v>0</v>
      </c>
      <c r="M449">
        <v>0</v>
      </c>
    </row>
    <row r="450" spans="1:16" x14ac:dyDescent="0.25">
      <c r="A450">
        <v>1167</v>
      </c>
      <c r="B450">
        <v>1</v>
      </c>
      <c r="D450">
        <v>1</v>
      </c>
      <c r="E450">
        <v>2</v>
      </c>
      <c r="F450">
        <v>0.62</v>
      </c>
      <c r="G450">
        <v>1</v>
      </c>
      <c r="H450">
        <v>0.62</v>
      </c>
      <c r="I450">
        <v>0</v>
      </c>
      <c r="M450">
        <v>0</v>
      </c>
    </row>
    <row r="451" spans="1:16" x14ac:dyDescent="0.25">
      <c r="A451">
        <v>1159</v>
      </c>
      <c r="B451">
        <v>1</v>
      </c>
      <c r="D451">
        <v>1</v>
      </c>
      <c r="E451">
        <v>4</v>
      </c>
      <c r="F451">
        <v>0.84</v>
      </c>
      <c r="G451">
        <v>1</v>
      </c>
      <c r="H451">
        <v>0.84</v>
      </c>
      <c r="I451">
        <v>0</v>
      </c>
      <c r="M451">
        <v>0</v>
      </c>
    </row>
    <row r="452" spans="1:16" x14ac:dyDescent="0.25">
      <c r="A452">
        <v>1526</v>
      </c>
      <c r="B452">
        <v>1</v>
      </c>
      <c r="D452">
        <v>1</v>
      </c>
      <c r="E452">
        <v>2</v>
      </c>
      <c r="F452">
        <v>0.55000000000000004</v>
      </c>
      <c r="G452">
        <v>1</v>
      </c>
      <c r="H452">
        <v>0.55100000000000005</v>
      </c>
      <c r="I452">
        <v>0</v>
      </c>
      <c r="M452">
        <v>1</v>
      </c>
      <c r="N452">
        <v>0.12</v>
      </c>
      <c r="O452">
        <v>1</v>
      </c>
      <c r="P452">
        <v>0.125</v>
      </c>
    </row>
    <row r="453" spans="1:16" x14ac:dyDescent="0.25">
      <c r="A453">
        <v>1543</v>
      </c>
      <c r="B453">
        <v>1</v>
      </c>
      <c r="D453">
        <v>1</v>
      </c>
      <c r="E453">
        <v>1</v>
      </c>
      <c r="F453">
        <v>0.5</v>
      </c>
      <c r="G453">
        <v>1</v>
      </c>
      <c r="H453">
        <v>0.5</v>
      </c>
      <c r="I453">
        <v>0</v>
      </c>
      <c r="M453">
        <v>0</v>
      </c>
    </row>
    <row r="454" spans="1:16" x14ac:dyDescent="0.25">
      <c r="A454">
        <v>1100</v>
      </c>
      <c r="B454">
        <v>1</v>
      </c>
      <c r="D454">
        <v>1</v>
      </c>
      <c r="E454">
        <v>3</v>
      </c>
      <c r="F454">
        <v>2.17</v>
      </c>
      <c r="G454">
        <v>1</v>
      </c>
      <c r="H454">
        <v>2.17</v>
      </c>
      <c r="I454">
        <v>0</v>
      </c>
      <c r="M454">
        <v>0</v>
      </c>
    </row>
    <row r="455" spans="1:16" x14ac:dyDescent="0.25">
      <c r="A455">
        <v>1043</v>
      </c>
      <c r="B455">
        <v>1</v>
      </c>
      <c r="D455">
        <v>1</v>
      </c>
      <c r="E455">
        <v>1</v>
      </c>
      <c r="F455">
        <v>0.34</v>
      </c>
      <c r="G455">
        <v>1</v>
      </c>
      <c r="H455">
        <v>0.34</v>
      </c>
      <c r="I455">
        <v>0</v>
      </c>
      <c r="M455">
        <v>0</v>
      </c>
    </row>
    <row r="456" spans="1:16" x14ac:dyDescent="0.25">
      <c r="A456">
        <v>1179</v>
      </c>
      <c r="B456">
        <v>1</v>
      </c>
      <c r="D456">
        <v>1</v>
      </c>
      <c r="E456">
        <v>2</v>
      </c>
      <c r="F456">
        <v>0.49</v>
      </c>
      <c r="G456">
        <v>1</v>
      </c>
      <c r="H456">
        <v>0.49</v>
      </c>
      <c r="I456">
        <v>0</v>
      </c>
      <c r="M456">
        <v>0</v>
      </c>
    </row>
    <row r="457" spans="1:16" x14ac:dyDescent="0.25">
      <c r="A457">
        <v>1153</v>
      </c>
      <c r="B457">
        <v>1</v>
      </c>
      <c r="D457">
        <v>1</v>
      </c>
      <c r="E457">
        <v>6</v>
      </c>
      <c r="F457">
        <v>0.67</v>
      </c>
      <c r="G457">
        <v>1</v>
      </c>
      <c r="H457">
        <v>0.67</v>
      </c>
      <c r="I457">
        <v>0</v>
      </c>
      <c r="M457">
        <v>0</v>
      </c>
    </row>
    <row r="458" spans="1:16" x14ac:dyDescent="0.25">
      <c r="A458">
        <v>1150</v>
      </c>
      <c r="B458">
        <v>1</v>
      </c>
      <c r="D458">
        <v>1</v>
      </c>
      <c r="E458">
        <v>4</v>
      </c>
      <c r="F458">
        <v>0.8</v>
      </c>
      <c r="G458">
        <v>1</v>
      </c>
      <c r="H458">
        <v>0.8</v>
      </c>
      <c r="I458">
        <v>0</v>
      </c>
      <c r="M458">
        <v>0</v>
      </c>
    </row>
    <row r="459" spans="1:16" x14ac:dyDescent="0.25">
      <c r="A459">
        <v>1165</v>
      </c>
      <c r="B459">
        <v>1</v>
      </c>
      <c r="D459">
        <v>1</v>
      </c>
      <c r="E459">
        <v>3</v>
      </c>
      <c r="F459">
        <v>0.75</v>
      </c>
      <c r="G459">
        <v>1</v>
      </c>
      <c r="H459">
        <v>0.75</v>
      </c>
      <c r="I459">
        <v>0</v>
      </c>
      <c r="M459">
        <v>0</v>
      </c>
    </row>
    <row r="460" spans="1:16" x14ac:dyDescent="0.25">
      <c r="A460">
        <v>1522</v>
      </c>
      <c r="B460">
        <v>1</v>
      </c>
      <c r="D460">
        <v>1</v>
      </c>
      <c r="E460">
        <v>3</v>
      </c>
      <c r="F460">
        <v>0.86099999999999999</v>
      </c>
      <c r="G460">
        <v>1</v>
      </c>
      <c r="H460">
        <v>0.86099999999999999</v>
      </c>
      <c r="I460">
        <v>0</v>
      </c>
      <c r="M460">
        <v>0</v>
      </c>
    </row>
    <row r="461" spans="1:16" x14ac:dyDescent="0.25">
      <c r="A461">
        <v>1040</v>
      </c>
      <c r="B461">
        <v>1</v>
      </c>
      <c r="D461">
        <v>1</v>
      </c>
      <c r="E461">
        <v>2</v>
      </c>
      <c r="F461">
        <v>0.89</v>
      </c>
      <c r="G461">
        <v>1</v>
      </c>
      <c r="H461">
        <v>0.89</v>
      </c>
      <c r="I461">
        <v>0</v>
      </c>
      <c r="M461">
        <v>0</v>
      </c>
    </row>
    <row r="462" spans="1:16" x14ac:dyDescent="0.25">
      <c r="A462">
        <v>1184</v>
      </c>
      <c r="B462">
        <v>1</v>
      </c>
      <c r="D462">
        <v>1</v>
      </c>
      <c r="E462">
        <v>4</v>
      </c>
      <c r="F462">
        <v>0.74</v>
      </c>
      <c r="G462">
        <v>1</v>
      </c>
      <c r="H462">
        <v>0.74</v>
      </c>
      <c r="I462">
        <v>0</v>
      </c>
      <c r="M462">
        <v>0</v>
      </c>
    </row>
    <row r="463" spans="1:16" x14ac:dyDescent="0.25">
      <c r="A463">
        <v>1527</v>
      </c>
      <c r="B463">
        <v>1</v>
      </c>
      <c r="D463">
        <v>1</v>
      </c>
      <c r="E463">
        <v>3</v>
      </c>
      <c r="F463">
        <v>0.97</v>
      </c>
      <c r="G463">
        <v>1</v>
      </c>
      <c r="H463">
        <v>0.97</v>
      </c>
      <c r="I463">
        <v>0</v>
      </c>
      <c r="M463">
        <v>0</v>
      </c>
    </row>
    <row r="464" spans="1:16" x14ac:dyDescent="0.25">
      <c r="A464">
        <v>1161</v>
      </c>
      <c r="B464">
        <v>1</v>
      </c>
      <c r="D464">
        <v>1</v>
      </c>
      <c r="E464">
        <v>2</v>
      </c>
      <c r="F464">
        <v>0.48</v>
      </c>
      <c r="G464">
        <v>1</v>
      </c>
      <c r="H464">
        <v>0.48</v>
      </c>
      <c r="I464">
        <v>0</v>
      </c>
      <c r="M464">
        <v>0</v>
      </c>
    </row>
    <row r="465" spans="1:16" x14ac:dyDescent="0.25">
      <c r="A465">
        <v>1539</v>
      </c>
      <c r="B465">
        <v>1</v>
      </c>
      <c r="D465">
        <v>1</v>
      </c>
      <c r="E465">
        <v>3</v>
      </c>
      <c r="F465">
        <v>0.25</v>
      </c>
      <c r="G465">
        <v>1</v>
      </c>
      <c r="H465">
        <v>0.25</v>
      </c>
      <c r="I465">
        <v>0</v>
      </c>
      <c r="M465">
        <v>0</v>
      </c>
    </row>
    <row r="466" spans="1:16" x14ac:dyDescent="0.25">
      <c r="A466">
        <v>1532</v>
      </c>
      <c r="B466">
        <v>1</v>
      </c>
      <c r="D466">
        <v>1</v>
      </c>
      <c r="E466">
        <v>4</v>
      </c>
      <c r="F466">
        <v>0.61</v>
      </c>
      <c r="G466">
        <v>1</v>
      </c>
      <c r="H466">
        <v>0.61</v>
      </c>
      <c r="I466">
        <v>0</v>
      </c>
      <c r="M466">
        <v>0</v>
      </c>
    </row>
    <row r="467" spans="1:16" x14ac:dyDescent="0.25">
      <c r="A467">
        <v>1141</v>
      </c>
      <c r="B467">
        <v>1</v>
      </c>
      <c r="D467">
        <v>1</v>
      </c>
      <c r="E467">
        <v>4</v>
      </c>
      <c r="F467">
        <v>0.54</v>
      </c>
      <c r="G467">
        <v>1</v>
      </c>
      <c r="H467">
        <v>0.54</v>
      </c>
      <c r="I467">
        <v>0</v>
      </c>
      <c r="M467">
        <v>0</v>
      </c>
    </row>
    <row r="468" spans="1:16" x14ac:dyDescent="0.25">
      <c r="A468">
        <v>1196</v>
      </c>
      <c r="B468">
        <v>1</v>
      </c>
      <c r="D468">
        <v>1</v>
      </c>
      <c r="E468">
        <v>2</v>
      </c>
      <c r="F468">
        <v>0.12</v>
      </c>
      <c r="G468">
        <v>1</v>
      </c>
      <c r="H468">
        <v>0.12</v>
      </c>
      <c r="I468">
        <v>0</v>
      </c>
      <c r="M468">
        <v>1</v>
      </c>
      <c r="N468">
        <v>0.15</v>
      </c>
      <c r="O468">
        <v>1</v>
      </c>
      <c r="P468">
        <v>0.15</v>
      </c>
    </row>
    <row r="469" spans="1:16" x14ac:dyDescent="0.25">
      <c r="A469">
        <v>1164</v>
      </c>
      <c r="B469">
        <v>1</v>
      </c>
      <c r="D469">
        <v>1</v>
      </c>
      <c r="E469">
        <v>1</v>
      </c>
      <c r="F469">
        <v>0.02</v>
      </c>
      <c r="G469">
        <v>1</v>
      </c>
      <c r="H469">
        <v>0.02</v>
      </c>
      <c r="I469">
        <v>0</v>
      </c>
      <c r="M469">
        <v>0</v>
      </c>
    </row>
    <row r="470" spans="1:16" x14ac:dyDescent="0.25">
      <c r="A470">
        <v>1154</v>
      </c>
      <c r="B470">
        <v>1</v>
      </c>
      <c r="D470">
        <v>1</v>
      </c>
      <c r="E470">
        <v>4</v>
      </c>
      <c r="F470">
        <v>0.14000000000000001</v>
      </c>
      <c r="G470">
        <v>1</v>
      </c>
      <c r="H470">
        <v>0.14000000000000001</v>
      </c>
      <c r="I470">
        <v>0</v>
      </c>
      <c r="M470">
        <v>0</v>
      </c>
    </row>
    <row r="471" spans="1:16" x14ac:dyDescent="0.25">
      <c r="A471">
        <v>1064</v>
      </c>
      <c r="B471">
        <v>1</v>
      </c>
      <c r="D471">
        <v>1</v>
      </c>
      <c r="E471">
        <v>2</v>
      </c>
      <c r="F471">
        <v>0.55000000000000004</v>
      </c>
      <c r="G471">
        <v>1</v>
      </c>
      <c r="H471">
        <v>0.55000000000000004</v>
      </c>
      <c r="I471">
        <v>0</v>
      </c>
      <c r="M471">
        <v>0</v>
      </c>
    </row>
    <row r="472" spans="1:16" x14ac:dyDescent="0.25">
      <c r="A472">
        <v>1069</v>
      </c>
      <c r="B472">
        <v>1</v>
      </c>
      <c r="D472">
        <v>1</v>
      </c>
      <c r="E472">
        <v>10</v>
      </c>
      <c r="F472">
        <v>2.16</v>
      </c>
      <c r="G472">
        <v>1</v>
      </c>
      <c r="H472">
        <v>2.16</v>
      </c>
      <c r="I472">
        <v>0</v>
      </c>
      <c r="M472">
        <v>0</v>
      </c>
    </row>
    <row r="473" spans="1:16" x14ac:dyDescent="0.25">
      <c r="A473">
        <v>1540</v>
      </c>
      <c r="B473">
        <v>1</v>
      </c>
      <c r="D473">
        <v>1</v>
      </c>
      <c r="E473">
        <v>3</v>
      </c>
      <c r="F473">
        <v>0.41</v>
      </c>
      <c r="G473">
        <v>1</v>
      </c>
      <c r="H473">
        <v>0.41</v>
      </c>
      <c r="I473">
        <v>0</v>
      </c>
      <c r="M473">
        <v>0</v>
      </c>
    </row>
    <row r="474" spans="1:16" x14ac:dyDescent="0.25">
      <c r="A474">
        <v>1065</v>
      </c>
      <c r="B474">
        <v>1</v>
      </c>
      <c r="D474">
        <v>1</v>
      </c>
      <c r="E474">
        <v>5</v>
      </c>
      <c r="F474">
        <v>0.37</v>
      </c>
      <c r="G474">
        <v>1</v>
      </c>
      <c r="H474">
        <v>0.37</v>
      </c>
      <c r="I474">
        <v>1</v>
      </c>
      <c r="J474">
        <v>0.18</v>
      </c>
      <c r="K474">
        <v>1</v>
      </c>
      <c r="L474">
        <v>0.18</v>
      </c>
      <c r="M474">
        <v>0</v>
      </c>
    </row>
    <row r="475" spans="1:16" x14ac:dyDescent="0.25">
      <c r="A475">
        <v>1023</v>
      </c>
      <c r="B475">
        <v>1</v>
      </c>
      <c r="D475">
        <v>1</v>
      </c>
      <c r="E475">
        <v>9</v>
      </c>
      <c r="F475">
        <v>0.96</v>
      </c>
      <c r="G475">
        <v>1</v>
      </c>
      <c r="H475">
        <v>0.96</v>
      </c>
      <c r="I475">
        <v>0</v>
      </c>
      <c r="M475">
        <v>0</v>
      </c>
    </row>
    <row r="476" spans="1:16" x14ac:dyDescent="0.25">
      <c r="A476">
        <v>1195</v>
      </c>
      <c r="B476">
        <v>1</v>
      </c>
      <c r="D476">
        <v>1</v>
      </c>
      <c r="E476">
        <v>5</v>
      </c>
      <c r="F476">
        <v>1.26</v>
      </c>
      <c r="G476">
        <v>1</v>
      </c>
      <c r="H476">
        <v>1.26</v>
      </c>
      <c r="I476">
        <v>0</v>
      </c>
      <c r="M476">
        <v>0</v>
      </c>
    </row>
    <row r="477" spans="1:16" x14ac:dyDescent="0.25">
      <c r="A477">
        <v>1044</v>
      </c>
      <c r="B477">
        <v>1</v>
      </c>
      <c r="D477">
        <v>1</v>
      </c>
      <c r="E477">
        <v>4</v>
      </c>
      <c r="F477">
        <v>0.22</v>
      </c>
      <c r="G477">
        <v>1</v>
      </c>
      <c r="H477">
        <v>0.22</v>
      </c>
      <c r="I477">
        <v>0</v>
      </c>
      <c r="M477">
        <v>0</v>
      </c>
    </row>
    <row r="478" spans="1:16" x14ac:dyDescent="0.25">
      <c r="A478">
        <v>1168</v>
      </c>
      <c r="B478">
        <v>1</v>
      </c>
      <c r="D478">
        <v>1</v>
      </c>
      <c r="E478">
        <v>9</v>
      </c>
      <c r="F478">
        <v>1.52</v>
      </c>
      <c r="G478">
        <v>1</v>
      </c>
      <c r="H478">
        <v>1.52</v>
      </c>
      <c r="I478">
        <v>0</v>
      </c>
      <c r="M478">
        <v>0</v>
      </c>
    </row>
    <row r="479" spans="1:16" x14ac:dyDescent="0.25">
      <c r="A479">
        <v>1183</v>
      </c>
      <c r="B479">
        <v>1</v>
      </c>
      <c r="D479">
        <v>1</v>
      </c>
      <c r="E479">
        <v>9</v>
      </c>
      <c r="F479">
        <v>1.08</v>
      </c>
      <c r="G479">
        <v>1</v>
      </c>
      <c r="H479">
        <v>1.08</v>
      </c>
      <c r="I479">
        <v>0</v>
      </c>
      <c r="M479">
        <v>0</v>
      </c>
    </row>
    <row r="480" spans="1:16" x14ac:dyDescent="0.25">
      <c r="A480">
        <v>1186</v>
      </c>
      <c r="B480">
        <v>1</v>
      </c>
      <c r="D480">
        <v>1</v>
      </c>
      <c r="E480">
        <v>5</v>
      </c>
      <c r="F480">
        <v>1.41</v>
      </c>
      <c r="G480">
        <v>1</v>
      </c>
      <c r="H480">
        <v>1.41</v>
      </c>
      <c r="I480">
        <v>0</v>
      </c>
      <c r="M480">
        <v>0</v>
      </c>
    </row>
    <row r="481" spans="1:16" x14ac:dyDescent="0.25">
      <c r="A481">
        <v>1017</v>
      </c>
      <c r="B481">
        <v>1</v>
      </c>
      <c r="D481">
        <v>1</v>
      </c>
      <c r="E481">
        <v>4</v>
      </c>
      <c r="F481">
        <v>0.63</v>
      </c>
      <c r="G481">
        <v>1</v>
      </c>
      <c r="H481">
        <v>0.63</v>
      </c>
      <c r="I481">
        <v>0</v>
      </c>
      <c r="M481">
        <v>0</v>
      </c>
    </row>
    <row r="482" spans="1:16" x14ac:dyDescent="0.25">
      <c r="A482">
        <v>1173</v>
      </c>
      <c r="B482">
        <v>1</v>
      </c>
      <c r="D482">
        <v>1</v>
      </c>
      <c r="E482">
        <v>4</v>
      </c>
      <c r="F482">
        <v>0.3</v>
      </c>
      <c r="G482">
        <v>1</v>
      </c>
      <c r="H482">
        <v>0.3</v>
      </c>
      <c r="I482">
        <v>0</v>
      </c>
      <c r="M482">
        <v>0</v>
      </c>
    </row>
    <row r="483" spans="1:16" x14ac:dyDescent="0.25">
      <c r="A483">
        <v>1533</v>
      </c>
      <c r="B483">
        <v>1</v>
      </c>
      <c r="D483">
        <v>1</v>
      </c>
      <c r="E483">
        <v>3</v>
      </c>
      <c r="F483">
        <v>0.28999999999999998</v>
      </c>
      <c r="G483">
        <v>1</v>
      </c>
      <c r="H483">
        <v>0.28999999999999998</v>
      </c>
      <c r="I483">
        <v>0</v>
      </c>
      <c r="M483">
        <v>1</v>
      </c>
      <c r="N483">
        <v>0.2</v>
      </c>
      <c r="O483">
        <v>1</v>
      </c>
      <c r="P483">
        <v>0.2</v>
      </c>
    </row>
    <row r="484" spans="1:16" x14ac:dyDescent="0.25">
      <c r="A484">
        <v>1175</v>
      </c>
      <c r="B484">
        <v>1</v>
      </c>
      <c r="D484">
        <v>1</v>
      </c>
      <c r="E484">
        <v>1</v>
      </c>
      <c r="F484">
        <v>0.25</v>
      </c>
      <c r="G484">
        <v>1</v>
      </c>
      <c r="H484">
        <v>0.25</v>
      </c>
      <c r="I484">
        <v>0</v>
      </c>
      <c r="M484">
        <v>0</v>
      </c>
    </row>
    <row r="485" spans="1:16" x14ac:dyDescent="0.25">
      <c r="A485">
        <v>1026</v>
      </c>
      <c r="B485">
        <v>1</v>
      </c>
      <c r="D485">
        <v>1</v>
      </c>
      <c r="E485">
        <v>4</v>
      </c>
      <c r="F485">
        <v>0.53</v>
      </c>
      <c r="G485">
        <v>1</v>
      </c>
      <c r="H485">
        <v>0.53</v>
      </c>
      <c r="I485">
        <v>0</v>
      </c>
      <c r="M485">
        <v>0</v>
      </c>
    </row>
    <row r="486" spans="1:16" x14ac:dyDescent="0.25">
      <c r="A486">
        <v>1119</v>
      </c>
      <c r="B486">
        <v>1</v>
      </c>
      <c r="D486">
        <v>1</v>
      </c>
      <c r="E486">
        <v>1</v>
      </c>
      <c r="F486">
        <v>0.12</v>
      </c>
      <c r="G486">
        <v>1</v>
      </c>
      <c r="H486">
        <v>0.12</v>
      </c>
      <c r="I486">
        <v>0</v>
      </c>
      <c r="M486">
        <v>0</v>
      </c>
    </row>
    <row r="487" spans="1:16" x14ac:dyDescent="0.25">
      <c r="A487">
        <v>1146</v>
      </c>
      <c r="B487">
        <v>1</v>
      </c>
      <c r="D487">
        <v>1</v>
      </c>
      <c r="E487">
        <v>1</v>
      </c>
      <c r="F487">
        <v>0.56000000000000005</v>
      </c>
      <c r="G487">
        <v>1</v>
      </c>
      <c r="H487">
        <v>0.56000000000000005</v>
      </c>
      <c r="I487">
        <v>0</v>
      </c>
      <c r="M487">
        <v>0</v>
      </c>
    </row>
    <row r="488" spans="1:16" x14ac:dyDescent="0.25">
      <c r="A488">
        <v>1107</v>
      </c>
      <c r="B488">
        <v>1</v>
      </c>
      <c r="D488">
        <v>1</v>
      </c>
      <c r="E488">
        <v>2</v>
      </c>
      <c r="F488">
        <v>0.3</v>
      </c>
      <c r="G488">
        <v>1</v>
      </c>
      <c r="H488">
        <v>0.3</v>
      </c>
      <c r="I488">
        <v>0</v>
      </c>
      <c r="M488">
        <v>0</v>
      </c>
    </row>
    <row r="489" spans="1:16" x14ac:dyDescent="0.25">
      <c r="A489">
        <v>1163</v>
      </c>
      <c r="B489">
        <v>1</v>
      </c>
      <c r="D489">
        <v>1</v>
      </c>
      <c r="E489">
        <v>2</v>
      </c>
      <c r="F489">
        <v>0.66</v>
      </c>
      <c r="G489">
        <v>1</v>
      </c>
      <c r="H489">
        <v>0.66</v>
      </c>
      <c r="I489">
        <v>0</v>
      </c>
      <c r="M489">
        <v>0</v>
      </c>
    </row>
    <row r="490" spans="1:16" x14ac:dyDescent="0.25">
      <c r="A490">
        <v>1536</v>
      </c>
      <c r="B490">
        <v>1</v>
      </c>
      <c r="D490">
        <v>1</v>
      </c>
      <c r="E490">
        <v>6</v>
      </c>
      <c r="F490">
        <v>0.48</v>
      </c>
      <c r="G490">
        <v>1</v>
      </c>
      <c r="H490">
        <v>0.48</v>
      </c>
      <c r="I490">
        <v>0</v>
      </c>
      <c r="M490">
        <v>1</v>
      </c>
      <c r="N490">
        <v>0.06</v>
      </c>
      <c r="O490">
        <v>1</v>
      </c>
      <c r="P490">
        <v>0.06</v>
      </c>
    </row>
    <row r="491" spans="1:16" x14ac:dyDescent="0.25">
      <c r="A491">
        <v>1096</v>
      </c>
      <c r="B491">
        <v>1</v>
      </c>
      <c r="D491">
        <v>1</v>
      </c>
      <c r="E491">
        <v>3</v>
      </c>
      <c r="F491">
        <v>0.92</v>
      </c>
      <c r="G491">
        <v>1</v>
      </c>
      <c r="H491">
        <v>0.92</v>
      </c>
      <c r="I491">
        <v>0</v>
      </c>
      <c r="M491">
        <v>0</v>
      </c>
    </row>
    <row r="492" spans="1:16" x14ac:dyDescent="0.25">
      <c r="A492">
        <v>1142</v>
      </c>
      <c r="B492">
        <v>1</v>
      </c>
      <c r="D492">
        <v>1</v>
      </c>
      <c r="E492">
        <v>3</v>
      </c>
      <c r="F492">
        <v>0.88</v>
      </c>
      <c r="G492">
        <v>1</v>
      </c>
      <c r="H492">
        <v>0.88</v>
      </c>
      <c r="I492">
        <v>0</v>
      </c>
      <c r="M492">
        <v>0</v>
      </c>
    </row>
    <row r="493" spans="1:16" x14ac:dyDescent="0.25">
      <c r="A493">
        <v>1542</v>
      </c>
      <c r="B493">
        <v>1</v>
      </c>
      <c r="D493">
        <v>1</v>
      </c>
      <c r="E493">
        <v>11</v>
      </c>
      <c r="F493">
        <v>1.89</v>
      </c>
      <c r="G493">
        <v>1</v>
      </c>
      <c r="H493">
        <v>1.89</v>
      </c>
      <c r="I493">
        <v>0</v>
      </c>
      <c r="M493">
        <v>0</v>
      </c>
    </row>
    <row r="494" spans="1:16" x14ac:dyDescent="0.25">
      <c r="A494">
        <v>1025</v>
      </c>
      <c r="B494">
        <v>1</v>
      </c>
      <c r="D494">
        <v>1</v>
      </c>
      <c r="E494">
        <v>2</v>
      </c>
      <c r="F494">
        <v>0.81</v>
      </c>
      <c r="G494">
        <v>1</v>
      </c>
      <c r="H494">
        <v>0.81</v>
      </c>
      <c r="I494">
        <v>0</v>
      </c>
      <c r="M494">
        <v>0</v>
      </c>
    </row>
    <row r="495" spans="1:16" x14ac:dyDescent="0.25">
      <c r="A495">
        <v>1176</v>
      </c>
      <c r="B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M495">
        <v>0</v>
      </c>
    </row>
    <row r="496" spans="1:16" x14ac:dyDescent="0.25">
      <c r="A496">
        <v>1036</v>
      </c>
      <c r="B496">
        <v>1</v>
      </c>
      <c r="D496">
        <v>1</v>
      </c>
      <c r="E496">
        <v>3</v>
      </c>
      <c r="F496">
        <v>0.44</v>
      </c>
      <c r="G496">
        <v>1</v>
      </c>
      <c r="H496">
        <v>0.44</v>
      </c>
      <c r="I496">
        <v>0</v>
      </c>
      <c r="M496">
        <v>0</v>
      </c>
    </row>
    <row r="497" spans="1:16" x14ac:dyDescent="0.25">
      <c r="A497">
        <v>1097</v>
      </c>
      <c r="B497">
        <v>1</v>
      </c>
      <c r="D497">
        <v>1</v>
      </c>
      <c r="E497">
        <v>5</v>
      </c>
      <c r="F497">
        <v>1.36</v>
      </c>
      <c r="G497">
        <v>1</v>
      </c>
      <c r="H497">
        <v>1.36</v>
      </c>
      <c r="I497">
        <v>0</v>
      </c>
      <c r="M497">
        <v>1</v>
      </c>
      <c r="N497">
        <v>0.25</v>
      </c>
      <c r="O497">
        <v>1</v>
      </c>
      <c r="P497">
        <v>0.25</v>
      </c>
    </row>
    <row r="498" spans="1:16" x14ac:dyDescent="0.25">
      <c r="A498">
        <v>1118</v>
      </c>
      <c r="B498">
        <v>1</v>
      </c>
      <c r="D498">
        <v>1</v>
      </c>
      <c r="E498">
        <v>2</v>
      </c>
      <c r="F498">
        <v>1.6</v>
      </c>
      <c r="G498">
        <v>1</v>
      </c>
      <c r="H498">
        <v>1.6</v>
      </c>
      <c r="I498">
        <v>0</v>
      </c>
      <c r="M498">
        <v>0</v>
      </c>
    </row>
    <row r="499" spans="1:16" x14ac:dyDescent="0.25">
      <c r="A499">
        <v>1101</v>
      </c>
      <c r="B499">
        <v>1</v>
      </c>
      <c r="D499">
        <v>1</v>
      </c>
      <c r="E499">
        <v>5</v>
      </c>
      <c r="F499">
        <v>2.12</v>
      </c>
      <c r="G499">
        <v>1</v>
      </c>
      <c r="H499">
        <v>2.12</v>
      </c>
      <c r="I499">
        <v>0</v>
      </c>
      <c r="M499">
        <v>0</v>
      </c>
    </row>
    <row r="500" spans="1:16" x14ac:dyDescent="0.25">
      <c r="A500">
        <v>1177</v>
      </c>
      <c r="B500">
        <v>1</v>
      </c>
      <c r="D500">
        <v>1</v>
      </c>
      <c r="E500">
        <v>6</v>
      </c>
      <c r="F500">
        <v>1.94</v>
      </c>
      <c r="G500">
        <v>1</v>
      </c>
      <c r="H500">
        <v>1.94</v>
      </c>
      <c r="I500">
        <v>0</v>
      </c>
      <c r="M500">
        <v>0</v>
      </c>
    </row>
    <row r="501" spans="1:16" x14ac:dyDescent="0.25">
      <c r="A501">
        <v>1042</v>
      </c>
      <c r="B501">
        <v>1</v>
      </c>
      <c r="D501">
        <v>1</v>
      </c>
      <c r="E501">
        <v>8</v>
      </c>
      <c r="F501">
        <v>2</v>
      </c>
      <c r="G501">
        <v>1</v>
      </c>
      <c r="H501">
        <v>2</v>
      </c>
      <c r="I501">
        <v>0</v>
      </c>
      <c r="M501">
        <v>0</v>
      </c>
    </row>
    <row r="502" spans="1:16" x14ac:dyDescent="0.25">
      <c r="A502">
        <v>1197</v>
      </c>
      <c r="B502">
        <v>1</v>
      </c>
      <c r="D502">
        <v>1</v>
      </c>
      <c r="E502">
        <v>2</v>
      </c>
      <c r="F502">
        <v>0.05</v>
      </c>
      <c r="G502">
        <v>1</v>
      </c>
      <c r="H502">
        <v>0.05</v>
      </c>
      <c r="I502">
        <v>0</v>
      </c>
      <c r="M502">
        <v>0</v>
      </c>
    </row>
    <row r="503" spans="1:16" x14ac:dyDescent="0.25">
      <c r="A503">
        <v>1093</v>
      </c>
      <c r="B503">
        <v>1</v>
      </c>
      <c r="D503">
        <v>1</v>
      </c>
      <c r="E503">
        <v>2</v>
      </c>
      <c r="F503">
        <v>0.9</v>
      </c>
      <c r="G503">
        <v>1</v>
      </c>
      <c r="H503">
        <v>0.9</v>
      </c>
      <c r="I503">
        <v>0</v>
      </c>
      <c r="M503">
        <v>0</v>
      </c>
    </row>
    <row r="504" spans="1:16" x14ac:dyDescent="0.25">
      <c r="A504">
        <v>1063</v>
      </c>
      <c r="B504">
        <v>1</v>
      </c>
      <c r="D504">
        <v>1</v>
      </c>
      <c r="E504">
        <v>3</v>
      </c>
      <c r="F504">
        <v>0.83</v>
      </c>
      <c r="G504">
        <v>1</v>
      </c>
      <c r="H504">
        <v>0.83</v>
      </c>
      <c r="I504">
        <v>0</v>
      </c>
      <c r="M504">
        <v>1</v>
      </c>
      <c r="N504">
        <v>0.25</v>
      </c>
      <c r="O504">
        <v>1</v>
      </c>
      <c r="P504">
        <v>0.25</v>
      </c>
    </row>
    <row r="505" spans="1:16" x14ac:dyDescent="0.25">
      <c r="A505">
        <v>459</v>
      </c>
      <c r="B505">
        <v>1</v>
      </c>
      <c r="D505">
        <v>1</v>
      </c>
      <c r="E505">
        <v>4</v>
      </c>
      <c r="F505">
        <v>1.69</v>
      </c>
      <c r="G505">
        <v>1</v>
      </c>
      <c r="H505">
        <v>1.69</v>
      </c>
      <c r="I505">
        <v>0</v>
      </c>
      <c r="M505">
        <v>0</v>
      </c>
    </row>
    <row r="506" spans="1:16" x14ac:dyDescent="0.25">
      <c r="A506">
        <v>1541</v>
      </c>
      <c r="B506">
        <v>1</v>
      </c>
      <c r="D506">
        <v>1</v>
      </c>
      <c r="E506">
        <v>2</v>
      </c>
      <c r="F506">
        <v>0.5</v>
      </c>
      <c r="G506">
        <v>1</v>
      </c>
      <c r="H506">
        <v>0.5</v>
      </c>
      <c r="I506">
        <v>0</v>
      </c>
      <c r="M506">
        <v>0</v>
      </c>
    </row>
    <row r="507" spans="1:16" x14ac:dyDescent="0.25">
      <c r="A507">
        <v>1120</v>
      </c>
      <c r="B507">
        <v>1</v>
      </c>
      <c r="D507">
        <v>1</v>
      </c>
      <c r="E507">
        <v>2</v>
      </c>
      <c r="F507">
        <v>0.6</v>
      </c>
      <c r="G507">
        <v>1</v>
      </c>
      <c r="H507">
        <v>0.6</v>
      </c>
      <c r="I507">
        <v>0</v>
      </c>
      <c r="M507">
        <v>0</v>
      </c>
    </row>
    <row r="508" spans="1:16" x14ac:dyDescent="0.25">
      <c r="A508">
        <v>1193</v>
      </c>
      <c r="B508">
        <v>1</v>
      </c>
      <c r="D508">
        <v>1</v>
      </c>
      <c r="E508">
        <v>10</v>
      </c>
      <c r="F508">
        <v>2.75</v>
      </c>
      <c r="G508">
        <v>1</v>
      </c>
      <c r="H508">
        <v>2.75</v>
      </c>
      <c r="I508">
        <v>0</v>
      </c>
      <c r="M508">
        <v>0</v>
      </c>
    </row>
    <row r="509" spans="1:16" x14ac:dyDescent="0.25">
      <c r="A509">
        <v>466</v>
      </c>
      <c r="B509">
        <v>1</v>
      </c>
      <c r="D509">
        <v>1</v>
      </c>
      <c r="E509">
        <v>4</v>
      </c>
      <c r="F509">
        <v>1.7</v>
      </c>
      <c r="G509">
        <v>1</v>
      </c>
      <c r="H509">
        <v>1.7</v>
      </c>
      <c r="I509">
        <v>0</v>
      </c>
      <c r="M509">
        <v>0</v>
      </c>
    </row>
    <row r="510" spans="1:16" x14ac:dyDescent="0.25">
      <c r="A510">
        <v>467</v>
      </c>
      <c r="B510">
        <v>1</v>
      </c>
      <c r="D510">
        <v>1</v>
      </c>
      <c r="E510">
        <v>2</v>
      </c>
      <c r="F510">
        <v>0.61</v>
      </c>
      <c r="G510">
        <v>1</v>
      </c>
      <c r="H510">
        <v>0.61</v>
      </c>
      <c r="I510">
        <v>0</v>
      </c>
      <c r="M510">
        <v>0</v>
      </c>
    </row>
    <row r="511" spans="1:16" x14ac:dyDescent="0.25">
      <c r="A511">
        <v>1104</v>
      </c>
      <c r="B511">
        <v>1</v>
      </c>
      <c r="D511">
        <v>1</v>
      </c>
      <c r="E511">
        <v>1</v>
      </c>
      <c r="F511">
        <v>0.9</v>
      </c>
      <c r="G511">
        <v>1</v>
      </c>
      <c r="H511">
        <v>0.9</v>
      </c>
      <c r="I511">
        <v>0</v>
      </c>
      <c r="M511">
        <v>0</v>
      </c>
    </row>
    <row r="512" spans="1:16" x14ac:dyDescent="0.25">
      <c r="A512">
        <v>1182</v>
      </c>
      <c r="B512">
        <v>1</v>
      </c>
      <c r="D512">
        <v>1</v>
      </c>
      <c r="E512">
        <v>6</v>
      </c>
      <c r="F512">
        <v>2.5</v>
      </c>
      <c r="G512">
        <v>1</v>
      </c>
      <c r="H512">
        <v>2.5</v>
      </c>
      <c r="I512">
        <v>0</v>
      </c>
      <c r="M512">
        <v>0</v>
      </c>
    </row>
    <row r="513" spans="1:16" x14ac:dyDescent="0.25">
      <c r="A513">
        <v>1109</v>
      </c>
      <c r="B513">
        <v>1</v>
      </c>
      <c r="D513">
        <v>1</v>
      </c>
      <c r="E513">
        <v>1</v>
      </c>
      <c r="F513">
        <v>0.85</v>
      </c>
      <c r="G513">
        <v>1</v>
      </c>
      <c r="H513">
        <v>0.85</v>
      </c>
      <c r="I513">
        <v>0</v>
      </c>
      <c r="M513">
        <v>0</v>
      </c>
    </row>
    <row r="514" spans="1:16" x14ac:dyDescent="0.25">
      <c r="A514">
        <v>1116</v>
      </c>
      <c r="B514">
        <v>1</v>
      </c>
      <c r="D514">
        <v>1</v>
      </c>
      <c r="E514">
        <v>2</v>
      </c>
      <c r="F514">
        <v>0.99</v>
      </c>
      <c r="G514">
        <v>1</v>
      </c>
      <c r="H514">
        <v>0.99</v>
      </c>
      <c r="I514">
        <v>0</v>
      </c>
      <c r="M514">
        <v>0</v>
      </c>
    </row>
    <row r="515" spans="1:16" x14ac:dyDescent="0.25">
      <c r="A515">
        <v>1066</v>
      </c>
      <c r="B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M515">
        <v>0</v>
      </c>
    </row>
    <row r="516" spans="1:16" x14ac:dyDescent="0.25">
      <c r="A516">
        <v>468</v>
      </c>
      <c r="B516">
        <v>1</v>
      </c>
      <c r="D516">
        <v>1</v>
      </c>
      <c r="E516">
        <v>3</v>
      </c>
      <c r="F516">
        <v>0.81</v>
      </c>
      <c r="G516">
        <v>1</v>
      </c>
      <c r="H516">
        <v>0.81</v>
      </c>
      <c r="I516">
        <v>0</v>
      </c>
      <c r="M516">
        <v>0</v>
      </c>
    </row>
    <row r="517" spans="1:16" x14ac:dyDescent="0.25">
      <c r="A517">
        <v>1576</v>
      </c>
      <c r="B517">
        <v>1</v>
      </c>
      <c r="D517">
        <v>1</v>
      </c>
      <c r="E517">
        <v>5</v>
      </c>
      <c r="F517">
        <v>0.5</v>
      </c>
      <c r="G517">
        <v>1</v>
      </c>
      <c r="H517">
        <v>0.5</v>
      </c>
      <c r="I517">
        <v>0</v>
      </c>
      <c r="M517">
        <v>0</v>
      </c>
    </row>
    <row r="518" spans="1:16" x14ac:dyDescent="0.25">
      <c r="A518">
        <v>1067</v>
      </c>
      <c r="B518">
        <v>1</v>
      </c>
      <c r="D518">
        <v>1</v>
      </c>
      <c r="E518">
        <v>4</v>
      </c>
      <c r="F518">
        <v>4.0999999999999996</v>
      </c>
      <c r="G518">
        <v>1</v>
      </c>
      <c r="H518">
        <v>4.0999999999999996</v>
      </c>
      <c r="I518">
        <v>0</v>
      </c>
      <c r="M518">
        <v>0</v>
      </c>
    </row>
    <row r="519" spans="1:16" x14ac:dyDescent="0.25">
      <c r="A519">
        <v>1073</v>
      </c>
      <c r="B519">
        <v>1</v>
      </c>
      <c r="D519">
        <v>1</v>
      </c>
      <c r="E519">
        <v>5</v>
      </c>
      <c r="F519">
        <v>2.15</v>
      </c>
      <c r="G519">
        <v>1</v>
      </c>
      <c r="H519">
        <v>2.15</v>
      </c>
      <c r="I519">
        <v>0</v>
      </c>
      <c r="M519">
        <v>0</v>
      </c>
    </row>
    <row r="520" spans="1:16" x14ac:dyDescent="0.25">
      <c r="A520">
        <v>1041</v>
      </c>
      <c r="B520">
        <v>1</v>
      </c>
      <c r="D520">
        <v>1</v>
      </c>
      <c r="E520">
        <v>2</v>
      </c>
      <c r="F520">
        <v>1</v>
      </c>
      <c r="G520">
        <v>1</v>
      </c>
      <c r="H520">
        <v>1</v>
      </c>
      <c r="I520">
        <v>0</v>
      </c>
      <c r="M520">
        <v>0</v>
      </c>
    </row>
    <row r="521" spans="1:16" x14ac:dyDescent="0.25">
      <c r="A521">
        <v>460</v>
      </c>
      <c r="B521">
        <v>1</v>
      </c>
      <c r="D521">
        <v>1</v>
      </c>
      <c r="E521">
        <v>2</v>
      </c>
      <c r="F521">
        <v>0.81</v>
      </c>
      <c r="G521">
        <v>1</v>
      </c>
      <c r="H521">
        <v>0.81</v>
      </c>
      <c r="I521">
        <v>0</v>
      </c>
      <c r="M521">
        <v>1</v>
      </c>
      <c r="N521">
        <v>0.25</v>
      </c>
      <c r="O521">
        <v>1</v>
      </c>
      <c r="P521">
        <v>0.25</v>
      </c>
    </row>
    <row r="522" spans="1:16" x14ac:dyDescent="0.25">
      <c r="A522">
        <v>1187</v>
      </c>
      <c r="B522">
        <v>1</v>
      </c>
      <c r="D522">
        <v>1</v>
      </c>
      <c r="E522">
        <v>3</v>
      </c>
      <c r="F522">
        <v>1.5</v>
      </c>
      <c r="G522">
        <v>1</v>
      </c>
      <c r="H522">
        <v>1.5</v>
      </c>
      <c r="I522">
        <v>0</v>
      </c>
      <c r="M522">
        <v>0</v>
      </c>
    </row>
    <row r="523" spans="1:16" x14ac:dyDescent="0.25">
      <c r="A523">
        <v>1174</v>
      </c>
      <c r="B523">
        <v>1</v>
      </c>
      <c r="D523">
        <v>1</v>
      </c>
      <c r="E523">
        <v>4</v>
      </c>
      <c r="F523">
        <v>0.77</v>
      </c>
      <c r="G523">
        <v>1</v>
      </c>
      <c r="H523">
        <v>0.77</v>
      </c>
      <c r="I523">
        <v>0</v>
      </c>
      <c r="M523">
        <v>0</v>
      </c>
    </row>
    <row r="524" spans="1:16" x14ac:dyDescent="0.25">
      <c r="A524">
        <v>1544</v>
      </c>
      <c r="B524">
        <v>1</v>
      </c>
      <c r="D524">
        <v>1</v>
      </c>
      <c r="E524">
        <v>4</v>
      </c>
      <c r="F524">
        <v>0.41</v>
      </c>
      <c r="G524">
        <v>1</v>
      </c>
      <c r="H524">
        <v>0.41299999999999998</v>
      </c>
      <c r="I524">
        <v>0</v>
      </c>
      <c r="M524">
        <v>0</v>
      </c>
    </row>
    <row r="525" spans="1:16" x14ac:dyDescent="0.25">
      <c r="A525">
        <v>1062</v>
      </c>
      <c r="B525">
        <v>1</v>
      </c>
      <c r="D525">
        <v>1</v>
      </c>
      <c r="E525">
        <v>1</v>
      </c>
      <c r="F525">
        <v>0.17</v>
      </c>
      <c r="G525">
        <v>1</v>
      </c>
      <c r="H525">
        <v>0.17</v>
      </c>
      <c r="I525">
        <v>0</v>
      </c>
      <c r="M525">
        <v>0</v>
      </c>
    </row>
    <row r="526" spans="1:16" x14ac:dyDescent="0.25">
      <c r="A526">
        <v>1145</v>
      </c>
      <c r="B526">
        <v>1</v>
      </c>
      <c r="D526">
        <v>1</v>
      </c>
      <c r="E526">
        <v>2</v>
      </c>
      <c r="F526">
        <v>0.12</v>
      </c>
      <c r="G526">
        <v>1</v>
      </c>
      <c r="H526">
        <v>0.12</v>
      </c>
      <c r="I526">
        <v>0</v>
      </c>
      <c r="M526">
        <v>0</v>
      </c>
    </row>
    <row r="527" spans="1:16" x14ac:dyDescent="0.25">
      <c r="A527">
        <v>1103</v>
      </c>
      <c r="B527">
        <v>1</v>
      </c>
      <c r="D527">
        <v>1</v>
      </c>
      <c r="E527">
        <v>2</v>
      </c>
      <c r="F527">
        <v>0.5</v>
      </c>
      <c r="G527">
        <v>1</v>
      </c>
      <c r="H527">
        <v>0.5</v>
      </c>
      <c r="I527">
        <v>0</v>
      </c>
      <c r="M527">
        <v>0</v>
      </c>
    </row>
    <row r="528" spans="1:16" x14ac:dyDescent="0.25">
      <c r="A528">
        <v>1112</v>
      </c>
      <c r="B528">
        <v>1</v>
      </c>
      <c r="D528">
        <v>1</v>
      </c>
      <c r="E528">
        <v>4</v>
      </c>
      <c r="F528">
        <v>0.76</v>
      </c>
      <c r="G528">
        <v>1</v>
      </c>
      <c r="H528">
        <v>0.76</v>
      </c>
      <c r="I528">
        <v>0</v>
      </c>
      <c r="M528">
        <v>0</v>
      </c>
    </row>
    <row r="529" spans="1:16" x14ac:dyDescent="0.25">
      <c r="A529">
        <v>1061</v>
      </c>
      <c r="B529">
        <v>1</v>
      </c>
      <c r="D529">
        <v>1</v>
      </c>
      <c r="E529">
        <v>4</v>
      </c>
      <c r="F529">
        <v>0.51</v>
      </c>
      <c r="G529">
        <v>1</v>
      </c>
      <c r="H529">
        <v>0.51</v>
      </c>
      <c r="I529">
        <v>0</v>
      </c>
      <c r="M529">
        <v>0</v>
      </c>
    </row>
    <row r="530" spans="1:16" x14ac:dyDescent="0.25">
      <c r="A530">
        <v>1114</v>
      </c>
      <c r="B530">
        <v>1</v>
      </c>
      <c r="D530">
        <v>1</v>
      </c>
      <c r="E530">
        <v>5</v>
      </c>
      <c r="F530">
        <v>1.23</v>
      </c>
      <c r="G530">
        <v>1</v>
      </c>
      <c r="H530">
        <v>1.23</v>
      </c>
      <c r="I530">
        <v>0</v>
      </c>
      <c r="M530">
        <v>0</v>
      </c>
    </row>
    <row r="531" spans="1:16" x14ac:dyDescent="0.25">
      <c r="A531">
        <v>1102</v>
      </c>
      <c r="B531">
        <v>1</v>
      </c>
      <c r="D531">
        <v>1</v>
      </c>
      <c r="E531">
        <v>5</v>
      </c>
      <c r="F531">
        <v>2</v>
      </c>
      <c r="G531">
        <v>1</v>
      </c>
      <c r="H531">
        <v>2</v>
      </c>
      <c r="I531">
        <v>0</v>
      </c>
      <c r="M531">
        <v>0</v>
      </c>
    </row>
    <row r="532" spans="1:16" x14ac:dyDescent="0.25">
      <c r="A532">
        <v>1037</v>
      </c>
      <c r="B532">
        <v>1</v>
      </c>
      <c r="D532">
        <v>1</v>
      </c>
      <c r="E532">
        <v>4</v>
      </c>
      <c r="F532">
        <v>1.18</v>
      </c>
      <c r="G532">
        <v>1</v>
      </c>
      <c r="H532">
        <v>1.18</v>
      </c>
      <c r="I532">
        <v>0</v>
      </c>
      <c r="M532">
        <v>0</v>
      </c>
    </row>
    <row r="533" spans="1:16" x14ac:dyDescent="0.25">
      <c r="A533">
        <v>1022</v>
      </c>
      <c r="B533">
        <v>1</v>
      </c>
      <c r="D533">
        <v>1</v>
      </c>
      <c r="E533">
        <v>3</v>
      </c>
      <c r="F533">
        <v>0.25</v>
      </c>
      <c r="G533">
        <v>1</v>
      </c>
      <c r="H533">
        <v>0.25</v>
      </c>
      <c r="I533">
        <v>0</v>
      </c>
      <c r="M533">
        <v>0</v>
      </c>
    </row>
    <row r="534" spans="1:16" x14ac:dyDescent="0.25">
      <c r="A534">
        <v>461</v>
      </c>
      <c r="B534">
        <v>1</v>
      </c>
      <c r="D534">
        <v>1</v>
      </c>
      <c r="E534">
        <v>4</v>
      </c>
      <c r="F534">
        <v>1.67</v>
      </c>
      <c r="G534">
        <v>1</v>
      </c>
      <c r="H534">
        <v>1.67</v>
      </c>
      <c r="I534">
        <v>1</v>
      </c>
      <c r="J534">
        <v>7.0000000000000007E-2</v>
      </c>
      <c r="K534">
        <v>1</v>
      </c>
      <c r="L534">
        <v>7.0000000000000007E-2</v>
      </c>
      <c r="M534">
        <v>0</v>
      </c>
    </row>
    <row r="535" spans="1:16" x14ac:dyDescent="0.25">
      <c r="A535">
        <v>1198</v>
      </c>
      <c r="B535">
        <v>1</v>
      </c>
      <c r="D535">
        <v>1</v>
      </c>
      <c r="E535">
        <v>7</v>
      </c>
      <c r="F535">
        <v>1.35</v>
      </c>
      <c r="G535">
        <v>1</v>
      </c>
      <c r="H535">
        <v>1.35</v>
      </c>
      <c r="I535">
        <v>0</v>
      </c>
      <c r="M535">
        <v>1</v>
      </c>
      <c r="N535">
        <v>0.11</v>
      </c>
      <c r="O535">
        <v>1</v>
      </c>
      <c r="P535">
        <v>0.11</v>
      </c>
    </row>
    <row r="536" spans="1:16" x14ac:dyDescent="0.25">
      <c r="A536">
        <v>1099</v>
      </c>
      <c r="B536">
        <v>1</v>
      </c>
      <c r="D536">
        <v>1</v>
      </c>
      <c r="E536">
        <v>7</v>
      </c>
      <c r="F536">
        <v>1.5</v>
      </c>
      <c r="G536">
        <v>1</v>
      </c>
      <c r="H536">
        <v>1.5</v>
      </c>
      <c r="I536">
        <v>0</v>
      </c>
      <c r="M536">
        <v>0</v>
      </c>
    </row>
    <row r="537" spans="1:16" x14ac:dyDescent="0.25">
      <c r="A537">
        <v>1098</v>
      </c>
      <c r="B537">
        <v>1</v>
      </c>
      <c r="D537">
        <v>1</v>
      </c>
      <c r="E537">
        <v>9</v>
      </c>
      <c r="F537">
        <v>1.61</v>
      </c>
      <c r="G537">
        <v>1</v>
      </c>
      <c r="H537">
        <v>1.61</v>
      </c>
      <c r="I537">
        <v>0</v>
      </c>
      <c r="M537">
        <v>0</v>
      </c>
    </row>
    <row r="538" spans="1:16" x14ac:dyDescent="0.25">
      <c r="A538">
        <v>1534</v>
      </c>
      <c r="B538">
        <v>1</v>
      </c>
      <c r="D538">
        <v>1</v>
      </c>
      <c r="E538">
        <v>1</v>
      </c>
      <c r="F538">
        <v>1.22</v>
      </c>
      <c r="G538">
        <v>1</v>
      </c>
      <c r="H538">
        <v>1.22</v>
      </c>
      <c r="I538">
        <v>0</v>
      </c>
      <c r="M538">
        <v>0</v>
      </c>
    </row>
    <row r="539" spans="1:16" x14ac:dyDescent="0.25">
      <c r="A539">
        <v>1143</v>
      </c>
      <c r="B539">
        <v>1</v>
      </c>
      <c r="D539">
        <v>1</v>
      </c>
      <c r="E539">
        <v>5</v>
      </c>
      <c r="F539">
        <v>2.39</v>
      </c>
      <c r="G539">
        <v>1</v>
      </c>
      <c r="H539">
        <v>2.39</v>
      </c>
      <c r="I539">
        <v>0</v>
      </c>
      <c r="M539">
        <v>0</v>
      </c>
    </row>
    <row r="540" spans="1:16" x14ac:dyDescent="0.25">
      <c r="A540">
        <v>1189</v>
      </c>
      <c r="B540">
        <v>1</v>
      </c>
      <c r="D540">
        <v>1</v>
      </c>
      <c r="E540">
        <v>6</v>
      </c>
      <c r="F540">
        <v>1.34</v>
      </c>
      <c r="G540">
        <v>1</v>
      </c>
      <c r="H540">
        <v>1.34</v>
      </c>
      <c r="I540">
        <v>0</v>
      </c>
      <c r="M540">
        <v>0</v>
      </c>
    </row>
    <row r="541" spans="1:16" x14ac:dyDescent="0.25">
      <c r="A541">
        <v>1521</v>
      </c>
      <c r="B541">
        <v>1</v>
      </c>
      <c r="D541">
        <v>1</v>
      </c>
      <c r="E541">
        <v>6</v>
      </c>
      <c r="F541">
        <v>1.5</v>
      </c>
      <c r="G541">
        <v>1</v>
      </c>
      <c r="H541">
        <v>1.5</v>
      </c>
      <c r="I541">
        <v>0</v>
      </c>
      <c r="M541">
        <v>0</v>
      </c>
    </row>
    <row r="542" spans="1:16" x14ac:dyDescent="0.25">
      <c r="A542">
        <v>462</v>
      </c>
      <c r="B542">
        <v>1</v>
      </c>
      <c r="D542">
        <v>1</v>
      </c>
      <c r="E542">
        <v>4</v>
      </c>
      <c r="F542">
        <v>1.57</v>
      </c>
      <c r="G542">
        <v>1</v>
      </c>
      <c r="H542">
        <v>1.57</v>
      </c>
      <c r="I542">
        <v>0</v>
      </c>
      <c r="M542">
        <v>0</v>
      </c>
    </row>
    <row r="543" spans="1:16" x14ac:dyDescent="0.25">
      <c r="A543">
        <v>1038</v>
      </c>
      <c r="B543">
        <v>1</v>
      </c>
      <c r="D543">
        <v>1</v>
      </c>
      <c r="E543">
        <v>2</v>
      </c>
      <c r="F543">
        <v>0.5</v>
      </c>
      <c r="G543">
        <v>1</v>
      </c>
      <c r="H543">
        <v>0.5</v>
      </c>
      <c r="I543">
        <v>0</v>
      </c>
      <c r="M543">
        <v>0</v>
      </c>
    </row>
    <row r="544" spans="1:16" x14ac:dyDescent="0.25">
      <c r="A544">
        <v>1122</v>
      </c>
      <c r="B544">
        <v>1</v>
      </c>
      <c r="D544">
        <v>1</v>
      </c>
      <c r="E544">
        <v>4</v>
      </c>
      <c r="F544">
        <v>0.95</v>
      </c>
      <c r="G544">
        <v>1</v>
      </c>
      <c r="H544">
        <v>0.95</v>
      </c>
      <c r="I544">
        <v>0</v>
      </c>
      <c r="M544">
        <v>0</v>
      </c>
    </row>
    <row r="545" spans="1:16" x14ac:dyDescent="0.25">
      <c r="A545">
        <v>1577</v>
      </c>
      <c r="B545">
        <v>1</v>
      </c>
      <c r="D545">
        <v>1</v>
      </c>
      <c r="E545">
        <v>2</v>
      </c>
      <c r="F545">
        <v>0.36</v>
      </c>
      <c r="G545">
        <v>1</v>
      </c>
      <c r="H545">
        <v>0.36</v>
      </c>
      <c r="I545">
        <v>0</v>
      </c>
      <c r="M545">
        <v>0</v>
      </c>
    </row>
    <row r="546" spans="1:16" x14ac:dyDescent="0.25">
      <c r="A546">
        <v>1058</v>
      </c>
      <c r="B546">
        <v>1</v>
      </c>
      <c r="D546">
        <v>1</v>
      </c>
      <c r="E546">
        <v>3</v>
      </c>
      <c r="F546">
        <v>0.52</v>
      </c>
      <c r="G546">
        <v>1</v>
      </c>
      <c r="H546">
        <v>0.52</v>
      </c>
      <c r="I546">
        <v>0</v>
      </c>
      <c r="M546">
        <v>0</v>
      </c>
    </row>
    <row r="547" spans="1:16" x14ac:dyDescent="0.25">
      <c r="A547">
        <v>1172</v>
      </c>
      <c r="B547">
        <v>1</v>
      </c>
      <c r="D547">
        <v>1</v>
      </c>
      <c r="E547">
        <v>3</v>
      </c>
      <c r="F547">
        <v>0.83</v>
      </c>
      <c r="G547">
        <v>1</v>
      </c>
      <c r="H547">
        <v>0.83</v>
      </c>
      <c r="I547">
        <v>0</v>
      </c>
      <c r="M547">
        <v>0</v>
      </c>
    </row>
    <row r="548" spans="1:16" x14ac:dyDescent="0.25">
      <c r="A548">
        <v>1059</v>
      </c>
      <c r="B548">
        <v>1</v>
      </c>
      <c r="D548">
        <v>1</v>
      </c>
      <c r="E548">
        <v>7</v>
      </c>
      <c r="F548">
        <v>0.63</v>
      </c>
      <c r="G548">
        <v>1</v>
      </c>
      <c r="H548">
        <v>0.63</v>
      </c>
      <c r="I548">
        <v>0</v>
      </c>
      <c r="M548">
        <v>0</v>
      </c>
    </row>
    <row r="549" spans="1:16" x14ac:dyDescent="0.25">
      <c r="A549">
        <v>465</v>
      </c>
      <c r="B549">
        <v>1</v>
      </c>
      <c r="D549">
        <v>1</v>
      </c>
      <c r="E549">
        <v>7</v>
      </c>
      <c r="F549">
        <v>0.73</v>
      </c>
      <c r="G549">
        <v>1</v>
      </c>
      <c r="H549">
        <v>0.76324999999999998</v>
      </c>
      <c r="I549">
        <v>0</v>
      </c>
      <c r="M549">
        <v>0</v>
      </c>
    </row>
    <row r="550" spans="1:16" x14ac:dyDescent="0.25">
      <c r="A550">
        <v>464</v>
      </c>
      <c r="B550">
        <v>1</v>
      </c>
      <c r="D550">
        <v>1</v>
      </c>
      <c r="E550">
        <v>5</v>
      </c>
      <c r="F550">
        <v>0.85</v>
      </c>
      <c r="G550">
        <v>1</v>
      </c>
      <c r="H550">
        <v>0.85</v>
      </c>
      <c r="I550">
        <v>0</v>
      </c>
      <c r="M550">
        <v>0</v>
      </c>
    </row>
    <row r="551" spans="1:16" x14ac:dyDescent="0.25">
      <c r="A551">
        <v>1117</v>
      </c>
      <c r="B551">
        <v>1</v>
      </c>
      <c r="D551">
        <v>1</v>
      </c>
      <c r="E551">
        <v>3</v>
      </c>
      <c r="F551">
        <v>0.33</v>
      </c>
      <c r="G551">
        <v>1</v>
      </c>
      <c r="H551">
        <v>0.33</v>
      </c>
      <c r="I551">
        <v>0</v>
      </c>
      <c r="M551">
        <v>0</v>
      </c>
    </row>
    <row r="552" spans="1:16" x14ac:dyDescent="0.25">
      <c r="A552">
        <v>1072</v>
      </c>
      <c r="B552">
        <v>1</v>
      </c>
      <c r="D552">
        <v>1</v>
      </c>
      <c r="E552">
        <v>3</v>
      </c>
      <c r="F552">
        <v>0.9</v>
      </c>
      <c r="G552">
        <v>1</v>
      </c>
      <c r="H552">
        <v>0.9</v>
      </c>
      <c r="I552">
        <v>0</v>
      </c>
      <c r="M552">
        <v>0</v>
      </c>
    </row>
    <row r="553" spans="1:16" x14ac:dyDescent="0.25">
      <c r="A553">
        <v>1060</v>
      </c>
      <c r="B553">
        <v>1</v>
      </c>
      <c r="D553">
        <v>1</v>
      </c>
      <c r="E553">
        <v>3</v>
      </c>
      <c r="F553">
        <v>2.2200000000000002</v>
      </c>
      <c r="G553">
        <v>1</v>
      </c>
      <c r="H553">
        <v>2.2200000000000002</v>
      </c>
      <c r="I553">
        <v>0</v>
      </c>
      <c r="M553">
        <v>0</v>
      </c>
    </row>
    <row r="554" spans="1:16" x14ac:dyDescent="0.25">
      <c r="A554">
        <v>1111</v>
      </c>
      <c r="B554">
        <v>1</v>
      </c>
      <c r="D554">
        <v>1</v>
      </c>
      <c r="E554">
        <v>2</v>
      </c>
      <c r="F554">
        <v>0.18</v>
      </c>
      <c r="G554">
        <v>1</v>
      </c>
      <c r="H554">
        <v>0.18</v>
      </c>
      <c r="I554">
        <v>0</v>
      </c>
      <c r="M554">
        <v>0</v>
      </c>
    </row>
    <row r="555" spans="1:16" x14ac:dyDescent="0.25">
      <c r="A555">
        <v>1191</v>
      </c>
      <c r="B555">
        <v>1</v>
      </c>
      <c r="D555">
        <v>1</v>
      </c>
      <c r="E555">
        <v>6</v>
      </c>
      <c r="F555">
        <v>1.38</v>
      </c>
      <c r="G555">
        <v>1</v>
      </c>
      <c r="H555">
        <v>1.38</v>
      </c>
      <c r="I555">
        <v>0</v>
      </c>
      <c r="M555">
        <v>0</v>
      </c>
    </row>
    <row r="556" spans="1:16" x14ac:dyDescent="0.25">
      <c r="A556">
        <v>1190</v>
      </c>
      <c r="B556">
        <v>1</v>
      </c>
      <c r="D556">
        <v>1</v>
      </c>
      <c r="E556">
        <v>11</v>
      </c>
      <c r="F556">
        <v>3.5</v>
      </c>
      <c r="G556">
        <v>1</v>
      </c>
      <c r="H556">
        <v>3.5</v>
      </c>
      <c r="I556">
        <v>0</v>
      </c>
      <c r="M556">
        <v>0</v>
      </c>
    </row>
    <row r="557" spans="1:16" x14ac:dyDescent="0.25">
      <c r="A557">
        <v>1192</v>
      </c>
      <c r="B557">
        <v>1</v>
      </c>
      <c r="D557">
        <v>1</v>
      </c>
      <c r="E557">
        <v>2</v>
      </c>
      <c r="F557">
        <v>0.5</v>
      </c>
      <c r="G557">
        <v>1</v>
      </c>
      <c r="H557">
        <v>0.5</v>
      </c>
      <c r="I557">
        <v>0</v>
      </c>
      <c r="M557">
        <v>0</v>
      </c>
    </row>
    <row r="558" spans="1:16" x14ac:dyDescent="0.25">
      <c r="A558">
        <v>1121</v>
      </c>
      <c r="B558">
        <v>1</v>
      </c>
      <c r="D558">
        <v>1</v>
      </c>
      <c r="E558">
        <v>9</v>
      </c>
      <c r="F558">
        <v>1.38</v>
      </c>
      <c r="G558">
        <v>1</v>
      </c>
      <c r="H558">
        <v>1.38</v>
      </c>
      <c r="I558">
        <v>0</v>
      </c>
      <c r="M558">
        <v>1</v>
      </c>
      <c r="N558">
        <v>0.5</v>
      </c>
      <c r="O558">
        <v>1</v>
      </c>
      <c r="P558">
        <v>0.5</v>
      </c>
    </row>
    <row r="559" spans="1:16" x14ac:dyDescent="0.25">
      <c r="A559">
        <v>1090</v>
      </c>
      <c r="B559">
        <v>1</v>
      </c>
      <c r="D559">
        <v>1</v>
      </c>
      <c r="E559">
        <v>6</v>
      </c>
      <c r="F559">
        <v>1.5</v>
      </c>
      <c r="G559">
        <v>1</v>
      </c>
      <c r="H559">
        <v>1.5</v>
      </c>
      <c r="I559">
        <v>0</v>
      </c>
      <c r="M559">
        <v>0</v>
      </c>
    </row>
    <row r="560" spans="1:16" x14ac:dyDescent="0.25">
      <c r="A560">
        <v>463</v>
      </c>
      <c r="B560">
        <v>1</v>
      </c>
      <c r="D560">
        <v>1</v>
      </c>
      <c r="E560">
        <v>4</v>
      </c>
      <c r="F560">
        <v>1.96</v>
      </c>
      <c r="G560">
        <v>1</v>
      </c>
      <c r="H560">
        <v>1.96</v>
      </c>
      <c r="I560">
        <v>0</v>
      </c>
      <c r="M560">
        <v>0</v>
      </c>
    </row>
    <row r="561" spans="1:16" x14ac:dyDescent="0.25">
      <c r="A561">
        <v>1071</v>
      </c>
      <c r="B561">
        <v>1</v>
      </c>
      <c r="D561">
        <v>1</v>
      </c>
      <c r="E561">
        <v>3</v>
      </c>
      <c r="F561">
        <v>2.83</v>
      </c>
      <c r="G561">
        <v>1</v>
      </c>
      <c r="H561">
        <v>2.83</v>
      </c>
      <c r="I561">
        <v>0</v>
      </c>
      <c r="M561">
        <v>0</v>
      </c>
    </row>
    <row r="562" spans="1:16" x14ac:dyDescent="0.25">
      <c r="A562">
        <v>1357</v>
      </c>
      <c r="B562">
        <v>1</v>
      </c>
      <c r="D562">
        <v>1</v>
      </c>
      <c r="E562">
        <v>2</v>
      </c>
      <c r="F562">
        <v>1</v>
      </c>
      <c r="G562">
        <v>1</v>
      </c>
      <c r="H562">
        <v>1</v>
      </c>
      <c r="I562">
        <v>0</v>
      </c>
      <c r="M562">
        <v>1</v>
      </c>
      <c r="N562">
        <v>1</v>
      </c>
      <c r="O562">
        <v>1</v>
      </c>
      <c r="P562">
        <v>1</v>
      </c>
    </row>
    <row r="563" spans="1:16" x14ac:dyDescent="0.25">
      <c r="A563">
        <v>1031</v>
      </c>
      <c r="B563">
        <v>1</v>
      </c>
      <c r="D563">
        <v>1</v>
      </c>
      <c r="E563">
        <v>1</v>
      </c>
      <c r="F563">
        <v>1.25</v>
      </c>
      <c r="G563">
        <v>1</v>
      </c>
      <c r="H563">
        <v>1.25</v>
      </c>
      <c r="I563">
        <v>0</v>
      </c>
      <c r="M563">
        <v>0</v>
      </c>
    </row>
    <row r="564" spans="1:16" x14ac:dyDescent="0.25">
      <c r="A564">
        <v>1384</v>
      </c>
      <c r="B564">
        <v>1</v>
      </c>
      <c r="D564">
        <v>1</v>
      </c>
      <c r="E564">
        <v>2</v>
      </c>
      <c r="F564">
        <v>4</v>
      </c>
      <c r="G564">
        <v>1</v>
      </c>
      <c r="H564">
        <v>4</v>
      </c>
      <c r="I564">
        <v>0</v>
      </c>
      <c r="M564">
        <v>0</v>
      </c>
    </row>
    <row r="565" spans="1:16" x14ac:dyDescent="0.25">
      <c r="A565">
        <v>1105</v>
      </c>
      <c r="B565">
        <v>1</v>
      </c>
      <c r="D565">
        <v>1</v>
      </c>
      <c r="E565">
        <v>2</v>
      </c>
      <c r="F565">
        <v>1.25</v>
      </c>
      <c r="G565">
        <v>1</v>
      </c>
      <c r="H565">
        <v>1.25</v>
      </c>
      <c r="I565">
        <v>0</v>
      </c>
      <c r="M565">
        <v>0</v>
      </c>
    </row>
    <row r="566" spans="1:16" x14ac:dyDescent="0.25">
      <c r="A566">
        <v>1110</v>
      </c>
      <c r="B566">
        <v>1</v>
      </c>
      <c r="D566">
        <v>1</v>
      </c>
      <c r="E566">
        <v>2</v>
      </c>
      <c r="F566">
        <v>2.54</v>
      </c>
      <c r="G566">
        <v>1</v>
      </c>
      <c r="H566">
        <v>2.54</v>
      </c>
      <c r="I566">
        <v>0</v>
      </c>
      <c r="M566">
        <v>1</v>
      </c>
      <c r="N566">
        <v>1</v>
      </c>
      <c r="O566">
        <v>1</v>
      </c>
      <c r="P566">
        <v>1</v>
      </c>
    </row>
    <row r="567" spans="1:16" x14ac:dyDescent="0.25">
      <c r="A567">
        <v>1080</v>
      </c>
      <c r="B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M567">
        <v>0</v>
      </c>
    </row>
    <row r="568" spans="1:16" x14ac:dyDescent="0.25">
      <c r="A568">
        <v>1416</v>
      </c>
      <c r="B568">
        <v>1</v>
      </c>
      <c r="D568">
        <v>1</v>
      </c>
      <c r="E568">
        <v>3</v>
      </c>
      <c r="F568">
        <v>2.75</v>
      </c>
      <c r="G568">
        <v>1</v>
      </c>
      <c r="H568">
        <v>2.75</v>
      </c>
      <c r="I568">
        <v>0</v>
      </c>
      <c r="M568">
        <v>0</v>
      </c>
    </row>
    <row r="569" spans="1:16" x14ac:dyDescent="0.25">
      <c r="A569">
        <v>1592</v>
      </c>
      <c r="B569">
        <v>1</v>
      </c>
      <c r="D569">
        <v>1</v>
      </c>
      <c r="E569">
        <v>3</v>
      </c>
      <c r="F569">
        <v>3</v>
      </c>
      <c r="G569">
        <v>1</v>
      </c>
      <c r="H569">
        <v>3</v>
      </c>
      <c r="I569">
        <v>0</v>
      </c>
      <c r="M569">
        <v>0</v>
      </c>
    </row>
    <row r="570" spans="1:16" x14ac:dyDescent="0.25">
      <c r="A570">
        <v>1593</v>
      </c>
      <c r="B570">
        <v>1</v>
      </c>
      <c r="D570">
        <v>1</v>
      </c>
      <c r="E570">
        <v>1</v>
      </c>
      <c r="F570">
        <v>0.25</v>
      </c>
      <c r="G570">
        <v>1</v>
      </c>
      <c r="H570">
        <v>0.25</v>
      </c>
      <c r="I570">
        <v>0</v>
      </c>
      <c r="M570">
        <v>0</v>
      </c>
    </row>
    <row r="571" spans="1:16" x14ac:dyDescent="0.25">
      <c r="A571">
        <v>1352</v>
      </c>
      <c r="B571">
        <v>1</v>
      </c>
      <c r="D571">
        <v>1</v>
      </c>
      <c r="E571">
        <v>3</v>
      </c>
      <c r="F571">
        <v>1.5</v>
      </c>
      <c r="G571">
        <v>1</v>
      </c>
      <c r="H571">
        <v>1.5</v>
      </c>
      <c r="I571">
        <v>0</v>
      </c>
      <c r="M571">
        <v>0</v>
      </c>
    </row>
    <row r="572" spans="1:16" x14ac:dyDescent="0.25">
      <c r="A572">
        <v>1386</v>
      </c>
      <c r="B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M572">
        <v>0</v>
      </c>
    </row>
    <row r="573" spans="1:16" x14ac:dyDescent="0.25">
      <c r="A573">
        <v>1385</v>
      </c>
      <c r="B573">
        <v>1</v>
      </c>
      <c r="D573">
        <v>1</v>
      </c>
      <c r="E573">
        <v>3</v>
      </c>
      <c r="F573">
        <v>3.25</v>
      </c>
      <c r="G573">
        <v>1</v>
      </c>
      <c r="H573">
        <v>3.25</v>
      </c>
      <c r="I573">
        <v>0</v>
      </c>
      <c r="M573">
        <v>0</v>
      </c>
    </row>
    <row r="574" spans="1:16" x14ac:dyDescent="0.25">
      <c r="A574">
        <v>1398</v>
      </c>
      <c r="B574">
        <v>1</v>
      </c>
      <c r="D574">
        <v>1</v>
      </c>
      <c r="E574">
        <v>2</v>
      </c>
      <c r="F574">
        <v>1.25</v>
      </c>
      <c r="G574">
        <v>1</v>
      </c>
      <c r="H574">
        <v>1.25</v>
      </c>
      <c r="I574">
        <v>0</v>
      </c>
      <c r="M574">
        <v>0</v>
      </c>
    </row>
    <row r="575" spans="1:16" x14ac:dyDescent="0.25">
      <c r="A575">
        <v>1372</v>
      </c>
      <c r="B575">
        <v>1</v>
      </c>
      <c r="D575">
        <v>1</v>
      </c>
      <c r="E575">
        <v>3</v>
      </c>
      <c r="F575">
        <v>3</v>
      </c>
      <c r="G575">
        <v>1</v>
      </c>
      <c r="H575">
        <v>3</v>
      </c>
      <c r="I575">
        <v>0</v>
      </c>
      <c r="M575">
        <v>0</v>
      </c>
    </row>
    <row r="576" spans="1:16" x14ac:dyDescent="0.25">
      <c r="A576">
        <v>1085</v>
      </c>
      <c r="B576">
        <v>1</v>
      </c>
      <c r="D576">
        <v>1</v>
      </c>
      <c r="E576">
        <v>4</v>
      </c>
      <c r="F576">
        <v>3.25</v>
      </c>
      <c r="G576">
        <v>1</v>
      </c>
      <c r="H576">
        <v>3.25</v>
      </c>
      <c r="I576">
        <v>0</v>
      </c>
      <c r="M576">
        <v>0</v>
      </c>
    </row>
    <row r="577" spans="1:16" x14ac:dyDescent="0.25">
      <c r="A577">
        <v>1413</v>
      </c>
      <c r="B577">
        <v>1</v>
      </c>
      <c r="D577">
        <v>1</v>
      </c>
      <c r="E577">
        <v>1</v>
      </c>
      <c r="F577">
        <v>2.5</v>
      </c>
      <c r="G577">
        <v>1</v>
      </c>
      <c r="H577">
        <v>2.5</v>
      </c>
      <c r="I577">
        <v>0</v>
      </c>
      <c r="M577">
        <v>0</v>
      </c>
    </row>
    <row r="578" spans="1:16" x14ac:dyDescent="0.25">
      <c r="A578">
        <v>1587</v>
      </c>
      <c r="B578">
        <v>1</v>
      </c>
      <c r="D578">
        <v>1</v>
      </c>
      <c r="E578">
        <v>3</v>
      </c>
      <c r="F578">
        <v>1.25</v>
      </c>
      <c r="G578">
        <v>1</v>
      </c>
      <c r="H578">
        <v>1.25</v>
      </c>
      <c r="I578">
        <v>0</v>
      </c>
      <c r="M578">
        <v>0</v>
      </c>
    </row>
    <row r="579" spans="1:16" x14ac:dyDescent="0.25">
      <c r="A579">
        <v>1408</v>
      </c>
      <c r="B579">
        <v>1</v>
      </c>
      <c r="D579">
        <v>1</v>
      </c>
      <c r="E579">
        <v>1</v>
      </c>
      <c r="F579">
        <v>0.75</v>
      </c>
      <c r="G579">
        <v>1</v>
      </c>
      <c r="H579">
        <v>0.75</v>
      </c>
      <c r="I579">
        <v>0</v>
      </c>
      <c r="M579">
        <v>1</v>
      </c>
      <c r="N579">
        <v>0.5</v>
      </c>
      <c r="O579">
        <v>1</v>
      </c>
      <c r="P579">
        <v>0.5</v>
      </c>
    </row>
    <row r="580" spans="1:16" x14ac:dyDescent="0.25">
      <c r="A580">
        <v>1126</v>
      </c>
      <c r="B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M580">
        <v>0</v>
      </c>
    </row>
    <row r="581" spans="1:16" x14ac:dyDescent="0.25">
      <c r="A581">
        <v>1048</v>
      </c>
      <c r="B581">
        <v>1</v>
      </c>
      <c r="D581">
        <v>1</v>
      </c>
      <c r="E581">
        <v>3</v>
      </c>
      <c r="F581">
        <v>3</v>
      </c>
      <c r="G581">
        <v>1</v>
      </c>
      <c r="H581">
        <v>3</v>
      </c>
      <c r="I581">
        <v>0</v>
      </c>
      <c r="M581">
        <v>0</v>
      </c>
    </row>
    <row r="582" spans="1:16" x14ac:dyDescent="0.25">
      <c r="A582">
        <v>1356</v>
      </c>
      <c r="B582">
        <v>1</v>
      </c>
      <c r="D582">
        <v>1</v>
      </c>
      <c r="E582">
        <v>3</v>
      </c>
      <c r="F582">
        <v>6.32</v>
      </c>
      <c r="G582">
        <v>1</v>
      </c>
      <c r="H582">
        <v>6.32</v>
      </c>
      <c r="I582">
        <v>0</v>
      </c>
      <c r="M582">
        <v>1</v>
      </c>
      <c r="N582">
        <v>0.25</v>
      </c>
      <c r="O582">
        <v>1</v>
      </c>
      <c r="P582">
        <v>0.25</v>
      </c>
    </row>
    <row r="583" spans="1:16" x14ac:dyDescent="0.25">
      <c r="A583">
        <v>1353</v>
      </c>
      <c r="B583">
        <v>1</v>
      </c>
      <c r="D583">
        <v>1</v>
      </c>
      <c r="E583">
        <v>3</v>
      </c>
      <c r="F583">
        <v>2.2799999999999998</v>
      </c>
      <c r="G583">
        <v>1</v>
      </c>
      <c r="H583">
        <v>2.2799999999999998</v>
      </c>
      <c r="I583">
        <v>0</v>
      </c>
      <c r="M583">
        <v>0</v>
      </c>
    </row>
    <row r="584" spans="1:16" x14ac:dyDescent="0.25">
      <c r="A584">
        <v>1029</v>
      </c>
      <c r="B584">
        <v>1</v>
      </c>
      <c r="D584">
        <v>1</v>
      </c>
      <c r="E584">
        <v>2</v>
      </c>
      <c r="F584">
        <v>0.75</v>
      </c>
      <c r="G584">
        <v>1</v>
      </c>
      <c r="H584">
        <v>0.75</v>
      </c>
      <c r="I584">
        <v>0</v>
      </c>
      <c r="M584">
        <v>0</v>
      </c>
    </row>
    <row r="585" spans="1:16" x14ac:dyDescent="0.25">
      <c r="A585">
        <v>1388</v>
      </c>
      <c r="B585">
        <v>1</v>
      </c>
      <c r="D585">
        <v>1</v>
      </c>
      <c r="E585">
        <v>2</v>
      </c>
      <c r="F585">
        <v>1.5</v>
      </c>
      <c r="G585">
        <v>1</v>
      </c>
      <c r="H585">
        <v>1.5</v>
      </c>
      <c r="I585">
        <v>0</v>
      </c>
      <c r="M585">
        <v>0</v>
      </c>
    </row>
    <row r="586" spans="1:16" x14ac:dyDescent="0.25">
      <c r="A586">
        <v>1585</v>
      </c>
      <c r="B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M586">
        <v>0</v>
      </c>
    </row>
    <row r="587" spans="1:16" x14ac:dyDescent="0.25">
      <c r="A587">
        <v>1391</v>
      </c>
      <c r="B587">
        <v>1</v>
      </c>
      <c r="D587">
        <v>1</v>
      </c>
      <c r="E587">
        <v>2</v>
      </c>
      <c r="F587">
        <v>2</v>
      </c>
      <c r="G587">
        <v>1</v>
      </c>
      <c r="H587">
        <v>2</v>
      </c>
      <c r="I587">
        <v>0</v>
      </c>
      <c r="M587">
        <v>0</v>
      </c>
    </row>
    <row r="588" spans="1:16" x14ac:dyDescent="0.25">
      <c r="A588">
        <v>1371</v>
      </c>
      <c r="B588">
        <v>1</v>
      </c>
      <c r="D588">
        <v>1</v>
      </c>
      <c r="E588">
        <v>2</v>
      </c>
      <c r="F588">
        <v>1</v>
      </c>
      <c r="G588">
        <v>1</v>
      </c>
      <c r="H588">
        <v>1</v>
      </c>
      <c r="I588">
        <v>0</v>
      </c>
      <c r="M588">
        <v>0</v>
      </c>
    </row>
    <row r="589" spans="1:16" x14ac:dyDescent="0.25">
      <c r="A589">
        <v>1106</v>
      </c>
      <c r="B589">
        <v>1</v>
      </c>
      <c r="D589">
        <v>1</v>
      </c>
      <c r="E589">
        <v>4</v>
      </c>
      <c r="F589">
        <v>3.5</v>
      </c>
      <c r="G589">
        <v>1</v>
      </c>
      <c r="H589">
        <v>3.5</v>
      </c>
      <c r="I589">
        <v>0</v>
      </c>
      <c r="M589">
        <v>0</v>
      </c>
    </row>
    <row r="590" spans="1:16" x14ac:dyDescent="0.25">
      <c r="A590">
        <v>1030</v>
      </c>
      <c r="B590">
        <v>1</v>
      </c>
      <c r="D590">
        <v>1</v>
      </c>
      <c r="E590">
        <v>1</v>
      </c>
      <c r="F590">
        <v>0.19</v>
      </c>
      <c r="G590">
        <v>1</v>
      </c>
      <c r="H590">
        <v>0.19</v>
      </c>
      <c r="I590">
        <v>0</v>
      </c>
      <c r="M590">
        <v>0</v>
      </c>
    </row>
    <row r="591" spans="1:16" x14ac:dyDescent="0.25">
      <c r="A591">
        <v>1367</v>
      </c>
      <c r="B591">
        <v>1</v>
      </c>
      <c r="D591">
        <v>1</v>
      </c>
      <c r="E591">
        <v>5</v>
      </c>
      <c r="F591">
        <v>7.1</v>
      </c>
      <c r="G591">
        <v>1</v>
      </c>
      <c r="H591">
        <v>7.1</v>
      </c>
      <c r="I591">
        <v>0</v>
      </c>
      <c r="M591">
        <v>0</v>
      </c>
    </row>
    <row r="592" spans="1:16" x14ac:dyDescent="0.25">
      <c r="A592">
        <v>1414</v>
      </c>
      <c r="B592">
        <v>1</v>
      </c>
      <c r="D592">
        <v>1</v>
      </c>
      <c r="E592">
        <v>2</v>
      </c>
      <c r="F592">
        <v>1</v>
      </c>
      <c r="G592">
        <v>1</v>
      </c>
      <c r="H592">
        <v>1</v>
      </c>
      <c r="I592">
        <v>0</v>
      </c>
      <c r="M592">
        <v>0</v>
      </c>
    </row>
    <row r="593" spans="1:16" x14ac:dyDescent="0.25">
      <c r="A593">
        <v>1571</v>
      </c>
      <c r="B593">
        <v>1</v>
      </c>
      <c r="D593">
        <v>1</v>
      </c>
      <c r="E593">
        <v>2</v>
      </c>
      <c r="F593">
        <v>1.25</v>
      </c>
      <c r="G593">
        <v>1</v>
      </c>
      <c r="H593">
        <v>1.25</v>
      </c>
      <c r="I593">
        <v>0</v>
      </c>
      <c r="M593">
        <v>0</v>
      </c>
    </row>
    <row r="594" spans="1:16" x14ac:dyDescent="0.25">
      <c r="A594">
        <v>1070</v>
      </c>
      <c r="B594">
        <v>1</v>
      </c>
      <c r="D594">
        <v>1</v>
      </c>
      <c r="E594">
        <v>1</v>
      </c>
      <c r="F594">
        <v>0.25</v>
      </c>
      <c r="G594">
        <v>1</v>
      </c>
      <c r="H594">
        <v>0.25</v>
      </c>
      <c r="I594">
        <v>0</v>
      </c>
      <c r="M594">
        <v>0</v>
      </c>
    </row>
    <row r="595" spans="1:16" x14ac:dyDescent="0.25">
      <c r="A595">
        <v>1380</v>
      </c>
      <c r="B595">
        <v>1</v>
      </c>
      <c r="D595">
        <v>1</v>
      </c>
      <c r="E595">
        <v>1</v>
      </c>
      <c r="F595">
        <v>0.5</v>
      </c>
      <c r="G595">
        <v>1</v>
      </c>
      <c r="H595">
        <v>0.5</v>
      </c>
      <c r="I595">
        <v>0</v>
      </c>
      <c r="M595">
        <v>0</v>
      </c>
    </row>
    <row r="596" spans="1:16" x14ac:dyDescent="0.25">
      <c r="A596">
        <v>1586</v>
      </c>
      <c r="B596">
        <v>1</v>
      </c>
      <c r="D596">
        <v>1</v>
      </c>
      <c r="E596">
        <v>2</v>
      </c>
      <c r="F596">
        <v>3</v>
      </c>
      <c r="G596">
        <v>1</v>
      </c>
      <c r="H596">
        <v>3</v>
      </c>
      <c r="I596">
        <v>0</v>
      </c>
      <c r="M596">
        <v>1</v>
      </c>
      <c r="N596">
        <v>0.5</v>
      </c>
      <c r="O596">
        <v>1</v>
      </c>
      <c r="P596">
        <v>0.5</v>
      </c>
    </row>
    <row r="597" spans="1:16" x14ac:dyDescent="0.25">
      <c r="A597">
        <v>1078</v>
      </c>
      <c r="B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M597">
        <v>0</v>
      </c>
    </row>
    <row r="598" spans="1:16" x14ac:dyDescent="0.25">
      <c r="A598">
        <v>1420</v>
      </c>
      <c r="B598">
        <v>1</v>
      </c>
      <c r="D598">
        <v>1</v>
      </c>
      <c r="E598">
        <v>2</v>
      </c>
      <c r="F598">
        <v>1</v>
      </c>
      <c r="G598">
        <v>1</v>
      </c>
      <c r="H598">
        <v>1</v>
      </c>
      <c r="I598">
        <v>0</v>
      </c>
      <c r="M598">
        <v>0</v>
      </c>
    </row>
    <row r="599" spans="1:16" x14ac:dyDescent="0.25">
      <c r="A599">
        <v>1418</v>
      </c>
      <c r="B599">
        <v>1</v>
      </c>
      <c r="D599">
        <v>1</v>
      </c>
      <c r="E599">
        <v>1</v>
      </c>
      <c r="F599">
        <v>0.5</v>
      </c>
      <c r="G599">
        <v>1</v>
      </c>
      <c r="H599">
        <v>0.5</v>
      </c>
      <c r="I599">
        <v>0</v>
      </c>
      <c r="M599">
        <v>0</v>
      </c>
    </row>
    <row r="600" spans="1:16" x14ac:dyDescent="0.25">
      <c r="A600">
        <v>1131</v>
      </c>
      <c r="B600">
        <v>1</v>
      </c>
      <c r="D600">
        <v>1</v>
      </c>
      <c r="E600">
        <v>1</v>
      </c>
      <c r="F600">
        <v>0.33</v>
      </c>
      <c r="G600">
        <v>1</v>
      </c>
      <c r="H600">
        <v>0.33</v>
      </c>
      <c r="I600">
        <v>0</v>
      </c>
      <c r="M600">
        <v>0</v>
      </c>
    </row>
    <row r="601" spans="1:16" x14ac:dyDescent="0.25">
      <c r="A601">
        <v>1396</v>
      </c>
      <c r="B601">
        <v>1</v>
      </c>
      <c r="D601">
        <v>1</v>
      </c>
      <c r="E601">
        <v>2</v>
      </c>
      <c r="F601">
        <v>1.25</v>
      </c>
      <c r="G601">
        <v>1</v>
      </c>
      <c r="H601">
        <v>1.25</v>
      </c>
      <c r="I601">
        <v>0</v>
      </c>
      <c r="M601">
        <v>0</v>
      </c>
    </row>
    <row r="602" spans="1:16" x14ac:dyDescent="0.25">
      <c r="A602">
        <v>1347</v>
      </c>
      <c r="B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M602">
        <v>1</v>
      </c>
      <c r="N602">
        <v>0.25</v>
      </c>
      <c r="O602">
        <v>1</v>
      </c>
      <c r="P602">
        <v>0.25</v>
      </c>
    </row>
    <row r="603" spans="1:16" x14ac:dyDescent="0.25">
      <c r="A603">
        <v>1086</v>
      </c>
      <c r="B603">
        <v>1</v>
      </c>
      <c r="D603">
        <v>1</v>
      </c>
      <c r="E603">
        <v>3</v>
      </c>
      <c r="F603">
        <v>1.25</v>
      </c>
      <c r="G603">
        <v>1</v>
      </c>
      <c r="H603">
        <v>1.25</v>
      </c>
      <c r="I603">
        <v>0</v>
      </c>
      <c r="M603">
        <v>0</v>
      </c>
    </row>
    <row r="604" spans="1:16" x14ac:dyDescent="0.25">
      <c r="A604">
        <v>1028</v>
      </c>
      <c r="B604">
        <v>1</v>
      </c>
      <c r="D604">
        <v>1</v>
      </c>
      <c r="E604">
        <v>6</v>
      </c>
      <c r="F604">
        <v>12.09</v>
      </c>
      <c r="G604">
        <v>1</v>
      </c>
      <c r="H604">
        <v>12.09</v>
      </c>
      <c r="I604">
        <v>0</v>
      </c>
      <c r="M604">
        <v>0</v>
      </c>
    </row>
    <row r="605" spans="1:16" x14ac:dyDescent="0.25">
      <c r="A605">
        <v>1567</v>
      </c>
      <c r="B605">
        <v>1</v>
      </c>
      <c r="D605">
        <v>1</v>
      </c>
      <c r="E605">
        <v>3</v>
      </c>
      <c r="F605">
        <v>4.5</v>
      </c>
      <c r="G605">
        <v>1</v>
      </c>
      <c r="H605">
        <v>4.5</v>
      </c>
      <c r="I605">
        <v>0</v>
      </c>
      <c r="M605">
        <v>0</v>
      </c>
    </row>
    <row r="606" spans="1:16" x14ac:dyDescent="0.25">
      <c r="A606">
        <v>1584</v>
      </c>
      <c r="B606">
        <v>1</v>
      </c>
      <c r="D606">
        <v>1</v>
      </c>
      <c r="E606">
        <v>4</v>
      </c>
      <c r="F606">
        <v>5</v>
      </c>
      <c r="G606">
        <v>1</v>
      </c>
      <c r="H606">
        <v>5</v>
      </c>
      <c r="I606">
        <v>0</v>
      </c>
      <c r="M606">
        <v>0</v>
      </c>
    </row>
    <row r="607" spans="1:16" x14ac:dyDescent="0.25">
      <c r="A607">
        <v>1395</v>
      </c>
      <c r="B607">
        <v>1</v>
      </c>
      <c r="D607">
        <v>1</v>
      </c>
      <c r="E607">
        <v>3</v>
      </c>
      <c r="F607">
        <v>3</v>
      </c>
      <c r="G607">
        <v>1</v>
      </c>
      <c r="H607">
        <v>3</v>
      </c>
      <c r="I607">
        <v>0</v>
      </c>
      <c r="M607">
        <v>0</v>
      </c>
    </row>
    <row r="608" spans="1:16" x14ac:dyDescent="0.25">
      <c r="A608">
        <v>1130</v>
      </c>
      <c r="B608">
        <v>1</v>
      </c>
      <c r="D608">
        <v>1</v>
      </c>
      <c r="E608">
        <v>3</v>
      </c>
      <c r="F608">
        <v>2.5</v>
      </c>
      <c r="G608">
        <v>1</v>
      </c>
      <c r="H608">
        <v>2.5</v>
      </c>
      <c r="I608">
        <v>0</v>
      </c>
      <c r="M608">
        <v>0</v>
      </c>
    </row>
    <row r="609" spans="1:13" x14ac:dyDescent="0.25">
      <c r="A609">
        <v>1568</v>
      </c>
      <c r="B609">
        <v>1</v>
      </c>
      <c r="D609">
        <v>1</v>
      </c>
      <c r="E609">
        <v>1</v>
      </c>
      <c r="F609">
        <v>2</v>
      </c>
      <c r="G609">
        <v>1</v>
      </c>
      <c r="H609">
        <v>2</v>
      </c>
      <c r="I609">
        <v>0</v>
      </c>
      <c r="M609">
        <v>0</v>
      </c>
    </row>
    <row r="610" spans="1:13" x14ac:dyDescent="0.25">
      <c r="A610">
        <v>1087</v>
      </c>
      <c r="B610">
        <v>1</v>
      </c>
      <c r="D610">
        <v>1</v>
      </c>
      <c r="E610">
        <v>5</v>
      </c>
      <c r="F610">
        <v>4</v>
      </c>
      <c r="G610">
        <v>1</v>
      </c>
      <c r="H610">
        <v>4</v>
      </c>
      <c r="I610">
        <v>0</v>
      </c>
      <c r="M610">
        <v>0</v>
      </c>
    </row>
    <row r="611" spans="1:13" x14ac:dyDescent="0.25">
      <c r="A611">
        <v>1133</v>
      </c>
      <c r="B611">
        <v>1</v>
      </c>
      <c r="D611">
        <v>1</v>
      </c>
      <c r="E611">
        <v>2</v>
      </c>
      <c r="F611">
        <v>1.5</v>
      </c>
      <c r="G611">
        <v>1</v>
      </c>
      <c r="H611">
        <v>1.5</v>
      </c>
      <c r="I611">
        <v>0</v>
      </c>
      <c r="M611">
        <v>0</v>
      </c>
    </row>
    <row r="612" spans="1:13" x14ac:dyDescent="0.25">
      <c r="A612">
        <v>1125</v>
      </c>
      <c r="B612">
        <v>1</v>
      </c>
      <c r="D612">
        <v>1</v>
      </c>
      <c r="E612">
        <v>3</v>
      </c>
      <c r="F612">
        <v>4</v>
      </c>
      <c r="G612">
        <v>1</v>
      </c>
      <c r="H612">
        <v>4</v>
      </c>
      <c r="I612">
        <v>0</v>
      </c>
      <c r="M612">
        <v>0</v>
      </c>
    </row>
    <row r="613" spans="1:13" x14ac:dyDescent="0.25">
      <c r="A613">
        <v>1387</v>
      </c>
      <c r="B613">
        <v>1</v>
      </c>
      <c r="D613">
        <v>1</v>
      </c>
      <c r="E613">
        <v>2</v>
      </c>
      <c r="F613">
        <v>1.5</v>
      </c>
      <c r="G613">
        <v>1</v>
      </c>
      <c r="H613">
        <v>1.5</v>
      </c>
      <c r="I613">
        <v>0</v>
      </c>
      <c r="M613">
        <v>0</v>
      </c>
    </row>
    <row r="614" spans="1:13" x14ac:dyDescent="0.25">
      <c r="A614">
        <v>1579</v>
      </c>
      <c r="B614">
        <v>1</v>
      </c>
      <c r="D614">
        <v>1</v>
      </c>
      <c r="E614">
        <v>2</v>
      </c>
      <c r="F614">
        <v>1.5</v>
      </c>
      <c r="G614">
        <v>1</v>
      </c>
      <c r="H614">
        <v>1.5</v>
      </c>
      <c r="I614">
        <v>0</v>
      </c>
      <c r="M614">
        <v>0</v>
      </c>
    </row>
    <row r="615" spans="1:13" x14ac:dyDescent="0.25">
      <c r="A615">
        <v>1358</v>
      </c>
      <c r="B615">
        <v>1</v>
      </c>
      <c r="D615">
        <v>1</v>
      </c>
      <c r="E615">
        <v>4</v>
      </c>
      <c r="F615">
        <v>3.5</v>
      </c>
      <c r="G615">
        <v>1</v>
      </c>
      <c r="H615">
        <v>3.5</v>
      </c>
      <c r="I615">
        <v>0</v>
      </c>
      <c r="M615">
        <v>0</v>
      </c>
    </row>
    <row r="616" spans="1:13" x14ac:dyDescent="0.25">
      <c r="A616">
        <v>1088</v>
      </c>
      <c r="B616">
        <v>1</v>
      </c>
      <c r="D616">
        <v>1</v>
      </c>
      <c r="E616">
        <v>2</v>
      </c>
      <c r="F616">
        <v>1.37</v>
      </c>
      <c r="G616">
        <v>1</v>
      </c>
      <c r="H616">
        <v>1.37</v>
      </c>
      <c r="I616">
        <v>0</v>
      </c>
      <c r="M616">
        <v>0</v>
      </c>
    </row>
    <row r="617" spans="1:13" x14ac:dyDescent="0.25">
      <c r="A617">
        <v>1383</v>
      </c>
      <c r="B617">
        <v>1</v>
      </c>
      <c r="D617">
        <v>1</v>
      </c>
      <c r="E617">
        <v>2</v>
      </c>
      <c r="F617">
        <v>0.75</v>
      </c>
      <c r="G617">
        <v>1</v>
      </c>
      <c r="H617">
        <v>0.75</v>
      </c>
      <c r="I617">
        <v>0</v>
      </c>
      <c r="M617">
        <v>0</v>
      </c>
    </row>
    <row r="618" spans="1:13" x14ac:dyDescent="0.25">
      <c r="A618">
        <v>1124</v>
      </c>
      <c r="B618">
        <v>1</v>
      </c>
      <c r="D618">
        <v>1</v>
      </c>
      <c r="E618">
        <v>1</v>
      </c>
      <c r="F618">
        <v>4</v>
      </c>
      <c r="G618">
        <v>1</v>
      </c>
      <c r="H618">
        <v>4</v>
      </c>
      <c r="I618">
        <v>0</v>
      </c>
      <c r="M618">
        <v>0</v>
      </c>
    </row>
    <row r="619" spans="1:13" x14ac:dyDescent="0.25">
      <c r="A619">
        <v>1417</v>
      </c>
      <c r="B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M619">
        <v>0</v>
      </c>
    </row>
    <row r="620" spans="1:13" x14ac:dyDescent="0.25">
      <c r="A620">
        <v>1368</v>
      </c>
      <c r="B620">
        <v>1</v>
      </c>
      <c r="D620">
        <v>1</v>
      </c>
      <c r="E620">
        <v>1</v>
      </c>
      <c r="F620">
        <v>0.5</v>
      </c>
      <c r="G620">
        <v>1</v>
      </c>
      <c r="H620">
        <v>0.5</v>
      </c>
      <c r="I620">
        <v>0</v>
      </c>
      <c r="M620">
        <v>0</v>
      </c>
    </row>
    <row r="621" spans="1:13" x14ac:dyDescent="0.25">
      <c r="A621">
        <v>1052</v>
      </c>
      <c r="B621">
        <v>1</v>
      </c>
      <c r="D621">
        <v>1</v>
      </c>
      <c r="E621">
        <v>4</v>
      </c>
      <c r="F621">
        <v>2.25</v>
      </c>
      <c r="G621">
        <v>1</v>
      </c>
      <c r="H621">
        <v>2.25</v>
      </c>
      <c r="I621">
        <v>0</v>
      </c>
      <c r="M621">
        <v>0</v>
      </c>
    </row>
    <row r="622" spans="1:13" x14ac:dyDescent="0.25">
      <c r="A622">
        <v>1590</v>
      </c>
      <c r="B622">
        <v>1</v>
      </c>
      <c r="D622">
        <v>1</v>
      </c>
      <c r="E622">
        <v>3</v>
      </c>
      <c r="F622">
        <v>4</v>
      </c>
      <c r="G622">
        <v>1</v>
      </c>
      <c r="H622">
        <v>4</v>
      </c>
      <c r="I622">
        <v>0</v>
      </c>
      <c r="M622">
        <v>0</v>
      </c>
    </row>
    <row r="623" spans="1:13" x14ac:dyDescent="0.25">
      <c r="A623">
        <v>1349</v>
      </c>
      <c r="B623">
        <v>1</v>
      </c>
      <c r="D623">
        <v>1</v>
      </c>
      <c r="E623">
        <v>3</v>
      </c>
      <c r="F623">
        <v>3</v>
      </c>
      <c r="G623">
        <v>1</v>
      </c>
      <c r="H623">
        <v>3</v>
      </c>
      <c r="I623">
        <v>0</v>
      </c>
      <c r="M623">
        <v>0</v>
      </c>
    </row>
    <row r="624" spans="1:13" x14ac:dyDescent="0.25">
      <c r="A624">
        <v>1084</v>
      </c>
      <c r="B624">
        <v>1</v>
      </c>
      <c r="D624">
        <v>1</v>
      </c>
      <c r="E624">
        <v>2</v>
      </c>
      <c r="F624">
        <v>2</v>
      </c>
      <c r="G624">
        <v>1</v>
      </c>
      <c r="H624">
        <v>2</v>
      </c>
      <c r="I624">
        <v>0</v>
      </c>
      <c r="M624">
        <v>0</v>
      </c>
    </row>
    <row r="625" spans="1:13" x14ac:dyDescent="0.25">
      <c r="A625">
        <v>1583</v>
      </c>
      <c r="B625">
        <v>1</v>
      </c>
      <c r="D625">
        <v>1</v>
      </c>
      <c r="E625">
        <v>2</v>
      </c>
      <c r="F625">
        <v>1.5</v>
      </c>
      <c r="G625">
        <v>1</v>
      </c>
      <c r="H625">
        <v>1.5</v>
      </c>
      <c r="I625">
        <v>0</v>
      </c>
      <c r="M625">
        <v>0</v>
      </c>
    </row>
    <row r="626" spans="1:13" x14ac:dyDescent="0.25">
      <c r="A626">
        <v>1363</v>
      </c>
      <c r="B626">
        <v>1</v>
      </c>
      <c r="D626">
        <v>1</v>
      </c>
      <c r="E626">
        <v>2</v>
      </c>
      <c r="F626">
        <v>1</v>
      </c>
      <c r="G626">
        <v>1</v>
      </c>
      <c r="H626">
        <v>1</v>
      </c>
      <c r="I626">
        <v>0</v>
      </c>
      <c r="M626">
        <v>0</v>
      </c>
    </row>
    <row r="627" spans="1:13" x14ac:dyDescent="0.25">
      <c r="A627">
        <v>1389</v>
      </c>
      <c r="B627">
        <v>1</v>
      </c>
      <c r="D627">
        <v>1</v>
      </c>
      <c r="E627">
        <v>4</v>
      </c>
      <c r="F627">
        <v>4.25</v>
      </c>
      <c r="G627">
        <v>1</v>
      </c>
      <c r="H627">
        <v>4.25</v>
      </c>
      <c r="I627">
        <v>0</v>
      </c>
      <c r="M627">
        <v>0</v>
      </c>
    </row>
    <row r="628" spans="1:13" x14ac:dyDescent="0.25">
      <c r="A628">
        <v>1140</v>
      </c>
      <c r="B628">
        <v>1</v>
      </c>
      <c r="D628">
        <v>1</v>
      </c>
      <c r="E628">
        <v>3</v>
      </c>
      <c r="F628">
        <v>3.75</v>
      </c>
      <c r="G628">
        <v>1</v>
      </c>
      <c r="H628">
        <v>3.75</v>
      </c>
      <c r="I628">
        <v>0</v>
      </c>
      <c r="M628">
        <v>0</v>
      </c>
    </row>
    <row r="629" spans="1:13" x14ac:dyDescent="0.25">
      <c r="A629">
        <v>1378</v>
      </c>
      <c r="B629">
        <v>1</v>
      </c>
      <c r="D629">
        <v>1</v>
      </c>
      <c r="E629">
        <v>1</v>
      </c>
      <c r="F629">
        <v>0.25</v>
      </c>
      <c r="G629">
        <v>1</v>
      </c>
      <c r="H629">
        <v>0.25</v>
      </c>
      <c r="I629">
        <v>0</v>
      </c>
      <c r="M629">
        <v>0</v>
      </c>
    </row>
    <row r="630" spans="1:13" x14ac:dyDescent="0.25">
      <c r="A630">
        <v>1139</v>
      </c>
      <c r="B630">
        <v>1</v>
      </c>
      <c r="D630">
        <v>1</v>
      </c>
      <c r="E630">
        <v>3</v>
      </c>
      <c r="F630">
        <v>1.25</v>
      </c>
      <c r="G630">
        <v>1</v>
      </c>
      <c r="H630">
        <v>1.25</v>
      </c>
      <c r="I630">
        <v>0</v>
      </c>
      <c r="M630">
        <v>0</v>
      </c>
    </row>
    <row r="631" spans="1:13" x14ac:dyDescent="0.25">
      <c r="A631">
        <v>1397</v>
      </c>
      <c r="B631">
        <v>1</v>
      </c>
      <c r="D631">
        <v>1</v>
      </c>
      <c r="E631">
        <v>4</v>
      </c>
      <c r="F631">
        <v>10</v>
      </c>
      <c r="G631">
        <v>1</v>
      </c>
      <c r="H631">
        <v>10</v>
      </c>
      <c r="I631">
        <v>0</v>
      </c>
      <c r="M631">
        <v>0</v>
      </c>
    </row>
    <row r="632" spans="1:13" x14ac:dyDescent="0.25">
      <c r="A632">
        <v>1137</v>
      </c>
      <c r="B632">
        <v>1</v>
      </c>
      <c r="D632">
        <v>1</v>
      </c>
      <c r="E632">
        <v>3</v>
      </c>
      <c r="F632">
        <v>1.25</v>
      </c>
      <c r="G632">
        <v>1</v>
      </c>
      <c r="H632">
        <v>1.25</v>
      </c>
      <c r="I632">
        <v>0</v>
      </c>
      <c r="M632">
        <v>0</v>
      </c>
    </row>
    <row r="633" spans="1:13" x14ac:dyDescent="0.25">
      <c r="A633">
        <v>1135</v>
      </c>
      <c r="B633">
        <v>1</v>
      </c>
      <c r="D633">
        <v>1</v>
      </c>
      <c r="E633">
        <v>2</v>
      </c>
      <c r="F633">
        <v>3</v>
      </c>
      <c r="G633">
        <v>1</v>
      </c>
      <c r="H633">
        <v>3</v>
      </c>
      <c r="I633">
        <v>0</v>
      </c>
      <c r="M633">
        <v>0</v>
      </c>
    </row>
    <row r="634" spans="1:13" x14ac:dyDescent="0.25">
      <c r="A634">
        <v>1138</v>
      </c>
      <c r="B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M634">
        <v>0</v>
      </c>
    </row>
    <row r="635" spans="1:13" x14ac:dyDescent="0.25">
      <c r="A635">
        <v>1342</v>
      </c>
      <c r="B635">
        <v>1</v>
      </c>
      <c r="D635">
        <v>1</v>
      </c>
      <c r="E635">
        <v>4</v>
      </c>
      <c r="F635">
        <v>3</v>
      </c>
      <c r="G635">
        <v>1</v>
      </c>
      <c r="H635">
        <v>3</v>
      </c>
      <c r="I635">
        <v>0</v>
      </c>
      <c r="M635">
        <v>0</v>
      </c>
    </row>
    <row r="636" spans="1:13" x14ac:dyDescent="0.25">
      <c r="A636">
        <v>1123</v>
      </c>
      <c r="B636">
        <v>1</v>
      </c>
      <c r="D636">
        <v>1</v>
      </c>
      <c r="E636">
        <v>1</v>
      </c>
      <c r="F636">
        <v>2.5</v>
      </c>
      <c r="G636">
        <v>1</v>
      </c>
      <c r="H636">
        <v>2.5</v>
      </c>
      <c r="I636">
        <v>0</v>
      </c>
      <c r="M636">
        <v>0</v>
      </c>
    </row>
    <row r="637" spans="1:13" x14ac:dyDescent="0.25">
      <c r="A637">
        <v>1373</v>
      </c>
      <c r="B637">
        <v>1</v>
      </c>
      <c r="D637">
        <v>1</v>
      </c>
      <c r="E637">
        <v>4</v>
      </c>
      <c r="F637">
        <v>1.25</v>
      </c>
      <c r="G637">
        <v>1</v>
      </c>
      <c r="H637">
        <v>1.25</v>
      </c>
      <c r="I637">
        <v>0</v>
      </c>
      <c r="M637">
        <v>0</v>
      </c>
    </row>
    <row r="638" spans="1:13" x14ac:dyDescent="0.25">
      <c r="A638">
        <v>1409</v>
      </c>
      <c r="B638">
        <v>1</v>
      </c>
      <c r="D638">
        <v>1</v>
      </c>
      <c r="E638">
        <v>2</v>
      </c>
      <c r="F638">
        <v>1.5</v>
      </c>
      <c r="G638">
        <v>1</v>
      </c>
      <c r="H638">
        <v>1.5</v>
      </c>
      <c r="I638">
        <v>0</v>
      </c>
      <c r="M638">
        <v>0</v>
      </c>
    </row>
    <row r="639" spans="1:13" x14ac:dyDescent="0.25">
      <c r="A639">
        <v>1027</v>
      </c>
      <c r="B639">
        <v>1</v>
      </c>
      <c r="D639">
        <v>1</v>
      </c>
      <c r="E639">
        <v>6</v>
      </c>
      <c r="F639">
        <v>10.5</v>
      </c>
      <c r="G639">
        <v>1</v>
      </c>
      <c r="H639">
        <v>10.5</v>
      </c>
      <c r="I639">
        <v>0</v>
      </c>
      <c r="M639">
        <v>0</v>
      </c>
    </row>
    <row r="640" spans="1:13" x14ac:dyDescent="0.25">
      <c r="A640">
        <v>1341</v>
      </c>
      <c r="B640">
        <v>1</v>
      </c>
      <c r="D640">
        <v>1</v>
      </c>
      <c r="E640">
        <v>1</v>
      </c>
      <c r="F640">
        <v>0.5</v>
      </c>
      <c r="G640">
        <v>1</v>
      </c>
      <c r="H640">
        <v>0.5</v>
      </c>
      <c r="I640">
        <v>0</v>
      </c>
      <c r="M640">
        <v>0</v>
      </c>
    </row>
    <row r="641" spans="1:16" x14ac:dyDescent="0.25">
      <c r="A641">
        <v>1381</v>
      </c>
      <c r="B641">
        <v>1</v>
      </c>
      <c r="D641">
        <v>1</v>
      </c>
      <c r="E641">
        <v>4</v>
      </c>
      <c r="F641">
        <v>1.75</v>
      </c>
      <c r="G641">
        <v>1</v>
      </c>
      <c r="H641">
        <v>1.75</v>
      </c>
      <c r="I641">
        <v>0</v>
      </c>
      <c r="M641">
        <v>0</v>
      </c>
    </row>
    <row r="642" spans="1:16" x14ac:dyDescent="0.25">
      <c r="A642">
        <v>769</v>
      </c>
      <c r="B642">
        <v>10</v>
      </c>
      <c r="C642" t="s">
        <v>24</v>
      </c>
      <c r="D642">
        <v>8</v>
      </c>
      <c r="E642">
        <v>2</v>
      </c>
      <c r="F642">
        <v>16</v>
      </c>
      <c r="G642">
        <v>10</v>
      </c>
      <c r="H642">
        <v>2</v>
      </c>
      <c r="I642">
        <v>0</v>
      </c>
      <c r="M642">
        <v>0</v>
      </c>
    </row>
    <row r="643" spans="1:16" x14ac:dyDescent="0.25">
      <c r="A643">
        <v>703</v>
      </c>
      <c r="B643">
        <v>10</v>
      </c>
      <c r="C643" t="s">
        <v>24</v>
      </c>
      <c r="D643">
        <v>8</v>
      </c>
      <c r="E643">
        <v>3</v>
      </c>
      <c r="F643">
        <v>56</v>
      </c>
      <c r="G643">
        <v>10</v>
      </c>
      <c r="H643">
        <v>7</v>
      </c>
      <c r="I643">
        <v>0</v>
      </c>
      <c r="M643">
        <v>0</v>
      </c>
    </row>
    <row r="644" spans="1:16" x14ac:dyDescent="0.25">
      <c r="A644">
        <v>693</v>
      </c>
      <c r="B644">
        <v>10</v>
      </c>
      <c r="C644" t="s">
        <v>24</v>
      </c>
      <c r="D644">
        <v>4</v>
      </c>
      <c r="E644">
        <v>3</v>
      </c>
      <c r="F644">
        <v>15.5</v>
      </c>
      <c r="G644">
        <v>10</v>
      </c>
      <c r="H644">
        <v>3.87</v>
      </c>
      <c r="I644">
        <v>0</v>
      </c>
      <c r="M644">
        <v>0</v>
      </c>
    </row>
    <row r="645" spans="1:16" x14ac:dyDescent="0.25">
      <c r="A645">
        <v>1777</v>
      </c>
      <c r="B645">
        <v>10</v>
      </c>
      <c r="C645" t="s">
        <v>24</v>
      </c>
      <c r="D645">
        <v>8</v>
      </c>
      <c r="E645">
        <v>3</v>
      </c>
      <c r="F645">
        <v>17</v>
      </c>
      <c r="G645">
        <v>10</v>
      </c>
      <c r="H645">
        <v>2.125</v>
      </c>
      <c r="I645">
        <v>0</v>
      </c>
      <c r="M645">
        <v>0</v>
      </c>
    </row>
    <row r="646" spans="1:16" x14ac:dyDescent="0.25">
      <c r="A646">
        <v>715</v>
      </c>
      <c r="B646">
        <v>10</v>
      </c>
      <c r="C646" t="s">
        <v>24</v>
      </c>
      <c r="D646">
        <v>4</v>
      </c>
      <c r="E646">
        <v>5</v>
      </c>
      <c r="F646">
        <v>12</v>
      </c>
      <c r="G646">
        <v>10</v>
      </c>
      <c r="H646">
        <v>3</v>
      </c>
      <c r="I646">
        <v>0</v>
      </c>
      <c r="M646">
        <v>0</v>
      </c>
    </row>
    <row r="647" spans="1:16" x14ac:dyDescent="0.25">
      <c r="A647">
        <v>782</v>
      </c>
      <c r="B647">
        <v>10</v>
      </c>
      <c r="C647" t="s">
        <v>24</v>
      </c>
      <c r="D647">
        <v>4</v>
      </c>
      <c r="E647">
        <v>2</v>
      </c>
      <c r="F647">
        <v>20</v>
      </c>
      <c r="G647">
        <v>10</v>
      </c>
      <c r="H647">
        <v>5</v>
      </c>
      <c r="I647">
        <v>0</v>
      </c>
      <c r="M647">
        <v>0</v>
      </c>
    </row>
    <row r="648" spans="1:16" x14ac:dyDescent="0.25">
      <c r="A648">
        <v>563</v>
      </c>
      <c r="B648">
        <v>5</v>
      </c>
      <c r="D648">
        <v>4</v>
      </c>
      <c r="E648">
        <v>2</v>
      </c>
      <c r="F648">
        <v>12</v>
      </c>
      <c r="G648">
        <v>5</v>
      </c>
      <c r="H648">
        <v>3</v>
      </c>
      <c r="I648">
        <v>0</v>
      </c>
      <c r="M648">
        <v>0</v>
      </c>
    </row>
    <row r="649" spans="1:16" x14ac:dyDescent="0.25">
      <c r="A649">
        <v>568</v>
      </c>
      <c r="B649">
        <v>5</v>
      </c>
      <c r="D649">
        <v>4</v>
      </c>
      <c r="E649">
        <v>3</v>
      </c>
      <c r="F649">
        <v>14</v>
      </c>
      <c r="G649">
        <v>5</v>
      </c>
      <c r="H649">
        <v>3.5</v>
      </c>
      <c r="I649">
        <v>0</v>
      </c>
      <c r="M649">
        <v>0</v>
      </c>
    </row>
    <row r="650" spans="1:16" x14ac:dyDescent="0.25">
      <c r="A650">
        <v>534</v>
      </c>
      <c r="B650">
        <v>10</v>
      </c>
      <c r="C650" t="s">
        <v>24</v>
      </c>
      <c r="D650">
        <v>4</v>
      </c>
      <c r="E650">
        <v>3</v>
      </c>
      <c r="F650">
        <v>4</v>
      </c>
      <c r="G650">
        <v>10</v>
      </c>
      <c r="H650">
        <v>1</v>
      </c>
      <c r="I650">
        <v>0</v>
      </c>
      <c r="M650">
        <v>0</v>
      </c>
    </row>
    <row r="651" spans="1:16" x14ac:dyDescent="0.25">
      <c r="A651">
        <v>583</v>
      </c>
      <c r="B651">
        <v>5</v>
      </c>
      <c r="D651">
        <v>4</v>
      </c>
      <c r="E651">
        <v>2</v>
      </c>
      <c r="F651">
        <v>4</v>
      </c>
      <c r="G651">
        <v>5</v>
      </c>
      <c r="H651">
        <v>1</v>
      </c>
      <c r="I651">
        <v>0</v>
      </c>
      <c r="M651">
        <v>0</v>
      </c>
    </row>
    <row r="652" spans="1:16" x14ac:dyDescent="0.25">
      <c r="A652">
        <v>770</v>
      </c>
      <c r="B652">
        <v>10</v>
      </c>
      <c r="C652" t="s">
        <v>24</v>
      </c>
      <c r="D652">
        <v>4</v>
      </c>
      <c r="E652">
        <v>5</v>
      </c>
      <c r="F652">
        <v>22</v>
      </c>
      <c r="G652">
        <v>10</v>
      </c>
      <c r="H652">
        <v>5.5</v>
      </c>
      <c r="I652">
        <v>0</v>
      </c>
      <c r="M652">
        <v>0</v>
      </c>
    </row>
    <row r="653" spans="1:16" x14ac:dyDescent="0.25">
      <c r="A653">
        <v>714</v>
      </c>
      <c r="B653">
        <v>10</v>
      </c>
      <c r="C653" t="s">
        <v>24</v>
      </c>
      <c r="D653">
        <v>8</v>
      </c>
      <c r="E653">
        <v>3</v>
      </c>
      <c r="F653">
        <v>20</v>
      </c>
      <c r="G653">
        <v>10</v>
      </c>
      <c r="H653">
        <v>2.5</v>
      </c>
      <c r="I653">
        <v>0</v>
      </c>
      <c r="M653">
        <v>0</v>
      </c>
    </row>
    <row r="654" spans="1:16" x14ac:dyDescent="0.25">
      <c r="A654">
        <v>718</v>
      </c>
      <c r="B654">
        <v>10</v>
      </c>
      <c r="C654" t="s">
        <v>24</v>
      </c>
      <c r="D654">
        <v>4</v>
      </c>
      <c r="E654">
        <v>6</v>
      </c>
      <c r="F654">
        <v>28</v>
      </c>
      <c r="G654">
        <v>10</v>
      </c>
      <c r="H654">
        <v>7</v>
      </c>
      <c r="I654">
        <v>0</v>
      </c>
      <c r="M654">
        <v>0</v>
      </c>
    </row>
    <row r="655" spans="1:16" x14ac:dyDescent="0.25">
      <c r="A655">
        <v>722</v>
      </c>
      <c r="B655">
        <v>10</v>
      </c>
      <c r="C655" t="s">
        <v>24</v>
      </c>
      <c r="D655">
        <v>4</v>
      </c>
      <c r="E655">
        <v>1</v>
      </c>
      <c r="F655">
        <v>12</v>
      </c>
      <c r="G655">
        <v>10</v>
      </c>
      <c r="H655">
        <v>3</v>
      </c>
      <c r="I655">
        <v>0</v>
      </c>
      <c r="M655">
        <v>1</v>
      </c>
      <c r="N655">
        <v>2</v>
      </c>
      <c r="O655">
        <v>10</v>
      </c>
      <c r="P655">
        <v>0.5</v>
      </c>
    </row>
    <row r="656" spans="1:16" x14ac:dyDescent="0.25">
      <c r="A656">
        <v>757</v>
      </c>
      <c r="B656">
        <v>10</v>
      </c>
      <c r="C656" t="s">
        <v>24</v>
      </c>
      <c r="D656">
        <v>8</v>
      </c>
      <c r="E656">
        <v>3</v>
      </c>
      <c r="F656">
        <v>66</v>
      </c>
      <c r="G656">
        <v>10</v>
      </c>
      <c r="H656">
        <v>8.25</v>
      </c>
      <c r="I656">
        <v>0</v>
      </c>
      <c r="M656">
        <v>0</v>
      </c>
    </row>
    <row r="657" spans="1:13" x14ac:dyDescent="0.25">
      <c r="A657">
        <v>780</v>
      </c>
      <c r="B657">
        <v>10</v>
      </c>
      <c r="C657" t="s">
        <v>24</v>
      </c>
      <c r="D657">
        <v>4</v>
      </c>
      <c r="E657">
        <v>4</v>
      </c>
      <c r="F657">
        <v>6.75</v>
      </c>
      <c r="G657">
        <v>10</v>
      </c>
      <c r="H657">
        <v>1.68</v>
      </c>
      <c r="I657">
        <v>0</v>
      </c>
      <c r="M657">
        <v>0</v>
      </c>
    </row>
    <row r="658" spans="1:13" x14ac:dyDescent="0.25">
      <c r="A658">
        <v>520</v>
      </c>
      <c r="B658">
        <v>10</v>
      </c>
      <c r="C658" t="s">
        <v>24</v>
      </c>
      <c r="D658">
        <v>4</v>
      </c>
      <c r="E658">
        <v>5</v>
      </c>
      <c r="F658">
        <v>9.5</v>
      </c>
      <c r="G658">
        <v>10</v>
      </c>
      <c r="H658">
        <v>2.375</v>
      </c>
      <c r="I658">
        <v>0</v>
      </c>
      <c r="M658">
        <v>0</v>
      </c>
    </row>
    <row r="659" spans="1:13" x14ac:dyDescent="0.25">
      <c r="A659">
        <v>756</v>
      </c>
      <c r="B659">
        <v>10</v>
      </c>
      <c r="C659" t="s">
        <v>24</v>
      </c>
      <c r="D659">
        <v>8</v>
      </c>
      <c r="E659">
        <v>2</v>
      </c>
      <c r="F659">
        <v>7.5</v>
      </c>
      <c r="G659">
        <v>10</v>
      </c>
      <c r="H659">
        <v>0.9375</v>
      </c>
      <c r="I659">
        <v>0</v>
      </c>
      <c r="M659">
        <v>0</v>
      </c>
    </row>
    <row r="660" spans="1:13" x14ac:dyDescent="0.25">
      <c r="A660">
        <v>567</v>
      </c>
      <c r="B660">
        <v>5</v>
      </c>
      <c r="D660">
        <v>4</v>
      </c>
      <c r="E660">
        <v>4</v>
      </c>
      <c r="F660">
        <v>14</v>
      </c>
      <c r="G660">
        <v>5</v>
      </c>
      <c r="H660">
        <v>3.5</v>
      </c>
      <c r="I660">
        <v>0</v>
      </c>
      <c r="M660">
        <v>0</v>
      </c>
    </row>
    <row r="661" spans="1:13" x14ac:dyDescent="0.25">
      <c r="A661">
        <v>512</v>
      </c>
      <c r="B661">
        <v>10</v>
      </c>
      <c r="C661" t="s">
        <v>24</v>
      </c>
      <c r="D661">
        <v>4</v>
      </c>
      <c r="E661">
        <v>3</v>
      </c>
      <c r="F661">
        <v>8.5</v>
      </c>
      <c r="G661">
        <v>10</v>
      </c>
      <c r="H661">
        <v>2.125</v>
      </c>
      <c r="I661">
        <v>0</v>
      </c>
      <c r="M661">
        <v>0</v>
      </c>
    </row>
    <row r="662" spans="1:13" x14ac:dyDescent="0.25">
      <c r="A662">
        <v>744</v>
      </c>
      <c r="B662">
        <v>10</v>
      </c>
      <c r="C662" t="s">
        <v>24</v>
      </c>
      <c r="D662">
        <v>4</v>
      </c>
      <c r="E662">
        <v>5</v>
      </c>
      <c r="F662">
        <v>7.63</v>
      </c>
      <c r="G662">
        <v>10</v>
      </c>
      <c r="H662">
        <v>1.9</v>
      </c>
      <c r="I662">
        <v>0</v>
      </c>
      <c r="M662">
        <v>0</v>
      </c>
    </row>
    <row r="663" spans="1:13" x14ac:dyDescent="0.25">
      <c r="A663">
        <v>724</v>
      </c>
      <c r="B663">
        <v>10</v>
      </c>
      <c r="C663" t="s">
        <v>24</v>
      </c>
      <c r="D663">
        <v>8</v>
      </c>
      <c r="E663">
        <v>2</v>
      </c>
      <c r="F663">
        <v>9</v>
      </c>
      <c r="G663">
        <v>10</v>
      </c>
      <c r="H663">
        <v>1.125</v>
      </c>
      <c r="I663">
        <v>0</v>
      </c>
      <c r="M663">
        <v>0</v>
      </c>
    </row>
    <row r="664" spans="1:13" x14ac:dyDescent="0.25">
      <c r="A664">
        <v>774</v>
      </c>
      <c r="B664">
        <v>10</v>
      </c>
      <c r="C664" t="s">
        <v>24</v>
      </c>
      <c r="D664">
        <v>4</v>
      </c>
      <c r="E664">
        <v>2</v>
      </c>
      <c r="F664">
        <v>5</v>
      </c>
      <c r="G664">
        <v>10</v>
      </c>
      <c r="H664">
        <v>1.25</v>
      </c>
      <c r="I664">
        <v>0</v>
      </c>
      <c r="M664">
        <v>0</v>
      </c>
    </row>
    <row r="665" spans="1:13" x14ac:dyDescent="0.25">
      <c r="A665">
        <v>746</v>
      </c>
      <c r="B665">
        <v>10</v>
      </c>
      <c r="C665" t="s">
        <v>24</v>
      </c>
      <c r="D665">
        <v>8</v>
      </c>
      <c r="E665">
        <v>1</v>
      </c>
      <c r="F665">
        <v>12</v>
      </c>
      <c r="G665">
        <v>10</v>
      </c>
      <c r="H665">
        <v>1.5</v>
      </c>
      <c r="I665">
        <v>0</v>
      </c>
      <c r="M665">
        <v>0</v>
      </c>
    </row>
    <row r="666" spans="1:13" x14ac:dyDescent="0.25">
      <c r="A666">
        <v>717</v>
      </c>
      <c r="B666">
        <v>10</v>
      </c>
      <c r="C666" t="s">
        <v>24</v>
      </c>
      <c r="D666">
        <v>4</v>
      </c>
      <c r="E666">
        <v>3</v>
      </c>
      <c r="F666">
        <v>7</v>
      </c>
      <c r="G666">
        <v>10</v>
      </c>
      <c r="H666">
        <v>1.75</v>
      </c>
      <c r="I666">
        <v>0</v>
      </c>
      <c r="M666">
        <v>0</v>
      </c>
    </row>
    <row r="667" spans="1:13" x14ac:dyDescent="0.25">
      <c r="A667">
        <v>552</v>
      </c>
      <c r="B667">
        <v>10</v>
      </c>
      <c r="C667" t="s">
        <v>24</v>
      </c>
      <c r="D667">
        <v>4</v>
      </c>
      <c r="E667">
        <v>3</v>
      </c>
      <c r="F667">
        <v>11</v>
      </c>
      <c r="G667">
        <v>10</v>
      </c>
      <c r="H667">
        <v>2.75</v>
      </c>
      <c r="I667">
        <v>0</v>
      </c>
      <c r="M667">
        <v>0</v>
      </c>
    </row>
    <row r="668" spans="1:13" x14ac:dyDescent="0.25">
      <c r="A668">
        <v>745</v>
      </c>
      <c r="B668">
        <v>10</v>
      </c>
      <c r="C668" t="s">
        <v>24</v>
      </c>
      <c r="D668">
        <v>4</v>
      </c>
      <c r="E668">
        <v>7</v>
      </c>
      <c r="F668">
        <v>16.079999999999998</v>
      </c>
      <c r="G668">
        <v>10</v>
      </c>
      <c r="H668">
        <v>4.0199999999999996</v>
      </c>
      <c r="I668">
        <v>0</v>
      </c>
      <c r="M668">
        <v>0</v>
      </c>
    </row>
    <row r="669" spans="1:13" x14ac:dyDescent="0.25">
      <c r="A669">
        <v>704</v>
      </c>
      <c r="B669">
        <v>10</v>
      </c>
      <c r="C669" t="s">
        <v>24</v>
      </c>
      <c r="D669">
        <v>4</v>
      </c>
      <c r="E669">
        <v>3</v>
      </c>
      <c r="F669">
        <v>13</v>
      </c>
      <c r="G669">
        <v>10</v>
      </c>
      <c r="H669">
        <v>3.25</v>
      </c>
      <c r="I669">
        <v>0</v>
      </c>
      <c r="M669">
        <v>0</v>
      </c>
    </row>
    <row r="670" spans="1:13" x14ac:dyDescent="0.25">
      <c r="A670">
        <v>781</v>
      </c>
      <c r="B670">
        <v>10</v>
      </c>
      <c r="C670" t="s">
        <v>24</v>
      </c>
      <c r="D670">
        <v>4</v>
      </c>
      <c r="E670">
        <v>4</v>
      </c>
      <c r="F670">
        <v>10.14</v>
      </c>
      <c r="G670">
        <v>10</v>
      </c>
      <c r="H670">
        <v>2.64</v>
      </c>
      <c r="I670">
        <v>0</v>
      </c>
      <c r="M670">
        <v>0</v>
      </c>
    </row>
    <row r="671" spans="1:13" x14ac:dyDescent="0.25">
      <c r="A671">
        <v>778</v>
      </c>
      <c r="B671">
        <v>10</v>
      </c>
      <c r="C671" t="s">
        <v>24</v>
      </c>
      <c r="D671">
        <v>4</v>
      </c>
      <c r="E671">
        <v>3</v>
      </c>
      <c r="F671">
        <v>9</v>
      </c>
      <c r="G671">
        <v>10</v>
      </c>
      <c r="H671">
        <v>2.25</v>
      </c>
      <c r="I671">
        <v>0</v>
      </c>
      <c r="M671">
        <v>0</v>
      </c>
    </row>
    <row r="672" spans="1:13" x14ac:dyDescent="0.25">
      <c r="A672">
        <v>518</v>
      </c>
      <c r="B672">
        <v>10</v>
      </c>
      <c r="C672" t="s">
        <v>24</v>
      </c>
      <c r="D672">
        <v>4</v>
      </c>
      <c r="E672">
        <v>2</v>
      </c>
      <c r="F672">
        <v>4.5</v>
      </c>
      <c r="G672">
        <v>10</v>
      </c>
      <c r="H672">
        <v>1.125</v>
      </c>
      <c r="I672">
        <v>0</v>
      </c>
      <c r="M672">
        <v>0</v>
      </c>
    </row>
    <row r="673" spans="1:13" x14ac:dyDescent="0.25">
      <c r="A673">
        <v>723</v>
      </c>
      <c r="B673">
        <v>10</v>
      </c>
      <c r="C673" t="s">
        <v>24</v>
      </c>
      <c r="D673">
        <v>4</v>
      </c>
      <c r="E673">
        <v>3</v>
      </c>
      <c r="F673">
        <v>7</v>
      </c>
      <c r="G673">
        <v>10</v>
      </c>
      <c r="H673">
        <v>1.75</v>
      </c>
      <c r="I673">
        <v>0</v>
      </c>
      <c r="M673">
        <v>0</v>
      </c>
    </row>
    <row r="674" spans="1:13" x14ac:dyDescent="0.25">
      <c r="A674">
        <v>511</v>
      </c>
      <c r="B674">
        <v>10</v>
      </c>
      <c r="C674" t="s">
        <v>24</v>
      </c>
      <c r="D674">
        <v>4</v>
      </c>
      <c r="E674">
        <v>4</v>
      </c>
      <c r="F674">
        <v>17.5</v>
      </c>
      <c r="G674">
        <v>10</v>
      </c>
      <c r="H674">
        <v>4.375</v>
      </c>
      <c r="I674">
        <v>0</v>
      </c>
      <c r="M674">
        <v>0</v>
      </c>
    </row>
    <row r="675" spans="1:13" x14ac:dyDescent="0.25">
      <c r="A675">
        <v>701</v>
      </c>
      <c r="B675">
        <v>10</v>
      </c>
      <c r="C675" t="s">
        <v>24</v>
      </c>
      <c r="D675">
        <v>8</v>
      </c>
      <c r="E675">
        <v>2</v>
      </c>
      <c r="F675">
        <v>18</v>
      </c>
      <c r="G675">
        <v>10</v>
      </c>
      <c r="H675">
        <v>2.25</v>
      </c>
      <c r="I675">
        <v>0</v>
      </c>
      <c r="M675">
        <v>0</v>
      </c>
    </row>
    <row r="676" spans="1:13" x14ac:dyDescent="0.25">
      <c r="A676">
        <v>773</v>
      </c>
      <c r="B676">
        <v>10</v>
      </c>
      <c r="C676" t="s">
        <v>24</v>
      </c>
      <c r="D676">
        <v>4</v>
      </c>
      <c r="E676">
        <v>4</v>
      </c>
      <c r="F676">
        <v>11</v>
      </c>
      <c r="G676">
        <v>10</v>
      </c>
      <c r="H676">
        <v>2.75</v>
      </c>
      <c r="I676">
        <v>0</v>
      </c>
      <c r="M676">
        <v>0</v>
      </c>
    </row>
    <row r="677" spans="1:13" x14ac:dyDescent="0.25">
      <c r="A677">
        <v>716</v>
      </c>
      <c r="B677">
        <v>10</v>
      </c>
      <c r="C677" t="s">
        <v>24</v>
      </c>
      <c r="D677">
        <v>4</v>
      </c>
      <c r="E677">
        <v>2</v>
      </c>
      <c r="F677">
        <v>11.13</v>
      </c>
      <c r="G677">
        <v>10</v>
      </c>
      <c r="H677">
        <v>2.78</v>
      </c>
      <c r="I677">
        <v>0</v>
      </c>
      <c r="M677">
        <v>0</v>
      </c>
    </row>
    <row r="678" spans="1:13" x14ac:dyDescent="0.25">
      <c r="A678">
        <v>545</v>
      </c>
      <c r="B678">
        <v>10</v>
      </c>
      <c r="C678" t="s">
        <v>24</v>
      </c>
      <c r="D678">
        <v>4</v>
      </c>
      <c r="E678">
        <v>5</v>
      </c>
      <c r="F678">
        <v>7.75</v>
      </c>
      <c r="G678">
        <v>10</v>
      </c>
      <c r="H678">
        <v>1.94</v>
      </c>
      <c r="I678">
        <v>0</v>
      </c>
      <c r="M678">
        <v>0</v>
      </c>
    </row>
    <row r="679" spans="1:13" x14ac:dyDescent="0.25">
      <c r="A679">
        <v>566</v>
      </c>
      <c r="B679">
        <v>5</v>
      </c>
      <c r="D679">
        <v>4</v>
      </c>
      <c r="E679">
        <v>3</v>
      </c>
      <c r="F679">
        <v>19</v>
      </c>
      <c r="G679">
        <v>5</v>
      </c>
      <c r="H679">
        <v>4.75</v>
      </c>
      <c r="I679">
        <v>0</v>
      </c>
      <c r="M679">
        <v>0</v>
      </c>
    </row>
    <row r="680" spans="1:13" x14ac:dyDescent="0.25">
      <c r="A680">
        <v>528</v>
      </c>
      <c r="B680">
        <v>10</v>
      </c>
      <c r="C680" t="s">
        <v>24</v>
      </c>
      <c r="D680">
        <v>4</v>
      </c>
      <c r="E680">
        <v>4</v>
      </c>
      <c r="F680">
        <v>15</v>
      </c>
      <c r="G680">
        <v>10</v>
      </c>
      <c r="H680">
        <v>3.75</v>
      </c>
      <c r="I680">
        <v>0</v>
      </c>
      <c r="M680">
        <v>0</v>
      </c>
    </row>
    <row r="681" spans="1:13" x14ac:dyDescent="0.25">
      <c r="A681">
        <v>549</v>
      </c>
      <c r="B681">
        <v>10</v>
      </c>
      <c r="C681" t="s">
        <v>24</v>
      </c>
      <c r="D681">
        <v>4</v>
      </c>
      <c r="E681">
        <v>2</v>
      </c>
      <c r="F681">
        <v>5</v>
      </c>
      <c r="G681">
        <v>10</v>
      </c>
      <c r="H681">
        <v>1.25</v>
      </c>
      <c r="I681">
        <v>0</v>
      </c>
      <c r="M681">
        <v>0</v>
      </c>
    </row>
    <row r="682" spans="1:13" x14ac:dyDescent="0.25">
      <c r="A682">
        <v>748</v>
      </c>
      <c r="B682">
        <v>10</v>
      </c>
      <c r="C682" t="s">
        <v>24</v>
      </c>
      <c r="D682">
        <v>4</v>
      </c>
      <c r="E682">
        <v>3</v>
      </c>
      <c r="F682">
        <v>56</v>
      </c>
      <c r="G682">
        <v>10</v>
      </c>
      <c r="H682">
        <v>14</v>
      </c>
      <c r="I682">
        <v>0</v>
      </c>
      <c r="M682">
        <v>0</v>
      </c>
    </row>
    <row r="683" spans="1:13" x14ac:dyDescent="0.25">
      <c r="A683">
        <v>747</v>
      </c>
      <c r="B683">
        <v>10</v>
      </c>
      <c r="C683" t="s">
        <v>24</v>
      </c>
      <c r="D683">
        <v>8</v>
      </c>
      <c r="E683">
        <v>2</v>
      </c>
      <c r="F683">
        <v>9</v>
      </c>
      <c r="G683">
        <v>10</v>
      </c>
      <c r="H683">
        <v>1.125</v>
      </c>
      <c r="I683">
        <v>0</v>
      </c>
      <c r="M683">
        <v>0</v>
      </c>
    </row>
    <row r="684" spans="1:13" x14ac:dyDescent="0.25">
      <c r="A684">
        <v>591</v>
      </c>
      <c r="B684">
        <v>10</v>
      </c>
      <c r="C684" t="s">
        <v>24</v>
      </c>
      <c r="D684">
        <v>4</v>
      </c>
      <c r="E684">
        <v>2</v>
      </c>
      <c r="F684">
        <v>12</v>
      </c>
      <c r="G684">
        <v>10</v>
      </c>
      <c r="H684">
        <v>3</v>
      </c>
      <c r="I684">
        <v>0</v>
      </c>
      <c r="M684">
        <v>0</v>
      </c>
    </row>
    <row r="685" spans="1:13" x14ac:dyDescent="0.25">
      <c r="A685">
        <v>586</v>
      </c>
      <c r="B685">
        <v>10</v>
      </c>
      <c r="C685" t="s">
        <v>24</v>
      </c>
      <c r="D685">
        <v>4</v>
      </c>
      <c r="E685">
        <v>2</v>
      </c>
      <c r="F685">
        <v>5</v>
      </c>
      <c r="G685">
        <v>10</v>
      </c>
      <c r="H685">
        <v>1.25</v>
      </c>
      <c r="I685">
        <v>0</v>
      </c>
      <c r="M685">
        <v>0</v>
      </c>
    </row>
    <row r="686" spans="1:13" x14ac:dyDescent="0.25">
      <c r="A686">
        <v>540</v>
      </c>
      <c r="B686">
        <v>10</v>
      </c>
      <c r="C686" t="s">
        <v>24</v>
      </c>
      <c r="D686">
        <v>4</v>
      </c>
      <c r="E686">
        <v>2</v>
      </c>
      <c r="F686">
        <v>24</v>
      </c>
      <c r="G686">
        <v>10</v>
      </c>
      <c r="H686">
        <v>6</v>
      </c>
      <c r="I686">
        <v>1</v>
      </c>
      <c r="J686">
        <v>6</v>
      </c>
      <c r="K686">
        <v>10</v>
      </c>
      <c r="L686">
        <v>1.5</v>
      </c>
      <c r="M686">
        <v>0</v>
      </c>
    </row>
    <row r="687" spans="1:13" x14ac:dyDescent="0.25">
      <c r="A687">
        <v>779</v>
      </c>
      <c r="B687">
        <v>10</v>
      </c>
      <c r="C687" t="s">
        <v>24</v>
      </c>
      <c r="D687">
        <v>4</v>
      </c>
      <c r="E687">
        <v>4</v>
      </c>
      <c r="F687">
        <v>10</v>
      </c>
      <c r="G687">
        <v>10</v>
      </c>
      <c r="H687">
        <v>2.5</v>
      </c>
      <c r="I687">
        <v>0</v>
      </c>
      <c r="M687">
        <v>0</v>
      </c>
    </row>
    <row r="688" spans="1:13" x14ac:dyDescent="0.25">
      <c r="A688">
        <v>544</v>
      </c>
      <c r="B688">
        <v>10</v>
      </c>
      <c r="C688" t="s">
        <v>24</v>
      </c>
      <c r="D688">
        <v>4</v>
      </c>
      <c r="E688">
        <v>2</v>
      </c>
      <c r="F688">
        <v>4</v>
      </c>
      <c r="G688">
        <v>10</v>
      </c>
      <c r="H688">
        <v>1</v>
      </c>
      <c r="I688">
        <v>0</v>
      </c>
      <c r="M688">
        <v>0</v>
      </c>
    </row>
    <row r="689" spans="1:16" x14ac:dyDescent="0.25">
      <c r="A689">
        <v>695</v>
      </c>
      <c r="B689">
        <v>10</v>
      </c>
      <c r="C689" t="s">
        <v>24</v>
      </c>
      <c r="D689">
        <v>4</v>
      </c>
      <c r="E689">
        <v>1</v>
      </c>
      <c r="F689">
        <v>6.5</v>
      </c>
      <c r="G689">
        <v>10</v>
      </c>
      <c r="H689">
        <v>1.625</v>
      </c>
      <c r="I689">
        <v>0</v>
      </c>
      <c r="M689">
        <v>0</v>
      </c>
    </row>
    <row r="690" spans="1:16" x14ac:dyDescent="0.25">
      <c r="A690">
        <v>543</v>
      </c>
      <c r="B690">
        <v>10</v>
      </c>
      <c r="C690" t="s">
        <v>24</v>
      </c>
      <c r="D690">
        <v>4</v>
      </c>
      <c r="E690">
        <v>1</v>
      </c>
      <c r="F690">
        <v>8</v>
      </c>
      <c r="G690">
        <v>10</v>
      </c>
      <c r="H690">
        <v>2</v>
      </c>
      <c r="I690">
        <v>0</v>
      </c>
      <c r="M690">
        <v>0</v>
      </c>
    </row>
    <row r="691" spans="1:16" x14ac:dyDescent="0.25">
      <c r="A691">
        <v>758</v>
      </c>
      <c r="B691">
        <v>10</v>
      </c>
      <c r="C691" t="s">
        <v>24</v>
      </c>
      <c r="D691">
        <v>4</v>
      </c>
      <c r="E691">
        <v>3</v>
      </c>
      <c r="F691">
        <v>9.5</v>
      </c>
      <c r="G691">
        <v>10</v>
      </c>
      <c r="H691">
        <v>2.37</v>
      </c>
      <c r="I691">
        <v>0</v>
      </c>
      <c r="M691">
        <v>0</v>
      </c>
    </row>
    <row r="692" spans="1:16" x14ac:dyDescent="0.25">
      <c r="A692">
        <v>542</v>
      </c>
      <c r="B692">
        <v>10</v>
      </c>
      <c r="C692" t="s">
        <v>24</v>
      </c>
      <c r="D692">
        <v>4</v>
      </c>
      <c r="E692">
        <v>3</v>
      </c>
      <c r="F692">
        <v>18</v>
      </c>
      <c r="G692">
        <v>10</v>
      </c>
      <c r="H692">
        <v>4.5</v>
      </c>
      <c r="I692">
        <v>0</v>
      </c>
      <c r="M692">
        <v>0</v>
      </c>
    </row>
    <row r="693" spans="1:16" x14ac:dyDescent="0.25">
      <c r="A693">
        <v>548</v>
      </c>
      <c r="B693">
        <v>10</v>
      </c>
      <c r="C693" t="s">
        <v>24</v>
      </c>
      <c r="D693">
        <v>4</v>
      </c>
      <c r="E693">
        <v>2</v>
      </c>
      <c r="F693">
        <v>8.5</v>
      </c>
      <c r="G693">
        <v>10</v>
      </c>
      <c r="H693">
        <v>2.125</v>
      </c>
      <c r="I693">
        <v>0</v>
      </c>
      <c r="M693">
        <v>0</v>
      </c>
    </row>
    <row r="694" spans="1:16" x14ac:dyDescent="0.25">
      <c r="A694">
        <v>551</v>
      </c>
      <c r="B694">
        <v>10</v>
      </c>
      <c r="D694">
        <v>4</v>
      </c>
      <c r="E694">
        <v>3</v>
      </c>
      <c r="F694">
        <v>9</v>
      </c>
      <c r="G694">
        <v>10</v>
      </c>
      <c r="H694">
        <v>2.25</v>
      </c>
      <c r="I694">
        <v>0</v>
      </c>
      <c r="M694">
        <v>0</v>
      </c>
    </row>
    <row r="695" spans="1:16" x14ac:dyDescent="0.25">
      <c r="A695">
        <v>776</v>
      </c>
      <c r="B695">
        <v>10</v>
      </c>
      <c r="C695" t="s">
        <v>24</v>
      </c>
      <c r="D695">
        <v>4</v>
      </c>
      <c r="E695">
        <v>3</v>
      </c>
      <c r="F695">
        <v>9</v>
      </c>
      <c r="G695">
        <v>10</v>
      </c>
      <c r="H695">
        <v>2.25</v>
      </c>
      <c r="I695">
        <v>0</v>
      </c>
      <c r="M695">
        <v>0</v>
      </c>
    </row>
    <row r="696" spans="1:16" x14ac:dyDescent="0.25">
      <c r="A696">
        <v>564</v>
      </c>
      <c r="B696">
        <v>5</v>
      </c>
      <c r="D696">
        <v>4</v>
      </c>
      <c r="E696">
        <v>2</v>
      </c>
      <c r="F696">
        <v>4</v>
      </c>
      <c r="G696">
        <v>5</v>
      </c>
      <c r="H696">
        <v>1</v>
      </c>
      <c r="I696">
        <v>0</v>
      </c>
      <c r="M696">
        <v>0</v>
      </c>
    </row>
    <row r="697" spans="1:16" x14ac:dyDescent="0.25">
      <c r="A697">
        <v>698</v>
      </c>
      <c r="B697">
        <v>10</v>
      </c>
      <c r="C697" t="s">
        <v>24</v>
      </c>
      <c r="D697">
        <v>4</v>
      </c>
      <c r="E697">
        <v>1</v>
      </c>
      <c r="F697">
        <v>0.5</v>
      </c>
      <c r="G697">
        <v>10</v>
      </c>
      <c r="H697">
        <v>0.125</v>
      </c>
      <c r="I697">
        <v>0</v>
      </c>
      <c r="M697">
        <v>1</v>
      </c>
      <c r="N697">
        <v>2</v>
      </c>
      <c r="O697">
        <v>10</v>
      </c>
      <c r="P697">
        <v>0.5</v>
      </c>
    </row>
    <row r="698" spans="1:16" x14ac:dyDescent="0.25">
      <c r="A698">
        <v>565</v>
      </c>
      <c r="B698">
        <v>5</v>
      </c>
      <c r="D698">
        <v>4</v>
      </c>
      <c r="E698">
        <v>2</v>
      </c>
      <c r="F698">
        <v>8</v>
      </c>
      <c r="G698">
        <v>5</v>
      </c>
      <c r="H698">
        <v>2</v>
      </c>
      <c r="I698">
        <v>0</v>
      </c>
      <c r="M698">
        <v>0</v>
      </c>
    </row>
    <row r="699" spans="1:16" x14ac:dyDescent="0.25">
      <c r="A699">
        <v>539</v>
      </c>
      <c r="B699">
        <v>10</v>
      </c>
      <c r="C699" t="s">
        <v>24</v>
      </c>
      <c r="D699">
        <v>4</v>
      </c>
      <c r="E699">
        <v>3</v>
      </c>
      <c r="F699">
        <v>7</v>
      </c>
      <c r="G699">
        <v>10</v>
      </c>
      <c r="H699">
        <v>1.75</v>
      </c>
      <c r="I699">
        <v>0</v>
      </c>
      <c r="M699">
        <v>0</v>
      </c>
    </row>
    <row r="700" spans="1:16" x14ac:dyDescent="0.25">
      <c r="A700">
        <v>575</v>
      </c>
      <c r="B700">
        <v>5</v>
      </c>
      <c r="D700">
        <v>4</v>
      </c>
      <c r="E700">
        <v>2</v>
      </c>
      <c r="F700">
        <v>6</v>
      </c>
      <c r="G700">
        <v>5</v>
      </c>
      <c r="H700">
        <v>1.5</v>
      </c>
      <c r="I700">
        <v>0</v>
      </c>
      <c r="M700">
        <v>0</v>
      </c>
    </row>
    <row r="701" spans="1:16" x14ac:dyDescent="0.25">
      <c r="A701">
        <v>574</v>
      </c>
      <c r="B701">
        <v>5</v>
      </c>
      <c r="D701">
        <v>4</v>
      </c>
      <c r="E701">
        <v>1</v>
      </c>
      <c r="F701">
        <v>12</v>
      </c>
      <c r="G701">
        <v>5</v>
      </c>
      <c r="H701">
        <v>3</v>
      </c>
      <c r="I701">
        <v>0</v>
      </c>
      <c r="M701">
        <v>0</v>
      </c>
    </row>
    <row r="702" spans="1:16" x14ac:dyDescent="0.25">
      <c r="A702">
        <v>720</v>
      </c>
      <c r="B702">
        <v>10</v>
      </c>
      <c r="C702" t="s">
        <v>24</v>
      </c>
      <c r="D702">
        <v>4</v>
      </c>
      <c r="E702">
        <v>7</v>
      </c>
      <c r="F702">
        <v>71</v>
      </c>
      <c r="G702">
        <v>10</v>
      </c>
      <c r="H702">
        <v>17.75</v>
      </c>
      <c r="I702">
        <v>0</v>
      </c>
      <c r="M702">
        <v>0</v>
      </c>
    </row>
    <row r="703" spans="1:16" x14ac:dyDescent="0.25">
      <c r="A703">
        <v>547</v>
      </c>
      <c r="B703">
        <v>10</v>
      </c>
      <c r="C703" t="s">
        <v>24</v>
      </c>
      <c r="D703">
        <v>4</v>
      </c>
      <c r="E703">
        <v>5</v>
      </c>
      <c r="F703">
        <v>6</v>
      </c>
      <c r="G703">
        <v>10</v>
      </c>
      <c r="H703">
        <v>1.5</v>
      </c>
      <c r="I703">
        <v>0</v>
      </c>
      <c r="M703">
        <v>0</v>
      </c>
    </row>
    <row r="704" spans="1:16" x14ac:dyDescent="0.25">
      <c r="A704">
        <v>572</v>
      </c>
      <c r="B704">
        <v>5</v>
      </c>
      <c r="D704">
        <v>4</v>
      </c>
      <c r="E704">
        <v>4</v>
      </c>
      <c r="F704">
        <v>16</v>
      </c>
      <c r="G704">
        <v>5</v>
      </c>
      <c r="H704">
        <v>4</v>
      </c>
      <c r="I704">
        <v>0</v>
      </c>
      <c r="M704">
        <v>0</v>
      </c>
    </row>
    <row r="705" spans="1:16" x14ac:dyDescent="0.25">
      <c r="A705">
        <v>569</v>
      </c>
      <c r="B705">
        <v>5</v>
      </c>
      <c r="D705">
        <v>4</v>
      </c>
      <c r="E705">
        <v>2</v>
      </c>
      <c r="F705">
        <v>15</v>
      </c>
      <c r="G705">
        <v>5</v>
      </c>
      <c r="H705">
        <v>3.75</v>
      </c>
      <c r="I705">
        <v>0</v>
      </c>
      <c r="M705">
        <v>0</v>
      </c>
    </row>
    <row r="706" spans="1:16" x14ac:dyDescent="0.25">
      <c r="A706">
        <v>766</v>
      </c>
      <c r="B706">
        <v>10</v>
      </c>
      <c r="C706" t="s">
        <v>24</v>
      </c>
      <c r="D706">
        <v>4</v>
      </c>
      <c r="E706">
        <v>4</v>
      </c>
      <c r="F706">
        <v>5.5</v>
      </c>
      <c r="G706">
        <v>10</v>
      </c>
      <c r="H706">
        <v>1.375</v>
      </c>
      <c r="I706">
        <v>0</v>
      </c>
      <c r="M706">
        <v>0</v>
      </c>
    </row>
    <row r="707" spans="1:16" x14ac:dyDescent="0.25">
      <c r="A707">
        <v>519</v>
      </c>
      <c r="B707">
        <v>10</v>
      </c>
      <c r="C707" t="s">
        <v>24</v>
      </c>
      <c r="D707">
        <v>4</v>
      </c>
      <c r="E707">
        <v>5</v>
      </c>
      <c r="F707">
        <v>5.5</v>
      </c>
      <c r="G707">
        <v>10</v>
      </c>
      <c r="H707">
        <v>1.5</v>
      </c>
      <c r="I707">
        <v>0</v>
      </c>
      <c r="M707">
        <v>0</v>
      </c>
    </row>
    <row r="708" spans="1:16" x14ac:dyDescent="0.25">
      <c r="A708">
        <v>775</v>
      </c>
      <c r="B708">
        <v>10</v>
      </c>
      <c r="C708" t="s">
        <v>24</v>
      </c>
      <c r="D708">
        <v>4</v>
      </c>
      <c r="E708">
        <v>4</v>
      </c>
      <c r="F708">
        <v>14</v>
      </c>
      <c r="G708">
        <v>10</v>
      </c>
      <c r="H708">
        <v>3.5</v>
      </c>
      <c r="I708">
        <v>0</v>
      </c>
      <c r="M708">
        <v>0</v>
      </c>
    </row>
    <row r="709" spans="1:16" x14ac:dyDescent="0.25">
      <c r="A709">
        <v>573</v>
      </c>
      <c r="B709">
        <v>5</v>
      </c>
      <c r="D709">
        <v>4</v>
      </c>
      <c r="E709">
        <v>1</v>
      </c>
      <c r="F709">
        <v>8</v>
      </c>
      <c r="G709">
        <v>5</v>
      </c>
      <c r="H709">
        <v>2</v>
      </c>
      <c r="I709">
        <v>0</v>
      </c>
      <c r="M709">
        <v>0</v>
      </c>
    </row>
    <row r="710" spans="1:16" x14ac:dyDescent="0.25">
      <c r="A710">
        <v>777</v>
      </c>
      <c r="B710">
        <v>10</v>
      </c>
      <c r="C710" t="s">
        <v>24</v>
      </c>
      <c r="D710">
        <v>4</v>
      </c>
      <c r="E710">
        <v>2</v>
      </c>
      <c r="F710">
        <v>9.5</v>
      </c>
      <c r="G710">
        <v>10</v>
      </c>
      <c r="H710">
        <v>2.37</v>
      </c>
      <c r="I710">
        <v>0</v>
      </c>
      <c r="M710">
        <v>0</v>
      </c>
    </row>
    <row r="711" spans="1:16" x14ac:dyDescent="0.25">
      <c r="A711">
        <v>696</v>
      </c>
      <c r="B711">
        <v>10</v>
      </c>
      <c r="C711" t="s">
        <v>24</v>
      </c>
      <c r="D711">
        <v>8</v>
      </c>
      <c r="E711">
        <v>3</v>
      </c>
      <c r="F711">
        <v>30</v>
      </c>
      <c r="G711">
        <v>10</v>
      </c>
      <c r="H711">
        <v>3.75</v>
      </c>
      <c r="I711">
        <v>0</v>
      </c>
      <c r="M711">
        <v>0</v>
      </c>
    </row>
    <row r="712" spans="1:16" x14ac:dyDescent="0.25">
      <c r="A712">
        <v>585</v>
      </c>
      <c r="B712">
        <v>10</v>
      </c>
      <c r="C712" t="s">
        <v>24</v>
      </c>
      <c r="D712">
        <v>4</v>
      </c>
      <c r="E712">
        <v>5</v>
      </c>
      <c r="F712">
        <v>1.25</v>
      </c>
      <c r="G712">
        <v>10</v>
      </c>
      <c r="H712">
        <v>0.3125</v>
      </c>
      <c r="I712">
        <v>0</v>
      </c>
      <c r="M712">
        <v>0</v>
      </c>
    </row>
    <row r="713" spans="1:16" x14ac:dyDescent="0.25">
      <c r="A713">
        <v>570</v>
      </c>
      <c r="B713">
        <v>5</v>
      </c>
      <c r="D713">
        <v>4</v>
      </c>
      <c r="E713">
        <v>2</v>
      </c>
      <c r="F713">
        <v>5</v>
      </c>
      <c r="G713">
        <v>5</v>
      </c>
      <c r="H713">
        <v>1.25</v>
      </c>
      <c r="I713">
        <v>0</v>
      </c>
      <c r="M713">
        <v>0</v>
      </c>
    </row>
    <row r="714" spans="1:16" x14ac:dyDescent="0.25">
      <c r="A714">
        <v>582</v>
      </c>
      <c r="B714">
        <v>5</v>
      </c>
      <c r="D714">
        <v>4</v>
      </c>
      <c r="E714">
        <v>3</v>
      </c>
      <c r="F714">
        <v>4</v>
      </c>
      <c r="G714">
        <v>5</v>
      </c>
      <c r="H714">
        <v>1</v>
      </c>
      <c r="I714">
        <v>0</v>
      </c>
      <c r="M714">
        <v>0</v>
      </c>
    </row>
    <row r="715" spans="1:16" x14ac:dyDescent="0.25">
      <c r="A715">
        <v>546</v>
      </c>
      <c r="B715">
        <v>10</v>
      </c>
      <c r="C715" t="s">
        <v>24</v>
      </c>
      <c r="D715">
        <v>4</v>
      </c>
      <c r="E715">
        <v>3</v>
      </c>
      <c r="F715">
        <v>10</v>
      </c>
      <c r="G715">
        <v>10</v>
      </c>
      <c r="H715">
        <v>2.5</v>
      </c>
      <c r="I715">
        <v>0</v>
      </c>
      <c r="M715">
        <v>1</v>
      </c>
      <c r="N715">
        <v>2</v>
      </c>
      <c r="O715">
        <v>10</v>
      </c>
      <c r="P715">
        <v>0.5</v>
      </c>
    </row>
    <row r="716" spans="1:16" x14ac:dyDescent="0.25">
      <c r="A716">
        <v>754</v>
      </c>
      <c r="B716">
        <v>10</v>
      </c>
      <c r="C716" t="s">
        <v>24</v>
      </c>
      <c r="D716">
        <v>8</v>
      </c>
      <c r="E716">
        <v>5</v>
      </c>
      <c r="F716">
        <v>15.25</v>
      </c>
      <c r="G716">
        <v>10</v>
      </c>
      <c r="H716">
        <v>1.91</v>
      </c>
      <c r="I716">
        <v>0</v>
      </c>
      <c r="M716">
        <v>1</v>
      </c>
      <c r="N716">
        <v>8</v>
      </c>
      <c r="O716">
        <v>10</v>
      </c>
      <c r="P716">
        <v>1</v>
      </c>
    </row>
    <row r="717" spans="1:16" x14ac:dyDescent="0.25">
      <c r="A717">
        <v>584</v>
      </c>
      <c r="B717">
        <v>5</v>
      </c>
      <c r="D717">
        <v>4</v>
      </c>
      <c r="E717">
        <v>3</v>
      </c>
      <c r="F717">
        <v>10</v>
      </c>
      <c r="G717">
        <v>5</v>
      </c>
      <c r="H717">
        <v>2.5</v>
      </c>
      <c r="I717">
        <v>0</v>
      </c>
      <c r="M717">
        <v>0</v>
      </c>
    </row>
    <row r="718" spans="1:16" x14ac:dyDescent="0.25">
      <c r="A718">
        <v>521</v>
      </c>
      <c r="B718">
        <v>10</v>
      </c>
      <c r="C718" t="s">
        <v>24</v>
      </c>
      <c r="D718">
        <v>4</v>
      </c>
      <c r="E718">
        <v>3</v>
      </c>
      <c r="F718">
        <v>7</v>
      </c>
      <c r="G718">
        <v>10</v>
      </c>
      <c r="H718">
        <v>1.75</v>
      </c>
      <c r="I718">
        <v>0</v>
      </c>
      <c r="M718">
        <v>0</v>
      </c>
    </row>
    <row r="719" spans="1:16" x14ac:dyDescent="0.25">
      <c r="A719">
        <v>550</v>
      </c>
      <c r="B719">
        <v>10</v>
      </c>
      <c r="C719" t="s">
        <v>24</v>
      </c>
      <c r="D719">
        <v>4</v>
      </c>
      <c r="E719">
        <v>2</v>
      </c>
      <c r="F719">
        <v>4.5</v>
      </c>
      <c r="G719">
        <v>10</v>
      </c>
      <c r="H719">
        <v>1.125</v>
      </c>
      <c r="I719">
        <v>0</v>
      </c>
      <c r="M719">
        <v>0</v>
      </c>
    </row>
    <row r="720" spans="1:16" x14ac:dyDescent="0.25">
      <c r="A720">
        <v>755</v>
      </c>
      <c r="B720">
        <v>10</v>
      </c>
      <c r="C720" t="s">
        <v>24</v>
      </c>
      <c r="D720">
        <v>8</v>
      </c>
      <c r="E720">
        <v>2</v>
      </c>
      <c r="F720">
        <v>10</v>
      </c>
      <c r="G720">
        <v>10</v>
      </c>
      <c r="H720">
        <v>1.25</v>
      </c>
      <c r="I720">
        <v>0</v>
      </c>
      <c r="M720">
        <v>0</v>
      </c>
    </row>
    <row r="721" spans="1:16" x14ac:dyDescent="0.25">
      <c r="A721">
        <v>571</v>
      </c>
      <c r="B721">
        <v>5</v>
      </c>
      <c r="D721">
        <v>4</v>
      </c>
      <c r="E721">
        <v>5</v>
      </c>
      <c r="F721">
        <v>11</v>
      </c>
      <c r="G721">
        <v>5</v>
      </c>
      <c r="H721">
        <v>2.75</v>
      </c>
      <c r="I721">
        <v>0</v>
      </c>
      <c r="M721">
        <v>0</v>
      </c>
    </row>
    <row r="722" spans="1:16" x14ac:dyDescent="0.25">
      <c r="A722">
        <v>1598</v>
      </c>
      <c r="B722">
        <v>5</v>
      </c>
      <c r="D722">
        <v>8</v>
      </c>
      <c r="E722">
        <v>4</v>
      </c>
      <c r="F722">
        <v>28.5</v>
      </c>
      <c r="G722">
        <v>5</v>
      </c>
      <c r="H722">
        <v>3.56</v>
      </c>
      <c r="I722">
        <v>0</v>
      </c>
      <c r="M722">
        <v>0</v>
      </c>
    </row>
    <row r="723" spans="1:16" x14ac:dyDescent="0.25">
      <c r="A723">
        <v>1599</v>
      </c>
      <c r="B723">
        <v>5</v>
      </c>
      <c r="D723">
        <v>8</v>
      </c>
      <c r="E723">
        <v>6</v>
      </c>
      <c r="F723">
        <v>27</v>
      </c>
      <c r="G723">
        <v>5</v>
      </c>
      <c r="H723">
        <v>3.375</v>
      </c>
      <c r="I723">
        <v>0</v>
      </c>
      <c r="M723">
        <v>0</v>
      </c>
    </row>
    <row r="724" spans="1:16" x14ac:dyDescent="0.25">
      <c r="A724">
        <v>1452</v>
      </c>
      <c r="B724">
        <v>5</v>
      </c>
      <c r="D724">
        <v>8</v>
      </c>
      <c r="E724">
        <v>1</v>
      </c>
      <c r="F724">
        <v>18</v>
      </c>
      <c r="G724">
        <v>5</v>
      </c>
      <c r="H724">
        <v>2.25</v>
      </c>
      <c r="I724">
        <v>0</v>
      </c>
      <c r="M724">
        <v>0</v>
      </c>
    </row>
    <row r="725" spans="1:16" x14ac:dyDescent="0.25">
      <c r="A725">
        <v>1597</v>
      </c>
      <c r="B725">
        <v>5</v>
      </c>
      <c r="D725">
        <v>8</v>
      </c>
      <c r="E725">
        <v>4</v>
      </c>
      <c r="F725">
        <v>38</v>
      </c>
      <c r="G725">
        <v>5</v>
      </c>
      <c r="H725">
        <v>4.75</v>
      </c>
      <c r="I725">
        <v>0</v>
      </c>
      <c r="M725">
        <v>0</v>
      </c>
    </row>
    <row r="726" spans="1:16" x14ac:dyDescent="0.25">
      <c r="A726">
        <v>1423</v>
      </c>
      <c r="B726">
        <v>5</v>
      </c>
      <c r="D726">
        <v>8</v>
      </c>
      <c r="E726">
        <v>6</v>
      </c>
      <c r="F726">
        <v>34.5</v>
      </c>
      <c r="G726">
        <v>5</v>
      </c>
      <c r="H726">
        <v>4.3125</v>
      </c>
      <c r="I726">
        <v>0</v>
      </c>
      <c r="M726">
        <v>0</v>
      </c>
    </row>
    <row r="727" spans="1:16" x14ac:dyDescent="0.25">
      <c r="A727">
        <v>1435</v>
      </c>
      <c r="B727">
        <v>5</v>
      </c>
      <c r="D727">
        <v>8</v>
      </c>
      <c r="E727">
        <v>5</v>
      </c>
      <c r="F727">
        <v>28.5</v>
      </c>
      <c r="G727">
        <v>5</v>
      </c>
      <c r="H727">
        <v>3.56</v>
      </c>
      <c r="I727">
        <v>0</v>
      </c>
      <c r="M727">
        <v>0</v>
      </c>
    </row>
    <row r="728" spans="1:16" x14ac:dyDescent="0.25">
      <c r="A728">
        <v>1443</v>
      </c>
      <c r="B728">
        <v>5</v>
      </c>
      <c r="D728">
        <v>8</v>
      </c>
      <c r="E728">
        <v>5</v>
      </c>
      <c r="F728">
        <v>27.5</v>
      </c>
      <c r="G728">
        <v>5</v>
      </c>
      <c r="H728">
        <v>3.43</v>
      </c>
      <c r="I728">
        <v>0</v>
      </c>
      <c r="M728">
        <v>0</v>
      </c>
    </row>
    <row r="729" spans="1:16" x14ac:dyDescent="0.25">
      <c r="A729">
        <v>1509</v>
      </c>
      <c r="B729">
        <v>5</v>
      </c>
      <c r="D729">
        <v>8</v>
      </c>
      <c r="E729">
        <v>4</v>
      </c>
      <c r="F729">
        <v>15</v>
      </c>
      <c r="G729">
        <v>5</v>
      </c>
      <c r="H729">
        <v>1.875</v>
      </c>
      <c r="I729">
        <v>0</v>
      </c>
      <c r="M729">
        <v>0</v>
      </c>
    </row>
    <row r="730" spans="1:16" x14ac:dyDescent="0.25">
      <c r="A730">
        <v>1439</v>
      </c>
      <c r="B730">
        <v>5</v>
      </c>
      <c r="D730">
        <v>8</v>
      </c>
      <c r="E730">
        <v>3</v>
      </c>
      <c r="F730">
        <v>12.125</v>
      </c>
      <c r="G730">
        <v>5</v>
      </c>
      <c r="H730">
        <v>1.52</v>
      </c>
      <c r="I730">
        <v>0</v>
      </c>
      <c r="M730">
        <v>0</v>
      </c>
    </row>
    <row r="731" spans="1:16" x14ac:dyDescent="0.25">
      <c r="A731">
        <v>1446</v>
      </c>
      <c r="B731">
        <v>5</v>
      </c>
      <c r="D731">
        <v>8</v>
      </c>
      <c r="E731">
        <v>2</v>
      </c>
      <c r="F731">
        <v>35</v>
      </c>
      <c r="G731">
        <v>5</v>
      </c>
      <c r="H731">
        <v>4.375</v>
      </c>
      <c r="I731">
        <v>1</v>
      </c>
      <c r="J731">
        <v>4</v>
      </c>
      <c r="K731">
        <v>5</v>
      </c>
      <c r="L731">
        <v>0.5</v>
      </c>
      <c r="M731">
        <v>0</v>
      </c>
    </row>
    <row r="732" spans="1:16" x14ac:dyDescent="0.25">
      <c r="A732">
        <v>1456</v>
      </c>
      <c r="B732">
        <v>5</v>
      </c>
      <c r="D732">
        <v>8</v>
      </c>
      <c r="E732">
        <v>3</v>
      </c>
      <c r="F732">
        <v>23.5</v>
      </c>
      <c r="G732">
        <v>5</v>
      </c>
      <c r="H732">
        <v>2.96</v>
      </c>
      <c r="I732">
        <v>0</v>
      </c>
      <c r="M732">
        <v>0</v>
      </c>
    </row>
    <row r="733" spans="1:16" x14ac:dyDescent="0.25">
      <c r="A733">
        <v>1426</v>
      </c>
      <c r="B733">
        <v>5</v>
      </c>
      <c r="D733">
        <v>8</v>
      </c>
      <c r="E733">
        <v>6</v>
      </c>
      <c r="F733">
        <v>10</v>
      </c>
      <c r="G733">
        <v>5</v>
      </c>
      <c r="H733">
        <v>1.25</v>
      </c>
      <c r="I733">
        <v>0</v>
      </c>
      <c r="M733">
        <v>0</v>
      </c>
    </row>
    <row r="734" spans="1:16" x14ac:dyDescent="0.25">
      <c r="A734">
        <v>1480</v>
      </c>
      <c r="B734">
        <v>5</v>
      </c>
      <c r="D734">
        <v>8</v>
      </c>
      <c r="E734">
        <v>4</v>
      </c>
      <c r="F734">
        <v>30</v>
      </c>
      <c r="G734">
        <v>5</v>
      </c>
      <c r="H734">
        <v>3.75</v>
      </c>
      <c r="I734">
        <v>0</v>
      </c>
      <c r="M734">
        <v>0</v>
      </c>
    </row>
    <row r="735" spans="1:16" x14ac:dyDescent="0.25">
      <c r="A735">
        <v>1427</v>
      </c>
      <c r="B735">
        <v>5</v>
      </c>
      <c r="D735">
        <v>8</v>
      </c>
      <c r="E735">
        <v>3</v>
      </c>
      <c r="F735">
        <v>14</v>
      </c>
      <c r="G735">
        <v>5</v>
      </c>
      <c r="H735">
        <v>1.75</v>
      </c>
      <c r="I735">
        <v>0</v>
      </c>
      <c r="M735">
        <v>1</v>
      </c>
      <c r="N735">
        <v>4</v>
      </c>
      <c r="O735">
        <v>5</v>
      </c>
      <c r="P735">
        <v>0.5</v>
      </c>
    </row>
    <row r="736" spans="1:16" x14ac:dyDescent="0.25">
      <c r="A736">
        <v>1437</v>
      </c>
      <c r="B736">
        <v>5</v>
      </c>
      <c r="D736">
        <v>8</v>
      </c>
      <c r="E736">
        <v>3</v>
      </c>
      <c r="F736">
        <v>40</v>
      </c>
      <c r="G736">
        <v>5</v>
      </c>
      <c r="H736">
        <v>5</v>
      </c>
      <c r="I736">
        <v>0</v>
      </c>
      <c r="M736">
        <v>0</v>
      </c>
    </row>
    <row r="737" spans="1:16" x14ac:dyDescent="0.25">
      <c r="A737">
        <v>1455</v>
      </c>
      <c r="B737">
        <v>5</v>
      </c>
      <c r="D737">
        <v>8</v>
      </c>
      <c r="E737">
        <v>4</v>
      </c>
      <c r="F737">
        <v>22</v>
      </c>
      <c r="G737">
        <v>5</v>
      </c>
      <c r="H737">
        <v>2.75</v>
      </c>
      <c r="I737">
        <v>0</v>
      </c>
      <c r="M737">
        <v>0</v>
      </c>
    </row>
    <row r="738" spans="1:16" x14ac:dyDescent="0.25">
      <c r="A738">
        <v>1429</v>
      </c>
      <c r="B738">
        <v>5</v>
      </c>
      <c r="D738">
        <v>8</v>
      </c>
      <c r="E738">
        <v>7</v>
      </c>
      <c r="F738">
        <v>14.5</v>
      </c>
      <c r="G738">
        <v>5</v>
      </c>
      <c r="H738">
        <v>1.81</v>
      </c>
      <c r="I738">
        <v>0</v>
      </c>
      <c r="M738">
        <v>0</v>
      </c>
    </row>
    <row r="739" spans="1:16" x14ac:dyDescent="0.25">
      <c r="A739">
        <v>1431</v>
      </c>
      <c r="B739">
        <v>5</v>
      </c>
      <c r="D739">
        <v>8</v>
      </c>
      <c r="E739">
        <v>1</v>
      </c>
      <c r="F739">
        <v>8</v>
      </c>
      <c r="G739">
        <v>5</v>
      </c>
      <c r="H739">
        <v>1</v>
      </c>
      <c r="I739">
        <v>0</v>
      </c>
      <c r="M739">
        <v>0</v>
      </c>
    </row>
    <row r="740" spans="1:16" x14ac:dyDescent="0.25">
      <c r="A740">
        <v>1430</v>
      </c>
      <c r="B740">
        <v>5</v>
      </c>
      <c r="D740">
        <v>8</v>
      </c>
      <c r="E740">
        <v>4</v>
      </c>
      <c r="F740">
        <v>24</v>
      </c>
      <c r="G740">
        <v>5</v>
      </c>
      <c r="H740">
        <v>3</v>
      </c>
      <c r="I740">
        <v>0</v>
      </c>
      <c r="M740">
        <v>0</v>
      </c>
    </row>
    <row r="741" spans="1:16" x14ac:dyDescent="0.25">
      <c r="A741">
        <v>1432</v>
      </c>
      <c r="B741">
        <v>5</v>
      </c>
      <c r="D741">
        <v>8</v>
      </c>
      <c r="E741">
        <v>5</v>
      </c>
      <c r="F741">
        <v>19</v>
      </c>
      <c r="G741">
        <v>5</v>
      </c>
      <c r="H741">
        <v>2.375</v>
      </c>
      <c r="I741">
        <v>0</v>
      </c>
      <c r="M741">
        <v>0</v>
      </c>
    </row>
    <row r="742" spans="1:16" x14ac:dyDescent="0.25">
      <c r="A742">
        <v>1595</v>
      </c>
      <c r="B742">
        <v>5</v>
      </c>
      <c r="D742">
        <v>8</v>
      </c>
      <c r="E742">
        <v>5</v>
      </c>
      <c r="F742">
        <v>34</v>
      </c>
      <c r="G742">
        <v>5</v>
      </c>
      <c r="H742">
        <v>4.25</v>
      </c>
      <c r="I742">
        <v>0</v>
      </c>
      <c r="M742">
        <v>0</v>
      </c>
    </row>
    <row r="743" spans="1:16" x14ac:dyDescent="0.25">
      <c r="A743">
        <v>1594</v>
      </c>
      <c r="B743">
        <v>5</v>
      </c>
      <c r="D743">
        <v>8</v>
      </c>
      <c r="E743">
        <v>2</v>
      </c>
      <c r="F743">
        <v>77.5</v>
      </c>
      <c r="G743">
        <v>5</v>
      </c>
      <c r="H743">
        <v>9.69</v>
      </c>
      <c r="I743">
        <v>0</v>
      </c>
      <c r="M743">
        <v>0</v>
      </c>
    </row>
    <row r="744" spans="1:16" x14ac:dyDescent="0.25">
      <c r="A744">
        <v>1444</v>
      </c>
      <c r="B744">
        <v>5</v>
      </c>
      <c r="D744">
        <v>8</v>
      </c>
      <c r="E744">
        <v>3</v>
      </c>
      <c r="F744">
        <v>31</v>
      </c>
      <c r="G744">
        <v>5</v>
      </c>
      <c r="H744">
        <v>3.875</v>
      </c>
      <c r="I744">
        <v>0</v>
      </c>
      <c r="M744">
        <v>0</v>
      </c>
    </row>
    <row r="745" spans="1:16" x14ac:dyDescent="0.25">
      <c r="A745">
        <v>1447</v>
      </c>
      <c r="B745">
        <v>5</v>
      </c>
      <c r="D745">
        <v>8</v>
      </c>
      <c r="E745">
        <v>5</v>
      </c>
      <c r="F745">
        <v>28</v>
      </c>
      <c r="G745">
        <v>5</v>
      </c>
      <c r="H745">
        <v>3.5</v>
      </c>
      <c r="I745">
        <v>2</v>
      </c>
      <c r="J745">
        <v>4</v>
      </c>
      <c r="K745">
        <v>5</v>
      </c>
      <c r="L745">
        <v>0.5</v>
      </c>
      <c r="M745">
        <v>0</v>
      </c>
    </row>
    <row r="746" spans="1:16" x14ac:dyDescent="0.25">
      <c r="A746">
        <v>1438</v>
      </c>
      <c r="B746">
        <v>5</v>
      </c>
      <c r="D746">
        <v>8</v>
      </c>
      <c r="E746">
        <v>5</v>
      </c>
      <c r="F746">
        <v>28</v>
      </c>
      <c r="G746">
        <v>5</v>
      </c>
      <c r="H746">
        <v>3.5</v>
      </c>
      <c r="I746">
        <v>1</v>
      </c>
      <c r="J746">
        <v>2</v>
      </c>
      <c r="K746">
        <v>5</v>
      </c>
      <c r="L746">
        <v>0.25</v>
      </c>
      <c r="M746">
        <v>0</v>
      </c>
    </row>
    <row r="747" spans="1:16" x14ac:dyDescent="0.25">
      <c r="A747">
        <v>1448</v>
      </c>
      <c r="B747">
        <v>5</v>
      </c>
      <c r="D747">
        <v>8</v>
      </c>
      <c r="E747">
        <v>4</v>
      </c>
      <c r="F747">
        <v>18</v>
      </c>
      <c r="G747">
        <v>5</v>
      </c>
      <c r="H747">
        <v>2.25</v>
      </c>
      <c r="I747">
        <v>0</v>
      </c>
      <c r="M747">
        <v>0</v>
      </c>
    </row>
    <row r="748" spans="1:16" x14ac:dyDescent="0.25">
      <c r="A748">
        <v>1442</v>
      </c>
      <c r="B748">
        <v>5</v>
      </c>
      <c r="D748">
        <v>8</v>
      </c>
      <c r="E748">
        <v>3</v>
      </c>
      <c r="F748">
        <v>34</v>
      </c>
      <c r="G748">
        <v>5</v>
      </c>
      <c r="H748">
        <v>4.25</v>
      </c>
      <c r="I748">
        <v>0</v>
      </c>
      <c r="M748">
        <v>0</v>
      </c>
    </row>
    <row r="749" spans="1:16" x14ac:dyDescent="0.25">
      <c r="A749">
        <v>1440</v>
      </c>
      <c r="B749">
        <v>5</v>
      </c>
      <c r="D749">
        <v>8</v>
      </c>
      <c r="E749">
        <v>4</v>
      </c>
      <c r="F749">
        <v>40</v>
      </c>
      <c r="G749">
        <v>5</v>
      </c>
      <c r="H749">
        <v>5</v>
      </c>
      <c r="I749">
        <v>0</v>
      </c>
      <c r="M749">
        <v>0</v>
      </c>
    </row>
    <row r="750" spans="1:16" x14ac:dyDescent="0.25">
      <c r="A750">
        <v>1596</v>
      </c>
      <c r="B750">
        <v>5</v>
      </c>
      <c r="D750">
        <v>8</v>
      </c>
      <c r="E750">
        <v>4</v>
      </c>
      <c r="F750">
        <v>12</v>
      </c>
      <c r="G750">
        <v>5</v>
      </c>
      <c r="H750">
        <v>1.5</v>
      </c>
      <c r="I750">
        <v>0</v>
      </c>
      <c r="M750">
        <v>0</v>
      </c>
    </row>
    <row r="751" spans="1:16" x14ac:dyDescent="0.25">
      <c r="A751">
        <v>1422</v>
      </c>
      <c r="B751">
        <v>5</v>
      </c>
      <c r="D751">
        <v>8</v>
      </c>
      <c r="E751">
        <v>2</v>
      </c>
      <c r="F751">
        <v>7</v>
      </c>
      <c r="G751">
        <v>5</v>
      </c>
      <c r="H751">
        <v>0.875</v>
      </c>
      <c r="I751">
        <v>1</v>
      </c>
      <c r="J751">
        <v>3</v>
      </c>
      <c r="K751">
        <v>5</v>
      </c>
      <c r="L751">
        <v>0.375</v>
      </c>
      <c r="M751">
        <v>0</v>
      </c>
    </row>
    <row r="752" spans="1:16" x14ac:dyDescent="0.25">
      <c r="A752">
        <v>1445</v>
      </c>
      <c r="B752">
        <v>5</v>
      </c>
      <c r="D752">
        <v>8</v>
      </c>
      <c r="E752">
        <v>8</v>
      </c>
      <c r="F752">
        <v>16</v>
      </c>
      <c r="G752">
        <v>5</v>
      </c>
      <c r="H752">
        <v>2</v>
      </c>
      <c r="I752">
        <v>0</v>
      </c>
      <c r="M752">
        <v>1</v>
      </c>
      <c r="N752">
        <v>1</v>
      </c>
      <c r="O752">
        <v>5</v>
      </c>
      <c r="P752">
        <v>0.125</v>
      </c>
    </row>
    <row r="753" spans="1:16" x14ac:dyDescent="0.25">
      <c r="A753">
        <v>1458</v>
      </c>
      <c r="B753">
        <v>5</v>
      </c>
      <c r="D753">
        <v>8</v>
      </c>
      <c r="E753">
        <v>3</v>
      </c>
      <c r="F753">
        <v>24</v>
      </c>
      <c r="G753">
        <v>5</v>
      </c>
      <c r="H753">
        <v>3</v>
      </c>
      <c r="I753">
        <v>0</v>
      </c>
      <c r="M753">
        <v>1</v>
      </c>
      <c r="N753">
        <v>6</v>
      </c>
      <c r="O753">
        <v>5</v>
      </c>
      <c r="P753">
        <v>0.75</v>
      </c>
    </row>
    <row r="754" spans="1:16" x14ac:dyDescent="0.25">
      <c r="A754">
        <v>1434</v>
      </c>
      <c r="B754">
        <v>5</v>
      </c>
      <c r="D754">
        <v>8</v>
      </c>
      <c r="E754">
        <v>2</v>
      </c>
      <c r="F754">
        <v>3.5</v>
      </c>
      <c r="G754">
        <v>5</v>
      </c>
      <c r="H754">
        <v>0.4375</v>
      </c>
      <c r="I754">
        <v>0</v>
      </c>
      <c r="M754">
        <v>1</v>
      </c>
      <c r="N754">
        <v>8</v>
      </c>
      <c r="O754">
        <v>5</v>
      </c>
      <c r="P754">
        <v>1</v>
      </c>
    </row>
    <row r="755" spans="1:16" x14ac:dyDescent="0.25">
      <c r="A755">
        <v>1424</v>
      </c>
      <c r="B755">
        <v>5</v>
      </c>
      <c r="D755">
        <v>8</v>
      </c>
      <c r="E755">
        <v>5</v>
      </c>
      <c r="F755">
        <v>7</v>
      </c>
      <c r="G755">
        <v>5</v>
      </c>
      <c r="H755">
        <v>0.875</v>
      </c>
      <c r="I755">
        <v>0</v>
      </c>
      <c r="M755">
        <v>1</v>
      </c>
      <c r="N755">
        <v>2</v>
      </c>
      <c r="O755">
        <v>5</v>
      </c>
      <c r="P755">
        <v>0.25</v>
      </c>
    </row>
    <row r="756" spans="1:16" x14ac:dyDescent="0.25">
      <c r="A756">
        <v>1425</v>
      </c>
      <c r="B756">
        <v>5</v>
      </c>
      <c r="D756">
        <v>8</v>
      </c>
      <c r="E756">
        <v>9</v>
      </c>
      <c r="F756">
        <v>29.25</v>
      </c>
      <c r="G756">
        <v>5</v>
      </c>
      <c r="H756">
        <v>3.66</v>
      </c>
      <c r="I756">
        <v>0</v>
      </c>
      <c r="M756">
        <v>0</v>
      </c>
    </row>
    <row r="757" spans="1:16" x14ac:dyDescent="0.25">
      <c r="A757">
        <v>1453</v>
      </c>
      <c r="B757">
        <v>5</v>
      </c>
      <c r="D757">
        <v>8</v>
      </c>
      <c r="E757">
        <v>4</v>
      </c>
      <c r="F757">
        <v>6.5</v>
      </c>
      <c r="G757">
        <v>5</v>
      </c>
      <c r="H757">
        <v>0.81</v>
      </c>
      <c r="I757">
        <v>0</v>
      </c>
      <c r="M757">
        <v>1</v>
      </c>
      <c r="N757">
        <v>2</v>
      </c>
      <c r="O757">
        <v>5</v>
      </c>
      <c r="P757">
        <v>0.25</v>
      </c>
    </row>
    <row r="758" spans="1:16" x14ac:dyDescent="0.25">
      <c r="A758">
        <v>1433</v>
      </c>
      <c r="B758">
        <v>5</v>
      </c>
      <c r="D758">
        <v>8</v>
      </c>
      <c r="E758">
        <v>6</v>
      </c>
      <c r="F758">
        <v>33</v>
      </c>
      <c r="G758">
        <v>5</v>
      </c>
      <c r="H758">
        <v>4.125</v>
      </c>
      <c r="I758">
        <v>0</v>
      </c>
      <c r="M758">
        <v>0</v>
      </c>
    </row>
    <row r="759" spans="1:16" x14ac:dyDescent="0.25">
      <c r="A759">
        <v>1428</v>
      </c>
      <c r="B759">
        <v>5</v>
      </c>
      <c r="D759">
        <v>8</v>
      </c>
      <c r="E759">
        <v>1</v>
      </c>
      <c r="F759">
        <v>6</v>
      </c>
      <c r="G759">
        <v>5</v>
      </c>
      <c r="H759">
        <v>0.75</v>
      </c>
      <c r="I759">
        <v>0</v>
      </c>
      <c r="M759">
        <v>1</v>
      </c>
      <c r="N759">
        <v>2</v>
      </c>
      <c r="O759">
        <v>5</v>
      </c>
      <c r="P759">
        <v>0.25</v>
      </c>
    </row>
    <row r="760" spans="1:16" x14ac:dyDescent="0.25">
      <c r="A760">
        <v>1454</v>
      </c>
      <c r="B760">
        <v>5</v>
      </c>
      <c r="D760">
        <v>8</v>
      </c>
      <c r="E760">
        <v>1</v>
      </c>
      <c r="F760">
        <v>18</v>
      </c>
      <c r="G760">
        <v>5</v>
      </c>
      <c r="H760">
        <v>2.25</v>
      </c>
      <c r="I760">
        <v>0</v>
      </c>
      <c r="M760">
        <v>0</v>
      </c>
    </row>
    <row r="761" spans="1:16" x14ac:dyDescent="0.25">
      <c r="A761">
        <v>807</v>
      </c>
      <c r="B761">
        <v>5</v>
      </c>
      <c r="D761">
        <v>8</v>
      </c>
      <c r="E761">
        <v>3</v>
      </c>
      <c r="F761">
        <v>5.75</v>
      </c>
      <c r="G761">
        <v>5</v>
      </c>
      <c r="H761">
        <v>0.71899999999999997</v>
      </c>
      <c r="I761">
        <v>0</v>
      </c>
      <c r="M761">
        <v>0</v>
      </c>
    </row>
    <row r="762" spans="1:16" x14ac:dyDescent="0.25">
      <c r="A762">
        <v>1473</v>
      </c>
      <c r="B762">
        <v>5</v>
      </c>
      <c r="D762">
        <v>8</v>
      </c>
      <c r="E762">
        <v>3</v>
      </c>
      <c r="F762">
        <v>4</v>
      </c>
      <c r="G762">
        <v>5</v>
      </c>
      <c r="H762">
        <v>0.5</v>
      </c>
      <c r="I762">
        <v>0</v>
      </c>
      <c r="M762">
        <v>1</v>
      </c>
      <c r="N762">
        <v>5</v>
      </c>
      <c r="O762">
        <v>5</v>
      </c>
      <c r="P762">
        <v>0.625</v>
      </c>
    </row>
    <row r="763" spans="1:16" x14ac:dyDescent="0.25">
      <c r="A763">
        <v>806</v>
      </c>
      <c r="B763">
        <v>5</v>
      </c>
      <c r="D763">
        <v>8</v>
      </c>
      <c r="E763">
        <v>4</v>
      </c>
      <c r="F763">
        <v>15.75</v>
      </c>
      <c r="G763">
        <v>5</v>
      </c>
      <c r="H763">
        <v>1.97</v>
      </c>
      <c r="I763">
        <v>0</v>
      </c>
      <c r="M763">
        <v>0</v>
      </c>
    </row>
    <row r="764" spans="1:16" x14ac:dyDescent="0.25">
      <c r="A764">
        <v>803</v>
      </c>
      <c r="B764">
        <v>5</v>
      </c>
      <c r="D764">
        <v>8</v>
      </c>
      <c r="E764">
        <v>2</v>
      </c>
      <c r="F764">
        <v>4</v>
      </c>
      <c r="G764">
        <v>5</v>
      </c>
      <c r="H764">
        <v>0.5</v>
      </c>
      <c r="I764">
        <v>0</v>
      </c>
      <c r="M764">
        <v>2</v>
      </c>
      <c r="N764">
        <v>14</v>
      </c>
      <c r="O764">
        <v>5</v>
      </c>
      <c r="P764">
        <v>1.75</v>
      </c>
    </row>
    <row r="765" spans="1:16" x14ac:dyDescent="0.25">
      <c r="A765">
        <v>1470</v>
      </c>
      <c r="B765">
        <v>5</v>
      </c>
      <c r="D765">
        <v>8</v>
      </c>
      <c r="E765">
        <v>2</v>
      </c>
      <c r="F765">
        <v>3.125</v>
      </c>
      <c r="G765">
        <v>5</v>
      </c>
      <c r="H765">
        <v>0.39</v>
      </c>
      <c r="I765">
        <v>1</v>
      </c>
      <c r="J765">
        <v>1</v>
      </c>
      <c r="K765">
        <v>5</v>
      </c>
      <c r="L765">
        <v>0.125</v>
      </c>
      <c r="M765">
        <v>1</v>
      </c>
      <c r="N765">
        <v>3</v>
      </c>
      <c r="O765">
        <v>5</v>
      </c>
      <c r="P765">
        <v>0.375</v>
      </c>
    </row>
    <row r="766" spans="1:16" x14ac:dyDescent="0.25">
      <c r="A766">
        <v>1472</v>
      </c>
      <c r="B766">
        <v>5</v>
      </c>
      <c r="D766">
        <v>8</v>
      </c>
      <c r="E766">
        <v>3</v>
      </c>
      <c r="F766">
        <v>5</v>
      </c>
      <c r="G766">
        <v>5</v>
      </c>
      <c r="H766">
        <v>0.625</v>
      </c>
      <c r="I766">
        <v>1</v>
      </c>
      <c r="J766">
        <v>2</v>
      </c>
      <c r="K766">
        <v>5</v>
      </c>
      <c r="L766">
        <v>0.25</v>
      </c>
      <c r="M766">
        <v>0</v>
      </c>
    </row>
    <row r="767" spans="1:16" x14ac:dyDescent="0.25">
      <c r="A767">
        <v>1469</v>
      </c>
      <c r="B767">
        <v>5</v>
      </c>
      <c r="D767">
        <v>8</v>
      </c>
      <c r="E767">
        <v>3</v>
      </c>
      <c r="F767">
        <v>13.25</v>
      </c>
      <c r="G767">
        <v>5</v>
      </c>
      <c r="H767">
        <v>1.6559999999999999</v>
      </c>
      <c r="I767">
        <v>0</v>
      </c>
      <c r="M767">
        <v>1</v>
      </c>
      <c r="N767">
        <v>8</v>
      </c>
      <c r="O767">
        <v>5</v>
      </c>
      <c r="P767">
        <v>1</v>
      </c>
    </row>
    <row r="768" spans="1:16" x14ac:dyDescent="0.25">
      <c r="A768">
        <v>1467</v>
      </c>
      <c r="B768">
        <v>5</v>
      </c>
      <c r="D768">
        <v>8</v>
      </c>
      <c r="E768">
        <v>4</v>
      </c>
      <c r="F768">
        <v>8.5</v>
      </c>
      <c r="G768">
        <v>5</v>
      </c>
      <c r="H768">
        <v>1.0625</v>
      </c>
      <c r="I768">
        <v>0</v>
      </c>
      <c r="M768">
        <v>1</v>
      </c>
      <c r="N768">
        <v>2</v>
      </c>
      <c r="O768">
        <v>5</v>
      </c>
      <c r="P768">
        <v>0.25</v>
      </c>
    </row>
    <row r="769" spans="1:16" x14ac:dyDescent="0.25">
      <c r="A769">
        <v>1482</v>
      </c>
      <c r="B769">
        <v>5</v>
      </c>
      <c r="D769">
        <v>8</v>
      </c>
      <c r="E769">
        <v>3</v>
      </c>
      <c r="F769">
        <v>8</v>
      </c>
      <c r="G769">
        <v>5</v>
      </c>
      <c r="H769">
        <v>1</v>
      </c>
      <c r="I769">
        <v>0</v>
      </c>
      <c r="M769">
        <v>0</v>
      </c>
    </row>
    <row r="770" spans="1:16" x14ac:dyDescent="0.25">
      <c r="A770">
        <v>802</v>
      </c>
      <c r="B770">
        <v>5</v>
      </c>
      <c r="D770">
        <v>8</v>
      </c>
      <c r="E770">
        <v>4</v>
      </c>
      <c r="F770">
        <v>23</v>
      </c>
      <c r="G770">
        <v>5</v>
      </c>
      <c r="H770">
        <v>2.875</v>
      </c>
      <c r="I770">
        <v>0</v>
      </c>
      <c r="M770">
        <v>0</v>
      </c>
    </row>
    <row r="771" spans="1:16" x14ac:dyDescent="0.25">
      <c r="A771">
        <v>820</v>
      </c>
      <c r="B771">
        <v>5</v>
      </c>
      <c r="D771">
        <v>8</v>
      </c>
      <c r="E771">
        <v>3</v>
      </c>
      <c r="F771">
        <v>19.5</v>
      </c>
      <c r="G771">
        <v>5</v>
      </c>
      <c r="H771">
        <v>2.4375</v>
      </c>
      <c r="I771">
        <v>1</v>
      </c>
      <c r="J771">
        <v>5</v>
      </c>
      <c r="K771">
        <v>5</v>
      </c>
      <c r="L771">
        <v>0.625</v>
      </c>
      <c r="M771">
        <v>0</v>
      </c>
    </row>
    <row r="772" spans="1:16" x14ac:dyDescent="0.25">
      <c r="A772">
        <v>804</v>
      </c>
      <c r="B772">
        <v>5</v>
      </c>
      <c r="D772">
        <v>8</v>
      </c>
      <c r="E772">
        <v>6</v>
      </c>
      <c r="F772">
        <v>16.5</v>
      </c>
      <c r="G772">
        <v>5</v>
      </c>
      <c r="H772">
        <v>2.06</v>
      </c>
      <c r="I772">
        <v>0</v>
      </c>
      <c r="M772">
        <v>0</v>
      </c>
    </row>
    <row r="773" spans="1:16" x14ac:dyDescent="0.25">
      <c r="A773">
        <v>805</v>
      </c>
      <c r="B773">
        <v>5</v>
      </c>
      <c r="D773">
        <v>8</v>
      </c>
      <c r="E773">
        <v>2</v>
      </c>
      <c r="F773">
        <v>3</v>
      </c>
      <c r="G773">
        <v>5</v>
      </c>
      <c r="H773">
        <v>0.375</v>
      </c>
      <c r="I773">
        <v>0</v>
      </c>
      <c r="M773">
        <v>1</v>
      </c>
      <c r="N773">
        <v>16</v>
      </c>
      <c r="O773">
        <v>5</v>
      </c>
      <c r="P773">
        <v>2</v>
      </c>
    </row>
    <row r="774" spans="1:16" x14ac:dyDescent="0.25">
      <c r="A774">
        <v>1450</v>
      </c>
      <c r="B774">
        <v>5</v>
      </c>
      <c r="D774">
        <v>8</v>
      </c>
      <c r="E774">
        <v>5</v>
      </c>
      <c r="F774">
        <v>38.25</v>
      </c>
      <c r="G774">
        <v>5</v>
      </c>
      <c r="H774">
        <v>4.78</v>
      </c>
      <c r="I774">
        <v>0</v>
      </c>
      <c r="M774">
        <v>0</v>
      </c>
    </row>
    <row r="775" spans="1:16" x14ac:dyDescent="0.25">
      <c r="A775">
        <v>1505</v>
      </c>
      <c r="B775">
        <v>5</v>
      </c>
      <c r="D775">
        <v>8</v>
      </c>
      <c r="E775">
        <v>4</v>
      </c>
      <c r="F775">
        <v>9</v>
      </c>
      <c r="G775">
        <v>5</v>
      </c>
      <c r="H775">
        <v>1.125</v>
      </c>
      <c r="I775">
        <v>0</v>
      </c>
      <c r="M775">
        <v>0</v>
      </c>
    </row>
    <row r="776" spans="1:16" x14ac:dyDescent="0.25">
      <c r="A776">
        <v>818</v>
      </c>
      <c r="B776">
        <v>5</v>
      </c>
      <c r="D776">
        <v>8</v>
      </c>
      <c r="E776">
        <v>2</v>
      </c>
      <c r="F776">
        <v>7</v>
      </c>
      <c r="G776">
        <v>5</v>
      </c>
      <c r="H776">
        <v>0.875</v>
      </c>
      <c r="I776">
        <v>0</v>
      </c>
      <c r="M776">
        <v>2</v>
      </c>
      <c r="N776">
        <v>6</v>
      </c>
      <c r="O776">
        <v>5</v>
      </c>
      <c r="P776">
        <v>0.75</v>
      </c>
    </row>
    <row r="777" spans="1:16" x14ac:dyDescent="0.25">
      <c r="A777">
        <v>817</v>
      </c>
      <c r="B777">
        <v>5</v>
      </c>
      <c r="D777">
        <v>8</v>
      </c>
      <c r="E777">
        <v>4</v>
      </c>
      <c r="F777">
        <v>9.25</v>
      </c>
      <c r="G777">
        <v>5</v>
      </c>
      <c r="H777">
        <v>1.1567499999999999</v>
      </c>
      <c r="I777">
        <v>1</v>
      </c>
      <c r="J777">
        <v>8</v>
      </c>
      <c r="K777">
        <v>5</v>
      </c>
      <c r="L777">
        <v>1</v>
      </c>
      <c r="M777">
        <v>0</v>
      </c>
    </row>
    <row r="778" spans="1:16" x14ac:dyDescent="0.25">
      <c r="A778">
        <v>809</v>
      </c>
      <c r="B778">
        <v>5</v>
      </c>
      <c r="D778">
        <v>8</v>
      </c>
      <c r="E778">
        <v>4</v>
      </c>
      <c r="F778">
        <v>16</v>
      </c>
      <c r="G778">
        <v>5</v>
      </c>
      <c r="H778">
        <v>2</v>
      </c>
      <c r="I778">
        <v>0</v>
      </c>
      <c r="M778">
        <v>1</v>
      </c>
      <c r="N778">
        <v>4</v>
      </c>
      <c r="O778">
        <v>5</v>
      </c>
      <c r="P778">
        <v>0.5</v>
      </c>
    </row>
    <row r="779" spans="1:16" x14ac:dyDescent="0.25">
      <c r="A779">
        <v>811</v>
      </c>
      <c r="B779">
        <v>5</v>
      </c>
      <c r="D779">
        <v>8</v>
      </c>
      <c r="E779">
        <v>5</v>
      </c>
      <c r="F779">
        <v>11</v>
      </c>
      <c r="G779">
        <v>5</v>
      </c>
      <c r="H779">
        <v>1.375</v>
      </c>
      <c r="I779">
        <v>0</v>
      </c>
      <c r="M779">
        <v>0</v>
      </c>
    </row>
    <row r="780" spans="1:16" x14ac:dyDescent="0.25">
      <c r="A780">
        <v>812</v>
      </c>
      <c r="B780">
        <v>5</v>
      </c>
      <c r="D780">
        <v>8</v>
      </c>
      <c r="E780">
        <v>3</v>
      </c>
      <c r="F780">
        <v>20</v>
      </c>
      <c r="G780">
        <v>5</v>
      </c>
      <c r="H780">
        <v>2.5</v>
      </c>
      <c r="I780">
        <v>0</v>
      </c>
      <c r="M780">
        <v>0</v>
      </c>
    </row>
    <row r="781" spans="1:16" x14ac:dyDescent="0.25">
      <c r="A781">
        <v>813</v>
      </c>
      <c r="B781">
        <v>5</v>
      </c>
      <c r="D781">
        <v>8</v>
      </c>
      <c r="E781">
        <v>1</v>
      </c>
      <c r="F781">
        <v>34</v>
      </c>
      <c r="G781">
        <v>5</v>
      </c>
      <c r="H781">
        <v>4.25</v>
      </c>
      <c r="I781">
        <v>1</v>
      </c>
      <c r="J781">
        <v>6</v>
      </c>
      <c r="K781">
        <v>5</v>
      </c>
      <c r="L781">
        <v>0.75</v>
      </c>
      <c r="M781">
        <v>0</v>
      </c>
    </row>
    <row r="782" spans="1:16" x14ac:dyDescent="0.25">
      <c r="A782">
        <v>801</v>
      </c>
      <c r="B782">
        <v>5</v>
      </c>
      <c r="D782">
        <v>8</v>
      </c>
      <c r="E782">
        <v>6</v>
      </c>
      <c r="F782">
        <v>21</v>
      </c>
      <c r="G782">
        <v>5</v>
      </c>
      <c r="H782">
        <v>2.625</v>
      </c>
      <c r="I782">
        <v>0</v>
      </c>
      <c r="M782">
        <v>0</v>
      </c>
    </row>
    <row r="783" spans="1:16" x14ac:dyDescent="0.25">
      <c r="A783">
        <v>814</v>
      </c>
      <c r="B783">
        <v>5</v>
      </c>
      <c r="D783">
        <v>8</v>
      </c>
      <c r="E783">
        <v>1</v>
      </c>
      <c r="F783">
        <v>14</v>
      </c>
      <c r="G783">
        <v>5</v>
      </c>
      <c r="H783">
        <v>1.75</v>
      </c>
      <c r="I783">
        <v>0</v>
      </c>
      <c r="M783">
        <v>0</v>
      </c>
    </row>
    <row r="784" spans="1:16" x14ac:dyDescent="0.25">
      <c r="A784">
        <v>815</v>
      </c>
      <c r="B784">
        <v>5</v>
      </c>
      <c r="D784">
        <v>8</v>
      </c>
      <c r="E784">
        <v>3</v>
      </c>
      <c r="F784">
        <v>34</v>
      </c>
      <c r="G784">
        <v>5</v>
      </c>
      <c r="H784">
        <v>4.25</v>
      </c>
      <c r="I784">
        <v>0</v>
      </c>
      <c r="M784">
        <v>0</v>
      </c>
    </row>
    <row r="785" spans="1:16" x14ac:dyDescent="0.25">
      <c r="A785">
        <v>808</v>
      </c>
      <c r="B785">
        <v>5</v>
      </c>
      <c r="D785">
        <v>8</v>
      </c>
      <c r="E785">
        <v>3</v>
      </c>
      <c r="F785">
        <v>23.62</v>
      </c>
      <c r="G785">
        <v>5</v>
      </c>
      <c r="H785">
        <v>2.95</v>
      </c>
      <c r="I785">
        <v>0</v>
      </c>
      <c r="M785">
        <v>0</v>
      </c>
    </row>
    <row r="786" spans="1:16" x14ac:dyDescent="0.25">
      <c r="A786">
        <v>810</v>
      </c>
      <c r="B786">
        <v>5</v>
      </c>
      <c r="D786">
        <v>8</v>
      </c>
      <c r="E786">
        <v>2</v>
      </c>
      <c r="F786">
        <v>4</v>
      </c>
      <c r="G786">
        <v>5</v>
      </c>
      <c r="H786">
        <v>0.5</v>
      </c>
      <c r="I786">
        <v>0</v>
      </c>
      <c r="M786">
        <v>0</v>
      </c>
    </row>
    <row r="787" spans="1:16" x14ac:dyDescent="0.25">
      <c r="A787">
        <v>816</v>
      </c>
      <c r="B787">
        <v>5</v>
      </c>
      <c r="D787">
        <v>8</v>
      </c>
      <c r="E787">
        <v>3</v>
      </c>
      <c r="F787">
        <v>16</v>
      </c>
      <c r="G787">
        <v>5</v>
      </c>
      <c r="H787">
        <v>2</v>
      </c>
      <c r="I787">
        <v>0</v>
      </c>
      <c r="M787">
        <v>0</v>
      </c>
    </row>
    <row r="788" spans="1:16" x14ac:dyDescent="0.25">
      <c r="A788">
        <v>1514</v>
      </c>
      <c r="B788">
        <v>5</v>
      </c>
      <c r="D788">
        <v>8</v>
      </c>
      <c r="E788">
        <v>2</v>
      </c>
      <c r="F788">
        <v>36</v>
      </c>
      <c r="G788">
        <v>5</v>
      </c>
      <c r="H788">
        <v>4.5</v>
      </c>
      <c r="I788">
        <v>0</v>
      </c>
      <c r="M788">
        <v>0</v>
      </c>
    </row>
    <row r="789" spans="1:16" x14ac:dyDescent="0.25">
      <c r="A789">
        <v>1464</v>
      </c>
      <c r="B789">
        <v>5</v>
      </c>
      <c r="D789">
        <v>8</v>
      </c>
      <c r="E789">
        <v>2</v>
      </c>
      <c r="F789">
        <v>5</v>
      </c>
      <c r="G789">
        <v>5</v>
      </c>
      <c r="H789">
        <v>0.625</v>
      </c>
      <c r="I789">
        <v>0</v>
      </c>
      <c r="M789">
        <v>0</v>
      </c>
    </row>
    <row r="790" spans="1:16" x14ac:dyDescent="0.25">
      <c r="A790">
        <v>1463</v>
      </c>
      <c r="B790">
        <v>5</v>
      </c>
      <c r="D790">
        <v>8</v>
      </c>
      <c r="E790">
        <v>2</v>
      </c>
      <c r="F790">
        <v>7</v>
      </c>
      <c r="G790">
        <v>5</v>
      </c>
      <c r="H790">
        <v>0.875</v>
      </c>
      <c r="I790">
        <v>0</v>
      </c>
      <c r="M790">
        <v>0</v>
      </c>
    </row>
    <row r="791" spans="1:16" x14ac:dyDescent="0.25">
      <c r="A791">
        <v>1462</v>
      </c>
      <c r="B791">
        <v>5</v>
      </c>
      <c r="D791">
        <v>8</v>
      </c>
      <c r="E791">
        <v>2</v>
      </c>
      <c r="F791">
        <v>12</v>
      </c>
      <c r="G791">
        <v>5</v>
      </c>
      <c r="H791">
        <v>1.5</v>
      </c>
      <c r="I791">
        <v>0</v>
      </c>
      <c r="M791">
        <v>0</v>
      </c>
    </row>
    <row r="792" spans="1:16" x14ac:dyDescent="0.25">
      <c r="A792">
        <v>1479</v>
      </c>
      <c r="B792">
        <v>5</v>
      </c>
      <c r="D792">
        <v>8</v>
      </c>
      <c r="E792">
        <v>5</v>
      </c>
      <c r="F792">
        <v>11.5</v>
      </c>
      <c r="G792">
        <v>5</v>
      </c>
      <c r="H792">
        <v>1.43</v>
      </c>
      <c r="I792">
        <v>0</v>
      </c>
      <c r="M792">
        <v>1</v>
      </c>
      <c r="N792">
        <v>2</v>
      </c>
      <c r="O792">
        <v>5</v>
      </c>
      <c r="P792">
        <v>0.25</v>
      </c>
    </row>
    <row r="793" spans="1:16" x14ac:dyDescent="0.25">
      <c r="A793">
        <v>1478</v>
      </c>
      <c r="B793">
        <v>5</v>
      </c>
      <c r="D793">
        <v>8</v>
      </c>
      <c r="E793">
        <v>4</v>
      </c>
      <c r="F793">
        <v>24.5</v>
      </c>
      <c r="G793">
        <v>5</v>
      </c>
      <c r="H793">
        <v>3.0625</v>
      </c>
      <c r="I793">
        <v>0</v>
      </c>
      <c r="M793">
        <v>1</v>
      </c>
      <c r="N793">
        <v>5</v>
      </c>
      <c r="O793">
        <v>5</v>
      </c>
      <c r="P793">
        <v>0.625</v>
      </c>
    </row>
    <row r="794" spans="1:16" x14ac:dyDescent="0.25">
      <c r="A794">
        <v>1477</v>
      </c>
      <c r="B794">
        <v>5</v>
      </c>
      <c r="D794">
        <v>8</v>
      </c>
      <c r="E794">
        <v>3</v>
      </c>
      <c r="F794">
        <v>12</v>
      </c>
      <c r="G794">
        <v>5</v>
      </c>
      <c r="H794">
        <v>1.5</v>
      </c>
      <c r="I794">
        <v>1</v>
      </c>
      <c r="J794">
        <v>10</v>
      </c>
      <c r="K794">
        <v>5</v>
      </c>
      <c r="L794">
        <v>1.25</v>
      </c>
      <c r="M794">
        <v>0</v>
      </c>
    </row>
    <row r="795" spans="1:16" x14ac:dyDescent="0.25">
      <c r="A795">
        <v>1476</v>
      </c>
      <c r="B795">
        <v>5</v>
      </c>
      <c r="D795">
        <v>8</v>
      </c>
      <c r="E795">
        <v>3</v>
      </c>
      <c r="F795">
        <v>13</v>
      </c>
      <c r="G795">
        <v>5</v>
      </c>
      <c r="H795">
        <v>1.625</v>
      </c>
      <c r="I795">
        <v>0</v>
      </c>
      <c r="M795">
        <v>0</v>
      </c>
    </row>
    <row r="796" spans="1:16" x14ac:dyDescent="0.25">
      <c r="A796">
        <v>1471</v>
      </c>
      <c r="B796">
        <v>5</v>
      </c>
      <c r="D796">
        <v>8</v>
      </c>
      <c r="E796">
        <v>2</v>
      </c>
      <c r="F796">
        <v>5</v>
      </c>
      <c r="G796">
        <v>5</v>
      </c>
      <c r="H796">
        <v>0.625</v>
      </c>
      <c r="I796">
        <v>0</v>
      </c>
      <c r="M796">
        <v>1</v>
      </c>
      <c r="N796">
        <v>2</v>
      </c>
      <c r="O796">
        <v>5</v>
      </c>
      <c r="P796">
        <v>0.25</v>
      </c>
    </row>
    <row r="797" spans="1:16" x14ac:dyDescent="0.25">
      <c r="A797">
        <v>1474</v>
      </c>
      <c r="B797">
        <v>5</v>
      </c>
      <c r="D797">
        <v>8</v>
      </c>
      <c r="E797">
        <v>2</v>
      </c>
      <c r="F797">
        <v>12</v>
      </c>
      <c r="G797">
        <v>5</v>
      </c>
      <c r="H797">
        <v>1.5</v>
      </c>
      <c r="I797">
        <v>0</v>
      </c>
      <c r="M797">
        <v>1</v>
      </c>
      <c r="N797">
        <v>4</v>
      </c>
      <c r="O797">
        <v>5</v>
      </c>
      <c r="P797">
        <v>0.5</v>
      </c>
    </row>
    <row r="798" spans="1:16" x14ac:dyDescent="0.25">
      <c r="A798">
        <v>1475</v>
      </c>
      <c r="B798">
        <v>5</v>
      </c>
      <c r="D798">
        <v>8</v>
      </c>
      <c r="E798">
        <v>2</v>
      </c>
      <c r="F798">
        <v>14</v>
      </c>
      <c r="G798">
        <v>5</v>
      </c>
      <c r="H798">
        <v>1.75</v>
      </c>
      <c r="I798">
        <v>0</v>
      </c>
      <c r="M798">
        <v>1</v>
      </c>
      <c r="N798">
        <v>2</v>
      </c>
      <c r="O798">
        <v>5</v>
      </c>
      <c r="P798">
        <v>0.25</v>
      </c>
    </row>
    <row r="799" spans="1:16" x14ac:dyDescent="0.25">
      <c r="A799">
        <v>1436</v>
      </c>
      <c r="B799">
        <v>5</v>
      </c>
      <c r="D799">
        <v>8</v>
      </c>
      <c r="E799">
        <v>4</v>
      </c>
      <c r="F799">
        <v>7.83</v>
      </c>
      <c r="G799">
        <v>5</v>
      </c>
      <c r="H799">
        <v>0.97875000000000001</v>
      </c>
      <c r="I799">
        <v>0</v>
      </c>
      <c r="M799">
        <v>0</v>
      </c>
    </row>
    <row r="800" spans="1:16" x14ac:dyDescent="0.25">
      <c r="A800">
        <v>1421</v>
      </c>
      <c r="B800">
        <v>5</v>
      </c>
      <c r="D800">
        <v>8</v>
      </c>
      <c r="E800">
        <v>2</v>
      </c>
      <c r="F800">
        <v>9.25</v>
      </c>
      <c r="G800">
        <v>5</v>
      </c>
      <c r="H800">
        <v>1.1559999999999999</v>
      </c>
      <c r="I800">
        <v>0</v>
      </c>
      <c r="M800">
        <v>0</v>
      </c>
    </row>
    <row r="801" spans="1:16" x14ac:dyDescent="0.25">
      <c r="A801">
        <v>1515</v>
      </c>
      <c r="B801">
        <v>5</v>
      </c>
      <c r="D801">
        <v>8</v>
      </c>
      <c r="E801">
        <v>4</v>
      </c>
      <c r="F801">
        <v>7</v>
      </c>
      <c r="G801">
        <v>5</v>
      </c>
      <c r="H801">
        <v>0.875</v>
      </c>
      <c r="I801">
        <v>0</v>
      </c>
      <c r="M801">
        <v>0</v>
      </c>
    </row>
    <row r="802" spans="1:16" x14ac:dyDescent="0.25">
      <c r="A802">
        <v>819</v>
      </c>
      <c r="B802">
        <v>5</v>
      </c>
      <c r="D802">
        <v>8</v>
      </c>
      <c r="E802">
        <v>3</v>
      </c>
      <c r="F802">
        <v>7.5</v>
      </c>
      <c r="G802">
        <v>5</v>
      </c>
      <c r="H802">
        <v>0.93</v>
      </c>
      <c r="I802">
        <v>0</v>
      </c>
      <c r="M802">
        <v>1</v>
      </c>
      <c r="N802">
        <v>4</v>
      </c>
      <c r="O802">
        <v>5</v>
      </c>
      <c r="P802">
        <v>0.5</v>
      </c>
    </row>
    <row r="803" spans="1:16" x14ac:dyDescent="0.25">
      <c r="A803">
        <v>1495</v>
      </c>
      <c r="B803">
        <v>5</v>
      </c>
      <c r="D803">
        <v>8</v>
      </c>
      <c r="E803">
        <v>3</v>
      </c>
      <c r="F803">
        <v>12</v>
      </c>
      <c r="G803">
        <v>5</v>
      </c>
      <c r="H803">
        <v>1.5</v>
      </c>
      <c r="I803">
        <v>0</v>
      </c>
      <c r="M803">
        <v>0</v>
      </c>
    </row>
    <row r="804" spans="1:16" x14ac:dyDescent="0.25">
      <c r="A804">
        <v>1489</v>
      </c>
      <c r="B804">
        <v>5</v>
      </c>
      <c r="D804">
        <v>8</v>
      </c>
      <c r="E804">
        <v>5</v>
      </c>
      <c r="F804">
        <v>6</v>
      </c>
      <c r="G804">
        <v>5</v>
      </c>
      <c r="H804">
        <v>0.75</v>
      </c>
      <c r="I804">
        <v>0</v>
      </c>
      <c r="M804">
        <v>0</v>
      </c>
    </row>
    <row r="805" spans="1:16" x14ac:dyDescent="0.25">
      <c r="A805">
        <v>1484</v>
      </c>
      <c r="B805">
        <v>5</v>
      </c>
      <c r="D805">
        <v>8</v>
      </c>
      <c r="E805">
        <v>4</v>
      </c>
      <c r="F805">
        <v>11.875</v>
      </c>
      <c r="G805">
        <v>5</v>
      </c>
      <c r="H805">
        <v>1.48</v>
      </c>
      <c r="I805">
        <v>0</v>
      </c>
      <c r="M805">
        <v>0</v>
      </c>
    </row>
    <row r="806" spans="1:16" x14ac:dyDescent="0.25">
      <c r="A806">
        <v>1490</v>
      </c>
      <c r="B806">
        <v>5</v>
      </c>
      <c r="D806">
        <v>8</v>
      </c>
      <c r="E806">
        <v>2</v>
      </c>
      <c r="F806">
        <v>4</v>
      </c>
      <c r="G806">
        <v>5</v>
      </c>
      <c r="H806">
        <v>0.5</v>
      </c>
      <c r="I806">
        <v>0</v>
      </c>
      <c r="M806">
        <v>0</v>
      </c>
    </row>
    <row r="807" spans="1:16" x14ac:dyDescent="0.25">
      <c r="A807">
        <v>1487</v>
      </c>
      <c r="B807">
        <v>5</v>
      </c>
      <c r="D807">
        <v>8</v>
      </c>
      <c r="E807">
        <v>6</v>
      </c>
      <c r="F807">
        <v>10.5</v>
      </c>
      <c r="G807">
        <v>5</v>
      </c>
      <c r="H807">
        <v>1.31</v>
      </c>
      <c r="I807">
        <v>0</v>
      </c>
      <c r="M807">
        <v>0</v>
      </c>
    </row>
    <row r="808" spans="1:16" x14ac:dyDescent="0.25">
      <c r="A808">
        <v>1491</v>
      </c>
      <c r="B808">
        <v>5</v>
      </c>
      <c r="D808">
        <v>8</v>
      </c>
      <c r="E808">
        <v>5</v>
      </c>
      <c r="F808">
        <v>9</v>
      </c>
      <c r="G808">
        <v>5</v>
      </c>
      <c r="H808">
        <v>1.125</v>
      </c>
      <c r="I808">
        <v>0</v>
      </c>
      <c r="M808">
        <v>0</v>
      </c>
    </row>
    <row r="809" spans="1:16" x14ac:dyDescent="0.25">
      <c r="A809">
        <v>1486</v>
      </c>
      <c r="B809">
        <v>5</v>
      </c>
      <c r="D809">
        <v>8</v>
      </c>
      <c r="E809">
        <v>4</v>
      </c>
      <c r="F809">
        <v>17</v>
      </c>
      <c r="G809">
        <v>5</v>
      </c>
      <c r="H809">
        <v>2.125</v>
      </c>
      <c r="I809">
        <v>0</v>
      </c>
      <c r="M809">
        <v>0</v>
      </c>
    </row>
    <row r="810" spans="1:16" x14ac:dyDescent="0.25">
      <c r="A810">
        <v>1485</v>
      </c>
      <c r="B810">
        <v>5</v>
      </c>
      <c r="D810">
        <v>8</v>
      </c>
      <c r="E810">
        <v>3</v>
      </c>
      <c r="F810">
        <v>3.5</v>
      </c>
      <c r="G810">
        <v>5</v>
      </c>
      <c r="H810">
        <v>0.43</v>
      </c>
      <c r="I810">
        <v>0</v>
      </c>
      <c r="M810">
        <v>0</v>
      </c>
    </row>
    <row r="811" spans="1:16" x14ac:dyDescent="0.25">
      <c r="A811">
        <v>1520</v>
      </c>
      <c r="B811">
        <v>5</v>
      </c>
      <c r="D811">
        <v>8</v>
      </c>
      <c r="E811">
        <v>4</v>
      </c>
      <c r="F811">
        <v>22</v>
      </c>
      <c r="G811">
        <v>5</v>
      </c>
      <c r="H811">
        <v>2.75</v>
      </c>
      <c r="I811">
        <v>0</v>
      </c>
      <c r="M811">
        <v>1</v>
      </c>
      <c r="N811">
        <v>2</v>
      </c>
      <c r="O811">
        <v>5</v>
      </c>
      <c r="P811">
        <v>0.25</v>
      </c>
    </row>
    <row r="812" spans="1:16" x14ac:dyDescent="0.25">
      <c r="A812">
        <v>1488</v>
      </c>
      <c r="B812">
        <v>5</v>
      </c>
      <c r="D812">
        <v>8</v>
      </c>
      <c r="E812">
        <v>6</v>
      </c>
      <c r="F812">
        <v>13</v>
      </c>
      <c r="G812">
        <v>5</v>
      </c>
      <c r="H812">
        <v>1.625</v>
      </c>
      <c r="I812">
        <v>0</v>
      </c>
      <c r="M812">
        <v>0</v>
      </c>
    </row>
    <row r="813" spans="1:16" x14ac:dyDescent="0.25">
      <c r="A813">
        <v>1518</v>
      </c>
      <c r="B813">
        <v>5</v>
      </c>
      <c r="D813">
        <v>8</v>
      </c>
      <c r="E813">
        <v>4</v>
      </c>
      <c r="F813">
        <v>2.5</v>
      </c>
      <c r="G813">
        <v>5</v>
      </c>
      <c r="H813">
        <v>0.31</v>
      </c>
      <c r="I813">
        <v>0</v>
      </c>
      <c r="M813">
        <v>2</v>
      </c>
      <c r="N813">
        <v>3</v>
      </c>
      <c r="O813">
        <v>5</v>
      </c>
      <c r="P813">
        <v>0.375</v>
      </c>
    </row>
    <row r="814" spans="1:16" x14ac:dyDescent="0.25">
      <c r="A814">
        <v>1516</v>
      </c>
      <c r="B814">
        <v>5</v>
      </c>
      <c r="D814">
        <v>8</v>
      </c>
      <c r="E814">
        <v>3</v>
      </c>
      <c r="F814">
        <v>4.125</v>
      </c>
      <c r="G814">
        <v>5</v>
      </c>
      <c r="H814">
        <v>0.51559999999999995</v>
      </c>
      <c r="I814">
        <v>0</v>
      </c>
      <c r="M814">
        <v>1</v>
      </c>
      <c r="N814">
        <v>3</v>
      </c>
      <c r="O814">
        <v>5</v>
      </c>
      <c r="P814">
        <v>0.375</v>
      </c>
    </row>
    <row r="815" spans="1:16" x14ac:dyDescent="0.25">
      <c r="A815">
        <v>1468</v>
      </c>
      <c r="B815">
        <v>5</v>
      </c>
      <c r="D815">
        <v>8</v>
      </c>
      <c r="E815">
        <v>5</v>
      </c>
      <c r="F815">
        <v>15</v>
      </c>
      <c r="G815">
        <v>5</v>
      </c>
      <c r="H815">
        <v>1.875</v>
      </c>
      <c r="I815">
        <v>0</v>
      </c>
      <c r="M815">
        <v>0</v>
      </c>
    </row>
    <row r="816" spans="1:16" x14ac:dyDescent="0.25">
      <c r="A816">
        <v>1449</v>
      </c>
      <c r="B816">
        <v>5</v>
      </c>
      <c r="D816">
        <v>8</v>
      </c>
      <c r="E816">
        <v>2</v>
      </c>
      <c r="F816">
        <v>3</v>
      </c>
      <c r="G816">
        <v>5</v>
      </c>
      <c r="H816">
        <v>0.375</v>
      </c>
      <c r="I816">
        <v>0</v>
      </c>
      <c r="M816">
        <v>0</v>
      </c>
    </row>
    <row r="817" spans="1:16" x14ac:dyDescent="0.25">
      <c r="A817">
        <v>1466</v>
      </c>
      <c r="B817">
        <v>5</v>
      </c>
      <c r="D817">
        <v>8</v>
      </c>
      <c r="E817">
        <v>5</v>
      </c>
      <c r="F817">
        <v>8.75</v>
      </c>
      <c r="G817">
        <v>5</v>
      </c>
      <c r="H817">
        <v>1.0900000000000001</v>
      </c>
      <c r="I817">
        <v>0</v>
      </c>
      <c r="M817">
        <v>1</v>
      </c>
      <c r="N817">
        <v>2</v>
      </c>
      <c r="O817">
        <v>5</v>
      </c>
      <c r="P817">
        <v>0.25</v>
      </c>
    </row>
    <row r="818" spans="1:16" x14ac:dyDescent="0.25">
      <c r="A818">
        <v>932</v>
      </c>
      <c r="B818">
        <v>5</v>
      </c>
      <c r="D818">
        <v>8</v>
      </c>
      <c r="E818">
        <v>7</v>
      </c>
      <c r="F818">
        <v>49</v>
      </c>
      <c r="G818">
        <v>5</v>
      </c>
      <c r="H818">
        <v>6.125</v>
      </c>
      <c r="I818">
        <v>0</v>
      </c>
      <c r="M818">
        <v>0</v>
      </c>
    </row>
    <row r="819" spans="1:16" x14ac:dyDescent="0.25">
      <c r="A819">
        <v>837</v>
      </c>
      <c r="B819">
        <v>5</v>
      </c>
      <c r="D819">
        <v>8</v>
      </c>
      <c r="E819">
        <v>5</v>
      </c>
      <c r="F819">
        <v>8</v>
      </c>
      <c r="G819">
        <v>5</v>
      </c>
      <c r="H819">
        <v>1</v>
      </c>
      <c r="I819">
        <v>0</v>
      </c>
      <c r="M819">
        <v>0</v>
      </c>
    </row>
    <row r="820" spans="1:16" x14ac:dyDescent="0.25">
      <c r="A820">
        <v>1460</v>
      </c>
      <c r="B820">
        <v>5</v>
      </c>
      <c r="D820">
        <v>8</v>
      </c>
      <c r="E820">
        <v>3</v>
      </c>
      <c r="F820">
        <v>2.375</v>
      </c>
      <c r="G820">
        <v>5</v>
      </c>
      <c r="H820">
        <v>0.29680000000000001</v>
      </c>
      <c r="I820">
        <v>0</v>
      </c>
      <c r="M820">
        <v>1</v>
      </c>
      <c r="N820">
        <v>1</v>
      </c>
      <c r="O820">
        <v>5</v>
      </c>
      <c r="P820">
        <v>0.125</v>
      </c>
    </row>
    <row r="821" spans="1:16" x14ac:dyDescent="0.25">
      <c r="A821">
        <v>836</v>
      </c>
      <c r="B821">
        <v>5</v>
      </c>
      <c r="D821">
        <v>8</v>
      </c>
      <c r="E821">
        <v>4</v>
      </c>
      <c r="F821">
        <v>17</v>
      </c>
      <c r="G821">
        <v>5</v>
      </c>
      <c r="H821">
        <v>2.125</v>
      </c>
      <c r="I821">
        <v>0</v>
      </c>
      <c r="M821">
        <v>0</v>
      </c>
    </row>
    <row r="822" spans="1:16" x14ac:dyDescent="0.25">
      <c r="A822">
        <v>833</v>
      </c>
      <c r="B822">
        <v>5</v>
      </c>
      <c r="D822">
        <v>8</v>
      </c>
      <c r="E822">
        <v>4</v>
      </c>
      <c r="F822">
        <v>10</v>
      </c>
      <c r="G822">
        <v>5</v>
      </c>
      <c r="H822">
        <v>1.25</v>
      </c>
      <c r="I822">
        <v>0</v>
      </c>
      <c r="M822">
        <v>2</v>
      </c>
      <c r="N822">
        <v>5.5</v>
      </c>
      <c r="O822">
        <v>5</v>
      </c>
      <c r="P822">
        <v>0.68</v>
      </c>
    </row>
    <row r="823" spans="1:16" x14ac:dyDescent="0.25">
      <c r="A823">
        <v>844</v>
      </c>
      <c r="B823">
        <v>5</v>
      </c>
      <c r="D823">
        <v>8</v>
      </c>
      <c r="E823">
        <v>5</v>
      </c>
      <c r="F823">
        <v>17</v>
      </c>
      <c r="G823">
        <v>5</v>
      </c>
      <c r="H823">
        <v>2.125</v>
      </c>
      <c r="I823">
        <v>0</v>
      </c>
      <c r="M823">
        <v>1</v>
      </c>
      <c r="N823">
        <v>2</v>
      </c>
      <c r="O823">
        <v>5</v>
      </c>
      <c r="P823">
        <v>0.25</v>
      </c>
    </row>
    <row r="824" spans="1:16" x14ac:dyDescent="0.25">
      <c r="A824">
        <v>834</v>
      </c>
      <c r="B824">
        <v>5</v>
      </c>
      <c r="D824">
        <v>8</v>
      </c>
      <c r="E824">
        <v>3</v>
      </c>
      <c r="F824">
        <v>16</v>
      </c>
      <c r="G824">
        <v>5</v>
      </c>
      <c r="H824">
        <v>2</v>
      </c>
      <c r="I824">
        <v>0</v>
      </c>
      <c r="M824">
        <v>0</v>
      </c>
    </row>
    <row r="825" spans="1:16" x14ac:dyDescent="0.25">
      <c r="A825">
        <v>842</v>
      </c>
      <c r="B825">
        <v>5</v>
      </c>
      <c r="D825">
        <v>8</v>
      </c>
      <c r="E825">
        <v>4</v>
      </c>
      <c r="F825">
        <v>10</v>
      </c>
      <c r="G825">
        <v>5</v>
      </c>
      <c r="H825">
        <v>1.25</v>
      </c>
      <c r="I825">
        <v>1</v>
      </c>
      <c r="J825">
        <v>1.5</v>
      </c>
      <c r="K825">
        <v>5</v>
      </c>
      <c r="L825">
        <v>0.187</v>
      </c>
      <c r="M825">
        <v>0</v>
      </c>
    </row>
    <row r="826" spans="1:16" x14ac:dyDescent="0.25">
      <c r="A826">
        <v>826</v>
      </c>
      <c r="B826">
        <v>5</v>
      </c>
      <c r="D826">
        <v>8</v>
      </c>
      <c r="E826">
        <v>3</v>
      </c>
      <c r="F826">
        <v>10</v>
      </c>
      <c r="G826">
        <v>5</v>
      </c>
      <c r="H826">
        <v>1.25</v>
      </c>
      <c r="I826">
        <v>0</v>
      </c>
      <c r="M826">
        <v>0</v>
      </c>
    </row>
    <row r="827" spans="1:16" x14ac:dyDescent="0.25">
      <c r="A827">
        <v>832</v>
      </c>
      <c r="B827">
        <v>5</v>
      </c>
      <c r="D827">
        <v>8</v>
      </c>
      <c r="E827">
        <v>4</v>
      </c>
      <c r="F827">
        <v>15.37</v>
      </c>
      <c r="G827">
        <v>5</v>
      </c>
      <c r="H827">
        <v>1.92</v>
      </c>
      <c r="I827">
        <v>0</v>
      </c>
      <c r="M827">
        <v>0</v>
      </c>
    </row>
    <row r="828" spans="1:16" x14ac:dyDescent="0.25">
      <c r="A828">
        <v>830</v>
      </c>
      <c r="B828">
        <v>5</v>
      </c>
      <c r="D828">
        <v>8</v>
      </c>
      <c r="E828">
        <v>4</v>
      </c>
      <c r="F828">
        <v>6</v>
      </c>
      <c r="G828">
        <v>5</v>
      </c>
      <c r="H828">
        <v>0.75</v>
      </c>
      <c r="I828">
        <v>0</v>
      </c>
      <c r="M828">
        <v>0</v>
      </c>
    </row>
    <row r="829" spans="1:16" x14ac:dyDescent="0.25">
      <c r="A829">
        <v>824</v>
      </c>
      <c r="B829">
        <v>5</v>
      </c>
      <c r="D829">
        <v>8</v>
      </c>
      <c r="E829">
        <v>3</v>
      </c>
      <c r="F829">
        <v>3</v>
      </c>
      <c r="G829">
        <v>5</v>
      </c>
      <c r="H829">
        <v>0.375</v>
      </c>
      <c r="I829">
        <v>0</v>
      </c>
      <c r="M829">
        <v>1</v>
      </c>
      <c r="N829">
        <v>1</v>
      </c>
      <c r="O829">
        <v>5</v>
      </c>
      <c r="P829">
        <v>0.125</v>
      </c>
    </row>
    <row r="830" spans="1:16" x14ac:dyDescent="0.25">
      <c r="A830">
        <v>845</v>
      </c>
      <c r="B830">
        <v>5</v>
      </c>
      <c r="D830">
        <v>8</v>
      </c>
      <c r="E830">
        <v>3</v>
      </c>
      <c r="F830">
        <v>11</v>
      </c>
      <c r="G830">
        <v>5</v>
      </c>
      <c r="H830">
        <v>1.375</v>
      </c>
      <c r="I830">
        <v>1</v>
      </c>
      <c r="J830">
        <v>8</v>
      </c>
      <c r="K830">
        <v>5</v>
      </c>
      <c r="L830">
        <v>1</v>
      </c>
      <c r="M830">
        <v>0</v>
      </c>
    </row>
    <row r="831" spans="1:16" x14ac:dyDescent="0.25">
      <c r="A831">
        <v>831</v>
      </c>
      <c r="B831">
        <v>5</v>
      </c>
      <c r="D831">
        <v>8</v>
      </c>
      <c r="E831">
        <v>5</v>
      </c>
      <c r="F831">
        <v>24</v>
      </c>
      <c r="G831">
        <v>5</v>
      </c>
      <c r="H831">
        <v>3</v>
      </c>
      <c r="I831">
        <v>1</v>
      </c>
      <c r="J831">
        <v>4</v>
      </c>
      <c r="K831">
        <v>5</v>
      </c>
      <c r="L831">
        <v>0.5</v>
      </c>
      <c r="M831">
        <v>1</v>
      </c>
      <c r="N831">
        <v>7</v>
      </c>
      <c r="O831">
        <v>5</v>
      </c>
      <c r="P831">
        <v>0.875</v>
      </c>
    </row>
    <row r="832" spans="1:16" x14ac:dyDescent="0.25">
      <c r="A832">
        <v>827</v>
      </c>
      <c r="B832">
        <v>5</v>
      </c>
      <c r="D832">
        <v>8</v>
      </c>
      <c r="E832">
        <v>3</v>
      </c>
      <c r="F832">
        <v>4</v>
      </c>
      <c r="G832">
        <v>5</v>
      </c>
      <c r="H832">
        <v>0.5</v>
      </c>
      <c r="I832">
        <v>0</v>
      </c>
      <c r="M832">
        <v>1</v>
      </c>
      <c r="N832">
        <v>4</v>
      </c>
      <c r="O832">
        <v>5</v>
      </c>
      <c r="P832">
        <v>0.5</v>
      </c>
    </row>
    <row r="833" spans="1:16" x14ac:dyDescent="0.25">
      <c r="A833">
        <v>825</v>
      </c>
      <c r="B833">
        <v>5</v>
      </c>
      <c r="D833">
        <v>8</v>
      </c>
      <c r="E833">
        <v>3</v>
      </c>
      <c r="F833">
        <v>10.5</v>
      </c>
      <c r="G833">
        <v>5</v>
      </c>
      <c r="H833">
        <v>1.3125</v>
      </c>
      <c r="I833">
        <v>0</v>
      </c>
      <c r="M833">
        <v>1</v>
      </c>
      <c r="N833">
        <v>4</v>
      </c>
      <c r="O833">
        <v>5</v>
      </c>
      <c r="P833">
        <v>0.5</v>
      </c>
    </row>
    <row r="834" spans="1:16" x14ac:dyDescent="0.25">
      <c r="A834">
        <v>835</v>
      </c>
      <c r="B834">
        <v>5</v>
      </c>
      <c r="D834">
        <v>8</v>
      </c>
      <c r="E834">
        <v>4</v>
      </c>
      <c r="F834">
        <v>13</v>
      </c>
      <c r="G834">
        <v>5</v>
      </c>
      <c r="H834">
        <v>1.625</v>
      </c>
      <c r="I834">
        <v>0</v>
      </c>
      <c r="M834">
        <v>1</v>
      </c>
      <c r="N834">
        <v>2</v>
      </c>
      <c r="O834">
        <v>5</v>
      </c>
      <c r="P834">
        <v>0.25</v>
      </c>
    </row>
    <row r="835" spans="1:16" x14ac:dyDescent="0.25">
      <c r="A835">
        <v>841</v>
      </c>
      <c r="B835">
        <v>5</v>
      </c>
      <c r="D835">
        <v>8</v>
      </c>
      <c r="E835">
        <v>3</v>
      </c>
      <c r="F835">
        <v>13</v>
      </c>
      <c r="G835">
        <v>5</v>
      </c>
      <c r="H835">
        <v>1.625</v>
      </c>
      <c r="I835">
        <v>0</v>
      </c>
      <c r="M835">
        <v>1</v>
      </c>
      <c r="N835">
        <v>2</v>
      </c>
      <c r="O835">
        <v>5</v>
      </c>
      <c r="P835">
        <v>0.25</v>
      </c>
    </row>
    <row r="836" spans="1:16" x14ac:dyDescent="0.25">
      <c r="A836">
        <v>1457</v>
      </c>
      <c r="B836">
        <v>5</v>
      </c>
      <c r="D836">
        <v>8</v>
      </c>
      <c r="E836">
        <v>5</v>
      </c>
      <c r="F836">
        <v>34</v>
      </c>
      <c r="G836">
        <v>5</v>
      </c>
      <c r="H836">
        <v>4.25</v>
      </c>
      <c r="I836">
        <v>0</v>
      </c>
      <c r="M836">
        <v>0</v>
      </c>
    </row>
    <row r="837" spans="1:16" x14ac:dyDescent="0.25">
      <c r="A837">
        <v>929</v>
      </c>
      <c r="B837">
        <v>5</v>
      </c>
      <c r="D837">
        <v>8</v>
      </c>
      <c r="E837">
        <v>7</v>
      </c>
      <c r="F837">
        <v>14</v>
      </c>
      <c r="G837">
        <v>5</v>
      </c>
      <c r="H837">
        <v>1.75</v>
      </c>
      <c r="I837">
        <v>0</v>
      </c>
      <c r="M837">
        <v>0</v>
      </c>
    </row>
    <row r="838" spans="1:16" x14ac:dyDescent="0.25">
      <c r="A838">
        <v>840</v>
      </c>
      <c r="B838">
        <v>5</v>
      </c>
      <c r="D838">
        <v>8</v>
      </c>
      <c r="E838">
        <v>5</v>
      </c>
      <c r="F838">
        <v>22</v>
      </c>
      <c r="G838">
        <v>5</v>
      </c>
      <c r="H838">
        <v>2.75</v>
      </c>
      <c r="I838">
        <v>0</v>
      </c>
      <c r="M838">
        <v>2</v>
      </c>
      <c r="N838">
        <v>6</v>
      </c>
      <c r="O838">
        <v>5</v>
      </c>
      <c r="P838">
        <v>0.75</v>
      </c>
    </row>
    <row r="839" spans="1:16" x14ac:dyDescent="0.25">
      <c r="A839">
        <v>822</v>
      </c>
      <c r="B839">
        <v>5</v>
      </c>
      <c r="D839">
        <v>8</v>
      </c>
      <c r="E839">
        <v>3</v>
      </c>
      <c r="F839">
        <v>12</v>
      </c>
      <c r="G839">
        <v>5</v>
      </c>
      <c r="H839">
        <v>1.5</v>
      </c>
      <c r="I839">
        <v>0</v>
      </c>
      <c r="M839">
        <v>0</v>
      </c>
    </row>
    <row r="840" spans="1:16" x14ac:dyDescent="0.25">
      <c r="A840">
        <v>1465</v>
      </c>
      <c r="B840">
        <v>5</v>
      </c>
      <c r="D840">
        <v>8</v>
      </c>
      <c r="E840">
        <v>4</v>
      </c>
      <c r="F840">
        <v>10</v>
      </c>
      <c r="G840">
        <v>5</v>
      </c>
      <c r="H840">
        <v>1.25</v>
      </c>
      <c r="I840">
        <v>0</v>
      </c>
      <c r="M840">
        <v>2</v>
      </c>
      <c r="N840">
        <v>5</v>
      </c>
      <c r="O840">
        <v>5</v>
      </c>
      <c r="P840">
        <v>0.625</v>
      </c>
    </row>
    <row r="841" spans="1:16" x14ac:dyDescent="0.25">
      <c r="A841">
        <v>1511</v>
      </c>
      <c r="B841">
        <v>5</v>
      </c>
      <c r="D841">
        <v>8</v>
      </c>
      <c r="E841">
        <v>10</v>
      </c>
      <c r="F841">
        <v>59</v>
      </c>
      <c r="G841">
        <v>5</v>
      </c>
      <c r="H841">
        <v>7.375</v>
      </c>
      <c r="I841">
        <v>0</v>
      </c>
      <c r="M841">
        <v>0</v>
      </c>
    </row>
    <row r="842" spans="1:16" x14ac:dyDescent="0.25">
      <c r="A842">
        <v>1502</v>
      </c>
      <c r="B842">
        <v>5</v>
      </c>
      <c r="D842">
        <v>8</v>
      </c>
      <c r="E842">
        <v>3</v>
      </c>
      <c r="F842">
        <v>50</v>
      </c>
      <c r="G842">
        <v>5</v>
      </c>
      <c r="H842">
        <v>6.25</v>
      </c>
      <c r="I842">
        <v>0</v>
      </c>
      <c r="M842">
        <v>0</v>
      </c>
    </row>
    <row r="843" spans="1:16" x14ac:dyDescent="0.25">
      <c r="A843">
        <v>1512</v>
      </c>
      <c r="B843">
        <v>5</v>
      </c>
      <c r="D843">
        <v>8</v>
      </c>
      <c r="E843">
        <v>7</v>
      </c>
      <c r="F843">
        <v>116</v>
      </c>
      <c r="G843">
        <v>5</v>
      </c>
      <c r="H843">
        <v>14.5</v>
      </c>
      <c r="I843">
        <v>0</v>
      </c>
      <c r="M843">
        <v>0</v>
      </c>
    </row>
    <row r="844" spans="1:16" x14ac:dyDescent="0.25">
      <c r="A844">
        <v>1503</v>
      </c>
      <c r="B844">
        <v>5</v>
      </c>
      <c r="D844">
        <v>8</v>
      </c>
      <c r="E844">
        <v>2</v>
      </c>
      <c r="F844">
        <v>28</v>
      </c>
      <c r="G844">
        <v>5</v>
      </c>
      <c r="H844">
        <v>3.5</v>
      </c>
      <c r="I844">
        <v>0</v>
      </c>
      <c r="M844">
        <v>0</v>
      </c>
    </row>
    <row r="845" spans="1:16" x14ac:dyDescent="0.25">
      <c r="A845">
        <v>1504</v>
      </c>
      <c r="B845">
        <v>5</v>
      </c>
      <c r="D845">
        <v>8</v>
      </c>
      <c r="E845">
        <v>2</v>
      </c>
      <c r="F845">
        <v>28</v>
      </c>
      <c r="G845">
        <v>5</v>
      </c>
      <c r="H845">
        <v>3.5</v>
      </c>
      <c r="I845">
        <v>0</v>
      </c>
      <c r="M845">
        <v>0</v>
      </c>
    </row>
    <row r="846" spans="1:16" x14ac:dyDescent="0.25">
      <c r="A846">
        <v>1501</v>
      </c>
      <c r="B846">
        <v>5</v>
      </c>
      <c r="D846">
        <v>8</v>
      </c>
      <c r="E846">
        <v>3</v>
      </c>
      <c r="F846">
        <v>36</v>
      </c>
      <c r="G846">
        <v>5</v>
      </c>
      <c r="H846">
        <v>4.5</v>
      </c>
      <c r="I846">
        <v>0</v>
      </c>
      <c r="M846">
        <v>1</v>
      </c>
      <c r="N846">
        <v>4</v>
      </c>
      <c r="O846">
        <v>5</v>
      </c>
      <c r="P846">
        <v>0.5</v>
      </c>
    </row>
    <row r="847" spans="1:16" x14ac:dyDescent="0.25">
      <c r="A847">
        <v>930</v>
      </c>
      <c r="B847">
        <v>5</v>
      </c>
      <c r="D847">
        <v>8</v>
      </c>
      <c r="E847">
        <v>4</v>
      </c>
      <c r="F847">
        <v>18</v>
      </c>
      <c r="G847">
        <v>5</v>
      </c>
      <c r="H847">
        <v>2.25</v>
      </c>
      <c r="I847">
        <v>0</v>
      </c>
      <c r="M847">
        <v>0</v>
      </c>
    </row>
    <row r="848" spans="1:16" x14ac:dyDescent="0.25">
      <c r="A848">
        <v>843</v>
      </c>
      <c r="B848">
        <v>5</v>
      </c>
      <c r="D848">
        <v>8</v>
      </c>
      <c r="E848">
        <v>3</v>
      </c>
      <c r="F848">
        <v>21</v>
      </c>
      <c r="G848">
        <v>5</v>
      </c>
      <c r="H848">
        <v>2.625</v>
      </c>
      <c r="I848">
        <v>0</v>
      </c>
      <c r="M848">
        <v>0</v>
      </c>
    </row>
    <row r="849" spans="1:16" x14ac:dyDescent="0.25">
      <c r="A849">
        <v>823</v>
      </c>
      <c r="B849">
        <v>5</v>
      </c>
      <c r="D849">
        <v>8</v>
      </c>
      <c r="E849">
        <v>5</v>
      </c>
      <c r="F849">
        <v>46</v>
      </c>
      <c r="G849">
        <v>5</v>
      </c>
      <c r="H849">
        <v>5.75</v>
      </c>
      <c r="I849">
        <v>0</v>
      </c>
      <c r="M849">
        <v>2</v>
      </c>
      <c r="N849">
        <v>5</v>
      </c>
      <c r="O849">
        <v>5</v>
      </c>
      <c r="P849">
        <v>0.625</v>
      </c>
    </row>
    <row r="850" spans="1:16" x14ac:dyDescent="0.25">
      <c r="A850">
        <v>839</v>
      </c>
      <c r="B850">
        <v>5</v>
      </c>
      <c r="D850">
        <v>8</v>
      </c>
      <c r="E850">
        <v>4</v>
      </c>
      <c r="F850">
        <v>54</v>
      </c>
      <c r="G850">
        <v>5</v>
      </c>
      <c r="H850">
        <v>6.75</v>
      </c>
      <c r="I850">
        <v>0</v>
      </c>
      <c r="M850">
        <v>0</v>
      </c>
    </row>
    <row r="851" spans="1:16" x14ac:dyDescent="0.25">
      <c r="A851">
        <v>928</v>
      </c>
      <c r="B851">
        <v>5</v>
      </c>
      <c r="D851">
        <v>8</v>
      </c>
      <c r="E851">
        <v>7</v>
      </c>
      <c r="F851">
        <v>25</v>
      </c>
      <c r="G851">
        <v>5</v>
      </c>
      <c r="H851">
        <v>3.125</v>
      </c>
      <c r="I851">
        <v>0</v>
      </c>
      <c r="M851">
        <v>1</v>
      </c>
      <c r="N851">
        <v>1.5</v>
      </c>
      <c r="O851">
        <v>5</v>
      </c>
      <c r="P851">
        <v>0.1875</v>
      </c>
    </row>
    <row r="852" spans="1:16" x14ac:dyDescent="0.25">
      <c r="A852">
        <v>829</v>
      </c>
      <c r="B852">
        <v>5</v>
      </c>
      <c r="D852">
        <v>8</v>
      </c>
      <c r="E852">
        <v>2</v>
      </c>
      <c r="F852">
        <v>8</v>
      </c>
      <c r="G852">
        <v>5</v>
      </c>
      <c r="H852">
        <v>1</v>
      </c>
      <c r="I852">
        <v>0</v>
      </c>
      <c r="M852">
        <v>0</v>
      </c>
    </row>
    <row r="853" spans="1:16" x14ac:dyDescent="0.25">
      <c r="A853">
        <v>927</v>
      </c>
      <c r="B853">
        <v>5</v>
      </c>
      <c r="D853">
        <v>8</v>
      </c>
      <c r="E853">
        <v>5</v>
      </c>
      <c r="F853">
        <v>13.75</v>
      </c>
      <c r="G853">
        <v>5</v>
      </c>
      <c r="H853">
        <v>1.71</v>
      </c>
      <c r="I853">
        <v>0</v>
      </c>
      <c r="M853">
        <v>1</v>
      </c>
      <c r="N853">
        <v>6</v>
      </c>
      <c r="O853">
        <v>5</v>
      </c>
      <c r="P853">
        <v>0.75</v>
      </c>
    </row>
    <row r="854" spans="1:16" x14ac:dyDescent="0.25">
      <c r="A854">
        <v>934</v>
      </c>
      <c r="B854">
        <v>5</v>
      </c>
      <c r="D854">
        <v>8</v>
      </c>
      <c r="E854">
        <v>3</v>
      </c>
      <c r="F854">
        <v>34</v>
      </c>
      <c r="G854">
        <v>5</v>
      </c>
      <c r="H854">
        <v>4.25</v>
      </c>
      <c r="I854">
        <v>0</v>
      </c>
      <c r="M854">
        <v>0</v>
      </c>
    </row>
    <row r="855" spans="1:16" x14ac:dyDescent="0.25">
      <c r="A855">
        <v>931</v>
      </c>
      <c r="B855">
        <v>5</v>
      </c>
      <c r="D855">
        <v>8</v>
      </c>
      <c r="E855">
        <v>1</v>
      </c>
      <c r="F855">
        <v>24</v>
      </c>
      <c r="G855">
        <v>5</v>
      </c>
      <c r="H855">
        <v>3</v>
      </c>
      <c r="I855">
        <v>0</v>
      </c>
      <c r="M855">
        <v>0</v>
      </c>
    </row>
    <row r="856" spans="1:16" x14ac:dyDescent="0.25">
      <c r="A856">
        <v>821</v>
      </c>
      <c r="B856">
        <v>5</v>
      </c>
      <c r="D856">
        <v>8</v>
      </c>
      <c r="E856">
        <v>4</v>
      </c>
      <c r="F856">
        <v>46</v>
      </c>
      <c r="G856">
        <v>5</v>
      </c>
      <c r="H856">
        <v>5.75</v>
      </c>
      <c r="I856">
        <v>0</v>
      </c>
      <c r="M856">
        <v>0</v>
      </c>
    </row>
    <row r="857" spans="1:16" x14ac:dyDescent="0.25">
      <c r="A857">
        <v>926</v>
      </c>
      <c r="B857">
        <v>5</v>
      </c>
      <c r="D857">
        <v>8</v>
      </c>
      <c r="E857">
        <v>2</v>
      </c>
      <c r="F857">
        <v>12</v>
      </c>
      <c r="G857">
        <v>5</v>
      </c>
      <c r="H857">
        <v>1.5</v>
      </c>
      <c r="I857">
        <v>1</v>
      </c>
      <c r="J857">
        <v>20</v>
      </c>
      <c r="K857">
        <v>5</v>
      </c>
      <c r="L857">
        <v>2.5</v>
      </c>
      <c r="M857">
        <v>0</v>
      </c>
    </row>
    <row r="858" spans="1:16" x14ac:dyDescent="0.25">
      <c r="A858">
        <v>1500</v>
      </c>
      <c r="B858">
        <v>5</v>
      </c>
      <c r="D858">
        <v>8</v>
      </c>
      <c r="E858">
        <v>2</v>
      </c>
      <c r="F858">
        <v>6</v>
      </c>
      <c r="G858">
        <v>5</v>
      </c>
      <c r="H858">
        <v>0.75</v>
      </c>
      <c r="I858">
        <v>1</v>
      </c>
      <c r="J858">
        <v>8</v>
      </c>
      <c r="K858">
        <v>5</v>
      </c>
      <c r="L858">
        <v>1</v>
      </c>
      <c r="M858">
        <v>0</v>
      </c>
    </row>
    <row r="859" spans="1:16" x14ac:dyDescent="0.25">
      <c r="A859">
        <v>933</v>
      </c>
      <c r="B859">
        <v>5</v>
      </c>
      <c r="D859">
        <v>8</v>
      </c>
      <c r="E859">
        <v>3</v>
      </c>
      <c r="F859">
        <v>14</v>
      </c>
      <c r="G859">
        <v>5</v>
      </c>
      <c r="H859">
        <v>1.75</v>
      </c>
      <c r="I859">
        <v>0</v>
      </c>
      <c r="M859">
        <v>0</v>
      </c>
    </row>
    <row r="860" spans="1:16" x14ac:dyDescent="0.25">
      <c r="A860">
        <v>828</v>
      </c>
      <c r="B860">
        <v>5</v>
      </c>
      <c r="D860">
        <v>8</v>
      </c>
      <c r="E860">
        <v>7</v>
      </c>
      <c r="F860">
        <v>36</v>
      </c>
      <c r="G860">
        <v>5</v>
      </c>
      <c r="H860">
        <v>4.5</v>
      </c>
      <c r="I860">
        <v>0</v>
      </c>
      <c r="M860">
        <v>0</v>
      </c>
    </row>
    <row r="861" spans="1:16" x14ac:dyDescent="0.25">
      <c r="A861">
        <v>925</v>
      </c>
      <c r="B861">
        <v>5</v>
      </c>
      <c r="D861">
        <v>8</v>
      </c>
      <c r="E861">
        <v>4</v>
      </c>
      <c r="F861">
        <v>16</v>
      </c>
      <c r="G861">
        <v>5</v>
      </c>
      <c r="H861">
        <v>2</v>
      </c>
      <c r="I861">
        <v>0</v>
      </c>
      <c r="M861">
        <v>1</v>
      </c>
      <c r="N861">
        <v>5</v>
      </c>
      <c r="O861">
        <v>5</v>
      </c>
      <c r="P861">
        <v>0.625</v>
      </c>
    </row>
    <row r="862" spans="1:16" x14ac:dyDescent="0.25">
      <c r="A862">
        <v>1517</v>
      </c>
      <c r="B862">
        <v>5</v>
      </c>
      <c r="D862">
        <v>8</v>
      </c>
      <c r="E862">
        <v>5</v>
      </c>
      <c r="F862">
        <v>5.5</v>
      </c>
      <c r="G862">
        <v>5</v>
      </c>
      <c r="H862">
        <v>0.6875</v>
      </c>
      <c r="I862">
        <v>0</v>
      </c>
      <c r="M862">
        <v>1</v>
      </c>
      <c r="N862">
        <v>4</v>
      </c>
      <c r="O862">
        <v>5</v>
      </c>
      <c r="P862">
        <v>0.5</v>
      </c>
    </row>
    <row r="863" spans="1:16" x14ac:dyDescent="0.25">
      <c r="A863">
        <v>838</v>
      </c>
      <c r="B863">
        <v>5</v>
      </c>
      <c r="D863">
        <v>8</v>
      </c>
      <c r="E863">
        <v>3</v>
      </c>
      <c r="F863">
        <v>15</v>
      </c>
      <c r="G863">
        <v>5</v>
      </c>
      <c r="H863">
        <v>1.875</v>
      </c>
      <c r="I863">
        <v>0</v>
      </c>
      <c r="M863">
        <v>0</v>
      </c>
    </row>
    <row r="864" spans="1:16" x14ac:dyDescent="0.25">
      <c r="A864">
        <v>1519</v>
      </c>
      <c r="B864">
        <v>5</v>
      </c>
      <c r="D864">
        <v>8</v>
      </c>
      <c r="E864">
        <v>10</v>
      </c>
      <c r="F864">
        <v>51</v>
      </c>
      <c r="G864">
        <v>5</v>
      </c>
      <c r="H864">
        <v>6.375</v>
      </c>
      <c r="I864">
        <v>0</v>
      </c>
      <c r="M864">
        <v>0</v>
      </c>
    </row>
    <row r="865" spans="1:16" x14ac:dyDescent="0.25">
      <c r="A865">
        <v>1510</v>
      </c>
      <c r="B865">
        <v>5</v>
      </c>
      <c r="D865">
        <v>8</v>
      </c>
      <c r="E865">
        <v>3</v>
      </c>
      <c r="F865">
        <v>10</v>
      </c>
      <c r="G865">
        <v>5</v>
      </c>
      <c r="H865">
        <v>1.25</v>
      </c>
      <c r="I865">
        <v>0</v>
      </c>
      <c r="M865">
        <v>0</v>
      </c>
    </row>
    <row r="866" spans="1:16" x14ac:dyDescent="0.25">
      <c r="A866">
        <v>1451</v>
      </c>
      <c r="B866">
        <v>5</v>
      </c>
      <c r="D866">
        <v>8</v>
      </c>
      <c r="E866">
        <v>3</v>
      </c>
      <c r="F866">
        <v>18</v>
      </c>
      <c r="G866">
        <v>5</v>
      </c>
      <c r="H866">
        <v>2.25</v>
      </c>
      <c r="I866">
        <v>0</v>
      </c>
      <c r="M866">
        <v>1</v>
      </c>
      <c r="N866">
        <v>4</v>
      </c>
      <c r="O866">
        <v>5</v>
      </c>
      <c r="P866">
        <v>0.5</v>
      </c>
    </row>
    <row r="867" spans="1:16" x14ac:dyDescent="0.25">
      <c r="A867">
        <v>1506</v>
      </c>
      <c r="B867">
        <v>5</v>
      </c>
      <c r="D867">
        <v>8</v>
      </c>
      <c r="E867">
        <v>1</v>
      </c>
      <c r="F867">
        <v>10.125</v>
      </c>
      <c r="G867">
        <v>5</v>
      </c>
      <c r="H867">
        <v>1.266</v>
      </c>
      <c r="I867">
        <v>0</v>
      </c>
      <c r="M867">
        <v>1</v>
      </c>
      <c r="N867">
        <v>2</v>
      </c>
      <c r="O867">
        <v>5</v>
      </c>
      <c r="P867">
        <v>0.25</v>
      </c>
    </row>
    <row r="868" spans="1:16" x14ac:dyDescent="0.25">
      <c r="A868">
        <v>1483</v>
      </c>
      <c r="B868">
        <v>5</v>
      </c>
      <c r="D868">
        <v>8</v>
      </c>
      <c r="E868">
        <v>4</v>
      </c>
      <c r="F868">
        <v>39</v>
      </c>
      <c r="G868">
        <v>5</v>
      </c>
      <c r="H868">
        <v>4.875</v>
      </c>
      <c r="I868">
        <v>0</v>
      </c>
      <c r="M868">
        <v>1</v>
      </c>
      <c r="N868">
        <v>1</v>
      </c>
      <c r="O868">
        <v>5</v>
      </c>
      <c r="P868">
        <v>0.125</v>
      </c>
    </row>
    <row r="869" spans="1:16" x14ac:dyDescent="0.25">
      <c r="A869">
        <v>1513</v>
      </c>
      <c r="B869">
        <v>5</v>
      </c>
      <c r="D869">
        <v>8</v>
      </c>
      <c r="E869">
        <v>3</v>
      </c>
      <c r="F869">
        <v>6</v>
      </c>
      <c r="G869">
        <v>5</v>
      </c>
      <c r="H869">
        <v>0.75</v>
      </c>
      <c r="I869">
        <v>0</v>
      </c>
      <c r="M869">
        <v>0</v>
      </c>
    </row>
    <row r="870" spans="1:16" x14ac:dyDescent="0.25">
      <c r="A870">
        <v>1492</v>
      </c>
      <c r="B870">
        <v>5</v>
      </c>
      <c r="D870">
        <v>8</v>
      </c>
      <c r="E870">
        <v>4</v>
      </c>
      <c r="F870">
        <v>18</v>
      </c>
      <c r="G870">
        <v>5</v>
      </c>
      <c r="H870">
        <v>2.25</v>
      </c>
      <c r="I870">
        <v>0</v>
      </c>
      <c r="M870">
        <v>0</v>
      </c>
    </row>
    <row r="871" spans="1:16" x14ac:dyDescent="0.25">
      <c r="A871">
        <v>1493</v>
      </c>
      <c r="B871">
        <v>5</v>
      </c>
      <c r="D871">
        <v>8</v>
      </c>
      <c r="E871">
        <v>3</v>
      </c>
      <c r="F871">
        <v>12</v>
      </c>
      <c r="G871">
        <v>5</v>
      </c>
      <c r="H871">
        <v>1.5</v>
      </c>
      <c r="I871">
        <v>0</v>
      </c>
      <c r="M871">
        <v>0</v>
      </c>
    </row>
    <row r="872" spans="1:16" x14ac:dyDescent="0.25">
      <c r="A872">
        <v>1494</v>
      </c>
      <c r="B872">
        <v>5</v>
      </c>
      <c r="D872">
        <v>8</v>
      </c>
      <c r="E872">
        <v>2</v>
      </c>
      <c r="F872">
        <v>13</v>
      </c>
      <c r="G872">
        <v>5</v>
      </c>
      <c r="H872">
        <v>1.625</v>
      </c>
      <c r="I872">
        <v>0</v>
      </c>
      <c r="M872">
        <v>0</v>
      </c>
    </row>
    <row r="873" spans="1:16" x14ac:dyDescent="0.25">
      <c r="A873">
        <v>1481</v>
      </c>
      <c r="B873">
        <v>5</v>
      </c>
      <c r="D873">
        <v>8</v>
      </c>
      <c r="E873">
        <v>5</v>
      </c>
      <c r="F873">
        <v>25.5</v>
      </c>
      <c r="G873">
        <v>5</v>
      </c>
      <c r="H873">
        <v>3.1875</v>
      </c>
      <c r="I873">
        <v>0</v>
      </c>
      <c r="M873">
        <v>0</v>
      </c>
    </row>
    <row r="874" spans="1:16" x14ac:dyDescent="0.25">
      <c r="A874">
        <v>1441</v>
      </c>
      <c r="B874">
        <v>5</v>
      </c>
      <c r="D874">
        <v>8</v>
      </c>
      <c r="E874">
        <v>4</v>
      </c>
      <c r="F874">
        <v>26</v>
      </c>
      <c r="G874">
        <v>5</v>
      </c>
      <c r="H874">
        <v>3.25</v>
      </c>
      <c r="I874">
        <v>0</v>
      </c>
      <c r="M874">
        <v>0</v>
      </c>
    </row>
    <row r="875" spans="1:16" x14ac:dyDescent="0.25">
      <c r="A875">
        <v>1508</v>
      </c>
      <c r="B875">
        <v>5</v>
      </c>
      <c r="D875">
        <v>8</v>
      </c>
      <c r="E875">
        <v>3</v>
      </c>
      <c r="F875">
        <v>20</v>
      </c>
      <c r="G875">
        <v>5</v>
      </c>
      <c r="H875">
        <v>2.5</v>
      </c>
      <c r="I875">
        <v>0</v>
      </c>
      <c r="M875">
        <v>0</v>
      </c>
    </row>
    <row r="876" spans="1:16" x14ac:dyDescent="0.25">
      <c r="A876">
        <v>1461</v>
      </c>
      <c r="B876">
        <v>5</v>
      </c>
      <c r="D876">
        <v>8</v>
      </c>
      <c r="E876">
        <v>3</v>
      </c>
      <c r="F876">
        <v>10.625</v>
      </c>
      <c r="G876">
        <v>5</v>
      </c>
      <c r="H876">
        <v>1.3280000000000001</v>
      </c>
      <c r="I876">
        <v>0</v>
      </c>
      <c r="M876">
        <v>0</v>
      </c>
    </row>
    <row r="877" spans="1:16" x14ac:dyDescent="0.25">
      <c r="A877">
        <v>1507</v>
      </c>
      <c r="B877">
        <v>5</v>
      </c>
      <c r="D877">
        <v>8</v>
      </c>
      <c r="E877">
        <v>2</v>
      </c>
      <c r="F877">
        <v>7</v>
      </c>
      <c r="G877">
        <v>5</v>
      </c>
      <c r="H877">
        <v>0.87</v>
      </c>
      <c r="I877">
        <v>0</v>
      </c>
      <c r="M877">
        <v>0</v>
      </c>
    </row>
    <row r="878" spans="1:16" x14ac:dyDescent="0.25">
      <c r="A878">
        <v>1499</v>
      </c>
      <c r="B878">
        <v>5</v>
      </c>
      <c r="D878">
        <v>8</v>
      </c>
      <c r="E878">
        <v>3</v>
      </c>
      <c r="F878">
        <v>5</v>
      </c>
      <c r="G878">
        <v>5</v>
      </c>
      <c r="H878">
        <v>0.625</v>
      </c>
      <c r="I878">
        <v>0</v>
      </c>
      <c r="M878">
        <v>0</v>
      </c>
    </row>
    <row r="879" spans="1:16" x14ac:dyDescent="0.25">
      <c r="A879">
        <v>1498</v>
      </c>
      <c r="B879">
        <v>5</v>
      </c>
      <c r="D879">
        <v>8</v>
      </c>
      <c r="E879">
        <v>2</v>
      </c>
      <c r="F879">
        <v>5</v>
      </c>
      <c r="G879">
        <v>5</v>
      </c>
      <c r="H879">
        <v>0.625</v>
      </c>
      <c r="I879">
        <v>0</v>
      </c>
      <c r="M879">
        <v>0</v>
      </c>
    </row>
    <row r="880" spans="1:16" x14ac:dyDescent="0.25">
      <c r="A880">
        <v>1497</v>
      </c>
      <c r="B880">
        <v>5</v>
      </c>
      <c r="D880">
        <v>8</v>
      </c>
      <c r="E880">
        <v>3</v>
      </c>
      <c r="F880">
        <v>6</v>
      </c>
      <c r="G880">
        <v>5</v>
      </c>
      <c r="H880">
        <v>0.75</v>
      </c>
      <c r="I880">
        <v>0</v>
      </c>
      <c r="M880">
        <v>0</v>
      </c>
    </row>
    <row r="881" spans="1:16" x14ac:dyDescent="0.25">
      <c r="A881">
        <v>1496</v>
      </c>
      <c r="B881">
        <v>5</v>
      </c>
      <c r="D881">
        <v>8</v>
      </c>
      <c r="E881">
        <v>2</v>
      </c>
      <c r="F881">
        <v>5</v>
      </c>
      <c r="G881">
        <v>5</v>
      </c>
      <c r="H881">
        <v>0.62</v>
      </c>
      <c r="I881">
        <v>0</v>
      </c>
      <c r="M881">
        <v>0</v>
      </c>
    </row>
    <row r="882" spans="1:16" x14ac:dyDescent="0.25">
      <c r="A882">
        <v>556</v>
      </c>
      <c r="B882">
        <v>5</v>
      </c>
      <c r="D882">
        <v>4</v>
      </c>
      <c r="E882">
        <v>3</v>
      </c>
      <c r="F882">
        <v>6</v>
      </c>
      <c r="G882">
        <v>5</v>
      </c>
      <c r="H882">
        <v>1.5</v>
      </c>
      <c r="I882">
        <v>0</v>
      </c>
      <c r="M882">
        <v>0</v>
      </c>
    </row>
    <row r="883" spans="1:16" x14ac:dyDescent="0.25">
      <c r="A883">
        <v>562</v>
      </c>
      <c r="B883">
        <v>10</v>
      </c>
      <c r="C883" t="s">
        <v>24</v>
      </c>
      <c r="D883">
        <v>4</v>
      </c>
      <c r="E883">
        <v>4</v>
      </c>
      <c r="F883">
        <v>18.5</v>
      </c>
      <c r="G883">
        <v>10</v>
      </c>
      <c r="H883">
        <v>4.625</v>
      </c>
      <c r="I883">
        <v>0</v>
      </c>
      <c r="M883">
        <v>0</v>
      </c>
    </row>
    <row r="884" spans="1:16" x14ac:dyDescent="0.25">
      <c r="A884">
        <v>1700</v>
      </c>
      <c r="B884">
        <v>10</v>
      </c>
      <c r="C884" t="s">
        <v>24</v>
      </c>
      <c r="D884">
        <v>4</v>
      </c>
      <c r="E884">
        <v>6</v>
      </c>
      <c r="F884">
        <v>15.25</v>
      </c>
      <c r="G884">
        <v>10</v>
      </c>
      <c r="H884">
        <v>3.8119999999999998</v>
      </c>
      <c r="I884">
        <v>0</v>
      </c>
      <c r="M884">
        <v>0</v>
      </c>
    </row>
    <row r="885" spans="1:16" x14ac:dyDescent="0.25">
      <c r="A885">
        <v>590</v>
      </c>
      <c r="B885">
        <v>10</v>
      </c>
      <c r="C885" t="s">
        <v>24</v>
      </c>
      <c r="D885">
        <v>4</v>
      </c>
      <c r="E885">
        <v>5</v>
      </c>
      <c r="F885">
        <v>26.5</v>
      </c>
      <c r="G885">
        <v>10</v>
      </c>
      <c r="H885">
        <v>6.625</v>
      </c>
      <c r="I885">
        <v>0</v>
      </c>
      <c r="M885">
        <v>0</v>
      </c>
    </row>
    <row r="886" spans="1:16" x14ac:dyDescent="0.25">
      <c r="A886">
        <v>761</v>
      </c>
      <c r="B886">
        <v>10</v>
      </c>
      <c r="C886" t="s">
        <v>24</v>
      </c>
      <c r="D886">
        <v>4</v>
      </c>
      <c r="E886">
        <v>3</v>
      </c>
      <c r="F886">
        <v>7</v>
      </c>
      <c r="G886">
        <v>10</v>
      </c>
      <c r="H886">
        <v>1.75</v>
      </c>
      <c r="I886">
        <v>0</v>
      </c>
      <c r="M886">
        <v>1</v>
      </c>
      <c r="N886">
        <v>1</v>
      </c>
      <c r="O886">
        <v>10</v>
      </c>
      <c r="P886">
        <v>0.25</v>
      </c>
    </row>
    <row r="887" spans="1:16" x14ac:dyDescent="0.25">
      <c r="A887">
        <v>529</v>
      </c>
      <c r="B887">
        <v>10</v>
      </c>
      <c r="C887" t="s">
        <v>24</v>
      </c>
      <c r="D887">
        <v>4</v>
      </c>
      <c r="E887">
        <v>4</v>
      </c>
      <c r="F887">
        <v>4.75</v>
      </c>
      <c r="G887">
        <v>10</v>
      </c>
      <c r="H887">
        <v>1.1875</v>
      </c>
      <c r="I887">
        <v>0</v>
      </c>
      <c r="M887">
        <v>0</v>
      </c>
    </row>
    <row r="888" spans="1:16" x14ac:dyDescent="0.25">
      <c r="A888">
        <v>697</v>
      </c>
      <c r="B888">
        <v>10</v>
      </c>
      <c r="C888" t="s">
        <v>24</v>
      </c>
      <c r="D888">
        <v>4</v>
      </c>
      <c r="E888">
        <v>2</v>
      </c>
      <c r="F888">
        <v>5.5</v>
      </c>
      <c r="G888">
        <v>10</v>
      </c>
      <c r="H888">
        <v>1.375</v>
      </c>
      <c r="I888">
        <v>0</v>
      </c>
      <c r="M888">
        <v>1</v>
      </c>
      <c r="N888">
        <v>2</v>
      </c>
      <c r="O888">
        <v>10</v>
      </c>
      <c r="P888">
        <v>0.5</v>
      </c>
    </row>
    <row r="889" spans="1:16" x14ac:dyDescent="0.25">
      <c r="A889">
        <v>753</v>
      </c>
      <c r="B889">
        <v>10</v>
      </c>
      <c r="C889" t="s">
        <v>24</v>
      </c>
      <c r="D889">
        <v>4</v>
      </c>
      <c r="E889">
        <v>6</v>
      </c>
      <c r="F889">
        <v>10</v>
      </c>
      <c r="G889">
        <v>10</v>
      </c>
      <c r="H889">
        <v>2.5</v>
      </c>
      <c r="I889">
        <v>0</v>
      </c>
      <c r="M889">
        <v>1</v>
      </c>
      <c r="N889">
        <v>2</v>
      </c>
      <c r="O889">
        <v>10</v>
      </c>
      <c r="P889">
        <v>0.5</v>
      </c>
    </row>
    <row r="890" spans="1:16" x14ac:dyDescent="0.25">
      <c r="A890">
        <v>725</v>
      </c>
      <c r="B890">
        <v>10</v>
      </c>
      <c r="C890" t="s">
        <v>24</v>
      </c>
      <c r="D890">
        <v>4</v>
      </c>
      <c r="E890">
        <v>13</v>
      </c>
      <c r="F890">
        <v>20.12</v>
      </c>
      <c r="G890">
        <v>10</v>
      </c>
      <c r="H890">
        <v>5.03</v>
      </c>
      <c r="I890">
        <v>1</v>
      </c>
      <c r="J890">
        <v>2</v>
      </c>
      <c r="K890">
        <v>10</v>
      </c>
      <c r="L890">
        <v>0.5</v>
      </c>
      <c r="M890">
        <v>0</v>
      </c>
    </row>
    <row r="891" spans="1:16" x14ac:dyDescent="0.25">
      <c r="A891">
        <v>522</v>
      </c>
      <c r="B891">
        <v>10</v>
      </c>
      <c r="C891" t="s">
        <v>24</v>
      </c>
      <c r="D891">
        <v>4</v>
      </c>
      <c r="E891">
        <v>2</v>
      </c>
      <c r="F891">
        <v>2</v>
      </c>
      <c r="G891">
        <v>10</v>
      </c>
      <c r="H891">
        <v>0.5</v>
      </c>
      <c r="I891">
        <v>0</v>
      </c>
      <c r="M891">
        <v>0</v>
      </c>
    </row>
    <row r="892" spans="1:16" x14ac:dyDescent="0.25">
      <c r="A892">
        <v>524</v>
      </c>
      <c r="B892">
        <v>10</v>
      </c>
      <c r="C892" t="s">
        <v>24</v>
      </c>
      <c r="D892">
        <v>4</v>
      </c>
      <c r="E892">
        <v>2</v>
      </c>
      <c r="F892">
        <v>4</v>
      </c>
      <c r="G892">
        <v>10</v>
      </c>
      <c r="H892">
        <v>1</v>
      </c>
      <c r="I892">
        <v>0</v>
      </c>
      <c r="M892">
        <v>0</v>
      </c>
    </row>
    <row r="893" spans="1:16" x14ac:dyDescent="0.25">
      <c r="A893">
        <v>532</v>
      </c>
      <c r="B893">
        <v>10</v>
      </c>
      <c r="C893" t="s">
        <v>24</v>
      </c>
      <c r="D893">
        <v>4</v>
      </c>
      <c r="E893">
        <v>4</v>
      </c>
      <c r="F893">
        <v>9</v>
      </c>
      <c r="G893">
        <v>10</v>
      </c>
      <c r="H893">
        <v>2.25</v>
      </c>
      <c r="I893">
        <v>0</v>
      </c>
      <c r="M893">
        <v>0</v>
      </c>
    </row>
    <row r="894" spans="1:16" x14ac:dyDescent="0.25">
      <c r="A894">
        <v>557</v>
      </c>
      <c r="B894">
        <v>5</v>
      </c>
      <c r="D894">
        <v>4</v>
      </c>
      <c r="E894">
        <v>3</v>
      </c>
      <c r="F894">
        <v>6</v>
      </c>
      <c r="G894">
        <v>5</v>
      </c>
      <c r="H894">
        <v>1.5</v>
      </c>
      <c r="I894">
        <v>0</v>
      </c>
      <c r="M894">
        <v>0</v>
      </c>
    </row>
    <row r="895" spans="1:16" x14ac:dyDescent="0.25">
      <c r="A895">
        <v>580</v>
      </c>
      <c r="B895">
        <v>5</v>
      </c>
      <c r="D895">
        <v>4</v>
      </c>
      <c r="E895">
        <v>3</v>
      </c>
      <c r="F895">
        <v>6</v>
      </c>
      <c r="G895">
        <v>5</v>
      </c>
      <c r="H895">
        <v>1.5</v>
      </c>
      <c r="I895">
        <v>0</v>
      </c>
      <c r="M895">
        <v>0</v>
      </c>
    </row>
    <row r="896" spans="1:16" x14ac:dyDescent="0.25">
      <c r="A896">
        <v>772</v>
      </c>
      <c r="B896">
        <v>10</v>
      </c>
      <c r="C896" t="s">
        <v>24</v>
      </c>
      <c r="D896">
        <v>4</v>
      </c>
      <c r="E896">
        <v>2</v>
      </c>
      <c r="F896">
        <v>10</v>
      </c>
      <c r="G896">
        <v>10</v>
      </c>
      <c r="H896">
        <v>2.5</v>
      </c>
      <c r="I896">
        <v>0</v>
      </c>
      <c r="M896">
        <v>0</v>
      </c>
    </row>
    <row r="897" spans="1:16" x14ac:dyDescent="0.25">
      <c r="A897">
        <v>555</v>
      </c>
      <c r="B897">
        <v>5</v>
      </c>
      <c r="D897">
        <v>4</v>
      </c>
      <c r="E897">
        <v>3</v>
      </c>
      <c r="F897">
        <v>3</v>
      </c>
      <c r="G897">
        <v>5</v>
      </c>
      <c r="H897">
        <v>0.75</v>
      </c>
      <c r="I897">
        <v>0</v>
      </c>
      <c r="M897">
        <v>0</v>
      </c>
    </row>
    <row r="898" spans="1:16" x14ac:dyDescent="0.25">
      <c r="A898">
        <v>523</v>
      </c>
      <c r="B898">
        <v>10</v>
      </c>
      <c r="C898" t="s">
        <v>24</v>
      </c>
      <c r="D898">
        <v>4</v>
      </c>
      <c r="E898">
        <v>2</v>
      </c>
      <c r="F898">
        <v>3</v>
      </c>
      <c r="G898">
        <v>10</v>
      </c>
      <c r="H898">
        <v>0.75</v>
      </c>
      <c r="I898">
        <v>0</v>
      </c>
      <c r="M898">
        <v>0</v>
      </c>
    </row>
    <row r="899" spans="1:16" x14ac:dyDescent="0.25">
      <c r="A899">
        <v>579</v>
      </c>
      <c r="B899">
        <v>5</v>
      </c>
      <c r="D899">
        <v>4</v>
      </c>
      <c r="E899">
        <v>3</v>
      </c>
      <c r="F899">
        <v>3</v>
      </c>
      <c r="G899">
        <v>5</v>
      </c>
      <c r="H899">
        <v>0.75</v>
      </c>
      <c r="I899">
        <v>0</v>
      </c>
      <c r="M899">
        <v>0</v>
      </c>
    </row>
    <row r="900" spans="1:16" x14ac:dyDescent="0.25">
      <c r="A900">
        <v>708</v>
      </c>
      <c r="B900">
        <v>10</v>
      </c>
      <c r="C900" t="s">
        <v>24</v>
      </c>
      <c r="D900">
        <v>4</v>
      </c>
      <c r="E900">
        <v>4</v>
      </c>
      <c r="F900">
        <v>5</v>
      </c>
      <c r="G900">
        <v>10</v>
      </c>
      <c r="H900">
        <v>1.25</v>
      </c>
      <c r="I900">
        <v>0</v>
      </c>
      <c r="M900">
        <v>1</v>
      </c>
      <c r="N900">
        <v>2</v>
      </c>
      <c r="O900">
        <v>10</v>
      </c>
      <c r="P900">
        <v>0.5</v>
      </c>
    </row>
    <row r="901" spans="1:16" x14ac:dyDescent="0.25">
      <c r="A901">
        <v>536</v>
      </c>
      <c r="B901">
        <v>10</v>
      </c>
      <c r="C901" t="s">
        <v>24</v>
      </c>
      <c r="D901">
        <v>4</v>
      </c>
      <c r="E901">
        <v>3</v>
      </c>
      <c r="F901">
        <v>5</v>
      </c>
      <c r="G901">
        <v>10</v>
      </c>
      <c r="H901">
        <v>1.25</v>
      </c>
      <c r="I901">
        <v>0</v>
      </c>
      <c r="M901">
        <v>0</v>
      </c>
    </row>
    <row r="902" spans="1:16" x14ac:dyDescent="0.25">
      <c r="A902">
        <v>560</v>
      </c>
      <c r="B902">
        <v>10</v>
      </c>
      <c r="C902" t="s">
        <v>24</v>
      </c>
      <c r="D902">
        <v>4</v>
      </c>
      <c r="E902">
        <v>3</v>
      </c>
      <c r="F902">
        <v>10.75</v>
      </c>
      <c r="G902">
        <v>10</v>
      </c>
      <c r="H902">
        <v>2.6869999999999998</v>
      </c>
      <c r="I902">
        <v>0</v>
      </c>
      <c r="M902">
        <v>0</v>
      </c>
    </row>
    <row r="903" spans="1:16" x14ac:dyDescent="0.25">
      <c r="A903">
        <v>581</v>
      </c>
      <c r="B903">
        <v>5</v>
      </c>
      <c r="D903">
        <v>4</v>
      </c>
      <c r="E903">
        <v>3</v>
      </c>
      <c r="F903">
        <v>4</v>
      </c>
      <c r="G903">
        <v>5</v>
      </c>
      <c r="H903">
        <v>1</v>
      </c>
      <c r="I903">
        <v>0</v>
      </c>
      <c r="M903">
        <v>1</v>
      </c>
      <c r="N903">
        <v>3</v>
      </c>
      <c r="O903">
        <v>5</v>
      </c>
      <c r="P903">
        <v>0.75</v>
      </c>
    </row>
    <row r="904" spans="1:16" x14ac:dyDescent="0.25">
      <c r="A904">
        <v>515</v>
      </c>
      <c r="B904">
        <v>10</v>
      </c>
      <c r="C904" t="s">
        <v>24</v>
      </c>
      <c r="D904">
        <v>4</v>
      </c>
      <c r="E904">
        <v>3</v>
      </c>
      <c r="F904">
        <v>2.5</v>
      </c>
      <c r="G904">
        <v>10</v>
      </c>
      <c r="H904">
        <v>0.67500000000000004</v>
      </c>
      <c r="I904">
        <v>0</v>
      </c>
      <c r="M904">
        <v>0</v>
      </c>
    </row>
    <row r="905" spans="1:16" x14ac:dyDescent="0.25">
      <c r="A905">
        <v>721</v>
      </c>
      <c r="B905">
        <v>5</v>
      </c>
      <c r="D905">
        <v>4</v>
      </c>
      <c r="E905">
        <v>9</v>
      </c>
      <c r="F905">
        <v>10</v>
      </c>
      <c r="G905">
        <v>5</v>
      </c>
      <c r="H905">
        <v>2.5</v>
      </c>
      <c r="I905">
        <v>0</v>
      </c>
      <c r="M905">
        <v>0</v>
      </c>
    </row>
    <row r="906" spans="1:16" x14ac:dyDescent="0.25">
      <c r="A906">
        <v>706</v>
      </c>
      <c r="B906">
        <v>10</v>
      </c>
      <c r="D906">
        <v>4</v>
      </c>
      <c r="E906">
        <v>3</v>
      </c>
      <c r="F906">
        <v>2.75</v>
      </c>
      <c r="G906">
        <v>10</v>
      </c>
      <c r="H906">
        <v>0.68</v>
      </c>
      <c r="I906">
        <v>0</v>
      </c>
      <c r="M906">
        <v>0</v>
      </c>
    </row>
    <row r="907" spans="1:16" x14ac:dyDescent="0.25">
      <c r="A907">
        <v>759</v>
      </c>
      <c r="B907">
        <v>10</v>
      </c>
      <c r="D907">
        <v>4</v>
      </c>
      <c r="E907">
        <v>4</v>
      </c>
      <c r="F907">
        <v>4.75</v>
      </c>
      <c r="G907">
        <v>10</v>
      </c>
      <c r="H907">
        <v>1.1870000000000001</v>
      </c>
      <c r="I907">
        <v>0</v>
      </c>
      <c r="M907">
        <v>0</v>
      </c>
    </row>
    <row r="908" spans="1:16" x14ac:dyDescent="0.25">
      <c r="A908">
        <v>749</v>
      </c>
      <c r="B908">
        <v>10</v>
      </c>
      <c r="C908" t="s">
        <v>24</v>
      </c>
      <c r="D908">
        <v>4</v>
      </c>
      <c r="E908">
        <v>3</v>
      </c>
      <c r="F908">
        <v>2.5</v>
      </c>
      <c r="G908">
        <v>10</v>
      </c>
      <c r="H908">
        <v>0.62</v>
      </c>
      <c r="I908">
        <v>0</v>
      </c>
      <c r="M908">
        <v>0</v>
      </c>
    </row>
    <row r="909" spans="1:16" x14ac:dyDescent="0.25">
      <c r="A909">
        <v>752</v>
      </c>
      <c r="B909">
        <v>10</v>
      </c>
      <c r="C909" t="s">
        <v>24</v>
      </c>
      <c r="D909">
        <v>4</v>
      </c>
      <c r="E909">
        <v>3</v>
      </c>
      <c r="F909">
        <v>5.5</v>
      </c>
      <c r="G909">
        <v>10</v>
      </c>
      <c r="H909">
        <v>1.375</v>
      </c>
      <c r="I909">
        <v>0</v>
      </c>
      <c r="M909">
        <v>0</v>
      </c>
    </row>
    <row r="910" spans="1:16" x14ac:dyDescent="0.25">
      <c r="A910">
        <v>699</v>
      </c>
      <c r="B910">
        <v>10</v>
      </c>
      <c r="C910" t="s">
        <v>24</v>
      </c>
      <c r="D910">
        <v>4</v>
      </c>
      <c r="E910">
        <v>1</v>
      </c>
      <c r="F910">
        <v>1.75</v>
      </c>
      <c r="G910">
        <v>10</v>
      </c>
      <c r="H910">
        <v>0.44</v>
      </c>
      <c r="I910">
        <v>0</v>
      </c>
      <c r="M910">
        <v>0</v>
      </c>
    </row>
    <row r="911" spans="1:16" x14ac:dyDescent="0.25">
      <c r="A911">
        <v>538</v>
      </c>
      <c r="B911">
        <v>10</v>
      </c>
      <c r="C911" t="s">
        <v>24</v>
      </c>
      <c r="D911">
        <v>4</v>
      </c>
      <c r="E911">
        <v>2</v>
      </c>
      <c r="F911">
        <v>2.25</v>
      </c>
      <c r="G911">
        <v>10</v>
      </c>
      <c r="H911">
        <v>0.56200000000000006</v>
      </c>
      <c r="I911">
        <v>1</v>
      </c>
      <c r="J911">
        <v>1</v>
      </c>
      <c r="K911">
        <v>10</v>
      </c>
      <c r="L911">
        <v>0.25</v>
      </c>
      <c r="M911">
        <v>0</v>
      </c>
    </row>
    <row r="912" spans="1:16" x14ac:dyDescent="0.25">
      <c r="A912">
        <v>514</v>
      </c>
      <c r="B912">
        <v>10</v>
      </c>
      <c r="C912" t="s">
        <v>24</v>
      </c>
      <c r="D912">
        <v>4</v>
      </c>
      <c r="E912">
        <v>4</v>
      </c>
      <c r="F912">
        <v>2.75</v>
      </c>
      <c r="G912">
        <v>10</v>
      </c>
      <c r="H912">
        <v>0.6875</v>
      </c>
      <c r="I912">
        <v>0</v>
      </c>
      <c r="M912">
        <v>0</v>
      </c>
    </row>
    <row r="913" spans="1:13" x14ac:dyDescent="0.25">
      <c r="A913">
        <v>702</v>
      </c>
      <c r="B913">
        <v>10</v>
      </c>
      <c r="C913" t="s">
        <v>24</v>
      </c>
      <c r="D913">
        <v>4</v>
      </c>
      <c r="E913">
        <v>2</v>
      </c>
      <c r="F913">
        <v>2</v>
      </c>
      <c r="G913">
        <v>10</v>
      </c>
      <c r="H913">
        <v>0.5</v>
      </c>
      <c r="I913">
        <v>0</v>
      </c>
      <c r="M913">
        <v>0</v>
      </c>
    </row>
    <row r="914" spans="1:13" x14ac:dyDescent="0.25">
      <c r="A914">
        <v>719</v>
      </c>
      <c r="B914">
        <v>5</v>
      </c>
      <c r="D914">
        <v>4</v>
      </c>
      <c r="E914">
        <v>3</v>
      </c>
      <c r="F914">
        <v>4.13</v>
      </c>
      <c r="G914">
        <v>5</v>
      </c>
      <c r="H914">
        <v>1.125</v>
      </c>
      <c r="I914">
        <v>0</v>
      </c>
      <c r="M914">
        <v>0</v>
      </c>
    </row>
    <row r="915" spans="1:13" x14ac:dyDescent="0.25">
      <c r="A915">
        <v>561</v>
      </c>
      <c r="B915">
        <v>10</v>
      </c>
      <c r="C915" t="s">
        <v>24</v>
      </c>
      <c r="D915">
        <v>4</v>
      </c>
      <c r="E915">
        <v>1</v>
      </c>
      <c r="F915">
        <v>1.5</v>
      </c>
      <c r="G915">
        <v>10</v>
      </c>
      <c r="H915">
        <v>0.375</v>
      </c>
      <c r="I915">
        <v>0</v>
      </c>
      <c r="M915">
        <v>0</v>
      </c>
    </row>
    <row r="916" spans="1:13" x14ac:dyDescent="0.25">
      <c r="A916">
        <v>576</v>
      </c>
      <c r="B916">
        <v>5</v>
      </c>
      <c r="D916">
        <v>4</v>
      </c>
      <c r="E916">
        <v>3</v>
      </c>
      <c r="F916">
        <v>3</v>
      </c>
      <c r="G916">
        <v>5</v>
      </c>
      <c r="H916">
        <v>0.75</v>
      </c>
      <c r="I916">
        <v>0</v>
      </c>
      <c r="M916">
        <v>0</v>
      </c>
    </row>
    <row r="917" spans="1:13" x14ac:dyDescent="0.25">
      <c r="A917">
        <v>516</v>
      </c>
      <c r="B917">
        <v>10</v>
      </c>
      <c r="C917" t="s">
        <v>24</v>
      </c>
      <c r="D917">
        <v>4</v>
      </c>
      <c r="E917">
        <v>2</v>
      </c>
      <c r="F917">
        <v>2</v>
      </c>
      <c r="G917">
        <v>10</v>
      </c>
      <c r="H917">
        <v>0.5</v>
      </c>
      <c r="I917">
        <v>0</v>
      </c>
      <c r="M917">
        <v>0</v>
      </c>
    </row>
    <row r="918" spans="1:13" x14ac:dyDescent="0.25">
      <c r="A918">
        <v>765</v>
      </c>
      <c r="B918">
        <v>10</v>
      </c>
      <c r="C918" t="s">
        <v>24</v>
      </c>
      <c r="D918">
        <v>4</v>
      </c>
      <c r="E918">
        <v>4</v>
      </c>
      <c r="F918">
        <v>9</v>
      </c>
      <c r="G918">
        <v>10</v>
      </c>
      <c r="H918">
        <v>2.25</v>
      </c>
      <c r="I918">
        <v>0</v>
      </c>
      <c r="M918">
        <v>0</v>
      </c>
    </row>
    <row r="919" spans="1:13" x14ac:dyDescent="0.25">
      <c r="A919">
        <v>535</v>
      </c>
      <c r="B919">
        <v>10</v>
      </c>
      <c r="C919" t="s">
        <v>24</v>
      </c>
      <c r="D919">
        <v>4</v>
      </c>
      <c r="E919">
        <v>3</v>
      </c>
      <c r="F919">
        <v>5</v>
      </c>
      <c r="G919">
        <v>10</v>
      </c>
      <c r="H919">
        <v>1.25</v>
      </c>
      <c r="I919">
        <v>0</v>
      </c>
      <c r="M919">
        <v>0</v>
      </c>
    </row>
    <row r="920" spans="1:13" x14ac:dyDescent="0.25">
      <c r="A920">
        <v>537</v>
      </c>
      <c r="B920">
        <v>10</v>
      </c>
      <c r="C920" t="s">
        <v>24</v>
      </c>
      <c r="D920">
        <v>4</v>
      </c>
      <c r="E920">
        <v>4</v>
      </c>
      <c r="F920">
        <v>6</v>
      </c>
      <c r="G920">
        <v>10</v>
      </c>
      <c r="H920">
        <v>1.5</v>
      </c>
      <c r="I920">
        <v>0</v>
      </c>
      <c r="M920">
        <v>0</v>
      </c>
    </row>
    <row r="921" spans="1:13" x14ac:dyDescent="0.25">
      <c r="A921">
        <v>726</v>
      </c>
      <c r="B921">
        <v>10</v>
      </c>
      <c r="C921" t="s">
        <v>24</v>
      </c>
      <c r="D921">
        <v>4</v>
      </c>
      <c r="E921">
        <v>1</v>
      </c>
      <c r="F921">
        <v>2</v>
      </c>
      <c r="G921">
        <v>10</v>
      </c>
      <c r="H921">
        <v>0.5</v>
      </c>
      <c r="I921">
        <v>2</v>
      </c>
      <c r="J921">
        <v>4</v>
      </c>
      <c r="K921">
        <v>10</v>
      </c>
      <c r="L921">
        <v>1</v>
      </c>
      <c r="M921">
        <v>0</v>
      </c>
    </row>
    <row r="922" spans="1:13" x14ac:dyDescent="0.25">
      <c r="A922">
        <v>527</v>
      </c>
      <c r="B922">
        <v>10</v>
      </c>
      <c r="C922" t="s">
        <v>24</v>
      </c>
      <c r="D922">
        <v>4</v>
      </c>
      <c r="E922">
        <v>3</v>
      </c>
      <c r="F922">
        <v>4.5</v>
      </c>
      <c r="G922">
        <v>10</v>
      </c>
      <c r="H922">
        <v>1.125</v>
      </c>
      <c r="I922">
        <v>0</v>
      </c>
      <c r="M922">
        <v>0</v>
      </c>
    </row>
    <row r="923" spans="1:13" x14ac:dyDescent="0.25">
      <c r="A923">
        <v>558</v>
      </c>
      <c r="B923">
        <v>5</v>
      </c>
      <c r="D923">
        <v>4</v>
      </c>
      <c r="E923">
        <v>2</v>
      </c>
      <c r="F923">
        <v>12</v>
      </c>
      <c r="G923">
        <v>5</v>
      </c>
      <c r="H923">
        <v>3</v>
      </c>
      <c r="I923">
        <v>0</v>
      </c>
      <c r="M923">
        <v>0</v>
      </c>
    </row>
    <row r="924" spans="1:13" x14ac:dyDescent="0.25">
      <c r="A924">
        <v>694</v>
      </c>
      <c r="B924">
        <v>10</v>
      </c>
      <c r="C924" t="s">
        <v>24</v>
      </c>
      <c r="D924">
        <v>4</v>
      </c>
      <c r="E924">
        <v>2</v>
      </c>
      <c r="F924">
        <v>4</v>
      </c>
      <c r="G924">
        <v>10</v>
      </c>
      <c r="H924">
        <v>1</v>
      </c>
      <c r="I924">
        <v>0</v>
      </c>
      <c r="M924">
        <v>0</v>
      </c>
    </row>
    <row r="925" spans="1:13" x14ac:dyDescent="0.25">
      <c r="A925">
        <v>700</v>
      </c>
      <c r="B925">
        <v>10</v>
      </c>
      <c r="C925" t="s">
        <v>24</v>
      </c>
      <c r="D925">
        <v>4</v>
      </c>
      <c r="E925">
        <v>5</v>
      </c>
      <c r="F925">
        <v>9.5</v>
      </c>
      <c r="G925">
        <v>10</v>
      </c>
      <c r="H925">
        <v>2.375</v>
      </c>
      <c r="I925">
        <v>1</v>
      </c>
      <c r="J925">
        <v>1</v>
      </c>
      <c r="K925">
        <v>10</v>
      </c>
      <c r="L925">
        <v>0.25</v>
      </c>
      <c r="M925">
        <v>0</v>
      </c>
    </row>
    <row r="926" spans="1:13" x14ac:dyDescent="0.25">
      <c r="A926">
        <v>705</v>
      </c>
      <c r="B926">
        <v>10</v>
      </c>
      <c r="C926" t="s">
        <v>24</v>
      </c>
      <c r="D926">
        <v>4</v>
      </c>
      <c r="E926">
        <v>2</v>
      </c>
      <c r="F926">
        <v>8</v>
      </c>
      <c r="G926">
        <v>10</v>
      </c>
      <c r="H926">
        <v>2</v>
      </c>
      <c r="I926">
        <v>0</v>
      </c>
      <c r="M926">
        <v>0</v>
      </c>
    </row>
    <row r="927" spans="1:13" x14ac:dyDescent="0.25">
      <c r="A927">
        <v>709</v>
      </c>
      <c r="B927">
        <v>10</v>
      </c>
      <c r="C927" t="s">
        <v>24</v>
      </c>
      <c r="D927">
        <v>4</v>
      </c>
      <c r="E927">
        <v>7</v>
      </c>
      <c r="F927">
        <v>9.5</v>
      </c>
      <c r="G927">
        <v>10</v>
      </c>
      <c r="H927">
        <v>2.375</v>
      </c>
      <c r="I927">
        <v>0</v>
      </c>
      <c r="M927">
        <v>0</v>
      </c>
    </row>
    <row r="928" spans="1:13" x14ac:dyDescent="0.25">
      <c r="A928">
        <v>554</v>
      </c>
      <c r="B928">
        <v>5</v>
      </c>
      <c r="D928">
        <v>4</v>
      </c>
      <c r="E928">
        <v>5</v>
      </c>
      <c r="F928">
        <v>12</v>
      </c>
      <c r="G928">
        <v>5</v>
      </c>
      <c r="H928">
        <v>3</v>
      </c>
      <c r="I928">
        <v>0</v>
      </c>
      <c r="M928">
        <v>0</v>
      </c>
    </row>
    <row r="929" spans="1:16" x14ac:dyDescent="0.25">
      <c r="A929">
        <v>760</v>
      </c>
      <c r="B929">
        <v>10</v>
      </c>
      <c r="C929" t="s">
        <v>24</v>
      </c>
      <c r="D929">
        <v>4</v>
      </c>
      <c r="E929">
        <v>5</v>
      </c>
      <c r="F929">
        <v>7</v>
      </c>
      <c r="G929">
        <v>10</v>
      </c>
      <c r="H929">
        <v>1.75</v>
      </c>
      <c r="I929">
        <v>0</v>
      </c>
      <c r="M929">
        <v>0</v>
      </c>
    </row>
    <row r="930" spans="1:16" x14ac:dyDescent="0.25">
      <c r="A930">
        <v>712</v>
      </c>
      <c r="B930">
        <v>5</v>
      </c>
      <c r="D930">
        <v>4</v>
      </c>
      <c r="E930">
        <v>6</v>
      </c>
      <c r="F930">
        <v>10</v>
      </c>
      <c r="G930">
        <v>5</v>
      </c>
      <c r="H930">
        <v>2.875</v>
      </c>
      <c r="I930">
        <v>0</v>
      </c>
      <c r="M930">
        <v>0</v>
      </c>
    </row>
    <row r="931" spans="1:16" x14ac:dyDescent="0.25">
      <c r="A931">
        <v>589</v>
      </c>
      <c r="B931">
        <v>10</v>
      </c>
      <c r="C931" t="s">
        <v>24</v>
      </c>
      <c r="D931">
        <v>4</v>
      </c>
      <c r="E931">
        <v>2</v>
      </c>
      <c r="F931">
        <v>6</v>
      </c>
      <c r="G931">
        <v>10</v>
      </c>
      <c r="H931">
        <v>1.5</v>
      </c>
      <c r="I931">
        <v>1</v>
      </c>
      <c r="J931">
        <v>0.5</v>
      </c>
      <c r="K931">
        <v>10</v>
      </c>
      <c r="L931">
        <v>0.125</v>
      </c>
      <c r="M931">
        <v>0</v>
      </c>
    </row>
    <row r="932" spans="1:16" x14ac:dyDescent="0.25">
      <c r="A932">
        <v>526</v>
      </c>
      <c r="B932">
        <v>10</v>
      </c>
      <c r="C932" t="s">
        <v>24</v>
      </c>
      <c r="D932">
        <v>4</v>
      </c>
      <c r="E932">
        <v>2</v>
      </c>
      <c r="F932">
        <v>1</v>
      </c>
      <c r="G932">
        <v>10</v>
      </c>
      <c r="H932">
        <v>0.25</v>
      </c>
      <c r="I932">
        <v>0</v>
      </c>
      <c r="M932">
        <v>0</v>
      </c>
    </row>
    <row r="933" spans="1:16" x14ac:dyDescent="0.25">
      <c r="A933">
        <v>525</v>
      </c>
      <c r="B933">
        <v>10</v>
      </c>
      <c r="C933" t="s">
        <v>24</v>
      </c>
      <c r="D933">
        <v>4</v>
      </c>
      <c r="E933">
        <v>2</v>
      </c>
      <c r="F933">
        <v>4</v>
      </c>
      <c r="G933">
        <v>10</v>
      </c>
      <c r="H933">
        <v>1</v>
      </c>
      <c r="I933">
        <v>0</v>
      </c>
      <c r="M933">
        <v>0</v>
      </c>
    </row>
    <row r="934" spans="1:16" x14ac:dyDescent="0.25">
      <c r="A934">
        <v>587</v>
      </c>
      <c r="B934">
        <v>10</v>
      </c>
      <c r="C934" t="s">
        <v>24</v>
      </c>
      <c r="D934">
        <v>4</v>
      </c>
      <c r="E934">
        <v>5</v>
      </c>
      <c r="F934">
        <v>9</v>
      </c>
      <c r="G934">
        <v>10</v>
      </c>
      <c r="H934">
        <v>2.25</v>
      </c>
      <c r="I934">
        <v>0</v>
      </c>
      <c r="M934">
        <v>1</v>
      </c>
      <c r="N934">
        <v>1</v>
      </c>
      <c r="O934">
        <v>10</v>
      </c>
      <c r="P934">
        <v>0.25</v>
      </c>
    </row>
    <row r="935" spans="1:16" x14ac:dyDescent="0.25">
      <c r="A935">
        <v>588</v>
      </c>
      <c r="B935">
        <v>10</v>
      </c>
      <c r="C935" t="s">
        <v>24</v>
      </c>
      <c r="D935">
        <v>4</v>
      </c>
      <c r="E935">
        <v>6</v>
      </c>
      <c r="F935">
        <v>9.5</v>
      </c>
      <c r="G935">
        <v>10</v>
      </c>
      <c r="H935">
        <v>2.375</v>
      </c>
      <c r="I935">
        <v>0</v>
      </c>
      <c r="M935">
        <v>0</v>
      </c>
    </row>
    <row r="936" spans="1:16" x14ac:dyDescent="0.25">
      <c r="A936">
        <v>767</v>
      </c>
      <c r="B936">
        <v>10</v>
      </c>
      <c r="C936" t="s">
        <v>24</v>
      </c>
      <c r="D936">
        <v>4</v>
      </c>
      <c r="E936">
        <v>3</v>
      </c>
      <c r="F936">
        <v>3.75</v>
      </c>
      <c r="G936">
        <v>10</v>
      </c>
      <c r="H936">
        <v>0.94</v>
      </c>
      <c r="I936">
        <v>0</v>
      </c>
      <c r="M936">
        <v>3</v>
      </c>
      <c r="N936">
        <v>5.5</v>
      </c>
      <c r="O936">
        <v>10</v>
      </c>
      <c r="P936">
        <v>1.38</v>
      </c>
    </row>
    <row r="937" spans="1:16" x14ac:dyDescent="0.25">
      <c r="A937">
        <v>513</v>
      </c>
      <c r="B937">
        <v>10</v>
      </c>
      <c r="C937" t="s">
        <v>24</v>
      </c>
      <c r="D937">
        <v>4</v>
      </c>
      <c r="E937">
        <v>2</v>
      </c>
      <c r="F937">
        <v>1.5</v>
      </c>
      <c r="G937">
        <v>10</v>
      </c>
      <c r="H937">
        <v>0.375</v>
      </c>
      <c r="I937">
        <v>0</v>
      </c>
      <c r="M937">
        <v>0</v>
      </c>
    </row>
    <row r="938" spans="1:16" x14ac:dyDescent="0.25">
      <c r="A938">
        <v>510</v>
      </c>
      <c r="B938">
        <v>10</v>
      </c>
      <c r="C938" t="s">
        <v>24</v>
      </c>
      <c r="D938">
        <v>4</v>
      </c>
      <c r="E938">
        <v>4</v>
      </c>
      <c r="F938">
        <v>18</v>
      </c>
      <c r="G938">
        <v>10</v>
      </c>
      <c r="H938">
        <v>4.5</v>
      </c>
      <c r="I938">
        <v>1</v>
      </c>
      <c r="J938">
        <v>1</v>
      </c>
      <c r="K938">
        <v>10</v>
      </c>
      <c r="L938">
        <v>0.25</v>
      </c>
      <c r="M938">
        <v>0</v>
      </c>
    </row>
    <row r="939" spans="1:16" x14ac:dyDescent="0.25">
      <c r="A939">
        <v>768</v>
      </c>
      <c r="B939">
        <v>10</v>
      </c>
      <c r="C939" t="s">
        <v>24</v>
      </c>
      <c r="D939">
        <v>4</v>
      </c>
      <c r="E939">
        <v>2</v>
      </c>
      <c r="F939">
        <v>6</v>
      </c>
      <c r="G939">
        <v>10</v>
      </c>
      <c r="H939">
        <v>1.5</v>
      </c>
      <c r="I939">
        <v>1</v>
      </c>
      <c r="J939">
        <v>5</v>
      </c>
      <c r="K939">
        <v>10</v>
      </c>
      <c r="L939">
        <v>1.25</v>
      </c>
      <c r="M939">
        <v>0</v>
      </c>
    </row>
    <row r="940" spans="1:16" x14ac:dyDescent="0.25">
      <c r="A940">
        <v>559</v>
      </c>
      <c r="B940">
        <v>5</v>
      </c>
      <c r="D940">
        <v>4</v>
      </c>
      <c r="E940">
        <v>3</v>
      </c>
      <c r="F940">
        <v>5</v>
      </c>
      <c r="G940">
        <v>5</v>
      </c>
      <c r="H940">
        <v>1.25</v>
      </c>
      <c r="I940">
        <v>0</v>
      </c>
      <c r="M940">
        <v>0</v>
      </c>
    </row>
    <row r="941" spans="1:16" x14ac:dyDescent="0.25">
      <c r="A941">
        <v>771</v>
      </c>
      <c r="B941">
        <v>5</v>
      </c>
      <c r="D941">
        <v>4</v>
      </c>
      <c r="E941">
        <v>2</v>
      </c>
      <c r="F941">
        <v>3</v>
      </c>
      <c r="G941">
        <v>4</v>
      </c>
      <c r="H941">
        <v>1</v>
      </c>
      <c r="I941">
        <v>0</v>
      </c>
      <c r="M941">
        <v>0</v>
      </c>
    </row>
    <row r="942" spans="1:16" x14ac:dyDescent="0.25">
      <c r="A942">
        <v>713</v>
      </c>
      <c r="B942">
        <v>5</v>
      </c>
      <c r="D942">
        <v>4</v>
      </c>
      <c r="E942">
        <v>1</v>
      </c>
      <c r="F942">
        <v>1</v>
      </c>
      <c r="G942">
        <v>5</v>
      </c>
      <c r="H942">
        <v>0.25</v>
      </c>
      <c r="I942">
        <v>0</v>
      </c>
      <c r="M942">
        <v>0</v>
      </c>
    </row>
    <row r="943" spans="1:16" x14ac:dyDescent="0.25">
      <c r="A943">
        <v>530</v>
      </c>
      <c r="B943">
        <v>10</v>
      </c>
      <c r="C943" t="s">
        <v>24</v>
      </c>
      <c r="D943">
        <v>4</v>
      </c>
      <c r="E943">
        <v>3</v>
      </c>
      <c r="F943">
        <v>1.5</v>
      </c>
      <c r="G943">
        <v>10</v>
      </c>
      <c r="H943">
        <v>0.375</v>
      </c>
      <c r="I943">
        <v>0</v>
      </c>
      <c r="M943">
        <v>0</v>
      </c>
    </row>
    <row r="944" spans="1:16" x14ac:dyDescent="0.25">
      <c r="A944">
        <v>533</v>
      </c>
      <c r="B944">
        <v>10</v>
      </c>
      <c r="C944" t="s">
        <v>24</v>
      </c>
      <c r="D944">
        <v>4</v>
      </c>
      <c r="E944">
        <v>3</v>
      </c>
      <c r="F944">
        <v>3.67</v>
      </c>
      <c r="G944">
        <v>10</v>
      </c>
      <c r="H944">
        <v>0.91874999999999996</v>
      </c>
      <c r="I944">
        <v>0</v>
      </c>
      <c r="M944">
        <v>0</v>
      </c>
    </row>
    <row r="945" spans="1:16" x14ac:dyDescent="0.25">
      <c r="A945">
        <v>764</v>
      </c>
      <c r="B945">
        <v>10</v>
      </c>
      <c r="C945" t="s">
        <v>24</v>
      </c>
      <c r="D945">
        <v>4</v>
      </c>
      <c r="E945">
        <v>3</v>
      </c>
      <c r="F945">
        <v>9.25</v>
      </c>
      <c r="G945">
        <v>10</v>
      </c>
      <c r="H945">
        <v>2.31</v>
      </c>
      <c r="I945">
        <v>0</v>
      </c>
      <c r="M945">
        <v>1</v>
      </c>
      <c r="N945">
        <v>2</v>
      </c>
      <c r="O945">
        <v>10</v>
      </c>
      <c r="P945">
        <v>0.5</v>
      </c>
    </row>
    <row r="946" spans="1:16" x14ac:dyDescent="0.25">
      <c r="A946">
        <v>553</v>
      </c>
      <c r="B946">
        <v>10</v>
      </c>
      <c r="C946" t="s">
        <v>24</v>
      </c>
      <c r="D946">
        <v>4</v>
      </c>
      <c r="E946">
        <v>2</v>
      </c>
      <c r="F946">
        <v>2.75</v>
      </c>
      <c r="G946">
        <v>10</v>
      </c>
      <c r="H946">
        <v>0.6875</v>
      </c>
      <c r="I946">
        <v>0</v>
      </c>
      <c r="M946">
        <v>0</v>
      </c>
    </row>
    <row r="947" spans="1:16" x14ac:dyDescent="0.25">
      <c r="A947">
        <v>763</v>
      </c>
      <c r="B947">
        <v>10</v>
      </c>
      <c r="C947" t="s">
        <v>24</v>
      </c>
      <c r="D947">
        <v>4</v>
      </c>
      <c r="E947">
        <v>1</v>
      </c>
      <c r="F947">
        <v>1.5</v>
      </c>
      <c r="G947">
        <v>10</v>
      </c>
      <c r="H947">
        <v>0.375</v>
      </c>
      <c r="I947">
        <v>0</v>
      </c>
      <c r="M947">
        <v>0</v>
      </c>
    </row>
    <row r="948" spans="1:16" x14ac:dyDescent="0.25">
      <c r="A948">
        <v>541</v>
      </c>
      <c r="B948">
        <v>10</v>
      </c>
      <c r="C948" t="s">
        <v>24</v>
      </c>
      <c r="D948">
        <v>4</v>
      </c>
      <c r="E948">
        <v>1</v>
      </c>
      <c r="F948">
        <v>5</v>
      </c>
      <c r="G948">
        <v>10</v>
      </c>
      <c r="H948">
        <v>1.25</v>
      </c>
      <c r="I948">
        <v>0</v>
      </c>
      <c r="M948">
        <v>0</v>
      </c>
    </row>
    <row r="949" spans="1:16" x14ac:dyDescent="0.25">
      <c r="A949">
        <v>751</v>
      </c>
      <c r="B949">
        <v>10</v>
      </c>
      <c r="C949" t="s">
        <v>24</v>
      </c>
      <c r="D949">
        <v>4</v>
      </c>
      <c r="E949">
        <v>3</v>
      </c>
      <c r="F949">
        <v>6.75</v>
      </c>
      <c r="G949">
        <v>10</v>
      </c>
      <c r="H949">
        <v>1.68</v>
      </c>
      <c r="I949">
        <v>0</v>
      </c>
      <c r="M949">
        <v>0</v>
      </c>
    </row>
    <row r="950" spans="1:16" x14ac:dyDescent="0.25">
      <c r="A950">
        <v>577</v>
      </c>
      <c r="B950">
        <v>5</v>
      </c>
      <c r="D950">
        <v>4</v>
      </c>
      <c r="E950">
        <v>1</v>
      </c>
      <c r="F950">
        <v>2</v>
      </c>
      <c r="G950">
        <v>5</v>
      </c>
      <c r="H950">
        <v>0.5</v>
      </c>
      <c r="I950">
        <v>0</v>
      </c>
      <c r="M950">
        <v>0</v>
      </c>
    </row>
    <row r="951" spans="1:16" x14ac:dyDescent="0.25">
      <c r="A951">
        <v>710</v>
      </c>
      <c r="B951">
        <v>10</v>
      </c>
      <c r="C951" t="s">
        <v>24</v>
      </c>
      <c r="D951">
        <v>4</v>
      </c>
      <c r="E951">
        <v>2</v>
      </c>
      <c r="F951">
        <v>1.5</v>
      </c>
      <c r="G951">
        <v>10</v>
      </c>
      <c r="H951">
        <v>0.375</v>
      </c>
      <c r="I951">
        <v>0</v>
      </c>
      <c r="M951">
        <v>0</v>
      </c>
    </row>
    <row r="952" spans="1:16" x14ac:dyDescent="0.25">
      <c r="A952">
        <v>517</v>
      </c>
      <c r="B952">
        <v>10</v>
      </c>
      <c r="C952" t="s">
        <v>24</v>
      </c>
      <c r="D952">
        <v>4</v>
      </c>
      <c r="E952">
        <v>2</v>
      </c>
      <c r="F952">
        <v>1</v>
      </c>
      <c r="G952">
        <v>10</v>
      </c>
      <c r="H952">
        <v>0.25</v>
      </c>
      <c r="I952">
        <v>0</v>
      </c>
      <c r="M952">
        <v>0</v>
      </c>
    </row>
    <row r="953" spans="1:16" x14ac:dyDescent="0.25">
      <c r="A953">
        <v>531</v>
      </c>
      <c r="B953">
        <v>10</v>
      </c>
      <c r="C953" t="s">
        <v>24</v>
      </c>
      <c r="D953">
        <v>4</v>
      </c>
      <c r="E953">
        <v>5</v>
      </c>
      <c r="F953">
        <v>4.13</v>
      </c>
      <c r="G953">
        <v>10</v>
      </c>
      <c r="H953">
        <v>1.03125</v>
      </c>
      <c r="I953">
        <v>0</v>
      </c>
      <c r="M953">
        <v>0</v>
      </c>
    </row>
    <row r="954" spans="1:16" x14ac:dyDescent="0.25">
      <c r="A954">
        <v>707</v>
      </c>
      <c r="B954">
        <v>10</v>
      </c>
      <c r="C954" t="s">
        <v>24</v>
      </c>
      <c r="D954">
        <v>4</v>
      </c>
      <c r="E954">
        <v>1</v>
      </c>
      <c r="F954">
        <v>2</v>
      </c>
      <c r="G954">
        <v>10</v>
      </c>
      <c r="H954">
        <v>0.5</v>
      </c>
      <c r="I954">
        <v>0</v>
      </c>
      <c r="M954">
        <v>0</v>
      </c>
    </row>
    <row r="955" spans="1:16" x14ac:dyDescent="0.25">
      <c r="A955">
        <v>762</v>
      </c>
      <c r="B955">
        <v>10</v>
      </c>
      <c r="C955" t="s">
        <v>24</v>
      </c>
      <c r="D955">
        <v>4</v>
      </c>
      <c r="E955">
        <v>2</v>
      </c>
      <c r="F955">
        <v>2.5</v>
      </c>
      <c r="G955">
        <v>10</v>
      </c>
      <c r="H955">
        <v>0.625</v>
      </c>
      <c r="I955">
        <v>0</v>
      </c>
      <c r="M955">
        <v>0</v>
      </c>
    </row>
    <row r="956" spans="1:16" x14ac:dyDescent="0.25">
      <c r="A956">
        <v>711</v>
      </c>
      <c r="B956">
        <v>10</v>
      </c>
      <c r="D956">
        <v>4</v>
      </c>
      <c r="E956">
        <v>1</v>
      </c>
      <c r="F956">
        <v>0.5</v>
      </c>
      <c r="G956">
        <v>10</v>
      </c>
      <c r="H956">
        <v>0.125</v>
      </c>
      <c r="I956">
        <v>0</v>
      </c>
      <c r="M956">
        <v>0</v>
      </c>
    </row>
    <row r="957" spans="1:16" x14ac:dyDescent="0.25">
      <c r="A957">
        <v>692</v>
      </c>
      <c r="B957">
        <v>10</v>
      </c>
      <c r="C957" t="s">
        <v>24</v>
      </c>
      <c r="D957">
        <v>4</v>
      </c>
      <c r="E957">
        <v>3</v>
      </c>
      <c r="F957">
        <v>4</v>
      </c>
      <c r="G957">
        <v>10</v>
      </c>
      <c r="H957">
        <v>1</v>
      </c>
      <c r="I957">
        <v>0</v>
      </c>
      <c r="M957">
        <v>2</v>
      </c>
      <c r="N957">
        <v>1.5</v>
      </c>
      <c r="O957">
        <v>10</v>
      </c>
      <c r="P957">
        <v>0.37</v>
      </c>
    </row>
    <row r="958" spans="1:16" x14ac:dyDescent="0.25">
      <c r="A958">
        <v>750</v>
      </c>
      <c r="B958">
        <v>10</v>
      </c>
      <c r="C958" t="s">
        <v>24</v>
      </c>
      <c r="D958">
        <v>4</v>
      </c>
      <c r="E958">
        <v>3</v>
      </c>
      <c r="F958">
        <v>2.75</v>
      </c>
      <c r="G958">
        <v>10</v>
      </c>
      <c r="H958">
        <v>0.68</v>
      </c>
      <c r="I958">
        <v>1</v>
      </c>
      <c r="J958">
        <v>0.5</v>
      </c>
      <c r="K958">
        <v>10</v>
      </c>
      <c r="L958">
        <v>0.125</v>
      </c>
      <c r="M958">
        <v>0</v>
      </c>
    </row>
    <row r="959" spans="1:16" x14ac:dyDescent="0.25">
      <c r="A959">
        <v>578</v>
      </c>
      <c r="B959">
        <v>5</v>
      </c>
      <c r="D959">
        <v>4</v>
      </c>
      <c r="E959">
        <v>2</v>
      </c>
      <c r="F959">
        <v>4</v>
      </c>
      <c r="G959">
        <v>5</v>
      </c>
      <c r="H959">
        <v>1</v>
      </c>
      <c r="I959">
        <v>0</v>
      </c>
      <c r="M959">
        <v>0</v>
      </c>
    </row>
    <row r="960" spans="1:16" x14ac:dyDescent="0.25">
      <c r="A960">
        <v>335</v>
      </c>
      <c r="B960">
        <v>5</v>
      </c>
      <c r="D960">
        <v>8</v>
      </c>
      <c r="E960">
        <v>3</v>
      </c>
      <c r="F960">
        <v>2</v>
      </c>
      <c r="G960">
        <v>5</v>
      </c>
      <c r="H960">
        <v>0.25</v>
      </c>
      <c r="I960">
        <v>0</v>
      </c>
      <c r="M960">
        <v>2</v>
      </c>
      <c r="N960">
        <v>1.5</v>
      </c>
      <c r="O960">
        <v>5</v>
      </c>
      <c r="P960">
        <v>0.1875</v>
      </c>
    </row>
    <row r="961" spans="1:16" x14ac:dyDescent="0.25">
      <c r="A961">
        <v>337</v>
      </c>
      <c r="B961">
        <v>5</v>
      </c>
      <c r="D961">
        <v>8</v>
      </c>
      <c r="E961">
        <v>2</v>
      </c>
      <c r="F961">
        <v>3</v>
      </c>
      <c r="G961">
        <v>5</v>
      </c>
      <c r="H961">
        <v>0.375</v>
      </c>
      <c r="I961">
        <v>1</v>
      </c>
      <c r="J961">
        <v>0.5</v>
      </c>
      <c r="K961">
        <v>5</v>
      </c>
      <c r="L961">
        <v>6.25E-2</v>
      </c>
      <c r="M961">
        <v>3</v>
      </c>
      <c r="N961">
        <v>5</v>
      </c>
      <c r="O961">
        <v>5</v>
      </c>
      <c r="P961">
        <v>0.625</v>
      </c>
    </row>
    <row r="962" spans="1:16" x14ac:dyDescent="0.25">
      <c r="A962">
        <v>336</v>
      </c>
      <c r="B962">
        <v>5</v>
      </c>
      <c r="D962">
        <v>8</v>
      </c>
      <c r="E962">
        <v>4</v>
      </c>
      <c r="F962">
        <v>7</v>
      </c>
      <c r="G962">
        <v>5</v>
      </c>
      <c r="H962">
        <v>0.875</v>
      </c>
      <c r="I962">
        <v>1</v>
      </c>
      <c r="J962">
        <v>2</v>
      </c>
      <c r="K962">
        <v>5</v>
      </c>
      <c r="L962">
        <v>0.25</v>
      </c>
      <c r="M962">
        <v>0</v>
      </c>
    </row>
    <row r="963" spans="1:16" x14ac:dyDescent="0.25">
      <c r="A963">
        <v>428</v>
      </c>
      <c r="B963">
        <v>5</v>
      </c>
      <c r="D963">
        <v>8</v>
      </c>
      <c r="E963">
        <v>0</v>
      </c>
      <c r="I963">
        <v>0</v>
      </c>
      <c r="M963">
        <v>3</v>
      </c>
      <c r="N963">
        <v>4.5</v>
      </c>
      <c r="O963">
        <v>5</v>
      </c>
      <c r="P963">
        <v>0.5625</v>
      </c>
    </row>
    <row r="964" spans="1:16" x14ac:dyDescent="0.25">
      <c r="A964">
        <v>373</v>
      </c>
      <c r="B964">
        <v>5</v>
      </c>
      <c r="D964">
        <v>8</v>
      </c>
      <c r="E964">
        <v>2</v>
      </c>
      <c r="F964">
        <v>4</v>
      </c>
      <c r="G964">
        <v>5</v>
      </c>
      <c r="H964">
        <v>0.5</v>
      </c>
      <c r="I964">
        <v>0</v>
      </c>
      <c r="M964">
        <v>0</v>
      </c>
    </row>
    <row r="965" spans="1:16" x14ac:dyDescent="0.25">
      <c r="A965">
        <v>375</v>
      </c>
      <c r="B965">
        <v>5</v>
      </c>
      <c r="D965">
        <v>8</v>
      </c>
      <c r="E965">
        <v>7</v>
      </c>
      <c r="F965">
        <v>37.5</v>
      </c>
      <c r="G965">
        <v>5</v>
      </c>
      <c r="H965">
        <v>4.6875</v>
      </c>
      <c r="I965">
        <v>3</v>
      </c>
      <c r="J965">
        <v>10</v>
      </c>
      <c r="K965">
        <v>5</v>
      </c>
      <c r="L965">
        <v>1.25</v>
      </c>
      <c r="M965">
        <v>1</v>
      </c>
      <c r="N965">
        <v>4</v>
      </c>
      <c r="O965">
        <v>5</v>
      </c>
      <c r="P965">
        <v>0.5</v>
      </c>
    </row>
    <row r="966" spans="1:16" x14ac:dyDescent="0.25">
      <c r="A966">
        <v>340</v>
      </c>
      <c r="B966">
        <v>5</v>
      </c>
      <c r="D966">
        <v>8</v>
      </c>
      <c r="E966">
        <v>10</v>
      </c>
      <c r="F966">
        <v>12</v>
      </c>
      <c r="G966">
        <v>5</v>
      </c>
      <c r="H966">
        <v>1.5</v>
      </c>
      <c r="I966">
        <v>2</v>
      </c>
      <c r="J966">
        <v>2</v>
      </c>
      <c r="K966">
        <v>5</v>
      </c>
      <c r="L966">
        <v>0.25</v>
      </c>
      <c r="M966">
        <v>0</v>
      </c>
    </row>
    <row r="967" spans="1:16" x14ac:dyDescent="0.25">
      <c r="A967">
        <v>446</v>
      </c>
      <c r="B967">
        <v>5</v>
      </c>
      <c r="D967">
        <v>8</v>
      </c>
      <c r="E967">
        <v>8</v>
      </c>
      <c r="F967">
        <v>19</v>
      </c>
      <c r="G967">
        <v>5</v>
      </c>
      <c r="H967">
        <v>2.375</v>
      </c>
      <c r="I967">
        <v>0</v>
      </c>
      <c r="M967">
        <v>2</v>
      </c>
      <c r="N967">
        <v>10</v>
      </c>
      <c r="O967">
        <v>5</v>
      </c>
      <c r="P967">
        <v>1.25</v>
      </c>
    </row>
    <row r="968" spans="1:16" x14ac:dyDescent="0.25">
      <c r="A968">
        <v>455</v>
      </c>
      <c r="B968">
        <v>5</v>
      </c>
      <c r="D968">
        <v>8</v>
      </c>
      <c r="E968">
        <v>6</v>
      </c>
      <c r="F968">
        <v>12</v>
      </c>
      <c r="G968">
        <v>5</v>
      </c>
      <c r="H968">
        <v>1.5</v>
      </c>
      <c r="I968">
        <v>2</v>
      </c>
      <c r="J968">
        <v>4.5</v>
      </c>
      <c r="K968">
        <v>5</v>
      </c>
      <c r="L968">
        <v>0.5625</v>
      </c>
      <c r="M968">
        <v>0</v>
      </c>
    </row>
    <row r="969" spans="1:16" x14ac:dyDescent="0.25">
      <c r="A969">
        <v>338</v>
      </c>
      <c r="B969">
        <v>5</v>
      </c>
      <c r="D969">
        <v>8</v>
      </c>
      <c r="E969">
        <v>2</v>
      </c>
      <c r="F969">
        <v>2.25</v>
      </c>
      <c r="G969">
        <v>5</v>
      </c>
      <c r="H969">
        <v>0.28125</v>
      </c>
      <c r="I969">
        <v>0</v>
      </c>
      <c r="M969">
        <v>3</v>
      </c>
      <c r="N969">
        <v>4</v>
      </c>
      <c r="O969">
        <v>5</v>
      </c>
      <c r="P969">
        <v>0.5</v>
      </c>
    </row>
    <row r="970" spans="1:16" x14ac:dyDescent="0.25">
      <c r="A970">
        <v>449</v>
      </c>
      <c r="B970">
        <v>5</v>
      </c>
      <c r="D970">
        <v>8</v>
      </c>
      <c r="E970">
        <v>3</v>
      </c>
      <c r="F970">
        <v>2</v>
      </c>
      <c r="G970">
        <v>5</v>
      </c>
      <c r="H970">
        <v>0.25</v>
      </c>
      <c r="I970">
        <v>0</v>
      </c>
      <c r="M970">
        <v>2</v>
      </c>
      <c r="N970">
        <v>2</v>
      </c>
      <c r="O970">
        <v>5</v>
      </c>
      <c r="P970">
        <v>0.25</v>
      </c>
    </row>
    <row r="971" spans="1:16" x14ac:dyDescent="0.25">
      <c r="A971">
        <v>374</v>
      </c>
      <c r="B971">
        <v>5</v>
      </c>
      <c r="D971">
        <v>8</v>
      </c>
      <c r="E971">
        <v>2</v>
      </c>
      <c r="F971">
        <v>3</v>
      </c>
      <c r="G971">
        <v>5</v>
      </c>
      <c r="H971">
        <v>0.375</v>
      </c>
      <c r="I971">
        <v>6</v>
      </c>
      <c r="J971">
        <v>22</v>
      </c>
      <c r="K971">
        <v>5</v>
      </c>
      <c r="L971">
        <v>2.75</v>
      </c>
      <c r="M971">
        <v>0</v>
      </c>
    </row>
    <row r="972" spans="1:16" x14ac:dyDescent="0.25">
      <c r="A972">
        <v>454</v>
      </c>
      <c r="B972">
        <v>5</v>
      </c>
      <c r="D972">
        <v>8</v>
      </c>
      <c r="E972">
        <v>3</v>
      </c>
      <c r="F972">
        <v>3.5</v>
      </c>
      <c r="G972">
        <v>5</v>
      </c>
      <c r="H972">
        <v>0.4375</v>
      </c>
      <c r="I972">
        <v>0</v>
      </c>
      <c r="M972">
        <v>5</v>
      </c>
      <c r="N972">
        <v>12</v>
      </c>
      <c r="O972">
        <v>5</v>
      </c>
      <c r="P972">
        <v>1.5</v>
      </c>
    </row>
    <row r="973" spans="1:16" x14ac:dyDescent="0.25">
      <c r="A973">
        <v>451</v>
      </c>
      <c r="B973">
        <v>5</v>
      </c>
      <c r="D973">
        <v>8</v>
      </c>
      <c r="E973">
        <v>2</v>
      </c>
      <c r="F973">
        <v>3.5</v>
      </c>
      <c r="G973">
        <v>5</v>
      </c>
      <c r="H973">
        <v>0.4375</v>
      </c>
      <c r="I973">
        <v>0</v>
      </c>
      <c r="M973">
        <v>4</v>
      </c>
      <c r="N973">
        <v>8</v>
      </c>
      <c r="O973">
        <v>5</v>
      </c>
      <c r="P973">
        <v>1</v>
      </c>
    </row>
    <row r="974" spans="1:16" x14ac:dyDescent="0.25">
      <c r="A974">
        <v>798</v>
      </c>
      <c r="B974">
        <v>5</v>
      </c>
      <c r="D974">
        <v>8</v>
      </c>
      <c r="E974">
        <v>3</v>
      </c>
      <c r="F974">
        <v>29</v>
      </c>
      <c r="G974">
        <v>5</v>
      </c>
      <c r="H974">
        <v>3.63</v>
      </c>
      <c r="I974">
        <v>4</v>
      </c>
      <c r="J974">
        <v>14</v>
      </c>
      <c r="K974">
        <v>5</v>
      </c>
      <c r="L974">
        <v>1.75</v>
      </c>
      <c r="M974">
        <v>1</v>
      </c>
      <c r="N974">
        <v>5</v>
      </c>
      <c r="O974">
        <v>5</v>
      </c>
      <c r="P974">
        <v>0.63</v>
      </c>
    </row>
    <row r="975" spans="1:16" x14ac:dyDescent="0.25">
      <c r="A975">
        <v>418</v>
      </c>
      <c r="B975">
        <v>5</v>
      </c>
      <c r="D975">
        <v>8</v>
      </c>
      <c r="E975">
        <v>8</v>
      </c>
      <c r="F975">
        <v>16.5</v>
      </c>
      <c r="G975">
        <v>5</v>
      </c>
      <c r="H975">
        <v>2.0625</v>
      </c>
      <c r="I975">
        <v>1</v>
      </c>
      <c r="J975">
        <v>1</v>
      </c>
      <c r="K975">
        <v>5</v>
      </c>
      <c r="L975">
        <v>0.125</v>
      </c>
      <c r="M975">
        <v>2</v>
      </c>
      <c r="N975">
        <v>2</v>
      </c>
      <c r="O975">
        <v>5</v>
      </c>
      <c r="P975">
        <v>0.25</v>
      </c>
    </row>
    <row r="976" spans="1:16" x14ac:dyDescent="0.25">
      <c r="A976">
        <v>347</v>
      </c>
      <c r="B976">
        <v>5</v>
      </c>
      <c r="D976">
        <v>8</v>
      </c>
      <c r="E976">
        <v>12</v>
      </c>
      <c r="F976">
        <v>13.25</v>
      </c>
      <c r="G976">
        <v>5</v>
      </c>
      <c r="H976">
        <v>1.6525000000000001</v>
      </c>
      <c r="I976">
        <v>1</v>
      </c>
      <c r="J976">
        <v>0.5</v>
      </c>
      <c r="K976">
        <v>5</v>
      </c>
      <c r="L976">
        <v>6.25E-2</v>
      </c>
      <c r="M976">
        <v>2</v>
      </c>
      <c r="N976">
        <v>2</v>
      </c>
      <c r="O976">
        <v>5</v>
      </c>
      <c r="P976">
        <v>0.25</v>
      </c>
    </row>
    <row r="977" spans="1:16" x14ac:dyDescent="0.25">
      <c r="A977">
        <v>383</v>
      </c>
      <c r="B977">
        <v>5</v>
      </c>
      <c r="D977">
        <v>8</v>
      </c>
      <c r="E977">
        <v>7</v>
      </c>
      <c r="F977">
        <v>10.5</v>
      </c>
      <c r="G977">
        <v>5</v>
      </c>
      <c r="H977">
        <v>1.3125</v>
      </c>
      <c r="I977">
        <v>2</v>
      </c>
      <c r="J977">
        <v>1.5</v>
      </c>
      <c r="K977">
        <v>5</v>
      </c>
      <c r="L977">
        <v>0.1875</v>
      </c>
      <c r="M977">
        <v>0</v>
      </c>
    </row>
    <row r="978" spans="1:16" x14ac:dyDescent="0.25">
      <c r="A978">
        <v>423</v>
      </c>
      <c r="B978">
        <v>5</v>
      </c>
      <c r="D978">
        <v>8</v>
      </c>
      <c r="E978">
        <v>5</v>
      </c>
      <c r="F978">
        <v>9</v>
      </c>
      <c r="G978">
        <v>5</v>
      </c>
      <c r="H978">
        <v>1.125</v>
      </c>
      <c r="I978">
        <v>1</v>
      </c>
      <c r="J978">
        <v>2</v>
      </c>
      <c r="K978">
        <v>5</v>
      </c>
      <c r="L978">
        <v>0.25</v>
      </c>
      <c r="M978">
        <v>5</v>
      </c>
      <c r="N978">
        <v>19</v>
      </c>
      <c r="O978">
        <v>5</v>
      </c>
      <c r="P978">
        <v>2.375</v>
      </c>
    </row>
    <row r="979" spans="1:16" x14ac:dyDescent="0.25">
      <c r="A979">
        <v>411</v>
      </c>
      <c r="B979">
        <v>5</v>
      </c>
      <c r="D979">
        <v>8</v>
      </c>
      <c r="E979">
        <v>9</v>
      </c>
      <c r="F979">
        <v>12.5</v>
      </c>
      <c r="G979">
        <v>5</v>
      </c>
      <c r="H979">
        <v>1.5625</v>
      </c>
      <c r="I979">
        <v>3</v>
      </c>
      <c r="J979">
        <v>3</v>
      </c>
      <c r="K979">
        <v>5</v>
      </c>
      <c r="L979">
        <v>0.375</v>
      </c>
      <c r="M979">
        <v>3</v>
      </c>
      <c r="N979">
        <v>1.75</v>
      </c>
      <c r="O979">
        <v>5</v>
      </c>
      <c r="P979">
        <v>0.21875</v>
      </c>
    </row>
    <row r="980" spans="1:16" x14ac:dyDescent="0.25">
      <c r="A980">
        <v>349</v>
      </c>
      <c r="B980">
        <v>5</v>
      </c>
      <c r="D980">
        <v>8</v>
      </c>
      <c r="E980">
        <v>2</v>
      </c>
      <c r="F980">
        <v>5.25</v>
      </c>
      <c r="G980">
        <v>5</v>
      </c>
      <c r="H980">
        <v>0.65625</v>
      </c>
      <c r="I980">
        <v>0</v>
      </c>
      <c r="M980">
        <v>2</v>
      </c>
      <c r="N980">
        <v>2</v>
      </c>
      <c r="O980">
        <v>5</v>
      </c>
      <c r="P980">
        <v>0.25</v>
      </c>
    </row>
    <row r="981" spans="1:16" x14ac:dyDescent="0.25">
      <c r="A981">
        <v>362</v>
      </c>
      <c r="B981">
        <v>5</v>
      </c>
      <c r="D981">
        <v>8</v>
      </c>
      <c r="E981">
        <v>2</v>
      </c>
      <c r="F981">
        <v>6</v>
      </c>
      <c r="G981">
        <v>5</v>
      </c>
      <c r="H981">
        <v>0.75</v>
      </c>
      <c r="I981">
        <v>2</v>
      </c>
      <c r="J981">
        <v>4</v>
      </c>
      <c r="K981">
        <v>5</v>
      </c>
      <c r="L981">
        <v>0.5</v>
      </c>
      <c r="M981">
        <v>0</v>
      </c>
    </row>
    <row r="982" spans="1:16" x14ac:dyDescent="0.25">
      <c r="A982">
        <v>734</v>
      </c>
      <c r="B982">
        <v>5</v>
      </c>
      <c r="D982">
        <v>8</v>
      </c>
      <c r="E982">
        <v>2</v>
      </c>
      <c r="F982">
        <v>1.5</v>
      </c>
      <c r="G982">
        <v>5</v>
      </c>
      <c r="H982">
        <v>0.1875</v>
      </c>
      <c r="I982">
        <v>2</v>
      </c>
      <c r="J982">
        <v>1.5</v>
      </c>
      <c r="K982">
        <v>5</v>
      </c>
      <c r="L982">
        <v>0.1875</v>
      </c>
      <c r="M982">
        <v>3</v>
      </c>
      <c r="N982">
        <v>2.5</v>
      </c>
      <c r="O982">
        <v>5</v>
      </c>
      <c r="P982">
        <v>0.3125</v>
      </c>
    </row>
    <row r="983" spans="1:16" x14ac:dyDescent="0.25">
      <c r="A983">
        <v>361</v>
      </c>
      <c r="B983">
        <v>5</v>
      </c>
      <c r="D983">
        <v>8</v>
      </c>
      <c r="E983">
        <v>4</v>
      </c>
      <c r="F983">
        <v>6</v>
      </c>
      <c r="G983">
        <v>5</v>
      </c>
      <c r="H983">
        <v>0.75</v>
      </c>
      <c r="I983">
        <v>0</v>
      </c>
      <c r="M983">
        <v>2</v>
      </c>
      <c r="N983">
        <v>6</v>
      </c>
      <c r="O983">
        <v>5</v>
      </c>
      <c r="P983">
        <v>0.75</v>
      </c>
    </row>
    <row r="984" spans="1:16" x14ac:dyDescent="0.25">
      <c r="A984">
        <v>363</v>
      </c>
      <c r="B984">
        <v>5</v>
      </c>
      <c r="D984">
        <v>8</v>
      </c>
      <c r="E984">
        <v>3</v>
      </c>
      <c r="F984">
        <v>4.5</v>
      </c>
      <c r="G984">
        <v>5</v>
      </c>
      <c r="H984">
        <v>0.5625</v>
      </c>
      <c r="I984">
        <v>0</v>
      </c>
      <c r="M984">
        <v>3</v>
      </c>
      <c r="N984">
        <v>1.5</v>
      </c>
      <c r="O984">
        <v>5</v>
      </c>
      <c r="P984">
        <v>0.19</v>
      </c>
    </row>
    <row r="985" spans="1:16" x14ac:dyDescent="0.25">
      <c r="A985">
        <v>444</v>
      </c>
      <c r="B985">
        <v>5</v>
      </c>
      <c r="D985">
        <v>8</v>
      </c>
      <c r="E985">
        <v>2</v>
      </c>
      <c r="F985">
        <v>4</v>
      </c>
      <c r="G985">
        <v>5</v>
      </c>
      <c r="H985">
        <v>0.5</v>
      </c>
      <c r="I985">
        <v>0</v>
      </c>
      <c r="M985">
        <v>5</v>
      </c>
      <c r="N985">
        <v>5.5</v>
      </c>
      <c r="O985">
        <v>5</v>
      </c>
      <c r="P985">
        <v>0.6875</v>
      </c>
    </row>
    <row r="986" spans="1:16" x14ac:dyDescent="0.25">
      <c r="A986">
        <v>401</v>
      </c>
      <c r="B986">
        <v>5</v>
      </c>
      <c r="D986">
        <v>8</v>
      </c>
      <c r="E986">
        <v>3</v>
      </c>
      <c r="F986">
        <v>4</v>
      </c>
      <c r="G986">
        <v>5</v>
      </c>
      <c r="H986">
        <v>0.5</v>
      </c>
      <c r="I986">
        <v>2</v>
      </c>
      <c r="J986">
        <v>5</v>
      </c>
      <c r="K986">
        <v>5</v>
      </c>
      <c r="L986">
        <v>0.625</v>
      </c>
      <c r="M986">
        <v>1</v>
      </c>
      <c r="N986">
        <v>2</v>
      </c>
      <c r="O986">
        <v>5</v>
      </c>
      <c r="P986">
        <v>0.25</v>
      </c>
    </row>
    <row r="987" spans="1:16" x14ac:dyDescent="0.25">
      <c r="A987">
        <v>441</v>
      </c>
      <c r="B987">
        <v>5</v>
      </c>
      <c r="D987">
        <v>8</v>
      </c>
      <c r="E987">
        <v>2</v>
      </c>
      <c r="F987">
        <v>6</v>
      </c>
      <c r="G987">
        <v>5</v>
      </c>
      <c r="H987">
        <v>0.75</v>
      </c>
      <c r="I987">
        <v>0</v>
      </c>
      <c r="M987">
        <v>2</v>
      </c>
      <c r="N987">
        <v>5</v>
      </c>
      <c r="O987">
        <v>5</v>
      </c>
      <c r="P987">
        <v>0.625</v>
      </c>
    </row>
    <row r="988" spans="1:16" x14ac:dyDescent="0.25">
      <c r="A988">
        <v>341</v>
      </c>
      <c r="B988">
        <v>5</v>
      </c>
      <c r="D988">
        <v>8</v>
      </c>
      <c r="E988">
        <v>9</v>
      </c>
      <c r="F988">
        <v>12.5</v>
      </c>
      <c r="G988">
        <v>5</v>
      </c>
      <c r="H988">
        <v>1.5625</v>
      </c>
      <c r="I988">
        <v>1</v>
      </c>
      <c r="J988">
        <v>0.5</v>
      </c>
      <c r="K988">
        <v>5</v>
      </c>
      <c r="L988">
        <v>6.25E-2</v>
      </c>
      <c r="M988">
        <v>0</v>
      </c>
    </row>
    <row r="989" spans="1:16" x14ac:dyDescent="0.25">
      <c r="A989">
        <v>727</v>
      </c>
      <c r="B989">
        <v>5</v>
      </c>
      <c r="D989">
        <v>8</v>
      </c>
      <c r="E989">
        <v>4</v>
      </c>
      <c r="F989">
        <v>5.25</v>
      </c>
      <c r="G989">
        <v>5</v>
      </c>
      <c r="H989">
        <v>0.65625</v>
      </c>
      <c r="I989">
        <v>0</v>
      </c>
      <c r="M989">
        <v>2</v>
      </c>
      <c r="N989">
        <v>3</v>
      </c>
      <c r="O989">
        <v>5</v>
      </c>
      <c r="P989">
        <v>0.375</v>
      </c>
    </row>
    <row r="990" spans="1:16" x14ac:dyDescent="0.25">
      <c r="A990">
        <v>437</v>
      </c>
      <c r="B990">
        <v>5</v>
      </c>
      <c r="D990">
        <v>8</v>
      </c>
      <c r="E990">
        <v>5</v>
      </c>
      <c r="F990">
        <v>11</v>
      </c>
      <c r="G990">
        <v>5</v>
      </c>
      <c r="H990">
        <v>1.375</v>
      </c>
      <c r="I990">
        <v>1</v>
      </c>
      <c r="J990">
        <v>1</v>
      </c>
      <c r="K990">
        <v>5</v>
      </c>
      <c r="L990">
        <v>0.125</v>
      </c>
      <c r="M990">
        <v>1</v>
      </c>
      <c r="N990">
        <v>3</v>
      </c>
      <c r="O990">
        <v>5</v>
      </c>
      <c r="P990">
        <v>0.375</v>
      </c>
    </row>
    <row r="991" spans="1:16" x14ac:dyDescent="0.25">
      <c r="A991">
        <v>351</v>
      </c>
      <c r="B991">
        <v>5</v>
      </c>
      <c r="D991">
        <v>8</v>
      </c>
      <c r="E991">
        <v>1</v>
      </c>
      <c r="F991">
        <v>0.25</v>
      </c>
      <c r="G991">
        <v>5</v>
      </c>
      <c r="H991">
        <v>3.125E-2</v>
      </c>
      <c r="I991">
        <v>0</v>
      </c>
      <c r="M991">
        <v>3</v>
      </c>
      <c r="N991">
        <v>1.75</v>
      </c>
      <c r="O991">
        <v>5</v>
      </c>
      <c r="P991">
        <v>0.21875</v>
      </c>
    </row>
    <row r="992" spans="1:16" x14ac:dyDescent="0.25">
      <c r="A992">
        <v>425</v>
      </c>
      <c r="B992">
        <v>5</v>
      </c>
      <c r="D992">
        <v>8</v>
      </c>
      <c r="E992">
        <v>2</v>
      </c>
      <c r="F992">
        <v>1.25</v>
      </c>
      <c r="G992">
        <v>5</v>
      </c>
      <c r="H992">
        <v>0.15625</v>
      </c>
      <c r="I992">
        <v>0</v>
      </c>
      <c r="M992">
        <v>6</v>
      </c>
      <c r="N992">
        <v>5.25</v>
      </c>
      <c r="O992">
        <v>5</v>
      </c>
      <c r="P992">
        <v>0.65625</v>
      </c>
    </row>
    <row r="993" spans="1:16" x14ac:dyDescent="0.25">
      <c r="A993">
        <v>372</v>
      </c>
      <c r="B993">
        <v>5</v>
      </c>
      <c r="D993">
        <v>8</v>
      </c>
      <c r="E993">
        <v>6</v>
      </c>
      <c r="F993">
        <v>14</v>
      </c>
      <c r="G993">
        <v>5</v>
      </c>
      <c r="H993">
        <v>1.75</v>
      </c>
      <c r="I993">
        <v>1</v>
      </c>
      <c r="J993">
        <v>6</v>
      </c>
      <c r="K993">
        <v>5</v>
      </c>
      <c r="L993">
        <v>0.75</v>
      </c>
      <c r="M993">
        <v>0</v>
      </c>
    </row>
    <row r="994" spans="1:16" x14ac:dyDescent="0.25">
      <c r="A994">
        <v>371</v>
      </c>
      <c r="B994">
        <v>5</v>
      </c>
      <c r="D994">
        <v>8</v>
      </c>
      <c r="E994">
        <v>3</v>
      </c>
      <c r="F994">
        <v>4.5</v>
      </c>
      <c r="G994">
        <v>5</v>
      </c>
      <c r="H994">
        <v>0.5625</v>
      </c>
      <c r="I994">
        <v>0</v>
      </c>
      <c r="M994">
        <v>2</v>
      </c>
      <c r="N994">
        <v>4</v>
      </c>
      <c r="O994">
        <v>5</v>
      </c>
      <c r="P994">
        <v>0.5</v>
      </c>
    </row>
    <row r="995" spans="1:16" x14ac:dyDescent="0.25">
      <c r="A995">
        <v>445</v>
      </c>
      <c r="B995">
        <v>5</v>
      </c>
      <c r="D995">
        <v>8</v>
      </c>
      <c r="E995">
        <v>7</v>
      </c>
      <c r="F995">
        <v>10</v>
      </c>
      <c r="G995">
        <v>5</v>
      </c>
      <c r="H995">
        <v>1.25</v>
      </c>
      <c r="I995">
        <v>5</v>
      </c>
      <c r="J995">
        <v>9</v>
      </c>
      <c r="K995">
        <v>5</v>
      </c>
      <c r="L995">
        <v>1.125</v>
      </c>
      <c r="M995">
        <v>0</v>
      </c>
    </row>
    <row r="996" spans="1:16" x14ac:dyDescent="0.25">
      <c r="A996">
        <v>350</v>
      </c>
      <c r="B996">
        <v>5</v>
      </c>
      <c r="D996">
        <v>8</v>
      </c>
      <c r="E996">
        <v>4</v>
      </c>
      <c r="F996">
        <v>9</v>
      </c>
      <c r="G996">
        <v>5</v>
      </c>
      <c r="H996">
        <v>1.125</v>
      </c>
      <c r="I996">
        <v>0</v>
      </c>
      <c r="M996">
        <v>3</v>
      </c>
      <c r="N996">
        <v>5.5</v>
      </c>
      <c r="O996">
        <v>5</v>
      </c>
      <c r="P996">
        <v>0.6875</v>
      </c>
    </row>
    <row r="997" spans="1:16" x14ac:dyDescent="0.25">
      <c r="A997">
        <v>427</v>
      </c>
      <c r="B997">
        <v>5</v>
      </c>
      <c r="D997">
        <v>8</v>
      </c>
      <c r="E997">
        <v>0</v>
      </c>
      <c r="I997">
        <v>0</v>
      </c>
      <c r="M997">
        <v>3</v>
      </c>
      <c r="N997">
        <v>7</v>
      </c>
      <c r="O997">
        <v>5</v>
      </c>
      <c r="P997">
        <v>0.875</v>
      </c>
    </row>
    <row r="998" spans="1:16" x14ac:dyDescent="0.25">
      <c r="A998">
        <v>447</v>
      </c>
      <c r="B998">
        <v>5</v>
      </c>
      <c r="D998">
        <v>8</v>
      </c>
      <c r="E998">
        <v>9</v>
      </c>
      <c r="F998">
        <v>19.5</v>
      </c>
      <c r="G998">
        <v>5</v>
      </c>
      <c r="H998">
        <v>2.4375</v>
      </c>
      <c r="I998">
        <v>1</v>
      </c>
      <c r="J998">
        <v>1</v>
      </c>
      <c r="K998">
        <v>5</v>
      </c>
      <c r="L998">
        <v>0.125</v>
      </c>
      <c r="M998">
        <v>1</v>
      </c>
      <c r="N998">
        <v>3</v>
      </c>
      <c r="O998">
        <v>5</v>
      </c>
      <c r="P998">
        <v>0.375</v>
      </c>
    </row>
    <row r="999" spans="1:16" x14ac:dyDescent="0.25">
      <c r="A999">
        <v>370</v>
      </c>
      <c r="B999">
        <v>5</v>
      </c>
      <c r="D999">
        <v>8</v>
      </c>
      <c r="E999">
        <v>1</v>
      </c>
      <c r="F999">
        <v>16</v>
      </c>
      <c r="G999">
        <v>5</v>
      </c>
      <c r="H999">
        <v>2</v>
      </c>
      <c r="I999">
        <v>0</v>
      </c>
      <c r="M999">
        <v>0</v>
      </c>
    </row>
    <row r="1000" spans="1:16" x14ac:dyDescent="0.25">
      <c r="A1000">
        <v>323</v>
      </c>
      <c r="B1000">
        <v>5</v>
      </c>
      <c r="D1000">
        <v>8</v>
      </c>
      <c r="E1000">
        <v>1</v>
      </c>
      <c r="F1000">
        <v>0.5</v>
      </c>
      <c r="G1000">
        <v>5</v>
      </c>
      <c r="H1000">
        <v>6.25E-2</v>
      </c>
      <c r="I1000">
        <v>0</v>
      </c>
      <c r="M1000">
        <v>1</v>
      </c>
      <c r="N1000">
        <v>3</v>
      </c>
      <c r="O1000">
        <v>5</v>
      </c>
      <c r="P1000">
        <v>0.375</v>
      </c>
    </row>
    <row r="1001" spans="1:16" x14ac:dyDescent="0.25">
      <c r="A1001">
        <v>355</v>
      </c>
      <c r="B1001">
        <v>5</v>
      </c>
      <c r="D1001">
        <v>8</v>
      </c>
      <c r="E1001">
        <v>3</v>
      </c>
      <c r="F1001">
        <v>3.5</v>
      </c>
      <c r="G1001">
        <v>5</v>
      </c>
      <c r="H1001">
        <v>0.4375</v>
      </c>
      <c r="I1001">
        <v>3</v>
      </c>
      <c r="J1001">
        <v>2</v>
      </c>
      <c r="K1001">
        <v>5</v>
      </c>
      <c r="L1001">
        <v>0.25</v>
      </c>
      <c r="M1001">
        <v>1</v>
      </c>
      <c r="N1001">
        <v>1</v>
      </c>
      <c r="O1001">
        <v>5</v>
      </c>
      <c r="P1001">
        <v>0.125</v>
      </c>
    </row>
    <row r="1002" spans="1:16" x14ac:dyDescent="0.25">
      <c r="A1002">
        <v>405</v>
      </c>
      <c r="B1002">
        <v>5</v>
      </c>
      <c r="D1002">
        <v>8</v>
      </c>
      <c r="E1002">
        <v>5</v>
      </c>
      <c r="F1002">
        <v>10.88</v>
      </c>
      <c r="G1002">
        <v>5</v>
      </c>
      <c r="H1002">
        <v>1.3593999999999999</v>
      </c>
      <c r="I1002">
        <v>3</v>
      </c>
      <c r="J1002">
        <v>2.25</v>
      </c>
      <c r="K1002">
        <v>5</v>
      </c>
      <c r="L1002">
        <v>0.28125</v>
      </c>
      <c r="M1002">
        <v>0</v>
      </c>
    </row>
    <row r="1003" spans="1:16" x14ac:dyDescent="0.25">
      <c r="A1003">
        <v>456</v>
      </c>
      <c r="B1003">
        <v>5</v>
      </c>
      <c r="D1003">
        <v>8</v>
      </c>
      <c r="E1003">
        <v>6</v>
      </c>
      <c r="F1003">
        <v>5.75</v>
      </c>
      <c r="G1003">
        <v>5</v>
      </c>
      <c r="H1003">
        <v>0.71875</v>
      </c>
      <c r="I1003">
        <v>0</v>
      </c>
      <c r="M1003">
        <v>2</v>
      </c>
      <c r="N1003">
        <v>0.75</v>
      </c>
      <c r="O1003">
        <v>5</v>
      </c>
      <c r="P1003">
        <v>9.375E-2</v>
      </c>
    </row>
    <row r="1004" spans="1:16" x14ac:dyDescent="0.25">
      <c r="A1004">
        <v>321</v>
      </c>
      <c r="B1004">
        <v>5</v>
      </c>
      <c r="D1004">
        <v>8</v>
      </c>
      <c r="E1004">
        <v>4</v>
      </c>
      <c r="F1004">
        <v>5</v>
      </c>
      <c r="G1004">
        <v>5</v>
      </c>
      <c r="H1004">
        <v>0.625</v>
      </c>
      <c r="I1004">
        <v>0</v>
      </c>
      <c r="M1004">
        <v>3</v>
      </c>
      <c r="N1004">
        <v>2</v>
      </c>
      <c r="O1004">
        <v>5</v>
      </c>
      <c r="P1004">
        <v>0.25</v>
      </c>
    </row>
    <row r="1005" spans="1:16" x14ac:dyDescent="0.25">
      <c r="A1005">
        <v>354</v>
      </c>
      <c r="B1005">
        <v>5</v>
      </c>
      <c r="D1005">
        <v>8</v>
      </c>
      <c r="E1005">
        <v>10</v>
      </c>
      <c r="F1005">
        <v>8.75</v>
      </c>
      <c r="G1005">
        <v>5</v>
      </c>
      <c r="H1005">
        <v>1.09375</v>
      </c>
      <c r="I1005">
        <v>0</v>
      </c>
      <c r="M1005">
        <v>3</v>
      </c>
      <c r="N1005">
        <v>1.75</v>
      </c>
      <c r="O1005">
        <v>5</v>
      </c>
      <c r="P1005">
        <v>0.21875</v>
      </c>
    </row>
    <row r="1006" spans="1:16" x14ac:dyDescent="0.25">
      <c r="A1006">
        <v>406</v>
      </c>
      <c r="B1006">
        <v>5</v>
      </c>
      <c r="D1006">
        <v>8</v>
      </c>
      <c r="E1006">
        <v>7</v>
      </c>
      <c r="F1006">
        <v>3.87</v>
      </c>
      <c r="G1006">
        <v>5</v>
      </c>
      <c r="H1006">
        <v>0.48399999999999999</v>
      </c>
      <c r="I1006">
        <v>0</v>
      </c>
      <c r="M1006">
        <v>4</v>
      </c>
      <c r="N1006">
        <v>3.25</v>
      </c>
      <c r="O1006">
        <v>5</v>
      </c>
      <c r="P1006">
        <v>0.40625</v>
      </c>
    </row>
    <row r="1007" spans="1:16" x14ac:dyDescent="0.25">
      <c r="A1007">
        <v>435</v>
      </c>
      <c r="B1007">
        <v>5</v>
      </c>
      <c r="D1007">
        <v>8</v>
      </c>
      <c r="E1007">
        <v>4</v>
      </c>
      <c r="F1007">
        <v>4.5</v>
      </c>
      <c r="G1007">
        <v>5</v>
      </c>
      <c r="H1007">
        <v>0.56000000000000005</v>
      </c>
      <c r="I1007">
        <v>0</v>
      </c>
      <c r="M1007">
        <v>4</v>
      </c>
      <c r="N1007">
        <v>5.5</v>
      </c>
      <c r="O1007">
        <v>5</v>
      </c>
      <c r="P1007">
        <v>0.69</v>
      </c>
    </row>
    <row r="1008" spans="1:16" x14ac:dyDescent="0.25">
      <c r="A1008">
        <v>735</v>
      </c>
      <c r="B1008">
        <v>5</v>
      </c>
      <c r="D1008">
        <v>8</v>
      </c>
      <c r="E1008">
        <v>10</v>
      </c>
      <c r="F1008">
        <v>7.5</v>
      </c>
      <c r="G1008">
        <v>5</v>
      </c>
      <c r="H1008">
        <v>0.9375</v>
      </c>
      <c r="I1008">
        <v>0</v>
      </c>
      <c r="M1008">
        <v>1</v>
      </c>
      <c r="N1008">
        <v>1</v>
      </c>
      <c r="O1008">
        <v>5</v>
      </c>
      <c r="P1008">
        <v>0.125</v>
      </c>
    </row>
    <row r="1009" spans="1:16" x14ac:dyDescent="0.25">
      <c r="A1009">
        <v>442</v>
      </c>
      <c r="B1009">
        <v>5</v>
      </c>
      <c r="D1009">
        <v>8</v>
      </c>
      <c r="E1009">
        <v>8</v>
      </c>
      <c r="F1009">
        <v>10.5</v>
      </c>
      <c r="G1009">
        <v>5</v>
      </c>
      <c r="H1009">
        <v>1.3125</v>
      </c>
      <c r="I1009">
        <v>0</v>
      </c>
      <c r="M1009">
        <v>0</v>
      </c>
    </row>
    <row r="1010" spans="1:16" x14ac:dyDescent="0.25">
      <c r="A1010">
        <v>324</v>
      </c>
      <c r="B1010">
        <v>5</v>
      </c>
      <c r="D1010">
        <v>8</v>
      </c>
      <c r="E1010">
        <v>11</v>
      </c>
      <c r="F1010">
        <v>10</v>
      </c>
      <c r="G1010">
        <v>5</v>
      </c>
      <c r="H1010">
        <v>1.25</v>
      </c>
      <c r="I1010">
        <v>1</v>
      </c>
      <c r="J1010">
        <v>0.5</v>
      </c>
      <c r="K1010">
        <v>5</v>
      </c>
      <c r="L1010">
        <v>6.25E-2</v>
      </c>
      <c r="M1010">
        <v>2</v>
      </c>
      <c r="N1010">
        <v>0.75</v>
      </c>
      <c r="O1010">
        <v>5</v>
      </c>
      <c r="P1010">
        <v>9.375E-2</v>
      </c>
    </row>
    <row r="1011" spans="1:16" x14ac:dyDescent="0.25">
      <c r="A1011">
        <v>433</v>
      </c>
      <c r="B1011">
        <v>5</v>
      </c>
      <c r="D1011">
        <v>8</v>
      </c>
      <c r="E1011">
        <v>3</v>
      </c>
      <c r="F1011">
        <v>4.25</v>
      </c>
      <c r="G1011">
        <v>5</v>
      </c>
      <c r="H1011">
        <v>0.53125</v>
      </c>
      <c r="I1011">
        <v>1</v>
      </c>
      <c r="J1011">
        <v>0.25</v>
      </c>
      <c r="K1011">
        <v>5</v>
      </c>
      <c r="L1011">
        <v>3.125E-2</v>
      </c>
      <c r="M1011">
        <v>2</v>
      </c>
      <c r="N1011">
        <v>1.25</v>
      </c>
      <c r="O1011">
        <v>5</v>
      </c>
      <c r="P1011">
        <v>0.15625</v>
      </c>
    </row>
    <row r="1012" spans="1:16" x14ac:dyDescent="0.25">
      <c r="A1012">
        <v>403</v>
      </c>
      <c r="B1012">
        <v>5</v>
      </c>
      <c r="D1012">
        <v>8</v>
      </c>
      <c r="E1012">
        <v>7</v>
      </c>
      <c r="F1012">
        <v>6.75</v>
      </c>
      <c r="G1012">
        <v>5</v>
      </c>
      <c r="H1012">
        <v>0.84375</v>
      </c>
      <c r="I1012">
        <v>1</v>
      </c>
      <c r="J1012">
        <v>1.5</v>
      </c>
      <c r="K1012">
        <v>5</v>
      </c>
      <c r="L1012">
        <v>0.1875</v>
      </c>
      <c r="M1012">
        <v>1</v>
      </c>
      <c r="N1012">
        <v>1</v>
      </c>
      <c r="O1012">
        <v>5</v>
      </c>
      <c r="P1012">
        <v>0.125</v>
      </c>
    </row>
    <row r="1013" spans="1:16" x14ac:dyDescent="0.25">
      <c r="A1013">
        <v>443</v>
      </c>
      <c r="B1013">
        <v>5</v>
      </c>
      <c r="D1013">
        <v>8</v>
      </c>
      <c r="E1013">
        <v>4</v>
      </c>
      <c r="F1013">
        <v>2.5</v>
      </c>
      <c r="G1013">
        <v>5</v>
      </c>
      <c r="H1013">
        <v>0.3125</v>
      </c>
      <c r="I1013">
        <v>0</v>
      </c>
      <c r="M1013">
        <v>3</v>
      </c>
      <c r="N1013">
        <v>1</v>
      </c>
      <c r="O1013">
        <v>5</v>
      </c>
      <c r="P1013">
        <v>0.125</v>
      </c>
    </row>
    <row r="1014" spans="1:16" x14ac:dyDescent="0.25">
      <c r="A1014">
        <v>339</v>
      </c>
      <c r="B1014">
        <v>5</v>
      </c>
      <c r="D1014">
        <v>8</v>
      </c>
      <c r="E1014">
        <v>11</v>
      </c>
      <c r="F1014">
        <v>12.5</v>
      </c>
      <c r="G1014">
        <v>5</v>
      </c>
      <c r="H1014">
        <v>1.5625</v>
      </c>
      <c r="I1014">
        <v>0</v>
      </c>
      <c r="M1014">
        <v>0</v>
      </c>
    </row>
    <row r="1015" spans="1:16" x14ac:dyDescent="0.25">
      <c r="A1015">
        <v>739</v>
      </c>
      <c r="B1015">
        <v>5</v>
      </c>
      <c r="D1015">
        <v>8</v>
      </c>
      <c r="E1015">
        <v>6</v>
      </c>
      <c r="F1015">
        <v>6</v>
      </c>
      <c r="G1015">
        <v>5</v>
      </c>
      <c r="H1015">
        <v>0.75</v>
      </c>
      <c r="I1015">
        <v>0</v>
      </c>
      <c r="M1015">
        <v>0</v>
      </c>
    </row>
    <row r="1016" spans="1:16" x14ac:dyDescent="0.25">
      <c r="A1016">
        <v>736</v>
      </c>
      <c r="B1016">
        <v>5</v>
      </c>
      <c r="D1016">
        <v>8</v>
      </c>
      <c r="E1016">
        <v>9</v>
      </c>
      <c r="F1016">
        <v>15</v>
      </c>
      <c r="G1016">
        <v>5</v>
      </c>
      <c r="H1016">
        <v>1.875</v>
      </c>
      <c r="I1016">
        <v>1</v>
      </c>
      <c r="J1016">
        <v>2</v>
      </c>
      <c r="K1016">
        <v>5</v>
      </c>
      <c r="L1016">
        <v>0.25</v>
      </c>
      <c r="M1016">
        <v>0</v>
      </c>
    </row>
    <row r="1017" spans="1:16" x14ac:dyDescent="0.25">
      <c r="A1017">
        <v>434</v>
      </c>
      <c r="B1017">
        <v>5</v>
      </c>
      <c r="D1017">
        <v>8</v>
      </c>
      <c r="E1017">
        <v>10</v>
      </c>
      <c r="F1017">
        <v>26</v>
      </c>
      <c r="G1017">
        <v>5</v>
      </c>
      <c r="H1017">
        <v>3.25</v>
      </c>
      <c r="I1017">
        <v>0</v>
      </c>
      <c r="M1017">
        <v>7</v>
      </c>
      <c r="N1017">
        <v>15.5</v>
      </c>
      <c r="O1017">
        <v>5</v>
      </c>
      <c r="P1017">
        <v>1.9375</v>
      </c>
    </row>
    <row r="1018" spans="1:16" x14ac:dyDescent="0.25">
      <c r="A1018">
        <v>448</v>
      </c>
      <c r="B1018">
        <v>5</v>
      </c>
      <c r="D1018">
        <v>8</v>
      </c>
      <c r="E1018">
        <v>13</v>
      </c>
      <c r="F1018">
        <v>12</v>
      </c>
      <c r="G1018">
        <v>5</v>
      </c>
      <c r="H1018">
        <v>1.5</v>
      </c>
      <c r="I1018">
        <v>0</v>
      </c>
      <c r="M1018">
        <v>3</v>
      </c>
      <c r="N1018">
        <v>3.5</v>
      </c>
      <c r="O1018">
        <v>5</v>
      </c>
      <c r="P1018">
        <v>0.4375</v>
      </c>
    </row>
    <row r="1019" spans="1:16" x14ac:dyDescent="0.25">
      <c r="A1019">
        <v>322</v>
      </c>
      <c r="B1019">
        <v>5</v>
      </c>
      <c r="D1019">
        <v>8</v>
      </c>
      <c r="E1019">
        <v>8</v>
      </c>
      <c r="F1019">
        <v>22</v>
      </c>
      <c r="G1019">
        <v>5</v>
      </c>
      <c r="H1019">
        <v>2.75</v>
      </c>
      <c r="I1019">
        <v>2</v>
      </c>
      <c r="J1019">
        <v>4</v>
      </c>
      <c r="K1019">
        <v>5</v>
      </c>
      <c r="L1019">
        <v>0.5</v>
      </c>
      <c r="M1019">
        <v>0</v>
      </c>
    </row>
    <row r="1020" spans="1:16" x14ac:dyDescent="0.25">
      <c r="A1020">
        <v>342</v>
      </c>
      <c r="B1020">
        <v>5</v>
      </c>
      <c r="D1020">
        <v>8</v>
      </c>
      <c r="E1020">
        <v>9</v>
      </c>
      <c r="F1020">
        <v>18</v>
      </c>
      <c r="G1020">
        <v>5</v>
      </c>
      <c r="H1020">
        <v>2.25</v>
      </c>
      <c r="I1020">
        <v>1</v>
      </c>
      <c r="J1020">
        <v>2</v>
      </c>
      <c r="K1020">
        <v>5</v>
      </c>
      <c r="L1020">
        <v>0.25</v>
      </c>
      <c r="M1020">
        <v>0</v>
      </c>
    </row>
    <row r="1021" spans="1:16" x14ac:dyDescent="0.25">
      <c r="A1021">
        <v>356</v>
      </c>
      <c r="B1021">
        <v>5</v>
      </c>
      <c r="D1021">
        <v>8</v>
      </c>
      <c r="E1021">
        <v>3</v>
      </c>
      <c r="F1021">
        <v>2.5</v>
      </c>
      <c r="G1021">
        <v>5</v>
      </c>
      <c r="H1021">
        <v>0.3125</v>
      </c>
      <c r="I1021">
        <v>1</v>
      </c>
      <c r="J1021">
        <v>1.5</v>
      </c>
      <c r="K1021">
        <v>5</v>
      </c>
      <c r="L1021">
        <v>0.1875</v>
      </c>
      <c r="M1021">
        <v>0</v>
      </c>
    </row>
    <row r="1022" spans="1:16" x14ac:dyDescent="0.25">
      <c r="A1022">
        <v>357</v>
      </c>
      <c r="B1022">
        <v>5</v>
      </c>
      <c r="D1022">
        <v>8</v>
      </c>
      <c r="E1022">
        <v>5</v>
      </c>
      <c r="F1022">
        <v>8</v>
      </c>
      <c r="G1022">
        <v>5</v>
      </c>
      <c r="H1022">
        <v>1</v>
      </c>
      <c r="I1022">
        <v>0</v>
      </c>
      <c r="M1022">
        <v>1</v>
      </c>
      <c r="N1022">
        <v>4</v>
      </c>
      <c r="O1022">
        <v>5</v>
      </c>
      <c r="P1022">
        <v>0.5</v>
      </c>
    </row>
    <row r="1023" spans="1:16" x14ac:dyDescent="0.25">
      <c r="A1023">
        <v>788</v>
      </c>
      <c r="B1023">
        <v>5</v>
      </c>
      <c r="D1023">
        <v>8</v>
      </c>
      <c r="E1023">
        <v>4</v>
      </c>
      <c r="F1023">
        <v>4</v>
      </c>
      <c r="G1023">
        <v>5</v>
      </c>
      <c r="H1023">
        <v>0.5</v>
      </c>
      <c r="I1023">
        <v>0</v>
      </c>
      <c r="M1023">
        <v>4</v>
      </c>
      <c r="N1023">
        <v>12</v>
      </c>
      <c r="O1023">
        <v>5</v>
      </c>
      <c r="P1023">
        <v>1.5</v>
      </c>
    </row>
    <row r="1024" spans="1:16" x14ac:dyDescent="0.25">
      <c r="A1024">
        <v>419</v>
      </c>
      <c r="B1024">
        <v>5</v>
      </c>
      <c r="D1024">
        <v>8</v>
      </c>
      <c r="E1024">
        <v>5</v>
      </c>
      <c r="F1024">
        <v>5</v>
      </c>
      <c r="G1024">
        <v>6</v>
      </c>
      <c r="H1024">
        <v>0.75</v>
      </c>
      <c r="I1024">
        <v>1</v>
      </c>
      <c r="J1024">
        <v>0.5</v>
      </c>
      <c r="K1024">
        <v>5</v>
      </c>
      <c r="L1024">
        <v>6.25E-2</v>
      </c>
      <c r="M1024">
        <v>3</v>
      </c>
      <c r="N1024">
        <v>6.5</v>
      </c>
      <c r="O1024">
        <v>5</v>
      </c>
      <c r="P1024">
        <v>0.1825</v>
      </c>
    </row>
    <row r="1025" spans="1:16" x14ac:dyDescent="0.25">
      <c r="A1025">
        <v>325</v>
      </c>
      <c r="B1025">
        <v>5</v>
      </c>
      <c r="D1025">
        <v>8</v>
      </c>
      <c r="E1025">
        <v>7</v>
      </c>
      <c r="F1025">
        <v>14.5</v>
      </c>
      <c r="G1025">
        <v>5</v>
      </c>
      <c r="H1025">
        <v>1.8125</v>
      </c>
      <c r="I1025">
        <v>1</v>
      </c>
      <c r="J1025">
        <v>1</v>
      </c>
      <c r="K1025">
        <v>5</v>
      </c>
      <c r="L1025">
        <v>0.125</v>
      </c>
      <c r="M1025">
        <v>2</v>
      </c>
      <c r="N1025">
        <v>4</v>
      </c>
      <c r="O1025">
        <v>5</v>
      </c>
      <c r="P1025">
        <v>0.5</v>
      </c>
    </row>
    <row r="1026" spans="1:16" x14ac:dyDescent="0.25">
      <c r="A1026">
        <v>733</v>
      </c>
      <c r="B1026">
        <v>5</v>
      </c>
      <c r="D1026">
        <v>8</v>
      </c>
      <c r="E1026">
        <v>2</v>
      </c>
      <c r="F1026">
        <v>6</v>
      </c>
      <c r="G1026">
        <v>5</v>
      </c>
      <c r="H1026">
        <v>0.75</v>
      </c>
      <c r="I1026">
        <v>0</v>
      </c>
      <c r="M1026">
        <v>3</v>
      </c>
      <c r="N1026">
        <v>6</v>
      </c>
      <c r="O1026">
        <v>5</v>
      </c>
      <c r="P1026">
        <v>0.75</v>
      </c>
    </row>
    <row r="1027" spans="1:16" x14ac:dyDescent="0.25">
      <c r="A1027">
        <v>360</v>
      </c>
      <c r="B1027">
        <v>5</v>
      </c>
      <c r="D1027">
        <v>8</v>
      </c>
      <c r="E1027">
        <v>3</v>
      </c>
      <c r="F1027">
        <v>6</v>
      </c>
      <c r="G1027">
        <v>5</v>
      </c>
      <c r="H1027">
        <v>0.75</v>
      </c>
      <c r="I1027">
        <v>1</v>
      </c>
      <c r="J1027">
        <v>2</v>
      </c>
      <c r="K1027">
        <v>5</v>
      </c>
      <c r="L1027">
        <v>0.25</v>
      </c>
      <c r="M1027">
        <v>0</v>
      </c>
    </row>
    <row r="1028" spans="1:16" x14ac:dyDescent="0.25">
      <c r="A1028">
        <v>330</v>
      </c>
      <c r="B1028">
        <v>5</v>
      </c>
      <c r="D1028">
        <v>8</v>
      </c>
      <c r="E1028">
        <v>3</v>
      </c>
      <c r="F1028">
        <v>20</v>
      </c>
      <c r="G1028">
        <v>5</v>
      </c>
      <c r="H1028">
        <v>2.5</v>
      </c>
      <c r="I1028">
        <v>1</v>
      </c>
      <c r="J1028">
        <v>3</v>
      </c>
      <c r="K1028">
        <v>5</v>
      </c>
      <c r="L1028">
        <v>0.375</v>
      </c>
      <c r="M1028">
        <v>0</v>
      </c>
    </row>
    <row r="1029" spans="1:16" x14ac:dyDescent="0.25">
      <c r="A1029">
        <v>728</v>
      </c>
      <c r="B1029">
        <v>5</v>
      </c>
      <c r="D1029">
        <v>8</v>
      </c>
      <c r="E1029">
        <v>8</v>
      </c>
      <c r="F1029">
        <v>9.5</v>
      </c>
      <c r="G1029">
        <v>5</v>
      </c>
      <c r="H1029">
        <v>1.1875</v>
      </c>
      <c r="I1029">
        <v>0</v>
      </c>
      <c r="M1029">
        <v>1</v>
      </c>
      <c r="N1029">
        <v>1</v>
      </c>
      <c r="O1029">
        <v>5</v>
      </c>
      <c r="P1029">
        <v>0.125</v>
      </c>
    </row>
    <row r="1030" spans="1:16" x14ac:dyDescent="0.25">
      <c r="A1030">
        <v>326</v>
      </c>
      <c r="B1030">
        <v>5</v>
      </c>
      <c r="D1030">
        <v>8</v>
      </c>
      <c r="E1030">
        <v>6</v>
      </c>
      <c r="F1030">
        <v>13.5</v>
      </c>
      <c r="G1030">
        <v>5</v>
      </c>
      <c r="H1030">
        <v>1.6875</v>
      </c>
      <c r="I1030">
        <v>0</v>
      </c>
      <c r="M1030">
        <v>0</v>
      </c>
    </row>
    <row r="1031" spans="1:16" x14ac:dyDescent="0.25">
      <c r="A1031">
        <v>458</v>
      </c>
      <c r="B1031">
        <v>5</v>
      </c>
      <c r="D1031">
        <v>8</v>
      </c>
      <c r="E1031">
        <v>8</v>
      </c>
      <c r="F1031">
        <v>13.5</v>
      </c>
      <c r="G1031">
        <v>5</v>
      </c>
      <c r="H1031">
        <v>1.6875</v>
      </c>
      <c r="I1031">
        <v>0</v>
      </c>
      <c r="M1031">
        <v>0</v>
      </c>
    </row>
    <row r="1032" spans="1:16" x14ac:dyDescent="0.25">
      <c r="A1032">
        <v>450</v>
      </c>
      <c r="B1032">
        <v>5</v>
      </c>
      <c r="D1032">
        <v>8</v>
      </c>
      <c r="E1032">
        <v>6</v>
      </c>
      <c r="F1032">
        <v>11</v>
      </c>
      <c r="G1032">
        <v>5</v>
      </c>
      <c r="H1032">
        <v>1.375</v>
      </c>
      <c r="I1032">
        <v>1</v>
      </c>
      <c r="J1032">
        <v>8</v>
      </c>
      <c r="K1032">
        <v>5</v>
      </c>
      <c r="L1032">
        <v>1</v>
      </c>
      <c r="M1032">
        <v>1</v>
      </c>
      <c r="N1032">
        <v>1</v>
      </c>
      <c r="O1032">
        <v>5</v>
      </c>
      <c r="P1032">
        <v>0.125</v>
      </c>
    </row>
    <row r="1033" spans="1:16" x14ac:dyDescent="0.25">
      <c r="A1033">
        <v>327</v>
      </c>
      <c r="B1033">
        <v>5</v>
      </c>
      <c r="D1033">
        <v>8</v>
      </c>
      <c r="E1033">
        <v>5</v>
      </c>
      <c r="F1033">
        <v>17</v>
      </c>
      <c r="G1033">
        <v>5</v>
      </c>
      <c r="H1033">
        <v>2.125</v>
      </c>
      <c r="I1033">
        <v>2</v>
      </c>
      <c r="J1033">
        <v>5</v>
      </c>
      <c r="K1033">
        <v>5</v>
      </c>
      <c r="L1033">
        <v>0.625</v>
      </c>
      <c r="M1033">
        <v>0</v>
      </c>
    </row>
    <row r="1034" spans="1:16" x14ac:dyDescent="0.25">
      <c r="A1034">
        <v>359</v>
      </c>
      <c r="B1034">
        <v>5</v>
      </c>
      <c r="D1034">
        <v>8</v>
      </c>
      <c r="E1034">
        <v>4</v>
      </c>
      <c r="F1034">
        <v>10</v>
      </c>
      <c r="G1034">
        <v>5</v>
      </c>
      <c r="H1034">
        <v>1.25</v>
      </c>
      <c r="I1034">
        <v>0</v>
      </c>
      <c r="M1034">
        <v>0</v>
      </c>
    </row>
    <row r="1035" spans="1:16" x14ac:dyDescent="0.25">
      <c r="A1035">
        <v>329</v>
      </c>
      <c r="B1035">
        <v>5</v>
      </c>
      <c r="D1035">
        <v>8</v>
      </c>
      <c r="E1035">
        <v>13</v>
      </c>
      <c r="F1035">
        <v>23</v>
      </c>
      <c r="G1035">
        <v>5</v>
      </c>
      <c r="H1035">
        <v>2.875</v>
      </c>
      <c r="I1035">
        <v>2</v>
      </c>
      <c r="J1035">
        <v>3</v>
      </c>
      <c r="K1035">
        <v>5</v>
      </c>
      <c r="L1035">
        <v>0.375</v>
      </c>
      <c r="M1035">
        <v>0</v>
      </c>
    </row>
    <row r="1036" spans="1:16" x14ac:dyDescent="0.25">
      <c r="A1036">
        <v>431</v>
      </c>
      <c r="B1036">
        <v>5</v>
      </c>
      <c r="D1036">
        <v>8</v>
      </c>
      <c r="E1036">
        <v>6</v>
      </c>
      <c r="F1036">
        <v>17.25</v>
      </c>
      <c r="G1036">
        <v>5</v>
      </c>
      <c r="H1036">
        <v>2.15625</v>
      </c>
      <c r="I1036">
        <v>0</v>
      </c>
      <c r="M1036">
        <v>1</v>
      </c>
      <c r="N1036">
        <v>2</v>
      </c>
      <c r="O1036">
        <v>5</v>
      </c>
      <c r="P1036">
        <v>0.25</v>
      </c>
    </row>
    <row r="1037" spans="1:16" x14ac:dyDescent="0.25">
      <c r="A1037">
        <v>452</v>
      </c>
      <c r="B1037">
        <v>5</v>
      </c>
      <c r="D1037">
        <v>8</v>
      </c>
      <c r="E1037">
        <v>13</v>
      </c>
      <c r="F1037">
        <v>40</v>
      </c>
      <c r="G1037">
        <v>5</v>
      </c>
      <c r="H1037">
        <v>5</v>
      </c>
      <c r="I1037">
        <v>0</v>
      </c>
      <c r="M1037">
        <v>2</v>
      </c>
      <c r="N1037">
        <v>10</v>
      </c>
      <c r="O1037">
        <v>5</v>
      </c>
      <c r="P1037">
        <v>1.25</v>
      </c>
    </row>
    <row r="1038" spans="1:16" x14ac:dyDescent="0.25">
      <c r="A1038">
        <v>358</v>
      </c>
      <c r="B1038">
        <v>5</v>
      </c>
      <c r="D1038">
        <v>8</v>
      </c>
      <c r="E1038">
        <v>3</v>
      </c>
      <c r="F1038">
        <v>7.5</v>
      </c>
      <c r="G1038">
        <v>5</v>
      </c>
      <c r="H1038">
        <v>0.9375</v>
      </c>
      <c r="I1038">
        <v>1</v>
      </c>
      <c r="J1038">
        <v>2</v>
      </c>
      <c r="K1038">
        <v>5</v>
      </c>
      <c r="L1038">
        <v>0.25</v>
      </c>
      <c r="M1038">
        <v>1</v>
      </c>
      <c r="N1038">
        <v>2</v>
      </c>
      <c r="O1038">
        <v>5</v>
      </c>
      <c r="P1038">
        <v>0.25</v>
      </c>
    </row>
    <row r="1039" spans="1:16" x14ac:dyDescent="0.25">
      <c r="A1039">
        <v>328</v>
      </c>
      <c r="B1039">
        <v>5</v>
      </c>
      <c r="D1039">
        <v>8</v>
      </c>
      <c r="E1039">
        <v>4</v>
      </c>
      <c r="F1039">
        <v>13.5</v>
      </c>
      <c r="G1039">
        <v>5</v>
      </c>
      <c r="H1039">
        <v>1.6875</v>
      </c>
      <c r="I1039">
        <v>1</v>
      </c>
      <c r="J1039">
        <v>3</v>
      </c>
      <c r="K1039">
        <v>5</v>
      </c>
      <c r="L1039">
        <v>0.375</v>
      </c>
      <c r="M1039">
        <v>0</v>
      </c>
    </row>
    <row r="1040" spans="1:16" x14ac:dyDescent="0.25">
      <c r="A1040">
        <v>344</v>
      </c>
      <c r="B1040">
        <v>5</v>
      </c>
      <c r="D1040">
        <v>8</v>
      </c>
      <c r="E1040">
        <v>11</v>
      </c>
      <c r="F1040">
        <v>10.5</v>
      </c>
      <c r="G1040">
        <v>5</v>
      </c>
      <c r="H1040">
        <v>1.3125</v>
      </c>
      <c r="I1040">
        <v>5</v>
      </c>
      <c r="J1040">
        <v>8</v>
      </c>
      <c r="K1040">
        <v>5</v>
      </c>
      <c r="L1040">
        <v>1</v>
      </c>
      <c r="M1040">
        <v>0</v>
      </c>
    </row>
    <row r="1041" spans="1:16" x14ac:dyDescent="0.25">
      <c r="A1041">
        <v>388</v>
      </c>
      <c r="B1041">
        <v>5</v>
      </c>
      <c r="D1041">
        <v>8</v>
      </c>
      <c r="E1041">
        <v>6</v>
      </c>
      <c r="F1041">
        <v>12.5</v>
      </c>
      <c r="G1041">
        <v>5</v>
      </c>
      <c r="H1041">
        <v>1.5625</v>
      </c>
      <c r="I1041">
        <v>0</v>
      </c>
      <c r="M1041">
        <v>0</v>
      </c>
    </row>
    <row r="1042" spans="1:16" x14ac:dyDescent="0.25">
      <c r="A1042">
        <v>389</v>
      </c>
      <c r="B1042">
        <v>5</v>
      </c>
      <c r="D1042">
        <v>8</v>
      </c>
      <c r="E1042">
        <v>1</v>
      </c>
      <c r="F1042">
        <v>1.5</v>
      </c>
      <c r="G1042">
        <v>5</v>
      </c>
      <c r="H1042">
        <v>0.1875</v>
      </c>
      <c r="I1042">
        <v>0</v>
      </c>
      <c r="M1042">
        <v>1</v>
      </c>
      <c r="N1042">
        <v>1</v>
      </c>
      <c r="O1042">
        <v>5</v>
      </c>
      <c r="P1042">
        <v>0.125</v>
      </c>
    </row>
    <row r="1043" spans="1:16" x14ac:dyDescent="0.25">
      <c r="A1043">
        <v>386</v>
      </c>
      <c r="B1043">
        <v>5</v>
      </c>
      <c r="D1043">
        <v>8</v>
      </c>
      <c r="E1043">
        <v>5</v>
      </c>
      <c r="F1043">
        <v>4.75</v>
      </c>
      <c r="G1043">
        <v>5</v>
      </c>
      <c r="H1043">
        <v>0.59375</v>
      </c>
      <c r="I1043">
        <v>0</v>
      </c>
      <c r="M1043">
        <v>0</v>
      </c>
    </row>
    <row r="1044" spans="1:16" x14ac:dyDescent="0.25">
      <c r="A1044">
        <v>384</v>
      </c>
      <c r="B1044">
        <v>5</v>
      </c>
      <c r="D1044">
        <v>8</v>
      </c>
      <c r="E1044">
        <v>9</v>
      </c>
      <c r="F1044">
        <v>6.5</v>
      </c>
      <c r="G1044">
        <v>5</v>
      </c>
      <c r="H1044">
        <v>0.8125</v>
      </c>
      <c r="I1044">
        <v>0</v>
      </c>
      <c r="M1044">
        <v>0</v>
      </c>
    </row>
    <row r="1045" spans="1:16" x14ac:dyDescent="0.25">
      <c r="A1045">
        <v>1742</v>
      </c>
      <c r="B1045">
        <v>5</v>
      </c>
      <c r="D1045">
        <v>8</v>
      </c>
      <c r="E1045">
        <v>2</v>
      </c>
      <c r="F1045">
        <v>3</v>
      </c>
      <c r="G1045">
        <v>5</v>
      </c>
      <c r="H1045">
        <v>0.375</v>
      </c>
      <c r="I1045">
        <v>2</v>
      </c>
      <c r="J1045">
        <v>5</v>
      </c>
      <c r="K1045">
        <v>5</v>
      </c>
      <c r="L1045">
        <v>0.625</v>
      </c>
      <c r="M1045">
        <v>0</v>
      </c>
    </row>
    <row r="1046" spans="1:16" x14ac:dyDescent="0.25">
      <c r="A1046">
        <v>457</v>
      </c>
      <c r="B1046">
        <v>5</v>
      </c>
      <c r="D1046">
        <v>8</v>
      </c>
      <c r="E1046">
        <v>10</v>
      </c>
      <c r="F1046">
        <v>13.25</v>
      </c>
      <c r="G1046">
        <v>5</v>
      </c>
      <c r="H1046">
        <v>1.65625</v>
      </c>
      <c r="I1046">
        <v>5</v>
      </c>
      <c r="J1046">
        <v>3.75</v>
      </c>
      <c r="K1046">
        <v>5</v>
      </c>
      <c r="L1046">
        <v>0.47</v>
      </c>
      <c r="M1046">
        <v>2</v>
      </c>
      <c r="N1046">
        <v>1.5</v>
      </c>
      <c r="O1046">
        <v>5</v>
      </c>
      <c r="P1046">
        <v>0.1875</v>
      </c>
    </row>
    <row r="1047" spans="1:16" x14ac:dyDescent="0.25">
      <c r="A1047">
        <v>343</v>
      </c>
      <c r="B1047">
        <v>5</v>
      </c>
      <c r="D1047">
        <v>8</v>
      </c>
      <c r="E1047">
        <v>4</v>
      </c>
      <c r="F1047">
        <v>4.25</v>
      </c>
      <c r="G1047">
        <v>5</v>
      </c>
      <c r="H1047">
        <v>0.53125</v>
      </c>
      <c r="I1047">
        <v>0</v>
      </c>
      <c r="M1047">
        <v>6</v>
      </c>
      <c r="N1047">
        <v>7</v>
      </c>
      <c r="O1047">
        <v>5</v>
      </c>
      <c r="P1047">
        <v>0.875</v>
      </c>
    </row>
    <row r="1048" spans="1:16" x14ac:dyDescent="0.25">
      <c r="A1048">
        <v>408</v>
      </c>
      <c r="B1048">
        <v>5</v>
      </c>
      <c r="D1048">
        <v>8</v>
      </c>
      <c r="E1048">
        <v>8</v>
      </c>
      <c r="F1048">
        <v>5.5</v>
      </c>
      <c r="G1048">
        <v>5</v>
      </c>
      <c r="H1048">
        <v>0.6875</v>
      </c>
      <c r="I1048">
        <v>0</v>
      </c>
      <c r="M1048">
        <v>7</v>
      </c>
      <c r="N1048">
        <v>5.5</v>
      </c>
      <c r="O1048">
        <v>5</v>
      </c>
      <c r="P1048">
        <v>0.6875</v>
      </c>
    </row>
    <row r="1049" spans="1:16" x14ac:dyDescent="0.25">
      <c r="A1049">
        <v>453</v>
      </c>
      <c r="B1049">
        <v>5</v>
      </c>
      <c r="D1049">
        <v>8</v>
      </c>
      <c r="E1049">
        <v>7</v>
      </c>
      <c r="F1049">
        <v>4.38</v>
      </c>
      <c r="G1049">
        <v>5</v>
      </c>
      <c r="H1049">
        <v>0.55000000000000004</v>
      </c>
      <c r="I1049">
        <v>3</v>
      </c>
      <c r="J1049">
        <v>2.5</v>
      </c>
      <c r="K1049">
        <v>5</v>
      </c>
      <c r="L1049">
        <v>0.3125</v>
      </c>
      <c r="M1049">
        <v>0</v>
      </c>
    </row>
    <row r="1050" spans="1:16" x14ac:dyDescent="0.25">
      <c r="A1050">
        <v>738</v>
      </c>
      <c r="B1050">
        <v>5</v>
      </c>
      <c r="D1050">
        <v>8</v>
      </c>
      <c r="E1050">
        <v>7</v>
      </c>
      <c r="F1050">
        <v>22</v>
      </c>
      <c r="G1050">
        <v>5</v>
      </c>
      <c r="H1050">
        <v>2.75</v>
      </c>
      <c r="I1050">
        <v>0</v>
      </c>
      <c r="M1050">
        <v>0</v>
      </c>
    </row>
    <row r="1051" spans="1:16" x14ac:dyDescent="0.25">
      <c r="A1051">
        <v>404</v>
      </c>
      <c r="B1051">
        <v>5</v>
      </c>
      <c r="D1051">
        <v>8</v>
      </c>
      <c r="E1051">
        <v>5</v>
      </c>
      <c r="F1051">
        <v>9.75</v>
      </c>
      <c r="G1051">
        <v>5</v>
      </c>
      <c r="H1051">
        <v>1.218</v>
      </c>
      <c r="I1051">
        <v>1</v>
      </c>
      <c r="J1051">
        <v>2</v>
      </c>
      <c r="K1051">
        <v>5</v>
      </c>
      <c r="L1051">
        <v>0.25</v>
      </c>
      <c r="M1051">
        <v>1</v>
      </c>
      <c r="N1051">
        <v>1</v>
      </c>
      <c r="O1051">
        <v>5</v>
      </c>
      <c r="P1051">
        <v>0.125</v>
      </c>
    </row>
    <row r="1052" spans="1:16" x14ac:dyDescent="0.25">
      <c r="A1052">
        <v>387</v>
      </c>
      <c r="B1052">
        <v>5</v>
      </c>
      <c r="D1052">
        <v>8</v>
      </c>
      <c r="E1052">
        <v>6</v>
      </c>
      <c r="F1052">
        <v>5.5</v>
      </c>
      <c r="G1052">
        <v>5</v>
      </c>
      <c r="H1052">
        <v>0.6875</v>
      </c>
      <c r="I1052">
        <v>0</v>
      </c>
      <c r="M1052">
        <v>1</v>
      </c>
      <c r="N1052">
        <v>1</v>
      </c>
      <c r="O1052">
        <v>5</v>
      </c>
      <c r="P1052">
        <v>0.125</v>
      </c>
    </row>
    <row r="1053" spans="1:16" x14ac:dyDescent="0.25">
      <c r="A1053">
        <v>399</v>
      </c>
      <c r="B1053">
        <v>5</v>
      </c>
      <c r="D1053">
        <v>8</v>
      </c>
      <c r="E1053">
        <v>9</v>
      </c>
      <c r="F1053">
        <v>9.5</v>
      </c>
      <c r="G1053">
        <v>5</v>
      </c>
      <c r="H1053">
        <v>1.1875</v>
      </c>
      <c r="I1053">
        <v>4</v>
      </c>
      <c r="J1053">
        <v>4.25</v>
      </c>
      <c r="K1053">
        <v>5</v>
      </c>
      <c r="L1053">
        <v>0.53125</v>
      </c>
      <c r="M1053">
        <v>6</v>
      </c>
      <c r="N1053">
        <v>12.5</v>
      </c>
      <c r="O1053">
        <v>5</v>
      </c>
      <c r="P1053">
        <v>1.5625</v>
      </c>
    </row>
    <row r="1054" spans="1:16" x14ac:dyDescent="0.25">
      <c r="A1054">
        <v>413</v>
      </c>
      <c r="B1054">
        <v>5</v>
      </c>
      <c r="D1054">
        <v>8</v>
      </c>
      <c r="E1054">
        <v>8</v>
      </c>
      <c r="F1054">
        <v>4.75</v>
      </c>
      <c r="G1054">
        <v>5</v>
      </c>
      <c r="H1054">
        <v>0.59375</v>
      </c>
      <c r="I1054">
        <v>0</v>
      </c>
      <c r="M1054">
        <v>1</v>
      </c>
      <c r="N1054">
        <v>0.25</v>
      </c>
      <c r="O1054">
        <v>5</v>
      </c>
      <c r="P1054">
        <v>3.125E-2</v>
      </c>
    </row>
    <row r="1055" spans="1:16" x14ac:dyDescent="0.25">
      <c r="A1055">
        <v>385</v>
      </c>
      <c r="B1055">
        <v>5</v>
      </c>
      <c r="D1055">
        <v>8</v>
      </c>
      <c r="E1055">
        <v>5</v>
      </c>
      <c r="F1055">
        <v>11</v>
      </c>
      <c r="G1055">
        <v>5</v>
      </c>
      <c r="H1055">
        <v>1.375</v>
      </c>
      <c r="I1055">
        <v>0</v>
      </c>
      <c r="M1055">
        <v>2</v>
      </c>
      <c r="N1055">
        <v>3</v>
      </c>
      <c r="O1055">
        <v>5</v>
      </c>
      <c r="P1055">
        <v>0.375</v>
      </c>
    </row>
    <row r="1056" spans="1:16" x14ac:dyDescent="0.25">
      <c r="A1056">
        <v>438</v>
      </c>
      <c r="B1056">
        <v>5</v>
      </c>
      <c r="D1056">
        <v>8</v>
      </c>
      <c r="E1056">
        <v>11</v>
      </c>
      <c r="F1056">
        <v>13.75</v>
      </c>
      <c r="G1056">
        <v>5</v>
      </c>
      <c r="H1056">
        <v>1.81</v>
      </c>
      <c r="I1056">
        <v>5</v>
      </c>
      <c r="J1056">
        <v>15</v>
      </c>
      <c r="K1056">
        <v>5</v>
      </c>
      <c r="L1056">
        <v>1.88</v>
      </c>
      <c r="M1056">
        <v>2</v>
      </c>
      <c r="N1056">
        <v>2</v>
      </c>
      <c r="O1056">
        <v>5</v>
      </c>
      <c r="P1056">
        <v>0.25</v>
      </c>
    </row>
    <row r="1057" spans="1:16" x14ac:dyDescent="0.25">
      <c r="A1057">
        <v>796</v>
      </c>
      <c r="B1057">
        <v>5</v>
      </c>
      <c r="D1057">
        <v>8</v>
      </c>
      <c r="E1057">
        <v>8</v>
      </c>
      <c r="F1057">
        <v>13</v>
      </c>
      <c r="G1057">
        <v>5</v>
      </c>
      <c r="H1057">
        <v>1.625</v>
      </c>
      <c r="I1057">
        <v>1</v>
      </c>
      <c r="J1057">
        <v>1</v>
      </c>
      <c r="K1057">
        <v>5</v>
      </c>
      <c r="L1057">
        <v>0.125</v>
      </c>
      <c r="M1057">
        <v>0</v>
      </c>
    </row>
    <row r="1058" spans="1:16" x14ac:dyDescent="0.25">
      <c r="A1058">
        <v>741</v>
      </c>
      <c r="B1058">
        <v>5</v>
      </c>
      <c r="D1058">
        <v>8</v>
      </c>
      <c r="E1058">
        <v>9</v>
      </c>
      <c r="F1058">
        <v>16.25</v>
      </c>
      <c r="G1058">
        <v>5</v>
      </c>
      <c r="H1058">
        <v>2.03125</v>
      </c>
      <c r="I1058">
        <v>0</v>
      </c>
      <c r="M1058">
        <v>0</v>
      </c>
    </row>
    <row r="1059" spans="1:16" x14ac:dyDescent="0.25">
      <c r="A1059">
        <v>429</v>
      </c>
      <c r="B1059">
        <v>5</v>
      </c>
      <c r="D1059">
        <v>8</v>
      </c>
      <c r="E1059">
        <v>11</v>
      </c>
      <c r="F1059">
        <v>10.5</v>
      </c>
      <c r="G1059">
        <v>5</v>
      </c>
      <c r="H1059">
        <v>1.3125</v>
      </c>
      <c r="I1059">
        <v>0</v>
      </c>
      <c r="M1059">
        <v>2</v>
      </c>
      <c r="N1059">
        <v>2</v>
      </c>
      <c r="O1059">
        <v>5</v>
      </c>
      <c r="P1059">
        <v>0.25</v>
      </c>
    </row>
    <row r="1060" spans="1:16" x14ac:dyDescent="0.25">
      <c r="A1060">
        <v>396</v>
      </c>
      <c r="B1060">
        <v>5</v>
      </c>
      <c r="D1060">
        <v>8</v>
      </c>
      <c r="E1060">
        <v>6</v>
      </c>
      <c r="F1060">
        <v>7.25</v>
      </c>
      <c r="G1060">
        <v>5</v>
      </c>
      <c r="H1060">
        <v>0.90625</v>
      </c>
      <c r="I1060">
        <v>0</v>
      </c>
      <c r="M1060">
        <v>1</v>
      </c>
      <c r="N1060">
        <v>1</v>
      </c>
      <c r="O1060">
        <v>5</v>
      </c>
      <c r="P1060">
        <v>0.125</v>
      </c>
    </row>
    <row r="1061" spans="1:16" x14ac:dyDescent="0.25">
      <c r="A1061">
        <v>416</v>
      </c>
      <c r="B1061">
        <v>5</v>
      </c>
      <c r="D1061">
        <v>8</v>
      </c>
      <c r="E1061">
        <v>4</v>
      </c>
      <c r="F1061">
        <v>9.5</v>
      </c>
      <c r="G1061">
        <v>5</v>
      </c>
      <c r="H1061">
        <v>1.1875</v>
      </c>
      <c r="I1061">
        <v>1</v>
      </c>
      <c r="J1061">
        <v>6</v>
      </c>
      <c r="K1061">
        <v>5</v>
      </c>
      <c r="L1061">
        <v>0.75</v>
      </c>
      <c r="M1061">
        <v>0</v>
      </c>
    </row>
    <row r="1062" spans="1:16" x14ac:dyDescent="0.25">
      <c r="A1062">
        <v>743</v>
      </c>
      <c r="B1062">
        <v>5</v>
      </c>
      <c r="D1062">
        <v>8</v>
      </c>
      <c r="E1062">
        <v>15</v>
      </c>
      <c r="F1062">
        <v>16.5</v>
      </c>
      <c r="G1062">
        <v>5</v>
      </c>
      <c r="H1062">
        <v>2.0625</v>
      </c>
      <c r="I1062">
        <v>0</v>
      </c>
      <c r="M1062">
        <v>0</v>
      </c>
    </row>
    <row r="1063" spans="1:16" x14ac:dyDescent="0.25">
      <c r="A1063">
        <v>410</v>
      </c>
      <c r="B1063">
        <v>5</v>
      </c>
      <c r="D1063">
        <v>8</v>
      </c>
      <c r="E1063">
        <v>8</v>
      </c>
      <c r="F1063">
        <v>11.25</v>
      </c>
      <c r="G1063">
        <v>5</v>
      </c>
      <c r="H1063">
        <v>1.4059999999999999</v>
      </c>
      <c r="I1063">
        <v>0</v>
      </c>
      <c r="M1063">
        <v>4</v>
      </c>
      <c r="N1063">
        <v>5.5</v>
      </c>
      <c r="O1063">
        <v>5</v>
      </c>
      <c r="P1063">
        <v>0.6875</v>
      </c>
    </row>
    <row r="1064" spans="1:16" x14ac:dyDescent="0.25">
      <c r="A1064">
        <v>440</v>
      </c>
      <c r="B1064">
        <v>5</v>
      </c>
      <c r="D1064">
        <v>8</v>
      </c>
      <c r="E1064">
        <v>4</v>
      </c>
      <c r="F1064">
        <v>8</v>
      </c>
      <c r="G1064">
        <v>5</v>
      </c>
      <c r="H1064">
        <v>1</v>
      </c>
      <c r="I1064">
        <v>4</v>
      </c>
      <c r="J1064">
        <v>6.5</v>
      </c>
      <c r="K1064">
        <v>5</v>
      </c>
      <c r="L1064">
        <v>0.8125</v>
      </c>
      <c r="M1064">
        <v>3</v>
      </c>
      <c r="N1064">
        <v>5</v>
      </c>
      <c r="O1064">
        <v>5</v>
      </c>
      <c r="P1064">
        <v>0.625</v>
      </c>
    </row>
    <row r="1065" spans="1:16" x14ac:dyDescent="0.25">
      <c r="A1065">
        <v>378</v>
      </c>
      <c r="B1065">
        <v>5</v>
      </c>
      <c r="D1065">
        <v>8</v>
      </c>
      <c r="E1065">
        <v>2</v>
      </c>
      <c r="F1065">
        <v>10</v>
      </c>
      <c r="G1065">
        <v>5</v>
      </c>
      <c r="H1065">
        <v>1.25</v>
      </c>
      <c r="I1065">
        <v>0</v>
      </c>
      <c r="M1065">
        <v>0</v>
      </c>
    </row>
    <row r="1066" spans="1:16" x14ac:dyDescent="0.25">
      <c r="A1066">
        <v>369</v>
      </c>
      <c r="B1066">
        <v>5</v>
      </c>
      <c r="D1066">
        <v>8</v>
      </c>
      <c r="E1066">
        <v>7</v>
      </c>
      <c r="F1066">
        <v>24</v>
      </c>
      <c r="G1066">
        <v>5</v>
      </c>
      <c r="H1066">
        <v>3</v>
      </c>
      <c r="I1066">
        <v>1</v>
      </c>
      <c r="J1066">
        <v>4</v>
      </c>
      <c r="K1066">
        <v>5</v>
      </c>
      <c r="L1066">
        <v>0.5</v>
      </c>
      <c r="M1066">
        <v>1</v>
      </c>
      <c r="N1066">
        <v>3</v>
      </c>
      <c r="O1066">
        <v>5</v>
      </c>
      <c r="P1066">
        <v>0.375</v>
      </c>
    </row>
    <row r="1067" spans="1:16" x14ac:dyDescent="0.25">
      <c r="A1067">
        <v>417</v>
      </c>
      <c r="B1067">
        <v>5</v>
      </c>
      <c r="D1067">
        <v>8</v>
      </c>
      <c r="E1067">
        <v>11</v>
      </c>
      <c r="F1067">
        <v>41</v>
      </c>
      <c r="G1067">
        <v>5</v>
      </c>
      <c r="H1067">
        <v>5.125</v>
      </c>
      <c r="I1067">
        <v>0</v>
      </c>
      <c r="M1067">
        <v>1</v>
      </c>
      <c r="N1067">
        <v>4</v>
      </c>
      <c r="O1067">
        <v>5</v>
      </c>
      <c r="P1067">
        <v>0.5</v>
      </c>
    </row>
    <row r="1068" spans="1:16" x14ac:dyDescent="0.25">
      <c r="A1068">
        <v>379</v>
      </c>
      <c r="B1068">
        <v>5</v>
      </c>
      <c r="D1068">
        <v>8</v>
      </c>
      <c r="E1068">
        <v>5</v>
      </c>
      <c r="F1068">
        <v>15.5</v>
      </c>
      <c r="G1068">
        <v>5</v>
      </c>
      <c r="H1068">
        <v>1.9375</v>
      </c>
      <c r="I1068">
        <v>1</v>
      </c>
      <c r="J1068">
        <v>1.5</v>
      </c>
      <c r="K1068">
        <v>5</v>
      </c>
      <c r="L1068">
        <v>0.1875</v>
      </c>
      <c r="M1068">
        <v>1</v>
      </c>
      <c r="N1068">
        <v>3</v>
      </c>
      <c r="O1068">
        <v>5</v>
      </c>
      <c r="P1068">
        <v>0.375</v>
      </c>
    </row>
    <row r="1069" spans="1:16" x14ac:dyDescent="0.25">
      <c r="A1069">
        <v>376</v>
      </c>
      <c r="B1069">
        <v>5</v>
      </c>
      <c r="D1069">
        <v>8</v>
      </c>
      <c r="E1069">
        <v>4</v>
      </c>
      <c r="F1069">
        <v>9.5</v>
      </c>
      <c r="G1069">
        <v>5</v>
      </c>
      <c r="H1069">
        <v>1.1875</v>
      </c>
      <c r="I1069">
        <v>1</v>
      </c>
      <c r="J1069">
        <v>6</v>
      </c>
      <c r="K1069">
        <v>5</v>
      </c>
      <c r="L1069">
        <v>0.75</v>
      </c>
      <c r="M1069">
        <v>1</v>
      </c>
      <c r="N1069">
        <v>4</v>
      </c>
      <c r="O1069">
        <v>5</v>
      </c>
      <c r="P1069">
        <v>0.5</v>
      </c>
    </row>
    <row r="1070" spans="1:16" x14ac:dyDescent="0.25">
      <c r="A1070">
        <v>740</v>
      </c>
      <c r="B1070">
        <v>5</v>
      </c>
      <c r="D1070">
        <v>8</v>
      </c>
      <c r="E1070">
        <v>6</v>
      </c>
      <c r="F1070">
        <v>28</v>
      </c>
      <c r="G1070">
        <v>5</v>
      </c>
      <c r="H1070">
        <v>3.5</v>
      </c>
      <c r="I1070">
        <v>0</v>
      </c>
      <c r="M1070">
        <v>0</v>
      </c>
    </row>
    <row r="1071" spans="1:16" x14ac:dyDescent="0.25">
      <c r="A1071">
        <v>414</v>
      </c>
      <c r="B1071">
        <v>5</v>
      </c>
      <c r="D1071">
        <v>8</v>
      </c>
      <c r="E1071">
        <v>6</v>
      </c>
      <c r="F1071">
        <v>10.5</v>
      </c>
      <c r="G1071">
        <v>5</v>
      </c>
      <c r="H1071">
        <v>1.3125</v>
      </c>
      <c r="I1071">
        <v>1</v>
      </c>
      <c r="J1071">
        <v>1</v>
      </c>
      <c r="K1071">
        <v>5</v>
      </c>
      <c r="L1071">
        <v>0.125</v>
      </c>
      <c r="M1071">
        <v>0</v>
      </c>
    </row>
    <row r="1072" spans="1:16" x14ac:dyDescent="0.25">
      <c r="A1072">
        <v>397</v>
      </c>
      <c r="B1072">
        <v>5</v>
      </c>
      <c r="D1072">
        <v>8</v>
      </c>
      <c r="E1072">
        <v>4</v>
      </c>
      <c r="F1072">
        <v>19</v>
      </c>
      <c r="G1072">
        <v>5</v>
      </c>
      <c r="H1072">
        <v>2.375</v>
      </c>
      <c r="I1072">
        <v>0</v>
      </c>
      <c r="M1072">
        <v>0</v>
      </c>
    </row>
    <row r="1073" spans="1:16" x14ac:dyDescent="0.25">
      <c r="A1073">
        <v>731</v>
      </c>
      <c r="B1073">
        <v>5</v>
      </c>
      <c r="D1073">
        <v>8</v>
      </c>
      <c r="E1073">
        <v>9</v>
      </c>
      <c r="F1073">
        <v>16</v>
      </c>
      <c r="G1073">
        <v>5</v>
      </c>
      <c r="H1073">
        <v>2</v>
      </c>
      <c r="I1073">
        <v>1</v>
      </c>
      <c r="J1073">
        <v>1.5</v>
      </c>
      <c r="K1073">
        <v>5</v>
      </c>
      <c r="L1073">
        <v>0.18</v>
      </c>
      <c r="M1073">
        <v>0</v>
      </c>
    </row>
    <row r="1074" spans="1:16" x14ac:dyDescent="0.25">
      <c r="A1074">
        <v>409</v>
      </c>
      <c r="B1074">
        <v>5</v>
      </c>
      <c r="D1074">
        <v>8</v>
      </c>
      <c r="E1074">
        <v>13</v>
      </c>
      <c r="F1074">
        <v>51</v>
      </c>
      <c r="G1074">
        <v>5</v>
      </c>
      <c r="H1074">
        <v>6.375</v>
      </c>
      <c r="I1074">
        <v>0</v>
      </c>
      <c r="M1074">
        <v>0</v>
      </c>
    </row>
    <row r="1075" spans="1:16" x14ac:dyDescent="0.25">
      <c r="A1075">
        <v>395</v>
      </c>
      <c r="B1075">
        <v>5</v>
      </c>
      <c r="D1075">
        <v>8</v>
      </c>
      <c r="E1075">
        <v>4</v>
      </c>
      <c r="F1075">
        <v>20.5</v>
      </c>
      <c r="G1075">
        <v>5</v>
      </c>
      <c r="H1075">
        <v>2.5625</v>
      </c>
      <c r="I1075">
        <v>0</v>
      </c>
      <c r="M1075">
        <v>1</v>
      </c>
      <c r="N1075">
        <v>5</v>
      </c>
      <c r="O1075">
        <v>5</v>
      </c>
      <c r="P1075">
        <v>0.625</v>
      </c>
    </row>
    <row r="1076" spans="1:16" x14ac:dyDescent="0.25">
      <c r="A1076">
        <v>398</v>
      </c>
      <c r="B1076">
        <v>5</v>
      </c>
      <c r="D1076">
        <v>8</v>
      </c>
      <c r="E1076">
        <v>6</v>
      </c>
      <c r="F1076">
        <v>15</v>
      </c>
      <c r="G1076">
        <v>5</v>
      </c>
      <c r="H1076">
        <v>1.875</v>
      </c>
      <c r="I1076">
        <v>1</v>
      </c>
      <c r="J1076">
        <v>1</v>
      </c>
      <c r="K1076">
        <v>5</v>
      </c>
      <c r="L1076">
        <v>0.125</v>
      </c>
      <c r="M1076">
        <v>0</v>
      </c>
    </row>
    <row r="1077" spans="1:16" x14ac:dyDescent="0.25">
      <c r="A1077">
        <v>377</v>
      </c>
      <c r="B1077">
        <v>5</v>
      </c>
      <c r="D1077">
        <v>8</v>
      </c>
      <c r="E1077">
        <v>7</v>
      </c>
      <c r="F1077">
        <v>17</v>
      </c>
      <c r="G1077">
        <v>5</v>
      </c>
      <c r="H1077">
        <v>2.125</v>
      </c>
      <c r="I1077">
        <v>1</v>
      </c>
      <c r="J1077">
        <v>0.5</v>
      </c>
      <c r="K1077">
        <v>5</v>
      </c>
      <c r="L1077">
        <v>6.25E-2</v>
      </c>
      <c r="M1077">
        <v>3</v>
      </c>
      <c r="N1077">
        <v>4</v>
      </c>
      <c r="O1077">
        <v>5</v>
      </c>
      <c r="P1077">
        <v>0.5</v>
      </c>
    </row>
    <row r="1078" spans="1:16" x14ac:dyDescent="0.25">
      <c r="A1078">
        <v>432</v>
      </c>
      <c r="B1078">
        <v>5</v>
      </c>
      <c r="D1078">
        <v>8</v>
      </c>
      <c r="E1078">
        <v>5</v>
      </c>
      <c r="F1078">
        <v>9</v>
      </c>
      <c r="G1078">
        <v>5</v>
      </c>
      <c r="H1078">
        <v>1.125</v>
      </c>
      <c r="I1078">
        <v>0</v>
      </c>
      <c r="M1078">
        <v>2</v>
      </c>
      <c r="N1078">
        <v>3</v>
      </c>
      <c r="O1078">
        <v>5</v>
      </c>
      <c r="P1078">
        <v>0.375</v>
      </c>
    </row>
    <row r="1079" spans="1:16" x14ac:dyDescent="0.25">
      <c r="A1079">
        <v>394</v>
      </c>
      <c r="B1079">
        <v>5</v>
      </c>
      <c r="D1079">
        <v>8</v>
      </c>
      <c r="E1079">
        <v>10</v>
      </c>
      <c r="F1079">
        <v>20.5</v>
      </c>
      <c r="G1079">
        <v>5</v>
      </c>
      <c r="H1079">
        <v>2.5625</v>
      </c>
      <c r="I1079">
        <v>0</v>
      </c>
      <c r="M1079">
        <v>0</v>
      </c>
    </row>
    <row r="1080" spans="1:16" x14ac:dyDescent="0.25">
      <c r="A1080">
        <v>421</v>
      </c>
      <c r="B1080">
        <v>5</v>
      </c>
      <c r="D1080">
        <v>8</v>
      </c>
      <c r="E1080">
        <v>14</v>
      </c>
      <c r="F1080">
        <v>12.75</v>
      </c>
      <c r="G1080">
        <v>5</v>
      </c>
      <c r="H1080">
        <v>1.59375</v>
      </c>
      <c r="I1080">
        <v>0</v>
      </c>
      <c r="M1080">
        <v>3</v>
      </c>
      <c r="N1080">
        <v>3</v>
      </c>
      <c r="O1080">
        <v>5</v>
      </c>
      <c r="P1080">
        <v>0.375</v>
      </c>
    </row>
    <row r="1081" spans="1:16" x14ac:dyDescent="0.25">
      <c r="A1081">
        <v>424</v>
      </c>
      <c r="B1081">
        <v>5</v>
      </c>
      <c r="D1081">
        <v>8</v>
      </c>
      <c r="E1081">
        <v>7</v>
      </c>
      <c r="F1081">
        <v>2.75</v>
      </c>
      <c r="G1081">
        <v>5</v>
      </c>
      <c r="H1081">
        <v>0.34375</v>
      </c>
      <c r="I1081">
        <v>0</v>
      </c>
      <c r="M1081">
        <v>3</v>
      </c>
      <c r="N1081">
        <v>4</v>
      </c>
      <c r="O1081">
        <v>5</v>
      </c>
      <c r="P1081">
        <v>0.5</v>
      </c>
    </row>
    <row r="1082" spans="1:16" x14ac:dyDescent="0.25">
      <c r="A1082">
        <v>729</v>
      </c>
      <c r="B1082">
        <v>5</v>
      </c>
      <c r="D1082">
        <v>8</v>
      </c>
      <c r="E1082">
        <v>6</v>
      </c>
      <c r="F1082">
        <v>4.25</v>
      </c>
      <c r="G1082">
        <v>5</v>
      </c>
      <c r="H1082">
        <v>0.53125</v>
      </c>
      <c r="I1082">
        <v>0</v>
      </c>
      <c r="M1082">
        <v>0</v>
      </c>
    </row>
    <row r="1083" spans="1:16" x14ac:dyDescent="0.25">
      <c r="A1083">
        <v>426</v>
      </c>
      <c r="B1083">
        <v>5</v>
      </c>
      <c r="D1083">
        <v>8</v>
      </c>
      <c r="E1083">
        <v>5</v>
      </c>
      <c r="F1083">
        <v>5</v>
      </c>
      <c r="G1083">
        <v>5</v>
      </c>
      <c r="H1083">
        <v>0.625</v>
      </c>
      <c r="I1083">
        <v>1</v>
      </c>
      <c r="J1083">
        <v>1</v>
      </c>
      <c r="K1083">
        <v>5</v>
      </c>
      <c r="L1083">
        <v>0.125</v>
      </c>
      <c r="M1083">
        <v>3</v>
      </c>
      <c r="N1083">
        <v>2.5</v>
      </c>
      <c r="O1083">
        <v>5</v>
      </c>
      <c r="P1083">
        <v>0.3125</v>
      </c>
    </row>
    <row r="1084" spans="1:16" x14ac:dyDescent="0.25">
      <c r="A1084">
        <v>365</v>
      </c>
      <c r="B1084">
        <v>5</v>
      </c>
      <c r="D1084">
        <v>8</v>
      </c>
      <c r="E1084">
        <v>4</v>
      </c>
      <c r="F1084">
        <v>2</v>
      </c>
      <c r="G1084">
        <v>5</v>
      </c>
      <c r="H1084">
        <v>0.25</v>
      </c>
      <c r="I1084">
        <v>5</v>
      </c>
      <c r="J1084">
        <v>3</v>
      </c>
      <c r="K1084">
        <v>5</v>
      </c>
      <c r="L1084">
        <v>0.375</v>
      </c>
      <c r="M1084">
        <v>0</v>
      </c>
    </row>
    <row r="1085" spans="1:16" x14ac:dyDescent="0.25">
      <c r="A1085">
        <v>391</v>
      </c>
      <c r="B1085">
        <v>5</v>
      </c>
      <c r="D1085">
        <v>8</v>
      </c>
      <c r="E1085">
        <v>6</v>
      </c>
      <c r="F1085">
        <v>4</v>
      </c>
      <c r="G1085">
        <v>5</v>
      </c>
      <c r="H1085">
        <v>0.5</v>
      </c>
      <c r="I1085">
        <v>0</v>
      </c>
      <c r="M1085">
        <v>0</v>
      </c>
    </row>
    <row r="1086" spans="1:16" x14ac:dyDescent="0.25">
      <c r="A1086">
        <v>400</v>
      </c>
      <c r="B1086">
        <v>5</v>
      </c>
      <c r="D1086">
        <v>8</v>
      </c>
      <c r="E1086">
        <v>6</v>
      </c>
      <c r="F1086">
        <v>13</v>
      </c>
      <c r="G1086">
        <v>5</v>
      </c>
      <c r="H1086">
        <v>1.625</v>
      </c>
      <c r="I1086">
        <v>0</v>
      </c>
      <c r="M1086">
        <v>0</v>
      </c>
    </row>
    <row r="1087" spans="1:16" x14ac:dyDescent="0.25">
      <c r="A1087">
        <v>732</v>
      </c>
      <c r="B1087">
        <v>5</v>
      </c>
      <c r="D1087">
        <v>8</v>
      </c>
      <c r="E1087">
        <v>0</v>
      </c>
      <c r="I1087">
        <v>0</v>
      </c>
      <c r="M1087">
        <v>6</v>
      </c>
      <c r="N1087">
        <v>5</v>
      </c>
      <c r="O1087">
        <v>5</v>
      </c>
      <c r="P1087">
        <v>0.625</v>
      </c>
    </row>
    <row r="1088" spans="1:16" x14ac:dyDescent="0.25">
      <c r="A1088">
        <v>430</v>
      </c>
      <c r="B1088">
        <v>5</v>
      </c>
      <c r="D1088">
        <v>8</v>
      </c>
      <c r="E1088">
        <v>13</v>
      </c>
      <c r="F1088">
        <v>18.25</v>
      </c>
      <c r="G1088">
        <v>5</v>
      </c>
      <c r="H1088">
        <v>2.28125</v>
      </c>
      <c r="I1088">
        <v>0</v>
      </c>
      <c r="M1088">
        <v>1</v>
      </c>
      <c r="N1088">
        <v>4.25</v>
      </c>
      <c r="O1088">
        <v>5</v>
      </c>
      <c r="P1088">
        <v>0.53125</v>
      </c>
    </row>
    <row r="1089" spans="1:16" x14ac:dyDescent="0.25">
      <c r="A1089">
        <v>346</v>
      </c>
      <c r="B1089">
        <v>5</v>
      </c>
      <c r="D1089">
        <v>8</v>
      </c>
      <c r="E1089">
        <v>5</v>
      </c>
      <c r="F1089">
        <v>12</v>
      </c>
      <c r="G1089">
        <v>5</v>
      </c>
      <c r="H1089">
        <v>1.5</v>
      </c>
      <c r="I1089">
        <v>0</v>
      </c>
      <c r="M1089">
        <v>2</v>
      </c>
      <c r="N1089">
        <v>3.5</v>
      </c>
      <c r="O1089">
        <v>5</v>
      </c>
      <c r="P1089">
        <v>0.4375</v>
      </c>
    </row>
    <row r="1090" spans="1:16" x14ac:dyDescent="0.25">
      <c r="A1090">
        <v>730</v>
      </c>
      <c r="B1090">
        <v>5</v>
      </c>
      <c r="D1090">
        <v>8</v>
      </c>
      <c r="E1090">
        <v>6</v>
      </c>
      <c r="F1090">
        <v>7.5</v>
      </c>
      <c r="G1090">
        <v>5</v>
      </c>
      <c r="H1090">
        <v>0.9375</v>
      </c>
      <c r="I1090">
        <v>2</v>
      </c>
      <c r="J1090">
        <v>1.25</v>
      </c>
      <c r="K1090">
        <v>5</v>
      </c>
      <c r="L1090">
        <v>0.156</v>
      </c>
      <c r="M1090">
        <v>0</v>
      </c>
    </row>
    <row r="1091" spans="1:16" x14ac:dyDescent="0.25">
      <c r="A1091">
        <v>364</v>
      </c>
      <c r="B1091">
        <v>5</v>
      </c>
      <c r="D1091">
        <v>8</v>
      </c>
      <c r="E1091">
        <v>8</v>
      </c>
      <c r="F1091">
        <v>21.5</v>
      </c>
      <c r="G1091">
        <v>5</v>
      </c>
      <c r="H1091">
        <v>2.6875</v>
      </c>
      <c r="I1091">
        <v>0</v>
      </c>
      <c r="M1091">
        <v>0</v>
      </c>
    </row>
    <row r="1092" spans="1:16" x14ac:dyDescent="0.25">
      <c r="A1092">
        <v>366</v>
      </c>
      <c r="B1092">
        <v>5</v>
      </c>
      <c r="D1092">
        <v>8</v>
      </c>
      <c r="E1092">
        <v>6</v>
      </c>
      <c r="F1092">
        <v>10.75</v>
      </c>
      <c r="G1092">
        <v>5</v>
      </c>
      <c r="H1092">
        <v>1.34375</v>
      </c>
      <c r="I1092">
        <v>3</v>
      </c>
      <c r="J1092">
        <v>4.5</v>
      </c>
      <c r="K1092">
        <v>5</v>
      </c>
      <c r="L1092">
        <v>0.5625</v>
      </c>
      <c r="M1092">
        <v>0</v>
      </c>
    </row>
    <row r="1093" spans="1:16" x14ac:dyDescent="0.25">
      <c r="A1093">
        <v>367</v>
      </c>
      <c r="B1093">
        <v>5</v>
      </c>
      <c r="D1093">
        <v>8</v>
      </c>
      <c r="E1093">
        <v>1</v>
      </c>
      <c r="F1093">
        <v>0.5</v>
      </c>
      <c r="G1093">
        <v>5</v>
      </c>
      <c r="H1093">
        <v>6.25E-2</v>
      </c>
      <c r="I1093">
        <v>6</v>
      </c>
      <c r="J1093">
        <v>5.5</v>
      </c>
      <c r="K1093">
        <v>5</v>
      </c>
      <c r="L1093">
        <v>0.6875</v>
      </c>
      <c r="M1093">
        <v>0</v>
      </c>
    </row>
    <row r="1094" spans="1:16" x14ac:dyDescent="0.25">
      <c r="A1094">
        <v>390</v>
      </c>
      <c r="B1094">
        <v>5</v>
      </c>
      <c r="D1094">
        <v>8</v>
      </c>
      <c r="E1094">
        <v>16</v>
      </c>
      <c r="F1094">
        <v>24</v>
      </c>
      <c r="G1094">
        <v>5</v>
      </c>
      <c r="H1094">
        <v>3</v>
      </c>
      <c r="I1094">
        <v>0</v>
      </c>
      <c r="M1094">
        <v>0</v>
      </c>
    </row>
    <row r="1095" spans="1:16" x14ac:dyDescent="0.25">
      <c r="A1095">
        <v>352</v>
      </c>
      <c r="B1095">
        <v>5</v>
      </c>
      <c r="D1095">
        <v>8</v>
      </c>
      <c r="E1095">
        <v>11</v>
      </c>
      <c r="F1095">
        <v>40.25</v>
      </c>
      <c r="G1095">
        <v>5</v>
      </c>
      <c r="H1095">
        <v>5.03125</v>
      </c>
      <c r="I1095">
        <v>0</v>
      </c>
      <c r="M1095">
        <v>0</v>
      </c>
    </row>
    <row r="1096" spans="1:16" x14ac:dyDescent="0.25">
      <c r="A1096">
        <v>420</v>
      </c>
      <c r="B1096">
        <v>5</v>
      </c>
      <c r="D1096">
        <v>8</v>
      </c>
      <c r="E1096">
        <v>12</v>
      </c>
      <c r="F1096">
        <v>7.375</v>
      </c>
      <c r="G1096">
        <v>5</v>
      </c>
      <c r="H1096">
        <v>0.92</v>
      </c>
      <c r="I1096">
        <v>3</v>
      </c>
      <c r="J1096">
        <v>2.75</v>
      </c>
      <c r="K1096">
        <v>5</v>
      </c>
      <c r="L1096">
        <v>0.34</v>
      </c>
      <c r="M1096">
        <v>0</v>
      </c>
    </row>
    <row r="1097" spans="1:16" x14ac:dyDescent="0.25">
      <c r="A1097">
        <v>368</v>
      </c>
      <c r="B1097">
        <v>5</v>
      </c>
      <c r="D1097">
        <v>8</v>
      </c>
      <c r="E1097">
        <v>10</v>
      </c>
      <c r="F1097">
        <v>10.5</v>
      </c>
      <c r="G1097">
        <v>5</v>
      </c>
      <c r="H1097">
        <v>1.3125</v>
      </c>
      <c r="I1097">
        <v>0</v>
      </c>
      <c r="M1097">
        <v>0</v>
      </c>
    </row>
    <row r="1098" spans="1:16" x14ac:dyDescent="0.25">
      <c r="A1098">
        <v>392</v>
      </c>
      <c r="B1098">
        <v>5</v>
      </c>
      <c r="D1098">
        <v>8</v>
      </c>
      <c r="E1098">
        <v>9</v>
      </c>
      <c r="F1098">
        <v>24</v>
      </c>
      <c r="G1098">
        <v>5</v>
      </c>
      <c r="H1098">
        <v>3</v>
      </c>
      <c r="I1098">
        <v>0</v>
      </c>
      <c r="M1098">
        <v>0</v>
      </c>
    </row>
    <row r="1099" spans="1:16" x14ac:dyDescent="0.25">
      <c r="A1099">
        <v>393</v>
      </c>
      <c r="B1099">
        <v>5</v>
      </c>
      <c r="D1099">
        <v>8</v>
      </c>
      <c r="E1099">
        <v>10</v>
      </c>
      <c r="F1099">
        <v>19</v>
      </c>
      <c r="G1099">
        <v>5</v>
      </c>
      <c r="H1099">
        <v>2.375</v>
      </c>
      <c r="I1099">
        <v>3</v>
      </c>
      <c r="J1099">
        <v>5</v>
      </c>
      <c r="K1099">
        <v>5</v>
      </c>
      <c r="L1099">
        <v>0.625</v>
      </c>
      <c r="M1099">
        <v>0</v>
      </c>
    </row>
    <row r="1100" spans="1:16" x14ac:dyDescent="0.25">
      <c r="A1100">
        <v>345</v>
      </c>
      <c r="B1100">
        <v>5</v>
      </c>
      <c r="D1100">
        <v>8</v>
      </c>
      <c r="E1100">
        <v>2</v>
      </c>
      <c r="F1100">
        <v>12</v>
      </c>
      <c r="G1100">
        <v>5</v>
      </c>
      <c r="H1100">
        <v>1.5</v>
      </c>
      <c r="I1100">
        <v>1</v>
      </c>
      <c r="J1100">
        <v>2</v>
      </c>
      <c r="K1100">
        <v>5</v>
      </c>
      <c r="L1100">
        <v>0.25</v>
      </c>
      <c r="M1100">
        <v>1</v>
      </c>
      <c r="N1100">
        <v>0.5</v>
      </c>
      <c r="O1100">
        <v>5</v>
      </c>
      <c r="P1100">
        <v>6.25E-2</v>
      </c>
    </row>
    <row r="1101" spans="1:16" x14ac:dyDescent="0.25">
      <c r="A1101">
        <v>412</v>
      </c>
      <c r="B1101">
        <v>5</v>
      </c>
      <c r="D1101">
        <v>8</v>
      </c>
      <c r="E1101">
        <v>5</v>
      </c>
      <c r="F1101">
        <v>13</v>
      </c>
      <c r="G1101">
        <v>5</v>
      </c>
      <c r="H1101">
        <v>1.625</v>
      </c>
      <c r="I1101">
        <v>0</v>
      </c>
      <c r="M1101">
        <v>1</v>
      </c>
      <c r="N1101">
        <v>1</v>
      </c>
      <c r="O1101">
        <v>5</v>
      </c>
      <c r="P1101">
        <v>0.125</v>
      </c>
    </row>
    <row r="1102" spans="1:16" x14ac:dyDescent="0.25">
      <c r="A1102">
        <v>332</v>
      </c>
      <c r="B1102">
        <v>5</v>
      </c>
      <c r="D1102">
        <v>8</v>
      </c>
      <c r="E1102">
        <v>2</v>
      </c>
      <c r="F1102">
        <v>11</v>
      </c>
      <c r="G1102">
        <v>5</v>
      </c>
      <c r="H1102">
        <v>1.375</v>
      </c>
      <c r="I1102">
        <v>0</v>
      </c>
      <c r="M1102">
        <v>0</v>
      </c>
    </row>
    <row r="1103" spans="1:16" x14ac:dyDescent="0.25">
      <c r="A1103">
        <v>737</v>
      </c>
      <c r="B1103">
        <v>5</v>
      </c>
      <c r="D1103">
        <v>8</v>
      </c>
      <c r="E1103">
        <v>2</v>
      </c>
      <c r="F1103">
        <v>4</v>
      </c>
      <c r="G1103">
        <v>5</v>
      </c>
      <c r="H1103">
        <v>0.5</v>
      </c>
      <c r="I1103">
        <v>0</v>
      </c>
      <c r="M1103">
        <v>0</v>
      </c>
    </row>
    <row r="1104" spans="1:16" x14ac:dyDescent="0.25">
      <c r="A1104">
        <v>381</v>
      </c>
      <c r="B1104">
        <v>5</v>
      </c>
      <c r="D1104">
        <v>8</v>
      </c>
      <c r="E1104">
        <v>5</v>
      </c>
      <c r="F1104">
        <v>11</v>
      </c>
      <c r="G1104">
        <v>5</v>
      </c>
      <c r="H1104">
        <v>1.375</v>
      </c>
      <c r="I1104">
        <v>1</v>
      </c>
      <c r="J1104">
        <v>2</v>
      </c>
      <c r="K1104">
        <v>5</v>
      </c>
      <c r="L1104">
        <v>0.25</v>
      </c>
      <c r="M1104">
        <v>0</v>
      </c>
    </row>
    <row r="1105" spans="1:16" x14ac:dyDescent="0.25">
      <c r="A1105">
        <v>742</v>
      </c>
      <c r="B1105">
        <v>5</v>
      </c>
      <c r="D1105">
        <v>8</v>
      </c>
      <c r="E1105">
        <v>5</v>
      </c>
      <c r="F1105">
        <v>9.5</v>
      </c>
      <c r="G1105">
        <v>5</v>
      </c>
      <c r="H1105">
        <v>1.1875</v>
      </c>
      <c r="I1105">
        <v>0</v>
      </c>
      <c r="M1105">
        <v>0</v>
      </c>
    </row>
    <row r="1106" spans="1:16" x14ac:dyDescent="0.25">
      <c r="A1106">
        <v>800</v>
      </c>
      <c r="B1106">
        <v>5</v>
      </c>
      <c r="D1106">
        <v>8</v>
      </c>
      <c r="E1106">
        <v>5</v>
      </c>
      <c r="F1106">
        <v>8.75</v>
      </c>
      <c r="G1106">
        <v>5</v>
      </c>
      <c r="H1106">
        <v>1.09375</v>
      </c>
      <c r="I1106">
        <v>0</v>
      </c>
      <c r="M1106">
        <v>1</v>
      </c>
      <c r="N1106">
        <v>0.5</v>
      </c>
      <c r="O1106">
        <v>5</v>
      </c>
      <c r="P1106">
        <v>6.25E-2</v>
      </c>
    </row>
    <row r="1107" spans="1:16" x14ac:dyDescent="0.25">
      <c r="A1107">
        <v>348</v>
      </c>
      <c r="B1107">
        <v>5</v>
      </c>
      <c r="D1107">
        <v>8</v>
      </c>
      <c r="E1107">
        <v>11</v>
      </c>
      <c r="F1107">
        <v>15</v>
      </c>
      <c r="G1107">
        <v>5</v>
      </c>
      <c r="H1107">
        <v>1.875</v>
      </c>
      <c r="I1107">
        <v>2</v>
      </c>
      <c r="J1107">
        <v>5</v>
      </c>
      <c r="K1107">
        <v>5</v>
      </c>
      <c r="L1107">
        <v>0.625</v>
      </c>
      <c r="M1107">
        <v>6</v>
      </c>
      <c r="N1107">
        <v>9.5</v>
      </c>
      <c r="O1107">
        <v>5</v>
      </c>
      <c r="P1107">
        <v>1.1875</v>
      </c>
    </row>
    <row r="1108" spans="1:16" x14ac:dyDescent="0.25">
      <c r="A1108">
        <v>402</v>
      </c>
      <c r="B1108">
        <v>5</v>
      </c>
      <c r="D1108">
        <v>8</v>
      </c>
      <c r="E1108">
        <v>11</v>
      </c>
      <c r="F1108">
        <v>18</v>
      </c>
      <c r="G1108">
        <v>5</v>
      </c>
      <c r="H1108">
        <v>2.25</v>
      </c>
      <c r="I1108">
        <v>0</v>
      </c>
      <c r="M1108">
        <v>1</v>
      </c>
      <c r="N1108">
        <v>2</v>
      </c>
      <c r="O1108">
        <v>5</v>
      </c>
      <c r="P1108">
        <v>0.25</v>
      </c>
    </row>
    <row r="1109" spans="1:16" x14ac:dyDescent="0.25">
      <c r="A1109">
        <v>331</v>
      </c>
      <c r="B1109">
        <v>5</v>
      </c>
      <c r="D1109">
        <v>8</v>
      </c>
      <c r="E1109">
        <v>4</v>
      </c>
      <c r="F1109">
        <v>8</v>
      </c>
      <c r="G1109">
        <v>5</v>
      </c>
      <c r="H1109">
        <v>1</v>
      </c>
      <c r="I1109">
        <v>0</v>
      </c>
      <c r="M1109">
        <v>0</v>
      </c>
    </row>
    <row r="1110" spans="1:16" x14ac:dyDescent="0.25">
      <c r="A1110">
        <v>382</v>
      </c>
      <c r="B1110">
        <v>5</v>
      </c>
      <c r="D1110">
        <v>8</v>
      </c>
      <c r="E1110">
        <v>6</v>
      </c>
      <c r="F1110">
        <v>5.75</v>
      </c>
      <c r="G1110">
        <v>5</v>
      </c>
      <c r="H1110">
        <v>0.71875</v>
      </c>
      <c r="I1110">
        <v>0</v>
      </c>
      <c r="M1110">
        <v>5</v>
      </c>
      <c r="N1110">
        <v>7.5</v>
      </c>
      <c r="O1110">
        <v>5</v>
      </c>
      <c r="P1110">
        <v>0.9375</v>
      </c>
    </row>
    <row r="1111" spans="1:16" x14ac:dyDescent="0.25">
      <c r="A1111">
        <v>436</v>
      </c>
      <c r="B1111">
        <v>5</v>
      </c>
      <c r="D1111">
        <v>8</v>
      </c>
      <c r="E1111">
        <v>4</v>
      </c>
      <c r="F1111">
        <v>9</v>
      </c>
      <c r="G1111">
        <v>5</v>
      </c>
      <c r="H1111">
        <v>1.125</v>
      </c>
      <c r="I1111">
        <v>0</v>
      </c>
      <c r="M1111">
        <v>2</v>
      </c>
      <c r="N1111">
        <v>3</v>
      </c>
      <c r="O1111">
        <v>5</v>
      </c>
      <c r="P1111">
        <v>0.375</v>
      </c>
    </row>
    <row r="1112" spans="1:16" x14ac:dyDescent="0.25">
      <c r="A1112">
        <v>407</v>
      </c>
      <c r="B1112">
        <v>5</v>
      </c>
      <c r="D1112">
        <v>8</v>
      </c>
      <c r="E1112">
        <v>4</v>
      </c>
      <c r="F1112">
        <v>6.5</v>
      </c>
      <c r="G1112">
        <v>5</v>
      </c>
      <c r="H1112">
        <v>0.81</v>
      </c>
      <c r="I1112">
        <v>2</v>
      </c>
      <c r="J1112">
        <v>7</v>
      </c>
      <c r="K1112">
        <v>5</v>
      </c>
      <c r="L1112">
        <v>0.875</v>
      </c>
      <c r="M1112">
        <v>0</v>
      </c>
    </row>
    <row r="1113" spans="1:16" x14ac:dyDescent="0.25">
      <c r="A1113">
        <v>415</v>
      </c>
      <c r="B1113">
        <v>5</v>
      </c>
      <c r="D1113">
        <v>8</v>
      </c>
      <c r="E1113">
        <v>4</v>
      </c>
      <c r="F1113">
        <v>4</v>
      </c>
      <c r="G1113">
        <v>5</v>
      </c>
      <c r="H1113">
        <v>0.5</v>
      </c>
      <c r="I1113">
        <v>3</v>
      </c>
      <c r="J1113">
        <v>4</v>
      </c>
      <c r="K1113">
        <v>5</v>
      </c>
      <c r="L1113">
        <v>0.5</v>
      </c>
      <c r="M1113">
        <v>0</v>
      </c>
    </row>
    <row r="1114" spans="1:16" x14ac:dyDescent="0.25">
      <c r="A1114">
        <v>799</v>
      </c>
      <c r="B1114">
        <v>5</v>
      </c>
      <c r="D1114">
        <v>8</v>
      </c>
      <c r="E1114">
        <v>4</v>
      </c>
      <c r="F1114">
        <v>11</v>
      </c>
      <c r="G1114">
        <v>5</v>
      </c>
      <c r="H1114">
        <v>1.38</v>
      </c>
      <c r="I1114">
        <v>0</v>
      </c>
      <c r="M1114">
        <v>0</v>
      </c>
    </row>
    <row r="1115" spans="1:16" x14ac:dyDescent="0.25">
      <c r="A1115">
        <v>380</v>
      </c>
      <c r="B1115">
        <v>5</v>
      </c>
      <c r="D1115">
        <v>8</v>
      </c>
      <c r="E1115">
        <v>5</v>
      </c>
      <c r="F1115">
        <v>12</v>
      </c>
      <c r="G1115">
        <v>5</v>
      </c>
      <c r="H1115">
        <v>1.5</v>
      </c>
      <c r="I1115">
        <v>0</v>
      </c>
      <c r="M1115">
        <v>1</v>
      </c>
      <c r="N1115">
        <v>4</v>
      </c>
      <c r="O1115">
        <v>5</v>
      </c>
      <c r="P1115">
        <v>0.5</v>
      </c>
    </row>
    <row r="1116" spans="1:16" x14ac:dyDescent="0.25">
      <c r="A1116">
        <v>333</v>
      </c>
      <c r="B1116">
        <v>5</v>
      </c>
      <c r="D1116">
        <v>8</v>
      </c>
      <c r="E1116">
        <v>6</v>
      </c>
      <c r="F1116">
        <v>30</v>
      </c>
      <c r="G1116">
        <v>5</v>
      </c>
      <c r="H1116">
        <v>3.75</v>
      </c>
      <c r="I1116">
        <v>0</v>
      </c>
      <c r="M1116">
        <v>0</v>
      </c>
    </row>
    <row r="1117" spans="1:16" x14ac:dyDescent="0.25">
      <c r="A1117">
        <v>439</v>
      </c>
      <c r="B1117">
        <v>5</v>
      </c>
      <c r="D1117">
        <v>8</v>
      </c>
      <c r="E1117">
        <v>3</v>
      </c>
      <c r="F1117">
        <v>5</v>
      </c>
      <c r="G1117">
        <v>5</v>
      </c>
      <c r="H1117">
        <v>0.625</v>
      </c>
      <c r="I1117">
        <v>0</v>
      </c>
      <c r="M1117">
        <v>1</v>
      </c>
      <c r="N1117">
        <v>2</v>
      </c>
      <c r="O1117">
        <v>5</v>
      </c>
      <c r="P1117">
        <v>0.25</v>
      </c>
    </row>
    <row r="1118" spans="1:16" x14ac:dyDescent="0.25">
      <c r="A1118">
        <v>353</v>
      </c>
      <c r="B1118">
        <v>5</v>
      </c>
      <c r="D1118">
        <v>8</v>
      </c>
      <c r="E1118">
        <v>8</v>
      </c>
      <c r="F1118">
        <v>18</v>
      </c>
      <c r="G1118">
        <v>5</v>
      </c>
      <c r="H1118">
        <v>2.25</v>
      </c>
      <c r="I1118">
        <v>0</v>
      </c>
      <c r="M1118">
        <v>0</v>
      </c>
    </row>
    <row r="1119" spans="1:16" x14ac:dyDescent="0.25">
      <c r="A1119">
        <v>334</v>
      </c>
      <c r="B1119">
        <v>5</v>
      </c>
      <c r="D1119">
        <v>8</v>
      </c>
      <c r="E1119">
        <v>4</v>
      </c>
      <c r="F1119">
        <v>16</v>
      </c>
      <c r="G1119">
        <v>5</v>
      </c>
      <c r="H1119">
        <v>2</v>
      </c>
      <c r="I1119">
        <v>0</v>
      </c>
      <c r="M1119">
        <v>0</v>
      </c>
    </row>
    <row r="1120" spans="1:16" x14ac:dyDescent="0.25">
      <c r="A1120">
        <v>683</v>
      </c>
      <c r="B1120">
        <v>5</v>
      </c>
      <c r="D1120">
        <v>8</v>
      </c>
      <c r="E1120">
        <v>3</v>
      </c>
      <c r="F1120">
        <v>8</v>
      </c>
      <c r="G1120">
        <v>5</v>
      </c>
      <c r="H1120">
        <v>1</v>
      </c>
      <c r="I1120">
        <v>0</v>
      </c>
      <c r="M1120">
        <v>0</v>
      </c>
    </row>
    <row r="1121" spans="1:16" x14ac:dyDescent="0.25">
      <c r="A1121">
        <v>851</v>
      </c>
      <c r="B1121">
        <v>5</v>
      </c>
      <c r="D1121">
        <v>8</v>
      </c>
      <c r="E1121">
        <v>3</v>
      </c>
      <c r="F1121">
        <v>4</v>
      </c>
      <c r="G1121">
        <v>5</v>
      </c>
      <c r="H1121">
        <v>0.5</v>
      </c>
      <c r="I1121">
        <v>0</v>
      </c>
      <c r="M1121">
        <v>1</v>
      </c>
      <c r="N1121">
        <v>1.5</v>
      </c>
      <c r="O1121">
        <v>5</v>
      </c>
      <c r="P1121">
        <v>0.1875</v>
      </c>
    </row>
    <row r="1122" spans="1:16" x14ac:dyDescent="0.25">
      <c r="A1122">
        <v>648</v>
      </c>
      <c r="B1122">
        <v>5</v>
      </c>
      <c r="D1122">
        <v>8</v>
      </c>
      <c r="E1122">
        <v>4</v>
      </c>
      <c r="F1122">
        <v>5</v>
      </c>
      <c r="G1122">
        <v>5</v>
      </c>
      <c r="H1122">
        <v>0.625</v>
      </c>
      <c r="I1122">
        <v>0</v>
      </c>
      <c r="M1122">
        <v>3</v>
      </c>
      <c r="N1122">
        <v>3</v>
      </c>
      <c r="O1122">
        <v>5</v>
      </c>
      <c r="P1122">
        <v>0.375</v>
      </c>
    </row>
    <row r="1123" spans="1:16" x14ac:dyDescent="0.25">
      <c r="A1123">
        <v>783</v>
      </c>
      <c r="B1123">
        <v>5</v>
      </c>
      <c r="D1123">
        <v>8</v>
      </c>
      <c r="E1123">
        <v>5</v>
      </c>
      <c r="F1123">
        <v>14.5</v>
      </c>
      <c r="G1123">
        <v>5</v>
      </c>
      <c r="H1123">
        <v>1.8125</v>
      </c>
      <c r="I1123">
        <v>1</v>
      </c>
      <c r="J1123">
        <v>3</v>
      </c>
      <c r="K1123">
        <v>5</v>
      </c>
      <c r="L1123">
        <v>0.375</v>
      </c>
      <c r="M1123">
        <v>2</v>
      </c>
      <c r="N1123">
        <v>10</v>
      </c>
      <c r="O1123">
        <v>5</v>
      </c>
      <c r="P1123">
        <v>1.25</v>
      </c>
    </row>
    <row r="1124" spans="1:16" x14ac:dyDescent="0.25">
      <c r="A1124">
        <v>850</v>
      </c>
      <c r="B1124">
        <v>5</v>
      </c>
      <c r="D1124">
        <v>8</v>
      </c>
      <c r="E1124">
        <v>4</v>
      </c>
      <c r="F1124">
        <v>16</v>
      </c>
      <c r="G1124">
        <v>5</v>
      </c>
      <c r="H1124">
        <v>2</v>
      </c>
      <c r="I1124">
        <v>0</v>
      </c>
      <c r="M1124">
        <v>0</v>
      </c>
    </row>
    <row r="1125" spans="1:16" x14ac:dyDescent="0.25">
      <c r="A1125">
        <v>471</v>
      </c>
      <c r="B1125">
        <v>5</v>
      </c>
      <c r="D1125">
        <v>8</v>
      </c>
      <c r="E1125">
        <v>4</v>
      </c>
      <c r="F1125">
        <v>11</v>
      </c>
      <c r="G1125">
        <v>5</v>
      </c>
      <c r="H1125">
        <v>1.375</v>
      </c>
      <c r="I1125">
        <v>0</v>
      </c>
      <c r="M1125">
        <v>0</v>
      </c>
    </row>
    <row r="1126" spans="1:16" x14ac:dyDescent="0.25">
      <c r="A1126">
        <v>852</v>
      </c>
      <c r="B1126">
        <v>5</v>
      </c>
      <c r="D1126">
        <v>8</v>
      </c>
      <c r="E1126">
        <v>3</v>
      </c>
      <c r="F1126">
        <v>7</v>
      </c>
      <c r="G1126">
        <v>5</v>
      </c>
      <c r="H1126">
        <v>0.875</v>
      </c>
      <c r="I1126">
        <v>0</v>
      </c>
      <c r="M1126">
        <v>3</v>
      </c>
      <c r="N1126">
        <v>4</v>
      </c>
      <c r="O1126">
        <v>5</v>
      </c>
      <c r="P1126">
        <v>0.5</v>
      </c>
    </row>
    <row r="1127" spans="1:16" x14ac:dyDescent="0.25">
      <c r="A1127">
        <v>601</v>
      </c>
      <c r="B1127">
        <v>5</v>
      </c>
      <c r="D1127">
        <v>8</v>
      </c>
      <c r="E1127">
        <v>3</v>
      </c>
      <c r="F1127">
        <v>5</v>
      </c>
      <c r="G1127">
        <v>5</v>
      </c>
      <c r="H1127">
        <v>0.625</v>
      </c>
      <c r="I1127">
        <v>7</v>
      </c>
      <c r="J1127">
        <v>12</v>
      </c>
      <c r="K1127">
        <v>5</v>
      </c>
      <c r="L1127">
        <v>1.5</v>
      </c>
      <c r="M1127">
        <v>0</v>
      </c>
    </row>
    <row r="1128" spans="1:16" x14ac:dyDescent="0.25">
      <c r="A1128">
        <v>854</v>
      </c>
      <c r="B1128">
        <v>5</v>
      </c>
      <c r="D1128">
        <v>8</v>
      </c>
      <c r="E1128">
        <v>6</v>
      </c>
      <c r="F1128">
        <v>11.5</v>
      </c>
      <c r="G1128">
        <v>5</v>
      </c>
      <c r="H1128">
        <v>1.4379999999999999</v>
      </c>
      <c r="I1128">
        <v>0</v>
      </c>
      <c r="M1128">
        <v>0</v>
      </c>
    </row>
    <row r="1129" spans="1:16" x14ac:dyDescent="0.25">
      <c r="A1129">
        <v>849</v>
      </c>
      <c r="B1129">
        <v>5</v>
      </c>
      <c r="D1129">
        <v>8</v>
      </c>
      <c r="E1129">
        <v>2</v>
      </c>
      <c r="F1129">
        <v>3.5</v>
      </c>
      <c r="G1129">
        <v>5</v>
      </c>
      <c r="H1129">
        <v>0.438</v>
      </c>
      <c r="I1129">
        <v>2</v>
      </c>
      <c r="J1129">
        <v>6</v>
      </c>
      <c r="K1129">
        <v>5</v>
      </c>
      <c r="L1129">
        <v>0.75</v>
      </c>
      <c r="M1129">
        <v>0</v>
      </c>
    </row>
    <row r="1130" spans="1:16" x14ac:dyDescent="0.25">
      <c r="A1130">
        <v>684</v>
      </c>
      <c r="B1130">
        <v>5</v>
      </c>
      <c r="D1130">
        <v>8</v>
      </c>
      <c r="E1130">
        <v>5</v>
      </c>
      <c r="F1130">
        <v>12</v>
      </c>
      <c r="G1130">
        <v>5</v>
      </c>
      <c r="H1130">
        <v>1.5</v>
      </c>
      <c r="I1130">
        <v>0</v>
      </c>
      <c r="M1130">
        <v>0</v>
      </c>
    </row>
    <row r="1131" spans="1:16" x14ac:dyDescent="0.25">
      <c r="A1131">
        <v>662</v>
      </c>
      <c r="B1131">
        <v>5</v>
      </c>
      <c r="D1131">
        <v>8</v>
      </c>
      <c r="E1131">
        <v>5</v>
      </c>
      <c r="F1131">
        <v>7.5</v>
      </c>
      <c r="G1131">
        <v>5</v>
      </c>
      <c r="H1131">
        <v>0.93799999999999994</v>
      </c>
      <c r="I1131">
        <v>0</v>
      </c>
      <c r="M1131">
        <v>2</v>
      </c>
      <c r="N1131">
        <v>4</v>
      </c>
      <c r="O1131">
        <v>5</v>
      </c>
      <c r="P1131">
        <v>0.5</v>
      </c>
    </row>
    <row r="1132" spans="1:16" x14ac:dyDescent="0.25">
      <c r="A1132">
        <v>846</v>
      </c>
      <c r="B1132">
        <v>5</v>
      </c>
      <c r="D1132">
        <v>8</v>
      </c>
      <c r="E1132">
        <v>5</v>
      </c>
      <c r="F1132">
        <v>12.5</v>
      </c>
      <c r="G1132">
        <v>5</v>
      </c>
      <c r="H1132">
        <v>1.56</v>
      </c>
      <c r="I1132">
        <v>0</v>
      </c>
      <c r="M1132">
        <v>0</v>
      </c>
    </row>
    <row r="1133" spans="1:16" x14ac:dyDescent="0.25">
      <c r="A1133">
        <v>657</v>
      </c>
      <c r="B1133">
        <v>5</v>
      </c>
      <c r="D1133">
        <v>8</v>
      </c>
      <c r="E1133">
        <v>4</v>
      </c>
      <c r="F1133">
        <v>13.5</v>
      </c>
      <c r="G1133">
        <v>5</v>
      </c>
      <c r="H1133">
        <v>1.6875</v>
      </c>
      <c r="I1133">
        <v>0</v>
      </c>
      <c r="M1133">
        <v>0</v>
      </c>
    </row>
    <row r="1134" spans="1:16" x14ac:dyDescent="0.25">
      <c r="A1134">
        <v>848</v>
      </c>
      <c r="B1134">
        <v>5</v>
      </c>
      <c r="D1134">
        <v>8</v>
      </c>
      <c r="E1134">
        <v>5</v>
      </c>
      <c r="F1134">
        <v>6</v>
      </c>
      <c r="G1134">
        <v>5</v>
      </c>
      <c r="H1134">
        <v>0.75</v>
      </c>
      <c r="I1134">
        <v>0</v>
      </c>
      <c r="M1134">
        <v>0</v>
      </c>
    </row>
    <row r="1135" spans="1:16" x14ac:dyDescent="0.25">
      <c r="A1135">
        <v>655</v>
      </c>
      <c r="B1135">
        <v>5</v>
      </c>
      <c r="D1135">
        <v>8</v>
      </c>
      <c r="E1135">
        <v>6</v>
      </c>
      <c r="F1135">
        <v>18</v>
      </c>
      <c r="G1135">
        <v>5</v>
      </c>
      <c r="H1135">
        <v>2.25</v>
      </c>
      <c r="I1135">
        <v>0</v>
      </c>
      <c r="M1135">
        <v>0</v>
      </c>
    </row>
    <row r="1136" spans="1:16" x14ac:dyDescent="0.25">
      <c r="A1136">
        <v>654</v>
      </c>
      <c r="B1136">
        <v>5</v>
      </c>
      <c r="D1136">
        <v>8</v>
      </c>
      <c r="E1136">
        <v>3</v>
      </c>
      <c r="F1136">
        <v>8</v>
      </c>
      <c r="G1136">
        <v>5</v>
      </c>
      <c r="H1136">
        <v>1</v>
      </c>
      <c r="I1136">
        <v>0</v>
      </c>
      <c r="M1136">
        <v>0</v>
      </c>
    </row>
    <row r="1137" spans="1:16" x14ac:dyDescent="0.25">
      <c r="A1137">
        <v>847</v>
      </c>
      <c r="B1137">
        <v>5</v>
      </c>
      <c r="D1137">
        <v>8</v>
      </c>
      <c r="E1137">
        <v>4</v>
      </c>
      <c r="F1137">
        <v>8</v>
      </c>
      <c r="G1137">
        <v>5</v>
      </c>
      <c r="H1137">
        <v>1</v>
      </c>
      <c r="I1137">
        <v>0</v>
      </c>
      <c r="M1137">
        <v>0</v>
      </c>
    </row>
    <row r="1138" spans="1:16" x14ac:dyDescent="0.25">
      <c r="A1138">
        <v>855</v>
      </c>
      <c r="B1138">
        <v>5</v>
      </c>
      <c r="D1138">
        <v>8</v>
      </c>
      <c r="E1138">
        <v>6</v>
      </c>
      <c r="F1138">
        <v>13</v>
      </c>
      <c r="G1138">
        <v>5</v>
      </c>
      <c r="H1138">
        <v>1.625</v>
      </c>
      <c r="I1138">
        <v>0</v>
      </c>
      <c r="M1138">
        <v>0</v>
      </c>
    </row>
    <row r="1139" spans="1:16" x14ac:dyDescent="0.25">
      <c r="A1139">
        <v>784</v>
      </c>
      <c r="B1139">
        <v>5</v>
      </c>
      <c r="D1139">
        <v>8</v>
      </c>
      <c r="E1139">
        <v>10</v>
      </c>
      <c r="F1139">
        <v>54</v>
      </c>
      <c r="G1139">
        <v>5</v>
      </c>
      <c r="H1139">
        <v>6.75</v>
      </c>
      <c r="I1139">
        <v>0</v>
      </c>
      <c r="M1139">
        <v>0</v>
      </c>
    </row>
    <row r="1140" spans="1:16" x14ac:dyDescent="0.25">
      <c r="A1140">
        <v>660</v>
      </c>
      <c r="B1140">
        <v>5</v>
      </c>
      <c r="D1140">
        <v>8</v>
      </c>
      <c r="E1140">
        <v>3</v>
      </c>
      <c r="F1140">
        <v>9</v>
      </c>
      <c r="G1140">
        <v>5</v>
      </c>
      <c r="H1140">
        <v>1.125</v>
      </c>
      <c r="I1140">
        <v>0</v>
      </c>
      <c r="M1140">
        <v>1</v>
      </c>
      <c r="N1140">
        <v>8</v>
      </c>
      <c r="O1140">
        <v>5</v>
      </c>
      <c r="P1140">
        <v>1</v>
      </c>
    </row>
    <row r="1141" spans="1:16" x14ac:dyDescent="0.25">
      <c r="A1141">
        <v>685</v>
      </c>
      <c r="B1141">
        <v>5</v>
      </c>
      <c r="D1141">
        <v>8</v>
      </c>
      <c r="E1141">
        <v>5</v>
      </c>
      <c r="F1141">
        <v>7</v>
      </c>
      <c r="G1141">
        <v>5</v>
      </c>
      <c r="H1141">
        <v>0.875</v>
      </c>
      <c r="I1141">
        <v>0</v>
      </c>
      <c r="M1141">
        <v>0</v>
      </c>
    </row>
    <row r="1142" spans="1:16" x14ac:dyDescent="0.25">
      <c r="A1142">
        <v>665</v>
      </c>
      <c r="B1142">
        <v>5</v>
      </c>
      <c r="D1142">
        <v>8</v>
      </c>
      <c r="E1142">
        <v>3</v>
      </c>
      <c r="F1142">
        <v>3</v>
      </c>
      <c r="G1142">
        <v>5</v>
      </c>
      <c r="H1142">
        <v>0.375</v>
      </c>
      <c r="I1142">
        <v>0</v>
      </c>
      <c r="M1142">
        <v>0</v>
      </c>
    </row>
    <row r="1143" spans="1:16" x14ac:dyDescent="0.25">
      <c r="A1143">
        <v>618</v>
      </c>
      <c r="B1143">
        <v>5</v>
      </c>
      <c r="D1143">
        <v>8</v>
      </c>
      <c r="E1143">
        <v>7</v>
      </c>
      <c r="F1143">
        <v>14</v>
      </c>
      <c r="G1143">
        <v>5</v>
      </c>
      <c r="H1143">
        <v>1.75</v>
      </c>
      <c r="I1143">
        <v>0</v>
      </c>
      <c r="M1143">
        <v>1</v>
      </c>
      <c r="N1143">
        <v>2</v>
      </c>
      <c r="O1143">
        <v>5</v>
      </c>
      <c r="P1143">
        <v>0.25</v>
      </c>
    </row>
    <row r="1144" spans="1:16" x14ac:dyDescent="0.25">
      <c r="A1144">
        <v>661</v>
      </c>
      <c r="B1144">
        <v>5</v>
      </c>
      <c r="D1144">
        <v>8</v>
      </c>
      <c r="E1144">
        <v>4</v>
      </c>
      <c r="F1144">
        <v>12.5</v>
      </c>
      <c r="G1144">
        <v>5</v>
      </c>
      <c r="H1144">
        <v>1.56</v>
      </c>
      <c r="I1144">
        <v>0</v>
      </c>
      <c r="M1144">
        <v>0</v>
      </c>
    </row>
    <row r="1145" spans="1:16" x14ac:dyDescent="0.25">
      <c r="A1145">
        <v>656</v>
      </c>
      <c r="B1145">
        <v>5</v>
      </c>
      <c r="D1145">
        <v>8</v>
      </c>
      <c r="E1145">
        <v>6</v>
      </c>
      <c r="F1145">
        <v>11</v>
      </c>
      <c r="G1145">
        <v>5</v>
      </c>
      <c r="H1145">
        <v>1.375</v>
      </c>
      <c r="I1145">
        <v>0</v>
      </c>
      <c r="M1145">
        <v>0</v>
      </c>
    </row>
    <row r="1146" spans="1:16" x14ac:dyDescent="0.25">
      <c r="A1146">
        <v>663</v>
      </c>
      <c r="B1146">
        <v>5</v>
      </c>
      <c r="D1146">
        <v>8</v>
      </c>
      <c r="E1146">
        <v>3</v>
      </c>
      <c r="F1146">
        <v>9</v>
      </c>
      <c r="G1146">
        <v>5</v>
      </c>
      <c r="H1146">
        <v>1.125</v>
      </c>
      <c r="I1146">
        <v>0</v>
      </c>
      <c r="M1146">
        <v>2</v>
      </c>
      <c r="N1146">
        <v>3.5</v>
      </c>
      <c r="O1146">
        <v>5</v>
      </c>
      <c r="P1146">
        <v>0.44</v>
      </c>
    </row>
    <row r="1147" spans="1:16" x14ac:dyDescent="0.25">
      <c r="A1147">
        <v>604</v>
      </c>
      <c r="B1147">
        <v>5</v>
      </c>
      <c r="D1147">
        <v>8</v>
      </c>
      <c r="E1147">
        <v>2</v>
      </c>
      <c r="F1147">
        <v>2</v>
      </c>
      <c r="G1147">
        <v>5</v>
      </c>
      <c r="H1147">
        <v>0.25</v>
      </c>
      <c r="I1147">
        <v>3</v>
      </c>
      <c r="J1147">
        <v>5.5</v>
      </c>
      <c r="K1147">
        <v>5</v>
      </c>
      <c r="L1147">
        <v>0.6875</v>
      </c>
      <c r="M1147">
        <v>1</v>
      </c>
      <c r="N1147">
        <v>1</v>
      </c>
      <c r="O1147">
        <v>5</v>
      </c>
      <c r="P1147">
        <v>0.125</v>
      </c>
    </row>
    <row r="1148" spans="1:16" x14ac:dyDescent="0.25">
      <c r="A1148">
        <v>619</v>
      </c>
      <c r="B1148">
        <v>5</v>
      </c>
      <c r="D1148">
        <v>8</v>
      </c>
      <c r="E1148">
        <v>8</v>
      </c>
      <c r="F1148">
        <v>16</v>
      </c>
      <c r="G1148">
        <v>5</v>
      </c>
      <c r="H1148">
        <v>2</v>
      </c>
      <c r="I1148">
        <v>0</v>
      </c>
      <c r="M1148">
        <v>0</v>
      </c>
    </row>
    <row r="1149" spans="1:16" x14ac:dyDescent="0.25">
      <c r="A1149">
        <v>624</v>
      </c>
      <c r="B1149">
        <v>5</v>
      </c>
      <c r="D1149">
        <v>8</v>
      </c>
      <c r="E1149">
        <v>3</v>
      </c>
      <c r="F1149">
        <v>6</v>
      </c>
      <c r="G1149">
        <v>5</v>
      </c>
      <c r="H1149">
        <v>0.75</v>
      </c>
      <c r="I1149">
        <v>0</v>
      </c>
      <c r="M1149">
        <v>0</v>
      </c>
    </row>
    <row r="1150" spans="1:16" x14ac:dyDescent="0.25">
      <c r="A1150">
        <v>605</v>
      </c>
      <c r="B1150">
        <v>5</v>
      </c>
      <c r="D1150">
        <v>8</v>
      </c>
      <c r="E1150">
        <v>5</v>
      </c>
      <c r="F1150">
        <v>12</v>
      </c>
      <c r="G1150">
        <v>5</v>
      </c>
      <c r="H1150">
        <v>1.5</v>
      </c>
      <c r="I1150">
        <v>0</v>
      </c>
      <c r="M1150">
        <v>0</v>
      </c>
    </row>
    <row r="1151" spans="1:16" x14ac:dyDescent="0.25">
      <c r="A1151">
        <v>593</v>
      </c>
      <c r="B1151">
        <v>5</v>
      </c>
      <c r="D1151">
        <v>8</v>
      </c>
      <c r="E1151">
        <v>2</v>
      </c>
      <c r="F1151">
        <v>2.5</v>
      </c>
      <c r="G1151">
        <v>5</v>
      </c>
      <c r="H1151">
        <v>0.31</v>
      </c>
      <c r="I1151">
        <v>2</v>
      </c>
      <c r="J1151">
        <v>3</v>
      </c>
      <c r="K1151">
        <v>5</v>
      </c>
      <c r="L1151">
        <v>0.375</v>
      </c>
      <c r="M1151">
        <v>0</v>
      </c>
    </row>
    <row r="1152" spans="1:16" x14ac:dyDescent="0.25">
      <c r="A1152">
        <v>652</v>
      </c>
      <c r="B1152">
        <v>5</v>
      </c>
      <c r="D1152">
        <v>8</v>
      </c>
      <c r="E1152">
        <v>6</v>
      </c>
      <c r="F1152">
        <v>10</v>
      </c>
      <c r="G1152">
        <v>5</v>
      </c>
      <c r="H1152">
        <v>1.25</v>
      </c>
      <c r="I1152">
        <v>1</v>
      </c>
      <c r="J1152">
        <v>2</v>
      </c>
      <c r="K1152">
        <v>5</v>
      </c>
      <c r="L1152">
        <v>0.25</v>
      </c>
      <c r="M1152">
        <v>1</v>
      </c>
      <c r="N1152">
        <v>5</v>
      </c>
      <c r="O1152">
        <v>5</v>
      </c>
      <c r="P1152">
        <v>0.625</v>
      </c>
    </row>
    <row r="1153" spans="1:16" x14ac:dyDescent="0.25">
      <c r="A1153">
        <v>603</v>
      </c>
      <c r="B1153">
        <v>5</v>
      </c>
      <c r="D1153">
        <v>8</v>
      </c>
      <c r="E1153">
        <v>8</v>
      </c>
      <c r="F1153">
        <v>43</v>
      </c>
      <c r="G1153">
        <v>5</v>
      </c>
      <c r="H1153">
        <v>5.375</v>
      </c>
      <c r="I1153">
        <v>0</v>
      </c>
      <c r="M1153">
        <v>1</v>
      </c>
      <c r="N1153">
        <v>4</v>
      </c>
      <c r="O1153">
        <v>5</v>
      </c>
      <c r="P1153">
        <v>0.5</v>
      </c>
    </row>
    <row r="1154" spans="1:16" x14ac:dyDescent="0.25">
      <c r="A1154">
        <v>649</v>
      </c>
      <c r="B1154">
        <v>5</v>
      </c>
      <c r="D1154">
        <v>8</v>
      </c>
      <c r="E1154">
        <v>8</v>
      </c>
      <c r="F1154">
        <v>11</v>
      </c>
      <c r="G1154">
        <v>5</v>
      </c>
      <c r="H1154">
        <v>1.375</v>
      </c>
      <c r="I1154">
        <v>0</v>
      </c>
      <c r="M1154">
        <v>0</v>
      </c>
    </row>
    <row r="1155" spans="1:16" x14ac:dyDescent="0.25">
      <c r="A1155">
        <v>659</v>
      </c>
      <c r="B1155">
        <v>5</v>
      </c>
      <c r="D1155">
        <v>8</v>
      </c>
      <c r="E1155">
        <v>4</v>
      </c>
      <c r="F1155">
        <v>36</v>
      </c>
      <c r="G1155">
        <v>5</v>
      </c>
      <c r="H1155">
        <v>4.5</v>
      </c>
      <c r="I1155">
        <v>0</v>
      </c>
      <c r="M1155">
        <v>0</v>
      </c>
    </row>
    <row r="1156" spans="1:16" x14ac:dyDescent="0.25">
      <c r="A1156">
        <v>658</v>
      </c>
      <c r="B1156">
        <v>5</v>
      </c>
      <c r="D1156">
        <v>8</v>
      </c>
      <c r="E1156">
        <v>12</v>
      </c>
      <c r="F1156">
        <v>26</v>
      </c>
      <c r="G1156">
        <v>5</v>
      </c>
      <c r="H1156">
        <v>3.25</v>
      </c>
      <c r="I1156">
        <v>0</v>
      </c>
      <c r="M1156">
        <v>0</v>
      </c>
    </row>
    <row r="1157" spans="1:16" x14ac:dyDescent="0.25">
      <c r="A1157">
        <v>653</v>
      </c>
      <c r="B1157">
        <v>5</v>
      </c>
      <c r="D1157">
        <v>8</v>
      </c>
      <c r="E1157">
        <v>8</v>
      </c>
      <c r="F1157">
        <v>20</v>
      </c>
      <c r="G1157">
        <v>5</v>
      </c>
      <c r="H1157">
        <v>2.5</v>
      </c>
      <c r="I1157">
        <v>0</v>
      </c>
      <c r="M1157">
        <v>0</v>
      </c>
    </row>
    <row r="1158" spans="1:16" x14ac:dyDescent="0.25">
      <c r="A1158">
        <v>594</v>
      </c>
      <c r="B1158">
        <v>5</v>
      </c>
      <c r="D1158">
        <v>8</v>
      </c>
      <c r="E1158">
        <v>7</v>
      </c>
      <c r="F1158">
        <v>15</v>
      </c>
      <c r="G1158">
        <v>5</v>
      </c>
      <c r="H1158">
        <v>1.875</v>
      </c>
      <c r="I1158">
        <v>0</v>
      </c>
      <c r="M1158">
        <v>0</v>
      </c>
    </row>
    <row r="1159" spans="1:16" x14ac:dyDescent="0.25">
      <c r="A1159">
        <v>628</v>
      </c>
      <c r="B1159">
        <v>5</v>
      </c>
      <c r="D1159">
        <v>8</v>
      </c>
      <c r="E1159">
        <v>4</v>
      </c>
      <c r="F1159">
        <v>6.5</v>
      </c>
      <c r="G1159">
        <v>5</v>
      </c>
      <c r="H1159">
        <v>0.8125</v>
      </c>
      <c r="I1159">
        <v>0</v>
      </c>
      <c r="M1159">
        <v>0</v>
      </c>
    </row>
    <row r="1160" spans="1:16" x14ac:dyDescent="0.25">
      <c r="A1160">
        <v>616</v>
      </c>
      <c r="B1160">
        <v>5</v>
      </c>
      <c r="D1160">
        <v>8</v>
      </c>
      <c r="E1160">
        <v>2</v>
      </c>
      <c r="F1160">
        <v>6</v>
      </c>
      <c r="G1160">
        <v>5</v>
      </c>
      <c r="H1160">
        <v>0.75</v>
      </c>
      <c r="I1160">
        <v>0</v>
      </c>
      <c r="M1160">
        <v>0</v>
      </c>
    </row>
    <row r="1161" spans="1:16" x14ac:dyDescent="0.25">
      <c r="A1161">
        <v>613</v>
      </c>
      <c r="B1161">
        <v>5</v>
      </c>
      <c r="D1161">
        <v>8</v>
      </c>
      <c r="E1161">
        <v>3</v>
      </c>
      <c r="F1161">
        <v>9</v>
      </c>
      <c r="G1161">
        <v>5</v>
      </c>
      <c r="H1161">
        <v>1.125</v>
      </c>
      <c r="I1161">
        <v>0</v>
      </c>
      <c r="M1161">
        <v>4</v>
      </c>
      <c r="N1161">
        <v>8</v>
      </c>
      <c r="O1161">
        <v>5</v>
      </c>
      <c r="P1161">
        <v>1</v>
      </c>
    </row>
    <row r="1162" spans="1:16" x14ac:dyDescent="0.25">
      <c r="A1162">
        <v>596</v>
      </c>
      <c r="B1162">
        <v>5</v>
      </c>
      <c r="D1162">
        <v>8</v>
      </c>
      <c r="E1162">
        <v>5</v>
      </c>
      <c r="F1162">
        <v>9</v>
      </c>
      <c r="G1162">
        <v>5</v>
      </c>
      <c r="H1162">
        <v>1.125</v>
      </c>
      <c r="I1162">
        <v>0</v>
      </c>
      <c r="M1162">
        <v>3</v>
      </c>
      <c r="N1162">
        <v>4</v>
      </c>
      <c r="O1162">
        <v>5</v>
      </c>
      <c r="P1162">
        <v>0.5</v>
      </c>
    </row>
    <row r="1163" spans="1:16" x14ac:dyDescent="0.25">
      <c r="A1163">
        <v>614</v>
      </c>
      <c r="B1163">
        <v>5</v>
      </c>
      <c r="D1163">
        <v>8</v>
      </c>
      <c r="E1163">
        <v>3</v>
      </c>
      <c r="F1163">
        <v>1.5</v>
      </c>
      <c r="G1163">
        <v>5</v>
      </c>
      <c r="H1163">
        <v>0.1875</v>
      </c>
      <c r="I1163">
        <v>2</v>
      </c>
      <c r="J1163">
        <v>3</v>
      </c>
      <c r="K1163">
        <v>5</v>
      </c>
      <c r="L1163">
        <v>0.375</v>
      </c>
      <c r="M1163">
        <v>0</v>
      </c>
    </row>
    <row r="1164" spans="1:16" x14ac:dyDescent="0.25">
      <c r="A1164">
        <v>609</v>
      </c>
      <c r="B1164">
        <v>5</v>
      </c>
      <c r="D1164">
        <v>8</v>
      </c>
      <c r="E1164">
        <v>2</v>
      </c>
      <c r="F1164">
        <v>2</v>
      </c>
      <c r="G1164">
        <v>5</v>
      </c>
      <c r="H1164">
        <v>0.25</v>
      </c>
      <c r="I1164">
        <v>0</v>
      </c>
      <c r="M1164">
        <v>3</v>
      </c>
      <c r="N1164">
        <v>3</v>
      </c>
      <c r="O1164">
        <v>5</v>
      </c>
      <c r="P1164">
        <v>0.375</v>
      </c>
    </row>
    <row r="1165" spans="1:16" x14ac:dyDescent="0.25">
      <c r="A1165">
        <v>602</v>
      </c>
      <c r="B1165">
        <v>5</v>
      </c>
      <c r="D1165">
        <v>8</v>
      </c>
      <c r="E1165">
        <v>3</v>
      </c>
      <c r="F1165">
        <v>5</v>
      </c>
      <c r="G1165">
        <v>5</v>
      </c>
      <c r="H1165">
        <v>0.625</v>
      </c>
      <c r="I1165">
        <v>0</v>
      </c>
      <c r="M1165">
        <v>2</v>
      </c>
      <c r="N1165">
        <v>1.5</v>
      </c>
      <c r="O1165">
        <v>5</v>
      </c>
      <c r="P1165">
        <v>0.188</v>
      </c>
    </row>
    <row r="1166" spans="1:16" x14ac:dyDescent="0.25">
      <c r="A1166">
        <v>623</v>
      </c>
      <c r="B1166">
        <v>5</v>
      </c>
      <c r="D1166">
        <v>8</v>
      </c>
      <c r="E1166">
        <v>2</v>
      </c>
      <c r="F1166">
        <v>3</v>
      </c>
      <c r="G1166">
        <v>5</v>
      </c>
      <c r="H1166">
        <v>0.375</v>
      </c>
      <c r="I1166">
        <v>0</v>
      </c>
      <c r="M1166">
        <v>0</v>
      </c>
    </row>
    <row r="1167" spans="1:16" x14ac:dyDescent="0.25">
      <c r="A1167">
        <v>610</v>
      </c>
      <c r="B1167">
        <v>5</v>
      </c>
      <c r="D1167">
        <v>8</v>
      </c>
      <c r="E1167">
        <v>3</v>
      </c>
      <c r="F1167">
        <v>7</v>
      </c>
      <c r="G1167">
        <v>5</v>
      </c>
      <c r="H1167">
        <v>0.875</v>
      </c>
      <c r="I1167">
        <v>0</v>
      </c>
      <c r="M1167">
        <v>0</v>
      </c>
    </row>
    <row r="1168" spans="1:16" x14ac:dyDescent="0.25">
      <c r="A1168">
        <v>595</v>
      </c>
      <c r="B1168">
        <v>5</v>
      </c>
      <c r="D1168">
        <v>8</v>
      </c>
      <c r="E1168">
        <v>2</v>
      </c>
      <c r="F1168">
        <v>2</v>
      </c>
      <c r="G1168">
        <v>5</v>
      </c>
      <c r="H1168">
        <v>0.25</v>
      </c>
      <c r="I1168">
        <v>2</v>
      </c>
      <c r="J1168">
        <v>3</v>
      </c>
      <c r="K1168">
        <v>5</v>
      </c>
      <c r="L1168">
        <v>0.375</v>
      </c>
      <c r="M1168">
        <v>1</v>
      </c>
      <c r="N1168">
        <v>2</v>
      </c>
      <c r="O1168">
        <v>5</v>
      </c>
      <c r="P1168">
        <v>0.25</v>
      </c>
    </row>
    <row r="1169" spans="1:16" x14ac:dyDescent="0.25">
      <c r="A1169">
        <v>617</v>
      </c>
      <c r="B1169">
        <v>5</v>
      </c>
      <c r="D1169">
        <v>8</v>
      </c>
      <c r="E1169">
        <v>0</v>
      </c>
      <c r="I1169">
        <v>0</v>
      </c>
      <c r="M1169">
        <v>4</v>
      </c>
      <c r="N1169">
        <v>10</v>
      </c>
      <c r="O1169">
        <v>5</v>
      </c>
      <c r="P1169">
        <v>1.25</v>
      </c>
    </row>
    <row r="1170" spans="1:16" x14ac:dyDescent="0.25">
      <c r="A1170">
        <v>621</v>
      </c>
      <c r="B1170">
        <v>5</v>
      </c>
      <c r="D1170">
        <v>8</v>
      </c>
      <c r="E1170">
        <v>9</v>
      </c>
      <c r="F1170">
        <v>31</v>
      </c>
      <c r="G1170">
        <v>5</v>
      </c>
      <c r="H1170">
        <v>3.875</v>
      </c>
      <c r="I1170">
        <v>0</v>
      </c>
      <c r="M1170">
        <v>1</v>
      </c>
      <c r="N1170">
        <v>2</v>
      </c>
      <c r="O1170">
        <v>5</v>
      </c>
      <c r="P1170">
        <v>0.25</v>
      </c>
    </row>
    <row r="1171" spans="1:16" x14ac:dyDescent="0.25">
      <c r="A1171">
        <v>599</v>
      </c>
      <c r="B1171">
        <v>5</v>
      </c>
      <c r="D1171">
        <v>8</v>
      </c>
      <c r="E1171">
        <v>5</v>
      </c>
      <c r="F1171">
        <v>11</v>
      </c>
      <c r="G1171">
        <v>5</v>
      </c>
      <c r="H1171">
        <v>1.375</v>
      </c>
      <c r="I1171">
        <v>0</v>
      </c>
      <c r="M1171">
        <v>0</v>
      </c>
    </row>
    <row r="1172" spans="1:16" x14ac:dyDescent="0.25">
      <c r="A1172">
        <v>598</v>
      </c>
      <c r="B1172">
        <v>5</v>
      </c>
      <c r="D1172">
        <v>8</v>
      </c>
      <c r="E1172">
        <v>5</v>
      </c>
      <c r="F1172">
        <v>10.5</v>
      </c>
      <c r="G1172">
        <v>5</v>
      </c>
      <c r="H1172">
        <v>1.31</v>
      </c>
      <c r="I1172">
        <v>0</v>
      </c>
      <c r="M1172">
        <v>1</v>
      </c>
      <c r="N1172">
        <v>6.5</v>
      </c>
      <c r="O1172">
        <v>5</v>
      </c>
      <c r="P1172">
        <v>0.81</v>
      </c>
    </row>
    <row r="1173" spans="1:16" x14ac:dyDescent="0.25">
      <c r="A1173">
        <v>622</v>
      </c>
      <c r="B1173">
        <v>5</v>
      </c>
      <c r="D1173">
        <v>8</v>
      </c>
      <c r="E1173">
        <v>7</v>
      </c>
      <c r="F1173">
        <v>13.5</v>
      </c>
      <c r="G1173">
        <v>5</v>
      </c>
      <c r="H1173">
        <v>1.69</v>
      </c>
      <c r="I1173">
        <v>0</v>
      </c>
      <c r="M1173">
        <v>3</v>
      </c>
      <c r="N1173">
        <v>4.5</v>
      </c>
      <c r="O1173">
        <v>5</v>
      </c>
      <c r="P1173">
        <v>0.56000000000000005</v>
      </c>
    </row>
    <row r="1174" spans="1:16" x14ac:dyDescent="0.25">
      <c r="A1174">
        <v>620</v>
      </c>
      <c r="B1174">
        <v>5</v>
      </c>
      <c r="D1174">
        <v>8</v>
      </c>
      <c r="E1174">
        <v>6</v>
      </c>
      <c r="F1174">
        <v>10</v>
      </c>
      <c r="G1174">
        <v>5</v>
      </c>
      <c r="H1174">
        <v>1.25</v>
      </c>
      <c r="I1174">
        <v>0</v>
      </c>
      <c r="M1174">
        <v>0</v>
      </c>
    </row>
    <row r="1175" spans="1:16" x14ac:dyDescent="0.25">
      <c r="A1175">
        <v>600</v>
      </c>
      <c r="B1175">
        <v>5</v>
      </c>
      <c r="D1175">
        <v>8</v>
      </c>
      <c r="E1175">
        <v>5</v>
      </c>
      <c r="F1175">
        <v>5.5</v>
      </c>
      <c r="G1175">
        <v>5</v>
      </c>
      <c r="H1175">
        <v>0.6875</v>
      </c>
      <c r="I1175">
        <v>7</v>
      </c>
      <c r="J1175">
        <v>10</v>
      </c>
      <c r="K1175">
        <v>5</v>
      </c>
      <c r="L1175">
        <v>1.25</v>
      </c>
      <c r="M1175">
        <v>0</v>
      </c>
    </row>
    <row r="1176" spans="1:16" x14ac:dyDescent="0.25">
      <c r="A1176">
        <v>650</v>
      </c>
      <c r="B1176">
        <v>5</v>
      </c>
      <c r="D1176">
        <v>8</v>
      </c>
      <c r="E1176">
        <v>3</v>
      </c>
      <c r="F1176">
        <v>8</v>
      </c>
      <c r="G1176">
        <v>5</v>
      </c>
      <c r="H1176">
        <v>1</v>
      </c>
      <c r="I1176">
        <v>0</v>
      </c>
      <c r="M1176">
        <v>0</v>
      </c>
    </row>
    <row r="1177" spans="1:16" x14ac:dyDescent="0.25">
      <c r="A1177">
        <v>612</v>
      </c>
      <c r="B1177">
        <v>5</v>
      </c>
      <c r="D1177">
        <v>8</v>
      </c>
      <c r="E1177">
        <v>10</v>
      </c>
      <c r="F1177">
        <v>14</v>
      </c>
      <c r="G1177">
        <v>5</v>
      </c>
      <c r="H1177">
        <v>1.75</v>
      </c>
      <c r="I1177">
        <v>0</v>
      </c>
      <c r="M1177">
        <v>0</v>
      </c>
    </row>
    <row r="1178" spans="1:16" x14ac:dyDescent="0.25">
      <c r="A1178">
        <v>611</v>
      </c>
      <c r="B1178">
        <v>5</v>
      </c>
      <c r="D1178">
        <v>8</v>
      </c>
      <c r="E1178">
        <v>10</v>
      </c>
      <c r="F1178">
        <v>30</v>
      </c>
      <c r="G1178">
        <v>5</v>
      </c>
      <c r="H1178">
        <v>3.75</v>
      </c>
      <c r="I1178">
        <v>0</v>
      </c>
      <c r="M1178">
        <v>0</v>
      </c>
    </row>
    <row r="1179" spans="1:16" x14ac:dyDescent="0.25">
      <c r="A1179">
        <v>626</v>
      </c>
      <c r="B1179">
        <v>5</v>
      </c>
      <c r="D1179">
        <v>8</v>
      </c>
      <c r="E1179">
        <v>4</v>
      </c>
      <c r="F1179">
        <v>3</v>
      </c>
      <c r="G1179">
        <v>5</v>
      </c>
      <c r="H1179">
        <v>0.375</v>
      </c>
      <c r="I1179">
        <v>0</v>
      </c>
      <c r="M1179">
        <v>4</v>
      </c>
      <c r="N1179">
        <v>2.5</v>
      </c>
      <c r="O1179">
        <v>5</v>
      </c>
      <c r="P1179">
        <v>0.3125</v>
      </c>
    </row>
    <row r="1180" spans="1:16" x14ac:dyDescent="0.25">
      <c r="A1180">
        <v>687</v>
      </c>
      <c r="B1180">
        <v>5</v>
      </c>
      <c r="D1180">
        <v>8</v>
      </c>
      <c r="E1180">
        <v>5</v>
      </c>
      <c r="F1180">
        <v>6</v>
      </c>
      <c r="G1180">
        <v>5</v>
      </c>
      <c r="H1180">
        <v>0.75</v>
      </c>
      <c r="I1180">
        <v>0</v>
      </c>
      <c r="M1180">
        <v>0</v>
      </c>
    </row>
    <row r="1181" spans="1:16" x14ac:dyDescent="0.25">
      <c r="A1181">
        <v>673</v>
      </c>
      <c r="B1181">
        <v>5</v>
      </c>
      <c r="D1181">
        <v>8</v>
      </c>
      <c r="E1181">
        <v>6</v>
      </c>
      <c r="F1181">
        <v>6.5</v>
      </c>
      <c r="G1181">
        <v>5</v>
      </c>
      <c r="H1181">
        <v>0.8125</v>
      </c>
      <c r="I1181">
        <v>0</v>
      </c>
      <c r="M1181">
        <v>0</v>
      </c>
    </row>
    <row r="1182" spans="1:16" x14ac:dyDescent="0.25">
      <c r="A1182">
        <v>689</v>
      </c>
      <c r="B1182">
        <v>5</v>
      </c>
      <c r="D1182">
        <v>8</v>
      </c>
      <c r="E1182">
        <v>1</v>
      </c>
      <c r="F1182">
        <v>2</v>
      </c>
      <c r="G1182">
        <v>5</v>
      </c>
      <c r="H1182">
        <v>0.25</v>
      </c>
      <c r="I1182">
        <v>0</v>
      </c>
      <c r="M1182">
        <v>4</v>
      </c>
      <c r="N1182">
        <v>9.5</v>
      </c>
      <c r="O1182">
        <v>5</v>
      </c>
      <c r="P1182">
        <v>1.1879999999999999</v>
      </c>
    </row>
    <row r="1183" spans="1:16" x14ac:dyDescent="0.25">
      <c r="A1183">
        <v>686</v>
      </c>
      <c r="B1183">
        <v>5</v>
      </c>
      <c r="D1183">
        <v>8</v>
      </c>
      <c r="E1183">
        <v>6</v>
      </c>
      <c r="F1183">
        <v>11</v>
      </c>
      <c r="G1183">
        <v>5</v>
      </c>
      <c r="H1183">
        <v>1.375</v>
      </c>
      <c r="I1183">
        <v>0</v>
      </c>
      <c r="M1183">
        <v>0</v>
      </c>
    </row>
    <row r="1184" spans="1:16" x14ac:dyDescent="0.25">
      <c r="A1184">
        <v>625</v>
      </c>
      <c r="B1184">
        <v>5</v>
      </c>
      <c r="D1184">
        <v>8</v>
      </c>
      <c r="E1184">
        <v>3</v>
      </c>
      <c r="F1184">
        <v>3</v>
      </c>
      <c r="G1184">
        <v>5</v>
      </c>
      <c r="H1184">
        <v>0.375</v>
      </c>
      <c r="I1184">
        <v>0</v>
      </c>
      <c r="M1184">
        <v>0</v>
      </c>
    </row>
    <row r="1185" spans="1:16" x14ac:dyDescent="0.25">
      <c r="A1185">
        <v>853</v>
      </c>
      <c r="B1185">
        <v>5</v>
      </c>
      <c r="D1185">
        <v>8</v>
      </c>
      <c r="E1185">
        <v>8</v>
      </c>
      <c r="F1185">
        <v>12</v>
      </c>
      <c r="G1185">
        <v>5</v>
      </c>
      <c r="H1185">
        <v>1.5</v>
      </c>
      <c r="I1185">
        <v>0</v>
      </c>
      <c r="M1185">
        <v>0</v>
      </c>
    </row>
    <row r="1186" spans="1:16" x14ac:dyDescent="0.25">
      <c r="A1186">
        <v>690</v>
      </c>
      <c r="B1186">
        <v>5</v>
      </c>
      <c r="D1186">
        <v>8</v>
      </c>
      <c r="E1186">
        <v>5</v>
      </c>
      <c r="F1186">
        <v>5</v>
      </c>
      <c r="G1186">
        <v>5</v>
      </c>
      <c r="H1186">
        <v>0.625</v>
      </c>
      <c r="I1186">
        <v>0</v>
      </c>
      <c r="M1186">
        <v>5</v>
      </c>
      <c r="N1186">
        <v>3</v>
      </c>
      <c r="O1186">
        <v>5</v>
      </c>
      <c r="P1186">
        <v>0.375</v>
      </c>
    </row>
    <row r="1187" spans="1:16" x14ac:dyDescent="0.25">
      <c r="A1187">
        <v>785</v>
      </c>
      <c r="B1187">
        <v>5</v>
      </c>
      <c r="D1187">
        <v>8</v>
      </c>
      <c r="E1187">
        <v>3</v>
      </c>
      <c r="F1187">
        <v>2.5</v>
      </c>
      <c r="G1187">
        <v>5</v>
      </c>
      <c r="H1187">
        <v>0.3125</v>
      </c>
      <c r="I1187">
        <v>0</v>
      </c>
      <c r="M1187">
        <v>0</v>
      </c>
    </row>
    <row r="1188" spans="1:16" x14ac:dyDescent="0.25">
      <c r="A1188">
        <v>797</v>
      </c>
      <c r="B1188">
        <v>5</v>
      </c>
      <c r="D1188">
        <v>8</v>
      </c>
      <c r="E1188">
        <v>3</v>
      </c>
      <c r="F1188">
        <v>5</v>
      </c>
      <c r="G1188">
        <v>5</v>
      </c>
      <c r="H1188">
        <v>0.625</v>
      </c>
      <c r="I1188">
        <v>1</v>
      </c>
      <c r="J1188">
        <v>1</v>
      </c>
      <c r="K1188">
        <v>5</v>
      </c>
      <c r="L1188">
        <v>0.125</v>
      </c>
      <c r="M1188">
        <v>0</v>
      </c>
    </row>
    <row r="1189" spans="1:16" x14ac:dyDescent="0.25">
      <c r="A1189">
        <v>691</v>
      </c>
      <c r="B1189">
        <v>5</v>
      </c>
      <c r="D1189">
        <v>8</v>
      </c>
      <c r="E1189">
        <v>7</v>
      </c>
      <c r="F1189">
        <v>4</v>
      </c>
      <c r="G1189">
        <v>5</v>
      </c>
      <c r="H1189">
        <v>0.5</v>
      </c>
      <c r="I1189">
        <v>0</v>
      </c>
      <c r="M1189">
        <v>3</v>
      </c>
      <c r="N1189">
        <v>2</v>
      </c>
      <c r="O1189">
        <v>5</v>
      </c>
      <c r="P1189">
        <v>0.25</v>
      </c>
    </row>
    <row r="1190" spans="1:16" x14ac:dyDescent="0.25">
      <c r="A1190">
        <v>606</v>
      </c>
      <c r="B1190">
        <v>5</v>
      </c>
      <c r="D1190">
        <v>8</v>
      </c>
      <c r="E1190">
        <v>7</v>
      </c>
      <c r="F1190">
        <v>9</v>
      </c>
      <c r="G1190">
        <v>5</v>
      </c>
      <c r="H1190">
        <v>1.125</v>
      </c>
      <c r="I1190">
        <v>0</v>
      </c>
      <c r="M1190">
        <v>0</v>
      </c>
    </row>
    <row r="1191" spans="1:16" x14ac:dyDescent="0.25">
      <c r="A1191">
        <v>608</v>
      </c>
      <c r="B1191">
        <v>5</v>
      </c>
      <c r="D1191">
        <v>8</v>
      </c>
      <c r="E1191">
        <v>5</v>
      </c>
      <c r="F1191">
        <v>4.25</v>
      </c>
      <c r="G1191">
        <v>5</v>
      </c>
      <c r="H1191">
        <v>0.53125</v>
      </c>
      <c r="I1191">
        <v>0</v>
      </c>
      <c r="M1191">
        <v>0</v>
      </c>
    </row>
    <row r="1192" spans="1:16" x14ac:dyDescent="0.25">
      <c r="A1192">
        <v>597</v>
      </c>
      <c r="B1192">
        <v>5</v>
      </c>
      <c r="D1192">
        <v>8</v>
      </c>
      <c r="E1192">
        <v>6</v>
      </c>
      <c r="F1192">
        <v>4</v>
      </c>
      <c r="G1192">
        <v>5</v>
      </c>
      <c r="H1192">
        <v>0.5</v>
      </c>
      <c r="I1192">
        <v>0</v>
      </c>
      <c r="M1192">
        <v>0</v>
      </c>
    </row>
    <row r="1193" spans="1:16" x14ac:dyDescent="0.25">
      <c r="A1193">
        <v>627</v>
      </c>
      <c r="B1193">
        <v>5</v>
      </c>
      <c r="D1193">
        <v>8</v>
      </c>
      <c r="E1193">
        <v>1</v>
      </c>
      <c r="F1193">
        <v>0.5</v>
      </c>
      <c r="G1193">
        <v>5</v>
      </c>
      <c r="H1193">
        <v>6.25E-2</v>
      </c>
      <c r="I1193">
        <v>0</v>
      </c>
      <c r="M1193">
        <v>2</v>
      </c>
      <c r="N1193">
        <v>3</v>
      </c>
      <c r="O1193">
        <v>5</v>
      </c>
      <c r="P1193">
        <v>0.375</v>
      </c>
    </row>
    <row r="1194" spans="1:16" x14ac:dyDescent="0.25">
      <c r="A1194">
        <v>787</v>
      </c>
      <c r="B1194">
        <v>5</v>
      </c>
      <c r="D1194">
        <v>8</v>
      </c>
      <c r="E1194">
        <v>5</v>
      </c>
      <c r="F1194">
        <v>6.25</v>
      </c>
      <c r="G1194">
        <v>5</v>
      </c>
      <c r="H1194">
        <v>0.78125</v>
      </c>
      <c r="I1194">
        <v>3</v>
      </c>
      <c r="J1194">
        <v>1.75</v>
      </c>
      <c r="K1194">
        <v>5</v>
      </c>
      <c r="L1194">
        <v>0.21875</v>
      </c>
      <c r="M1194">
        <v>1</v>
      </c>
      <c r="N1194">
        <v>3</v>
      </c>
      <c r="O1194">
        <v>5</v>
      </c>
      <c r="P1194">
        <v>0.375</v>
      </c>
    </row>
    <row r="1195" spans="1:16" x14ac:dyDescent="0.25">
      <c r="A1195">
        <v>786</v>
      </c>
      <c r="B1195">
        <v>5</v>
      </c>
      <c r="D1195">
        <v>8</v>
      </c>
      <c r="E1195">
        <v>5</v>
      </c>
      <c r="F1195">
        <v>2.75</v>
      </c>
      <c r="G1195">
        <v>5</v>
      </c>
      <c r="H1195">
        <v>0.34375</v>
      </c>
      <c r="I1195">
        <v>0</v>
      </c>
      <c r="M1195">
        <v>3</v>
      </c>
      <c r="N1195">
        <v>4.25</v>
      </c>
      <c r="O1195">
        <v>5</v>
      </c>
      <c r="P1195">
        <v>0.53125</v>
      </c>
    </row>
    <row r="1196" spans="1:16" x14ac:dyDescent="0.25">
      <c r="A1196">
        <v>664</v>
      </c>
      <c r="B1196">
        <v>5</v>
      </c>
      <c r="D1196">
        <v>8</v>
      </c>
      <c r="E1196">
        <v>2</v>
      </c>
      <c r="F1196">
        <v>2.5</v>
      </c>
      <c r="G1196">
        <v>5</v>
      </c>
      <c r="H1196">
        <v>0.3125</v>
      </c>
      <c r="I1196">
        <v>0</v>
      </c>
      <c r="M1196">
        <v>2</v>
      </c>
      <c r="N1196">
        <v>0.5</v>
      </c>
      <c r="O1196">
        <v>5</v>
      </c>
      <c r="P1196">
        <v>6.25E-2</v>
      </c>
    </row>
    <row r="1197" spans="1:16" x14ac:dyDescent="0.25">
      <c r="A1197">
        <v>647</v>
      </c>
      <c r="B1197">
        <v>5</v>
      </c>
      <c r="D1197">
        <v>8</v>
      </c>
      <c r="E1197">
        <v>1</v>
      </c>
      <c r="F1197">
        <v>3</v>
      </c>
      <c r="G1197">
        <v>5</v>
      </c>
      <c r="H1197">
        <v>0.375</v>
      </c>
      <c r="I1197">
        <v>0</v>
      </c>
      <c r="M1197">
        <v>0</v>
      </c>
    </row>
    <row r="1198" spans="1:16" x14ac:dyDescent="0.25">
      <c r="A1198">
        <v>615</v>
      </c>
      <c r="B1198">
        <v>5</v>
      </c>
      <c r="D1198">
        <v>8</v>
      </c>
      <c r="E1198">
        <v>5</v>
      </c>
      <c r="F1198">
        <v>17</v>
      </c>
      <c r="G1198">
        <v>5</v>
      </c>
      <c r="H1198">
        <v>2.1749999999999998</v>
      </c>
      <c r="I1198">
        <v>0</v>
      </c>
      <c r="M1198">
        <v>0</v>
      </c>
    </row>
    <row r="1199" spans="1:16" x14ac:dyDescent="0.25">
      <c r="A1199">
        <v>688</v>
      </c>
      <c r="B1199">
        <v>5</v>
      </c>
      <c r="D1199">
        <v>8</v>
      </c>
      <c r="E1199">
        <v>5</v>
      </c>
      <c r="F1199">
        <v>4</v>
      </c>
      <c r="G1199">
        <v>5</v>
      </c>
      <c r="H1199">
        <v>0.5</v>
      </c>
      <c r="I1199">
        <v>0</v>
      </c>
      <c r="M1199">
        <v>0</v>
      </c>
    </row>
    <row r="1200" spans="1:16" x14ac:dyDescent="0.25">
      <c r="A1200">
        <v>674</v>
      </c>
      <c r="B1200">
        <v>5</v>
      </c>
      <c r="D1200">
        <v>4</v>
      </c>
      <c r="E1200">
        <v>4</v>
      </c>
      <c r="F1200">
        <v>5</v>
      </c>
      <c r="G1200">
        <v>5</v>
      </c>
      <c r="H1200">
        <v>1.25</v>
      </c>
      <c r="I1200">
        <v>0</v>
      </c>
      <c r="M1200">
        <v>0</v>
      </c>
    </row>
    <row r="1201" spans="1:16" x14ac:dyDescent="0.25">
      <c r="A1201">
        <v>677</v>
      </c>
      <c r="B1201">
        <v>5</v>
      </c>
      <c r="D1201">
        <v>4</v>
      </c>
      <c r="E1201">
        <v>7</v>
      </c>
      <c r="F1201">
        <v>13</v>
      </c>
      <c r="G1201">
        <v>5</v>
      </c>
      <c r="H1201">
        <v>3.25</v>
      </c>
      <c r="I1201">
        <v>0</v>
      </c>
      <c r="M1201">
        <v>0</v>
      </c>
    </row>
    <row r="1202" spans="1:16" x14ac:dyDescent="0.25">
      <c r="A1202">
        <v>682</v>
      </c>
      <c r="B1202">
        <v>5</v>
      </c>
      <c r="D1202">
        <v>8</v>
      </c>
      <c r="E1202">
        <v>6</v>
      </c>
      <c r="F1202">
        <v>4.5</v>
      </c>
      <c r="G1202">
        <v>5</v>
      </c>
      <c r="H1202">
        <v>0.56200000000000006</v>
      </c>
      <c r="I1202">
        <v>0</v>
      </c>
      <c r="M1202">
        <v>0</v>
      </c>
    </row>
    <row r="1203" spans="1:16" x14ac:dyDescent="0.25">
      <c r="A1203">
        <v>637</v>
      </c>
      <c r="B1203">
        <v>5</v>
      </c>
      <c r="D1203">
        <v>4</v>
      </c>
      <c r="E1203">
        <v>4</v>
      </c>
      <c r="F1203">
        <v>3</v>
      </c>
      <c r="G1203">
        <v>5</v>
      </c>
      <c r="H1203">
        <v>0.75</v>
      </c>
      <c r="I1203">
        <v>0</v>
      </c>
      <c r="M1203">
        <v>0</v>
      </c>
    </row>
    <row r="1204" spans="1:16" x14ac:dyDescent="0.25">
      <c r="A1204">
        <v>493</v>
      </c>
      <c r="B1204">
        <v>5</v>
      </c>
      <c r="D1204">
        <v>4</v>
      </c>
      <c r="E1204">
        <v>5</v>
      </c>
      <c r="F1204">
        <v>6.5</v>
      </c>
      <c r="G1204">
        <v>5</v>
      </c>
      <c r="H1204">
        <v>1.625</v>
      </c>
      <c r="I1204">
        <v>0</v>
      </c>
      <c r="M1204">
        <v>0</v>
      </c>
    </row>
    <row r="1205" spans="1:16" x14ac:dyDescent="0.25">
      <c r="A1205">
        <v>492</v>
      </c>
      <c r="B1205">
        <v>5</v>
      </c>
      <c r="D1205">
        <v>4</v>
      </c>
      <c r="E1205">
        <v>4</v>
      </c>
      <c r="F1205">
        <v>6</v>
      </c>
      <c r="G1205">
        <v>5</v>
      </c>
      <c r="H1205">
        <v>1.5</v>
      </c>
      <c r="I1205">
        <v>0</v>
      </c>
      <c r="M1205">
        <v>0</v>
      </c>
    </row>
    <row r="1206" spans="1:16" x14ac:dyDescent="0.25">
      <c r="A1206">
        <v>675</v>
      </c>
      <c r="B1206">
        <v>5</v>
      </c>
      <c r="D1206">
        <v>4</v>
      </c>
      <c r="E1206">
        <v>3</v>
      </c>
      <c r="F1206">
        <v>8</v>
      </c>
      <c r="G1206">
        <v>5</v>
      </c>
      <c r="H1206">
        <v>2</v>
      </c>
      <c r="I1206">
        <v>0</v>
      </c>
      <c r="M1206">
        <v>0</v>
      </c>
    </row>
    <row r="1207" spans="1:16" x14ac:dyDescent="0.25">
      <c r="A1207">
        <v>676</v>
      </c>
      <c r="B1207">
        <v>5</v>
      </c>
      <c r="D1207">
        <v>4</v>
      </c>
      <c r="E1207">
        <v>6</v>
      </c>
      <c r="F1207">
        <v>9.5</v>
      </c>
      <c r="G1207">
        <v>5</v>
      </c>
      <c r="H1207">
        <v>2.375</v>
      </c>
      <c r="I1207">
        <v>0</v>
      </c>
      <c r="M1207">
        <v>0</v>
      </c>
    </row>
    <row r="1208" spans="1:16" x14ac:dyDescent="0.25">
      <c r="A1208">
        <v>680</v>
      </c>
      <c r="B1208">
        <v>5</v>
      </c>
      <c r="D1208">
        <v>4</v>
      </c>
      <c r="E1208">
        <v>4</v>
      </c>
      <c r="F1208">
        <v>5</v>
      </c>
      <c r="G1208">
        <v>5</v>
      </c>
      <c r="H1208">
        <v>1.25</v>
      </c>
      <c r="I1208">
        <v>0</v>
      </c>
      <c r="M1208">
        <v>0</v>
      </c>
    </row>
    <row r="1209" spans="1:16" x14ac:dyDescent="0.25">
      <c r="A1209">
        <v>646</v>
      </c>
      <c r="B1209">
        <v>5</v>
      </c>
      <c r="D1209">
        <v>4</v>
      </c>
      <c r="E1209">
        <v>6</v>
      </c>
      <c r="F1209">
        <v>9</v>
      </c>
      <c r="G1209">
        <v>5</v>
      </c>
      <c r="H1209">
        <v>2.25</v>
      </c>
      <c r="I1209">
        <v>0</v>
      </c>
      <c r="M1209">
        <v>0</v>
      </c>
    </row>
    <row r="1210" spans="1:16" x14ac:dyDescent="0.25">
      <c r="A1210">
        <v>681</v>
      </c>
      <c r="B1210">
        <v>5</v>
      </c>
      <c r="D1210">
        <v>4</v>
      </c>
      <c r="E1210">
        <v>4</v>
      </c>
      <c r="F1210">
        <v>4</v>
      </c>
      <c r="G1210">
        <v>5</v>
      </c>
      <c r="H1210">
        <v>1</v>
      </c>
      <c r="I1210">
        <v>0</v>
      </c>
      <c r="M1210">
        <v>0</v>
      </c>
    </row>
    <row r="1211" spans="1:16" x14ac:dyDescent="0.25">
      <c r="A1211">
        <v>668</v>
      </c>
      <c r="B1211">
        <v>5</v>
      </c>
      <c r="D1211">
        <v>4</v>
      </c>
      <c r="E1211">
        <v>3</v>
      </c>
      <c r="F1211">
        <v>4</v>
      </c>
      <c r="G1211">
        <v>5</v>
      </c>
      <c r="H1211">
        <v>1</v>
      </c>
      <c r="I1211">
        <v>0</v>
      </c>
      <c r="M1211">
        <v>0</v>
      </c>
    </row>
    <row r="1212" spans="1:16" x14ac:dyDescent="0.25">
      <c r="A1212">
        <v>494</v>
      </c>
      <c r="B1212">
        <v>5</v>
      </c>
      <c r="D1212">
        <v>4</v>
      </c>
      <c r="E1212">
        <v>3</v>
      </c>
      <c r="F1212">
        <v>4.5</v>
      </c>
      <c r="G1212">
        <v>5</v>
      </c>
      <c r="H1212">
        <v>1.125</v>
      </c>
      <c r="I1212">
        <v>0</v>
      </c>
      <c r="M1212">
        <v>0</v>
      </c>
    </row>
    <row r="1213" spans="1:16" x14ac:dyDescent="0.25">
      <c r="A1213">
        <v>491</v>
      </c>
      <c r="B1213">
        <v>5</v>
      </c>
      <c r="D1213">
        <v>4</v>
      </c>
      <c r="E1213">
        <v>5</v>
      </c>
      <c r="F1213">
        <v>4.5</v>
      </c>
      <c r="G1213">
        <v>5</v>
      </c>
      <c r="H1213">
        <v>1.125</v>
      </c>
      <c r="I1213">
        <v>0</v>
      </c>
      <c r="M1213">
        <v>0</v>
      </c>
    </row>
    <row r="1214" spans="1:16" x14ac:dyDescent="0.25">
      <c r="A1214">
        <v>630</v>
      </c>
      <c r="B1214">
        <v>5</v>
      </c>
      <c r="D1214">
        <v>4</v>
      </c>
      <c r="E1214">
        <v>3</v>
      </c>
      <c r="F1214">
        <v>2</v>
      </c>
      <c r="G1214">
        <v>5</v>
      </c>
      <c r="H1214">
        <v>0.5</v>
      </c>
      <c r="I1214">
        <v>0</v>
      </c>
      <c r="M1214">
        <v>2</v>
      </c>
      <c r="N1214">
        <v>2</v>
      </c>
      <c r="O1214">
        <v>5</v>
      </c>
      <c r="P1214">
        <v>0.5</v>
      </c>
    </row>
    <row r="1215" spans="1:16" x14ac:dyDescent="0.25">
      <c r="A1215">
        <v>651</v>
      </c>
      <c r="B1215">
        <v>5</v>
      </c>
      <c r="D1215">
        <v>4</v>
      </c>
      <c r="E1215">
        <v>2</v>
      </c>
      <c r="F1215">
        <v>5</v>
      </c>
      <c r="G1215">
        <v>5</v>
      </c>
      <c r="H1215">
        <v>1.25</v>
      </c>
      <c r="I1215">
        <v>0</v>
      </c>
      <c r="M1215">
        <v>0</v>
      </c>
    </row>
    <row r="1216" spans="1:16" x14ac:dyDescent="0.25">
      <c r="A1216">
        <v>634</v>
      </c>
      <c r="B1216">
        <v>5</v>
      </c>
      <c r="D1216">
        <v>4</v>
      </c>
      <c r="E1216">
        <v>4</v>
      </c>
      <c r="F1216">
        <v>6</v>
      </c>
      <c r="G1216">
        <v>5</v>
      </c>
      <c r="H1216">
        <v>1.5</v>
      </c>
      <c r="I1216">
        <v>0</v>
      </c>
      <c r="M1216">
        <v>1</v>
      </c>
      <c r="N1216">
        <v>1</v>
      </c>
      <c r="O1216">
        <v>5</v>
      </c>
      <c r="P1216">
        <v>0.25</v>
      </c>
    </row>
    <row r="1217" spans="1:16" x14ac:dyDescent="0.25">
      <c r="A1217">
        <v>678</v>
      </c>
      <c r="B1217">
        <v>5</v>
      </c>
      <c r="D1217">
        <v>4</v>
      </c>
      <c r="E1217">
        <v>6</v>
      </c>
      <c r="F1217">
        <v>30</v>
      </c>
      <c r="G1217">
        <v>5</v>
      </c>
      <c r="H1217">
        <v>7.5</v>
      </c>
      <c r="I1217">
        <v>0</v>
      </c>
      <c r="M1217">
        <v>0</v>
      </c>
    </row>
    <row r="1218" spans="1:16" x14ac:dyDescent="0.25">
      <c r="A1218">
        <v>670</v>
      </c>
      <c r="B1218">
        <v>5</v>
      </c>
      <c r="D1218">
        <v>4</v>
      </c>
      <c r="E1218">
        <v>6</v>
      </c>
      <c r="F1218">
        <v>6.5</v>
      </c>
      <c r="G1218">
        <v>5</v>
      </c>
      <c r="H1218">
        <v>1.625</v>
      </c>
      <c r="I1218">
        <v>0</v>
      </c>
      <c r="M1218">
        <v>0</v>
      </c>
    </row>
    <row r="1219" spans="1:16" x14ac:dyDescent="0.25">
      <c r="A1219">
        <v>679</v>
      </c>
      <c r="B1219">
        <v>5</v>
      </c>
      <c r="D1219">
        <v>4</v>
      </c>
      <c r="E1219">
        <v>4</v>
      </c>
      <c r="F1219">
        <v>14</v>
      </c>
      <c r="G1219">
        <v>5</v>
      </c>
      <c r="H1219">
        <v>3.5</v>
      </c>
      <c r="I1219">
        <v>0</v>
      </c>
      <c r="M1219">
        <v>0</v>
      </c>
    </row>
    <row r="1220" spans="1:16" x14ac:dyDescent="0.25">
      <c r="A1220">
        <v>470</v>
      </c>
      <c r="B1220">
        <v>5</v>
      </c>
      <c r="D1220">
        <v>4</v>
      </c>
      <c r="E1220">
        <v>4</v>
      </c>
      <c r="F1220">
        <v>6</v>
      </c>
      <c r="G1220">
        <v>5</v>
      </c>
      <c r="H1220">
        <v>1.5</v>
      </c>
      <c r="I1220">
        <v>0</v>
      </c>
      <c r="M1220">
        <v>0</v>
      </c>
    </row>
    <row r="1221" spans="1:16" x14ac:dyDescent="0.25">
      <c r="A1221">
        <v>607</v>
      </c>
      <c r="B1221">
        <v>5</v>
      </c>
      <c r="D1221">
        <v>4</v>
      </c>
      <c r="E1221">
        <v>5</v>
      </c>
      <c r="F1221">
        <v>7</v>
      </c>
      <c r="G1221">
        <v>5</v>
      </c>
      <c r="H1221">
        <v>1.75</v>
      </c>
      <c r="I1221">
        <v>0</v>
      </c>
      <c r="M1221">
        <v>0</v>
      </c>
    </row>
    <row r="1222" spans="1:16" x14ac:dyDescent="0.25">
      <c r="A1222">
        <v>500</v>
      </c>
      <c r="B1222">
        <v>5</v>
      </c>
      <c r="D1222">
        <v>4</v>
      </c>
      <c r="E1222">
        <v>4</v>
      </c>
      <c r="F1222">
        <v>4</v>
      </c>
      <c r="G1222">
        <v>5</v>
      </c>
      <c r="H1222">
        <v>1</v>
      </c>
      <c r="I1222">
        <v>0</v>
      </c>
      <c r="M1222">
        <v>0</v>
      </c>
    </row>
    <row r="1223" spans="1:16" x14ac:dyDescent="0.25">
      <c r="A1223">
        <v>633</v>
      </c>
      <c r="B1223">
        <v>5</v>
      </c>
      <c r="D1223">
        <v>4</v>
      </c>
      <c r="E1223">
        <v>5</v>
      </c>
      <c r="F1223">
        <v>2.5</v>
      </c>
      <c r="G1223">
        <v>5</v>
      </c>
      <c r="H1223">
        <v>0.625</v>
      </c>
      <c r="I1223">
        <v>0</v>
      </c>
      <c r="M1223">
        <v>0</v>
      </c>
    </row>
    <row r="1224" spans="1:16" x14ac:dyDescent="0.25">
      <c r="A1224">
        <v>672</v>
      </c>
      <c r="B1224">
        <v>5</v>
      </c>
      <c r="D1224">
        <v>4</v>
      </c>
      <c r="E1224">
        <v>4</v>
      </c>
      <c r="F1224">
        <v>5</v>
      </c>
      <c r="G1224">
        <v>5</v>
      </c>
      <c r="H1224">
        <v>1.25</v>
      </c>
      <c r="I1224">
        <v>0</v>
      </c>
      <c r="M1224">
        <v>0</v>
      </c>
    </row>
    <row r="1225" spans="1:16" x14ac:dyDescent="0.25">
      <c r="A1225">
        <v>671</v>
      </c>
      <c r="B1225">
        <v>5</v>
      </c>
      <c r="D1225">
        <v>4</v>
      </c>
      <c r="E1225">
        <v>3</v>
      </c>
      <c r="F1225">
        <v>3</v>
      </c>
      <c r="G1225">
        <v>5</v>
      </c>
      <c r="H1225">
        <v>0.75</v>
      </c>
      <c r="I1225">
        <v>0</v>
      </c>
      <c r="M1225">
        <v>0</v>
      </c>
    </row>
    <row r="1226" spans="1:16" x14ac:dyDescent="0.25">
      <c r="A1226">
        <v>488</v>
      </c>
      <c r="B1226">
        <v>5</v>
      </c>
      <c r="D1226">
        <v>4</v>
      </c>
      <c r="E1226">
        <v>4</v>
      </c>
      <c r="F1226">
        <v>6</v>
      </c>
      <c r="G1226">
        <v>5</v>
      </c>
      <c r="H1226">
        <v>1.5</v>
      </c>
      <c r="I1226">
        <v>0</v>
      </c>
      <c r="M1226">
        <v>0</v>
      </c>
    </row>
    <row r="1227" spans="1:16" x14ac:dyDescent="0.25">
      <c r="A1227">
        <v>631</v>
      </c>
      <c r="B1227">
        <v>5</v>
      </c>
      <c r="D1227">
        <v>4</v>
      </c>
      <c r="E1227">
        <v>4</v>
      </c>
      <c r="F1227">
        <v>10</v>
      </c>
      <c r="G1227">
        <v>5</v>
      </c>
      <c r="H1227">
        <v>2.5</v>
      </c>
      <c r="I1227">
        <v>3</v>
      </c>
      <c r="J1227">
        <v>11</v>
      </c>
      <c r="K1227">
        <v>5</v>
      </c>
      <c r="L1227">
        <v>2.75</v>
      </c>
      <c r="M1227">
        <v>0</v>
      </c>
    </row>
    <row r="1228" spans="1:16" x14ac:dyDescent="0.25">
      <c r="A1228">
        <v>497</v>
      </c>
      <c r="B1228">
        <v>5</v>
      </c>
      <c r="D1228">
        <v>4</v>
      </c>
      <c r="E1228">
        <v>4</v>
      </c>
      <c r="F1228">
        <v>5.25</v>
      </c>
      <c r="G1228">
        <v>5</v>
      </c>
      <c r="H1228">
        <v>1.31</v>
      </c>
      <c r="I1228">
        <v>0</v>
      </c>
      <c r="M1228">
        <v>0</v>
      </c>
    </row>
    <row r="1229" spans="1:16" x14ac:dyDescent="0.25">
      <c r="A1229">
        <v>498</v>
      </c>
      <c r="B1229">
        <v>5</v>
      </c>
      <c r="D1229">
        <v>4</v>
      </c>
      <c r="E1229">
        <v>4</v>
      </c>
      <c r="F1229">
        <v>8</v>
      </c>
      <c r="G1229">
        <v>5</v>
      </c>
      <c r="H1229">
        <v>2</v>
      </c>
      <c r="I1229">
        <v>0</v>
      </c>
      <c r="M1229">
        <v>0</v>
      </c>
    </row>
    <row r="1230" spans="1:16" x14ac:dyDescent="0.25">
      <c r="A1230">
        <v>499</v>
      </c>
      <c r="B1230">
        <v>5</v>
      </c>
      <c r="D1230">
        <v>4</v>
      </c>
      <c r="E1230">
        <v>5</v>
      </c>
      <c r="F1230">
        <v>8</v>
      </c>
      <c r="G1230">
        <v>5</v>
      </c>
      <c r="H1230">
        <v>2</v>
      </c>
      <c r="I1230">
        <v>0</v>
      </c>
      <c r="M1230">
        <v>0</v>
      </c>
    </row>
    <row r="1231" spans="1:16" x14ac:dyDescent="0.25">
      <c r="A1231">
        <v>632</v>
      </c>
      <c r="B1231">
        <v>5</v>
      </c>
      <c r="D1231">
        <v>4</v>
      </c>
      <c r="E1231">
        <v>7</v>
      </c>
      <c r="F1231">
        <v>5.75</v>
      </c>
      <c r="G1231">
        <v>5</v>
      </c>
      <c r="H1231">
        <v>1.1875</v>
      </c>
      <c r="I1231">
        <v>0</v>
      </c>
      <c r="M1231">
        <v>1</v>
      </c>
      <c r="N1231">
        <v>1</v>
      </c>
      <c r="O1231">
        <v>5</v>
      </c>
      <c r="P1231">
        <v>0.25</v>
      </c>
    </row>
    <row r="1232" spans="1:16" x14ac:dyDescent="0.25">
      <c r="A1232">
        <v>476</v>
      </c>
      <c r="B1232">
        <v>5</v>
      </c>
      <c r="D1232">
        <v>4</v>
      </c>
      <c r="E1232">
        <v>6</v>
      </c>
      <c r="F1232">
        <v>7.5</v>
      </c>
      <c r="G1232">
        <v>5</v>
      </c>
      <c r="H1232">
        <v>1.875</v>
      </c>
      <c r="I1232">
        <v>0</v>
      </c>
      <c r="M1232">
        <v>0</v>
      </c>
    </row>
    <row r="1233" spans="1:16" x14ac:dyDescent="0.25">
      <c r="A1233">
        <v>479</v>
      </c>
      <c r="B1233">
        <v>5</v>
      </c>
      <c r="D1233">
        <v>4</v>
      </c>
      <c r="E1233">
        <v>6</v>
      </c>
      <c r="F1233">
        <v>10</v>
      </c>
      <c r="G1233">
        <v>5</v>
      </c>
      <c r="H1233">
        <v>2.5</v>
      </c>
      <c r="I1233">
        <v>0</v>
      </c>
      <c r="M1233">
        <v>0</v>
      </c>
    </row>
    <row r="1234" spans="1:16" x14ac:dyDescent="0.25">
      <c r="A1234">
        <v>483</v>
      </c>
      <c r="B1234">
        <v>5</v>
      </c>
      <c r="D1234">
        <v>4</v>
      </c>
      <c r="E1234">
        <v>2</v>
      </c>
      <c r="F1234">
        <v>3</v>
      </c>
      <c r="G1234">
        <v>5</v>
      </c>
      <c r="H1234">
        <v>0.75</v>
      </c>
      <c r="I1234">
        <v>0</v>
      </c>
      <c r="M1234">
        <v>0</v>
      </c>
    </row>
    <row r="1235" spans="1:16" x14ac:dyDescent="0.25">
      <c r="A1235">
        <v>495</v>
      </c>
      <c r="B1235">
        <v>5</v>
      </c>
      <c r="D1235">
        <v>4</v>
      </c>
      <c r="E1235">
        <v>1</v>
      </c>
      <c r="F1235">
        <v>0.5</v>
      </c>
      <c r="G1235">
        <v>5</v>
      </c>
      <c r="H1235">
        <v>0.125</v>
      </c>
      <c r="I1235">
        <v>2</v>
      </c>
      <c r="J1235">
        <v>1.5</v>
      </c>
      <c r="K1235">
        <v>5</v>
      </c>
      <c r="L1235">
        <v>0.375</v>
      </c>
      <c r="M1235">
        <v>0</v>
      </c>
    </row>
    <row r="1236" spans="1:16" x14ac:dyDescent="0.25">
      <c r="A1236">
        <v>629</v>
      </c>
      <c r="B1236">
        <v>5</v>
      </c>
      <c r="D1236">
        <v>4</v>
      </c>
      <c r="E1236">
        <v>8</v>
      </c>
      <c r="F1236">
        <v>9</v>
      </c>
      <c r="G1236">
        <v>5</v>
      </c>
      <c r="H1236">
        <v>2.25</v>
      </c>
      <c r="I1236">
        <v>0</v>
      </c>
      <c r="M1236">
        <v>0</v>
      </c>
    </row>
    <row r="1237" spans="1:16" x14ac:dyDescent="0.25">
      <c r="A1237">
        <v>496</v>
      </c>
      <c r="B1237">
        <v>5</v>
      </c>
      <c r="D1237">
        <v>4</v>
      </c>
      <c r="E1237">
        <v>7</v>
      </c>
      <c r="F1237">
        <v>17</v>
      </c>
      <c r="G1237">
        <v>5</v>
      </c>
      <c r="H1237">
        <v>4.25</v>
      </c>
      <c r="I1237">
        <v>0</v>
      </c>
      <c r="M1237">
        <v>0</v>
      </c>
    </row>
    <row r="1238" spans="1:16" x14ac:dyDescent="0.25">
      <c r="A1238">
        <v>490</v>
      </c>
      <c r="B1238">
        <v>5</v>
      </c>
      <c r="D1238">
        <v>4</v>
      </c>
      <c r="E1238">
        <v>6</v>
      </c>
      <c r="F1238">
        <v>13</v>
      </c>
      <c r="G1238">
        <v>5</v>
      </c>
      <c r="H1238">
        <v>3.25</v>
      </c>
      <c r="I1238">
        <v>0</v>
      </c>
      <c r="M1238">
        <v>0</v>
      </c>
    </row>
    <row r="1239" spans="1:16" x14ac:dyDescent="0.25">
      <c r="A1239">
        <v>487</v>
      </c>
      <c r="B1239">
        <v>5</v>
      </c>
      <c r="D1239">
        <v>4</v>
      </c>
      <c r="E1239">
        <v>4</v>
      </c>
      <c r="F1239">
        <v>6</v>
      </c>
      <c r="G1239">
        <v>8</v>
      </c>
      <c r="H1239">
        <v>1.5</v>
      </c>
      <c r="I1239">
        <v>0</v>
      </c>
      <c r="M1239">
        <v>0</v>
      </c>
    </row>
    <row r="1240" spans="1:16" x14ac:dyDescent="0.25">
      <c r="A1240">
        <v>489</v>
      </c>
      <c r="B1240">
        <v>5</v>
      </c>
      <c r="D1240">
        <v>4</v>
      </c>
      <c r="E1240">
        <v>5</v>
      </c>
      <c r="F1240">
        <v>8</v>
      </c>
      <c r="G1240">
        <v>5</v>
      </c>
      <c r="H1240">
        <v>2</v>
      </c>
      <c r="I1240">
        <v>0</v>
      </c>
      <c r="M1240">
        <v>0</v>
      </c>
    </row>
    <row r="1241" spans="1:16" x14ac:dyDescent="0.25">
      <c r="A1241">
        <v>422</v>
      </c>
      <c r="B1241">
        <v>5</v>
      </c>
      <c r="D1241">
        <v>4</v>
      </c>
      <c r="E1241">
        <v>1</v>
      </c>
      <c r="F1241">
        <v>0.5</v>
      </c>
      <c r="G1241">
        <v>5</v>
      </c>
      <c r="H1241">
        <v>0.125</v>
      </c>
      <c r="I1241">
        <v>0</v>
      </c>
      <c r="M1241">
        <v>4</v>
      </c>
      <c r="N1241">
        <v>4</v>
      </c>
      <c r="O1241">
        <v>5</v>
      </c>
      <c r="P1241">
        <v>1</v>
      </c>
    </row>
    <row r="1242" spans="1:16" x14ac:dyDescent="0.25">
      <c r="A1242">
        <v>473</v>
      </c>
      <c r="B1242">
        <v>5</v>
      </c>
      <c r="D1242">
        <v>4</v>
      </c>
      <c r="E1242">
        <v>3</v>
      </c>
      <c r="F1242">
        <v>5</v>
      </c>
      <c r="G1242">
        <v>5</v>
      </c>
      <c r="H1242">
        <v>1.25</v>
      </c>
      <c r="I1242">
        <v>0</v>
      </c>
      <c r="M1242">
        <v>0</v>
      </c>
    </row>
    <row r="1243" spans="1:16" x14ac:dyDescent="0.25">
      <c r="A1243">
        <v>794</v>
      </c>
      <c r="B1243">
        <v>5</v>
      </c>
      <c r="D1243">
        <v>4</v>
      </c>
      <c r="E1243">
        <v>5</v>
      </c>
      <c r="F1243">
        <v>9.5</v>
      </c>
      <c r="G1243">
        <v>5</v>
      </c>
      <c r="H1243">
        <v>2.375</v>
      </c>
      <c r="I1243">
        <v>0</v>
      </c>
      <c r="M1243">
        <v>0</v>
      </c>
    </row>
    <row r="1244" spans="1:16" x14ac:dyDescent="0.25">
      <c r="A1244">
        <v>505</v>
      </c>
      <c r="B1244">
        <v>5</v>
      </c>
      <c r="D1244">
        <v>4</v>
      </c>
      <c r="E1244">
        <v>2</v>
      </c>
      <c r="F1244">
        <v>3</v>
      </c>
      <c r="G1244">
        <v>5</v>
      </c>
      <c r="H1244">
        <v>0.75</v>
      </c>
      <c r="I1244">
        <v>0</v>
      </c>
      <c r="M1244">
        <v>0</v>
      </c>
    </row>
    <row r="1245" spans="1:16" x14ac:dyDescent="0.25">
      <c r="A1245">
        <v>474</v>
      </c>
      <c r="B1245">
        <v>5</v>
      </c>
      <c r="D1245">
        <v>4</v>
      </c>
      <c r="E1245">
        <v>1</v>
      </c>
      <c r="F1245">
        <v>2</v>
      </c>
      <c r="G1245">
        <v>5</v>
      </c>
      <c r="H1245">
        <v>0.5</v>
      </c>
      <c r="I1245">
        <v>0</v>
      </c>
      <c r="M1245">
        <v>3</v>
      </c>
      <c r="N1245">
        <v>6</v>
      </c>
      <c r="O1245">
        <v>5</v>
      </c>
      <c r="P1245">
        <v>1.5</v>
      </c>
    </row>
    <row r="1246" spans="1:16" x14ac:dyDescent="0.25">
      <c r="A1246">
        <v>469</v>
      </c>
      <c r="B1246">
        <v>5</v>
      </c>
      <c r="D1246">
        <v>4</v>
      </c>
      <c r="E1246">
        <v>2</v>
      </c>
      <c r="F1246">
        <v>2</v>
      </c>
      <c r="G1246">
        <v>5</v>
      </c>
      <c r="H1246">
        <v>0.5</v>
      </c>
      <c r="I1246">
        <v>0</v>
      </c>
      <c r="M1246">
        <v>0</v>
      </c>
    </row>
    <row r="1247" spans="1:16" x14ac:dyDescent="0.25">
      <c r="A1247">
        <v>502</v>
      </c>
      <c r="B1247">
        <v>5</v>
      </c>
      <c r="D1247">
        <v>4</v>
      </c>
      <c r="E1247">
        <v>2</v>
      </c>
      <c r="F1247">
        <v>4</v>
      </c>
      <c r="G1247">
        <v>5</v>
      </c>
      <c r="H1247">
        <v>1</v>
      </c>
      <c r="I1247">
        <v>0</v>
      </c>
      <c r="M1247">
        <v>0</v>
      </c>
    </row>
    <row r="1248" spans="1:16" x14ac:dyDescent="0.25">
      <c r="A1248">
        <v>506</v>
      </c>
      <c r="B1248">
        <v>5</v>
      </c>
      <c r="D1248">
        <v>4</v>
      </c>
      <c r="E1248">
        <v>2</v>
      </c>
      <c r="F1248">
        <v>2</v>
      </c>
      <c r="G1248">
        <v>5</v>
      </c>
      <c r="H1248">
        <v>0.5</v>
      </c>
      <c r="I1248">
        <v>0</v>
      </c>
      <c r="M1248">
        <v>2</v>
      </c>
      <c r="N1248">
        <v>2</v>
      </c>
      <c r="O1248">
        <v>5</v>
      </c>
      <c r="P1248">
        <v>0.5</v>
      </c>
    </row>
    <row r="1249" spans="1:16" x14ac:dyDescent="0.25">
      <c r="A1249">
        <v>485</v>
      </c>
      <c r="B1249">
        <v>5</v>
      </c>
      <c r="D1249">
        <v>4</v>
      </c>
      <c r="E1249">
        <v>2</v>
      </c>
      <c r="F1249">
        <v>13</v>
      </c>
      <c r="G1249">
        <v>5</v>
      </c>
      <c r="H1249">
        <v>3.25</v>
      </c>
      <c r="I1249">
        <v>0</v>
      </c>
      <c r="M1249">
        <v>0</v>
      </c>
    </row>
    <row r="1250" spans="1:16" x14ac:dyDescent="0.25">
      <c r="A1250">
        <v>475</v>
      </c>
      <c r="B1250">
        <v>5</v>
      </c>
      <c r="D1250">
        <v>4</v>
      </c>
      <c r="E1250">
        <v>1</v>
      </c>
      <c r="F1250">
        <v>1</v>
      </c>
      <c r="G1250">
        <v>5</v>
      </c>
      <c r="H1250">
        <v>0.25</v>
      </c>
      <c r="I1250">
        <v>0</v>
      </c>
      <c r="M1250">
        <v>4</v>
      </c>
      <c r="N1250">
        <v>4</v>
      </c>
      <c r="O1250">
        <v>5</v>
      </c>
      <c r="P1250">
        <v>1</v>
      </c>
    </row>
    <row r="1251" spans="1:16" x14ac:dyDescent="0.25">
      <c r="A1251">
        <v>504</v>
      </c>
      <c r="B1251">
        <v>5</v>
      </c>
      <c r="D1251">
        <v>4</v>
      </c>
      <c r="E1251">
        <v>5</v>
      </c>
      <c r="F1251">
        <v>8</v>
      </c>
      <c r="G1251">
        <v>5</v>
      </c>
      <c r="H1251">
        <v>2</v>
      </c>
      <c r="I1251">
        <v>0</v>
      </c>
      <c r="M1251">
        <v>0</v>
      </c>
    </row>
    <row r="1252" spans="1:16" x14ac:dyDescent="0.25">
      <c r="A1252">
        <v>484</v>
      </c>
      <c r="B1252">
        <v>5</v>
      </c>
      <c r="D1252">
        <v>4</v>
      </c>
      <c r="E1252">
        <v>7</v>
      </c>
      <c r="F1252">
        <v>9.5</v>
      </c>
      <c r="G1252">
        <v>5</v>
      </c>
      <c r="H1252">
        <v>2.375</v>
      </c>
      <c r="I1252">
        <v>0</v>
      </c>
      <c r="M1252">
        <v>0</v>
      </c>
    </row>
    <row r="1253" spans="1:16" x14ac:dyDescent="0.25">
      <c r="A1253">
        <v>509</v>
      </c>
      <c r="B1253">
        <v>5</v>
      </c>
      <c r="D1253">
        <v>4</v>
      </c>
      <c r="E1253">
        <v>3</v>
      </c>
      <c r="F1253">
        <v>7</v>
      </c>
      <c r="G1253">
        <v>5</v>
      </c>
      <c r="H1253">
        <v>1.75</v>
      </c>
      <c r="I1253">
        <v>0</v>
      </c>
      <c r="M1253">
        <v>0</v>
      </c>
    </row>
    <row r="1254" spans="1:16" x14ac:dyDescent="0.25">
      <c r="A1254">
        <v>795</v>
      </c>
      <c r="B1254">
        <v>5</v>
      </c>
      <c r="D1254">
        <v>4</v>
      </c>
      <c r="E1254">
        <v>5</v>
      </c>
      <c r="F1254">
        <v>21</v>
      </c>
      <c r="G1254">
        <v>5</v>
      </c>
      <c r="H1254">
        <v>5.25</v>
      </c>
      <c r="I1254">
        <v>0</v>
      </c>
      <c r="M1254">
        <v>0</v>
      </c>
    </row>
    <row r="1255" spans="1:16" x14ac:dyDescent="0.25">
      <c r="A1255">
        <v>507</v>
      </c>
      <c r="B1255">
        <v>5</v>
      </c>
      <c r="D1255">
        <v>4</v>
      </c>
      <c r="E1255">
        <v>2</v>
      </c>
      <c r="F1255">
        <v>5</v>
      </c>
      <c r="G1255">
        <v>5</v>
      </c>
      <c r="H1255">
        <v>1.25</v>
      </c>
      <c r="I1255">
        <v>0</v>
      </c>
      <c r="M1255">
        <v>0</v>
      </c>
    </row>
    <row r="1256" spans="1:16" x14ac:dyDescent="0.25">
      <c r="A1256">
        <v>478</v>
      </c>
      <c r="B1256">
        <v>5</v>
      </c>
      <c r="D1256">
        <v>4</v>
      </c>
      <c r="E1256">
        <v>5</v>
      </c>
      <c r="F1256">
        <v>13</v>
      </c>
      <c r="G1256">
        <v>5</v>
      </c>
      <c r="H1256">
        <v>3.25</v>
      </c>
      <c r="I1256">
        <v>0</v>
      </c>
      <c r="M1256">
        <v>0</v>
      </c>
    </row>
    <row r="1257" spans="1:16" x14ac:dyDescent="0.25">
      <c r="A1257">
        <v>503</v>
      </c>
      <c r="B1257">
        <v>5</v>
      </c>
      <c r="D1257">
        <v>4</v>
      </c>
      <c r="E1257">
        <v>8</v>
      </c>
      <c r="F1257">
        <v>27</v>
      </c>
      <c r="G1257">
        <v>5</v>
      </c>
      <c r="H1257">
        <v>6.75</v>
      </c>
      <c r="I1257">
        <v>0</v>
      </c>
      <c r="M1257">
        <v>0</v>
      </c>
    </row>
    <row r="1258" spans="1:16" x14ac:dyDescent="0.25">
      <c r="A1258">
        <v>592</v>
      </c>
      <c r="B1258">
        <v>5</v>
      </c>
      <c r="D1258">
        <v>4</v>
      </c>
      <c r="E1258">
        <v>5</v>
      </c>
      <c r="F1258">
        <v>6.5</v>
      </c>
      <c r="G1258">
        <v>5</v>
      </c>
      <c r="H1258">
        <v>1.625</v>
      </c>
      <c r="I1258">
        <v>0</v>
      </c>
      <c r="M1258">
        <v>0</v>
      </c>
    </row>
    <row r="1259" spans="1:16" x14ac:dyDescent="0.25">
      <c r="A1259">
        <v>508</v>
      </c>
      <c r="B1259">
        <v>5</v>
      </c>
      <c r="D1259">
        <v>4</v>
      </c>
      <c r="E1259">
        <v>5</v>
      </c>
      <c r="F1259">
        <v>21</v>
      </c>
      <c r="G1259">
        <v>5</v>
      </c>
      <c r="H1259">
        <v>5.25</v>
      </c>
      <c r="I1259">
        <v>7</v>
      </c>
      <c r="J1259">
        <v>11</v>
      </c>
      <c r="K1259">
        <v>5</v>
      </c>
      <c r="L1259">
        <v>2.75</v>
      </c>
      <c r="M1259">
        <v>0</v>
      </c>
    </row>
    <row r="1260" spans="1:16" x14ac:dyDescent="0.25">
      <c r="A1260">
        <v>635</v>
      </c>
      <c r="B1260">
        <v>5</v>
      </c>
      <c r="D1260">
        <v>4</v>
      </c>
      <c r="E1260">
        <v>4</v>
      </c>
      <c r="F1260">
        <v>8</v>
      </c>
      <c r="G1260">
        <v>5</v>
      </c>
      <c r="H1260">
        <v>2</v>
      </c>
      <c r="I1260">
        <v>1</v>
      </c>
      <c r="J1260">
        <v>1.5</v>
      </c>
      <c r="K1260">
        <v>5</v>
      </c>
      <c r="L1260">
        <v>0.375</v>
      </c>
      <c r="M1260">
        <v>0</v>
      </c>
    </row>
    <row r="1261" spans="1:16" x14ac:dyDescent="0.25">
      <c r="A1261">
        <v>638</v>
      </c>
      <c r="B1261">
        <v>5</v>
      </c>
      <c r="D1261">
        <v>4</v>
      </c>
      <c r="E1261">
        <v>2</v>
      </c>
      <c r="F1261">
        <v>2.25</v>
      </c>
      <c r="G1261">
        <v>5</v>
      </c>
      <c r="H1261">
        <v>0.5625</v>
      </c>
      <c r="I1261">
        <v>0</v>
      </c>
      <c r="M1261">
        <v>0</v>
      </c>
    </row>
    <row r="1262" spans="1:16" x14ac:dyDescent="0.25">
      <c r="A1262">
        <v>472</v>
      </c>
      <c r="B1262">
        <v>5</v>
      </c>
      <c r="D1262">
        <v>4</v>
      </c>
      <c r="E1262">
        <v>2</v>
      </c>
      <c r="F1262">
        <v>2.5</v>
      </c>
      <c r="G1262">
        <v>5</v>
      </c>
      <c r="H1262">
        <v>0.625</v>
      </c>
      <c r="I1262">
        <v>0</v>
      </c>
      <c r="M1262">
        <v>0</v>
      </c>
    </row>
    <row r="1263" spans="1:16" x14ac:dyDescent="0.25">
      <c r="A1263">
        <v>486</v>
      </c>
      <c r="B1263">
        <v>5</v>
      </c>
      <c r="D1263">
        <v>4</v>
      </c>
      <c r="E1263">
        <v>2</v>
      </c>
      <c r="F1263">
        <v>4</v>
      </c>
      <c r="G1263">
        <v>5</v>
      </c>
      <c r="H1263">
        <v>1</v>
      </c>
      <c r="I1263">
        <v>0</v>
      </c>
      <c r="M1263">
        <v>0</v>
      </c>
    </row>
    <row r="1264" spans="1:16" x14ac:dyDescent="0.25">
      <c r="A1264">
        <v>669</v>
      </c>
      <c r="B1264">
        <v>5</v>
      </c>
      <c r="D1264">
        <v>4</v>
      </c>
      <c r="E1264">
        <v>3</v>
      </c>
      <c r="F1264">
        <v>5</v>
      </c>
      <c r="G1264">
        <v>5</v>
      </c>
      <c r="H1264">
        <v>1.25</v>
      </c>
      <c r="I1264">
        <v>0</v>
      </c>
      <c r="M1264">
        <v>0</v>
      </c>
    </row>
    <row r="1265" spans="1:13" x14ac:dyDescent="0.25">
      <c r="A1265">
        <v>636</v>
      </c>
      <c r="B1265">
        <v>5</v>
      </c>
      <c r="D1265">
        <v>4</v>
      </c>
      <c r="E1265">
        <v>1</v>
      </c>
      <c r="F1265">
        <v>1</v>
      </c>
      <c r="G1265">
        <v>5</v>
      </c>
      <c r="H1265">
        <v>0.25</v>
      </c>
      <c r="I1265">
        <v>1</v>
      </c>
      <c r="J1265">
        <v>6</v>
      </c>
      <c r="K1265">
        <v>5</v>
      </c>
      <c r="L1265">
        <v>1.5</v>
      </c>
      <c r="M1265">
        <v>0</v>
      </c>
    </row>
    <row r="1266" spans="1:13" x14ac:dyDescent="0.25">
      <c r="A1266">
        <v>667</v>
      </c>
      <c r="B1266">
        <v>5</v>
      </c>
      <c r="D1266">
        <v>4</v>
      </c>
      <c r="E1266">
        <v>4</v>
      </c>
      <c r="F1266">
        <v>7</v>
      </c>
      <c r="G1266">
        <v>5</v>
      </c>
      <c r="H1266">
        <v>1.75</v>
      </c>
      <c r="I1266">
        <v>0</v>
      </c>
      <c r="M1266">
        <v>0</v>
      </c>
    </row>
    <row r="1267" spans="1:13" x14ac:dyDescent="0.25">
      <c r="A1267">
        <v>645</v>
      </c>
      <c r="B1267">
        <v>5</v>
      </c>
      <c r="D1267">
        <v>4</v>
      </c>
      <c r="E1267">
        <v>2</v>
      </c>
      <c r="F1267">
        <v>3</v>
      </c>
      <c r="G1267">
        <v>5</v>
      </c>
      <c r="H1267">
        <v>0.75</v>
      </c>
      <c r="I1267">
        <v>2</v>
      </c>
      <c r="J1267">
        <v>2</v>
      </c>
      <c r="K1267">
        <v>5</v>
      </c>
      <c r="L1267">
        <v>0.5</v>
      </c>
      <c r="M1267">
        <v>0</v>
      </c>
    </row>
    <row r="1268" spans="1:13" x14ac:dyDescent="0.25">
      <c r="A1268">
        <v>644</v>
      </c>
      <c r="B1268">
        <v>5</v>
      </c>
      <c r="D1268">
        <v>4</v>
      </c>
      <c r="E1268">
        <v>3</v>
      </c>
      <c r="F1268">
        <v>5.25</v>
      </c>
      <c r="G1268">
        <v>5</v>
      </c>
      <c r="H1268">
        <v>1.31</v>
      </c>
      <c r="I1268">
        <v>0</v>
      </c>
      <c r="M1268">
        <v>0</v>
      </c>
    </row>
    <row r="1269" spans="1:13" x14ac:dyDescent="0.25">
      <c r="A1269">
        <v>501</v>
      </c>
      <c r="B1269">
        <v>5</v>
      </c>
      <c r="D1269">
        <v>4</v>
      </c>
      <c r="E1269">
        <v>2</v>
      </c>
      <c r="F1269">
        <v>4</v>
      </c>
      <c r="G1269">
        <v>5</v>
      </c>
      <c r="H1269">
        <v>1</v>
      </c>
      <c r="I1269">
        <v>0</v>
      </c>
      <c r="M1269">
        <v>0</v>
      </c>
    </row>
    <row r="1270" spans="1:13" x14ac:dyDescent="0.25">
      <c r="A1270">
        <v>639</v>
      </c>
      <c r="B1270">
        <v>5</v>
      </c>
      <c r="D1270">
        <v>4</v>
      </c>
      <c r="E1270">
        <v>2</v>
      </c>
      <c r="F1270">
        <v>5</v>
      </c>
      <c r="G1270">
        <v>8</v>
      </c>
      <c r="H1270">
        <v>2</v>
      </c>
      <c r="I1270">
        <v>0</v>
      </c>
      <c r="M1270">
        <v>0</v>
      </c>
    </row>
    <row r="1271" spans="1:13" x14ac:dyDescent="0.25">
      <c r="A1271">
        <v>482</v>
      </c>
      <c r="B1271">
        <v>5</v>
      </c>
      <c r="D1271">
        <v>4</v>
      </c>
      <c r="E1271">
        <v>2</v>
      </c>
      <c r="F1271">
        <v>5</v>
      </c>
      <c r="G1271">
        <v>5</v>
      </c>
      <c r="H1271">
        <v>1.25</v>
      </c>
      <c r="I1271">
        <v>0</v>
      </c>
      <c r="M1271">
        <v>0</v>
      </c>
    </row>
    <row r="1272" spans="1:13" x14ac:dyDescent="0.25">
      <c r="A1272">
        <v>477</v>
      </c>
      <c r="B1272">
        <v>5</v>
      </c>
      <c r="D1272">
        <v>4</v>
      </c>
      <c r="E1272">
        <v>2</v>
      </c>
      <c r="F1272">
        <v>5</v>
      </c>
      <c r="G1272">
        <v>5</v>
      </c>
      <c r="H1272">
        <v>1.25</v>
      </c>
      <c r="I1272">
        <v>0</v>
      </c>
      <c r="M1272">
        <v>0</v>
      </c>
    </row>
    <row r="1273" spans="1:13" x14ac:dyDescent="0.25">
      <c r="A1273">
        <v>480</v>
      </c>
      <c r="B1273">
        <v>5</v>
      </c>
      <c r="D1273">
        <v>4</v>
      </c>
      <c r="E1273">
        <v>3</v>
      </c>
      <c r="F1273">
        <v>16</v>
      </c>
      <c r="G1273">
        <v>5</v>
      </c>
      <c r="H1273">
        <v>4</v>
      </c>
      <c r="I1273">
        <v>0</v>
      </c>
      <c r="M1273">
        <v>0</v>
      </c>
    </row>
    <row r="1274" spans="1:13" x14ac:dyDescent="0.25">
      <c r="A1274">
        <v>640</v>
      </c>
      <c r="B1274">
        <v>5</v>
      </c>
      <c r="D1274">
        <v>4</v>
      </c>
      <c r="E1274">
        <v>4</v>
      </c>
      <c r="F1274">
        <v>4</v>
      </c>
      <c r="G1274">
        <v>5</v>
      </c>
      <c r="H1274">
        <v>1</v>
      </c>
      <c r="I1274">
        <v>0</v>
      </c>
      <c r="M1274">
        <v>0</v>
      </c>
    </row>
    <row r="1275" spans="1:13" x14ac:dyDescent="0.25">
      <c r="A1275">
        <v>642</v>
      </c>
      <c r="B1275">
        <v>5</v>
      </c>
      <c r="D1275">
        <v>4</v>
      </c>
      <c r="E1275">
        <v>4</v>
      </c>
      <c r="F1275">
        <v>8.5</v>
      </c>
      <c r="G1275">
        <v>5</v>
      </c>
      <c r="H1275">
        <v>2.125</v>
      </c>
      <c r="I1275">
        <v>0</v>
      </c>
      <c r="M1275">
        <v>0</v>
      </c>
    </row>
    <row r="1276" spans="1:13" x14ac:dyDescent="0.25">
      <c r="A1276">
        <v>481</v>
      </c>
      <c r="B1276">
        <v>5</v>
      </c>
      <c r="D1276">
        <v>4</v>
      </c>
      <c r="E1276">
        <v>3</v>
      </c>
      <c r="F1276">
        <v>4</v>
      </c>
      <c r="G1276">
        <v>5</v>
      </c>
      <c r="H1276">
        <v>1</v>
      </c>
      <c r="I1276">
        <v>0</v>
      </c>
      <c r="M1276">
        <v>0</v>
      </c>
    </row>
    <row r="1277" spans="1:13" x14ac:dyDescent="0.25">
      <c r="A1277">
        <v>666</v>
      </c>
      <c r="B1277">
        <v>5</v>
      </c>
      <c r="D1277">
        <v>4</v>
      </c>
      <c r="E1277">
        <v>5</v>
      </c>
      <c r="F1277">
        <v>8</v>
      </c>
      <c r="G1277">
        <v>5</v>
      </c>
      <c r="H1277">
        <v>2</v>
      </c>
      <c r="I1277">
        <v>0</v>
      </c>
      <c r="M1277">
        <v>0</v>
      </c>
    </row>
    <row r="1278" spans="1:13" x14ac:dyDescent="0.25">
      <c r="A1278">
        <v>643</v>
      </c>
      <c r="B1278">
        <v>5</v>
      </c>
      <c r="D1278">
        <v>4</v>
      </c>
      <c r="E1278">
        <v>4</v>
      </c>
      <c r="F1278">
        <v>17</v>
      </c>
      <c r="G1278">
        <v>5</v>
      </c>
      <c r="H1278">
        <v>4.25</v>
      </c>
      <c r="I1278">
        <v>0</v>
      </c>
      <c r="M1278">
        <v>0</v>
      </c>
    </row>
    <row r="1279" spans="1:13" x14ac:dyDescent="0.25">
      <c r="A1279">
        <v>641</v>
      </c>
      <c r="B1279">
        <v>5</v>
      </c>
      <c r="D1279">
        <v>4</v>
      </c>
      <c r="E1279">
        <v>4</v>
      </c>
      <c r="F1279">
        <v>7</v>
      </c>
      <c r="G1279">
        <v>5</v>
      </c>
      <c r="H1279">
        <v>1.75</v>
      </c>
      <c r="I1279">
        <v>0</v>
      </c>
      <c r="M1279">
        <v>0</v>
      </c>
    </row>
    <row r="1280" spans="1:13" x14ac:dyDescent="0.25">
      <c r="A1280">
        <v>73</v>
      </c>
      <c r="B1280">
        <v>5</v>
      </c>
      <c r="D1280">
        <v>8</v>
      </c>
      <c r="E1280">
        <v>2</v>
      </c>
      <c r="F1280">
        <v>4</v>
      </c>
      <c r="G1280">
        <v>5</v>
      </c>
      <c r="H1280">
        <v>0.5</v>
      </c>
      <c r="I1280">
        <v>0</v>
      </c>
      <c r="M1280">
        <v>0</v>
      </c>
    </row>
    <row r="1281" spans="1:16" x14ac:dyDescent="0.25">
      <c r="A1281">
        <v>70</v>
      </c>
      <c r="B1281">
        <v>5</v>
      </c>
      <c r="D1281">
        <v>8</v>
      </c>
      <c r="E1281">
        <v>3</v>
      </c>
      <c r="F1281">
        <v>7</v>
      </c>
      <c r="G1281">
        <v>5</v>
      </c>
      <c r="H1281">
        <v>0.875</v>
      </c>
      <c r="I1281">
        <v>0</v>
      </c>
      <c r="M1281">
        <v>0</v>
      </c>
    </row>
    <row r="1282" spans="1:16" x14ac:dyDescent="0.25">
      <c r="A1282">
        <v>40</v>
      </c>
      <c r="B1282">
        <v>5</v>
      </c>
      <c r="D1282">
        <v>8</v>
      </c>
      <c r="E1282">
        <v>1</v>
      </c>
      <c r="F1282">
        <v>8</v>
      </c>
      <c r="G1282">
        <v>5</v>
      </c>
      <c r="H1282">
        <v>1</v>
      </c>
      <c r="I1282">
        <v>0</v>
      </c>
      <c r="M1282">
        <v>1</v>
      </c>
      <c r="N1282">
        <v>3</v>
      </c>
      <c r="O1282">
        <v>5</v>
      </c>
      <c r="P1282">
        <v>0.375</v>
      </c>
    </row>
    <row r="1283" spans="1:16" x14ac:dyDescent="0.25">
      <c r="A1283">
        <v>76</v>
      </c>
      <c r="B1283">
        <v>5</v>
      </c>
      <c r="D1283">
        <v>8</v>
      </c>
      <c r="E1283">
        <v>3</v>
      </c>
      <c r="F1283">
        <v>5.5</v>
      </c>
      <c r="G1283">
        <v>5</v>
      </c>
      <c r="H1283">
        <v>0.6875</v>
      </c>
      <c r="I1283">
        <v>0</v>
      </c>
      <c r="M1283">
        <v>0</v>
      </c>
    </row>
    <row r="1284" spans="1:16" x14ac:dyDescent="0.25">
      <c r="A1284">
        <v>39</v>
      </c>
      <c r="B1284">
        <v>5</v>
      </c>
      <c r="D1284">
        <v>8</v>
      </c>
      <c r="E1284">
        <v>1</v>
      </c>
      <c r="F1284">
        <v>6</v>
      </c>
      <c r="G1284">
        <v>5</v>
      </c>
      <c r="H1284">
        <v>0.75</v>
      </c>
      <c r="I1284">
        <v>0</v>
      </c>
      <c r="M1284">
        <v>0</v>
      </c>
    </row>
    <row r="1285" spans="1:16" x14ac:dyDescent="0.25">
      <c r="A1285">
        <v>34</v>
      </c>
      <c r="B1285">
        <v>5</v>
      </c>
      <c r="D1285">
        <v>8</v>
      </c>
      <c r="E1285">
        <v>1</v>
      </c>
      <c r="F1285">
        <v>15</v>
      </c>
      <c r="G1285">
        <v>5</v>
      </c>
      <c r="H1285">
        <v>1.875</v>
      </c>
      <c r="I1285">
        <v>0</v>
      </c>
      <c r="M1285">
        <v>0</v>
      </c>
    </row>
    <row r="1286" spans="1:16" x14ac:dyDescent="0.25">
      <c r="A1286">
        <v>68</v>
      </c>
      <c r="B1286">
        <v>5</v>
      </c>
      <c r="D1286">
        <v>8</v>
      </c>
      <c r="E1286">
        <v>2</v>
      </c>
      <c r="F1286">
        <v>11</v>
      </c>
      <c r="G1286">
        <v>5</v>
      </c>
      <c r="H1286">
        <v>1.375</v>
      </c>
      <c r="I1286">
        <v>0</v>
      </c>
      <c r="M1286">
        <v>0</v>
      </c>
    </row>
    <row r="1287" spans="1:16" x14ac:dyDescent="0.25">
      <c r="A1287">
        <v>35</v>
      </c>
      <c r="B1287">
        <v>5</v>
      </c>
      <c r="D1287">
        <v>8</v>
      </c>
      <c r="E1287">
        <v>1</v>
      </c>
      <c r="F1287">
        <v>20</v>
      </c>
      <c r="G1287">
        <v>5</v>
      </c>
      <c r="H1287">
        <v>2.5</v>
      </c>
      <c r="I1287">
        <v>0</v>
      </c>
      <c r="M1287">
        <v>0</v>
      </c>
    </row>
    <row r="1288" spans="1:16" x14ac:dyDescent="0.25">
      <c r="A1288">
        <v>36</v>
      </c>
      <c r="B1288">
        <v>5</v>
      </c>
      <c r="D1288">
        <v>8</v>
      </c>
      <c r="E1288">
        <v>3</v>
      </c>
      <c r="F1288">
        <v>17</v>
      </c>
      <c r="G1288">
        <v>5</v>
      </c>
      <c r="H1288">
        <v>2.125</v>
      </c>
      <c r="I1288">
        <v>0</v>
      </c>
      <c r="M1288">
        <v>0</v>
      </c>
    </row>
    <row r="1289" spans="1:16" x14ac:dyDescent="0.25">
      <c r="A1289">
        <v>37</v>
      </c>
      <c r="B1289">
        <v>5</v>
      </c>
      <c r="D1289">
        <v>8</v>
      </c>
      <c r="E1289">
        <v>2</v>
      </c>
      <c r="F1289">
        <v>10</v>
      </c>
      <c r="G1289">
        <v>5</v>
      </c>
      <c r="H1289">
        <v>1.25</v>
      </c>
      <c r="I1289">
        <v>1</v>
      </c>
      <c r="J1289">
        <v>3.5</v>
      </c>
      <c r="K1289">
        <v>5</v>
      </c>
      <c r="L1289">
        <v>0.4375</v>
      </c>
      <c r="M1289">
        <v>0</v>
      </c>
    </row>
    <row r="1290" spans="1:16" x14ac:dyDescent="0.25">
      <c r="A1290">
        <v>43</v>
      </c>
      <c r="B1290">
        <v>5</v>
      </c>
      <c r="D1290">
        <v>8</v>
      </c>
      <c r="E1290">
        <v>1</v>
      </c>
      <c r="F1290">
        <v>5</v>
      </c>
      <c r="G1290">
        <v>5</v>
      </c>
      <c r="H1290">
        <v>0.625</v>
      </c>
      <c r="I1290">
        <v>0</v>
      </c>
      <c r="M1290">
        <v>0</v>
      </c>
    </row>
    <row r="1291" spans="1:16" x14ac:dyDescent="0.25">
      <c r="A1291">
        <v>41</v>
      </c>
      <c r="B1291">
        <v>5</v>
      </c>
      <c r="D1291">
        <v>8</v>
      </c>
      <c r="E1291">
        <v>3</v>
      </c>
      <c r="F1291">
        <v>4</v>
      </c>
      <c r="G1291">
        <v>5</v>
      </c>
      <c r="H1291">
        <v>0.5</v>
      </c>
      <c r="I1291">
        <v>0</v>
      </c>
      <c r="M1291">
        <v>0</v>
      </c>
    </row>
    <row r="1292" spans="1:16" x14ac:dyDescent="0.25">
      <c r="A1292">
        <v>74</v>
      </c>
      <c r="B1292">
        <v>5</v>
      </c>
      <c r="D1292">
        <v>8</v>
      </c>
      <c r="E1292">
        <v>1</v>
      </c>
      <c r="F1292">
        <v>4</v>
      </c>
      <c r="G1292">
        <v>5</v>
      </c>
      <c r="H1292">
        <v>0.5</v>
      </c>
      <c r="I1292">
        <v>0</v>
      </c>
      <c r="M1292">
        <v>0</v>
      </c>
    </row>
    <row r="1293" spans="1:16" x14ac:dyDescent="0.25">
      <c r="A1293">
        <v>38</v>
      </c>
      <c r="B1293">
        <v>5</v>
      </c>
      <c r="D1293">
        <v>8</v>
      </c>
      <c r="E1293">
        <v>2</v>
      </c>
      <c r="F1293">
        <v>8</v>
      </c>
      <c r="G1293">
        <v>5</v>
      </c>
      <c r="H1293">
        <v>1</v>
      </c>
      <c r="I1293">
        <v>0</v>
      </c>
      <c r="M1293">
        <v>0</v>
      </c>
    </row>
    <row r="1294" spans="1:16" x14ac:dyDescent="0.25">
      <c r="A1294">
        <v>72</v>
      </c>
      <c r="B1294">
        <v>5</v>
      </c>
      <c r="D1294">
        <v>8</v>
      </c>
      <c r="E1294">
        <v>3</v>
      </c>
      <c r="F1294">
        <v>6</v>
      </c>
      <c r="G1294">
        <v>5</v>
      </c>
      <c r="H1294">
        <v>0.75</v>
      </c>
      <c r="I1294">
        <v>0</v>
      </c>
      <c r="M1294">
        <v>0</v>
      </c>
    </row>
    <row r="1295" spans="1:16" x14ac:dyDescent="0.25">
      <c r="A1295">
        <v>42</v>
      </c>
      <c r="B1295">
        <v>5</v>
      </c>
      <c r="D1295">
        <v>8</v>
      </c>
      <c r="E1295">
        <v>3</v>
      </c>
      <c r="F1295">
        <v>7</v>
      </c>
      <c r="G1295">
        <v>5</v>
      </c>
      <c r="H1295">
        <v>0.875</v>
      </c>
      <c r="I1295">
        <v>0</v>
      </c>
      <c r="M1295">
        <v>0</v>
      </c>
    </row>
    <row r="1296" spans="1:16" x14ac:dyDescent="0.25">
      <c r="A1296">
        <v>71</v>
      </c>
      <c r="B1296">
        <v>5</v>
      </c>
      <c r="D1296">
        <v>8</v>
      </c>
      <c r="E1296">
        <v>3</v>
      </c>
      <c r="F1296">
        <v>6</v>
      </c>
      <c r="G1296">
        <v>5</v>
      </c>
      <c r="H1296">
        <v>0.75</v>
      </c>
      <c r="I1296">
        <v>0</v>
      </c>
      <c r="M1296">
        <v>0</v>
      </c>
    </row>
    <row r="1297" spans="1:13" x14ac:dyDescent="0.25">
      <c r="A1297">
        <v>121</v>
      </c>
      <c r="B1297">
        <v>5</v>
      </c>
      <c r="D1297">
        <v>8</v>
      </c>
      <c r="E1297">
        <v>3</v>
      </c>
      <c r="F1297">
        <v>5.5</v>
      </c>
      <c r="G1297">
        <v>5</v>
      </c>
      <c r="H1297">
        <v>0.6875</v>
      </c>
      <c r="I1297">
        <v>0</v>
      </c>
      <c r="M1297">
        <v>0</v>
      </c>
    </row>
    <row r="1298" spans="1:13" x14ac:dyDescent="0.25">
      <c r="A1298">
        <v>75</v>
      </c>
      <c r="B1298">
        <v>5</v>
      </c>
      <c r="D1298">
        <v>8</v>
      </c>
      <c r="E1298">
        <v>3</v>
      </c>
      <c r="F1298">
        <v>5</v>
      </c>
      <c r="G1298">
        <v>5</v>
      </c>
      <c r="H1298">
        <v>0.625</v>
      </c>
      <c r="I1298">
        <v>0</v>
      </c>
      <c r="M1298">
        <v>0</v>
      </c>
    </row>
    <row r="1299" spans="1:13" x14ac:dyDescent="0.25">
      <c r="A1299">
        <v>69</v>
      </c>
      <c r="B1299">
        <v>5</v>
      </c>
      <c r="D1299">
        <v>8</v>
      </c>
      <c r="E1299">
        <v>3</v>
      </c>
      <c r="F1299">
        <v>6</v>
      </c>
      <c r="G1299">
        <v>5</v>
      </c>
      <c r="H1299">
        <v>0.75</v>
      </c>
      <c r="I1299">
        <v>0</v>
      </c>
      <c r="M1299">
        <v>0</v>
      </c>
    </row>
    <row r="1300" spans="1:13" x14ac:dyDescent="0.25">
      <c r="A1300">
        <v>8</v>
      </c>
      <c r="B1300">
        <v>5</v>
      </c>
      <c r="D1300">
        <v>8</v>
      </c>
      <c r="E1300">
        <v>2</v>
      </c>
      <c r="F1300">
        <v>5</v>
      </c>
      <c r="G1300">
        <v>5</v>
      </c>
      <c r="H1300">
        <v>0.625</v>
      </c>
      <c r="I1300">
        <v>0</v>
      </c>
      <c r="M1300">
        <v>0</v>
      </c>
    </row>
    <row r="1301" spans="1:13" x14ac:dyDescent="0.25">
      <c r="A1301">
        <v>5</v>
      </c>
      <c r="B1301">
        <v>5</v>
      </c>
      <c r="D1301">
        <v>8</v>
      </c>
      <c r="E1301">
        <v>4</v>
      </c>
      <c r="F1301">
        <v>3</v>
      </c>
      <c r="G1301">
        <v>5</v>
      </c>
      <c r="H1301">
        <v>0.375</v>
      </c>
      <c r="I1301">
        <v>0</v>
      </c>
      <c r="M1301">
        <v>0</v>
      </c>
    </row>
    <row r="1302" spans="1:13" x14ac:dyDescent="0.25">
      <c r="A1302">
        <v>60</v>
      </c>
      <c r="B1302">
        <v>5</v>
      </c>
      <c r="D1302">
        <v>8</v>
      </c>
      <c r="E1302">
        <v>4</v>
      </c>
      <c r="F1302">
        <v>11</v>
      </c>
      <c r="G1302">
        <v>5</v>
      </c>
      <c r="H1302">
        <v>1.375</v>
      </c>
      <c r="I1302">
        <v>0</v>
      </c>
      <c r="M1302">
        <v>0</v>
      </c>
    </row>
    <row r="1303" spans="1:13" x14ac:dyDescent="0.25">
      <c r="A1303">
        <v>115</v>
      </c>
      <c r="B1303">
        <v>5</v>
      </c>
      <c r="D1303">
        <v>8</v>
      </c>
      <c r="E1303">
        <v>3</v>
      </c>
      <c r="F1303">
        <v>5.5</v>
      </c>
      <c r="G1303">
        <v>5</v>
      </c>
      <c r="H1303">
        <v>0.6875</v>
      </c>
      <c r="I1303">
        <v>0</v>
      </c>
      <c r="M1303">
        <v>0</v>
      </c>
    </row>
    <row r="1304" spans="1:13" x14ac:dyDescent="0.25">
      <c r="A1304">
        <v>7</v>
      </c>
      <c r="B1304">
        <v>5</v>
      </c>
      <c r="D1304">
        <v>8</v>
      </c>
      <c r="E1304">
        <v>3</v>
      </c>
      <c r="F1304">
        <v>7</v>
      </c>
      <c r="G1304">
        <v>5</v>
      </c>
      <c r="H1304">
        <v>0.875</v>
      </c>
      <c r="I1304">
        <v>0</v>
      </c>
      <c r="M1304">
        <v>0</v>
      </c>
    </row>
    <row r="1305" spans="1:13" x14ac:dyDescent="0.25">
      <c r="A1305">
        <v>59</v>
      </c>
      <c r="B1305">
        <v>5</v>
      </c>
      <c r="D1305">
        <v>8</v>
      </c>
      <c r="E1305">
        <v>3</v>
      </c>
      <c r="F1305">
        <v>13</v>
      </c>
      <c r="G1305">
        <v>5</v>
      </c>
      <c r="H1305">
        <v>1.625</v>
      </c>
      <c r="I1305">
        <v>0</v>
      </c>
      <c r="M1305">
        <v>0</v>
      </c>
    </row>
    <row r="1306" spans="1:13" x14ac:dyDescent="0.25">
      <c r="A1306">
        <v>4</v>
      </c>
      <c r="B1306">
        <v>5</v>
      </c>
      <c r="D1306">
        <v>8</v>
      </c>
      <c r="E1306">
        <v>3</v>
      </c>
      <c r="F1306">
        <v>10</v>
      </c>
      <c r="G1306">
        <v>5</v>
      </c>
      <c r="H1306">
        <v>1.25</v>
      </c>
      <c r="I1306">
        <v>0</v>
      </c>
      <c r="M1306">
        <v>0</v>
      </c>
    </row>
    <row r="1307" spans="1:13" x14ac:dyDescent="0.25">
      <c r="A1307">
        <v>13</v>
      </c>
      <c r="B1307">
        <v>5</v>
      </c>
      <c r="D1307">
        <v>8</v>
      </c>
      <c r="E1307">
        <v>5</v>
      </c>
      <c r="F1307">
        <v>22</v>
      </c>
      <c r="G1307">
        <v>5</v>
      </c>
      <c r="H1307">
        <v>2.75</v>
      </c>
      <c r="I1307">
        <v>0</v>
      </c>
      <c r="M1307">
        <v>0</v>
      </c>
    </row>
    <row r="1308" spans="1:13" x14ac:dyDescent="0.25">
      <c r="A1308">
        <v>11</v>
      </c>
      <c r="B1308">
        <v>5</v>
      </c>
      <c r="D1308">
        <v>8</v>
      </c>
      <c r="E1308">
        <v>3</v>
      </c>
      <c r="F1308">
        <v>5.5</v>
      </c>
      <c r="G1308">
        <v>5</v>
      </c>
      <c r="H1308">
        <v>0.6875</v>
      </c>
      <c r="I1308">
        <v>0</v>
      </c>
      <c r="M1308">
        <v>0</v>
      </c>
    </row>
    <row r="1309" spans="1:13" x14ac:dyDescent="0.25">
      <c r="A1309">
        <v>15</v>
      </c>
      <c r="B1309">
        <v>5</v>
      </c>
      <c r="D1309">
        <v>8</v>
      </c>
      <c r="E1309">
        <v>3</v>
      </c>
      <c r="F1309">
        <v>10</v>
      </c>
      <c r="G1309">
        <v>5</v>
      </c>
      <c r="H1309">
        <v>1.25</v>
      </c>
      <c r="I1309">
        <v>0</v>
      </c>
      <c r="M1309">
        <v>0</v>
      </c>
    </row>
    <row r="1310" spans="1:13" x14ac:dyDescent="0.25">
      <c r="A1310">
        <v>3</v>
      </c>
      <c r="B1310">
        <v>5</v>
      </c>
      <c r="D1310">
        <v>8</v>
      </c>
      <c r="E1310">
        <v>4</v>
      </c>
      <c r="F1310">
        <v>14</v>
      </c>
      <c r="G1310">
        <v>5</v>
      </c>
      <c r="H1310">
        <v>1.75</v>
      </c>
      <c r="I1310">
        <v>0</v>
      </c>
      <c r="M1310">
        <v>0</v>
      </c>
    </row>
    <row r="1311" spans="1:13" x14ac:dyDescent="0.25">
      <c r="A1311">
        <v>12</v>
      </c>
      <c r="B1311">
        <v>5</v>
      </c>
      <c r="D1311">
        <v>8</v>
      </c>
      <c r="E1311">
        <v>2</v>
      </c>
      <c r="F1311">
        <v>5.5</v>
      </c>
      <c r="G1311">
        <v>5</v>
      </c>
      <c r="H1311">
        <v>0.6875</v>
      </c>
      <c r="I1311">
        <v>0</v>
      </c>
      <c r="M1311">
        <v>0</v>
      </c>
    </row>
    <row r="1312" spans="1:13" x14ac:dyDescent="0.25">
      <c r="A1312">
        <v>6</v>
      </c>
      <c r="B1312">
        <v>5</v>
      </c>
      <c r="D1312">
        <v>8</v>
      </c>
      <c r="E1312">
        <v>1</v>
      </c>
      <c r="F1312">
        <v>3</v>
      </c>
      <c r="G1312">
        <v>5</v>
      </c>
      <c r="H1312">
        <v>0.375</v>
      </c>
      <c r="I1312">
        <v>0</v>
      </c>
      <c r="M1312">
        <v>0</v>
      </c>
    </row>
    <row r="1313" spans="1:13" x14ac:dyDescent="0.25">
      <c r="A1313">
        <v>10</v>
      </c>
      <c r="B1313">
        <v>5</v>
      </c>
      <c r="D1313">
        <v>8</v>
      </c>
      <c r="E1313">
        <v>4</v>
      </c>
      <c r="F1313">
        <v>13</v>
      </c>
      <c r="G1313">
        <v>5</v>
      </c>
      <c r="H1313">
        <v>1.625</v>
      </c>
      <c r="I1313">
        <v>0</v>
      </c>
      <c r="M1313">
        <v>0</v>
      </c>
    </row>
    <row r="1314" spans="1:13" x14ac:dyDescent="0.25">
      <c r="A1314">
        <v>1</v>
      </c>
      <c r="B1314">
        <v>5</v>
      </c>
      <c r="D1314">
        <v>8</v>
      </c>
      <c r="E1314">
        <v>3</v>
      </c>
      <c r="F1314">
        <v>6</v>
      </c>
      <c r="G1314">
        <v>5</v>
      </c>
      <c r="H1314">
        <v>0.75</v>
      </c>
      <c r="I1314">
        <v>0</v>
      </c>
      <c r="M1314">
        <v>0</v>
      </c>
    </row>
    <row r="1315" spans="1:13" x14ac:dyDescent="0.25">
      <c r="A1315">
        <v>61</v>
      </c>
      <c r="B1315">
        <v>5</v>
      </c>
      <c r="D1315">
        <v>8</v>
      </c>
      <c r="E1315">
        <v>1</v>
      </c>
      <c r="F1315">
        <v>2</v>
      </c>
      <c r="G1315">
        <v>5</v>
      </c>
      <c r="H1315">
        <v>0.25</v>
      </c>
      <c r="I1315">
        <v>0</v>
      </c>
      <c r="M1315">
        <v>0</v>
      </c>
    </row>
    <row r="1316" spans="1:13" x14ac:dyDescent="0.25">
      <c r="A1316">
        <v>58</v>
      </c>
      <c r="B1316">
        <v>5</v>
      </c>
      <c r="D1316">
        <v>8</v>
      </c>
      <c r="E1316">
        <v>3</v>
      </c>
      <c r="F1316">
        <v>10</v>
      </c>
      <c r="G1316">
        <v>5</v>
      </c>
      <c r="H1316">
        <v>1.25</v>
      </c>
      <c r="I1316">
        <v>0</v>
      </c>
      <c r="M1316">
        <v>0</v>
      </c>
    </row>
    <row r="1317" spans="1:13" x14ac:dyDescent="0.25">
      <c r="A1317">
        <v>2</v>
      </c>
      <c r="B1317">
        <v>5</v>
      </c>
      <c r="D1317">
        <v>8</v>
      </c>
      <c r="E1317">
        <v>2</v>
      </c>
      <c r="F1317">
        <v>5.5</v>
      </c>
      <c r="G1317">
        <v>5</v>
      </c>
      <c r="H1317">
        <v>0.6875</v>
      </c>
      <c r="I1317">
        <v>0</v>
      </c>
      <c r="M1317">
        <v>0</v>
      </c>
    </row>
    <row r="1318" spans="1:13" x14ac:dyDescent="0.25">
      <c r="A1318">
        <v>14</v>
      </c>
      <c r="B1318">
        <v>5</v>
      </c>
      <c r="D1318">
        <v>8</v>
      </c>
      <c r="E1318">
        <v>2</v>
      </c>
      <c r="F1318">
        <v>7.5</v>
      </c>
      <c r="G1318">
        <v>5</v>
      </c>
      <c r="H1318">
        <v>0.9375</v>
      </c>
      <c r="I1318">
        <v>0</v>
      </c>
      <c r="M1318">
        <v>0</v>
      </c>
    </row>
    <row r="1319" spans="1:13" x14ac:dyDescent="0.25">
      <c r="A1319">
        <v>9</v>
      </c>
      <c r="B1319">
        <v>5</v>
      </c>
      <c r="D1319">
        <v>8</v>
      </c>
      <c r="E1319">
        <v>5</v>
      </c>
      <c r="F1319">
        <v>9.5</v>
      </c>
      <c r="G1319">
        <v>5</v>
      </c>
      <c r="H1319">
        <v>1.1875</v>
      </c>
      <c r="I1319">
        <v>0</v>
      </c>
      <c r="M1319">
        <v>0</v>
      </c>
    </row>
    <row r="1320" spans="1:13" x14ac:dyDescent="0.25">
      <c r="A1320">
        <v>30</v>
      </c>
      <c r="B1320">
        <v>5</v>
      </c>
      <c r="D1320">
        <v>8</v>
      </c>
      <c r="E1320">
        <v>2</v>
      </c>
      <c r="F1320">
        <v>8</v>
      </c>
      <c r="G1320">
        <v>5</v>
      </c>
      <c r="H1320">
        <v>1</v>
      </c>
      <c r="I1320">
        <v>0</v>
      </c>
      <c r="M1320">
        <v>0</v>
      </c>
    </row>
    <row r="1321" spans="1:13" x14ac:dyDescent="0.25">
      <c r="A1321">
        <v>23</v>
      </c>
      <c r="B1321">
        <v>5</v>
      </c>
      <c r="D1321">
        <v>8</v>
      </c>
      <c r="E1321">
        <v>4</v>
      </c>
      <c r="F1321">
        <v>7</v>
      </c>
      <c r="G1321">
        <v>5</v>
      </c>
      <c r="H1321">
        <v>0.875</v>
      </c>
      <c r="I1321">
        <v>0</v>
      </c>
      <c r="M1321">
        <v>0</v>
      </c>
    </row>
    <row r="1322" spans="1:13" x14ac:dyDescent="0.25">
      <c r="A1322">
        <v>16</v>
      </c>
      <c r="B1322">
        <v>5</v>
      </c>
      <c r="D1322">
        <v>8</v>
      </c>
      <c r="E1322">
        <v>1</v>
      </c>
      <c r="F1322">
        <v>6.5</v>
      </c>
      <c r="G1322">
        <v>5</v>
      </c>
      <c r="H1322">
        <v>0.8125</v>
      </c>
      <c r="I1322">
        <v>0</v>
      </c>
      <c r="M1322">
        <v>0</v>
      </c>
    </row>
    <row r="1323" spans="1:13" x14ac:dyDescent="0.25">
      <c r="A1323">
        <v>27</v>
      </c>
      <c r="B1323">
        <v>5</v>
      </c>
      <c r="D1323">
        <v>8</v>
      </c>
      <c r="E1323">
        <v>5</v>
      </c>
      <c r="F1323">
        <v>7.75</v>
      </c>
      <c r="G1323">
        <v>5</v>
      </c>
      <c r="H1323">
        <v>0.96875</v>
      </c>
      <c r="I1323">
        <v>0</v>
      </c>
      <c r="M1323">
        <v>0</v>
      </c>
    </row>
    <row r="1324" spans="1:13" x14ac:dyDescent="0.25">
      <c r="A1324">
        <v>20</v>
      </c>
      <c r="B1324">
        <v>5</v>
      </c>
      <c r="D1324">
        <v>8</v>
      </c>
      <c r="E1324">
        <v>3</v>
      </c>
      <c r="F1324">
        <v>3.25</v>
      </c>
      <c r="G1324">
        <v>5</v>
      </c>
      <c r="H1324">
        <v>0.40625</v>
      </c>
      <c r="I1324">
        <v>0</v>
      </c>
      <c r="M1324">
        <v>0</v>
      </c>
    </row>
    <row r="1325" spans="1:13" x14ac:dyDescent="0.25">
      <c r="A1325">
        <v>18</v>
      </c>
      <c r="B1325">
        <v>5</v>
      </c>
      <c r="D1325">
        <v>8</v>
      </c>
      <c r="E1325">
        <v>2</v>
      </c>
      <c r="F1325">
        <v>8</v>
      </c>
      <c r="G1325">
        <v>5</v>
      </c>
      <c r="H1325">
        <v>1</v>
      </c>
      <c r="I1325">
        <v>0</v>
      </c>
      <c r="M1325">
        <v>0</v>
      </c>
    </row>
    <row r="1326" spans="1:13" x14ac:dyDescent="0.25">
      <c r="A1326">
        <v>33</v>
      </c>
      <c r="B1326">
        <v>5</v>
      </c>
      <c r="D1326">
        <v>8</v>
      </c>
      <c r="E1326">
        <v>4</v>
      </c>
      <c r="F1326">
        <v>11</v>
      </c>
      <c r="G1326">
        <v>5</v>
      </c>
      <c r="H1326">
        <v>1.375</v>
      </c>
      <c r="I1326">
        <v>0</v>
      </c>
      <c r="M1326">
        <v>0</v>
      </c>
    </row>
    <row r="1327" spans="1:13" x14ac:dyDescent="0.25">
      <c r="A1327">
        <v>25</v>
      </c>
      <c r="B1327">
        <v>5</v>
      </c>
      <c r="D1327">
        <v>8</v>
      </c>
      <c r="E1327">
        <v>3</v>
      </c>
      <c r="F1327">
        <v>13</v>
      </c>
      <c r="G1327">
        <v>5</v>
      </c>
      <c r="H1327">
        <v>1.625</v>
      </c>
      <c r="I1327">
        <v>0</v>
      </c>
      <c r="M1327">
        <v>0</v>
      </c>
    </row>
    <row r="1328" spans="1:13" x14ac:dyDescent="0.25">
      <c r="A1328">
        <v>32</v>
      </c>
      <c r="B1328">
        <v>5</v>
      </c>
      <c r="D1328">
        <v>8</v>
      </c>
      <c r="E1328">
        <v>3</v>
      </c>
      <c r="F1328">
        <v>16</v>
      </c>
      <c r="G1328">
        <v>5</v>
      </c>
      <c r="H1328">
        <v>2</v>
      </c>
      <c r="I1328">
        <v>0</v>
      </c>
      <c r="M1328">
        <v>0</v>
      </c>
    </row>
    <row r="1329" spans="1:16" x14ac:dyDescent="0.25">
      <c r="A1329">
        <v>17</v>
      </c>
      <c r="B1329">
        <v>5</v>
      </c>
      <c r="D1329">
        <v>8</v>
      </c>
      <c r="E1329">
        <v>3</v>
      </c>
      <c r="F1329">
        <v>6</v>
      </c>
      <c r="G1329">
        <v>5</v>
      </c>
      <c r="H1329">
        <v>0.75</v>
      </c>
      <c r="I1329">
        <v>0</v>
      </c>
      <c r="M1329">
        <v>0</v>
      </c>
    </row>
    <row r="1330" spans="1:16" x14ac:dyDescent="0.25">
      <c r="A1330">
        <v>24</v>
      </c>
      <c r="B1330">
        <v>5</v>
      </c>
      <c r="D1330">
        <v>8</v>
      </c>
      <c r="E1330">
        <v>1</v>
      </c>
      <c r="F1330">
        <v>16</v>
      </c>
      <c r="G1330">
        <v>5</v>
      </c>
      <c r="H1330">
        <v>2</v>
      </c>
      <c r="I1330">
        <v>0</v>
      </c>
      <c r="M1330">
        <v>0</v>
      </c>
    </row>
    <row r="1331" spans="1:16" x14ac:dyDescent="0.25">
      <c r="A1331">
        <v>122</v>
      </c>
      <c r="B1331">
        <v>5</v>
      </c>
      <c r="D1331">
        <v>8</v>
      </c>
      <c r="E1331">
        <v>3</v>
      </c>
      <c r="F1331">
        <v>7</v>
      </c>
      <c r="G1331">
        <v>5</v>
      </c>
      <c r="H1331">
        <v>0.875</v>
      </c>
      <c r="I1331">
        <v>0</v>
      </c>
      <c r="M1331">
        <v>0</v>
      </c>
    </row>
    <row r="1332" spans="1:16" x14ac:dyDescent="0.25">
      <c r="A1332">
        <v>28</v>
      </c>
      <c r="B1332">
        <v>5</v>
      </c>
      <c r="D1332">
        <v>8</v>
      </c>
      <c r="E1332">
        <v>2</v>
      </c>
      <c r="F1332">
        <v>4.5</v>
      </c>
      <c r="G1332">
        <v>5</v>
      </c>
      <c r="H1332">
        <v>0.5625</v>
      </c>
      <c r="I1332">
        <v>0</v>
      </c>
      <c r="M1332">
        <v>0</v>
      </c>
    </row>
    <row r="1333" spans="1:16" x14ac:dyDescent="0.25">
      <c r="A1333">
        <v>21</v>
      </c>
      <c r="B1333">
        <v>5</v>
      </c>
      <c r="D1333">
        <v>8</v>
      </c>
      <c r="E1333">
        <v>3</v>
      </c>
      <c r="F1333">
        <v>5</v>
      </c>
      <c r="G1333">
        <v>5</v>
      </c>
      <c r="H1333">
        <v>0.625</v>
      </c>
      <c r="I1333">
        <v>0</v>
      </c>
      <c r="M1333">
        <v>1</v>
      </c>
      <c r="N1333">
        <v>5</v>
      </c>
      <c r="O1333">
        <v>5</v>
      </c>
      <c r="P1333">
        <v>0.625</v>
      </c>
    </row>
    <row r="1334" spans="1:16" x14ac:dyDescent="0.25">
      <c r="A1334">
        <v>29</v>
      </c>
      <c r="B1334">
        <v>5</v>
      </c>
      <c r="D1334">
        <v>8</v>
      </c>
      <c r="E1334">
        <v>3</v>
      </c>
      <c r="F1334">
        <v>17.5</v>
      </c>
      <c r="G1334">
        <v>5</v>
      </c>
      <c r="H1334">
        <v>2.1875</v>
      </c>
      <c r="I1334">
        <v>0</v>
      </c>
      <c r="M1334">
        <v>0</v>
      </c>
    </row>
    <row r="1335" spans="1:16" x14ac:dyDescent="0.25">
      <c r="A1335">
        <v>57</v>
      </c>
      <c r="B1335">
        <v>5</v>
      </c>
      <c r="D1335">
        <v>8</v>
      </c>
      <c r="E1335">
        <v>1</v>
      </c>
      <c r="F1335">
        <v>5</v>
      </c>
      <c r="G1335">
        <v>5</v>
      </c>
      <c r="H1335">
        <v>0.625</v>
      </c>
      <c r="I1335">
        <v>0</v>
      </c>
      <c r="M1335">
        <v>0</v>
      </c>
    </row>
    <row r="1336" spans="1:16" x14ac:dyDescent="0.25">
      <c r="A1336">
        <v>31</v>
      </c>
      <c r="B1336">
        <v>5</v>
      </c>
      <c r="D1336">
        <v>8</v>
      </c>
      <c r="E1336">
        <v>2</v>
      </c>
      <c r="F1336">
        <v>6</v>
      </c>
      <c r="G1336">
        <v>5</v>
      </c>
      <c r="H1336">
        <v>0.75</v>
      </c>
      <c r="I1336">
        <v>0</v>
      </c>
      <c r="M1336">
        <v>0</v>
      </c>
    </row>
    <row r="1337" spans="1:16" x14ac:dyDescent="0.25">
      <c r="A1337">
        <v>19</v>
      </c>
      <c r="B1337">
        <v>5</v>
      </c>
      <c r="D1337">
        <v>8</v>
      </c>
      <c r="E1337">
        <v>1</v>
      </c>
      <c r="F1337">
        <v>6</v>
      </c>
      <c r="G1337">
        <v>5</v>
      </c>
      <c r="H1337">
        <v>0.75</v>
      </c>
      <c r="I1337">
        <v>0</v>
      </c>
      <c r="M1337">
        <v>0</v>
      </c>
    </row>
    <row r="1338" spans="1:16" x14ac:dyDescent="0.25">
      <c r="A1338">
        <v>22</v>
      </c>
      <c r="B1338">
        <v>5</v>
      </c>
      <c r="D1338">
        <v>8</v>
      </c>
      <c r="E1338">
        <v>1</v>
      </c>
      <c r="F1338">
        <v>4</v>
      </c>
      <c r="G1338">
        <v>5</v>
      </c>
      <c r="H1338">
        <v>0.5</v>
      </c>
      <c r="I1338">
        <v>0</v>
      </c>
      <c r="M1338">
        <v>0</v>
      </c>
    </row>
    <row r="1339" spans="1:16" x14ac:dyDescent="0.25">
      <c r="A1339">
        <v>26</v>
      </c>
      <c r="B1339">
        <v>5</v>
      </c>
      <c r="D1339">
        <v>8</v>
      </c>
      <c r="E1339">
        <v>1</v>
      </c>
      <c r="F1339">
        <v>3</v>
      </c>
      <c r="G1339">
        <v>5</v>
      </c>
      <c r="H1339">
        <v>0.375</v>
      </c>
      <c r="I1339">
        <v>0</v>
      </c>
      <c r="M1339">
        <v>0</v>
      </c>
    </row>
    <row r="1340" spans="1:16" x14ac:dyDescent="0.25">
      <c r="A1340">
        <v>116</v>
      </c>
      <c r="B1340">
        <v>5</v>
      </c>
      <c r="D1340">
        <v>8</v>
      </c>
      <c r="E1340">
        <v>4</v>
      </c>
      <c r="F1340">
        <v>14</v>
      </c>
      <c r="G1340">
        <v>5</v>
      </c>
      <c r="H1340">
        <v>1.75</v>
      </c>
      <c r="I1340">
        <v>1</v>
      </c>
      <c r="J1340">
        <v>6</v>
      </c>
      <c r="K1340">
        <v>5</v>
      </c>
      <c r="L1340">
        <v>0.75</v>
      </c>
      <c r="M1340">
        <v>0</v>
      </c>
    </row>
    <row r="1341" spans="1:16" x14ac:dyDescent="0.25">
      <c r="A1341">
        <v>63</v>
      </c>
      <c r="B1341">
        <v>5</v>
      </c>
      <c r="D1341">
        <v>8</v>
      </c>
      <c r="E1341">
        <v>3</v>
      </c>
      <c r="F1341">
        <v>8</v>
      </c>
      <c r="G1341">
        <v>5</v>
      </c>
      <c r="H1341">
        <v>1</v>
      </c>
      <c r="I1341">
        <v>0</v>
      </c>
      <c r="M1341">
        <v>0</v>
      </c>
    </row>
    <row r="1342" spans="1:16" x14ac:dyDescent="0.25">
      <c r="A1342">
        <v>46</v>
      </c>
      <c r="B1342">
        <v>5</v>
      </c>
      <c r="D1342">
        <v>8</v>
      </c>
      <c r="E1342">
        <v>1</v>
      </c>
      <c r="F1342">
        <v>8</v>
      </c>
      <c r="G1342">
        <v>5</v>
      </c>
      <c r="H1342">
        <v>1</v>
      </c>
      <c r="I1342">
        <v>0</v>
      </c>
      <c r="M1342">
        <v>0</v>
      </c>
    </row>
    <row r="1343" spans="1:16" x14ac:dyDescent="0.25">
      <c r="A1343">
        <v>67</v>
      </c>
      <c r="B1343">
        <v>5</v>
      </c>
      <c r="D1343">
        <v>8</v>
      </c>
      <c r="E1343">
        <v>4</v>
      </c>
      <c r="F1343">
        <v>9</v>
      </c>
      <c r="G1343">
        <v>5</v>
      </c>
      <c r="H1343">
        <v>1.125</v>
      </c>
      <c r="I1343">
        <v>0</v>
      </c>
      <c r="M1343">
        <v>0</v>
      </c>
    </row>
    <row r="1344" spans="1:16" x14ac:dyDescent="0.25">
      <c r="A1344">
        <v>47</v>
      </c>
      <c r="B1344">
        <v>5</v>
      </c>
      <c r="D1344">
        <v>8</v>
      </c>
      <c r="E1344">
        <v>2</v>
      </c>
      <c r="F1344">
        <v>18</v>
      </c>
      <c r="G1344">
        <v>5</v>
      </c>
      <c r="H1344">
        <v>2.25</v>
      </c>
      <c r="I1344">
        <v>0</v>
      </c>
      <c r="M1344">
        <v>0</v>
      </c>
    </row>
    <row r="1345" spans="1:16" x14ac:dyDescent="0.25">
      <c r="A1345">
        <v>56</v>
      </c>
      <c r="B1345">
        <v>5</v>
      </c>
      <c r="D1345">
        <v>8</v>
      </c>
      <c r="E1345">
        <v>3</v>
      </c>
      <c r="F1345">
        <v>9</v>
      </c>
      <c r="G1345">
        <v>5</v>
      </c>
      <c r="H1345">
        <v>1.125</v>
      </c>
      <c r="I1345">
        <v>0</v>
      </c>
      <c r="M1345">
        <v>0</v>
      </c>
    </row>
    <row r="1346" spans="1:16" x14ac:dyDescent="0.25">
      <c r="A1346">
        <v>62</v>
      </c>
      <c r="B1346">
        <v>5</v>
      </c>
      <c r="D1346">
        <v>8</v>
      </c>
      <c r="E1346">
        <v>2</v>
      </c>
      <c r="F1346">
        <v>4</v>
      </c>
      <c r="G1346">
        <v>5</v>
      </c>
      <c r="H1346">
        <v>0.5</v>
      </c>
      <c r="I1346">
        <v>0</v>
      </c>
      <c r="M1346">
        <v>0</v>
      </c>
    </row>
    <row r="1347" spans="1:16" x14ac:dyDescent="0.25">
      <c r="A1347">
        <v>52</v>
      </c>
      <c r="B1347">
        <v>5</v>
      </c>
      <c r="D1347">
        <v>8</v>
      </c>
      <c r="E1347">
        <v>3</v>
      </c>
      <c r="F1347">
        <v>11.5</v>
      </c>
      <c r="G1347">
        <v>5</v>
      </c>
      <c r="H1347">
        <v>1.4375</v>
      </c>
      <c r="I1347">
        <v>0</v>
      </c>
      <c r="M1347">
        <v>1</v>
      </c>
      <c r="N1347">
        <v>4</v>
      </c>
      <c r="O1347">
        <v>5</v>
      </c>
      <c r="P1347">
        <v>0.5</v>
      </c>
    </row>
    <row r="1348" spans="1:16" x14ac:dyDescent="0.25">
      <c r="A1348">
        <v>48</v>
      </c>
      <c r="B1348">
        <v>5</v>
      </c>
      <c r="D1348">
        <v>8</v>
      </c>
      <c r="E1348">
        <v>4</v>
      </c>
      <c r="F1348">
        <v>12</v>
      </c>
      <c r="G1348">
        <v>5</v>
      </c>
      <c r="H1348">
        <v>1.5</v>
      </c>
      <c r="I1348">
        <v>0</v>
      </c>
      <c r="M1348">
        <v>0</v>
      </c>
    </row>
    <row r="1349" spans="1:16" x14ac:dyDescent="0.25">
      <c r="A1349">
        <v>50</v>
      </c>
      <c r="B1349">
        <v>5</v>
      </c>
      <c r="D1349">
        <v>8</v>
      </c>
      <c r="E1349">
        <v>3</v>
      </c>
      <c r="F1349">
        <v>10.5</v>
      </c>
      <c r="G1349">
        <v>5</v>
      </c>
      <c r="H1349">
        <v>1.3125</v>
      </c>
      <c r="I1349">
        <v>0</v>
      </c>
      <c r="M1349">
        <v>0</v>
      </c>
    </row>
    <row r="1350" spans="1:16" x14ac:dyDescent="0.25">
      <c r="A1350">
        <v>44</v>
      </c>
      <c r="B1350">
        <v>5</v>
      </c>
      <c r="D1350">
        <v>8</v>
      </c>
      <c r="E1350">
        <v>2</v>
      </c>
      <c r="F1350">
        <v>15</v>
      </c>
      <c r="G1350">
        <v>5</v>
      </c>
      <c r="H1350">
        <v>1.875</v>
      </c>
      <c r="I1350">
        <v>0</v>
      </c>
      <c r="M1350">
        <v>0</v>
      </c>
    </row>
    <row r="1351" spans="1:16" x14ac:dyDescent="0.25">
      <c r="A1351">
        <v>54</v>
      </c>
      <c r="B1351">
        <v>5</v>
      </c>
      <c r="D1351">
        <v>8</v>
      </c>
      <c r="E1351">
        <v>5</v>
      </c>
      <c r="F1351">
        <v>16.5</v>
      </c>
      <c r="G1351">
        <v>5</v>
      </c>
      <c r="H1351">
        <v>2.0625</v>
      </c>
      <c r="I1351">
        <v>0</v>
      </c>
      <c r="M1351">
        <v>0</v>
      </c>
    </row>
    <row r="1352" spans="1:16" x14ac:dyDescent="0.25">
      <c r="A1352">
        <v>66</v>
      </c>
      <c r="B1352">
        <v>5</v>
      </c>
      <c r="D1352">
        <v>8</v>
      </c>
      <c r="E1352">
        <v>1</v>
      </c>
      <c r="F1352">
        <v>3</v>
      </c>
      <c r="G1352">
        <v>5</v>
      </c>
      <c r="H1352">
        <v>0.375</v>
      </c>
      <c r="I1352">
        <v>1</v>
      </c>
      <c r="J1352">
        <v>2</v>
      </c>
      <c r="K1352">
        <v>5</v>
      </c>
      <c r="L1352">
        <v>0.25</v>
      </c>
      <c r="M1352">
        <v>1</v>
      </c>
      <c r="N1352">
        <v>2.5</v>
      </c>
      <c r="O1352">
        <v>5</v>
      </c>
      <c r="P1352">
        <v>0.3125</v>
      </c>
    </row>
    <row r="1353" spans="1:16" x14ac:dyDescent="0.25">
      <c r="A1353">
        <v>51</v>
      </c>
      <c r="B1353">
        <v>5</v>
      </c>
      <c r="D1353">
        <v>8</v>
      </c>
      <c r="E1353">
        <v>3</v>
      </c>
      <c r="F1353">
        <v>16</v>
      </c>
      <c r="G1353">
        <v>5</v>
      </c>
      <c r="H1353">
        <v>2</v>
      </c>
      <c r="I1353">
        <v>0</v>
      </c>
      <c r="M1353">
        <v>0</v>
      </c>
    </row>
    <row r="1354" spans="1:16" x14ac:dyDescent="0.25">
      <c r="A1354">
        <v>53</v>
      </c>
      <c r="B1354">
        <v>5</v>
      </c>
      <c r="D1354">
        <v>8</v>
      </c>
      <c r="E1354">
        <v>2</v>
      </c>
      <c r="F1354">
        <v>6</v>
      </c>
      <c r="G1354">
        <v>5</v>
      </c>
      <c r="H1354">
        <v>0.75</v>
      </c>
      <c r="I1354">
        <v>0</v>
      </c>
      <c r="M1354">
        <v>0</v>
      </c>
    </row>
    <row r="1355" spans="1:16" x14ac:dyDescent="0.25">
      <c r="A1355">
        <v>64</v>
      </c>
      <c r="B1355">
        <v>5</v>
      </c>
      <c r="D1355">
        <v>8</v>
      </c>
      <c r="E1355">
        <v>2</v>
      </c>
      <c r="F1355">
        <v>5</v>
      </c>
      <c r="G1355">
        <v>5</v>
      </c>
      <c r="H1355">
        <v>0.625</v>
      </c>
      <c r="I1355">
        <v>0</v>
      </c>
      <c r="M1355">
        <v>1</v>
      </c>
      <c r="N1355">
        <v>4</v>
      </c>
      <c r="O1355">
        <v>5</v>
      </c>
      <c r="P1355">
        <v>0.5</v>
      </c>
    </row>
    <row r="1356" spans="1:16" x14ac:dyDescent="0.25">
      <c r="A1356">
        <v>49</v>
      </c>
      <c r="B1356">
        <v>5</v>
      </c>
      <c r="D1356">
        <v>8</v>
      </c>
      <c r="E1356">
        <v>5</v>
      </c>
      <c r="F1356">
        <v>13.75</v>
      </c>
      <c r="G1356">
        <v>5</v>
      </c>
      <c r="H1356">
        <v>1.71875</v>
      </c>
      <c r="I1356">
        <v>0</v>
      </c>
      <c r="M1356">
        <v>0</v>
      </c>
    </row>
    <row r="1357" spans="1:16" x14ac:dyDescent="0.25">
      <c r="A1357">
        <v>65</v>
      </c>
      <c r="B1357">
        <v>5</v>
      </c>
      <c r="D1357">
        <v>8</v>
      </c>
      <c r="E1357">
        <v>4</v>
      </c>
      <c r="F1357">
        <v>11</v>
      </c>
      <c r="G1357">
        <v>5</v>
      </c>
      <c r="H1357">
        <v>1.375</v>
      </c>
      <c r="I1357">
        <v>0</v>
      </c>
      <c r="M1357">
        <v>0</v>
      </c>
    </row>
    <row r="1358" spans="1:16" x14ac:dyDescent="0.25">
      <c r="A1358">
        <v>45</v>
      </c>
      <c r="B1358">
        <v>5</v>
      </c>
      <c r="D1358">
        <v>8</v>
      </c>
      <c r="E1358">
        <v>3</v>
      </c>
      <c r="F1358">
        <v>12</v>
      </c>
      <c r="G1358">
        <v>5</v>
      </c>
      <c r="H1358">
        <v>1.5</v>
      </c>
      <c r="I1358">
        <v>0</v>
      </c>
      <c r="M1358">
        <v>0</v>
      </c>
    </row>
    <row r="1359" spans="1:16" x14ac:dyDescent="0.25">
      <c r="A1359">
        <v>55</v>
      </c>
      <c r="B1359">
        <v>5</v>
      </c>
      <c r="D1359">
        <v>8</v>
      </c>
      <c r="E1359">
        <v>3</v>
      </c>
      <c r="F1359">
        <v>11</v>
      </c>
      <c r="G1359">
        <v>5</v>
      </c>
      <c r="H1359">
        <v>1.375</v>
      </c>
      <c r="I1359">
        <v>0</v>
      </c>
      <c r="M1359">
        <v>0</v>
      </c>
    </row>
    <row r="1360" spans="1:16" x14ac:dyDescent="0.25">
      <c r="A1360">
        <v>152</v>
      </c>
      <c r="B1360">
        <v>5</v>
      </c>
      <c r="D1360">
        <v>8</v>
      </c>
      <c r="E1360">
        <v>3</v>
      </c>
      <c r="F1360">
        <v>2</v>
      </c>
      <c r="G1360">
        <v>5</v>
      </c>
      <c r="H1360">
        <v>0.25</v>
      </c>
      <c r="I1360">
        <v>0</v>
      </c>
      <c r="M1360">
        <v>0</v>
      </c>
    </row>
    <row r="1361" spans="1:16" x14ac:dyDescent="0.25">
      <c r="A1361">
        <v>158</v>
      </c>
      <c r="B1361">
        <v>5</v>
      </c>
      <c r="D1361">
        <v>8</v>
      </c>
      <c r="E1361">
        <v>4</v>
      </c>
      <c r="F1361">
        <v>2.5</v>
      </c>
      <c r="G1361">
        <v>5</v>
      </c>
      <c r="H1361">
        <v>0.3125</v>
      </c>
      <c r="I1361">
        <v>0</v>
      </c>
      <c r="M1361">
        <v>0</v>
      </c>
    </row>
    <row r="1362" spans="1:16" x14ac:dyDescent="0.25">
      <c r="A1362">
        <v>157</v>
      </c>
      <c r="B1362">
        <v>5</v>
      </c>
      <c r="D1362">
        <v>8</v>
      </c>
      <c r="E1362">
        <v>3</v>
      </c>
      <c r="F1362">
        <v>4</v>
      </c>
      <c r="G1362">
        <v>5</v>
      </c>
      <c r="H1362">
        <v>0.5</v>
      </c>
      <c r="I1362">
        <v>0</v>
      </c>
      <c r="M1362">
        <v>0</v>
      </c>
    </row>
    <row r="1363" spans="1:16" x14ac:dyDescent="0.25">
      <c r="A1363">
        <v>151</v>
      </c>
      <c r="B1363">
        <v>5</v>
      </c>
      <c r="D1363">
        <v>8</v>
      </c>
      <c r="E1363">
        <v>2</v>
      </c>
      <c r="F1363">
        <v>1.5</v>
      </c>
      <c r="G1363">
        <v>5</v>
      </c>
      <c r="H1363">
        <v>0.1875</v>
      </c>
      <c r="I1363">
        <v>0</v>
      </c>
      <c r="M1363">
        <v>0</v>
      </c>
    </row>
    <row r="1364" spans="1:16" x14ac:dyDescent="0.25">
      <c r="A1364">
        <v>150</v>
      </c>
      <c r="B1364">
        <v>5</v>
      </c>
      <c r="D1364">
        <v>8</v>
      </c>
      <c r="E1364">
        <v>3</v>
      </c>
      <c r="F1364">
        <v>2</v>
      </c>
      <c r="G1364">
        <v>5</v>
      </c>
      <c r="H1364">
        <v>0.25</v>
      </c>
      <c r="I1364">
        <v>0</v>
      </c>
      <c r="M1364">
        <v>0</v>
      </c>
    </row>
    <row r="1365" spans="1:16" x14ac:dyDescent="0.25">
      <c r="A1365">
        <v>156</v>
      </c>
      <c r="B1365">
        <v>5</v>
      </c>
      <c r="D1365">
        <v>8</v>
      </c>
      <c r="E1365">
        <v>2</v>
      </c>
      <c r="F1365">
        <v>1.25</v>
      </c>
      <c r="G1365">
        <v>5</v>
      </c>
      <c r="H1365">
        <v>0.156</v>
      </c>
      <c r="I1365">
        <v>1</v>
      </c>
      <c r="J1365">
        <v>2</v>
      </c>
      <c r="K1365">
        <v>5</v>
      </c>
      <c r="L1365">
        <v>0.25</v>
      </c>
      <c r="M1365">
        <v>0</v>
      </c>
    </row>
    <row r="1366" spans="1:16" x14ac:dyDescent="0.25">
      <c r="A1366">
        <v>144</v>
      </c>
      <c r="B1366">
        <v>5</v>
      </c>
      <c r="D1366">
        <v>8</v>
      </c>
      <c r="E1366">
        <v>3</v>
      </c>
      <c r="F1366">
        <v>1.5</v>
      </c>
      <c r="G1366">
        <v>5</v>
      </c>
      <c r="H1366">
        <v>0.1875</v>
      </c>
      <c r="I1366">
        <v>0</v>
      </c>
      <c r="M1366">
        <v>0</v>
      </c>
    </row>
    <row r="1367" spans="1:16" x14ac:dyDescent="0.25">
      <c r="A1367">
        <v>155</v>
      </c>
      <c r="B1367">
        <v>5</v>
      </c>
      <c r="D1367">
        <v>8</v>
      </c>
      <c r="E1367">
        <v>2</v>
      </c>
      <c r="F1367">
        <v>3</v>
      </c>
      <c r="G1367">
        <v>5</v>
      </c>
      <c r="H1367">
        <v>0.375</v>
      </c>
      <c r="I1367">
        <v>0</v>
      </c>
      <c r="M1367">
        <v>0</v>
      </c>
    </row>
    <row r="1368" spans="1:16" x14ac:dyDescent="0.25">
      <c r="A1368">
        <v>154</v>
      </c>
      <c r="B1368">
        <v>5</v>
      </c>
      <c r="D1368">
        <v>8</v>
      </c>
      <c r="E1368">
        <v>1</v>
      </c>
      <c r="F1368">
        <v>0.5</v>
      </c>
      <c r="G1368">
        <v>5</v>
      </c>
      <c r="H1368">
        <v>6.25E-2</v>
      </c>
      <c r="I1368">
        <v>0</v>
      </c>
      <c r="M1368">
        <v>0</v>
      </c>
    </row>
    <row r="1369" spans="1:16" x14ac:dyDescent="0.25">
      <c r="A1369">
        <v>123</v>
      </c>
      <c r="B1369">
        <v>5</v>
      </c>
      <c r="D1369">
        <v>8</v>
      </c>
      <c r="E1369">
        <v>5</v>
      </c>
      <c r="F1369">
        <v>3.5</v>
      </c>
      <c r="G1369">
        <v>5</v>
      </c>
      <c r="H1369">
        <v>0.4375</v>
      </c>
      <c r="I1369">
        <v>0</v>
      </c>
      <c r="M1369">
        <v>0</v>
      </c>
    </row>
    <row r="1370" spans="1:16" x14ac:dyDescent="0.25">
      <c r="A1370">
        <v>147</v>
      </c>
      <c r="B1370">
        <v>5</v>
      </c>
      <c r="D1370">
        <v>8</v>
      </c>
      <c r="E1370">
        <v>4</v>
      </c>
      <c r="F1370">
        <v>2.5</v>
      </c>
      <c r="G1370">
        <v>5</v>
      </c>
      <c r="H1370">
        <v>0.3125</v>
      </c>
      <c r="I1370">
        <v>0</v>
      </c>
      <c r="M1370">
        <v>0</v>
      </c>
    </row>
    <row r="1371" spans="1:16" x14ac:dyDescent="0.25">
      <c r="A1371">
        <v>148</v>
      </c>
      <c r="B1371">
        <v>5</v>
      </c>
      <c r="D1371">
        <v>8</v>
      </c>
      <c r="E1371">
        <v>3</v>
      </c>
      <c r="F1371">
        <v>2</v>
      </c>
      <c r="G1371">
        <v>5</v>
      </c>
      <c r="H1371">
        <v>0.25</v>
      </c>
      <c r="I1371">
        <v>0</v>
      </c>
      <c r="M1371">
        <v>0</v>
      </c>
    </row>
    <row r="1372" spans="1:16" x14ac:dyDescent="0.25">
      <c r="A1372">
        <v>153</v>
      </c>
      <c r="B1372">
        <v>5</v>
      </c>
      <c r="D1372">
        <v>8</v>
      </c>
      <c r="E1372">
        <v>3</v>
      </c>
      <c r="F1372">
        <v>2</v>
      </c>
      <c r="G1372">
        <v>5</v>
      </c>
      <c r="H1372">
        <v>0.25</v>
      </c>
      <c r="I1372">
        <v>0</v>
      </c>
      <c r="M1372">
        <v>1</v>
      </c>
      <c r="N1372">
        <v>2</v>
      </c>
      <c r="O1372">
        <v>5</v>
      </c>
      <c r="P1372">
        <v>0.25</v>
      </c>
    </row>
    <row r="1373" spans="1:16" x14ac:dyDescent="0.25">
      <c r="A1373">
        <v>160</v>
      </c>
      <c r="B1373">
        <v>5</v>
      </c>
      <c r="D1373">
        <v>8</v>
      </c>
      <c r="E1373">
        <v>3</v>
      </c>
      <c r="F1373">
        <v>2</v>
      </c>
      <c r="G1373">
        <v>5</v>
      </c>
      <c r="H1373">
        <v>0.25</v>
      </c>
      <c r="I1373">
        <v>0</v>
      </c>
      <c r="M1373">
        <v>0</v>
      </c>
    </row>
    <row r="1374" spans="1:16" x14ac:dyDescent="0.25">
      <c r="A1374">
        <v>145</v>
      </c>
      <c r="B1374">
        <v>5</v>
      </c>
      <c r="D1374">
        <v>8</v>
      </c>
      <c r="E1374">
        <v>4</v>
      </c>
      <c r="F1374">
        <v>7</v>
      </c>
      <c r="G1374">
        <v>5</v>
      </c>
      <c r="H1374">
        <v>0.875</v>
      </c>
      <c r="I1374">
        <v>0</v>
      </c>
      <c r="M1374">
        <v>0</v>
      </c>
    </row>
    <row r="1375" spans="1:16" x14ac:dyDescent="0.25">
      <c r="A1375">
        <v>119</v>
      </c>
      <c r="B1375">
        <v>5</v>
      </c>
      <c r="D1375">
        <v>8</v>
      </c>
      <c r="E1375">
        <v>2</v>
      </c>
      <c r="F1375">
        <v>1.5</v>
      </c>
      <c r="G1375">
        <v>5</v>
      </c>
      <c r="H1375">
        <v>0.1875</v>
      </c>
      <c r="I1375">
        <v>0</v>
      </c>
      <c r="M1375">
        <v>0</v>
      </c>
    </row>
    <row r="1376" spans="1:16" x14ac:dyDescent="0.25">
      <c r="A1376">
        <v>149</v>
      </c>
      <c r="B1376">
        <v>5</v>
      </c>
      <c r="D1376">
        <v>8</v>
      </c>
      <c r="E1376">
        <v>2</v>
      </c>
      <c r="F1376">
        <v>1.5</v>
      </c>
      <c r="G1376">
        <v>5</v>
      </c>
      <c r="H1376">
        <v>0.1875</v>
      </c>
      <c r="I1376">
        <v>0</v>
      </c>
      <c r="M1376">
        <v>0</v>
      </c>
    </row>
    <row r="1377" spans="1:13" x14ac:dyDescent="0.25">
      <c r="A1377">
        <v>124</v>
      </c>
      <c r="B1377">
        <v>5</v>
      </c>
      <c r="D1377">
        <v>8</v>
      </c>
      <c r="E1377">
        <v>1</v>
      </c>
      <c r="F1377">
        <v>1.5</v>
      </c>
      <c r="G1377">
        <v>5</v>
      </c>
      <c r="H1377">
        <v>0.1875</v>
      </c>
      <c r="I1377">
        <v>0</v>
      </c>
      <c r="M1377">
        <v>0</v>
      </c>
    </row>
    <row r="1378" spans="1:13" x14ac:dyDescent="0.25">
      <c r="A1378">
        <v>159</v>
      </c>
      <c r="B1378">
        <v>5</v>
      </c>
      <c r="D1378">
        <v>8</v>
      </c>
      <c r="E1378">
        <v>3</v>
      </c>
      <c r="F1378">
        <v>2.5</v>
      </c>
      <c r="G1378">
        <v>5</v>
      </c>
      <c r="H1378">
        <v>0.3125</v>
      </c>
      <c r="I1378">
        <v>0</v>
      </c>
      <c r="M1378">
        <v>0</v>
      </c>
    </row>
    <row r="1379" spans="1:13" x14ac:dyDescent="0.25">
      <c r="A1379">
        <v>146</v>
      </c>
      <c r="B1379">
        <v>5</v>
      </c>
      <c r="D1379">
        <v>8</v>
      </c>
      <c r="E1379">
        <v>2</v>
      </c>
      <c r="F1379">
        <v>3</v>
      </c>
      <c r="G1379">
        <v>5</v>
      </c>
      <c r="H1379">
        <v>0.375</v>
      </c>
      <c r="I1379">
        <v>0</v>
      </c>
      <c r="M1379">
        <v>0</v>
      </c>
    </row>
    <row r="1380" spans="1:13" x14ac:dyDescent="0.25">
      <c r="A1380">
        <v>137</v>
      </c>
      <c r="B1380">
        <v>5</v>
      </c>
      <c r="D1380">
        <v>8</v>
      </c>
      <c r="E1380">
        <v>1</v>
      </c>
      <c r="F1380">
        <v>8</v>
      </c>
      <c r="G1380">
        <v>5</v>
      </c>
      <c r="H1380">
        <v>1</v>
      </c>
      <c r="I1380">
        <v>0</v>
      </c>
      <c r="M1380">
        <v>0</v>
      </c>
    </row>
    <row r="1381" spans="1:13" x14ac:dyDescent="0.25">
      <c r="A1381">
        <v>131</v>
      </c>
      <c r="B1381">
        <v>5</v>
      </c>
      <c r="D1381">
        <v>8</v>
      </c>
      <c r="E1381">
        <v>4</v>
      </c>
      <c r="F1381">
        <v>5.5</v>
      </c>
      <c r="G1381">
        <v>5</v>
      </c>
      <c r="H1381">
        <v>0.6875</v>
      </c>
      <c r="I1381">
        <v>0</v>
      </c>
      <c r="M1381">
        <v>0</v>
      </c>
    </row>
    <row r="1382" spans="1:13" x14ac:dyDescent="0.25">
      <c r="A1382">
        <v>136</v>
      </c>
      <c r="B1382">
        <v>5</v>
      </c>
      <c r="D1382">
        <v>8</v>
      </c>
      <c r="E1382">
        <v>2</v>
      </c>
      <c r="F1382">
        <v>6</v>
      </c>
      <c r="G1382">
        <v>5</v>
      </c>
      <c r="H1382">
        <v>0.75</v>
      </c>
      <c r="I1382">
        <v>0</v>
      </c>
      <c r="M1382">
        <v>0</v>
      </c>
    </row>
    <row r="1383" spans="1:13" x14ac:dyDescent="0.25">
      <c r="A1383">
        <v>132</v>
      </c>
      <c r="B1383">
        <v>5</v>
      </c>
      <c r="D1383">
        <v>8</v>
      </c>
      <c r="E1383">
        <v>2</v>
      </c>
      <c r="F1383">
        <v>13</v>
      </c>
      <c r="G1383">
        <v>5</v>
      </c>
      <c r="H1383">
        <v>1.625</v>
      </c>
      <c r="I1383">
        <v>0</v>
      </c>
      <c r="M1383">
        <v>0</v>
      </c>
    </row>
    <row r="1384" spans="1:13" x14ac:dyDescent="0.25">
      <c r="A1384">
        <v>126</v>
      </c>
      <c r="B1384">
        <v>5</v>
      </c>
      <c r="D1384">
        <v>8</v>
      </c>
      <c r="E1384">
        <v>2</v>
      </c>
      <c r="F1384">
        <v>5</v>
      </c>
      <c r="G1384">
        <v>5</v>
      </c>
      <c r="H1384">
        <v>0.625</v>
      </c>
      <c r="I1384">
        <v>0</v>
      </c>
      <c r="M1384">
        <v>0</v>
      </c>
    </row>
    <row r="1385" spans="1:13" x14ac:dyDescent="0.25">
      <c r="A1385">
        <v>139</v>
      </c>
      <c r="B1385">
        <v>5</v>
      </c>
      <c r="D1385">
        <v>8</v>
      </c>
      <c r="E1385">
        <v>2</v>
      </c>
      <c r="F1385">
        <v>4</v>
      </c>
      <c r="G1385">
        <v>5</v>
      </c>
      <c r="H1385">
        <v>0.5</v>
      </c>
      <c r="I1385">
        <v>0</v>
      </c>
      <c r="M1385">
        <v>0</v>
      </c>
    </row>
    <row r="1386" spans="1:13" x14ac:dyDescent="0.25">
      <c r="A1386">
        <v>140</v>
      </c>
      <c r="B1386">
        <v>5</v>
      </c>
      <c r="D1386">
        <v>8</v>
      </c>
      <c r="E1386">
        <v>3</v>
      </c>
      <c r="F1386">
        <v>5</v>
      </c>
      <c r="G1386">
        <v>4</v>
      </c>
      <c r="H1386">
        <v>0.5</v>
      </c>
      <c r="I1386">
        <v>0</v>
      </c>
      <c r="M1386">
        <v>0</v>
      </c>
    </row>
    <row r="1387" spans="1:13" x14ac:dyDescent="0.25">
      <c r="A1387">
        <v>135</v>
      </c>
      <c r="B1387">
        <v>5</v>
      </c>
      <c r="D1387">
        <v>8</v>
      </c>
      <c r="E1387">
        <v>2</v>
      </c>
      <c r="F1387">
        <v>3</v>
      </c>
      <c r="G1387">
        <v>5</v>
      </c>
      <c r="H1387">
        <v>0.375</v>
      </c>
      <c r="I1387">
        <v>0</v>
      </c>
      <c r="M1387">
        <v>0</v>
      </c>
    </row>
    <row r="1388" spans="1:13" x14ac:dyDescent="0.25">
      <c r="A1388">
        <v>129</v>
      </c>
      <c r="B1388">
        <v>5</v>
      </c>
      <c r="D1388">
        <v>8</v>
      </c>
      <c r="E1388">
        <v>2</v>
      </c>
      <c r="F1388">
        <v>4</v>
      </c>
      <c r="G1388">
        <v>5</v>
      </c>
      <c r="H1388">
        <v>0.5</v>
      </c>
      <c r="I1388">
        <v>0</v>
      </c>
      <c r="M1388">
        <v>0</v>
      </c>
    </row>
    <row r="1389" spans="1:13" x14ac:dyDescent="0.25">
      <c r="A1389">
        <v>143</v>
      </c>
      <c r="B1389">
        <v>5</v>
      </c>
      <c r="D1389">
        <v>8</v>
      </c>
      <c r="E1389">
        <v>4</v>
      </c>
      <c r="F1389">
        <v>31</v>
      </c>
      <c r="G1389">
        <v>5</v>
      </c>
      <c r="H1389">
        <v>3.875</v>
      </c>
      <c r="I1389">
        <v>0</v>
      </c>
      <c r="M1389">
        <v>0</v>
      </c>
    </row>
    <row r="1390" spans="1:13" x14ac:dyDescent="0.25">
      <c r="A1390">
        <v>142</v>
      </c>
      <c r="B1390">
        <v>5</v>
      </c>
      <c r="D1390">
        <v>8</v>
      </c>
      <c r="E1390">
        <v>3</v>
      </c>
      <c r="F1390">
        <v>4.5</v>
      </c>
      <c r="G1390">
        <v>5</v>
      </c>
      <c r="H1390">
        <v>0.5625</v>
      </c>
      <c r="I1390">
        <v>0</v>
      </c>
      <c r="M1390">
        <v>0</v>
      </c>
    </row>
    <row r="1391" spans="1:13" x14ac:dyDescent="0.25">
      <c r="A1391">
        <v>130</v>
      </c>
      <c r="B1391">
        <v>5</v>
      </c>
      <c r="D1391">
        <v>8</v>
      </c>
      <c r="E1391">
        <v>1</v>
      </c>
      <c r="F1391">
        <v>6</v>
      </c>
      <c r="G1391">
        <v>5</v>
      </c>
      <c r="H1391">
        <v>0.75</v>
      </c>
      <c r="I1391">
        <v>0</v>
      </c>
      <c r="M1391">
        <v>0</v>
      </c>
    </row>
    <row r="1392" spans="1:13" x14ac:dyDescent="0.25">
      <c r="A1392">
        <v>133</v>
      </c>
      <c r="B1392">
        <v>5</v>
      </c>
      <c r="D1392">
        <v>8</v>
      </c>
      <c r="E1392">
        <v>1</v>
      </c>
      <c r="F1392">
        <v>4</v>
      </c>
      <c r="G1392">
        <v>5</v>
      </c>
      <c r="H1392">
        <v>0.5</v>
      </c>
      <c r="I1392">
        <v>0</v>
      </c>
      <c r="M1392">
        <v>0</v>
      </c>
    </row>
    <row r="1393" spans="1:16" x14ac:dyDescent="0.25">
      <c r="A1393">
        <v>128</v>
      </c>
      <c r="B1393">
        <v>5</v>
      </c>
      <c r="D1393">
        <v>8</v>
      </c>
      <c r="E1393">
        <v>2</v>
      </c>
      <c r="F1393">
        <v>3</v>
      </c>
      <c r="G1393">
        <v>5</v>
      </c>
      <c r="H1393">
        <v>0.375</v>
      </c>
      <c r="I1393">
        <v>0</v>
      </c>
      <c r="M1393">
        <v>0</v>
      </c>
    </row>
    <row r="1394" spans="1:16" x14ac:dyDescent="0.25">
      <c r="A1394">
        <v>125</v>
      </c>
      <c r="B1394">
        <v>5</v>
      </c>
      <c r="D1394">
        <v>8</v>
      </c>
      <c r="E1394">
        <v>2</v>
      </c>
      <c r="F1394">
        <v>4</v>
      </c>
      <c r="G1394">
        <v>5</v>
      </c>
      <c r="H1394">
        <v>0.5</v>
      </c>
      <c r="I1394">
        <v>1</v>
      </c>
      <c r="J1394">
        <v>3</v>
      </c>
      <c r="K1394">
        <v>5</v>
      </c>
      <c r="L1394">
        <v>0.375</v>
      </c>
      <c r="M1394">
        <v>0</v>
      </c>
    </row>
    <row r="1395" spans="1:16" x14ac:dyDescent="0.25">
      <c r="A1395">
        <v>127</v>
      </c>
      <c r="B1395">
        <v>5</v>
      </c>
      <c r="D1395">
        <v>8</v>
      </c>
      <c r="E1395">
        <v>2</v>
      </c>
      <c r="F1395">
        <v>3</v>
      </c>
      <c r="G1395">
        <v>5</v>
      </c>
      <c r="H1395">
        <v>0.375</v>
      </c>
      <c r="I1395">
        <v>0</v>
      </c>
      <c r="M1395">
        <v>1</v>
      </c>
      <c r="N1395">
        <v>1</v>
      </c>
      <c r="O1395">
        <v>5</v>
      </c>
      <c r="P1395">
        <v>0.125</v>
      </c>
    </row>
    <row r="1396" spans="1:16" x14ac:dyDescent="0.25">
      <c r="A1396">
        <v>138</v>
      </c>
      <c r="B1396">
        <v>5</v>
      </c>
      <c r="D1396">
        <v>8</v>
      </c>
      <c r="E1396">
        <v>1</v>
      </c>
      <c r="F1396">
        <v>4</v>
      </c>
      <c r="G1396">
        <v>5</v>
      </c>
      <c r="H1396">
        <v>0.5</v>
      </c>
      <c r="I1396">
        <v>0</v>
      </c>
      <c r="M1396">
        <v>0</v>
      </c>
    </row>
    <row r="1397" spans="1:16" x14ac:dyDescent="0.25">
      <c r="A1397">
        <v>141</v>
      </c>
      <c r="B1397">
        <v>5</v>
      </c>
      <c r="D1397">
        <v>8</v>
      </c>
      <c r="E1397">
        <v>3</v>
      </c>
      <c r="F1397">
        <v>5</v>
      </c>
      <c r="G1397">
        <v>5</v>
      </c>
      <c r="H1397">
        <v>0.625</v>
      </c>
      <c r="I1397">
        <v>0</v>
      </c>
      <c r="M1397">
        <v>0</v>
      </c>
    </row>
    <row r="1398" spans="1:16" x14ac:dyDescent="0.25">
      <c r="A1398">
        <v>134</v>
      </c>
      <c r="B1398">
        <v>5</v>
      </c>
      <c r="D1398">
        <v>8</v>
      </c>
      <c r="E1398">
        <v>1</v>
      </c>
      <c r="F1398">
        <v>8</v>
      </c>
      <c r="G1398">
        <v>5</v>
      </c>
      <c r="H1398">
        <v>1</v>
      </c>
      <c r="I1398">
        <v>0</v>
      </c>
      <c r="M1398">
        <v>0</v>
      </c>
    </row>
    <row r="1399" spans="1:16" x14ac:dyDescent="0.25">
      <c r="A1399">
        <v>120</v>
      </c>
      <c r="B1399">
        <v>5</v>
      </c>
      <c r="D1399">
        <v>8</v>
      </c>
      <c r="E1399">
        <v>3</v>
      </c>
      <c r="F1399">
        <v>7</v>
      </c>
      <c r="G1399">
        <v>5</v>
      </c>
      <c r="H1399">
        <v>0.875</v>
      </c>
      <c r="I1399">
        <v>0</v>
      </c>
      <c r="M1399">
        <v>0</v>
      </c>
    </row>
    <row r="1400" spans="1:16" x14ac:dyDescent="0.25">
      <c r="A1400">
        <v>77</v>
      </c>
      <c r="B1400">
        <v>5</v>
      </c>
      <c r="D1400">
        <v>8</v>
      </c>
      <c r="E1400">
        <v>4</v>
      </c>
      <c r="F1400">
        <v>4</v>
      </c>
      <c r="G1400">
        <v>5</v>
      </c>
      <c r="H1400">
        <v>0.5</v>
      </c>
      <c r="I1400">
        <v>0</v>
      </c>
      <c r="M1400">
        <v>1</v>
      </c>
      <c r="N1400">
        <v>0.5</v>
      </c>
      <c r="O1400">
        <v>5</v>
      </c>
      <c r="P1400">
        <v>6.25E-2</v>
      </c>
    </row>
    <row r="1401" spans="1:16" x14ac:dyDescent="0.25">
      <c r="A1401">
        <v>94</v>
      </c>
      <c r="B1401">
        <v>5</v>
      </c>
      <c r="D1401">
        <v>8</v>
      </c>
      <c r="E1401">
        <v>3</v>
      </c>
      <c r="F1401">
        <v>3</v>
      </c>
      <c r="G1401">
        <v>5</v>
      </c>
      <c r="H1401">
        <v>0.375</v>
      </c>
      <c r="I1401">
        <v>0</v>
      </c>
      <c r="M1401">
        <v>0</v>
      </c>
    </row>
    <row r="1402" spans="1:16" x14ac:dyDescent="0.25">
      <c r="A1402">
        <v>88</v>
      </c>
      <c r="B1402">
        <v>5</v>
      </c>
      <c r="D1402">
        <v>8</v>
      </c>
      <c r="E1402">
        <v>3</v>
      </c>
      <c r="F1402">
        <v>2</v>
      </c>
      <c r="G1402">
        <v>5</v>
      </c>
      <c r="H1402">
        <v>0.25</v>
      </c>
      <c r="I1402">
        <v>0</v>
      </c>
      <c r="M1402">
        <v>0</v>
      </c>
    </row>
    <row r="1403" spans="1:16" x14ac:dyDescent="0.25">
      <c r="A1403">
        <v>82</v>
      </c>
      <c r="B1403">
        <v>5</v>
      </c>
      <c r="D1403">
        <v>8</v>
      </c>
      <c r="E1403">
        <v>3</v>
      </c>
      <c r="F1403">
        <v>1.5</v>
      </c>
      <c r="G1403">
        <v>5</v>
      </c>
      <c r="H1403">
        <v>0.1875</v>
      </c>
      <c r="I1403">
        <v>0</v>
      </c>
      <c r="M1403">
        <v>0</v>
      </c>
    </row>
    <row r="1404" spans="1:16" x14ac:dyDescent="0.25">
      <c r="A1404">
        <v>90</v>
      </c>
      <c r="B1404">
        <v>5</v>
      </c>
      <c r="D1404">
        <v>8</v>
      </c>
      <c r="E1404">
        <v>4</v>
      </c>
      <c r="F1404">
        <v>3.5</v>
      </c>
      <c r="G1404">
        <v>5</v>
      </c>
      <c r="H1404">
        <v>0.4375</v>
      </c>
      <c r="I1404">
        <v>0</v>
      </c>
      <c r="M1404">
        <v>0</v>
      </c>
    </row>
    <row r="1405" spans="1:16" x14ac:dyDescent="0.25">
      <c r="A1405">
        <v>84</v>
      </c>
      <c r="B1405">
        <v>5</v>
      </c>
      <c r="D1405">
        <v>8</v>
      </c>
      <c r="E1405">
        <v>3</v>
      </c>
      <c r="F1405">
        <v>2.25</v>
      </c>
      <c r="G1405">
        <v>5</v>
      </c>
      <c r="H1405">
        <v>0.28125</v>
      </c>
      <c r="I1405">
        <v>0</v>
      </c>
      <c r="M1405">
        <v>0</v>
      </c>
    </row>
    <row r="1406" spans="1:16" x14ac:dyDescent="0.25">
      <c r="A1406">
        <v>87</v>
      </c>
      <c r="B1406">
        <v>5</v>
      </c>
      <c r="D1406">
        <v>8</v>
      </c>
      <c r="E1406">
        <v>6</v>
      </c>
      <c r="F1406">
        <v>3.25</v>
      </c>
      <c r="G1406">
        <v>5</v>
      </c>
      <c r="H1406">
        <v>0.40625</v>
      </c>
      <c r="I1406">
        <v>0</v>
      </c>
      <c r="M1406">
        <v>0</v>
      </c>
    </row>
    <row r="1407" spans="1:16" x14ac:dyDescent="0.25">
      <c r="A1407">
        <v>89</v>
      </c>
      <c r="B1407">
        <v>5</v>
      </c>
      <c r="D1407">
        <v>8</v>
      </c>
      <c r="E1407">
        <v>3</v>
      </c>
      <c r="F1407">
        <v>2.5</v>
      </c>
      <c r="G1407">
        <v>5</v>
      </c>
      <c r="H1407">
        <v>0.3125</v>
      </c>
      <c r="I1407">
        <v>0</v>
      </c>
      <c r="M1407">
        <v>1</v>
      </c>
      <c r="N1407">
        <v>2</v>
      </c>
      <c r="O1407">
        <v>5</v>
      </c>
      <c r="P1407">
        <v>0.25</v>
      </c>
    </row>
    <row r="1408" spans="1:16" x14ac:dyDescent="0.25">
      <c r="A1408">
        <v>80</v>
      </c>
      <c r="B1408">
        <v>5</v>
      </c>
      <c r="D1408">
        <v>8</v>
      </c>
      <c r="E1408">
        <v>3</v>
      </c>
      <c r="F1408">
        <v>2.5</v>
      </c>
      <c r="G1408">
        <v>5</v>
      </c>
      <c r="H1408">
        <v>0.3125</v>
      </c>
      <c r="I1408">
        <v>0</v>
      </c>
      <c r="M1408">
        <v>0</v>
      </c>
    </row>
    <row r="1409" spans="1:16" x14ac:dyDescent="0.25">
      <c r="A1409">
        <v>95</v>
      </c>
      <c r="B1409">
        <v>5</v>
      </c>
      <c r="D1409">
        <v>8</v>
      </c>
      <c r="E1409">
        <v>4</v>
      </c>
      <c r="F1409">
        <v>11</v>
      </c>
      <c r="G1409">
        <v>5</v>
      </c>
      <c r="H1409">
        <v>1.375</v>
      </c>
      <c r="I1409">
        <v>0</v>
      </c>
      <c r="M1409">
        <v>0</v>
      </c>
    </row>
    <row r="1410" spans="1:16" x14ac:dyDescent="0.25">
      <c r="A1410">
        <v>83</v>
      </c>
      <c r="B1410">
        <v>5</v>
      </c>
      <c r="D1410">
        <v>8</v>
      </c>
      <c r="E1410">
        <v>2</v>
      </c>
      <c r="F1410">
        <v>2</v>
      </c>
      <c r="G1410">
        <v>5</v>
      </c>
      <c r="H1410">
        <v>0.25</v>
      </c>
      <c r="I1410">
        <v>0</v>
      </c>
      <c r="M1410">
        <v>0</v>
      </c>
    </row>
    <row r="1411" spans="1:16" x14ac:dyDescent="0.25">
      <c r="A1411">
        <v>78</v>
      </c>
      <c r="B1411">
        <v>5</v>
      </c>
      <c r="D1411">
        <v>8</v>
      </c>
      <c r="E1411">
        <v>3</v>
      </c>
      <c r="F1411">
        <v>2</v>
      </c>
      <c r="G1411">
        <v>5</v>
      </c>
      <c r="H1411">
        <v>0.25</v>
      </c>
      <c r="I1411">
        <v>0</v>
      </c>
      <c r="M1411">
        <v>0</v>
      </c>
    </row>
    <row r="1412" spans="1:16" x14ac:dyDescent="0.25">
      <c r="A1412">
        <v>86</v>
      </c>
      <c r="B1412">
        <v>5</v>
      </c>
      <c r="D1412">
        <v>8</v>
      </c>
      <c r="E1412">
        <v>2</v>
      </c>
      <c r="F1412">
        <v>2</v>
      </c>
      <c r="G1412">
        <v>5</v>
      </c>
      <c r="H1412">
        <v>0.25</v>
      </c>
      <c r="I1412">
        <v>0</v>
      </c>
      <c r="M1412">
        <v>0</v>
      </c>
    </row>
    <row r="1413" spans="1:16" x14ac:dyDescent="0.25">
      <c r="A1413">
        <v>118</v>
      </c>
      <c r="B1413">
        <v>5</v>
      </c>
      <c r="D1413">
        <v>8</v>
      </c>
      <c r="E1413">
        <v>1</v>
      </c>
      <c r="F1413">
        <v>1</v>
      </c>
      <c r="G1413">
        <v>5</v>
      </c>
      <c r="H1413">
        <v>0.125</v>
      </c>
      <c r="I1413">
        <v>0</v>
      </c>
      <c r="M1413">
        <v>0</v>
      </c>
    </row>
    <row r="1414" spans="1:16" x14ac:dyDescent="0.25">
      <c r="A1414">
        <v>79</v>
      </c>
      <c r="B1414">
        <v>5</v>
      </c>
      <c r="D1414">
        <v>8</v>
      </c>
      <c r="E1414">
        <v>3</v>
      </c>
      <c r="F1414">
        <v>2.5</v>
      </c>
      <c r="G1414">
        <v>5</v>
      </c>
      <c r="H1414">
        <v>0.3125</v>
      </c>
      <c r="I1414">
        <v>0</v>
      </c>
      <c r="M1414">
        <v>1</v>
      </c>
      <c r="N1414">
        <v>1</v>
      </c>
      <c r="O1414">
        <v>5</v>
      </c>
      <c r="P1414">
        <v>0.125</v>
      </c>
    </row>
    <row r="1415" spans="1:16" x14ac:dyDescent="0.25">
      <c r="A1415">
        <v>85</v>
      </c>
      <c r="B1415">
        <v>5</v>
      </c>
      <c r="D1415">
        <v>8</v>
      </c>
      <c r="E1415">
        <v>4</v>
      </c>
      <c r="F1415">
        <v>3.5</v>
      </c>
      <c r="G1415">
        <v>5</v>
      </c>
      <c r="H1415">
        <v>0.4375</v>
      </c>
      <c r="I1415">
        <v>0</v>
      </c>
      <c r="M1415">
        <v>0</v>
      </c>
    </row>
    <row r="1416" spans="1:16" x14ac:dyDescent="0.25">
      <c r="A1416">
        <v>93</v>
      </c>
      <c r="B1416">
        <v>5</v>
      </c>
      <c r="D1416">
        <v>8</v>
      </c>
      <c r="E1416">
        <v>3</v>
      </c>
      <c r="F1416">
        <v>3</v>
      </c>
      <c r="G1416">
        <v>5</v>
      </c>
      <c r="H1416">
        <v>0.375</v>
      </c>
      <c r="I1416">
        <v>0</v>
      </c>
      <c r="M1416">
        <v>0</v>
      </c>
    </row>
    <row r="1417" spans="1:16" x14ac:dyDescent="0.25">
      <c r="A1417">
        <v>91</v>
      </c>
      <c r="B1417">
        <v>5</v>
      </c>
      <c r="D1417">
        <v>8</v>
      </c>
      <c r="E1417">
        <v>2</v>
      </c>
      <c r="F1417">
        <v>2</v>
      </c>
      <c r="G1417">
        <v>5</v>
      </c>
      <c r="H1417">
        <v>0.25</v>
      </c>
      <c r="I1417">
        <v>0</v>
      </c>
      <c r="M1417">
        <v>0</v>
      </c>
    </row>
    <row r="1418" spans="1:16" x14ac:dyDescent="0.25">
      <c r="A1418">
        <v>81</v>
      </c>
      <c r="B1418">
        <v>5</v>
      </c>
      <c r="D1418">
        <v>8</v>
      </c>
      <c r="E1418">
        <v>2</v>
      </c>
      <c r="F1418">
        <v>1.5</v>
      </c>
      <c r="G1418">
        <v>5</v>
      </c>
      <c r="H1418">
        <v>0.1875</v>
      </c>
      <c r="I1418">
        <v>0</v>
      </c>
      <c r="M1418">
        <v>0</v>
      </c>
    </row>
    <row r="1419" spans="1:16" x14ac:dyDescent="0.25">
      <c r="A1419">
        <v>92</v>
      </c>
      <c r="B1419">
        <v>5</v>
      </c>
      <c r="D1419">
        <v>8</v>
      </c>
      <c r="E1419">
        <v>4</v>
      </c>
      <c r="F1419">
        <v>3</v>
      </c>
      <c r="G1419">
        <v>5</v>
      </c>
      <c r="H1419">
        <v>0.375</v>
      </c>
      <c r="I1419">
        <v>0</v>
      </c>
      <c r="M1419">
        <v>0</v>
      </c>
    </row>
    <row r="1420" spans="1:16" x14ac:dyDescent="0.25">
      <c r="A1420">
        <v>111</v>
      </c>
      <c r="B1420">
        <v>5</v>
      </c>
      <c r="D1420">
        <v>8</v>
      </c>
      <c r="E1420">
        <v>3</v>
      </c>
      <c r="F1420">
        <v>3</v>
      </c>
      <c r="G1420">
        <v>5</v>
      </c>
      <c r="H1420">
        <v>0.375</v>
      </c>
      <c r="I1420">
        <v>0</v>
      </c>
      <c r="M1420">
        <v>0</v>
      </c>
    </row>
    <row r="1421" spans="1:16" x14ac:dyDescent="0.25">
      <c r="A1421">
        <v>107</v>
      </c>
      <c r="B1421">
        <v>5</v>
      </c>
      <c r="D1421">
        <v>8</v>
      </c>
      <c r="E1421">
        <v>4</v>
      </c>
      <c r="F1421">
        <v>5</v>
      </c>
      <c r="G1421">
        <v>5</v>
      </c>
      <c r="H1421">
        <v>0.625</v>
      </c>
      <c r="I1421">
        <v>0</v>
      </c>
      <c r="M1421">
        <v>0</v>
      </c>
    </row>
    <row r="1422" spans="1:16" x14ac:dyDescent="0.25">
      <c r="A1422">
        <v>112</v>
      </c>
      <c r="B1422">
        <v>5</v>
      </c>
      <c r="D1422">
        <v>8</v>
      </c>
      <c r="E1422">
        <v>1</v>
      </c>
      <c r="F1422">
        <v>0.5</v>
      </c>
      <c r="G1422">
        <v>5</v>
      </c>
      <c r="H1422">
        <v>6.25E-2</v>
      </c>
      <c r="I1422">
        <v>0</v>
      </c>
      <c r="M1422">
        <v>0</v>
      </c>
    </row>
    <row r="1423" spans="1:16" x14ac:dyDescent="0.25">
      <c r="A1423">
        <v>104</v>
      </c>
      <c r="B1423">
        <v>5</v>
      </c>
      <c r="D1423">
        <v>8</v>
      </c>
      <c r="E1423">
        <v>3</v>
      </c>
      <c r="F1423">
        <v>4</v>
      </c>
      <c r="G1423">
        <v>5</v>
      </c>
      <c r="H1423">
        <v>0.5</v>
      </c>
      <c r="I1423">
        <v>0</v>
      </c>
      <c r="M1423">
        <v>0</v>
      </c>
    </row>
    <row r="1424" spans="1:16" x14ac:dyDescent="0.25">
      <c r="A1424">
        <v>110</v>
      </c>
      <c r="B1424">
        <v>5</v>
      </c>
      <c r="D1424">
        <v>8</v>
      </c>
      <c r="E1424">
        <v>2</v>
      </c>
      <c r="F1424">
        <v>6</v>
      </c>
      <c r="G1424">
        <v>5</v>
      </c>
      <c r="H1424">
        <v>0.75</v>
      </c>
      <c r="I1424">
        <v>0</v>
      </c>
      <c r="M1424">
        <v>0</v>
      </c>
    </row>
    <row r="1425" spans="1:16" x14ac:dyDescent="0.25">
      <c r="A1425">
        <v>101</v>
      </c>
      <c r="B1425">
        <v>5</v>
      </c>
      <c r="D1425">
        <v>8</v>
      </c>
      <c r="E1425">
        <v>5</v>
      </c>
      <c r="F1425">
        <v>4.5</v>
      </c>
      <c r="G1425">
        <v>5</v>
      </c>
      <c r="H1425">
        <v>0.5625</v>
      </c>
      <c r="I1425">
        <v>0</v>
      </c>
      <c r="M1425">
        <v>0</v>
      </c>
    </row>
    <row r="1426" spans="1:16" x14ac:dyDescent="0.25">
      <c r="A1426">
        <v>113</v>
      </c>
      <c r="B1426">
        <v>5</v>
      </c>
      <c r="D1426">
        <v>8</v>
      </c>
      <c r="E1426">
        <v>3</v>
      </c>
      <c r="F1426">
        <v>3.25</v>
      </c>
      <c r="G1426">
        <v>5</v>
      </c>
      <c r="H1426">
        <v>0.40600000000000003</v>
      </c>
      <c r="I1426">
        <v>0</v>
      </c>
      <c r="M1426">
        <v>0</v>
      </c>
    </row>
    <row r="1427" spans="1:16" x14ac:dyDescent="0.25">
      <c r="A1427">
        <v>108</v>
      </c>
      <c r="B1427">
        <v>5</v>
      </c>
      <c r="D1427">
        <v>8</v>
      </c>
      <c r="E1427">
        <v>2</v>
      </c>
      <c r="F1427">
        <v>2</v>
      </c>
      <c r="G1427">
        <v>5</v>
      </c>
      <c r="H1427">
        <v>0.25</v>
      </c>
      <c r="I1427">
        <v>0</v>
      </c>
      <c r="M1427">
        <v>1</v>
      </c>
      <c r="N1427">
        <v>2</v>
      </c>
      <c r="O1427">
        <v>5</v>
      </c>
      <c r="P1427">
        <v>0.25</v>
      </c>
    </row>
    <row r="1428" spans="1:16" x14ac:dyDescent="0.25">
      <c r="A1428">
        <v>105</v>
      </c>
      <c r="B1428">
        <v>5</v>
      </c>
      <c r="D1428">
        <v>8</v>
      </c>
      <c r="E1428">
        <v>5</v>
      </c>
      <c r="F1428">
        <v>5</v>
      </c>
      <c r="G1428">
        <v>5</v>
      </c>
      <c r="H1428">
        <v>0.625</v>
      </c>
      <c r="I1428">
        <v>0</v>
      </c>
      <c r="M1428">
        <v>0</v>
      </c>
    </row>
    <row r="1429" spans="1:16" x14ac:dyDescent="0.25">
      <c r="A1429">
        <v>114</v>
      </c>
      <c r="B1429">
        <v>5</v>
      </c>
      <c r="D1429">
        <v>8</v>
      </c>
      <c r="E1429">
        <v>3</v>
      </c>
      <c r="F1429">
        <v>2</v>
      </c>
      <c r="G1429">
        <v>5</v>
      </c>
      <c r="H1429">
        <v>0.25</v>
      </c>
      <c r="I1429">
        <v>0</v>
      </c>
      <c r="M1429">
        <v>0</v>
      </c>
    </row>
    <row r="1430" spans="1:16" x14ac:dyDescent="0.25">
      <c r="A1430">
        <v>97</v>
      </c>
      <c r="B1430">
        <v>5</v>
      </c>
      <c r="D1430">
        <v>8</v>
      </c>
      <c r="E1430">
        <v>3</v>
      </c>
      <c r="F1430">
        <v>6</v>
      </c>
      <c r="G1430">
        <v>5</v>
      </c>
      <c r="H1430">
        <v>0.75</v>
      </c>
      <c r="I1430">
        <v>0</v>
      </c>
      <c r="M1430">
        <v>0</v>
      </c>
    </row>
    <row r="1431" spans="1:16" x14ac:dyDescent="0.25">
      <c r="A1431">
        <v>96</v>
      </c>
      <c r="B1431">
        <v>5</v>
      </c>
      <c r="D1431">
        <v>8</v>
      </c>
      <c r="E1431">
        <v>3</v>
      </c>
      <c r="F1431">
        <v>2</v>
      </c>
      <c r="G1431">
        <v>5</v>
      </c>
      <c r="H1431">
        <v>0.25</v>
      </c>
      <c r="I1431">
        <v>0</v>
      </c>
      <c r="M1431">
        <v>0</v>
      </c>
    </row>
    <row r="1432" spans="1:16" x14ac:dyDescent="0.25">
      <c r="A1432">
        <v>103</v>
      </c>
      <c r="B1432">
        <v>5</v>
      </c>
      <c r="D1432">
        <v>8</v>
      </c>
      <c r="E1432">
        <v>3</v>
      </c>
      <c r="F1432">
        <v>2.5</v>
      </c>
      <c r="G1432">
        <v>5</v>
      </c>
      <c r="H1432">
        <v>0.3125</v>
      </c>
      <c r="I1432">
        <v>0</v>
      </c>
      <c r="M1432">
        <v>1</v>
      </c>
      <c r="N1432">
        <v>1</v>
      </c>
      <c r="O1432">
        <v>5</v>
      </c>
      <c r="P1432">
        <v>0.125</v>
      </c>
    </row>
    <row r="1433" spans="1:16" x14ac:dyDescent="0.25">
      <c r="A1433">
        <v>98</v>
      </c>
      <c r="B1433">
        <v>5</v>
      </c>
      <c r="D1433">
        <v>8</v>
      </c>
      <c r="E1433">
        <v>4</v>
      </c>
      <c r="F1433">
        <v>3.5</v>
      </c>
      <c r="G1433">
        <v>5</v>
      </c>
      <c r="H1433">
        <v>0.4375</v>
      </c>
      <c r="I1433">
        <v>0</v>
      </c>
      <c r="M1433">
        <v>0</v>
      </c>
    </row>
    <row r="1434" spans="1:16" x14ac:dyDescent="0.25">
      <c r="A1434">
        <v>100</v>
      </c>
      <c r="B1434">
        <v>5</v>
      </c>
      <c r="D1434">
        <v>8</v>
      </c>
      <c r="E1434">
        <v>3</v>
      </c>
      <c r="F1434">
        <v>2</v>
      </c>
      <c r="G1434">
        <v>5</v>
      </c>
      <c r="H1434">
        <v>0.25</v>
      </c>
      <c r="I1434">
        <v>0</v>
      </c>
      <c r="M1434">
        <v>0</v>
      </c>
    </row>
    <row r="1435" spans="1:16" x14ac:dyDescent="0.25">
      <c r="A1435">
        <v>102</v>
      </c>
      <c r="B1435">
        <v>5</v>
      </c>
      <c r="D1435">
        <v>8</v>
      </c>
      <c r="E1435">
        <v>3</v>
      </c>
      <c r="F1435">
        <v>2</v>
      </c>
      <c r="G1435">
        <v>5</v>
      </c>
      <c r="H1435">
        <v>0.25</v>
      </c>
      <c r="I1435">
        <v>0</v>
      </c>
      <c r="M1435">
        <v>0</v>
      </c>
    </row>
    <row r="1436" spans="1:16" x14ac:dyDescent="0.25">
      <c r="A1436">
        <v>106</v>
      </c>
      <c r="B1436">
        <v>5</v>
      </c>
      <c r="D1436">
        <v>8</v>
      </c>
      <c r="E1436">
        <v>2</v>
      </c>
      <c r="F1436">
        <v>5</v>
      </c>
      <c r="G1436">
        <v>5</v>
      </c>
      <c r="H1436">
        <v>0.625</v>
      </c>
      <c r="I1436">
        <v>0</v>
      </c>
      <c r="M1436">
        <v>0</v>
      </c>
    </row>
    <row r="1437" spans="1:16" x14ac:dyDescent="0.25">
      <c r="A1437">
        <v>109</v>
      </c>
      <c r="B1437">
        <v>5</v>
      </c>
      <c r="D1437">
        <v>8</v>
      </c>
      <c r="E1437">
        <v>3</v>
      </c>
      <c r="F1437">
        <v>1.25</v>
      </c>
      <c r="G1437">
        <v>5</v>
      </c>
      <c r="H1437">
        <v>0.15625</v>
      </c>
      <c r="I1437">
        <v>0</v>
      </c>
      <c r="M1437">
        <v>0</v>
      </c>
    </row>
    <row r="1438" spans="1:16" x14ac:dyDescent="0.25">
      <c r="A1438">
        <v>99</v>
      </c>
      <c r="B1438">
        <v>5</v>
      </c>
      <c r="D1438">
        <v>8</v>
      </c>
      <c r="E1438">
        <v>3</v>
      </c>
      <c r="F1438">
        <v>3.5</v>
      </c>
      <c r="G1438">
        <v>5</v>
      </c>
      <c r="H1438">
        <v>0.4375</v>
      </c>
      <c r="I1438">
        <v>0</v>
      </c>
      <c r="M1438">
        <v>0</v>
      </c>
    </row>
    <row r="1439" spans="1:16" x14ac:dyDescent="0.25">
      <c r="A1439">
        <v>117</v>
      </c>
      <c r="B1439">
        <v>5</v>
      </c>
      <c r="D1439">
        <v>8</v>
      </c>
      <c r="E1439">
        <v>3</v>
      </c>
      <c r="F1439">
        <v>2.5</v>
      </c>
      <c r="G1439">
        <v>5</v>
      </c>
      <c r="H1439">
        <v>0.3125</v>
      </c>
      <c r="I1439">
        <v>0</v>
      </c>
      <c r="M1439">
        <v>0</v>
      </c>
    </row>
    <row r="1440" spans="1:16" x14ac:dyDescent="0.25">
      <c r="A1440">
        <v>287</v>
      </c>
      <c r="B1440">
        <v>5</v>
      </c>
      <c r="D1440">
        <v>8</v>
      </c>
      <c r="E1440">
        <v>4</v>
      </c>
      <c r="F1440">
        <v>6</v>
      </c>
      <c r="G1440">
        <v>5</v>
      </c>
      <c r="H1440">
        <v>0.75</v>
      </c>
      <c r="I1440">
        <v>0</v>
      </c>
      <c r="M1440">
        <v>0</v>
      </c>
    </row>
    <row r="1441" spans="1:16" x14ac:dyDescent="0.25">
      <c r="A1441">
        <v>172</v>
      </c>
      <c r="B1441">
        <v>5</v>
      </c>
      <c r="D1441">
        <v>8</v>
      </c>
      <c r="E1441">
        <v>7</v>
      </c>
      <c r="F1441">
        <v>16.5</v>
      </c>
      <c r="G1441">
        <v>5</v>
      </c>
      <c r="H1441">
        <v>2.0625</v>
      </c>
      <c r="I1441">
        <v>0</v>
      </c>
      <c r="M1441">
        <v>0</v>
      </c>
    </row>
    <row r="1442" spans="1:16" x14ac:dyDescent="0.25">
      <c r="A1442">
        <v>218</v>
      </c>
      <c r="B1442">
        <v>5</v>
      </c>
      <c r="D1442">
        <v>8</v>
      </c>
      <c r="E1442">
        <v>2</v>
      </c>
      <c r="F1442">
        <v>5</v>
      </c>
      <c r="G1442">
        <v>5</v>
      </c>
      <c r="H1442">
        <v>0.625</v>
      </c>
      <c r="I1442">
        <v>0</v>
      </c>
      <c r="M1442">
        <v>0</v>
      </c>
    </row>
    <row r="1443" spans="1:16" x14ac:dyDescent="0.25">
      <c r="A1443">
        <v>181</v>
      </c>
      <c r="B1443">
        <v>5</v>
      </c>
      <c r="D1443">
        <v>8</v>
      </c>
      <c r="E1443">
        <v>4</v>
      </c>
      <c r="F1443">
        <v>7.5</v>
      </c>
      <c r="G1443">
        <v>5</v>
      </c>
      <c r="H1443">
        <v>0.9375</v>
      </c>
      <c r="I1443">
        <v>0</v>
      </c>
      <c r="M1443">
        <v>0</v>
      </c>
    </row>
    <row r="1444" spans="1:16" x14ac:dyDescent="0.25">
      <c r="A1444">
        <v>265</v>
      </c>
      <c r="B1444">
        <v>5</v>
      </c>
      <c r="D1444">
        <v>8</v>
      </c>
      <c r="E1444">
        <v>4</v>
      </c>
      <c r="F1444">
        <v>6.5</v>
      </c>
      <c r="G1444">
        <v>5</v>
      </c>
      <c r="H1444">
        <v>0.8125</v>
      </c>
      <c r="I1444">
        <v>0</v>
      </c>
      <c r="M1444">
        <v>0</v>
      </c>
    </row>
    <row r="1445" spans="1:16" x14ac:dyDescent="0.25">
      <c r="A1445">
        <v>264</v>
      </c>
      <c r="B1445">
        <v>5</v>
      </c>
      <c r="D1445">
        <v>8</v>
      </c>
      <c r="E1445">
        <v>4</v>
      </c>
      <c r="F1445">
        <v>14</v>
      </c>
      <c r="G1445">
        <v>5</v>
      </c>
      <c r="H1445">
        <v>1.75</v>
      </c>
      <c r="I1445">
        <v>0</v>
      </c>
      <c r="M1445">
        <v>1</v>
      </c>
      <c r="N1445">
        <v>4</v>
      </c>
      <c r="O1445">
        <v>5</v>
      </c>
      <c r="P1445">
        <v>0.5</v>
      </c>
    </row>
    <row r="1446" spans="1:16" x14ac:dyDescent="0.25">
      <c r="A1446">
        <v>288</v>
      </c>
      <c r="B1446">
        <v>5</v>
      </c>
      <c r="D1446">
        <v>8</v>
      </c>
      <c r="E1446">
        <v>1</v>
      </c>
      <c r="F1446">
        <v>3</v>
      </c>
      <c r="G1446">
        <v>5</v>
      </c>
      <c r="H1446">
        <v>0.375</v>
      </c>
      <c r="I1446">
        <v>0</v>
      </c>
      <c r="M1446">
        <v>0</v>
      </c>
    </row>
    <row r="1447" spans="1:16" x14ac:dyDescent="0.25">
      <c r="A1447">
        <v>170</v>
      </c>
      <c r="B1447">
        <v>5</v>
      </c>
      <c r="D1447">
        <v>8</v>
      </c>
      <c r="E1447">
        <v>7</v>
      </c>
      <c r="F1447">
        <v>12</v>
      </c>
      <c r="G1447">
        <v>5</v>
      </c>
      <c r="H1447">
        <v>1.5</v>
      </c>
      <c r="I1447">
        <v>0</v>
      </c>
      <c r="M1447">
        <v>0</v>
      </c>
    </row>
    <row r="1448" spans="1:16" x14ac:dyDescent="0.25">
      <c r="A1448">
        <v>268</v>
      </c>
      <c r="B1448">
        <v>5</v>
      </c>
      <c r="D1448">
        <v>8</v>
      </c>
      <c r="E1448">
        <v>4</v>
      </c>
      <c r="F1448">
        <v>5</v>
      </c>
      <c r="G1448">
        <v>5</v>
      </c>
      <c r="H1448">
        <v>0.625</v>
      </c>
      <c r="I1448">
        <v>0</v>
      </c>
      <c r="M1448">
        <v>1</v>
      </c>
      <c r="N1448">
        <v>1</v>
      </c>
      <c r="O1448">
        <v>5</v>
      </c>
      <c r="P1448">
        <v>0.125</v>
      </c>
    </row>
    <row r="1449" spans="1:16" x14ac:dyDescent="0.25">
      <c r="A1449">
        <v>219</v>
      </c>
      <c r="B1449">
        <v>5</v>
      </c>
      <c r="D1449">
        <v>8</v>
      </c>
      <c r="E1449">
        <v>5</v>
      </c>
      <c r="F1449">
        <v>11</v>
      </c>
      <c r="G1449">
        <v>5</v>
      </c>
      <c r="H1449">
        <v>1.375</v>
      </c>
      <c r="I1449">
        <v>0</v>
      </c>
      <c r="M1449">
        <v>0</v>
      </c>
    </row>
    <row r="1450" spans="1:16" x14ac:dyDescent="0.25">
      <c r="A1450">
        <v>284</v>
      </c>
      <c r="B1450">
        <v>5</v>
      </c>
      <c r="D1450">
        <v>8</v>
      </c>
      <c r="E1450">
        <v>2</v>
      </c>
      <c r="F1450">
        <v>4</v>
      </c>
      <c r="G1450">
        <v>5</v>
      </c>
      <c r="H1450">
        <v>0.5</v>
      </c>
      <c r="I1450">
        <v>0</v>
      </c>
      <c r="M1450">
        <v>0</v>
      </c>
    </row>
    <row r="1451" spans="1:16" x14ac:dyDescent="0.25">
      <c r="A1451">
        <v>286</v>
      </c>
      <c r="B1451">
        <v>5</v>
      </c>
      <c r="D1451">
        <v>8</v>
      </c>
      <c r="E1451">
        <v>2</v>
      </c>
      <c r="F1451">
        <v>3</v>
      </c>
      <c r="G1451">
        <v>5</v>
      </c>
      <c r="H1451">
        <v>0.375</v>
      </c>
      <c r="I1451">
        <v>0</v>
      </c>
      <c r="M1451">
        <v>0</v>
      </c>
    </row>
    <row r="1452" spans="1:16" x14ac:dyDescent="0.25">
      <c r="A1452">
        <v>220</v>
      </c>
      <c r="B1452">
        <v>5</v>
      </c>
      <c r="D1452">
        <v>8</v>
      </c>
      <c r="E1452">
        <v>3</v>
      </c>
      <c r="F1452">
        <v>4</v>
      </c>
      <c r="G1452">
        <v>5</v>
      </c>
      <c r="H1452">
        <v>0.5</v>
      </c>
      <c r="I1452">
        <v>0</v>
      </c>
      <c r="M1452">
        <v>0</v>
      </c>
    </row>
    <row r="1453" spans="1:16" x14ac:dyDescent="0.25">
      <c r="A1453">
        <v>267</v>
      </c>
      <c r="B1453">
        <v>5</v>
      </c>
      <c r="D1453">
        <v>8</v>
      </c>
      <c r="E1453">
        <v>6</v>
      </c>
      <c r="F1453">
        <v>7</v>
      </c>
      <c r="G1453">
        <v>5</v>
      </c>
      <c r="H1453">
        <v>0.875</v>
      </c>
      <c r="I1453">
        <v>0</v>
      </c>
      <c r="M1453">
        <v>0</v>
      </c>
    </row>
    <row r="1454" spans="1:16" x14ac:dyDescent="0.25">
      <c r="A1454">
        <v>221</v>
      </c>
      <c r="B1454">
        <v>5</v>
      </c>
      <c r="D1454">
        <v>8</v>
      </c>
      <c r="E1454">
        <v>4</v>
      </c>
      <c r="F1454">
        <v>5.5</v>
      </c>
      <c r="G1454">
        <v>5</v>
      </c>
      <c r="H1454">
        <v>0.6875</v>
      </c>
      <c r="I1454">
        <v>0</v>
      </c>
      <c r="M1454">
        <v>0</v>
      </c>
    </row>
    <row r="1455" spans="1:16" x14ac:dyDescent="0.25">
      <c r="A1455">
        <v>285</v>
      </c>
      <c r="B1455">
        <v>5</v>
      </c>
      <c r="D1455">
        <v>8</v>
      </c>
      <c r="E1455">
        <v>1</v>
      </c>
      <c r="F1455">
        <v>2</v>
      </c>
      <c r="G1455">
        <v>5</v>
      </c>
      <c r="H1455">
        <v>0.25</v>
      </c>
      <c r="I1455">
        <v>0</v>
      </c>
      <c r="M1455">
        <v>0</v>
      </c>
    </row>
    <row r="1456" spans="1:16" x14ac:dyDescent="0.25">
      <c r="A1456">
        <v>217</v>
      </c>
      <c r="B1456">
        <v>5</v>
      </c>
      <c r="D1456">
        <v>8</v>
      </c>
      <c r="E1456">
        <v>2</v>
      </c>
      <c r="F1456">
        <v>2.5</v>
      </c>
      <c r="G1456">
        <v>5</v>
      </c>
      <c r="H1456">
        <v>0.3125</v>
      </c>
      <c r="I1456">
        <v>0</v>
      </c>
      <c r="M1456">
        <v>0</v>
      </c>
    </row>
    <row r="1457" spans="1:13" x14ac:dyDescent="0.25">
      <c r="A1457">
        <v>266</v>
      </c>
      <c r="B1457">
        <v>5</v>
      </c>
      <c r="D1457">
        <v>8</v>
      </c>
      <c r="E1457">
        <v>6</v>
      </c>
      <c r="F1457">
        <v>7</v>
      </c>
      <c r="G1457">
        <v>5</v>
      </c>
      <c r="H1457">
        <v>0.875</v>
      </c>
      <c r="I1457">
        <v>0</v>
      </c>
      <c r="M1457">
        <v>0</v>
      </c>
    </row>
    <row r="1458" spans="1:13" x14ac:dyDescent="0.25">
      <c r="A1458">
        <v>169</v>
      </c>
      <c r="B1458">
        <v>5</v>
      </c>
      <c r="D1458">
        <v>8</v>
      </c>
      <c r="E1458">
        <v>3</v>
      </c>
      <c r="F1458">
        <v>4</v>
      </c>
      <c r="G1458">
        <v>5</v>
      </c>
      <c r="H1458">
        <v>0.5</v>
      </c>
      <c r="I1458">
        <v>0</v>
      </c>
      <c r="M1458">
        <v>0</v>
      </c>
    </row>
    <row r="1459" spans="1:13" x14ac:dyDescent="0.25">
      <c r="A1459">
        <v>171</v>
      </c>
      <c r="B1459">
        <v>5</v>
      </c>
      <c r="D1459">
        <v>8</v>
      </c>
      <c r="E1459">
        <v>2</v>
      </c>
      <c r="F1459">
        <v>12</v>
      </c>
      <c r="G1459">
        <v>5</v>
      </c>
      <c r="H1459">
        <v>1.5</v>
      </c>
      <c r="I1459">
        <v>0</v>
      </c>
      <c r="M1459">
        <v>0</v>
      </c>
    </row>
    <row r="1460" spans="1:13" x14ac:dyDescent="0.25">
      <c r="A1460">
        <v>271</v>
      </c>
      <c r="B1460">
        <v>5</v>
      </c>
      <c r="D1460">
        <v>8</v>
      </c>
      <c r="E1460">
        <v>5</v>
      </c>
      <c r="F1460">
        <v>24</v>
      </c>
      <c r="G1460">
        <v>5</v>
      </c>
      <c r="H1460">
        <v>3</v>
      </c>
      <c r="I1460">
        <v>0</v>
      </c>
      <c r="M1460">
        <v>0</v>
      </c>
    </row>
    <row r="1461" spans="1:13" x14ac:dyDescent="0.25">
      <c r="A1461">
        <v>224</v>
      </c>
      <c r="B1461">
        <v>5</v>
      </c>
      <c r="D1461">
        <v>8</v>
      </c>
      <c r="E1461">
        <v>3</v>
      </c>
      <c r="F1461">
        <v>16</v>
      </c>
      <c r="G1461">
        <v>5</v>
      </c>
      <c r="H1461">
        <v>2</v>
      </c>
      <c r="I1461">
        <v>0</v>
      </c>
      <c r="M1461">
        <v>0</v>
      </c>
    </row>
    <row r="1462" spans="1:13" x14ac:dyDescent="0.25">
      <c r="A1462">
        <v>225</v>
      </c>
      <c r="B1462">
        <v>5</v>
      </c>
      <c r="D1462">
        <v>8</v>
      </c>
      <c r="E1462">
        <v>3</v>
      </c>
      <c r="F1462">
        <v>10</v>
      </c>
      <c r="G1462">
        <v>5</v>
      </c>
      <c r="H1462">
        <v>1.25</v>
      </c>
      <c r="I1462">
        <v>0</v>
      </c>
      <c r="M1462">
        <v>0</v>
      </c>
    </row>
    <row r="1463" spans="1:13" x14ac:dyDescent="0.25">
      <c r="A1463">
        <v>226</v>
      </c>
      <c r="B1463">
        <v>5</v>
      </c>
      <c r="D1463">
        <v>8</v>
      </c>
      <c r="E1463">
        <v>3</v>
      </c>
      <c r="F1463">
        <v>9</v>
      </c>
      <c r="G1463">
        <v>5</v>
      </c>
      <c r="H1463">
        <v>1.125</v>
      </c>
      <c r="I1463">
        <v>0</v>
      </c>
      <c r="M1463">
        <v>0</v>
      </c>
    </row>
    <row r="1464" spans="1:13" x14ac:dyDescent="0.25">
      <c r="A1464">
        <v>291</v>
      </c>
      <c r="B1464">
        <v>5</v>
      </c>
      <c r="D1464">
        <v>8</v>
      </c>
      <c r="E1464">
        <v>1</v>
      </c>
      <c r="F1464">
        <v>3</v>
      </c>
      <c r="G1464">
        <v>5</v>
      </c>
      <c r="H1464">
        <v>0.375</v>
      </c>
      <c r="I1464">
        <v>0</v>
      </c>
      <c r="M1464">
        <v>0</v>
      </c>
    </row>
    <row r="1465" spans="1:13" x14ac:dyDescent="0.25">
      <c r="A1465">
        <v>176</v>
      </c>
      <c r="B1465">
        <v>5</v>
      </c>
      <c r="D1465">
        <v>8</v>
      </c>
      <c r="E1465">
        <v>2</v>
      </c>
      <c r="F1465">
        <v>3.5</v>
      </c>
      <c r="G1465">
        <v>5</v>
      </c>
      <c r="H1465">
        <v>0.4375</v>
      </c>
      <c r="I1465">
        <v>0</v>
      </c>
      <c r="M1465">
        <v>0</v>
      </c>
    </row>
    <row r="1466" spans="1:13" x14ac:dyDescent="0.25">
      <c r="A1466">
        <v>290</v>
      </c>
      <c r="B1466">
        <v>5</v>
      </c>
      <c r="D1466">
        <v>8</v>
      </c>
      <c r="E1466">
        <v>2</v>
      </c>
      <c r="F1466">
        <v>8</v>
      </c>
      <c r="G1466">
        <v>5</v>
      </c>
      <c r="H1466">
        <v>1</v>
      </c>
      <c r="I1466">
        <v>0</v>
      </c>
      <c r="M1466">
        <v>0</v>
      </c>
    </row>
    <row r="1467" spans="1:13" x14ac:dyDescent="0.25">
      <c r="A1467">
        <v>173</v>
      </c>
      <c r="B1467">
        <v>5</v>
      </c>
      <c r="D1467">
        <v>8</v>
      </c>
      <c r="E1467">
        <v>3</v>
      </c>
      <c r="F1467">
        <v>16</v>
      </c>
      <c r="G1467">
        <v>5</v>
      </c>
      <c r="H1467">
        <v>2</v>
      </c>
      <c r="I1467">
        <v>0</v>
      </c>
      <c r="M1467">
        <v>0</v>
      </c>
    </row>
    <row r="1468" spans="1:13" x14ac:dyDescent="0.25">
      <c r="A1468">
        <v>175</v>
      </c>
      <c r="B1468">
        <v>5</v>
      </c>
      <c r="D1468">
        <v>8</v>
      </c>
      <c r="E1468">
        <v>2</v>
      </c>
      <c r="F1468">
        <v>3</v>
      </c>
      <c r="G1468">
        <v>5</v>
      </c>
      <c r="H1468">
        <v>0.375</v>
      </c>
      <c r="I1468">
        <v>0</v>
      </c>
      <c r="M1468">
        <v>0</v>
      </c>
    </row>
    <row r="1469" spans="1:13" x14ac:dyDescent="0.25">
      <c r="A1469">
        <v>222</v>
      </c>
      <c r="B1469">
        <v>5</v>
      </c>
      <c r="D1469">
        <v>8</v>
      </c>
      <c r="E1469">
        <v>3</v>
      </c>
      <c r="F1469">
        <v>9.5</v>
      </c>
      <c r="G1469">
        <v>5</v>
      </c>
      <c r="H1469">
        <v>1.1875</v>
      </c>
      <c r="I1469">
        <v>0</v>
      </c>
      <c r="M1469">
        <v>0</v>
      </c>
    </row>
    <row r="1470" spans="1:13" x14ac:dyDescent="0.25">
      <c r="A1470">
        <v>177</v>
      </c>
      <c r="B1470">
        <v>5</v>
      </c>
      <c r="D1470">
        <v>8</v>
      </c>
      <c r="E1470">
        <v>2</v>
      </c>
      <c r="F1470">
        <v>10</v>
      </c>
      <c r="G1470">
        <v>5</v>
      </c>
      <c r="H1470">
        <v>1.25</v>
      </c>
      <c r="I1470">
        <v>0</v>
      </c>
      <c r="M1470">
        <v>0</v>
      </c>
    </row>
    <row r="1471" spans="1:13" x14ac:dyDescent="0.25">
      <c r="A1471">
        <v>174</v>
      </c>
      <c r="B1471">
        <v>5</v>
      </c>
      <c r="D1471">
        <v>8</v>
      </c>
      <c r="E1471">
        <v>2</v>
      </c>
      <c r="F1471">
        <v>7</v>
      </c>
      <c r="G1471">
        <v>5</v>
      </c>
      <c r="H1471">
        <v>0.875</v>
      </c>
      <c r="I1471">
        <v>0</v>
      </c>
      <c r="M1471">
        <v>0</v>
      </c>
    </row>
    <row r="1472" spans="1:13" x14ac:dyDescent="0.25">
      <c r="A1472">
        <v>272</v>
      </c>
      <c r="B1472">
        <v>5</v>
      </c>
      <c r="D1472">
        <v>8</v>
      </c>
      <c r="E1472">
        <v>2</v>
      </c>
      <c r="F1472">
        <v>27</v>
      </c>
      <c r="G1472">
        <v>5</v>
      </c>
      <c r="H1472">
        <v>3.375</v>
      </c>
      <c r="I1472">
        <v>1</v>
      </c>
      <c r="J1472">
        <v>4</v>
      </c>
      <c r="K1472">
        <v>5</v>
      </c>
      <c r="L1472">
        <v>0.5</v>
      </c>
      <c r="M1472">
        <v>0</v>
      </c>
    </row>
    <row r="1473" spans="1:16" x14ac:dyDescent="0.25">
      <c r="A1473">
        <v>292</v>
      </c>
      <c r="B1473">
        <v>5</v>
      </c>
      <c r="D1473">
        <v>8</v>
      </c>
      <c r="E1473">
        <v>1</v>
      </c>
      <c r="F1473">
        <v>8</v>
      </c>
      <c r="G1473">
        <v>5</v>
      </c>
      <c r="H1473">
        <v>1</v>
      </c>
      <c r="I1473">
        <v>0</v>
      </c>
      <c r="M1473">
        <v>0</v>
      </c>
    </row>
    <row r="1474" spans="1:16" x14ac:dyDescent="0.25">
      <c r="A1474">
        <v>289</v>
      </c>
      <c r="B1474">
        <v>5</v>
      </c>
      <c r="D1474">
        <v>8</v>
      </c>
      <c r="E1474">
        <v>2</v>
      </c>
      <c r="F1474">
        <v>7</v>
      </c>
      <c r="G1474">
        <v>5</v>
      </c>
      <c r="H1474">
        <v>0.875</v>
      </c>
      <c r="I1474">
        <v>0</v>
      </c>
      <c r="M1474">
        <v>0</v>
      </c>
    </row>
    <row r="1475" spans="1:16" x14ac:dyDescent="0.25">
      <c r="A1475">
        <v>293</v>
      </c>
      <c r="B1475">
        <v>5</v>
      </c>
      <c r="D1475">
        <v>8</v>
      </c>
      <c r="E1475">
        <v>3</v>
      </c>
      <c r="F1475">
        <v>9</v>
      </c>
      <c r="G1475">
        <v>5</v>
      </c>
      <c r="H1475">
        <v>1.125</v>
      </c>
      <c r="I1475">
        <v>0</v>
      </c>
      <c r="M1475">
        <v>0</v>
      </c>
    </row>
    <row r="1476" spans="1:16" x14ac:dyDescent="0.25">
      <c r="A1476">
        <v>223</v>
      </c>
      <c r="B1476">
        <v>5</v>
      </c>
      <c r="D1476">
        <v>8</v>
      </c>
      <c r="E1476">
        <v>2</v>
      </c>
      <c r="F1476">
        <v>17</v>
      </c>
      <c r="G1476">
        <v>5</v>
      </c>
      <c r="H1476">
        <v>2.125</v>
      </c>
      <c r="I1476">
        <v>0</v>
      </c>
      <c r="M1476">
        <v>0</v>
      </c>
    </row>
    <row r="1477" spans="1:16" x14ac:dyDescent="0.25">
      <c r="A1477">
        <v>270</v>
      </c>
      <c r="B1477">
        <v>5</v>
      </c>
      <c r="D1477">
        <v>8</v>
      </c>
      <c r="E1477">
        <v>4</v>
      </c>
      <c r="F1477">
        <v>12</v>
      </c>
      <c r="G1477">
        <v>5</v>
      </c>
      <c r="H1477">
        <v>1.5</v>
      </c>
      <c r="I1477">
        <v>0</v>
      </c>
      <c r="M1477">
        <v>0</v>
      </c>
    </row>
    <row r="1478" spans="1:16" x14ac:dyDescent="0.25">
      <c r="A1478">
        <v>280</v>
      </c>
      <c r="B1478">
        <v>5</v>
      </c>
      <c r="D1478">
        <v>8</v>
      </c>
      <c r="E1478">
        <v>2</v>
      </c>
      <c r="F1478">
        <v>9</v>
      </c>
      <c r="G1478">
        <v>5</v>
      </c>
      <c r="H1478">
        <v>1.125</v>
      </c>
      <c r="I1478">
        <v>0</v>
      </c>
      <c r="M1478">
        <v>0</v>
      </c>
    </row>
    <row r="1479" spans="1:16" x14ac:dyDescent="0.25">
      <c r="A1479">
        <v>269</v>
      </c>
      <c r="B1479">
        <v>5</v>
      </c>
      <c r="D1479">
        <v>8</v>
      </c>
      <c r="E1479">
        <v>4</v>
      </c>
      <c r="F1479">
        <v>12</v>
      </c>
      <c r="G1479">
        <v>5</v>
      </c>
      <c r="H1479">
        <v>1.5</v>
      </c>
      <c r="I1479">
        <v>0</v>
      </c>
      <c r="M1479">
        <v>0</v>
      </c>
    </row>
    <row r="1480" spans="1:16" x14ac:dyDescent="0.25">
      <c r="A1480">
        <v>277</v>
      </c>
      <c r="B1480">
        <v>5</v>
      </c>
      <c r="D1480">
        <v>8</v>
      </c>
      <c r="E1480">
        <v>2</v>
      </c>
      <c r="F1480">
        <v>6</v>
      </c>
      <c r="G1480">
        <v>5</v>
      </c>
      <c r="H1480">
        <v>0.75</v>
      </c>
      <c r="I1480">
        <v>0</v>
      </c>
      <c r="M1480">
        <v>1</v>
      </c>
      <c r="N1480">
        <v>2</v>
      </c>
      <c r="O1480">
        <v>5</v>
      </c>
      <c r="P1480">
        <v>0.25</v>
      </c>
    </row>
    <row r="1481" spans="1:16" x14ac:dyDescent="0.25">
      <c r="A1481">
        <v>189</v>
      </c>
      <c r="B1481">
        <v>5</v>
      </c>
      <c r="D1481">
        <v>8</v>
      </c>
      <c r="E1481">
        <v>2</v>
      </c>
      <c r="F1481">
        <v>5</v>
      </c>
      <c r="G1481">
        <v>5</v>
      </c>
      <c r="H1481">
        <v>0.625</v>
      </c>
      <c r="I1481">
        <v>0</v>
      </c>
      <c r="M1481">
        <v>0</v>
      </c>
    </row>
    <row r="1482" spans="1:16" x14ac:dyDescent="0.25">
      <c r="A1482">
        <v>279</v>
      </c>
      <c r="B1482">
        <v>5</v>
      </c>
      <c r="D1482">
        <v>8</v>
      </c>
      <c r="E1482">
        <v>3</v>
      </c>
      <c r="F1482">
        <v>6</v>
      </c>
      <c r="G1482">
        <v>5</v>
      </c>
      <c r="H1482">
        <v>0.75</v>
      </c>
      <c r="I1482">
        <v>0</v>
      </c>
      <c r="M1482">
        <v>0</v>
      </c>
    </row>
    <row r="1483" spans="1:16" x14ac:dyDescent="0.25">
      <c r="A1483">
        <v>186</v>
      </c>
      <c r="B1483">
        <v>5</v>
      </c>
      <c r="D1483">
        <v>8</v>
      </c>
      <c r="E1483">
        <v>3</v>
      </c>
      <c r="F1483">
        <v>8.5</v>
      </c>
      <c r="G1483">
        <v>5</v>
      </c>
      <c r="H1483">
        <v>1.0625</v>
      </c>
      <c r="I1483">
        <v>0</v>
      </c>
      <c r="M1483">
        <v>0</v>
      </c>
    </row>
    <row r="1484" spans="1:16" x14ac:dyDescent="0.25">
      <c r="A1484">
        <v>190</v>
      </c>
      <c r="B1484">
        <v>5</v>
      </c>
      <c r="D1484">
        <v>8</v>
      </c>
      <c r="E1484">
        <v>2</v>
      </c>
      <c r="F1484">
        <v>6</v>
      </c>
      <c r="G1484">
        <v>5</v>
      </c>
      <c r="H1484">
        <v>0.75</v>
      </c>
      <c r="I1484">
        <v>0</v>
      </c>
      <c r="M1484">
        <v>0</v>
      </c>
    </row>
    <row r="1485" spans="1:16" x14ac:dyDescent="0.25">
      <c r="A1485">
        <v>300</v>
      </c>
      <c r="B1485">
        <v>5</v>
      </c>
      <c r="D1485">
        <v>8</v>
      </c>
      <c r="E1485">
        <v>2</v>
      </c>
      <c r="F1485">
        <v>5</v>
      </c>
      <c r="G1485">
        <v>5</v>
      </c>
      <c r="H1485">
        <v>0.625</v>
      </c>
      <c r="I1485">
        <v>0</v>
      </c>
      <c r="M1485">
        <v>0</v>
      </c>
    </row>
    <row r="1486" spans="1:16" x14ac:dyDescent="0.25">
      <c r="A1486">
        <v>214</v>
      </c>
      <c r="B1486">
        <v>5</v>
      </c>
      <c r="D1486">
        <v>8</v>
      </c>
      <c r="E1486">
        <v>2</v>
      </c>
      <c r="F1486">
        <v>8</v>
      </c>
      <c r="G1486">
        <v>5</v>
      </c>
      <c r="H1486">
        <v>1</v>
      </c>
      <c r="I1486">
        <v>0</v>
      </c>
      <c r="M1486">
        <v>0</v>
      </c>
    </row>
    <row r="1487" spans="1:16" x14ac:dyDescent="0.25">
      <c r="A1487">
        <v>188</v>
      </c>
      <c r="B1487">
        <v>5</v>
      </c>
      <c r="D1487">
        <v>8</v>
      </c>
      <c r="E1487">
        <v>3</v>
      </c>
      <c r="F1487">
        <v>10</v>
      </c>
      <c r="G1487">
        <v>5</v>
      </c>
      <c r="H1487">
        <v>1.25</v>
      </c>
      <c r="I1487">
        <v>0</v>
      </c>
      <c r="M1487">
        <v>0</v>
      </c>
    </row>
    <row r="1488" spans="1:16" x14ac:dyDescent="0.25">
      <c r="A1488">
        <v>276</v>
      </c>
      <c r="B1488">
        <v>5</v>
      </c>
      <c r="D1488">
        <v>8</v>
      </c>
      <c r="E1488">
        <v>3</v>
      </c>
      <c r="F1488">
        <v>4</v>
      </c>
      <c r="G1488">
        <v>5</v>
      </c>
      <c r="H1488">
        <v>0.5</v>
      </c>
      <c r="I1488">
        <v>0</v>
      </c>
      <c r="M1488">
        <v>0</v>
      </c>
    </row>
    <row r="1489" spans="1:13" x14ac:dyDescent="0.25">
      <c r="A1489">
        <v>212</v>
      </c>
      <c r="B1489">
        <v>5</v>
      </c>
      <c r="D1489">
        <v>8</v>
      </c>
      <c r="E1489">
        <v>3</v>
      </c>
      <c r="F1489">
        <v>6</v>
      </c>
      <c r="G1489">
        <v>5</v>
      </c>
      <c r="H1489">
        <v>0.75</v>
      </c>
      <c r="I1489">
        <v>0</v>
      </c>
      <c r="M1489">
        <v>0</v>
      </c>
    </row>
    <row r="1490" spans="1:13" x14ac:dyDescent="0.25">
      <c r="A1490">
        <v>187</v>
      </c>
      <c r="B1490">
        <v>5</v>
      </c>
      <c r="D1490">
        <v>8</v>
      </c>
      <c r="E1490">
        <v>1</v>
      </c>
      <c r="F1490">
        <v>6</v>
      </c>
      <c r="G1490">
        <v>5</v>
      </c>
      <c r="H1490">
        <v>0.75</v>
      </c>
      <c r="I1490">
        <v>0</v>
      </c>
      <c r="M1490">
        <v>0</v>
      </c>
    </row>
    <row r="1491" spans="1:13" x14ac:dyDescent="0.25">
      <c r="A1491">
        <v>301</v>
      </c>
      <c r="B1491">
        <v>5</v>
      </c>
      <c r="D1491">
        <v>8</v>
      </c>
      <c r="E1491">
        <v>1</v>
      </c>
      <c r="F1491">
        <v>8</v>
      </c>
      <c r="G1491">
        <v>5</v>
      </c>
      <c r="H1491">
        <v>1</v>
      </c>
      <c r="I1491">
        <v>0</v>
      </c>
      <c r="M1491">
        <v>0</v>
      </c>
    </row>
    <row r="1492" spans="1:13" x14ac:dyDescent="0.25">
      <c r="A1492">
        <v>215</v>
      </c>
      <c r="B1492">
        <v>5</v>
      </c>
      <c r="D1492">
        <v>8</v>
      </c>
      <c r="E1492">
        <v>2</v>
      </c>
      <c r="F1492">
        <v>7</v>
      </c>
      <c r="G1492">
        <v>5</v>
      </c>
      <c r="H1492">
        <v>0.875</v>
      </c>
      <c r="I1492">
        <v>0</v>
      </c>
      <c r="M1492">
        <v>0</v>
      </c>
    </row>
    <row r="1493" spans="1:13" x14ac:dyDescent="0.25">
      <c r="A1493">
        <v>299</v>
      </c>
      <c r="B1493">
        <v>5</v>
      </c>
      <c r="D1493">
        <v>8</v>
      </c>
      <c r="E1493">
        <v>2</v>
      </c>
      <c r="F1493">
        <v>7</v>
      </c>
      <c r="G1493">
        <v>5</v>
      </c>
      <c r="H1493">
        <v>0.875</v>
      </c>
      <c r="I1493">
        <v>0</v>
      </c>
      <c r="M1493">
        <v>0</v>
      </c>
    </row>
    <row r="1494" spans="1:13" x14ac:dyDescent="0.25">
      <c r="A1494">
        <v>302</v>
      </c>
      <c r="B1494">
        <v>5</v>
      </c>
      <c r="D1494">
        <v>8</v>
      </c>
      <c r="E1494">
        <v>1</v>
      </c>
      <c r="F1494">
        <v>2</v>
      </c>
      <c r="G1494">
        <v>5</v>
      </c>
      <c r="H1494">
        <v>0.25</v>
      </c>
      <c r="I1494">
        <v>0</v>
      </c>
      <c r="M1494">
        <v>0</v>
      </c>
    </row>
    <row r="1495" spans="1:13" x14ac:dyDescent="0.25">
      <c r="A1495">
        <v>216</v>
      </c>
      <c r="B1495">
        <v>5</v>
      </c>
      <c r="D1495">
        <v>8</v>
      </c>
      <c r="E1495">
        <v>1</v>
      </c>
      <c r="F1495">
        <v>5</v>
      </c>
      <c r="G1495">
        <v>5</v>
      </c>
      <c r="H1495">
        <v>0.625</v>
      </c>
      <c r="I1495">
        <v>0</v>
      </c>
      <c r="M1495">
        <v>0</v>
      </c>
    </row>
    <row r="1496" spans="1:13" x14ac:dyDescent="0.25">
      <c r="A1496">
        <v>278</v>
      </c>
      <c r="B1496">
        <v>5</v>
      </c>
      <c r="D1496">
        <v>8</v>
      </c>
      <c r="E1496">
        <v>3</v>
      </c>
      <c r="F1496">
        <v>7</v>
      </c>
      <c r="G1496">
        <v>5</v>
      </c>
      <c r="H1496">
        <v>0.875</v>
      </c>
      <c r="I1496">
        <v>1</v>
      </c>
      <c r="J1496">
        <v>1</v>
      </c>
      <c r="K1496">
        <v>5</v>
      </c>
      <c r="L1496">
        <v>0.125</v>
      </c>
      <c r="M1496">
        <v>0</v>
      </c>
    </row>
    <row r="1497" spans="1:13" x14ac:dyDescent="0.25">
      <c r="A1497">
        <v>303</v>
      </c>
      <c r="B1497">
        <v>5</v>
      </c>
      <c r="D1497">
        <v>8</v>
      </c>
      <c r="E1497">
        <v>3</v>
      </c>
      <c r="F1497">
        <v>7</v>
      </c>
      <c r="G1497">
        <v>5</v>
      </c>
      <c r="H1497">
        <v>0.875</v>
      </c>
      <c r="I1497">
        <v>0</v>
      </c>
      <c r="M1497">
        <v>0</v>
      </c>
    </row>
    <row r="1498" spans="1:13" x14ac:dyDescent="0.25">
      <c r="A1498">
        <v>213</v>
      </c>
      <c r="B1498">
        <v>5</v>
      </c>
      <c r="D1498">
        <v>8</v>
      </c>
      <c r="E1498">
        <v>1</v>
      </c>
      <c r="F1498">
        <v>2.5</v>
      </c>
      <c r="G1498">
        <v>5</v>
      </c>
      <c r="H1498">
        <v>0.3125</v>
      </c>
      <c r="I1498">
        <v>0</v>
      </c>
      <c r="M1498">
        <v>0</v>
      </c>
    </row>
    <row r="1499" spans="1:13" x14ac:dyDescent="0.25">
      <c r="A1499">
        <v>275</v>
      </c>
      <c r="B1499">
        <v>5</v>
      </c>
      <c r="D1499">
        <v>8</v>
      </c>
      <c r="E1499">
        <v>3</v>
      </c>
      <c r="F1499">
        <v>9</v>
      </c>
      <c r="G1499">
        <v>5</v>
      </c>
      <c r="H1499">
        <v>1.125</v>
      </c>
      <c r="I1499">
        <v>0</v>
      </c>
      <c r="M1499">
        <v>0</v>
      </c>
    </row>
    <row r="1500" spans="1:13" x14ac:dyDescent="0.25">
      <c r="A1500">
        <v>210</v>
      </c>
      <c r="B1500">
        <v>5</v>
      </c>
      <c r="D1500">
        <v>8</v>
      </c>
      <c r="E1500">
        <v>2</v>
      </c>
      <c r="F1500">
        <v>7</v>
      </c>
      <c r="G1500">
        <v>5</v>
      </c>
      <c r="H1500">
        <v>0.875</v>
      </c>
      <c r="I1500">
        <v>0</v>
      </c>
      <c r="M1500">
        <v>0</v>
      </c>
    </row>
    <row r="1501" spans="1:13" x14ac:dyDescent="0.25">
      <c r="A1501">
        <v>211</v>
      </c>
      <c r="B1501">
        <v>5</v>
      </c>
      <c r="D1501">
        <v>8</v>
      </c>
      <c r="E1501">
        <v>3</v>
      </c>
      <c r="F1501">
        <v>12</v>
      </c>
      <c r="G1501">
        <v>5</v>
      </c>
      <c r="H1501">
        <v>1.5</v>
      </c>
      <c r="I1501">
        <v>0</v>
      </c>
      <c r="M1501">
        <v>0</v>
      </c>
    </row>
    <row r="1502" spans="1:13" x14ac:dyDescent="0.25">
      <c r="A1502">
        <v>274</v>
      </c>
      <c r="B1502">
        <v>5</v>
      </c>
      <c r="D1502">
        <v>8</v>
      </c>
      <c r="E1502">
        <v>3</v>
      </c>
      <c r="F1502">
        <v>17</v>
      </c>
      <c r="G1502">
        <v>5</v>
      </c>
      <c r="H1502">
        <v>2.125</v>
      </c>
      <c r="I1502">
        <v>0</v>
      </c>
      <c r="M1502">
        <v>0</v>
      </c>
    </row>
    <row r="1503" spans="1:13" x14ac:dyDescent="0.25">
      <c r="A1503">
        <v>281</v>
      </c>
      <c r="B1503">
        <v>5</v>
      </c>
      <c r="D1503">
        <v>8</v>
      </c>
      <c r="E1503">
        <v>3</v>
      </c>
      <c r="F1503">
        <v>11</v>
      </c>
      <c r="G1503">
        <v>5</v>
      </c>
      <c r="H1503">
        <v>1.375</v>
      </c>
      <c r="I1503">
        <v>0</v>
      </c>
      <c r="M1503">
        <v>0</v>
      </c>
    </row>
    <row r="1504" spans="1:13" x14ac:dyDescent="0.25">
      <c r="A1504">
        <v>294</v>
      </c>
      <c r="B1504">
        <v>5</v>
      </c>
      <c r="D1504">
        <v>8</v>
      </c>
      <c r="E1504">
        <v>2</v>
      </c>
      <c r="F1504">
        <v>4</v>
      </c>
      <c r="G1504">
        <v>5</v>
      </c>
      <c r="H1504">
        <v>0.5</v>
      </c>
      <c r="I1504">
        <v>0</v>
      </c>
      <c r="M1504">
        <v>0</v>
      </c>
    </row>
    <row r="1505" spans="1:16" x14ac:dyDescent="0.25">
      <c r="A1505">
        <v>296</v>
      </c>
      <c r="B1505">
        <v>5</v>
      </c>
      <c r="D1505">
        <v>8</v>
      </c>
      <c r="E1505">
        <v>1</v>
      </c>
      <c r="F1505">
        <v>6</v>
      </c>
      <c r="G1505">
        <v>5</v>
      </c>
      <c r="H1505">
        <v>0.75</v>
      </c>
      <c r="I1505">
        <v>0</v>
      </c>
      <c r="M1505">
        <v>1</v>
      </c>
      <c r="N1505">
        <v>3</v>
      </c>
      <c r="O1505">
        <v>5</v>
      </c>
      <c r="P1505">
        <v>0.375</v>
      </c>
    </row>
    <row r="1506" spans="1:16" x14ac:dyDescent="0.25">
      <c r="A1506">
        <v>273</v>
      </c>
      <c r="B1506">
        <v>5</v>
      </c>
      <c r="D1506">
        <v>8</v>
      </c>
      <c r="E1506">
        <v>2</v>
      </c>
      <c r="F1506">
        <v>5</v>
      </c>
      <c r="G1506">
        <v>5</v>
      </c>
      <c r="H1506">
        <v>0.625</v>
      </c>
      <c r="I1506">
        <v>0</v>
      </c>
      <c r="M1506">
        <v>0</v>
      </c>
    </row>
    <row r="1507" spans="1:16" x14ac:dyDescent="0.25">
      <c r="A1507">
        <v>298</v>
      </c>
      <c r="B1507">
        <v>5</v>
      </c>
      <c r="D1507">
        <v>8</v>
      </c>
      <c r="E1507">
        <v>2</v>
      </c>
      <c r="F1507">
        <v>3</v>
      </c>
      <c r="G1507">
        <v>5</v>
      </c>
      <c r="H1507">
        <v>0.375</v>
      </c>
      <c r="I1507">
        <v>0</v>
      </c>
      <c r="M1507">
        <v>0</v>
      </c>
    </row>
    <row r="1508" spans="1:16" x14ac:dyDescent="0.25">
      <c r="A1508">
        <v>184</v>
      </c>
      <c r="B1508">
        <v>5</v>
      </c>
      <c r="D1508">
        <v>8</v>
      </c>
      <c r="E1508">
        <v>2</v>
      </c>
      <c r="F1508">
        <v>3</v>
      </c>
      <c r="G1508">
        <v>5</v>
      </c>
      <c r="H1508">
        <v>0.375</v>
      </c>
      <c r="I1508">
        <v>0</v>
      </c>
      <c r="M1508">
        <v>0</v>
      </c>
    </row>
    <row r="1509" spans="1:16" x14ac:dyDescent="0.25">
      <c r="A1509">
        <v>282</v>
      </c>
      <c r="B1509">
        <v>5</v>
      </c>
      <c r="D1509">
        <v>8</v>
      </c>
      <c r="E1509">
        <v>1</v>
      </c>
      <c r="F1509">
        <v>4</v>
      </c>
      <c r="G1509">
        <v>5</v>
      </c>
      <c r="H1509">
        <v>0.5</v>
      </c>
      <c r="I1509">
        <v>0</v>
      </c>
      <c r="M1509">
        <v>0</v>
      </c>
    </row>
    <row r="1510" spans="1:16" x14ac:dyDescent="0.25">
      <c r="A1510">
        <v>283</v>
      </c>
      <c r="B1510">
        <v>5</v>
      </c>
      <c r="D1510">
        <v>8</v>
      </c>
      <c r="E1510">
        <v>4</v>
      </c>
      <c r="F1510">
        <v>14</v>
      </c>
      <c r="G1510">
        <v>5</v>
      </c>
      <c r="H1510">
        <v>1.75</v>
      </c>
      <c r="I1510">
        <v>1</v>
      </c>
      <c r="J1510">
        <v>8</v>
      </c>
      <c r="K1510">
        <v>5</v>
      </c>
      <c r="L1510">
        <v>1</v>
      </c>
      <c r="M1510">
        <v>0</v>
      </c>
    </row>
    <row r="1511" spans="1:16" x14ac:dyDescent="0.25">
      <c r="A1511">
        <v>208</v>
      </c>
      <c r="B1511">
        <v>5</v>
      </c>
      <c r="D1511">
        <v>8</v>
      </c>
      <c r="E1511">
        <v>2</v>
      </c>
      <c r="F1511">
        <v>3</v>
      </c>
      <c r="G1511">
        <v>5</v>
      </c>
      <c r="H1511">
        <v>0.375</v>
      </c>
      <c r="I1511">
        <v>0</v>
      </c>
      <c r="M1511">
        <v>1</v>
      </c>
      <c r="N1511">
        <v>2</v>
      </c>
      <c r="O1511">
        <v>5</v>
      </c>
      <c r="P1511">
        <v>0.25</v>
      </c>
    </row>
    <row r="1512" spans="1:16" x14ac:dyDescent="0.25">
      <c r="A1512">
        <v>209</v>
      </c>
      <c r="B1512">
        <v>5</v>
      </c>
      <c r="D1512">
        <v>8</v>
      </c>
      <c r="E1512">
        <v>1</v>
      </c>
      <c r="F1512">
        <v>8</v>
      </c>
      <c r="G1512">
        <v>5</v>
      </c>
      <c r="H1512">
        <v>1</v>
      </c>
      <c r="I1512">
        <v>0</v>
      </c>
      <c r="M1512">
        <v>0</v>
      </c>
    </row>
    <row r="1513" spans="1:16" x14ac:dyDescent="0.25">
      <c r="A1513">
        <v>207</v>
      </c>
      <c r="B1513">
        <v>5</v>
      </c>
      <c r="D1513">
        <v>8</v>
      </c>
      <c r="E1513">
        <v>2</v>
      </c>
      <c r="F1513">
        <v>5</v>
      </c>
      <c r="G1513">
        <v>5</v>
      </c>
      <c r="H1513">
        <v>0.625</v>
      </c>
      <c r="I1513">
        <v>0</v>
      </c>
      <c r="M1513">
        <v>0</v>
      </c>
    </row>
    <row r="1514" spans="1:16" x14ac:dyDescent="0.25">
      <c r="A1514">
        <v>185</v>
      </c>
      <c r="B1514">
        <v>5</v>
      </c>
      <c r="D1514">
        <v>8</v>
      </c>
      <c r="E1514">
        <v>1</v>
      </c>
      <c r="F1514">
        <v>3.25</v>
      </c>
      <c r="G1514">
        <v>5</v>
      </c>
      <c r="H1514">
        <v>0.40325</v>
      </c>
      <c r="I1514">
        <v>0</v>
      </c>
      <c r="M1514">
        <v>1</v>
      </c>
      <c r="N1514">
        <v>3</v>
      </c>
      <c r="O1514">
        <v>5</v>
      </c>
      <c r="P1514">
        <v>0.375</v>
      </c>
    </row>
    <row r="1515" spans="1:16" x14ac:dyDescent="0.25">
      <c r="A1515">
        <v>178</v>
      </c>
      <c r="B1515">
        <v>5</v>
      </c>
      <c r="D1515">
        <v>8</v>
      </c>
      <c r="E1515">
        <v>1</v>
      </c>
      <c r="F1515">
        <v>10</v>
      </c>
      <c r="G1515">
        <v>5</v>
      </c>
      <c r="H1515">
        <v>1.25</v>
      </c>
      <c r="I1515">
        <v>0</v>
      </c>
      <c r="M1515">
        <v>0</v>
      </c>
    </row>
    <row r="1516" spans="1:16" x14ac:dyDescent="0.25">
      <c r="A1516">
        <v>297</v>
      </c>
      <c r="B1516">
        <v>5</v>
      </c>
      <c r="D1516">
        <v>8</v>
      </c>
      <c r="E1516">
        <v>1</v>
      </c>
      <c r="F1516">
        <v>4</v>
      </c>
      <c r="G1516">
        <v>5</v>
      </c>
      <c r="H1516">
        <v>0.5</v>
      </c>
      <c r="I1516">
        <v>0</v>
      </c>
      <c r="M1516">
        <v>0</v>
      </c>
    </row>
    <row r="1517" spans="1:16" x14ac:dyDescent="0.25">
      <c r="A1517">
        <v>179</v>
      </c>
      <c r="B1517">
        <v>5</v>
      </c>
      <c r="D1517">
        <v>8</v>
      </c>
      <c r="E1517">
        <v>2</v>
      </c>
      <c r="F1517">
        <v>4</v>
      </c>
      <c r="G1517">
        <v>5</v>
      </c>
      <c r="H1517">
        <v>0.5</v>
      </c>
      <c r="I1517">
        <v>1</v>
      </c>
      <c r="J1517">
        <v>2</v>
      </c>
      <c r="K1517">
        <v>5</v>
      </c>
      <c r="L1517">
        <v>0.25</v>
      </c>
      <c r="M1517">
        <v>0</v>
      </c>
    </row>
    <row r="1518" spans="1:16" x14ac:dyDescent="0.25">
      <c r="A1518">
        <v>183</v>
      </c>
      <c r="B1518">
        <v>5</v>
      </c>
      <c r="D1518">
        <v>8</v>
      </c>
      <c r="E1518">
        <v>1</v>
      </c>
      <c r="F1518">
        <v>3.5</v>
      </c>
      <c r="G1518">
        <v>5</v>
      </c>
      <c r="H1518">
        <v>0.4375</v>
      </c>
      <c r="I1518">
        <v>0</v>
      </c>
      <c r="M1518">
        <v>0</v>
      </c>
    </row>
    <row r="1519" spans="1:16" x14ac:dyDescent="0.25">
      <c r="A1519">
        <v>295</v>
      </c>
      <c r="B1519">
        <v>5</v>
      </c>
      <c r="D1519">
        <v>8</v>
      </c>
      <c r="E1519">
        <v>1</v>
      </c>
      <c r="F1519">
        <v>8</v>
      </c>
      <c r="G1519">
        <v>5</v>
      </c>
      <c r="H1519">
        <v>1</v>
      </c>
      <c r="I1519">
        <v>0</v>
      </c>
      <c r="M1519">
        <v>0</v>
      </c>
    </row>
    <row r="1520" spans="1:16" x14ac:dyDescent="0.25">
      <c r="A1520">
        <v>229</v>
      </c>
      <c r="B1520">
        <v>5</v>
      </c>
      <c r="D1520">
        <v>8</v>
      </c>
      <c r="E1520">
        <v>1</v>
      </c>
      <c r="F1520">
        <v>3</v>
      </c>
      <c r="G1520">
        <v>5</v>
      </c>
      <c r="H1520">
        <v>0.375</v>
      </c>
      <c r="I1520">
        <v>0</v>
      </c>
      <c r="M1520">
        <v>0</v>
      </c>
    </row>
    <row r="1521" spans="1:16" x14ac:dyDescent="0.25">
      <c r="A1521">
        <v>201</v>
      </c>
      <c r="B1521">
        <v>5</v>
      </c>
      <c r="D1521">
        <v>8</v>
      </c>
      <c r="E1521">
        <v>3</v>
      </c>
      <c r="F1521">
        <v>7</v>
      </c>
      <c r="G1521">
        <v>5</v>
      </c>
      <c r="H1521">
        <v>0.875</v>
      </c>
      <c r="I1521">
        <v>0</v>
      </c>
      <c r="M1521">
        <v>0</v>
      </c>
    </row>
    <row r="1522" spans="1:16" x14ac:dyDescent="0.25">
      <c r="A1522">
        <v>202</v>
      </c>
      <c r="B1522">
        <v>5</v>
      </c>
      <c r="D1522">
        <v>8</v>
      </c>
      <c r="E1522">
        <v>2</v>
      </c>
      <c r="F1522">
        <v>12.5</v>
      </c>
      <c r="G1522">
        <v>5</v>
      </c>
      <c r="H1522">
        <v>1.5625</v>
      </c>
      <c r="I1522">
        <v>0</v>
      </c>
      <c r="M1522">
        <v>0</v>
      </c>
    </row>
    <row r="1523" spans="1:16" x14ac:dyDescent="0.25">
      <c r="A1523">
        <v>204</v>
      </c>
      <c r="B1523">
        <v>5</v>
      </c>
      <c r="D1523">
        <v>8</v>
      </c>
      <c r="E1523">
        <v>2</v>
      </c>
      <c r="F1523">
        <v>6.5</v>
      </c>
      <c r="G1523">
        <v>5</v>
      </c>
      <c r="H1523">
        <v>0.8125</v>
      </c>
      <c r="I1523">
        <v>0</v>
      </c>
      <c r="M1523">
        <v>0</v>
      </c>
    </row>
    <row r="1524" spans="1:16" x14ac:dyDescent="0.25">
      <c r="A1524">
        <v>307</v>
      </c>
      <c r="B1524">
        <v>5</v>
      </c>
      <c r="D1524">
        <v>8</v>
      </c>
      <c r="E1524">
        <v>1</v>
      </c>
      <c r="F1524">
        <v>3</v>
      </c>
      <c r="G1524">
        <v>5</v>
      </c>
      <c r="H1524">
        <v>0.375</v>
      </c>
      <c r="I1524">
        <v>0</v>
      </c>
      <c r="M1524">
        <v>1</v>
      </c>
      <c r="N1524">
        <v>3</v>
      </c>
      <c r="O1524">
        <v>5</v>
      </c>
      <c r="P1524">
        <v>0.375</v>
      </c>
    </row>
    <row r="1525" spans="1:16" x14ac:dyDescent="0.25">
      <c r="A1525">
        <v>320</v>
      </c>
      <c r="B1525">
        <v>5</v>
      </c>
      <c r="D1525">
        <v>8</v>
      </c>
      <c r="E1525">
        <v>3</v>
      </c>
      <c r="F1525">
        <v>6</v>
      </c>
      <c r="G1525">
        <v>5</v>
      </c>
      <c r="H1525">
        <v>0.75</v>
      </c>
      <c r="I1525">
        <v>0</v>
      </c>
      <c r="M1525">
        <v>0</v>
      </c>
    </row>
    <row r="1526" spans="1:16" x14ac:dyDescent="0.25">
      <c r="A1526">
        <v>199</v>
      </c>
      <c r="B1526">
        <v>5</v>
      </c>
      <c r="D1526">
        <v>8</v>
      </c>
      <c r="E1526">
        <v>4</v>
      </c>
      <c r="F1526">
        <v>5.5</v>
      </c>
      <c r="G1526">
        <v>5</v>
      </c>
      <c r="H1526">
        <v>0.6875</v>
      </c>
      <c r="I1526">
        <v>0</v>
      </c>
      <c r="M1526">
        <v>0</v>
      </c>
    </row>
    <row r="1527" spans="1:16" x14ac:dyDescent="0.25">
      <c r="A1527">
        <v>233</v>
      </c>
      <c r="B1527">
        <v>5</v>
      </c>
      <c r="D1527">
        <v>8</v>
      </c>
      <c r="E1527">
        <v>2</v>
      </c>
      <c r="F1527">
        <v>7</v>
      </c>
      <c r="G1527">
        <v>5</v>
      </c>
      <c r="H1527">
        <v>0.875</v>
      </c>
      <c r="I1527">
        <v>0</v>
      </c>
      <c r="M1527">
        <v>0</v>
      </c>
    </row>
    <row r="1528" spans="1:16" x14ac:dyDescent="0.25">
      <c r="A1528">
        <v>232</v>
      </c>
      <c r="B1528">
        <v>5</v>
      </c>
      <c r="D1528">
        <v>8</v>
      </c>
      <c r="E1528">
        <v>3</v>
      </c>
      <c r="F1528">
        <v>20</v>
      </c>
      <c r="G1528">
        <v>5</v>
      </c>
      <c r="H1528">
        <v>2.5</v>
      </c>
      <c r="I1528">
        <v>0</v>
      </c>
      <c r="M1528">
        <v>0</v>
      </c>
    </row>
    <row r="1529" spans="1:16" x14ac:dyDescent="0.25">
      <c r="A1529">
        <v>203</v>
      </c>
      <c r="B1529">
        <v>5</v>
      </c>
      <c r="D1529">
        <v>8</v>
      </c>
      <c r="E1529">
        <v>3</v>
      </c>
      <c r="F1529">
        <v>21</v>
      </c>
      <c r="G1529">
        <v>5</v>
      </c>
      <c r="H1529">
        <v>2.625</v>
      </c>
      <c r="I1529">
        <v>0</v>
      </c>
      <c r="M1529">
        <v>0</v>
      </c>
    </row>
    <row r="1530" spans="1:16" x14ac:dyDescent="0.25">
      <c r="A1530">
        <v>243</v>
      </c>
      <c r="B1530">
        <v>5</v>
      </c>
      <c r="D1530">
        <v>8</v>
      </c>
      <c r="E1530">
        <v>2</v>
      </c>
      <c r="F1530">
        <v>3</v>
      </c>
      <c r="G1530">
        <v>5</v>
      </c>
      <c r="H1530">
        <v>0.375</v>
      </c>
      <c r="I1530">
        <v>0</v>
      </c>
      <c r="M1530">
        <v>0</v>
      </c>
    </row>
    <row r="1531" spans="1:16" x14ac:dyDescent="0.25">
      <c r="A1531">
        <v>231</v>
      </c>
      <c r="B1531">
        <v>5</v>
      </c>
      <c r="D1531">
        <v>8</v>
      </c>
      <c r="E1531">
        <v>2</v>
      </c>
      <c r="F1531">
        <v>5</v>
      </c>
      <c r="G1531">
        <v>5</v>
      </c>
      <c r="H1531">
        <v>0.625</v>
      </c>
      <c r="I1531">
        <v>0</v>
      </c>
      <c r="M1531">
        <v>0</v>
      </c>
    </row>
    <row r="1532" spans="1:16" x14ac:dyDescent="0.25">
      <c r="A1532">
        <v>318</v>
      </c>
      <c r="B1532">
        <v>5</v>
      </c>
      <c r="D1532">
        <v>8</v>
      </c>
      <c r="E1532">
        <v>3</v>
      </c>
      <c r="F1532">
        <v>11</v>
      </c>
      <c r="G1532">
        <v>5</v>
      </c>
      <c r="H1532">
        <v>1.375</v>
      </c>
      <c r="I1532">
        <v>0</v>
      </c>
      <c r="M1532">
        <v>1</v>
      </c>
      <c r="N1532">
        <v>8</v>
      </c>
      <c r="O1532">
        <v>5</v>
      </c>
      <c r="P1532">
        <v>1</v>
      </c>
    </row>
    <row r="1533" spans="1:16" x14ac:dyDescent="0.25">
      <c r="A1533">
        <v>246</v>
      </c>
      <c r="B1533">
        <v>5</v>
      </c>
      <c r="D1533">
        <v>8</v>
      </c>
      <c r="E1533">
        <v>3</v>
      </c>
      <c r="F1533">
        <v>7</v>
      </c>
      <c r="G1533">
        <v>5</v>
      </c>
      <c r="H1533">
        <v>0.875</v>
      </c>
      <c r="I1533">
        <v>0</v>
      </c>
      <c r="M1533">
        <v>0</v>
      </c>
    </row>
    <row r="1534" spans="1:16" x14ac:dyDescent="0.25">
      <c r="A1534">
        <v>230</v>
      </c>
      <c r="B1534">
        <v>5</v>
      </c>
      <c r="D1534">
        <v>8</v>
      </c>
      <c r="E1534">
        <v>3</v>
      </c>
      <c r="F1534">
        <v>10</v>
      </c>
      <c r="G1534">
        <v>5</v>
      </c>
      <c r="H1534">
        <v>1.25</v>
      </c>
      <c r="I1534">
        <v>0</v>
      </c>
      <c r="M1534">
        <v>0</v>
      </c>
    </row>
    <row r="1535" spans="1:16" x14ac:dyDescent="0.25">
      <c r="A1535">
        <v>245</v>
      </c>
      <c r="B1535">
        <v>5</v>
      </c>
      <c r="D1535">
        <v>8</v>
      </c>
      <c r="E1535">
        <v>4</v>
      </c>
      <c r="F1535">
        <v>12.5</v>
      </c>
      <c r="G1535">
        <v>5</v>
      </c>
      <c r="H1535">
        <v>1.5625</v>
      </c>
      <c r="I1535">
        <v>0</v>
      </c>
      <c r="M1535">
        <v>0</v>
      </c>
    </row>
    <row r="1536" spans="1:16" x14ac:dyDescent="0.25">
      <c r="A1536">
        <v>319</v>
      </c>
      <c r="B1536">
        <v>5</v>
      </c>
      <c r="D1536">
        <v>8</v>
      </c>
      <c r="E1536">
        <v>3</v>
      </c>
      <c r="F1536">
        <v>4</v>
      </c>
      <c r="G1536">
        <v>5</v>
      </c>
      <c r="H1536">
        <v>0.5</v>
      </c>
      <c r="I1536">
        <v>0</v>
      </c>
      <c r="M1536">
        <v>0</v>
      </c>
    </row>
    <row r="1537" spans="1:16" x14ac:dyDescent="0.25">
      <c r="A1537">
        <v>200</v>
      </c>
      <c r="B1537">
        <v>5</v>
      </c>
      <c r="D1537">
        <v>8</v>
      </c>
      <c r="E1537">
        <v>3</v>
      </c>
      <c r="F1537">
        <v>6</v>
      </c>
      <c r="G1537">
        <v>5</v>
      </c>
      <c r="H1537">
        <v>0.75</v>
      </c>
      <c r="I1537">
        <v>0</v>
      </c>
      <c r="M1537">
        <v>0</v>
      </c>
    </row>
    <row r="1538" spans="1:16" x14ac:dyDescent="0.25">
      <c r="A1538">
        <v>317</v>
      </c>
      <c r="B1538">
        <v>5</v>
      </c>
      <c r="D1538">
        <v>8</v>
      </c>
      <c r="E1538">
        <v>1</v>
      </c>
      <c r="F1538">
        <v>2</v>
      </c>
      <c r="G1538">
        <v>5</v>
      </c>
      <c r="H1538">
        <v>0.25</v>
      </c>
      <c r="I1538">
        <v>0</v>
      </c>
      <c r="M1538">
        <v>1</v>
      </c>
      <c r="N1538">
        <v>4</v>
      </c>
      <c r="O1538">
        <v>5</v>
      </c>
      <c r="P1538">
        <v>0.5</v>
      </c>
    </row>
    <row r="1539" spans="1:16" x14ac:dyDescent="0.25">
      <c r="A1539">
        <v>244</v>
      </c>
      <c r="B1539">
        <v>5</v>
      </c>
      <c r="D1539">
        <v>8</v>
      </c>
      <c r="E1539">
        <v>2</v>
      </c>
      <c r="F1539">
        <v>3.25</v>
      </c>
      <c r="G1539">
        <v>5</v>
      </c>
      <c r="H1539">
        <v>0.40600000000000003</v>
      </c>
      <c r="I1539">
        <v>0</v>
      </c>
      <c r="M1539">
        <v>0</v>
      </c>
    </row>
    <row r="1540" spans="1:16" x14ac:dyDescent="0.25">
      <c r="A1540">
        <v>251</v>
      </c>
      <c r="B1540">
        <v>5</v>
      </c>
      <c r="D1540">
        <v>8</v>
      </c>
      <c r="E1540">
        <v>1</v>
      </c>
      <c r="F1540">
        <v>5</v>
      </c>
      <c r="G1540">
        <v>5</v>
      </c>
      <c r="H1540">
        <v>0.625</v>
      </c>
      <c r="I1540">
        <v>0</v>
      </c>
      <c r="M1540">
        <v>0</v>
      </c>
    </row>
    <row r="1541" spans="1:16" x14ac:dyDescent="0.25">
      <c r="A1541">
        <v>255</v>
      </c>
      <c r="B1541">
        <v>5</v>
      </c>
      <c r="D1541">
        <v>8</v>
      </c>
      <c r="E1541">
        <v>4</v>
      </c>
      <c r="F1541">
        <v>12</v>
      </c>
      <c r="G1541">
        <v>5</v>
      </c>
      <c r="H1541">
        <v>1.5</v>
      </c>
      <c r="I1541">
        <v>0</v>
      </c>
      <c r="M1541">
        <v>0</v>
      </c>
    </row>
    <row r="1542" spans="1:16" x14ac:dyDescent="0.25">
      <c r="A1542">
        <v>249</v>
      </c>
      <c r="B1542">
        <v>5</v>
      </c>
      <c r="D1542">
        <v>8</v>
      </c>
      <c r="E1542">
        <v>2</v>
      </c>
      <c r="F1542">
        <v>3</v>
      </c>
      <c r="G1542">
        <v>5</v>
      </c>
      <c r="H1542">
        <v>0.375</v>
      </c>
      <c r="I1542">
        <v>0</v>
      </c>
      <c r="M1542">
        <v>0</v>
      </c>
    </row>
    <row r="1543" spans="1:16" x14ac:dyDescent="0.25">
      <c r="A1543">
        <v>234</v>
      </c>
      <c r="B1543">
        <v>5</v>
      </c>
      <c r="D1543">
        <v>8</v>
      </c>
      <c r="E1543">
        <v>3</v>
      </c>
      <c r="F1543">
        <v>14</v>
      </c>
      <c r="G1543">
        <v>5</v>
      </c>
      <c r="H1543">
        <v>1.75</v>
      </c>
      <c r="I1543">
        <v>0</v>
      </c>
      <c r="M1543">
        <v>1</v>
      </c>
      <c r="N1543">
        <v>3</v>
      </c>
      <c r="O1543">
        <v>5</v>
      </c>
      <c r="P1543">
        <v>0.375</v>
      </c>
    </row>
    <row r="1544" spans="1:16" x14ac:dyDescent="0.25">
      <c r="A1544">
        <v>247</v>
      </c>
      <c r="B1544">
        <v>5</v>
      </c>
      <c r="D1544">
        <v>8</v>
      </c>
      <c r="E1544">
        <v>5</v>
      </c>
      <c r="F1544">
        <v>13</v>
      </c>
      <c r="G1544">
        <v>5</v>
      </c>
      <c r="H1544">
        <v>1.625</v>
      </c>
      <c r="I1544">
        <v>0</v>
      </c>
      <c r="M1544">
        <v>0</v>
      </c>
    </row>
    <row r="1545" spans="1:16" x14ac:dyDescent="0.25">
      <c r="A1545">
        <v>180</v>
      </c>
      <c r="B1545">
        <v>5</v>
      </c>
      <c r="D1545">
        <v>8</v>
      </c>
      <c r="E1545">
        <v>2</v>
      </c>
      <c r="F1545">
        <v>3</v>
      </c>
      <c r="G1545">
        <v>5</v>
      </c>
      <c r="H1545">
        <v>0.375</v>
      </c>
      <c r="I1545">
        <v>0</v>
      </c>
      <c r="M1545">
        <v>1</v>
      </c>
      <c r="N1545">
        <v>2</v>
      </c>
      <c r="O1545">
        <v>5</v>
      </c>
      <c r="P1545">
        <v>0.25</v>
      </c>
    </row>
    <row r="1546" spans="1:16" x14ac:dyDescent="0.25">
      <c r="A1546">
        <v>248</v>
      </c>
      <c r="B1546">
        <v>5</v>
      </c>
      <c r="D1546">
        <v>8</v>
      </c>
      <c r="E1546">
        <v>6</v>
      </c>
      <c r="F1546">
        <v>10</v>
      </c>
      <c r="G1546">
        <v>5</v>
      </c>
      <c r="H1546">
        <v>1.25</v>
      </c>
      <c r="I1546">
        <v>0</v>
      </c>
      <c r="M1546">
        <v>0</v>
      </c>
    </row>
    <row r="1547" spans="1:16" x14ac:dyDescent="0.25">
      <c r="A1547">
        <v>308</v>
      </c>
      <c r="B1547">
        <v>5</v>
      </c>
      <c r="D1547">
        <v>8</v>
      </c>
      <c r="E1547">
        <v>4</v>
      </c>
      <c r="F1547">
        <v>5</v>
      </c>
      <c r="G1547">
        <v>5</v>
      </c>
      <c r="H1547">
        <v>0.625</v>
      </c>
      <c r="I1547">
        <v>0</v>
      </c>
      <c r="M1547">
        <v>1</v>
      </c>
      <c r="N1547">
        <v>3</v>
      </c>
      <c r="O1547">
        <v>5</v>
      </c>
      <c r="P1547">
        <v>0.375</v>
      </c>
    </row>
    <row r="1548" spans="1:16" x14ac:dyDescent="0.25">
      <c r="A1548">
        <v>257</v>
      </c>
      <c r="B1548">
        <v>5</v>
      </c>
      <c r="D1548">
        <v>8</v>
      </c>
      <c r="E1548">
        <v>5</v>
      </c>
      <c r="F1548">
        <v>8.5</v>
      </c>
      <c r="G1548">
        <v>5</v>
      </c>
      <c r="H1548">
        <v>1.0625</v>
      </c>
      <c r="I1548">
        <v>0</v>
      </c>
      <c r="M1548">
        <v>0</v>
      </c>
    </row>
    <row r="1549" spans="1:16" x14ac:dyDescent="0.25">
      <c r="A1549">
        <v>309</v>
      </c>
      <c r="B1549">
        <v>5</v>
      </c>
      <c r="D1549">
        <v>8</v>
      </c>
      <c r="E1549">
        <v>4</v>
      </c>
      <c r="F1549">
        <v>8</v>
      </c>
      <c r="G1549">
        <v>5</v>
      </c>
      <c r="H1549">
        <v>1</v>
      </c>
      <c r="I1549">
        <v>0</v>
      </c>
      <c r="M1549">
        <v>0</v>
      </c>
    </row>
    <row r="1550" spans="1:16" x14ac:dyDescent="0.25">
      <c r="A1550">
        <v>206</v>
      </c>
      <c r="B1550">
        <v>5</v>
      </c>
      <c r="D1550">
        <v>8</v>
      </c>
      <c r="E1550">
        <v>3</v>
      </c>
      <c r="F1550">
        <v>21.5</v>
      </c>
      <c r="G1550">
        <v>5</v>
      </c>
      <c r="H1550">
        <v>2.6875</v>
      </c>
      <c r="I1550">
        <v>0</v>
      </c>
      <c r="M1550">
        <v>0</v>
      </c>
    </row>
    <row r="1551" spans="1:16" x14ac:dyDescent="0.25">
      <c r="A1551">
        <v>311</v>
      </c>
      <c r="B1551">
        <v>5</v>
      </c>
      <c r="D1551">
        <v>8</v>
      </c>
      <c r="E1551">
        <v>3</v>
      </c>
      <c r="F1551">
        <v>7</v>
      </c>
      <c r="G1551">
        <v>5</v>
      </c>
      <c r="H1551">
        <v>0.875</v>
      </c>
      <c r="I1551">
        <v>0</v>
      </c>
      <c r="M1551">
        <v>0</v>
      </c>
    </row>
    <row r="1552" spans="1:16" x14ac:dyDescent="0.25">
      <c r="A1552">
        <v>253</v>
      </c>
      <c r="B1552">
        <v>5</v>
      </c>
      <c r="D1552">
        <v>8</v>
      </c>
      <c r="E1552">
        <v>4</v>
      </c>
      <c r="F1552">
        <v>8</v>
      </c>
      <c r="G1552">
        <v>5</v>
      </c>
      <c r="H1552">
        <v>1</v>
      </c>
      <c r="I1552">
        <v>0</v>
      </c>
      <c r="M1552">
        <v>0</v>
      </c>
    </row>
    <row r="1553" spans="1:13" x14ac:dyDescent="0.25">
      <c r="A1553">
        <v>250</v>
      </c>
      <c r="B1553">
        <v>5</v>
      </c>
      <c r="D1553">
        <v>8</v>
      </c>
      <c r="E1553">
        <v>4</v>
      </c>
      <c r="F1553">
        <v>10</v>
      </c>
      <c r="G1553">
        <v>5</v>
      </c>
      <c r="H1553">
        <v>1.25</v>
      </c>
      <c r="I1553">
        <v>0</v>
      </c>
      <c r="M1553">
        <v>0</v>
      </c>
    </row>
    <row r="1554" spans="1:13" x14ac:dyDescent="0.25">
      <c r="A1554">
        <v>252</v>
      </c>
      <c r="B1554">
        <v>5</v>
      </c>
      <c r="D1554">
        <v>8</v>
      </c>
      <c r="E1554">
        <v>4</v>
      </c>
      <c r="F1554">
        <v>9.5</v>
      </c>
      <c r="G1554">
        <v>5</v>
      </c>
      <c r="H1554">
        <v>1.1875</v>
      </c>
      <c r="I1554">
        <v>0</v>
      </c>
      <c r="M1554">
        <v>0</v>
      </c>
    </row>
    <row r="1555" spans="1:13" x14ac:dyDescent="0.25">
      <c r="A1555">
        <v>258</v>
      </c>
      <c r="B1555">
        <v>5</v>
      </c>
      <c r="D1555">
        <v>8</v>
      </c>
      <c r="E1555">
        <v>3</v>
      </c>
      <c r="F1555">
        <v>5</v>
      </c>
      <c r="G1555">
        <v>5</v>
      </c>
      <c r="H1555">
        <v>0.625</v>
      </c>
      <c r="I1555">
        <v>0</v>
      </c>
      <c r="M1555">
        <v>0</v>
      </c>
    </row>
    <row r="1556" spans="1:13" x14ac:dyDescent="0.25">
      <c r="A1556">
        <v>254</v>
      </c>
      <c r="B1556">
        <v>5</v>
      </c>
      <c r="D1556">
        <v>8</v>
      </c>
      <c r="E1556">
        <v>3</v>
      </c>
      <c r="F1556">
        <v>10</v>
      </c>
      <c r="G1556">
        <v>5</v>
      </c>
      <c r="H1556">
        <v>1.25</v>
      </c>
      <c r="I1556">
        <v>0</v>
      </c>
      <c r="M1556">
        <v>0</v>
      </c>
    </row>
    <row r="1557" spans="1:13" x14ac:dyDescent="0.25">
      <c r="A1557">
        <v>182</v>
      </c>
      <c r="B1557">
        <v>5</v>
      </c>
      <c r="D1557">
        <v>8</v>
      </c>
      <c r="E1557">
        <v>2</v>
      </c>
      <c r="F1557">
        <v>7</v>
      </c>
      <c r="G1557">
        <v>5</v>
      </c>
      <c r="H1557">
        <v>0.875</v>
      </c>
      <c r="I1557">
        <v>0</v>
      </c>
      <c r="M1557">
        <v>0</v>
      </c>
    </row>
    <row r="1558" spans="1:13" x14ac:dyDescent="0.25">
      <c r="A1558">
        <v>205</v>
      </c>
      <c r="B1558">
        <v>5</v>
      </c>
      <c r="D1558">
        <v>8</v>
      </c>
      <c r="E1558">
        <v>3</v>
      </c>
      <c r="F1558">
        <v>6.5</v>
      </c>
      <c r="G1558">
        <v>5</v>
      </c>
      <c r="H1558">
        <v>0.8125</v>
      </c>
      <c r="I1558">
        <v>0</v>
      </c>
      <c r="M1558">
        <v>0</v>
      </c>
    </row>
    <row r="1559" spans="1:13" x14ac:dyDescent="0.25">
      <c r="A1559">
        <v>240</v>
      </c>
      <c r="B1559">
        <v>5</v>
      </c>
      <c r="D1559">
        <v>8</v>
      </c>
      <c r="E1559">
        <v>1</v>
      </c>
      <c r="F1559">
        <v>4</v>
      </c>
      <c r="G1559">
        <v>5</v>
      </c>
      <c r="H1559">
        <v>0.5</v>
      </c>
      <c r="I1559">
        <v>0</v>
      </c>
      <c r="M1559">
        <v>0</v>
      </c>
    </row>
    <row r="1560" spans="1:13" x14ac:dyDescent="0.25">
      <c r="A1560">
        <v>310</v>
      </c>
      <c r="B1560">
        <v>5</v>
      </c>
      <c r="D1560">
        <v>8</v>
      </c>
      <c r="E1560">
        <v>3</v>
      </c>
      <c r="F1560">
        <v>9</v>
      </c>
      <c r="G1560">
        <v>5</v>
      </c>
      <c r="H1560">
        <v>1.125</v>
      </c>
      <c r="I1560">
        <v>0</v>
      </c>
      <c r="M1560">
        <v>0</v>
      </c>
    </row>
    <row r="1561" spans="1:13" x14ac:dyDescent="0.25">
      <c r="A1561">
        <v>239</v>
      </c>
      <c r="B1561">
        <v>5</v>
      </c>
      <c r="D1561">
        <v>8</v>
      </c>
      <c r="E1561">
        <v>3</v>
      </c>
      <c r="F1561">
        <v>8</v>
      </c>
      <c r="G1561">
        <v>5</v>
      </c>
      <c r="H1561">
        <v>1</v>
      </c>
      <c r="I1561">
        <v>0</v>
      </c>
      <c r="M1561">
        <v>0</v>
      </c>
    </row>
    <row r="1562" spans="1:13" x14ac:dyDescent="0.25">
      <c r="A1562">
        <v>164</v>
      </c>
      <c r="B1562">
        <v>5</v>
      </c>
      <c r="D1562">
        <v>8</v>
      </c>
      <c r="E1562">
        <v>3</v>
      </c>
      <c r="F1562">
        <v>8</v>
      </c>
      <c r="G1562">
        <v>5</v>
      </c>
      <c r="H1562">
        <v>1</v>
      </c>
      <c r="I1562">
        <v>0</v>
      </c>
      <c r="M1562">
        <v>0</v>
      </c>
    </row>
    <row r="1563" spans="1:13" x14ac:dyDescent="0.25">
      <c r="A1563">
        <v>237</v>
      </c>
      <c r="B1563">
        <v>5</v>
      </c>
      <c r="D1563">
        <v>8</v>
      </c>
      <c r="E1563">
        <v>3</v>
      </c>
      <c r="F1563">
        <v>9</v>
      </c>
      <c r="G1563">
        <v>5</v>
      </c>
      <c r="H1563">
        <v>1.125</v>
      </c>
      <c r="I1563">
        <v>0</v>
      </c>
      <c r="M1563">
        <v>0</v>
      </c>
    </row>
    <row r="1564" spans="1:13" x14ac:dyDescent="0.25">
      <c r="A1564">
        <v>306</v>
      </c>
      <c r="B1564">
        <v>5</v>
      </c>
      <c r="D1564">
        <v>8</v>
      </c>
      <c r="E1564">
        <v>5</v>
      </c>
      <c r="F1564">
        <v>6</v>
      </c>
      <c r="G1564">
        <v>5</v>
      </c>
      <c r="H1564">
        <v>0.75</v>
      </c>
      <c r="I1564">
        <v>0</v>
      </c>
      <c r="M1564">
        <v>0</v>
      </c>
    </row>
    <row r="1565" spans="1:13" x14ac:dyDescent="0.25">
      <c r="A1565">
        <v>163</v>
      </c>
      <c r="B1565">
        <v>5</v>
      </c>
      <c r="D1565">
        <v>8</v>
      </c>
      <c r="E1565">
        <v>2</v>
      </c>
      <c r="F1565">
        <v>12</v>
      </c>
      <c r="G1565">
        <v>5</v>
      </c>
      <c r="H1565">
        <v>1.5</v>
      </c>
      <c r="I1565">
        <v>0</v>
      </c>
      <c r="M1565">
        <v>0</v>
      </c>
    </row>
    <row r="1566" spans="1:13" x14ac:dyDescent="0.25">
      <c r="A1566">
        <v>193</v>
      </c>
      <c r="B1566">
        <v>5</v>
      </c>
      <c r="D1566">
        <v>8</v>
      </c>
      <c r="E1566">
        <v>2</v>
      </c>
      <c r="F1566">
        <v>8</v>
      </c>
      <c r="G1566">
        <v>5</v>
      </c>
      <c r="H1566">
        <v>1</v>
      </c>
      <c r="I1566">
        <v>0</v>
      </c>
      <c r="M1566">
        <v>0</v>
      </c>
    </row>
    <row r="1567" spans="1:13" x14ac:dyDescent="0.25">
      <c r="A1567">
        <v>312</v>
      </c>
      <c r="B1567">
        <v>5</v>
      </c>
      <c r="D1567">
        <v>8</v>
      </c>
      <c r="E1567">
        <v>3</v>
      </c>
      <c r="F1567">
        <v>4.5</v>
      </c>
      <c r="G1567">
        <v>5</v>
      </c>
      <c r="H1567">
        <v>0.5625</v>
      </c>
      <c r="I1567">
        <v>0</v>
      </c>
      <c r="M1567">
        <v>0</v>
      </c>
    </row>
    <row r="1568" spans="1:13" x14ac:dyDescent="0.25">
      <c r="A1568">
        <v>191</v>
      </c>
      <c r="B1568">
        <v>5</v>
      </c>
      <c r="D1568">
        <v>8</v>
      </c>
      <c r="E1568">
        <v>1</v>
      </c>
      <c r="F1568">
        <v>16</v>
      </c>
      <c r="G1568">
        <v>5</v>
      </c>
      <c r="H1568">
        <v>2</v>
      </c>
      <c r="I1568">
        <v>0</v>
      </c>
      <c r="M1568">
        <v>0</v>
      </c>
    </row>
    <row r="1569" spans="1:13" x14ac:dyDescent="0.25">
      <c r="A1569">
        <v>256</v>
      </c>
      <c r="B1569">
        <v>5</v>
      </c>
      <c r="D1569">
        <v>8</v>
      </c>
      <c r="E1569">
        <v>3</v>
      </c>
      <c r="F1569">
        <v>9</v>
      </c>
      <c r="G1569">
        <v>5</v>
      </c>
      <c r="H1569">
        <v>1.125</v>
      </c>
      <c r="I1569">
        <v>0</v>
      </c>
      <c r="M1569">
        <v>0</v>
      </c>
    </row>
    <row r="1570" spans="1:13" x14ac:dyDescent="0.25">
      <c r="A1570">
        <v>304</v>
      </c>
      <c r="B1570">
        <v>5</v>
      </c>
      <c r="D1570">
        <v>8</v>
      </c>
      <c r="E1570">
        <v>4</v>
      </c>
      <c r="F1570">
        <v>9</v>
      </c>
      <c r="G1570">
        <v>5</v>
      </c>
      <c r="H1570">
        <v>1.125</v>
      </c>
      <c r="I1570">
        <v>0</v>
      </c>
      <c r="M1570">
        <v>0</v>
      </c>
    </row>
    <row r="1571" spans="1:13" x14ac:dyDescent="0.25">
      <c r="A1571">
        <v>194</v>
      </c>
      <c r="B1571">
        <v>5</v>
      </c>
      <c r="D1571">
        <v>8</v>
      </c>
      <c r="E1571">
        <v>3</v>
      </c>
      <c r="F1571">
        <v>4</v>
      </c>
      <c r="G1571">
        <v>5</v>
      </c>
      <c r="H1571">
        <v>0.5</v>
      </c>
      <c r="I1571">
        <v>0</v>
      </c>
      <c r="M1571">
        <v>0</v>
      </c>
    </row>
    <row r="1572" spans="1:13" x14ac:dyDescent="0.25">
      <c r="A1572">
        <v>305</v>
      </c>
      <c r="B1572">
        <v>5</v>
      </c>
      <c r="D1572">
        <v>8</v>
      </c>
      <c r="E1572">
        <v>4</v>
      </c>
      <c r="F1572">
        <v>7</v>
      </c>
      <c r="G1572">
        <v>5</v>
      </c>
      <c r="H1572">
        <v>0.875</v>
      </c>
      <c r="I1572">
        <v>0</v>
      </c>
      <c r="M1572">
        <v>0</v>
      </c>
    </row>
    <row r="1573" spans="1:13" x14ac:dyDescent="0.25">
      <c r="A1573">
        <v>162</v>
      </c>
      <c r="B1573">
        <v>5</v>
      </c>
      <c r="D1573">
        <v>8</v>
      </c>
      <c r="E1573">
        <v>3</v>
      </c>
      <c r="F1573">
        <v>20</v>
      </c>
      <c r="G1573">
        <v>5</v>
      </c>
      <c r="H1573">
        <v>2.5</v>
      </c>
      <c r="I1573">
        <v>0</v>
      </c>
      <c r="M1573">
        <v>0</v>
      </c>
    </row>
    <row r="1574" spans="1:13" x14ac:dyDescent="0.25">
      <c r="A1574">
        <v>161</v>
      </c>
      <c r="B1574">
        <v>5</v>
      </c>
      <c r="D1574">
        <v>8</v>
      </c>
      <c r="E1574">
        <v>2</v>
      </c>
      <c r="F1574">
        <v>8</v>
      </c>
      <c r="G1574">
        <v>5</v>
      </c>
      <c r="H1574">
        <v>1</v>
      </c>
      <c r="I1574">
        <v>0</v>
      </c>
      <c r="M1574">
        <v>0</v>
      </c>
    </row>
    <row r="1575" spans="1:13" x14ac:dyDescent="0.25">
      <c r="A1575">
        <v>192</v>
      </c>
      <c r="B1575">
        <v>5</v>
      </c>
      <c r="D1575">
        <v>8</v>
      </c>
      <c r="E1575">
        <v>6</v>
      </c>
      <c r="F1575">
        <v>21</v>
      </c>
      <c r="G1575">
        <v>5</v>
      </c>
      <c r="H1575">
        <v>2.625</v>
      </c>
      <c r="I1575">
        <v>0</v>
      </c>
      <c r="M1575">
        <v>0</v>
      </c>
    </row>
    <row r="1576" spans="1:13" x14ac:dyDescent="0.25">
      <c r="A1576">
        <v>262</v>
      </c>
      <c r="B1576">
        <v>5</v>
      </c>
      <c r="D1576">
        <v>8</v>
      </c>
      <c r="E1576">
        <v>2</v>
      </c>
      <c r="F1576">
        <v>13</v>
      </c>
      <c r="G1576">
        <v>5</v>
      </c>
      <c r="H1576">
        <v>1.625</v>
      </c>
      <c r="I1576">
        <v>0</v>
      </c>
      <c r="M1576">
        <v>0</v>
      </c>
    </row>
    <row r="1577" spans="1:13" x14ac:dyDescent="0.25">
      <c r="A1577">
        <v>238</v>
      </c>
      <c r="B1577">
        <v>5</v>
      </c>
      <c r="D1577">
        <v>8</v>
      </c>
      <c r="E1577">
        <v>3</v>
      </c>
      <c r="F1577">
        <v>4</v>
      </c>
      <c r="G1577">
        <v>5</v>
      </c>
      <c r="H1577">
        <v>0.5</v>
      </c>
      <c r="I1577">
        <v>0</v>
      </c>
      <c r="M1577">
        <v>0</v>
      </c>
    </row>
    <row r="1578" spans="1:13" x14ac:dyDescent="0.25">
      <c r="A1578">
        <v>263</v>
      </c>
      <c r="B1578">
        <v>5</v>
      </c>
      <c r="D1578">
        <v>8</v>
      </c>
      <c r="E1578">
        <v>2</v>
      </c>
      <c r="F1578">
        <v>10</v>
      </c>
      <c r="G1578">
        <v>5</v>
      </c>
      <c r="H1578">
        <v>1.25</v>
      </c>
      <c r="I1578">
        <v>0</v>
      </c>
      <c r="M1578">
        <v>0</v>
      </c>
    </row>
    <row r="1579" spans="1:13" x14ac:dyDescent="0.25">
      <c r="A1579">
        <v>259</v>
      </c>
      <c r="B1579">
        <v>5</v>
      </c>
      <c r="D1579">
        <v>8</v>
      </c>
      <c r="E1579">
        <v>1</v>
      </c>
      <c r="F1579">
        <v>16</v>
      </c>
      <c r="G1579">
        <v>5</v>
      </c>
      <c r="H1579">
        <v>2</v>
      </c>
      <c r="I1579">
        <v>0</v>
      </c>
      <c r="M1579">
        <v>0</v>
      </c>
    </row>
    <row r="1580" spans="1:13" x14ac:dyDescent="0.25">
      <c r="A1580">
        <v>261</v>
      </c>
      <c r="B1580">
        <v>5</v>
      </c>
      <c r="D1580">
        <v>8</v>
      </c>
      <c r="E1580">
        <v>3</v>
      </c>
      <c r="F1580">
        <v>11</v>
      </c>
      <c r="G1580">
        <v>5</v>
      </c>
      <c r="H1580">
        <v>1.375</v>
      </c>
      <c r="I1580">
        <v>0</v>
      </c>
      <c r="M1580">
        <v>0</v>
      </c>
    </row>
    <row r="1581" spans="1:13" x14ac:dyDescent="0.25">
      <c r="A1581">
        <v>167</v>
      </c>
      <c r="B1581">
        <v>5</v>
      </c>
      <c r="D1581">
        <v>8</v>
      </c>
      <c r="E1581">
        <v>3</v>
      </c>
      <c r="F1581">
        <v>5</v>
      </c>
      <c r="G1581">
        <v>5</v>
      </c>
      <c r="H1581">
        <v>0.625</v>
      </c>
      <c r="I1581">
        <v>0</v>
      </c>
      <c r="M1581">
        <v>0</v>
      </c>
    </row>
    <row r="1582" spans="1:13" x14ac:dyDescent="0.25">
      <c r="A1582">
        <v>313</v>
      </c>
      <c r="B1582">
        <v>5</v>
      </c>
      <c r="D1582">
        <v>8</v>
      </c>
      <c r="E1582">
        <v>3</v>
      </c>
      <c r="F1582">
        <v>4</v>
      </c>
      <c r="G1582">
        <v>5</v>
      </c>
      <c r="H1582">
        <v>0.5</v>
      </c>
      <c r="I1582">
        <v>0</v>
      </c>
      <c r="M1582">
        <v>0</v>
      </c>
    </row>
    <row r="1583" spans="1:13" x14ac:dyDescent="0.25">
      <c r="A1583">
        <v>168</v>
      </c>
      <c r="B1583">
        <v>5</v>
      </c>
      <c r="D1583">
        <v>8</v>
      </c>
      <c r="E1583">
        <v>2</v>
      </c>
      <c r="F1583">
        <v>5</v>
      </c>
      <c r="G1583">
        <v>5</v>
      </c>
      <c r="H1583">
        <v>0.625</v>
      </c>
      <c r="I1583">
        <v>0</v>
      </c>
      <c r="M1583">
        <v>0</v>
      </c>
    </row>
    <row r="1584" spans="1:13" x14ac:dyDescent="0.25">
      <c r="A1584">
        <v>195</v>
      </c>
      <c r="B1584">
        <v>5</v>
      </c>
      <c r="D1584">
        <v>8</v>
      </c>
      <c r="E1584">
        <v>3</v>
      </c>
      <c r="F1584">
        <v>26</v>
      </c>
      <c r="G1584">
        <v>5</v>
      </c>
      <c r="H1584">
        <v>3.25</v>
      </c>
      <c r="I1584">
        <v>0</v>
      </c>
      <c r="M1584">
        <v>0</v>
      </c>
    </row>
    <row r="1585" spans="1:13" x14ac:dyDescent="0.25">
      <c r="A1585">
        <v>241</v>
      </c>
      <c r="B1585">
        <v>5</v>
      </c>
      <c r="D1585">
        <v>8</v>
      </c>
      <c r="E1585">
        <v>3</v>
      </c>
      <c r="F1585">
        <v>8</v>
      </c>
      <c r="G1585">
        <v>5</v>
      </c>
      <c r="H1585">
        <v>1</v>
      </c>
      <c r="I1585">
        <v>0</v>
      </c>
      <c r="M1585">
        <v>0</v>
      </c>
    </row>
    <row r="1586" spans="1:13" x14ac:dyDescent="0.25">
      <c r="A1586">
        <v>196</v>
      </c>
      <c r="B1586">
        <v>5</v>
      </c>
      <c r="D1586">
        <v>8</v>
      </c>
      <c r="E1586">
        <v>2</v>
      </c>
      <c r="F1586">
        <v>10.5</v>
      </c>
      <c r="G1586">
        <v>5</v>
      </c>
      <c r="H1586">
        <v>1.3125</v>
      </c>
      <c r="I1586">
        <v>0</v>
      </c>
      <c r="M1586">
        <v>0</v>
      </c>
    </row>
    <row r="1587" spans="1:13" x14ac:dyDescent="0.25">
      <c r="A1587">
        <v>227</v>
      </c>
      <c r="B1587">
        <v>5</v>
      </c>
      <c r="D1587">
        <v>8</v>
      </c>
      <c r="E1587">
        <v>3</v>
      </c>
      <c r="F1587">
        <v>16</v>
      </c>
      <c r="G1587">
        <v>5</v>
      </c>
      <c r="H1587">
        <v>2</v>
      </c>
      <c r="I1587">
        <v>0</v>
      </c>
      <c r="M1587">
        <v>0</v>
      </c>
    </row>
    <row r="1588" spans="1:13" x14ac:dyDescent="0.25">
      <c r="A1588">
        <v>314</v>
      </c>
      <c r="B1588">
        <v>5</v>
      </c>
      <c r="D1588">
        <v>8</v>
      </c>
      <c r="E1588">
        <v>3</v>
      </c>
      <c r="F1588">
        <v>5</v>
      </c>
      <c r="G1588">
        <v>5</v>
      </c>
      <c r="H1588">
        <v>0.625</v>
      </c>
      <c r="I1588">
        <v>0</v>
      </c>
      <c r="M1588">
        <v>0</v>
      </c>
    </row>
    <row r="1589" spans="1:13" x14ac:dyDescent="0.25">
      <c r="A1589">
        <v>197</v>
      </c>
      <c r="B1589">
        <v>5</v>
      </c>
      <c r="D1589">
        <v>8</v>
      </c>
      <c r="E1589">
        <v>1</v>
      </c>
      <c r="F1589">
        <v>2</v>
      </c>
      <c r="G1589">
        <v>5</v>
      </c>
      <c r="H1589">
        <v>0.25</v>
      </c>
      <c r="I1589">
        <v>0</v>
      </c>
      <c r="M1589">
        <v>0</v>
      </c>
    </row>
    <row r="1590" spans="1:13" x14ac:dyDescent="0.25">
      <c r="A1590">
        <v>228</v>
      </c>
      <c r="B1590">
        <v>5</v>
      </c>
      <c r="D1590">
        <v>8</v>
      </c>
      <c r="E1590">
        <v>3</v>
      </c>
      <c r="F1590">
        <v>15</v>
      </c>
      <c r="G1590">
        <v>5</v>
      </c>
      <c r="H1590">
        <v>1.875</v>
      </c>
      <c r="I1590">
        <v>1</v>
      </c>
      <c r="J1590">
        <v>6</v>
      </c>
      <c r="K1590">
        <v>5</v>
      </c>
      <c r="L1590">
        <v>0.75</v>
      </c>
      <c r="M1590">
        <v>0</v>
      </c>
    </row>
    <row r="1591" spans="1:13" x14ac:dyDescent="0.25">
      <c r="A1591">
        <v>235</v>
      </c>
      <c r="B1591">
        <v>5</v>
      </c>
      <c r="D1591">
        <v>8</v>
      </c>
      <c r="E1591">
        <v>3</v>
      </c>
      <c r="F1591">
        <v>9</v>
      </c>
      <c r="G1591">
        <v>5</v>
      </c>
      <c r="H1591">
        <v>1.125</v>
      </c>
      <c r="I1591">
        <v>0</v>
      </c>
      <c r="M1591">
        <v>0</v>
      </c>
    </row>
    <row r="1592" spans="1:13" x14ac:dyDescent="0.25">
      <c r="A1592">
        <v>242</v>
      </c>
      <c r="B1592">
        <v>5</v>
      </c>
      <c r="D1592">
        <v>8</v>
      </c>
      <c r="E1592">
        <v>2</v>
      </c>
      <c r="F1592">
        <v>4</v>
      </c>
      <c r="G1592">
        <v>5</v>
      </c>
      <c r="H1592">
        <v>0.5</v>
      </c>
      <c r="I1592">
        <v>0</v>
      </c>
      <c r="M1592">
        <v>0</v>
      </c>
    </row>
    <row r="1593" spans="1:13" x14ac:dyDescent="0.25">
      <c r="A1593">
        <v>166</v>
      </c>
      <c r="B1593">
        <v>5</v>
      </c>
      <c r="D1593">
        <v>8</v>
      </c>
      <c r="E1593">
        <v>3</v>
      </c>
      <c r="F1593">
        <v>17</v>
      </c>
      <c r="G1593">
        <v>5</v>
      </c>
      <c r="H1593">
        <v>2.125</v>
      </c>
      <c r="I1593">
        <v>0</v>
      </c>
      <c r="M1593">
        <v>0</v>
      </c>
    </row>
    <row r="1594" spans="1:13" x14ac:dyDescent="0.25">
      <c r="A1594">
        <v>198</v>
      </c>
      <c r="B1594">
        <v>5</v>
      </c>
      <c r="D1594">
        <v>8</v>
      </c>
      <c r="E1594">
        <v>2</v>
      </c>
      <c r="F1594">
        <v>4</v>
      </c>
      <c r="G1594">
        <v>5</v>
      </c>
      <c r="H1594">
        <v>0.5</v>
      </c>
      <c r="I1594">
        <v>0</v>
      </c>
      <c r="M1594">
        <v>0</v>
      </c>
    </row>
    <row r="1595" spans="1:13" x14ac:dyDescent="0.25">
      <c r="A1595">
        <v>165</v>
      </c>
      <c r="B1595">
        <v>5</v>
      </c>
      <c r="D1595">
        <v>8</v>
      </c>
      <c r="E1595">
        <v>1</v>
      </c>
      <c r="F1595">
        <v>6</v>
      </c>
      <c r="G1595">
        <v>5</v>
      </c>
      <c r="H1595">
        <v>0.75</v>
      </c>
      <c r="I1595">
        <v>0</v>
      </c>
      <c r="M1595">
        <v>0</v>
      </c>
    </row>
    <row r="1596" spans="1:13" x14ac:dyDescent="0.25">
      <c r="A1596">
        <v>315</v>
      </c>
      <c r="B1596">
        <v>5</v>
      </c>
      <c r="D1596">
        <v>8</v>
      </c>
      <c r="E1596">
        <v>3</v>
      </c>
      <c r="F1596">
        <v>8</v>
      </c>
      <c r="G1596">
        <v>5</v>
      </c>
      <c r="H1596">
        <v>1</v>
      </c>
      <c r="I1596">
        <v>0</v>
      </c>
      <c r="M1596">
        <v>0</v>
      </c>
    </row>
    <row r="1597" spans="1:13" x14ac:dyDescent="0.25">
      <c r="A1597">
        <v>236</v>
      </c>
      <c r="B1597">
        <v>5</v>
      </c>
      <c r="D1597">
        <v>8</v>
      </c>
      <c r="E1597">
        <v>1</v>
      </c>
      <c r="F1597">
        <v>15</v>
      </c>
      <c r="G1597">
        <v>5</v>
      </c>
      <c r="H1597">
        <v>1.875</v>
      </c>
      <c r="I1597">
        <v>0</v>
      </c>
      <c r="M1597">
        <v>0</v>
      </c>
    </row>
    <row r="1598" spans="1:13" x14ac:dyDescent="0.25">
      <c r="A1598">
        <v>316</v>
      </c>
      <c r="B1598">
        <v>5</v>
      </c>
      <c r="D1598">
        <v>8</v>
      </c>
      <c r="E1598">
        <v>5</v>
      </c>
      <c r="F1598">
        <v>15</v>
      </c>
      <c r="G1598">
        <v>5</v>
      </c>
      <c r="H1598">
        <v>1.875</v>
      </c>
      <c r="I1598">
        <v>0</v>
      </c>
      <c r="M1598">
        <v>0</v>
      </c>
    </row>
    <row r="1599" spans="1:13" x14ac:dyDescent="0.25">
      <c r="A1599">
        <v>260</v>
      </c>
      <c r="B1599">
        <v>5</v>
      </c>
      <c r="D1599">
        <v>8</v>
      </c>
      <c r="E1599">
        <v>2</v>
      </c>
      <c r="F1599">
        <v>13</v>
      </c>
      <c r="G1599">
        <v>5</v>
      </c>
      <c r="H1599">
        <v>1.625</v>
      </c>
      <c r="I1599">
        <v>0</v>
      </c>
      <c r="M159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B29E-F1DE-46F2-A64A-EEEC8E41D296}">
  <dimension ref="A1:V6135"/>
  <sheetViews>
    <sheetView workbookViewId="0">
      <selection activeCell="J8" sqref="J8"/>
    </sheetView>
  </sheetViews>
  <sheetFormatPr defaultRowHeight="15" x14ac:dyDescent="0.25"/>
  <cols>
    <col min="10" max="10" width="39.7109375" customWidth="1"/>
  </cols>
  <sheetData>
    <row r="1" spans="1:22" x14ac:dyDescent="0.25">
      <c r="A1" t="s">
        <v>1</v>
      </c>
      <c r="B1" t="s">
        <v>867</v>
      </c>
      <c r="C1" t="s">
        <v>866</v>
      </c>
      <c r="D1" t="s">
        <v>865</v>
      </c>
      <c r="E1" t="s">
        <v>864</v>
      </c>
      <c r="F1" t="s">
        <v>863</v>
      </c>
      <c r="G1" t="s">
        <v>862</v>
      </c>
      <c r="H1" t="s">
        <v>861</v>
      </c>
      <c r="I1" t="s">
        <v>860</v>
      </c>
      <c r="J1" t="s">
        <v>868</v>
      </c>
      <c r="K1" t="s">
        <v>859</v>
      </c>
      <c r="L1" t="s">
        <v>858</v>
      </c>
      <c r="M1" t="s">
        <v>857</v>
      </c>
      <c r="N1" t="s">
        <v>856</v>
      </c>
      <c r="O1" t="s">
        <v>855</v>
      </c>
      <c r="P1" t="s">
        <v>854</v>
      </c>
      <c r="Q1" t="s">
        <v>853</v>
      </c>
      <c r="R1" t="s">
        <v>852</v>
      </c>
      <c r="S1" t="s">
        <v>851</v>
      </c>
      <c r="T1" t="s">
        <v>850</v>
      </c>
      <c r="U1" t="s">
        <v>849</v>
      </c>
      <c r="V1" t="s">
        <v>848</v>
      </c>
    </row>
    <row r="2" spans="1:22" x14ac:dyDescent="0.25">
      <c r="A2">
        <v>1307</v>
      </c>
      <c r="B2">
        <v>2</v>
      </c>
      <c r="C2">
        <v>2</v>
      </c>
      <c r="D2">
        <v>2</v>
      </c>
      <c r="E2">
        <v>5</v>
      </c>
      <c r="F2">
        <v>0.5</v>
      </c>
      <c r="G2">
        <v>3</v>
      </c>
      <c r="H2">
        <v>25</v>
      </c>
      <c r="I2">
        <v>1</v>
      </c>
      <c r="J2">
        <v>4</v>
      </c>
      <c r="K2">
        <v>1</v>
      </c>
      <c r="L2">
        <v>3</v>
      </c>
      <c r="M2">
        <v>1</v>
      </c>
      <c r="N2">
        <v>1</v>
      </c>
      <c r="Q2">
        <v>1</v>
      </c>
      <c r="R2">
        <v>1</v>
      </c>
      <c r="S2">
        <v>1000</v>
      </c>
      <c r="T2">
        <v>2</v>
      </c>
      <c r="U2">
        <v>2</v>
      </c>
      <c r="V2">
        <v>1</v>
      </c>
    </row>
    <row r="3" spans="1:22" x14ac:dyDescent="0.25">
      <c r="A3">
        <v>1307</v>
      </c>
      <c r="B3">
        <v>3</v>
      </c>
      <c r="C3">
        <v>3</v>
      </c>
      <c r="D3">
        <v>1</v>
      </c>
      <c r="E3">
        <v>5</v>
      </c>
      <c r="F3">
        <v>0.25</v>
      </c>
      <c r="G3">
        <v>2</v>
      </c>
      <c r="H3">
        <v>1</v>
      </c>
      <c r="I3">
        <v>1</v>
      </c>
      <c r="J3">
        <v>2</v>
      </c>
      <c r="K3">
        <v>1</v>
      </c>
      <c r="L3">
        <v>3</v>
      </c>
      <c r="M3">
        <v>1</v>
      </c>
      <c r="N3">
        <v>1</v>
      </c>
      <c r="Q3">
        <v>3</v>
      </c>
      <c r="R3">
        <v>1</v>
      </c>
      <c r="S3">
        <v>5000</v>
      </c>
      <c r="T3">
        <v>3</v>
      </c>
      <c r="U3">
        <v>3</v>
      </c>
      <c r="V3">
        <v>2</v>
      </c>
    </row>
    <row r="4" spans="1:22" x14ac:dyDescent="0.25">
      <c r="A4">
        <v>1307</v>
      </c>
      <c r="B4">
        <v>1</v>
      </c>
      <c r="C4">
        <v>1</v>
      </c>
      <c r="D4">
        <v>1</v>
      </c>
      <c r="E4">
        <v>5</v>
      </c>
      <c r="F4">
        <v>0.25</v>
      </c>
      <c r="G4">
        <v>2</v>
      </c>
      <c r="H4">
        <v>25</v>
      </c>
      <c r="I4">
        <v>1</v>
      </c>
      <c r="J4">
        <v>10</v>
      </c>
      <c r="K4">
        <v>1</v>
      </c>
      <c r="L4">
        <v>3</v>
      </c>
      <c r="M4">
        <v>1</v>
      </c>
      <c r="N4">
        <v>1</v>
      </c>
      <c r="Q4">
        <v>2</v>
      </c>
      <c r="R4">
        <v>1</v>
      </c>
      <c r="S4">
        <v>10000</v>
      </c>
      <c r="T4">
        <v>1</v>
      </c>
      <c r="U4">
        <v>1</v>
      </c>
      <c r="V4">
        <v>1</v>
      </c>
    </row>
    <row r="5" spans="1:22" x14ac:dyDescent="0.25">
      <c r="A5">
        <v>1256</v>
      </c>
      <c r="B5">
        <v>1</v>
      </c>
      <c r="C5">
        <v>1</v>
      </c>
      <c r="D5">
        <v>2</v>
      </c>
      <c r="E5">
        <v>5</v>
      </c>
      <c r="F5">
        <v>0.5</v>
      </c>
      <c r="G5">
        <v>3</v>
      </c>
      <c r="H5">
        <v>5</v>
      </c>
      <c r="I5">
        <v>1</v>
      </c>
      <c r="J5">
        <v>6</v>
      </c>
      <c r="K5">
        <v>1</v>
      </c>
      <c r="L5">
        <v>1</v>
      </c>
      <c r="M5">
        <v>1</v>
      </c>
      <c r="N5">
        <v>1</v>
      </c>
      <c r="Q5">
        <v>2</v>
      </c>
      <c r="R5">
        <v>1</v>
      </c>
      <c r="S5">
        <v>2000</v>
      </c>
      <c r="T5">
        <v>1</v>
      </c>
      <c r="U5">
        <v>1</v>
      </c>
      <c r="V5">
        <v>2</v>
      </c>
    </row>
    <row r="6" spans="1:22" x14ac:dyDescent="0.25">
      <c r="A6">
        <v>1554</v>
      </c>
      <c r="B6">
        <v>2</v>
      </c>
      <c r="C6">
        <v>2</v>
      </c>
      <c r="D6">
        <v>6</v>
      </c>
      <c r="E6">
        <v>5</v>
      </c>
      <c r="F6">
        <v>1.5</v>
      </c>
      <c r="G6">
        <v>1</v>
      </c>
      <c r="H6">
        <v>30</v>
      </c>
      <c r="I6">
        <v>1</v>
      </c>
      <c r="J6">
        <v>10</v>
      </c>
      <c r="K6">
        <v>1</v>
      </c>
      <c r="L6">
        <v>3</v>
      </c>
      <c r="M6">
        <v>1</v>
      </c>
      <c r="N6">
        <v>1</v>
      </c>
      <c r="Q6">
        <v>7</v>
      </c>
      <c r="R6">
        <v>3</v>
      </c>
      <c r="S6">
        <v>50000</v>
      </c>
      <c r="T6">
        <v>2</v>
      </c>
      <c r="U6">
        <v>2</v>
      </c>
      <c r="V6">
        <v>2</v>
      </c>
    </row>
    <row r="7" spans="1:22" x14ac:dyDescent="0.25">
      <c r="A7">
        <v>1554</v>
      </c>
      <c r="B7">
        <v>1</v>
      </c>
      <c r="C7">
        <v>1</v>
      </c>
      <c r="D7">
        <v>2</v>
      </c>
      <c r="E7">
        <v>5</v>
      </c>
      <c r="F7">
        <v>0.5</v>
      </c>
      <c r="G7">
        <v>1</v>
      </c>
      <c r="H7">
        <v>2</v>
      </c>
      <c r="I7">
        <v>1</v>
      </c>
      <c r="J7">
        <v>10</v>
      </c>
      <c r="K7">
        <v>1</v>
      </c>
      <c r="L7">
        <v>3</v>
      </c>
      <c r="M7">
        <v>1</v>
      </c>
      <c r="N7">
        <v>1</v>
      </c>
      <c r="Q7">
        <v>2</v>
      </c>
      <c r="R7">
        <v>3</v>
      </c>
      <c r="S7">
        <v>40000</v>
      </c>
      <c r="T7">
        <v>1</v>
      </c>
      <c r="U7">
        <v>1</v>
      </c>
      <c r="V7">
        <v>1</v>
      </c>
    </row>
    <row r="8" spans="1:22" x14ac:dyDescent="0.25">
      <c r="A8">
        <v>1269</v>
      </c>
      <c r="B8">
        <v>1</v>
      </c>
      <c r="C8">
        <v>1</v>
      </c>
      <c r="D8">
        <v>2</v>
      </c>
      <c r="E8">
        <v>5</v>
      </c>
      <c r="F8">
        <v>0.5</v>
      </c>
      <c r="G8">
        <v>1</v>
      </c>
      <c r="H8">
        <v>1</v>
      </c>
      <c r="I8">
        <v>2</v>
      </c>
      <c r="J8">
        <v>1</v>
      </c>
      <c r="K8">
        <v>2</v>
      </c>
      <c r="O8">
        <v>1</v>
      </c>
      <c r="Q8">
        <v>2</v>
      </c>
      <c r="R8">
        <v>3</v>
      </c>
      <c r="S8">
        <v>40000</v>
      </c>
      <c r="T8">
        <v>1</v>
      </c>
      <c r="U8">
        <v>1</v>
      </c>
      <c r="V8">
        <v>1</v>
      </c>
    </row>
    <row r="9" spans="1:22" x14ac:dyDescent="0.25">
      <c r="A9">
        <v>1269</v>
      </c>
      <c r="B9">
        <v>2</v>
      </c>
      <c r="C9">
        <v>2</v>
      </c>
      <c r="D9">
        <v>1</v>
      </c>
      <c r="E9">
        <v>5</v>
      </c>
      <c r="F9">
        <v>0.25</v>
      </c>
      <c r="G9">
        <v>3</v>
      </c>
      <c r="H9">
        <v>30</v>
      </c>
      <c r="I9">
        <v>1</v>
      </c>
      <c r="J9">
        <v>25</v>
      </c>
      <c r="K9">
        <v>1</v>
      </c>
      <c r="L9">
        <v>2</v>
      </c>
      <c r="M9">
        <v>1</v>
      </c>
      <c r="N9">
        <v>1</v>
      </c>
      <c r="Q9">
        <v>7</v>
      </c>
      <c r="R9">
        <v>3</v>
      </c>
      <c r="S9">
        <v>30000</v>
      </c>
      <c r="T9">
        <v>2</v>
      </c>
      <c r="U9">
        <v>2</v>
      </c>
      <c r="V9">
        <v>2</v>
      </c>
    </row>
    <row r="10" spans="1:22" x14ac:dyDescent="0.25">
      <c r="A10">
        <v>1338</v>
      </c>
      <c r="B10">
        <v>3</v>
      </c>
      <c r="C10">
        <v>3</v>
      </c>
      <c r="D10">
        <v>2</v>
      </c>
      <c r="E10">
        <v>5</v>
      </c>
      <c r="F10">
        <v>0.5</v>
      </c>
      <c r="G10">
        <v>3</v>
      </c>
      <c r="H10">
        <v>60</v>
      </c>
      <c r="I10">
        <v>1</v>
      </c>
      <c r="J10">
        <v>24</v>
      </c>
      <c r="K10">
        <v>1</v>
      </c>
      <c r="L10">
        <v>1</v>
      </c>
      <c r="M10">
        <v>3</v>
      </c>
      <c r="N10">
        <v>3</v>
      </c>
      <c r="O10">
        <v>0.5</v>
      </c>
      <c r="Q10">
        <v>1</v>
      </c>
      <c r="R10">
        <v>3</v>
      </c>
      <c r="S10">
        <v>4000</v>
      </c>
      <c r="T10">
        <v>3</v>
      </c>
      <c r="U10">
        <v>3</v>
      </c>
      <c r="V10">
        <v>1</v>
      </c>
    </row>
    <row r="11" spans="1:22" x14ac:dyDescent="0.25">
      <c r="A11">
        <v>1338</v>
      </c>
      <c r="B11">
        <v>4</v>
      </c>
      <c r="C11">
        <v>4</v>
      </c>
      <c r="D11">
        <v>1</v>
      </c>
      <c r="E11">
        <v>5</v>
      </c>
      <c r="F11">
        <v>0.25</v>
      </c>
      <c r="G11">
        <v>2</v>
      </c>
      <c r="H11">
        <v>60</v>
      </c>
      <c r="I11">
        <v>1</v>
      </c>
      <c r="J11">
        <v>24</v>
      </c>
      <c r="K11">
        <v>1</v>
      </c>
      <c r="L11">
        <v>1</v>
      </c>
      <c r="M11">
        <v>1</v>
      </c>
      <c r="N11">
        <v>1</v>
      </c>
      <c r="Q11">
        <v>3</v>
      </c>
      <c r="R11">
        <v>3</v>
      </c>
      <c r="S11">
        <v>3000</v>
      </c>
      <c r="T11">
        <v>4</v>
      </c>
      <c r="U11">
        <v>4</v>
      </c>
      <c r="V11">
        <v>1</v>
      </c>
    </row>
    <row r="12" spans="1:22" x14ac:dyDescent="0.25">
      <c r="A12">
        <v>1338</v>
      </c>
      <c r="B12">
        <v>5</v>
      </c>
      <c r="C12">
        <v>5</v>
      </c>
      <c r="D12">
        <v>1</v>
      </c>
      <c r="E12">
        <v>5</v>
      </c>
      <c r="F12">
        <v>0.25</v>
      </c>
      <c r="G12">
        <v>4</v>
      </c>
      <c r="H12">
        <v>60</v>
      </c>
      <c r="I12">
        <v>1</v>
      </c>
      <c r="J12">
        <v>24</v>
      </c>
      <c r="K12">
        <v>1</v>
      </c>
      <c r="L12">
        <v>1</v>
      </c>
      <c r="M12">
        <v>1</v>
      </c>
      <c r="N12">
        <v>1</v>
      </c>
      <c r="Q12">
        <v>6</v>
      </c>
      <c r="R12">
        <v>3</v>
      </c>
      <c r="S12">
        <v>600</v>
      </c>
      <c r="T12">
        <v>5</v>
      </c>
      <c r="U12">
        <v>5</v>
      </c>
      <c r="V12">
        <v>2</v>
      </c>
    </row>
    <row r="13" spans="1:22" x14ac:dyDescent="0.25">
      <c r="A13">
        <v>1338</v>
      </c>
      <c r="B13">
        <v>1</v>
      </c>
      <c r="C13">
        <v>1</v>
      </c>
      <c r="D13">
        <v>6</v>
      </c>
      <c r="E13">
        <v>5</v>
      </c>
      <c r="F13">
        <v>1.5</v>
      </c>
      <c r="G13">
        <v>2</v>
      </c>
      <c r="H13">
        <v>10</v>
      </c>
      <c r="I13">
        <v>1</v>
      </c>
      <c r="J13">
        <v>24</v>
      </c>
      <c r="K13">
        <v>1</v>
      </c>
      <c r="L13">
        <v>1</v>
      </c>
      <c r="M13">
        <v>1</v>
      </c>
      <c r="N13">
        <v>1</v>
      </c>
      <c r="Q13">
        <v>2</v>
      </c>
      <c r="R13">
        <v>3</v>
      </c>
      <c r="S13">
        <v>10000</v>
      </c>
      <c r="T13">
        <v>1</v>
      </c>
      <c r="U13">
        <v>1</v>
      </c>
      <c r="V13">
        <v>1</v>
      </c>
    </row>
    <row r="14" spans="1:22" x14ac:dyDescent="0.25">
      <c r="A14">
        <v>1338</v>
      </c>
      <c r="B14">
        <v>2</v>
      </c>
      <c r="C14">
        <v>2</v>
      </c>
      <c r="D14">
        <v>2</v>
      </c>
      <c r="E14">
        <v>5</v>
      </c>
      <c r="F14">
        <v>0.5</v>
      </c>
      <c r="G14">
        <v>3</v>
      </c>
      <c r="H14">
        <v>60</v>
      </c>
      <c r="I14">
        <v>1</v>
      </c>
      <c r="J14">
        <v>24</v>
      </c>
      <c r="K14">
        <v>1</v>
      </c>
      <c r="L14">
        <v>1</v>
      </c>
      <c r="M14">
        <v>1</v>
      </c>
      <c r="N14">
        <v>1</v>
      </c>
      <c r="Q14">
        <v>2</v>
      </c>
      <c r="R14">
        <v>3</v>
      </c>
      <c r="S14">
        <v>5000</v>
      </c>
      <c r="T14">
        <v>2</v>
      </c>
      <c r="U14">
        <v>2</v>
      </c>
      <c r="V14">
        <v>1</v>
      </c>
    </row>
    <row r="15" spans="1:22" x14ac:dyDescent="0.25">
      <c r="A15">
        <v>1297</v>
      </c>
      <c r="B15">
        <v>3</v>
      </c>
      <c r="C15">
        <v>3</v>
      </c>
      <c r="D15">
        <v>3</v>
      </c>
      <c r="E15">
        <v>5</v>
      </c>
      <c r="F15">
        <v>0.75</v>
      </c>
      <c r="G15">
        <v>1</v>
      </c>
      <c r="H15">
        <v>30</v>
      </c>
      <c r="I15">
        <v>1</v>
      </c>
      <c r="J15">
        <v>15</v>
      </c>
      <c r="K15">
        <v>1</v>
      </c>
      <c r="L15">
        <v>1</v>
      </c>
      <c r="M15">
        <v>1</v>
      </c>
      <c r="N15">
        <v>1</v>
      </c>
      <c r="Q15">
        <v>1</v>
      </c>
      <c r="R15">
        <v>1</v>
      </c>
      <c r="S15">
        <v>6000</v>
      </c>
      <c r="T15">
        <v>3</v>
      </c>
      <c r="U15">
        <v>3</v>
      </c>
      <c r="V15">
        <v>2</v>
      </c>
    </row>
    <row r="16" spans="1:22" x14ac:dyDescent="0.25">
      <c r="A16">
        <v>1297</v>
      </c>
      <c r="B16">
        <v>1</v>
      </c>
      <c r="C16">
        <v>1</v>
      </c>
      <c r="D16">
        <v>3</v>
      </c>
      <c r="E16">
        <v>5</v>
      </c>
      <c r="F16">
        <v>0.75</v>
      </c>
      <c r="G16">
        <v>1</v>
      </c>
      <c r="H16">
        <v>10</v>
      </c>
      <c r="I16">
        <v>1</v>
      </c>
      <c r="J16">
        <v>15</v>
      </c>
      <c r="K16">
        <v>1</v>
      </c>
      <c r="L16">
        <v>1</v>
      </c>
      <c r="M16">
        <v>1</v>
      </c>
      <c r="N16">
        <v>1</v>
      </c>
      <c r="Q16">
        <v>2</v>
      </c>
      <c r="R16">
        <v>1</v>
      </c>
      <c r="S16">
        <v>30000</v>
      </c>
      <c r="T16">
        <v>1</v>
      </c>
      <c r="U16">
        <v>1</v>
      </c>
      <c r="V16">
        <v>1</v>
      </c>
    </row>
    <row r="17" spans="1:22" x14ac:dyDescent="0.25">
      <c r="A17">
        <v>1297</v>
      </c>
      <c r="B17">
        <v>2</v>
      </c>
      <c r="C17">
        <v>2</v>
      </c>
      <c r="D17">
        <v>3</v>
      </c>
      <c r="E17">
        <v>5</v>
      </c>
      <c r="F17">
        <v>0.75</v>
      </c>
      <c r="G17">
        <v>1</v>
      </c>
      <c r="H17">
        <v>10</v>
      </c>
      <c r="I17">
        <v>1</v>
      </c>
      <c r="J17">
        <v>15</v>
      </c>
      <c r="K17">
        <v>1</v>
      </c>
      <c r="L17">
        <v>1</v>
      </c>
      <c r="M17">
        <v>1</v>
      </c>
      <c r="N17">
        <v>1</v>
      </c>
      <c r="Q17">
        <v>2</v>
      </c>
      <c r="R17">
        <v>1</v>
      </c>
      <c r="S17">
        <v>30000</v>
      </c>
      <c r="T17">
        <v>2</v>
      </c>
      <c r="U17">
        <v>2</v>
      </c>
      <c r="V17">
        <v>1</v>
      </c>
    </row>
    <row r="18" spans="1:22" x14ac:dyDescent="0.25">
      <c r="A18">
        <v>1232</v>
      </c>
      <c r="B18">
        <v>2</v>
      </c>
      <c r="C18">
        <v>2</v>
      </c>
      <c r="D18">
        <v>2</v>
      </c>
      <c r="E18">
        <v>5</v>
      </c>
      <c r="F18">
        <v>0.5</v>
      </c>
      <c r="G18">
        <v>2</v>
      </c>
      <c r="H18">
        <v>10</v>
      </c>
      <c r="I18">
        <v>1</v>
      </c>
      <c r="J18">
        <v>11</v>
      </c>
      <c r="K18">
        <v>1</v>
      </c>
      <c r="L18">
        <v>3</v>
      </c>
      <c r="M18">
        <v>1</v>
      </c>
      <c r="N18">
        <v>1</v>
      </c>
      <c r="Q18">
        <v>2</v>
      </c>
      <c r="R18">
        <v>1</v>
      </c>
      <c r="S18">
        <v>2000</v>
      </c>
      <c r="T18">
        <v>2</v>
      </c>
      <c r="U18">
        <v>2</v>
      </c>
      <c r="V18">
        <v>2</v>
      </c>
    </row>
    <row r="19" spans="1:22" x14ac:dyDescent="0.25">
      <c r="A19">
        <v>1232</v>
      </c>
      <c r="B19">
        <v>1</v>
      </c>
      <c r="C19">
        <v>1</v>
      </c>
      <c r="D19">
        <v>2</v>
      </c>
      <c r="E19">
        <v>5</v>
      </c>
      <c r="F19">
        <v>0.5</v>
      </c>
      <c r="G19">
        <v>2</v>
      </c>
      <c r="H19">
        <v>5</v>
      </c>
      <c r="I19">
        <v>1</v>
      </c>
      <c r="J19">
        <v>11</v>
      </c>
      <c r="K19">
        <v>1</v>
      </c>
      <c r="L19">
        <v>3</v>
      </c>
      <c r="M19">
        <v>1</v>
      </c>
      <c r="N19">
        <v>1</v>
      </c>
      <c r="Q19">
        <v>2</v>
      </c>
      <c r="R19">
        <v>1</v>
      </c>
      <c r="S19">
        <v>2000</v>
      </c>
      <c r="T19">
        <v>1</v>
      </c>
      <c r="U19">
        <v>1</v>
      </c>
      <c r="V19">
        <v>1</v>
      </c>
    </row>
    <row r="20" spans="1:22" x14ac:dyDescent="0.25">
      <c r="A20">
        <v>1221</v>
      </c>
      <c r="B20">
        <v>1</v>
      </c>
      <c r="C20">
        <v>1</v>
      </c>
      <c r="D20">
        <v>1</v>
      </c>
      <c r="E20">
        <v>5</v>
      </c>
      <c r="F20">
        <v>0.25</v>
      </c>
      <c r="G20">
        <v>2</v>
      </c>
      <c r="H20">
        <v>1</v>
      </c>
      <c r="I20">
        <v>1</v>
      </c>
      <c r="J20">
        <v>4</v>
      </c>
      <c r="K20">
        <v>1</v>
      </c>
      <c r="L20">
        <v>1</v>
      </c>
      <c r="M20">
        <v>1</v>
      </c>
      <c r="N20">
        <v>1</v>
      </c>
      <c r="Q20">
        <v>2</v>
      </c>
      <c r="R20">
        <v>1</v>
      </c>
      <c r="S20">
        <v>1000</v>
      </c>
      <c r="T20">
        <v>1</v>
      </c>
      <c r="U20">
        <v>1</v>
      </c>
      <c r="V20">
        <v>2</v>
      </c>
    </row>
    <row r="21" spans="1:22" x14ac:dyDescent="0.25">
      <c r="A21">
        <v>1289</v>
      </c>
      <c r="B21">
        <v>2</v>
      </c>
      <c r="C21">
        <v>2</v>
      </c>
      <c r="D21">
        <v>2</v>
      </c>
      <c r="E21">
        <v>5</v>
      </c>
      <c r="F21">
        <v>0.5</v>
      </c>
      <c r="G21">
        <v>2</v>
      </c>
      <c r="H21">
        <v>2</v>
      </c>
      <c r="I21">
        <v>1</v>
      </c>
      <c r="J21">
        <v>21</v>
      </c>
      <c r="K21">
        <v>1</v>
      </c>
      <c r="L21">
        <v>1</v>
      </c>
      <c r="M21">
        <v>1</v>
      </c>
      <c r="N21">
        <v>1</v>
      </c>
      <c r="Q21">
        <v>3</v>
      </c>
      <c r="R21">
        <v>1</v>
      </c>
      <c r="S21">
        <v>2000</v>
      </c>
      <c r="T21">
        <v>2</v>
      </c>
      <c r="U21">
        <v>2</v>
      </c>
      <c r="V21">
        <v>1</v>
      </c>
    </row>
    <row r="22" spans="1:22" x14ac:dyDescent="0.25">
      <c r="A22">
        <v>1289</v>
      </c>
      <c r="B22">
        <v>3</v>
      </c>
      <c r="C22">
        <v>3</v>
      </c>
      <c r="D22">
        <v>4</v>
      </c>
      <c r="E22">
        <v>5</v>
      </c>
      <c r="F22">
        <v>1</v>
      </c>
      <c r="G22">
        <v>3</v>
      </c>
      <c r="H22">
        <v>30</v>
      </c>
      <c r="I22">
        <v>1</v>
      </c>
      <c r="J22">
        <v>5</v>
      </c>
      <c r="K22">
        <v>1</v>
      </c>
      <c r="L22">
        <v>2</v>
      </c>
      <c r="M22">
        <v>1</v>
      </c>
      <c r="N22">
        <v>1</v>
      </c>
      <c r="Q22">
        <v>4</v>
      </c>
      <c r="R22">
        <v>1</v>
      </c>
      <c r="S22">
        <v>500</v>
      </c>
      <c r="T22">
        <v>3</v>
      </c>
      <c r="U22">
        <v>3</v>
      </c>
      <c r="V22">
        <v>2</v>
      </c>
    </row>
    <row r="23" spans="1:22" x14ac:dyDescent="0.25">
      <c r="A23">
        <v>1289</v>
      </c>
      <c r="B23">
        <v>1</v>
      </c>
      <c r="C23">
        <v>1</v>
      </c>
      <c r="D23">
        <v>2</v>
      </c>
      <c r="E23">
        <v>5</v>
      </c>
      <c r="F23">
        <v>0.5</v>
      </c>
      <c r="G23">
        <v>2</v>
      </c>
      <c r="H23">
        <v>1</v>
      </c>
      <c r="I23">
        <v>1</v>
      </c>
      <c r="J23">
        <v>21</v>
      </c>
      <c r="K23">
        <v>1</v>
      </c>
      <c r="L23">
        <v>1</v>
      </c>
      <c r="M23">
        <v>1</v>
      </c>
      <c r="N23">
        <v>1</v>
      </c>
      <c r="Q23">
        <v>2</v>
      </c>
      <c r="R23">
        <v>1</v>
      </c>
      <c r="S23">
        <v>3000</v>
      </c>
      <c r="T23">
        <v>1</v>
      </c>
      <c r="U23">
        <v>1</v>
      </c>
      <c r="V23">
        <v>1</v>
      </c>
    </row>
    <row r="24" spans="1:22" x14ac:dyDescent="0.25">
      <c r="A24">
        <v>1257</v>
      </c>
      <c r="B24">
        <v>1</v>
      </c>
      <c r="C24">
        <v>1</v>
      </c>
      <c r="D24">
        <v>8</v>
      </c>
      <c r="E24">
        <v>5</v>
      </c>
      <c r="F24">
        <v>2</v>
      </c>
      <c r="G24">
        <v>2</v>
      </c>
      <c r="H24">
        <v>2</v>
      </c>
      <c r="I24">
        <v>1</v>
      </c>
      <c r="J24">
        <v>20</v>
      </c>
      <c r="K24">
        <v>1</v>
      </c>
      <c r="L24">
        <v>3</v>
      </c>
      <c r="M24">
        <v>1</v>
      </c>
      <c r="N24">
        <v>1</v>
      </c>
      <c r="Q24">
        <v>2</v>
      </c>
      <c r="R24">
        <v>3</v>
      </c>
      <c r="S24">
        <v>200000</v>
      </c>
      <c r="T24">
        <v>1</v>
      </c>
      <c r="U24">
        <v>1</v>
      </c>
      <c r="V24">
        <v>2</v>
      </c>
    </row>
    <row r="25" spans="1:22" x14ac:dyDescent="0.25">
      <c r="A25">
        <v>1259</v>
      </c>
      <c r="B25">
        <v>3</v>
      </c>
      <c r="C25">
        <v>3</v>
      </c>
      <c r="D25">
        <v>2</v>
      </c>
      <c r="E25">
        <v>5</v>
      </c>
      <c r="F25">
        <v>0.5</v>
      </c>
      <c r="G25">
        <v>2</v>
      </c>
      <c r="H25">
        <v>15</v>
      </c>
      <c r="I25">
        <v>1</v>
      </c>
      <c r="J25">
        <v>22</v>
      </c>
      <c r="K25">
        <v>1</v>
      </c>
      <c r="L25">
        <v>1</v>
      </c>
      <c r="M25">
        <v>3</v>
      </c>
      <c r="N25">
        <v>3</v>
      </c>
      <c r="O25">
        <v>0.5</v>
      </c>
      <c r="Q25">
        <v>1</v>
      </c>
      <c r="R25">
        <v>1</v>
      </c>
      <c r="S25">
        <v>10000</v>
      </c>
      <c r="T25">
        <v>3</v>
      </c>
      <c r="U25">
        <v>3</v>
      </c>
      <c r="V25">
        <v>2</v>
      </c>
    </row>
    <row r="26" spans="1:22" x14ac:dyDescent="0.25">
      <c r="A26">
        <v>1259</v>
      </c>
      <c r="B26">
        <v>2</v>
      </c>
      <c r="C26">
        <v>2</v>
      </c>
      <c r="D26">
        <v>5</v>
      </c>
      <c r="E26">
        <v>5</v>
      </c>
      <c r="F26">
        <v>1.25</v>
      </c>
      <c r="G26">
        <v>1</v>
      </c>
      <c r="H26">
        <v>30</v>
      </c>
      <c r="I26">
        <v>1</v>
      </c>
      <c r="J26">
        <v>9</v>
      </c>
      <c r="K26">
        <v>1</v>
      </c>
      <c r="L26">
        <v>3</v>
      </c>
      <c r="M26">
        <v>1</v>
      </c>
      <c r="N26">
        <v>1</v>
      </c>
      <c r="Q26">
        <v>2</v>
      </c>
      <c r="R26">
        <v>1</v>
      </c>
      <c r="S26">
        <v>100000</v>
      </c>
      <c r="T26">
        <v>2</v>
      </c>
      <c r="U26">
        <v>2</v>
      </c>
      <c r="V26">
        <v>1</v>
      </c>
    </row>
    <row r="27" spans="1:22" x14ac:dyDescent="0.25">
      <c r="A27">
        <v>1259</v>
      </c>
      <c r="B27">
        <v>1</v>
      </c>
      <c r="C27">
        <v>1</v>
      </c>
      <c r="D27">
        <v>2.5</v>
      </c>
      <c r="E27">
        <v>5</v>
      </c>
      <c r="F27">
        <v>0.62</v>
      </c>
      <c r="G27">
        <v>2</v>
      </c>
      <c r="H27">
        <v>15</v>
      </c>
      <c r="I27">
        <v>1</v>
      </c>
      <c r="J27">
        <v>22</v>
      </c>
      <c r="K27">
        <v>1</v>
      </c>
      <c r="L27">
        <v>1</v>
      </c>
      <c r="M27">
        <v>1</v>
      </c>
      <c r="N27">
        <v>1</v>
      </c>
      <c r="Q27">
        <v>2</v>
      </c>
      <c r="R27">
        <v>1</v>
      </c>
      <c r="S27">
        <v>50000</v>
      </c>
      <c r="T27">
        <v>1</v>
      </c>
      <c r="U27">
        <v>1</v>
      </c>
      <c r="V27">
        <v>1</v>
      </c>
    </row>
    <row r="28" spans="1:22" x14ac:dyDescent="0.25">
      <c r="A28">
        <v>1288</v>
      </c>
      <c r="B28">
        <v>2</v>
      </c>
      <c r="C28">
        <v>2</v>
      </c>
      <c r="D28">
        <v>4</v>
      </c>
      <c r="E28">
        <v>5</v>
      </c>
      <c r="F28">
        <v>1</v>
      </c>
      <c r="G28">
        <v>3</v>
      </c>
      <c r="H28">
        <v>60</v>
      </c>
      <c r="I28">
        <v>1</v>
      </c>
      <c r="J28">
        <v>10</v>
      </c>
      <c r="K28">
        <v>1</v>
      </c>
      <c r="L28">
        <v>2</v>
      </c>
      <c r="M28">
        <v>1</v>
      </c>
      <c r="N28">
        <v>1</v>
      </c>
      <c r="Q28">
        <v>2</v>
      </c>
      <c r="R28">
        <v>1</v>
      </c>
      <c r="S28">
        <v>10000</v>
      </c>
      <c r="T28">
        <v>2</v>
      </c>
      <c r="U28">
        <v>2</v>
      </c>
      <c r="V28">
        <v>2</v>
      </c>
    </row>
    <row r="29" spans="1:22" x14ac:dyDescent="0.25">
      <c r="A29">
        <v>1288</v>
      </c>
      <c r="B29">
        <v>1</v>
      </c>
      <c r="C29">
        <v>1</v>
      </c>
      <c r="D29">
        <v>8</v>
      </c>
      <c r="E29">
        <v>5</v>
      </c>
      <c r="F29">
        <v>2</v>
      </c>
      <c r="G29">
        <v>2</v>
      </c>
      <c r="H29">
        <v>3</v>
      </c>
      <c r="I29">
        <v>1</v>
      </c>
      <c r="J29">
        <v>20</v>
      </c>
      <c r="K29">
        <v>1</v>
      </c>
      <c r="L29">
        <v>2</v>
      </c>
      <c r="M29">
        <v>1</v>
      </c>
      <c r="N29">
        <v>1</v>
      </c>
      <c r="Q29">
        <v>2</v>
      </c>
      <c r="R29">
        <v>1</v>
      </c>
      <c r="S29">
        <v>20000</v>
      </c>
      <c r="T29">
        <v>1</v>
      </c>
      <c r="U29">
        <v>1</v>
      </c>
      <c r="V29">
        <v>1</v>
      </c>
    </row>
    <row r="30" spans="1:22" x14ac:dyDescent="0.25">
      <c r="A30">
        <v>1258</v>
      </c>
      <c r="B30">
        <v>1</v>
      </c>
      <c r="C30">
        <v>1</v>
      </c>
      <c r="D30">
        <v>3</v>
      </c>
      <c r="E30">
        <v>5</v>
      </c>
      <c r="F30">
        <v>0.75</v>
      </c>
      <c r="G30">
        <v>1</v>
      </c>
      <c r="H30">
        <v>2</v>
      </c>
      <c r="I30">
        <v>1</v>
      </c>
      <c r="J30">
        <v>10</v>
      </c>
      <c r="K30">
        <v>1</v>
      </c>
      <c r="L30">
        <v>1</v>
      </c>
      <c r="M30">
        <v>1</v>
      </c>
      <c r="N30">
        <v>1</v>
      </c>
      <c r="Q30">
        <v>2</v>
      </c>
      <c r="R30">
        <v>3</v>
      </c>
      <c r="S30">
        <v>80000</v>
      </c>
      <c r="T30">
        <v>1</v>
      </c>
      <c r="U30">
        <v>1</v>
      </c>
      <c r="V30">
        <v>1</v>
      </c>
    </row>
    <row r="31" spans="1:22" x14ac:dyDescent="0.25">
      <c r="A31">
        <v>1258</v>
      </c>
      <c r="B31">
        <v>2</v>
      </c>
      <c r="C31">
        <v>2</v>
      </c>
      <c r="D31">
        <v>4</v>
      </c>
      <c r="E31">
        <v>5</v>
      </c>
      <c r="F31">
        <v>1</v>
      </c>
      <c r="G31">
        <v>2</v>
      </c>
      <c r="H31">
        <v>20</v>
      </c>
      <c r="I31">
        <v>1</v>
      </c>
      <c r="J31">
        <v>10</v>
      </c>
      <c r="K31">
        <v>1</v>
      </c>
      <c r="L31">
        <v>1</v>
      </c>
      <c r="M31">
        <v>1</v>
      </c>
      <c r="N31">
        <v>1</v>
      </c>
      <c r="Q31">
        <v>2</v>
      </c>
      <c r="R31">
        <v>3</v>
      </c>
      <c r="S31">
        <v>30000</v>
      </c>
      <c r="T31">
        <v>2</v>
      </c>
      <c r="U31">
        <v>2</v>
      </c>
      <c r="V31">
        <v>2</v>
      </c>
    </row>
    <row r="32" spans="1:22" x14ac:dyDescent="0.25">
      <c r="A32">
        <v>1241</v>
      </c>
      <c r="B32">
        <v>1</v>
      </c>
      <c r="C32">
        <v>1</v>
      </c>
      <c r="D32">
        <v>5</v>
      </c>
      <c r="E32">
        <v>5</v>
      </c>
      <c r="F32">
        <v>1.25</v>
      </c>
      <c r="G32">
        <v>3</v>
      </c>
      <c r="H32">
        <v>5</v>
      </c>
      <c r="I32">
        <v>1</v>
      </c>
      <c r="J32">
        <v>15</v>
      </c>
      <c r="K32">
        <v>1</v>
      </c>
      <c r="L32">
        <v>3</v>
      </c>
      <c r="M32">
        <v>1</v>
      </c>
      <c r="N32">
        <v>1</v>
      </c>
      <c r="Q32">
        <v>2</v>
      </c>
      <c r="R32">
        <v>1</v>
      </c>
      <c r="S32">
        <v>5000</v>
      </c>
      <c r="T32">
        <v>1</v>
      </c>
      <c r="U32">
        <v>1</v>
      </c>
      <c r="V32">
        <v>1</v>
      </c>
    </row>
    <row r="33" spans="1:22" x14ac:dyDescent="0.25">
      <c r="A33">
        <v>1241</v>
      </c>
      <c r="B33">
        <v>2</v>
      </c>
      <c r="C33">
        <v>2</v>
      </c>
      <c r="D33">
        <v>1</v>
      </c>
      <c r="E33">
        <v>5</v>
      </c>
      <c r="F33">
        <v>0.25</v>
      </c>
      <c r="G33">
        <v>2</v>
      </c>
      <c r="H33">
        <v>1</v>
      </c>
      <c r="I33">
        <v>1</v>
      </c>
      <c r="J33">
        <v>15</v>
      </c>
      <c r="K33">
        <v>1</v>
      </c>
      <c r="L33">
        <v>3</v>
      </c>
      <c r="M33">
        <v>1</v>
      </c>
      <c r="N33">
        <v>1</v>
      </c>
      <c r="Q33">
        <v>3</v>
      </c>
      <c r="R33">
        <v>1</v>
      </c>
      <c r="S33">
        <v>4000</v>
      </c>
      <c r="T33">
        <v>2</v>
      </c>
      <c r="U33">
        <v>2</v>
      </c>
      <c r="V33">
        <v>1</v>
      </c>
    </row>
    <row r="34" spans="1:22" x14ac:dyDescent="0.25">
      <c r="A34">
        <v>1241</v>
      </c>
      <c r="B34">
        <v>3</v>
      </c>
      <c r="C34">
        <v>3</v>
      </c>
      <c r="D34">
        <v>5</v>
      </c>
      <c r="E34">
        <v>5</v>
      </c>
      <c r="F34">
        <v>1.25</v>
      </c>
      <c r="G34">
        <v>3</v>
      </c>
      <c r="H34">
        <v>60</v>
      </c>
      <c r="I34">
        <v>1</v>
      </c>
      <c r="J34">
        <v>5</v>
      </c>
      <c r="K34">
        <v>2</v>
      </c>
      <c r="O34">
        <v>0.5</v>
      </c>
      <c r="Q34">
        <v>1</v>
      </c>
      <c r="R34">
        <v>4</v>
      </c>
      <c r="S34">
        <v>3000</v>
      </c>
      <c r="T34">
        <v>3</v>
      </c>
      <c r="U34">
        <v>3</v>
      </c>
      <c r="V34">
        <v>2</v>
      </c>
    </row>
    <row r="35" spans="1:22" x14ac:dyDescent="0.25">
      <c r="A35">
        <v>1313</v>
      </c>
      <c r="B35">
        <v>2</v>
      </c>
      <c r="C35">
        <v>2</v>
      </c>
      <c r="D35">
        <v>1</v>
      </c>
      <c r="E35">
        <v>5</v>
      </c>
      <c r="F35">
        <v>0.25</v>
      </c>
      <c r="G35">
        <v>2</v>
      </c>
      <c r="H35">
        <v>3</v>
      </c>
      <c r="I35">
        <v>1</v>
      </c>
      <c r="J35">
        <v>6</v>
      </c>
      <c r="K35">
        <v>1</v>
      </c>
      <c r="L35">
        <v>1</v>
      </c>
      <c r="M35">
        <v>1</v>
      </c>
      <c r="N35">
        <v>1</v>
      </c>
      <c r="Q35">
        <v>3</v>
      </c>
      <c r="R35">
        <v>3</v>
      </c>
      <c r="S35">
        <v>2000</v>
      </c>
      <c r="T35">
        <v>2</v>
      </c>
      <c r="U35">
        <v>2</v>
      </c>
      <c r="V35">
        <v>1</v>
      </c>
    </row>
    <row r="36" spans="1:22" x14ac:dyDescent="0.25">
      <c r="A36">
        <v>1313</v>
      </c>
      <c r="B36">
        <v>3</v>
      </c>
      <c r="C36">
        <v>3</v>
      </c>
      <c r="D36">
        <v>0.5</v>
      </c>
      <c r="E36">
        <v>5</v>
      </c>
      <c r="F36">
        <v>0.125</v>
      </c>
      <c r="G36">
        <v>2</v>
      </c>
      <c r="H36">
        <v>12</v>
      </c>
      <c r="I36">
        <v>1</v>
      </c>
      <c r="J36">
        <v>6</v>
      </c>
      <c r="K36">
        <v>1</v>
      </c>
      <c r="L36">
        <v>1</v>
      </c>
      <c r="M36">
        <v>1</v>
      </c>
      <c r="N36">
        <v>1</v>
      </c>
      <c r="Q36">
        <v>1</v>
      </c>
      <c r="R36">
        <v>3</v>
      </c>
      <c r="S36">
        <v>1000</v>
      </c>
      <c r="T36">
        <v>3</v>
      </c>
      <c r="U36">
        <v>3</v>
      </c>
      <c r="V36">
        <v>2</v>
      </c>
    </row>
    <row r="37" spans="1:22" x14ac:dyDescent="0.25">
      <c r="A37">
        <v>1313</v>
      </c>
      <c r="B37">
        <v>1</v>
      </c>
      <c r="C37">
        <v>1</v>
      </c>
      <c r="D37">
        <v>0.5</v>
      </c>
      <c r="E37">
        <v>5</v>
      </c>
      <c r="F37">
        <v>0.125</v>
      </c>
      <c r="G37">
        <v>2</v>
      </c>
      <c r="H37">
        <v>5</v>
      </c>
      <c r="I37">
        <v>1</v>
      </c>
      <c r="J37">
        <v>6</v>
      </c>
      <c r="K37">
        <v>1</v>
      </c>
      <c r="L37">
        <v>1</v>
      </c>
      <c r="M37">
        <v>1</v>
      </c>
      <c r="N37">
        <v>1</v>
      </c>
      <c r="Q37">
        <v>2</v>
      </c>
      <c r="R37">
        <v>3</v>
      </c>
      <c r="S37">
        <v>5000</v>
      </c>
      <c r="T37">
        <v>1</v>
      </c>
      <c r="U37">
        <v>1</v>
      </c>
      <c r="V37">
        <v>1</v>
      </c>
    </row>
    <row r="38" spans="1:22" x14ac:dyDescent="0.25">
      <c r="A38">
        <v>1206</v>
      </c>
      <c r="B38">
        <v>2</v>
      </c>
      <c r="C38">
        <v>2</v>
      </c>
      <c r="D38">
        <v>1</v>
      </c>
      <c r="E38">
        <v>5</v>
      </c>
      <c r="F38">
        <v>0.25</v>
      </c>
      <c r="G38">
        <v>2</v>
      </c>
      <c r="H38">
        <v>12</v>
      </c>
      <c r="I38">
        <v>1</v>
      </c>
      <c r="J38">
        <v>6</v>
      </c>
      <c r="K38">
        <v>1</v>
      </c>
      <c r="L38">
        <v>3</v>
      </c>
      <c r="M38">
        <v>1</v>
      </c>
      <c r="N38">
        <v>1</v>
      </c>
      <c r="Q38">
        <v>3</v>
      </c>
      <c r="R38">
        <v>3</v>
      </c>
      <c r="S38">
        <v>5000</v>
      </c>
      <c r="T38">
        <v>2</v>
      </c>
      <c r="U38">
        <v>2</v>
      </c>
      <c r="V38">
        <v>2</v>
      </c>
    </row>
    <row r="39" spans="1:22" x14ac:dyDescent="0.25">
      <c r="A39">
        <v>1206</v>
      </c>
      <c r="B39">
        <v>1</v>
      </c>
      <c r="C39">
        <v>1</v>
      </c>
      <c r="D39">
        <v>0.5</v>
      </c>
      <c r="E39">
        <v>5</v>
      </c>
      <c r="F39">
        <v>0.125</v>
      </c>
      <c r="G39">
        <v>2</v>
      </c>
      <c r="H39">
        <v>3</v>
      </c>
      <c r="I39">
        <v>1</v>
      </c>
      <c r="J39">
        <v>6</v>
      </c>
      <c r="K39">
        <v>1</v>
      </c>
      <c r="L39">
        <v>3</v>
      </c>
      <c r="M39">
        <v>1</v>
      </c>
      <c r="N39">
        <v>1</v>
      </c>
      <c r="Q39">
        <v>2</v>
      </c>
      <c r="R39">
        <v>3</v>
      </c>
      <c r="S39">
        <v>1000</v>
      </c>
      <c r="T39">
        <v>1</v>
      </c>
      <c r="U39">
        <v>1</v>
      </c>
      <c r="V39">
        <v>1</v>
      </c>
    </row>
    <row r="40" spans="1:22" x14ac:dyDescent="0.25">
      <c r="A40">
        <v>1290</v>
      </c>
      <c r="B40">
        <v>4</v>
      </c>
      <c r="C40">
        <v>4</v>
      </c>
      <c r="D40">
        <v>1</v>
      </c>
      <c r="E40">
        <v>5</v>
      </c>
      <c r="F40">
        <v>0.25</v>
      </c>
      <c r="G40">
        <v>1</v>
      </c>
      <c r="H40">
        <v>120</v>
      </c>
      <c r="I40">
        <v>1</v>
      </c>
      <c r="J40">
        <v>10</v>
      </c>
      <c r="K40">
        <v>1</v>
      </c>
      <c r="L40">
        <v>4</v>
      </c>
      <c r="M40">
        <v>1</v>
      </c>
      <c r="N40">
        <v>1</v>
      </c>
      <c r="Q40">
        <v>6</v>
      </c>
      <c r="R40">
        <v>1</v>
      </c>
      <c r="S40">
        <v>4000</v>
      </c>
      <c r="T40">
        <v>4</v>
      </c>
      <c r="U40">
        <v>4</v>
      </c>
      <c r="V40">
        <v>2</v>
      </c>
    </row>
    <row r="41" spans="1:22" x14ac:dyDescent="0.25">
      <c r="A41">
        <v>1290</v>
      </c>
      <c r="B41">
        <v>3</v>
      </c>
      <c r="C41">
        <v>3</v>
      </c>
      <c r="D41">
        <v>2</v>
      </c>
      <c r="E41">
        <v>5</v>
      </c>
      <c r="F41">
        <v>0.5</v>
      </c>
      <c r="G41">
        <v>1</v>
      </c>
      <c r="H41">
        <v>120</v>
      </c>
      <c r="I41">
        <v>1</v>
      </c>
      <c r="J41">
        <v>10</v>
      </c>
      <c r="K41">
        <v>1</v>
      </c>
      <c r="L41">
        <v>4</v>
      </c>
      <c r="M41">
        <v>1</v>
      </c>
      <c r="N41">
        <v>1</v>
      </c>
      <c r="Q41">
        <v>3</v>
      </c>
      <c r="R41">
        <v>1</v>
      </c>
      <c r="S41">
        <v>5000</v>
      </c>
      <c r="T41">
        <v>3</v>
      </c>
      <c r="U41">
        <v>3</v>
      </c>
      <c r="V41">
        <v>1</v>
      </c>
    </row>
    <row r="42" spans="1:22" x14ac:dyDescent="0.25">
      <c r="A42">
        <v>1290</v>
      </c>
      <c r="B42">
        <v>1</v>
      </c>
      <c r="C42">
        <v>1</v>
      </c>
      <c r="D42">
        <v>3.5</v>
      </c>
      <c r="E42">
        <v>5</v>
      </c>
      <c r="F42">
        <v>0.875</v>
      </c>
      <c r="G42">
        <v>1</v>
      </c>
      <c r="H42">
        <v>120</v>
      </c>
      <c r="I42">
        <v>1</v>
      </c>
      <c r="J42">
        <v>10</v>
      </c>
      <c r="K42">
        <v>1</v>
      </c>
      <c r="L42">
        <v>4</v>
      </c>
      <c r="M42">
        <v>1</v>
      </c>
      <c r="N42">
        <v>1</v>
      </c>
      <c r="Q42">
        <v>2</v>
      </c>
      <c r="R42">
        <v>1</v>
      </c>
      <c r="S42">
        <v>7000</v>
      </c>
      <c r="T42">
        <v>1</v>
      </c>
      <c r="U42">
        <v>1</v>
      </c>
      <c r="V42">
        <v>1</v>
      </c>
    </row>
    <row r="43" spans="1:22" x14ac:dyDescent="0.25">
      <c r="A43">
        <v>1290</v>
      </c>
      <c r="B43">
        <v>2</v>
      </c>
      <c r="C43">
        <v>2</v>
      </c>
      <c r="D43">
        <v>2.5</v>
      </c>
      <c r="E43">
        <v>5</v>
      </c>
      <c r="F43">
        <v>0.625</v>
      </c>
      <c r="G43">
        <v>3</v>
      </c>
      <c r="H43">
        <v>2</v>
      </c>
      <c r="I43">
        <v>1</v>
      </c>
      <c r="J43">
        <v>7</v>
      </c>
      <c r="K43">
        <v>1</v>
      </c>
      <c r="L43">
        <v>3</v>
      </c>
      <c r="M43">
        <v>1</v>
      </c>
      <c r="N43">
        <v>1</v>
      </c>
      <c r="Q43">
        <v>2</v>
      </c>
      <c r="R43">
        <v>1</v>
      </c>
      <c r="S43">
        <v>5000</v>
      </c>
      <c r="T43">
        <v>2</v>
      </c>
      <c r="U43">
        <v>2</v>
      </c>
      <c r="V43">
        <v>1</v>
      </c>
    </row>
    <row r="44" spans="1:22" x14ac:dyDescent="0.25">
      <c r="A44">
        <v>1205</v>
      </c>
      <c r="B44">
        <v>1</v>
      </c>
      <c r="C44">
        <v>1</v>
      </c>
      <c r="D44">
        <v>6</v>
      </c>
      <c r="E44">
        <v>5</v>
      </c>
      <c r="F44">
        <v>1.5</v>
      </c>
      <c r="G44">
        <v>1</v>
      </c>
      <c r="H44">
        <v>3</v>
      </c>
      <c r="I44">
        <v>1</v>
      </c>
      <c r="J44">
        <v>15</v>
      </c>
      <c r="K44">
        <v>1</v>
      </c>
      <c r="L44">
        <v>1</v>
      </c>
      <c r="M44">
        <v>1</v>
      </c>
      <c r="N44">
        <v>1</v>
      </c>
      <c r="Q44">
        <v>2</v>
      </c>
      <c r="R44">
        <v>3</v>
      </c>
      <c r="S44">
        <v>25000</v>
      </c>
      <c r="T44">
        <v>1</v>
      </c>
      <c r="U44">
        <v>1</v>
      </c>
      <c r="V44">
        <v>1</v>
      </c>
    </row>
    <row r="45" spans="1:22" x14ac:dyDescent="0.25">
      <c r="A45">
        <v>1205</v>
      </c>
      <c r="B45">
        <v>2</v>
      </c>
      <c r="C45">
        <v>2</v>
      </c>
      <c r="D45">
        <v>3</v>
      </c>
      <c r="E45">
        <v>5</v>
      </c>
      <c r="F45">
        <v>0.75</v>
      </c>
      <c r="G45">
        <v>1</v>
      </c>
      <c r="H45">
        <v>15</v>
      </c>
      <c r="I45">
        <v>1</v>
      </c>
      <c r="J45">
        <v>15</v>
      </c>
      <c r="K45">
        <v>1</v>
      </c>
      <c r="L45">
        <v>1</v>
      </c>
      <c r="M45">
        <v>1</v>
      </c>
      <c r="N45">
        <v>1</v>
      </c>
      <c r="Q45">
        <v>2</v>
      </c>
      <c r="R45">
        <v>3</v>
      </c>
      <c r="S45">
        <v>40000</v>
      </c>
      <c r="T45">
        <v>2</v>
      </c>
      <c r="U45">
        <v>2</v>
      </c>
      <c r="V45">
        <v>1</v>
      </c>
    </row>
    <row r="46" spans="1:22" x14ac:dyDescent="0.25">
      <c r="A46">
        <v>1205</v>
      </c>
      <c r="B46">
        <v>3</v>
      </c>
      <c r="C46">
        <v>3</v>
      </c>
      <c r="D46">
        <v>3</v>
      </c>
      <c r="E46">
        <v>5</v>
      </c>
      <c r="F46">
        <v>0.75</v>
      </c>
      <c r="G46">
        <v>1</v>
      </c>
      <c r="H46">
        <v>20</v>
      </c>
      <c r="I46">
        <v>1</v>
      </c>
      <c r="J46">
        <v>15</v>
      </c>
      <c r="K46">
        <v>1</v>
      </c>
      <c r="L46">
        <v>1</v>
      </c>
      <c r="M46">
        <v>1</v>
      </c>
      <c r="N46">
        <v>1</v>
      </c>
      <c r="Q46">
        <v>3</v>
      </c>
      <c r="R46">
        <v>3</v>
      </c>
      <c r="S46">
        <v>50000</v>
      </c>
      <c r="T46">
        <v>3</v>
      </c>
      <c r="U46">
        <v>3</v>
      </c>
      <c r="V46">
        <v>1</v>
      </c>
    </row>
    <row r="47" spans="1:22" x14ac:dyDescent="0.25">
      <c r="A47">
        <v>1205</v>
      </c>
      <c r="B47">
        <v>4</v>
      </c>
      <c r="C47">
        <v>4</v>
      </c>
      <c r="D47">
        <v>2</v>
      </c>
      <c r="E47">
        <v>5</v>
      </c>
      <c r="F47">
        <v>0.5</v>
      </c>
      <c r="G47">
        <v>2</v>
      </c>
      <c r="H47">
        <v>30</v>
      </c>
      <c r="I47">
        <v>1</v>
      </c>
      <c r="J47">
        <v>15</v>
      </c>
      <c r="K47">
        <v>1</v>
      </c>
      <c r="L47">
        <v>1</v>
      </c>
      <c r="M47">
        <v>1</v>
      </c>
      <c r="N47">
        <v>1</v>
      </c>
      <c r="Q47">
        <v>1</v>
      </c>
      <c r="R47">
        <v>3</v>
      </c>
      <c r="S47">
        <v>10000</v>
      </c>
      <c r="T47">
        <v>4</v>
      </c>
      <c r="U47">
        <v>4</v>
      </c>
      <c r="V47">
        <v>2</v>
      </c>
    </row>
    <row r="48" spans="1:22" x14ac:dyDescent="0.25">
      <c r="A48">
        <v>1222</v>
      </c>
      <c r="B48">
        <v>5</v>
      </c>
      <c r="C48">
        <v>5</v>
      </c>
      <c r="D48">
        <v>2</v>
      </c>
      <c r="E48">
        <v>5</v>
      </c>
      <c r="F48">
        <v>0.5</v>
      </c>
      <c r="G48">
        <v>4</v>
      </c>
      <c r="H48">
        <v>30</v>
      </c>
      <c r="I48">
        <v>1</v>
      </c>
      <c r="J48">
        <v>15</v>
      </c>
      <c r="K48">
        <v>1</v>
      </c>
      <c r="L48">
        <v>3</v>
      </c>
      <c r="M48">
        <v>1</v>
      </c>
      <c r="N48">
        <v>1</v>
      </c>
      <c r="Q48">
        <v>7</v>
      </c>
      <c r="R48">
        <v>1</v>
      </c>
      <c r="S48">
        <v>2000</v>
      </c>
      <c r="T48">
        <v>5</v>
      </c>
      <c r="U48">
        <v>5</v>
      </c>
      <c r="V48">
        <v>1</v>
      </c>
    </row>
    <row r="49" spans="1:22" x14ac:dyDescent="0.25">
      <c r="A49">
        <v>1222</v>
      </c>
      <c r="B49">
        <v>3</v>
      </c>
      <c r="C49">
        <v>3</v>
      </c>
      <c r="D49">
        <v>2</v>
      </c>
      <c r="E49">
        <v>5</v>
      </c>
      <c r="F49">
        <v>0.5</v>
      </c>
      <c r="G49">
        <v>1</v>
      </c>
      <c r="H49">
        <v>13</v>
      </c>
      <c r="I49">
        <v>1</v>
      </c>
      <c r="J49">
        <v>15</v>
      </c>
      <c r="K49">
        <v>1</v>
      </c>
      <c r="L49">
        <v>3</v>
      </c>
      <c r="M49">
        <v>1</v>
      </c>
      <c r="N49">
        <v>1</v>
      </c>
      <c r="Q49">
        <v>7</v>
      </c>
      <c r="R49">
        <v>1</v>
      </c>
      <c r="S49">
        <v>2000</v>
      </c>
      <c r="T49">
        <v>3</v>
      </c>
      <c r="U49">
        <v>3</v>
      </c>
      <c r="V49">
        <v>1</v>
      </c>
    </row>
    <row r="50" spans="1:22" x14ac:dyDescent="0.25">
      <c r="A50">
        <v>1222</v>
      </c>
      <c r="B50">
        <v>6</v>
      </c>
      <c r="C50">
        <v>6</v>
      </c>
      <c r="D50">
        <v>1</v>
      </c>
      <c r="E50">
        <v>5</v>
      </c>
      <c r="F50">
        <v>0.25</v>
      </c>
      <c r="G50">
        <v>4</v>
      </c>
      <c r="H50">
        <v>30</v>
      </c>
      <c r="I50">
        <v>1</v>
      </c>
      <c r="J50">
        <v>15</v>
      </c>
      <c r="K50">
        <v>1</v>
      </c>
      <c r="L50">
        <v>3</v>
      </c>
      <c r="M50">
        <v>1</v>
      </c>
      <c r="N50">
        <v>1</v>
      </c>
      <c r="Q50">
        <v>1</v>
      </c>
      <c r="R50">
        <v>1</v>
      </c>
      <c r="S50">
        <v>1000</v>
      </c>
      <c r="T50">
        <v>6</v>
      </c>
      <c r="U50">
        <v>6</v>
      </c>
      <c r="V50">
        <v>2</v>
      </c>
    </row>
    <row r="51" spans="1:22" x14ac:dyDescent="0.25">
      <c r="A51">
        <v>1222</v>
      </c>
      <c r="B51">
        <v>1</v>
      </c>
      <c r="C51">
        <v>1</v>
      </c>
      <c r="D51">
        <v>3</v>
      </c>
      <c r="E51">
        <v>5</v>
      </c>
      <c r="F51">
        <v>0.75</v>
      </c>
      <c r="G51">
        <v>1</v>
      </c>
      <c r="H51">
        <v>1</v>
      </c>
      <c r="I51">
        <v>1</v>
      </c>
      <c r="J51">
        <v>15</v>
      </c>
      <c r="K51">
        <v>1</v>
      </c>
      <c r="L51">
        <v>3</v>
      </c>
      <c r="M51">
        <v>1</v>
      </c>
      <c r="N51">
        <v>1</v>
      </c>
      <c r="Q51">
        <v>2</v>
      </c>
      <c r="R51">
        <v>1</v>
      </c>
      <c r="S51">
        <v>3000</v>
      </c>
      <c r="T51">
        <v>1</v>
      </c>
      <c r="U51">
        <v>1</v>
      </c>
      <c r="V51">
        <v>1</v>
      </c>
    </row>
    <row r="52" spans="1:22" x14ac:dyDescent="0.25">
      <c r="A52">
        <v>1222</v>
      </c>
      <c r="B52">
        <v>4</v>
      </c>
      <c r="C52">
        <v>4</v>
      </c>
      <c r="D52">
        <v>2</v>
      </c>
      <c r="E52">
        <v>5</v>
      </c>
      <c r="F52">
        <v>0.5</v>
      </c>
      <c r="G52">
        <v>4</v>
      </c>
      <c r="H52">
        <v>30</v>
      </c>
      <c r="I52">
        <v>1</v>
      </c>
      <c r="J52">
        <v>15</v>
      </c>
      <c r="K52">
        <v>1</v>
      </c>
      <c r="L52">
        <v>3</v>
      </c>
      <c r="M52">
        <v>1</v>
      </c>
      <c r="N52">
        <v>1</v>
      </c>
      <c r="Q52">
        <v>7</v>
      </c>
      <c r="R52">
        <v>1</v>
      </c>
      <c r="S52">
        <v>2000</v>
      </c>
      <c r="T52">
        <v>4</v>
      </c>
      <c r="U52">
        <v>4</v>
      </c>
      <c r="V52">
        <v>1</v>
      </c>
    </row>
    <row r="53" spans="1:22" x14ac:dyDescent="0.25">
      <c r="A53">
        <v>1222</v>
      </c>
      <c r="B53">
        <v>2</v>
      </c>
      <c r="C53">
        <v>2</v>
      </c>
      <c r="D53">
        <v>3</v>
      </c>
      <c r="E53">
        <v>5</v>
      </c>
      <c r="F53">
        <v>0.75</v>
      </c>
      <c r="G53">
        <v>1</v>
      </c>
      <c r="H53">
        <v>3</v>
      </c>
      <c r="I53">
        <v>1</v>
      </c>
      <c r="J53">
        <v>15</v>
      </c>
      <c r="K53">
        <v>1</v>
      </c>
      <c r="L53">
        <v>3</v>
      </c>
      <c r="M53">
        <v>1</v>
      </c>
      <c r="N53">
        <v>1</v>
      </c>
      <c r="Q53">
        <v>7</v>
      </c>
      <c r="R53">
        <v>1</v>
      </c>
      <c r="S53">
        <v>3000</v>
      </c>
      <c r="T53">
        <v>2</v>
      </c>
      <c r="U53">
        <v>2</v>
      </c>
      <c r="V53">
        <v>1</v>
      </c>
    </row>
    <row r="54" spans="1:22" x14ac:dyDescent="0.25">
      <c r="A54">
        <v>1223</v>
      </c>
      <c r="B54">
        <v>2</v>
      </c>
      <c r="C54">
        <v>2</v>
      </c>
      <c r="D54">
        <v>3</v>
      </c>
      <c r="E54">
        <v>5</v>
      </c>
      <c r="F54">
        <v>0.75</v>
      </c>
      <c r="G54">
        <v>1</v>
      </c>
      <c r="H54">
        <v>30</v>
      </c>
      <c r="I54">
        <v>1</v>
      </c>
      <c r="J54">
        <v>2</v>
      </c>
      <c r="K54">
        <v>2</v>
      </c>
      <c r="O54">
        <v>0.5</v>
      </c>
      <c r="Q54">
        <v>1</v>
      </c>
      <c r="R54">
        <v>1</v>
      </c>
      <c r="S54">
        <v>4000</v>
      </c>
      <c r="T54">
        <v>2</v>
      </c>
      <c r="U54">
        <v>2</v>
      </c>
      <c r="V54">
        <v>2</v>
      </c>
    </row>
    <row r="55" spans="1:22" x14ac:dyDescent="0.25">
      <c r="A55">
        <v>1223</v>
      </c>
      <c r="B55">
        <v>1</v>
      </c>
      <c r="C55">
        <v>1</v>
      </c>
      <c r="D55">
        <v>4</v>
      </c>
      <c r="E55">
        <v>5</v>
      </c>
      <c r="F55">
        <v>1</v>
      </c>
      <c r="G55">
        <v>1</v>
      </c>
      <c r="H55">
        <v>1</v>
      </c>
      <c r="I55">
        <v>1</v>
      </c>
      <c r="J55">
        <v>8</v>
      </c>
      <c r="K55">
        <v>1</v>
      </c>
      <c r="L55">
        <v>3</v>
      </c>
      <c r="M55">
        <v>1</v>
      </c>
      <c r="N55">
        <v>1</v>
      </c>
      <c r="Q55">
        <v>2</v>
      </c>
      <c r="R55">
        <v>1</v>
      </c>
      <c r="S55">
        <v>5000</v>
      </c>
      <c r="T55">
        <v>1</v>
      </c>
      <c r="U55">
        <v>1</v>
      </c>
      <c r="V55">
        <v>1</v>
      </c>
    </row>
    <row r="56" spans="1:22" x14ac:dyDescent="0.25">
      <c r="A56">
        <v>1551</v>
      </c>
      <c r="B56">
        <v>1</v>
      </c>
      <c r="C56">
        <v>1</v>
      </c>
      <c r="D56">
        <v>4</v>
      </c>
      <c r="E56">
        <v>5</v>
      </c>
      <c r="F56">
        <v>1</v>
      </c>
      <c r="G56">
        <v>2</v>
      </c>
      <c r="H56">
        <v>1</v>
      </c>
      <c r="I56">
        <v>1</v>
      </c>
      <c r="J56">
        <v>10</v>
      </c>
      <c r="K56">
        <v>1</v>
      </c>
      <c r="L56">
        <v>2</v>
      </c>
      <c r="M56">
        <v>1</v>
      </c>
      <c r="N56">
        <v>1</v>
      </c>
      <c r="Q56">
        <v>2</v>
      </c>
      <c r="R56">
        <v>1</v>
      </c>
      <c r="S56">
        <v>10000</v>
      </c>
      <c r="T56">
        <v>1</v>
      </c>
      <c r="U56">
        <v>1</v>
      </c>
      <c r="V56">
        <v>2</v>
      </c>
    </row>
    <row r="57" spans="1:22" x14ac:dyDescent="0.25">
      <c r="A57">
        <v>1265</v>
      </c>
      <c r="B57">
        <v>3</v>
      </c>
      <c r="C57">
        <v>3</v>
      </c>
      <c r="D57">
        <v>2</v>
      </c>
      <c r="E57">
        <v>5</v>
      </c>
      <c r="F57">
        <v>0.5</v>
      </c>
      <c r="G57">
        <v>1</v>
      </c>
      <c r="H57">
        <v>20</v>
      </c>
      <c r="I57">
        <v>2</v>
      </c>
      <c r="J57">
        <v>21</v>
      </c>
      <c r="K57">
        <v>1</v>
      </c>
      <c r="L57">
        <v>1</v>
      </c>
      <c r="M57">
        <v>1</v>
      </c>
      <c r="N57">
        <v>1</v>
      </c>
      <c r="Q57">
        <v>3</v>
      </c>
      <c r="R57">
        <v>1</v>
      </c>
      <c r="S57">
        <v>30000</v>
      </c>
      <c r="T57">
        <v>3</v>
      </c>
      <c r="U57">
        <v>3</v>
      </c>
      <c r="V57">
        <v>2</v>
      </c>
    </row>
    <row r="58" spans="1:22" x14ac:dyDescent="0.25">
      <c r="A58">
        <v>1265</v>
      </c>
      <c r="B58">
        <v>2</v>
      </c>
      <c r="C58">
        <v>2</v>
      </c>
      <c r="D58">
        <v>2</v>
      </c>
      <c r="E58">
        <v>5</v>
      </c>
      <c r="F58">
        <v>0.5</v>
      </c>
      <c r="G58">
        <v>2</v>
      </c>
      <c r="H58">
        <v>1</v>
      </c>
      <c r="I58">
        <v>1</v>
      </c>
      <c r="J58">
        <v>23</v>
      </c>
      <c r="K58">
        <v>1</v>
      </c>
      <c r="L58">
        <v>3</v>
      </c>
      <c r="M58">
        <v>1</v>
      </c>
      <c r="N58">
        <v>1</v>
      </c>
      <c r="Q58">
        <v>7</v>
      </c>
      <c r="R58">
        <v>1</v>
      </c>
      <c r="S58">
        <v>50000</v>
      </c>
      <c r="T58">
        <v>2</v>
      </c>
      <c r="U58">
        <v>2</v>
      </c>
      <c r="V58">
        <v>1</v>
      </c>
    </row>
    <row r="59" spans="1:22" x14ac:dyDescent="0.25">
      <c r="A59">
        <v>1265</v>
      </c>
      <c r="B59">
        <v>1</v>
      </c>
      <c r="C59">
        <v>1</v>
      </c>
      <c r="D59">
        <v>12</v>
      </c>
      <c r="E59">
        <v>5</v>
      </c>
      <c r="F59">
        <v>3</v>
      </c>
      <c r="G59">
        <v>1</v>
      </c>
      <c r="H59">
        <v>60</v>
      </c>
      <c r="I59">
        <v>1</v>
      </c>
      <c r="J59">
        <v>21</v>
      </c>
      <c r="K59">
        <v>2</v>
      </c>
      <c r="O59">
        <v>1</v>
      </c>
      <c r="Q59">
        <v>2</v>
      </c>
      <c r="R59">
        <v>1</v>
      </c>
      <c r="S59">
        <v>100000</v>
      </c>
      <c r="T59">
        <v>1</v>
      </c>
      <c r="U59">
        <v>1</v>
      </c>
      <c r="V59">
        <v>1</v>
      </c>
    </row>
    <row r="60" spans="1:22" x14ac:dyDescent="0.25">
      <c r="A60">
        <v>1234</v>
      </c>
      <c r="B60">
        <v>2</v>
      </c>
      <c r="C60">
        <v>2</v>
      </c>
      <c r="D60">
        <v>5</v>
      </c>
      <c r="E60">
        <v>5</v>
      </c>
      <c r="F60">
        <v>1.25</v>
      </c>
      <c r="G60">
        <v>1</v>
      </c>
      <c r="H60">
        <v>90</v>
      </c>
      <c r="I60">
        <v>1</v>
      </c>
      <c r="J60">
        <v>23</v>
      </c>
      <c r="K60">
        <v>1</v>
      </c>
      <c r="L60">
        <v>1</v>
      </c>
      <c r="M60">
        <v>1</v>
      </c>
      <c r="N60">
        <v>1</v>
      </c>
      <c r="Q60">
        <v>3</v>
      </c>
      <c r="R60">
        <v>1</v>
      </c>
      <c r="S60">
        <v>2000</v>
      </c>
      <c r="T60">
        <v>2</v>
      </c>
      <c r="U60">
        <v>2</v>
      </c>
      <c r="V60">
        <v>2</v>
      </c>
    </row>
    <row r="61" spans="1:22" x14ac:dyDescent="0.25">
      <c r="A61">
        <v>1234</v>
      </c>
      <c r="B61">
        <v>1</v>
      </c>
      <c r="C61">
        <v>1</v>
      </c>
      <c r="D61">
        <v>4</v>
      </c>
      <c r="E61">
        <v>5</v>
      </c>
      <c r="F61">
        <v>1</v>
      </c>
      <c r="G61">
        <v>1</v>
      </c>
      <c r="H61">
        <v>120</v>
      </c>
      <c r="I61">
        <v>1</v>
      </c>
      <c r="J61">
        <v>23</v>
      </c>
      <c r="K61">
        <v>1</v>
      </c>
      <c r="L61">
        <v>1</v>
      </c>
      <c r="M61">
        <v>1</v>
      </c>
      <c r="N61">
        <v>1</v>
      </c>
      <c r="Q61">
        <v>2</v>
      </c>
      <c r="R61">
        <v>1</v>
      </c>
      <c r="S61">
        <v>2000</v>
      </c>
      <c r="T61">
        <v>1</v>
      </c>
      <c r="U61">
        <v>1</v>
      </c>
      <c r="V61">
        <v>1</v>
      </c>
    </row>
    <row r="62" spans="1:22" x14ac:dyDescent="0.25">
      <c r="A62">
        <v>1300</v>
      </c>
      <c r="B62">
        <v>1</v>
      </c>
      <c r="C62">
        <v>1</v>
      </c>
      <c r="D62">
        <v>3</v>
      </c>
      <c r="E62">
        <v>5</v>
      </c>
      <c r="F62">
        <v>0.75</v>
      </c>
      <c r="G62">
        <v>2</v>
      </c>
      <c r="H62">
        <v>3</v>
      </c>
      <c r="I62">
        <v>1</v>
      </c>
      <c r="J62">
        <v>10</v>
      </c>
      <c r="K62">
        <v>1</v>
      </c>
      <c r="L62">
        <v>5</v>
      </c>
      <c r="M62">
        <v>1</v>
      </c>
      <c r="N62">
        <v>1</v>
      </c>
      <c r="Q62">
        <v>2</v>
      </c>
      <c r="R62">
        <v>3</v>
      </c>
      <c r="S62">
        <v>2000</v>
      </c>
      <c r="T62">
        <v>1</v>
      </c>
      <c r="U62">
        <v>1</v>
      </c>
      <c r="V62">
        <v>1</v>
      </c>
    </row>
    <row r="63" spans="1:22" x14ac:dyDescent="0.25">
      <c r="A63">
        <v>1300</v>
      </c>
      <c r="B63">
        <v>2</v>
      </c>
      <c r="C63">
        <v>2</v>
      </c>
      <c r="D63">
        <v>2</v>
      </c>
      <c r="E63">
        <v>5</v>
      </c>
      <c r="F63">
        <v>0.5</v>
      </c>
      <c r="G63">
        <v>2</v>
      </c>
      <c r="H63">
        <v>3</v>
      </c>
      <c r="I63">
        <v>1</v>
      </c>
      <c r="J63">
        <v>10</v>
      </c>
      <c r="K63">
        <v>1</v>
      </c>
      <c r="L63">
        <v>5</v>
      </c>
      <c r="M63">
        <v>1</v>
      </c>
      <c r="N63">
        <v>1</v>
      </c>
      <c r="Q63">
        <v>2</v>
      </c>
      <c r="R63">
        <v>3</v>
      </c>
      <c r="S63">
        <v>2000</v>
      </c>
      <c r="T63">
        <v>2</v>
      </c>
      <c r="U63">
        <v>2</v>
      </c>
      <c r="V63">
        <v>1</v>
      </c>
    </row>
    <row r="64" spans="1:22" x14ac:dyDescent="0.25">
      <c r="A64">
        <v>1300</v>
      </c>
      <c r="B64">
        <v>7</v>
      </c>
      <c r="C64">
        <v>7</v>
      </c>
      <c r="D64">
        <v>1</v>
      </c>
      <c r="E64">
        <v>5</v>
      </c>
      <c r="F64">
        <v>0.25</v>
      </c>
      <c r="G64">
        <v>2</v>
      </c>
      <c r="H64">
        <v>15</v>
      </c>
      <c r="I64">
        <v>1</v>
      </c>
      <c r="J64">
        <v>5</v>
      </c>
      <c r="K64">
        <v>1</v>
      </c>
      <c r="L64">
        <v>5</v>
      </c>
      <c r="M64">
        <v>3</v>
      </c>
      <c r="N64">
        <v>3</v>
      </c>
      <c r="O64">
        <v>0.5</v>
      </c>
      <c r="Q64">
        <v>3</v>
      </c>
      <c r="R64">
        <v>4</v>
      </c>
      <c r="S64">
        <v>1000</v>
      </c>
      <c r="T64">
        <v>7</v>
      </c>
      <c r="U64">
        <v>7</v>
      </c>
      <c r="V64">
        <v>2</v>
      </c>
    </row>
    <row r="65" spans="1:22" x14ac:dyDescent="0.25">
      <c r="A65">
        <v>1300</v>
      </c>
      <c r="B65">
        <v>3</v>
      </c>
      <c r="C65">
        <v>3</v>
      </c>
      <c r="D65">
        <v>3</v>
      </c>
      <c r="E65">
        <v>5</v>
      </c>
      <c r="F65">
        <v>0.75</v>
      </c>
      <c r="G65">
        <v>2</v>
      </c>
      <c r="H65">
        <v>15</v>
      </c>
      <c r="I65">
        <v>1</v>
      </c>
      <c r="J65">
        <v>5</v>
      </c>
      <c r="K65">
        <v>1</v>
      </c>
      <c r="L65">
        <v>5</v>
      </c>
      <c r="M65">
        <v>1</v>
      </c>
      <c r="N65">
        <v>1</v>
      </c>
      <c r="Q65">
        <v>2</v>
      </c>
      <c r="R65">
        <v>3</v>
      </c>
      <c r="S65">
        <v>3000</v>
      </c>
      <c r="T65">
        <v>3</v>
      </c>
      <c r="U65">
        <v>3</v>
      </c>
      <c r="V65">
        <v>1</v>
      </c>
    </row>
    <row r="66" spans="1:22" x14ac:dyDescent="0.25">
      <c r="A66">
        <v>1300</v>
      </c>
      <c r="B66">
        <v>6</v>
      </c>
      <c r="C66">
        <v>6</v>
      </c>
      <c r="D66">
        <v>1</v>
      </c>
      <c r="E66">
        <v>5</v>
      </c>
      <c r="F66">
        <v>0.25</v>
      </c>
      <c r="G66">
        <v>2</v>
      </c>
      <c r="H66">
        <v>3</v>
      </c>
      <c r="I66">
        <v>1</v>
      </c>
      <c r="J66">
        <v>10</v>
      </c>
      <c r="K66">
        <v>1</v>
      </c>
      <c r="L66">
        <v>5</v>
      </c>
      <c r="M66">
        <v>3</v>
      </c>
      <c r="N66">
        <v>3</v>
      </c>
      <c r="O66">
        <v>0.5</v>
      </c>
      <c r="Q66">
        <v>3</v>
      </c>
      <c r="R66">
        <v>4</v>
      </c>
      <c r="S66">
        <v>1000</v>
      </c>
      <c r="T66">
        <v>6</v>
      </c>
      <c r="U66">
        <v>6</v>
      </c>
      <c r="V66">
        <v>1</v>
      </c>
    </row>
    <row r="67" spans="1:22" x14ac:dyDescent="0.25">
      <c r="A67">
        <v>1300</v>
      </c>
      <c r="B67">
        <v>4</v>
      </c>
      <c r="C67">
        <v>4</v>
      </c>
      <c r="D67">
        <v>4</v>
      </c>
      <c r="E67">
        <v>5</v>
      </c>
      <c r="F67">
        <v>1</v>
      </c>
      <c r="G67">
        <v>2</v>
      </c>
      <c r="H67">
        <v>15</v>
      </c>
      <c r="I67">
        <v>1</v>
      </c>
      <c r="J67">
        <v>5</v>
      </c>
      <c r="K67">
        <v>1</v>
      </c>
      <c r="L67">
        <v>5</v>
      </c>
      <c r="M67">
        <v>1</v>
      </c>
      <c r="N67">
        <v>1</v>
      </c>
      <c r="Q67">
        <v>2</v>
      </c>
      <c r="R67">
        <v>3</v>
      </c>
      <c r="S67">
        <v>3000</v>
      </c>
      <c r="T67">
        <v>4</v>
      </c>
      <c r="U67">
        <v>4</v>
      </c>
      <c r="V67">
        <v>1</v>
      </c>
    </row>
    <row r="68" spans="1:22" x14ac:dyDescent="0.25">
      <c r="A68">
        <v>1300</v>
      </c>
      <c r="B68">
        <v>5</v>
      </c>
      <c r="C68">
        <v>5</v>
      </c>
      <c r="D68">
        <v>4</v>
      </c>
      <c r="E68">
        <v>5</v>
      </c>
      <c r="F68">
        <v>1</v>
      </c>
      <c r="G68">
        <v>1</v>
      </c>
      <c r="H68">
        <v>30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Q68">
        <v>7</v>
      </c>
      <c r="R68">
        <v>3</v>
      </c>
      <c r="S68">
        <v>4000</v>
      </c>
      <c r="T68">
        <v>5</v>
      </c>
      <c r="U68">
        <v>5</v>
      </c>
      <c r="V68">
        <v>1</v>
      </c>
    </row>
    <row r="69" spans="1:22" x14ac:dyDescent="0.25">
      <c r="A69">
        <v>1263</v>
      </c>
      <c r="B69">
        <v>3</v>
      </c>
      <c r="C69">
        <v>3</v>
      </c>
      <c r="D69">
        <v>0.25</v>
      </c>
      <c r="E69">
        <v>5</v>
      </c>
      <c r="F69">
        <v>0.06</v>
      </c>
      <c r="G69">
        <v>4</v>
      </c>
      <c r="H69">
        <v>4</v>
      </c>
      <c r="I69">
        <v>1</v>
      </c>
      <c r="J69">
        <v>8</v>
      </c>
      <c r="K69">
        <v>1</v>
      </c>
      <c r="L69">
        <v>2</v>
      </c>
      <c r="M69">
        <v>1</v>
      </c>
      <c r="N69">
        <v>1</v>
      </c>
      <c r="Q69">
        <v>3</v>
      </c>
      <c r="R69">
        <v>3</v>
      </c>
      <c r="S69">
        <v>200</v>
      </c>
      <c r="T69">
        <v>3</v>
      </c>
      <c r="U69">
        <v>3</v>
      </c>
      <c r="V69">
        <v>2</v>
      </c>
    </row>
    <row r="70" spans="1:22" x14ac:dyDescent="0.25">
      <c r="A70">
        <v>1263</v>
      </c>
      <c r="B70">
        <v>2</v>
      </c>
      <c r="C70">
        <v>2</v>
      </c>
      <c r="D70">
        <v>3</v>
      </c>
      <c r="E70">
        <v>5</v>
      </c>
      <c r="F70">
        <v>0.75</v>
      </c>
      <c r="G70">
        <v>2</v>
      </c>
      <c r="H70">
        <v>25</v>
      </c>
      <c r="I70">
        <v>1</v>
      </c>
      <c r="J70">
        <v>15</v>
      </c>
      <c r="K70">
        <v>1</v>
      </c>
      <c r="L70">
        <v>2</v>
      </c>
      <c r="M70">
        <v>1</v>
      </c>
      <c r="N70">
        <v>1</v>
      </c>
      <c r="Q70">
        <v>3</v>
      </c>
      <c r="R70">
        <v>3</v>
      </c>
      <c r="S70">
        <v>30000</v>
      </c>
      <c r="T70">
        <v>2</v>
      </c>
      <c r="U70">
        <v>2</v>
      </c>
      <c r="V70">
        <v>1</v>
      </c>
    </row>
    <row r="71" spans="1:22" x14ac:dyDescent="0.25">
      <c r="A71">
        <v>1263</v>
      </c>
      <c r="B71">
        <v>1</v>
      </c>
      <c r="C71">
        <v>1</v>
      </c>
      <c r="D71">
        <v>4</v>
      </c>
      <c r="E71">
        <v>5</v>
      </c>
      <c r="F71">
        <v>1</v>
      </c>
      <c r="G71">
        <v>3</v>
      </c>
      <c r="H71">
        <v>1</v>
      </c>
      <c r="I71">
        <v>1</v>
      </c>
      <c r="J71">
        <v>8</v>
      </c>
      <c r="K71">
        <v>1</v>
      </c>
      <c r="L71">
        <v>2</v>
      </c>
      <c r="M71">
        <v>1</v>
      </c>
      <c r="N71">
        <v>1</v>
      </c>
      <c r="Q71">
        <v>2</v>
      </c>
      <c r="R71">
        <v>3</v>
      </c>
      <c r="S71">
        <v>30000</v>
      </c>
      <c r="T71">
        <v>1</v>
      </c>
      <c r="U71">
        <v>1</v>
      </c>
      <c r="V71">
        <v>1</v>
      </c>
    </row>
    <row r="72" spans="1:22" x14ac:dyDescent="0.25">
      <c r="A72">
        <v>1250</v>
      </c>
      <c r="B72">
        <v>3</v>
      </c>
      <c r="C72">
        <v>3</v>
      </c>
      <c r="D72">
        <v>1</v>
      </c>
      <c r="E72">
        <v>5</v>
      </c>
      <c r="F72">
        <v>0.25</v>
      </c>
      <c r="G72">
        <v>1</v>
      </c>
      <c r="H72">
        <v>15</v>
      </c>
      <c r="I72">
        <v>1</v>
      </c>
      <c r="J72">
        <v>2</v>
      </c>
      <c r="K72">
        <v>2</v>
      </c>
      <c r="O72">
        <v>0.5</v>
      </c>
      <c r="Q72">
        <v>1</v>
      </c>
      <c r="R72">
        <v>1</v>
      </c>
      <c r="S72">
        <v>3000</v>
      </c>
      <c r="T72">
        <v>3</v>
      </c>
      <c r="U72">
        <v>3</v>
      </c>
      <c r="V72">
        <v>2</v>
      </c>
    </row>
    <row r="73" spans="1:22" x14ac:dyDescent="0.25">
      <c r="A73">
        <v>1250</v>
      </c>
      <c r="B73">
        <v>2</v>
      </c>
      <c r="C73">
        <v>2</v>
      </c>
      <c r="D73">
        <v>1</v>
      </c>
      <c r="E73">
        <v>5</v>
      </c>
      <c r="F73">
        <v>0.25</v>
      </c>
      <c r="G73">
        <v>1</v>
      </c>
      <c r="H73">
        <v>5</v>
      </c>
      <c r="I73">
        <v>1</v>
      </c>
      <c r="J73">
        <v>20</v>
      </c>
      <c r="K73">
        <v>1</v>
      </c>
      <c r="L73">
        <v>1</v>
      </c>
      <c r="M73">
        <v>1</v>
      </c>
      <c r="N73">
        <v>1</v>
      </c>
      <c r="Q73">
        <v>3</v>
      </c>
      <c r="R73">
        <v>1</v>
      </c>
      <c r="S73">
        <v>10000</v>
      </c>
      <c r="T73">
        <v>2</v>
      </c>
      <c r="U73">
        <v>2</v>
      </c>
      <c r="V73">
        <v>1</v>
      </c>
    </row>
    <row r="74" spans="1:22" x14ac:dyDescent="0.25">
      <c r="A74">
        <v>1250</v>
      </c>
      <c r="B74">
        <v>1</v>
      </c>
      <c r="C74">
        <v>1</v>
      </c>
      <c r="D74">
        <v>8</v>
      </c>
      <c r="E74">
        <v>5</v>
      </c>
      <c r="F74">
        <v>2</v>
      </c>
      <c r="G74">
        <v>1</v>
      </c>
      <c r="H74">
        <v>10</v>
      </c>
      <c r="I74">
        <v>1</v>
      </c>
      <c r="J74">
        <v>20</v>
      </c>
      <c r="K74">
        <v>1</v>
      </c>
      <c r="L74">
        <v>1</v>
      </c>
      <c r="M74">
        <v>1</v>
      </c>
      <c r="N74">
        <v>1</v>
      </c>
      <c r="Q74">
        <v>2</v>
      </c>
      <c r="R74">
        <v>1</v>
      </c>
      <c r="S74">
        <v>20000</v>
      </c>
      <c r="T74">
        <v>1</v>
      </c>
      <c r="U74">
        <v>1</v>
      </c>
      <c r="V74">
        <v>1</v>
      </c>
    </row>
    <row r="75" spans="1:22" x14ac:dyDescent="0.25">
      <c r="A75">
        <v>1339</v>
      </c>
      <c r="B75">
        <v>1</v>
      </c>
      <c r="C75">
        <v>1</v>
      </c>
      <c r="D75">
        <v>2</v>
      </c>
      <c r="E75">
        <v>5</v>
      </c>
      <c r="F75">
        <v>0.5</v>
      </c>
      <c r="G75">
        <v>3</v>
      </c>
      <c r="H75">
        <v>90</v>
      </c>
      <c r="I75">
        <v>1</v>
      </c>
      <c r="J75">
        <v>23</v>
      </c>
      <c r="K75">
        <v>1</v>
      </c>
      <c r="L75">
        <v>2</v>
      </c>
      <c r="M75">
        <v>1</v>
      </c>
      <c r="N75">
        <v>1</v>
      </c>
      <c r="Q75">
        <v>2</v>
      </c>
      <c r="R75">
        <v>3</v>
      </c>
      <c r="S75">
        <v>3000</v>
      </c>
      <c r="T75">
        <v>1</v>
      </c>
      <c r="U75">
        <v>1</v>
      </c>
      <c r="V75">
        <v>1</v>
      </c>
    </row>
    <row r="76" spans="1:22" x14ac:dyDescent="0.25">
      <c r="A76">
        <v>1339</v>
      </c>
      <c r="B76">
        <v>3</v>
      </c>
      <c r="C76">
        <v>3</v>
      </c>
      <c r="D76">
        <v>2</v>
      </c>
      <c r="E76">
        <v>5</v>
      </c>
      <c r="F76">
        <v>0.5</v>
      </c>
      <c r="G76">
        <v>3</v>
      </c>
      <c r="H76">
        <v>90</v>
      </c>
      <c r="I76">
        <v>1</v>
      </c>
      <c r="J76">
        <v>23</v>
      </c>
      <c r="K76">
        <v>1</v>
      </c>
      <c r="L76">
        <v>2</v>
      </c>
      <c r="M76">
        <v>3</v>
      </c>
      <c r="N76">
        <v>3</v>
      </c>
      <c r="O76">
        <v>0.5</v>
      </c>
      <c r="Q76">
        <v>3</v>
      </c>
      <c r="R76">
        <v>3</v>
      </c>
      <c r="S76">
        <v>4000</v>
      </c>
      <c r="T76">
        <v>3</v>
      </c>
      <c r="U76">
        <v>3</v>
      </c>
      <c r="V76">
        <v>2</v>
      </c>
    </row>
    <row r="77" spans="1:22" x14ac:dyDescent="0.25">
      <c r="A77">
        <v>1339</v>
      </c>
      <c r="B77">
        <v>2</v>
      </c>
      <c r="C77">
        <v>2</v>
      </c>
      <c r="D77">
        <v>4</v>
      </c>
      <c r="E77">
        <v>5</v>
      </c>
      <c r="F77">
        <v>1</v>
      </c>
      <c r="G77">
        <v>3</v>
      </c>
      <c r="H77">
        <v>50</v>
      </c>
      <c r="I77">
        <v>1</v>
      </c>
      <c r="J77">
        <v>23</v>
      </c>
      <c r="K77">
        <v>1</v>
      </c>
      <c r="L77">
        <v>2</v>
      </c>
      <c r="M77">
        <v>1</v>
      </c>
      <c r="N77">
        <v>1</v>
      </c>
      <c r="Q77">
        <v>1</v>
      </c>
      <c r="R77">
        <v>4</v>
      </c>
      <c r="S77">
        <v>5000</v>
      </c>
      <c r="T77">
        <v>2</v>
      </c>
      <c r="U77">
        <v>2</v>
      </c>
      <c r="V77">
        <v>1</v>
      </c>
    </row>
    <row r="78" spans="1:22" x14ac:dyDescent="0.25">
      <c r="A78">
        <v>1224</v>
      </c>
      <c r="B78">
        <v>2</v>
      </c>
      <c r="C78">
        <v>2</v>
      </c>
      <c r="D78">
        <v>1</v>
      </c>
      <c r="E78">
        <v>5</v>
      </c>
      <c r="F78">
        <v>0.25</v>
      </c>
      <c r="G78">
        <v>2</v>
      </c>
      <c r="H78">
        <v>20</v>
      </c>
      <c r="I78">
        <v>1</v>
      </c>
      <c r="J78">
        <v>22</v>
      </c>
      <c r="K78">
        <v>1</v>
      </c>
      <c r="L78">
        <v>1</v>
      </c>
      <c r="M78">
        <v>1</v>
      </c>
      <c r="N78">
        <v>1</v>
      </c>
      <c r="Q78">
        <v>2</v>
      </c>
      <c r="R78">
        <v>3</v>
      </c>
      <c r="S78">
        <v>10000</v>
      </c>
      <c r="T78">
        <v>2</v>
      </c>
      <c r="U78">
        <v>2</v>
      </c>
      <c r="V78">
        <v>1</v>
      </c>
    </row>
    <row r="79" spans="1:22" x14ac:dyDescent="0.25">
      <c r="A79">
        <v>1224</v>
      </c>
      <c r="B79">
        <v>1</v>
      </c>
      <c r="C79">
        <v>1</v>
      </c>
      <c r="D79">
        <v>1</v>
      </c>
      <c r="E79">
        <v>5</v>
      </c>
      <c r="F79">
        <v>0.25</v>
      </c>
      <c r="G79">
        <v>2</v>
      </c>
      <c r="H79">
        <v>60</v>
      </c>
      <c r="I79">
        <v>1</v>
      </c>
      <c r="J79">
        <v>22</v>
      </c>
      <c r="K79">
        <v>1</v>
      </c>
      <c r="L79">
        <v>1</v>
      </c>
      <c r="M79">
        <v>1</v>
      </c>
      <c r="N79">
        <v>1</v>
      </c>
      <c r="Q79">
        <v>2</v>
      </c>
      <c r="R79">
        <v>3</v>
      </c>
      <c r="S79">
        <v>10000</v>
      </c>
      <c r="T79">
        <v>1</v>
      </c>
      <c r="U79">
        <v>1</v>
      </c>
      <c r="V79">
        <v>1</v>
      </c>
    </row>
    <row r="80" spans="1:22" x14ac:dyDescent="0.25">
      <c r="A80">
        <v>1224</v>
      </c>
      <c r="B80">
        <v>3</v>
      </c>
      <c r="C80">
        <v>3</v>
      </c>
      <c r="D80">
        <v>2</v>
      </c>
      <c r="E80">
        <v>5</v>
      </c>
      <c r="F80">
        <v>0.5</v>
      </c>
      <c r="G80">
        <v>2</v>
      </c>
      <c r="H80">
        <v>30</v>
      </c>
      <c r="I80">
        <v>1</v>
      </c>
      <c r="J80">
        <v>22</v>
      </c>
      <c r="K80">
        <v>1</v>
      </c>
      <c r="L80">
        <v>1</v>
      </c>
      <c r="M80">
        <v>1</v>
      </c>
      <c r="N80">
        <v>1</v>
      </c>
      <c r="Q80">
        <v>2</v>
      </c>
      <c r="R80">
        <v>3</v>
      </c>
      <c r="S80">
        <v>30000</v>
      </c>
      <c r="T80">
        <v>3</v>
      </c>
      <c r="U80">
        <v>3</v>
      </c>
      <c r="V80">
        <v>1</v>
      </c>
    </row>
    <row r="81" spans="1:22" x14ac:dyDescent="0.25">
      <c r="A81">
        <v>1224</v>
      </c>
      <c r="B81">
        <v>4</v>
      </c>
      <c r="C81">
        <v>4</v>
      </c>
      <c r="D81">
        <v>4</v>
      </c>
      <c r="E81">
        <v>5</v>
      </c>
      <c r="F81">
        <v>1</v>
      </c>
      <c r="G81">
        <v>3</v>
      </c>
      <c r="H81">
        <v>30</v>
      </c>
      <c r="I81">
        <v>1</v>
      </c>
      <c r="J81">
        <v>22</v>
      </c>
      <c r="K81">
        <v>1</v>
      </c>
      <c r="L81">
        <v>1</v>
      </c>
      <c r="M81">
        <v>1</v>
      </c>
      <c r="N81">
        <v>1</v>
      </c>
      <c r="Q81">
        <v>1</v>
      </c>
      <c r="R81">
        <v>3</v>
      </c>
      <c r="S81">
        <v>30000</v>
      </c>
      <c r="T81">
        <v>4</v>
      </c>
      <c r="U81">
        <v>4</v>
      </c>
      <c r="V81">
        <v>2</v>
      </c>
    </row>
    <row r="82" spans="1:22" x14ac:dyDescent="0.25">
      <c r="A82">
        <v>1555</v>
      </c>
      <c r="B82">
        <v>3</v>
      </c>
      <c r="C82">
        <v>3</v>
      </c>
      <c r="D82">
        <v>8</v>
      </c>
      <c r="E82">
        <v>5</v>
      </c>
      <c r="F82">
        <v>2</v>
      </c>
      <c r="G82">
        <v>2</v>
      </c>
      <c r="H82">
        <v>30</v>
      </c>
      <c r="I82">
        <v>1</v>
      </c>
      <c r="J82">
        <v>6</v>
      </c>
      <c r="K82">
        <v>1</v>
      </c>
      <c r="L82">
        <v>2</v>
      </c>
      <c r="M82">
        <v>1</v>
      </c>
      <c r="N82">
        <v>1</v>
      </c>
      <c r="Q82">
        <v>2</v>
      </c>
      <c r="R82">
        <v>1</v>
      </c>
      <c r="S82">
        <v>60000</v>
      </c>
      <c r="T82">
        <v>3</v>
      </c>
      <c r="U82">
        <v>3</v>
      </c>
      <c r="V82">
        <v>1</v>
      </c>
    </row>
    <row r="83" spans="1:22" x14ac:dyDescent="0.25">
      <c r="A83">
        <v>1555</v>
      </c>
      <c r="B83">
        <v>1</v>
      </c>
      <c r="C83">
        <v>1</v>
      </c>
      <c r="D83">
        <v>8</v>
      </c>
      <c r="E83">
        <v>5</v>
      </c>
      <c r="F83">
        <v>2</v>
      </c>
      <c r="G83">
        <v>2</v>
      </c>
      <c r="H83">
        <v>1</v>
      </c>
      <c r="I83">
        <v>1</v>
      </c>
      <c r="J83">
        <v>26</v>
      </c>
      <c r="K83">
        <v>1</v>
      </c>
      <c r="L83">
        <v>1</v>
      </c>
      <c r="M83">
        <v>1</v>
      </c>
      <c r="N83">
        <v>1</v>
      </c>
      <c r="Q83">
        <v>2</v>
      </c>
      <c r="R83">
        <v>1</v>
      </c>
      <c r="S83">
        <v>100000</v>
      </c>
      <c r="T83">
        <v>1</v>
      </c>
      <c r="U83">
        <v>1</v>
      </c>
      <c r="V83">
        <v>1</v>
      </c>
    </row>
    <row r="84" spans="1:22" x14ac:dyDescent="0.25">
      <c r="A84">
        <v>1555</v>
      </c>
      <c r="B84">
        <v>4</v>
      </c>
      <c r="C84">
        <v>4</v>
      </c>
      <c r="D84">
        <v>1</v>
      </c>
      <c r="E84">
        <v>5</v>
      </c>
      <c r="F84">
        <v>0.25</v>
      </c>
      <c r="G84">
        <v>2</v>
      </c>
      <c r="H84">
        <v>30</v>
      </c>
      <c r="I84">
        <v>1</v>
      </c>
      <c r="J84">
        <v>24</v>
      </c>
      <c r="K84">
        <v>1</v>
      </c>
      <c r="L84">
        <v>1</v>
      </c>
      <c r="M84">
        <v>1</v>
      </c>
      <c r="N84">
        <v>1</v>
      </c>
      <c r="Q84">
        <v>1</v>
      </c>
      <c r="R84">
        <v>1</v>
      </c>
      <c r="S84">
        <v>5000</v>
      </c>
      <c r="T84">
        <v>4</v>
      </c>
      <c r="U84">
        <v>4</v>
      </c>
      <c r="V84">
        <v>2</v>
      </c>
    </row>
    <row r="85" spans="1:22" x14ac:dyDescent="0.25">
      <c r="A85">
        <v>1555</v>
      </c>
      <c r="B85">
        <v>2</v>
      </c>
      <c r="C85">
        <v>2</v>
      </c>
      <c r="D85">
        <v>8</v>
      </c>
      <c r="E85">
        <v>5</v>
      </c>
      <c r="F85">
        <v>2</v>
      </c>
      <c r="G85">
        <v>2</v>
      </c>
      <c r="H85">
        <v>10</v>
      </c>
      <c r="I85">
        <v>1</v>
      </c>
      <c r="J85">
        <v>26</v>
      </c>
      <c r="K85">
        <v>1</v>
      </c>
      <c r="L85">
        <v>1</v>
      </c>
      <c r="M85">
        <v>1</v>
      </c>
      <c r="N85">
        <v>1</v>
      </c>
      <c r="Q85">
        <v>2</v>
      </c>
      <c r="R85">
        <v>1</v>
      </c>
      <c r="S85">
        <v>80000</v>
      </c>
      <c r="T85">
        <v>2</v>
      </c>
      <c r="U85">
        <v>2</v>
      </c>
      <c r="V85">
        <v>1</v>
      </c>
    </row>
    <row r="86" spans="1:22" x14ac:dyDescent="0.25">
      <c r="A86">
        <v>1284</v>
      </c>
      <c r="B86">
        <v>3</v>
      </c>
      <c r="C86">
        <v>3</v>
      </c>
      <c r="D86">
        <v>0.5</v>
      </c>
      <c r="E86">
        <v>5</v>
      </c>
      <c r="F86">
        <v>0.125</v>
      </c>
      <c r="G86">
        <v>4</v>
      </c>
      <c r="H86">
        <v>600</v>
      </c>
      <c r="I86">
        <v>1</v>
      </c>
      <c r="J86">
        <v>15</v>
      </c>
      <c r="K86">
        <v>1</v>
      </c>
      <c r="L86">
        <v>1</v>
      </c>
      <c r="M86">
        <v>1</v>
      </c>
      <c r="N86">
        <v>1</v>
      </c>
      <c r="Q86">
        <v>5</v>
      </c>
      <c r="R86">
        <v>1</v>
      </c>
      <c r="S86">
        <v>10000</v>
      </c>
      <c r="T86">
        <v>3</v>
      </c>
      <c r="U86">
        <v>3</v>
      </c>
      <c r="V86">
        <v>2</v>
      </c>
    </row>
    <row r="87" spans="1:22" x14ac:dyDescent="0.25">
      <c r="A87">
        <v>1284</v>
      </c>
      <c r="B87">
        <v>2</v>
      </c>
      <c r="C87">
        <v>2</v>
      </c>
      <c r="D87">
        <v>3</v>
      </c>
      <c r="E87">
        <v>5</v>
      </c>
      <c r="F87">
        <v>0.75</v>
      </c>
      <c r="G87">
        <v>2</v>
      </c>
      <c r="H87">
        <v>4</v>
      </c>
      <c r="I87">
        <v>1</v>
      </c>
      <c r="J87">
        <v>28</v>
      </c>
      <c r="K87">
        <v>1</v>
      </c>
      <c r="L87">
        <v>1</v>
      </c>
      <c r="M87">
        <v>1</v>
      </c>
      <c r="N87">
        <v>1</v>
      </c>
      <c r="Q87">
        <v>3</v>
      </c>
      <c r="R87">
        <v>1</v>
      </c>
      <c r="S87">
        <v>20000</v>
      </c>
      <c r="T87">
        <v>2</v>
      </c>
      <c r="U87">
        <v>2</v>
      </c>
      <c r="V87">
        <v>1</v>
      </c>
    </row>
    <row r="88" spans="1:22" x14ac:dyDescent="0.25">
      <c r="A88">
        <v>1284</v>
      </c>
      <c r="B88">
        <v>1</v>
      </c>
      <c r="C88">
        <v>1</v>
      </c>
      <c r="D88">
        <v>4</v>
      </c>
      <c r="E88">
        <v>5</v>
      </c>
      <c r="F88">
        <v>1</v>
      </c>
      <c r="G88">
        <v>2</v>
      </c>
      <c r="H88">
        <v>2</v>
      </c>
      <c r="I88">
        <v>1</v>
      </c>
      <c r="J88">
        <v>30</v>
      </c>
      <c r="K88">
        <v>1</v>
      </c>
      <c r="L88">
        <v>2</v>
      </c>
      <c r="M88">
        <v>1</v>
      </c>
      <c r="N88">
        <v>1</v>
      </c>
      <c r="Q88">
        <v>2</v>
      </c>
      <c r="R88">
        <v>1</v>
      </c>
      <c r="S88">
        <v>30000</v>
      </c>
      <c r="T88">
        <v>1</v>
      </c>
      <c r="U88">
        <v>1</v>
      </c>
      <c r="V88">
        <v>1</v>
      </c>
    </row>
    <row r="89" spans="1:22" x14ac:dyDescent="0.25">
      <c r="A89">
        <v>1225</v>
      </c>
      <c r="B89">
        <v>1</v>
      </c>
      <c r="C89">
        <v>1</v>
      </c>
      <c r="D89">
        <v>2</v>
      </c>
      <c r="E89">
        <v>5</v>
      </c>
      <c r="F89">
        <v>0.5</v>
      </c>
      <c r="G89">
        <v>1</v>
      </c>
      <c r="H89">
        <v>60</v>
      </c>
      <c r="I89">
        <v>1</v>
      </c>
      <c r="J89">
        <v>18</v>
      </c>
      <c r="K89">
        <v>1</v>
      </c>
      <c r="L89">
        <v>2</v>
      </c>
      <c r="M89">
        <v>1</v>
      </c>
      <c r="N89">
        <v>1</v>
      </c>
      <c r="Q89">
        <v>2</v>
      </c>
      <c r="R89">
        <v>3</v>
      </c>
      <c r="S89">
        <v>50000</v>
      </c>
      <c r="T89">
        <v>1</v>
      </c>
      <c r="U89">
        <v>1</v>
      </c>
      <c r="V89">
        <v>1</v>
      </c>
    </row>
    <row r="90" spans="1:22" x14ac:dyDescent="0.25">
      <c r="A90">
        <v>1225</v>
      </c>
      <c r="B90">
        <v>4</v>
      </c>
      <c r="C90">
        <v>4</v>
      </c>
      <c r="D90">
        <v>4</v>
      </c>
      <c r="E90">
        <v>5</v>
      </c>
      <c r="F90">
        <v>1</v>
      </c>
      <c r="G90">
        <v>2</v>
      </c>
      <c r="H90">
        <v>60</v>
      </c>
      <c r="I90">
        <v>1</v>
      </c>
      <c r="J90">
        <v>17</v>
      </c>
      <c r="K90">
        <v>1</v>
      </c>
      <c r="L90">
        <v>2</v>
      </c>
      <c r="M90">
        <v>1</v>
      </c>
      <c r="N90">
        <v>1</v>
      </c>
      <c r="Q90">
        <v>1</v>
      </c>
      <c r="R90">
        <v>3</v>
      </c>
      <c r="S90">
        <v>30000</v>
      </c>
      <c r="T90">
        <v>4</v>
      </c>
      <c r="U90">
        <v>4</v>
      </c>
      <c r="V90">
        <v>1</v>
      </c>
    </row>
    <row r="91" spans="1:22" x14ac:dyDescent="0.25">
      <c r="A91">
        <v>1225</v>
      </c>
      <c r="B91">
        <v>2</v>
      </c>
      <c r="C91">
        <v>2</v>
      </c>
      <c r="D91">
        <v>2</v>
      </c>
      <c r="E91">
        <v>5</v>
      </c>
      <c r="F91">
        <v>0.5</v>
      </c>
      <c r="G91">
        <v>1</v>
      </c>
      <c r="H91">
        <v>60</v>
      </c>
      <c r="I91">
        <v>1</v>
      </c>
      <c r="J91">
        <v>18</v>
      </c>
      <c r="K91">
        <v>1</v>
      </c>
      <c r="L91">
        <v>2</v>
      </c>
      <c r="M91">
        <v>1</v>
      </c>
      <c r="N91">
        <v>1</v>
      </c>
      <c r="Q91">
        <v>2</v>
      </c>
      <c r="R91">
        <v>3</v>
      </c>
      <c r="S91">
        <v>40000</v>
      </c>
      <c r="T91">
        <v>2</v>
      </c>
      <c r="U91">
        <v>2</v>
      </c>
      <c r="V91">
        <v>1</v>
      </c>
    </row>
    <row r="92" spans="1:22" x14ac:dyDescent="0.25">
      <c r="A92">
        <v>1225</v>
      </c>
      <c r="B92">
        <v>3</v>
      </c>
      <c r="C92">
        <v>3</v>
      </c>
      <c r="D92">
        <v>2</v>
      </c>
      <c r="E92">
        <v>5</v>
      </c>
      <c r="F92">
        <v>0.5</v>
      </c>
      <c r="G92">
        <v>2</v>
      </c>
      <c r="H92">
        <v>10</v>
      </c>
      <c r="I92">
        <v>3</v>
      </c>
      <c r="J92">
        <v>21</v>
      </c>
      <c r="K92">
        <v>1</v>
      </c>
      <c r="L92">
        <v>2</v>
      </c>
      <c r="M92">
        <v>1</v>
      </c>
      <c r="N92">
        <v>1</v>
      </c>
      <c r="Q92">
        <v>4</v>
      </c>
      <c r="R92">
        <v>3</v>
      </c>
      <c r="S92">
        <v>70000</v>
      </c>
      <c r="T92">
        <v>3</v>
      </c>
      <c r="U92">
        <v>3</v>
      </c>
      <c r="V92">
        <v>1</v>
      </c>
    </row>
    <row r="93" spans="1:22" x14ac:dyDescent="0.25">
      <c r="A93">
        <v>1225</v>
      </c>
      <c r="B93">
        <v>5</v>
      </c>
      <c r="C93">
        <v>5</v>
      </c>
      <c r="D93">
        <v>3</v>
      </c>
      <c r="E93">
        <v>5</v>
      </c>
      <c r="F93">
        <v>0.75</v>
      </c>
      <c r="G93">
        <v>2</v>
      </c>
      <c r="H93">
        <v>10</v>
      </c>
      <c r="I93">
        <v>3</v>
      </c>
      <c r="J93">
        <v>21</v>
      </c>
      <c r="K93">
        <v>1</v>
      </c>
      <c r="L93">
        <v>2</v>
      </c>
      <c r="M93">
        <v>1</v>
      </c>
      <c r="N93">
        <v>1</v>
      </c>
      <c r="Q93">
        <v>3</v>
      </c>
      <c r="R93">
        <v>3</v>
      </c>
      <c r="S93">
        <v>15000</v>
      </c>
      <c r="T93">
        <v>5</v>
      </c>
      <c r="U93">
        <v>5</v>
      </c>
      <c r="V93">
        <v>2</v>
      </c>
    </row>
    <row r="94" spans="1:22" x14ac:dyDescent="0.25">
      <c r="A94">
        <v>1226</v>
      </c>
      <c r="B94">
        <v>1</v>
      </c>
      <c r="C94">
        <v>1</v>
      </c>
      <c r="D94">
        <v>6</v>
      </c>
      <c r="E94">
        <v>5</v>
      </c>
      <c r="F94">
        <v>1.5</v>
      </c>
      <c r="G94">
        <v>1</v>
      </c>
      <c r="H94">
        <v>5</v>
      </c>
      <c r="I94">
        <v>1</v>
      </c>
      <c r="J94">
        <v>10</v>
      </c>
      <c r="K94">
        <v>1</v>
      </c>
      <c r="L94">
        <v>1</v>
      </c>
      <c r="M94">
        <v>1</v>
      </c>
      <c r="N94">
        <v>1</v>
      </c>
      <c r="Q94">
        <v>2</v>
      </c>
      <c r="R94">
        <v>1</v>
      </c>
      <c r="S94">
        <v>60000</v>
      </c>
      <c r="T94">
        <v>1</v>
      </c>
      <c r="U94">
        <v>1</v>
      </c>
      <c r="V94">
        <v>1</v>
      </c>
    </row>
    <row r="95" spans="1:22" x14ac:dyDescent="0.25">
      <c r="A95">
        <v>1226</v>
      </c>
      <c r="B95">
        <v>2</v>
      </c>
      <c r="C95">
        <v>2</v>
      </c>
      <c r="D95">
        <v>4</v>
      </c>
      <c r="E95">
        <v>5</v>
      </c>
      <c r="F95">
        <v>1</v>
      </c>
      <c r="G95">
        <v>3</v>
      </c>
      <c r="H95">
        <v>60</v>
      </c>
      <c r="I95">
        <v>1</v>
      </c>
      <c r="J95">
        <v>6</v>
      </c>
      <c r="K95">
        <v>1</v>
      </c>
      <c r="L95">
        <v>1</v>
      </c>
      <c r="M95">
        <v>1</v>
      </c>
      <c r="N95">
        <v>1</v>
      </c>
      <c r="Q95">
        <v>1</v>
      </c>
      <c r="R95">
        <v>1</v>
      </c>
      <c r="S95">
        <v>15000</v>
      </c>
      <c r="T95">
        <v>2</v>
      </c>
      <c r="U95">
        <v>2</v>
      </c>
      <c r="V95">
        <v>2</v>
      </c>
    </row>
    <row r="96" spans="1:22" x14ac:dyDescent="0.25">
      <c r="A96">
        <v>1287</v>
      </c>
      <c r="B96">
        <v>1</v>
      </c>
      <c r="C96">
        <v>1</v>
      </c>
      <c r="D96">
        <v>6</v>
      </c>
      <c r="E96">
        <v>5</v>
      </c>
      <c r="F96">
        <v>1.5</v>
      </c>
      <c r="G96">
        <v>2</v>
      </c>
      <c r="H96">
        <v>1</v>
      </c>
      <c r="I96">
        <v>1</v>
      </c>
      <c r="J96">
        <v>30</v>
      </c>
      <c r="K96">
        <v>1</v>
      </c>
      <c r="L96">
        <v>1</v>
      </c>
      <c r="M96">
        <v>1</v>
      </c>
      <c r="N96">
        <v>1</v>
      </c>
      <c r="Q96">
        <v>2</v>
      </c>
      <c r="R96">
        <v>1</v>
      </c>
      <c r="S96">
        <v>40000</v>
      </c>
      <c r="T96">
        <v>1</v>
      </c>
      <c r="U96">
        <v>1</v>
      </c>
      <c r="V96">
        <v>1</v>
      </c>
    </row>
    <row r="97" spans="1:22" x14ac:dyDescent="0.25">
      <c r="A97">
        <v>1287</v>
      </c>
      <c r="B97">
        <v>2</v>
      </c>
      <c r="C97">
        <v>2</v>
      </c>
      <c r="D97">
        <v>10</v>
      </c>
      <c r="E97">
        <v>5</v>
      </c>
      <c r="F97">
        <v>2.5</v>
      </c>
      <c r="G97">
        <v>3</v>
      </c>
      <c r="H97">
        <v>30</v>
      </c>
      <c r="I97">
        <v>1</v>
      </c>
      <c r="J97">
        <v>20</v>
      </c>
      <c r="K97">
        <v>1</v>
      </c>
      <c r="L97">
        <v>2</v>
      </c>
      <c r="M97">
        <v>1</v>
      </c>
      <c r="N97">
        <v>1</v>
      </c>
      <c r="Q97">
        <v>2</v>
      </c>
      <c r="R97">
        <v>1</v>
      </c>
      <c r="S97">
        <v>90000</v>
      </c>
      <c r="T97">
        <v>2</v>
      </c>
      <c r="U97">
        <v>2</v>
      </c>
      <c r="V97">
        <v>2</v>
      </c>
    </row>
    <row r="98" spans="1:22" x14ac:dyDescent="0.25">
      <c r="A98">
        <v>1227</v>
      </c>
      <c r="B98">
        <v>2</v>
      </c>
      <c r="C98">
        <v>2</v>
      </c>
      <c r="D98">
        <v>4</v>
      </c>
      <c r="E98">
        <v>5</v>
      </c>
      <c r="F98">
        <v>1</v>
      </c>
      <c r="G98">
        <v>1</v>
      </c>
      <c r="H98">
        <v>60</v>
      </c>
      <c r="I98">
        <v>2</v>
      </c>
      <c r="J98">
        <v>8</v>
      </c>
      <c r="K98">
        <v>1</v>
      </c>
      <c r="L98">
        <v>1</v>
      </c>
      <c r="M98">
        <v>1</v>
      </c>
      <c r="N98">
        <v>1</v>
      </c>
      <c r="Q98">
        <v>2</v>
      </c>
      <c r="R98">
        <v>3</v>
      </c>
      <c r="S98">
        <v>80000</v>
      </c>
      <c r="T98">
        <v>2</v>
      </c>
      <c r="U98">
        <v>2</v>
      </c>
      <c r="V98">
        <v>1</v>
      </c>
    </row>
    <row r="99" spans="1:22" x14ac:dyDescent="0.25">
      <c r="A99">
        <v>1227</v>
      </c>
      <c r="B99">
        <v>1</v>
      </c>
      <c r="C99">
        <v>1</v>
      </c>
      <c r="D99">
        <v>6</v>
      </c>
      <c r="E99">
        <v>5</v>
      </c>
      <c r="F99">
        <v>1.5</v>
      </c>
      <c r="G99">
        <v>1</v>
      </c>
      <c r="H99">
        <v>30</v>
      </c>
      <c r="I99">
        <v>1</v>
      </c>
      <c r="J99">
        <v>18</v>
      </c>
      <c r="K99">
        <v>1</v>
      </c>
      <c r="L99">
        <v>1</v>
      </c>
      <c r="M99">
        <v>1</v>
      </c>
      <c r="N99">
        <v>1</v>
      </c>
      <c r="Q99">
        <v>2</v>
      </c>
      <c r="R99">
        <v>3</v>
      </c>
      <c r="S99">
        <v>100000</v>
      </c>
      <c r="T99">
        <v>1</v>
      </c>
      <c r="U99">
        <v>1</v>
      </c>
      <c r="V99">
        <v>1</v>
      </c>
    </row>
    <row r="100" spans="1:22" x14ac:dyDescent="0.25">
      <c r="A100">
        <v>1227</v>
      </c>
      <c r="B100">
        <v>4</v>
      </c>
      <c r="C100">
        <v>4</v>
      </c>
      <c r="D100">
        <v>2</v>
      </c>
      <c r="E100">
        <v>5</v>
      </c>
      <c r="F100">
        <v>0.5</v>
      </c>
      <c r="G100">
        <v>2</v>
      </c>
      <c r="H100">
        <v>30</v>
      </c>
      <c r="I100">
        <v>1</v>
      </c>
      <c r="J100">
        <v>18</v>
      </c>
      <c r="K100">
        <v>1</v>
      </c>
      <c r="L100">
        <v>1</v>
      </c>
      <c r="M100">
        <v>1</v>
      </c>
      <c r="N100">
        <v>1</v>
      </c>
      <c r="Q100">
        <v>3</v>
      </c>
      <c r="R100">
        <v>3</v>
      </c>
      <c r="S100">
        <v>40000</v>
      </c>
      <c r="T100">
        <v>4</v>
      </c>
      <c r="U100">
        <v>4</v>
      </c>
      <c r="V100">
        <v>2</v>
      </c>
    </row>
    <row r="101" spans="1:22" x14ac:dyDescent="0.25">
      <c r="A101">
        <v>1227</v>
      </c>
      <c r="B101">
        <v>3</v>
      </c>
      <c r="C101">
        <v>3</v>
      </c>
      <c r="D101">
        <v>4</v>
      </c>
      <c r="E101">
        <v>5</v>
      </c>
      <c r="F101">
        <v>1</v>
      </c>
      <c r="G101">
        <v>2</v>
      </c>
      <c r="H101">
        <v>60</v>
      </c>
      <c r="I101">
        <v>2</v>
      </c>
      <c r="J101">
        <v>8</v>
      </c>
      <c r="K101">
        <v>1</v>
      </c>
      <c r="L101">
        <v>1</v>
      </c>
      <c r="M101">
        <v>1</v>
      </c>
      <c r="N101">
        <v>1</v>
      </c>
      <c r="Q101">
        <v>1</v>
      </c>
      <c r="R101">
        <v>3</v>
      </c>
      <c r="S101">
        <v>40000</v>
      </c>
      <c r="T101">
        <v>3</v>
      </c>
      <c r="U101">
        <v>3</v>
      </c>
      <c r="V101">
        <v>1</v>
      </c>
    </row>
    <row r="102" spans="1:22" x14ac:dyDescent="0.25">
      <c r="A102">
        <v>1329</v>
      </c>
      <c r="B102">
        <v>4</v>
      </c>
      <c r="C102">
        <v>4</v>
      </c>
      <c r="D102">
        <v>2</v>
      </c>
      <c r="E102">
        <v>5</v>
      </c>
      <c r="F102">
        <v>0.5</v>
      </c>
      <c r="G102">
        <v>2</v>
      </c>
      <c r="H102">
        <v>6</v>
      </c>
      <c r="I102">
        <v>1</v>
      </c>
      <c r="J102">
        <v>2</v>
      </c>
      <c r="K102">
        <v>3</v>
      </c>
      <c r="P102">
        <v>1500</v>
      </c>
      <c r="Q102">
        <v>1</v>
      </c>
      <c r="R102">
        <v>3</v>
      </c>
      <c r="S102">
        <v>2000</v>
      </c>
      <c r="T102">
        <v>4</v>
      </c>
      <c r="U102">
        <v>4</v>
      </c>
      <c r="V102">
        <v>2</v>
      </c>
    </row>
    <row r="103" spans="1:22" x14ac:dyDescent="0.25">
      <c r="A103">
        <v>1329</v>
      </c>
      <c r="B103">
        <v>2</v>
      </c>
      <c r="C103">
        <v>2</v>
      </c>
      <c r="D103">
        <v>2</v>
      </c>
      <c r="E103">
        <v>5</v>
      </c>
      <c r="F103">
        <v>0.5</v>
      </c>
      <c r="G103">
        <v>2</v>
      </c>
      <c r="H103">
        <v>5</v>
      </c>
      <c r="I103">
        <v>1</v>
      </c>
      <c r="J103">
        <v>10</v>
      </c>
      <c r="K103">
        <v>1</v>
      </c>
      <c r="L103">
        <v>1</v>
      </c>
      <c r="M103">
        <v>1</v>
      </c>
      <c r="N103">
        <v>1</v>
      </c>
      <c r="Q103">
        <v>2</v>
      </c>
      <c r="R103">
        <v>3</v>
      </c>
      <c r="S103">
        <v>20000</v>
      </c>
      <c r="T103">
        <v>2</v>
      </c>
      <c r="U103">
        <v>2</v>
      </c>
      <c r="V103">
        <v>1</v>
      </c>
    </row>
    <row r="104" spans="1:22" x14ac:dyDescent="0.25">
      <c r="A104">
        <v>1329</v>
      </c>
      <c r="B104">
        <v>1</v>
      </c>
      <c r="C104">
        <v>1</v>
      </c>
      <c r="D104">
        <v>1</v>
      </c>
      <c r="E104">
        <v>5</v>
      </c>
      <c r="F104">
        <v>0.25</v>
      </c>
      <c r="G104">
        <v>1</v>
      </c>
      <c r="H104">
        <v>60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1</v>
      </c>
      <c r="Q104">
        <v>2</v>
      </c>
      <c r="R104">
        <v>3</v>
      </c>
      <c r="S104">
        <v>10000</v>
      </c>
      <c r="T104">
        <v>1</v>
      </c>
      <c r="U104">
        <v>1</v>
      </c>
      <c r="V104">
        <v>1</v>
      </c>
    </row>
    <row r="105" spans="1:22" x14ac:dyDescent="0.25">
      <c r="A105">
        <v>1329</v>
      </c>
      <c r="B105">
        <v>3</v>
      </c>
      <c r="C105">
        <v>3</v>
      </c>
      <c r="D105">
        <v>2</v>
      </c>
      <c r="E105">
        <v>5</v>
      </c>
      <c r="F105">
        <v>0.5</v>
      </c>
      <c r="G105">
        <v>2</v>
      </c>
      <c r="H105">
        <v>6</v>
      </c>
      <c r="I105">
        <v>1</v>
      </c>
      <c r="J105">
        <v>10</v>
      </c>
      <c r="K105">
        <v>1</v>
      </c>
      <c r="L105">
        <v>1</v>
      </c>
      <c r="M105">
        <v>1</v>
      </c>
      <c r="N105">
        <v>1</v>
      </c>
      <c r="Q105">
        <v>3</v>
      </c>
      <c r="R105">
        <v>3</v>
      </c>
      <c r="S105">
        <v>20000</v>
      </c>
      <c r="T105">
        <v>3</v>
      </c>
      <c r="U105">
        <v>3</v>
      </c>
      <c r="V105">
        <v>1</v>
      </c>
    </row>
    <row r="106" spans="1:22" x14ac:dyDescent="0.25">
      <c r="A106">
        <v>1316</v>
      </c>
      <c r="B106">
        <v>1</v>
      </c>
      <c r="C106">
        <v>1</v>
      </c>
      <c r="D106">
        <v>4</v>
      </c>
      <c r="E106">
        <v>5</v>
      </c>
      <c r="F106">
        <v>1</v>
      </c>
      <c r="G106">
        <v>3</v>
      </c>
      <c r="H106">
        <v>2</v>
      </c>
      <c r="I106">
        <v>1</v>
      </c>
      <c r="J106">
        <v>27</v>
      </c>
      <c r="K106">
        <v>1</v>
      </c>
      <c r="L106">
        <v>2</v>
      </c>
      <c r="M106">
        <v>1</v>
      </c>
      <c r="N106">
        <v>1</v>
      </c>
      <c r="Q106">
        <v>2</v>
      </c>
      <c r="R106">
        <v>3</v>
      </c>
      <c r="S106">
        <v>5000</v>
      </c>
      <c r="T106">
        <v>1</v>
      </c>
      <c r="U106">
        <v>1</v>
      </c>
      <c r="V106">
        <v>1</v>
      </c>
    </row>
    <row r="107" spans="1:22" x14ac:dyDescent="0.25">
      <c r="A107">
        <v>1316</v>
      </c>
      <c r="B107">
        <v>2</v>
      </c>
      <c r="C107">
        <v>2</v>
      </c>
      <c r="D107">
        <v>6</v>
      </c>
      <c r="E107">
        <v>5</v>
      </c>
      <c r="F107">
        <v>1.5</v>
      </c>
      <c r="G107">
        <v>2</v>
      </c>
      <c r="H107">
        <v>30</v>
      </c>
      <c r="I107">
        <v>1</v>
      </c>
      <c r="J107">
        <v>6</v>
      </c>
      <c r="K107">
        <v>1</v>
      </c>
      <c r="L107">
        <v>3</v>
      </c>
      <c r="M107">
        <v>1</v>
      </c>
      <c r="N107">
        <v>1</v>
      </c>
      <c r="Q107">
        <v>3</v>
      </c>
      <c r="R107">
        <v>3</v>
      </c>
      <c r="S107">
        <v>3000</v>
      </c>
      <c r="T107">
        <v>2</v>
      </c>
      <c r="U107">
        <v>2</v>
      </c>
      <c r="V107">
        <v>2</v>
      </c>
    </row>
    <row r="108" spans="1:22" x14ac:dyDescent="0.25">
      <c r="A108">
        <v>1315</v>
      </c>
      <c r="B108">
        <v>1</v>
      </c>
      <c r="C108">
        <v>1</v>
      </c>
      <c r="D108">
        <v>11</v>
      </c>
      <c r="E108">
        <v>5</v>
      </c>
      <c r="F108">
        <v>2.75</v>
      </c>
      <c r="G108">
        <v>1</v>
      </c>
      <c r="H108">
        <v>1</v>
      </c>
      <c r="I108">
        <v>1</v>
      </c>
      <c r="J108">
        <v>22</v>
      </c>
      <c r="K108">
        <v>1</v>
      </c>
      <c r="L108">
        <v>1</v>
      </c>
      <c r="M108">
        <v>1</v>
      </c>
      <c r="N108">
        <v>1</v>
      </c>
      <c r="Q108">
        <v>2</v>
      </c>
      <c r="R108">
        <v>1</v>
      </c>
      <c r="S108">
        <v>100000</v>
      </c>
      <c r="T108">
        <v>1</v>
      </c>
      <c r="U108">
        <v>1</v>
      </c>
      <c r="V108">
        <v>2</v>
      </c>
    </row>
    <row r="109" spans="1:22" x14ac:dyDescent="0.25">
      <c r="A109">
        <v>1328</v>
      </c>
      <c r="B109">
        <v>2</v>
      </c>
      <c r="C109">
        <v>2</v>
      </c>
      <c r="D109">
        <v>2</v>
      </c>
      <c r="E109">
        <v>5</v>
      </c>
      <c r="F109">
        <v>0.5</v>
      </c>
      <c r="G109">
        <v>2</v>
      </c>
      <c r="H109">
        <v>5</v>
      </c>
      <c r="I109">
        <v>1</v>
      </c>
      <c r="J109">
        <v>20</v>
      </c>
      <c r="K109">
        <v>1</v>
      </c>
      <c r="L109">
        <v>2</v>
      </c>
      <c r="M109">
        <v>1</v>
      </c>
      <c r="N109">
        <v>1</v>
      </c>
      <c r="Q109">
        <v>1</v>
      </c>
      <c r="R109">
        <v>1</v>
      </c>
      <c r="S109">
        <v>5000</v>
      </c>
      <c r="T109">
        <v>2</v>
      </c>
      <c r="U109">
        <v>2</v>
      </c>
      <c r="V109">
        <v>2</v>
      </c>
    </row>
    <row r="110" spans="1:22" x14ac:dyDescent="0.25">
      <c r="A110">
        <v>1328</v>
      </c>
      <c r="B110">
        <v>1</v>
      </c>
      <c r="C110">
        <v>1</v>
      </c>
      <c r="D110">
        <v>4</v>
      </c>
      <c r="E110">
        <v>5</v>
      </c>
      <c r="F110">
        <v>1</v>
      </c>
      <c r="G110">
        <v>1</v>
      </c>
      <c r="H110">
        <v>3</v>
      </c>
      <c r="I110">
        <v>1</v>
      </c>
      <c r="J110">
        <v>6</v>
      </c>
      <c r="K110">
        <v>1</v>
      </c>
      <c r="L110">
        <v>5</v>
      </c>
      <c r="M110">
        <v>1</v>
      </c>
      <c r="N110">
        <v>1</v>
      </c>
      <c r="Q110">
        <v>2</v>
      </c>
      <c r="R110">
        <v>1</v>
      </c>
      <c r="S110">
        <v>10000</v>
      </c>
      <c r="T110">
        <v>1</v>
      </c>
      <c r="U110">
        <v>1</v>
      </c>
      <c r="V110">
        <v>1</v>
      </c>
    </row>
    <row r="111" spans="1:22" x14ac:dyDescent="0.25">
      <c r="A111">
        <v>1553</v>
      </c>
      <c r="B111">
        <v>2</v>
      </c>
      <c r="C111">
        <v>2</v>
      </c>
      <c r="D111">
        <v>1</v>
      </c>
      <c r="E111">
        <v>5</v>
      </c>
      <c r="F111">
        <v>0.25</v>
      </c>
      <c r="G111">
        <v>2</v>
      </c>
      <c r="H111">
        <v>2</v>
      </c>
      <c r="I111">
        <v>1</v>
      </c>
      <c r="J111">
        <v>20</v>
      </c>
      <c r="K111">
        <v>1</v>
      </c>
      <c r="L111">
        <v>2</v>
      </c>
      <c r="M111">
        <v>1</v>
      </c>
      <c r="N111">
        <v>1</v>
      </c>
      <c r="Q111">
        <v>2</v>
      </c>
      <c r="R111">
        <v>1</v>
      </c>
      <c r="S111">
        <v>5000</v>
      </c>
      <c r="T111">
        <v>2</v>
      </c>
      <c r="U111">
        <v>2</v>
      </c>
      <c r="V111">
        <v>1</v>
      </c>
    </row>
    <row r="112" spans="1:22" x14ac:dyDescent="0.25">
      <c r="A112">
        <v>1553</v>
      </c>
      <c r="B112">
        <v>1</v>
      </c>
      <c r="C112">
        <v>1</v>
      </c>
      <c r="D112">
        <v>2</v>
      </c>
      <c r="E112">
        <v>5</v>
      </c>
      <c r="F112">
        <v>0.5</v>
      </c>
      <c r="G112">
        <v>2</v>
      </c>
      <c r="H112">
        <v>240</v>
      </c>
      <c r="I112">
        <v>1</v>
      </c>
      <c r="J112">
        <v>11</v>
      </c>
      <c r="K112">
        <v>1</v>
      </c>
      <c r="L112">
        <v>3</v>
      </c>
      <c r="M112">
        <v>1</v>
      </c>
      <c r="N112">
        <v>1</v>
      </c>
      <c r="Q112">
        <v>2</v>
      </c>
      <c r="R112">
        <v>1</v>
      </c>
      <c r="S112">
        <v>20000</v>
      </c>
      <c r="T112">
        <v>1</v>
      </c>
      <c r="U112">
        <v>1</v>
      </c>
      <c r="V112">
        <v>1</v>
      </c>
    </row>
    <row r="113" spans="1:22" x14ac:dyDescent="0.25">
      <c r="A113">
        <v>1553</v>
      </c>
      <c r="B113">
        <v>3</v>
      </c>
      <c r="C113">
        <v>3</v>
      </c>
      <c r="D113">
        <v>5</v>
      </c>
      <c r="E113">
        <v>5</v>
      </c>
      <c r="F113">
        <v>1.25</v>
      </c>
      <c r="G113">
        <v>2</v>
      </c>
      <c r="H113">
        <v>10</v>
      </c>
      <c r="I113">
        <v>1</v>
      </c>
      <c r="J113">
        <v>20</v>
      </c>
      <c r="K113">
        <v>1</v>
      </c>
      <c r="L113">
        <v>2</v>
      </c>
      <c r="M113">
        <v>1</v>
      </c>
      <c r="N113">
        <v>1</v>
      </c>
      <c r="Q113">
        <v>3</v>
      </c>
      <c r="R113">
        <v>1</v>
      </c>
      <c r="S113">
        <v>20000</v>
      </c>
      <c r="T113">
        <v>3</v>
      </c>
      <c r="U113">
        <v>3</v>
      </c>
      <c r="V113">
        <v>2</v>
      </c>
    </row>
    <row r="114" spans="1:22" x14ac:dyDescent="0.25">
      <c r="A114">
        <v>1330</v>
      </c>
      <c r="B114">
        <v>2</v>
      </c>
      <c r="C114">
        <v>2</v>
      </c>
      <c r="D114">
        <v>2</v>
      </c>
      <c r="E114">
        <v>5</v>
      </c>
      <c r="F114">
        <v>0.5</v>
      </c>
      <c r="G114">
        <v>2</v>
      </c>
      <c r="H114">
        <v>30</v>
      </c>
      <c r="I114">
        <v>1</v>
      </c>
      <c r="J114">
        <v>12</v>
      </c>
      <c r="K114">
        <v>1</v>
      </c>
      <c r="L114">
        <v>1</v>
      </c>
      <c r="M114">
        <v>1</v>
      </c>
      <c r="N114">
        <v>1</v>
      </c>
      <c r="Q114">
        <v>2</v>
      </c>
      <c r="R114">
        <v>1</v>
      </c>
      <c r="S114">
        <v>10000</v>
      </c>
      <c r="T114">
        <v>2</v>
      </c>
      <c r="U114">
        <v>2</v>
      </c>
      <c r="V114">
        <v>1</v>
      </c>
    </row>
    <row r="115" spans="1:22" x14ac:dyDescent="0.25">
      <c r="A115">
        <v>1330</v>
      </c>
      <c r="B115">
        <v>3</v>
      </c>
      <c r="C115">
        <v>3</v>
      </c>
      <c r="D115">
        <v>1.5</v>
      </c>
      <c r="E115">
        <v>5</v>
      </c>
      <c r="F115">
        <v>0.375</v>
      </c>
      <c r="G115">
        <v>2</v>
      </c>
      <c r="H115">
        <v>120</v>
      </c>
      <c r="I115">
        <v>1</v>
      </c>
      <c r="J115">
        <v>1</v>
      </c>
      <c r="K115">
        <v>2</v>
      </c>
      <c r="O115">
        <v>0.5</v>
      </c>
      <c r="Q115">
        <v>1</v>
      </c>
      <c r="R115">
        <v>1</v>
      </c>
      <c r="S115">
        <v>1500</v>
      </c>
      <c r="T115">
        <v>3</v>
      </c>
      <c r="U115">
        <v>3</v>
      </c>
      <c r="V115">
        <v>2</v>
      </c>
    </row>
    <row r="116" spans="1:22" x14ac:dyDescent="0.25">
      <c r="A116">
        <v>1330</v>
      </c>
      <c r="B116">
        <v>1</v>
      </c>
      <c r="C116">
        <v>1</v>
      </c>
      <c r="D116">
        <v>1</v>
      </c>
      <c r="E116">
        <v>5</v>
      </c>
      <c r="F116">
        <v>0.25</v>
      </c>
      <c r="G116">
        <v>3</v>
      </c>
      <c r="H116">
        <v>120</v>
      </c>
      <c r="I116">
        <v>1</v>
      </c>
      <c r="J116">
        <v>12</v>
      </c>
      <c r="K116">
        <v>1</v>
      </c>
      <c r="L116">
        <v>1</v>
      </c>
      <c r="M116">
        <v>1</v>
      </c>
      <c r="N116">
        <v>1</v>
      </c>
      <c r="Q116">
        <v>2</v>
      </c>
      <c r="R116">
        <v>1</v>
      </c>
      <c r="S116">
        <v>3000</v>
      </c>
      <c r="T116">
        <v>1</v>
      </c>
      <c r="U116">
        <v>1</v>
      </c>
      <c r="V116">
        <v>1</v>
      </c>
    </row>
    <row r="117" spans="1:22" x14ac:dyDescent="0.25">
      <c r="A117">
        <v>1561</v>
      </c>
      <c r="B117">
        <v>1</v>
      </c>
      <c r="C117">
        <v>1</v>
      </c>
      <c r="D117">
        <v>2.5</v>
      </c>
      <c r="E117">
        <v>5</v>
      </c>
      <c r="F117">
        <v>0.625</v>
      </c>
      <c r="G117">
        <v>1</v>
      </c>
      <c r="H117">
        <v>30</v>
      </c>
      <c r="I117">
        <v>1</v>
      </c>
      <c r="J117">
        <v>12</v>
      </c>
      <c r="K117">
        <v>1</v>
      </c>
      <c r="L117">
        <v>1</v>
      </c>
      <c r="M117">
        <v>1</v>
      </c>
      <c r="N117">
        <v>1</v>
      </c>
      <c r="Q117">
        <v>2</v>
      </c>
      <c r="R117">
        <v>1</v>
      </c>
      <c r="S117">
        <v>10000</v>
      </c>
      <c r="T117">
        <v>1</v>
      </c>
      <c r="U117">
        <v>1</v>
      </c>
      <c r="V117">
        <v>1</v>
      </c>
    </row>
    <row r="118" spans="1:22" x14ac:dyDescent="0.25">
      <c r="A118">
        <v>1561</v>
      </c>
      <c r="B118">
        <v>2</v>
      </c>
      <c r="C118">
        <v>2</v>
      </c>
      <c r="D118">
        <v>3</v>
      </c>
      <c r="E118">
        <v>5</v>
      </c>
      <c r="F118">
        <v>0.75</v>
      </c>
      <c r="G118">
        <v>1</v>
      </c>
      <c r="H118">
        <v>10</v>
      </c>
      <c r="I118">
        <v>1</v>
      </c>
      <c r="J118">
        <v>12</v>
      </c>
      <c r="K118">
        <v>1</v>
      </c>
      <c r="L118">
        <v>1</v>
      </c>
      <c r="M118">
        <v>1</v>
      </c>
      <c r="N118">
        <v>1</v>
      </c>
      <c r="Q118">
        <v>2</v>
      </c>
      <c r="R118">
        <v>1</v>
      </c>
      <c r="S118">
        <v>10000</v>
      </c>
      <c r="T118">
        <v>2</v>
      </c>
      <c r="U118">
        <v>2</v>
      </c>
      <c r="V118">
        <v>2</v>
      </c>
    </row>
    <row r="119" spans="1:22" x14ac:dyDescent="0.25">
      <c r="A119">
        <v>1459</v>
      </c>
      <c r="B119">
        <v>1</v>
      </c>
      <c r="C119">
        <v>1</v>
      </c>
      <c r="D119">
        <v>4</v>
      </c>
      <c r="E119">
        <v>5</v>
      </c>
      <c r="F119">
        <v>1</v>
      </c>
      <c r="G119">
        <v>2</v>
      </c>
      <c r="H119">
        <v>2</v>
      </c>
      <c r="I119">
        <v>1</v>
      </c>
      <c r="J119">
        <v>17</v>
      </c>
      <c r="K119">
        <v>1</v>
      </c>
      <c r="L119">
        <v>1</v>
      </c>
      <c r="M119">
        <v>1</v>
      </c>
      <c r="N119">
        <v>1</v>
      </c>
      <c r="Q119">
        <v>2</v>
      </c>
      <c r="R119">
        <v>1</v>
      </c>
      <c r="S119">
        <v>80000</v>
      </c>
      <c r="T119">
        <v>1</v>
      </c>
      <c r="U119">
        <v>1</v>
      </c>
      <c r="V119">
        <v>1</v>
      </c>
    </row>
    <row r="120" spans="1:22" x14ac:dyDescent="0.25">
      <c r="A120">
        <v>1459</v>
      </c>
      <c r="B120">
        <v>2</v>
      </c>
      <c r="C120">
        <v>2</v>
      </c>
      <c r="D120">
        <v>4</v>
      </c>
      <c r="E120">
        <v>5</v>
      </c>
      <c r="F120">
        <v>1</v>
      </c>
      <c r="G120">
        <v>2</v>
      </c>
      <c r="H120">
        <v>120</v>
      </c>
      <c r="I120">
        <v>1</v>
      </c>
      <c r="J120">
        <v>3</v>
      </c>
      <c r="K120">
        <v>2</v>
      </c>
      <c r="O120">
        <v>0.5</v>
      </c>
      <c r="Q120">
        <v>1</v>
      </c>
      <c r="R120">
        <v>4</v>
      </c>
      <c r="S120">
        <v>30000</v>
      </c>
      <c r="T120">
        <v>2</v>
      </c>
      <c r="U120">
        <v>2</v>
      </c>
      <c r="V120">
        <v>2</v>
      </c>
    </row>
    <row r="121" spans="1:22" x14ac:dyDescent="0.25">
      <c r="A121">
        <v>1564</v>
      </c>
      <c r="B121">
        <v>2</v>
      </c>
      <c r="C121">
        <v>2</v>
      </c>
      <c r="D121">
        <v>4</v>
      </c>
      <c r="E121">
        <v>5</v>
      </c>
      <c r="F121">
        <v>1</v>
      </c>
      <c r="G121">
        <v>3</v>
      </c>
      <c r="H121">
        <v>120</v>
      </c>
      <c r="I121">
        <v>1</v>
      </c>
      <c r="J121">
        <v>4</v>
      </c>
      <c r="K121">
        <v>3</v>
      </c>
      <c r="P121">
        <v>2000</v>
      </c>
      <c r="Q121">
        <v>1</v>
      </c>
      <c r="R121">
        <v>3</v>
      </c>
      <c r="S121">
        <v>2000</v>
      </c>
      <c r="T121">
        <v>2</v>
      </c>
      <c r="U121">
        <v>2</v>
      </c>
      <c r="V121">
        <v>2</v>
      </c>
    </row>
    <row r="122" spans="1:22" x14ac:dyDescent="0.25">
      <c r="A122">
        <v>1564</v>
      </c>
      <c r="B122">
        <v>1</v>
      </c>
      <c r="C122">
        <v>1</v>
      </c>
      <c r="D122">
        <v>8</v>
      </c>
      <c r="E122">
        <v>5</v>
      </c>
      <c r="F122">
        <v>2</v>
      </c>
      <c r="G122">
        <v>2</v>
      </c>
      <c r="H122">
        <v>1</v>
      </c>
      <c r="I122">
        <v>1</v>
      </c>
      <c r="J122">
        <v>20</v>
      </c>
      <c r="K122">
        <v>1</v>
      </c>
      <c r="L122">
        <v>2</v>
      </c>
      <c r="M122">
        <v>1</v>
      </c>
      <c r="N122">
        <v>1</v>
      </c>
      <c r="Q122">
        <v>2</v>
      </c>
      <c r="R122">
        <v>3</v>
      </c>
      <c r="S122">
        <v>50000</v>
      </c>
      <c r="T122">
        <v>1</v>
      </c>
      <c r="U122">
        <v>1</v>
      </c>
      <c r="V122">
        <v>1</v>
      </c>
    </row>
    <row r="123" spans="1:22" x14ac:dyDescent="0.25">
      <c r="A123">
        <v>1556</v>
      </c>
      <c r="B123">
        <v>1</v>
      </c>
      <c r="C123">
        <v>1</v>
      </c>
      <c r="D123">
        <v>8</v>
      </c>
      <c r="E123">
        <v>5</v>
      </c>
      <c r="F123">
        <v>2</v>
      </c>
      <c r="G123">
        <v>2</v>
      </c>
      <c r="H123">
        <v>25</v>
      </c>
      <c r="I123">
        <v>1</v>
      </c>
      <c r="J123">
        <v>18</v>
      </c>
      <c r="K123">
        <v>1</v>
      </c>
      <c r="L123">
        <v>3</v>
      </c>
      <c r="M123">
        <v>1</v>
      </c>
      <c r="N123">
        <v>1</v>
      </c>
      <c r="Q123">
        <v>2</v>
      </c>
      <c r="R123">
        <v>1</v>
      </c>
      <c r="S123">
        <v>120000</v>
      </c>
      <c r="T123">
        <v>1</v>
      </c>
      <c r="U123">
        <v>1</v>
      </c>
      <c r="V123">
        <v>1</v>
      </c>
    </row>
    <row r="124" spans="1:22" x14ac:dyDescent="0.25">
      <c r="A124">
        <v>1556</v>
      </c>
      <c r="B124">
        <v>2</v>
      </c>
      <c r="C124">
        <v>2</v>
      </c>
      <c r="D124">
        <v>12</v>
      </c>
      <c r="E124">
        <v>5</v>
      </c>
      <c r="F124">
        <v>3</v>
      </c>
      <c r="G124">
        <v>1</v>
      </c>
      <c r="H124">
        <v>30</v>
      </c>
      <c r="I124">
        <v>1</v>
      </c>
      <c r="J124">
        <v>12</v>
      </c>
      <c r="K124">
        <v>1</v>
      </c>
      <c r="L124">
        <v>3</v>
      </c>
      <c r="M124">
        <v>1</v>
      </c>
      <c r="N124">
        <v>1</v>
      </c>
      <c r="Q124">
        <v>2</v>
      </c>
      <c r="R124">
        <v>1</v>
      </c>
      <c r="S124">
        <v>200000</v>
      </c>
      <c r="T124">
        <v>2</v>
      </c>
      <c r="U124">
        <v>2</v>
      </c>
      <c r="V124">
        <v>2</v>
      </c>
    </row>
    <row r="125" spans="1:22" x14ac:dyDescent="0.25">
      <c r="A125">
        <v>1251</v>
      </c>
      <c r="B125">
        <v>1</v>
      </c>
      <c r="C125">
        <v>1</v>
      </c>
      <c r="D125">
        <v>3</v>
      </c>
      <c r="E125">
        <v>5</v>
      </c>
      <c r="F125">
        <v>0.75</v>
      </c>
      <c r="G125">
        <v>1</v>
      </c>
      <c r="H125">
        <v>2</v>
      </c>
      <c r="I125">
        <v>1</v>
      </c>
      <c r="J125">
        <v>20</v>
      </c>
      <c r="K125">
        <v>1</v>
      </c>
      <c r="L125">
        <v>4</v>
      </c>
      <c r="M125">
        <v>1</v>
      </c>
      <c r="N125">
        <v>1</v>
      </c>
      <c r="Q125">
        <v>2</v>
      </c>
      <c r="R125">
        <v>3</v>
      </c>
      <c r="S125">
        <v>5000</v>
      </c>
      <c r="T125">
        <v>1</v>
      </c>
      <c r="U125">
        <v>1</v>
      </c>
      <c r="V125">
        <v>1</v>
      </c>
    </row>
    <row r="126" spans="1:22" x14ac:dyDescent="0.25">
      <c r="A126">
        <v>1251</v>
      </c>
      <c r="B126">
        <v>2</v>
      </c>
      <c r="C126">
        <v>2</v>
      </c>
      <c r="D126">
        <v>2</v>
      </c>
      <c r="E126">
        <v>5</v>
      </c>
      <c r="F126">
        <v>0.5</v>
      </c>
      <c r="G126">
        <v>1</v>
      </c>
      <c r="H126">
        <v>4</v>
      </c>
      <c r="I126">
        <v>1</v>
      </c>
      <c r="J126">
        <v>20</v>
      </c>
      <c r="K126">
        <v>1</v>
      </c>
      <c r="L126">
        <v>3</v>
      </c>
      <c r="M126">
        <v>1</v>
      </c>
      <c r="N126">
        <v>1</v>
      </c>
      <c r="Q126">
        <v>2</v>
      </c>
      <c r="R126">
        <v>3</v>
      </c>
      <c r="S126">
        <v>4000</v>
      </c>
      <c r="T126">
        <v>2</v>
      </c>
      <c r="U126">
        <v>2</v>
      </c>
      <c r="V126">
        <v>1</v>
      </c>
    </row>
    <row r="127" spans="1:22" x14ac:dyDescent="0.25">
      <c r="A127">
        <v>1251</v>
      </c>
      <c r="B127">
        <v>3</v>
      </c>
      <c r="C127">
        <v>3</v>
      </c>
      <c r="D127">
        <v>5</v>
      </c>
      <c r="E127">
        <v>5</v>
      </c>
      <c r="F127">
        <v>1.25</v>
      </c>
      <c r="G127">
        <v>2</v>
      </c>
      <c r="H127">
        <v>180</v>
      </c>
      <c r="I127">
        <v>1</v>
      </c>
      <c r="J127">
        <v>1</v>
      </c>
      <c r="K127">
        <v>2</v>
      </c>
      <c r="O127">
        <v>0.5</v>
      </c>
      <c r="Q127">
        <v>1</v>
      </c>
      <c r="R127">
        <v>3</v>
      </c>
      <c r="S127">
        <v>2000</v>
      </c>
      <c r="T127">
        <v>3</v>
      </c>
      <c r="U127">
        <v>3</v>
      </c>
      <c r="V127">
        <v>2</v>
      </c>
    </row>
    <row r="128" spans="1:22" x14ac:dyDescent="0.25">
      <c r="A128">
        <v>1304</v>
      </c>
      <c r="B128">
        <v>2</v>
      </c>
      <c r="C128">
        <v>2</v>
      </c>
      <c r="D128">
        <v>1</v>
      </c>
      <c r="E128">
        <v>5</v>
      </c>
      <c r="F128">
        <v>0.25</v>
      </c>
      <c r="G128">
        <v>3</v>
      </c>
      <c r="H128">
        <v>5</v>
      </c>
      <c r="I128">
        <v>1</v>
      </c>
      <c r="J128">
        <v>1</v>
      </c>
      <c r="K128">
        <v>3</v>
      </c>
      <c r="P128">
        <v>3000</v>
      </c>
      <c r="Q128">
        <v>1</v>
      </c>
      <c r="R128">
        <v>1</v>
      </c>
      <c r="S128">
        <v>3000</v>
      </c>
      <c r="T128">
        <v>2</v>
      </c>
      <c r="U128">
        <v>2</v>
      </c>
      <c r="V128">
        <v>1</v>
      </c>
    </row>
    <row r="129" spans="1:22" x14ac:dyDescent="0.25">
      <c r="A129">
        <v>1304</v>
      </c>
      <c r="B129">
        <v>3</v>
      </c>
      <c r="C129">
        <v>3</v>
      </c>
      <c r="D129">
        <v>1.5</v>
      </c>
      <c r="E129">
        <v>5</v>
      </c>
      <c r="F129">
        <v>0.375</v>
      </c>
      <c r="G129">
        <v>3</v>
      </c>
      <c r="H129">
        <v>90</v>
      </c>
      <c r="I129">
        <v>1</v>
      </c>
      <c r="J129">
        <v>10</v>
      </c>
      <c r="K129">
        <v>1</v>
      </c>
      <c r="L129">
        <v>1</v>
      </c>
      <c r="M129">
        <v>2</v>
      </c>
      <c r="N129">
        <v>2</v>
      </c>
      <c r="P129">
        <v>2500</v>
      </c>
      <c r="Q129">
        <v>1</v>
      </c>
      <c r="R129">
        <v>4</v>
      </c>
      <c r="S129">
        <v>2500</v>
      </c>
      <c r="T129">
        <v>3</v>
      </c>
      <c r="U129">
        <v>3</v>
      </c>
      <c r="V129">
        <v>2</v>
      </c>
    </row>
    <row r="130" spans="1:22" x14ac:dyDescent="0.25">
      <c r="A130">
        <v>1304</v>
      </c>
      <c r="B130">
        <v>1</v>
      </c>
      <c r="C130">
        <v>1</v>
      </c>
      <c r="D130">
        <v>4</v>
      </c>
      <c r="E130">
        <v>5</v>
      </c>
      <c r="F130">
        <v>1</v>
      </c>
      <c r="G130">
        <v>3</v>
      </c>
      <c r="H130">
        <v>1</v>
      </c>
      <c r="I130">
        <v>1</v>
      </c>
      <c r="J130">
        <v>20</v>
      </c>
      <c r="K130">
        <v>1</v>
      </c>
      <c r="L130">
        <v>1</v>
      </c>
      <c r="M130">
        <v>1</v>
      </c>
      <c r="N130">
        <v>1</v>
      </c>
      <c r="Q130">
        <v>2</v>
      </c>
      <c r="R130">
        <v>1</v>
      </c>
      <c r="S130">
        <v>20000</v>
      </c>
      <c r="T130">
        <v>1</v>
      </c>
      <c r="U130">
        <v>1</v>
      </c>
      <c r="V130">
        <v>1</v>
      </c>
    </row>
    <row r="131" spans="1:22" x14ac:dyDescent="0.25">
      <c r="A131">
        <v>1334</v>
      </c>
      <c r="B131">
        <v>3</v>
      </c>
      <c r="C131">
        <v>3</v>
      </c>
      <c r="D131">
        <v>1</v>
      </c>
      <c r="E131">
        <v>5</v>
      </c>
      <c r="F131">
        <v>0.25</v>
      </c>
      <c r="G131">
        <v>3</v>
      </c>
      <c r="H131">
        <v>240</v>
      </c>
      <c r="I131">
        <v>1</v>
      </c>
      <c r="J131">
        <v>25</v>
      </c>
      <c r="K131">
        <v>1</v>
      </c>
      <c r="L131">
        <v>1</v>
      </c>
      <c r="M131">
        <v>1</v>
      </c>
      <c r="N131">
        <v>1</v>
      </c>
      <c r="Q131">
        <v>1</v>
      </c>
      <c r="R131">
        <v>3</v>
      </c>
      <c r="S131">
        <v>1000</v>
      </c>
      <c r="T131">
        <v>3</v>
      </c>
      <c r="U131">
        <v>3</v>
      </c>
      <c r="V131">
        <v>2</v>
      </c>
    </row>
    <row r="132" spans="1:22" x14ac:dyDescent="0.25">
      <c r="A132">
        <v>1334</v>
      </c>
      <c r="B132">
        <v>2</v>
      </c>
      <c r="C132">
        <v>2</v>
      </c>
      <c r="D132">
        <v>1</v>
      </c>
      <c r="E132">
        <v>5</v>
      </c>
      <c r="F132">
        <v>0.25</v>
      </c>
      <c r="G132">
        <v>2</v>
      </c>
      <c r="H132">
        <v>30</v>
      </c>
      <c r="I132">
        <v>1</v>
      </c>
      <c r="J132">
        <v>25</v>
      </c>
      <c r="K132">
        <v>1</v>
      </c>
      <c r="L132">
        <v>1</v>
      </c>
      <c r="M132">
        <v>1</v>
      </c>
      <c r="N132">
        <v>1</v>
      </c>
      <c r="Q132">
        <v>3</v>
      </c>
      <c r="R132">
        <v>3</v>
      </c>
      <c r="S132">
        <v>5000</v>
      </c>
      <c r="T132">
        <v>2</v>
      </c>
      <c r="U132">
        <v>2</v>
      </c>
      <c r="V132">
        <v>1</v>
      </c>
    </row>
    <row r="133" spans="1:22" x14ac:dyDescent="0.25">
      <c r="A133">
        <v>1334</v>
      </c>
      <c r="B133">
        <v>1</v>
      </c>
      <c r="C133">
        <v>1</v>
      </c>
      <c r="D133">
        <v>0.5</v>
      </c>
      <c r="E133">
        <v>5</v>
      </c>
      <c r="F133">
        <v>0.125</v>
      </c>
      <c r="G133">
        <v>3</v>
      </c>
      <c r="H133">
        <v>10</v>
      </c>
      <c r="I133">
        <v>1</v>
      </c>
      <c r="J133">
        <v>26</v>
      </c>
      <c r="K133">
        <v>1</v>
      </c>
      <c r="L133">
        <v>1</v>
      </c>
      <c r="M133">
        <v>1</v>
      </c>
      <c r="N133">
        <v>1</v>
      </c>
      <c r="Q133">
        <v>2</v>
      </c>
      <c r="R133">
        <v>3</v>
      </c>
      <c r="S133">
        <v>10000</v>
      </c>
      <c r="T133">
        <v>1</v>
      </c>
      <c r="U133">
        <v>1</v>
      </c>
      <c r="V133">
        <v>1</v>
      </c>
    </row>
    <row r="134" spans="1:22" x14ac:dyDescent="0.25">
      <c r="A134">
        <v>1323</v>
      </c>
      <c r="B134">
        <v>2</v>
      </c>
      <c r="C134">
        <v>2</v>
      </c>
      <c r="D134">
        <v>3</v>
      </c>
      <c r="E134">
        <v>5</v>
      </c>
      <c r="F134">
        <v>0.75</v>
      </c>
      <c r="G134">
        <v>1</v>
      </c>
      <c r="H134">
        <v>5</v>
      </c>
      <c r="I134">
        <v>1</v>
      </c>
      <c r="J134">
        <v>15</v>
      </c>
      <c r="K134">
        <v>1</v>
      </c>
      <c r="L134">
        <v>1</v>
      </c>
      <c r="M134">
        <v>1</v>
      </c>
      <c r="N134">
        <v>1</v>
      </c>
      <c r="Q134">
        <v>7</v>
      </c>
      <c r="R134">
        <v>1</v>
      </c>
      <c r="S134">
        <v>4000</v>
      </c>
      <c r="T134">
        <v>2</v>
      </c>
      <c r="U134">
        <v>2</v>
      </c>
      <c r="V134">
        <v>2</v>
      </c>
    </row>
    <row r="135" spans="1:22" x14ac:dyDescent="0.25">
      <c r="A135">
        <v>1323</v>
      </c>
      <c r="B135">
        <v>1</v>
      </c>
      <c r="C135">
        <v>1</v>
      </c>
      <c r="D135">
        <v>8</v>
      </c>
      <c r="E135">
        <v>5</v>
      </c>
      <c r="F135">
        <v>2</v>
      </c>
      <c r="G135">
        <v>1</v>
      </c>
      <c r="H135">
        <v>5</v>
      </c>
      <c r="I135">
        <v>1</v>
      </c>
      <c r="J135">
        <v>15</v>
      </c>
      <c r="K135">
        <v>1</v>
      </c>
      <c r="L135">
        <v>2</v>
      </c>
      <c r="M135">
        <v>1</v>
      </c>
      <c r="N135">
        <v>1</v>
      </c>
      <c r="Q135">
        <v>2</v>
      </c>
      <c r="R135">
        <v>1</v>
      </c>
      <c r="S135">
        <v>7000</v>
      </c>
      <c r="T135">
        <v>1</v>
      </c>
      <c r="U135">
        <v>1</v>
      </c>
      <c r="V135">
        <v>1</v>
      </c>
    </row>
    <row r="136" spans="1:22" x14ac:dyDescent="0.25">
      <c r="A136">
        <v>1238</v>
      </c>
      <c r="B136">
        <v>3</v>
      </c>
      <c r="C136">
        <v>3</v>
      </c>
      <c r="D136">
        <v>4</v>
      </c>
      <c r="E136">
        <v>5</v>
      </c>
      <c r="F136">
        <v>1</v>
      </c>
      <c r="G136">
        <v>1</v>
      </c>
      <c r="H136">
        <v>25</v>
      </c>
      <c r="I136">
        <v>1</v>
      </c>
      <c r="J136">
        <v>16</v>
      </c>
      <c r="K136">
        <v>1</v>
      </c>
      <c r="L136">
        <v>2</v>
      </c>
      <c r="M136">
        <v>1</v>
      </c>
      <c r="N136">
        <v>1</v>
      </c>
      <c r="Q136">
        <v>1</v>
      </c>
      <c r="R136">
        <v>1</v>
      </c>
      <c r="S136">
        <v>15000</v>
      </c>
      <c r="T136">
        <v>3</v>
      </c>
      <c r="U136">
        <v>3</v>
      </c>
      <c r="V136">
        <v>1</v>
      </c>
    </row>
    <row r="137" spans="1:22" x14ac:dyDescent="0.25">
      <c r="A137">
        <v>1238</v>
      </c>
      <c r="B137">
        <v>2</v>
      </c>
      <c r="C137">
        <v>2</v>
      </c>
      <c r="D137">
        <v>2</v>
      </c>
      <c r="E137">
        <v>5</v>
      </c>
      <c r="F137">
        <v>0.5</v>
      </c>
      <c r="G137">
        <v>1</v>
      </c>
      <c r="H137">
        <v>20</v>
      </c>
      <c r="I137">
        <v>1</v>
      </c>
      <c r="J137">
        <v>16</v>
      </c>
      <c r="K137">
        <v>1</v>
      </c>
      <c r="L137">
        <v>2</v>
      </c>
      <c r="M137">
        <v>1</v>
      </c>
      <c r="N137">
        <v>1</v>
      </c>
      <c r="Q137">
        <v>2</v>
      </c>
      <c r="R137">
        <v>1</v>
      </c>
      <c r="S137">
        <v>30000</v>
      </c>
      <c r="T137">
        <v>2</v>
      </c>
      <c r="U137">
        <v>2</v>
      </c>
      <c r="V137">
        <v>1</v>
      </c>
    </row>
    <row r="138" spans="1:22" x14ac:dyDescent="0.25">
      <c r="A138">
        <v>1238</v>
      </c>
      <c r="B138">
        <v>4</v>
      </c>
      <c r="C138">
        <v>4</v>
      </c>
      <c r="D138">
        <v>6</v>
      </c>
      <c r="E138">
        <v>5</v>
      </c>
      <c r="F138">
        <v>1.5</v>
      </c>
      <c r="G138">
        <v>1</v>
      </c>
      <c r="H138">
        <v>25</v>
      </c>
      <c r="I138">
        <v>1</v>
      </c>
      <c r="J138">
        <v>11</v>
      </c>
      <c r="K138">
        <v>1</v>
      </c>
      <c r="L138">
        <v>2</v>
      </c>
      <c r="M138">
        <v>1</v>
      </c>
      <c r="N138">
        <v>1</v>
      </c>
      <c r="Q138">
        <v>3</v>
      </c>
      <c r="R138">
        <v>1</v>
      </c>
      <c r="S138">
        <v>10000</v>
      </c>
      <c r="T138">
        <v>4</v>
      </c>
      <c r="U138">
        <v>4</v>
      </c>
      <c r="V138">
        <v>2</v>
      </c>
    </row>
    <row r="139" spans="1:22" x14ac:dyDescent="0.25">
      <c r="A139">
        <v>1238</v>
      </c>
      <c r="B139">
        <v>1</v>
      </c>
      <c r="C139">
        <v>1</v>
      </c>
      <c r="D139">
        <v>4</v>
      </c>
      <c r="E139">
        <v>5</v>
      </c>
      <c r="F139">
        <v>1</v>
      </c>
      <c r="G139">
        <v>1</v>
      </c>
      <c r="H139">
        <v>25</v>
      </c>
      <c r="I139">
        <v>1</v>
      </c>
      <c r="J139">
        <v>20</v>
      </c>
      <c r="K139">
        <v>1</v>
      </c>
      <c r="L139">
        <v>2</v>
      </c>
      <c r="M139">
        <v>1</v>
      </c>
      <c r="N139">
        <v>1</v>
      </c>
      <c r="Q139">
        <v>2</v>
      </c>
      <c r="R139">
        <v>1</v>
      </c>
      <c r="S139">
        <v>60000</v>
      </c>
      <c r="T139">
        <v>1</v>
      </c>
      <c r="U139">
        <v>1</v>
      </c>
      <c r="V139">
        <v>1</v>
      </c>
    </row>
    <row r="140" spans="1:22" x14ac:dyDescent="0.25">
      <c r="A140">
        <v>1565</v>
      </c>
      <c r="B140">
        <v>1</v>
      </c>
      <c r="C140">
        <v>1</v>
      </c>
      <c r="D140">
        <v>2</v>
      </c>
      <c r="E140">
        <v>5</v>
      </c>
      <c r="F140">
        <v>0.5</v>
      </c>
      <c r="G140">
        <v>3</v>
      </c>
      <c r="H140">
        <v>1</v>
      </c>
      <c r="I140">
        <v>1</v>
      </c>
      <c r="J140">
        <v>8</v>
      </c>
      <c r="K140">
        <v>1</v>
      </c>
      <c r="L140">
        <v>1</v>
      </c>
      <c r="M140">
        <v>1</v>
      </c>
      <c r="N140">
        <v>1</v>
      </c>
      <c r="Q140">
        <v>2</v>
      </c>
      <c r="R140">
        <v>1</v>
      </c>
      <c r="S140">
        <v>4000</v>
      </c>
      <c r="T140">
        <v>1</v>
      </c>
      <c r="U140">
        <v>1</v>
      </c>
      <c r="V140">
        <v>2</v>
      </c>
    </row>
    <row r="141" spans="1:22" x14ac:dyDescent="0.25">
      <c r="A141">
        <v>1282</v>
      </c>
      <c r="B141">
        <v>1</v>
      </c>
      <c r="C141">
        <v>1</v>
      </c>
      <c r="D141">
        <v>12</v>
      </c>
      <c r="E141">
        <v>5</v>
      </c>
      <c r="F141">
        <v>3</v>
      </c>
      <c r="G141">
        <v>1</v>
      </c>
      <c r="H141">
        <v>15</v>
      </c>
      <c r="I141">
        <v>1</v>
      </c>
      <c r="J141">
        <v>24</v>
      </c>
      <c r="K141">
        <v>1</v>
      </c>
      <c r="L141">
        <v>2</v>
      </c>
      <c r="M141">
        <v>1</v>
      </c>
      <c r="N141">
        <v>1</v>
      </c>
      <c r="Q141">
        <v>2</v>
      </c>
      <c r="R141">
        <v>1</v>
      </c>
      <c r="S141">
        <v>50000</v>
      </c>
      <c r="T141">
        <v>1</v>
      </c>
      <c r="U141">
        <v>1</v>
      </c>
      <c r="V141">
        <v>2</v>
      </c>
    </row>
    <row r="142" spans="1:22" x14ac:dyDescent="0.25">
      <c r="A142">
        <v>1559</v>
      </c>
      <c r="B142">
        <v>3</v>
      </c>
      <c r="C142">
        <v>3</v>
      </c>
      <c r="D142">
        <v>4</v>
      </c>
      <c r="E142">
        <v>5</v>
      </c>
      <c r="F142">
        <v>1</v>
      </c>
      <c r="G142">
        <v>3</v>
      </c>
      <c r="H142">
        <v>300</v>
      </c>
      <c r="I142">
        <v>1</v>
      </c>
      <c r="J142">
        <v>20</v>
      </c>
      <c r="K142">
        <v>1</v>
      </c>
      <c r="L142">
        <v>4</v>
      </c>
      <c r="M142">
        <v>1</v>
      </c>
      <c r="N142">
        <v>1</v>
      </c>
      <c r="Q142">
        <v>3</v>
      </c>
      <c r="R142">
        <v>1</v>
      </c>
      <c r="S142">
        <v>5000</v>
      </c>
      <c r="T142">
        <v>3</v>
      </c>
      <c r="U142">
        <v>3</v>
      </c>
      <c r="V142">
        <v>2</v>
      </c>
    </row>
    <row r="143" spans="1:22" x14ac:dyDescent="0.25">
      <c r="A143">
        <v>1559</v>
      </c>
      <c r="B143">
        <v>2</v>
      </c>
      <c r="C143">
        <v>2</v>
      </c>
      <c r="D143">
        <v>2</v>
      </c>
      <c r="E143">
        <v>5</v>
      </c>
      <c r="F143">
        <v>0.5</v>
      </c>
      <c r="G143">
        <v>3</v>
      </c>
      <c r="H143">
        <v>4</v>
      </c>
      <c r="I143">
        <v>1</v>
      </c>
      <c r="J143">
        <v>10</v>
      </c>
      <c r="K143">
        <v>1</v>
      </c>
      <c r="L143">
        <v>3</v>
      </c>
      <c r="M143">
        <v>1</v>
      </c>
      <c r="N143">
        <v>1</v>
      </c>
      <c r="Q143">
        <v>3</v>
      </c>
      <c r="R143">
        <v>1</v>
      </c>
      <c r="S143">
        <v>10000</v>
      </c>
      <c r="T143">
        <v>2</v>
      </c>
      <c r="U143">
        <v>2</v>
      </c>
      <c r="V143">
        <v>1</v>
      </c>
    </row>
    <row r="144" spans="1:22" x14ac:dyDescent="0.25">
      <c r="A144">
        <v>1559</v>
      </c>
      <c r="B144">
        <v>1</v>
      </c>
      <c r="C144">
        <v>1</v>
      </c>
      <c r="D144">
        <v>4</v>
      </c>
      <c r="E144">
        <v>5</v>
      </c>
      <c r="F144">
        <v>1</v>
      </c>
      <c r="G144">
        <v>3</v>
      </c>
      <c r="H144">
        <v>2</v>
      </c>
      <c r="I144">
        <v>1</v>
      </c>
      <c r="J144">
        <v>10</v>
      </c>
      <c r="K144">
        <v>1</v>
      </c>
      <c r="L144">
        <v>3</v>
      </c>
      <c r="M144">
        <v>1</v>
      </c>
      <c r="N144">
        <v>1</v>
      </c>
      <c r="Q144">
        <v>2</v>
      </c>
      <c r="R144">
        <v>1</v>
      </c>
      <c r="S144">
        <v>40000</v>
      </c>
      <c r="T144">
        <v>1</v>
      </c>
      <c r="U144">
        <v>1</v>
      </c>
      <c r="V144">
        <v>1</v>
      </c>
    </row>
    <row r="145" spans="1:22" x14ac:dyDescent="0.25">
      <c r="A145">
        <v>1558</v>
      </c>
      <c r="B145">
        <v>1</v>
      </c>
      <c r="C145">
        <v>1</v>
      </c>
      <c r="D145">
        <v>5.5</v>
      </c>
      <c r="E145">
        <v>5</v>
      </c>
      <c r="F145">
        <v>1.375</v>
      </c>
      <c r="G145">
        <v>2</v>
      </c>
      <c r="H145">
        <v>1</v>
      </c>
      <c r="I145">
        <v>1</v>
      </c>
      <c r="J145">
        <v>20</v>
      </c>
      <c r="K145">
        <v>1</v>
      </c>
      <c r="L145">
        <v>3</v>
      </c>
      <c r="M145">
        <v>1</v>
      </c>
      <c r="N145">
        <v>1</v>
      </c>
      <c r="Q145">
        <v>2</v>
      </c>
      <c r="R145">
        <v>3</v>
      </c>
      <c r="S145">
        <v>10000</v>
      </c>
      <c r="T145">
        <v>1</v>
      </c>
      <c r="U145">
        <v>1</v>
      </c>
      <c r="V145">
        <v>2</v>
      </c>
    </row>
    <row r="146" spans="1:22" x14ac:dyDescent="0.25">
      <c r="A146">
        <v>1312</v>
      </c>
      <c r="B146">
        <v>2</v>
      </c>
      <c r="C146">
        <v>2</v>
      </c>
      <c r="D146">
        <v>2</v>
      </c>
      <c r="E146">
        <v>5</v>
      </c>
      <c r="F146">
        <v>0.5</v>
      </c>
      <c r="G146">
        <v>2</v>
      </c>
      <c r="H146">
        <v>180</v>
      </c>
      <c r="I146">
        <v>1</v>
      </c>
      <c r="J146">
        <v>2</v>
      </c>
      <c r="K146">
        <v>2</v>
      </c>
      <c r="O146">
        <v>0.5</v>
      </c>
      <c r="Q146">
        <v>1</v>
      </c>
      <c r="R146">
        <v>3</v>
      </c>
      <c r="S146">
        <v>500</v>
      </c>
      <c r="T146">
        <v>2</v>
      </c>
      <c r="U146">
        <v>2</v>
      </c>
      <c r="V146">
        <v>2</v>
      </c>
    </row>
    <row r="147" spans="1:22" x14ac:dyDescent="0.25">
      <c r="A147">
        <v>1312</v>
      </c>
      <c r="B147">
        <v>1</v>
      </c>
      <c r="C147">
        <v>1</v>
      </c>
      <c r="D147">
        <v>1</v>
      </c>
      <c r="E147">
        <v>5</v>
      </c>
      <c r="F147">
        <v>0.25</v>
      </c>
      <c r="G147">
        <v>1</v>
      </c>
      <c r="H147">
        <v>2</v>
      </c>
      <c r="I147">
        <v>1</v>
      </c>
      <c r="J147">
        <v>16</v>
      </c>
      <c r="K147">
        <v>1</v>
      </c>
      <c r="L147">
        <v>1</v>
      </c>
      <c r="M147">
        <v>1</v>
      </c>
      <c r="N147">
        <v>1</v>
      </c>
      <c r="Q147">
        <v>2</v>
      </c>
      <c r="R147">
        <v>3</v>
      </c>
      <c r="S147">
        <v>1000</v>
      </c>
      <c r="T147">
        <v>1</v>
      </c>
      <c r="U147">
        <v>1</v>
      </c>
      <c r="V147">
        <v>1</v>
      </c>
    </row>
    <row r="148" spans="1:22" x14ac:dyDescent="0.25">
      <c r="A148">
        <v>1220</v>
      </c>
      <c r="B148">
        <v>1</v>
      </c>
      <c r="C148">
        <v>1</v>
      </c>
      <c r="D148">
        <v>7</v>
      </c>
      <c r="E148">
        <v>5</v>
      </c>
      <c r="F148">
        <v>1.75</v>
      </c>
      <c r="G148">
        <v>1</v>
      </c>
      <c r="H148">
        <v>40</v>
      </c>
      <c r="I148">
        <v>1</v>
      </c>
      <c r="J148">
        <v>29</v>
      </c>
      <c r="K148">
        <v>1</v>
      </c>
      <c r="L148">
        <v>2</v>
      </c>
      <c r="M148">
        <v>1</v>
      </c>
      <c r="N148">
        <v>1</v>
      </c>
      <c r="Q148">
        <v>2</v>
      </c>
      <c r="R148">
        <v>1</v>
      </c>
      <c r="S148">
        <v>10000</v>
      </c>
      <c r="T148">
        <v>1</v>
      </c>
      <c r="U148">
        <v>1</v>
      </c>
      <c r="V148">
        <v>2</v>
      </c>
    </row>
    <row r="149" spans="1:22" x14ac:dyDescent="0.25">
      <c r="A149">
        <v>1333</v>
      </c>
      <c r="B149">
        <v>3</v>
      </c>
      <c r="C149">
        <v>3</v>
      </c>
      <c r="D149">
        <v>2.5</v>
      </c>
      <c r="E149">
        <v>5</v>
      </c>
      <c r="F149">
        <v>0.56000000000000005</v>
      </c>
      <c r="G149">
        <v>2</v>
      </c>
      <c r="H149">
        <v>10</v>
      </c>
      <c r="I149">
        <v>1</v>
      </c>
      <c r="J149">
        <v>8</v>
      </c>
      <c r="K149">
        <v>1</v>
      </c>
      <c r="L149">
        <v>1</v>
      </c>
      <c r="M149">
        <v>1</v>
      </c>
      <c r="N149">
        <v>1</v>
      </c>
      <c r="Q149">
        <v>2</v>
      </c>
      <c r="R149">
        <v>3</v>
      </c>
      <c r="S149">
        <v>20000</v>
      </c>
      <c r="T149">
        <v>3</v>
      </c>
      <c r="U149">
        <v>3</v>
      </c>
      <c r="V149">
        <v>1</v>
      </c>
    </row>
    <row r="150" spans="1:22" x14ac:dyDescent="0.25">
      <c r="A150">
        <v>1333</v>
      </c>
      <c r="B150">
        <v>4</v>
      </c>
      <c r="C150">
        <v>4</v>
      </c>
      <c r="D150">
        <v>2</v>
      </c>
      <c r="E150">
        <v>5</v>
      </c>
      <c r="F150">
        <v>0.5</v>
      </c>
      <c r="G150">
        <v>1</v>
      </c>
      <c r="H150">
        <v>30</v>
      </c>
      <c r="I150">
        <v>1</v>
      </c>
      <c r="J150">
        <v>11</v>
      </c>
      <c r="K150">
        <v>1</v>
      </c>
      <c r="L150">
        <v>1</v>
      </c>
      <c r="M150">
        <v>1</v>
      </c>
      <c r="N150">
        <v>1</v>
      </c>
      <c r="Q150">
        <v>3</v>
      </c>
      <c r="R150">
        <v>3</v>
      </c>
      <c r="S150">
        <v>50000</v>
      </c>
      <c r="T150">
        <v>4</v>
      </c>
      <c r="U150">
        <v>4</v>
      </c>
      <c r="V150">
        <v>2</v>
      </c>
    </row>
    <row r="151" spans="1:22" x14ac:dyDescent="0.25">
      <c r="A151">
        <v>1333</v>
      </c>
      <c r="B151">
        <v>2</v>
      </c>
      <c r="C151">
        <v>2</v>
      </c>
      <c r="D151">
        <v>1.25</v>
      </c>
      <c r="E151">
        <v>5</v>
      </c>
      <c r="F151">
        <v>0.31</v>
      </c>
      <c r="G151">
        <v>2</v>
      </c>
      <c r="H151">
        <v>15</v>
      </c>
      <c r="I151">
        <v>2</v>
      </c>
      <c r="J151">
        <v>11</v>
      </c>
      <c r="K151">
        <v>1</v>
      </c>
      <c r="L151">
        <v>1</v>
      </c>
      <c r="M151">
        <v>1</v>
      </c>
      <c r="N151">
        <v>1</v>
      </c>
      <c r="Q151">
        <v>2</v>
      </c>
      <c r="R151">
        <v>3</v>
      </c>
      <c r="S151">
        <v>20000</v>
      </c>
      <c r="T151">
        <v>2</v>
      </c>
      <c r="U151">
        <v>2</v>
      </c>
      <c r="V151">
        <v>1</v>
      </c>
    </row>
    <row r="152" spans="1:22" x14ac:dyDescent="0.25">
      <c r="A152">
        <v>1333</v>
      </c>
      <c r="B152">
        <v>1</v>
      </c>
      <c r="C152">
        <v>1</v>
      </c>
      <c r="D152">
        <v>3</v>
      </c>
      <c r="E152">
        <v>5</v>
      </c>
      <c r="F152">
        <v>0.75</v>
      </c>
      <c r="G152">
        <v>1</v>
      </c>
      <c r="H152">
        <v>10</v>
      </c>
      <c r="I152">
        <v>1</v>
      </c>
      <c r="J152">
        <v>19</v>
      </c>
      <c r="K152">
        <v>1</v>
      </c>
      <c r="L152">
        <v>1</v>
      </c>
      <c r="M152">
        <v>1</v>
      </c>
      <c r="N152">
        <v>1</v>
      </c>
      <c r="Q152">
        <v>2</v>
      </c>
      <c r="R152">
        <v>3</v>
      </c>
      <c r="S152">
        <v>20000</v>
      </c>
      <c r="T152">
        <v>1</v>
      </c>
      <c r="U152">
        <v>1</v>
      </c>
      <c r="V152">
        <v>1</v>
      </c>
    </row>
    <row r="153" spans="1:22" x14ac:dyDescent="0.25">
      <c r="A153">
        <v>1557</v>
      </c>
      <c r="B153">
        <v>1</v>
      </c>
      <c r="C153">
        <v>1</v>
      </c>
      <c r="D153">
        <v>1</v>
      </c>
      <c r="E153">
        <v>5</v>
      </c>
      <c r="F153">
        <v>0.25</v>
      </c>
      <c r="G153">
        <v>2</v>
      </c>
      <c r="H153">
        <v>1</v>
      </c>
      <c r="I153">
        <v>1</v>
      </c>
      <c r="J153">
        <v>22</v>
      </c>
      <c r="K153">
        <v>1</v>
      </c>
      <c r="L153">
        <v>1</v>
      </c>
      <c r="M153">
        <v>1</v>
      </c>
      <c r="N153">
        <v>1</v>
      </c>
      <c r="Q153">
        <v>2</v>
      </c>
      <c r="R153">
        <v>1</v>
      </c>
      <c r="S153">
        <v>10000</v>
      </c>
      <c r="T153">
        <v>1</v>
      </c>
      <c r="U153">
        <v>1</v>
      </c>
      <c r="V153">
        <v>2</v>
      </c>
    </row>
    <row r="154" spans="1:22" x14ac:dyDescent="0.25">
      <c r="A154">
        <v>1325</v>
      </c>
      <c r="B154">
        <v>1</v>
      </c>
      <c r="C154">
        <v>1</v>
      </c>
      <c r="D154">
        <v>1</v>
      </c>
      <c r="E154">
        <v>5</v>
      </c>
      <c r="F154">
        <v>0.25</v>
      </c>
      <c r="G154">
        <v>2</v>
      </c>
      <c r="H154">
        <v>20</v>
      </c>
      <c r="I154">
        <v>1</v>
      </c>
      <c r="J154">
        <v>5</v>
      </c>
      <c r="K154">
        <v>1</v>
      </c>
      <c r="L154">
        <v>1</v>
      </c>
      <c r="M154">
        <v>1</v>
      </c>
      <c r="N154">
        <v>1</v>
      </c>
      <c r="Q154">
        <v>2</v>
      </c>
      <c r="R154">
        <v>1</v>
      </c>
      <c r="S154">
        <v>1000</v>
      </c>
      <c r="T154">
        <v>1</v>
      </c>
      <c r="U154">
        <v>1</v>
      </c>
      <c r="V154">
        <v>1</v>
      </c>
    </row>
    <row r="155" spans="1:22" x14ac:dyDescent="0.25">
      <c r="A155">
        <v>1325</v>
      </c>
      <c r="B155">
        <v>2</v>
      </c>
      <c r="C155">
        <v>2</v>
      </c>
      <c r="D155">
        <v>4</v>
      </c>
      <c r="E155">
        <v>5</v>
      </c>
      <c r="F155">
        <v>1</v>
      </c>
      <c r="G155">
        <v>2</v>
      </c>
      <c r="H155">
        <v>1</v>
      </c>
      <c r="I155">
        <v>1</v>
      </c>
      <c r="J155">
        <v>12</v>
      </c>
      <c r="K155">
        <v>1</v>
      </c>
      <c r="L155">
        <v>1</v>
      </c>
      <c r="M155">
        <v>1</v>
      </c>
      <c r="N155">
        <v>1</v>
      </c>
      <c r="Q155">
        <v>2</v>
      </c>
      <c r="R155">
        <v>1</v>
      </c>
      <c r="S155">
        <v>4000</v>
      </c>
      <c r="T155">
        <v>2</v>
      </c>
      <c r="U155">
        <v>2</v>
      </c>
      <c r="V155">
        <v>2</v>
      </c>
    </row>
    <row r="156" spans="1:22" x14ac:dyDescent="0.25">
      <c r="A156">
        <v>1326</v>
      </c>
      <c r="B156">
        <v>2</v>
      </c>
      <c r="C156">
        <v>2</v>
      </c>
      <c r="D156">
        <v>4</v>
      </c>
      <c r="E156">
        <v>5</v>
      </c>
      <c r="F156">
        <v>1</v>
      </c>
      <c r="G156">
        <v>3</v>
      </c>
      <c r="H156">
        <v>240</v>
      </c>
      <c r="I156">
        <v>1</v>
      </c>
      <c r="J156">
        <v>40</v>
      </c>
      <c r="K156">
        <v>1</v>
      </c>
      <c r="L156">
        <v>4</v>
      </c>
      <c r="M156">
        <v>1</v>
      </c>
      <c r="N156">
        <v>1</v>
      </c>
      <c r="Q156">
        <v>3</v>
      </c>
      <c r="R156">
        <v>1</v>
      </c>
      <c r="S156">
        <v>2000</v>
      </c>
      <c r="T156">
        <v>2</v>
      </c>
      <c r="U156">
        <v>2</v>
      </c>
      <c r="V156">
        <v>2</v>
      </c>
    </row>
    <row r="157" spans="1:22" x14ac:dyDescent="0.25">
      <c r="A157">
        <v>1326</v>
      </c>
      <c r="B157">
        <v>1</v>
      </c>
      <c r="C157">
        <v>1</v>
      </c>
      <c r="D157">
        <v>2</v>
      </c>
      <c r="E157">
        <v>5</v>
      </c>
      <c r="F157">
        <v>0.5</v>
      </c>
      <c r="G157">
        <v>2</v>
      </c>
      <c r="H157">
        <v>1</v>
      </c>
      <c r="I157">
        <v>1</v>
      </c>
      <c r="J157">
        <v>15</v>
      </c>
      <c r="K157">
        <v>1</v>
      </c>
      <c r="L157">
        <v>2</v>
      </c>
      <c r="M157">
        <v>1</v>
      </c>
      <c r="N157">
        <v>1</v>
      </c>
      <c r="Q157">
        <v>2</v>
      </c>
      <c r="R157">
        <v>1</v>
      </c>
      <c r="S157">
        <v>5000</v>
      </c>
      <c r="T157">
        <v>1</v>
      </c>
      <c r="U157">
        <v>1</v>
      </c>
      <c r="V157">
        <v>1</v>
      </c>
    </row>
    <row r="158" spans="1:22" x14ac:dyDescent="0.25">
      <c r="A158">
        <v>1277</v>
      </c>
      <c r="B158">
        <v>1</v>
      </c>
      <c r="C158">
        <v>1</v>
      </c>
      <c r="D158">
        <v>1.5</v>
      </c>
      <c r="E158">
        <v>5</v>
      </c>
      <c r="F158">
        <v>0.375</v>
      </c>
      <c r="G158">
        <v>3</v>
      </c>
      <c r="H158">
        <v>1</v>
      </c>
      <c r="I158">
        <v>1</v>
      </c>
      <c r="J158">
        <v>6</v>
      </c>
      <c r="K158">
        <v>1</v>
      </c>
      <c r="L158">
        <v>1</v>
      </c>
      <c r="M158">
        <v>1</v>
      </c>
      <c r="N158">
        <v>1</v>
      </c>
      <c r="Q158">
        <v>2</v>
      </c>
      <c r="R158">
        <v>1</v>
      </c>
      <c r="S158">
        <v>5000</v>
      </c>
      <c r="T158">
        <v>1</v>
      </c>
      <c r="U158">
        <v>1</v>
      </c>
      <c r="V158">
        <v>2</v>
      </c>
    </row>
    <row r="159" spans="1:22" x14ac:dyDescent="0.25">
      <c r="A159">
        <v>1294</v>
      </c>
      <c r="B159">
        <v>3</v>
      </c>
      <c r="C159">
        <v>3</v>
      </c>
      <c r="D159">
        <v>4</v>
      </c>
      <c r="E159">
        <v>5</v>
      </c>
      <c r="F159">
        <v>2</v>
      </c>
      <c r="G159">
        <v>3</v>
      </c>
      <c r="H159">
        <v>240</v>
      </c>
      <c r="I159">
        <v>1</v>
      </c>
      <c r="J159">
        <v>5</v>
      </c>
      <c r="K159">
        <v>1</v>
      </c>
      <c r="L159">
        <v>4</v>
      </c>
      <c r="M159">
        <v>1</v>
      </c>
      <c r="N159">
        <v>1</v>
      </c>
      <c r="Q159">
        <v>2</v>
      </c>
      <c r="R159">
        <v>1</v>
      </c>
      <c r="S159">
        <v>6000</v>
      </c>
      <c r="T159">
        <v>3</v>
      </c>
      <c r="U159">
        <v>3</v>
      </c>
      <c r="V159">
        <v>1</v>
      </c>
    </row>
    <row r="160" spans="1:22" x14ac:dyDescent="0.25">
      <c r="A160">
        <v>1294</v>
      </c>
      <c r="B160">
        <v>2</v>
      </c>
      <c r="C160">
        <v>2</v>
      </c>
      <c r="D160">
        <v>2</v>
      </c>
      <c r="E160">
        <v>5</v>
      </c>
      <c r="F160">
        <v>1</v>
      </c>
      <c r="G160">
        <v>2</v>
      </c>
      <c r="H160">
        <v>5</v>
      </c>
      <c r="I160">
        <v>3</v>
      </c>
      <c r="J160">
        <v>10</v>
      </c>
      <c r="K160">
        <v>1</v>
      </c>
      <c r="L160">
        <v>3</v>
      </c>
      <c r="M160">
        <v>1</v>
      </c>
      <c r="N160">
        <v>1</v>
      </c>
      <c r="Q160">
        <v>2</v>
      </c>
      <c r="R160">
        <v>1</v>
      </c>
      <c r="S160">
        <v>5000</v>
      </c>
      <c r="T160">
        <v>2</v>
      </c>
      <c r="U160">
        <v>2</v>
      </c>
      <c r="V160">
        <v>1</v>
      </c>
    </row>
    <row r="161" spans="1:22" x14ac:dyDescent="0.25">
      <c r="A161">
        <v>1294</v>
      </c>
      <c r="B161">
        <v>4</v>
      </c>
      <c r="C161">
        <v>4</v>
      </c>
      <c r="D161">
        <v>4</v>
      </c>
      <c r="E161">
        <v>5</v>
      </c>
      <c r="F161">
        <v>2</v>
      </c>
      <c r="G161">
        <v>2</v>
      </c>
      <c r="H161">
        <v>1</v>
      </c>
      <c r="I161">
        <v>3</v>
      </c>
      <c r="J161">
        <v>5</v>
      </c>
      <c r="K161">
        <v>1</v>
      </c>
      <c r="L161">
        <v>3</v>
      </c>
      <c r="M161">
        <v>1</v>
      </c>
      <c r="N161">
        <v>1</v>
      </c>
      <c r="Q161">
        <v>3</v>
      </c>
      <c r="R161">
        <v>2</v>
      </c>
      <c r="S161">
        <v>5000</v>
      </c>
      <c r="T161">
        <v>4</v>
      </c>
      <c r="U161">
        <v>4</v>
      </c>
      <c r="V161">
        <v>2</v>
      </c>
    </row>
    <row r="162" spans="1:22" x14ac:dyDescent="0.25">
      <c r="A162">
        <v>1294</v>
      </c>
      <c r="B162">
        <v>1</v>
      </c>
      <c r="C162">
        <v>1</v>
      </c>
      <c r="D162">
        <v>5</v>
      </c>
      <c r="E162">
        <v>5</v>
      </c>
      <c r="F162">
        <v>2.5</v>
      </c>
      <c r="G162">
        <v>3</v>
      </c>
      <c r="H162">
        <v>1</v>
      </c>
      <c r="I162">
        <v>3</v>
      </c>
      <c r="J162">
        <v>1</v>
      </c>
      <c r="K162">
        <v>1</v>
      </c>
      <c r="L162">
        <v>3</v>
      </c>
      <c r="M162">
        <v>1</v>
      </c>
      <c r="N162">
        <v>1</v>
      </c>
      <c r="Q162">
        <v>2</v>
      </c>
      <c r="R162">
        <v>1</v>
      </c>
      <c r="S162">
        <v>10000</v>
      </c>
      <c r="T162">
        <v>1</v>
      </c>
      <c r="U162">
        <v>1</v>
      </c>
      <c r="V162">
        <v>1</v>
      </c>
    </row>
    <row r="163" spans="1:22" x14ac:dyDescent="0.25">
      <c r="A163">
        <v>1295</v>
      </c>
      <c r="B163">
        <v>2</v>
      </c>
      <c r="C163">
        <v>2</v>
      </c>
      <c r="D163">
        <v>1</v>
      </c>
      <c r="E163">
        <v>5</v>
      </c>
      <c r="F163">
        <v>0.25</v>
      </c>
      <c r="G163">
        <v>3</v>
      </c>
      <c r="H163">
        <v>2</v>
      </c>
      <c r="I163">
        <v>1</v>
      </c>
      <c r="J163">
        <v>15</v>
      </c>
      <c r="K163">
        <v>1</v>
      </c>
      <c r="L163">
        <v>3</v>
      </c>
      <c r="M163">
        <v>1</v>
      </c>
      <c r="N163">
        <v>1</v>
      </c>
      <c r="Q163">
        <v>2</v>
      </c>
      <c r="R163">
        <v>1</v>
      </c>
      <c r="S163">
        <v>15000</v>
      </c>
      <c r="T163">
        <v>2</v>
      </c>
      <c r="U163">
        <v>2</v>
      </c>
      <c r="V163">
        <v>1</v>
      </c>
    </row>
    <row r="164" spans="1:22" x14ac:dyDescent="0.25">
      <c r="A164">
        <v>1295</v>
      </c>
      <c r="B164">
        <v>3</v>
      </c>
      <c r="C164">
        <v>3</v>
      </c>
      <c r="D164">
        <v>1</v>
      </c>
      <c r="E164">
        <v>5</v>
      </c>
      <c r="F164">
        <v>0.25</v>
      </c>
      <c r="G164">
        <v>1</v>
      </c>
      <c r="H164">
        <v>1</v>
      </c>
      <c r="I164">
        <v>1</v>
      </c>
      <c r="J164">
        <v>7</v>
      </c>
      <c r="K164">
        <v>1</v>
      </c>
      <c r="L164">
        <v>1</v>
      </c>
      <c r="M164">
        <v>1</v>
      </c>
      <c r="N164">
        <v>1</v>
      </c>
      <c r="Q164">
        <v>1</v>
      </c>
      <c r="R164">
        <v>1</v>
      </c>
      <c r="S164">
        <v>5000</v>
      </c>
      <c r="T164">
        <v>3</v>
      </c>
      <c r="U164">
        <v>3</v>
      </c>
      <c r="V164">
        <v>1</v>
      </c>
    </row>
    <row r="165" spans="1:22" x14ac:dyDescent="0.25">
      <c r="A165">
        <v>1295</v>
      </c>
      <c r="B165">
        <v>4</v>
      </c>
      <c r="C165">
        <v>4</v>
      </c>
      <c r="D165">
        <v>0.5</v>
      </c>
      <c r="E165">
        <v>5</v>
      </c>
      <c r="F165">
        <v>0.125</v>
      </c>
      <c r="G165">
        <v>1</v>
      </c>
      <c r="H165">
        <v>1</v>
      </c>
      <c r="I165">
        <v>1</v>
      </c>
      <c r="J165">
        <v>7</v>
      </c>
      <c r="K165">
        <v>1</v>
      </c>
      <c r="L165">
        <v>1</v>
      </c>
      <c r="M165">
        <v>3</v>
      </c>
      <c r="N165">
        <v>3</v>
      </c>
      <c r="O165">
        <v>0.5</v>
      </c>
      <c r="Q165">
        <v>7</v>
      </c>
      <c r="R165">
        <v>4</v>
      </c>
      <c r="S165">
        <v>2500</v>
      </c>
      <c r="T165">
        <v>4</v>
      </c>
      <c r="U165">
        <v>4</v>
      </c>
      <c r="V165">
        <v>1</v>
      </c>
    </row>
    <row r="166" spans="1:22" x14ac:dyDescent="0.25">
      <c r="A166">
        <v>1295</v>
      </c>
      <c r="B166">
        <v>5</v>
      </c>
      <c r="C166">
        <v>5</v>
      </c>
      <c r="D166">
        <v>2</v>
      </c>
      <c r="E166">
        <v>5</v>
      </c>
      <c r="F166">
        <v>0.5</v>
      </c>
      <c r="G166">
        <v>3</v>
      </c>
      <c r="H166">
        <v>1</v>
      </c>
      <c r="I166">
        <v>1</v>
      </c>
      <c r="J166">
        <v>7</v>
      </c>
      <c r="K166">
        <v>1</v>
      </c>
      <c r="L166">
        <v>1</v>
      </c>
      <c r="M166">
        <v>1</v>
      </c>
      <c r="N166">
        <v>1</v>
      </c>
      <c r="Q166">
        <v>4</v>
      </c>
      <c r="R166">
        <v>1</v>
      </c>
      <c r="S166">
        <v>2000</v>
      </c>
      <c r="T166">
        <v>5</v>
      </c>
      <c r="U166">
        <v>5</v>
      </c>
      <c r="V166">
        <v>2</v>
      </c>
    </row>
    <row r="167" spans="1:22" x14ac:dyDescent="0.25">
      <c r="A167">
        <v>1295</v>
      </c>
      <c r="B167">
        <v>1</v>
      </c>
      <c r="C167">
        <v>1</v>
      </c>
      <c r="D167">
        <v>1</v>
      </c>
      <c r="E167">
        <v>5</v>
      </c>
      <c r="F167">
        <v>0.25</v>
      </c>
      <c r="G167">
        <v>1</v>
      </c>
      <c r="H167">
        <v>5</v>
      </c>
      <c r="I167">
        <v>1</v>
      </c>
      <c r="J167">
        <v>6</v>
      </c>
      <c r="K167">
        <v>1</v>
      </c>
      <c r="L167">
        <v>3</v>
      </c>
      <c r="M167">
        <v>1</v>
      </c>
      <c r="N167">
        <v>1</v>
      </c>
      <c r="Q167">
        <v>2</v>
      </c>
      <c r="R167">
        <v>1</v>
      </c>
      <c r="S167">
        <v>18000</v>
      </c>
      <c r="T167">
        <v>1</v>
      </c>
      <c r="U167">
        <v>1</v>
      </c>
      <c r="V167">
        <v>1</v>
      </c>
    </row>
    <row r="168" spans="1:22" x14ac:dyDescent="0.25">
      <c r="A168">
        <v>1270</v>
      </c>
      <c r="B168">
        <v>2</v>
      </c>
      <c r="C168">
        <v>2</v>
      </c>
      <c r="D168">
        <v>2</v>
      </c>
      <c r="E168">
        <v>5</v>
      </c>
      <c r="F168">
        <v>0.66</v>
      </c>
      <c r="G168">
        <v>2</v>
      </c>
      <c r="H168">
        <v>1</v>
      </c>
      <c r="I168">
        <v>1</v>
      </c>
      <c r="J168">
        <v>30</v>
      </c>
      <c r="K168">
        <v>1</v>
      </c>
      <c r="L168">
        <v>1</v>
      </c>
      <c r="M168">
        <v>1</v>
      </c>
      <c r="N168">
        <v>1</v>
      </c>
      <c r="Q168">
        <v>2</v>
      </c>
      <c r="R168">
        <v>3</v>
      </c>
      <c r="S168">
        <v>3000</v>
      </c>
      <c r="T168">
        <v>2</v>
      </c>
      <c r="U168">
        <v>2</v>
      </c>
      <c r="V168">
        <v>1</v>
      </c>
    </row>
    <row r="169" spans="1:22" x14ac:dyDescent="0.25">
      <c r="A169">
        <v>1270</v>
      </c>
      <c r="B169">
        <v>4</v>
      </c>
      <c r="C169">
        <v>4</v>
      </c>
      <c r="D169">
        <v>1</v>
      </c>
      <c r="E169">
        <v>5</v>
      </c>
      <c r="F169">
        <v>0.33</v>
      </c>
      <c r="G169">
        <v>2</v>
      </c>
      <c r="H169">
        <v>3</v>
      </c>
      <c r="I169">
        <v>1</v>
      </c>
      <c r="J169">
        <v>30</v>
      </c>
      <c r="K169">
        <v>1</v>
      </c>
      <c r="L169">
        <v>1</v>
      </c>
      <c r="M169">
        <v>1</v>
      </c>
      <c r="N169">
        <v>1</v>
      </c>
      <c r="Q169">
        <v>1</v>
      </c>
      <c r="R169">
        <v>3</v>
      </c>
      <c r="S169">
        <v>600</v>
      </c>
      <c r="T169">
        <v>4</v>
      </c>
      <c r="U169">
        <v>4</v>
      </c>
      <c r="V169">
        <v>2</v>
      </c>
    </row>
    <row r="170" spans="1:22" x14ac:dyDescent="0.25">
      <c r="A170">
        <v>1270</v>
      </c>
      <c r="B170">
        <v>1</v>
      </c>
      <c r="C170">
        <v>1</v>
      </c>
      <c r="D170">
        <v>2</v>
      </c>
      <c r="E170">
        <v>5</v>
      </c>
      <c r="F170">
        <v>0.66</v>
      </c>
      <c r="G170">
        <v>2</v>
      </c>
      <c r="H170">
        <v>30</v>
      </c>
      <c r="I170">
        <v>3</v>
      </c>
      <c r="J170">
        <v>4</v>
      </c>
      <c r="K170">
        <v>1</v>
      </c>
      <c r="L170">
        <v>1</v>
      </c>
      <c r="M170">
        <v>1</v>
      </c>
      <c r="N170">
        <v>1</v>
      </c>
      <c r="Q170">
        <v>2</v>
      </c>
      <c r="R170">
        <v>3</v>
      </c>
      <c r="S170">
        <v>3000</v>
      </c>
      <c r="T170">
        <v>1</v>
      </c>
      <c r="U170">
        <v>1</v>
      </c>
      <c r="V170">
        <v>1</v>
      </c>
    </row>
    <row r="171" spans="1:22" x14ac:dyDescent="0.25">
      <c r="A171">
        <v>1270</v>
      </c>
      <c r="B171">
        <v>3</v>
      </c>
      <c r="C171">
        <v>3</v>
      </c>
      <c r="D171">
        <v>2</v>
      </c>
      <c r="E171">
        <v>5</v>
      </c>
      <c r="F171">
        <v>0.66600000000000004</v>
      </c>
      <c r="G171">
        <v>2</v>
      </c>
      <c r="H171">
        <v>2</v>
      </c>
      <c r="I171">
        <v>1</v>
      </c>
      <c r="J171">
        <v>30</v>
      </c>
      <c r="K171">
        <v>1</v>
      </c>
      <c r="L171">
        <v>1</v>
      </c>
      <c r="M171">
        <v>1</v>
      </c>
      <c r="N171">
        <v>1</v>
      </c>
      <c r="Q171">
        <v>3</v>
      </c>
      <c r="R171">
        <v>3</v>
      </c>
      <c r="S171">
        <v>1000</v>
      </c>
      <c r="T171">
        <v>3</v>
      </c>
      <c r="U171">
        <v>3</v>
      </c>
      <c r="V171">
        <v>1</v>
      </c>
    </row>
    <row r="172" spans="1:22" x14ac:dyDescent="0.25">
      <c r="A172">
        <v>1245</v>
      </c>
      <c r="B172">
        <v>1</v>
      </c>
      <c r="C172">
        <v>1</v>
      </c>
      <c r="D172">
        <v>5.25</v>
      </c>
      <c r="E172">
        <v>5</v>
      </c>
      <c r="F172">
        <v>1.3125</v>
      </c>
      <c r="G172">
        <v>2</v>
      </c>
      <c r="H172">
        <v>1</v>
      </c>
      <c r="I172">
        <v>1</v>
      </c>
      <c r="J172">
        <v>27</v>
      </c>
      <c r="K172">
        <v>1</v>
      </c>
      <c r="L172">
        <v>2</v>
      </c>
      <c r="M172">
        <v>1</v>
      </c>
      <c r="N172">
        <v>1</v>
      </c>
      <c r="Q172">
        <v>2</v>
      </c>
      <c r="R172">
        <v>1</v>
      </c>
      <c r="S172">
        <v>10100</v>
      </c>
      <c r="T172">
        <v>1</v>
      </c>
      <c r="U172">
        <v>1</v>
      </c>
      <c r="V172">
        <v>1</v>
      </c>
    </row>
    <row r="173" spans="1:22" x14ac:dyDescent="0.25">
      <c r="A173">
        <v>1245</v>
      </c>
      <c r="B173">
        <v>2</v>
      </c>
      <c r="C173">
        <v>2</v>
      </c>
      <c r="D173">
        <v>1</v>
      </c>
      <c r="E173">
        <v>5</v>
      </c>
      <c r="F173">
        <v>0.25</v>
      </c>
      <c r="G173">
        <v>4</v>
      </c>
      <c r="H173">
        <v>300</v>
      </c>
      <c r="I173">
        <v>1</v>
      </c>
      <c r="J173">
        <v>2</v>
      </c>
      <c r="K173">
        <v>2</v>
      </c>
      <c r="O173">
        <v>0.5</v>
      </c>
      <c r="Q173">
        <v>1</v>
      </c>
      <c r="R173">
        <v>1</v>
      </c>
      <c r="S173">
        <v>1500</v>
      </c>
      <c r="T173">
        <v>2</v>
      </c>
      <c r="U173">
        <v>2</v>
      </c>
      <c r="V173">
        <v>2</v>
      </c>
    </row>
    <row r="174" spans="1:22" x14ac:dyDescent="0.25">
      <c r="A174">
        <v>1244</v>
      </c>
      <c r="B174">
        <v>1</v>
      </c>
      <c r="C174">
        <v>1</v>
      </c>
      <c r="D174">
        <v>3</v>
      </c>
      <c r="E174">
        <v>5</v>
      </c>
      <c r="F174">
        <v>0.75</v>
      </c>
      <c r="G174">
        <v>2</v>
      </c>
      <c r="H174">
        <v>1</v>
      </c>
      <c r="I174">
        <v>1</v>
      </c>
      <c r="J174">
        <v>23</v>
      </c>
      <c r="K174">
        <v>1</v>
      </c>
      <c r="L174">
        <v>1</v>
      </c>
      <c r="M174">
        <v>1</v>
      </c>
      <c r="N174">
        <v>1</v>
      </c>
      <c r="Q174">
        <v>2</v>
      </c>
      <c r="R174">
        <v>1</v>
      </c>
      <c r="S174">
        <v>-88</v>
      </c>
      <c r="T174">
        <v>1</v>
      </c>
      <c r="U174">
        <v>1</v>
      </c>
      <c r="V174">
        <v>1</v>
      </c>
    </row>
    <row r="175" spans="1:22" x14ac:dyDescent="0.25">
      <c r="A175">
        <v>1244</v>
      </c>
      <c r="B175">
        <v>2</v>
      </c>
      <c r="C175">
        <v>2</v>
      </c>
      <c r="D175">
        <v>3</v>
      </c>
      <c r="E175">
        <v>5</v>
      </c>
      <c r="F175">
        <v>0.75</v>
      </c>
      <c r="G175">
        <v>1</v>
      </c>
      <c r="H175">
        <v>10</v>
      </c>
      <c r="I175">
        <v>1</v>
      </c>
      <c r="J175">
        <v>5</v>
      </c>
      <c r="K175">
        <v>2</v>
      </c>
      <c r="O175">
        <v>0.5</v>
      </c>
      <c r="Q175">
        <v>7</v>
      </c>
      <c r="R175">
        <v>1</v>
      </c>
      <c r="S175">
        <v>10000</v>
      </c>
      <c r="T175">
        <v>2</v>
      </c>
      <c r="U175">
        <v>2</v>
      </c>
      <c r="V175">
        <v>2</v>
      </c>
    </row>
    <row r="176" spans="1:22" x14ac:dyDescent="0.25">
      <c r="A176">
        <v>1243</v>
      </c>
      <c r="B176">
        <v>1</v>
      </c>
      <c r="C176">
        <v>1</v>
      </c>
      <c r="D176">
        <v>4</v>
      </c>
      <c r="E176">
        <v>5</v>
      </c>
      <c r="F176">
        <v>1</v>
      </c>
      <c r="G176">
        <v>2</v>
      </c>
      <c r="H176">
        <v>1</v>
      </c>
      <c r="I176">
        <v>1</v>
      </c>
      <c r="J176">
        <v>28</v>
      </c>
      <c r="K176">
        <v>1</v>
      </c>
      <c r="L176">
        <v>4</v>
      </c>
      <c r="M176">
        <v>1</v>
      </c>
      <c r="N176">
        <v>1</v>
      </c>
      <c r="Q176">
        <v>2</v>
      </c>
      <c r="R176">
        <v>1</v>
      </c>
      <c r="S176">
        <v>97000</v>
      </c>
      <c r="T176">
        <v>1</v>
      </c>
      <c r="U176">
        <v>1</v>
      </c>
      <c r="V176">
        <v>2</v>
      </c>
    </row>
    <row r="177" spans="1:22" x14ac:dyDescent="0.25">
      <c r="A177">
        <v>1296</v>
      </c>
      <c r="B177">
        <v>1</v>
      </c>
      <c r="C177">
        <v>1</v>
      </c>
      <c r="D177">
        <v>1</v>
      </c>
      <c r="E177">
        <v>5</v>
      </c>
      <c r="F177">
        <v>0.5</v>
      </c>
      <c r="G177">
        <v>3</v>
      </c>
      <c r="H177">
        <v>60</v>
      </c>
      <c r="I177">
        <v>3</v>
      </c>
      <c r="J177">
        <v>13</v>
      </c>
      <c r="K177">
        <v>1</v>
      </c>
      <c r="L177">
        <v>1</v>
      </c>
      <c r="M177">
        <v>1</v>
      </c>
      <c r="N177">
        <v>1</v>
      </c>
      <c r="Q177">
        <v>2</v>
      </c>
      <c r="R177">
        <v>1</v>
      </c>
      <c r="S177">
        <v>2000</v>
      </c>
      <c r="T177">
        <v>1</v>
      </c>
      <c r="U177">
        <v>1</v>
      </c>
      <c r="V177">
        <v>1</v>
      </c>
    </row>
    <row r="178" spans="1:22" x14ac:dyDescent="0.25">
      <c r="A178">
        <v>1296</v>
      </c>
      <c r="B178">
        <v>2</v>
      </c>
      <c r="C178">
        <v>2</v>
      </c>
      <c r="D178">
        <v>1</v>
      </c>
      <c r="E178">
        <v>5</v>
      </c>
      <c r="F178">
        <v>0.5</v>
      </c>
      <c r="G178">
        <v>2</v>
      </c>
      <c r="H178">
        <v>1</v>
      </c>
      <c r="I178">
        <v>1</v>
      </c>
      <c r="J178">
        <v>10</v>
      </c>
      <c r="K178">
        <v>1</v>
      </c>
      <c r="L178">
        <v>2</v>
      </c>
      <c r="M178">
        <v>1</v>
      </c>
      <c r="N178">
        <v>1</v>
      </c>
      <c r="Q178">
        <v>3</v>
      </c>
      <c r="R178">
        <v>1</v>
      </c>
      <c r="S178">
        <v>2000</v>
      </c>
      <c r="T178">
        <v>2</v>
      </c>
      <c r="U178">
        <v>2</v>
      </c>
      <c r="V178">
        <v>2</v>
      </c>
    </row>
    <row r="179" spans="1:22" x14ac:dyDescent="0.25">
      <c r="A179">
        <v>1242</v>
      </c>
      <c r="B179">
        <v>3</v>
      </c>
      <c r="C179">
        <v>3</v>
      </c>
      <c r="D179">
        <v>2</v>
      </c>
      <c r="E179">
        <v>5</v>
      </c>
      <c r="F179">
        <v>0.5</v>
      </c>
      <c r="G179">
        <v>2</v>
      </c>
      <c r="H179">
        <v>35</v>
      </c>
      <c r="I179">
        <v>1</v>
      </c>
      <c r="J179">
        <v>22</v>
      </c>
      <c r="K179">
        <v>1</v>
      </c>
      <c r="L179">
        <v>3</v>
      </c>
      <c r="M179">
        <v>1</v>
      </c>
      <c r="N179">
        <v>1</v>
      </c>
      <c r="Q179">
        <v>3</v>
      </c>
      <c r="R179">
        <v>3</v>
      </c>
      <c r="S179">
        <v>3000</v>
      </c>
      <c r="T179">
        <v>3</v>
      </c>
      <c r="U179">
        <v>3</v>
      </c>
      <c r="V179">
        <v>1</v>
      </c>
    </row>
    <row r="180" spans="1:22" x14ac:dyDescent="0.25">
      <c r="A180">
        <v>1242</v>
      </c>
      <c r="B180">
        <v>4</v>
      </c>
      <c r="C180">
        <v>4</v>
      </c>
      <c r="D180">
        <v>2</v>
      </c>
      <c r="E180">
        <v>5</v>
      </c>
      <c r="F180">
        <v>0.5</v>
      </c>
      <c r="G180">
        <v>2</v>
      </c>
      <c r="H180">
        <v>40</v>
      </c>
      <c r="I180">
        <v>1</v>
      </c>
      <c r="J180">
        <v>22</v>
      </c>
      <c r="K180">
        <v>1</v>
      </c>
      <c r="L180">
        <v>2</v>
      </c>
      <c r="M180">
        <v>1</v>
      </c>
      <c r="N180">
        <v>1</v>
      </c>
      <c r="Q180">
        <v>3</v>
      </c>
      <c r="R180">
        <v>3</v>
      </c>
      <c r="S180">
        <v>3000</v>
      </c>
      <c r="T180">
        <v>4</v>
      </c>
      <c r="U180">
        <v>4</v>
      </c>
      <c r="V180">
        <v>2</v>
      </c>
    </row>
    <row r="181" spans="1:22" x14ac:dyDescent="0.25">
      <c r="A181">
        <v>1242</v>
      </c>
      <c r="B181">
        <v>1</v>
      </c>
      <c r="C181">
        <v>1</v>
      </c>
      <c r="D181">
        <v>4</v>
      </c>
      <c r="E181">
        <v>5</v>
      </c>
      <c r="F181">
        <v>1</v>
      </c>
      <c r="G181">
        <v>2</v>
      </c>
      <c r="H181">
        <v>2</v>
      </c>
      <c r="I181">
        <v>1</v>
      </c>
      <c r="J181">
        <v>22</v>
      </c>
      <c r="K181">
        <v>1</v>
      </c>
      <c r="L181">
        <v>2</v>
      </c>
      <c r="M181">
        <v>1</v>
      </c>
      <c r="N181">
        <v>1</v>
      </c>
      <c r="Q181">
        <v>2</v>
      </c>
      <c r="R181">
        <v>3</v>
      </c>
      <c r="S181">
        <v>50000</v>
      </c>
      <c r="T181">
        <v>1</v>
      </c>
      <c r="U181">
        <v>1</v>
      </c>
      <c r="V181">
        <v>1</v>
      </c>
    </row>
    <row r="182" spans="1:22" x14ac:dyDescent="0.25">
      <c r="A182">
        <v>1242</v>
      </c>
      <c r="B182">
        <v>2</v>
      </c>
      <c r="C182">
        <v>2</v>
      </c>
      <c r="D182">
        <v>4</v>
      </c>
      <c r="E182">
        <v>5</v>
      </c>
      <c r="F182">
        <v>1</v>
      </c>
      <c r="G182">
        <v>2</v>
      </c>
      <c r="H182">
        <v>30</v>
      </c>
      <c r="I182">
        <v>1</v>
      </c>
      <c r="J182">
        <v>22</v>
      </c>
      <c r="K182">
        <v>1</v>
      </c>
      <c r="L182">
        <v>2</v>
      </c>
      <c r="M182">
        <v>1</v>
      </c>
      <c r="N182">
        <v>1</v>
      </c>
      <c r="Q182">
        <v>3</v>
      </c>
      <c r="R182">
        <v>3</v>
      </c>
      <c r="S182">
        <v>12000</v>
      </c>
      <c r="T182">
        <v>2</v>
      </c>
      <c r="U182">
        <v>2</v>
      </c>
      <c r="V182">
        <v>1</v>
      </c>
    </row>
    <row r="183" spans="1:22" x14ac:dyDescent="0.25">
      <c r="A183">
        <v>1318</v>
      </c>
      <c r="B183">
        <v>2</v>
      </c>
      <c r="C183">
        <v>2</v>
      </c>
      <c r="D183">
        <v>1</v>
      </c>
      <c r="E183">
        <v>5</v>
      </c>
      <c r="F183">
        <v>0.25</v>
      </c>
      <c r="G183">
        <v>3</v>
      </c>
      <c r="H183">
        <v>5</v>
      </c>
      <c r="I183">
        <v>1</v>
      </c>
      <c r="J183">
        <v>4</v>
      </c>
      <c r="K183">
        <v>2</v>
      </c>
      <c r="O183">
        <v>0.5</v>
      </c>
      <c r="Q183">
        <v>1</v>
      </c>
      <c r="R183">
        <v>1</v>
      </c>
      <c r="S183">
        <v>3000</v>
      </c>
      <c r="T183">
        <v>2</v>
      </c>
      <c r="U183">
        <v>2</v>
      </c>
      <c r="V183">
        <v>2</v>
      </c>
    </row>
    <row r="184" spans="1:22" x14ac:dyDescent="0.25">
      <c r="A184">
        <v>1318</v>
      </c>
      <c r="B184">
        <v>1</v>
      </c>
      <c r="C184">
        <v>1</v>
      </c>
      <c r="D184">
        <v>2.5</v>
      </c>
      <c r="E184">
        <v>5</v>
      </c>
      <c r="F184">
        <v>0.62</v>
      </c>
      <c r="G184">
        <v>3</v>
      </c>
      <c r="H184">
        <v>1</v>
      </c>
      <c r="I184">
        <v>1</v>
      </c>
      <c r="J184">
        <v>23</v>
      </c>
      <c r="K184">
        <v>1</v>
      </c>
      <c r="L184">
        <v>4</v>
      </c>
      <c r="M184">
        <v>1</v>
      </c>
      <c r="N184">
        <v>1</v>
      </c>
      <c r="Q184">
        <v>2</v>
      </c>
      <c r="R184">
        <v>1</v>
      </c>
      <c r="S184">
        <v>100000</v>
      </c>
      <c r="T184">
        <v>1</v>
      </c>
      <c r="U184">
        <v>1</v>
      </c>
      <c r="V184">
        <v>1</v>
      </c>
    </row>
    <row r="185" spans="1:22" x14ac:dyDescent="0.25">
      <c r="A185">
        <v>1301</v>
      </c>
      <c r="B185">
        <v>1</v>
      </c>
      <c r="C185">
        <v>1</v>
      </c>
      <c r="D185">
        <v>1.5</v>
      </c>
      <c r="E185">
        <v>5</v>
      </c>
      <c r="F185">
        <v>0.375</v>
      </c>
      <c r="G185">
        <v>2</v>
      </c>
      <c r="H185">
        <v>1</v>
      </c>
      <c r="I185">
        <v>1</v>
      </c>
      <c r="J185">
        <v>20</v>
      </c>
      <c r="K185">
        <v>1</v>
      </c>
      <c r="L185">
        <v>5</v>
      </c>
      <c r="M185">
        <v>1</v>
      </c>
      <c r="N185">
        <v>1</v>
      </c>
      <c r="Q185">
        <v>2</v>
      </c>
      <c r="R185">
        <v>1</v>
      </c>
      <c r="S185">
        <v>10000</v>
      </c>
      <c r="T185">
        <v>1</v>
      </c>
      <c r="U185">
        <v>1</v>
      </c>
      <c r="V185">
        <v>1</v>
      </c>
    </row>
    <row r="186" spans="1:22" x14ac:dyDescent="0.25">
      <c r="A186">
        <v>1301</v>
      </c>
      <c r="B186">
        <v>2</v>
      </c>
      <c r="C186">
        <v>2</v>
      </c>
      <c r="D186">
        <v>1</v>
      </c>
      <c r="E186">
        <v>5</v>
      </c>
      <c r="F186">
        <v>0.25</v>
      </c>
      <c r="G186">
        <v>2</v>
      </c>
      <c r="H186">
        <v>5</v>
      </c>
      <c r="I186">
        <v>1</v>
      </c>
      <c r="J186">
        <v>20</v>
      </c>
      <c r="K186">
        <v>1</v>
      </c>
      <c r="L186">
        <v>5</v>
      </c>
      <c r="M186">
        <v>1</v>
      </c>
      <c r="N186">
        <v>1</v>
      </c>
      <c r="Q186">
        <v>2</v>
      </c>
      <c r="R186">
        <v>1</v>
      </c>
      <c r="S186">
        <v>4000</v>
      </c>
      <c r="T186">
        <v>2</v>
      </c>
      <c r="U186">
        <v>2</v>
      </c>
      <c r="V186">
        <v>1</v>
      </c>
    </row>
    <row r="187" spans="1:22" x14ac:dyDescent="0.25">
      <c r="A187">
        <v>1301</v>
      </c>
      <c r="B187">
        <v>3</v>
      </c>
      <c r="C187">
        <v>3</v>
      </c>
      <c r="D187">
        <v>1</v>
      </c>
      <c r="E187">
        <v>5</v>
      </c>
      <c r="F187">
        <v>0.25</v>
      </c>
      <c r="G187">
        <v>3</v>
      </c>
      <c r="H187">
        <v>30</v>
      </c>
      <c r="I187">
        <v>1</v>
      </c>
      <c r="J187">
        <v>20</v>
      </c>
      <c r="K187">
        <v>1</v>
      </c>
      <c r="L187">
        <v>5</v>
      </c>
      <c r="M187">
        <v>1</v>
      </c>
      <c r="N187">
        <v>1</v>
      </c>
      <c r="Q187">
        <v>3</v>
      </c>
      <c r="R187">
        <v>1</v>
      </c>
      <c r="S187">
        <v>2000</v>
      </c>
      <c r="T187">
        <v>3</v>
      </c>
      <c r="U187">
        <v>3</v>
      </c>
      <c r="V187">
        <v>1</v>
      </c>
    </row>
    <row r="188" spans="1:22" x14ac:dyDescent="0.25">
      <c r="A188">
        <v>1301</v>
      </c>
      <c r="B188">
        <v>4</v>
      </c>
      <c r="C188">
        <v>4</v>
      </c>
      <c r="D188">
        <v>2</v>
      </c>
      <c r="E188">
        <v>5</v>
      </c>
      <c r="F188">
        <v>0.5</v>
      </c>
      <c r="G188">
        <v>2</v>
      </c>
      <c r="H188">
        <v>10</v>
      </c>
      <c r="I188">
        <v>1</v>
      </c>
      <c r="J188">
        <v>1</v>
      </c>
      <c r="K188">
        <v>2</v>
      </c>
      <c r="O188">
        <v>0.5</v>
      </c>
      <c r="Q188">
        <v>1</v>
      </c>
      <c r="R188">
        <v>1</v>
      </c>
      <c r="S188">
        <v>1500</v>
      </c>
      <c r="T188">
        <v>4</v>
      </c>
      <c r="U188">
        <v>4</v>
      </c>
      <c r="V188">
        <v>2</v>
      </c>
    </row>
    <row r="189" spans="1:22" x14ac:dyDescent="0.25">
      <c r="A189">
        <v>1210</v>
      </c>
      <c r="B189">
        <v>2</v>
      </c>
      <c r="C189">
        <v>2</v>
      </c>
      <c r="D189">
        <v>2</v>
      </c>
      <c r="E189">
        <v>5</v>
      </c>
      <c r="F189">
        <v>0.5</v>
      </c>
      <c r="G189">
        <v>3</v>
      </c>
      <c r="H189">
        <v>25</v>
      </c>
      <c r="I189">
        <v>1</v>
      </c>
      <c r="J189">
        <v>28</v>
      </c>
      <c r="K189">
        <v>1</v>
      </c>
      <c r="L189">
        <v>1</v>
      </c>
      <c r="M189">
        <v>1</v>
      </c>
      <c r="N189">
        <v>1</v>
      </c>
      <c r="Q189">
        <v>7</v>
      </c>
      <c r="R189">
        <v>1</v>
      </c>
      <c r="S189">
        <v>60000</v>
      </c>
      <c r="T189">
        <v>2</v>
      </c>
      <c r="U189">
        <v>2</v>
      </c>
      <c r="V189">
        <v>1</v>
      </c>
    </row>
    <row r="190" spans="1:22" x14ac:dyDescent="0.25">
      <c r="A190">
        <v>1210</v>
      </c>
      <c r="B190">
        <v>4</v>
      </c>
      <c r="C190">
        <v>4</v>
      </c>
      <c r="D190">
        <v>1.5</v>
      </c>
      <c r="E190">
        <v>5</v>
      </c>
      <c r="F190">
        <v>0.37</v>
      </c>
      <c r="G190">
        <v>2</v>
      </c>
      <c r="H190">
        <v>360</v>
      </c>
      <c r="I190">
        <v>1</v>
      </c>
      <c r="J190">
        <v>48</v>
      </c>
      <c r="K190">
        <v>1</v>
      </c>
      <c r="L190">
        <v>1</v>
      </c>
      <c r="M190">
        <v>1</v>
      </c>
      <c r="N190">
        <v>1</v>
      </c>
      <c r="Q190">
        <v>5</v>
      </c>
      <c r="R190">
        <v>1</v>
      </c>
      <c r="S190">
        <v>50000</v>
      </c>
      <c r="T190">
        <v>4</v>
      </c>
      <c r="U190">
        <v>4</v>
      </c>
      <c r="V190">
        <v>1</v>
      </c>
    </row>
    <row r="191" spans="1:22" x14ac:dyDescent="0.25">
      <c r="A191">
        <v>1210</v>
      </c>
      <c r="B191">
        <v>1</v>
      </c>
      <c r="C191">
        <v>1</v>
      </c>
      <c r="D191">
        <v>12</v>
      </c>
      <c r="E191">
        <v>5</v>
      </c>
      <c r="F191">
        <v>3</v>
      </c>
      <c r="G191">
        <v>1</v>
      </c>
      <c r="H191">
        <v>5</v>
      </c>
      <c r="I191">
        <v>3</v>
      </c>
      <c r="J191">
        <v>28</v>
      </c>
      <c r="K191">
        <v>1</v>
      </c>
      <c r="L191">
        <v>1</v>
      </c>
      <c r="M191">
        <v>1</v>
      </c>
      <c r="N191">
        <v>1</v>
      </c>
      <c r="Q191">
        <v>2</v>
      </c>
      <c r="R191">
        <v>1</v>
      </c>
      <c r="S191">
        <v>150000</v>
      </c>
      <c r="T191">
        <v>1</v>
      </c>
      <c r="U191">
        <v>1</v>
      </c>
      <c r="V191">
        <v>1</v>
      </c>
    </row>
    <row r="192" spans="1:22" x14ac:dyDescent="0.25">
      <c r="A192">
        <v>1210</v>
      </c>
      <c r="B192">
        <v>5</v>
      </c>
      <c r="C192">
        <v>5</v>
      </c>
      <c r="D192">
        <v>1.5</v>
      </c>
      <c r="E192">
        <v>5</v>
      </c>
      <c r="F192">
        <v>0.37</v>
      </c>
      <c r="G192">
        <v>2</v>
      </c>
      <c r="H192">
        <v>360</v>
      </c>
      <c r="I192">
        <v>1</v>
      </c>
      <c r="J192">
        <v>48</v>
      </c>
      <c r="K192">
        <v>1</v>
      </c>
      <c r="L192">
        <v>1</v>
      </c>
      <c r="M192">
        <v>1</v>
      </c>
      <c r="N192">
        <v>1</v>
      </c>
      <c r="Q192">
        <v>4</v>
      </c>
      <c r="R192">
        <v>1</v>
      </c>
      <c r="S192">
        <v>5000</v>
      </c>
      <c r="T192">
        <v>5</v>
      </c>
      <c r="U192">
        <v>5</v>
      </c>
      <c r="V192">
        <v>2</v>
      </c>
    </row>
    <row r="193" spans="1:22" x14ac:dyDescent="0.25">
      <c r="A193">
        <v>1210</v>
      </c>
      <c r="B193">
        <v>3</v>
      </c>
      <c r="C193">
        <v>3</v>
      </c>
      <c r="D193">
        <v>3</v>
      </c>
      <c r="E193">
        <v>5</v>
      </c>
      <c r="F193">
        <v>0.75</v>
      </c>
      <c r="G193">
        <v>1</v>
      </c>
      <c r="H193">
        <v>360</v>
      </c>
      <c r="I193">
        <v>1</v>
      </c>
      <c r="J193">
        <v>48</v>
      </c>
      <c r="K193">
        <v>1</v>
      </c>
      <c r="L193">
        <v>1</v>
      </c>
      <c r="M193">
        <v>1</v>
      </c>
      <c r="N193">
        <v>1</v>
      </c>
      <c r="Q193">
        <v>2</v>
      </c>
      <c r="R193">
        <v>1</v>
      </c>
      <c r="S193">
        <v>100000</v>
      </c>
      <c r="T193">
        <v>3</v>
      </c>
      <c r="U193">
        <v>3</v>
      </c>
      <c r="V193">
        <v>1</v>
      </c>
    </row>
    <row r="194" spans="1:22" x14ac:dyDescent="0.25">
      <c r="A194">
        <v>1317</v>
      </c>
      <c r="B194">
        <v>2</v>
      </c>
      <c r="C194">
        <v>2</v>
      </c>
      <c r="D194">
        <v>2</v>
      </c>
      <c r="E194">
        <v>5</v>
      </c>
      <c r="F194">
        <v>1</v>
      </c>
      <c r="G194">
        <v>3</v>
      </c>
      <c r="H194">
        <v>20</v>
      </c>
      <c r="I194">
        <v>1</v>
      </c>
      <c r="J194">
        <v>6</v>
      </c>
      <c r="K194">
        <v>1</v>
      </c>
      <c r="L194">
        <v>1</v>
      </c>
      <c r="M194">
        <v>1</v>
      </c>
      <c r="N194">
        <v>1</v>
      </c>
      <c r="Q194">
        <v>3</v>
      </c>
      <c r="R194">
        <v>3</v>
      </c>
      <c r="S194">
        <v>1000</v>
      </c>
      <c r="T194">
        <v>2</v>
      </c>
      <c r="U194">
        <v>2</v>
      </c>
      <c r="V194">
        <v>2</v>
      </c>
    </row>
    <row r="195" spans="1:22" x14ac:dyDescent="0.25">
      <c r="A195">
        <v>1317</v>
      </c>
      <c r="B195">
        <v>1</v>
      </c>
      <c r="C195">
        <v>1</v>
      </c>
      <c r="D195">
        <v>2</v>
      </c>
      <c r="E195">
        <v>5</v>
      </c>
      <c r="F195">
        <v>1</v>
      </c>
      <c r="G195">
        <v>2</v>
      </c>
      <c r="H195">
        <v>10</v>
      </c>
      <c r="I195">
        <v>1</v>
      </c>
      <c r="J195">
        <v>6</v>
      </c>
      <c r="K195">
        <v>1</v>
      </c>
      <c r="L195">
        <v>1</v>
      </c>
      <c r="M195">
        <v>1</v>
      </c>
      <c r="N195">
        <v>1</v>
      </c>
      <c r="Q195">
        <v>2</v>
      </c>
      <c r="R195">
        <v>3</v>
      </c>
      <c r="S195">
        <v>1500</v>
      </c>
      <c r="T195">
        <v>1</v>
      </c>
      <c r="U195">
        <v>1</v>
      </c>
      <c r="V195">
        <v>1</v>
      </c>
    </row>
    <row r="196" spans="1:22" x14ac:dyDescent="0.25">
      <c r="A196">
        <v>1252</v>
      </c>
      <c r="B196">
        <v>2</v>
      </c>
      <c r="C196">
        <v>2</v>
      </c>
      <c r="D196">
        <v>2</v>
      </c>
      <c r="E196">
        <v>5</v>
      </c>
      <c r="F196">
        <v>0.5</v>
      </c>
      <c r="G196">
        <v>3</v>
      </c>
      <c r="H196">
        <v>5</v>
      </c>
      <c r="I196">
        <v>1</v>
      </c>
      <c r="J196">
        <v>1</v>
      </c>
      <c r="K196">
        <v>3</v>
      </c>
      <c r="P196">
        <v>2000</v>
      </c>
      <c r="Q196">
        <v>1</v>
      </c>
      <c r="R196">
        <v>1</v>
      </c>
      <c r="S196">
        <v>2000</v>
      </c>
      <c r="T196">
        <v>2</v>
      </c>
      <c r="U196">
        <v>2</v>
      </c>
      <c r="V196">
        <v>2</v>
      </c>
    </row>
    <row r="197" spans="1:22" x14ac:dyDescent="0.25">
      <c r="A197">
        <v>1252</v>
      </c>
      <c r="B197">
        <v>1</v>
      </c>
      <c r="C197">
        <v>1</v>
      </c>
      <c r="D197">
        <v>4</v>
      </c>
      <c r="E197">
        <v>5</v>
      </c>
      <c r="F197">
        <v>1</v>
      </c>
      <c r="G197">
        <v>3</v>
      </c>
      <c r="H197">
        <v>1</v>
      </c>
      <c r="I197">
        <v>1</v>
      </c>
      <c r="J197">
        <v>28</v>
      </c>
      <c r="K197">
        <v>1</v>
      </c>
      <c r="L197">
        <v>1</v>
      </c>
      <c r="M197">
        <v>1</v>
      </c>
      <c r="N197">
        <v>1</v>
      </c>
      <c r="Q197">
        <v>2</v>
      </c>
      <c r="R197">
        <v>1</v>
      </c>
      <c r="S197">
        <v>25000</v>
      </c>
      <c r="T197">
        <v>1</v>
      </c>
      <c r="U197">
        <v>1</v>
      </c>
      <c r="V197">
        <v>1</v>
      </c>
    </row>
    <row r="198" spans="1:22" x14ac:dyDescent="0.25">
      <c r="A198">
        <v>1314</v>
      </c>
      <c r="B198">
        <v>4</v>
      </c>
      <c r="C198">
        <v>4</v>
      </c>
      <c r="D198">
        <v>2</v>
      </c>
      <c r="E198">
        <v>5</v>
      </c>
      <c r="F198">
        <v>1</v>
      </c>
      <c r="G198">
        <v>3</v>
      </c>
      <c r="H198">
        <v>90</v>
      </c>
      <c r="I198">
        <v>1</v>
      </c>
      <c r="J198">
        <v>9</v>
      </c>
      <c r="K198">
        <v>1</v>
      </c>
      <c r="L198">
        <v>4</v>
      </c>
      <c r="M198">
        <v>1</v>
      </c>
      <c r="N198">
        <v>1</v>
      </c>
      <c r="Q198">
        <v>3</v>
      </c>
      <c r="R198">
        <v>3</v>
      </c>
      <c r="S198">
        <v>10000</v>
      </c>
      <c r="T198">
        <v>4</v>
      </c>
      <c r="U198">
        <v>4</v>
      </c>
      <c r="V198">
        <v>2</v>
      </c>
    </row>
    <row r="199" spans="1:22" x14ac:dyDescent="0.25">
      <c r="A199">
        <v>1314</v>
      </c>
      <c r="B199">
        <v>3</v>
      </c>
      <c r="C199">
        <v>3</v>
      </c>
      <c r="D199">
        <v>2</v>
      </c>
      <c r="E199">
        <v>5</v>
      </c>
      <c r="F199">
        <v>1</v>
      </c>
      <c r="G199">
        <v>3</v>
      </c>
      <c r="H199">
        <v>5</v>
      </c>
      <c r="I199">
        <v>1</v>
      </c>
      <c r="J199">
        <v>4</v>
      </c>
      <c r="K199">
        <v>1</v>
      </c>
      <c r="L199">
        <v>3</v>
      </c>
      <c r="M199">
        <v>1</v>
      </c>
      <c r="N199">
        <v>1</v>
      </c>
      <c r="Q199">
        <v>1</v>
      </c>
      <c r="R199">
        <v>3</v>
      </c>
      <c r="S199">
        <v>5000</v>
      </c>
      <c r="T199">
        <v>3</v>
      </c>
      <c r="U199">
        <v>3</v>
      </c>
      <c r="V199">
        <v>1</v>
      </c>
    </row>
    <row r="200" spans="1:22" x14ac:dyDescent="0.25">
      <c r="A200">
        <v>1314</v>
      </c>
      <c r="B200">
        <v>1</v>
      </c>
      <c r="C200">
        <v>1</v>
      </c>
      <c r="D200">
        <v>5</v>
      </c>
      <c r="E200">
        <v>5</v>
      </c>
      <c r="F200">
        <v>2.5</v>
      </c>
      <c r="G200">
        <v>2</v>
      </c>
      <c r="H200">
        <v>5</v>
      </c>
      <c r="I200">
        <v>1</v>
      </c>
      <c r="J200">
        <v>11</v>
      </c>
      <c r="K200">
        <v>1</v>
      </c>
      <c r="L200">
        <v>3</v>
      </c>
      <c r="M200">
        <v>1</v>
      </c>
      <c r="N200">
        <v>1</v>
      </c>
      <c r="Q200">
        <v>2</v>
      </c>
      <c r="R200">
        <v>3</v>
      </c>
      <c r="S200">
        <v>30000</v>
      </c>
      <c r="T200">
        <v>1</v>
      </c>
      <c r="U200">
        <v>1</v>
      </c>
      <c r="V200">
        <v>1</v>
      </c>
    </row>
    <row r="201" spans="1:22" x14ac:dyDescent="0.25">
      <c r="A201">
        <v>1314</v>
      </c>
      <c r="B201">
        <v>2</v>
      </c>
      <c r="C201">
        <v>2</v>
      </c>
      <c r="D201">
        <v>2</v>
      </c>
      <c r="E201">
        <v>5</v>
      </c>
      <c r="F201">
        <v>1</v>
      </c>
      <c r="G201">
        <v>2</v>
      </c>
      <c r="H201">
        <v>1</v>
      </c>
      <c r="I201">
        <v>1</v>
      </c>
      <c r="J201">
        <v>16</v>
      </c>
      <c r="K201">
        <v>1</v>
      </c>
      <c r="L201">
        <v>4</v>
      </c>
      <c r="M201">
        <v>1</v>
      </c>
      <c r="N201">
        <v>1</v>
      </c>
      <c r="Q201">
        <v>3</v>
      </c>
      <c r="R201">
        <v>3</v>
      </c>
      <c r="S201">
        <v>10000</v>
      </c>
      <c r="T201">
        <v>2</v>
      </c>
      <c r="U201">
        <v>2</v>
      </c>
      <c r="V201">
        <v>1</v>
      </c>
    </row>
    <row r="202" spans="1:22" x14ac:dyDescent="0.25">
      <c r="A202">
        <v>1253</v>
      </c>
      <c r="B202">
        <v>1</v>
      </c>
      <c r="C202">
        <v>1</v>
      </c>
      <c r="D202">
        <v>4</v>
      </c>
      <c r="E202">
        <v>5</v>
      </c>
      <c r="F202">
        <v>1</v>
      </c>
      <c r="G202">
        <v>2</v>
      </c>
      <c r="H202">
        <v>1</v>
      </c>
      <c r="I202">
        <v>1</v>
      </c>
      <c r="J202">
        <v>14</v>
      </c>
      <c r="K202">
        <v>1</v>
      </c>
      <c r="L202">
        <v>1</v>
      </c>
      <c r="M202">
        <v>1</v>
      </c>
      <c r="N202">
        <v>1</v>
      </c>
      <c r="Q202">
        <v>2</v>
      </c>
      <c r="R202">
        <v>3</v>
      </c>
      <c r="S202">
        <v>10000</v>
      </c>
      <c r="T202">
        <v>1</v>
      </c>
      <c r="U202">
        <v>1</v>
      </c>
      <c r="V202">
        <v>2</v>
      </c>
    </row>
    <row r="203" spans="1:22" x14ac:dyDescent="0.25">
      <c r="A203">
        <v>1204</v>
      </c>
      <c r="B203">
        <v>2</v>
      </c>
      <c r="C203">
        <v>2</v>
      </c>
      <c r="D203">
        <v>8</v>
      </c>
      <c r="E203">
        <v>5</v>
      </c>
      <c r="F203">
        <v>2</v>
      </c>
      <c r="G203">
        <v>3</v>
      </c>
      <c r="H203">
        <v>1</v>
      </c>
      <c r="I203">
        <v>1</v>
      </c>
      <c r="J203">
        <v>15</v>
      </c>
      <c r="K203">
        <v>1</v>
      </c>
      <c r="L203">
        <v>3</v>
      </c>
      <c r="M203">
        <v>1</v>
      </c>
      <c r="N203">
        <v>1</v>
      </c>
      <c r="Q203">
        <v>2</v>
      </c>
      <c r="R203">
        <v>3</v>
      </c>
      <c r="S203">
        <v>60000</v>
      </c>
      <c r="T203">
        <v>2</v>
      </c>
      <c r="U203">
        <v>2</v>
      </c>
      <c r="V203">
        <v>2</v>
      </c>
    </row>
    <row r="204" spans="1:22" x14ac:dyDescent="0.25">
      <c r="A204">
        <v>1204</v>
      </c>
      <c r="B204">
        <v>1</v>
      </c>
      <c r="C204">
        <v>1</v>
      </c>
      <c r="D204">
        <v>5.5</v>
      </c>
      <c r="E204">
        <v>5</v>
      </c>
      <c r="F204">
        <v>1.375</v>
      </c>
      <c r="G204">
        <v>3</v>
      </c>
      <c r="H204">
        <v>5</v>
      </c>
      <c r="I204">
        <v>1</v>
      </c>
      <c r="J204">
        <v>4</v>
      </c>
      <c r="K204">
        <v>1</v>
      </c>
      <c r="L204">
        <v>3</v>
      </c>
      <c r="M204">
        <v>1</v>
      </c>
      <c r="N204">
        <v>1</v>
      </c>
      <c r="Q204">
        <v>2</v>
      </c>
      <c r="R204">
        <v>3</v>
      </c>
      <c r="S204">
        <v>30000</v>
      </c>
      <c r="T204">
        <v>1</v>
      </c>
      <c r="U204">
        <v>1</v>
      </c>
      <c r="V204">
        <v>1</v>
      </c>
    </row>
    <row r="205" spans="1:22" x14ac:dyDescent="0.25">
      <c r="A205">
        <v>1254</v>
      </c>
      <c r="B205">
        <v>3</v>
      </c>
      <c r="C205">
        <v>3</v>
      </c>
      <c r="D205">
        <v>1</v>
      </c>
      <c r="E205">
        <v>5</v>
      </c>
      <c r="F205">
        <v>0.25</v>
      </c>
      <c r="G205">
        <v>3</v>
      </c>
      <c r="H205">
        <v>5</v>
      </c>
      <c r="I205">
        <v>1</v>
      </c>
      <c r="J205">
        <v>25</v>
      </c>
      <c r="K205">
        <v>1</v>
      </c>
      <c r="L205">
        <v>1</v>
      </c>
      <c r="M205">
        <v>1</v>
      </c>
      <c r="N205">
        <v>1</v>
      </c>
      <c r="Q205">
        <v>3</v>
      </c>
      <c r="R205">
        <v>1</v>
      </c>
      <c r="S205">
        <v>25000</v>
      </c>
      <c r="T205">
        <v>3</v>
      </c>
      <c r="U205">
        <v>3</v>
      </c>
      <c r="V205">
        <v>1</v>
      </c>
    </row>
    <row r="206" spans="1:22" x14ac:dyDescent="0.25">
      <c r="A206">
        <v>1254</v>
      </c>
      <c r="B206">
        <v>4</v>
      </c>
      <c r="C206">
        <v>4</v>
      </c>
      <c r="D206">
        <v>2</v>
      </c>
      <c r="E206">
        <v>5</v>
      </c>
      <c r="F206">
        <v>0.5</v>
      </c>
      <c r="G206">
        <v>3</v>
      </c>
      <c r="H206">
        <v>120</v>
      </c>
      <c r="I206">
        <v>1</v>
      </c>
      <c r="J206">
        <v>1</v>
      </c>
      <c r="K206">
        <v>3</v>
      </c>
      <c r="P206">
        <v>600</v>
      </c>
      <c r="Q206">
        <v>1</v>
      </c>
      <c r="R206">
        <v>1</v>
      </c>
      <c r="S206">
        <v>600</v>
      </c>
      <c r="T206">
        <v>4</v>
      </c>
      <c r="U206">
        <v>4</v>
      </c>
      <c r="V206">
        <v>2</v>
      </c>
    </row>
    <row r="207" spans="1:22" x14ac:dyDescent="0.25">
      <c r="A207">
        <v>1254</v>
      </c>
      <c r="B207">
        <v>1</v>
      </c>
      <c r="C207">
        <v>1</v>
      </c>
      <c r="D207">
        <v>2</v>
      </c>
      <c r="E207">
        <v>5</v>
      </c>
      <c r="F207">
        <v>0.5</v>
      </c>
      <c r="G207">
        <v>3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Q207">
        <v>2</v>
      </c>
      <c r="R207">
        <v>1</v>
      </c>
      <c r="S207">
        <v>40000</v>
      </c>
      <c r="T207">
        <v>1</v>
      </c>
      <c r="U207">
        <v>1</v>
      </c>
      <c r="V207">
        <v>1</v>
      </c>
    </row>
    <row r="208" spans="1:22" x14ac:dyDescent="0.25">
      <c r="A208">
        <v>1254</v>
      </c>
      <c r="B208">
        <v>2</v>
      </c>
      <c r="C208">
        <v>2</v>
      </c>
      <c r="D208">
        <v>1</v>
      </c>
      <c r="E208">
        <v>5</v>
      </c>
      <c r="F208">
        <v>0.25</v>
      </c>
      <c r="G208">
        <v>3</v>
      </c>
      <c r="H208">
        <v>4</v>
      </c>
      <c r="I208">
        <v>1</v>
      </c>
      <c r="J208">
        <v>25</v>
      </c>
      <c r="K208">
        <v>1</v>
      </c>
      <c r="L208">
        <v>1</v>
      </c>
      <c r="M208">
        <v>1</v>
      </c>
      <c r="N208">
        <v>1</v>
      </c>
      <c r="Q208">
        <v>2</v>
      </c>
      <c r="R208">
        <v>1</v>
      </c>
      <c r="S208">
        <v>2000</v>
      </c>
      <c r="T208">
        <v>2</v>
      </c>
      <c r="U208">
        <v>2</v>
      </c>
      <c r="V208">
        <v>1</v>
      </c>
    </row>
    <row r="209" spans="1:22" x14ac:dyDescent="0.25">
      <c r="A209">
        <v>1236</v>
      </c>
      <c r="B209">
        <v>2</v>
      </c>
      <c r="C209">
        <v>2</v>
      </c>
      <c r="D209">
        <v>3</v>
      </c>
      <c r="E209">
        <v>5</v>
      </c>
      <c r="F209">
        <v>0.75</v>
      </c>
      <c r="G209">
        <v>2</v>
      </c>
      <c r="H209">
        <v>90</v>
      </c>
      <c r="I209">
        <v>1</v>
      </c>
      <c r="J209">
        <v>3</v>
      </c>
      <c r="K209">
        <v>1</v>
      </c>
      <c r="L209">
        <v>3</v>
      </c>
      <c r="M209">
        <v>1</v>
      </c>
      <c r="N209">
        <v>1</v>
      </c>
      <c r="Q209">
        <v>3</v>
      </c>
      <c r="R209">
        <v>3</v>
      </c>
      <c r="S209">
        <v>20000</v>
      </c>
      <c r="T209">
        <v>2</v>
      </c>
      <c r="U209">
        <v>2</v>
      </c>
      <c r="V209">
        <v>2</v>
      </c>
    </row>
    <row r="210" spans="1:22" x14ac:dyDescent="0.25">
      <c r="A210">
        <v>1236</v>
      </c>
      <c r="B210">
        <v>1</v>
      </c>
      <c r="C210">
        <v>1</v>
      </c>
      <c r="D210">
        <v>8</v>
      </c>
      <c r="E210">
        <v>5</v>
      </c>
      <c r="F210">
        <v>2</v>
      </c>
      <c r="G210">
        <v>2</v>
      </c>
      <c r="H210">
        <v>30</v>
      </c>
      <c r="I210">
        <v>1</v>
      </c>
      <c r="J210">
        <v>24</v>
      </c>
      <c r="K210">
        <v>1</v>
      </c>
      <c r="L210">
        <v>1</v>
      </c>
      <c r="M210">
        <v>1</v>
      </c>
      <c r="N210">
        <v>1</v>
      </c>
      <c r="Q210">
        <v>2</v>
      </c>
      <c r="R210">
        <v>3</v>
      </c>
      <c r="S210">
        <v>50000</v>
      </c>
      <c r="T210">
        <v>1</v>
      </c>
      <c r="U210">
        <v>1</v>
      </c>
      <c r="V210">
        <v>1</v>
      </c>
    </row>
    <row r="211" spans="1:22" x14ac:dyDescent="0.25">
      <c r="A211">
        <v>1255</v>
      </c>
      <c r="B211">
        <v>2</v>
      </c>
      <c r="C211">
        <v>2</v>
      </c>
      <c r="D211">
        <v>4</v>
      </c>
      <c r="E211">
        <v>5</v>
      </c>
      <c r="F211">
        <v>1</v>
      </c>
      <c r="G211">
        <v>2</v>
      </c>
      <c r="H211">
        <v>4</v>
      </c>
      <c r="I211">
        <v>1</v>
      </c>
      <c r="J211">
        <v>20</v>
      </c>
      <c r="K211">
        <v>1</v>
      </c>
      <c r="L211">
        <v>4</v>
      </c>
      <c r="M211">
        <v>1</v>
      </c>
      <c r="N211">
        <v>1</v>
      </c>
      <c r="Q211">
        <v>3</v>
      </c>
      <c r="R211">
        <v>1</v>
      </c>
      <c r="S211">
        <v>2500</v>
      </c>
      <c r="T211">
        <v>2</v>
      </c>
      <c r="U211">
        <v>2</v>
      </c>
      <c r="V211">
        <v>1</v>
      </c>
    </row>
    <row r="212" spans="1:22" x14ac:dyDescent="0.25">
      <c r="A212">
        <v>1255</v>
      </c>
      <c r="B212">
        <v>1</v>
      </c>
      <c r="C212">
        <v>1</v>
      </c>
      <c r="D212">
        <v>3</v>
      </c>
      <c r="E212">
        <v>5</v>
      </c>
      <c r="F212">
        <v>0.75</v>
      </c>
      <c r="G212">
        <v>2</v>
      </c>
      <c r="H212">
        <v>1</v>
      </c>
      <c r="I212">
        <v>1</v>
      </c>
      <c r="J212">
        <v>20</v>
      </c>
      <c r="K212">
        <v>1</v>
      </c>
      <c r="L212">
        <v>4</v>
      </c>
      <c r="M212">
        <v>1</v>
      </c>
      <c r="N212">
        <v>1</v>
      </c>
      <c r="Q212">
        <v>2</v>
      </c>
      <c r="R212">
        <v>1</v>
      </c>
      <c r="S212">
        <v>3000</v>
      </c>
      <c r="T212">
        <v>1</v>
      </c>
      <c r="U212">
        <v>1</v>
      </c>
      <c r="V212">
        <v>1</v>
      </c>
    </row>
    <row r="213" spans="1:22" x14ac:dyDescent="0.25">
      <c r="A213">
        <v>1255</v>
      </c>
      <c r="B213">
        <v>3</v>
      </c>
      <c r="C213">
        <v>3</v>
      </c>
      <c r="D213">
        <v>4</v>
      </c>
      <c r="E213">
        <v>5</v>
      </c>
      <c r="F213">
        <v>1</v>
      </c>
      <c r="G213">
        <v>2</v>
      </c>
      <c r="H213">
        <v>120</v>
      </c>
      <c r="I213">
        <v>1</v>
      </c>
      <c r="J213">
        <v>6</v>
      </c>
      <c r="K213">
        <v>3</v>
      </c>
      <c r="P213">
        <v>1000</v>
      </c>
      <c r="Q213">
        <v>1</v>
      </c>
      <c r="R213">
        <v>1</v>
      </c>
      <c r="S213">
        <v>6000</v>
      </c>
      <c r="T213">
        <v>3</v>
      </c>
      <c r="U213">
        <v>3</v>
      </c>
      <c r="V213">
        <v>2</v>
      </c>
    </row>
    <row r="214" spans="1:22" x14ac:dyDescent="0.25">
      <c r="A214">
        <v>1552</v>
      </c>
      <c r="B214">
        <v>1</v>
      </c>
      <c r="C214">
        <v>1</v>
      </c>
      <c r="D214">
        <v>20</v>
      </c>
      <c r="E214">
        <v>5</v>
      </c>
      <c r="F214">
        <v>5</v>
      </c>
      <c r="G214">
        <v>3</v>
      </c>
      <c r="H214">
        <v>2</v>
      </c>
      <c r="I214">
        <v>1</v>
      </c>
      <c r="J214">
        <v>35</v>
      </c>
      <c r="K214">
        <v>1</v>
      </c>
      <c r="L214">
        <v>2</v>
      </c>
      <c r="M214">
        <v>1</v>
      </c>
      <c r="N214">
        <v>1</v>
      </c>
      <c r="Q214">
        <v>2</v>
      </c>
      <c r="R214">
        <v>3</v>
      </c>
      <c r="S214">
        <v>200000</v>
      </c>
      <c r="T214">
        <v>1</v>
      </c>
      <c r="U214">
        <v>1</v>
      </c>
      <c r="V214">
        <v>2</v>
      </c>
    </row>
    <row r="215" spans="1:22" x14ac:dyDescent="0.25">
      <c r="A215">
        <v>862</v>
      </c>
      <c r="B215">
        <v>1</v>
      </c>
      <c r="C215">
        <v>1</v>
      </c>
      <c r="D215">
        <v>0.1</v>
      </c>
      <c r="E215">
        <v>1</v>
      </c>
      <c r="F215">
        <v>0.1</v>
      </c>
      <c r="G215">
        <v>1</v>
      </c>
      <c r="H215">
        <v>1</v>
      </c>
      <c r="I215">
        <v>1</v>
      </c>
      <c r="J215">
        <v>4</v>
      </c>
      <c r="K215">
        <v>1</v>
      </c>
      <c r="L215">
        <v>1</v>
      </c>
      <c r="M215">
        <v>1</v>
      </c>
      <c r="N215">
        <v>1</v>
      </c>
      <c r="Q215">
        <v>2</v>
      </c>
      <c r="R215">
        <v>3</v>
      </c>
      <c r="S215">
        <v>20000</v>
      </c>
      <c r="T215">
        <v>1</v>
      </c>
      <c r="U215">
        <v>1</v>
      </c>
      <c r="V215">
        <v>2</v>
      </c>
    </row>
    <row r="216" spans="1:22" x14ac:dyDescent="0.25">
      <c r="A216">
        <v>979</v>
      </c>
      <c r="B216">
        <v>1</v>
      </c>
      <c r="C216">
        <v>1</v>
      </c>
      <c r="D216">
        <v>0.5</v>
      </c>
      <c r="E216">
        <v>1</v>
      </c>
      <c r="F216">
        <v>0.5</v>
      </c>
      <c r="G216">
        <v>1</v>
      </c>
      <c r="H216">
        <v>10</v>
      </c>
      <c r="I216">
        <v>1</v>
      </c>
      <c r="J216">
        <v>35</v>
      </c>
      <c r="K216">
        <v>1</v>
      </c>
      <c r="L216">
        <v>4</v>
      </c>
      <c r="M216">
        <v>1</v>
      </c>
      <c r="N216">
        <v>1</v>
      </c>
      <c r="Q216">
        <v>2</v>
      </c>
      <c r="R216">
        <v>3</v>
      </c>
      <c r="S216">
        <v>5000</v>
      </c>
      <c r="T216">
        <v>1</v>
      </c>
      <c r="U216">
        <v>1</v>
      </c>
      <c r="V216">
        <v>1</v>
      </c>
    </row>
    <row r="217" spans="1:22" x14ac:dyDescent="0.25">
      <c r="A217">
        <v>979</v>
      </c>
      <c r="B217">
        <v>3</v>
      </c>
      <c r="C217">
        <v>3</v>
      </c>
      <c r="D217">
        <v>1.25</v>
      </c>
      <c r="E217">
        <v>1</v>
      </c>
      <c r="F217">
        <v>1.25</v>
      </c>
      <c r="G217">
        <v>1</v>
      </c>
      <c r="H217">
        <v>5</v>
      </c>
      <c r="I217">
        <v>1</v>
      </c>
      <c r="J217">
        <v>35</v>
      </c>
      <c r="K217">
        <v>1</v>
      </c>
      <c r="L217">
        <v>4</v>
      </c>
      <c r="M217">
        <v>1</v>
      </c>
      <c r="N217">
        <v>1</v>
      </c>
      <c r="Q217">
        <v>1</v>
      </c>
      <c r="R217">
        <v>3</v>
      </c>
      <c r="S217">
        <v>10000</v>
      </c>
      <c r="T217">
        <v>3</v>
      </c>
      <c r="U217">
        <v>3</v>
      </c>
      <c r="V217">
        <v>2</v>
      </c>
    </row>
    <row r="218" spans="1:22" x14ac:dyDescent="0.25">
      <c r="A218">
        <v>979</v>
      </c>
      <c r="B218">
        <v>2</v>
      </c>
      <c r="C218">
        <v>2</v>
      </c>
      <c r="D218">
        <v>0.75</v>
      </c>
      <c r="E218">
        <v>1</v>
      </c>
      <c r="F218">
        <v>0.75</v>
      </c>
      <c r="G218">
        <v>1</v>
      </c>
      <c r="H218">
        <v>10</v>
      </c>
      <c r="I218">
        <v>1</v>
      </c>
      <c r="J218">
        <v>35</v>
      </c>
      <c r="K218">
        <v>1</v>
      </c>
      <c r="L218">
        <v>4</v>
      </c>
      <c r="M218">
        <v>1</v>
      </c>
      <c r="N218">
        <v>1</v>
      </c>
      <c r="Q218">
        <v>2</v>
      </c>
      <c r="R218">
        <v>3</v>
      </c>
      <c r="S218">
        <v>10000</v>
      </c>
      <c r="T218">
        <v>2</v>
      </c>
      <c r="U218">
        <v>2</v>
      </c>
      <c r="V218">
        <v>1</v>
      </c>
    </row>
    <row r="219" spans="1:22" x14ac:dyDescent="0.25">
      <c r="A219">
        <v>875</v>
      </c>
      <c r="B219">
        <v>2</v>
      </c>
      <c r="C219">
        <v>2</v>
      </c>
      <c r="D219">
        <v>0.21</v>
      </c>
      <c r="E219">
        <v>1</v>
      </c>
      <c r="F219">
        <v>0.21</v>
      </c>
      <c r="G219">
        <v>2</v>
      </c>
      <c r="H219">
        <v>15</v>
      </c>
      <c r="I219">
        <v>1</v>
      </c>
      <c r="J219">
        <v>10</v>
      </c>
      <c r="K219">
        <v>1</v>
      </c>
      <c r="L219">
        <v>4</v>
      </c>
      <c r="M219">
        <v>1</v>
      </c>
      <c r="N219">
        <v>1</v>
      </c>
      <c r="Q219">
        <v>2</v>
      </c>
      <c r="R219">
        <v>3</v>
      </c>
      <c r="S219">
        <v>-88</v>
      </c>
      <c r="T219">
        <v>2</v>
      </c>
      <c r="U219">
        <v>2</v>
      </c>
      <c r="V219">
        <v>2</v>
      </c>
    </row>
    <row r="220" spans="1:22" x14ac:dyDescent="0.25">
      <c r="A220">
        <v>875</v>
      </c>
      <c r="B220">
        <v>1</v>
      </c>
      <c r="C220">
        <v>1</v>
      </c>
      <c r="D220">
        <v>0.32</v>
      </c>
      <c r="E220">
        <v>1</v>
      </c>
      <c r="F220">
        <v>0.32</v>
      </c>
      <c r="G220">
        <v>3</v>
      </c>
      <c r="H220">
        <v>1</v>
      </c>
      <c r="I220">
        <v>1</v>
      </c>
      <c r="J220">
        <v>20</v>
      </c>
      <c r="K220">
        <v>1</v>
      </c>
      <c r="L220">
        <v>4</v>
      </c>
      <c r="M220">
        <v>1</v>
      </c>
      <c r="N220">
        <v>1</v>
      </c>
      <c r="Q220">
        <v>2</v>
      </c>
      <c r="R220">
        <v>3</v>
      </c>
      <c r="S220">
        <v>-88</v>
      </c>
      <c r="T220">
        <v>1</v>
      </c>
      <c r="U220">
        <v>1</v>
      </c>
      <c r="V220">
        <v>1</v>
      </c>
    </row>
    <row r="221" spans="1:22" x14ac:dyDescent="0.25">
      <c r="A221">
        <v>988</v>
      </c>
      <c r="B221">
        <v>3</v>
      </c>
      <c r="C221">
        <v>3</v>
      </c>
      <c r="D221">
        <v>0.05</v>
      </c>
      <c r="E221">
        <v>1</v>
      </c>
      <c r="F221">
        <v>0.05</v>
      </c>
      <c r="G221">
        <v>2</v>
      </c>
      <c r="H221">
        <v>10</v>
      </c>
      <c r="I221">
        <v>1</v>
      </c>
      <c r="J221">
        <v>38</v>
      </c>
      <c r="K221">
        <v>1</v>
      </c>
      <c r="L221">
        <v>4</v>
      </c>
      <c r="M221">
        <v>1</v>
      </c>
      <c r="N221">
        <v>1</v>
      </c>
      <c r="Q221">
        <v>2</v>
      </c>
      <c r="R221">
        <v>3</v>
      </c>
      <c r="S221">
        <v>2000</v>
      </c>
      <c r="T221">
        <v>3</v>
      </c>
      <c r="U221">
        <v>3</v>
      </c>
      <c r="V221">
        <v>1</v>
      </c>
    </row>
    <row r="222" spans="1:22" x14ac:dyDescent="0.25">
      <c r="A222">
        <v>988</v>
      </c>
      <c r="B222">
        <v>4</v>
      </c>
      <c r="C222">
        <v>4</v>
      </c>
      <c r="D222">
        <v>0.25</v>
      </c>
      <c r="E222">
        <v>1</v>
      </c>
      <c r="F222">
        <v>0.25</v>
      </c>
      <c r="G222">
        <v>3</v>
      </c>
      <c r="H222">
        <v>30</v>
      </c>
      <c r="I222">
        <v>1</v>
      </c>
      <c r="J222">
        <v>2</v>
      </c>
      <c r="K222">
        <v>2</v>
      </c>
      <c r="O222">
        <v>0.5</v>
      </c>
      <c r="Q222">
        <v>1</v>
      </c>
      <c r="R222">
        <v>3</v>
      </c>
      <c r="S222">
        <v>350</v>
      </c>
      <c r="T222">
        <v>4</v>
      </c>
      <c r="U222">
        <v>4</v>
      </c>
      <c r="V222">
        <v>2</v>
      </c>
    </row>
    <row r="223" spans="1:22" x14ac:dyDescent="0.25">
      <c r="A223">
        <v>988</v>
      </c>
      <c r="B223">
        <v>2</v>
      </c>
      <c r="C223">
        <v>2</v>
      </c>
      <c r="D223">
        <v>0.22</v>
      </c>
      <c r="E223">
        <v>1</v>
      </c>
      <c r="F223">
        <v>0.22</v>
      </c>
      <c r="G223">
        <v>1</v>
      </c>
      <c r="H223">
        <v>1</v>
      </c>
      <c r="I223">
        <v>1</v>
      </c>
      <c r="J223">
        <v>38</v>
      </c>
      <c r="K223">
        <v>1</v>
      </c>
      <c r="L223">
        <v>4</v>
      </c>
      <c r="M223">
        <v>1</v>
      </c>
      <c r="N223">
        <v>1</v>
      </c>
      <c r="Q223">
        <v>2</v>
      </c>
      <c r="R223">
        <v>3</v>
      </c>
      <c r="S223">
        <v>3000</v>
      </c>
      <c r="T223">
        <v>2</v>
      </c>
      <c r="U223">
        <v>2</v>
      </c>
      <c r="V223">
        <v>1</v>
      </c>
    </row>
    <row r="224" spans="1:22" x14ac:dyDescent="0.25">
      <c r="A224">
        <v>988</v>
      </c>
      <c r="B224">
        <v>1</v>
      </c>
      <c r="C224">
        <v>1</v>
      </c>
      <c r="D224">
        <v>0.08</v>
      </c>
      <c r="E224">
        <v>1</v>
      </c>
      <c r="F224">
        <v>0.08</v>
      </c>
      <c r="G224">
        <v>1</v>
      </c>
      <c r="H224">
        <v>0</v>
      </c>
      <c r="I224">
        <v>1</v>
      </c>
      <c r="J224">
        <v>38</v>
      </c>
      <c r="K224">
        <v>1</v>
      </c>
      <c r="L224">
        <v>3</v>
      </c>
      <c r="M224">
        <v>1</v>
      </c>
      <c r="N224">
        <v>1</v>
      </c>
      <c r="Q224">
        <v>2</v>
      </c>
      <c r="R224">
        <v>3</v>
      </c>
      <c r="S224">
        <v>15000</v>
      </c>
      <c r="T224">
        <v>1</v>
      </c>
      <c r="U224">
        <v>1</v>
      </c>
      <c r="V224">
        <v>1</v>
      </c>
    </row>
    <row r="225" spans="1:22" x14ac:dyDescent="0.25">
      <c r="A225">
        <v>990</v>
      </c>
      <c r="B225">
        <v>2</v>
      </c>
      <c r="C225">
        <v>2</v>
      </c>
      <c r="D225">
        <v>0.4</v>
      </c>
      <c r="E225">
        <v>1</v>
      </c>
      <c r="F225">
        <v>0.4</v>
      </c>
      <c r="G225">
        <v>2</v>
      </c>
      <c r="H225">
        <v>10</v>
      </c>
      <c r="I225">
        <v>1</v>
      </c>
      <c r="J225">
        <v>6</v>
      </c>
      <c r="K225">
        <v>1</v>
      </c>
      <c r="L225">
        <v>4</v>
      </c>
      <c r="M225">
        <v>1</v>
      </c>
      <c r="N225">
        <v>1</v>
      </c>
      <c r="Q225">
        <v>2</v>
      </c>
      <c r="R225">
        <v>3</v>
      </c>
      <c r="S225">
        <v>3500</v>
      </c>
      <c r="T225">
        <v>2</v>
      </c>
      <c r="U225">
        <v>2</v>
      </c>
      <c r="V225">
        <v>2</v>
      </c>
    </row>
    <row r="226" spans="1:22" x14ac:dyDescent="0.25">
      <c r="A226">
        <v>990</v>
      </c>
      <c r="B226">
        <v>1</v>
      </c>
      <c r="C226">
        <v>1</v>
      </c>
      <c r="D226">
        <v>2.7</v>
      </c>
      <c r="E226">
        <v>1</v>
      </c>
      <c r="F226">
        <v>2.7</v>
      </c>
      <c r="G226">
        <v>2</v>
      </c>
      <c r="H226">
        <v>1</v>
      </c>
      <c r="I226">
        <v>1</v>
      </c>
      <c r="J226">
        <v>39</v>
      </c>
      <c r="K226">
        <v>1</v>
      </c>
      <c r="L226">
        <v>4</v>
      </c>
      <c r="M226">
        <v>1</v>
      </c>
      <c r="N226">
        <v>1</v>
      </c>
      <c r="Q226">
        <v>2</v>
      </c>
      <c r="R226">
        <v>3</v>
      </c>
      <c r="S226">
        <v>22000</v>
      </c>
      <c r="T226">
        <v>1</v>
      </c>
      <c r="U226">
        <v>1</v>
      </c>
      <c r="V226">
        <v>1</v>
      </c>
    </row>
    <row r="227" spans="1:22" x14ac:dyDescent="0.25">
      <c r="A227">
        <v>964</v>
      </c>
      <c r="B227">
        <v>2</v>
      </c>
      <c r="C227">
        <v>2</v>
      </c>
      <c r="D227">
        <v>0.5</v>
      </c>
      <c r="E227">
        <v>1</v>
      </c>
      <c r="F227">
        <v>0.5</v>
      </c>
      <c r="G227">
        <v>1</v>
      </c>
      <c r="H227">
        <v>5</v>
      </c>
      <c r="I227">
        <v>1</v>
      </c>
      <c r="J227">
        <v>17</v>
      </c>
      <c r="K227">
        <v>1</v>
      </c>
      <c r="L227">
        <v>4</v>
      </c>
      <c r="M227">
        <v>1</v>
      </c>
      <c r="N227">
        <v>1</v>
      </c>
      <c r="Q227">
        <v>2</v>
      </c>
      <c r="R227">
        <v>3</v>
      </c>
      <c r="S227">
        <v>10000</v>
      </c>
      <c r="T227">
        <v>2</v>
      </c>
      <c r="U227">
        <v>2</v>
      </c>
      <c r="V227">
        <v>1</v>
      </c>
    </row>
    <row r="228" spans="1:22" x14ac:dyDescent="0.25">
      <c r="A228">
        <v>964</v>
      </c>
      <c r="B228">
        <v>3</v>
      </c>
      <c r="C228">
        <v>3</v>
      </c>
      <c r="D228">
        <v>1</v>
      </c>
      <c r="E228">
        <v>1</v>
      </c>
      <c r="F228">
        <v>1</v>
      </c>
      <c r="G228">
        <v>1</v>
      </c>
      <c r="H228">
        <v>30</v>
      </c>
      <c r="I228">
        <v>1</v>
      </c>
      <c r="J228">
        <v>17</v>
      </c>
      <c r="K228">
        <v>1</v>
      </c>
      <c r="L228">
        <v>4</v>
      </c>
      <c r="M228">
        <v>1</v>
      </c>
      <c r="N228">
        <v>1</v>
      </c>
      <c r="Q228">
        <v>3</v>
      </c>
      <c r="R228">
        <v>3</v>
      </c>
      <c r="S228">
        <v>30000</v>
      </c>
      <c r="T228">
        <v>3</v>
      </c>
      <c r="U228">
        <v>3</v>
      </c>
      <c r="V228">
        <v>2</v>
      </c>
    </row>
    <row r="229" spans="1:22" x14ac:dyDescent="0.25">
      <c r="A229">
        <v>964</v>
      </c>
      <c r="B229">
        <v>1</v>
      </c>
      <c r="C229">
        <v>1</v>
      </c>
      <c r="D229">
        <v>0.5</v>
      </c>
      <c r="E229">
        <v>1</v>
      </c>
      <c r="F229">
        <v>0.5</v>
      </c>
      <c r="G229">
        <v>1</v>
      </c>
      <c r="H229">
        <v>5</v>
      </c>
      <c r="I229">
        <v>1</v>
      </c>
      <c r="J229">
        <v>17</v>
      </c>
      <c r="K229">
        <v>1</v>
      </c>
      <c r="L229">
        <v>4</v>
      </c>
      <c r="M229">
        <v>1</v>
      </c>
      <c r="N229">
        <v>1</v>
      </c>
      <c r="Q229">
        <v>2</v>
      </c>
      <c r="R229">
        <v>3</v>
      </c>
      <c r="S229">
        <v>10000</v>
      </c>
      <c r="T229">
        <v>1</v>
      </c>
      <c r="U229">
        <v>1</v>
      </c>
      <c r="V229">
        <v>1</v>
      </c>
    </row>
    <row r="230" spans="1:22" x14ac:dyDescent="0.25">
      <c r="A230">
        <v>965</v>
      </c>
      <c r="B230">
        <v>1</v>
      </c>
      <c r="C230">
        <v>1</v>
      </c>
      <c r="D230">
        <v>0.28000000000000003</v>
      </c>
      <c r="E230">
        <v>1</v>
      </c>
      <c r="F230">
        <v>0.28000000000000003</v>
      </c>
      <c r="G230">
        <v>1</v>
      </c>
      <c r="H230">
        <v>0</v>
      </c>
      <c r="I230">
        <v>1</v>
      </c>
      <c r="J230">
        <v>42</v>
      </c>
      <c r="K230">
        <v>1</v>
      </c>
      <c r="L230">
        <v>4</v>
      </c>
      <c r="M230">
        <v>1</v>
      </c>
      <c r="N230">
        <v>1</v>
      </c>
      <c r="Q230">
        <v>2</v>
      </c>
      <c r="R230">
        <v>3</v>
      </c>
      <c r="S230">
        <v>115000</v>
      </c>
      <c r="T230">
        <v>1</v>
      </c>
      <c r="U230">
        <v>1</v>
      </c>
      <c r="V230">
        <v>1</v>
      </c>
    </row>
    <row r="231" spans="1:22" x14ac:dyDescent="0.25">
      <c r="A231">
        <v>965</v>
      </c>
      <c r="B231">
        <v>2</v>
      </c>
      <c r="C231">
        <v>2</v>
      </c>
      <c r="D231">
        <v>0.12</v>
      </c>
      <c r="E231">
        <v>1</v>
      </c>
      <c r="F231">
        <v>0.12</v>
      </c>
      <c r="G231">
        <v>2</v>
      </c>
      <c r="H231">
        <v>5</v>
      </c>
      <c r="I231">
        <v>1</v>
      </c>
      <c r="J231">
        <v>42</v>
      </c>
      <c r="K231">
        <v>1</v>
      </c>
      <c r="L231">
        <v>4</v>
      </c>
      <c r="M231">
        <v>1</v>
      </c>
      <c r="N231">
        <v>1</v>
      </c>
      <c r="Q231">
        <v>2</v>
      </c>
      <c r="R231">
        <v>3</v>
      </c>
      <c r="S231">
        <v>65000</v>
      </c>
      <c r="T231">
        <v>2</v>
      </c>
      <c r="U231">
        <v>2</v>
      </c>
      <c r="V231">
        <v>2</v>
      </c>
    </row>
    <row r="232" spans="1:22" x14ac:dyDescent="0.25">
      <c r="A232">
        <v>1147</v>
      </c>
      <c r="B232">
        <v>4</v>
      </c>
      <c r="C232">
        <v>4</v>
      </c>
      <c r="D232">
        <v>1.5</v>
      </c>
      <c r="E232">
        <v>1</v>
      </c>
      <c r="F232">
        <v>1.5</v>
      </c>
      <c r="G232">
        <v>2</v>
      </c>
      <c r="H232">
        <v>10</v>
      </c>
      <c r="I232">
        <v>1</v>
      </c>
      <c r="J232">
        <v>23</v>
      </c>
      <c r="K232">
        <v>1</v>
      </c>
      <c r="L232">
        <v>4</v>
      </c>
      <c r="M232">
        <v>1</v>
      </c>
      <c r="N232">
        <v>1</v>
      </c>
      <c r="Q232">
        <v>2</v>
      </c>
      <c r="R232">
        <v>3</v>
      </c>
      <c r="S232">
        <v>15000</v>
      </c>
      <c r="T232">
        <v>4</v>
      </c>
      <c r="U232">
        <v>4</v>
      </c>
      <c r="V232">
        <v>1</v>
      </c>
    </row>
    <row r="233" spans="1:22" x14ac:dyDescent="0.25">
      <c r="A233">
        <v>1147</v>
      </c>
      <c r="B233">
        <v>5</v>
      </c>
      <c r="C233">
        <v>5</v>
      </c>
      <c r="D233">
        <v>0.25</v>
      </c>
      <c r="E233">
        <v>1</v>
      </c>
      <c r="F233">
        <v>0.25</v>
      </c>
      <c r="G233">
        <v>2</v>
      </c>
      <c r="H233">
        <v>5</v>
      </c>
      <c r="I233">
        <v>1</v>
      </c>
      <c r="J233">
        <v>30</v>
      </c>
      <c r="K233">
        <v>1</v>
      </c>
      <c r="L233">
        <v>4</v>
      </c>
      <c r="M233">
        <v>1</v>
      </c>
      <c r="N233">
        <v>1</v>
      </c>
      <c r="Q233">
        <v>2</v>
      </c>
      <c r="R233">
        <v>3</v>
      </c>
      <c r="S233">
        <v>15000</v>
      </c>
      <c r="T233">
        <v>5</v>
      </c>
      <c r="U233">
        <v>5</v>
      </c>
      <c r="V233">
        <v>1</v>
      </c>
    </row>
    <row r="234" spans="1:22" x14ac:dyDescent="0.25">
      <c r="A234">
        <v>1147</v>
      </c>
      <c r="B234">
        <v>3</v>
      </c>
      <c r="C234">
        <v>3</v>
      </c>
      <c r="D234">
        <v>2</v>
      </c>
      <c r="E234">
        <v>1</v>
      </c>
      <c r="F234">
        <v>2</v>
      </c>
      <c r="G234">
        <v>2</v>
      </c>
      <c r="H234">
        <v>2</v>
      </c>
      <c r="I234">
        <v>1</v>
      </c>
      <c r="J234">
        <v>23</v>
      </c>
      <c r="K234">
        <v>1</v>
      </c>
      <c r="L234">
        <v>4</v>
      </c>
      <c r="M234">
        <v>1</v>
      </c>
      <c r="N234">
        <v>1</v>
      </c>
      <c r="Q234">
        <v>2</v>
      </c>
      <c r="R234">
        <v>3</v>
      </c>
      <c r="S234">
        <v>20000</v>
      </c>
      <c r="T234">
        <v>3</v>
      </c>
      <c r="U234">
        <v>3</v>
      </c>
      <c r="V234">
        <v>1</v>
      </c>
    </row>
    <row r="235" spans="1:22" x14ac:dyDescent="0.25">
      <c r="A235">
        <v>1147</v>
      </c>
      <c r="B235">
        <v>7</v>
      </c>
      <c r="C235">
        <v>7</v>
      </c>
      <c r="D235">
        <v>2</v>
      </c>
      <c r="E235">
        <v>1</v>
      </c>
      <c r="F235">
        <v>2</v>
      </c>
      <c r="G235">
        <v>2</v>
      </c>
      <c r="H235">
        <v>25</v>
      </c>
      <c r="I235">
        <v>2</v>
      </c>
      <c r="J235">
        <v>20</v>
      </c>
      <c r="K235">
        <v>1</v>
      </c>
      <c r="L235">
        <v>4</v>
      </c>
      <c r="M235">
        <v>1</v>
      </c>
      <c r="N235">
        <v>1</v>
      </c>
      <c r="Q235">
        <v>1</v>
      </c>
      <c r="R235">
        <v>3</v>
      </c>
      <c r="S235">
        <v>40000</v>
      </c>
      <c r="T235">
        <v>7</v>
      </c>
      <c r="U235">
        <v>7</v>
      </c>
      <c r="V235">
        <v>2</v>
      </c>
    </row>
    <row r="236" spans="1:22" x14ac:dyDescent="0.25">
      <c r="A236">
        <v>1147</v>
      </c>
      <c r="B236">
        <v>1</v>
      </c>
      <c r="C236">
        <v>1</v>
      </c>
      <c r="D236">
        <v>0.1</v>
      </c>
      <c r="E236">
        <v>1</v>
      </c>
      <c r="F236">
        <v>0.1</v>
      </c>
      <c r="G236">
        <v>3</v>
      </c>
      <c r="H236">
        <v>15</v>
      </c>
      <c r="I236">
        <v>1</v>
      </c>
      <c r="J236">
        <v>27</v>
      </c>
      <c r="K236">
        <v>1</v>
      </c>
      <c r="L236">
        <v>2</v>
      </c>
      <c r="M236">
        <v>1</v>
      </c>
      <c r="N236">
        <v>1</v>
      </c>
      <c r="Q236">
        <v>2</v>
      </c>
      <c r="R236">
        <v>3</v>
      </c>
      <c r="S236">
        <v>200</v>
      </c>
      <c r="T236">
        <v>1</v>
      </c>
      <c r="U236">
        <v>1</v>
      </c>
      <c r="V236">
        <v>1</v>
      </c>
    </row>
    <row r="237" spans="1:22" x14ac:dyDescent="0.25">
      <c r="A237">
        <v>1147</v>
      </c>
      <c r="B237">
        <v>2</v>
      </c>
      <c r="C237">
        <v>2</v>
      </c>
      <c r="D237">
        <v>2</v>
      </c>
      <c r="E237">
        <v>1</v>
      </c>
      <c r="F237">
        <v>2</v>
      </c>
      <c r="G237">
        <v>2</v>
      </c>
      <c r="H237">
        <v>4</v>
      </c>
      <c r="I237">
        <v>1</v>
      </c>
      <c r="J237">
        <v>30</v>
      </c>
      <c r="K237">
        <v>1</v>
      </c>
      <c r="L237">
        <v>4</v>
      </c>
      <c r="M237">
        <v>1</v>
      </c>
      <c r="N237">
        <v>1</v>
      </c>
      <c r="Q237">
        <v>2</v>
      </c>
      <c r="R237">
        <v>3</v>
      </c>
      <c r="S237">
        <v>20000</v>
      </c>
      <c r="T237">
        <v>2</v>
      </c>
      <c r="U237">
        <v>2</v>
      </c>
      <c r="V237">
        <v>1</v>
      </c>
    </row>
    <row r="238" spans="1:22" x14ac:dyDescent="0.25">
      <c r="A238">
        <v>1147</v>
      </c>
      <c r="B238">
        <v>6</v>
      </c>
      <c r="C238">
        <v>6</v>
      </c>
      <c r="D238">
        <v>0.02</v>
      </c>
      <c r="E238">
        <v>1</v>
      </c>
      <c r="F238">
        <v>0.02</v>
      </c>
      <c r="G238">
        <v>2</v>
      </c>
      <c r="H238">
        <v>5</v>
      </c>
      <c r="I238">
        <v>1</v>
      </c>
      <c r="J238">
        <v>30</v>
      </c>
      <c r="K238">
        <v>1</v>
      </c>
      <c r="L238">
        <v>4</v>
      </c>
      <c r="M238">
        <v>1</v>
      </c>
      <c r="N238">
        <v>1</v>
      </c>
      <c r="Q238">
        <v>2</v>
      </c>
      <c r="R238">
        <v>3</v>
      </c>
      <c r="S238">
        <v>3000</v>
      </c>
      <c r="T238">
        <v>6</v>
      </c>
      <c r="U238">
        <v>6</v>
      </c>
      <c r="V238">
        <v>1</v>
      </c>
    </row>
    <row r="239" spans="1:22" x14ac:dyDescent="0.25">
      <c r="A239">
        <v>872</v>
      </c>
      <c r="B239">
        <v>1</v>
      </c>
      <c r="C239">
        <v>1</v>
      </c>
      <c r="D239">
        <v>0.1</v>
      </c>
      <c r="E239">
        <v>1</v>
      </c>
      <c r="F239">
        <v>0.1</v>
      </c>
      <c r="G239">
        <v>1</v>
      </c>
      <c r="H239">
        <v>2</v>
      </c>
      <c r="I239">
        <v>1</v>
      </c>
      <c r="J239">
        <v>10</v>
      </c>
      <c r="K239">
        <v>1</v>
      </c>
      <c r="L239">
        <v>1</v>
      </c>
      <c r="M239">
        <v>1</v>
      </c>
      <c r="N239">
        <v>1</v>
      </c>
      <c r="Q239">
        <v>2</v>
      </c>
      <c r="R239">
        <v>3</v>
      </c>
      <c r="S239">
        <v>1000</v>
      </c>
      <c r="T239">
        <v>1</v>
      </c>
      <c r="U239">
        <v>1</v>
      </c>
      <c r="V239">
        <v>1</v>
      </c>
    </row>
    <row r="240" spans="1:22" x14ac:dyDescent="0.25">
      <c r="A240">
        <v>872</v>
      </c>
      <c r="B240">
        <v>3</v>
      </c>
      <c r="C240">
        <v>3</v>
      </c>
      <c r="D240">
        <v>0.1</v>
      </c>
      <c r="E240">
        <v>1</v>
      </c>
      <c r="F240">
        <v>0.1</v>
      </c>
      <c r="G240">
        <v>1</v>
      </c>
      <c r="H240">
        <v>15</v>
      </c>
      <c r="I240">
        <v>1</v>
      </c>
      <c r="J240">
        <v>10</v>
      </c>
      <c r="K240">
        <v>1</v>
      </c>
      <c r="L240">
        <v>1</v>
      </c>
      <c r="M240">
        <v>2</v>
      </c>
      <c r="N240">
        <v>2</v>
      </c>
      <c r="P240">
        <v>200</v>
      </c>
      <c r="Q240">
        <v>1</v>
      </c>
      <c r="R240">
        <v>1</v>
      </c>
      <c r="S240">
        <v>200</v>
      </c>
      <c r="T240">
        <v>3</v>
      </c>
      <c r="U240">
        <v>3</v>
      </c>
      <c r="V240">
        <v>2</v>
      </c>
    </row>
    <row r="241" spans="1:22" x14ac:dyDescent="0.25">
      <c r="A241">
        <v>872</v>
      </c>
      <c r="B241">
        <v>2</v>
      </c>
      <c r="C241">
        <v>2</v>
      </c>
      <c r="D241">
        <v>0.2</v>
      </c>
      <c r="E241">
        <v>1</v>
      </c>
      <c r="F241">
        <v>0.2</v>
      </c>
      <c r="G241">
        <v>1</v>
      </c>
      <c r="H241">
        <v>15</v>
      </c>
      <c r="I241">
        <v>1</v>
      </c>
      <c r="J241">
        <v>10</v>
      </c>
      <c r="K241">
        <v>1</v>
      </c>
      <c r="L241">
        <v>1</v>
      </c>
      <c r="M241">
        <v>1</v>
      </c>
      <c r="N241">
        <v>1</v>
      </c>
      <c r="Q241">
        <v>2</v>
      </c>
      <c r="R241">
        <v>3</v>
      </c>
      <c r="S241">
        <v>1000</v>
      </c>
      <c r="T241">
        <v>2</v>
      </c>
      <c r="U241">
        <v>2</v>
      </c>
      <c r="V241">
        <v>1</v>
      </c>
    </row>
    <row r="242" spans="1:22" x14ac:dyDescent="0.25">
      <c r="A242">
        <v>863</v>
      </c>
      <c r="B242">
        <v>1</v>
      </c>
      <c r="C242">
        <v>1</v>
      </c>
      <c r="D242">
        <v>0.34</v>
      </c>
      <c r="E242">
        <v>1</v>
      </c>
      <c r="F242">
        <v>0.34</v>
      </c>
      <c r="G242">
        <v>3</v>
      </c>
      <c r="H242">
        <v>1</v>
      </c>
      <c r="I242">
        <v>1</v>
      </c>
      <c r="J242">
        <v>40</v>
      </c>
      <c r="K242">
        <v>1</v>
      </c>
      <c r="L242">
        <v>4</v>
      </c>
      <c r="M242">
        <v>1</v>
      </c>
      <c r="N242">
        <v>1</v>
      </c>
      <c r="Q242">
        <v>2</v>
      </c>
      <c r="R242">
        <v>3</v>
      </c>
      <c r="S242">
        <v>40000</v>
      </c>
      <c r="T242">
        <v>1</v>
      </c>
      <c r="U242">
        <v>1</v>
      </c>
      <c r="V242">
        <v>1</v>
      </c>
    </row>
    <row r="243" spans="1:22" x14ac:dyDescent="0.25">
      <c r="A243">
        <v>863</v>
      </c>
      <c r="B243">
        <v>3</v>
      </c>
      <c r="C243">
        <v>3</v>
      </c>
      <c r="D243">
        <v>0.21</v>
      </c>
      <c r="E243">
        <v>1</v>
      </c>
      <c r="F243">
        <v>0.21</v>
      </c>
      <c r="G243">
        <v>3</v>
      </c>
      <c r="H243">
        <v>5</v>
      </c>
      <c r="I243">
        <v>1</v>
      </c>
      <c r="J243">
        <v>40</v>
      </c>
      <c r="K243">
        <v>1</v>
      </c>
      <c r="L243">
        <v>4</v>
      </c>
      <c r="M243">
        <v>1</v>
      </c>
      <c r="N243">
        <v>1</v>
      </c>
      <c r="Q243">
        <v>2</v>
      </c>
      <c r="R243">
        <v>3</v>
      </c>
      <c r="S243">
        <v>5000</v>
      </c>
      <c r="T243">
        <v>3</v>
      </c>
      <c r="U243">
        <v>3</v>
      </c>
      <c r="V243">
        <v>2</v>
      </c>
    </row>
    <row r="244" spans="1:22" x14ac:dyDescent="0.25">
      <c r="A244">
        <v>863</v>
      </c>
      <c r="B244">
        <v>2</v>
      </c>
      <c r="C244">
        <v>2</v>
      </c>
      <c r="D244">
        <v>0.25</v>
      </c>
      <c r="E244">
        <v>1</v>
      </c>
      <c r="F244">
        <v>0.25</v>
      </c>
      <c r="G244">
        <v>3</v>
      </c>
      <c r="H244">
        <v>3</v>
      </c>
      <c r="I244">
        <v>1</v>
      </c>
      <c r="J244">
        <v>40</v>
      </c>
      <c r="K244">
        <v>1</v>
      </c>
      <c r="L244">
        <v>4</v>
      </c>
      <c r="M244">
        <v>1</v>
      </c>
      <c r="N244">
        <v>1</v>
      </c>
      <c r="Q244">
        <v>2</v>
      </c>
      <c r="R244">
        <v>3</v>
      </c>
      <c r="S244">
        <v>50000</v>
      </c>
      <c r="T244">
        <v>2</v>
      </c>
      <c r="U244">
        <v>2</v>
      </c>
      <c r="V244">
        <v>1</v>
      </c>
    </row>
    <row r="245" spans="1:22" x14ac:dyDescent="0.25">
      <c r="A245">
        <v>907</v>
      </c>
      <c r="B245">
        <v>3</v>
      </c>
      <c r="C245">
        <v>3</v>
      </c>
      <c r="D245">
        <v>0.1</v>
      </c>
      <c r="E245">
        <v>1</v>
      </c>
      <c r="F245">
        <v>0.1</v>
      </c>
      <c r="G245">
        <v>2</v>
      </c>
      <c r="H245">
        <v>30</v>
      </c>
      <c r="I245">
        <v>1</v>
      </c>
      <c r="J245">
        <v>4</v>
      </c>
      <c r="K245">
        <v>2</v>
      </c>
      <c r="O245">
        <v>0.5</v>
      </c>
      <c r="Q245">
        <v>1</v>
      </c>
      <c r="R245">
        <v>3</v>
      </c>
      <c r="S245">
        <v>300</v>
      </c>
      <c r="T245">
        <v>3</v>
      </c>
      <c r="U245">
        <v>3</v>
      </c>
      <c r="V245">
        <v>2</v>
      </c>
    </row>
    <row r="246" spans="1:22" x14ac:dyDescent="0.25">
      <c r="A246">
        <v>907</v>
      </c>
      <c r="B246">
        <v>2</v>
      </c>
      <c r="C246">
        <v>2</v>
      </c>
      <c r="D246">
        <v>0.5</v>
      </c>
      <c r="E246">
        <v>1</v>
      </c>
      <c r="F246">
        <v>0.5</v>
      </c>
      <c r="G246">
        <v>2</v>
      </c>
      <c r="H246">
        <v>10</v>
      </c>
      <c r="I246">
        <v>1</v>
      </c>
      <c r="J246">
        <v>15</v>
      </c>
      <c r="K246">
        <v>1</v>
      </c>
      <c r="L246">
        <v>4</v>
      </c>
      <c r="M246">
        <v>1</v>
      </c>
      <c r="N246">
        <v>1</v>
      </c>
      <c r="Q246">
        <v>2</v>
      </c>
      <c r="R246">
        <v>3</v>
      </c>
      <c r="S246">
        <v>50000</v>
      </c>
      <c r="T246">
        <v>2</v>
      </c>
      <c r="U246">
        <v>2</v>
      </c>
      <c r="V246">
        <v>1</v>
      </c>
    </row>
    <row r="247" spans="1:22" x14ac:dyDescent="0.25">
      <c r="A247">
        <v>907</v>
      </c>
      <c r="B247">
        <v>1</v>
      </c>
      <c r="C247">
        <v>1</v>
      </c>
      <c r="D247">
        <v>0.5</v>
      </c>
      <c r="E247">
        <v>1</v>
      </c>
      <c r="F247">
        <v>0.5</v>
      </c>
      <c r="G247">
        <v>1</v>
      </c>
      <c r="H247">
        <v>0</v>
      </c>
      <c r="I247">
        <v>1</v>
      </c>
      <c r="J247">
        <v>15</v>
      </c>
      <c r="K247">
        <v>1</v>
      </c>
      <c r="L247">
        <v>4</v>
      </c>
      <c r="M247">
        <v>1</v>
      </c>
      <c r="N247">
        <v>1</v>
      </c>
      <c r="Q247">
        <v>2</v>
      </c>
      <c r="R247">
        <v>3</v>
      </c>
      <c r="S247">
        <v>80000</v>
      </c>
      <c r="T247">
        <v>1</v>
      </c>
      <c r="U247">
        <v>1</v>
      </c>
      <c r="V247">
        <v>1</v>
      </c>
    </row>
    <row r="248" spans="1:22" x14ac:dyDescent="0.25">
      <c r="A248">
        <v>953</v>
      </c>
      <c r="B248">
        <v>1</v>
      </c>
      <c r="C248">
        <v>1</v>
      </c>
      <c r="D248">
        <v>0.5</v>
      </c>
      <c r="E248">
        <v>1</v>
      </c>
      <c r="F248">
        <v>0.5</v>
      </c>
      <c r="G248">
        <v>1</v>
      </c>
      <c r="H248">
        <v>1</v>
      </c>
      <c r="I248">
        <v>1</v>
      </c>
      <c r="J248">
        <v>50</v>
      </c>
      <c r="K248">
        <v>1</v>
      </c>
      <c r="L248">
        <v>4</v>
      </c>
      <c r="M248">
        <v>1</v>
      </c>
      <c r="N248">
        <v>1</v>
      </c>
      <c r="Q248">
        <v>2</v>
      </c>
      <c r="R248">
        <v>3</v>
      </c>
      <c r="S248">
        <v>6000</v>
      </c>
      <c r="T248">
        <v>1</v>
      </c>
      <c r="U248">
        <v>1</v>
      </c>
      <c r="V248">
        <v>2</v>
      </c>
    </row>
    <row r="249" spans="1:22" x14ac:dyDescent="0.25">
      <c r="A249">
        <v>896</v>
      </c>
      <c r="B249">
        <v>1</v>
      </c>
      <c r="C249">
        <v>1</v>
      </c>
      <c r="D249">
        <v>0.5</v>
      </c>
      <c r="E249">
        <v>1</v>
      </c>
      <c r="F249">
        <v>0.5</v>
      </c>
      <c r="G249">
        <v>2</v>
      </c>
      <c r="H249">
        <v>2</v>
      </c>
      <c r="I249">
        <v>1</v>
      </c>
      <c r="J249">
        <v>6</v>
      </c>
      <c r="K249">
        <v>1</v>
      </c>
      <c r="L249">
        <v>1</v>
      </c>
      <c r="M249">
        <v>1</v>
      </c>
      <c r="N249">
        <v>1</v>
      </c>
      <c r="Q249">
        <v>2</v>
      </c>
      <c r="R249">
        <v>3</v>
      </c>
      <c r="S249">
        <v>20000</v>
      </c>
      <c r="T249">
        <v>1</v>
      </c>
      <c r="U249">
        <v>1</v>
      </c>
      <c r="V249">
        <v>2</v>
      </c>
    </row>
    <row r="250" spans="1:22" x14ac:dyDescent="0.25">
      <c r="A250">
        <v>983</v>
      </c>
      <c r="B250">
        <v>1</v>
      </c>
      <c r="C250">
        <v>1</v>
      </c>
      <c r="D250">
        <v>0.25</v>
      </c>
      <c r="E250">
        <v>1</v>
      </c>
      <c r="F250">
        <v>0.25</v>
      </c>
      <c r="G250">
        <v>1</v>
      </c>
      <c r="H250">
        <v>10</v>
      </c>
      <c r="I250">
        <v>1</v>
      </c>
      <c r="J250">
        <v>60</v>
      </c>
      <c r="K250">
        <v>1</v>
      </c>
      <c r="L250">
        <v>4</v>
      </c>
      <c r="M250">
        <v>1</v>
      </c>
      <c r="N250">
        <v>1</v>
      </c>
      <c r="Q250">
        <v>2</v>
      </c>
      <c r="R250">
        <v>3</v>
      </c>
      <c r="S250">
        <v>10000</v>
      </c>
      <c r="T250">
        <v>1</v>
      </c>
      <c r="U250">
        <v>1</v>
      </c>
      <c r="V250">
        <v>1</v>
      </c>
    </row>
    <row r="251" spans="1:22" x14ac:dyDescent="0.25">
      <c r="A251">
        <v>983</v>
      </c>
      <c r="B251">
        <v>2</v>
      </c>
      <c r="C251">
        <v>2</v>
      </c>
      <c r="D251">
        <v>0.25</v>
      </c>
      <c r="E251">
        <v>1</v>
      </c>
      <c r="F251">
        <v>0.25</v>
      </c>
      <c r="G251">
        <v>1</v>
      </c>
      <c r="H251">
        <v>10</v>
      </c>
      <c r="I251">
        <v>1</v>
      </c>
      <c r="J251">
        <v>60</v>
      </c>
      <c r="K251">
        <v>1</v>
      </c>
      <c r="L251">
        <v>4</v>
      </c>
      <c r="M251">
        <v>1</v>
      </c>
      <c r="N251">
        <v>1</v>
      </c>
      <c r="Q251">
        <v>2</v>
      </c>
      <c r="R251">
        <v>3</v>
      </c>
      <c r="S251">
        <v>10000</v>
      </c>
      <c r="T251">
        <v>2</v>
      </c>
      <c r="U251">
        <v>2</v>
      </c>
      <c r="V251">
        <v>2</v>
      </c>
    </row>
    <row r="252" spans="1:22" x14ac:dyDescent="0.25">
      <c r="A252">
        <v>889</v>
      </c>
      <c r="B252">
        <v>1</v>
      </c>
      <c r="C252">
        <v>1</v>
      </c>
      <c r="D252">
        <v>0.55000000000000004</v>
      </c>
      <c r="E252">
        <v>1</v>
      </c>
      <c r="F252">
        <v>0.55000000000000004</v>
      </c>
      <c r="G252">
        <v>2</v>
      </c>
      <c r="H252">
        <v>3</v>
      </c>
      <c r="I252">
        <v>3</v>
      </c>
      <c r="J252">
        <v>20</v>
      </c>
      <c r="K252">
        <v>1</v>
      </c>
      <c r="L252">
        <v>4</v>
      </c>
      <c r="M252">
        <v>1</v>
      </c>
      <c r="N252">
        <v>1</v>
      </c>
      <c r="Q252">
        <v>2</v>
      </c>
      <c r="R252">
        <v>3</v>
      </c>
      <c r="S252">
        <v>25000</v>
      </c>
      <c r="T252">
        <v>1</v>
      </c>
      <c r="U252">
        <v>1</v>
      </c>
      <c r="V252">
        <v>1</v>
      </c>
    </row>
    <row r="253" spans="1:22" x14ac:dyDescent="0.25">
      <c r="A253">
        <v>889</v>
      </c>
      <c r="B253">
        <v>3</v>
      </c>
      <c r="C253">
        <v>3</v>
      </c>
      <c r="D253">
        <v>0.1</v>
      </c>
      <c r="E253">
        <v>1</v>
      </c>
      <c r="F253">
        <v>0.1</v>
      </c>
      <c r="G253">
        <v>2</v>
      </c>
      <c r="H253">
        <v>5</v>
      </c>
      <c r="I253">
        <v>3</v>
      </c>
      <c r="J253">
        <v>20</v>
      </c>
      <c r="K253">
        <v>1</v>
      </c>
      <c r="L253">
        <v>4</v>
      </c>
      <c r="M253">
        <v>1</v>
      </c>
      <c r="N253">
        <v>1</v>
      </c>
      <c r="Q253">
        <v>7</v>
      </c>
      <c r="R253">
        <v>3</v>
      </c>
      <c r="S253">
        <v>5000</v>
      </c>
      <c r="T253">
        <v>3</v>
      </c>
      <c r="U253">
        <v>3</v>
      </c>
      <c r="V253">
        <v>1</v>
      </c>
    </row>
    <row r="254" spans="1:22" x14ac:dyDescent="0.25">
      <c r="A254">
        <v>889</v>
      </c>
      <c r="B254">
        <v>4</v>
      </c>
      <c r="C254">
        <v>4</v>
      </c>
      <c r="D254">
        <v>0.16</v>
      </c>
      <c r="E254">
        <v>1</v>
      </c>
      <c r="F254">
        <v>0.16</v>
      </c>
      <c r="G254">
        <v>2</v>
      </c>
      <c r="H254">
        <v>15</v>
      </c>
      <c r="I254">
        <v>1</v>
      </c>
      <c r="J254">
        <v>28</v>
      </c>
      <c r="K254">
        <v>1</v>
      </c>
      <c r="L254">
        <v>1</v>
      </c>
      <c r="M254">
        <v>2</v>
      </c>
      <c r="N254">
        <v>2</v>
      </c>
      <c r="P254">
        <v>250</v>
      </c>
      <c r="Q254">
        <v>2</v>
      </c>
      <c r="R254">
        <v>1</v>
      </c>
      <c r="S254">
        <v>400</v>
      </c>
      <c r="T254">
        <v>4</v>
      </c>
      <c r="U254">
        <v>4</v>
      </c>
      <c r="V254">
        <v>2</v>
      </c>
    </row>
    <row r="255" spans="1:22" x14ac:dyDescent="0.25">
      <c r="A255">
        <v>889</v>
      </c>
      <c r="B255">
        <v>2</v>
      </c>
      <c r="C255">
        <v>2</v>
      </c>
      <c r="D255">
        <v>0.12</v>
      </c>
      <c r="E255">
        <v>1</v>
      </c>
      <c r="F255">
        <v>0.12</v>
      </c>
      <c r="G255">
        <v>2</v>
      </c>
      <c r="H255">
        <v>2</v>
      </c>
      <c r="I255">
        <v>3</v>
      </c>
      <c r="J255">
        <v>20</v>
      </c>
      <c r="K255">
        <v>1</v>
      </c>
      <c r="L255">
        <v>4</v>
      </c>
      <c r="M255">
        <v>1</v>
      </c>
      <c r="N255">
        <v>1</v>
      </c>
      <c r="Q255">
        <v>2</v>
      </c>
      <c r="R255">
        <v>3</v>
      </c>
      <c r="S255">
        <v>15000</v>
      </c>
      <c r="T255">
        <v>2</v>
      </c>
      <c r="U255">
        <v>2</v>
      </c>
      <c r="V255">
        <v>1</v>
      </c>
    </row>
    <row r="256" spans="1:22" x14ac:dyDescent="0.25">
      <c r="A256">
        <v>951</v>
      </c>
      <c r="B256">
        <v>1</v>
      </c>
      <c r="C256">
        <v>1</v>
      </c>
      <c r="D256">
        <v>0.25</v>
      </c>
      <c r="E256">
        <v>1</v>
      </c>
      <c r="F256">
        <v>0.25</v>
      </c>
      <c r="G256">
        <v>2</v>
      </c>
      <c r="H256">
        <v>1</v>
      </c>
      <c r="I256">
        <v>1</v>
      </c>
      <c r="J256">
        <v>30</v>
      </c>
      <c r="K256">
        <v>1</v>
      </c>
      <c r="L256">
        <v>4</v>
      </c>
      <c r="M256">
        <v>1</v>
      </c>
      <c r="N256">
        <v>1</v>
      </c>
      <c r="Q256">
        <v>2</v>
      </c>
      <c r="R256">
        <v>2</v>
      </c>
      <c r="S256">
        <v>4000</v>
      </c>
      <c r="T256">
        <v>1</v>
      </c>
      <c r="U256">
        <v>1</v>
      </c>
      <c r="V256">
        <v>2</v>
      </c>
    </row>
    <row r="257" spans="1:22" x14ac:dyDescent="0.25">
      <c r="A257">
        <v>882</v>
      </c>
      <c r="B257">
        <v>4</v>
      </c>
      <c r="C257">
        <v>4</v>
      </c>
      <c r="D257">
        <v>0.09</v>
      </c>
      <c r="E257">
        <v>1</v>
      </c>
      <c r="F257">
        <v>0.09</v>
      </c>
      <c r="G257">
        <v>2</v>
      </c>
      <c r="H257">
        <v>20</v>
      </c>
      <c r="I257">
        <v>1</v>
      </c>
      <c r="J257">
        <v>20</v>
      </c>
      <c r="K257">
        <v>1</v>
      </c>
      <c r="L257">
        <v>4</v>
      </c>
      <c r="M257">
        <v>1</v>
      </c>
      <c r="N257">
        <v>1</v>
      </c>
      <c r="Q257">
        <v>2</v>
      </c>
      <c r="R257">
        <v>3</v>
      </c>
      <c r="S257">
        <v>10000</v>
      </c>
      <c r="T257">
        <v>4</v>
      </c>
      <c r="U257">
        <v>4</v>
      </c>
      <c r="V257">
        <v>1</v>
      </c>
    </row>
    <row r="258" spans="1:22" x14ac:dyDescent="0.25">
      <c r="A258">
        <v>882</v>
      </c>
      <c r="B258">
        <v>3</v>
      </c>
      <c r="C258">
        <v>3</v>
      </c>
      <c r="D258">
        <v>0.1</v>
      </c>
      <c r="E258">
        <v>1</v>
      </c>
      <c r="F258">
        <v>0.1</v>
      </c>
      <c r="G258">
        <v>2</v>
      </c>
      <c r="H258">
        <v>20</v>
      </c>
      <c r="I258">
        <v>1</v>
      </c>
      <c r="J258">
        <v>20</v>
      </c>
      <c r="K258">
        <v>1</v>
      </c>
      <c r="L258">
        <v>4</v>
      </c>
      <c r="M258">
        <v>1</v>
      </c>
      <c r="N258">
        <v>1</v>
      </c>
      <c r="Q258">
        <v>2</v>
      </c>
      <c r="R258">
        <v>3</v>
      </c>
      <c r="S258">
        <v>12000</v>
      </c>
      <c r="T258">
        <v>3</v>
      </c>
      <c r="U258">
        <v>3</v>
      </c>
      <c r="V258">
        <v>1</v>
      </c>
    </row>
    <row r="259" spans="1:22" x14ac:dyDescent="0.25">
      <c r="A259">
        <v>882</v>
      </c>
      <c r="B259">
        <v>2</v>
      </c>
      <c r="C259">
        <v>2</v>
      </c>
      <c r="D259">
        <v>0.1</v>
      </c>
      <c r="E259">
        <v>1</v>
      </c>
      <c r="F259">
        <v>0.1</v>
      </c>
      <c r="G259">
        <v>3</v>
      </c>
      <c r="H259">
        <v>25</v>
      </c>
      <c r="I259">
        <v>1</v>
      </c>
      <c r="J259">
        <v>26</v>
      </c>
      <c r="K259">
        <v>1</v>
      </c>
      <c r="L259">
        <v>4</v>
      </c>
      <c r="M259">
        <v>1</v>
      </c>
      <c r="N259">
        <v>1</v>
      </c>
      <c r="Q259">
        <v>2</v>
      </c>
      <c r="R259">
        <v>3</v>
      </c>
      <c r="S259">
        <v>15000</v>
      </c>
      <c r="T259">
        <v>2</v>
      </c>
      <c r="U259">
        <v>2</v>
      </c>
      <c r="V259">
        <v>1</v>
      </c>
    </row>
    <row r="260" spans="1:22" x14ac:dyDescent="0.25">
      <c r="A260">
        <v>882</v>
      </c>
      <c r="B260">
        <v>1</v>
      </c>
      <c r="C260">
        <v>1</v>
      </c>
      <c r="D260">
        <v>0.35</v>
      </c>
      <c r="E260">
        <v>1</v>
      </c>
      <c r="F260">
        <v>0.35</v>
      </c>
      <c r="G260">
        <v>3</v>
      </c>
      <c r="H260">
        <v>0</v>
      </c>
      <c r="I260">
        <v>3</v>
      </c>
      <c r="J260">
        <v>20</v>
      </c>
      <c r="K260">
        <v>1</v>
      </c>
      <c r="L260">
        <v>4</v>
      </c>
      <c r="M260">
        <v>1</v>
      </c>
      <c r="N260">
        <v>1</v>
      </c>
      <c r="Q260">
        <v>2</v>
      </c>
      <c r="R260">
        <v>3</v>
      </c>
      <c r="S260">
        <v>50000</v>
      </c>
      <c r="T260">
        <v>1</v>
      </c>
      <c r="U260">
        <v>1</v>
      </c>
      <c r="V260">
        <v>1</v>
      </c>
    </row>
    <row r="261" spans="1:22" x14ac:dyDescent="0.25">
      <c r="A261">
        <v>882</v>
      </c>
      <c r="B261">
        <v>5</v>
      </c>
      <c r="C261">
        <v>5</v>
      </c>
      <c r="D261">
        <v>0.15</v>
      </c>
      <c r="E261">
        <v>1</v>
      </c>
      <c r="F261">
        <v>0.15</v>
      </c>
      <c r="G261">
        <v>3</v>
      </c>
      <c r="H261">
        <v>1</v>
      </c>
      <c r="I261">
        <v>1</v>
      </c>
      <c r="J261">
        <v>2</v>
      </c>
      <c r="K261">
        <v>2</v>
      </c>
      <c r="O261">
        <v>0.5</v>
      </c>
      <c r="Q261">
        <v>7</v>
      </c>
      <c r="R261">
        <v>3</v>
      </c>
      <c r="S261">
        <v>200</v>
      </c>
      <c r="T261">
        <v>5</v>
      </c>
      <c r="U261">
        <v>5</v>
      </c>
      <c r="V261">
        <v>2</v>
      </c>
    </row>
    <row r="262" spans="1:22" x14ac:dyDescent="0.25">
      <c r="A262">
        <v>973</v>
      </c>
      <c r="B262">
        <v>2</v>
      </c>
      <c r="C262">
        <v>2</v>
      </c>
      <c r="D262">
        <v>0.25</v>
      </c>
      <c r="E262">
        <v>1</v>
      </c>
      <c r="F262">
        <v>0.25</v>
      </c>
      <c r="G262">
        <v>2</v>
      </c>
      <c r="H262">
        <v>25</v>
      </c>
      <c r="I262">
        <v>1</v>
      </c>
      <c r="J262">
        <v>10</v>
      </c>
      <c r="K262">
        <v>1</v>
      </c>
      <c r="L262">
        <v>4</v>
      </c>
      <c r="M262">
        <v>1</v>
      </c>
      <c r="N262">
        <v>1</v>
      </c>
      <c r="Q262">
        <v>2</v>
      </c>
      <c r="R262">
        <v>3</v>
      </c>
      <c r="S262">
        <v>35000</v>
      </c>
      <c r="T262">
        <v>2</v>
      </c>
      <c r="U262">
        <v>2</v>
      </c>
      <c r="V262">
        <v>2</v>
      </c>
    </row>
    <row r="263" spans="1:22" x14ac:dyDescent="0.25">
      <c r="A263">
        <v>973</v>
      </c>
      <c r="B263">
        <v>1</v>
      </c>
      <c r="C263">
        <v>1</v>
      </c>
      <c r="D263">
        <v>0.5</v>
      </c>
      <c r="E263">
        <v>1</v>
      </c>
      <c r="F263">
        <v>0.5</v>
      </c>
      <c r="G263">
        <v>2</v>
      </c>
      <c r="H263">
        <v>5</v>
      </c>
      <c r="I263">
        <v>1</v>
      </c>
      <c r="J263">
        <v>10</v>
      </c>
      <c r="K263">
        <v>1</v>
      </c>
      <c r="L263">
        <v>4</v>
      </c>
      <c r="M263">
        <v>1</v>
      </c>
      <c r="N263">
        <v>1</v>
      </c>
      <c r="Q263">
        <v>2</v>
      </c>
      <c r="R263">
        <v>3</v>
      </c>
      <c r="S263">
        <v>50000</v>
      </c>
      <c r="T263">
        <v>1</v>
      </c>
      <c r="U263">
        <v>1</v>
      </c>
      <c r="V263">
        <v>1</v>
      </c>
    </row>
    <row r="264" spans="1:22" x14ac:dyDescent="0.25">
      <c r="A264">
        <v>897</v>
      </c>
      <c r="B264">
        <v>1</v>
      </c>
      <c r="C264">
        <v>1</v>
      </c>
      <c r="D264">
        <v>0.17</v>
      </c>
      <c r="E264">
        <v>1</v>
      </c>
      <c r="F264">
        <v>0.17</v>
      </c>
      <c r="G264">
        <v>1</v>
      </c>
      <c r="H264">
        <v>2</v>
      </c>
      <c r="I264">
        <v>1</v>
      </c>
      <c r="J264">
        <v>40</v>
      </c>
      <c r="K264">
        <v>1</v>
      </c>
      <c r="L264">
        <v>4</v>
      </c>
      <c r="M264">
        <v>1</v>
      </c>
      <c r="N264">
        <v>1</v>
      </c>
      <c r="Q264">
        <v>2</v>
      </c>
      <c r="R264">
        <v>3</v>
      </c>
      <c r="S264">
        <v>20000</v>
      </c>
      <c r="T264">
        <v>1</v>
      </c>
      <c r="U264">
        <v>1</v>
      </c>
      <c r="V264">
        <v>1</v>
      </c>
    </row>
    <row r="265" spans="1:22" x14ac:dyDescent="0.25">
      <c r="A265">
        <v>897</v>
      </c>
      <c r="B265">
        <v>2</v>
      </c>
      <c r="C265">
        <v>2</v>
      </c>
      <c r="D265">
        <v>0.47</v>
      </c>
      <c r="E265">
        <v>1</v>
      </c>
      <c r="F265">
        <v>0.47</v>
      </c>
      <c r="G265">
        <v>1</v>
      </c>
      <c r="H265">
        <v>10</v>
      </c>
      <c r="I265">
        <v>1</v>
      </c>
      <c r="J265">
        <v>36</v>
      </c>
      <c r="K265">
        <v>1</v>
      </c>
      <c r="L265">
        <v>4</v>
      </c>
      <c r="M265">
        <v>1</v>
      </c>
      <c r="N265">
        <v>1</v>
      </c>
      <c r="Q265">
        <v>2</v>
      </c>
      <c r="R265">
        <v>3</v>
      </c>
      <c r="S265">
        <v>40000</v>
      </c>
      <c r="T265">
        <v>2</v>
      </c>
      <c r="U265">
        <v>2</v>
      </c>
      <c r="V265">
        <v>2</v>
      </c>
    </row>
    <row r="266" spans="1:22" x14ac:dyDescent="0.25">
      <c r="A266">
        <v>997</v>
      </c>
      <c r="B266">
        <v>1</v>
      </c>
      <c r="C266">
        <v>1</v>
      </c>
      <c r="D266">
        <v>0.25</v>
      </c>
      <c r="E266">
        <v>1</v>
      </c>
      <c r="F266">
        <v>0.25</v>
      </c>
      <c r="G266">
        <v>2</v>
      </c>
      <c r="H266">
        <v>1</v>
      </c>
      <c r="I266">
        <v>1</v>
      </c>
      <c r="J266">
        <v>25</v>
      </c>
      <c r="K266">
        <v>1</v>
      </c>
      <c r="L266">
        <v>4</v>
      </c>
      <c r="M266">
        <v>1</v>
      </c>
      <c r="N266">
        <v>1</v>
      </c>
      <c r="Q266">
        <v>2</v>
      </c>
      <c r="R266">
        <v>2</v>
      </c>
      <c r="S266">
        <v>3000</v>
      </c>
      <c r="T266">
        <v>1</v>
      </c>
      <c r="U266">
        <v>1</v>
      </c>
      <c r="V266">
        <v>2</v>
      </c>
    </row>
    <row r="267" spans="1:22" x14ac:dyDescent="0.25">
      <c r="A267">
        <v>1002</v>
      </c>
      <c r="B267">
        <v>1</v>
      </c>
      <c r="C267">
        <v>1</v>
      </c>
      <c r="D267">
        <v>0.27</v>
      </c>
      <c r="E267">
        <v>1</v>
      </c>
      <c r="F267">
        <v>0.27</v>
      </c>
      <c r="G267">
        <v>2</v>
      </c>
      <c r="H267">
        <v>1</v>
      </c>
      <c r="I267">
        <v>1</v>
      </c>
      <c r="J267">
        <v>18</v>
      </c>
      <c r="K267">
        <v>1</v>
      </c>
      <c r="L267">
        <v>4</v>
      </c>
      <c r="M267">
        <v>1</v>
      </c>
      <c r="N267">
        <v>1</v>
      </c>
      <c r="Q267">
        <v>2</v>
      </c>
      <c r="R267">
        <v>3</v>
      </c>
      <c r="S267">
        <v>20000</v>
      </c>
      <c r="T267">
        <v>1</v>
      </c>
      <c r="U267">
        <v>1</v>
      </c>
      <c r="V267">
        <v>2</v>
      </c>
    </row>
    <row r="268" spans="1:22" x14ac:dyDescent="0.25">
      <c r="A268">
        <v>856</v>
      </c>
      <c r="B268">
        <v>3</v>
      </c>
      <c r="C268">
        <v>3</v>
      </c>
      <c r="D268">
        <v>0.06</v>
      </c>
      <c r="E268">
        <v>1</v>
      </c>
      <c r="F268">
        <v>0.06</v>
      </c>
      <c r="G268">
        <v>2</v>
      </c>
      <c r="H268">
        <v>10</v>
      </c>
      <c r="I268">
        <v>1</v>
      </c>
      <c r="J268">
        <v>20</v>
      </c>
      <c r="K268">
        <v>1</v>
      </c>
      <c r="L268">
        <v>4</v>
      </c>
      <c r="M268">
        <v>1</v>
      </c>
      <c r="N268">
        <v>1</v>
      </c>
      <c r="Q268">
        <v>2</v>
      </c>
      <c r="R268">
        <v>3</v>
      </c>
      <c r="S268">
        <v>500</v>
      </c>
      <c r="T268">
        <v>3</v>
      </c>
      <c r="U268">
        <v>3</v>
      </c>
      <c r="V268">
        <v>1</v>
      </c>
    </row>
    <row r="269" spans="1:22" x14ac:dyDescent="0.25">
      <c r="A269">
        <v>856</v>
      </c>
      <c r="B269">
        <v>1</v>
      </c>
      <c r="C269">
        <v>1</v>
      </c>
      <c r="D269">
        <v>0.04</v>
      </c>
      <c r="E269">
        <v>1</v>
      </c>
      <c r="F269">
        <v>0.04</v>
      </c>
      <c r="G269">
        <v>2</v>
      </c>
      <c r="H269">
        <v>2</v>
      </c>
      <c r="I269">
        <v>1</v>
      </c>
      <c r="J269">
        <v>20</v>
      </c>
      <c r="K269">
        <v>1</v>
      </c>
      <c r="L269">
        <v>4</v>
      </c>
      <c r="M269">
        <v>1</v>
      </c>
      <c r="N269">
        <v>1</v>
      </c>
      <c r="Q269">
        <v>2</v>
      </c>
      <c r="R269">
        <v>3</v>
      </c>
      <c r="S269">
        <v>500</v>
      </c>
      <c r="T269">
        <v>1</v>
      </c>
      <c r="U269">
        <v>1</v>
      </c>
      <c r="V269">
        <v>1</v>
      </c>
    </row>
    <row r="270" spans="1:22" x14ac:dyDescent="0.25">
      <c r="A270">
        <v>856</v>
      </c>
      <c r="B270">
        <v>2</v>
      </c>
      <c r="C270">
        <v>2</v>
      </c>
      <c r="D270">
        <v>0.09</v>
      </c>
      <c r="E270">
        <v>1</v>
      </c>
      <c r="F270">
        <v>0.09</v>
      </c>
      <c r="G270">
        <v>4</v>
      </c>
      <c r="H270">
        <v>20</v>
      </c>
      <c r="I270">
        <v>1</v>
      </c>
      <c r="J270">
        <v>20</v>
      </c>
      <c r="K270">
        <v>1</v>
      </c>
      <c r="L270">
        <v>4</v>
      </c>
      <c r="M270">
        <v>1</v>
      </c>
      <c r="N270">
        <v>1</v>
      </c>
      <c r="Q270">
        <v>2</v>
      </c>
      <c r="R270">
        <v>3</v>
      </c>
      <c r="S270">
        <v>600</v>
      </c>
      <c r="T270">
        <v>2</v>
      </c>
      <c r="U270">
        <v>2</v>
      </c>
      <c r="V270">
        <v>1</v>
      </c>
    </row>
    <row r="271" spans="1:22" x14ac:dyDescent="0.25">
      <c r="A271">
        <v>856</v>
      </c>
      <c r="B271">
        <v>4</v>
      </c>
      <c r="C271">
        <v>4</v>
      </c>
      <c r="D271">
        <v>0.04</v>
      </c>
      <c r="E271">
        <v>1</v>
      </c>
      <c r="F271">
        <v>0.04</v>
      </c>
      <c r="G271">
        <v>1</v>
      </c>
      <c r="H271">
        <v>7</v>
      </c>
      <c r="I271">
        <v>1</v>
      </c>
      <c r="J271">
        <v>3</v>
      </c>
      <c r="K271">
        <v>2</v>
      </c>
      <c r="O271">
        <v>0.5</v>
      </c>
      <c r="Q271">
        <v>3</v>
      </c>
      <c r="R271">
        <v>3</v>
      </c>
      <c r="S271">
        <v>800</v>
      </c>
      <c r="T271">
        <v>4</v>
      </c>
      <c r="U271">
        <v>4</v>
      </c>
      <c r="V271">
        <v>2</v>
      </c>
    </row>
    <row r="272" spans="1:22" x14ac:dyDescent="0.25">
      <c r="A272">
        <v>915</v>
      </c>
      <c r="B272">
        <v>3</v>
      </c>
      <c r="C272">
        <v>3</v>
      </c>
      <c r="D272">
        <v>0.08</v>
      </c>
      <c r="E272">
        <v>1</v>
      </c>
      <c r="F272">
        <v>0.08</v>
      </c>
      <c r="G272">
        <v>2</v>
      </c>
      <c r="H272">
        <v>1</v>
      </c>
      <c r="I272">
        <v>1</v>
      </c>
      <c r="J272">
        <v>8</v>
      </c>
      <c r="K272">
        <v>1</v>
      </c>
      <c r="L272">
        <v>1</v>
      </c>
      <c r="M272">
        <v>1</v>
      </c>
      <c r="N272">
        <v>1</v>
      </c>
      <c r="Q272">
        <v>2</v>
      </c>
      <c r="R272">
        <v>3</v>
      </c>
      <c r="S272">
        <v>2000</v>
      </c>
      <c r="T272">
        <v>3</v>
      </c>
      <c r="U272">
        <v>3</v>
      </c>
      <c r="V272">
        <v>1</v>
      </c>
    </row>
    <row r="273" spans="1:22" x14ac:dyDescent="0.25">
      <c r="A273">
        <v>915</v>
      </c>
      <c r="B273">
        <v>2</v>
      </c>
      <c r="C273">
        <v>2</v>
      </c>
      <c r="D273">
        <v>0.15</v>
      </c>
      <c r="E273">
        <v>1</v>
      </c>
      <c r="F273">
        <v>0.15</v>
      </c>
      <c r="G273">
        <v>2</v>
      </c>
      <c r="H273">
        <v>2</v>
      </c>
      <c r="I273">
        <v>1</v>
      </c>
      <c r="J273">
        <v>5</v>
      </c>
      <c r="K273">
        <v>1</v>
      </c>
      <c r="L273">
        <v>3</v>
      </c>
      <c r="M273">
        <v>1</v>
      </c>
      <c r="N273">
        <v>1</v>
      </c>
      <c r="Q273">
        <v>2</v>
      </c>
      <c r="R273">
        <v>3</v>
      </c>
      <c r="S273">
        <v>5000</v>
      </c>
      <c r="T273">
        <v>2</v>
      </c>
      <c r="U273">
        <v>2</v>
      </c>
      <c r="V273">
        <v>1</v>
      </c>
    </row>
    <row r="274" spans="1:22" x14ac:dyDescent="0.25">
      <c r="A274">
        <v>915</v>
      </c>
      <c r="B274">
        <v>4</v>
      </c>
      <c r="C274">
        <v>4</v>
      </c>
      <c r="D274">
        <v>0.3</v>
      </c>
      <c r="E274">
        <v>1</v>
      </c>
      <c r="F274">
        <v>0.3</v>
      </c>
      <c r="G274">
        <v>2</v>
      </c>
      <c r="H274">
        <v>30</v>
      </c>
      <c r="I274">
        <v>1</v>
      </c>
      <c r="J274">
        <v>2</v>
      </c>
      <c r="K274">
        <v>1</v>
      </c>
      <c r="L274">
        <v>3</v>
      </c>
      <c r="M274">
        <v>1</v>
      </c>
      <c r="N274">
        <v>1</v>
      </c>
      <c r="Q274">
        <v>2</v>
      </c>
      <c r="R274">
        <v>3</v>
      </c>
      <c r="S274">
        <v>10000</v>
      </c>
      <c r="T274">
        <v>4</v>
      </c>
      <c r="U274">
        <v>4</v>
      </c>
      <c r="V274">
        <v>1</v>
      </c>
    </row>
    <row r="275" spans="1:22" x14ac:dyDescent="0.25">
      <c r="A275">
        <v>915</v>
      </c>
      <c r="B275">
        <v>5</v>
      </c>
      <c r="C275">
        <v>5</v>
      </c>
      <c r="D275">
        <v>0.03</v>
      </c>
      <c r="E275">
        <v>1</v>
      </c>
      <c r="F275">
        <v>0.03</v>
      </c>
      <c r="G275">
        <v>3</v>
      </c>
      <c r="H275">
        <v>1</v>
      </c>
      <c r="I275">
        <v>1</v>
      </c>
      <c r="J275">
        <v>4</v>
      </c>
      <c r="K275">
        <v>1</v>
      </c>
      <c r="L275">
        <v>1</v>
      </c>
      <c r="M275">
        <v>1</v>
      </c>
      <c r="N275">
        <v>1</v>
      </c>
      <c r="Q275">
        <v>5</v>
      </c>
      <c r="R275">
        <v>3</v>
      </c>
      <c r="S275">
        <v>5000</v>
      </c>
      <c r="T275">
        <v>5</v>
      </c>
      <c r="U275">
        <v>5</v>
      </c>
      <c r="V275">
        <v>2</v>
      </c>
    </row>
    <row r="276" spans="1:22" x14ac:dyDescent="0.25">
      <c r="A276">
        <v>915</v>
      </c>
      <c r="B276">
        <v>1</v>
      </c>
      <c r="C276">
        <v>1</v>
      </c>
      <c r="D276">
        <v>0.26</v>
      </c>
      <c r="E276">
        <v>1</v>
      </c>
      <c r="F276">
        <v>0.26</v>
      </c>
      <c r="G276">
        <v>2</v>
      </c>
      <c r="H276">
        <v>30</v>
      </c>
      <c r="I276">
        <v>1</v>
      </c>
      <c r="J276">
        <v>8</v>
      </c>
      <c r="K276">
        <v>1</v>
      </c>
      <c r="L276">
        <v>1</v>
      </c>
      <c r="M276">
        <v>1</v>
      </c>
      <c r="N276">
        <v>1</v>
      </c>
      <c r="Q276">
        <v>2</v>
      </c>
      <c r="R276">
        <v>3</v>
      </c>
      <c r="S276">
        <v>20000</v>
      </c>
      <c r="T276">
        <v>1</v>
      </c>
      <c r="U276">
        <v>1</v>
      </c>
      <c r="V276">
        <v>1</v>
      </c>
    </row>
    <row r="277" spans="1:22" x14ac:dyDescent="0.25">
      <c r="A277">
        <v>999</v>
      </c>
      <c r="B277">
        <v>2</v>
      </c>
      <c r="C277">
        <v>2</v>
      </c>
      <c r="D277">
        <v>0.06</v>
      </c>
      <c r="E277">
        <v>1</v>
      </c>
      <c r="F277">
        <v>0.06</v>
      </c>
      <c r="G277">
        <v>2</v>
      </c>
      <c r="H277">
        <v>10</v>
      </c>
      <c r="I277">
        <v>1</v>
      </c>
      <c r="J277">
        <v>17</v>
      </c>
      <c r="K277">
        <v>1</v>
      </c>
      <c r="L277">
        <v>4</v>
      </c>
      <c r="M277">
        <v>1</v>
      </c>
      <c r="N277">
        <v>1</v>
      </c>
      <c r="Q277">
        <v>2</v>
      </c>
      <c r="R277">
        <v>3</v>
      </c>
      <c r="S277">
        <v>15000</v>
      </c>
      <c r="T277">
        <v>2</v>
      </c>
      <c r="U277">
        <v>2</v>
      </c>
      <c r="V277">
        <v>1</v>
      </c>
    </row>
    <row r="278" spans="1:22" x14ac:dyDescent="0.25">
      <c r="A278">
        <v>999</v>
      </c>
      <c r="B278">
        <v>1</v>
      </c>
      <c r="C278">
        <v>1</v>
      </c>
      <c r="D278">
        <v>0.1</v>
      </c>
      <c r="E278">
        <v>1</v>
      </c>
      <c r="F278">
        <v>0.1</v>
      </c>
      <c r="G278">
        <v>2</v>
      </c>
      <c r="H278">
        <v>1</v>
      </c>
      <c r="I278">
        <v>1</v>
      </c>
      <c r="J278">
        <v>17</v>
      </c>
      <c r="K278">
        <v>1</v>
      </c>
      <c r="L278">
        <v>4</v>
      </c>
      <c r="M278">
        <v>1</v>
      </c>
      <c r="N278">
        <v>1</v>
      </c>
      <c r="Q278">
        <v>2</v>
      </c>
      <c r="R278">
        <v>3</v>
      </c>
      <c r="S278">
        <v>5000</v>
      </c>
      <c r="T278">
        <v>1</v>
      </c>
      <c r="U278">
        <v>1</v>
      </c>
      <c r="V278">
        <v>1</v>
      </c>
    </row>
    <row r="279" spans="1:22" x14ac:dyDescent="0.25">
      <c r="A279">
        <v>999</v>
      </c>
      <c r="B279">
        <v>3</v>
      </c>
      <c r="C279">
        <v>3</v>
      </c>
      <c r="D279">
        <v>0.5</v>
      </c>
      <c r="E279">
        <v>1</v>
      </c>
      <c r="F279">
        <v>0.5</v>
      </c>
      <c r="G279">
        <v>2</v>
      </c>
      <c r="H279">
        <v>10</v>
      </c>
      <c r="I279">
        <v>1</v>
      </c>
      <c r="J279">
        <v>4</v>
      </c>
      <c r="K279">
        <v>2</v>
      </c>
      <c r="O279">
        <v>0.5</v>
      </c>
      <c r="Q279">
        <v>1</v>
      </c>
      <c r="R279">
        <v>3</v>
      </c>
      <c r="S279">
        <v>20000</v>
      </c>
      <c r="T279">
        <v>3</v>
      </c>
      <c r="U279">
        <v>3</v>
      </c>
      <c r="V279">
        <v>2</v>
      </c>
    </row>
    <row r="280" spans="1:22" x14ac:dyDescent="0.25">
      <c r="A280">
        <v>976</v>
      </c>
      <c r="B280">
        <v>2</v>
      </c>
      <c r="C280">
        <v>2</v>
      </c>
      <c r="D280">
        <v>1</v>
      </c>
      <c r="E280">
        <v>1</v>
      </c>
      <c r="F280">
        <v>1</v>
      </c>
      <c r="G280">
        <v>2</v>
      </c>
      <c r="H280">
        <v>5</v>
      </c>
      <c r="I280">
        <v>1</v>
      </c>
      <c r="J280">
        <v>37</v>
      </c>
      <c r="K280">
        <v>1</v>
      </c>
      <c r="L280">
        <v>4</v>
      </c>
      <c r="M280">
        <v>1</v>
      </c>
      <c r="N280">
        <v>1</v>
      </c>
      <c r="Q280">
        <v>2</v>
      </c>
      <c r="R280">
        <v>3</v>
      </c>
      <c r="S280">
        <v>50000</v>
      </c>
      <c r="T280">
        <v>2</v>
      </c>
      <c r="U280">
        <v>2</v>
      </c>
      <c r="V280">
        <v>2</v>
      </c>
    </row>
    <row r="281" spans="1:22" x14ac:dyDescent="0.25">
      <c r="A281">
        <v>976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2</v>
      </c>
      <c r="H281">
        <v>0</v>
      </c>
      <c r="I281">
        <v>1</v>
      </c>
      <c r="J281">
        <v>37</v>
      </c>
      <c r="K281">
        <v>1</v>
      </c>
      <c r="L281">
        <v>4</v>
      </c>
      <c r="M281">
        <v>1</v>
      </c>
      <c r="N281">
        <v>1</v>
      </c>
      <c r="Q281">
        <v>2</v>
      </c>
      <c r="R281">
        <v>3</v>
      </c>
      <c r="S281">
        <v>50000</v>
      </c>
      <c r="T281">
        <v>1</v>
      </c>
      <c r="U281">
        <v>1</v>
      </c>
      <c r="V281">
        <v>1</v>
      </c>
    </row>
    <row r="282" spans="1:22" x14ac:dyDescent="0.25">
      <c r="A282">
        <v>975</v>
      </c>
      <c r="B282">
        <v>2</v>
      </c>
      <c r="C282">
        <v>2</v>
      </c>
      <c r="D282">
        <v>4</v>
      </c>
      <c r="E282">
        <v>1</v>
      </c>
      <c r="F282">
        <v>4</v>
      </c>
      <c r="G282">
        <v>2</v>
      </c>
      <c r="H282">
        <v>20</v>
      </c>
      <c r="I282">
        <v>1</v>
      </c>
      <c r="J282">
        <v>38</v>
      </c>
      <c r="K282">
        <v>1</v>
      </c>
      <c r="L282">
        <v>2</v>
      </c>
      <c r="M282">
        <v>1</v>
      </c>
      <c r="N282">
        <v>1</v>
      </c>
      <c r="Q282">
        <v>2</v>
      </c>
      <c r="R282">
        <v>3</v>
      </c>
      <c r="S282">
        <v>160000</v>
      </c>
      <c r="T282">
        <v>2</v>
      </c>
      <c r="U282">
        <v>2</v>
      </c>
      <c r="V282">
        <v>1</v>
      </c>
    </row>
    <row r="283" spans="1:22" x14ac:dyDescent="0.25">
      <c r="A283">
        <v>975</v>
      </c>
      <c r="B283">
        <v>5</v>
      </c>
      <c r="C283">
        <v>5</v>
      </c>
      <c r="D283">
        <v>0.79</v>
      </c>
      <c r="E283">
        <v>1</v>
      </c>
      <c r="F283">
        <v>0.79</v>
      </c>
      <c r="G283">
        <v>2</v>
      </c>
      <c r="H283">
        <v>30</v>
      </c>
      <c r="I283">
        <v>1</v>
      </c>
      <c r="J283">
        <v>38</v>
      </c>
      <c r="K283">
        <v>1</v>
      </c>
      <c r="L283">
        <v>2</v>
      </c>
      <c r="M283">
        <v>1</v>
      </c>
      <c r="N283">
        <v>1</v>
      </c>
      <c r="Q283">
        <v>2</v>
      </c>
      <c r="R283">
        <v>3</v>
      </c>
      <c r="S283">
        <v>15000</v>
      </c>
      <c r="T283">
        <v>5</v>
      </c>
      <c r="U283">
        <v>5</v>
      </c>
      <c r="V283">
        <v>2</v>
      </c>
    </row>
    <row r="284" spans="1:22" x14ac:dyDescent="0.25">
      <c r="A284">
        <v>975</v>
      </c>
      <c r="B284">
        <v>3</v>
      </c>
      <c r="C284">
        <v>3</v>
      </c>
      <c r="D284">
        <v>1</v>
      </c>
      <c r="E284">
        <v>1</v>
      </c>
      <c r="F284">
        <v>1</v>
      </c>
      <c r="G284">
        <v>2</v>
      </c>
      <c r="H284">
        <v>10</v>
      </c>
      <c r="I284">
        <v>1</v>
      </c>
      <c r="J284">
        <v>38</v>
      </c>
      <c r="K284">
        <v>1</v>
      </c>
      <c r="L284">
        <v>2</v>
      </c>
      <c r="M284">
        <v>1</v>
      </c>
      <c r="N284">
        <v>1</v>
      </c>
      <c r="Q284">
        <v>2</v>
      </c>
      <c r="R284">
        <v>3</v>
      </c>
      <c r="S284">
        <v>50000</v>
      </c>
      <c r="T284">
        <v>3</v>
      </c>
      <c r="U284">
        <v>3</v>
      </c>
      <c r="V284">
        <v>1</v>
      </c>
    </row>
    <row r="285" spans="1:22" x14ac:dyDescent="0.25">
      <c r="A285">
        <v>975</v>
      </c>
      <c r="B285">
        <v>1</v>
      </c>
      <c r="C285">
        <v>1</v>
      </c>
      <c r="D285">
        <v>3</v>
      </c>
      <c r="E285">
        <v>1</v>
      </c>
      <c r="F285">
        <v>3</v>
      </c>
      <c r="G285">
        <v>2</v>
      </c>
      <c r="H285">
        <v>0</v>
      </c>
      <c r="I285">
        <v>1</v>
      </c>
      <c r="J285">
        <v>47</v>
      </c>
      <c r="K285">
        <v>1</v>
      </c>
      <c r="L285">
        <v>4</v>
      </c>
      <c r="M285">
        <v>1</v>
      </c>
      <c r="N285">
        <v>1</v>
      </c>
      <c r="Q285">
        <v>2</v>
      </c>
      <c r="R285">
        <v>3</v>
      </c>
      <c r="S285">
        <v>150000</v>
      </c>
      <c r="T285">
        <v>1</v>
      </c>
      <c r="U285">
        <v>1</v>
      </c>
      <c r="V285">
        <v>1</v>
      </c>
    </row>
    <row r="286" spans="1:22" x14ac:dyDescent="0.25">
      <c r="A286">
        <v>975</v>
      </c>
      <c r="B286">
        <v>4</v>
      </c>
      <c r="C286">
        <v>4</v>
      </c>
      <c r="D286">
        <v>1</v>
      </c>
      <c r="E286">
        <v>1</v>
      </c>
      <c r="F286">
        <v>1</v>
      </c>
      <c r="G286">
        <v>3</v>
      </c>
      <c r="H286">
        <v>15</v>
      </c>
      <c r="I286">
        <v>1</v>
      </c>
      <c r="J286">
        <v>47</v>
      </c>
      <c r="K286">
        <v>1</v>
      </c>
      <c r="L286">
        <v>4</v>
      </c>
      <c r="M286">
        <v>1</v>
      </c>
      <c r="N286">
        <v>1</v>
      </c>
      <c r="Q286">
        <v>2</v>
      </c>
      <c r="R286">
        <v>3</v>
      </c>
      <c r="S286">
        <v>50000</v>
      </c>
      <c r="T286">
        <v>4</v>
      </c>
      <c r="U286">
        <v>4</v>
      </c>
      <c r="V286">
        <v>1</v>
      </c>
    </row>
    <row r="287" spans="1:22" x14ac:dyDescent="0.25">
      <c r="A287">
        <v>987</v>
      </c>
      <c r="B287">
        <v>2</v>
      </c>
      <c r="C287">
        <v>2</v>
      </c>
      <c r="D287">
        <v>1</v>
      </c>
      <c r="E287">
        <v>1</v>
      </c>
      <c r="F287">
        <v>1</v>
      </c>
      <c r="G287">
        <v>1</v>
      </c>
      <c r="H287">
        <v>10</v>
      </c>
      <c r="I287">
        <v>1</v>
      </c>
      <c r="J287">
        <v>22</v>
      </c>
      <c r="K287">
        <v>1</v>
      </c>
      <c r="L287">
        <v>4</v>
      </c>
      <c r="M287">
        <v>1</v>
      </c>
      <c r="N287">
        <v>1</v>
      </c>
      <c r="Q287">
        <v>2</v>
      </c>
      <c r="R287">
        <v>3</v>
      </c>
      <c r="S287">
        <v>12000</v>
      </c>
      <c r="T287">
        <v>2</v>
      </c>
      <c r="U287">
        <v>2</v>
      </c>
      <c r="V287">
        <v>1</v>
      </c>
    </row>
    <row r="288" spans="1:22" x14ac:dyDescent="0.25">
      <c r="A288">
        <v>987</v>
      </c>
      <c r="B288">
        <v>3</v>
      </c>
      <c r="C288">
        <v>3</v>
      </c>
      <c r="D288">
        <v>0.5</v>
      </c>
      <c r="E288">
        <v>1</v>
      </c>
      <c r="F288">
        <v>0.5</v>
      </c>
      <c r="G288">
        <v>1</v>
      </c>
      <c r="H288">
        <v>30</v>
      </c>
      <c r="I288">
        <v>1</v>
      </c>
      <c r="J288">
        <v>22</v>
      </c>
      <c r="K288">
        <v>1</v>
      </c>
      <c r="L288">
        <v>4</v>
      </c>
      <c r="M288">
        <v>1</v>
      </c>
      <c r="N288">
        <v>1</v>
      </c>
      <c r="Q288">
        <v>3</v>
      </c>
      <c r="R288">
        <v>3</v>
      </c>
      <c r="S288">
        <v>11500</v>
      </c>
      <c r="T288">
        <v>3</v>
      </c>
      <c r="U288">
        <v>3</v>
      </c>
      <c r="V288">
        <v>2</v>
      </c>
    </row>
    <row r="289" spans="1:22" x14ac:dyDescent="0.25">
      <c r="A289">
        <v>987</v>
      </c>
      <c r="B289">
        <v>1</v>
      </c>
      <c r="C289">
        <v>1</v>
      </c>
      <c r="D289">
        <v>1.5</v>
      </c>
      <c r="E289">
        <v>1</v>
      </c>
      <c r="F289">
        <v>1.5</v>
      </c>
      <c r="G289">
        <v>1</v>
      </c>
      <c r="H289">
        <v>10</v>
      </c>
      <c r="I289">
        <v>1</v>
      </c>
      <c r="J289">
        <v>22</v>
      </c>
      <c r="K289">
        <v>1</v>
      </c>
      <c r="L289">
        <v>4</v>
      </c>
      <c r="M289">
        <v>1</v>
      </c>
      <c r="N289">
        <v>1</v>
      </c>
      <c r="Q289">
        <v>2</v>
      </c>
      <c r="R289">
        <v>3</v>
      </c>
      <c r="S289">
        <v>15000</v>
      </c>
      <c r="T289">
        <v>1</v>
      </c>
      <c r="U289">
        <v>1</v>
      </c>
      <c r="V289">
        <v>1</v>
      </c>
    </row>
    <row r="290" spans="1:22" x14ac:dyDescent="0.25">
      <c r="A290">
        <v>939</v>
      </c>
      <c r="B290">
        <v>6</v>
      </c>
      <c r="C290">
        <v>6</v>
      </c>
      <c r="D290">
        <v>0.04</v>
      </c>
      <c r="E290">
        <v>1</v>
      </c>
      <c r="F290">
        <v>0.04</v>
      </c>
      <c r="G290">
        <v>2</v>
      </c>
      <c r="H290">
        <v>150</v>
      </c>
      <c r="I290">
        <v>1</v>
      </c>
      <c r="J290">
        <v>10</v>
      </c>
      <c r="K290">
        <v>1</v>
      </c>
      <c r="L290">
        <v>1</v>
      </c>
      <c r="M290">
        <v>1</v>
      </c>
      <c r="N290">
        <v>1</v>
      </c>
      <c r="Q290">
        <v>2</v>
      </c>
      <c r="R290">
        <v>3</v>
      </c>
      <c r="S290">
        <v>5000</v>
      </c>
      <c r="T290">
        <v>6</v>
      </c>
      <c r="U290">
        <v>6</v>
      </c>
      <c r="V290">
        <v>2</v>
      </c>
    </row>
    <row r="291" spans="1:22" x14ac:dyDescent="0.25">
      <c r="A291">
        <v>939</v>
      </c>
      <c r="B291">
        <v>5</v>
      </c>
      <c r="C291">
        <v>5</v>
      </c>
      <c r="D291">
        <v>0.18</v>
      </c>
      <c r="E291">
        <v>1</v>
      </c>
      <c r="F291">
        <v>0.18</v>
      </c>
      <c r="G291">
        <v>3</v>
      </c>
      <c r="H291">
        <v>150</v>
      </c>
      <c r="I291">
        <v>1</v>
      </c>
      <c r="J291">
        <v>10</v>
      </c>
      <c r="K291">
        <v>1</v>
      </c>
      <c r="L291">
        <v>1</v>
      </c>
      <c r="M291">
        <v>1</v>
      </c>
      <c r="N291">
        <v>1</v>
      </c>
      <c r="Q291">
        <v>2</v>
      </c>
      <c r="R291">
        <v>3</v>
      </c>
      <c r="S291">
        <v>13000</v>
      </c>
      <c r="T291">
        <v>5</v>
      </c>
      <c r="U291">
        <v>5</v>
      </c>
      <c r="V291">
        <v>1</v>
      </c>
    </row>
    <row r="292" spans="1:22" x14ac:dyDescent="0.25">
      <c r="A292">
        <v>939</v>
      </c>
      <c r="B292">
        <v>3</v>
      </c>
      <c r="C292">
        <v>3</v>
      </c>
      <c r="D292">
        <v>0.06</v>
      </c>
      <c r="E292">
        <v>1</v>
      </c>
      <c r="F292">
        <v>0.06</v>
      </c>
      <c r="G292">
        <v>3</v>
      </c>
      <c r="H292">
        <v>7</v>
      </c>
      <c r="I292">
        <v>1</v>
      </c>
      <c r="J292">
        <v>14</v>
      </c>
      <c r="K292">
        <v>1</v>
      </c>
      <c r="L292">
        <v>1</v>
      </c>
      <c r="M292">
        <v>1</v>
      </c>
      <c r="N292">
        <v>1</v>
      </c>
      <c r="Q292">
        <v>2</v>
      </c>
      <c r="R292">
        <v>3</v>
      </c>
      <c r="S292">
        <v>5000</v>
      </c>
      <c r="T292">
        <v>3</v>
      </c>
      <c r="U292">
        <v>3</v>
      </c>
      <c r="V292">
        <v>1</v>
      </c>
    </row>
    <row r="293" spans="1:22" x14ac:dyDescent="0.25">
      <c r="A293">
        <v>939</v>
      </c>
      <c r="B293">
        <v>4</v>
      </c>
      <c r="C293">
        <v>4</v>
      </c>
      <c r="D293">
        <v>0.04</v>
      </c>
      <c r="E293">
        <v>1</v>
      </c>
      <c r="F293">
        <v>0.04</v>
      </c>
      <c r="G293">
        <v>1</v>
      </c>
      <c r="H293">
        <v>8</v>
      </c>
      <c r="I293">
        <v>1</v>
      </c>
      <c r="J293">
        <v>6</v>
      </c>
      <c r="K293">
        <v>1</v>
      </c>
      <c r="L293">
        <v>3</v>
      </c>
      <c r="M293">
        <v>1</v>
      </c>
      <c r="N293">
        <v>1</v>
      </c>
      <c r="Q293">
        <v>2</v>
      </c>
      <c r="R293">
        <v>3</v>
      </c>
      <c r="S293">
        <v>5000</v>
      </c>
      <c r="T293">
        <v>4</v>
      </c>
      <c r="U293">
        <v>4</v>
      </c>
      <c r="V293">
        <v>1</v>
      </c>
    </row>
    <row r="294" spans="1:22" x14ac:dyDescent="0.25">
      <c r="A294">
        <v>939</v>
      </c>
      <c r="B294">
        <v>2</v>
      </c>
      <c r="C294">
        <v>2</v>
      </c>
      <c r="D294">
        <v>0.18</v>
      </c>
      <c r="E294">
        <v>1</v>
      </c>
      <c r="F294">
        <v>0.18</v>
      </c>
      <c r="G294">
        <v>1</v>
      </c>
      <c r="H294">
        <v>1</v>
      </c>
      <c r="I294">
        <v>1</v>
      </c>
      <c r="J294">
        <v>9</v>
      </c>
      <c r="K294">
        <v>1</v>
      </c>
      <c r="L294">
        <v>3</v>
      </c>
      <c r="M294">
        <v>1</v>
      </c>
      <c r="N294">
        <v>1</v>
      </c>
      <c r="Q294">
        <v>2</v>
      </c>
      <c r="R294">
        <v>3</v>
      </c>
      <c r="S294">
        <v>13000</v>
      </c>
      <c r="T294">
        <v>2</v>
      </c>
      <c r="U294">
        <v>2</v>
      </c>
      <c r="V294">
        <v>1</v>
      </c>
    </row>
    <row r="295" spans="1:22" x14ac:dyDescent="0.25">
      <c r="A295">
        <v>939</v>
      </c>
      <c r="B295">
        <v>1</v>
      </c>
      <c r="C295">
        <v>1</v>
      </c>
      <c r="D295">
        <v>0.2</v>
      </c>
      <c r="E295">
        <v>1</v>
      </c>
      <c r="F295">
        <v>0.2</v>
      </c>
      <c r="G295">
        <v>1</v>
      </c>
      <c r="H295">
        <v>5</v>
      </c>
      <c r="I295">
        <v>1</v>
      </c>
      <c r="J295">
        <v>14</v>
      </c>
      <c r="K295">
        <v>1</v>
      </c>
      <c r="L295">
        <v>1</v>
      </c>
      <c r="M295">
        <v>1</v>
      </c>
      <c r="N295">
        <v>1</v>
      </c>
      <c r="Q295">
        <v>2</v>
      </c>
      <c r="R295">
        <v>3</v>
      </c>
      <c r="S295">
        <v>15000</v>
      </c>
      <c r="T295">
        <v>1</v>
      </c>
      <c r="U295">
        <v>1</v>
      </c>
      <c r="V295">
        <v>1</v>
      </c>
    </row>
    <row r="296" spans="1:22" x14ac:dyDescent="0.25">
      <c r="A296">
        <v>955</v>
      </c>
      <c r="B296">
        <v>2</v>
      </c>
      <c r="C296">
        <v>2</v>
      </c>
      <c r="D296">
        <v>0.13</v>
      </c>
      <c r="E296">
        <v>1</v>
      </c>
      <c r="F296">
        <v>0.13</v>
      </c>
      <c r="G296">
        <v>1</v>
      </c>
      <c r="H296">
        <v>5</v>
      </c>
      <c r="I296">
        <v>1</v>
      </c>
      <c r="J296">
        <v>7</v>
      </c>
      <c r="K296">
        <v>1</v>
      </c>
      <c r="L296">
        <v>4</v>
      </c>
      <c r="M296">
        <v>1</v>
      </c>
      <c r="N296">
        <v>1</v>
      </c>
      <c r="Q296">
        <v>2</v>
      </c>
      <c r="R296">
        <v>3</v>
      </c>
      <c r="S296">
        <v>3000</v>
      </c>
      <c r="T296">
        <v>2</v>
      </c>
      <c r="U296">
        <v>2</v>
      </c>
      <c r="V296">
        <v>1</v>
      </c>
    </row>
    <row r="297" spans="1:22" x14ac:dyDescent="0.25">
      <c r="A297">
        <v>955</v>
      </c>
      <c r="B297">
        <v>3</v>
      </c>
      <c r="C297">
        <v>3</v>
      </c>
      <c r="D297">
        <v>1</v>
      </c>
      <c r="E297">
        <v>1</v>
      </c>
      <c r="F297">
        <v>1</v>
      </c>
      <c r="G297">
        <v>2</v>
      </c>
      <c r="H297">
        <v>4</v>
      </c>
      <c r="I297">
        <v>1</v>
      </c>
      <c r="J297">
        <v>10</v>
      </c>
      <c r="K297">
        <v>3</v>
      </c>
      <c r="P297">
        <v>3000</v>
      </c>
      <c r="Q297">
        <v>2</v>
      </c>
      <c r="R297">
        <v>3</v>
      </c>
      <c r="S297">
        <v>3000</v>
      </c>
      <c r="T297">
        <v>3</v>
      </c>
      <c r="U297">
        <v>3</v>
      </c>
      <c r="V297">
        <v>2</v>
      </c>
    </row>
    <row r="298" spans="1:22" x14ac:dyDescent="0.25">
      <c r="A298">
        <v>955</v>
      </c>
      <c r="B298">
        <v>1</v>
      </c>
      <c r="C298">
        <v>1</v>
      </c>
      <c r="D298">
        <v>2.14</v>
      </c>
      <c r="E298">
        <v>1</v>
      </c>
      <c r="F298">
        <v>2.14</v>
      </c>
      <c r="G298">
        <v>1</v>
      </c>
      <c r="H298">
        <v>2</v>
      </c>
      <c r="I298">
        <v>1</v>
      </c>
      <c r="J298">
        <v>18</v>
      </c>
      <c r="K298">
        <v>1</v>
      </c>
      <c r="L298">
        <v>4</v>
      </c>
      <c r="M298">
        <v>1</v>
      </c>
      <c r="N298">
        <v>1</v>
      </c>
      <c r="Q298">
        <v>2</v>
      </c>
      <c r="R298">
        <v>3</v>
      </c>
      <c r="S298">
        <v>5000</v>
      </c>
      <c r="T298">
        <v>1</v>
      </c>
      <c r="U298">
        <v>1</v>
      </c>
      <c r="V298">
        <v>1</v>
      </c>
    </row>
    <row r="299" spans="1:22" x14ac:dyDescent="0.25">
      <c r="A299">
        <v>914</v>
      </c>
      <c r="B299">
        <v>2</v>
      </c>
      <c r="C299">
        <v>2</v>
      </c>
      <c r="D299">
        <v>0.16</v>
      </c>
      <c r="E299">
        <v>1</v>
      </c>
      <c r="F299">
        <v>0.16</v>
      </c>
      <c r="G299">
        <v>1</v>
      </c>
      <c r="H299">
        <v>1</v>
      </c>
      <c r="I299">
        <v>1</v>
      </c>
      <c r="J299">
        <v>18</v>
      </c>
      <c r="K299">
        <v>1</v>
      </c>
      <c r="L299">
        <v>4</v>
      </c>
      <c r="M299">
        <v>1</v>
      </c>
      <c r="N299">
        <v>1</v>
      </c>
      <c r="Q299">
        <v>2</v>
      </c>
      <c r="R299">
        <v>3</v>
      </c>
      <c r="S299">
        <v>30000</v>
      </c>
      <c r="T299">
        <v>2</v>
      </c>
      <c r="U299">
        <v>2</v>
      </c>
      <c r="V299">
        <v>2</v>
      </c>
    </row>
    <row r="300" spans="1:22" x14ac:dyDescent="0.25">
      <c r="A300">
        <v>914</v>
      </c>
      <c r="B300">
        <v>1</v>
      </c>
      <c r="C300">
        <v>1</v>
      </c>
      <c r="D300">
        <v>0.25</v>
      </c>
      <c r="E300">
        <v>1</v>
      </c>
      <c r="F300">
        <v>0.25</v>
      </c>
      <c r="G300">
        <v>2</v>
      </c>
      <c r="H300">
        <v>3</v>
      </c>
      <c r="I300">
        <v>1</v>
      </c>
      <c r="J300">
        <v>18</v>
      </c>
      <c r="K300">
        <v>1</v>
      </c>
      <c r="L300">
        <v>4</v>
      </c>
      <c r="M300">
        <v>1</v>
      </c>
      <c r="N300">
        <v>1</v>
      </c>
      <c r="Q300">
        <v>2</v>
      </c>
      <c r="R300">
        <v>3</v>
      </c>
      <c r="S300">
        <v>20000</v>
      </c>
      <c r="T300">
        <v>1</v>
      </c>
      <c r="U300">
        <v>1</v>
      </c>
      <c r="V300">
        <v>1</v>
      </c>
    </row>
    <row r="301" spans="1:22" x14ac:dyDescent="0.25">
      <c r="A301">
        <v>884</v>
      </c>
      <c r="B301">
        <v>2</v>
      </c>
      <c r="C301">
        <v>2</v>
      </c>
      <c r="D301">
        <v>0.14000000000000001</v>
      </c>
      <c r="E301">
        <v>1</v>
      </c>
      <c r="F301">
        <v>0.14000000000000001</v>
      </c>
      <c r="G301">
        <v>2</v>
      </c>
      <c r="H301">
        <v>10</v>
      </c>
      <c r="I301">
        <v>1</v>
      </c>
      <c r="J301">
        <v>4</v>
      </c>
      <c r="K301">
        <v>1</v>
      </c>
      <c r="L301">
        <v>4</v>
      </c>
      <c r="M301">
        <v>1</v>
      </c>
      <c r="N301">
        <v>1</v>
      </c>
      <c r="Q301">
        <v>2</v>
      </c>
      <c r="R301">
        <v>3</v>
      </c>
      <c r="S301">
        <v>40000</v>
      </c>
      <c r="T301">
        <v>2</v>
      </c>
      <c r="U301">
        <v>2</v>
      </c>
      <c r="V301">
        <v>2</v>
      </c>
    </row>
    <row r="302" spans="1:22" x14ac:dyDescent="0.25">
      <c r="A302">
        <v>884</v>
      </c>
      <c r="B302">
        <v>1</v>
      </c>
      <c r="C302">
        <v>1</v>
      </c>
      <c r="D302">
        <v>0.15</v>
      </c>
      <c r="E302">
        <v>1</v>
      </c>
      <c r="F302">
        <v>0.15</v>
      </c>
      <c r="G302">
        <v>2</v>
      </c>
      <c r="H302">
        <v>0</v>
      </c>
      <c r="I302">
        <v>1</v>
      </c>
      <c r="J302">
        <v>19</v>
      </c>
      <c r="K302">
        <v>1</v>
      </c>
      <c r="L302">
        <v>4</v>
      </c>
      <c r="M302">
        <v>1</v>
      </c>
      <c r="N302">
        <v>1</v>
      </c>
      <c r="Q302">
        <v>2</v>
      </c>
      <c r="R302">
        <v>3</v>
      </c>
      <c r="S302">
        <v>45000</v>
      </c>
      <c r="T302">
        <v>1</v>
      </c>
      <c r="U302">
        <v>1</v>
      </c>
      <c r="V302">
        <v>1</v>
      </c>
    </row>
    <row r="303" spans="1:22" x14ac:dyDescent="0.25">
      <c r="A303">
        <v>954</v>
      </c>
      <c r="B303">
        <v>1</v>
      </c>
      <c r="C303">
        <v>1</v>
      </c>
      <c r="D303">
        <v>0.56000000000000005</v>
      </c>
      <c r="E303">
        <v>1</v>
      </c>
      <c r="F303">
        <v>0.56000000000000005</v>
      </c>
      <c r="G303">
        <v>2</v>
      </c>
      <c r="H303">
        <v>2</v>
      </c>
      <c r="I303">
        <v>1</v>
      </c>
      <c r="J303">
        <v>23</v>
      </c>
      <c r="K303">
        <v>1</v>
      </c>
      <c r="L303">
        <v>4</v>
      </c>
      <c r="M303">
        <v>1</v>
      </c>
      <c r="N303">
        <v>1</v>
      </c>
      <c r="Q303">
        <v>2</v>
      </c>
      <c r="R303">
        <v>1</v>
      </c>
      <c r="S303">
        <v>50000</v>
      </c>
      <c r="T303">
        <v>1</v>
      </c>
      <c r="U303">
        <v>1</v>
      </c>
      <c r="V303">
        <v>1</v>
      </c>
    </row>
    <row r="304" spans="1:22" x14ac:dyDescent="0.25">
      <c r="A304">
        <v>954</v>
      </c>
      <c r="B304">
        <v>2</v>
      </c>
      <c r="C304">
        <v>2</v>
      </c>
      <c r="D304">
        <v>0.02</v>
      </c>
      <c r="E304">
        <v>1</v>
      </c>
      <c r="F304">
        <v>0.02</v>
      </c>
      <c r="G304">
        <v>2</v>
      </c>
      <c r="H304">
        <v>5</v>
      </c>
      <c r="I304">
        <v>1</v>
      </c>
      <c r="J304">
        <v>16</v>
      </c>
      <c r="K304">
        <v>1</v>
      </c>
      <c r="L304">
        <v>2</v>
      </c>
      <c r="M304">
        <v>1</v>
      </c>
      <c r="N304">
        <v>1</v>
      </c>
      <c r="Q304">
        <v>3</v>
      </c>
      <c r="R304">
        <v>1</v>
      </c>
      <c r="S304">
        <v>10000</v>
      </c>
      <c r="T304">
        <v>2</v>
      </c>
      <c r="U304">
        <v>2</v>
      </c>
      <c r="V304">
        <v>2</v>
      </c>
    </row>
    <row r="305" spans="1:22" x14ac:dyDescent="0.25">
      <c r="A305">
        <v>989</v>
      </c>
      <c r="B305">
        <v>3</v>
      </c>
      <c r="C305">
        <v>3</v>
      </c>
      <c r="D305">
        <v>0.17</v>
      </c>
      <c r="E305">
        <v>1</v>
      </c>
      <c r="F305">
        <v>0.17</v>
      </c>
      <c r="G305">
        <v>2</v>
      </c>
      <c r="H305">
        <v>15</v>
      </c>
      <c r="I305">
        <v>1</v>
      </c>
      <c r="J305">
        <v>40</v>
      </c>
      <c r="K305">
        <v>1</v>
      </c>
      <c r="L305">
        <v>4</v>
      </c>
      <c r="M305">
        <v>1</v>
      </c>
      <c r="N305">
        <v>1</v>
      </c>
      <c r="Q305">
        <v>4</v>
      </c>
      <c r="R305">
        <v>1</v>
      </c>
      <c r="S305">
        <v>1000</v>
      </c>
      <c r="T305">
        <v>3</v>
      </c>
      <c r="U305">
        <v>3</v>
      </c>
      <c r="V305">
        <v>2</v>
      </c>
    </row>
    <row r="306" spans="1:22" x14ac:dyDescent="0.25">
      <c r="A306">
        <v>989</v>
      </c>
      <c r="B306">
        <v>2</v>
      </c>
      <c r="C306">
        <v>2</v>
      </c>
      <c r="D306">
        <v>0.43</v>
      </c>
      <c r="E306">
        <v>1</v>
      </c>
      <c r="F306">
        <v>0.43</v>
      </c>
      <c r="G306">
        <v>2</v>
      </c>
      <c r="H306">
        <v>5</v>
      </c>
      <c r="I306">
        <v>1</v>
      </c>
      <c r="J306">
        <v>40</v>
      </c>
      <c r="K306">
        <v>1</v>
      </c>
      <c r="L306">
        <v>4</v>
      </c>
      <c r="M306">
        <v>1</v>
      </c>
      <c r="N306">
        <v>1</v>
      </c>
      <c r="Q306">
        <v>3</v>
      </c>
      <c r="R306">
        <v>1</v>
      </c>
      <c r="S306">
        <v>20000</v>
      </c>
      <c r="T306">
        <v>2</v>
      </c>
      <c r="U306">
        <v>2</v>
      </c>
      <c r="V306">
        <v>1</v>
      </c>
    </row>
    <row r="307" spans="1:22" x14ac:dyDescent="0.25">
      <c r="A307">
        <v>989</v>
      </c>
      <c r="B307">
        <v>1</v>
      </c>
      <c r="C307">
        <v>1</v>
      </c>
      <c r="D307">
        <v>0.56000000000000005</v>
      </c>
      <c r="E307">
        <v>1</v>
      </c>
      <c r="F307">
        <v>0.56000000000000005</v>
      </c>
      <c r="G307">
        <v>2</v>
      </c>
      <c r="H307">
        <v>5</v>
      </c>
      <c r="I307">
        <v>1</v>
      </c>
      <c r="J307">
        <v>40</v>
      </c>
      <c r="K307">
        <v>1</v>
      </c>
      <c r="L307">
        <v>4</v>
      </c>
      <c r="M307">
        <v>1</v>
      </c>
      <c r="N307">
        <v>1</v>
      </c>
      <c r="Q307">
        <v>2</v>
      </c>
      <c r="R307">
        <v>1</v>
      </c>
      <c r="S307">
        <v>30000</v>
      </c>
      <c r="T307">
        <v>1</v>
      </c>
      <c r="U307">
        <v>1</v>
      </c>
      <c r="V307">
        <v>1</v>
      </c>
    </row>
    <row r="308" spans="1:22" x14ac:dyDescent="0.25">
      <c r="A308">
        <v>962</v>
      </c>
      <c r="B308">
        <v>2</v>
      </c>
      <c r="C308">
        <v>2</v>
      </c>
      <c r="D308">
        <v>0.25</v>
      </c>
      <c r="E308">
        <v>1</v>
      </c>
      <c r="F308">
        <v>0.25</v>
      </c>
      <c r="G308">
        <v>1</v>
      </c>
      <c r="H308">
        <v>10</v>
      </c>
      <c r="I308">
        <v>1</v>
      </c>
      <c r="J308">
        <v>30</v>
      </c>
      <c r="K308">
        <v>1</v>
      </c>
      <c r="L308">
        <v>4</v>
      </c>
      <c r="M308">
        <v>1</v>
      </c>
      <c r="N308">
        <v>1</v>
      </c>
      <c r="Q308">
        <v>2</v>
      </c>
      <c r="R308">
        <v>3</v>
      </c>
      <c r="S308">
        <v>5000</v>
      </c>
      <c r="T308">
        <v>2</v>
      </c>
      <c r="U308">
        <v>2</v>
      </c>
      <c r="V308">
        <v>2</v>
      </c>
    </row>
    <row r="309" spans="1:22" x14ac:dyDescent="0.25">
      <c r="A309">
        <v>962</v>
      </c>
      <c r="B309">
        <v>1</v>
      </c>
      <c r="C309">
        <v>1</v>
      </c>
      <c r="D309">
        <v>0.25</v>
      </c>
      <c r="E309">
        <v>1</v>
      </c>
      <c r="F309">
        <v>0.25</v>
      </c>
      <c r="G309">
        <v>1</v>
      </c>
      <c r="H309">
        <v>10</v>
      </c>
      <c r="I309">
        <v>1</v>
      </c>
      <c r="J309">
        <v>30</v>
      </c>
      <c r="K309">
        <v>1</v>
      </c>
      <c r="L309">
        <v>4</v>
      </c>
      <c r="M309">
        <v>1</v>
      </c>
      <c r="N309">
        <v>1</v>
      </c>
      <c r="Q309">
        <v>2</v>
      </c>
      <c r="R309">
        <v>3</v>
      </c>
      <c r="S309">
        <v>10000</v>
      </c>
      <c r="T309">
        <v>1</v>
      </c>
      <c r="U309">
        <v>1</v>
      </c>
      <c r="V309">
        <v>1</v>
      </c>
    </row>
    <row r="310" spans="1:22" x14ac:dyDescent="0.25">
      <c r="A310">
        <v>993</v>
      </c>
      <c r="B310">
        <v>1</v>
      </c>
      <c r="C310">
        <v>1</v>
      </c>
      <c r="D310">
        <v>1.5</v>
      </c>
      <c r="E310">
        <v>1</v>
      </c>
      <c r="F310">
        <v>1.5</v>
      </c>
      <c r="G310">
        <v>2</v>
      </c>
      <c r="H310">
        <v>1</v>
      </c>
      <c r="I310">
        <v>1</v>
      </c>
      <c r="J310">
        <v>19</v>
      </c>
      <c r="K310">
        <v>1</v>
      </c>
      <c r="L310">
        <v>4</v>
      </c>
      <c r="M310">
        <v>1</v>
      </c>
      <c r="N310">
        <v>1</v>
      </c>
      <c r="Q310">
        <v>2</v>
      </c>
      <c r="R310">
        <v>1</v>
      </c>
      <c r="S310">
        <v>100000</v>
      </c>
      <c r="T310">
        <v>1</v>
      </c>
      <c r="U310">
        <v>1</v>
      </c>
      <c r="V310">
        <v>2</v>
      </c>
    </row>
    <row r="311" spans="1:22" x14ac:dyDescent="0.25">
      <c r="A311">
        <v>969</v>
      </c>
      <c r="B311">
        <v>1</v>
      </c>
      <c r="C311">
        <v>1</v>
      </c>
      <c r="D311">
        <v>0.36</v>
      </c>
      <c r="E311">
        <v>1</v>
      </c>
      <c r="F311">
        <v>0.36</v>
      </c>
      <c r="G311">
        <v>1</v>
      </c>
      <c r="H311">
        <v>2</v>
      </c>
      <c r="I311">
        <v>1</v>
      </c>
      <c r="J311">
        <v>36</v>
      </c>
      <c r="K311">
        <v>1</v>
      </c>
      <c r="L311">
        <v>4</v>
      </c>
      <c r="M311">
        <v>1</v>
      </c>
      <c r="N311">
        <v>1</v>
      </c>
      <c r="Q311">
        <v>2</v>
      </c>
      <c r="R311">
        <v>3</v>
      </c>
      <c r="S311">
        <v>4000</v>
      </c>
      <c r="T311">
        <v>1</v>
      </c>
      <c r="U311">
        <v>1</v>
      </c>
      <c r="V311">
        <v>2</v>
      </c>
    </row>
    <row r="312" spans="1:22" x14ac:dyDescent="0.25">
      <c r="A312">
        <v>1149</v>
      </c>
      <c r="B312">
        <v>1</v>
      </c>
      <c r="C312">
        <v>1</v>
      </c>
      <c r="D312">
        <v>0.2</v>
      </c>
      <c r="E312">
        <v>1</v>
      </c>
      <c r="F312">
        <v>0.2</v>
      </c>
      <c r="G312">
        <v>1</v>
      </c>
      <c r="H312">
        <v>0</v>
      </c>
      <c r="I312">
        <v>1</v>
      </c>
      <c r="J312">
        <v>17</v>
      </c>
      <c r="K312">
        <v>1</v>
      </c>
      <c r="L312">
        <v>1</v>
      </c>
      <c r="M312">
        <v>1</v>
      </c>
      <c r="N312">
        <v>1</v>
      </c>
      <c r="Q312">
        <v>2</v>
      </c>
      <c r="R312">
        <v>3</v>
      </c>
      <c r="S312">
        <v>36000</v>
      </c>
      <c r="T312">
        <v>1</v>
      </c>
      <c r="U312">
        <v>1</v>
      </c>
      <c r="V312">
        <v>1</v>
      </c>
    </row>
    <row r="313" spans="1:22" x14ac:dyDescent="0.25">
      <c r="A313">
        <v>1149</v>
      </c>
      <c r="B313">
        <v>3</v>
      </c>
      <c r="C313">
        <v>3</v>
      </c>
      <c r="D313">
        <v>0.1</v>
      </c>
      <c r="E313">
        <v>1</v>
      </c>
      <c r="F313">
        <v>0.1</v>
      </c>
      <c r="G313">
        <v>2</v>
      </c>
      <c r="H313">
        <v>15</v>
      </c>
      <c r="I313">
        <v>1</v>
      </c>
      <c r="J313">
        <v>17</v>
      </c>
      <c r="K313">
        <v>1</v>
      </c>
      <c r="L313">
        <v>1</v>
      </c>
      <c r="M313">
        <v>1</v>
      </c>
      <c r="N313">
        <v>1</v>
      </c>
      <c r="Q313">
        <v>2</v>
      </c>
      <c r="R313">
        <v>3</v>
      </c>
      <c r="S313">
        <v>20000</v>
      </c>
      <c r="T313">
        <v>3</v>
      </c>
      <c r="U313">
        <v>3</v>
      </c>
      <c r="V313">
        <v>1</v>
      </c>
    </row>
    <row r="314" spans="1:22" x14ac:dyDescent="0.25">
      <c r="A314">
        <v>1149</v>
      </c>
      <c r="B314">
        <v>4</v>
      </c>
      <c r="C314">
        <v>4</v>
      </c>
      <c r="D314">
        <v>0.1</v>
      </c>
      <c r="E314">
        <v>1</v>
      </c>
      <c r="F314">
        <v>0.1</v>
      </c>
      <c r="G314">
        <v>2</v>
      </c>
      <c r="H314">
        <v>15</v>
      </c>
      <c r="I314">
        <v>1</v>
      </c>
      <c r="J314">
        <v>17</v>
      </c>
      <c r="K314">
        <v>1</v>
      </c>
      <c r="L314">
        <v>1</v>
      </c>
      <c r="M314">
        <v>1</v>
      </c>
      <c r="N314">
        <v>1</v>
      </c>
      <c r="Q314">
        <v>2</v>
      </c>
      <c r="R314">
        <v>3</v>
      </c>
      <c r="S314">
        <v>20000</v>
      </c>
      <c r="T314">
        <v>4</v>
      </c>
      <c r="U314">
        <v>4</v>
      </c>
      <c r="V314">
        <v>2</v>
      </c>
    </row>
    <row r="315" spans="1:22" x14ac:dyDescent="0.25">
      <c r="A315">
        <v>1149</v>
      </c>
      <c r="B315">
        <v>2</v>
      </c>
      <c r="C315">
        <v>2</v>
      </c>
      <c r="D315">
        <v>0.15</v>
      </c>
      <c r="E315">
        <v>1</v>
      </c>
      <c r="F315">
        <v>0.15</v>
      </c>
      <c r="G315">
        <v>1</v>
      </c>
      <c r="H315">
        <v>15</v>
      </c>
      <c r="I315">
        <v>1</v>
      </c>
      <c r="J315">
        <v>17</v>
      </c>
      <c r="K315">
        <v>1</v>
      </c>
      <c r="L315">
        <v>1</v>
      </c>
      <c r="M315">
        <v>1</v>
      </c>
      <c r="N315">
        <v>1</v>
      </c>
      <c r="Q315">
        <v>2</v>
      </c>
      <c r="R315">
        <v>3</v>
      </c>
      <c r="S315">
        <v>30000</v>
      </c>
      <c r="T315">
        <v>2</v>
      </c>
      <c r="U315">
        <v>2</v>
      </c>
      <c r="V315">
        <v>1</v>
      </c>
    </row>
    <row r="316" spans="1:22" x14ac:dyDescent="0.25">
      <c r="A316">
        <v>1001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2</v>
      </c>
      <c r="H316">
        <v>1</v>
      </c>
      <c r="I316">
        <v>1</v>
      </c>
      <c r="J316">
        <v>32</v>
      </c>
      <c r="K316">
        <v>1</v>
      </c>
      <c r="L316">
        <v>4</v>
      </c>
      <c r="M316">
        <v>1</v>
      </c>
      <c r="N316">
        <v>1</v>
      </c>
      <c r="Q316">
        <v>2</v>
      </c>
      <c r="R316">
        <v>3</v>
      </c>
      <c r="S316">
        <v>15000</v>
      </c>
      <c r="T316">
        <v>1</v>
      </c>
      <c r="U316">
        <v>1</v>
      </c>
      <c r="V316">
        <v>2</v>
      </c>
    </row>
    <row r="317" spans="1:22" x14ac:dyDescent="0.25">
      <c r="A317">
        <v>911</v>
      </c>
      <c r="B317">
        <v>4</v>
      </c>
      <c r="C317">
        <v>4</v>
      </c>
      <c r="D317">
        <v>0.15</v>
      </c>
      <c r="E317">
        <v>1</v>
      </c>
      <c r="F317">
        <v>0.15</v>
      </c>
      <c r="G317">
        <v>1</v>
      </c>
      <c r="H317">
        <v>15</v>
      </c>
      <c r="I317">
        <v>1</v>
      </c>
      <c r="J317">
        <v>50</v>
      </c>
      <c r="K317">
        <v>1</v>
      </c>
      <c r="L317">
        <v>4</v>
      </c>
      <c r="M317">
        <v>1</v>
      </c>
      <c r="N317">
        <v>1</v>
      </c>
      <c r="Q317">
        <v>2</v>
      </c>
      <c r="R317">
        <v>1</v>
      </c>
      <c r="S317">
        <v>8000</v>
      </c>
      <c r="T317">
        <v>4</v>
      </c>
      <c r="U317">
        <v>4</v>
      </c>
      <c r="V317">
        <v>1</v>
      </c>
    </row>
    <row r="318" spans="1:22" x14ac:dyDescent="0.25">
      <c r="A318">
        <v>911</v>
      </c>
      <c r="B318">
        <v>3</v>
      </c>
      <c r="C318">
        <v>3</v>
      </c>
      <c r="D318">
        <v>0.7</v>
      </c>
      <c r="E318">
        <v>1</v>
      </c>
      <c r="F318">
        <v>0.7</v>
      </c>
      <c r="G318">
        <v>1</v>
      </c>
      <c r="H318">
        <v>10</v>
      </c>
      <c r="I318">
        <v>1</v>
      </c>
      <c r="J318">
        <v>50</v>
      </c>
      <c r="K318">
        <v>1</v>
      </c>
      <c r="L318">
        <v>4</v>
      </c>
      <c r="M318">
        <v>1</v>
      </c>
      <c r="N318">
        <v>1</v>
      </c>
      <c r="Q318">
        <v>2</v>
      </c>
      <c r="R318">
        <v>1</v>
      </c>
      <c r="S318">
        <v>6000</v>
      </c>
      <c r="T318">
        <v>3</v>
      </c>
      <c r="U318">
        <v>3</v>
      </c>
      <c r="V318">
        <v>1</v>
      </c>
    </row>
    <row r="319" spans="1:22" x14ac:dyDescent="0.25">
      <c r="A319">
        <v>911</v>
      </c>
      <c r="B319">
        <v>1</v>
      </c>
      <c r="C319">
        <v>1</v>
      </c>
      <c r="D319">
        <v>0.67</v>
      </c>
      <c r="E319">
        <v>1</v>
      </c>
      <c r="F319">
        <v>0.67</v>
      </c>
      <c r="G319">
        <v>1</v>
      </c>
      <c r="H319">
        <v>15</v>
      </c>
      <c r="I319">
        <v>1</v>
      </c>
      <c r="J319">
        <v>50</v>
      </c>
      <c r="K319">
        <v>1</v>
      </c>
      <c r="L319">
        <v>4</v>
      </c>
      <c r="M319">
        <v>1</v>
      </c>
      <c r="N319">
        <v>1</v>
      </c>
      <c r="Q319">
        <v>2</v>
      </c>
      <c r="R319">
        <v>1</v>
      </c>
      <c r="S319">
        <v>10000</v>
      </c>
      <c r="T319">
        <v>1</v>
      </c>
      <c r="U319">
        <v>1</v>
      </c>
      <c r="V319">
        <v>1</v>
      </c>
    </row>
    <row r="320" spans="1:22" x14ac:dyDescent="0.25">
      <c r="A320">
        <v>911</v>
      </c>
      <c r="B320">
        <v>2</v>
      </c>
      <c r="C320">
        <v>2</v>
      </c>
      <c r="D320">
        <v>0.1</v>
      </c>
      <c r="E320">
        <v>1</v>
      </c>
      <c r="F320">
        <v>0.1</v>
      </c>
      <c r="G320">
        <v>1</v>
      </c>
      <c r="H320">
        <v>10</v>
      </c>
      <c r="I320">
        <v>1</v>
      </c>
      <c r="J320">
        <v>50</v>
      </c>
      <c r="K320">
        <v>1</v>
      </c>
      <c r="L320">
        <v>4</v>
      </c>
      <c r="M320">
        <v>1</v>
      </c>
      <c r="N320">
        <v>1</v>
      </c>
      <c r="Q320">
        <v>2</v>
      </c>
      <c r="R320">
        <v>1</v>
      </c>
      <c r="S320">
        <v>5000</v>
      </c>
      <c r="T320">
        <v>2</v>
      </c>
      <c r="U320">
        <v>2</v>
      </c>
      <c r="V320">
        <v>1</v>
      </c>
    </row>
    <row r="321" spans="1:22" x14ac:dyDescent="0.25">
      <c r="A321">
        <v>911</v>
      </c>
      <c r="B321">
        <v>5</v>
      </c>
      <c r="C321">
        <v>5</v>
      </c>
      <c r="D321">
        <v>7.0000000000000007E-2</v>
      </c>
      <c r="E321">
        <v>1</v>
      </c>
      <c r="F321">
        <v>7.0000000000000007E-2</v>
      </c>
      <c r="G321">
        <v>1</v>
      </c>
      <c r="H321">
        <v>15</v>
      </c>
      <c r="I321">
        <v>1</v>
      </c>
      <c r="J321">
        <v>50</v>
      </c>
      <c r="K321">
        <v>1</v>
      </c>
      <c r="L321">
        <v>4</v>
      </c>
      <c r="M321">
        <v>1</v>
      </c>
      <c r="N321">
        <v>1</v>
      </c>
      <c r="Q321">
        <v>2</v>
      </c>
      <c r="R321">
        <v>1</v>
      </c>
      <c r="S321">
        <v>4000</v>
      </c>
      <c r="T321">
        <v>5</v>
      </c>
      <c r="U321">
        <v>5</v>
      </c>
      <c r="V321">
        <v>2</v>
      </c>
    </row>
    <row r="322" spans="1:22" x14ac:dyDescent="0.25">
      <c r="A322">
        <v>916</v>
      </c>
      <c r="B322">
        <v>3</v>
      </c>
      <c r="C322">
        <v>3</v>
      </c>
      <c r="D322">
        <v>0.02</v>
      </c>
      <c r="E322">
        <v>1</v>
      </c>
      <c r="F322">
        <v>0.02</v>
      </c>
      <c r="G322">
        <v>2</v>
      </c>
      <c r="H322">
        <v>3</v>
      </c>
      <c r="I322">
        <v>1</v>
      </c>
      <c r="J322">
        <v>14</v>
      </c>
      <c r="K322">
        <v>1</v>
      </c>
      <c r="L322">
        <v>4</v>
      </c>
      <c r="M322">
        <v>1</v>
      </c>
      <c r="N322">
        <v>1</v>
      </c>
      <c r="Q322">
        <v>1</v>
      </c>
      <c r="R322">
        <v>3</v>
      </c>
      <c r="S322">
        <v>1000</v>
      </c>
      <c r="T322">
        <v>3</v>
      </c>
      <c r="U322">
        <v>3</v>
      </c>
      <c r="V322">
        <v>2</v>
      </c>
    </row>
    <row r="323" spans="1:22" x14ac:dyDescent="0.25">
      <c r="A323">
        <v>916</v>
      </c>
      <c r="B323">
        <v>1</v>
      </c>
      <c r="C323">
        <v>1</v>
      </c>
      <c r="D323">
        <v>0.23</v>
      </c>
      <c r="E323">
        <v>1</v>
      </c>
      <c r="F323">
        <v>0.23</v>
      </c>
      <c r="G323">
        <v>1</v>
      </c>
      <c r="H323">
        <v>1</v>
      </c>
      <c r="I323">
        <v>1</v>
      </c>
      <c r="J323">
        <v>45</v>
      </c>
      <c r="K323">
        <v>1</v>
      </c>
      <c r="L323">
        <v>4</v>
      </c>
      <c r="M323">
        <v>1</v>
      </c>
      <c r="N323">
        <v>1</v>
      </c>
      <c r="Q323">
        <v>2</v>
      </c>
      <c r="R323">
        <v>3</v>
      </c>
      <c r="S323">
        <v>10000</v>
      </c>
      <c r="T323">
        <v>1</v>
      </c>
      <c r="U323">
        <v>1</v>
      </c>
      <c r="V323">
        <v>1</v>
      </c>
    </row>
    <row r="324" spans="1:22" x14ac:dyDescent="0.25">
      <c r="A324">
        <v>916</v>
      </c>
      <c r="B324">
        <v>2</v>
      </c>
      <c r="C324">
        <v>2</v>
      </c>
      <c r="D324">
        <v>0.15</v>
      </c>
      <c r="E324">
        <v>1</v>
      </c>
      <c r="F324">
        <v>0.15</v>
      </c>
      <c r="G324">
        <v>2</v>
      </c>
      <c r="H324">
        <v>5</v>
      </c>
      <c r="I324">
        <v>1</v>
      </c>
      <c r="J324">
        <v>14</v>
      </c>
      <c r="K324">
        <v>3</v>
      </c>
      <c r="P324">
        <v>2500</v>
      </c>
      <c r="Q324">
        <v>2</v>
      </c>
      <c r="R324">
        <v>1</v>
      </c>
      <c r="S324">
        <v>2500</v>
      </c>
      <c r="T324">
        <v>2</v>
      </c>
      <c r="U324">
        <v>2</v>
      </c>
      <c r="V324">
        <v>1</v>
      </c>
    </row>
    <row r="325" spans="1:22" x14ac:dyDescent="0.25">
      <c r="A325">
        <v>877</v>
      </c>
      <c r="B325">
        <v>3</v>
      </c>
      <c r="C325">
        <v>3</v>
      </c>
      <c r="D325">
        <v>0.05</v>
      </c>
      <c r="E325">
        <v>1</v>
      </c>
      <c r="F325">
        <v>0.05</v>
      </c>
      <c r="G325">
        <v>3</v>
      </c>
      <c r="H325">
        <v>30</v>
      </c>
      <c r="I325">
        <v>1</v>
      </c>
      <c r="J325">
        <v>27</v>
      </c>
      <c r="K325">
        <v>1</v>
      </c>
      <c r="L325">
        <v>1</v>
      </c>
      <c r="M325">
        <v>1</v>
      </c>
      <c r="N325">
        <v>1</v>
      </c>
      <c r="Q325">
        <v>2</v>
      </c>
      <c r="R325">
        <v>3</v>
      </c>
      <c r="S325">
        <v>15000</v>
      </c>
      <c r="T325">
        <v>3</v>
      </c>
      <c r="U325">
        <v>3</v>
      </c>
      <c r="V325">
        <v>1</v>
      </c>
    </row>
    <row r="326" spans="1:22" x14ac:dyDescent="0.25">
      <c r="A326">
        <v>877</v>
      </c>
      <c r="B326">
        <v>2</v>
      </c>
      <c r="C326">
        <v>2</v>
      </c>
      <c r="D326">
        <v>0.16</v>
      </c>
      <c r="E326">
        <v>1</v>
      </c>
      <c r="F326">
        <v>0.16</v>
      </c>
      <c r="G326">
        <v>3</v>
      </c>
      <c r="H326">
        <v>30</v>
      </c>
      <c r="I326">
        <v>1</v>
      </c>
      <c r="J326">
        <v>27</v>
      </c>
      <c r="K326">
        <v>1</v>
      </c>
      <c r="L326">
        <v>1</v>
      </c>
      <c r="M326">
        <v>1</v>
      </c>
      <c r="N326">
        <v>1</v>
      </c>
      <c r="Q326">
        <v>2</v>
      </c>
      <c r="R326">
        <v>3</v>
      </c>
      <c r="S326">
        <v>50000</v>
      </c>
      <c r="T326">
        <v>2</v>
      </c>
      <c r="U326">
        <v>2</v>
      </c>
      <c r="V326">
        <v>1</v>
      </c>
    </row>
    <row r="327" spans="1:22" x14ac:dyDescent="0.25">
      <c r="A327">
        <v>877</v>
      </c>
      <c r="B327">
        <v>1</v>
      </c>
      <c r="C327">
        <v>1</v>
      </c>
      <c r="D327">
        <v>0.16</v>
      </c>
      <c r="E327">
        <v>1</v>
      </c>
      <c r="F327">
        <v>0.16</v>
      </c>
      <c r="G327">
        <v>1</v>
      </c>
      <c r="H327">
        <v>0</v>
      </c>
      <c r="I327">
        <v>1</v>
      </c>
      <c r="J327">
        <v>20</v>
      </c>
      <c r="K327">
        <v>1</v>
      </c>
      <c r="L327">
        <v>1</v>
      </c>
      <c r="M327">
        <v>1</v>
      </c>
      <c r="N327">
        <v>1</v>
      </c>
      <c r="Q327">
        <v>2</v>
      </c>
      <c r="R327">
        <v>3</v>
      </c>
      <c r="S327">
        <v>20000</v>
      </c>
      <c r="T327">
        <v>1</v>
      </c>
      <c r="U327">
        <v>1</v>
      </c>
      <c r="V327">
        <v>1</v>
      </c>
    </row>
    <row r="328" spans="1:22" x14ac:dyDescent="0.25">
      <c r="A328">
        <v>877</v>
      </c>
      <c r="B328">
        <v>4</v>
      </c>
      <c r="C328">
        <v>4</v>
      </c>
      <c r="D328">
        <v>0.09</v>
      </c>
      <c r="E328">
        <v>1</v>
      </c>
      <c r="F328">
        <v>0.09</v>
      </c>
      <c r="G328">
        <v>2</v>
      </c>
      <c r="H328">
        <v>30</v>
      </c>
      <c r="I328">
        <v>1</v>
      </c>
      <c r="J328">
        <v>27</v>
      </c>
      <c r="K328">
        <v>1</v>
      </c>
      <c r="L328">
        <v>1</v>
      </c>
      <c r="M328">
        <v>1</v>
      </c>
      <c r="N328">
        <v>1</v>
      </c>
      <c r="Q328">
        <v>2</v>
      </c>
      <c r="R328">
        <v>3</v>
      </c>
      <c r="S328">
        <v>30000</v>
      </c>
      <c r="T328">
        <v>4</v>
      </c>
      <c r="U328">
        <v>4</v>
      </c>
      <c r="V328">
        <v>2</v>
      </c>
    </row>
    <row r="329" spans="1:22" x14ac:dyDescent="0.25">
      <c r="A329">
        <v>960</v>
      </c>
      <c r="B329">
        <v>1</v>
      </c>
      <c r="C329">
        <v>1</v>
      </c>
      <c r="D329">
        <v>0.5</v>
      </c>
      <c r="E329">
        <v>1</v>
      </c>
      <c r="F329">
        <v>0.5</v>
      </c>
      <c r="G329">
        <v>2</v>
      </c>
      <c r="H329">
        <v>5</v>
      </c>
      <c r="I329">
        <v>1</v>
      </c>
      <c r="J329">
        <v>35</v>
      </c>
      <c r="K329">
        <v>1</v>
      </c>
      <c r="L329">
        <v>4</v>
      </c>
      <c r="M329">
        <v>1</v>
      </c>
      <c r="N329">
        <v>1</v>
      </c>
      <c r="Q329">
        <v>2</v>
      </c>
      <c r="R329">
        <v>3</v>
      </c>
      <c r="S329">
        <v>50000</v>
      </c>
      <c r="T329">
        <v>1</v>
      </c>
      <c r="U329">
        <v>1</v>
      </c>
      <c r="V329">
        <v>1</v>
      </c>
    </row>
    <row r="330" spans="1:22" x14ac:dyDescent="0.25">
      <c r="A330">
        <v>960</v>
      </c>
      <c r="B330">
        <v>4</v>
      </c>
      <c r="C330">
        <v>4</v>
      </c>
      <c r="D330">
        <v>0.25</v>
      </c>
      <c r="E330">
        <v>1</v>
      </c>
      <c r="F330">
        <v>0.25</v>
      </c>
      <c r="G330">
        <v>2</v>
      </c>
      <c r="H330">
        <v>15</v>
      </c>
      <c r="I330">
        <v>1</v>
      </c>
      <c r="J330">
        <v>35</v>
      </c>
      <c r="K330">
        <v>1</v>
      </c>
      <c r="L330">
        <v>4</v>
      </c>
      <c r="M330">
        <v>1</v>
      </c>
      <c r="N330">
        <v>1</v>
      </c>
      <c r="Q330">
        <v>3</v>
      </c>
      <c r="R330">
        <v>3</v>
      </c>
      <c r="S330">
        <v>10000</v>
      </c>
      <c r="T330">
        <v>4</v>
      </c>
      <c r="U330">
        <v>4</v>
      </c>
      <c r="V330">
        <v>2</v>
      </c>
    </row>
    <row r="331" spans="1:22" x14ac:dyDescent="0.25">
      <c r="A331">
        <v>960</v>
      </c>
      <c r="B331">
        <v>3</v>
      </c>
      <c r="C331">
        <v>3</v>
      </c>
      <c r="D331">
        <v>0.5</v>
      </c>
      <c r="E331">
        <v>1</v>
      </c>
      <c r="F331">
        <v>0.5</v>
      </c>
      <c r="G331">
        <v>2</v>
      </c>
      <c r="H331">
        <v>20</v>
      </c>
      <c r="I331">
        <v>1</v>
      </c>
      <c r="J331">
        <v>35</v>
      </c>
      <c r="K331">
        <v>1</v>
      </c>
      <c r="L331">
        <v>4</v>
      </c>
      <c r="M331">
        <v>1</v>
      </c>
      <c r="N331">
        <v>1</v>
      </c>
      <c r="Q331">
        <v>2</v>
      </c>
      <c r="R331">
        <v>3</v>
      </c>
      <c r="S331">
        <v>20000</v>
      </c>
      <c r="T331">
        <v>3</v>
      </c>
      <c r="U331">
        <v>3</v>
      </c>
      <c r="V331">
        <v>1</v>
      </c>
    </row>
    <row r="332" spans="1:22" x14ac:dyDescent="0.25">
      <c r="A332">
        <v>960</v>
      </c>
      <c r="B332">
        <v>2</v>
      </c>
      <c r="C332">
        <v>2</v>
      </c>
      <c r="D332">
        <v>0.5</v>
      </c>
      <c r="E332">
        <v>1</v>
      </c>
      <c r="F332">
        <v>0.5</v>
      </c>
      <c r="G332">
        <v>2</v>
      </c>
      <c r="H332">
        <v>15</v>
      </c>
      <c r="I332">
        <v>1</v>
      </c>
      <c r="J332">
        <v>35</v>
      </c>
      <c r="K332">
        <v>1</v>
      </c>
      <c r="L332">
        <v>4</v>
      </c>
      <c r="M332">
        <v>1</v>
      </c>
      <c r="N332">
        <v>1</v>
      </c>
      <c r="Q332">
        <v>2</v>
      </c>
      <c r="R332">
        <v>3</v>
      </c>
      <c r="S332">
        <v>30000</v>
      </c>
      <c r="T332">
        <v>2</v>
      </c>
      <c r="U332">
        <v>2</v>
      </c>
      <c r="V332">
        <v>1</v>
      </c>
    </row>
    <row r="333" spans="1:22" x14ac:dyDescent="0.25">
      <c r="A333">
        <v>1158</v>
      </c>
      <c r="B333">
        <v>1</v>
      </c>
      <c r="C333">
        <v>1</v>
      </c>
      <c r="D333">
        <v>0.5</v>
      </c>
      <c r="E333">
        <v>1</v>
      </c>
      <c r="F333">
        <v>0.5</v>
      </c>
      <c r="G333">
        <v>1</v>
      </c>
      <c r="H333">
        <v>5</v>
      </c>
      <c r="I333">
        <v>1</v>
      </c>
      <c r="J333">
        <v>10</v>
      </c>
      <c r="K333">
        <v>1</v>
      </c>
      <c r="L333">
        <v>4</v>
      </c>
      <c r="M333">
        <v>1</v>
      </c>
      <c r="N333">
        <v>1</v>
      </c>
      <c r="Q333">
        <v>2</v>
      </c>
      <c r="R333">
        <v>3</v>
      </c>
      <c r="S333">
        <v>40000</v>
      </c>
      <c r="T333">
        <v>1</v>
      </c>
      <c r="U333">
        <v>1</v>
      </c>
      <c r="V333">
        <v>1</v>
      </c>
    </row>
    <row r="334" spans="1:22" x14ac:dyDescent="0.25">
      <c r="A334">
        <v>1158</v>
      </c>
      <c r="B334">
        <v>2</v>
      </c>
      <c r="C334">
        <v>2</v>
      </c>
      <c r="D334">
        <v>0.25</v>
      </c>
      <c r="E334">
        <v>1</v>
      </c>
      <c r="F334">
        <v>0.25</v>
      </c>
      <c r="G334">
        <v>1</v>
      </c>
      <c r="H334">
        <v>10</v>
      </c>
      <c r="I334">
        <v>1</v>
      </c>
      <c r="J334">
        <v>10</v>
      </c>
      <c r="K334">
        <v>1</v>
      </c>
      <c r="L334">
        <v>4</v>
      </c>
      <c r="M334">
        <v>1</v>
      </c>
      <c r="N334">
        <v>1</v>
      </c>
      <c r="Q334">
        <v>2</v>
      </c>
      <c r="R334">
        <v>3</v>
      </c>
      <c r="S334">
        <v>20000</v>
      </c>
      <c r="T334">
        <v>2</v>
      </c>
      <c r="U334">
        <v>2</v>
      </c>
      <c r="V334">
        <v>2</v>
      </c>
    </row>
    <row r="335" spans="1:22" x14ac:dyDescent="0.25">
      <c r="A335">
        <v>867</v>
      </c>
      <c r="B335">
        <v>2</v>
      </c>
      <c r="C335">
        <v>2</v>
      </c>
      <c r="D335">
        <v>0.2</v>
      </c>
      <c r="E335">
        <v>1</v>
      </c>
      <c r="F335">
        <v>0.2</v>
      </c>
      <c r="G335">
        <v>2</v>
      </c>
      <c r="H335">
        <v>3</v>
      </c>
      <c r="I335">
        <v>1</v>
      </c>
      <c r="J335">
        <v>25</v>
      </c>
      <c r="K335">
        <v>1</v>
      </c>
      <c r="L335">
        <v>4</v>
      </c>
      <c r="M335">
        <v>1</v>
      </c>
      <c r="N335">
        <v>1</v>
      </c>
      <c r="Q335">
        <v>2</v>
      </c>
      <c r="R335">
        <v>3</v>
      </c>
      <c r="S335">
        <v>15000</v>
      </c>
      <c r="T335">
        <v>2</v>
      </c>
      <c r="U335">
        <v>2</v>
      </c>
      <c r="V335">
        <v>1</v>
      </c>
    </row>
    <row r="336" spans="1:22" x14ac:dyDescent="0.25">
      <c r="A336">
        <v>867</v>
      </c>
      <c r="B336">
        <v>1</v>
      </c>
      <c r="C336">
        <v>1</v>
      </c>
      <c r="D336">
        <v>0.2</v>
      </c>
      <c r="E336">
        <v>1</v>
      </c>
      <c r="F336">
        <v>0.2</v>
      </c>
      <c r="G336">
        <v>1</v>
      </c>
      <c r="H336">
        <v>0</v>
      </c>
      <c r="I336">
        <v>1</v>
      </c>
      <c r="J336">
        <v>25</v>
      </c>
      <c r="K336">
        <v>1</v>
      </c>
      <c r="L336">
        <v>4</v>
      </c>
      <c r="M336">
        <v>1</v>
      </c>
      <c r="N336">
        <v>1</v>
      </c>
      <c r="Q336">
        <v>2</v>
      </c>
      <c r="R336">
        <v>3</v>
      </c>
      <c r="S336">
        <v>15000</v>
      </c>
      <c r="T336">
        <v>1</v>
      </c>
      <c r="U336">
        <v>1</v>
      </c>
      <c r="V336">
        <v>1</v>
      </c>
    </row>
    <row r="337" spans="1:22" x14ac:dyDescent="0.25">
      <c r="A337">
        <v>867</v>
      </c>
      <c r="B337">
        <v>3</v>
      </c>
      <c r="C337">
        <v>3</v>
      </c>
      <c r="D337">
        <v>0.2</v>
      </c>
      <c r="E337">
        <v>1</v>
      </c>
      <c r="F337">
        <v>0.2</v>
      </c>
      <c r="G337">
        <v>2</v>
      </c>
      <c r="H337">
        <v>5</v>
      </c>
      <c r="I337">
        <v>1</v>
      </c>
      <c r="J337">
        <v>25</v>
      </c>
      <c r="K337">
        <v>1</v>
      </c>
      <c r="L337">
        <v>4</v>
      </c>
      <c r="M337">
        <v>1</v>
      </c>
      <c r="N337">
        <v>1</v>
      </c>
      <c r="Q337">
        <v>2</v>
      </c>
      <c r="R337">
        <v>3</v>
      </c>
      <c r="S337">
        <v>15000</v>
      </c>
      <c r="T337">
        <v>3</v>
      </c>
      <c r="U337">
        <v>3</v>
      </c>
      <c r="V337">
        <v>1</v>
      </c>
    </row>
    <row r="338" spans="1:22" x14ac:dyDescent="0.25">
      <c r="A338">
        <v>867</v>
      </c>
      <c r="B338">
        <v>4</v>
      </c>
      <c r="C338">
        <v>4</v>
      </c>
      <c r="D338">
        <v>0.3</v>
      </c>
      <c r="E338">
        <v>1</v>
      </c>
      <c r="F338">
        <v>0.3</v>
      </c>
      <c r="G338">
        <v>3</v>
      </c>
      <c r="H338">
        <v>10</v>
      </c>
      <c r="I338">
        <v>1</v>
      </c>
      <c r="J338">
        <v>25</v>
      </c>
      <c r="K338">
        <v>1</v>
      </c>
      <c r="L338">
        <v>4</v>
      </c>
      <c r="M338">
        <v>1</v>
      </c>
      <c r="N338">
        <v>1</v>
      </c>
      <c r="Q338">
        <v>2</v>
      </c>
      <c r="R338">
        <v>3</v>
      </c>
      <c r="S338">
        <v>20000</v>
      </c>
      <c r="T338">
        <v>4</v>
      </c>
      <c r="U338">
        <v>4</v>
      </c>
      <c r="V338">
        <v>2</v>
      </c>
    </row>
    <row r="339" spans="1:22" x14ac:dyDescent="0.25">
      <c r="A339">
        <v>958</v>
      </c>
      <c r="B339">
        <v>2</v>
      </c>
      <c r="C339">
        <v>2</v>
      </c>
      <c r="D339">
        <v>0.19</v>
      </c>
      <c r="E339">
        <v>1</v>
      </c>
      <c r="F339">
        <v>0.19</v>
      </c>
      <c r="G339">
        <v>2</v>
      </c>
      <c r="H339">
        <v>1</v>
      </c>
      <c r="I339">
        <v>1</v>
      </c>
      <c r="J339">
        <v>12</v>
      </c>
      <c r="K339">
        <v>1</v>
      </c>
      <c r="L339">
        <v>4</v>
      </c>
      <c r="M339">
        <v>1</v>
      </c>
      <c r="N339">
        <v>1</v>
      </c>
      <c r="Q339">
        <v>1</v>
      </c>
      <c r="R339">
        <v>3</v>
      </c>
      <c r="S339">
        <v>3000</v>
      </c>
      <c r="T339">
        <v>2</v>
      </c>
      <c r="U339">
        <v>2</v>
      </c>
      <c r="V339">
        <v>2</v>
      </c>
    </row>
    <row r="340" spans="1:22" x14ac:dyDescent="0.25">
      <c r="A340">
        <v>958</v>
      </c>
      <c r="B340">
        <v>1</v>
      </c>
      <c r="C340">
        <v>1</v>
      </c>
      <c r="D340">
        <v>0.24</v>
      </c>
      <c r="E340">
        <v>1</v>
      </c>
      <c r="F340">
        <v>0.24</v>
      </c>
      <c r="G340">
        <v>2</v>
      </c>
      <c r="H340">
        <v>5</v>
      </c>
      <c r="I340">
        <v>1</v>
      </c>
      <c r="J340">
        <v>12</v>
      </c>
      <c r="K340">
        <v>1</v>
      </c>
      <c r="L340">
        <v>4</v>
      </c>
      <c r="M340">
        <v>1</v>
      </c>
      <c r="N340">
        <v>1</v>
      </c>
      <c r="Q340">
        <v>2</v>
      </c>
      <c r="R340">
        <v>3</v>
      </c>
      <c r="S340">
        <v>5000</v>
      </c>
      <c r="T340">
        <v>1</v>
      </c>
      <c r="U340">
        <v>1</v>
      </c>
      <c r="V340">
        <v>1</v>
      </c>
    </row>
    <row r="341" spans="1:22" x14ac:dyDescent="0.25">
      <c r="A341">
        <v>957</v>
      </c>
      <c r="B341">
        <v>2</v>
      </c>
      <c r="C341">
        <v>2</v>
      </c>
      <c r="D341">
        <v>1</v>
      </c>
      <c r="E341">
        <v>1</v>
      </c>
      <c r="F341">
        <v>1</v>
      </c>
      <c r="G341">
        <v>1</v>
      </c>
      <c r="H341">
        <v>5</v>
      </c>
      <c r="I341">
        <v>1</v>
      </c>
      <c r="J341">
        <v>17</v>
      </c>
      <c r="K341">
        <v>1</v>
      </c>
      <c r="L341">
        <v>2</v>
      </c>
      <c r="M341">
        <v>1</v>
      </c>
      <c r="N341">
        <v>1</v>
      </c>
      <c r="Q341">
        <v>2</v>
      </c>
      <c r="R341">
        <v>1</v>
      </c>
      <c r="S341">
        <v>40000</v>
      </c>
      <c r="T341">
        <v>2</v>
      </c>
      <c r="U341">
        <v>2</v>
      </c>
      <c r="V341">
        <v>1</v>
      </c>
    </row>
    <row r="342" spans="1:22" x14ac:dyDescent="0.25">
      <c r="A342">
        <v>957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42</v>
      </c>
      <c r="K342">
        <v>1</v>
      </c>
      <c r="L342">
        <v>4</v>
      </c>
      <c r="M342">
        <v>1</v>
      </c>
      <c r="N342">
        <v>1</v>
      </c>
      <c r="Q342">
        <v>2</v>
      </c>
      <c r="R342">
        <v>1</v>
      </c>
      <c r="S342">
        <v>50000</v>
      </c>
      <c r="T342">
        <v>1</v>
      </c>
      <c r="U342">
        <v>1</v>
      </c>
      <c r="V342">
        <v>1</v>
      </c>
    </row>
    <row r="343" spans="1:22" x14ac:dyDescent="0.25">
      <c r="A343">
        <v>957</v>
      </c>
      <c r="B343">
        <v>3</v>
      </c>
      <c r="C343">
        <v>3</v>
      </c>
      <c r="D343">
        <v>0.5</v>
      </c>
      <c r="E343">
        <v>1</v>
      </c>
      <c r="F343">
        <v>0.5</v>
      </c>
      <c r="G343">
        <v>1</v>
      </c>
      <c r="H343">
        <v>10</v>
      </c>
      <c r="I343">
        <v>1</v>
      </c>
      <c r="J343">
        <v>42</v>
      </c>
      <c r="K343">
        <v>1</v>
      </c>
      <c r="L343">
        <v>4</v>
      </c>
      <c r="M343">
        <v>1</v>
      </c>
      <c r="N343">
        <v>1</v>
      </c>
      <c r="Q343">
        <v>2</v>
      </c>
      <c r="R343">
        <v>1</v>
      </c>
      <c r="S343">
        <v>20000</v>
      </c>
      <c r="T343">
        <v>3</v>
      </c>
      <c r="U343">
        <v>3</v>
      </c>
      <c r="V343">
        <v>2</v>
      </c>
    </row>
    <row r="344" spans="1:22" x14ac:dyDescent="0.25">
      <c r="A344">
        <v>873</v>
      </c>
      <c r="B344">
        <v>2</v>
      </c>
      <c r="C344">
        <v>2</v>
      </c>
      <c r="D344">
        <v>1</v>
      </c>
      <c r="E344">
        <v>1</v>
      </c>
      <c r="F344">
        <v>1</v>
      </c>
      <c r="G344">
        <v>1</v>
      </c>
      <c r="H344">
        <v>15</v>
      </c>
      <c r="I344">
        <v>1</v>
      </c>
      <c r="J344">
        <v>25</v>
      </c>
      <c r="K344">
        <v>1</v>
      </c>
      <c r="L344">
        <v>4</v>
      </c>
      <c r="M344">
        <v>1</v>
      </c>
      <c r="N344">
        <v>1</v>
      </c>
      <c r="Q344">
        <v>2</v>
      </c>
      <c r="R344">
        <v>3</v>
      </c>
      <c r="S344">
        <v>10000</v>
      </c>
      <c r="T344">
        <v>2</v>
      </c>
      <c r="U344">
        <v>2</v>
      </c>
      <c r="V344">
        <v>2</v>
      </c>
    </row>
    <row r="345" spans="1:22" x14ac:dyDescent="0.25">
      <c r="A345">
        <v>873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2</v>
      </c>
      <c r="I345">
        <v>1</v>
      </c>
      <c r="J345">
        <v>20</v>
      </c>
      <c r="K345">
        <v>1</v>
      </c>
      <c r="L345">
        <v>4</v>
      </c>
      <c r="M345">
        <v>1</v>
      </c>
      <c r="N345">
        <v>1</v>
      </c>
      <c r="Q345">
        <v>2</v>
      </c>
      <c r="R345">
        <v>3</v>
      </c>
      <c r="S345">
        <v>2000</v>
      </c>
      <c r="T345">
        <v>1</v>
      </c>
      <c r="U345">
        <v>1</v>
      </c>
      <c r="V345">
        <v>1</v>
      </c>
    </row>
    <row r="346" spans="1:22" x14ac:dyDescent="0.25">
      <c r="A346">
        <v>1005</v>
      </c>
      <c r="B346">
        <v>3</v>
      </c>
      <c r="C346">
        <v>3</v>
      </c>
      <c r="D346">
        <v>0.26</v>
      </c>
      <c r="E346">
        <v>1</v>
      </c>
      <c r="F346">
        <v>0.26</v>
      </c>
      <c r="G346">
        <v>3</v>
      </c>
      <c r="H346">
        <v>2</v>
      </c>
      <c r="I346">
        <v>1</v>
      </c>
      <c r="J346">
        <v>35</v>
      </c>
      <c r="K346">
        <v>1</v>
      </c>
      <c r="L346">
        <v>4</v>
      </c>
      <c r="M346">
        <v>1</v>
      </c>
      <c r="N346">
        <v>1</v>
      </c>
      <c r="Q346">
        <v>2</v>
      </c>
      <c r="R346">
        <v>3</v>
      </c>
      <c r="S346">
        <v>2000</v>
      </c>
      <c r="T346">
        <v>3</v>
      </c>
      <c r="U346">
        <v>3</v>
      </c>
      <c r="V346">
        <v>1</v>
      </c>
    </row>
    <row r="347" spans="1:22" x14ac:dyDescent="0.25">
      <c r="A347">
        <v>1005</v>
      </c>
      <c r="B347">
        <v>2</v>
      </c>
      <c r="C347">
        <v>2</v>
      </c>
      <c r="D347">
        <v>0.49</v>
      </c>
      <c r="E347">
        <v>1</v>
      </c>
      <c r="F347">
        <v>0.49</v>
      </c>
      <c r="G347">
        <v>1</v>
      </c>
      <c r="H347">
        <v>1</v>
      </c>
      <c r="I347">
        <v>1</v>
      </c>
      <c r="J347">
        <v>35</v>
      </c>
      <c r="K347">
        <v>1</v>
      </c>
      <c r="L347">
        <v>4</v>
      </c>
      <c r="M347">
        <v>1</v>
      </c>
      <c r="N347">
        <v>1</v>
      </c>
      <c r="Q347">
        <v>2</v>
      </c>
      <c r="R347">
        <v>3</v>
      </c>
      <c r="S347">
        <v>8000</v>
      </c>
      <c r="T347">
        <v>2</v>
      </c>
      <c r="U347">
        <v>2</v>
      </c>
      <c r="V347">
        <v>1</v>
      </c>
    </row>
    <row r="348" spans="1:22" x14ac:dyDescent="0.25">
      <c r="A348">
        <v>1005</v>
      </c>
      <c r="B348">
        <v>4</v>
      </c>
      <c r="C348">
        <v>4</v>
      </c>
      <c r="D348">
        <v>0.14000000000000001</v>
      </c>
      <c r="E348">
        <v>1</v>
      </c>
      <c r="F348">
        <v>0.14000000000000001</v>
      </c>
      <c r="G348">
        <v>3</v>
      </c>
      <c r="H348">
        <v>2</v>
      </c>
      <c r="I348">
        <v>1</v>
      </c>
      <c r="J348">
        <v>25</v>
      </c>
      <c r="K348">
        <v>1</v>
      </c>
      <c r="L348">
        <v>2</v>
      </c>
      <c r="M348">
        <v>1</v>
      </c>
      <c r="N348">
        <v>1</v>
      </c>
      <c r="Q348">
        <v>2</v>
      </c>
      <c r="R348">
        <v>3</v>
      </c>
      <c r="S348">
        <v>3000</v>
      </c>
      <c r="T348">
        <v>4</v>
      </c>
      <c r="U348">
        <v>4</v>
      </c>
      <c r="V348">
        <v>1</v>
      </c>
    </row>
    <row r="349" spans="1:22" x14ac:dyDescent="0.25">
      <c r="A349">
        <v>1005</v>
      </c>
      <c r="B349">
        <v>1</v>
      </c>
      <c r="C349">
        <v>1</v>
      </c>
      <c r="D349">
        <v>0.73</v>
      </c>
      <c r="E349">
        <v>1</v>
      </c>
      <c r="F349">
        <v>0.73</v>
      </c>
      <c r="G349">
        <v>2</v>
      </c>
      <c r="H349">
        <v>20</v>
      </c>
      <c r="I349">
        <v>1</v>
      </c>
      <c r="J349">
        <v>35</v>
      </c>
      <c r="K349">
        <v>1</v>
      </c>
      <c r="L349">
        <v>4</v>
      </c>
      <c r="M349">
        <v>1</v>
      </c>
      <c r="N349">
        <v>1</v>
      </c>
      <c r="Q349">
        <v>2</v>
      </c>
      <c r="R349">
        <v>3</v>
      </c>
      <c r="S349">
        <v>20000</v>
      </c>
      <c r="T349">
        <v>1</v>
      </c>
      <c r="U349">
        <v>1</v>
      </c>
      <c r="V349">
        <v>1</v>
      </c>
    </row>
    <row r="350" spans="1:22" x14ac:dyDescent="0.25">
      <c r="A350">
        <v>1005</v>
      </c>
      <c r="B350">
        <v>5</v>
      </c>
      <c r="C350">
        <v>5</v>
      </c>
      <c r="D350">
        <v>0.13</v>
      </c>
      <c r="E350">
        <v>1</v>
      </c>
      <c r="F350">
        <v>0.13</v>
      </c>
      <c r="G350">
        <v>3</v>
      </c>
      <c r="H350">
        <v>4</v>
      </c>
      <c r="I350">
        <v>1</v>
      </c>
      <c r="J350">
        <v>25</v>
      </c>
      <c r="K350">
        <v>1</v>
      </c>
      <c r="L350">
        <v>2</v>
      </c>
      <c r="M350">
        <v>1</v>
      </c>
      <c r="N350">
        <v>1</v>
      </c>
      <c r="Q350">
        <v>2</v>
      </c>
      <c r="R350">
        <v>3</v>
      </c>
      <c r="S350">
        <v>2500</v>
      </c>
      <c r="T350">
        <v>5</v>
      </c>
      <c r="U350">
        <v>5</v>
      </c>
      <c r="V350">
        <v>2</v>
      </c>
    </row>
    <row r="351" spans="1:22" x14ac:dyDescent="0.25">
      <c r="A351">
        <v>905</v>
      </c>
      <c r="B351">
        <v>4</v>
      </c>
      <c r="C351">
        <v>4</v>
      </c>
      <c r="D351">
        <v>0.14000000000000001</v>
      </c>
      <c r="E351">
        <v>1</v>
      </c>
      <c r="F351">
        <v>0.14000000000000001</v>
      </c>
      <c r="G351">
        <v>2</v>
      </c>
      <c r="H351">
        <v>5</v>
      </c>
      <c r="I351">
        <v>1</v>
      </c>
      <c r="J351">
        <v>25</v>
      </c>
      <c r="K351">
        <v>1</v>
      </c>
      <c r="L351">
        <v>3</v>
      </c>
      <c r="M351">
        <v>1</v>
      </c>
      <c r="N351">
        <v>1</v>
      </c>
      <c r="Q351">
        <v>2</v>
      </c>
      <c r="R351">
        <v>1</v>
      </c>
      <c r="S351">
        <v>20000</v>
      </c>
      <c r="T351">
        <v>4</v>
      </c>
      <c r="U351">
        <v>4</v>
      </c>
      <c r="V351">
        <v>1</v>
      </c>
    </row>
    <row r="352" spans="1:22" x14ac:dyDescent="0.25">
      <c r="A352">
        <v>905</v>
      </c>
      <c r="B352">
        <v>1</v>
      </c>
      <c r="C352">
        <v>1</v>
      </c>
      <c r="D352">
        <v>0.75</v>
      </c>
      <c r="E352">
        <v>1</v>
      </c>
      <c r="F352">
        <v>0.75</v>
      </c>
      <c r="G352">
        <v>2</v>
      </c>
      <c r="H352">
        <v>1</v>
      </c>
      <c r="I352">
        <v>1</v>
      </c>
      <c r="J352">
        <v>52</v>
      </c>
      <c r="K352">
        <v>1</v>
      </c>
      <c r="L352">
        <v>4</v>
      </c>
      <c r="M352">
        <v>1</v>
      </c>
      <c r="N352">
        <v>1</v>
      </c>
      <c r="Q352">
        <v>2</v>
      </c>
      <c r="R352">
        <v>1</v>
      </c>
      <c r="S352">
        <v>50000</v>
      </c>
      <c r="T352">
        <v>1</v>
      </c>
      <c r="U352">
        <v>1</v>
      </c>
      <c r="V352">
        <v>1</v>
      </c>
    </row>
    <row r="353" spans="1:22" x14ac:dyDescent="0.25">
      <c r="A353">
        <v>905</v>
      </c>
      <c r="B353">
        <v>3</v>
      </c>
      <c r="C353">
        <v>3</v>
      </c>
      <c r="D353">
        <v>0.15</v>
      </c>
      <c r="E353">
        <v>1</v>
      </c>
      <c r="F353">
        <v>0.15</v>
      </c>
      <c r="G353">
        <v>3</v>
      </c>
      <c r="H353">
        <v>30</v>
      </c>
      <c r="I353">
        <v>1</v>
      </c>
      <c r="J353">
        <v>45</v>
      </c>
      <c r="K353">
        <v>1</v>
      </c>
      <c r="L353">
        <v>4</v>
      </c>
      <c r="M353">
        <v>4</v>
      </c>
      <c r="N353">
        <v>4</v>
      </c>
      <c r="Q353">
        <v>2</v>
      </c>
      <c r="R353">
        <v>1</v>
      </c>
      <c r="S353">
        <v>25000</v>
      </c>
      <c r="T353">
        <v>3</v>
      </c>
      <c r="U353">
        <v>3</v>
      </c>
      <c r="V353">
        <v>1</v>
      </c>
    </row>
    <row r="354" spans="1:22" x14ac:dyDescent="0.25">
      <c r="A354">
        <v>905</v>
      </c>
      <c r="B354">
        <v>5</v>
      </c>
      <c r="C354">
        <v>5</v>
      </c>
      <c r="D354">
        <v>0.13</v>
      </c>
      <c r="E354">
        <v>1</v>
      </c>
      <c r="F354">
        <v>0.13</v>
      </c>
      <c r="G354">
        <v>3</v>
      </c>
      <c r="H354">
        <v>20</v>
      </c>
      <c r="I354">
        <v>1</v>
      </c>
      <c r="J354">
        <v>22</v>
      </c>
      <c r="K354">
        <v>1</v>
      </c>
      <c r="L354">
        <v>3</v>
      </c>
      <c r="M354">
        <v>1</v>
      </c>
      <c r="N354">
        <v>1</v>
      </c>
      <c r="Q354">
        <v>2</v>
      </c>
      <c r="R354">
        <v>1</v>
      </c>
      <c r="S354">
        <v>15000</v>
      </c>
      <c r="T354">
        <v>5</v>
      </c>
      <c r="U354">
        <v>5</v>
      </c>
      <c r="V354">
        <v>2</v>
      </c>
    </row>
    <row r="355" spans="1:22" x14ac:dyDescent="0.25">
      <c r="A355">
        <v>905</v>
      </c>
      <c r="B355">
        <v>2</v>
      </c>
      <c r="C355">
        <v>2</v>
      </c>
      <c r="D355">
        <v>0.2</v>
      </c>
      <c r="E355">
        <v>1</v>
      </c>
      <c r="F355">
        <v>0.2</v>
      </c>
      <c r="G355">
        <v>1</v>
      </c>
      <c r="H355">
        <v>1</v>
      </c>
      <c r="I355">
        <v>1</v>
      </c>
      <c r="J355">
        <v>30</v>
      </c>
      <c r="K355">
        <v>1</v>
      </c>
      <c r="L355">
        <v>3</v>
      </c>
      <c r="M355">
        <v>1</v>
      </c>
      <c r="N355">
        <v>1</v>
      </c>
      <c r="Q355">
        <v>2</v>
      </c>
      <c r="R355">
        <v>1</v>
      </c>
      <c r="S355">
        <v>30000</v>
      </c>
      <c r="T355">
        <v>2</v>
      </c>
      <c r="U355">
        <v>2</v>
      </c>
      <c r="V355">
        <v>1</v>
      </c>
    </row>
    <row r="356" spans="1:22" x14ac:dyDescent="0.25">
      <c r="A356">
        <v>868</v>
      </c>
      <c r="B356">
        <v>1</v>
      </c>
      <c r="C356">
        <v>1</v>
      </c>
      <c r="D356">
        <v>0.2</v>
      </c>
      <c r="E356">
        <v>1</v>
      </c>
      <c r="F356">
        <v>0.2</v>
      </c>
      <c r="G356">
        <v>1</v>
      </c>
      <c r="H356">
        <v>0</v>
      </c>
      <c r="I356">
        <v>1</v>
      </c>
      <c r="J356">
        <v>37</v>
      </c>
      <c r="K356">
        <v>1</v>
      </c>
      <c r="L356">
        <v>4</v>
      </c>
      <c r="M356">
        <v>1</v>
      </c>
      <c r="N356">
        <v>1</v>
      </c>
      <c r="Q356">
        <v>2</v>
      </c>
      <c r="R356">
        <v>3</v>
      </c>
      <c r="S356">
        <v>50000</v>
      </c>
      <c r="T356">
        <v>1</v>
      </c>
      <c r="U356">
        <v>1</v>
      </c>
      <c r="V356">
        <v>1</v>
      </c>
    </row>
    <row r="357" spans="1:22" x14ac:dyDescent="0.25">
      <c r="A357">
        <v>868</v>
      </c>
      <c r="B357">
        <v>3</v>
      </c>
      <c r="C357">
        <v>3</v>
      </c>
      <c r="D357">
        <v>0.3</v>
      </c>
      <c r="E357">
        <v>1</v>
      </c>
      <c r="F357">
        <v>0.3</v>
      </c>
      <c r="G357">
        <v>3</v>
      </c>
      <c r="H357">
        <v>5</v>
      </c>
      <c r="I357">
        <v>1</v>
      </c>
      <c r="J357">
        <v>37</v>
      </c>
      <c r="K357">
        <v>1</v>
      </c>
      <c r="L357">
        <v>3</v>
      </c>
      <c r="M357">
        <v>1</v>
      </c>
      <c r="N357">
        <v>1</v>
      </c>
      <c r="Q357">
        <v>2</v>
      </c>
      <c r="R357">
        <v>3</v>
      </c>
      <c r="S357">
        <v>30000</v>
      </c>
      <c r="T357">
        <v>3</v>
      </c>
      <c r="U357">
        <v>3</v>
      </c>
      <c r="V357">
        <v>1</v>
      </c>
    </row>
    <row r="358" spans="1:22" x14ac:dyDescent="0.25">
      <c r="A358">
        <v>868</v>
      </c>
      <c r="B358">
        <v>4</v>
      </c>
      <c r="C358">
        <v>4</v>
      </c>
      <c r="D358">
        <v>0.2</v>
      </c>
      <c r="E358">
        <v>1</v>
      </c>
      <c r="F358">
        <v>0.2</v>
      </c>
      <c r="G358">
        <v>2</v>
      </c>
      <c r="H358">
        <v>10</v>
      </c>
      <c r="I358">
        <v>1</v>
      </c>
      <c r="J358">
        <v>3</v>
      </c>
      <c r="K358">
        <v>2</v>
      </c>
      <c r="O358">
        <v>0.5</v>
      </c>
      <c r="Q358">
        <v>1</v>
      </c>
      <c r="R358">
        <v>3</v>
      </c>
      <c r="S358">
        <v>10000</v>
      </c>
      <c r="T358">
        <v>4</v>
      </c>
      <c r="U358">
        <v>4</v>
      </c>
      <c r="V358">
        <v>2</v>
      </c>
    </row>
    <row r="359" spans="1:22" x14ac:dyDescent="0.25">
      <c r="A359">
        <v>868</v>
      </c>
      <c r="B359">
        <v>2</v>
      </c>
      <c r="C359">
        <v>2</v>
      </c>
      <c r="D359">
        <v>0.5</v>
      </c>
      <c r="E359">
        <v>1</v>
      </c>
      <c r="F359">
        <v>0.5</v>
      </c>
      <c r="G359">
        <v>3</v>
      </c>
      <c r="H359">
        <v>5</v>
      </c>
      <c r="I359">
        <v>1</v>
      </c>
      <c r="J359">
        <v>37</v>
      </c>
      <c r="K359">
        <v>1</v>
      </c>
      <c r="L359">
        <v>3</v>
      </c>
      <c r="M359">
        <v>1</v>
      </c>
      <c r="N359">
        <v>1</v>
      </c>
      <c r="Q359">
        <v>2</v>
      </c>
      <c r="R359">
        <v>3</v>
      </c>
      <c r="S359">
        <v>60000</v>
      </c>
      <c r="T359">
        <v>2</v>
      </c>
      <c r="U359">
        <v>2</v>
      </c>
      <c r="V359">
        <v>1</v>
      </c>
    </row>
    <row r="360" spans="1:22" x14ac:dyDescent="0.25">
      <c r="A360">
        <v>918</v>
      </c>
      <c r="B360">
        <v>3</v>
      </c>
      <c r="C360">
        <v>3</v>
      </c>
      <c r="D360">
        <v>0.13</v>
      </c>
      <c r="E360">
        <v>1</v>
      </c>
      <c r="F360">
        <v>0.13</v>
      </c>
      <c r="G360">
        <v>3</v>
      </c>
      <c r="H360">
        <v>1</v>
      </c>
      <c r="I360">
        <v>1</v>
      </c>
      <c r="J360">
        <v>42</v>
      </c>
      <c r="K360">
        <v>1</v>
      </c>
      <c r="L360">
        <v>4</v>
      </c>
      <c r="M360">
        <v>1</v>
      </c>
      <c r="N360">
        <v>1</v>
      </c>
      <c r="Q360">
        <v>2</v>
      </c>
      <c r="R360">
        <v>3</v>
      </c>
      <c r="S360">
        <v>10000</v>
      </c>
      <c r="T360">
        <v>3</v>
      </c>
      <c r="U360">
        <v>3</v>
      </c>
      <c r="V360">
        <v>1</v>
      </c>
    </row>
    <row r="361" spans="1:22" x14ac:dyDescent="0.25">
      <c r="A361">
        <v>918</v>
      </c>
      <c r="B361">
        <v>4</v>
      </c>
      <c r="C361">
        <v>4</v>
      </c>
      <c r="D361">
        <v>0.1</v>
      </c>
      <c r="E361">
        <v>1</v>
      </c>
      <c r="F361">
        <v>0.1</v>
      </c>
      <c r="G361">
        <v>2</v>
      </c>
      <c r="H361">
        <v>15</v>
      </c>
      <c r="I361">
        <v>1</v>
      </c>
      <c r="J361">
        <v>1</v>
      </c>
      <c r="K361">
        <v>2</v>
      </c>
      <c r="O361">
        <v>0.5</v>
      </c>
      <c r="Q361">
        <v>1</v>
      </c>
      <c r="R361">
        <v>3</v>
      </c>
      <c r="S361">
        <v>500</v>
      </c>
      <c r="T361">
        <v>4</v>
      </c>
      <c r="U361">
        <v>4</v>
      </c>
      <c r="V361">
        <v>2</v>
      </c>
    </row>
    <row r="362" spans="1:22" x14ac:dyDescent="0.25">
      <c r="A362">
        <v>918</v>
      </c>
      <c r="B362">
        <v>1</v>
      </c>
      <c r="C362">
        <v>1</v>
      </c>
      <c r="D362">
        <v>0.16</v>
      </c>
      <c r="E362">
        <v>1</v>
      </c>
      <c r="F362">
        <v>0.16</v>
      </c>
      <c r="G362">
        <v>4</v>
      </c>
      <c r="H362">
        <v>1</v>
      </c>
      <c r="I362">
        <v>3</v>
      </c>
      <c r="J362">
        <v>20</v>
      </c>
      <c r="K362">
        <v>1</v>
      </c>
      <c r="L362">
        <v>4</v>
      </c>
      <c r="M362">
        <v>1</v>
      </c>
      <c r="N362">
        <v>1</v>
      </c>
      <c r="Q362">
        <v>2</v>
      </c>
      <c r="R362">
        <v>3</v>
      </c>
      <c r="S362">
        <v>5000</v>
      </c>
      <c r="T362">
        <v>1</v>
      </c>
      <c r="U362">
        <v>1</v>
      </c>
      <c r="V362">
        <v>1</v>
      </c>
    </row>
    <row r="363" spans="1:22" x14ac:dyDescent="0.25">
      <c r="A363">
        <v>918</v>
      </c>
      <c r="B363">
        <v>2</v>
      </c>
      <c r="C363">
        <v>2</v>
      </c>
      <c r="D363">
        <v>0.15</v>
      </c>
      <c r="E363">
        <v>1</v>
      </c>
      <c r="F363">
        <v>0.15</v>
      </c>
      <c r="G363">
        <v>3</v>
      </c>
      <c r="H363">
        <v>15</v>
      </c>
      <c r="I363">
        <v>1</v>
      </c>
      <c r="J363">
        <v>42</v>
      </c>
      <c r="K363">
        <v>1</v>
      </c>
      <c r="L363">
        <v>4</v>
      </c>
      <c r="M363">
        <v>1</v>
      </c>
      <c r="N363">
        <v>1</v>
      </c>
      <c r="Q363">
        <v>2</v>
      </c>
      <c r="R363">
        <v>3</v>
      </c>
      <c r="S363">
        <v>10000</v>
      </c>
      <c r="T363">
        <v>2</v>
      </c>
      <c r="U363">
        <v>2</v>
      </c>
      <c r="V363">
        <v>1</v>
      </c>
    </row>
    <row r="364" spans="1:22" x14ac:dyDescent="0.25">
      <c r="A364">
        <v>878</v>
      </c>
      <c r="B364">
        <v>1</v>
      </c>
      <c r="C364">
        <v>1</v>
      </c>
      <c r="D364">
        <v>0.24</v>
      </c>
      <c r="E364">
        <v>1</v>
      </c>
      <c r="F364">
        <v>0.24</v>
      </c>
      <c r="G364">
        <v>2</v>
      </c>
      <c r="H364">
        <v>0</v>
      </c>
      <c r="I364">
        <v>1</v>
      </c>
      <c r="J364">
        <v>29</v>
      </c>
      <c r="K364">
        <v>1</v>
      </c>
      <c r="L364">
        <v>4</v>
      </c>
      <c r="M364">
        <v>1</v>
      </c>
      <c r="N364">
        <v>1</v>
      </c>
      <c r="Q364">
        <v>2</v>
      </c>
      <c r="R364">
        <v>3</v>
      </c>
      <c r="S364">
        <v>30000</v>
      </c>
      <c r="T364">
        <v>1</v>
      </c>
      <c r="U364">
        <v>1</v>
      </c>
      <c r="V364">
        <v>2</v>
      </c>
    </row>
    <row r="365" spans="1:22" x14ac:dyDescent="0.25">
      <c r="A365">
        <v>917</v>
      </c>
      <c r="B365">
        <v>1</v>
      </c>
      <c r="C365">
        <v>1</v>
      </c>
      <c r="D365">
        <v>0.61</v>
      </c>
      <c r="E365">
        <v>1</v>
      </c>
      <c r="F365">
        <v>0.61</v>
      </c>
      <c r="G365">
        <v>3</v>
      </c>
      <c r="H365">
        <v>1</v>
      </c>
      <c r="I365">
        <v>1</v>
      </c>
      <c r="J365">
        <v>35</v>
      </c>
      <c r="K365">
        <v>1</v>
      </c>
      <c r="L365">
        <v>4</v>
      </c>
      <c r="M365">
        <v>1</v>
      </c>
      <c r="N365">
        <v>1</v>
      </c>
      <c r="Q365">
        <v>2</v>
      </c>
      <c r="R365">
        <v>3</v>
      </c>
      <c r="S365">
        <v>60000</v>
      </c>
      <c r="T365">
        <v>1</v>
      </c>
      <c r="U365">
        <v>1</v>
      </c>
      <c r="V365">
        <v>2</v>
      </c>
    </row>
    <row r="366" spans="1:22" x14ac:dyDescent="0.25">
      <c r="A366">
        <v>998</v>
      </c>
      <c r="B366">
        <v>1</v>
      </c>
      <c r="C366">
        <v>1</v>
      </c>
      <c r="D366">
        <v>0.39</v>
      </c>
      <c r="E366">
        <v>1</v>
      </c>
      <c r="F366">
        <v>0.39</v>
      </c>
      <c r="G366">
        <v>2</v>
      </c>
      <c r="H366">
        <v>1</v>
      </c>
      <c r="I366">
        <v>1</v>
      </c>
      <c r="J366">
        <v>110</v>
      </c>
      <c r="K366">
        <v>1</v>
      </c>
      <c r="L366">
        <v>4</v>
      </c>
      <c r="M366">
        <v>1</v>
      </c>
      <c r="N366">
        <v>1</v>
      </c>
      <c r="Q366">
        <v>2</v>
      </c>
      <c r="R366">
        <v>3</v>
      </c>
      <c r="S366">
        <v>10000</v>
      </c>
      <c r="T366">
        <v>1</v>
      </c>
      <c r="U366">
        <v>1</v>
      </c>
      <c r="V366">
        <v>2</v>
      </c>
    </row>
    <row r="367" spans="1:22" x14ac:dyDescent="0.25">
      <c r="A367">
        <v>974</v>
      </c>
      <c r="B367">
        <v>1</v>
      </c>
      <c r="C367">
        <v>1</v>
      </c>
      <c r="D367">
        <v>0.75</v>
      </c>
      <c r="E367">
        <v>1</v>
      </c>
      <c r="F367">
        <v>0.75</v>
      </c>
      <c r="G367">
        <v>2</v>
      </c>
      <c r="H367">
        <v>1</v>
      </c>
      <c r="I367">
        <v>1</v>
      </c>
      <c r="J367">
        <v>25</v>
      </c>
      <c r="K367">
        <v>1</v>
      </c>
      <c r="L367">
        <v>1</v>
      </c>
      <c r="M367">
        <v>1</v>
      </c>
      <c r="N367">
        <v>1</v>
      </c>
      <c r="Q367">
        <v>2</v>
      </c>
      <c r="R367">
        <v>1</v>
      </c>
      <c r="S367">
        <v>10000</v>
      </c>
      <c r="T367">
        <v>1</v>
      </c>
      <c r="U367">
        <v>1</v>
      </c>
      <c r="V367">
        <v>2</v>
      </c>
    </row>
    <row r="368" spans="1:22" x14ac:dyDescent="0.25">
      <c r="A368">
        <v>961</v>
      </c>
      <c r="B368">
        <v>2</v>
      </c>
      <c r="C368">
        <v>2</v>
      </c>
      <c r="D368">
        <v>0.5</v>
      </c>
      <c r="E368">
        <v>1</v>
      </c>
      <c r="F368">
        <v>0.5</v>
      </c>
      <c r="G368">
        <v>1</v>
      </c>
      <c r="H368">
        <v>15</v>
      </c>
      <c r="I368">
        <v>1</v>
      </c>
      <c r="J368">
        <v>25</v>
      </c>
      <c r="K368">
        <v>3</v>
      </c>
      <c r="P368">
        <v>1800</v>
      </c>
      <c r="Q368">
        <v>2</v>
      </c>
      <c r="R368">
        <v>1</v>
      </c>
      <c r="S368">
        <v>1800</v>
      </c>
      <c r="T368">
        <v>2</v>
      </c>
      <c r="U368">
        <v>2</v>
      </c>
      <c r="V368">
        <v>2</v>
      </c>
    </row>
    <row r="369" spans="1:22" x14ac:dyDescent="0.25">
      <c r="A369">
        <v>961</v>
      </c>
      <c r="B369">
        <v>1</v>
      </c>
      <c r="C369">
        <v>1</v>
      </c>
      <c r="D369">
        <v>0.5</v>
      </c>
      <c r="E369">
        <v>1</v>
      </c>
      <c r="F369">
        <v>0.5</v>
      </c>
      <c r="G369">
        <v>1</v>
      </c>
      <c r="H369">
        <v>10</v>
      </c>
      <c r="I369">
        <v>1</v>
      </c>
      <c r="J369">
        <v>30</v>
      </c>
      <c r="K369">
        <v>1</v>
      </c>
      <c r="L369">
        <v>4</v>
      </c>
      <c r="M369">
        <v>1</v>
      </c>
      <c r="N369">
        <v>1</v>
      </c>
      <c r="Q369">
        <v>2</v>
      </c>
      <c r="R369">
        <v>3</v>
      </c>
      <c r="S369">
        <v>5000</v>
      </c>
      <c r="T369">
        <v>1</v>
      </c>
      <c r="U369">
        <v>1</v>
      </c>
      <c r="V369">
        <v>1</v>
      </c>
    </row>
    <row r="370" spans="1:22" x14ac:dyDescent="0.25">
      <c r="A370">
        <v>890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2</v>
      </c>
      <c r="I370">
        <v>1</v>
      </c>
      <c r="J370">
        <v>22</v>
      </c>
      <c r="K370">
        <v>1</v>
      </c>
      <c r="L370">
        <v>4</v>
      </c>
      <c r="M370">
        <v>1</v>
      </c>
      <c r="N370">
        <v>1</v>
      </c>
      <c r="Q370">
        <v>2</v>
      </c>
      <c r="R370">
        <v>3</v>
      </c>
      <c r="S370">
        <v>10000</v>
      </c>
      <c r="T370">
        <v>1</v>
      </c>
      <c r="U370">
        <v>1</v>
      </c>
      <c r="V370">
        <v>1</v>
      </c>
    </row>
    <row r="371" spans="1:22" x14ac:dyDescent="0.25">
      <c r="A371">
        <v>890</v>
      </c>
      <c r="B371">
        <v>2</v>
      </c>
      <c r="C371">
        <v>2</v>
      </c>
      <c r="D371">
        <v>0.5</v>
      </c>
      <c r="E371">
        <v>1</v>
      </c>
      <c r="F371">
        <v>0.5</v>
      </c>
      <c r="G371">
        <v>4</v>
      </c>
      <c r="H371">
        <v>30</v>
      </c>
      <c r="I371">
        <v>1</v>
      </c>
      <c r="J371">
        <v>22</v>
      </c>
      <c r="K371">
        <v>1</v>
      </c>
      <c r="L371">
        <v>4</v>
      </c>
      <c r="M371">
        <v>1</v>
      </c>
      <c r="N371">
        <v>1</v>
      </c>
      <c r="Q371">
        <v>2</v>
      </c>
      <c r="R371">
        <v>3</v>
      </c>
      <c r="S371">
        <v>7000</v>
      </c>
      <c r="T371">
        <v>2</v>
      </c>
      <c r="U371">
        <v>2</v>
      </c>
      <c r="V371">
        <v>2</v>
      </c>
    </row>
    <row r="372" spans="1:22" x14ac:dyDescent="0.25">
      <c r="A372">
        <v>858</v>
      </c>
      <c r="B372">
        <v>3</v>
      </c>
      <c r="C372">
        <v>3</v>
      </c>
      <c r="D372">
        <v>0.14000000000000001</v>
      </c>
      <c r="E372">
        <v>1</v>
      </c>
      <c r="F372">
        <v>0.14000000000000001</v>
      </c>
      <c r="G372">
        <v>4</v>
      </c>
      <c r="H372">
        <v>5</v>
      </c>
      <c r="I372">
        <v>1</v>
      </c>
      <c r="J372">
        <v>3</v>
      </c>
      <c r="K372">
        <v>3</v>
      </c>
      <c r="P372">
        <v>300</v>
      </c>
      <c r="Q372">
        <v>3</v>
      </c>
      <c r="R372">
        <v>3</v>
      </c>
      <c r="S372">
        <v>300</v>
      </c>
      <c r="T372">
        <v>3</v>
      </c>
      <c r="U372">
        <v>3</v>
      </c>
      <c r="V372">
        <v>2</v>
      </c>
    </row>
    <row r="373" spans="1:22" x14ac:dyDescent="0.25">
      <c r="A373">
        <v>858</v>
      </c>
      <c r="B373">
        <v>1</v>
      </c>
      <c r="C373">
        <v>1</v>
      </c>
      <c r="D373">
        <v>0.14000000000000001</v>
      </c>
      <c r="E373">
        <v>1</v>
      </c>
      <c r="F373">
        <v>0.14000000000000001</v>
      </c>
      <c r="G373">
        <v>2</v>
      </c>
      <c r="H373">
        <v>3</v>
      </c>
      <c r="I373">
        <v>1</v>
      </c>
      <c r="J373">
        <v>17</v>
      </c>
      <c r="K373">
        <v>1</v>
      </c>
      <c r="L373">
        <v>1</v>
      </c>
      <c r="M373">
        <v>1</v>
      </c>
      <c r="N373">
        <v>1</v>
      </c>
      <c r="Q373">
        <v>2</v>
      </c>
      <c r="R373">
        <v>3</v>
      </c>
      <c r="S373">
        <v>3000</v>
      </c>
      <c r="T373">
        <v>1</v>
      </c>
      <c r="U373">
        <v>1</v>
      </c>
      <c r="V373">
        <v>1</v>
      </c>
    </row>
    <row r="374" spans="1:22" x14ac:dyDescent="0.25">
      <c r="A374">
        <v>858</v>
      </c>
      <c r="B374">
        <v>2</v>
      </c>
      <c r="C374">
        <v>2</v>
      </c>
      <c r="D374">
        <v>0.68</v>
      </c>
      <c r="E374">
        <v>1</v>
      </c>
      <c r="F374">
        <v>0.68</v>
      </c>
      <c r="G374">
        <v>2</v>
      </c>
      <c r="H374">
        <v>2</v>
      </c>
      <c r="I374">
        <v>1</v>
      </c>
      <c r="J374">
        <v>17</v>
      </c>
      <c r="K374">
        <v>1</v>
      </c>
      <c r="L374">
        <v>4</v>
      </c>
      <c r="M374">
        <v>1</v>
      </c>
      <c r="N374">
        <v>1</v>
      </c>
      <c r="Q374">
        <v>2</v>
      </c>
      <c r="R374">
        <v>3</v>
      </c>
      <c r="S374">
        <v>1500</v>
      </c>
      <c r="T374">
        <v>2</v>
      </c>
      <c r="U374">
        <v>2</v>
      </c>
      <c r="V374">
        <v>1</v>
      </c>
    </row>
    <row r="375" spans="1:22" x14ac:dyDescent="0.25">
      <c r="A375">
        <v>963</v>
      </c>
      <c r="B375">
        <v>2</v>
      </c>
      <c r="C375">
        <v>2</v>
      </c>
      <c r="D375">
        <v>0.5</v>
      </c>
      <c r="E375">
        <v>1</v>
      </c>
      <c r="F375">
        <v>0.5</v>
      </c>
      <c r="G375">
        <v>1</v>
      </c>
      <c r="H375">
        <v>30</v>
      </c>
      <c r="I375">
        <v>3</v>
      </c>
      <c r="J375">
        <v>30</v>
      </c>
      <c r="K375">
        <v>1</v>
      </c>
      <c r="L375">
        <v>4</v>
      </c>
      <c r="M375">
        <v>1</v>
      </c>
      <c r="N375">
        <v>1</v>
      </c>
      <c r="Q375">
        <v>2</v>
      </c>
      <c r="R375">
        <v>3</v>
      </c>
      <c r="S375">
        <v>10000</v>
      </c>
      <c r="T375">
        <v>2</v>
      </c>
      <c r="U375">
        <v>2</v>
      </c>
      <c r="V375">
        <v>2</v>
      </c>
    </row>
    <row r="376" spans="1:22" x14ac:dyDescent="0.25">
      <c r="A376">
        <v>963</v>
      </c>
      <c r="B376">
        <v>1</v>
      </c>
      <c r="C376">
        <v>1</v>
      </c>
      <c r="D376">
        <v>0.5</v>
      </c>
      <c r="E376">
        <v>1</v>
      </c>
      <c r="F376">
        <v>0.5</v>
      </c>
      <c r="G376">
        <v>1</v>
      </c>
      <c r="H376">
        <v>20</v>
      </c>
      <c r="I376">
        <v>1</v>
      </c>
      <c r="J376">
        <v>30</v>
      </c>
      <c r="K376">
        <v>1</v>
      </c>
      <c r="L376">
        <v>4</v>
      </c>
      <c r="M376">
        <v>1</v>
      </c>
      <c r="N376">
        <v>1</v>
      </c>
      <c r="Q376">
        <v>2</v>
      </c>
      <c r="R376">
        <v>3</v>
      </c>
      <c r="S376">
        <v>10000</v>
      </c>
      <c r="T376">
        <v>1</v>
      </c>
      <c r="U376">
        <v>1</v>
      </c>
      <c r="V376">
        <v>1</v>
      </c>
    </row>
    <row r="377" spans="1:22" x14ac:dyDescent="0.25">
      <c r="A377">
        <v>1010</v>
      </c>
      <c r="B377">
        <v>1</v>
      </c>
      <c r="C377">
        <v>1</v>
      </c>
      <c r="D377">
        <v>1.42</v>
      </c>
      <c r="E377">
        <v>1</v>
      </c>
      <c r="F377">
        <v>1.42</v>
      </c>
      <c r="G377">
        <v>2</v>
      </c>
      <c r="H377">
        <v>2</v>
      </c>
      <c r="I377">
        <v>1</v>
      </c>
      <c r="J377">
        <v>40</v>
      </c>
      <c r="K377">
        <v>1</v>
      </c>
      <c r="L377">
        <v>2</v>
      </c>
      <c r="M377">
        <v>1</v>
      </c>
      <c r="N377">
        <v>1</v>
      </c>
      <c r="Q377">
        <v>2</v>
      </c>
      <c r="R377">
        <v>3</v>
      </c>
      <c r="S377">
        <v>5000</v>
      </c>
      <c r="T377">
        <v>1</v>
      </c>
      <c r="U377">
        <v>1</v>
      </c>
      <c r="V377">
        <v>1</v>
      </c>
    </row>
    <row r="378" spans="1:22" x14ac:dyDescent="0.25">
      <c r="A378">
        <v>1010</v>
      </c>
      <c r="B378">
        <v>2</v>
      </c>
      <c r="C378">
        <v>2</v>
      </c>
      <c r="D378">
        <v>0.09</v>
      </c>
      <c r="E378">
        <v>1</v>
      </c>
      <c r="F378">
        <v>0.09</v>
      </c>
      <c r="G378">
        <v>2</v>
      </c>
      <c r="H378">
        <v>10</v>
      </c>
      <c r="I378">
        <v>1</v>
      </c>
      <c r="J378">
        <v>40</v>
      </c>
      <c r="K378">
        <v>1</v>
      </c>
      <c r="L378">
        <v>4</v>
      </c>
      <c r="M378">
        <v>1</v>
      </c>
      <c r="N378">
        <v>1</v>
      </c>
      <c r="Q378">
        <v>3</v>
      </c>
      <c r="R378">
        <v>3</v>
      </c>
      <c r="S378">
        <v>2500</v>
      </c>
      <c r="T378">
        <v>2</v>
      </c>
      <c r="U378">
        <v>2</v>
      </c>
      <c r="V378">
        <v>1</v>
      </c>
    </row>
    <row r="379" spans="1:22" x14ac:dyDescent="0.25">
      <c r="A379">
        <v>1010</v>
      </c>
      <c r="B379">
        <v>3</v>
      </c>
      <c r="C379">
        <v>3</v>
      </c>
      <c r="D379">
        <v>0.21</v>
      </c>
      <c r="E379">
        <v>1</v>
      </c>
      <c r="F379">
        <v>0.21</v>
      </c>
      <c r="G379">
        <v>2</v>
      </c>
      <c r="H379">
        <v>4</v>
      </c>
      <c r="I379">
        <v>1</v>
      </c>
      <c r="J379">
        <v>40</v>
      </c>
      <c r="K379">
        <v>1</v>
      </c>
      <c r="L379">
        <v>4</v>
      </c>
      <c r="M379">
        <v>1</v>
      </c>
      <c r="N379">
        <v>1</v>
      </c>
      <c r="Q379">
        <v>3</v>
      </c>
      <c r="R379">
        <v>3</v>
      </c>
      <c r="S379">
        <v>2500</v>
      </c>
      <c r="T379">
        <v>3</v>
      </c>
      <c r="U379">
        <v>3</v>
      </c>
      <c r="V379">
        <v>2</v>
      </c>
    </row>
    <row r="380" spans="1:22" x14ac:dyDescent="0.25">
      <c r="A380">
        <v>959</v>
      </c>
      <c r="B380">
        <v>3</v>
      </c>
      <c r="C380">
        <v>3</v>
      </c>
      <c r="D380">
        <v>0.5</v>
      </c>
      <c r="E380">
        <v>1</v>
      </c>
      <c r="F380">
        <v>0.5</v>
      </c>
      <c r="G380">
        <v>2</v>
      </c>
      <c r="H380">
        <v>5</v>
      </c>
      <c r="I380">
        <v>1</v>
      </c>
      <c r="J380">
        <v>27</v>
      </c>
      <c r="K380">
        <v>1</v>
      </c>
      <c r="L380">
        <v>4</v>
      </c>
      <c r="M380">
        <v>1</v>
      </c>
      <c r="N380">
        <v>1</v>
      </c>
      <c r="Q380">
        <v>2</v>
      </c>
      <c r="R380">
        <v>3</v>
      </c>
      <c r="S380">
        <v>8500</v>
      </c>
      <c r="T380">
        <v>3</v>
      </c>
      <c r="U380">
        <v>3</v>
      </c>
      <c r="V380">
        <v>2</v>
      </c>
    </row>
    <row r="381" spans="1:22" x14ac:dyDescent="0.25">
      <c r="A381">
        <v>959</v>
      </c>
      <c r="B381">
        <v>2</v>
      </c>
      <c r="C381">
        <v>2</v>
      </c>
      <c r="D381">
        <v>1</v>
      </c>
      <c r="E381">
        <v>1</v>
      </c>
      <c r="F381">
        <v>1</v>
      </c>
      <c r="G381">
        <v>2</v>
      </c>
      <c r="H381">
        <v>5</v>
      </c>
      <c r="I381">
        <v>1</v>
      </c>
      <c r="J381">
        <v>27</v>
      </c>
      <c r="K381">
        <v>1</v>
      </c>
      <c r="L381">
        <v>4</v>
      </c>
      <c r="M381">
        <v>1</v>
      </c>
      <c r="N381">
        <v>1</v>
      </c>
      <c r="Q381">
        <v>2</v>
      </c>
      <c r="R381">
        <v>3</v>
      </c>
      <c r="S381">
        <v>15000</v>
      </c>
      <c r="T381">
        <v>2</v>
      </c>
      <c r="U381">
        <v>2</v>
      </c>
      <c r="V381">
        <v>1</v>
      </c>
    </row>
    <row r="382" spans="1:22" x14ac:dyDescent="0.25">
      <c r="A382">
        <v>959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2</v>
      </c>
      <c r="H382">
        <v>1</v>
      </c>
      <c r="I382">
        <v>1</v>
      </c>
      <c r="J382">
        <v>27</v>
      </c>
      <c r="K382">
        <v>1</v>
      </c>
      <c r="L382">
        <v>4</v>
      </c>
      <c r="M382">
        <v>1</v>
      </c>
      <c r="N382">
        <v>1</v>
      </c>
      <c r="Q382">
        <v>2</v>
      </c>
      <c r="R382">
        <v>3</v>
      </c>
      <c r="S382">
        <v>20000</v>
      </c>
      <c r="T382">
        <v>1</v>
      </c>
      <c r="U382">
        <v>1</v>
      </c>
      <c r="V382">
        <v>1</v>
      </c>
    </row>
    <row r="383" spans="1:22" x14ac:dyDescent="0.25">
      <c r="A383">
        <v>981</v>
      </c>
      <c r="B383">
        <v>1</v>
      </c>
      <c r="C383">
        <v>1</v>
      </c>
      <c r="D383">
        <v>0.5</v>
      </c>
      <c r="E383">
        <v>1</v>
      </c>
      <c r="F383">
        <v>0.5</v>
      </c>
      <c r="G383">
        <v>1</v>
      </c>
      <c r="H383">
        <v>15</v>
      </c>
      <c r="I383">
        <v>1</v>
      </c>
      <c r="J383">
        <v>3</v>
      </c>
      <c r="K383">
        <v>1</v>
      </c>
      <c r="L383">
        <v>1</v>
      </c>
      <c r="M383">
        <v>1</v>
      </c>
      <c r="N383">
        <v>1</v>
      </c>
      <c r="Q383">
        <v>2</v>
      </c>
      <c r="R383">
        <v>3</v>
      </c>
      <c r="S383">
        <v>10000</v>
      </c>
      <c r="T383">
        <v>1</v>
      </c>
      <c r="U383">
        <v>1</v>
      </c>
      <c r="V383">
        <v>1</v>
      </c>
    </row>
    <row r="384" spans="1:22" x14ac:dyDescent="0.25">
      <c r="A384">
        <v>981</v>
      </c>
      <c r="B384">
        <v>2</v>
      </c>
      <c r="C384">
        <v>2</v>
      </c>
      <c r="D384">
        <v>0.5</v>
      </c>
      <c r="E384">
        <v>1</v>
      </c>
      <c r="F384">
        <v>0.5</v>
      </c>
      <c r="G384">
        <v>1</v>
      </c>
      <c r="H384">
        <v>5</v>
      </c>
      <c r="I384">
        <v>1</v>
      </c>
      <c r="J384">
        <v>3</v>
      </c>
      <c r="K384">
        <v>1</v>
      </c>
      <c r="L384">
        <v>1</v>
      </c>
      <c r="M384">
        <v>1</v>
      </c>
      <c r="N384">
        <v>1</v>
      </c>
      <c r="Q384">
        <v>2</v>
      </c>
      <c r="R384">
        <v>3</v>
      </c>
      <c r="S384">
        <v>7000</v>
      </c>
      <c r="T384">
        <v>2</v>
      </c>
      <c r="U384">
        <v>2</v>
      </c>
      <c r="V384">
        <v>2</v>
      </c>
    </row>
    <row r="385" spans="1:22" x14ac:dyDescent="0.25">
      <c r="A385">
        <v>913</v>
      </c>
      <c r="B385">
        <v>2</v>
      </c>
      <c r="C385">
        <v>2</v>
      </c>
      <c r="D385">
        <v>1</v>
      </c>
      <c r="E385">
        <v>1</v>
      </c>
      <c r="F385">
        <v>1</v>
      </c>
      <c r="G385">
        <v>1</v>
      </c>
      <c r="H385">
        <v>5</v>
      </c>
      <c r="I385">
        <v>1</v>
      </c>
      <c r="J385">
        <v>40</v>
      </c>
      <c r="K385">
        <v>1</v>
      </c>
      <c r="L385">
        <v>4</v>
      </c>
      <c r="M385">
        <v>1</v>
      </c>
      <c r="N385">
        <v>1</v>
      </c>
      <c r="Q385">
        <v>2</v>
      </c>
      <c r="R385">
        <v>3</v>
      </c>
      <c r="S385">
        <v>60000</v>
      </c>
      <c r="T385">
        <v>2</v>
      </c>
      <c r="U385">
        <v>2</v>
      </c>
      <c r="V385">
        <v>2</v>
      </c>
    </row>
    <row r="386" spans="1:22" x14ac:dyDescent="0.25">
      <c r="A386">
        <v>913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5</v>
      </c>
      <c r="I386">
        <v>3</v>
      </c>
      <c r="J386">
        <v>40</v>
      </c>
      <c r="K386">
        <v>1</v>
      </c>
      <c r="L386">
        <v>4</v>
      </c>
      <c r="M386">
        <v>1</v>
      </c>
      <c r="N386">
        <v>1</v>
      </c>
      <c r="Q386">
        <v>2</v>
      </c>
      <c r="R386">
        <v>3</v>
      </c>
      <c r="S386">
        <v>60000</v>
      </c>
      <c r="T386">
        <v>1</v>
      </c>
      <c r="U386">
        <v>1</v>
      </c>
      <c r="V386">
        <v>1</v>
      </c>
    </row>
    <row r="387" spans="1:22" x14ac:dyDescent="0.25">
      <c r="A387">
        <v>982</v>
      </c>
      <c r="B387">
        <v>1</v>
      </c>
      <c r="C387">
        <v>1</v>
      </c>
      <c r="D387">
        <v>0.5</v>
      </c>
      <c r="E387">
        <v>1</v>
      </c>
      <c r="F387">
        <v>0.5</v>
      </c>
      <c r="G387">
        <v>1</v>
      </c>
      <c r="H387">
        <v>15</v>
      </c>
      <c r="I387">
        <v>1</v>
      </c>
      <c r="J387">
        <v>7</v>
      </c>
      <c r="K387">
        <v>1</v>
      </c>
      <c r="L387">
        <v>4</v>
      </c>
      <c r="M387">
        <v>1</v>
      </c>
      <c r="N387">
        <v>1</v>
      </c>
      <c r="Q387">
        <v>2</v>
      </c>
      <c r="R387">
        <v>2</v>
      </c>
      <c r="S387">
        <v>10000</v>
      </c>
      <c r="T387">
        <v>1</v>
      </c>
      <c r="U387">
        <v>1</v>
      </c>
      <c r="V387">
        <v>1</v>
      </c>
    </row>
    <row r="388" spans="1:22" x14ac:dyDescent="0.25">
      <c r="A388">
        <v>982</v>
      </c>
      <c r="B388">
        <v>2</v>
      </c>
      <c r="C388">
        <v>2</v>
      </c>
      <c r="D388">
        <v>0.5</v>
      </c>
      <c r="E388">
        <v>1</v>
      </c>
      <c r="F388">
        <v>0.5</v>
      </c>
      <c r="G388">
        <v>1</v>
      </c>
      <c r="H388">
        <v>5</v>
      </c>
      <c r="I388">
        <v>1</v>
      </c>
      <c r="J388">
        <v>20</v>
      </c>
      <c r="K388">
        <v>1</v>
      </c>
      <c r="L388">
        <v>4</v>
      </c>
      <c r="M388">
        <v>1</v>
      </c>
      <c r="N388">
        <v>1</v>
      </c>
      <c r="Q388">
        <v>2</v>
      </c>
      <c r="R388">
        <v>2</v>
      </c>
      <c r="S388">
        <v>10000</v>
      </c>
      <c r="T388">
        <v>2</v>
      </c>
      <c r="U388">
        <v>2</v>
      </c>
      <c r="V388">
        <v>2</v>
      </c>
    </row>
    <row r="389" spans="1:22" x14ac:dyDescent="0.25">
      <c r="A389">
        <v>980</v>
      </c>
      <c r="B389">
        <v>5</v>
      </c>
      <c r="C389">
        <v>5</v>
      </c>
      <c r="D389">
        <v>0.25</v>
      </c>
      <c r="E389">
        <v>1</v>
      </c>
      <c r="F389">
        <v>0.25</v>
      </c>
      <c r="G389">
        <v>1</v>
      </c>
      <c r="H389">
        <v>20</v>
      </c>
      <c r="I389">
        <v>1</v>
      </c>
      <c r="J389">
        <v>27</v>
      </c>
      <c r="K389">
        <v>1</v>
      </c>
      <c r="L389">
        <v>4</v>
      </c>
      <c r="M389">
        <v>1</v>
      </c>
      <c r="N389">
        <v>1</v>
      </c>
      <c r="Q389">
        <v>2</v>
      </c>
      <c r="R389">
        <v>3</v>
      </c>
      <c r="S389">
        <v>10000</v>
      </c>
      <c r="T389">
        <v>5</v>
      </c>
      <c r="U389">
        <v>5</v>
      </c>
      <c r="V389">
        <v>2</v>
      </c>
    </row>
    <row r="390" spans="1:22" x14ac:dyDescent="0.25">
      <c r="A390">
        <v>980</v>
      </c>
      <c r="B390">
        <v>4</v>
      </c>
      <c r="C390">
        <v>4</v>
      </c>
      <c r="D390">
        <v>0.5</v>
      </c>
      <c r="E390">
        <v>1</v>
      </c>
      <c r="F390">
        <v>0.5</v>
      </c>
      <c r="G390">
        <v>1</v>
      </c>
      <c r="H390">
        <v>20</v>
      </c>
      <c r="I390">
        <v>1</v>
      </c>
      <c r="J390">
        <v>18</v>
      </c>
      <c r="K390">
        <v>1</v>
      </c>
      <c r="L390">
        <v>4</v>
      </c>
      <c r="M390">
        <v>1</v>
      </c>
      <c r="N390">
        <v>1</v>
      </c>
      <c r="Q390">
        <v>2</v>
      </c>
      <c r="R390">
        <v>3</v>
      </c>
      <c r="S390">
        <v>10000</v>
      </c>
      <c r="T390">
        <v>4</v>
      </c>
      <c r="U390">
        <v>4</v>
      </c>
      <c r="V390">
        <v>1</v>
      </c>
    </row>
    <row r="391" spans="1:22" x14ac:dyDescent="0.25">
      <c r="A391">
        <v>980</v>
      </c>
      <c r="B391">
        <v>1</v>
      </c>
      <c r="C391">
        <v>1</v>
      </c>
      <c r="D391">
        <v>0.5</v>
      </c>
      <c r="E391">
        <v>1</v>
      </c>
      <c r="F391">
        <v>0.5</v>
      </c>
      <c r="G391">
        <v>1</v>
      </c>
      <c r="H391">
        <v>10</v>
      </c>
      <c r="I391">
        <v>1</v>
      </c>
      <c r="J391">
        <v>25</v>
      </c>
      <c r="K391">
        <v>1</v>
      </c>
      <c r="L391">
        <v>4</v>
      </c>
      <c r="M391">
        <v>1</v>
      </c>
      <c r="N391">
        <v>1</v>
      </c>
      <c r="Q391">
        <v>2</v>
      </c>
      <c r="R391">
        <v>3</v>
      </c>
      <c r="S391">
        <v>5000</v>
      </c>
      <c r="T391">
        <v>1</v>
      </c>
      <c r="U391">
        <v>1</v>
      </c>
      <c r="V391">
        <v>1</v>
      </c>
    </row>
    <row r="392" spans="1:22" x14ac:dyDescent="0.25">
      <c r="A392">
        <v>980</v>
      </c>
      <c r="B392">
        <v>3</v>
      </c>
      <c r="C392">
        <v>3</v>
      </c>
      <c r="D392">
        <v>0.25</v>
      </c>
      <c r="E392">
        <v>1</v>
      </c>
      <c r="F392">
        <v>0.25</v>
      </c>
      <c r="G392">
        <v>1</v>
      </c>
      <c r="H392">
        <v>10</v>
      </c>
      <c r="I392">
        <v>1</v>
      </c>
      <c r="J392">
        <v>25</v>
      </c>
      <c r="K392">
        <v>1</v>
      </c>
      <c r="L392">
        <v>4</v>
      </c>
      <c r="M392">
        <v>1</v>
      </c>
      <c r="N392">
        <v>1</v>
      </c>
      <c r="Q392">
        <v>2</v>
      </c>
      <c r="R392">
        <v>3</v>
      </c>
      <c r="S392">
        <v>3000</v>
      </c>
      <c r="T392">
        <v>3</v>
      </c>
      <c r="U392">
        <v>3</v>
      </c>
      <c r="V392">
        <v>1</v>
      </c>
    </row>
    <row r="393" spans="1:22" x14ac:dyDescent="0.25">
      <c r="A393">
        <v>980</v>
      </c>
      <c r="B393">
        <v>2</v>
      </c>
      <c r="C393">
        <v>2</v>
      </c>
      <c r="D393">
        <v>0.25</v>
      </c>
      <c r="E393">
        <v>1</v>
      </c>
      <c r="F393">
        <v>0.25</v>
      </c>
      <c r="G393">
        <v>1</v>
      </c>
      <c r="H393">
        <v>10</v>
      </c>
      <c r="I393">
        <v>1</v>
      </c>
      <c r="J393">
        <v>25</v>
      </c>
      <c r="K393">
        <v>1</v>
      </c>
      <c r="L393">
        <v>4</v>
      </c>
      <c r="M393">
        <v>1</v>
      </c>
      <c r="N393">
        <v>1</v>
      </c>
      <c r="Q393">
        <v>2</v>
      </c>
      <c r="R393">
        <v>3</v>
      </c>
      <c r="S393">
        <v>3000</v>
      </c>
      <c r="T393">
        <v>2</v>
      </c>
      <c r="U393">
        <v>2</v>
      </c>
      <c r="V393">
        <v>1</v>
      </c>
    </row>
    <row r="394" spans="1:22" x14ac:dyDescent="0.25">
      <c r="A394">
        <v>895</v>
      </c>
      <c r="B394">
        <v>1</v>
      </c>
      <c r="C394">
        <v>1</v>
      </c>
      <c r="D394">
        <v>0.87</v>
      </c>
      <c r="E394">
        <v>1</v>
      </c>
      <c r="F394">
        <v>0.87</v>
      </c>
      <c r="G394">
        <v>2</v>
      </c>
      <c r="H394">
        <v>2</v>
      </c>
      <c r="I394">
        <v>1</v>
      </c>
      <c r="J394">
        <v>12</v>
      </c>
      <c r="K394">
        <v>1</v>
      </c>
      <c r="L394">
        <v>3</v>
      </c>
      <c r="M394">
        <v>1</v>
      </c>
      <c r="N394">
        <v>1</v>
      </c>
      <c r="Q394">
        <v>2</v>
      </c>
      <c r="R394">
        <v>3</v>
      </c>
      <c r="S394">
        <v>2000</v>
      </c>
      <c r="T394">
        <v>1</v>
      </c>
      <c r="U394">
        <v>1</v>
      </c>
      <c r="V394">
        <v>1</v>
      </c>
    </row>
    <row r="395" spans="1:22" x14ac:dyDescent="0.25">
      <c r="A395">
        <v>895</v>
      </c>
      <c r="B395">
        <v>2</v>
      </c>
      <c r="C395">
        <v>2</v>
      </c>
      <c r="D395">
        <v>0.35</v>
      </c>
      <c r="E395">
        <v>1</v>
      </c>
      <c r="F395">
        <v>0.35</v>
      </c>
      <c r="G395">
        <v>2</v>
      </c>
      <c r="H395">
        <v>2</v>
      </c>
      <c r="I395">
        <v>1</v>
      </c>
      <c r="J395">
        <v>4</v>
      </c>
      <c r="K395">
        <v>2</v>
      </c>
      <c r="O395">
        <v>0.5</v>
      </c>
      <c r="Q395">
        <v>2</v>
      </c>
      <c r="R395">
        <v>3</v>
      </c>
      <c r="S395">
        <v>1000</v>
      </c>
      <c r="T395">
        <v>2</v>
      </c>
      <c r="U395">
        <v>2</v>
      </c>
      <c r="V395">
        <v>2</v>
      </c>
    </row>
    <row r="396" spans="1:22" x14ac:dyDescent="0.25">
      <c r="A396">
        <v>894</v>
      </c>
      <c r="B396">
        <v>1</v>
      </c>
      <c r="C396">
        <v>1</v>
      </c>
      <c r="D396">
        <v>0.25</v>
      </c>
      <c r="E396">
        <v>1</v>
      </c>
      <c r="F396">
        <v>0.25</v>
      </c>
      <c r="G396">
        <v>2</v>
      </c>
      <c r="H396">
        <v>5</v>
      </c>
      <c r="I396">
        <v>1</v>
      </c>
      <c r="J396">
        <v>51</v>
      </c>
      <c r="K396">
        <v>1</v>
      </c>
      <c r="L396">
        <v>3</v>
      </c>
      <c r="M396">
        <v>1</v>
      </c>
      <c r="N396">
        <v>1</v>
      </c>
      <c r="Q396">
        <v>2</v>
      </c>
      <c r="R396">
        <v>3</v>
      </c>
      <c r="S396">
        <v>4000</v>
      </c>
      <c r="T396">
        <v>1</v>
      </c>
      <c r="U396">
        <v>1</v>
      </c>
      <c r="V396">
        <v>1</v>
      </c>
    </row>
    <row r="397" spans="1:22" x14ac:dyDescent="0.25">
      <c r="A397">
        <v>894</v>
      </c>
      <c r="B397">
        <v>2</v>
      </c>
      <c r="C397">
        <v>2</v>
      </c>
      <c r="D397">
        <v>0.25</v>
      </c>
      <c r="E397">
        <v>1</v>
      </c>
      <c r="F397">
        <v>0.25</v>
      </c>
      <c r="G397">
        <v>4</v>
      </c>
      <c r="H397">
        <v>15</v>
      </c>
      <c r="I397">
        <v>1</v>
      </c>
      <c r="J397">
        <v>16</v>
      </c>
      <c r="K397">
        <v>1</v>
      </c>
      <c r="L397">
        <v>3</v>
      </c>
      <c r="M397">
        <v>1</v>
      </c>
      <c r="N397">
        <v>1</v>
      </c>
      <c r="Q397">
        <v>2</v>
      </c>
      <c r="R397">
        <v>3</v>
      </c>
      <c r="S397">
        <v>6000</v>
      </c>
      <c r="T397">
        <v>2</v>
      </c>
      <c r="U397">
        <v>2</v>
      </c>
      <c r="V397">
        <v>1</v>
      </c>
    </row>
    <row r="398" spans="1:22" x14ac:dyDescent="0.25">
      <c r="A398">
        <v>894</v>
      </c>
      <c r="B398">
        <v>3</v>
      </c>
      <c r="C398">
        <v>3</v>
      </c>
      <c r="D398">
        <v>0.5</v>
      </c>
      <c r="E398">
        <v>1</v>
      </c>
      <c r="F398">
        <v>0.5</v>
      </c>
      <c r="G398">
        <v>2</v>
      </c>
      <c r="H398">
        <v>3</v>
      </c>
      <c r="I398">
        <v>1</v>
      </c>
      <c r="J398">
        <v>55</v>
      </c>
      <c r="K398">
        <v>1</v>
      </c>
      <c r="L398">
        <v>4</v>
      </c>
      <c r="M398">
        <v>1</v>
      </c>
      <c r="N398">
        <v>1</v>
      </c>
      <c r="Q398">
        <v>2</v>
      </c>
      <c r="R398">
        <v>3</v>
      </c>
      <c r="S398">
        <v>2000</v>
      </c>
      <c r="T398">
        <v>3</v>
      </c>
      <c r="U398">
        <v>3</v>
      </c>
      <c r="V398">
        <v>2</v>
      </c>
    </row>
    <row r="399" spans="1:22" x14ac:dyDescent="0.25">
      <c r="A399">
        <v>936</v>
      </c>
      <c r="B399">
        <v>1</v>
      </c>
      <c r="C399">
        <v>1</v>
      </c>
      <c r="D399">
        <v>0.15</v>
      </c>
      <c r="E399">
        <v>1</v>
      </c>
      <c r="F399">
        <v>0.15</v>
      </c>
      <c r="G399">
        <v>2</v>
      </c>
      <c r="H399">
        <v>1</v>
      </c>
      <c r="I399">
        <v>1</v>
      </c>
      <c r="J399">
        <v>20</v>
      </c>
      <c r="K399">
        <v>1</v>
      </c>
      <c r="L399">
        <v>1</v>
      </c>
      <c r="M399">
        <v>1</v>
      </c>
      <c r="N399">
        <v>1</v>
      </c>
      <c r="Q399">
        <v>2</v>
      </c>
      <c r="R399">
        <v>1</v>
      </c>
      <c r="S399">
        <v>5000</v>
      </c>
      <c r="T399">
        <v>1</v>
      </c>
      <c r="U399">
        <v>1</v>
      </c>
      <c r="V399">
        <v>2</v>
      </c>
    </row>
    <row r="400" spans="1:22" x14ac:dyDescent="0.25">
      <c r="A400">
        <v>909</v>
      </c>
      <c r="B400">
        <v>3</v>
      </c>
      <c r="C400">
        <v>3</v>
      </c>
      <c r="D400">
        <v>0.02</v>
      </c>
      <c r="E400">
        <v>1</v>
      </c>
      <c r="F400">
        <v>0.02</v>
      </c>
      <c r="G400">
        <v>1</v>
      </c>
      <c r="H400">
        <v>15</v>
      </c>
      <c r="I400">
        <v>1</v>
      </c>
      <c r="J400">
        <v>1</v>
      </c>
      <c r="K400">
        <v>2</v>
      </c>
      <c r="O400">
        <v>0.5</v>
      </c>
      <c r="Q400">
        <v>1</v>
      </c>
      <c r="R400">
        <v>3</v>
      </c>
      <c r="S400">
        <v>1500</v>
      </c>
      <c r="T400">
        <v>3</v>
      </c>
      <c r="U400">
        <v>3</v>
      </c>
      <c r="V400">
        <v>2</v>
      </c>
    </row>
    <row r="401" spans="1:22" x14ac:dyDescent="0.25">
      <c r="A401">
        <v>909</v>
      </c>
      <c r="B401">
        <v>1</v>
      </c>
      <c r="C401">
        <v>1</v>
      </c>
      <c r="D401">
        <v>0.32</v>
      </c>
      <c r="E401">
        <v>1</v>
      </c>
      <c r="F401">
        <v>0.32</v>
      </c>
      <c r="G401">
        <v>1</v>
      </c>
      <c r="H401">
        <v>1</v>
      </c>
      <c r="I401">
        <v>1</v>
      </c>
      <c r="J401">
        <v>28</v>
      </c>
      <c r="K401">
        <v>1</v>
      </c>
      <c r="L401">
        <v>2</v>
      </c>
      <c r="M401">
        <v>1</v>
      </c>
      <c r="N401">
        <v>1</v>
      </c>
      <c r="Q401">
        <v>2</v>
      </c>
      <c r="R401">
        <v>3</v>
      </c>
      <c r="S401">
        <v>5200</v>
      </c>
      <c r="T401">
        <v>1</v>
      </c>
      <c r="U401">
        <v>1</v>
      </c>
      <c r="V401">
        <v>1</v>
      </c>
    </row>
    <row r="402" spans="1:22" x14ac:dyDescent="0.25">
      <c r="A402">
        <v>909</v>
      </c>
      <c r="B402">
        <v>2</v>
      </c>
      <c r="C402">
        <v>2</v>
      </c>
      <c r="D402">
        <v>0.03</v>
      </c>
      <c r="E402">
        <v>1</v>
      </c>
      <c r="F402">
        <v>0.03</v>
      </c>
      <c r="G402">
        <v>1</v>
      </c>
      <c r="H402">
        <v>2</v>
      </c>
      <c r="I402">
        <v>1</v>
      </c>
      <c r="J402">
        <v>1</v>
      </c>
      <c r="K402">
        <v>2</v>
      </c>
      <c r="O402">
        <v>0.5</v>
      </c>
      <c r="Q402">
        <v>1</v>
      </c>
      <c r="R402">
        <v>3</v>
      </c>
      <c r="S402">
        <v>3000</v>
      </c>
      <c r="T402">
        <v>2</v>
      </c>
      <c r="U402">
        <v>2</v>
      </c>
      <c r="V402">
        <v>1</v>
      </c>
    </row>
    <row r="403" spans="1:22" x14ac:dyDescent="0.25">
      <c r="A403">
        <v>966</v>
      </c>
      <c r="B403">
        <v>5</v>
      </c>
      <c r="C403">
        <v>5</v>
      </c>
      <c r="D403">
        <v>0.62</v>
      </c>
      <c r="E403">
        <v>1</v>
      </c>
      <c r="F403">
        <v>0.62</v>
      </c>
      <c r="G403">
        <v>2</v>
      </c>
      <c r="H403">
        <v>3</v>
      </c>
      <c r="I403">
        <v>1</v>
      </c>
      <c r="J403">
        <v>10</v>
      </c>
      <c r="K403">
        <v>1</v>
      </c>
      <c r="L403">
        <v>4</v>
      </c>
      <c r="M403">
        <v>1</v>
      </c>
      <c r="N403">
        <v>1</v>
      </c>
      <c r="Q403">
        <v>2</v>
      </c>
      <c r="R403">
        <v>3</v>
      </c>
      <c r="S403">
        <v>3000</v>
      </c>
      <c r="T403">
        <v>5</v>
      </c>
      <c r="U403">
        <v>5</v>
      </c>
      <c r="V403">
        <v>2</v>
      </c>
    </row>
    <row r="404" spans="1:22" x14ac:dyDescent="0.25">
      <c r="A404">
        <v>966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21</v>
      </c>
      <c r="K404">
        <v>1</v>
      </c>
      <c r="L404">
        <v>1</v>
      </c>
      <c r="M404">
        <v>1</v>
      </c>
      <c r="N404">
        <v>1</v>
      </c>
      <c r="Q404">
        <v>2</v>
      </c>
      <c r="R404">
        <v>3</v>
      </c>
      <c r="S404">
        <v>10000</v>
      </c>
      <c r="T404">
        <v>1</v>
      </c>
      <c r="U404">
        <v>1</v>
      </c>
      <c r="V404">
        <v>1</v>
      </c>
    </row>
    <row r="405" spans="1:22" x14ac:dyDescent="0.25">
      <c r="A405">
        <v>966</v>
      </c>
      <c r="B405">
        <v>2</v>
      </c>
      <c r="C405">
        <v>2</v>
      </c>
      <c r="D405">
        <v>0.25</v>
      </c>
      <c r="E405">
        <v>1</v>
      </c>
      <c r="F405">
        <v>0.25</v>
      </c>
      <c r="G405">
        <v>2</v>
      </c>
      <c r="H405">
        <v>10</v>
      </c>
      <c r="I405">
        <v>1</v>
      </c>
      <c r="J405">
        <v>10</v>
      </c>
      <c r="K405">
        <v>1</v>
      </c>
      <c r="L405">
        <v>4</v>
      </c>
      <c r="M405">
        <v>1</v>
      </c>
      <c r="N405">
        <v>1</v>
      </c>
      <c r="Q405">
        <v>2</v>
      </c>
      <c r="R405">
        <v>3</v>
      </c>
      <c r="S405">
        <v>5000</v>
      </c>
      <c r="T405">
        <v>2</v>
      </c>
      <c r="U405">
        <v>2</v>
      </c>
      <c r="V405">
        <v>1</v>
      </c>
    </row>
    <row r="406" spans="1:22" x14ac:dyDescent="0.25">
      <c r="A406">
        <v>966</v>
      </c>
      <c r="B406">
        <v>3</v>
      </c>
      <c r="C406">
        <v>3</v>
      </c>
      <c r="D406">
        <v>0.12</v>
      </c>
      <c r="E406">
        <v>1</v>
      </c>
      <c r="F406">
        <v>0.12</v>
      </c>
      <c r="G406">
        <v>2</v>
      </c>
      <c r="H406">
        <v>10</v>
      </c>
      <c r="I406">
        <v>3</v>
      </c>
      <c r="J406">
        <v>3</v>
      </c>
      <c r="K406">
        <v>1</v>
      </c>
      <c r="L406">
        <v>1</v>
      </c>
      <c r="M406">
        <v>1</v>
      </c>
      <c r="N406">
        <v>1</v>
      </c>
      <c r="Q406">
        <v>2</v>
      </c>
      <c r="R406">
        <v>3</v>
      </c>
      <c r="S406">
        <v>2500</v>
      </c>
      <c r="T406">
        <v>3</v>
      </c>
      <c r="U406">
        <v>3</v>
      </c>
      <c r="V406">
        <v>1</v>
      </c>
    </row>
    <row r="407" spans="1:22" x14ac:dyDescent="0.25">
      <c r="A407">
        <v>966</v>
      </c>
      <c r="B407">
        <v>4</v>
      </c>
      <c r="C407">
        <v>4</v>
      </c>
      <c r="D407">
        <v>0.75</v>
      </c>
      <c r="E407">
        <v>1</v>
      </c>
      <c r="F407">
        <v>0.75</v>
      </c>
      <c r="G407">
        <v>2</v>
      </c>
      <c r="H407">
        <v>5</v>
      </c>
      <c r="I407">
        <v>1</v>
      </c>
      <c r="J407">
        <v>10</v>
      </c>
      <c r="K407">
        <v>1</v>
      </c>
      <c r="L407">
        <v>4</v>
      </c>
      <c r="M407">
        <v>1</v>
      </c>
      <c r="N407">
        <v>1</v>
      </c>
      <c r="Q407">
        <v>2</v>
      </c>
      <c r="R407">
        <v>3</v>
      </c>
      <c r="S407">
        <v>7000</v>
      </c>
      <c r="T407">
        <v>4</v>
      </c>
      <c r="U407">
        <v>4</v>
      </c>
      <c r="V407">
        <v>1</v>
      </c>
    </row>
    <row r="408" spans="1:22" x14ac:dyDescent="0.25">
      <c r="A408">
        <v>881</v>
      </c>
      <c r="B408">
        <v>2</v>
      </c>
      <c r="C408">
        <v>2</v>
      </c>
      <c r="D408">
        <v>0.1</v>
      </c>
      <c r="E408">
        <v>1</v>
      </c>
      <c r="F408">
        <v>0.1</v>
      </c>
      <c r="G408">
        <v>2</v>
      </c>
      <c r="H408">
        <v>1</v>
      </c>
      <c r="I408">
        <v>1</v>
      </c>
      <c r="J408">
        <v>5</v>
      </c>
      <c r="K408">
        <v>1</v>
      </c>
      <c r="L408">
        <v>1</v>
      </c>
      <c r="M408">
        <v>1</v>
      </c>
      <c r="N408">
        <v>1</v>
      </c>
      <c r="Q408">
        <v>2</v>
      </c>
      <c r="R408">
        <v>3</v>
      </c>
      <c r="S408">
        <v>5000</v>
      </c>
      <c r="T408">
        <v>2</v>
      </c>
      <c r="U408">
        <v>2</v>
      </c>
      <c r="V408">
        <v>1</v>
      </c>
    </row>
    <row r="409" spans="1:22" x14ac:dyDescent="0.25">
      <c r="A409">
        <v>881</v>
      </c>
      <c r="B409">
        <v>3</v>
      </c>
      <c r="C409">
        <v>3</v>
      </c>
      <c r="D409">
        <v>0.11</v>
      </c>
      <c r="E409">
        <v>1</v>
      </c>
      <c r="F409">
        <v>0.11</v>
      </c>
      <c r="G409">
        <v>3</v>
      </c>
      <c r="H409">
        <v>10</v>
      </c>
      <c r="I409">
        <v>1</v>
      </c>
      <c r="J409">
        <v>10</v>
      </c>
      <c r="K409">
        <v>1</v>
      </c>
      <c r="L409">
        <v>4</v>
      </c>
      <c r="M409">
        <v>1</v>
      </c>
      <c r="N409">
        <v>1</v>
      </c>
      <c r="Q409">
        <v>2</v>
      </c>
      <c r="R409">
        <v>3</v>
      </c>
      <c r="S409">
        <v>3000</v>
      </c>
      <c r="T409">
        <v>3</v>
      </c>
      <c r="U409">
        <v>3</v>
      </c>
      <c r="V409">
        <v>1</v>
      </c>
    </row>
    <row r="410" spans="1:22" x14ac:dyDescent="0.25">
      <c r="A410">
        <v>881</v>
      </c>
      <c r="B410">
        <v>4</v>
      </c>
      <c r="C410">
        <v>4</v>
      </c>
      <c r="D410">
        <v>0.03</v>
      </c>
      <c r="E410">
        <v>1</v>
      </c>
      <c r="F410">
        <v>0.03</v>
      </c>
      <c r="G410">
        <v>1</v>
      </c>
      <c r="H410">
        <v>120</v>
      </c>
      <c r="I410">
        <v>1</v>
      </c>
      <c r="J410">
        <v>10</v>
      </c>
      <c r="K410">
        <v>1</v>
      </c>
      <c r="L410">
        <v>1</v>
      </c>
      <c r="M410">
        <v>1</v>
      </c>
      <c r="N410">
        <v>1</v>
      </c>
      <c r="Q410">
        <v>1</v>
      </c>
      <c r="R410">
        <v>3</v>
      </c>
      <c r="S410">
        <v>2000</v>
      </c>
      <c r="T410">
        <v>4</v>
      </c>
      <c r="U410">
        <v>4</v>
      </c>
      <c r="V410">
        <v>2</v>
      </c>
    </row>
    <row r="411" spans="1:22" x14ac:dyDescent="0.25">
      <c r="A411">
        <v>881</v>
      </c>
      <c r="B411">
        <v>1</v>
      </c>
      <c r="C411">
        <v>1</v>
      </c>
      <c r="D411">
        <v>0.4</v>
      </c>
      <c r="E411">
        <v>1</v>
      </c>
      <c r="F411">
        <v>0.4</v>
      </c>
      <c r="G411">
        <v>3</v>
      </c>
      <c r="H411">
        <v>5</v>
      </c>
      <c r="I411">
        <v>1</v>
      </c>
      <c r="J411">
        <v>15</v>
      </c>
      <c r="K411">
        <v>1</v>
      </c>
      <c r="L411">
        <v>1</v>
      </c>
      <c r="M411">
        <v>1</v>
      </c>
      <c r="N411">
        <v>1</v>
      </c>
      <c r="Q411">
        <v>2</v>
      </c>
      <c r="R411">
        <v>3</v>
      </c>
      <c r="S411">
        <v>15000</v>
      </c>
      <c r="T411">
        <v>1</v>
      </c>
      <c r="U411">
        <v>1</v>
      </c>
      <c r="V411">
        <v>1</v>
      </c>
    </row>
    <row r="412" spans="1:22" x14ac:dyDescent="0.25">
      <c r="A412">
        <v>880</v>
      </c>
      <c r="B412">
        <v>2</v>
      </c>
      <c r="C412">
        <v>2</v>
      </c>
      <c r="D412">
        <v>0.01</v>
      </c>
      <c r="E412">
        <v>1</v>
      </c>
      <c r="F412">
        <v>0.01</v>
      </c>
      <c r="G412">
        <v>3</v>
      </c>
      <c r="H412">
        <v>1</v>
      </c>
      <c r="I412">
        <v>1</v>
      </c>
      <c r="J412">
        <v>4</v>
      </c>
      <c r="K412">
        <v>1</v>
      </c>
      <c r="L412">
        <v>4</v>
      </c>
      <c r="M412">
        <v>1</v>
      </c>
      <c r="N412">
        <v>1</v>
      </c>
      <c r="Q412">
        <v>5</v>
      </c>
      <c r="R412">
        <v>1</v>
      </c>
      <c r="S412">
        <v>500</v>
      </c>
      <c r="T412">
        <v>2</v>
      </c>
      <c r="U412">
        <v>2</v>
      </c>
      <c r="V412">
        <v>2</v>
      </c>
    </row>
    <row r="413" spans="1:22" x14ac:dyDescent="0.25">
      <c r="A413">
        <v>880</v>
      </c>
      <c r="B413">
        <v>1</v>
      </c>
      <c r="C413">
        <v>1</v>
      </c>
      <c r="D413">
        <v>0.25</v>
      </c>
      <c r="E413">
        <v>1</v>
      </c>
      <c r="F413">
        <v>0.25</v>
      </c>
      <c r="G413">
        <v>1</v>
      </c>
      <c r="H413">
        <v>1</v>
      </c>
      <c r="I413">
        <v>1</v>
      </c>
      <c r="J413">
        <v>4</v>
      </c>
      <c r="K413">
        <v>1</v>
      </c>
      <c r="L413">
        <v>4</v>
      </c>
      <c r="M413">
        <v>1</v>
      </c>
      <c r="N413">
        <v>1</v>
      </c>
      <c r="Q413">
        <v>2</v>
      </c>
      <c r="R413">
        <v>1</v>
      </c>
      <c r="S413">
        <v>6000</v>
      </c>
      <c r="T413">
        <v>1</v>
      </c>
      <c r="U413">
        <v>1</v>
      </c>
      <c r="V413">
        <v>1</v>
      </c>
    </row>
    <row r="414" spans="1:22" x14ac:dyDescent="0.25">
      <c r="A414">
        <v>885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13</v>
      </c>
      <c r="K414">
        <v>1</v>
      </c>
      <c r="L414">
        <v>4</v>
      </c>
      <c r="M414">
        <v>1</v>
      </c>
      <c r="N414">
        <v>1</v>
      </c>
      <c r="Q414">
        <v>2</v>
      </c>
      <c r="R414">
        <v>3</v>
      </c>
      <c r="S414">
        <v>40000</v>
      </c>
      <c r="T414">
        <v>1</v>
      </c>
      <c r="U414">
        <v>1</v>
      </c>
      <c r="V414">
        <v>2</v>
      </c>
    </row>
    <row r="415" spans="1:22" x14ac:dyDescent="0.25">
      <c r="A415">
        <v>879</v>
      </c>
      <c r="B415">
        <v>3</v>
      </c>
      <c r="C415">
        <v>3</v>
      </c>
      <c r="D415">
        <v>0.3</v>
      </c>
      <c r="E415">
        <v>1</v>
      </c>
      <c r="F415">
        <v>0.3</v>
      </c>
      <c r="G415">
        <v>1</v>
      </c>
      <c r="H415">
        <v>5</v>
      </c>
      <c r="I415">
        <v>1</v>
      </c>
      <c r="J415">
        <v>15</v>
      </c>
      <c r="K415">
        <v>1</v>
      </c>
      <c r="L415">
        <v>4</v>
      </c>
      <c r="M415">
        <v>1</v>
      </c>
      <c r="N415">
        <v>1</v>
      </c>
      <c r="Q415">
        <v>2</v>
      </c>
      <c r="R415">
        <v>3</v>
      </c>
      <c r="S415">
        <v>15000</v>
      </c>
      <c r="T415">
        <v>3</v>
      </c>
      <c r="U415">
        <v>3</v>
      </c>
      <c r="V415">
        <v>1</v>
      </c>
    </row>
    <row r="416" spans="1:22" x14ac:dyDescent="0.25">
      <c r="A416">
        <v>879</v>
      </c>
      <c r="B416">
        <v>4</v>
      </c>
      <c r="C416">
        <v>4</v>
      </c>
      <c r="D416">
        <v>0.2</v>
      </c>
      <c r="E416">
        <v>1</v>
      </c>
      <c r="F416">
        <v>0.2</v>
      </c>
      <c r="G416">
        <v>1</v>
      </c>
      <c r="H416">
        <v>5</v>
      </c>
      <c r="I416">
        <v>1</v>
      </c>
      <c r="J416">
        <v>15</v>
      </c>
      <c r="K416">
        <v>1</v>
      </c>
      <c r="L416">
        <v>4</v>
      </c>
      <c r="M416">
        <v>1</v>
      </c>
      <c r="N416">
        <v>1</v>
      </c>
      <c r="Q416">
        <v>2</v>
      </c>
      <c r="R416">
        <v>3</v>
      </c>
      <c r="S416">
        <v>10000</v>
      </c>
      <c r="T416">
        <v>4</v>
      </c>
      <c r="U416">
        <v>4</v>
      </c>
      <c r="V416">
        <v>2</v>
      </c>
    </row>
    <row r="417" spans="1:22" x14ac:dyDescent="0.25">
      <c r="A417">
        <v>879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26</v>
      </c>
      <c r="K417">
        <v>1</v>
      </c>
      <c r="L417">
        <v>3</v>
      </c>
      <c r="M417">
        <v>1</v>
      </c>
      <c r="N417">
        <v>1</v>
      </c>
      <c r="Q417">
        <v>2</v>
      </c>
      <c r="R417">
        <v>3</v>
      </c>
      <c r="S417">
        <v>60000</v>
      </c>
      <c r="T417">
        <v>1</v>
      </c>
      <c r="U417">
        <v>1</v>
      </c>
      <c r="V417">
        <v>1</v>
      </c>
    </row>
    <row r="418" spans="1:22" x14ac:dyDescent="0.25">
      <c r="A418">
        <v>879</v>
      </c>
      <c r="B418">
        <v>2</v>
      </c>
      <c r="C418">
        <v>2</v>
      </c>
      <c r="D418">
        <v>0.5</v>
      </c>
      <c r="E418">
        <v>1</v>
      </c>
      <c r="F418">
        <v>0.5</v>
      </c>
      <c r="G418">
        <v>1</v>
      </c>
      <c r="H418">
        <v>10</v>
      </c>
      <c r="I418">
        <v>1</v>
      </c>
      <c r="J418">
        <v>35</v>
      </c>
      <c r="K418">
        <v>1</v>
      </c>
      <c r="L418">
        <v>4</v>
      </c>
      <c r="M418">
        <v>1</v>
      </c>
      <c r="N418">
        <v>1</v>
      </c>
      <c r="Q418">
        <v>2</v>
      </c>
      <c r="R418">
        <v>3</v>
      </c>
      <c r="S418">
        <v>30000</v>
      </c>
      <c r="T418">
        <v>2</v>
      </c>
      <c r="U418">
        <v>2</v>
      </c>
      <c r="V418">
        <v>1</v>
      </c>
    </row>
    <row r="419" spans="1:22" x14ac:dyDescent="0.25">
      <c r="A419">
        <v>874</v>
      </c>
      <c r="B419">
        <v>3</v>
      </c>
      <c r="C419">
        <v>3</v>
      </c>
      <c r="D419">
        <v>0.37</v>
      </c>
      <c r="E419">
        <v>1</v>
      </c>
      <c r="F419">
        <v>0.375</v>
      </c>
      <c r="G419">
        <v>2</v>
      </c>
      <c r="H419">
        <v>30</v>
      </c>
      <c r="I419">
        <v>1</v>
      </c>
      <c r="J419">
        <v>26</v>
      </c>
      <c r="K419">
        <v>1</v>
      </c>
      <c r="L419">
        <v>4</v>
      </c>
      <c r="M419">
        <v>1</v>
      </c>
      <c r="N419">
        <v>1</v>
      </c>
      <c r="Q419">
        <v>2</v>
      </c>
      <c r="R419">
        <v>3</v>
      </c>
      <c r="S419">
        <v>5000</v>
      </c>
      <c r="T419">
        <v>3</v>
      </c>
      <c r="U419">
        <v>3</v>
      </c>
      <c r="V419">
        <v>1</v>
      </c>
    </row>
    <row r="420" spans="1:22" x14ac:dyDescent="0.25">
      <c r="A420">
        <v>874</v>
      </c>
      <c r="B420">
        <v>2</v>
      </c>
      <c r="C420">
        <v>2</v>
      </c>
      <c r="D420">
        <v>0.5</v>
      </c>
      <c r="E420">
        <v>1</v>
      </c>
      <c r="F420">
        <v>0.5</v>
      </c>
      <c r="G420">
        <v>2</v>
      </c>
      <c r="H420">
        <v>2</v>
      </c>
      <c r="I420">
        <v>1</v>
      </c>
      <c r="J420">
        <v>26</v>
      </c>
      <c r="K420">
        <v>1</v>
      </c>
      <c r="L420">
        <v>4</v>
      </c>
      <c r="M420">
        <v>1</v>
      </c>
      <c r="N420">
        <v>1</v>
      </c>
      <c r="Q420">
        <v>2</v>
      </c>
      <c r="R420">
        <v>3</v>
      </c>
      <c r="S420">
        <v>5000</v>
      </c>
      <c r="T420">
        <v>2</v>
      </c>
      <c r="U420">
        <v>2</v>
      </c>
      <c r="V420">
        <v>1</v>
      </c>
    </row>
    <row r="421" spans="1:22" x14ac:dyDescent="0.25">
      <c r="A421">
        <v>874</v>
      </c>
      <c r="B421">
        <v>5</v>
      </c>
      <c r="C421">
        <v>5</v>
      </c>
      <c r="D421">
        <v>0.3</v>
      </c>
      <c r="E421">
        <v>1</v>
      </c>
      <c r="F421">
        <v>0.3</v>
      </c>
      <c r="G421">
        <v>4</v>
      </c>
      <c r="H421">
        <v>20</v>
      </c>
      <c r="I421">
        <v>1</v>
      </c>
      <c r="J421">
        <v>10</v>
      </c>
      <c r="K421">
        <v>1</v>
      </c>
      <c r="L421">
        <v>3</v>
      </c>
      <c r="M421">
        <v>1</v>
      </c>
      <c r="N421">
        <v>1</v>
      </c>
      <c r="Q421">
        <v>5</v>
      </c>
      <c r="R421">
        <v>3</v>
      </c>
      <c r="S421">
        <v>500</v>
      </c>
      <c r="T421">
        <v>5</v>
      </c>
      <c r="U421">
        <v>5</v>
      </c>
      <c r="V421">
        <v>2</v>
      </c>
    </row>
    <row r="422" spans="1:22" x14ac:dyDescent="0.25">
      <c r="A422">
        <v>874</v>
      </c>
      <c r="B422">
        <v>1</v>
      </c>
      <c r="C422">
        <v>1</v>
      </c>
      <c r="D422">
        <v>0.25</v>
      </c>
      <c r="E422">
        <v>1</v>
      </c>
      <c r="F422">
        <v>0.25</v>
      </c>
      <c r="G422">
        <v>3</v>
      </c>
      <c r="H422">
        <v>20</v>
      </c>
      <c r="I422">
        <v>1</v>
      </c>
      <c r="J422">
        <v>20</v>
      </c>
      <c r="K422">
        <v>1</v>
      </c>
      <c r="L422">
        <v>4</v>
      </c>
      <c r="M422">
        <v>1</v>
      </c>
      <c r="N422">
        <v>1</v>
      </c>
      <c r="Q422">
        <v>2</v>
      </c>
      <c r="R422">
        <v>3</v>
      </c>
      <c r="S422">
        <v>1000</v>
      </c>
      <c r="T422">
        <v>1</v>
      </c>
      <c r="U422">
        <v>1</v>
      </c>
      <c r="V422">
        <v>1</v>
      </c>
    </row>
    <row r="423" spans="1:22" x14ac:dyDescent="0.25">
      <c r="A423">
        <v>874</v>
      </c>
      <c r="B423">
        <v>4</v>
      </c>
      <c r="C423">
        <v>4</v>
      </c>
      <c r="D423">
        <v>0.37</v>
      </c>
      <c r="E423">
        <v>1</v>
      </c>
      <c r="F423">
        <v>0.37</v>
      </c>
      <c r="G423">
        <v>4</v>
      </c>
      <c r="H423">
        <v>30</v>
      </c>
      <c r="I423">
        <v>1</v>
      </c>
      <c r="J423">
        <v>23</v>
      </c>
      <c r="K423">
        <v>1</v>
      </c>
      <c r="L423">
        <v>3</v>
      </c>
      <c r="M423">
        <v>1</v>
      </c>
      <c r="N423">
        <v>1</v>
      </c>
      <c r="Q423">
        <v>4</v>
      </c>
      <c r="R423">
        <v>3</v>
      </c>
      <c r="S423">
        <v>1000</v>
      </c>
      <c r="T423">
        <v>4</v>
      </c>
      <c r="U423">
        <v>4</v>
      </c>
      <c r="V423">
        <v>1</v>
      </c>
    </row>
    <row r="424" spans="1:22" x14ac:dyDescent="0.25">
      <c r="A424">
        <v>972</v>
      </c>
      <c r="B424">
        <v>2</v>
      </c>
      <c r="C424">
        <v>2</v>
      </c>
      <c r="D424">
        <v>0.4</v>
      </c>
      <c r="E424">
        <v>1</v>
      </c>
      <c r="F424">
        <v>0.4</v>
      </c>
      <c r="G424">
        <v>1</v>
      </c>
      <c r="H424">
        <v>1</v>
      </c>
      <c r="I424">
        <v>1</v>
      </c>
      <c r="J424">
        <v>40</v>
      </c>
      <c r="K424">
        <v>1</v>
      </c>
      <c r="L424">
        <v>4</v>
      </c>
      <c r="M424">
        <v>1</v>
      </c>
      <c r="N424">
        <v>1</v>
      </c>
      <c r="Q424">
        <v>2</v>
      </c>
      <c r="R424">
        <v>3</v>
      </c>
      <c r="S424">
        <v>50000</v>
      </c>
      <c r="T424">
        <v>2</v>
      </c>
      <c r="U424">
        <v>2</v>
      </c>
      <c r="V424">
        <v>2</v>
      </c>
    </row>
    <row r="425" spans="1:22" x14ac:dyDescent="0.25">
      <c r="A425">
        <v>972</v>
      </c>
      <c r="B425">
        <v>1</v>
      </c>
      <c r="C425">
        <v>1</v>
      </c>
      <c r="D425">
        <v>0.1</v>
      </c>
      <c r="E425">
        <v>1</v>
      </c>
      <c r="F425">
        <v>0.1</v>
      </c>
      <c r="G425">
        <v>1</v>
      </c>
      <c r="H425">
        <v>0</v>
      </c>
      <c r="I425">
        <v>1</v>
      </c>
      <c r="J425">
        <v>40</v>
      </c>
      <c r="K425">
        <v>1</v>
      </c>
      <c r="L425">
        <v>4</v>
      </c>
      <c r="M425">
        <v>1</v>
      </c>
      <c r="N425">
        <v>1</v>
      </c>
      <c r="Q425">
        <v>2</v>
      </c>
      <c r="R425">
        <v>3</v>
      </c>
      <c r="S425">
        <v>20000</v>
      </c>
      <c r="T425">
        <v>1</v>
      </c>
      <c r="U425">
        <v>1</v>
      </c>
      <c r="V425">
        <v>1</v>
      </c>
    </row>
    <row r="426" spans="1:22" x14ac:dyDescent="0.25">
      <c r="A426">
        <v>903</v>
      </c>
      <c r="B426">
        <v>2</v>
      </c>
      <c r="C426">
        <v>2</v>
      </c>
      <c r="D426">
        <v>0.75</v>
      </c>
      <c r="E426">
        <v>1</v>
      </c>
      <c r="F426">
        <v>0.75</v>
      </c>
      <c r="G426">
        <v>1</v>
      </c>
      <c r="H426">
        <v>3</v>
      </c>
      <c r="I426">
        <v>1</v>
      </c>
      <c r="J426">
        <v>42</v>
      </c>
      <c r="K426">
        <v>1</v>
      </c>
      <c r="L426">
        <v>2</v>
      </c>
      <c r="M426">
        <v>1</v>
      </c>
      <c r="N426">
        <v>1</v>
      </c>
      <c r="Q426">
        <v>2</v>
      </c>
      <c r="R426">
        <v>3</v>
      </c>
      <c r="S426">
        <v>60000</v>
      </c>
      <c r="T426">
        <v>2</v>
      </c>
      <c r="U426">
        <v>2</v>
      </c>
      <c r="V426">
        <v>1</v>
      </c>
    </row>
    <row r="427" spans="1:22" x14ac:dyDescent="0.25">
      <c r="A427">
        <v>903</v>
      </c>
      <c r="B427">
        <v>3</v>
      </c>
      <c r="C427">
        <v>3</v>
      </c>
      <c r="D427">
        <v>1</v>
      </c>
      <c r="E427">
        <v>1</v>
      </c>
      <c r="F427">
        <v>1</v>
      </c>
      <c r="G427">
        <v>3</v>
      </c>
      <c r="H427">
        <v>10</v>
      </c>
      <c r="I427">
        <v>1</v>
      </c>
      <c r="J427">
        <v>9</v>
      </c>
      <c r="K427">
        <v>1</v>
      </c>
      <c r="L427">
        <v>3</v>
      </c>
      <c r="M427">
        <v>1</v>
      </c>
      <c r="N427">
        <v>1</v>
      </c>
      <c r="Q427">
        <v>2</v>
      </c>
      <c r="R427">
        <v>3</v>
      </c>
      <c r="S427">
        <v>50000</v>
      </c>
      <c r="T427">
        <v>3</v>
      </c>
      <c r="U427">
        <v>3</v>
      </c>
      <c r="V427">
        <v>2</v>
      </c>
    </row>
    <row r="428" spans="1:22" x14ac:dyDescent="0.25">
      <c r="A428">
        <v>903</v>
      </c>
      <c r="B428">
        <v>1</v>
      </c>
      <c r="C428">
        <v>1</v>
      </c>
      <c r="D428">
        <v>0.75</v>
      </c>
      <c r="E428">
        <v>1</v>
      </c>
      <c r="F428">
        <v>0.75</v>
      </c>
      <c r="G428">
        <v>1</v>
      </c>
      <c r="H428">
        <v>0</v>
      </c>
      <c r="I428">
        <v>1</v>
      </c>
      <c r="J428">
        <v>26</v>
      </c>
      <c r="K428">
        <v>1</v>
      </c>
      <c r="L428">
        <v>3</v>
      </c>
      <c r="M428">
        <v>1</v>
      </c>
      <c r="N428">
        <v>1</v>
      </c>
      <c r="Q428">
        <v>2</v>
      </c>
      <c r="R428">
        <v>3</v>
      </c>
      <c r="S428">
        <v>80000</v>
      </c>
      <c r="T428">
        <v>1</v>
      </c>
      <c r="U428">
        <v>1</v>
      </c>
      <c r="V428">
        <v>1</v>
      </c>
    </row>
    <row r="429" spans="1:22" x14ac:dyDescent="0.25">
      <c r="A429">
        <v>948</v>
      </c>
      <c r="B429">
        <v>4</v>
      </c>
      <c r="C429">
        <v>4</v>
      </c>
      <c r="D429">
        <v>0.5</v>
      </c>
      <c r="E429">
        <v>1</v>
      </c>
      <c r="F429">
        <v>0.5</v>
      </c>
      <c r="G429">
        <v>2</v>
      </c>
      <c r="H429">
        <v>10</v>
      </c>
      <c r="I429">
        <v>1</v>
      </c>
      <c r="J429">
        <v>20</v>
      </c>
      <c r="K429">
        <v>3</v>
      </c>
      <c r="P429">
        <v>5000</v>
      </c>
      <c r="Q429">
        <v>2</v>
      </c>
      <c r="R429">
        <v>1</v>
      </c>
      <c r="S429">
        <v>5000</v>
      </c>
      <c r="T429">
        <v>4</v>
      </c>
      <c r="U429">
        <v>4</v>
      </c>
      <c r="V429">
        <v>2</v>
      </c>
    </row>
    <row r="430" spans="1:22" x14ac:dyDescent="0.25">
      <c r="A430">
        <v>948</v>
      </c>
      <c r="B430">
        <v>2</v>
      </c>
      <c r="C430">
        <v>2</v>
      </c>
      <c r="D430">
        <v>0.25</v>
      </c>
      <c r="E430">
        <v>1</v>
      </c>
      <c r="F430">
        <v>0.25</v>
      </c>
      <c r="G430">
        <v>2</v>
      </c>
      <c r="H430">
        <v>5</v>
      </c>
      <c r="I430">
        <v>1</v>
      </c>
      <c r="J430">
        <v>31</v>
      </c>
      <c r="K430">
        <v>1</v>
      </c>
      <c r="L430">
        <v>4</v>
      </c>
      <c r="M430">
        <v>1</v>
      </c>
      <c r="N430">
        <v>1</v>
      </c>
      <c r="Q430">
        <v>2</v>
      </c>
      <c r="R430">
        <v>1</v>
      </c>
      <c r="S430">
        <v>20000</v>
      </c>
      <c r="T430">
        <v>2</v>
      </c>
      <c r="U430">
        <v>2</v>
      </c>
      <c r="V430">
        <v>1</v>
      </c>
    </row>
    <row r="431" spans="1:22" x14ac:dyDescent="0.25">
      <c r="A431">
        <v>948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2</v>
      </c>
      <c r="H431">
        <v>1</v>
      </c>
      <c r="I431">
        <v>1</v>
      </c>
      <c r="J431">
        <v>31</v>
      </c>
      <c r="K431">
        <v>1</v>
      </c>
      <c r="L431">
        <v>4</v>
      </c>
      <c r="M431">
        <v>1</v>
      </c>
      <c r="N431">
        <v>1</v>
      </c>
      <c r="Q431">
        <v>2</v>
      </c>
      <c r="R431">
        <v>1</v>
      </c>
      <c r="S431">
        <v>50000</v>
      </c>
      <c r="T431">
        <v>1</v>
      </c>
      <c r="U431">
        <v>1</v>
      </c>
      <c r="V431">
        <v>1</v>
      </c>
    </row>
    <row r="432" spans="1:22" x14ac:dyDescent="0.25">
      <c r="A432">
        <v>948</v>
      </c>
      <c r="B432">
        <v>3</v>
      </c>
      <c r="C432">
        <v>3</v>
      </c>
      <c r="D432">
        <v>0.25</v>
      </c>
      <c r="E432">
        <v>1</v>
      </c>
      <c r="F432">
        <v>0.25</v>
      </c>
      <c r="G432">
        <v>2</v>
      </c>
      <c r="H432">
        <v>5</v>
      </c>
      <c r="I432">
        <v>1</v>
      </c>
      <c r="J432">
        <v>31</v>
      </c>
      <c r="K432">
        <v>1</v>
      </c>
      <c r="L432">
        <v>4</v>
      </c>
      <c r="M432">
        <v>1</v>
      </c>
      <c r="N432">
        <v>1</v>
      </c>
      <c r="Q432">
        <v>2</v>
      </c>
      <c r="R432">
        <v>1</v>
      </c>
      <c r="S432">
        <v>10000</v>
      </c>
      <c r="T432">
        <v>3</v>
      </c>
      <c r="U432">
        <v>3</v>
      </c>
      <c r="V432">
        <v>1</v>
      </c>
    </row>
    <row r="433" spans="1:22" x14ac:dyDescent="0.25">
      <c r="A433">
        <v>861</v>
      </c>
      <c r="B433">
        <v>3</v>
      </c>
      <c r="C433">
        <v>3</v>
      </c>
      <c r="D433">
        <v>0.25</v>
      </c>
      <c r="E433">
        <v>1</v>
      </c>
      <c r="F433">
        <v>0.25</v>
      </c>
      <c r="G433">
        <v>2</v>
      </c>
      <c r="H433">
        <v>5</v>
      </c>
      <c r="I433">
        <v>1</v>
      </c>
      <c r="J433">
        <v>20</v>
      </c>
      <c r="K433">
        <v>1</v>
      </c>
      <c r="L433">
        <v>3</v>
      </c>
      <c r="M433">
        <v>1</v>
      </c>
      <c r="N433">
        <v>1</v>
      </c>
      <c r="Q433">
        <v>2</v>
      </c>
      <c r="R433">
        <v>3</v>
      </c>
      <c r="S433">
        <v>10000</v>
      </c>
      <c r="T433">
        <v>3</v>
      </c>
      <c r="U433">
        <v>3</v>
      </c>
      <c r="V433">
        <v>2</v>
      </c>
    </row>
    <row r="434" spans="1:22" x14ac:dyDescent="0.25">
      <c r="A434">
        <v>861</v>
      </c>
      <c r="B434">
        <v>1</v>
      </c>
      <c r="C434">
        <v>1</v>
      </c>
      <c r="D434">
        <v>0.12</v>
      </c>
      <c r="E434">
        <v>1</v>
      </c>
      <c r="F434">
        <v>0.12</v>
      </c>
      <c r="G434">
        <v>2</v>
      </c>
      <c r="H434">
        <v>2</v>
      </c>
      <c r="I434">
        <v>1</v>
      </c>
      <c r="J434">
        <v>24</v>
      </c>
      <c r="K434">
        <v>1</v>
      </c>
      <c r="L434">
        <v>4</v>
      </c>
      <c r="M434">
        <v>1</v>
      </c>
      <c r="N434">
        <v>1</v>
      </c>
      <c r="Q434">
        <v>2</v>
      </c>
      <c r="R434">
        <v>3</v>
      </c>
      <c r="S434">
        <v>10000</v>
      </c>
      <c r="T434">
        <v>1</v>
      </c>
      <c r="U434">
        <v>1</v>
      </c>
      <c r="V434">
        <v>1</v>
      </c>
    </row>
    <row r="435" spans="1:22" x14ac:dyDescent="0.25">
      <c r="A435">
        <v>861</v>
      </c>
      <c r="B435">
        <v>2</v>
      </c>
      <c r="C435">
        <v>2</v>
      </c>
      <c r="D435">
        <v>0.25</v>
      </c>
      <c r="E435">
        <v>1</v>
      </c>
      <c r="F435">
        <v>0.25</v>
      </c>
      <c r="G435">
        <v>2</v>
      </c>
      <c r="H435">
        <v>5</v>
      </c>
      <c r="I435">
        <v>1</v>
      </c>
      <c r="J435">
        <v>24</v>
      </c>
      <c r="K435">
        <v>1</v>
      </c>
      <c r="L435">
        <v>4</v>
      </c>
      <c r="M435">
        <v>1</v>
      </c>
      <c r="N435">
        <v>1</v>
      </c>
      <c r="Q435">
        <v>2</v>
      </c>
      <c r="R435">
        <v>3</v>
      </c>
      <c r="S435">
        <v>10000</v>
      </c>
      <c r="T435">
        <v>2</v>
      </c>
      <c r="U435">
        <v>2</v>
      </c>
      <c r="V435">
        <v>1</v>
      </c>
    </row>
    <row r="436" spans="1:22" x14ac:dyDescent="0.25">
      <c r="A436">
        <v>1181</v>
      </c>
      <c r="B436">
        <v>3</v>
      </c>
      <c r="C436">
        <v>3</v>
      </c>
      <c r="D436">
        <v>0.1</v>
      </c>
      <c r="E436">
        <v>1</v>
      </c>
      <c r="F436">
        <v>0.1</v>
      </c>
      <c r="G436">
        <v>4</v>
      </c>
      <c r="H436">
        <v>10</v>
      </c>
      <c r="I436">
        <v>1</v>
      </c>
      <c r="J436">
        <v>4</v>
      </c>
      <c r="K436">
        <v>1</v>
      </c>
      <c r="L436">
        <v>1</v>
      </c>
      <c r="M436">
        <v>1</v>
      </c>
      <c r="N436">
        <v>1</v>
      </c>
      <c r="Q436">
        <v>2</v>
      </c>
      <c r="R436">
        <v>3</v>
      </c>
      <c r="S436">
        <v>8000</v>
      </c>
      <c r="T436">
        <v>3</v>
      </c>
      <c r="U436">
        <v>3</v>
      </c>
      <c r="V436">
        <v>1</v>
      </c>
    </row>
    <row r="437" spans="1:22" x14ac:dyDescent="0.25">
      <c r="A437">
        <v>1181</v>
      </c>
      <c r="B437">
        <v>2</v>
      </c>
      <c r="C437">
        <v>2</v>
      </c>
      <c r="D437">
        <v>0.1</v>
      </c>
      <c r="E437">
        <v>1</v>
      </c>
      <c r="F437">
        <v>0.1</v>
      </c>
      <c r="G437">
        <v>2</v>
      </c>
      <c r="H437">
        <v>1</v>
      </c>
      <c r="I437">
        <v>1</v>
      </c>
      <c r="J437">
        <v>16</v>
      </c>
      <c r="K437">
        <v>1</v>
      </c>
      <c r="L437">
        <v>1</v>
      </c>
      <c r="M437">
        <v>1</v>
      </c>
      <c r="N437">
        <v>1</v>
      </c>
      <c r="Q437">
        <v>2</v>
      </c>
      <c r="R437">
        <v>3</v>
      </c>
      <c r="S437">
        <v>30000</v>
      </c>
      <c r="T437">
        <v>2</v>
      </c>
      <c r="U437">
        <v>2</v>
      </c>
      <c r="V437">
        <v>1</v>
      </c>
    </row>
    <row r="438" spans="1:22" x14ac:dyDescent="0.25">
      <c r="A438">
        <v>1181</v>
      </c>
      <c r="B438">
        <v>4</v>
      </c>
      <c r="C438">
        <v>4</v>
      </c>
      <c r="D438">
        <v>0.25</v>
      </c>
      <c r="E438">
        <v>1</v>
      </c>
      <c r="F438">
        <v>0.25</v>
      </c>
      <c r="G438">
        <v>3</v>
      </c>
      <c r="H438">
        <v>8</v>
      </c>
      <c r="I438">
        <v>1</v>
      </c>
      <c r="J438">
        <v>8</v>
      </c>
      <c r="K438">
        <v>3</v>
      </c>
      <c r="P438">
        <v>1000</v>
      </c>
      <c r="Q438">
        <v>1</v>
      </c>
      <c r="R438">
        <v>3</v>
      </c>
      <c r="S438">
        <v>1000</v>
      </c>
      <c r="T438">
        <v>4</v>
      </c>
      <c r="U438">
        <v>4</v>
      </c>
      <c r="V438">
        <v>2</v>
      </c>
    </row>
    <row r="439" spans="1:22" x14ac:dyDescent="0.25">
      <c r="A439">
        <v>1181</v>
      </c>
      <c r="B439">
        <v>1</v>
      </c>
      <c r="C439">
        <v>1</v>
      </c>
      <c r="D439">
        <v>0.5</v>
      </c>
      <c r="E439">
        <v>1</v>
      </c>
      <c r="F439">
        <v>0.5</v>
      </c>
      <c r="G439">
        <v>4</v>
      </c>
      <c r="H439">
        <v>7</v>
      </c>
      <c r="I439">
        <v>1</v>
      </c>
      <c r="J439">
        <v>23</v>
      </c>
      <c r="K439">
        <v>1</v>
      </c>
      <c r="L439">
        <v>1</v>
      </c>
      <c r="M439">
        <v>1</v>
      </c>
      <c r="N439">
        <v>1</v>
      </c>
      <c r="Q439">
        <v>2</v>
      </c>
      <c r="R439">
        <v>3</v>
      </c>
      <c r="S439">
        <v>20000</v>
      </c>
      <c r="T439">
        <v>1</v>
      </c>
      <c r="U439">
        <v>1</v>
      </c>
      <c r="V439">
        <v>1</v>
      </c>
    </row>
    <row r="440" spans="1:22" x14ac:dyDescent="0.25">
      <c r="A440">
        <v>900</v>
      </c>
      <c r="B440">
        <v>2</v>
      </c>
      <c r="C440">
        <v>2</v>
      </c>
      <c r="D440">
        <v>0.05</v>
      </c>
      <c r="E440">
        <v>1</v>
      </c>
      <c r="F440">
        <v>0.05</v>
      </c>
      <c r="G440">
        <v>2</v>
      </c>
      <c r="H440">
        <v>60</v>
      </c>
      <c r="I440">
        <v>1</v>
      </c>
      <c r="J440">
        <v>1</v>
      </c>
      <c r="K440">
        <v>3</v>
      </c>
      <c r="P440">
        <v>250</v>
      </c>
      <c r="Q440">
        <v>1</v>
      </c>
      <c r="R440">
        <v>2</v>
      </c>
      <c r="S440">
        <v>250</v>
      </c>
      <c r="T440">
        <v>2</v>
      </c>
      <c r="U440">
        <v>2</v>
      </c>
      <c r="V440">
        <v>2</v>
      </c>
    </row>
    <row r="441" spans="1:22" x14ac:dyDescent="0.25">
      <c r="A441">
        <v>900</v>
      </c>
      <c r="B441">
        <v>1</v>
      </c>
      <c r="C441">
        <v>1</v>
      </c>
      <c r="D441">
        <v>0.3</v>
      </c>
      <c r="E441">
        <v>1</v>
      </c>
      <c r="F441">
        <v>0.3</v>
      </c>
      <c r="G441">
        <v>2</v>
      </c>
      <c r="H441">
        <v>0</v>
      </c>
      <c r="I441">
        <v>1</v>
      </c>
      <c r="J441">
        <v>38</v>
      </c>
      <c r="K441">
        <v>1</v>
      </c>
      <c r="L441">
        <v>4</v>
      </c>
      <c r="M441">
        <v>1</v>
      </c>
      <c r="N441">
        <v>1</v>
      </c>
      <c r="Q441">
        <v>2</v>
      </c>
      <c r="R441">
        <v>2</v>
      </c>
      <c r="S441">
        <v>25000</v>
      </c>
      <c r="T441">
        <v>1</v>
      </c>
      <c r="U441">
        <v>1</v>
      </c>
      <c r="V441">
        <v>1</v>
      </c>
    </row>
    <row r="442" spans="1:22" x14ac:dyDescent="0.25">
      <c r="A442">
        <v>937</v>
      </c>
      <c r="B442">
        <v>2</v>
      </c>
      <c r="C442">
        <v>2</v>
      </c>
      <c r="D442">
        <v>0.08</v>
      </c>
      <c r="E442">
        <v>1</v>
      </c>
      <c r="F442">
        <v>0.08</v>
      </c>
      <c r="G442">
        <v>2</v>
      </c>
      <c r="H442">
        <v>30</v>
      </c>
      <c r="I442">
        <v>1</v>
      </c>
      <c r="J442">
        <v>4</v>
      </c>
      <c r="K442">
        <v>3</v>
      </c>
      <c r="P442">
        <v>250</v>
      </c>
      <c r="Q442">
        <v>1</v>
      </c>
      <c r="R442">
        <v>3</v>
      </c>
      <c r="S442">
        <v>250</v>
      </c>
      <c r="T442">
        <v>2</v>
      </c>
      <c r="U442">
        <v>2</v>
      </c>
      <c r="V442">
        <v>1</v>
      </c>
    </row>
    <row r="443" spans="1:22" x14ac:dyDescent="0.25">
      <c r="A443">
        <v>937</v>
      </c>
      <c r="B443">
        <v>1</v>
      </c>
      <c r="C443">
        <v>1</v>
      </c>
      <c r="D443">
        <v>0.25</v>
      </c>
      <c r="E443">
        <v>1</v>
      </c>
      <c r="F443">
        <v>0.25</v>
      </c>
      <c r="G443">
        <v>2</v>
      </c>
      <c r="H443">
        <v>1</v>
      </c>
      <c r="I443">
        <v>1</v>
      </c>
      <c r="J443">
        <v>45</v>
      </c>
      <c r="K443">
        <v>1</v>
      </c>
      <c r="L443">
        <v>4</v>
      </c>
      <c r="M443">
        <v>1</v>
      </c>
      <c r="N443">
        <v>1</v>
      </c>
      <c r="Q443">
        <v>2</v>
      </c>
      <c r="R443">
        <v>3</v>
      </c>
      <c r="S443">
        <v>3500</v>
      </c>
      <c r="T443">
        <v>1</v>
      </c>
      <c r="U443">
        <v>1</v>
      </c>
      <c r="V443">
        <v>1</v>
      </c>
    </row>
    <row r="444" spans="1:22" x14ac:dyDescent="0.25">
      <c r="A444">
        <v>937</v>
      </c>
      <c r="B444">
        <v>3</v>
      </c>
      <c r="C444">
        <v>3</v>
      </c>
      <c r="D444">
        <v>0.08</v>
      </c>
      <c r="E444">
        <v>1</v>
      </c>
      <c r="F444">
        <v>0.08</v>
      </c>
      <c r="G444">
        <v>2</v>
      </c>
      <c r="H444">
        <v>25</v>
      </c>
      <c r="I444">
        <v>1</v>
      </c>
      <c r="J444">
        <v>1</v>
      </c>
      <c r="K444">
        <v>3</v>
      </c>
      <c r="P444">
        <v>250</v>
      </c>
      <c r="Q444">
        <v>1</v>
      </c>
      <c r="R444">
        <v>3</v>
      </c>
      <c r="S444">
        <v>250</v>
      </c>
      <c r="T444">
        <v>3</v>
      </c>
      <c r="U444">
        <v>3</v>
      </c>
      <c r="V444">
        <v>2</v>
      </c>
    </row>
    <row r="445" spans="1:22" x14ac:dyDescent="0.25">
      <c r="A445">
        <v>912</v>
      </c>
      <c r="B445">
        <v>1</v>
      </c>
      <c r="C445">
        <v>1</v>
      </c>
      <c r="D445">
        <v>0.25</v>
      </c>
      <c r="E445">
        <v>1</v>
      </c>
      <c r="F445">
        <v>0.25</v>
      </c>
      <c r="G445">
        <v>2</v>
      </c>
      <c r="H445">
        <v>15</v>
      </c>
      <c r="I445">
        <v>1</v>
      </c>
      <c r="J445">
        <v>20</v>
      </c>
      <c r="K445">
        <v>1</v>
      </c>
      <c r="L445">
        <v>1</v>
      </c>
      <c r="M445">
        <v>1</v>
      </c>
      <c r="N445">
        <v>1</v>
      </c>
      <c r="Q445">
        <v>2</v>
      </c>
      <c r="R445">
        <v>3</v>
      </c>
      <c r="S445">
        <v>100000</v>
      </c>
      <c r="T445">
        <v>1</v>
      </c>
      <c r="U445">
        <v>1</v>
      </c>
      <c r="V445">
        <v>1</v>
      </c>
    </row>
    <row r="446" spans="1:22" x14ac:dyDescent="0.25">
      <c r="A446">
        <v>912</v>
      </c>
      <c r="B446">
        <v>2</v>
      </c>
      <c r="C446">
        <v>2</v>
      </c>
      <c r="D446">
        <v>0.5</v>
      </c>
      <c r="E446">
        <v>1</v>
      </c>
      <c r="F446">
        <v>0.5</v>
      </c>
      <c r="G446">
        <v>2</v>
      </c>
      <c r="H446">
        <v>5</v>
      </c>
      <c r="I446">
        <v>1</v>
      </c>
      <c r="J446">
        <v>20</v>
      </c>
      <c r="K446">
        <v>1</v>
      </c>
      <c r="L446">
        <v>1</v>
      </c>
      <c r="M446">
        <v>1</v>
      </c>
      <c r="N446">
        <v>1</v>
      </c>
      <c r="Q446">
        <v>7</v>
      </c>
      <c r="R446">
        <v>3</v>
      </c>
      <c r="S446">
        <v>200000</v>
      </c>
      <c r="T446">
        <v>2</v>
      </c>
      <c r="U446">
        <v>2</v>
      </c>
      <c r="V446">
        <v>2</v>
      </c>
    </row>
    <row r="447" spans="1:22" x14ac:dyDescent="0.25">
      <c r="A447">
        <v>968</v>
      </c>
      <c r="B447">
        <v>2</v>
      </c>
      <c r="C447">
        <v>2</v>
      </c>
      <c r="D447">
        <v>0.5</v>
      </c>
      <c r="E447">
        <v>5</v>
      </c>
      <c r="F447">
        <v>0.125</v>
      </c>
      <c r="G447">
        <v>3</v>
      </c>
      <c r="H447">
        <v>3</v>
      </c>
      <c r="I447">
        <v>1</v>
      </c>
      <c r="J447">
        <v>30</v>
      </c>
      <c r="K447">
        <v>1</v>
      </c>
      <c r="L447">
        <v>4</v>
      </c>
      <c r="M447">
        <v>1</v>
      </c>
      <c r="N447">
        <v>1</v>
      </c>
      <c r="Q447">
        <v>4</v>
      </c>
      <c r="R447">
        <v>3</v>
      </c>
      <c r="S447">
        <v>1000</v>
      </c>
      <c r="T447">
        <v>2</v>
      </c>
      <c r="U447">
        <v>2</v>
      </c>
      <c r="V447">
        <v>2</v>
      </c>
    </row>
    <row r="448" spans="1:22" x14ac:dyDescent="0.25">
      <c r="A448">
        <v>968</v>
      </c>
      <c r="B448">
        <v>1</v>
      </c>
      <c r="C448">
        <v>1</v>
      </c>
      <c r="D448">
        <v>2</v>
      </c>
      <c r="E448">
        <v>5</v>
      </c>
      <c r="F448">
        <v>0.5</v>
      </c>
      <c r="G448">
        <v>1</v>
      </c>
      <c r="H448">
        <v>3</v>
      </c>
      <c r="I448">
        <v>1</v>
      </c>
      <c r="J448">
        <v>30</v>
      </c>
      <c r="K448">
        <v>1</v>
      </c>
      <c r="L448">
        <v>4</v>
      </c>
      <c r="M448">
        <v>1</v>
      </c>
      <c r="N448">
        <v>1</v>
      </c>
      <c r="Q448">
        <v>2</v>
      </c>
      <c r="R448">
        <v>3</v>
      </c>
      <c r="S448">
        <v>30000</v>
      </c>
      <c r="T448">
        <v>1</v>
      </c>
      <c r="U448">
        <v>1</v>
      </c>
      <c r="V448">
        <v>1</v>
      </c>
    </row>
    <row r="449" spans="1:22" x14ac:dyDescent="0.25">
      <c r="A449">
        <v>1003</v>
      </c>
      <c r="B449">
        <v>2</v>
      </c>
      <c r="C449">
        <v>2</v>
      </c>
      <c r="D449">
        <v>0.25</v>
      </c>
      <c r="E449">
        <v>1</v>
      </c>
      <c r="F449">
        <v>0.25</v>
      </c>
      <c r="G449">
        <v>2</v>
      </c>
      <c r="H449">
        <v>20</v>
      </c>
      <c r="I449">
        <v>1</v>
      </c>
      <c r="J449">
        <v>5</v>
      </c>
      <c r="K449">
        <v>3</v>
      </c>
      <c r="P449">
        <v>1000</v>
      </c>
      <c r="Q449">
        <v>7</v>
      </c>
      <c r="R449">
        <v>1</v>
      </c>
      <c r="S449">
        <v>1000</v>
      </c>
      <c r="T449">
        <v>2</v>
      </c>
      <c r="U449">
        <v>2</v>
      </c>
      <c r="V449">
        <v>1</v>
      </c>
    </row>
    <row r="450" spans="1:22" x14ac:dyDescent="0.25">
      <c r="A450">
        <v>1003</v>
      </c>
      <c r="B450">
        <v>1</v>
      </c>
      <c r="C450">
        <v>1</v>
      </c>
      <c r="D450">
        <v>0.19</v>
      </c>
      <c r="E450">
        <v>1</v>
      </c>
      <c r="F450">
        <v>0.19</v>
      </c>
      <c r="G450">
        <v>2</v>
      </c>
      <c r="H450">
        <v>1</v>
      </c>
      <c r="I450">
        <v>1</v>
      </c>
      <c r="J450">
        <v>15</v>
      </c>
      <c r="K450">
        <v>1</v>
      </c>
      <c r="L450">
        <v>1</v>
      </c>
      <c r="M450">
        <v>1</v>
      </c>
      <c r="N450">
        <v>1</v>
      </c>
      <c r="Q450">
        <v>2</v>
      </c>
      <c r="R450">
        <v>1</v>
      </c>
      <c r="S450">
        <v>20000</v>
      </c>
      <c r="T450">
        <v>1</v>
      </c>
      <c r="U450">
        <v>1</v>
      </c>
      <c r="V450">
        <v>1</v>
      </c>
    </row>
    <row r="451" spans="1:22" x14ac:dyDescent="0.25">
      <c r="A451">
        <v>1003</v>
      </c>
      <c r="B451">
        <v>3</v>
      </c>
      <c r="C451">
        <v>3</v>
      </c>
      <c r="D451">
        <v>0.25</v>
      </c>
      <c r="E451">
        <v>1</v>
      </c>
      <c r="F451">
        <v>0.25</v>
      </c>
      <c r="G451">
        <v>2</v>
      </c>
      <c r="H451">
        <v>5</v>
      </c>
      <c r="I451">
        <v>1</v>
      </c>
      <c r="J451">
        <v>10</v>
      </c>
      <c r="K451">
        <v>2</v>
      </c>
      <c r="O451">
        <v>0.5</v>
      </c>
      <c r="Q451">
        <v>7</v>
      </c>
      <c r="R451">
        <v>1</v>
      </c>
      <c r="S451">
        <v>1000</v>
      </c>
      <c r="T451">
        <v>3</v>
      </c>
      <c r="U451">
        <v>3</v>
      </c>
      <c r="V451">
        <v>2</v>
      </c>
    </row>
    <row r="452" spans="1:22" x14ac:dyDescent="0.25">
      <c r="A452">
        <v>891</v>
      </c>
      <c r="B452">
        <v>1</v>
      </c>
      <c r="C452">
        <v>1</v>
      </c>
      <c r="D452">
        <v>2</v>
      </c>
      <c r="E452">
        <v>5</v>
      </c>
      <c r="F452">
        <v>0.5</v>
      </c>
      <c r="G452">
        <v>2</v>
      </c>
      <c r="H452">
        <v>3</v>
      </c>
      <c r="I452">
        <v>1</v>
      </c>
      <c r="J452">
        <v>50</v>
      </c>
      <c r="K452">
        <v>1</v>
      </c>
      <c r="L452">
        <v>4</v>
      </c>
      <c r="M452">
        <v>1</v>
      </c>
      <c r="N452">
        <v>1</v>
      </c>
      <c r="Q452">
        <v>2</v>
      </c>
      <c r="R452">
        <v>3</v>
      </c>
      <c r="S452">
        <v>30000</v>
      </c>
      <c r="T452">
        <v>1</v>
      </c>
      <c r="U452">
        <v>1</v>
      </c>
      <c r="V452">
        <v>2</v>
      </c>
    </row>
    <row r="453" spans="1:22" x14ac:dyDescent="0.25">
      <c r="A453">
        <v>1004</v>
      </c>
      <c r="B453">
        <v>2</v>
      </c>
      <c r="C453">
        <v>2</v>
      </c>
      <c r="D453">
        <v>0.01</v>
      </c>
      <c r="E453">
        <v>1</v>
      </c>
      <c r="F453">
        <v>0.01</v>
      </c>
      <c r="G453">
        <v>2</v>
      </c>
      <c r="H453">
        <v>1</v>
      </c>
      <c r="I453">
        <v>1</v>
      </c>
      <c r="J453">
        <v>7</v>
      </c>
      <c r="K453">
        <v>2</v>
      </c>
      <c r="O453">
        <v>0.5</v>
      </c>
      <c r="Q453">
        <v>3</v>
      </c>
      <c r="R453">
        <v>3</v>
      </c>
      <c r="S453">
        <v>300</v>
      </c>
      <c r="T453">
        <v>2</v>
      </c>
      <c r="U453">
        <v>2</v>
      </c>
      <c r="V453">
        <v>1</v>
      </c>
    </row>
    <row r="454" spans="1:22" x14ac:dyDescent="0.25">
      <c r="A454">
        <v>1004</v>
      </c>
      <c r="B454">
        <v>1</v>
      </c>
      <c r="C454">
        <v>1</v>
      </c>
      <c r="D454">
        <v>0.2</v>
      </c>
      <c r="E454">
        <v>1</v>
      </c>
      <c r="F454">
        <v>0.2</v>
      </c>
      <c r="G454">
        <v>2</v>
      </c>
      <c r="H454">
        <v>1</v>
      </c>
      <c r="I454">
        <v>1</v>
      </c>
      <c r="J454">
        <v>17</v>
      </c>
      <c r="K454">
        <v>1</v>
      </c>
      <c r="L454">
        <v>4</v>
      </c>
      <c r="M454">
        <v>1</v>
      </c>
      <c r="N454">
        <v>1</v>
      </c>
      <c r="Q454">
        <v>2</v>
      </c>
      <c r="R454">
        <v>3</v>
      </c>
      <c r="S454">
        <v>100000</v>
      </c>
      <c r="T454">
        <v>1</v>
      </c>
      <c r="U454">
        <v>1</v>
      </c>
      <c r="V454">
        <v>1</v>
      </c>
    </row>
    <row r="455" spans="1:22" x14ac:dyDescent="0.25">
      <c r="A455">
        <v>1004</v>
      </c>
      <c r="B455">
        <v>3</v>
      </c>
      <c r="C455">
        <v>3</v>
      </c>
      <c r="D455">
        <v>3</v>
      </c>
      <c r="E455">
        <v>1</v>
      </c>
      <c r="F455">
        <v>3</v>
      </c>
      <c r="G455">
        <v>1</v>
      </c>
      <c r="H455">
        <v>30</v>
      </c>
      <c r="I455">
        <v>1</v>
      </c>
      <c r="J455">
        <v>4</v>
      </c>
      <c r="K455">
        <v>2</v>
      </c>
      <c r="O455">
        <v>0.5</v>
      </c>
      <c r="Q455">
        <v>1</v>
      </c>
      <c r="R455">
        <v>4</v>
      </c>
      <c r="S455">
        <v>2000</v>
      </c>
      <c r="T455">
        <v>3</v>
      </c>
      <c r="U455">
        <v>3</v>
      </c>
      <c r="V455">
        <v>2</v>
      </c>
    </row>
    <row r="456" spans="1:22" x14ac:dyDescent="0.25">
      <c r="A456">
        <v>887</v>
      </c>
      <c r="B456">
        <v>1</v>
      </c>
      <c r="C456">
        <v>1</v>
      </c>
      <c r="D456">
        <v>1.5</v>
      </c>
      <c r="E456">
        <v>5</v>
      </c>
      <c r="F456">
        <v>0.375</v>
      </c>
      <c r="G456">
        <v>1</v>
      </c>
      <c r="H456">
        <v>0</v>
      </c>
      <c r="I456">
        <v>1</v>
      </c>
      <c r="J456">
        <v>50</v>
      </c>
      <c r="K456">
        <v>1</v>
      </c>
      <c r="L456">
        <v>2</v>
      </c>
      <c r="M456">
        <v>1</v>
      </c>
      <c r="N456">
        <v>1</v>
      </c>
      <c r="Q456">
        <v>2</v>
      </c>
      <c r="R456">
        <v>3</v>
      </c>
      <c r="S456">
        <v>16000</v>
      </c>
      <c r="T456">
        <v>1</v>
      </c>
      <c r="U456">
        <v>1</v>
      </c>
      <c r="V456">
        <v>1</v>
      </c>
    </row>
    <row r="457" spans="1:22" x14ac:dyDescent="0.25">
      <c r="A457">
        <v>887</v>
      </c>
      <c r="B457">
        <v>2</v>
      </c>
      <c r="C457">
        <v>2</v>
      </c>
      <c r="D457">
        <v>1</v>
      </c>
      <c r="E457">
        <v>5</v>
      </c>
      <c r="F457">
        <v>0.25</v>
      </c>
      <c r="G457">
        <v>2</v>
      </c>
      <c r="H457">
        <v>15</v>
      </c>
      <c r="I457">
        <v>1</v>
      </c>
      <c r="J457">
        <v>2</v>
      </c>
      <c r="K457">
        <v>3</v>
      </c>
      <c r="P457">
        <v>250</v>
      </c>
      <c r="Q457">
        <v>1</v>
      </c>
      <c r="R457">
        <v>3</v>
      </c>
      <c r="S457">
        <v>250</v>
      </c>
      <c r="T457">
        <v>2</v>
      </c>
      <c r="U457">
        <v>2</v>
      </c>
      <c r="V457">
        <v>2</v>
      </c>
    </row>
    <row r="458" spans="1:22" x14ac:dyDescent="0.25">
      <c r="A458">
        <v>956</v>
      </c>
      <c r="B458">
        <v>1</v>
      </c>
      <c r="C458">
        <v>1</v>
      </c>
      <c r="D458">
        <v>2</v>
      </c>
      <c r="E458">
        <v>5</v>
      </c>
      <c r="F458">
        <v>0.5</v>
      </c>
      <c r="G458">
        <v>1</v>
      </c>
      <c r="H458">
        <v>2</v>
      </c>
      <c r="I458">
        <v>1</v>
      </c>
      <c r="J458">
        <v>40</v>
      </c>
      <c r="K458">
        <v>1</v>
      </c>
      <c r="L458">
        <v>4</v>
      </c>
      <c r="M458">
        <v>1</v>
      </c>
      <c r="N458">
        <v>1</v>
      </c>
      <c r="Q458">
        <v>2</v>
      </c>
      <c r="R458">
        <v>2</v>
      </c>
      <c r="S458">
        <v>50000</v>
      </c>
      <c r="T458">
        <v>1</v>
      </c>
      <c r="U458">
        <v>1</v>
      </c>
      <c r="V458">
        <v>2</v>
      </c>
    </row>
    <row r="459" spans="1:22" x14ac:dyDescent="0.25">
      <c r="A459">
        <v>940</v>
      </c>
      <c r="B459">
        <v>1</v>
      </c>
      <c r="C459">
        <v>1</v>
      </c>
      <c r="D459">
        <v>0.75</v>
      </c>
      <c r="E459">
        <v>5</v>
      </c>
      <c r="F459">
        <v>0.19</v>
      </c>
      <c r="G459">
        <v>1</v>
      </c>
      <c r="H459">
        <v>10</v>
      </c>
      <c r="I459">
        <v>1</v>
      </c>
      <c r="J459">
        <v>40</v>
      </c>
      <c r="K459">
        <v>1</v>
      </c>
      <c r="L459">
        <v>4</v>
      </c>
      <c r="M459">
        <v>1</v>
      </c>
      <c r="N459">
        <v>1</v>
      </c>
      <c r="Q459">
        <v>2</v>
      </c>
      <c r="R459">
        <v>3</v>
      </c>
      <c r="S459">
        <v>50000</v>
      </c>
      <c r="T459">
        <v>1</v>
      </c>
      <c r="U459">
        <v>1</v>
      </c>
      <c r="V459">
        <v>1</v>
      </c>
    </row>
    <row r="460" spans="1:22" x14ac:dyDescent="0.25">
      <c r="A460">
        <v>940</v>
      </c>
      <c r="B460">
        <v>2</v>
      </c>
      <c r="C460">
        <v>2</v>
      </c>
      <c r="D460">
        <v>0.5</v>
      </c>
      <c r="E460">
        <v>5</v>
      </c>
      <c r="F460">
        <v>0.125</v>
      </c>
      <c r="G460">
        <v>1</v>
      </c>
      <c r="H460">
        <v>10</v>
      </c>
      <c r="I460">
        <v>1</v>
      </c>
      <c r="J460">
        <v>40</v>
      </c>
      <c r="K460">
        <v>1</v>
      </c>
      <c r="L460">
        <v>4</v>
      </c>
      <c r="M460">
        <v>1</v>
      </c>
      <c r="N460">
        <v>1</v>
      </c>
      <c r="Q460">
        <v>7</v>
      </c>
      <c r="R460">
        <v>3</v>
      </c>
      <c r="S460">
        <v>40000</v>
      </c>
      <c r="T460">
        <v>2</v>
      </c>
      <c r="U460">
        <v>2</v>
      </c>
      <c r="V460">
        <v>2</v>
      </c>
    </row>
    <row r="461" spans="1:22" x14ac:dyDescent="0.25">
      <c r="A461">
        <v>967</v>
      </c>
      <c r="B461">
        <v>2</v>
      </c>
      <c r="C461">
        <v>2</v>
      </c>
      <c r="D461">
        <v>0.25</v>
      </c>
      <c r="E461">
        <v>5</v>
      </c>
      <c r="F461">
        <v>6.25E-2</v>
      </c>
      <c r="G461">
        <v>1</v>
      </c>
      <c r="H461">
        <v>5</v>
      </c>
      <c r="I461">
        <v>1</v>
      </c>
      <c r="J461">
        <v>6</v>
      </c>
      <c r="K461">
        <v>1</v>
      </c>
      <c r="L461">
        <v>2</v>
      </c>
      <c r="M461">
        <v>1</v>
      </c>
      <c r="N461">
        <v>1</v>
      </c>
      <c r="Q461">
        <v>7</v>
      </c>
      <c r="R461">
        <v>3</v>
      </c>
      <c r="S461">
        <v>500</v>
      </c>
      <c r="T461">
        <v>2</v>
      </c>
      <c r="U461">
        <v>2</v>
      </c>
      <c r="V461">
        <v>1</v>
      </c>
    </row>
    <row r="462" spans="1:22" x14ac:dyDescent="0.25">
      <c r="A462">
        <v>967</v>
      </c>
      <c r="B462">
        <v>1</v>
      </c>
      <c r="C462">
        <v>1</v>
      </c>
      <c r="D462">
        <v>2</v>
      </c>
      <c r="E462">
        <v>5</v>
      </c>
      <c r="F462">
        <v>0.5</v>
      </c>
      <c r="G462">
        <v>2</v>
      </c>
      <c r="H462">
        <v>2</v>
      </c>
      <c r="I462">
        <v>1</v>
      </c>
      <c r="J462">
        <v>30</v>
      </c>
      <c r="K462">
        <v>1</v>
      </c>
      <c r="L462">
        <v>4</v>
      </c>
      <c r="M462">
        <v>1</v>
      </c>
      <c r="N462">
        <v>1</v>
      </c>
      <c r="Q462">
        <v>2</v>
      </c>
      <c r="R462">
        <v>3</v>
      </c>
      <c r="S462">
        <v>10000</v>
      </c>
      <c r="T462">
        <v>1</v>
      </c>
      <c r="U462">
        <v>1</v>
      </c>
      <c r="V462">
        <v>1</v>
      </c>
    </row>
    <row r="463" spans="1:22" x14ac:dyDescent="0.25">
      <c r="A463">
        <v>967</v>
      </c>
      <c r="B463">
        <v>4</v>
      </c>
      <c r="C463">
        <v>4</v>
      </c>
      <c r="D463">
        <v>0.25</v>
      </c>
      <c r="E463">
        <v>5</v>
      </c>
      <c r="F463">
        <v>6.25E-2</v>
      </c>
      <c r="G463">
        <v>1</v>
      </c>
      <c r="H463">
        <v>5</v>
      </c>
      <c r="I463">
        <v>1</v>
      </c>
      <c r="J463">
        <v>1</v>
      </c>
      <c r="K463">
        <v>3</v>
      </c>
      <c r="P463">
        <v>250</v>
      </c>
      <c r="Q463">
        <v>7</v>
      </c>
      <c r="R463">
        <v>3</v>
      </c>
      <c r="S463">
        <v>250</v>
      </c>
      <c r="T463">
        <v>4</v>
      </c>
      <c r="U463">
        <v>4</v>
      </c>
      <c r="V463">
        <v>1</v>
      </c>
    </row>
    <row r="464" spans="1:22" x14ac:dyDescent="0.25">
      <c r="A464">
        <v>967</v>
      </c>
      <c r="B464">
        <v>5</v>
      </c>
      <c r="C464">
        <v>5</v>
      </c>
      <c r="D464">
        <v>0.25</v>
      </c>
      <c r="E464">
        <v>5</v>
      </c>
      <c r="F464">
        <v>6.25E-2</v>
      </c>
      <c r="G464">
        <v>4</v>
      </c>
      <c r="H464">
        <v>5</v>
      </c>
      <c r="I464">
        <v>1</v>
      </c>
      <c r="J464">
        <v>10</v>
      </c>
      <c r="K464">
        <v>1</v>
      </c>
      <c r="L464">
        <v>3</v>
      </c>
      <c r="M464">
        <v>1</v>
      </c>
      <c r="N464">
        <v>1</v>
      </c>
      <c r="Q464">
        <v>4</v>
      </c>
      <c r="R464">
        <v>3</v>
      </c>
      <c r="S464">
        <v>200</v>
      </c>
      <c r="T464">
        <v>5</v>
      </c>
      <c r="U464">
        <v>5</v>
      </c>
      <c r="V464">
        <v>2</v>
      </c>
    </row>
    <row r="465" spans="1:22" x14ac:dyDescent="0.25">
      <c r="A465">
        <v>967</v>
      </c>
      <c r="B465">
        <v>3</v>
      </c>
      <c r="C465">
        <v>3</v>
      </c>
      <c r="D465">
        <v>0.25</v>
      </c>
      <c r="E465">
        <v>5</v>
      </c>
      <c r="F465">
        <v>6.25E-2</v>
      </c>
      <c r="G465">
        <v>1</v>
      </c>
      <c r="H465">
        <v>10</v>
      </c>
      <c r="I465">
        <v>1</v>
      </c>
      <c r="J465">
        <v>6</v>
      </c>
      <c r="K465">
        <v>1</v>
      </c>
      <c r="L465">
        <v>2</v>
      </c>
      <c r="M465">
        <v>1</v>
      </c>
      <c r="N465">
        <v>1</v>
      </c>
      <c r="Q465">
        <v>7</v>
      </c>
      <c r="R465">
        <v>3</v>
      </c>
      <c r="S465">
        <v>500</v>
      </c>
      <c r="T465">
        <v>3</v>
      </c>
      <c r="U465">
        <v>3</v>
      </c>
      <c r="V465">
        <v>1</v>
      </c>
    </row>
    <row r="466" spans="1:22" x14ac:dyDescent="0.25">
      <c r="A466">
        <v>922</v>
      </c>
      <c r="B466">
        <v>2</v>
      </c>
      <c r="C466">
        <v>2</v>
      </c>
      <c r="D466">
        <v>0.5</v>
      </c>
      <c r="E466">
        <v>1</v>
      </c>
      <c r="F466">
        <v>0.5</v>
      </c>
      <c r="G466">
        <v>1</v>
      </c>
      <c r="H466">
        <v>15</v>
      </c>
      <c r="I466">
        <v>1</v>
      </c>
      <c r="J466">
        <v>30</v>
      </c>
      <c r="K466">
        <v>1</v>
      </c>
      <c r="L466">
        <v>4</v>
      </c>
      <c r="M466">
        <v>1</v>
      </c>
      <c r="N466">
        <v>1</v>
      </c>
      <c r="Q466">
        <v>7</v>
      </c>
      <c r="R466">
        <v>3</v>
      </c>
      <c r="S466">
        <v>15000</v>
      </c>
      <c r="T466">
        <v>2</v>
      </c>
      <c r="U466">
        <v>2</v>
      </c>
      <c r="V466">
        <v>2</v>
      </c>
    </row>
    <row r="467" spans="1:22" x14ac:dyDescent="0.25">
      <c r="A467">
        <v>922</v>
      </c>
      <c r="B467">
        <v>1</v>
      </c>
      <c r="C467">
        <v>1</v>
      </c>
      <c r="D467">
        <v>0.25</v>
      </c>
      <c r="E467">
        <v>1</v>
      </c>
      <c r="F467">
        <v>0.25</v>
      </c>
      <c r="G467">
        <v>1</v>
      </c>
      <c r="H467">
        <v>10</v>
      </c>
      <c r="I467">
        <v>1</v>
      </c>
      <c r="J467">
        <v>30</v>
      </c>
      <c r="K467">
        <v>1</v>
      </c>
      <c r="L467">
        <v>4</v>
      </c>
      <c r="M467">
        <v>1</v>
      </c>
      <c r="N467">
        <v>1</v>
      </c>
      <c r="Q467">
        <v>2</v>
      </c>
      <c r="R467">
        <v>3</v>
      </c>
      <c r="S467">
        <v>5000</v>
      </c>
      <c r="T467">
        <v>1</v>
      </c>
      <c r="U467">
        <v>1</v>
      </c>
      <c r="V467">
        <v>1</v>
      </c>
    </row>
    <row r="468" spans="1:22" x14ac:dyDescent="0.25">
      <c r="A468">
        <v>919</v>
      </c>
      <c r="B468">
        <v>2</v>
      </c>
      <c r="C468">
        <v>2</v>
      </c>
      <c r="D468">
        <v>0.25</v>
      </c>
      <c r="E468">
        <v>1</v>
      </c>
      <c r="F468">
        <v>0.25</v>
      </c>
      <c r="G468">
        <v>1</v>
      </c>
      <c r="H468">
        <v>30</v>
      </c>
      <c r="I468">
        <v>1</v>
      </c>
      <c r="J468">
        <v>5</v>
      </c>
      <c r="K468">
        <v>1</v>
      </c>
      <c r="L468">
        <v>2</v>
      </c>
      <c r="M468">
        <v>1</v>
      </c>
      <c r="N468">
        <v>1</v>
      </c>
      <c r="Q468">
        <v>3</v>
      </c>
      <c r="R468">
        <v>3</v>
      </c>
      <c r="S468">
        <v>25000</v>
      </c>
      <c r="T468">
        <v>2</v>
      </c>
      <c r="U468">
        <v>2</v>
      </c>
      <c r="V468">
        <v>2</v>
      </c>
    </row>
    <row r="469" spans="1:22" x14ac:dyDescent="0.25">
      <c r="A469">
        <v>919</v>
      </c>
      <c r="B469">
        <v>1</v>
      </c>
      <c r="C469">
        <v>1</v>
      </c>
      <c r="D469">
        <v>0.25</v>
      </c>
      <c r="E469">
        <v>1</v>
      </c>
      <c r="F469">
        <v>0.25</v>
      </c>
      <c r="G469">
        <v>1</v>
      </c>
      <c r="H469">
        <v>1</v>
      </c>
      <c r="I469">
        <v>1</v>
      </c>
      <c r="J469">
        <v>16</v>
      </c>
      <c r="K469">
        <v>1</v>
      </c>
      <c r="L469">
        <v>1</v>
      </c>
      <c r="M469">
        <v>1</v>
      </c>
      <c r="N469">
        <v>1</v>
      </c>
      <c r="Q469">
        <v>2</v>
      </c>
      <c r="R469">
        <v>3</v>
      </c>
      <c r="S469">
        <v>20000</v>
      </c>
      <c r="T469">
        <v>1</v>
      </c>
      <c r="U469">
        <v>1</v>
      </c>
      <c r="V469">
        <v>1</v>
      </c>
    </row>
    <row r="470" spans="1:22" x14ac:dyDescent="0.25">
      <c r="A470">
        <v>888</v>
      </c>
      <c r="B470">
        <v>1</v>
      </c>
      <c r="C470">
        <v>1</v>
      </c>
      <c r="D470">
        <v>0.1</v>
      </c>
      <c r="E470">
        <v>1</v>
      </c>
      <c r="F470">
        <v>0.1</v>
      </c>
      <c r="G470">
        <v>3</v>
      </c>
      <c r="H470">
        <v>1</v>
      </c>
      <c r="I470">
        <v>1</v>
      </c>
      <c r="J470">
        <v>50</v>
      </c>
      <c r="K470">
        <v>1</v>
      </c>
      <c r="L470">
        <v>4</v>
      </c>
      <c r="M470">
        <v>1</v>
      </c>
      <c r="N470">
        <v>1</v>
      </c>
      <c r="Q470">
        <v>2</v>
      </c>
      <c r="R470">
        <v>1</v>
      </c>
      <c r="S470">
        <v>-88</v>
      </c>
      <c r="T470">
        <v>1</v>
      </c>
      <c r="U470">
        <v>1</v>
      </c>
      <c r="V470">
        <v>1</v>
      </c>
    </row>
    <row r="471" spans="1:22" x14ac:dyDescent="0.25">
      <c r="A471">
        <v>888</v>
      </c>
      <c r="B471">
        <v>2</v>
      </c>
      <c r="C471">
        <v>2</v>
      </c>
      <c r="D471">
        <v>0.02</v>
      </c>
      <c r="E471">
        <v>1</v>
      </c>
      <c r="F471">
        <v>0.02</v>
      </c>
      <c r="G471">
        <v>3</v>
      </c>
      <c r="H471">
        <v>3</v>
      </c>
      <c r="I471">
        <v>1</v>
      </c>
      <c r="J471">
        <v>50</v>
      </c>
      <c r="K471">
        <v>1</v>
      </c>
      <c r="L471">
        <v>4</v>
      </c>
      <c r="M471">
        <v>1</v>
      </c>
      <c r="N471">
        <v>1</v>
      </c>
      <c r="Q471">
        <v>2</v>
      </c>
      <c r="R471">
        <v>1</v>
      </c>
      <c r="S471">
        <v>-88</v>
      </c>
      <c r="T471">
        <v>2</v>
      </c>
      <c r="U471">
        <v>2</v>
      </c>
      <c r="V471">
        <v>2</v>
      </c>
    </row>
    <row r="472" spans="1:22" x14ac:dyDescent="0.25">
      <c r="A472">
        <v>986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5</v>
      </c>
      <c r="I472">
        <v>1</v>
      </c>
      <c r="J472">
        <v>50</v>
      </c>
      <c r="K472">
        <v>1</v>
      </c>
      <c r="L472">
        <v>4</v>
      </c>
      <c r="M472">
        <v>1</v>
      </c>
      <c r="N472">
        <v>1</v>
      </c>
      <c r="Q472">
        <v>2</v>
      </c>
      <c r="R472">
        <v>3</v>
      </c>
      <c r="S472">
        <v>150000</v>
      </c>
      <c r="T472">
        <v>1</v>
      </c>
      <c r="U472">
        <v>1</v>
      </c>
      <c r="V472">
        <v>2</v>
      </c>
    </row>
    <row r="473" spans="1:22" x14ac:dyDescent="0.25">
      <c r="A473">
        <v>935</v>
      </c>
      <c r="B473">
        <v>3</v>
      </c>
      <c r="C473">
        <v>3</v>
      </c>
      <c r="D473">
        <v>3</v>
      </c>
      <c r="E473">
        <v>1</v>
      </c>
      <c r="F473">
        <v>3</v>
      </c>
      <c r="G473">
        <v>2</v>
      </c>
      <c r="H473">
        <v>30</v>
      </c>
      <c r="I473">
        <v>1</v>
      </c>
      <c r="J473">
        <v>4</v>
      </c>
      <c r="K473">
        <v>2</v>
      </c>
      <c r="O473">
        <v>0.75</v>
      </c>
      <c r="Q473">
        <v>1</v>
      </c>
      <c r="R473">
        <v>4</v>
      </c>
      <c r="S473">
        <v>1500</v>
      </c>
      <c r="T473">
        <v>3</v>
      </c>
      <c r="U473">
        <v>3</v>
      </c>
      <c r="V473">
        <v>2</v>
      </c>
    </row>
    <row r="474" spans="1:22" x14ac:dyDescent="0.25">
      <c r="A474">
        <v>935</v>
      </c>
      <c r="B474">
        <v>2</v>
      </c>
      <c r="C474">
        <v>2</v>
      </c>
      <c r="D474">
        <v>0.5</v>
      </c>
      <c r="E474">
        <v>1</v>
      </c>
      <c r="F474">
        <v>0.5</v>
      </c>
      <c r="G474">
        <v>3</v>
      </c>
      <c r="H474">
        <v>10</v>
      </c>
      <c r="I474">
        <v>1</v>
      </c>
      <c r="J474">
        <v>13</v>
      </c>
      <c r="K474">
        <v>1</v>
      </c>
      <c r="L474">
        <v>1</v>
      </c>
      <c r="M474">
        <v>1</v>
      </c>
      <c r="N474">
        <v>1</v>
      </c>
      <c r="Q474">
        <v>1</v>
      </c>
      <c r="R474">
        <v>3</v>
      </c>
      <c r="S474">
        <v>10000</v>
      </c>
      <c r="T474">
        <v>2</v>
      </c>
      <c r="U474">
        <v>2</v>
      </c>
      <c r="V474">
        <v>1</v>
      </c>
    </row>
    <row r="475" spans="1:22" x14ac:dyDescent="0.25">
      <c r="A475">
        <v>935</v>
      </c>
      <c r="B475">
        <v>1</v>
      </c>
      <c r="C475">
        <v>1</v>
      </c>
      <c r="D475">
        <v>0.75</v>
      </c>
      <c r="E475">
        <v>1</v>
      </c>
      <c r="F475">
        <v>0.75</v>
      </c>
      <c r="G475">
        <v>3</v>
      </c>
      <c r="H475">
        <v>1</v>
      </c>
      <c r="I475">
        <v>1</v>
      </c>
      <c r="J475">
        <v>13</v>
      </c>
      <c r="K475">
        <v>1</v>
      </c>
      <c r="L475">
        <v>1</v>
      </c>
      <c r="M475">
        <v>1</v>
      </c>
      <c r="N475">
        <v>1</v>
      </c>
      <c r="Q475">
        <v>2</v>
      </c>
      <c r="R475">
        <v>3</v>
      </c>
      <c r="S475">
        <v>20000</v>
      </c>
      <c r="T475">
        <v>1</v>
      </c>
      <c r="U475">
        <v>1</v>
      </c>
      <c r="V475">
        <v>1</v>
      </c>
    </row>
    <row r="476" spans="1:22" x14ac:dyDescent="0.25">
      <c r="A476">
        <v>992</v>
      </c>
      <c r="B476">
        <v>2</v>
      </c>
      <c r="C476">
        <v>2</v>
      </c>
      <c r="D476">
        <v>0.12</v>
      </c>
      <c r="E476">
        <v>1</v>
      </c>
      <c r="F476">
        <v>0.12</v>
      </c>
      <c r="G476">
        <v>2</v>
      </c>
      <c r="H476">
        <v>1</v>
      </c>
      <c r="I476">
        <v>1</v>
      </c>
      <c r="J476">
        <v>10</v>
      </c>
      <c r="K476">
        <v>1</v>
      </c>
      <c r="L476">
        <v>4</v>
      </c>
      <c r="M476">
        <v>1</v>
      </c>
      <c r="N476">
        <v>1</v>
      </c>
      <c r="Q476">
        <v>1</v>
      </c>
      <c r="R476">
        <v>1</v>
      </c>
      <c r="S476">
        <v>15000</v>
      </c>
      <c r="T476">
        <v>2</v>
      </c>
      <c r="U476">
        <v>2</v>
      </c>
      <c r="V476">
        <v>2</v>
      </c>
    </row>
    <row r="477" spans="1:22" x14ac:dyDescent="0.25">
      <c r="A477">
        <v>992</v>
      </c>
      <c r="B477">
        <v>1</v>
      </c>
      <c r="C477">
        <v>1</v>
      </c>
      <c r="D477">
        <v>0.25</v>
      </c>
      <c r="E477">
        <v>1</v>
      </c>
      <c r="F477">
        <v>0.25</v>
      </c>
      <c r="G477">
        <v>2</v>
      </c>
      <c r="H477">
        <v>1</v>
      </c>
      <c r="I477">
        <v>1</v>
      </c>
      <c r="J477">
        <v>10</v>
      </c>
      <c r="K477">
        <v>1</v>
      </c>
      <c r="L477">
        <v>4</v>
      </c>
      <c r="M477">
        <v>1</v>
      </c>
      <c r="N477">
        <v>1</v>
      </c>
      <c r="Q477">
        <v>2</v>
      </c>
      <c r="R477">
        <v>1</v>
      </c>
      <c r="S477">
        <v>20000</v>
      </c>
      <c r="T477">
        <v>1</v>
      </c>
      <c r="U477">
        <v>1</v>
      </c>
      <c r="V477">
        <v>1</v>
      </c>
    </row>
    <row r="478" spans="1:22" x14ac:dyDescent="0.25">
      <c r="A478">
        <v>996</v>
      </c>
      <c r="B478">
        <v>2</v>
      </c>
      <c r="C478">
        <v>2</v>
      </c>
      <c r="D478">
        <v>0.25</v>
      </c>
      <c r="E478">
        <v>1</v>
      </c>
      <c r="F478">
        <v>0.25</v>
      </c>
      <c r="G478">
        <v>2</v>
      </c>
      <c r="H478">
        <v>30</v>
      </c>
      <c r="I478">
        <v>1</v>
      </c>
      <c r="J478">
        <v>16</v>
      </c>
      <c r="K478">
        <v>1</v>
      </c>
      <c r="L478">
        <v>1</v>
      </c>
      <c r="M478">
        <v>1</v>
      </c>
      <c r="N478">
        <v>1</v>
      </c>
      <c r="Q478">
        <v>2</v>
      </c>
      <c r="R478">
        <v>3</v>
      </c>
      <c r="S478">
        <v>10000</v>
      </c>
      <c r="T478">
        <v>2</v>
      </c>
      <c r="U478">
        <v>2</v>
      </c>
      <c r="V478">
        <v>1</v>
      </c>
    </row>
    <row r="479" spans="1:22" x14ac:dyDescent="0.25">
      <c r="A479">
        <v>996</v>
      </c>
      <c r="B479">
        <v>1</v>
      </c>
      <c r="C479">
        <v>1</v>
      </c>
      <c r="D479">
        <v>0.25</v>
      </c>
      <c r="E479">
        <v>1</v>
      </c>
      <c r="F479">
        <v>0.25</v>
      </c>
      <c r="G479">
        <v>2</v>
      </c>
      <c r="H479">
        <v>1</v>
      </c>
      <c r="I479">
        <v>1</v>
      </c>
      <c r="J479">
        <v>16</v>
      </c>
      <c r="K479">
        <v>1</v>
      </c>
      <c r="L479">
        <v>1</v>
      </c>
      <c r="M479">
        <v>1</v>
      </c>
      <c r="N479">
        <v>1</v>
      </c>
      <c r="Q479">
        <v>2</v>
      </c>
      <c r="R479">
        <v>3</v>
      </c>
      <c r="S479">
        <v>30000</v>
      </c>
      <c r="T479">
        <v>1</v>
      </c>
      <c r="U479">
        <v>1</v>
      </c>
      <c r="V479">
        <v>1</v>
      </c>
    </row>
    <row r="480" spans="1:22" x14ac:dyDescent="0.25">
      <c r="A480">
        <v>996</v>
      </c>
      <c r="B480">
        <v>3</v>
      </c>
      <c r="C480">
        <v>3</v>
      </c>
      <c r="D480">
        <v>0.05</v>
      </c>
      <c r="E480">
        <v>1</v>
      </c>
      <c r="F480">
        <v>0.05</v>
      </c>
      <c r="G480">
        <v>2</v>
      </c>
      <c r="H480">
        <v>15</v>
      </c>
      <c r="I480">
        <v>1</v>
      </c>
      <c r="J480">
        <v>3</v>
      </c>
      <c r="K480">
        <v>3</v>
      </c>
      <c r="P480">
        <v>250</v>
      </c>
      <c r="Q480">
        <v>1</v>
      </c>
      <c r="R480">
        <v>3</v>
      </c>
      <c r="S480">
        <v>250</v>
      </c>
      <c r="T480">
        <v>3</v>
      </c>
      <c r="U480">
        <v>3</v>
      </c>
      <c r="V480">
        <v>2</v>
      </c>
    </row>
    <row r="481" spans="1:22" x14ac:dyDescent="0.25">
      <c r="A481">
        <v>857</v>
      </c>
      <c r="B481">
        <v>1</v>
      </c>
      <c r="C481">
        <v>1</v>
      </c>
      <c r="D481">
        <v>4</v>
      </c>
      <c r="E481">
        <v>5</v>
      </c>
      <c r="F481">
        <v>1</v>
      </c>
      <c r="G481">
        <v>1</v>
      </c>
      <c r="H481">
        <v>2</v>
      </c>
      <c r="I481">
        <v>1</v>
      </c>
      <c r="J481">
        <v>40</v>
      </c>
      <c r="K481">
        <v>1</v>
      </c>
      <c r="L481">
        <v>4</v>
      </c>
      <c r="M481">
        <v>1</v>
      </c>
      <c r="N481">
        <v>1</v>
      </c>
      <c r="Q481">
        <v>2</v>
      </c>
      <c r="R481">
        <v>3</v>
      </c>
      <c r="S481">
        <v>60000</v>
      </c>
      <c r="T481">
        <v>1</v>
      </c>
      <c r="U481">
        <v>1</v>
      </c>
      <c r="V481">
        <v>1</v>
      </c>
    </row>
    <row r="482" spans="1:22" x14ac:dyDescent="0.25">
      <c r="A482">
        <v>857</v>
      </c>
      <c r="B482">
        <v>2</v>
      </c>
      <c r="C482">
        <v>2</v>
      </c>
      <c r="D482">
        <v>1</v>
      </c>
      <c r="E482">
        <v>5</v>
      </c>
      <c r="F482">
        <v>0.25</v>
      </c>
      <c r="G482">
        <v>1</v>
      </c>
      <c r="H482">
        <v>5</v>
      </c>
      <c r="I482">
        <v>1</v>
      </c>
      <c r="J482">
        <v>40</v>
      </c>
      <c r="K482">
        <v>1</v>
      </c>
      <c r="L482">
        <v>4</v>
      </c>
      <c r="M482">
        <v>1</v>
      </c>
      <c r="N482">
        <v>1</v>
      </c>
      <c r="Q482">
        <v>2</v>
      </c>
      <c r="R482">
        <v>3</v>
      </c>
      <c r="S482">
        <v>50000</v>
      </c>
      <c r="T482">
        <v>2</v>
      </c>
      <c r="U482">
        <v>2</v>
      </c>
      <c r="V482">
        <v>1</v>
      </c>
    </row>
    <row r="483" spans="1:22" x14ac:dyDescent="0.25">
      <c r="A483">
        <v>857</v>
      </c>
      <c r="B483">
        <v>3</v>
      </c>
      <c r="C483">
        <v>3</v>
      </c>
      <c r="D483">
        <v>0.5</v>
      </c>
      <c r="E483">
        <v>5</v>
      </c>
      <c r="F483">
        <v>0.125</v>
      </c>
      <c r="G483">
        <v>4</v>
      </c>
      <c r="H483">
        <v>2</v>
      </c>
      <c r="I483">
        <v>1</v>
      </c>
      <c r="J483">
        <v>40</v>
      </c>
      <c r="K483">
        <v>1</v>
      </c>
      <c r="L483">
        <v>4</v>
      </c>
      <c r="M483">
        <v>1</v>
      </c>
      <c r="N483">
        <v>1</v>
      </c>
      <c r="Q483">
        <v>4</v>
      </c>
      <c r="R483">
        <v>3</v>
      </c>
      <c r="S483">
        <v>3000</v>
      </c>
      <c r="T483">
        <v>3</v>
      </c>
      <c r="U483">
        <v>3</v>
      </c>
      <c r="V483">
        <v>2</v>
      </c>
    </row>
    <row r="484" spans="1:22" x14ac:dyDescent="0.25">
      <c r="A484">
        <v>1152</v>
      </c>
      <c r="B484">
        <v>1</v>
      </c>
      <c r="C484">
        <v>1</v>
      </c>
      <c r="D484">
        <v>1.6</v>
      </c>
      <c r="E484">
        <v>5</v>
      </c>
      <c r="F484">
        <v>0.4</v>
      </c>
      <c r="G484">
        <v>2</v>
      </c>
      <c r="H484">
        <v>0</v>
      </c>
      <c r="I484">
        <v>1</v>
      </c>
      <c r="J484">
        <v>56</v>
      </c>
      <c r="K484">
        <v>1</v>
      </c>
      <c r="L484">
        <v>4</v>
      </c>
      <c r="M484">
        <v>1</v>
      </c>
      <c r="N484">
        <v>1</v>
      </c>
      <c r="Q484">
        <v>2</v>
      </c>
      <c r="R484">
        <v>3</v>
      </c>
      <c r="S484">
        <v>15000</v>
      </c>
      <c r="T484">
        <v>1</v>
      </c>
      <c r="U484">
        <v>1</v>
      </c>
      <c r="V484">
        <v>2</v>
      </c>
    </row>
    <row r="485" spans="1:22" x14ac:dyDescent="0.25">
      <c r="A485">
        <v>869</v>
      </c>
      <c r="B485">
        <v>2</v>
      </c>
      <c r="C485">
        <v>2</v>
      </c>
      <c r="D485">
        <v>0.6</v>
      </c>
      <c r="E485">
        <v>1</v>
      </c>
      <c r="F485">
        <v>0.6</v>
      </c>
      <c r="G485">
        <v>2</v>
      </c>
      <c r="H485">
        <v>12</v>
      </c>
      <c r="I485">
        <v>1</v>
      </c>
      <c r="J485">
        <v>24</v>
      </c>
      <c r="K485">
        <v>1</v>
      </c>
      <c r="L485">
        <v>1</v>
      </c>
      <c r="M485">
        <v>1</v>
      </c>
      <c r="N485">
        <v>1</v>
      </c>
      <c r="Q485">
        <v>2</v>
      </c>
      <c r="R485">
        <v>3</v>
      </c>
      <c r="S485">
        <v>3000</v>
      </c>
      <c r="T485">
        <v>2</v>
      </c>
      <c r="U485">
        <v>2</v>
      </c>
      <c r="V485">
        <v>2</v>
      </c>
    </row>
    <row r="486" spans="1:22" x14ac:dyDescent="0.25">
      <c r="A486">
        <v>869</v>
      </c>
      <c r="B486">
        <v>1</v>
      </c>
      <c r="C486">
        <v>1</v>
      </c>
      <c r="D486">
        <v>2.4</v>
      </c>
      <c r="E486">
        <v>1</v>
      </c>
      <c r="F486">
        <v>2.4</v>
      </c>
      <c r="G486">
        <v>2</v>
      </c>
      <c r="H486">
        <v>0</v>
      </c>
      <c r="I486">
        <v>1</v>
      </c>
      <c r="J486">
        <v>24</v>
      </c>
      <c r="K486">
        <v>1</v>
      </c>
      <c r="L486">
        <v>1</v>
      </c>
      <c r="M486">
        <v>1</v>
      </c>
      <c r="N486">
        <v>1</v>
      </c>
      <c r="Q486">
        <v>2</v>
      </c>
      <c r="R486">
        <v>3</v>
      </c>
      <c r="S486">
        <v>12000</v>
      </c>
      <c r="T486">
        <v>1</v>
      </c>
      <c r="U486">
        <v>1</v>
      </c>
      <c r="V486">
        <v>1</v>
      </c>
    </row>
    <row r="487" spans="1:22" x14ac:dyDescent="0.25">
      <c r="A487">
        <v>1151</v>
      </c>
      <c r="B487">
        <v>1</v>
      </c>
      <c r="C487">
        <v>1</v>
      </c>
      <c r="D487">
        <v>0.5</v>
      </c>
      <c r="E487">
        <v>1</v>
      </c>
      <c r="F487">
        <v>0.5</v>
      </c>
      <c r="G487">
        <v>3</v>
      </c>
      <c r="H487">
        <v>1</v>
      </c>
      <c r="I487">
        <v>1</v>
      </c>
      <c r="J487">
        <v>20</v>
      </c>
      <c r="K487">
        <v>1</v>
      </c>
      <c r="L487">
        <v>4</v>
      </c>
      <c r="M487">
        <v>1</v>
      </c>
      <c r="N487">
        <v>1</v>
      </c>
      <c r="Q487">
        <v>2</v>
      </c>
      <c r="R487">
        <v>3</v>
      </c>
      <c r="S487">
        <v>5000</v>
      </c>
      <c r="T487">
        <v>1</v>
      </c>
      <c r="U487">
        <v>1</v>
      </c>
      <c r="V487">
        <v>2</v>
      </c>
    </row>
    <row r="488" spans="1:22" x14ac:dyDescent="0.25">
      <c r="A488">
        <v>971</v>
      </c>
      <c r="B488">
        <v>1</v>
      </c>
      <c r="C488">
        <v>1</v>
      </c>
      <c r="D488">
        <v>0.5</v>
      </c>
      <c r="E488">
        <v>1</v>
      </c>
      <c r="F488">
        <v>0.5</v>
      </c>
      <c r="G488">
        <v>1</v>
      </c>
      <c r="H488">
        <v>1</v>
      </c>
      <c r="I488">
        <v>1</v>
      </c>
      <c r="J488">
        <v>60</v>
      </c>
      <c r="K488">
        <v>1</v>
      </c>
      <c r="L488">
        <v>4</v>
      </c>
      <c r="M488">
        <v>1</v>
      </c>
      <c r="N488">
        <v>1</v>
      </c>
      <c r="Q488">
        <v>2</v>
      </c>
      <c r="R488">
        <v>3</v>
      </c>
      <c r="S488">
        <v>10000</v>
      </c>
      <c r="T488">
        <v>1</v>
      </c>
      <c r="U488">
        <v>1</v>
      </c>
      <c r="V488">
        <v>2</v>
      </c>
    </row>
    <row r="489" spans="1:22" x14ac:dyDescent="0.25">
      <c r="A489">
        <v>904</v>
      </c>
      <c r="B489">
        <v>2</v>
      </c>
      <c r="C489">
        <v>2</v>
      </c>
      <c r="D489">
        <v>0.25</v>
      </c>
      <c r="E489">
        <v>1</v>
      </c>
      <c r="F489">
        <v>0.25</v>
      </c>
      <c r="G489">
        <v>3</v>
      </c>
      <c r="H489">
        <v>30</v>
      </c>
      <c r="I489">
        <v>1</v>
      </c>
      <c r="J489">
        <v>32</v>
      </c>
      <c r="K489">
        <v>1</v>
      </c>
      <c r="L489">
        <v>3</v>
      </c>
      <c r="M489">
        <v>1</v>
      </c>
      <c r="N489">
        <v>1</v>
      </c>
      <c r="Q489">
        <v>2</v>
      </c>
      <c r="R489">
        <v>3</v>
      </c>
      <c r="S489">
        <v>5000</v>
      </c>
      <c r="T489">
        <v>2</v>
      </c>
      <c r="U489">
        <v>2</v>
      </c>
      <c r="V489">
        <v>1</v>
      </c>
    </row>
    <row r="490" spans="1:22" x14ac:dyDescent="0.25">
      <c r="A490">
        <v>904</v>
      </c>
      <c r="B490">
        <v>1</v>
      </c>
      <c r="C490">
        <v>1</v>
      </c>
      <c r="D490">
        <v>0.5</v>
      </c>
      <c r="E490">
        <v>1</v>
      </c>
      <c r="F490">
        <v>0.5</v>
      </c>
      <c r="G490">
        <v>3</v>
      </c>
      <c r="H490">
        <v>2</v>
      </c>
      <c r="I490">
        <v>1</v>
      </c>
      <c r="J490">
        <v>32</v>
      </c>
      <c r="K490">
        <v>1</v>
      </c>
      <c r="L490">
        <v>2</v>
      </c>
      <c r="M490">
        <v>1</v>
      </c>
      <c r="N490">
        <v>1</v>
      </c>
      <c r="Q490">
        <v>2</v>
      </c>
      <c r="R490">
        <v>3</v>
      </c>
      <c r="S490">
        <v>10000</v>
      </c>
      <c r="T490">
        <v>1</v>
      </c>
      <c r="U490">
        <v>1</v>
      </c>
      <c r="V490">
        <v>1</v>
      </c>
    </row>
    <row r="491" spans="1:22" x14ac:dyDescent="0.25">
      <c r="A491">
        <v>904</v>
      </c>
      <c r="B491">
        <v>3</v>
      </c>
      <c r="C491">
        <v>3</v>
      </c>
      <c r="D491">
        <v>0.5</v>
      </c>
      <c r="E491">
        <v>1</v>
      </c>
      <c r="F491">
        <v>0.5</v>
      </c>
      <c r="G491">
        <v>2</v>
      </c>
      <c r="H491">
        <v>15</v>
      </c>
      <c r="I491">
        <v>1</v>
      </c>
      <c r="J491">
        <v>8</v>
      </c>
      <c r="K491">
        <v>2</v>
      </c>
      <c r="O491">
        <v>0.5</v>
      </c>
      <c r="Q491">
        <v>3</v>
      </c>
      <c r="R491">
        <v>3</v>
      </c>
      <c r="S491">
        <v>2000</v>
      </c>
      <c r="T491">
        <v>3</v>
      </c>
      <c r="U491">
        <v>3</v>
      </c>
      <c r="V491">
        <v>2</v>
      </c>
    </row>
    <row r="492" spans="1:22" x14ac:dyDescent="0.25">
      <c r="A492">
        <v>1018</v>
      </c>
      <c r="B492">
        <v>1</v>
      </c>
      <c r="C492">
        <v>1</v>
      </c>
      <c r="D492">
        <v>0.25</v>
      </c>
      <c r="E492">
        <v>1</v>
      </c>
      <c r="F492">
        <v>0.25</v>
      </c>
      <c r="G492">
        <v>1</v>
      </c>
      <c r="H492">
        <v>1</v>
      </c>
      <c r="I492">
        <v>1</v>
      </c>
      <c r="J492">
        <v>55</v>
      </c>
      <c r="K492">
        <v>1</v>
      </c>
      <c r="L492">
        <v>4</v>
      </c>
      <c r="M492">
        <v>1</v>
      </c>
      <c r="N492">
        <v>1</v>
      </c>
      <c r="Q492">
        <v>2</v>
      </c>
      <c r="R492">
        <v>3</v>
      </c>
      <c r="S492">
        <v>3000</v>
      </c>
      <c r="T492">
        <v>1</v>
      </c>
      <c r="U492">
        <v>1</v>
      </c>
      <c r="V492">
        <v>2</v>
      </c>
    </row>
    <row r="493" spans="1:22" x14ac:dyDescent="0.25">
      <c r="A493">
        <v>947</v>
      </c>
      <c r="B493">
        <v>1</v>
      </c>
      <c r="C493">
        <v>1</v>
      </c>
      <c r="D493">
        <v>0.5</v>
      </c>
      <c r="E493">
        <v>1</v>
      </c>
      <c r="F493">
        <v>0.5</v>
      </c>
      <c r="G493">
        <v>2</v>
      </c>
      <c r="H493">
        <v>1</v>
      </c>
      <c r="I493">
        <v>3</v>
      </c>
      <c r="J493">
        <v>5</v>
      </c>
      <c r="K493">
        <v>1</v>
      </c>
      <c r="L493">
        <v>4</v>
      </c>
      <c r="M493">
        <v>1</v>
      </c>
      <c r="N493">
        <v>1</v>
      </c>
      <c r="Q493">
        <v>2</v>
      </c>
      <c r="R493">
        <v>1</v>
      </c>
      <c r="S493">
        <v>10000</v>
      </c>
      <c r="T493">
        <v>1</v>
      </c>
      <c r="U493">
        <v>1</v>
      </c>
      <c r="V493">
        <v>1</v>
      </c>
    </row>
    <row r="494" spans="1:22" x14ac:dyDescent="0.25">
      <c r="A494">
        <v>947</v>
      </c>
      <c r="B494">
        <v>2</v>
      </c>
      <c r="C494">
        <v>2</v>
      </c>
      <c r="D494">
        <v>0.25</v>
      </c>
      <c r="E494">
        <v>1</v>
      </c>
      <c r="F494">
        <v>0.25</v>
      </c>
      <c r="G494">
        <v>2</v>
      </c>
      <c r="H494">
        <v>10</v>
      </c>
      <c r="I494">
        <v>1</v>
      </c>
      <c r="J494">
        <v>3</v>
      </c>
      <c r="K494">
        <v>1</v>
      </c>
      <c r="L494">
        <v>3</v>
      </c>
      <c r="M494">
        <v>1</v>
      </c>
      <c r="N494">
        <v>1</v>
      </c>
      <c r="Q494">
        <v>2</v>
      </c>
      <c r="R494">
        <v>1</v>
      </c>
      <c r="S494">
        <v>5000</v>
      </c>
      <c r="T494">
        <v>2</v>
      </c>
      <c r="U494">
        <v>2</v>
      </c>
      <c r="V494">
        <v>2</v>
      </c>
    </row>
    <row r="495" spans="1:22" x14ac:dyDescent="0.25">
      <c r="A495">
        <v>970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2</v>
      </c>
      <c r="I495">
        <v>1</v>
      </c>
      <c r="J495">
        <v>40</v>
      </c>
      <c r="K495">
        <v>1</v>
      </c>
      <c r="L495">
        <v>4</v>
      </c>
      <c r="M495">
        <v>1</v>
      </c>
      <c r="N495">
        <v>1</v>
      </c>
      <c r="Q495">
        <v>2</v>
      </c>
      <c r="R495">
        <v>3</v>
      </c>
      <c r="S495">
        <v>60000</v>
      </c>
      <c r="T495">
        <v>1</v>
      </c>
      <c r="U495">
        <v>1</v>
      </c>
      <c r="V495">
        <v>2</v>
      </c>
    </row>
    <row r="496" spans="1:22" x14ac:dyDescent="0.25">
      <c r="A496">
        <v>892</v>
      </c>
      <c r="B496">
        <v>1</v>
      </c>
      <c r="C496">
        <v>1</v>
      </c>
      <c r="D496">
        <v>0.75</v>
      </c>
      <c r="E496">
        <v>1</v>
      </c>
      <c r="F496">
        <v>0.75</v>
      </c>
      <c r="G496">
        <v>1</v>
      </c>
      <c r="H496">
        <v>2</v>
      </c>
      <c r="I496">
        <v>1</v>
      </c>
      <c r="J496">
        <v>25</v>
      </c>
      <c r="K496">
        <v>1</v>
      </c>
      <c r="L496">
        <v>4</v>
      </c>
      <c r="M496">
        <v>1</v>
      </c>
      <c r="N496">
        <v>1</v>
      </c>
      <c r="Q496">
        <v>2</v>
      </c>
      <c r="R496">
        <v>3</v>
      </c>
      <c r="S496">
        <v>5000</v>
      </c>
      <c r="T496">
        <v>1</v>
      </c>
      <c r="U496">
        <v>1</v>
      </c>
      <c r="V496">
        <v>1</v>
      </c>
    </row>
    <row r="497" spans="1:22" x14ac:dyDescent="0.25">
      <c r="A497">
        <v>892</v>
      </c>
      <c r="B497">
        <v>2</v>
      </c>
      <c r="C497">
        <v>2</v>
      </c>
      <c r="D497">
        <v>0.12</v>
      </c>
      <c r="E497">
        <v>1</v>
      </c>
      <c r="F497">
        <v>0.12</v>
      </c>
      <c r="G497">
        <v>1</v>
      </c>
      <c r="H497">
        <v>10</v>
      </c>
      <c r="I497">
        <v>1</v>
      </c>
      <c r="J497">
        <v>25</v>
      </c>
      <c r="K497">
        <v>1</v>
      </c>
      <c r="L497">
        <v>4</v>
      </c>
      <c r="M497">
        <v>1</v>
      </c>
      <c r="N497">
        <v>1</v>
      </c>
      <c r="Q497">
        <v>4</v>
      </c>
      <c r="R497">
        <v>3</v>
      </c>
      <c r="S497">
        <v>100</v>
      </c>
      <c r="T497">
        <v>2</v>
      </c>
      <c r="U497">
        <v>2</v>
      </c>
      <c r="V497">
        <v>2</v>
      </c>
    </row>
    <row r="498" spans="1:22" x14ac:dyDescent="0.25">
      <c r="A498">
        <v>906</v>
      </c>
      <c r="B498">
        <v>4</v>
      </c>
      <c r="C498">
        <v>4</v>
      </c>
      <c r="D498">
        <v>0.03</v>
      </c>
      <c r="E498">
        <v>1</v>
      </c>
      <c r="F498">
        <v>0.03</v>
      </c>
      <c r="G498">
        <v>3</v>
      </c>
      <c r="H498">
        <v>10</v>
      </c>
      <c r="I498">
        <v>1</v>
      </c>
      <c r="J498">
        <v>21</v>
      </c>
      <c r="K498">
        <v>1</v>
      </c>
      <c r="L498">
        <v>2</v>
      </c>
      <c r="M498">
        <v>1</v>
      </c>
      <c r="N498">
        <v>1</v>
      </c>
      <c r="Q498">
        <v>5</v>
      </c>
      <c r="R498">
        <v>3</v>
      </c>
      <c r="S498">
        <v>8000</v>
      </c>
      <c r="T498">
        <v>4</v>
      </c>
      <c r="U498">
        <v>4</v>
      </c>
      <c r="V498">
        <v>1</v>
      </c>
    </row>
    <row r="499" spans="1:22" x14ac:dyDescent="0.25">
      <c r="A499">
        <v>906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2</v>
      </c>
      <c r="H499">
        <v>0</v>
      </c>
      <c r="I499">
        <v>1</v>
      </c>
      <c r="J499">
        <v>36</v>
      </c>
      <c r="K499">
        <v>1</v>
      </c>
      <c r="L499">
        <v>4</v>
      </c>
      <c r="M499">
        <v>1</v>
      </c>
      <c r="N499">
        <v>1</v>
      </c>
      <c r="Q499">
        <v>2</v>
      </c>
      <c r="R499">
        <v>3</v>
      </c>
      <c r="S499">
        <v>30000</v>
      </c>
      <c r="T499">
        <v>1</v>
      </c>
      <c r="U499">
        <v>1</v>
      </c>
      <c r="V499">
        <v>1</v>
      </c>
    </row>
    <row r="500" spans="1:22" x14ac:dyDescent="0.25">
      <c r="A500">
        <v>906</v>
      </c>
      <c r="B500">
        <v>3</v>
      </c>
      <c r="C500">
        <v>3</v>
      </c>
      <c r="D500">
        <v>0.75</v>
      </c>
      <c r="E500">
        <v>1</v>
      </c>
      <c r="F500">
        <v>0.75</v>
      </c>
      <c r="G500">
        <v>2</v>
      </c>
      <c r="H500">
        <v>3</v>
      </c>
      <c r="I500">
        <v>1</v>
      </c>
      <c r="J500">
        <v>24</v>
      </c>
      <c r="K500">
        <v>1</v>
      </c>
      <c r="L500">
        <v>2</v>
      </c>
      <c r="M500">
        <v>1</v>
      </c>
      <c r="N500">
        <v>1</v>
      </c>
      <c r="Q500">
        <v>2</v>
      </c>
      <c r="R500">
        <v>3</v>
      </c>
      <c r="S500">
        <v>10000</v>
      </c>
      <c r="T500">
        <v>3</v>
      </c>
      <c r="U500">
        <v>3</v>
      </c>
      <c r="V500">
        <v>1</v>
      </c>
    </row>
    <row r="501" spans="1:22" x14ac:dyDescent="0.25">
      <c r="A501">
        <v>906</v>
      </c>
      <c r="B501">
        <v>2</v>
      </c>
      <c r="C501">
        <v>2</v>
      </c>
      <c r="D501">
        <v>0.43</v>
      </c>
      <c r="E501">
        <v>1</v>
      </c>
      <c r="F501">
        <v>0.43</v>
      </c>
      <c r="G501">
        <v>2</v>
      </c>
      <c r="H501">
        <v>5</v>
      </c>
      <c r="I501">
        <v>1</v>
      </c>
      <c r="J501">
        <v>36</v>
      </c>
      <c r="K501">
        <v>1</v>
      </c>
      <c r="L501">
        <v>4</v>
      </c>
      <c r="M501">
        <v>1</v>
      </c>
      <c r="N501">
        <v>1</v>
      </c>
      <c r="Q501">
        <v>2</v>
      </c>
      <c r="R501">
        <v>3</v>
      </c>
      <c r="S501">
        <v>19000</v>
      </c>
      <c r="T501">
        <v>2</v>
      </c>
      <c r="U501">
        <v>2</v>
      </c>
      <c r="V501">
        <v>1</v>
      </c>
    </row>
    <row r="502" spans="1:22" x14ac:dyDescent="0.25">
      <c r="A502">
        <v>906</v>
      </c>
      <c r="B502">
        <v>5</v>
      </c>
      <c r="C502">
        <v>5</v>
      </c>
      <c r="D502">
        <v>0.34</v>
      </c>
      <c r="E502">
        <v>1</v>
      </c>
      <c r="F502">
        <v>0.34</v>
      </c>
      <c r="G502">
        <v>2</v>
      </c>
      <c r="H502">
        <v>15</v>
      </c>
      <c r="I502">
        <v>1</v>
      </c>
      <c r="J502">
        <v>4</v>
      </c>
      <c r="K502">
        <v>2</v>
      </c>
      <c r="O502">
        <v>0.33</v>
      </c>
      <c r="Q502">
        <v>1</v>
      </c>
      <c r="R502">
        <v>3</v>
      </c>
      <c r="S502">
        <v>2000</v>
      </c>
      <c r="T502">
        <v>5</v>
      </c>
      <c r="U502">
        <v>5</v>
      </c>
      <c r="V502">
        <v>2</v>
      </c>
    </row>
    <row r="503" spans="1:22" x14ac:dyDescent="0.25">
      <c r="A503">
        <v>995</v>
      </c>
      <c r="B503">
        <v>1</v>
      </c>
      <c r="C503">
        <v>1</v>
      </c>
      <c r="D503">
        <v>2</v>
      </c>
      <c r="E503">
        <v>1</v>
      </c>
      <c r="F503">
        <v>2</v>
      </c>
      <c r="G503">
        <v>2</v>
      </c>
      <c r="H503">
        <v>1</v>
      </c>
      <c r="I503">
        <v>1</v>
      </c>
      <c r="J503">
        <v>43</v>
      </c>
      <c r="K503">
        <v>1</v>
      </c>
      <c r="L503">
        <v>3</v>
      </c>
      <c r="M503">
        <v>1</v>
      </c>
      <c r="N503">
        <v>1</v>
      </c>
      <c r="Q503">
        <v>2</v>
      </c>
      <c r="R503">
        <v>1</v>
      </c>
      <c r="S503">
        <v>50000</v>
      </c>
      <c r="T503">
        <v>1</v>
      </c>
      <c r="U503">
        <v>1</v>
      </c>
      <c r="V503">
        <v>2</v>
      </c>
    </row>
    <row r="504" spans="1:22" x14ac:dyDescent="0.25">
      <c r="A504">
        <v>893</v>
      </c>
      <c r="B504">
        <v>2</v>
      </c>
      <c r="C504">
        <v>2</v>
      </c>
      <c r="D504">
        <v>0.5</v>
      </c>
      <c r="E504">
        <v>1</v>
      </c>
      <c r="F504">
        <v>0.5</v>
      </c>
      <c r="G504">
        <v>2</v>
      </c>
      <c r="H504">
        <v>10</v>
      </c>
      <c r="I504">
        <v>1</v>
      </c>
      <c r="J504">
        <v>40</v>
      </c>
      <c r="K504">
        <v>1</v>
      </c>
      <c r="L504">
        <v>4</v>
      </c>
      <c r="M504">
        <v>1</v>
      </c>
      <c r="N504">
        <v>1</v>
      </c>
      <c r="Q504">
        <v>2</v>
      </c>
      <c r="R504">
        <v>3</v>
      </c>
      <c r="S504">
        <v>2000</v>
      </c>
      <c r="T504">
        <v>2</v>
      </c>
      <c r="U504">
        <v>2</v>
      </c>
      <c r="V504">
        <v>1</v>
      </c>
    </row>
    <row r="505" spans="1:22" x14ac:dyDescent="0.25">
      <c r="A505">
        <v>893</v>
      </c>
      <c r="B505">
        <v>1</v>
      </c>
      <c r="C505">
        <v>1</v>
      </c>
      <c r="D505">
        <v>0.12</v>
      </c>
      <c r="E505">
        <v>1</v>
      </c>
      <c r="F505">
        <v>0.12</v>
      </c>
      <c r="G505">
        <v>2</v>
      </c>
      <c r="H505">
        <v>3</v>
      </c>
      <c r="I505">
        <v>1</v>
      </c>
      <c r="J505">
        <v>40</v>
      </c>
      <c r="K505">
        <v>1</v>
      </c>
      <c r="L505">
        <v>4</v>
      </c>
      <c r="M505">
        <v>1</v>
      </c>
      <c r="N505">
        <v>1</v>
      </c>
      <c r="Q505">
        <v>2</v>
      </c>
      <c r="R505">
        <v>3</v>
      </c>
      <c r="S505">
        <v>3000</v>
      </c>
      <c r="T505">
        <v>1</v>
      </c>
      <c r="U505">
        <v>1</v>
      </c>
      <c r="V505">
        <v>1</v>
      </c>
    </row>
    <row r="506" spans="1:22" x14ac:dyDescent="0.25">
      <c r="A506">
        <v>893</v>
      </c>
      <c r="B506">
        <v>3</v>
      </c>
      <c r="C506">
        <v>3</v>
      </c>
      <c r="D506">
        <v>0.25</v>
      </c>
      <c r="E506">
        <v>1</v>
      </c>
      <c r="F506">
        <v>0.25</v>
      </c>
      <c r="G506">
        <v>2</v>
      </c>
      <c r="H506">
        <v>5</v>
      </c>
      <c r="I506">
        <v>1</v>
      </c>
      <c r="J506">
        <v>38</v>
      </c>
      <c r="K506">
        <v>1</v>
      </c>
      <c r="L506">
        <v>3</v>
      </c>
      <c r="M506">
        <v>1</v>
      </c>
      <c r="N506">
        <v>1</v>
      </c>
      <c r="Q506">
        <v>2</v>
      </c>
      <c r="R506">
        <v>3</v>
      </c>
      <c r="S506">
        <v>1500</v>
      </c>
      <c r="T506">
        <v>3</v>
      </c>
      <c r="U506">
        <v>3</v>
      </c>
      <c r="V506">
        <v>2</v>
      </c>
    </row>
    <row r="507" spans="1:22" x14ac:dyDescent="0.25">
      <c r="A507">
        <v>1019</v>
      </c>
      <c r="B507">
        <v>1</v>
      </c>
      <c r="C507">
        <v>1</v>
      </c>
      <c r="D507">
        <v>0.75</v>
      </c>
      <c r="E507">
        <v>1</v>
      </c>
      <c r="F507">
        <v>0.75</v>
      </c>
      <c r="G507">
        <v>3</v>
      </c>
      <c r="H507">
        <v>1</v>
      </c>
      <c r="I507">
        <v>1</v>
      </c>
      <c r="J507">
        <v>15</v>
      </c>
      <c r="K507">
        <v>1</v>
      </c>
      <c r="L507">
        <v>1</v>
      </c>
      <c r="M507">
        <v>1</v>
      </c>
      <c r="N507">
        <v>1</v>
      </c>
      <c r="Q507">
        <v>2</v>
      </c>
      <c r="R507">
        <v>3</v>
      </c>
      <c r="S507">
        <v>20000</v>
      </c>
      <c r="T507">
        <v>1</v>
      </c>
      <c r="U507">
        <v>1</v>
      </c>
      <c r="V507">
        <v>2</v>
      </c>
    </row>
    <row r="508" spans="1:22" x14ac:dyDescent="0.25">
      <c r="A508">
        <v>950</v>
      </c>
      <c r="B508">
        <v>1</v>
      </c>
      <c r="C508">
        <v>1</v>
      </c>
      <c r="D508">
        <v>0.5</v>
      </c>
      <c r="E508">
        <v>1</v>
      </c>
      <c r="F508">
        <v>0.5</v>
      </c>
      <c r="G508">
        <v>1</v>
      </c>
      <c r="H508">
        <v>1</v>
      </c>
      <c r="I508">
        <v>1</v>
      </c>
      <c r="J508">
        <v>30</v>
      </c>
      <c r="K508">
        <v>1</v>
      </c>
      <c r="L508">
        <v>4</v>
      </c>
      <c r="M508">
        <v>1</v>
      </c>
      <c r="N508">
        <v>1</v>
      </c>
      <c r="Q508">
        <v>2</v>
      </c>
      <c r="R508">
        <v>3</v>
      </c>
      <c r="S508">
        <v>10000</v>
      </c>
      <c r="T508">
        <v>1</v>
      </c>
      <c r="U508">
        <v>1</v>
      </c>
      <c r="V508">
        <v>2</v>
      </c>
    </row>
    <row r="509" spans="1:22" x14ac:dyDescent="0.25">
      <c r="A509">
        <v>1015</v>
      </c>
      <c r="B509">
        <v>2</v>
      </c>
      <c r="C509">
        <v>2</v>
      </c>
      <c r="D509">
        <v>0.25</v>
      </c>
      <c r="E509">
        <v>1</v>
      </c>
      <c r="F509">
        <v>0.25</v>
      </c>
      <c r="G509">
        <v>1</v>
      </c>
      <c r="H509">
        <v>5</v>
      </c>
      <c r="I509">
        <v>1</v>
      </c>
      <c r="J509">
        <v>15</v>
      </c>
      <c r="K509">
        <v>1</v>
      </c>
      <c r="L509">
        <v>3</v>
      </c>
      <c r="M509">
        <v>1</v>
      </c>
      <c r="N509">
        <v>1</v>
      </c>
      <c r="Q509">
        <v>2</v>
      </c>
      <c r="R509">
        <v>3</v>
      </c>
      <c r="S509">
        <v>2000</v>
      </c>
      <c r="T509">
        <v>2</v>
      </c>
      <c r="U509">
        <v>2</v>
      </c>
      <c r="V509">
        <v>1</v>
      </c>
    </row>
    <row r="510" spans="1:22" x14ac:dyDescent="0.25">
      <c r="A510">
        <v>1015</v>
      </c>
      <c r="B510">
        <v>3</v>
      </c>
      <c r="C510">
        <v>3</v>
      </c>
      <c r="D510">
        <v>0.25</v>
      </c>
      <c r="E510">
        <v>1</v>
      </c>
      <c r="F510">
        <v>0.25</v>
      </c>
      <c r="G510">
        <v>3</v>
      </c>
      <c r="H510">
        <v>10</v>
      </c>
      <c r="I510">
        <v>1</v>
      </c>
      <c r="J510">
        <v>15</v>
      </c>
      <c r="K510">
        <v>1</v>
      </c>
      <c r="L510">
        <v>3</v>
      </c>
      <c r="M510">
        <v>1</v>
      </c>
      <c r="N510">
        <v>1</v>
      </c>
      <c r="Q510">
        <v>5</v>
      </c>
      <c r="R510">
        <v>3</v>
      </c>
      <c r="S510">
        <v>3000</v>
      </c>
      <c r="T510">
        <v>3</v>
      </c>
      <c r="U510">
        <v>3</v>
      </c>
      <c r="V510">
        <v>2</v>
      </c>
    </row>
    <row r="511" spans="1:22" x14ac:dyDescent="0.25">
      <c r="A511">
        <v>1015</v>
      </c>
      <c r="B511">
        <v>1</v>
      </c>
      <c r="C511">
        <v>1</v>
      </c>
      <c r="D511">
        <v>0.25</v>
      </c>
      <c r="E511">
        <v>1</v>
      </c>
      <c r="F511">
        <v>0.25</v>
      </c>
      <c r="G511">
        <v>1</v>
      </c>
      <c r="H511">
        <v>3</v>
      </c>
      <c r="I511">
        <v>1</v>
      </c>
      <c r="J511">
        <v>21</v>
      </c>
      <c r="K511">
        <v>1</v>
      </c>
      <c r="L511">
        <v>1</v>
      </c>
      <c r="M511">
        <v>1</v>
      </c>
      <c r="N511">
        <v>1</v>
      </c>
      <c r="Q511">
        <v>2</v>
      </c>
      <c r="R511">
        <v>3</v>
      </c>
      <c r="S511">
        <v>2000</v>
      </c>
      <c r="T511">
        <v>1</v>
      </c>
      <c r="U511">
        <v>1</v>
      </c>
      <c r="V511">
        <v>1</v>
      </c>
    </row>
    <row r="512" spans="1:22" x14ac:dyDescent="0.25">
      <c r="A512">
        <v>1200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3</v>
      </c>
      <c r="H512">
        <v>1</v>
      </c>
      <c r="I512">
        <v>1</v>
      </c>
      <c r="J512">
        <v>45</v>
      </c>
      <c r="K512">
        <v>1</v>
      </c>
      <c r="L512">
        <v>4</v>
      </c>
      <c r="M512">
        <v>1</v>
      </c>
      <c r="N512">
        <v>1</v>
      </c>
      <c r="Q512">
        <v>2</v>
      </c>
      <c r="R512">
        <v>3</v>
      </c>
      <c r="S512">
        <v>15000</v>
      </c>
      <c r="T512">
        <v>1</v>
      </c>
      <c r="U512">
        <v>1</v>
      </c>
      <c r="V512">
        <v>2</v>
      </c>
    </row>
    <row r="513" spans="1:22" x14ac:dyDescent="0.25">
      <c r="A513">
        <v>870</v>
      </c>
      <c r="B513">
        <v>1</v>
      </c>
      <c r="C513">
        <v>1</v>
      </c>
      <c r="D513">
        <v>0.26</v>
      </c>
      <c r="E513">
        <v>1</v>
      </c>
      <c r="F513">
        <v>0.26</v>
      </c>
      <c r="G513">
        <v>1</v>
      </c>
      <c r="H513">
        <v>0</v>
      </c>
      <c r="I513">
        <v>1</v>
      </c>
      <c r="J513">
        <v>24</v>
      </c>
      <c r="K513">
        <v>1</v>
      </c>
      <c r="L513">
        <v>4</v>
      </c>
      <c r="M513">
        <v>1</v>
      </c>
      <c r="N513">
        <v>1</v>
      </c>
      <c r="Q513">
        <v>2</v>
      </c>
      <c r="R513">
        <v>3</v>
      </c>
      <c r="S513">
        <v>30000</v>
      </c>
      <c r="T513">
        <v>1</v>
      </c>
      <c r="U513">
        <v>1</v>
      </c>
      <c r="V513">
        <v>1</v>
      </c>
    </row>
    <row r="514" spans="1:22" x14ac:dyDescent="0.25">
      <c r="A514">
        <v>870</v>
      </c>
      <c r="B514">
        <v>2</v>
      </c>
      <c r="C514">
        <v>2</v>
      </c>
      <c r="D514">
        <v>0.5</v>
      </c>
      <c r="E514">
        <v>1</v>
      </c>
      <c r="F514">
        <v>0.5</v>
      </c>
      <c r="G514">
        <v>2</v>
      </c>
      <c r="H514">
        <v>2</v>
      </c>
      <c r="I514">
        <v>1</v>
      </c>
      <c r="J514">
        <v>24</v>
      </c>
      <c r="K514">
        <v>1</v>
      </c>
      <c r="L514">
        <v>4</v>
      </c>
      <c r="M514">
        <v>1</v>
      </c>
      <c r="N514">
        <v>1</v>
      </c>
      <c r="Q514">
        <v>2</v>
      </c>
      <c r="R514">
        <v>3</v>
      </c>
      <c r="S514">
        <v>10000</v>
      </c>
      <c r="T514">
        <v>2</v>
      </c>
      <c r="U514">
        <v>2</v>
      </c>
      <c r="V514">
        <v>2</v>
      </c>
    </row>
    <row r="515" spans="1:22" x14ac:dyDescent="0.25">
      <c r="A515">
        <v>899</v>
      </c>
      <c r="B515">
        <v>1</v>
      </c>
      <c r="C515">
        <v>1</v>
      </c>
      <c r="D515">
        <v>0.25</v>
      </c>
      <c r="E515">
        <v>1</v>
      </c>
      <c r="F515">
        <v>0.25</v>
      </c>
      <c r="G515">
        <v>2</v>
      </c>
      <c r="H515">
        <v>0</v>
      </c>
      <c r="I515">
        <v>1</v>
      </c>
      <c r="J515">
        <v>25</v>
      </c>
      <c r="K515">
        <v>1</v>
      </c>
      <c r="L515">
        <v>4</v>
      </c>
      <c r="M515">
        <v>1</v>
      </c>
      <c r="N515">
        <v>1</v>
      </c>
      <c r="Q515">
        <v>2</v>
      </c>
      <c r="R515">
        <v>3</v>
      </c>
      <c r="S515">
        <v>50000</v>
      </c>
      <c r="T515">
        <v>1</v>
      </c>
      <c r="U515">
        <v>1</v>
      </c>
      <c r="V515">
        <v>2</v>
      </c>
    </row>
    <row r="516" spans="1:22" x14ac:dyDescent="0.25">
      <c r="A516">
        <v>984</v>
      </c>
      <c r="B516">
        <v>1</v>
      </c>
      <c r="C516">
        <v>1</v>
      </c>
      <c r="D516">
        <v>0.5</v>
      </c>
      <c r="E516">
        <v>1</v>
      </c>
      <c r="F516">
        <v>0.5</v>
      </c>
      <c r="G516">
        <v>1</v>
      </c>
      <c r="H516">
        <v>7</v>
      </c>
      <c r="I516">
        <v>1</v>
      </c>
      <c r="J516">
        <v>15</v>
      </c>
      <c r="K516">
        <v>1</v>
      </c>
      <c r="L516">
        <v>3</v>
      </c>
      <c r="M516">
        <v>1</v>
      </c>
      <c r="N516">
        <v>1</v>
      </c>
      <c r="Q516">
        <v>2</v>
      </c>
      <c r="R516">
        <v>3</v>
      </c>
      <c r="S516">
        <v>60000</v>
      </c>
      <c r="T516">
        <v>1</v>
      </c>
      <c r="U516">
        <v>1</v>
      </c>
      <c r="V516">
        <v>1</v>
      </c>
    </row>
    <row r="517" spans="1:22" x14ac:dyDescent="0.25">
      <c r="A517">
        <v>984</v>
      </c>
      <c r="B517">
        <v>3</v>
      </c>
      <c r="C517">
        <v>3</v>
      </c>
      <c r="D517">
        <v>0.5</v>
      </c>
      <c r="E517">
        <v>1</v>
      </c>
      <c r="F517">
        <v>0.5</v>
      </c>
      <c r="G517">
        <v>1</v>
      </c>
      <c r="H517">
        <v>5</v>
      </c>
      <c r="I517">
        <v>1</v>
      </c>
      <c r="J517">
        <v>15</v>
      </c>
      <c r="K517">
        <v>1</v>
      </c>
      <c r="L517">
        <v>3</v>
      </c>
      <c r="M517">
        <v>1</v>
      </c>
      <c r="N517">
        <v>1</v>
      </c>
      <c r="Q517">
        <v>2</v>
      </c>
      <c r="R517">
        <v>3</v>
      </c>
      <c r="S517">
        <v>60000</v>
      </c>
      <c r="T517">
        <v>3</v>
      </c>
      <c r="U517">
        <v>3</v>
      </c>
      <c r="V517">
        <v>2</v>
      </c>
    </row>
    <row r="518" spans="1:22" x14ac:dyDescent="0.25">
      <c r="A518">
        <v>984</v>
      </c>
      <c r="B518">
        <v>2</v>
      </c>
      <c r="C518">
        <v>2</v>
      </c>
      <c r="D518">
        <v>0.5</v>
      </c>
      <c r="E518">
        <v>1</v>
      </c>
      <c r="F518">
        <v>0.5</v>
      </c>
      <c r="G518">
        <v>1</v>
      </c>
      <c r="H518">
        <v>7</v>
      </c>
      <c r="I518">
        <v>1</v>
      </c>
      <c r="J518">
        <v>15</v>
      </c>
      <c r="K518">
        <v>1</v>
      </c>
      <c r="L518">
        <v>3</v>
      </c>
      <c r="M518">
        <v>1</v>
      </c>
      <c r="N518">
        <v>1</v>
      </c>
      <c r="Q518">
        <v>2</v>
      </c>
      <c r="R518">
        <v>3</v>
      </c>
      <c r="S518">
        <v>60000</v>
      </c>
      <c r="T518">
        <v>2</v>
      </c>
      <c r="U518">
        <v>2</v>
      </c>
      <c r="V518">
        <v>1</v>
      </c>
    </row>
    <row r="519" spans="1:22" x14ac:dyDescent="0.25">
      <c r="A519">
        <v>991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2</v>
      </c>
      <c r="H519">
        <v>10</v>
      </c>
      <c r="I519">
        <v>1</v>
      </c>
      <c r="J519">
        <v>22</v>
      </c>
      <c r="K519">
        <v>1</v>
      </c>
      <c r="L519">
        <v>2</v>
      </c>
      <c r="M519">
        <v>1</v>
      </c>
      <c r="N519">
        <v>1</v>
      </c>
      <c r="Q519">
        <v>2</v>
      </c>
      <c r="R519">
        <v>2</v>
      </c>
      <c r="S519">
        <v>7000</v>
      </c>
      <c r="T519">
        <v>1</v>
      </c>
      <c r="U519">
        <v>1</v>
      </c>
      <c r="V519">
        <v>1</v>
      </c>
    </row>
    <row r="520" spans="1:22" x14ac:dyDescent="0.25">
      <c r="A520">
        <v>991</v>
      </c>
      <c r="B520">
        <v>2</v>
      </c>
      <c r="C520">
        <v>2</v>
      </c>
      <c r="D520">
        <v>0.5</v>
      </c>
      <c r="E520">
        <v>1</v>
      </c>
      <c r="F520">
        <v>0.5</v>
      </c>
      <c r="G520">
        <v>2</v>
      </c>
      <c r="H520">
        <v>1</v>
      </c>
      <c r="I520">
        <v>1</v>
      </c>
      <c r="J520">
        <v>25</v>
      </c>
      <c r="K520">
        <v>1</v>
      </c>
      <c r="L520">
        <v>4</v>
      </c>
      <c r="M520">
        <v>1</v>
      </c>
      <c r="N520">
        <v>1</v>
      </c>
      <c r="Q520">
        <v>2</v>
      </c>
      <c r="R520">
        <v>2</v>
      </c>
      <c r="S520">
        <v>20000</v>
      </c>
      <c r="T520">
        <v>2</v>
      </c>
      <c r="U520">
        <v>2</v>
      </c>
      <c r="V520">
        <v>2</v>
      </c>
    </row>
    <row r="521" spans="1:22" x14ac:dyDescent="0.25">
      <c r="A521">
        <v>985</v>
      </c>
      <c r="B521">
        <v>1</v>
      </c>
      <c r="C521">
        <v>1</v>
      </c>
      <c r="D521">
        <v>0.5</v>
      </c>
      <c r="E521">
        <v>1</v>
      </c>
      <c r="F521">
        <v>0.5</v>
      </c>
      <c r="G521">
        <v>1</v>
      </c>
      <c r="H521">
        <v>5</v>
      </c>
      <c r="I521">
        <v>1</v>
      </c>
      <c r="J521">
        <v>30</v>
      </c>
      <c r="K521">
        <v>1</v>
      </c>
      <c r="L521">
        <v>4</v>
      </c>
      <c r="M521">
        <v>1</v>
      </c>
      <c r="N521">
        <v>1</v>
      </c>
      <c r="Q521">
        <v>2</v>
      </c>
      <c r="R521">
        <v>3</v>
      </c>
      <c r="S521">
        <v>5000</v>
      </c>
      <c r="T521">
        <v>1</v>
      </c>
      <c r="U521">
        <v>1</v>
      </c>
      <c r="V521">
        <v>2</v>
      </c>
    </row>
    <row r="522" spans="1:22" x14ac:dyDescent="0.25">
      <c r="A522">
        <v>945</v>
      </c>
      <c r="B522">
        <v>2</v>
      </c>
      <c r="C522">
        <v>2</v>
      </c>
      <c r="D522">
        <v>0.5</v>
      </c>
      <c r="E522">
        <v>1</v>
      </c>
      <c r="F522">
        <v>0.5</v>
      </c>
      <c r="G522">
        <v>1</v>
      </c>
      <c r="H522">
        <v>5</v>
      </c>
      <c r="I522">
        <v>3</v>
      </c>
      <c r="J522">
        <v>15</v>
      </c>
      <c r="K522">
        <v>1</v>
      </c>
      <c r="L522">
        <v>2</v>
      </c>
      <c r="M522">
        <v>1</v>
      </c>
      <c r="N522">
        <v>1</v>
      </c>
      <c r="Q522">
        <v>5</v>
      </c>
      <c r="R522">
        <v>1</v>
      </c>
      <c r="S522">
        <v>30000</v>
      </c>
      <c r="T522">
        <v>2</v>
      </c>
      <c r="U522">
        <v>2</v>
      </c>
      <c r="V522">
        <v>2</v>
      </c>
    </row>
    <row r="523" spans="1:22" x14ac:dyDescent="0.25">
      <c r="A523">
        <v>945</v>
      </c>
      <c r="B523">
        <v>1</v>
      </c>
      <c r="C523">
        <v>1</v>
      </c>
      <c r="D523">
        <v>0.5</v>
      </c>
      <c r="E523">
        <v>1</v>
      </c>
      <c r="F523">
        <v>0.5</v>
      </c>
      <c r="G523">
        <v>1</v>
      </c>
      <c r="H523">
        <v>10</v>
      </c>
      <c r="I523">
        <v>1</v>
      </c>
      <c r="J523">
        <v>40</v>
      </c>
      <c r="K523">
        <v>1</v>
      </c>
      <c r="L523">
        <v>4</v>
      </c>
      <c r="M523">
        <v>1</v>
      </c>
      <c r="N523">
        <v>1</v>
      </c>
      <c r="Q523">
        <v>2</v>
      </c>
      <c r="R523">
        <v>1</v>
      </c>
      <c r="S523">
        <v>50000</v>
      </c>
      <c r="T523">
        <v>1</v>
      </c>
      <c r="U523">
        <v>1</v>
      </c>
      <c r="V523">
        <v>1</v>
      </c>
    </row>
    <row r="524" spans="1:22" x14ac:dyDescent="0.25">
      <c r="A524">
        <v>902</v>
      </c>
      <c r="B524">
        <v>1</v>
      </c>
      <c r="C524">
        <v>1</v>
      </c>
      <c r="D524">
        <v>0.5</v>
      </c>
      <c r="E524">
        <v>5</v>
      </c>
      <c r="F524">
        <v>0.125</v>
      </c>
      <c r="G524">
        <v>1</v>
      </c>
      <c r="H524">
        <v>0</v>
      </c>
      <c r="I524">
        <v>1</v>
      </c>
      <c r="J524">
        <v>30</v>
      </c>
      <c r="K524">
        <v>1</v>
      </c>
      <c r="L524">
        <v>4</v>
      </c>
      <c r="M524">
        <v>1</v>
      </c>
      <c r="N524">
        <v>1</v>
      </c>
      <c r="Q524">
        <v>2</v>
      </c>
      <c r="R524">
        <v>3</v>
      </c>
      <c r="S524">
        <v>15000</v>
      </c>
      <c r="T524">
        <v>1</v>
      </c>
      <c r="U524">
        <v>1</v>
      </c>
      <c r="V524">
        <v>1</v>
      </c>
    </row>
    <row r="525" spans="1:22" x14ac:dyDescent="0.25">
      <c r="A525">
        <v>902</v>
      </c>
      <c r="B525">
        <v>4</v>
      </c>
      <c r="C525">
        <v>4</v>
      </c>
      <c r="D525">
        <v>0.25</v>
      </c>
      <c r="E525">
        <v>5</v>
      </c>
      <c r="F525">
        <v>6.25E-2</v>
      </c>
      <c r="G525">
        <v>2</v>
      </c>
      <c r="H525">
        <v>10</v>
      </c>
      <c r="I525">
        <v>1</v>
      </c>
      <c r="J525">
        <v>27</v>
      </c>
      <c r="K525">
        <v>1</v>
      </c>
      <c r="L525">
        <v>4</v>
      </c>
      <c r="M525">
        <v>1</v>
      </c>
      <c r="N525">
        <v>1</v>
      </c>
      <c r="Q525">
        <v>5</v>
      </c>
      <c r="R525">
        <v>3</v>
      </c>
      <c r="S525">
        <v>6000</v>
      </c>
      <c r="T525">
        <v>4</v>
      </c>
      <c r="U525">
        <v>4</v>
      </c>
      <c r="V525">
        <v>2</v>
      </c>
    </row>
    <row r="526" spans="1:22" x14ac:dyDescent="0.25">
      <c r="A526">
        <v>902</v>
      </c>
      <c r="B526">
        <v>3</v>
      </c>
      <c r="C526">
        <v>3</v>
      </c>
      <c r="D526">
        <v>0.25</v>
      </c>
      <c r="E526">
        <v>5</v>
      </c>
      <c r="F526">
        <v>6.25E-2</v>
      </c>
      <c r="G526">
        <v>2</v>
      </c>
      <c r="H526">
        <v>10</v>
      </c>
      <c r="I526">
        <v>1</v>
      </c>
      <c r="J526">
        <v>27</v>
      </c>
      <c r="K526">
        <v>1</v>
      </c>
      <c r="L526">
        <v>4</v>
      </c>
      <c r="M526">
        <v>1</v>
      </c>
      <c r="N526">
        <v>1</v>
      </c>
      <c r="Q526">
        <v>3</v>
      </c>
      <c r="R526">
        <v>3</v>
      </c>
      <c r="S526">
        <v>10000</v>
      </c>
      <c r="T526">
        <v>3</v>
      </c>
      <c r="U526">
        <v>3</v>
      </c>
      <c r="V526">
        <v>1</v>
      </c>
    </row>
    <row r="527" spans="1:22" x14ac:dyDescent="0.25">
      <c r="A527">
        <v>902</v>
      </c>
      <c r="B527">
        <v>2</v>
      </c>
      <c r="C527">
        <v>2</v>
      </c>
      <c r="D527">
        <v>1</v>
      </c>
      <c r="E527">
        <v>5</v>
      </c>
      <c r="F527">
        <v>0.25</v>
      </c>
      <c r="G527">
        <v>2</v>
      </c>
      <c r="H527">
        <v>5</v>
      </c>
      <c r="I527">
        <v>1</v>
      </c>
      <c r="J527">
        <v>27</v>
      </c>
      <c r="K527">
        <v>1</v>
      </c>
      <c r="L527">
        <v>4</v>
      </c>
      <c r="M527">
        <v>1</v>
      </c>
      <c r="N527">
        <v>1</v>
      </c>
      <c r="Q527">
        <v>2</v>
      </c>
      <c r="R527">
        <v>3</v>
      </c>
      <c r="S527">
        <v>20000</v>
      </c>
      <c r="T527">
        <v>2</v>
      </c>
      <c r="U527">
        <v>2</v>
      </c>
      <c r="V527">
        <v>1</v>
      </c>
    </row>
    <row r="528" spans="1:22" x14ac:dyDescent="0.25">
      <c r="A528">
        <v>898</v>
      </c>
      <c r="B528">
        <v>1</v>
      </c>
      <c r="C528">
        <v>1</v>
      </c>
      <c r="D528">
        <v>0.1</v>
      </c>
      <c r="E528">
        <v>1</v>
      </c>
      <c r="F528">
        <v>0.1</v>
      </c>
      <c r="G528">
        <v>2</v>
      </c>
      <c r="H528">
        <v>0</v>
      </c>
      <c r="I528">
        <v>1</v>
      </c>
      <c r="J528">
        <v>15</v>
      </c>
      <c r="K528">
        <v>1</v>
      </c>
      <c r="L528">
        <v>4</v>
      </c>
      <c r="M528">
        <v>1</v>
      </c>
      <c r="N528">
        <v>1</v>
      </c>
      <c r="Q528">
        <v>2</v>
      </c>
      <c r="R528">
        <v>1</v>
      </c>
      <c r="S528">
        <v>10000</v>
      </c>
      <c r="T528">
        <v>1</v>
      </c>
      <c r="U528">
        <v>1</v>
      </c>
      <c r="V528">
        <v>1</v>
      </c>
    </row>
    <row r="529" spans="1:22" x14ac:dyDescent="0.25">
      <c r="A529">
        <v>898</v>
      </c>
      <c r="B529">
        <v>2</v>
      </c>
      <c r="C529">
        <v>2</v>
      </c>
      <c r="D529">
        <v>0.2</v>
      </c>
      <c r="E529">
        <v>1</v>
      </c>
      <c r="F529">
        <v>0.2</v>
      </c>
      <c r="G529">
        <v>3</v>
      </c>
      <c r="H529">
        <v>300</v>
      </c>
      <c r="I529">
        <v>1</v>
      </c>
      <c r="J529">
        <v>12</v>
      </c>
      <c r="K529">
        <v>1</v>
      </c>
      <c r="L529">
        <v>4</v>
      </c>
      <c r="M529">
        <v>2</v>
      </c>
      <c r="N529">
        <v>2</v>
      </c>
      <c r="P529">
        <v>400</v>
      </c>
      <c r="R529">
        <v>4</v>
      </c>
      <c r="S529">
        <v>400</v>
      </c>
      <c r="T529">
        <v>2</v>
      </c>
      <c r="U529">
        <v>2</v>
      </c>
      <c r="V529">
        <v>2</v>
      </c>
    </row>
    <row r="530" spans="1:22" x14ac:dyDescent="0.25">
      <c r="A530">
        <v>949</v>
      </c>
      <c r="B530">
        <v>1</v>
      </c>
      <c r="C530">
        <v>1</v>
      </c>
      <c r="D530">
        <v>0.5</v>
      </c>
      <c r="E530">
        <v>1</v>
      </c>
      <c r="F530">
        <v>0.5</v>
      </c>
      <c r="G530">
        <v>1</v>
      </c>
      <c r="H530">
        <v>30</v>
      </c>
      <c r="I530">
        <v>1</v>
      </c>
      <c r="J530">
        <v>40</v>
      </c>
      <c r="K530">
        <v>1</v>
      </c>
      <c r="L530">
        <v>4</v>
      </c>
      <c r="M530">
        <v>1</v>
      </c>
      <c r="N530">
        <v>1</v>
      </c>
      <c r="Q530">
        <v>2</v>
      </c>
      <c r="R530">
        <v>3</v>
      </c>
      <c r="S530">
        <v>10000</v>
      </c>
      <c r="T530">
        <v>1</v>
      </c>
      <c r="U530">
        <v>1</v>
      </c>
      <c r="V530">
        <v>1</v>
      </c>
    </row>
    <row r="531" spans="1:22" x14ac:dyDescent="0.25">
      <c r="A531">
        <v>949</v>
      </c>
      <c r="B531">
        <v>2</v>
      </c>
      <c r="C531">
        <v>2</v>
      </c>
      <c r="D531">
        <v>0.5</v>
      </c>
      <c r="E531">
        <v>1</v>
      </c>
      <c r="F531">
        <v>0.5</v>
      </c>
      <c r="G531">
        <v>1</v>
      </c>
      <c r="H531">
        <v>60</v>
      </c>
      <c r="I531">
        <v>3</v>
      </c>
      <c r="J531">
        <v>40</v>
      </c>
      <c r="K531">
        <v>1</v>
      </c>
      <c r="L531">
        <v>4</v>
      </c>
      <c r="M531">
        <v>1</v>
      </c>
      <c r="N531">
        <v>1</v>
      </c>
      <c r="Q531">
        <v>2</v>
      </c>
      <c r="R531">
        <v>3</v>
      </c>
      <c r="S531">
        <v>15000</v>
      </c>
      <c r="T531">
        <v>2</v>
      </c>
      <c r="U531">
        <v>2</v>
      </c>
      <c r="V531">
        <v>2</v>
      </c>
    </row>
    <row r="532" spans="1:22" x14ac:dyDescent="0.25">
      <c r="A532">
        <v>924</v>
      </c>
      <c r="B532">
        <v>2</v>
      </c>
      <c r="C532">
        <v>2</v>
      </c>
      <c r="D532">
        <v>0.1</v>
      </c>
      <c r="E532">
        <v>1</v>
      </c>
      <c r="F532">
        <v>0.1</v>
      </c>
      <c r="G532">
        <v>2</v>
      </c>
      <c r="H532">
        <v>10</v>
      </c>
      <c r="I532">
        <v>1</v>
      </c>
      <c r="J532">
        <v>16</v>
      </c>
      <c r="K532">
        <v>1</v>
      </c>
      <c r="L532">
        <v>1</v>
      </c>
      <c r="M532">
        <v>1</v>
      </c>
      <c r="N532">
        <v>1</v>
      </c>
      <c r="Q532">
        <v>2</v>
      </c>
      <c r="R532">
        <v>3</v>
      </c>
      <c r="S532">
        <v>10000</v>
      </c>
      <c r="T532">
        <v>2</v>
      </c>
      <c r="U532">
        <v>2</v>
      </c>
      <c r="V532">
        <v>1</v>
      </c>
    </row>
    <row r="533" spans="1:22" x14ac:dyDescent="0.25">
      <c r="A533">
        <v>924</v>
      </c>
      <c r="B533">
        <v>1</v>
      </c>
      <c r="C533">
        <v>1</v>
      </c>
      <c r="D533">
        <v>0.2</v>
      </c>
      <c r="E533">
        <v>1</v>
      </c>
      <c r="F533">
        <v>0.2</v>
      </c>
      <c r="G533">
        <v>3</v>
      </c>
      <c r="H533">
        <v>1</v>
      </c>
      <c r="I533">
        <v>1</v>
      </c>
      <c r="J533">
        <v>16</v>
      </c>
      <c r="K533">
        <v>1</v>
      </c>
      <c r="L533">
        <v>1</v>
      </c>
      <c r="M533">
        <v>1</v>
      </c>
      <c r="N533">
        <v>1</v>
      </c>
      <c r="Q533">
        <v>2</v>
      </c>
      <c r="R533">
        <v>3</v>
      </c>
      <c r="S533">
        <v>10000</v>
      </c>
      <c r="T533">
        <v>1</v>
      </c>
      <c r="U533">
        <v>1</v>
      </c>
      <c r="V533">
        <v>1</v>
      </c>
    </row>
    <row r="534" spans="1:22" x14ac:dyDescent="0.25">
      <c r="A534">
        <v>924</v>
      </c>
      <c r="B534">
        <v>3</v>
      </c>
      <c r="C534">
        <v>3</v>
      </c>
      <c r="D534">
        <v>0.1</v>
      </c>
      <c r="E534">
        <v>1</v>
      </c>
      <c r="F534">
        <v>0.1</v>
      </c>
      <c r="G534">
        <v>2</v>
      </c>
      <c r="H534">
        <v>3</v>
      </c>
      <c r="I534">
        <v>1</v>
      </c>
      <c r="J534">
        <v>3</v>
      </c>
      <c r="K534">
        <v>2</v>
      </c>
      <c r="O534">
        <v>0.5</v>
      </c>
      <c r="Q534">
        <v>1</v>
      </c>
      <c r="R534">
        <v>3</v>
      </c>
      <c r="S534">
        <v>5000</v>
      </c>
      <c r="T534">
        <v>3</v>
      </c>
      <c r="U534">
        <v>3</v>
      </c>
      <c r="V534">
        <v>2</v>
      </c>
    </row>
    <row r="535" spans="1:22" x14ac:dyDescent="0.25">
      <c r="A535">
        <v>1000</v>
      </c>
      <c r="B535">
        <v>2</v>
      </c>
      <c r="C535">
        <v>2</v>
      </c>
      <c r="D535">
        <v>0.12</v>
      </c>
      <c r="E535">
        <v>1</v>
      </c>
      <c r="F535">
        <v>0.12</v>
      </c>
      <c r="G535">
        <v>2</v>
      </c>
      <c r="H535">
        <v>1</v>
      </c>
      <c r="I535">
        <v>1</v>
      </c>
      <c r="J535">
        <v>9</v>
      </c>
      <c r="K535">
        <v>1</v>
      </c>
      <c r="L535">
        <v>4</v>
      </c>
      <c r="M535">
        <v>1</v>
      </c>
      <c r="N535">
        <v>1</v>
      </c>
      <c r="Q535">
        <v>2</v>
      </c>
      <c r="R535">
        <v>1</v>
      </c>
      <c r="S535">
        <v>15000</v>
      </c>
      <c r="T535">
        <v>2</v>
      </c>
      <c r="U535">
        <v>2</v>
      </c>
      <c r="V535">
        <v>2</v>
      </c>
    </row>
    <row r="536" spans="1:22" x14ac:dyDescent="0.25">
      <c r="A536">
        <v>1000</v>
      </c>
      <c r="B536">
        <v>1</v>
      </c>
      <c r="C536">
        <v>1</v>
      </c>
      <c r="D536">
        <v>0.12</v>
      </c>
      <c r="E536">
        <v>1</v>
      </c>
      <c r="F536">
        <v>0.12</v>
      </c>
      <c r="G536">
        <v>2</v>
      </c>
      <c r="H536">
        <v>1</v>
      </c>
      <c r="I536">
        <v>1</v>
      </c>
      <c r="J536">
        <v>20</v>
      </c>
      <c r="K536">
        <v>1</v>
      </c>
      <c r="L536">
        <v>4</v>
      </c>
      <c r="M536">
        <v>1</v>
      </c>
      <c r="N536">
        <v>1</v>
      </c>
      <c r="Q536">
        <v>2</v>
      </c>
      <c r="R536">
        <v>1</v>
      </c>
      <c r="S536">
        <v>15000</v>
      </c>
      <c r="T536">
        <v>1</v>
      </c>
      <c r="U536">
        <v>1</v>
      </c>
      <c r="V536">
        <v>1</v>
      </c>
    </row>
    <row r="537" spans="1:22" x14ac:dyDescent="0.25">
      <c r="A537">
        <v>901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2</v>
      </c>
      <c r="H537">
        <v>0</v>
      </c>
      <c r="I537">
        <v>1</v>
      </c>
      <c r="J537">
        <v>39</v>
      </c>
      <c r="K537">
        <v>1</v>
      </c>
      <c r="L537">
        <v>2</v>
      </c>
      <c r="M537">
        <v>1</v>
      </c>
      <c r="N537">
        <v>1</v>
      </c>
      <c r="Q537">
        <v>2</v>
      </c>
      <c r="R537">
        <v>3</v>
      </c>
      <c r="S537">
        <v>30000</v>
      </c>
      <c r="T537">
        <v>1</v>
      </c>
      <c r="U537">
        <v>1</v>
      </c>
      <c r="V537">
        <v>2</v>
      </c>
    </row>
    <row r="538" spans="1:22" x14ac:dyDescent="0.25">
      <c r="A538">
        <v>860</v>
      </c>
      <c r="B538">
        <v>1</v>
      </c>
      <c r="C538">
        <v>1</v>
      </c>
      <c r="D538">
        <v>1</v>
      </c>
      <c r="E538">
        <v>5</v>
      </c>
      <c r="F538">
        <v>0.25</v>
      </c>
      <c r="G538">
        <v>2</v>
      </c>
      <c r="H538">
        <v>5</v>
      </c>
      <c r="I538">
        <v>1</v>
      </c>
      <c r="J538">
        <v>30</v>
      </c>
      <c r="K538">
        <v>1</v>
      </c>
      <c r="L538">
        <v>4</v>
      </c>
      <c r="M538">
        <v>1</v>
      </c>
      <c r="N538">
        <v>1</v>
      </c>
      <c r="Q538">
        <v>2</v>
      </c>
      <c r="R538">
        <v>3</v>
      </c>
      <c r="S538">
        <v>10000</v>
      </c>
      <c r="T538">
        <v>1</v>
      </c>
      <c r="U538">
        <v>1</v>
      </c>
      <c r="V538">
        <v>1</v>
      </c>
    </row>
    <row r="539" spans="1:22" x14ac:dyDescent="0.25">
      <c r="A539">
        <v>860</v>
      </c>
      <c r="B539">
        <v>2</v>
      </c>
      <c r="C539">
        <v>2</v>
      </c>
      <c r="D539">
        <v>1.5</v>
      </c>
      <c r="E539">
        <v>5</v>
      </c>
      <c r="F539">
        <v>0.375</v>
      </c>
      <c r="G539">
        <v>1</v>
      </c>
      <c r="H539">
        <v>2</v>
      </c>
      <c r="I539">
        <v>1</v>
      </c>
      <c r="J539">
        <v>30</v>
      </c>
      <c r="K539">
        <v>1</v>
      </c>
      <c r="L539">
        <v>4</v>
      </c>
      <c r="M539">
        <v>1</v>
      </c>
      <c r="N539">
        <v>1</v>
      </c>
      <c r="Q539">
        <v>2</v>
      </c>
      <c r="R539">
        <v>3</v>
      </c>
      <c r="S539">
        <v>8000</v>
      </c>
      <c r="T539">
        <v>2</v>
      </c>
      <c r="U539">
        <v>2</v>
      </c>
      <c r="V539">
        <v>1</v>
      </c>
    </row>
    <row r="540" spans="1:22" x14ac:dyDescent="0.25">
      <c r="A540">
        <v>860</v>
      </c>
      <c r="B540">
        <v>3</v>
      </c>
      <c r="C540">
        <v>3</v>
      </c>
      <c r="D540">
        <v>2</v>
      </c>
      <c r="E540">
        <v>5</v>
      </c>
      <c r="F540">
        <v>0.5</v>
      </c>
      <c r="G540">
        <v>3</v>
      </c>
      <c r="H540">
        <v>15</v>
      </c>
      <c r="I540">
        <v>1</v>
      </c>
      <c r="J540">
        <v>30</v>
      </c>
      <c r="K540">
        <v>1</v>
      </c>
      <c r="L540">
        <v>4</v>
      </c>
      <c r="M540">
        <v>1</v>
      </c>
      <c r="N540">
        <v>1</v>
      </c>
      <c r="Q540">
        <v>2</v>
      </c>
      <c r="R540">
        <v>3</v>
      </c>
      <c r="S540">
        <v>12000</v>
      </c>
      <c r="T540">
        <v>3</v>
      </c>
      <c r="U540">
        <v>3</v>
      </c>
      <c r="V540">
        <v>2</v>
      </c>
    </row>
    <row r="541" spans="1:22" x14ac:dyDescent="0.25">
      <c r="A541">
        <v>941</v>
      </c>
      <c r="B541">
        <v>1</v>
      </c>
      <c r="C541">
        <v>1</v>
      </c>
      <c r="D541">
        <v>0.5</v>
      </c>
      <c r="E541">
        <v>1</v>
      </c>
      <c r="F541">
        <v>0.5</v>
      </c>
      <c r="G541">
        <v>2</v>
      </c>
      <c r="H541">
        <v>1</v>
      </c>
      <c r="I541">
        <v>1</v>
      </c>
      <c r="J541">
        <v>23</v>
      </c>
      <c r="K541">
        <v>1</v>
      </c>
      <c r="L541">
        <v>4</v>
      </c>
      <c r="M541">
        <v>1</v>
      </c>
      <c r="N541">
        <v>1</v>
      </c>
      <c r="Q541">
        <v>2</v>
      </c>
      <c r="R541">
        <v>3</v>
      </c>
      <c r="S541">
        <v>10000</v>
      </c>
      <c r="T541">
        <v>1</v>
      </c>
      <c r="U541">
        <v>1</v>
      </c>
      <c r="V541">
        <v>1</v>
      </c>
    </row>
    <row r="542" spans="1:22" x14ac:dyDescent="0.25">
      <c r="A542">
        <v>941</v>
      </c>
      <c r="B542">
        <v>2</v>
      </c>
      <c r="C542">
        <v>2</v>
      </c>
      <c r="D542">
        <v>0.5</v>
      </c>
      <c r="E542">
        <v>1</v>
      </c>
      <c r="F542">
        <v>0.5</v>
      </c>
      <c r="G542">
        <v>2</v>
      </c>
      <c r="H542">
        <v>5</v>
      </c>
      <c r="I542">
        <v>1</v>
      </c>
      <c r="J542">
        <v>23</v>
      </c>
      <c r="K542">
        <v>1</v>
      </c>
      <c r="L542">
        <v>2</v>
      </c>
      <c r="M542">
        <v>1</v>
      </c>
      <c r="N542">
        <v>1</v>
      </c>
      <c r="Q542">
        <v>2</v>
      </c>
      <c r="R542">
        <v>3</v>
      </c>
      <c r="S542">
        <v>10000</v>
      </c>
      <c r="T542">
        <v>2</v>
      </c>
      <c r="U542">
        <v>2</v>
      </c>
      <c r="V542">
        <v>2</v>
      </c>
    </row>
    <row r="543" spans="1:22" x14ac:dyDescent="0.25">
      <c r="A543">
        <v>876</v>
      </c>
      <c r="B543">
        <v>1</v>
      </c>
      <c r="C543">
        <v>1</v>
      </c>
      <c r="D543">
        <v>0.23</v>
      </c>
      <c r="E543">
        <v>1</v>
      </c>
      <c r="F543">
        <v>0.23</v>
      </c>
      <c r="G543">
        <v>1</v>
      </c>
      <c r="H543">
        <v>10</v>
      </c>
      <c r="I543">
        <v>1</v>
      </c>
      <c r="J543">
        <v>12</v>
      </c>
      <c r="K543">
        <v>1</v>
      </c>
      <c r="L543">
        <v>1</v>
      </c>
      <c r="M543">
        <v>1</v>
      </c>
      <c r="N543">
        <v>1</v>
      </c>
      <c r="Q543">
        <v>2</v>
      </c>
      <c r="R543">
        <v>3</v>
      </c>
      <c r="S543">
        <v>4000</v>
      </c>
      <c r="T543">
        <v>1</v>
      </c>
      <c r="U543">
        <v>1</v>
      </c>
      <c r="V543">
        <v>1</v>
      </c>
    </row>
    <row r="544" spans="1:22" x14ac:dyDescent="0.25">
      <c r="A544">
        <v>876</v>
      </c>
      <c r="B544">
        <v>2</v>
      </c>
      <c r="C544">
        <v>2</v>
      </c>
      <c r="D544">
        <v>0.17</v>
      </c>
      <c r="E544">
        <v>1</v>
      </c>
      <c r="F544">
        <v>0.17</v>
      </c>
      <c r="G544">
        <v>2</v>
      </c>
      <c r="H544">
        <v>1</v>
      </c>
      <c r="I544">
        <v>1</v>
      </c>
      <c r="J544">
        <v>8</v>
      </c>
      <c r="K544">
        <v>1</v>
      </c>
      <c r="L544">
        <v>1</v>
      </c>
      <c r="M544">
        <v>1</v>
      </c>
      <c r="N544">
        <v>1</v>
      </c>
      <c r="Q544">
        <v>2</v>
      </c>
      <c r="R544">
        <v>3</v>
      </c>
      <c r="S544">
        <v>2000</v>
      </c>
      <c r="T544">
        <v>2</v>
      </c>
      <c r="U544">
        <v>2</v>
      </c>
      <c r="V544">
        <v>2</v>
      </c>
    </row>
    <row r="545" spans="1:22" x14ac:dyDescent="0.25">
      <c r="A545">
        <v>946</v>
      </c>
      <c r="B545">
        <v>3</v>
      </c>
      <c r="C545">
        <v>3</v>
      </c>
      <c r="D545">
        <v>1</v>
      </c>
      <c r="E545">
        <v>1</v>
      </c>
      <c r="F545">
        <v>1</v>
      </c>
      <c r="G545">
        <v>4</v>
      </c>
      <c r="H545">
        <v>5</v>
      </c>
      <c r="I545">
        <v>1</v>
      </c>
      <c r="J545">
        <v>30</v>
      </c>
      <c r="K545">
        <v>1</v>
      </c>
      <c r="L545">
        <v>4</v>
      </c>
      <c r="M545">
        <v>1</v>
      </c>
      <c r="N545">
        <v>1</v>
      </c>
      <c r="Q545">
        <v>5</v>
      </c>
      <c r="R545">
        <v>3</v>
      </c>
      <c r="S545">
        <v>40000</v>
      </c>
      <c r="T545">
        <v>3</v>
      </c>
      <c r="U545">
        <v>3</v>
      </c>
      <c r="V545">
        <v>2</v>
      </c>
    </row>
    <row r="546" spans="1:22" x14ac:dyDescent="0.25">
      <c r="A546">
        <v>946</v>
      </c>
      <c r="B546">
        <v>2</v>
      </c>
      <c r="C546">
        <v>2</v>
      </c>
      <c r="D546">
        <v>0.25</v>
      </c>
      <c r="E546">
        <v>1</v>
      </c>
      <c r="F546">
        <v>0.25</v>
      </c>
      <c r="G546">
        <v>1</v>
      </c>
      <c r="H546">
        <v>15</v>
      </c>
      <c r="I546">
        <v>1</v>
      </c>
      <c r="J546">
        <v>10</v>
      </c>
      <c r="K546">
        <v>1</v>
      </c>
      <c r="L546">
        <v>1</v>
      </c>
      <c r="M546">
        <v>1</v>
      </c>
      <c r="N546">
        <v>1</v>
      </c>
      <c r="Q546">
        <v>2</v>
      </c>
      <c r="R546">
        <v>3</v>
      </c>
      <c r="S546">
        <v>10000</v>
      </c>
      <c r="T546">
        <v>2</v>
      </c>
      <c r="U546">
        <v>2</v>
      </c>
      <c r="V546">
        <v>1</v>
      </c>
    </row>
    <row r="547" spans="1:22" x14ac:dyDescent="0.25">
      <c r="A547">
        <v>946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3</v>
      </c>
      <c r="I547">
        <v>1</v>
      </c>
      <c r="J547">
        <v>30</v>
      </c>
      <c r="K547">
        <v>1</v>
      </c>
      <c r="L547">
        <v>4</v>
      </c>
      <c r="M547">
        <v>1</v>
      </c>
      <c r="N547">
        <v>1</v>
      </c>
      <c r="Q547">
        <v>2</v>
      </c>
      <c r="R547">
        <v>3</v>
      </c>
      <c r="S547">
        <v>60000</v>
      </c>
      <c r="T547">
        <v>1</v>
      </c>
      <c r="U547">
        <v>1</v>
      </c>
      <c r="V547">
        <v>1</v>
      </c>
    </row>
    <row r="548" spans="1:22" x14ac:dyDescent="0.25">
      <c r="A548">
        <v>908</v>
      </c>
      <c r="B548">
        <v>2</v>
      </c>
      <c r="C548">
        <v>2</v>
      </c>
      <c r="D548">
        <v>0.02</v>
      </c>
      <c r="E548">
        <v>1</v>
      </c>
      <c r="F548">
        <v>0.02</v>
      </c>
      <c r="G548">
        <v>2</v>
      </c>
      <c r="H548">
        <v>10</v>
      </c>
      <c r="I548">
        <v>1</v>
      </c>
      <c r="J548">
        <v>30</v>
      </c>
      <c r="K548">
        <v>1</v>
      </c>
      <c r="L548">
        <v>4</v>
      </c>
      <c r="M548">
        <v>1</v>
      </c>
      <c r="N548">
        <v>1</v>
      </c>
      <c r="Q548">
        <v>1</v>
      </c>
      <c r="R548">
        <v>3</v>
      </c>
      <c r="S548">
        <v>1500</v>
      </c>
      <c r="T548">
        <v>2</v>
      </c>
      <c r="U548">
        <v>2</v>
      </c>
      <c r="V548">
        <v>2</v>
      </c>
    </row>
    <row r="549" spans="1:22" x14ac:dyDescent="0.25">
      <c r="A549">
        <v>908</v>
      </c>
      <c r="B549">
        <v>1</v>
      </c>
      <c r="C549">
        <v>1</v>
      </c>
      <c r="D549">
        <v>0.14000000000000001</v>
      </c>
      <c r="E549">
        <v>1</v>
      </c>
      <c r="F549">
        <v>0.14000000000000001</v>
      </c>
      <c r="G549">
        <v>2</v>
      </c>
      <c r="H549">
        <v>1</v>
      </c>
      <c r="I549">
        <v>1</v>
      </c>
      <c r="J549">
        <v>23</v>
      </c>
      <c r="K549">
        <v>1</v>
      </c>
      <c r="L549">
        <v>4</v>
      </c>
      <c r="M549">
        <v>1</v>
      </c>
      <c r="N549">
        <v>1</v>
      </c>
      <c r="Q549">
        <v>2</v>
      </c>
      <c r="R549">
        <v>3</v>
      </c>
      <c r="S549">
        <v>2000</v>
      </c>
      <c r="T549">
        <v>1</v>
      </c>
      <c r="U549">
        <v>1</v>
      </c>
      <c r="V549">
        <v>1</v>
      </c>
    </row>
    <row r="550" spans="1:22" x14ac:dyDescent="0.25">
      <c r="A550">
        <v>944</v>
      </c>
      <c r="B550">
        <v>1</v>
      </c>
      <c r="C550">
        <v>1</v>
      </c>
      <c r="D550">
        <v>0.75</v>
      </c>
      <c r="E550">
        <v>1</v>
      </c>
      <c r="F550">
        <v>0.75</v>
      </c>
      <c r="G550">
        <v>1</v>
      </c>
      <c r="H550">
        <v>5</v>
      </c>
      <c r="I550">
        <v>1</v>
      </c>
      <c r="J550">
        <v>33</v>
      </c>
      <c r="K550">
        <v>1</v>
      </c>
      <c r="L550">
        <v>4</v>
      </c>
      <c r="M550">
        <v>1</v>
      </c>
      <c r="N550">
        <v>1</v>
      </c>
      <c r="Q550">
        <v>2</v>
      </c>
      <c r="R550">
        <v>3</v>
      </c>
      <c r="S550">
        <v>70000</v>
      </c>
      <c r="T550">
        <v>1</v>
      </c>
      <c r="U550">
        <v>1</v>
      </c>
      <c r="V550">
        <v>1</v>
      </c>
    </row>
    <row r="551" spans="1:22" x14ac:dyDescent="0.25">
      <c r="A551">
        <v>944</v>
      </c>
      <c r="B551">
        <v>2</v>
      </c>
      <c r="C551">
        <v>2</v>
      </c>
      <c r="D551">
        <v>0.25</v>
      </c>
      <c r="E551">
        <v>1</v>
      </c>
      <c r="F551">
        <v>0.25</v>
      </c>
      <c r="G551">
        <v>1</v>
      </c>
      <c r="H551">
        <v>5</v>
      </c>
      <c r="I551">
        <v>1</v>
      </c>
      <c r="J551">
        <v>33</v>
      </c>
      <c r="K551">
        <v>1</v>
      </c>
      <c r="L551">
        <v>4</v>
      </c>
      <c r="M551">
        <v>1</v>
      </c>
      <c r="N551">
        <v>1</v>
      </c>
      <c r="Q551">
        <v>3</v>
      </c>
      <c r="R551">
        <v>3</v>
      </c>
      <c r="S551">
        <v>30000</v>
      </c>
      <c r="T551">
        <v>2</v>
      </c>
      <c r="U551">
        <v>2</v>
      </c>
      <c r="V551">
        <v>2</v>
      </c>
    </row>
    <row r="552" spans="1:22" x14ac:dyDescent="0.25">
      <c r="A552">
        <v>923</v>
      </c>
      <c r="B552">
        <v>2</v>
      </c>
      <c r="C552">
        <v>2</v>
      </c>
      <c r="D552">
        <v>0.01</v>
      </c>
      <c r="E552">
        <v>1</v>
      </c>
      <c r="F552">
        <v>0.01</v>
      </c>
      <c r="G552">
        <v>3</v>
      </c>
      <c r="H552">
        <v>15</v>
      </c>
      <c r="I552">
        <v>1</v>
      </c>
      <c r="J552">
        <v>9</v>
      </c>
      <c r="K552">
        <v>1</v>
      </c>
      <c r="L552">
        <v>1</v>
      </c>
      <c r="M552">
        <v>1</v>
      </c>
      <c r="N552">
        <v>1</v>
      </c>
      <c r="Q552">
        <v>5</v>
      </c>
      <c r="R552">
        <v>1</v>
      </c>
      <c r="S552">
        <v>5000</v>
      </c>
      <c r="T552">
        <v>2</v>
      </c>
      <c r="U552">
        <v>2</v>
      </c>
      <c r="V552">
        <v>2</v>
      </c>
    </row>
    <row r="553" spans="1:22" x14ac:dyDescent="0.25">
      <c r="A553">
        <v>923</v>
      </c>
      <c r="B553">
        <v>1</v>
      </c>
      <c r="C553">
        <v>1</v>
      </c>
      <c r="D553">
        <v>0.05</v>
      </c>
      <c r="E553">
        <v>1</v>
      </c>
      <c r="F553">
        <v>0.05</v>
      </c>
      <c r="G553">
        <v>2</v>
      </c>
      <c r="H553">
        <v>1</v>
      </c>
      <c r="I553">
        <v>1</v>
      </c>
      <c r="J553">
        <v>4</v>
      </c>
      <c r="K553">
        <v>1</v>
      </c>
      <c r="L553">
        <v>1</v>
      </c>
      <c r="M553">
        <v>1</v>
      </c>
      <c r="N553">
        <v>1</v>
      </c>
      <c r="Q553">
        <v>2</v>
      </c>
      <c r="R553">
        <v>3</v>
      </c>
      <c r="S553">
        <v>15000</v>
      </c>
      <c r="T553">
        <v>1</v>
      </c>
      <c r="U553">
        <v>1</v>
      </c>
      <c r="V553">
        <v>1</v>
      </c>
    </row>
    <row r="554" spans="1:22" x14ac:dyDescent="0.25">
      <c r="A554">
        <v>994</v>
      </c>
      <c r="B554">
        <v>1</v>
      </c>
      <c r="C554">
        <v>1</v>
      </c>
      <c r="D554">
        <v>1.5</v>
      </c>
      <c r="E554">
        <v>1</v>
      </c>
      <c r="F554">
        <v>1.5</v>
      </c>
      <c r="G554">
        <v>2</v>
      </c>
      <c r="H554">
        <v>1</v>
      </c>
      <c r="I554">
        <v>1</v>
      </c>
      <c r="J554">
        <v>40</v>
      </c>
      <c r="K554">
        <v>1</v>
      </c>
      <c r="L554">
        <v>4</v>
      </c>
      <c r="M554">
        <v>1</v>
      </c>
      <c r="N554">
        <v>1</v>
      </c>
      <c r="Q554">
        <v>2</v>
      </c>
      <c r="R554">
        <v>3</v>
      </c>
      <c r="S554">
        <v>20000</v>
      </c>
      <c r="T554">
        <v>1</v>
      </c>
      <c r="U554">
        <v>1</v>
      </c>
      <c r="V554">
        <v>2</v>
      </c>
    </row>
    <row r="555" spans="1:22" x14ac:dyDescent="0.25">
      <c r="A555">
        <v>871</v>
      </c>
      <c r="B555">
        <v>3</v>
      </c>
      <c r="C555">
        <v>3</v>
      </c>
      <c r="D555">
        <v>0.5</v>
      </c>
      <c r="E555">
        <v>5</v>
      </c>
      <c r="F555">
        <v>0.125</v>
      </c>
      <c r="G555">
        <v>3</v>
      </c>
      <c r="H555">
        <v>2</v>
      </c>
      <c r="I555">
        <v>1</v>
      </c>
      <c r="J555">
        <v>36</v>
      </c>
      <c r="K555">
        <v>1</v>
      </c>
      <c r="L555">
        <v>4</v>
      </c>
      <c r="M555">
        <v>1</v>
      </c>
      <c r="N555">
        <v>1</v>
      </c>
      <c r="Q555">
        <v>4</v>
      </c>
      <c r="R555">
        <v>2</v>
      </c>
      <c r="S555">
        <v>1000</v>
      </c>
      <c r="T555">
        <v>3</v>
      </c>
      <c r="U555">
        <v>3</v>
      </c>
      <c r="V555">
        <v>2</v>
      </c>
    </row>
    <row r="556" spans="1:22" x14ac:dyDescent="0.25">
      <c r="A556">
        <v>871</v>
      </c>
      <c r="B556">
        <v>2</v>
      </c>
      <c r="C556">
        <v>2</v>
      </c>
      <c r="D556">
        <v>4</v>
      </c>
      <c r="E556">
        <v>5</v>
      </c>
      <c r="F556">
        <v>1</v>
      </c>
      <c r="G556">
        <v>1</v>
      </c>
      <c r="H556">
        <v>6</v>
      </c>
      <c r="I556">
        <v>1</v>
      </c>
      <c r="J556">
        <v>36</v>
      </c>
      <c r="K556">
        <v>1</v>
      </c>
      <c r="L556">
        <v>4</v>
      </c>
      <c r="M556">
        <v>1</v>
      </c>
      <c r="N556">
        <v>1</v>
      </c>
      <c r="Q556">
        <v>2</v>
      </c>
      <c r="R556">
        <v>2</v>
      </c>
      <c r="S556">
        <v>20000</v>
      </c>
      <c r="T556">
        <v>2</v>
      </c>
      <c r="U556">
        <v>2</v>
      </c>
      <c r="V556">
        <v>1</v>
      </c>
    </row>
    <row r="557" spans="1:22" x14ac:dyDescent="0.25">
      <c r="A557">
        <v>871</v>
      </c>
      <c r="B557">
        <v>1</v>
      </c>
      <c r="C557">
        <v>1</v>
      </c>
      <c r="D557">
        <v>1</v>
      </c>
      <c r="E557">
        <v>5</v>
      </c>
      <c r="F557">
        <v>0.25</v>
      </c>
      <c r="G557">
        <v>3</v>
      </c>
      <c r="H557">
        <v>2</v>
      </c>
      <c r="I557">
        <v>1</v>
      </c>
      <c r="J557">
        <v>36</v>
      </c>
      <c r="K557">
        <v>1</v>
      </c>
      <c r="L557">
        <v>4</v>
      </c>
      <c r="M557">
        <v>1</v>
      </c>
      <c r="N557">
        <v>1</v>
      </c>
      <c r="Q557">
        <v>2</v>
      </c>
      <c r="R557">
        <v>2</v>
      </c>
      <c r="S557">
        <v>10000</v>
      </c>
      <c r="T557">
        <v>1</v>
      </c>
      <c r="U557">
        <v>1</v>
      </c>
      <c r="V557">
        <v>1</v>
      </c>
    </row>
    <row r="558" spans="1:22" x14ac:dyDescent="0.25">
      <c r="A558">
        <v>859</v>
      </c>
      <c r="B558">
        <v>2</v>
      </c>
      <c r="C558">
        <v>2</v>
      </c>
      <c r="D558">
        <v>0.5</v>
      </c>
      <c r="E558">
        <v>5</v>
      </c>
      <c r="F558">
        <v>0.125</v>
      </c>
      <c r="G558">
        <v>2</v>
      </c>
      <c r="H558">
        <v>3</v>
      </c>
      <c r="I558">
        <v>1</v>
      </c>
      <c r="J558">
        <v>40</v>
      </c>
      <c r="K558">
        <v>1</v>
      </c>
      <c r="L558">
        <v>4</v>
      </c>
      <c r="M558">
        <v>1</v>
      </c>
      <c r="N558">
        <v>1</v>
      </c>
      <c r="Q558">
        <v>4</v>
      </c>
      <c r="R558">
        <v>3</v>
      </c>
      <c r="S558">
        <v>3000</v>
      </c>
      <c r="T558">
        <v>2</v>
      </c>
      <c r="U558">
        <v>2</v>
      </c>
      <c r="V558">
        <v>2</v>
      </c>
    </row>
    <row r="559" spans="1:22" x14ac:dyDescent="0.25">
      <c r="A559">
        <v>859</v>
      </c>
      <c r="B559">
        <v>1</v>
      </c>
      <c r="C559">
        <v>1</v>
      </c>
      <c r="D559">
        <v>1</v>
      </c>
      <c r="E559">
        <v>5</v>
      </c>
      <c r="F559">
        <v>0.25</v>
      </c>
      <c r="G559">
        <v>2</v>
      </c>
      <c r="H559">
        <v>3</v>
      </c>
      <c r="I559">
        <v>1</v>
      </c>
      <c r="J559">
        <v>40</v>
      </c>
      <c r="K559">
        <v>1</v>
      </c>
      <c r="L559">
        <v>4</v>
      </c>
      <c r="M559">
        <v>1</v>
      </c>
      <c r="N559">
        <v>1</v>
      </c>
      <c r="Q559">
        <v>2</v>
      </c>
      <c r="R559">
        <v>3</v>
      </c>
      <c r="S559">
        <v>10000</v>
      </c>
      <c r="T559">
        <v>1</v>
      </c>
      <c r="U559">
        <v>1</v>
      </c>
      <c r="V559">
        <v>1</v>
      </c>
    </row>
    <row r="560" spans="1:22" x14ac:dyDescent="0.25">
      <c r="A560">
        <v>883</v>
      </c>
      <c r="B560">
        <v>1</v>
      </c>
      <c r="C560">
        <v>1</v>
      </c>
      <c r="D560">
        <v>1</v>
      </c>
      <c r="E560">
        <v>5</v>
      </c>
      <c r="F560">
        <v>0.25</v>
      </c>
      <c r="G560">
        <v>2</v>
      </c>
      <c r="H560">
        <v>0</v>
      </c>
      <c r="I560">
        <v>3</v>
      </c>
      <c r="J560">
        <v>15</v>
      </c>
      <c r="K560">
        <v>1</v>
      </c>
      <c r="L560">
        <v>4</v>
      </c>
      <c r="M560">
        <v>1</v>
      </c>
      <c r="N560">
        <v>1</v>
      </c>
      <c r="Q560">
        <v>2</v>
      </c>
      <c r="R560">
        <v>3</v>
      </c>
      <c r="S560">
        <v>15000</v>
      </c>
      <c r="T560">
        <v>1</v>
      </c>
      <c r="U560">
        <v>1</v>
      </c>
      <c r="V560">
        <v>2</v>
      </c>
    </row>
    <row r="561" spans="1:22" x14ac:dyDescent="0.25">
      <c r="A561">
        <v>1180</v>
      </c>
      <c r="B561">
        <v>1</v>
      </c>
      <c r="C561">
        <v>1</v>
      </c>
      <c r="D561">
        <v>1</v>
      </c>
      <c r="E561">
        <v>5</v>
      </c>
      <c r="F561">
        <v>0.25</v>
      </c>
      <c r="G561">
        <v>2</v>
      </c>
      <c r="H561">
        <v>2</v>
      </c>
      <c r="I561">
        <v>1</v>
      </c>
      <c r="J561">
        <v>40</v>
      </c>
      <c r="K561">
        <v>1</v>
      </c>
      <c r="L561">
        <v>4</v>
      </c>
      <c r="M561">
        <v>1</v>
      </c>
      <c r="N561">
        <v>1</v>
      </c>
      <c r="Q561">
        <v>2</v>
      </c>
      <c r="R561">
        <v>3</v>
      </c>
      <c r="S561">
        <v>15000</v>
      </c>
      <c r="T561">
        <v>1</v>
      </c>
      <c r="U561">
        <v>1</v>
      </c>
      <c r="V561">
        <v>1</v>
      </c>
    </row>
    <row r="562" spans="1:22" x14ac:dyDescent="0.25">
      <c r="A562">
        <v>1180</v>
      </c>
      <c r="B562">
        <v>2</v>
      </c>
      <c r="C562">
        <v>2</v>
      </c>
      <c r="D562">
        <v>1</v>
      </c>
      <c r="E562">
        <v>5</v>
      </c>
      <c r="F562">
        <v>0.25</v>
      </c>
      <c r="G562">
        <v>4</v>
      </c>
      <c r="H562">
        <v>30</v>
      </c>
      <c r="I562">
        <v>1</v>
      </c>
      <c r="J562">
        <v>23</v>
      </c>
      <c r="K562">
        <v>1</v>
      </c>
      <c r="L562">
        <v>2</v>
      </c>
      <c r="M562">
        <v>1</v>
      </c>
      <c r="N562">
        <v>1</v>
      </c>
      <c r="Q562">
        <v>2</v>
      </c>
      <c r="R562">
        <v>3</v>
      </c>
      <c r="S562">
        <v>12000</v>
      </c>
      <c r="T562">
        <v>2</v>
      </c>
      <c r="U562">
        <v>2</v>
      </c>
      <c r="V562">
        <v>2</v>
      </c>
    </row>
    <row r="563" spans="1:22" x14ac:dyDescent="0.25">
      <c r="A563">
        <v>938</v>
      </c>
      <c r="B563">
        <v>1</v>
      </c>
      <c r="C563">
        <v>1</v>
      </c>
      <c r="D563">
        <v>0.25</v>
      </c>
      <c r="E563">
        <v>1</v>
      </c>
      <c r="F563">
        <v>0.25</v>
      </c>
      <c r="G563">
        <v>2</v>
      </c>
      <c r="H563">
        <v>20</v>
      </c>
      <c r="I563">
        <v>1</v>
      </c>
      <c r="J563">
        <v>46</v>
      </c>
      <c r="K563">
        <v>1</v>
      </c>
      <c r="L563">
        <v>2</v>
      </c>
      <c r="M563">
        <v>1</v>
      </c>
      <c r="N563">
        <v>1</v>
      </c>
      <c r="Q563">
        <v>2</v>
      </c>
      <c r="R563">
        <v>1</v>
      </c>
      <c r="S563">
        <v>7000</v>
      </c>
      <c r="T563">
        <v>1</v>
      </c>
      <c r="U563">
        <v>1</v>
      </c>
      <c r="V563">
        <v>1</v>
      </c>
    </row>
    <row r="564" spans="1:22" x14ac:dyDescent="0.25">
      <c r="A564">
        <v>938</v>
      </c>
      <c r="B564">
        <v>2</v>
      </c>
      <c r="C564">
        <v>2</v>
      </c>
      <c r="D564">
        <v>0.12</v>
      </c>
      <c r="E564">
        <v>1</v>
      </c>
      <c r="F564">
        <v>0.12</v>
      </c>
      <c r="G564">
        <v>2</v>
      </c>
      <c r="H564">
        <v>1</v>
      </c>
      <c r="I564">
        <v>1</v>
      </c>
      <c r="J564">
        <v>46</v>
      </c>
      <c r="K564">
        <v>1</v>
      </c>
      <c r="L564">
        <v>4</v>
      </c>
      <c r="M564">
        <v>1</v>
      </c>
      <c r="N564">
        <v>1</v>
      </c>
      <c r="Q564">
        <v>3</v>
      </c>
      <c r="R564">
        <v>1</v>
      </c>
      <c r="S564">
        <v>5000</v>
      </c>
      <c r="T564">
        <v>2</v>
      </c>
      <c r="U564">
        <v>2</v>
      </c>
      <c r="V564">
        <v>2</v>
      </c>
    </row>
    <row r="565" spans="1:22" x14ac:dyDescent="0.25">
      <c r="A565">
        <v>1006</v>
      </c>
      <c r="B565">
        <v>1</v>
      </c>
      <c r="C565">
        <v>1</v>
      </c>
      <c r="D565">
        <v>0.31</v>
      </c>
      <c r="E565">
        <v>1</v>
      </c>
      <c r="F565">
        <v>0.31</v>
      </c>
      <c r="G565">
        <v>4</v>
      </c>
      <c r="H565">
        <v>5</v>
      </c>
      <c r="I565">
        <v>1</v>
      </c>
      <c r="J565">
        <v>15</v>
      </c>
      <c r="K565">
        <v>1</v>
      </c>
      <c r="L565">
        <v>4</v>
      </c>
      <c r="M565">
        <v>1</v>
      </c>
      <c r="N565">
        <v>1</v>
      </c>
      <c r="Q565">
        <v>2</v>
      </c>
      <c r="R565">
        <v>1</v>
      </c>
      <c r="S565">
        <v>10000</v>
      </c>
      <c r="T565">
        <v>1</v>
      </c>
      <c r="U565">
        <v>1</v>
      </c>
      <c r="V565">
        <v>2</v>
      </c>
    </row>
    <row r="566" spans="1:22" x14ac:dyDescent="0.25">
      <c r="A566">
        <v>1014</v>
      </c>
      <c r="B566">
        <v>1</v>
      </c>
      <c r="C566">
        <v>1</v>
      </c>
      <c r="D566">
        <v>0.5</v>
      </c>
      <c r="E566">
        <v>1</v>
      </c>
      <c r="F566">
        <v>0.5</v>
      </c>
      <c r="G566">
        <v>1</v>
      </c>
      <c r="H566">
        <v>5</v>
      </c>
      <c r="I566">
        <v>3</v>
      </c>
      <c r="J566">
        <v>30</v>
      </c>
      <c r="K566">
        <v>1</v>
      </c>
      <c r="L566">
        <v>1</v>
      </c>
      <c r="M566">
        <v>1</v>
      </c>
      <c r="N566">
        <v>1</v>
      </c>
      <c r="Q566">
        <v>2</v>
      </c>
      <c r="R566">
        <v>3</v>
      </c>
      <c r="S566">
        <v>20000</v>
      </c>
      <c r="T566">
        <v>1</v>
      </c>
      <c r="U566">
        <v>1</v>
      </c>
      <c r="V566">
        <v>1</v>
      </c>
    </row>
    <row r="567" spans="1:22" x14ac:dyDescent="0.25">
      <c r="A567">
        <v>1014</v>
      </c>
      <c r="B567">
        <v>2</v>
      </c>
      <c r="C567">
        <v>2</v>
      </c>
      <c r="D567">
        <v>1</v>
      </c>
      <c r="E567">
        <v>1</v>
      </c>
      <c r="F567">
        <v>1</v>
      </c>
      <c r="G567">
        <v>1</v>
      </c>
      <c r="H567">
        <v>5</v>
      </c>
      <c r="I567">
        <v>1</v>
      </c>
      <c r="J567">
        <v>30</v>
      </c>
      <c r="K567">
        <v>1</v>
      </c>
      <c r="L567">
        <v>1</v>
      </c>
      <c r="M567">
        <v>1</v>
      </c>
      <c r="N567">
        <v>1</v>
      </c>
      <c r="Q567">
        <v>2</v>
      </c>
      <c r="R567">
        <v>3</v>
      </c>
      <c r="S567">
        <v>40000</v>
      </c>
      <c r="T567">
        <v>2</v>
      </c>
      <c r="U567">
        <v>2</v>
      </c>
      <c r="V567">
        <v>2</v>
      </c>
    </row>
    <row r="568" spans="1:22" x14ac:dyDescent="0.25">
      <c r="A568">
        <v>910</v>
      </c>
      <c r="B568">
        <v>2</v>
      </c>
      <c r="C568">
        <v>2</v>
      </c>
      <c r="D568">
        <v>0.25</v>
      </c>
      <c r="E568">
        <v>1</v>
      </c>
      <c r="F568">
        <v>0.25</v>
      </c>
      <c r="G568">
        <v>2</v>
      </c>
      <c r="H568">
        <v>7</v>
      </c>
      <c r="I568">
        <v>3</v>
      </c>
      <c r="J568">
        <v>40</v>
      </c>
      <c r="K568">
        <v>1</v>
      </c>
      <c r="L568">
        <v>1</v>
      </c>
      <c r="M568">
        <v>1</v>
      </c>
      <c r="N568">
        <v>1</v>
      </c>
      <c r="Q568">
        <v>3</v>
      </c>
      <c r="R568">
        <v>2</v>
      </c>
      <c r="S568">
        <v>15000</v>
      </c>
      <c r="T568">
        <v>2</v>
      </c>
      <c r="U568">
        <v>2</v>
      </c>
      <c r="V568">
        <v>2</v>
      </c>
    </row>
    <row r="569" spans="1:22" x14ac:dyDescent="0.25">
      <c r="A569">
        <v>910</v>
      </c>
      <c r="B569">
        <v>1</v>
      </c>
      <c r="C569">
        <v>1</v>
      </c>
      <c r="D569">
        <v>0.75</v>
      </c>
      <c r="E569">
        <v>1</v>
      </c>
      <c r="F569">
        <v>0.75</v>
      </c>
      <c r="G569">
        <v>2</v>
      </c>
      <c r="H569">
        <v>5</v>
      </c>
      <c r="I569">
        <v>1</v>
      </c>
      <c r="J569">
        <v>40</v>
      </c>
      <c r="K569">
        <v>1</v>
      </c>
      <c r="L569">
        <v>1</v>
      </c>
      <c r="M569">
        <v>1</v>
      </c>
      <c r="N569">
        <v>1</v>
      </c>
      <c r="Q569">
        <v>2</v>
      </c>
      <c r="R569">
        <v>2</v>
      </c>
      <c r="S569">
        <v>20000</v>
      </c>
      <c r="T569">
        <v>1</v>
      </c>
      <c r="U569">
        <v>1</v>
      </c>
      <c r="V569">
        <v>1</v>
      </c>
    </row>
    <row r="570" spans="1:22" x14ac:dyDescent="0.25">
      <c r="A570">
        <v>866</v>
      </c>
      <c r="B570">
        <v>1</v>
      </c>
      <c r="C570">
        <v>1</v>
      </c>
      <c r="D570">
        <v>0.35</v>
      </c>
      <c r="E570">
        <v>1</v>
      </c>
      <c r="F570">
        <v>0.35</v>
      </c>
      <c r="G570">
        <v>2</v>
      </c>
      <c r="H570">
        <v>0</v>
      </c>
      <c r="I570">
        <v>3</v>
      </c>
      <c r="J570">
        <v>15</v>
      </c>
      <c r="K570">
        <v>1</v>
      </c>
      <c r="L570">
        <v>4</v>
      </c>
      <c r="M570">
        <v>1</v>
      </c>
      <c r="N570">
        <v>1</v>
      </c>
      <c r="Q570">
        <v>2</v>
      </c>
      <c r="R570">
        <v>3</v>
      </c>
      <c r="S570">
        <v>30000</v>
      </c>
      <c r="T570">
        <v>1</v>
      </c>
      <c r="U570">
        <v>1</v>
      </c>
      <c r="V570">
        <v>1</v>
      </c>
    </row>
    <row r="571" spans="1:22" x14ac:dyDescent="0.25">
      <c r="A571">
        <v>866</v>
      </c>
      <c r="B571">
        <v>2</v>
      </c>
      <c r="C571">
        <v>2</v>
      </c>
      <c r="D571">
        <v>0.5</v>
      </c>
      <c r="E571">
        <v>1</v>
      </c>
      <c r="F571">
        <v>0.5</v>
      </c>
      <c r="G571">
        <v>2</v>
      </c>
      <c r="H571">
        <v>13</v>
      </c>
      <c r="I571">
        <v>1</v>
      </c>
      <c r="J571">
        <v>15</v>
      </c>
      <c r="K571">
        <v>1</v>
      </c>
      <c r="L571">
        <v>4</v>
      </c>
      <c r="M571">
        <v>1</v>
      </c>
      <c r="N571">
        <v>1</v>
      </c>
      <c r="Q571">
        <v>2</v>
      </c>
      <c r="R571">
        <v>3</v>
      </c>
      <c r="S571">
        <v>40000</v>
      </c>
      <c r="T571">
        <v>2</v>
      </c>
      <c r="U571">
        <v>2</v>
      </c>
      <c r="V571">
        <v>2</v>
      </c>
    </row>
    <row r="572" spans="1:22" x14ac:dyDescent="0.25">
      <c r="A572">
        <v>943</v>
      </c>
      <c r="B572">
        <v>2</v>
      </c>
      <c r="C572">
        <v>2</v>
      </c>
      <c r="D572">
        <v>0.3</v>
      </c>
      <c r="E572">
        <v>1</v>
      </c>
      <c r="F572">
        <v>0.3</v>
      </c>
      <c r="G572">
        <v>2</v>
      </c>
      <c r="H572">
        <v>5</v>
      </c>
      <c r="I572">
        <v>1</v>
      </c>
      <c r="J572">
        <v>6</v>
      </c>
      <c r="K572">
        <v>1</v>
      </c>
      <c r="L572">
        <v>1</v>
      </c>
      <c r="M572">
        <v>1</v>
      </c>
      <c r="N572">
        <v>1</v>
      </c>
      <c r="Q572">
        <v>2</v>
      </c>
      <c r="R572">
        <v>3</v>
      </c>
      <c r="S572">
        <v>15000</v>
      </c>
      <c r="T572">
        <v>2</v>
      </c>
      <c r="U572">
        <v>2</v>
      </c>
      <c r="V572">
        <v>2</v>
      </c>
    </row>
    <row r="573" spans="1:22" x14ac:dyDescent="0.25">
      <c r="A573">
        <v>943</v>
      </c>
      <c r="B573">
        <v>1</v>
      </c>
      <c r="C573">
        <v>1</v>
      </c>
      <c r="D573">
        <v>0.2</v>
      </c>
      <c r="E573">
        <v>1</v>
      </c>
      <c r="F573">
        <v>0.2</v>
      </c>
      <c r="G573">
        <v>2</v>
      </c>
      <c r="H573">
        <v>5</v>
      </c>
      <c r="I573">
        <v>1</v>
      </c>
      <c r="J573">
        <v>6</v>
      </c>
      <c r="K573">
        <v>1</v>
      </c>
      <c r="L573">
        <v>1</v>
      </c>
      <c r="M573">
        <v>1</v>
      </c>
      <c r="N573">
        <v>1</v>
      </c>
      <c r="Q573">
        <v>2</v>
      </c>
      <c r="R573">
        <v>3</v>
      </c>
      <c r="S573">
        <v>10000</v>
      </c>
      <c r="T573">
        <v>1</v>
      </c>
      <c r="U573">
        <v>1</v>
      </c>
      <c r="V573">
        <v>1</v>
      </c>
    </row>
    <row r="574" spans="1:22" x14ac:dyDescent="0.25">
      <c r="A574">
        <v>921</v>
      </c>
      <c r="B574">
        <v>1</v>
      </c>
      <c r="C574">
        <v>1</v>
      </c>
      <c r="D574">
        <v>0.25</v>
      </c>
      <c r="E574">
        <v>1</v>
      </c>
      <c r="F574">
        <v>0.25</v>
      </c>
      <c r="G574">
        <v>2</v>
      </c>
      <c r="H574">
        <v>5</v>
      </c>
      <c r="I574">
        <v>1</v>
      </c>
      <c r="J574">
        <v>35</v>
      </c>
      <c r="K574">
        <v>1</v>
      </c>
      <c r="L574">
        <v>4</v>
      </c>
      <c r="M574">
        <v>1</v>
      </c>
      <c r="N574">
        <v>1</v>
      </c>
      <c r="Q574">
        <v>2</v>
      </c>
      <c r="R574">
        <v>3</v>
      </c>
      <c r="S574">
        <v>10000</v>
      </c>
      <c r="T574">
        <v>1</v>
      </c>
      <c r="U574">
        <v>1</v>
      </c>
      <c r="V574">
        <v>2</v>
      </c>
    </row>
    <row r="575" spans="1:22" x14ac:dyDescent="0.25">
      <c r="A575">
        <v>1012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5</v>
      </c>
      <c r="I575">
        <v>1</v>
      </c>
      <c r="J575">
        <v>20</v>
      </c>
      <c r="K575">
        <v>1</v>
      </c>
      <c r="L575">
        <v>1</v>
      </c>
      <c r="M575">
        <v>1</v>
      </c>
      <c r="N575">
        <v>1</v>
      </c>
      <c r="Q575">
        <v>2</v>
      </c>
      <c r="R575">
        <v>3</v>
      </c>
      <c r="S575">
        <v>30000</v>
      </c>
      <c r="T575">
        <v>1</v>
      </c>
      <c r="U575">
        <v>1</v>
      </c>
      <c r="V575">
        <v>1</v>
      </c>
    </row>
    <row r="576" spans="1:22" x14ac:dyDescent="0.25">
      <c r="A576">
        <v>1012</v>
      </c>
      <c r="B576">
        <v>2</v>
      </c>
      <c r="C576">
        <v>2</v>
      </c>
      <c r="D576">
        <v>0.5</v>
      </c>
      <c r="E576">
        <v>1</v>
      </c>
      <c r="F576">
        <v>0.5</v>
      </c>
      <c r="G576">
        <v>2</v>
      </c>
      <c r="H576">
        <v>10</v>
      </c>
      <c r="I576">
        <v>1</v>
      </c>
      <c r="J576">
        <v>20</v>
      </c>
      <c r="K576">
        <v>1</v>
      </c>
      <c r="L576">
        <v>1</v>
      </c>
      <c r="M576">
        <v>1</v>
      </c>
      <c r="N576">
        <v>1</v>
      </c>
      <c r="Q576">
        <v>2</v>
      </c>
      <c r="R576">
        <v>3</v>
      </c>
      <c r="S576">
        <v>20000</v>
      </c>
      <c r="T576">
        <v>2</v>
      </c>
      <c r="U576">
        <v>2</v>
      </c>
      <c r="V576">
        <v>2</v>
      </c>
    </row>
    <row r="577" spans="1:22" x14ac:dyDescent="0.25">
      <c r="A577">
        <v>978</v>
      </c>
      <c r="B577">
        <v>4</v>
      </c>
      <c r="C577">
        <v>4</v>
      </c>
      <c r="D577">
        <v>0.5</v>
      </c>
      <c r="E577">
        <v>1</v>
      </c>
      <c r="F577">
        <v>0.5</v>
      </c>
      <c r="G577">
        <v>1</v>
      </c>
      <c r="H577">
        <v>15</v>
      </c>
      <c r="I577">
        <v>1</v>
      </c>
      <c r="J577">
        <v>11</v>
      </c>
      <c r="K577">
        <v>1</v>
      </c>
      <c r="L577">
        <v>4</v>
      </c>
      <c r="M577">
        <v>1</v>
      </c>
      <c r="N577">
        <v>1</v>
      </c>
      <c r="Q577">
        <v>3</v>
      </c>
      <c r="R577">
        <v>1</v>
      </c>
      <c r="S577">
        <v>16000</v>
      </c>
      <c r="T577">
        <v>4</v>
      </c>
      <c r="U577">
        <v>4</v>
      </c>
      <c r="V577">
        <v>2</v>
      </c>
    </row>
    <row r="578" spans="1:22" x14ac:dyDescent="0.25">
      <c r="A578">
        <v>978</v>
      </c>
      <c r="B578">
        <v>2</v>
      </c>
      <c r="C578">
        <v>2</v>
      </c>
      <c r="D578">
        <v>1</v>
      </c>
      <c r="E578">
        <v>1</v>
      </c>
      <c r="F578">
        <v>1</v>
      </c>
      <c r="G578">
        <v>2</v>
      </c>
      <c r="H578">
        <v>3</v>
      </c>
      <c r="I578">
        <v>3</v>
      </c>
      <c r="J578">
        <v>11</v>
      </c>
      <c r="K578">
        <v>1</v>
      </c>
      <c r="L578">
        <v>4</v>
      </c>
      <c r="M578">
        <v>1</v>
      </c>
      <c r="N578">
        <v>1</v>
      </c>
      <c r="Q578">
        <v>2</v>
      </c>
      <c r="R578">
        <v>1</v>
      </c>
      <c r="S578">
        <v>26000</v>
      </c>
      <c r="T578">
        <v>2</v>
      </c>
      <c r="U578">
        <v>2</v>
      </c>
      <c r="V578">
        <v>1</v>
      </c>
    </row>
    <row r="579" spans="1:22" x14ac:dyDescent="0.25">
      <c r="A579">
        <v>978</v>
      </c>
      <c r="B579">
        <v>1</v>
      </c>
      <c r="C579">
        <v>1</v>
      </c>
      <c r="D579">
        <v>0.5</v>
      </c>
      <c r="E579">
        <v>1</v>
      </c>
      <c r="F579">
        <v>0.5</v>
      </c>
      <c r="G579">
        <v>1</v>
      </c>
      <c r="H579">
        <v>0</v>
      </c>
      <c r="I579">
        <v>1</v>
      </c>
      <c r="J579">
        <v>11</v>
      </c>
      <c r="K579">
        <v>1</v>
      </c>
      <c r="L579">
        <v>4</v>
      </c>
      <c r="M579">
        <v>1</v>
      </c>
      <c r="N579">
        <v>1</v>
      </c>
      <c r="Q579">
        <v>2</v>
      </c>
      <c r="R579">
        <v>1</v>
      </c>
      <c r="S579">
        <v>16000</v>
      </c>
      <c r="T579">
        <v>1</v>
      </c>
      <c r="U579">
        <v>1</v>
      </c>
      <c r="V579">
        <v>1</v>
      </c>
    </row>
    <row r="580" spans="1:22" x14ac:dyDescent="0.25">
      <c r="A580">
        <v>978</v>
      </c>
      <c r="B580">
        <v>3</v>
      </c>
      <c r="C580">
        <v>3</v>
      </c>
      <c r="D580">
        <v>0.5</v>
      </c>
      <c r="E580">
        <v>1</v>
      </c>
      <c r="F580">
        <v>0.5</v>
      </c>
      <c r="G580">
        <v>2</v>
      </c>
      <c r="H580">
        <v>15</v>
      </c>
      <c r="I580">
        <v>1</v>
      </c>
      <c r="J580">
        <v>11</v>
      </c>
      <c r="K580">
        <v>1</v>
      </c>
      <c r="L580">
        <v>4</v>
      </c>
      <c r="M580">
        <v>1</v>
      </c>
      <c r="N580">
        <v>1</v>
      </c>
      <c r="Q580">
        <v>2</v>
      </c>
      <c r="R580">
        <v>1</v>
      </c>
      <c r="S580">
        <v>19000</v>
      </c>
      <c r="T580">
        <v>3</v>
      </c>
      <c r="U580">
        <v>3</v>
      </c>
      <c r="V580">
        <v>1</v>
      </c>
    </row>
    <row r="581" spans="1:22" x14ac:dyDescent="0.25">
      <c r="A581">
        <v>865</v>
      </c>
      <c r="B581">
        <v>2</v>
      </c>
      <c r="C581">
        <v>2</v>
      </c>
      <c r="D581">
        <v>0.1</v>
      </c>
      <c r="E581">
        <v>1</v>
      </c>
      <c r="F581">
        <v>0.1</v>
      </c>
      <c r="G581">
        <v>1</v>
      </c>
      <c r="H581">
        <v>12</v>
      </c>
      <c r="I581">
        <v>1</v>
      </c>
      <c r="J581">
        <v>23</v>
      </c>
      <c r="K581">
        <v>1</v>
      </c>
      <c r="L581">
        <v>4</v>
      </c>
      <c r="M581">
        <v>1</v>
      </c>
      <c r="N581">
        <v>1</v>
      </c>
      <c r="Q581">
        <v>2</v>
      </c>
      <c r="R581">
        <v>3</v>
      </c>
      <c r="S581">
        <v>15000</v>
      </c>
      <c r="T581">
        <v>2</v>
      </c>
      <c r="U581">
        <v>2</v>
      </c>
      <c r="V581">
        <v>2</v>
      </c>
    </row>
    <row r="582" spans="1:22" x14ac:dyDescent="0.25">
      <c r="A582">
        <v>865</v>
      </c>
      <c r="B582">
        <v>1</v>
      </c>
      <c r="C582">
        <v>1</v>
      </c>
      <c r="D582">
        <v>0.75</v>
      </c>
      <c r="E582">
        <v>1</v>
      </c>
      <c r="F582">
        <v>0.75</v>
      </c>
      <c r="G582">
        <v>1</v>
      </c>
      <c r="H582">
        <v>0</v>
      </c>
      <c r="I582">
        <v>1</v>
      </c>
      <c r="J582">
        <v>23</v>
      </c>
      <c r="K582">
        <v>1</v>
      </c>
      <c r="L582">
        <v>4</v>
      </c>
      <c r="M582">
        <v>1</v>
      </c>
      <c r="N582">
        <v>1</v>
      </c>
      <c r="Q582">
        <v>2</v>
      </c>
      <c r="R582">
        <v>3</v>
      </c>
      <c r="S582">
        <v>40000</v>
      </c>
      <c r="T582">
        <v>1</v>
      </c>
      <c r="U582">
        <v>1</v>
      </c>
      <c r="V582">
        <v>1</v>
      </c>
    </row>
    <row r="583" spans="1:22" x14ac:dyDescent="0.25">
      <c r="A583">
        <v>1007</v>
      </c>
      <c r="B583">
        <v>2</v>
      </c>
      <c r="C583">
        <v>2</v>
      </c>
      <c r="D583">
        <v>0.2</v>
      </c>
      <c r="E583">
        <v>1</v>
      </c>
      <c r="F583">
        <v>0.2</v>
      </c>
      <c r="G583">
        <v>3</v>
      </c>
      <c r="H583">
        <v>4</v>
      </c>
      <c r="I583">
        <v>1</v>
      </c>
      <c r="J583">
        <v>40</v>
      </c>
      <c r="K583">
        <v>1</v>
      </c>
      <c r="L583">
        <v>4</v>
      </c>
      <c r="M583">
        <v>1</v>
      </c>
      <c r="N583">
        <v>1</v>
      </c>
      <c r="Q583">
        <v>2</v>
      </c>
      <c r="R583">
        <v>1</v>
      </c>
      <c r="S583">
        <v>15000</v>
      </c>
      <c r="T583">
        <v>2</v>
      </c>
      <c r="U583">
        <v>2</v>
      </c>
      <c r="V583">
        <v>2</v>
      </c>
    </row>
    <row r="584" spans="1:22" x14ac:dyDescent="0.25">
      <c r="A584">
        <v>1007</v>
      </c>
      <c r="B584">
        <v>1</v>
      </c>
      <c r="C584">
        <v>1</v>
      </c>
      <c r="D584">
        <v>0.56000000000000005</v>
      </c>
      <c r="E584">
        <v>1</v>
      </c>
      <c r="F584">
        <v>0.56000000000000005</v>
      </c>
      <c r="G584">
        <v>1</v>
      </c>
      <c r="H584">
        <v>7</v>
      </c>
      <c r="I584">
        <v>1</v>
      </c>
      <c r="J584">
        <v>40</v>
      </c>
      <c r="K584">
        <v>1</v>
      </c>
      <c r="L584">
        <v>4</v>
      </c>
      <c r="M584">
        <v>1</v>
      </c>
      <c r="N584">
        <v>1</v>
      </c>
      <c r="Q584">
        <v>2</v>
      </c>
      <c r="R584">
        <v>1</v>
      </c>
      <c r="S584">
        <v>30000</v>
      </c>
      <c r="T584">
        <v>1</v>
      </c>
      <c r="U584">
        <v>1</v>
      </c>
      <c r="V584">
        <v>1</v>
      </c>
    </row>
    <row r="585" spans="1:22" x14ac:dyDescent="0.25">
      <c r="A585">
        <v>886</v>
      </c>
      <c r="B585">
        <v>3</v>
      </c>
      <c r="C585">
        <v>3</v>
      </c>
      <c r="D585">
        <v>0.25</v>
      </c>
      <c r="E585">
        <v>1</v>
      </c>
      <c r="F585">
        <v>0.25</v>
      </c>
      <c r="G585">
        <v>2</v>
      </c>
      <c r="H585">
        <v>15</v>
      </c>
      <c r="I585">
        <v>1</v>
      </c>
      <c r="J585">
        <v>5</v>
      </c>
      <c r="K585">
        <v>1</v>
      </c>
      <c r="L585">
        <v>4</v>
      </c>
      <c r="M585">
        <v>1</v>
      </c>
      <c r="N585">
        <v>1</v>
      </c>
      <c r="Q585">
        <v>2</v>
      </c>
      <c r="R585">
        <v>3</v>
      </c>
      <c r="S585">
        <v>50000</v>
      </c>
      <c r="T585">
        <v>3</v>
      </c>
      <c r="U585">
        <v>3</v>
      </c>
      <c r="V585">
        <v>2</v>
      </c>
    </row>
    <row r="586" spans="1:22" x14ac:dyDescent="0.25">
      <c r="A586">
        <v>886</v>
      </c>
      <c r="B586">
        <v>1</v>
      </c>
      <c r="C586">
        <v>1</v>
      </c>
      <c r="D586">
        <v>0.25</v>
      </c>
      <c r="E586">
        <v>1</v>
      </c>
      <c r="F586">
        <v>0.25</v>
      </c>
      <c r="G586">
        <v>2</v>
      </c>
      <c r="H586">
        <v>10</v>
      </c>
      <c r="I586">
        <v>1</v>
      </c>
      <c r="J586">
        <v>5</v>
      </c>
      <c r="K586">
        <v>1</v>
      </c>
      <c r="L586">
        <v>4</v>
      </c>
      <c r="M586">
        <v>1</v>
      </c>
      <c r="N586">
        <v>1</v>
      </c>
      <c r="Q586">
        <v>2</v>
      </c>
      <c r="R586">
        <v>3</v>
      </c>
      <c r="S586">
        <v>30000</v>
      </c>
      <c r="T586">
        <v>1</v>
      </c>
      <c r="U586">
        <v>1</v>
      </c>
      <c r="V586">
        <v>1</v>
      </c>
    </row>
    <row r="587" spans="1:22" x14ac:dyDescent="0.25">
      <c r="A587">
        <v>886</v>
      </c>
      <c r="B587">
        <v>2</v>
      </c>
      <c r="C587">
        <v>2</v>
      </c>
      <c r="D587">
        <v>0.25</v>
      </c>
      <c r="E587">
        <v>1</v>
      </c>
      <c r="F587">
        <v>0.25</v>
      </c>
      <c r="G587">
        <v>2</v>
      </c>
      <c r="H587">
        <v>15</v>
      </c>
      <c r="I587">
        <v>1</v>
      </c>
      <c r="J587">
        <v>5</v>
      </c>
      <c r="K587">
        <v>1</v>
      </c>
      <c r="L587">
        <v>4</v>
      </c>
      <c r="M587">
        <v>1</v>
      </c>
      <c r="N587">
        <v>1</v>
      </c>
      <c r="Q587">
        <v>2</v>
      </c>
      <c r="R587">
        <v>3</v>
      </c>
      <c r="S587">
        <v>30000</v>
      </c>
      <c r="T587">
        <v>2</v>
      </c>
      <c r="U587">
        <v>2</v>
      </c>
      <c r="V587">
        <v>1</v>
      </c>
    </row>
    <row r="588" spans="1:22" x14ac:dyDescent="0.25">
      <c r="A588">
        <v>1013</v>
      </c>
      <c r="B588">
        <v>3</v>
      </c>
      <c r="C588">
        <v>3</v>
      </c>
      <c r="D588">
        <v>0.5</v>
      </c>
      <c r="E588">
        <v>1</v>
      </c>
      <c r="F588">
        <v>0.5</v>
      </c>
      <c r="G588">
        <v>1</v>
      </c>
      <c r="H588">
        <v>15</v>
      </c>
      <c r="I588">
        <v>2</v>
      </c>
      <c r="J588">
        <v>20</v>
      </c>
      <c r="K588">
        <v>1</v>
      </c>
      <c r="L588">
        <v>4</v>
      </c>
      <c r="M588">
        <v>1</v>
      </c>
      <c r="N588">
        <v>1</v>
      </c>
      <c r="Q588">
        <v>3</v>
      </c>
      <c r="R588">
        <v>3</v>
      </c>
      <c r="S588">
        <v>25000</v>
      </c>
      <c r="T588">
        <v>3</v>
      </c>
      <c r="U588">
        <v>3</v>
      </c>
      <c r="V588">
        <v>2</v>
      </c>
    </row>
    <row r="589" spans="1:22" x14ac:dyDescent="0.25">
      <c r="A589">
        <v>1013</v>
      </c>
      <c r="B589">
        <v>1</v>
      </c>
      <c r="C589">
        <v>1</v>
      </c>
      <c r="D589">
        <v>0.5</v>
      </c>
      <c r="E589">
        <v>1</v>
      </c>
      <c r="F589">
        <v>0.5</v>
      </c>
      <c r="G589">
        <v>1</v>
      </c>
      <c r="H589">
        <v>5</v>
      </c>
      <c r="I589">
        <v>1</v>
      </c>
      <c r="J589">
        <v>10</v>
      </c>
      <c r="K589">
        <v>1</v>
      </c>
      <c r="L589">
        <v>4</v>
      </c>
      <c r="M589">
        <v>1</v>
      </c>
      <c r="N589">
        <v>1</v>
      </c>
      <c r="Q589">
        <v>2</v>
      </c>
      <c r="R589">
        <v>3</v>
      </c>
      <c r="S589">
        <v>100000</v>
      </c>
      <c r="T589">
        <v>1</v>
      </c>
      <c r="U589">
        <v>1</v>
      </c>
      <c r="V589">
        <v>1</v>
      </c>
    </row>
    <row r="590" spans="1:22" x14ac:dyDescent="0.25">
      <c r="A590">
        <v>1013</v>
      </c>
      <c r="B590">
        <v>2</v>
      </c>
      <c r="C590">
        <v>2</v>
      </c>
      <c r="D590">
        <v>0.5</v>
      </c>
      <c r="E590">
        <v>1</v>
      </c>
      <c r="F590">
        <v>0.5</v>
      </c>
      <c r="G590">
        <v>1</v>
      </c>
      <c r="H590">
        <v>2</v>
      </c>
      <c r="I590">
        <v>1</v>
      </c>
      <c r="J590">
        <v>15</v>
      </c>
      <c r="K590">
        <v>1</v>
      </c>
      <c r="L590">
        <v>4</v>
      </c>
      <c r="M590">
        <v>1</v>
      </c>
      <c r="N590">
        <v>1</v>
      </c>
      <c r="Q590">
        <v>2</v>
      </c>
      <c r="R590">
        <v>3</v>
      </c>
      <c r="S590">
        <v>50000</v>
      </c>
      <c r="T590">
        <v>2</v>
      </c>
      <c r="U590">
        <v>2</v>
      </c>
      <c r="V590">
        <v>1</v>
      </c>
    </row>
    <row r="591" spans="1:22" x14ac:dyDescent="0.25">
      <c r="A591">
        <v>920</v>
      </c>
      <c r="B591">
        <v>5</v>
      </c>
      <c r="C591">
        <v>5</v>
      </c>
      <c r="D591">
        <v>0.45</v>
      </c>
      <c r="E591">
        <v>1</v>
      </c>
      <c r="F591">
        <v>0.45</v>
      </c>
      <c r="G591">
        <v>3</v>
      </c>
      <c r="H591">
        <v>30</v>
      </c>
      <c r="I591">
        <v>1</v>
      </c>
      <c r="J591">
        <v>25</v>
      </c>
      <c r="K591">
        <v>1</v>
      </c>
      <c r="L591">
        <v>4</v>
      </c>
      <c r="M591">
        <v>1</v>
      </c>
      <c r="N591">
        <v>1</v>
      </c>
      <c r="Q591">
        <v>2</v>
      </c>
      <c r="R591">
        <v>3</v>
      </c>
      <c r="S591">
        <v>25000</v>
      </c>
      <c r="T591">
        <v>5</v>
      </c>
      <c r="U591">
        <v>5</v>
      </c>
      <c r="V591">
        <v>1</v>
      </c>
    </row>
    <row r="592" spans="1:22" x14ac:dyDescent="0.25">
      <c r="A592">
        <v>920</v>
      </c>
      <c r="B592">
        <v>2</v>
      </c>
      <c r="C592">
        <v>2</v>
      </c>
      <c r="D592">
        <v>0.42</v>
      </c>
      <c r="E592">
        <v>1</v>
      </c>
      <c r="F592">
        <v>0.42</v>
      </c>
      <c r="G592">
        <v>1</v>
      </c>
      <c r="H592">
        <v>10</v>
      </c>
      <c r="I592">
        <v>1</v>
      </c>
      <c r="J592">
        <v>50</v>
      </c>
      <c r="K592">
        <v>1</v>
      </c>
      <c r="L592">
        <v>4</v>
      </c>
      <c r="M592">
        <v>1</v>
      </c>
      <c r="N592">
        <v>1</v>
      </c>
      <c r="Q592">
        <v>2</v>
      </c>
      <c r="R592">
        <v>3</v>
      </c>
      <c r="S592">
        <v>10000</v>
      </c>
      <c r="T592">
        <v>2</v>
      </c>
      <c r="U592">
        <v>2</v>
      </c>
      <c r="V592">
        <v>1</v>
      </c>
    </row>
    <row r="593" spans="1:22" x14ac:dyDescent="0.25">
      <c r="A593">
        <v>920</v>
      </c>
      <c r="B593">
        <v>7</v>
      </c>
      <c r="C593">
        <v>7</v>
      </c>
      <c r="D593">
        <v>0.21</v>
      </c>
      <c r="E593">
        <v>1</v>
      </c>
      <c r="F593">
        <v>0.21</v>
      </c>
      <c r="G593">
        <v>3</v>
      </c>
      <c r="H593">
        <v>10</v>
      </c>
      <c r="I593">
        <v>1</v>
      </c>
      <c r="J593">
        <v>50</v>
      </c>
      <c r="K593">
        <v>1</v>
      </c>
      <c r="L593">
        <v>4</v>
      </c>
      <c r="M593">
        <v>1</v>
      </c>
      <c r="N593">
        <v>1</v>
      </c>
      <c r="Q593">
        <v>2</v>
      </c>
      <c r="R593">
        <v>3</v>
      </c>
      <c r="S593">
        <v>12000</v>
      </c>
      <c r="T593">
        <v>7</v>
      </c>
      <c r="U593">
        <v>7</v>
      </c>
      <c r="V593">
        <v>1</v>
      </c>
    </row>
    <row r="594" spans="1:22" x14ac:dyDescent="0.25">
      <c r="A594">
        <v>920</v>
      </c>
      <c r="B594">
        <v>1</v>
      </c>
      <c r="C594">
        <v>1</v>
      </c>
      <c r="D594">
        <v>0.12</v>
      </c>
      <c r="E594">
        <v>1</v>
      </c>
      <c r="F594">
        <v>0.12</v>
      </c>
      <c r="G594">
        <v>1</v>
      </c>
      <c r="H594">
        <v>15</v>
      </c>
      <c r="I594">
        <v>1</v>
      </c>
      <c r="J594">
        <v>30</v>
      </c>
      <c r="K594">
        <v>1</v>
      </c>
      <c r="L594">
        <v>4</v>
      </c>
      <c r="M594">
        <v>1</v>
      </c>
      <c r="N594">
        <v>1</v>
      </c>
      <c r="Q594">
        <v>2</v>
      </c>
      <c r="R594">
        <v>3</v>
      </c>
      <c r="S594">
        <v>25000</v>
      </c>
      <c r="T594">
        <v>1</v>
      </c>
      <c r="U594">
        <v>1</v>
      </c>
      <c r="V594">
        <v>1</v>
      </c>
    </row>
    <row r="595" spans="1:22" x14ac:dyDescent="0.25">
      <c r="A595">
        <v>920</v>
      </c>
      <c r="B595">
        <v>6</v>
      </c>
      <c r="C595">
        <v>6</v>
      </c>
      <c r="D595">
        <v>0.26</v>
      </c>
      <c r="E595">
        <v>1</v>
      </c>
      <c r="F595">
        <v>0.26</v>
      </c>
      <c r="G595">
        <v>3</v>
      </c>
      <c r="H595">
        <v>20</v>
      </c>
      <c r="I595">
        <v>1</v>
      </c>
      <c r="J595">
        <v>22</v>
      </c>
      <c r="K595">
        <v>1</v>
      </c>
      <c r="L595">
        <v>4</v>
      </c>
      <c r="M595">
        <v>1</v>
      </c>
      <c r="N595">
        <v>1</v>
      </c>
      <c r="Q595">
        <v>2</v>
      </c>
      <c r="R595">
        <v>3</v>
      </c>
      <c r="S595">
        <v>15000</v>
      </c>
      <c r="T595">
        <v>6</v>
      </c>
      <c r="U595">
        <v>6</v>
      </c>
      <c r="V595">
        <v>1</v>
      </c>
    </row>
    <row r="596" spans="1:22" x14ac:dyDescent="0.25">
      <c r="A596">
        <v>920</v>
      </c>
      <c r="B596">
        <v>8</v>
      </c>
      <c r="C596">
        <v>8</v>
      </c>
      <c r="D596">
        <v>0.06</v>
      </c>
      <c r="E596">
        <v>1</v>
      </c>
      <c r="F596">
        <v>0.06</v>
      </c>
      <c r="G596">
        <v>3</v>
      </c>
      <c r="H596">
        <v>10</v>
      </c>
      <c r="I596">
        <v>1</v>
      </c>
      <c r="J596">
        <v>20</v>
      </c>
      <c r="K596">
        <v>1</v>
      </c>
      <c r="L596">
        <v>4</v>
      </c>
      <c r="M596">
        <v>1</v>
      </c>
      <c r="N596">
        <v>1</v>
      </c>
      <c r="Q596">
        <v>3</v>
      </c>
      <c r="R596">
        <v>3</v>
      </c>
      <c r="S596">
        <v>15000</v>
      </c>
      <c r="T596">
        <v>8</v>
      </c>
      <c r="U596">
        <v>8</v>
      </c>
      <c r="V596">
        <v>2</v>
      </c>
    </row>
    <row r="597" spans="1:22" x14ac:dyDescent="0.25">
      <c r="A597">
        <v>920</v>
      </c>
      <c r="B597">
        <v>4</v>
      </c>
      <c r="C597">
        <v>4</v>
      </c>
      <c r="D597">
        <v>0.08</v>
      </c>
      <c r="E597">
        <v>1</v>
      </c>
      <c r="F597">
        <v>0.08</v>
      </c>
      <c r="G597">
        <v>1</v>
      </c>
      <c r="H597">
        <v>1</v>
      </c>
      <c r="I597">
        <v>1</v>
      </c>
      <c r="J597">
        <v>40</v>
      </c>
      <c r="K597">
        <v>1</v>
      </c>
      <c r="L597">
        <v>4</v>
      </c>
      <c r="M597">
        <v>1</v>
      </c>
      <c r="N597">
        <v>1</v>
      </c>
      <c r="Q597">
        <v>2</v>
      </c>
      <c r="R597">
        <v>3</v>
      </c>
      <c r="S597">
        <v>20000</v>
      </c>
      <c r="T597">
        <v>4</v>
      </c>
      <c r="U597">
        <v>4</v>
      </c>
      <c r="V597">
        <v>1</v>
      </c>
    </row>
    <row r="598" spans="1:22" x14ac:dyDescent="0.25">
      <c r="A598">
        <v>920</v>
      </c>
      <c r="B598">
        <v>3</v>
      </c>
      <c r="C598">
        <v>3</v>
      </c>
      <c r="D598">
        <v>0.11</v>
      </c>
      <c r="E598">
        <v>1</v>
      </c>
      <c r="F598">
        <v>0.11</v>
      </c>
      <c r="G598">
        <v>3</v>
      </c>
      <c r="H598">
        <v>10</v>
      </c>
      <c r="I598">
        <v>1</v>
      </c>
      <c r="J598">
        <v>20</v>
      </c>
      <c r="K598">
        <v>1</v>
      </c>
      <c r="L598">
        <v>4</v>
      </c>
      <c r="M598">
        <v>1</v>
      </c>
      <c r="N598">
        <v>1</v>
      </c>
      <c r="Q598">
        <v>2</v>
      </c>
      <c r="R598">
        <v>3</v>
      </c>
      <c r="S598">
        <v>10000</v>
      </c>
      <c r="T598">
        <v>3</v>
      </c>
      <c r="U598">
        <v>3</v>
      </c>
      <c r="V598">
        <v>1</v>
      </c>
    </row>
    <row r="599" spans="1:22" x14ac:dyDescent="0.25">
      <c r="A599">
        <v>1009</v>
      </c>
      <c r="B599">
        <v>8</v>
      </c>
      <c r="C599">
        <v>8</v>
      </c>
      <c r="D599">
        <v>0.02</v>
      </c>
      <c r="E599">
        <v>1</v>
      </c>
      <c r="F599">
        <v>0.02</v>
      </c>
      <c r="G599">
        <v>4</v>
      </c>
      <c r="H599">
        <v>10</v>
      </c>
      <c r="I599">
        <v>1</v>
      </c>
      <c r="J599">
        <v>5</v>
      </c>
      <c r="K599">
        <v>1</v>
      </c>
      <c r="L599">
        <v>3</v>
      </c>
      <c r="M599">
        <v>1</v>
      </c>
      <c r="N599">
        <v>1</v>
      </c>
      <c r="Q599">
        <v>5</v>
      </c>
      <c r="R599">
        <v>1</v>
      </c>
      <c r="S599">
        <v>200</v>
      </c>
      <c r="T599">
        <v>8</v>
      </c>
      <c r="U599">
        <v>8</v>
      </c>
      <c r="V599">
        <v>1</v>
      </c>
    </row>
    <row r="600" spans="1:22" x14ac:dyDescent="0.25">
      <c r="A600">
        <v>1009</v>
      </c>
      <c r="B600">
        <v>10</v>
      </c>
      <c r="C600">
        <v>10</v>
      </c>
      <c r="D600">
        <v>0.02</v>
      </c>
      <c r="E600">
        <v>1</v>
      </c>
      <c r="F600">
        <v>0.02</v>
      </c>
      <c r="G600">
        <v>4</v>
      </c>
      <c r="H600">
        <v>10</v>
      </c>
      <c r="I600">
        <v>1</v>
      </c>
      <c r="J600">
        <v>5</v>
      </c>
      <c r="K600">
        <v>1</v>
      </c>
      <c r="L600">
        <v>3</v>
      </c>
      <c r="M600">
        <v>1</v>
      </c>
      <c r="N600">
        <v>1</v>
      </c>
      <c r="Q600">
        <v>5</v>
      </c>
      <c r="R600">
        <v>1</v>
      </c>
      <c r="S600">
        <v>200</v>
      </c>
      <c r="T600">
        <v>10</v>
      </c>
      <c r="U600">
        <v>10</v>
      </c>
      <c r="V600">
        <v>1</v>
      </c>
    </row>
    <row r="601" spans="1:22" x14ac:dyDescent="0.25">
      <c r="A601">
        <v>1009</v>
      </c>
      <c r="B601">
        <v>6</v>
      </c>
      <c r="C601">
        <v>6</v>
      </c>
      <c r="D601">
        <v>0.1</v>
      </c>
      <c r="E601">
        <v>1</v>
      </c>
      <c r="F601">
        <v>0.1</v>
      </c>
      <c r="G601">
        <v>4</v>
      </c>
      <c r="H601">
        <v>30</v>
      </c>
      <c r="I601">
        <v>1</v>
      </c>
      <c r="J601">
        <v>16</v>
      </c>
      <c r="K601">
        <v>1</v>
      </c>
      <c r="L601">
        <v>3</v>
      </c>
      <c r="M601">
        <v>1</v>
      </c>
      <c r="N601">
        <v>1</v>
      </c>
      <c r="Q601">
        <v>5</v>
      </c>
      <c r="R601">
        <v>1</v>
      </c>
      <c r="S601">
        <v>1000</v>
      </c>
      <c r="T601">
        <v>6</v>
      </c>
      <c r="U601">
        <v>6</v>
      </c>
      <c r="V601">
        <v>1</v>
      </c>
    </row>
    <row r="602" spans="1:22" x14ac:dyDescent="0.25">
      <c r="A602">
        <v>1009</v>
      </c>
      <c r="B602">
        <v>7</v>
      </c>
      <c r="C602">
        <v>7</v>
      </c>
      <c r="D602">
        <v>0.04</v>
      </c>
      <c r="E602">
        <v>1</v>
      </c>
      <c r="F602">
        <v>0.04</v>
      </c>
      <c r="G602">
        <v>4</v>
      </c>
      <c r="H602">
        <v>20</v>
      </c>
      <c r="I602">
        <v>1</v>
      </c>
      <c r="J602">
        <v>15</v>
      </c>
      <c r="K602">
        <v>1</v>
      </c>
      <c r="L602">
        <v>3</v>
      </c>
      <c r="M602">
        <v>1</v>
      </c>
      <c r="N602">
        <v>1</v>
      </c>
      <c r="Q602">
        <v>5</v>
      </c>
      <c r="R602">
        <v>1</v>
      </c>
      <c r="S602">
        <v>500</v>
      </c>
      <c r="T602">
        <v>7</v>
      </c>
      <c r="U602">
        <v>7</v>
      </c>
      <c r="V602">
        <v>1</v>
      </c>
    </row>
    <row r="603" spans="1:22" x14ac:dyDescent="0.25">
      <c r="A603">
        <v>1009</v>
      </c>
      <c r="B603">
        <v>1</v>
      </c>
      <c r="C603">
        <v>1</v>
      </c>
      <c r="D603">
        <v>0.56999999999999995</v>
      </c>
      <c r="E603">
        <v>1</v>
      </c>
      <c r="F603">
        <v>0.56999999999999995</v>
      </c>
      <c r="G603">
        <v>2</v>
      </c>
      <c r="H603">
        <v>10</v>
      </c>
      <c r="I603">
        <v>1</v>
      </c>
      <c r="J603">
        <v>23</v>
      </c>
      <c r="K603">
        <v>1</v>
      </c>
      <c r="L603">
        <v>4</v>
      </c>
      <c r="M603">
        <v>1</v>
      </c>
      <c r="N603">
        <v>1</v>
      </c>
      <c r="Q603">
        <v>2</v>
      </c>
      <c r="R603">
        <v>1</v>
      </c>
      <c r="S603">
        <v>15000</v>
      </c>
      <c r="T603">
        <v>1</v>
      </c>
      <c r="U603">
        <v>1</v>
      </c>
      <c r="V603">
        <v>1</v>
      </c>
    </row>
    <row r="604" spans="1:22" x14ac:dyDescent="0.25">
      <c r="A604">
        <v>1009</v>
      </c>
      <c r="B604">
        <v>5</v>
      </c>
      <c r="C604">
        <v>5</v>
      </c>
      <c r="D604">
        <v>0.05</v>
      </c>
      <c r="E604">
        <v>1</v>
      </c>
      <c r="F604">
        <v>0.05</v>
      </c>
      <c r="G604">
        <v>4</v>
      </c>
      <c r="H604">
        <v>30</v>
      </c>
      <c r="I604">
        <v>1</v>
      </c>
      <c r="J604">
        <v>6</v>
      </c>
      <c r="K604">
        <v>1</v>
      </c>
      <c r="L604">
        <v>3</v>
      </c>
      <c r="M604">
        <v>1</v>
      </c>
      <c r="N604">
        <v>1</v>
      </c>
      <c r="Q604">
        <v>2</v>
      </c>
      <c r="R604">
        <v>1</v>
      </c>
      <c r="S604">
        <v>2000</v>
      </c>
      <c r="T604">
        <v>5</v>
      </c>
      <c r="U604">
        <v>5</v>
      </c>
      <c r="V604">
        <v>1</v>
      </c>
    </row>
    <row r="605" spans="1:22" x14ac:dyDescent="0.25">
      <c r="A605">
        <v>1009</v>
      </c>
      <c r="B605">
        <v>4</v>
      </c>
      <c r="C605">
        <v>4</v>
      </c>
      <c r="D605">
        <v>0.46</v>
      </c>
      <c r="E605">
        <v>1</v>
      </c>
      <c r="F605">
        <v>0.46</v>
      </c>
      <c r="G605">
        <v>3</v>
      </c>
      <c r="H605">
        <v>20</v>
      </c>
      <c r="I605">
        <v>1</v>
      </c>
      <c r="J605">
        <v>18</v>
      </c>
      <c r="K605">
        <v>1</v>
      </c>
      <c r="L605">
        <v>4</v>
      </c>
      <c r="M605">
        <v>1</v>
      </c>
      <c r="N605">
        <v>1</v>
      </c>
      <c r="Q605">
        <v>2</v>
      </c>
      <c r="R605">
        <v>1</v>
      </c>
      <c r="S605">
        <v>12000</v>
      </c>
      <c r="T605">
        <v>4</v>
      </c>
      <c r="U605">
        <v>4</v>
      </c>
      <c r="V605">
        <v>1</v>
      </c>
    </row>
    <row r="606" spans="1:22" x14ac:dyDescent="0.25">
      <c r="A606">
        <v>1009</v>
      </c>
      <c r="B606">
        <v>2</v>
      </c>
      <c r="C606">
        <v>2</v>
      </c>
      <c r="D606">
        <v>0.36</v>
      </c>
      <c r="E606">
        <v>1</v>
      </c>
      <c r="F606">
        <v>0.36</v>
      </c>
      <c r="G606">
        <v>2</v>
      </c>
      <c r="H606">
        <v>5</v>
      </c>
      <c r="I606">
        <v>1</v>
      </c>
      <c r="J606">
        <v>20</v>
      </c>
      <c r="K606">
        <v>1</v>
      </c>
      <c r="L606">
        <v>4</v>
      </c>
      <c r="M606">
        <v>1</v>
      </c>
      <c r="N606">
        <v>1</v>
      </c>
      <c r="Q606">
        <v>2</v>
      </c>
      <c r="R606">
        <v>1</v>
      </c>
      <c r="S606">
        <v>10000</v>
      </c>
      <c r="T606">
        <v>2</v>
      </c>
      <c r="U606">
        <v>2</v>
      </c>
      <c r="V606">
        <v>1</v>
      </c>
    </row>
    <row r="607" spans="1:22" x14ac:dyDescent="0.25">
      <c r="A607">
        <v>1009</v>
      </c>
      <c r="B607">
        <v>11</v>
      </c>
      <c r="C607">
        <v>11</v>
      </c>
      <c r="D607">
        <v>0.02</v>
      </c>
      <c r="E607">
        <v>1</v>
      </c>
      <c r="F607">
        <v>0.02</v>
      </c>
      <c r="G607">
        <v>4</v>
      </c>
      <c r="H607">
        <v>10</v>
      </c>
      <c r="I607">
        <v>1</v>
      </c>
      <c r="J607">
        <v>5</v>
      </c>
      <c r="K607">
        <v>1</v>
      </c>
      <c r="L607">
        <v>3</v>
      </c>
      <c r="M607">
        <v>1</v>
      </c>
      <c r="N607">
        <v>1</v>
      </c>
      <c r="Q607">
        <v>5</v>
      </c>
      <c r="R607">
        <v>1</v>
      </c>
      <c r="S607">
        <v>200</v>
      </c>
      <c r="T607">
        <v>11</v>
      </c>
      <c r="U607">
        <v>11</v>
      </c>
      <c r="V607">
        <v>2</v>
      </c>
    </row>
    <row r="608" spans="1:22" x14ac:dyDescent="0.25">
      <c r="A608">
        <v>1009</v>
      </c>
      <c r="B608">
        <v>3</v>
      </c>
      <c r="C608">
        <v>3</v>
      </c>
      <c r="D608">
        <v>0.44</v>
      </c>
      <c r="E608">
        <v>1</v>
      </c>
      <c r="F608">
        <v>0.44</v>
      </c>
      <c r="G608">
        <v>4</v>
      </c>
      <c r="H608">
        <v>15</v>
      </c>
      <c r="I608">
        <v>1</v>
      </c>
      <c r="J608">
        <v>5</v>
      </c>
      <c r="K608">
        <v>1</v>
      </c>
      <c r="L608">
        <v>3</v>
      </c>
      <c r="M608">
        <v>1</v>
      </c>
      <c r="N608">
        <v>1</v>
      </c>
      <c r="Q608">
        <v>5</v>
      </c>
      <c r="R608">
        <v>1</v>
      </c>
      <c r="S608">
        <v>5000</v>
      </c>
      <c r="T608">
        <v>3</v>
      </c>
      <c r="U608">
        <v>3</v>
      </c>
      <c r="V608">
        <v>1</v>
      </c>
    </row>
    <row r="609" spans="1:22" x14ac:dyDescent="0.25">
      <c r="A609">
        <v>1009</v>
      </c>
      <c r="B609">
        <v>9</v>
      </c>
      <c r="C609">
        <v>9</v>
      </c>
      <c r="D609">
        <v>0.02</v>
      </c>
      <c r="E609">
        <v>1</v>
      </c>
      <c r="F609">
        <v>0.02</v>
      </c>
      <c r="G609">
        <v>4</v>
      </c>
      <c r="H609">
        <v>10</v>
      </c>
      <c r="I609">
        <v>1</v>
      </c>
      <c r="J609">
        <v>5</v>
      </c>
      <c r="K609">
        <v>1</v>
      </c>
      <c r="L609">
        <v>3</v>
      </c>
      <c r="M609">
        <v>1</v>
      </c>
      <c r="N609">
        <v>1</v>
      </c>
      <c r="Q609">
        <v>5</v>
      </c>
      <c r="R609">
        <v>1</v>
      </c>
      <c r="S609">
        <v>200</v>
      </c>
      <c r="T609">
        <v>9</v>
      </c>
      <c r="U609">
        <v>9</v>
      </c>
      <c r="V609">
        <v>1</v>
      </c>
    </row>
    <row r="610" spans="1:22" x14ac:dyDescent="0.25">
      <c r="A610">
        <v>864</v>
      </c>
      <c r="B610">
        <v>1</v>
      </c>
      <c r="C610">
        <v>1</v>
      </c>
      <c r="D610">
        <v>0.25</v>
      </c>
      <c r="E610">
        <v>1</v>
      </c>
      <c r="F610">
        <v>0.25</v>
      </c>
      <c r="G610">
        <v>1</v>
      </c>
      <c r="H610">
        <v>0</v>
      </c>
      <c r="I610">
        <v>1</v>
      </c>
      <c r="J610">
        <v>40</v>
      </c>
      <c r="K610">
        <v>1</v>
      </c>
      <c r="L610">
        <v>4</v>
      </c>
      <c r="M610">
        <v>1</v>
      </c>
      <c r="N610">
        <v>1</v>
      </c>
      <c r="Q610">
        <v>2</v>
      </c>
      <c r="R610">
        <v>1</v>
      </c>
      <c r="S610">
        <v>10000</v>
      </c>
      <c r="T610">
        <v>1</v>
      </c>
      <c r="U610">
        <v>1</v>
      </c>
      <c r="V610">
        <v>2</v>
      </c>
    </row>
    <row r="611" spans="1:22" x14ac:dyDescent="0.25">
      <c r="A611">
        <v>952</v>
      </c>
      <c r="B611">
        <v>1</v>
      </c>
      <c r="C611">
        <v>1</v>
      </c>
      <c r="D611">
        <v>0.25</v>
      </c>
      <c r="E611">
        <v>1</v>
      </c>
      <c r="F611">
        <v>0.25</v>
      </c>
      <c r="G611">
        <v>2</v>
      </c>
      <c r="H611">
        <v>5</v>
      </c>
      <c r="I611">
        <v>1</v>
      </c>
      <c r="J611">
        <v>10</v>
      </c>
      <c r="K611">
        <v>1</v>
      </c>
      <c r="L611">
        <v>4</v>
      </c>
      <c r="M611">
        <v>1</v>
      </c>
      <c r="N611">
        <v>1</v>
      </c>
      <c r="Q611">
        <v>2</v>
      </c>
      <c r="R611">
        <v>3</v>
      </c>
      <c r="S611">
        <v>15000</v>
      </c>
      <c r="T611">
        <v>1</v>
      </c>
      <c r="U611">
        <v>1</v>
      </c>
      <c r="V611">
        <v>1</v>
      </c>
    </row>
    <row r="612" spans="1:22" x14ac:dyDescent="0.25">
      <c r="A612">
        <v>952</v>
      </c>
      <c r="B612">
        <v>2</v>
      </c>
      <c r="C612">
        <v>2</v>
      </c>
      <c r="D612">
        <v>0.25</v>
      </c>
      <c r="E612">
        <v>1</v>
      </c>
      <c r="F612">
        <v>0.25</v>
      </c>
      <c r="G612">
        <v>2</v>
      </c>
      <c r="H612">
        <v>1</v>
      </c>
      <c r="I612">
        <v>1</v>
      </c>
      <c r="J612">
        <v>10</v>
      </c>
      <c r="K612">
        <v>1</v>
      </c>
      <c r="L612">
        <v>4</v>
      </c>
      <c r="M612">
        <v>1</v>
      </c>
      <c r="N612">
        <v>1</v>
      </c>
      <c r="Q612">
        <v>2</v>
      </c>
      <c r="R612">
        <v>3</v>
      </c>
      <c r="S612">
        <v>10000</v>
      </c>
      <c r="T612">
        <v>2</v>
      </c>
      <c r="U612">
        <v>2</v>
      </c>
      <c r="V612">
        <v>2</v>
      </c>
    </row>
    <row r="613" spans="1:22" x14ac:dyDescent="0.25">
      <c r="A613">
        <v>942</v>
      </c>
      <c r="B613">
        <v>2</v>
      </c>
      <c r="C613">
        <v>2</v>
      </c>
      <c r="D613">
        <v>0.12</v>
      </c>
      <c r="E613">
        <v>1</v>
      </c>
      <c r="F613">
        <v>0.12</v>
      </c>
      <c r="G613">
        <v>3</v>
      </c>
      <c r="H613">
        <v>3</v>
      </c>
      <c r="I613">
        <v>1</v>
      </c>
      <c r="J613">
        <v>60</v>
      </c>
      <c r="K613">
        <v>1</v>
      </c>
      <c r="L613">
        <v>4</v>
      </c>
      <c r="M613">
        <v>1</v>
      </c>
      <c r="N613">
        <v>1</v>
      </c>
      <c r="Q613">
        <v>2</v>
      </c>
      <c r="R613">
        <v>3</v>
      </c>
      <c r="S613">
        <v>10000</v>
      </c>
      <c r="T613">
        <v>2</v>
      </c>
      <c r="U613">
        <v>2</v>
      </c>
      <c r="V613">
        <v>1</v>
      </c>
    </row>
    <row r="614" spans="1:22" x14ac:dyDescent="0.25">
      <c r="A614">
        <v>942</v>
      </c>
      <c r="B614">
        <v>3</v>
      </c>
      <c r="C614">
        <v>3</v>
      </c>
      <c r="D614">
        <v>0.12</v>
      </c>
      <c r="E614">
        <v>1</v>
      </c>
      <c r="F614">
        <v>0.12</v>
      </c>
      <c r="G614">
        <v>3</v>
      </c>
      <c r="H614">
        <v>5</v>
      </c>
      <c r="I614">
        <v>1</v>
      </c>
      <c r="J614">
        <v>60</v>
      </c>
      <c r="K614">
        <v>1</v>
      </c>
      <c r="L614">
        <v>4</v>
      </c>
      <c r="M614">
        <v>1</v>
      </c>
      <c r="N614">
        <v>1</v>
      </c>
      <c r="Q614">
        <v>2</v>
      </c>
      <c r="R614">
        <v>3</v>
      </c>
      <c r="S614">
        <v>10000</v>
      </c>
      <c r="T614">
        <v>3</v>
      </c>
      <c r="U614">
        <v>3</v>
      </c>
      <c r="V614">
        <v>2</v>
      </c>
    </row>
    <row r="615" spans="1:22" x14ac:dyDescent="0.25">
      <c r="A615">
        <v>942</v>
      </c>
      <c r="B615">
        <v>1</v>
      </c>
      <c r="C615">
        <v>1</v>
      </c>
      <c r="D615">
        <v>0.25</v>
      </c>
      <c r="E615">
        <v>1</v>
      </c>
      <c r="F615">
        <v>0.25</v>
      </c>
      <c r="G615">
        <v>3</v>
      </c>
      <c r="H615">
        <v>1</v>
      </c>
      <c r="I615">
        <v>1</v>
      </c>
      <c r="J615">
        <v>60</v>
      </c>
      <c r="K615">
        <v>1</v>
      </c>
      <c r="L615">
        <v>4</v>
      </c>
      <c r="M615">
        <v>1</v>
      </c>
      <c r="N615">
        <v>1</v>
      </c>
      <c r="Q615">
        <v>2</v>
      </c>
      <c r="R615">
        <v>3</v>
      </c>
      <c r="S615">
        <v>10000</v>
      </c>
      <c r="T615">
        <v>1</v>
      </c>
      <c r="U615">
        <v>1</v>
      </c>
      <c r="V615">
        <v>1</v>
      </c>
    </row>
    <row r="616" spans="1:22" x14ac:dyDescent="0.25">
      <c r="A616">
        <v>1008</v>
      </c>
      <c r="B616">
        <v>2</v>
      </c>
      <c r="C616">
        <v>2</v>
      </c>
      <c r="D616">
        <v>0.12</v>
      </c>
      <c r="E616">
        <v>1</v>
      </c>
      <c r="F616">
        <v>0.12</v>
      </c>
      <c r="G616">
        <v>2</v>
      </c>
      <c r="H616">
        <v>10</v>
      </c>
      <c r="I616">
        <v>1</v>
      </c>
      <c r="J616">
        <v>9</v>
      </c>
      <c r="K616">
        <v>1</v>
      </c>
      <c r="L616">
        <v>3</v>
      </c>
      <c r="M616">
        <v>1</v>
      </c>
      <c r="N616">
        <v>1</v>
      </c>
      <c r="Q616">
        <v>2</v>
      </c>
      <c r="R616">
        <v>1</v>
      </c>
      <c r="S616">
        <v>7500</v>
      </c>
      <c r="T616">
        <v>2</v>
      </c>
      <c r="U616">
        <v>2</v>
      </c>
      <c r="V616">
        <v>2</v>
      </c>
    </row>
    <row r="617" spans="1:22" x14ac:dyDescent="0.25">
      <c r="A617">
        <v>1008</v>
      </c>
      <c r="B617">
        <v>1</v>
      </c>
      <c r="C617">
        <v>1</v>
      </c>
      <c r="D617">
        <v>0.17</v>
      </c>
      <c r="E617">
        <v>1</v>
      </c>
      <c r="F617">
        <v>0.17</v>
      </c>
      <c r="G617">
        <v>1</v>
      </c>
      <c r="H617">
        <v>5</v>
      </c>
      <c r="I617">
        <v>1</v>
      </c>
      <c r="J617">
        <v>7</v>
      </c>
      <c r="K617">
        <v>1</v>
      </c>
      <c r="L617">
        <v>1</v>
      </c>
      <c r="M617">
        <v>1</v>
      </c>
      <c r="N617">
        <v>1</v>
      </c>
      <c r="Q617">
        <v>2</v>
      </c>
      <c r="R617">
        <v>1</v>
      </c>
      <c r="S617">
        <v>20000</v>
      </c>
      <c r="T617">
        <v>1</v>
      </c>
      <c r="U617">
        <v>1</v>
      </c>
      <c r="V617">
        <v>1</v>
      </c>
    </row>
    <row r="618" spans="1:22" x14ac:dyDescent="0.25">
      <c r="A618">
        <v>1148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2</v>
      </c>
      <c r="H618">
        <v>1</v>
      </c>
      <c r="I618">
        <v>1</v>
      </c>
      <c r="J618">
        <v>7</v>
      </c>
      <c r="K618">
        <v>1</v>
      </c>
      <c r="L618">
        <v>4</v>
      </c>
      <c r="M618">
        <v>1</v>
      </c>
      <c r="N618">
        <v>1</v>
      </c>
      <c r="Q618">
        <v>2</v>
      </c>
      <c r="R618">
        <v>3</v>
      </c>
      <c r="S618">
        <v>20000</v>
      </c>
      <c r="T618">
        <v>1</v>
      </c>
      <c r="U618">
        <v>1</v>
      </c>
      <c r="V618">
        <v>2</v>
      </c>
    </row>
    <row r="619" spans="1:22" x14ac:dyDescent="0.25">
      <c r="A619">
        <v>1011</v>
      </c>
      <c r="B619">
        <v>1</v>
      </c>
      <c r="C619">
        <v>1</v>
      </c>
      <c r="D619">
        <v>0.25</v>
      </c>
      <c r="E619">
        <v>1</v>
      </c>
      <c r="F619">
        <v>0.25</v>
      </c>
      <c r="G619">
        <v>2</v>
      </c>
      <c r="H619">
        <v>5</v>
      </c>
      <c r="I619">
        <v>1</v>
      </c>
      <c r="J619">
        <v>8</v>
      </c>
      <c r="K619">
        <v>1</v>
      </c>
      <c r="L619">
        <v>3</v>
      </c>
      <c r="M619">
        <v>1</v>
      </c>
      <c r="N619">
        <v>1</v>
      </c>
      <c r="Q619">
        <v>2</v>
      </c>
      <c r="R619">
        <v>3</v>
      </c>
      <c r="S619">
        <v>50000</v>
      </c>
      <c r="T619">
        <v>1</v>
      </c>
      <c r="U619">
        <v>1</v>
      </c>
      <c r="V619">
        <v>1</v>
      </c>
    </row>
    <row r="620" spans="1:22" x14ac:dyDescent="0.25">
      <c r="A620">
        <v>1011</v>
      </c>
      <c r="B620">
        <v>2</v>
      </c>
      <c r="C620">
        <v>2</v>
      </c>
      <c r="D620">
        <v>0.25</v>
      </c>
      <c r="E620">
        <v>1</v>
      </c>
      <c r="F620">
        <v>0.25</v>
      </c>
      <c r="G620">
        <v>2</v>
      </c>
      <c r="H620">
        <v>20</v>
      </c>
      <c r="I620">
        <v>1</v>
      </c>
      <c r="J620">
        <v>8</v>
      </c>
      <c r="K620">
        <v>1</v>
      </c>
      <c r="L620">
        <v>1</v>
      </c>
      <c r="M620">
        <v>1</v>
      </c>
      <c r="N620">
        <v>1</v>
      </c>
      <c r="Q620">
        <v>2</v>
      </c>
      <c r="R620">
        <v>3</v>
      </c>
      <c r="S620">
        <v>50000</v>
      </c>
      <c r="T620">
        <v>2</v>
      </c>
      <c r="U620">
        <v>2</v>
      </c>
      <c r="V620">
        <v>1</v>
      </c>
    </row>
    <row r="621" spans="1:22" x14ac:dyDescent="0.25">
      <c r="A621">
        <v>1011</v>
      </c>
      <c r="B621">
        <v>3</v>
      </c>
      <c r="C621">
        <v>3</v>
      </c>
      <c r="D621">
        <v>0.25</v>
      </c>
      <c r="E621">
        <v>1</v>
      </c>
      <c r="F621">
        <v>0.25</v>
      </c>
      <c r="G621">
        <v>1</v>
      </c>
      <c r="H621">
        <v>25</v>
      </c>
      <c r="I621">
        <v>2</v>
      </c>
      <c r="J621">
        <v>3</v>
      </c>
      <c r="K621">
        <v>1</v>
      </c>
      <c r="L621">
        <v>3</v>
      </c>
      <c r="M621">
        <v>1</v>
      </c>
      <c r="N621">
        <v>1</v>
      </c>
      <c r="Q621">
        <v>2</v>
      </c>
      <c r="R621">
        <v>3</v>
      </c>
      <c r="S621">
        <v>20000</v>
      </c>
      <c r="T621">
        <v>3</v>
      </c>
      <c r="U621">
        <v>3</v>
      </c>
      <c r="V621">
        <v>2</v>
      </c>
    </row>
    <row r="622" spans="1:22" x14ac:dyDescent="0.25">
      <c r="A622">
        <v>1366</v>
      </c>
      <c r="B622">
        <v>3</v>
      </c>
      <c r="C622">
        <v>3</v>
      </c>
      <c r="D622">
        <v>2</v>
      </c>
      <c r="E622">
        <v>5</v>
      </c>
      <c r="F622">
        <v>0.2</v>
      </c>
      <c r="G622">
        <v>2</v>
      </c>
      <c r="H622">
        <v>2</v>
      </c>
      <c r="I622">
        <v>2</v>
      </c>
      <c r="J622">
        <v>20</v>
      </c>
      <c r="K622">
        <v>1</v>
      </c>
      <c r="L622">
        <v>3</v>
      </c>
      <c r="M622">
        <v>1</v>
      </c>
      <c r="N622">
        <v>1</v>
      </c>
      <c r="Q622">
        <v>4</v>
      </c>
      <c r="R622">
        <v>3</v>
      </c>
      <c r="S622">
        <v>100</v>
      </c>
      <c r="T622">
        <v>3</v>
      </c>
      <c r="U622">
        <v>3</v>
      </c>
      <c r="V622">
        <v>2</v>
      </c>
    </row>
    <row r="623" spans="1:22" x14ac:dyDescent="0.25">
      <c r="A623">
        <v>1366</v>
      </c>
      <c r="B623">
        <v>2</v>
      </c>
      <c r="C623">
        <v>2</v>
      </c>
      <c r="D623">
        <v>3</v>
      </c>
      <c r="E623">
        <v>5</v>
      </c>
      <c r="F623">
        <v>0.3</v>
      </c>
      <c r="G623">
        <v>2</v>
      </c>
      <c r="H623">
        <v>2</v>
      </c>
      <c r="I623">
        <v>2</v>
      </c>
      <c r="J623">
        <v>20</v>
      </c>
      <c r="K623">
        <v>1</v>
      </c>
      <c r="L623">
        <v>3</v>
      </c>
      <c r="M623">
        <v>1</v>
      </c>
      <c r="N623">
        <v>1</v>
      </c>
      <c r="Q623">
        <v>3</v>
      </c>
      <c r="R623">
        <v>3</v>
      </c>
      <c r="S623">
        <v>1000</v>
      </c>
      <c r="T623">
        <v>2</v>
      </c>
      <c r="U623">
        <v>2</v>
      </c>
      <c r="V623">
        <v>1</v>
      </c>
    </row>
    <row r="624" spans="1:22" x14ac:dyDescent="0.25">
      <c r="A624">
        <v>1366</v>
      </c>
      <c r="B624">
        <v>1</v>
      </c>
      <c r="C624">
        <v>1</v>
      </c>
      <c r="D624">
        <v>10</v>
      </c>
      <c r="E624">
        <v>5</v>
      </c>
      <c r="F624">
        <v>1</v>
      </c>
      <c r="G624">
        <v>2</v>
      </c>
      <c r="H624">
        <v>40</v>
      </c>
      <c r="I624">
        <v>2</v>
      </c>
      <c r="J624">
        <v>30</v>
      </c>
      <c r="K624">
        <v>1</v>
      </c>
      <c r="L624">
        <v>4</v>
      </c>
      <c r="M624">
        <v>1</v>
      </c>
      <c r="N624">
        <v>1</v>
      </c>
      <c r="Q624">
        <v>2</v>
      </c>
      <c r="R624">
        <v>3</v>
      </c>
      <c r="S624">
        <v>4000</v>
      </c>
      <c r="T624">
        <v>1</v>
      </c>
      <c r="U624">
        <v>1</v>
      </c>
      <c r="V624">
        <v>1</v>
      </c>
    </row>
    <row r="625" spans="1:22" x14ac:dyDescent="0.25">
      <c r="A625">
        <v>1129</v>
      </c>
      <c r="B625">
        <v>1</v>
      </c>
      <c r="C625">
        <v>1</v>
      </c>
      <c r="D625">
        <v>6</v>
      </c>
      <c r="E625">
        <v>5</v>
      </c>
      <c r="F625">
        <v>0.6</v>
      </c>
      <c r="G625">
        <v>1</v>
      </c>
      <c r="H625">
        <v>10</v>
      </c>
      <c r="I625">
        <v>1</v>
      </c>
      <c r="J625">
        <v>4</v>
      </c>
      <c r="K625">
        <v>1</v>
      </c>
      <c r="L625">
        <v>3</v>
      </c>
      <c r="M625">
        <v>1</v>
      </c>
      <c r="N625">
        <v>1</v>
      </c>
      <c r="Q625">
        <v>2</v>
      </c>
      <c r="R625">
        <v>3</v>
      </c>
      <c r="S625">
        <v>3000</v>
      </c>
      <c r="T625">
        <v>1</v>
      </c>
      <c r="U625">
        <v>1</v>
      </c>
      <c r="V625">
        <v>1</v>
      </c>
    </row>
    <row r="626" spans="1:22" x14ac:dyDescent="0.25">
      <c r="A626">
        <v>1129</v>
      </c>
      <c r="B626">
        <v>3</v>
      </c>
      <c r="C626">
        <v>3</v>
      </c>
      <c r="D626">
        <v>4</v>
      </c>
      <c r="E626">
        <v>5</v>
      </c>
      <c r="F626">
        <v>0.4</v>
      </c>
      <c r="G626">
        <v>1</v>
      </c>
      <c r="H626">
        <v>90</v>
      </c>
      <c r="I626">
        <v>1</v>
      </c>
      <c r="J626">
        <v>1</v>
      </c>
      <c r="K626">
        <v>3</v>
      </c>
      <c r="P626">
        <v>400</v>
      </c>
      <c r="Q626">
        <v>1</v>
      </c>
      <c r="R626">
        <v>3</v>
      </c>
      <c r="S626">
        <v>400</v>
      </c>
      <c r="T626">
        <v>3</v>
      </c>
      <c r="U626">
        <v>3</v>
      </c>
      <c r="V626">
        <v>2</v>
      </c>
    </row>
    <row r="627" spans="1:22" x14ac:dyDescent="0.25">
      <c r="A627">
        <v>1129</v>
      </c>
      <c r="B627">
        <v>2</v>
      </c>
      <c r="C627">
        <v>2</v>
      </c>
      <c r="D627">
        <v>6</v>
      </c>
      <c r="E627">
        <v>5</v>
      </c>
      <c r="F627">
        <v>0.6</v>
      </c>
      <c r="G627">
        <v>1</v>
      </c>
      <c r="H627">
        <v>0</v>
      </c>
      <c r="I627">
        <v>1</v>
      </c>
      <c r="J627">
        <v>7</v>
      </c>
      <c r="K627">
        <v>1</v>
      </c>
      <c r="L627">
        <v>3</v>
      </c>
      <c r="M627">
        <v>1</v>
      </c>
      <c r="N627">
        <v>1</v>
      </c>
      <c r="Q627">
        <v>3</v>
      </c>
      <c r="R627">
        <v>3</v>
      </c>
      <c r="S627">
        <v>2500</v>
      </c>
      <c r="T627">
        <v>2</v>
      </c>
      <c r="U627">
        <v>2</v>
      </c>
      <c r="V627">
        <v>1</v>
      </c>
    </row>
    <row r="628" spans="1:22" x14ac:dyDescent="0.25">
      <c r="A628">
        <v>1570</v>
      </c>
      <c r="B628">
        <v>1</v>
      </c>
      <c r="C628">
        <v>1</v>
      </c>
      <c r="D628">
        <v>10</v>
      </c>
      <c r="E628">
        <v>5</v>
      </c>
      <c r="F628">
        <v>1</v>
      </c>
      <c r="G628">
        <v>2</v>
      </c>
      <c r="H628">
        <v>15</v>
      </c>
      <c r="I628">
        <v>1</v>
      </c>
      <c r="J628">
        <v>60</v>
      </c>
      <c r="K628">
        <v>1</v>
      </c>
      <c r="L628">
        <v>4</v>
      </c>
      <c r="M628">
        <v>1</v>
      </c>
      <c r="N628">
        <v>1</v>
      </c>
      <c r="Q628">
        <v>2</v>
      </c>
      <c r="R628">
        <v>1</v>
      </c>
      <c r="S628">
        <v>100000</v>
      </c>
      <c r="T628">
        <v>1</v>
      </c>
      <c r="U628">
        <v>1</v>
      </c>
      <c r="V628">
        <v>1</v>
      </c>
    </row>
    <row r="629" spans="1:22" x14ac:dyDescent="0.25">
      <c r="A629">
        <v>1570</v>
      </c>
      <c r="B629">
        <v>2</v>
      </c>
      <c r="C629">
        <v>2</v>
      </c>
      <c r="D629">
        <v>60</v>
      </c>
      <c r="E629">
        <v>5</v>
      </c>
      <c r="F629">
        <v>6</v>
      </c>
      <c r="G629">
        <v>2</v>
      </c>
      <c r="H629">
        <v>5</v>
      </c>
      <c r="I629">
        <v>1</v>
      </c>
      <c r="J629">
        <v>35</v>
      </c>
      <c r="K629">
        <v>1</v>
      </c>
      <c r="L629">
        <v>4</v>
      </c>
      <c r="M629">
        <v>1</v>
      </c>
      <c r="N629">
        <v>1</v>
      </c>
      <c r="Q629">
        <v>7</v>
      </c>
      <c r="R629">
        <v>1</v>
      </c>
      <c r="S629">
        <v>200000</v>
      </c>
      <c r="T629">
        <v>2</v>
      </c>
      <c r="U629">
        <v>2</v>
      </c>
      <c r="V629">
        <v>2</v>
      </c>
    </row>
    <row r="630" spans="1:22" x14ac:dyDescent="0.25">
      <c r="A630">
        <v>1053</v>
      </c>
      <c r="B630">
        <v>1</v>
      </c>
      <c r="C630">
        <v>1</v>
      </c>
      <c r="D630">
        <v>2</v>
      </c>
      <c r="E630">
        <v>5</v>
      </c>
      <c r="F630">
        <v>0.2</v>
      </c>
      <c r="G630">
        <v>2</v>
      </c>
      <c r="H630">
        <v>30</v>
      </c>
      <c r="I630">
        <v>2</v>
      </c>
      <c r="J630">
        <v>7</v>
      </c>
      <c r="K630">
        <v>1</v>
      </c>
      <c r="L630">
        <v>1</v>
      </c>
      <c r="M630">
        <v>1</v>
      </c>
      <c r="N630">
        <v>1</v>
      </c>
      <c r="Q630">
        <v>2</v>
      </c>
      <c r="R630">
        <v>3</v>
      </c>
      <c r="S630">
        <v>10000</v>
      </c>
      <c r="T630">
        <v>1</v>
      </c>
      <c r="U630">
        <v>1</v>
      </c>
      <c r="V630">
        <v>1</v>
      </c>
    </row>
    <row r="631" spans="1:22" x14ac:dyDescent="0.25">
      <c r="A631">
        <v>1053</v>
      </c>
      <c r="B631">
        <v>2</v>
      </c>
      <c r="C631">
        <v>2</v>
      </c>
      <c r="D631">
        <v>1</v>
      </c>
      <c r="E631">
        <v>5</v>
      </c>
      <c r="F631">
        <v>0.1</v>
      </c>
      <c r="G631">
        <v>2</v>
      </c>
      <c r="H631">
        <v>40</v>
      </c>
      <c r="I631">
        <v>2</v>
      </c>
      <c r="J631">
        <v>2</v>
      </c>
      <c r="K631">
        <v>1</v>
      </c>
      <c r="L631">
        <v>3</v>
      </c>
      <c r="M631">
        <v>1</v>
      </c>
      <c r="N631">
        <v>1</v>
      </c>
      <c r="Q631">
        <v>2</v>
      </c>
      <c r="R631">
        <v>3</v>
      </c>
      <c r="S631">
        <v>5000</v>
      </c>
      <c r="T631">
        <v>2</v>
      </c>
      <c r="U631">
        <v>2</v>
      </c>
      <c r="V631">
        <v>1</v>
      </c>
    </row>
    <row r="632" spans="1:22" x14ac:dyDescent="0.25">
      <c r="A632">
        <v>1053</v>
      </c>
      <c r="B632">
        <v>3</v>
      </c>
      <c r="C632">
        <v>3</v>
      </c>
      <c r="D632">
        <v>7</v>
      </c>
      <c r="E632">
        <v>5</v>
      </c>
      <c r="F632">
        <v>0.7</v>
      </c>
      <c r="G632">
        <v>2</v>
      </c>
      <c r="H632">
        <v>42</v>
      </c>
      <c r="I632">
        <v>2</v>
      </c>
      <c r="J632">
        <v>7</v>
      </c>
      <c r="K632">
        <v>1</v>
      </c>
      <c r="L632">
        <v>1</v>
      </c>
      <c r="M632">
        <v>1</v>
      </c>
      <c r="N632">
        <v>1</v>
      </c>
      <c r="Q632">
        <v>1</v>
      </c>
      <c r="R632">
        <v>3</v>
      </c>
      <c r="S632">
        <v>4000</v>
      </c>
      <c r="T632">
        <v>3</v>
      </c>
      <c r="U632">
        <v>3</v>
      </c>
      <c r="V632">
        <v>1</v>
      </c>
    </row>
    <row r="633" spans="1:22" x14ac:dyDescent="0.25">
      <c r="A633">
        <v>1053</v>
      </c>
      <c r="B633">
        <v>4</v>
      </c>
      <c r="C633">
        <v>4</v>
      </c>
      <c r="D633">
        <v>4</v>
      </c>
      <c r="E633">
        <v>5</v>
      </c>
      <c r="F633">
        <v>0.4</v>
      </c>
      <c r="G633">
        <v>2</v>
      </c>
      <c r="H633">
        <v>42</v>
      </c>
      <c r="I633">
        <v>2</v>
      </c>
      <c r="J633">
        <v>7</v>
      </c>
      <c r="K633">
        <v>1</v>
      </c>
      <c r="L633">
        <v>1</v>
      </c>
      <c r="M633">
        <v>1</v>
      </c>
      <c r="N633">
        <v>1</v>
      </c>
      <c r="Q633">
        <v>4</v>
      </c>
      <c r="R633">
        <v>3</v>
      </c>
      <c r="S633">
        <v>3000</v>
      </c>
      <c r="T633">
        <v>4</v>
      </c>
      <c r="U633">
        <v>4</v>
      </c>
      <c r="V633">
        <v>2</v>
      </c>
    </row>
    <row r="634" spans="1:22" x14ac:dyDescent="0.25">
      <c r="A634">
        <v>1401</v>
      </c>
      <c r="B634">
        <v>1</v>
      </c>
      <c r="C634">
        <v>1</v>
      </c>
      <c r="D634">
        <v>20</v>
      </c>
      <c r="E634">
        <v>5</v>
      </c>
      <c r="F634">
        <v>2</v>
      </c>
      <c r="G634">
        <v>2</v>
      </c>
      <c r="H634">
        <v>620</v>
      </c>
      <c r="I634">
        <v>1</v>
      </c>
      <c r="J634">
        <v>15</v>
      </c>
      <c r="K634">
        <v>1</v>
      </c>
      <c r="L634">
        <v>4</v>
      </c>
      <c r="M634">
        <v>1</v>
      </c>
      <c r="N634">
        <v>1</v>
      </c>
      <c r="Q634">
        <v>2</v>
      </c>
      <c r="R634">
        <v>3</v>
      </c>
      <c r="S634">
        <v>10000</v>
      </c>
      <c r="T634">
        <v>1</v>
      </c>
      <c r="U634">
        <v>1</v>
      </c>
      <c r="V634">
        <v>1</v>
      </c>
    </row>
    <row r="635" spans="1:22" x14ac:dyDescent="0.25">
      <c r="A635">
        <v>1401</v>
      </c>
      <c r="B635">
        <v>2</v>
      </c>
      <c r="C635">
        <v>2</v>
      </c>
      <c r="D635">
        <v>20</v>
      </c>
      <c r="E635">
        <v>5</v>
      </c>
      <c r="F635">
        <v>2</v>
      </c>
      <c r="G635">
        <v>2</v>
      </c>
      <c r="H635">
        <v>0</v>
      </c>
      <c r="I635">
        <v>1</v>
      </c>
      <c r="J635">
        <v>15</v>
      </c>
      <c r="K635">
        <v>1</v>
      </c>
      <c r="L635">
        <v>4</v>
      </c>
      <c r="M635">
        <v>1</v>
      </c>
      <c r="N635">
        <v>1</v>
      </c>
      <c r="Q635">
        <v>1</v>
      </c>
      <c r="R635">
        <v>2</v>
      </c>
      <c r="S635">
        <v>2000</v>
      </c>
      <c r="T635">
        <v>2</v>
      </c>
      <c r="U635">
        <v>2</v>
      </c>
      <c r="V635">
        <v>2</v>
      </c>
    </row>
    <row r="636" spans="1:22" x14ac:dyDescent="0.25">
      <c r="A636">
        <v>1359</v>
      </c>
      <c r="B636">
        <v>2</v>
      </c>
      <c r="C636">
        <v>2</v>
      </c>
      <c r="D636">
        <v>1</v>
      </c>
      <c r="E636">
        <v>5</v>
      </c>
      <c r="F636">
        <v>0.1</v>
      </c>
      <c r="G636">
        <v>2</v>
      </c>
      <c r="H636">
        <v>0</v>
      </c>
      <c r="I636">
        <v>1</v>
      </c>
      <c r="J636">
        <v>35</v>
      </c>
      <c r="K636">
        <v>1</v>
      </c>
      <c r="L636">
        <v>2</v>
      </c>
      <c r="M636">
        <v>1</v>
      </c>
      <c r="N636">
        <v>1</v>
      </c>
      <c r="Q636">
        <v>2</v>
      </c>
      <c r="R636">
        <v>1</v>
      </c>
      <c r="S636">
        <v>40000</v>
      </c>
      <c r="T636">
        <v>2</v>
      </c>
      <c r="U636">
        <v>2</v>
      </c>
      <c r="V636">
        <v>2</v>
      </c>
    </row>
    <row r="637" spans="1:22" x14ac:dyDescent="0.25">
      <c r="A637">
        <v>1359</v>
      </c>
      <c r="B637">
        <v>1</v>
      </c>
      <c r="C637">
        <v>1</v>
      </c>
      <c r="D637">
        <v>1</v>
      </c>
      <c r="E637">
        <v>5</v>
      </c>
      <c r="F637">
        <v>0.1</v>
      </c>
      <c r="G637">
        <v>1</v>
      </c>
      <c r="H637">
        <v>15</v>
      </c>
      <c r="I637">
        <v>1</v>
      </c>
      <c r="J637">
        <v>50</v>
      </c>
      <c r="K637">
        <v>1</v>
      </c>
      <c r="L637">
        <v>1</v>
      </c>
      <c r="M637">
        <v>1</v>
      </c>
      <c r="N637">
        <v>1</v>
      </c>
      <c r="Q637">
        <v>2</v>
      </c>
      <c r="R637">
        <v>1</v>
      </c>
      <c r="S637">
        <v>50000</v>
      </c>
      <c r="T637">
        <v>1</v>
      </c>
      <c r="U637">
        <v>1</v>
      </c>
      <c r="V637">
        <v>1</v>
      </c>
    </row>
    <row r="638" spans="1:22" x14ac:dyDescent="0.25">
      <c r="A638">
        <v>1406</v>
      </c>
      <c r="B638">
        <v>2</v>
      </c>
      <c r="C638">
        <v>2</v>
      </c>
      <c r="D638">
        <v>3</v>
      </c>
      <c r="E638">
        <v>5</v>
      </c>
      <c r="F638">
        <v>0.3</v>
      </c>
      <c r="G638">
        <v>2</v>
      </c>
      <c r="H638">
        <v>60</v>
      </c>
      <c r="I638">
        <v>1</v>
      </c>
      <c r="J638">
        <v>19</v>
      </c>
      <c r="K638">
        <v>1</v>
      </c>
      <c r="L638">
        <v>1</v>
      </c>
      <c r="M638">
        <v>1</v>
      </c>
      <c r="N638">
        <v>1</v>
      </c>
      <c r="Q638">
        <v>2</v>
      </c>
      <c r="R638">
        <v>3</v>
      </c>
      <c r="S638">
        <v>1500</v>
      </c>
      <c r="T638">
        <v>2</v>
      </c>
      <c r="U638">
        <v>2</v>
      </c>
      <c r="V638">
        <v>1</v>
      </c>
    </row>
    <row r="639" spans="1:22" x14ac:dyDescent="0.25">
      <c r="A639">
        <v>1406</v>
      </c>
      <c r="B639">
        <v>3</v>
      </c>
      <c r="C639">
        <v>3</v>
      </c>
      <c r="D639">
        <v>1</v>
      </c>
      <c r="E639">
        <v>5</v>
      </c>
      <c r="F639">
        <v>0.1</v>
      </c>
      <c r="G639">
        <v>2</v>
      </c>
      <c r="H639">
        <v>5</v>
      </c>
      <c r="I639">
        <v>1</v>
      </c>
      <c r="J639">
        <v>19</v>
      </c>
      <c r="K639">
        <v>1</v>
      </c>
      <c r="L639">
        <v>1</v>
      </c>
      <c r="M639">
        <v>1</v>
      </c>
      <c r="N639">
        <v>1</v>
      </c>
      <c r="Q639">
        <v>3</v>
      </c>
      <c r="R639">
        <v>3</v>
      </c>
      <c r="S639">
        <v>1000</v>
      </c>
      <c r="T639">
        <v>3</v>
      </c>
      <c r="U639">
        <v>3</v>
      </c>
      <c r="V639">
        <v>2</v>
      </c>
    </row>
    <row r="640" spans="1:22" x14ac:dyDescent="0.25">
      <c r="A640">
        <v>1406</v>
      </c>
      <c r="B640">
        <v>1</v>
      </c>
      <c r="C640">
        <v>1</v>
      </c>
      <c r="D640">
        <v>21</v>
      </c>
      <c r="E640">
        <v>5</v>
      </c>
      <c r="F640">
        <v>2.1</v>
      </c>
      <c r="G640">
        <v>2</v>
      </c>
      <c r="H640">
        <v>5</v>
      </c>
      <c r="I640">
        <v>1</v>
      </c>
      <c r="J640">
        <v>19</v>
      </c>
      <c r="K640">
        <v>1</v>
      </c>
      <c r="L640">
        <v>1</v>
      </c>
      <c r="M640">
        <v>1</v>
      </c>
      <c r="N640">
        <v>1</v>
      </c>
      <c r="Q640">
        <v>2</v>
      </c>
      <c r="R640">
        <v>3</v>
      </c>
      <c r="S640">
        <v>8000</v>
      </c>
      <c r="T640">
        <v>1</v>
      </c>
      <c r="U640">
        <v>1</v>
      </c>
      <c r="V640">
        <v>1</v>
      </c>
    </row>
    <row r="641" spans="1:22" x14ac:dyDescent="0.25">
      <c r="A641">
        <v>1588</v>
      </c>
      <c r="B641">
        <v>2</v>
      </c>
      <c r="C641">
        <v>2</v>
      </c>
      <c r="D641">
        <v>5</v>
      </c>
      <c r="E641">
        <v>5</v>
      </c>
      <c r="F641">
        <v>0.5</v>
      </c>
      <c r="G641">
        <v>1</v>
      </c>
      <c r="H641">
        <v>20</v>
      </c>
      <c r="I641">
        <v>1</v>
      </c>
      <c r="J641">
        <v>30</v>
      </c>
      <c r="K641">
        <v>1</v>
      </c>
      <c r="L641">
        <v>1</v>
      </c>
      <c r="M641">
        <v>1</v>
      </c>
      <c r="N641">
        <v>1</v>
      </c>
      <c r="Q641">
        <v>2</v>
      </c>
      <c r="R641">
        <v>3</v>
      </c>
      <c r="S641">
        <v>40000</v>
      </c>
      <c r="T641">
        <v>2</v>
      </c>
      <c r="U641">
        <v>2</v>
      </c>
      <c r="V641">
        <v>1</v>
      </c>
    </row>
    <row r="642" spans="1:22" x14ac:dyDescent="0.25">
      <c r="A642">
        <v>1588</v>
      </c>
      <c r="B642">
        <v>1</v>
      </c>
      <c r="C642">
        <v>1</v>
      </c>
      <c r="D642">
        <v>5</v>
      </c>
      <c r="E642">
        <v>5</v>
      </c>
      <c r="F642">
        <v>0.5</v>
      </c>
      <c r="G642">
        <v>1</v>
      </c>
      <c r="H642">
        <v>5</v>
      </c>
      <c r="I642">
        <v>1</v>
      </c>
      <c r="J642">
        <v>6</v>
      </c>
      <c r="K642">
        <v>1</v>
      </c>
      <c r="L642">
        <v>4</v>
      </c>
      <c r="M642">
        <v>1</v>
      </c>
      <c r="N642">
        <v>1</v>
      </c>
      <c r="Q642">
        <v>2</v>
      </c>
      <c r="R642">
        <v>3</v>
      </c>
      <c r="S642">
        <v>20000</v>
      </c>
      <c r="T642">
        <v>1</v>
      </c>
      <c r="U642">
        <v>1</v>
      </c>
      <c r="V642">
        <v>1</v>
      </c>
    </row>
    <row r="643" spans="1:22" x14ac:dyDescent="0.25">
      <c r="A643">
        <v>1588</v>
      </c>
      <c r="B643">
        <v>3</v>
      </c>
      <c r="C643">
        <v>3</v>
      </c>
      <c r="D643">
        <v>5</v>
      </c>
      <c r="E643">
        <v>5</v>
      </c>
      <c r="F643">
        <v>0.5</v>
      </c>
      <c r="G643">
        <v>2</v>
      </c>
      <c r="H643">
        <v>2</v>
      </c>
      <c r="I643">
        <v>1</v>
      </c>
      <c r="J643">
        <v>30</v>
      </c>
      <c r="K643">
        <v>1</v>
      </c>
      <c r="L643">
        <v>1</v>
      </c>
      <c r="M643">
        <v>1</v>
      </c>
      <c r="N643">
        <v>1</v>
      </c>
      <c r="Q643">
        <v>7</v>
      </c>
      <c r="R643">
        <v>3</v>
      </c>
      <c r="S643">
        <v>5000</v>
      </c>
      <c r="T643">
        <v>3</v>
      </c>
      <c r="U643">
        <v>3</v>
      </c>
      <c r="V643">
        <v>2</v>
      </c>
    </row>
    <row r="644" spans="1:22" x14ac:dyDescent="0.25">
      <c r="A644">
        <v>1573</v>
      </c>
      <c r="B644">
        <v>1</v>
      </c>
      <c r="C644">
        <v>1</v>
      </c>
      <c r="D644">
        <v>10</v>
      </c>
      <c r="E644">
        <v>5</v>
      </c>
      <c r="F644">
        <v>1</v>
      </c>
      <c r="G644">
        <v>3</v>
      </c>
      <c r="H644">
        <v>40</v>
      </c>
      <c r="I644">
        <v>1</v>
      </c>
      <c r="J644">
        <v>35</v>
      </c>
      <c r="K644">
        <v>1</v>
      </c>
      <c r="L644">
        <v>2</v>
      </c>
      <c r="M644">
        <v>1</v>
      </c>
      <c r="N644">
        <v>1</v>
      </c>
      <c r="Q644">
        <v>2</v>
      </c>
      <c r="R644">
        <v>1</v>
      </c>
      <c r="S644">
        <v>15000</v>
      </c>
      <c r="T644">
        <v>1</v>
      </c>
      <c r="U644">
        <v>1</v>
      </c>
      <c r="V644">
        <v>1</v>
      </c>
    </row>
    <row r="645" spans="1:22" x14ac:dyDescent="0.25">
      <c r="A645">
        <v>1573</v>
      </c>
      <c r="B645">
        <v>3</v>
      </c>
      <c r="C645">
        <v>3</v>
      </c>
      <c r="D645">
        <v>5</v>
      </c>
      <c r="E645">
        <v>5</v>
      </c>
      <c r="F645">
        <v>0.5</v>
      </c>
      <c r="G645">
        <v>3</v>
      </c>
      <c r="H645">
        <v>40</v>
      </c>
      <c r="I645">
        <v>1</v>
      </c>
      <c r="J645">
        <v>10</v>
      </c>
      <c r="K645">
        <v>3</v>
      </c>
      <c r="P645">
        <v>200</v>
      </c>
      <c r="Q645">
        <v>1</v>
      </c>
      <c r="R645">
        <v>1</v>
      </c>
      <c r="S645">
        <v>200</v>
      </c>
      <c r="T645">
        <v>3</v>
      </c>
      <c r="U645">
        <v>3</v>
      </c>
      <c r="V645">
        <v>2</v>
      </c>
    </row>
    <row r="646" spans="1:22" x14ac:dyDescent="0.25">
      <c r="A646">
        <v>1573</v>
      </c>
      <c r="B646">
        <v>2</v>
      </c>
      <c r="C646">
        <v>2</v>
      </c>
      <c r="D646">
        <v>10</v>
      </c>
      <c r="E646">
        <v>5</v>
      </c>
      <c r="F646">
        <v>1</v>
      </c>
      <c r="G646">
        <v>2</v>
      </c>
      <c r="H646">
        <v>0</v>
      </c>
      <c r="I646">
        <v>1</v>
      </c>
      <c r="J646">
        <v>30</v>
      </c>
      <c r="K646">
        <v>1</v>
      </c>
      <c r="L646">
        <v>1</v>
      </c>
      <c r="M646">
        <v>1</v>
      </c>
      <c r="N646">
        <v>1</v>
      </c>
      <c r="Q646">
        <v>7</v>
      </c>
      <c r="R646">
        <v>1</v>
      </c>
      <c r="S646">
        <v>10000</v>
      </c>
      <c r="T646">
        <v>2</v>
      </c>
      <c r="U646">
        <v>2</v>
      </c>
      <c r="V646">
        <v>1</v>
      </c>
    </row>
    <row r="647" spans="1:22" x14ac:dyDescent="0.25">
      <c r="A647">
        <v>1411</v>
      </c>
      <c r="B647">
        <v>1</v>
      </c>
      <c r="C647">
        <v>1</v>
      </c>
      <c r="D647">
        <v>5</v>
      </c>
      <c r="E647">
        <v>5</v>
      </c>
      <c r="F647">
        <v>0.5</v>
      </c>
      <c r="G647">
        <v>2</v>
      </c>
      <c r="H647">
        <v>5</v>
      </c>
      <c r="I647">
        <v>1</v>
      </c>
      <c r="J647">
        <v>4</v>
      </c>
      <c r="K647">
        <v>1</v>
      </c>
      <c r="L647">
        <v>3</v>
      </c>
      <c r="M647">
        <v>1</v>
      </c>
      <c r="N647">
        <v>1</v>
      </c>
      <c r="Q647">
        <v>2</v>
      </c>
      <c r="R647">
        <v>1</v>
      </c>
      <c r="S647">
        <v>15000</v>
      </c>
      <c r="T647">
        <v>1</v>
      </c>
      <c r="U647">
        <v>1</v>
      </c>
      <c r="V647">
        <v>1</v>
      </c>
    </row>
    <row r="648" spans="1:22" x14ac:dyDescent="0.25">
      <c r="A648">
        <v>1411</v>
      </c>
      <c r="B648">
        <v>2</v>
      </c>
      <c r="C648">
        <v>2</v>
      </c>
      <c r="D648">
        <v>5</v>
      </c>
      <c r="E648">
        <v>5</v>
      </c>
      <c r="F648">
        <v>0.5</v>
      </c>
      <c r="G648">
        <v>2</v>
      </c>
      <c r="H648">
        <v>6</v>
      </c>
      <c r="I648">
        <v>1</v>
      </c>
      <c r="J648">
        <v>4</v>
      </c>
      <c r="K648">
        <v>1</v>
      </c>
      <c r="L648">
        <v>3</v>
      </c>
      <c r="M648">
        <v>1</v>
      </c>
      <c r="N648">
        <v>1</v>
      </c>
      <c r="Q648">
        <v>1</v>
      </c>
      <c r="R648">
        <v>1</v>
      </c>
      <c r="S648">
        <v>7000</v>
      </c>
      <c r="T648">
        <v>2</v>
      </c>
      <c r="U648">
        <v>2</v>
      </c>
      <c r="V648">
        <v>2</v>
      </c>
    </row>
    <row r="649" spans="1:22" x14ac:dyDescent="0.25">
      <c r="A649">
        <v>1392</v>
      </c>
      <c r="B649">
        <v>1</v>
      </c>
      <c r="C649">
        <v>1</v>
      </c>
      <c r="D649">
        <v>10</v>
      </c>
      <c r="E649">
        <v>5</v>
      </c>
      <c r="F649">
        <v>1</v>
      </c>
      <c r="G649">
        <v>1</v>
      </c>
      <c r="H649">
        <v>5</v>
      </c>
      <c r="I649">
        <v>1</v>
      </c>
      <c r="J649">
        <v>32</v>
      </c>
      <c r="K649">
        <v>1</v>
      </c>
      <c r="L649">
        <v>4</v>
      </c>
      <c r="M649">
        <v>1</v>
      </c>
      <c r="N649">
        <v>1</v>
      </c>
      <c r="Q649">
        <v>2</v>
      </c>
      <c r="R649">
        <v>3</v>
      </c>
      <c r="S649">
        <v>40000</v>
      </c>
      <c r="T649">
        <v>1</v>
      </c>
      <c r="U649">
        <v>1</v>
      </c>
      <c r="V649">
        <v>1</v>
      </c>
    </row>
    <row r="650" spans="1:22" x14ac:dyDescent="0.25">
      <c r="A650">
        <v>1392</v>
      </c>
      <c r="B650">
        <v>2</v>
      </c>
      <c r="C650">
        <v>2</v>
      </c>
      <c r="D650">
        <v>12</v>
      </c>
      <c r="E650">
        <v>5</v>
      </c>
      <c r="F650">
        <v>1.2</v>
      </c>
      <c r="G650">
        <v>1</v>
      </c>
      <c r="H650">
        <v>180</v>
      </c>
      <c r="I650">
        <v>1</v>
      </c>
      <c r="J650">
        <v>32</v>
      </c>
      <c r="K650">
        <v>1</v>
      </c>
      <c r="L650">
        <v>1</v>
      </c>
      <c r="M650">
        <v>1</v>
      </c>
      <c r="N650">
        <v>1</v>
      </c>
      <c r="Q650">
        <v>1</v>
      </c>
      <c r="R650">
        <v>3</v>
      </c>
      <c r="S650">
        <v>10000</v>
      </c>
      <c r="T650">
        <v>2</v>
      </c>
      <c r="U650">
        <v>2</v>
      </c>
      <c r="V650">
        <v>2</v>
      </c>
    </row>
    <row r="651" spans="1:22" x14ac:dyDescent="0.25">
      <c r="A651">
        <v>1394</v>
      </c>
      <c r="B651">
        <v>2</v>
      </c>
      <c r="C651">
        <v>2</v>
      </c>
      <c r="D651">
        <v>3</v>
      </c>
      <c r="E651">
        <v>5</v>
      </c>
      <c r="F651">
        <v>0.3</v>
      </c>
      <c r="G651">
        <v>2</v>
      </c>
      <c r="H651">
        <v>40</v>
      </c>
      <c r="I651">
        <v>1</v>
      </c>
      <c r="J651">
        <v>9</v>
      </c>
      <c r="K651">
        <v>1</v>
      </c>
      <c r="L651">
        <v>3</v>
      </c>
      <c r="M651">
        <v>1</v>
      </c>
      <c r="N651">
        <v>1</v>
      </c>
      <c r="Q651">
        <v>7</v>
      </c>
      <c r="R651">
        <v>1</v>
      </c>
      <c r="S651">
        <v>20000</v>
      </c>
      <c r="T651">
        <v>2</v>
      </c>
      <c r="U651">
        <v>2</v>
      </c>
      <c r="V651">
        <v>2</v>
      </c>
    </row>
    <row r="652" spans="1:22" x14ac:dyDescent="0.25">
      <c r="A652">
        <v>1394</v>
      </c>
      <c r="B652">
        <v>1</v>
      </c>
      <c r="C652">
        <v>1</v>
      </c>
      <c r="D652">
        <v>8</v>
      </c>
      <c r="E652">
        <v>5</v>
      </c>
      <c r="F652">
        <v>0.8</v>
      </c>
      <c r="G652">
        <v>2</v>
      </c>
      <c r="H652">
        <v>30</v>
      </c>
      <c r="I652">
        <v>1</v>
      </c>
      <c r="J652">
        <v>15</v>
      </c>
      <c r="K652">
        <v>1</v>
      </c>
      <c r="L652">
        <v>1</v>
      </c>
      <c r="M652">
        <v>1</v>
      </c>
      <c r="N652">
        <v>1</v>
      </c>
      <c r="Q652">
        <v>2</v>
      </c>
      <c r="R652">
        <v>1</v>
      </c>
      <c r="S652">
        <v>40000</v>
      </c>
      <c r="T652">
        <v>1</v>
      </c>
      <c r="U652">
        <v>1</v>
      </c>
      <c r="V652">
        <v>1</v>
      </c>
    </row>
    <row r="653" spans="1:22" x14ac:dyDescent="0.25">
      <c r="A653">
        <v>1572</v>
      </c>
      <c r="B653">
        <v>1</v>
      </c>
      <c r="C653">
        <v>1</v>
      </c>
      <c r="D653">
        <v>2</v>
      </c>
      <c r="E653">
        <v>5</v>
      </c>
      <c r="F653">
        <v>0.2</v>
      </c>
      <c r="G653">
        <v>1</v>
      </c>
      <c r="H653">
        <v>2</v>
      </c>
      <c r="I653">
        <v>1</v>
      </c>
      <c r="J653">
        <v>7</v>
      </c>
      <c r="K653">
        <v>1</v>
      </c>
      <c r="L653">
        <v>1</v>
      </c>
      <c r="M653">
        <v>1</v>
      </c>
      <c r="N653">
        <v>1</v>
      </c>
      <c r="Q653">
        <v>2</v>
      </c>
      <c r="R653">
        <v>3</v>
      </c>
      <c r="S653">
        <v>3000</v>
      </c>
      <c r="T653">
        <v>1</v>
      </c>
      <c r="U653">
        <v>1</v>
      </c>
      <c r="V653">
        <v>1</v>
      </c>
    </row>
    <row r="654" spans="1:22" x14ac:dyDescent="0.25">
      <c r="A654">
        <v>1572</v>
      </c>
      <c r="B654">
        <v>2</v>
      </c>
      <c r="C654">
        <v>2</v>
      </c>
      <c r="D654">
        <v>1</v>
      </c>
      <c r="E654">
        <v>5</v>
      </c>
      <c r="F654">
        <v>0.1</v>
      </c>
      <c r="G654">
        <v>2</v>
      </c>
      <c r="H654">
        <v>120</v>
      </c>
      <c r="I654">
        <v>1</v>
      </c>
      <c r="J654">
        <v>7</v>
      </c>
      <c r="K654">
        <v>1</v>
      </c>
      <c r="L654">
        <v>1</v>
      </c>
      <c r="M654">
        <v>1</v>
      </c>
      <c r="N654">
        <v>1</v>
      </c>
      <c r="Q654">
        <v>2</v>
      </c>
      <c r="R654">
        <v>3</v>
      </c>
      <c r="S654">
        <v>1500</v>
      </c>
      <c r="T654">
        <v>2</v>
      </c>
      <c r="U654">
        <v>2</v>
      </c>
      <c r="V654">
        <v>1</v>
      </c>
    </row>
    <row r="655" spans="1:22" x14ac:dyDescent="0.25">
      <c r="A655">
        <v>1572</v>
      </c>
      <c r="B655">
        <v>4</v>
      </c>
      <c r="C655">
        <v>4</v>
      </c>
      <c r="D655">
        <v>1</v>
      </c>
      <c r="E655">
        <v>5</v>
      </c>
      <c r="F655">
        <v>0.1</v>
      </c>
      <c r="G655">
        <v>4</v>
      </c>
      <c r="H655">
        <v>30</v>
      </c>
      <c r="I655">
        <v>1</v>
      </c>
      <c r="J655">
        <v>2</v>
      </c>
      <c r="K655">
        <v>1</v>
      </c>
      <c r="L655">
        <v>1</v>
      </c>
      <c r="M655">
        <v>1</v>
      </c>
      <c r="N655">
        <v>1</v>
      </c>
      <c r="Q655">
        <v>1</v>
      </c>
      <c r="R655">
        <v>3</v>
      </c>
      <c r="S655">
        <v>500</v>
      </c>
      <c r="T655">
        <v>4</v>
      </c>
      <c r="U655">
        <v>4</v>
      </c>
      <c r="V655">
        <v>2</v>
      </c>
    </row>
    <row r="656" spans="1:22" x14ac:dyDescent="0.25">
      <c r="A656">
        <v>1572</v>
      </c>
      <c r="B656">
        <v>3</v>
      </c>
      <c r="C656">
        <v>3</v>
      </c>
      <c r="D656">
        <v>1</v>
      </c>
      <c r="E656">
        <v>5</v>
      </c>
      <c r="F656">
        <v>0.1</v>
      </c>
      <c r="G656">
        <v>2</v>
      </c>
      <c r="H656">
        <v>30</v>
      </c>
      <c r="I656">
        <v>1</v>
      </c>
      <c r="J656">
        <v>7</v>
      </c>
      <c r="K656">
        <v>1</v>
      </c>
      <c r="L656">
        <v>1</v>
      </c>
      <c r="M656">
        <v>1</v>
      </c>
      <c r="N656">
        <v>1</v>
      </c>
      <c r="Q656">
        <v>3</v>
      </c>
      <c r="R656">
        <v>3</v>
      </c>
      <c r="S656">
        <v>2000</v>
      </c>
      <c r="T656">
        <v>3</v>
      </c>
      <c r="U656">
        <v>3</v>
      </c>
      <c r="V656">
        <v>1</v>
      </c>
    </row>
    <row r="657" spans="1:22" x14ac:dyDescent="0.25">
      <c r="A657">
        <v>1369</v>
      </c>
      <c r="B657">
        <v>6</v>
      </c>
      <c r="C657">
        <v>6</v>
      </c>
      <c r="D657">
        <v>10</v>
      </c>
      <c r="E657">
        <v>5</v>
      </c>
      <c r="F657">
        <v>1</v>
      </c>
      <c r="G657">
        <v>1</v>
      </c>
      <c r="H657">
        <v>15</v>
      </c>
      <c r="I657">
        <v>1</v>
      </c>
      <c r="J657">
        <v>37</v>
      </c>
      <c r="K657">
        <v>1</v>
      </c>
      <c r="L657">
        <v>4</v>
      </c>
      <c r="M657">
        <v>1</v>
      </c>
      <c r="N657">
        <v>1</v>
      </c>
      <c r="Q657">
        <v>4</v>
      </c>
      <c r="R657">
        <v>3</v>
      </c>
      <c r="S657">
        <v>2000</v>
      </c>
      <c r="T657">
        <v>6</v>
      </c>
      <c r="U657">
        <v>6</v>
      </c>
      <c r="V657">
        <v>1</v>
      </c>
    </row>
    <row r="658" spans="1:22" x14ac:dyDescent="0.25">
      <c r="A658">
        <v>1369</v>
      </c>
      <c r="B658">
        <v>5</v>
      </c>
      <c r="C658">
        <v>5</v>
      </c>
      <c r="D658">
        <v>2</v>
      </c>
      <c r="E658">
        <v>5</v>
      </c>
      <c r="F658">
        <v>0.2</v>
      </c>
      <c r="G658">
        <v>1</v>
      </c>
      <c r="H658">
        <v>2</v>
      </c>
      <c r="I658">
        <v>1</v>
      </c>
      <c r="J658">
        <v>30</v>
      </c>
      <c r="K658">
        <v>1</v>
      </c>
      <c r="L658">
        <v>4</v>
      </c>
      <c r="M658">
        <v>1</v>
      </c>
      <c r="N658">
        <v>1</v>
      </c>
      <c r="Q658">
        <v>3</v>
      </c>
      <c r="R658">
        <v>3</v>
      </c>
      <c r="S658">
        <v>5000</v>
      </c>
      <c r="T658">
        <v>5</v>
      </c>
      <c r="U658">
        <v>5</v>
      </c>
      <c r="V658">
        <v>1</v>
      </c>
    </row>
    <row r="659" spans="1:22" x14ac:dyDescent="0.25">
      <c r="A659">
        <v>1369</v>
      </c>
      <c r="B659">
        <v>3</v>
      </c>
      <c r="C659">
        <v>3</v>
      </c>
      <c r="D659">
        <v>2</v>
      </c>
      <c r="E659">
        <v>5</v>
      </c>
      <c r="F659">
        <v>0.2</v>
      </c>
      <c r="G659">
        <v>1</v>
      </c>
      <c r="H659">
        <v>10</v>
      </c>
      <c r="I659">
        <v>1</v>
      </c>
      <c r="J659">
        <v>26</v>
      </c>
      <c r="K659">
        <v>1</v>
      </c>
      <c r="L659">
        <v>4</v>
      </c>
      <c r="M659">
        <v>1</v>
      </c>
      <c r="N659">
        <v>1</v>
      </c>
      <c r="Q659">
        <v>1</v>
      </c>
      <c r="R659">
        <v>3</v>
      </c>
      <c r="S659">
        <v>3000</v>
      </c>
      <c r="T659">
        <v>3</v>
      </c>
      <c r="U659">
        <v>3</v>
      </c>
      <c r="V659">
        <v>1</v>
      </c>
    </row>
    <row r="660" spans="1:22" x14ac:dyDescent="0.25">
      <c r="A660">
        <v>1369</v>
      </c>
      <c r="B660">
        <v>7</v>
      </c>
      <c r="C660">
        <v>7</v>
      </c>
      <c r="D660">
        <v>5</v>
      </c>
      <c r="E660">
        <v>5</v>
      </c>
      <c r="F660">
        <v>0.5</v>
      </c>
      <c r="G660">
        <v>1</v>
      </c>
      <c r="H660">
        <v>1</v>
      </c>
      <c r="I660">
        <v>1</v>
      </c>
      <c r="J660">
        <v>37</v>
      </c>
      <c r="K660">
        <v>1</v>
      </c>
      <c r="L660">
        <v>4</v>
      </c>
      <c r="M660">
        <v>1</v>
      </c>
      <c r="N660">
        <v>1</v>
      </c>
      <c r="Q660">
        <v>3</v>
      </c>
      <c r="R660">
        <v>3</v>
      </c>
      <c r="S660">
        <v>2000</v>
      </c>
      <c r="T660">
        <v>7</v>
      </c>
      <c r="U660">
        <v>7</v>
      </c>
      <c r="V660">
        <v>2</v>
      </c>
    </row>
    <row r="661" spans="1:22" x14ac:dyDescent="0.25">
      <c r="A661">
        <v>1369</v>
      </c>
      <c r="B661">
        <v>4</v>
      </c>
      <c r="C661">
        <v>4</v>
      </c>
      <c r="D661">
        <v>1</v>
      </c>
      <c r="E661">
        <v>5</v>
      </c>
      <c r="F661">
        <v>0.1</v>
      </c>
      <c r="G661">
        <v>2</v>
      </c>
      <c r="H661">
        <v>2</v>
      </c>
      <c r="I661">
        <v>1</v>
      </c>
      <c r="J661">
        <v>25</v>
      </c>
      <c r="K661">
        <v>1</v>
      </c>
      <c r="L661">
        <v>4</v>
      </c>
      <c r="M661">
        <v>1</v>
      </c>
      <c r="N661">
        <v>1</v>
      </c>
      <c r="Q661">
        <v>1</v>
      </c>
      <c r="R661">
        <v>3</v>
      </c>
      <c r="S661">
        <v>1500</v>
      </c>
      <c r="T661">
        <v>4</v>
      </c>
      <c r="U661">
        <v>4</v>
      </c>
      <c r="V661">
        <v>1</v>
      </c>
    </row>
    <row r="662" spans="1:22" x14ac:dyDescent="0.25">
      <c r="A662">
        <v>1369</v>
      </c>
      <c r="B662">
        <v>1</v>
      </c>
      <c r="C662">
        <v>1</v>
      </c>
      <c r="D662">
        <v>15</v>
      </c>
      <c r="E662">
        <v>5</v>
      </c>
      <c r="F662">
        <v>1.5</v>
      </c>
      <c r="G662">
        <v>1</v>
      </c>
      <c r="H662">
        <v>0</v>
      </c>
      <c r="I662">
        <v>1</v>
      </c>
      <c r="J662">
        <v>37</v>
      </c>
      <c r="K662">
        <v>1</v>
      </c>
      <c r="L662">
        <v>4</v>
      </c>
      <c r="M662">
        <v>1</v>
      </c>
      <c r="N662">
        <v>1</v>
      </c>
      <c r="Q662">
        <v>2</v>
      </c>
      <c r="R662">
        <v>3</v>
      </c>
      <c r="S662">
        <v>50000</v>
      </c>
      <c r="T662">
        <v>1</v>
      </c>
      <c r="U662">
        <v>1</v>
      </c>
      <c r="V662">
        <v>1</v>
      </c>
    </row>
    <row r="663" spans="1:22" x14ac:dyDescent="0.25">
      <c r="A663">
        <v>1369</v>
      </c>
      <c r="B663">
        <v>2</v>
      </c>
      <c r="C663">
        <v>2</v>
      </c>
      <c r="D663">
        <v>0.5</v>
      </c>
      <c r="E663">
        <v>5</v>
      </c>
      <c r="F663">
        <v>0.05</v>
      </c>
      <c r="G663">
        <v>2</v>
      </c>
      <c r="H663">
        <v>2</v>
      </c>
      <c r="I663">
        <v>1</v>
      </c>
      <c r="J663">
        <v>37</v>
      </c>
      <c r="K663">
        <v>1</v>
      </c>
      <c r="L663">
        <v>4</v>
      </c>
      <c r="M663">
        <v>1</v>
      </c>
      <c r="N663">
        <v>1</v>
      </c>
      <c r="Q663">
        <v>1</v>
      </c>
      <c r="R663">
        <v>3</v>
      </c>
      <c r="S663">
        <v>1500</v>
      </c>
      <c r="T663">
        <v>2</v>
      </c>
      <c r="U663">
        <v>2</v>
      </c>
      <c r="V663">
        <v>1</v>
      </c>
    </row>
    <row r="664" spans="1:22" x14ac:dyDescent="0.25">
      <c r="A664">
        <v>1345</v>
      </c>
      <c r="B664">
        <v>2</v>
      </c>
      <c r="C664">
        <v>2</v>
      </c>
      <c r="D664">
        <v>7</v>
      </c>
      <c r="E664">
        <v>5</v>
      </c>
      <c r="F664">
        <v>0.7</v>
      </c>
      <c r="G664">
        <v>3</v>
      </c>
      <c r="H664">
        <v>0</v>
      </c>
      <c r="I664">
        <v>1</v>
      </c>
      <c r="J664">
        <v>23</v>
      </c>
      <c r="K664">
        <v>1</v>
      </c>
      <c r="L664">
        <v>2</v>
      </c>
      <c r="M664">
        <v>1</v>
      </c>
      <c r="N664">
        <v>1</v>
      </c>
      <c r="Q664">
        <v>2</v>
      </c>
      <c r="R664">
        <v>1</v>
      </c>
      <c r="S664">
        <v>10000</v>
      </c>
      <c r="T664">
        <v>2</v>
      </c>
      <c r="U664">
        <v>2</v>
      </c>
      <c r="V664">
        <v>2</v>
      </c>
    </row>
    <row r="665" spans="1:22" x14ac:dyDescent="0.25">
      <c r="A665">
        <v>1345</v>
      </c>
      <c r="B665">
        <v>1</v>
      </c>
      <c r="C665">
        <v>1</v>
      </c>
      <c r="D665">
        <v>5</v>
      </c>
      <c r="E665">
        <v>5</v>
      </c>
      <c r="F665">
        <v>0.5</v>
      </c>
      <c r="G665">
        <v>1</v>
      </c>
      <c r="H665">
        <v>60</v>
      </c>
      <c r="I665">
        <v>1</v>
      </c>
      <c r="J665">
        <v>32</v>
      </c>
      <c r="K665">
        <v>1</v>
      </c>
      <c r="L665">
        <v>1</v>
      </c>
      <c r="M665">
        <v>1</v>
      </c>
      <c r="N665">
        <v>1</v>
      </c>
      <c r="Q665">
        <v>2</v>
      </c>
      <c r="R665">
        <v>1</v>
      </c>
      <c r="S665">
        <v>5000</v>
      </c>
      <c r="T665">
        <v>1</v>
      </c>
      <c r="U665">
        <v>1</v>
      </c>
      <c r="V665">
        <v>1</v>
      </c>
    </row>
    <row r="666" spans="1:22" x14ac:dyDescent="0.25">
      <c r="A666">
        <v>1033</v>
      </c>
      <c r="B666">
        <v>1</v>
      </c>
      <c r="C666">
        <v>1</v>
      </c>
      <c r="D666">
        <v>2</v>
      </c>
      <c r="E666">
        <v>5</v>
      </c>
      <c r="F666">
        <v>0.2</v>
      </c>
      <c r="G666">
        <v>2</v>
      </c>
      <c r="H666">
        <v>180</v>
      </c>
      <c r="I666">
        <v>1</v>
      </c>
      <c r="J666">
        <v>60</v>
      </c>
      <c r="K666">
        <v>1</v>
      </c>
      <c r="L666">
        <v>2</v>
      </c>
      <c r="M666">
        <v>1</v>
      </c>
      <c r="N666">
        <v>1</v>
      </c>
      <c r="Q666">
        <v>2</v>
      </c>
      <c r="R666">
        <v>1</v>
      </c>
      <c r="S666">
        <v>3000</v>
      </c>
      <c r="T666">
        <v>1</v>
      </c>
      <c r="U666">
        <v>1</v>
      </c>
      <c r="V666">
        <v>1</v>
      </c>
    </row>
    <row r="667" spans="1:22" x14ac:dyDescent="0.25">
      <c r="A667">
        <v>1033</v>
      </c>
      <c r="B667">
        <v>4</v>
      </c>
      <c r="C667">
        <v>4</v>
      </c>
      <c r="D667">
        <v>4</v>
      </c>
      <c r="E667">
        <v>5</v>
      </c>
      <c r="F667">
        <v>0.4</v>
      </c>
      <c r="G667">
        <v>3</v>
      </c>
      <c r="H667">
        <v>1</v>
      </c>
      <c r="I667">
        <v>1</v>
      </c>
      <c r="J667">
        <v>24</v>
      </c>
      <c r="K667">
        <v>1</v>
      </c>
      <c r="L667">
        <v>4</v>
      </c>
      <c r="M667">
        <v>1</v>
      </c>
      <c r="N667">
        <v>1</v>
      </c>
      <c r="Q667">
        <v>1</v>
      </c>
      <c r="R667">
        <v>1</v>
      </c>
      <c r="S667">
        <v>1500</v>
      </c>
      <c r="T667">
        <v>4</v>
      </c>
      <c r="U667">
        <v>4</v>
      </c>
      <c r="V667">
        <v>1</v>
      </c>
    </row>
    <row r="668" spans="1:22" x14ac:dyDescent="0.25">
      <c r="A668">
        <v>1033</v>
      </c>
      <c r="B668">
        <v>5</v>
      </c>
      <c r="C668">
        <v>5</v>
      </c>
      <c r="D668">
        <v>10</v>
      </c>
      <c r="E668">
        <v>5</v>
      </c>
      <c r="F668">
        <v>1</v>
      </c>
      <c r="G668">
        <v>2</v>
      </c>
      <c r="H668">
        <v>2</v>
      </c>
      <c r="I668">
        <v>1</v>
      </c>
      <c r="J668">
        <v>24</v>
      </c>
      <c r="K668">
        <v>1</v>
      </c>
      <c r="L668">
        <v>4</v>
      </c>
      <c r="M668">
        <v>1</v>
      </c>
      <c r="N668">
        <v>1</v>
      </c>
      <c r="Q668">
        <v>4</v>
      </c>
      <c r="R668">
        <v>1</v>
      </c>
      <c r="S668">
        <v>4000</v>
      </c>
      <c r="T668">
        <v>5</v>
      </c>
      <c r="U668">
        <v>5</v>
      </c>
      <c r="V668">
        <v>2</v>
      </c>
    </row>
    <row r="669" spans="1:22" x14ac:dyDescent="0.25">
      <c r="A669">
        <v>1033</v>
      </c>
      <c r="B669">
        <v>2</v>
      </c>
      <c r="C669">
        <v>2</v>
      </c>
      <c r="D669">
        <v>1.5</v>
      </c>
      <c r="E669">
        <v>5</v>
      </c>
      <c r="F669">
        <v>0.15</v>
      </c>
      <c r="G669">
        <v>2</v>
      </c>
      <c r="H669">
        <v>180</v>
      </c>
      <c r="I669">
        <v>1</v>
      </c>
      <c r="J669">
        <v>45</v>
      </c>
      <c r="K669">
        <v>1</v>
      </c>
      <c r="L669">
        <v>4</v>
      </c>
      <c r="M669">
        <v>1</v>
      </c>
      <c r="N669">
        <v>1</v>
      </c>
      <c r="Q669">
        <v>2</v>
      </c>
      <c r="R669">
        <v>1</v>
      </c>
      <c r="S669">
        <v>2000</v>
      </c>
      <c r="T669">
        <v>2</v>
      </c>
      <c r="U669">
        <v>2</v>
      </c>
      <c r="V669">
        <v>1</v>
      </c>
    </row>
    <row r="670" spans="1:22" x14ac:dyDescent="0.25">
      <c r="A670">
        <v>1033</v>
      </c>
      <c r="B670">
        <v>3</v>
      </c>
      <c r="C670">
        <v>3</v>
      </c>
      <c r="D670">
        <v>0.5</v>
      </c>
      <c r="E670">
        <v>5</v>
      </c>
      <c r="F670">
        <v>0.05</v>
      </c>
      <c r="G670">
        <v>2</v>
      </c>
      <c r="H670">
        <v>1</v>
      </c>
      <c r="I670">
        <v>1</v>
      </c>
      <c r="J670">
        <v>24</v>
      </c>
      <c r="K670">
        <v>1</v>
      </c>
      <c r="L670">
        <v>4</v>
      </c>
      <c r="M670">
        <v>1</v>
      </c>
      <c r="N670">
        <v>1</v>
      </c>
      <c r="Q670">
        <v>3</v>
      </c>
      <c r="R670">
        <v>1</v>
      </c>
      <c r="S670">
        <v>700</v>
      </c>
      <c r="T670">
        <v>3</v>
      </c>
      <c r="U670">
        <v>3</v>
      </c>
      <c r="V670">
        <v>1</v>
      </c>
    </row>
    <row r="671" spans="1:22" x14ac:dyDescent="0.25">
      <c r="A671">
        <v>1377</v>
      </c>
      <c r="B671">
        <v>1</v>
      </c>
      <c r="C671">
        <v>1</v>
      </c>
      <c r="D671">
        <v>4</v>
      </c>
      <c r="E671">
        <v>5</v>
      </c>
      <c r="F671">
        <v>0.4</v>
      </c>
      <c r="G671">
        <v>1</v>
      </c>
      <c r="H671">
        <v>0</v>
      </c>
      <c r="I671">
        <v>1</v>
      </c>
      <c r="J671">
        <v>22</v>
      </c>
      <c r="K671">
        <v>1</v>
      </c>
      <c r="L671">
        <v>1</v>
      </c>
      <c r="M671">
        <v>1</v>
      </c>
      <c r="N671">
        <v>1</v>
      </c>
      <c r="Q671">
        <v>2</v>
      </c>
      <c r="R671">
        <v>1</v>
      </c>
      <c r="S671">
        <v>5000</v>
      </c>
      <c r="T671">
        <v>1</v>
      </c>
      <c r="U671">
        <v>1</v>
      </c>
      <c r="V671">
        <v>1</v>
      </c>
    </row>
    <row r="672" spans="1:22" x14ac:dyDescent="0.25">
      <c r="A672">
        <v>1377</v>
      </c>
      <c r="B672">
        <v>3</v>
      </c>
      <c r="C672">
        <v>3</v>
      </c>
      <c r="D672">
        <v>20</v>
      </c>
      <c r="E672">
        <v>5</v>
      </c>
      <c r="F672">
        <v>2</v>
      </c>
      <c r="G672">
        <v>2</v>
      </c>
      <c r="H672">
        <v>15</v>
      </c>
      <c r="I672">
        <v>1</v>
      </c>
      <c r="J672">
        <v>22</v>
      </c>
      <c r="K672">
        <v>1</v>
      </c>
      <c r="L672">
        <v>1</v>
      </c>
      <c r="M672">
        <v>1</v>
      </c>
      <c r="N672">
        <v>1</v>
      </c>
      <c r="Q672">
        <v>1</v>
      </c>
      <c r="R672">
        <v>1</v>
      </c>
      <c r="S672">
        <v>1000</v>
      </c>
      <c r="T672">
        <v>3</v>
      </c>
      <c r="U672">
        <v>3</v>
      </c>
      <c r="V672">
        <v>2</v>
      </c>
    </row>
    <row r="673" spans="1:22" x14ac:dyDescent="0.25">
      <c r="A673">
        <v>1377</v>
      </c>
      <c r="B673">
        <v>2</v>
      </c>
      <c r="C673">
        <v>2</v>
      </c>
      <c r="D673">
        <v>6</v>
      </c>
      <c r="E673">
        <v>5</v>
      </c>
      <c r="F673">
        <v>0.6</v>
      </c>
      <c r="G673">
        <v>1</v>
      </c>
      <c r="H673">
        <v>5</v>
      </c>
      <c r="I673">
        <v>1</v>
      </c>
      <c r="J673">
        <v>22</v>
      </c>
      <c r="K673">
        <v>1</v>
      </c>
      <c r="L673">
        <v>1</v>
      </c>
      <c r="M673">
        <v>1</v>
      </c>
      <c r="N673">
        <v>1</v>
      </c>
      <c r="Q673">
        <v>2</v>
      </c>
      <c r="R673">
        <v>1</v>
      </c>
      <c r="S673">
        <v>10000</v>
      </c>
      <c r="T673">
        <v>2</v>
      </c>
      <c r="U673">
        <v>2</v>
      </c>
      <c r="V673">
        <v>1</v>
      </c>
    </row>
    <row r="674" spans="1:22" x14ac:dyDescent="0.25">
      <c r="A674">
        <v>1405</v>
      </c>
      <c r="B674">
        <v>3</v>
      </c>
      <c r="C674">
        <v>3</v>
      </c>
      <c r="D674">
        <v>2</v>
      </c>
      <c r="E674">
        <v>5</v>
      </c>
      <c r="F674">
        <v>0.2</v>
      </c>
      <c r="G674">
        <v>1</v>
      </c>
      <c r="H674">
        <v>2</v>
      </c>
      <c r="I674">
        <v>1</v>
      </c>
      <c r="J674">
        <v>25</v>
      </c>
      <c r="K674">
        <v>1</v>
      </c>
      <c r="L674">
        <v>1</v>
      </c>
      <c r="M674">
        <v>1</v>
      </c>
      <c r="N674">
        <v>1</v>
      </c>
      <c r="Q674">
        <v>3</v>
      </c>
      <c r="R674">
        <v>3</v>
      </c>
      <c r="S674">
        <v>8000</v>
      </c>
      <c r="T674">
        <v>3</v>
      </c>
      <c r="U674">
        <v>3</v>
      </c>
      <c r="V674">
        <v>1</v>
      </c>
    </row>
    <row r="675" spans="1:22" x14ac:dyDescent="0.25">
      <c r="A675">
        <v>1405</v>
      </c>
      <c r="B675">
        <v>5</v>
      </c>
      <c r="C675">
        <v>5</v>
      </c>
      <c r="D675">
        <v>15</v>
      </c>
      <c r="E675">
        <v>5</v>
      </c>
      <c r="F675">
        <v>1.5</v>
      </c>
      <c r="G675">
        <v>1</v>
      </c>
      <c r="H675">
        <v>180</v>
      </c>
      <c r="I675">
        <v>1</v>
      </c>
      <c r="J675">
        <v>2</v>
      </c>
      <c r="K675">
        <v>2</v>
      </c>
      <c r="O675">
        <v>0.5</v>
      </c>
      <c r="Q675">
        <v>1</v>
      </c>
      <c r="R675">
        <v>3</v>
      </c>
      <c r="S675">
        <v>5000</v>
      </c>
      <c r="T675">
        <v>5</v>
      </c>
      <c r="U675">
        <v>5</v>
      </c>
      <c r="V675">
        <v>2</v>
      </c>
    </row>
    <row r="676" spans="1:22" x14ac:dyDescent="0.25">
      <c r="A676">
        <v>1405</v>
      </c>
      <c r="B676">
        <v>1</v>
      </c>
      <c r="C676">
        <v>1</v>
      </c>
      <c r="D676">
        <v>10</v>
      </c>
      <c r="E676">
        <v>5</v>
      </c>
      <c r="F676">
        <v>1</v>
      </c>
      <c r="G676">
        <v>1</v>
      </c>
      <c r="H676">
        <v>25</v>
      </c>
      <c r="I676">
        <v>1</v>
      </c>
      <c r="J676">
        <v>25</v>
      </c>
      <c r="K676">
        <v>1</v>
      </c>
      <c r="L676">
        <v>1</v>
      </c>
      <c r="M676">
        <v>1</v>
      </c>
      <c r="N676">
        <v>1</v>
      </c>
      <c r="Q676">
        <v>2</v>
      </c>
      <c r="R676">
        <v>3</v>
      </c>
      <c r="S676">
        <v>20000</v>
      </c>
      <c r="T676">
        <v>1</v>
      </c>
      <c r="U676">
        <v>1</v>
      </c>
      <c r="V676">
        <v>1</v>
      </c>
    </row>
    <row r="677" spans="1:22" x14ac:dyDescent="0.25">
      <c r="A677">
        <v>1405</v>
      </c>
      <c r="B677">
        <v>4</v>
      </c>
      <c r="C677">
        <v>4</v>
      </c>
      <c r="D677">
        <v>10</v>
      </c>
      <c r="E677">
        <v>5</v>
      </c>
      <c r="F677">
        <v>1</v>
      </c>
      <c r="G677">
        <v>2</v>
      </c>
      <c r="H677">
        <v>240</v>
      </c>
      <c r="I677">
        <v>1</v>
      </c>
      <c r="J677">
        <v>6</v>
      </c>
      <c r="K677">
        <v>1</v>
      </c>
      <c r="L677">
        <v>1</v>
      </c>
      <c r="M677">
        <v>1</v>
      </c>
      <c r="N677">
        <v>1</v>
      </c>
      <c r="Q677">
        <v>4</v>
      </c>
      <c r="R677">
        <v>3</v>
      </c>
      <c r="S677">
        <v>2000</v>
      </c>
      <c r="T677">
        <v>4</v>
      </c>
      <c r="U677">
        <v>4</v>
      </c>
      <c r="V677">
        <v>1</v>
      </c>
    </row>
    <row r="678" spans="1:22" x14ac:dyDescent="0.25">
      <c r="A678">
        <v>1405</v>
      </c>
      <c r="B678">
        <v>2</v>
      </c>
      <c r="C678">
        <v>2</v>
      </c>
      <c r="D678">
        <v>10</v>
      </c>
      <c r="E678">
        <v>5</v>
      </c>
      <c r="F678">
        <v>1</v>
      </c>
      <c r="G678">
        <v>1</v>
      </c>
      <c r="H678">
        <v>3</v>
      </c>
      <c r="I678">
        <v>1</v>
      </c>
      <c r="J678">
        <v>25</v>
      </c>
      <c r="K678">
        <v>1</v>
      </c>
      <c r="L678">
        <v>1</v>
      </c>
      <c r="M678">
        <v>1</v>
      </c>
      <c r="N678">
        <v>1</v>
      </c>
      <c r="Q678">
        <v>2</v>
      </c>
      <c r="R678">
        <v>3</v>
      </c>
      <c r="S678">
        <v>20000</v>
      </c>
      <c r="T678">
        <v>2</v>
      </c>
      <c r="U678">
        <v>2</v>
      </c>
      <c r="V678">
        <v>1</v>
      </c>
    </row>
    <row r="679" spans="1:22" x14ac:dyDescent="0.25">
      <c r="A679">
        <v>1415</v>
      </c>
      <c r="B679">
        <v>2</v>
      </c>
      <c r="C679">
        <v>2</v>
      </c>
      <c r="D679">
        <v>5</v>
      </c>
      <c r="E679">
        <v>5</v>
      </c>
      <c r="F679">
        <v>0.5</v>
      </c>
      <c r="G679">
        <v>3</v>
      </c>
      <c r="H679">
        <v>4</v>
      </c>
      <c r="I679">
        <v>1</v>
      </c>
      <c r="J679">
        <v>10</v>
      </c>
      <c r="K679">
        <v>1</v>
      </c>
      <c r="L679">
        <v>4</v>
      </c>
      <c r="M679">
        <v>1</v>
      </c>
      <c r="N679">
        <v>1</v>
      </c>
      <c r="Q679">
        <v>2</v>
      </c>
      <c r="R679">
        <v>1</v>
      </c>
      <c r="S679">
        <v>5000</v>
      </c>
      <c r="T679">
        <v>2</v>
      </c>
      <c r="U679">
        <v>2</v>
      </c>
      <c r="V679">
        <v>1</v>
      </c>
    </row>
    <row r="680" spans="1:22" x14ac:dyDescent="0.25">
      <c r="A680">
        <v>1415</v>
      </c>
      <c r="B680">
        <v>3</v>
      </c>
      <c r="C680">
        <v>3</v>
      </c>
      <c r="D680">
        <v>5</v>
      </c>
      <c r="E680">
        <v>5</v>
      </c>
      <c r="F680">
        <v>0.5</v>
      </c>
      <c r="G680">
        <v>3</v>
      </c>
      <c r="H680">
        <v>6</v>
      </c>
      <c r="I680">
        <v>1</v>
      </c>
      <c r="J680">
        <v>10</v>
      </c>
      <c r="K680">
        <v>1</v>
      </c>
      <c r="L680">
        <v>4</v>
      </c>
      <c r="M680">
        <v>3</v>
      </c>
      <c r="N680">
        <v>3</v>
      </c>
      <c r="O680">
        <v>0.5</v>
      </c>
      <c r="Q680">
        <v>1</v>
      </c>
      <c r="R680">
        <v>4</v>
      </c>
      <c r="S680">
        <v>500</v>
      </c>
      <c r="T680">
        <v>3</v>
      </c>
      <c r="U680">
        <v>3</v>
      </c>
      <c r="V680">
        <v>1</v>
      </c>
    </row>
    <row r="681" spans="1:22" x14ac:dyDescent="0.25">
      <c r="A681">
        <v>1415</v>
      </c>
      <c r="B681">
        <v>1</v>
      </c>
      <c r="C681">
        <v>1</v>
      </c>
      <c r="D681">
        <v>10</v>
      </c>
      <c r="E681">
        <v>5</v>
      </c>
      <c r="F681">
        <v>1</v>
      </c>
      <c r="G681">
        <v>3</v>
      </c>
      <c r="H681">
        <v>5</v>
      </c>
      <c r="I681">
        <v>1</v>
      </c>
      <c r="J681">
        <v>10</v>
      </c>
      <c r="K681">
        <v>1</v>
      </c>
      <c r="L681">
        <v>4</v>
      </c>
      <c r="M681">
        <v>1</v>
      </c>
      <c r="N681">
        <v>1</v>
      </c>
      <c r="Q681">
        <v>2</v>
      </c>
      <c r="R681">
        <v>1</v>
      </c>
      <c r="S681">
        <v>10000</v>
      </c>
      <c r="T681">
        <v>1</v>
      </c>
      <c r="U681">
        <v>1</v>
      </c>
      <c r="V681">
        <v>1</v>
      </c>
    </row>
    <row r="682" spans="1:22" x14ac:dyDescent="0.25">
      <c r="A682">
        <v>1415</v>
      </c>
      <c r="B682">
        <v>4</v>
      </c>
      <c r="C682">
        <v>4</v>
      </c>
      <c r="D682">
        <v>2.5</v>
      </c>
      <c r="E682">
        <v>5</v>
      </c>
      <c r="F682">
        <v>0.25</v>
      </c>
      <c r="G682">
        <v>3</v>
      </c>
      <c r="H682">
        <v>4</v>
      </c>
      <c r="I682">
        <v>1</v>
      </c>
      <c r="J682">
        <v>10</v>
      </c>
      <c r="K682">
        <v>1</v>
      </c>
      <c r="L682">
        <v>4</v>
      </c>
      <c r="M682">
        <v>1</v>
      </c>
      <c r="N682">
        <v>1</v>
      </c>
      <c r="Q682">
        <v>3</v>
      </c>
      <c r="R682">
        <v>1</v>
      </c>
      <c r="S682">
        <v>2000</v>
      </c>
      <c r="T682">
        <v>4</v>
      </c>
      <c r="U682">
        <v>4</v>
      </c>
      <c r="V682">
        <v>2</v>
      </c>
    </row>
    <row r="683" spans="1:22" x14ac:dyDescent="0.25">
      <c r="A683">
        <v>1113</v>
      </c>
      <c r="B683">
        <v>2</v>
      </c>
      <c r="C683">
        <v>2</v>
      </c>
      <c r="D683">
        <v>2</v>
      </c>
      <c r="E683">
        <v>5</v>
      </c>
      <c r="F683">
        <v>0.5</v>
      </c>
      <c r="G683">
        <v>1</v>
      </c>
      <c r="H683">
        <v>40</v>
      </c>
      <c r="I683">
        <v>3</v>
      </c>
      <c r="J683">
        <v>8</v>
      </c>
      <c r="K683">
        <v>1</v>
      </c>
      <c r="L683">
        <v>1</v>
      </c>
      <c r="M683">
        <v>1</v>
      </c>
      <c r="N683">
        <v>1</v>
      </c>
      <c r="Q683">
        <v>2</v>
      </c>
      <c r="R683">
        <v>1</v>
      </c>
      <c r="S683">
        <v>100000</v>
      </c>
      <c r="T683">
        <v>2</v>
      </c>
      <c r="U683">
        <v>2</v>
      </c>
      <c r="V683">
        <v>1</v>
      </c>
    </row>
    <row r="684" spans="1:22" x14ac:dyDescent="0.25">
      <c r="A684">
        <v>1113</v>
      </c>
      <c r="B684">
        <v>1</v>
      </c>
      <c r="C684">
        <v>1</v>
      </c>
      <c r="D684">
        <v>1</v>
      </c>
      <c r="E684">
        <v>5</v>
      </c>
      <c r="F684">
        <v>0.25</v>
      </c>
      <c r="G684">
        <v>2</v>
      </c>
      <c r="H684">
        <v>5</v>
      </c>
      <c r="I684">
        <v>1</v>
      </c>
      <c r="J684">
        <v>10</v>
      </c>
      <c r="K684">
        <v>1</v>
      </c>
      <c r="L684">
        <v>1</v>
      </c>
      <c r="M684">
        <v>1</v>
      </c>
      <c r="N684">
        <v>1</v>
      </c>
      <c r="Q684">
        <v>2</v>
      </c>
      <c r="R684">
        <v>1</v>
      </c>
      <c r="S684">
        <v>50000</v>
      </c>
      <c r="T684">
        <v>1</v>
      </c>
      <c r="U684">
        <v>1</v>
      </c>
      <c r="V684">
        <v>1</v>
      </c>
    </row>
    <row r="685" spans="1:22" x14ac:dyDescent="0.25">
      <c r="A685">
        <v>1113</v>
      </c>
      <c r="B685">
        <v>3</v>
      </c>
      <c r="C685">
        <v>3</v>
      </c>
      <c r="D685">
        <v>4</v>
      </c>
      <c r="E685">
        <v>5</v>
      </c>
      <c r="F685">
        <v>1</v>
      </c>
      <c r="G685">
        <v>3</v>
      </c>
      <c r="H685">
        <v>90</v>
      </c>
      <c r="I685">
        <v>1</v>
      </c>
      <c r="J685">
        <v>1</v>
      </c>
      <c r="K685">
        <v>1</v>
      </c>
      <c r="L685">
        <v>3</v>
      </c>
      <c r="M685">
        <v>1</v>
      </c>
      <c r="N685">
        <v>1</v>
      </c>
      <c r="Q685">
        <v>1</v>
      </c>
      <c r="R685">
        <v>1</v>
      </c>
      <c r="S685">
        <v>5000</v>
      </c>
      <c r="T685">
        <v>3</v>
      </c>
      <c r="U685">
        <v>3</v>
      </c>
      <c r="V685">
        <v>2</v>
      </c>
    </row>
    <row r="686" spans="1:22" x14ac:dyDescent="0.25">
      <c r="A686">
        <v>1134</v>
      </c>
      <c r="B686">
        <v>2</v>
      </c>
      <c r="C686">
        <v>2</v>
      </c>
      <c r="D686">
        <v>4</v>
      </c>
      <c r="E686">
        <v>5</v>
      </c>
      <c r="F686">
        <v>0.4</v>
      </c>
      <c r="G686">
        <v>2</v>
      </c>
      <c r="H686">
        <v>5</v>
      </c>
      <c r="I686">
        <v>1</v>
      </c>
      <c r="J686">
        <v>10</v>
      </c>
      <c r="K686">
        <v>1</v>
      </c>
      <c r="L686">
        <v>1</v>
      </c>
      <c r="M686">
        <v>1</v>
      </c>
      <c r="N686">
        <v>1</v>
      </c>
      <c r="Q686">
        <v>1</v>
      </c>
      <c r="R686">
        <v>3</v>
      </c>
      <c r="S686">
        <v>10000</v>
      </c>
      <c r="T686">
        <v>2</v>
      </c>
      <c r="U686">
        <v>2</v>
      </c>
      <c r="V686">
        <v>1</v>
      </c>
    </row>
    <row r="687" spans="1:22" x14ac:dyDescent="0.25">
      <c r="A687">
        <v>1134</v>
      </c>
      <c r="B687">
        <v>3</v>
      </c>
      <c r="C687">
        <v>3</v>
      </c>
      <c r="D687">
        <v>3</v>
      </c>
      <c r="E687">
        <v>5</v>
      </c>
      <c r="F687">
        <v>0.3</v>
      </c>
      <c r="G687">
        <v>2</v>
      </c>
      <c r="H687">
        <v>10</v>
      </c>
      <c r="I687">
        <v>1</v>
      </c>
      <c r="J687">
        <v>10</v>
      </c>
      <c r="K687">
        <v>1</v>
      </c>
      <c r="L687">
        <v>1</v>
      </c>
      <c r="M687">
        <v>1</v>
      </c>
      <c r="N687">
        <v>1</v>
      </c>
      <c r="Q687">
        <v>3</v>
      </c>
      <c r="R687">
        <v>3</v>
      </c>
      <c r="S687">
        <v>20000</v>
      </c>
      <c r="T687">
        <v>3</v>
      </c>
      <c r="U687">
        <v>3</v>
      </c>
      <c r="V687">
        <v>2</v>
      </c>
    </row>
    <row r="688" spans="1:22" x14ac:dyDescent="0.25">
      <c r="A688">
        <v>1134</v>
      </c>
      <c r="B688">
        <v>1</v>
      </c>
      <c r="C688">
        <v>1</v>
      </c>
      <c r="D688">
        <v>2</v>
      </c>
      <c r="E688">
        <v>5</v>
      </c>
      <c r="F688">
        <v>0.2</v>
      </c>
      <c r="G688">
        <v>2</v>
      </c>
      <c r="H688">
        <v>30</v>
      </c>
      <c r="I688">
        <v>1</v>
      </c>
      <c r="J688">
        <v>10</v>
      </c>
      <c r="K688">
        <v>1</v>
      </c>
      <c r="L688">
        <v>1</v>
      </c>
      <c r="M688">
        <v>1</v>
      </c>
      <c r="N688">
        <v>1</v>
      </c>
      <c r="Q688">
        <v>2</v>
      </c>
      <c r="R688">
        <v>3</v>
      </c>
      <c r="S688">
        <v>22000</v>
      </c>
      <c r="T688">
        <v>1</v>
      </c>
      <c r="U688">
        <v>1</v>
      </c>
      <c r="V688">
        <v>1</v>
      </c>
    </row>
    <row r="689" spans="1:22" x14ac:dyDescent="0.25">
      <c r="A689">
        <v>1127</v>
      </c>
      <c r="B689">
        <v>2</v>
      </c>
      <c r="C689">
        <v>2</v>
      </c>
      <c r="D689">
        <v>4.8</v>
      </c>
      <c r="E689">
        <v>5</v>
      </c>
      <c r="F689">
        <v>0.6</v>
      </c>
      <c r="G689">
        <v>1</v>
      </c>
      <c r="H689">
        <v>15</v>
      </c>
      <c r="I689">
        <v>1</v>
      </c>
      <c r="J689">
        <v>24</v>
      </c>
      <c r="K689">
        <v>1</v>
      </c>
      <c r="L689">
        <v>3</v>
      </c>
      <c r="M689">
        <v>1</v>
      </c>
      <c r="N689">
        <v>1</v>
      </c>
      <c r="Q689">
        <v>2</v>
      </c>
      <c r="R689">
        <v>3</v>
      </c>
      <c r="S689">
        <v>5000</v>
      </c>
      <c r="T689">
        <v>2</v>
      </c>
      <c r="U689">
        <v>2</v>
      </c>
      <c r="V689">
        <v>1</v>
      </c>
    </row>
    <row r="690" spans="1:22" x14ac:dyDescent="0.25">
      <c r="A690">
        <v>1127</v>
      </c>
      <c r="B690">
        <v>1</v>
      </c>
      <c r="C690">
        <v>1</v>
      </c>
      <c r="D690">
        <v>9</v>
      </c>
      <c r="E690">
        <v>5</v>
      </c>
      <c r="F690">
        <v>1.1299999999999999</v>
      </c>
      <c r="G690">
        <v>2</v>
      </c>
      <c r="H690">
        <v>15</v>
      </c>
      <c r="I690">
        <v>1</v>
      </c>
      <c r="J690">
        <v>24</v>
      </c>
      <c r="K690">
        <v>1</v>
      </c>
      <c r="L690">
        <v>3</v>
      </c>
      <c r="M690">
        <v>1</v>
      </c>
      <c r="N690">
        <v>1</v>
      </c>
      <c r="Q690">
        <v>2</v>
      </c>
      <c r="R690">
        <v>3</v>
      </c>
      <c r="S690">
        <v>10000</v>
      </c>
      <c r="T690">
        <v>1</v>
      </c>
      <c r="U690">
        <v>1</v>
      </c>
      <c r="V690">
        <v>1</v>
      </c>
    </row>
    <row r="691" spans="1:22" x14ac:dyDescent="0.25">
      <c r="A691">
        <v>1127</v>
      </c>
      <c r="B691">
        <v>4</v>
      </c>
      <c r="C691">
        <v>4</v>
      </c>
      <c r="D691">
        <v>10.28</v>
      </c>
      <c r="E691">
        <v>5</v>
      </c>
      <c r="F691">
        <v>1.28</v>
      </c>
      <c r="G691">
        <v>2</v>
      </c>
      <c r="H691">
        <v>30</v>
      </c>
      <c r="I691">
        <v>1</v>
      </c>
      <c r="J691">
        <v>24</v>
      </c>
      <c r="K691">
        <v>1</v>
      </c>
      <c r="L691">
        <v>3</v>
      </c>
      <c r="M691">
        <v>1</v>
      </c>
      <c r="N691">
        <v>1</v>
      </c>
      <c r="Q691">
        <v>2</v>
      </c>
      <c r="R691">
        <v>3</v>
      </c>
      <c r="S691">
        <v>15000</v>
      </c>
      <c r="T691">
        <v>4</v>
      </c>
      <c r="U691">
        <v>4</v>
      </c>
      <c r="V691">
        <v>2</v>
      </c>
    </row>
    <row r="692" spans="1:22" x14ac:dyDescent="0.25">
      <c r="A692">
        <v>1127</v>
      </c>
      <c r="B692">
        <v>3</v>
      </c>
      <c r="C692">
        <v>3</v>
      </c>
      <c r="D692">
        <v>2.2400000000000002</v>
      </c>
      <c r="E692">
        <v>5</v>
      </c>
      <c r="F692">
        <v>0.28000000000000003</v>
      </c>
      <c r="G692">
        <v>3</v>
      </c>
      <c r="H692">
        <v>20</v>
      </c>
      <c r="I692">
        <v>1</v>
      </c>
      <c r="J692">
        <v>24</v>
      </c>
      <c r="K692">
        <v>1</v>
      </c>
      <c r="L692">
        <v>3</v>
      </c>
      <c r="M692">
        <v>1</v>
      </c>
      <c r="N692">
        <v>1</v>
      </c>
      <c r="Q692">
        <v>2</v>
      </c>
      <c r="R692">
        <v>3</v>
      </c>
      <c r="S692">
        <v>3000</v>
      </c>
      <c r="T692">
        <v>3</v>
      </c>
      <c r="U692">
        <v>3</v>
      </c>
      <c r="V692">
        <v>1</v>
      </c>
    </row>
    <row r="693" spans="1:22" x14ac:dyDescent="0.25">
      <c r="A693">
        <v>1410</v>
      </c>
      <c r="B693">
        <v>3</v>
      </c>
      <c r="C693">
        <v>3</v>
      </c>
      <c r="D693">
        <v>4</v>
      </c>
      <c r="E693">
        <v>5</v>
      </c>
      <c r="F693">
        <v>0.5</v>
      </c>
      <c r="G693">
        <v>2</v>
      </c>
      <c r="H693">
        <v>120</v>
      </c>
      <c r="I693">
        <v>1</v>
      </c>
      <c r="J693">
        <v>10</v>
      </c>
      <c r="K693">
        <v>1</v>
      </c>
      <c r="L693">
        <v>3</v>
      </c>
      <c r="M693">
        <v>1</v>
      </c>
      <c r="N693">
        <v>1</v>
      </c>
      <c r="Q693">
        <v>3</v>
      </c>
      <c r="R693">
        <v>3</v>
      </c>
      <c r="S693">
        <v>1500</v>
      </c>
      <c r="T693">
        <v>3</v>
      </c>
      <c r="U693">
        <v>3</v>
      </c>
      <c r="V693">
        <v>1</v>
      </c>
    </row>
    <row r="694" spans="1:22" x14ac:dyDescent="0.25">
      <c r="A694">
        <v>1410</v>
      </c>
      <c r="B694">
        <v>1</v>
      </c>
      <c r="C694">
        <v>1</v>
      </c>
      <c r="D694">
        <v>8</v>
      </c>
      <c r="E694">
        <v>5</v>
      </c>
      <c r="F694">
        <v>1</v>
      </c>
      <c r="G694">
        <v>4</v>
      </c>
      <c r="H694">
        <v>40</v>
      </c>
      <c r="I694">
        <v>1</v>
      </c>
      <c r="J694">
        <v>27</v>
      </c>
      <c r="K694">
        <v>1</v>
      </c>
      <c r="L694">
        <v>3</v>
      </c>
      <c r="M694">
        <v>1</v>
      </c>
      <c r="N694">
        <v>1</v>
      </c>
      <c r="Q694">
        <v>2</v>
      </c>
      <c r="R694">
        <v>3</v>
      </c>
      <c r="S694">
        <v>4500</v>
      </c>
      <c r="T694">
        <v>1</v>
      </c>
      <c r="U694">
        <v>1</v>
      </c>
      <c r="V694">
        <v>1</v>
      </c>
    </row>
    <row r="695" spans="1:22" x14ac:dyDescent="0.25">
      <c r="A695">
        <v>1410</v>
      </c>
      <c r="B695">
        <v>2</v>
      </c>
      <c r="C695">
        <v>2</v>
      </c>
      <c r="D695">
        <v>12</v>
      </c>
      <c r="E695">
        <v>5</v>
      </c>
      <c r="F695">
        <v>1.5</v>
      </c>
      <c r="G695">
        <v>3</v>
      </c>
      <c r="H695">
        <v>20</v>
      </c>
      <c r="I695">
        <v>1</v>
      </c>
      <c r="J695">
        <v>28</v>
      </c>
      <c r="K695">
        <v>1</v>
      </c>
      <c r="L695">
        <v>4</v>
      </c>
      <c r="M695">
        <v>1</v>
      </c>
      <c r="N695">
        <v>1</v>
      </c>
      <c r="Q695">
        <v>2</v>
      </c>
      <c r="R695">
        <v>3</v>
      </c>
      <c r="S695">
        <v>5000</v>
      </c>
      <c r="T695">
        <v>2</v>
      </c>
      <c r="U695">
        <v>2</v>
      </c>
      <c r="V695">
        <v>1</v>
      </c>
    </row>
    <row r="696" spans="1:22" x14ac:dyDescent="0.25">
      <c r="A696">
        <v>1410</v>
      </c>
      <c r="B696">
        <v>4</v>
      </c>
      <c r="C696">
        <v>4</v>
      </c>
      <c r="D696">
        <v>8</v>
      </c>
      <c r="E696">
        <v>5</v>
      </c>
      <c r="F696">
        <v>1</v>
      </c>
      <c r="G696">
        <v>3</v>
      </c>
      <c r="H696">
        <v>480</v>
      </c>
      <c r="I696">
        <v>1</v>
      </c>
      <c r="J696">
        <v>7</v>
      </c>
      <c r="K696">
        <v>1</v>
      </c>
      <c r="L696">
        <v>3</v>
      </c>
      <c r="M696">
        <v>1</v>
      </c>
      <c r="N696">
        <v>1</v>
      </c>
      <c r="Q696">
        <v>4</v>
      </c>
      <c r="R696">
        <v>3</v>
      </c>
      <c r="S696">
        <v>400</v>
      </c>
      <c r="T696">
        <v>4</v>
      </c>
      <c r="U696">
        <v>4</v>
      </c>
      <c r="V696">
        <v>2</v>
      </c>
    </row>
    <row r="697" spans="1:22" x14ac:dyDescent="0.25">
      <c r="A697">
        <v>1382</v>
      </c>
      <c r="B697">
        <v>1</v>
      </c>
      <c r="C697">
        <v>1</v>
      </c>
      <c r="D697">
        <v>16</v>
      </c>
      <c r="E697">
        <v>5</v>
      </c>
      <c r="F697">
        <v>2</v>
      </c>
      <c r="G697">
        <v>3</v>
      </c>
      <c r="H697">
        <v>30</v>
      </c>
      <c r="I697">
        <v>1</v>
      </c>
      <c r="J697">
        <v>20</v>
      </c>
      <c r="K697">
        <v>1</v>
      </c>
      <c r="L697">
        <v>1</v>
      </c>
      <c r="M697">
        <v>1</v>
      </c>
      <c r="N697">
        <v>1</v>
      </c>
      <c r="Q697">
        <v>2</v>
      </c>
      <c r="R697">
        <v>1</v>
      </c>
      <c r="S697">
        <v>40000</v>
      </c>
      <c r="T697">
        <v>1</v>
      </c>
      <c r="U697">
        <v>1</v>
      </c>
      <c r="V697">
        <v>1</v>
      </c>
    </row>
    <row r="698" spans="1:22" x14ac:dyDescent="0.25">
      <c r="A698">
        <v>1382</v>
      </c>
      <c r="B698">
        <v>2</v>
      </c>
      <c r="C698">
        <v>2</v>
      </c>
      <c r="D698">
        <v>8</v>
      </c>
      <c r="E698">
        <v>5</v>
      </c>
      <c r="F698">
        <v>1</v>
      </c>
      <c r="G698">
        <v>2</v>
      </c>
      <c r="H698">
        <v>40</v>
      </c>
      <c r="I698">
        <v>1</v>
      </c>
      <c r="J698">
        <v>4</v>
      </c>
      <c r="K698">
        <v>1</v>
      </c>
      <c r="L698">
        <v>3</v>
      </c>
      <c r="M698">
        <v>1</v>
      </c>
      <c r="N698">
        <v>1</v>
      </c>
      <c r="Q698">
        <v>3</v>
      </c>
      <c r="R698">
        <v>1</v>
      </c>
      <c r="S698">
        <v>30000</v>
      </c>
      <c r="T698">
        <v>2</v>
      </c>
      <c r="U698">
        <v>2</v>
      </c>
      <c r="V698">
        <v>2</v>
      </c>
    </row>
    <row r="699" spans="1:22" x14ac:dyDescent="0.25">
      <c r="A699">
        <v>1050</v>
      </c>
      <c r="B699">
        <v>1</v>
      </c>
      <c r="C699">
        <v>1</v>
      </c>
      <c r="D699">
        <v>24</v>
      </c>
      <c r="E699">
        <v>5</v>
      </c>
      <c r="F699">
        <v>3</v>
      </c>
      <c r="G699">
        <v>2</v>
      </c>
      <c r="H699">
        <v>0</v>
      </c>
      <c r="I699">
        <v>1</v>
      </c>
      <c r="J699">
        <v>24</v>
      </c>
      <c r="K699">
        <v>1</v>
      </c>
      <c r="L699">
        <v>2</v>
      </c>
      <c r="M699">
        <v>1</v>
      </c>
      <c r="N699">
        <v>1</v>
      </c>
      <c r="Q699">
        <v>2</v>
      </c>
      <c r="R699">
        <v>4</v>
      </c>
      <c r="S699">
        <v>3000</v>
      </c>
      <c r="T699">
        <v>1</v>
      </c>
      <c r="U699">
        <v>1</v>
      </c>
      <c r="V699">
        <v>2</v>
      </c>
    </row>
    <row r="700" spans="1:22" x14ac:dyDescent="0.25">
      <c r="A700">
        <v>1136</v>
      </c>
      <c r="B700">
        <v>2</v>
      </c>
      <c r="C700">
        <v>2</v>
      </c>
      <c r="D700">
        <v>32</v>
      </c>
      <c r="E700">
        <v>5</v>
      </c>
      <c r="F700">
        <v>4</v>
      </c>
      <c r="G700">
        <v>1</v>
      </c>
      <c r="H700">
        <v>30</v>
      </c>
      <c r="I700">
        <v>1</v>
      </c>
      <c r="J700">
        <v>51</v>
      </c>
      <c r="K700">
        <v>1</v>
      </c>
      <c r="L700">
        <v>1</v>
      </c>
      <c r="M700">
        <v>1</v>
      </c>
      <c r="N700">
        <v>1</v>
      </c>
      <c r="Q700">
        <v>2</v>
      </c>
      <c r="R700">
        <v>3</v>
      </c>
      <c r="S700">
        <v>100000</v>
      </c>
      <c r="T700">
        <v>2</v>
      </c>
      <c r="U700">
        <v>2</v>
      </c>
      <c r="V700">
        <v>1</v>
      </c>
    </row>
    <row r="701" spans="1:22" x14ac:dyDescent="0.25">
      <c r="A701">
        <v>1136</v>
      </c>
      <c r="B701">
        <v>1</v>
      </c>
      <c r="C701">
        <v>1</v>
      </c>
      <c r="D701">
        <v>8</v>
      </c>
      <c r="E701">
        <v>5</v>
      </c>
      <c r="F701">
        <v>1</v>
      </c>
      <c r="G701">
        <v>1</v>
      </c>
      <c r="H701">
        <v>15</v>
      </c>
      <c r="I701">
        <v>1</v>
      </c>
      <c r="J701">
        <v>51</v>
      </c>
      <c r="K701">
        <v>1</v>
      </c>
      <c r="L701">
        <v>1</v>
      </c>
      <c r="M701">
        <v>1</v>
      </c>
      <c r="N701">
        <v>1</v>
      </c>
      <c r="Q701">
        <v>2</v>
      </c>
      <c r="R701">
        <v>3</v>
      </c>
      <c r="S701">
        <v>20000</v>
      </c>
      <c r="T701">
        <v>1</v>
      </c>
      <c r="U701">
        <v>1</v>
      </c>
      <c r="V701">
        <v>1</v>
      </c>
    </row>
    <row r="702" spans="1:22" x14ac:dyDescent="0.25">
      <c r="A702">
        <v>1136</v>
      </c>
      <c r="B702">
        <v>3</v>
      </c>
      <c r="C702">
        <v>3</v>
      </c>
      <c r="D702">
        <v>1</v>
      </c>
      <c r="E702">
        <v>5</v>
      </c>
      <c r="F702">
        <v>0.125</v>
      </c>
      <c r="G702">
        <v>1</v>
      </c>
      <c r="H702">
        <v>2</v>
      </c>
      <c r="I702">
        <v>1</v>
      </c>
      <c r="J702">
        <v>51</v>
      </c>
      <c r="K702">
        <v>1</v>
      </c>
      <c r="L702">
        <v>1</v>
      </c>
      <c r="M702">
        <v>1</v>
      </c>
      <c r="N702">
        <v>1</v>
      </c>
      <c r="Q702">
        <v>1</v>
      </c>
      <c r="R702">
        <v>3</v>
      </c>
      <c r="S702">
        <v>500</v>
      </c>
      <c r="T702">
        <v>3</v>
      </c>
      <c r="U702">
        <v>3</v>
      </c>
      <c r="V702">
        <v>2</v>
      </c>
    </row>
    <row r="703" spans="1:22" x14ac:dyDescent="0.25">
      <c r="A703">
        <v>1419</v>
      </c>
      <c r="B703">
        <v>1</v>
      </c>
      <c r="C703">
        <v>1</v>
      </c>
      <c r="D703">
        <v>32</v>
      </c>
      <c r="E703">
        <v>5</v>
      </c>
      <c r="F703">
        <v>4</v>
      </c>
      <c r="G703">
        <v>1</v>
      </c>
      <c r="H703">
        <v>5</v>
      </c>
      <c r="I703">
        <v>1</v>
      </c>
      <c r="J703">
        <v>40</v>
      </c>
      <c r="K703">
        <v>1</v>
      </c>
      <c r="L703">
        <v>2</v>
      </c>
      <c r="M703">
        <v>1</v>
      </c>
      <c r="N703">
        <v>1</v>
      </c>
      <c r="Q703">
        <v>2</v>
      </c>
      <c r="R703">
        <v>3</v>
      </c>
      <c r="S703">
        <v>60000</v>
      </c>
      <c r="T703">
        <v>1</v>
      </c>
      <c r="U703">
        <v>1</v>
      </c>
      <c r="V703">
        <v>2</v>
      </c>
    </row>
    <row r="704" spans="1:22" x14ac:dyDescent="0.25">
      <c r="A704">
        <v>1580</v>
      </c>
      <c r="B704">
        <v>2</v>
      </c>
      <c r="C704">
        <v>2</v>
      </c>
      <c r="D704">
        <v>2</v>
      </c>
      <c r="E704">
        <v>5</v>
      </c>
      <c r="F704">
        <v>0.25</v>
      </c>
      <c r="G704">
        <v>1</v>
      </c>
      <c r="H704">
        <v>90</v>
      </c>
      <c r="I704">
        <v>1</v>
      </c>
      <c r="J704">
        <v>21</v>
      </c>
      <c r="K704">
        <v>1</v>
      </c>
      <c r="L704">
        <v>3</v>
      </c>
      <c r="M704">
        <v>1</v>
      </c>
      <c r="N704">
        <v>1</v>
      </c>
      <c r="Q704">
        <v>2</v>
      </c>
      <c r="R704">
        <v>1</v>
      </c>
      <c r="S704">
        <v>10000</v>
      </c>
      <c r="T704">
        <v>2</v>
      </c>
      <c r="U704">
        <v>2</v>
      </c>
      <c r="V704">
        <v>2</v>
      </c>
    </row>
    <row r="705" spans="1:22" x14ac:dyDescent="0.25">
      <c r="A705">
        <v>1580</v>
      </c>
      <c r="B705">
        <v>1</v>
      </c>
      <c r="C705">
        <v>1</v>
      </c>
      <c r="D705">
        <v>40</v>
      </c>
      <c r="E705">
        <v>5</v>
      </c>
      <c r="F705">
        <v>5</v>
      </c>
      <c r="G705">
        <v>3</v>
      </c>
      <c r="H705">
        <v>0</v>
      </c>
      <c r="I705">
        <v>1</v>
      </c>
      <c r="J705">
        <v>32</v>
      </c>
      <c r="K705">
        <v>1</v>
      </c>
      <c r="L705">
        <v>2</v>
      </c>
      <c r="M705">
        <v>1</v>
      </c>
      <c r="N705">
        <v>1</v>
      </c>
      <c r="Q705">
        <v>2</v>
      </c>
      <c r="R705">
        <v>1</v>
      </c>
      <c r="S705">
        <v>20000</v>
      </c>
      <c r="T705">
        <v>1</v>
      </c>
      <c r="U705">
        <v>1</v>
      </c>
      <c r="V705">
        <v>1</v>
      </c>
    </row>
    <row r="706" spans="1:22" x14ac:dyDescent="0.25">
      <c r="A706">
        <v>1351</v>
      </c>
      <c r="B706">
        <v>2</v>
      </c>
      <c r="C706">
        <v>2</v>
      </c>
      <c r="D706">
        <v>5</v>
      </c>
      <c r="E706">
        <v>5</v>
      </c>
      <c r="F706">
        <v>0.625</v>
      </c>
      <c r="G706">
        <v>3</v>
      </c>
      <c r="H706">
        <v>300</v>
      </c>
      <c r="I706">
        <v>1</v>
      </c>
      <c r="J706">
        <v>30</v>
      </c>
      <c r="K706">
        <v>1</v>
      </c>
      <c r="L706">
        <v>4</v>
      </c>
      <c r="M706">
        <v>1</v>
      </c>
      <c r="N706">
        <v>1</v>
      </c>
      <c r="Q706">
        <v>4</v>
      </c>
      <c r="R706">
        <v>3</v>
      </c>
      <c r="S706">
        <v>500</v>
      </c>
      <c r="T706">
        <v>2</v>
      </c>
      <c r="U706">
        <v>2</v>
      </c>
      <c r="V706">
        <v>2</v>
      </c>
    </row>
    <row r="707" spans="1:22" x14ac:dyDescent="0.25">
      <c r="A707">
        <v>1351</v>
      </c>
      <c r="B707">
        <v>1</v>
      </c>
      <c r="C707">
        <v>1</v>
      </c>
      <c r="D707">
        <v>5</v>
      </c>
      <c r="E707">
        <v>5</v>
      </c>
      <c r="F707">
        <v>0.625</v>
      </c>
      <c r="G707">
        <v>2</v>
      </c>
      <c r="H707">
        <v>15</v>
      </c>
      <c r="I707">
        <v>1</v>
      </c>
      <c r="J707">
        <v>15</v>
      </c>
      <c r="K707">
        <v>1</v>
      </c>
      <c r="L707">
        <v>4</v>
      </c>
      <c r="M707">
        <v>1</v>
      </c>
      <c r="N707">
        <v>1</v>
      </c>
      <c r="Q707">
        <v>2</v>
      </c>
      <c r="R707">
        <v>3</v>
      </c>
      <c r="S707">
        <v>40000</v>
      </c>
      <c r="T707">
        <v>1</v>
      </c>
      <c r="U707">
        <v>1</v>
      </c>
      <c r="V707">
        <v>1</v>
      </c>
    </row>
    <row r="708" spans="1:22" x14ac:dyDescent="0.25">
      <c r="A708">
        <v>1569</v>
      </c>
      <c r="B708">
        <v>2</v>
      </c>
      <c r="C708">
        <v>2</v>
      </c>
      <c r="D708">
        <v>1</v>
      </c>
      <c r="E708">
        <v>5</v>
      </c>
      <c r="F708">
        <v>0.125</v>
      </c>
      <c r="G708">
        <v>1</v>
      </c>
      <c r="H708">
        <v>90</v>
      </c>
      <c r="I708">
        <v>1</v>
      </c>
      <c r="J708">
        <v>18</v>
      </c>
      <c r="K708">
        <v>1</v>
      </c>
      <c r="L708">
        <v>3</v>
      </c>
      <c r="M708">
        <v>1</v>
      </c>
      <c r="N708">
        <v>1</v>
      </c>
      <c r="Q708">
        <v>3</v>
      </c>
      <c r="R708">
        <v>1</v>
      </c>
      <c r="S708">
        <v>40000</v>
      </c>
      <c r="T708">
        <v>2</v>
      </c>
      <c r="U708">
        <v>2</v>
      </c>
      <c r="V708">
        <v>2</v>
      </c>
    </row>
    <row r="709" spans="1:22" x14ac:dyDescent="0.25">
      <c r="A709">
        <v>1569</v>
      </c>
      <c r="B709">
        <v>1</v>
      </c>
      <c r="C709">
        <v>1</v>
      </c>
      <c r="D709">
        <v>16</v>
      </c>
      <c r="E709">
        <v>5</v>
      </c>
      <c r="F709">
        <v>2</v>
      </c>
      <c r="G709">
        <v>3</v>
      </c>
      <c r="H709">
        <v>0</v>
      </c>
      <c r="I709">
        <v>1</v>
      </c>
      <c r="J709">
        <v>28</v>
      </c>
      <c r="K709">
        <v>1</v>
      </c>
      <c r="L709">
        <v>2</v>
      </c>
      <c r="M709">
        <v>1</v>
      </c>
      <c r="N709">
        <v>1</v>
      </c>
      <c r="Q709">
        <v>2</v>
      </c>
      <c r="R709">
        <v>1</v>
      </c>
      <c r="S709">
        <v>20000</v>
      </c>
      <c r="T709">
        <v>1</v>
      </c>
      <c r="U709">
        <v>1</v>
      </c>
      <c r="V709">
        <v>1</v>
      </c>
    </row>
    <row r="710" spans="1:22" x14ac:dyDescent="0.25">
      <c r="A710">
        <v>1591</v>
      </c>
      <c r="B710">
        <v>2</v>
      </c>
      <c r="C710">
        <v>2</v>
      </c>
      <c r="D710">
        <v>5</v>
      </c>
      <c r="E710">
        <v>5</v>
      </c>
      <c r="F710">
        <v>0.625</v>
      </c>
      <c r="G710">
        <v>2</v>
      </c>
      <c r="H710">
        <v>10</v>
      </c>
      <c r="I710">
        <v>1</v>
      </c>
      <c r="J710">
        <v>20</v>
      </c>
      <c r="K710">
        <v>1</v>
      </c>
      <c r="L710">
        <v>4</v>
      </c>
      <c r="M710">
        <v>1</v>
      </c>
      <c r="N710">
        <v>1</v>
      </c>
      <c r="Q710">
        <v>3</v>
      </c>
      <c r="R710">
        <v>3</v>
      </c>
      <c r="S710">
        <v>5000</v>
      </c>
      <c r="T710">
        <v>2</v>
      </c>
      <c r="U710">
        <v>2</v>
      </c>
      <c r="V710">
        <v>2</v>
      </c>
    </row>
    <row r="711" spans="1:22" x14ac:dyDescent="0.25">
      <c r="A711">
        <v>1591</v>
      </c>
      <c r="B711">
        <v>1</v>
      </c>
      <c r="C711">
        <v>1</v>
      </c>
      <c r="D711">
        <v>2.5</v>
      </c>
      <c r="E711">
        <v>5</v>
      </c>
      <c r="F711">
        <v>0.3125</v>
      </c>
      <c r="G711">
        <v>2</v>
      </c>
      <c r="H711">
        <v>5</v>
      </c>
      <c r="I711">
        <v>1</v>
      </c>
      <c r="J711">
        <v>7</v>
      </c>
      <c r="K711">
        <v>1</v>
      </c>
      <c r="L711">
        <v>3</v>
      </c>
      <c r="M711">
        <v>1</v>
      </c>
      <c r="N711">
        <v>1</v>
      </c>
      <c r="Q711">
        <v>2</v>
      </c>
      <c r="R711">
        <v>3</v>
      </c>
      <c r="S711">
        <v>10000</v>
      </c>
      <c r="T711">
        <v>1</v>
      </c>
      <c r="U711">
        <v>1</v>
      </c>
      <c r="V711">
        <v>1</v>
      </c>
    </row>
    <row r="712" spans="1:22" x14ac:dyDescent="0.25">
      <c r="A712">
        <v>1350</v>
      </c>
      <c r="B712">
        <v>1</v>
      </c>
      <c r="C712">
        <v>1</v>
      </c>
      <c r="D712">
        <v>2.5</v>
      </c>
      <c r="E712">
        <v>5</v>
      </c>
      <c r="F712">
        <v>0.3125</v>
      </c>
      <c r="G712">
        <v>1</v>
      </c>
      <c r="H712">
        <v>2</v>
      </c>
      <c r="I712">
        <v>1</v>
      </c>
      <c r="J712">
        <v>10</v>
      </c>
      <c r="K712">
        <v>1</v>
      </c>
      <c r="L712">
        <v>3</v>
      </c>
      <c r="M712">
        <v>1</v>
      </c>
      <c r="N712">
        <v>1</v>
      </c>
      <c r="Q712">
        <v>2</v>
      </c>
      <c r="R712">
        <v>3</v>
      </c>
      <c r="S712">
        <v>2000</v>
      </c>
      <c r="T712">
        <v>1</v>
      </c>
      <c r="U712">
        <v>1</v>
      </c>
      <c r="V712">
        <v>1</v>
      </c>
    </row>
    <row r="713" spans="1:22" x14ac:dyDescent="0.25">
      <c r="A713">
        <v>1350</v>
      </c>
      <c r="B713">
        <v>5</v>
      </c>
      <c r="C713">
        <v>5</v>
      </c>
      <c r="D713">
        <v>5</v>
      </c>
      <c r="E713">
        <v>5</v>
      </c>
      <c r="F713">
        <v>0.625</v>
      </c>
      <c r="G713">
        <v>1</v>
      </c>
      <c r="H713">
        <v>45</v>
      </c>
      <c r="I713">
        <v>1</v>
      </c>
      <c r="J713">
        <v>3</v>
      </c>
      <c r="K713">
        <v>1</v>
      </c>
      <c r="L713">
        <v>3</v>
      </c>
      <c r="M713">
        <v>1</v>
      </c>
      <c r="N713">
        <v>1</v>
      </c>
      <c r="Q713">
        <v>3</v>
      </c>
      <c r="R713">
        <v>3</v>
      </c>
      <c r="S713">
        <v>1500</v>
      </c>
      <c r="T713">
        <v>5</v>
      </c>
      <c r="U713">
        <v>5</v>
      </c>
      <c r="V713">
        <v>2</v>
      </c>
    </row>
    <row r="714" spans="1:22" x14ac:dyDescent="0.25">
      <c r="A714">
        <v>1350</v>
      </c>
      <c r="B714">
        <v>3</v>
      </c>
      <c r="C714">
        <v>3</v>
      </c>
      <c r="D714">
        <v>2.5</v>
      </c>
      <c r="E714">
        <v>5</v>
      </c>
      <c r="F714">
        <v>0.3125</v>
      </c>
      <c r="G714">
        <v>3</v>
      </c>
      <c r="H714">
        <v>20</v>
      </c>
      <c r="I714">
        <v>1</v>
      </c>
      <c r="J714">
        <v>6</v>
      </c>
      <c r="K714">
        <v>1</v>
      </c>
      <c r="L714">
        <v>3</v>
      </c>
      <c r="M714">
        <v>1</v>
      </c>
      <c r="N714">
        <v>1</v>
      </c>
      <c r="Q714">
        <v>2</v>
      </c>
      <c r="R714">
        <v>3</v>
      </c>
      <c r="S714">
        <v>1000</v>
      </c>
      <c r="T714">
        <v>3</v>
      </c>
      <c r="U714">
        <v>3</v>
      </c>
      <c r="V714">
        <v>1</v>
      </c>
    </row>
    <row r="715" spans="1:22" x14ac:dyDescent="0.25">
      <c r="A715">
        <v>1350</v>
      </c>
      <c r="B715">
        <v>4</v>
      </c>
      <c r="C715">
        <v>4</v>
      </c>
      <c r="D715">
        <v>2.5</v>
      </c>
      <c r="E715">
        <v>5</v>
      </c>
      <c r="F715">
        <v>0.3125</v>
      </c>
      <c r="G715">
        <v>3</v>
      </c>
      <c r="H715">
        <v>10</v>
      </c>
      <c r="I715">
        <v>1</v>
      </c>
      <c r="J715">
        <v>2</v>
      </c>
      <c r="K715">
        <v>1</v>
      </c>
      <c r="L715">
        <v>3</v>
      </c>
      <c r="M715">
        <v>1</v>
      </c>
      <c r="N715">
        <v>1</v>
      </c>
      <c r="Q715">
        <v>2</v>
      </c>
      <c r="R715">
        <v>3</v>
      </c>
      <c r="S715">
        <v>800</v>
      </c>
      <c r="T715">
        <v>4</v>
      </c>
      <c r="U715">
        <v>4</v>
      </c>
      <c r="V715">
        <v>1</v>
      </c>
    </row>
    <row r="716" spans="1:22" x14ac:dyDescent="0.25">
      <c r="A716">
        <v>1350</v>
      </c>
      <c r="B716">
        <v>2</v>
      </c>
      <c r="C716">
        <v>2</v>
      </c>
      <c r="D716">
        <v>2.5</v>
      </c>
      <c r="E716">
        <v>5</v>
      </c>
      <c r="F716">
        <v>0.3125</v>
      </c>
      <c r="G716">
        <v>2</v>
      </c>
      <c r="H716">
        <v>15</v>
      </c>
      <c r="I716">
        <v>1</v>
      </c>
      <c r="J716">
        <v>8</v>
      </c>
      <c r="K716">
        <v>1</v>
      </c>
      <c r="L716">
        <v>3</v>
      </c>
      <c r="M716">
        <v>1</v>
      </c>
      <c r="N716">
        <v>1</v>
      </c>
      <c r="Q716">
        <v>2</v>
      </c>
      <c r="R716">
        <v>3</v>
      </c>
      <c r="S716">
        <v>1000</v>
      </c>
      <c r="T716">
        <v>2</v>
      </c>
      <c r="U716">
        <v>2</v>
      </c>
      <c r="V716">
        <v>1</v>
      </c>
    </row>
    <row r="717" spans="1:22" x14ac:dyDescent="0.25">
      <c r="A717">
        <v>1400</v>
      </c>
      <c r="B717">
        <v>1</v>
      </c>
      <c r="C717">
        <v>1</v>
      </c>
      <c r="D717">
        <v>3</v>
      </c>
      <c r="E717">
        <v>5</v>
      </c>
      <c r="F717">
        <v>0.375</v>
      </c>
      <c r="G717">
        <v>2</v>
      </c>
      <c r="H717">
        <v>30</v>
      </c>
      <c r="I717">
        <v>1</v>
      </c>
      <c r="J717">
        <v>9</v>
      </c>
      <c r="K717">
        <v>1</v>
      </c>
      <c r="L717">
        <v>4</v>
      </c>
      <c r="M717">
        <v>1</v>
      </c>
      <c r="N717">
        <v>1</v>
      </c>
      <c r="Q717">
        <v>2</v>
      </c>
      <c r="R717">
        <v>1</v>
      </c>
      <c r="S717">
        <v>20000</v>
      </c>
      <c r="T717">
        <v>1</v>
      </c>
      <c r="U717">
        <v>1</v>
      </c>
      <c r="V717">
        <v>1</v>
      </c>
    </row>
    <row r="718" spans="1:22" x14ac:dyDescent="0.25">
      <c r="A718">
        <v>1400</v>
      </c>
      <c r="B718">
        <v>3</v>
      </c>
      <c r="C718">
        <v>3</v>
      </c>
      <c r="D718">
        <v>1</v>
      </c>
      <c r="E718">
        <v>5</v>
      </c>
      <c r="F718">
        <v>0.125</v>
      </c>
      <c r="G718">
        <v>2</v>
      </c>
      <c r="H718">
        <v>15</v>
      </c>
      <c r="I718">
        <v>1</v>
      </c>
      <c r="J718">
        <v>11</v>
      </c>
      <c r="K718">
        <v>1</v>
      </c>
      <c r="L718">
        <v>1</v>
      </c>
      <c r="M718">
        <v>1</v>
      </c>
      <c r="N718">
        <v>1</v>
      </c>
      <c r="Q718">
        <v>3</v>
      </c>
      <c r="R718">
        <v>1</v>
      </c>
      <c r="S718">
        <v>10000</v>
      </c>
      <c r="T718">
        <v>3</v>
      </c>
      <c r="U718">
        <v>3</v>
      </c>
      <c r="V718">
        <v>2</v>
      </c>
    </row>
    <row r="719" spans="1:22" x14ac:dyDescent="0.25">
      <c r="A719">
        <v>1400</v>
      </c>
      <c r="B719">
        <v>2</v>
      </c>
      <c r="C719">
        <v>2</v>
      </c>
      <c r="D719">
        <v>2</v>
      </c>
      <c r="E719">
        <v>5</v>
      </c>
      <c r="F719">
        <v>0.25</v>
      </c>
      <c r="G719">
        <v>3</v>
      </c>
      <c r="H719">
        <v>30</v>
      </c>
      <c r="I719">
        <v>1</v>
      </c>
      <c r="J719">
        <v>9</v>
      </c>
      <c r="K719">
        <v>1</v>
      </c>
      <c r="L719">
        <v>4</v>
      </c>
      <c r="M719">
        <v>1</v>
      </c>
      <c r="N719">
        <v>1</v>
      </c>
      <c r="Q719">
        <v>2</v>
      </c>
      <c r="R719">
        <v>1</v>
      </c>
      <c r="S719">
        <v>10000</v>
      </c>
      <c r="T719">
        <v>2</v>
      </c>
      <c r="U719">
        <v>2</v>
      </c>
      <c r="V719">
        <v>1</v>
      </c>
    </row>
    <row r="720" spans="1:22" x14ac:dyDescent="0.25">
      <c r="A720">
        <v>1082</v>
      </c>
      <c r="B720">
        <v>1</v>
      </c>
      <c r="C720">
        <v>1</v>
      </c>
      <c r="D720">
        <v>16</v>
      </c>
      <c r="E720">
        <v>5</v>
      </c>
      <c r="F720">
        <v>2</v>
      </c>
      <c r="G720">
        <v>4</v>
      </c>
      <c r="H720">
        <v>2</v>
      </c>
      <c r="I720">
        <v>1</v>
      </c>
      <c r="J720">
        <v>32</v>
      </c>
      <c r="K720">
        <v>1</v>
      </c>
      <c r="L720">
        <v>2</v>
      </c>
      <c r="M720">
        <v>1</v>
      </c>
      <c r="N720">
        <v>1</v>
      </c>
      <c r="Q720">
        <v>2</v>
      </c>
      <c r="R720">
        <v>3</v>
      </c>
      <c r="S720">
        <v>3000</v>
      </c>
      <c r="T720">
        <v>1</v>
      </c>
      <c r="U720">
        <v>1</v>
      </c>
      <c r="V720">
        <v>2</v>
      </c>
    </row>
    <row r="721" spans="1:22" x14ac:dyDescent="0.25">
      <c r="A721">
        <v>1412</v>
      </c>
      <c r="B721">
        <v>1</v>
      </c>
      <c r="C721">
        <v>1</v>
      </c>
      <c r="D721">
        <v>2</v>
      </c>
      <c r="E721">
        <v>5</v>
      </c>
      <c r="F721">
        <v>0.25</v>
      </c>
      <c r="G721">
        <v>1</v>
      </c>
      <c r="H721">
        <v>0</v>
      </c>
      <c r="I721">
        <v>1</v>
      </c>
      <c r="J721">
        <v>20</v>
      </c>
      <c r="K721">
        <v>1</v>
      </c>
      <c r="L721">
        <v>4</v>
      </c>
      <c r="M721">
        <v>1</v>
      </c>
      <c r="N721">
        <v>1</v>
      </c>
      <c r="Q721">
        <v>2</v>
      </c>
      <c r="R721">
        <v>2</v>
      </c>
      <c r="S721">
        <v>5000</v>
      </c>
      <c r="T721">
        <v>1</v>
      </c>
      <c r="U721">
        <v>1</v>
      </c>
      <c r="V721">
        <v>2</v>
      </c>
    </row>
    <row r="722" spans="1:22" x14ac:dyDescent="0.25">
      <c r="A722">
        <v>1566</v>
      </c>
      <c r="B722">
        <v>3</v>
      </c>
      <c r="C722">
        <v>3</v>
      </c>
      <c r="D722">
        <v>2</v>
      </c>
      <c r="E722">
        <v>5</v>
      </c>
      <c r="F722">
        <v>0.25</v>
      </c>
      <c r="G722">
        <v>1</v>
      </c>
      <c r="H722">
        <v>15</v>
      </c>
      <c r="I722">
        <v>1</v>
      </c>
      <c r="J722">
        <v>5</v>
      </c>
      <c r="K722">
        <v>1</v>
      </c>
      <c r="L722">
        <v>3</v>
      </c>
      <c r="M722">
        <v>1</v>
      </c>
      <c r="N722">
        <v>1</v>
      </c>
      <c r="Q722">
        <v>2</v>
      </c>
      <c r="R722">
        <v>3</v>
      </c>
      <c r="S722">
        <v>3000</v>
      </c>
      <c r="T722">
        <v>3</v>
      </c>
      <c r="U722">
        <v>3</v>
      </c>
      <c r="V722">
        <v>1</v>
      </c>
    </row>
    <row r="723" spans="1:22" x14ac:dyDescent="0.25">
      <c r="A723">
        <v>1566</v>
      </c>
      <c r="B723">
        <v>1</v>
      </c>
      <c r="C723">
        <v>1</v>
      </c>
      <c r="D723">
        <v>4</v>
      </c>
      <c r="E723">
        <v>5</v>
      </c>
      <c r="F723">
        <v>0.5</v>
      </c>
      <c r="G723">
        <v>1</v>
      </c>
      <c r="H723">
        <v>5</v>
      </c>
      <c r="I723">
        <v>1</v>
      </c>
      <c r="J723">
        <v>11</v>
      </c>
      <c r="K723">
        <v>1</v>
      </c>
      <c r="L723">
        <v>3</v>
      </c>
      <c r="M723">
        <v>1</v>
      </c>
      <c r="N723">
        <v>1</v>
      </c>
      <c r="Q723">
        <v>2</v>
      </c>
      <c r="R723">
        <v>3</v>
      </c>
      <c r="S723">
        <v>10000</v>
      </c>
      <c r="T723">
        <v>1</v>
      </c>
      <c r="U723">
        <v>1</v>
      </c>
      <c r="V723">
        <v>1</v>
      </c>
    </row>
    <row r="724" spans="1:22" x14ac:dyDescent="0.25">
      <c r="A724">
        <v>1566</v>
      </c>
      <c r="B724">
        <v>2</v>
      </c>
      <c r="C724">
        <v>2</v>
      </c>
      <c r="D724">
        <v>4</v>
      </c>
      <c r="E724">
        <v>5</v>
      </c>
      <c r="F724">
        <v>0.5</v>
      </c>
      <c r="G724">
        <v>3</v>
      </c>
      <c r="H724">
        <v>5</v>
      </c>
      <c r="I724">
        <v>1</v>
      </c>
      <c r="J724">
        <v>20</v>
      </c>
      <c r="K724">
        <v>1</v>
      </c>
      <c r="L724">
        <v>1</v>
      </c>
      <c r="M724">
        <v>1</v>
      </c>
      <c r="N724">
        <v>1</v>
      </c>
      <c r="Q724">
        <v>2</v>
      </c>
      <c r="R724">
        <v>3</v>
      </c>
      <c r="S724">
        <v>4000</v>
      </c>
      <c r="T724">
        <v>2</v>
      </c>
      <c r="U724">
        <v>2</v>
      </c>
      <c r="V724">
        <v>1</v>
      </c>
    </row>
    <row r="725" spans="1:22" x14ac:dyDescent="0.25">
      <c r="A725">
        <v>1566</v>
      </c>
      <c r="B725">
        <v>4</v>
      </c>
      <c r="C725">
        <v>4</v>
      </c>
      <c r="D725">
        <v>2</v>
      </c>
      <c r="E725">
        <v>5</v>
      </c>
      <c r="F725">
        <v>0.25</v>
      </c>
      <c r="G725">
        <v>2</v>
      </c>
      <c r="H725">
        <v>0</v>
      </c>
      <c r="I725">
        <v>1</v>
      </c>
      <c r="J725">
        <v>6</v>
      </c>
      <c r="K725">
        <v>1</v>
      </c>
      <c r="L725">
        <v>3</v>
      </c>
      <c r="M725">
        <v>1</v>
      </c>
      <c r="N725">
        <v>1</v>
      </c>
      <c r="Q725">
        <v>2</v>
      </c>
      <c r="R725">
        <v>3</v>
      </c>
      <c r="S725">
        <v>5000</v>
      </c>
      <c r="T725">
        <v>4</v>
      </c>
      <c r="U725">
        <v>4</v>
      </c>
      <c r="V725">
        <v>2</v>
      </c>
    </row>
    <row r="726" spans="1:22" x14ac:dyDescent="0.25">
      <c r="A726">
        <v>1578</v>
      </c>
      <c r="B726">
        <v>1</v>
      </c>
      <c r="C726">
        <v>1</v>
      </c>
      <c r="D726">
        <v>12</v>
      </c>
      <c r="E726">
        <v>5</v>
      </c>
      <c r="F726">
        <v>1.5</v>
      </c>
      <c r="G726">
        <v>1</v>
      </c>
      <c r="H726">
        <v>0</v>
      </c>
      <c r="I726">
        <v>1</v>
      </c>
      <c r="J726">
        <v>50</v>
      </c>
      <c r="K726">
        <v>1</v>
      </c>
      <c r="L726">
        <v>1</v>
      </c>
      <c r="M726">
        <v>1</v>
      </c>
      <c r="N726">
        <v>1</v>
      </c>
      <c r="Q726">
        <v>2</v>
      </c>
      <c r="R726">
        <v>1</v>
      </c>
      <c r="S726">
        <v>6000</v>
      </c>
      <c r="T726">
        <v>1</v>
      </c>
      <c r="U726">
        <v>1</v>
      </c>
      <c r="V726">
        <v>2</v>
      </c>
    </row>
    <row r="727" spans="1:22" x14ac:dyDescent="0.25">
      <c r="A727">
        <v>1089</v>
      </c>
      <c r="B727">
        <v>2</v>
      </c>
      <c r="C727">
        <v>2</v>
      </c>
      <c r="D727">
        <v>2.5</v>
      </c>
      <c r="E727">
        <v>5</v>
      </c>
      <c r="F727">
        <v>0.25</v>
      </c>
      <c r="G727">
        <v>2</v>
      </c>
      <c r="H727">
        <v>20</v>
      </c>
      <c r="I727">
        <v>1</v>
      </c>
      <c r="J727">
        <v>6</v>
      </c>
      <c r="K727">
        <v>1</v>
      </c>
      <c r="L727">
        <v>1</v>
      </c>
      <c r="M727">
        <v>1</v>
      </c>
      <c r="N727">
        <v>1</v>
      </c>
      <c r="Q727">
        <v>3</v>
      </c>
      <c r="R727">
        <v>1</v>
      </c>
      <c r="S727">
        <v>7000</v>
      </c>
      <c r="T727">
        <v>2</v>
      </c>
      <c r="U727">
        <v>2</v>
      </c>
      <c r="V727">
        <v>2</v>
      </c>
    </row>
    <row r="728" spans="1:22" x14ac:dyDescent="0.25">
      <c r="A728">
        <v>1089</v>
      </c>
      <c r="B728">
        <v>1</v>
      </c>
      <c r="C728">
        <v>1</v>
      </c>
      <c r="D728">
        <v>2.5</v>
      </c>
      <c r="E728">
        <v>5</v>
      </c>
      <c r="F728">
        <v>0.25</v>
      </c>
      <c r="G728">
        <v>2</v>
      </c>
      <c r="H728">
        <v>30</v>
      </c>
      <c r="I728">
        <v>1</v>
      </c>
      <c r="J728">
        <v>10</v>
      </c>
      <c r="K728">
        <v>1</v>
      </c>
      <c r="L728">
        <v>1</v>
      </c>
      <c r="M728">
        <v>1</v>
      </c>
      <c r="N728">
        <v>1</v>
      </c>
      <c r="Q728">
        <v>2</v>
      </c>
      <c r="R728">
        <v>1</v>
      </c>
      <c r="S728">
        <v>10000</v>
      </c>
      <c r="T728">
        <v>1</v>
      </c>
      <c r="U728">
        <v>1</v>
      </c>
      <c r="V728">
        <v>1</v>
      </c>
    </row>
    <row r="729" spans="1:22" x14ac:dyDescent="0.25">
      <c r="A729">
        <v>1051</v>
      </c>
      <c r="B729">
        <v>1</v>
      </c>
      <c r="C729">
        <v>1</v>
      </c>
      <c r="D729">
        <v>5</v>
      </c>
      <c r="E729">
        <v>5</v>
      </c>
      <c r="F729">
        <v>0.625</v>
      </c>
      <c r="G729">
        <v>1</v>
      </c>
      <c r="H729">
        <v>15</v>
      </c>
      <c r="I729">
        <v>1</v>
      </c>
      <c r="J729">
        <v>51</v>
      </c>
      <c r="K729">
        <v>1</v>
      </c>
      <c r="L729">
        <v>4</v>
      </c>
      <c r="M729">
        <v>1</v>
      </c>
      <c r="N729">
        <v>1</v>
      </c>
      <c r="Q729">
        <v>2</v>
      </c>
      <c r="R729">
        <v>3</v>
      </c>
      <c r="S729">
        <v>5000</v>
      </c>
      <c r="T729">
        <v>1</v>
      </c>
      <c r="U729">
        <v>1</v>
      </c>
      <c r="V729">
        <v>1</v>
      </c>
    </row>
    <row r="730" spans="1:22" x14ac:dyDescent="0.25">
      <c r="A730">
        <v>1051</v>
      </c>
      <c r="B730">
        <v>2</v>
      </c>
      <c r="C730">
        <v>2</v>
      </c>
      <c r="D730">
        <v>10</v>
      </c>
      <c r="E730">
        <v>5</v>
      </c>
      <c r="F730">
        <v>1.25</v>
      </c>
      <c r="G730">
        <v>1</v>
      </c>
      <c r="H730">
        <v>0</v>
      </c>
      <c r="I730">
        <v>1</v>
      </c>
      <c r="J730">
        <v>51</v>
      </c>
      <c r="K730">
        <v>1</v>
      </c>
      <c r="L730">
        <v>4</v>
      </c>
      <c r="M730">
        <v>1</v>
      </c>
      <c r="N730">
        <v>1</v>
      </c>
      <c r="Q730">
        <v>2</v>
      </c>
      <c r="R730">
        <v>3</v>
      </c>
      <c r="S730">
        <v>10000</v>
      </c>
      <c r="T730">
        <v>2</v>
      </c>
      <c r="U730">
        <v>2</v>
      </c>
      <c r="V730">
        <v>2</v>
      </c>
    </row>
    <row r="731" spans="1:22" x14ac:dyDescent="0.25">
      <c r="A731">
        <v>1600</v>
      </c>
      <c r="B731">
        <v>3</v>
      </c>
      <c r="C731">
        <v>3</v>
      </c>
      <c r="D731">
        <v>3</v>
      </c>
      <c r="E731">
        <v>5</v>
      </c>
      <c r="F731">
        <v>0.375</v>
      </c>
      <c r="G731">
        <v>2</v>
      </c>
      <c r="H731">
        <v>40</v>
      </c>
      <c r="I731">
        <v>2</v>
      </c>
      <c r="J731">
        <v>4</v>
      </c>
      <c r="K731">
        <v>1</v>
      </c>
      <c r="L731">
        <v>3</v>
      </c>
      <c r="M731">
        <v>1</v>
      </c>
      <c r="N731">
        <v>1</v>
      </c>
      <c r="Q731">
        <v>2</v>
      </c>
      <c r="R731">
        <v>3</v>
      </c>
      <c r="S731">
        <v>9000</v>
      </c>
      <c r="T731">
        <v>3</v>
      </c>
      <c r="U731">
        <v>3</v>
      </c>
      <c r="V731">
        <v>2</v>
      </c>
    </row>
    <row r="732" spans="1:22" x14ac:dyDescent="0.25">
      <c r="A732">
        <v>1600</v>
      </c>
      <c r="B732">
        <v>1</v>
      </c>
      <c r="C732">
        <v>1</v>
      </c>
      <c r="D732">
        <v>3</v>
      </c>
      <c r="E732">
        <v>5</v>
      </c>
      <c r="F732">
        <v>0.375</v>
      </c>
      <c r="G732">
        <v>2</v>
      </c>
      <c r="H732">
        <v>30</v>
      </c>
      <c r="I732">
        <v>2</v>
      </c>
      <c r="J732">
        <v>6</v>
      </c>
      <c r="K732">
        <v>1</v>
      </c>
      <c r="L732">
        <v>3</v>
      </c>
      <c r="M732">
        <v>1</v>
      </c>
      <c r="N732">
        <v>1</v>
      </c>
      <c r="Q732">
        <v>2</v>
      </c>
      <c r="R732">
        <v>3</v>
      </c>
      <c r="S732">
        <v>2000</v>
      </c>
      <c r="T732">
        <v>1</v>
      </c>
      <c r="U732">
        <v>1</v>
      </c>
      <c r="V732">
        <v>1</v>
      </c>
    </row>
    <row r="733" spans="1:22" x14ac:dyDescent="0.25">
      <c r="A733">
        <v>1600</v>
      </c>
      <c r="B733">
        <v>2</v>
      </c>
      <c r="C733">
        <v>2</v>
      </c>
      <c r="D733">
        <v>3</v>
      </c>
      <c r="E733">
        <v>5</v>
      </c>
      <c r="F733">
        <v>0.375</v>
      </c>
      <c r="G733">
        <v>2</v>
      </c>
      <c r="H733">
        <v>40</v>
      </c>
      <c r="I733">
        <v>2</v>
      </c>
      <c r="J733">
        <v>21</v>
      </c>
      <c r="K733">
        <v>1</v>
      </c>
      <c r="L733">
        <v>3</v>
      </c>
      <c r="M733">
        <v>1</v>
      </c>
      <c r="N733">
        <v>1</v>
      </c>
      <c r="Q733">
        <v>2</v>
      </c>
      <c r="R733">
        <v>3</v>
      </c>
      <c r="S733">
        <v>3000</v>
      </c>
      <c r="T733">
        <v>2</v>
      </c>
      <c r="U733">
        <v>2</v>
      </c>
      <c r="V733">
        <v>1</v>
      </c>
    </row>
    <row r="734" spans="1:22" x14ac:dyDescent="0.25">
      <c r="A734">
        <v>1132</v>
      </c>
      <c r="B734">
        <v>6</v>
      </c>
      <c r="C734">
        <v>6</v>
      </c>
      <c r="D734">
        <v>15</v>
      </c>
      <c r="E734">
        <v>5</v>
      </c>
      <c r="F734">
        <v>1.5</v>
      </c>
      <c r="G734">
        <v>2</v>
      </c>
      <c r="H734">
        <v>12</v>
      </c>
      <c r="I734">
        <v>1</v>
      </c>
      <c r="J734">
        <v>39</v>
      </c>
      <c r="K734">
        <v>1</v>
      </c>
      <c r="L734">
        <v>3</v>
      </c>
      <c r="M734">
        <v>1</v>
      </c>
      <c r="N734">
        <v>1</v>
      </c>
      <c r="Q734">
        <v>3</v>
      </c>
      <c r="R734">
        <v>1</v>
      </c>
      <c r="S734">
        <v>10000</v>
      </c>
      <c r="T734">
        <v>6</v>
      </c>
      <c r="U734">
        <v>6</v>
      </c>
      <c r="V734">
        <v>2</v>
      </c>
    </row>
    <row r="735" spans="1:22" x14ac:dyDescent="0.25">
      <c r="A735">
        <v>1132</v>
      </c>
      <c r="B735">
        <v>3</v>
      </c>
      <c r="C735">
        <v>3</v>
      </c>
      <c r="D735">
        <v>10</v>
      </c>
      <c r="E735">
        <v>5</v>
      </c>
      <c r="F735">
        <v>1</v>
      </c>
      <c r="G735">
        <v>2</v>
      </c>
      <c r="H735">
        <v>5</v>
      </c>
      <c r="I735">
        <v>1</v>
      </c>
      <c r="J735">
        <v>39</v>
      </c>
      <c r="K735">
        <v>1</v>
      </c>
      <c r="L735">
        <v>3</v>
      </c>
      <c r="M735">
        <v>1</v>
      </c>
      <c r="N735">
        <v>1</v>
      </c>
      <c r="Q735">
        <v>2</v>
      </c>
      <c r="R735">
        <v>1</v>
      </c>
      <c r="S735">
        <v>10000</v>
      </c>
      <c r="T735">
        <v>3</v>
      </c>
      <c r="U735">
        <v>3</v>
      </c>
      <c r="V735">
        <v>1</v>
      </c>
    </row>
    <row r="736" spans="1:22" x14ac:dyDescent="0.25">
      <c r="A736">
        <v>1132</v>
      </c>
      <c r="B736">
        <v>1</v>
      </c>
      <c r="C736">
        <v>1</v>
      </c>
      <c r="D736">
        <v>20</v>
      </c>
      <c r="E736">
        <v>5</v>
      </c>
      <c r="F736">
        <v>2</v>
      </c>
      <c r="G736">
        <v>2</v>
      </c>
      <c r="H736">
        <v>5</v>
      </c>
      <c r="I736">
        <v>1</v>
      </c>
      <c r="J736">
        <v>39</v>
      </c>
      <c r="K736">
        <v>1</v>
      </c>
      <c r="L736">
        <v>3</v>
      </c>
      <c r="M736">
        <v>1</v>
      </c>
      <c r="N736">
        <v>1</v>
      </c>
      <c r="Q736">
        <v>2</v>
      </c>
      <c r="R736">
        <v>1</v>
      </c>
      <c r="S736">
        <v>20000</v>
      </c>
      <c r="T736">
        <v>1</v>
      </c>
      <c r="U736">
        <v>1</v>
      </c>
      <c r="V736">
        <v>1</v>
      </c>
    </row>
    <row r="737" spans="1:22" x14ac:dyDescent="0.25">
      <c r="A737">
        <v>1132</v>
      </c>
      <c r="B737">
        <v>2</v>
      </c>
      <c r="C737">
        <v>2</v>
      </c>
      <c r="D737">
        <v>20</v>
      </c>
      <c r="E737">
        <v>5</v>
      </c>
      <c r="F737">
        <v>2</v>
      </c>
      <c r="G737">
        <v>2</v>
      </c>
      <c r="H737">
        <v>10</v>
      </c>
      <c r="I737">
        <v>1</v>
      </c>
      <c r="J737">
        <v>39</v>
      </c>
      <c r="K737">
        <v>1</v>
      </c>
      <c r="L737">
        <v>3</v>
      </c>
      <c r="M737">
        <v>1</v>
      </c>
      <c r="N737">
        <v>1</v>
      </c>
      <c r="Q737">
        <v>2</v>
      </c>
      <c r="R737">
        <v>1</v>
      </c>
      <c r="S737">
        <v>20000</v>
      </c>
      <c r="T737">
        <v>2</v>
      </c>
      <c r="U737">
        <v>2</v>
      </c>
      <c r="V737">
        <v>1</v>
      </c>
    </row>
    <row r="738" spans="1:22" x14ac:dyDescent="0.25">
      <c r="A738">
        <v>1132</v>
      </c>
      <c r="B738">
        <v>5</v>
      </c>
      <c r="C738">
        <v>5</v>
      </c>
      <c r="D738">
        <v>15</v>
      </c>
      <c r="E738">
        <v>5</v>
      </c>
      <c r="F738">
        <v>1.5</v>
      </c>
      <c r="G738">
        <v>2</v>
      </c>
      <c r="H738">
        <v>12</v>
      </c>
      <c r="I738">
        <v>1</v>
      </c>
      <c r="J738">
        <v>39</v>
      </c>
      <c r="K738">
        <v>1</v>
      </c>
      <c r="L738">
        <v>3</v>
      </c>
      <c r="M738">
        <v>1</v>
      </c>
      <c r="N738">
        <v>1</v>
      </c>
      <c r="Q738">
        <v>3</v>
      </c>
      <c r="R738">
        <v>1</v>
      </c>
      <c r="S738">
        <v>10000</v>
      </c>
      <c r="T738">
        <v>5</v>
      </c>
      <c r="U738">
        <v>5</v>
      </c>
      <c r="V738">
        <v>1</v>
      </c>
    </row>
    <row r="739" spans="1:22" x14ac:dyDescent="0.25">
      <c r="A739">
        <v>1132</v>
      </c>
      <c r="B739">
        <v>4</v>
      </c>
      <c r="C739">
        <v>4</v>
      </c>
      <c r="D739">
        <v>20</v>
      </c>
      <c r="E739">
        <v>5</v>
      </c>
      <c r="F739">
        <v>2</v>
      </c>
      <c r="G739">
        <v>2</v>
      </c>
      <c r="H739">
        <v>5</v>
      </c>
      <c r="I739">
        <v>1</v>
      </c>
      <c r="J739">
        <v>39</v>
      </c>
      <c r="K739">
        <v>1</v>
      </c>
      <c r="L739">
        <v>3</v>
      </c>
      <c r="M739">
        <v>1</v>
      </c>
      <c r="N739">
        <v>1</v>
      </c>
      <c r="Q739">
        <v>2</v>
      </c>
      <c r="R739">
        <v>1</v>
      </c>
      <c r="S739">
        <v>20000</v>
      </c>
      <c r="T739">
        <v>4</v>
      </c>
      <c r="U739">
        <v>4</v>
      </c>
      <c r="V739">
        <v>1</v>
      </c>
    </row>
    <row r="740" spans="1:22" x14ac:dyDescent="0.25">
      <c r="A740">
        <v>1348</v>
      </c>
      <c r="B740">
        <v>2</v>
      </c>
      <c r="C740">
        <v>2</v>
      </c>
      <c r="D740">
        <v>2.5</v>
      </c>
      <c r="E740">
        <v>5</v>
      </c>
      <c r="F740">
        <v>0.25</v>
      </c>
      <c r="G740">
        <v>2</v>
      </c>
      <c r="H740">
        <v>90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Q740">
        <v>1</v>
      </c>
      <c r="R740">
        <v>1</v>
      </c>
      <c r="S740">
        <v>1000</v>
      </c>
      <c r="T740">
        <v>2</v>
      </c>
      <c r="U740">
        <v>2</v>
      </c>
      <c r="V740">
        <v>2</v>
      </c>
    </row>
    <row r="741" spans="1:22" x14ac:dyDescent="0.25">
      <c r="A741">
        <v>1348</v>
      </c>
      <c r="B741">
        <v>1</v>
      </c>
      <c r="C741">
        <v>1</v>
      </c>
      <c r="D741">
        <v>10</v>
      </c>
      <c r="E741">
        <v>5</v>
      </c>
      <c r="F741">
        <v>1</v>
      </c>
      <c r="G741">
        <v>2</v>
      </c>
      <c r="H741">
        <v>0</v>
      </c>
      <c r="I741">
        <v>1</v>
      </c>
      <c r="J741">
        <v>32</v>
      </c>
      <c r="K741">
        <v>1</v>
      </c>
      <c r="L741">
        <v>1</v>
      </c>
      <c r="M741">
        <v>1</v>
      </c>
      <c r="N741">
        <v>1</v>
      </c>
      <c r="Q741">
        <v>2</v>
      </c>
      <c r="R741">
        <v>1</v>
      </c>
      <c r="S741">
        <v>10000</v>
      </c>
      <c r="T741">
        <v>1</v>
      </c>
      <c r="U741">
        <v>1</v>
      </c>
      <c r="V741">
        <v>1</v>
      </c>
    </row>
    <row r="742" spans="1:22" x14ac:dyDescent="0.25">
      <c r="A742">
        <v>1365</v>
      </c>
      <c r="B742">
        <v>1</v>
      </c>
      <c r="C742">
        <v>1</v>
      </c>
      <c r="D742">
        <v>0.5</v>
      </c>
      <c r="E742">
        <v>5</v>
      </c>
      <c r="F742">
        <v>0.05</v>
      </c>
      <c r="G742">
        <v>2</v>
      </c>
      <c r="H742">
        <v>5</v>
      </c>
      <c r="I742">
        <v>1</v>
      </c>
      <c r="J742">
        <v>60</v>
      </c>
      <c r="K742">
        <v>1</v>
      </c>
      <c r="L742">
        <v>2</v>
      </c>
      <c r="M742">
        <v>1</v>
      </c>
      <c r="N742">
        <v>1</v>
      </c>
      <c r="Q742">
        <v>2</v>
      </c>
      <c r="R742">
        <v>1</v>
      </c>
      <c r="S742">
        <v>2000</v>
      </c>
      <c r="T742">
        <v>1</v>
      </c>
      <c r="U742">
        <v>1</v>
      </c>
      <c r="V742">
        <v>1</v>
      </c>
    </row>
    <row r="743" spans="1:22" x14ac:dyDescent="0.25">
      <c r="A743">
        <v>1365</v>
      </c>
      <c r="B743">
        <v>2</v>
      </c>
      <c r="C743">
        <v>2</v>
      </c>
      <c r="D743">
        <v>4</v>
      </c>
      <c r="E743">
        <v>5</v>
      </c>
      <c r="F743">
        <v>0.4</v>
      </c>
      <c r="G743">
        <v>2</v>
      </c>
      <c r="H743">
        <v>5</v>
      </c>
      <c r="I743">
        <v>1</v>
      </c>
      <c r="J743">
        <v>60</v>
      </c>
      <c r="K743">
        <v>1</v>
      </c>
      <c r="L743">
        <v>2</v>
      </c>
      <c r="M743">
        <v>1</v>
      </c>
      <c r="N743">
        <v>1</v>
      </c>
      <c r="Q743">
        <v>1</v>
      </c>
      <c r="R743">
        <v>1</v>
      </c>
      <c r="S743">
        <v>1500</v>
      </c>
      <c r="T743">
        <v>2</v>
      </c>
      <c r="U743">
        <v>2</v>
      </c>
      <c r="V743">
        <v>2</v>
      </c>
    </row>
    <row r="744" spans="1:22" x14ac:dyDescent="0.25">
      <c r="A744">
        <v>1390</v>
      </c>
      <c r="B744">
        <v>2</v>
      </c>
      <c r="C744">
        <v>2</v>
      </c>
      <c r="D744">
        <v>4</v>
      </c>
      <c r="E744">
        <v>5</v>
      </c>
      <c r="F744">
        <v>0.4</v>
      </c>
      <c r="G744">
        <v>2</v>
      </c>
      <c r="H744">
        <v>3</v>
      </c>
      <c r="I744">
        <v>1</v>
      </c>
      <c r="J744">
        <v>10</v>
      </c>
      <c r="K744">
        <v>1</v>
      </c>
      <c r="L744">
        <v>3</v>
      </c>
      <c r="M744">
        <v>1</v>
      </c>
      <c r="N744">
        <v>1</v>
      </c>
      <c r="Q744">
        <v>2</v>
      </c>
      <c r="R744">
        <v>1</v>
      </c>
      <c r="S744">
        <v>20000</v>
      </c>
      <c r="T744">
        <v>2</v>
      </c>
      <c r="U744">
        <v>2</v>
      </c>
      <c r="V744">
        <v>1</v>
      </c>
    </row>
    <row r="745" spans="1:22" x14ac:dyDescent="0.25">
      <c r="A745">
        <v>1390</v>
      </c>
      <c r="B745">
        <v>3</v>
      </c>
      <c r="C745">
        <v>3</v>
      </c>
      <c r="D745">
        <v>2</v>
      </c>
      <c r="E745">
        <v>5</v>
      </c>
      <c r="F745">
        <v>0.2</v>
      </c>
      <c r="G745">
        <v>2</v>
      </c>
      <c r="H745">
        <v>2</v>
      </c>
      <c r="I745">
        <v>1</v>
      </c>
      <c r="J745">
        <v>3</v>
      </c>
      <c r="K745">
        <v>1</v>
      </c>
      <c r="L745">
        <v>3</v>
      </c>
      <c r="M745">
        <v>1</v>
      </c>
      <c r="N745">
        <v>1</v>
      </c>
      <c r="Q745">
        <v>3</v>
      </c>
      <c r="R745">
        <v>1</v>
      </c>
      <c r="S745">
        <v>12000</v>
      </c>
      <c r="T745">
        <v>3</v>
      </c>
      <c r="U745">
        <v>3</v>
      </c>
      <c r="V745">
        <v>2</v>
      </c>
    </row>
    <row r="746" spans="1:22" x14ac:dyDescent="0.25">
      <c r="A746">
        <v>1390</v>
      </c>
      <c r="B746">
        <v>1</v>
      </c>
      <c r="C746">
        <v>1</v>
      </c>
      <c r="D746">
        <v>4</v>
      </c>
      <c r="E746">
        <v>5</v>
      </c>
      <c r="F746">
        <v>0.4</v>
      </c>
      <c r="G746">
        <v>2</v>
      </c>
      <c r="H746">
        <v>0</v>
      </c>
      <c r="I746">
        <v>1</v>
      </c>
      <c r="J746">
        <v>30</v>
      </c>
      <c r="K746">
        <v>1</v>
      </c>
      <c r="L746">
        <v>4</v>
      </c>
      <c r="M746">
        <v>1</v>
      </c>
      <c r="N746">
        <v>1</v>
      </c>
      <c r="Q746">
        <v>2</v>
      </c>
      <c r="R746">
        <v>1</v>
      </c>
      <c r="S746">
        <v>20000</v>
      </c>
      <c r="T746">
        <v>1</v>
      </c>
      <c r="U746">
        <v>1</v>
      </c>
      <c r="V746">
        <v>1</v>
      </c>
    </row>
    <row r="747" spans="1:22" x14ac:dyDescent="0.25">
      <c r="A747">
        <v>1582</v>
      </c>
      <c r="B747">
        <v>2</v>
      </c>
      <c r="C747">
        <v>2</v>
      </c>
      <c r="D747">
        <v>10</v>
      </c>
      <c r="E747">
        <v>5</v>
      </c>
      <c r="F747">
        <v>1</v>
      </c>
      <c r="G747">
        <v>1</v>
      </c>
      <c r="H747">
        <v>0</v>
      </c>
      <c r="I747">
        <v>1</v>
      </c>
      <c r="J747">
        <v>35</v>
      </c>
      <c r="K747">
        <v>1</v>
      </c>
      <c r="L747">
        <v>4</v>
      </c>
      <c r="M747">
        <v>1</v>
      </c>
      <c r="N747">
        <v>1</v>
      </c>
      <c r="Q747">
        <v>2</v>
      </c>
      <c r="R747">
        <v>3</v>
      </c>
      <c r="S747">
        <v>50000</v>
      </c>
      <c r="T747">
        <v>2</v>
      </c>
      <c r="U747">
        <v>2</v>
      </c>
      <c r="V747">
        <v>1</v>
      </c>
    </row>
    <row r="748" spans="1:22" x14ac:dyDescent="0.25">
      <c r="A748">
        <v>1582</v>
      </c>
      <c r="B748">
        <v>1</v>
      </c>
      <c r="C748">
        <v>1</v>
      </c>
      <c r="D748">
        <v>5</v>
      </c>
      <c r="E748">
        <v>5</v>
      </c>
      <c r="F748">
        <v>0.5</v>
      </c>
      <c r="G748">
        <v>3</v>
      </c>
      <c r="H748">
        <v>40</v>
      </c>
      <c r="I748">
        <v>1</v>
      </c>
      <c r="J748">
        <v>19</v>
      </c>
      <c r="K748">
        <v>1</v>
      </c>
      <c r="L748">
        <v>1</v>
      </c>
      <c r="M748">
        <v>1</v>
      </c>
      <c r="N748">
        <v>1</v>
      </c>
      <c r="Q748">
        <v>2</v>
      </c>
      <c r="R748">
        <v>3</v>
      </c>
      <c r="S748">
        <v>40000</v>
      </c>
      <c r="T748">
        <v>1</v>
      </c>
      <c r="U748">
        <v>1</v>
      </c>
      <c r="V748">
        <v>1</v>
      </c>
    </row>
    <row r="749" spans="1:22" x14ac:dyDescent="0.25">
      <c r="A749">
        <v>1582</v>
      </c>
      <c r="B749">
        <v>3</v>
      </c>
      <c r="C749">
        <v>3</v>
      </c>
      <c r="D749">
        <v>30</v>
      </c>
      <c r="E749">
        <v>5</v>
      </c>
      <c r="F749">
        <v>3</v>
      </c>
      <c r="G749">
        <v>4</v>
      </c>
      <c r="H749">
        <v>50</v>
      </c>
      <c r="I749">
        <v>1</v>
      </c>
      <c r="J749">
        <v>5</v>
      </c>
      <c r="K749">
        <v>1</v>
      </c>
      <c r="L749">
        <v>2</v>
      </c>
      <c r="M749">
        <v>1</v>
      </c>
      <c r="N749">
        <v>1</v>
      </c>
      <c r="Q749">
        <v>1</v>
      </c>
      <c r="R749">
        <v>3</v>
      </c>
      <c r="S749">
        <v>6000</v>
      </c>
      <c r="T749">
        <v>3</v>
      </c>
      <c r="U749">
        <v>3</v>
      </c>
      <c r="V749">
        <v>2</v>
      </c>
    </row>
    <row r="750" spans="1:22" x14ac:dyDescent="0.25">
      <c r="A750">
        <v>1399</v>
      </c>
      <c r="B750">
        <v>1</v>
      </c>
      <c r="C750">
        <v>1</v>
      </c>
      <c r="D750">
        <v>2.5</v>
      </c>
      <c r="E750">
        <v>5</v>
      </c>
      <c r="F750">
        <v>0.25</v>
      </c>
      <c r="G750">
        <v>2</v>
      </c>
      <c r="H750">
        <v>2</v>
      </c>
      <c r="I750">
        <v>1</v>
      </c>
      <c r="J750">
        <v>18</v>
      </c>
      <c r="K750">
        <v>1</v>
      </c>
      <c r="L750">
        <v>4</v>
      </c>
      <c r="M750">
        <v>1</v>
      </c>
      <c r="N750">
        <v>1</v>
      </c>
      <c r="Q750">
        <v>2</v>
      </c>
      <c r="R750">
        <v>1</v>
      </c>
      <c r="S750">
        <v>15000</v>
      </c>
      <c r="T750">
        <v>1</v>
      </c>
      <c r="U750">
        <v>1</v>
      </c>
      <c r="V750">
        <v>2</v>
      </c>
    </row>
    <row r="751" spans="1:22" x14ac:dyDescent="0.25">
      <c r="A751">
        <v>1364</v>
      </c>
      <c r="B751">
        <v>2</v>
      </c>
      <c r="C751">
        <v>2</v>
      </c>
      <c r="D751">
        <v>1</v>
      </c>
      <c r="E751">
        <v>5</v>
      </c>
      <c r="F751">
        <v>0.1</v>
      </c>
      <c r="G751">
        <v>2</v>
      </c>
      <c r="H751">
        <v>10</v>
      </c>
      <c r="I751">
        <v>2</v>
      </c>
      <c r="J751">
        <v>6</v>
      </c>
      <c r="K751">
        <v>1</v>
      </c>
      <c r="L751">
        <v>3</v>
      </c>
      <c r="M751">
        <v>1</v>
      </c>
      <c r="N751">
        <v>1</v>
      </c>
      <c r="Q751">
        <v>2</v>
      </c>
      <c r="R751">
        <v>3</v>
      </c>
      <c r="S751">
        <v>1000</v>
      </c>
      <c r="T751">
        <v>2</v>
      </c>
      <c r="U751">
        <v>2</v>
      </c>
      <c r="V751">
        <v>2</v>
      </c>
    </row>
    <row r="752" spans="1:22" x14ac:dyDescent="0.25">
      <c r="A752">
        <v>1364</v>
      </c>
      <c r="B752">
        <v>1</v>
      </c>
      <c r="C752">
        <v>1</v>
      </c>
      <c r="D752">
        <v>2</v>
      </c>
      <c r="E752">
        <v>5</v>
      </c>
      <c r="F752">
        <v>0.2</v>
      </c>
      <c r="G752">
        <v>2</v>
      </c>
      <c r="H752">
        <v>0</v>
      </c>
      <c r="I752">
        <v>2</v>
      </c>
      <c r="J752">
        <v>36</v>
      </c>
      <c r="K752">
        <v>1</v>
      </c>
      <c r="L752">
        <v>4</v>
      </c>
      <c r="M752">
        <v>1</v>
      </c>
      <c r="N752">
        <v>1</v>
      </c>
      <c r="Q752">
        <v>2</v>
      </c>
      <c r="R752">
        <v>3</v>
      </c>
      <c r="S752">
        <v>5000</v>
      </c>
      <c r="T752">
        <v>1</v>
      </c>
      <c r="U752">
        <v>1</v>
      </c>
      <c r="V752">
        <v>1</v>
      </c>
    </row>
    <row r="753" spans="1:22" x14ac:dyDescent="0.25">
      <c r="A753">
        <v>1589</v>
      </c>
      <c r="B753">
        <v>4</v>
      </c>
      <c r="C753">
        <v>4</v>
      </c>
      <c r="D753">
        <v>4</v>
      </c>
      <c r="E753">
        <v>5</v>
      </c>
      <c r="F753">
        <v>0.4</v>
      </c>
      <c r="G753">
        <v>3</v>
      </c>
      <c r="H753">
        <v>420</v>
      </c>
      <c r="I753">
        <v>1</v>
      </c>
      <c r="J753">
        <v>4</v>
      </c>
      <c r="K753">
        <v>1</v>
      </c>
      <c r="L753">
        <v>1</v>
      </c>
      <c r="M753">
        <v>1</v>
      </c>
      <c r="N753">
        <v>1</v>
      </c>
      <c r="Q753">
        <v>1</v>
      </c>
      <c r="R753">
        <v>3</v>
      </c>
      <c r="S753">
        <v>1700</v>
      </c>
      <c r="T753">
        <v>4</v>
      </c>
      <c r="U753">
        <v>4</v>
      </c>
      <c r="V753">
        <v>1</v>
      </c>
    </row>
    <row r="754" spans="1:22" x14ac:dyDescent="0.25">
      <c r="A754">
        <v>1589</v>
      </c>
      <c r="B754">
        <v>2</v>
      </c>
      <c r="C754">
        <v>2</v>
      </c>
      <c r="D754">
        <v>4</v>
      </c>
      <c r="E754">
        <v>5</v>
      </c>
      <c r="F754">
        <v>0.4</v>
      </c>
      <c r="G754">
        <v>2</v>
      </c>
      <c r="H754">
        <v>10</v>
      </c>
      <c r="I754">
        <v>1</v>
      </c>
      <c r="J754">
        <v>20</v>
      </c>
      <c r="K754">
        <v>1</v>
      </c>
      <c r="L754">
        <v>1</v>
      </c>
      <c r="M754">
        <v>1</v>
      </c>
      <c r="N754">
        <v>1</v>
      </c>
      <c r="Q754">
        <v>2</v>
      </c>
      <c r="R754">
        <v>3</v>
      </c>
      <c r="S754">
        <v>4000</v>
      </c>
      <c r="T754">
        <v>2</v>
      </c>
      <c r="U754">
        <v>2</v>
      </c>
      <c r="V754">
        <v>1</v>
      </c>
    </row>
    <row r="755" spans="1:22" x14ac:dyDescent="0.25">
      <c r="A755">
        <v>1589</v>
      </c>
      <c r="B755">
        <v>1</v>
      </c>
      <c r="C755">
        <v>1</v>
      </c>
      <c r="D755">
        <v>10</v>
      </c>
      <c r="E755">
        <v>5</v>
      </c>
      <c r="F755">
        <v>1</v>
      </c>
      <c r="G755">
        <v>1</v>
      </c>
      <c r="H755">
        <v>20</v>
      </c>
      <c r="I755">
        <v>1</v>
      </c>
      <c r="J755">
        <v>24</v>
      </c>
      <c r="K755">
        <v>1</v>
      </c>
      <c r="L755">
        <v>1</v>
      </c>
      <c r="M755">
        <v>1</v>
      </c>
      <c r="N755">
        <v>1</v>
      </c>
      <c r="Q755">
        <v>2</v>
      </c>
      <c r="R755">
        <v>3</v>
      </c>
      <c r="S755">
        <v>10000</v>
      </c>
      <c r="T755">
        <v>1</v>
      </c>
      <c r="U755">
        <v>1</v>
      </c>
      <c r="V755">
        <v>1</v>
      </c>
    </row>
    <row r="756" spans="1:22" x14ac:dyDescent="0.25">
      <c r="A756">
        <v>1589</v>
      </c>
      <c r="B756">
        <v>5</v>
      </c>
      <c r="C756">
        <v>5</v>
      </c>
      <c r="D756">
        <v>2</v>
      </c>
      <c r="E756">
        <v>5</v>
      </c>
      <c r="F756">
        <v>0.2</v>
      </c>
      <c r="G756">
        <v>2</v>
      </c>
      <c r="H756">
        <v>15</v>
      </c>
      <c r="I756">
        <v>1</v>
      </c>
      <c r="J756">
        <v>14</v>
      </c>
      <c r="K756">
        <v>1</v>
      </c>
      <c r="L756">
        <v>3</v>
      </c>
      <c r="M756">
        <v>1</v>
      </c>
      <c r="N756">
        <v>1</v>
      </c>
      <c r="Q756">
        <v>5</v>
      </c>
      <c r="R756">
        <v>3</v>
      </c>
      <c r="S756">
        <v>10000</v>
      </c>
      <c r="T756">
        <v>5</v>
      </c>
      <c r="U756">
        <v>5</v>
      </c>
      <c r="V756">
        <v>1</v>
      </c>
    </row>
    <row r="757" spans="1:22" x14ac:dyDescent="0.25">
      <c r="A757">
        <v>1589</v>
      </c>
      <c r="B757">
        <v>6</v>
      </c>
      <c r="C757">
        <v>6</v>
      </c>
      <c r="D757">
        <v>4</v>
      </c>
      <c r="E757">
        <v>5</v>
      </c>
      <c r="F757">
        <v>0.4</v>
      </c>
      <c r="G757">
        <v>2</v>
      </c>
      <c r="H757">
        <v>60</v>
      </c>
      <c r="I757">
        <v>1</v>
      </c>
      <c r="J757">
        <v>8</v>
      </c>
      <c r="K757">
        <v>1</v>
      </c>
      <c r="L757">
        <v>3</v>
      </c>
      <c r="M757">
        <v>1</v>
      </c>
      <c r="N757">
        <v>1</v>
      </c>
      <c r="Q757">
        <v>5</v>
      </c>
      <c r="R757">
        <v>3</v>
      </c>
      <c r="S757">
        <v>20000</v>
      </c>
      <c r="T757">
        <v>6</v>
      </c>
      <c r="U757">
        <v>6</v>
      </c>
      <c r="V757">
        <v>2</v>
      </c>
    </row>
    <row r="758" spans="1:22" x14ac:dyDescent="0.25">
      <c r="A758">
        <v>1589</v>
      </c>
      <c r="B758">
        <v>3</v>
      </c>
      <c r="C758">
        <v>3</v>
      </c>
      <c r="D758">
        <v>10</v>
      </c>
      <c r="E758">
        <v>5</v>
      </c>
      <c r="F758">
        <v>1</v>
      </c>
      <c r="G758">
        <v>3</v>
      </c>
      <c r="H758">
        <v>420</v>
      </c>
      <c r="I758">
        <v>1</v>
      </c>
      <c r="J758">
        <v>4</v>
      </c>
      <c r="K758">
        <v>1</v>
      </c>
      <c r="L758">
        <v>1</v>
      </c>
      <c r="M758">
        <v>1</v>
      </c>
      <c r="N758">
        <v>1</v>
      </c>
      <c r="Q758">
        <v>1</v>
      </c>
      <c r="R758">
        <v>3</v>
      </c>
      <c r="S758">
        <v>2000</v>
      </c>
      <c r="T758">
        <v>3</v>
      </c>
      <c r="U758">
        <v>3</v>
      </c>
      <c r="V758">
        <v>1</v>
      </c>
    </row>
    <row r="759" spans="1:22" x14ac:dyDescent="0.25">
      <c r="A759">
        <v>1077</v>
      </c>
      <c r="B759">
        <v>2</v>
      </c>
      <c r="C759">
        <v>2</v>
      </c>
      <c r="D759">
        <v>5</v>
      </c>
      <c r="E759">
        <v>5</v>
      </c>
      <c r="F759">
        <v>0.5</v>
      </c>
      <c r="G759">
        <v>1</v>
      </c>
      <c r="H759">
        <v>30</v>
      </c>
      <c r="I759">
        <v>1</v>
      </c>
      <c r="J759">
        <v>30</v>
      </c>
      <c r="K759">
        <v>1</v>
      </c>
      <c r="L759">
        <v>3</v>
      </c>
      <c r="M759">
        <v>1</v>
      </c>
      <c r="N759">
        <v>1</v>
      </c>
      <c r="Q759">
        <v>2</v>
      </c>
      <c r="R759">
        <v>1</v>
      </c>
      <c r="S759">
        <v>30000</v>
      </c>
      <c r="T759">
        <v>2</v>
      </c>
      <c r="U759">
        <v>2</v>
      </c>
      <c r="V759">
        <v>2</v>
      </c>
    </row>
    <row r="760" spans="1:22" x14ac:dyDescent="0.25">
      <c r="A760">
        <v>1077</v>
      </c>
      <c r="B760">
        <v>1</v>
      </c>
      <c r="C760">
        <v>1</v>
      </c>
      <c r="D760">
        <v>5</v>
      </c>
      <c r="E760">
        <v>5</v>
      </c>
      <c r="F760">
        <v>0.5</v>
      </c>
      <c r="G760">
        <v>1</v>
      </c>
      <c r="H760">
        <v>0</v>
      </c>
      <c r="I760">
        <v>1</v>
      </c>
      <c r="J760">
        <v>5</v>
      </c>
      <c r="K760">
        <v>1</v>
      </c>
      <c r="L760">
        <v>3</v>
      </c>
      <c r="M760">
        <v>1</v>
      </c>
      <c r="N760">
        <v>1</v>
      </c>
      <c r="Q760">
        <v>2</v>
      </c>
      <c r="R760">
        <v>1</v>
      </c>
      <c r="S760">
        <v>20000</v>
      </c>
      <c r="T760">
        <v>1</v>
      </c>
      <c r="U760">
        <v>1</v>
      </c>
      <c r="V760">
        <v>1</v>
      </c>
    </row>
    <row r="761" spans="1:22" x14ac:dyDescent="0.25">
      <c r="A761">
        <v>1404</v>
      </c>
      <c r="B761">
        <v>4</v>
      </c>
      <c r="C761">
        <v>4</v>
      </c>
      <c r="D761">
        <v>2.5</v>
      </c>
      <c r="E761">
        <v>5</v>
      </c>
      <c r="F761">
        <v>0.25</v>
      </c>
      <c r="G761">
        <v>3</v>
      </c>
      <c r="H761">
        <v>0</v>
      </c>
      <c r="I761">
        <v>1</v>
      </c>
      <c r="J761">
        <v>21</v>
      </c>
      <c r="K761">
        <v>1</v>
      </c>
      <c r="L761">
        <v>3</v>
      </c>
      <c r="M761">
        <v>1</v>
      </c>
      <c r="N761">
        <v>1</v>
      </c>
      <c r="Q761">
        <v>2</v>
      </c>
      <c r="R761">
        <v>1</v>
      </c>
      <c r="S761">
        <v>4000</v>
      </c>
      <c r="T761">
        <v>4</v>
      </c>
      <c r="U761">
        <v>4</v>
      </c>
      <c r="V761">
        <v>1</v>
      </c>
    </row>
    <row r="762" spans="1:22" x14ac:dyDescent="0.25">
      <c r="A762">
        <v>1404</v>
      </c>
      <c r="B762">
        <v>5</v>
      </c>
      <c r="C762">
        <v>5</v>
      </c>
      <c r="D762">
        <v>5</v>
      </c>
      <c r="E762">
        <v>5</v>
      </c>
      <c r="F762">
        <v>0.5</v>
      </c>
      <c r="G762">
        <v>3</v>
      </c>
      <c r="H762">
        <v>360</v>
      </c>
      <c r="I762">
        <v>1</v>
      </c>
      <c r="J762">
        <v>20</v>
      </c>
      <c r="K762">
        <v>1</v>
      </c>
      <c r="L762">
        <v>2</v>
      </c>
      <c r="M762">
        <v>1</v>
      </c>
      <c r="N762">
        <v>1</v>
      </c>
      <c r="Q762">
        <v>1</v>
      </c>
      <c r="R762">
        <v>1</v>
      </c>
      <c r="S762">
        <v>600</v>
      </c>
      <c r="T762">
        <v>5</v>
      </c>
      <c r="U762">
        <v>5</v>
      </c>
      <c r="V762">
        <v>1</v>
      </c>
    </row>
    <row r="763" spans="1:22" x14ac:dyDescent="0.25">
      <c r="A763">
        <v>1404</v>
      </c>
      <c r="B763">
        <v>7</v>
      </c>
      <c r="C763">
        <v>7</v>
      </c>
      <c r="D763">
        <v>20</v>
      </c>
      <c r="E763">
        <v>5</v>
      </c>
      <c r="F763">
        <v>2</v>
      </c>
      <c r="G763">
        <v>3</v>
      </c>
      <c r="H763">
        <v>360</v>
      </c>
      <c r="I763">
        <v>1</v>
      </c>
      <c r="J763">
        <v>20</v>
      </c>
      <c r="K763">
        <v>1</v>
      </c>
      <c r="L763">
        <v>2</v>
      </c>
      <c r="M763">
        <v>1</v>
      </c>
      <c r="N763">
        <v>1</v>
      </c>
      <c r="Q763">
        <v>4</v>
      </c>
      <c r="R763">
        <v>1</v>
      </c>
      <c r="S763">
        <v>5000</v>
      </c>
      <c r="T763">
        <v>7</v>
      </c>
      <c r="U763">
        <v>7</v>
      </c>
      <c r="V763">
        <v>2</v>
      </c>
    </row>
    <row r="764" spans="1:22" x14ac:dyDescent="0.25">
      <c r="A764">
        <v>1404</v>
      </c>
      <c r="B764">
        <v>6</v>
      </c>
      <c r="C764">
        <v>6</v>
      </c>
      <c r="D764">
        <v>10</v>
      </c>
      <c r="E764">
        <v>5</v>
      </c>
      <c r="F764">
        <v>1</v>
      </c>
      <c r="G764">
        <v>3</v>
      </c>
      <c r="H764">
        <v>90</v>
      </c>
      <c r="I764">
        <v>1</v>
      </c>
      <c r="J764">
        <v>10</v>
      </c>
      <c r="K764">
        <v>1</v>
      </c>
      <c r="L764">
        <v>3</v>
      </c>
      <c r="M764">
        <v>1</v>
      </c>
      <c r="N764">
        <v>1</v>
      </c>
      <c r="Q764">
        <v>3</v>
      </c>
      <c r="R764">
        <v>1</v>
      </c>
      <c r="S764">
        <v>10000</v>
      </c>
      <c r="T764">
        <v>6</v>
      </c>
      <c r="U764">
        <v>6</v>
      </c>
      <c r="V764">
        <v>1</v>
      </c>
    </row>
    <row r="765" spans="1:22" x14ac:dyDescent="0.25">
      <c r="A765">
        <v>1404</v>
      </c>
      <c r="B765">
        <v>1</v>
      </c>
      <c r="C765">
        <v>1</v>
      </c>
      <c r="D765">
        <v>7.5</v>
      </c>
      <c r="E765">
        <v>5</v>
      </c>
      <c r="F765">
        <v>0.75</v>
      </c>
      <c r="G765">
        <v>2</v>
      </c>
      <c r="H765">
        <v>5</v>
      </c>
      <c r="I765">
        <v>1</v>
      </c>
      <c r="J765">
        <v>21</v>
      </c>
      <c r="K765">
        <v>1</v>
      </c>
      <c r="L765">
        <v>2</v>
      </c>
      <c r="M765">
        <v>1</v>
      </c>
      <c r="N765">
        <v>1</v>
      </c>
      <c r="Q765">
        <v>2</v>
      </c>
      <c r="R765">
        <v>1</v>
      </c>
      <c r="S765">
        <v>40000</v>
      </c>
      <c r="T765">
        <v>1</v>
      </c>
      <c r="U765">
        <v>1</v>
      </c>
      <c r="V765">
        <v>1</v>
      </c>
    </row>
    <row r="766" spans="1:22" x14ac:dyDescent="0.25">
      <c r="A766">
        <v>1404</v>
      </c>
      <c r="B766">
        <v>3</v>
      </c>
      <c r="C766">
        <v>3</v>
      </c>
      <c r="D766">
        <v>2.5</v>
      </c>
      <c r="E766">
        <v>5</v>
      </c>
      <c r="F766">
        <v>0.25</v>
      </c>
      <c r="G766">
        <v>3</v>
      </c>
      <c r="H766">
        <v>10</v>
      </c>
      <c r="I766">
        <v>1</v>
      </c>
      <c r="J766">
        <v>21</v>
      </c>
      <c r="K766">
        <v>1</v>
      </c>
      <c r="L766">
        <v>3</v>
      </c>
      <c r="M766">
        <v>1</v>
      </c>
      <c r="N766">
        <v>1</v>
      </c>
      <c r="Q766">
        <v>2</v>
      </c>
      <c r="R766">
        <v>1</v>
      </c>
      <c r="S766">
        <v>4000</v>
      </c>
      <c r="T766">
        <v>3</v>
      </c>
      <c r="U766">
        <v>3</v>
      </c>
      <c r="V766">
        <v>1</v>
      </c>
    </row>
    <row r="767" spans="1:22" x14ac:dyDescent="0.25">
      <c r="A767">
        <v>1404</v>
      </c>
      <c r="B767">
        <v>2</v>
      </c>
      <c r="C767">
        <v>2</v>
      </c>
      <c r="D767">
        <v>2.5</v>
      </c>
      <c r="E767">
        <v>5</v>
      </c>
      <c r="F767">
        <v>0.25</v>
      </c>
      <c r="G767">
        <v>3</v>
      </c>
      <c r="H767">
        <v>2</v>
      </c>
      <c r="I767">
        <v>1</v>
      </c>
      <c r="J767">
        <v>21</v>
      </c>
      <c r="K767">
        <v>1</v>
      </c>
      <c r="L767">
        <v>3</v>
      </c>
      <c r="M767">
        <v>1</v>
      </c>
      <c r="N767">
        <v>1</v>
      </c>
      <c r="Q767">
        <v>2</v>
      </c>
      <c r="R767">
        <v>1</v>
      </c>
      <c r="S767">
        <v>4000</v>
      </c>
      <c r="T767">
        <v>2</v>
      </c>
      <c r="U767">
        <v>2</v>
      </c>
      <c r="V767">
        <v>1</v>
      </c>
    </row>
    <row r="768" spans="1:22" x14ac:dyDescent="0.25">
      <c r="A768">
        <v>1354</v>
      </c>
      <c r="B768">
        <v>1</v>
      </c>
      <c r="C768">
        <v>1</v>
      </c>
      <c r="D768">
        <v>10</v>
      </c>
      <c r="E768">
        <v>5</v>
      </c>
      <c r="F768">
        <v>1</v>
      </c>
      <c r="G768">
        <v>1</v>
      </c>
      <c r="H768">
        <v>2</v>
      </c>
      <c r="I768">
        <v>1</v>
      </c>
      <c r="J768">
        <v>8</v>
      </c>
      <c r="K768">
        <v>1</v>
      </c>
      <c r="L768">
        <v>1</v>
      </c>
      <c r="M768">
        <v>1</v>
      </c>
      <c r="N768">
        <v>1</v>
      </c>
      <c r="Q768">
        <v>2</v>
      </c>
      <c r="R768">
        <v>3</v>
      </c>
      <c r="S768">
        <v>10000</v>
      </c>
      <c r="T768">
        <v>1</v>
      </c>
      <c r="U768">
        <v>1</v>
      </c>
      <c r="V768">
        <v>1</v>
      </c>
    </row>
    <row r="769" spans="1:22" x14ac:dyDescent="0.25">
      <c r="A769">
        <v>1354</v>
      </c>
      <c r="B769">
        <v>4</v>
      </c>
      <c r="C769">
        <v>4</v>
      </c>
      <c r="D769">
        <v>5</v>
      </c>
      <c r="E769">
        <v>5</v>
      </c>
      <c r="F769">
        <v>0.5</v>
      </c>
      <c r="G769">
        <v>1</v>
      </c>
      <c r="H769">
        <v>180</v>
      </c>
      <c r="I769">
        <v>1</v>
      </c>
      <c r="J769">
        <v>3</v>
      </c>
      <c r="K769">
        <v>1</v>
      </c>
      <c r="L769">
        <v>3</v>
      </c>
      <c r="M769">
        <v>1</v>
      </c>
      <c r="N769">
        <v>1</v>
      </c>
      <c r="Q769">
        <v>4</v>
      </c>
      <c r="R769">
        <v>3</v>
      </c>
      <c r="S769">
        <v>2000</v>
      </c>
      <c r="T769">
        <v>4</v>
      </c>
      <c r="U769">
        <v>4</v>
      </c>
      <c r="V769">
        <v>2</v>
      </c>
    </row>
    <row r="770" spans="1:22" x14ac:dyDescent="0.25">
      <c r="A770">
        <v>1354</v>
      </c>
      <c r="B770">
        <v>3</v>
      </c>
      <c r="C770">
        <v>3</v>
      </c>
      <c r="D770">
        <v>10</v>
      </c>
      <c r="E770">
        <v>5</v>
      </c>
      <c r="F770">
        <v>1</v>
      </c>
      <c r="G770">
        <v>2</v>
      </c>
      <c r="H770">
        <v>60</v>
      </c>
      <c r="I770">
        <v>1</v>
      </c>
      <c r="J770">
        <v>2</v>
      </c>
      <c r="K770">
        <v>2</v>
      </c>
      <c r="O770">
        <v>0.5</v>
      </c>
      <c r="Q770">
        <v>1</v>
      </c>
      <c r="R770">
        <v>3</v>
      </c>
      <c r="S770">
        <v>2000</v>
      </c>
      <c r="T770">
        <v>3</v>
      </c>
      <c r="U770">
        <v>3</v>
      </c>
      <c r="V770">
        <v>1</v>
      </c>
    </row>
    <row r="771" spans="1:22" x14ac:dyDescent="0.25">
      <c r="A771">
        <v>1354</v>
      </c>
      <c r="B771">
        <v>2</v>
      </c>
      <c r="C771">
        <v>2</v>
      </c>
      <c r="D771">
        <v>5</v>
      </c>
      <c r="E771">
        <v>5</v>
      </c>
      <c r="F771">
        <v>0.5</v>
      </c>
      <c r="G771">
        <v>2</v>
      </c>
      <c r="H771">
        <v>30</v>
      </c>
      <c r="I771">
        <v>1</v>
      </c>
      <c r="J771">
        <v>4</v>
      </c>
      <c r="K771">
        <v>1</v>
      </c>
      <c r="L771">
        <v>3</v>
      </c>
      <c r="M771">
        <v>1</v>
      </c>
      <c r="N771">
        <v>1</v>
      </c>
      <c r="Q771">
        <v>2</v>
      </c>
      <c r="R771">
        <v>3</v>
      </c>
      <c r="S771">
        <v>5000</v>
      </c>
      <c r="T771">
        <v>2</v>
      </c>
      <c r="U771">
        <v>2</v>
      </c>
      <c r="V771">
        <v>1</v>
      </c>
    </row>
    <row r="772" spans="1:22" x14ac:dyDescent="0.25">
      <c r="A772">
        <v>1049</v>
      </c>
      <c r="B772">
        <v>2</v>
      </c>
      <c r="C772">
        <v>2</v>
      </c>
      <c r="D772">
        <v>2</v>
      </c>
      <c r="E772">
        <v>5</v>
      </c>
      <c r="F772">
        <v>0.2</v>
      </c>
      <c r="G772">
        <v>2</v>
      </c>
      <c r="H772">
        <v>360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Q772">
        <v>1</v>
      </c>
      <c r="R772">
        <v>4</v>
      </c>
      <c r="S772">
        <v>1300</v>
      </c>
      <c r="T772">
        <v>2</v>
      </c>
      <c r="U772">
        <v>2</v>
      </c>
      <c r="V772">
        <v>2</v>
      </c>
    </row>
    <row r="773" spans="1:22" x14ac:dyDescent="0.25">
      <c r="A773">
        <v>1049</v>
      </c>
      <c r="B773">
        <v>1</v>
      </c>
      <c r="C773">
        <v>1</v>
      </c>
      <c r="D773">
        <v>1</v>
      </c>
      <c r="E773">
        <v>5</v>
      </c>
      <c r="F773">
        <v>0.1</v>
      </c>
      <c r="G773">
        <v>2</v>
      </c>
      <c r="H773">
        <v>0</v>
      </c>
      <c r="I773">
        <v>1</v>
      </c>
      <c r="J773">
        <v>16</v>
      </c>
      <c r="K773">
        <v>1</v>
      </c>
      <c r="L773">
        <v>1</v>
      </c>
      <c r="M773">
        <v>1</v>
      </c>
      <c r="N773">
        <v>1</v>
      </c>
      <c r="Q773">
        <v>2</v>
      </c>
      <c r="R773">
        <v>4</v>
      </c>
      <c r="S773">
        <v>750</v>
      </c>
      <c r="T773">
        <v>1</v>
      </c>
      <c r="U773">
        <v>1</v>
      </c>
      <c r="V773">
        <v>1</v>
      </c>
    </row>
    <row r="774" spans="1:22" x14ac:dyDescent="0.25">
      <c r="A774">
        <v>1575</v>
      </c>
      <c r="B774">
        <v>1</v>
      </c>
      <c r="C774">
        <v>1</v>
      </c>
      <c r="D774">
        <v>2.5</v>
      </c>
      <c r="E774">
        <v>5</v>
      </c>
      <c r="F774">
        <v>0.25</v>
      </c>
      <c r="G774">
        <v>3</v>
      </c>
      <c r="H774">
        <v>10</v>
      </c>
      <c r="I774">
        <v>1</v>
      </c>
      <c r="J774">
        <v>5</v>
      </c>
      <c r="K774">
        <v>1</v>
      </c>
      <c r="L774">
        <v>1</v>
      </c>
      <c r="M774">
        <v>1</v>
      </c>
      <c r="N774">
        <v>1</v>
      </c>
      <c r="Q774">
        <v>2</v>
      </c>
      <c r="R774">
        <v>1</v>
      </c>
      <c r="S774">
        <v>30000</v>
      </c>
      <c r="T774">
        <v>1</v>
      </c>
      <c r="U774">
        <v>1</v>
      </c>
      <c r="V774">
        <v>2</v>
      </c>
    </row>
    <row r="775" spans="1:22" x14ac:dyDescent="0.25">
      <c r="A775">
        <v>1054</v>
      </c>
      <c r="B775">
        <v>1</v>
      </c>
      <c r="C775">
        <v>1</v>
      </c>
      <c r="D775">
        <v>5</v>
      </c>
      <c r="E775">
        <v>5</v>
      </c>
      <c r="F775">
        <v>0.5</v>
      </c>
      <c r="G775">
        <v>2</v>
      </c>
      <c r="H775">
        <v>30</v>
      </c>
      <c r="I775">
        <v>1</v>
      </c>
      <c r="J775">
        <v>8</v>
      </c>
      <c r="K775">
        <v>1</v>
      </c>
      <c r="L775">
        <v>1</v>
      </c>
      <c r="M775">
        <v>1</v>
      </c>
      <c r="N775">
        <v>1</v>
      </c>
      <c r="Q775">
        <v>2</v>
      </c>
      <c r="R775">
        <v>3</v>
      </c>
      <c r="S775">
        <v>2000</v>
      </c>
      <c r="T775">
        <v>1</v>
      </c>
      <c r="U775">
        <v>1</v>
      </c>
      <c r="V775">
        <v>2</v>
      </c>
    </row>
    <row r="776" spans="1:22" x14ac:dyDescent="0.25">
      <c r="A776">
        <v>1403</v>
      </c>
      <c r="B776">
        <v>1</v>
      </c>
      <c r="C776">
        <v>1</v>
      </c>
      <c r="D776">
        <v>5</v>
      </c>
      <c r="E776">
        <v>5</v>
      </c>
      <c r="F776">
        <v>0.5</v>
      </c>
      <c r="G776">
        <v>3</v>
      </c>
      <c r="H776">
        <v>10</v>
      </c>
      <c r="I776">
        <v>1</v>
      </c>
      <c r="J776">
        <v>12</v>
      </c>
      <c r="K776">
        <v>1</v>
      </c>
      <c r="L776">
        <v>3</v>
      </c>
      <c r="M776">
        <v>1</v>
      </c>
      <c r="N776">
        <v>1</v>
      </c>
      <c r="Q776">
        <v>2</v>
      </c>
      <c r="R776">
        <v>3</v>
      </c>
      <c r="S776">
        <v>30000</v>
      </c>
      <c r="T776">
        <v>1</v>
      </c>
      <c r="U776">
        <v>1</v>
      </c>
      <c r="V776">
        <v>1</v>
      </c>
    </row>
    <row r="777" spans="1:22" x14ac:dyDescent="0.25">
      <c r="A777">
        <v>1403</v>
      </c>
      <c r="B777">
        <v>2</v>
      </c>
      <c r="C777">
        <v>2</v>
      </c>
      <c r="D777">
        <v>2.5</v>
      </c>
      <c r="E777">
        <v>5</v>
      </c>
      <c r="F777">
        <v>0.25</v>
      </c>
      <c r="G777">
        <v>3</v>
      </c>
      <c r="H777">
        <v>0</v>
      </c>
      <c r="I777">
        <v>1</v>
      </c>
      <c r="J777">
        <v>2</v>
      </c>
      <c r="K777">
        <v>1</v>
      </c>
      <c r="L777">
        <v>3</v>
      </c>
      <c r="M777">
        <v>1</v>
      </c>
      <c r="N777">
        <v>1</v>
      </c>
      <c r="Q777">
        <v>2</v>
      </c>
      <c r="R777">
        <v>3</v>
      </c>
      <c r="S777">
        <v>20000</v>
      </c>
      <c r="T777">
        <v>2</v>
      </c>
      <c r="U777">
        <v>2</v>
      </c>
      <c r="V777">
        <v>1</v>
      </c>
    </row>
    <row r="778" spans="1:22" x14ac:dyDescent="0.25">
      <c r="A778">
        <v>1403</v>
      </c>
      <c r="B778">
        <v>3</v>
      </c>
      <c r="C778">
        <v>3</v>
      </c>
      <c r="D778">
        <v>2.5</v>
      </c>
      <c r="E778">
        <v>5</v>
      </c>
      <c r="F778">
        <v>0.25</v>
      </c>
      <c r="G778">
        <v>2</v>
      </c>
      <c r="H778">
        <v>30</v>
      </c>
      <c r="I778">
        <v>1</v>
      </c>
      <c r="J778">
        <v>8</v>
      </c>
      <c r="K778">
        <v>1</v>
      </c>
      <c r="L778">
        <v>3</v>
      </c>
      <c r="M778">
        <v>1</v>
      </c>
      <c r="N778">
        <v>1</v>
      </c>
      <c r="Q778">
        <v>3</v>
      </c>
      <c r="R778">
        <v>3</v>
      </c>
      <c r="S778">
        <v>10000</v>
      </c>
      <c r="T778">
        <v>3</v>
      </c>
      <c r="U778">
        <v>3</v>
      </c>
      <c r="V778">
        <v>2</v>
      </c>
    </row>
    <row r="779" spans="1:22" x14ac:dyDescent="0.25">
      <c r="A779">
        <v>1021</v>
      </c>
      <c r="B779">
        <v>2</v>
      </c>
      <c r="C779">
        <v>2</v>
      </c>
      <c r="D779">
        <v>15</v>
      </c>
      <c r="E779">
        <v>5</v>
      </c>
      <c r="F779">
        <v>1.5</v>
      </c>
      <c r="G779">
        <v>3</v>
      </c>
      <c r="H779">
        <v>120</v>
      </c>
      <c r="I779">
        <v>1</v>
      </c>
      <c r="J779">
        <v>23</v>
      </c>
      <c r="K779">
        <v>1</v>
      </c>
      <c r="L779">
        <v>1</v>
      </c>
      <c r="M779">
        <v>1</v>
      </c>
      <c r="N779">
        <v>1</v>
      </c>
      <c r="Q779">
        <v>1</v>
      </c>
      <c r="R779">
        <v>1</v>
      </c>
      <c r="S779">
        <v>10000</v>
      </c>
      <c r="T779">
        <v>2</v>
      </c>
      <c r="U779">
        <v>2</v>
      </c>
      <c r="V779">
        <v>2</v>
      </c>
    </row>
    <row r="780" spans="1:22" x14ac:dyDescent="0.25">
      <c r="A780">
        <v>1021</v>
      </c>
      <c r="B780">
        <v>1</v>
      </c>
      <c r="C780">
        <v>1</v>
      </c>
      <c r="D780">
        <v>5</v>
      </c>
      <c r="E780">
        <v>5</v>
      </c>
      <c r="F780">
        <v>0.5</v>
      </c>
      <c r="G780">
        <v>2</v>
      </c>
      <c r="H780">
        <v>0</v>
      </c>
      <c r="I780">
        <v>1</v>
      </c>
      <c r="J780">
        <v>23</v>
      </c>
      <c r="K780">
        <v>1</v>
      </c>
      <c r="L780">
        <v>1</v>
      </c>
      <c r="M780">
        <v>1</v>
      </c>
      <c r="N780">
        <v>1</v>
      </c>
      <c r="Q780">
        <v>2</v>
      </c>
      <c r="R780">
        <v>1</v>
      </c>
      <c r="S780">
        <v>10000</v>
      </c>
      <c r="T780">
        <v>1</v>
      </c>
      <c r="U780">
        <v>1</v>
      </c>
      <c r="V780">
        <v>1</v>
      </c>
    </row>
    <row r="781" spans="1:22" x14ac:dyDescent="0.25">
      <c r="A781">
        <v>1355</v>
      </c>
      <c r="B781">
        <v>2</v>
      </c>
      <c r="C781">
        <v>2</v>
      </c>
      <c r="D781">
        <v>10</v>
      </c>
      <c r="E781">
        <v>5</v>
      </c>
      <c r="F781">
        <v>1</v>
      </c>
      <c r="G781">
        <v>1</v>
      </c>
      <c r="H781">
        <v>4</v>
      </c>
      <c r="I781">
        <v>1</v>
      </c>
      <c r="J781">
        <v>20</v>
      </c>
      <c r="K781">
        <v>1</v>
      </c>
      <c r="L781">
        <v>3</v>
      </c>
      <c r="M781">
        <v>1</v>
      </c>
      <c r="N781">
        <v>1</v>
      </c>
      <c r="Q781">
        <v>2</v>
      </c>
      <c r="R781">
        <v>3</v>
      </c>
      <c r="S781">
        <v>10000</v>
      </c>
      <c r="T781">
        <v>2</v>
      </c>
      <c r="U781">
        <v>2</v>
      </c>
      <c r="V781">
        <v>1</v>
      </c>
    </row>
    <row r="782" spans="1:22" x14ac:dyDescent="0.25">
      <c r="A782">
        <v>1355</v>
      </c>
      <c r="B782">
        <v>4</v>
      </c>
      <c r="C782">
        <v>4</v>
      </c>
      <c r="D782">
        <v>2</v>
      </c>
      <c r="E782">
        <v>5</v>
      </c>
      <c r="F782">
        <v>0.2</v>
      </c>
      <c r="G782">
        <v>2</v>
      </c>
      <c r="H782">
        <v>4</v>
      </c>
      <c r="I782">
        <v>1</v>
      </c>
      <c r="J782">
        <v>20</v>
      </c>
      <c r="K782">
        <v>1</v>
      </c>
      <c r="L782">
        <v>3</v>
      </c>
      <c r="M782">
        <v>1</v>
      </c>
      <c r="N782">
        <v>1</v>
      </c>
      <c r="Q782">
        <v>3</v>
      </c>
      <c r="R782">
        <v>3</v>
      </c>
      <c r="S782">
        <v>2000</v>
      </c>
      <c r="T782">
        <v>4</v>
      </c>
      <c r="U782">
        <v>4</v>
      </c>
      <c r="V782">
        <v>2</v>
      </c>
    </row>
    <row r="783" spans="1:22" x14ac:dyDescent="0.25">
      <c r="A783">
        <v>1355</v>
      </c>
      <c r="B783">
        <v>3</v>
      </c>
      <c r="C783">
        <v>3</v>
      </c>
      <c r="D783">
        <v>3</v>
      </c>
      <c r="E783">
        <v>5</v>
      </c>
      <c r="F783">
        <v>0.3</v>
      </c>
      <c r="G783">
        <v>2</v>
      </c>
      <c r="H783">
        <v>4</v>
      </c>
      <c r="I783">
        <v>1</v>
      </c>
      <c r="J783">
        <v>20</v>
      </c>
      <c r="K783">
        <v>1</v>
      </c>
      <c r="L783">
        <v>3</v>
      </c>
      <c r="M783">
        <v>1</v>
      </c>
      <c r="N783">
        <v>1</v>
      </c>
      <c r="Q783">
        <v>7</v>
      </c>
      <c r="R783">
        <v>3</v>
      </c>
      <c r="S783">
        <v>3000</v>
      </c>
      <c r="T783">
        <v>3</v>
      </c>
      <c r="U783">
        <v>3</v>
      </c>
      <c r="V783">
        <v>1</v>
      </c>
    </row>
    <row r="784" spans="1:22" x14ac:dyDescent="0.25">
      <c r="A784">
        <v>1355</v>
      </c>
      <c r="B784">
        <v>1</v>
      </c>
      <c r="C784">
        <v>1</v>
      </c>
      <c r="D784">
        <v>10</v>
      </c>
      <c r="E784">
        <v>5</v>
      </c>
      <c r="F784">
        <v>1</v>
      </c>
      <c r="G784">
        <v>1</v>
      </c>
      <c r="H784">
        <v>60</v>
      </c>
      <c r="I784">
        <v>1</v>
      </c>
      <c r="J784">
        <v>35</v>
      </c>
      <c r="K784">
        <v>1</v>
      </c>
      <c r="L784">
        <v>1</v>
      </c>
      <c r="M784">
        <v>1</v>
      </c>
      <c r="N784">
        <v>1</v>
      </c>
      <c r="Q784">
        <v>2</v>
      </c>
      <c r="R784">
        <v>3</v>
      </c>
      <c r="S784">
        <v>15000</v>
      </c>
      <c r="T784">
        <v>1</v>
      </c>
      <c r="U784">
        <v>1</v>
      </c>
      <c r="V784">
        <v>1</v>
      </c>
    </row>
    <row r="785" spans="1:22" x14ac:dyDescent="0.25">
      <c r="A785">
        <v>1402</v>
      </c>
      <c r="B785">
        <v>2</v>
      </c>
      <c r="C785">
        <v>2</v>
      </c>
      <c r="D785">
        <v>10</v>
      </c>
      <c r="E785">
        <v>5</v>
      </c>
      <c r="F785">
        <v>1</v>
      </c>
      <c r="G785">
        <v>2</v>
      </c>
      <c r="H785">
        <v>15</v>
      </c>
      <c r="I785">
        <v>1</v>
      </c>
      <c r="J785">
        <v>28</v>
      </c>
      <c r="K785">
        <v>1</v>
      </c>
      <c r="L785">
        <v>4</v>
      </c>
      <c r="M785">
        <v>1</v>
      </c>
      <c r="N785">
        <v>1</v>
      </c>
      <c r="Q785">
        <v>2</v>
      </c>
      <c r="R785">
        <v>3</v>
      </c>
      <c r="S785">
        <v>7000</v>
      </c>
      <c r="T785">
        <v>2</v>
      </c>
      <c r="U785">
        <v>2</v>
      </c>
      <c r="V785">
        <v>1</v>
      </c>
    </row>
    <row r="786" spans="1:22" x14ac:dyDescent="0.25">
      <c r="A786">
        <v>1402</v>
      </c>
      <c r="B786">
        <v>3</v>
      </c>
      <c r="C786">
        <v>3</v>
      </c>
      <c r="D786">
        <v>20</v>
      </c>
      <c r="E786">
        <v>5</v>
      </c>
      <c r="F786">
        <v>2</v>
      </c>
      <c r="G786">
        <v>2</v>
      </c>
      <c r="H786">
        <v>300</v>
      </c>
      <c r="I786">
        <v>1</v>
      </c>
      <c r="J786">
        <v>28</v>
      </c>
      <c r="K786">
        <v>1</v>
      </c>
      <c r="L786">
        <v>4</v>
      </c>
      <c r="M786">
        <v>1</v>
      </c>
      <c r="N786">
        <v>1</v>
      </c>
      <c r="Q786">
        <v>1</v>
      </c>
      <c r="R786">
        <v>3</v>
      </c>
      <c r="S786">
        <v>2000</v>
      </c>
      <c r="T786">
        <v>3</v>
      </c>
      <c r="U786">
        <v>3</v>
      </c>
      <c r="V786">
        <v>1</v>
      </c>
    </row>
    <row r="787" spans="1:22" x14ac:dyDescent="0.25">
      <c r="A787">
        <v>1402</v>
      </c>
      <c r="B787">
        <v>1</v>
      </c>
      <c r="C787">
        <v>1</v>
      </c>
      <c r="D787">
        <v>10</v>
      </c>
      <c r="E787">
        <v>5</v>
      </c>
      <c r="F787">
        <v>1</v>
      </c>
      <c r="G787">
        <v>2</v>
      </c>
      <c r="H787">
        <v>15</v>
      </c>
      <c r="I787">
        <v>1</v>
      </c>
      <c r="J787">
        <v>28</v>
      </c>
      <c r="K787">
        <v>1</v>
      </c>
      <c r="L787">
        <v>4</v>
      </c>
      <c r="M787">
        <v>1</v>
      </c>
      <c r="N787">
        <v>1</v>
      </c>
      <c r="Q787">
        <v>2</v>
      </c>
      <c r="R787">
        <v>3</v>
      </c>
      <c r="S787">
        <v>5000</v>
      </c>
      <c r="T787">
        <v>1</v>
      </c>
      <c r="U787">
        <v>1</v>
      </c>
      <c r="V787">
        <v>1</v>
      </c>
    </row>
    <row r="788" spans="1:22" x14ac:dyDescent="0.25">
      <c r="A788">
        <v>1402</v>
      </c>
      <c r="B788">
        <v>4</v>
      </c>
      <c r="C788">
        <v>4</v>
      </c>
      <c r="D788">
        <v>5</v>
      </c>
      <c r="E788">
        <v>5</v>
      </c>
      <c r="F788">
        <v>0.5</v>
      </c>
      <c r="G788">
        <v>2</v>
      </c>
      <c r="H788">
        <v>20</v>
      </c>
      <c r="I788">
        <v>1</v>
      </c>
      <c r="J788">
        <v>28</v>
      </c>
      <c r="K788">
        <v>1</v>
      </c>
      <c r="L788">
        <v>4</v>
      </c>
      <c r="M788">
        <v>1</v>
      </c>
      <c r="N788">
        <v>1</v>
      </c>
      <c r="Q788">
        <v>3</v>
      </c>
      <c r="R788">
        <v>3</v>
      </c>
      <c r="S788">
        <v>1000</v>
      </c>
      <c r="T788">
        <v>4</v>
      </c>
      <c r="U788">
        <v>4</v>
      </c>
      <c r="V788">
        <v>2</v>
      </c>
    </row>
    <row r="789" spans="1:22" x14ac:dyDescent="0.25">
      <c r="A789">
        <v>1081</v>
      </c>
      <c r="B789">
        <v>1</v>
      </c>
      <c r="C789">
        <v>1</v>
      </c>
      <c r="D789">
        <v>5</v>
      </c>
      <c r="E789">
        <v>5</v>
      </c>
      <c r="F789">
        <v>0.5</v>
      </c>
      <c r="G789">
        <v>1</v>
      </c>
      <c r="H789">
        <v>10</v>
      </c>
      <c r="I789">
        <v>1</v>
      </c>
      <c r="J789">
        <v>20</v>
      </c>
      <c r="K789">
        <v>1</v>
      </c>
      <c r="L789">
        <v>4</v>
      </c>
      <c r="M789">
        <v>1</v>
      </c>
      <c r="N789">
        <v>1</v>
      </c>
      <c r="Q789">
        <v>2</v>
      </c>
      <c r="R789">
        <v>1</v>
      </c>
      <c r="S789">
        <v>10000</v>
      </c>
      <c r="T789">
        <v>1</v>
      </c>
      <c r="U789">
        <v>1</v>
      </c>
      <c r="V789">
        <v>1</v>
      </c>
    </row>
    <row r="790" spans="1:22" x14ac:dyDescent="0.25">
      <c r="A790">
        <v>1081</v>
      </c>
      <c r="B790">
        <v>2</v>
      </c>
      <c r="C790">
        <v>2</v>
      </c>
      <c r="D790">
        <v>10</v>
      </c>
      <c r="E790">
        <v>5</v>
      </c>
      <c r="F790">
        <v>1</v>
      </c>
      <c r="G790">
        <v>3</v>
      </c>
      <c r="H790">
        <v>360</v>
      </c>
      <c r="I790">
        <v>1</v>
      </c>
      <c r="J790">
        <v>15</v>
      </c>
      <c r="K790">
        <v>1</v>
      </c>
      <c r="L790">
        <v>4</v>
      </c>
      <c r="M790">
        <v>1</v>
      </c>
      <c r="N790">
        <v>1</v>
      </c>
      <c r="Q790">
        <v>7</v>
      </c>
      <c r="R790">
        <v>1</v>
      </c>
      <c r="S790">
        <v>5000</v>
      </c>
      <c r="T790">
        <v>2</v>
      </c>
      <c r="U790">
        <v>2</v>
      </c>
      <c r="V790">
        <v>2</v>
      </c>
    </row>
    <row r="791" spans="1:22" x14ac:dyDescent="0.25">
      <c r="A791">
        <v>1343</v>
      </c>
      <c r="B791">
        <v>2</v>
      </c>
      <c r="C791">
        <v>2</v>
      </c>
      <c r="D791">
        <v>5</v>
      </c>
      <c r="E791">
        <v>5</v>
      </c>
      <c r="F791">
        <v>0.625</v>
      </c>
      <c r="G791">
        <v>2</v>
      </c>
      <c r="H791">
        <v>180</v>
      </c>
      <c r="I791">
        <v>1</v>
      </c>
      <c r="J791">
        <v>25</v>
      </c>
      <c r="K791">
        <v>1</v>
      </c>
      <c r="L791">
        <v>2</v>
      </c>
      <c r="M791">
        <v>1</v>
      </c>
      <c r="N791">
        <v>1</v>
      </c>
      <c r="Q791">
        <v>4</v>
      </c>
      <c r="R791">
        <v>3</v>
      </c>
      <c r="S791">
        <v>5000</v>
      </c>
      <c r="T791">
        <v>2</v>
      </c>
      <c r="U791">
        <v>2</v>
      </c>
      <c r="V791">
        <v>2</v>
      </c>
    </row>
    <row r="792" spans="1:22" x14ac:dyDescent="0.25">
      <c r="A792">
        <v>1343</v>
      </c>
      <c r="B792">
        <v>1</v>
      </c>
      <c r="C792">
        <v>1</v>
      </c>
      <c r="D792">
        <v>17</v>
      </c>
      <c r="E792">
        <v>5</v>
      </c>
      <c r="F792">
        <v>2.125</v>
      </c>
      <c r="G792">
        <v>2</v>
      </c>
      <c r="H792">
        <v>0</v>
      </c>
      <c r="I792">
        <v>1</v>
      </c>
      <c r="J792">
        <v>25</v>
      </c>
      <c r="K792">
        <v>1</v>
      </c>
      <c r="L792">
        <v>2</v>
      </c>
      <c r="M792">
        <v>1</v>
      </c>
      <c r="N792">
        <v>1</v>
      </c>
      <c r="Q792">
        <v>2</v>
      </c>
      <c r="R792">
        <v>3</v>
      </c>
      <c r="S792">
        <v>30000</v>
      </c>
      <c r="T792">
        <v>1</v>
      </c>
      <c r="U792">
        <v>1</v>
      </c>
      <c r="V792">
        <v>1</v>
      </c>
    </row>
    <row r="793" spans="1:22" x14ac:dyDescent="0.25">
      <c r="A793">
        <v>1361</v>
      </c>
      <c r="B793">
        <v>1</v>
      </c>
      <c r="C793">
        <v>1</v>
      </c>
      <c r="D793">
        <v>5</v>
      </c>
      <c r="E793">
        <v>5</v>
      </c>
      <c r="F793">
        <v>0.625</v>
      </c>
      <c r="G793">
        <v>3</v>
      </c>
      <c r="H793">
        <v>20</v>
      </c>
      <c r="I793">
        <v>1</v>
      </c>
      <c r="J793">
        <v>22</v>
      </c>
      <c r="K793">
        <v>1</v>
      </c>
      <c r="L793">
        <v>1</v>
      </c>
      <c r="M793">
        <v>1</v>
      </c>
      <c r="N793">
        <v>1</v>
      </c>
      <c r="Q793">
        <v>2</v>
      </c>
      <c r="R793">
        <v>3</v>
      </c>
      <c r="S793">
        <v>6000</v>
      </c>
      <c r="T793">
        <v>1</v>
      </c>
      <c r="U793">
        <v>1</v>
      </c>
      <c r="V793">
        <v>2</v>
      </c>
    </row>
    <row r="794" spans="1:22" x14ac:dyDescent="0.25">
      <c r="A794">
        <v>1374</v>
      </c>
      <c r="B794">
        <v>1</v>
      </c>
      <c r="C794">
        <v>1</v>
      </c>
      <c r="D794">
        <v>4</v>
      </c>
      <c r="E794">
        <v>5</v>
      </c>
      <c r="F794">
        <v>0.5</v>
      </c>
      <c r="G794">
        <v>3</v>
      </c>
      <c r="H794">
        <v>0</v>
      </c>
      <c r="I794">
        <v>1</v>
      </c>
      <c r="J794">
        <v>4</v>
      </c>
      <c r="K794">
        <v>1</v>
      </c>
      <c r="L794">
        <v>4</v>
      </c>
      <c r="M794">
        <v>1</v>
      </c>
      <c r="N794">
        <v>1</v>
      </c>
      <c r="Q794">
        <v>2</v>
      </c>
      <c r="R794">
        <v>3</v>
      </c>
      <c r="S794">
        <v>5000</v>
      </c>
      <c r="T794">
        <v>1</v>
      </c>
      <c r="U794">
        <v>1</v>
      </c>
      <c r="V794">
        <v>1</v>
      </c>
    </row>
    <row r="795" spans="1:22" x14ac:dyDescent="0.25">
      <c r="A795">
        <v>1374</v>
      </c>
      <c r="B795">
        <v>2</v>
      </c>
      <c r="C795">
        <v>2</v>
      </c>
      <c r="D795">
        <v>4</v>
      </c>
      <c r="E795">
        <v>5</v>
      </c>
      <c r="F795">
        <v>0.5</v>
      </c>
      <c r="G795">
        <v>2</v>
      </c>
      <c r="H795">
        <v>20</v>
      </c>
      <c r="I795">
        <v>1</v>
      </c>
      <c r="J795">
        <v>10</v>
      </c>
      <c r="K795">
        <v>1</v>
      </c>
      <c r="L795">
        <v>1</v>
      </c>
      <c r="M795">
        <v>1</v>
      </c>
      <c r="N795">
        <v>1</v>
      </c>
      <c r="Q795">
        <v>7</v>
      </c>
      <c r="R795">
        <v>3</v>
      </c>
      <c r="S795">
        <v>6000</v>
      </c>
      <c r="T795">
        <v>2</v>
      </c>
      <c r="U795">
        <v>2</v>
      </c>
      <c r="V795">
        <v>2</v>
      </c>
    </row>
    <row r="796" spans="1:22" x14ac:dyDescent="0.25">
      <c r="A796">
        <v>1083</v>
      </c>
      <c r="B796">
        <v>1</v>
      </c>
      <c r="C796">
        <v>1</v>
      </c>
      <c r="D796">
        <v>9</v>
      </c>
      <c r="E796">
        <v>5</v>
      </c>
      <c r="F796">
        <v>1.125</v>
      </c>
      <c r="G796">
        <v>4</v>
      </c>
      <c r="H796">
        <v>30</v>
      </c>
      <c r="I796">
        <v>1</v>
      </c>
      <c r="J796">
        <v>12</v>
      </c>
      <c r="K796">
        <v>1</v>
      </c>
      <c r="L796">
        <v>1</v>
      </c>
      <c r="M796">
        <v>1</v>
      </c>
      <c r="N796">
        <v>1</v>
      </c>
      <c r="Q796">
        <v>2</v>
      </c>
      <c r="R796">
        <v>1</v>
      </c>
      <c r="S796">
        <v>15000</v>
      </c>
      <c r="T796">
        <v>1</v>
      </c>
      <c r="U796">
        <v>1</v>
      </c>
      <c r="V796">
        <v>1</v>
      </c>
    </row>
    <row r="797" spans="1:22" x14ac:dyDescent="0.25">
      <c r="A797">
        <v>1083</v>
      </c>
      <c r="B797">
        <v>2</v>
      </c>
      <c r="C797">
        <v>2</v>
      </c>
      <c r="D797">
        <v>8</v>
      </c>
      <c r="E797">
        <v>5</v>
      </c>
      <c r="F797">
        <v>1</v>
      </c>
      <c r="G797">
        <v>2</v>
      </c>
      <c r="H797">
        <v>3</v>
      </c>
      <c r="I797">
        <v>1</v>
      </c>
      <c r="J797">
        <v>12</v>
      </c>
      <c r="K797">
        <v>1</v>
      </c>
      <c r="L797">
        <v>1</v>
      </c>
      <c r="M797">
        <v>1</v>
      </c>
      <c r="N797">
        <v>1</v>
      </c>
      <c r="Q797">
        <v>2</v>
      </c>
      <c r="R797">
        <v>1</v>
      </c>
      <c r="S797">
        <v>10000</v>
      </c>
      <c r="T797">
        <v>2</v>
      </c>
      <c r="U797">
        <v>2</v>
      </c>
      <c r="V797">
        <v>2</v>
      </c>
    </row>
    <row r="798" spans="1:22" x14ac:dyDescent="0.25">
      <c r="A798">
        <v>1362</v>
      </c>
      <c r="B798">
        <v>2</v>
      </c>
      <c r="C798">
        <v>2</v>
      </c>
      <c r="D798">
        <v>2.5</v>
      </c>
      <c r="E798">
        <v>5</v>
      </c>
      <c r="F798">
        <v>0.3125</v>
      </c>
      <c r="G798">
        <v>2</v>
      </c>
      <c r="H798">
        <v>15</v>
      </c>
      <c r="I798">
        <v>1</v>
      </c>
      <c r="J798">
        <v>18</v>
      </c>
      <c r="K798">
        <v>1</v>
      </c>
      <c r="L798">
        <v>1</v>
      </c>
      <c r="M798">
        <v>1</v>
      </c>
      <c r="N798">
        <v>1</v>
      </c>
      <c r="Q798">
        <v>2</v>
      </c>
      <c r="R798">
        <v>3</v>
      </c>
      <c r="S798">
        <v>4000</v>
      </c>
      <c r="T798">
        <v>2</v>
      </c>
      <c r="U798">
        <v>2</v>
      </c>
      <c r="V798">
        <v>1</v>
      </c>
    </row>
    <row r="799" spans="1:22" x14ac:dyDescent="0.25">
      <c r="A799">
        <v>1362</v>
      </c>
      <c r="B799">
        <v>4</v>
      </c>
      <c r="C799">
        <v>4</v>
      </c>
      <c r="D799">
        <v>0.5</v>
      </c>
      <c r="E799">
        <v>5</v>
      </c>
      <c r="F799">
        <v>6.25E-2</v>
      </c>
      <c r="G799">
        <v>2</v>
      </c>
      <c r="H799">
        <v>10</v>
      </c>
      <c r="I799">
        <v>1</v>
      </c>
      <c r="J799">
        <v>8</v>
      </c>
      <c r="K799">
        <v>1</v>
      </c>
      <c r="L799">
        <v>1</v>
      </c>
      <c r="M799">
        <v>1</v>
      </c>
      <c r="N799">
        <v>1</v>
      </c>
      <c r="Q799">
        <v>3</v>
      </c>
      <c r="R799">
        <v>3</v>
      </c>
      <c r="S799">
        <v>2000</v>
      </c>
      <c r="T799">
        <v>4</v>
      </c>
      <c r="U799">
        <v>4</v>
      </c>
      <c r="V799">
        <v>1</v>
      </c>
    </row>
    <row r="800" spans="1:22" x14ac:dyDescent="0.25">
      <c r="A800">
        <v>1362</v>
      </c>
      <c r="B800">
        <v>1</v>
      </c>
      <c r="C800">
        <v>1</v>
      </c>
      <c r="D800">
        <v>3</v>
      </c>
      <c r="E800">
        <v>5</v>
      </c>
      <c r="F800">
        <v>0.375</v>
      </c>
      <c r="G800">
        <v>2</v>
      </c>
      <c r="H800">
        <v>10</v>
      </c>
      <c r="I800">
        <v>1</v>
      </c>
      <c r="J800">
        <v>15</v>
      </c>
      <c r="K800">
        <v>1</v>
      </c>
      <c r="L800">
        <v>1</v>
      </c>
      <c r="M800">
        <v>1</v>
      </c>
      <c r="N800">
        <v>1</v>
      </c>
      <c r="Q800">
        <v>2</v>
      </c>
      <c r="R800">
        <v>3</v>
      </c>
      <c r="S800">
        <v>1000</v>
      </c>
      <c r="T800">
        <v>1</v>
      </c>
      <c r="U800">
        <v>1</v>
      </c>
      <c r="V800">
        <v>1</v>
      </c>
    </row>
    <row r="801" spans="1:22" x14ac:dyDescent="0.25">
      <c r="A801">
        <v>1362</v>
      </c>
      <c r="B801">
        <v>3</v>
      </c>
      <c r="C801">
        <v>3</v>
      </c>
      <c r="D801">
        <v>1</v>
      </c>
      <c r="E801">
        <v>5</v>
      </c>
      <c r="F801">
        <v>0.125</v>
      </c>
      <c r="G801">
        <v>2</v>
      </c>
      <c r="H801">
        <v>0</v>
      </c>
      <c r="I801">
        <v>1</v>
      </c>
      <c r="J801">
        <v>15</v>
      </c>
      <c r="K801">
        <v>1</v>
      </c>
      <c r="L801">
        <v>3</v>
      </c>
      <c r="M801">
        <v>1</v>
      </c>
      <c r="N801">
        <v>1</v>
      </c>
      <c r="Q801">
        <v>3</v>
      </c>
      <c r="R801">
        <v>3</v>
      </c>
      <c r="S801">
        <v>5000</v>
      </c>
      <c r="T801">
        <v>3</v>
      </c>
      <c r="U801">
        <v>3</v>
      </c>
      <c r="V801">
        <v>1</v>
      </c>
    </row>
    <row r="802" spans="1:22" x14ac:dyDescent="0.25">
      <c r="A802">
        <v>1362</v>
      </c>
      <c r="B802">
        <v>5</v>
      </c>
      <c r="C802">
        <v>5</v>
      </c>
      <c r="D802">
        <v>2</v>
      </c>
      <c r="E802">
        <v>5</v>
      </c>
      <c r="F802">
        <v>0.25</v>
      </c>
      <c r="G802">
        <v>3</v>
      </c>
      <c r="H802">
        <v>15</v>
      </c>
      <c r="I802">
        <v>1</v>
      </c>
      <c r="J802">
        <v>9</v>
      </c>
      <c r="K802">
        <v>1</v>
      </c>
      <c r="L802">
        <v>1</v>
      </c>
      <c r="M802">
        <v>1</v>
      </c>
      <c r="N802">
        <v>1</v>
      </c>
      <c r="Q802">
        <v>7</v>
      </c>
      <c r="R802">
        <v>3</v>
      </c>
      <c r="S802">
        <v>3000</v>
      </c>
      <c r="T802">
        <v>5</v>
      </c>
      <c r="U802">
        <v>5</v>
      </c>
      <c r="V802">
        <v>2</v>
      </c>
    </row>
    <row r="803" spans="1:22" x14ac:dyDescent="0.25">
      <c r="A803">
        <v>1034</v>
      </c>
      <c r="B803">
        <v>1</v>
      </c>
      <c r="C803">
        <v>1</v>
      </c>
      <c r="D803">
        <v>8</v>
      </c>
      <c r="E803">
        <v>5</v>
      </c>
      <c r="F803">
        <v>1</v>
      </c>
      <c r="G803">
        <v>2</v>
      </c>
      <c r="H803">
        <v>0</v>
      </c>
      <c r="I803">
        <v>1</v>
      </c>
      <c r="J803">
        <v>15</v>
      </c>
      <c r="K803">
        <v>1</v>
      </c>
      <c r="L803">
        <v>1</v>
      </c>
      <c r="M803">
        <v>1</v>
      </c>
      <c r="N803">
        <v>1</v>
      </c>
      <c r="Q803">
        <v>2</v>
      </c>
      <c r="R803">
        <v>3</v>
      </c>
      <c r="S803">
        <v>20000</v>
      </c>
      <c r="T803">
        <v>1</v>
      </c>
      <c r="U803">
        <v>1</v>
      </c>
      <c r="V803">
        <v>2</v>
      </c>
    </row>
    <row r="804" spans="1:22" x14ac:dyDescent="0.25">
      <c r="A804">
        <v>1344</v>
      </c>
      <c r="B804">
        <v>2</v>
      </c>
      <c r="C804">
        <v>2</v>
      </c>
      <c r="D804">
        <v>8</v>
      </c>
      <c r="E804">
        <v>5</v>
      </c>
      <c r="F804">
        <v>1</v>
      </c>
      <c r="G804">
        <v>1</v>
      </c>
      <c r="H804">
        <v>120</v>
      </c>
      <c r="I804">
        <v>1</v>
      </c>
      <c r="J804">
        <v>1</v>
      </c>
      <c r="K804">
        <v>1</v>
      </c>
      <c r="L804">
        <v>3</v>
      </c>
      <c r="M804">
        <v>1</v>
      </c>
      <c r="N804">
        <v>1</v>
      </c>
      <c r="Q804">
        <v>3</v>
      </c>
      <c r="R804">
        <v>3</v>
      </c>
      <c r="S804">
        <v>20000</v>
      </c>
      <c r="T804">
        <v>2</v>
      </c>
      <c r="U804">
        <v>2</v>
      </c>
      <c r="V804">
        <v>2</v>
      </c>
    </row>
    <row r="805" spans="1:22" x14ac:dyDescent="0.25">
      <c r="A805">
        <v>1344</v>
      </c>
      <c r="B805">
        <v>1</v>
      </c>
      <c r="C805">
        <v>1</v>
      </c>
      <c r="D805">
        <v>20</v>
      </c>
      <c r="E805">
        <v>5</v>
      </c>
      <c r="F805">
        <v>2.5</v>
      </c>
      <c r="G805">
        <v>2</v>
      </c>
      <c r="H805">
        <v>0</v>
      </c>
      <c r="I805">
        <v>1</v>
      </c>
      <c r="J805">
        <v>29</v>
      </c>
      <c r="K805">
        <v>1</v>
      </c>
      <c r="L805">
        <v>2</v>
      </c>
      <c r="M805">
        <v>1</v>
      </c>
      <c r="N805">
        <v>1</v>
      </c>
      <c r="Q805">
        <v>2</v>
      </c>
      <c r="R805">
        <v>3</v>
      </c>
      <c r="S805">
        <v>40000</v>
      </c>
      <c r="T805">
        <v>1</v>
      </c>
      <c r="U805">
        <v>1</v>
      </c>
      <c r="V805">
        <v>1</v>
      </c>
    </row>
    <row r="806" spans="1:22" x14ac:dyDescent="0.25">
      <c r="A806">
        <v>1035</v>
      </c>
      <c r="B806">
        <v>4</v>
      </c>
      <c r="C806">
        <v>4</v>
      </c>
      <c r="D806">
        <v>4</v>
      </c>
      <c r="E806">
        <v>5</v>
      </c>
      <c r="F806">
        <v>0.5</v>
      </c>
      <c r="G806">
        <v>2</v>
      </c>
      <c r="H806">
        <v>15</v>
      </c>
      <c r="I806">
        <v>1</v>
      </c>
      <c r="J806">
        <v>10</v>
      </c>
      <c r="K806">
        <v>1</v>
      </c>
      <c r="L806">
        <v>4</v>
      </c>
      <c r="M806">
        <v>1</v>
      </c>
      <c r="N806">
        <v>1</v>
      </c>
      <c r="Q806">
        <v>1</v>
      </c>
      <c r="R806">
        <v>3</v>
      </c>
      <c r="S806">
        <v>5000</v>
      </c>
      <c r="T806">
        <v>4</v>
      </c>
      <c r="U806">
        <v>4</v>
      </c>
      <c r="V806">
        <v>2</v>
      </c>
    </row>
    <row r="807" spans="1:22" x14ac:dyDescent="0.25">
      <c r="A807">
        <v>1035</v>
      </c>
      <c r="B807">
        <v>2</v>
      </c>
      <c r="C807">
        <v>2</v>
      </c>
      <c r="D807">
        <v>14.4</v>
      </c>
      <c r="E807">
        <v>5</v>
      </c>
      <c r="F807">
        <v>1.8</v>
      </c>
      <c r="G807">
        <v>3</v>
      </c>
      <c r="H807">
        <v>60</v>
      </c>
      <c r="I807">
        <v>1</v>
      </c>
      <c r="J807">
        <v>10</v>
      </c>
      <c r="K807">
        <v>1</v>
      </c>
      <c r="L807">
        <v>4</v>
      </c>
      <c r="M807">
        <v>1</v>
      </c>
      <c r="N807">
        <v>1</v>
      </c>
      <c r="Q807">
        <v>2</v>
      </c>
      <c r="R807">
        <v>3</v>
      </c>
      <c r="S807">
        <v>6000</v>
      </c>
      <c r="T807">
        <v>2</v>
      </c>
      <c r="U807">
        <v>2</v>
      </c>
      <c r="V807">
        <v>1</v>
      </c>
    </row>
    <row r="808" spans="1:22" x14ac:dyDescent="0.25">
      <c r="A808">
        <v>1035</v>
      </c>
      <c r="B808">
        <v>1</v>
      </c>
      <c r="C808">
        <v>1</v>
      </c>
      <c r="D808">
        <v>6.4</v>
      </c>
      <c r="E808">
        <v>5</v>
      </c>
      <c r="F808">
        <v>0.8</v>
      </c>
      <c r="G808">
        <v>2</v>
      </c>
      <c r="H808">
        <v>30</v>
      </c>
      <c r="I808">
        <v>1</v>
      </c>
      <c r="J808">
        <v>10</v>
      </c>
      <c r="K808">
        <v>1</v>
      </c>
      <c r="L808">
        <v>4</v>
      </c>
      <c r="M808">
        <v>1</v>
      </c>
      <c r="N808">
        <v>1</v>
      </c>
      <c r="Q808">
        <v>2</v>
      </c>
      <c r="R808">
        <v>3</v>
      </c>
      <c r="S808">
        <v>5000</v>
      </c>
      <c r="T808">
        <v>1</v>
      </c>
      <c r="U808">
        <v>1</v>
      </c>
      <c r="V808">
        <v>1</v>
      </c>
    </row>
    <row r="809" spans="1:22" x14ac:dyDescent="0.25">
      <c r="A809">
        <v>1035</v>
      </c>
      <c r="B809">
        <v>3</v>
      </c>
      <c r="C809">
        <v>3</v>
      </c>
      <c r="D809">
        <v>4.8</v>
      </c>
      <c r="E809">
        <v>5</v>
      </c>
      <c r="F809">
        <v>0.6</v>
      </c>
      <c r="G809">
        <v>1</v>
      </c>
      <c r="H809">
        <v>5</v>
      </c>
      <c r="I809">
        <v>1</v>
      </c>
      <c r="J809">
        <v>10</v>
      </c>
      <c r="K809">
        <v>1</v>
      </c>
      <c r="L809">
        <v>4</v>
      </c>
      <c r="M809">
        <v>1</v>
      </c>
      <c r="N809">
        <v>1</v>
      </c>
      <c r="Q809">
        <v>2</v>
      </c>
      <c r="R809">
        <v>3</v>
      </c>
      <c r="S809">
        <v>3000</v>
      </c>
      <c r="T809">
        <v>3</v>
      </c>
      <c r="U809">
        <v>3</v>
      </c>
      <c r="V809">
        <v>1</v>
      </c>
    </row>
    <row r="810" spans="1:22" x14ac:dyDescent="0.25">
      <c r="A810">
        <v>1360</v>
      </c>
      <c r="B810">
        <v>3</v>
      </c>
      <c r="C810">
        <v>3</v>
      </c>
      <c r="D810">
        <v>8</v>
      </c>
      <c r="E810">
        <v>5</v>
      </c>
      <c r="F810">
        <v>1</v>
      </c>
      <c r="G810">
        <v>2</v>
      </c>
      <c r="H810">
        <v>4</v>
      </c>
      <c r="I810">
        <v>1</v>
      </c>
      <c r="J810">
        <v>5</v>
      </c>
      <c r="K810">
        <v>1</v>
      </c>
      <c r="L810">
        <v>1</v>
      </c>
      <c r="M810">
        <v>1</v>
      </c>
      <c r="N810">
        <v>1</v>
      </c>
      <c r="Q810">
        <v>2</v>
      </c>
      <c r="R810">
        <v>1</v>
      </c>
      <c r="S810">
        <v>4000</v>
      </c>
      <c r="T810">
        <v>3</v>
      </c>
      <c r="U810">
        <v>3</v>
      </c>
      <c r="V810">
        <v>2</v>
      </c>
    </row>
    <row r="811" spans="1:22" x14ac:dyDescent="0.25">
      <c r="A811">
        <v>1360</v>
      </c>
      <c r="B811">
        <v>1</v>
      </c>
      <c r="C811">
        <v>1</v>
      </c>
      <c r="D811">
        <v>8</v>
      </c>
      <c r="E811">
        <v>5</v>
      </c>
      <c r="F811">
        <v>1</v>
      </c>
      <c r="G811">
        <v>3</v>
      </c>
      <c r="H811">
        <v>3</v>
      </c>
      <c r="I811">
        <v>1</v>
      </c>
      <c r="J811">
        <v>12</v>
      </c>
      <c r="K811">
        <v>1</v>
      </c>
      <c r="L811">
        <v>1</v>
      </c>
      <c r="M811">
        <v>1</v>
      </c>
      <c r="N811">
        <v>1</v>
      </c>
      <c r="Q811">
        <v>2</v>
      </c>
      <c r="R811">
        <v>1</v>
      </c>
      <c r="S811">
        <v>5000</v>
      </c>
      <c r="T811">
        <v>1</v>
      </c>
      <c r="U811">
        <v>1</v>
      </c>
      <c r="V811">
        <v>1</v>
      </c>
    </row>
    <row r="812" spans="1:22" x14ac:dyDescent="0.25">
      <c r="A812">
        <v>1360</v>
      </c>
      <c r="B812">
        <v>2</v>
      </c>
      <c r="C812">
        <v>2</v>
      </c>
      <c r="D812">
        <v>4</v>
      </c>
      <c r="E812">
        <v>5</v>
      </c>
      <c r="F812">
        <v>0.5</v>
      </c>
      <c r="G812">
        <v>2</v>
      </c>
      <c r="H812">
        <v>4</v>
      </c>
      <c r="I812">
        <v>1</v>
      </c>
      <c r="J812">
        <v>12</v>
      </c>
      <c r="K812">
        <v>1</v>
      </c>
      <c r="L812">
        <v>3</v>
      </c>
      <c r="M812">
        <v>1</v>
      </c>
      <c r="N812">
        <v>1</v>
      </c>
      <c r="Q812">
        <v>2</v>
      </c>
      <c r="R812">
        <v>1</v>
      </c>
      <c r="S812">
        <v>3000</v>
      </c>
      <c r="T812">
        <v>2</v>
      </c>
      <c r="U812">
        <v>2</v>
      </c>
      <c r="V812">
        <v>1</v>
      </c>
    </row>
    <row r="813" spans="1:22" x14ac:dyDescent="0.25">
      <c r="A813">
        <v>1574</v>
      </c>
      <c r="B813">
        <v>2</v>
      </c>
      <c r="C813">
        <v>2</v>
      </c>
      <c r="D813">
        <v>4</v>
      </c>
      <c r="E813">
        <v>5</v>
      </c>
      <c r="F813">
        <v>0.5</v>
      </c>
      <c r="G813">
        <v>2</v>
      </c>
      <c r="H813">
        <v>5</v>
      </c>
      <c r="I813">
        <v>1</v>
      </c>
      <c r="J813">
        <v>25</v>
      </c>
      <c r="K813">
        <v>1</v>
      </c>
      <c r="L813">
        <v>4</v>
      </c>
      <c r="M813">
        <v>1</v>
      </c>
      <c r="N813">
        <v>1</v>
      </c>
      <c r="Q813">
        <v>2</v>
      </c>
      <c r="R813">
        <v>3</v>
      </c>
      <c r="S813">
        <v>10000</v>
      </c>
      <c r="T813">
        <v>2</v>
      </c>
      <c r="U813">
        <v>2</v>
      </c>
      <c r="V813">
        <v>1</v>
      </c>
    </row>
    <row r="814" spans="1:22" x14ac:dyDescent="0.25">
      <c r="A814">
        <v>1574</v>
      </c>
      <c r="B814">
        <v>3</v>
      </c>
      <c r="C814">
        <v>3</v>
      </c>
      <c r="D814">
        <v>8</v>
      </c>
      <c r="E814">
        <v>5</v>
      </c>
      <c r="F814">
        <v>1</v>
      </c>
      <c r="G814">
        <v>3</v>
      </c>
      <c r="H814">
        <v>360</v>
      </c>
      <c r="I814">
        <v>1</v>
      </c>
      <c r="J814">
        <v>25</v>
      </c>
      <c r="K814">
        <v>1</v>
      </c>
      <c r="L814">
        <v>4</v>
      </c>
      <c r="M814">
        <v>1</v>
      </c>
      <c r="N814">
        <v>1</v>
      </c>
      <c r="Q814">
        <v>1</v>
      </c>
      <c r="R814">
        <v>3</v>
      </c>
      <c r="S814">
        <v>5000</v>
      </c>
      <c r="T814">
        <v>3</v>
      </c>
      <c r="U814">
        <v>3</v>
      </c>
      <c r="V814">
        <v>2</v>
      </c>
    </row>
    <row r="815" spans="1:22" x14ac:dyDescent="0.25">
      <c r="A815">
        <v>1574</v>
      </c>
      <c r="B815">
        <v>1</v>
      </c>
      <c r="C815">
        <v>1</v>
      </c>
      <c r="D815">
        <v>4</v>
      </c>
      <c r="E815">
        <v>5</v>
      </c>
      <c r="F815">
        <v>0.5</v>
      </c>
      <c r="G815">
        <v>2</v>
      </c>
      <c r="H815">
        <v>0</v>
      </c>
      <c r="I815">
        <v>1</v>
      </c>
      <c r="J815">
        <v>25</v>
      </c>
      <c r="K815">
        <v>1</v>
      </c>
      <c r="L815">
        <v>4</v>
      </c>
      <c r="M815">
        <v>1</v>
      </c>
      <c r="N815">
        <v>1</v>
      </c>
      <c r="Q815">
        <v>2</v>
      </c>
      <c r="R815">
        <v>3</v>
      </c>
      <c r="S815">
        <v>5000</v>
      </c>
      <c r="T815">
        <v>1</v>
      </c>
      <c r="U815">
        <v>1</v>
      </c>
      <c r="V815">
        <v>1</v>
      </c>
    </row>
    <row r="816" spans="1:22" x14ac:dyDescent="0.25">
      <c r="A816">
        <v>1370</v>
      </c>
      <c r="B816">
        <v>5</v>
      </c>
      <c r="C816">
        <v>5</v>
      </c>
      <c r="D816">
        <v>4</v>
      </c>
      <c r="E816">
        <v>5</v>
      </c>
      <c r="F816">
        <v>0.5</v>
      </c>
      <c r="G816">
        <v>2</v>
      </c>
      <c r="H816">
        <v>10</v>
      </c>
      <c r="I816">
        <v>1</v>
      </c>
      <c r="J816">
        <v>5</v>
      </c>
      <c r="K816">
        <v>3</v>
      </c>
      <c r="P816">
        <v>500</v>
      </c>
      <c r="Q816">
        <v>1</v>
      </c>
      <c r="R816">
        <v>3</v>
      </c>
      <c r="S816">
        <v>500</v>
      </c>
      <c r="T816">
        <v>5</v>
      </c>
      <c r="U816">
        <v>5</v>
      </c>
      <c r="V816">
        <v>2</v>
      </c>
    </row>
    <row r="817" spans="1:22" x14ac:dyDescent="0.25">
      <c r="A817">
        <v>1370</v>
      </c>
      <c r="B817">
        <v>3</v>
      </c>
      <c r="C817">
        <v>3</v>
      </c>
      <c r="D817">
        <v>12</v>
      </c>
      <c r="E817">
        <v>5</v>
      </c>
      <c r="F817">
        <v>1.5</v>
      </c>
      <c r="G817">
        <v>3</v>
      </c>
      <c r="H817">
        <v>30</v>
      </c>
      <c r="I817">
        <v>1</v>
      </c>
      <c r="J817">
        <v>23</v>
      </c>
      <c r="K817">
        <v>1</v>
      </c>
      <c r="L817">
        <v>3</v>
      </c>
      <c r="M817">
        <v>1</v>
      </c>
      <c r="N817">
        <v>1</v>
      </c>
      <c r="Q817">
        <v>2</v>
      </c>
      <c r="R817">
        <v>3</v>
      </c>
      <c r="S817">
        <v>35000</v>
      </c>
      <c r="T817">
        <v>3</v>
      </c>
      <c r="U817">
        <v>3</v>
      </c>
      <c r="V817">
        <v>1</v>
      </c>
    </row>
    <row r="818" spans="1:22" x14ac:dyDescent="0.25">
      <c r="A818">
        <v>1370</v>
      </c>
      <c r="B818">
        <v>4</v>
      </c>
      <c r="C818">
        <v>4</v>
      </c>
      <c r="D818">
        <v>8</v>
      </c>
      <c r="E818">
        <v>5</v>
      </c>
      <c r="F818">
        <v>1</v>
      </c>
      <c r="G818">
        <v>2</v>
      </c>
      <c r="H818">
        <v>30</v>
      </c>
      <c r="I818">
        <v>1</v>
      </c>
      <c r="J818">
        <v>12</v>
      </c>
      <c r="K818">
        <v>1</v>
      </c>
      <c r="L818">
        <v>4</v>
      </c>
      <c r="M818">
        <v>1</v>
      </c>
      <c r="N818">
        <v>1</v>
      </c>
      <c r="Q818">
        <v>2</v>
      </c>
      <c r="R818">
        <v>3</v>
      </c>
      <c r="S818">
        <v>25000</v>
      </c>
      <c r="T818">
        <v>4</v>
      </c>
      <c r="U818">
        <v>4</v>
      </c>
      <c r="V818">
        <v>1</v>
      </c>
    </row>
    <row r="819" spans="1:22" x14ac:dyDescent="0.25">
      <c r="A819">
        <v>1370</v>
      </c>
      <c r="B819">
        <v>1</v>
      </c>
      <c r="C819">
        <v>1</v>
      </c>
      <c r="D819">
        <v>4</v>
      </c>
      <c r="E819">
        <v>5</v>
      </c>
      <c r="F819">
        <v>0.5</v>
      </c>
      <c r="G819">
        <v>2</v>
      </c>
      <c r="H819">
        <v>0</v>
      </c>
      <c r="I819">
        <v>1</v>
      </c>
      <c r="J819">
        <v>17</v>
      </c>
      <c r="K819">
        <v>1</v>
      </c>
      <c r="L819">
        <v>1</v>
      </c>
      <c r="M819">
        <v>1</v>
      </c>
      <c r="N819">
        <v>1</v>
      </c>
      <c r="Q819">
        <v>2</v>
      </c>
      <c r="R819">
        <v>3</v>
      </c>
      <c r="S819">
        <v>15000</v>
      </c>
      <c r="T819">
        <v>1</v>
      </c>
      <c r="U819">
        <v>1</v>
      </c>
      <c r="V819">
        <v>1</v>
      </c>
    </row>
    <row r="820" spans="1:22" x14ac:dyDescent="0.25">
      <c r="A820">
        <v>1370</v>
      </c>
      <c r="B820">
        <v>2</v>
      </c>
      <c r="C820">
        <v>2</v>
      </c>
      <c r="D820">
        <v>24</v>
      </c>
      <c r="E820">
        <v>5</v>
      </c>
      <c r="F820">
        <v>3</v>
      </c>
      <c r="G820">
        <v>3</v>
      </c>
      <c r="H820">
        <v>10</v>
      </c>
      <c r="I820">
        <v>1</v>
      </c>
      <c r="J820">
        <v>22</v>
      </c>
      <c r="K820">
        <v>1</v>
      </c>
      <c r="L820">
        <v>4</v>
      </c>
      <c r="M820">
        <v>1</v>
      </c>
      <c r="N820">
        <v>1</v>
      </c>
      <c r="Q820">
        <v>2</v>
      </c>
      <c r="R820">
        <v>3</v>
      </c>
      <c r="S820">
        <v>70000</v>
      </c>
      <c r="T820">
        <v>2</v>
      </c>
      <c r="U820">
        <v>2</v>
      </c>
      <c r="V820">
        <v>1</v>
      </c>
    </row>
    <row r="821" spans="1:22" x14ac:dyDescent="0.25">
      <c r="A821">
        <v>1379</v>
      </c>
      <c r="B821">
        <v>1</v>
      </c>
      <c r="C821">
        <v>1</v>
      </c>
      <c r="D821">
        <v>10</v>
      </c>
      <c r="E821">
        <v>5</v>
      </c>
      <c r="F821">
        <v>1.25</v>
      </c>
      <c r="G821">
        <v>1</v>
      </c>
      <c r="H821">
        <v>0</v>
      </c>
      <c r="I821">
        <v>1</v>
      </c>
      <c r="J821">
        <v>32</v>
      </c>
      <c r="K821">
        <v>1</v>
      </c>
      <c r="L821">
        <v>4</v>
      </c>
      <c r="M821">
        <v>1</v>
      </c>
      <c r="N821">
        <v>1</v>
      </c>
      <c r="Q821">
        <v>2</v>
      </c>
      <c r="R821">
        <v>4</v>
      </c>
      <c r="S821">
        <v>30000</v>
      </c>
      <c r="T821">
        <v>1</v>
      </c>
      <c r="U821">
        <v>1</v>
      </c>
      <c r="V821">
        <v>1</v>
      </c>
    </row>
    <row r="822" spans="1:22" x14ac:dyDescent="0.25">
      <c r="A822">
        <v>1379</v>
      </c>
      <c r="B822">
        <v>2</v>
      </c>
      <c r="C822">
        <v>2</v>
      </c>
      <c r="D822">
        <v>20</v>
      </c>
      <c r="E822">
        <v>5</v>
      </c>
      <c r="F822">
        <v>2.5</v>
      </c>
      <c r="G822">
        <v>1</v>
      </c>
      <c r="H822">
        <v>60</v>
      </c>
      <c r="I822">
        <v>1</v>
      </c>
      <c r="J822">
        <v>32</v>
      </c>
      <c r="K822">
        <v>1</v>
      </c>
      <c r="L822">
        <v>4</v>
      </c>
      <c r="M822">
        <v>1</v>
      </c>
      <c r="N822">
        <v>1</v>
      </c>
      <c r="Q822">
        <v>2</v>
      </c>
      <c r="R822">
        <v>4</v>
      </c>
      <c r="S822">
        <v>50000</v>
      </c>
      <c r="T822">
        <v>2</v>
      </c>
      <c r="U822">
        <v>2</v>
      </c>
      <c r="V822">
        <v>2</v>
      </c>
    </row>
    <row r="823" spans="1:22" x14ac:dyDescent="0.25">
      <c r="A823">
        <v>1079</v>
      </c>
      <c r="B823">
        <v>1</v>
      </c>
      <c r="C823">
        <v>1</v>
      </c>
      <c r="D823">
        <v>6</v>
      </c>
      <c r="E823">
        <v>5</v>
      </c>
      <c r="F823">
        <v>0.75</v>
      </c>
      <c r="G823">
        <v>2</v>
      </c>
      <c r="H823">
        <v>2</v>
      </c>
      <c r="I823">
        <v>1</v>
      </c>
      <c r="J823">
        <v>10</v>
      </c>
      <c r="K823">
        <v>1</v>
      </c>
      <c r="L823">
        <v>4</v>
      </c>
      <c r="M823">
        <v>1</v>
      </c>
      <c r="N823">
        <v>1</v>
      </c>
      <c r="Q823">
        <v>2</v>
      </c>
      <c r="R823">
        <v>1</v>
      </c>
      <c r="S823">
        <v>60000</v>
      </c>
      <c r="T823">
        <v>1</v>
      </c>
      <c r="U823">
        <v>1</v>
      </c>
      <c r="V823">
        <v>1</v>
      </c>
    </row>
    <row r="824" spans="1:22" x14ac:dyDescent="0.25">
      <c r="A824">
        <v>1079</v>
      </c>
      <c r="B824">
        <v>2</v>
      </c>
      <c r="C824">
        <v>2</v>
      </c>
      <c r="D824">
        <v>2</v>
      </c>
      <c r="E824">
        <v>5</v>
      </c>
      <c r="F824">
        <v>0.25</v>
      </c>
      <c r="G824">
        <v>3</v>
      </c>
      <c r="H824">
        <v>2</v>
      </c>
      <c r="I824">
        <v>1</v>
      </c>
      <c r="J824">
        <v>10</v>
      </c>
      <c r="K824">
        <v>1</v>
      </c>
      <c r="L824">
        <v>4</v>
      </c>
      <c r="M824">
        <v>1</v>
      </c>
      <c r="N824">
        <v>1</v>
      </c>
      <c r="Q824">
        <v>4</v>
      </c>
      <c r="R824">
        <v>1</v>
      </c>
      <c r="S824">
        <v>10000</v>
      </c>
      <c r="T824">
        <v>2</v>
      </c>
      <c r="U824">
        <v>2</v>
      </c>
      <c r="V824">
        <v>2</v>
      </c>
    </row>
    <row r="825" spans="1:22" x14ac:dyDescent="0.25">
      <c r="A825">
        <v>1032</v>
      </c>
      <c r="B825">
        <v>2</v>
      </c>
      <c r="C825">
        <v>2</v>
      </c>
      <c r="D825">
        <v>2</v>
      </c>
      <c r="E825">
        <v>5</v>
      </c>
      <c r="F825">
        <v>0.25</v>
      </c>
      <c r="G825">
        <v>2</v>
      </c>
      <c r="H825">
        <v>30</v>
      </c>
      <c r="I825">
        <v>1</v>
      </c>
      <c r="J825">
        <v>6</v>
      </c>
      <c r="K825">
        <v>1</v>
      </c>
      <c r="L825">
        <v>3</v>
      </c>
      <c r="M825">
        <v>1</v>
      </c>
      <c r="N825">
        <v>1</v>
      </c>
      <c r="Q825">
        <v>2</v>
      </c>
      <c r="R825">
        <v>3</v>
      </c>
      <c r="S825">
        <v>7000</v>
      </c>
      <c r="T825">
        <v>2</v>
      </c>
      <c r="U825">
        <v>2</v>
      </c>
      <c r="V825">
        <v>1</v>
      </c>
    </row>
    <row r="826" spans="1:22" x14ac:dyDescent="0.25">
      <c r="A826">
        <v>1032</v>
      </c>
      <c r="B826">
        <v>1</v>
      </c>
      <c r="C826">
        <v>1</v>
      </c>
      <c r="D826">
        <v>5</v>
      </c>
      <c r="E826">
        <v>5</v>
      </c>
      <c r="F826">
        <v>0.625</v>
      </c>
      <c r="G826">
        <v>2</v>
      </c>
      <c r="H826">
        <v>30</v>
      </c>
      <c r="I826">
        <v>3</v>
      </c>
      <c r="J826">
        <v>13</v>
      </c>
      <c r="K826">
        <v>1</v>
      </c>
      <c r="L826">
        <v>3</v>
      </c>
      <c r="M826">
        <v>1</v>
      </c>
      <c r="N826">
        <v>1</v>
      </c>
      <c r="Q826">
        <v>2</v>
      </c>
      <c r="R826">
        <v>3</v>
      </c>
      <c r="S826">
        <v>1000</v>
      </c>
      <c r="T826">
        <v>1</v>
      </c>
      <c r="U826">
        <v>1</v>
      </c>
      <c r="V826">
        <v>1</v>
      </c>
    </row>
    <row r="827" spans="1:22" x14ac:dyDescent="0.25">
      <c r="A827">
        <v>1032</v>
      </c>
      <c r="B827">
        <v>3</v>
      </c>
      <c r="C827">
        <v>3</v>
      </c>
      <c r="D827">
        <v>0.25</v>
      </c>
      <c r="E827">
        <v>5</v>
      </c>
      <c r="F827">
        <v>3.125E-2</v>
      </c>
      <c r="G827">
        <v>2</v>
      </c>
      <c r="H827">
        <v>0</v>
      </c>
      <c r="I827">
        <v>1</v>
      </c>
      <c r="J827">
        <v>12</v>
      </c>
      <c r="K827">
        <v>1</v>
      </c>
      <c r="L827">
        <v>1</v>
      </c>
      <c r="M827">
        <v>1</v>
      </c>
      <c r="N827">
        <v>1</v>
      </c>
      <c r="Q827">
        <v>1</v>
      </c>
      <c r="R827">
        <v>3</v>
      </c>
      <c r="S827">
        <v>200</v>
      </c>
      <c r="T827">
        <v>3</v>
      </c>
      <c r="U827">
        <v>3</v>
      </c>
      <c r="V827">
        <v>2</v>
      </c>
    </row>
    <row r="828" spans="1:22" x14ac:dyDescent="0.25">
      <c r="A828">
        <v>1407</v>
      </c>
      <c r="B828">
        <v>1</v>
      </c>
      <c r="C828">
        <v>1</v>
      </c>
      <c r="D828">
        <v>6</v>
      </c>
      <c r="E828">
        <v>5</v>
      </c>
      <c r="F828">
        <v>0.75</v>
      </c>
      <c r="G828">
        <v>2</v>
      </c>
      <c r="H828">
        <v>20</v>
      </c>
      <c r="I828">
        <v>1</v>
      </c>
      <c r="J828">
        <v>5</v>
      </c>
      <c r="K828">
        <v>1</v>
      </c>
      <c r="L828">
        <v>4</v>
      </c>
      <c r="M828">
        <v>1</v>
      </c>
      <c r="N828">
        <v>1</v>
      </c>
      <c r="Q828">
        <v>2</v>
      </c>
      <c r="R828">
        <v>1</v>
      </c>
      <c r="S828">
        <v>20000</v>
      </c>
      <c r="T828">
        <v>1</v>
      </c>
      <c r="U828">
        <v>1</v>
      </c>
      <c r="V828">
        <v>2</v>
      </c>
    </row>
    <row r="829" spans="1:22" x14ac:dyDescent="0.25">
      <c r="A829">
        <v>1346</v>
      </c>
      <c r="B829">
        <v>3</v>
      </c>
      <c r="C829">
        <v>3</v>
      </c>
      <c r="D829">
        <v>4</v>
      </c>
      <c r="E829">
        <v>5</v>
      </c>
      <c r="F829">
        <v>0.5</v>
      </c>
      <c r="G829">
        <v>3</v>
      </c>
      <c r="H829">
        <v>120</v>
      </c>
      <c r="I829">
        <v>1</v>
      </c>
      <c r="J829">
        <v>3</v>
      </c>
      <c r="K829">
        <v>1</v>
      </c>
      <c r="L829">
        <v>3</v>
      </c>
      <c r="M829">
        <v>1</v>
      </c>
      <c r="N829">
        <v>1</v>
      </c>
      <c r="Q829">
        <v>4</v>
      </c>
      <c r="R829">
        <v>3</v>
      </c>
      <c r="S829">
        <v>1000</v>
      </c>
      <c r="T829">
        <v>3</v>
      </c>
      <c r="U829">
        <v>3</v>
      </c>
      <c r="V829">
        <v>2</v>
      </c>
    </row>
    <row r="830" spans="1:22" x14ac:dyDescent="0.25">
      <c r="A830">
        <v>1346</v>
      </c>
      <c r="B830">
        <v>2</v>
      </c>
      <c r="C830">
        <v>2</v>
      </c>
      <c r="D830">
        <v>4</v>
      </c>
      <c r="E830">
        <v>5</v>
      </c>
      <c r="F830">
        <v>0.5</v>
      </c>
      <c r="G830">
        <v>1</v>
      </c>
      <c r="H830">
        <v>10</v>
      </c>
      <c r="I830">
        <v>1</v>
      </c>
      <c r="J830">
        <v>20</v>
      </c>
      <c r="K830">
        <v>1</v>
      </c>
      <c r="L830">
        <v>1</v>
      </c>
      <c r="M830">
        <v>1</v>
      </c>
      <c r="N830">
        <v>1</v>
      </c>
      <c r="Q830">
        <v>1</v>
      </c>
      <c r="R830">
        <v>3</v>
      </c>
      <c r="S830">
        <v>5000</v>
      </c>
      <c r="T830">
        <v>2</v>
      </c>
      <c r="U830">
        <v>2</v>
      </c>
      <c r="V830">
        <v>1</v>
      </c>
    </row>
    <row r="831" spans="1:22" x14ac:dyDescent="0.25">
      <c r="A831">
        <v>1346</v>
      </c>
      <c r="B831">
        <v>1</v>
      </c>
      <c r="C831">
        <v>1</v>
      </c>
      <c r="D831">
        <v>7</v>
      </c>
      <c r="E831">
        <v>5</v>
      </c>
      <c r="F831">
        <v>0.875</v>
      </c>
      <c r="G831">
        <v>2</v>
      </c>
      <c r="H831">
        <v>2</v>
      </c>
      <c r="I831">
        <v>1</v>
      </c>
      <c r="J831">
        <v>20</v>
      </c>
      <c r="K831">
        <v>1</v>
      </c>
      <c r="L831">
        <v>1</v>
      </c>
      <c r="M831">
        <v>1</v>
      </c>
      <c r="N831">
        <v>1</v>
      </c>
      <c r="Q831">
        <v>2</v>
      </c>
      <c r="R831">
        <v>3</v>
      </c>
      <c r="S831">
        <v>10000</v>
      </c>
      <c r="T831">
        <v>1</v>
      </c>
      <c r="U831">
        <v>1</v>
      </c>
      <c r="V831">
        <v>1</v>
      </c>
    </row>
    <row r="832" spans="1:22" x14ac:dyDescent="0.25">
      <c r="A832">
        <v>1393</v>
      </c>
      <c r="B832">
        <v>2</v>
      </c>
      <c r="C832">
        <v>2</v>
      </c>
      <c r="D832">
        <v>8</v>
      </c>
      <c r="E832">
        <v>5</v>
      </c>
      <c r="F832">
        <v>1</v>
      </c>
      <c r="G832">
        <v>3</v>
      </c>
      <c r="H832">
        <v>5</v>
      </c>
      <c r="I832">
        <v>1</v>
      </c>
      <c r="J832">
        <v>30</v>
      </c>
      <c r="K832">
        <v>1</v>
      </c>
      <c r="L832">
        <v>4</v>
      </c>
      <c r="M832">
        <v>1</v>
      </c>
      <c r="N832">
        <v>1</v>
      </c>
      <c r="Q832">
        <v>4</v>
      </c>
      <c r="R832">
        <v>3</v>
      </c>
      <c r="S832">
        <v>25000</v>
      </c>
      <c r="T832">
        <v>2</v>
      </c>
      <c r="U832">
        <v>2</v>
      </c>
      <c r="V832">
        <v>2</v>
      </c>
    </row>
    <row r="833" spans="1:22" x14ac:dyDescent="0.25">
      <c r="A833">
        <v>1393</v>
      </c>
      <c r="B833">
        <v>1</v>
      </c>
      <c r="C833">
        <v>1</v>
      </c>
      <c r="D833">
        <v>8</v>
      </c>
      <c r="E833">
        <v>5</v>
      </c>
      <c r="F833">
        <v>1</v>
      </c>
      <c r="G833">
        <v>3</v>
      </c>
      <c r="H833">
        <v>5</v>
      </c>
      <c r="I833">
        <v>1</v>
      </c>
      <c r="J833">
        <v>30</v>
      </c>
      <c r="K833">
        <v>1</v>
      </c>
      <c r="L833">
        <v>4</v>
      </c>
      <c r="M833">
        <v>1</v>
      </c>
      <c r="N833">
        <v>1</v>
      </c>
      <c r="Q833">
        <v>2</v>
      </c>
      <c r="R833">
        <v>1</v>
      </c>
      <c r="S833">
        <v>40000</v>
      </c>
      <c r="T833">
        <v>1</v>
      </c>
      <c r="U833">
        <v>1</v>
      </c>
      <c r="V833">
        <v>1</v>
      </c>
    </row>
    <row r="834" spans="1:22" x14ac:dyDescent="0.25">
      <c r="A834">
        <v>1128</v>
      </c>
      <c r="B834">
        <v>2</v>
      </c>
      <c r="C834">
        <v>2</v>
      </c>
      <c r="D834">
        <v>4</v>
      </c>
      <c r="E834">
        <v>5</v>
      </c>
      <c r="F834">
        <v>0.5</v>
      </c>
      <c r="G834">
        <v>1</v>
      </c>
      <c r="H834">
        <v>5</v>
      </c>
      <c r="I834">
        <v>1</v>
      </c>
      <c r="J834">
        <v>10</v>
      </c>
      <c r="K834">
        <v>1</v>
      </c>
      <c r="L834">
        <v>1</v>
      </c>
      <c r="M834">
        <v>1</v>
      </c>
      <c r="N834">
        <v>1</v>
      </c>
      <c r="Q834">
        <v>2</v>
      </c>
      <c r="R834">
        <v>3</v>
      </c>
      <c r="S834">
        <v>10000</v>
      </c>
      <c r="T834">
        <v>2</v>
      </c>
      <c r="U834">
        <v>2</v>
      </c>
      <c r="V834">
        <v>2</v>
      </c>
    </row>
    <row r="835" spans="1:22" x14ac:dyDescent="0.25">
      <c r="A835">
        <v>1128</v>
      </c>
      <c r="B835">
        <v>1</v>
      </c>
      <c r="C835">
        <v>1</v>
      </c>
      <c r="D835">
        <v>1</v>
      </c>
      <c r="E835">
        <v>5</v>
      </c>
      <c r="F835">
        <v>0.125</v>
      </c>
      <c r="G835">
        <v>1</v>
      </c>
      <c r="H835">
        <v>0</v>
      </c>
      <c r="I835">
        <v>1</v>
      </c>
      <c r="J835">
        <v>3</v>
      </c>
      <c r="K835">
        <v>1</v>
      </c>
      <c r="L835">
        <v>1</v>
      </c>
      <c r="M835">
        <v>1</v>
      </c>
      <c r="N835">
        <v>1</v>
      </c>
      <c r="Q835">
        <v>2</v>
      </c>
      <c r="R835">
        <v>3</v>
      </c>
      <c r="S835">
        <v>5000</v>
      </c>
      <c r="T835">
        <v>1</v>
      </c>
      <c r="U835">
        <v>1</v>
      </c>
      <c r="V835">
        <v>1</v>
      </c>
    </row>
    <row r="836" spans="1:22" x14ac:dyDescent="0.25">
      <c r="A836">
        <v>1375</v>
      </c>
      <c r="B836">
        <v>1</v>
      </c>
      <c r="C836">
        <v>1</v>
      </c>
      <c r="D836">
        <v>16</v>
      </c>
      <c r="E836">
        <v>5</v>
      </c>
      <c r="F836">
        <v>2</v>
      </c>
      <c r="G836">
        <v>2</v>
      </c>
      <c r="H836">
        <v>0</v>
      </c>
      <c r="I836">
        <v>1</v>
      </c>
      <c r="J836">
        <v>29</v>
      </c>
      <c r="K836">
        <v>1</v>
      </c>
      <c r="L836">
        <v>2</v>
      </c>
      <c r="M836">
        <v>1</v>
      </c>
      <c r="N836">
        <v>1</v>
      </c>
      <c r="Q836">
        <v>2</v>
      </c>
      <c r="R836">
        <v>3</v>
      </c>
      <c r="S836">
        <v>60000</v>
      </c>
      <c r="T836">
        <v>1</v>
      </c>
      <c r="U836">
        <v>1</v>
      </c>
      <c r="V836">
        <v>2</v>
      </c>
    </row>
    <row r="837" spans="1:22" x14ac:dyDescent="0.25">
      <c r="A837">
        <v>1376</v>
      </c>
      <c r="B837">
        <v>1</v>
      </c>
      <c r="C837">
        <v>1</v>
      </c>
      <c r="D837">
        <v>4</v>
      </c>
      <c r="E837">
        <v>5</v>
      </c>
      <c r="F837">
        <v>0.5</v>
      </c>
      <c r="G837">
        <v>2</v>
      </c>
      <c r="H837">
        <v>3</v>
      </c>
      <c r="I837">
        <v>1</v>
      </c>
      <c r="J837">
        <v>17</v>
      </c>
      <c r="K837">
        <v>1</v>
      </c>
      <c r="L837">
        <v>4</v>
      </c>
      <c r="M837">
        <v>1</v>
      </c>
      <c r="N837">
        <v>1</v>
      </c>
      <c r="Q837">
        <v>2</v>
      </c>
      <c r="R837">
        <v>3</v>
      </c>
      <c r="S837">
        <v>2000</v>
      </c>
      <c r="T837">
        <v>1</v>
      </c>
      <c r="U837">
        <v>1</v>
      </c>
      <c r="V837">
        <v>1</v>
      </c>
    </row>
    <row r="838" spans="1:22" x14ac:dyDescent="0.25">
      <c r="A838">
        <v>1376</v>
      </c>
      <c r="B838">
        <v>3</v>
      </c>
      <c r="C838">
        <v>3</v>
      </c>
      <c r="D838">
        <v>2</v>
      </c>
      <c r="E838">
        <v>5</v>
      </c>
      <c r="F838">
        <v>0.25</v>
      </c>
      <c r="G838">
        <v>2</v>
      </c>
      <c r="H838">
        <v>10</v>
      </c>
      <c r="I838">
        <v>1</v>
      </c>
      <c r="J838">
        <v>2</v>
      </c>
      <c r="K838">
        <v>1</v>
      </c>
      <c r="L838">
        <v>1</v>
      </c>
      <c r="M838">
        <v>1</v>
      </c>
      <c r="N838">
        <v>1</v>
      </c>
      <c r="Q838">
        <v>3</v>
      </c>
      <c r="R838">
        <v>3</v>
      </c>
      <c r="S838">
        <v>500</v>
      </c>
      <c r="T838">
        <v>3</v>
      </c>
      <c r="U838">
        <v>3</v>
      </c>
      <c r="V838">
        <v>2</v>
      </c>
    </row>
    <row r="839" spans="1:22" x14ac:dyDescent="0.25">
      <c r="A839">
        <v>1376</v>
      </c>
      <c r="B839">
        <v>2</v>
      </c>
      <c r="C839">
        <v>2</v>
      </c>
      <c r="D839">
        <v>2</v>
      </c>
      <c r="E839">
        <v>5</v>
      </c>
      <c r="F839">
        <v>0.25</v>
      </c>
      <c r="G839">
        <v>2</v>
      </c>
      <c r="H839">
        <v>15</v>
      </c>
      <c r="I839">
        <v>1</v>
      </c>
      <c r="J839">
        <v>4</v>
      </c>
      <c r="K839">
        <v>1</v>
      </c>
      <c r="L839">
        <v>3</v>
      </c>
      <c r="M839">
        <v>1</v>
      </c>
      <c r="N839">
        <v>1</v>
      </c>
      <c r="Q839">
        <v>2</v>
      </c>
      <c r="R839">
        <v>3</v>
      </c>
      <c r="S839">
        <v>1500</v>
      </c>
      <c r="T839">
        <v>2</v>
      </c>
      <c r="U839">
        <v>2</v>
      </c>
      <c r="V839">
        <v>1</v>
      </c>
    </row>
    <row r="840" spans="1:22" x14ac:dyDescent="0.25">
      <c r="A840">
        <v>1581</v>
      </c>
      <c r="B840">
        <v>2</v>
      </c>
      <c r="C840">
        <v>2</v>
      </c>
      <c r="D840">
        <v>9</v>
      </c>
      <c r="E840">
        <v>5</v>
      </c>
      <c r="F840">
        <v>1.125</v>
      </c>
      <c r="G840">
        <v>3</v>
      </c>
      <c r="H840">
        <v>0</v>
      </c>
      <c r="I840">
        <v>1</v>
      </c>
      <c r="J840">
        <v>30</v>
      </c>
      <c r="K840">
        <v>1</v>
      </c>
      <c r="L840">
        <v>1</v>
      </c>
      <c r="M840">
        <v>1</v>
      </c>
      <c r="N840">
        <v>1</v>
      </c>
      <c r="Q840">
        <v>2</v>
      </c>
      <c r="R840">
        <v>3</v>
      </c>
      <c r="S840">
        <v>20000</v>
      </c>
      <c r="T840">
        <v>2</v>
      </c>
      <c r="U840">
        <v>2</v>
      </c>
      <c r="V840">
        <v>2</v>
      </c>
    </row>
    <row r="841" spans="1:22" x14ac:dyDescent="0.25">
      <c r="A841">
        <v>1581</v>
      </c>
      <c r="B841">
        <v>1</v>
      </c>
      <c r="C841">
        <v>1</v>
      </c>
      <c r="D841">
        <v>7</v>
      </c>
      <c r="E841">
        <v>5</v>
      </c>
      <c r="F841">
        <v>0.875</v>
      </c>
      <c r="G841">
        <v>3</v>
      </c>
      <c r="H841">
        <v>10</v>
      </c>
      <c r="I841">
        <v>1</v>
      </c>
      <c r="J841">
        <v>30</v>
      </c>
      <c r="K841">
        <v>1</v>
      </c>
      <c r="L841">
        <v>1</v>
      </c>
      <c r="M841">
        <v>1</v>
      </c>
      <c r="N841">
        <v>1</v>
      </c>
      <c r="Q841">
        <v>2</v>
      </c>
      <c r="R841">
        <v>3</v>
      </c>
      <c r="S841">
        <v>20000</v>
      </c>
      <c r="T841">
        <v>1</v>
      </c>
      <c r="U841">
        <v>1</v>
      </c>
      <c r="V841">
        <v>1</v>
      </c>
    </row>
    <row r="842" spans="1:22" x14ac:dyDescent="0.25">
      <c r="A842">
        <v>1229</v>
      </c>
      <c r="B842">
        <v>1</v>
      </c>
      <c r="C842">
        <v>1</v>
      </c>
      <c r="D842">
        <v>2</v>
      </c>
      <c r="E842">
        <v>5</v>
      </c>
      <c r="F842">
        <v>0.33</v>
      </c>
      <c r="G842">
        <v>1</v>
      </c>
      <c r="H842">
        <v>15</v>
      </c>
      <c r="I842">
        <v>1</v>
      </c>
      <c r="J842">
        <v>30</v>
      </c>
      <c r="K842">
        <v>1</v>
      </c>
      <c r="L842">
        <v>1</v>
      </c>
      <c r="M842">
        <v>1</v>
      </c>
      <c r="N842">
        <v>1</v>
      </c>
      <c r="Q842">
        <v>2</v>
      </c>
      <c r="R842">
        <v>3</v>
      </c>
      <c r="S842">
        <v>10000</v>
      </c>
      <c r="T842">
        <v>1</v>
      </c>
      <c r="U842">
        <v>1</v>
      </c>
      <c r="V842">
        <v>1</v>
      </c>
    </row>
    <row r="843" spans="1:22" x14ac:dyDescent="0.25">
      <c r="A843">
        <v>1229</v>
      </c>
      <c r="B843">
        <v>2</v>
      </c>
      <c r="C843">
        <v>2</v>
      </c>
      <c r="D843">
        <v>2</v>
      </c>
      <c r="E843">
        <v>5</v>
      </c>
      <c r="F843">
        <v>0.33</v>
      </c>
      <c r="G843">
        <v>2</v>
      </c>
      <c r="H843">
        <v>2</v>
      </c>
      <c r="I843">
        <v>1</v>
      </c>
      <c r="J843">
        <v>25</v>
      </c>
      <c r="K843">
        <v>1</v>
      </c>
      <c r="L843">
        <v>2</v>
      </c>
      <c r="M843">
        <v>1</v>
      </c>
      <c r="N843">
        <v>1</v>
      </c>
      <c r="Q843">
        <v>1</v>
      </c>
      <c r="R843">
        <v>3</v>
      </c>
      <c r="S843">
        <v>5000</v>
      </c>
      <c r="T843">
        <v>2</v>
      </c>
      <c r="U843">
        <v>2</v>
      </c>
      <c r="V843">
        <v>1</v>
      </c>
    </row>
    <row r="844" spans="1:22" x14ac:dyDescent="0.25">
      <c r="A844">
        <v>1229</v>
      </c>
      <c r="B844">
        <v>4</v>
      </c>
      <c r="C844">
        <v>4</v>
      </c>
      <c r="D844">
        <v>1</v>
      </c>
      <c r="E844">
        <v>5</v>
      </c>
      <c r="F844">
        <v>0.16</v>
      </c>
      <c r="G844">
        <v>2</v>
      </c>
      <c r="H844">
        <v>10</v>
      </c>
      <c r="I844">
        <v>1</v>
      </c>
      <c r="J844">
        <v>15</v>
      </c>
      <c r="K844">
        <v>1</v>
      </c>
      <c r="L844">
        <v>3</v>
      </c>
      <c r="M844">
        <v>1</v>
      </c>
      <c r="N844">
        <v>1</v>
      </c>
      <c r="Q844">
        <v>3</v>
      </c>
      <c r="R844">
        <v>3</v>
      </c>
      <c r="S844">
        <v>3000</v>
      </c>
      <c r="T844">
        <v>4</v>
      </c>
      <c r="U844">
        <v>4</v>
      </c>
      <c r="V844">
        <v>2</v>
      </c>
    </row>
    <row r="845" spans="1:22" x14ac:dyDescent="0.25">
      <c r="A845">
        <v>1229</v>
      </c>
      <c r="B845">
        <v>3</v>
      </c>
      <c r="C845">
        <v>3</v>
      </c>
      <c r="D845">
        <v>4</v>
      </c>
      <c r="E845">
        <v>5</v>
      </c>
      <c r="F845">
        <v>0.66</v>
      </c>
      <c r="G845">
        <v>2</v>
      </c>
      <c r="H845">
        <v>5</v>
      </c>
      <c r="I845">
        <v>1</v>
      </c>
      <c r="J845">
        <v>25</v>
      </c>
      <c r="K845">
        <v>1</v>
      </c>
      <c r="L845">
        <v>2</v>
      </c>
      <c r="M845">
        <v>1</v>
      </c>
      <c r="N845">
        <v>1</v>
      </c>
      <c r="Q845">
        <v>1</v>
      </c>
      <c r="R845">
        <v>3</v>
      </c>
      <c r="S845">
        <v>8000</v>
      </c>
      <c r="T845">
        <v>3</v>
      </c>
      <c r="U845">
        <v>3</v>
      </c>
      <c r="V845">
        <v>1</v>
      </c>
    </row>
    <row r="846" spans="1:22" x14ac:dyDescent="0.25">
      <c r="A846">
        <v>1310</v>
      </c>
      <c r="B846">
        <v>1</v>
      </c>
      <c r="C846">
        <v>1</v>
      </c>
      <c r="D846">
        <v>3</v>
      </c>
      <c r="E846">
        <v>5</v>
      </c>
      <c r="F846">
        <v>0.5</v>
      </c>
      <c r="G846">
        <v>3</v>
      </c>
      <c r="H846">
        <v>1</v>
      </c>
      <c r="I846">
        <v>1</v>
      </c>
      <c r="J846">
        <v>27</v>
      </c>
      <c r="K846">
        <v>1</v>
      </c>
      <c r="L846">
        <v>2</v>
      </c>
      <c r="M846">
        <v>1</v>
      </c>
      <c r="N846">
        <v>1</v>
      </c>
      <c r="Q846">
        <v>2</v>
      </c>
      <c r="R846">
        <v>1</v>
      </c>
      <c r="S846">
        <v>20000</v>
      </c>
      <c r="T846">
        <v>1</v>
      </c>
      <c r="U846">
        <v>1</v>
      </c>
      <c r="V846">
        <v>1</v>
      </c>
    </row>
    <row r="847" spans="1:22" x14ac:dyDescent="0.25">
      <c r="A847">
        <v>1310</v>
      </c>
      <c r="B847">
        <v>2</v>
      </c>
      <c r="C847">
        <v>2</v>
      </c>
      <c r="D847">
        <v>1.5</v>
      </c>
      <c r="E847">
        <v>5</v>
      </c>
      <c r="F847">
        <v>0.25</v>
      </c>
      <c r="G847">
        <v>2</v>
      </c>
      <c r="H847">
        <v>2</v>
      </c>
      <c r="I847">
        <v>1</v>
      </c>
      <c r="J847">
        <v>28</v>
      </c>
      <c r="K847">
        <v>1</v>
      </c>
      <c r="L847">
        <v>2</v>
      </c>
      <c r="M847">
        <v>1</v>
      </c>
      <c r="N847">
        <v>1</v>
      </c>
      <c r="Q847">
        <v>2</v>
      </c>
      <c r="R847">
        <v>1</v>
      </c>
      <c r="S847">
        <v>10000</v>
      </c>
      <c r="T847">
        <v>2</v>
      </c>
      <c r="U847">
        <v>2</v>
      </c>
      <c r="V847">
        <v>2</v>
      </c>
    </row>
    <row r="848" spans="1:22" x14ac:dyDescent="0.25">
      <c r="A848">
        <v>1320</v>
      </c>
      <c r="B848">
        <v>1</v>
      </c>
      <c r="C848">
        <v>1</v>
      </c>
      <c r="D848">
        <v>2</v>
      </c>
      <c r="E848">
        <v>5</v>
      </c>
      <c r="F848">
        <v>0.33</v>
      </c>
      <c r="G848">
        <v>2</v>
      </c>
      <c r="H848">
        <v>20</v>
      </c>
      <c r="I848">
        <v>3</v>
      </c>
      <c r="J848">
        <v>30</v>
      </c>
      <c r="K848">
        <v>1</v>
      </c>
      <c r="L848">
        <v>2</v>
      </c>
      <c r="M848">
        <v>1</v>
      </c>
      <c r="N848">
        <v>1</v>
      </c>
      <c r="Q848">
        <v>2</v>
      </c>
      <c r="R848">
        <v>3</v>
      </c>
      <c r="S848">
        <v>15000</v>
      </c>
      <c r="T848">
        <v>1</v>
      </c>
      <c r="U848">
        <v>1</v>
      </c>
      <c r="V848">
        <v>1</v>
      </c>
    </row>
    <row r="849" spans="1:22" x14ac:dyDescent="0.25">
      <c r="A849">
        <v>1320</v>
      </c>
      <c r="B849">
        <v>3</v>
      </c>
      <c r="C849">
        <v>3</v>
      </c>
      <c r="D849">
        <v>1</v>
      </c>
      <c r="E849">
        <v>5</v>
      </c>
      <c r="F849">
        <v>0.16</v>
      </c>
      <c r="G849">
        <v>2</v>
      </c>
      <c r="H849">
        <v>25</v>
      </c>
      <c r="I849">
        <v>3</v>
      </c>
      <c r="J849">
        <v>30</v>
      </c>
      <c r="K849">
        <v>1</v>
      </c>
      <c r="L849">
        <v>2</v>
      </c>
      <c r="M849">
        <v>1</v>
      </c>
      <c r="N849">
        <v>1</v>
      </c>
      <c r="Q849">
        <v>3</v>
      </c>
      <c r="R849">
        <v>3</v>
      </c>
      <c r="S849">
        <v>8000</v>
      </c>
      <c r="T849">
        <v>3</v>
      </c>
      <c r="U849">
        <v>3</v>
      </c>
      <c r="V849">
        <v>2</v>
      </c>
    </row>
    <row r="850" spans="1:22" x14ac:dyDescent="0.25">
      <c r="A850">
        <v>1320</v>
      </c>
      <c r="B850">
        <v>2</v>
      </c>
      <c r="C850">
        <v>2</v>
      </c>
      <c r="D850">
        <v>6</v>
      </c>
      <c r="E850">
        <v>5</v>
      </c>
      <c r="F850">
        <v>1</v>
      </c>
      <c r="G850">
        <v>3</v>
      </c>
      <c r="H850">
        <v>10</v>
      </c>
      <c r="I850">
        <v>1</v>
      </c>
      <c r="J850">
        <v>30</v>
      </c>
      <c r="K850">
        <v>1</v>
      </c>
      <c r="L850">
        <v>2</v>
      </c>
      <c r="M850">
        <v>1</v>
      </c>
      <c r="N850">
        <v>1</v>
      </c>
      <c r="Q850">
        <v>1</v>
      </c>
      <c r="R850">
        <v>3</v>
      </c>
      <c r="S850">
        <v>20000</v>
      </c>
      <c r="T850">
        <v>2</v>
      </c>
      <c r="U850">
        <v>2</v>
      </c>
      <c r="V850">
        <v>1</v>
      </c>
    </row>
    <row r="851" spans="1:22" x14ac:dyDescent="0.25">
      <c r="A851">
        <v>1262</v>
      </c>
      <c r="B851">
        <v>3</v>
      </c>
      <c r="C851">
        <v>3</v>
      </c>
      <c r="D851">
        <v>1</v>
      </c>
      <c r="E851">
        <v>5</v>
      </c>
      <c r="F851">
        <v>0.14699999999999999</v>
      </c>
      <c r="G851">
        <v>2</v>
      </c>
      <c r="H851">
        <v>10</v>
      </c>
      <c r="I851">
        <v>1</v>
      </c>
      <c r="J851">
        <v>14</v>
      </c>
      <c r="K851">
        <v>1</v>
      </c>
      <c r="L851">
        <v>1</v>
      </c>
      <c r="M851">
        <v>1</v>
      </c>
      <c r="N851">
        <v>1</v>
      </c>
      <c r="Q851">
        <v>1</v>
      </c>
      <c r="R851">
        <v>1</v>
      </c>
      <c r="S851">
        <v>10000</v>
      </c>
      <c r="T851">
        <v>3</v>
      </c>
      <c r="U851">
        <v>3</v>
      </c>
      <c r="V851">
        <v>2</v>
      </c>
    </row>
    <row r="852" spans="1:22" x14ac:dyDescent="0.25">
      <c r="A852">
        <v>1262</v>
      </c>
      <c r="B852">
        <v>1</v>
      </c>
      <c r="C852">
        <v>1</v>
      </c>
      <c r="D852">
        <v>7</v>
      </c>
      <c r="E852">
        <v>5</v>
      </c>
      <c r="F852">
        <v>1.1499999999999999</v>
      </c>
      <c r="G852">
        <v>2</v>
      </c>
      <c r="H852">
        <v>2</v>
      </c>
      <c r="I852">
        <v>1</v>
      </c>
      <c r="J852">
        <v>14</v>
      </c>
      <c r="K852">
        <v>1</v>
      </c>
      <c r="L852">
        <v>1</v>
      </c>
      <c r="M852">
        <v>1</v>
      </c>
      <c r="N852">
        <v>1</v>
      </c>
      <c r="Q852">
        <v>2</v>
      </c>
      <c r="R852">
        <v>1</v>
      </c>
      <c r="S852">
        <v>40000</v>
      </c>
      <c r="T852">
        <v>1</v>
      </c>
      <c r="U852">
        <v>1</v>
      </c>
      <c r="V852">
        <v>1</v>
      </c>
    </row>
    <row r="853" spans="1:22" x14ac:dyDescent="0.25">
      <c r="A853">
        <v>1262</v>
      </c>
      <c r="B853">
        <v>2</v>
      </c>
      <c r="C853">
        <v>2</v>
      </c>
      <c r="D853">
        <v>4</v>
      </c>
      <c r="E853">
        <v>5</v>
      </c>
      <c r="F853">
        <v>0.67</v>
      </c>
      <c r="G853">
        <v>3</v>
      </c>
      <c r="H853">
        <v>4</v>
      </c>
      <c r="I853">
        <v>1</v>
      </c>
      <c r="J853">
        <v>14</v>
      </c>
      <c r="K853">
        <v>1</v>
      </c>
      <c r="L853">
        <v>1</v>
      </c>
      <c r="M853">
        <v>1</v>
      </c>
      <c r="N853">
        <v>1</v>
      </c>
      <c r="Q853">
        <v>1</v>
      </c>
      <c r="R853">
        <v>1</v>
      </c>
      <c r="S853">
        <v>10000</v>
      </c>
      <c r="T853">
        <v>2</v>
      </c>
      <c r="U853">
        <v>2</v>
      </c>
      <c r="V853">
        <v>1</v>
      </c>
    </row>
    <row r="854" spans="1:22" x14ac:dyDescent="0.25">
      <c r="A854">
        <v>1202</v>
      </c>
      <c r="B854">
        <v>3</v>
      </c>
      <c r="C854">
        <v>3</v>
      </c>
      <c r="D854">
        <v>6</v>
      </c>
      <c r="E854">
        <v>5</v>
      </c>
      <c r="F854">
        <v>1</v>
      </c>
      <c r="G854">
        <v>4</v>
      </c>
      <c r="H854">
        <v>20</v>
      </c>
      <c r="I854">
        <v>1</v>
      </c>
      <c r="J854">
        <v>25</v>
      </c>
      <c r="K854">
        <v>1</v>
      </c>
      <c r="L854">
        <v>1</v>
      </c>
      <c r="M854">
        <v>3</v>
      </c>
      <c r="N854">
        <v>3</v>
      </c>
      <c r="O854">
        <v>0.5</v>
      </c>
      <c r="Q854">
        <v>1</v>
      </c>
      <c r="R854">
        <v>1</v>
      </c>
      <c r="S854">
        <v>2000</v>
      </c>
      <c r="T854">
        <v>3</v>
      </c>
      <c r="U854">
        <v>3</v>
      </c>
      <c r="V854">
        <v>1</v>
      </c>
    </row>
    <row r="855" spans="1:22" x14ac:dyDescent="0.25">
      <c r="A855">
        <v>1202</v>
      </c>
      <c r="B855">
        <v>4</v>
      </c>
      <c r="C855">
        <v>4</v>
      </c>
      <c r="D855">
        <v>3</v>
      </c>
      <c r="E855">
        <v>5</v>
      </c>
      <c r="F855">
        <v>0.5</v>
      </c>
      <c r="G855">
        <v>2</v>
      </c>
      <c r="H855">
        <v>10</v>
      </c>
      <c r="I855">
        <v>1</v>
      </c>
      <c r="J855">
        <v>25</v>
      </c>
      <c r="K855">
        <v>1</v>
      </c>
      <c r="L855">
        <v>1</v>
      </c>
      <c r="M855">
        <v>1</v>
      </c>
      <c r="N855">
        <v>1</v>
      </c>
      <c r="Q855">
        <v>1</v>
      </c>
      <c r="R855">
        <v>1</v>
      </c>
      <c r="S855">
        <v>1000</v>
      </c>
      <c r="T855">
        <v>4</v>
      </c>
      <c r="U855">
        <v>4</v>
      </c>
      <c r="V855">
        <v>1</v>
      </c>
    </row>
    <row r="856" spans="1:22" x14ac:dyDescent="0.25">
      <c r="A856">
        <v>1202</v>
      </c>
      <c r="B856">
        <v>2</v>
      </c>
      <c r="C856">
        <v>2</v>
      </c>
      <c r="D856">
        <v>12</v>
      </c>
      <c r="E856">
        <v>5</v>
      </c>
      <c r="F856">
        <v>2</v>
      </c>
      <c r="G856">
        <v>3</v>
      </c>
      <c r="H856">
        <v>15</v>
      </c>
      <c r="I856">
        <v>1</v>
      </c>
      <c r="J856">
        <v>25</v>
      </c>
      <c r="K856">
        <v>1</v>
      </c>
      <c r="L856">
        <v>1</v>
      </c>
      <c r="M856">
        <v>1</v>
      </c>
      <c r="N856">
        <v>1</v>
      </c>
      <c r="Q856">
        <v>2</v>
      </c>
      <c r="R856">
        <v>1</v>
      </c>
      <c r="S856">
        <v>10000</v>
      </c>
      <c r="T856">
        <v>2</v>
      </c>
      <c r="U856">
        <v>2</v>
      </c>
      <c r="V856">
        <v>1</v>
      </c>
    </row>
    <row r="857" spans="1:22" x14ac:dyDescent="0.25">
      <c r="A857">
        <v>1202</v>
      </c>
      <c r="B857">
        <v>5</v>
      </c>
      <c r="C857">
        <v>5</v>
      </c>
      <c r="D857">
        <v>0.5</v>
      </c>
      <c r="E857">
        <v>5</v>
      </c>
      <c r="F857">
        <v>8.3299999999999999E-2</v>
      </c>
      <c r="G857">
        <v>2</v>
      </c>
      <c r="H857">
        <v>10</v>
      </c>
      <c r="I857">
        <v>3</v>
      </c>
      <c r="J857">
        <v>3</v>
      </c>
      <c r="K857">
        <v>1</v>
      </c>
      <c r="L857">
        <v>3</v>
      </c>
      <c r="M857">
        <v>1</v>
      </c>
      <c r="N857">
        <v>1</v>
      </c>
      <c r="Q857">
        <v>3</v>
      </c>
      <c r="R857">
        <v>1</v>
      </c>
      <c r="S857">
        <v>1500</v>
      </c>
      <c r="T857">
        <v>5</v>
      </c>
      <c r="U857">
        <v>5</v>
      </c>
      <c r="V857">
        <v>2</v>
      </c>
    </row>
    <row r="858" spans="1:22" x14ac:dyDescent="0.25">
      <c r="A858">
        <v>1202</v>
      </c>
      <c r="B858">
        <v>1</v>
      </c>
      <c r="C858">
        <v>1</v>
      </c>
      <c r="D858">
        <v>1</v>
      </c>
      <c r="E858">
        <v>5</v>
      </c>
      <c r="F858">
        <v>0.16</v>
      </c>
      <c r="G858">
        <v>2</v>
      </c>
      <c r="H858">
        <v>40</v>
      </c>
      <c r="I858">
        <v>1</v>
      </c>
      <c r="J858">
        <v>25</v>
      </c>
      <c r="K858">
        <v>1</v>
      </c>
      <c r="L858">
        <v>1</v>
      </c>
      <c r="M858">
        <v>1</v>
      </c>
      <c r="N858">
        <v>1</v>
      </c>
      <c r="Q858">
        <v>2</v>
      </c>
      <c r="R858">
        <v>1</v>
      </c>
      <c r="S858">
        <v>2000</v>
      </c>
      <c r="T858">
        <v>1</v>
      </c>
      <c r="U858">
        <v>1</v>
      </c>
      <c r="V858">
        <v>1</v>
      </c>
    </row>
    <row r="859" spans="1:22" x14ac:dyDescent="0.25">
      <c r="A859">
        <v>1305</v>
      </c>
      <c r="B859">
        <v>1</v>
      </c>
      <c r="C859">
        <v>1</v>
      </c>
      <c r="D859">
        <v>2</v>
      </c>
      <c r="E859">
        <v>5</v>
      </c>
      <c r="F859">
        <v>0.33</v>
      </c>
      <c r="G859">
        <v>2</v>
      </c>
      <c r="H859">
        <v>5</v>
      </c>
      <c r="I859">
        <v>1</v>
      </c>
      <c r="J859">
        <v>30</v>
      </c>
      <c r="K859">
        <v>1</v>
      </c>
      <c r="L859">
        <v>4</v>
      </c>
      <c r="M859">
        <v>1</v>
      </c>
      <c r="N859">
        <v>1</v>
      </c>
      <c r="Q859">
        <v>2</v>
      </c>
      <c r="R859">
        <v>3</v>
      </c>
      <c r="S859">
        <v>-88</v>
      </c>
      <c r="T859">
        <v>1</v>
      </c>
      <c r="U859">
        <v>1</v>
      </c>
      <c r="V859">
        <v>1</v>
      </c>
    </row>
    <row r="860" spans="1:22" x14ac:dyDescent="0.25">
      <c r="A860">
        <v>1305</v>
      </c>
      <c r="B860">
        <v>2</v>
      </c>
      <c r="C860">
        <v>2</v>
      </c>
      <c r="D860">
        <v>3</v>
      </c>
      <c r="E860">
        <v>5</v>
      </c>
      <c r="F860">
        <v>0.5</v>
      </c>
      <c r="G860">
        <v>1</v>
      </c>
      <c r="H860">
        <v>1</v>
      </c>
      <c r="I860">
        <v>1</v>
      </c>
      <c r="J860">
        <v>30</v>
      </c>
      <c r="K860">
        <v>1</v>
      </c>
      <c r="L860">
        <v>4</v>
      </c>
      <c r="M860">
        <v>1</v>
      </c>
      <c r="N860">
        <v>1</v>
      </c>
      <c r="Q860">
        <v>2</v>
      </c>
      <c r="R860">
        <v>3</v>
      </c>
      <c r="S860">
        <v>-88</v>
      </c>
      <c r="T860">
        <v>2</v>
      </c>
      <c r="U860">
        <v>2</v>
      </c>
      <c r="V860">
        <v>2</v>
      </c>
    </row>
    <row r="861" spans="1:22" x14ac:dyDescent="0.25">
      <c r="A861">
        <v>1311</v>
      </c>
      <c r="B861">
        <v>4</v>
      </c>
      <c r="C861">
        <v>4</v>
      </c>
      <c r="D861">
        <v>6</v>
      </c>
      <c r="E861">
        <v>5</v>
      </c>
      <c r="F861">
        <v>1</v>
      </c>
      <c r="G861">
        <v>2</v>
      </c>
      <c r="H861">
        <v>30</v>
      </c>
      <c r="I861">
        <v>1</v>
      </c>
      <c r="J861">
        <v>2</v>
      </c>
      <c r="K861">
        <v>2</v>
      </c>
      <c r="O861">
        <v>0.5</v>
      </c>
      <c r="Q861">
        <v>1</v>
      </c>
      <c r="R861">
        <v>3</v>
      </c>
      <c r="S861">
        <v>10000</v>
      </c>
      <c r="T861">
        <v>4</v>
      </c>
      <c r="U861">
        <v>4</v>
      </c>
      <c r="V861">
        <v>2</v>
      </c>
    </row>
    <row r="862" spans="1:22" x14ac:dyDescent="0.25">
      <c r="A862">
        <v>1311</v>
      </c>
      <c r="B862">
        <v>2</v>
      </c>
      <c r="C862">
        <v>2</v>
      </c>
      <c r="D862">
        <v>3</v>
      </c>
      <c r="E862">
        <v>5</v>
      </c>
      <c r="F862">
        <v>0.5</v>
      </c>
      <c r="G862">
        <v>3</v>
      </c>
      <c r="H862">
        <v>10</v>
      </c>
      <c r="I862">
        <v>1</v>
      </c>
      <c r="J862">
        <v>16</v>
      </c>
      <c r="K862">
        <v>1</v>
      </c>
      <c r="L862">
        <v>3</v>
      </c>
      <c r="M862">
        <v>1</v>
      </c>
      <c r="N862">
        <v>1</v>
      </c>
      <c r="Q862">
        <v>1</v>
      </c>
      <c r="R862">
        <v>3</v>
      </c>
      <c r="S862">
        <v>5000</v>
      </c>
      <c r="T862">
        <v>2</v>
      </c>
      <c r="U862">
        <v>2</v>
      </c>
      <c r="V862">
        <v>1</v>
      </c>
    </row>
    <row r="863" spans="1:22" x14ac:dyDescent="0.25">
      <c r="A863">
        <v>1311</v>
      </c>
      <c r="B863">
        <v>1</v>
      </c>
      <c r="C863">
        <v>1</v>
      </c>
      <c r="D863">
        <v>18</v>
      </c>
      <c r="E863">
        <v>5</v>
      </c>
      <c r="F863">
        <v>3</v>
      </c>
      <c r="G863">
        <v>2</v>
      </c>
      <c r="H863">
        <v>40</v>
      </c>
      <c r="I863">
        <v>1</v>
      </c>
      <c r="J863">
        <v>20</v>
      </c>
      <c r="K863">
        <v>1</v>
      </c>
      <c r="L863">
        <v>4</v>
      </c>
      <c r="M863">
        <v>1</v>
      </c>
      <c r="N863">
        <v>1</v>
      </c>
      <c r="Q863">
        <v>2</v>
      </c>
      <c r="R863">
        <v>3</v>
      </c>
      <c r="S863">
        <v>30000</v>
      </c>
      <c r="T863">
        <v>1</v>
      </c>
      <c r="U863">
        <v>1</v>
      </c>
      <c r="V863">
        <v>1</v>
      </c>
    </row>
    <row r="864" spans="1:22" x14ac:dyDescent="0.25">
      <c r="A864">
        <v>1311</v>
      </c>
      <c r="B864">
        <v>3</v>
      </c>
      <c r="C864">
        <v>3</v>
      </c>
      <c r="D864">
        <v>5</v>
      </c>
      <c r="E864">
        <v>5</v>
      </c>
      <c r="F864">
        <v>0.83</v>
      </c>
      <c r="G864">
        <v>2</v>
      </c>
      <c r="H864">
        <v>25</v>
      </c>
      <c r="I864">
        <v>1</v>
      </c>
      <c r="J864">
        <v>10</v>
      </c>
      <c r="K864">
        <v>1</v>
      </c>
      <c r="L864">
        <v>3</v>
      </c>
      <c r="M864">
        <v>1</v>
      </c>
      <c r="N864">
        <v>1</v>
      </c>
      <c r="Q864">
        <v>1</v>
      </c>
      <c r="R864">
        <v>3</v>
      </c>
      <c r="S864">
        <v>10000</v>
      </c>
      <c r="T864">
        <v>3</v>
      </c>
      <c r="U864">
        <v>3</v>
      </c>
      <c r="V864">
        <v>1</v>
      </c>
    </row>
    <row r="865" spans="1:22" x14ac:dyDescent="0.25">
      <c r="A865">
        <v>1280</v>
      </c>
      <c r="B865">
        <v>2</v>
      </c>
      <c r="C865">
        <v>2</v>
      </c>
      <c r="D865">
        <v>1</v>
      </c>
      <c r="E865">
        <v>5</v>
      </c>
      <c r="F865">
        <v>0.16</v>
      </c>
      <c r="G865">
        <v>2</v>
      </c>
      <c r="H865">
        <v>15</v>
      </c>
      <c r="I865">
        <v>1</v>
      </c>
      <c r="J865">
        <v>40</v>
      </c>
      <c r="K865">
        <v>1</v>
      </c>
      <c r="L865">
        <v>3</v>
      </c>
      <c r="M865">
        <v>1</v>
      </c>
      <c r="N865">
        <v>1</v>
      </c>
      <c r="Q865">
        <v>2</v>
      </c>
      <c r="R865">
        <v>1</v>
      </c>
      <c r="S865">
        <v>5000</v>
      </c>
      <c r="T865">
        <v>2</v>
      </c>
      <c r="U865">
        <v>2</v>
      </c>
      <c r="V865">
        <v>1</v>
      </c>
    </row>
    <row r="866" spans="1:22" x14ac:dyDescent="0.25">
      <c r="A866">
        <v>1280</v>
      </c>
      <c r="B866">
        <v>1</v>
      </c>
      <c r="C866">
        <v>1</v>
      </c>
      <c r="D866">
        <v>1</v>
      </c>
      <c r="E866">
        <v>5</v>
      </c>
      <c r="F866">
        <v>0.16</v>
      </c>
      <c r="G866">
        <v>2</v>
      </c>
      <c r="H866">
        <v>30</v>
      </c>
      <c r="I866">
        <v>1</v>
      </c>
      <c r="J866">
        <v>57</v>
      </c>
      <c r="K866">
        <v>1</v>
      </c>
      <c r="L866">
        <v>2</v>
      </c>
      <c r="M866">
        <v>1</v>
      </c>
      <c r="N866">
        <v>1</v>
      </c>
      <c r="Q866">
        <v>2</v>
      </c>
      <c r="R866">
        <v>1</v>
      </c>
      <c r="S866">
        <v>5000</v>
      </c>
      <c r="T866">
        <v>1</v>
      </c>
      <c r="U866">
        <v>1</v>
      </c>
      <c r="V866">
        <v>1</v>
      </c>
    </row>
    <row r="867" spans="1:22" x14ac:dyDescent="0.25">
      <c r="A867">
        <v>1280</v>
      </c>
      <c r="B867">
        <v>5</v>
      </c>
      <c r="C867">
        <v>5</v>
      </c>
      <c r="D867">
        <v>1</v>
      </c>
      <c r="E867">
        <v>5</v>
      </c>
      <c r="F867">
        <v>0.16</v>
      </c>
      <c r="G867">
        <v>2</v>
      </c>
      <c r="H867">
        <v>5</v>
      </c>
      <c r="I867">
        <v>1</v>
      </c>
      <c r="J867">
        <v>57</v>
      </c>
      <c r="K867">
        <v>1</v>
      </c>
      <c r="L867">
        <v>2</v>
      </c>
      <c r="M867">
        <v>1</v>
      </c>
      <c r="N867">
        <v>1</v>
      </c>
      <c r="Q867">
        <v>2</v>
      </c>
      <c r="R867">
        <v>1</v>
      </c>
      <c r="S867">
        <v>5000</v>
      </c>
      <c r="T867">
        <v>5</v>
      </c>
      <c r="U867">
        <v>5</v>
      </c>
      <c r="V867">
        <v>2</v>
      </c>
    </row>
    <row r="868" spans="1:22" x14ac:dyDescent="0.25">
      <c r="A868">
        <v>1280</v>
      </c>
      <c r="B868">
        <v>4</v>
      </c>
      <c r="C868">
        <v>4</v>
      </c>
      <c r="D868">
        <v>2</v>
      </c>
      <c r="E868">
        <v>5</v>
      </c>
      <c r="F868">
        <v>0.33</v>
      </c>
      <c r="G868">
        <v>2</v>
      </c>
      <c r="H868">
        <v>5</v>
      </c>
      <c r="I868">
        <v>1</v>
      </c>
      <c r="J868">
        <v>40</v>
      </c>
      <c r="K868">
        <v>1</v>
      </c>
      <c r="L868">
        <v>3</v>
      </c>
      <c r="M868">
        <v>1</v>
      </c>
      <c r="N868">
        <v>1</v>
      </c>
      <c r="Q868">
        <v>2</v>
      </c>
      <c r="R868">
        <v>1</v>
      </c>
      <c r="S868">
        <v>7000</v>
      </c>
      <c r="T868">
        <v>4</v>
      </c>
      <c r="U868">
        <v>4</v>
      </c>
      <c r="V868">
        <v>1</v>
      </c>
    </row>
    <row r="869" spans="1:22" x14ac:dyDescent="0.25">
      <c r="A869">
        <v>1280</v>
      </c>
      <c r="B869">
        <v>3</v>
      </c>
      <c r="C869">
        <v>3</v>
      </c>
      <c r="D869">
        <v>2</v>
      </c>
      <c r="E869">
        <v>5</v>
      </c>
      <c r="F869">
        <v>0.33</v>
      </c>
      <c r="G869">
        <v>2</v>
      </c>
      <c r="H869">
        <v>15</v>
      </c>
      <c r="I869">
        <v>1</v>
      </c>
      <c r="J869">
        <v>40</v>
      </c>
      <c r="K869">
        <v>1</v>
      </c>
      <c r="L869">
        <v>3</v>
      </c>
      <c r="M869">
        <v>1</v>
      </c>
      <c r="N869">
        <v>1</v>
      </c>
      <c r="Q869">
        <v>2</v>
      </c>
      <c r="R869">
        <v>1</v>
      </c>
      <c r="S869">
        <v>7000</v>
      </c>
      <c r="T869">
        <v>3</v>
      </c>
      <c r="U869">
        <v>3</v>
      </c>
      <c r="V869">
        <v>1</v>
      </c>
    </row>
    <row r="870" spans="1:22" x14ac:dyDescent="0.25">
      <c r="A870">
        <v>1235</v>
      </c>
      <c r="B870">
        <v>2</v>
      </c>
      <c r="C870">
        <v>2</v>
      </c>
      <c r="D870">
        <v>0.5</v>
      </c>
      <c r="E870">
        <v>5</v>
      </c>
      <c r="F870">
        <v>8.3000000000000004E-2</v>
      </c>
      <c r="G870">
        <v>2</v>
      </c>
      <c r="H870">
        <v>40</v>
      </c>
      <c r="I870">
        <v>1</v>
      </c>
      <c r="J870">
        <v>5</v>
      </c>
      <c r="K870">
        <v>1</v>
      </c>
      <c r="L870">
        <v>3</v>
      </c>
      <c r="M870">
        <v>1</v>
      </c>
      <c r="N870">
        <v>1</v>
      </c>
      <c r="Q870">
        <v>2</v>
      </c>
      <c r="R870">
        <v>1</v>
      </c>
      <c r="S870">
        <v>-88</v>
      </c>
      <c r="T870">
        <v>2</v>
      </c>
      <c r="U870">
        <v>2</v>
      </c>
      <c r="V870">
        <v>1</v>
      </c>
    </row>
    <row r="871" spans="1:22" x14ac:dyDescent="0.25">
      <c r="A871">
        <v>1235</v>
      </c>
      <c r="B871">
        <v>10</v>
      </c>
      <c r="C871">
        <v>10</v>
      </c>
      <c r="D871">
        <v>2</v>
      </c>
      <c r="E871">
        <v>5</v>
      </c>
      <c r="F871">
        <v>0.33</v>
      </c>
      <c r="G871">
        <v>1</v>
      </c>
      <c r="H871">
        <v>15</v>
      </c>
      <c r="I871">
        <v>1</v>
      </c>
      <c r="J871">
        <v>7</v>
      </c>
      <c r="K871">
        <v>1</v>
      </c>
      <c r="L871">
        <v>1</v>
      </c>
      <c r="M871">
        <v>1</v>
      </c>
      <c r="N871">
        <v>1</v>
      </c>
      <c r="Q871">
        <v>4</v>
      </c>
      <c r="R871">
        <v>1</v>
      </c>
      <c r="S871">
        <v>-88</v>
      </c>
      <c r="T871">
        <v>10</v>
      </c>
      <c r="U871">
        <v>10</v>
      </c>
      <c r="V871">
        <v>1</v>
      </c>
    </row>
    <row r="872" spans="1:22" x14ac:dyDescent="0.25">
      <c r="A872">
        <v>1235</v>
      </c>
      <c r="B872">
        <v>7</v>
      </c>
      <c r="C872">
        <v>7</v>
      </c>
      <c r="D872">
        <v>2</v>
      </c>
      <c r="E872">
        <v>5</v>
      </c>
      <c r="F872">
        <v>0.33</v>
      </c>
      <c r="G872">
        <v>2</v>
      </c>
      <c r="H872">
        <v>60</v>
      </c>
      <c r="I872">
        <v>1</v>
      </c>
      <c r="J872">
        <v>10</v>
      </c>
      <c r="K872">
        <v>1</v>
      </c>
      <c r="L872">
        <v>1</v>
      </c>
      <c r="M872">
        <v>1</v>
      </c>
      <c r="N872">
        <v>1</v>
      </c>
      <c r="Q872">
        <v>1</v>
      </c>
      <c r="R872">
        <v>1</v>
      </c>
      <c r="S872">
        <v>-88</v>
      </c>
      <c r="T872">
        <v>7</v>
      </c>
      <c r="U872">
        <v>7</v>
      </c>
      <c r="V872">
        <v>1</v>
      </c>
    </row>
    <row r="873" spans="1:22" x14ac:dyDescent="0.25">
      <c r="A873">
        <v>1235</v>
      </c>
      <c r="B873">
        <v>5</v>
      </c>
      <c r="C873">
        <v>5</v>
      </c>
      <c r="D873">
        <v>3</v>
      </c>
      <c r="E873">
        <v>5</v>
      </c>
      <c r="F873">
        <v>0.5</v>
      </c>
      <c r="G873">
        <v>2</v>
      </c>
      <c r="H873">
        <v>40</v>
      </c>
      <c r="I873">
        <v>1</v>
      </c>
      <c r="J873">
        <v>10</v>
      </c>
      <c r="K873">
        <v>1</v>
      </c>
      <c r="L873">
        <v>3</v>
      </c>
      <c r="M873">
        <v>1</v>
      </c>
      <c r="N873">
        <v>1</v>
      </c>
      <c r="Q873">
        <v>2</v>
      </c>
      <c r="R873">
        <v>1</v>
      </c>
      <c r="S873">
        <v>-88</v>
      </c>
      <c r="T873">
        <v>5</v>
      </c>
      <c r="U873">
        <v>5</v>
      </c>
      <c r="V873">
        <v>1</v>
      </c>
    </row>
    <row r="874" spans="1:22" x14ac:dyDescent="0.25">
      <c r="A874">
        <v>1235</v>
      </c>
      <c r="B874">
        <v>6</v>
      </c>
      <c r="C874">
        <v>6</v>
      </c>
      <c r="D874">
        <v>1</v>
      </c>
      <c r="E874">
        <v>5</v>
      </c>
      <c r="F874">
        <v>0.16</v>
      </c>
      <c r="G874">
        <v>1</v>
      </c>
      <c r="H874">
        <v>60</v>
      </c>
      <c r="I874">
        <v>3</v>
      </c>
      <c r="J874">
        <v>19</v>
      </c>
      <c r="K874">
        <v>1</v>
      </c>
      <c r="L874">
        <v>1</v>
      </c>
      <c r="M874">
        <v>1</v>
      </c>
      <c r="N874">
        <v>1</v>
      </c>
      <c r="Q874">
        <v>2</v>
      </c>
      <c r="R874">
        <v>1</v>
      </c>
      <c r="S874">
        <v>-88</v>
      </c>
      <c r="T874">
        <v>6</v>
      </c>
      <c r="U874">
        <v>6</v>
      </c>
      <c r="V874">
        <v>1</v>
      </c>
    </row>
    <row r="875" spans="1:22" x14ac:dyDescent="0.25">
      <c r="A875">
        <v>1235</v>
      </c>
      <c r="B875">
        <v>3</v>
      </c>
      <c r="C875">
        <v>3</v>
      </c>
      <c r="D875">
        <v>4</v>
      </c>
      <c r="E875">
        <v>5</v>
      </c>
      <c r="F875">
        <v>0.66</v>
      </c>
      <c r="G875">
        <v>1</v>
      </c>
      <c r="H875">
        <v>30</v>
      </c>
      <c r="I875">
        <v>1</v>
      </c>
      <c r="J875">
        <v>24</v>
      </c>
      <c r="K875">
        <v>1</v>
      </c>
      <c r="L875">
        <v>1</v>
      </c>
      <c r="M875">
        <v>1</v>
      </c>
      <c r="N875">
        <v>1</v>
      </c>
      <c r="Q875">
        <v>2</v>
      </c>
      <c r="R875">
        <v>1</v>
      </c>
      <c r="S875">
        <v>-88</v>
      </c>
      <c r="T875">
        <v>3</v>
      </c>
      <c r="U875">
        <v>3</v>
      </c>
      <c r="V875">
        <v>1</v>
      </c>
    </row>
    <row r="876" spans="1:22" x14ac:dyDescent="0.25">
      <c r="A876">
        <v>1235</v>
      </c>
      <c r="B876">
        <v>4</v>
      </c>
      <c r="C876">
        <v>4</v>
      </c>
      <c r="D876">
        <v>1.5</v>
      </c>
      <c r="E876">
        <v>5</v>
      </c>
      <c r="F876">
        <v>0.25</v>
      </c>
      <c r="G876">
        <v>1</v>
      </c>
      <c r="H876">
        <v>30</v>
      </c>
      <c r="I876">
        <v>1</v>
      </c>
      <c r="J876">
        <v>24</v>
      </c>
      <c r="K876">
        <v>1</v>
      </c>
      <c r="L876">
        <v>1</v>
      </c>
      <c r="M876">
        <v>1</v>
      </c>
      <c r="N876">
        <v>1</v>
      </c>
      <c r="Q876">
        <v>2</v>
      </c>
      <c r="R876">
        <v>1</v>
      </c>
      <c r="S876">
        <v>-88</v>
      </c>
      <c r="T876">
        <v>4</v>
      </c>
      <c r="U876">
        <v>4</v>
      </c>
      <c r="V876">
        <v>1</v>
      </c>
    </row>
    <row r="877" spans="1:22" x14ac:dyDescent="0.25">
      <c r="A877">
        <v>1235</v>
      </c>
      <c r="B877">
        <v>11</v>
      </c>
      <c r="C877">
        <v>11</v>
      </c>
      <c r="D877">
        <v>10</v>
      </c>
      <c r="E877">
        <v>5</v>
      </c>
      <c r="F877">
        <v>1.66</v>
      </c>
      <c r="G877">
        <v>1</v>
      </c>
      <c r="H877">
        <v>15</v>
      </c>
      <c r="I877">
        <v>1</v>
      </c>
      <c r="J877">
        <v>6</v>
      </c>
      <c r="K877">
        <v>1</v>
      </c>
      <c r="L877">
        <v>3</v>
      </c>
      <c r="M877">
        <v>1</v>
      </c>
      <c r="N877">
        <v>1</v>
      </c>
      <c r="Q877">
        <v>1</v>
      </c>
      <c r="R877">
        <v>1</v>
      </c>
      <c r="S877">
        <v>-88</v>
      </c>
      <c r="T877">
        <v>11</v>
      </c>
      <c r="U877">
        <v>11</v>
      </c>
      <c r="V877">
        <v>2</v>
      </c>
    </row>
    <row r="878" spans="1:22" x14ac:dyDescent="0.25">
      <c r="A878">
        <v>1235</v>
      </c>
      <c r="B878">
        <v>9</v>
      </c>
      <c r="C878">
        <v>9</v>
      </c>
      <c r="D878">
        <v>1.5</v>
      </c>
      <c r="E878">
        <v>5</v>
      </c>
      <c r="F878">
        <v>0.25</v>
      </c>
      <c r="G878">
        <v>2</v>
      </c>
      <c r="H878">
        <v>25</v>
      </c>
      <c r="I878">
        <v>1</v>
      </c>
      <c r="J878">
        <v>24</v>
      </c>
      <c r="K878">
        <v>1</v>
      </c>
      <c r="L878">
        <v>2</v>
      </c>
      <c r="M878">
        <v>1</v>
      </c>
      <c r="N878">
        <v>1</v>
      </c>
      <c r="Q878">
        <v>1</v>
      </c>
      <c r="R878">
        <v>1</v>
      </c>
      <c r="S878">
        <v>-88</v>
      </c>
      <c r="T878">
        <v>9</v>
      </c>
      <c r="U878">
        <v>9</v>
      </c>
      <c r="V878">
        <v>1</v>
      </c>
    </row>
    <row r="879" spans="1:22" x14ac:dyDescent="0.25">
      <c r="A879">
        <v>1235</v>
      </c>
      <c r="B879">
        <v>1</v>
      </c>
      <c r="C879">
        <v>1</v>
      </c>
      <c r="D879">
        <v>2</v>
      </c>
      <c r="E879">
        <v>5</v>
      </c>
      <c r="F879">
        <v>0.33</v>
      </c>
      <c r="G879">
        <v>1</v>
      </c>
      <c r="H879">
        <v>30</v>
      </c>
      <c r="I879">
        <v>1</v>
      </c>
      <c r="J879">
        <v>4</v>
      </c>
      <c r="K879">
        <v>1</v>
      </c>
      <c r="L879">
        <v>3</v>
      </c>
      <c r="M879">
        <v>1</v>
      </c>
      <c r="N879">
        <v>1</v>
      </c>
      <c r="Q879">
        <v>2</v>
      </c>
      <c r="R879">
        <v>1</v>
      </c>
      <c r="S879">
        <v>-88</v>
      </c>
      <c r="T879">
        <v>1</v>
      </c>
      <c r="U879">
        <v>1</v>
      </c>
      <c r="V879">
        <v>1</v>
      </c>
    </row>
    <row r="880" spans="1:22" x14ac:dyDescent="0.25">
      <c r="A880">
        <v>1235</v>
      </c>
      <c r="B880">
        <v>8</v>
      </c>
      <c r="C880">
        <v>8</v>
      </c>
      <c r="D880">
        <v>12</v>
      </c>
      <c r="E880">
        <v>5</v>
      </c>
      <c r="F880">
        <v>2</v>
      </c>
      <c r="G880">
        <v>2</v>
      </c>
      <c r="H880">
        <v>25</v>
      </c>
      <c r="I880">
        <v>1</v>
      </c>
      <c r="J880">
        <v>24</v>
      </c>
      <c r="K880">
        <v>1</v>
      </c>
      <c r="L880">
        <v>2</v>
      </c>
      <c r="M880">
        <v>1</v>
      </c>
      <c r="N880">
        <v>1</v>
      </c>
      <c r="Q880">
        <v>1</v>
      </c>
      <c r="R880">
        <v>1</v>
      </c>
      <c r="S880">
        <v>-88</v>
      </c>
      <c r="T880">
        <v>8</v>
      </c>
      <c r="U880">
        <v>8</v>
      </c>
      <c r="V880">
        <v>1</v>
      </c>
    </row>
    <row r="881" spans="1:22" x14ac:dyDescent="0.25">
      <c r="A881">
        <v>1306</v>
      </c>
      <c r="B881">
        <v>2</v>
      </c>
      <c r="C881">
        <v>2</v>
      </c>
      <c r="D881">
        <v>3</v>
      </c>
      <c r="E881">
        <v>5</v>
      </c>
      <c r="F881">
        <v>0.5</v>
      </c>
      <c r="G881">
        <v>2</v>
      </c>
      <c r="H881">
        <v>30</v>
      </c>
      <c r="I881">
        <v>1</v>
      </c>
      <c r="J881">
        <v>26</v>
      </c>
      <c r="K881">
        <v>1</v>
      </c>
      <c r="L881">
        <v>2</v>
      </c>
      <c r="M881">
        <v>1</v>
      </c>
      <c r="N881">
        <v>1</v>
      </c>
      <c r="Q881">
        <v>2</v>
      </c>
      <c r="R881">
        <v>1</v>
      </c>
      <c r="S881">
        <v>4000</v>
      </c>
      <c r="T881">
        <v>2</v>
      </c>
      <c r="U881">
        <v>2</v>
      </c>
      <c r="V881">
        <v>2</v>
      </c>
    </row>
    <row r="882" spans="1:22" x14ac:dyDescent="0.25">
      <c r="A882">
        <v>1306</v>
      </c>
      <c r="B882">
        <v>1</v>
      </c>
      <c r="C882">
        <v>1</v>
      </c>
      <c r="D882">
        <v>24</v>
      </c>
      <c r="E882">
        <v>4</v>
      </c>
      <c r="F882">
        <v>2</v>
      </c>
      <c r="G882">
        <v>1</v>
      </c>
      <c r="H882">
        <v>1</v>
      </c>
      <c r="I882">
        <v>1</v>
      </c>
      <c r="J882">
        <v>26</v>
      </c>
      <c r="K882">
        <v>1</v>
      </c>
      <c r="L882">
        <v>2</v>
      </c>
      <c r="M882">
        <v>1</v>
      </c>
      <c r="N882">
        <v>1</v>
      </c>
      <c r="Q882">
        <v>2</v>
      </c>
      <c r="R882">
        <v>1</v>
      </c>
      <c r="S882">
        <v>12000</v>
      </c>
      <c r="T882">
        <v>1</v>
      </c>
      <c r="U882">
        <v>1</v>
      </c>
      <c r="V882">
        <v>1</v>
      </c>
    </row>
    <row r="883" spans="1:22" x14ac:dyDescent="0.25">
      <c r="A883">
        <v>1203</v>
      </c>
      <c r="B883">
        <v>2</v>
      </c>
      <c r="C883">
        <v>2</v>
      </c>
      <c r="D883">
        <v>2</v>
      </c>
      <c r="E883">
        <v>5</v>
      </c>
      <c r="F883">
        <v>0.33333000000000002</v>
      </c>
      <c r="G883">
        <v>2</v>
      </c>
      <c r="H883">
        <v>15</v>
      </c>
      <c r="I883">
        <v>1</v>
      </c>
      <c r="J883">
        <v>13</v>
      </c>
      <c r="K883">
        <v>1</v>
      </c>
      <c r="L883">
        <v>3</v>
      </c>
      <c r="M883">
        <v>1</v>
      </c>
      <c r="N883">
        <v>1</v>
      </c>
      <c r="Q883">
        <v>1</v>
      </c>
      <c r="R883">
        <v>3</v>
      </c>
      <c r="S883">
        <v>6000</v>
      </c>
      <c r="T883">
        <v>2</v>
      </c>
      <c r="U883">
        <v>2</v>
      </c>
      <c r="V883">
        <v>1</v>
      </c>
    </row>
    <row r="884" spans="1:22" x14ac:dyDescent="0.25">
      <c r="A884">
        <v>1203</v>
      </c>
      <c r="B884">
        <v>7</v>
      </c>
      <c r="C884">
        <v>7</v>
      </c>
      <c r="D884">
        <v>15</v>
      </c>
      <c r="E884">
        <v>5</v>
      </c>
      <c r="F884">
        <v>2.5</v>
      </c>
      <c r="G884">
        <v>2</v>
      </c>
      <c r="H884">
        <v>25</v>
      </c>
      <c r="I884">
        <v>1</v>
      </c>
      <c r="J884">
        <v>9</v>
      </c>
      <c r="K884">
        <v>1</v>
      </c>
      <c r="L884">
        <v>2</v>
      </c>
      <c r="M884">
        <v>1</v>
      </c>
      <c r="N884">
        <v>1</v>
      </c>
      <c r="Q884">
        <v>4</v>
      </c>
      <c r="R884">
        <v>3</v>
      </c>
      <c r="S884">
        <v>1500</v>
      </c>
      <c r="T884">
        <v>7</v>
      </c>
      <c r="U884">
        <v>7</v>
      </c>
      <c r="V884">
        <v>2</v>
      </c>
    </row>
    <row r="885" spans="1:22" x14ac:dyDescent="0.25">
      <c r="A885">
        <v>1203</v>
      </c>
      <c r="B885">
        <v>3</v>
      </c>
      <c r="C885">
        <v>3</v>
      </c>
      <c r="D885">
        <v>6</v>
      </c>
      <c r="E885">
        <v>5</v>
      </c>
      <c r="F885">
        <v>1</v>
      </c>
      <c r="G885">
        <v>3</v>
      </c>
      <c r="H885">
        <v>20</v>
      </c>
      <c r="I885">
        <v>1</v>
      </c>
      <c r="J885">
        <v>19</v>
      </c>
      <c r="K885">
        <v>1</v>
      </c>
      <c r="L885">
        <v>1</v>
      </c>
      <c r="M885">
        <v>1</v>
      </c>
      <c r="N885">
        <v>1</v>
      </c>
      <c r="Q885">
        <v>1</v>
      </c>
      <c r="R885">
        <v>3</v>
      </c>
      <c r="S885">
        <v>8000</v>
      </c>
      <c r="T885">
        <v>3</v>
      </c>
      <c r="U885">
        <v>3</v>
      </c>
      <c r="V885">
        <v>1</v>
      </c>
    </row>
    <row r="886" spans="1:22" x14ac:dyDescent="0.25">
      <c r="A886">
        <v>1203</v>
      </c>
      <c r="B886">
        <v>6</v>
      </c>
      <c r="C886">
        <v>6</v>
      </c>
      <c r="D886">
        <v>5</v>
      </c>
      <c r="E886">
        <v>5</v>
      </c>
      <c r="F886">
        <v>0.83333000000000002</v>
      </c>
      <c r="G886">
        <v>3</v>
      </c>
      <c r="H886">
        <v>15</v>
      </c>
      <c r="I886">
        <v>1</v>
      </c>
      <c r="J886">
        <v>5</v>
      </c>
      <c r="K886">
        <v>2</v>
      </c>
      <c r="O886">
        <v>0.5</v>
      </c>
      <c r="Q886">
        <v>1</v>
      </c>
      <c r="R886">
        <v>3</v>
      </c>
      <c r="S886">
        <v>5000</v>
      </c>
      <c r="T886">
        <v>6</v>
      </c>
      <c r="U886">
        <v>6</v>
      </c>
      <c r="V886">
        <v>1</v>
      </c>
    </row>
    <row r="887" spans="1:22" x14ac:dyDescent="0.25">
      <c r="A887">
        <v>1203</v>
      </c>
      <c r="B887">
        <v>5</v>
      </c>
      <c r="C887">
        <v>5</v>
      </c>
      <c r="D887">
        <v>7</v>
      </c>
      <c r="E887">
        <v>5</v>
      </c>
      <c r="F887">
        <v>1.16666</v>
      </c>
      <c r="G887">
        <v>3</v>
      </c>
      <c r="H887">
        <v>20</v>
      </c>
      <c r="I887">
        <v>1</v>
      </c>
      <c r="J887">
        <v>5</v>
      </c>
      <c r="K887">
        <v>2</v>
      </c>
      <c r="O887">
        <v>0.5</v>
      </c>
      <c r="Q887">
        <v>1</v>
      </c>
      <c r="R887">
        <v>3</v>
      </c>
      <c r="S887">
        <v>6000</v>
      </c>
      <c r="T887">
        <v>5</v>
      </c>
      <c r="U887">
        <v>5</v>
      </c>
      <c r="V887">
        <v>1</v>
      </c>
    </row>
    <row r="888" spans="1:22" x14ac:dyDescent="0.25">
      <c r="A888">
        <v>1203</v>
      </c>
      <c r="B888">
        <v>1</v>
      </c>
      <c r="C888">
        <v>1</v>
      </c>
      <c r="D888">
        <v>11</v>
      </c>
      <c r="E888">
        <v>5</v>
      </c>
      <c r="F888">
        <v>1.8333299999999999</v>
      </c>
      <c r="G888">
        <v>2</v>
      </c>
      <c r="H888">
        <v>25</v>
      </c>
      <c r="I888">
        <v>1</v>
      </c>
      <c r="J888">
        <v>18</v>
      </c>
      <c r="K888">
        <v>1</v>
      </c>
      <c r="L888">
        <v>4</v>
      </c>
      <c r="M888">
        <v>1</v>
      </c>
      <c r="N888">
        <v>1</v>
      </c>
      <c r="Q888">
        <v>2</v>
      </c>
      <c r="R888">
        <v>3</v>
      </c>
      <c r="S888">
        <v>30000</v>
      </c>
      <c r="T888">
        <v>1</v>
      </c>
      <c r="U888">
        <v>1</v>
      </c>
      <c r="V888">
        <v>1</v>
      </c>
    </row>
    <row r="889" spans="1:22" x14ac:dyDescent="0.25">
      <c r="A889">
        <v>1203</v>
      </c>
      <c r="B889">
        <v>4</v>
      </c>
      <c r="C889">
        <v>4</v>
      </c>
      <c r="D889">
        <v>2</v>
      </c>
      <c r="E889">
        <v>5</v>
      </c>
      <c r="F889">
        <v>0.33333000000000002</v>
      </c>
      <c r="G889">
        <v>3</v>
      </c>
      <c r="H889">
        <v>10</v>
      </c>
      <c r="I889">
        <v>1</v>
      </c>
      <c r="J889">
        <v>9</v>
      </c>
      <c r="K889">
        <v>1</v>
      </c>
      <c r="L889">
        <v>3</v>
      </c>
      <c r="M889">
        <v>1</v>
      </c>
      <c r="N889">
        <v>1</v>
      </c>
      <c r="Q889">
        <v>3</v>
      </c>
      <c r="R889">
        <v>3</v>
      </c>
      <c r="S889">
        <v>4000</v>
      </c>
      <c r="T889">
        <v>4</v>
      </c>
      <c r="U889">
        <v>4</v>
      </c>
      <c r="V889">
        <v>1</v>
      </c>
    </row>
    <row r="890" spans="1:22" x14ac:dyDescent="0.25">
      <c r="A890">
        <v>1308</v>
      </c>
      <c r="B890">
        <v>1</v>
      </c>
      <c r="C890">
        <v>1</v>
      </c>
      <c r="D890">
        <v>1</v>
      </c>
      <c r="E890">
        <v>5</v>
      </c>
      <c r="F890">
        <v>0.16</v>
      </c>
      <c r="G890">
        <v>1</v>
      </c>
      <c r="H890">
        <v>30</v>
      </c>
      <c r="I890">
        <v>1</v>
      </c>
      <c r="J890">
        <v>20</v>
      </c>
      <c r="K890">
        <v>1</v>
      </c>
      <c r="L890">
        <v>1</v>
      </c>
      <c r="M890">
        <v>1</v>
      </c>
      <c r="N890">
        <v>1</v>
      </c>
      <c r="Q890">
        <v>2</v>
      </c>
      <c r="R890">
        <v>1</v>
      </c>
      <c r="S890">
        <v>5000</v>
      </c>
      <c r="T890">
        <v>1</v>
      </c>
      <c r="U890">
        <v>1</v>
      </c>
      <c r="V890">
        <v>1</v>
      </c>
    </row>
    <row r="891" spans="1:22" x14ac:dyDescent="0.25">
      <c r="A891">
        <v>1308</v>
      </c>
      <c r="B891">
        <v>2</v>
      </c>
      <c r="C891">
        <v>2</v>
      </c>
      <c r="D891">
        <v>6</v>
      </c>
      <c r="E891">
        <v>5</v>
      </c>
      <c r="F891">
        <v>1</v>
      </c>
      <c r="G891">
        <v>1</v>
      </c>
      <c r="H891">
        <v>1</v>
      </c>
      <c r="I891">
        <v>1</v>
      </c>
      <c r="J891">
        <v>13</v>
      </c>
      <c r="K891">
        <v>1</v>
      </c>
      <c r="L891">
        <v>4</v>
      </c>
      <c r="M891">
        <v>1</v>
      </c>
      <c r="N891">
        <v>1</v>
      </c>
      <c r="Q891">
        <v>1</v>
      </c>
      <c r="R891">
        <v>1</v>
      </c>
      <c r="S891">
        <v>6000</v>
      </c>
      <c r="T891">
        <v>2</v>
      </c>
      <c r="U891">
        <v>2</v>
      </c>
      <c r="V891">
        <v>2</v>
      </c>
    </row>
    <row r="892" spans="1:22" x14ac:dyDescent="0.25">
      <c r="A892">
        <v>1327</v>
      </c>
      <c r="B892">
        <v>2</v>
      </c>
      <c r="C892">
        <v>2</v>
      </c>
      <c r="D892">
        <v>1</v>
      </c>
      <c r="E892">
        <v>5</v>
      </c>
      <c r="F892">
        <v>0.16</v>
      </c>
      <c r="G892">
        <v>3</v>
      </c>
      <c r="H892">
        <v>1</v>
      </c>
      <c r="I892">
        <v>1</v>
      </c>
      <c r="J892">
        <v>4</v>
      </c>
      <c r="K892">
        <v>1</v>
      </c>
      <c r="L892">
        <v>1</v>
      </c>
      <c r="M892">
        <v>1</v>
      </c>
      <c r="N892">
        <v>1</v>
      </c>
      <c r="Q892">
        <v>1</v>
      </c>
      <c r="R892">
        <v>1</v>
      </c>
      <c r="S892">
        <v>1000</v>
      </c>
      <c r="T892">
        <v>2</v>
      </c>
      <c r="U892">
        <v>2</v>
      </c>
      <c r="V892">
        <v>1</v>
      </c>
    </row>
    <row r="893" spans="1:22" x14ac:dyDescent="0.25">
      <c r="A893">
        <v>1327</v>
      </c>
      <c r="B893">
        <v>1</v>
      </c>
      <c r="C893">
        <v>1</v>
      </c>
      <c r="D893">
        <v>2</v>
      </c>
      <c r="E893">
        <v>5</v>
      </c>
      <c r="F893">
        <v>0.33</v>
      </c>
      <c r="G893">
        <v>1</v>
      </c>
      <c r="H893">
        <v>90</v>
      </c>
      <c r="I893">
        <v>1</v>
      </c>
      <c r="J893">
        <v>4</v>
      </c>
      <c r="K893">
        <v>1</v>
      </c>
      <c r="L893">
        <v>1</v>
      </c>
      <c r="M893">
        <v>1</v>
      </c>
      <c r="N893">
        <v>1</v>
      </c>
      <c r="Q893">
        <v>2</v>
      </c>
      <c r="R893">
        <v>1</v>
      </c>
      <c r="S893">
        <v>3000</v>
      </c>
      <c r="T893">
        <v>1</v>
      </c>
      <c r="U893">
        <v>1</v>
      </c>
      <c r="V893">
        <v>1</v>
      </c>
    </row>
    <row r="894" spans="1:22" x14ac:dyDescent="0.25">
      <c r="A894">
        <v>1327</v>
      </c>
      <c r="B894">
        <v>3</v>
      </c>
      <c r="C894">
        <v>3</v>
      </c>
      <c r="D894">
        <v>2</v>
      </c>
      <c r="E894">
        <v>5</v>
      </c>
      <c r="F894">
        <v>0.33</v>
      </c>
      <c r="G894">
        <v>3</v>
      </c>
      <c r="H894">
        <v>40</v>
      </c>
      <c r="I894">
        <v>1</v>
      </c>
      <c r="J894">
        <v>1</v>
      </c>
      <c r="K894">
        <v>2</v>
      </c>
      <c r="O894">
        <v>0.5</v>
      </c>
      <c r="Q894">
        <v>1</v>
      </c>
      <c r="R894">
        <v>1</v>
      </c>
      <c r="S894">
        <v>2000</v>
      </c>
      <c r="T894">
        <v>3</v>
      </c>
      <c r="U894">
        <v>3</v>
      </c>
      <c r="V894">
        <v>2</v>
      </c>
    </row>
    <row r="895" spans="1:22" x14ac:dyDescent="0.25">
      <c r="A895">
        <v>1261</v>
      </c>
      <c r="B895">
        <v>3</v>
      </c>
      <c r="C895">
        <v>3</v>
      </c>
      <c r="D895">
        <v>2</v>
      </c>
      <c r="E895">
        <v>5</v>
      </c>
      <c r="F895">
        <v>0.33</v>
      </c>
      <c r="G895">
        <v>3</v>
      </c>
      <c r="H895">
        <v>60</v>
      </c>
      <c r="I895">
        <v>1</v>
      </c>
      <c r="J895">
        <v>3</v>
      </c>
      <c r="K895">
        <v>1</v>
      </c>
      <c r="L895">
        <v>3</v>
      </c>
      <c r="M895">
        <v>1</v>
      </c>
      <c r="N895">
        <v>1</v>
      </c>
      <c r="Q895">
        <v>1</v>
      </c>
      <c r="R895">
        <v>1</v>
      </c>
      <c r="S895">
        <v>8000</v>
      </c>
      <c r="T895">
        <v>3</v>
      </c>
      <c r="U895">
        <v>3</v>
      </c>
      <c r="V895">
        <v>2</v>
      </c>
    </row>
    <row r="896" spans="1:22" x14ac:dyDescent="0.25">
      <c r="A896">
        <v>1261</v>
      </c>
      <c r="B896">
        <v>1</v>
      </c>
      <c r="C896">
        <v>1</v>
      </c>
      <c r="D896">
        <v>3</v>
      </c>
      <c r="E896">
        <v>5</v>
      </c>
      <c r="F896">
        <v>0.5</v>
      </c>
      <c r="G896">
        <v>2</v>
      </c>
      <c r="H896">
        <v>5</v>
      </c>
      <c r="I896">
        <v>1</v>
      </c>
      <c r="J896">
        <v>17</v>
      </c>
      <c r="K896">
        <v>1</v>
      </c>
      <c r="L896">
        <v>4</v>
      </c>
      <c r="M896">
        <v>1</v>
      </c>
      <c r="N896">
        <v>1</v>
      </c>
      <c r="Q896">
        <v>2</v>
      </c>
      <c r="R896">
        <v>1</v>
      </c>
      <c r="S896">
        <v>10000</v>
      </c>
      <c r="T896">
        <v>1</v>
      </c>
      <c r="U896">
        <v>1</v>
      </c>
      <c r="V896">
        <v>1</v>
      </c>
    </row>
    <row r="897" spans="1:22" x14ac:dyDescent="0.25">
      <c r="A897">
        <v>1261</v>
      </c>
      <c r="B897">
        <v>2</v>
      </c>
      <c r="C897">
        <v>2</v>
      </c>
      <c r="D897">
        <v>2</v>
      </c>
      <c r="E897">
        <v>5</v>
      </c>
      <c r="F897">
        <v>0.33</v>
      </c>
      <c r="G897">
        <v>3</v>
      </c>
      <c r="H897">
        <v>10</v>
      </c>
      <c r="I897">
        <v>1</v>
      </c>
      <c r="J897">
        <v>7</v>
      </c>
      <c r="K897">
        <v>1</v>
      </c>
      <c r="L897">
        <v>4</v>
      </c>
      <c r="M897">
        <v>1</v>
      </c>
      <c r="N897">
        <v>1</v>
      </c>
      <c r="Q897">
        <v>1</v>
      </c>
      <c r="R897">
        <v>1</v>
      </c>
      <c r="S897">
        <v>8000</v>
      </c>
      <c r="T897">
        <v>2</v>
      </c>
      <c r="U897">
        <v>2</v>
      </c>
      <c r="V897">
        <v>1</v>
      </c>
    </row>
    <row r="898" spans="1:22" x14ac:dyDescent="0.25">
      <c r="A898">
        <v>1211</v>
      </c>
      <c r="B898">
        <v>1</v>
      </c>
      <c r="C898">
        <v>1</v>
      </c>
      <c r="D898">
        <v>1</v>
      </c>
      <c r="E898">
        <v>5</v>
      </c>
      <c r="F898">
        <v>0.16700000000000001</v>
      </c>
      <c r="G898">
        <v>2</v>
      </c>
      <c r="H898">
        <v>0</v>
      </c>
      <c r="I898">
        <v>1</v>
      </c>
      <c r="J898">
        <v>15</v>
      </c>
      <c r="K898">
        <v>1</v>
      </c>
      <c r="L898">
        <v>2</v>
      </c>
      <c r="M898">
        <v>1</v>
      </c>
      <c r="N898">
        <v>1</v>
      </c>
      <c r="Q898">
        <v>2</v>
      </c>
      <c r="R898">
        <v>3</v>
      </c>
      <c r="S898">
        <v>-88</v>
      </c>
      <c r="T898">
        <v>1</v>
      </c>
      <c r="U898">
        <v>1</v>
      </c>
      <c r="V898">
        <v>1</v>
      </c>
    </row>
    <row r="899" spans="1:22" x14ac:dyDescent="0.25">
      <c r="A899">
        <v>1211</v>
      </c>
      <c r="B899">
        <v>4</v>
      </c>
      <c r="C899">
        <v>4</v>
      </c>
      <c r="D899">
        <v>1</v>
      </c>
      <c r="E899">
        <v>5</v>
      </c>
      <c r="F899">
        <v>0.16700000000000001</v>
      </c>
      <c r="G899">
        <v>3</v>
      </c>
      <c r="H899">
        <v>15</v>
      </c>
      <c r="I899">
        <v>1</v>
      </c>
      <c r="J899">
        <v>15</v>
      </c>
      <c r="K899">
        <v>1</v>
      </c>
      <c r="L899">
        <v>2</v>
      </c>
      <c r="M899">
        <v>1</v>
      </c>
      <c r="N899">
        <v>1</v>
      </c>
      <c r="Q899">
        <v>1</v>
      </c>
      <c r="R899">
        <v>3</v>
      </c>
      <c r="S899">
        <v>-88</v>
      </c>
      <c r="T899">
        <v>4</v>
      </c>
      <c r="U899">
        <v>4</v>
      </c>
      <c r="V899">
        <v>2</v>
      </c>
    </row>
    <row r="900" spans="1:22" x14ac:dyDescent="0.25">
      <c r="A900">
        <v>1211</v>
      </c>
      <c r="B900">
        <v>3</v>
      </c>
      <c r="C900">
        <v>3</v>
      </c>
      <c r="D900">
        <v>0.5</v>
      </c>
      <c r="E900">
        <v>5</v>
      </c>
      <c r="F900">
        <v>8.3000000000000004E-2</v>
      </c>
      <c r="G900">
        <v>1</v>
      </c>
      <c r="H900">
        <v>10</v>
      </c>
      <c r="I900">
        <v>1</v>
      </c>
      <c r="J900">
        <v>15</v>
      </c>
      <c r="K900">
        <v>1</v>
      </c>
      <c r="L900">
        <v>2</v>
      </c>
      <c r="M900">
        <v>1</v>
      </c>
      <c r="N900">
        <v>1</v>
      </c>
      <c r="Q900">
        <v>2</v>
      </c>
      <c r="R900">
        <v>3</v>
      </c>
      <c r="S900">
        <v>-88</v>
      </c>
      <c r="T900">
        <v>3</v>
      </c>
      <c r="U900">
        <v>3</v>
      </c>
      <c r="V900">
        <v>1</v>
      </c>
    </row>
    <row r="901" spans="1:22" x14ac:dyDescent="0.25">
      <c r="A901">
        <v>1211</v>
      </c>
      <c r="B901">
        <v>2</v>
      </c>
      <c r="C901">
        <v>2</v>
      </c>
      <c r="D901">
        <v>1</v>
      </c>
      <c r="E901">
        <v>5</v>
      </c>
      <c r="F901">
        <v>0.16700000000000001</v>
      </c>
      <c r="G901">
        <v>2</v>
      </c>
      <c r="H901">
        <v>2</v>
      </c>
      <c r="I901">
        <v>1</v>
      </c>
      <c r="J901">
        <v>15</v>
      </c>
      <c r="K901">
        <v>1</v>
      </c>
      <c r="L901">
        <v>2</v>
      </c>
      <c r="M901">
        <v>1</v>
      </c>
      <c r="N901">
        <v>1</v>
      </c>
      <c r="Q901">
        <v>2</v>
      </c>
      <c r="R901">
        <v>3</v>
      </c>
      <c r="S901">
        <v>-88</v>
      </c>
      <c r="T901">
        <v>2</v>
      </c>
      <c r="U901">
        <v>2</v>
      </c>
      <c r="V901">
        <v>1</v>
      </c>
    </row>
    <row r="902" spans="1:22" x14ac:dyDescent="0.25">
      <c r="A902">
        <v>1248</v>
      </c>
      <c r="B902">
        <v>2</v>
      </c>
      <c r="C902">
        <v>2</v>
      </c>
      <c r="D902">
        <v>6</v>
      </c>
      <c r="E902">
        <v>5</v>
      </c>
      <c r="F902">
        <v>1</v>
      </c>
      <c r="G902">
        <v>3</v>
      </c>
      <c r="H902">
        <v>2</v>
      </c>
      <c r="I902">
        <v>1</v>
      </c>
      <c r="J902">
        <v>7</v>
      </c>
      <c r="K902">
        <v>1</v>
      </c>
      <c r="L902">
        <v>3</v>
      </c>
      <c r="M902">
        <v>1</v>
      </c>
      <c r="N902">
        <v>1</v>
      </c>
      <c r="Q902">
        <v>1</v>
      </c>
      <c r="R902">
        <v>1</v>
      </c>
      <c r="S902">
        <v>15000</v>
      </c>
      <c r="T902">
        <v>2</v>
      </c>
      <c r="U902">
        <v>2</v>
      </c>
      <c r="V902">
        <v>1</v>
      </c>
    </row>
    <row r="903" spans="1:22" x14ac:dyDescent="0.25">
      <c r="A903">
        <v>1248</v>
      </c>
      <c r="B903">
        <v>3</v>
      </c>
      <c r="C903">
        <v>3</v>
      </c>
      <c r="D903">
        <v>2</v>
      </c>
      <c r="E903">
        <v>5</v>
      </c>
      <c r="F903">
        <v>0.33</v>
      </c>
      <c r="G903">
        <v>4</v>
      </c>
      <c r="H903">
        <v>20</v>
      </c>
      <c r="I903">
        <v>1</v>
      </c>
      <c r="J903">
        <v>20</v>
      </c>
      <c r="K903">
        <v>1</v>
      </c>
      <c r="L903">
        <v>1</v>
      </c>
      <c r="M903">
        <v>1</v>
      </c>
      <c r="N903">
        <v>1</v>
      </c>
      <c r="Q903">
        <v>1</v>
      </c>
      <c r="R903">
        <v>1</v>
      </c>
      <c r="S903">
        <v>5000</v>
      </c>
      <c r="T903">
        <v>3</v>
      </c>
      <c r="U903">
        <v>3</v>
      </c>
      <c r="V903">
        <v>2</v>
      </c>
    </row>
    <row r="904" spans="1:22" x14ac:dyDescent="0.25">
      <c r="A904">
        <v>1248</v>
      </c>
      <c r="B904">
        <v>1</v>
      </c>
      <c r="C904">
        <v>1</v>
      </c>
      <c r="D904">
        <v>6</v>
      </c>
      <c r="E904">
        <v>5</v>
      </c>
      <c r="F904">
        <v>1</v>
      </c>
      <c r="G904">
        <v>2</v>
      </c>
      <c r="H904">
        <v>30</v>
      </c>
      <c r="I904">
        <v>1</v>
      </c>
      <c r="J904">
        <v>6</v>
      </c>
      <c r="K904">
        <v>1</v>
      </c>
      <c r="L904">
        <v>3</v>
      </c>
      <c r="M904">
        <v>1</v>
      </c>
      <c r="N904">
        <v>1</v>
      </c>
      <c r="Q904">
        <v>2</v>
      </c>
      <c r="R904">
        <v>1</v>
      </c>
      <c r="S904">
        <v>20000</v>
      </c>
      <c r="T904">
        <v>1</v>
      </c>
      <c r="U904">
        <v>1</v>
      </c>
      <c r="V904">
        <v>1</v>
      </c>
    </row>
    <row r="905" spans="1:22" x14ac:dyDescent="0.25">
      <c r="A905">
        <v>1209</v>
      </c>
      <c r="B905">
        <v>4</v>
      </c>
      <c r="C905">
        <v>4</v>
      </c>
      <c r="D905">
        <v>3</v>
      </c>
      <c r="E905">
        <v>5</v>
      </c>
      <c r="F905">
        <v>0.5</v>
      </c>
      <c r="G905">
        <v>2</v>
      </c>
      <c r="H905">
        <v>5</v>
      </c>
      <c r="I905">
        <v>1</v>
      </c>
      <c r="J905">
        <v>2</v>
      </c>
      <c r="K905">
        <v>2</v>
      </c>
      <c r="O905">
        <v>0.5</v>
      </c>
      <c r="Q905">
        <v>1</v>
      </c>
      <c r="R905">
        <v>1</v>
      </c>
      <c r="S905">
        <v>300</v>
      </c>
      <c r="T905">
        <v>4</v>
      </c>
      <c r="U905">
        <v>4</v>
      </c>
      <c r="V905">
        <v>1</v>
      </c>
    </row>
    <row r="906" spans="1:22" x14ac:dyDescent="0.25">
      <c r="A906">
        <v>1209</v>
      </c>
      <c r="B906">
        <v>5</v>
      </c>
      <c r="C906">
        <v>5</v>
      </c>
      <c r="D906">
        <v>3</v>
      </c>
      <c r="E906">
        <v>5</v>
      </c>
      <c r="F906">
        <v>0.5</v>
      </c>
      <c r="G906">
        <v>3</v>
      </c>
      <c r="H906">
        <v>60</v>
      </c>
      <c r="I906">
        <v>1</v>
      </c>
      <c r="J906">
        <v>2</v>
      </c>
      <c r="K906">
        <v>2</v>
      </c>
      <c r="O906">
        <v>0.5</v>
      </c>
      <c r="Q906">
        <v>1</v>
      </c>
      <c r="R906">
        <v>1</v>
      </c>
      <c r="S906">
        <v>300</v>
      </c>
      <c r="T906">
        <v>5</v>
      </c>
      <c r="U906">
        <v>5</v>
      </c>
      <c r="V906">
        <v>2</v>
      </c>
    </row>
    <row r="907" spans="1:22" x14ac:dyDescent="0.25">
      <c r="A907">
        <v>1209</v>
      </c>
      <c r="B907">
        <v>2</v>
      </c>
      <c r="C907">
        <v>2</v>
      </c>
      <c r="D907">
        <v>1</v>
      </c>
      <c r="E907">
        <v>5</v>
      </c>
      <c r="F907">
        <v>0.16</v>
      </c>
      <c r="G907">
        <v>2</v>
      </c>
      <c r="H907">
        <v>10</v>
      </c>
      <c r="I907">
        <v>1</v>
      </c>
      <c r="J907">
        <v>5</v>
      </c>
      <c r="K907">
        <v>1</v>
      </c>
      <c r="L907">
        <v>5</v>
      </c>
      <c r="M907">
        <v>1</v>
      </c>
      <c r="N907">
        <v>1</v>
      </c>
      <c r="Q907">
        <v>2</v>
      </c>
      <c r="R907">
        <v>1</v>
      </c>
      <c r="S907">
        <v>1000</v>
      </c>
      <c r="T907">
        <v>2</v>
      </c>
      <c r="U907">
        <v>2</v>
      </c>
      <c r="V907">
        <v>1</v>
      </c>
    </row>
    <row r="908" spans="1:22" x14ac:dyDescent="0.25">
      <c r="A908">
        <v>1209</v>
      </c>
      <c r="B908">
        <v>1</v>
      </c>
      <c r="C908">
        <v>1</v>
      </c>
      <c r="D908">
        <v>2</v>
      </c>
      <c r="E908">
        <v>5</v>
      </c>
      <c r="F908">
        <v>0.33</v>
      </c>
      <c r="G908">
        <v>2</v>
      </c>
      <c r="H908">
        <v>1</v>
      </c>
      <c r="I908">
        <v>1</v>
      </c>
      <c r="J908">
        <v>12</v>
      </c>
      <c r="K908">
        <v>1</v>
      </c>
      <c r="L908">
        <v>5</v>
      </c>
      <c r="M908">
        <v>1</v>
      </c>
      <c r="N908">
        <v>1</v>
      </c>
      <c r="Q908">
        <v>2</v>
      </c>
      <c r="R908">
        <v>1</v>
      </c>
      <c r="S908">
        <v>3000</v>
      </c>
      <c r="T908">
        <v>1</v>
      </c>
      <c r="U908">
        <v>1</v>
      </c>
      <c r="V908">
        <v>1</v>
      </c>
    </row>
    <row r="909" spans="1:22" x14ac:dyDescent="0.25">
      <c r="A909">
        <v>1209</v>
      </c>
      <c r="B909">
        <v>3</v>
      </c>
      <c r="C909">
        <v>3</v>
      </c>
      <c r="D909">
        <v>1</v>
      </c>
      <c r="E909">
        <v>5</v>
      </c>
      <c r="F909">
        <v>0.16</v>
      </c>
      <c r="G909">
        <v>3</v>
      </c>
      <c r="H909">
        <v>15</v>
      </c>
      <c r="I909">
        <v>1</v>
      </c>
      <c r="J909">
        <v>7</v>
      </c>
      <c r="K909">
        <v>1</v>
      </c>
      <c r="L909">
        <v>2</v>
      </c>
      <c r="M909">
        <v>1</v>
      </c>
      <c r="N909">
        <v>1</v>
      </c>
      <c r="Q909">
        <v>1</v>
      </c>
      <c r="R909">
        <v>1</v>
      </c>
      <c r="S909">
        <v>200</v>
      </c>
      <c r="T909">
        <v>3</v>
      </c>
      <c r="U909">
        <v>3</v>
      </c>
      <c r="V909">
        <v>1</v>
      </c>
    </row>
    <row r="910" spans="1:22" x14ac:dyDescent="0.25">
      <c r="A910">
        <v>1268</v>
      </c>
      <c r="B910">
        <v>1</v>
      </c>
      <c r="C910">
        <v>1</v>
      </c>
      <c r="D910">
        <v>2</v>
      </c>
      <c r="E910">
        <v>5</v>
      </c>
      <c r="F910">
        <v>0.33</v>
      </c>
      <c r="G910">
        <v>2</v>
      </c>
      <c r="H910">
        <v>30</v>
      </c>
      <c r="I910">
        <v>1</v>
      </c>
      <c r="J910">
        <v>40</v>
      </c>
      <c r="K910">
        <v>1</v>
      </c>
      <c r="L910">
        <v>1</v>
      </c>
      <c r="M910">
        <v>1</v>
      </c>
      <c r="N910">
        <v>1</v>
      </c>
      <c r="Q910">
        <v>2</v>
      </c>
      <c r="R910">
        <v>1</v>
      </c>
      <c r="S910">
        <v>10000</v>
      </c>
      <c r="T910">
        <v>1</v>
      </c>
      <c r="U910">
        <v>1</v>
      </c>
      <c r="V910">
        <v>1</v>
      </c>
    </row>
    <row r="911" spans="1:22" x14ac:dyDescent="0.25">
      <c r="A911">
        <v>1268</v>
      </c>
      <c r="B911">
        <v>2</v>
      </c>
      <c r="C911">
        <v>2</v>
      </c>
      <c r="D911">
        <v>2.5</v>
      </c>
      <c r="E911">
        <v>5</v>
      </c>
      <c r="F911">
        <v>0.47</v>
      </c>
      <c r="G911">
        <v>3</v>
      </c>
      <c r="H911">
        <v>35</v>
      </c>
      <c r="I911">
        <v>1</v>
      </c>
      <c r="J911">
        <v>40</v>
      </c>
      <c r="K911">
        <v>1</v>
      </c>
      <c r="L911">
        <v>1</v>
      </c>
      <c r="M911">
        <v>1</v>
      </c>
      <c r="N911">
        <v>1</v>
      </c>
      <c r="Q911">
        <v>2</v>
      </c>
      <c r="R911">
        <v>1</v>
      </c>
      <c r="S911">
        <v>10000</v>
      </c>
      <c r="T911">
        <v>2</v>
      </c>
      <c r="U911">
        <v>2</v>
      </c>
      <c r="V911">
        <v>1</v>
      </c>
    </row>
    <row r="912" spans="1:22" x14ac:dyDescent="0.25">
      <c r="A912">
        <v>1268</v>
      </c>
      <c r="B912">
        <v>3</v>
      </c>
      <c r="C912">
        <v>3</v>
      </c>
      <c r="D912">
        <v>5</v>
      </c>
      <c r="E912">
        <v>5</v>
      </c>
      <c r="F912">
        <v>0.83</v>
      </c>
      <c r="G912">
        <v>4</v>
      </c>
      <c r="H912">
        <v>2</v>
      </c>
      <c r="I912">
        <v>1</v>
      </c>
      <c r="J912">
        <v>25</v>
      </c>
      <c r="K912">
        <v>1</v>
      </c>
      <c r="L912">
        <v>2</v>
      </c>
      <c r="M912">
        <v>1</v>
      </c>
      <c r="N912">
        <v>1</v>
      </c>
      <c r="Q912">
        <v>7</v>
      </c>
      <c r="R912">
        <v>1</v>
      </c>
      <c r="S912">
        <v>20000</v>
      </c>
      <c r="T912">
        <v>3</v>
      </c>
      <c r="U912">
        <v>3</v>
      </c>
      <c r="V912">
        <v>2</v>
      </c>
    </row>
    <row r="913" spans="1:22" x14ac:dyDescent="0.25">
      <c r="A913">
        <v>1292</v>
      </c>
      <c r="B913">
        <v>2</v>
      </c>
      <c r="C913">
        <v>2</v>
      </c>
      <c r="D913">
        <v>1</v>
      </c>
      <c r="E913">
        <v>5</v>
      </c>
      <c r="F913">
        <v>0.16</v>
      </c>
      <c r="G913">
        <v>2</v>
      </c>
      <c r="H913">
        <v>10</v>
      </c>
      <c r="I913">
        <v>1</v>
      </c>
      <c r="J913">
        <v>10</v>
      </c>
      <c r="K913">
        <v>1</v>
      </c>
      <c r="L913">
        <v>1</v>
      </c>
      <c r="M913">
        <v>1</v>
      </c>
      <c r="N913">
        <v>1</v>
      </c>
      <c r="Q913">
        <v>1</v>
      </c>
      <c r="R913">
        <v>1</v>
      </c>
      <c r="S913">
        <v>1000</v>
      </c>
      <c r="T913">
        <v>2</v>
      </c>
      <c r="U913">
        <v>2</v>
      </c>
      <c r="V913">
        <v>1</v>
      </c>
    </row>
    <row r="914" spans="1:22" x14ac:dyDescent="0.25">
      <c r="A914">
        <v>1292</v>
      </c>
      <c r="B914">
        <v>3</v>
      </c>
      <c r="C914">
        <v>3</v>
      </c>
      <c r="D914">
        <v>2</v>
      </c>
      <c r="E914">
        <v>5</v>
      </c>
      <c r="F914">
        <v>0.33</v>
      </c>
      <c r="G914">
        <v>2</v>
      </c>
      <c r="H914">
        <v>30</v>
      </c>
      <c r="I914">
        <v>1</v>
      </c>
      <c r="J914">
        <v>6</v>
      </c>
      <c r="K914">
        <v>1</v>
      </c>
      <c r="L914">
        <v>1</v>
      </c>
      <c r="M914">
        <v>3</v>
      </c>
      <c r="N914">
        <v>3</v>
      </c>
      <c r="O914">
        <v>0.5</v>
      </c>
      <c r="Q914">
        <v>1</v>
      </c>
      <c r="R914">
        <v>1</v>
      </c>
      <c r="S914">
        <v>2000</v>
      </c>
      <c r="T914">
        <v>3</v>
      </c>
      <c r="U914">
        <v>3</v>
      </c>
      <c r="V914">
        <v>2</v>
      </c>
    </row>
    <row r="915" spans="1:22" x14ac:dyDescent="0.25">
      <c r="A915">
        <v>1292</v>
      </c>
      <c r="B915">
        <v>1</v>
      </c>
      <c r="C915">
        <v>1</v>
      </c>
      <c r="D915">
        <v>2</v>
      </c>
      <c r="E915">
        <v>5</v>
      </c>
      <c r="F915">
        <v>0.33</v>
      </c>
      <c r="G915">
        <v>2</v>
      </c>
      <c r="H915">
        <v>10</v>
      </c>
      <c r="I915">
        <v>1</v>
      </c>
      <c r="J915">
        <v>10</v>
      </c>
      <c r="K915">
        <v>1</v>
      </c>
      <c r="L915">
        <v>1</v>
      </c>
      <c r="M915">
        <v>1</v>
      </c>
      <c r="N915">
        <v>1</v>
      </c>
      <c r="Q915">
        <v>2</v>
      </c>
      <c r="R915">
        <v>1</v>
      </c>
      <c r="S915">
        <v>3000</v>
      </c>
      <c r="T915">
        <v>1</v>
      </c>
      <c r="U915">
        <v>1</v>
      </c>
      <c r="V915">
        <v>1</v>
      </c>
    </row>
    <row r="916" spans="1:22" x14ac:dyDescent="0.25">
      <c r="A916">
        <v>1298</v>
      </c>
      <c r="B916">
        <v>1</v>
      </c>
      <c r="C916">
        <v>1</v>
      </c>
      <c r="D916">
        <v>1</v>
      </c>
      <c r="E916">
        <v>5</v>
      </c>
      <c r="F916">
        <v>0.16</v>
      </c>
      <c r="G916">
        <v>2</v>
      </c>
      <c r="H916">
        <v>30</v>
      </c>
      <c r="I916">
        <v>1</v>
      </c>
      <c r="J916">
        <v>10</v>
      </c>
      <c r="K916">
        <v>1</v>
      </c>
      <c r="L916">
        <v>4</v>
      </c>
      <c r="M916">
        <v>1</v>
      </c>
      <c r="N916">
        <v>1</v>
      </c>
      <c r="Q916">
        <v>2</v>
      </c>
      <c r="R916">
        <v>1</v>
      </c>
      <c r="S916">
        <v>4000</v>
      </c>
      <c r="T916">
        <v>1</v>
      </c>
      <c r="U916">
        <v>1</v>
      </c>
      <c r="V916">
        <v>1</v>
      </c>
    </row>
    <row r="917" spans="1:22" x14ac:dyDescent="0.25">
      <c r="A917">
        <v>1298</v>
      </c>
      <c r="B917">
        <v>2</v>
      </c>
      <c r="C917">
        <v>2</v>
      </c>
      <c r="D917">
        <v>6</v>
      </c>
      <c r="E917">
        <v>5</v>
      </c>
      <c r="F917">
        <v>1</v>
      </c>
      <c r="G917">
        <v>3</v>
      </c>
      <c r="H917">
        <v>15</v>
      </c>
      <c r="I917">
        <v>1</v>
      </c>
      <c r="J917">
        <v>10</v>
      </c>
      <c r="K917">
        <v>1</v>
      </c>
      <c r="L917">
        <v>4</v>
      </c>
      <c r="M917">
        <v>1</v>
      </c>
      <c r="N917">
        <v>1</v>
      </c>
      <c r="Q917">
        <v>1</v>
      </c>
      <c r="R917">
        <v>1</v>
      </c>
      <c r="S917">
        <v>5000</v>
      </c>
      <c r="T917">
        <v>2</v>
      </c>
      <c r="U917">
        <v>2</v>
      </c>
      <c r="V917">
        <v>1</v>
      </c>
    </row>
    <row r="918" spans="1:22" x14ac:dyDescent="0.25">
      <c r="A918">
        <v>1298</v>
      </c>
      <c r="B918">
        <v>3</v>
      </c>
      <c r="C918">
        <v>3</v>
      </c>
      <c r="D918">
        <v>2</v>
      </c>
      <c r="E918">
        <v>5</v>
      </c>
      <c r="F918">
        <v>0.33</v>
      </c>
      <c r="G918">
        <v>2</v>
      </c>
      <c r="H918">
        <v>1</v>
      </c>
      <c r="I918">
        <v>1</v>
      </c>
      <c r="J918">
        <v>5</v>
      </c>
      <c r="K918">
        <v>1</v>
      </c>
      <c r="L918">
        <v>3</v>
      </c>
      <c r="M918">
        <v>1</v>
      </c>
      <c r="N918">
        <v>1</v>
      </c>
      <c r="Q918">
        <v>4</v>
      </c>
      <c r="R918">
        <v>1</v>
      </c>
      <c r="S918">
        <v>2000</v>
      </c>
      <c r="T918">
        <v>3</v>
      </c>
      <c r="U918">
        <v>3</v>
      </c>
      <c r="V918">
        <v>2</v>
      </c>
    </row>
    <row r="919" spans="1:22" x14ac:dyDescent="0.25">
      <c r="A919">
        <v>2222</v>
      </c>
      <c r="B919">
        <v>1</v>
      </c>
      <c r="C919">
        <v>1</v>
      </c>
      <c r="D919">
        <v>6</v>
      </c>
      <c r="E919">
        <v>5</v>
      </c>
      <c r="F919">
        <v>1</v>
      </c>
      <c r="G919">
        <v>1</v>
      </c>
      <c r="H919">
        <v>90</v>
      </c>
      <c r="I919">
        <v>1</v>
      </c>
      <c r="J919">
        <v>12</v>
      </c>
      <c r="K919">
        <v>1</v>
      </c>
      <c r="L919">
        <v>1</v>
      </c>
      <c r="M919">
        <v>1</v>
      </c>
      <c r="N919">
        <v>1</v>
      </c>
      <c r="Q919">
        <v>2</v>
      </c>
      <c r="R919">
        <v>1</v>
      </c>
      <c r="S919">
        <v>15000</v>
      </c>
      <c r="T919">
        <v>1</v>
      </c>
      <c r="U919">
        <v>1</v>
      </c>
      <c r="V919">
        <v>2</v>
      </c>
    </row>
    <row r="920" spans="1:22" x14ac:dyDescent="0.25">
      <c r="A920">
        <v>1276</v>
      </c>
      <c r="B920">
        <v>1</v>
      </c>
      <c r="C920">
        <v>1</v>
      </c>
      <c r="D920">
        <v>12</v>
      </c>
      <c r="E920">
        <v>5</v>
      </c>
      <c r="F920">
        <v>2</v>
      </c>
      <c r="G920">
        <v>2</v>
      </c>
      <c r="H920">
        <v>10</v>
      </c>
      <c r="I920">
        <v>1</v>
      </c>
      <c r="J920">
        <v>15</v>
      </c>
      <c r="K920">
        <v>1</v>
      </c>
      <c r="L920">
        <v>2</v>
      </c>
      <c r="M920">
        <v>1</v>
      </c>
      <c r="N920">
        <v>1</v>
      </c>
      <c r="Q920">
        <v>2</v>
      </c>
      <c r="R920">
        <v>1</v>
      </c>
      <c r="S920">
        <v>50000</v>
      </c>
      <c r="T920">
        <v>1</v>
      </c>
      <c r="U920">
        <v>1</v>
      </c>
      <c r="V920">
        <v>2</v>
      </c>
    </row>
    <row r="921" spans="1:22" x14ac:dyDescent="0.25">
      <c r="A921">
        <v>1237</v>
      </c>
      <c r="B921">
        <v>2</v>
      </c>
      <c r="C921">
        <v>2</v>
      </c>
      <c r="D921">
        <v>6</v>
      </c>
      <c r="E921">
        <v>5</v>
      </c>
      <c r="F921">
        <v>1</v>
      </c>
      <c r="G921">
        <v>3</v>
      </c>
      <c r="H921">
        <v>10</v>
      </c>
      <c r="I921">
        <v>1</v>
      </c>
      <c r="J921">
        <v>4</v>
      </c>
      <c r="K921">
        <v>1</v>
      </c>
      <c r="L921">
        <v>1</v>
      </c>
      <c r="M921">
        <v>1</v>
      </c>
      <c r="N921">
        <v>1</v>
      </c>
      <c r="Q921">
        <v>5</v>
      </c>
      <c r="R921">
        <v>1</v>
      </c>
      <c r="S921">
        <v>12000</v>
      </c>
      <c r="T921">
        <v>2</v>
      </c>
      <c r="U921">
        <v>2</v>
      </c>
      <c r="V921">
        <v>1</v>
      </c>
    </row>
    <row r="922" spans="1:22" x14ac:dyDescent="0.25">
      <c r="A922">
        <v>1237</v>
      </c>
      <c r="B922">
        <v>3</v>
      </c>
      <c r="C922">
        <v>3</v>
      </c>
      <c r="D922">
        <v>3</v>
      </c>
      <c r="E922">
        <v>5</v>
      </c>
      <c r="F922">
        <v>0.5</v>
      </c>
      <c r="G922">
        <v>2</v>
      </c>
      <c r="H922">
        <v>75</v>
      </c>
      <c r="I922">
        <v>1</v>
      </c>
      <c r="J922">
        <v>1</v>
      </c>
      <c r="K922">
        <v>4</v>
      </c>
      <c r="Q922">
        <v>1</v>
      </c>
      <c r="R922">
        <v>1</v>
      </c>
      <c r="S922">
        <v>2000</v>
      </c>
      <c r="T922">
        <v>3</v>
      </c>
      <c r="U922">
        <v>3</v>
      </c>
      <c r="V922">
        <v>2</v>
      </c>
    </row>
    <row r="923" spans="1:22" x14ac:dyDescent="0.25">
      <c r="A923">
        <v>1237</v>
      </c>
      <c r="B923">
        <v>1</v>
      </c>
      <c r="C923">
        <v>1</v>
      </c>
      <c r="D923">
        <v>8</v>
      </c>
      <c r="E923">
        <v>5</v>
      </c>
      <c r="F923">
        <v>1.33</v>
      </c>
      <c r="G923">
        <v>1</v>
      </c>
      <c r="H923">
        <v>60</v>
      </c>
      <c r="I923">
        <v>1</v>
      </c>
      <c r="J923">
        <v>14</v>
      </c>
      <c r="K923">
        <v>1</v>
      </c>
      <c r="L923">
        <v>5</v>
      </c>
      <c r="M923">
        <v>1</v>
      </c>
      <c r="N923">
        <v>1</v>
      </c>
      <c r="Q923">
        <v>2</v>
      </c>
      <c r="R923">
        <v>1</v>
      </c>
      <c r="S923">
        <v>6000</v>
      </c>
      <c r="T923">
        <v>1</v>
      </c>
      <c r="U923">
        <v>1</v>
      </c>
      <c r="V923">
        <v>1</v>
      </c>
    </row>
    <row r="924" spans="1:22" x14ac:dyDescent="0.25">
      <c r="A924">
        <v>1331</v>
      </c>
      <c r="B924">
        <v>1</v>
      </c>
      <c r="C924">
        <v>1</v>
      </c>
      <c r="D924">
        <v>10</v>
      </c>
      <c r="E924">
        <v>5</v>
      </c>
      <c r="F924">
        <v>1.66</v>
      </c>
      <c r="G924">
        <v>3</v>
      </c>
      <c r="H924">
        <v>5</v>
      </c>
      <c r="I924">
        <v>1</v>
      </c>
      <c r="J924">
        <v>10</v>
      </c>
      <c r="K924">
        <v>1</v>
      </c>
      <c r="L924">
        <v>2</v>
      </c>
      <c r="M924">
        <v>1</v>
      </c>
      <c r="N924">
        <v>1</v>
      </c>
      <c r="Q924">
        <v>2</v>
      </c>
      <c r="R924">
        <v>3</v>
      </c>
      <c r="S924">
        <v>30000</v>
      </c>
      <c r="T924">
        <v>1</v>
      </c>
      <c r="U924">
        <v>1</v>
      </c>
      <c r="V924">
        <v>2</v>
      </c>
    </row>
    <row r="925" spans="1:22" x14ac:dyDescent="0.25">
      <c r="A925">
        <v>1332</v>
      </c>
      <c r="B925">
        <v>1</v>
      </c>
      <c r="C925">
        <v>1</v>
      </c>
      <c r="D925">
        <v>12</v>
      </c>
      <c r="E925">
        <v>5</v>
      </c>
      <c r="F925">
        <v>2</v>
      </c>
      <c r="G925">
        <v>1</v>
      </c>
      <c r="H925">
        <v>25</v>
      </c>
      <c r="I925">
        <v>1</v>
      </c>
      <c r="J925">
        <v>28</v>
      </c>
      <c r="K925">
        <v>1</v>
      </c>
      <c r="L925">
        <v>5</v>
      </c>
      <c r="M925">
        <v>1</v>
      </c>
      <c r="N925">
        <v>1</v>
      </c>
      <c r="Q925">
        <v>2</v>
      </c>
      <c r="R925">
        <v>1</v>
      </c>
      <c r="S925">
        <v>-88</v>
      </c>
      <c r="T925">
        <v>1</v>
      </c>
      <c r="U925">
        <v>1</v>
      </c>
      <c r="V925">
        <v>1</v>
      </c>
    </row>
    <row r="926" spans="1:22" x14ac:dyDescent="0.25">
      <c r="A926">
        <v>1332</v>
      </c>
      <c r="B926">
        <v>2</v>
      </c>
      <c r="C926">
        <v>2</v>
      </c>
      <c r="D926">
        <v>48</v>
      </c>
      <c r="E926">
        <v>5</v>
      </c>
      <c r="F926">
        <v>8</v>
      </c>
      <c r="G926">
        <v>1</v>
      </c>
      <c r="H926">
        <v>25</v>
      </c>
      <c r="I926">
        <v>2</v>
      </c>
      <c r="J926">
        <v>28</v>
      </c>
      <c r="K926">
        <v>1</v>
      </c>
      <c r="L926">
        <v>5</v>
      </c>
      <c r="M926">
        <v>1</v>
      </c>
      <c r="N926">
        <v>1</v>
      </c>
      <c r="Q926">
        <v>7</v>
      </c>
      <c r="R926">
        <v>1</v>
      </c>
      <c r="S926">
        <v>-88</v>
      </c>
      <c r="T926">
        <v>2</v>
      </c>
      <c r="U926">
        <v>2</v>
      </c>
      <c r="V926">
        <v>1</v>
      </c>
    </row>
    <row r="927" spans="1:22" x14ac:dyDescent="0.25">
      <c r="A927">
        <v>1332</v>
      </c>
      <c r="B927">
        <v>4</v>
      </c>
      <c r="C927">
        <v>4</v>
      </c>
      <c r="D927">
        <v>3</v>
      </c>
      <c r="E927">
        <v>5</v>
      </c>
      <c r="F927">
        <v>0.5</v>
      </c>
      <c r="G927">
        <v>4</v>
      </c>
      <c r="H927">
        <v>30</v>
      </c>
      <c r="I927">
        <v>1</v>
      </c>
      <c r="J927">
        <v>28</v>
      </c>
      <c r="K927">
        <v>1</v>
      </c>
      <c r="L927">
        <v>5</v>
      </c>
      <c r="M927">
        <v>1</v>
      </c>
      <c r="N927">
        <v>1</v>
      </c>
      <c r="Q927">
        <v>3</v>
      </c>
      <c r="R927">
        <v>1</v>
      </c>
      <c r="S927">
        <v>-88</v>
      </c>
      <c r="T927">
        <v>4</v>
      </c>
      <c r="U927">
        <v>4</v>
      </c>
      <c r="V927">
        <v>2</v>
      </c>
    </row>
    <row r="928" spans="1:22" x14ac:dyDescent="0.25">
      <c r="A928">
        <v>1332</v>
      </c>
      <c r="B928">
        <v>3</v>
      </c>
      <c r="C928">
        <v>3</v>
      </c>
      <c r="D928">
        <v>18</v>
      </c>
      <c r="E928">
        <v>5</v>
      </c>
      <c r="F928">
        <v>3</v>
      </c>
      <c r="G928">
        <v>3</v>
      </c>
      <c r="H928">
        <v>25</v>
      </c>
      <c r="I928">
        <v>1</v>
      </c>
      <c r="J928">
        <v>28</v>
      </c>
      <c r="K928">
        <v>1</v>
      </c>
      <c r="L928">
        <v>5</v>
      </c>
      <c r="M928">
        <v>1</v>
      </c>
      <c r="N928">
        <v>1</v>
      </c>
      <c r="Q928">
        <v>1</v>
      </c>
      <c r="R928">
        <v>1</v>
      </c>
      <c r="S928">
        <v>-88</v>
      </c>
      <c r="T928">
        <v>3</v>
      </c>
      <c r="U928">
        <v>3</v>
      </c>
      <c r="V928">
        <v>1</v>
      </c>
    </row>
    <row r="929" spans="1:22" x14ac:dyDescent="0.25">
      <c r="A929">
        <v>1249</v>
      </c>
      <c r="B929">
        <v>1</v>
      </c>
      <c r="C929">
        <v>1</v>
      </c>
      <c r="D929">
        <v>5</v>
      </c>
      <c r="E929">
        <v>5</v>
      </c>
      <c r="F929">
        <v>0.83</v>
      </c>
      <c r="G929">
        <v>2</v>
      </c>
      <c r="H929">
        <v>10</v>
      </c>
      <c r="I929">
        <v>1</v>
      </c>
      <c r="J929">
        <v>25</v>
      </c>
      <c r="K929">
        <v>1</v>
      </c>
      <c r="L929">
        <v>3</v>
      </c>
      <c r="M929">
        <v>1</v>
      </c>
      <c r="N929">
        <v>1</v>
      </c>
      <c r="Q929">
        <v>2</v>
      </c>
      <c r="R929">
        <v>1</v>
      </c>
      <c r="S929">
        <v>6000</v>
      </c>
      <c r="T929">
        <v>1</v>
      </c>
      <c r="U929">
        <v>1</v>
      </c>
      <c r="V929">
        <v>2</v>
      </c>
    </row>
    <row r="930" spans="1:22" x14ac:dyDescent="0.25">
      <c r="A930">
        <v>1286</v>
      </c>
      <c r="B930">
        <v>1</v>
      </c>
      <c r="C930">
        <v>1</v>
      </c>
      <c r="D930">
        <v>5</v>
      </c>
      <c r="E930">
        <v>1</v>
      </c>
      <c r="F930">
        <v>5</v>
      </c>
      <c r="G930">
        <v>3</v>
      </c>
      <c r="H930">
        <v>1</v>
      </c>
      <c r="I930">
        <v>1</v>
      </c>
      <c r="J930">
        <v>26</v>
      </c>
      <c r="K930">
        <v>1</v>
      </c>
      <c r="L930">
        <v>2</v>
      </c>
      <c r="M930">
        <v>1</v>
      </c>
      <c r="N930">
        <v>1</v>
      </c>
      <c r="Q930">
        <v>2</v>
      </c>
      <c r="R930">
        <v>1</v>
      </c>
      <c r="S930">
        <v>13000</v>
      </c>
      <c r="T930">
        <v>1</v>
      </c>
      <c r="U930">
        <v>1</v>
      </c>
      <c r="V930">
        <v>1</v>
      </c>
    </row>
    <row r="931" spans="1:22" x14ac:dyDescent="0.25">
      <c r="A931">
        <v>1286</v>
      </c>
      <c r="B931">
        <v>3</v>
      </c>
      <c r="C931">
        <v>3</v>
      </c>
      <c r="D931">
        <v>0.25</v>
      </c>
      <c r="E931">
        <v>1</v>
      </c>
      <c r="F931">
        <v>0.25</v>
      </c>
      <c r="G931">
        <v>2</v>
      </c>
      <c r="H931">
        <v>10</v>
      </c>
      <c r="I931">
        <v>1</v>
      </c>
      <c r="J931">
        <v>17</v>
      </c>
      <c r="K931">
        <v>1</v>
      </c>
      <c r="L931">
        <v>2</v>
      </c>
      <c r="M931">
        <v>1</v>
      </c>
      <c r="N931">
        <v>1</v>
      </c>
      <c r="Q931">
        <v>1</v>
      </c>
      <c r="R931">
        <v>1</v>
      </c>
      <c r="S931">
        <v>1500</v>
      </c>
      <c r="T931">
        <v>3</v>
      </c>
      <c r="U931">
        <v>3</v>
      </c>
      <c r="V931">
        <v>2</v>
      </c>
    </row>
    <row r="932" spans="1:22" x14ac:dyDescent="0.25">
      <c r="A932">
        <v>1286</v>
      </c>
      <c r="B932">
        <v>2</v>
      </c>
      <c r="C932">
        <v>2</v>
      </c>
      <c r="D932">
        <v>0.25</v>
      </c>
      <c r="E932">
        <v>1</v>
      </c>
      <c r="F932">
        <v>0.25</v>
      </c>
      <c r="G932">
        <v>2</v>
      </c>
      <c r="H932">
        <v>5</v>
      </c>
      <c r="I932">
        <v>1</v>
      </c>
      <c r="J932">
        <v>15</v>
      </c>
      <c r="K932">
        <v>1</v>
      </c>
      <c r="L932">
        <v>2</v>
      </c>
      <c r="M932">
        <v>1</v>
      </c>
      <c r="N932">
        <v>1</v>
      </c>
      <c r="Q932">
        <v>3</v>
      </c>
      <c r="R932">
        <v>1</v>
      </c>
      <c r="S932">
        <v>1000</v>
      </c>
      <c r="T932">
        <v>2</v>
      </c>
      <c r="U932">
        <v>2</v>
      </c>
      <c r="V932">
        <v>1</v>
      </c>
    </row>
    <row r="933" spans="1:22" x14ac:dyDescent="0.25">
      <c r="A933">
        <v>1319</v>
      </c>
      <c r="B933">
        <v>1</v>
      </c>
      <c r="C933">
        <v>1</v>
      </c>
      <c r="D933">
        <v>3</v>
      </c>
      <c r="E933">
        <v>5</v>
      </c>
      <c r="F933">
        <v>0.5</v>
      </c>
      <c r="G933">
        <v>3</v>
      </c>
      <c r="H933">
        <v>3</v>
      </c>
      <c r="I933">
        <v>1</v>
      </c>
      <c r="J933">
        <v>8</v>
      </c>
      <c r="K933">
        <v>1</v>
      </c>
      <c r="L933">
        <v>1</v>
      </c>
      <c r="M933">
        <v>1</v>
      </c>
      <c r="N933">
        <v>1</v>
      </c>
      <c r="Q933">
        <v>2</v>
      </c>
      <c r="R933">
        <v>1</v>
      </c>
      <c r="S933">
        <v>15000</v>
      </c>
      <c r="T933">
        <v>1</v>
      </c>
      <c r="U933">
        <v>1</v>
      </c>
      <c r="V933">
        <v>1</v>
      </c>
    </row>
    <row r="934" spans="1:22" x14ac:dyDescent="0.25">
      <c r="A934">
        <v>1319</v>
      </c>
      <c r="B934">
        <v>3</v>
      </c>
      <c r="C934">
        <v>3</v>
      </c>
      <c r="D934">
        <v>24</v>
      </c>
      <c r="E934">
        <v>5</v>
      </c>
      <c r="F934">
        <v>4</v>
      </c>
      <c r="G934">
        <v>3</v>
      </c>
      <c r="H934">
        <v>40</v>
      </c>
      <c r="I934">
        <v>1</v>
      </c>
      <c r="J934">
        <v>12</v>
      </c>
      <c r="K934">
        <v>1</v>
      </c>
      <c r="L934">
        <v>4</v>
      </c>
      <c r="M934">
        <v>1</v>
      </c>
      <c r="N934">
        <v>1</v>
      </c>
      <c r="Q934">
        <v>7</v>
      </c>
      <c r="R934">
        <v>1</v>
      </c>
      <c r="S934">
        <v>40000</v>
      </c>
      <c r="T934">
        <v>3</v>
      </c>
      <c r="U934">
        <v>3</v>
      </c>
      <c r="V934">
        <v>2</v>
      </c>
    </row>
    <row r="935" spans="1:22" x14ac:dyDescent="0.25">
      <c r="A935">
        <v>1319</v>
      </c>
      <c r="B935">
        <v>2</v>
      </c>
      <c r="C935">
        <v>2</v>
      </c>
      <c r="D935">
        <v>1.5</v>
      </c>
      <c r="E935">
        <v>5</v>
      </c>
      <c r="F935">
        <v>0.25</v>
      </c>
      <c r="G935">
        <v>4</v>
      </c>
      <c r="H935">
        <v>30</v>
      </c>
      <c r="I935">
        <v>1</v>
      </c>
      <c r="J935">
        <v>9</v>
      </c>
      <c r="K935">
        <v>1</v>
      </c>
      <c r="L935">
        <v>4</v>
      </c>
      <c r="M935">
        <v>1</v>
      </c>
      <c r="N935">
        <v>1</v>
      </c>
      <c r="Q935">
        <v>7</v>
      </c>
      <c r="R935">
        <v>1</v>
      </c>
      <c r="S935">
        <v>5000</v>
      </c>
      <c r="T935">
        <v>2</v>
      </c>
      <c r="U935">
        <v>2</v>
      </c>
      <c r="V935">
        <v>1</v>
      </c>
    </row>
    <row r="936" spans="1:22" x14ac:dyDescent="0.25">
      <c r="A936">
        <v>1562</v>
      </c>
      <c r="B936">
        <v>1</v>
      </c>
      <c r="C936">
        <v>1</v>
      </c>
      <c r="D936">
        <v>9</v>
      </c>
      <c r="E936">
        <v>5</v>
      </c>
      <c r="F936">
        <v>1.5</v>
      </c>
      <c r="G936">
        <v>3</v>
      </c>
      <c r="H936">
        <v>20</v>
      </c>
      <c r="I936">
        <v>1</v>
      </c>
      <c r="J936">
        <v>12</v>
      </c>
      <c r="K936">
        <v>1</v>
      </c>
      <c r="L936">
        <v>2</v>
      </c>
      <c r="M936">
        <v>1</v>
      </c>
      <c r="N936">
        <v>1</v>
      </c>
      <c r="Q936">
        <v>2</v>
      </c>
      <c r="R936">
        <v>1</v>
      </c>
      <c r="S936">
        <v>40000</v>
      </c>
      <c r="T936">
        <v>1</v>
      </c>
      <c r="U936">
        <v>1</v>
      </c>
      <c r="V936">
        <v>1</v>
      </c>
    </row>
    <row r="937" spans="1:22" x14ac:dyDescent="0.25">
      <c r="A937">
        <v>1562</v>
      </c>
      <c r="B937">
        <v>2</v>
      </c>
      <c r="C937">
        <v>2</v>
      </c>
      <c r="D937">
        <v>5</v>
      </c>
      <c r="E937">
        <v>5</v>
      </c>
      <c r="F937">
        <v>0.83</v>
      </c>
      <c r="G937">
        <v>2</v>
      </c>
      <c r="H937">
        <v>10</v>
      </c>
      <c r="I937">
        <v>3</v>
      </c>
      <c r="J937">
        <v>5</v>
      </c>
      <c r="K937">
        <v>1</v>
      </c>
      <c r="L937">
        <v>2</v>
      </c>
      <c r="M937">
        <v>1</v>
      </c>
      <c r="N937">
        <v>1</v>
      </c>
      <c r="Q937">
        <v>7</v>
      </c>
      <c r="R937">
        <v>1</v>
      </c>
      <c r="S937">
        <v>20000</v>
      </c>
      <c r="T937">
        <v>2</v>
      </c>
      <c r="U937">
        <v>2</v>
      </c>
      <c r="V937">
        <v>2</v>
      </c>
    </row>
    <row r="938" spans="1:22" x14ac:dyDescent="0.25">
      <c r="A938">
        <v>1563</v>
      </c>
      <c r="B938">
        <v>1</v>
      </c>
      <c r="C938">
        <v>1</v>
      </c>
      <c r="D938">
        <v>47</v>
      </c>
      <c r="E938">
        <v>5</v>
      </c>
      <c r="F938">
        <v>7.8</v>
      </c>
      <c r="G938">
        <v>2</v>
      </c>
      <c r="H938">
        <v>30</v>
      </c>
      <c r="I938">
        <v>1</v>
      </c>
      <c r="J938">
        <v>35</v>
      </c>
      <c r="K938">
        <v>1</v>
      </c>
      <c r="L938">
        <v>2</v>
      </c>
      <c r="M938">
        <v>1</v>
      </c>
      <c r="N938">
        <v>1</v>
      </c>
      <c r="Q938">
        <v>2</v>
      </c>
      <c r="R938">
        <v>3</v>
      </c>
      <c r="S938">
        <v>150000</v>
      </c>
      <c r="T938">
        <v>1</v>
      </c>
      <c r="U938">
        <v>1</v>
      </c>
      <c r="V938">
        <v>2</v>
      </c>
    </row>
    <row r="939" spans="1:22" x14ac:dyDescent="0.25">
      <c r="A939">
        <v>1283</v>
      </c>
      <c r="B939">
        <v>2</v>
      </c>
      <c r="C939">
        <v>2</v>
      </c>
      <c r="D939">
        <v>6</v>
      </c>
      <c r="E939">
        <v>5</v>
      </c>
      <c r="F939">
        <v>1</v>
      </c>
      <c r="G939">
        <v>3</v>
      </c>
      <c r="H939">
        <v>10</v>
      </c>
      <c r="I939">
        <v>1</v>
      </c>
      <c r="J939">
        <v>25</v>
      </c>
      <c r="K939">
        <v>1</v>
      </c>
      <c r="L939">
        <v>4</v>
      </c>
      <c r="M939">
        <v>1</v>
      </c>
      <c r="N939">
        <v>1</v>
      </c>
      <c r="Q939">
        <v>1</v>
      </c>
      <c r="R939">
        <v>1</v>
      </c>
      <c r="S939">
        <v>-88</v>
      </c>
      <c r="T939">
        <v>2</v>
      </c>
      <c r="U939">
        <v>2</v>
      </c>
      <c r="V939">
        <v>1</v>
      </c>
    </row>
    <row r="940" spans="1:22" x14ac:dyDescent="0.25">
      <c r="A940">
        <v>1283</v>
      </c>
      <c r="B940">
        <v>1</v>
      </c>
      <c r="C940">
        <v>1</v>
      </c>
      <c r="D940">
        <v>6</v>
      </c>
      <c r="E940">
        <v>5</v>
      </c>
      <c r="F940">
        <v>1</v>
      </c>
      <c r="G940">
        <v>2</v>
      </c>
      <c r="H940">
        <v>2</v>
      </c>
      <c r="I940">
        <v>1</v>
      </c>
      <c r="J940">
        <v>17</v>
      </c>
      <c r="K940">
        <v>1</v>
      </c>
      <c r="L940">
        <v>2</v>
      </c>
      <c r="M940">
        <v>1</v>
      </c>
      <c r="N940">
        <v>1</v>
      </c>
      <c r="Q940">
        <v>2</v>
      </c>
      <c r="R940">
        <v>1</v>
      </c>
      <c r="S940">
        <v>-88</v>
      </c>
      <c r="T940">
        <v>1</v>
      </c>
      <c r="U940">
        <v>1</v>
      </c>
      <c r="V940">
        <v>1</v>
      </c>
    </row>
    <row r="941" spans="1:22" x14ac:dyDescent="0.25">
      <c r="A941">
        <v>1283</v>
      </c>
      <c r="B941">
        <v>3</v>
      </c>
      <c r="C941">
        <v>3</v>
      </c>
      <c r="D941">
        <v>4</v>
      </c>
      <c r="E941">
        <v>5</v>
      </c>
      <c r="F941">
        <v>0.67</v>
      </c>
      <c r="G941">
        <v>3</v>
      </c>
      <c r="H941">
        <v>7</v>
      </c>
      <c r="I941">
        <v>1</v>
      </c>
      <c r="J941">
        <v>4</v>
      </c>
      <c r="K941">
        <v>1</v>
      </c>
      <c r="L941">
        <v>2</v>
      </c>
      <c r="M941">
        <v>1</v>
      </c>
      <c r="N941">
        <v>1</v>
      </c>
      <c r="Q941">
        <v>1</v>
      </c>
      <c r="R941">
        <v>1</v>
      </c>
      <c r="S941">
        <v>-88</v>
      </c>
      <c r="T941">
        <v>3</v>
      </c>
      <c r="U941">
        <v>3</v>
      </c>
      <c r="V941">
        <v>2</v>
      </c>
    </row>
    <row r="942" spans="1:22" x14ac:dyDescent="0.25">
      <c r="A942">
        <v>1239</v>
      </c>
      <c r="B942">
        <v>1</v>
      </c>
      <c r="C942">
        <v>1</v>
      </c>
      <c r="D942">
        <v>8</v>
      </c>
      <c r="E942">
        <v>5</v>
      </c>
      <c r="F942">
        <v>1.3</v>
      </c>
      <c r="G942">
        <v>2</v>
      </c>
      <c r="H942">
        <v>5</v>
      </c>
      <c r="I942">
        <v>1</v>
      </c>
      <c r="J942">
        <v>10</v>
      </c>
      <c r="K942">
        <v>1</v>
      </c>
      <c r="L942">
        <v>2</v>
      </c>
      <c r="M942">
        <v>1</v>
      </c>
      <c r="N942">
        <v>1</v>
      </c>
      <c r="Q942">
        <v>2</v>
      </c>
      <c r="R942">
        <v>3</v>
      </c>
      <c r="S942">
        <v>50000</v>
      </c>
      <c r="T942">
        <v>1</v>
      </c>
      <c r="U942">
        <v>1</v>
      </c>
      <c r="V942">
        <v>2</v>
      </c>
    </row>
    <row r="943" spans="1:22" x14ac:dyDescent="0.25">
      <c r="A943">
        <v>1240</v>
      </c>
      <c r="B943">
        <v>4</v>
      </c>
      <c r="C943">
        <v>4</v>
      </c>
      <c r="D943">
        <v>3</v>
      </c>
      <c r="E943">
        <v>5</v>
      </c>
      <c r="F943">
        <v>0.5</v>
      </c>
      <c r="G943">
        <v>3</v>
      </c>
      <c r="H943">
        <v>20</v>
      </c>
      <c r="I943">
        <v>1</v>
      </c>
      <c r="J943">
        <v>7</v>
      </c>
      <c r="K943">
        <v>1</v>
      </c>
      <c r="L943">
        <v>1</v>
      </c>
      <c r="M943">
        <v>1</v>
      </c>
      <c r="N943">
        <v>1</v>
      </c>
      <c r="Q943">
        <v>3</v>
      </c>
      <c r="R943">
        <v>1</v>
      </c>
      <c r="S943">
        <v>4000</v>
      </c>
      <c r="T943">
        <v>4</v>
      </c>
      <c r="U943">
        <v>4</v>
      </c>
      <c r="V943">
        <v>2</v>
      </c>
    </row>
    <row r="944" spans="1:22" x14ac:dyDescent="0.25">
      <c r="A944">
        <v>1240</v>
      </c>
      <c r="B944">
        <v>3</v>
      </c>
      <c r="C944">
        <v>3</v>
      </c>
      <c r="D944">
        <v>15</v>
      </c>
      <c r="E944">
        <v>5</v>
      </c>
      <c r="F944">
        <v>2.5</v>
      </c>
      <c r="G944">
        <v>3</v>
      </c>
      <c r="H944">
        <v>20</v>
      </c>
      <c r="I944">
        <v>1</v>
      </c>
      <c r="J944">
        <v>7</v>
      </c>
      <c r="K944">
        <v>1</v>
      </c>
      <c r="L944">
        <v>1</v>
      </c>
      <c r="M944">
        <v>3</v>
      </c>
      <c r="N944">
        <v>3</v>
      </c>
      <c r="O944">
        <v>0.5</v>
      </c>
      <c r="Q944">
        <v>1</v>
      </c>
      <c r="R944">
        <v>1</v>
      </c>
      <c r="S944">
        <v>6000</v>
      </c>
      <c r="T944">
        <v>3</v>
      </c>
      <c r="U944">
        <v>3</v>
      </c>
      <c r="V944">
        <v>1</v>
      </c>
    </row>
    <row r="945" spans="1:22" x14ac:dyDescent="0.25">
      <c r="A945">
        <v>1240</v>
      </c>
      <c r="B945">
        <v>1</v>
      </c>
      <c r="C945">
        <v>1</v>
      </c>
      <c r="D945">
        <v>0.5</v>
      </c>
      <c r="E945">
        <v>5</v>
      </c>
      <c r="F945">
        <v>8.3000000000000004E-2</v>
      </c>
      <c r="G945">
        <v>3</v>
      </c>
      <c r="H945">
        <v>1</v>
      </c>
      <c r="I945">
        <v>1</v>
      </c>
      <c r="J945">
        <v>15</v>
      </c>
      <c r="K945">
        <v>1</v>
      </c>
      <c r="L945">
        <v>1</v>
      </c>
      <c r="M945">
        <v>1</v>
      </c>
      <c r="N945">
        <v>1</v>
      </c>
      <c r="Q945">
        <v>2</v>
      </c>
      <c r="R945">
        <v>1</v>
      </c>
      <c r="S945">
        <v>1000</v>
      </c>
      <c r="T945">
        <v>1</v>
      </c>
      <c r="U945">
        <v>1</v>
      </c>
      <c r="V945">
        <v>1</v>
      </c>
    </row>
    <row r="946" spans="1:22" x14ac:dyDescent="0.25">
      <c r="A946">
        <v>1240</v>
      </c>
      <c r="B946">
        <v>2</v>
      </c>
      <c r="C946">
        <v>2</v>
      </c>
      <c r="D946">
        <v>7</v>
      </c>
      <c r="E946">
        <v>5</v>
      </c>
      <c r="F946">
        <v>1.1599999999999999</v>
      </c>
      <c r="G946">
        <v>2</v>
      </c>
      <c r="H946">
        <v>15</v>
      </c>
      <c r="I946">
        <v>1</v>
      </c>
      <c r="J946">
        <v>10</v>
      </c>
      <c r="K946">
        <v>1</v>
      </c>
      <c r="L946">
        <v>1</v>
      </c>
      <c r="M946">
        <v>1</v>
      </c>
      <c r="N946">
        <v>1</v>
      </c>
      <c r="Q946">
        <v>1</v>
      </c>
      <c r="R946">
        <v>1</v>
      </c>
      <c r="S946">
        <v>3000</v>
      </c>
      <c r="T946">
        <v>2</v>
      </c>
      <c r="U946">
        <v>2</v>
      </c>
      <c r="V946">
        <v>1</v>
      </c>
    </row>
    <row r="947" spans="1:22" x14ac:dyDescent="0.25">
      <c r="A947">
        <v>1340</v>
      </c>
      <c r="B947">
        <v>2</v>
      </c>
      <c r="C947">
        <v>2</v>
      </c>
      <c r="D947">
        <v>12</v>
      </c>
      <c r="E947">
        <v>5</v>
      </c>
      <c r="F947">
        <v>2</v>
      </c>
      <c r="G947">
        <v>3</v>
      </c>
      <c r="H947">
        <v>5</v>
      </c>
      <c r="I947">
        <v>1</v>
      </c>
      <c r="J947">
        <v>11</v>
      </c>
      <c r="K947">
        <v>1</v>
      </c>
      <c r="L947">
        <v>2</v>
      </c>
      <c r="M947">
        <v>1</v>
      </c>
      <c r="N947">
        <v>1</v>
      </c>
      <c r="Q947">
        <v>1</v>
      </c>
      <c r="R947">
        <v>3</v>
      </c>
      <c r="S947">
        <v>8000</v>
      </c>
      <c r="T947">
        <v>2</v>
      </c>
      <c r="U947">
        <v>2</v>
      </c>
      <c r="V947">
        <v>1</v>
      </c>
    </row>
    <row r="948" spans="1:22" x14ac:dyDescent="0.25">
      <c r="A948">
        <v>1340</v>
      </c>
      <c r="B948">
        <v>3</v>
      </c>
      <c r="C948">
        <v>3</v>
      </c>
      <c r="D948">
        <v>2</v>
      </c>
      <c r="E948">
        <v>5</v>
      </c>
      <c r="F948">
        <v>0.33</v>
      </c>
      <c r="G948">
        <v>3</v>
      </c>
      <c r="H948">
        <v>15</v>
      </c>
      <c r="I948">
        <v>1</v>
      </c>
      <c r="J948">
        <v>11</v>
      </c>
      <c r="K948">
        <v>1</v>
      </c>
      <c r="L948">
        <v>2</v>
      </c>
      <c r="M948">
        <v>1</v>
      </c>
      <c r="N948">
        <v>1</v>
      </c>
      <c r="Q948">
        <v>3</v>
      </c>
      <c r="R948">
        <v>3</v>
      </c>
      <c r="S948">
        <v>3000</v>
      </c>
      <c r="T948">
        <v>3</v>
      </c>
      <c r="U948">
        <v>3</v>
      </c>
      <c r="V948">
        <v>2</v>
      </c>
    </row>
    <row r="949" spans="1:22" x14ac:dyDescent="0.25">
      <c r="A949">
        <v>1340</v>
      </c>
      <c r="B949">
        <v>1</v>
      </c>
      <c r="C949">
        <v>1</v>
      </c>
      <c r="D949">
        <v>3</v>
      </c>
      <c r="E949">
        <v>5</v>
      </c>
      <c r="F949">
        <v>0.5</v>
      </c>
      <c r="G949">
        <v>2</v>
      </c>
      <c r="H949">
        <v>10</v>
      </c>
      <c r="I949">
        <v>1</v>
      </c>
      <c r="J949">
        <v>11</v>
      </c>
      <c r="K949">
        <v>1</v>
      </c>
      <c r="L949">
        <v>2</v>
      </c>
      <c r="M949">
        <v>1</v>
      </c>
      <c r="N949">
        <v>1</v>
      </c>
      <c r="Q949">
        <v>2</v>
      </c>
      <c r="R949">
        <v>3</v>
      </c>
      <c r="S949">
        <v>10000</v>
      </c>
      <c r="T949">
        <v>1</v>
      </c>
      <c r="U949">
        <v>1</v>
      </c>
      <c r="V949">
        <v>1</v>
      </c>
    </row>
    <row r="950" spans="1:22" x14ac:dyDescent="0.25">
      <c r="A950">
        <v>1324</v>
      </c>
      <c r="B950">
        <v>1</v>
      </c>
      <c r="C950">
        <v>1</v>
      </c>
      <c r="D950">
        <v>1</v>
      </c>
      <c r="E950">
        <v>5</v>
      </c>
      <c r="F950">
        <v>0.16</v>
      </c>
      <c r="G950">
        <v>2</v>
      </c>
      <c r="H950">
        <v>15</v>
      </c>
      <c r="I950">
        <v>1</v>
      </c>
      <c r="J950">
        <v>10</v>
      </c>
      <c r="K950">
        <v>1</v>
      </c>
      <c r="L950">
        <v>2</v>
      </c>
      <c r="M950">
        <v>1</v>
      </c>
      <c r="N950">
        <v>1</v>
      </c>
      <c r="Q950">
        <v>2</v>
      </c>
      <c r="R950">
        <v>3</v>
      </c>
      <c r="S950">
        <v>5000</v>
      </c>
      <c r="T950">
        <v>1</v>
      </c>
      <c r="U950">
        <v>1</v>
      </c>
      <c r="V950">
        <v>1</v>
      </c>
    </row>
    <row r="951" spans="1:22" x14ac:dyDescent="0.25">
      <c r="A951">
        <v>1324</v>
      </c>
      <c r="B951">
        <v>4</v>
      </c>
      <c r="C951">
        <v>4</v>
      </c>
      <c r="D951">
        <v>4</v>
      </c>
      <c r="E951">
        <v>5</v>
      </c>
      <c r="F951">
        <v>0.66</v>
      </c>
      <c r="G951">
        <v>3</v>
      </c>
      <c r="H951">
        <v>40</v>
      </c>
      <c r="I951">
        <v>1</v>
      </c>
      <c r="J951">
        <v>10</v>
      </c>
      <c r="K951">
        <v>1</v>
      </c>
      <c r="L951">
        <v>2</v>
      </c>
      <c r="M951">
        <v>1</v>
      </c>
      <c r="N951">
        <v>1</v>
      </c>
      <c r="Q951">
        <v>4</v>
      </c>
      <c r="R951">
        <v>3</v>
      </c>
      <c r="S951">
        <v>800</v>
      </c>
      <c r="T951">
        <v>4</v>
      </c>
      <c r="U951">
        <v>4</v>
      </c>
      <c r="V951">
        <v>2</v>
      </c>
    </row>
    <row r="952" spans="1:22" x14ac:dyDescent="0.25">
      <c r="A952">
        <v>1324</v>
      </c>
      <c r="B952">
        <v>2</v>
      </c>
      <c r="C952">
        <v>2</v>
      </c>
      <c r="D952">
        <v>12</v>
      </c>
      <c r="E952">
        <v>5</v>
      </c>
      <c r="F952">
        <v>2</v>
      </c>
      <c r="G952">
        <v>3</v>
      </c>
      <c r="H952">
        <v>20</v>
      </c>
      <c r="I952">
        <v>1</v>
      </c>
      <c r="J952">
        <v>10</v>
      </c>
      <c r="K952">
        <v>1</v>
      </c>
      <c r="L952">
        <v>2</v>
      </c>
      <c r="M952">
        <v>1</v>
      </c>
      <c r="N952">
        <v>1</v>
      </c>
      <c r="Q952">
        <v>1</v>
      </c>
      <c r="R952">
        <v>3</v>
      </c>
      <c r="S952">
        <v>10000</v>
      </c>
      <c r="T952">
        <v>2</v>
      </c>
      <c r="U952">
        <v>2</v>
      </c>
      <c r="V952">
        <v>1</v>
      </c>
    </row>
    <row r="953" spans="1:22" x14ac:dyDescent="0.25">
      <c r="A953">
        <v>1324</v>
      </c>
      <c r="B953">
        <v>3</v>
      </c>
      <c r="C953">
        <v>3</v>
      </c>
      <c r="D953">
        <v>6</v>
      </c>
      <c r="E953">
        <v>5</v>
      </c>
      <c r="F953">
        <v>1</v>
      </c>
      <c r="G953">
        <v>3</v>
      </c>
      <c r="H953">
        <v>30</v>
      </c>
      <c r="I953">
        <v>1</v>
      </c>
      <c r="J953">
        <v>10</v>
      </c>
      <c r="K953">
        <v>1</v>
      </c>
      <c r="L953">
        <v>2</v>
      </c>
      <c r="M953">
        <v>1</v>
      </c>
      <c r="N953">
        <v>1</v>
      </c>
      <c r="Q953">
        <v>3</v>
      </c>
      <c r="R953">
        <v>3</v>
      </c>
      <c r="S953">
        <v>7000</v>
      </c>
      <c r="T953">
        <v>3</v>
      </c>
      <c r="U953">
        <v>3</v>
      </c>
      <c r="V953">
        <v>1</v>
      </c>
    </row>
    <row r="954" spans="1:22" x14ac:dyDescent="0.25">
      <c r="A954">
        <v>1321</v>
      </c>
      <c r="B954">
        <v>1</v>
      </c>
      <c r="C954">
        <v>1</v>
      </c>
      <c r="D954">
        <v>45</v>
      </c>
      <c r="E954">
        <v>5</v>
      </c>
      <c r="F954">
        <v>7.5</v>
      </c>
      <c r="G954">
        <v>3</v>
      </c>
      <c r="H954">
        <v>5</v>
      </c>
      <c r="I954">
        <v>1</v>
      </c>
      <c r="J954">
        <v>14</v>
      </c>
      <c r="K954">
        <v>1</v>
      </c>
      <c r="L954">
        <v>1</v>
      </c>
      <c r="M954">
        <v>1</v>
      </c>
      <c r="N954">
        <v>1</v>
      </c>
      <c r="Q954">
        <v>2</v>
      </c>
      <c r="R954">
        <v>3</v>
      </c>
      <c r="S954">
        <v>200000</v>
      </c>
      <c r="T954">
        <v>1</v>
      </c>
      <c r="U954">
        <v>1</v>
      </c>
      <c r="V954">
        <v>1</v>
      </c>
    </row>
    <row r="955" spans="1:22" x14ac:dyDescent="0.25">
      <c r="A955">
        <v>1321</v>
      </c>
      <c r="B955">
        <v>2</v>
      </c>
      <c r="C955">
        <v>2</v>
      </c>
      <c r="D955">
        <v>6</v>
      </c>
      <c r="E955">
        <v>5</v>
      </c>
      <c r="F955">
        <v>1</v>
      </c>
      <c r="G955">
        <v>2</v>
      </c>
      <c r="H955">
        <v>20</v>
      </c>
      <c r="I955">
        <v>1</v>
      </c>
      <c r="J955">
        <v>7</v>
      </c>
      <c r="K955">
        <v>1</v>
      </c>
      <c r="L955">
        <v>2</v>
      </c>
      <c r="M955">
        <v>1</v>
      </c>
      <c r="N955">
        <v>1</v>
      </c>
      <c r="Q955">
        <v>1</v>
      </c>
      <c r="R955">
        <v>3</v>
      </c>
      <c r="S955">
        <v>50000</v>
      </c>
      <c r="T955">
        <v>2</v>
      </c>
      <c r="U955">
        <v>2</v>
      </c>
      <c r="V955">
        <v>2</v>
      </c>
    </row>
    <row r="956" spans="1:22" x14ac:dyDescent="0.25">
      <c r="A956">
        <v>1550</v>
      </c>
      <c r="B956">
        <v>1</v>
      </c>
      <c r="C956">
        <v>1</v>
      </c>
      <c r="D956">
        <v>12</v>
      </c>
      <c r="E956">
        <v>5</v>
      </c>
      <c r="F956">
        <v>2</v>
      </c>
      <c r="G956">
        <v>2</v>
      </c>
      <c r="H956">
        <v>0</v>
      </c>
      <c r="I956">
        <v>1</v>
      </c>
      <c r="J956">
        <v>12</v>
      </c>
      <c r="K956">
        <v>1</v>
      </c>
      <c r="L956">
        <v>2</v>
      </c>
      <c r="M956">
        <v>1</v>
      </c>
      <c r="N956">
        <v>1</v>
      </c>
      <c r="Q956">
        <v>2</v>
      </c>
      <c r="R956">
        <v>3</v>
      </c>
      <c r="S956">
        <v>24000</v>
      </c>
      <c r="T956">
        <v>1</v>
      </c>
      <c r="U956">
        <v>1</v>
      </c>
      <c r="V956">
        <v>2</v>
      </c>
    </row>
    <row r="957" spans="1:22" x14ac:dyDescent="0.25">
      <c r="A957">
        <v>1322</v>
      </c>
      <c r="B957">
        <v>3</v>
      </c>
      <c r="C957">
        <v>3</v>
      </c>
      <c r="D957">
        <v>2</v>
      </c>
      <c r="E957">
        <v>5</v>
      </c>
      <c r="F957">
        <v>0.33</v>
      </c>
      <c r="G957">
        <v>4</v>
      </c>
      <c r="H957">
        <v>30</v>
      </c>
      <c r="I957">
        <v>1</v>
      </c>
      <c r="J957">
        <v>6</v>
      </c>
      <c r="K957">
        <v>1</v>
      </c>
      <c r="L957">
        <v>2</v>
      </c>
      <c r="M957">
        <v>1</v>
      </c>
      <c r="N957">
        <v>1</v>
      </c>
      <c r="Q957">
        <v>3</v>
      </c>
      <c r="R957">
        <v>1</v>
      </c>
      <c r="S957">
        <v>10000</v>
      </c>
      <c r="T957">
        <v>3</v>
      </c>
      <c r="U957">
        <v>3</v>
      </c>
      <c r="V957">
        <v>2</v>
      </c>
    </row>
    <row r="958" spans="1:22" x14ac:dyDescent="0.25">
      <c r="A958">
        <v>1322</v>
      </c>
      <c r="B958">
        <v>1</v>
      </c>
      <c r="C958">
        <v>1</v>
      </c>
      <c r="D958">
        <v>13</v>
      </c>
      <c r="E958">
        <v>5</v>
      </c>
      <c r="F958">
        <v>2.16</v>
      </c>
      <c r="G958">
        <v>1</v>
      </c>
      <c r="H958">
        <v>60</v>
      </c>
      <c r="I958">
        <v>1</v>
      </c>
      <c r="J958">
        <v>8</v>
      </c>
      <c r="K958">
        <v>1</v>
      </c>
      <c r="L958">
        <v>2</v>
      </c>
      <c r="M958">
        <v>1</v>
      </c>
      <c r="N958">
        <v>1</v>
      </c>
      <c r="Q958">
        <v>2</v>
      </c>
      <c r="R958">
        <v>1</v>
      </c>
      <c r="S958">
        <v>4000</v>
      </c>
      <c r="T958">
        <v>1</v>
      </c>
      <c r="U958">
        <v>1</v>
      </c>
      <c r="V958">
        <v>1</v>
      </c>
    </row>
    <row r="959" spans="1:22" x14ac:dyDescent="0.25">
      <c r="A959">
        <v>1322</v>
      </c>
      <c r="B959">
        <v>2</v>
      </c>
      <c r="C959">
        <v>2</v>
      </c>
      <c r="D959">
        <v>4</v>
      </c>
      <c r="E959">
        <v>5</v>
      </c>
      <c r="F959">
        <v>0.66</v>
      </c>
      <c r="G959">
        <v>3</v>
      </c>
      <c r="H959">
        <v>30</v>
      </c>
      <c r="I959">
        <v>3</v>
      </c>
      <c r="J959">
        <v>13</v>
      </c>
      <c r="K959">
        <v>1</v>
      </c>
      <c r="L959">
        <v>2</v>
      </c>
      <c r="M959">
        <v>1</v>
      </c>
      <c r="N959">
        <v>1</v>
      </c>
      <c r="Q959">
        <v>1</v>
      </c>
      <c r="R959">
        <v>1</v>
      </c>
      <c r="S959">
        <v>1000</v>
      </c>
      <c r="T959">
        <v>2</v>
      </c>
      <c r="U959">
        <v>2</v>
      </c>
      <c r="V959">
        <v>1</v>
      </c>
    </row>
    <row r="960" spans="1:22" x14ac:dyDescent="0.25">
      <c r="A960">
        <v>1285</v>
      </c>
      <c r="B960">
        <v>4</v>
      </c>
      <c r="C960">
        <v>4</v>
      </c>
      <c r="D960">
        <v>0.75</v>
      </c>
      <c r="E960">
        <v>1</v>
      </c>
      <c r="F960">
        <v>0.75</v>
      </c>
      <c r="G960">
        <v>3</v>
      </c>
      <c r="H960">
        <v>60</v>
      </c>
      <c r="I960">
        <v>1</v>
      </c>
      <c r="J960">
        <v>3</v>
      </c>
      <c r="K960">
        <v>1</v>
      </c>
      <c r="L960">
        <v>2</v>
      </c>
      <c r="M960">
        <v>3</v>
      </c>
      <c r="N960">
        <v>3</v>
      </c>
      <c r="O960">
        <v>0.5</v>
      </c>
      <c r="Q960">
        <v>1</v>
      </c>
      <c r="R960">
        <v>3</v>
      </c>
      <c r="S960">
        <v>2000</v>
      </c>
      <c r="T960">
        <v>4</v>
      </c>
      <c r="U960">
        <v>4</v>
      </c>
      <c r="V960">
        <v>2</v>
      </c>
    </row>
    <row r="961" spans="1:22" x14ac:dyDescent="0.25">
      <c r="A961">
        <v>1285</v>
      </c>
      <c r="B961">
        <v>2</v>
      </c>
      <c r="C961">
        <v>2</v>
      </c>
      <c r="D961">
        <v>1</v>
      </c>
      <c r="E961">
        <v>1</v>
      </c>
      <c r="F961">
        <v>1</v>
      </c>
      <c r="G961">
        <v>2</v>
      </c>
      <c r="H961">
        <v>40</v>
      </c>
      <c r="I961">
        <v>1</v>
      </c>
      <c r="J961">
        <v>7</v>
      </c>
      <c r="K961">
        <v>1</v>
      </c>
      <c r="L961">
        <v>2</v>
      </c>
      <c r="M961">
        <v>1</v>
      </c>
      <c r="N961">
        <v>3</v>
      </c>
      <c r="O961">
        <v>0.5</v>
      </c>
      <c r="Q961">
        <v>1</v>
      </c>
      <c r="R961">
        <v>3</v>
      </c>
      <c r="S961">
        <v>2500</v>
      </c>
      <c r="T961">
        <v>2</v>
      </c>
      <c r="U961">
        <v>2</v>
      </c>
      <c r="V961">
        <v>1</v>
      </c>
    </row>
    <row r="962" spans="1:22" x14ac:dyDescent="0.25">
      <c r="A962">
        <v>1285</v>
      </c>
      <c r="B962">
        <v>1</v>
      </c>
      <c r="C962">
        <v>1</v>
      </c>
      <c r="D962">
        <v>0.25</v>
      </c>
      <c r="E962">
        <v>1</v>
      </c>
      <c r="F962">
        <v>0.25</v>
      </c>
      <c r="G962">
        <v>3</v>
      </c>
      <c r="H962">
        <v>30</v>
      </c>
      <c r="I962">
        <v>1</v>
      </c>
      <c r="J962">
        <v>11</v>
      </c>
      <c r="K962">
        <v>1</v>
      </c>
      <c r="L962">
        <v>1</v>
      </c>
      <c r="M962">
        <v>1</v>
      </c>
      <c r="N962">
        <v>1</v>
      </c>
      <c r="Q962">
        <v>2</v>
      </c>
      <c r="R962">
        <v>3</v>
      </c>
      <c r="S962">
        <v>3000</v>
      </c>
      <c r="T962">
        <v>1</v>
      </c>
      <c r="U962">
        <v>1</v>
      </c>
      <c r="V962">
        <v>1</v>
      </c>
    </row>
    <row r="963" spans="1:22" x14ac:dyDescent="0.25">
      <c r="A963">
        <v>1285</v>
      </c>
      <c r="B963">
        <v>3</v>
      </c>
      <c r="C963">
        <v>3</v>
      </c>
      <c r="D963">
        <v>0.75</v>
      </c>
      <c r="E963">
        <v>1</v>
      </c>
      <c r="F963">
        <v>0.75</v>
      </c>
      <c r="G963">
        <v>2</v>
      </c>
      <c r="H963">
        <v>40</v>
      </c>
      <c r="I963">
        <v>1</v>
      </c>
      <c r="J963">
        <v>7</v>
      </c>
      <c r="K963">
        <v>1</v>
      </c>
      <c r="L963">
        <v>2</v>
      </c>
      <c r="M963">
        <v>1</v>
      </c>
      <c r="N963">
        <v>1</v>
      </c>
      <c r="Q963">
        <v>1</v>
      </c>
      <c r="R963">
        <v>3</v>
      </c>
      <c r="S963">
        <v>2500</v>
      </c>
      <c r="T963">
        <v>3</v>
      </c>
      <c r="U963">
        <v>3</v>
      </c>
      <c r="V963">
        <v>1</v>
      </c>
    </row>
    <row r="964" spans="1:22" x14ac:dyDescent="0.25">
      <c r="A964">
        <v>1208</v>
      </c>
      <c r="B964">
        <v>1</v>
      </c>
      <c r="C964">
        <v>1</v>
      </c>
      <c r="D964">
        <v>2</v>
      </c>
      <c r="E964">
        <v>5</v>
      </c>
      <c r="F964">
        <v>0.33</v>
      </c>
      <c r="G964">
        <v>3</v>
      </c>
      <c r="H964">
        <v>5</v>
      </c>
      <c r="I964">
        <v>1</v>
      </c>
      <c r="J964">
        <v>15</v>
      </c>
      <c r="K964">
        <v>1</v>
      </c>
      <c r="L964">
        <v>1</v>
      </c>
      <c r="M964">
        <v>1</v>
      </c>
      <c r="N964">
        <v>1</v>
      </c>
      <c r="Q964">
        <v>2</v>
      </c>
      <c r="R964">
        <v>1</v>
      </c>
      <c r="S964">
        <v>2500</v>
      </c>
      <c r="T964">
        <v>1</v>
      </c>
      <c r="U964">
        <v>1</v>
      </c>
      <c r="V964">
        <v>1</v>
      </c>
    </row>
    <row r="965" spans="1:22" x14ac:dyDescent="0.25">
      <c r="A965">
        <v>1208</v>
      </c>
      <c r="B965">
        <v>3</v>
      </c>
      <c r="C965">
        <v>3</v>
      </c>
      <c r="D965">
        <v>2</v>
      </c>
      <c r="E965">
        <v>5</v>
      </c>
      <c r="F965">
        <v>0.33</v>
      </c>
      <c r="G965">
        <v>3</v>
      </c>
      <c r="H965">
        <v>15</v>
      </c>
      <c r="I965">
        <v>1</v>
      </c>
      <c r="J965">
        <v>1</v>
      </c>
      <c r="K965">
        <v>2</v>
      </c>
      <c r="O965">
        <v>0.5</v>
      </c>
      <c r="Q965">
        <v>1</v>
      </c>
      <c r="R965">
        <v>1</v>
      </c>
      <c r="S965">
        <v>3000</v>
      </c>
      <c r="T965">
        <v>3</v>
      </c>
      <c r="U965">
        <v>3</v>
      </c>
      <c r="V965">
        <v>2</v>
      </c>
    </row>
    <row r="966" spans="1:22" x14ac:dyDescent="0.25">
      <c r="A966">
        <v>1208</v>
      </c>
      <c r="B966">
        <v>2</v>
      </c>
      <c r="C966">
        <v>2</v>
      </c>
      <c r="D966">
        <v>2</v>
      </c>
      <c r="E966">
        <v>5</v>
      </c>
      <c r="F966">
        <v>0.33</v>
      </c>
      <c r="G966">
        <v>3</v>
      </c>
      <c r="H966">
        <v>5</v>
      </c>
      <c r="I966">
        <v>1</v>
      </c>
      <c r="J966">
        <v>15</v>
      </c>
      <c r="K966">
        <v>1</v>
      </c>
      <c r="L966">
        <v>1</v>
      </c>
      <c r="M966">
        <v>1</v>
      </c>
      <c r="N966">
        <v>1</v>
      </c>
      <c r="Q966">
        <v>1</v>
      </c>
      <c r="R966">
        <v>1</v>
      </c>
      <c r="S966">
        <v>3000</v>
      </c>
      <c r="T966">
        <v>2</v>
      </c>
      <c r="U966">
        <v>2</v>
      </c>
      <c r="V966">
        <v>1</v>
      </c>
    </row>
    <row r="967" spans="1:22" x14ac:dyDescent="0.25">
      <c r="A967">
        <v>1291</v>
      </c>
      <c r="B967">
        <v>3</v>
      </c>
      <c r="C967">
        <v>3</v>
      </c>
      <c r="D967">
        <v>8</v>
      </c>
      <c r="E967">
        <v>5</v>
      </c>
      <c r="F967">
        <v>1.3</v>
      </c>
      <c r="G967">
        <v>2</v>
      </c>
      <c r="H967">
        <v>35</v>
      </c>
      <c r="I967">
        <v>1</v>
      </c>
      <c r="J967">
        <v>12</v>
      </c>
      <c r="K967">
        <v>1</v>
      </c>
      <c r="L967">
        <v>3</v>
      </c>
      <c r="M967">
        <v>1</v>
      </c>
      <c r="N967">
        <v>1</v>
      </c>
      <c r="Q967">
        <v>1</v>
      </c>
      <c r="R967">
        <v>3</v>
      </c>
      <c r="S967">
        <v>20000</v>
      </c>
      <c r="T967">
        <v>3</v>
      </c>
      <c r="U967">
        <v>3</v>
      </c>
      <c r="V967">
        <v>1</v>
      </c>
    </row>
    <row r="968" spans="1:22" x14ac:dyDescent="0.25">
      <c r="A968">
        <v>1291</v>
      </c>
      <c r="B968">
        <v>1</v>
      </c>
      <c r="C968">
        <v>1</v>
      </c>
      <c r="D968">
        <v>1.5</v>
      </c>
      <c r="E968">
        <v>5</v>
      </c>
      <c r="F968">
        <v>0.25</v>
      </c>
      <c r="G968">
        <v>2</v>
      </c>
      <c r="H968">
        <v>3</v>
      </c>
      <c r="I968">
        <v>1</v>
      </c>
      <c r="J968">
        <v>16</v>
      </c>
      <c r="K968">
        <v>1</v>
      </c>
      <c r="L968">
        <v>2</v>
      </c>
      <c r="M968">
        <v>1</v>
      </c>
      <c r="N968">
        <v>1</v>
      </c>
      <c r="Q968">
        <v>2</v>
      </c>
      <c r="R968">
        <v>3</v>
      </c>
      <c r="S968">
        <v>11000</v>
      </c>
      <c r="T968">
        <v>1</v>
      </c>
      <c r="U968">
        <v>1</v>
      </c>
      <c r="V968">
        <v>1</v>
      </c>
    </row>
    <row r="969" spans="1:22" x14ac:dyDescent="0.25">
      <c r="A969">
        <v>1291</v>
      </c>
      <c r="B969">
        <v>4</v>
      </c>
      <c r="C969">
        <v>4</v>
      </c>
      <c r="D969">
        <v>8</v>
      </c>
      <c r="E969">
        <v>5</v>
      </c>
      <c r="F969">
        <v>1.3</v>
      </c>
      <c r="G969">
        <v>2</v>
      </c>
      <c r="H969">
        <v>45</v>
      </c>
      <c r="I969">
        <v>1</v>
      </c>
      <c r="J969">
        <v>5</v>
      </c>
      <c r="K969">
        <v>1</v>
      </c>
      <c r="L969">
        <v>2</v>
      </c>
      <c r="M969">
        <v>1</v>
      </c>
      <c r="N969">
        <v>1</v>
      </c>
      <c r="Q969">
        <v>1</v>
      </c>
      <c r="R969">
        <v>3</v>
      </c>
      <c r="S969">
        <v>20000</v>
      </c>
      <c r="T969">
        <v>4</v>
      </c>
      <c r="U969">
        <v>4</v>
      </c>
      <c r="V969">
        <v>2</v>
      </c>
    </row>
    <row r="970" spans="1:22" x14ac:dyDescent="0.25">
      <c r="A970">
        <v>1291</v>
      </c>
      <c r="B970">
        <v>2</v>
      </c>
      <c r="C970">
        <v>2</v>
      </c>
      <c r="D970">
        <v>18</v>
      </c>
      <c r="E970">
        <v>5</v>
      </c>
      <c r="F970">
        <v>3</v>
      </c>
      <c r="G970">
        <v>2</v>
      </c>
      <c r="H970">
        <v>30</v>
      </c>
      <c r="I970">
        <v>1</v>
      </c>
      <c r="J970">
        <v>27</v>
      </c>
      <c r="K970">
        <v>1</v>
      </c>
      <c r="L970">
        <v>2</v>
      </c>
      <c r="M970">
        <v>1</v>
      </c>
      <c r="N970">
        <v>1</v>
      </c>
      <c r="Q970">
        <v>1</v>
      </c>
      <c r="R970">
        <v>3</v>
      </c>
      <c r="S970">
        <v>50000</v>
      </c>
      <c r="T970">
        <v>2</v>
      </c>
      <c r="U970">
        <v>2</v>
      </c>
      <c r="V970">
        <v>1</v>
      </c>
    </row>
    <row r="971" spans="1:22" x14ac:dyDescent="0.25">
      <c r="A971">
        <v>1278</v>
      </c>
      <c r="B971">
        <v>1</v>
      </c>
      <c r="C971">
        <v>1</v>
      </c>
      <c r="D971">
        <v>6</v>
      </c>
      <c r="E971">
        <v>5</v>
      </c>
      <c r="F971">
        <v>1</v>
      </c>
      <c r="G971">
        <v>3</v>
      </c>
      <c r="H971">
        <v>1</v>
      </c>
      <c r="I971">
        <v>1</v>
      </c>
      <c r="J971">
        <v>20</v>
      </c>
      <c r="K971">
        <v>1</v>
      </c>
      <c r="L971">
        <v>2</v>
      </c>
      <c r="M971">
        <v>1</v>
      </c>
      <c r="N971">
        <v>1</v>
      </c>
      <c r="Q971">
        <v>2</v>
      </c>
      <c r="R971">
        <v>3</v>
      </c>
      <c r="S971">
        <v>15000</v>
      </c>
      <c r="T971">
        <v>1</v>
      </c>
      <c r="U971">
        <v>1</v>
      </c>
      <c r="V971">
        <v>1</v>
      </c>
    </row>
    <row r="972" spans="1:22" x14ac:dyDescent="0.25">
      <c r="A972">
        <v>1278</v>
      </c>
      <c r="B972">
        <v>2</v>
      </c>
      <c r="C972">
        <v>2</v>
      </c>
      <c r="D972">
        <v>6</v>
      </c>
      <c r="E972">
        <v>5</v>
      </c>
      <c r="F972">
        <v>1</v>
      </c>
      <c r="G972">
        <v>3</v>
      </c>
      <c r="H972">
        <v>5</v>
      </c>
      <c r="I972">
        <v>1</v>
      </c>
      <c r="J972">
        <v>15</v>
      </c>
      <c r="K972">
        <v>1</v>
      </c>
      <c r="L972">
        <v>3</v>
      </c>
      <c r="M972">
        <v>1</v>
      </c>
      <c r="N972">
        <v>1</v>
      </c>
      <c r="Q972">
        <v>1</v>
      </c>
      <c r="R972">
        <v>3</v>
      </c>
      <c r="S972">
        <v>10000</v>
      </c>
      <c r="T972">
        <v>2</v>
      </c>
      <c r="U972">
        <v>2</v>
      </c>
      <c r="V972">
        <v>1</v>
      </c>
    </row>
    <row r="973" spans="1:22" x14ac:dyDescent="0.25">
      <c r="A973">
        <v>1278</v>
      </c>
      <c r="B973">
        <v>3</v>
      </c>
      <c r="C973">
        <v>3</v>
      </c>
      <c r="D973">
        <v>3</v>
      </c>
      <c r="E973">
        <v>5</v>
      </c>
      <c r="F973">
        <v>0.57999999999999996</v>
      </c>
      <c r="G973">
        <v>4</v>
      </c>
      <c r="H973">
        <v>10</v>
      </c>
      <c r="I973">
        <v>1</v>
      </c>
      <c r="J973">
        <v>16</v>
      </c>
      <c r="K973">
        <v>1</v>
      </c>
      <c r="L973">
        <v>3</v>
      </c>
      <c r="M973">
        <v>1</v>
      </c>
      <c r="N973">
        <v>1</v>
      </c>
      <c r="Q973">
        <v>3</v>
      </c>
      <c r="R973">
        <v>3</v>
      </c>
      <c r="S973">
        <v>7000</v>
      </c>
      <c r="T973">
        <v>3</v>
      </c>
      <c r="U973">
        <v>3</v>
      </c>
      <c r="V973">
        <v>1</v>
      </c>
    </row>
    <row r="974" spans="1:22" x14ac:dyDescent="0.25">
      <c r="A974">
        <v>1278</v>
      </c>
      <c r="B974">
        <v>4</v>
      </c>
      <c r="C974">
        <v>4</v>
      </c>
      <c r="D974">
        <v>4</v>
      </c>
      <c r="E974">
        <v>5</v>
      </c>
      <c r="F974">
        <v>0.66</v>
      </c>
      <c r="G974">
        <v>4</v>
      </c>
      <c r="H974">
        <v>15</v>
      </c>
      <c r="I974">
        <v>1</v>
      </c>
      <c r="J974">
        <v>17</v>
      </c>
      <c r="K974">
        <v>1</v>
      </c>
      <c r="L974">
        <v>2</v>
      </c>
      <c r="M974">
        <v>1</v>
      </c>
      <c r="N974">
        <v>1</v>
      </c>
      <c r="Q974">
        <v>1</v>
      </c>
      <c r="R974">
        <v>3</v>
      </c>
      <c r="S974">
        <v>5000</v>
      </c>
      <c r="T974">
        <v>4</v>
      </c>
      <c r="U974">
        <v>4</v>
      </c>
      <c r="V974">
        <v>2</v>
      </c>
    </row>
    <row r="975" spans="1:22" x14ac:dyDescent="0.25">
      <c r="A975">
        <v>1201</v>
      </c>
      <c r="B975">
        <v>2</v>
      </c>
      <c r="C975">
        <v>2</v>
      </c>
      <c r="D975">
        <v>5</v>
      </c>
      <c r="E975">
        <v>5</v>
      </c>
      <c r="F975">
        <v>0.83299999999999996</v>
      </c>
      <c r="G975">
        <v>3</v>
      </c>
      <c r="H975">
        <v>20</v>
      </c>
      <c r="I975">
        <v>1</v>
      </c>
      <c r="J975">
        <v>32</v>
      </c>
      <c r="K975">
        <v>1</v>
      </c>
      <c r="L975">
        <v>1</v>
      </c>
      <c r="M975">
        <v>1</v>
      </c>
      <c r="N975">
        <v>1</v>
      </c>
      <c r="Q975">
        <v>1</v>
      </c>
      <c r="R975">
        <v>1</v>
      </c>
      <c r="S975">
        <v>1000</v>
      </c>
      <c r="T975">
        <v>2</v>
      </c>
      <c r="U975">
        <v>2</v>
      </c>
      <c r="V975">
        <v>1</v>
      </c>
    </row>
    <row r="976" spans="1:22" x14ac:dyDescent="0.25">
      <c r="A976">
        <v>1201</v>
      </c>
      <c r="B976">
        <v>3</v>
      </c>
      <c r="C976">
        <v>3</v>
      </c>
      <c r="D976">
        <v>5</v>
      </c>
      <c r="E976">
        <v>5</v>
      </c>
      <c r="F976">
        <v>0.83299999999999996</v>
      </c>
      <c r="G976">
        <v>4</v>
      </c>
      <c r="H976">
        <v>10</v>
      </c>
      <c r="I976">
        <v>1</v>
      </c>
      <c r="J976">
        <v>24</v>
      </c>
      <c r="K976">
        <v>1</v>
      </c>
      <c r="L976">
        <v>2</v>
      </c>
      <c r="M976">
        <v>1</v>
      </c>
      <c r="N976">
        <v>1</v>
      </c>
      <c r="Q976">
        <v>1</v>
      </c>
      <c r="R976">
        <v>1</v>
      </c>
      <c r="S976">
        <v>500</v>
      </c>
      <c r="T976">
        <v>3</v>
      </c>
      <c r="U976">
        <v>3</v>
      </c>
      <c r="V976">
        <v>2</v>
      </c>
    </row>
    <row r="977" spans="1:22" x14ac:dyDescent="0.25">
      <c r="A977">
        <v>1201</v>
      </c>
      <c r="B977">
        <v>1</v>
      </c>
      <c r="C977">
        <v>1</v>
      </c>
      <c r="D977">
        <v>2.5</v>
      </c>
      <c r="E977">
        <v>5</v>
      </c>
      <c r="F977">
        <v>0.41599999999999998</v>
      </c>
      <c r="G977">
        <v>3</v>
      </c>
      <c r="H977">
        <v>25</v>
      </c>
      <c r="I977">
        <v>1</v>
      </c>
      <c r="J977">
        <v>32</v>
      </c>
      <c r="K977">
        <v>1</v>
      </c>
      <c r="L977">
        <v>2</v>
      </c>
      <c r="M977">
        <v>1</v>
      </c>
      <c r="N977">
        <v>1</v>
      </c>
      <c r="Q977">
        <v>2</v>
      </c>
      <c r="R977">
        <v>1</v>
      </c>
      <c r="S977">
        <v>1500</v>
      </c>
      <c r="T977">
        <v>1</v>
      </c>
      <c r="U977">
        <v>1</v>
      </c>
      <c r="V977">
        <v>1</v>
      </c>
    </row>
    <row r="978" spans="1:22" x14ac:dyDescent="0.25">
      <c r="A978">
        <v>1264</v>
      </c>
      <c r="B978">
        <v>1</v>
      </c>
      <c r="C978">
        <v>1</v>
      </c>
      <c r="D978">
        <v>5</v>
      </c>
      <c r="E978">
        <v>5</v>
      </c>
      <c r="F978">
        <v>0.83</v>
      </c>
      <c r="G978">
        <v>3</v>
      </c>
      <c r="H978">
        <v>5</v>
      </c>
      <c r="I978">
        <v>1</v>
      </c>
      <c r="J978">
        <v>10</v>
      </c>
      <c r="K978">
        <v>1</v>
      </c>
      <c r="L978">
        <v>1</v>
      </c>
      <c r="M978">
        <v>1</v>
      </c>
      <c r="N978">
        <v>1</v>
      </c>
      <c r="Q978">
        <v>2</v>
      </c>
      <c r="R978">
        <v>1</v>
      </c>
      <c r="S978">
        <v>5000</v>
      </c>
      <c r="T978">
        <v>1</v>
      </c>
      <c r="U978">
        <v>1</v>
      </c>
      <c r="V978">
        <v>1</v>
      </c>
    </row>
    <row r="979" spans="1:22" x14ac:dyDescent="0.25">
      <c r="A979">
        <v>1264</v>
      </c>
      <c r="B979">
        <v>2</v>
      </c>
      <c r="C979">
        <v>2</v>
      </c>
      <c r="D979">
        <v>5</v>
      </c>
      <c r="E979">
        <v>5</v>
      </c>
      <c r="F979">
        <v>0.83</v>
      </c>
      <c r="G979">
        <v>2</v>
      </c>
      <c r="H979">
        <v>15</v>
      </c>
      <c r="I979">
        <v>1</v>
      </c>
      <c r="J979">
        <v>10</v>
      </c>
      <c r="K979">
        <v>1</v>
      </c>
      <c r="L979">
        <v>1</v>
      </c>
      <c r="M979">
        <v>1</v>
      </c>
      <c r="N979">
        <v>1</v>
      </c>
      <c r="Q979">
        <v>1</v>
      </c>
      <c r="R979">
        <v>1</v>
      </c>
      <c r="S979">
        <v>8000</v>
      </c>
      <c r="T979">
        <v>2</v>
      </c>
      <c r="U979">
        <v>2</v>
      </c>
      <c r="V979">
        <v>1</v>
      </c>
    </row>
    <row r="980" spans="1:22" x14ac:dyDescent="0.25">
      <c r="A980">
        <v>1264</v>
      </c>
      <c r="B980">
        <v>3</v>
      </c>
      <c r="C980">
        <v>3</v>
      </c>
      <c r="D980">
        <v>4</v>
      </c>
      <c r="E980">
        <v>5</v>
      </c>
      <c r="F980">
        <v>0.66</v>
      </c>
      <c r="G980">
        <v>3</v>
      </c>
      <c r="H980">
        <v>1</v>
      </c>
      <c r="I980">
        <v>1</v>
      </c>
      <c r="J980">
        <v>10</v>
      </c>
      <c r="K980">
        <v>1</v>
      </c>
      <c r="L980">
        <v>1</v>
      </c>
      <c r="M980">
        <v>1</v>
      </c>
      <c r="N980">
        <v>1</v>
      </c>
      <c r="Q980">
        <v>1</v>
      </c>
      <c r="R980">
        <v>1</v>
      </c>
      <c r="S980">
        <v>4000</v>
      </c>
      <c r="T980">
        <v>3</v>
      </c>
      <c r="U980">
        <v>3</v>
      </c>
      <c r="V980">
        <v>2</v>
      </c>
    </row>
    <row r="981" spans="1:22" x14ac:dyDescent="0.25">
      <c r="A981">
        <v>1233</v>
      </c>
      <c r="B981">
        <v>2</v>
      </c>
      <c r="C981">
        <v>2</v>
      </c>
      <c r="D981">
        <v>2</v>
      </c>
      <c r="E981">
        <v>5</v>
      </c>
      <c r="F981">
        <v>0.33</v>
      </c>
      <c r="G981">
        <v>2</v>
      </c>
      <c r="H981">
        <v>120</v>
      </c>
      <c r="I981">
        <v>1</v>
      </c>
      <c r="J981">
        <v>13</v>
      </c>
      <c r="K981">
        <v>1</v>
      </c>
      <c r="L981">
        <v>3</v>
      </c>
      <c r="M981">
        <v>1</v>
      </c>
      <c r="N981">
        <v>1</v>
      </c>
      <c r="Q981">
        <v>2</v>
      </c>
      <c r="R981">
        <v>3</v>
      </c>
      <c r="S981">
        <v>10000</v>
      </c>
      <c r="T981">
        <v>2</v>
      </c>
      <c r="U981">
        <v>2</v>
      </c>
      <c r="V981">
        <v>1</v>
      </c>
    </row>
    <row r="982" spans="1:22" x14ac:dyDescent="0.25">
      <c r="A982">
        <v>1233</v>
      </c>
      <c r="B982">
        <v>3</v>
      </c>
      <c r="C982">
        <v>3</v>
      </c>
      <c r="D982">
        <v>8</v>
      </c>
      <c r="E982">
        <v>5</v>
      </c>
      <c r="F982">
        <v>1.33</v>
      </c>
      <c r="G982">
        <v>2</v>
      </c>
      <c r="H982">
        <v>20</v>
      </c>
      <c r="I982">
        <v>1</v>
      </c>
      <c r="J982">
        <v>37</v>
      </c>
      <c r="K982">
        <v>1</v>
      </c>
      <c r="L982">
        <v>1</v>
      </c>
      <c r="M982">
        <v>1</v>
      </c>
      <c r="N982">
        <v>1</v>
      </c>
      <c r="Q982">
        <v>1</v>
      </c>
      <c r="R982">
        <v>3</v>
      </c>
      <c r="S982">
        <v>3000</v>
      </c>
      <c r="T982">
        <v>3</v>
      </c>
      <c r="U982">
        <v>3</v>
      </c>
      <c r="V982">
        <v>1</v>
      </c>
    </row>
    <row r="983" spans="1:22" x14ac:dyDescent="0.25">
      <c r="A983">
        <v>1233</v>
      </c>
      <c r="B983">
        <v>4</v>
      </c>
      <c r="C983">
        <v>4</v>
      </c>
      <c r="D983">
        <v>30</v>
      </c>
      <c r="E983">
        <v>5</v>
      </c>
      <c r="F983">
        <v>5</v>
      </c>
      <c r="G983">
        <v>3</v>
      </c>
      <c r="H983">
        <v>30</v>
      </c>
      <c r="I983">
        <v>1</v>
      </c>
      <c r="J983">
        <v>25</v>
      </c>
      <c r="K983">
        <v>1</v>
      </c>
      <c r="L983">
        <v>2</v>
      </c>
      <c r="M983">
        <v>1</v>
      </c>
      <c r="N983">
        <v>1</v>
      </c>
      <c r="Q983">
        <v>4</v>
      </c>
      <c r="R983">
        <v>3</v>
      </c>
      <c r="S983">
        <v>4000</v>
      </c>
      <c r="T983">
        <v>4</v>
      </c>
      <c r="U983">
        <v>4</v>
      </c>
      <c r="V983">
        <v>2</v>
      </c>
    </row>
    <row r="984" spans="1:22" x14ac:dyDescent="0.25">
      <c r="A984">
        <v>1233</v>
      </c>
      <c r="B984">
        <v>1</v>
      </c>
      <c r="C984">
        <v>1</v>
      </c>
      <c r="D984">
        <v>2</v>
      </c>
      <c r="E984">
        <v>5</v>
      </c>
      <c r="F984">
        <v>0.33</v>
      </c>
      <c r="G984">
        <v>2</v>
      </c>
      <c r="H984">
        <v>3</v>
      </c>
      <c r="I984">
        <v>1</v>
      </c>
      <c r="J984">
        <v>27</v>
      </c>
      <c r="K984">
        <v>1</v>
      </c>
      <c r="L984">
        <v>2</v>
      </c>
      <c r="M984">
        <v>1</v>
      </c>
      <c r="N984">
        <v>1</v>
      </c>
      <c r="Q984">
        <v>2</v>
      </c>
      <c r="R984">
        <v>3</v>
      </c>
      <c r="S984">
        <v>15000</v>
      </c>
      <c r="T984">
        <v>1</v>
      </c>
      <c r="U984">
        <v>1</v>
      </c>
      <c r="V984">
        <v>1</v>
      </c>
    </row>
    <row r="985" spans="1:22" x14ac:dyDescent="0.25">
      <c r="A985">
        <v>1228</v>
      </c>
      <c r="B985">
        <v>1</v>
      </c>
      <c r="C985">
        <v>1</v>
      </c>
      <c r="D985">
        <v>6</v>
      </c>
      <c r="E985">
        <v>5</v>
      </c>
      <c r="F985">
        <v>1</v>
      </c>
      <c r="G985">
        <v>3</v>
      </c>
      <c r="H985">
        <v>15</v>
      </c>
      <c r="I985">
        <v>1</v>
      </c>
      <c r="J985">
        <v>32</v>
      </c>
      <c r="K985">
        <v>1</v>
      </c>
      <c r="L985">
        <v>3</v>
      </c>
      <c r="M985">
        <v>1</v>
      </c>
      <c r="N985">
        <v>1</v>
      </c>
      <c r="Q985">
        <v>2</v>
      </c>
      <c r="R985">
        <v>1</v>
      </c>
      <c r="S985">
        <v>50000</v>
      </c>
      <c r="T985">
        <v>1</v>
      </c>
      <c r="U985">
        <v>1</v>
      </c>
      <c r="V985">
        <v>1</v>
      </c>
    </row>
    <row r="986" spans="1:22" x14ac:dyDescent="0.25">
      <c r="A986">
        <v>1228</v>
      </c>
      <c r="B986">
        <v>3</v>
      </c>
      <c r="C986">
        <v>3</v>
      </c>
      <c r="D986">
        <v>3</v>
      </c>
      <c r="E986">
        <v>5</v>
      </c>
      <c r="F986">
        <v>0.5</v>
      </c>
      <c r="G986">
        <v>3</v>
      </c>
      <c r="H986">
        <v>20</v>
      </c>
      <c r="I986">
        <v>1</v>
      </c>
      <c r="J986">
        <v>32</v>
      </c>
      <c r="K986">
        <v>1</v>
      </c>
      <c r="L986">
        <v>3</v>
      </c>
      <c r="M986">
        <v>1</v>
      </c>
      <c r="N986">
        <v>1</v>
      </c>
      <c r="Q986">
        <v>1</v>
      </c>
      <c r="R986">
        <v>1</v>
      </c>
      <c r="S986">
        <v>10000</v>
      </c>
      <c r="T986">
        <v>3</v>
      </c>
      <c r="U986">
        <v>3</v>
      </c>
      <c r="V986">
        <v>2</v>
      </c>
    </row>
    <row r="987" spans="1:22" x14ac:dyDescent="0.25">
      <c r="A987">
        <v>1228</v>
      </c>
      <c r="B987">
        <v>2</v>
      </c>
      <c r="C987">
        <v>2</v>
      </c>
      <c r="D987">
        <v>4</v>
      </c>
      <c r="E987">
        <v>5</v>
      </c>
      <c r="F987">
        <v>0.67</v>
      </c>
      <c r="G987">
        <v>3</v>
      </c>
      <c r="H987">
        <v>1</v>
      </c>
      <c r="I987">
        <v>1</v>
      </c>
      <c r="J987">
        <v>20</v>
      </c>
      <c r="K987">
        <v>1</v>
      </c>
      <c r="L987">
        <v>3</v>
      </c>
      <c r="M987">
        <v>1</v>
      </c>
      <c r="N987">
        <v>1</v>
      </c>
      <c r="Q987">
        <v>1</v>
      </c>
      <c r="R987">
        <v>1</v>
      </c>
      <c r="S987">
        <v>10000</v>
      </c>
      <c r="T987">
        <v>2</v>
      </c>
      <c r="U987">
        <v>2</v>
      </c>
      <c r="V987">
        <v>1</v>
      </c>
    </row>
    <row r="988" spans="1:22" x14ac:dyDescent="0.25">
      <c r="A988">
        <v>1231</v>
      </c>
      <c r="B988">
        <v>3</v>
      </c>
      <c r="C988">
        <v>3</v>
      </c>
      <c r="D988">
        <v>4</v>
      </c>
      <c r="E988">
        <v>5</v>
      </c>
      <c r="F988">
        <v>0.66</v>
      </c>
      <c r="G988">
        <v>2</v>
      </c>
      <c r="H988">
        <v>20</v>
      </c>
      <c r="I988">
        <v>1</v>
      </c>
      <c r="J988">
        <v>22</v>
      </c>
      <c r="K988">
        <v>1</v>
      </c>
      <c r="L988">
        <v>1</v>
      </c>
      <c r="M988">
        <v>1</v>
      </c>
      <c r="N988">
        <v>1</v>
      </c>
      <c r="Q988">
        <v>7</v>
      </c>
      <c r="R988">
        <v>1</v>
      </c>
      <c r="S988">
        <v>2000</v>
      </c>
      <c r="T988">
        <v>3</v>
      </c>
      <c r="U988">
        <v>3</v>
      </c>
      <c r="V988">
        <v>1</v>
      </c>
    </row>
    <row r="989" spans="1:22" x14ac:dyDescent="0.25">
      <c r="A989">
        <v>1231</v>
      </c>
      <c r="B989">
        <v>2</v>
      </c>
      <c r="C989">
        <v>2</v>
      </c>
      <c r="D989">
        <v>4</v>
      </c>
      <c r="E989">
        <v>5</v>
      </c>
      <c r="F989">
        <v>0.66</v>
      </c>
      <c r="G989">
        <v>2</v>
      </c>
      <c r="H989">
        <v>15</v>
      </c>
      <c r="I989">
        <v>1</v>
      </c>
      <c r="J989">
        <v>22</v>
      </c>
      <c r="K989">
        <v>1</v>
      </c>
      <c r="L989">
        <v>1</v>
      </c>
      <c r="M989">
        <v>1</v>
      </c>
      <c r="N989">
        <v>1</v>
      </c>
      <c r="Q989">
        <v>1</v>
      </c>
      <c r="R989">
        <v>1</v>
      </c>
      <c r="S989">
        <v>2000</v>
      </c>
      <c r="T989">
        <v>2</v>
      </c>
      <c r="U989">
        <v>2</v>
      </c>
      <c r="V989">
        <v>1</v>
      </c>
    </row>
    <row r="990" spans="1:22" x14ac:dyDescent="0.25">
      <c r="A990">
        <v>1231</v>
      </c>
      <c r="B990">
        <v>4</v>
      </c>
      <c r="C990">
        <v>4</v>
      </c>
      <c r="D990">
        <v>3</v>
      </c>
      <c r="E990">
        <v>5</v>
      </c>
      <c r="F990">
        <v>0.5</v>
      </c>
      <c r="G990">
        <v>3</v>
      </c>
      <c r="H990">
        <v>30</v>
      </c>
      <c r="I990">
        <v>1</v>
      </c>
      <c r="J990">
        <v>16</v>
      </c>
      <c r="K990">
        <v>1</v>
      </c>
      <c r="L990">
        <v>1</v>
      </c>
      <c r="M990">
        <v>1</v>
      </c>
      <c r="N990">
        <v>1</v>
      </c>
      <c r="Q990">
        <v>4</v>
      </c>
      <c r="R990">
        <v>1</v>
      </c>
      <c r="S990">
        <v>2000</v>
      </c>
      <c r="T990">
        <v>4</v>
      </c>
      <c r="U990">
        <v>4</v>
      </c>
      <c r="V990">
        <v>2</v>
      </c>
    </row>
    <row r="991" spans="1:22" x14ac:dyDescent="0.25">
      <c r="A991">
        <v>1231</v>
      </c>
      <c r="B991">
        <v>1</v>
      </c>
      <c r="C991">
        <v>1</v>
      </c>
      <c r="D991">
        <v>4</v>
      </c>
      <c r="E991">
        <v>5</v>
      </c>
      <c r="F991">
        <v>0.66</v>
      </c>
      <c r="G991">
        <v>2</v>
      </c>
      <c r="H991">
        <v>15</v>
      </c>
      <c r="I991">
        <v>1</v>
      </c>
      <c r="J991">
        <v>22</v>
      </c>
      <c r="K991">
        <v>1</v>
      </c>
      <c r="L991">
        <v>1</v>
      </c>
      <c r="M991">
        <v>1</v>
      </c>
      <c r="N991">
        <v>1</v>
      </c>
      <c r="Q991">
        <v>2</v>
      </c>
      <c r="R991">
        <v>1</v>
      </c>
      <c r="S991">
        <v>2500</v>
      </c>
      <c r="T991">
        <v>1</v>
      </c>
      <c r="U991">
        <v>1</v>
      </c>
      <c r="V991">
        <v>1</v>
      </c>
    </row>
    <row r="992" spans="1:22" x14ac:dyDescent="0.25">
      <c r="A992">
        <v>1335</v>
      </c>
      <c r="B992">
        <v>2</v>
      </c>
      <c r="C992">
        <v>2</v>
      </c>
      <c r="D992">
        <v>5</v>
      </c>
      <c r="E992">
        <v>5</v>
      </c>
      <c r="F992">
        <v>0.83</v>
      </c>
      <c r="G992">
        <v>3</v>
      </c>
      <c r="H992">
        <v>40</v>
      </c>
      <c r="I992">
        <v>1</v>
      </c>
      <c r="J992">
        <v>54</v>
      </c>
      <c r="K992">
        <v>1</v>
      </c>
      <c r="L992">
        <v>2</v>
      </c>
      <c r="M992">
        <v>1</v>
      </c>
      <c r="N992">
        <v>1</v>
      </c>
      <c r="Q992">
        <v>1</v>
      </c>
      <c r="R992">
        <v>3</v>
      </c>
      <c r="S992">
        <v>8000</v>
      </c>
      <c r="T992">
        <v>2</v>
      </c>
      <c r="U992">
        <v>2</v>
      </c>
      <c r="V992">
        <v>1</v>
      </c>
    </row>
    <row r="993" spans="1:22" x14ac:dyDescent="0.25">
      <c r="A993">
        <v>1335</v>
      </c>
      <c r="B993">
        <v>1</v>
      </c>
      <c r="C993">
        <v>1</v>
      </c>
      <c r="D993">
        <v>7</v>
      </c>
      <c r="E993">
        <v>5</v>
      </c>
      <c r="F993">
        <v>1.1599999999999999</v>
      </c>
      <c r="G993">
        <v>3</v>
      </c>
      <c r="H993">
        <v>30</v>
      </c>
      <c r="I993">
        <v>1</v>
      </c>
      <c r="J993">
        <v>45</v>
      </c>
      <c r="K993">
        <v>1</v>
      </c>
      <c r="L993">
        <v>2</v>
      </c>
      <c r="M993">
        <v>1</v>
      </c>
      <c r="N993">
        <v>1</v>
      </c>
      <c r="Q993">
        <v>2</v>
      </c>
      <c r="R993">
        <v>3</v>
      </c>
      <c r="S993">
        <v>12000</v>
      </c>
      <c r="T993">
        <v>1</v>
      </c>
      <c r="U993">
        <v>1</v>
      </c>
      <c r="V993">
        <v>1</v>
      </c>
    </row>
    <row r="994" spans="1:22" x14ac:dyDescent="0.25">
      <c r="A994">
        <v>1335</v>
      </c>
      <c r="B994">
        <v>3</v>
      </c>
      <c r="C994">
        <v>3</v>
      </c>
      <c r="D994">
        <v>6</v>
      </c>
      <c r="E994">
        <v>5</v>
      </c>
      <c r="F994">
        <v>1</v>
      </c>
      <c r="G994">
        <v>3</v>
      </c>
      <c r="H994">
        <v>5</v>
      </c>
      <c r="I994">
        <v>1</v>
      </c>
      <c r="J994">
        <v>30</v>
      </c>
      <c r="K994">
        <v>1</v>
      </c>
      <c r="L994">
        <v>2</v>
      </c>
      <c r="M994">
        <v>1</v>
      </c>
      <c r="N994">
        <v>1</v>
      </c>
      <c r="Q994">
        <v>1</v>
      </c>
      <c r="R994">
        <v>3</v>
      </c>
      <c r="S994">
        <v>8000</v>
      </c>
      <c r="T994">
        <v>3</v>
      </c>
      <c r="U994">
        <v>3</v>
      </c>
      <c r="V994">
        <v>2</v>
      </c>
    </row>
    <row r="995" spans="1:22" x14ac:dyDescent="0.25">
      <c r="A995">
        <v>1267</v>
      </c>
      <c r="B995">
        <v>1</v>
      </c>
      <c r="C995">
        <v>1</v>
      </c>
      <c r="D995">
        <v>3</v>
      </c>
      <c r="E995">
        <v>5</v>
      </c>
      <c r="F995">
        <v>0.5</v>
      </c>
      <c r="G995">
        <v>3</v>
      </c>
      <c r="H995">
        <v>10</v>
      </c>
      <c r="I995">
        <v>1</v>
      </c>
      <c r="J995">
        <v>23</v>
      </c>
      <c r="K995">
        <v>1</v>
      </c>
      <c r="L995">
        <v>2</v>
      </c>
      <c r="M995">
        <v>1</v>
      </c>
      <c r="N995">
        <v>1</v>
      </c>
      <c r="Q995">
        <v>2</v>
      </c>
      <c r="R995">
        <v>1</v>
      </c>
      <c r="S995">
        <v>7000</v>
      </c>
      <c r="T995">
        <v>1</v>
      </c>
      <c r="U995">
        <v>1</v>
      </c>
      <c r="V995">
        <v>1</v>
      </c>
    </row>
    <row r="996" spans="1:22" x14ac:dyDescent="0.25">
      <c r="A996">
        <v>1267</v>
      </c>
      <c r="B996">
        <v>2</v>
      </c>
      <c r="C996">
        <v>2</v>
      </c>
      <c r="D996">
        <v>2</v>
      </c>
      <c r="E996">
        <v>5</v>
      </c>
      <c r="F996">
        <v>0.33</v>
      </c>
      <c r="G996">
        <v>4</v>
      </c>
      <c r="H996">
        <v>5</v>
      </c>
      <c r="I996">
        <v>1</v>
      </c>
      <c r="J996">
        <v>23</v>
      </c>
      <c r="K996">
        <v>1</v>
      </c>
      <c r="L996">
        <v>2</v>
      </c>
      <c r="M996">
        <v>1</v>
      </c>
      <c r="N996">
        <v>1</v>
      </c>
      <c r="Q996">
        <v>1</v>
      </c>
      <c r="R996">
        <v>1</v>
      </c>
      <c r="S996">
        <v>4000</v>
      </c>
      <c r="T996">
        <v>2</v>
      </c>
      <c r="U996">
        <v>2</v>
      </c>
      <c r="V996">
        <v>2</v>
      </c>
    </row>
    <row r="997" spans="1:22" x14ac:dyDescent="0.25">
      <c r="A997">
        <v>1260</v>
      </c>
      <c r="B997">
        <v>2</v>
      </c>
      <c r="C997">
        <v>2</v>
      </c>
      <c r="D997">
        <v>2</v>
      </c>
      <c r="E997">
        <v>5</v>
      </c>
      <c r="F997">
        <v>0.33</v>
      </c>
      <c r="G997">
        <v>2</v>
      </c>
      <c r="H997">
        <v>15</v>
      </c>
      <c r="I997">
        <v>1</v>
      </c>
      <c r="J997">
        <v>23</v>
      </c>
      <c r="K997">
        <v>1</v>
      </c>
      <c r="L997">
        <v>1</v>
      </c>
      <c r="M997">
        <v>1</v>
      </c>
      <c r="N997">
        <v>1</v>
      </c>
      <c r="Q997">
        <v>3</v>
      </c>
      <c r="R997">
        <v>1</v>
      </c>
      <c r="S997">
        <v>20000</v>
      </c>
      <c r="T997">
        <v>2</v>
      </c>
      <c r="U997">
        <v>2</v>
      </c>
      <c r="V997">
        <v>1</v>
      </c>
    </row>
    <row r="998" spans="1:22" x14ac:dyDescent="0.25">
      <c r="A998">
        <v>1260</v>
      </c>
      <c r="B998">
        <v>3</v>
      </c>
      <c r="C998">
        <v>3</v>
      </c>
      <c r="D998">
        <v>10</v>
      </c>
      <c r="E998">
        <v>5</v>
      </c>
      <c r="F998">
        <v>1.67</v>
      </c>
      <c r="G998">
        <v>3</v>
      </c>
      <c r="H998">
        <v>10</v>
      </c>
      <c r="I998">
        <v>1</v>
      </c>
      <c r="J998">
        <v>29</v>
      </c>
      <c r="K998">
        <v>1</v>
      </c>
      <c r="L998">
        <v>2</v>
      </c>
      <c r="M998">
        <v>1</v>
      </c>
      <c r="N998">
        <v>1</v>
      </c>
      <c r="Q998">
        <v>1</v>
      </c>
      <c r="R998">
        <v>1</v>
      </c>
      <c r="S998">
        <v>30000</v>
      </c>
      <c r="T998">
        <v>3</v>
      </c>
      <c r="U998">
        <v>3</v>
      </c>
      <c r="V998">
        <v>1</v>
      </c>
    </row>
    <row r="999" spans="1:22" x14ac:dyDescent="0.25">
      <c r="A999">
        <v>1260</v>
      </c>
      <c r="B999">
        <v>5</v>
      </c>
      <c r="C999">
        <v>5</v>
      </c>
      <c r="D999">
        <v>4</v>
      </c>
      <c r="E999">
        <v>5</v>
      </c>
      <c r="F999">
        <v>0.66</v>
      </c>
      <c r="G999">
        <v>3</v>
      </c>
      <c r="H999">
        <v>5</v>
      </c>
      <c r="I999">
        <v>1</v>
      </c>
      <c r="J999">
        <v>6</v>
      </c>
      <c r="K999">
        <v>1</v>
      </c>
      <c r="L999">
        <v>3</v>
      </c>
      <c r="M999">
        <v>1</v>
      </c>
      <c r="N999">
        <v>1</v>
      </c>
      <c r="Q999">
        <v>5</v>
      </c>
      <c r="R999">
        <v>1</v>
      </c>
      <c r="S999">
        <v>50000</v>
      </c>
      <c r="T999">
        <v>5</v>
      </c>
      <c r="U999">
        <v>5</v>
      </c>
      <c r="V999">
        <v>2</v>
      </c>
    </row>
    <row r="1000" spans="1:22" x14ac:dyDescent="0.25">
      <c r="A1000">
        <v>1260</v>
      </c>
      <c r="B1000">
        <v>1</v>
      </c>
      <c r="C1000">
        <v>1</v>
      </c>
      <c r="D1000">
        <v>4</v>
      </c>
      <c r="E1000">
        <v>5</v>
      </c>
      <c r="F1000">
        <v>0.67</v>
      </c>
      <c r="G1000">
        <v>1</v>
      </c>
      <c r="H1000">
        <v>3</v>
      </c>
      <c r="I1000">
        <v>1</v>
      </c>
      <c r="J1000">
        <v>26</v>
      </c>
      <c r="K1000">
        <v>1</v>
      </c>
      <c r="L1000">
        <v>1</v>
      </c>
      <c r="M1000">
        <v>1</v>
      </c>
      <c r="N1000">
        <v>1</v>
      </c>
      <c r="Q1000">
        <v>2</v>
      </c>
      <c r="R1000">
        <v>1</v>
      </c>
      <c r="S1000">
        <v>20000</v>
      </c>
      <c r="T1000">
        <v>1</v>
      </c>
      <c r="U1000">
        <v>1</v>
      </c>
      <c r="V1000">
        <v>1</v>
      </c>
    </row>
    <row r="1001" spans="1:22" x14ac:dyDescent="0.25">
      <c r="A1001">
        <v>1260</v>
      </c>
      <c r="B1001">
        <v>4</v>
      </c>
      <c r="C1001">
        <v>4</v>
      </c>
      <c r="D1001">
        <v>3</v>
      </c>
      <c r="E1001">
        <v>5</v>
      </c>
      <c r="F1001">
        <v>0.5</v>
      </c>
      <c r="G1001">
        <v>3</v>
      </c>
      <c r="H1001">
        <v>12</v>
      </c>
      <c r="I1001">
        <v>1</v>
      </c>
      <c r="J1001">
        <v>26</v>
      </c>
      <c r="K1001">
        <v>1</v>
      </c>
      <c r="L1001">
        <v>3</v>
      </c>
      <c r="M1001">
        <v>1</v>
      </c>
      <c r="N1001">
        <v>1</v>
      </c>
      <c r="Q1001">
        <v>7</v>
      </c>
      <c r="R1001">
        <v>1</v>
      </c>
      <c r="S1001">
        <v>10000</v>
      </c>
      <c r="T1001">
        <v>4</v>
      </c>
      <c r="U1001">
        <v>4</v>
      </c>
      <c r="V1001">
        <v>1</v>
      </c>
    </row>
    <row r="1002" spans="1:22" x14ac:dyDescent="0.25">
      <c r="A1002">
        <v>1247</v>
      </c>
      <c r="B1002">
        <v>4</v>
      </c>
      <c r="C1002">
        <v>4</v>
      </c>
      <c r="D1002">
        <v>27</v>
      </c>
      <c r="E1002">
        <v>5</v>
      </c>
      <c r="F1002">
        <v>6.75</v>
      </c>
      <c r="G1002">
        <v>1</v>
      </c>
      <c r="H1002">
        <v>30</v>
      </c>
      <c r="I1002">
        <v>1</v>
      </c>
      <c r="J1002">
        <v>19</v>
      </c>
      <c r="K1002">
        <v>1</v>
      </c>
      <c r="L1002">
        <v>2</v>
      </c>
      <c r="M1002">
        <v>1</v>
      </c>
      <c r="N1002">
        <v>1</v>
      </c>
      <c r="Q1002">
        <v>1</v>
      </c>
      <c r="R1002">
        <v>1</v>
      </c>
      <c r="S1002">
        <v>6000</v>
      </c>
      <c r="T1002">
        <v>4</v>
      </c>
      <c r="U1002">
        <v>4</v>
      </c>
      <c r="V1002">
        <v>2</v>
      </c>
    </row>
    <row r="1003" spans="1:22" x14ac:dyDescent="0.25">
      <c r="A1003">
        <v>1247</v>
      </c>
      <c r="B1003">
        <v>2</v>
      </c>
      <c r="C1003">
        <v>2</v>
      </c>
      <c r="D1003">
        <v>13</v>
      </c>
      <c r="E1003">
        <v>5</v>
      </c>
      <c r="F1003">
        <v>3.25</v>
      </c>
      <c r="G1003">
        <v>2</v>
      </c>
      <c r="H1003">
        <v>10</v>
      </c>
      <c r="I1003">
        <v>1</v>
      </c>
      <c r="J1003">
        <v>21</v>
      </c>
      <c r="K1003">
        <v>1</v>
      </c>
      <c r="L1003">
        <v>1</v>
      </c>
      <c r="M1003">
        <v>1</v>
      </c>
      <c r="N1003">
        <v>1</v>
      </c>
      <c r="Q1003">
        <v>2</v>
      </c>
      <c r="R1003">
        <v>1</v>
      </c>
      <c r="S1003">
        <v>5000</v>
      </c>
      <c r="T1003">
        <v>2</v>
      </c>
      <c r="U1003">
        <v>2</v>
      </c>
      <c r="V1003">
        <v>1</v>
      </c>
    </row>
    <row r="1004" spans="1:22" x14ac:dyDescent="0.25">
      <c r="A1004">
        <v>1247</v>
      </c>
      <c r="B1004">
        <v>1</v>
      </c>
      <c r="C1004">
        <v>1</v>
      </c>
      <c r="D1004">
        <v>7</v>
      </c>
      <c r="E1004">
        <v>5</v>
      </c>
      <c r="F1004">
        <v>1.75</v>
      </c>
      <c r="G1004">
        <v>2</v>
      </c>
      <c r="H1004">
        <v>5</v>
      </c>
      <c r="I1004">
        <v>1</v>
      </c>
      <c r="J1004">
        <v>21</v>
      </c>
      <c r="K1004">
        <v>1</v>
      </c>
      <c r="L1004">
        <v>2</v>
      </c>
      <c r="M1004">
        <v>1</v>
      </c>
      <c r="N1004">
        <v>1</v>
      </c>
      <c r="Q1004">
        <v>2</v>
      </c>
      <c r="R1004">
        <v>1</v>
      </c>
      <c r="S1004">
        <v>5000</v>
      </c>
      <c r="T1004">
        <v>1</v>
      </c>
      <c r="U1004">
        <v>1</v>
      </c>
      <c r="V1004">
        <v>1</v>
      </c>
    </row>
    <row r="1005" spans="1:22" x14ac:dyDescent="0.25">
      <c r="A1005">
        <v>1247</v>
      </c>
      <c r="B1005">
        <v>3</v>
      </c>
      <c r="C1005">
        <v>3</v>
      </c>
      <c r="D1005">
        <v>3</v>
      </c>
      <c r="E1005">
        <v>5</v>
      </c>
      <c r="F1005">
        <v>0.75</v>
      </c>
      <c r="G1005">
        <v>1</v>
      </c>
      <c r="H1005">
        <v>1</v>
      </c>
      <c r="I1005">
        <v>1</v>
      </c>
      <c r="J1005">
        <v>21</v>
      </c>
      <c r="K1005">
        <v>1</v>
      </c>
      <c r="L1005">
        <v>4</v>
      </c>
      <c r="M1005">
        <v>1</v>
      </c>
      <c r="N1005">
        <v>1</v>
      </c>
      <c r="Q1005">
        <v>1</v>
      </c>
      <c r="R1005">
        <v>1</v>
      </c>
      <c r="S1005">
        <v>1000</v>
      </c>
      <c r="T1005">
        <v>3</v>
      </c>
      <c r="U1005">
        <v>3</v>
      </c>
      <c r="V1005">
        <v>1</v>
      </c>
    </row>
    <row r="1006" spans="1:22" x14ac:dyDescent="0.25">
      <c r="A1006">
        <v>1336</v>
      </c>
      <c r="B1006">
        <v>5</v>
      </c>
      <c r="C1006">
        <v>5</v>
      </c>
      <c r="D1006">
        <v>9</v>
      </c>
      <c r="E1006">
        <v>5</v>
      </c>
      <c r="F1006">
        <v>1.5</v>
      </c>
      <c r="G1006">
        <v>3</v>
      </c>
      <c r="H1006">
        <v>5</v>
      </c>
      <c r="I1006">
        <v>1</v>
      </c>
      <c r="J1006">
        <v>20</v>
      </c>
      <c r="K1006">
        <v>1</v>
      </c>
      <c r="L1006">
        <v>2</v>
      </c>
      <c r="M1006">
        <v>1</v>
      </c>
      <c r="N1006">
        <v>1</v>
      </c>
      <c r="Q1006">
        <v>1</v>
      </c>
      <c r="R1006">
        <v>1</v>
      </c>
      <c r="S1006">
        <v>9000</v>
      </c>
      <c r="T1006">
        <v>5</v>
      </c>
      <c r="U1006">
        <v>5</v>
      </c>
      <c r="V1006">
        <v>1</v>
      </c>
    </row>
    <row r="1007" spans="1:22" x14ac:dyDescent="0.25">
      <c r="A1007">
        <v>1336</v>
      </c>
      <c r="B1007">
        <v>2</v>
      </c>
      <c r="C1007">
        <v>2</v>
      </c>
      <c r="D1007">
        <v>6</v>
      </c>
      <c r="E1007">
        <v>5</v>
      </c>
      <c r="F1007">
        <v>1</v>
      </c>
      <c r="G1007">
        <v>3</v>
      </c>
      <c r="H1007">
        <v>60</v>
      </c>
      <c r="I1007">
        <v>1</v>
      </c>
      <c r="J1007">
        <v>20</v>
      </c>
      <c r="K1007">
        <v>1</v>
      </c>
      <c r="L1007">
        <v>1</v>
      </c>
      <c r="M1007">
        <v>1</v>
      </c>
      <c r="N1007">
        <v>1</v>
      </c>
      <c r="Q1007">
        <v>7</v>
      </c>
      <c r="R1007">
        <v>1</v>
      </c>
      <c r="S1007">
        <v>6000</v>
      </c>
      <c r="T1007">
        <v>2</v>
      </c>
      <c r="U1007">
        <v>2</v>
      </c>
      <c r="V1007">
        <v>1</v>
      </c>
    </row>
    <row r="1008" spans="1:22" x14ac:dyDescent="0.25">
      <c r="A1008">
        <v>1336</v>
      </c>
      <c r="B1008">
        <v>6</v>
      </c>
      <c r="C1008">
        <v>6</v>
      </c>
      <c r="D1008">
        <v>2</v>
      </c>
      <c r="E1008">
        <v>5</v>
      </c>
      <c r="F1008">
        <v>0.33</v>
      </c>
      <c r="G1008">
        <v>3</v>
      </c>
      <c r="H1008">
        <v>1</v>
      </c>
      <c r="I1008">
        <v>1</v>
      </c>
      <c r="J1008">
        <v>25</v>
      </c>
      <c r="K1008">
        <v>1</v>
      </c>
      <c r="L1008">
        <v>2</v>
      </c>
      <c r="M1008">
        <v>1</v>
      </c>
      <c r="N1008">
        <v>1</v>
      </c>
      <c r="Q1008">
        <v>5</v>
      </c>
      <c r="R1008">
        <v>1</v>
      </c>
      <c r="S1008">
        <v>2000</v>
      </c>
      <c r="T1008">
        <v>6</v>
      </c>
      <c r="U1008">
        <v>6</v>
      </c>
      <c r="V1008">
        <v>1</v>
      </c>
    </row>
    <row r="1009" spans="1:22" x14ac:dyDescent="0.25">
      <c r="A1009">
        <v>1336</v>
      </c>
      <c r="B1009">
        <v>7</v>
      </c>
      <c r="C1009">
        <v>7</v>
      </c>
      <c r="D1009">
        <v>6</v>
      </c>
      <c r="E1009">
        <v>5</v>
      </c>
      <c r="F1009">
        <v>1</v>
      </c>
      <c r="G1009">
        <v>3</v>
      </c>
      <c r="H1009">
        <v>60</v>
      </c>
      <c r="I1009">
        <v>1</v>
      </c>
      <c r="J1009">
        <v>1</v>
      </c>
      <c r="K1009">
        <v>2</v>
      </c>
      <c r="O1009">
        <v>0.5</v>
      </c>
      <c r="Q1009">
        <v>5</v>
      </c>
      <c r="R1009">
        <v>1</v>
      </c>
      <c r="S1009">
        <v>6000</v>
      </c>
      <c r="T1009">
        <v>7</v>
      </c>
      <c r="U1009">
        <v>7</v>
      </c>
      <c r="V1009">
        <v>2</v>
      </c>
    </row>
    <row r="1010" spans="1:22" x14ac:dyDescent="0.25">
      <c r="A1010">
        <v>1336</v>
      </c>
      <c r="B1010">
        <v>3</v>
      </c>
      <c r="C1010">
        <v>3</v>
      </c>
      <c r="D1010">
        <v>6</v>
      </c>
      <c r="E1010">
        <v>5</v>
      </c>
      <c r="F1010">
        <v>1</v>
      </c>
      <c r="G1010">
        <v>3</v>
      </c>
      <c r="H1010">
        <v>6</v>
      </c>
      <c r="I1010">
        <v>1</v>
      </c>
      <c r="J1010">
        <v>15</v>
      </c>
      <c r="K1010">
        <v>1</v>
      </c>
      <c r="L1010">
        <v>3</v>
      </c>
      <c r="M1010">
        <v>1</v>
      </c>
      <c r="N1010">
        <v>1</v>
      </c>
      <c r="Q1010">
        <v>5</v>
      </c>
      <c r="R1010">
        <v>1</v>
      </c>
      <c r="S1010">
        <v>6000</v>
      </c>
      <c r="T1010">
        <v>3</v>
      </c>
      <c r="U1010">
        <v>3</v>
      </c>
      <c r="V1010">
        <v>1</v>
      </c>
    </row>
    <row r="1011" spans="1:22" x14ac:dyDescent="0.25">
      <c r="A1011">
        <v>1336</v>
      </c>
      <c r="B1011">
        <v>1</v>
      </c>
      <c r="C1011">
        <v>1</v>
      </c>
      <c r="D1011">
        <v>2</v>
      </c>
      <c r="E1011">
        <v>5</v>
      </c>
      <c r="F1011">
        <v>0.33</v>
      </c>
      <c r="G1011">
        <v>2</v>
      </c>
      <c r="H1011">
        <v>60</v>
      </c>
      <c r="I1011">
        <v>1</v>
      </c>
      <c r="J1011">
        <v>20</v>
      </c>
      <c r="K1011">
        <v>1</v>
      </c>
      <c r="L1011">
        <v>1</v>
      </c>
      <c r="M1011">
        <v>1</v>
      </c>
      <c r="N1011">
        <v>1</v>
      </c>
      <c r="Q1011">
        <v>2</v>
      </c>
      <c r="R1011">
        <v>1</v>
      </c>
      <c r="S1011">
        <v>5000</v>
      </c>
      <c r="T1011">
        <v>1</v>
      </c>
      <c r="U1011">
        <v>1</v>
      </c>
      <c r="V1011">
        <v>1</v>
      </c>
    </row>
    <row r="1012" spans="1:22" x14ac:dyDescent="0.25">
      <c r="A1012">
        <v>1336</v>
      </c>
      <c r="B1012">
        <v>4</v>
      </c>
      <c r="C1012">
        <v>4</v>
      </c>
      <c r="D1012">
        <v>6</v>
      </c>
      <c r="E1012">
        <v>5</v>
      </c>
      <c r="F1012">
        <v>1</v>
      </c>
      <c r="G1012">
        <v>3</v>
      </c>
      <c r="H1012">
        <v>60</v>
      </c>
      <c r="I1012">
        <v>1</v>
      </c>
      <c r="J1012">
        <v>20</v>
      </c>
      <c r="K1012">
        <v>1</v>
      </c>
      <c r="L1012">
        <v>1</v>
      </c>
      <c r="M1012">
        <v>1</v>
      </c>
      <c r="N1012">
        <v>1</v>
      </c>
      <c r="Q1012">
        <v>1</v>
      </c>
      <c r="R1012">
        <v>1</v>
      </c>
      <c r="S1012">
        <v>6000</v>
      </c>
      <c r="T1012">
        <v>4</v>
      </c>
      <c r="U1012">
        <v>4</v>
      </c>
      <c r="V1012">
        <v>1</v>
      </c>
    </row>
    <row r="1013" spans="1:22" x14ac:dyDescent="0.25">
      <c r="A1013">
        <v>1230</v>
      </c>
      <c r="B1013">
        <v>3</v>
      </c>
      <c r="C1013">
        <v>3</v>
      </c>
      <c r="D1013">
        <v>1</v>
      </c>
      <c r="E1013">
        <v>5</v>
      </c>
      <c r="F1013">
        <v>0.16</v>
      </c>
      <c r="G1013">
        <v>2</v>
      </c>
      <c r="H1013">
        <v>12</v>
      </c>
      <c r="I1013">
        <v>1</v>
      </c>
      <c r="J1013">
        <v>30</v>
      </c>
      <c r="K1013">
        <v>1</v>
      </c>
      <c r="L1013">
        <v>2</v>
      </c>
      <c r="M1013">
        <v>1</v>
      </c>
      <c r="N1013">
        <v>1</v>
      </c>
      <c r="Q1013">
        <v>3</v>
      </c>
      <c r="R1013">
        <v>3</v>
      </c>
      <c r="S1013">
        <v>1000</v>
      </c>
      <c r="T1013">
        <v>3</v>
      </c>
      <c r="U1013">
        <v>3</v>
      </c>
      <c r="V1013">
        <v>2</v>
      </c>
    </row>
    <row r="1014" spans="1:22" x14ac:dyDescent="0.25">
      <c r="A1014">
        <v>1230</v>
      </c>
      <c r="B1014">
        <v>2</v>
      </c>
      <c r="C1014">
        <v>2</v>
      </c>
      <c r="D1014">
        <v>3</v>
      </c>
      <c r="E1014">
        <v>5</v>
      </c>
      <c r="F1014">
        <v>0.5</v>
      </c>
      <c r="G1014">
        <v>2</v>
      </c>
      <c r="H1014">
        <v>10</v>
      </c>
      <c r="I1014">
        <v>1</v>
      </c>
      <c r="J1014">
        <v>30</v>
      </c>
      <c r="K1014">
        <v>1</v>
      </c>
      <c r="L1014">
        <v>2</v>
      </c>
      <c r="M1014">
        <v>1</v>
      </c>
      <c r="N1014">
        <v>1</v>
      </c>
      <c r="Q1014">
        <v>1</v>
      </c>
      <c r="R1014">
        <v>3</v>
      </c>
      <c r="S1014">
        <v>5000</v>
      </c>
      <c r="T1014">
        <v>2</v>
      </c>
      <c r="U1014">
        <v>2</v>
      </c>
      <c r="V1014">
        <v>1</v>
      </c>
    </row>
    <row r="1015" spans="1:22" x14ac:dyDescent="0.25">
      <c r="A1015">
        <v>1230</v>
      </c>
      <c r="B1015">
        <v>1</v>
      </c>
      <c r="C1015">
        <v>1</v>
      </c>
      <c r="D1015">
        <v>2</v>
      </c>
      <c r="E1015">
        <v>5</v>
      </c>
      <c r="F1015">
        <v>0.33</v>
      </c>
      <c r="G1015">
        <v>2</v>
      </c>
      <c r="H1015">
        <v>15</v>
      </c>
      <c r="I1015">
        <v>1</v>
      </c>
      <c r="J1015">
        <v>30</v>
      </c>
      <c r="K1015">
        <v>1</v>
      </c>
      <c r="L1015">
        <v>2</v>
      </c>
      <c r="M1015">
        <v>1</v>
      </c>
      <c r="N1015">
        <v>1</v>
      </c>
      <c r="Q1015">
        <v>2</v>
      </c>
      <c r="R1015">
        <v>3</v>
      </c>
      <c r="S1015">
        <v>8000</v>
      </c>
      <c r="T1015">
        <v>1</v>
      </c>
      <c r="U1015">
        <v>1</v>
      </c>
      <c r="V1015">
        <v>1</v>
      </c>
    </row>
    <row r="1016" spans="1:22" x14ac:dyDescent="0.25">
      <c r="A1016">
        <v>1246</v>
      </c>
      <c r="B1016">
        <v>1</v>
      </c>
      <c r="C1016">
        <v>1</v>
      </c>
      <c r="D1016">
        <v>3</v>
      </c>
      <c r="E1016">
        <v>5</v>
      </c>
      <c r="F1016">
        <v>0.5</v>
      </c>
      <c r="G1016">
        <v>3</v>
      </c>
      <c r="H1016">
        <v>1</v>
      </c>
      <c r="I1016">
        <v>1</v>
      </c>
      <c r="J1016">
        <v>25</v>
      </c>
      <c r="K1016">
        <v>1</v>
      </c>
      <c r="L1016">
        <v>5</v>
      </c>
      <c r="M1016">
        <v>1</v>
      </c>
      <c r="N1016">
        <v>1</v>
      </c>
      <c r="Q1016">
        <v>2</v>
      </c>
      <c r="R1016">
        <v>2</v>
      </c>
      <c r="S1016">
        <v>10000</v>
      </c>
      <c r="T1016">
        <v>1</v>
      </c>
      <c r="U1016">
        <v>1</v>
      </c>
      <c r="V1016">
        <v>2</v>
      </c>
    </row>
    <row r="1017" spans="1:22" x14ac:dyDescent="0.25">
      <c r="A1017">
        <v>1337</v>
      </c>
      <c r="B1017">
        <v>1</v>
      </c>
      <c r="C1017">
        <v>1</v>
      </c>
      <c r="D1017">
        <v>4</v>
      </c>
      <c r="E1017">
        <v>5</v>
      </c>
      <c r="F1017">
        <v>0.66</v>
      </c>
      <c r="G1017">
        <v>1</v>
      </c>
      <c r="H1017">
        <v>30</v>
      </c>
      <c r="I1017">
        <v>1</v>
      </c>
      <c r="J1017">
        <v>18</v>
      </c>
      <c r="K1017">
        <v>1</v>
      </c>
      <c r="L1017">
        <v>2</v>
      </c>
      <c r="M1017">
        <v>1</v>
      </c>
      <c r="N1017">
        <v>1</v>
      </c>
      <c r="Q1017">
        <v>2</v>
      </c>
      <c r="R1017">
        <v>1</v>
      </c>
      <c r="S1017">
        <v>10000</v>
      </c>
      <c r="T1017">
        <v>1</v>
      </c>
      <c r="U1017">
        <v>1</v>
      </c>
      <c r="V1017">
        <v>1</v>
      </c>
    </row>
    <row r="1018" spans="1:22" x14ac:dyDescent="0.25">
      <c r="A1018">
        <v>1337</v>
      </c>
      <c r="B1018">
        <v>5</v>
      </c>
      <c r="C1018">
        <v>5</v>
      </c>
      <c r="D1018">
        <v>3</v>
      </c>
      <c r="E1018">
        <v>5</v>
      </c>
      <c r="F1018">
        <v>0.5</v>
      </c>
      <c r="G1018">
        <v>3</v>
      </c>
      <c r="H1018">
        <v>20</v>
      </c>
      <c r="I1018">
        <v>1</v>
      </c>
      <c r="J1018">
        <v>28</v>
      </c>
      <c r="K1018">
        <v>1</v>
      </c>
      <c r="L1018">
        <v>2</v>
      </c>
      <c r="M1018">
        <v>1</v>
      </c>
      <c r="N1018">
        <v>1</v>
      </c>
      <c r="Q1018">
        <v>1</v>
      </c>
      <c r="R1018">
        <v>1</v>
      </c>
      <c r="S1018">
        <v>6000</v>
      </c>
      <c r="T1018">
        <v>5</v>
      </c>
      <c r="U1018">
        <v>5</v>
      </c>
      <c r="V1018">
        <v>1</v>
      </c>
    </row>
    <row r="1019" spans="1:22" x14ac:dyDescent="0.25">
      <c r="A1019">
        <v>1337</v>
      </c>
      <c r="B1019">
        <v>6</v>
      </c>
      <c r="C1019">
        <v>6</v>
      </c>
      <c r="D1019">
        <v>6</v>
      </c>
      <c r="E1019">
        <v>5</v>
      </c>
      <c r="F1019">
        <v>1</v>
      </c>
      <c r="G1019">
        <v>4</v>
      </c>
      <c r="H1019">
        <v>5</v>
      </c>
      <c r="I1019">
        <v>1</v>
      </c>
      <c r="J1019">
        <v>23</v>
      </c>
      <c r="K1019">
        <v>1</v>
      </c>
      <c r="L1019">
        <v>2</v>
      </c>
      <c r="M1019">
        <v>1</v>
      </c>
      <c r="N1019">
        <v>1</v>
      </c>
      <c r="Q1019">
        <v>4</v>
      </c>
      <c r="R1019">
        <v>1</v>
      </c>
      <c r="S1019">
        <v>4000</v>
      </c>
      <c r="T1019">
        <v>6</v>
      </c>
      <c r="U1019">
        <v>6</v>
      </c>
      <c r="V1019">
        <v>2</v>
      </c>
    </row>
    <row r="1020" spans="1:22" x14ac:dyDescent="0.25">
      <c r="A1020">
        <v>1337</v>
      </c>
      <c r="B1020">
        <v>2</v>
      </c>
      <c r="C1020">
        <v>2</v>
      </c>
      <c r="D1020">
        <v>6</v>
      </c>
      <c r="E1020">
        <v>5</v>
      </c>
      <c r="F1020">
        <v>1</v>
      </c>
      <c r="G1020">
        <v>3</v>
      </c>
      <c r="H1020">
        <v>10</v>
      </c>
      <c r="I1020">
        <v>1</v>
      </c>
      <c r="J1020">
        <v>18</v>
      </c>
      <c r="K1020">
        <v>1</v>
      </c>
      <c r="L1020">
        <v>2</v>
      </c>
      <c r="M1020">
        <v>1</v>
      </c>
      <c r="N1020">
        <v>1</v>
      </c>
      <c r="Q1020">
        <v>1</v>
      </c>
      <c r="R1020">
        <v>1</v>
      </c>
      <c r="S1020">
        <v>6000</v>
      </c>
      <c r="T1020">
        <v>2</v>
      </c>
      <c r="U1020">
        <v>2</v>
      </c>
      <c r="V1020">
        <v>1</v>
      </c>
    </row>
    <row r="1021" spans="1:22" x14ac:dyDescent="0.25">
      <c r="A1021">
        <v>1337</v>
      </c>
      <c r="B1021">
        <v>3</v>
      </c>
      <c r="C1021">
        <v>3</v>
      </c>
      <c r="D1021">
        <v>6</v>
      </c>
      <c r="E1021">
        <v>5</v>
      </c>
      <c r="F1021">
        <v>1</v>
      </c>
      <c r="G1021">
        <v>3</v>
      </c>
      <c r="H1021">
        <v>20</v>
      </c>
      <c r="I1021">
        <v>1</v>
      </c>
      <c r="J1021">
        <v>28</v>
      </c>
      <c r="K1021">
        <v>1</v>
      </c>
      <c r="L1021">
        <v>2</v>
      </c>
      <c r="M1021">
        <v>1</v>
      </c>
      <c r="N1021">
        <v>1</v>
      </c>
      <c r="Q1021">
        <v>1</v>
      </c>
      <c r="R1021">
        <v>1</v>
      </c>
      <c r="S1021">
        <v>6000</v>
      </c>
      <c r="T1021">
        <v>3</v>
      </c>
      <c r="U1021">
        <v>3</v>
      </c>
      <c r="V1021">
        <v>1</v>
      </c>
    </row>
    <row r="1022" spans="1:22" x14ac:dyDescent="0.25">
      <c r="A1022">
        <v>1337</v>
      </c>
      <c r="B1022">
        <v>4</v>
      </c>
      <c r="C1022">
        <v>4</v>
      </c>
      <c r="D1022">
        <v>7</v>
      </c>
      <c r="E1022">
        <v>5</v>
      </c>
      <c r="F1022">
        <v>1.1599999999999999</v>
      </c>
      <c r="G1022">
        <v>3</v>
      </c>
      <c r="H1022">
        <v>5</v>
      </c>
      <c r="I1022">
        <v>1</v>
      </c>
      <c r="J1022">
        <v>23</v>
      </c>
      <c r="K1022">
        <v>1</v>
      </c>
      <c r="L1022">
        <v>2</v>
      </c>
      <c r="M1022">
        <v>1</v>
      </c>
      <c r="N1022">
        <v>1</v>
      </c>
      <c r="Q1022">
        <v>1</v>
      </c>
      <c r="R1022">
        <v>1</v>
      </c>
      <c r="S1022">
        <v>7000</v>
      </c>
      <c r="T1022">
        <v>4</v>
      </c>
      <c r="U1022">
        <v>4</v>
      </c>
      <c r="V1022">
        <v>1</v>
      </c>
    </row>
    <row r="1023" spans="1:22" x14ac:dyDescent="0.25">
      <c r="A1023">
        <v>1266</v>
      </c>
      <c r="B1023">
        <v>1</v>
      </c>
      <c r="C1023">
        <v>1</v>
      </c>
      <c r="D1023">
        <v>3</v>
      </c>
      <c r="E1023">
        <v>5</v>
      </c>
      <c r="F1023">
        <v>0.5</v>
      </c>
      <c r="G1023">
        <v>1</v>
      </c>
      <c r="H1023">
        <v>1</v>
      </c>
      <c r="I1023">
        <v>1</v>
      </c>
      <c r="J1023">
        <v>34</v>
      </c>
      <c r="K1023">
        <v>1</v>
      </c>
      <c r="L1023">
        <v>1</v>
      </c>
      <c r="M1023">
        <v>1</v>
      </c>
      <c r="N1023">
        <v>1</v>
      </c>
      <c r="Q1023">
        <v>2</v>
      </c>
      <c r="R1023">
        <v>1</v>
      </c>
      <c r="S1023">
        <v>15000</v>
      </c>
      <c r="T1023">
        <v>1</v>
      </c>
      <c r="U1023">
        <v>1</v>
      </c>
      <c r="V1023">
        <v>2</v>
      </c>
    </row>
    <row r="1024" spans="1:22" x14ac:dyDescent="0.25">
      <c r="A1024">
        <v>1279</v>
      </c>
      <c r="B1024">
        <v>2</v>
      </c>
      <c r="C1024">
        <v>2</v>
      </c>
      <c r="D1024">
        <v>5</v>
      </c>
      <c r="E1024">
        <v>5</v>
      </c>
      <c r="F1024">
        <v>0.83299999999999996</v>
      </c>
      <c r="G1024">
        <v>3</v>
      </c>
      <c r="H1024">
        <v>30</v>
      </c>
      <c r="I1024">
        <v>1</v>
      </c>
      <c r="J1024">
        <v>15</v>
      </c>
      <c r="K1024">
        <v>1</v>
      </c>
      <c r="L1024">
        <v>2</v>
      </c>
      <c r="M1024">
        <v>1</v>
      </c>
      <c r="N1024">
        <v>1</v>
      </c>
      <c r="Q1024">
        <v>1</v>
      </c>
      <c r="R1024">
        <v>1</v>
      </c>
      <c r="S1024">
        <v>6000</v>
      </c>
      <c r="T1024">
        <v>2</v>
      </c>
      <c r="U1024">
        <v>2</v>
      </c>
      <c r="V1024">
        <v>1</v>
      </c>
    </row>
    <row r="1025" spans="1:22" x14ac:dyDescent="0.25">
      <c r="A1025">
        <v>1279</v>
      </c>
      <c r="B1025">
        <v>3</v>
      </c>
      <c r="C1025">
        <v>3</v>
      </c>
      <c r="D1025">
        <v>7</v>
      </c>
      <c r="E1025">
        <v>5</v>
      </c>
      <c r="F1025">
        <v>1.1659999999999999</v>
      </c>
      <c r="G1025">
        <v>3</v>
      </c>
      <c r="H1025">
        <v>5</v>
      </c>
      <c r="I1025">
        <v>1</v>
      </c>
      <c r="J1025">
        <v>15</v>
      </c>
      <c r="K1025">
        <v>1</v>
      </c>
      <c r="L1025">
        <v>4</v>
      </c>
      <c r="M1025">
        <v>1</v>
      </c>
      <c r="N1025">
        <v>1</v>
      </c>
      <c r="Q1025">
        <v>1</v>
      </c>
      <c r="R1025">
        <v>1</v>
      </c>
      <c r="S1025">
        <v>6000</v>
      </c>
      <c r="T1025">
        <v>3</v>
      </c>
      <c r="U1025">
        <v>3</v>
      </c>
      <c r="V1025">
        <v>1</v>
      </c>
    </row>
    <row r="1026" spans="1:22" x14ac:dyDescent="0.25">
      <c r="A1026">
        <v>1279</v>
      </c>
      <c r="B1026">
        <v>4</v>
      </c>
      <c r="C1026">
        <v>4</v>
      </c>
      <c r="D1026">
        <v>0.25</v>
      </c>
      <c r="E1026">
        <v>5</v>
      </c>
      <c r="F1026">
        <v>4.1599999999999998E-2</v>
      </c>
      <c r="G1026">
        <v>3</v>
      </c>
      <c r="H1026">
        <v>1</v>
      </c>
      <c r="I1026">
        <v>1</v>
      </c>
      <c r="J1026">
        <v>8</v>
      </c>
      <c r="K1026">
        <v>1</v>
      </c>
      <c r="L1026">
        <v>2</v>
      </c>
      <c r="M1026">
        <v>1</v>
      </c>
      <c r="N1026">
        <v>1</v>
      </c>
      <c r="Q1026">
        <v>1</v>
      </c>
      <c r="R1026">
        <v>1</v>
      </c>
      <c r="S1026">
        <v>150</v>
      </c>
      <c r="T1026">
        <v>4</v>
      </c>
      <c r="U1026">
        <v>4</v>
      </c>
      <c r="V1026">
        <v>2</v>
      </c>
    </row>
    <row r="1027" spans="1:22" x14ac:dyDescent="0.25">
      <c r="A1027">
        <v>1279</v>
      </c>
      <c r="B1027">
        <v>1</v>
      </c>
      <c r="C1027">
        <v>1</v>
      </c>
      <c r="D1027">
        <v>1</v>
      </c>
      <c r="E1027">
        <v>5</v>
      </c>
      <c r="F1027">
        <v>0.16600000000000001</v>
      </c>
      <c r="G1027">
        <v>3</v>
      </c>
      <c r="H1027">
        <v>30</v>
      </c>
      <c r="I1027">
        <v>1</v>
      </c>
      <c r="J1027">
        <v>15</v>
      </c>
      <c r="K1027">
        <v>1</v>
      </c>
      <c r="L1027">
        <v>2</v>
      </c>
      <c r="M1027">
        <v>1</v>
      </c>
      <c r="N1027">
        <v>1</v>
      </c>
      <c r="Q1027">
        <v>2</v>
      </c>
      <c r="R1027">
        <v>1</v>
      </c>
      <c r="S1027">
        <v>2000</v>
      </c>
      <c r="T1027">
        <v>1</v>
      </c>
      <c r="U1027">
        <v>1</v>
      </c>
      <c r="V1027">
        <v>1</v>
      </c>
    </row>
    <row r="1028" spans="1:22" x14ac:dyDescent="0.25">
      <c r="A1028">
        <v>1207</v>
      </c>
      <c r="B1028">
        <v>1</v>
      </c>
      <c r="C1028">
        <v>1</v>
      </c>
      <c r="D1028">
        <v>6</v>
      </c>
      <c r="E1028">
        <v>5</v>
      </c>
      <c r="F1028">
        <v>1</v>
      </c>
      <c r="G1028">
        <v>3</v>
      </c>
      <c r="H1028">
        <v>5</v>
      </c>
      <c r="I1028">
        <v>1</v>
      </c>
      <c r="J1028">
        <v>30</v>
      </c>
      <c r="K1028">
        <v>1</v>
      </c>
      <c r="L1028">
        <v>4</v>
      </c>
      <c r="M1028">
        <v>1</v>
      </c>
      <c r="N1028">
        <v>1</v>
      </c>
      <c r="Q1028">
        <v>2</v>
      </c>
      <c r="R1028">
        <v>1</v>
      </c>
      <c r="S1028">
        <v>10000</v>
      </c>
      <c r="T1028">
        <v>1</v>
      </c>
      <c r="U1028">
        <v>1</v>
      </c>
      <c r="V1028">
        <v>1</v>
      </c>
    </row>
    <row r="1029" spans="1:22" x14ac:dyDescent="0.25">
      <c r="A1029">
        <v>1207</v>
      </c>
      <c r="B1029">
        <v>2</v>
      </c>
      <c r="C1029">
        <v>2</v>
      </c>
      <c r="D1029">
        <v>12</v>
      </c>
      <c r="E1029">
        <v>5</v>
      </c>
      <c r="F1029">
        <v>2</v>
      </c>
      <c r="G1029">
        <v>3</v>
      </c>
      <c r="H1029">
        <v>3</v>
      </c>
      <c r="I1029">
        <v>2</v>
      </c>
      <c r="J1029">
        <v>30</v>
      </c>
      <c r="K1029">
        <v>1</v>
      </c>
      <c r="L1029">
        <v>4</v>
      </c>
      <c r="M1029">
        <v>1</v>
      </c>
      <c r="N1029">
        <v>1</v>
      </c>
      <c r="Q1029">
        <v>2</v>
      </c>
      <c r="R1029">
        <v>1</v>
      </c>
      <c r="S1029">
        <v>15000</v>
      </c>
      <c r="T1029">
        <v>2</v>
      </c>
      <c r="U1029">
        <v>2</v>
      </c>
      <c r="V1029">
        <v>1</v>
      </c>
    </row>
    <row r="1030" spans="1:22" x14ac:dyDescent="0.25">
      <c r="A1030">
        <v>1207</v>
      </c>
      <c r="B1030">
        <v>4</v>
      </c>
      <c r="C1030">
        <v>4</v>
      </c>
      <c r="D1030">
        <v>6</v>
      </c>
      <c r="E1030">
        <v>5</v>
      </c>
      <c r="F1030">
        <v>1</v>
      </c>
      <c r="G1030">
        <v>3</v>
      </c>
      <c r="H1030">
        <v>5</v>
      </c>
      <c r="I1030">
        <v>1</v>
      </c>
      <c r="J1030">
        <v>30</v>
      </c>
      <c r="K1030">
        <v>1</v>
      </c>
      <c r="L1030">
        <v>4</v>
      </c>
      <c r="M1030">
        <v>3</v>
      </c>
      <c r="N1030">
        <v>3</v>
      </c>
      <c r="O1030">
        <v>0.5</v>
      </c>
      <c r="Q1030">
        <v>1</v>
      </c>
      <c r="R1030">
        <v>4</v>
      </c>
      <c r="S1030">
        <v>5000</v>
      </c>
      <c r="T1030">
        <v>4</v>
      </c>
      <c r="U1030">
        <v>4</v>
      </c>
      <c r="V1030">
        <v>2</v>
      </c>
    </row>
    <row r="1031" spans="1:22" x14ac:dyDescent="0.25">
      <c r="A1031">
        <v>1207</v>
      </c>
      <c r="B1031">
        <v>3</v>
      </c>
      <c r="C1031">
        <v>3</v>
      </c>
      <c r="D1031">
        <v>3</v>
      </c>
      <c r="E1031">
        <v>5</v>
      </c>
      <c r="F1031">
        <v>0.5</v>
      </c>
      <c r="G1031">
        <v>3</v>
      </c>
      <c r="H1031">
        <v>5</v>
      </c>
      <c r="I1031">
        <v>1</v>
      </c>
      <c r="J1031">
        <v>30</v>
      </c>
      <c r="K1031">
        <v>1</v>
      </c>
      <c r="L1031">
        <v>4</v>
      </c>
      <c r="M1031">
        <v>4</v>
      </c>
      <c r="N1031">
        <v>4</v>
      </c>
      <c r="Q1031">
        <v>1</v>
      </c>
      <c r="R1031">
        <v>4</v>
      </c>
      <c r="S1031">
        <v>3000</v>
      </c>
      <c r="T1031">
        <v>3</v>
      </c>
      <c r="U1031">
        <v>3</v>
      </c>
      <c r="V1031">
        <v>1</v>
      </c>
    </row>
    <row r="1032" spans="1:22" x14ac:dyDescent="0.25">
      <c r="A1032">
        <v>1299</v>
      </c>
      <c r="B1032">
        <v>3</v>
      </c>
      <c r="C1032">
        <v>3</v>
      </c>
      <c r="D1032">
        <v>9</v>
      </c>
      <c r="E1032">
        <v>5</v>
      </c>
      <c r="F1032">
        <v>1.5</v>
      </c>
      <c r="G1032">
        <v>2</v>
      </c>
      <c r="H1032">
        <v>40</v>
      </c>
      <c r="I1032">
        <v>1</v>
      </c>
      <c r="J1032">
        <v>28</v>
      </c>
      <c r="K1032">
        <v>1</v>
      </c>
      <c r="L1032">
        <v>2</v>
      </c>
      <c r="M1032">
        <v>1</v>
      </c>
      <c r="N1032">
        <v>1</v>
      </c>
      <c r="Q1032">
        <v>1</v>
      </c>
      <c r="R1032">
        <v>1</v>
      </c>
      <c r="S1032">
        <v>10000</v>
      </c>
      <c r="T1032">
        <v>3</v>
      </c>
      <c r="U1032">
        <v>3</v>
      </c>
      <c r="V1032">
        <v>1</v>
      </c>
    </row>
    <row r="1033" spans="1:22" x14ac:dyDescent="0.25">
      <c r="A1033">
        <v>1299</v>
      </c>
      <c r="B1033">
        <v>4</v>
      </c>
      <c r="C1033">
        <v>4</v>
      </c>
      <c r="D1033">
        <v>3</v>
      </c>
      <c r="E1033">
        <v>5</v>
      </c>
      <c r="F1033">
        <v>0.5</v>
      </c>
      <c r="G1033">
        <v>3</v>
      </c>
      <c r="H1033">
        <v>40</v>
      </c>
      <c r="I1033">
        <v>1</v>
      </c>
      <c r="J1033">
        <v>16</v>
      </c>
      <c r="K1033">
        <v>1</v>
      </c>
      <c r="L1033">
        <v>3</v>
      </c>
      <c r="M1033">
        <v>1</v>
      </c>
      <c r="N1033">
        <v>1</v>
      </c>
      <c r="Q1033">
        <v>5</v>
      </c>
      <c r="R1033">
        <v>1</v>
      </c>
      <c r="S1033">
        <v>10000</v>
      </c>
      <c r="T1033">
        <v>4</v>
      </c>
      <c r="U1033">
        <v>4</v>
      </c>
      <c r="V1033">
        <v>2</v>
      </c>
    </row>
    <row r="1034" spans="1:22" x14ac:dyDescent="0.25">
      <c r="A1034">
        <v>1299</v>
      </c>
      <c r="B1034">
        <v>1</v>
      </c>
      <c r="C1034">
        <v>1</v>
      </c>
      <c r="D1034">
        <v>3</v>
      </c>
      <c r="E1034">
        <v>5</v>
      </c>
      <c r="F1034">
        <v>0.5</v>
      </c>
      <c r="G1034">
        <v>2</v>
      </c>
      <c r="H1034">
        <v>1</v>
      </c>
      <c r="I1034">
        <v>1</v>
      </c>
      <c r="J1034">
        <v>19</v>
      </c>
      <c r="K1034">
        <v>1</v>
      </c>
      <c r="L1034">
        <v>2</v>
      </c>
      <c r="M1034">
        <v>1</v>
      </c>
      <c r="N1034">
        <v>1</v>
      </c>
      <c r="Q1034">
        <v>2</v>
      </c>
      <c r="R1034">
        <v>1</v>
      </c>
      <c r="S1034">
        <v>10000</v>
      </c>
      <c r="T1034">
        <v>1</v>
      </c>
      <c r="U1034">
        <v>1</v>
      </c>
      <c r="V1034">
        <v>1</v>
      </c>
    </row>
    <row r="1035" spans="1:22" x14ac:dyDescent="0.25">
      <c r="A1035">
        <v>1299</v>
      </c>
      <c r="B1035">
        <v>2</v>
      </c>
      <c r="C1035">
        <v>2</v>
      </c>
      <c r="D1035">
        <v>6</v>
      </c>
      <c r="E1035">
        <v>5</v>
      </c>
      <c r="F1035">
        <v>1</v>
      </c>
      <c r="G1035">
        <v>3</v>
      </c>
      <c r="H1035">
        <v>10</v>
      </c>
      <c r="I1035">
        <v>1</v>
      </c>
      <c r="J1035">
        <v>25</v>
      </c>
      <c r="K1035">
        <v>1</v>
      </c>
      <c r="L1035">
        <v>1</v>
      </c>
      <c r="M1035">
        <v>1</v>
      </c>
      <c r="N1035">
        <v>1</v>
      </c>
      <c r="Q1035">
        <v>1</v>
      </c>
      <c r="R1035">
        <v>1</v>
      </c>
      <c r="S1035">
        <v>5000</v>
      </c>
      <c r="T1035">
        <v>2</v>
      </c>
      <c r="U1035">
        <v>2</v>
      </c>
      <c r="V1035">
        <v>1</v>
      </c>
    </row>
    <row r="1036" spans="1:22" x14ac:dyDescent="0.25">
      <c r="A1036">
        <v>1560</v>
      </c>
      <c r="B1036">
        <v>5</v>
      </c>
      <c r="C1036">
        <v>5</v>
      </c>
      <c r="D1036">
        <v>4</v>
      </c>
      <c r="E1036">
        <v>5</v>
      </c>
      <c r="F1036">
        <v>1</v>
      </c>
      <c r="G1036">
        <v>3</v>
      </c>
      <c r="H1036">
        <v>120</v>
      </c>
      <c r="I1036">
        <v>1</v>
      </c>
      <c r="J1036">
        <v>10</v>
      </c>
      <c r="K1036">
        <v>1</v>
      </c>
      <c r="L1036">
        <v>3</v>
      </c>
      <c r="M1036">
        <v>1</v>
      </c>
      <c r="N1036">
        <v>1</v>
      </c>
      <c r="Q1036">
        <v>2</v>
      </c>
      <c r="R1036">
        <v>1</v>
      </c>
      <c r="S1036">
        <v>40000</v>
      </c>
      <c r="T1036">
        <v>5</v>
      </c>
      <c r="U1036">
        <v>5</v>
      </c>
      <c r="V1036">
        <v>1</v>
      </c>
    </row>
    <row r="1037" spans="1:22" x14ac:dyDescent="0.25">
      <c r="A1037">
        <v>1560</v>
      </c>
      <c r="B1037">
        <v>4</v>
      </c>
      <c r="C1037">
        <v>4</v>
      </c>
      <c r="D1037">
        <v>3</v>
      </c>
      <c r="E1037">
        <v>5</v>
      </c>
      <c r="F1037">
        <v>0.75</v>
      </c>
      <c r="G1037">
        <v>2</v>
      </c>
      <c r="H1037">
        <v>120</v>
      </c>
      <c r="I1037">
        <v>1</v>
      </c>
      <c r="J1037">
        <v>12</v>
      </c>
      <c r="K1037">
        <v>1</v>
      </c>
      <c r="L1037">
        <v>3</v>
      </c>
      <c r="M1037">
        <v>1</v>
      </c>
      <c r="N1037">
        <v>1</v>
      </c>
      <c r="Q1037">
        <v>2</v>
      </c>
      <c r="R1037">
        <v>1</v>
      </c>
      <c r="S1037">
        <v>30000</v>
      </c>
      <c r="T1037">
        <v>4</v>
      </c>
      <c r="U1037">
        <v>4</v>
      </c>
      <c r="V1037">
        <v>1</v>
      </c>
    </row>
    <row r="1038" spans="1:22" x14ac:dyDescent="0.25">
      <c r="A1038">
        <v>1560</v>
      </c>
      <c r="B1038">
        <v>2</v>
      </c>
      <c r="C1038">
        <v>2</v>
      </c>
      <c r="D1038">
        <v>2</v>
      </c>
      <c r="E1038">
        <v>5</v>
      </c>
      <c r="F1038">
        <v>0.5</v>
      </c>
      <c r="G1038">
        <v>2</v>
      </c>
      <c r="H1038">
        <v>35</v>
      </c>
      <c r="I1038">
        <v>1</v>
      </c>
      <c r="J1038">
        <v>12</v>
      </c>
      <c r="K1038">
        <v>1</v>
      </c>
      <c r="L1038">
        <v>3</v>
      </c>
      <c r="M1038">
        <v>1</v>
      </c>
      <c r="N1038">
        <v>1</v>
      </c>
      <c r="Q1038">
        <v>2</v>
      </c>
      <c r="R1038">
        <v>1</v>
      </c>
      <c r="S1038">
        <v>25000</v>
      </c>
      <c r="T1038">
        <v>2</v>
      </c>
      <c r="U1038">
        <v>2</v>
      </c>
      <c r="V1038">
        <v>1</v>
      </c>
    </row>
    <row r="1039" spans="1:22" x14ac:dyDescent="0.25">
      <c r="A1039">
        <v>1560</v>
      </c>
      <c r="B1039">
        <v>3</v>
      </c>
      <c r="C1039">
        <v>3</v>
      </c>
      <c r="D1039">
        <v>2</v>
      </c>
      <c r="E1039">
        <v>5</v>
      </c>
      <c r="F1039">
        <v>0.5</v>
      </c>
      <c r="G1039">
        <v>2</v>
      </c>
      <c r="H1039">
        <v>40</v>
      </c>
      <c r="I1039">
        <v>1</v>
      </c>
      <c r="J1039">
        <v>12</v>
      </c>
      <c r="K1039">
        <v>1</v>
      </c>
      <c r="L1039">
        <v>3</v>
      </c>
      <c r="M1039">
        <v>1</v>
      </c>
      <c r="N1039">
        <v>1</v>
      </c>
      <c r="Q1039">
        <v>2</v>
      </c>
      <c r="R1039">
        <v>1</v>
      </c>
      <c r="S1039">
        <v>25000</v>
      </c>
      <c r="T1039">
        <v>3</v>
      </c>
      <c r="U1039">
        <v>3</v>
      </c>
      <c r="V1039">
        <v>1</v>
      </c>
    </row>
    <row r="1040" spans="1:22" x14ac:dyDescent="0.25">
      <c r="A1040">
        <v>1560</v>
      </c>
      <c r="B1040">
        <v>6</v>
      </c>
      <c r="C1040">
        <v>6</v>
      </c>
      <c r="D1040">
        <v>1</v>
      </c>
      <c r="E1040">
        <v>5</v>
      </c>
      <c r="F1040">
        <v>0.25</v>
      </c>
      <c r="G1040">
        <v>3</v>
      </c>
      <c r="H1040">
        <v>120</v>
      </c>
      <c r="I1040">
        <v>1</v>
      </c>
      <c r="J1040">
        <v>0</v>
      </c>
      <c r="K1040">
        <v>1</v>
      </c>
      <c r="L1040">
        <v>3</v>
      </c>
      <c r="M1040">
        <v>1</v>
      </c>
      <c r="N1040">
        <v>1</v>
      </c>
      <c r="Q1040">
        <v>3</v>
      </c>
      <c r="R1040">
        <v>1</v>
      </c>
      <c r="S1040">
        <v>5000</v>
      </c>
      <c r="T1040">
        <v>6</v>
      </c>
      <c r="U1040">
        <v>6</v>
      </c>
      <c r="V1040">
        <v>2</v>
      </c>
    </row>
    <row r="1041" spans="1:22" x14ac:dyDescent="0.25">
      <c r="A1041">
        <v>1560</v>
      </c>
      <c r="B1041">
        <v>1</v>
      </c>
      <c r="C1041">
        <v>1</v>
      </c>
      <c r="D1041">
        <v>4</v>
      </c>
      <c r="E1041">
        <v>5</v>
      </c>
      <c r="F1041">
        <v>1</v>
      </c>
      <c r="G1041">
        <v>2</v>
      </c>
      <c r="H1041">
        <v>30</v>
      </c>
      <c r="I1041">
        <v>1</v>
      </c>
      <c r="J1041">
        <v>20</v>
      </c>
      <c r="K1041">
        <v>1</v>
      </c>
      <c r="L1041">
        <v>1</v>
      </c>
      <c r="M1041">
        <v>1</v>
      </c>
      <c r="N1041">
        <v>1</v>
      </c>
      <c r="Q1041">
        <v>2</v>
      </c>
      <c r="R1041">
        <v>1</v>
      </c>
      <c r="S1041">
        <v>40000</v>
      </c>
      <c r="T1041">
        <v>1</v>
      </c>
      <c r="U1041">
        <v>1</v>
      </c>
      <c r="V1041">
        <v>1</v>
      </c>
    </row>
    <row r="1042" spans="1:22" x14ac:dyDescent="0.25">
      <c r="A1042">
        <v>1281</v>
      </c>
      <c r="B1042">
        <v>1</v>
      </c>
      <c r="C1042">
        <v>1</v>
      </c>
      <c r="D1042">
        <v>3</v>
      </c>
      <c r="E1042">
        <v>5</v>
      </c>
      <c r="F1042">
        <v>0.5</v>
      </c>
      <c r="G1042">
        <v>2</v>
      </c>
      <c r="H1042">
        <v>1</v>
      </c>
      <c r="I1042">
        <v>1</v>
      </c>
      <c r="J1042">
        <v>10</v>
      </c>
      <c r="K1042">
        <v>1</v>
      </c>
      <c r="L1042">
        <v>1</v>
      </c>
      <c r="M1042">
        <v>1</v>
      </c>
      <c r="N1042">
        <v>1</v>
      </c>
      <c r="Q1042">
        <v>2</v>
      </c>
      <c r="R1042">
        <v>1</v>
      </c>
      <c r="S1042">
        <v>15000</v>
      </c>
      <c r="T1042">
        <v>1</v>
      </c>
      <c r="U1042">
        <v>1</v>
      </c>
      <c r="V1042">
        <v>1</v>
      </c>
    </row>
    <row r="1043" spans="1:22" x14ac:dyDescent="0.25">
      <c r="A1043">
        <v>1281</v>
      </c>
      <c r="B1043">
        <v>4</v>
      </c>
      <c r="C1043">
        <v>4</v>
      </c>
      <c r="D1043">
        <v>1</v>
      </c>
      <c r="E1043">
        <v>5</v>
      </c>
      <c r="F1043">
        <v>0.16</v>
      </c>
      <c r="G1043">
        <v>2</v>
      </c>
      <c r="H1043">
        <v>2</v>
      </c>
      <c r="I1043">
        <v>1</v>
      </c>
      <c r="J1043">
        <v>5</v>
      </c>
      <c r="K1043">
        <v>1</v>
      </c>
      <c r="L1043">
        <v>1</v>
      </c>
      <c r="M1043">
        <v>1</v>
      </c>
      <c r="N1043">
        <v>1</v>
      </c>
      <c r="Q1043">
        <v>2</v>
      </c>
      <c r="R1043">
        <v>1</v>
      </c>
      <c r="S1043">
        <v>2000</v>
      </c>
      <c r="T1043">
        <v>4</v>
      </c>
      <c r="U1043">
        <v>4</v>
      </c>
      <c r="V1043">
        <v>1</v>
      </c>
    </row>
    <row r="1044" spans="1:22" x14ac:dyDescent="0.25">
      <c r="A1044">
        <v>1281</v>
      </c>
      <c r="B1044">
        <v>6</v>
      </c>
      <c r="C1044">
        <v>6</v>
      </c>
      <c r="D1044">
        <v>0.25</v>
      </c>
      <c r="E1044">
        <v>5</v>
      </c>
      <c r="F1044">
        <v>0.04</v>
      </c>
      <c r="G1044">
        <v>2</v>
      </c>
      <c r="H1044">
        <v>6</v>
      </c>
      <c r="I1044">
        <v>1</v>
      </c>
      <c r="J1044">
        <v>8</v>
      </c>
      <c r="K1044">
        <v>1</v>
      </c>
      <c r="L1044">
        <v>1</v>
      </c>
      <c r="M1044">
        <v>1</v>
      </c>
      <c r="N1044">
        <v>1</v>
      </c>
      <c r="Q1044">
        <v>2</v>
      </c>
      <c r="R1044">
        <v>1</v>
      </c>
      <c r="S1044">
        <v>1200</v>
      </c>
      <c r="T1044">
        <v>6</v>
      </c>
      <c r="U1044">
        <v>6</v>
      </c>
      <c r="V1044">
        <v>1</v>
      </c>
    </row>
    <row r="1045" spans="1:22" x14ac:dyDescent="0.25">
      <c r="A1045">
        <v>1281</v>
      </c>
      <c r="B1045">
        <v>8</v>
      </c>
      <c r="C1045">
        <v>8</v>
      </c>
      <c r="D1045">
        <v>10</v>
      </c>
      <c r="E1045">
        <v>5</v>
      </c>
      <c r="F1045">
        <v>1.66</v>
      </c>
      <c r="G1045">
        <v>2</v>
      </c>
      <c r="H1045">
        <v>3</v>
      </c>
      <c r="I1045">
        <v>1</v>
      </c>
      <c r="J1045">
        <v>12</v>
      </c>
      <c r="K1045">
        <v>1</v>
      </c>
      <c r="L1045">
        <v>1</v>
      </c>
      <c r="M1045">
        <v>1</v>
      </c>
      <c r="N1045">
        <v>1</v>
      </c>
      <c r="Q1045">
        <v>3</v>
      </c>
      <c r="R1045">
        <v>1</v>
      </c>
      <c r="S1045">
        <v>40000</v>
      </c>
      <c r="T1045">
        <v>8</v>
      </c>
      <c r="U1045">
        <v>8</v>
      </c>
      <c r="V1045">
        <v>1</v>
      </c>
    </row>
    <row r="1046" spans="1:22" x14ac:dyDescent="0.25">
      <c r="A1046">
        <v>1281</v>
      </c>
      <c r="B1046">
        <v>9</v>
      </c>
      <c r="C1046">
        <v>9</v>
      </c>
      <c r="D1046">
        <v>2</v>
      </c>
      <c r="E1046">
        <v>5</v>
      </c>
      <c r="F1046">
        <v>0.33</v>
      </c>
      <c r="G1046">
        <v>2</v>
      </c>
      <c r="H1046">
        <v>1</v>
      </c>
      <c r="I1046">
        <v>1</v>
      </c>
      <c r="J1046">
        <v>12</v>
      </c>
      <c r="K1046">
        <v>1</v>
      </c>
      <c r="L1046">
        <v>1</v>
      </c>
      <c r="M1046">
        <v>1</v>
      </c>
      <c r="N1046">
        <v>1</v>
      </c>
      <c r="Q1046">
        <v>3</v>
      </c>
      <c r="R1046">
        <v>1</v>
      </c>
      <c r="S1046">
        <v>3000</v>
      </c>
      <c r="T1046">
        <v>9</v>
      </c>
      <c r="U1046">
        <v>9</v>
      </c>
      <c r="V1046">
        <v>1</v>
      </c>
    </row>
    <row r="1047" spans="1:22" x14ac:dyDescent="0.25">
      <c r="A1047">
        <v>1281</v>
      </c>
      <c r="B1047">
        <v>7</v>
      </c>
      <c r="C1047">
        <v>7</v>
      </c>
      <c r="D1047">
        <v>3</v>
      </c>
      <c r="E1047">
        <v>5</v>
      </c>
      <c r="F1047">
        <v>0.5</v>
      </c>
      <c r="G1047">
        <v>2</v>
      </c>
      <c r="H1047">
        <v>3</v>
      </c>
      <c r="I1047">
        <v>1</v>
      </c>
      <c r="J1047">
        <v>20</v>
      </c>
      <c r="K1047">
        <v>1</v>
      </c>
      <c r="L1047">
        <v>1</v>
      </c>
      <c r="M1047">
        <v>1</v>
      </c>
      <c r="N1047">
        <v>1</v>
      </c>
      <c r="Q1047">
        <v>1</v>
      </c>
      <c r="R1047">
        <v>1</v>
      </c>
      <c r="S1047">
        <v>1000</v>
      </c>
      <c r="T1047">
        <v>7</v>
      </c>
      <c r="U1047">
        <v>7</v>
      </c>
      <c r="V1047">
        <v>1</v>
      </c>
    </row>
    <row r="1048" spans="1:22" x14ac:dyDescent="0.25">
      <c r="A1048">
        <v>1281</v>
      </c>
      <c r="B1048">
        <v>10</v>
      </c>
      <c r="C1048">
        <v>10</v>
      </c>
      <c r="D1048">
        <v>6</v>
      </c>
      <c r="E1048">
        <v>5</v>
      </c>
      <c r="F1048">
        <v>1</v>
      </c>
      <c r="G1048">
        <v>2</v>
      </c>
      <c r="H1048">
        <v>1</v>
      </c>
      <c r="I1048">
        <v>1</v>
      </c>
      <c r="J1048">
        <v>5</v>
      </c>
      <c r="K1048">
        <v>1</v>
      </c>
      <c r="L1048">
        <v>1</v>
      </c>
      <c r="M1048">
        <v>1</v>
      </c>
      <c r="N1048">
        <v>1</v>
      </c>
      <c r="Q1048">
        <v>3</v>
      </c>
      <c r="R1048">
        <v>1</v>
      </c>
      <c r="S1048">
        <v>2000</v>
      </c>
      <c r="T1048">
        <v>10</v>
      </c>
      <c r="U1048">
        <v>10</v>
      </c>
      <c r="V1048">
        <v>1</v>
      </c>
    </row>
    <row r="1049" spans="1:22" x14ac:dyDescent="0.25">
      <c r="A1049">
        <v>1281</v>
      </c>
      <c r="B1049">
        <v>11</v>
      </c>
      <c r="C1049">
        <v>11</v>
      </c>
      <c r="D1049">
        <v>2</v>
      </c>
      <c r="E1049">
        <v>5</v>
      </c>
      <c r="F1049">
        <v>0.33</v>
      </c>
      <c r="G1049">
        <v>2</v>
      </c>
      <c r="H1049">
        <v>5</v>
      </c>
      <c r="I1049">
        <v>1</v>
      </c>
      <c r="J1049">
        <v>15</v>
      </c>
      <c r="K1049">
        <v>1</v>
      </c>
      <c r="L1049">
        <v>1</v>
      </c>
      <c r="M1049">
        <v>1</v>
      </c>
      <c r="N1049">
        <v>1</v>
      </c>
      <c r="Q1049">
        <v>3</v>
      </c>
      <c r="R1049">
        <v>1</v>
      </c>
      <c r="S1049">
        <v>7000</v>
      </c>
      <c r="T1049">
        <v>11</v>
      </c>
      <c r="U1049">
        <v>11</v>
      </c>
      <c r="V1049">
        <v>1</v>
      </c>
    </row>
    <row r="1050" spans="1:22" x14ac:dyDescent="0.25">
      <c r="A1050">
        <v>1281</v>
      </c>
      <c r="B1050">
        <v>2</v>
      </c>
      <c r="C1050">
        <v>2</v>
      </c>
      <c r="D1050">
        <v>4</v>
      </c>
      <c r="E1050">
        <v>5</v>
      </c>
      <c r="F1050">
        <v>0.66</v>
      </c>
      <c r="G1050">
        <v>2</v>
      </c>
      <c r="H1050">
        <v>3</v>
      </c>
      <c r="I1050">
        <v>1</v>
      </c>
      <c r="J1050">
        <v>5</v>
      </c>
      <c r="K1050">
        <v>1</v>
      </c>
      <c r="L1050">
        <v>1</v>
      </c>
      <c r="M1050">
        <v>1</v>
      </c>
      <c r="N1050">
        <v>1</v>
      </c>
      <c r="Q1050">
        <v>2</v>
      </c>
      <c r="R1050">
        <v>1</v>
      </c>
      <c r="S1050">
        <v>17000</v>
      </c>
      <c r="T1050">
        <v>2</v>
      </c>
      <c r="U1050">
        <v>2</v>
      </c>
      <c r="V1050">
        <v>1</v>
      </c>
    </row>
    <row r="1051" spans="1:22" x14ac:dyDescent="0.25">
      <c r="A1051">
        <v>1281</v>
      </c>
      <c r="B1051">
        <v>5</v>
      </c>
      <c r="C1051">
        <v>5</v>
      </c>
      <c r="D1051">
        <v>0.25</v>
      </c>
      <c r="E1051">
        <v>5</v>
      </c>
      <c r="F1051">
        <v>0.04</v>
      </c>
      <c r="G1051">
        <v>2</v>
      </c>
      <c r="H1051">
        <v>10</v>
      </c>
      <c r="I1051">
        <v>1</v>
      </c>
      <c r="J1051">
        <v>7</v>
      </c>
      <c r="K1051">
        <v>1</v>
      </c>
      <c r="L1051">
        <v>1</v>
      </c>
      <c r="M1051">
        <v>1</v>
      </c>
      <c r="N1051">
        <v>1</v>
      </c>
      <c r="Q1051">
        <v>2</v>
      </c>
      <c r="R1051">
        <v>1</v>
      </c>
      <c r="S1051">
        <v>1000</v>
      </c>
      <c r="T1051">
        <v>5</v>
      </c>
      <c r="U1051">
        <v>5</v>
      </c>
      <c r="V1051">
        <v>1</v>
      </c>
    </row>
    <row r="1052" spans="1:22" x14ac:dyDescent="0.25">
      <c r="A1052">
        <v>1281</v>
      </c>
      <c r="B1052">
        <v>3</v>
      </c>
      <c r="C1052">
        <v>3</v>
      </c>
      <c r="D1052">
        <v>4</v>
      </c>
      <c r="E1052">
        <v>5</v>
      </c>
      <c r="F1052">
        <v>0.66</v>
      </c>
      <c r="G1052">
        <v>2</v>
      </c>
      <c r="H1052">
        <v>5</v>
      </c>
      <c r="I1052">
        <v>1</v>
      </c>
      <c r="J1052">
        <v>5</v>
      </c>
      <c r="K1052">
        <v>1</v>
      </c>
      <c r="L1052">
        <v>1</v>
      </c>
      <c r="M1052">
        <v>1</v>
      </c>
      <c r="N1052">
        <v>1</v>
      </c>
      <c r="Q1052">
        <v>2</v>
      </c>
      <c r="R1052">
        <v>1</v>
      </c>
      <c r="S1052">
        <v>5000</v>
      </c>
      <c r="T1052">
        <v>3</v>
      </c>
      <c r="U1052">
        <v>3</v>
      </c>
      <c r="V1052">
        <v>1</v>
      </c>
    </row>
    <row r="1053" spans="1:22" x14ac:dyDescent="0.25">
      <c r="A1053">
        <v>1281</v>
      </c>
      <c r="B1053">
        <v>12</v>
      </c>
      <c r="C1053">
        <v>12</v>
      </c>
      <c r="D1053">
        <v>0.25</v>
      </c>
      <c r="E1053">
        <v>5</v>
      </c>
      <c r="F1053">
        <v>0.04</v>
      </c>
      <c r="G1053">
        <v>2</v>
      </c>
      <c r="H1053">
        <v>5</v>
      </c>
      <c r="I1053">
        <v>1</v>
      </c>
      <c r="J1053">
        <v>15</v>
      </c>
      <c r="K1053">
        <v>1</v>
      </c>
      <c r="L1053">
        <v>1</v>
      </c>
      <c r="M1053">
        <v>1</v>
      </c>
      <c r="N1053">
        <v>1</v>
      </c>
      <c r="Q1053">
        <v>4</v>
      </c>
      <c r="R1053">
        <v>1</v>
      </c>
      <c r="S1053">
        <v>300</v>
      </c>
      <c r="T1053">
        <v>12</v>
      </c>
      <c r="U1053">
        <v>12</v>
      </c>
      <c r="V1053">
        <v>2</v>
      </c>
    </row>
    <row r="1054" spans="1:22" x14ac:dyDescent="0.25">
      <c r="A1054">
        <v>1271</v>
      </c>
      <c r="B1054">
        <v>3</v>
      </c>
      <c r="C1054">
        <v>3</v>
      </c>
      <c r="D1054">
        <v>3</v>
      </c>
      <c r="E1054">
        <v>5</v>
      </c>
      <c r="F1054">
        <v>0.5</v>
      </c>
      <c r="G1054">
        <v>2</v>
      </c>
      <c r="H1054">
        <v>20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Q1054">
        <v>2</v>
      </c>
      <c r="R1054">
        <v>1</v>
      </c>
      <c r="S1054">
        <v>-88</v>
      </c>
      <c r="T1054">
        <v>3</v>
      </c>
      <c r="U1054">
        <v>3</v>
      </c>
      <c r="V1054">
        <v>1</v>
      </c>
    </row>
    <row r="1055" spans="1:22" x14ac:dyDescent="0.25">
      <c r="A1055">
        <v>1271</v>
      </c>
      <c r="B1055">
        <v>2</v>
      </c>
      <c r="C1055">
        <v>2</v>
      </c>
      <c r="D1055">
        <v>2</v>
      </c>
      <c r="E1055">
        <v>5</v>
      </c>
      <c r="F1055">
        <v>0.33</v>
      </c>
      <c r="G1055">
        <v>2</v>
      </c>
      <c r="H1055">
        <v>20</v>
      </c>
      <c r="I1055">
        <v>1</v>
      </c>
      <c r="J1055">
        <v>20</v>
      </c>
      <c r="K1055">
        <v>1</v>
      </c>
      <c r="L1055">
        <v>1</v>
      </c>
      <c r="M1055">
        <v>1</v>
      </c>
      <c r="N1055">
        <v>1</v>
      </c>
      <c r="Q1055">
        <v>2</v>
      </c>
      <c r="R1055">
        <v>1</v>
      </c>
      <c r="S1055">
        <v>-88</v>
      </c>
      <c r="T1055">
        <v>2</v>
      </c>
      <c r="U1055">
        <v>2</v>
      </c>
      <c r="V1055">
        <v>1</v>
      </c>
    </row>
    <row r="1056" spans="1:22" x14ac:dyDescent="0.25">
      <c r="A1056">
        <v>1271</v>
      </c>
      <c r="B1056">
        <v>4</v>
      </c>
      <c r="C1056">
        <v>4</v>
      </c>
      <c r="D1056">
        <v>18</v>
      </c>
      <c r="E1056">
        <v>5</v>
      </c>
      <c r="F1056">
        <v>3</v>
      </c>
      <c r="G1056">
        <v>2</v>
      </c>
      <c r="H1056">
        <v>45</v>
      </c>
      <c r="I1056">
        <v>1</v>
      </c>
      <c r="J1056">
        <v>20</v>
      </c>
      <c r="K1056">
        <v>1</v>
      </c>
      <c r="L1056">
        <v>1</v>
      </c>
      <c r="M1056">
        <v>1</v>
      </c>
      <c r="N1056">
        <v>1</v>
      </c>
      <c r="Q1056">
        <v>2</v>
      </c>
      <c r="R1056">
        <v>1</v>
      </c>
      <c r="S1056">
        <v>-88</v>
      </c>
      <c r="T1056">
        <v>4</v>
      </c>
      <c r="U1056">
        <v>4</v>
      </c>
      <c r="V1056">
        <v>2</v>
      </c>
    </row>
    <row r="1057" spans="1:22" x14ac:dyDescent="0.25">
      <c r="A1057">
        <v>1271</v>
      </c>
      <c r="B1057">
        <v>1</v>
      </c>
      <c r="C1057">
        <v>1</v>
      </c>
      <c r="D1057">
        <v>2</v>
      </c>
      <c r="E1057">
        <v>5</v>
      </c>
      <c r="F1057">
        <v>0.33</v>
      </c>
      <c r="G1057">
        <v>1</v>
      </c>
      <c r="H1057">
        <v>10</v>
      </c>
      <c r="I1057">
        <v>1</v>
      </c>
      <c r="J1057">
        <v>20</v>
      </c>
      <c r="K1057">
        <v>1</v>
      </c>
      <c r="L1057">
        <v>1</v>
      </c>
      <c r="M1057">
        <v>1</v>
      </c>
      <c r="N1057">
        <v>1</v>
      </c>
      <c r="Q1057">
        <v>2</v>
      </c>
      <c r="R1057">
        <v>1</v>
      </c>
      <c r="S1057">
        <v>-88</v>
      </c>
      <c r="T1057">
        <v>1</v>
      </c>
      <c r="U1057">
        <v>1</v>
      </c>
      <c r="V1057">
        <v>1</v>
      </c>
    </row>
    <row r="1058" spans="1:22" x14ac:dyDescent="0.25">
      <c r="A1058">
        <v>1272</v>
      </c>
      <c r="B1058">
        <v>6</v>
      </c>
      <c r="C1058">
        <v>6</v>
      </c>
      <c r="D1058">
        <v>6</v>
      </c>
      <c r="E1058">
        <v>5</v>
      </c>
      <c r="F1058">
        <v>1</v>
      </c>
      <c r="G1058">
        <v>1</v>
      </c>
      <c r="H1058">
        <v>20</v>
      </c>
      <c r="I1058">
        <v>1</v>
      </c>
      <c r="J1058">
        <v>30</v>
      </c>
      <c r="K1058">
        <v>1</v>
      </c>
      <c r="L1058">
        <v>2</v>
      </c>
      <c r="M1058">
        <v>1</v>
      </c>
      <c r="N1058">
        <v>1</v>
      </c>
      <c r="Q1058">
        <v>2</v>
      </c>
      <c r="R1058">
        <v>1</v>
      </c>
      <c r="S1058">
        <v>4000</v>
      </c>
      <c r="T1058">
        <v>6</v>
      </c>
      <c r="U1058">
        <v>6</v>
      </c>
      <c r="V1058">
        <v>2</v>
      </c>
    </row>
    <row r="1059" spans="1:22" x14ac:dyDescent="0.25">
      <c r="A1059">
        <v>1272</v>
      </c>
      <c r="B1059">
        <v>3</v>
      </c>
      <c r="C1059">
        <v>3</v>
      </c>
      <c r="D1059">
        <v>16</v>
      </c>
      <c r="E1059">
        <v>5</v>
      </c>
      <c r="F1059">
        <v>2.66</v>
      </c>
      <c r="G1059">
        <v>1</v>
      </c>
      <c r="H1059">
        <v>60</v>
      </c>
      <c r="I1059">
        <v>1</v>
      </c>
      <c r="J1059">
        <v>38</v>
      </c>
      <c r="K1059">
        <v>1</v>
      </c>
      <c r="L1059">
        <v>2</v>
      </c>
      <c r="M1059">
        <v>1</v>
      </c>
      <c r="N1059">
        <v>1</v>
      </c>
      <c r="Q1059">
        <v>2</v>
      </c>
      <c r="R1059">
        <v>1</v>
      </c>
      <c r="S1059">
        <v>30000</v>
      </c>
      <c r="T1059">
        <v>3</v>
      </c>
      <c r="U1059">
        <v>3</v>
      </c>
      <c r="V1059">
        <v>1</v>
      </c>
    </row>
    <row r="1060" spans="1:22" x14ac:dyDescent="0.25">
      <c r="A1060">
        <v>1272</v>
      </c>
      <c r="B1060">
        <v>4</v>
      </c>
      <c r="C1060">
        <v>4</v>
      </c>
      <c r="D1060">
        <v>6</v>
      </c>
      <c r="E1060">
        <v>5</v>
      </c>
      <c r="F1060">
        <v>1</v>
      </c>
      <c r="G1060">
        <v>1</v>
      </c>
      <c r="H1060">
        <v>60</v>
      </c>
      <c r="I1060">
        <v>1</v>
      </c>
      <c r="J1060">
        <v>30</v>
      </c>
      <c r="K1060">
        <v>1</v>
      </c>
      <c r="L1060">
        <v>3</v>
      </c>
      <c r="M1060">
        <v>1</v>
      </c>
      <c r="N1060">
        <v>1</v>
      </c>
      <c r="Q1060">
        <v>2</v>
      </c>
      <c r="R1060">
        <v>1</v>
      </c>
      <c r="S1060">
        <v>16000</v>
      </c>
      <c r="T1060">
        <v>4</v>
      </c>
      <c r="U1060">
        <v>4</v>
      </c>
      <c r="V1060">
        <v>1</v>
      </c>
    </row>
    <row r="1061" spans="1:22" x14ac:dyDescent="0.25">
      <c r="A1061">
        <v>1272</v>
      </c>
      <c r="B1061">
        <v>5</v>
      </c>
      <c r="C1061">
        <v>5</v>
      </c>
      <c r="D1061">
        <v>10</v>
      </c>
      <c r="E1061">
        <v>5</v>
      </c>
      <c r="F1061">
        <v>1.66</v>
      </c>
      <c r="G1061">
        <v>1</v>
      </c>
      <c r="H1061">
        <v>60</v>
      </c>
      <c r="I1061">
        <v>1</v>
      </c>
      <c r="J1061">
        <v>21</v>
      </c>
      <c r="K1061">
        <v>1</v>
      </c>
      <c r="L1061">
        <v>3</v>
      </c>
      <c r="M1061">
        <v>1</v>
      </c>
      <c r="N1061">
        <v>1</v>
      </c>
      <c r="Q1061">
        <v>2</v>
      </c>
      <c r="R1061">
        <v>1</v>
      </c>
      <c r="S1061">
        <v>32000</v>
      </c>
      <c r="T1061">
        <v>5</v>
      </c>
      <c r="U1061">
        <v>5</v>
      </c>
      <c r="V1061">
        <v>1</v>
      </c>
    </row>
    <row r="1062" spans="1:22" x14ac:dyDescent="0.25">
      <c r="A1062">
        <v>1272</v>
      </c>
      <c r="B1062">
        <v>2</v>
      </c>
      <c r="C1062">
        <v>2</v>
      </c>
      <c r="D1062">
        <v>6</v>
      </c>
      <c r="E1062">
        <v>5</v>
      </c>
      <c r="F1062">
        <v>1</v>
      </c>
      <c r="G1062">
        <v>1</v>
      </c>
      <c r="H1062">
        <v>40</v>
      </c>
      <c r="I1062">
        <v>1</v>
      </c>
      <c r="J1062">
        <v>43</v>
      </c>
      <c r="K1062">
        <v>1</v>
      </c>
      <c r="L1062">
        <v>2</v>
      </c>
      <c r="M1062">
        <v>1</v>
      </c>
      <c r="N1062">
        <v>1</v>
      </c>
      <c r="Q1062">
        <v>2</v>
      </c>
      <c r="R1062">
        <v>1</v>
      </c>
      <c r="S1062">
        <v>10000</v>
      </c>
      <c r="T1062">
        <v>2</v>
      </c>
      <c r="U1062">
        <v>2</v>
      </c>
      <c r="V1062">
        <v>1</v>
      </c>
    </row>
    <row r="1063" spans="1:22" x14ac:dyDescent="0.25">
      <c r="A1063">
        <v>1272</v>
      </c>
      <c r="B1063">
        <v>1</v>
      </c>
      <c r="C1063">
        <v>1</v>
      </c>
      <c r="D1063">
        <v>0.5</v>
      </c>
      <c r="E1063">
        <v>5</v>
      </c>
      <c r="F1063">
        <v>0.08</v>
      </c>
      <c r="G1063">
        <v>1</v>
      </c>
      <c r="H1063">
        <v>0</v>
      </c>
      <c r="I1063">
        <v>1</v>
      </c>
      <c r="J1063">
        <v>20</v>
      </c>
      <c r="K1063">
        <v>1</v>
      </c>
      <c r="L1063">
        <v>3</v>
      </c>
      <c r="M1063">
        <v>1</v>
      </c>
      <c r="N1063">
        <v>1</v>
      </c>
      <c r="Q1063">
        <v>2</v>
      </c>
      <c r="R1063">
        <v>1</v>
      </c>
      <c r="S1063">
        <v>1000</v>
      </c>
      <c r="T1063">
        <v>1</v>
      </c>
      <c r="U1063">
        <v>1</v>
      </c>
      <c r="V1063">
        <v>1</v>
      </c>
    </row>
    <row r="1064" spans="1:22" x14ac:dyDescent="0.25">
      <c r="A1064">
        <v>1273</v>
      </c>
      <c r="B1064">
        <v>1</v>
      </c>
      <c r="C1064">
        <v>1</v>
      </c>
      <c r="D1064">
        <v>1</v>
      </c>
      <c r="E1064">
        <v>5</v>
      </c>
      <c r="F1064">
        <v>0.25</v>
      </c>
      <c r="G1064">
        <v>3</v>
      </c>
      <c r="H1064">
        <v>3</v>
      </c>
      <c r="I1064">
        <v>1</v>
      </c>
      <c r="J1064">
        <v>30</v>
      </c>
      <c r="K1064">
        <v>1</v>
      </c>
      <c r="L1064">
        <v>2</v>
      </c>
      <c r="M1064">
        <v>1</v>
      </c>
      <c r="N1064">
        <v>1</v>
      </c>
      <c r="Q1064">
        <v>2</v>
      </c>
      <c r="R1064">
        <v>3</v>
      </c>
      <c r="S1064">
        <v>10000</v>
      </c>
      <c r="T1064">
        <v>1</v>
      </c>
      <c r="U1064">
        <v>1</v>
      </c>
      <c r="V1064">
        <v>1</v>
      </c>
    </row>
    <row r="1065" spans="1:22" x14ac:dyDescent="0.25">
      <c r="A1065">
        <v>1273</v>
      </c>
      <c r="B1065">
        <v>3</v>
      </c>
      <c r="C1065">
        <v>3</v>
      </c>
      <c r="D1065">
        <v>1</v>
      </c>
      <c r="E1065">
        <v>5</v>
      </c>
      <c r="F1065">
        <v>0.25</v>
      </c>
      <c r="G1065">
        <v>3</v>
      </c>
      <c r="H1065">
        <v>15</v>
      </c>
      <c r="I1065">
        <v>1</v>
      </c>
      <c r="J1065">
        <v>30</v>
      </c>
      <c r="K1065">
        <v>1</v>
      </c>
      <c r="L1065">
        <v>2</v>
      </c>
      <c r="M1065">
        <v>1</v>
      </c>
      <c r="N1065">
        <v>1</v>
      </c>
      <c r="Q1065">
        <v>3</v>
      </c>
      <c r="R1065">
        <v>3</v>
      </c>
      <c r="S1065">
        <v>5000</v>
      </c>
      <c r="T1065">
        <v>3</v>
      </c>
      <c r="U1065">
        <v>3</v>
      </c>
      <c r="V1065">
        <v>2</v>
      </c>
    </row>
    <row r="1066" spans="1:22" x14ac:dyDescent="0.25">
      <c r="A1066">
        <v>1273</v>
      </c>
      <c r="B1066">
        <v>2</v>
      </c>
      <c r="C1066">
        <v>2</v>
      </c>
      <c r="D1066">
        <v>1</v>
      </c>
      <c r="E1066">
        <v>5</v>
      </c>
      <c r="F1066">
        <v>0.25</v>
      </c>
      <c r="G1066">
        <v>3</v>
      </c>
      <c r="H1066">
        <v>10</v>
      </c>
      <c r="I1066">
        <v>1</v>
      </c>
      <c r="J1066">
        <v>30</v>
      </c>
      <c r="K1066">
        <v>1</v>
      </c>
      <c r="L1066">
        <v>2</v>
      </c>
      <c r="M1066">
        <v>1</v>
      </c>
      <c r="N1066">
        <v>1</v>
      </c>
      <c r="Q1066">
        <v>2</v>
      </c>
      <c r="R1066">
        <v>3</v>
      </c>
      <c r="S1066">
        <v>10000</v>
      </c>
      <c r="T1066">
        <v>2</v>
      </c>
      <c r="U1066">
        <v>2</v>
      </c>
      <c r="V1066">
        <v>1</v>
      </c>
    </row>
    <row r="1067" spans="1:22" x14ac:dyDescent="0.25">
      <c r="A1067">
        <v>1274</v>
      </c>
      <c r="B1067">
        <v>9</v>
      </c>
      <c r="C1067">
        <v>9</v>
      </c>
      <c r="D1067">
        <v>6</v>
      </c>
      <c r="E1067">
        <v>5</v>
      </c>
      <c r="F1067">
        <v>1</v>
      </c>
      <c r="G1067">
        <v>2</v>
      </c>
      <c r="H1067">
        <v>120</v>
      </c>
      <c r="I1067">
        <v>1</v>
      </c>
      <c r="J1067">
        <v>15</v>
      </c>
      <c r="K1067">
        <v>1</v>
      </c>
      <c r="L1067">
        <v>2</v>
      </c>
      <c r="M1067">
        <v>1</v>
      </c>
      <c r="N1067">
        <v>1</v>
      </c>
      <c r="Q1067">
        <v>1</v>
      </c>
      <c r="R1067">
        <v>3</v>
      </c>
      <c r="S1067">
        <v>600</v>
      </c>
      <c r="T1067">
        <v>9</v>
      </c>
      <c r="U1067">
        <v>9</v>
      </c>
      <c r="V1067">
        <v>1</v>
      </c>
    </row>
    <row r="1068" spans="1:22" x14ac:dyDescent="0.25">
      <c r="A1068">
        <v>1274</v>
      </c>
      <c r="B1068">
        <v>7</v>
      </c>
      <c r="C1068">
        <v>7</v>
      </c>
      <c r="D1068">
        <v>24</v>
      </c>
      <c r="E1068">
        <v>5</v>
      </c>
      <c r="F1068">
        <v>4</v>
      </c>
      <c r="G1068">
        <v>1</v>
      </c>
      <c r="H1068">
        <v>70</v>
      </c>
      <c r="I1068">
        <v>1</v>
      </c>
      <c r="J1068">
        <v>15</v>
      </c>
      <c r="K1068">
        <v>1</v>
      </c>
      <c r="L1068">
        <v>2</v>
      </c>
      <c r="M1068">
        <v>1</v>
      </c>
      <c r="N1068">
        <v>1</v>
      </c>
      <c r="Q1068">
        <v>1</v>
      </c>
      <c r="R1068">
        <v>3</v>
      </c>
      <c r="S1068">
        <v>12000</v>
      </c>
      <c r="T1068">
        <v>7</v>
      </c>
      <c r="U1068">
        <v>7</v>
      </c>
      <c r="V1068">
        <v>1</v>
      </c>
    </row>
    <row r="1069" spans="1:22" x14ac:dyDescent="0.25">
      <c r="A1069">
        <v>1274</v>
      </c>
      <c r="B1069">
        <v>2</v>
      </c>
      <c r="C1069">
        <v>2</v>
      </c>
      <c r="D1069">
        <v>1</v>
      </c>
      <c r="E1069">
        <v>5</v>
      </c>
      <c r="F1069">
        <v>0.16</v>
      </c>
      <c r="G1069">
        <v>1</v>
      </c>
      <c r="H1069">
        <v>5</v>
      </c>
      <c r="I1069">
        <v>1</v>
      </c>
      <c r="J1069">
        <v>15</v>
      </c>
      <c r="K1069">
        <v>1</v>
      </c>
      <c r="L1069">
        <v>2</v>
      </c>
      <c r="M1069">
        <v>1</v>
      </c>
      <c r="N1069">
        <v>1</v>
      </c>
      <c r="Q1069">
        <v>2</v>
      </c>
      <c r="R1069">
        <v>3</v>
      </c>
      <c r="S1069">
        <v>-88</v>
      </c>
      <c r="T1069">
        <v>2</v>
      </c>
      <c r="U1069">
        <v>2</v>
      </c>
      <c r="V1069">
        <v>1</v>
      </c>
    </row>
    <row r="1070" spans="1:22" x14ac:dyDescent="0.25">
      <c r="A1070">
        <v>1274</v>
      </c>
      <c r="B1070">
        <v>1</v>
      </c>
      <c r="C1070">
        <v>1</v>
      </c>
      <c r="D1070">
        <v>10</v>
      </c>
      <c r="E1070">
        <v>5</v>
      </c>
      <c r="F1070">
        <v>1.66</v>
      </c>
      <c r="G1070">
        <v>2</v>
      </c>
      <c r="H1070">
        <v>30</v>
      </c>
      <c r="I1070">
        <v>1</v>
      </c>
      <c r="J1070">
        <v>13</v>
      </c>
      <c r="K1070">
        <v>1</v>
      </c>
      <c r="L1070">
        <v>2</v>
      </c>
      <c r="M1070">
        <v>1</v>
      </c>
      <c r="N1070">
        <v>1</v>
      </c>
      <c r="Q1070">
        <v>2</v>
      </c>
      <c r="R1070">
        <v>3</v>
      </c>
      <c r="S1070">
        <v>-88</v>
      </c>
      <c r="T1070">
        <v>1</v>
      </c>
      <c r="U1070">
        <v>1</v>
      </c>
      <c r="V1070">
        <v>1</v>
      </c>
    </row>
    <row r="1071" spans="1:22" x14ac:dyDescent="0.25">
      <c r="A1071">
        <v>1274</v>
      </c>
      <c r="B1071">
        <v>5</v>
      </c>
      <c r="C1071">
        <v>5</v>
      </c>
      <c r="D1071">
        <v>12</v>
      </c>
      <c r="E1071">
        <v>5</v>
      </c>
      <c r="F1071">
        <v>2</v>
      </c>
      <c r="G1071">
        <v>2</v>
      </c>
      <c r="H1071">
        <v>60</v>
      </c>
      <c r="I1071">
        <v>1</v>
      </c>
      <c r="J1071">
        <v>30</v>
      </c>
      <c r="K1071">
        <v>1</v>
      </c>
      <c r="L1071">
        <v>1</v>
      </c>
      <c r="M1071">
        <v>1</v>
      </c>
      <c r="N1071">
        <v>1</v>
      </c>
      <c r="Q1071">
        <v>1</v>
      </c>
      <c r="R1071">
        <v>3</v>
      </c>
      <c r="S1071">
        <v>8000</v>
      </c>
      <c r="T1071">
        <v>5</v>
      </c>
      <c r="U1071">
        <v>5</v>
      </c>
      <c r="V1071">
        <v>1</v>
      </c>
    </row>
    <row r="1072" spans="1:22" x14ac:dyDescent="0.25">
      <c r="A1072">
        <v>1274</v>
      </c>
      <c r="B1072">
        <v>8</v>
      </c>
      <c r="C1072">
        <v>8</v>
      </c>
      <c r="D1072">
        <v>6</v>
      </c>
      <c r="E1072">
        <v>5</v>
      </c>
      <c r="F1072">
        <v>1</v>
      </c>
      <c r="G1072">
        <v>2</v>
      </c>
      <c r="H1072">
        <v>120</v>
      </c>
      <c r="I1072">
        <v>1</v>
      </c>
      <c r="J1072">
        <v>15</v>
      </c>
      <c r="K1072">
        <v>1</v>
      </c>
      <c r="L1072">
        <v>2</v>
      </c>
      <c r="M1072">
        <v>1</v>
      </c>
      <c r="N1072">
        <v>1</v>
      </c>
      <c r="Q1072">
        <v>1</v>
      </c>
      <c r="R1072">
        <v>3</v>
      </c>
      <c r="S1072">
        <v>6000</v>
      </c>
      <c r="T1072">
        <v>8</v>
      </c>
      <c r="U1072">
        <v>8</v>
      </c>
      <c r="V1072">
        <v>1</v>
      </c>
    </row>
    <row r="1073" spans="1:22" x14ac:dyDescent="0.25">
      <c r="A1073">
        <v>1274</v>
      </c>
      <c r="B1073">
        <v>6</v>
      </c>
      <c r="C1073">
        <v>6</v>
      </c>
      <c r="D1073">
        <v>4</v>
      </c>
      <c r="E1073">
        <v>5</v>
      </c>
      <c r="F1073">
        <v>0.66</v>
      </c>
      <c r="G1073">
        <v>2</v>
      </c>
      <c r="H1073">
        <v>65</v>
      </c>
      <c r="I1073">
        <v>1</v>
      </c>
      <c r="J1073">
        <v>30</v>
      </c>
      <c r="K1073">
        <v>1</v>
      </c>
      <c r="L1073">
        <v>1</v>
      </c>
      <c r="M1073">
        <v>1</v>
      </c>
      <c r="N1073">
        <v>1</v>
      </c>
      <c r="Q1073">
        <v>1</v>
      </c>
      <c r="R1073">
        <v>3</v>
      </c>
      <c r="S1073">
        <v>5000</v>
      </c>
      <c r="T1073">
        <v>6</v>
      </c>
      <c r="U1073">
        <v>6</v>
      </c>
      <c r="V1073">
        <v>1</v>
      </c>
    </row>
    <row r="1074" spans="1:22" x14ac:dyDescent="0.25">
      <c r="A1074">
        <v>1274</v>
      </c>
      <c r="B1074">
        <v>10</v>
      </c>
      <c r="C1074">
        <v>10</v>
      </c>
      <c r="D1074">
        <v>4</v>
      </c>
      <c r="E1074">
        <v>5</v>
      </c>
      <c r="F1074">
        <v>0.66</v>
      </c>
      <c r="G1074">
        <v>2</v>
      </c>
      <c r="H1074">
        <v>130</v>
      </c>
      <c r="I1074">
        <v>1</v>
      </c>
      <c r="J1074">
        <v>15</v>
      </c>
      <c r="K1074">
        <v>1</v>
      </c>
      <c r="L1074">
        <v>2</v>
      </c>
      <c r="M1074">
        <v>1</v>
      </c>
      <c r="N1074">
        <v>1</v>
      </c>
      <c r="Q1074">
        <v>1</v>
      </c>
      <c r="R1074">
        <v>3</v>
      </c>
      <c r="S1074">
        <v>4000</v>
      </c>
      <c r="T1074">
        <v>10</v>
      </c>
      <c r="U1074">
        <v>10</v>
      </c>
      <c r="V1074">
        <v>2</v>
      </c>
    </row>
    <row r="1075" spans="1:22" x14ac:dyDescent="0.25">
      <c r="A1075">
        <v>1274</v>
      </c>
      <c r="B1075">
        <v>4</v>
      </c>
      <c r="C1075">
        <v>4</v>
      </c>
      <c r="D1075">
        <v>18</v>
      </c>
      <c r="E1075">
        <v>5</v>
      </c>
      <c r="F1075">
        <v>3</v>
      </c>
      <c r="G1075">
        <v>2</v>
      </c>
      <c r="H1075">
        <v>50</v>
      </c>
      <c r="I1075">
        <v>1</v>
      </c>
      <c r="J1075">
        <v>30</v>
      </c>
      <c r="K1075">
        <v>1</v>
      </c>
      <c r="L1075">
        <v>4</v>
      </c>
      <c r="M1075">
        <v>1</v>
      </c>
      <c r="N1075">
        <v>1</v>
      </c>
      <c r="Q1075">
        <v>1</v>
      </c>
      <c r="R1075">
        <v>3</v>
      </c>
      <c r="S1075">
        <v>10000</v>
      </c>
      <c r="T1075">
        <v>4</v>
      </c>
      <c r="U1075">
        <v>4</v>
      </c>
      <c r="V1075">
        <v>1</v>
      </c>
    </row>
    <row r="1076" spans="1:22" x14ac:dyDescent="0.25">
      <c r="A1076">
        <v>1274</v>
      </c>
      <c r="B1076">
        <v>3</v>
      </c>
      <c r="C1076">
        <v>3</v>
      </c>
      <c r="D1076">
        <v>4</v>
      </c>
      <c r="E1076">
        <v>5</v>
      </c>
      <c r="F1076">
        <v>0.66</v>
      </c>
      <c r="G1076">
        <v>2</v>
      </c>
      <c r="H1076">
        <v>45</v>
      </c>
      <c r="I1076">
        <v>1</v>
      </c>
      <c r="J1076">
        <v>4</v>
      </c>
      <c r="K1076">
        <v>1</v>
      </c>
      <c r="L1076">
        <v>2</v>
      </c>
      <c r="M1076">
        <v>1</v>
      </c>
      <c r="N1076">
        <v>1</v>
      </c>
      <c r="Q1076">
        <v>2</v>
      </c>
      <c r="R1076">
        <v>3</v>
      </c>
      <c r="S1076">
        <v>-88</v>
      </c>
      <c r="T1076">
        <v>3</v>
      </c>
      <c r="U1076">
        <v>3</v>
      </c>
      <c r="V1076">
        <v>1</v>
      </c>
    </row>
    <row r="1077" spans="1:22" x14ac:dyDescent="0.25">
      <c r="A1077">
        <v>1217</v>
      </c>
      <c r="B1077">
        <v>9</v>
      </c>
      <c r="C1077">
        <v>9</v>
      </c>
      <c r="D1077">
        <v>1</v>
      </c>
      <c r="E1077">
        <v>5</v>
      </c>
      <c r="F1077">
        <v>0.25</v>
      </c>
      <c r="G1077">
        <v>2</v>
      </c>
      <c r="H1077">
        <v>20</v>
      </c>
      <c r="I1077">
        <v>1</v>
      </c>
      <c r="J1077">
        <v>19</v>
      </c>
      <c r="K1077">
        <v>1</v>
      </c>
      <c r="L1077">
        <v>3</v>
      </c>
      <c r="M1077">
        <v>1</v>
      </c>
      <c r="N1077">
        <v>1</v>
      </c>
      <c r="Q1077">
        <v>5</v>
      </c>
      <c r="R1077">
        <v>3</v>
      </c>
      <c r="S1077">
        <v>3000</v>
      </c>
      <c r="T1077">
        <v>9</v>
      </c>
      <c r="U1077">
        <v>9</v>
      </c>
      <c r="V1077">
        <v>2</v>
      </c>
    </row>
    <row r="1078" spans="1:22" x14ac:dyDescent="0.25">
      <c r="A1078">
        <v>1217</v>
      </c>
      <c r="B1078">
        <v>1</v>
      </c>
      <c r="C1078">
        <v>1</v>
      </c>
      <c r="D1078">
        <v>8</v>
      </c>
      <c r="E1078">
        <v>5</v>
      </c>
      <c r="F1078">
        <v>2</v>
      </c>
      <c r="G1078">
        <v>2</v>
      </c>
      <c r="H1078">
        <v>10</v>
      </c>
      <c r="I1078">
        <v>1</v>
      </c>
      <c r="J1078">
        <v>25</v>
      </c>
      <c r="K1078">
        <v>1</v>
      </c>
      <c r="L1078">
        <v>3</v>
      </c>
      <c r="M1078">
        <v>1</v>
      </c>
      <c r="N1078">
        <v>1</v>
      </c>
      <c r="Q1078">
        <v>2</v>
      </c>
      <c r="R1078">
        <v>3</v>
      </c>
      <c r="S1078">
        <v>15000</v>
      </c>
      <c r="T1078">
        <v>1</v>
      </c>
      <c r="U1078">
        <v>1</v>
      </c>
      <c r="V1078">
        <v>1</v>
      </c>
    </row>
    <row r="1079" spans="1:22" x14ac:dyDescent="0.25">
      <c r="A1079">
        <v>1217</v>
      </c>
      <c r="B1079">
        <v>7</v>
      </c>
      <c r="C1079">
        <v>7</v>
      </c>
      <c r="D1079">
        <v>2</v>
      </c>
      <c r="E1079">
        <v>5</v>
      </c>
      <c r="F1079">
        <v>0.5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3</v>
      </c>
      <c r="M1079">
        <v>1</v>
      </c>
      <c r="N1079">
        <v>1</v>
      </c>
      <c r="Q1079">
        <v>3</v>
      </c>
      <c r="R1079">
        <v>3</v>
      </c>
      <c r="S1079">
        <v>10000</v>
      </c>
      <c r="T1079">
        <v>7</v>
      </c>
      <c r="U1079">
        <v>7</v>
      </c>
      <c r="V1079">
        <v>1</v>
      </c>
    </row>
    <row r="1080" spans="1:22" x14ac:dyDescent="0.25">
      <c r="A1080">
        <v>1217</v>
      </c>
      <c r="B1080">
        <v>3</v>
      </c>
      <c r="C1080">
        <v>3</v>
      </c>
      <c r="D1080">
        <v>2</v>
      </c>
      <c r="E1080">
        <v>5</v>
      </c>
      <c r="F1080">
        <v>0.5</v>
      </c>
      <c r="G1080">
        <v>2</v>
      </c>
      <c r="H1080">
        <v>10</v>
      </c>
      <c r="I1080">
        <v>1</v>
      </c>
      <c r="J1080">
        <v>22</v>
      </c>
      <c r="K1080">
        <v>1</v>
      </c>
      <c r="L1080">
        <v>3</v>
      </c>
      <c r="M1080">
        <v>1</v>
      </c>
      <c r="N1080">
        <v>1</v>
      </c>
      <c r="Q1080">
        <v>2</v>
      </c>
      <c r="R1080">
        <v>3</v>
      </c>
      <c r="S1080">
        <v>20000</v>
      </c>
      <c r="T1080">
        <v>3</v>
      </c>
      <c r="U1080">
        <v>3</v>
      </c>
      <c r="V1080">
        <v>1</v>
      </c>
    </row>
    <row r="1081" spans="1:22" x14ac:dyDescent="0.25">
      <c r="A1081">
        <v>1217</v>
      </c>
      <c r="B1081">
        <v>5</v>
      </c>
      <c r="C1081">
        <v>5</v>
      </c>
      <c r="D1081">
        <v>2</v>
      </c>
      <c r="E1081">
        <v>5</v>
      </c>
      <c r="F1081">
        <v>0.5</v>
      </c>
      <c r="G1081">
        <v>3</v>
      </c>
      <c r="H1081">
        <v>10</v>
      </c>
      <c r="I1081">
        <v>1</v>
      </c>
      <c r="J1081">
        <v>28</v>
      </c>
      <c r="K1081">
        <v>1</v>
      </c>
      <c r="L1081">
        <v>1</v>
      </c>
      <c r="M1081">
        <v>1</v>
      </c>
      <c r="N1081">
        <v>1</v>
      </c>
      <c r="Q1081">
        <v>7</v>
      </c>
      <c r="R1081">
        <v>3</v>
      </c>
      <c r="S1081">
        <v>4000</v>
      </c>
      <c r="T1081">
        <v>5</v>
      </c>
      <c r="U1081">
        <v>5</v>
      </c>
      <c r="V1081">
        <v>1</v>
      </c>
    </row>
    <row r="1082" spans="1:22" x14ac:dyDescent="0.25">
      <c r="A1082">
        <v>1217</v>
      </c>
      <c r="B1082">
        <v>4</v>
      </c>
      <c r="C1082">
        <v>4</v>
      </c>
      <c r="D1082">
        <v>2</v>
      </c>
      <c r="E1082">
        <v>5</v>
      </c>
      <c r="F1082">
        <v>0.5</v>
      </c>
      <c r="G1082">
        <v>3</v>
      </c>
      <c r="H1082">
        <v>1</v>
      </c>
      <c r="I1082">
        <v>1</v>
      </c>
      <c r="J1082">
        <v>21</v>
      </c>
      <c r="K1082">
        <v>1</v>
      </c>
      <c r="L1082">
        <v>3</v>
      </c>
      <c r="M1082">
        <v>1</v>
      </c>
      <c r="N1082">
        <v>1</v>
      </c>
      <c r="Q1082">
        <v>2</v>
      </c>
      <c r="R1082">
        <v>3</v>
      </c>
      <c r="S1082">
        <v>5000</v>
      </c>
      <c r="T1082">
        <v>4</v>
      </c>
      <c r="U1082">
        <v>4</v>
      </c>
      <c r="V1082">
        <v>1</v>
      </c>
    </row>
    <row r="1083" spans="1:22" x14ac:dyDescent="0.25">
      <c r="A1083">
        <v>1217</v>
      </c>
      <c r="B1083">
        <v>6</v>
      </c>
      <c r="C1083">
        <v>6</v>
      </c>
      <c r="D1083">
        <v>2</v>
      </c>
      <c r="E1083">
        <v>5</v>
      </c>
      <c r="F1083">
        <v>0.5</v>
      </c>
      <c r="G1083">
        <v>2</v>
      </c>
      <c r="H1083">
        <v>15</v>
      </c>
      <c r="I1083">
        <v>1</v>
      </c>
      <c r="J1083">
        <v>19</v>
      </c>
      <c r="K1083">
        <v>1</v>
      </c>
      <c r="L1083">
        <v>3</v>
      </c>
      <c r="M1083">
        <v>1</v>
      </c>
      <c r="N1083">
        <v>1</v>
      </c>
      <c r="Q1083">
        <v>3</v>
      </c>
      <c r="R1083">
        <v>3</v>
      </c>
      <c r="S1083">
        <v>10000</v>
      </c>
      <c r="T1083">
        <v>6</v>
      </c>
      <c r="U1083">
        <v>6</v>
      </c>
      <c r="V1083">
        <v>1</v>
      </c>
    </row>
    <row r="1084" spans="1:22" x14ac:dyDescent="0.25">
      <c r="A1084">
        <v>1217</v>
      </c>
      <c r="B1084">
        <v>8</v>
      </c>
      <c r="C1084">
        <v>8</v>
      </c>
      <c r="D1084">
        <v>1</v>
      </c>
      <c r="E1084">
        <v>5</v>
      </c>
      <c r="F1084">
        <v>0.25</v>
      </c>
      <c r="G1084">
        <v>2</v>
      </c>
      <c r="H1084">
        <v>20</v>
      </c>
      <c r="I1084">
        <v>1</v>
      </c>
      <c r="J1084">
        <v>19</v>
      </c>
      <c r="K1084">
        <v>1</v>
      </c>
      <c r="L1084">
        <v>3</v>
      </c>
      <c r="M1084">
        <v>1</v>
      </c>
      <c r="N1084">
        <v>1</v>
      </c>
      <c r="Q1084">
        <v>4</v>
      </c>
      <c r="R1084">
        <v>3</v>
      </c>
      <c r="S1084">
        <v>2000</v>
      </c>
      <c r="T1084">
        <v>8</v>
      </c>
      <c r="U1084">
        <v>8</v>
      </c>
      <c r="V1084">
        <v>1</v>
      </c>
    </row>
    <row r="1085" spans="1:22" x14ac:dyDescent="0.25">
      <c r="A1085">
        <v>1217</v>
      </c>
      <c r="B1085">
        <v>2</v>
      </c>
      <c r="C1085">
        <v>2</v>
      </c>
      <c r="D1085">
        <v>4</v>
      </c>
      <c r="E1085">
        <v>5</v>
      </c>
      <c r="F1085">
        <v>1</v>
      </c>
      <c r="G1085">
        <v>3</v>
      </c>
      <c r="H1085">
        <v>3</v>
      </c>
      <c r="I1085">
        <v>1</v>
      </c>
      <c r="J1085">
        <v>24</v>
      </c>
      <c r="K1085">
        <v>1</v>
      </c>
      <c r="L1085">
        <v>3</v>
      </c>
      <c r="M1085">
        <v>1</v>
      </c>
      <c r="N1085">
        <v>1</v>
      </c>
      <c r="Q1085">
        <v>2</v>
      </c>
      <c r="R1085">
        <v>3</v>
      </c>
      <c r="S1085">
        <v>40000</v>
      </c>
      <c r="T1085">
        <v>2</v>
      </c>
      <c r="U1085">
        <v>2</v>
      </c>
      <c r="V1085">
        <v>1</v>
      </c>
    </row>
    <row r="1086" spans="1:22" x14ac:dyDescent="0.25">
      <c r="A1086">
        <v>1275</v>
      </c>
      <c r="B1086">
        <v>2</v>
      </c>
      <c r="C1086">
        <v>2</v>
      </c>
      <c r="D1086">
        <v>1</v>
      </c>
      <c r="E1086">
        <v>5</v>
      </c>
      <c r="F1086">
        <v>0.16</v>
      </c>
      <c r="G1086">
        <v>2</v>
      </c>
      <c r="H1086">
        <v>5</v>
      </c>
      <c r="I1086">
        <v>1</v>
      </c>
      <c r="J1086">
        <v>30</v>
      </c>
      <c r="K1086">
        <v>1</v>
      </c>
      <c r="L1086">
        <v>2</v>
      </c>
      <c r="M1086">
        <v>1</v>
      </c>
      <c r="N1086">
        <v>1</v>
      </c>
      <c r="Q1086">
        <v>2</v>
      </c>
      <c r="R1086">
        <v>1</v>
      </c>
      <c r="S1086">
        <v>4000</v>
      </c>
      <c r="T1086">
        <v>2</v>
      </c>
      <c r="U1086">
        <v>2</v>
      </c>
      <c r="V1086">
        <v>1</v>
      </c>
    </row>
    <row r="1087" spans="1:22" x14ac:dyDescent="0.25">
      <c r="A1087">
        <v>1275</v>
      </c>
      <c r="B1087">
        <v>3</v>
      </c>
      <c r="C1087">
        <v>3</v>
      </c>
      <c r="D1087">
        <v>3</v>
      </c>
      <c r="E1087">
        <v>5</v>
      </c>
      <c r="F1087">
        <v>0.5</v>
      </c>
      <c r="G1087">
        <v>4</v>
      </c>
      <c r="H1087">
        <v>90</v>
      </c>
      <c r="I1087">
        <v>1</v>
      </c>
      <c r="J1087">
        <v>1</v>
      </c>
      <c r="K1087">
        <v>2</v>
      </c>
      <c r="O1087">
        <v>0.5</v>
      </c>
      <c r="Q1087">
        <v>1</v>
      </c>
      <c r="R1087">
        <v>1</v>
      </c>
      <c r="S1087">
        <v>400</v>
      </c>
      <c r="T1087">
        <v>3</v>
      </c>
      <c r="U1087">
        <v>3</v>
      </c>
      <c r="V1087">
        <v>2</v>
      </c>
    </row>
    <row r="1088" spans="1:22" x14ac:dyDescent="0.25">
      <c r="A1088">
        <v>1275</v>
      </c>
      <c r="B1088">
        <v>1</v>
      </c>
      <c r="C1088">
        <v>1</v>
      </c>
      <c r="D1088">
        <v>2</v>
      </c>
      <c r="E1088">
        <v>5</v>
      </c>
      <c r="F1088">
        <v>0.33</v>
      </c>
      <c r="G1088">
        <v>3</v>
      </c>
      <c r="H1088">
        <v>10</v>
      </c>
      <c r="I1088">
        <v>1</v>
      </c>
      <c r="J1088">
        <v>30</v>
      </c>
      <c r="K1088">
        <v>1</v>
      </c>
      <c r="L1088">
        <v>2</v>
      </c>
      <c r="M1088">
        <v>1</v>
      </c>
      <c r="N1088">
        <v>1</v>
      </c>
      <c r="Q1088">
        <v>2</v>
      </c>
      <c r="R1088">
        <v>1</v>
      </c>
      <c r="S1088">
        <v>8000</v>
      </c>
      <c r="T1088">
        <v>1</v>
      </c>
      <c r="U1088">
        <v>1</v>
      </c>
      <c r="V1088">
        <v>1</v>
      </c>
    </row>
    <row r="1089" spans="1:22" x14ac:dyDescent="0.25">
      <c r="A1089">
        <v>1302</v>
      </c>
      <c r="B1089">
        <v>4</v>
      </c>
      <c r="C1089">
        <v>4</v>
      </c>
      <c r="D1089">
        <v>4</v>
      </c>
      <c r="E1089">
        <v>5</v>
      </c>
      <c r="F1089">
        <v>0.66</v>
      </c>
      <c r="G1089">
        <v>2</v>
      </c>
      <c r="H1089">
        <v>10</v>
      </c>
      <c r="I1089">
        <v>1</v>
      </c>
      <c r="J1089">
        <v>23</v>
      </c>
      <c r="K1089">
        <v>1</v>
      </c>
      <c r="L1089">
        <v>1</v>
      </c>
      <c r="M1089">
        <v>1</v>
      </c>
      <c r="N1089">
        <v>1</v>
      </c>
      <c r="Q1089">
        <v>2</v>
      </c>
      <c r="R1089">
        <v>1</v>
      </c>
      <c r="S1089">
        <v>25000</v>
      </c>
      <c r="T1089">
        <v>4</v>
      </c>
      <c r="U1089">
        <v>4</v>
      </c>
      <c r="V1089">
        <v>1</v>
      </c>
    </row>
    <row r="1090" spans="1:22" x14ac:dyDescent="0.25">
      <c r="A1090">
        <v>1302</v>
      </c>
      <c r="B1090">
        <v>7</v>
      </c>
      <c r="C1090">
        <v>7</v>
      </c>
      <c r="D1090">
        <v>0.5</v>
      </c>
      <c r="E1090">
        <v>5</v>
      </c>
      <c r="F1090">
        <v>8.3000000000000004E-2</v>
      </c>
      <c r="G1090">
        <v>2</v>
      </c>
      <c r="H1090">
        <v>30</v>
      </c>
      <c r="I1090">
        <v>1</v>
      </c>
      <c r="J1090">
        <v>23</v>
      </c>
      <c r="K1090">
        <v>1</v>
      </c>
      <c r="L1090">
        <v>1</v>
      </c>
      <c r="M1090">
        <v>1</v>
      </c>
      <c r="N1090">
        <v>1</v>
      </c>
      <c r="Q1090">
        <v>3</v>
      </c>
      <c r="R1090">
        <v>1</v>
      </c>
      <c r="S1090">
        <v>4000</v>
      </c>
      <c r="T1090">
        <v>7</v>
      </c>
      <c r="U1090">
        <v>7</v>
      </c>
      <c r="V1090">
        <v>2</v>
      </c>
    </row>
    <row r="1091" spans="1:22" x14ac:dyDescent="0.25">
      <c r="A1091">
        <v>1302</v>
      </c>
      <c r="B1091">
        <v>5</v>
      </c>
      <c r="C1091">
        <v>5</v>
      </c>
      <c r="D1091">
        <v>0.5</v>
      </c>
      <c r="E1091">
        <v>5</v>
      </c>
      <c r="F1091">
        <v>8.3000000000000004E-2</v>
      </c>
      <c r="G1091">
        <v>2</v>
      </c>
      <c r="H1091">
        <v>10</v>
      </c>
      <c r="I1091">
        <v>1</v>
      </c>
      <c r="J1091">
        <v>23</v>
      </c>
      <c r="K1091">
        <v>1</v>
      </c>
      <c r="L1091">
        <v>1</v>
      </c>
      <c r="M1091">
        <v>1</v>
      </c>
      <c r="N1091">
        <v>1</v>
      </c>
      <c r="Q1091">
        <v>2</v>
      </c>
      <c r="R1091">
        <v>1</v>
      </c>
      <c r="S1091">
        <v>1000</v>
      </c>
      <c r="T1091">
        <v>5</v>
      </c>
      <c r="U1091">
        <v>5</v>
      </c>
      <c r="V1091">
        <v>1</v>
      </c>
    </row>
    <row r="1092" spans="1:22" x14ac:dyDescent="0.25">
      <c r="A1092">
        <v>1302</v>
      </c>
      <c r="B1092">
        <v>6</v>
      </c>
      <c r="C1092">
        <v>6</v>
      </c>
      <c r="D1092">
        <v>3</v>
      </c>
      <c r="E1092">
        <v>5</v>
      </c>
      <c r="F1092">
        <v>0.5</v>
      </c>
      <c r="G1092">
        <v>2</v>
      </c>
      <c r="H1092">
        <v>10</v>
      </c>
      <c r="I1092">
        <v>1</v>
      </c>
      <c r="J1092">
        <v>23</v>
      </c>
      <c r="K1092">
        <v>1</v>
      </c>
      <c r="L1092">
        <v>1</v>
      </c>
      <c r="M1092">
        <v>1</v>
      </c>
      <c r="N1092">
        <v>1</v>
      </c>
      <c r="Q1092">
        <v>3</v>
      </c>
      <c r="R1092">
        <v>1</v>
      </c>
      <c r="S1092">
        <v>5000</v>
      </c>
      <c r="T1092">
        <v>6</v>
      </c>
      <c r="U1092">
        <v>6</v>
      </c>
      <c r="V1092">
        <v>1</v>
      </c>
    </row>
    <row r="1093" spans="1:22" x14ac:dyDescent="0.25">
      <c r="A1093">
        <v>1302</v>
      </c>
      <c r="B1093">
        <v>2</v>
      </c>
      <c r="C1093">
        <v>2</v>
      </c>
      <c r="D1093">
        <v>2</v>
      </c>
      <c r="E1093">
        <v>5</v>
      </c>
      <c r="F1093">
        <v>0.33</v>
      </c>
      <c r="G1093">
        <v>2</v>
      </c>
      <c r="H1093">
        <v>1</v>
      </c>
      <c r="I1093">
        <v>1</v>
      </c>
      <c r="J1093">
        <v>23</v>
      </c>
      <c r="K1093">
        <v>1</v>
      </c>
      <c r="L1093">
        <v>1</v>
      </c>
      <c r="M1093">
        <v>1</v>
      </c>
      <c r="N1093">
        <v>1</v>
      </c>
      <c r="Q1093">
        <v>2</v>
      </c>
      <c r="R1093">
        <v>1</v>
      </c>
      <c r="S1093">
        <v>10000</v>
      </c>
      <c r="T1093">
        <v>2</v>
      </c>
      <c r="U1093">
        <v>2</v>
      </c>
      <c r="V1093">
        <v>1</v>
      </c>
    </row>
    <row r="1094" spans="1:22" x14ac:dyDescent="0.25">
      <c r="A1094">
        <v>1302</v>
      </c>
      <c r="B1094">
        <v>1</v>
      </c>
      <c r="C1094">
        <v>1</v>
      </c>
      <c r="D1094">
        <v>5</v>
      </c>
      <c r="E1094">
        <v>5</v>
      </c>
      <c r="F1094">
        <v>0.83</v>
      </c>
      <c r="G1094">
        <v>2</v>
      </c>
      <c r="H1094">
        <v>40</v>
      </c>
      <c r="I1094">
        <v>1</v>
      </c>
      <c r="J1094">
        <v>23</v>
      </c>
      <c r="K1094">
        <v>1</v>
      </c>
      <c r="L1094">
        <v>1</v>
      </c>
      <c r="M1094">
        <v>1</v>
      </c>
      <c r="N1094">
        <v>1</v>
      </c>
      <c r="Q1094">
        <v>2</v>
      </c>
      <c r="R1094">
        <v>1</v>
      </c>
      <c r="S1094">
        <v>25000</v>
      </c>
      <c r="T1094">
        <v>1</v>
      </c>
      <c r="U1094">
        <v>1</v>
      </c>
      <c r="V1094">
        <v>1</v>
      </c>
    </row>
    <row r="1095" spans="1:22" x14ac:dyDescent="0.25">
      <c r="A1095">
        <v>1302</v>
      </c>
      <c r="B1095">
        <v>3</v>
      </c>
      <c r="C1095">
        <v>3</v>
      </c>
      <c r="D1095">
        <v>0.5</v>
      </c>
      <c r="E1095">
        <v>5</v>
      </c>
      <c r="F1095">
        <v>8.3000000000000004E-2</v>
      </c>
      <c r="G1095">
        <v>2</v>
      </c>
      <c r="H1095">
        <v>10</v>
      </c>
      <c r="I1095">
        <v>1</v>
      </c>
      <c r="J1095">
        <v>23</v>
      </c>
      <c r="K1095">
        <v>1</v>
      </c>
      <c r="L1095">
        <v>1</v>
      </c>
      <c r="M1095">
        <v>1</v>
      </c>
      <c r="N1095">
        <v>1</v>
      </c>
      <c r="Q1095">
        <v>2</v>
      </c>
      <c r="R1095">
        <v>1</v>
      </c>
      <c r="S1095">
        <v>1000</v>
      </c>
      <c r="T1095">
        <v>3</v>
      </c>
      <c r="U1095">
        <v>3</v>
      </c>
      <c r="V1095">
        <v>1</v>
      </c>
    </row>
    <row r="1096" spans="1:22" x14ac:dyDescent="0.25">
      <c r="A1096">
        <v>1548</v>
      </c>
      <c r="B1096">
        <v>1</v>
      </c>
      <c r="C1096">
        <v>1</v>
      </c>
      <c r="D1096">
        <v>12</v>
      </c>
      <c r="E1096">
        <v>5</v>
      </c>
      <c r="F1096">
        <v>2</v>
      </c>
      <c r="G1096">
        <v>1</v>
      </c>
      <c r="H1096">
        <v>1</v>
      </c>
      <c r="I1096">
        <v>3</v>
      </c>
      <c r="J1096">
        <v>22</v>
      </c>
      <c r="K1096">
        <v>1</v>
      </c>
      <c r="L1096">
        <v>1</v>
      </c>
      <c r="M1096">
        <v>1</v>
      </c>
      <c r="N1096">
        <v>1</v>
      </c>
      <c r="Q1096">
        <v>2</v>
      </c>
      <c r="R1096">
        <v>3</v>
      </c>
      <c r="S1096">
        <v>100000</v>
      </c>
      <c r="T1096">
        <v>1</v>
      </c>
      <c r="U1096">
        <v>1</v>
      </c>
      <c r="V1096">
        <v>1</v>
      </c>
    </row>
    <row r="1097" spans="1:22" x14ac:dyDescent="0.25">
      <c r="A1097">
        <v>1548</v>
      </c>
      <c r="B1097">
        <v>2</v>
      </c>
      <c r="C1097">
        <v>2</v>
      </c>
      <c r="D1097">
        <v>12</v>
      </c>
      <c r="E1097">
        <v>5</v>
      </c>
      <c r="F1097">
        <v>2</v>
      </c>
      <c r="G1097">
        <v>2</v>
      </c>
      <c r="H1097">
        <v>5</v>
      </c>
      <c r="I1097">
        <v>1</v>
      </c>
      <c r="J1097">
        <v>16</v>
      </c>
      <c r="K1097">
        <v>1</v>
      </c>
      <c r="L1097">
        <v>3</v>
      </c>
      <c r="M1097">
        <v>1</v>
      </c>
      <c r="N1097">
        <v>1</v>
      </c>
      <c r="Q1097">
        <v>2</v>
      </c>
      <c r="R1097">
        <v>3</v>
      </c>
      <c r="S1097">
        <v>300000</v>
      </c>
      <c r="T1097">
        <v>2</v>
      </c>
      <c r="U1097">
        <v>2</v>
      </c>
      <c r="V1097">
        <v>2</v>
      </c>
    </row>
    <row r="1098" spans="1:22" x14ac:dyDescent="0.25">
      <c r="A1098">
        <v>1293</v>
      </c>
      <c r="B1098">
        <v>3</v>
      </c>
      <c r="C1098">
        <v>3</v>
      </c>
      <c r="D1098">
        <v>6</v>
      </c>
      <c r="E1098">
        <v>5</v>
      </c>
      <c r="F1098">
        <v>1</v>
      </c>
      <c r="G1098">
        <v>1</v>
      </c>
      <c r="H1098">
        <v>30</v>
      </c>
      <c r="I1098">
        <v>1</v>
      </c>
      <c r="J1098">
        <v>14</v>
      </c>
      <c r="K1098">
        <v>1</v>
      </c>
      <c r="L1098">
        <v>1</v>
      </c>
      <c r="M1098">
        <v>1</v>
      </c>
      <c r="N1098">
        <v>1</v>
      </c>
      <c r="Q1098">
        <v>2</v>
      </c>
      <c r="R1098">
        <v>3</v>
      </c>
      <c r="S1098">
        <v>20000</v>
      </c>
      <c r="T1098">
        <v>3</v>
      </c>
      <c r="U1098">
        <v>3</v>
      </c>
      <c r="V1098">
        <v>1</v>
      </c>
    </row>
    <row r="1099" spans="1:22" x14ac:dyDescent="0.25">
      <c r="A1099">
        <v>1293</v>
      </c>
      <c r="B1099">
        <v>1</v>
      </c>
      <c r="C1099">
        <v>1</v>
      </c>
      <c r="D1099">
        <v>3</v>
      </c>
      <c r="E1099">
        <v>5</v>
      </c>
      <c r="F1099">
        <v>0.5</v>
      </c>
      <c r="G1099">
        <v>2</v>
      </c>
      <c r="H1099">
        <v>15</v>
      </c>
      <c r="I1099">
        <v>1</v>
      </c>
      <c r="J1099">
        <v>31</v>
      </c>
      <c r="K1099">
        <v>1</v>
      </c>
      <c r="L1099">
        <v>1</v>
      </c>
      <c r="M1099">
        <v>1</v>
      </c>
      <c r="N1099">
        <v>1</v>
      </c>
      <c r="Q1099">
        <v>2</v>
      </c>
      <c r="R1099">
        <v>3</v>
      </c>
      <c r="S1099">
        <v>15000</v>
      </c>
      <c r="T1099">
        <v>1</v>
      </c>
      <c r="U1099">
        <v>1</v>
      </c>
      <c r="V1099">
        <v>1</v>
      </c>
    </row>
    <row r="1100" spans="1:22" x14ac:dyDescent="0.25">
      <c r="A1100">
        <v>1293</v>
      </c>
      <c r="B1100">
        <v>5</v>
      </c>
      <c r="C1100">
        <v>5</v>
      </c>
      <c r="D1100">
        <v>2</v>
      </c>
      <c r="E1100">
        <v>5</v>
      </c>
      <c r="F1100">
        <v>0.33</v>
      </c>
      <c r="G1100">
        <v>1</v>
      </c>
      <c r="H1100">
        <v>30</v>
      </c>
      <c r="I1100">
        <v>1</v>
      </c>
      <c r="J1100">
        <v>15</v>
      </c>
      <c r="K1100">
        <v>1</v>
      </c>
      <c r="L1100">
        <v>2</v>
      </c>
      <c r="M1100">
        <v>1</v>
      </c>
      <c r="N1100">
        <v>1</v>
      </c>
      <c r="Q1100">
        <v>3</v>
      </c>
      <c r="R1100">
        <v>3</v>
      </c>
      <c r="S1100">
        <v>50000</v>
      </c>
      <c r="T1100">
        <v>5</v>
      </c>
      <c r="U1100">
        <v>5</v>
      </c>
      <c r="V1100">
        <v>2</v>
      </c>
    </row>
    <row r="1101" spans="1:22" x14ac:dyDescent="0.25">
      <c r="A1101">
        <v>1293</v>
      </c>
      <c r="B1101">
        <v>2</v>
      </c>
      <c r="C1101">
        <v>2</v>
      </c>
      <c r="D1101">
        <v>4</v>
      </c>
      <c r="E1101">
        <v>5</v>
      </c>
      <c r="F1101">
        <v>0.66</v>
      </c>
      <c r="G1101">
        <v>1</v>
      </c>
      <c r="H1101">
        <v>30</v>
      </c>
      <c r="I1101">
        <v>1</v>
      </c>
      <c r="J1101">
        <v>15</v>
      </c>
      <c r="K1101">
        <v>1</v>
      </c>
      <c r="L1101">
        <v>2</v>
      </c>
      <c r="M1101">
        <v>1</v>
      </c>
      <c r="N1101">
        <v>1</v>
      </c>
      <c r="Q1101">
        <v>2</v>
      </c>
      <c r="R1101">
        <v>3</v>
      </c>
      <c r="S1101">
        <v>30000</v>
      </c>
      <c r="T1101">
        <v>2</v>
      </c>
      <c r="U1101">
        <v>2</v>
      </c>
      <c r="V1101">
        <v>1</v>
      </c>
    </row>
    <row r="1102" spans="1:22" x14ac:dyDescent="0.25">
      <c r="A1102">
        <v>1293</v>
      </c>
      <c r="B1102">
        <v>4</v>
      </c>
      <c r="C1102">
        <v>4</v>
      </c>
      <c r="D1102">
        <v>2</v>
      </c>
      <c r="E1102">
        <v>5</v>
      </c>
      <c r="F1102">
        <v>0.33</v>
      </c>
      <c r="G1102">
        <v>1</v>
      </c>
      <c r="H1102">
        <v>30</v>
      </c>
      <c r="I1102">
        <v>1</v>
      </c>
      <c r="J1102">
        <v>15</v>
      </c>
      <c r="K1102">
        <v>1</v>
      </c>
      <c r="L1102">
        <v>2</v>
      </c>
      <c r="M1102">
        <v>1</v>
      </c>
      <c r="N1102">
        <v>1</v>
      </c>
      <c r="Q1102">
        <v>3</v>
      </c>
      <c r="R1102">
        <v>3</v>
      </c>
      <c r="S1102">
        <v>10000</v>
      </c>
      <c r="T1102">
        <v>4</v>
      </c>
      <c r="U1102">
        <v>4</v>
      </c>
      <c r="V1102">
        <v>1</v>
      </c>
    </row>
    <row r="1103" spans="1:22" x14ac:dyDescent="0.25">
      <c r="A1103">
        <v>1303</v>
      </c>
      <c r="B1103">
        <v>5</v>
      </c>
      <c r="C1103">
        <v>5</v>
      </c>
      <c r="D1103">
        <v>4</v>
      </c>
      <c r="E1103">
        <v>5</v>
      </c>
      <c r="F1103">
        <v>0.66</v>
      </c>
      <c r="G1103">
        <v>2</v>
      </c>
      <c r="H1103">
        <v>40</v>
      </c>
      <c r="I1103">
        <v>1</v>
      </c>
      <c r="J1103">
        <v>25</v>
      </c>
      <c r="K1103">
        <v>1</v>
      </c>
      <c r="L1103">
        <v>1</v>
      </c>
      <c r="M1103">
        <v>1</v>
      </c>
      <c r="N1103">
        <v>1</v>
      </c>
      <c r="Q1103">
        <v>3</v>
      </c>
      <c r="R1103">
        <v>3</v>
      </c>
      <c r="S1103">
        <v>15000</v>
      </c>
      <c r="T1103">
        <v>5</v>
      </c>
      <c r="U1103">
        <v>5</v>
      </c>
      <c r="V1103">
        <v>1</v>
      </c>
    </row>
    <row r="1104" spans="1:22" x14ac:dyDescent="0.25">
      <c r="A1104">
        <v>1303</v>
      </c>
      <c r="B1104">
        <v>1</v>
      </c>
      <c r="C1104">
        <v>1</v>
      </c>
      <c r="D1104">
        <v>6</v>
      </c>
      <c r="E1104">
        <v>5</v>
      </c>
      <c r="F1104">
        <v>1</v>
      </c>
      <c r="G1104">
        <v>2</v>
      </c>
      <c r="H1104">
        <v>20</v>
      </c>
      <c r="I1104">
        <v>1</v>
      </c>
      <c r="J1104">
        <v>25</v>
      </c>
      <c r="K1104">
        <v>1</v>
      </c>
      <c r="L1104">
        <v>1</v>
      </c>
      <c r="M1104">
        <v>1</v>
      </c>
      <c r="N1104">
        <v>1</v>
      </c>
      <c r="Q1104">
        <v>2</v>
      </c>
      <c r="R1104">
        <v>3</v>
      </c>
      <c r="S1104">
        <v>30000</v>
      </c>
      <c r="T1104">
        <v>1</v>
      </c>
      <c r="U1104">
        <v>1</v>
      </c>
      <c r="V1104">
        <v>1</v>
      </c>
    </row>
    <row r="1105" spans="1:22" x14ac:dyDescent="0.25">
      <c r="A1105">
        <v>1303</v>
      </c>
      <c r="B1105">
        <v>6</v>
      </c>
      <c r="C1105">
        <v>6</v>
      </c>
      <c r="D1105">
        <v>3</v>
      </c>
      <c r="E1105">
        <v>5</v>
      </c>
      <c r="F1105">
        <v>0.5</v>
      </c>
      <c r="G1105">
        <v>2</v>
      </c>
      <c r="H1105">
        <v>45</v>
      </c>
      <c r="I1105">
        <v>1</v>
      </c>
      <c r="J1105">
        <v>25</v>
      </c>
      <c r="K1105">
        <v>1</v>
      </c>
      <c r="L1105">
        <v>1</v>
      </c>
      <c r="M1105">
        <v>1</v>
      </c>
      <c r="N1105">
        <v>1</v>
      </c>
      <c r="Q1105">
        <v>3</v>
      </c>
      <c r="R1105">
        <v>3</v>
      </c>
      <c r="S1105">
        <v>10000</v>
      </c>
      <c r="T1105">
        <v>6</v>
      </c>
      <c r="U1105">
        <v>6</v>
      </c>
      <c r="V1105">
        <v>2</v>
      </c>
    </row>
    <row r="1106" spans="1:22" x14ac:dyDescent="0.25">
      <c r="A1106">
        <v>1303</v>
      </c>
      <c r="B1106">
        <v>2</v>
      </c>
      <c r="C1106">
        <v>2</v>
      </c>
      <c r="D1106">
        <v>4</v>
      </c>
      <c r="E1106">
        <v>5</v>
      </c>
      <c r="F1106">
        <v>0.66</v>
      </c>
      <c r="G1106">
        <v>2</v>
      </c>
      <c r="H1106">
        <v>25</v>
      </c>
      <c r="I1106">
        <v>1</v>
      </c>
      <c r="J1106">
        <v>25</v>
      </c>
      <c r="K1106">
        <v>1</v>
      </c>
      <c r="L1106">
        <v>1</v>
      </c>
      <c r="M1106">
        <v>1</v>
      </c>
      <c r="N1106">
        <v>1</v>
      </c>
      <c r="Q1106">
        <v>2</v>
      </c>
      <c r="R1106">
        <v>3</v>
      </c>
      <c r="S1106">
        <v>20000</v>
      </c>
      <c r="T1106">
        <v>2</v>
      </c>
      <c r="U1106">
        <v>2</v>
      </c>
      <c r="V1106">
        <v>1</v>
      </c>
    </row>
    <row r="1107" spans="1:22" x14ac:dyDescent="0.25">
      <c r="A1107">
        <v>1303</v>
      </c>
      <c r="B1107">
        <v>4</v>
      </c>
      <c r="C1107">
        <v>4</v>
      </c>
      <c r="D1107">
        <v>4</v>
      </c>
      <c r="E1107">
        <v>5</v>
      </c>
      <c r="F1107">
        <v>0.66</v>
      </c>
      <c r="G1107">
        <v>2</v>
      </c>
      <c r="H1107">
        <v>35</v>
      </c>
      <c r="I1107">
        <v>1</v>
      </c>
      <c r="J1107">
        <v>25</v>
      </c>
      <c r="K1107">
        <v>1</v>
      </c>
      <c r="L1107">
        <v>1</v>
      </c>
      <c r="M1107">
        <v>1</v>
      </c>
      <c r="N1107">
        <v>1</v>
      </c>
      <c r="Q1107">
        <v>3</v>
      </c>
      <c r="R1107">
        <v>3</v>
      </c>
      <c r="S1107">
        <v>15000</v>
      </c>
      <c r="T1107">
        <v>4</v>
      </c>
      <c r="U1107">
        <v>4</v>
      </c>
      <c r="V1107">
        <v>1</v>
      </c>
    </row>
    <row r="1108" spans="1:22" x14ac:dyDescent="0.25">
      <c r="A1108">
        <v>1303</v>
      </c>
      <c r="B1108">
        <v>3</v>
      </c>
      <c r="C1108">
        <v>3</v>
      </c>
      <c r="D1108">
        <v>2</v>
      </c>
      <c r="E1108">
        <v>5</v>
      </c>
      <c r="F1108">
        <v>0.33</v>
      </c>
      <c r="G1108">
        <v>2</v>
      </c>
      <c r="H1108">
        <v>33</v>
      </c>
      <c r="I1108">
        <v>1</v>
      </c>
      <c r="J1108">
        <v>25</v>
      </c>
      <c r="K1108">
        <v>1</v>
      </c>
      <c r="L1108">
        <v>1</v>
      </c>
      <c r="M1108">
        <v>1</v>
      </c>
      <c r="N1108">
        <v>1</v>
      </c>
      <c r="Q1108">
        <v>3</v>
      </c>
      <c r="R1108">
        <v>3</v>
      </c>
      <c r="S1108">
        <v>10000</v>
      </c>
      <c r="T1108">
        <v>3</v>
      </c>
      <c r="U1108">
        <v>3</v>
      </c>
      <c r="V1108">
        <v>1</v>
      </c>
    </row>
    <row r="1109" spans="1:22" x14ac:dyDescent="0.25">
      <c r="A1109">
        <v>1215</v>
      </c>
      <c r="B1109">
        <v>5</v>
      </c>
      <c r="C1109">
        <v>5</v>
      </c>
      <c r="D1109">
        <v>1</v>
      </c>
      <c r="E1109">
        <v>5</v>
      </c>
      <c r="F1109">
        <v>0.16700000000000001</v>
      </c>
      <c r="G1109">
        <v>3</v>
      </c>
      <c r="H1109">
        <v>10</v>
      </c>
      <c r="I1109">
        <v>1</v>
      </c>
      <c r="J1109">
        <v>23</v>
      </c>
      <c r="K1109">
        <v>1</v>
      </c>
      <c r="L1109">
        <v>3</v>
      </c>
      <c r="M1109">
        <v>1</v>
      </c>
      <c r="N1109">
        <v>1</v>
      </c>
      <c r="Q1109">
        <v>3</v>
      </c>
      <c r="R1109">
        <v>1</v>
      </c>
      <c r="S1109">
        <v>5000</v>
      </c>
      <c r="T1109">
        <v>5</v>
      </c>
      <c r="U1109">
        <v>5</v>
      </c>
      <c r="V1109">
        <v>1</v>
      </c>
    </row>
    <row r="1110" spans="1:22" x14ac:dyDescent="0.25">
      <c r="A1110">
        <v>1215</v>
      </c>
      <c r="B1110">
        <v>1</v>
      </c>
      <c r="C1110">
        <v>1</v>
      </c>
      <c r="D1110">
        <v>3</v>
      </c>
      <c r="E1110">
        <v>5</v>
      </c>
      <c r="F1110">
        <v>0.5</v>
      </c>
      <c r="G1110">
        <v>2</v>
      </c>
      <c r="H1110">
        <v>1</v>
      </c>
      <c r="I1110">
        <v>1</v>
      </c>
      <c r="J1110">
        <v>23</v>
      </c>
      <c r="K1110">
        <v>1</v>
      </c>
      <c r="L1110">
        <v>3</v>
      </c>
      <c r="M1110">
        <v>1</v>
      </c>
      <c r="N1110">
        <v>1</v>
      </c>
      <c r="Q1110">
        <v>2</v>
      </c>
      <c r="R1110">
        <v>1</v>
      </c>
      <c r="S1110">
        <v>15000</v>
      </c>
      <c r="T1110">
        <v>1</v>
      </c>
      <c r="U1110">
        <v>1</v>
      </c>
      <c r="V1110">
        <v>1</v>
      </c>
    </row>
    <row r="1111" spans="1:22" x14ac:dyDescent="0.25">
      <c r="A1111">
        <v>1215</v>
      </c>
      <c r="B1111">
        <v>6</v>
      </c>
      <c r="C1111">
        <v>6</v>
      </c>
      <c r="D1111">
        <v>1</v>
      </c>
      <c r="E1111">
        <v>5</v>
      </c>
      <c r="F1111">
        <v>0.16700000000000001</v>
      </c>
      <c r="G1111">
        <v>1</v>
      </c>
      <c r="H1111">
        <v>20</v>
      </c>
      <c r="I1111">
        <v>1</v>
      </c>
      <c r="J1111">
        <v>23</v>
      </c>
      <c r="K1111">
        <v>1</v>
      </c>
      <c r="L1111">
        <v>3</v>
      </c>
      <c r="M1111">
        <v>1</v>
      </c>
      <c r="N1111">
        <v>1</v>
      </c>
      <c r="Q1111">
        <v>3</v>
      </c>
      <c r="R1111">
        <v>1</v>
      </c>
      <c r="S1111">
        <v>5000</v>
      </c>
      <c r="T1111">
        <v>6</v>
      </c>
      <c r="U1111">
        <v>6</v>
      </c>
      <c r="V1111">
        <v>2</v>
      </c>
    </row>
    <row r="1112" spans="1:22" x14ac:dyDescent="0.25">
      <c r="A1112">
        <v>1215</v>
      </c>
      <c r="B1112">
        <v>4</v>
      </c>
      <c r="C1112">
        <v>4</v>
      </c>
      <c r="D1112">
        <v>1.5</v>
      </c>
      <c r="E1112">
        <v>5</v>
      </c>
      <c r="F1112">
        <v>0.25</v>
      </c>
      <c r="G1112">
        <v>3</v>
      </c>
      <c r="H1112">
        <v>20</v>
      </c>
      <c r="I1112">
        <v>1</v>
      </c>
      <c r="J1112">
        <v>23</v>
      </c>
      <c r="K1112">
        <v>1</v>
      </c>
      <c r="L1112">
        <v>3</v>
      </c>
      <c r="M1112">
        <v>1</v>
      </c>
      <c r="N1112">
        <v>1</v>
      </c>
      <c r="Q1112">
        <v>2</v>
      </c>
      <c r="R1112">
        <v>1</v>
      </c>
      <c r="S1112">
        <v>10000</v>
      </c>
      <c r="T1112">
        <v>4</v>
      </c>
      <c r="U1112">
        <v>4</v>
      </c>
      <c r="V1112">
        <v>1</v>
      </c>
    </row>
    <row r="1113" spans="1:22" x14ac:dyDescent="0.25">
      <c r="A1113">
        <v>1215</v>
      </c>
      <c r="B1113">
        <v>2</v>
      </c>
      <c r="C1113">
        <v>2</v>
      </c>
      <c r="D1113">
        <v>3</v>
      </c>
      <c r="E1113">
        <v>5</v>
      </c>
      <c r="F1113">
        <v>0.5</v>
      </c>
      <c r="G1113">
        <v>2</v>
      </c>
      <c r="H1113">
        <v>25</v>
      </c>
      <c r="I1113">
        <v>1</v>
      </c>
      <c r="J1113">
        <v>23</v>
      </c>
      <c r="K1113">
        <v>1</v>
      </c>
      <c r="L1113">
        <v>3</v>
      </c>
      <c r="M1113">
        <v>1</v>
      </c>
      <c r="N1113">
        <v>1</v>
      </c>
      <c r="Q1113">
        <v>2</v>
      </c>
      <c r="R1113">
        <v>1</v>
      </c>
      <c r="S1113">
        <v>30000</v>
      </c>
      <c r="T1113">
        <v>2</v>
      </c>
      <c r="U1113">
        <v>2</v>
      </c>
      <c r="V1113">
        <v>1</v>
      </c>
    </row>
    <row r="1114" spans="1:22" x14ac:dyDescent="0.25">
      <c r="A1114">
        <v>1215</v>
      </c>
      <c r="B1114">
        <v>3</v>
      </c>
      <c r="C1114">
        <v>3</v>
      </c>
      <c r="D1114">
        <v>2</v>
      </c>
      <c r="E1114">
        <v>5</v>
      </c>
      <c r="F1114">
        <v>0.33</v>
      </c>
      <c r="G1114">
        <v>2</v>
      </c>
      <c r="H1114">
        <v>20</v>
      </c>
      <c r="I1114">
        <v>1</v>
      </c>
      <c r="J1114">
        <v>23</v>
      </c>
      <c r="K1114">
        <v>1</v>
      </c>
      <c r="L1114">
        <v>2</v>
      </c>
      <c r="M1114">
        <v>1</v>
      </c>
      <c r="N1114">
        <v>1</v>
      </c>
      <c r="Q1114">
        <v>2</v>
      </c>
      <c r="R1114">
        <v>1</v>
      </c>
      <c r="S1114">
        <v>10000</v>
      </c>
      <c r="T1114">
        <v>3</v>
      </c>
      <c r="U1114">
        <v>3</v>
      </c>
      <c r="V1114">
        <v>1</v>
      </c>
    </row>
    <row r="1115" spans="1:22" x14ac:dyDescent="0.25">
      <c r="A1115">
        <v>1214</v>
      </c>
      <c r="B1115">
        <v>1</v>
      </c>
      <c r="C1115">
        <v>1</v>
      </c>
      <c r="D1115">
        <v>1</v>
      </c>
      <c r="E1115">
        <v>5</v>
      </c>
      <c r="F1115">
        <v>0.17</v>
      </c>
      <c r="G1115">
        <v>2</v>
      </c>
      <c r="H1115">
        <v>1</v>
      </c>
      <c r="I1115">
        <v>1</v>
      </c>
      <c r="J1115">
        <v>7</v>
      </c>
      <c r="K1115">
        <v>1</v>
      </c>
      <c r="L1115">
        <v>3</v>
      </c>
      <c r="M1115">
        <v>1</v>
      </c>
      <c r="N1115">
        <v>1</v>
      </c>
      <c r="Q1115">
        <v>2</v>
      </c>
      <c r="R1115">
        <v>3</v>
      </c>
      <c r="S1115">
        <v>1000</v>
      </c>
      <c r="T1115">
        <v>1</v>
      </c>
      <c r="U1115">
        <v>1</v>
      </c>
      <c r="V1115">
        <v>1</v>
      </c>
    </row>
    <row r="1116" spans="1:22" x14ac:dyDescent="0.25">
      <c r="A1116">
        <v>1214</v>
      </c>
      <c r="B1116">
        <v>2</v>
      </c>
      <c r="C1116">
        <v>2</v>
      </c>
      <c r="D1116">
        <v>30</v>
      </c>
      <c r="E1116">
        <v>5</v>
      </c>
      <c r="F1116">
        <v>5</v>
      </c>
      <c r="G1116">
        <v>2</v>
      </c>
      <c r="H1116">
        <v>60</v>
      </c>
      <c r="I1116">
        <v>1</v>
      </c>
      <c r="J1116">
        <v>14</v>
      </c>
      <c r="K1116">
        <v>1</v>
      </c>
      <c r="L1116">
        <v>4</v>
      </c>
      <c r="M1116">
        <v>1</v>
      </c>
      <c r="N1116">
        <v>1</v>
      </c>
      <c r="Q1116">
        <v>2</v>
      </c>
      <c r="R1116">
        <v>3</v>
      </c>
      <c r="S1116">
        <v>50000</v>
      </c>
      <c r="T1116">
        <v>2</v>
      </c>
      <c r="U1116">
        <v>2</v>
      </c>
      <c r="V1116">
        <v>2</v>
      </c>
    </row>
    <row r="1117" spans="1:22" x14ac:dyDescent="0.25">
      <c r="A1117">
        <v>1309</v>
      </c>
      <c r="B1117">
        <v>1</v>
      </c>
      <c r="C1117">
        <v>1</v>
      </c>
      <c r="D1117">
        <v>12</v>
      </c>
      <c r="E1117">
        <v>5</v>
      </c>
      <c r="F1117">
        <v>2</v>
      </c>
      <c r="G1117">
        <v>3</v>
      </c>
      <c r="H1117">
        <v>1</v>
      </c>
      <c r="I1117">
        <v>3</v>
      </c>
      <c r="J1117">
        <v>21</v>
      </c>
      <c r="K1117">
        <v>1</v>
      </c>
      <c r="L1117">
        <v>1</v>
      </c>
      <c r="M1117">
        <v>1</v>
      </c>
      <c r="N1117">
        <v>1</v>
      </c>
      <c r="Q1117">
        <v>2</v>
      </c>
      <c r="R1117">
        <v>1</v>
      </c>
      <c r="S1117">
        <v>100000</v>
      </c>
      <c r="T1117">
        <v>1</v>
      </c>
      <c r="U1117">
        <v>1</v>
      </c>
      <c r="V1117">
        <v>1</v>
      </c>
    </row>
    <row r="1118" spans="1:22" x14ac:dyDescent="0.25">
      <c r="A1118">
        <v>1309</v>
      </c>
      <c r="B1118">
        <v>2</v>
      </c>
      <c r="C1118">
        <v>2</v>
      </c>
      <c r="D1118">
        <v>6</v>
      </c>
      <c r="E1118">
        <v>5</v>
      </c>
      <c r="F1118">
        <v>1</v>
      </c>
      <c r="G1118">
        <v>3</v>
      </c>
      <c r="H1118">
        <v>3</v>
      </c>
      <c r="I1118">
        <v>1</v>
      </c>
      <c r="J1118">
        <v>21</v>
      </c>
      <c r="K1118">
        <v>1</v>
      </c>
      <c r="L1118">
        <v>1</v>
      </c>
      <c r="M1118">
        <v>1</v>
      </c>
      <c r="N1118">
        <v>1</v>
      </c>
      <c r="Q1118">
        <v>1</v>
      </c>
      <c r="R1118">
        <v>1</v>
      </c>
      <c r="S1118">
        <v>10000</v>
      </c>
      <c r="T1118">
        <v>2</v>
      </c>
      <c r="U1118">
        <v>2</v>
      </c>
      <c r="V1118">
        <v>2</v>
      </c>
    </row>
    <row r="1119" spans="1:22" x14ac:dyDescent="0.25">
      <c r="A1119">
        <v>1219</v>
      </c>
      <c r="B1119">
        <v>2</v>
      </c>
      <c r="C1119">
        <v>2</v>
      </c>
      <c r="D1119">
        <v>4</v>
      </c>
      <c r="E1119">
        <v>5</v>
      </c>
      <c r="F1119">
        <v>1</v>
      </c>
      <c r="G1119">
        <v>3</v>
      </c>
      <c r="H1119">
        <v>60</v>
      </c>
      <c r="I1119">
        <v>1</v>
      </c>
      <c r="J1119">
        <v>18</v>
      </c>
      <c r="K1119">
        <v>1</v>
      </c>
      <c r="L1119">
        <v>3</v>
      </c>
      <c r="M1119">
        <v>1</v>
      </c>
      <c r="N1119">
        <v>1</v>
      </c>
      <c r="Q1119">
        <v>2</v>
      </c>
      <c r="R1119">
        <v>1</v>
      </c>
      <c r="S1119">
        <v>40000</v>
      </c>
      <c r="T1119">
        <v>2</v>
      </c>
      <c r="U1119">
        <v>2</v>
      </c>
      <c r="V1119">
        <v>2</v>
      </c>
    </row>
    <row r="1120" spans="1:22" x14ac:dyDescent="0.25">
      <c r="A1120">
        <v>1219</v>
      </c>
      <c r="B1120">
        <v>1</v>
      </c>
      <c r="C1120">
        <v>1</v>
      </c>
      <c r="D1120">
        <v>4</v>
      </c>
      <c r="E1120">
        <v>5</v>
      </c>
      <c r="F1120">
        <v>1</v>
      </c>
      <c r="G1120">
        <v>3</v>
      </c>
      <c r="H1120">
        <v>60</v>
      </c>
      <c r="I1120">
        <v>1</v>
      </c>
      <c r="J1120">
        <v>14</v>
      </c>
      <c r="K1120">
        <v>1</v>
      </c>
      <c r="L1120">
        <v>3</v>
      </c>
      <c r="M1120">
        <v>1</v>
      </c>
      <c r="N1120">
        <v>1</v>
      </c>
      <c r="Q1120">
        <v>2</v>
      </c>
      <c r="R1120">
        <v>1</v>
      </c>
      <c r="S1120">
        <v>30000</v>
      </c>
      <c r="T1120">
        <v>1</v>
      </c>
      <c r="U1120">
        <v>1</v>
      </c>
      <c r="V1120">
        <v>1</v>
      </c>
    </row>
    <row r="1121" spans="1:22" x14ac:dyDescent="0.25">
      <c r="A1121">
        <v>1213</v>
      </c>
      <c r="B1121">
        <v>1</v>
      </c>
      <c r="C1121">
        <v>1</v>
      </c>
      <c r="D1121">
        <v>2</v>
      </c>
      <c r="E1121">
        <v>5</v>
      </c>
      <c r="F1121">
        <v>0.5</v>
      </c>
      <c r="G1121">
        <v>2</v>
      </c>
      <c r="H1121">
        <v>15</v>
      </c>
      <c r="I1121">
        <v>1</v>
      </c>
      <c r="J1121">
        <v>4</v>
      </c>
      <c r="K1121">
        <v>1</v>
      </c>
      <c r="L1121">
        <v>1</v>
      </c>
      <c r="M1121">
        <v>1</v>
      </c>
      <c r="N1121">
        <v>1</v>
      </c>
      <c r="Q1121">
        <v>2</v>
      </c>
      <c r="R1121">
        <v>1</v>
      </c>
      <c r="S1121">
        <v>3000</v>
      </c>
      <c r="T1121">
        <v>1</v>
      </c>
      <c r="U1121">
        <v>1</v>
      </c>
      <c r="V1121">
        <v>1</v>
      </c>
    </row>
    <row r="1122" spans="1:22" x14ac:dyDescent="0.25">
      <c r="A1122">
        <v>1213</v>
      </c>
      <c r="B1122">
        <v>2</v>
      </c>
      <c r="C1122">
        <v>2</v>
      </c>
      <c r="D1122">
        <v>1</v>
      </c>
      <c r="E1122">
        <v>5</v>
      </c>
      <c r="F1122">
        <v>0.25</v>
      </c>
      <c r="G1122">
        <v>3</v>
      </c>
      <c r="H1122">
        <v>1</v>
      </c>
      <c r="I1122">
        <v>1</v>
      </c>
      <c r="J1122">
        <v>4</v>
      </c>
      <c r="K1122">
        <v>1</v>
      </c>
      <c r="L1122">
        <v>1</v>
      </c>
      <c r="M1122">
        <v>1</v>
      </c>
      <c r="N1122">
        <v>1</v>
      </c>
      <c r="Q1122">
        <v>2</v>
      </c>
      <c r="R1122">
        <v>1</v>
      </c>
      <c r="S1122">
        <v>1000</v>
      </c>
      <c r="T1122">
        <v>2</v>
      </c>
      <c r="U1122">
        <v>2</v>
      </c>
      <c r="V1122">
        <v>2</v>
      </c>
    </row>
    <row r="1123" spans="1:22" x14ac:dyDescent="0.25">
      <c r="A1123">
        <v>1216</v>
      </c>
      <c r="B1123">
        <v>1</v>
      </c>
      <c r="C1123">
        <v>1</v>
      </c>
      <c r="D1123">
        <v>2</v>
      </c>
      <c r="E1123">
        <v>5</v>
      </c>
      <c r="F1123">
        <v>0.5</v>
      </c>
      <c r="G1123">
        <v>2</v>
      </c>
      <c r="H1123">
        <v>10</v>
      </c>
      <c r="I1123">
        <v>1</v>
      </c>
      <c r="J1123">
        <v>7</v>
      </c>
      <c r="K1123">
        <v>1</v>
      </c>
      <c r="L1123">
        <v>2</v>
      </c>
      <c r="M1123">
        <v>1</v>
      </c>
      <c r="N1123">
        <v>1</v>
      </c>
      <c r="Q1123">
        <v>2</v>
      </c>
      <c r="R1123">
        <v>1</v>
      </c>
      <c r="S1123">
        <v>30000</v>
      </c>
      <c r="T1123">
        <v>1</v>
      </c>
      <c r="U1123">
        <v>1</v>
      </c>
      <c r="V1123">
        <v>1</v>
      </c>
    </row>
    <row r="1124" spans="1:22" x14ac:dyDescent="0.25">
      <c r="A1124">
        <v>1216</v>
      </c>
      <c r="B1124">
        <v>5</v>
      </c>
      <c r="C1124">
        <v>5</v>
      </c>
      <c r="D1124">
        <v>0.5</v>
      </c>
      <c r="E1124">
        <v>5</v>
      </c>
      <c r="F1124">
        <v>0.125</v>
      </c>
      <c r="G1124">
        <v>2</v>
      </c>
      <c r="H1124">
        <v>6</v>
      </c>
      <c r="I1124">
        <v>1</v>
      </c>
      <c r="J1124">
        <v>15</v>
      </c>
      <c r="K1124">
        <v>1</v>
      </c>
      <c r="L1124">
        <v>1</v>
      </c>
      <c r="M1124">
        <v>1</v>
      </c>
      <c r="N1124">
        <v>1</v>
      </c>
      <c r="Q1124">
        <v>3</v>
      </c>
      <c r="R1124">
        <v>1</v>
      </c>
      <c r="S1124">
        <v>1000</v>
      </c>
      <c r="T1124">
        <v>5</v>
      </c>
      <c r="U1124">
        <v>5</v>
      </c>
      <c r="V1124">
        <v>1</v>
      </c>
    </row>
    <row r="1125" spans="1:22" x14ac:dyDescent="0.25">
      <c r="A1125">
        <v>1216</v>
      </c>
      <c r="B1125">
        <v>4</v>
      </c>
      <c r="C1125">
        <v>4</v>
      </c>
      <c r="D1125">
        <v>2</v>
      </c>
      <c r="E1125">
        <v>5</v>
      </c>
      <c r="F1125">
        <v>0.5</v>
      </c>
      <c r="G1125">
        <v>2</v>
      </c>
      <c r="H1125">
        <v>1</v>
      </c>
      <c r="I1125">
        <v>1</v>
      </c>
      <c r="J1125">
        <v>18</v>
      </c>
      <c r="K1125">
        <v>1</v>
      </c>
      <c r="L1125">
        <v>4</v>
      </c>
      <c r="M1125">
        <v>1</v>
      </c>
      <c r="N1125">
        <v>1</v>
      </c>
      <c r="Q1125">
        <v>3</v>
      </c>
      <c r="R1125">
        <v>1</v>
      </c>
      <c r="S1125">
        <v>15000</v>
      </c>
      <c r="T1125">
        <v>4</v>
      </c>
      <c r="U1125">
        <v>4</v>
      </c>
      <c r="V1125">
        <v>1</v>
      </c>
    </row>
    <row r="1126" spans="1:22" x14ac:dyDescent="0.25">
      <c r="A1126">
        <v>1216</v>
      </c>
      <c r="B1126">
        <v>6</v>
      </c>
      <c r="C1126">
        <v>6</v>
      </c>
      <c r="D1126">
        <v>0.5</v>
      </c>
      <c r="E1126">
        <v>5</v>
      </c>
      <c r="F1126">
        <v>0.125</v>
      </c>
      <c r="G1126">
        <v>2</v>
      </c>
      <c r="H1126">
        <v>8</v>
      </c>
      <c r="I1126">
        <v>1</v>
      </c>
      <c r="J1126">
        <v>15</v>
      </c>
      <c r="K1126">
        <v>1</v>
      </c>
      <c r="L1126">
        <v>1</v>
      </c>
      <c r="M1126">
        <v>1</v>
      </c>
      <c r="N1126">
        <v>1</v>
      </c>
      <c r="Q1126">
        <v>4</v>
      </c>
      <c r="R1126">
        <v>1</v>
      </c>
      <c r="S1126">
        <v>500</v>
      </c>
      <c r="T1126">
        <v>6</v>
      </c>
      <c r="U1126">
        <v>6</v>
      </c>
      <c r="V1126">
        <v>2</v>
      </c>
    </row>
    <row r="1127" spans="1:22" x14ac:dyDescent="0.25">
      <c r="A1127">
        <v>1216</v>
      </c>
      <c r="B1127">
        <v>3</v>
      </c>
      <c r="C1127">
        <v>3</v>
      </c>
      <c r="D1127">
        <v>1.5</v>
      </c>
      <c r="E1127">
        <v>5</v>
      </c>
      <c r="F1127">
        <v>0.375</v>
      </c>
      <c r="G1127">
        <v>2</v>
      </c>
      <c r="H1127">
        <v>10</v>
      </c>
      <c r="I1127">
        <v>1</v>
      </c>
      <c r="J1127">
        <v>20</v>
      </c>
      <c r="K1127">
        <v>1</v>
      </c>
      <c r="L1127">
        <v>4</v>
      </c>
      <c r="M1127">
        <v>1</v>
      </c>
      <c r="N1127">
        <v>1</v>
      </c>
      <c r="Q1127">
        <v>2</v>
      </c>
      <c r="R1127">
        <v>1</v>
      </c>
      <c r="S1127">
        <v>15000</v>
      </c>
      <c r="T1127">
        <v>3</v>
      </c>
      <c r="U1127">
        <v>3</v>
      </c>
      <c r="V1127">
        <v>1</v>
      </c>
    </row>
    <row r="1128" spans="1:22" x14ac:dyDescent="0.25">
      <c r="A1128">
        <v>1216</v>
      </c>
      <c r="B1128">
        <v>2</v>
      </c>
      <c r="C1128">
        <v>2</v>
      </c>
      <c r="D1128">
        <v>1</v>
      </c>
      <c r="E1128">
        <v>5</v>
      </c>
      <c r="F1128">
        <v>0.25</v>
      </c>
      <c r="G1128">
        <v>3</v>
      </c>
      <c r="H1128">
        <v>5</v>
      </c>
      <c r="I1128">
        <v>1</v>
      </c>
      <c r="J1128">
        <v>15</v>
      </c>
      <c r="K1128">
        <v>1</v>
      </c>
      <c r="L1128">
        <v>1</v>
      </c>
      <c r="M1128">
        <v>1</v>
      </c>
      <c r="N1128">
        <v>1</v>
      </c>
      <c r="Q1128">
        <v>2</v>
      </c>
      <c r="R1128">
        <v>1</v>
      </c>
      <c r="S1128">
        <v>10000</v>
      </c>
      <c r="T1128">
        <v>2</v>
      </c>
      <c r="U1128">
        <v>2</v>
      </c>
      <c r="V1128">
        <v>1</v>
      </c>
    </row>
    <row r="1129" spans="1:22" x14ac:dyDescent="0.25">
      <c r="A1129">
        <v>1212</v>
      </c>
      <c r="B1129">
        <v>1</v>
      </c>
      <c r="C1129">
        <v>1</v>
      </c>
      <c r="D1129">
        <v>12</v>
      </c>
      <c r="E1129">
        <v>5</v>
      </c>
      <c r="F1129">
        <v>2</v>
      </c>
      <c r="G1129">
        <v>2</v>
      </c>
      <c r="H1129">
        <v>60</v>
      </c>
      <c r="I1129">
        <v>1</v>
      </c>
      <c r="J1129">
        <v>20</v>
      </c>
      <c r="K1129">
        <v>1</v>
      </c>
      <c r="L1129">
        <v>1</v>
      </c>
      <c r="M1129">
        <v>1</v>
      </c>
      <c r="N1129">
        <v>1</v>
      </c>
      <c r="Q1129">
        <v>2</v>
      </c>
      <c r="R1129">
        <v>1</v>
      </c>
      <c r="S1129">
        <v>10000</v>
      </c>
      <c r="T1129">
        <v>1</v>
      </c>
      <c r="U1129">
        <v>1</v>
      </c>
      <c r="V1129">
        <v>1</v>
      </c>
    </row>
    <row r="1130" spans="1:22" x14ac:dyDescent="0.25">
      <c r="A1130">
        <v>1212</v>
      </c>
      <c r="B1130">
        <v>2</v>
      </c>
      <c r="C1130">
        <v>2</v>
      </c>
      <c r="D1130">
        <v>1</v>
      </c>
      <c r="E1130">
        <v>5</v>
      </c>
      <c r="F1130">
        <v>0.16</v>
      </c>
      <c r="G1130">
        <v>3</v>
      </c>
      <c r="H1130">
        <v>1</v>
      </c>
      <c r="I1130">
        <v>1</v>
      </c>
      <c r="J1130">
        <v>5</v>
      </c>
      <c r="K1130">
        <v>1</v>
      </c>
      <c r="L1130">
        <v>3</v>
      </c>
      <c r="M1130">
        <v>1</v>
      </c>
      <c r="N1130">
        <v>1</v>
      </c>
      <c r="Q1130">
        <v>2</v>
      </c>
      <c r="R1130">
        <v>1</v>
      </c>
      <c r="S1130">
        <v>3000</v>
      </c>
      <c r="T1130">
        <v>2</v>
      </c>
      <c r="U1130">
        <v>2</v>
      </c>
      <c r="V1130">
        <v>2</v>
      </c>
    </row>
    <row r="1131" spans="1:22" x14ac:dyDescent="0.25">
      <c r="A1131">
        <v>1549</v>
      </c>
      <c r="B1131">
        <v>1</v>
      </c>
      <c r="C1131">
        <v>1</v>
      </c>
      <c r="D1131">
        <v>3</v>
      </c>
      <c r="E1131">
        <v>5</v>
      </c>
      <c r="F1131">
        <v>0.5</v>
      </c>
      <c r="G1131">
        <v>2</v>
      </c>
      <c r="H1131">
        <v>5</v>
      </c>
      <c r="I1131">
        <v>3</v>
      </c>
      <c r="J1131">
        <v>30</v>
      </c>
      <c r="K1131">
        <v>1</v>
      </c>
      <c r="L1131">
        <v>1</v>
      </c>
      <c r="M1131">
        <v>1</v>
      </c>
      <c r="N1131">
        <v>1</v>
      </c>
      <c r="Q1131">
        <v>2</v>
      </c>
      <c r="R1131">
        <v>3</v>
      </c>
      <c r="S1131">
        <v>100000</v>
      </c>
      <c r="T1131">
        <v>1</v>
      </c>
      <c r="U1131">
        <v>1</v>
      </c>
      <c r="V1131">
        <v>1</v>
      </c>
    </row>
    <row r="1132" spans="1:22" x14ac:dyDescent="0.25">
      <c r="A1132">
        <v>1549</v>
      </c>
      <c r="B1132">
        <v>2</v>
      </c>
      <c r="C1132">
        <v>2</v>
      </c>
      <c r="D1132">
        <v>1</v>
      </c>
      <c r="E1132">
        <v>5</v>
      </c>
      <c r="F1132">
        <v>0.16</v>
      </c>
      <c r="G1132">
        <v>3</v>
      </c>
      <c r="H1132">
        <v>30</v>
      </c>
      <c r="I1132">
        <v>1</v>
      </c>
      <c r="J1132">
        <v>30</v>
      </c>
      <c r="K1132">
        <v>1</v>
      </c>
      <c r="L1132">
        <v>1</v>
      </c>
      <c r="M1132">
        <v>1</v>
      </c>
      <c r="N1132">
        <v>1</v>
      </c>
      <c r="Q1132">
        <v>3</v>
      </c>
      <c r="R1132">
        <v>3</v>
      </c>
      <c r="S1132">
        <v>10000</v>
      </c>
      <c r="T1132">
        <v>2</v>
      </c>
      <c r="U1132">
        <v>2</v>
      </c>
      <c r="V1132">
        <v>1</v>
      </c>
    </row>
    <row r="1133" spans="1:22" x14ac:dyDescent="0.25">
      <c r="A1133">
        <v>1549</v>
      </c>
      <c r="B1133">
        <v>3</v>
      </c>
      <c r="C1133">
        <v>3</v>
      </c>
      <c r="D1133">
        <v>8</v>
      </c>
      <c r="E1133">
        <v>5</v>
      </c>
      <c r="F1133">
        <v>1.3</v>
      </c>
      <c r="G1133">
        <v>3</v>
      </c>
      <c r="H1133">
        <v>35</v>
      </c>
      <c r="I1133">
        <v>1</v>
      </c>
      <c r="J1133">
        <v>30</v>
      </c>
      <c r="K1133">
        <v>1</v>
      </c>
      <c r="L1133">
        <v>1</v>
      </c>
      <c r="M1133">
        <v>1</v>
      </c>
      <c r="N1133">
        <v>1</v>
      </c>
      <c r="Q1133">
        <v>3</v>
      </c>
      <c r="R1133">
        <v>3</v>
      </c>
      <c r="S1133">
        <v>100000</v>
      </c>
      <c r="T1133">
        <v>3</v>
      </c>
      <c r="U1133">
        <v>3</v>
      </c>
      <c r="V1133">
        <v>2</v>
      </c>
    </row>
    <row r="1134" spans="1:22" x14ac:dyDescent="0.25">
      <c r="A1134">
        <v>1218</v>
      </c>
      <c r="B1134">
        <v>4</v>
      </c>
      <c r="C1134">
        <v>4</v>
      </c>
      <c r="D1134">
        <v>1</v>
      </c>
      <c r="E1134">
        <v>5</v>
      </c>
      <c r="F1134">
        <v>0.25</v>
      </c>
      <c r="G1134">
        <v>3</v>
      </c>
      <c r="H1134">
        <v>2</v>
      </c>
      <c r="I1134">
        <v>1</v>
      </c>
      <c r="J1134">
        <v>18</v>
      </c>
      <c r="K1134">
        <v>1</v>
      </c>
      <c r="L1134">
        <v>3</v>
      </c>
      <c r="M1134">
        <v>1</v>
      </c>
      <c r="N1134">
        <v>1</v>
      </c>
      <c r="Q1134">
        <v>2</v>
      </c>
      <c r="R1134">
        <v>1</v>
      </c>
      <c r="S1134">
        <v>10000</v>
      </c>
      <c r="T1134">
        <v>4</v>
      </c>
      <c r="U1134">
        <v>4</v>
      </c>
      <c r="V1134">
        <v>1</v>
      </c>
    </row>
    <row r="1135" spans="1:22" x14ac:dyDescent="0.25">
      <c r="A1135">
        <v>1218</v>
      </c>
      <c r="B1135">
        <v>5</v>
      </c>
      <c r="C1135">
        <v>5</v>
      </c>
      <c r="D1135">
        <v>2</v>
      </c>
      <c r="E1135">
        <v>5</v>
      </c>
      <c r="F1135">
        <v>0.5</v>
      </c>
      <c r="G1135">
        <v>2</v>
      </c>
      <c r="H1135">
        <v>10</v>
      </c>
      <c r="I1135">
        <v>1</v>
      </c>
      <c r="J1135">
        <v>15</v>
      </c>
      <c r="K1135">
        <v>1</v>
      </c>
      <c r="L1135">
        <v>3</v>
      </c>
      <c r="M1135">
        <v>1</v>
      </c>
      <c r="N1135">
        <v>1</v>
      </c>
      <c r="Q1135">
        <v>3</v>
      </c>
      <c r="R1135">
        <v>1</v>
      </c>
      <c r="S1135">
        <v>5000</v>
      </c>
      <c r="T1135">
        <v>5</v>
      </c>
      <c r="U1135">
        <v>5</v>
      </c>
      <c r="V1135">
        <v>2</v>
      </c>
    </row>
    <row r="1136" spans="1:22" x14ac:dyDescent="0.25">
      <c r="A1136">
        <v>1218</v>
      </c>
      <c r="B1136">
        <v>1</v>
      </c>
      <c r="C1136">
        <v>1</v>
      </c>
      <c r="D1136">
        <v>4</v>
      </c>
      <c r="E1136">
        <v>5</v>
      </c>
      <c r="F1136">
        <v>1</v>
      </c>
      <c r="G1136">
        <v>2</v>
      </c>
      <c r="H1136">
        <v>5</v>
      </c>
      <c r="I1136">
        <v>1</v>
      </c>
      <c r="J1136">
        <v>8</v>
      </c>
      <c r="K1136">
        <v>1</v>
      </c>
      <c r="L1136">
        <v>3</v>
      </c>
      <c r="M1136">
        <v>1</v>
      </c>
      <c r="N1136">
        <v>1</v>
      </c>
      <c r="Q1136">
        <v>2</v>
      </c>
      <c r="R1136">
        <v>1</v>
      </c>
      <c r="S1136">
        <v>20000</v>
      </c>
      <c r="T1136">
        <v>1</v>
      </c>
      <c r="U1136">
        <v>1</v>
      </c>
      <c r="V1136">
        <v>1</v>
      </c>
    </row>
    <row r="1137" spans="1:22" x14ac:dyDescent="0.25">
      <c r="A1137">
        <v>1218</v>
      </c>
      <c r="B1137">
        <v>3</v>
      </c>
      <c r="C1137">
        <v>3</v>
      </c>
      <c r="D1137">
        <v>2</v>
      </c>
      <c r="E1137">
        <v>5</v>
      </c>
      <c r="F1137">
        <v>0.5</v>
      </c>
      <c r="G1137">
        <v>3</v>
      </c>
      <c r="H1137">
        <v>30</v>
      </c>
      <c r="I1137">
        <v>1</v>
      </c>
      <c r="J1137">
        <v>20</v>
      </c>
      <c r="K1137">
        <v>1</v>
      </c>
      <c r="L1137">
        <v>3</v>
      </c>
      <c r="M1137">
        <v>1</v>
      </c>
      <c r="N1137">
        <v>1</v>
      </c>
      <c r="Q1137">
        <v>2</v>
      </c>
      <c r="R1137">
        <v>1</v>
      </c>
      <c r="S1137">
        <v>10000</v>
      </c>
      <c r="T1137">
        <v>3</v>
      </c>
      <c r="U1137">
        <v>3</v>
      </c>
      <c r="V1137">
        <v>1</v>
      </c>
    </row>
    <row r="1138" spans="1:22" x14ac:dyDescent="0.25">
      <c r="A1138">
        <v>1218</v>
      </c>
      <c r="B1138">
        <v>2</v>
      </c>
      <c r="C1138">
        <v>2</v>
      </c>
      <c r="D1138">
        <v>1</v>
      </c>
      <c r="E1138">
        <v>5</v>
      </c>
      <c r="F1138">
        <v>0.25</v>
      </c>
      <c r="G1138">
        <v>2</v>
      </c>
      <c r="H1138">
        <v>1</v>
      </c>
      <c r="I1138">
        <v>1</v>
      </c>
      <c r="J1138">
        <v>15</v>
      </c>
      <c r="K1138">
        <v>1</v>
      </c>
      <c r="L1138">
        <v>3</v>
      </c>
      <c r="M1138">
        <v>1</v>
      </c>
      <c r="N1138">
        <v>1</v>
      </c>
      <c r="Q1138">
        <v>2</v>
      </c>
      <c r="R1138">
        <v>1</v>
      </c>
      <c r="S1138">
        <v>5000</v>
      </c>
      <c r="T1138">
        <v>2</v>
      </c>
      <c r="U1138">
        <v>2</v>
      </c>
      <c r="V1138">
        <v>1</v>
      </c>
    </row>
    <row r="1139" spans="1:22" x14ac:dyDescent="0.25">
      <c r="A1139">
        <v>1160</v>
      </c>
      <c r="B1139">
        <v>2</v>
      </c>
      <c r="C1139">
        <v>2</v>
      </c>
      <c r="D1139">
        <v>0.25</v>
      </c>
      <c r="E1139">
        <v>1</v>
      </c>
      <c r="F1139">
        <v>0.25</v>
      </c>
      <c r="G1139">
        <v>2</v>
      </c>
      <c r="H1139">
        <v>0</v>
      </c>
      <c r="I1139">
        <v>3</v>
      </c>
      <c r="J1139">
        <v>45</v>
      </c>
      <c r="K1139">
        <v>1</v>
      </c>
      <c r="L1139">
        <v>1</v>
      </c>
      <c r="M1139">
        <v>1</v>
      </c>
      <c r="N1139">
        <v>1</v>
      </c>
      <c r="Q1139">
        <v>1</v>
      </c>
      <c r="R1139">
        <v>3</v>
      </c>
      <c r="S1139">
        <v>-88</v>
      </c>
      <c r="T1139">
        <v>2</v>
      </c>
      <c r="U1139">
        <v>2</v>
      </c>
      <c r="V1139">
        <v>2</v>
      </c>
    </row>
    <row r="1140" spans="1:22" x14ac:dyDescent="0.25">
      <c r="A1140">
        <v>1160</v>
      </c>
      <c r="B1140">
        <v>1</v>
      </c>
      <c r="C1140">
        <v>1</v>
      </c>
      <c r="D1140">
        <v>0.75</v>
      </c>
      <c r="E1140">
        <v>1</v>
      </c>
      <c r="F1140">
        <v>0.75</v>
      </c>
      <c r="G1140">
        <v>2</v>
      </c>
      <c r="H1140">
        <v>0</v>
      </c>
      <c r="I1140">
        <v>3</v>
      </c>
      <c r="J1140">
        <v>45</v>
      </c>
      <c r="K1140">
        <v>1</v>
      </c>
      <c r="L1140">
        <v>1</v>
      </c>
      <c r="M1140">
        <v>1</v>
      </c>
      <c r="N1140">
        <v>1</v>
      </c>
      <c r="Q1140">
        <v>2</v>
      </c>
      <c r="R1140">
        <v>3</v>
      </c>
      <c r="S1140">
        <v>-88</v>
      </c>
      <c r="T1140">
        <v>1</v>
      </c>
      <c r="U1140">
        <v>1</v>
      </c>
      <c r="V1140">
        <v>1</v>
      </c>
    </row>
    <row r="1141" spans="1:22" x14ac:dyDescent="0.25">
      <c r="A1141">
        <v>1194</v>
      </c>
      <c r="B1141">
        <v>3</v>
      </c>
      <c r="C1141">
        <v>3</v>
      </c>
      <c r="D1141">
        <v>0.25</v>
      </c>
      <c r="E1141">
        <v>1</v>
      </c>
      <c r="F1141">
        <v>0.25</v>
      </c>
      <c r="G1141">
        <v>3</v>
      </c>
      <c r="H1141">
        <v>0</v>
      </c>
      <c r="I1141">
        <v>3</v>
      </c>
      <c r="J1141">
        <v>8</v>
      </c>
      <c r="K1141">
        <v>1</v>
      </c>
      <c r="L1141">
        <v>1</v>
      </c>
      <c r="M1141">
        <v>1</v>
      </c>
      <c r="N1141">
        <v>1</v>
      </c>
      <c r="Q1141">
        <v>2</v>
      </c>
      <c r="R1141">
        <v>3</v>
      </c>
      <c r="S1141">
        <v>-88</v>
      </c>
      <c r="T1141">
        <v>3</v>
      </c>
      <c r="U1141">
        <v>3</v>
      </c>
      <c r="V1141">
        <v>2</v>
      </c>
    </row>
    <row r="1142" spans="1:22" x14ac:dyDescent="0.25">
      <c r="A1142">
        <v>1194</v>
      </c>
      <c r="B1142">
        <v>2</v>
      </c>
      <c r="C1142">
        <v>2</v>
      </c>
      <c r="D1142">
        <v>0.25</v>
      </c>
      <c r="E1142">
        <v>1</v>
      </c>
      <c r="F1142">
        <v>0.25</v>
      </c>
      <c r="G1142">
        <v>2</v>
      </c>
      <c r="H1142">
        <v>5</v>
      </c>
      <c r="I1142">
        <v>3</v>
      </c>
      <c r="J1142">
        <v>8</v>
      </c>
      <c r="K1142">
        <v>1</v>
      </c>
      <c r="L1142">
        <v>1</v>
      </c>
      <c r="M1142">
        <v>1</v>
      </c>
      <c r="N1142">
        <v>1</v>
      </c>
      <c r="Q1142">
        <v>2</v>
      </c>
      <c r="R1142">
        <v>3</v>
      </c>
      <c r="S1142">
        <v>-88</v>
      </c>
      <c r="T1142">
        <v>2</v>
      </c>
      <c r="U1142">
        <v>2</v>
      </c>
      <c r="V1142">
        <v>1</v>
      </c>
    </row>
    <row r="1143" spans="1:22" x14ac:dyDescent="0.25">
      <c r="A1143">
        <v>1194</v>
      </c>
      <c r="B1143">
        <v>1</v>
      </c>
      <c r="C1143">
        <v>1</v>
      </c>
      <c r="D1143">
        <v>0.25</v>
      </c>
      <c r="E1143">
        <v>1</v>
      </c>
      <c r="F1143">
        <v>0.25</v>
      </c>
      <c r="G1143">
        <v>2</v>
      </c>
      <c r="H1143">
        <v>0</v>
      </c>
      <c r="I1143">
        <v>3</v>
      </c>
      <c r="J1143">
        <v>8</v>
      </c>
      <c r="K1143">
        <v>1</v>
      </c>
      <c r="L1143">
        <v>1</v>
      </c>
      <c r="M1143">
        <v>1</v>
      </c>
      <c r="N1143">
        <v>1</v>
      </c>
      <c r="Q1143">
        <v>2</v>
      </c>
      <c r="R1143">
        <v>3</v>
      </c>
      <c r="S1143">
        <v>-88</v>
      </c>
      <c r="T1143">
        <v>1</v>
      </c>
      <c r="U1143">
        <v>1</v>
      </c>
      <c r="V1143">
        <v>1</v>
      </c>
    </row>
    <row r="1144" spans="1:22" x14ac:dyDescent="0.25">
      <c r="A1144">
        <v>1185</v>
      </c>
      <c r="B1144">
        <v>2</v>
      </c>
      <c r="C1144">
        <v>2</v>
      </c>
      <c r="D1144">
        <v>0.01</v>
      </c>
      <c r="E1144">
        <v>1</v>
      </c>
      <c r="F1144">
        <v>0.01</v>
      </c>
      <c r="G1144">
        <v>2</v>
      </c>
      <c r="H1144">
        <v>5</v>
      </c>
      <c r="I1144">
        <v>1</v>
      </c>
      <c r="J1144">
        <v>25</v>
      </c>
      <c r="K1144">
        <v>1</v>
      </c>
      <c r="L1144">
        <v>4</v>
      </c>
      <c r="M1144">
        <v>1</v>
      </c>
      <c r="N1144">
        <v>1</v>
      </c>
      <c r="Q1144">
        <v>3</v>
      </c>
      <c r="R1144">
        <v>1</v>
      </c>
      <c r="S1144">
        <v>5000</v>
      </c>
      <c r="T1144">
        <v>2</v>
      </c>
      <c r="U1144">
        <v>2</v>
      </c>
      <c r="V1144">
        <v>2</v>
      </c>
    </row>
    <row r="1145" spans="1:22" x14ac:dyDescent="0.25">
      <c r="A1145">
        <v>1185</v>
      </c>
      <c r="B1145">
        <v>1</v>
      </c>
      <c r="C1145">
        <v>1</v>
      </c>
      <c r="D1145">
        <v>0.3</v>
      </c>
      <c r="E1145">
        <v>1</v>
      </c>
      <c r="F1145">
        <v>0.3</v>
      </c>
      <c r="G1145">
        <v>2</v>
      </c>
      <c r="H1145">
        <v>10</v>
      </c>
      <c r="I1145">
        <v>1</v>
      </c>
      <c r="J1145">
        <v>25</v>
      </c>
      <c r="K1145">
        <v>1</v>
      </c>
      <c r="L1145">
        <v>4</v>
      </c>
      <c r="M1145">
        <v>1</v>
      </c>
      <c r="N1145">
        <v>1</v>
      </c>
      <c r="Q1145">
        <v>2</v>
      </c>
      <c r="R1145">
        <v>1</v>
      </c>
      <c r="S1145">
        <v>10000</v>
      </c>
      <c r="T1145">
        <v>1</v>
      </c>
      <c r="U1145">
        <v>1</v>
      </c>
      <c r="V1145">
        <v>1</v>
      </c>
    </row>
    <row r="1146" spans="1:22" x14ac:dyDescent="0.25">
      <c r="A1146">
        <v>1156</v>
      </c>
      <c r="B1146">
        <v>4</v>
      </c>
      <c r="C1146">
        <v>4</v>
      </c>
      <c r="D1146">
        <v>0.08</v>
      </c>
      <c r="E1146">
        <v>1</v>
      </c>
      <c r="F1146">
        <v>0.08</v>
      </c>
      <c r="G1146">
        <v>2</v>
      </c>
      <c r="H1146">
        <v>1</v>
      </c>
      <c r="I1146">
        <v>1</v>
      </c>
      <c r="J1146">
        <v>37</v>
      </c>
      <c r="K1146">
        <v>1</v>
      </c>
      <c r="L1146">
        <v>4</v>
      </c>
      <c r="M1146">
        <v>1</v>
      </c>
      <c r="N1146">
        <v>1</v>
      </c>
      <c r="Q1146">
        <v>3</v>
      </c>
      <c r="R1146">
        <v>3</v>
      </c>
      <c r="S1146">
        <v>-88</v>
      </c>
      <c r="T1146">
        <v>4</v>
      </c>
      <c r="U1146">
        <v>4</v>
      </c>
      <c r="V1146">
        <v>2</v>
      </c>
    </row>
    <row r="1147" spans="1:22" x14ac:dyDescent="0.25">
      <c r="A1147">
        <v>1156</v>
      </c>
      <c r="B1147">
        <v>2</v>
      </c>
      <c r="C1147">
        <v>2</v>
      </c>
      <c r="D1147">
        <v>0.06</v>
      </c>
      <c r="E1147">
        <v>1</v>
      </c>
      <c r="F1147">
        <v>0.06</v>
      </c>
      <c r="G1147">
        <v>2</v>
      </c>
      <c r="H1147">
        <v>10</v>
      </c>
      <c r="I1147">
        <v>1</v>
      </c>
      <c r="J1147">
        <v>37</v>
      </c>
      <c r="K1147">
        <v>1</v>
      </c>
      <c r="L1147">
        <v>4</v>
      </c>
      <c r="M1147">
        <v>1</v>
      </c>
      <c r="N1147">
        <v>1</v>
      </c>
      <c r="Q1147">
        <v>2</v>
      </c>
      <c r="R1147">
        <v>3</v>
      </c>
      <c r="S1147">
        <v>-88</v>
      </c>
      <c r="T1147">
        <v>2</v>
      </c>
      <c r="U1147">
        <v>2</v>
      </c>
      <c r="V1147">
        <v>1</v>
      </c>
    </row>
    <row r="1148" spans="1:22" x14ac:dyDescent="0.25">
      <c r="A1148">
        <v>1156</v>
      </c>
      <c r="B1148">
        <v>3</v>
      </c>
      <c r="C1148">
        <v>3</v>
      </c>
      <c r="D1148">
        <v>0.02</v>
      </c>
      <c r="E1148">
        <v>1</v>
      </c>
      <c r="F1148">
        <v>0.02</v>
      </c>
      <c r="G1148">
        <v>2</v>
      </c>
      <c r="H1148">
        <v>5</v>
      </c>
      <c r="I1148">
        <v>1</v>
      </c>
      <c r="J1148">
        <v>37</v>
      </c>
      <c r="K1148">
        <v>1</v>
      </c>
      <c r="L1148">
        <v>4</v>
      </c>
      <c r="M1148">
        <v>1</v>
      </c>
      <c r="N1148">
        <v>1</v>
      </c>
      <c r="Q1148">
        <v>2</v>
      </c>
      <c r="R1148">
        <v>3</v>
      </c>
      <c r="S1148">
        <v>-88</v>
      </c>
      <c r="T1148">
        <v>3</v>
      </c>
      <c r="U1148">
        <v>3</v>
      </c>
      <c r="V1148">
        <v>1</v>
      </c>
    </row>
    <row r="1149" spans="1:22" x14ac:dyDescent="0.25">
      <c r="A1149">
        <v>1156</v>
      </c>
      <c r="B1149">
        <v>1</v>
      </c>
      <c r="C1149">
        <v>1</v>
      </c>
      <c r="D1149">
        <v>0.08</v>
      </c>
      <c r="E1149">
        <v>1</v>
      </c>
      <c r="F1149">
        <v>0.08</v>
      </c>
      <c r="G1149">
        <v>2</v>
      </c>
      <c r="H1149">
        <v>20</v>
      </c>
      <c r="I1149">
        <v>1</v>
      </c>
      <c r="J1149">
        <v>37</v>
      </c>
      <c r="K1149">
        <v>1</v>
      </c>
      <c r="L1149">
        <v>4</v>
      </c>
      <c r="M1149">
        <v>1</v>
      </c>
      <c r="N1149">
        <v>1</v>
      </c>
      <c r="Q1149">
        <v>2</v>
      </c>
      <c r="R1149">
        <v>3</v>
      </c>
      <c r="S1149">
        <v>-88</v>
      </c>
      <c r="T1149">
        <v>1</v>
      </c>
      <c r="U1149">
        <v>1</v>
      </c>
      <c r="V1149">
        <v>1</v>
      </c>
    </row>
    <row r="1150" spans="1:22" x14ac:dyDescent="0.25">
      <c r="A1150">
        <v>1157</v>
      </c>
      <c r="B1150">
        <v>2</v>
      </c>
      <c r="C1150">
        <v>2</v>
      </c>
      <c r="D1150">
        <v>0.12</v>
      </c>
      <c r="E1150">
        <v>1</v>
      </c>
      <c r="F1150">
        <v>0.12</v>
      </c>
      <c r="G1150">
        <v>2</v>
      </c>
      <c r="H1150">
        <v>20</v>
      </c>
      <c r="I1150">
        <v>1</v>
      </c>
      <c r="J1150">
        <v>4</v>
      </c>
      <c r="K1150">
        <v>1</v>
      </c>
      <c r="L1150">
        <v>4</v>
      </c>
      <c r="M1150">
        <v>1</v>
      </c>
      <c r="N1150">
        <v>1</v>
      </c>
      <c r="Q1150">
        <v>2</v>
      </c>
      <c r="R1150">
        <v>3</v>
      </c>
      <c r="S1150">
        <v>3000</v>
      </c>
      <c r="T1150">
        <v>2</v>
      </c>
      <c r="U1150">
        <v>2</v>
      </c>
      <c r="V1150">
        <v>2</v>
      </c>
    </row>
    <row r="1151" spans="1:22" x14ac:dyDescent="0.25">
      <c r="A1151">
        <v>1157</v>
      </c>
      <c r="B1151">
        <v>1</v>
      </c>
      <c r="C1151">
        <v>1</v>
      </c>
      <c r="D1151">
        <v>0.06</v>
      </c>
      <c r="E1151">
        <v>1</v>
      </c>
      <c r="F1151">
        <v>0.06</v>
      </c>
      <c r="G1151">
        <v>2</v>
      </c>
      <c r="H1151">
        <v>20</v>
      </c>
      <c r="I1151">
        <v>1</v>
      </c>
      <c r="J1151">
        <v>4</v>
      </c>
      <c r="K1151">
        <v>1</v>
      </c>
      <c r="L1151">
        <v>4</v>
      </c>
      <c r="M1151">
        <v>1</v>
      </c>
      <c r="N1151">
        <v>1</v>
      </c>
      <c r="Q1151">
        <v>2</v>
      </c>
      <c r="R1151">
        <v>3</v>
      </c>
      <c r="S1151">
        <v>1000</v>
      </c>
      <c r="T1151">
        <v>1</v>
      </c>
      <c r="U1151">
        <v>1</v>
      </c>
      <c r="V1151">
        <v>1</v>
      </c>
    </row>
    <row r="1152" spans="1:22" x14ac:dyDescent="0.25">
      <c r="A1152">
        <v>1199</v>
      </c>
      <c r="B1152">
        <v>1</v>
      </c>
      <c r="C1152">
        <v>1</v>
      </c>
      <c r="D1152">
        <v>0.12</v>
      </c>
      <c r="E1152">
        <v>1</v>
      </c>
      <c r="F1152">
        <v>0.12</v>
      </c>
      <c r="G1152">
        <v>2</v>
      </c>
      <c r="H1152">
        <v>1</v>
      </c>
      <c r="I1152">
        <v>1</v>
      </c>
      <c r="J1152">
        <v>15</v>
      </c>
      <c r="K1152">
        <v>1</v>
      </c>
      <c r="L1152">
        <v>4</v>
      </c>
      <c r="M1152">
        <v>1</v>
      </c>
      <c r="N1152">
        <v>1</v>
      </c>
      <c r="Q1152">
        <v>2</v>
      </c>
      <c r="R1152">
        <v>3</v>
      </c>
      <c r="S1152">
        <v>-88</v>
      </c>
      <c r="T1152">
        <v>1</v>
      </c>
      <c r="U1152">
        <v>1</v>
      </c>
      <c r="V1152">
        <v>1</v>
      </c>
    </row>
    <row r="1153" spans="1:22" x14ac:dyDescent="0.25">
      <c r="A1153">
        <v>1199</v>
      </c>
      <c r="B1153">
        <v>2</v>
      </c>
      <c r="C1153">
        <v>2</v>
      </c>
      <c r="D1153">
        <v>0.12</v>
      </c>
      <c r="E1153">
        <v>1</v>
      </c>
      <c r="F1153">
        <v>0.12</v>
      </c>
      <c r="G1153">
        <v>2</v>
      </c>
      <c r="H1153">
        <v>3</v>
      </c>
      <c r="I1153">
        <v>1</v>
      </c>
      <c r="J1153">
        <v>15</v>
      </c>
      <c r="K1153">
        <v>2</v>
      </c>
      <c r="O1153">
        <v>50</v>
      </c>
      <c r="Q1153">
        <v>2</v>
      </c>
      <c r="R1153">
        <v>3</v>
      </c>
      <c r="S1153">
        <v>-88</v>
      </c>
      <c r="T1153">
        <v>2</v>
      </c>
      <c r="U1153">
        <v>2</v>
      </c>
      <c r="V1153">
        <v>2</v>
      </c>
    </row>
    <row r="1154" spans="1:22" x14ac:dyDescent="0.25">
      <c r="A1154">
        <v>1094</v>
      </c>
      <c r="B1154">
        <v>4</v>
      </c>
      <c r="C1154">
        <v>4</v>
      </c>
      <c r="D1154">
        <v>0.1</v>
      </c>
      <c r="E1154">
        <v>1</v>
      </c>
      <c r="F1154">
        <v>0.1</v>
      </c>
      <c r="G1154">
        <v>2</v>
      </c>
      <c r="H1154">
        <v>2</v>
      </c>
      <c r="I1154">
        <v>1</v>
      </c>
      <c r="J1154">
        <v>27</v>
      </c>
      <c r="K1154">
        <v>1</v>
      </c>
      <c r="L1154">
        <v>4</v>
      </c>
      <c r="M1154">
        <v>1</v>
      </c>
      <c r="N1154">
        <v>1</v>
      </c>
      <c r="Q1154">
        <v>2</v>
      </c>
      <c r="R1154">
        <v>1</v>
      </c>
      <c r="S1154">
        <v>3000</v>
      </c>
      <c r="T1154">
        <v>4</v>
      </c>
      <c r="U1154">
        <v>4</v>
      </c>
      <c r="V1154">
        <v>1</v>
      </c>
    </row>
    <row r="1155" spans="1:22" x14ac:dyDescent="0.25">
      <c r="A1155">
        <v>1094</v>
      </c>
      <c r="B1155">
        <v>1</v>
      </c>
      <c r="C1155">
        <v>1</v>
      </c>
      <c r="D1155">
        <v>0.4</v>
      </c>
      <c r="E1155">
        <v>1</v>
      </c>
      <c r="F1155">
        <v>0.4</v>
      </c>
      <c r="G1155">
        <v>2</v>
      </c>
      <c r="H1155">
        <v>15</v>
      </c>
      <c r="I1155">
        <v>1</v>
      </c>
      <c r="J1155">
        <v>27</v>
      </c>
      <c r="K1155">
        <v>1</v>
      </c>
      <c r="L1155">
        <v>4</v>
      </c>
      <c r="M1155">
        <v>1</v>
      </c>
      <c r="N1155">
        <v>1</v>
      </c>
      <c r="Q1155">
        <v>2</v>
      </c>
      <c r="R1155">
        <v>1</v>
      </c>
      <c r="S1155">
        <v>30000</v>
      </c>
      <c r="T1155">
        <v>1</v>
      </c>
      <c r="U1155">
        <v>1</v>
      </c>
      <c r="V1155">
        <v>1</v>
      </c>
    </row>
    <row r="1156" spans="1:22" x14ac:dyDescent="0.25">
      <c r="A1156">
        <v>1094</v>
      </c>
      <c r="B1156">
        <v>5</v>
      </c>
      <c r="C1156">
        <v>5</v>
      </c>
      <c r="D1156">
        <v>0.03</v>
      </c>
      <c r="E1156">
        <v>1</v>
      </c>
      <c r="F1156">
        <v>0.03</v>
      </c>
      <c r="G1156">
        <v>2</v>
      </c>
      <c r="H1156">
        <v>10</v>
      </c>
      <c r="I1156">
        <v>1</v>
      </c>
      <c r="J1156">
        <v>24</v>
      </c>
      <c r="K1156">
        <v>2</v>
      </c>
      <c r="O1156">
        <v>0.5</v>
      </c>
      <c r="Q1156">
        <v>2</v>
      </c>
      <c r="R1156">
        <v>1</v>
      </c>
      <c r="S1156">
        <v>3000</v>
      </c>
      <c r="T1156">
        <v>5</v>
      </c>
      <c r="U1156">
        <v>5</v>
      </c>
      <c r="V1156">
        <v>1</v>
      </c>
    </row>
    <row r="1157" spans="1:22" x14ac:dyDescent="0.25">
      <c r="A1157">
        <v>1094</v>
      </c>
      <c r="B1157">
        <v>2</v>
      </c>
      <c r="C1157">
        <v>2</v>
      </c>
      <c r="D1157">
        <v>0.3</v>
      </c>
      <c r="E1157">
        <v>1</v>
      </c>
      <c r="F1157">
        <v>0.3</v>
      </c>
      <c r="G1157">
        <v>2</v>
      </c>
      <c r="H1157">
        <v>10</v>
      </c>
      <c r="I1157">
        <v>1</v>
      </c>
      <c r="J1157">
        <v>27</v>
      </c>
      <c r="K1157">
        <v>1</v>
      </c>
      <c r="L1157">
        <v>4</v>
      </c>
      <c r="M1157">
        <v>1</v>
      </c>
      <c r="N1157">
        <v>1</v>
      </c>
      <c r="Q1157">
        <v>2</v>
      </c>
      <c r="R1157">
        <v>1</v>
      </c>
      <c r="S1157">
        <v>7000</v>
      </c>
      <c r="T1157">
        <v>2</v>
      </c>
      <c r="U1157">
        <v>2</v>
      </c>
      <c r="V1157">
        <v>1</v>
      </c>
    </row>
    <row r="1158" spans="1:22" x14ac:dyDescent="0.25">
      <c r="A1158">
        <v>1094</v>
      </c>
      <c r="B1158">
        <v>6</v>
      </c>
      <c r="C1158">
        <v>6</v>
      </c>
      <c r="D1158">
        <v>0.03</v>
      </c>
      <c r="E1158">
        <v>1</v>
      </c>
      <c r="F1158">
        <v>0.03</v>
      </c>
      <c r="G1158">
        <v>2</v>
      </c>
      <c r="H1158">
        <v>10</v>
      </c>
      <c r="I1158">
        <v>1</v>
      </c>
      <c r="J1158">
        <v>23</v>
      </c>
      <c r="K1158">
        <v>2</v>
      </c>
      <c r="O1158">
        <v>0.5</v>
      </c>
      <c r="Q1158">
        <v>2</v>
      </c>
      <c r="R1158">
        <v>1</v>
      </c>
      <c r="S1158">
        <v>3000</v>
      </c>
      <c r="T1158">
        <v>6</v>
      </c>
      <c r="U1158">
        <v>6</v>
      </c>
      <c r="V1158">
        <v>1</v>
      </c>
    </row>
    <row r="1159" spans="1:22" x14ac:dyDescent="0.25">
      <c r="A1159">
        <v>1094</v>
      </c>
      <c r="B1159">
        <v>9</v>
      </c>
      <c r="C1159">
        <v>9</v>
      </c>
      <c r="D1159">
        <v>0.03</v>
      </c>
      <c r="E1159">
        <v>1</v>
      </c>
      <c r="F1159">
        <v>0.03</v>
      </c>
      <c r="G1159">
        <v>2</v>
      </c>
      <c r="H1159">
        <v>5</v>
      </c>
      <c r="I1159">
        <v>1</v>
      </c>
      <c r="J1159">
        <v>20</v>
      </c>
      <c r="K1159">
        <v>2</v>
      </c>
      <c r="O1159">
        <v>0.5</v>
      </c>
      <c r="Q1159">
        <v>3</v>
      </c>
      <c r="R1159">
        <v>1</v>
      </c>
      <c r="S1159">
        <v>5000</v>
      </c>
      <c r="T1159">
        <v>9</v>
      </c>
      <c r="U1159">
        <v>9</v>
      </c>
      <c r="V1159">
        <v>2</v>
      </c>
    </row>
    <row r="1160" spans="1:22" x14ac:dyDescent="0.25">
      <c r="A1160">
        <v>1094</v>
      </c>
      <c r="B1160">
        <v>7</v>
      </c>
      <c r="C1160">
        <v>7</v>
      </c>
      <c r="D1160">
        <v>0.09</v>
      </c>
      <c r="E1160">
        <v>1</v>
      </c>
      <c r="F1160">
        <v>0.09</v>
      </c>
      <c r="G1160">
        <v>2</v>
      </c>
      <c r="H1160">
        <v>15</v>
      </c>
      <c r="I1160">
        <v>1</v>
      </c>
      <c r="J1160">
        <v>27</v>
      </c>
      <c r="K1160">
        <v>1</v>
      </c>
      <c r="L1160">
        <v>4</v>
      </c>
      <c r="M1160">
        <v>1</v>
      </c>
      <c r="N1160">
        <v>1</v>
      </c>
      <c r="Q1160">
        <v>3</v>
      </c>
      <c r="R1160">
        <v>1</v>
      </c>
      <c r="S1160">
        <v>6000</v>
      </c>
      <c r="T1160">
        <v>7</v>
      </c>
      <c r="U1160">
        <v>7</v>
      </c>
      <c r="V1160">
        <v>1</v>
      </c>
    </row>
    <row r="1161" spans="1:22" x14ac:dyDescent="0.25">
      <c r="A1161">
        <v>1094</v>
      </c>
      <c r="B1161">
        <v>3</v>
      </c>
      <c r="C1161">
        <v>3</v>
      </c>
      <c r="D1161">
        <v>0.2</v>
      </c>
      <c r="E1161">
        <v>1</v>
      </c>
      <c r="F1161">
        <v>0.2</v>
      </c>
      <c r="G1161">
        <v>2</v>
      </c>
      <c r="H1161">
        <v>5</v>
      </c>
      <c r="I1161">
        <v>1</v>
      </c>
      <c r="J1161">
        <v>27</v>
      </c>
      <c r="K1161">
        <v>1</v>
      </c>
      <c r="L1161">
        <v>4</v>
      </c>
      <c r="M1161">
        <v>1</v>
      </c>
      <c r="N1161">
        <v>1</v>
      </c>
      <c r="Q1161">
        <v>2</v>
      </c>
      <c r="R1161">
        <v>1</v>
      </c>
      <c r="S1161">
        <v>5000</v>
      </c>
      <c r="T1161">
        <v>3</v>
      </c>
      <c r="U1161">
        <v>3</v>
      </c>
      <c r="V1161">
        <v>1</v>
      </c>
    </row>
    <row r="1162" spans="1:22" x14ac:dyDescent="0.25">
      <c r="A1162">
        <v>1094</v>
      </c>
      <c r="B1162">
        <v>8</v>
      </c>
      <c r="C1162">
        <v>8</v>
      </c>
      <c r="D1162">
        <v>0.09</v>
      </c>
      <c r="E1162">
        <v>1</v>
      </c>
      <c r="F1162">
        <v>0.09</v>
      </c>
      <c r="G1162">
        <v>2</v>
      </c>
      <c r="H1162">
        <v>15</v>
      </c>
      <c r="I1162">
        <v>1</v>
      </c>
      <c r="J1162">
        <v>27</v>
      </c>
      <c r="K1162">
        <v>1</v>
      </c>
      <c r="L1162">
        <v>4</v>
      </c>
      <c r="M1162">
        <v>1</v>
      </c>
      <c r="N1162">
        <v>1</v>
      </c>
      <c r="Q1162">
        <v>3</v>
      </c>
      <c r="R1162">
        <v>1</v>
      </c>
      <c r="S1162">
        <v>6000</v>
      </c>
      <c r="T1162">
        <v>8</v>
      </c>
      <c r="U1162">
        <v>8</v>
      </c>
      <c r="V1162">
        <v>1</v>
      </c>
    </row>
    <row r="1163" spans="1:22" x14ac:dyDescent="0.25">
      <c r="A1163">
        <v>1091</v>
      </c>
      <c r="B1163">
        <v>1</v>
      </c>
      <c r="C1163">
        <v>1</v>
      </c>
      <c r="D1163">
        <v>0.21</v>
      </c>
      <c r="E1163">
        <v>1</v>
      </c>
      <c r="F1163">
        <v>0.21</v>
      </c>
      <c r="G1163">
        <v>4</v>
      </c>
      <c r="H1163">
        <v>5</v>
      </c>
      <c r="I1163">
        <v>1</v>
      </c>
      <c r="J1163">
        <v>30</v>
      </c>
      <c r="K1163">
        <v>1</v>
      </c>
      <c r="L1163">
        <v>4</v>
      </c>
      <c r="M1163">
        <v>1</v>
      </c>
      <c r="N1163">
        <v>1</v>
      </c>
      <c r="Q1163">
        <v>2</v>
      </c>
      <c r="R1163">
        <v>3</v>
      </c>
      <c r="S1163">
        <v>9000</v>
      </c>
      <c r="T1163">
        <v>1</v>
      </c>
      <c r="U1163">
        <v>1</v>
      </c>
      <c r="V1163">
        <v>1</v>
      </c>
    </row>
    <row r="1164" spans="1:22" x14ac:dyDescent="0.25">
      <c r="A1164">
        <v>1091</v>
      </c>
      <c r="B1164">
        <v>2</v>
      </c>
      <c r="C1164">
        <v>2</v>
      </c>
      <c r="D1164">
        <v>0.18</v>
      </c>
      <c r="E1164">
        <v>1</v>
      </c>
      <c r="F1164">
        <v>0.18</v>
      </c>
      <c r="G1164">
        <v>4</v>
      </c>
      <c r="H1164">
        <v>5</v>
      </c>
      <c r="I1164">
        <v>1</v>
      </c>
      <c r="J1164">
        <v>30</v>
      </c>
      <c r="K1164">
        <v>1</v>
      </c>
      <c r="L1164">
        <v>4</v>
      </c>
      <c r="M1164">
        <v>1</v>
      </c>
      <c r="N1164">
        <v>1</v>
      </c>
      <c r="Q1164">
        <v>2</v>
      </c>
      <c r="R1164">
        <v>3</v>
      </c>
      <c r="S1164">
        <v>6000</v>
      </c>
      <c r="T1164">
        <v>2</v>
      </c>
      <c r="U1164">
        <v>2</v>
      </c>
      <c r="V1164">
        <v>2</v>
      </c>
    </row>
    <row r="1165" spans="1:22" x14ac:dyDescent="0.25">
      <c r="A1165">
        <v>1144</v>
      </c>
      <c r="B1165">
        <v>3</v>
      </c>
      <c r="C1165">
        <v>3</v>
      </c>
      <c r="D1165">
        <v>0.17</v>
      </c>
      <c r="E1165">
        <v>1</v>
      </c>
      <c r="F1165">
        <v>0.17</v>
      </c>
      <c r="G1165">
        <v>2</v>
      </c>
      <c r="H1165">
        <v>30</v>
      </c>
      <c r="I1165">
        <v>3</v>
      </c>
      <c r="J1165">
        <v>54</v>
      </c>
      <c r="K1165">
        <v>1</v>
      </c>
      <c r="L1165">
        <v>1</v>
      </c>
      <c r="M1165">
        <v>1</v>
      </c>
      <c r="N1165">
        <v>1</v>
      </c>
      <c r="Q1165">
        <v>2</v>
      </c>
      <c r="R1165">
        <v>3</v>
      </c>
      <c r="S1165">
        <v>-88</v>
      </c>
      <c r="T1165">
        <v>3</v>
      </c>
      <c r="U1165">
        <v>3</v>
      </c>
      <c r="V1165">
        <v>1</v>
      </c>
    </row>
    <row r="1166" spans="1:22" x14ac:dyDescent="0.25">
      <c r="A1166">
        <v>1144</v>
      </c>
      <c r="B1166">
        <v>5</v>
      </c>
      <c r="C1166">
        <v>5</v>
      </c>
      <c r="D1166">
        <v>0.02</v>
      </c>
      <c r="E1166">
        <v>1</v>
      </c>
      <c r="F1166">
        <v>0.02</v>
      </c>
      <c r="G1166">
        <v>2</v>
      </c>
      <c r="H1166">
        <v>5</v>
      </c>
      <c r="I1166">
        <v>3</v>
      </c>
      <c r="J1166">
        <v>54</v>
      </c>
      <c r="K1166">
        <v>1</v>
      </c>
      <c r="L1166">
        <v>1</v>
      </c>
      <c r="M1166">
        <v>1</v>
      </c>
      <c r="N1166">
        <v>1</v>
      </c>
      <c r="Q1166">
        <v>1</v>
      </c>
      <c r="R1166">
        <v>3</v>
      </c>
      <c r="S1166">
        <v>-88</v>
      </c>
      <c r="T1166">
        <v>5</v>
      </c>
      <c r="U1166">
        <v>5</v>
      </c>
      <c r="V1166">
        <v>2</v>
      </c>
    </row>
    <row r="1167" spans="1:22" x14ac:dyDescent="0.25">
      <c r="A1167">
        <v>1144</v>
      </c>
      <c r="B1167">
        <v>1</v>
      </c>
      <c r="C1167">
        <v>1</v>
      </c>
      <c r="D1167">
        <v>0.14000000000000001</v>
      </c>
      <c r="E1167">
        <v>1</v>
      </c>
      <c r="F1167">
        <v>0.14000000000000001</v>
      </c>
      <c r="G1167">
        <v>2</v>
      </c>
      <c r="H1167">
        <v>5</v>
      </c>
      <c r="I1167">
        <v>3</v>
      </c>
      <c r="J1167">
        <v>54</v>
      </c>
      <c r="K1167">
        <v>1</v>
      </c>
      <c r="L1167">
        <v>1</v>
      </c>
      <c r="M1167">
        <v>1</v>
      </c>
      <c r="N1167">
        <v>1</v>
      </c>
      <c r="Q1167">
        <v>2</v>
      </c>
      <c r="R1167">
        <v>3</v>
      </c>
      <c r="S1167">
        <v>-88</v>
      </c>
      <c r="T1167">
        <v>1</v>
      </c>
      <c r="U1167">
        <v>1</v>
      </c>
      <c r="V1167">
        <v>1</v>
      </c>
    </row>
    <row r="1168" spans="1:22" x14ac:dyDescent="0.25">
      <c r="A1168">
        <v>1144</v>
      </c>
      <c r="B1168">
        <v>2</v>
      </c>
      <c r="C1168">
        <v>2</v>
      </c>
      <c r="D1168">
        <v>0.06</v>
      </c>
      <c r="E1168">
        <v>1</v>
      </c>
      <c r="F1168">
        <v>0.06</v>
      </c>
      <c r="G1168">
        <v>2</v>
      </c>
      <c r="H1168">
        <v>0</v>
      </c>
      <c r="I1168">
        <v>3</v>
      </c>
      <c r="J1168">
        <v>54</v>
      </c>
      <c r="K1168">
        <v>1</v>
      </c>
      <c r="L1168">
        <v>1</v>
      </c>
      <c r="M1168">
        <v>1</v>
      </c>
      <c r="N1168">
        <v>1</v>
      </c>
      <c r="Q1168">
        <v>2</v>
      </c>
      <c r="R1168">
        <v>3</v>
      </c>
      <c r="S1168">
        <v>-88</v>
      </c>
      <c r="T1168">
        <v>2</v>
      </c>
      <c r="U1168">
        <v>2</v>
      </c>
      <c r="V1168">
        <v>1</v>
      </c>
    </row>
    <row r="1169" spans="1:22" x14ac:dyDescent="0.25">
      <c r="A1169">
        <v>1144</v>
      </c>
      <c r="B1169">
        <v>4</v>
      </c>
      <c r="C1169">
        <v>4</v>
      </c>
      <c r="D1169">
        <v>0.15</v>
      </c>
      <c r="E1169">
        <v>1</v>
      </c>
      <c r="F1169">
        <v>0.15</v>
      </c>
      <c r="G1169">
        <v>2</v>
      </c>
      <c r="H1169">
        <v>30</v>
      </c>
      <c r="I1169">
        <v>3</v>
      </c>
      <c r="J1169">
        <v>54</v>
      </c>
      <c r="K1169">
        <v>1</v>
      </c>
      <c r="L1169">
        <v>1</v>
      </c>
      <c r="M1169">
        <v>1</v>
      </c>
      <c r="N1169">
        <v>1</v>
      </c>
      <c r="Q1169">
        <v>1</v>
      </c>
      <c r="R1169">
        <v>3</v>
      </c>
      <c r="S1169">
        <v>-88</v>
      </c>
      <c r="T1169">
        <v>4</v>
      </c>
      <c r="U1169">
        <v>4</v>
      </c>
      <c r="V1169">
        <v>1</v>
      </c>
    </row>
    <row r="1170" spans="1:22" x14ac:dyDescent="0.25">
      <c r="A1170">
        <v>1531</v>
      </c>
      <c r="B1170">
        <v>2</v>
      </c>
      <c r="C1170">
        <v>2</v>
      </c>
      <c r="D1170">
        <v>0.11</v>
      </c>
      <c r="E1170">
        <v>1</v>
      </c>
      <c r="F1170">
        <v>0.11</v>
      </c>
      <c r="G1170">
        <v>2</v>
      </c>
      <c r="H1170">
        <v>30</v>
      </c>
      <c r="I1170">
        <v>1</v>
      </c>
      <c r="J1170">
        <v>14</v>
      </c>
      <c r="K1170">
        <v>1</v>
      </c>
      <c r="L1170">
        <v>1</v>
      </c>
      <c r="M1170">
        <v>1</v>
      </c>
      <c r="N1170">
        <v>1</v>
      </c>
      <c r="Q1170">
        <v>2</v>
      </c>
      <c r="R1170">
        <v>1</v>
      </c>
      <c r="S1170">
        <v>1000</v>
      </c>
      <c r="T1170">
        <v>2</v>
      </c>
      <c r="U1170">
        <v>2</v>
      </c>
      <c r="V1170">
        <v>2</v>
      </c>
    </row>
    <row r="1171" spans="1:22" x14ac:dyDescent="0.25">
      <c r="A1171">
        <v>1531</v>
      </c>
      <c r="B1171">
        <v>1</v>
      </c>
      <c r="C1171">
        <v>1</v>
      </c>
      <c r="D1171">
        <v>0.19</v>
      </c>
      <c r="E1171">
        <v>1</v>
      </c>
      <c r="F1171">
        <v>0.19</v>
      </c>
      <c r="G1171">
        <v>3</v>
      </c>
      <c r="H1171">
        <v>1</v>
      </c>
      <c r="I1171">
        <v>1</v>
      </c>
      <c r="J1171">
        <v>14</v>
      </c>
      <c r="K1171">
        <v>1</v>
      </c>
      <c r="L1171">
        <v>1</v>
      </c>
      <c r="M1171">
        <v>1</v>
      </c>
      <c r="N1171">
        <v>1</v>
      </c>
      <c r="Q1171">
        <v>2</v>
      </c>
      <c r="R1171">
        <v>1</v>
      </c>
      <c r="S1171">
        <v>2000</v>
      </c>
      <c r="T1171">
        <v>1</v>
      </c>
      <c r="U1171">
        <v>1</v>
      </c>
      <c r="V1171">
        <v>1</v>
      </c>
    </row>
    <row r="1172" spans="1:22" x14ac:dyDescent="0.25">
      <c r="A1172">
        <v>1055</v>
      </c>
      <c r="B1172">
        <v>3</v>
      </c>
      <c r="C1172">
        <v>3</v>
      </c>
      <c r="D1172">
        <v>0.17</v>
      </c>
      <c r="E1172">
        <v>1</v>
      </c>
      <c r="F1172">
        <v>0.17</v>
      </c>
      <c r="G1172">
        <v>2</v>
      </c>
      <c r="H1172">
        <v>120</v>
      </c>
      <c r="I1172">
        <v>1</v>
      </c>
      <c r="J1172">
        <v>20</v>
      </c>
      <c r="K1172">
        <v>1</v>
      </c>
      <c r="L1172">
        <v>4</v>
      </c>
      <c r="M1172">
        <v>1</v>
      </c>
      <c r="N1172">
        <v>1</v>
      </c>
      <c r="Q1172">
        <v>3</v>
      </c>
      <c r="R1172">
        <v>1</v>
      </c>
      <c r="S1172">
        <v>7000</v>
      </c>
      <c r="T1172">
        <v>3</v>
      </c>
      <c r="U1172">
        <v>3</v>
      </c>
      <c r="V1172">
        <v>1</v>
      </c>
    </row>
    <row r="1173" spans="1:22" x14ac:dyDescent="0.25">
      <c r="A1173">
        <v>1055</v>
      </c>
      <c r="B1173">
        <v>1</v>
      </c>
      <c r="C1173">
        <v>1</v>
      </c>
      <c r="D1173">
        <v>0.17</v>
      </c>
      <c r="E1173">
        <v>1</v>
      </c>
      <c r="F1173">
        <v>0.17</v>
      </c>
      <c r="G1173">
        <v>2</v>
      </c>
      <c r="H1173">
        <v>2</v>
      </c>
      <c r="I1173">
        <v>1</v>
      </c>
      <c r="J1173">
        <v>20</v>
      </c>
      <c r="K1173">
        <v>1</v>
      </c>
      <c r="L1173">
        <v>4</v>
      </c>
      <c r="M1173">
        <v>1</v>
      </c>
      <c r="N1173">
        <v>1</v>
      </c>
      <c r="Q1173">
        <v>2</v>
      </c>
      <c r="R1173">
        <v>1</v>
      </c>
      <c r="S1173">
        <v>6000</v>
      </c>
      <c r="T1173">
        <v>1</v>
      </c>
      <c r="U1173">
        <v>1</v>
      </c>
      <c r="V1173">
        <v>1</v>
      </c>
    </row>
    <row r="1174" spans="1:22" x14ac:dyDescent="0.25">
      <c r="A1174">
        <v>1055</v>
      </c>
      <c r="B1174">
        <v>4</v>
      </c>
      <c r="C1174">
        <v>4</v>
      </c>
      <c r="D1174">
        <v>0.19</v>
      </c>
      <c r="E1174">
        <v>1</v>
      </c>
      <c r="F1174">
        <v>0.19</v>
      </c>
      <c r="G1174">
        <v>2</v>
      </c>
      <c r="H1174">
        <v>120</v>
      </c>
      <c r="I1174">
        <v>1</v>
      </c>
      <c r="J1174">
        <v>20</v>
      </c>
      <c r="K1174">
        <v>1</v>
      </c>
      <c r="L1174">
        <v>4</v>
      </c>
      <c r="M1174">
        <v>1</v>
      </c>
      <c r="N1174">
        <v>1</v>
      </c>
      <c r="Q1174">
        <v>3</v>
      </c>
      <c r="R1174">
        <v>1</v>
      </c>
      <c r="S1174">
        <v>6000</v>
      </c>
      <c r="T1174">
        <v>4</v>
      </c>
      <c r="U1174">
        <v>4</v>
      </c>
      <c r="V1174">
        <v>2</v>
      </c>
    </row>
    <row r="1175" spans="1:22" x14ac:dyDescent="0.25">
      <c r="A1175">
        <v>1055</v>
      </c>
      <c r="B1175">
        <v>2</v>
      </c>
      <c r="C1175">
        <v>2</v>
      </c>
      <c r="D1175">
        <v>0.11</v>
      </c>
      <c r="E1175">
        <v>1</v>
      </c>
      <c r="F1175">
        <v>0.11</v>
      </c>
      <c r="G1175">
        <v>2</v>
      </c>
      <c r="H1175">
        <v>5</v>
      </c>
      <c r="I1175">
        <v>1</v>
      </c>
      <c r="J1175">
        <v>20</v>
      </c>
      <c r="K1175">
        <v>1</v>
      </c>
      <c r="L1175">
        <v>4</v>
      </c>
      <c r="M1175">
        <v>1</v>
      </c>
      <c r="N1175">
        <v>1</v>
      </c>
      <c r="Q1175">
        <v>2</v>
      </c>
      <c r="R1175">
        <v>1</v>
      </c>
      <c r="S1175">
        <v>5000</v>
      </c>
      <c r="T1175">
        <v>2</v>
      </c>
      <c r="U1175">
        <v>2</v>
      </c>
      <c r="V1175">
        <v>1</v>
      </c>
    </row>
    <row r="1176" spans="1:22" x14ac:dyDescent="0.25">
      <c r="A1176">
        <v>1166</v>
      </c>
      <c r="B1176">
        <v>3</v>
      </c>
      <c r="C1176">
        <v>3</v>
      </c>
      <c r="D1176">
        <v>0.06</v>
      </c>
      <c r="E1176">
        <v>1</v>
      </c>
      <c r="F1176">
        <v>0.06</v>
      </c>
      <c r="G1176">
        <v>1</v>
      </c>
      <c r="H1176">
        <v>10</v>
      </c>
      <c r="I1176">
        <v>1</v>
      </c>
      <c r="J1176">
        <v>15</v>
      </c>
      <c r="K1176">
        <v>1</v>
      </c>
      <c r="L1176">
        <v>4</v>
      </c>
      <c r="M1176">
        <v>1</v>
      </c>
      <c r="N1176">
        <v>1</v>
      </c>
      <c r="Q1176">
        <v>2</v>
      </c>
      <c r="R1176">
        <v>3</v>
      </c>
      <c r="S1176">
        <v>-88</v>
      </c>
      <c r="T1176">
        <v>3</v>
      </c>
      <c r="U1176">
        <v>3</v>
      </c>
      <c r="V1176">
        <v>2</v>
      </c>
    </row>
    <row r="1177" spans="1:22" x14ac:dyDescent="0.25">
      <c r="A1177">
        <v>1166</v>
      </c>
      <c r="B1177">
        <v>2</v>
      </c>
      <c r="C1177">
        <v>2</v>
      </c>
      <c r="D1177">
        <v>0.06</v>
      </c>
      <c r="E1177">
        <v>1</v>
      </c>
      <c r="F1177">
        <v>0.06</v>
      </c>
      <c r="G1177">
        <v>2</v>
      </c>
      <c r="H1177">
        <v>15</v>
      </c>
      <c r="I1177">
        <v>1</v>
      </c>
      <c r="J1177">
        <v>15</v>
      </c>
      <c r="K1177">
        <v>1</v>
      </c>
      <c r="L1177">
        <v>4</v>
      </c>
      <c r="M1177">
        <v>1</v>
      </c>
      <c r="N1177">
        <v>1</v>
      </c>
      <c r="Q1177">
        <v>2</v>
      </c>
      <c r="R1177">
        <v>3</v>
      </c>
      <c r="S1177">
        <v>-88</v>
      </c>
      <c r="T1177">
        <v>2</v>
      </c>
      <c r="U1177">
        <v>2</v>
      </c>
      <c r="V1177">
        <v>1</v>
      </c>
    </row>
    <row r="1178" spans="1:22" x14ac:dyDescent="0.25">
      <c r="A1178">
        <v>1166</v>
      </c>
      <c r="B1178">
        <v>1</v>
      </c>
      <c r="C1178">
        <v>1</v>
      </c>
      <c r="D1178">
        <v>0.1</v>
      </c>
      <c r="E1178">
        <v>1</v>
      </c>
      <c r="F1178">
        <v>0.1</v>
      </c>
      <c r="G1178">
        <v>2</v>
      </c>
      <c r="H1178">
        <v>2</v>
      </c>
      <c r="I1178">
        <v>1</v>
      </c>
      <c r="J1178">
        <v>34</v>
      </c>
      <c r="K1178">
        <v>1</v>
      </c>
      <c r="L1178">
        <v>4</v>
      </c>
      <c r="M1178">
        <v>1</v>
      </c>
      <c r="N1178">
        <v>1</v>
      </c>
      <c r="Q1178">
        <v>2</v>
      </c>
      <c r="R1178">
        <v>3</v>
      </c>
      <c r="S1178">
        <v>-88</v>
      </c>
      <c r="T1178">
        <v>1</v>
      </c>
      <c r="U1178">
        <v>1</v>
      </c>
      <c r="V1178">
        <v>1</v>
      </c>
    </row>
    <row r="1179" spans="1:22" x14ac:dyDescent="0.25">
      <c r="A1179">
        <v>1075</v>
      </c>
      <c r="B1179">
        <v>1</v>
      </c>
      <c r="C1179">
        <v>1</v>
      </c>
      <c r="D1179">
        <v>0.35</v>
      </c>
      <c r="E1179">
        <v>1</v>
      </c>
      <c r="F1179">
        <v>0.35</v>
      </c>
      <c r="G1179">
        <v>2</v>
      </c>
      <c r="H1179">
        <v>5</v>
      </c>
      <c r="I1179">
        <v>1</v>
      </c>
      <c r="J1179">
        <v>12</v>
      </c>
      <c r="K1179">
        <v>1</v>
      </c>
      <c r="L1179">
        <v>4</v>
      </c>
      <c r="M1179">
        <v>1</v>
      </c>
      <c r="N1179">
        <v>1</v>
      </c>
      <c r="Q1179">
        <v>2</v>
      </c>
      <c r="R1179">
        <v>1</v>
      </c>
      <c r="S1179">
        <v>3000</v>
      </c>
      <c r="T1179">
        <v>1</v>
      </c>
      <c r="U1179">
        <v>1</v>
      </c>
      <c r="V1179">
        <v>2</v>
      </c>
    </row>
    <row r="1180" spans="1:22" x14ac:dyDescent="0.25">
      <c r="A1180">
        <v>1188</v>
      </c>
      <c r="B1180">
        <v>2</v>
      </c>
      <c r="C1180">
        <v>2</v>
      </c>
      <c r="D1180">
        <v>0.04</v>
      </c>
      <c r="E1180">
        <v>1</v>
      </c>
      <c r="F1180">
        <v>0.04</v>
      </c>
      <c r="G1180">
        <v>2</v>
      </c>
      <c r="H1180">
        <v>5</v>
      </c>
      <c r="I1180">
        <v>1</v>
      </c>
      <c r="J1180">
        <v>55</v>
      </c>
      <c r="K1180">
        <v>1</v>
      </c>
      <c r="L1180">
        <v>4</v>
      </c>
      <c r="M1180">
        <v>1</v>
      </c>
      <c r="N1180">
        <v>1</v>
      </c>
      <c r="Q1180">
        <v>2</v>
      </c>
      <c r="R1180">
        <v>3</v>
      </c>
      <c r="S1180">
        <v>-88</v>
      </c>
      <c r="T1180">
        <v>2</v>
      </c>
      <c r="U1180">
        <v>2</v>
      </c>
      <c r="V1180">
        <v>2</v>
      </c>
    </row>
    <row r="1181" spans="1:22" x14ac:dyDescent="0.25">
      <c r="A1181">
        <v>1188</v>
      </c>
      <c r="B1181">
        <v>1</v>
      </c>
      <c r="C1181">
        <v>1</v>
      </c>
      <c r="D1181">
        <v>0.2</v>
      </c>
      <c r="E1181">
        <v>1</v>
      </c>
      <c r="F1181">
        <v>0.2</v>
      </c>
      <c r="G1181">
        <v>2</v>
      </c>
      <c r="H1181">
        <v>3</v>
      </c>
      <c r="I1181">
        <v>1</v>
      </c>
      <c r="J1181">
        <v>55</v>
      </c>
      <c r="K1181">
        <v>1</v>
      </c>
      <c r="L1181">
        <v>4</v>
      </c>
      <c r="M1181">
        <v>1</v>
      </c>
      <c r="N1181">
        <v>1</v>
      </c>
      <c r="Q1181">
        <v>2</v>
      </c>
      <c r="R1181">
        <v>3</v>
      </c>
      <c r="S1181">
        <v>-88</v>
      </c>
      <c r="T1181">
        <v>1</v>
      </c>
      <c r="U1181">
        <v>1</v>
      </c>
      <c r="V1181">
        <v>1</v>
      </c>
    </row>
    <row r="1182" spans="1:22" x14ac:dyDescent="0.25">
      <c r="A1182">
        <v>1076</v>
      </c>
      <c r="B1182">
        <v>3</v>
      </c>
      <c r="C1182">
        <v>3</v>
      </c>
      <c r="D1182">
        <v>0.11</v>
      </c>
      <c r="E1182">
        <v>1</v>
      </c>
      <c r="F1182">
        <v>0.11</v>
      </c>
      <c r="G1182">
        <v>2</v>
      </c>
      <c r="H1182">
        <v>5</v>
      </c>
      <c r="I1182">
        <v>1</v>
      </c>
      <c r="J1182">
        <v>40</v>
      </c>
      <c r="K1182">
        <v>1</v>
      </c>
      <c r="L1182">
        <v>4</v>
      </c>
      <c r="M1182">
        <v>1</v>
      </c>
      <c r="N1182">
        <v>1</v>
      </c>
      <c r="Q1182">
        <v>2</v>
      </c>
      <c r="R1182">
        <v>1</v>
      </c>
      <c r="S1182">
        <v>3000</v>
      </c>
      <c r="T1182">
        <v>3</v>
      </c>
      <c r="U1182">
        <v>3</v>
      </c>
      <c r="V1182">
        <v>1</v>
      </c>
    </row>
    <row r="1183" spans="1:22" x14ac:dyDescent="0.25">
      <c r="A1183">
        <v>1076</v>
      </c>
      <c r="B1183">
        <v>2</v>
      </c>
      <c r="C1183">
        <v>2</v>
      </c>
      <c r="D1183">
        <v>0.1</v>
      </c>
      <c r="E1183">
        <v>1</v>
      </c>
      <c r="F1183">
        <v>0.1</v>
      </c>
      <c r="G1183">
        <v>2</v>
      </c>
      <c r="H1183">
        <v>5</v>
      </c>
      <c r="I1183">
        <v>1</v>
      </c>
      <c r="J1183">
        <v>40</v>
      </c>
      <c r="K1183">
        <v>1</v>
      </c>
      <c r="L1183">
        <v>4</v>
      </c>
      <c r="M1183">
        <v>1</v>
      </c>
      <c r="N1183">
        <v>1</v>
      </c>
      <c r="Q1183">
        <v>2</v>
      </c>
      <c r="R1183">
        <v>1</v>
      </c>
      <c r="S1183">
        <v>2000</v>
      </c>
      <c r="T1183">
        <v>2</v>
      </c>
      <c r="U1183">
        <v>2</v>
      </c>
      <c r="V1183">
        <v>1</v>
      </c>
    </row>
    <row r="1184" spans="1:22" x14ac:dyDescent="0.25">
      <c r="A1184">
        <v>1076</v>
      </c>
      <c r="B1184">
        <v>6</v>
      </c>
      <c r="C1184">
        <v>6</v>
      </c>
      <c r="D1184">
        <v>0.13</v>
      </c>
      <c r="E1184">
        <v>1</v>
      </c>
      <c r="F1184">
        <v>0.13</v>
      </c>
      <c r="G1184">
        <v>2</v>
      </c>
      <c r="H1184">
        <v>90</v>
      </c>
      <c r="I1184">
        <v>1</v>
      </c>
      <c r="J1184">
        <v>40</v>
      </c>
      <c r="K1184">
        <v>1</v>
      </c>
      <c r="L1184">
        <v>4</v>
      </c>
      <c r="M1184">
        <v>1</v>
      </c>
      <c r="N1184">
        <v>1</v>
      </c>
      <c r="Q1184">
        <v>3</v>
      </c>
      <c r="R1184">
        <v>1</v>
      </c>
      <c r="S1184">
        <v>2300</v>
      </c>
      <c r="T1184">
        <v>6</v>
      </c>
      <c r="U1184">
        <v>6</v>
      </c>
      <c r="V1184">
        <v>2</v>
      </c>
    </row>
    <row r="1185" spans="1:22" x14ac:dyDescent="0.25">
      <c r="A1185">
        <v>1076</v>
      </c>
      <c r="B1185">
        <v>4</v>
      </c>
      <c r="C1185">
        <v>4</v>
      </c>
      <c r="D1185">
        <v>0.09</v>
      </c>
      <c r="E1185">
        <v>1</v>
      </c>
      <c r="F1185">
        <v>0.09</v>
      </c>
      <c r="G1185">
        <v>2</v>
      </c>
      <c r="H1185">
        <v>3</v>
      </c>
      <c r="I1185">
        <v>1</v>
      </c>
      <c r="J1185">
        <v>5</v>
      </c>
      <c r="K1185">
        <v>2</v>
      </c>
      <c r="O1185">
        <v>0.5</v>
      </c>
      <c r="Q1185">
        <v>1</v>
      </c>
      <c r="R1185">
        <v>1</v>
      </c>
      <c r="S1185">
        <v>2000</v>
      </c>
      <c r="T1185">
        <v>4</v>
      </c>
      <c r="U1185">
        <v>4</v>
      </c>
      <c r="V1185">
        <v>1</v>
      </c>
    </row>
    <row r="1186" spans="1:22" x14ac:dyDescent="0.25">
      <c r="A1186">
        <v>1076</v>
      </c>
      <c r="B1186">
        <v>5</v>
      </c>
      <c r="C1186">
        <v>5</v>
      </c>
      <c r="D1186">
        <v>0.08</v>
      </c>
      <c r="E1186">
        <v>1</v>
      </c>
      <c r="F1186">
        <v>0.08</v>
      </c>
      <c r="G1186">
        <v>2</v>
      </c>
      <c r="H1186">
        <v>60</v>
      </c>
      <c r="I1186">
        <v>1</v>
      </c>
      <c r="J1186">
        <v>21</v>
      </c>
      <c r="K1186">
        <v>1</v>
      </c>
      <c r="L1186">
        <v>4</v>
      </c>
      <c r="M1186">
        <v>1</v>
      </c>
      <c r="N1186">
        <v>1</v>
      </c>
      <c r="Q1186">
        <v>3</v>
      </c>
      <c r="R1186">
        <v>1</v>
      </c>
      <c r="S1186">
        <v>2000</v>
      </c>
      <c r="T1186">
        <v>5</v>
      </c>
      <c r="U1186">
        <v>5</v>
      </c>
      <c r="V1186">
        <v>1</v>
      </c>
    </row>
    <row r="1187" spans="1:22" x14ac:dyDescent="0.25">
      <c r="A1187">
        <v>1076</v>
      </c>
      <c r="B1187">
        <v>1</v>
      </c>
      <c r="C1187">
        <v>1</v>
      </c>
      <c r="D1187">
        <v>0.12</v>
      </c>
      <c r="E1187">
        <v>1</v>
      </c>
      <c r="F1187">
        <v>0.12</v>
      </c>
      <c r="G1187">
        <v>3</v>
      </c>
      <c r="H1187">
        <v>5</v>
      </c>
      <c r="I1187">
        <v>1</v>
      </c>
      <c r="J1187">
        <v>40</v>
      </c>
      <c r="K1187">
        <v>1</v>
      </c>
      <c r="L1187">
        <v>4</v>
      </c>
      <c r="M1187">
        <v>1</v>
      </c>
      <c r="N1187">
        <v>1</v>
      </c>
      <c r="Q1187">
        <v>2</v>
      </c>
      <c r="R1187">
        <v>1</v>
      </c>
      <c r="S1187">
        <v>3000</v>
      </c>
      <c r="T1187">
        <v>1</v>
      </c>
      <c r="U1187">
        <v>1</v>
      </c>
      <c r="V1187">
        <v>1</v>
      </c>
    </row>
    <row r="1188" spans="1:22" x14ac:dyDescent="0.25">
      <c r="A1188">
        <v>1530</v>
      </c>
      <c r="B1188">
        <v>1</v>
      </c>
      <c r="C1188">
        <v>1</v>
      </c>
      <c r="D1188">
        <v>0.02</v>
      </c>
      <c r="E1188">
        <v>1</v>
      </c>
      <c r="F1188">
        <v>0.02</v>
      </c>
      <c r="G1188">
        <v>3</v>
      </c>
      <c r="H1188">
        <v>10</v>
      </c>
      <c r="I1188">
        <v>1</v>
      </c>
      <c r="J1188">
        <v>20</v>
      </c>
      <c r="K1188">
        <v>1</v>
      </c>
      <c r="L1188">
        <v>1</v>
      </c>
      <c r="M1188">
        <v>1</v>
      </c>
      <c r="N1188">
        <v>1</v>
      </c>
      <c r="Q1188">
        <v>2</v>
      </c>
      <c r="R1188">
        <v>1</v>
      </c>
      <c r="S1188">
        <v>400</v>
      </c>
      <c r="T1188">
        <v>1</v>
      </c>
      <c r="U1188">
        <v>1</v>
      </c>
      <c r="V1188">
        <v>1</v>
      </c>
    </row>
    <row r="1189" spans="1:22" x14ac:dyDescent="0.25">
      <c r="A1189">
        <v>1530</v>
      </c>
      <c r="B1189">
        <v>2</v>
      </c>
      <c r="C1189">
        <v>2</v>
      </c>
      <c r="D1189">
        <v>0.09</v>
      </c>
      <c r="E1189">
        <v>1</v>
      </c>
      <c r="F1189">
        <v>0.09</v>
      </c>
      <c r="G1189">
        <v>3</v>
      </c>
      <c r="H1189">
        <v>1</v>
      </c>
      <c r="I1189">
        <v>1</v>
      </c>
      <c r="J1189">
        <v>20</v>
      </c>
      <c r="K1189">
        <v>1</v>
      </c>
      <c r="L1189">
        <v>1</v>
      </c>
      <c r="M1189">
        <v>1</v>
      </c>
      <c r="N1189">
        <v>1</v>
      </c>
      <c r="Q1189">
        <v>2</v>
      </c>
      <c r="R1189">
        <v>1</v>
      </c>
      <c r="S1189">
        <v>800</v>
      </c>
      <c r="T1189">
        <v>2</v>
      </c>
      <c r="U1189">
        <v>2</v>
      </c>
      <c r="V1189">
        <v>1</v>
      </c>
    </row>
    <row r="1190" spans="1:22" x14ac:dyDescent="0.25">
      <c r="A1190">
        <v>1530</v>
      </c>
      <c r="B1190">
        <v>3</v>
      </c>
      <c r="C1190">
        <v>3</v>
      </c>
      <c r="D1190">
        <v>0.08</v>
      </c>
      <c r="E1190">
        <v>1</v>
      </c>
      <c r="F1190">
        <v>0.08</v>
      </c>
      <c r="G1190">
        <v>4</v>
      </c>
      <c r="H1190">
        <v>15</v>
      </c>
      <c r="I1190">
        <v>1</v>
      </c>
      <c r="J1190">
        <v>20</v>
      </c>
      <c r="K1190">
        <v>1</v>
      </c>
      <c r="L1190">
        <v>1</v>
      </c>
      <c r="M1190">
        <v>1</v>
      </c>
      <c r="N1190">
        <v>1</v>
      </c>
      <c r="Q1190">
        <v>5</v>
      </c>
      <c r="R1190">
        <v>1</v>
      </c>
      <c r="S1190">
        <v>500</v>
      </c>
      <c r="T1190">
        <v>3</v>
      </c>
      <c r="U1190">
        <v>3</v>
      </c>
      <c r="V1190">
        <v>2</v>
      </c>
    </row>
    <row r="1191" spans="1:22" x14ac:dyDescent="0.25">
      <c r="A1191">
        <v>1162</v>
      </c>
      <c r="B1191">
        <v>1</v>
      </c>
      <c r="C1191">
        <v>1</v>
      </c>
      <c r="D1191">
        <v>0.11</v>
      </c>
      <c r="E1191">
        <v>1</v>
      </c>
      <c r="F1191">
        <v>0.11</v>
      </c>
      <c r="G1191">
        <v>3</v>
      </c>
      <c r="H1191">
        <v>0</v>
      </c>
      <c r="I1191">
        <v>3</v>
      </c>
      <c r="J1191">
        <v>14</v>
      </c>
      <c r="K1191">
        <v>1</v>
      </c>
      <c r="L1191">
        <v>1</v>
      </c>
      <c r="M1191">
        <v>1</v>
      </c>
      <c r="N1191">
        <v>1</v>
      </c>
      <c r="Q1191">
        <v>2</v>
      </c>
      <c r="R1191">
        <v>3</v>
      </c>
      <c r="S1191">
        <v>-88</v>
      </c>
      <c r="T1191">
        <v>1</v>
      </c>
      <c r="U1191">
        <v>1</v>
      </c>
      <c r="V1191">
        <v>1</v>
      </c>
    </row>
    <row r="1192" spans="1:22" x14ac:dyDescent="0.25">
      <c r="A1192">
        <v>1162</v>
      </c>
      <c r="B1192">
        <v>2</v>
      </c>
      <c r="C1192">
        <v>2</v>
      </c>
      <c r="D1192">
        <v>0.12</v>
      </c>
      <c r="E1192">
        <v>1</v>
      </c>
      <c r="F1192">
        <v>0.12</v>
      </c>
      <c r="G1192">
        <v>2</v>
      </c>
      <c r="H1192">
        <v>10</v>
      </c>
      <c r="I1192">
        <v>3</v>
      </c>
      <c r="J1192">
        <v>4</v>
      </c>
      <c r="K1192">
        <v>1</v>
      </c>
      <c r="L1192">
        <v>1</v>
      </c>
      <c r="M1192">
        <v>1</v>
      </c>
      <c r="N1192">
        <v>1</v>
      </c>
      <c r="Q1192">
        <v>2</v>
      </c>
      <c r="R1192">
        <v>3</v>
      </c>
      <c r="S1192">
        <v>-88</v>
      </c>
      <c r="T1192">
        <v>2</v>
      </c>
      <c r="U1192">
        <v>2</v>
      </c>
      <c r="V1192">
        <v>2</v>
      </c>
    </row>
    <row r="1193" spans="1:22" x14ac:dyDescent="0.25">
      <c r="A1193">
        <v>1529</v>
      </c>
      <c r="B1193">
        <v>2</v>
      </c>
      <c r="C1193">
        <v>2</v>
      </c>
      <c r="D1193">
        <v>0.09</v>
      </c>
      <c r="E1193">
        <v>1</v>
      </c>
      <c r="F1193">
        <v>0.09</v>
      </c>
      <c r="G1193">
        <v>2</v>
      </c>
      <c r="H1193">
        <v>30</v>
      </c>
      <c r="I1193">
        <v>1</v>
      </c>
      <c r="J1193">
        <v>12</v>
      </c>
      <c r="K1193">
        <v>1</v>
      </c>
      <c r="L1193">
        <v>1</v>
      </c>
      <c r="M1193">
        <v>1</v>
      </c>
      <c r="N1193">
        <v>1</v>
      </c>
      <c r="Q1193">
        <v>2</v>
      </c>
      <c r="R1193">
        <v>1</v>
      </c>
      <c r="S1193">
        <v>1500</v>
      </c>
      <c r="T1193">
        <v>2</v>
      </c>
      <c r="U1193">
        <v>2</v>
      </c>
      <c r="V1193">
        <v>1</v>
      </c>
    </row>
    <row r="1194" spans="1:22" x14ac:dyDescent="0.25">
      <c r="A1194">
        <v>1529</v>
      </c>
      <c r="B1194">
        <v>4</v>
      </c>
      <c r="C1194">
        <v>4</v>
      </c>
      <c r="D1194">
        <v>0.1</v>
      </c>
      <c r="E1194">
        <v>1</v>
      </c>
      <c r="F1194">
        <v>0.1</v>
      </c>
      <c r="G1194">
        <v>4</v>
      </c>
      <c r="H1194">
        <v>60</v>
      </c>
      <c r="I1194">
        <v>1</v>
      </c>
      <c r="J1194">
        <v>12</v>
      </c>
      <c r="K1194">
        <v>1</v>
      </c>
      <c r="L1194">
        <v>1</v>
      </c>
      <c r="M1194">
        <v>1</v>
      </c>
      <c r="N1194">
        <v>1</v>
      </c>
      <c r="Q1194">
        <v>2</v>
      </c>
      <c r="R1194">
        <v>1</v>
      </c>
      <c r="S1194">
        <v>1500</v>
      </c>
      <c r="T1194">
        <v>4</v>
      </c>
      <c r="U1194">
        <v>4</v>
      </c>
      <c r="V1194">
        <v>2</v>
      </c>
    </row>
    <row r="1195" spans="1:22" x14ac:dyDescent="0.25">
      <c r="A1195">
        <v>1529</v>
      </c>
      <c r="B1195">
        <v>3</v>
      </c>
      <c r="C1195">
        <v>3</v>
      </c>
      <c r="D1195">
        <v>0.02</v>
      </c>
      <c r="E1195">
        <v>1</v>
      </c>
      <c r="F1195">
        <v>0.02</v>
      </c>
      <c r="G1195">
        <v>2</v>
      </c>
      <c r="H1195">
        <v>10</v>
      </c>
      <c r="I1195">
        <v>1</v>
      </c>
      <c r="J1195">
        <v>6</v>
      </c>
      <c r="K1195">
        <v>1</v>
      </c>
      <c r="L1195">
        <v>1</v>
      </c>
      <c r="M1195">
        <v>1</v>
      </c>
      <c r="N1195">
        <v>1</v>
      </c>
      <c r="Q1195">
        <v>2</v>
      </c>
      <c r="R1195">
        <v>1</v>
      </c>
      <c r="S1195">
        <v>1000</v>
      </c>
      <c r="T1195">
        <v>3</v>
      </c>
      <c r="U1195">
        <v>3</v>
      </c>
      <c r="V1195">
        <v>1</v>
      </c>
    </row>
    <row r="1196" spans="1:22" x14ac:dyDescent="0.25">
      <c r="A1196">
        <v>1529</v>
      </c>
      <c r="B1196">
        <v>1</v>
      </c>
      <c r="C1196">
        <v>1</v>
      </c>
      <c r="D1196">
        <v>0.02</v>
      </c>
      <c r="E1196">
        <v>1</v>
      </c>
      <c r="F1196">
        <v>2.4E-2</v>
      </c>
      <c r="G1196">
        <v>3</v>
      </c>
      <c r="H1196">
        <v>30</v>
      </c>
      <c r="I1196">
        <v>1</v>
      </c>
      <c r="J1196">
        <v>12</v>
      </c>
      <c r="K1196">
        <v>1</v>
      </c>
      <c r="L1196">
        <v>1</v>
      </c>
      <c r="M1196">
        <v>1</v>
      </c>
      <c r="N1196">
        <v>1</v>
      </c>
      <c r="Q1196">
        <v>2</v>
      </c>
      <c r="R1196">
        <v>1</v>
      </c>
      <c r="S1196">
        <v>1200</v>
      </c>
      <c r="T1196">
        <v>1</v>
      </c>
      <c r="U1196">
        <v>1</v>
      </c>
      <c r="V1196">
        <v>1</v>
      </c>
    </row>
    <row r="1197" spans="1:22" x14ac:dyDescent="0.25">
      <c r="A1197">
        <v>1528</v>
      </c>
      <c r="B1197">
        <v>4</v>
      </c>
      <c r="C1197">
        <v>4</v>
      </c>
      <c r="D1197">
        <v>0.05</v>
      </c>
      <c r="E1197">
        <v>1</v>
      </c>
      <c r="F1197">
        <v>5.5E-2</v>
      </c>
      <c r="G1197">
        <v>3</v>
      </c>
      <c r="H1197">
        <v>180</v>
      </c>
      <c r="I1197">
        <v>1</v>
      </c>
      <c r="J1197">
        <v>16</v>
      </c>
      <c r="K1197">
        <v>1</v>
      </c>
      <c r="L1197">
        <v>1</v>
      </c>
      <c r="M1197">
        <v>1</v>
      </c>
      <c r="N1197">
        <v>1</v>
      </c>
      <c r="Q1197">
        <v>2</v>
      </c>
      <c r="R1197">
        <v>1</v>
      </c>
      <c r="S1197">
        <v>1000</v>
      </c>
      <c r="T1197">
        <v>4</v>
      </c>
      <c r="U1197">
        <v>4</v>
      </c>
      <c r="V1197">
        <v>2</v>
      </c>
    </row>
    <row r="1198" spans="1:22" x14ac:dyDescent="0.25">
      <c r="A1198">
        <v>1528</v>
      </c>
      <c r="B1198">
        <v>3</v>
      </c>
      <c r="C1198">
        <v>3</v>
      </c>
      <c r="D1198">
        <v>0.05</v>
      </c>
      <c r="E1198">
        <v>1</v>
      </c>
      <c r="F1198">
        <v>0.05</v>
      </c>
      <c r="G1198">
        <v>4</v>
      </c>
      <c r="H1198">
        <v>2</v>
      </c>
      <c r="I1198">
        <v>1</v>
      </c>
      <c r="J1198">
        <v>16</v>
      </c>
      <c r="K1198">
        <v>1</v>
      </c>
      <c r="L1198">
        <v>1</v>
      </c>
      <c r="M1198">
        <v>1</v>
      </c>
      <c r="N1198">
        <v>1</v>
      </c>
      <c r="Q1198">
        <v>2</v>
      </c>
      <c r="R1198">
        <v>1</v>
      </c>
      <c r="S1198">
        <v>1000</v>
      </c>
      <c r="T1198">
        <v>3</v>
      </c>
      <c r="U1198">
        <v>3</v>
      </c>
      <c r="V1198">
        <v>1</v>
      </c>
    </row>
    <row r="1199" spans="1:22" x14ac:dyDescent="0.25">
      <c r="A1199">
        <v>1528</v>
      </c>
      <c r="B1199">
        <v>1</v>
      </c>
      <c r="C1199">
        <v>1</v>
      </c>
      <c r="D1199">
        <v>0.06</v>
      </c>
      <c r="E1199">
        <v>1</v>
      </c>
      <c r="F1199">
        <v>0.06</v>
      </c>
      <c r="G1199">
        <v>2</v>
      </c>
      <c r="H1199">
        <v>10</v>
      </c>
      <c r="I1199">
        <v>1</v>
      </c>
      <c r="J1199">
        <v>16</v>
      </c>
      <c r="K1199">
        <v>1</v>
      </c>
      <c r="L1199">
        <v>1</v>
      </c>
      <c r="M1199">
        <v>1</v>
      </c>
      <c r="N1199">
        <v>1</v>
      </c>
      <c r="Q1199">
        <v>2</v>
      </c>
      <c r="R1199">
        <v>1</v>
      </c>
      <c r="S1199">
        <v>1000</v>
      </c>
      <c r="T1199">
        <v>1</v>
      </c>
      <c r="U1199">
        <v>1</v>
      </c>
      <c r="V1199">
        <v>1</v>
      </c>
    </row>
    <row r="1200" spans="1:22" x14ac:dyDescent="0.25">
      <c r="A1200">
        <v>1528</v>
      </c>
      <c r="B1200">
        <v>2</v>
      </c>
      <c r="C1200">
        <v>2</v>
      </c>
      <c r="D1200">
        <v>0.13</v>
      </c>
      <c r="E1200">
        <v>1</v>
      </c>
      <c r="F1200">
        <v>0.13500000000000001</v>
      </c>
      <c r="G1200">
        <v>2</v>
      </c>
      <c r="H1200">
        <v>1</v>
      </c>
      <c r="I1200">
        <v>1</v>
      </c>
      <c r="J1200">
        <v>16</v>
      </c>
      <c r="K1200">
        <v>1</v>
      </c>
      <c r="L1200">
        <v>1</v>
      </c>
      <c r="M1200">
        <v>1</v>
      </c>
      <c r="N1200">
        <v>1</v>
      </c>
      <c r="Q1200">
        <v>2</v>
      </c>
      <c r="R1200">
        <v>1</v>
      </c>
      <c r="S1200">
        <v>1500</v>
      </c>
      <c r="T1200">
        <v>2</v>
      </c>
      <c r="U1200">
        <v>2</v>
      </c>
      <c r="V1200">
        <v>1</v>
      </c>
    </row>
    <row r="1201" spans="1:22" x14ac:dyDescent="0.25">
      <c r="A1201">
        <v>1092</v>
      </c>
      <c r="B1201">
        <v>4</v>
      </c>
      <c r="C1201">
        <v>4</v>
      </c>
      <c r="D1201">
        <v>0.03</v>
      </c>
      <c r="E1201">
        <v>1</v>
      </c>
      <c r="F1201">
        <v>0.03</v>
      </c>
      <c r="G1201">
        <v>2</v>
      </c>
      <c r="H1201">
        <v>15</v>
      </c>
      <c r="I1201">
        <v>1</v>
      </c>
      <c r="J1201">
        <v>12</v>
      </c>
      <c r="K1201">
        <v>1</v>
      </c>
      <c r="L1201">
        <v>4</v>
      </c>
      <c r="M1201">
        <v>1</v>
      </c>
      <c r="N1201">
        <v>1</v>
      </c>
      <c r="Q1201">
        <v>3</v>
      </c>
      <c r="R1201">
        <v>3</v>
      </c>
      <c r="S1201">
        <v>-88</v>
      </c>
      <c r="T1201">
        <v>4</v>
      </c>
      <c r="U1201">
        <v>4</v>
      </c>
      <c r="V1201">
        <v>1</v>
      </c>
    </row>
    <row r="1202" spans="1:22" x14ac:dyDescent="0.25">
      <c r="A1202">
        <v>1092</v>
      </c>
      <c r="B1202">
        <v>5</v>
      </c>
      <c r="C1202">
        <v>5</v>
      </c>
      <c r="D1202">
        <v>0.01</v>
      </c>
      <c r="E1202">
        <v>1</v>
      </c>
      <c r="F1202">
        <v>0.01</v>
      </c>
      <c r="G1202">
        <v>2</v>
      </c>
      <c r="H1202">
        <v>20</v>
      </c>
      <c r="I1202">
        <v>1</v>
      </c>
      <c r="J1202">
        <v>12</v>
      </c>
      <c r="K1202">
        <v>1</v>
      </c>
      <c r="L1202">
        <v>4</v>
      </c>
      <c r="M1202">
        <v>1</v>
      </c>
      <c r="N1202">
        <v>1</v>
      </c>
      <c r="Q1202">
        <v>3</v>
      </c>
      <c r="R1202">
        <v>3</v>
      </c>
      <c r="S1202">
        <v>-88</v>
      </c>
      <c r="T1202">
        <v>5</v>
      </c>
      <c r="U1202">
        <v>5</v>
      </c>
      <c r="V1202">
        <v>1</v>
      </c>
    </row>
    <row r="1203" spans="1:22" x14ac:dyDescent="0.25">
      <c r="A1203">
        <v>1092</v>
      </c>
      <c r="B1203">
        <v>1</v>
      </c>
      <c r="C1203">
        <v>1</v>
      </c>
      <c r="D1203">
        <v>0.2</v>
      </c>
      <c r="E1203">
        <v>1</v>
      </c>
      <c r="F1203">
        <v>0.2</v>
      </c>
      <c r="G1203">
        <v>2</v>
      </c>
      <c r="H1203">
        <v>30</v>
      </c>
      <c r="I1203">
        <v>1</v>
      </c>
      <c r="J1203">
        <v>12</v>
      </c>
      <c r="K1203">
        <v>1</v>
      </c>
      <c r="L1203">
        <v>4</v>
      </c>
      <c r="M1203">
        <v>1</v>
      </c>
      <c r="N1203">
        <v>1</v>
      </c>
      <c r="Q1203">
        <v>2</v>
      </c>
      <c r="R1203">
        <v>3</v>
      </c>
      <c r="S1203">
        <v>-88</v>
      </c>
      <c r="T1203">
        <v>1</v>
      </c>
      <c r="U1203">
        <v>1</v>
      </c>
      <c r="V1203">
        <v>1</v>
      </c>
    </row>
    <row r="1204" spans="1:22" x14ac:dyDescent="0.25">
      <c r="A1204">
        <v>1092</v>
      </c>
      <c r="B1204">
        <v>3</v>
      </c>
      <c r="C1204">
        <v>3</v>
      </c>
      <c r="D1204">
        <v>0.12</v>
      </c>
      <c r="E1204">
        <v>1</v>
      </c>
      <c r="F1204">
        <v>0.12</v>
      </c>
      <c r="G1204">
        <v>2</v>
      </c>
      <c r="H1204">
        <v>20</v>
      </c>
      <c r="I1204">
        <v>1</v>
      </c>
      <c r="J1204">
        <v>12</v>
      </c>
      <c r="K1204">
        <v>1</v>
      </c>
      <c r="L1204">
        <v>4</v>
      </c>
      <c r="M1204">
        <v>1</v>
      </c>
      <c r="N1204">
        <v>1</v>
      </c>
      <c r="Q1204">
        <v>3</v>
      </c>
      <c r="R1204">
        <v>3</v>
      </c>
      <c r="S1204">
        <v>-88</v>
      </c>
      <c r="T1204">
        <v>3</v>
      </c>
      <c r="U1204">
        <v>3</v>
      </c>
      <c r="V1204">
        <v>1</v>
      </c>
    </row>
    <row r="1205" spans="1:22" x14ac:dyDescent="0.25">
      <c r="A1205">
        <v>1092</v>
      </c>
      <c r="B1205">
        <v>6</v>
      </c>
      <c r="C1205">
        <v>6</v>
      </c>
      <c r="D1205">
        <v>0.01</v>
      </c>
      <c r="E1205">
        <v>1</v>
      </c>
      <c r="F1205">
        <v>0.01</v>
      </c>
      <c r="G1205">
        <v>2</v>
      </c>
      <c r="H1205">
        <v>15</v>
      </c>
      <c r="I1205">
        <v>1</v>
      </c>
      <c r="J1205">
        <v>12</v>
      </c>
      <c r="K1205">
        <v>1</v>
      </c>
      <c r="L1205">
        <v>4</v>
      </c>
      <c r="M1205">
        <v>1</v>
      </c>
      <c r="N1205">
        <v>1</v>
      </c>
      <c r="Q1205">
        <v>3</v>
      </c>
      <c r="R1205">
        <v>3</v>
      </c>
      <c r="S1205">
        <v>-88</v>
      </c>
      <c r="T1205">
        <v>6</v>
      </c>
      <c r="U1205">
        <v>6</v>
      </c>
      <c r="V1205">
        <v>2</v>
      </c>
    </row>
    <row r="1206" spans="1:22" x14ac:dyDescent="0.25">
      <c r="A1206">
        <v>1092</v>
      </c>
      <c r="B1206">
        <v>2</v>
      </c>
      <c r="C1206">
        <v>2</v>
      </c>
      <c r="D1206">
        <v>0.12</v>
      </c>
      <c r="E1206">
        <v>1</v>
      </c>
      <c r="F1206">
        <v>0.12</v>
      </c>
      <c r="G1206">
        <v>2</v>
      </c>
      <c r="H1206">
        <v>15</v>
      </c>
      <c r="I1206">
        <v>1</v>
      </c>
      <c r="J1206">
        <v>12</v>
      </c>
      <c r="K1206">
        <v>1</v>
      </c>
      <c r="L1206">
        <v>4</v>
      </c>
      <c r="M1206">
        <v>1</v>
      </c>
      <c r="N1206">
        <v>1</v>
      </c>
      <c r="Q1206">
        <v>2</v>
      </c>
      <c r="R1206">
        <v>3</v>
      </c>
      <c r="S1206">
        <v>-88</v>
      </c>
      <c r="T1206">
        <v>2</v>
      </c>
      <c r="U1206">
        <v>2</v>
      </c>
      <c r="V1206">
        <v>1</v>
      </c>
    </row>
    <row r="1207" spans="1:22" x14ac:dyDescent="0.25">
      <c r="A1207">
        <v>1057</v>
      </c>
      <c r="B1207">
        <v>1</v>
      </c>
      <c r="C1207">
        <v>1</v>
      </c>
      <c r="D1207">
        <v>0.5</v>
      </c>
      <c r="E1207">
        <v>1</v>
      </c>
      <c r="F1207">
        <v>0.5</v>
      </c>
      <c r="G1207">
        <v>3</v>
      </c>
      <c r="H1207">
        <v>2</v>
      </c>
      <c r="I1207">
        <v>1</v>
      </c>
      <c r="J1207">
        <v>10</v>
      </c>
      <c r="K1207">
        <v>1</v>
      </c>
      <c r="L1207">
        <v>4</v>
      </c>
      <c r="M1207">
        <v>1</v>
      </c>
      <c r="N1207">
        <v>1</v>
      </c>
      <c r="Q1207">
        <v>2</v>
      </c>
      <c r="R1207">
        <v>1</v>
      </c>
      <c r="S1207">
        <v>1000</v>
      </c>
      <c r="T1207">
        <v>1</v>
      </c>
      <c r="U1207">
        <v>1</v>
      </c>
      <c r="V1207">
        <v>2</v>
      </c>
    </row>
    <row r="1208" spans="1:22" x14ac:dyDescent="0.25">
      <c r="A1208">
        <v>1074</v>
      </c>
      <c r="B1208">
        <v>1</v>
      </c>
      <c r="C1208">
        <v>1</v>
      </c>
      <c r="D1208">
        <v>0.3</v>
      </c>
      <c r="E1208">
        <v>1</v>
      </c>
      <c r="F1208">
        <v>0.3</v>
      </c>
      <c r="G1208">
        <v>3</v>
      </c>
      <c r="H1208">
        <v>1</v>
      </c>
      <c r="I1208">
        <v>1</v>
      </c>
      <c r="J1208">
        <v>30</v>
      </c>
      <c r="K1208">
        <v>1</v>
      </c>
      <c r="L1208">
        <v>4</v>
      </c>
      <c r="M1208">
        <v>1</v>
      </c>
      <c r="N1208">
        <v>1</v>
      </c>
      <c r="Q1208">
        <v>2</v>
      </c>
      <c r="R1208">
        <v>3</v>
      </c>
      <c r="S1208">
        <v>-88</v>
      </c>
      <c r="T1208">
        <v>1</v>
      </c>
      <c r="U1208">
        <v>1</v>
      </c>
      <c r="V1208">
        <v>2</v>
      </c>
    </row>
    <row r="1209" spans="1:22" x14ac:dyDescent="0.25">
      <c r="A1209">
        <v>1108</v>
      </c>
      <c r="B1209">
        <v>1</v>
      </c>
      <c r="C1209">
        <v>1</v>
      </c>
      <c r="D1209">
        <v>0.56999999999999995</v>
      </c>
      <c r="E1209">
        <v>1</v>
      </c>
      <c r="F1209">
        <v>0.56999999999999995</v>
      </c>
      <c r="G1209">
        <v>3</v>
      </c>
      <c r="H1209">
        <v>10</v>
      </c>
      <c r="I1209">
        <v>1</v>
      </c>
      <c r="J1209">
        <v>15</v>
      </c>
      <c r="K1209">
        <v>1</v>
      </c>
      <c r="L1209">
        <v>4</v>
      </c>
      <c r="M1209">
        <v>1</v>
      </c>
      <c r="N1209">
        <v>1</v>
      </c>
      <c r="Q1209">
        <v>2</v>
      </c>
      <c r="R1209">
        <v>3</v>
      </c>
      <c r="S1209">
        <v>4000</v>
      </c>
      <c r="T1209">
        <v>1</v>
      </c>
      <c r="U1209">
        <v>1</v>
      </c>
      <c r="V1209">
        <v>1</v>
      </c>
    </row>
    <row r="1210" spans="1:22" x14ac:dyDescent="0.25">
      <c r="A1210">
        <v>1108</v>
      </c>
      <c r="B1210">
        <v>2</v>
      </c>
      <c r="C1210">
        <v>2</v>
      </c>
      <c r="D1210">
        <v>0.06</v>
      </c>
      <c r="E1210">
        <v>1</v>
      </c>
      <c r="F1210">
        <v>0.06</v>
      </c>
      <c r="G1210">
        <v>3</v>
      </c>
      <c r="H1210">
        <v>10</v>
      </c>
      <c r="I1210">
        <v>1</v>
      </c>
      <c r="J1210">
        <v>15</v>
      </c>
      <c r="K1210">
        <v>1</v>
      </c>
      <c r="L1210">
        <v>4</v>
      </c>
      <c r="M1210">
        <v>1</v>
      </c>
      <c r="N1210">
        <v>1</v>
      </c>
      <c r="Q1210">
        <v>2</v>
      </c>
      <c r="R1210">
        <v>3</v>
      </c>
      <c r="S1210">
        <v>500</v>
      </c>
      <c r="T1210">
        <v>2</v>
      </c>
      <c r="U1210">
        <v>2</v>
      </c>
      <c r="V1210">
        <v>1</v>
      </c>
    </row>
    <row r="1211" spans="1:22" x14ac:dyDescent="0.25">
      <c r="A1211">
        <v>1108</v>
      </c>
      <c r="B1211">
        <v>3</v>
      </c>
      <c r="C1211">
        <v>3</v>
      </c>
      <c r="D1211">
        <v>0.49</v>
      </c>
      <c r="E1211">
        <v>1</v>
      </c>
      <c r="F1211">
        <v>0.49</v>
      </c>
      <c r="G1211">
        <v>2</v>
      </c>
      <c r="H1211">
        <v>1</v>
      </c>
      <c r="I1211">
        <v>1</v>
      </c>
      <c r="J1211">
        <v>15</v>
      </c>
      <c r="K1211">
        <v>1</v>
      </c>
      <c r="L1211">
        <v>4</v>
      </c>
      <c r="M1211">
        <v>1</v>
      </c>
      <c r="N1211">
        <v>1</v>
      </c>
      <c r="Q1211">
        <v>2</v>
      </c>
      <c r="R1211">
        <v>3</v>
      </c>
      <c r="S1211">
        <v>4000</v>
      </c>
      <c r="T1211">
        <v>3</v>
      </c>
      <c r="U1211">
        <v>3</v>
      </c>
      <c r="V1211">
        <v>2</v>
      </c>
    </row>
    <row r="1212" spans="1:22" x14ac:dyDescent="0.25">
      <c r="A1212">
        <v>1535</v>
      </c>
      <c r="B1212">
        <v>1</v>
      </c>
      <c r="C1212">
        <v>1</v>
      </c>
      <c r="D1212">
        <v>0.4</v>
      </c>
      <c r="E1212">
        <v>1</v>
      </c>
      <c r="F1212">
        <v>0.4</v>
      </c>
      <c r="G1212">
        <v>3</v>
      </c>
      <c r="H1212">
        <v>1</v>
      </c>
      <c r="I1212">
        <v>1</v>
      </c>
      <c r="J1212">
        <v>10</v>
      </c>
      <c r="K1212">
        <v>1</v>
      </c>
      <c r="L1212">
        <v>1</v>
      </c>
      <c r="M1212">
        <v>1</v>
      </c>
      <c r="N1212">
        <v>1</v>
      </c>
      <c r="Q1212">
        <v>2</v>
      </c>
      <c r="R1212">
        <v>1</v>
      </c>
      <c r="S1212">
        <v>1000</v>
      </c>
      <c r="T1212">
        <v>1</v>
      </c>
      <c r="U1212">
        <v>1</v>
      </c>
      <c r="V1212">
        <v>1</v>
      </c>
    </row>
    <row r="1213" spans="1:22" x14ac:dyDescent="0.25">
      <c r="A1213">
        <v>1535</v>
      </c>
      <c r="B1213">
        <v>2</v>
      </c>
      <c r="C1213">
        <v>2</v>
      </c>
      <c r="D1213">
        <v>0.17</v>
      </c>
      <c r="E1213">
        <v>1</v>
      </c>
      <c r="F1213">
        <v>0.17599999999999999</v>
      </c>
      <c r="G1213">
        <v>4</v>
      </c>
      <c r="H1213">
        <v>30</v>
      </c>
      <c r="I1213">
        <v>1</v>
      </c>
      <c r="J1213">
        <v>10</v>
      </c>
      <c r="K1213">
        <v>1</v>
      </c>
      <c r="L1213">
        <v>2</v>
      </c>
      <c r="M1213">
        <v>1</v>
      </c>
      <c r="N1213">
        <v>1</v>
      </c>
      <c r="Q1213">
        <v>2</v>
      </c>
      <c r="R1213">
        <v>1</v>
      </c>
      <c r="S1213">
        <v>500</v>
      </c>
      <c r="T1213">
        <v>2</v>
      </c>
      <c r="U1213">
        <v>2</v>
      </c>
      <c r="V1213">
        <v>1</v>
      </c>
    </row>
    <row r="1214" spans="1:22" x14ac:dyDescent="0.25">
      <c r="A1214">
        <v>1535</v>
      </c>
      <c r="B1214">
        <v>3</v>
      </c>
      <c r="C1214">
        <v>3</v>
      </c>
      <c r="D1214">
        <v>0.04</v>
      </c>
      <c r="E1214">
        <v>1</v>
      </c>
      <c r="F1214">
        <v>4.3999999999999997E-2</v>
      </c>
      <c r="G1214">
        <v>3</v>
      </c>
      <c r="H1214">
        <v>5</v>
      </c>
      <c r="I1214">
        <v>1</v>
      </c>
      <c r="J1214">
        <v>10</v>
      </c>
      <c r="K1214">
        <v>2</v>
      </c>
      <c r="O1214">
        <v>0.5</v>
      </c>
      <c r="Q1214">
        <v>2</v>
      </c>
      <c r="R1214">
        <v>1</v>
      </c>
      <c r="S1214">
        <v>300</v>
      </c>
      <c r="T1214">
        <v>3</v>
      </c>
      <c r="U1214">
        <v>3</v>
      </c>
      <c r="V1214">
        <v>2</v>
      </c>
    </row>
    <row r="1215" spans="1:22" x14ac:dyDescent="0.25">
      <c r="A1215">
        <v>1523</v>
      </c>
      <c r="B1215">
        <v>1</v>
      </c>
      <c r="C1215">
        <v>1</v>
      </c>
      <c r="D1215">
        <v>0.13</v>
      </c>
      <c r="E1215">
        <v>1</v>
      </c>
      <c r="F1215">
        <v>0.12</v>
      </c>
      <c r="G1215">
        <v>3</v>
      </c>
      <c r="H1215">
        <v>0</v>
      </c>
      <c r="I1215">
        <v>3</v>
      </c>
      <c r="J1215">
        <v>33</v>
      </c>
      <c r="K1215">
        <v>1</v>
      </c>
      <c r="L1215">
        <v>1</v>
      </c>
      <c r="M1215">
        <v>1</v>
      </c>
      <c r="N1215">
        <v>1</v>
      </c>
      <c r="Q1215">
        <v>2</v>
      </c>
      <c r="R1215">
        <v>3</v>
      </c>
      <c r="S1215">
        <v>500</v>
      </c>
      <c r="T1215">
        <v>1</v>
      </c>
      <c r="U1215">
        <v>1</v>
      </c>
      <c r="V1215">
        <v>1</v>
      </c>
    </row>
    <row r="1216" spans="1:22" x14ac:dyDescent="0.25">
      <c r="A1216">
        <v>1523</v>
      </c>
      <c r="B1216">
        <v>2</v>
      </c>
      <c r="C1216">
        <v>2</v>
      </c>
      <c r="D1216">
        <v>0.13</v>
      </c>
      <c r="E1216">
        <v>1</v>
      </c>
      <c r="F1216">
        <v>0.125</v>
      </c>
      <c r="G1216">
        <v>3</v>
      </c>
      <c r="H1216">
        <v>15</v>
      </c>
      <c r="I1216">
        <v>3</v>
      </c>
      <c r="J1216">
        <v>33</v>
      </c>
      <c r="K1216">
        <v>1</v>
      </c>
      <c r="L1216">
        <v>1</v>
      </c>
      <c r="M1216">
        <v>1</v>
      </c>
      <c r="N1216">
        <v>1</v>
      </c>
      <c r="Q1216">
        <v>2</v>
      </c>
      <c r="R1216">
        <v>3</v>
      </c>
      <c r="S1216">
        <v>350</v>
      </c>
      <c r="T1216">
        <v>2</v>
      </c>
      <c r="U1216">
        <v>2</v>
      </c>
      <c r="V1216">
        <v>2</v>
      </c>
    </row>
    <row r="1217" spans="1:22" x14ac:dyDescent="0.25">
      <c r="A1217">
        <v>1537</v>
      </c>
      <c r="B1217">
        <v>1</v>
      </c>
      <c r="C1217">
        <v>1</v>
      </c>
      <c r="D1217">
        <v>1.4</v>
      </c>
      <c r="E1217">
        <v>1</v>
      </c>
      <c r="F1217">
        <v>1.4</v>
      </c>
      <c r="G1217">
        <v>2</v>
      </c>
      <c r="H1217">
        <v>1</v>
      </c>
      <c r="I1217">
        <v>1</v>
      </c>
      <c r="J1217">
        <v>44</v>
      </c>
      <c r="K1217">
        <v>1</v>
      </c>
      <c r="L1217">
        <v>4</v>
      </c>
      <c r="M1217">
        <v>1</v>
      </c>
      <c r="N1217">
        <v>1</v>
      </c>
      <c r="Q1217">
        <v>2</v>
      </c>
      <c r="R1217">
        <v>3</v>
      </c>
      <c r="S1217">
        <v>1000</v>
      </c>
      <c r="T1217">
        <v>1</v>
      </c>
      <c r="U1217">
        <v>1</v>
      </c>
      <c r="V1217">
        <v>1</v>
      </c>
    </row>
    <row r="1218" spans="1:22" x14ac:dyDescent="0.25">
      <c r="A1218">
        <v>1537</v>
      </c>
      <c r="B1218">
        <v>2</v>
      </c>
      <c r="C1218">
        <v>2</v>
      </c>
      <c r="D1218">
        <v>0.2</v>
      </c>
      <c r="E1218">
        <v>1</v>
      </c>
      <c r="F1218">
        <v>2.7E-2</v>
      </c>
      <c r="G1218">
        <v>2</v>
      </c>
      <c r="H1218">
        <v>5</v>
      </c>
      <c r="I1218">
        <v>1</v>
      </c>
      <c r="J1218">
        <v>44</v>
      </c>
      <c r="K1218">
        <v>1</v>
      </c>
      <c r="L1218">
        <v>4</v>
      </c>
      <c r="M1218">
        <v>1</v>
      </c>
      <c r="N1218">
        <v>1</v>
      </c>
      <c r="Q1218">
        <v>2</v>
      </c>
      <c r="R1218">
        <v>1</v>
      </c>
      <c r="S1218">
        <v>400</v>
      </c>
      <c r="T1218">
        <v>2</v>
      </c>
      <c r="U1218">
        <v>2</v>
      </c>
      <c r="V1218">
        <v>2</v>
      </c>
    </row>
    <row r="1219" spans="1:22" x14ac:dyDescent="0.25">
      <c r="A1219">
        <v>1546</v>
      </c>
      <c r="B1219">
        <v>1</v>
      </c>
      <c r="C1219">
        <v>1</v>
      </c>
      <c r="D1219">
        <v>0.2</v>
      </c>
      <c r="E1219">
        <v>1</v>
      </c>
      <c r="F1219">
        <v>0.2</v>
      </c>
      <c r="G1219">
        <v>4</v>
      </c>
      <c r="H1219">
        <v>0</v>
      </c>
      <c r="I1219">
        <v>1</v>
      </c>
      <c r="J1219">
        <v>40</v>
      </c>
      <c r="K1219">
        <v>1</v>
      </c>
      <c r="L1219">
        <v>1</v>
      </c>
      <c r="M1219">
        <v>1</v>
      </c>
      <c r="N1219">
        <v>1</v>
      </c>
      <c r="Q1219">
        <v>2</v>
      </c>
      <c r="R1219">
        <v>3</v>
      </c>
      <c r="S1219">
        <v>20000</v>
      </c>
      <c r="T1219">
        <v>1</v>
      </c>
      <c r="U1219">
        <v>1</v>
      </c>
      <c r="V1219">
        <v>1</v>
      </c>
    </row>
    <row r="1220" spans="1:22" x14ac:dyDescent="0.25">
      <c r="A1220">
        <v>1546</v>
      </c>
      <c r="B1220">
        <v>2</v>
      </c>
      <c r="C1220">
        <v>2</v>
      </c>
      <c r="D1220">
        <v>0.3</v>
      </c>
      <c r="E1220">
        <v>1</v>
      </c>
      <c r="F1220">
        <v>0.3</v>
      </c>
      <c r="G1220">
        <v>3</v>
      </c>
      <c r="H1220">
        <v>3</v>
      </c>
      <c r="I1220">
        <v>1</v>
      </c>
      <c r="J1220">
        <v>40</v>
      </c>
      <c r="K1220">
        <v>1</v>
      </c>
      <c r="L1220">
        <v>1</v>
      </c>
      <c r="M1220">
        <v>1</v>
      </c>
      <c r="N1220">
        <v>1</v>
      </c>
      <c r="Q1220">
        <v>2</v>
      </c>
      <c r="R1220">
        <v>3</v>
      </c>
      <c r="S1220">
        <v>30000</v>
      </c>
      <c r="T1220">
        <v>2</v>
      </c>
      <c r="U1220">
        <v>2</v>
      </c>
      <c r="V1220">
        <v>2</v>
      </c>
    </row>
    <row r="1221" spans="1:22" x14ac:dyDescent="0.25">
      <c r="A1221">
        <v>1020</v>
      </c>
      <c r="B1221">
        <v>1</v>
      </c>
      <c r="C1221">
        <v>1</v>
      </c>
      <c r="D1221">
        <v>0.25</v>
      </c>
      <c r="E1221">
        <v>1</v>
      </c>
      <c r="F1221">
        <v>0.25</v>
      </c>
      <c r="G1221">
        <v>2</v>
      </c>
      <c r="H1221">
        <v>3</v>
      </c>
      <c r="I1221">
        <v>1</v>
      </c>
      <c r="J1221">
        <v>40</v>
      </c>
      <c r="K1221">
        <v>1</v>
      </c>
      <c r="L1221">
        <v>4</v>
      </c>
      <c r="M1221">
        <v>1</v>
      </c>
      <c r="N1221">
        <v>1</v>
      </c>
      <c r="Q1221">
        <v>2</v>
      </c>
      <c r="R1221">
        <v>1</v>
      </c>
      <c r="S1221">
        <v>2000</v>
      </c>
      <c r="T1221">
        <v>1</v>
      </c>
      <c r="U1221">
        <v>1</v>
      </c>
      <c r="V1221">
        <v>1</v>
      </c>
    </row>
    <row r="1222" spans="1:22" x14ac:dyDescent="0.25">
      <c r="A1222">
        <v>1020</v>
      </c>
      <c r="B1222">
        <v>5</v>
      </c>
      <c r="C1222">
        <v>5</v>
      </c>
      <c r="D1222">
        <v>0.25</v>
      </c>
      <c r="E1222">
        <v>1</v>
      </c>
      <c r="F1222">
        <v>0.25</v>
      </c>
      <c r="G1222">
        <v>2</v>
      </c>
      <c r="H1222">
        <v>5</v>
      </c>
      <c r="I1222">
        <v>1</v>
      </c>
      <c r="J1222">
        <v>40</v>
      </c>
      <c r="K1222">
        <v>1</v>
      </c>
      <c r="L1222">
        <v>4</v>
      </c>
      <c r="M1222">
        <v>1</v>
      </c>
      <c r="N1222">
        <v>1</v>
      </c>
      <c r="Q1222">
        <v>3</v>
      </c>
      <c r="R1222">
        <v>1</v>
      </c>
      <c r="S1222">
        <v>2500</v>
      </c>
      <c r="T1222">
        <v>5</v>
      </c>
      <c r="U1222">
        <v>5</v>
      </c>
      <c r="V1222">
        <v>1</v>
      </c>
    </row>
    <row r="1223" spans="1:22" x14ac:dyDescent="0.25">
      <c r="A1223">
        <v>1020</v>
      </c>
      <c r="B1223">
        <v>3</v>
      </c>
      <c r="C1223">
        <v>3</v>
      </c>
      <c r="D1223">
        <v>0.25</v>
      </c>
      <c r="E1223">
        <v>1</v>
      </c>
      <c r="F1223">
        <v>0.25</v>
      </c>
      <c r="G1223">
        <v>2</v>
      </c>
      <c r="H1223">
        <v>10</v>
      </c>
      <c r="I1223">
        <v>1</v>
      </c>
      <c r="J1223">
        <v>40</v>
      </c>
      <c r="K1223">
        <v>1</v>
      </c>
      <c r="L1223">
        <v>4</v>
      </c>
      <c r="M1223">
        <v>1</v>
      </c>
      <c r="N1223">
        <v>1</v>
      </c>
      <c r="Q1223">
        <v>2</v>
      </c>
      <c r="R1223">
        <v>1</v>
      </c>
      <c r="S1223">
        <v>3000</v>
      </c>
      <c r="T1223">
        <v>3</v>
      </c>
      <c r="U1223">
        <v>3</v>
      </c>
      <c r="V1223">
        <v>1</v>
      </c>
    </row>
    <row r="1224" spans="1:22" x14ac:dyDescent="0.25">
      <c r="A1224">
        <v>1020</v>
      </c>
      <c r="B1224">
        <v>6</v>
      </c>
      <c r="C1224">
        <v>6</v>
      </c>
      <c r="D1224">
        <v>0.25</v>
      </c>
      <c r="E1224">
        <v>1</v>
      </c>
      <c r="F1224">
        <v>0.25</v>
      </c>
      <c r="G1224">
        <v>3</v>
      </c>
      <c r="H1224">
        <v>2</v>
      </c>
      <c r="I1224">
        <v>1</v>
      </c>
      <c r="J1224">
        <v>40</v>
      </c>
      <c r="K1224">
        <v>1</v>
      </c>
      <c r="L1224">
        <v>4</v>
      </c>
      <c r="M1224">
        <v>1</v>
      </c>
      <c r="N1224">
        <v>1</v>
      </c>
      <c r="Q1224">
        <v>5</v>
      </c>
      <c r="R1224">
        <v>1</v>
      </c>
      <c r="S1224">
        <v>5000</v>
      </c>
      <c r="T1224">
        <v>6</v>
      </c>
      <c r="U1224">
        <v>6</v>
      </c>
      <c r="V1224">
        <v>2</v>
      </c>
    </row>
    <row r="1225" spans="1:22" x14ac:dyDescent="0.25">
      <c r="A1225">
        <v>1020</v>
      </c>
      <c r="B1225">
        <v>4</v>
      </c>
      <c r="C1225">
        <v>4</v>
      </c>
      <c r="D1225">
        <v>0.25</v>
      </c>
      <c r="E1225">
        <v>1</v>
      </c>
      <c r="F1225">
        <v>0.25</v>
      </c>
      <c r="G1225">
        <v>2</v>
      </c>
      <c r="H1225">
        <v>15</v>
      </c>
      <c r="I1225">
        <v>1</v>
      </c>
      <c r="J1225">
        <v>40</v>
      </c>
      <c r="K1225">
        <v>1</v>
      </c>
      <c r="L1225">
        <v>4</v>
      </c>
      <c r="M1225">
        <v>1</v>
      </c>
      <c r="N1225">
        <v>1</v>
      </c>
      <c r="Q1225">
        <v>2</v>
      </c>
      <c r="R1225">
        <v>1</v>
      </c>
      <c r="S1225">
        <v>5000</v>
      </c>
      <c r="T1225">
        <v>4</v>
      </c>
      <c r="U1225">
        <v>4</v>
      </c>
      <c r="V1225">
        <v>1</v>
      </c>
    </row>
    <row r="1226" spans="1:22" x14ac:dyDescent="0.25">
      <c r="A1226">
        <v>1020</v>
      </c>
      <c r="B1226">
        <v>2</v>
      </c>
      <c r="C1226">
        <v>2</v>
      </c>
      <c r="D1226">
        <v>0.25</v>
      </c>
      <c r="E1226">
        <v>1</v>
      </c>
      <c r="F1226">
        <v>0.25</v>
      </c>
      <c r="G1226">
        <v>2</v>
      </c>
      <c r="H1226">
        <v>6</v>
      </c>
      <c r="I1226">
        <v>1</v>
      </c>
      <c r="J1226">
        <v>40</v>
      </c>
      <c r="K1226">
        <v>1</v>
      </c>
      <c r="L1226">
        <v>4</v>
      </c>
      <c r="M1226">
        <v>1</v>
      </c>
      <c r="N1226">
        <v>1</v>
      </c>
      <c r="Q1226">
        <v>2</v>
      </c>
      <c r="R1226">
        <v>1</v>
      </c>
      <c r="S1226">
        <v>2000</v>
      </c>
      <c r="T1226">
        <v>2</v>
      </c>
      <c r="U1226">
        <v>2</v>
      </c>
      <c r="V1226">
        <v>1</v>
      </c>
    </row>
    <row r="1227" spans="1:22" x14ac:dyDescent="0.25">
      <c r="A1227">
        <v>1155</v>
      </c>
      <c r="B1227">
        <v>1</v>
      </c>
      <c r="C1227">
        <v>1</v>
      </c>
      <c r="D1227">
        <v>0.5</v>
      </c>
      <c r="E1227">
        <v>1</v>
      </c>
      <c r="F1227">
        <v>0.5</v>
      </c>
      <c r="G1227">
        <v>4</v>
      </c>
      <c r="H1227">
        <v>40</v>
      </c>
      <c r="I1227">
        <v>3</v>
      </c>
      <c r="J1227">
        <v>40</v>
      </c>
      <c r="K1227">
        <v>1</v>
      </c>
      <c r="L1227">
        <v>4</v>
      </c>
      <c r="M1227">
        <v>1</v>
      </c>
      <c r="N1227">
        <v>1</v>
      </c>
      <c r="Q1227">
        <v>2</v>
      </c>
      <c r="R1227">
        <v>3</v>
      </c>
      <c r="S1227">
        <v>5000</v>
      </c>
      <c r="T1227">
        <v>1</v>
      </c>
      <c r="U1227">
        <v>1</v>
      </c>
      <c r="V1227">
        <v>2</v>
      </c>
    </row>
    <row r="1228" spans="1:22" x14ac:dyDescent="0.25">
      <c r="A1228">
        <v>1046</v>
      </c>
      <c r="B1228">
        <v>2</v>
      </c>
      <c r="C1228">
        <v>2</v>
      </c>
      <c r="D1228">
        <v>0.12</v>
      </c>
      <c r="E1228">
        <v>1</v>
      </c>
      <c r="F1228">
        <v>0.12</v>
      </c>
      <c r="G1228">
        <v>3</v>
      </c>
      <c r="H1228">
        <v>2</v>
      </c>
      <c r="I1228">
        <v>1</v>
      </c>
      <c r="J1228">
        <v>16</v>
      </c>
      <c r="K1228">
        <v>1</v>
      </c>
      <c r="L1228">
        <v>4</v>
      </c>
      <c r="M1228">
        <v>1</v>
      </c>
      <c r="N1228">
        <v>1</v>
      </c>
      <c r="Q1228">
        <v>2</v>
      </c>
      <c r="R1228">
        <v>3</v>
      </c>
      <c r="S1228">
        <v>5000</v>
      </c>
      <c r="T1228">
        <v>2</v>
      </c>
      <c r="U1228">
        <v>2</v>
      </c>
      <c r="V1228">
        <v>2</v>
      </c>
    </row>
    <row r="1229" spans="1:22" x14ac:dyDescent="0.25">
      <c r="A1229">
        <v>1046</v>
      </c>
      <c r="B1229">
        <v>1</v>
      </c>
      <c r="C1229">
        <v>1</v>
      </c>
      <c r="D1229">
        <v>0.25</v>
      </c>
      <c r="E1229">
        <v>1</v>
      </c>
      <c r="F1229">
        <v>0.25</v>
      </c>
      <c r="G1229">
        <v>3</v>
      </c>
      <c r="H1229">
        <v>5</v>
      </c>
      <c r="I1229">
        <v>1</v>
      </c>
      <c r="J1229">
        <v>16</v>
      </c>
      <c r="K1229">
        <v>1</v>
      </c>
      <c r="L1229">
        <v>4</v>
      </c>
      <c r="M1229">
        <v>1</v>
      </c>
      <c r="N1229">
        <v>1</v>
      </c>
      <c r="Q1229">
        <v>2</v>
      </c>
      <c r="R1229">
        <v>3</v>
      </c>
      <c r="S1229">
        <v>6000</v>
      </c>
      <c r="T1229">
        <v>1</v>
      </c>
      <c r="U1229">
        <v>1</v>
      </c>
      <c r="V1229">
        <v>1</v>
      </c>
    </row>
    <row r="1230" spans="1:22" x14ac:dyDescent="0.25">
      <c r="A1230">
        <v>1545</v>
      </c>
      <c r="B1230">
        <v>2</v>
      </c>
      <c r="C1230">
        <v>2</v>
      </c>
      <c r="D1230">
        <v>0.05</v>
      </c>
      <c r="E1230">
        <v>1</v>
      </c>
      <c r="F1230">
        <v>0.05</v>
      </c>
      <c r="G1230">
        <v>2</v>
      </c>
      <c r="H1230">
        <v>10</v>
      </c>
      <c r="I1230">
        <v>1</v>
      </c>
      <c r="J1230">
        <v>14</v>
      </c>
      <c r="K1230">
        <v>1</v>
      </c>
      <c r="L1230">
        <v>1</v>
      </c>
      <c r="M1230">
        <v>1</v>
      </c>
      <c r="N1230">
        <v>1</v>
      </c>
      <c r="Q1230">
        <v>2</v>
      </c>
      <c r="R1230">
        <v>1</v>
      </c>
      <c r="S1230">
        <v>2000</v>
      </c>
      <c r="T1230">
        <v>2</v>
      </c>
      <c r="U1230">
        <v>2</v>
      </c>
      <c r="V1230">
        <v>1</v>
      </c>
    </row>
    <row r="1231" spans="1:22" x14ac:dyDescent="0.25">
      <c r="A1231">
        <v>1545</v>
      </c>
      <c r="B1231">
        <v>1</v>
      </c>
      <c r="C1231">
        <v>1</v>
      </c>
      <c r="D1231">
        <v>0.01</v>
      </c>
      <c r="E1231">
        <v>1</v>
      </c>
      <c r="F1231">
        <v>0.01</v>
      </c>
      <c r="G1231">
        <v>3</v>
      </c>
      <c r="H1231">
        <v>1</v>
      </c>
      <c r="I1231">
        <v>1</v>
      </c>
      <c r="J1231">
        <v>14</v>
      </c>
      <c r="K1231">
        <v>1</v>
      </c>
      <c r="L1231">
        <v>1</v>
      </c>
      <c r="M1231">
        <v>1</v>
      </c>
      <c r="N1231">
        <v>1</v>
      </c>
      <c r="Q1231">
        <v>2</v>
      </c>
      <c r="R1231">
        <v>1</v>
      </c>
      <c r="S1231">
        <v>1000</v>
      </c>
      <c r="T1231">
        <v>1</v>
      </c>
      <c r="U1231">
        <v>1</v>
      </c>
      <c r="V1231">
        <v>1</v>
      </c>
    </row>
    <row r="1232" spans="1:22" x14ac:dyDescent="0.25">
      <c r="A1232">
        <v>1545</v>
      </c>
      <c r="B1232">
        <v>4</v>
      </c>
      <c r="C1232">
        <v>4</v>
      </c>
      <c r="D1232">
        <v>0.03</v>
      </c>
      <c r="E1232">
        <v>1</v>
      </c>
      <c r="F1232">
        <v>0.03</v>
      </c>
      <c r="G1232">
        <v>2</v>
      </c>
      <c r="H1232">
        <v>60</v>
      </c>
      <c r="I1232">
        <v>1</v>
      </c>
      <c r="J1232">
        <v>0</v>
      </c>
      <c r="K1232">
        <v>1</v>
      </c>
      <c r="L1232">
        <v>3</v>
      </c>
      <c r="M1232">
        <v>1</v>
      </c>
      <c r="N1232">
        <v>1</v>
      </c>
      <c r="Q1232">
        <v>3</v>
      </c>
      <c r="R1232">
        <v>1</v>
      </c>
      <c r="S1232">
        <v>2000</v>
      </c>
      <c r="T1232">
        <v>4</v>
      </c>
      <c r="U1232">
        <v>4</v>
      </c>
      <c r="V1232">
        <v>2</v>
      </c>
    </row>
    <row r="1233" spans="1:22" x14ac:dyDescent="0.25">
      <c r="A1233">
        <v>1545</v>
      </c>
      <c r="B1233">
        <v>3</v>
      </c>
      <c r="C1233">
        <v>3</v>
      </c>
      <c r="D1233">
        <v>0.03</v>
      </c>
      <c r="E1233">
        <v>1</v>
      </c>
      <c r="F1233">
        <v>0.03</v>
      </c>
      <c r="G1233">
        <v>2</v>
      </c>
      <c r="H1233">
        <v>60</v>
      </c>
      <c r="I1233">
        <v>1</v>
      </c>
      <c r="J1233">
        <v>14</v>
      </c>
      <c r="K1233">
        <v>1</v>
      </c>
      <c r="L1233">
        <v>1</v>
      </c>
      <c r="M1233">
        <v>1</v>
      </c>
      <c r="N1233">
        <v>1</v>
      </c>
      <c r="Q1233">
        <v>3</v>
      </c>
      <c r="R1233">
        <v>1</v>
      </c>
      <c r="S1233">
        <v>3000</v>
      </c>
      <c r="T1233">
        <v>3</v>
      </c>
      <c r="U1233">
        <v>3</v>
      </c>
      <c r="V1233">
        <v>1</v>
      </c>
    </row>
    <row r="1234" spans="1:22" x14ac:dyDescent="0.25">
      <c r="A1234">
        <v>1045</v>
      </c>
      <c r="B1234">
        <v>1</v>
      </c>
      <c r="C1234">
        <v>1</v>
      </c>
      <c r="D1234">
        <v>0.12</v>
      </c>
      <c r="E1234">
        <v>1</v>
      </c>
      <c r="F1234">
        <v>0.12</v>
      </c>
      <c r="G1234">
        <v>3</v>
      </c>
      <c r="H1234">
        <v>4</v>
      </c>
      <c r="I1234">
        <v>1</v>
      </c>
      <c r="J1234">
        <v>3</v>
      </c>
      <c r="K1234">
        <v>1</v>
      </c>
      <c r="L1234">
        <v>4</v>
      </c>
      <c r="M1234">
        <v>1</v>
      </c>
      <c r="N1234">
        <v>1</v>
      </c>
      <c r="Q1234">
        <v>2</v>
      </c>
      <c r="R1234">
        <v>3</v>
      </c>
      <c r="S1234">
        <v>3000</v>
      </c>
      <c r="T1234">
        <v>1</v>
      </c>
      <c r="U1234">
        <v>1</v>
      </c>
      <c r="V1234">
        <v>2</v>
      </c>
    </row>
    <row r="1235" spans="1:22" x14ac:dyDescent="0.25">
      <c r="A1235">
        <v>1115</v>
      </c>
      <c r="B1235">
        <v>4</v>
      </c>
      <c r="C1235">
        <v>4</v>
      </c>
      <c r="D1235">
        <v>0.11</v>
      </c>
      <c r="E1235">
        <v>1</v>
      </c>
      <c r="F1235">
        <v>0.11</v>
      </c>
      <c r="G1235">
        <v>2</v>
      </c>
      <c r="H1235">
        <v>2</v>
      </c>
      <c r="I1235">
        <v>1</v>
      </c>
      <c r="J1235">
        <v>38</v>
      </c>
      <c r="K1235">
        <v>1</v>
      </c>
      <c r="L1235">
        <v>4</v>
      </c>
      <c r="M1235">
        <v>1</v>
      </c>
      <c r="N1235">
        <v>1</v>
      </c>
      <c r="Q1235">
        <v>3</v>
      </c>
      <c r="R1235">
        <v>3</v>
      </c>
      <c r="S1235">
        <v>1300</v>
      </c>
      <c r="T1235">
        <v>4</v>
      </c>
      <c r="U1235">
        <v>4</v>
      </c>
      <c r="V1235">
        <v>2</v>
      </c>
    </row>
    <row r="1236" spans="1:22" x14ac:dyDescent="0.25">
      <c r="A1236">
        <v>1115</v>
      </c>
      <c r="B1236">
        <v>1</v>
      </c>
      <c r="C1236">
        <v>1</v>
      </c>
      <c r="D1236">
        <v>2.5099999999999998</v>
      </c>
      <c r="E1236">
        <v>1</v>
      </c>
      <c r="F1236">
        <v>2.5099999999999998</v>
      </c>
      <c r="G1236">
        <v>3</v>
      </c>
      <c r="H1236">
        <v>15</v>
      </c>
      <c r="I1236">
        <v>1</v>
      </c>
      <c r="J1236">
        <v>38</v>
      </c>
      <c r="K1236">
        <v>1</v>
      </c>
      <c r="L1236">
        <v>4</v>
      </c>
      <c r="M1236">
        <v>1</v>
      </c>
      <c r="N1236">
        <v>1</v>
      </c>
      <c r="Q1236">
        <v>2</v>
      </c>
      <c r="R1236">
        <v>3</v>
      </c>
      <c r="S1236">
        <v>15000</v>
      </c>
      <c r="T1236">
        <v>1</v>
      </c>
      <c r="U1236">
        <v>1</v>
      </c>
      <c r="V1236">
        <v>1</v>
      </c>
    </row>
    <row r="1237" spans="1:22" x14ac:dyDescent="0.25">
      <c r="A1237">
        <v>1115</v>
      </c>
      <c r="B1237">
        <v>3</v>
      </c>
      <c r="C1237">
        <v>3</v>
      </c>
      <c r="D1237">
        <v>0.79</v>
      </c>
      <c r="E1237">
        <v>1</v>
      </c>
      <c r="F1237">
        <v>0.79</v>
      </c>
      <c r="G1237">
        <v>2</v>
      </c>
      <c r="H1237">
        <v>7</v>
      </c>
      <c r="I1237">
        <v>1</v>
      </c>
      <c r="J1237">
        <v>38</v>
      </c>
      <c r="K1237">
        <v>1</v>
      </c>
      <c r="L1237">
        <v>4</v>
      </c>
      <c r="M1237">
        <v>1</v>
      </c>
      <c r="N1237">
        <v>1</v>
      </c>
      <c r="Q1237">
        <v>2</v>
      </c>
      <c r="R1237">
        <v>3</v>
      </c>
      <c r="S1237">
        <v>5000</v>
      </c>
      <c r="T1237">
        <v>3</v>
      </c>
      <c r="U1237">
        <v>3</v>
      </c>
      <c r="V1237">
        <v>1</v>
      </c>
    </row>
    <row r="1238" spans="1:22" x14ac:dyDescent="0.25">
      <c r="A1238">
        <v>1115</v>
      </c>
      <c r="B1238">
        <v>2</v>
      </c>
      <c r="C1238">
        <v>2</v>
      </c>
      <c r="D1238">
        <v>0.61</v>
      </c>
      <c r="E1238">
        <v>1</v>
      </c>
      <c r="F1238">
        <v>0.61</v>
      </c>
      <c r="G1238">
        <v>4</v>
      </c>
      <c r="H1238">
        <v>10</v>
      </c>
      <c r="I1238">
        <v>1</v>
      </c>
      <c r="J1238">
        <v>40</v>
      </c>
      <c r="K1238">
        <v>1</v>
      </c>
      <c r="L1238">
        <v>2</v>
      </c>
      <c r="M1238">
        <v>1</v>
      </c>
      <c r="N1238">
        <v>1</v>
      </c>
      <c r="Q1238">
        <v>2</v>
      </c>
      <c r="R1238">
        <v>3</v>
      </c>
      <c r="S1238">
        <v>10000</v>
      </c>
      <c r="T1238">
        <v>2</v>
      </c>
      <c r="U1238">
        <v>2</v>
      </c>
      <c r="V1238">
        <v>1</v>
      </c>
    </row>
    <row r="1239" spans="1:22" x14ac:dyDescent="0.25">
      <c r="A1239">
        <v>1056</v>
      </c>
      <c r="B1239">
        <v>1</v>
      </c>
      <c r="C1239">
        <v>1</v>
      </c>
      <c r="D1239">
        <v>0.16</v>
      </c>
      <c r="E1239">
        <v>1</v>
      </c>
      <c r="F1239">
        <v>0.16</v>
      </c>
      <c r="G1239">
        <v>2</v>
      </c>
      <c r="H1239">
        <v>2</v>
      </c>
      <c r="I1239">
        <v>1</v>
      </c>
      <c r="J1239">
        <v>9</v>
      </c>
      <c r="K1239">
        <v>1</v>
      </c>
      <c r="L1239">
        <v>4</v>
      </c>
      <c r="M1239">
        <v>1</v>
      </c>
      <c r="N1239">
        <v>1</v>
      </c>
      <c r="Q1239">
        <v>2</v>
      </c>
      <c r="R1239">
        <v>3</v>
      </c>
      <c r="S1239">
        <v>1500</v>
      </c>
      <c r="T1239">
        <v>1</v>
      </c>
      <c r="U1239">
        <v>1</v>
      </c>
      <c r="V1239">
        <v>2</v>
      </c>
    </row>
    <row r="1240" spans="1:22" x14ac:dyDescent="0.25">
      <c r="A1240">
        <v>1547</v>
      </c>
      <c r="B1240">
        <v>1</v>
      </c>
      <c r="C1240">
        <v>1</v>
      </c>
      <c r="D1240">
        <v>0.2</v>
      </c>
      <c r="E1240">
        <v>1</v>
      </c>
      <c r="F1240">
        <v>0.2</v>
      </c>
      <c r="G1240">
        <v>3</v>
      </c>
      <c r="H1240">
        <v>1</v>
      </c>
      <c r="I1240">
        <v>1</v>
      </c>
      <c r="J1240">
        <v>16</v>
      </c>
      <c r="K1240">
        <v>1</v>
      </c>
      <c r="L1240">
        <v>1</v>
      </c>
      <c r="M1240">
        <v>1</v>
      </c>
      <c r="N1240">
        <v>1</v>
      </c>
      <c r="Q1240">
        <v>2</v>
      </c>
      <c r="R1240">
        <v>1</v>
      </c>
      <c r="S1240">
        <v>3000</v>
      </c>
      <c r="T1240">
        <v>1</v>
      </c>
      <c r="U1240">
        <v>1</v>
      </c>
      <c r="V1240">
        <v>2</v>
      </c>
    </row>
    <row r="1241" spans="1:22" x14ac:dyDescent="0.25">
      <c r="A1241">
        <v>1525</v>
      </c>
      <c r="B1241">
        <v>2</v>
      </c>
      <c r="C1241">
        <v>2</v>
      </c>
      <c r="D1241">
        <v>0.65</v>
      </c>
      <c r="E1241">
        <v>1</v>
      </c>
      <c r="F1241">
        <v>0.65600000000000003</v>
      </c>
      <c r="G1241">
        <v>2</v>
      </c>
      <c r="H1241">
        <v>5</v>
      </c>
      <c r="I1241">
        <v>3</v>
      </c>
      <c r="J1241">
        <v>24</v>
      </c>
      <c r="K1241">
        <v>1</v>
      </c>
      <c r="L1241">
        <v>2</v>
      </c>
      <c r="M1241">
        <v>1</v>
      </c>
      <c r="N1241">
        <v>1</v>
      </c>
      <c r="Q1241">
        <v>2</v>
      </c>
      <c r="R1241">
        <v>3</v>
      </c>
      <c r="S1241">
        <v>-88</v>
      </c>
      <c r="T1241">
        <v>2</v>
      </c>
      <c r="U1241">
        <v>2</v>
      </c>
      <c r="V1241">
        <v>1</v>
      </c>
    </row>
    <row r="1242" spans="1:22" x14ac:dyDescent="0.25">
      <c r="A1242">
        <v>1525</v>
      </c>
      <c r="B1242">
        <v>3</v>
      </c>
      <c r="C1242">
        <v>3</v>
      </c>
      <c r="D1242">
        <v>0.12</v>
      </c>
      <c r="E1242">
        <v>1</v>
      </c>
      <c r="F1242">
        <v>0.12</v>
      </c>
      <c r="G1242">
        <v>2</v>
      </c>
      <c r="H1242">
        <v>0</v>
      </c>
      <c r="I1242">
        <v>3</v>
      </c>
      <c r="J1242">
        <v>24</v>
      </c>
      <c r="K1242">
        <v>1</v>
      </c>
      <c r="L1242">
        <v>2</v>
      </c>
      <c r="M1242">
        <v>1</v>
      </c>
      <c r="N1242">
        <v>1</v>
      </c>
      <c r="Q1242">
        <v>2</v>
      </c>
      <c r="R1242">
        <v>3</v>
      </c>
      <c r="S1242">
        <v>-88</v>
      </c>
      <c r="T1242">
        <v>3</v>
      </c>
      <c r="U1242">
        <v>3</v>
      </c>
      <c r="V1242">
        <v>2</v>
      </c>
    </row>
    <row r="1243" spans="1:22" x14ac:dyDescent="0.25">
      <c r="A1243">
        <v>1525</v>
      </c>
      <c r="B1243">
        <v>1</v>
      </c>
      <c r="C1243">
        <v>1</v>
      </c>
      <c r="D1243">
        <v>0.28000000000000003</v>
      </c>
      <c r="E1243">
        <v>1</v>
      </c>
      <c r="F1243">
        <v>0.28699999999999998</v>
      </c>
      <c r="G1243">
        <v>2</v>
      </c>
      <c r="H1243">
        <v>5</v>
      </c>
      <c r="I1243">
        <v>3</v>
      </c>
      <c r="J1243">
        <v>36</v>
      </c>
      <c r="K1243">
        <v>1</v>
      </c>
      <c r="L1243">
        <v>4</v>
      </c>
      <c r="M1243">
        <v>1</v>
      </c>
      <c r="N1243">
        <v>1</v>
      </c>
      <c r="Q1243">
        <v>2</v>
      </c>
      <c r="R1243">
        <v>3</v>
      </c>
      <c r="S1243">
        <v>-88</v>
      </c>
      <c r="T1243">
        <v>1</v>
      </c>
      <c r="U1243">
        <v>1</v>
      </c>
      <c r="V1243">
        <v>1</v>
      </c>
    </row>
    <row r="1244" spans="1:22" x14ac:dyDescent="0.25">
      <c r="A1244">
        <v>1016</v>
      </c>
      <c r="B1244">
        <v>1</v>
      </c>
      <c r="C1244">
        <v>1</v>
      </c>
      <c r="D1244">
        <v>0.32</v>
      </c>
      <c r="E1244">
        <v>1</v>
      </c>
      <c r="F1244">
        <v>0.32</v>
      </c>
      <c r="G1244">
        <v>3</v>
      </c>
      <c r="H1244">
        <v>5</v>
      </c>
      <c r="I1244">
        <v>1</v>
      </c>
      <c r="J1244">
        <v>16</v>
      </c>
      <c r="K1244">
        <v>1</v>
      </c>
      <c r="L1244">
        <v>4</v>
      </c>
      <c r="M1244">
        <v>1</v>
      </c>
      <c r="N1244">
        <v>1</v>
      </c>
      <c r="Q1244">
        <v>2</v>
      </c>
      <c r="R1244">
        <v>3</v>
      </c>
      <c r="S1244">
        <v>-88</v>
      </c>
      <c r="T1244">
        <v>1</v>
      </c>
      <c r="U1244">
        <v>1</v>
      </c>
      <c r="V1244">
        <v>2</v>
      </c>
    </row>
    <row r="1245" spans="1:22" x14ac:dyDescent="0.25">
      <c r="A1245">
        <v>1524</v>
      </c>
      <c r="B1245">
        <v>2</v>
      </c>
      <c r="C1245">
        <v>2</v>
      </c>
      <c r="D1245">
        <v>0.5</v>
      </c>
      <c r="E1245">
        <v>1</v>
      </c>
      <c r="F1245">
        <v>0.5</v>
      </c>
      <c r="G1245">
        <v>3</v>
      </c>
      <c r="H1245">
        <v>120</v>
      </c>
      <c r="I1245">
        <v>3</v>
      </c>
      <c r="J1245">
        <v>10</v>
      </c>
      <c r="K1245">
        <v>1</v>
      </c>
      <c r="L1245">
        <v>1</v>
      </c>
      <c r="M1245">
        <v>1</v>
      </c>
      <c r="N1245">
        <v>1</v>
      </c>
      <c r="Q1245">
        <v>2</v>
      </c>
      <c r="R1245">
        <v>3</v>
      </c>
      <c r="S1245">
        <v>10000</v>
      </c>
      <c r="T1245">
        <v>2</v>
      </c>
      <c r="U1245">
        <v>2</v>
      </c>
      <c r="V1245">
        <v>2</v>
      </c>
    </row>
    <row r="1246" spans="1:22" x14ac:dyDescent="0.25">
      <c r="A1246">
        <v>1524</v>
      </c>
      <c r="B1246">
        <v>1</v>
      </c>
      <c r="C1246">
        <v>1</v>
      </c>
      <c r="D1246">
        <v>0.25</v>
      </c>
      <c r="E1246">
        <v>1</v>
      </c>
      <c r="F1246">
        <v>0.25</v>
      </c>
      <c r="G1246">
        <v>3</v>
      </c>
      <c r="H1246">
        <v>0</v>
      </c>
      <c r="I1246">
        <v>3</v>
      </c>
      <c r="J1246">
        <v>10</v>
      </c>
      <c r="K1246">
        <v>1</v>
      </c>
      <c r="L1246">
        <v>1</v>
      </c>
      <c r="M1246">
        <v>1</v>
      </c>
      <c r="N1246">
        <v>1</v>
      </c>
      <c r="Q1246">
        <v>2</v>
      </c>
      <c r="R1246">
        <v>3</v>
      </c>
      <c r="S1246">
        <v>7000</v>
      </c>
      <c r="T1246">
        <v>1</v>
      </c>
      <c r="U1246">
        <v>1</v>
      </c>
      <c r="V1246">
        <v>1</v>
      </c>
    </row>
    <row r="1247" spans="1:22" x14ac:dyDescent="0.25">
      <c r="A1247">
        <v>1170</v>
      </c>
      <c r="B1247">
        <v>1</v>
      </c>
      <c r="C1247">
        <v>1</v>
      </c>
      <c r="D1247">
        <v>0.25</v>
      </c>
      <c r="E1247">
        <v>1</v>
      </c>
      <c r="F1247">
        <v>0.25</v>
      </c>
      <c r="G1247">
        <v>2</v>
      </c>
      <c r="H1247">
        <v>2</v>
      </c>
      <c r="I1247">
        <v>1</v>
      </c>
      <c r="J1247">
        <v>42</v>
      </c>
      <c r="K1247">
        <v>1</v>
      </c>
      <c r="L1247">
        <v>4</v>
      </c>
      <c r="M1247">
        <v>1</v>
      </c>
      <c r="N1247">
        <v>1</v>
      </c>
      <c r="Q1247">
        <v>2</v>
      </c>
      <c r="R1247">
        <v>3</v>
      </c>
      <c r="S1247">
        <v>-88</v>
      </c>
      <c r="T1247">
        <v>1</v>
      </c>
      <c r="U1247">
        <v>1</v>
      </c>
      <c r="V1247">
        <v>2</v>
      </c>
    </row>
    <row r="1248" spans="1:22" x14ac:dyDescent="0.25">
      <c r="A1248">
        <v>1068</v>
      </c>
      <c r="B1248">
        <v>1</v>
      </c>
      <c r="C1248">
        <v>1</v>
      </c>
      <c r="D1248">
        <v>0.3</v>
      </c>
      <c r="E1248">
        <v>1</v>
      </c>
      <c r="F1248">
        <v>0.3</v>
      </c>
      <c r="G1248">
        <v>2</v>
      </c>
      <c r="H1248">
        <v>2</v>
      </c>
      <c r="I1248">
        <v>1</v>
      </c>
      <c r="J1248">
        <v>7</v>
      </c>
      <c r="K1248">
        <v>1</v>
      </c>
      <c r="L1248">
        <v>1</v>
      </c>
      <c r="M1248">
        <v>1</v>
      </c>
      <c r="N1248">
        <v>1</v>
      </c>
      <c r="Q1248">
        <v>2</v>
      </c>
      <c r="R1248">
        <v>3</v>
      </c>
      <c r="S1248">
        <v>1500</v>
      </c>
      <c r="T1248">
        <v>1</v>
      </c>
      <c r="U1248">
        <v>1</v>
      </c>
      <c r="V1248">
        <v>2</v>
      </c>
    </row>
    <row r="1249" spans="1:22" x14ac:dyDescent="0.25">
      <c r="A1249">
        <v>1047</v>
      </c>
      <c r="B1249">
        <v>6</v>
      </c>
      <c r="C1249">
        <v>6</v>
      </c>
      <c r="D1249">
        <v>0.12</v>
      </c>
      <c r="E1249">
        <v>1</v>
      </c>
      <c r="F1249">
        <v>0.12</v>
      </c>
      <c r="G1249">
        <v>2</v>
      </c>
      <c r="H1249">
        <v>40</v>
      </c>
      <c r="I1249">
        <v>1</v>
      </c>
      <c r="J1249">
        <v>16</v>
      </c>
      <c r="K1249">
        <v>1</v>
      </c>
      <c r="L1249">
        <v>4</v>
      </c>
      <c r="M1249">
        <v>1</v>
      </c>
      <c r="N1249">
        <v>1</v>
      </c>
      <c r="Q1249">
        <v>2</v>
      </c>
      <c r="R1249">
        <v>1</v>
      </c>
      <c r="S1249">
        <v>6000</v>
      </c>
      <c r="T1249">
        <v>6</v>
      </c>
      <c r="U1249">
        <v>6</v>
      </c>
      <c r="V1249">
        <v>2</v>
      </c>
    </row>
    <row r="1250" spans="1:22" x14ac:dyDescent="0.25">
      <c r="A1250">
        <v>1047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2</v>
      </c>
      <c r="H1250">
        <v>10</v>
      </c>
      <c r="I1250">
        <v>1</v>
      </c>
      <c r="J1250">
        <v>30</v>
      </c>
      <c r="K1250">
        <v>1</v>
      </c>
      <c r="L1250">
        <v>4</v>
      </c>
      <c r="M1250">
        <v>1</v>
      </c>
      <c r="N1250">
        <v>1</v>
      </c>
      <c r="Q1250">
        <v>2</v>
      </c>
      <c r="R1250">
        <v>1</v>
      </c>
      <c r="S1250">
        <v>10000</v>
      </c>
      <c r="T1250">
        <v>1</v>
      </c>
      <c r="U1250">
        <v>1</v>
      </c>
      <c r="V1250">
        <v>1</v>
      </c>
    </row>
    <row r="1251" spans="1:22" x14ac:dyDescent="0.25">
      <c r="A1251">
        <v>1047</v>
      </c>
      <c r="B1251">
        <v>5</v>
      </c>
      <c r="C1251">
        <v>5</v>
      </c>
      <c r="D1251">
        <v>0.11</v>
      </c>
      <c r="E1251">
        <v>1</v>
      </c>
      <c r="F1251">
        <v>0.11</v>
      </c>
      <c r="G1251">
        <v>2</v>
      </c>
      <c r="H1251">
        <v>30</v>
      </c>
      <c r="I1251">
        <v>1</v>
      </c>
      <c r="J1251">
        <v>22</v>
      </c>
      <c r="K1251">
        <v>1</v>
      </c>
      <c r="L1251">
        <v>4</v>
      </c>
      <c r="M1251">
        <v>1</v>
      </c>
      <c r="N1251">
        <v>1</v>
      </c>
      <c r="Q1251">
        <v>2</v>
      </c>
      <c r="R1251">
        <v>1</v>
      </c>
      <c r="S1251">
        <v>5000</v>
      </c>
      <c r="T1251">
        <v>5</v>
      </c>
      <c r="U1251">
        <v>5</v>
      </c>
      <c r="V1251">
        <v>1</v>
      </c>
    </row>
    <row r="1252" spans="1:22" x14ac:dyDescent="0.25">
      <c r="A1252">
        <v>1047</v>
      </c>
      <c r="B1252">
        <v>4</v>
      </c>
      <c r="C1252">
        <v>4</v>
      </c>
      <c r="D1252">
        <v>0.14000000000000001</v>
      </c>
      <c r="E1252">
        <v>1</v>
      </c>
      <c r="F1252">
        <v>0.14000000000000001</v>
      </c>
      <c r="G1252">
        <v>2</v>
      </c>
      <c r="H1252">
        <v>30</v>
      </c>
      <c r="I1252">
        <v>1</v>
      </c>
      <c r="J1252">
        <v>22</v>
      </c>
      <c r="K1252">
        <v>1</v>
      </c>
      <c r="L1252">
        <v>4</v>
      </c>
      <c r="M1252">
        <v>1</v>
      </c>
      <c r="N1252">
        <v>1</v>
      </c>
      <c r="Q1252">
        <v>2</v>
      </c>
      <c r="R1252">
        <v>1</v>
      </c>
      <c r="S1252">
        <v>6000</v>
      </c>
      <c r="T1252">
        <v>4</v>
      </c>
      <c r="U1252">
        <v>4</v>
      </c>
      <c r="V1252">
        <v>1</v>
      </c>
    </row>
    <row r="1253" spans="1:22" x14ac:dyDescent="0.25">
      <c r="A1253">
        <v>1047</v>
      </c>
      <c r="B1253">
        <v>3</v>
      </c>
      <c r="C1253">
        <v>3</v>
      </c>
      <c r="D1253">
        <v>0.13</v>
      </c>
      <c r="E1253">
        <v>1</v>
      </c>
      <c r="F1253">
        <v>0.13</v>
      </c>
      <c r="G1253">
        <v>2</v>
      </c>
      <c r="H1253">
        <v>20</v>
      </c>
      <c r="I1253">
        <v>1</v>
      </c>
      <c r="J1253">
        <v>21</v>
      </c>
      <c r="K1253">
        <v>1</v>
      </c>
      <c r="L1253">
        <v>4</v>
      </c>
      <c r="M1253">
        <v>1</v>
      </c>
      <c r="N1253">
        <v>1</v>
      </c>
      <c r="Q1253">
        <v>2</v>
      </c>
      <c r="R1253">
        <v>1</v>
      </c>
      <c r="S1253">
        <v>6000</v>
      </c>
      <c r="T1253">
        <v>3</v>
      </c>
      <c r="U1253">
        <v>3</v>
      </c>
      <c r="V1253">
        <v>1</v>
      </c>
    </row>
    <row r="1254" spans="1:22" x14ac:dyDescent="0.25">
      <c r="A1254">
        <v>1047</v>
      </c>
      <c r="B1254">
        <v>2</v>
      </c>
      <c r="C1254">
        <v>2</v>
      </c>
      <c r="D1254">
        <v>1</v>
      </c>
      <c r="E1254">
        <v>1</v>
      </c>
      <c r="F1254">
        <v>1</v>
      </c>
      <c r="G1254">
        <v>2</v>
      </c>
      <c r="H1254">
        <v>15</v>
      </c>
      <c r="I1254">
        <v>1</v>
      </c>
      <c r="J1254">
        <v>30</v>
      </c>
      <c r="K1254">
        <v>1</v>
      </c>
      <c r="L1254">
        <v>4</v>
      </c>
      <c r="M1254">
        <v>1</v>
      </c>
      <c r="N1254">
        <v>1</v>
      </c>
      <c r="Q1254">
        <v>2</v>
      </c>
      <c r="R1254">
        <v>1</v>
      </c>
      <c r="S1254">
        <v>10000</v>
      </c>
      <c r="T1254">
        <v>2</v>
      </c>
      <c r="U1254">
        <v>2</v>
      </c>
      <c r="V1254">
        <v>1</v>
      </c>
    </row>
    <row r="1255" spans="1:22" x14ac:dyDescent="0.25">
      <c r="A1255">
        <v>1039</v>
      </c>
      <c r="B1255">
        <v>2</v>
      </c>
      <c r="C1255">
        <v>2</v>
      </c>
      <c r="D1255">
        <v>0.62</v>
      </c>
      <c r="E1255">
        <v>1</v>
      </c>
      <c r="F1255">
        <v>0.62</v>
      </c>
      <c r="G1255">
        <v>2</v>
      </c>
      <c r="H1255">
        <v>10</v>
      </c>
      <c r="I1255">
        <v>1</v>
      </c>
      <c r="J1255">
        <v>35</v>
      </c>
      <c r="K1255">
        <v>1</v>
      </c>
      <c r="L1255">
        <v>4</v>
      </c>
      <c r="M1255">
        <v>1</v>
      </c>
      <c r="N1255">
        <v>1</v>
      </c>
      <c r="Q1255">
        <v>3</v>
      </c>
      <c r="R1255">
        <v>3</v>
      </c>
      <c r="S1255">
        <v>-88</v>
      </c>
      <c r="T1255">
        <v>2</v>
      </c>
      <c r="U1255">
        <v>2</v>
      </c>
      <c r="V1255">
        <v>2</v>
      </c>
    </row>
    <row r="1256" spans="1:22" x14ac:dyDescent="0.25">
      <c r="A1256">
        <v>1039</v>
      </c>
      <c r="B1256">
        <v>1</v>
      </c>
      <c r="C1256">
        <v>1</v>
      </c>
      <c r="D1256">
        <v>0.13</v>
      </c>
      <c r="E1256">
        <v>1</v>
      </c>
      <c r="F1256">
        <v>0.13</v>
      </c>
      <c r="G1256">
        <v>2</v>
      </c>
      <c r="H1256">
        <v>5</v>
      </c>
      <c r="I1256">
        <v>1</v>
      </c>
      <c r="J1256">
        <v>35</v>
      </c>
      <c r="K1256">
        <v>1</v>
      </c>
      <c r="L1256">
        <v>4</v>
      </c>
      <c r="M1256">
        <v>1</v>
      </c>
      <c r="N1256">
        <v>1</v>
      </c>
      <c r="Q1256">
        <v>2</v>
      </c>
      <c r="R1256">
        <v>3</v>
      </c>
      <c r="S1256">
        <v>-88</v>
      </c>
      <c r="T1256">
        <v>1</v>
      </c>
      <c r="U1256">
        <v>1</v>
      </c>
      <c r="V1256">
        <v>1</v>
      </c>
    </row>
    <row r="1257" spans="1:22" x14ac:dyDescent="0.25">
      <c r="A1257">
        <v>1171</v>
      </c>
      <c r="B1257">
        <v>1</v>
      </c>
      <c r="C1257">
        <v>1</v>
      </c>
      <c r="D1257">
        <v>0.25</v>
      </c>
      <c r="E1257">
        <v>1</v>
      </c>
      <c r="F1257">
        <v>0.25</v>
      </c>
      <c r="G1257">
        <v>2</v>
      </c>
      <c r="H1257">
        <v>15</v>
      </c>
      <c r="I1257">
        <v>1</v>
      </c>
      <c r="J1257">
        <v>12</v>
      </c>
      <c r="K1257">
        <v>1</v>
      </c>
      <c r="L1257">
        <v>4</v>
      </c>
      <c r="M1257">
        <v>1</v>
      </c>
      <c r="N1257">
        <v>1</v>
      </c>
      <c r="Q1257">
        <v>2</v>
      </c>
      <c r="R1257">
        <v>1</v>
      </c>
      <c r="S1257">
        <v>-88</v>
      </c>
      <c r="T1257">
        <v>1</v>
      </c>
      <c r="U1257">
        <v>1</v>
      </c>
      <c r="V1257">
        <v>1</v>
      </c>
    </row>
    <row r="1258" spans="1:22" x14ac:dyDescent="0.25">
      <c r="A1258">
        <v>1171</v>
      </c>
      <c r="B1258">
        <v>4</v>
      </c>
      <c r="C1258">
        <v>4</v>
      </c>
      <c r="D1258">
        <v>0.06</v>
      </c>
      <c r="E1258">
        <v>1</v>
      </c>
      <c r="F1258">
        <v>0.06</v>
      </c>
      <c r="G1258">
        <v>2</v>
      </c>
      <c r="H1258">
        <v>5</v>
      </c>
      <c r="I1258">
        <v>1</v>
      </c>
      <c r="J1258">
        <v>12</v>
      </c>
      <c r="K1258">
        <v>1</v>
      </c>
      <c r="L1258">
        <v>4</v>
      </c>
      <c r="M1258">
        <v>1</v>
      </c>
      <c r="N1258">
        <v>1</v>
      </c>
      <c r="Q1258">
        <v>2</v>
      </c>
      <c r="R1258">
        <v>1</v>
      </c>
      <c r="S1258">
        <v>-88</v>
      </c>
      <c r="T1258">
        <v>4</v>
      </c>
      <c r="U1258">
        <v>4</v>
      </c>
      <c r="V1258">
        <v>1</v>
      </c>
    </row>
    <row r="1259" spans="1:22" x14ac:dyDescent="0.25">
      <c r="A1259">
        <v>1171</v>
      </c>
      <c r="B1259">
        <v>5</v>
      </c>
      <c r="C1259">
        <v>5</v>
      </c>
      <c r="D1259">
        <v>0.37</v>
      </c>
      <c r="E1259">
        <v>1</v>
      </c>
      <c r="F1259">
        <v>0.37</v>
      </c>
      <c r="G1259">
        <v>1</v>
      </c>
      <c r="H1259">
        <v>5</v>
      </c>
      <c r="I1259">
        <v>1</v>
      </c>
      <c r="J1259">
        <v>12</v>
      </c>
      <c r="K1259">
        <v>1</v>
      </c>
      <c r="L1259">
        <v>4</v>
      </c>
      <c r="M1259">
        <v>1</v>
      </c>
      <c r="N1259">
        <v>1</v>
      </c>
      <c r="Q1259">
        <v>3</v>
      </c>
      <c r="R1259">
        <v>1</v>
      </c>
      <c r="S1259">
        <v>-88</v>
      </c>
      <c r="T1259">
        <v>5</v>
      </c>
      <c r="U1259">
        <v>5</v>
      </c>
      <c r="V1259">
        <v>1</v>
      </c>
    </row>
    <row r="1260" spans="1:22" x14ac:dyDescent="0.25">
      <c r="A1260">
        <v>1171</v>
      </c>
      <c r="B1260">
        <v>2</v>
      </c>
      <c r="C1260">
        <v>2</v>
      </c>
      <c r="D1260">
        <v>0.12</v>
      </c>
      <c r="E1260">
        <v>1</v>
      </c>
      <c r="F1260">
        <v>0.12</v>
      </c>
      <c r="G1260">
        <v>2</v>
      </c>
      <c r="H1260">
        <v>15</v>
      </c>
      <c r="I1260">
        <v>1</v>
      </c>
      <c r="J1260">
        <v>12</v>
      </c>
      <c r="K1260">
        <v>1</v>
      </c>
      <c r="L1260">
        <v>4</v>
      </c>
      <c r="M1260">
        <v>1</v>
      </c>
      <c r="N1260">
        <v>1</v>
      </c>
      <c r="Q1260">
        <v>2</v>
      </c>
      <c r="R1260">
        <v>1</v>
      </c>
      <c r="S1260">
        <v>-88</v>
      </c>
      <c r="T1260">
        <v>2</v>
      </c>
      <c r="U1260">
        <v>2</v>
      </c>
      <c r="V1260">
        <v>1</v>
      </c>
    </row>
    <row r="1261" spans="1:22" x14ac:dyDescent="0.25">
      <c r="A1261">
        <v>1171</v>
      </c>
      <c r="B1261">
        <v>7</v>
      </c>
      <c r="C1261">
        <v>7</v>
      </c>
      <c r="D1261">
        <v>0.06</v>
      </c>
      <c r="E1261">
        <v>1</v>
      </c>
      <c r="F1261">
        <v>0.06</v>
      </c>
      <c r="G1261">
        <v>1</v>
      </c>
      <c r="H1261">
        <v>4</v>
      </c>
      <c r="I1261">
        <v>1</v>
      </c>
      <c r="J1261">
        <v>12</v>
      </c>
      <c r="K1261">
        <v>1</v>
      </c>
      <c r="L1261">
        <v>4</v>
      </c>
      <c r="M1261">
        <v>1</v>
      </c>
      <c r="N1261">
        <v>1</v>
      </c>
      <c r="Q1261">
        <v>3</v>
      </c>
      <c r="R1261">
        <v>1</v>
      </c>
      <c r="S1261">
        <v>-88</v>
      </c>
      <c r="T1261">
        <v>7</v>
      </c>
      <c r="U1261">
        <v>7</v>
      </c>
      <c r="V1261">
        <v>1</v>
      </c>
    </row>
    <row r="1262" spans="1:22" x14ac:dyDescent="0.25">
      <c r="A1262">
        <v>1171</v>
      </c>
      <c r="B1262">
        <v>6</v>
      </c>
      <c r="C1262">
        <v>6</v>
      </c>
      <c r="D1262">
        <v>0.25</v>
      </c>
      <c r="E1262">
        <v>1</v>
      </c>
      <c r="F1262">
        <v>0.25</v>
      </c>
      <c r="G1262">
        <v>1</v>
      </c>
      <c r="H1262">
        <v>1</v>
      </c>
      <c r="I1262">
        <v>1</v>
      </c>
      <c r="J1262">
        <v>12</v>
      </c>
      <c r="K1262">
        <v>1</v>
      </c>
      <c r="L1262">
        <v>4</v>
      </c>
      <c r="M1262">
        <v>1</v>
      </c>
      <c r="N1262">
        <v>1</v>
      </c>
      <c r="Q1262">
        <v>3</v>
      </c>
      <c r="R1262">
        <v>1</v>
      </c>
      <c r="S1262">
        <v>-88</v>
      </c>
      <c r="T1262">
        <v>6</v>
      </c>
      <c r="U1262">
        <v>6</v>
      </c>
      <c r="V1262">
        <v>1</v>
      </c>
    </row>
    <row r="1263" spans="1:22" x14ac:dyDescent="0.25">
      <c r="A1263">
        <v>1171</v>
      </c>
      <c r="B1263">
        <v>3</v>
      </c>
      <c r="C1263">
        <v>3</v>
      </c>
      <c r="D1263">
        <v>0.12</v>
      </c>
      <c r="E1263">
        <v>1</v>
      </c>
      <c r="F1263">
        <v>0.12</v>
      </c>
      <c r="G1263">
        <v>2</v>
      </c>
      <c r="H1263">
        <v>10</v>
      </c>
      <c r="I1263">
        <v>1</v>
      </c>
      <c r="J1263">
        <v>12</v>
      </c>
      <c r="K1263">
        <v>1</v>
      </c>
      <c r="L1263">
        <v>4</v>
      </c>
      <c r="M1263">
        <v>1</v>
      </c>
      <c r="N1263">
        <v>1</v>
      </c>
      <c r="Q1263">
        <v>2</v>
      </c>
      <c r="R1263">
        <v>1</v>
      </c>
      <c r="S1263">
        <v>-88</v>
      </c>
      <c r="T1263">
        <v>3</v>
      </c>
      <c r="U1263">
        <v>3</v>
      </c>
      <c r="V1263">
        <v>1</v>
      </c>
    </row>
    <row r="1264" spans="1:22" x14ac:dyDescent="0.25">
      <c r="A1264">
        <v>1171</v>
      </c>
      <c r="B1264">
        <v>8</v>
      </c>
      <c r="C1264">
        <v>8</v>
      </c>
      <c r="D1264">
        <v>0.06</v>
      </c>
      <c r="E1264">
        <v>1</v>
      </c>
      <c r="F1264">
        <v>0.06</v>
      </c>
      <c r="G1264">
        <v>2</v>
      </c>
      <c r="H1264">
        <v>5</v>
      </c>
      <c r="I1264">
        <v>1</v>
      </c>
      <c r="J1264">
        <v>12</v>
      </c>
      <c r="K1264">
        <v>1</v>
      </c>
      <c r="L1264">
        <v>4</v>
      </c>
      <c r="M1264">
        <v>1</v>
      </c>
      <c r="N1264">
        <v>1</v>
      </c>
      <c r="Q1264">
        <v>3</v>
      </c>
      <c r="R1264">
        <v>1</v>
      </c>
      <c r="S1264">
        <v>-88</v>
      </c>
      <c r="T1264">
        <v>8</v>
      </c>
      <c r="U1264">
        <v>8</v>
      </c>
      <c r="V1264">
        <v>2</v>
      </c>
    </row>
    <row r="1265" spans="1:22" x14ac:dyDescent="0.25">
      <c r="A1265">
        <v>1095</v>
      </c>
      <c r="B1265">
        <v>2</v>
      </c>
      <c r="C1265">
        <v>2</v>
      </c>
      <c r="D1265">
        <v>0.79</v>
      </c>
      <c r="E1265">
        <v>1</v>
      </c>
      <c r="F1265">
        <v>0.79</v>
      </c>
      <c r="G1265">
        <v>2</v>
      </c>
      <c r="H1265">
        <v>15</v>
      </c>
      <c r="I1265">
        <v>1</v>
      </c>
      <c r="J1265">
        <v>20</v>
      </c>
      <c r="K1265">
        <v>1</v>
      </c>
      <c r="L1265">
        <v>4</v>
      </c>
      <c r="M1265">
        <v>1</v>
      </c>
      <c r="N1265">
        <v>1</v>
      </c>
      <c r="Q1265">
        <v>3</v>
      </c>
      <c r="R1265">
        <v>3</v>
      </c>
      <c r="S1265">
        <v>-88</v>
      </c>
      <c r="T1265">
        <v>2</v>
      </c>
      <c r="U1265">
        <v>2</v>
      </c>
      <c r="V1265">
        <v>2</v>
      </c>
    </row>
    <row r="1266" spans="1:22" x14ac:dyDescent="0.25">
      <c r="A1266">
        <v>1095</v>
      </c>
      <c r="B1266">
        <v>1</v>
      </c>
      <c r="C1266">
        <v>1</v>
      </c>
      <c r="D1266">
        <v>0.79</v>
      </c>
      <c r="E1266">
        <v>1</v>
      </c>
      <c r="F1266">
        <v>0.79</v>
      </c>
      <c r="G1266">
        <v>3</v>
      </c>
      <c r="H1266">
        <v>10</v>
      </c>
      <c r="I1266">
        <v>1</v>
      </c>
      <c r="J1266">
        <v>20</v>
      </c>
      <c r="K1266">
        <v>1</v>
      </c>
      <c r="L1266">
        <v>4</v>
      </c>
      <c r="M1266">
        <v>1</v>
      </c>
      <c r="N1266">
        <v>1</v>
      </c>
      <c r="Q1266">
        <v>2</v>
      </c>
      <c r="R1266">
        <v>3</v>
      </c>
      <c r="S1266">
        <v>-88</v>
      </c>
      <c r="T1266">
        <v>1</v>
      </c>
      <c r="U1266">
        <v>1</v>
      </c>
      <c r="V1266">
        <v>1</v>
      </c>
    </row>
    <row r="1267" spans="1:22" x14ac:dyDescent="0.25">
      <c r="A1267">
        <v>1538</v>
      </c>
      <c r="B1267">
        <v>2</v>
      </c>
      <c r="C1267">
        <v>2</v>
      </c>
      <c r="D1267">
        <v>0.16</v>
      </c>
      <c r="E1267">
        <v>1</v>
      </c>
      <c r="F1267">
        <v>0.16270000000000001</v>
      </c>
      <c r="G1267">
        <v>2</v>
      </c>
      <c r="H1267">
        <v>20</v>
      </c>
      <c r="I1267">
        <v>1</v>
      </c>
      <c r="J1267">
        <v>22</v>
      </c>
      <c r="K1267">
        <v>1</v>
      </c>
      <c r="L1267">
        <v>1</v>
      </c>
      <c r="M1267">
        <v>1</v>
      </c>
      <c r="N1267">
        <v>1</v>
      </c>
      <c r="Q1267">
        <v>2</v>
      </c>
      <c r="R1267">
        <v>1</v>
      </c>
      <c r="S1267">
        <v>1200</v>
      </c>
      <c r="T1267">
        <v>2</v>
      </c>
      <c r="U1267">
        <v>2</v>
      </c>
      <c r="V1267">
        <v>1</v>
      </c>
    </row>
    <row r="1268" spans="1:22" x14ac:dyDescent="0.25">
      <c r="A1268">
        <v>1538</v>
      </c>
      <c r="B1268">
        <v>3</v>
      </c>
      <c r="C1268">
        <v>3</v>
      </c>
      <c r="D1268">
        <v>0.4</v>
      </c>
      <c r="E1268">
        <v>1</v>
      </c>
      <c r="F1268">
        <v>0.40450000000000003</v>
      </c>
      <c r="G1268">
        <v>2</v>
      </c>
      <c r="H1268">
        <v>10</v>
      </c>
      <c r="I1268">
        <v>1</v>
      </c>
      <c r="J1268">
        <v>22</v>
      </c>
      <c r="K1268">
        <v>1</v>
      </c>
      <c r="L1268">
        <v>1</v>
      </c>
      <c r="M1268">
        <v>1</v>
      </c>
      <c r="N1268">
        <v>1</v>
      </c>
      <c r="Q1268">
        <v>2</v>
      </c>
      <c r="R1268">
        <v>1</v>
      </c>
      <c r="S1268">
        <v>2000</v>
      </c>
      <c r="T1268">
        <v>3</v>
      </c>
      <c r="U1268">
        <v>3</v>
      </c>
      <c r="V1268">
        <v>1</v>
      </c>
    </row>
    <row r="1269" spans="1:22" x14ac:dyDescent="0.25">
      <c r="A1269">
        <v>1538</v>
      </c>
      <c r="B1269">
        <v>4</v>
      </c>
      <c r="C1269">
        <v>4</v>
      </c>
      <c r="D1269">
        <v>0.1</v>
      </c>
      <c r="E1269">
        <v>1</v>
      </c>
      <c r="F1269">
        <v>0.1</v>
      </c>
      <c r="G1269">
        <v>3</v>
      </c>
      <c r="H1269">
        <v>20</v>
      </c>
      <c r="I1269">
        <v>1</v>
      </c>
      <c r="J1269">
        <v>22</v>
      </c>
      <c r="K1269">
        <v>1</v>
      </c>
      <c r="L1269">
        <v>3</v>
      </c>
      <c r="M1269">
        <v>1</v>
      </c>
      <c r="N1269">
        <v>1</v>
      </c>
      <c r="Q1269">
        <v>2</v>
      </c>
      <c r="R1269">
        <v>1</v>
      </c>
      <c r="S1269">
        <v>500</v>
      </c>
      <c r="T1269">
        <v>4</v>
      </c>
      <c r="U1269">
        <v>4</v>
      </c>
      <c r="V1269">
        <v>2</v>
      </c>
    </row>
    <row r="1270" spans="1:22" x14ac:dyDescent="0.25">
      <c r="A1270">
        <v>1538</v>
      </c>
      <c r="B1270">
        <v>1</v>
      </c>
      <c r="C1270">
        <v>1</v>
      </c>
      <c r="D1270">
        <v>0.62</v>
      </c>
      <c r="E1270">
        <v>1</v>
      </c>
      <c r="F1270">
        <v>0.629</v>
      </c>
      <c r="G1270">
        <v>2</v>
      </c>
      <c r="H1270">
        <v>1</v>
      </c>
      <c r="I1270">
        <v>1</v>
      </c>
      <c r="J1270">
        <v>22</v>
      </c>
      <c r="K1270">
        <v>1</v>
      </c>
      <c r="L1270">
        <v>1</v>
      </c>
      <c r="M1270">
        <v>1</v>
      </c>
      <c r="N1270">
        <v>1</v>
      </c>
      <c r="Q1270">
        <v>2</v>
      </c>
      <c r="R1270">
        <v>1</v>
      </c>
      <c r="S1270">
        <v>1000</v>
      </c>
      <c r="T1270">
        <v>1</v>
      </c>
      <c r="U1270">
        <v>1</v>
      </c>
      <c r="V1270">
        <v>1</v>
      </c>
    </row>
    <row r="1271" spans="1:22" x14ac:dyDescent="0.25">
      <c r="A1271">
        <v>1024</v>
      </c>
      <c r="B1271">
        <v>1</v>
      </c>
      <c r="C1271">
        <v>1</v>
      </c>
      <c r="D1271">
        <v>0.09</v>
      </c>
      <c r="E1271">
        <v>1</v>
      </c>
      <c r="F1271">
        <v>0.09</v>
      </c>
      <c r="G1271">
        <v>2</v>
      </c>
      <c r="H1271">
        <v>5</v>
      </c>
      <c r="I1271">
        <v>1</v>
      </c>
      <c r="J1271">
        <v>41</v>
      </c>
      <c r="K1271">
        <v>1</v>
      </c>
      <c r="L1271">
        <v>4</v>
      </c>
      <c r="M1271">
        <v>1</v>
      </c>
      <c r="N1271">
        <v>1</v>
      </c>
      <c r="Q1271">
        <v>2</v>
      </c>
      <c r="R1271">
        <v>3</v>
      </c>
      <c r="S1271">
        <v>15000</v>
      </c>
      <c r="T1271">
        <v>1</v>
      </c>
      <c r="U1271">
        <v>1</v>
      </c>
      <c r="V1271">
        <v>1</v>
      </c>
    </row>
    <row r="1272" spans="1:22" x14ac:dyDescent="0.25">
      <c r="A1272">
        <v>1024</v>
      </c>
      <c r="B1272">
        <v>2</v>
      </c>
      <c r="C1272">
        <v>2</v>
      </c>
      <c r="D1272">
        <v>0.51</v>
      </c>
      <c r="E1272">
        <v>1</v>
      </c>
      <c r="F1272">
        <v>0.51</v>
      </c>
      <c r="G1272">
        <v>2</v>
      </c>
      <c r="H1272">
        <v>10</v>
      </c>
      <c r="I1272">
        <v>1</v>
      </c>
      <c r="J1272">
        <v>41</v>
      </c>
      <c r="K1272">
        <v>1</v>
      </c>
      <c r="L1272">
        <v>4</v>
      </c>
      <c r="M1272">
        <v>1</v>
      </c>
      <c r="N1272">
        <v>1</v>
      </c>
      <c r="Q1272">
        <v>2</v>
      </c>
      <c r="R1272">
        <v>3</v>
      </c>
      <c r="S1272">
        <v>10000</v>
      </c>
      <c r="T1272">
        <v>2</v>
      </c>
      <c r="U1272">
        <v>2</v>
      </c>
      <c r="V1272">
        <v>1</v>
      </c>
    </row>
    <row r="1273" spans="1:22" x14ac:dyDescent="0.25">
      <c r="A1273">
        <v>1024</v>
      </c>
      <c r="B1273">
        <v>4</v>
      </c>
      <c r="C1273">
        <v>4</v>
      </c>
      <c r="D1273">
        <v>0.68</v>
      </c>
      <c r="E1273">
        <v>1</v>
      </c>
      <c r="F1273">
        <v>0.68</v>
      </c>
      <c r="G1273">
        <v>2</v>
      </c>
      <c r="H1273">
        <v>5</v>
      </c>
      <c r="I1273">
        <v>1</v>
      </c>
      <c r="J1273">
        <v>41</v>
      </c>
      <c r="K1273">
        <v>1</v>
      </c>
      <c r="L1273">
        <v>4</v>
      </c>
      <c r="M1273">
        <v>1</v>
      </c>
      <c r="N1273">
        <v>1</v>
      </c>
      <c r="Q1273">
        <v>3</v>
      </c>
      <c r="R1273">
        <v>3</v>
      </c>
      <c r="S1273">
        <v>15000</v>
      </c>
      <c r="T1273">
        <v>4</v>
      </c>
      <c r="U1273">
        <v>4</v>
      </c>
      <c r="V1273">
        <v>1</v>
      </c>
    </row>
    <row r="1274" spans="1:22" x14ac:dyDescent="0.25">
      <c r="A1274">
        <v>1024</v>
      </c>
      <c r="B1274">
        <v>3</v>
      </c>
      <c r="C1274">
        <v>3</v>
      </c>
      <c r="D1274">
        <v>0.08</v>
      </c>
      <c r="E1274">
        <v>1</v>
      </c>
      <c r="F1274">
        <v>0.08</v>
      </c>
      <c r="G1274">
        <v>2</v>
      </c>
      <c r="H1274">
        <v>15</v>
      </c>
      <c r="I1274">
        <v>1</v>
      </c>
      <c r="J1274">
        <v>41</v>
      </c>
      <c r="K1274">
        <v>1</v>
      </c>
      <c r="L1274">
        <v>4</v>
      </c>
      <c r="M1274">
        <v>1</v>
      </c>
      <c r="N1274">
        <v>1</v>
      </c>
      <c r="Q1274">
        <v>2</v>
      </c>
      <c r="R1274">
        <v>3</v>
      </c>
      <c r="S1274">
        <v>5000</v>
      </c>
      <c r="T1274">
        <v>3</v>
      </c>
      <c r="U1274">
        <v>3</v>
      </c>
      <c r="V1274">
        <v>1</v>
      </c>
    </row>
    <row r="1275" spans="1:22" x14ac:dyDescent="0.25">
      <c r="A1275">
        <v>1024</v>
      </c>
      <c r="B1275">
        <v>5</v>
      </c>
      <c r="C1275">
        <v>5</v>
      </c>
      <c r="D1275">
        <v>0.28000000000000003</v>
      </c>
      <c r="E1275">
        <v>1</v>
      </c>
      <c r="F1275">
        <v>0.28000000000000003</v>
      </c>
      <c r="G1275">
        <v>2</v>
      </c>
      <c r="H1275">
        <v>10</v>
      </c>
      <c r="I1275">
        <v>1</v>
      </c>
      <c r="J1275">
        <v>41</v>
      </c>
      <c r="K1275">
        <v>1</v>
      </c>
      <c r="L1275">
        <v>4</v>
      </c>
      <c r="M1275">
        <v>1</v>
      </c>
      <c r="N1275">
        <v>1</v>
      </c>
      <c r="Q1275">
        <v>3</v>
      </c>
      <c r="R1275">
        <v>3</v>
      </c>
      <c r="S1275">
        <v>5000</v>
      </c>
      <c r="T1275">
        <v>5</v>
      </c>
      <c r="U1275">
        <v>5</v>
      </c>
      <c r="V1275">
        <v>2</v>
      </c>
    </row>
    <row r="1276" spans="1:22" x14ac:dyDescent="0.25">
      <c r="A1276">
        <v>1169</v>
      </c>
      <c r="B1276">
        <v>1</v>
      </c>
      <c r="C1276">
        <v>1</v>
      </c>
      <c r="D1276">
        <v>0.5</v>
      </c>
      <c r="E1276">
        <v>1</v>
      </c>
      <c r="F1276">
        <v>0.5</v>
      </c>
      <c r="G1276">
        <v>2</v>
      </c>
      <c r="H1276">
        <v>10</v>
      </c>
      <c r="I1276">
        <v>1</v>
      </c>
      <c r="J1276">
        <v>18</v>
      </c>
      <c r="K1276">
        <v>1</v>
      </c>
      <c r="L1276">
        <v>4</v>
      </c>
      <c r="M1276">
        <v>1</v>
      </c>
      <c r="N1276">
        <v>1</v>
      </c>
      <c r="Q1276">
        <v>2</v>
      </c>
      <c r="R1276">
        <v>3</v>
      </c>
      <c r="S1276">
        <v>-88</v>
      </c>
      <c r="T1276">
        <v>1</v>
      </c>
      <c r="U1276">
        <v>1</v>
      </c>
      <c r="V1276">
        <v>1</v>
      </c>
    </row>
    <row r="1277" spans="1:22" x14ac:dyDescent="0.25">
      <c r="A1277">
        <v>1169</v>
      </c>
      <c r="B1277">
        <v>3</v>
      </c>
      <c r="C1277">
        <v>3</v>
      </c>
      <c r="D1277">
        <v>0.12</v>
      </c>
      <c r="E1277">
        <v>1</v>
      </c>
      <c r="F1277">
        <v>0.12</v>
      </c>
      <c r="G1277">
        <v>2</v>
      </c>
      <c r="H1277">
        <v>1</v>
      </c>
      <c r="I1277">
        <v>1</v>
      </c>
      <c r="J1277">
        <v>18</v>
      </c>
      <c r="K1277">
        <v>1</v>
      </c>
      <c r="L1277">
        <v>4</v>
      </c>
      <c r="M1277">
        <v>1</v>
      </c>
      <c r="N1277">
        <v>1</v>
      </c>
      <c r="Q1277">
        <v>3</v>
      </c>
      <c r="R1277">
        <v>3</v>
      </c>
      <c r="S1277">
        <v>-88</v>
      </c>
      <c r="T1277">
        <v>3</v>
      </c>
      <c r="U1277">
        <v>3</v>
      </c>
      <c r="V1277">
        <v>2</v>
      </c>
    </row>
    <row r="1278" spans="1:22" x14ac:dyDescent="0.25">
      <c r="A1278">
        <v>1169</v>
      </c>
      <c r="B1278">
        <v>2</v>
      </c>
      <c r="C1278">
        <v>2</v>
      </c>
      <c r="D1278">
        <v>0.12</v>
      </c>
      <c r="E1278">
        <v>1</v>
      </c>
      <c r="F1278">
        <v>0.12</v>
      </c>
      <c r="G1278">
        <v>2</v>
      </c>
      <c r="H1278">
        <v>10</v>
      </c>
      <c r="I1278">
        <v>1</v>
      </c>
      <c r="J1278">
        <v>18</v>
      </c>
      <c r="K1278">
        <v>1</v>
      </c>
      <c r="L1278">
        <v>4</v>
      </c>
      <c r="M1278">
        <v>1</v>
      </c>
      <c r="N1278">
        <v>1</v>
      </c>
      <c r="Q1278">
        <v>2</v>
      </c>
      <c r="R1278">
        <v>3</v>
      </c>
      <c r="S1278">
        <v>-88</v>
      </c>
      <c r="T1278">
        <v>2</v>
      </c>
      <c r="U1278">
        <v>2</v>
      </c>
      <c r="V1278">
        <v>1</v>
      </c>
    </row>
    <row r="1279" spans="1:22" x14ac:dyDescent="0.25">
      <c r="A1279">
        <v>1178</v>
      </c>
      <c r="B1279">
        <v>1</v>
      </c>
      <c r="C1279">
        <v>1</v>
      </c>
      <c r="D1279">
        <v>0.42</v>
      </c>
      <c r="E1279">
        <v>1</v>
      </c>
      <c r="F1279">
        <v>0.42</v>
      </c>
      <c r="G1279">
        <v>2</v>
      </c>
      <c r="H1279">
        <v>2</v>
      </c>
      <c r="I1279">
        <v>1</v>
      </c>
      <c r="J1279">
        <v>50</v>
      </c>
      <c r="K1279">
        <v>1</v>
      </c>
      <c r="L1279">
        <v>2</v>
      </c>
      <c r="M1279">
        <v>1</v>
      </c>
      <c r="N1279">
        <v>1</v>
      </c>
      <c r="Q1279">
        <v>2</v>
      </c>
      <c r="R1279">
        <v>1</v>
      </c>
      <c r="S1279">
        <v>3000</v>
      </c>
      <c r="T1279">
        <v>1</v>
      </c>
      <c r="U1279">
        <v>1</v>
      </c>
      <c r="V1279">
        <v>1</v>
      </c>
    </row>
    <row r="1280" spans="1:22" x14ac:dyDescent="0.25">
      <c r="A1280">
        <v>1178</v>
      </c>
      <c r="B1280">
        <v>2</v>
      </c>
      <c r="C1280">
        <v>2</v>
      </c>
      <c r="D1280">
        <v>0.25</v>
      </c>
      <c r="E1280">
        <v>1</v>
      </c>
      <c r="F1280">
        <v>0.25</v>
      </c>
      <c r="G1280">
        <v>2</v>
      </c>
      <c r="H1280">
        <v>5</v>
      </c>
      <c r="I1280">
        <v>1</v>
      </c>
      <c r="J1280">
        <v>41</v>
      </c>
      <c r="K1280">
        <v>1</v>
      </c>
      <c r="L1280">
        <v>2</v>
      </c>
      <c r="M1280">
        <v>1</v>
      </c>
      <c r="N1280">
        <v>1</v>
      </c>
      <c r="Q1280">
        <v>2</v>
      </c>
      <c r="R1280">
        <v>1</v>
      </c>
      <c r="S1280">
        <v>2000</v>
      </c>
      <c r="T1280">
        <v>2</v>
      </c>
      <c r="U1280">
        <v>2</v>
      </c>
      <c r="V1280">
        <v>2</v>
      </c>
    </row>
    <row r="1281" spans="1:22" x14ac:dyDescent="0.25">
      <c r="A1281">
        <v>1167</v>
      </c>
      <c r="B1281">
        <v>2</v>
      </c>
      <c r="C1281">
        <v>2</v>
      </c>
      <c r="D1281">
        <v>0.12</v>
      </c>
      <c r="E1281">
        <v>1</v>
      </c>
      <c r="F1281">
        <v>0.12</v>
      </c>
      <c r="G1281">
        <v>2</v>
      </c>
      <c r="H1281">
        <v>1</v>
      </c>
      <c r="I1281">
        <v>1</v>
      </c>
      <c r="J1281">
        <v>18</v>
      </c>
      <c r="K1281">
        <v>1</v>
      </c>
      <c r="L1281">
        <v>4</v>
      </c>
      <c r="M1281">
        <v>1</v>
      </c>
      <c r="N1281">
        <v>1</v>
      </c>
      <c r="Q1281">
        <v>2</v>
      </c>
      <c r="R1281">
        <v>3</v>
      </c>
      <c r="S1281">
        <v>-88</v>
      </c>
      <c r="T1281">
        <v>2</v>
      </c>
      <c r="U1281">
        <v>2</v>
      </c>
      <c r="V1281">
        <v>2</v>
      </c>
    </row>
    <row r="1282" spans="1:22" x14ac:dyDescent="0.25">
      <c r="A1282">
        <v>1167</v>
      </c>
      <c r="B1282">
        <v>1</v>
      </c>
      <c r="C1282">
        <v>1</v>
      </c>
      <c r="D1282">
        <v>0.5</v>
      </c>
      <c r="E1282">
        <v>1</v>
      </c>
      <c r="F1282">
        <v>0.5</v>
      </c>
      <c r="G1282">
        <v>2</v>
      </c>
      <c r="H1282">
        <v>10</v>
      </c>
      <c r="I1282">
        <v>1</v>
      </c>
      <c r="J1282">
        <v>18</v>
      </c>
      <c r="K1282">
        <v>1</v>
      </c>
      <c r="L1282">
        <v>4</v>
      </c>
      <c r="M1282">
        <v>1</v>
      </c>
      <c r="N1282">
        <v>1</v>
      </c>
      <c r="Q1282">
        <v>2</v>
      </c>
      <c r="R1282">
        <v>3</v>
      </c>
      <c r="S1282">
        <v>-88</v>
      </c>
      <c r="T1282">
        <v>1</v>
      </c>
      <c r="U1282">
        <v>1</v>
      </c>
      <c r="V1282">
        <v>1</v>
      </c>
    </row>
    <row r="1283" spans="1:22" x14ac:dyDescent="0.25">
      <c r="A1283">
        <v>1159</v>
      </c>
      <c r="B1283">
        <v>2</v>
      </c>
      <c r="C1283">
        <v>2</v>
      </c>
      <c r="D1283">
        <v>0.22</v>
      </c>
      <c r="E1283">
        <v>1</v>
      </c>
      <c r="F1283">
        <v>0.22</v>
      </c>
      <c r="G1283">
        <v>2</v>
      </c>
      <c r="H1283">
        <v>0</v>
      </c>
      <c r="I1283">
        <v>3</v>
      </c>
      <c r="J1283">
        <v>22</v>
      </c>
      <c r="K1283">
        <v>1</v>
      </c>
      <c r="L1283">
        <v>1</v>
      </c>
      <c r="M1283">
        <v>1</v>
      </c>
      <c r="N1283">
        <v>1</v>
      </c>
      <c r="Q1283">
        <v>2</v>
      </c>
      <c r="R1283">
        <v>3</v>
      </c>
      <c r="S1283">
        <v>-88</v>
      </c>
      <c r="T1283">
        <v>2</v>
      </c>
      <c r="U1283">
        <v>2</v>
      </c>
      <c r="V1283">
        <v>1</v>
      </c>
    </row>
    <row r="1284" spans="1:22" x14ac:dyDescent="0.25">
      <c r="A1284">
        <v>1159</v>
      </c>
      <c r="B1284">
        <v>3</v>
      </c>
      <c r="C1284">
        <v>3</v>
      </c>
      <c r="D1284">
        <v>0.2</v>
      </c>
      <c r="E1284">
        <v>1</v>
      </c>
      <c r="F1284">
        <v>0.2</v>
      </c>
      <c r="G1284">
        <v>2</v>
      </c>
      <c r="H1284">
        <v>10</v>
      </c>
      <c r="I1284">
        <v>3</v>
      </c>
      <c r="J1284">
        <v>22</v>
      </c>
      <c r="K1284">
        <v>1</v>
      </c>
      <c r="L1284">
        <v>1</v>
      </c>
      <c r="M1284">
        <v>1</v>
      </c>
      <c r="N1284">
        <v>1</v>
      </c>
      <c r="Q1284">
        <v>2</v>
      </c>
      <c r="R1284">
        <v>3</v>
      </c>
      <c r="S1284">
        <v>-88</v>
      </c>
      <c r="T1284">
        <v>3</v>
      </c>
      <c r="U1284">
        <v>3</v>
      </c>
      <c r="V1284">
        <v>1</v>
      </c>
    </row>
    <row r="1285" spans="1:22" x14ac:dyDescent="0.25">
      <c r="A1285">
        <v>1159</v>
      </c>
      <c r="B1285">
        <v>1</v>
      </c>
      <c r="C1285">
        <v>1</v>
      </c>
      <c r="D1285">
        <v>0.25</v>
      </c>
      <c r="E1285">
        <v>1</v>
      </c>
      <c r="F1285">
        <v>0.25</v>
      </c>
      <c r="G1285">
        <v>2</v>
      </c>
      <c r="H1285">
        <v>0</v>
      </c>
      <c r="I1285">
        <v>3</v>
      </c>
      <c r="J1285">
        <v>22</v>
      </c>
      <c r="K1285">
        <v>1</v>
      </c>
      <c r="L1285">
        <v>1</v>
      </c>
      <c r="M1285">
        <v>1</v>
      </c>
      <c r="N1285">
        <v>1</v>
      </c>
      <c r="Q1285">
        <v>2</v>
      </c>
      <c r="R1285">
        <v>3</v>
      </c>
      <c r="S1285">
        <v>-88</v>
      </c>
      <c r="T1285">
        <v>1</v>
      </c>
      <c r="U1285">
        <v>1</v>
      </c>
      <c r="V1285">
        <v>1</v>
      </c>
    </row>
    <row r="1286" spans="1:22" x14ac:dyDescent="0.25">
      <c r="A1286">
        <v>1159</v>
      </c>
      <c r="B1286">
        <v>4</v>
      </c>
      <c r="C1286">
        <v>4</v>
      </c>
      <c r="D1286">
        <v>0.16</v>
      </c>
      <c r="E1286">
        <v>1</v>
      </c>
      <c r="F1286">
        <v>0.16</v>
      </c>
      <c r="G1286">
        <v>2</v>
      </c>
      <c r="H1286">
        <v>10</v>
      </c>
      <c r="I1286">
        <v>3</v>
      </c>
      <c r="J1286">
        <v>22</v>
      </c>
      <c r="K1286">
        <v>1</v>
      </c>
      <c r="L1286">
        <v>1</v>
      </c>
      <c r="M1286">
        <v>1</v>
      </c>
      <c r="N1286">
        <v>1</v>
      </c>
      <c r="Q1286">
        <v>1</v>
      </c>
      <c r="R1286">
        <v>3</v>
      </c>
      <c r="S1286">
        <v>-88</v>
      </c>
      <c r="T1286">
        <v>4</v>
      </c>
      <c r="U1286">
        <v>4</v>
      </c>
      <c r="V1286">
        <v>2</v>
      </c>
    </row>
    <row r="1287" spans="1:22" x14ac:dyDescent="0.25">
      <c r="A1287">
        <v>1526</v>
      </c>
      <c r="B1287">
        <v>2</v>
      </c>
      <c r="C1287">
        <v>2</v>
      </c>
      <c r="D1287">
        <v>0.27</v>
      </c>
      <c r="E1287">
        <v>1</v>
      </c>
      <c r="F1287">
        <v>0.27500000000000002</v>
      </c>
      <c r="G1287">
        <v>2</v>
      </c>
      <c r="H1287">
        <v>10</v>
      </c>
      <c r="I1287">
        <v>3</v>
      </c>
      <c r="J1287">
        <v>20</v>
      </c>
      <c r="K1287">
        <v>1</v>
      </c>
      <c r="L1287">
        <v>1</v>
      </c>
      <c r="M1287">
        <v>1</v>
      </c>
      <c r="N1287">
        <v>1</v>
      </c>
      <c r="Q1287">
        <v>2</v>
      </c>
      <c r="R1287">
        <v>3</v>
      </c>
      <c r="S1287">
        <v>3000</v>
      </c>
      <c r="T1287">
        <v>2</v>
      </c>
      <c r="U1287">
        <v>2</v>
      </c>
      <c r="V1287">
        <v>1</v>
      </c>
    </row>
    <row r="1288" spans="1:22" x14ac:dyDescent="0.25">
      <c r="A1288">
        <v>1526</v>
      </c>
      <c r="B1288">
        <v>1</v>
      </c>
      <c r="C1288">
        <v>1</v>
      </c>
      <c r="D1288">
        <v>0.27</v>
      </c>
      <c r="E1288">
        <v>1</v>
      </c>
      <c r="F1288">
        <v>0.27500000000000002</v>
      </c>
      <c r="G1288">
        <v>2</v>
      </c>
      <c r="H1288">
        <v>0</v>
      </c>
      <c r="I1288">
        <v>3</v>
      </c>
      <c r="J1288">
        <v>20</v>
      </c>
      <c r="K1288">
        <v>1</v>
      </c>
      <c r="L1288">
        <v>1</v>
      </c>
      <c r="M1288">
        <v>1</v>
      </c>
      <c r="N1288">
        <v>1</v>
      </c>
      <c r="Q1288">
        <v>2</v>
      </c>
      <c r="R1288">
        <v>3</v>
      </c>
      <c r="S1288">
        <v>3000</v>
      </c>
      <c r="T1288">
        <v>1</v>
      </c>
      <c r="U1288">
        <v>1</v>
      </c>
      <c r="V1288">
        <v>1</v>
      </c>
    </row>
    <row r="1289" spans="1:22" x14ac:dyDescent="0.25">
      <c r="A1289">
        <v>1526</v>
      </c>
      <c r="B1289">
        <v>3</v>
      </c>
      <c r="C1289">
        <v>3</v>
      </c>
      <c r="D1289">
        <v>0.12</v>
      </c>
      <c r="E1289">
        <v>1</v>
      </c>
      <c r="F1289">
        <v>0.125</v>
      </c>
      <c r="G1289">
        <v>2</v>
      </c>
      <c r="H1289">
        <v>10</v>
      </c>
      <c r="I1289">
        <v>3</v>
      </c>
      <c r="J1289">
        <v>2</v>
      </c>
      <c r="K1289">
        <v>2</v>
      </c>
      <c r="O1289">
        <v>0.5</v>
      </c>
      <c r="Q1289">
        <v>1</v>
      </c>
      <c r="R1289">
        <v>3</v>
      </c>
      <c r="S1289">
        <v>2000</v>
      </c>
      <c r="T1289">
        <v>3</v>
      </c>
      <c r="U1289">
        <v>3</v>
      </c>
      <c r="V1289">
        <v>2</v>
      </c>
    </row>
    <row r="1290" spans="1:22" x14ac:dyDescent="0.25">
      <c r="A1290">
        <v>1543</v>
      </c>
      <c r="B1290">
        <v>1</v>
      </c>
      <c r="C1290">
        <v>1</v>
      </c>
      <c r="D1290">
        <v>0.5</v>
      </c>
      <c r="E1290">
        <v>1</v>
      </c>
      <c r="F1290">
        <v>0.5</v>
      </c>
      <c r="G1290">
        <v>2</v>
      </c>
      <c r="H1290">
        <v>1</v>
      </c>
      <c r="I1290">
        <v>1</v>
      </c>
      <c r="J1290">
        <v>40</v>
      </c>
      <c r="K1290">
        <v>1</v>
      </c>
      <c r="L1290">
        <v>2</v>
      </c>
      <c r="M1290">
        <v>1</v>
      </c>
      <c r="N1290">
        <v>1</v>
      </c>
      <c r="Q1290">
        <v>2</v>
      </c>
      <c r="R1290">
        <v>1</v>
      </c>
      <c r="S1290">
        <v>4000</v>
      </c>
      <c r="T1290">
        <v>1</v>
      </c>
      <c r="U1290">
        <v>1</v>
      </c>
      <c r="V1290">
        <v>2</v>
      </c>
    </row>
    <row r="1291" spans="1:22" x14ac:dyDescent="0.25">
      <c r="A1291">
        <v>1100</v>
      </c>
      <c r="B1291">
        <v>1</v>
      </c>
      <c r="C1291">
        <v>1</v>
      </c>
      <c r="D1291">
        <v>0.83</v>
      </c>
      <c r="E1291">
        <v>1</v>
      </c>
      <c r="F1291">
        <v>0.83</v>
      </c>
      <c r="G1291">
        <v>2</v>
      </c>
      <c r="H1291">
        <v>10</v>
      </c>
      <c r="I1291">
        <v>1</v>
      </c>
      <c r="J1291">
        <v>15</v>
      </c>
      <c r="K1291">
        <v>1</v>
      </c>
      <c r="L1291">
        <v>4</v>
      </c>
      <c r="M1291">
        <v>1</v>
      </c>
      <c r="N1291">
        <v>1</v>
      </c>
      <c r="Q1291">
        <v>2</v>
      </c>
      <c r="R1291">
        <v>1</v>
      </c>
      <c r="S1291">
        <v>10000</v>
      </c>
      <c r="T1291">
        <v>1</v>
      </c>
      <c r="U1291">
        <v>1</v>
      </c>
      <c r="V1291">
        <v>1</v>
      </c>
    </row>
    <row r="1292" spans="1:22" x14ac:dyDescent="0.25">
      <c r="A1292">
        <v>1100</v>
      </c>
      <c r="B1292">
        <v>3</v>
      </c>
      <c r="C1292">
        <v>3</v>
      </c>
      <c r="D1292">
        <v>0.71</v>
      </c>
      <c r="E1292">
        <v>1</v>
      </c>
      <c r="F1292">
        <v>0.71</v>
      </c>
      <c r="G1292">
        <v>2</v>
      </c>
      <c r="H1292">
        <v>15</v>
      </c>
      <c r="I1292">
        <v>1</v>
      </c>
      <c r="J1292">
        <v>15</v>
      </c>
      <c r="K1292">
        <v>1</v>
      </c>
      <c r="L1292">
        <v>4</v>
      </c>
      <c r="M1292">
        <v>1</v>
      </c>
      <c r="N1292">
        <v>1</v>
      </c>
      <c r="Q1292">
        <v>3</v>
      </c>
      <c r="R1292">
        <v>1</v>
      </c>
      <c r="S1292">
        <v>11000</v>
      </c>
      <c r="T1292">
        <v>3</v>
      </c>
      <c r="U1292">
        <v>3</v>
      </c>
      <c r="V1292">
        <v>2</v>
      </c>
    </row>
    <row r="1293" spans="1:22" x14ac:dyDescent="0.25">
      <c r="A1293">
        <v>1100</v>
      </c>
      <c r="B1293">
        <v>2</v>
      </c>
      <c r="C1293">
        <v>2</v>
      </c>
      <c r="D1293">
        <v>0.62</v>
      </c>
      <c r="E1293">
        <v>1</v>
      </c>
      <c r="F1293">
        <v>0.62</v>
      </c>
      <c r="G1293">
        <v>3</v>
      </c>
      <c r="H1293">
        <v>15</v>
      </c>
      <c r="I1293">
        <v>1</v>
      </c>
      <c r="J1293">
        <v>10</v>
      </c>
      <c r="K1293">
        <v>1</v>
      </c>
      <c r="L1293">
        <v>3</v>
      </c>
      <c r="M1293">
        <v>1</v>
      </c>
      <c r="N1293">
        <v>1</v>
      </c>
      <c r="Q1293">
        <v>2</v>
      </c>
      <c r="R1293">
        <v>1</v>
      </c>
      <c r="S1293">
        <v>10500</v>
      </c>
      <c r="T1293">
        <v>2</v>
      </c>
      <c r="U1293">
        <v>2</v>
      </c>
      <c r="V1293">
        <v>1</v>
      </c>
    </row>
    <row r="1294" spans="1:22" x14ac:dyDescent="0.25">
      <c r="A1294">
        <v>1043</v>
      </c>
      <c r="B1294">
        <v>1</v>
      </c>
      <c r="C1294">
        <v>1</v>
      </c>
      <c r="D1294">
        <v>0.34</v>
      </c>
      <c r="E1294">
        <v>1</v>
      </c>
      <c r="F1294">
        <v>0.34</v>
      </c>
      <c r="G1294">
        <v>2</v>
      </c>
      <c r="H1294">
        <v>2</v>
      </c>
      <c r="I1294">
        <v>1</v>
      </c>
      <c r="J1294">
        <v>25</v>
      </c>
      <c r="K1294">
        <v>1</v>
      </c>
      <c r="L1294">
        <v>4</v>
      </c>
      <c r="M1294">
        <v>1</v>
      </c>
      <c r="N1294">
        <v>1</v>
      </c>
      <c r="Q1294">
        <v>2</v>
      </c>
      <c r="R1294">
        <v>1</v>
      </c>
      <c r="S1294">
        <v>3000</v>
      </c>
      <c r="T1294">
        <v>1</v>
      </c>
      <c r="U1294">
        <v>1</v>
      </c>
      <c r="V1294">
        <v>2</v>
      </c>
    </row>
    <row r="1295" spans="1:22" x14ac:dyDescent="0.25">
      <c r="A1295">
        <v>1179</v>
      </c>
      <c r="B1295">
        <v>2</v>
      </c>
      <c r="C1295">
        <v>2</v>
      </c>
      <c r="D1295">
        <v>7.0000000000000007E-2</v>
      </c>
      <c r="E1295">
        <v>1</v>
      </c>
      <c r="F1295">
        <v>7.0000000000000007E-2</v>
      </c>
      <c r="G1295">
        <v>2</v>
      </c>
      <c r="H1295">
        <v>10</v>
      </c>
      <c r="I1295">
        <v>1</v>
      </c>
      <c r="J1295">
        <v>4</v>
      </c>
      <c r="K1295">
        <v>1</v>
      </c>
      <c r="L1295">
        <v>1</v>
      </c>
      <c r="M1295">
        <v>1</v>
      </c>
      <c r="N1295">
        <v>1</v>
      </c>
      <c r="Q1295">
        <v>3</v>
      </c>
      <c r="R1295">
        <v>1</v>
      </c>
      <c r="S1295">
        <v>500</v>
      </c>
      <c r="T1295">
        <v>2</v>
      </c>
      <c r="U1295">
        <v>2</v>
      </c>
      <c r="V1295">
        <v>2</v>
      </c>
    </row>
    <row r="1296" spans="1:22" x14ac:dyDescent="0.25">
      <c r="A1296">
        <v>1179</v>
      </c>
      <c r="B1296">
        <v>1</v>
      </c>
      <c r="C1296">
        <v>1</v>
      </c>
      <c r="D1296">
        <v>0.42</v>
      </c>
      <c r="E1296">
        <v>1</v>
      </c>
      <c r="F1296">
        <v>0.42</v>
      </c>
      <c r="G1296">
        <v>2</v>
      </c>
      <c r="H1296">
        <v>1</v>
      </c>
      <c r="I1296">
        <v>1</v>
      </c>
      <c r="J1296">
        <v>4</v>
      </c>
      <c r="K1296">
        <v>1</v>
      </c>
      <c r="L1296">
        <v>1</v>
      </c>
      <c r="M1296">
        <v>1</v>
      </c>
      <c r="N1296">
        <v>1</v>
      </c>
      <c r="Q1296">
        <v>2</v>
      </c>
      <c r="R1296">
        <v>1</v>
      </c>
      <c r="S1296">
        <v>1500</v>
      </c>
      <c r="T1296">
        <v>1</v>
      </c>
      <c r="U1296">
        <v>1</v>
      </c>
      <c r="V1296">
        <v>1</v>
      </c>
    </row>
    <row r="1297" spans="1:22" x14ac:dyDescent="0.25">
      <c r="A1297">
        <v>1153</v>
      </c>
      <c r="B1297">
        <v>3</v>
      </c>
      <c r="C1297">
        <v>3</v>
      </c>
      <c r="D1297">
        <v>0.09</v>
      </c>
      <c r="E1297">
        <v>1</v>
      </c>
      <c r="F1297">
        <v>0.09</v>
      </c>
      <c r="G1297">
        <v>3</v>
      </c>
      <c r="H1297">
        <v>7</v>
      </c>
      <c r="I1297">
        <v>1</v>
      </c>
      <c r="J1297">
        <v>22</v>
      </c>
      <c r="K1297">
        <v>1</v>
      </c>
      <c r="L1297">
        <v>3</v>
      </c>
      <c r="M1297">
        <v>1</v>
      </c>
      <c r="N1297">
        <v>1</v>
      </c>
      <c r="Q1297">
        <v>2</v>
      </c>
      <c r="R1297">
        <v>1</v>
      </c>
      <c r="S1297">
        <v>1500</v>
      </c>
      <c r="T1297">
        <v>3</v>
      </c>
      <c r="U1297">
        <v>3</v>
      </c>
      <c r="V1297">
        <v>1</v>
      </c>
    </row>
    <row r="1298" spans="1:22" x14ac:dyDescent="0.25">
      <c r="A1298">
        <v>1153</v>
      </c>
      <c r="B1298">
        <v>1</v>
      </c>
      <c r="C1298">
        <v>1</v>
      </c>
      <c r="D1298">
        <v>0.11</v>
      </c>
      <c r="E1298">
        <v>1</v>
      </c>
      <c r="F1298">
        <v>0.11</v>
      </c>
      <c r="G1298">
        <v>3</v>
      </c>
      <c r="H1298">
        <v>1</v>
      </c>
      <c r="I1298">
        <v>1</v>
      </c>
      <c r="J1298">
        <v>22</v>
      </c>
      <c r="K1298">
        <v>1</v>
      </c>
      <c r="L1298">
        <v>3</v>
      </c>
      <c r="M1298">
        <v>1</v>
      </c>
      <c r="N1298">
        <v>1</v>
      </c>
      <c r="Q1298">
        <v>2</v>
      </c>
      <c r="R1298">
        <v>1</v>
      </c>
      <c r="S1298">
        <v>2000</v>
      </c>
      <c r="T1298">
        <v>1</v>
      </c>
      <c r="U1298">
        <v>1</v>
      </c>
      <c r="V1298">
        <v>1</v>
      </c>
    </row>
    <row r="1299" spans="1:22" x14ac:dyDescent="0.25">
      <c r="A1299">
        <v>1153</v>
      </c>
      <c r="B1299">
        <v>4</v>
      </c>
      <c r="C1299">
        <v>4</v>
      </c>
      <c r="D1299">
        <v>0.05</v>
      </c>
      <c r="E1299">
        <v>1</v>
      </c>
      <c r="F1299">
        <v>0.05</v>
      </c>
      <c r="G1299">
        <v>1</v>
      </c>
      <c r="H1299">
        <v>4</v>
      </c>
      <c r="I1299">
        <v>1</v>
      </c>
      <c r="J1299">
        <v>10</v>
      </c>
      <c r="K1299">
        <v>1</v>
      </c>
      <c r="L1299">
        <v>3</v>
      </c>
      <c r="M1299">
        <v>1</v>
      </c>
      <c r="N1299">
        <v>1</v>
      </c>
      <c r="Q1299">
        <v>2</v>
      </c>
      <c r="R1299">
        <v>1</v>
      </c>
      <c r="S1299">
        <v>1000</v>
      </c>
      <c r="T1299">
        <v>4</v>
      </c>
      <c r="U1299">
        <v>4</v>
      </c>
      <c r="V1299">
        <v>1</v>
      </c>
    </row>
    <row r="1300" spans="1:22" x14ac:dyDescent="0.25">
      <c r="A1300">
        <v>1153</v>
      </c>
      <c r="B1300">
        <v>5</v>
      </c>
      <c r="C1300">
        <v>5</v>
      </c>
      <c r="D1300">
        <v>0.09</v>
      </c>
      <c r="E1300">
        <v>1</v>
      </c>
      <c r="F1300">
        <v>0.09</v>
      </c>
      <c r="G1300">
        <v>2</v>
      </c>
      <c r="H1300">
        <v>60</v>
      </c>
      <c r="I1300">
        <v>1</v>
      </c>
      <c r="J1300">
        <v>22</v>
      </c>
      <c r="K1300">
        <v>1</v>
      </c>
      <c r="L1300">
        <v>1</v>
      </c>
      <c r="M1300">
        <v>1</v>
      </c>
      <c r="N1300">
        <v>1</v>
      </c>
      <c r="Q1300">
        <v>2</v>
      </c>
      <c r="R1300">
        <v>1</v>
      </c>
      <c r="S1300">
        <v>1200</v>
      </c>
      <c r="T1300">
        <v>5</v>
      </c>
      <c r="U1300">
        <v>5</v>
      </c>
      <c r="V1300">
        <v>1</v>
      </c>
    </row>
    <row r="1301" spans="1:22" x14ac:dyDescent="0.25">
      <c r="A1301">
        <v>1153</v>
      </c>
      <c r="B1301">
        <v>6</v>
      </c>
      <c r="C1301">
        <v>6</v>
      </c>
      <c r="D1301">
        <v>0.16</v>
      </c>
      <c r="E1301">
        <v>1</v>
      </c>
      <c r="F1301">
        <v>0.16</v>
      </c>
      <c r="G1301">
        <v>2</v>
      </c>
      <c r="H1301">
        <v>80</v>
      </c>
      <c r="I1301">
        <v>1</v>
      </c>
      <c r="J1301">
        <v>22</v>
      </c>
      <c r="K1301">
        <v>1</v>
      </c>
      <c r="L1301">
        <v>1</v>
      </c>
      <c r="M1301">
        <v>1</v>
      </c>
      <c r="N1301">
        <v>1</v>
      </c>
      <c r="Q1301">
        <v>3</v>
      </c>
      <c r="R1301">
        <v>1</v>
      </c>
      <c r="S1301">
        <v>600</v>
      </c>
      <c r="T1301">
        <v>6</v>
      </c>
      <c r="U1301">
        <v>6</v>
      </c>
      <c r="V1301">
        <v>2</v>
      </c>
    </row>
    <row r="1302" spans="1:22" x14ac:dyDescent="0.25">
      <c r="A1302">
        <v>1153</v>
      </c>
      <c r="B1302">
        <v>2</v>
      </c>
      <c r="C1302">
        <v>2</v>
      </c>
      <c r="D1302">
        <v>0.16</v>
      </c>
      <c r="E1302">
        <v>1</v>
      </c>
      <c r="F1302">
        <v>0.16</v>
      </c>
      <c r="G1302">
        <v>3</v>
      </c>
      <c r="H1302">
        <v>5</v>
      </c>
      <c r="I1302">
        <v>1</v>
      </c>
      <c r="J1302">
        <v>23</v>
      </c>
      <c r="K1302">
        <v>1</v>
      </c>
      <c r="L1302">
        <v>3</v>
      </c>
      <c r="M1302">
        <v>1</v>
      </c>
      <c r="N1302">
        <v>1</v>
      </c>
      <c r="Q1302">
        <v>2</v>
      </c>
      <c r="R1302">
        <v>1</v>
      </c>
      <c r="S1302">
        <v>2000</v>
      </c>
      <c r="T1302">
        <v>2</v>
      </c>
      <c r="U1302">
        <v>2</v>
      </c>
      <c r="V1302">
        <v>1</v>
      </c>
    </row>
    <row r="1303" spans="1:22" x14ac:dyDescent="0.25">
      <c r="A1303">
        <v>1150</v>
      </c>
      <c r="B1303">
        <v>2</v>
      </c>
      <c r="C1303">
        <v>2</v>
      </c>
      <c r="D1303">
        <v>0.2</v>
      </c>
      <c r="E1303">
        <v>1</v>
      </c>
      <c r="F1303">
        <v>0.2</v>
      </c>
      <c r="G1303">
        <v>3</v>
      </c>
      <c r="H1303">
        <v>7</v>
      </c>
      <c r="I1303">
        <v>3</v>
      </c>
      <c r="J1303">
        <v>14</v>
      </c>
      <c r="K1303">
        <v>1</v>
      </c>
      <c r="L1303">
        <v>1</v>
      </c>
      <c r="M1303">
        <v>1</v>
      </c>
      <c r="N1303">
        <v>1</v>
      </c>
      <c r="Q1303">
        <v>2</v>
      </c>
      <c r="R1303">
        <v>3</v>
      </c>
      <c r="S1303">
        <v>5000</v>
      </c>
      <c r="T1303">
        <v>2</v>
      </c>
      <c r="U1303">
        <v>2</v>
      </c>
      <c r="V1303">
        <v>1</v>
      </c>
    </row>
    <row r="1304" spans="1:22" x14ac:dyDescent="0.25">
      <c r="A1304">
        <v>1150</v>
      </c>
      <c r="B1304">
        <v>4</v>
      </c>
      <c r="C1304">
        <v>4</v>
      </c>
      <c r="D1304">
        <v>0.2</v>
      </c>
      <c r="E1304">
        <v>1</v>
      </c>
      <c r="F1304">
        <v>0.2</v>
      </c>
      <c r="G1304">
        <v>3</v>
      </c>
      <c r="H1304">
        <v>5</v>
      </c>
      <c r="I1304">
        <v>3</v>
      </c>
      <c r="J1304">
        <v>14</v>
      </c>
      <c r="K1304">
        <v>1</v>
      </c>
      <c r="L1304">
        <v>1</v>
      </c>
      <c r="M1304">
        <v>1</v>
      </c>
      <c r="N1304">
        <v>1</v>
      </c>
      <c r="Q1304">
        <v>2</v>
      </c>
      <c r="R1304">
        <v>3</v>
      </c>
      <c r="S1304">
        <v>2000</v>
      </c>
      <c r="T1304">
        <v>4</v>
      </c>
      <c r="U1304">
        <v>4</v>
      </c>
      <c r="V1304">
        <v>2</v>
      </c>
    </row>
    <row r="1305" spans="1:22" x14ac:dyDescent="0.25">
      <c r="A1305">
        <v>1150</v>
      </c>
      <c r="B1305">
        <v>1</v>
      </c>
      <c r="C1305">
        <v>1</v>
      </c>
      <c r="D1305">
        <v>0.2</v>
      </c>
      <c r="E1305">
        <v>1</v>
      </c>
      <c r="F1305">
        <v>0.2</v>
      </c>
      <c r="G1305">
        <v>3</v>
      </c>
      <c r="H1305">
        <v>5</v>
      </c>
      <c r="I1305">
        <v>3</v>
      </c>
      <c r="J1305">
        <v>14</v>
      </c>
      <c r="K1305">
        <v>1</v>
      </c>
      <c r="L1305">
        <v>1</v>
      </c>
      <c r="M1305">
        <v>1</v>
      </c>
      <c r="N1305">
        <v>1</v>
      </c>
      <c r="Q1305">
        <v>2</v>
      </c>
      <c r="R1305">
        <v>3</v>
      </c>
      <c r="S1305">
        <v>1000</v>
      </c>
      <c r="T1305">
        <v>1</v>
      </c>
      <c r="U1305">
        <v>1</v>
      </c>
      <c r="V1305">
        <v>1</v>
      </c>
    </row>
    <row r="1306" spans="1:22" x14ac:dyDescent="0.25">
      <c r="A1306">
        <v>1150</v>
      </c>
      <c r="B1306">
        <v>3</v>
      </c>
      <c r="C1306">
        <v>3</v>
      </c>
      <c r="D1306">
        <v>0.2</v>
      </c>
      <c r="E1306">
        <v>1</v>
      </c>
      <c r="F1306">
        <v>0.2</v>
      </c>
      <c r="G1306">
        <v>3</v>
      </c>
      <c r="H1306">
        <v>0</v>
      </c>
      <c r="I1306">
        <v>3</v>
      </c>
      <c r="J1306">
        <v>14</v>
      </c>
      <c r="K1306">
        <v>1</v>
      </c>
      <c r="L1306">
        <v>1</v>
      </c>
      <c r="M1306">
        <v>1</v>
      </c>
      <c r="N1306">
        <v>1</v>
      </c>
      <c r="Q1306">
        <v>2</v>
      </c>
      <c r="R1306">
        <v>3</v>
      </c>
      <c r="S1306">
        <v>3000</v>
      </c>
      <c r="T1306">
        <v>3</v>
      </c>
      <c r="U1306">
        <v>3</v>
      </c>
      <c r="V1306">
        <v>1</v>
      </c>
    </row>
    <row r="1307" spans="1:22" x14ac:dyDescent="0.25">
      <c r="A1307">
        <v>1165</v>
      </c>
      <c r="B1307">
        <v>1</v>
      </c>
      <c r="C1307">
        <v>1</v>
      </c>
      <c r="D1307">
        <v>0.5</v>
      </c>
      <c r="E1307">
        <v>1</v>
      </c>
      <c r="F1307">
        <v>0.5</v>
      </c>
      <c r="G1307">
        <v>3</v>
      </c>
      <c r="H1307">
        <v>15</v>
      </c>
      <c r="I1307">
        <v>1</v>
      </c>
      <c r="J1307">
        <v>32</v>
      </c>
      <c r="K1307">
        <v>1</v>
      </c>
      <c r="L1307">
        <v>4</v>
      </c>
      <c r="M1307">
        <v>1</v>
      </c>
      <c r="N1307">
        <v>1</v>
      </c>
      <c r="Q1307">
        <v>2</v>
      </c>
      <c r="R1307">
        <v>3</v>
      </c>
      <c r="S1307">
        <v>-88</v>
      </c>
      <c r="T1307">
        <v>1</v>
      </c>
      <c r="U1307">
        <v>1</v>
      </c>
      <c r="V1307">
        <v>1</v>
      </c>
    </row>
    <row r="1308" spans="1:22" x14ac:dyDescent="0.25">
      <c r="A1308">
        <v>1165</v>
      </c>
      <c r="B1308">
        <v>2</v>
      </c>
      <c r="C1308">
        <v>2</v>
      </c>
      <c r="D1308">
        <v>0.12</v>
      </c>
      <c r="E1308">
        <v>1</v>
      </c>
      <c r="F1308">
        <v>0.12</v>
      </c>
      <c r="G1308">
        <v>2</v>
      </c>
      <c r="H1308">
        <v>10</v>
      </c>
      <c r="I1308">
        <v>1</v>
      </c>
      <c r="J1308">
        <v>32</v>
      </c>
      <c r="K1308">
        <v>1</v>
      </c>
      <c r="L1308">
        <v>4</v>
      </c>
      <c r="M1308">
        <v>1</v>
      </c>
      <c r="N1308">
        <v>1</v>
      </c>
      <c r="Q1308">
        <v>2</v>
      </c>
      <c r="R1308">
        <v>3</v>
      </c>
      <c r="S1308">
        <v>-88</v>
      </c>
      <c r="T1308">
        <v>2</v>
      </c>
      <c r="U1308">
        <v>2</v>
      </c>
      <c r="V1308">
        <v>1</v>
      </c>
    </row>
    <row r="1309" spans="1:22" x14ac:dyDescent="0.25">
      <c r="A1309">
        <v>1165</v>
      </c>
      <c r="B1309">
        <v>3</v>
      </c>
      <c r="C1309">
        <v>3</v>
      </c>
      <c r="D1309">
        <v>0.12</v>
      </c>
      <c r="E1309">
        <v>1</v>
      </c>
      <c r="F1309">
        <v>0.12</v>
      </c>
      <c r="G1309">
        <v>2</v>
      </c>
      <c r="H1309">
        <v>2</v>
      </c>
      <c r="I1309">
        <v>1</v>
      </c>
      <c r="J1309">
        <v>32</v>
      </c>
      <c r="K1309">
        <v>1</v>
      </c>
      <c r="L1309">
        <v>4</v>
      </c>
      <c r="M1309">
        <v>1</v>
      </c>
      <c r="N1309">
        <v>1</v>
      </c>
      <c r="Q1309">
        <v>3</v>
      </c>
      <c r="R1309">
        <v>3</v>
      </c>
      <c r="S1309">
        <v>-88</v>
      </c>
      <c r="T1309">
        <v>3</v>
      </c>
      <c r="U1309">
        <v>3</v>
      </c>
      <c r="V1309">
        <v>2</v>
      </c>
    </row>
    <row r="1310" spans="1:22" x14ac:dyDescent="0.25">
      <c r="A1310">
        <v>1522</v>
      </c>
      <c r="B1310">
        <v>3</v>
      </c>
      <c r="C1310">
        <v>3</v>
      </c>
      <c r="D1310">
        <v>0.2</v>
      </c>
      <c r="E1310">
        <v>1</v>
      </c>
      <c r="F1310">
        <v>0.2</v>
      </c>
      <c r="G1310">
        <v>2</v>
      </c>
      <c r="H1310">
        <v>10</v>
      </c>
      <c r="I1310">
        <v>3</v>
      </c>
      <c r="J1310">
        <v>15</v>
      </c>
      <c r="K1310">
        <v>1</v>
      </c>
      <c r="L1310">
        <v>1</v>
      </c>
      <c r="M1310">
        <v>1</v>
      </c>
      <c r="N1310">
        <v>1</v>
      </c>
      <c r="Q1310">
        <v>1</v>
      </c>
      <c r="R1310">
        <v>3</v>
      </c>
      <c r="S1310">
        <v>-88</v>
      </c>
      <c r="T1310">
        <v>3</v>
      </c>
      <c r="U1310">
        <v>3</v>
      </c>
      <c r="V1310">
        <v>2</v>
      </c>
    </row>
    <row r="1311" spans="1:22" x14ac:dyDescent="0.25">
      <c r="A1311">
        <v>1522</v>
      </c>
      <c r="B1311">
        <v>1</v>
      </c>
      <c r="C1311">
        <v>1</v>
      </c>
      <c r="D1311">
        <v>0.4</v>
      </c>
      <c r="E1311">
        <v>1</v>
      </c>
      <c r="F1311">
        <v>0.4</v>
      </c>
      <c r="G1311">
        <v>2</v>
      </c>
      <c r="H1311">
        <v>0</v>
      </c>
      <c r="I1311">
        <v>3</v>
      </c>
      <c r="J1311">
        <v>15</v>
      </c>
      <c r="K1311">
        <v>1</v>
      </c>
      <c r="L1311">
        <v>1</v>
      </c>
      <c r="M1311">
        <v>1</v>
      </c>
      <c r="N1311">
        <v>1</v>
      </c>
      <c r="Q1311">
        <v>2</v>
      </c>
      <c r="R1311">
        <v>3</v>
      </c>
      <c r="S1311">
        <v>-88</v>
      </c>
      <c r="T1311">
        <v>1</v>
      </c>
      <c r="U1311">
        <v>1</v>
      </c>
      <c r="V1311">
        <v>1</v>
      </c>
    </row>
    <row r="1312" spans="1:22" x14ac:dyDescent="0.25">
      <c r="A1312">
        <v>1522</v>
      </c>
      <c r="B1312">
        <v>2</v>
      </c>
      <c r="C1312">
        <v>2</v>
      </c>
      <c r="D1312">
        <v>0.26100000000000001</v>
      </c>
      <c r="E1312">
        <v>1</v>
      </c>
      <c r="F1312">
        <v>0.26100000000000001</v>
      </c>
      <c r="G1312">
        <v>2</v>
      </c>
      <c r="H1312">
        <v>5</v>
      </c>
      <c r="I1312">
        <v>3</v>
      </c>
      <c r="J1312">
        <v>15</v>
      </c>
      <c r="K1312">
        <v>1</v>
      </c>
      <c r="L1312">
        <v>1</v>
      </c>
      <c r="M1312">
        <v>1</v>
      </c>
      <c r="N1312">
        <v>1</v>
      </c>
      <c r="Q1312">
        <v>2</v>
      </c>
      <c r="R1312">
        <v>3</v>
      </c>
      <c r="S1312">
        <v>-88</v>
      </c>
      <c r="T1312">
        <v>2</v>
      </c>
      <c r="U1312">
        <v>2</v>
      </c>
      <c r="V1312">
        <v>1</v>
      </c>
    </row>
    <row r="1313" spans="1:22" x14ac:dyDescent="0.25">
      <c r="A1313">
        <v>1040</v>
      </c>
      <c r="B1313">
        <v>2</v>
      </c>
      <c r="C1313">
        <v>2</v>
      </c>
      <c r="D1313">
        <v>0.44</v>
      </c>
      <c r="E1313">
        <v>1</v>
      </c>
      <c r="F1313">
        <v>0.44</v>
      </c>
      <c r="G1313">
        <v>2</v>
      </c>
      <c r="H1313">
        <v>7</v>
      </c>
      <c r="I1313">
        <v>1</v>
      </c>
      <c r="J1313">
        <v>26</v>
      </c>
      <c r="K1313">
        <v>1</v>
      </c>
      <c r="L1313">
        <v>4</v>
      </c>
      <c r="M1313">
        <v>1</v>
      </c>
      <c r="N1313">
        <v>1</v>
      </c>
      <c r="Q1313">
        <v>3</v>
      </c>
      <c r="R1313">
        <v>1</v>
      </c>
      <c r="S1313">
        <v>6000</v>
      </c>
      <c r="T1313">
        <v>2</v>
      </c>
      <c r="U1313">
        <v>2</v>
      </c>
      <c r="V1313">
        <v>2</v>
      </c>
    </row>
    <row r="1314" spans="1:22" x14ac:dyDescent="0.25">
      <c r="A1314">
        <v>1040</v>
      </c>
      <c r="B1314">
        <v>1</v>
      </c>
      <c r="C1314">
        <v>1</v>
      </c>
      <c r="D1314">
        <v>0.45</v>
      </c>
      <c r="E1314">
        <v>1</v>
      </c>
      <c r="F1314">
        <v>0.45</v>
      </c>
      <c r="G1314">
        <v>2</v>
      </c>
      <c r="H1314">
        <v>5</v>
      </c>
      <c r="I1314">
        <v>1</v>
      </c>
      <c r="J1314">
        <v>26</v>
      </c>
      <c r="K1314">
        <v>1</v>
      </c>
      <c r="L1314">
        <v>4</v>
      </c>
      <c r="M1314">
        <v>1</v>
      </c>
      <c r="N1314">
        <v>1</v>
      </c>
      <c r="Q1314">
        <v>2</v>
      </c>
      <c r="R1314">
        <v>1</v>
      </c>
      <c r="S1314">
        <v>2000</v>
      </c>
      <c r="T1314">
        <v>1</v>
      </c>
      <c r="U1314">
        <v>1</v>
      </c>
      <c r="V1314">
        <v>1</v>
      </c>
    </row>
    <row r="1315" spans="1:22" x14ac:dyDescent="0.25">
      <c r="A1315">
        <v>1184</v>
      </c>
      <c r="B1315">
        <v>4</v>
      </c>
      <c r="C1315">
        <v>4</v>
      </c>
      <c r="D1315">
        <v>0.1</v>
      </c>
      <c r="E1315">
        <v>1</v>
      </c>
      <c r="F1315">
        <v>0.1</v>
      </c>
      <c r="G1315">
        <v>2</v>
      </c>
      <c r="H1315">
        <v>20</v>
      </c>
      <c r="I1315">
        <v>1</v>
      </c>
      <c r="J1315">
        <v>30</v>
      </c>
      <c r="K1315">
        <v>1</v>
      </c>
      <c r="L1315">
        <v>4</v>
      </c>
      <c r="M1315">
        <v>1</v>
      </c>
      <c r="N1315">
        <v>1</v>
      </c>
      <c r="Q1315">
        <v>3</v>
      </c>
      <c r="R1315">
        <v>2</v>
      </c>
      <c r="S1315">
        <v>4000</v>
      </c>
      <c r="T1315">
        <v>4</v>
      </c>
      <c r="U1315">
        <v>4</v>
      </c>
      <c r="V1315">
        <v>2</v>
      </c>
    </row>
    <row r="1316" spans="1:22" x14ac:dyDescent="0.25">
      <c r="A1316">
        <v>1184</v>
      </c>
      <c r="B1316">
        <v>2</v>
      </c>
      <c r="C1316">
        <v>2</v>
      </c>
      <c r="D1316">
        <v>0.13</v>
      </c>
      <c r="E1316">
        <v>1</v>
      </c>
      <c r="F1316">
        <v>0.13</v>
      </c>
      <c r="G1316">
        <v>2</v>
      </c>
      <c r="H1316">
        <v>20</v>
      </c>
      <c r="I1316">
        <v>1</v>
      </c>
      <c r="J1316">
        <v>34</v>
      </c>
      <c r="K1316">
        <v>1</v>
      </c>
      <c r="L1316">
        <v>4</v>
      </c>
      <c r="M1316">
        <v>1</v>
      </c>
      <c r="N1316">
        <v>1</v>
      </c>
      <c r="Q1316">
        <v>2</v>
      </c>
      <c r="R1316">
        <v>2</v>
      </c>
      <c r="S1316">
        <v>4000</v>
      </c>
      <c r="T1316">
        <v>2</v>
      </c>
      <c r="U1316">
        <v>2</v>
      </c>
      <c r="V1316">
        <v>1</v>
      </c>
    </row>
    <row r="1317" spans="1:22" x14ac:dyDescent="0.25">
      <c r="A1317">
        <v>1184</v>
      </c>
      <c r="B1317">
        <v>3</v>
      </c>
      <c r="C1317">
        <v>3</v>
      </c>
      <c r="D1317">
        <v>0.11</v>
      </c>
      <c r="E1317">
        <v>1</v>
      </c>
      <c r="F1317">
        <v>0.11</v>
      </c>
      <c r="G1317">
        <v>2</v>
      </c>
      <c r="H1317">
        <v>2</v>
      </c>
      <c r="I1317">
        <v>1</v>
      </c>
      <c r="J1317">
        <v>32</v>
      </c>
      <c r="K1317">
        <v>1</v>
      </c>
      <c r="L1317">
        <v>4</v>
      </c>
      <c r="M1317">
        <v>1</v>
      </c>
      <c r="N1317">
        <v>1</v>
      </c>
      <c r="Q1317">
        <v>2</v>
      </c>
      <c r="R1317">
        <v>2</v>
      </c>
      <c r="S1317">
        <v>3000</v>
      </c>
      <c r="T1317">
        <v>3</v>
      </c>
      <c r="U1317">
        <v>3</v>
      </c>
      <c r="V1317">
        <v>1</v>
      </c>
    </row>
    <row r="1318" spans="1:22" x14ac:dyDescent="0.25">
      <c r="A1318">
        <v>1184</v>
      </c>
      <c r="B1318">
        <v>1</v>
      </c>
      <c r="C1318">
        <v>1</v>
      </c>
      <c r="D1318">
        <v>0.4</v>
      </c>
      <c r="E1318">
        <v>1</v>
      </c>
      <c r="F1318">
        <v>0.4</v>
      </c>
      <c r="G1318">
        <v>2</v>
      </c>
      <c r="H1318">
        <v>30</v>
      </c>
      <c r="I1318">
        <v>1</v>
      </c>
      <c r="J1318">
        <v>32</v>
      </c>
      <c r="K1318">
        <v>1</v>
      </c>
      <c r="L1318">
        <v>4</v>
      </c>
      <c r="M1318">
        <v>1</v>
      </c>
      <c r="N1318">
        <v>1</v>
      </c>
      <c r="Q1318">
        <v>2</v>
      </c>
      <c r="R1318">
        <v>2</v>
      </c>
      <c r="S1318">
        <v>6000</v>
      </c>
      <c r="T1318">
        <v>1</v>
      </c>
      <c r="U1318">
        <v>1</v>
      </c>
      <c r="V1318">
        <v>1</v>
      </c>
    </row>
    <row r="1319" spans="1:22" x14ac:dyDescent="0.25">
      <c r="A1319">
        <v>1527</v>
      </c>
      <c r="B1319">
        <v>3</v>
      </c>
      <c r="C1319">
        <v>3</v>
      </c>
      <c r="D1319">
        <v>0.14000000000000001</v>
      </c>
      <c r="E1319">
        <v>1</v>
      </c>
      <c r="F1319">
        <v>0.14000000000000001</v>
      </c>
      <c r="G1319">
        <v>1</v>
      </c>
      <c r="H1319">
        <v>1</v>
      </c>
      <c r="I1319">
        <v>1</v>
      </c>
      <c r="J1319">
        <v>22</v>
      </c>
      <c r="K1319">
        <v>1</v>
      </c>
      <c r="L1319">
        <v>1</v>
      </c>
      <c r="M1319">
        <v>1</v>
      </c>
      <c r="N1319">
        <v>1</v>
      </c>
      <c r="Q1319">
        <v>2</v>
      </c>
      <c r="R1319">
        <v>1</v>
      </c>
      <c r="S1319">
        <v>-88</v>
      </c>
      <c r="T1319">
        <v>3</v>
      </c>
      <c r="U1319">
        <v>3</v>
      </c>
      <c r="V1319">
        <v>2</v>
      </c>
    </row>
    <row r="1320" spans="1:22" x14ac:dyDescent="0.25">
      <c r="A1320">
        <v>1527</v>
      </c>
      <c r="B1320">
        <v>2</v>
      </c>
      <c r="C1320">
        <v>2</v>
      </c>
      <c r="D1320">
        <v>0.2</v>
      </c>
      <c r="E1320">
        <v>1</v>
      </c>
      <c r="F1320">
        <v>0.2</v>
      </c>
      <c r="G1320">
        <v>2</v>
      </c>
      <c r="H1320">
        <v>5</v>
      </c>
      <c r="I1320">
        <v>1</v>
      </c>
      <c r="J1320">
        <v>22</v>
      </c>
      <c r="K1320">
        <v>1</v>
      </c>
      <c r="L1320">
        <v>1</v>
      </c>
      <c r="M1320">
        <v>1</v>
      </c>
      <c r="N1320">
        <v>1</v>
      </c>
      <c r="Q1320">
        <v>2</v>
      </c>
      <c r="R1320">
        <v>1</v>
      </c>
      <c r="S1320">
        <v>-88</v>
      </c>
      <c r="T1320">
        <v>2</v>
      </c>
      <c r="U1320">
        <v>2</v>
      </c>
      <c r="V1320">
        <v>1</v>
      </c>
    </row>
    <row r="1321" spans="1:22" x14ac:dyDescent="0.25">
      <c r="A1321">
        <v>1527</v>
      </c>
      <c r="B1321">
        <v>1</v>
      </c>
      <c r="C1321">
        <v>1</v>
      </c>
      <c r="D1321">
        <v>0.63</v>
      </c>
      <c r="E1321">
        <v>1</v>
      </c>
      <c r="F1321">
        <v>0.63</v>
      </c>
      <c r="G1321">
        <v>2</v>
      </c>
      <c r="H1321">
        <v>3</v>
      </c>
      <c r="I1321">
        <v>1</v>
      </c>
      <c r="J1321">
        <v>16</v>
      </c>
      <c r="K1321">
        <v>1</v>
      </c>
      <c r="L1321">
        <v>3</v>
      </c>
      <c r="M1321">
        <v>1</v>
      </c>
      <c r="N1321">
        <v>1</v>
      </c>
      <c r="Q1321">
        <v>2</v>
      </c>
      <c r="R1321">
        <v>1</v>
      </c>
      <c r="S1321">
        <v>-88</v>
      </c>
      <c r="T1321">
        <v>1</v>
      </c>
      <c r="U1321">
        <v>1</v>
      </c>
      <c r="V1321">
        <v>1</v>
      </c>
    </row>
    <row r="1322" spans="1:22" x14ac:dyDescent="0.25">
      <c r="A1322">
        <v>1161</v>
      </c>
      <c r="B1322">
        <v>1</v>
      </c>
      <c r="C1322">
        <v>1</v>
      </c>
      <c r="D1322">
        <v>0.16</v>
      </c>
      <c r="E1322">
        <v>1</v>
      </c>
      <c r="F1322">
        <v>0.16</v>
      </c>
      <c r="G1322">
        <v>2</v>
      </c>
      <c r="H1322">
        <v>20</v>
      </c>
      <c r="I1322">
        <v>3</v>
      </c>
      <c r="J1322">
        <v>30</v>
      </c>
      <c r="K1322">
        <v>1</v>
      </c>
      <c r="L1322">
        <v>1</v>
      </c>
      <c r="M1322">
        <v>1</v>
      </c>
      <c r="N1322">
        <v>1</v>
      </c>
      <c r="Q1322">
        <v>2</v>
      </c>
      <c r="R1322">
        <v>3</v>
      </c>
      <c r="S1322">
        <v>-88</v>
      </c>
      <c r="T1322">
        <v>1</v>
      </c>
      <c r="U1322">
        <v>1</v>
      </c>
      <c r="V1322">
        <v>1</v>
      </c>
    </row>
    <row r="1323" spans="1:22" x14ac:dyDescent="0.25">
      <c r="A1323">
        <v>1161</v>
      </c>
      <c r="B1323">
        <v>2</v>
      </c>
      <c r="C1323">
        <v>2</v>
      </c>
      <c r="D1323">
        <v>0.32</v>
      </c>
      <c r="E1323">
        <v>1</v>
      </c>
      <c r="F1323">
        <v>0.32</v>
      </c>
      <c r="G1323">
        <v>2</v>
      </c>
      <c r="H1323">
        <v>0</v>
      </c>
      <c r="I1323">
        <v>3</v>
      </c>
      <c r="J1323">
        <v>47</v>
      </c>
      <c r="K1323">
        <v>1</v>
      </c>
      <c r="L1323">
        <v>1</v>
      </c>
      <c r="M1323">
        <v>1</v>
      </c>
      <c r="N1323">
        <v>1</v>
      </c>
      <c r="Q1323">
        <v>2</v>
      </c>
      <c r="R1323">
        <v>3</v>
      </c>
      <c r="S1323">
        <v>-88</v>
      </c>
      <c r="T1323">
        <v>2</v>
      </c>
      <c r="U1323">
        <v>2</v>
      </c>
      <c r="V1323">
        <v>2</v>
      </c>
    </row>
    <row r="1324" spans="1:22" x14ac:dyDescent="0.25">
      <c r="A1324">
        <v>1539</v>
      </c>
      <c r="B1324">
        <v>3</v>
      </c>
      <c r="C1324">
        <v>3</v>
      </c>
      <c r="D1324">
        <v>0.01</v>
      </c>
      <c r="E1324">
        <v>1</v>
      </c>
      <c r="F1324">
        <v>0.01</v>
      </c>
      <c r="G1324">
        <v>2</v>
      </c>
      <c r="H1324">
        <v>3</v>
      </c>
      <c r="I1324">
        <v>1</v>
      </c>
      <c r="J1324">
        <v>46</v>
      </c>
      <c r="K1324">
        <v>1</v>
      </c>
      <c r="L1324">
        <v>1</v>
      </c>
      <c r="M1324">
        <v>1</v>
      </c>
      <c r="N1324">
        <v>1</v>
      </c>
      <c r="Q1324">
        <v>3</v>
      </c>
      <c r="R1324">
        <v>1</v>
      </c>
      <c r="S1324">
        <v>1000</v>
      </c>
      <c r="T1324">
        <v>3</v>
      </c>
      <c r="U1324">
        <v>3</v>
      </c>
      <c r="V1324">
        <v>2</v>
      </c>
    </row>
    <row r="1325" spans="1:22" x14ac:dyDescent="0.25">
      <c r="A1325">
        <v>1539</v>
      </c>
      <c r="B1325">
        <v>2</v>
      </c>
      <c r="C1325">
        <v>2</v>
      </c>
      <c r="D1325">
        <v>0.16</v>
      </c>
      <c r="E1325">
        <v>1</v>
      </c>
      <c r="F1325">
        <v>0.16</v>
      </c>
      <c r="G1325">
        <v>2</v>
      </c>
      <c r="H1325">
        <v>7</v>
      </c>
      <c r="I1325">
        <v>1</v>
      </c>
      <c r="J1325">
        <v>46</v>
      </c>
      <c r="K1325">
        <v>1</v>
      </c>
      <c r="L1325">
        <v>1</v>
      </c>
      <c r="M1325">
        <v>1</v>
      </c>
      <c r="N1325">
        <v>1</v>
      </c>
      <c r="Q1325">
        <v>2</v>
      </c>
      <c r="R1325">
        <v>1</v>
      </c>
      <c r="S1325">
        <v>5000</v>
      </c>
      <c r="T1325">
        <v>2</v>
      </c>
      <c r="U1325">
        <v>2</v>
      </c>
      <c r="V1325">
        <v>1</v>
      </c>
    </row>
    <row r="1326" spans="1:22" x14ac:dyDescent="0.25">
      <c r="A1326">
        <v>1539</v>
      </c>
      <c r="B1326">
        <v>1</v>
      </c>
      <c r="C1326">
        <v>1</v>
      </c>
      <c r="D1326">
        <v>0.08</v>
      </c>
      <c r="E1326">
        <v>1</v>
      </c>
      <c r="F1326">
        <v>0.08</v>
      </c>
      <c r="G1326">
        <v>2</v>
      </c>
      <c r="H1326">
        <v>1</v>
      </c>
      <c r="I1326">
        <v>1</v>
      </c>
      <c r="J1326">
        <v>46</v>
      </c>
      <c r="K1326">
        <v>1</v>
      </c>
      <c r="L1326">
        <v>1</v>
      </c>
      <c r="M1326">
        <v>1</v>
      </c>
      <c r="N1326">
        <v>1</v>
      </c>
      <c r="Q1326">
        <v>2</v>
      </c>
      <c r="R1326">
        <v>1</v>
      </c>
      <c r="S1326">
        <v>2000</v>
      </c>
      <c r="T1326">
        <v>1</v>
      </c>
      <c r="U1326">
        <v>1</v>
      </c>
      <c r="V1326">
        <v>1</v>
      </c>
    </row>
    <row r="1327" spans="1:22" x14ac:dyDescent="0.25">
      <c r="A1327">
        <v>1532</v>
      </c>
      <c r="B1327">
        <v>1</v>
      </c>
      <c r="C1327">
        <v>1</v>
      </c>
      <c r="D1327">
        <v>0.16</v>
      </c>
      <c r="E1327">
        <v>1</v>
      </c>
      <c r="F1327">
        <v>0.16</v>
      </c>
      <c r="G1327">
        <v>1</v>
      </c>
      <c r="H1327">
        <v>5</v>
      </c>
      <c r="I1327">
        <v>1</v>
      </c>
      <c r="J1327">
        <v>10</v>
      </c>
      <c r="K1327">
        <v>1</v>
      </c>
      <c r="L1327">
        <v>4</v>
      </c>
      <c r="M1327">
        <v>1</v>
      </c>
      <c r="N1327">
        <v>1</v>
      </c>
      <c r="Q1327">
        <v>2</v>
      </c>
      <c r="R1327">
        <v>3</v>
      </c>
      <c r="S1327">
        <v>200</v>
      </c>
      <c r="T1327">
        <v>1</v>
      </c>
      <c r="U1327">
        <v>1</v>
      </c>
      <c r="V1327">
        <v>1</v>
      </c>
    </row>
    <row r="1328" spans="1:22" x14ac:dyDescent="0.25">
      <c r="A1328">
        <v>1532</v>
      </c>
      <c r="B1328">
        <v>4</v>
      </c>
      <c r="C1328">
        <v>4</v>
      </c>
      <c r="D1328">
        <v>0.3</v>
      </c>
      <c r="E1328">
        <v>1</v>
      </c>
      <c r="F1328">
        <v>0.3</v>
      </c>
      <c r="G1328">
        <v>1</v>
      </c>
      <c r="H1328">
        <v>2</v>
      </c>
      <c r="I1328">
        <v>1</v>
      </c>
      <c r="J1328">
        <v>101</v>
      </c>
      <c r="K1328">
        <v>4</v>
      </c>
      <c r="Q1328">
        <v>3</v>
      </c>
      <c r="R1328">
        <v>3</v>
      </c>
      <c r="S1328">
        <v>3000</v>
      </c>
      <c r="T1328">
        <v>4</v>
      </c>
      <c r="U1328">
        <v>4</v>
      </c>
      <c r="V1328">
        <v>2</v>
      </c>
    </row>
    <row r="1329" spans="1:22" x14ac:dyDescent="0.25">
      <c r="A1329">
        <v>1532</v>
      </c>
      <c r="B1329">
        <v>3</v>
      </c>
      <c r="C1329">
        <v>3</v>
      </c>
      <c r="D1329">
        <v>0.05</v>
      </c>
      <c r="E1329">
        <v>1</v>
      </c>
      <c r="F1329">
        <v>0.05</v>
      </c>
      <c r="G1329">
        <v>3</v>
      </c>
      <c r="H1329">
        <v>10</v>
      </c>
      <c r="I1329">
        <v>1</v>
      </c>
      <c r="J1329">
        <v>10</v>
      </c>
      <c r="K1329">
        <v>1</v>
      </c>
      <c r="L1329">
        <v>4</v>
      </c>
      <c r="M1329">
        <v>1</v>
      </c>
      <c r="N1329">
        <v>1</v>
      </c>
      <c r="Q1329">
        <v>2</v>
      </c>
      <c r="R1329">
        <v>3</v>
      </c>
      <c r="S1329">
        <v>500</v>
      </c>
      <c r="T1329">
        <v>3</v>
      </c>
      <c r="U1329">
        <v>3</v>
      </c>
      <c r="V1329">
        <v>1</v>
      </c>
    </row>
    <row r="1330" spans="1:22" x14ac:dyDescent="0.25">
      <c r="A1330">
        <v>1532</v>
      </c>
      <c r="B1330">
        <v>2</v>
      </c>
      <c r="C1330">
        <v>2</v>
      </c>
      <c r="D1330">
        <v>0.1</v>
      </c>
      <c r="E1330">
        <v>1</v>
      </c>
      <c r="F1330">
        <v>0.1</v>
      </c>
      <c r="G1330">
        <v>3</v>
      </c>
      <c r="H1330">
        <v>15</v>
      </c>
      <c r="I1330">
        <v>1</v>
      </c>
      <c r="J1330">
        <v>10</v>
      </c>
      <c r="K1330">
        <v>1</v>
      </c>
      <c r="L1330">
        <v>4</v>
      </c>
      <c r="M1330">
        <v>1</v>
      </c>
      <c r="N1330">
        <v>1</v>
      </c>
      <c r="Q1330">
        <v>2</v>
      </c>
      <c r="R1330">
        <v>3</v>
      </c>
      <c r="S1330">
        <v>100</v>
      </c>
      <c r="T1330">
        <v>2</v>
      </c>
      <c r="U1330">
        <v>2</v>
      </c>
      <c r="V1330">
        <v>1</v>
      </c>
    </row>
    <row r="1331" spans="1:22" x14ac:dyDescent="0.25">
      <c r="A1331">
        <v>1141</v>
      </c>
      <c r="B1331">
        <v>4</v>
      </c>
      <c r="C1331">
        <v>4</v>
      </c>
      <c r="D1331">
        <v>0.13</v>
      </c>
      <c r="E1331">
        <v>1</v>
      </c>
      <c r="F1331">
        <v>0.13</v>
      </c>
      <c r="G1331">
        <v>2</v>
      </c>
      <c r="H1331">
        <v>5</v>
      </c>
      <c r="I1331">
        <v>3</v>
      </c>
      <c r="J1331">
        <v>7</v>
      </c>
      <c r="K1331">
        <v>1</v>
      </c>
      <c r="L1331">
        <v>4</v>
      </c>
      <c r="M1331">
        <v>1</v>
      </c>
      <c r="N1331">
        <v>1</v>
      </c>
      <c r="Q1331">
        <v>3</v>
      </c>
      <c r="R1331">
        <v>3</v>
      </c>
      <c r="S1331">
        <v>-88</v>
      </c>
      <c r="T1331">
        <v>4</v>
      </c>
      <c r="U1331">
        <v>4</v>
      </c>
      <c r="V1331">
        <v>2</v>
      </c>
    </row>
    <row r="1332" spans="1:22" x14ac:dyDescent="0.25">
      <c r="A1332">
        <v>1141</v>
      </c>
      <c r="B1332">
        <v>1</v>
      </c>
      <c r="C1332">
        <v>1</v>
      </c>
      <c r="D1332">
        <v>0.14000000000000001</v>
      </c>
      <c r="E1332">
        <v>1</v>
      </c>
      <c r="F1332">
        <v>0.14000000000000001</v>
      </c>
      <c r="G1332">
        <v>2</v>
      </c>
      <c r="H1332">
        <v>0</v>
      </c>
      <c r="I1332">
        <v>3</v>
      </c>
      <c r="J1332">
        <v>7</v>
      </c>
      <c r="K1332">
        <v>1</v>
      </c>
      <c r="L1332">
        <v>4</v>
      </c>
      <c r="M1332">
        <v>1</v>
      </c>
      <c r="N1332">
        <v>1</v>
      </c>
      <c r="Q1332">
        <v>2</v>
      </c>
      <c r="R1332">
        <v>3</v>
      </c>
      <c r="S1332">
        <v>-88</v>
      </c>
      <c r="T1332">
        <v>1</v>
      </c>
      <c r="U1332">
        <v>1</v>
      </c>
      <c r="V1332">
        <v>1</v>
      </c>
    </row>
    <row r="1333" spans="1:22" x14ac:dyDescent="0.25">
      <c r="A1333">
        <v>1141</v>
      </c>
      <c r="B1333">
        <v>3</v>
      </c>
      <c r="C1333">
        <v>3</v>
      </c>
      <c r="D1333">
        <v>0.14000000000000001</v>
      </c>
      <c r="E1333">
        <v>1</v>
      </c>
      <c r="F1333">
        <v>0.14000000000000001</v>
      </c>
      <c r="G1333">
        <v>2</v>
      </c>
      <c r="H1333">
        <v>0</v>
      </c>
      <c r="I1333">
        <v>3</v>
      </c>
      <c r="J1333">
        <v>7</v>
      </c>
      <c r="K1333">
        <v>1</v>
      </c>
      <c r="L1333">
        <v>4</v>
      </c>
      <c r="M1333">
        <v>1</v>
      </c>
      <c r="N1333">
        <v>1</v>
      </c>
      <c r="Q1333">
        <v>2</v>
      </c>
      <c r="R1333">
        <v>3</v>
      </c>
      <c r="S1333">
        <v>-88</v>
      </c>
      <c r="T1333">
        <v>3</v>
      </c>
      <c r="U1333">
        <v>3</v>
      </c>
      <c r="V1333">
        <v>1</v>
      </c>
    </row>
    <row r="1334" spans="1:22" x14ac:dyDescent="0.25">
      <c r="A1334">
        <v>1141</v>
      </c>
      <c r="B1334">
        <v>2</v>
      </c>
      <c r="C1334">
        <v>2</v>
      </c>
      <c r="D1334">
        <v>0.13</v>
      </c>
      <c r="E1334">
        <v>1</v>
      </c>
      <c r="F1334">
        <v>0.13</v>
      </c>
      <c r="G1334">
        <v>2</v>
      </c>
      <c r="H1334">
        <v>5</v>
      </c>
      <c r="I1334">
        <v>3</v>
      </c>
      <c r="J1334">
        <v>7</v>
      </c>
      <c r="K1334">
        <v>1</v>
      </c>
      <c r="L1334">
        <v>4</v>
      </c>
      <c r="M1334">
        <v>1</v>
      </c>
      <c r="N1334">
        <v>1</v>
      </c>
      <c r="Q1334">
        <v>2</v>
      </c>
      <c r="R1334">
        <v>3</v>
      </c>
      <c r="S1334">
        <v>-88</v>
      </c>
      <c r="T1334">
        <v>2</v>
      </c>
      <c r="U1334">
        <v>2</v>
      </c>
      <c r="V1334">
        <v>1</v>
      </c>
    </row>
    <row r="1335" spans="1:22" x14ac:dyDescent="0.25">
      <c r="A1335">
        <v>1196</v>
      </c>
      <c r="B1335">
        <v>1</v>
      </c>
      <c r="C1335">
        <v>1</v>
      </c>
      <c r="D1335">
        <v>0.12</v>
      </c>
      <c r="E1335">
        <v>1</v>
      </c>
      <c r="F1335">
        <v>0.12</v>
      </c>
      <c r="G1335">
        <v>2</v>
      </c>
      <c r="H1335">
        <v>0</v>
      </c>
      <c r="I1335">
        <v>3</v>
      </c>
      <c r="J1335">
        <v>8</v>
      </c>
      <c r="K1335">
        <v>1</v>
      </c>
      <c r="L1335">
        <v>1</v>
      </c>
      <c r="M1335">
        <v>1</v>
      </c>
      <c r="N1335">
        <v>1</v>
      </c>
      <c r="Q1335">
        <v>2</v>
      </c>
      <c r="R1335">
        <v>3</v>
      </c>
      <c r="S1335">
        <v>-88</v>
      </c>
      <c r="T1335">
        <v>1</v>
      </c>
      <c r="U1335">
        <v>1</v>
      </c>
      <c r="V1335">
        <v>1</v>
      </c>
    </row>
    <row r="1336" spans="1:22" x14ac:dyDescent="0.25">
      <c r="A1336">
        <v>1196</v>
      </c>
      <c r="B1336">
        <v>2</v>
      </c>
      <c r="C1336">
        <v>2</v>
      </c>
      <c r="D1336">
        <v>0.15</v>
      </c>
      <c r="E1336">
        <v>1</v>
      </c>
      <c r="F1336">
        <v>0.15</v>
      </c>
      <c r="G1336">
        <v>2</v>
      </c>
      <c r="H1336">
        <v>0</v>
      </c>
      <c r="I1336">
        <v>3</v>
      </c>
      <c r="J1336">
        <v>3</v>
      </c>
      <c r="K1336">
        <v>2</v>
      </c>
      <c r="O1336">
        <v>0.5</v>
      </c>
      <c r="Q1336">
        <v>3</v>
      </c>
      <c r="R1336">
        <v>3</v>
      </c>
      <c r="S1336">
        <v>-88</v>
      </c>
      <c r="T1336">
        <v>2</v>
      </c>
      <c r="U1336">
        <v>2</v>
      </c>
      <c r="V1336">
        <v>2</v>
      </c>
    </row>
    <row r="1337" spans="1:22" x14ac:dyDescent="0.25">
      <c r="A1337">
        <v>1164</v>
      </c>
      <c r="B1337">
        <v>2</v>
      </c>
      <c r="C1337">
        <v>2</v>
      </c>
      <c r="D1337">
        <v>0.01</v>
      </c>
      <c r="E1337">
        <v>1</v>
      </c>
      <c r="F1337">
        <v>0.01</v>
      </c>
      <c r="G1337">
        <v>1</v>
      </c>
      <c r="H1337">
        <v>1</v>
      </c>
      <c r="I1337">
        <v>1</v>
      </c>
      <c r="J1337">
        <v>5</v>
      </c>
      <c r="K1337">
        <v>1</v>
      </c>
      <c r="L1337">
        <v>4</v>
      </c>
      <c r="M1337">
        <v>1</v>
      </c>
      <c r="N1337">
        <v>1</v>
      </c>
      <c r="Q1337">
        <v>3</v>
      </c>
      <c r="R1337">
        <v>3</v>
      </c>
      <c r="S1337">
        <v>500</v>
      </c>
      <c r="T1337">
        <v>2</v>
      </c>
      <c r="U1337">
        <v>2</v>
      </c>
      <c r="V1337">
        <v>2</v>
      </c>
    </row>
    <row r="1338" spans="1:22" x14ac:dyDescent="0.25">
      <c r="A1338">
        <v>1164</v>
      </c>
      <c r="B1338">
        <v>1</v>
      </c>
      <c r="C1338">
        <v>1</v>
      </c>
      <c r="D1338">
        <v>0.01</v>
      </c>
      <c r="E1338">
        <v>1</v>
      </c>
      <c r="F1338">
        <v>0.01</v>
      </c>
      <c r="G1338">
        <v>1</v>
      </c>
      <c r="H1338">
        <v>1</v>
      </c>
      <c r="I1338">
        <v>1</v>
      </c>
      <c r="J1338">
        <v>5</v>
      </c>
      <c r="K1338">
        <v>1</v>
      </c>
      <c r="L1338">
        <v>4</v>
      </c>
      <c r="M1338">
        <v>1</v>
      </c>
      <c r="N1338">
        <v>1</v>
      </c>
      <c r="Q1338">
        <v>2</v>
      </c>
      <c r="R1338">
        <v>3</v>
      </c>
      <c r="S1338">
        <v>800</v>
      </c>
      <c r="T1338">
        <v>1</v>
      </c>
      <c r="U1338">
        <v>1</v>
      </c>
      <c r="V1338">
        <v>1</v>
      </c>
    </row>
    <row r="1339" spans="1:22" x14ac:dyDescent="0.25">
      <c r="A1339">
        <v>1154</v>
      </c>
      <c r="B1339">
        <v>1</v>
      </c>
      <c r="C1339">
        <v>1</v>
      </c>
      <c r="D1339">
        <v>0.06</v>
      </c>
      <c r="E1339">
        <v>1</v>
      </c>
      <c r="F1339">
        <v>0.06</v>
      </c>
      <c r="G1339">
        <v>3</v>
      </c>
      <c r="H1339">
        <v>10</v>
      </c>
      <c r="I1339">
        <v>1</v>
      </c>
      <c r="J1339">
        <v>20</v>
      </c>
      <c r="K1339">
        <v>1</v>
      </c>
      <c r="L1339">
        <v>4</v>
      </c>
      <c r="M1339">
        <v>1</v>
      </c>
      <c r="N1339">
        <v>1</v>
      </c>
      <c r="Q1339">
        <v>2</v>
      </c>
      <c r="R1339">
        <v>3</v>
      </c>
      <c r="S1339">
        <v>3000</v>
      </c>
      <c r="T1339">
        <v>1</v>
      </c>
      <c r="U1339">
        <v>1</v>
      </c>
      <c r="V1339">
        <v>1</v>
      </c>
    </row>
    <row r="1340" spans="1:22" x14ac:dyDescent="0.25">
      <c r="A1340">
        <v>1154</v>
      </c>
      <c r="B1340">
        <v>2</v>
      </c>
      <c r="C1340">
        <v>2</v>
      </c>
      <c r="D1340">
        <v>0.04</v>
      </c>
      <c r="E1340">
        <v>1</v>
      </c>
      <c r="F1340">
        <v>0.04</v>
      </c>
      <c r="G1340">
        <v>3</v>
      </c>
      <c r="H1340">
        <v>5</v>
      </c>
      <c r="I1340">
        <v>1</v>
      </c>
      <c r="J1340">
        <v>20</v>
      </c>
      <c r="K1340">
        <v>1</v>
      </c>
      <c r="L1340">
        <v>4</v>
      </c>
      <c r="M1340">
        <v>1</v>
      </c>
      <c r="N1340">
        <v>1</v>
      </c>
      <c r="Q1340">
        <v>2</v>
      </c>
      <c r="R1340">
        <v>3</v>
      </c>
      <c r="S1340">
        <v>200</v>
      </c>
      <c r="T1340">
        <v>2</v>
      </c>
      <c r="U1340">
        <v>2</v>
      </c>
      <c r="V1340">
        <v>1</v>
      </c>
    </row>
    <row r="1341" spans="1:22" x14ac:dyDescent="0.25">
      <c r="A1341">
        <v>1154</v>
      </c>
      <c r="B1341">
        <v>4</v>
      </c>
      <c r="C1341">
        <v>4</v>
      </c>
      <c r="D1341">
        <v>0.02</v>
      </c>
      <c r="E1341">
        <v>1</v>
      </c>
      <c r="F1341">
        <v>0.02</v>
      </c>
      <c r="G1341">
        <v>2</v>
      </c>
      <c r="H1341">
        <v>1</v>
      </c>
      <c r="I1341">
        <v>1</v>
      </c>
      <c r="J1341">
        <v>4</v>
      </c>
      <c r="K1341">
        <v>1</v>
      </c>
      <c r="L1341">
        <v>4</v>
      </c>
      <c r="M1341">
        <v>1</v>
      </c>
      <c r="N1341">
        <v>1</v>
      </c>
      <c r="Q1341">
        <v>3</v>
      </c>
      <c r="R1341">
        <v>3</v>
      </c>
      <c r="S1341">
        <v>1500</v>
      </c>
      <c r="T1341">
        <v>4</v>
      </c>
      <c r="U1341">
        <v>4</v>
      </c>
      <c r="V1341">
        <v>2</v>
      </c>
    </row>
    <row r="1342" spans="1:22" x14ac:dyDescent="0.25">
      <c r="A1342">
        <v>1154</v>
      </c>
      <c r="B1342">
        <v>3</v>
      </c>
      <c r="C1342">
        <v>3</v>
      </c>
      <c r="D1342">
        <v>0.02</v>
      </c>
      <c r="E1342">
        <v>1</v>
      </c>
      <c r="F1342">
        <v>0.02</v>
      </c>
      <c r="G1342">
        <v>3</v>
      </c>
      <c r="H1342">
        <v>5</v>
      </c>
      <c r="I1342">
        <v>1</v>
      </c>
      <c r="J1342">
        <v>20</v>
      </c>
      <c r="K1342">
        <v>1</v>
      </c>
      <c r="L1342">
        <v>4</v>
      </c>
      <c r="M1342">
        <v>1</v>
      </c>
      <c r="N1342">
        <v>1</v>
      </c>
      <c r="Q1342">
        <v>2</v>
      </c>
      <c r="R1342">
        <v>3</v>
      </c>
      <c r="S1342">
        <v>1500</v>
      </c>
      <c r="T1342">
        <v>3</v>
      </c>
      <c r="U1342">
        <v>3</v>
      </c>
      <c r="V1342">
        <v>1</v>
      </c>
    </row>
    <row r="1343" spans="1:22" x14ac:dyDescent="0.25">
      <c r="A1343">
        <v>1064</v>
      </c>
      <c r="B1343">
        <v>1</v>
      </c>
      <c r="C1343">
        <v>1</v>
      </c>
      <c r="D1343">
        <v>0.5</v>
      </c>
      <c r="E1343">
        <v>1</v>
      </c>
      <c r="F1343">
        <v>0.5</v>
      </c>
      <c r="G1343">
        <v>2</v>
      </c>
      <c r="H1343">
        <v>5</v>
      </c>
      <c r="I1343">
        <v>1</v>
      </c>
      <c r="J1343">
        <v>20</v>
      </c>
      <c r="K1343">
        <v>1</v>
      </c>
      <c r="L1343">
        <v>4</v>
      </c>
      <c r="M1343">
        <v>1</v>
      </c>
      <c r="N1343">
        <v>1</v>
      </c>
      <c r="Q1343">
        <v>2</v>
      </c>
      <c r="R1343">
        <v>1</v>
      </c>
      <c r="S1343">
        <v>4000</v>
      </c>
      <c r="T1343">
        <v>1</v>
      </c>
      <c r="U1343">
        <v>1</v>
      </c>
      <c r="V1343">
        <v>1</v>
      </c>
    </row>
    <row r="1344" spans="1:22" x14ac:dyDescent="0.25">
      <c r="A1344">
        <v>1064</v>
      </c>
      <c r="B1344">
        <v>2</v>
      </c>
      <c r="C1344">
        <v>2</v>
      </c>
      <c r="D1344">
        <v>0.05</v>
      </c>
      <c r="E1344">
        <v>1</v>
      </c>
      <c r="F1344">
        <v>0.05</v>
      </c>
      <c r="G1344">
        <v>2</v>
      </c>
      <c r="H1344">
        <v>60</v>
      </c>
      <c r="I1344">
        <v>1</v>
      </c>
      <c r="J1344">
        <v>18</v>
      </c>
      <c r="K1344">
        <v>1</v>
      </c>
      <c r="L1344">
        <v>4</v>
      </c>
      <c r="M1344">
        <v>1</v>
      </c>
      <c r="N1344">
        <v>1</v>
      </c>
      <c r="Q1344">
        <v>2</v>
      </c>
      <c r="R1344">
        <v>1</v>
      </c>
      <c r="S1344">
        <v>2500</v>
      </c>
      <c r="T1344">
        <v>2</v>
      </c>
      <c r="U1344">
        <v>2</v>
      </c>
      <c r="V1344">
        <v>2</v>
      </c>
    </row>
    <row r="1345" spans="1:22" x14ac:dyDescent="0.25">
      <c r="A1345">
        <v>1069</v>
      </c>
      <c r="B1345">
        <v>5</v>
      </c>
      <c r="C1345">
        <v>5</v>
      </c>
      <c r="D1345">
        <v>0.32</v>
      </c>
      <c r="E1345">
        <v>1</v>
      </c>
      <c r="F1345">
        <v>0.32</v>
      </c>
      <c r="G1345">
        <v>2</v>
      </c>
      <c r="H1345">
        <v>15</v>
      </c>
      <c r="I1345">
        <v>1</v>
      </c>
      <c r="J1345">
        <v>26</v>
      </c>
      <c r="K1345">
        <v>1</v>
      </c>
      <c r="L1345">
        <v>3</v>
      </c>
      <c r="M1345">
        <v>1</v>
      </c>
      <c r="N1345">
        <v>1</v>
      </c>
      <c r="Q1345">
        <v>2</v>
      </c>
      <c r="R1345">
        <v>1</v>
      </c>
      <c r="S1345">
        <v>400</v>
      </c>
      <c r="T1345">
        <v>5</v>
      </c>
      <c r="U1345">
        <v>5</v>
      </c>
      <c r="V1345">
        <v>1</v>
      </c>
    </row>
    <row r="1346" spans="1:22" x14ac:dyDescent="0.25">
      <c r="A1346">
        <v>1069</v>
      </c>
      <c r="B1346">
        <v>4</v>
      </c>
      <c r="C1346">
        <v>4</v>
      </c>
      <c r="D1346">
        <v>0.08</v>
      </c>
      <c r="E1346">
        <v>1</v>
      </c>
      <c r="F1346">
        <v>0.08</v>
      </c>
      <c r="G1346">
        <v>2</v>
      </c>
      <c r="H1346">
        <v>30</v>
      </c>
      <c r="I1346">
        <v>1</v>
      </c>
      <c r="J1346">
        <v>28</v>
      </c>
      <c r="K1346">
        <v>1</v>
      </c>
      <c r="L1346">
        <v>4</v>
      </c>
      <c r="M1346">
        <v>1</v>
      </c>
      <c r="N1346">
        <v>1</v>
      </c>
      <c r="Q1346">
        <v>2</v>
      </c>
      <c r="R1346">
        <v>1</v>
      </c>
      <c r="S1346">
        <v>500</v>
      </c>
      <c r="T1346">
        <v>4</v>
      </c>
      <c r="U1346">
        <v>4</v>
      </c>
      <c r="V1346">
        <v>1</v>
      </c>
    </row>
    <row r="1347" spans="1:22" x14ac:dyDescent="0.25">
      <c r="A1347">
        <v>1069</v>
      </c>
      <c r="B1347">
        <v>3</v>
      </c>
      <c r="C1347">
        <v>3</v>
      </c>
      <c r="D1347">
        <v>0.16</v>
      </c>
      <c r="E1347">
        <v>1</v>
      </c>
      <c r="F1347">
        <v>0.16</v>
      </c>
      <c r="G1347">
        <v>2</v>
      </c>
      <c r="H1347">
        <v>30</v>
      </c>
      <c r="I1347">
        <v>1</v>
      </c>
      <c r="J1347">
        <v>24</v>
      </c>
      <c r="K1347">
        <v>1</v>
      </c>
      <c r="L1347">
        <v>4</v>
      </c>
      <c r="M1347">
        <v>1</v>
      </c>
      <c r="N1347">
        <v>1</v>
      </c>
      <c r="Q1347">
        <v>2</v>
      </c>
      <c r="R1347">
        <v>1</v>
      </c>
      <c r="S1347">
        <v>1000</v>
      </c>
      <c r="T1347">
        <v>3</v>
      </c>
      <c r="U1347">
        <v>3</v>
      </c>
      <c r="V1347">
        <v>1</v>
      </c>
    </row>
    <row r="1348" spans="1:22" x14ac:dyDescent="0.25">
      <c r="A1348">
        <v>1069</v>
      </c>
      <c r="B1348">
        <v>10</v>
      </c>
      <c r="C1348">
        <v>10</v>
      </c>
      <c r="D1348">
        <v>0.17</v>
      </c>
      <c r="E1348">
        <v>1</v>
      </c>
      <c r="F1348">
        <v>0.17</v>
      </c>
      <c r="G1348">
        <v>2</v>
      </c>
      <c r="H1348">
        <v>15</v>
      </c>
      <c r="I1348">
        <v>1</v>
      </c>
      <c r="J1348">
        <v>47</v>
      </c>
      <c r="K1348">
        <v>1</v>
      </c>
      <c r="L1348">
        <v>4</v>
      </c>
      <c r="M1348">
        <v>1</v>
      </c>
      <c r="N1348">
        <v>1</v>
      </c>
      <c r="Q1348">
        <v>3</v>
      </c>
      <c r="R1348">
        <v>1</v>
      </c>
      <c r="S1348">
        <v>100</v>
      </c>
      <c r="T1348">
        <v>10</v>
      </c>
      <c r="U1348">
        <v>10</v>
      </c>
      <c r="V1348">
        <v>2</v>
      </c>
    </row>
    <row r="1349" spans="1:22" x14ac:dyDescent="0.25">
      <c r="A1349">
        <v>1069</v>
      </c>
      <c r="B1349">
        <v>9</v>
      </c>
      <c r="C1349">
        <v>9</v>
      </c>
      <c r="D1349">
        <v>0.06</v>
      </c>
      <c r="E1349">
        <v>1</v>
      </c>
      <c r="F1349">
        <v>0.06</v>
      </c>
      <c r="G1349">
        <v>2</v>
      </c>
      <c r="H1349">
        <v>15</v>
      </c>
      <c r="I1349">
        <v>1</v>
      </c>
      <c r="J1349">
        <v>26</v>
      </c>
      <c r="K1349">
        <v>1</v>
      </c>
      <c r="L1349">
        <v>5</v>
      </c>
      <c r="M1349">
        <v>1</v>
      </c>
      <c r="N1349">
        <v>1</v>
      </c>
      <c r="Q1349">
        <v>5</v>
      </c>
      <c r="R1349">
        <v>1</v>
      </c>
      <c r="S1349">
        <v>100</v>
      </c>
      <c r="T1349">
        <v>9</v>
      </c>
      <c r="U1349">
        <v>9</v>
      </c>
      <c r="V1349">
        <v>1</v>
      </c>
    </row>
    <row r="1350" spans="1:22" x14ac:dyDescent="0.25">
      <c r="A1350">
        <v>1069</v>
      </c>
      <c r="B1350">
        <v>6</v>
      </c>
      <c r="C1350">
        <v>6</v>
      </c>
      <c r="D1350">
        <v>0.14000000000000001</v>
      </c>
      <c r="E1350">
        <v>1</v>
      </c>
      <c r="F1350">
        <v>0.14000000000000001</v>
      </c>
      <c r="G1350">
        <v>2</v>
      </c>
      <c r="H1350">
        <v>15</v>
      </c>
      <c r="I1350">
        <v>1</v>
      </c>
      <c r="J1350">
        <v>26</v>
      </c>
      <c r="K1350">
        <v>1</v>
      </c>
      <c r="L1350">
        <v>3</v>
      </c>
      <c r="M1350">
        <v>1</v>
      </c>
      <c r="N1350">
        <v>1</v>
      </c>
      <c r="Q1350">
        <v>2</v>
      </c>
      <c r="R1350">
        <v>1</v>
      </c>
      <c r="S1350">
        <v>300</v>
      </c>
      <c r="T1350">
        <v>6</v>
      </c>
      <c r="U1350">
        <v>6</v>
      </c>
      <c r="V1350">
        <v>1</v>
      </c>
    </row>
    <row r="1351" spans="1:22" x14ac:dyDescent="0.25">
      <c r="A1351">
        <v>1069</v>
      </c>
      <c r="B1351">
        <v>7</v>
      </c>
      <c r="C1351">
        <v>7</v>
      </c>
      <c r="D1351">
        <v>0.23</v>
      </c>
      <c r="E1351">
        <v>1</v>
      </c>
      <c r="F1351">
        <v>0.23</v>
      </c>
      <c r="G1351">
        <v>2</v>
      </c>
      <c r="H1351">
        <v>10</v>
      </c>
      <c r="I1351">
        <v>1</v>
      </c>
      <c r="J1351">
        <v>47</v>
      </c>
      <c r="K1351">
        <v>1</v>
      </c>
      <c r="L1351">
        <v>4</v>
      </c>
      <c r="M1351">
        <v>1</v>
      </c>
      <c r="N1351">
        <v>1</v>
      </c>
      <c r="Q1351">
        <v>3</v>
      </c>
      <c r="R1351">
        <v>1</v>
      </c>
      <c r="S1351">
        <v>100</v>
      </c>
      <c r="T1351">
        <v>7</v>
      </c>
      <c r="U1351">
        <v>7</v>
      </c>
      <c r="V1351">
        <v>1</v>
      </c>
    </row>
    <row r="1352" spans="1:22" x14ac:dyDescent="0.25">
      <c r="A1352">
        <v>1069</v>
      </c>
      <c r="B1352">
        <v>2</v>
      </c>
      <c r="C1352">
        <v>2</v>
      </c>
      <c r="D1352">
        <v>0.31</v>
      </c>
      <c r="E1352">
        <v>1</v>
      </c>
      <c r="F1352">
        <v>0.31</v>
      </c>
      <c r="G1352">
        <v>2</v>
      </c>
      <c r="H1352">
        <v>20</v>
      </c>
      <c r="I1352">
        <v>1</v>
      </c>
      <c r="J1352">
        <v>26</v>
      </c>
      <c r="K1352">
        <v>1</v>
      </c>
      <c r="L1352">
        <v>3</v>
      </c>
      <c r="M1352">
        <v>1</v>
      </c>
      <c r="N1352">
        <v>1</v>
      </c>
      <c r="Q1352">
        <v>2</v>
      </c>
      <c r="R1352">
        <v>1</v>
      </c>
      <c r="S1352">
        <v>1000</v>
      </c>
      <c r="T1352">
        <v>2</v>
      </c>
      <c r="U1352">
        <v>2</v>
      </c>
      <c r="V1352">
        <v>1</v>
      </c>
    </row>
    <row r="1353" spans="1:22" x14ac:dyDescent="0.25">
      <c r="A1353">
        <v>1069</v>
      </c>
      <c r="B1353">
        <v>1</v>
      </c>
      <c r="C1353">
        <v>1</v>
      </c>
      <c r="D1353">
        <v>0.5</v>
      </c>
      <c r="E1353">
        <v>1</v>
      </c>
      <c r="F1353">
        <v>0.5</v>
      </c>
      <c r="G1353">
        <v>1</v>
      </c>
      <c r="H1353">
        <v>10</v>
      </c>
      <c r="I1353">
        <v>1</v>
      </c>
      <c r="J1353">
        <v>49</v>
      </c>
      <c r="K1353">
        <v>1</v>
      </c>
      <c r="L1353">
        <v>4</v>
      </c>
      <c r="M1353">
        <v>1</v>
      </c>
      <c r="N1353">
        <v>1</v>
      </c>
      <c r="Q1353">
        <v>2</v>
      </c>
      <c r="R1353">
        <v>1</v>
      </c>
      <c r="S1353">
        <v>500</v>
      </c>
      <c r="T1353">
        <v>1</v>
      </c>
      <c r="U1353">
        <v>1</v>
      </c>
      <c r="V1353">
        <v>1</v>
      </c>
    </row>
    <row r="1354" spans="1:22" x14ac:dyDescent="0.25">
      <c r="A1354">
        <v>1069</v>
      </c>
      <c r="B1354">
        <v>8</v>
      </c>
      <c r="C1354">
        <v>8</v>
      </c>
      <c r="D1354">
        <v>0.19</v>
      </c>
      <c r="E1354">
        <v>1</v>
      </c>
      <c r="F1354">
        <v>0.19</v>
      </c>
      <c r="G1354">
        <v>2</v>
      </c>
      <c r="H1354">
        <v>10</v>
      </c>
      <c r="I1354">
        <v>1</v>
      </c>
      <c r="J1354">
        <v>28</v>
      </c>
      <c r="K1354">
        <v>1</v>
      </c>
      <c r="L1354">
        <v>4</v>
      </c>
      <c r="M1354">
        <v>1</v>
      </c>
      <c r="N1354">
        <v>1</v>
      </c>
      <c r="Q1354">
        <v>3</v>
      </c>
      <c r="R1354">
        <v>1</v>
      </c>
      <c r="S1354">
        <v>200</v>
      </c>
      <c r="T1354">
        <v>8</v>
      </c>
      <c r="U1354">
        <v>8</v>
      </c>
      <c r="V1354">
        <v>1</v>
      </c>
    </row>
    <row r="1355" spans="1:22" x14ac:dyDescent="0.25">
      <c r="A1355">
        <v>1540</v>
      </c>
      <c r="B1355">
        <v>1</v>
      </c>
      <c r="C1355">
        <v>1</v>
      </c>
      <c r="D1355">
        <v>0.23</v>
      </c>
      <c r="E1355">
        <v>1</v>
      </c>
      <c r="F1355">
        <v>0.23</v>
      </c>
      <c r="G1355">
        <v>2</v>
      </c>
      <c r="H1355">
        <v>1</v>
      </c>
      <c r="I1355">
        <v>1</v>
      </c>
      <c r="J1355">
        <v>18</v>
      </c>
      <c r="K1355">
        <v>1</v>
      </c>
      <c r="L1355">
        <v>1</v>
      </c>
      <c r="M1355">
        <v>1</v>
      </c>
      <c r="N1355">
        <v>1</v>
      </c>
      <c r="Q1355">
        <v>2</v>
      </c>
      <c r="R1355">
        <v>1</v>
      </c>
      <c r="S1355">
        <v>1000</v>
      </c>
      <c r="T1355">
        <v>1</v>
      </c>
      <c r="U1355">
        <v>1</v>
      </c>
      <c r="V1355">
        <v>1</v>
      </c>
    </row>
    <row r="1356" spans="1:22" x14ac:dyDescent="0.25">
      <c r="A1356">
        <v>1540</v>
      </c>
      <c r="B1356">
        <v>3</v>
      </c>
      <c r="C1356">
        <v>3</v>
      </c>
      <c r="D1356">
        <v>0.12</v>
      </c>
      <c r="E1356">
        <v>1</v>
      </c>
      <c r="F1356">
        <v>0.12</v>
      </c>
      <c r="G1356">
        <v>1</v>
      </c>
      <c r="H1356">
        <v>30</v>
      </c>
      <c r="I1356">
        <v>1</v>
      </c>
      <c r="J1356">
        <v>18</v>
      </c>
      <c r="K1356">
        <v>1</v>
      </c>
      <c r="L1356">
        <v>1</v>
      </c>
      <c r="M1356">
        <v>1</v>
      </c>
      <c r="N1356">
        <v>1</v>
      </c>
      <c r="Q1356">
        <v>3</v>
      </c>
      <c r="R1356">
        <v>1</v>
      </c>
      <c r="S1356">
        <v>1500</v>
      </c>
      <c r="T1356">
        <v>3</v>
      </c>
      <c r="U1356">
        <v>3</v>
      </c>
      <c r="V1356">
        <v>2</v>
      </c>
    </row>
    <row r="1357" spans="1:22" x14ac:dyDescent="0.25">
      <c r="A1357">
        <v>1540</v>
      </c>
      <c r="B1357">
        <v>2</v>
      </c>
      <c r="C1357">
        <v>2</v>
      </c>
      <c r="D1357">
        <v>0.06</v>
      </c>
      <c r="E1357">
        <v>1</v>
      </c>
      <c r="F1357">
        <v>0.06</v>
      </c>
      <c r="G1357">
        <v>2</v>
      </c>
      <c r="H1357">
        <v>10</v>
      </c>
      <c r="I1357">
        <v>1</v>
      </c>
      <c r="J1357">
        <v>18</v>
      </c>
      <c r="K1357">
        <v>1</v>
      </c>
      <c r="L1357">
        <v>1</v>
      </c>
      <c r="M1357">
        <v>1</v>
      </c>
      <c r="N1357">
        <v>1</v>
      </c>
      <c r="Q1357">
        <v>2</v>
      </c>
      <c r="R1357">
        <v>1</v>
      </c>
      <c r="S1357">
        <v>300</v>
      </c>
      <c r="T1357">
        <v>2</v>
      </c>
      <c r="U1357">
        <v>2</v>
      </c>
      <c r="V1357">
        <v>1</v>
      </c>
    </row>
    <row r="1358" spans="1:22" x14ac:dyDescent="0.25">
      <c r="A1358">
        <v>1065</v>
      </c>
      <c r="B1358">
        <v>1</v>
      </c>
      <c r="C1358">
        <v>1</v>
      </c>
      <c r="D1358">
        <v>0.13</v>
      </c>
      <c r="E1358">
        <v>1</v>
      </c>
      <c r="F1358">
        <v>0.13</v>
      </c>
      <c r="G1358">
        <v>2</v>
      </c>
      <c r="H1358">
        <v>5</v>
      </c>
      <c r="I1358">
        <v>1</v>
      </c>
      <c r="J1358">
        <v>35</v>
      </c>
      <c r="K1358">
        <v>1</v>
      </c>
      <c r="L1358">
        <v>4</v>
      </c>
      <c r="M1358">
        <v>1</v>
      </c>
      <c r="N1358">
        <v>1</v>
      </c>
      <c r="Q1358">
        <v>2</v>
      </c>
      <c r="R1358">
        <v>1</v>
      </c>
      <c r="S1358">
        <v>520</v>
      </c>
      <c r="T1358">
        <v>1</v>
      </c>
      <c r="U1358">
        <v>1</v>
      </c>
      <c r="V1358">
        <v>1</v>
      </c>
    </row>
    <row r="1359" spans="1:22" x14ac:dyDescent="0.25">
      <c r="A1359">
        <v>1065</v>
      </c>
      <c r="B1359">
        <v>2</v>
      </c>
      <c r="C1359">
        <v>2</v>
      </c>
      <c r="D1359">
        <v>0.18</v>
      </c>
      <c r="E1359">
        <v>1</v>
      </c>
      <c r="F1359">
        <v>0.18</v>
      </c>
      <c r="G1359">
        <v>2</v>
      </c>
      <c r="H1359">
        <v>5</v>
      </c>
      <c r="I1359">
        <v>1</v>
      </c>
      <c r="J1359">
        <v>15</v>
      </c>
      <c r="K1359">
        <v>1</v>
      </c>
      <c r="L1359">
        <v>4</v>
      </c>
      <c r="M1359">
        <v>2</v>
      </c>
      <c r="N1359">
        <v>2</v>
      </c>
      <c r="P1359">
        <v>1000</v>
      </c>
      <c r="Q1359">
        <v>2</v>
      </c>
      <c r="R1359">
        <v>1</v>
      </c>
      <c r="S1359">
        <v>1000</v>
      </c>
      <c r="T1359">
        <v>2</v>
      </c>
      <c r="U1359">
        <v>2</v>
      </c>
      <c r="V1359">
        <v>1</v>
      </c>
    </row>
    <row r="1360" spans="1:22" x14ac:dyDescent="0.25">
      <c r="A1360">
        <v>1065</v>
      </c>
      <c r="B1360">
        <v>4</v>
      </c>
      <c r="C1360">
        <v>4</v>
      </c>
      <c r="D1360">
        <v>0.04</v>
      </c>
      <c r="E1360">
        <v>1</v>
      </c>
      <c r="F1360">
        <v>0.04</v>
      </c>
      <c r="G1360">
        <v>2</v>
      </c>
      <c r="H1360">
        <v>2</v>
      </c>
      <c r="I1360">
        <v>1</v>
      </c>
      <c r="J1360">
        <v>35</v>
      </c>
      <c r="K1360">
        <v>1</v>
      </c>
      <c r="L1360">
        <v>4</v>
      </c>
      <c r="M1360">
        <v>1</v>
      </c>
      <c r="N1360">
        <v>1</v>
      </c>
      <c r="Q1360">
        <v>3</v>
      </c>
      <c r="R1360">
        <v>1</v>
      </c>
      <c r="S1360">
        <v>650</v>
      </c>
      <c r="T1360">
        <v>4</v>
      </c>
      <c r="U1360">
        <v>4</v>
      </c>
      <c r="V1360">
        <v>1</v>
      </c>
    </row>
    <row r="1361" spans="1:22" x14ac:dyDescent="0.25">
      <c r="A1361">
        <v>1065</v>
      </c>
      <c r="B1361">
        <v>6</v>
      </c>
      <c r="C1361">
        <v>6</v>
      </c>
      <c r="D1361">
        <v>0.02</v>
      </c>
      <c r="E1361">
        <v>1</v>
      </c>
      <c r="F1361">
        <v>0.02</v>
      </c>
      <c r="G1361">
        <v>2</v>
      </c>
      <c r="H1361">
        <v>2</v>
      </c>
      <c r="I1361">
        <v>1</v>
      </c>
      <c r="J1361">
        <v>35</v>
      </c>
      <c r="K1361">
        <v>1</v>
      </c>
      <c r="L1361">
        <v>4</v>
      </c>
      <c r="M1361">
        <v>1</v>
      </c>
      <c r="N1361">
        <v>1</v>
      </c>
      <c r="Q1361">
        <v>3</v>
      </c>
      <c r="R1361">
        <v>1</v>
      </c>
      <c r="S1361">
        <v>180</v>
      </c>
      <c r="T1361">
        <v>6</v>
      </c>
      <c r="U1361">
        <v>6</v>
      </c>
      <c r="V1361">
        <v>2</v>
      </c>
    </row>
    <row r="1362" spans="1:22" x14ac:dyDescent="0.25">
      <c r="A1362">
        <v>1065</v>
      </c>
      <c r="B1362">
        <v>3</v>
      </c>
      <c r="C1362">
        <v>3</v>
      </c>
      <c r="D1362">
        <v>7.0000000000000007E-2</v>
      </c>
      <c r="E1362">
        <v>1</v>
      </c>
      <c r="F1362">
        <v>7.0000000000000007E-2</v>
      </c>
      <c r="G1362">
        <v>2</v>
      </c>
      <c r="H1362">
        <v>4</v>
      </c>
      <c r="I1362">
        <v>1</v>
      </c>
      <c r="J1362">
        <v>35</v>
      </c>
      <c r="K1362">
        <v>1</v>
      </c>
      <c r="L1362">
        <v>4</v>
      </c>
      <c r="M1362">
        <v>1</v>
      </c>
      <c r="N1362">
        <v>1</v>
      </c>
      <c r="Q1362">
        <v>2</v>
      </c>
      <c r="R1362">
        <v>1</v>
      </c>
      <c r="S1362">
        <v>300</v>
      </c>
      <c r="T1362">
        <v>3</v>
      </c>
      <c r="U1362">
        <v>3</v>
      </c>
      <c r="V1362">
        <v>1</v>
      </c>
    </row>
    <row r="1363" spans="1:22" x14ac:dyDescent="0.25">
      <c r="A1363">
        <v>1065</v>
      </c>
      <c r="B1363">
        <v>5</v>
      </c>
      <c r="C1363">
        <v>5</v>
      </c>
      <c r="D1363">
        <v>0.11</v>
      </c>
      <c r="E1363">
        <v>1</v>
      </c>
      <c r="F1363">
        <v>0.11</v>
      </c>
      <c r="G1363">
        <v>2</v>
      </c>
      <c r="H1363">
        <v>2</v>
      </c>
      <c r="I1363">
        <v>1</v>
      </c>
      <c r="J1363">
        <v>35</v>
      </c>
      <c r="K1363">
        <v>1</v>
      </c>
      <c r="L1363">
        <v>4</v>
      </c>
      <c r="M1363">
        <v>1</v>
      </c>
      <c r="N1363">
        <v>1</v>
      </c>
      <c r="Q1363">
        <v>3</v>
      </c>
      <c r="R1363">
        <v>1</v>
      </c>
      <c r="S1363">
        <v>350</v>
      </c>
      <c r="T1363">
        <v>5</v>
      </c>
      <c r="U1363">
        <v>5</v>
      </c>
      <c r="V1363">
        <v>1</v>
      </c>
    </row>
    <row r="1364" spans="1:22" x14ac:dyDescent="0.25">
      <c r="A1364">
        <v>1023</v>
      </c>
      <c r="B1364">
        <v>7</v>
      </c>
      <c r="C1364">
        <v>7</v>
      </c>
      <c r="D1364">
        <v>0.2</v>
      </c>
      <c r="E1364">
        <v>1</v>
      </c>
      <c r="F1364">
        <v>0.2</v>
      </c>
      <c r="G1364">
        <v>2</v>
      </c>
      <c r="H1364">
        <v>70</v>
      </c>
      <c r="I1364">
        <v>1</v>
      </c>
      <c r="J1364">
        <v>39</v>
      </c>
      <c r="K1364">
        <v>1</v>
      </c>
      <c r="L1364">
        <v>1</v>
      </c>
      <c r="M1364">
        <v>1</v>
      </c>
      <c r="N1364">
        <v>1</v>
      </c>
      <c r="Q1364">
        <v>3</v>
      </c>
      <c r="R1364">
        <v>1</v>
      </c>
      <c r="S1364">
        <v>3000</v>
      </c>
      <c r="T1364">
        <v>7</v>
      </c>
      <c r="U1364">
        <v>7</v>
      </c>
      <c r="V1364">
        <v>1</v>
      </c>
    </row>
    <row r="1365" spans="1:22" x14ac:dyDescent="0.25">
      <c r="A1365">
        <v>1023</v>
      </c>
      <c r="B1365">
        <v>1</v>
      </c>
      <c r="C1365">
        <v>1</v>
      </c>
      <c r="D1365">
        <v>0.03</v>
      </c>
      <c r="E1365">
        <v>1</v>
      </c>
      <c r="F1365">
        <v>0.03</v>
      </c>
      <c r="G1365">
        <v>4</v>
      </c>
      <c r="H1365">
        <v>10</v>
      </c>
      <c r="I1365">
        <v>1</v>
      </c>
      <c r="J1365">
        <v>39</v>
      </c>
      <c r="K1365">
        <v>1</v>
      </c>
      <c r="L1365">
        <v>1</v>
      </c>
      <c r="M1365">
        <v>1</v>
      </c>
      <c r="N1365">
        <v>1</v>
      </c>
      <c r="Q1365">
        <v>2</v>
      </c>
      <c r="R1365">
        <v>1</v>
      </c>
      <c r="S1365">
        <v>1000</v>
      </c>
      <c r="T1365">
        <v>1</v>
      </c>
      <c r="U1365">
        <v>1</v>
      </c>
      <c r="V1365">
        <v>1</v>
      </c>
    </row>
    <row r="1366" spans="1:22" x14ac:dyDescent="0.25">
      <c r="A1366">
        <v>1023</v>
      </c>
      <c r="B1366">
        <v>6</v>
      </c>
      <c r="C1366">
        <v>6</v>
      </c>
      <c r="D1366">
        <v>0.1</v>
      </c>
      <c r="E1366">
        <v>1</v>
      </c>
      <c r="F1366">
        <v>0.1</v>
      </c>
      <c r="G1366">
        <v>2</v>
      </c>
      <c r="H1366">
        <v>60</v>
      </c>
      <c r="I1366">
        <v>1</v>
      </c>
      <c r="J1366">
        <v>7</v>
      </c>
      <c r="K1366">
        <v>1</v>
      </c>
      <c r="L1366">
        <v>3</v>
      </c>
      <c r="M1366">
        <v>1</v>
      </c>
      <c r="N1366">
        <v>1</v>
      </c>
      <c r="Q1366">
        <v>3</v>
      </c>
      <c r="R1366">
        <v>1</v>
      </c>
      <c r="S1366">
        <v>1000</v>
      </c>
      <c r="T1366">
        <v>6</v>
      </c>
      <c r="U1366">
        <v>6</v>
      </c>
      <c r="V1366">
        <v>1</v>
      </c>
    </row>
    <row r="1367" spans="1:22" x14ac:dyDescent="0.25">
      <c r="A1367">
        <v>1023</v>
      </c>
      <c r="B1367">
        <v>2</v>
      </c>
      <c r="C1367">
        <v>2</v>
      </c>
      <c r="D1367">
        <v>0.04</v>
      </c>
      <c r="E1367">
        <v>1</v>
      </c>
      <c r="F1367">
        <v>0.04</v>
      </c>
      <c r="G1367">
        <v>4</v>
      </c>
      <c r="H1367">
        <v>3</v>
      </c>
      <c r="I1367">
        <v>1</v>
      </c>
      <c r="J1367">
        <v>39</v>
      </c>
      <c r="K1367">
        <v>1</v>
      </c>
      <c r="L1367">
        <v>1</v>
      </c>
      <c r="M1367">
        <v>1</v>
      </c>
      <c r="N1367">
        <v>1</v>
      </c>
      <c r="Q1367">
        <v>2</v>
      </c>
      <c r="R1367">
        <v>1</v>
      </c>
      <c r="S1367">
        <v>1500</v>
      </c>
      <c r="T1367">
        <v>2</v>
      </c>
      <c r="U1367">
        <v>2</v>
      </c>
      <c r="V1367">
        <v>1</v>
      </c>
    </row>
    <row r="1368" spans="1:22" x14ac:dyDescent="0.25">
      <c r="A1368">
        <v>1023</v>
      </c>
      <c r="B1368">
        <v>8</v>
      </c>
      <c r="C1368">
        <v>8</v>
      </c>
      <c r="D1368">
        <v>0.2</v>
      </c>
      <c r="E1368">
        <v>1</v>
      </c>
      <c r="F1368">
        <v>0.2</v>
      </c>
      <c r="G1368">
        <v>2</v>
      </c>
      <c r="H1368">
        <v>90</v>
      </c>
      <c r="I1368">
        <v>1</v>
      </c>
      <c r="J1368">
        <v>39</v>
      </c>
      <c r="K1368">
        <v>1</v>
      </c>
      <c r="L1368">
        <v>1</v>
      </c>
      <c r="M1368">
        <v>1</v>
      </c>
      <c r="N1368">
        <v>1</v>
      </c>
      <c r="Q1368">
        <v>3</v>
      </c>
      <c r="R1368">
        <v>1</v>
      </c>
      <c r="S1368">
        <v>4000</v>
      </c>
      <c r="T1368">
        <v>8</v>
      </c>
      <c r="U1368">
        <v>8</v>
      </c>
      <c r="V1368">
        <v>1</v>
      </c>
    </row>
    <row r="1369" spans="1:22" x14ac:dyDescent="0.25">
      <c r="A1369">
        <v>1023</v>
      </c>
      <c r="B1369">
        <v>4</v>
      </c>
      <c r="C1369">
        <v>4</v>
      </c>
      <c r="D1369">
        <v>0.12</v>
      </c>
      <c r="E1369">
        <v>1</v>
      </c>
      <c r="F1369">
        <v>0.12</v>
      </c>
      <c r="G1369">
        <v>2</v>
      </c>
      <c r="H1369">
        <v>10</v>
      </c>
      <c r="I1369">
        <v>1</v>
      </c>
      <c r="J1369">
        <v>39</v>
      </c>
      <c r="K1369">
        <v>1</v>
      </c>
      <c r="L1369">
        <v>1</v>
      </c>
      <c r="M1369">
        <v>1</v>
      </c>
      <c r="N1369">
        <v>1</v>
      </c>
      <c r="Q1369">
        <v>3</v>
      </c>
      <c r="R1369">
        <v>1</v>
      </c>
      <c r="S1369">
        <v>3000</v>
      </c>
      <c r="T1369">
        <v>4</v>
      </c>
      <c r="U1369">
        <v>4</v>
      </c>
      <c r="V1369">
        <v>1</v>
      </c>
    </row>
    <row r="1370" spans="1:22" x14ac:dyDescent="0.25">
      <c r="A1370">
        <v>1023</v>
      </c>
      <c r="B1370">
        <v>3</v>
      </c>
      <c r="C1370">
        <v>3</v>
      </c>
      <c r="D1370">
        <v>0.05</v>
      </c>
      <c r="E1370">
        <v>1</v>
      </c>
      <c r="F1370">
        <v>0.05</v>
      </c>
      <c r="G1370">
        <v>2</v>
      </c>
      <c r="H1370">
        <v>5</v>
      </c>
      <c r="I1370">
        <v>1</v>
      </c>
      <c r="J1370">
        <v>39</v>
      </c>
      <c r="K1370">
        <v>1</v>
      </c>
      <c r="L1370">
        <v>1</v>
      </c>
      <c r="M1370">
        <v>1</v>
      </c>
      <c r="N1370">
        <v>1</v>
      </c>
      <c r="Q1370">
        <v>3</v>
      </c>
      <c r="R1370">
        <v>1</v>
      </c>
      <c r="S1370">
        <v>2000</v>
      </c>
      <c r="T1370">
        <v>3</v>
      </c>
      <c r="U1370">
        <v>3</v>
      </c>
      <c r="V1370">
        <v>1</v>
      </c>
    </row>
    <row r="1371" spans="1:22" x14ac:dyDescent="0.25">
      <c r="A1371">
        <v>1023</v>
      </c>
      <c r="B1371">
        <v>9</v>
      </c>
      <c r="C1371">
        <v>9</v>
      </c>
      <c r="D1371">
        <v>0.17</v>
      </c>
      <c r="E1371">
        <v>1</v>
      </c>
      <c r="F1371">
        <v>0.17</v>
      </c>
      <c r="G1371">
        <v>2</v>
      </c>
      <c r="H1371">
        <v>60</v>
      </c>
      <c r="I1371">
        <v>1</v>
      </c>
      <c r="J1371">
        <v>10</v>
      </c>
      <c r="K1371">
        <v>1</v>
      </c>
      <c r="L1371">
        <v>3</v>
      </c>
      <c r="M1371">
        <v>1</v>
      </c>
      <c r="N1371">
        <v>1</v>
      </c>
      <c r="Q1371">
        <v>3</v>
      </c>
      <c r="R1371">
        <v>1</v>
      </c>
      <c r="S1371">
        <v>2000</v>
      </c>
      <c r="T1371">
        <v>9</v>
      </c>
      <c r="U1371">
        <v>9</v>
      </c>
      <c r="V1371">
        <v>2</v>
      </c>
    </row>
    <row r="1372" spans="1:22" x14ac:dyDescent="0.25">
      <c r="A1372">
        <v>1023</v>
      </c>
      <c r="B1372">
        <v>5</v>
      </c>
      <c r="C1372">
        <v>5</v>
      </c>
      <c r="D1372">
        <v>0.05</v>
      </c>
      <c r="E1372">
        <v>1</v>
      </c>
      <c r="F1372">
        <v>0.05</v>
      </c>
      <c r="G1372">
        <v>2</v>
      </c>
      <c r="H1372">
        <v>2</v>
      </c>
      <c r="I1372">
        <v>1</v>
      </c>
      <c r="J1372">
        <v>39</v>
      </c>
      <c r="K1372">
        <v>1</v>
      </c>
      <c r="L1372">
        <v>1</v>
      </c>
      <c r="M1372">
        <v>1</v>
      </c>
      <c r="N1372">
        <v>1</v>
      </c>
      <c r="Q1372">
        <v>3</v>
      </c>
      <c r="R1372">
        <v>1</v>
      </c>
      <c r="S1372">
        <v>2000</v>
      </c>
      <c r="T1372">
        <v>5</v>
      </c>
      <c r="U1372">
        <v>5</v>
      </c>
      <c r="V1372">
        <v>1</v>
      </c>
    </row>
    <row r="1373" spans="1:22" x14ac:dyDescent="0.25">
      <c r="A1373">
        <v>1195</v>
      </c>
      <c r="B1373">
        <v>3</v>
      </c>
      <c r="C1373">
        <v>3</v>
      </c>
      <c r="D1373">
        <v>0.1</v>
      </c>
      <c r="E1373">
        <v>1</v>
      </c>
      <c r="F1373">
        <v>0.1</v>
      </c>
      <c r="G1373">
        <v>2</v>
      </c>
      <c r="H1373">
        <v>5</v>
      </c>
      <c r="I1373">
        <v>3</v>
      </c>
      <c r="J1373">
        <v>51</v>
      </c>
      <c r="K1373">
        <v>1</v>
      </c>
      <c r="L1373">
        <v>4</v>
      </c>
      <c r="M1373">
        <v>1</v>
      </c>
      <c r="N1373">
        <v>1</v>
      </c>
      <c r="Q1373">
        <v>2</v>
      </c>
      <c r="R1373">
        <v>3</v>
      </c>
      <c r="S1373">
        <v>-88</v>
      </c>
      <c r="T1373">
        <v>3</v>
      </c>
      <c r="U1373">
        <v>3</v>
      </c>
      <c r="V1373">
        <v>1</v>
      </c>
    </row>
    <row r="1374" spans="1:22" x14ac:dyDescent="0.25">
      <c r="A1374">
        <v>1195</v>
      </c>
      <c r="B1374">
        <v>2</v>
      </c>
      <c r="C1374">
        <v>2</v>
      </c>
      <c r="D1374">
        <v>0.55000000000000004</v>
      </c>
      <c r="E1374">
        <v>1</v>
      </c>
      <c r="F1374">
        <v>0.55000000000000004</v>
      </c>
      <c r="G1374">
        <v>2</v>
      </c>
      <c r="H1374">
        <v>10</v>
      </c>
      <c r="I1374">
        <v>3</v>
      </c>
      <c r="J1374">
        <v>51</v>
      </c>
      <c r="K1374">
        <v>1</v>
      </c>
      <c r="L1374">
        <v>4</v>
      </c>
      <c r="M1374">
        <v>1</v>
      </c>
      <c r="N1374">
        <v>1</v>
      </c>
      <c r="Q1374">
        <v>2</v>
      </c>
      <c r="R1374">
        <v>3</v>
      </c>
      <c r="S1374">
        <v>-88</v>
      </c>
      <c r="T1374">
        <v>2</v>
      </c>
      <c r="U1374">
        <v>2</v>
      </c>
      <c r="V1374">
        <v>1</v>
      </c>
    </row>
    <row r="1375" spans="1:22" x14ac:dyDescent="0.25">
      <c r="A1375">
        <v>1195</v>
      </c>
      <c r="B1375">
        <v>1</v>
      </c>
      <c r="C1375">
        <v>1</v>
      </c>
      <c r="D1375">
        <v>0.05</v>
      </c>
      <c r="E1375">
        <v>1</v>
      </c>
      <c r="F1375">
        <v>0.05</v>
      </c>
      <c r="G1375">
        <v>2</v>
      </c>
      <c r="H1375">
        <v>5</v>
      </c>
      <c r="I1375">
        <v>3</v>
      </c>
      <c r="J1375">
        <v>51</v>
      </c>
      <c r="K1375">
        <v>1</v>
      </c>
      <c r="L1375">
        <v>4</v>
      </c>
      <c r="M1375">
        <v>1</v>
      </c>
      <c r="N1375">
        <v>1</v>
      </c>
      <c r="Q1375">
        <v>2</v>
      </c>
      <c r="R1375">
        <v>3</v>
      </c>
      <c r="S1375">
        <v>-88</v>
      </c>
      <c r="T1375">
        <v>1</v>
      </c>
      <c r="U1375">
        <v>1</v>
      </c>
      <c r="V1375">
        <v>1</v>
      </c>
    </row>
    <row r="1376" spans="1:22" x14ac:dyDescent="0.25">
      <c r="A1376">
        <v>1195</v>
      </c>
      <c r="B1376">
        <v>4</v>
      </c>
      <c r="C1376">
        <v>4</v>
      </c>
      <c r="D1376">
        <v>0.35</v>
      </c>
      <c r="E1376">
        <v>1</v>
      </c>
      <c r="F1376">
        <v>0.35</v>
      </c>
      <c r="G1376">
        <v>2</v>
      </c>
      <c r="H1376">
        <v>10</v>
      </c>
      <c r="I1376">
        <v>3</v>
      </c>
      <c r="J1376">
        <v>51</v>
      </c>
      <c r="K1376">
        <v>1</v>
      </c>
      <c r="L1376">
        <v>4</v>
      </c>
      <c r="M1376">
        <v>1</v>
      </c>
      <c r="N1376">
        <v>1</v>
      </c>
      <c r="Q1376">
        <v>2</v>
      </c>
      <c r="R1376">
        <v>3</v>
      </c>
      <c r="S1376">
        <v>-88</v>
      </c>
      <c r="T1376">
        <v>4</v>
      </c>
      <c r="U1376">
        <v>4</v>
      </c>
      <c r="V1376">
        <v>1</v>
      </c>
    </row>
    <row r="1377" spans="1:22" x14ac:dyDescent="0.25">
      <c r="A1377">
        <v>1195</v>
      </c>
      <c r="B1377">
        <v>5</v>
      </c>
      <c r="C1377">
        <v>5</v>
      </c>
      <c r="D1377">
        <v>0.21</v>
      </c>
      <c r="E1377">
        <v>1</v>
      </c>
      <c r="F1377">
        <v>0.21</v>
      </c>
      <c r="G1377">
        <v>2</v>
      </c>
      <c r="H1377">
        <v>0</v>
      </c>
      <c r="I1377">
        <v>3</v>
      </c>
      <c r="J1377">
        <v>51</v>
      </c>
      <c r="K1377">
        <v>1</v>
      </c>
      <c r="L1377">
        <v>4</v>
      </c>
      <c r="M1377">
        <v>1</v>
      </c>
      <c r="N1377">
        <v>1</v>
      </c>
      <c r="Q1377">
        <v>2</v>
      </c>
      <c r="R1377">
        <v>3</v>
      </c>
      <c r="S1377">
        <v>-88</v>
      </c>
      <c r="T1377">
        <v>5</v>
      </c>
      <c r="U1377">
        <v>5</v>
      </c>
      <c r="V1377">
        <v>2</v>
      </c>
    </row>
    <row r="1378" spans="1:22" x14ac:dyDescent="0.25">
      <c r="A1378">
        <v>1044</v>
      </c>
      <c r="B1378">
        <v>3</v>
      </c>
      <c r="C1378">
        <v>3</v>
      </c>
      <c r="D1378">
        <v>0.03</v>
      </c>
      <c r="E1378">
        <v>1</v>
      </c>
      <c r="F1378">
        <v>0.03</v>
      </c>
      <c r="G1378">
        <v>3</v>
      </c>
      <c r="H1378">
        <v>5</v>
      </c>
      <c r="I1378">
        <v>1</v>
      </c>
      <c r="J1378">
        <v>14</v>
      </c>
      <c r="K1378">
        <v>1</v>
      </c>
      <c r="L1378">
        <v>3</v>
      </c>
      <c r="M1378">
        <v>1</v>
      </c>
      <c r="N1378">
        <v>1</v>
      </c>
      <c r="Q1378">
        <v>2</v>
      </c>
      <c r="R1378">
        <v>3</v>
      </c>
      <c r="S1378">
        <v>900</v>
      </c>
      <c r="T1378">
        <v>3</v>
      </c>
      <c r="U1378">
        <v>3</v>
      </c>
      <c r="V1378">
        <v>1</v>
      </c>
    </row>
    <row r="1379" spans="1:22" x14ac:dyDescent="0.25">
      <c r="A1379">
        <v>1044</v>
      </c>
      <c r="B1379">
        <v>4</v>
      </c>
      <c r="C1379">
        <v>4</v>
      </c>
      <c r="D1379">
        <v>0.03</v>
      </c>
      <c r="E1379">
        <v>1</v>
      </c>
      <c r="F1379">
        <v>0.03</v>
      </c>
      <c r="G1379">
        <v>3</v>
      </c>
      <c r="H1379">
        <v>2</v>
      </c>
      <c r="I1379">
        <v>1</v>
      </c>
      <c r="J1379">
        <v>25</v>
      </c>
      <c r="K1379">
        <v>1</v>
      </c>
      <c r="L1379">
        <v>4</v>
      </c>
      <c r="M1379">
        <v>1</v>
      </c>
      <c r="N1379">
        <v>1</v>
      </c>
      <c r="Q1379">
        <v>3</v>
      </c>
      <c r="R1379">
        <v>3</v>
      </c>
      <c r="S1379">
        <v>900</v>
      </c>
      <c r="T1379">
        <v>4</v>
      </c>
      <c r="U1379">
        <v>4</v>
      </c>
      <c r="V1379">
        <v>2</v>
      </c>
    </row>
    <row r="1380" spans="1:22" x14ac:dyDescent="0.25">
      <c r="A1380">
        <v>1044</v>
      </c>
      <c r="B1380">
        <v>2</v>
      </c>
      <c r="C1380">
        <v>2</v>
      </c>
      <c r="D1380">
        <v>0.08</v>
      </c>
      <c r="E1380">
        <v>1</v>
      </c>
      <c r="F1380">
        <v>0.08</v>
      </c>
      <c r="G1380">
        <v>3</v>
      </c>
      <c r="H1380">
        <v>5</v>
      </c>
      <c r="I1380">
        <v>1</v>
      </c>
      <c r="J1380">
        <v>10</v>
      </c>
      <c r="K1380">
        <v>1</v>
      </c>
      <c r="L1380">
        <v>3</v>
      </c>
      <c r="M1380">
        <v>1</v>
      </c>
      <c r="N1380">
        <v>1</v>
      </c>
      <c r="Q1380">
        <v>2</v>
      </c>
      <c r="R1380">
        <v>3</v>
      </c>
      <c r="S1380">
        <v>1000</v>
      </c>
      <c r="T1380">
        <v>2</v>
      </c>
      <c r="U1380">
        <v>2</v>
      </c>
      <c r="V1380">
        <v>1</v>
      </c>
    </row>
    <row r="1381" spans="1:22" x14ac:dyDescent="0.25">
      <c r="A1381">
        <v>1044</v>
      </c>
      <c r="B1381">
        <v>1</v>
      </c>
      <c r="C1381">
        <v>1</v>
      </c>
      <c r="D1381">
        <v>0.08</v>
      </c>
      <c r="E1381">
        <v>1</v>
      </c>
      <c r="F1381">
        <v>0.08</v>
      </c>
      <c r="G1381">
        <v>3</v>
      </c>
      <c r="H1381">
        <v>2</v>
      </c>
      <c r="I1381">
        <v>1</v>
      </c>
      <c r="J1381">
        <v>25</v>
      </c>
      <c r="K1381">
        <v>1</v>
      </c>
      <c r="L1381">
        <v>4</v>
      </c>
      <c r="M1381">
        <v>1</v>
      </c>
      <c r="N1381">
        <v>1</v>
      </c>
      <c r="Q1381">
        <v>2</v>
      </c>
      <c r="R1381">
        <v>3</v>
      </c>
      <c r="S1381">
        <v>1000</v>
      </c>
      <c r="T1381">
        <v>1</v>
      </c>
      <c r="U1381">
        <v>1</v>
      </c>
      <c r="V1381">
        <v>1</v>
      </c>
    </row>
    <row r="1382" spans="1:22" x14ac:dyDescent="0.25">
      <c r="A1382">
        <v>1168</v>
      </c>
      <c r="B1382">
        <v>3</v>
      </c>
      <c r="C1382">
        <v>3</v>
      </c>
      <c r="D1382">
        <v>0.17</v>
      </c>
      <c r="E1382">
        <v>1</v>
      </c>
      <c r="F1382">
        <v>0.17</v>
      </c>
      <c r="G1382">
        <v>2</v>
      </c>
      <c r="H1382">
        <v>10</v>
      </c>
      <c r="I1382">
        <v>1</v>
      </c>
      <c r="J1382">
        <v>40</v>
      </c>
      <c r="K1382">
        <v>1</v>
      </c>
      <c r="L1382">
        <v>4</v>
      </c>
      <c r="M1382">
        <v>1</v>
      </c>
      <c r="N1382">
        <v>1</v>
      </c>
      <c r="Q1382">
        <v>2</v>
      </c>
      <c r="R1382">
        <v>3</v>
      </c>
      <c r="S1382">
        <v>1000</v>
      </c>
      <c r="T1382">
        <v>3</v>
      </c>
      <c r="U1382">
        <v>3</v>
      </c>
      <c r="V1382">
        <v>1</v>
      </c>
    </row>
    <row r="1383" spans="1:22" x14ac:dyDescent="0.25">
      <c r="A1383">
        <v>1168</v>
      </c>
      <c r="B1383">
        <v>1</v>
      </c>
      <c r="C1383">
        <v>1</v>
      </c>
      <c r="D1383">
        <v>0.45</v>
      </c>
      <c r="E1383">
        <v>1</v>
      </c>
      <c r="F1383">
        <v>0.45</v>
      </c>
      <c r="G1383">
        <v>2</v>
      </c>
      <c r="H1383">
        <v>5</v>
      </c>
      <c r="I1383">
        <v>1</v>
      </c>
      <c r="J1383">
        <v>40</v>
      </c>
      <c r="K1383">
        <v>1</v>
      </c>
      <c r="L1383">
        <v>4</v>
      </c>
      <c r="M1383">
        <v>1</v>
      </c>
      <c r="N1383">
        <v>1</v>
      </c>
      <c r="Q1383">
        <v>2</v>
      </c>
      <c r="R1383">
        <v>3</v>
      </c>
      <c r="S1383">
        <v>1500</v>
      </c>
      <c r="T1383">
        <v>1</v>
      </c>
      <c r="U1383">
        <v>1</v>
      </c>
      <c r="V1383">
        <v>1</v>
      </c>
    </row>
    <row r="1384" spans="1:22" x14ac:dyDescent="0.25">
      <c r="A1384">
        <v>1168</v>
      </c>
      <c r="B1384">
        <v>4</v>
      </c>
      <c r="C1384">
        <v>4</v>
      </c>
      <c r="D1384">
        <v>0.13</v>
      </c>
      <c r="E1384">
        <v>1</v>
      </c>
      <c r="F1384">
        <v>0.13</v>
      </c>
      <c r="G1384">
        <v>2</v>
      </c>
      <c r="H1384">
        <v>10</v>
      </c>
      <c r="I1384">
        <v>1</v>
      </c>
      <c r="J1384">
        <v>40</v>
      </c>
      <c r="K1384">
        <v>1</v>
      </c>
      <c r="L1384">
        <v>4</v>
      </c>
      <c r="M1384">
        <v>1</v>
      </c>
      <c r="N1384">
        <v>1</v>
      </c>
      <c r="Q1384">
        <v>2</v>
      </c>
      <c r="R1384">
        <v>3</v>
      </c>
      <c r="S1384">
        <v>1000</v>
      </c>
      <c r="T1384">
        <v>4</v>
      </c>
      <c r="U1384">
        <v>4</v>
      </c>
      <c r="V1384">
        <v>1</v>
      </c>
    </row>
    <row r="1385" spans="1:22" x14ac:dyDescent="0.25">
      <c r="A1385">
        <v>1168</v>
      </c>
      <c r="B1385">
        <v>7</v>
      </c>
      <c r="C1385">
        <v>7</v>
      </c>
      <c r="D1385">
        <v>0.04</v>
      </c>
      <c r="E1385">
        <v>1</v>
      </c>
      <c r="F1385">
        <v>0.04</v>
      </c>
      <c r="G1385">
        <v>2</v>
      </c>
      <c r="H1385">
        <v>8</v>
      </c>
      <c r="I1385">
        <v>1</v>
      </c>
      <c r="J1385">
        <v>40</v>
      </c>
      <c r="K1385">
        <v>1</v>
      </c>
      <c r="L1385">
        <v>4</v>
      </c>
      <c r="M1385">
        <v>1</v>
      </c>
      <c r="N1385">
        <v>1</v>
      </c>
      <c r="Q1385">
        <v>2</v>
      </c>
      <c r="R1385">
        <v>3</v>
      </c>
      <c r="S1385">
        <v>500</v>
      </c>
      <c r="T1385">
        <v>7</v>
      </c>
      <c r="U1385">
        <v>7</v>
      </c>
      <c r="V1385">
        <v>1</v>
      </c>
    </row>
    <row r="1386" spans="1:22" x14ac:dyDescent="0.25">
      <c r="A1386">
        <v>1168</v>
      </c>
      <c r="B1386">
        <v>8</v>
      </c>
      <c r="C1386">
        <v>8</v>
      </c>
      <c r="D1386">
        <v>0.2</v>
      </c>
      <c r="E1386">
        <v>1</v>
      </c>
      <c r="F1386">
        <v>0.2</v>
      </c>
      <c r="G1386">
        <v>1</v>
      </c>
      <c r="H1386">
        <v>15</v>
      </c>
      <c r="I1386">
        <v>1</v>
      </c>
      <c r="J1386">
        <v>40</v>
      </c>
      <c r="K1386">
        <v>1</v>
      </c>
      <c r="L1386">
        <v>4</v>
      </c>
      <c r="M1386">
        <v>1</v>
      </c>
      <c r="N1386">
        <v>1</v>
      </c>
      <c r="Q1386">
        <v>3</v>
      </c>
      <c r="R1386">
        <v>3</v>
      </c>
      <c r="S1386">
        <v>1000</v>
      </c>
      <c r="T1386">
        <v>8</v>
      </c>
      <c r="U1386">
        <v>8</v>
      </c>
      <c r="V1386">
        <v>1</v>
      </c>
    </row>
    <row r="1387" spans="1:22" x14ac:dyDescent="0.25">
      <c r="A1387">
        <v>1168</v>
      </c>
      <c r="B1387">
        <v>6</v>
      </c>
      <c r="C1387">
        <v>6</v>
      </c>
      <c r="D1387">
        <v>0.04</v>
      </c>
      <c r="E1387">
        <v>1</v>
      </c>
      <c r="F1387">
        <v>0.04</v>
      </c>
      <c r="G1387">
        <v>2</v>
      </c>
      <c r="H1387">
        <v>10</v>
      </c>
      <c r="I1387">
        <v>1</v>
      </c>
      <c r="J1387">
        <v>40</v>
      </c>
      <c r="K1387">
        <v>1</v>
      </c>
      <c r="L1387">
        <v>4</v>
      </c>
      <c r="M1387">
        <v>1</v>
      </c>
      <c r="N1387">
        <v>1</v>
      </c>
      <c r="Q1387">
        <v>2</v>
      </c>
      <c r="R1387">
        <v>3</v>
      </c>
      <c r="S1387">
        <v>500</v>
      </c>
      <c r="T1387">
        <v>6</v>
      </c>
      <c r="U1387">
        <v>6</v>
      </c>
      <c r="V1387">
        <v>1</v>
      </c>
    </row>
    <row r="1388" spans="1:22" x14ac:dyDescent="0.25">
      <c r="A1388">
        <v>1168</v>
      </c>
      <c r="B1388">
        <v>9</v>
      </c>
      <c r="C1388">
        <v>9</v>
      </c>
      <c r="D1388">
        <v>0.16</v>
      </c>
      <c r="E1388">
        <v>1</v>
      </c>
      <c r="F1388">
        <v>0.16</v>
      </c>
      <c r="G1388">
        <v>1</v>
      </c>
      <c r="H1388">
        <v>1</v>
      </c>
      <c r="I1388">
        <v>1</v>
      </c>
      <c r="J1388">
        <v>40</v>
      </c>
      <c r="K1388">
        <v>1</v>
      </c>
      <c r="L1388">
        <v>4</v>
      </c>
      <c r="M1388">
        <v>1</v>
      </c>
      <c r="N1388">
        <v>1</v>
      </c>
      <c r="Q1388">
        <v>3</v>
      </c>
      <c r="R1388">
        <v>3</v>
      </c>
      <c r="S1388">
        <v>800</v>
      </c>
      <c r="T1388">
        <v>9</v>
      </c>
      <c r="U1388">
        <v>9</v>
      </c>
      <c r="V1388">
        <v>2</v>
      </c>
    </row>
    <row r="1389" spans="1:22" x14ac:dyDescent="0.25">
      <c r="A1389">
        <v>1168</v>
      </c>
      <c r="B1389">
        <v>2</v>
      </c>
      <c r="C1389">
        <v>2</v>
      </c>
      <c r="D1389">
        <v>0.22</v>
      </c>
      <c r="E1389">
        <v>1</v>
      </c>
      <c r="F1389">
        <v>0.22</v>
      </c>
      <c r="G1389">
        <v>2</v>
      </c>
      <c r="H1389">
        <v>5</v>
      </c>
      <c r="I1389">
        <v>1</v>
      </c>
      <c r="J1389">
        <v>40</v>
      </c>
      <c r="K1389">
        <v>1</v>
      </c>
      <c r="L1389">
        <v>4</v>
      </c>
      <c r="M1389">
        <v>1</v>
      </c>
      <c r="N1389">
        <v>1</v>
      </c>
      <c r="Q1389">
        <v>2</v>
      </c>
      <c r="R1389">
        <v>3</v>
      </c>
      <c r="S1389">
        <v>1000</v>
      </c>
      <c r="T1389">
        <v>2</v>
      </c>
      <c r="U1389">
        <v>2</v>
      </c>
      <c r="V1389">
        <v>1</v>
      </c>
    </row>
    <row r="1390" spans="1:22" x14ac:dyDescent="0.25">
      <c r="A1390">
        <v>1168</v>
      </c>
      <c r="B1390">
        <v>5</v>
      </c>
      <c r="C1390">
        <v>5</v>
      </c>
      <c r="D1390">
        <v>0.11</v>
      </c>
      <c r="E1390">
        <v>1</v>
      </c>
      <c r="F1390">
        <v>0.11</v>
      </c>
      <c r="G1390">
        <v>2</v>
      </c>
      <c r="H1390">
        <v>10</v>
      </c>
      <c r="I1390">
        <v>1</v>
      </c>
      <c r="J1390">
        <v>40</v>
      </c>
      <c r="K1390">
        <v>1</v>
      </c>
      <c r="L1390">
        <v>4</v>
      </c>
      <c r="M1390">
        <v>1</v>
      </c>
      <c r="N1390">
        <v>1</v>
      </c>
      <c r="Q1390">
        <v>2</v>
      </c>
      <c r="R1390">
        <v>3</v>
      </c>
      <c r="S1390">
        <v>800</v>
      </c>
      <c r="T1390">
        <v>5</v>
      </c>
      <c r="U1390">
        <v>5</v>
      </c>
      <c r="V1390">
        <v>1</v>
      </c>
    </row>
    <row r="1391" spans="1:22" x14ac:dyDescent="0.25">
      <c r="A1391">
        <v>1183</v>
      </c>
      <c r="B1391">
        <v>4</v>
      </c>
      <c r="C1391">
        <v>4</v>
      </c>
      <c r="D1391">
        <v>0.1</v>
      </c>
      <c r="E1391">
        <v>1</v>
      </c>
      <c r="F1391">
        <v>0.1</v>
      </c>
      <c r="G1391">
        <v>2</v>
      </c>
      <c r="H1391">
        <v>3</v>
      </c>
      <c r="I1391">
        <v>1</v>
      </c>
      <c r="J1391">
        <v>36</v>
      </c>
      <c r="K1391">
        <v>1</v>
      </c>
      <c r="L1391">
        <v>4</v>
      </c>
      <c r="M1391">
        <v>1</v>
      </c>
      <c r="N1391">
        <v>1</v>
      </c>
      <c r="Q1391">
        <v>2</v>
      </c>
      <c r="R1391">
        <v>1</v>
      </c>
      <c r="S1391">
        <v>-88</v>
      </c>
      <c r="T1391">
        <v>4</v>
      </c>
      <c r="U1391">
        <v>4</v>
      </c>
      <c r="V1391">
        <v>1</v>
      </c>
    </row>
    <row r="1392" spans="1:22" x14ac:dyDescent="0.25">
      <c r="A1392">
        <v>1183</v>
      </c>
      <c r="B1392">
        <v>3</v>
      </c>
      <c r="C1392">
        <v>3</v>
      </c>
      <c r="D1392">
        <v>0.18</v>
      </c>
      <c r="E1392">
        <v>1</v>
      </c>
      <c r="F1392">
        <v>0.18</v>
      </c>
      <c r="G1392">
        <v>2</v>
      </c>
      <c r="H1392">
        <v>5</v>
      </c>
      <c r="I1392">
        <v>1</v>
      </c>
      <c r="J1392">
        <v>31</v>
      </c>
      <c r="K1392">
        <v>1</v>
      </c>
      <c r="L1392">
        <v>4</v>
      </c>
      <c r="M1392">
        <v>1</v>
      </c>
      <c r="N1392">
        <v>1</v>
      </c>
      <c r="Q1392">
        <v>2</v>
      </c>
      <c r="R1392">
        <v>1</v>
      </c>
      <c r="S1392">
        <v>-88</v>
      </c>
      <c r="T1392">
        <v>3</v>
      </c>
      <c r="U1392">
        <v>3</v>
      </c>
      <c r="V1392">
        <v>1</v>
      </c>
    </row>
    <row r="1393" spans="1:22" x14ac:dyDescent="0.25">
      <c r="A1393">
        <v>1183</v>
      </c>
      <c r="B1393">
        <v>5</v>
      </c>
      <c r="C1393">
        <v>5</v>
      </c>
      <c r="D1393">
        <v>0.06</v>
      </c>
      <c r="E1393">
        <v>1</v>
      </c>
      <c r="F1393">
        <v>0.06</v>
      </c>
      <c r="G1393">
        <v>3</v>
      </c>
      <c r="H1393">
        <v>6</v>
      </c>
      <c r="I1393">
        <v>1</v>
      </c>
      <c r="J1393">
        <v>24</v>
      </c>
      <c r="K1393">
        <v>1</v>
      </c>
      <c r="L1393">
        <v>3</v>
      </c>
      <c r="M1393">
        <v>1</v>
      </c>
      <c r="N1393">
        <v>1</v>
      </c>
      <c r="Q1393">
        <v>2</v>
      </c>
      <c r="R1393">
        <v>1</v>
      </c>
      <c r="S1393">
        <v>-88</v>
      </c>
      <c r="T1393">
        <v>5</v>
      </c>
      <c r="U1393">
        <v>5</v>
      </c>
      <c r="V1393">
        <v>1</v>
      </c>
    </row>
    <row r="1394" spans="1:22" x14ac:dyDescent="0.25">
      <c r="A1394">
        <v>1183</v>
      </c>
      <c r="B1394">
        <v>2</v>
      </c>
      <c r="C1394">
        <v>2</v>
      </c>
      <c r="D1394">
        <v>0.22</v>
      </c>
      <c r="E1394">
        <v>1</v>
      </c>
      <c r="F1394">
        <v>0.22</v>
      </c>
      <c r="G1394">
        <v>2</v>
      </c>
      <c r="H1394">
        <v>7</v>
      </c>
      <c r="I1394">
        <v>1</v>
      </c>
      <c r="J1394">
        <v>31</v>
      </c>
      <c r="K1394">
        <v>1</v>
      </c>
      <c r="L1394">
        <v>4</v>
      </c>
      <c r="M1394">
        <v>1</v>
      </c>
      <c r="N1394">
        <v>1</v>
      </c>
      <c r="Q1394">
        <v>2</v>
      </c>
      <c r="R1394">
        <v>1</v>
      </c>
      <c r="S1394">
        <v>-88</v>
      </c>
      <c r="T1394">
        <v>2</v>
      </c>
      <c r="U1394">
        <v>2</v>
      </c>
      <c r="V1394">
        <v>1</v>
      </c>
    </row>
    <row r="1395" spans="1:22" x14ac:dyDescent="0.25">
      <c r="A1395">
        <v>1183</v>
      </c>
      <c r="B1395">
        <v>9</v>
      </c>
      <c r="C1395">
        <v>9</v>
      </c>
      <c r="D1395">
        <v>0.05</v>
      </c>
      <c r="E1395">
        <v>1</v>
      </c>
      <c r="F1395">
        <v>0.05</v>
      </c>
      <c r="G1395">
        <v>4</v>
      </c>
      <c r="H1395">
        <v>25</v>
      </c>
      <c r="I1395">
        <v>1</v>
      </c>
      <c r="J1395">
        <v>24</v>
      </c>
      <c r="K1395">
        <v>1</v>
      </c>
      <c r="L1395">
        <v>4</v>
      </c>
      <c r="M1395">
        <v>1</v>
      </c>
      <c r="N1395">
        <v>1</v>
      </c>
      <c r="Q1395">
        <v>4</v>
      </c>
      <c r="R1395">
        <v>1</v>
      </c>
      <c r="S1395">
        <v>-88</v>
      </c>
      <c r="T1395">
        <v>9</v>
      </c>
      <c r="U1395">
        <v>9</v>
      </c>
      <c r="V1395">
        <v>2</v>
      </c>
    </row>
    <row r="1396" spans="1:22" x14ac:dyDescent="0.25">
      <c r="A1396">
        <v>1183</v>
      </c>
      <c r="B1396">
        <v>6</v>
      </c>
      <c r="C1396">
        <v>6</v>
      </c>
      <c r="D1396">
        <v>0.03</v>
      </c>
      <c r="E1396">
        <v>1</v>
      </c>
      <c r="F1396">
        <v>0.03</v>
      </c>
      <c r="G1396">
        <v>3</v>
      </c>
      <c r="H1396">
        <v>7</v>
      </c>
      <c r="I1396">
        <v>1</v>
      </c>
      <c r="J1396">
        <v>11</v>
      </c>
      <c r="K1396">
        <v>1</v>
      </c>
      <c r="L1396">
        <v>3</v>
      </c>
      <c r="M1396">
        <v>1</v>
      </c>
      <c r="N1396">
        <v>1</v>
      </c>
      <c r="Q1396">
        <v>2</v>
      </c>
      <c r="R1396">
        <v>1</v>
      </c>
      <c r="S1396">
        <v>-88</v>
      </c>
      <c r="T1396">
        <v>6</v>
      </c>
      <c r="U1396">
        <v>6</v>
      </c>
      <c r="V1396">
        <v>1</v>
      </c>
    </row>
    <row r="1397" spans="1:22" x14ac:dyDescent="0.25">
      <c r="A1397">
        <v>1183</v>
      </c>
      <c r="B1397">
        <v>8</v>
      </c>
      <c r="C1397">
        <v>8</v>
      </c>
      <c r="D1397">
        <v>0.04</v>
      </c>
      <c r="E1397">
        <v>1</v>
      </c>
      <c r="F1397">
        <v>0.04</v>
      </c>
      <c r="G1397">
        <v>2</v>
      </c>
      <c r="H1397">
        <v>15</v>
      </c>
      <c r="I1397">
        <v>1</v>
      </c>
      <c r="J1397">
        <v>36</v>
      </c>
      <c r="K1397">
        <v>1</v>
      </c>
      <c r="L1397">
        <v>4</v>
      </c>
      <c r="M1397">
        <v>1</v>
      </c>
      <c r="N1397">
        <v>1</v>
      </c>
      <c r="Q1397">
        <v>3</v>
      </c>
      <c r="R1397">
        <v>1</v>
      </c>
      <c r="S1397">
        <v>-88</v>
      </c>
      <c r="T1397">
        <v>8</v>
      </c>
      <c r="U1397">
        <v>8</v>
      </c>
      <c r="V1397">
        <v>1</v>
      </c>
    </row>
    <row r="1398" spans="1:22" x14ac:dyDescent="0.25">
      <c r="A1398">
        <v>1183</v>
      </c>
      <c r="B1398">
        <v>1</v>
      </c>
      <c r="C1398">
        <v>1</v>
      </c>
      <c r="D1398">
        <v>0.3</v>
      </c>
      <c r="E1398">
        <v>1</v>
      </c>
      <c r="F1398">
        <v>0.3</v>
      </c>
      <c r="G1398">
        <v>2</v>
      </c>
      <c r="H1398">
        <v>3</v>
      </c>
      <c r="I1398">
        <v>1</v>
      </c>
      <c r="J1398">
        <v>8</v>
      </c>
      <c r="K1398">
        <v>1</v>
      </c>
      <c r="L1398">
        <v>3</v>
      </c>
      <c r="M1398">
        <v>1</v>
      </c>
      <c r="N1398">
        <v>1</v>
      </c>
      <c r="Q1398">
        <v>2</v>
      </c>
      <c r="R1398">
        <v>1</v>
      </c>
      <c r="S1398">
        <v>-88</v>
      </c>
      <c r="T1398">
        <v>1</v>
      </c>
      <c r="U1398">
        <v>1</v>
      </c>
      <c r="V1398">
        <v>1</v>
      </c>
    </row>
    <row r="1399" spans="1:22" x14ac:dyDescent="0.25">
      <c r="A1399">
        <v>1183</v>
      </c>
      <c r="B1399">
        <v>7</v>
      </c>
      <c r="C1399">
        <v>7</v>
      </c>
      <c r="D1399">
        <v>0.1</v>
      </c>
      <c r="E1399">
        <v>1</v>
      </c>
      <c r="F1399">
        <v>0.1</v>
      </c>
      <c r="G1399">
        <v>2</v>
      </c>
      <c r="H1399">
        <v>20</v>
      </c>
      <c r="I1399">
        <v>1</v>
      </c>
      <c r="J1399">
        <v>7</v>
      </c>
      <c r="K1399">
        <v>1</v>
      </c>
      <c r="L1399">
        <v>3</v>
      </c>
      <c r="M1399">
        <v>1</v>
      </c>
      <c r="N1399">
        <v>1</v>
      </c>
      <c r="Q1399">
        <v>3</v>
      </c>
      <c r="R1399">
        <v>1</v>
      </c>
      <c r="S1399">
        <v>-88</v>
      </c>
      <c r="T1399">
        <v>7</v>
      </c>
      <c r="U1399">
        <v>7</v>
      </c>
      <c r="V1399">
        <v>1</v>
      </c>
    </row>
    <row r="1400" spans="1:22" x14ac:dyDescent="0.25">
      <c r="A1400">
        <v>1186</v>
      </c>
      <c r="B1400">
        <v>5</v>
      </c>
      <c r="C1400">
        <v>5</v>
      </c>
      <c r="D1400">
        <v>0.12</v>
      </c>
      <c r="E1400">
        <v>1</v>
      </c>
      <c r="F1400">
        <v>0.12</v>
      </c>
      <c r="G1400">
        <v>2</v>
      </c>
      <c r="H1400">
        <v>15</v>
      </c>
      <c r="I1400">
        <v>1</v>
      </c>
      <c r="J1400">
        <v>50</v>
      </c>
      <c r="K1400">
        <v>1</v>
      </c>
      <c r="L1400">
        <v>4</v>
      </c>
      <c r="M1400">
        <v>1</v>
      </c>
      <c r="N1400">
        <v>1</v>
      </c>
      <c r="Q1400">
        <v>3</v>
      </c>
      <c r="R1400">
        <v>1</v>
      </c>
      <c r="S1400">
        <v>2000</v>
      </c>
      <c r="T1400">
        <v>5</v>
      </c>
      <c r="U1400">
        <v>5</v>
      </c>
      <c r="V1400">
        <v>2</v>
      </c>
    </row>
    <row r="1401" spans="1:22" x14ac:dyDescent="0.25">
      <c r="A1401">
        <v>1186</v>
      </c>
      <c r="B1401">
        <v>4</v>
      </c>
      <c r="C1401">
        <v>4</v>
      </c>
      <c r="D1401">
        <v>7.0000000000000007E-2</v>
      </c>
      <c r="E1401">
        <v>1</v>
      </c>
      <c r="F1401">
        <v>7.0000000000000007E-2</v>
      </c>
      <c r="G1401">
        <v>2</v>
      </c>
      <c r="H1401">
        <v>10</v>
      </c>
      <c r="I1401">
        <v>1</v>
      </c>
      <c r="J1401">
        <v>50</v>
      </c>
      <c r="K1401">
        <v>1</v>
      </c>
      <c r="L1401">
        <v>4</v>
      </c>
      <c r="M1401">
        <v>1</v>
      </c>
      <c r="N1401">
        <v>1</v>
      </c>
      <c r="Q1401">
        <v>3</v>
      </c>
      <c r="R1401">
        <v>1</v>
      </c>
      <c r="S1401">
        <v>2000</v>
      </c>
      <c r="T1401">
        <v>4</v>
      </c>
      <c r="U1401">
        <v>4</v>
      </c>
      <c r="V1401">
        <v>1</v>
      </c>
    </row>
    <row r="1402" spans="1:22" x14ac:dyDescent="0.25">
      <c r="A1402">
        <v>1186</v>
      </c>
      <c r="B1402">
        <v>3</v>
      </c>
      <c r="C1402">
        <v>3</v>
      </c>
      <c r="D1402">
        <v>0.09</v>
      </c>
      <c r="E1402">
        <v>1</v>
      </c>
      <c r="F1402">
        <v>0.09</v>
      </c>
      <c r="G1402">
        <v>2</v>
      </c>
      <c r="H1402">
        <v>10</v>
      </c>
      <c r="I1402">
        <v>1</v>
      </c>
      <c r="J1402">
        <v>50</v>
      </c>
      <c r="K1402">
        <v>1</v>
      </c>
      <c r="L1402">
        <v>4</v>
      </c>
      <c r="M1402">
        <v>1</v>
      </c>
      <c r="N1402">
        <v>1</v>
      </c>
      <c r="Q1402">
        <v>2</v>
      </c>
      <c r="R1402">
        <v>1</v>
      </c>
      <c r="S1402">
        <v>3000</v>
      </c>
      <c r="T1402">
        <v>3</v>
      </c>
      <c r="U1402">
        <v>3</v>
      </c>
      <c r="V1402">
        <v>1</v>
      </c>
    </row>
    <row r="1403" spans="1:22" x14ac:dyDescent="0.25">
      <c r="A1403">
        <v>1186</v>
      </c>
      <c r="B1403">
        <v>1</v>
      </c>
      <c r="C1403">
        <v>1</v>
      </c>
      <c r="D1403">
        <v>0.94</v>
      </c>
      <c r="E1403">
        <v>1</v>
      </c>
      <c r="F1403">
        <v>0.94</v>
      </c>
      <c r="G1403">
        <v>2</v>
      </c>
      <c r="H1403">
        <v>5</v>
      </c>
      <c r="I1403">
        <v>1</v>
      </c>
      <c r="J1403">
        <v>50</v>
      </c>
      <c r="K1403">
        <v>1</v>
      </c>
      <c r="L1403">
        <v>4</v>
      </c>
      <c r="M1403">
        <v>1</v>
      </c>
      <c r="N1403">
        <v>1</v>
      </c>
      <c r="Q1403">
        <v>2</v>
      </c>
      <c r="R1403">
        <v>1</v>
      </c>
      <c r="S1403">
        <v>10000</v>
      </c>
      <c r="T1403">
        <v>1</v>
      </c>
      <c r="U1403">
        <v>1</v>
      </c>
      <c r="V1403">
        <v>1</v>
      </c>
    </row>
    <row r="1404" spans="1:22" x14ac:dyDescent="0.25">
      <c r="A1404">
        <v>1186</v>
      </c>
      <c r="B1404">
        <v>2</v>
      </c>
      <c r="C1404">
        <v>2</v>
      </c>
      <c r="D1404">
        <v>0.19</v>
      </c>
      <c r="E1404">
        <v>1</v>
      </c>
      <c r="F1404">
        <v>0.19</v>
      </c>
      <c r="G1404">
        <v>2</v>
      </c>
      <c r="H1404">
        <v>7</v>
      </c>
      <c r="I1404">
        <v>1</v>
      </c>
      <c r="J1404">
        <v>50</v>
      </c>
      <c r="K1404">
        <v>1</v>
      </c>
      <c r="L1404">
        <v>4</v>
      </c>
      <c r="M1404">
        <v>1</v>
      </c>
      <c r="N1404">
        <v>1</v>
      </c>
      <c r="Q1404">
        <v>2</v>
      </c>
      <c r="R1404">
        <v>1</v>
      </c>
      <c r="S1404">
        <v>7000</v>
      </c>
      <c r="T1404">
        <v>2</v>
      </c>
      <c r="U1404">
        <v>2</v>
      </c>
      <c r="V1404">
        <v>1</v>
      </c>
    </row>
    <row r="1405" spans="1:22" x14ac:dyDescent="0.25">
      <c r="A1405">
        <v>1017</v>
      </c>
      <c r="B1405">
        <v>4</v>
      </c>
      <c r="C1405">
        <v>4</v>
      </c>
      <c r="D1405">
        <v>0.1</v>
      </c>
      <c r="E1405">
        <v>1</v>
      </c>
      <c r="F1405">
        <v>0.1</v>
      </c>
      <c r="G1405">
        <v>2</v>
      </c>
      <c r="H1405">
        <v>3</v>
      </c>
      <c r="I1405">
        <v>1</v>
      </c>
      <c r="J1405">
        <v>45</v>
      </c>
      <c r="K1405">
        <v>1</v>
      </c>
      <c r="L1405">
        <v>4</v>
      </c>
      <c r="M1405">
        <v>1</v>
      </c>
      <c r="N1405">
        <v>1</v>
      </c>
      <c r="Q1405">
        <v>3</v>
      </c>
      <c r="R1405">
        <v>1</v>
      </c>
      <c r="S1405">
        <v>3000</v>
      </c>
      <c r="T1405">
        <v>4</v>
      </c>
      <c r="U1405">
        <v>4</v>
      </c>
      <c r="V1405">
        <v>2</v>
      </c>
    </row>
    <row r="1406" spans="1:22" x14ac:dyDescent="0.25">
      <c r="A1406">
        <v>1017</v>
      </c>
      <c r="B1406">
        <v>3</v>
      </c>
      <c r="C1406">
        <v>3</v>
      </c>
      <c r="D1406">
        <v>0.15</v>
      </c>
      <c r="E1406">
        <v>1</v>
      </c>
      <c r="F1406">
        <v>0.15</v>
      </c>
      <c r="G1406">
        <v>2</v>
      </c>
      <c r="H1406">
        <v>5</v>
      </c>
      <c r="I1406">
        <v>1</v>
      </c>
      <c r="J1406">
        <v>50</v>
      </c>
      <c r="K1406">
        <v>1</v>
      </c>
      <c r="L1406">
        <v>4</v>
      </c>
      <c r="M1406">
        <v>1</v>
      </c>
      <c r="N1406">
        <v>1</v>
      </c>
      <c r="Q1406">
        <v>3</v>
      </c>
      <c r="R1406">
        <v>1</v>
      </c>
      <c r="S1406">
        <v>4000</v>
      </c>
      <c r="T1406">
        <v>3</v>
      </c>
      <c r="U1406">
        <v>3</v>
      </c>
      <c r="V1406">
        <v>1</v>
      </c>
    </row>
    <row r="1407" spans="1:22" x14ac:dyDescent="0.25">
      <c r="A1407">
        <v>1017</v>
      </c>
      <c r="B1407">
        <v>2</v>
      </c>
      <c r="C1407">
        <v>2</v>
      </c>
      <c r="D1407">
        <v>0.12</v>
      </c>
      <c r="E1407">
        <v>1</v>
      </c>
      <c r="F1407">
        <v>0.12</v>
      </c>
      <c r="G1407">
        <v>2</v>
      </c>
      <c r="H1407">
        <v>60</v>
      </c>
      <c r="I1407">
        <v>1</v>
      </c>
      <c r="J1407">
        <v>40</v>
      </c>
      <c r="K1407">
        <v>1</v>
      </c>
      <c r="L1407">
        <v>4</v>
      </c>
      <c r="M1407">
        <v>1</v>
      </c>
      <c r="N1407">
        <v>1</v>
      </c>
      <c r="Q1407">
        <v>2</v>
      </c>
      <c r="R1407">
        <v>1</v>
      </c>
      <c r="S1407">
        <v>4000</v>
      </c>
      <c r="T1407">
        <v>2</v>
      </c>
      <c r="U1407">
        <v>2</v>
      </c>
      <c r="V1407">
        <v>1</v>
      </c>
    </row>
    <row r="1408" spans="1:22" x14ac:dyDescent="0.25">
      <c r="A1408">
        <v>1017</v>
      </c>
      <c r="B1408">
        <v>1</v>
      </c>
      <c r="C1408">
        <v>1</v>
      </c>
      <c r="D1408">
        <v>0.26</v>
      </c>
      <c r="E1408">
        <v>1</v>
      </c>
      <c r="F1408">
        <v>0.26</v>
      </c>
      <c r="G1408">
        <v>2</v>
      </c>
      <c r="H1408">
        <v>3</v>
      </c>
      <c r="I1408">
        <v>1</v>
      </c>
      <c r="J1408">
        <v>50</v>
      </c>
      <c r="K1408">
        <v>1</v>
      </c>
      <c r="L1408">
        <v>4</v>
      </c>
      <c r="M1408">
        <v>1</v>
      </c>
      <c r="N1408">
        <v>1</v>
      </c>
      <c r="Q1408">
        <v>2</v>
      </c>
      <c r="R1408">
        <v>1</v>
      </c>
      <c r="S1408">
        <v>5000</v>
      </c>
      <c r="T1408">
        <v>1</v>
      </c>
      <c r="U1408">
        <v>1</v>
      </c>
      <c r="V1408">
        <v>1</v>
      </c>
    </row>
    <row r="1409" spans="1:22" x14ac:dyDescent="0.25">
      <c r="A1409">
        <v>1173</v>
      </c>
      <c r="B1409">
        <v>3</v>
      </c>
      <c r="C1409">
        <v>3</v>
      </c>
      <c r="D1409">
        <v>0.02</v>
      </c>
      <c r="E1409">
        <v>1</v>
      </c>
      <c r="F1409">
        <v>0.02</v>
      </c>
      <c r="G1409">
        <v>2</v>
      </c>
      <c r="H1409">
        <v>0</v>
      </c>
      <c r="I1409">
        <v>3</v>
      </c>
      <c r="J1409">
        <v>20</v>
      </c>
      <c r="K1409">
        <v>1</v>
      </c>
      <c r="L1409">
        <v>1</v>
      </c>
      <c r="M1409">
        <v>1</v>
      </c>
      <c r="N1409">
        <v>1</v>
      </c>
      <c r="Q1409">
        <v>2</v>
      </c>
      <c r="R1409">
        <v>3</v>
      </c>
      <c r="S1409">
        <v>600</v>
      </c>
      <c r="T1409">
        <v>3</v>
      </c>
      <c r="U1409">
        <v>3</v>
      </c>
      <c r="V1409">
        <v>1</v>
      </c>
    </row>
    <row r="1410" spans="1:22" x14ac:dyDescent="0.25">
      <c r="A1410">
        <v>1173</v>
      </c>
      <c r="B1410">
        <v>4</v>
      </c>
      <c r="C1410">
        <v>4</v>
      </c>
      <c r="D1410">
        <v>0.09</v>
      </c>
      <c r="E1410">
        <v>1</v>
      </c>
      <c r="F1410">
        <v>0.09</v>
      </c>
      <c r="G1410">
        <v>3</v>
      </c>
      <c r="H1410">
        <v>10</v>
      </c>
      <c r="I1410">
        <v>3</v>
      </c>
      <c r="J1410">
        <v>20</v>
      </c>
      <c r="K1410">
        <v>1</v>
      </c>
      <c r="L1410">
        <v>1</v>
      </c>
      <c r="M1410">
        <v>1</v>
      </c>
      <c r="N1410">
        <v>1</v>
      </c>
      <c r="Q1410">
        <v>2</v>
      </c>
      <c r="R1410">
        <v>3</v>
      </c>
      <c r="S1410">
        <v>800</v>
      </c>
      <c r="T1410">
        <v>4</v>
      </c>
      <c r="U1410">
        <v>4</v>
      </c>
      <c r="V1410">
        <v>2</v>
      </c>
    </row>
    <row r="1411" spans="1:22" x14ac:dyDescent="0.25">
      <c r="A1411">
        <v>1173</v>
      </c>
      <c r="B1411">
        <v>2</v>
      </c>
      <c r="C1411">
        <v>2</v>
      </c>
      <c r="D1411">
        <v>0.09</v>
      </c>
      <c r="E1411">
        <v>1</v>
      </c>
      <c r="F1411">
        <v>0.09</v>
      </c>
      <c r="G1411">
        <v>3</v>
      </c>
      <c r="H1411">
        <v>5</v>
      </c>
      <c r="I1411">
        <v>3</v>
      </c>
      <c r="J1411">
        <v>20</v>
      </c>
      <c r="K1411">
        <v>1</v>
      </c>
      <c r="L1411">
        <v>1</v>
      </c>
      <c r="M1411">
        <v>1</v>
      </c>
      <c r="N1411">
        <v>1</v>
      </c>
      <c r="Q1411">
        <v>2</v>
      </c>
      <c r="R1411">
        <v>3</v>
      </c>
      <c r="S1411">
        <v>600</v>
      </c>
      <c r="T1411">
        <v>2</v>
      </c>
      <c r="U1411">
        <v>2</v>
      </c>
      <c r="V1411">
        <v>1</v>
      </c>
    </row>
    <row r="1412" spans="1:22" x14ac:dyDescent="0.25">
      <c r="A1412">
        <v>1173</v>
      </c>
      <c r="B1412">
        <v>1</v>
      </c>
      <c r="C1412">
        <v>1</v>
      </c>
      <c r="D1412">
        <v>0.09</v>
      </c>
      <c r="E1412">
        <v>1</v>
      </c>
      <c r="F1412">
        <v>0.09</v>
      </c>
      <c r="G1412">
        <v>3</v>
      </c>
      <c r="H1412">
        <v>0</v>
      </c>
      <c r="I1412">
        <v>3</v>
      </c>
      <c r="J1412">
        <v>20</v>
      </c>
      <c r="K1412">
        <v>1</v>
      </c>
      <c r="L1412">
        <v>1</v>
      </c>
      <c r="M1412">
        <v>1</v>
      </c>
      <c r="N1412">
        <v>1</v>
      </c>
      <c r="Q1412">
        <v>2</v>
      </c>
      <c r="R1412">
        <v>3</v>
      </c>
      <c r="S1412">
        <v>1000</v>
      </c>
      <c r="T1412">
        <v>1</v>
      </c>
      <c r="U1412">
        <v>1</v>
      </c>
      <c r="V1412">
        <v>1</v>
      </c>
    </row>
    <row r="1413" spans="1:22" x14ac:dyDescent="0.25">
      <c r="A1413">
        <v>1533</v>
      </c>
      <c r="B1413">
        <v>3</v>
      </c>
      <c r="C1413">
        <v>3</v>
      </c>
      <c r="D1413">
        <v>0.09</v>
      </c>
      <c r="E1413">
        <v>1</v>
      </c>
      <c r="F1413">
        <v>0.09</v>
      </c>
      <c r="G1413">
        <v>3</v>
      </c>
      <c r="H1413">
        <v>15</v>
      </c>
      <c r="I1413">
        <v>1</v>
      </c>
      <c r="J1413">
        <v>2</v>
      </c>
      <c r="K1413">
        <v>1</v>
      </c>
      <c r="L1413">
        <v>3</v>
      </c>
      <c r="M1413">
        <v>1</v>
      </c>
      <c r="N1413">
        <v>1</v>
      </c>
      <c r="Q1413">
        <v>2</v>
      </c>
      <c r="R1413">
        <v>1</v>
      </c>
      <c r="S1413">
        <v>5000</v>
      </c>
      <c r="T1413">
        <v>3</v>
      </c>
      <c r="U1413">
        <v>3</v>
      </c>
      <c r="V1413">
        <v>1</v>
      </c>
    </row>
    <row r="1414" spans="1:22" x14ac:dyDescent="0.25">
      <c r="A1414">
        <v>1533</v>
      </c>
      <c r="B1414">
        <v>4</v>
      </c>
      <c r="C1414">
        <v>4</v>
      </c>
      <c r="D1414">
        <v>0.2</v>
      </c>
      <c r="E1414">
        <v>1</v>
      </c>
      <c r="F1414">
        <v>0.2</v>
      </c>
      <c r="G1414">
        <v>2</v>
      </c>
      <c r="H1414">
        <v>5</v>
      </c>
      <c r="I1414">
        <v>1</v>
      </c>
      <c r="J1414">
        <v>6</v>
      </c>
      <c r="K1414">
        <v>3</v>
      </c>
      <c r="P1414">
        <v>140</v>
      </c>
      <c r="Q1414">
        <v>1</v>
      </c>
      <c r="R1414">
        <v>1</v>
      </c>
      <c r="S1414">
        <v>140</v>
      </c>
      <c r="T1414">
        <v>4</v>
      </c>
      <c r="U1414">
        <v>4</v>
      </c>
      <c r="V1414">
        <v>2</v>
      </c>
    </row>
    <row r="1415" spans="1:22" x14ac:dyDescent="0.25">
      <c r="A1415">
        <v>1533</v>
      </c>
      <c r="B1415">
        <v>1</v>
      </c>
      <c r="C1415">
        <v>1</v>
      </c>
      <c r="D1415">
        <v>0.1</v>
      </c>
      <c r="E1415">
        <v>1</v>
      </c>
      <c r="F1415">
        <v>0.109</v>
      </c>
      <c r="G1415">
        <v>3</v>
      </c>
      <c r="H1415">
        <v>20</v>
      </c>
      <c r="I1415">
        <v>1</v>
      </c>
      <c r="J1415">
        <v>10</v>
      </c>
      <c r="K1415">
        <v>1</v>
      </c>
      <c r="L1415">
        <v>4</v>
      </c>
      <c r="M1415">
        <v>1</v>
      </c>
      <c r="N1415">
        <v>1</v>
      </c>
      <c r="Q1415">
        <v>2</v>
      </c>
      <c r="R1415">
        <v>1</v>
      </c>
      <c r="S1415">
        <v>1600</v>
      </c>
      <c r="T1415">
        <v>1</v>
      </c>
      <c r="U1415">
        <v>1</v>
      </c>
      <c r="V1415">
        <v>1</v>
      </c>
    </row>
    <row r="1416" spans="1:22" x14ac:dyDescent="0.25">
      <c r="A1416">
        <v>1533</v>
      </c>
      <c r="B1416">
        <v>2</v>
      </c>
      <c r="C1416">
        <v>2</v>
      </c>
      <c r="D1416">
        <v>0.1</v>
      </c>
      <c r="E1416">
        <v>1</v>
      </c>
      <c r="F1416">
        <v>0.1</v>
      </c>
      <c r="G1416">
        <v>3</v>
      </c>
      <c r="H1416">
        <v>1</v>
      </c>
      <c r="I1416">
        <v>1</v>
      </c>
      <c r="J1416">
        <v>10</v>
      </c>
      <c r="K1416">
        <v>1</v>
      </c>
      <c r="L1416">
        <v>4</v>
      </c>
      <c r="M1416">
        <v>1</v>
      </c>
      <c r="N1416">
        <v>1</v>
      </c>
      <c r="Q1416">
        <v>2</v>
      </c>
      <c r="R1416">
        <v>1</v>
      </c>
      <c r="S1416">
        <v>2500</v>
      </c>
      <c r="T1416">
        <v>2</v>
      </c>
      <c r="U1416">
        <v>2</v>
      </c>
      <c r="V1416">
        <v>1</v>
      </c>
    </row>
    <row r="1417" spans="1:22" x14ac:dyDescent="0.25">
      <c r="A1417">
        <v>1175</v>
      </c>
      <c r="B1417">
        <v>1</v>
      </c>
      <c r="C1417">
        <v>1</v>
      </c>
      <c r="D1417">
        <v>0.25</v>
      </c>
      <c r="E1417">
        <v>1</v>
      </c>
      <c r="F1417">
        <v>0.25</v>
      </c>
      <c r="G1417">
        <v>2</v>
      </c>
      <c r="H1417">
        <v>30</v>
      </c>
      <c r="I1417">
        <v>1</v>
      </c>
      <c r="J1417">
        <v>6</v>
      </c>
      <c r="K1417">
        <v>1</v>
      </c>
      <c r="L1417">
        <v>4</v>
      </c>
      <c r="M1417">
        <v>1</v>
      </c>
      <c r="N1417">
        <v>1</v>
      </c>
      <c r="Q1417">
        <v>2</v>
      </c>
      <c r="R1417">
        <v>1</v>
      </c>
      <c r="S1417">
        <v>3000</v>
      </c>
      <c r="T1417">
        <v>1</v>
      </c>
      <c r="U1417">
        <v>1</v>
      </c>
      <c r="V1417">
        <v>2</v>
      </c>
    </row>
    <row r="1418" spans="1:22" x14ac:dyDescent="0.25">
      <c r="A1418">
        <v>1026</v>
      </c>
      <c r="B1418">
        <v>1</v>
      </c>
      <c r="C1418">
        <v>1</v>
      </c>
      <c r="D1418">
        <v>0.2</v>
      </c>
      <c r="E1418">
        <v>1</v>
      </c>
      <c r="F1418">
        <v>0.2</v>
      </c>
      <c r="G1418">
        <v>1</v>
      </c>
      <c r="H1418">
        <v>2</v>
      </c>
      <c r="I1418">
        <v>1</v>
      </c>
      <c r="J1418">
        <v>20</v>
      </c>
      <c r="K1418">
        <v>1</v>
      </c>
      <c r="L1418">
        <v>4</v>
      </c>
      <c r="M1418">
        <v>1</v>
      </c>
      <c r="N1418">
        <v>1</v>
      </c>
      <c r="Q1418">
        <v>2</v>
      </c>
      <c r="R1418">
        <v>3</v>
      </c>
      <c r="S1418">
        <v>3000</v>
      </c>
      <c r="T1418">
        <v>1</v>
      </c>
      <c r="U1418">
        <v>1</v>
      </c>
      <c r="V1418">
        <v>1</v>
      </c>
    </row>
    <row r="1419" spans="1:22" x14ac:dyDescent="0.25">
      <c r="A1419">
        <v>1026</v>
      </c>
      <c r="B1419">
        <v>4</v>
      </c>
      <c r="C1419">
        <v>4</v>
      </c>
      <c r="D1419">
        <v>0.08</v>
      </c>
      <c r="E1419">
        <v>1</v>
      </c>
      <c r="F1419">
        <v>0.08</v>
      </c>
      <c r="G1419">
        <v>2</v>
      </c>
      <c r="H1419">
        <v>5</v>
      </c>
      <c r="I1419">
        <v>1</v>
      </c>
      <c r="J1419">
        <v>4</v>
      </c>
      <c r="K1419">
        <v>1</v>
      </c>
      <c r="L1419">
        <v>3</v>
      </c>
      <c r="M1419">
        <v>1</v>
      </c>
      <c r="N1419">
        <v>1</v>
      </c>
      <c r="Q1419">
        <v>3</v>
      </c>
      <c r="R1419">
        <v>3</v>
      </c>
      <c r="S1419">
        <v>1000</v>
      </c>
      <c r="T1419">
        <v>4</v>
      </c>
      <c r="U1419">
        <v>4</v>
      </c>
      <c r="V1419">
        <v>2</v>
      </c>
    </row>
    <row r="1420" spans="1:22" x14ac:dyDescent="0.25">
      <c r="A1420">
        <v>1026</v>
      </c>
      <c r="B1420">
        <v>3</v>
      </c>
      <c r="C1420">
        <v>3</v>
      </c>
      <c r="D1420">
        <v>0.1</v>
      </c>
      <c r="E1420">
        <v>1</v>
      </c>
      <c r="F1420">
        <v>0.1</v>
      </c>
      <c r="G1420">
        <v>2</v>
      </c>
      <c r="H1420">
        <v>10</v>
      </c>
      <c r="I1420">
        <v>1</v>
      </c>
      <c r="J1420">
        <v>20</v>
      </c>
      <c r="K1420">
        <v>1</v>
      </c>
      <c r="L1420">
        <v>4</v>
      </c>
      <c r="M1420">
        <v>1</v>
      </c>
      <c r="N1420">
        <v>1</v>
      </c>
      <c r="Q1420">
        <v>2</v>
      </c>
      <c r="R1420">
        <v>3</v>
      </c>
      <c r="S1420">
        <v>2000</v>
      </c>
      <c r="T1420">
        <v>3</v>
      </c>
      <c r="U1420">
        <v>3</v>
      </c>
      <c r="V1420">
        <v>1</v>
      </c>
    </row>
    <row r="1421" spans="1:22" x14ac:dyDescent="0.25">
      <c r="A1421">
        <v>1026</v>
      </c>
      <c r="B1421">
        <v>2</v>
      </c>
      <c r="C1421">
        <v>2</v>
      </c>
      <c r="D1421">
        <v>0.15</v>
      </c>
      <c r="E1421">
        <v>1</v>
      </c>
      <c r="F1421">
        <v>0.15</v>
      </c>
      <c r="G1421">
        <v>2</v>
      </c>
      <c r="H1421">
        <v>5</v>
      </c>
      <c r="I1421">
        <v>1</v>
      </c>
      <c r="J1421">
        <v>20</v>
      </c>
      <c r="K1421">
        <v>1</v>
      </c>
      <c r="L1421">
        <v>4</v>
      </c>
      <c r="M1421">
        <v>1</v>
      </c>
      <c r="N1421">
        <v>1</v>
      </c>
      <c r="Q1421">
        <v>2</v>
      </c>
      <c r="R1421">
        <v>3</v>
      </c>
      <c r="S1421">
        <v>2500</v>
      </c>
      <c r="T1421">
        <v>2</v>
      </c>
      <c r="U1421">
        <v>2</v>
      </c>
      <c r="V1421">
        <v>1</v>
      </c>
    </row>
    <row r="1422" spans="1:22" x14ac:dyDescent="0.25">
      <c r="A1422">
        <v>1119</v>
      </c>
      <c r="B1422">
        <v>1</v>
      </c>
      <c r="C1422">
        <v>1</v>
      </c>
      <c r="D1422">
        <v>0.12</v>
      </c>
      <c r="E1422">
        <v>1</v>
      </c>
      <c r="F1422">
        <v>0.12</v>
      </c>
      <c r="G1422">
        <v>1</v>
      </c>
      <c r="H1422">
        <v>0</v>
      </c>
      <c r="I1422">
        <v>1</v>
      </c>
      <c r="J1422">
        <v>17</v>
      </c>
      <c r="K1422">
        <v>1</v>
      </c>
      <c r="L1422">
        <v>4</v>
      </c>
      <c r="M1422">
        <v>1</v>
      </c>
      <c r="N1422">
        <v>1</v>
      </c>
      <c r="Q1422">
        <v>2</v>
      </c>
      <c r="R1422">
        <v>3</v>
      </c>
      <c r="S1422">
        <v>-88</v>
      </c>
      <c r="T1422">
        <v>1</v>
      </c>
      <c r="U1422">
        <v>1</v>
      </c>
      <c r="V1422">
        <v>2</v>
      </c>
    </row>
    <row r="1423" spans="1:22" x14ac:dyDescent="0.25">
      <c r="A1423">
        <v>1146</v>
      </c>
      <c r="B1423">
        <v>1</v>
      </c>
      <c r="C1423">
        <v>1</v>
      </c>
      <c r="D1423">
        <v>0.56000000000000005</v>
      </c>
      <c r="E1423">
        <v>1</v>
      </c>
      <c r="F1423">
        <v>0.56000000000000005</v>
      </c>
      <c r="G1423">
        <v>1</v>
      </c>
      <c r="H1423">
        <v>0</v>
      </c>
      <c r="I1423">
        <v>3</v>
      </c>
      <c r="J1423">
        <v>50</v>
      </c>
      <c r="K1423">
        <v>1</v>
      </c>
      <c r="L1423">
        <v>4</v>
      </c>
      <c r="M1423">
        <v>1</v>
      </c>
      <c r="N1423">
        <v>1</v>
      </c>
      <c r="Q1423">
        <v>2</v>
      </c>
      <c r="R1423">
        <v>3</v>
      </c>
      <c r="S1423">
        <v>1000</v>
      </c>
      <c r="T1423">
        <v>1</v>
      </c>
      <c r="U1423">
        <v>1</v>
      </c>
      <c r="V1423">
        <v>2</v>
      </c>
    </row>
    <row r="1424" spans="1:22" x14ac:dyDescent="0.25">
      <c r="A1424">
        <v>1107</v>
      </c>
      <c r="B1424">
        <v>2</v>
      </c>
      <c r="C1424">
        <v>2</v>
      </c>
      <c r="D1424">
        <v>0.26</v>
      </c>
      <c r="E1424">
        <v>1</v>
      </c>
      <c r="F1424">
        <v>0.26</v>
      </c>
      <c r="G1424">
        <v>2</v>
      </c>
      <c r="H1424">
        <v>5</v>
      </c>
      <c r="I1424">
        <v>1</v>
      </c>
      <c r="J1424">
        <v>20</v>
      </c>
      <c r="K1424">
        <v>1</v>
      </c>
      <c r="L1424">
        <v>4</v>
      </c>
      <c r="M1424">
        <v>1</v>
      </c>
      <c r="N1424">
        <v>1</v>
      </c>
      <c r="Q1424">
        <v>3</v>
      </c>
      <c r="R1424">
        <v>1</v>
      </c>
      <c r="S1424">
        <v>10000</v>
      </c>
      <c r="T1424">
        <v>2</v>
      </c>
      <c r="U1424">
        <v>2</v>
      </c>
      <c r="V1424">
        <v>2</v>
      </c>
    </row>
    <row r="1425" spans="1:22" x14ac:dyDescent="0.25">
      <c r="A1425">
        <v>1107</v>
      </c>
      <c r="B1425">
        <v>1</v>
      </c>
      <c r="C1425">
        <v>1</v>
      </c>
      <c r="D1425">
        <v>0.04</v>
      </c>
      <c r="E1425">
        <v>1</v>
      </c>
      <c r="F1425">
        <v>0.04</v>
      </c>
      <c r="G1425">
        <v>2</v>
      </c>
      <c r="H1425">
        <v>20</v>
      </c>
      <c r="I1425">
        <v>1</v>
      </c>
      <c r="J1425">
        <v>20</v>
      </c>
      <c r="K1425">
        <v>1</v>
      </c>
      <c r="L1425">
        <v>4</v>
      </c>
      <c r="M1425">
        <v>1</v>
      </c>
      <c r="N1425">
        <v>1</v>
      </c>
      <c r="Q1425">
        <v>2</v>
      </c>
      <c r="R1425">
        <v>1</v>
      </c>
      <c r="S1425">
        <v>20000</v>
      </c>
      <c r="T1425">
        <v>1</v>
      </c>
      <c r="U1425">
        <v>1</v>
      </c>
      <c r="V1425">
        <v>1</v>
      </c>
    </row>
    <row r="1426" spans="1:22" x14ac:dyDescent="0.25">
      <c r="A1426">
        <v>1163</v>
      </c>
      <c r="B1426">
        <v>2</v>
      </c>
      <c r="C1426">
        <v>2</v>
      </c>
      <c r="D1426">
        <v>0.39</v>
      </c>
      <c r="E1426">
        <v>1</v>
      </c>
      <c r="F1426">
        <v>0.39</v>
      </c>
      <c r="G1426">
        <v>2</v>
      </c>
      <c r="H1426">
        <v>10</v>
      </c>
      <c r="I1426">
        <v>3</v>
      </c>
      <c r="J1426">
        <v>41</v>
      </c>
      <c r="K1426">
        <v>1</v>
      </c>
      <c r="L1426">
        <v>1</v>
      </c>
      <c r="M1426">
        <v>1</v>
      </c>
      <c r="N1426">
        <v>1</v>
      </c>
      <c r="Q1426">
        <v>2</v>
      </c>
      <c r="R1426">
        <v>3</v>
      </c>
      <c r="S1426">
        <v>-88</v>
      </c>
      <c r="T1426">
        <v>2</v>
      </c>
      <c r="U1426">
        <v>2</v>
      </c>
      <c r="V1426">
        <v>2</v>
      </c>
    </row>
    <row r="1427" spans="1:22" x14ac:dyDescent="0.25">
      <c r="A1427">
        <v>1163</v>
      </c>
      <c r="B1427">
        <v>1</v>
      </c>
      <c r="C1427">
        <v>1</v>
      </c>
      <c r="D1427">
        <v>0.27</v>
      </c>
      <c r="E1427">
        <v>1</v>
      </c>
      <c r="F1427">
        <v>0.27</v>
      </c>
      <c r="G1427">
        <v>2</v>
      </c>
      <c r="H1427">
        <v>0</v>
      </c>
      <c r="I1427">
        <v>3</v>
      </c>
      <c r="J1427">
        <v>41</v>
      </c>
      <c r="K1427">
        <v>1</v>
      </c>
      <c r="L1427">
        <v>1</v>
      </c>
      <c r="M1427">
        <v>1</v>
      </c>
      <c r="N1427">
        <v>1</v>
      </c>
      <c r="Q1427">
        <v>2</v>
      </c>
      <c r="R1427">
        <v>3</v>
      </c>
      <c r="S1427">
        <v>-88</v>
      </c>
      <c r="T1427">
        <v>1</v>
      </c>
      <c r="U1427">
        <v>1</v>
      </c>
      <c r="V1427">
        <v>1</v>
      </c>
    </row>
    <row r="1428" spans="1:22" x14ac:dyDescent="0.25">
      <c r="A1428">
        <v>1536</v>
      </c>
      <c r="B1428">
        <v>4</v>
      </c>
      <c r="C1428">
        <v>4</v>
      </c>
      <c r="D1428">
        <v>0.08</v>
      </c>
      <c r="E1428">
        <v>1</v>
      </c>
      <c r="F1428">
        <v>8.4000000000000005E-2</v>
      </c>
      <c r="G1428">
        <v>2</v>
      </c>
      <c r="H1428">
        <v>10</v>
      </c>
      <c r="I1428">
        <v>1</v>
      </c>
      <c r="J1428">
        <v>8</v>
      </c>
      <c r="K1428">
        <v>1</v>
      </c>
      <c r="L1428">
        <v>3</v>
      </c>
      <c r="M1428">
        <v>1</v>
      </c>
      <c r="N1428">
        <v>1</v>
      </c>
      <c r="Q1428">
        <v>2</v>
      </c>
      <c r="R1428">
        <v>1</v>
      </c>
      <c r="S1428">
        <v>1500</v>
      </c>
      <c r="T1428">
        <v>4</v>
      </c>
      <c r="U1428">
        <v>4</v>
      </c>
      <c r="V1428">
        <v>1</v>
      </c>
    </row>
    <row r="1429" spans="1:22" x14ac:dyDescent="0.25">
      <c r="A1429">
        <v>1536</v>
      </c>
      <c r="B1429">
        <v>5</v>
      </c>
      <c r="C1429">
        <v>5</v>
      </c>
      <c r="D1429">
        <v>0.09</v>
      </c>
      <c r="E1429">
        <v>1</v>
      </c>
      <c r="F1429">
        <v>0.09</v>
      </c>
      <c r="G1429">
        <v>1</v>
      </c>
      <c r="H1429">
        <v>5</v>
      </c>
      <c r="I1429">
        <v>1</v>
      </c>
      <c r="J1429">
        <v>8</v>
      </c>
      <c r="K1429">
        <v>1</v>
      </c>
      <c r="L1429">
        <v>3</v>
      </c>
      <c r="M1429">
        <v>1</v>
      </c>
      <c r="N1429">
        <v>1</v>
      </c>
      <c r="Q1429">
        <v>2</v>
      </c>
      <c r="R1429">
        <v>1</v>
      </c>
      <c r="S1429">
        <v>1000</v>
      </c>
      <c r="T1429">
        <v>5</v>
      </c>
      <c r="U1429">
        <v>5</v>
      </c>
      <c r="V1429">
        <v>1</v>
      </c>
    </row>
    <row r="1430" spans="1:22" x14ac:dyDescent="0.25">
      <c r="A1430">
        <v>1536</v>
      </c>
      <c r="B1430">
        <v>6</v>
      </c>
      <c r="C1430">
        <v>6</v>
      </c>
      <c r="D1430">
        <v>0.09</v>
      </c>
      <c r="E1430">
        <v>1</v>
      </c>
      <c r="F1430">
        <v>0.09</v>
      </c>
      <c r="G1430">
        <v>2</v>
      </c>
      <c r="H1430">
        <v>1</v>
      </c>
      <c r="I1430">
        <v>2</v>
      </c>
      <c r="J1430">
        <v>18</v>
      </c>
      <c r="K1430">
        <v>1</v>
      </c>
      <c r="L1430">
        <v>4</v>
      </c>
      <c r="M1430">
        <v>1</v>
      </c>
      <c r="N1430">
        <v>1</v>
      </c>
      <c r="Q1430">
        <v>2</v>
      </c>
      <c r="R1430">
        <v>1</v>
      </c>
      <c r="S1430">
        <v>1000</v>
      </c>
      <c r="T1430">
        <v>6</v>
      </c>
      <c r="U1430">
        <v>6</v>
      </c>
      <c r="V1430">
        <v>1</v>
      </c>
    </row>
    <row r="1431" spans="1:22" x14ac:dyDescent="0.25">
      <c r="A1431">
        <v>1536</v>
      </c>
      <c r="B1431">
        <v>2</v>
      </c>
      <c r="C1431">
        <v>2</v>
      </c>
      <c r="D1431">
        <v>0.05</v>
      </c>
      <c r="E1431">
        <v>1</v>
      </c>
      <c r="F1431">
        <v>5.6000000000000001E-2</v>
      </c>
      <c r="G1431">
        <v>3</v>
      </c>
      <c r="H1431">
        <v>20</v>
      </c>
      <c r="I1431">
        <v>1</v>
      </c>
      <c r="J1431">
        <v>16</v>
      </c>
      <c r="K1431">
        <v>1</v>
      </c>
      <c r="L1431">
        <v>3</v>
      </c>
      <c r="M1431">
        <v>1</v>
      </c>
      <c r="N1431">
        <v>1</v>
      </c>
      <c r="Q1431">
        <v>2</v>
      </c>
      <c r="R1431">
        <v>1</v>
      </c>
      <c r="S1431">
        <v>1000</v>
      </c>
      <c r="T1431">
        <v>2</v>
      </c>
      <c r="U1431">
        <v>2</v>
      </c>
      <c r="V1431">
        <v>1</v>
      </c>
    </row>
    <row r="1432" spans="1:22" x14ac:dyDescent="0.25">
      <c r="A1432">
        <v>1536</v>
      </c>
      <c r="B1432">
        <v>1</v>
      </c>
      <c r="C1432">
        <v>1</v>
      </c>
      <c r="D1432">
        <v>0.1</v>
      </c>
      <c r="E1432">
        <v>1</v>
      </c>
      <c r="F1432">
        <v>0.108</v>
      </c>
      <c r="G1432">
        <v>2</v>
      </c>
      <c r="H1432">
        <v>25</v>
      </c>
      <c r="I1432">
        <v>1</v>
      </c>
      <c r="J1432">
        <v>8</v>
      </c>
      <c r="K1432">
        <v>1</v>
      </c>
      <c r="L1432">
        <v>3</v>
      </c>
      <c r="M1432">
        <v>1</v>
      </c>
      <c r="N1432">
        <v>1</v>
      </c>
      <c r="Q1432">
        <v>2</v>
      </c>
      <c r="R1432">
        <v>1</v>
      </c>
      <c r="S1432">
        <v>1500</v>
      </c>
      <c r="T1432">
        <v>1</v>
      </c>
      <c r="U1432">
        <v>1</v>
      </c>
      <c r="V1432">
        <v>1</v>
      </c>
    </row>
    <row r="1433" spans="1:22" x14ac:dyDescent="0.25">
      <c r="A1433">
        <v>1536</v>
      </c>
      <c r="B1433">
        <v>3</v>
      </c>
      <c r="C1433">
        <v>3</v>
      </c>
      <c r="D1433">
        <v>0.04</v>
      </c>
      <c r="E1433">
        <v>1</v>
      </c>
      <c r="F1433">
        <v>4.8000000000000001E-2</v>
      </c>
      <c r="G1433">
        <v>1</v>
      </c>
      <c r="H1433">
        <v>10</v>
      </c>
      <c r="I1433">
        <v>1</v>
      </c>
      <c r="J1433">
        <v>14</v>
      </c>
      <c r="K1433">
        <v>1</v>
      </c>
      <c r="L1433">
        <v>3</v>
      </c>
      <c r="M1433">
        <v>1</v>
      </c>
      <c r="N1433">
        <v>1</v>
      </c>
      <c r="Q1433">
        <v>2</v>
      </c>
      <c r="R1433">
        <v>1</v>
      </c>
      <c r="S1433">
        <v>500</v>
      </c>
      <c r="T1433">
        <v>3</v>
      </c>
      <c r="U1433">
        <v>3</v>
      </c>
      <c r="V1433">
        <v>1</v>
      </c>
    </row>
    <row r="1434" spans="1:22" x14ac:dyDescent="0.25">
      <c r="A1434">
        <v>1536</v>
      </c>
      <c r="B1434">
        <v>7</v>
      </c>
      <c r="C1434">
        <v>7</v>
      </c>
      <c r="D1434">
        <v>0.03</v>
      </c>
      <c r="E1434">
        <v>1</v>
      </c>
      <c r="F1434">
        <v>0.03</v>
      </c>
      <c r="G1434">
        <v>2</v>
      </c>
      <c r="H1434">
        <v>1</v>
      </c>
      <c r="I1434">
        <v>1</v>
      </c>
      <c r="J1434">
        <v>1</v>
      </c>
      <c r="K1434">
        <v>3</v>
      </c>
      <c r="P1434">
        <v>100</v>
      </c>
      <c r="Q1434">
        <v>1</v>
      </c>
      <c r="R1434">
        <v>1</v>
      </c>
      <c r="S1434">
        <v>100</v>
      </c>
      <c r="T1434">
        <v>7</v>
      </c>
      <c r="U1434">
        <v>7</v>
      </c>
      <c r="V1434">
        <v>2</v>
      </c>
    </row>
    <row r="1435" spans="1:22" x14ac:dyDescent="0.25">
      <c r="A1435">
        <v>1096</v>
      </c>
      <c r="B1435">
        <v>3</v>
      </c>
      <c r="C1435">
        <v>3</v>
      </c>
      <c r="D1435">
        <v>0.12</v>
      </c>
      <c r="E1435">
        <v>1</v>
      </c>
      <c r="F1435">
        <v>0.12</v>
      </c>
      <c r="G1435">
        <v>2</v>
      </c>
      <c r="H1435">
        <v>20</v>
      </c>
      <c r="I1435">
        <v>1</v>
      </c>
      <c r="J1435">
        <v>8</v>
      </c>
      <c r="K1435">
        <v>1</v>
      </c>
      <c r="L1435">
        <v>4</v>
      </c>
      <c r="M1435">
        <v>1</v>
      </c>
      <c r="N1435">
        <v>1</v>
      </c>
      <c r="Q1435">
        <v>3</v>
      </c>
      <c r="R1435">
        <v>3</v>
      </c>
      <c r="S1435">
        <v>10000</v>
      </c>
      <c r="T1435">
        <v>3</v>
      </c>
      <c r="U1435">
        <v>3</v>
      </c>
      <c r="V1435">
        <v>2</v>
      </c>
    </row>
    <row r="1436" spans="1:22" x14ac:dyDescent="0.25">
      <c r="A1436">
        <v>1096</v>
      </c>
      <c r="B1436">
        <v>1</v>
      </c>
      <c r="C1436">
        <v>1</v>
      </c>
      <c r="D1436">
        <v>0.5</v>
      </c>
      <c r="E1436">
        <v>1</v>
      </c>
      <c r="F1436">
        <v>0.5</v>
      </c>
      <c r="G1436">
        <v>2</v>
      </c>
      <c r="H1436">
        <v>2</v>
      </c>
      <c r="I1436">
        <v>1</v>
      </c>
      <c r="J1436">
        <v>25</v>
      </c>
      <c r="K1436">
        <v>1</v>
      </c>
      <c r="L1436">
        <v>4</v>
      </c>
      <c r="M1436">
        <v>1</v>
      </c>
      <c r="N1436">
        <v>1</v>
      </c>
      <c r="Q1436">
        <v>2</v>
      </c>
      <c r="R1436">
        <v>3</v>
      </c>
      <c r="S1436">
        <v>30000</v>
      </c>
      <c r="T1436">
        <v>1</v>
      </c>
      <c r="U1436">
        <v>1</v>
      </c>
      <c r="V1436">
        <v>1</v>
      </c>
    </row>
    <row r="1437" spans="1:22" x14ac:dyDescent="0.25">
      <c r="A1437">
        <v>1096</v>
      </c>
      <c r="B1437">
        <v>2</v>
      </c>
      <c r="C1437">
        <v>2</v>
      </c>
      <c r="D1437">
        <v>0.3</v>
      </c>
      <c r="E1437">
        <v>1</v>
      </c>
      <c r="F1437">
        <v>0.3</v>
      </c>
      <c r="G1437">
        <v>2</v>
      </c>
      <c r="H1437">
        <v>5</v>
      </c>
      <c r="I1437">
        <v>1</v>
      </c>
      <c r="J1437">
        <v>12</v>
      </c>
      <c r="K1437">
        <v>1</v>
      </c>
      <c r="L1437">
        <v>4</v>
      </c>
      <c r="M1437">
        <v>1</v>
      </c>
      <c r="N1437">
        <v>1</v>
      </c>
      <c r="Q1437">
        <v>2</v>
      </c>
      <c r="R1437">
        <v>3</v>
      </c>
      <c r="S1437">
        <v>20000</v>
      </c>
      <c r="T1437">
        <v>2</v>
      </c>
      <c r="U1437">
        <v>2</v>
      </c>
      <c r="V1437">
        <v>1</v>
      </c>
    </row>
    <row r="1438" spans="1:22" x14ac:dyDescent="0.25">
      <c r="A1438">
        <v>1142</v>
      </c>
      <c r="B1438">
        <v>1</v>
      </c>
      <c r="C1438">
        <v>1</v>
      </c>
      <c r="D1438">
        <v>0.6</v>
      </c>
      <c r="E1438">
        <v>1</v>
      </c>
      <c r="F1438">
        <v>0.6</v>
      </c>
      <c r="G1438">
        <v>2</v>
      </c>
      <c r="H1438">
        <v>30</v>
      </c>
      <c r="I1438">
        <v>3</v>
      </c>
      <c r="J1438">
        <v>40</v>
      </c>
      <c r="K1438">
        <v>1</v>
      </c>
      <c r="L1438">
        <v>3</v>
      </c>
      <c r="M1438">
        <v>1</v>
      </c>
      <c r="N1438">
        <v>1</v>
      </c>
      <c r="Q1438">
        <v>2</v>
      </c>
      <c r="R1438">
        <v>3</v>
      </c>
      <c r="S1438">
        <v>-88</v>
      </c>
      <c r="T1438">
        <v>1</v>
      </c>
      <c r="U1438">
        <v>1</v>
      </c>
      <c r="V1438">
        <v>1</v>
      </c>
    </row>
    <row r="1439" spans="1:22" x14ac:dyDescent="0.25">
      <c r="A1439">
        <v>1142</v>
      </c>
      <c r="B1439">
        <v>2</v>
      </c>
      <c r="C1439">
        <v>2</v>
      </c>
      <c r="D1439">
        <v>0.19</v>
      </c>
      <c r="E1439">
        <v>1</v>
      </c>
      <c r="F1439">
        <v>0.19</v>
      </c>
      <c r="G1439">
        <v>2</v>
      </c>
      <c r="H1439">
        <v>15</v>
      </c>
      <c r="I1439">
        <v>3</v>
      </c>
      <c r="J1439">
        <v>40</v>
      </c>
      <c r="K1439">
        <v>1</v>
      </c>
      <c r="L1439">
        <v>3</v>
      </c>
      <c r="M1439">
        <v>1</v>
      </c>
      <c r="N1439">
        <v>1</v>
      </c>
      <c r="Q1439">
        <v>2</v>
      </c>
      <c r="R1439">
        <v>3</v>
      </c>
      <c r="S1439">
        <v>-88</v>
      </c>
      <c r="T1439">
        <v>2</v>
      </c>
      <c r="U1439">
        <v>2</v>
      </c>
      <c r="V1439">
        <v>1</v>
      </c>
    </row>
    <row r="1440" spans="1:22" x14ac:dyDescent="0.25">
      <c r="A1440">
        <v>1142</v>
      </c>
      <c r="B1440">
        <v>3</v>
      </c>
      <c r="C1440">
        <v>3</v>
      </c>
      <c r="D1440">
        <v>0.09</v>
      </c>
      <c r="E1440">
        <v>1</v>
      </c>
      <c r="F1440">
        <v>0.09</v>
      </c>
      <c r="G1440">
        <v>2</v>
      </c>
      <c r="H1440">
        <v>0</v>
      </c>
      <c r="I1440">
        <v>3</v>
      </c>
      <c r="J1440">
        <v>40</v>
      </c>
      <c r="K1440">
        <v>1</v>
      </c>
      <c r="L1440">
        <v>2</v>
      </c>
      <c r="M1440">
        <v>1</v>
      </c>
      <c r="N1440">
        <v>1</v>
      </c>
      <c r="Q1440">
        <v>2</v>
      </c>
      <c r="R1440">
        <v>3</v>
      </c>
      <c r="S1440">
        <v>-88</v>
      </c>
      <c r="T1440">
        <v>3</v>
      </c>
      <c r="U1440">
        <v>3</v>
      </c>
      <c r="V1440">
        <v>2</v>
      </c>
    </row>
    <row r="1441" spans="1:22" x14ac:dyDescent="0.25">
      <c r="A1441">
        <v>1542</v>
      </c>
      <c r="B1441">
        <v>5</v>
      </c>
      <c r="C1441">
        <v>5</v>
      </c>
      <c r="D1441">
        <v>0.1</v>
      </c>
      <c r="E1441">
        <v>1</v>
      </c>
      <c r="F1441">
        <v>0.1</v>
      </c>
      <c r="G1441">
        <v>3</v>
      </c>
      <c r="H1441">
        <v>15</v>
      </c>
      <c r="I1441">
        <v>1</v>
      </c>
      <c r="J1441">
        <v>26</v>
      </c>
      <c r="K1441">
        <v>1</v>
      </c>
      <c r="L1441">
        <v>2</v>
      </c>
      <c r="M1441">
        <v>1</v>
      </c>
      <c r="N1441">
        <v>1</v>
      </c>
      <c r="Q1441">
        <v>2</v>
      </c>
      <c r="R1441">
        <v>1</v>
      </c>
      <c r="S1441">
        <v>500</v>
      </c>
      <c r="T1441">
        <v>5</v>
      </c>
      <c r="U1441">
        <v>5</v>
      </c>
      <c r="V1441">
        <v>1</v>
      </c>
    </row>
    <row r="1442" spans="1:22" x14ac:dyDescent="0.25">
      <c r="A1442">
        <v>1542</v>
      </c>
      <c r="B1442">
        <v>8</v>
      </c>
      <c r="C1442">
        <v>8</v>
      </c>
      <c r="D1442">
        <v>0.03</v>
      </c>
      <c r="E1442">
        <v>1</v>
      </c>
      <c r="F1442">
        <v>0.03</v>
      </c>
      <c r="G1442">
        <v>4</v>
      </c>
      <c r="H1442">
        <v>30</v>
      </c>
      <c r="I1442">
        <v>1</v>
      </c>
      <c r="J1442">
        <v>10</v>
      </c>
      <c r="K1442">
        <v>1</v>
      </c>
      <c r="L1442">
        <v>3</v>
      </c>
      <c r="M1442">
        <v>1</v>
      </c>
      <c r="N1442">
        <v>1</v>
      </c>
      <c r="Q1442">
        <v>2</v>
      </c>
      <c r="R1442">
        <v>1</v>
      </c>
      <c r="S1442">
        <v>500</v>
      </c>
      <c r="T1442">
        <v>8</v>
      </c>
      <c r="U1442">
        <v>8</v>
      </c>
      <c r="V1442">
        <v>1</v>
      </c>
    </row>
    <row r="1443" spans="1:22" x14ac:dyDescent="0.25">
      <c r="A1443">
        <v>1542</v>
      </c>
      <c r="B1443">
        <v>11</v>
      </c>
      <c r="C1443">
        <v>11</v>
      </c>
      <c r="D1443">
        <v>0.3</v>
      </c>
      <c r="E1443">
        <v>1</v>
      </c>
      <c r="F1443">
        <v>0.35</v>
      </c>
      <c r="G1443">
        <v>1</v>
      </c>
      <c r="H1443">
        <v>180</v>
      </c>
      <c r="I1443">
        <v>1</v>
      </c>
      <c r="J1443">
        <v>35</v>
      </c>
      <c r="K1443">
        <v>1</v>
      </c>
      <c r="L1443">
        <v>3</v>
      </c>
      <c r="M1443">
        <v>1</v>
      </c>
      <c r="N1443">
        <v>1</v>
      </c>
      <c r="Q1443">
        <v>3</v>
      </c>
      <c r="R1443">
        <v>1</v>
      </c>
      <c r="S1443">
        <v>500</v>
      </c>
      <c r="T1443">
        <v>11</v>
      </c>
      <c r="U1443">
        <v>11</v>
      </c>
      <c r="V1443">
        <v>2</v>
      </c>
    </row>
    <row r="1444" spans="1:22" x14ac:dyDescent="0.25">
      <c r="A1444">
        <v>1542</v>
      </c>
      <c r="B1444">
        <v>1</v>
      </c>
      <c r="C1444">
        <v>1</v>
      </c>
      <c r="D1444">
        <v>0.13</v>
      </c>
      <c r="E1444">
        <v>1</v>
      </c>
      <c r="F1444">
        <v>0.13400000000000001</v>
      </c>
      <c r="G1444">
        <v>3</v>
      </c>
      <c r="H1444">
        <v>30</v>
      </c>
      <c r="I1444">
        <v>1</v>
      </c>
      <c r="J1444">
        <v>45</v>
      </c>
      <c r="K1444">
        <v>1</v>
      </c>
      <c r="L1444">
        <v>4</v>
      </c>
      <c r="M1444">
        <v>1</v>
      </c>
      <c r="N1444">
        <v>1</v>
      </c>
      <c r="Q1444">
        <v>2</v>
      </c>
      <c r="R1444">
        <v>1</v>
      </c>
      <c r="S1444">
        <v>600</v>
      </c>
      <c r="T1444">
        <v>1</v>
      </c>
      <c r="U1444">
        <v>1</v>
      </c>
      <c r="V1444">
        <v>1</v>
      </c>
    </row>
    <row r="1445" spans="1:22" x14ac:dyDescent="0.25">
      <c r="A1445">
        <v>1542</v>
      </c>
      <c r="B1445">
        <v>6</v>
      </c>
      <c r="C1445">
        <v>6</v>
      </c>
      <c r="D1445">
        <v>0.31</v>
      </c>
      <c r="E1445">
        <v>1</v>
      </c>
      <c r="F1445">
        <v>0.315</v>
      </c>
      <c r="G1445">
        <v>3</v>
      </c>
      <c r="H1445">
        <v>30</v>
      </c>
      <c r="I1445">
        <v>1</v>
      </c>
      <c r="J1445">
        <v>45</v>
      </c>
      <c r="K1445">
        <v>1</v>
      </c>
      <c r="L1445">
        <v>4</v>
      </c>
      <c r="M1445">
        <v>1</v>
      </c>
      <c r="N1445">
        <v>1</v>
      </c>
      <c r="Q1445">
        <v>2</v>
      </c>
      <c r="R1445">
        <v>1</v>
      </c>
      <c r="S1445">
        <v>1000</v>
      </c>
      <c r="T1445">
        <v>6</v>
      </c>
      <c r="U1445">
        <v>6</v>
      </c>
      <c r="V1445">
        <v>1</v>
      </c>
    </row>
    <row r="1446" spans="1:22" x14ac:dyDescent="0.25">
      <c r="A1446">
        <v>1542</v>
      </c>
      <c r="B1446">
        <v>4</v>
      </c>
      <c r="C1446">
        <v>4</v>
      </c>
      <c r="D1446">
        <v>0.1</v>
      </c>
      <c r="E1446">
        <v>1</v>
      </c>
      <c r="F1446">
        <v>0.1</v>
      </c>
      <c r="G1446">
        <v>1</v>
      </c>
      <c r="H1446">
        <v>2</v>
      </c>
      <c r="I1446">
        <v>1</v>
      </c>
      <c r="J1446">
        <v>26</v>
      </c>
      <c r="K1446">
        <v>1</v>
      </c>
      <c r="L1446">
        <v>2</v>
      </c>
      <c r="M1446">
        <v>1</v>
      </c>
      <c r="N1446">
        <v>1</v>
      </c>
      <c r="Q1446">
        <v>3</v>
      </c>
      <c r="R1446">
        <v>1</v>
      </c>
      <c r="S1446">
        <v>700</v>
      </c>
      <c r="T1446">
        <v>4</v>
      </c>
      <c r="U1446">
        <v>4</v>
      </c>
      <c r="V1446">
        <v>1</v>
      </c>
    </row>
    <row r="1447" spans="1:22" x14ac:dyDescent="0.25">
      <c r="A1447">
        <v>1542</v>
      </c>
      <c r="B1447">
        <v>2</v>
      </c>
      <c r="C1447">
        <v>2</v>
      </c>
      <c r="D1447">
        <v>0.13</v>
      </c>
      <c r="E1447">
        <v>1</v>
      </c>
      <c r="F1447">
        <v>0.13800000000000001</v>
      </c>
      <c r="G1447">
        <v>3</v>
      </c>
      <c r="H1447">
        <v>30</v>
      </c>
      <c r="I1447">
        <v>1</v>
      </c>
      <c r="J1447">
        <v>10</v>
      </c>
      <c r="K1447">
        <v>1</v>
      </c>
      <c r="L1447">
        <v>3</v>
      </c>
      <c r="M1447">
        <v>1</v>
      </c>
      <c r="N1447">
        <v>1</v>
      </c>
      <c r="Q1447">
        <v>2</v>
      </c>
      <c r="R1447">
        <v>1</v>
      </c>
      <c r="S1447">
        <v>2000</v>
      </c>
      <c r="T1447">
        <v>2</v>
      </c>
      <c r="U1447">
        <v>2</v>
      </c>
      <c r="V1447">
        <v>1</v>
      </c>
    </row>
    <row r="1448" spans="1:22" x14ac:dyDescent="0.25">
      <c r="A1448">
        <v>1542</v>
      </c>
      <c r="B1448">
        <v>9</v>
      </c>
      <c r="C1448">
        <v>9</v>
      </c>
      <c r="D1448">
        <v>7.0000000000000007E-2</v>
      </c>
      <c r="E1448">
        <v>1</v>
      </c>
      <c r="F1448">
        <v>7.0000000000000007E-2</v>
      </c>
      <c r="G1448">
        <v>1</v>
      </c>
      <c r="H1448">
        <v>10</v>
      </c>
      <c r="I1448">
        <v>1</v>
      </c>
      <c r="J1448">
        <v>26</v>
      </c>
      <c r="K1448">
        <v>1</v>
      </c>
      <c r="L1448">
        <v>2</v>
      </c>
      <c r="M1448">
        <v>1</v>
      </c>
      <c r="N1448">
        <v>1</v>
      </c>
      <c r="Q1448">
        <v>2</v>
      </c>
      <c r="R1448">
        <v>1</v>
      </c>
      <c r="S1448">
        <v>1000</v>
      </c>
      <c r="T1448">
        <v>9</v>
      </c>
      <c r="U1448">
        <v>9</v>
      </c>
      <c r="V1448">
        <v>1</v>
      </c>
    </row>
    <row r="1449" spans="1:22" x14ac:dyDescent="0.25">
      <c r="A1449">
        <v>1542</v>
      </c>
      <c r="B1449">
        <v>3</v>
      </c>
      <c r="C1449">
        <v>3</v>
      </c>
      <c r="D1449">
        <v>0.1</v>
      </c>
      <c r="E1449">
        <v>1</v>
      </c>
      <c r="F1449">
        <v>0.1</v>
      </c>
      <c r="G1449">
        <v>1</v>
      </c>
      <c r="H1449">
        <v>10</v>
      </c>
      <c r="I1449">
        <v>1</v>
      </c>
      <c r="J1449">
        <v>26</v>
      </c>
      <c r="K1449">
        <v>1</v>
      </c>
      <c r="L1449">
        <v>2</v>
      </c>
      <c r="M1449">
        <v>1</v>
      </c>
      <c r="N1449">
        <v>1</v>
      </c>
      <c r="Q1449">
        <v>3</v>
      </c>
      <c r="R1449">
        <v>1</v>
      </c>
      <c r="S1449">
        <v>600</v>
      </c>
      <c r="T1449">
        <v>3</v>
      </c>
      <c r="U1449">
        <v>3</v>
      </c>
      <c r="V1449">
        <v>1</v>
      </c>
    </row>
    <row r="1450" spans="1:22" x14ac:dyDescent="0.25">
      <c r="A1450">
        <v>1542</v>
      </c>
      <c r="B1450">
        <v>10</v>
      </c>
      <c r="C1450">
        <v>10</v>
      </c>
      <c r="D1450">
        <v>0.2</v>
      </c>
      <c r="E1450">
        <v>1</v>
      </c>
      <c r="F1450">
        <v>0.2</v>
      </c>
      <c r="G1450">
        <v>1</v>
      </c>
      <c r="H1450">
        <v>2</v>
      </c>
      <c r="I1450">
        <v>1</v>
      </c>
      <c r="J1450">
        <v>26</v>
      </c>
      <c r="K1450">
        <v>1</v>
      </c>
      <c r="L1450">
        <v>3</v>
      </c>
      <c r="M1450">
        <v>1</v>
      </c>
      <c r="N1450">
        <v>1</v>
      </c>
      <c r="Q1450">
        <v>2</v>
      </c>
      <c r="R1450">
        <v>1</v>
      </c>
      <c r="S1450">
        <v>1000</v>
      </c>
      <c r="T1450">
        <v>10</v>
      </c>
      <c r="U1450">
        <v>10</v>
      </c>
      <c r="V1450">
        <v>1</v>
      </c>
    </row>
    <row r="1451" spans="1:22" x14ac:dyDescent="0.25">
      <c r="A1451">
        <v>1542</v>
      </c>
      <c r="B1451">
        <v>7</v>
      </c>
      <c r="C1451">
        <v>7</v>
      </c>
      <c r="D1451">
        <v>0.33</v>
      </c>
      <c r="E1451">
        <v>1</v>
      </c>
      <c r="F1451">
        <v>0.33900000000000002</v>
      </c>
      <c r="G1451">
        <v>4</v>
      </c>
      <c r="H1451">
        <v>30</v>
      </c>
      <c r="I1451">
        <v>1</v>
      </c>
      <c r="J1451">
        <v>45</v>
      </c>
      <c r="K1451">
        <v>1</v>
      </c>
      <c r="L1451">
        <v>4</v>
      </c>
      <c r="M1451">
        <v>1</v>
      </c>
      <c r="N1451">
        <v>1</v>
      </c>
      <c r="Q1451">
        <v>2</v>
      </c>
      <c r="R1451">
        <v>1</v>
      </c>
      <c r="S1451">
        <v>700</v>
      </c>
      <c r="T1451">
        <v>7</v>
      </c>
      <c r="U1451">
        <v>7</v>
      </c>
      <c r="V1451">
        <v>1</v>
      </c>
    </row>
    <row r="1452" spans="1:22" x14ac:dyDescent="0.25">
      <c r="A1452">
        <v>1025</v>
      </c>
      <c r="B1452">
        <v>1</v>
      </c>
      <c r="C1452">
        <v>1</v>
      </c>
      <c r="D1452">
        <v>0.56999999999999995</v>
      </c>
      <c r="E1452">
        <v>1</v>
      </c>
      <c r="F1452">
        <v>0.56999999999999995</v>
      </c>
      <c r="G1452">
        <v>3</v>
      </c>
      <c r="H1452">
        <v>15</v>
      </c>
      <c r="I1452">
        <v>1</v>
      </c>
      <c r="J1452">
        <v>25</v>
      </c>
      <c r="K1452">
        <v>1</v>
      </c>
      <c r="L1452">
        <v>4</v>
      </c>
      <c r="M1452">
        <v>1</v>
      </c>
      <c r="N1452">
        <v>1</v>
      </c>
      <c r="Q1452">
        <v>2</v>
      </c>
      <c r="R1452">
        <v>2</v>
      </c>
      <c r="S1452">
        <v>-88</v>
      </c>
      <c r="T1452">
        <v>1</v>
      </c>
      <c r="U1452">
        <v>1</v>
      </c>
      <c r="V1452">
        <v>1</v>
      </c>
    </row>
    <row r="1453" spans="1:22" x14ac:dyDescent="0.25">
      <c r="A1453">
        <v>1025</v>
      </c>
      <c r="B1453">
        <v>2</v>
      </c>
      <c r="C1453">
        <v>2</v>
      </c>
      <c r="D1453">
        <v>0.24</v>
      </c>
      <c r="E1453">
        <v>1</v>
      </c>
      <c r="F1453">
        <v>0.24</v>
      </c>
      <c r="G1453">
        <v>2</v>
      </c>
      <c r="H1453">
        <v>10</v>
      </c>
      <c r="I1453">
        <v>1</v>
      </c>
      <c r="J1453">
        <v>25</v>
      </c>
      <c r="K1453">
        <v>1</v>
      </c>
      <c r="L1453">
        <v>4</v>
      </c>
      <c r="M1453">
        <v>1</v>
      </c>
      <c r="N1453">
        <v>1</v>
      </c>
      <c r="Q1453">
        <v>2</v>
      </c>
      <c r="R1453">
        <v>2</v>
      </c>
      <c r="S1453">
        <v>-88</v>
      </c>
      <c r="T1453">
        <v>2</v>
      </c>
      <c r="U1453">
        <v>2</v>
      </c>
      <c r="V1453">
        <v>2</v>
      </c>
    </row>
    <row r="1454" spans="1:22" x14ac:dyDescent="0.25">
      <c r="A1454">
        <v>1176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2</v>
      </c>
      <c r="H1454">
        <v>5</v>
      </c>
      <c r="I1454">
        <v>1</v>
      </c>
      <c r="J1454">
        <v>30</v>
      </c>
      <c r="K1454">
        <v>1</v>
      </c>
      <c r="L1454">
        <v>1</v>
      </c>
      <c r="M1454">
        <v>1</v>
      </c>
      <c r="N1454">
        <v>1</v>
      </c>
      <c r="Q1454">
        <v>2</v>
      </c>
      <c r="R1454">
        <v>2</v>
      </c>
      <c r="S1454">
        <v>10000</v>
      </c>
      <c r="T1454">
        <v>1</v>
      </c>
      <c r="U1454">
        <v>1</v>
      </c>
      <c r="V1454">
        <v>2</v>
      </c>
    </row>
    <row r="1455" spans="1:22" x14ac:dyDescent="0.25">
      <c r="A1455">
        <v>1036</v>
      </c>
      <c r="B1455">
        <v>3</v>
      </c>
      <c r="C1455">
        <v>3</v>
      </c>
      <c r="D1455">
        <v>0.05</v>
      </c>
      <c r="E1455">
        <v>1</v>
      </c>
      <c r="F1455">
        <v>0.05</v>
      </c>
      <c r="G1455">
        <v>2</v>
      </c>
      <c r="H1455">
        <v>1</v>
      </c>
      <c r="I1455">
        <v>1</v>
      </c>
      <c r="J1455">
        <v>3</v>
      </c>
      <c r="K1455">
        <v>1</v>
      </c>
      <c r="L1455">
        <v>1</v>
      </c>
      <c r="M1455">
        <v>1</v>
      </c>
      <c r="N1455">
        <v>1</v>
      </c>
      <c r="Q1455">
        <v>2</v>
      </c>
      <c r="R1455">
        <v>1</v>
      </c>
      <c r="S1455">
        <v>15000</v>
      </c>
      <c r="T1455">
        <v>3</v>
      </c>
      <c r="U1455">
        <v>3</v>
      </c>
      <c r="V1455">
        <v>2</v>
      </c>
    </row>
    <row r="1456" spans="1:22" x14ac:dyDescent="0.25">
      <c r="A1456">
        <v>1036</v>
      </c>
      <c r="B1456">
        <v>1</v>
      </c>
      <c r="C1456">
        <v>1</v>
      </c>
      <c r="D1456">
        <v>0.3</v>
      </c>
      <c r="E1456">
        <v>1</v>
      </c>
      <c r="F1456">
        <v>0.3</v>
      </c>
      <c r="G1456">
        <v>4</v>
      </c>
      <c r="H1456">
        <v>5</v>
      </c>
      <c r="I1456">
        <v>1</v>
      </c>
      <c r="J1456">
        <v>8</v>
      </c>
      <c r="K1456">
        <v>1</v>
      </c>
      <c r="L1456">
        <v>1</v>
      </c>
      <c r="M1456">
        <v>1</v>
      </c>
      <c r="N1456">
        <v>1</v>
      </c>
      <c r="Q1456">
        <v>2</v>
      </c>
      <c r="R1456">
        <v>1</v>
      </c>
      <c r="S1456">
        <v>15000</v>
      </c>
      <c r="T1456">
        <v>1</v>
      </c>
      <c r="U1456">
        <v>1</v>
      </c>
      <c r="V1456">
        <v>1</v>
      </c>
    </row>
    <row r="1457" spans="1:22" x14ac:dyDescent="0.25">
      <c r="A1457">
        <v>1036</v>
      </c>
      <c r="B1457">
        <v>2</v>
      </c>
      <c r="C1457">
        <v>2</v>
      </c>
      <c r="D1457">
        <v>0.09</v>
      </c>
      <c r="E1457">
        <v>1</v>
      </c>
      <c r="F1457">
        <v>0.09</v>
      </c>
      <c r="G1457">
        <v>1</v>
      </c>
      <c r="H1457">
        <v>3</v>
      </c>
      <c r="I1457">
        <v>1</v>
      </c>
      <c r="J1457">
        <v>7</v>
      </c>
      <c r="K1457">
        <v>1</v>
      </c>
      <c r="L1457">
        <v>1</v>
      </c>
      <c r="M1457">
        <v>1</v>
      </c>
      <c r="N1457">
        <v>1</v>
      </c>
      <c r="Q1457">
        <v>5</v>
      </c>
      <c r="R1457">
        <v>1</v>
      </c>
      <c r="S1457">
        <v>10000</v>
      </c>
      <c r="T1457">
        <v>2</v>
      </c>
      <c r="U1457">
        <v>2</v>
      </c>
      <c r="V1457">
        <v>1</v>
      </c>
    </row>
    <row r="1458" spans="1:22" x14ac:dyDescent="0.25">
      <c r="A1458">
        <v>1097</v>
      </c>
      <c r="B1458">
        <v>5</v>
      </c>
      <c r="C1458">
        <v>5</v>
      </c>
      <c r="D1458">
        <v>0.25</v>
      </c>
      <c r="E1458">
        <v>1</v>
      </c>
      <c r="F1458">
        <v>0.25</v>
      </c>
      <c r="G1458">
        <v>3</v>
      </c>
      <c r="H1458">
        <v>10</v>
      </c>
      <c r="I1458">
        <v>1</v>
      </c>
      <c r="J1458">
        <v>1</v>
      </c>
      <c r="K1458">
        <v>3</v>
      </c>
      <c r="P1458">
        <v>1000</v>
      </c>
      <c r="Q1458">
        <v>1</v>
      </c>
      <c r="R1458">
        <v>3</v>
      </c>
      <c r="S1458">
        <v>1000</v>
      </c>
      <c r="T1458">
        <v>5</v>
      </c>
      <c r="U1458">
        <v>5</v>
      </c>
      <c r="V1458">
        <v>2</v>
      </c>
    </row>
    <row r="1459" spans="1:22" x14ac:dyDescent="0.25">
      <c r="A1459">
        <v>1097</v>
      </c>
      <c r="B1459">
        <v>3</v>
      </c>
      <c r="C1459">
        <v>3</v>
      </c>
      <c r="D1459">
        <v>0.25</v>
      </c>
      <c r="E1459">
        <v>1</v>
      </c>
      <c r="F1459">
        <v>0.25</v>
      </c>
      <c r="G1459">
        <v>3</v>
      </c>
      <c r="H1459">
        <v>2</v>
      </c>
      <c r="I1459">
        <v>1</v>
      </c>
      <c r="J1459">
        <v>35</v>
      </c>
      <c r="K1459">
        <v>1</v>
      </c>
      <c r="L1459">
        <v>4</v>
      </c>
      <c r="M1459">
        <v>1</v>
      </c>
      <c r="N1459">
        <v>1</v>
      </c>
      <c r="Q1459">
        <v>2</v>
      </c>
      <c r="R1459">
        <v>3</v>
      </c>
      <c r="S1459">
        <v>7000</v>
      </c>
      <c r="T1459">
        <v>3</v>
      </c>
      <c r="U1459">
        <v>3</v>
      </c>
      <c r="V1459">
        <v>1</v>
      </c>
    </row>
    <row r="1460" spans="1:22" x14ac:dyDescent="0.25">
      <c r="A1460">
        <v>1097</v>
      </c>
      <c r="B1460">
        <v>1</v>
      </c>
      <c r="C1460">
        <v>1</v>
      </c>
      <c r="D1460">
        <v>0.5</v>
      </c>
      <c r="E1460">
        <v>1</v>
      </c>
      <c r="F1460">
        <v>0.5</v>
      </c>
      <c r="G1460">
        <v>3</v>
      </c>
      <c r="H1460">
        <v>2</v>
      </c>
      <c r="I1460">
        <v>1</v>
      </c>
      <c r="J1460">
        <v>35</v>
      </c>
      <c r="K1460">
        <v>1</v>
      </c>
      <c r="L1460">
        <v>4</v>
      </c>
      <c r="M1460">
        <v>1</v>
      </c>
      <c r="N1460">
        <v>1</v>
      </c>
      <c r="Q1460">
        <v>2</v>
      </c>
      <c r="R1460">
        <v>3</v>
      </c>
      <c r="S1460">
        <v>10000</v>
      </c>
      <c r="T1460">
        <v>1</v>
      </c>
      <c r="U1460">
        <v>1</v>
      </c>
      <c r="V1460">
        <v>1</v>
      </c>
    </row>
    <row r="1461" spans="1:22" x14ac:dyDescent="0.25">
      <c r="A1461">
        <v>1097</v>
      </c>
      <c r="B1461">
        <v>2</v>
      </c>
      <c r="C1461">
        <v>2</v>
      </c>
      <c r="D1461">
        <v>0.5</v>
      </c>
      <c r="E1461">
        <v>1</v>
      </c>
      <c r="F1461">
        <v>0.5</v>
      </c>
      <c r="G1461">
        <v>3</v>
      </c>
      <c r="H1461">
        <v>5</v>
      </c>
      <c r="I1461">
        <v>1</v>
      </c>
      <c r="J1461">
        <v>35</v>
      </c>
      <c r="K1461">
        <v>1</v>
      </c>
      <c r="L1461">
        <v>4</v>
      </c>
      <c r="M1461">
        <v>1</v>
      </c>
      <c r="N1461">
        <v>1</v>
      </c>
      <c r="Q1461">
        <v>2</v>
      </c>
      <c r="R1461">
        <v>3</v>
      </c>
      <c r="S1461">
        <v>10000</v>
      </c>
      <c r="T1461">
        <v>2</v>
      </c>
      <c r="U1461">
        <v>2</v>
      </c>
      <c r="V1461">
        <v>1</v>
      </c>
    </row>
    <row r="1462" spans="1:22" x14ac:dyDescent="0.25">
      <c r="A1462">
        <v>1097</v>
      </c>
      <c r="B1462">
        <v>4</v>
      </c>
      <c r="C1462">
        <v>4</v>
      </c>
      <c r="D1462">
        <v>0.11</v>
      </c>
      <c r="E1462">
        <v>1</v>
      </c>
      <c r="F1462">
        <v>0.11</v>
      </c>
      <c r="G1462">
        <v>2</v>
      </c>
      <c r="H1462">
        <v>5</v>
      </c>
      <c r="I1462">
        <v>1</v>
      </c>
      <c r="J1462">
        <v>35</v>
      </c>
      <c r="K1462">
        <v>1</v>
      </c>
      <c r="L1462">
        <v>4</v>
      </c>
      <c r="M1462">
        <v>1</v>
      </c>
      <c r="N1462">
        <v>1</v>
      </c>
      <c r="Q1462">
        <v>3</v>
      </c>
      <c r="R1462">
        <v>3</v>
      </c>
      <c r="S1462">
        <v>1000</v>
      </c>
      <c r="T1462">
        <v>4</v>
      </c>
      <c r="U1462">
        <v>4</v>
      </c>
      <c r="V1462">
        <v>1</v>
      </c>
    </row>
    <row r="1463" spans="1:22" x14ac:dyDescent="0.25">
      <c r="A1463">
        <v>1118</v>
      </c>
      <c r="B1463">
        <v>1</v>
      </c>
      <c r="C1463">
        <v>1</v>
      </c>
      <c r="D1463">
        <v>0.6</v>
      </c>
      <c r="E1463">
        <v>1</v>
      </c>
      <c r="F1463">
        <v>0.6</v>
      </c>
      <c r="G1463">
        <v>2</v>
      </c>
      <c r="H1463">
        <v>1</v>
      </c>
      <c r="I1463">
        <v>1</v>
      </c>
      <c r="J1463">
        <v>18</v>
      </c>
      <c r="K1463">
        <v>1</v>
      </c>
      <c r="L1463">
        <v>4</v>
      </c>
      <c r="M1463">
        <v>1</v>
      </c>
      <c r="N1463">
        <v>1</v>
      </c>
      <c r="Q1463">
        <v>2</v>
      </c>
      <c r="R1463">
        <v>3</v>
      </c>
      <c r="S1463">
        <v>-88</v>
      </c>
      <c r="T1463">
        <v>1</v>
      </c>
      <c r="U1463">
        <v>1</v>
      </c>
      <c r="V1463">
        <v>1</v>
      </c>
    </row>
    <row r="1464" spans="1:22" x14ac:dyDescent="0.25">
      <c r="A1464">
        <v>1118</v>
      </c>
      <c r="B1464">
        <v>2</v>
      </c>
      <c r="C1464">
        <v>2</v>
      </c>
      <c r="D1464">
        <v>1</v>
      </c>
      <c r="E1464">
        <v>1</v>
      </c>
      <c r="F1464">
        <v>1</v>
      </c>
      <c r="G1464">
        <v>2</v>
      </c>
      <c r="H1464">
        <v>10</v>
      </c>
      <c r="I1464">
        <v>1</v>
      </c>
      <c r="J1464">
        <v>23</v>
      </c>
      <c r="K1464">
        <v>1</v>
      </c>
      <c r="L1464">
        <v>3</v>
      </c>
      <c r="M1464">
        <v>1</v>
      </c>
      <c r="N1464">
        <v>1</v>
      </c>
      <c r="Q1464">
        <v>2</v>
      </c>
      <c r="R1464">
        <v>3</v>
      </c>
      <c r="S1464">
        <v>-88</v>
      </c>
      <c r="T1464">
        <v>2</v>
      </c>
      <c r="U1464">
        <v>2</v>
      </c>
      <c r="V1464">
        <v>2</v>
      </c>
    </row>
    <row r="1465" spans="1:22" x14ac:dyDescent="0.25">
      <c r="A1465">
        <v>1101</v>
      </c>
      <c r="B1465">
        <v>4</v>
      </c>
      <c r="C1465">
        <v>4</v>
      </c>
      <c r="D1465">
        <v>0.25</v>
      </c>
      <c r="E1465">
        <v>1</v>
      </c>
      <c r="F1465">
        <v>0.25</v>
      </c>
      <c r="G1465">
        <v>2</v>
      </c>
      <c r="H1465">
        <v>5</v>
      </c>
      <c r="I1465">
        <v>1</v>
      </c>
      <c r="J1465">
        <v>6</v>
      </c>
      <c r="K1465">
        <v>1</v>
      </c>
      <c r="L1465">
        <v>4</v>
      </c>
      <c r="M1465">
        <v>1</v>
      </c>
      <c r="N1465">
        <v>1</v>
      </c>
      <c r="Q1465">
        <v>3</v>
      </c>
      <c r="R1465">
        <v>1</v>
      </c>
      <c r="S1465">
        <v>1000</v>
      </c>
      <c r="T1465">
        <v>4</v>
      </c>
      <c r="U1465">
        <v>4</v>
      </c>
      <c r="V1465">
        <v>1</v>
      </c>
    </row>
    <row r="1466" spans="1:22" x14ac:dyDescent="0.25">
      <c r="A1466">
        <v>1101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2</v>
      </c>
      <c r="H1466">
        <v>3</v>
      </c>
      <c r="I1466">
        <v>1</v>
      </c>
      <c r="J1466">
        <v>15</v>
      </c>
      <c r="K1466">
        <v>1</v>
      </c>
      <c r="L1466">
        <v>4</v>
      </c>
      <c r="M1466">
        <v>1</v>
      </c>
      <c r="N1466">
        <v>1</v>
      </c>
      <c r="Q1466">
        <v>2</v>
      </c>
      <c r="R1466">
        <v>1</v>
      </c>
      <c r="S1466">
        <v>20000</v>
      </c>
      <c r="T1466">
        <v>1</v>
      </c>
      <c r="U1466">
        <v>1</v>
      </c>
      <c r="V1466">
        <v>1</v>
      </c>
    </row>
    <row r="1467" spans="1:22" x14ac:dyDescent="0.25">
      <c r="A1467">
        <v>1101</v>
      </c>
      <c r="B1467">
        <v>5</v>
      </c>
      <c r="C1467">
        <v>5</v>
      </c>
      <c r="D1467">
        <v>0.12</v>
      </c>
      <c r="E1467">
        <v>1</v>
      </c>
      <c r="F1467">
        <v>0.12</v>
      </c>
      <c r="G1467">
        <v>2</v>
      </c>
      <c r="H1467">
        <v>15</v>
      </c>
      <c r="I1467">
        <v>1</v>
      </c>
      <c r="J1467">
        <v>4</v>
      </c>
      <c r="K1467">
        <v>1</v>
      </c>
      <c r="L1467">
        <v>4</v>
      </c>
      <c r="M1467">
        <v>1</v>
      </c>
      <c r="N1467">
        <v>1</v>
      </c>
      <c r="Q1467">
        <v>5</v>
      </c>
      <c r="R1467">
        <v>1</v>
      </c>
      <c r="S1467">
        <v>1000</v>
      </c>
      <c r="T1467">
        <v>5</v>
      </c>
      <c r="U1467">
        <v>5</v>
      </c>
      <c r="V1467">
        <v>2</v>
      </c>
    </row>
    <row r="1468" spans="1:22" x14ac:dyDescent="0.25">
      <c r="A1468">
        <v>1101</v>
      </c>
      <c r="B1468">
        <v>2</v>
      </c>
      <c r="C1468">
        <v>2</v>
      </c>
      <c r="D1468">
        <v>0.5</v>
      </c>
      <c r="E1468">
        <v>1</v>
      </c>
      <c r="F1468">
        <v>0.5</v>
      </c>
      <c r="G1468">
        <v>2</v>
      </c>
      <c r="H1468">
        <v>20</v>
      </c>
      <c r="I1468">
        <v>1</v>
      </c>
      <c r="J1468">
        <v>8</v>
      </c>
      <c r="K1468">
        <v>1</v>
      </c>
      <c r="L1468">
        <v>4</v>
      </c>
      <c r="M1468">
        <v>1</v>
      </c>
      <c r="N1468">
        <v>1</v>
      </c>
      <c r="Q1468">
        <v>2</v>
      </c>
      <c r="R1468">
        <v>1</v>
      </c>
      <c r="S1468">
        <v>10000</v>
      </c>
      <c r="T1468">
        <v>2</v>
      </c>
      <c r="U1468">
        <v>2</v>
      </c>
      <c r="V1468">
        <v>1</v>
      </c>
    </row>
    <row r="1469" spans="1:22" x14ac:dyDescent="0.25">
      <c r="A1469">
        <v>1101</v>
      </c>
      <c r="B1469">
        <v>3</v>
      </c>
      <c r="C1469">
        <v>3</v>
      </c>
      <c r="D1469">
        <v>0.25</v>
      </c>
      <c r="E1469">
        <v>1</v>
      </c>
      <c r="F1469">
        <v>0.25</v>
      </c>
      <c r="G1469">
        <v>2</v>
      </c>
      <c r="H1469">
        <v>5</v>
      </c>
      <c r="I1469">
        <v>1</v>
      </c>
      <c r="J1469">
        <v>6</v>
      </c>
      <c r="K1469">
        <v>1</v>
      </c>
      <c r="L1469">
        <v>4</v>
      </c>
      <c r="M1469">
        <v>1</v>
      </c>
      <c r="N1469">
        <v>1</v>
      </c>
      <c r="Q1469">
        <v>3</v>
      </c>
      <c r="R1469">
        <v>1</v>
      </c>
      <c r="S1469">
        <v>8000</v>
      </c>
      <c r="T1469">
        <v>3</v>
      </c>
      <c r="U1469">
        <v>3</v>
      </c>
      <c r="V1469">
        <v>1</v>
      </c>
    </row>
    <row r="1470" spans="1:22" x14ac:dyDescent="0.25">
      <c r="A1470">
        <v>1177</v>
      </c>
      <c r="B1470">
        <v>1</v>
      </c>
      <c r="C1470">
        <v>1</v>
      </c>
      <c r="D1470">
        <v>1.1599999999999999</v>
      </c>
      <c r="E1470">
        <v>1</v>
      </c>
      <c r="F1470">
        <v>1.1599999999999999</v>
      </c>
      <c r="G1470">
        <v>3</v>
      </c>
      <c r="H1470">
        <v>20</v>
      </c>
      <c r="I1470">
        <v>1</v>
      </c>
      <c r="J1470">
        <v>57</v>
      </c>
      <c r="K1470">
        <v>1</v>
      </c>
      <c r="L1470">
        <v>4</v>
      </c>
      <c r="M1470">
        <v>1</v>
      </c>
      <c r="N1470">
        <v>1</v>
      </c>
      <c r="Q1470">
        <v>2</v>
      </c>
      <c r="R1470">
        <v>3</v>
      </c>
      <c r="S1470">
        <v>2000</v>
      </c>
      <c r="T1470">
        <v>1</v>
      </c>
      <c r="U1470">
        <v>1</v>
      </c>
      <c r="V1470">
        <v>1</v>
      </c>
    </row>
    <row r="1471" spans="1:22" x14ac:dyDescent="0.25">
      <c r="A1471">
        <v>1177</v>
      </c>
      <c r="B1471">
        <v>4</v>
      </c>
      <c r="C1471">
        <v>4</v>
      </c>
      <c r="D1471">
        <v>0.03</v>
      </c>
      <c r="E1471">
        <v>1</v>
      </c>
      <c r="F1471">
        <v>0.03</v>
      </c>
      <c r="G1471">
        <v>4</v>
      </c>
      <c r="H1471">
        <v>10</v>
      </c>
      <c r="I1471">
        <v>1</v>
      </c>
      <c r="J1471">
        <v>25</v>
      </c>
      <c r="K1471">
        <v>1</v>
      </c>
      <c r="L1471">
        <v>3</v>
      </c>
      <c r="M1471">
        <v>1</v>
      </c>
      <c r="N1471">
        <v>1</v>
      </c>
      <c r="Q1471">
        <v>2</v>
      </c>
      <c r="R1471">
        <v>3</v>
      </c>
      <c r="S1471">
        <v>500</v>
      </c>
      <c r="T1471">
        <v>4</v>
      </c>
      <c r="U1471">
        <v>4</v>
      </c>
      <c r="V1471">
        <v>1</v>
      </c>
    </row>
    <row r="1472" spans="1:22" x14ac:dyDescent="0.25">
      <c r="A1472">
        <v>1177</v>
      </c>
      <c r="B1472">
        <v>5</v>
      </c>
      <c r="C1472">
        <v>5</v>
      </c>
      <c r="D1472">
        <v>0.06</v>
      </c>
      <c r="E1472">
        <v>1</v>
      </c>
      <c r="F1472">
        <v>0.06</v>
      </c>
      <c r="G1472">
        <v>3</v>
      </c>
      <c r="H1472">
        <v>10</v>
      </c>
      <c r="I1472">
        <v>1</v>
      </c>
      <c r="J1472">
        <v>25</v>
      </c>
      <c r="K1472">
        <v>1</v>
      </c>
      <c r="L1472">
        <v>3</v>
      </c>
      <c r="M1472">
        <v>1</v>
      </c>
      <c r="N1472">
        <v>1</v>
      </c>
      <c r="Q1472">
        <v>5</v>
      </c>
      <c r="R1472">
        <v>3</v>
      </c>
      <c r="S1472">
        <v>200</v>
      </c>
      <c r="T1472">
        <v>5</v>
      </c>
      <c r="U1472">
        <v>5</v>
      </c>
      <c r="V1472">
        <v>1</v>
      </c>
    </row>
    <row r="1473" spans="1:22" x14ac:dyDescent="0.25">
      <c r="A1473">
        <v>1177</v>
      </c>
      <c r="B1473">
        <v>3</v>
      </c>
      <c r="C1473">
        <v>3</v>
      </c>
      <c r="D1473">
        <v>0.15</v>
      </c>
      <c r="E1473">
        <v>1</v>
      </c>
      <c r="F1473">
        <v>0.15</v>
      </c>
      <c r="G1473">
        <v>2</v>
      </c>
      <c r="H1473">
        <v>2</v>
      </c>
      <c r="I1473">
        <v>1</v>
      </c>
      <c r="J1473">
        <v>24</v>
      </c>
      <c r="K1473">
        <v>1</v>
      </c>
      <c r="L1473">
        <v>3</v>
      </c>
      <c r="M1473">
        <v>1</v>
      </c>
      <c r="N1473">
        <v>1</v>
      </c>
      <c r="Q1473">
        <v>2</v>
      </c>
      <c r="R1473">
        <v>3</v>
      </c>
      <c r="S1473">
        <v>1000</v>
      </c>
      <c r="T1473">
        <v>3</v>
      </c>
      <c r="U1473">
        <v>3</v>
      </c>
      <c r="V1473">
        <v>1</v>
      </c>
    </row>
    <row r="1474" spans="1:22" x14ac:dyDescent="0.25">
      <c r="A1474">
        <v>1177</v>
      </c>
      <c r="B1474">
        <v>2</v>
      </c>
      <c r="C1474">
        <v>2</v>
      </c>
      <c r="D1474">
        <v>0.4</v>
      </c>
      <c r="E1474">
        <v>1</v>
      </c>
      <c r="F1474">
        <v>0.4</v>
      </c>
      <c r="G1474">
        <v>2</v>
      </c>
      <c r="H1474">
        <v>10</v>
      </c>
      <c r="I1474">
        <v>1</v>
      </c>
      <c r="J1474">
        <v>29</v>
      </c>
      <c r="K1474">
        <v>1</v>
      </c>
      <c r="L1474">
        <v>2</v>
      </c>
      <c r="M1474">
        <v>1</v>
      </c>
      <c r="N1474">
        <v>1</v>
      </c>
      <c r="Q1474">
        <v>2</v>
      </c>
      <c r="R1474">
        <v>3</v>
      </c>
      <c r="S1474">
        <v>1500</v>
      </c>
      <c r="T1474">
        <v>2</v>
      </c>
      <c r="U1474">
        <v>2</v>
      </c>
      <c r="V1474">
        <v>1</v>
      </c>
    </row>
    <row r="1475" spans="1:22" x14ac:dyDescent="0.25">
      <c r="A1475">
        <v>1177</v>
      </c>
      <c r="B1475">
        <v>6</v>
      </c>
      <c r="C1475">
        <v>6</v>
      </c>
      <c r="D1475">
        <v>0.14000000000000001</v>
      </c>
      <c r="E1475">
        <v>1</v>
      </c>
      <c r="F1475">
        <v>0.14000000000000001</v>
      </c>
      <c r="G1475">
        <v>3</v>
      </c>
      <c r="H1475">
        <v>5</v>
      </c>
      <c r="I1475">
        <v>1</v>
      </c>
      <c r="J1475">
        <v>29</v>
      </c>
      <c r="K1475">
        <v>1</v>
      </c>
      <c r="L1475">
        <v>3</v>
      </c>
      <c r="M1475">
        <v>1</v>
      </c>
      <c r="N1475">
        <v>1</v>
      </c>
      <c r="Q1475">
        <v>3</v>
      </c>
      <c r="R1475">
        <v>3</v>
      </c>
      <c r="S1475">
        <v>250</v>
      </c>
      <c r="T1475">
        <v>6</v>
      </c>
      <c r="U1475">
        <v>6</v>
      </c>
      <c r="V1475">
        <v>2</v>
      </c>
    </row>
    <row r="1476" spans="1:22" x14ac:dyDescent="0.25">
      <c r="A1476">
        <v>1042</v>
      </c>
      <c r="B1476">
        <v>8</v>
      </c>
      <c r="C1476">
        <v>8</v>
      </c>
      <c r="D1476">
        <v>0.06</v>
      </c>
      <c r="E1476">
        <v>1</v>
      </c>
      <c r="F1476">
        <v>0.06</v>
      </c>
      <c r="G1476">
        <v>3</v>
      </c>
      <c r="H1476">
        <v>10</v>
      </c>
      <c r="I1476">
        <v>1</v>
      </c>
      <c r="J1476">
        <v>8</v>
      </c>
      <c r="K1476">
        <v>1</v>
      </c>
      <c r="L1476">
        <v>1</v>
      </c>
      <c r="M1476">
        <v>1</v>
      </c>
      <c r="N1476">
        <v>1</v>
      </c>
      <c r="Q1476">
        <v>3</v>
      </c>
      <c r="R1476">
        <v>3</v>
      </c>
      <c r="S1476">
        <v>300</v>
      </c>
      <c r="T1476">
        <v>8</v>
      </c>
      <c r="U1476">
        <v>8</v>
      </c>
      <c r="V1476">
        <v>2</v>
      </c>
    </row>
    <row r="1477" spans="1:22" x14ac:dyDescent="0.25">
      <c r="A1477">
        <v>1042</v>
      </c>
      <c r="B1477">
        <v>1</v>
      </c>
      <c r="C1477">
        <v>1</v>
      </c>
      <c r="D1477">
        <v>0.25</v>
      </c>
      <c r="E1477">
        <v>1</v>
      </c>
      <c r="F1477">
        <v>0.25</v>
      </c>
      <c r="G1477">
        <v>2</v>
      </c>
      <c r="H1477">
        <v>25</v>
      </c>
      <c r="I1477">
        <v>1</v>
      </c>
      <c r="J1477">
        <v>10</v>
      </c>
      <c r="K1477">
        <v>1</v>
      </c>
      <c r="L1477">
        <v>1</v>
      </c>
      <c r="M1477">
        <v>1</v>
      </c>
      <c r="N1477">
        <v>1</v>
      </c>
      <c r="Q1477">
        <v>2</v>
      </c>
      <c r="R1477">
        <v>3</v>
      </c>
      <c r="S1477">
        <v>5000</v>
      </c>
      <c r="T1477">
        <v>1</v>
      </c>
      <c r="U1477">
        <v>1</v>
      </c>
      <c r="V1477">
        <v>1</v>
      </c>
    </row>
    <row r="1478" spans="1:22" x14ac:dyDescent="0.25">
      <c r="A1478">
        <v>1042</v>
      </c>
      <c r="B1478">
        <v>5</v>
      </c>
      <c r="C1478">
        <v>5</v>
      </c>
      <c r="D1478">
        <v>7.0000000000000007E-2</v>
      </c>
      <c r="E1478">
        <v>1</v>
      </c>
      <c r="F1478">
        <v>7.0000000000000007E-2</v>
      </c>
      <c r="G1478">
        <v>2</v>
      </c>
      <c r="H1478">
        <v>10</v>
      </c>
      <c r="I1478">
        <v>1</v>
      </c>
      <c r="J1478">
        <v>7</v>
      </c>
      <c r="K1478">
        <v>1</v>
      </c>
      <c r="L1478">
        <v>3</v>
      </c>
      <c r="M1478">
        <v>1</v>
      </c>
      <c r="N1478">
        <v>1</v>
      </c>
      <c r="Q1478">
        <v>2</v>
      </c>
      <c r="R1478">
        <v>3</v>
      </c>
      <c r="S1478">
        <v>400</v>
      </c>
      <c r="T1478">
        <v>5</v>
      </c>
      <c r="U1478">
        <v>5</v>
      </c>
      <c r="V1478">
        <v>1</v>
      </c>
    </row>
    <row r="1479" spans="1:22" x14ac:dyDescent="0.25">
      <c r="A1479">
        <v>1042</v>
      </c>
      <c r="B1479">
        <v>3</v>
      </c>
      <c r="C1479">
        <v>3</v>
      </c>
      <c r="D1479">
        <v>0.17</v>
      </c>
      <c r="E1479">
        <v>1</v>
      </c>
      <c r="F1479">
        <v>0.17</v>
      </c>
      <c r="G1479">
        <v>3</v>
      </c>
      <c r="H1479">
        <v>15</v>
      </c>
      <c r="I1479">
        <v>1</v>
      </c>
      <c r="J1479">
        <v>6</v>
      </c>
      <c r="K1479">
        <v>1</v>
      </c>
      <c r="L1479">
        <v>2</v>
      </c>
      <c r="M1479">
        <v>1</v>
      </c>
      <c r="N1479">
        <v>1</v>
      </c>
      <c r="Q1479">
        <v>2</v>
      </c>
      <c r="R1479">
        <v>3</v>
      </c>
      <c r="S1479">
        <v>800</v>
      </c>
      <c r="T1479">
        <v>3</v>
      </c>
      <c r="U1479">
        <v>3</v>
      </c>
      <c r="V1479">
        <v>1</v>
      </c>
    </row>
    <row r="1480" spans="1:22" x14ac:dyDescent="0.25">
      <c r="A1480">
        <v>1042</v>
      </c>
      <c r="B1480">
        <v>6</v>
      </c>
      <c r="C1480">
        <v>6</v>
      </c>
      <c r="D1480">
        <v>0.09</v>
      </c>
      <c r="E1480">
        <v>1</v>
      </c>
      <c r="F1480">
        <v>0.09</v>
      </c>
      <c r="G1480">
        <v>2</v>
      </c>
      <c r="H1480">
        <v>20</v>
      </c>
      <c r="I1480">
        <v>1</v>
      </c>
      <c r="J1480">
        <v>3</v>
      </c>
      <c r="K1480">
        <v>1</v>
      </c>
      <c r="L1480">
        <v>4</v>
      </c>
      <c r="M1480">
        <v>1</v>
      </c>
      <c r="N1480">
        <v>1</v>
      </c>
      <c r="Q1480">
        <v>3</v>
      </c>
      <c r="R1480">
        <v>3</v>
      </c>
      <c r="S1480">
        <v>300</v>
      </c>
      <c r="T1480">
        <v>6</v>
      </c>
      <c r="U1480">
        <v>6</v>
      </c>
      <c r="V1480">
        <v>1</v>
      </c>
    </row>
    <row r="1481" spans="1:22" x14ac:dyDescent="0.25">
      <c r="A1481">
        <v>1042</v>
      </c>
      <c r="B1481">
        <v>4</v>
      </c>
      <c r="C1481">
        <v>4</v>
      </c>
      <c r="D1481">
        <v>0.09</v>
      </c>
      <c r="E1481">
        <v>1</v>
      </c>
      <c r="F1481">
        <v>0.09</v>
      </c>
      <c r="G1481">
        <v>3</v>
      </c>
      <c r="H1481">
        <v>15</v>
      </c>
      <c r="I1481">
        <v>1</v>
      </c>
      <c r="J1481">
        <v>9</v>
      </c>
      <c r="K1481">
        <v>1</v>
      </c>
      <c r="L1481">
        <v>2</v>
      </c>
      <c r="M1481">
        <v>1</v>
      </c>
      <c r="N1481">
        <v>1</v>
      </c>
      <c r="Q1481">
        <v>2</v>
      </c>
      <c r="R1481">
        <v>3</v>
      </c>
      <c r="S1481">
        <v>600</v>
      </c>
      <c r="T1481">
        <v>4</v>
      </c>
      <c r="U1481">
        <v>4</v>
      </c>
      <c r="V1481">
        <v>1</v>
      </c>
    </row>
    <row r="1482" spans="1:22" x14ac:dyDescent="0.25">
      <c r="A1482">
        <v>1042</v>
      </c>
      <c r="B1482">
        <v>7</v>
      </c>
      <c r="C1482">
        <v>7</v>
      </c>
      <c r="D1482">
        <v>0.77</v>
      </c>
      <c r="E1482">
        <v>1</v>
      </c>
      <c r="F1482">
        <v>0.77</v>
      </c>
      <c r="G1482">
        <v>3</v>
      </c>
      <c r="H1482">
        <v>10</v>
      </c>
      <c r="I1482">
        <v>1</v>
      </c>
      <c r="J1482">
        <v>3</v>
      </c>
      <c r="K1482">
        <v>1</v>
      </c>
      <c r="L1482">
        <v>5</v>
      </c>
      <c r="M1482">
        <v>1</v>
      </c>
      <c r="N1482">
        <v>1</v>
      </c>
      <c r="Q1482">
        <v>3</v>
      </c>
      <c r="R1482">
        <v>3</v>
      </c>
      <c r="S1482">
        <v>300</v>
      </c>
      <c r="T1482">
        <v>7</v>
      </c>
      <c r="U1482">
        <v>7</v>
      </c>
      <c r="V1482">
        <v>1</v>
      </c>
    </row>
    <row r="1483" spans="1:22" x14ac:dyDescent="0.25">
      <c r="A1483">
        <v>1042</v>
      </c>
      <c r="B1483">
        <v>2</v>
      </c>
      <c r="C1483">
        <v>2</v>
      </c>
      <c r="D1483">
        <v>0.5</v>
      </c>
      <c r="E1483">
        <v>1</v>
      </c>
      <c r="F1483">
        <v>0.5</v>
      </c>
      <c r="G1483">
        <v>3</v>
      </c>
      <c r="H1483">
        <v>15</v>
      </c>
      <c r="I1483">
        <v>1</v>
      </c>
      <c r="J1483">
        <v>8</v>
      </c>
      <c r="K1483">
        <v>1</v>
      </c>
      <c r="L1483">
        <v>1</v>
      </c>
      <c r="M1483">
        <v>1</v>
      </c>
      <c r="N1483">
        <v>1</v>
      </c>
      <c r="Q1483">
        <v>2</v>
      </c>
      <c r="R1483">
        <v>3</v>
      </c>
      <c r="S1483">
        <v>500</v>
      </c>
      <c r="T1483">
        <v>2</v>
      </c>
      <c r="U1483">
        <v>2</v>
      </c>
      <c r="V1483">
        <v>1</v>
      </c>
    </row>
    <row r="1484" spans="1:22" x14ac:dyDescent="0.25">
      <c r="A1484">
        <v>1197</v>
      </c>
      <c r="B1484">
        <v>1</v>
      </c>
      <c r="C1484">
        <v>1</v>
      </c>
      <c r="D1484">
        <v>0.02</v>
      </c>
      <c r="E1484">
        <v>1</v>
      </c>
      <c r="F1484">
        <v>0.02</v>
      </c>
      <c r="G1484">
        <v>1</v>
      </c>
      <c r="H1484">
        <v>0</v>
      </c>
      <c r="I1484">
        <v>3</v>
      </c>
      <c r="J1484">
        <v>2</v>
      </c>
      <c r="K1484">
        <v>1</v>
      </c>
      <c r="L1484">
        <v>1</v>
      </c>
      <c r="M1484">
        <v>1</v>
      </c>
      <c r="N1484">
        <v>1</v>
      </c>
      <c r="Q1484">
        <v>2</v>
      </c>
      <c r="R1484">
        <v>3</v>
      </c>
      <c r="S1484">
        <v>2000</v>
      </c>
      <c r="T1484">
        <v>1</v>
      </c>
      <c r="U1484">
        <v>1</v>
      </c>
      <c r="V1484">
        <v>1</v>
      </c>
    </row>
    <row r="1485" spans="1:22" x14ac:dyDescent="0.25">
      <c r="A1485">
        <v>1197</v>
      </c>
      <c r="B1485">
        <v>2</v>
      </c>
      <c r="C1485">
        <v>2</v>
      </c>
      <c r="D1485">
        <v>0.02</v>
      </c>
      <c r="E1485">
        <v>1</v>
      </c>
      <c r="F1485">
        <v>0.02</v>
      </c>
      <c r="G1485">
        <v>1</v>
      </c>
      <c r="H1485">
        <v>0</v>
      </c>
      <c r="I1485">
        <v>3</v>
      </c>
      <c r="J1485">
        <v>2</v>
      </c>
      <c r="K1485">
        <v>1</v>
      </c>
      <c r="L1485">
        <v>1</v>
      </c>
      <c r="M1485">
        <v>1</v>
      </c>
      <c r="N1485">
        <v>1</v>
      </c>
      <c r="Q1485">
        <v>3</v>
      </c>
      <c r="R1485">
        <v>3</v>
      </c>
      <c r="S1485">
        <v>2000</v>
      </c>
      <c r="T1485">
        <v>2</v>
      </c>
      <c r="U1485">
        <v>2</v>
      </c>
      <c r="V1485">
        <v>2</v>
      </c>
    </row>
    <row r="1486" spans="1:22" x14ac:dyDescent="0.25">
      <c r="A1486">
        <v>1093</v>
      </c>
      <c r="B1486">
        <v>1</v>
      </c>
      <c r="C1486">
        <v>1</v>
      </c>
      <c r="D1486">
        <v>0.5</v>
      </c>
      <c r="E1486">
        <v>1</v>
      </c>
      <c r="F1486">
        <v>0.5</v>
      </c>
      <c r="G1486">
        <v>3</v>
      </c>
      <c r="H1486">
        <v>3</v>
      </c>
      <c r="I1486">
        <v>2</v>
      </c>
      <c r="J1486">
        <v>21</v>
      </c>
      <c r="K1486">
        <v>1</v>
      </c>
      <c r="L1486">
        <v>4</v>
      </c>
      <c r="M1486">
        <v>1</v>
      </c>
      <c r="N1486">
        <v>1</v>
      </c>
      <c r="Q1486">
        <v>2</v>
      </c>
      <c r="R1486">
        <v>1</v>
      </c>
      <c r="S1486">
        <v>6000</v>
      </c>
      <c r="T1486">
        <v>1</v>
      </c>
      <c r="U1486">
        <v>1</v>
      </c>
      <c r="V1486">
        <v>1</v>
      </c>
    </row>
    <row r="1487" spans="1:22" x14ac:dyDescent="0.25">
      <c r="A1487">
        <v>1093</v>
      </c>
      <c r="B1487">
        <v>2</v>
      </c>
      <c r="C1487">
        <v>2</v>
      </c>
      <c r="D1487">
        <v>0.4</v>
      </c>
      <c r="E1487">
        <v>1</v>
      </c>
      <c r="F1487">
        <v>0.4</v>
      </c>
      <c r="G1487">
        <v>1</v>
      </c>
      <c r="H1487">
        <v>5</v>
      </c>
      <c r="I1487">
        <v>1</v>
      </c>
      <c r="J1487">
        <v>21</v>
      </c>
      <c r="K1487">
        <v>1</v>
      </c>
      <c r="L1487">
        <v>4</v>
      </c>
      <c r="M1487">
        <v>1</v>
      </c>
      <c r="N1487">
        <v>1</v>
      </c>
      <c r="Q1487">
        <v>2</v>
      </c>
      <c r="R1487">
        <v>1</v>
      </c>
      <c r="S1487">
        <v>3000</v>
      </c>
      <c r="T1487">
        <v>2</v>
      </c>
      <c r="U1487">
        <v>2</v>
      </c>
      <c r="V1487">
        <v>2</v>
      </c>
    </row>
    <row r="1488" spans="1:22" x14ac:dyDescent="0.25">
      <c r="A1488">
        <v>1063</v>
      </c>
      <c r="B1488">
        <v>4</v>
      </c>
      <c r="C1488">
        <v>4</v>
      </c>
      <c r="D1488">
        <v>0.25</v>
      </c>
      <c r="E1488">
        <v>1</v>
      </c>
      <c r="F1488">
        <v>0.25</v>
      </c>
      <c r="G1488">
        <v>2</v>
      </c>
      <c r="H1488">
        <v>10</v>
      </c>
      <c r="I1488">
        <v>1</v>
      </c>
      <c r="J1488">
        <v>1</v>
      </c>
      <c r="K1488">
        <v>3</v>
      </c>
      <c r="P1488">
        <v>1500</v>
      </c>
      <c r="Q1488">
        <v>1</v>
      </c>
      <c r="R1488">
        <v>1</v>
      </c>
      <c r="S1488">
        <v>1500</v>
      </c>
      <c r="T1488">
        <v>4</v>
      </c>
      <c r="U1488">
        <v>4</v>
      </c>
      <c r="V1488">
        <v>2</v>
      </c>
    </row>
    <row r="1489" spans="1:22" x14ac:dyDescent="0.25">
      <c r="A1489">
        <v>1063</v>
      </c>
      <c r="B1489">
        <v>1</v>
      </c>
      <c r="C1489">
        <v>1</v>
      </c>
      <c r="D1489">
        <v>0.22</v>
      </c>
      <c r="E1489">
        <v>1</v>
      </c>
      <c r="F1489">
        <v>0.22</v>
      </c>
      <c r="G1489">
        <v>1</v>
      </c>
      <c r="H1489">
        <v>10</v>
      </c>
      <c r="I1489">
        <v>1</v>
      </c>
      <c r="J1489">
        <v>17</v>
      </c>
      <c r="K1489">
        <v>1</v>
      </c>
      <c r="L1489">
        <v>4</v>
      </c>
      <c r="M1489">
        <v>1</v>
      </c>
      <c r="N1489">
        <v>1</v>
      </c>
      <c r="Q1489">
        <v>2</v>
      </c>
      <c r="R1489">
        <v>1</v>
      </c>
      <c r="S1489">
        <v>6000</v>
      </c>
      <c r="T1489">
        <v>1</v>
      </c>
      <c r="U1489">
        <v>1</v>
      </c>
      <c r="V1489">
        <v>1</v>
      </c>
    </row>
    <row r="1490" spans="1:22" x14ac:dyDescent="0.25">
      <c r="A1490">
        <v>1063</v>
      </c>
      <c r="B1490">
        <v>3</v>
      </c>
      <c r="C1490">
        <v>3</v>
      </c>
      <c r="D1490">
        <v>0.5</v>
      </c>
      <c r="E1490">
        <v>1</v>
      </c>
      <c r="F1490">
        <v>0.5</v>
      </c>
      <c r="G1490">
        <v>2</v>
      </c>
      <c r="H1490">
        <v>0</v>
      </c>
      <c r="I1490">
        <v>1</v>
      </c>
      <c r="J1490">
        <v>5</v>
      </c>
      <c r="K1490">
        <v>1</v>
      </c>
      <c r="L1490">
        <v>2</v>
      </c>
      <c r="M1490">
        <v>1</v>
      </c>
      <c r="N1490">
        <v>1</v>
      </c>
      <c r="Q1490">
        <v>3</v>
      </c>
      <c r="R1490">
        <v>1</v>
      </c>
      <c r="S1490">
        <v>3000</v>
      </c>
      <c r="T1490">
        <v>3</v>
      </c>
      <c r="U1490">
        <v>3</v>
      </c>
      <c r="V1490">
        <v>1</v>
      </c>
    </row>
    <row r="1491" spans="1:22" x14ac:dyDescent="0.25">
      <c r="A1491">
        <v>1063</v>
      </c>
      <c r="B1491">
        <v>2</v>
      </c>
      <c r="C1491">
        <v>2</v>
      </c>
      <c r="D1491">
        <v>0.11</v>
      </c>
      <c r="E1491">
        <v>1</v>
      </c>
      <c r="F1491">
        <v>0.11</v>
      </c>
      <c r="G1491">
        <v>2</v>
      </c>
      <c r="H1491">
        <v>10</v>
      </c>
      <c r="I1491">
        <v>1</v>
      </c>
      <c r="J1491">
        <v>23</v>
      </c>
      <c r="K1491">
        <v>1</v>
      </c>
      <c r="L1491">
        <v>4</v>
      </c>
      <c r="M1491">
        <v>1</v>
      </c>
      <c r="N1491">
        <v>1</v>
      </c>
      <c r="Q1491">
        <v>2</v>
      </c>
      <c r="R1491">
        <v>1</v>
      </c>
      <c r="S1491">
        <v>5000</v>
      </c>
      <c r="T1491">
        <v>2</v>
      </c>
      <c r="U1491">
        <v>2</v>
      </c>
      <c r="V1491">
        <v>1</v>
      </c>
    </row>
    <row r="1492" spans="1:22" x14ac:dyDescent="0.25">
      <c r="A1492">
        <v>459</v>
      </c>
      <c r="B1492">
        <v>4</v>
      </c>
      <c r="C1492">
        <v>4</v>
      </c>
      <c r="D1492">
        <v>0.25</v>
      </c>
      <c r="E1492">
        <v>1</v>
      </c>
      <c r="F1492">
        <v>0.25</v>
      </c>
      <c r="G1492">
        <v>2</v>
      </c>
      <c r="H1492">
        <v>5</v>
      </c>
      <c r="I1492">
        <v>1</v>
      </c>
      <c r="J1492">
        <v>14</v>
      </c>
      <c r="K1492">
        <v>1</v>
      </c>
      <c r="L1492">
        <v>4</v>
      </c>
      <c r="M1492">
        <v>1</v>
      </c>
      <c r="N1492">
        <v>1</v>
      </c>
      <c r="Q1492">
        <v>2</v>
      </c>
      <c r="R1492">
        <v>3</v>
      </c>
      <c r="S1492">
        <v>-88</v>
      </c>
      <c r="T1492">
        <v>4</v>
      </c>
      <c r="U1492">
        <v>4</v>
      </c>
      <c r="V1492">
        <v>1</v>
      </c>
    </row>
    <row r="1493" spans="1:22" x14ac:dyDescent="0.25">
      <c r="A1493">
        <v>459</v>
      </c>
      <c r="B1493">
        <v>3</v>
      </c>
      <c r="C1493">
        <v>3</v>
      </c>
      <c r="D1493">
        <v>0.1</v>
      </c>
      <c r="E1493">
        <v>1</v>
      </c>
      <c r="F1493">
        <v>0.1</v>
      </c>
      <c r="G1493">
        <v>3</v>
      </c>
      <c r="H1493">
        <v>10</v>
      </c>
      <c r="I1493">
        <v>1</v>
      </c>
      <c r="J1493">
        <v>14</v>
      </c>
      <c r="K1493">
        <v>1</v>
      </c>
      <c r="L1493">
        <v>4</v>
      </c>
      <c r="M1493">
        <v>1</v>
      </c>
      <c r="N1493">
        <v>1</v>
      </c>
      <c r="Q1493">
        <v>1</v>
      </c>
      <c r="R1493">
        <v>3</v>
      </c>
      <c r="S1493">
        <v>-88</v>
      </c>
      <c r="T1493">
        <v>3</v>
      </c>
      <c r="U1493">
        <v>3</v>
      </c>
      <c r="V1493">
        <v>1</v>
      </c>
    </row>
    <row r="1494" spans="1:22" x14ac:dyDescent="0.25">
      <c r="A1494">
        <v>459</v>
      </c>
      <c r="B1494">
        <v>2</v>
      </c>
      <c r="C1494">
        <v>2</v>
      </c>
      <c r="D1494">
        <v>0.08</v>
      </c>
      <c r="E1494">
        <v>1</v>
      </c>
      <c r="F1494">
        <v>0.08</v>
      </c>
      <c r="G1494">
        <v>4</v>
      </c>
      <c r="H1494">
        <v>5</v>
      </c>
      <c r="I1494">
        <v>1</v>
      </c>
      <c r="J1494">
        <v>14</v>
      </c>
      <c r="K1494">
        <v>1</v>
      </c>
      <c r="L1494">
        <v>4</v>
      </c>
      <c r="M1494">
        <v>1</v>
      </c>
      <c r="N1494">
        <v>1</v>
      </c>
      <c r="Q1494">
        <v>2</v>
      </c>
      <c r="R1494">
        <v>3</v>
      </c>
      <c r="S1494">
        <v>-88</v>
      </c>
      <c r="T1494">
        <v>2</v>
      </c>
      <c r="U1494">
        <v>2</v>
      </c>
      <c r="V1494">
        <v>1</v>
      </c>
    </row>
    <row r="1495" spans="1:22" x14ac:dyDescent="0.25">
      <c r="A1495">
        <v>459</v>
      </c>
      <c r="B1495">
        <v>1</v>
      </c>
      <c r="C1495">
        <v>1</v>
      </c>
      <c r="D1495">
        <v>0.51</v>
      </c>
      <c r="E1495">
        <v>1</v>
      </c>
      <c r="F1495">
        <v>0.51</v>
      </c>
      <c r="G1495">
        <v>2</v>
      </c>
      <c r="H1495">
        <v>1</v>
      </c>
      <c r="I1495">
        <v>1</v>
      </c>
      <c r="J1495">
        <v>14</v>
      </c>
      <c r="K1495">
        <v>1</v>
      </c>
      <c r="L1495">
        <v>4</v>
      </c>
      <c r="M1495">
        <v>1</v>
      </c>
      <c r="N1495">
        <v>1</v>
      </c>
      <c r="Q1495">
        <v>2</v>
      </c>
      <c r="R1495">
        <v>3</v>
      </c>
      <c r="S1495">
        <v>-88</v>
      </c>
      <c r="T1495">
        <v>1</v>
      </c>
      <c r="U1495">
        <v>1</v>
      </c>
      <c r="V1495">
        <v>1</v>
      </c>
    </row>
    <row r="1496" spans="1:22" x14ac:dyDescent="0.25">
      <c r="A1496">
        <v>459</v>
      </c>
      <c r="B1496">
        <v>5</v>
      </c>
      <c r="C1496">
        <v>5</v>
      </c>
      <c r="D1496">
        <v>0.75</v>
      </c>
      <c r="E1496">
        <v>1</v>
      </c>
      <c r="F1496">
        <v>0.75</v>
      </c>
      <c r="G1496">
        <v>2</v>
      </c>
      <c r="H1496">
        <v>10</v>
      </c>
      <c r="I1496">
        <v>1</v>
      </c>
      <c r="J1496">
        <v>14</v>
      </c>
      <c r="K1496">
        <v>1</v>
      </c>
      <c r="L1496">
        <v>4</v>
      </c>
      <c r="M1496">
        <v>1</v>
      </c>
      <c r="N1496">
        <v>1</v>
      </c>
      <c r="Q1496">
        <v>2</v>
      </c>
      <c r="R1496">
        <v>3</v>
      </c>
      <c r="S1496">
        <v>-88</v>
      </c>
      <c r="T1496">
        <v>5</v>
      </c>
      <c r="U1496">
        <v>5</v>
      </c>
      <c r="V1496">
        <v>2</v>
      </c>
    </row>
    <row r="1497" spans="1:22" x14ac:dyDescent="0.25">
      <c r="A1497">
        <v>1541</v>
      </c>
      <c r="B1497">
        <v>2</v>
      </c>
      <c r="C1497">
        <v>2</v>
      </c>
      <c r="D1497">
        <v>0.12</v>
      </c>
      <c r="E1497">
        <v>1</v>
      </c>
      <c r="F1497">
        <v>0.125</v>
      </c>
      <c r="G1497">
        <v>4</v>
      </c>
      <c r="H1497">
        <v>0</v>
      </c>
      <c r="I1497">
        <v>3</v>
      </c>
      <c r="J1497">
        <v>16</v>
      </c>
      <c r="K1497">
        <v>1</v>
      </c>
      <c r="L1497">
        <v>4</v>
      </c>
      <c r="M1497">
        <v>1</v>
      </c>
      <c r="N1497">
        <v>1</v>
      </c>
      <c r="Q1497">
        <v>3</v>
      </c>
      <c r="R1497">
        <v>3</v>
      </c>
      <c r="S1497">
        <v>1000</v>
      </c>
      <c r="T1497">
        <v>2</v>
      </c>
      <c r="U1497">
        <v>2</v>
      </c>
      <c r="V1497">
        <v>2</v>
      </c>
    </row>
    <row r="1498" spans="1:22" x14ac:dyDescent="0.25">
      <c r="A1498">
        <v>1541</v>
      </c>
      <c r="B1498">
        <v>1</v>
      </c>
      <c r="C1498">
        <v>1</v>
      </c>
      <c r="D1498">
        <v>0.37</v>
      </c>
      <c r="E1498">
        <v>1</v>
      </c>
      <c r="F1498">
        <v>0.375</v>
      </c>
      <c r="G1498">
        <v>4</v>
      </c>
      <c r="H1498">
        <v>0</v>
      </c>
      <c r="I1498">
        <v>3</v>
      </c>
      <c r="J1498">
        <v>16</v>
      </c>
      <c r="K1498">
        <v>1</v>
      </c>
      <c r="L1498">
        <v>4</v>
      </c>
      <c r="M1498">
        <v>1</v>
      </c>
      <c r="N1498">
        <v>1</v>
      </c>
      <c r="Q1498">
        <v>2</v>
      </c>
      <c r="R1498">
        <v>3</v>
      </c>
      <c r="S1498">
        <v>2000</v>
      </c>
      <c r="T1498">
        <v>1</v>
      </c>
      <c r="U1498">
        <v>1</v>
      </c>
      <c r="V1498">
        <v>1</v>
      </c>
    </row>
    <row r="1499" spans="1:22" x14ac:dyDescent="0.25">
      <c r="A1499">
        <v>1120</v>
      </c>
      <c r="B1499">
        <v>2</v>
      </c>
      <c r="C1499">
        <v>2</v>
      </c>
      <c r="D1499">
        <v>0.2</v>
      </c>
      <c r="E1499">
        <v>1</v>
      </c>
      <c r="F1499">
        <v>0.2</v>
      </c>
      <c r="G1499">
        <v>2</v>
      </c>
      <c r="H1499">
        <v>5</v>
      </c>
      <c r="I1499">
        <v>1</v>
      </c>
      <c r="J1499">
        <v>22</v>
      </c>
      <c r="K1499">
        <v>1</v>
      </c>
      <c r="L1499">
        <v>4</v>
      </c>
      <c r="M1499">
        <v>1</v>
      </c>
      <c r="N1499">
        <v>1</v>
      </c>
      <c r="Q1499">
        <v>2</v>
      </c>
      <c r="R1499">
        <v>1</v>
      </c>
      <c r="S1499">
        <v>4000</v>
      </c>
      <c r="T1499">
        <v>2</v>
      </c>
      <c r="U1499">
        <v>2</v>
      </c>
      <c r="V1499">
        <v>2</v>
      </c>
    </row>
    <row r="1500" spans="1:22" x14ac:dyDescent="0.25">
      <c r="A1500">
        <v>1120</v>
      </c>
      <c r="B1500">
        <v>1</v>
      </c>
      <c r="C1500">
        <v>1</v>
      </c>
      <c r="D1500">
        <v>0.4</v>
      </c>
      <c r="E1500">
        <v>1</v>
      </c>
      <c r="F1500">
        <v>0.4</v>
      </c>
      <c r="G1500">
        <v>4</v>
      </c>
      <c r="H1500">
        <v>30</v>
      </c>
      <c r="I1500">
        <v>1</v>
      </c>
      <c r="J1500">
        <v>22</v>
      </c>
      <c r="K1500">
        <v>1</v>
      </c>
      <c r="L1500">
        <v>4</v>
      </c>
      <c r="M1500">
        <v>1</v>
      </c>
      <c r="N1500">
        <v>1</v>
      </c>
      <c r="Q1500">
        <v>2</v>
      </c>
      <c r="R1500">
        <v>1</v>
      </c>
      <c r="S1500">
        <v>3000</v>
      </c>
      <c r="T1500">
        <v>1</v>
      </c>
      <c r="U1500">
        <v>1</v>
      </c>
      <c r="V1500">
        <v>1</v>
      </c>
    </row>
    <row r="1501" spans="1:22" x14ac:dyDescent="0.25">
      <c r="A1501">
        <v>1193</v>
      </c>
      <c r="B1501">
        <v>5</v>
      </c>
      <c r="C1501">
        <v>5</v>
      </c>
      <c r="D1501">
        <v>0.25</v>
      </c>
      <c r="E1501">
        <v>1</v>
      </c>
      <c r="F1501">
        <v>0.25</v>
      </c>
      <c r="G1501">
        <v>4</v>
      </c>
      <c r="H1501">
        <v>15</v>
      </c>
      <c r="I1501">
        <v>3</v>
      </c>
      <c r="J1501">
        <v>42</v>
      </c>
      <c r="K1501">
        <v>1</v>
      </c>
      <c r="L1501">
        <v>3</v>
      </c>
      <c r="M1501">
        <v>1</v>
      </c>
      <c r="N1501">
        <v>1</v>
      </c>
      <c r="Q1501">
        <v>2</v>
      </c>
      <c r="R1501">
        <v>3</v>
      </c>
      <c r="S1501">
        <v>-88</v>
      </c>
      <c r="T1501">
        <v>5</v>
      </c>
      <c r="U1501">
        <v>5</v>
      </c>
      <c r="V1501">
        <v>1</v>
      </c>
    </row>
    <row r="1502" spans="1:22" x14ac:dyDescent="0.25">
      <c r="A1502">
        <v>1193</v>
      </c>
      <c r="B1502">
        <v>8</v>
      </c>
      <c r="C1502">
        <v>8</v>
      </c>
      <c r="D1502">
        <v>0.25</v>
      </c>
      <c r="E1502">
        <v>1</v>
      </c>
      <c r="F1502">
        <v>0.25</v>
      </c>
      <c r="G1502">
        <v>2</v>
      </c>
      <c r="H1502">
        <v>10</v>
      </c>
      <c r="I1502">
        <v>3</v>
      </c>
      <c r="J1502">
        <v>21</v>
      </c>
      <c r="K1502">
        <v>1</v>
      </c>
      <c r="L1502">
        <v>3</v>
      </c>
      <c r="M1502">
        <v>1</v>
      </c>
      <c r="N1502">
        <v>1</v>
      </c>
      <c r="Q1502">
        <v>1</v>
      </c>
      <c r="R1502">
        <v>3</v>
      </c>
      <c r="S1502">
        <v>-88</v>
      </c>
      <c r="T1502">
        <v>8</v>
      </c>
      <c r="U1502">
        <v>8</v>
      </c>
      <c r="V1502">
        <v>1</v>
      </c>
    </row>
    <row r="1503" spans="1:22" x14ac:dyDescent="0.25">
      <c r="A1503">
        <v>1193</v>
      </c>
      <c r="B1503">
        <v>2</v>
      </c>
      <c r="C1503">
        <v>2</v>
      </c>
      <c r="D1503">
        <v>0.25</v>
      </c>
      <c r="E1503">
        <v>1</v>
      </c>
      <c r="F1503">
        <v>0.25</v>
      </c>
      <c r="G1503">
        <v>2</v>
      </c>
      <c r="H1503">
        <v>5</v>
      </c>
      <c r="I1503">
        <v>3</v>
      </c>
      <c r="J1503">
        <v>40</v>
      </c>
      <c r="K1503">
        <v>1</v>
      </c>
      <c r="L1503">
        <v>3</v>
      </c>
      <c r="M1503">
        <v>1</v>
      </c>
      <c r="N1503">
        <v>1</v>
      </c>
      <c r="Q1503">
        <v>2</v>
      </c>
      <c r="R1503">
        <v>3</v>
      </c>
      <c r="S1503">
        <v>-88</v>
      </c>
      <c r="T1503">
        <v>2</v>
      </c>
      <c r="U1503">
        <v>2</v>
      </c>
      <c r="V1503">
        <v>1</v>
      </c>
    </row>
    <row r="1504" spans="1:22" x14ac:dyDescent="0.25">
      <c r="A1504">
        <v>1193</v>
      </c>
      <c r="B1504">
        <v>7</v>
      </c>
      <c r="C1504">
        <v>7</v>
      </c>
      <c r="D1504">
        <v>0.25</v>
      </c>
      <c r="E1504">
        <v>1</v>
      </c>
      <c r="F1504">
        <v>0.25</v>
      </c>
      <c r="G1504">
        <v>2</v>
      </c>
      <c r="H1504">
        <v>5</v>
      </c>
      <c r="I1504">
        <v>3</v>
      </c>
      <c r="J1504">
        <v>40</v>
      </c>
      <c r="K1504">
        <v>1</v>
      </c>
      <c r="L1504">
        <v>3</v>
      </c>
      <c r="M1504">
        <v>1</v>
      </c>
      <c r="N1504">
        <v>1</v>
      </c>
      <c r="Q1504">
        <v>1</v>
      </c>
      <c r="R1504">
        <v>3</v>
      </c>
      <c r="S1504">
        <v>-88</v>
      </c>
      <c r="T1504">
        <v>7</v>
      </c>
      <c r="U1504">
        <v>7</v>
      </c>
      <c r="V1504">
        <v>1</v>
      </c>
    </row>
    <row r="1505" spans="1:22" x14ac:dyDescent="0.25">
      <c r="A1505">
        <v>1193</v>
      </c>
      <c r="B1505">
        <v>1</v>
      </c>
      <c r="C1505">
        <v>1</v>
      </c>
      <c r="D1505">
        <v>0.5</v>
      </c>
      <c r="E1505">
        <v>1</v>
      </c>
      <c r="F1505">
        <v>0.5</v>
      </c>
      <c r="G1505">
        <v>2</v>
      </c>
      <c r="H1505">
        <v>0</v>
      </c>
      <c r="I1505">
        <v>3</v>
      </c>
      <c r="J1505">
        <v>40</v>
      </c>
      <c r="K1505">
        <v>1</v>
      </c>
      <c r="L1505">
        <v>3</v>
      </c>
      <c r="M1505">
        <v>1</v>
      </c>
      <c r="N1505">
        <v>1</v>
      </c>
      <c r="Q1505">
        <v>2</v>
      </c>
      <c r="R1505">
        <v>3</v>
      </c>
      <c r="S1505">
        <v>-88</v>
      </c>
      <c r="T1505">
        <v>1</v>
      </c>
      <c r="U1505">
        <v>1</v>
      </c>
      <c r="V1505">
        <v>1</v>
      </c>
    </row>
    <row r="1506" spans="1:22" x14ac:dyDescent="0.25">
      <c r="A1506">
        <v>1193</v>
      </c>
      <c r="B1506">
        <v>9</v>
      </c>
      <c r="C1506">
        <v>9</v>
      </c>
      <c r="D1506">
        <v>0.12</v>
      </c>
      <c r="E1506">
        <v>1</v>
      </c>
      <c r="F1506">
        <v>0.12</v>
      </c>
      <c r="G1506">
        <v>3</v>
      </c>
      <c r="H1506">
        <v>15</v>
      </c>
      <c r="I1506">
        <v>3</v>
      </c>
      <c r="J1506">
        <v>42</v>
      </c>
      <c r="K1506">
        <v>1</v>
      </c>
      <c r="L1506">
        <v>1</v>
      </c>
      <c r="M1506">
        <v>1</v>
      </c>
      <c r="N1506">
        <v>1</v>
      </c>
      <c r="Q1506">
        <v>1</v>
      </c>
      <c r="R1506">
        <v>3</v>
      </c>
      <c r="S1506">
        <v>-88</v>
      </c>
      <c r="T1506">
        <v>9</v>
      </c>
      <c r="U1506">
        <v>9</v>
      </c>
      <c r="V1506">
        <v>1</v>
      </c>
    </row>
    <row r="1507" spans="1:22" x14ac:dyDescent="0.25">
      <c r="A1507">
        <v>1193</v>
      </c>
      <c r="B1507">
        <v>6</v>
      </c>
      <c r="C1507">
        <v>6</v>
      </c>
      <c r="D1507">
        <v>0.5</v>
      </c>
      <c r="E1507">
        <v>1</v>
      </c>
      <c r="F1507">
        <v>0.5</v>
      </c>
      <c r="G1507">
        <v>2</v>
      </c>
      <c r="H1507">
        <v>0</v>
      </c>
      <c r="I1507">
        <v>3</v>
      </c>
      <c r="J1507">
        <v>40</v>
      </c>
      <c r="K1507">
        <v>1</v>
      </c>
      <c r="L1507">
        <v>3</v>
      </c>
      <c r="M1507">
        <v>1</v>
      </c>
      <c r="N1507">
        <v>1</v>
      </c>
      <c r="Q1507">
        <v>1</v>
      </c>
      <c r="R1507">
        <v>3</v>
      </c>
      <c r="S1507">
        <v>-88</v>
      </c>
      <c r="T1507">
        <v>6</v>
      </c>
      <c r="U1507">
        <v>6</v>
      </c>
      <c r="V1507">
        <v>1</v>
      </c>
    </row>
    <row r="1508" spans="1:22" x14ac:dyDescent="0.25">
      <c r="A1508">
        <v>1193</v>
      </c>
      <c r="B1508">
        <v>4</v>
      </c>
      <c r="C1508">
        <v>4</v>
      </c>
      <c r="D1508">
        <v>0.12</v>
      </c>
      <c r="E1508">
        <v>1</v>
      </c>
      <c r="F1508">
        <v>0.12</v>
      </c>
      <c r="G1508">
        <v>3</v>
      </c>
      <c r="H1508">
        <v>15</v>
      </c>
      <c r="I1508">
        <v>3</v>
      </c>
      <c r="J1508">
        <v>42</v>
      </c>
      <c r="K1508">
        <v>1</v>
      </c>
      <c r="L1508">
        <v>1</v>
      </c>
      <c r="M1508">
        <v>1</v>
      </c>
      <c r="N1508">
        <v>1</v>
      </c>
      <c r="Q1508">
        <v>2</v>
      </c>
      <c r="R1508">
        <v>3</v>
      </c>
      <c r="S1508">
        <v>-88</v>
      </c>
      <c r="T1508">
        <v>4</v>
      </c>
      <c r="U1508">
        <v>4</v>
      </c>
      <c r="V1508">
        <v>1</v>
      </c>
    </row>
    <row r="1509" spans="1:22" x14ac:dyDescent="0.25">
      <c r="A1509">
        <v>1193</v>
      </c>
      <c r="B1509">
        <v>3</v>
      </c>
      <c r="C1509">
        <v>3</v>
      </c>
      <c r="D1509">
        <v>0.25</v>
      </c>
      <c r="E1509">
        <v>1</v>
      </c>
      <c r="F1509">
        <v>0.25</v>
      </c>
      <c r="G1509">
        <v>2</v>
      </c>
      <c r="H1509">
        <v>10</v>
      </c>
      <c r="I1509">
        <v>3</v>
      </c>
      <c r="J1509">
        <v>21</v>
      </c>
      <c r="K1509">
        <v>1</v>
      </c>
      <c r="L1509">
        <v>3</v>
      </c>
      <c r="M1509">
        <v>1</v>
      </c>
      <c r="N1509">
        <v>1</v>
      </c>
      <c r="Q1509">
        <v>2</v>
      </c>
      <c r="R1509">
        <v>3</v>
      </c>
      <c r="S1509">
        <v>-88</v>
      </c>
      <c r="T1509">
        <v>3</v>
      </c>
      <c r="U1509">
        <v>3</v>
      </c>
      <c r="V1509">
        <v>1</v>
      </c>
    </row>
    <row r="1510" spans="1:22" x14ac:dyDescent="0.25">
      <c r="A1510">
        <v>1193</v>
      </c>
      <c r="B1510">
        <v>10</v>
      </c>
      <c r="C1510">
        <v>10</v>
      </c>
      <c r="D1510">
        <v>0.25</v>
      </c>
      <c r="E1510">
        <v>1</v>
      </c>
      <c r="F1510">
        <v>0.25</v>
      </c>
      <c r="G1510">
        <v>4</v>
      </c>
      <c r="H1510">
        <v>15</v>
      </c>
      <c r="I1510">
        <v>3</v>
      </c>
      <c r="J1510">
        <v>42</v>
      </c>
      <c r="K1510">
        <v>1</v>
      </c>
      <c r="L1510">
        <v>3</v>
      </c>
      <c r="M1510">
        <v>1</v>
      </c>
      <c r="N1510">
        <v>1</v>
      </c>
      <c r="Q1510">
        <v>1</v>
      </c>
      <c r="R1510">
        <v>3</v>
      </c>
      <c r="S1510">
        <v>-88</v>
      </c>
      <c r="T1510">
        <v>10</v>
      </c>
      <c r="U1510">
        <v>10</v>
      </c>
      <c r="V1510">
        <v>2</v>
      </c>
    </row>
    <row r="1511" spans="1:22" x14ac:dyDescent="0.25">
      <c r="A1511">
        <v>466</v>
      </c>
      <c r="B1511">
        <v>2</v>
      </c>
      <c r="C1511">
        <v>2</v>
      </c>
      <c r="D1511">
        <v>0.7</v>
      </c>
      <c r="E1511">
        <v>1</v>
      </c>
      <c r="F1511">
        <v>0.7</v>
      </c>
      <c r="G1511">
        <v>3</v>
      </c>
      <c r="H1511">
        <v>10</v>
      </c>
      <c r="I1511">
        <v>1</v>
      </c>
      <c r="J1511">
        <v>36</v>
      </c>
      <c r="K1511">
        <v>1</v>
      </c>
      <c r="L1511">
        <v>4</v>
      </c>
      <c r="M1511">
        <v>1</v>
      </c>
      <c r="N1511">
        <v>1</v>
      </c>
      <c r="Q1511">
        <v>2</v>
      </c>
      <c r="R1511">
        <v>1</v>
      </c>
      <c r="S1511">
        <v>8000</v>
      </c>
      <c r="T1511">
        <v>2</v>
      </c>
      <c r="U1511">
        <v>2</v>
      </c>
      <c r="V1511">
        <v>1</v>
      </c>
    </row>
    <row r="1512" spans="1:22" x14ac:dyDescent="0.25">
      <c r="A1512">
        <v>466</v>
      </c>
      <c r="B1512">
        <v>4</v>
      </c>
      <c r="C1512">
        <v>4</v>
      </c>
      <c r="D1512">
        <v>0.25</v>
      </c>
      <c r="E1512">
        <v>1</v>
      </c>
      <c r="F1512">
        <v>0.25</v>
      </c>
      <c r="G1512">
        <v>1</v>
      </c>
      <c r="H1512">
        <v>50</v>
      </c>
      <c r="I1512">
        <v>1</v>
      </c>
      <c r="J1512">
        <v>30</v>
      </c>
      <c r="K1512">
        <v>1</v>
      </c>
      <c r="L1512">
        <v>4</v>
      </c>
      <c r="M1512">
        <v>1</v>
      </c>
      <c r="N1512">
        <v>1</v>
      </c>
      <c r="Q1512">
        <v>2</v>
      </c>
      <c r="R1512">
        <v>1</v>
      </c>
      <c r="S1512">
        <v>1000</v>
      </c>
      <c r="T1512">
        <v>4</v>
      </c>
      <c r="U1512">
        <v>4</v>
      </c>
      <c r="V1512">
        <v>2</v>
      </c>
    </row>
    <row r="1513" spans="1:22" x14ac:dyDescent="0.25">
      <c r="A1513">
        <v>466</v>
      </c>
      <c r="B1513">
        <v>3</v>
      </c>
      <c r="C1513">
        <v>3</v>
      </c>
      <c r="D1513">
        <v>0.25</v>
      </c>
      <c r="E1513">
        <v>1</v>
      </c>
      <c r="F1513">
        <v>0.25</v>
      </c>
      <c r="G1513">
        <v>1</v>
      </c>
      <c r="H1513">
        <v>1</v>
      </c>
      <c r="I1513">
        <v>1</v>
      </c>
      <c r="J1513">
        <v>36</v>
      </c>
      <c r="K1513">
        <v>1</v>
      </c>
      <c r="L1513">
        <v>4</v>
      </c>
      <c r="M1513">
        <v>1</v>
      </c>
      <c r="N1513">
        <v>1</v>
      </c>
      <c r="Q1513">
        <v>2</v>
      </c>
      <c r="R1513">
        <v>1</v>
      </c>
      <c r="S1513">
        <v>500</v>
      </c>
      <c r="T1513">
        <v>3</v>
      </c>
      <c r="U1513">
        <v>3</v>
      </c>
      <c r="V1513">
        <v>1</v>
      </c>
    </row>
    <row r="1514" spans="1:22" x14ac:dyDescent="0.25">
      <c r="A1514">
        <v>466</v>
      </c>
      <c r="B1514">
        <v>1</v>
      </c>
      <c r="C1514">
        <v>1</v>
      </c>
      <c r="D1514">
        <v>0.5</v>
      </c>
      <c r="E1514">
        <v>1</v>
      </c>
      <c r="F1514">
        <v>0.5</v>
      </c>
      <c r="G1514">
        <v>1</v>
      </c>
      <c r="H1514">
        <v>5</v>
      </c>
      <c r="I1514">
        <v>1</v>
      </c>
      <c r="J1514">
        <v>30</v>
      </c>
      <c r="K1514">
        <v>1</v>
      </c>
      <c r="L1514">
        <v>4</v>
      </c>
      <c r="M1514">
        <v>1</v>
      </c>
      <c r="N1514">
        <v>1</v>
      </c>
      <c r="Q1514">
        <v>2</v>
      </c>
      <c r="R1514">
        <v>1</v>
      </c>
      <c r="S1514">
        <v>4000</v>
      </c>
      <c r="T1514">
        <v>1</v>
      </c>
      <c r="U1514">
        <v>1</v>
      </c>
      <c r="V1514">
        <v>1</v>
      </c>
    </row>
    <row r="1515" spans="1:22" x14ac:dyDescent="0.25">
      <c r="A1515">
        <v>467</v>
      </c>
      <c r="B1515">
        <v>2</v>
      </c>
      <c r="C1515">
        <v>2</v>
      </c>
      <c r="D1515">
        <v>0.25</v>
      </c>
      <c r="E1515">
        <v>1</v>
      </c>
      <c r="F1515">
        <v>0.25</v>
      </c>
      <c r="G1515">
        <v>3</v>
      </c>
      <c r="H1515">
        <v>80</v>
      </c>
      <c r="I1515">
        <v>1</v>
      </c>
      <c r="J1515">
        <v>6</v>
      </c>
      <c r="K1515">
        <v>1</v>
      </c>
      <c r="L1515">
        <v>1</v>
      </c>
      <c r="M1515">
        <v>1</v>
      </c>
      <c r="N1515">
        <v>1</v>
      </c>
      <c r="Q1515">
        <v>2</v>
      </c>
      <c r="R1515">
        <v>1</v>
      </c>
      <c r="S1515">
        <v>-77</v>
      </c>
      <c r="T1515">
        <v>2</v>
      </c>
      <c r="U1515">
        <v>2</v>
      </c>
      <c r="V1515">
        <v>2</v>
      </c>
    </row>
    <row r="1516" spans="1:22" x14ac:dyDescent="0.25">
      <c r="A1516">
        <v>467</v>
      </c>
      <c r="B1516">
        <v>1</v>
      </c>
      <c r="C1516">
        <v>1</v>
      </c>
      <c r="D1516">
        <v>0.36</v>
      </c>
      <c r="E1516">
        <v>1</v>
      </c>
      <c r="F1516">
        <v>0.36</v>
      </c>
      <c r="G1516">
        <v>1</v>
      </c>
      <c r="H1516">
        <v>1</v>
      </c>
      <c r="I1516">
        <v>1</v>
      </c>
      <c r="J1516">
        <v>40</v>
      </c>
      <c r="K1516">
        <v>1</v>
      </c>
      <c r="L1516">
        <v>1</v>
      </c>
      <c r="M1516">
        <v>1</v>
      </c>
      <c r="N1516">
        <v>1</v>
      </c>
      <c r="Q1516">
        <v>2</v>
      </c>
      <c r="R1516">
        <v>1</v>
      </c>
      <c r="S1516">
        <v>-77</v>
      </c>
      <c r="T1516">
        <v>1</v>
      </c>
      <c r="U1516">
        <v>1</v>
      </c>
      <c r="V1516">
        <v>1</v>
      </c>
    </row>
    <row r="1517" spans="1:22" x14ac:dyDescent="0.25">
      <c r="A1517">
        <v>1104</v>
      </c>
      <c r="B1517">
        <v>1</v>
      </c>
      <c r="C1517">
        <v>1</v>
      </c>
      <c r="D1517">
        <v>0.9</v>
      </c>
      <c r="E1517">
        <v>1</v>
      </c>
      <c r="F1517">
        <v>0.9</v>
      </c>
      <c r="G1517">
        <v>3</v>
      </c>
      <c r="H1517">
        <v>30</v>
      </c>
      <c r="I1517">
        <v>1</v>
      </c>
      <c r="J1517">
        <v>8</v>
      </c>
      <c r="K1517">
        <v>1</v>
      </c>
      <c r="L1517">
        <v>4</v>
      </c>
      <c r="M1517">
        <v>1</v>
      </c>
      <c r="N1517">
        <v>1</v>
      </c>
      <c r="Q1517">
        <v>2</v>
      </c>
      <c r="R1517">
        <v>1</v>
      </c>
      <c r="S1517">
        <v>3500</v>
      </c>
      <c r="T1517">
        <v>1</v>
      </c>
      <c r="U1517">
        <v>1</v>
      </c>
      <c r="V1517">
        <v>2</v>
      </c>
    </row>
    <row r="1518" spans="1:22" x14ac:dyDescent="0.25">
      <c r="A1518">
        <v>1182</v>
      </c>
      <c r="B1518">
        <v>6</v>
      </c>
      <c r="C1518">
        <v>6</v>
      </c>
      <c r="D1518">
        <v>0.5</v>
      </c>
      <c r="E1518">
        <v>1</v>
      </c>
      <c r="F1518">
        <v>0.5</v>
      </c>
      <c r="G1518">
        <v>2</v>
      </c>
      <c r="H1518">
        <v>15</v>
      </c>
      <c r="I1518">
        <v>1</v>
      </c>
      <c r="J1518">
        <v>18</v>
      </c>
      <c r="K1518">
        <v>1</v>
      </c>
      <c r="L1518">
        <v>3</v>
      </c>
      <c r="M1518">
        <v>1</v>
      </c>
      <c r="N1518">
        <v>1</v>
      </c>
      <c r="Q1518">
        <v>3</v>
      </c>
      <c r="R1518">
        <v>1</v>
      </c>
      <c r="S1518">
        <v>-88</v>
      </c>
      <c r="T1518">
        <v>6</v>
      </c>
      <c r="U1518">
        <v>6</v>
      </c>
      <c r="V1518">
        <v>2</v>
      </c>
    </row>
    <row r="1519" spans="1:22" x14ac:dyDescent="0.25">
      <c r="A1519">
        <v>1182</v>
      </c>
      <c r="B1519">
        <v>3</v>
      </c>
      <c r="C1519">
        <v>3</v>
      </c>
      <c r="D1519">
        <v>0.5</v>
      </c>
      <c r="E1519">
        <v>1</v>
      </c>
      <c r="F1519">
        <v>0.5</v>
      </c>
      <c r="G1519">
        <v>2</v>
      </c>
      <c r="H1519">
        <v>20</v>
      </c>
      <c r="I1519">
        <v>1</v>
      </c>
      <c r="J1519">
        <v>26</v>
      </c>
      <c r="K1519">
        <v>1</v>
      </c>
      <c r="L1519">
        <v>3</v>
      </c>
      <c r="M1519">
        <v>1</v>
      </c>
      <c r="N1519">
        <v>1</v>
      </c>
      <c r="Q1519">
        <v>2</v>
      </c>
      <c r="R1519">
        <v>1</v>
      </c>
      <c r="S1519">
        <v>-88</v>
      </c>
      <c r="T1519">
        <v>3</v>
      </c>
      <c r="U1519">
        <v>3</v>
      </c>
      <c r="V1519">
        <v>1</v>
      </c>
    </row>
    <row r="1520" spans="1:22" x14ac:dyDescent="0.25">
      <c r="A1520">
        <v>1182</v>
      </c>
      <c r="B1520">
        <v>2</v>
      </c>
      <c r="C1520">
        <v>2</v>
      </c>
      <c r="D1520">
        <v>0.5</v>
      </c>
      <c r="E1520">
        <v>1</v>
      </c>
      <c r="F1520">
        <v>0.5</v>
      </c>
      <c r="G1520">
        <v>3</v>
      </c>
      <c r="H1520">
        <v>25</v>
      </c>
      <c r="I1520">
        <v>1</v>
      </c>
      <c r="J1520">
        <v>26</v>
      </c>
      <c r="K1520">
        <v>1</v>
      </c>
      <c r="L1520">
        <v>3</v>
      </c>
      <c r="M1520">
        <v>1</v>
      </c>
      <c r="N1520">
        <v>1</v>
      </c>
      <c r="Q1520">
        <v>2</v>
      </c>
      <c r="R1520">
        <v>1</v>
      </c>
      <c r="S1520">
        <v>-88</v>
      </c>
      <c r="T1520">
        <v>2</v>
      </c>
      <c r="U1520">
        <v>2</v>
      </c>
      <c r="V1520">
        <v>1</v>
      </c>
    </row>
    <row r="1521" spans="1:22" x14ac:dyDescent="0.25">
      <c r="A1521">
        <v>1182</v>
      </c>
      <c r="B1521">
        <v>4</v>
      </c>
      <c r="C1521">
        <v>4</v>
      </c>
      <c r="D1521">
        <v>0.25</v>
      </c>
      <c r="E1521">
        <v>1</v>
      </c>
      <c r="F1521">
        <v>0.25</v>
      </c>
      <c r="G1521">
        <v>2</v>
      </c>
      <c r="H1521">
        <v>15</v>
      </c>
      <c r="I1521">
        <v>1</v>
      </c>
      <c r="J1521">
        <v>23</v>
      </c>
      <c r="K1521">
        <v>1</v>
      </c>
      <c r="L1521">
        <v>1</v>
      </c>
      <c r="M1521">
        <v>1</v>
      </c>
      <c r="N1521">
        <v>1</v>
      </c>
      <c r="Q1521">
        <v>2</v>
      </c>
      <c r="R1521">
        <v>1</v>
      </c>
      <c r="S1521">
        <v>-88</v>
      </c>
      <c r="T1521">
        <v>4</v>
      </c>
      <c r="U1521">
        <v>4</v>
      </c>
      <c r="V1521">
        <v>1</v>
      </c>
    </row>
    <row r="1522" spans="1:22" x14ac:dyDescent="0.25">
      <c r="A1522">
        <v>1182</v>
      </c>
      <c r="B1522">
        <v>5</v>
      </c>
      <c r="C1522">
        <v>5</v>
      </c>
      <c r="D1522">
        <v>0.5</v>
      </c>
      <c r="E1522">
        <v>1</v>
      </c>
      <c r="F1522">
        <v>0.5</v>
      </c>
      <c r="G1522">
        <v>3</v>
      </c>
      <c r="H1522">
        <v>20</v>
      </c>
      <c r="I1522">
        <v>1</v>
      </c>
      <c r="J1522">
        <v>21</v>
      </c>
      <c r="K1522">
        <v>1</v>
      </c>
      <c r="L1522">
        <v>3</v>
      </c>
      <c r="M1522">
        <v>1</v>
      </c>
      <c r="N1522">
        <v>1</v>
      </c>
      <c r="Q1522">
        <v>2</v>
      </c>
      <c r="R1522">
        <v>1</v>
      </c>
      <c r="S1522">
        <v>-88</v>
      </c>
      <c r="T1522">
        <v>5</v>
      </c>
      <c r="U1522">
        <v>5</v>
      </c>
      <c r="V1522">
        <v>1</v>
      </c>
    </row>
    <row r="1523" spans="1:22" x14ac:dyDescent="0.25">
      <c r="A1523">
        <v>1182</v>
      </c>
      <c r="B1523">
        <v>1</v>
      </c>
      <c r="C1523">
        <v>1</v>
      </c>
      <c r="D1523">
        <v>0.25</v>
      </c>
      <c r="E1523">
        <v>1</v>
      </c>
      <c r="F1523">
        <v>0.25</v>
      </c>
      <c r="G1523">
        <v>2</v>
      </c>
      <c r="H1523">
        <v>10</v>
      </c>
      <c r="I1523">
        <v>1</v>
      </c>
      <c r="J1523">
        <v>23</v>
      </c>
      <c r="K1523">
        <v>1</v>
      </c>
      <c r="L1523">
        <v>1</v>
      </c>
      <c r="M1523">
        <v>1</v>
      </c>
      <c r="N1523">
        <v>1</v>
      </c>
      <c r="Q1523">
        <v>2</v>
      </c>
      <c r="R1523">
        <v>1</v>
      </c>
      <c r="S1523">
        <v>-88</v>
      </c>
      <c r="T1523">
        <v>1</v>
      </c>
      <c r="U1523">
        <v>1</v>
      </c>
      <c r="V1523">
        <v>1</v>
      </c>
    </row>
    <row r="1524" spans="1:22" x14ac:dyDescent="0.25">
      <c r="A1524">
        <v>1109</v>
      </c>
      <c r="B1524">
        <v>1</v>
      </c>
      <c r="C1524">
        <v>1</v>
      </c>
      <c r="D1524">
        <v>0.85</v>
      </c>
      <c r="E1524">
        <v>1</v>
      </c>
      <c r="F1524">
        <v>0.85</v>
      </c>
      <c r="G1524">
        <v>2</v>
      </c>
      <c r="H1524">
        <v>1</v>
      </c>
      <c r="I1524">
        <v>1</v>
      </c>
      <c r="J1524">
        <v>20</v>
      </c>
      <c r="K1524">
        <v>1</v>
      </c>
      <c r="L1524">
        <v>4</v>
      </c>
      <c r="M1524">
        <v>1</v>
      </c>
      <c r="N1524">
        <v>1</v>
      </c>
      <c r="Q1524">
        <v>2</v>
      </c>
      <c r="R1524">
        <v>3</v>
      </c>
      <c r="S1524">
        <v>5000</v>
      </c>
      <c r="T1524">
        <v>1</v>
      </c>
      <c r="U1524">
        <v>1</v>
      </c>
      <c r="V1524">
        <v>2</v>
      </c>
    </row>
    <row r="1525" spans="1:22" x14ac:dyDescent="0.25">
      <c r="A1525">
        <v>1116</v>
      </c>
      <c r="B1525">
        <v>1</v>
      </c>
      <c r="C1525">
        <v>1</v>
      </c>
      <c r="D1525">
        <v>0.64</v>
      </c>
      <c r="E1525">
        <v>1</v>
      </c>
      <c r="F1525">
        <v>0.64</v>
      </c>
      <c r="G1525">
        <v>3</v>
      </c>
      <c r="H1525">
        <v>25</v>
      </c>
      <c r="I1525">
        <v>1</v>
      </c>
      <c r="J1525">
        <v>10</v>
      </c>
      <c r="K1525">
        <v>1</v>
      </c>
      <c r="L1525">
        <v>4</v>
      </c>
      <c r="M1525">
        <v>1</v>
      </c>
      <c r="N1525">
        <v>1</v>
      </c>
      <c r="Q1525">
        <v>2</v>
      </c>
      <c r="R1525">
        <v>1</v>
      </c>
      <c r="S1525">
        <v>8000</v>
      </c>
      <c r="T1525">
        <v>1</v>
      </c>
      <c r="U1525">
        <v>1</v>
      </c>
      <c r="V1525">
        <v>1</v>
      </c>
    </row>
    <row r="1526" spans="1:22" x14ac:dyDescent="0.25">
      <c r="A1526">
        <v>1116</v>
      </c>
      <c r="B1526">
        <v>2</v>
      </c>
      <c r="C1526">
        <v>2</v>
      </c>
      <c r="D1526">
        <v>0.35</v>
      </c>
      <c r="E1526">
        <v>1</v>
      </c>
      <c r="F1526">
        <v>0.35</v>
      </c>
      <c r="G1526">
        <v>2</v>
      </c>
      <c r="H1526">
        <v>15</v>
      </c>
      <c r="I1526">
        <v>1</v>
      </c>
      <c r="J1526">
        <v>10</v>
      </c>
      <c r="K1526">
        <v>1</v>
      </c>
      <c r="L1526">
        <v>4</v>
      </c>
      <c r="M1526">
        <v>1</v>
      </c>
      <c r="N1526">
        <v>1</v>
      </c>
      <c r="Q1526">
        <v>2</v>
      </c>
      <c r="R1526">
        <v>1</v>
      </c>
      <c r="S1526">
        <v>7000</v>
      </c>
      <c r="T1526">
        <v>2</v>
      </c>
      <c r="U1526">
        <v>2</v>
      </c>
      <c r="V1526">
        <v>2</v>
      </c>
    </row>
    <row r="1527" spans="1:22" x14ac:dyDescent="0.25">
      <c r="A1527">
        <v>1066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2</v>
      </c>
      <c r="H1527">
        <v>4</v>
      </c>
      <c r="I1527">
        <v>1</v>
      </c>
      <c r="J1527">
        <v>36</v>
      </c>
      <c r="K1527">
        <v>1</v>
      </c>
      <c r="L1527">
        <v>4</v>
      </c>
      <c r="M1527">
        <v>1</v>
      </c>
      <c r="N1527">
        <v>1</v>
      </c>
      <c r="Q1527">
        <v>2</v>
      </c>
      <c r="R1527">
        <v>1</v>
      </c>
      <c r="S1527">
        <v>10000</v>
      </c>
      <c r="T1527">
        <v>1</v>
      </c>
      <c r="U1527">
        <v>1</v>
      </c>
      <c r="V1527">
        <v>2</v>
      </c>
    </row>
    <row r="1528" spans="1:22" x14ac:dyDescent="0.25">
      <c r="A1528">
        <v>468</v>
      </c>
      <c r="B1528">
        <v>2</v>
      </c>
      <c r="C1528">
        <v>2</v>
      </c>
      <c r="D1528">
        <v>0.25</v>
      </c>
      <c r="E1528">
        <v>1</v>
      </c>
      <c r="F1528">
        <v>0.25</v>
      </c>
      <c r="G1528">
        <v>2</v>
      </c>
      <c r="H1528">
        <v>15</v>
      </c>
      <c r="I1528">
        <v>1</v>
      </c>
      <c r="J1528">
        <v>28</v>
      </c>
      <c r="K1528">
        <v>1</v>
      </c>
      <c r="L1528">
        <v>1</v>
      </c>
      <c r="M1528">
        <v>1</v>
      </c>
      <c r="N1528">
        <v>1</v>
      </c>
      <c r="Q1528">
        <v>2</v>
      </c>
      <c r="R1528">
        <v>1</v>
      </c>
      <c r="S1528">
        <v>-88</v>
      </c>
      <c r="T1528">
        <v>2</v>
      </c>
      <c r="U1528">
        <v>2</v>
      </c>
      <c r="V1528">
        <v>1</v>
      </c>
    </row>
    <row r="1529" spans="1:22" x14ac:dyDescent="0.25">
      <c r="A1529">
        <v>468</v>
      </c>
      <c r="B1529">
        <v>1</v>
      </c>
      <c r="C1529">
        <v>1</v>
      </c>
      <c r="D1529">
        <v>0.2</v>
      </c>
      <c r="E1529">
        <v>1</v>
      </c>
      <c r="F1529">
        <v>0.36</v>
      </c>
      <c r="G1529">
        <v>2</v>
      </c>
      <c r="H1529">
        <v>1</v>
      </c>
      <c r="I1529">
        <v>1</v>
      </c>
      <c r="J1529">
        <v>28</v>
      </c>
      <c r="K1529">
        <v>1</v>
      </c>
      <c r="L1529">
        <v>1</v>
      </c>
      <c r="M1529">
        <v>1</v>
      </c>
      <c r="N1529">
        <v>1</v>
      </c>
      <c r="Q1529">
        <v>2</v>
      </c>
      <c r="R1529">
        <v>1</v>
      </c>
      <c r="S1529">
        <v>-88</v>
      </c>
      <c r="T1529">
        <v>1</v>
      </c>
      <c r="U1529">
        <v>1</v>
      </c>
      <c r="V1529">
        <v>1</v>
      </c>
    </row>
    <row r="1530" spans="1:22" x14ac:dyDescent="0.25">
      <c r="A1530">
        <v>468</v>
      </c>
      <c r="B1530">
        <v>3</v>
      </c>
      <c r="C1530">
        <v>3</v>
      </c>
      <c r="D1530">
        <v>0.36</v>
      </c>
      <c r="E1530">
        <v>1</v>
      </c>
      <c r="F1530">
        <v>0.36</v>
      </c>
      <c r="G1530">
        <v>2</v>
      </c>
      <c r="H1530">
        <v>10</v>
      </c>
      <c r="I1530">
        <v>1</v>
      </c>
      <c r="J1530">
        <v>22</v>
      </c>
      <c r="K1530">
        <v>1</v>
      </c>
      <c r="L1530">
        <v>3</v>
      </c>
      <c r="M1530">
        <v>1</v>
      </c>
      <c r="N1530">
        <v>1</v>
      </c>
      <c r="Q1530">
        <v>2</v>
      </c>
      <c r="R1530">
        <v>1</v>
      </c>
      <c r="S1530">
        <v>-88</v>
      </c>
      <c r="T1530">
        <v>3</v>
      </c>
      <c r="U1530">
        <v>3</v>
      </c>
      <c r="V1530">
        <v>2</v>
      </c>
    </row>
    <row r="1531" spans="1:22" x14ac:dyDescent="0.25">
      <c r="A1531">
        <v>1576</v>
      </c>
      <c r="B1531">
        <v>4</v>
      </c>
      <c r="C1531">
        <v>4</v>
      </c>
      <c r="D1531">
        <v>0.1</v>
      </c>
      <c r="E1531">
        <v>1</v>
      </c>
      <c r="F1531">
        <v>0.1</v>
      </c>
      <c r="G1531">
        <v>2</v>
      </c>
      <c r="H1531">
        <v>25</v>
      </c>
      <c r="I1531">
        <v>3</v>
      </c>
      <c r="J1531">
        <v>15</v>
      </c>
      <c r="K1531">
        <v>1</v>
      </c>
      <c r="L1531">
        <v>1</v>
      </c>
      <c r="M1531">
        <v>1</v>
      </c>
      <c r="N1531">
        <v>1</v>
      </c>
      <c r="Q1531">
        <v>3</v>
      </c>
      <c r="R1531">
        <v>3</v>
      </c>
      <c r="S1531">
        <v>2000</v>
      </c>
      <c r="T1531">
        <v>4</v>
      </c>
      <c r="U1531">
        <v>4</v>
      </c>
      <c r="V1531">
        <v>1</v>
      </c>
    </row>
    <row r="1532" spans="1:22" x14ac:dyDescent="0.25">
      <c r="A1532">
        <v>1576</v>
      </c>
      <c r="B1532">
        <v>2</v>
      </c>
      <c r="C1532">
        <v>2</v>
      </c>
      <c r="D1532">
        <v>0.1</v>
      </c>
      <c r="E1532">
        <v>1</v>
      </c>
      <c r="F1532">
        <v>0.1</v>
      </c>
      <c r="G1532">
        <v>2</v>
      </c>
      <c r="H1532">
        <v>23</v>
      </c>
      <c r="I1532">
        <v>3</v>
      </c>
      <c r="J1532">
        <v>15</v>
      </c>
      <c r="K1532">
        <v>1</v>
      </c>
      <c r="L1532">
        <v>1</v>
      </c>
      <c r="M1532">
        <v>1</v>
      </c>
      <c r="N1532">
        <v>1</v>
      </c>
      <c r="Q1532">
        <v>2</v>
      </c>
      <c r="R1532">
        <v>3</v>
      </c>
      <c r="S1532">
        <v>2000</v>
      </c>
      <c r="T1532">
        <v>2</v>
      </c>
      <c r="U1532">
        <v>2</v>
      </c>
      <c r="V1532">
        <v>1</v>
      </c>
    </row>
    <row r="1533" spans="1:22" x14ac:dyDescent="0.25">
      <c r="A1533">
        <v>1576</v>
      </c>
      <c r="B1533">
        <v>3</v>
      </c>
      <c r="C1533">
        <v>3</v>
      </c>
      <c r="D1533">
        <v>0.1</v>
      </c>
      <c r="E1533">
        <v>1</v>
      </c>
      <c r="F1533">
        <v>0.1</v>
      </c>
      <c r="G1533">
        <v>2</v>
      </c>
      <c r="H1533">
        <v>25</v>
      </c>
      <c r="I1533">
        <v>3</v>
      </c>
      <c r="J1533">
        <v>15</v>
      </c>
      <c r="K1533">
        <v>1</v>
      </c>
      <c r="L1533">
        <v>1</v>
      </c>
      <c r="M1533">
        <v>1</v>
      </c>
      <c r="N1533">
        <v>1</v>
      </c>
      <c r="Q1533">
        <v>2</v>
      </c>
      <c r="R1533">
        <v>3</v>
      </c>
      <c r="S1533">
        <v>2000</v>
      </c>
      <c r="T1533">
        <v>3</v>
      </c>
      <c r="U1533">
        <v>3</v>
      </c>
      <c r="V1533">
        <v>1</v>
      </c>
    </row>
    <row r="1534" spans="1:22" x14ac:dyDescent="0.25">
      <c r="A1534">
        <v>1576</v>
      </c>
      <c r="B1534">
        <v>5</v>
      </c>
      <c r="C1534">
        <v>5</v>
      </c>
      <c r="D1534">
        <v>0.1</v>
      </c>
      <c r="E1534">
        <v>1</v>
      </c>
      <c r="F1534">
        <v>0.1</v>
      </c>
      <c r="G1534">
        <v>2</v>
      </c>
      <c r="H1534">
        <v>25</v>
      </c>
      <c r="I1534">
        <v>3</v>
      </c>
      <c r="J1534">
        <v>15</v>
      </c>
      <c r="K1534">
        <v>1</v>
      </c>
      <c r="L1534">
        <v>1</v>
      </c>
      <c r="M1534">
        <v>1</v>
      </c>
      <c r="N1534">
        <v>1</v>
      </c>
      <c r="Q1534">
        <v>3</v>
      </c>
      <c r="R1534">
        <v>3</v>
      </c>
      <c r="S1534">
        <v>2000</v>
      </c>
      <c r="T1534">
        <v>5</v>
      </c>
      <c r="U1534">
        <v>5</v>
      </c>
      <c r="V1534">
        <v>2</v>
      </c>
    </row>
    <row r="1535" spans="1:22" x14ac:dyDescent="0.25">
      <c r="A1535">
        <v>1576</v>
      </c>
      <c r="B1535">
        <v>1</v>
      </c>
      <c r="C1535">
        <v>1</v>
      </c>
      <c r="D1535">
        <v>0.1</v>
      </c>
      <c r="E1535">
        <v>1</v>
      </c>
      <c r="F1535">
        <v>0.1</v>
      </c>
      <c r="G1535">
        <v>2</v>
      </c>
      <c r="H1535">
        <v>25</v>
      </c>
      <c r="I1535">
        <v>3</v>
      </c>
      <c r="J1535">
        <v>15</v>
      </c>
      <c r="K1535">
        <v>1</v>
      </c>
      <c r="L1535">
        <v>1</v>
      </c>
      <c r="M1535">
        <v>1</v>
      </c>
      <c r="N1535">
        <v>1</v>
      </c>
      <c r="Q1535">
        <v>2</v>
      </c>
      <c r="R1535">
        <v>3</v>
      </c>
      <c r="S1535">
        <v>2000</v>
      </c>
      <c r="T1535">
        <v>1</v>
      </c>
      <c r="U1535">
        <v>1</v>
      </c>
      <c r="V1535">
        <v>1</v>
      </c>
    </row>
    <row r="1536" spans="1:22" x14ac:dyDescent="0.25">
      <c r="A1536">
        <v>1067</v>
      </c>
      <c r="B1536">
        <v>1</v>
      </c>
      <c r="C1536">
        <v>1</v>
      </c>
      <c r="D1536">
        <v>1.5</v>
      </c>
      <c r="E1536">
        <v>1</v>
      </c>
      <c r="F1536">
        <v>1.5</v>
      </c>
      <c r="G1536">
        <v>3</v>
      </c>
      <c r="H1536">
        <v>5</v>
      </c>
      <c r="I1536">
        <v>1</v>
      </c>
      <c r="J1536">
        <v>11</v>
      </c>
      <c r="K1536">
        <v>1</v>
      </c>
      <c r="L1536">
        <v>4</v>
      </c>
      <c r="M1536">
        <v>1</v>
      </c>
      <c r="N1536">
        <v>1</v>
      </c>
      <c r="Q1536">
        <v>2</v>
      </c>
      <c r="R1536">
        <v>3</v>
      </c>
      <c r="S1536">
        <v>8000</v>
      </c>
      <c r="T1536">
        <v>1</v>
      </c>
      <c r="U1536">
        <v>1</v>
      </c>
      <c r="V1536">
        <v>1</v>
      </c>
    </row>
    <row r="1537" spans="1:22" x14ac:dyDescent="0.25">
      <c r="A1537">
        <v>1067</v>
      </c>
      <c r="B1537">
        <v>4</v>
      </c>
      <c r="C1537">
        <v>4</v>
      </c>
      <c r="D1537">
        <v>0.5</v>
      </c>
      <c r="E1537">
        <v>1</v>
      </c>
      <c r="F1537">
        <v>0.5</v>
      </c>
      <c r="G1537">
        <v>2</v>
      </c>
      <c r="H1537">
        <v>0</v>
      </c>
      <c r="I1537">
        <v>1</v>
      </c>
      <c r="J1537">
        <v>11</v>
      </c>
      <c r="K1537">
        <v>1</v>
      </c>
      <c r="L1537">
        <v>4</v>
      </c>
      <c r="M1537">
        <v>1</v>
      </c>
      <c r="N1537">
        <v>1</v>
      </c>
      <c r="Q1537">
        <v>3</v>
      </c>
      <c r="R1537">
        <v>3</v>
      </c>
      <c r="S1537">
        <v>1500</v>
      </c>
      <c r="T1537">
        <v>4</v>
      </c>
      <c r="U1537">
        <v>4</v>
      </c>
      <c r="V1537">
        <v>2</v>
      </c>
    </row>
    <row r="1538" spans="1:22" x14ac:dyDescent="0.25">
      <c r="A1538">
        <v>1067</v>
      </c>
      <c r="B1538">
        <v>2</v>
      </c>
      <c r="C1538">
        <v>2</v>
      </c>
      <c r="D1538">
        <v>1.4</v>
      </c>
      <c r="E1538">
        <v>1</v>
      </c>
      <c r="F1538">
        <v>1.4</v>
      </c>
      <c r="G1538">
        <v>3</v>
      </c>
      <c r="H1538">
        <v>15</v>
      </c>
      <c r="I1538">
        <v>1</v>
      </c>
      <c r="J1538">
        <v>11</v>
      </c>
      <c r="K1538">
        <v>1</v>
      </c>
      <c r="L1538">
        <v>4</v>
      </c>
      <c r="M1538">
        <v>1</v>
      </c>
      <c r="N1538">
        <v>1</v>
      </c>
      <c r="Q1538">
        <v>2</v>
      </c>
      <c r="R1538">
        <v>3</v>
      </c>
      <c r="S1538">
        <v>7000</v>
      </c>
      <c r="T1538">
        <v>2</v>
      </c>
      <c r="U1538">
        <v>2</v>
      </c>
      <c r="V1538">
        <v>1</v>
      </c>
    </row>
    <row r="1539" spans="1:22" x14ac:dyDescent="0.25">
      <c r="A1539">
        <v>1067</v>
      </c>
      <c r="B1539">
        <v>3</v>
      </c>
      <c r="C1539">
        <v>3</v>
      </c>
      <c r="D1539">
        <v>0.7</v>
      </c>
      <c r="E1539">
        <v>1</v>
      </c>
      <c r="F1539">
        <v>0.7</v>
      </c>
      <c r="G1539">
        <v>2</v>
      </c>
      <c r="H1539">
        <v>10</v>
      </c>
      <c r="I1539">
        <v>1</v>
      </c>
      <c r="J1539">
        <v>11</v>
      </c>
      <c r="K1539">
        <v>1</v>
      </c>
      <c r="L1539">
        <v>4</v>
      </c>
      <c r="M1539">
        <v>1</v>
      </c>
      <c r="N1539">
        <v>1</v>
      </c>
      <c r="Q1539">
        <v>2</v>
      </c>
      <c r="R1539">
        <v>3</v>
      </c>
      <c r="S1539">
        <v>2000</v>
      </c>
      <c r="T1539">
        <v>3</v>
      </c>
      <c r="U1539">
        <v>3</v>
      </c>
      <c r="V1539">
        <v>1</v>
      </c>
    </row>
    <row r="1540" spans="1:22" x14ac:dyDescent="0.25">
      <c r="A1540">
        <v>1073</v>
      </c>
      <c r="B1540">
        <v>2</v>
      </c>
      <c r="C1540">
        <v>2</v>
      </c>
      <c r="D1540">
        <v>0.99</v>
      </c>
      <c r="E1540">
        <v>1</v>
      </c>
      <c r="F1540">
        <v>0.99</v>
      </c>
      <c r="G1540">
        <v>3</v>
      </c>
      <c r="H1540">
        <v>2</v>
      </c>
      <c r="I1540">
        <v>1</v>
      </c>
      <c r="J1540">
        <v>30</v>
      </c>
      <c r="K1540">
        <v>1</v>
      </c>
      <c r="L1540">
        <v>4</v>
      </c>
      <c r="M1540">
        <v>1</v>
      </c>
      <c r="N1540">
        <v>1</v>
      </c>
      <c r="Q1540">
        <v>2</v>
      </c>
      <c r="R1540">
        <v>3</v>
      </c>
      <c r="S1540">
        <v>3000</v>
      </c>
      <c r="T1540">
        <v>2</v>
      </c>
      <c r="U1540">
        <v>2</v>
      </c>
      <c r="V1540">
        <v>1</v>
      </c>
    </row>
    <row r="1541" spans="1:22" x14ac:dyDescent="0.25">
      <c r="A1541">
        <v>1073</v>
      </c>
      <c r="B1541">
        <v>1</v>
      </c>
      <c r="C1541">
        <v>1</v>
      </c>
      <c r="D1541">
        <v>0.89</v>
      </c>
      <c r="E1541">
        <v>1</v>
      </c>
      <c r="F1541">
        <v>0.89</v>
      </c>
      <c r="G1541">
        <v>3</v>
      </c>
      <c r="H1541">
        <v>15</v>
      </c>
      <c r="I1541">
        <v>1</v>
      </c>
      <c r="J1541">
        <v>30</v>
      </c>
      <c r="K1541">
        <v>1</v>
      </c>
      <c r="L1541">
        <v>4</v>
      </c>
      <c r="M1541">
        <v>1</v>
      </c>
      <c r="N1541">
        <v>1</v>
      </c>
      <c r="Q1541">
        <v>2</v>
      </c>
      <c r="R1541">
        <v>3</v>
      </c>
      <c r="S1541">
        <v>3000</v>
      </c>
      <c r="T1541">
        <v>1</v>
      </c>
      <c r="U1541">
        <v>1</v>
      </c>
      <c r="V1541">
        <v>1</v>
      </c>
    </row>
    <row r="1542" spans="1:22" x14ac:dyDescent="0.25">
      <c r="A1542">
        <v>1073</v>
      </c>
      <c r="B1542">
        <v>5</v>
      </c>
      <c r="C1542">
        <v>5</v>
      </c>
      <c r="D1542">
        <v>0.09</v>
      </c>
      <c r="E1542">
        <v>1</v>
      </c>
      <c r="F1542">
        <v>0.09</v>
      </c>
      <c r="G1542">
        <v>3</v>
      </c>
      <c r="H1542">
        <v>7</v>
      </c>
      <c r="I1542">
        <v>1</v>
      </c>
      <c r="J1542">
        <v>30</v>
      </c>
      <c r="K1542">
        <v>1</v>
      </c>
      <c r="L1542">
        <v>4</v>
      </c>
      <c r="M1542">
        <v>1</v>
      </c>
      <c r="N1542">
        <v>1</v>
      </c>
      <c r="Q1542">
        <v>3</v>
      </c>
      <c r="R1542">
        <v>3</v>
      </c>
      <c r="S1542">
        <v>600</v>
      </c>
      <c r="T1542">
        <v>5</v>
      </c>
      <c r="U1542">
        <v>5</v>
      </c>
      <c r="V1542">
        <v>2</v>
      </c>
    </row>
    <row r="1543" spans="1:22" x14ac:dyDescent="0.25">
      <c r="A1543">
        <v>1073</v>
      </c>
      <c r="B1543">
        <v>3</v>
      </c>
      <c r="C1543">
        <v>3</v>
      </c>
      <c r="D1543">
        <v>0.06</v>
      </c>
      <c r="E1543">
        <v>1</v>
      </c>
      <c r="F1543">
        <v>0.06</v>
      </c>
      <c r="G1543">
        <v>3</v>
      </c>
      <c r="H1543">
        <v>5</v>
      </c>
      <c r="I1543">
        <v>1</v>
      </c>
      <c r="J1543">
        <v>25</v>
      </c>
      <c r="K1543">
        <v>1</v>
      </c>
      <c r="L1543">
        <v>1</v>
      </c>
      <c r="M1543">
        <v>1</v>
      </c>
      <c r="N1543">
        <v>1</v>
      </c>
      <c r="Q1543">
        <v>2</v>
      </c>
      <c r="R1543">
        <v>3</v>
      </c>
      <c r="S1543">
        <v>400</v>
      </c>
      <c r="T1543">
        <v>3</v>
      </c>
      <c r="U1543">
        <v>3</v>
      </c>
      <c r="V1543">
        <v>1</v>
      </c>
    </row>
    <row r="1544" spans="1:22" x14ac:dyDescent="0.25">
      <c r="A1544">
        <v>1073</v>
      </c>
      <c r="B1544">
        <v>4</v>
      </c>
      <c r="C1544">
        <v>4</v>
      </c>
      <c r="D1544">
        <v>0.12</v>
      </c>
      <c r="E1544">
        <v>1</v>
      </c>
      <c r="F1544">
        <v>0.12</v>
      </c>
      <c r="G1544">
        <v>2</v>
      </c>
      <c r="H1544">
        <v>6</v>
      </c>
      <c r="I1544">
        <v>1</v>
      </c>
      <c r="J1544">
        <v>30</v>
      </c>
      <c r="K1544">
        <v>1</v>
      </c>
      <c r="L1544">
        <v>4</v>
      </c>
      <c r="M1544">
        <v>1</v>
      </c>
      <c r="N1544">
        <v>1</v>
      </c>
      <c r="Q1544">
        <v>3</v>
      </c>
      <c r="R1544">
        <v>3</v>
      </c>
      <c r="S1544">
        <v>800</v>
      </c>
      <c r="T1544">
        <v>4</v>
      </c>
      <c r="U1544">
        <v>4</v>
      </c>
      <c r="V1544">
        <v>1</v>
      </c>
    </row>
    <row r="1545" spans="1:22" x14ac:dyDescent="0.25">
      <c r="A1545">
        <v>1041</v>
      </c>
      <c r="B1545">
        <v>1</v>
      </c>
      <c r="C1545">
        <v>1</v>
      </c>
      <c r="D1545">
        <v>0.5</v>
      </c>
      <c r="E1545">
        <v>1</v>
      </c>
      <c r="F1545">
        <v>0.5</v>
      </c>
      <c r="G1545">
        <v>2</v>
      </c>
      <c r="H1545">
        <v>5</v>
      </c>
      <c r="I1545">
        <v>2</v>
      </c>
      <c r="J1545">
        <v>30</v>
      </c>
      <c r="K1545">
        <v>1</v>
      </c>
      <c r="L1545">
        <v>4</v>
      </c>
      <c r="M1545">
        <v>1</v>
      </c>
      <c r="N1545">
        <v>1</v>
      </c>
      <c r="Q1545">
        <v>2</v>
      </c>
      <c r="R1545">
        <v>1</v>
      </c>
      <c r="S1545">
        <v>5000</v>
      </c>
      <c r="T1545">
        <v>1</v>
      </c>
      <c r="U1545">
        <v>1</v>
      </c>
      <c r="V1545">
        <v>1</v>
      </c>
    </row>
    <row r="1546" spans="1:22" x14ac:dyDescent="0.25">
      <c r="A1546">
        <v>1041</v>
      </c>
      <c r="B1546">
        <v>2</v>
      </c>
      <c r="C1546">
        <v>2</v>
      </c>
      <c r="D1546">
        <v>0.5</v>
      </c>
      <c r="E1546">
        <v>1</v>
      </c>
      <c r="F1546">
        <v>0.5</v>
      </c>
      <c r="G1546">
        <v>2</v>
      </c>
      <c r="H1546">
        <v>3</v>
      </c>
      <c r="I1546">
        <v>2</v>
      </c>
      <c r="J1546">
        <v>30</v>
      </c>
      <c r="K1546">
        <v>1</v>
      </c>
      <c r="L1546">
        <v>4</v>
      </c>
      <c r="M1546">
        <v>1</v>
      </c>
      <c r="N1546">
        <v>1</v>
      </c>
      <c r="Q1546">
        <v>2</v>
      </c>
      <c r="R1546">
        <v>1</v>
      </c>
      <c r="S1546">
        <v>5000</v>
      </c>
      <c r="T1546">
        <v>2</v>
      </c>
      <c r="U1546">
        <v>2</v>
      </c>
      <c r="V1546">
        <v>2</v>
      </c>
    </row>
    <row r="1547" spans="1:22" x14ac:dyDescent="0.25">
      <c r="A1547">
        <v>460</v>
      </c>
      <c r="B1547">
        <v>2</v>
      </c>
      <c r="C1547">
        <v>2</v>
      </c>
      <c r="D1547">
        <v>0.18</v>
      </c>
      <c r="E1547">
        <v>1</v>
      </c>
      <c r="F1547">
        <v>0.18</v>
      </c>
      <c r="G1547">
        <v>1</v>
      </c>
      <c r="H1547">
        <v>5</v>
      </c>
      <c r="I1547">
        <v>1</v>
      </c>
      <c r="J1547">
        <v>21</v>
      </c>
      <c r="K1547">
        <v>1</v>
      </c>
      <c r="L1547">
        <v>1</v>
      </c>
      <c r="M1547">
        <v>1</v>
      </c>
      <c r="N1547">
        <v>1</v>
      </c>
      <c r="Q1547">
        <v>2</v>
      </c>
      <c r="R1547">
        <v>1</v>
      </c>
      <c r="S1547">
        <v>2000</v>
      </c>
      <c r="T1547">
        <v>2</v>
      </c>
      <c r="U1547">
        <v>2</v>
      </c>
      <c r="V1547">
        <v>1</v>
      </c>
    </row>
    <row r="1548" spans="1:22" x14ac:dyDescent="0.25">
      <c r="A1548">
        <v>460</v>
      </c>
      <c r="B1548">
        <v>1</v>
      </c>
      <c r="C1548">
        <v>1</v>
      </c>
      <c r="D1548">
        <v>0.63</v>
      </c>
      <c r="E1548">
        <v>1</v>
      </c>
      <c r="F1548">
        <v>0.63</v>
      </c>
      <c r="G1548">
        <v>3</v>
      </c>
      <c r="H1548">
        <v>10</v>
      </c>
      <c r="I1548">
        <v>1</v>
      </c>
      <c r="J1548">
        <v>21</v>
      </c>
      <c r="K1548">
        <v>1</v>
      </c>
      <c r="L1548">
        <v>1</v>
      </c>
      <c r="M1548">
        <v>1</v>
      </c>
      <c r="N1548">
        <v>1</v>
      </c>
      <c r="Q1548">
        <v>2</v>
      </c>
      <c r="R1548">
        <v>1</v>
      </c>
      <c r="S1548">
        <v>5000</v>
      </c>
      <c r="T1548">
        <v>1</v>
      </c>
      <c r="U1548">
        <v>1</v>
      </c>
      <c r="V1548">
        <v>1</v>
      </c>
    </row>
    <row r="1549" spans="1:22" x14ac:dyDescent="0.25">
      <c r="A1549">
        <v>460</v>
      </c>
      <c r="B1549">
        <v>3</v>
      </c>
      <c r="C1549">
        <v>3</v>
      </c>
      <c r="D1549">
        <v>0.25</v>
      </c>
      <c r="E1549">
        <v>1</v>
      </c>
      <c r="F1549">
        <v>0.25</v>
      </c>
      <c r="G1549">
        <v>1</v>
      </c>
      <c r="H1549">
        <v>135</v>
      </c>
      <c r="I1549">
        <v>1</v>
      </c>
      <c r="J1549">
        <v>3</v>
      </c>
      <c r="K1549">
        <v>2</v>
      </c>
      <c r="O1549">
        <v>0.5</v>
      </c>
      <c r="Q1549">
        <v>1</v>
      </c>
      <c r="R1549">
        <v>1</v>
      </c>
      <c r="S1549">
        <v>2000</v>
      </c>
      <c r="T1549">
        <v>3</v>
      </c>
      <c r="U1549">
        <v>3</v>
      </c>
      <c r="V1549">
        <v>2</v>
      </c>
    </row>
    <row r="1550" spans="1:22" x14ac:dyDescent="0.25">
      <c r="A1550">
        <v>1187</v>
      </c>
      <c r="B1550">
        <v>3</v>
      </c>
      <c r="C1550">
        <v>3</v>
      </c>
      <c r="D1550">
        <v>0.75</v>
      </c>
      <c r="E1550">
        <v>1</v>
      </c>
      <c r="F1550">
        <v>0.75</v>
      </c>
      <c r="G1550">
        <v>1</v>
      </c>
      <c r="H1550">
        <v>5</v>
      </c>
      <c r="I1550">
        <v>1</v>
      </c>
      <c r="J1550">
        <v>20</v>
      </c>
      <c r="K1550">
        <v>1</v>
      </c>
      <c r="L1550">
        <v>4</v>
      </c>
      <c r="M1550">
        <v>1</v>
      </c>
      <c r="N1550">
        <v>1</v>
      </c>
      <c r="Q1550">
        <v>1</v>
      </c>
      <c r="R1550">
        <v>1</v>
      </c>
      <c r="S1550">
        <v>-88</v>
      </c>
      <c r="T1550">
        <v>3</v>
      </c>
      <c r="U1550">
        <v>3</v>
      </c>
      <c r="V1550">
        <v>2</v>
      </c>
    </row>
    <row r="1551" spans="1:22" x14ac:dyDescent="0.25">
      <c r="A1551">
        <v>1187</v>
      </c>
      <c r="B1551">
        <v>2</v>
      </c>
      <c r="C1551">
        <v>2</v>
      </c>
      <c r="D1551">
        <v>0.5</v>
      </c>
      <c r="E1551">
        <v>1</v>
      </c>
      <c r="F1551">
        <v>0.5</v>
      </c>
      <c r="G1551">
        <v>2</v>
      </c>
      <c r="H1551">
        <v>20</v>
      </c>
      <c r="I1551">
        <v>1</v>
      </c>
      <c r="J1551">
        <v>18</v>
      </c>
      <c r="K1551">
        <v>1</v>
      </c>
      <c r="L1551">
        <v>3</v>
      </c>
      <c r="M1551">
        <v>1</v>
      </c>
      <c r="N1551">
        <v>1</v>
      </c>
      <c r="Q1551">
        <v>2</v>
      </c>
      <c r="R1551">
        <v>1</v>
      </c>
      <c r="S1551">
        <v>-88</v>
      </c>
      <c r="T1551">
        <v>2</v>
      </c>
      <c r="U1551">
        <v>2</v>
      </c>
      <c r="V1551">
        <v>1</v>
      </c>
    </row>
    <row r="1552" spans="1:22" x14ac:dyDescent="0.25">
      <c r="A1552">
        <v>1187</v>
      </c>
      <c r="B1552">
        <v>1</v>
      </c>
      <c r="C1552">
        <v>1</v>
      </c>
      <c r="D1552">
        <v>0.25</v>
      </c>
      <c r="E1552">
        <v>1</v>
      </c>
      <c r="F1552">
        <v>0.25</v>
      </c>
      <c r="G1552">
        <v>2</v>
      </c>
      <c r="H1552">
        <v>10</v>
      </c>
      <c r="I1552">
        <v>1</v>
      </c>
      <c r="J1552">
        <v>20</v>
      </c>
      <c r="K1552">
        <v>1</v>
      </c>
      <c r="L1552">
        <v>4</v>
      </c>
      <c r="M1552">
        <v>1</v>
      </c>
      <c r="N1552">
        <v>1</v>
      </c>
      <c r="Q1552">
        <v>2</v>
      </c>
      <c r="R1552">
        <v>1</v>
      </c>
      <c r="S1552">
        <v>-88</v>
      </c>
      <c r="T1552">
        <v>1</v>
      </c>
      <c r="U1552">
        <v>1</v>
      </c>
      <c r="V1552">
        <v>1</v>
      </c>
    </row>
    <row r="1553" spans="1:22" x14ac:dyDescent="0.25">
      <c r="A1553">
        <v>1174</v>
      </c>
      <c r="B1553">
        <v>4</v>
      </c>
      <c r="C1553">
        <v>4</v>
      </c>
      <c r="D1553">
        <v>7.0000000000000007E-2</v>
      </c>
      <c r="E1553">
        <v>1</v>
      </c>
      <c r="F1553">
        <v>7.0000000000000007E-2</v>
      </c>
      <c r="G1553">
        <v>2</v>
      </c>
      <c r="H1553">
        <v>10</v>
      </c>
      <c r="I1553">
        <v>1</v>
      </c>
      <c r="J1553">
        <v>10</v>
      </c>
      <c r="K1553">
        <v>1</v>
      </c>
      <c r="L1553">
        <v>3</v>
      </c>
      <c r="M1553">
        <v>1</v>
      </c>
      <c r="N1553">
        <v>1</v>
      </c>
      <c r="Q1553">
        <v>2</v>
      </c>
      <c r="R1553">
        <v>3</v>
      </c>
      <c r="S1553">
        <v>500</v>
      </c>
      <c r="T1553">
        <v>4</v>
      </c>
      <c r="U1553">
        <v>4</v>
      </c>
      <c r="V1553">
        <v>2</v>
      </c>
    </row>
    <row r="1554" spans="1:22" x14ac:dyDescent="0.25">
      <c r="A1554">
        <v>1174</v>
      </c>
      <c r="B1554">
        <v>2</v>
      </c>
      <c r="C1554">
        <v>2</v>
      </c>
      <c r="D1554">
        <v>0.16</v>
      </c>
      <c r="E1554">
        <v>1</v>
      </c>
      <c r="F1554">
        <v>0.16</v>
      </c>
      <c r="G1554">
        <v>2</v>
      </c>
      <c r="H1554">
        <v>10</v>
      </c>
      <c r="I1554">
        <v>1</v>
      </c>
      <c r="J1554">
        <v>18</v>
      </c>
      <c r="K1554">
        <v>1</v>
      </c>
      <c r="L1554">
        <v>4</v>
      </c>
      <c r="M1554">
        <v>1</v>
      </c>
      <c r="N1554">
        <v>1</v>
      </c>
      <c r="Q1554">
        <v>2</v>
      </c>
      <c r="R1554">
        <v>3</v>
      </c>
      <c r="S1554">
        <v>1000</v>
      </c>
      <c r="T1554">
        <v>2</v>
      </c>
      <c r="U1554">
        <v>2</v>
      </c>
      <c r="V1554">
        <v>1</v>
      </c>
    </row>
    <row r="1555" spans="1:22" x14ac:dyDescent="0.25">
      <c r="A1555">
        <v>1174</v>
      </c>
      <c r="B1555">
        <v>1</v>
      </c>
      <c r="C1555">
        <v>1</v>
      </c>
      <c r="D1555">
        <v>0.5</v>
      </c>
      <c r="E1555">
        <v>1</v>
      </c>
      <c r="F1555">
        <v>0.5</v>
      </c>
      <c r="G1555">
        <v>2</v>
      </c>
      <c r="H1555">
        <v>30</v>
      </c>
      <c r="I1555">
        <v>1</v>
      </c>
      <c r="J1555">
        <v>18</v>
      </c>
      <c r="K1555">
        <v>1</v>
      </c>
      <c r="L1555">
        <v>4</v>
      </c>
      <c r="M1555">
        <v>1</v>
      </c>
      <c r="N1555">
        <v>1</v>
      </c>
      <c r="Q1555">
        <v>2</v>
      </c>
      <c r="R1555">
        <v>3</v>
      </c>
      <c r="S1555">
        <v>3000</v>
      </c>
      <c r="T1555">
        <v>1</v>
      </c>
      <c r="U1555">
        <v>1</v>
      </c>
      <c r="V1555">
        <v>1</v>
      </c>
    </row>
    <row r="1556" spans="1:22" x14ac:dyDescent="0.25">
      <c r="A1556">
        <v>1174</v>
      </c>
      <c r="B1556">
        <v>3</v>
      </c>
      <c r="C1556">
        <v>3</v>
      </c>
      <c r="D1556">
        <v>0.04</v>
      </c>
      <c r="E1556">
        <v>1</v>
      </c>
      <c r="F1556">
        <v>0.04</v>
      </c>
      <c r="G1556">
        <v>2</v>
      </c>
      <c r="H1556">
        <v>10</v>
      </c>
      <c r="I1556">
        <v>1</v>
      </c>
      <c r="J1556">
        <v>18</v>
      </c>
      <c r="K1556">
        <v>1</v>
      </c>
      <c r="L1556">
        <v>4</v>
      </c>
      <c r="M1556">
        <v>1</v>
      </c>
      <c r="N1556">
        <v>1</v>
      </c>
      <c r="Q1556">
        <v>2</v>
      </c>
      <c r="R1556">
        <v>3</v>
      </c>
      <c r="S1556">
        <v>500</v>
      </c>
      <c r="T1556">
        <v>3</v>
      </c>
      <c r="U1556">
        <v>3</v>
      </c>
      <c r="V1556">
        <v>1</v>
      </c>
    </row>
    <row r="1557" spans="1:22" x14ac:dyDescent="0.25">
      <c r="A1557">
        <v>1544</v>
      </c>
      <c r="B1557">
        <v>1</v>
      </c>
      <c r="C1557">
        <v>1</v>
      </c>
      <c r="D1557">
        <v>0.13</v>
      </c>
      <c r="E1557">
        <v>1</v>
      </c>
      <c r="F1557">
        <v>0.13</v>
      </c>
      <c r="G1557">
        <v>3</v>
      </c>
      <c r="H1557">
        <v>10</v>
      </c>
      <c r="I1557">
        <v>1</v>
      </c>
      <c r="J1557">
        <v>8</v>
      </c>
      <c r="K1557">
        <v>1</v>
      </c>
      <c r="L1557">
        <v>3</v>
      </c>
      <c r="M1557">
        <v>1</v>
      </c>
      <c r="N1557">
        <v>1</v>
      </c>
      <c r="Q1557">
        <v>2</v>
      </c>
      <c r="R1557">
        <v>1</v>
      </c>
      <c r="S1557">
        <v>500</v>
      </c>
      <c r="T1557">
        <v>1</v>
      </c>
      <c r="U1557">
        <v>1</v>
      </c>
      <c r="V1557">
        <v>1</v>
      </c>
    </row>
    <row r="1558" spans="1:22" x14ac:dyDescent="0.25">
      <c r="A1558">
        <v>1544</v>
      </c>
      <c r="B1558">
        <v>3</v>
      </c>
      <c r="C1558">
        <v>3</v>
      </c>
      <c r="D1558">
        <v>0.05</v>
      </c>
      <c r="E1558">
        <v>1</v>
      </c>
      <c r="F1558">
        <v>0.05</v>
      </c>
      <c r="G1558">
        <v>2</v>
      </c>
      <c r="H1558">
        <v>2</v>
      </c>
      <c r="I1558">
        <v>1</v>
      </c>
      <c r="J1558">
        <v>2</v>
      </c>
      <c r="K1558">
        <v>1</v>
      </c>
      <c r="L1558">
        <v>4</v>
      </c>
      <c r="M1558">
        <v>1</v>
      </c>
      <c r="N1558">
        <v>1</v>
      </c>
      <c r="Q1558">
        <v>2</v>
      </c>
      <c r="R1558">
        <v>1</v>
      </c>
      <c r="S1558">
        <v>500</v>
      </c>
      <c r="T1558">
        <v>3</v>
      </c>
      <c r="U1558">
        <v>3</v>
      </c>
      <c r="V1558">
        <v>1</v>
      </c>
    </row>
    <row r="1559" spans="1:22" x14ac:dyDescent="0.25">
      <c r="A1559">
        <v>1544</v>
      </c>
      <c r="B1559">
        <v>2</v>
      </c>
      <c r="C1559">
        <v>2</v>
      </c>
      <c r="D1559">
        <v>0.2</v>
      </c>
      <c r="E1559">
        <v>1</v>
      </c>
      <c r="F1559">
        <v>0.129</v>
      </c>
      <c r="G1559">
        <v>3</v>
      </c>
      <c r="H1559">
        <v>10</v>
      </c>
      <c r="I1559">
        <v>1</v>
      </c>
      <c r="J1559">
        <v>19</v>
      </c>
      <c r="K1559">
        <v>1</v>
      </c>
      <c r="L1559">
        <v>4</v>
      </c>
      <c r="M1559">
        <v>1</v>
      </c>
      <c r="N1559">
        <v>1</v>
      </c>
      <c r="Q1559">
        <v>2</v>
      </c>
      <c r="R1559">
        <v>1</v>
      </c>
      <c r="S1559">
        <v>1000</v>
      </c>
      <c r="T1559">
        <v>2</v>
      </c>
      <c r="U1559">
        <v>2</v>
      </c>
      <c r="V1559">
        <v>1</v>
      </c>
    </row>
    <row r="1560" spans="1:22" x14ac:dyDescent="0.25">
      <c r="A1560">
        <v>1544</v>
      </c>
      <c r="B1560">
        <v>4</v>
      </c>
      <c r="C1560">
        <v>4</v>
      </c>
      <c r="D1560">
        <v>0.02</v>
      </c>
      <c r="E1560">
        <v>1</v>
      </c>
      <c r="F1560">
        <v>2.8000000000000001E-2</v>
      </c>
      <c r="G1560">
        <v>2</v>
      </c>
      <c r="H1560">
        <v>1</v>
      </c>
      <c r="I1560">
        <v>1</v>
      </c>
      <c r="J1560">
        <v>6</v>
      </c>
      <c r="K1560">
        <v>1</v>
      </c>
      <c r="L1560">
        <v>4</v>
      </c>
      <c r="M1560">
        <v>1</v>
      </c>
      <c r="N1560">
        <v>1</v>
      </c>
      <c r="Q1560">
        <v>2</v>
      </c>
      <c r="R1560">
        <v>1</v>
      </c>
      <c r="S1560">
        <v>500</v>
      </c>
      <c r="T1560">
        <v>4</v>
      </c>
      <c r="U1560">
        <v>4</v>
      </c>
      <c r="V1560">
        <v>2</v>
      </c>
    </row>
    <row r="1561" spans="1:22" x14ac:dyDescent="0.25">
      <c r="A1561">
        <v>1062</v>
      </c>
      <c r="B1561">
        <v>1</v>
      </c>
      <c r="C1561">
        <v>1</v>
      </c>
      <c r="D1561">
        <v>0.17</v>
      </c>
      <c r="E1561">
        <v>1</v>
      </c>
      <c r="F1561">
        <v>0.17</v>
      </c>
      <c r="G1561">
        <v>2</v>
      </c>
      <c r="H1561">
        <v>10</v>
      </c>
      <c r="I1561">
        <v>1</v>
      </c>
      <c r="J1561">
        <v>14</v>
      </c>
      <c r="K1561">
        <v>1</v>
      </c>
      <c r="L1561">
        <v>4</v>
      </c>
      <c r="M1561">
        <v>1</v>
      </c>
      <c r="N1561">
        <v>1</v>
      </c>
      <c r="Q1561">
        <v>2</v>
      </c>
      <c r="R1561">
        <v>3</v>
      </c>
      <c r="S1561">
        <v>2300</v>
      </c>
      <c r="T1561">
        <v>1</v>
      </c>
      <c r="U1561">
        <v>1</v>
      </c>
      <c r="V1561">
        <v>2</v>
      </c>
    </row>
    <row r="1562" spans="1:22" x14ac:dyDescent="0.25">
      <c r="A1562">
        <v>1145</v>
      </c>
      <c r="B1562">
        <v>1</v>
      </c>
      <c r="C1562">
        <v>1</v>
      </c>
      <c r="D1562">
        <v>0.06</v>
      </c>
      <c r="E1562">
        <v>1</v>
      </c>
      <c r="F1562">
        <v>0.06</v>
      </c>
      <c r="G1562">
        <v>2</v>
      </c>
      <c r="H1562">
        <v>25</v>
      </c>
      <c r="I1562">
        <v>3</v>
      </c>
      <c r="J1562">
        <v>15</v>
      </c>
      <c r="K1562">
        <v>1</v>
      </c>
      <c r="L1562">
        <v>1</v>
      </c>
      <c r="M1562">
        <v>1</v>
      </c>
      <c r="N1562">
        <v>1</v>
      </c>
      <c r="Q1562">
        <v>2</v>
      </c>
      <c r="R1562">
        <v>3</v>
      </c>
      <c r="S1562">
        <v>5000</v>
      </c>
      <c r="T1562">
        <v>1</v>
      </c>
      <c r="U1562">
        <v>1</v>
      </c>
      <c r="V1562">
        <v>1</v>
      </c>
    </row>
    <row r="1563" spans="1:22" x14ac:dyDescent="0.25">
      <c r="A1563">
        <v>1145</v>
      </c>
      <c r="B1563">
        <v>2</v>
      </c>
      <c r="C1563">
        <v>2</v>
      </c>
      <c r="D1563">
        <v>0.06</v>
      </c>
      <c r="E1563">
        <v>1</v>
      </c>
      <c r="F1563">
        <v>0.06</v>
      </c>
      <c r="G1563">
        <v>2</v>
      </c>
      <c r="H1563">
        <v>25</v>
      </c>
      <c r="I1563">
        <v>3</v>
      </c>
      <c r="J1563">
        <v>15</v>
      </c>
      <c r="K1563">
        <v>1</v>
      </c>
      <c r="L1563">
        <v>1</v>
      </c>
      <c r="M1563">
        <v>1</v>
      </c>
      <c r="N1563">
        <v>1</v>
      </c>
      <c r="Q1563">
        <v>3</v>
      </c>
      <c r="R1563">
        <v>3</v>
      </c>
      <c r="S1563">
        <v>5000</v>
      </c>
      <c r="T1563">
        <v>2</v>
      </c>
      <c r="U1563">
        <v>2</v>
      </c>
      <c r="V1563">
        <v>2</v>
      </c>
    </row>
    <row r="1564" spans="1:22" x14ac:dyDescent="0.25">
      <c r="A1564">
        <v>1103</v>
      </c>
      <c r="B1564">
        <v>2</v>
      </c>
      <c r="C1564">
        <v>2</v>
      </c>
      <c r="D1564">
        <v>0.2</v>
      </c>
      <c r="E1564">
        <v>1</v>
      </c>
      <c r="F1564">
        <v>0.2</v>
      </c>
      <c r="G1564">
        <v>2</v>
      </c>
      <c r="H1564">
        <v>20</v>
      </c>
      <c r="I1564">
        <v>1</v>
      </c>
      <c r="J1564">
        <v>26</v>
      </c>
      <c r="K1564">
        <v>1</v>
      </c>
      <c r="L1564">
        <v>4</v>
      </c>
      <c r="M1564">
        <v>1</v>
      </c>
      <c r="N1564">
        <v>1</v>
      </c>
      <c r="Q1564">
        <v>2</v>
      </c>
      <c r="R1564">
        <v>2</v>
      </c>
      <c r="S1564">
        <v>2000</v>
      </c>
      <c r="T1564">
        <v>2</v>
      </c>
      <c r="U1564">
        <v>2</v>
      </c>
      <c r="V1564">
        <v>2</v>
      </c>
    </row>
    <row r="1565" spans="1:22" x14ac:dyDescent="0.25">
      <c r="A1565">
        <v>1103</v>
      </c>
      <c r="B1565">
        <v>1</v>
      </c>
      <c r="C1565">
        <v>1</v>
      </c>
      <c r="D1565">
        <v>0.3</v>
      </c>
      <c r="E1565">
        <v>1</v>
      </c>
      <c r="F1565">
        <v>0.3</v>
      </c>
      <c r="G1565">
        <v>2</v>
      </c>
      <c r="H1565">
        <v>5</v>
      </c>
      <c r="I1565">
        <v>1</v>
      </c>
      <c r="J1565">
        <v>26</v>
      </c>
      <c r="K1565">
        <v>1</v>
      </c>
      <c r="L1565">
        <v>4</v>
      </c>
      <c r="M1565">
        <v>1</v>
      </c>
      <c r="N1565">
        <v>1</v>
      </c>
      <c r="Q1565">
        <v>2</v>
      </c>
      <c r="R1565">
        <v>2</v>
      </c>
      <c r="S1565">
        <v>3000</v>
      </c>
      <c r="T1565">
        <v>1</v>
      </c>
      <c r="U1565">
        <v>1</v>
      </c>
      <c r="V1565">
        <v>1</v>
      </c>
    </row>
    <row r="1566" spans="1:22" x14ac:dyDescent="0.25">
      <c r="A1566">
        <v>1112</v>
      </c>
      <c r="B1566">
        <v>2</v>
      </c>
      <c r="C1566">
        <v>2</v>
      </c>
      <c r="D1566">
        <v>0.33</v>
      </c>
      <c r="E1566">
        <v>1</v>
      </c>
      <c r="F1566">
        <v>0.33</v>
      </c>
      <c r="G1566">
        <v>2</v>
      </c>
      <c r="H1566">
        <v>15</v>
      </c>
      <c r="I1566">
        <v>1</v>
      </c>
      <c r="J1566">
        <v>54</v>
      </c>
      <c r="K1566">
        <v>1</v>
      </c>
      <c r="L1566">
        <v>4</v>
      </c>
      <c r="M1566">
        <v>1</v>
      </c>
      <c r="N1566">
        <v>1</v>
      </c>
      <c r="Q1566">
        <v>2</v>
      </c>
      <c r="R1566">
        <v>3</v>
      </c>
      <c r="S1566">
        <v>-88</v>
      </c>
      <c r="T1566">
        <v>2</v>
      </c>
      <c r="U1566">
        <v>2</v>
      </c>
      <c r="V1566">
        <v>1</v>
      </c>
    </row>
    <row r="1567" spans="1:22" x14ac:dyDescent="0.25">
      <c r="A1567">
        <v>1112</v>
      </c>
      <c r="B1567">
        <v>3</v>
      </c>
      <c r="C1567">
        <v>3</v>
      </c>
      <c r="D1567">
        <v>0.2</v>
      </c>
      <c r="E1567">
        <v>1</v>
      </c>
      <c r="F1567">
        <v>0.2</v>
      </c>
      <c r="G1567">
        <v>3</v>
      </c>
      <c r="H1567">
        <v>2</v>
      </c>
      <c r="I1567">
        <v>1</v>
      </c>
      <c r="J1567">
        <v>54</v>
      </c>
      <c r="K1567">
        <v>1</v>
      </c>
      <c r="L1567">
        <v>4</v>
      </c>
      <c r="M1567">
        <v>1</v>
      </c>
      <c r="N1567">
        <v>1</v>
      </c>
      <c r="Q1567">
        <v>3</v>
      </c>
      <c r="R1567">
        <v>3</v>
      </c>
      <c r="S1567">
        <v>-88</v>
      </c>
      <c r="T1567">
        <v>3</v>
      </c>
      <c r="U1567">
        <v>3</v>
      </c>
      <c r="V1567">
        <v>1</v>
      </c>
    </row>
    <row r="1568" spans="1:22" x14ac:dyDescent="0.25">
      <c r="A1568">
        <v>1112</v>
      </c>
      <c r="B1568">
        <v>1</v>
      </c>
      <c r="C1568">
        <v>1</v>
      </c>
      <c r="D1568">
        <v>0.2</v>
      </c>
      <c r="E1568">
        <v>1</v>
      </c>
      <c r="F1568">
        <v>0.2</v>
      </c>
      <c r="G1568">
        <v>2</v>
      </c>
      <c r="H1568">
        <v>15</v>
      </c>
      <c r="I1568">
        <v>1</v>
      </c>
      <c r="J1568">
        <v>54</v>
      </c>
      <c r="K1568">
        <v>1</v>
      </c>
      <c r="L1568">
        <v>4</v>
      </c>
      <c r="M1568">
        <v>1</v>
      </c>
      <c r="N1568">
        <v>1</v>
      </c>
      <c r="Q1568">
        <v>2</v>
      </c>
      <c r="R1568">
        <v>3</v>
      </c>
      <c r="S1568">
        <v>-88</v>
      </c>
      <c r="T1568">
        <v>1</v>
      </c>
      <c r="U1568">
        <v>1</v>
      </c>
      <c r="V1568">
        <v>1</v>
      </c>
    </row>
    <row r="1569" spans="1:22" x14ac:dyDescent="0.25">
      <c r="A1569">
        <v>1112</v>
      </c>
      <c r="B1569">
        <v>4</v>
      </c>
      <c r="C1569">
        <v>4</v>
      </c>
      <c r="D1569">
        <v>0.03</v>
      </c>
      <c r="E1569">
        <v>1</v>
      </c>
      <c r="F1569">
        <v>0.03</v>
      </c>
      <c r="G1569">
        <v>3</v>
      </c>
      <c r="H1569">
        <v>4</v>
      </c>
      <c r="I1569">
        <v>1</v>
      </c>
      <c r="J1569">
        <v>54</v>
      </c>
      <c r="K1569">
        <v>1</v>
      </c>
      <c r="L1569">
        <v>4</v>
      </c>
      <c r="M1569">
        <v>1</v>
      </c>
      <c r="N1569">
        <v>1</v>
      </c>
      <c r="Q1569">
        <v>3</v>
      </c>
      <c r="R1569">
        <v>3</v>
      </c>
      <c r="S1569">
        <v>-88</v>
      </c>
      <c r="T1569">
        <v>4</v>
      </c>
      <c r="U1569">
        <v>4</v>
      </c>
      <c r="V1569">
        <v>2</v>
      </c>
    </row>
    <row r="1570" spans="1:22" x14ac:dyDescent="0.25">
      <c r="A1570">
        <v>1061</v>
      </c>
      <c r="B1570">
        <v>2</v>
      </c>
      <c r="C1570">
        <v>2</v>
      </c>
      <c r="D1570">
        <v>7.0000000000000007E-2</v>
      </c>
      <c r="E1570">
        <v>1</v>
      </c>
      <c r="F1570">
        <v>7.0000000000000007E-2</v>
      </c>
      <c r="G1570">
        <v>3</v>
      </c>
      <c r="H1570">
        <v>5</v>
      </c>
      <c r="I1570">
        <v>1</v>
      </c>
      <c r="J1570">
        <v>13</v>
      </c>
      <c r="K1570">
        <v>1</v>
      </c>
      <c r="L1570">
        <v>3</v>
      </c>
      <c r="M1570">
        <v>1</v>
      </c>
      <c r="N1570">
        <v>1</v>
      </c>
      <c r="Q1570">
        <v>2</v>
      </c>
      <c r="R1570">
        <v>3</v>
      </c>
      <c r="S1570">
        <v>800</v>
      </c>
      <c r="T1570">
        <v>2</v>
      </c>
      <c r="U1570">
        <v>2</v>
      </c>
      <c r="V1570">
        <v>1</v>
      </c>
    </row>
    <row r="1571" spans="1:22" x14ac:dyDescent="0.25">
      <c r="A1571">
        <v>1061</v>
      </c>
      <c r="B1571">
        <v>1</v>
      </c>
      <c r="C1571">
        <v>1</v>
      </c>
      <c r="D1571">
        <v>0.16</v>
      </c>
      <c r="E1571">
        <v>1</v>
      </c>
      <c r="F1571">
        <v>0.16</v>
      </c>
      <c r="G1571">
        <v>2</v>
      </c>
      <c r="H1571">
        <v>10</v>
      </c>
      <c r="I1571">
        <v>1</v>
      </c>
      <c r="J1571">
        <v>12</v>
      </c>
      <c r="K1571">
        <v>1</v>
      </c>
      <c r="L1571">
        <v>3</v>
      </c>
      <c r="M1571">
        <v>1</v>
      </c>
      <c r="N1571">
        <v>1</v>
      </c>
      <c r="Q1571">
        <v>2</v>
      </c>
      <c r="R1571">
        <v>3</v>
      </c>
      <c r="S1571">
        <v>2000</v>
      </c>
      <c r="T1571">
        <v>1</v>
      </c>
      <c r="U1571">
        <v>1</v>
      </c>
      <c r="V1571">
        <v>1</v>
      </c>
    </row>
    <row r="1572" spans="1:22" x14ac:dyDescent="0.25">
      <c r="A1572">
        <v>1061</v>
      </c>
      <c r="B1572">
        <v>3</v>
      </c>
      <c r="C1572">
        <v>3</v>
      </c>
      <c r="D1572">
        <v>0.16</v>
      </c>
      <c r="E1572">
        <v>1</v>
      </c>
      <c r="F1572">
        <v>0.16</v>
      </c>
      <c r="G1572">
        <v>2</v>
      </c>
      <c r="H1572">
        <v>3</v>
      </c>
      <c r="I1572">
        <v>1</v>
      </c>
      <c r="J1572">
        <v>33</v>
      </c>
      <c r="K1572">
        <v>1</v>
      </c>
      <c r="L1572">
        <v>4</v>
      </c>
      <c r="M1572">
        <v>1</v>
      </c>
      <c r="N1572">
        <v>1</v>
      </c>
      <c r="Q1572">
        <v>2</v>
      </c>
      <c r="R1572">
        <v>3</v>
      </c>
      <c r="S1572">
        <v>2000</v>
      </c>
      <c r="T1572">
        <v>3</v>
      </c>
      <c r="U1572">
        <v>3</v>
      </c>
      <c r="V1572">
        <v>1</v>
      </c>
    </row>
    <row r="1573" spans="1:22" x14ac:dyDescent="0.25">
      <c r="A1573">
        <v>1061</v>
      </c>
      <c r="B1573">
        <v>4</v>
      </c>
      <c r="C1573">
        <v>4</v>
      </c>
      <c r="D1573">
        <v>0.12</v>
      </c>
      <c r="E1573">
        <v>1</v>
      </c>
      <c r="F1573">
        <v>0.12</v>
      </c>
      <c r="G1573">
        <v>2</v>
      </c>
      <c r="H1573">
        <v>2</v>
      </c>
      <c r="I1573">
        <v>1</v>
      </c>
      <c r="J1573">
        <v>13</v>
      </c>
      <c r="K1573">
        <v>1</v>
      </c>
      <c r="L1573">
        <v>3</v>
      </c>
      <c r="M1573">
        <v>1</v>
      </c>
      <c r="N1573">
        <v>1</v>
      </c>
      <c r="Q1573">
        <v>2</v>
      </c>
      <c r="R1573">
        <v>3</v>
      </c>
      <c r="S1573">
        <v>1400</v>
      </c>
      <c r="T1573">
        <v>4</v>
      </c>
      <c r="U1573">
        <v>4</v>
      </c>
      <c r="V1573">
        <v>2</v>
      </c>
    </row>
    <row r="1574" spans="1:22" x14ac:dyDescent="0.25">
      <c r="A1574">
        <v>1114</v>
      </c>
      <c r="B1574">
        <v>4</v>
      </c>
      <c r="C1574">
        <v>4</v>
      </c>
      <c r="D1574">
        <v>0.3</v>
      </c>
      <c r="E1574">
        <v>1</v>
      </c>
      <c r="F1574">
        <v>0.3</v>
      </c>
      <c r="G1574">
        <v>2</v>
      </c>
      <c r="H1574">
        <v>1</v>
      </c>
      <c r="I1574">
        <v>1</v>
      </c>
      <c r="J1574">
        <v>41</v>
      </c>
      <c r="K1574">
        <v>1</v>
      </c>
      <c r="L1574">
        <v>4</v>
      </c>
      <c r="M1574">
        <v>1</v>
      </c>
      <c r="N1574">
        <v>1</v>
      </c>
      <c r="Q1574">
        <v>3</v>
      </c>
      <c r="R1574">
        <v>3</v>
      </c>
      <c r="S1574">
        <v>3500</v>
      </c>
      <c r="T1574">
        <v>4</v>
      </c>
      <c r="U1574">
        <v>4</v>
      </c>
      <c r="V1574">
        <v>1</v>
      </c>
    </row>
    <row r="1575" spans="1:22" x14ac:dyDescent="0.25">
      <c r="A1575">
        <v>1114</v>
      </c>
      <c r="B1575">
        <v>2</v>
      </c>
      <c r="C1575">
        <v>2</v>
      </c>
      <c r="D1575">
        <v>0.3</v>
      </c>
      <c r="E1575">
        <v>1</v>
      </c>
      <c r="F1575">
        <v>0.3</v>
      </c>
      <c r="G1575">
        <v>1</v>
      </c>
      <c r="H1575">
        <v>2</v>
      </c>
      <c r="I1575">
        <v>1</v>
      </c>
      <c r="J1575">
        <v>41</v>
      </c>
      <c r="K1575">
        <v>1</v>
      </c>
      <c r="L1575">
        <v>3</v>
      </c>
      <c r="M1575">
        <v>1</v>
      </c>
      <c r="N1575">
        <v>1</v>
      </c>
      <c r="Q1575">
        <v>2</v>
      </c>
      <c r="R1575">
        <v>3</v>
      </c>
      <c r="S1575">
        <v>4000</v>
      </c>
      <c r="T1575">
        <v>2</v>
      </c>
      <c r="U1575">
        <v>2</v>
      </c>
      <c r="V1575">
        <v>1</v>
      </c>
    </row>
    <row r="1576" spans="1:22" x14ac:dyDescent="0.25">
      <c r="A1576">
        <v>1114</v>
      </c>
      <c r="B1576">
        <v>3</v>
      </c>
      <c r="C1576">
        <v>3</v>
      </c>
      <c r="D1576">
        <v>0.03</v>
      </c>
      <c r="E1576">
        <v>1</v>
      </c>
      <c r="F1576">
        <v>0.03</v>
      </c>
      <c r="G1576">
        <v>2</v>
      </c>
      <c r="H1576">
        <v>2</v>
      </c>
      <c r="I1576">
        <v>1</v>
      </c>
      <c r="J1576">
        <v>34</v>
      </c>
      <c r="K1576">
        <v>1</v>
      </c>
      <c r="L1576">
        <v>4</v>
      </c>
      <c r="M1576">
        <v>1</v>
      </c>
      <c r="N1576">
        <v>1</v>
      </c>
      <c r="Q1576">
        <v>2</v>
      </c>
      <c r="R1576">
        <v>3</v>
      </c>
      <c r="S1576">
        <v>800</v>
      </c>
      <c r="T1576">
        <v>3</v>
      </c>
      <c r="U1576">
        <v>3</v>
      </c>
      <c r="V1576">
        <v>1</v>
      </c>
    </row>
    <row r="1577" spans="1:22" x14ac:dyDescent="0.25">
      <c r="A1577">
        <v>1114</v>
      </c>
      <c r="B1577">
        <v>5</v>
      </c>
      <c r="C1577">
        <v>5</v>
      </c>
      <c r="D1577">
        <v>0.2</v>
      </c>
      <c r="E1577">
        <v>1</v>
      </c>
      <c r="F1577">
        <v>0.2</v>
      </c>
      <c r="G1577">
        <v>2</v>
      </c>
      <c r="H1577">
        <v>1</v>
      </c>
      <c r="I1577">
        <v>1</v>
      </c>
      <c r="J1577">
        <v>30</v>
      </c>
      <c r="K1577">
        <v>1</v>
      </c>
      <c r="L1577">
        <v>3</v>
      </c>
      <c r="M1577">
        <v>1</v>
      </c>
      <c r="N1577">
        <v>1</v>
      </c>
      <c r="Q1577">
        <v>3</v>
      </c>
      <c r="R1577">
        <v>3</v>
      </c>
      <c r="S1577">
        <v>2500</v>
      </c>
      <c r="T1577">
        <v>5</v>
      </c>
      <c r="U1577">
        <v>5</v>
      </c>
      <c r="V1577">
        <v>2</v>
      </c>
    </row>
    <row r="1578" spans="1:22" x14ac:dyDescent="0.25">
      <c r="A1578">
        <v>1114</v>
      </c>
      <c r="B1578">
        <v>1</v>
      </c>
      <c r="C1578">
        <v>1</v>
      </c>
      <c r="D1578">
        <v>0.4</v>
      </c>
      <c r="E1578">
        <v>1</v>
      </c>
      <c r="F1578">
        <v>0.4</v>
      </c>
      <c r="G1578">
        <v>2</v>
      </c>
      <c r="H1578">
        <v>2</v>
      </c>
      <c r="I1578">
        <v>1</v>
      </c>
      <c r="J1578">
        <v>41</v>
      </c>
      <c r="K1578">
        <v>1</v>
      </c>
      <c r="L1578">
        <v>4</v>
      </c>
      <c r="M1578">
        <v>1</v>
      </c>
      <c r="N1578">
        <v>1</v>
      </c>
      <c r="Q1578">
        <v>2</v>
      </c>
      <c r="R1578">
        <v>3</v>
      </c>
      <c r="S1578">
        <v>4000</v>
      </c>
      <c r="T1578">
        <v>1</v>
      </c>
      <c r="U1578">
        <v>1</v>
      </c>
      <c r="V1578">
        <v>1</v>
      </c>
    </row>
    <row r="1579" spans="1:22" x14ac:dyDescent="0.25">
      <c r="A1579">
        <v>1102</v>
      </c>
      <c r="B1579">
        <v>5</v>
      </c>
      <c r="C1579">
        <v>5</v>
      </c>
      <c r="D1579">
        <v>0.1</v>
      </c>
      <c r="E1579">
        <v>1</v>
      </c>
      <c r="F1579">
        <v>0.1</v>
      </c>
      <c r="G1579">
        <v>3</v>
      </c>
      <c r="H1579">
        <v>2</v>
      </c>
      <c r="I1579">
        <v>1</v>
      </c>
      <c r="J1579">
        <v>24</v>
      </c>
      <c r="K1579">
        <v>1</v>
      </c>
      <c r="L1579">
        <v>4</v>
      </c>
      <c r="M1579">
        <v>1</v>
      </c>
      <c r="N1579">
        <v>1</v>
      </c>
      <c r="Q1579">
        <v>1</v>
      </c>
      <c r="R1579">
        <v>3</v>
      </c>
      <c r="S1579">
        <v>1000</v>
      </c>
      <c r="T1579">
        <v>5</v>
      </c>
      <c r="U1579">
        <v>5</v>
      </c>
      <c r="V1579">
        <v>2</v>
      </c>
    </row>
    <row r="1580" spans="1:22" x14ac:dyDescent="0.25">
      <c r="A1580">
        <v>1102</v>
      </c>
      <c r="B1580">
        <v>1</v>
      </c>
      <c r="C1580">
        <v>1</v>
      </c>
      <c r="D1580">
        <v>0.5</v>
      </c>
      <c r="E1580">
        <v>1</v>
      </c>
      <c r="F1580">
        <v>0.5</v>
      </c>
      <c r="G1580">
        <v>2</v>
      </c>
      <c r="H1580">
        <v>2</v>
      </c>
      <c r="I1580">
        <v>1</v>
      </c>
      <c r="J1580">
        <v>24</v>
      </c>
      <c r="K1580">
        <v>1</v>
      </c>
      <c r="L1580">
        <v>4</v>
      </c>
      <c r="M1580">
        <v>1</v>
      </c>
      <c r="N1580">
        <v>1</v>
      </c>
      <c r="Q1580">
        <v>2</v>
      </c>
      <c r="R1580">
        <v>3</v>
      </c>
      <c r="S1580">
        <v>15000</v>
      </c>
      <c r="T1580">
        <v>1</v>
      </c>
      <c r="U1580">
        <v>1</v>
      </c>
      <c r="V1580">
        <v>1</v>
      </c>
    </row>
    <row r="1581" spans="1:22" x14ac:dyDescent="0.25">
      <c r="A1581">
        <v>1102</v>
      </c>
      <c r="B1581">
        <v>2</v>
      </c>
      <c r="C1581">
        <v>2</v>
      </c>
      <c r="D1581">
        <v>0.5</v>
      </c>
      <c r="E1581">
        <v>1</v>
      </c>
      <c r="F1581">
        <v>0.5</v>
      </c>
      <c r="G1581">
        <v>2</v>
      </c>
      <c r="H1581">
        <v>2</v>
      </c>
      <c r="I1581">
        <v>1</v>
      </c>
      <c r="J1581">
        <v>24</v>
      </c>
      <c r="K1581">
        <v>1</v>
      </c>
      <c r="L1581">
        <v>4</v>
      </c>
      <c r="M1581">
        <v>1</v>
      </c>
      <c r="N1581">
        <v>1</v>
      </c>
      <c r="Q1581">
        <v>2</v>
      </c>
      <c r="R1581">
        <v>3</v>
      </c>
      <c r="S1581">
        <v>15000</v>
      </c>
      <c r="T1581">
        <v>2</v>
      </c>
      <c r="U1581">
        <v>2</v>
      </c>
      <c r="V1581">
        <v>1</v>
      </c>
    </row>
    <row r="1582" spans="1:22" x14ac:dyDescent="0.25">
      <c r="A1582">
        <v>1102</v>
      </c>
      <c r="B1582">
        <v>4</v>
      </c>
      <c r="C1582">
        <v>4</v>
      </c>
      <c r="D1582">
        <v>0.4</v>
      </c>
      <c r="E1582">
        <v>1</v>
      </c>
      <c r="F1582">
        <v>0.4</v>
      </c>
      <c r="G1582">
        <v>2</v>
      </c>
      <c r="H1582">
        <v>30</v>
      </c>
      <c r="I1582">
        <v>1</v>
      </c>
      <c r="J1582">
        <v>24</v>
      </c>
      <c r="K1582">
        <v>1</v>
      </c>
      <c r="L1582">
        <v>4</v>
      </c>
      <c r="M1582">
        <v>1</v>
      </c>
      <c r="N1582">
        <v>1</v>
      </c>
      <c r="Q1582">
        <v>3</v>
      </c>
      <c r="R1582">
        <v>3</v>
      </c>
      <c r="S1582">
        <v>10000</v>
      </c>
      <c r="T1582">
        <v>4</v>
      </c>
      <c r="U1582">
        <v>4</v>
      </c>
      <c r="V1582">
        <v>1</v>
      </c>
    </row>
    <row r="1583" spans="1:22" x14ac:dyDescent="0.25">
      <c r="A1583">
        <v>1102</v>
      </c>
      <c r="B1583">
        <v>3</v>
      </c>
      <c r="C1583">
        <v>3</v>
      </c>
      <c r="D1583">
        <v>0.5</v>
      </c>
      <c r="E1583">
        <v>1</v>
      </c>
      <c r="F1583">
        <v>0.5</v>
      </c>
      <c r="G1583">
        <v>2</v>
      </c>
      <c r="H1583">
        <v>30</v>
      </c>
      <c r="I1583">
        <v>1</v>
      </c>
      <c r="J1583">
        <v>24</v>
      </c>
      <c r="K1583">
        <v>1</v>
      </c>
      <c r="L1583">
        <v>4</v>
      </c>
      <c r="M1583">
        <v>1</v>
      </c>
      <c r="N1583">
        <v>1</v>
      </c>
      <c r="Q1583">
        <v>3</v>
      </c>
      <c r="R1583">
        <v>3</v>
      </c>
      <c r="S1583">
        <v>10000</v>
      </c>
      <c r="T1583">
        <v>3</v>
      </c>
      <c r="U1583">
        <v>3</v>
      </c>
      <c r="V1583">
        <v>1</v>
      </c>
    </row>
    <row r="1584" spans="1:22" x14ac:dyDescent="0.25">
      <c r="A1584">
        <v>1037</v>
      </c>
      <c r="B1584">
        <v>4</v>
      </c>
      <c r="C1584">
        <v>4</v>
      </c>
      <c r="D1584">
        <v>0.22</v>
      </c>
      <c r="E1584">
        <v>1</v>
      </c>
      <c r="F1584">
        <v>0.22</v>
      </c>
      <c r="G1584">
        <v>1</v>
      </c>
      <c r="H1584">
        <v>2</v>
      </c>
      <c r="I1584">
        <v>1</v>
      </c>
      <c r="J1584">
        <v>41</v>
      </c>
      <c r="K1584">
        <v>1</v>
      </c>
      <c r="L1584">
        <v>4</v>
      </c>
      <c r="M1584">
        <v>1</v>
      </c>
      <c r="N1584">
        <v>1</v>
      </c>
      <c r="Q1584">
        <v>3</v>
      </c>
      <c r="R1584">
        <v>1</v>
      </c>
      <c r="S1584">
        <v>8000</v>
      </c>
      <c r="T1584">
        <v>4</v>
      </c>
      <c r="U1584">
        <v>4</v>
      </c>
      <c r="V1584">
        <v>2</v>
      </c>
    </row>
    <row r="1585" spans="1:22" x14ac:dyDescent="0.25">
      <c r="A1585">
        <v>1037</v>
      </c>
      <c r="B1585">
        <v>2</v>
      </c>
      <c r="C1585">
        <v>2</v>
      </c>
      <c r="D1585">
        <v>0.48</v>
      </c>
      <c r="E1585">
        <v>1</v>
      </c>
      <c r="F1585">
        <v>0.48</v>
      </c>
      <c r="G1585">
        <v>2</v>
      </c>
      <c r="H1585">
        <v>10</v>
      </c>
      <c r="I1585">
        <v>1</v>
      </c>
      <c r="J1585">
        <v>34</v>
      </c>
      <c r="K1585">
        <v>1</v>
      </c>
      <c r="L1585">
        <v>3</v>
      </c>
      <c r="M1585">
        <v>1</v>
      </c>
      <c r="N1585">
        <v>1</v>
      </c>
      <c r="Q1585">
        <v>2</v>
      </c>
      <c r="R1585">
        <v>1</v>
      </c>
      <c r="S1585">
        <v>10000</v>
      </c>
      <c r="T1585">
        <v>2</v>
      </c>
      <c r="U1585">
        <v>2</v>
      </c>
      <c r="V1585">
        <v>1</v>
      </c>
    </row>
    <row r="1586" spans="1:22" x14ac:dyDescent="0.25">
      <c r="A1586">
        <v>1037</v>
      </c>
      <c r="B1586">
        <v>1</v>
      </c>
      <c r="C1586">
        <v>1</v>
      </c>
      <c r="D1586">
        <v>0.32</v>
      </c>
      <c r="E1586">
        <v>1</v>
      </c>
      <c r="F1586">
        <v>0.32</v>
      </c>
      <c r="G1586">
        <v>3</v>
      </c>
      <c r="H1586">
        <v>30</v>
      </c>
      <c r="I1586">
        <v>1</v>
      </c>
      <c r="J1586">
        <v>41</v>
      </c>
      <c r="K1586">
        <v>1</v>
      </c>
      <c r="L1586">
        <v>4</v>
      </c>
      <c r="M1586">
        <v>1</v>
      </c>
      <c r="N1586">
        <v>1</v>
      </c>
      <c r="Q1586">
        <v>2</v>
      </c>
      <c r="R1586">
        <v>1</v>
      </c>
      <c r="S1586">
        <v>1000</v>
      </c>
      <c r="T1586">
        <v>1</v>
      </c>
      <c r="U1586">
        <v>1</v>
      </c>
      <c r="V1586">
        <v>1</v>
      </c>
    </row>
    <row r="1587" spans="1:22" x14ac:dyDescent="0.25">
      <c r="A1587">
        <v>1037</v>
      </c>
      <c r="B1587">
        <v>3</v>
      </c>
      <c r="C1587">
        <v>3</v>
      </c>
      <c r="D1587">
        <v>0.16</v>
      </c>
      <c r="E1587">
        <v>1</v>
      </c>
      <c r="F1587">
        <v>0.16</v>
      </c>
      <c r="G1587">
        <v>2</v>
      </c>
      <c r="H1587">
        <v>60</v>
      </c>
      <c r="I1587">
        <v>1</v>
      </c>
      <c r="J1587">
        <v>41</v>
      </c>
      <c r="K1587">
        <v>1</v>
      </c>
      <c r="L1587">
        <v>4</v>
      </c>
      <c r="M1587">
        <v>1</v>
      </c>
      <c r="N1587">
        <v>1</v>
      </c>
      <c r="Q1587">
        <v>2</v>
      </c>
      <c r="R1587">
        <v>1</v>
      </c>
      <c r="S1587">
        <v>800</v>
      </c>
      <c r="T1587">
        <v>3</v>
      </c>
      <c r="U1587">
        <v>3</v>
      </c>
      <c r="V1587">
        <v>1</v>
      </c>
    </row>
    <row r="1588" spans="1:22" x14ac:dyDescent="0.25">
      <c r="A1588">
        <v>1022</v>
      </c>
      <c r="B1588">
        <v>1</v>
      </c>
      <c r="C1588">
        <v>1</v>
      </c>
      <c r="D1588">
        <v>0.19</v>
      </c>
      <c r="E1588">
        <v>1</v>
      </c>
      <c r="F1588">
        <v>0.19</v>
      </c>
      <c r="G1588">
        <v>2</v>
      </c>
      <c r="H1588">
        <v>5</v>
      </c>
      <c r="I1588">
        <v>1</v>
      </c>
      <c r="J1588">
        <v>13</v>
      </c>
      <c r="K1588">
        <v>1</v>
      </c>
      <c r="L1588">
        <v>4</v>
      </c>
      <c r="M1588">
        <v>1</v>
      </c>
      <c r="N1588">
        <v>1</v>
      </c>
      <c r="Q1588">
        <v>2</v>
      </c>
      <c r="R1588">
        <v>3</v>
      </c>
      <c r="S1588">
        <v>5000</v>
      </c>
      <c r="T1588">
        <v>1</v>
      </c>
      <c r="U1588">
        <v>1</v>
      </c>
      <c r="V1588">
        <v>1</v>
      </c>
    </row>
    <row r="1589" spans="1:22" x14ac:dyDescent="0.25">
      <c r="A1589">
        <v>1022</v>
      </c>
      <c r="B1589">
        <v>3</v>
      </c>
      <c r="C1589">
        <v>3</v>
      </c>
      <c r="D1589">
        <v>0.02</v>
      </c>
      <c r="E1589">
        <v>1</v>
      </c>
      <c r="F1589">
        <v>0.02</v>
      </c>
      <c r="G1589">
        <v>2</v>
      </c>
      <c r="H1589">
        <v>5</v>
      </c>
      <c r="I1589">
        <v>1</v>
      </c>
      <c r="J1589">
        <v>5</v>
      </c>
      <c r="K1589">
        <v>1</v>
      </c>
      <c r="L1589">
        <v>3</v>
      </c>
      <c r="M1589">
        <v>1</v>
      </c>
      <c r="N1589">
        <v>1</v>
      </c>
      <c r="Q1589">
        <v>3</v>
      </c>
      <c r="R1589">
        <v>3</v>
      </c>
      <c r="S1589">
        <v>1000</v>
      </c>
      <c r="T1589">
        <v>3</v>
      </c>
      <c r="U1589">
        <v>3</v>
      </c>
      <c r="V1589">
        <v>2</v>
      </c>
    </row>
    <row r="1590" spans="1:22" x14ac:dyDescent="0.25">
      <c r="A1590">
        <v>1022</v>
      </c>
      <c r="B1590">
        <v>2</v>
      </c>
      <c r="C1590">
        <v>2</v>
      </c>
      <c r="D1590">
        <v>0.04</v>
      </c>
      <c r="E1590">
        <v>1</v>
      </c>
      <c r="F1590">
        <v>0.04</v>
      </c>
      <c r="G1590">
        <v>2</v>
      </c>
      <c r="H1590">
        <v>5</v>
      </c>
      <c r="I1590">
        <v>1</v>
      </c>
      <c r="J1590">
        <v>9</v>
      </c>
      <c r="K1590">
        <v>1</v>
      </c>
      <c r="L1590">
        <v>3</v>
      </c>
      <c r="M1590">
        <v>1</v>
      </c>
      <c r="N1590">
        <v>1</v>
      </c>
      <c r="Q1590">
        <v>2</v>
      </c>
      <c r="R1590">
        <v>3</v>
      </c>
      <c r="S1590">
        <v>1500</v>
      </c>
      <c r="T1590">
        <v>2</v>
      </c>
      <c r="U1590">
        <v>2</v>
      </c>
      <c r="V1590">
        <v>1</v>
      </c>
    </row>
    <row r="1591" spans="1:22" x14ac:dyDescent="0.25">
      <c r="A1591">
        <v>461</v>
      </c>
      <c r="B1591">
        <v>2</v>
      </c>
      <c r="C1591">
        <v>2</v>
      </c>
      <c r="D1591">
        <v>0.23</v>
      </c>
      <c r="E1591">
        <v>1</v>
      </c>
      <c r="F1591">
        <v>0.23</v>
      </c>
      <c r="G1591">
        <v>3</v>
      </c>
      <c r="H1591">
        <v>10</v>
      </c>
      <c r="I1591">
        <v>1</v>
      </c>
      <c r="J1591">
        <v>26</v>
      </c>
      <c r="K1591">
        <v>1</v>
      </c>
      <c r="L1591">
        <v>4</v>
      </c>
      <c r="M1591">
        <v>1</v>
      </c>
      <c r="N1591">
        <v>1</v>
      </c>
      <c r="Q1591">
        <v>2</v>
      </c>
      <c r="R1591">
        <v>3</v>
      </c>
      <c r="S1591">
        <v>1500</v>
      </c>
      <c r="T1591">
        <v>2</v>
      </c>
      <c r="U1591">
        <v>2</v>
      </c>
      <c r="V1591">
        <v>1</v>
      </c>
    </row>
    <row r="1592" spans="1:22" x14ac:dyDescent="0.25">
      <c r="A1592">
        <v>461</v>
      </c>
      <c r="B1592">
        <v>5</v>
      </c>
      <c r="C1592">
        <v>5</v>
      </c>
      <c r="D1592">
        <v>0.18</v>
      </c>
      <c r="E1592">
        <v>1</v>
      </c>
      <c r="F1592">
        <v>0.18</v>
      </c>
      <c r="G1592">
        <v>2</v>
      </c>
      <c r="H1592">
        <v>5</v>
      </c>
      <c r="I1592">
        <v>1</v>
      </c>
      <c r="J1592">
        <v>26</v>
      </c>
      <c r="K1592">
        <v>1</v>
      </c>
      <c r="L1592">
        <v>4</v>
      </c>
      <c r="M1592">
        <v>1</v>
      </c>
      <c r="N1592">
        <v>1</v>
      </c>
      <c r="Q1592">
        <v>4</v>
      </c>
      <c r="R1592">
        <v>3</v>
      </c>
      <c r="S1592">
        <v>500</v>
      </c>
      <c r="T1592">
        <v>5</v>
      </c>
      <c r="U1592">
        <v>5</v>
      </c>
      <c r="V1592">
        <v>2</v>
      </c>
    </row>
    <row r="1593" spans="1:22" x14ac:dyDescent="0.25">
      <c r="A1593">
        <v>461</v>
      </c>
      <c r="B1593">
        <v>4</v>
      </c>
      <c r="C1593">
        <v>4</v>
      </c>
      <c r="D1593">
        <v>7.0000000000000007E-2</v>
      </c>
      <c r="E1593">
        <v>1</v>
      </c>
      <c r="F1593">
        <v>7.0000000000000007E-2</v>
      </c>
      <c r="G1593">
        <v>3</v>
      </c>
      <c r="H1593">
        <v>15</v>
      </c>
      <c r="I1593">
        <v>1</v>
      </c>
      <c r="J1593">
        <v>26</v>
      </c>
      <c r="K1593">
        <v>1</v>
      </c>
      <c r="L1593">
        <v>4</v>
      </c>
      <c r="M1593">
        <v>2</v>
      </c>
      <c r="N1593">
        <v>2</v>
      </c>
      <c r="P1593">
        <v>1000</v>
      </c>
      <c r="Q1593">
        <v>2</v>
      </c>
      <c r="R1593">
        <v>3</v>
      </c>
      <c r="S1593">
        <v>1000</v>
      </c>
      <c r="T1593">
        <v>4</v>
      </c>
      <c r="U1593">
        <v>4</v>
      </c>
      <c r="V1593">
        <v>1</v>
      </c>
    </row>
    <row r="1594" spans="1:22" x14ac:dyDescent="0.25">
      <c r="A1594">
        <v>461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3</v>
      </c>
      <c r="H1594">
        <v>1</v>
      </c>
      <c r="I1594">
        <v>1</v>
      </c>
      <c r="J1594">
        <v>36</v>
      </c>
      <c r="K1594">
        <v>1</v>
      </c>
      <c r="L1594">
        <v>4</v>
      </c>
      <c r="M1594">
        <v>1</v>
      </c>
      <c r="N1594">
        <v>1</v>
      </c>
      <c r="Q1594">
        <v>2</v>
      </c>
      <c r="R1594">
        <v>3</v>
      </c>
      <c r="S1594">
        <v>5000</v>
      </c>
      <c r="T1594">
        <v>1</v>
      </c>
      <c r="U1594">
        <v>1</v>
      </c>
      <c r="V1594">
        <v>1</v>
      </c>
    </row>
    <row r="1595" spans="1:22" x14ac:dyDescent="0.25">
      <c r="A1595">
        <v>461</v>
      </c>
      <c r="B1595">
        <v>3</v>
      </c>
      <c r="C1595">
        <v>3</v>
      </c>
      <c r="D1595">
        <v>0.26</v>
      </c>
      <c r="E1595">
        <v>1</v>
      </c>
      <c r="F1595">
        <v>0.26</v>
      </c>
      <c r="G1595">
        <v>2</v>
      </c>
      <c r="H1595">
        <v>20</v>
      </c>
      <c r="I1595">
        <v>1</v>
      </c>
      <c r="J1595">
        <v>36</v>
      </c>
      <c r="K1595">
        <v>1</v>
      </c>
      <c r="L1595">
        <v>4</v>
      </c>
      <c r="M1595">
        <v>1</v>
      </c>
      <c r="N1595">
        <v>1</v>
      </c>
      <c r="Q1595">
        <v>2</v>
      </c>
      <c r="R1595">
        <v>3</v>
      </c>
      <c r="S1595">
        <v>1000</v>
      </c>
      <c r="T1595">
        <v>3</v>
      </c>
      <c r="U1595">
        <v>3</v>
      </c>
      <c r="V1595">
        <v>1</v>
      </c>
    </row>
    <row r="1596" spans="1:22" x14ac:dyDescent="0.25">
      <c r="A1596">
        <v>1198</v>
      </c>
      <c r="B1596">
        <v>8</v>
      </c>
      <c r="C1596">
        <v>8</v>
      </c>
      <c r="D1596">
        <v>0.11</v>
      </c>
      <c r="E1596">
        <v>1</v>
      </c>
      <c r="F1596">
        <v>0.11</v>
      </c>
      <c r="G1596">
        <v>1</v>
      </c>
      <c r="H1596">
        <v>20</v>
      </c>
      <c r="I1596">
        <v>1</v>
      </c>
      <c r="J1596">
        <v>5</v>
      </c>
      <c r="K1596">
        <v>3</v>
      </c>
      <c r="P1596">
        <v>1200</v>
      </c>
      <c r="Q1596">
        <v>3</v>
      </c>
      <c r="R1596">
        <v>3</v>
      </c>
      <c r="S1596">
        <v>1200</v>
      </c>
      <c r="T1596">
        <v>8</v>
      </c>
      <c r="U1596">
        <v>8</v>
      </c>
      <c r="V1596">
        <v>2</v>
      </c>
    </row>
    <row r="1597" spans="1:22" x14ac:dyDescent="0.25">
      <c r="A1597">
        <v>1198</v>
      </c>
      <c r="B1597">
        <v>1</v>
      </c>
      <c r="C1597">
        <v>1</v>
      </c>
      <c r="D1597">
        <v>0.15</v>
      </c>
      <c r="E1597">
        <v>1</v>
      </c>
      <c r="F1597">
        <v>0.15</v>
      </c>
      <c r="G1597">
        <v>3</v>
      </c>
      <c r="H1597">
        <v>10</v>
      </c>
      <c r="I1597">
        <v>1</v>
      </c>
      <c r="J1597">
        <v>15</v>
      </c>
      <c r="K1597">
        <v>1</v>
      </c>
      <c r="L1597">
        <v>3</v>
      </c>
      <c r="M1597">
        <v>1</v>
      </c>
      <c r="N1597">
        <v>1</v>
      </c>
      <c r="Q1597">
        <v>2</v>
      </c>
      <c r="R1597">
        <v>3</v>
      </c>
      <c r="S1597">
        <v>-88</v>
      </c>
      <c r="T1597">
        <v>1</v>
      </c>
      <c r="U1597">
        <v>1</v>
      </c>
      <c r="V1597">
        <v>1</v>
      </c>
    </row>
    <row r="1598" spans="1:22" x14ac:dyDescent="0.25">
      <c r="A1598">
        <v>1198</v>
      </c>
      <c r="B1598">
        <v>5</v>
      </c>
      <c r="C1598">
        <v>5</v>
      </c>
      <c r="D1598">
        <v>0.3</v>
      </c>
      <c r="E1598">
        <v>1</v>
      </c>
      <c r="F1598">
        <v>0.3</v>
      </c>
      <c r="G1598">
        <v>2</v>
      </c>
      <c r="H1598">
        <v>10</v>
      </c>
      <c r="I1598">
        <v>1</v>
      </c>
      <c r="J1598">
        <v>20</v>
      </c>
      <c r="K1598">
        <v>1</v>
      </c>
      <c r="L1598">
        <v>3</v>
      </c>
      <c r="M1598">
        <v>1</v>
      </c>
      <c r="N1598">
        <v>1</v>
      </c>
      <c r="Q1598">
        <v>2</v>
      </c>
      <c r="R1598">
        <v>3</v>
      </c>
      <c r="S1598">
        <v>-88</v>
      </c>
      <c r="T1598">
        <v>5</v>
      </c>
      <c r="U1598">
        <v>5</v>
      </c>
      <c r="V1598">
        <v>1</v>
      </c>
    </row>
    <row r="1599" spans="1:22" x14ac:dyDescent="0.25">
      <c r="A1599">
        <v>1198</v>
      </c>
      <c r="B1599">
        <v>3</v>
      </c>
      <c r="C1599">
        <v>3</v>
      </c>
      <c r="D1599">
        <v>0.6</v>
      </c>
      <c r="E1599">
        <v>1</v>
      </c>
      <c r="F1599">
        <v>0.6</v>
      </c>
      <c r="G1599">
        <v>3</v>
      </c>
      <c r="H1599">
        <v>4</v>
      </c>
      <c r="I1599">
        <v>1</v>
      </c>
      <c r="J1599">
        <v>25</v>
      </c>
      <c r="K1599">
        <v>1</v>
      </c>
      <c r="L1599">
        <v>3</v>
      </c>
      <c r="M1599">
        <v>1</v>
      </c>
      <c r="N1599">
        <v>1</v>
      </c>
      <c r="Q1599">
        <v>2</v>
      </c>
      <c r="R1599">
        <v>3</v>
      </c>
      <c r="S1599">
        <v>-88</v>
      </c>
      <c r="T1599">
        <v>3</v>
      </c>
      <c r="U1599">
        <v>3</v>
      </c>
      <c r="V1599">
        <v>1</v>
      </c>
    </row>
    <row r="1600" spans="1:22" x14ac:dyDescent="0.25">
      <c r="A1600">
        <v>1198</v>
      </c>
      <c r="B1600">
        <v>7</v>
      </c>
      <c r="C1600">
        <v>7</v>
      </c>
      <c r="D1600">
        <v>0.09</v>
      </c>
      <c r="E1600">
        <v>1</v>
      </c>
      <c r="F1600">
        <v>0.09</v>
      </c>
      <c r="G1600">
        <v>3</v>
      </c>
      <c r="H1600">
        <v>10</v>
      </c>
      <c r="I1600">
        <v>1</v>
      </c>
      <c r="J1600">
        <v>30</v>
      </c>
      <c r="K1600">
        <v>1</v>
      </c>
      <c r="L1600">
        <v>3</v>
      </c>
      <c r="M1600">
        <v>1</v>
      </c>
      <c r="N1600">
        <v>1</v>
      </c>
      <c r="Q1600">
        <v>2</v>
      </c>
      <c r="R1600">
        <v>3</v>
      </c>
      <c r="S1600">
        <v>-88</v>
      </c>
      <c r="T1600">
        <v>7</v>
      </c>
      <c r="U1600">
        <v>7</v>
      </c>
      <c r="V1600">
        <v>1</v>
      </c>
    </row>
    <row r="1601" spans="1:22" x14ac:dyDescent="0.25">
      <c r="A1601">
        <v>1198</v>
      </c>
      <c r="B1601">
        <v>6</v>
      </c>
      <c r="C1601">
        <v>6</v>
      </c>
      <c r="D1601">
        <v>0.06</v>
      </c>
      <c r="E1601">
        <v>1</v>
      </c>
      <c r="F1601">
        <v>0.06</v>
      </c>
      <c r="G1601">
        <v>1</v>
      </c>
      <c r="H1601">
        <v>10</v>
      </c>
      <c r="I1601">
        <v>1</v>
      </c>
      <c r="J1601">
        <v>20</v>
      </c>
      <c r="K1601">
        <v>1</v>
      </c>
      <c r="L1601">
        <v>3</v>
      </c>
      <c r="M1601">
        <v>1</v>
      </c>
      <c r="N1601">
        <v>1</v>
      </c>
      <c r="Q1601">
        <v>2</v>
      </c>
      <c r="R1601">
        <v>3</v>
      </c>
      <c r="S1601">
        <v>-88</v>
      </c>
      <c r="T1601">
        <v>6</v>
      </c>
      <c r="U1601">
        <v>6</v>
      </c>
      <c r="V1601">
        <v>1</v>
      </c>
    </row>
    <row r="1602" spans="1:22" x14ac:dyDescent="0.25">
      <c r="A1602">
        <v>1198</v>
      </c>
      <c r="B1602">
        <v>4</v>
      </c>
      <c r="C1602">
        <v>4</v>
      </c>
      <c r="D1602">
        <v>0.05</v>
      </c>
      <c r="E1602">
        <v>1</v>
      </c>
      <c r="F1602">
        <v>0.05</v>
      </c>
      <c r="G1602">
        <v>2</v>
      </c>
      <c r="H1602">
        <v>10</v>
      </c>
      <c r="I1602">
        <v>1</v>
      </c>
      <c r="J1602">
        <v>46</v>
      </c>
      <c r="K1602">
        <v>1</v>
      </c>
      <c r="L1602">
        <v>4</v>
      </c>
      <c r="M1602">
        <v>1</v>
      </c>
      <c r="N1602">
        <v>1</v>
      </c>
      <c r="Q1602">
        <v>2</v>
      </c>
      <c r="R1602">
        <v>3</v>
      </c>
      <c r="S1602">
        <v>-88</v>
      </c>
      <c r="T1602">
        <v>4</v>
      </c>
      <c r="U1602">
        <v>4</v>
      </c>
      <c r="V1602">
        <v>1</v>
      </c>
    </row>
    <row r="1603" spans="1:22" x14ac:dyDescent="0.25">
      <c r="A1603">
        <v>1198</v>
      </c>
      <c r="B1603">
        <v>2</v>
      </c>
      <c r="C1603">
        <v>2</v>
      </c>
      <c r="D1603">
        <v>0.1</v>
      </c>
      <c r="E1603">
        <v>1</v>
      </c>
      <c r="F1603">
        <v>0.1</v>
      </c>
      <c r="G1603">
        <v>1</v>
      </c>
      <c r="H1603">
        <v>7</v>
      </c>
      <c r="I1603">
        <v>1</v>
      </c>
      <c r="J1603">
        <v>22</v>
      </c>
      <c r="K1603">
        <v>1</v>
      </c>
      <c r="L1603">
        <v>2</v>
      </c>
      <c r="M1603">
        <v>1</v>
      </c>
      <c r="N1603">
        <v>1</v>
      </c>
      <c r="Q1603">
        <v>2</v>
      </c>
      <c r="R1603">
        <v>3</v>
      </c>
      <c r="S1603">
        <v>-88</v>
      </c>
      <c r="T1603">
        <v>2</v>
      </c>
      <c r="U1603">
        <v>2</v>
      </c>
      <c r="V1603">
        <v>1</v>
      </c>
    </row>
    <row r="1604" spans="1:22" x14ac:dyDescent="0.25">
      <c r="A1604">
        <v>1099</v>
      </c>
      <c r="B1604">
        <v>1</v>
      </c>
      <c r="C1604">
        <v>1</v>
      </c>
      <c r="D1604">
        <v>0.3</v>
      </c>
      <c r="E1604">
        <v>1</v>
      </c>
      <c r="F1604">
        <v>0.3</v>
      </c>
      <c r="G1604">
        <v>3</v>
      </c>
      <c r="H1604">
        <v>30</v>
      </c>
      <c r="I1604">
        <v>1</v>
      </c>
      <c r="J1604">
        <v>15</v>
      </c>
      <c r="K1604">
        <v>1</v>
      </c>
      <c r="L1604">
        <v>4</v>
      </c>
      <c r="M1604">
        <v>1</v>
      </c>
      <c r="N1604">
        <v>1</v>
      </c>
      <c r="Q1604">
        <v>2</v>
      </c>
      <c r="R1604">
        <v>1</v>
      </c>
      <c r="S1604">
        <v>6000</v>
      </c>
      <c r="T1604">
        <v>1</v>
      </c>
      <c r="U1604">
        <v>1</v>
      </c>
      <c r="V1604">
        <v>1</v>
      </c>
    </row>
    <row r="1605" spans="1:22" x14ac:dyDescent="0.25">
      <c r="A1605">
        <v>1099</v>
      </c>
      <c r="B1605">
        <v>4</v>
      </c>
      <c r="C1605">
        <v>4</v>
      </c>
      <c r="D1605">
        <v>0.3</v>
      </c>
      <c r="E1605">
        <v>1</v>
      </c>
      <c r="F1605">
        <v>0.3</v>
      </c>
      <c r="G1605">
        <v>3</v>
      </c>
      <c r="H1605">
        <v>30</v>
      </c>
      <c r="I1605">
        <v>1</v>
      </c>
      <c r="J1605">
        <v>4</v>
      </c>
      <c r="K1605">
        <v>1</v>
      </c>
      <c r="L1605">
        <v>3</v>
      </c>
      <c r="M1605">
        <v>1</v>
      </c>
      <c r="N1605">
        <v>1</v>
      </c>
      <c r="Q1605">
        <v>2</v>
      </c>
      <c r="R1605">
        <v>1</v>
      </c>
      <c r="S1605">
        <v>2000</v>
      </c>
      <c r="T1605">
        <v>4</v>
      </c>
      <c r="U1605">
        <v>4</v>
      </c>
      <c r="V1605">
        <v>1</v>
      </c>
    </row>
    <row r="1606" spans="1:22" x14ac:dyDescent="0.25">
      <c r="A1606">
        <v>1099</v>
      </c>
      <c r="B1606">
        <v>5</v>
      </c>
      <c r="C1606">
        <v>5</v>
      </c>
      <c r="D1606">
        <v>0.12</v>
      </c>
      <c r="E1606">
        <v>1</v>
      </c>
      <c r="F1606">
        <v>0.12</v>
      </c>
      <c r="G1606">
        <v>3</v>
      </c>
      <c r="H1606">
        <v>3</v>
      </c>
      <c r="I1606">
        <v>1</v>
      </c>
      <c r="J1606">
        <v>13</v>
      </c>
      <c r="K1606">
        <v>1</v>
      </c>
      <c r="L1606">
        <v>4</v>
      </c>
      <c r="M1606">
        <v>1</v>
      </c>
      <c r="N1606">
        <v>1</v>
      </c>
      <c r="Q1606">
        <v>3</v>
      </c>
      <c r="R1606">
        <v>1</v>
      </c>
      <c r="S1606">
        <v>3000</v>
      </c>
      <c r="T1606">
        <v>5</v>
      </c>
      <c r="U1606">
        <v>5</v>
      </c>
      <c r="V1606">
        <v>1</v>
      </c>
    </row>
    <row r="1607" spans="1:22" x14ac:dyDescent="0.25">
      <c r="A1607">
        <v>1099</v>
      </c>
      <c r="B1607">
        <v>2</v>
      </c>
      <c r="C1607">
        <v>2</v>
      </c>
      <c r="D1607">
        <v>0.3</v>
      </c>
      <c r="E1607">
        <v>1</v>
      </c>
      <c r="F1607">
        <v>0.3</v>
      </c>
      <c r="G1607">
        <v>3</v>
      </c>
      <c r="H1607">
        <v>30</v>
      </c>
      <c r="I1607">
        <v>1</v>
      </c>
      <c r="J1607">
        <v>4</v>
      </c>
      <c r="K1607">
        <v>1</v>
      </c>
      <c r="L1607">
        <v>3</v>
      </c>
      <c r="M1607">
        <v>1</v>
      </c>
      <c r="N1607">
        <v>1</v>
      </c>
      <c r="Q1607">
        <v>2</v>
      </c>
      <c r="R1607">
        <v>1</v>
      </c>
      <c r="S1607">
        <v>6000</v>
      </c>
      <c r="T1607">
        <v>2</v>
      </c>
      <c r="U1607">
        <v>2</v>
      </c>
      <c r="V1607">
        <v>1</v>
      </c>
    </row>
    <row r="1608" spans="1:22" x14ac:dyDescent="0.25">
      <c r="A1608">
        <v>1099</v>
      </c>
      <c r="B1608">
        <v>3</v>
      </c>
      <c r="C1608">
        <v>3</v>
      </c>
      <c r="D1608">
        <v>0.3</v>
      </c>
      <c r="E1608">
        <v>1</v>
      </c>
      <c r="F1608">
        <v>0.3</v>
      </c>
      <c r="G1608">
        <v>3</v>
      </c>
      <c r="H1608">
        <v>30</v>
      </c>
      <c r="I1608">
        <v>1</v>
      </c>
      <c r="J1608">
        <v>3</v>
      </c>
      <c r="K1608">
        <v>1</v>
      </c>
      <c r="L1608">
        <v>3</v>
      </c>
      <c r="M1608">
        <v>1</v>
      </c>
      <c r="N1608">
        <v>1</v>
      </c>
      <c r="Q1608">
        <v>2</v>
      </c>
      <c r="R1608">
        <v>1</v>
      </c>
      <c r="S1608">
        <v>6000</v>
      </c>
      <c r="T1608">
        <v>3</v>
      </c>
      <c r="U1608">
        <v>3</v>
      </c>
      <c r="V1608">
        <v>1</v>
      </c>
    </row>
    <row r="1609" spans="1:22" x14ac:dyDescent="0.25">
      <c r="A1609">
        <v>1099</v>
      </c>
      <c r="B1609">
        <v>7</v>
      </c>
      <c r="C1609">
        <v>7</v>
      </c>
      <c r="D1609">
        <v>0.12</v>
      </c>
      <c r="E1609">
        <v>1</v>
      </c>
      <c r="F1609">
        <v>0.12</v>
      </c>
      <c r="G1609">
        <v>3</v>
      </c>
      <c r="H1609">
        <v>90</v>
      </c>
      <c r="I1609">
        <v>1</v>
      </c>
      <c r="J1609">
        <v>7</v>
      </c>
      <c r="K1609">
        <v>1</v>
      </c>
      <c r="L1609">
        <v>3</v>
      </c>
      <c r="M1609">
        <v>1</v>
      </c>
      <c r="N1609">
        <v>1</v>
      </c>
      <c r="Q1609">
        <v>3</v>
      </c>
      <c r="R1609">
        <v>1</v>
      </c>
      <c r="S1609">
        <v>1000</v>
      </c>
      <c r="T1609">
        <v>7</v>
      </c>
      <c r="U1609">
        <v>7</v>
      </c>
      <c r="V1609">
        <v>2</v>
      </c>
    </row>
    <row r="1610" spans="1:22" x14ac:dyDescent="0.25">
      <c r="A1610">
        <v>1099</v>
      </c>
      <c r="B1610">
        <v>6</v>
      </c>
      <c r="C1610">
        <v>6</v>
      </c>
      <c r="D1610">
        <v>0.05</v>
      </c>
      <c r="E1610">
        <v>1</v>
      </c>
      <c r="F1610">
        <v>0.05</v>
      </c>
      <c r="G1610">
        <v>3</v>
      </c>
      <c r="H1610">
        <v>30</v>
      </c>
      <c r="I1610">
        <v>1</v>
      </c>
      <c r="J1610">
        <v>2</v>
      </c>
      <c r="K1610">
        <v>1</v>
      </c>
      <c r="L1610">
        <v>3</v>
      </c>
      <c r="M1610">
        <v>1</v>
      </c>
      <c r="N1610">
        <v>1</v>
      </c>
      <c r="Q1610">
        <v>5</v>
      </c>
      <c r="R1610">
        <v>1</v>
      </c>
      <c r="S1610">
        <v>1500</v>
      </c>
      <c r="T1610">
        <v>6</v>
      </c>
      <c r="U1610">
        <v>6</v>
      </c>
      <c r="V1610">
        <v>1</v>
      </c>
    </row>
    <row r="1611" spans="1:22" x14ac:dyDescent="0.25">
      <c r="A1611">
        <v>1098</v>
      </c>
      <c r="B1611">
        <v>9</v>
      </c>
      <c r="C1611">
        <v>9</v>
      </c>
      <c r="D1611">
        <v>0.2</v>
      </c>
      <c r="E1611">
        <v>1</v>
      </c>
      <c r="F1611">
        <v>0.2</v>
      </c>
      <c r="G1611">
        <v>2</v>
      </c>
      <c r="H1611">
        <v>20</v>
      </c>
      <c r="I1611">
        <v>1</v>
      </c>
      <c r="J1611">
        <v>30</v>
      </c>
      <c r="K1611">
        <v>1</v>
      </c>
      <c r="L1611">
        <v>4</v>
      </c>
      <c r="M1611">
        <v>1</v>
      </c>
      <c r="N1611">
        <v>1</v>
      </c>
      <c r="Q1611">
        <v>3</v>
      </c>
      <c r="R1611">
        <v>3</v>
      </c>
      <c r="S1611">
        <v>3000</v>
      </c>
      <c r="T1611">
        <v>9</v>
      </c>
      <c r="U1611">
        <v>9</v>
      </c>
      <c r="V1611">
        <v>2</v>
      </c>
    </row>
    <row r="1612" spans="1:22" x14ac:dyDescent="0.25">
      <c r="A1612">
        <v>1098</v>
      </c>
      <c r="B1612">
        <v>7</v>
      </c>
      <c r="C1612">
        <v>7</v>
      </c>
      <c r="D1612">
        <v>0.25</v>
      </c>
      <c r="E1612">
        <v>1</v>
      </c>
      <c r="F1612">
        <v>0.25</v>
      </c>
      <c r="G1612">
        <v>2</v>
      </c>
      <c r="H1612">
        <v>25</v>
      </c>
      <c r="I1612">
        <v>1</v>
      </c>
      <c r="J1612">
        <v>30</v>
      </c>
      <c r="K1612">
        <v>1</v>
      </c>
      <c r="L1612">
        <v>4</v>
      </c>
      <c r="M1612">
        <v>1</v>
      </c>
      <c r="N1612">
        <v>1</v>
      </c>
      <c r="Q1612">
        <v>2</v>
      </c>
      <c r="R1612">
        <v>3</v>
      </c>
      <c r="S1612">
        <v>5000</v>
      </c>
      <c r="T1612">
        <v>7</v>
      </c>
      <c r="U1612">
        <v>7</v>
      </c>
      <c r="V1612">
        <v>1</v>
      </c>
    </row>
    <row r="1613" spans="1:22" x14ac:dyDescent="0.25">
      <c r="A1613">
        <v>1098</v>
      </c>
      <c r="B1613">
        <v>5</v>
      </c>
      <c r="C1613">
        <v>5</v>
      </c>
      <c r="D1613">
        <v>0.12</v>
      </c>
      <c r="E1613">
        <v>1</v>
      </c>
      <c r="F1613">
        <v>0.12</v>
      </c>
      <c r="G1613">
        <v>2</v>
      </c>
      <c r="H1613">
        <v>20</v>
      </c>
      <c r="I1613">
        <v>1</v>
      </c>
      <c r="J1613">
        <v>30</v>
      </c>
      <c r="K1613">
        <v>1</v>
      </c>
      <c r="L1613">
        <v>4</v>
      </c>
      <c r="M1613">
        <v>1</v>
      </c>
      <c r="N1613">
        <v>1</v>
      </c>
      <c r="Q1613">
        <v>2</v>
      </c>
      <c r="R1613">
        <v>3</v>
      </c>
      <c r="S1613">
        <v>4000</v>
      </c>
      <c r="T1613">
        <v>5</v>
      </c>
      <c r="U1613">
        <v>5</v>
      </c>
      <c r="V1613">
        <v>1</v>
      </c>
    </row>
    <row r="1614" spans="1:22" x14ac:dyDescent="0.25">
      <c r="A1614">
        <v>1098</v>
      </c>
      <c r="B1614">
        <v>2</v>
      </c>
      <c r="C1614">
        <v>2</v>
      </c>
      <c r="D1614">
        <v>0.12</v>
      </c>
      <c r="E1614">
        <v>1</v>
      </c>
      <c r="F1614">
        <v>0.12</v>
      </c>
      <c r="G1614">
        <v>2</v>
      </c>
      <c r="H1614">
        <v>10</v>
      </c>
      <c r="I1614">
        <v>1</v>
      </c>
      <c r="J1614">
        <v>23</v>
      </c>
      <c r="K1614">
        <v>1</v>
      </c>
      <c r="L1614">
        <v>3</v>
      </c>
      <c r="M1614">
        <v>1</v>
      </c>
      <c r="N1614">
        <v>1</v>
      </c>
      <c r="Q1614">
        <v>2</v>
      </c>
      <c r="R1614">
        <v>3</v>
      </c>
      <c r="S1614">
        <v>3000</v>
      </c>
      <c r="T1614">
        <v>2</v>
      </c>
      <c r="U1614">
        <v>2</v>
      </c>
      <c r="V1614">
        <v>1</v>
      </c>
    </row>
    <row r="1615" spans="1:22" x14ac:dyDescent="0.25">
      <c r="A1615">
        <v>1098</v>
      </c>
      <c r="B1615">
        <v>8</v>
      </c>
      <c r="C1615">
        <v>8</v>
      </c>
      <c r="D1615">
        <v>0.21</v>
      </c>
      <c r="E1615">
        <v>1</v>
      </c>
      <c r="F1615">
        <v>0.21</v>
      </c>
      <c r="G1615">
        <v>2</v>
      </c>
      <c r="H1615">
        <v>25</v>
      </c>
      <c r="I1615">
        <v>1</v>
      </c>
      <c r="J1615">
        <v>30</v>
      </c>
      <c r="K1615">
        <v>1</v>
      </c>
      <c r="L1615">
        <v>4</v>
      </c>
      <c r="M1615">
        <v>1</v>
      </c>
      <c r="N1615">
        <v>1</v>
      </c>
      <c r="Q1615">
        <v>2</v>
      </c>
      <c r="R1615">
        <v>3</v>
      </c>
      <c r="S1615">
        <v>6000</v>
      </c>
      <c r="T1615">
        <v>8</v>
      </c>
      <c r="U1615">
        <v>8</v>
      </c>
      <c r="V1615">
        <v>1</v>
      </c>
    </row>
    <row r="1616" spans="1:22" x14ac:dyDescent="0.25">
      <c r="A1616">
        <v>1098</v>
      </c>
      <c r="B1616">
        <v>1</v>
      </c>
      <c r="C1616">
        <v>1</v>
      </c>
      <c r="D1616">
        <v>0.25</v>
      </c>
      <c r="E1616">
        <v>1</v>
      </c>
      <c r="F1616">
        <v>0.25</v>
      </c>
      <c r="G1616">
        <v>3</v>
      </c>
      <c r="H1616">
        <v>40</v>
      </c>
      <c r="I1616">
        <v>1</v>
      </c>
      <c r="J1616">
        <v>30</v>
      </c>
      <c r="K1616">
        <v>1</v>
      </c>
      <c r="L1616">
        <v>4</v>
      </c>
      <c r="M1616">
        <v>1</v>
      </c>
      <c r="N1616">
        <v>1</v>
      </c>
      <c r="Q1616">
        <v>2</v>
      </c>
      <c r="R1616">
        <v>3</v>
      </c>
      <c r="S1616">
        <v>4000</v>
      </c>
      <c r="T1616">
        <v>1</v>
      </c>
      <c r="U1616">
        <v>1</v>
      </c>
      <c r="V1616">
        <v>1</v>
      </c>
    </row>
    <row r="1617" spans="1:22" x14ac:dyDescent="0.25">
      <c r="A1617">
        <v>1098</v>
      </c>
      <c r="B1617">
        <v>6</v>
      </c>
      <c r="C1617">
        <v>6</v>
      </c>
      <c r="D1617">
        <v>0.12</v>
      </c>
      <c r="E1617">
        <v>1</v>
      </c>
      <c r="F1617">
        <v>0.12</v>
      </c>
      <c r="G1617">
        <v>2</v>
      </c>
      <c r="H1617">
        <v>25</v>
      </c>
      <c r="I1617">
        <v>1</v>
      </c>
      <c r="J1617">
        <v>30</v>
      </c>
      <c r="K1617">
        <v>1</v>
      </c>
      <c r="L1617">
        <v>4</v>
      </c>
      <c r="M1617">
        <v>1</v>
      </c>
      <c r="N1617">
        <v>1</v>
      </c>
      <c r="Q1617">
        <v>2</v>
      </c>
      <c r="R1617">
        <v>3</v>
      </c>
      <c r="S1617">
        <v>2000</v>
      </c>
      <c r="T1617">
        <v>6</v>
      </c>
      <c r="U1617">
        <v>6</v>
      </c>
      <c r="V1617">
        <v>1</v>
      </c>
    </row>
    <row r="1618" spans="1:22" x14ac:dyDescent="0.25">
      <c r="A1618">
        <v>1098</v>
      </c>
      <c r="B1618">
        <v>4</v>
      </c>
      <c r="C1618">
        <v>4</v>
      </c>
      <c r="D1618">
        <v>0.2</v>
      </c>
      <c r="E1618">
        <v>1</v>
      </c>
      <c r="F1618">
        <v>0.2</v>
      </c>
      <c r="G1618">
        <v>2</v>
      </c>
      <c r="H1618">
        <v>15</v>
      </c>
      <c r="I1618">
        <v>1</v>
      </c>
      <c r="J1618">
        <v>15</v>
      </c>
      <c r="K1618">
        <v>1</v>
      </c>
      <c r="L1618">
        <v>3</v>
      </c>
      <c r="M1618">
        <v>1</v>
      </c>
      <c r="N1618">
        <v>1</v>
      </c>
      <c r="Q1618">
        <v>2</v>
      </c>
      <c r="R1618">
        <v>3</v>
      </c>
      <c r="S1618">
        <v>2000</v>
      </c>
      <c r="T1618">
        <v>4</v>
      </c>
      <c r="U1618">
        <v>4</v>
      </c>
      <c r="V1618">
        <v>1</v>
      </c>
    </row>
    <row r="1619" spans="1:22" x14ac:dyDescent="0.25">
      <c r="A1619">
        <v>1098</v>
      </c>
      <c r="B1619">
        <v>3</v>
      </c>
      <c r="C1619">
        <v>3</v>
      </c>
      <c r="D1619">
        <v>0.12</v>
      </c>
      <c r="E1619">
        <v>1</v>
      </c>
      <c r="F1619">
        <v>0.12</v>
      </c>
      <c r="G1619">
        <v>2</v>
      </c>
      <c r="H1619">
        <v>20</v>
      </c>
      <c r="I1619">
        <v>1</v>
      </c>
      <c r="J1619">
        <v>30</v>
      </c>
      <c r="K1619">
        <v>1</v>
      </c>
      <c r="L1619">
        <v>4</v>
      </c>
      <c r="M1619">
        <v>1</v>
      </c>
      <c r="N1619">
        <v>1</v>
      </c>
      <c r="Q1619">
        <v>2</v>
      </c>
      <c r="R1619">
        <v>3</v>
      </c>
      <c r="S1619">
        <v>2000</v>
      </c>
      <c r="T1619">
        <v>3</v>
      </c>
      <c r="U1619">
        <v>3</v>
      </c>
      <c r="V1619">
        <v>1</v>
      </c>
    </row>
    <row r="1620" spans="1:22" x14ac:dyDescent="0.25">
      <c r="A1620">
        <v>1534</v>
      </c>
      <c r="B1620">
        <v>1</v>
      </c>
      <c r="C1620">
        <v>1</v>
      </c>
      <c r="D1620">
        <v>1.22</v>
      </c>
      <c r="E1620">
        <v>1</v>
      </c>
      <c r="F1620">
        <v>1.22</v>
      </c>
      <c r="G1620">
        <v>1</v>
      </c>
      <c r="H1620">
        <v>1</v>
      </c>
      <c r="I1620">
        <v>3</v>
      </c>
      <c r="J1620">
        <v>51</v>
      </c>
      <c r="K1620">
        <v>1</v>
      </c>
      <c r="L1620">
        <v>1</v>
      </c>
      <c r="M1620">
        <v>1</v>
      </c>
      <c r="N1620">
        <v>1</v>
      </c>
      <c r="Q1620">
        <v>2</v>
      </c>
      <c r="R1620">
        <v>1</v>
      </c>
      <c r="S1620">
        <v>15000</v>
      </c>
      <c r="T1620">
        <v>1</v>
      </c>
      <c r="U1620">
        <v>1</v>
      </c>
      <c r="V1620">
        <v>2</v>
      </c>
    </row>
    <row r="1621" spans="1:22" x14ac:dyDescent="0.25">
      <c r="A1621">
        <v>1143</v>
      </c>
      <c r="B1621">
        <v>1</v>
      </c>
      <c r="C1621">
        <v>1</v>
      </c>
      <c r="D1621">
        <v>0.73</v>
      </c>
      <c r="E1621">
        <v>1</v>
      </c>
      <c r="F1621">
        <v>0.73</v>
      </c>
      <c r="G1621">
        <v>2</v>
      </c>
      <c r="H1621">
        <v>5</v>
      </c>
      <c r="I1621">
        <v>3</v>
      </c>
      <c r="J1621">
        <v>23</v>
      </c>
      <c r="K1621">
        <v>1</v>
      </c>
      <c r="L1621">
        <v>1</v>
      </c>
      <c r="M1621">
        <v>1</v>
      </c>
      <c r="N1621">
        <v>1</v>
      </c>
      <c r="Q1621">
        <v>2</v>
      </c>
      <c r="R1621">
        <v>1</v>
      </c>
      <c r="S1621">
        <v>5000</v>
      </c>
      <c r="T1621">
        <v>1</v>
      </c>
      <c r="U1621">
        <v>1</v>
      </c>
      <c r="V1621">
        <v>1</v>
      </c>
    </row>
    <row r="1622" spans="1:22" x14ac:dyDescent="0.25">
      <c r="A1622">
        <v>1143</v>
      </c>
      <c r="B1622">
        <v>5</v>
      </c>
      <c r="C1622">
        <v>5</v>
      </c>
      <c r="D1622">
        <v>0.12</v>
      </c>
      <c r="E1622">
        <v>1</v>
      </c>
      <c r="F1622">
        <v>0.12</v>
      </c>
      <c r="G1622">
        <v>2</v>
      </c>
      <c r="H1622">
        <v>0</v>
      </c>
      <c r="I1622">
        <v>3</v>
      </c>
      <c r="J1622">
        <v>23</v>
      </c>
      <c r="K1622">
        <v>1</v>
      </c>
      <c r="L1622">
        <v>1</v>
      </c>
      <c r="M1622">
        <v>1</v>
      </c>
      <c r="N1622">
        <v>1</v>
      </c>
      <c r="Q1622">
        <v>3</v>
      </c>
      <c r="R1622">
        <v>1</v>
      </c>
      <c r="S1622">
        <v>1000</v>
      </c>
      <c r="T1622">
        <v>5</v>
      </c>
      <c r="U1622">
        <v>5</v>
      </c>
      <c r="V1622">
        <v>2</v>
      </c>
    </row>
    <row r="1623" spans="1:22" x14ac:dyDescent="0.25">
      <c r="A1623">
        <v>1143</v>
      </c>
      <c r="B1623">
        <v>4</v>
      </c>
      <c r="C1623">
        <v>4</v>
      </c>
      <c r="D1623">
        <v>0.73</v>
      </c>
      <c r="E1623">
        <v>1</v>
      </c>
      <c r="F1623">
        <v>0.73</v>
      </c>
      <c r="G1623">
        <v>2</v>
      </c>
      <c r="H1623">
        <v>60</v>
      </c>
      <c r="I1623">
        <v>3</v>
      </c>
      <c r="J1623">
        <v>23</v>
      </c>
      <c r="K1623">
        <v>1</v>
      </c>
      <c r="L1623">
        <v>1</v>
      </c>
      <c r="M1623">
        <v>1</v>
      </c>
      <c r="N1623">
        <v>1</v>
      </c>
      <c r="Q1623">
        <v>2</v>
      </c>
      <c r="R1623">
        <v>1</v>
      </c>
      <c r="S1623">
        <v>1000</v>
      </c>
      <c r="T1623">
        <v>4</v>
      </c>
      <c r="U1623">
        <v>4</v>
      </c>
      <c r="V1623">
        <v>1</v>
      </c>
    </row>
    <row r="1624" spans="1:22" x14ac:dyDescent="0.25">
      <c r="A1624">
        <v>1143</v>
      </c>
      <c r="B1624">
        <v>3</v>
      </c>
      <c r="C1624">
        <v>3</v>
      </c>
      <c r="D1624">
        <v>0.12</v>
      </c>
      <c r="E1624">
        <v>1</v>
      </c>
      <c r="F1624">
        <v>0.12</v>
      </c>
      <c r="G1624">
        <v>2</v>
      </c>
      <c r="H1624">
        <v>0</v>
      </c>
      <c r="I1624">
        <v>3</v>
      </c>
      <c r="J1624">
        <v>23</v>
      </c>
      <c r="K1624">
        <v>1</v>
      </c>
      <c r="L1624">
        <v>1</v>
      </c>
      <c r="M1624">
        <v>1</v>
      </c>
      <c r="N1624">
        <v>1</v>
      </c>
      <c r="Q1624">
        <v>2</v>
      </c>
      <c r="R1624">
        <v>1</v>
      </c>
      <c r="S1624">
        <v>1000</v>
      </c>
      <c r="T1624">
        <v>3</v>
      </c>
      <c r="U1624">
        <v>3</v>
      </c>
      <c r="V1624">
        <v>1</v>
      </c>
    </row>
    <row r="1625" spans="1:22" x14ac:dyDescent="0.25">
      <c r="A1625">
        <v>1143</v>
      </c>
      <c r="B1625">
        <v>2</v>
      </c>
      <c r="C1625">
        <v>2</v>
      </c>
      <c r="D1625">
        <v>0.69</v>
      </c>
      <c r="E1625">
        <v>1</v>
      </c>
      <c r="F1625">
        <v>0.69</v>
      </c>
      <c r="G1625">
        <v>2</v>
      </c>
      <c r="H1625">
        <v>0</v>
      </c>
      <c r="I1625">
        <v>3</v>
      </c>
      <c r="J1625">
        <v>23</v>
      </c>
      <c r="K1625">
        <v>1</v>
      </c>
      <c r="L1625">
        <v>1</v>
      </c>
      <c r="M1625">
        <v>1</v>
      </c>
      <c r="N1625">
        <v>1</v>
      </c>
      <c r="Q1625">
        <v>2</v>
      </c>
      <c r="R1625">
        <v>1</v>
      </c>
      <c r="S1625">
        <v>3000</v>
      </c>
      <c r="T1625">
        <v>2</v>
      </c>
      <c r="U1625">
        <v>2</v>
      </c>
      <c r="V1625">
        <v>1</v>
      </c>
    </row>
    <row r="1626" spans="1:22" x14ac:dyDescent="0.25">
      <c r="A1626">
        <v>1189</v>
      </c>
      <c r="B1626">
        <v>4</v>
      </c>
      <c r="C1626">
        <v>4</v>
      </c>
      <c r="D1626">
        <v>0.37</v>
      </c>
      <c r="E1626">
        <v>1</v>
      </c>
      <c r="F1626">
        <v>0.37</v>
      </c>
      <c r="G1626">
        <v>2</v>
      </c>
      <c r="H1626">
        <v>25</v>
      </c>
      <c r="I1626">
        <v>3</v>
      </c>
      <c r="J1626">
        <v>19</v>
      </c>
      <c r="K1626">
        <v>1</v>
      </c>
      <c r="L1626">
        <v>1</v>
      </c>
      <c r="M1626">
        <v>1</v>
      </c>
      <c r="N1626">
        <v>1</v>
      </c>
      <c r="Q1626">
        <v>2</v>
      </c>
      <c r="R1626">
        <v>3</v>
      </c>
      <c r="S1626">
        <v>13000</v>
      </c>
      <c r="T1626">
        <v>4</v>
      </c>
      <c r="U1626">
        <v>4</v>
      </c>
      <c r="V1626">
        <v>1</v>
      </c>
    </row>
    <row r="1627" spans="1:22" x14ac:dyDescent="0.25">
      <c r="A1627">
        <v>1189</v>
      </c>
      <c r="B1627">
        <v>3</v>
      </c>
      <c r="C1627">
        <v>3</v>
      </c>
      <c r="D1627">
        <v>0.34</v>
      </c>
      <c r="E1627">
        <v>1</v>
      </c>
      <c r="F1627">
        <v>0.34</v>
      </c>
      <c r="G1627">
        <v>2</v>
      </c>
      <c r="H1627">
        <v>20</v>
      </c>
      <c r="I1627">
        <v>3</v>
      </c>
      <c r="J1627">
        <v>19</v>
      </c>
      <c r="K1627">
        <v>1</v>
      </c>
      <c r="L1627">
        <v>1</v>
      </c>
      <c r="M1627">
        <v>1</v>
      </c>
      <c r="N1627">
        <v>1</v>
      </c>
      <c r="Q1627">
        <v>2</v>
      </c>
      <c r="R1627">
        <v>3</v>
      </c>
      <c r="S1627">
        <v>15000</v>
      </c>
      <c r="T1627">
        <v>3</v>
      </c>
      <c r="U1627">
        <v>3</v>
      </c>
      <c r="V1627">
        <v>1</v>
      </c>
    </row>
    <row r="1628" spans="1:22" x14ac:dyDescent="0.25">
      <c r="A1628">
        <v>1189</v>
      </c>
      <c r="B1628">
        <v>1</v>
      </c>
      <c r="C1628">
        <v>1</v>
      </c>
      <c r="D1628">
        <v>0.09</v>
      </c>
      <c r="E1628">
        <v>1</v>
      </c>
      <c r="F1628">
        <v>0.09</v>
      </c>
      <c r="G1628">
        <v>2</v>
      </c>
      <c r="H1628">
        <v>15</v>
      </c>
      <c r="I1628">
        <v>3</v>
      </c>
      <c r="J1628">
        <v>24</v>
      </c>
      <c r="K1628">
        <v>1</v>
      </c>
      <c r="L1628">
        <v>3</v>
      </c>
      <c r="M1628">
        <v>1</v>
      </c>
      <c r="N1628">
        <v>1</v>
      </c>
      <c r="Q1628">
        <v>2</v>
      </c>
      <c r="R1628">
        <v>3</v>
      </c>
      <c r="S1628">
        <v>10000</v>
      </c>
      <c r="T1628">
        <v>1</v>
      </c>
      <c r="U1628">
        <v>1</v>
      </c>
      <c r="V1628">
        <v>1</v>
      </c>
    </row>
    <row r="1629" spans="1:22" x14ac:dyDescent="0.25">
      <c r="A1629">
        <v>1189</v>
      </c>
      <c r="B1629">
        <v>2</v>
      </c>
      <c r="C1629">
        <v>2</v>
      </c>
      <c r="D1629">
        <v>0.32</v>
      </c>
      <c r="E1629">
        <v>1</v>
      </c>
      <c r="F1629">
        <v>0.32</v>
      </c>
      <c r="G1629">
        <v>2</v>
      </c>
      <c r="H1629">
        <v>15</v>
      </c>
      <c r="I1629">
        <v>3</v>
      </c>
      <c r="J1629">
        <v>19</v>
      </c>
      <c r="K1629">
        <v>1</v>
      </c>
      <c r="L1629">
        <v>1</v>
      </c>
      <c r="M1629">
        <v>1</v>
      </c>
      <c r="N1629">
        <v>1</v>
      </c>
      <c r="Q1629">
        <v>2</v>
      </c>
      <c r="R1629">
        <v>3</v>
      </c>
      <c r="S1629">
        <v>13000</v>
      </c>
      <c r="T1629">
        <v>2</v>
      </c>
      <c r="U1629">
        <v>2</v>
      </c>
      <c r="V1629">
        <v>1</v>
      </c>
    </row>
    <row r="1630" spans="1:22" x14ac:dyDescent="0.25">
      <c r="A1630">
        <v>1189</v>
      </c>
      <c r="B1630">
        <v>5</v>
      </c>
      <c r="C1630">
        <v>5</v>
      </c>
      <c r="D1630">
        <v>0.13</v>
      </c>
      <c r="E1630">
        <v>1</v>
      </c>
      <c r="F1630">
        <v>0.13</v>
      </c>
      <c r="G1630">
        <v>2</v>
      </c>
      <c r="H1630">
        <v>25</v>
      </c>
      <c r="I1630">
        <v>3</v>
      </c>
      <c r="J1630">
        <v>24</v>
      </c>
      <c r="K1630">
        <v>1</v>
      </c>
      <c r="L1630">
        <v>3</v>
      </c>
      <c r="M1630">
        <v>1</v>
      </c>
      <c r="N1630">
        <v>1</v>
      </c>
      <c r="Q1630">
        <v>2</v>
      </c>
      <c r="R1630">
        <v>3</v>
      </c>
      <c r="S1630">
        <v>13000</v>
      </c>
      <c r="T1630">
        <v>5</v>
      </c>
      <c r="U1630">
        <v>5</v>
      </c>
      <c r="V1630">
        <v>1</v>
      </c>
    </row>
    <row r="1631" spans="1:22" x14ac:dyDescent="0.25">
      <c r="A1631">
        <v>1189</v>
      </c>
      <c r="B1631">
        <v>6</v>
      </c>
      <c r="C1631">
        <v>6</v>
      </c>
      <c r="D1631">
        <v>0.09</v>
      </c>
      <c r="E1631">
        <v>1</v>
      </c>
      <c r="F1631">
        <v>0.09</v>
      </c>
      <c r="G1631">
        <v>2</v>
      </c>
      <c r="H1631">
        <v>0</v>
      </c>
      <c r="I1631">
        <v>3</v>
      </c>
      <c r="J1631">
        <v>24</v>
      </c>
      <c r="K1631">
        <v>1</v>
      </c>
      <c r="L1631">
        <v>3</v>
      </c>
      <c r="M1631">
        <v>1</v>
      </c>
      <c r="N1631">
        <v>1</v>
      </c>
      <c r="Q1631">
        <v>1</v>
      </c>
      <c r="R1631">
        <v>3</v>
      </c>
      <c r="S1631">
        <v>10000</v>
      </c>
      <c r="T1631">
        <v>6</v>
      </c>
      <c r="U1631">
        <v>6</v>
      </c>
      <c r="V1631">
        <v>2</v>
      </c>
    </row>
    <row r="1632" spans="1:22" x14ac:dyDescent="0.25">
      <c r="A1632">
        <v>1521</v>
      </c>
      <c r="B1632">
        <v>3</v>
      </c>
      <c r="C1632">
        <v>3</v>
      </c>
      <c r="D1632">
        <v>0.5</v>
      </c>
      <c r="E1632">
        <v>1</v>
      </c>
      <c r="F1632">
        <v>0.5</v>
      </c>
      <c r="G1632">
        <v>2</v>
      </c>
      <c r="H1632">
        <v>15</v>
      </c>
      <c r="I1632">
        <v>3</v>
      </c>
      <c r="J1632">
        <v>20</v>
      </c>
      <c r="K1632">
        <v>1</v>
      </c>
      <c r="L1632">
        <v>2</v>
      </c>
      <c r="M1632">
        <v>1</v>
      </c>
      <c r="N1632">
        <v>1</v>
      </c>
      <c r="Q1632">
        <v>2</v>
      </c>
      <c r="R1632">
        <v>3</v>
      </c>
      <c r="S1632">
        <v>-88</v>
      </c>
      <c r="T1632">
        <v>3</v>
      </c>
      <c r="U1632">
        <v>3</v>
      </c>
      <c r="V1632">
        <v>1</v>
      </c>
    </row>
    <row r="1633" spans="1:22" x14ac:dyDescent="0.25">
      <c r="A1633">
        <v>1521</v>
      </c>
      <c r="B1633">
        <v>5</v>
      </c>
      <c r="C1633">
        <v>5</v>
      </c>
      <c r="D1633">
        <v>0.12</v>
      </c>
      <c r="E1633">
        <v>1</v>
      </c>
      <c r="F1633">
        <v>0.12</v>
      </c>
      <c r="G1633">
        <v>2</v>
      </c>
      <c r="H1633">
        <v>0</v>
      </c>
      <c r="I1633">
        <v>3</v>
      </c>
      <c r="J1633">
        <v>26</v>
      </c>
      <c r="K1633">
        <v>1</v>
      </c>
      <c r="L1633">
        <v>4</v>
      </c>
      <c r="M1633">
        <v>1</v>
      </c>
      <c r="N1633">
        <v>1</v>
      </c>
      <c r="Q1633">
        <v>1</v>
      </c>
      <c r="R1633">
        <v>3</v>
      </c>
      <c r="S1633">
        <v>-88</v>
      </c>
      <c r="T1633">
        <v>5</v>
      </c>
      <c r="U1633">
        <v>5</v>
      </c>
      <c r="V1633">
        <v>1</v>
      </c>
    </row>
    <row r="1634" spans="1:22" x14ac:dyDescent="0.25">
      <c r="A1634">
        <v>1521</v>
      </c>
      <c r="B1634">
        <v>1</v>
      </c>
      <c r="C1634">
        <v>1</v>
      </c>
      <c r="D1634">
        <v>0.25</v>
      </c>
      <c r="E1634">
        <v>1</v>
      </c>
      <c r="F1634">
        <v>0.25</v>
      </c>
      <c r="G1634">
        <v>2</v>
      </c>
      <c r="H1634">
        <v>5</v>
      </c>
      <c r="I1634">
        <v>3</v>
      </c>
      <c r="J1634">
        <v>20</v>
      </c>
      <c r="K1634">
        <v>1</v>
      </c>
      <c r="L1634">
        <v>2</v>
      </c>
      <c r="M1634">
        <v>1</v>
      </c>
      <c r="N1634">
        <v>1</v>
      </c>
      <c r="Q1634">
        <v>2</v>
      </c>
      <c r="R1634">
        <v>3</v>
      </c>
      <c r="S1634">
        <v>-88</v>
      </c>
      <c r="T1634">
        <v>1</v>
      </c>
      <c r="U1634">
        <v>1</v>
      </c>
      <c r="V1634">
        <v>1</v>
      </c>
    </row>
    <row r="1635" spans="1:22" x14ac:dyDescent="0.25">
      <c r="A1635">
        <v>1521</v>
      </c>
      <c r="B1635">
        <v>2</v>
      </c>
      <c r="C1635">
        <v>2</v>
      </c>
      <c r="D1635">
        <v>0.25</v>
      </c>
      <c r="E1635">
        <v>1</v>
      </c>
      <c r="F1635">
        <v>0.25</v>
      </c>
      <c r="G1635">
        <v>2</v>
      </c>
      <c r="H1635">
        <v>10</v>
      </c>
      <c r="I1635">
        <v>3</v>
      </c>
      <c r="J1635">
        <v>20</v>
      </c>
      <c r="K1635">
        <v>1</v>
      </c>
      <c r="L1635">
        <v>2</v>
      </c>
      <c r="M1635">
        <v>1</v>
      </c>
      <c r="N1635">
        <v>1</v>
      </c>
      <c r="Q1635">
        <v>2</v>
      </c>
      <c r="R1635">
        <v>3</v>
      </c>
      <c r="S1635">
        <v>-88</v>
      </c>
      <c r="T1635">
        <v>2</v>
      </c>
      <c r="U1635">
        <v>2</v>
      </c>
      <c r="V1635">
        <v>1</v>
      </c>
    </row>
    <row r="1636" spans="1:22" x14ac:dyDescent="0.25">
      <c r="A1636">
        <v>1521</v>
      </c>
      <c r="B1636">
        <v>4</v>
      </c>
      <c r="C1636">
        <v>4</v>
      </c>
      <c r="D1636">
        <v>0.25</v>
      </c>
      <c r="E1636">
        <v>1</v>
      </c>
      <c r="F1636">
        <v>0.25</v>
      </c>
      <c r="G1636">
        <v>2</v>
      </c>
      <c r="H1636">
        <v>25</v>
      </c>
      <c r="I1636">
        <v>3</v>
      </c>
      <c r="J1636">
        <v>20</v>
      </c>
      <c r="K1636">
        <v>1</v>
      </c>
      <c r="L1636">
        <v>2</v>
      </c>
      <c r="M1636">
        <v>1</v>
      </c>
      <c r="N1636">
        <v>1</v>
      </c>
      <c r="Q1636">
        <v>2</v>
      </c>
      <c r="R1636">
        <v>3</v>
      </c>
      <c r="S1636">
        <v>-88</v>
      </c>
      <c r="T1636">
        <v>4</v>
      </c>
      <c r="U1636">
        <v>4</v>
      </c>
      <c r="V1636">
        <v>1</v>
      </c>
    </row>
    <row r="1637" spans="1:22" x14ac:dyDescent="0.25">
      <c r="A1637">
        <v>1521</v>
      </c>
      <c r="B1637">
        <v>6</v>
      </c>
      <c r="C1637">
        <v>6</v>
      </c>
      <c r="D1637">
        <v>0.12</v>
      </c>
      <c r="E1637">
        <v>1</v>
      </c>
      <c r="F1637">
        <v>0.123</v>
      </c>
      <c r="G1637">
        <v>2</v>
      </c>
      <c r="H1637">
        <v>0</v>
      </c>
      <c r="I1637">
        <v>3</v>
      </c>
      <c r="J1637">
        <v>10</v>
      </c>
      <c r="K1637">
        <v>1</v>
      </c>
      <c r="L1637">
        <v>4</v>
      </c>
      <c r="M1637">
        <v>1</v>
      </c>
      <c r="N1637">
        <v>1</v>
      </c>
      <c r="Q1637">
        <v>1</v>
      </c>
      <c r="R1637">
        <v>3</v>
      </c>
      <c r="S1637">
        <v>-88</v>
      </c>
      <c r="T1637">
        <v>6</v>
      </c>
      <c r="U1637">
        <v>6</v>
      </c>
      <c r="V1637">
        <v>2</v>
      </c>
    </row>
    <row r="1638" spans="1:22" x14ac:dyDescent="0.25">
      <c r="A1638">
        <v>462</v>
      </c>
      <c r="B1638">
        <v>3</v>
      </c>
      <c r="C1638">
        <v>3</v>
      </c>
      <c r="D1638">
        <v>0.26</v>
      </c>
      <c r="E1638">
        <v>1</v>
      </c>
      <c r="F1638">
        <v>0.26</v>
      </c>
      <c r="G1638">
        <v>2</v>
      </c>
      <c r="H1638">
        <v>1</v>
      </c>
      <c r="I1638">
        <v>1</v>
      </c>
      <c r="J1638">
        <v>15</v>
      </c>
      <c r="K1638">
        <v>1</v>
      </c>
      <c r="L1638">
        <v>3</v>
      </c>
      <c r="M1638">
        <v>1</v>
      </c>
      <c r="N1638">
        <v>1</v>
      </c>
      <c r="Q1638">
        <v>2</v>
      </c>
      <c r="R1638">
        <v>1</v>
      </c>
      <c r="S1638">
        <v>15000</v>
      </c>
      <c r="T1638">
        <v>3</v>
      </c>
      <c r="U1638">
        <v>3</v>
      </c>
      <c r="V1638">
        <v>1</v>
      </c>
    </row>
    <row r="1639" spans="1:22" x14ac:dyDescent="0.25">
      <c r="A1639">
        <v>462</v>
      </c>
      <c r="B1639">
        <v>1</v>
      </c>
      <c r="C1639">
        <v>1</v>
      </c>
      <c r="D1639">
        <v>0.33</v>
      </c>
      <c r="E1639">
        <v>1</v>
      </c>
      <c r="F1639">
        <v>0.33</v>
      </c>
      <c r="G1639">
        <v>2</v>
      </c>
      <c r="H1639">
        <v>2</v>
      </c>
      <c r="I1639">
        <v>1</v>
      </c>
      <c r="J1639">
        <v>25</v>
      </c>
      <c r="K1639">
        <v>1</v>
      </c>
      <c r="L1639">
        <v>3</v>
      </c>
      <c r="M1639">
        <v>1</v>
      </c>
      <c r="N1639">
        <v>1</v>
      </c>
      <c r="Q1639">
        <v>2</v>
      </c>
      <c r="R1639">
        <v>1</v>
      </c>
      <c r="S1639">
        <v>20000</v>
      </c>
      <c r="T1639">
        <v>1</v>
      </c>
      <c r="U1639">
        <v>1</v>
      </c>
      <c r="V1639">
        <v>1</v>
      </c>
    </row>
    <row r="1640" spans="1:22" x14ac:dyDescent="0.25">
      <c r="A1640">
        <v>462</v>
      </c>
      <c r="B1640">
        <v>2</v>
      </c>
      <c r="C1640">
        <v>2</v>
      </c>
      <c r="D1640">
        <v>0.73</v>
      </c>
      <c r="E1640">
        <v>1</v>
      </c>
      <c r="F1640">
        <v>0.73</v>
      </c>
      <c r="G1640">
        <v>2</v>
      </c>
      <c r="H1640">
        <v>1</v>
      </c>
      <c r="I1640">
        <v>1</v>
      </c>
      <c r="J1640">
        <v>44</v>
      </c>
      <c r="K1640">
        <v>1</v>
      </c>
      <c r="L1640">
        <v>3</v>
      </c>
      <c r="M1640">
        <v>1</v>
      </c>
      <c r="N1640">
        <v>1</v>
      </c>
      <c r="Q1640">
        <v>2</v>
      </c>
      <c r="R1640">
        <v>1</v>
      </c>
      <c r="S1640">
        <v>30000</v>
      </c>
      <c r="T1640">
        <v>2</v>
      </c>
      <c r="U1640">
        <v>2</v>
      </c>
      <c r="V1640">
        <v>1</v>
      </c>
    </row>
    <row r="1641" spans="1:22" x14ac:dyDescent="0.25">
      <c r="A1641">
        <v>462</v>
      </c>
      <c r="B1641">
        <v>4</v>
      </c>
      <c r="C1641">
        <v>4</v>
      </c>
      <c r="D1641">
        <v>0.25</v>
      </c>
      <c r="E1641">
        <v>1</v>
      </c>
      <c r="F1641">
        <v>0.25</v>
      </c>
      <c r="G1641">
        <v>1</v>
      </c>
      <c r="H1641">
        <v>1</v>
      </c>
      <c r="I1641">
        <v>1</v>
      </c>
      <c r="J1641">
        <v>42</v>
      </c>
      <c r="K1641">
        <v>1</v>
      </c>
      <c r="L1641">
        <v>3</v>
      </c>
      <c r="M1641">
        <v>1</v>
      </c>
      <c r="N1641">
        <v>1</v>
      </c>
      <c r="Q1641">
        <v>2</v>
      </c>
      <c r="R1641">
        <v>1</v>
      </c>
      <c r="S1641">
        <v>15000</v>
      </c>
      <c r="T1641">
        <v>4</v>
      </c>
      <c r="U1641">
        <v>4</v>
      </c>
      <c r="V1641">
        <v>2</v>
      </c>
    </row>
    <row r="1642" spans="1:22" x14ac:dyDescent="0.25">
      <c r="A1642">
        <v>1038</v>
      </c>
      <c r="B1642">
        <v>2</v>
      </c>
      <c r="C1642">
        <v>2</v>
      </c>
      <c r="D1642">
        <v>0.3</v>
      </c>
      <c r="E1642">
        <v>1</v>
      </c>
      <c r="F1642">
        <v>0.3</v>
      </c>
      <c r="G1642">
        <v>3</v>
      </c>
      <c r="H1642">
        <v>0</v>
      </c>
      <c r="I1642">
        <v>1</v>
      </c>
      <c r="J1642">
        <v>40</v>
      </c>
      <c r="K1642">
        <v>1</v>
      </c>
      <c r="L1642">
        <v>4</v>
      </c>
      <c r="M1642">
        <v>1</v>
      </c>
      <c r="N1642">
        <v>1</v>
      </c>
      <c r="Q1642">
        <v>2</v>
      </c>
      <c r="R1642">
        <v>1</v>
      </c>
      <c r="S1642">
        <v>5000</v>
      </c>
      <c r="T1642">
        <v>2</v>
      </c>
      <c r="U1642">
        <v>2</v>
      </c>
      <c r="V1642">
        <v>2</v>
      </c>
    </row>
    <row r="1643" spans="1:22" x14ac:dyDescent="0.25">
      <c r="A1643">
        <v>1038</v>
      </c>
      <c r="B1643">
        <v>1</v>
      </c>
      <c r="C1643">
        <v>1</v>
      </c>
      <c r="D1643">
        <v>0.2</v>
      </c>
      <c r="E1643">
        <v>1</v>
      </c>
      <c r="F1643">
        <v>0.2</v>
      </c>
      <c r="G1643">
        <v>3</v>
      </c>
      <c r="H1643">
        <v>5</v>
      </c>
      <c r="I1643">
        <v>3</v>
      </c>
      <c r="J1643">
        <v>40</v>
      </c>
      <c r="K1643">
        <v>1</v>
      </c>
      <c r="L1643">
        <v>4</v>
      </c>
      <c r="M1643">
        <v>1</v>
      </c>
      <c r="N1643">
        <v>1</v>
      </c>
      <c r="Q1643">
        <v>2</v>
      </c>
      <c r="R1643">
        <v>1</v>
      </c>
      <c r="S1643">
        <v>5000</v>
      </c>
      <c r="T1643">
        <v>1</v>
      </c>
      <c r="U1643">
        <v>1</v>
      </c>
      <c r="V1643">
        <v>1</v>
      </c>
    </row>
    <row r="1644" spans="1:22" x14ac:dyDescent="0.25">
      <c r="A1644">
        <v>1122</v>
      </c>
      <c r="B1644">
        <v>3</v>
      </c>
      <c r="C1644">
        <v>3</v>
      </c>
      <c r="D1644">
        <v>0.25</v>
      </c>
      <c r="E1644">
        <v>1</v>
      </c>
      <c r="F1644">
        <v>0.25</v>
      </c>
      <c r="G1644">
        <v>2</v>
      </c>
      <c r="H1644">
        <v>20</v>
      </c>
      <c r="I1644">
        <v>1</v>
      </c>
      <c r="J1644">
        <v>5</v>
      </c>
      <c r="K1644">
        <v>1</v>
      </c>
      <c r="L1644">
        <v>3</v>
      </c>
      <c r="M1644">
        <v>1</v>
      </c>
      <c r="N1644">
        <v>1</v>
      </c>
      <c r="Q1644">
        <v>2</v>
      </c>
      <c r="R1644">
        <v>3</v>
      </c>
      <c r="S1644">
        <v>-88</v>
      </c>
      <c r="T1644">
        <v>3</v>
      </c>
      <c r="U1644">
        <v>3</v>
      </c>
      <c r="V1644">
        <v>1</v>
      </c>
    </row>
    <row r="1645" spans="1:22" x14ac:dyDescent="0.25">
      <c r="A1645">
        <v>1122</v>
      </c>
      <c r="B1645">
        <v>2</v>
      </c>
      <c r="C1645">
        <v>2</v>
      </c>
      <c r="D1645">
        <v>0.14000000000000001</v>
      </c>
      <c r="E1645">
        <v>1</v>
      </c>
      <c r="F1645">
        <v>0.14000000000000001</v>
      </c>
      <c r="G1645">
        <v>2</v>
      </c>
      <c r="H1645">
        <v>10</v>
      </c>
      <c r="I1645">
        <v>1</v>
      </c>
      <c r="J1645">
        <v>5</v>
      </c>
      <c r="K1645">
        <v>1</v>
      </c>
      <c r="L1645">
        <v>3</v>
      </c>
      <c r="M1645">
        <v>1</v>
      </c>
      <c r="N1645">
        <v>1</v>
      </c>
      <c r="Q1645">
        <v>2</v>
      </c>
      <c r="R1645">
        <v>3</v>
      </c>
      <c r="S1645">
        <v>-88</v>
      </c>
      <c r="T1645">
        <v>2</v>
      </c>
      <c r="U1645">
        <v>2</v>
      </c>
      <c r="V1645">
        <v>1</v>
      </c>
    </row>
    <row r="1646" spans="1:22" x14ac:dyDescent="0.25">
      <c r="A1646">
        <v>1122</v>
      </c>
      <c r="B1646">
        <v>4</v>
      </c>
      <c r="C1646">
        <v>4</v>
      </c>
      <c r="D1646">
        <v>0.25</v>
      </c>
      <c r="E1646">
        <v>1</v>
      </c>
      <c r="F1646">
        <v>0.25</v>
      </c>
      <c r="G1646">
        <v>2</v>
      </c>
      <c r="H1646">
        <v>20</v>
      </c>
      <c r="I1646">
        <v>1</v>
      </c>
      <c r="J1646">
        <v>5</v>
      </c>
      <c r="K1646">
        <v>1</v>
      </c>
      <c r="L1646">
        <v>4</v>
      </c>
      <c r="M1646">
        <v>1</v>
      </c>
      <c r="N1646">
        <v>1</v>
      </c>
      <c r="Q1646">
        <v>3</v>
      </c>
      <c r="R1646">
        <v>3</v>
      </c>
      <c r="S1646">
        <v>-88</v>
      </c>
      <c r="T1646">
        <v>4</v>
      </c>
      <c r="U1646">
        <v>4</v>
      </c>
      <c r="V1646">
        <v>2</v>
      </c>
    </row>
    <row r="1647" spans="1:22" x14ac:dyDescent="0.25">
      <c r="A1647">
        <v>1122</v>
      </c>
      <c r="B1647">
        <v>1</v>
      </c>
      <c r="C1647">
        <v>1</v>
      </c>
      <c r="D1647">
        <v>0.31</v>
      </c>
      <c r="E1647">
        <v>1</v>
      </c>
      <c r="F1647">
        <v>0.31</v>
      </c>
      <c r="G1647">
        <v>2</v>
      </c>
      <c r="H1647">
        <v>10</v>
      </c>
      <c r="I1647">
        <v>1</v>
      </c>
      <c r="J1647">
        <v>5</v>
      </c>
      <c r="K1647">
        <v>1</v>
      </c>
      <c r="L1647">
        <v>3</v>
      </c>
      <c r="M1647">
        <v>1</v>
      </c>
      <c r="N1647">
        <v>1</v>
      </c>
      <c r="Q1647">
        <v>2</v>
      </c>
      <c r="R1647">
        <v>3</v>
      </c>
      <c r="S1647">
        <v>-88</v>
      </c>
      <c r="T1647">
        <v>1</v>
      </c>
      <c r="U1647">
        <v>1</v>
      </c>
      <c r="V1647">
        <v>1</v>
      </c>
    </row>
    <row r="1648" spans="1:22" x14ac:dyDescent="0.25">
      <c r="A1648">
        <v>1577</v>
      </c>
      <c r="B1648">
        <v>2</v>
      </c>
      <c r="C1648">
        <v>2</v>
      </c>
      <c r="D1648">
        <v>0.12</v>
      </c>
      <c r="E1648">
        <v>1</v>
      </c>
      <c r="F1648">
        <v>0.12</v>
      </c>
      <c r="G1648">
        <v>1</v>
      </c>
      <c r="H1648">
        <v>10</v>
      </c>
      <c r="I1648">
        <v>3</v>
      </c>
      <c r="J1648">
        <v>24</v>
      </c>
      <c r="K1648">
        <v>1</v>
      </c>
      <c r="L1648">
        <v>1</v>
      </c>
      <c r="M1648">
        <v>1</v>
      </c>
      <c r="N1648">
        <v>1</v>
      </c>
      <c r="Q1648">
        <v>1</v>
      </c>
      <c r="R1648">
        <v>3</v>
      </c>
      <c r="S1648">
        <v>2000</v>
      </c>
      <c r="T1648">
        <v>2</v>
      </c>
      <c r="U1648">
        <v>2</v>
      </c>
      <c r="V1648">
        <v>2</v>
      </c>
    </row>
    <row r="1649" spans="1:22" x14ac:dyDescent="0.25">
      <c r="A1649">
        <v>1577</v>
      </c>
      <c r="B1649">
        <v>1</v>
      </c>
      <c r="C1649">
        <v>1</v>
      </c>
      <c r="D1649">
        <v>0.24</v>
      </c>
      <c r="E1649">
        <v>1</v>
      </c>
      <c r="F1649">
        <v>0.24</v>
      </c>
      <c r="G1649">
        <v>1</v>
      </c>
      <c r="H1649">
        <v>10</v>
      </c>
      <c r="I1649">
        <v>3</v>
      </c>
      <c r="J1649">
        <v>24</v>
      </c>
      <c r="K1649">
        <v>1</v>
      </c>
      <c r="L1649">
        <v>1</v>
      </c>
      <c r="M1649">
        <v>1</v>
      </c>
      <c r="N1649">
        <v>1</v>
      </c>
      <c r="Q1649">
        <v>2</v>
      </c>
      <c r="R1649">
        <v>3</v>
      </c>
      <c r="S1649">
        <v>2500</v>
      </c>
      <c r="T1649">
        <v>1</v>
      </c>
      <c r="U1649">
        <v>1</v>
      </c>
      <c r="V1649">
        <v>1</v>
      </c>
    </row>
    <row r="1650" spans="1:22" x14ac:dyDescent="0.25">
      <c r="A1650">
        <v>1058</v>
      </c>
      <c r="B1650">
        <v>2</v>
      </c>
      <c r="C1650">
        <v>2</v>
      </c>
      <c r="D1650">
        <v>0.2</v>
      </c>
      <c r="E1650">
        <v>1</v>
      </c>
      <c r="F1650">
        <v>0.2</v>
      </c>
      <c r="G1650">
        <v>2</v>
      </c>
      <c r="H1650">
        <v>5</v>
      </c>
      <c r="I1650">
        <v>1</v>
      </c>
      <c r="J1650">
        <v>45</v>
      </c>
      <c r="K1650">
        <v>1</v>
      </c>
      <c r="L1650">
        <v>4</v>
      </c>
      <c r="M1650">
        <v>1</v>
      </c>
      <c r="N1650">
        <v>1</v>
      </c>
      <c r="Q1650">
        <v>2</v>
      </c>
      <c r="R1650">
        <v>3</v>
      </c>
      <c r="S1650">
        <v>5000</v>
      </c>
      <c r="T1650">
        <v>2</v>
      </c>
      <c r="U1650">
        <v>2</v>
      </c>
      <c r="V1650">
        <v>1</v>
      </c>
    </row>
    <row r="1651" spans="1:22" x14ac:dyDescent="0.25">
      <c r="A1651">
        <v>1058</v>
      </c>
      <c r="B1651">
        <v>1</v>
      </c>
      <c r="C1651">
        <v>1</v>
      </c>
      <c r="D1651">
        <v>0.3</v>
      </c>
      <c r="E1651">
        <v>1</v>
      </c>
      <c r="F1651">
        <v>0.3</v>
      </c>
      <c r="G1651">
        <v>2</v>
      </c>
      <c r="H1651">
        <v>10</v>
      </c>
      <c r="I1651">
        <v>1</v>
      </c>
      <c r="J1651">
        <v>45</v>
      </c>
      <c r="K1651">
        <v>1</v>
      </c>
      <c r="L1651">
        <v>4</v>
      </c>
      <c r="M1651">
        <v>1</v>
      </c>
      <c r="N1651">
        <v>1</v>
      </c>
      <c r="Q1651">
        <v>2</v>
      </c>
      <c r="R1651">
        <v>3</v>
      </c>
      <c r="S1651">
        <v>6000</v>
      </c>
      <c r="T1651">
        <v>1</v>
      </c>
      <c r="U1651">
        <v>1</v>
      </c>
      <c r="V1651">
        <v>1</v>
      </c>
    </row>
    <row r="1652" spans="1:22" x14ac:dyDescent="0.25">
      <c r="A1652">
        <v>1058</v>
      </c>
      <c r="B1652">
        <v>3</v>
      </c>
      <c r="C1652">
        <v>3</v>
      </c>
      <c r="D1652">
        <v>0.02</v>
      </c>
      <c r="E1652">
        <v>1</v>
      </c>
      <c r="F1652">
        <v>0.02</v>
      </c>
      <c r="G1652">
        <v>2</v>
      </c>
      <c r="H1652">
        <v>5</v>
      </c>
      <c r="I1652">
        <v>1</v>
      </c>
      <c r="J1652">
        <v>45</v>
      </c>
      <c r="K1652">
        <v>1</v>
      </c>
      <c r="L1652">
        <v>4</v>
      </c>
      <c r="M1652">
        <v>1</v>
      </c>
      <c r="N1652">
        <v>1</v>
      </c>
      <c r="Q1652">
        <v>3</v>
      </c>
      <c r="R1652">
        <v>3</v>
      </c>
      <c r="S1652">
        <v>2500</v>
      </c>
      <c r="T1652">
        <v>3</v>
      </c>
      <c r="U1652">
        <v>3</v>
      </c>
      <c r="V1652">
        <v>2</v>
      </c>
    </row>
    <row r="1653" spans="1:22" x14ac:dyDescent="0.25">
      <c r="A1653">
        <v>1172</v>
      </c>
      <c r="B1653">
        <v>1</v>
      </c>
      <c r="C1653">
        <v>1</v>
      </c>
      <c r="D1653">
        <v>0.28000000000000003</v>
      </c>
      <c r="E1653">
        <v>1</v>
      </c>
      <c r="F1653">
        <v>0.28000000000000003</v>
      </c>
      <c r="G1653">
        <v>3</v>
      </c>
      <c r="H1653">
        <v>10</v>
      </c>
      <c r="I1653">
        <v>1</v>
      </c>
      <c r="J1653">
        <v>6</v>
      </c>
      <c r="K1653">
        <v>1</v>
      </c>
      <c r="L1653">
        <v>4</v>
      </c>
      <c r="M1653">
        <v>1</v>
      </c>
      <c r="N1653">
        <v>1</v>
      </c>
      <c r="Q1653">
        <v>2</v>
      </c>
      <c r="R1653">
        <v>3</v>
      </c>
      <c r="S1653">
        <v>10000</v>
      </c>
      <c r="T1653">
        <v>1</v>
      </c>
      <c r="U1653">
        <v>1</v>
      </c>
      <c r="V1653">
        <v>1</v>
      </c>
    </row>
    <row r="1654" spans="1:22" x14ac:dyDescent="0.25">
      <c r="A1654">
        <v>1172</v>
      </c>
      <c r="B1654">
        <v>2</v>
      </c>
      <c r="C1654">
        <v>2</v>
      </c>
      <c r="D1654">
        <v>0.27</v>
      </c>
      <c r="E1654">
        <v>1</v>
      </c>
      <c r="F1654">
        <v>0.27</v>
      </c>
      <c r="G1654">
        <v>3</v>
      </c>
      <c r="H1654">
        <v>30</v>
      </c>
      <c r="I1654">
        <v>1</v>
      </c>
      <c r="J1654">
        <v>6</v>
      </c>
      <c r="K1654">
        <v>1</v>
      </c>
      <c r="L1654">
        <v>4</v>
      </c>
      <c r="M1654">
        <v>1</v>
      </c>
      <c r="N1654">
        <v>1</v>
      </c>
      <c r="Q1654">
        <v>2</v>
      </c>
      <c r="R1654">
        <v>3</v>
      </c>
      <c r="S1654">
        <v>7000</v>
      </c>
      <c r="T1654">
        <v>2</v>
      </c>
      <c r="U1654">
        <v>2</v>
      </c>
      <c r="V1654">
        <v>1</v>
      </c>
    </row>
    <row r="1655" spans="1:22" x14ac:dyDescent="0.25">
      <c r="A1655">
        <v>1172</v>
      </c>
      <c r="B1655">
        <v>3</v>
      </c>
      <c r="C1655">
        <v>3</v>
      </c>
      <c r="D1655">
        <v>0.27</v>
      </c>
      <c r="E1655">
        <v>1</v>
      </c>
      <c r="F1655">
        <v>0.27</v>
      </c>
      <c r="G1655">
        <v>1</v>
      </c>
      <c r="H1655">
        <v>10</v>
      </c>
      <c r="I1655">
        <v>1</v>
      </c>
      <c r="J1655">
        <v>6</v>
      </c>
      <c r="K1655">
        <v>1</v>
      </c>
      <c r="L1655">
        <v>4</v>
      </c>
      <c r="M1655">
        <v>1</v>
      </c>
      <c r="N1655">
        <v>1</v>
      </c>
      <c r="Q1655">
        <v>3</v>
      </c>
      <c r="R1655">
        <v>3</v>
      </c>
      <c r="S1655">
        <v>5000</v>
      </c>
      <c r="T1655">
        <v>3</v>
      </c>
      <c r="U1655">
        <v>3</v>
      </c>
      <c r="V1655">
        <v>2</v>
      </c>
    </row>
    <row r="1656" spans="1:22" x14ac:dyDescent="0.25">
      <c r="A1656">
        <v>1059</v>
      </c>
      <c r="B1656">
        <v>5</v>
      </c>
      <c r="C1656">
        <v>5</v>
      </c>
      <c r="D1656">
        <v>0.16</v>
      </c>
      <c r="E1656">
        <v>1</v>
      </c>
      <c r="F1656">
        <v>0.16</v>
      </c>
      <c r="G1656">
        <v>2</v>
      </c>
      <c r="H1656">
        <v>20</v>
      </c>
      <c r="I1656">
        <v>1</v>
      </c>
      <c r="J1656">
        <v>3</v>
      </c>
      <c r="K1656">
        <v>1</v>
      </c>
      <c r="L1656">
        <v>4</v>
      </c>
      <c r="M1656">
        <v>1</v>
      </c>
      <c r="N1656">
        <v>1</v>
      </c>
      <c r="Q1656">
        <v>3</v>
      </c>
      <c r="R1656">
        <v>3</v>
      </c>
      <c r="S1656">
        <v>5000</v>
      </c>
      <c r="T1656">
        <v>5</v>
      </c>
      <c r="U1656">
        <v>5</v>
      </c>
      <c r="V1656">
        <v>1</v>
      </c>
    </row>
    <row r="1657" spans="1:22" x14ac:dyDescent="0.25">
      <c r="A1657">
        <v>1059</v>
      </c>
      <c r="B1657">
        <v>3</v>
      </c>
      <c r="C1657">
        <v>3</v>
      </c>
      <c r="D1657">
        <v>0.09</v>
      </c>
      <c r="E1657">
        <v>1</v>
      </c>
      <c r="F1657">
        <v>0.09</v>
      </c>
      <c r="G1657">
        <v>2</v>
      </c>
      <c r="H1657">
        <v>5</v>
      </c>
      <c r="I1657">
        <v>1</v>
      </c>
      <c r="J1657">
        <v>4</v>
      </c>
      <c r="K1657">
        <v>1</v>
      </c>
      <c r="L1657">
        <v>4</v>
      </c>
      <c r="M1657">
        <v>1</v>
      </c>
      <c r="N1657">
        <v>1</v>
      </c>
      <c r="Q1657">
        <v>2</v>
      </c>
      <c r="R1657">
        <v>3</v>
      </c>
      <c r="S1657">
        <v>4000</v>
      </c>
      <c r="T1657">
        <v>3</v>
      </c>
      <c r="U1657">
        <v>3</v>
      </c>
      <c r="V1657">
        <v>1</v>
      </c>
    </row>
    <row r="1658" spans="1:22" x14ac:dyDescent="0.25">
      <c r="A1658">
        <v>1059</v>
      </c>
      <c r="B1658">
        <v>2</v>
      </c>
      <c r="C1658">
        <v>2</v>
      </c>
      <c r="D1658">
        <v>0.1</v>
      </c>
      <c r="E1658">
        <v>1</v>
      </c>
      <c r="F1658">
        <v>0.1</v>
      </c>
      <c r="G1658">
        <v>2</v>
      </c>
      <c r="H1658">
        <v>5</v>
      </c>
      <c r="I1658">
        <v>1</v>
      </c>
      <c r="J1658">
        <v>2</v>
      </c>
      <c r="K1658">
        <v>1</v>
      </c>
      <c r="L1658">
        <v>4</v>
      </c>
      <c r="M1658">
        <v>1</v>
      </c>
      <c r="N1658">
        <v>1</v>
      </c>
      <c r="Q1658">
        <v>2</v>
      </c>
      <c r="R1658">
        <v>3</v>
      </c>
      <c r="S1658">
        <v>5000</v>
      </c>
      <c r="T1658">
        <v>2</v>
      </c>
      <c r="U1658">
        <v>2</v>
      </c>
      <c r="V1658">
        <v>1</v>
      </c>
    </row>
    <row r="1659" spans="1:22" x14ac:dyDescent="0.25">
      <c r="A1659">
        <v>1059</v>
      </c>
      <c r="B1659">
        <v>4</v>
      </c>
      <c r="C1659">
        <v>4</v>
      </c>
      <c r="D1659">
        <v>0.05</v>
      </c>
      <c r="E1659">
        <v>1</v>
      </c>
      <c r="F1659">
        <v>0.05</v>
      </c>
      <c r="G1659">
        <v>2</v>
      </c>
      <c r="H1659">
        <v>10</v>
      </c>
      <c r="I1659">
        <v>1</v>
      </c>
      <c r="J1659">
        <v>4</v>
      </c>
      <c r="K1659">
        <v>1</v>
      </c>
      <c r="L1659">
        <v>4</v>
      </c>
      <c r="M1659">
        <v>1</v>
      </c>
      <c r="N1659">
        <v>1</v>
      </c>
      <c r="Q1659">
        <v>3</v>
      </c>
      <c r="R1659">
        <v>3</v>
      </c>
      <c r="S1659">
        <v>3000</v>
      </c>
      <c r="T1659">
        <v>4</v>
      </c>
      <c r="U1659">
        <v>4</v>
      </c>
      <c r="V1659">
        <v>1</v>
      </c>
    </row>
    <row r="1660" spans="1:22" x14ac:dyDescent="0.25">
      <c r="A1660">
        <v>1059</v>
      </c>
      <c r="B1660">
        <v>7</v>
      </c>
      <c r="C1660">
        <v>7</v>
      </c>
      <c r="D1660">
        <v>0.04</v>
      </c>
      <c r="E1660">
        <v>1</v>
      </c>
      <c r="F1660">
        <v>0.04</v>
      </c>
      <c r="G1660">
        <v>3</v>
      </c>
      <c r="H1660">
        <v>20</v>
      </c>
      <c r="I1660">
        <v>1</v>
      </c>
      <c r="J1660">
        <v>5</v>
      </c>
      <c r="K1660">
        <v>1</v>
      </c>
      <c r="L1660">
        <v>4</v>
      </c>
      <c r="M1660">
        <v>1</v>
      </c>
      <c r="N1660">
        <v>1</v>
      </c>
      <c r="Q1660">
        <v>3</v>
      </c>
      <c r="R1660">
        <v>3</v>
      </c>
      <c r="S1660">
        <v>2000</v>
      </c>
      <c r="T1660">
        <v>7</v>
      </c>
      <c r="U1660">
        <v>7</v>
      </c>
      <c r="V1660">
        <v>2</v>
      </c>
    </row>
    <row r="1661" spans="1:22" x14ac:dyDescent="0.25">
      <c r="A1661">
        <v>1059</v>
      </c>
      <c r="B1661">
        <v>1</v>
      </c>
      <c r="C1661">
        <v>1</v>
      </c>
      <c r="D1661">
        <v>0.16</v>
      </c>
      <c r="E1661">
        <v>1</v>
      </c>
      <c r="F1661">
        <v>0.16</v>
      </c>
      <c r="G1661">
        <v>2</v>
      </c>
      <c r="H1661">
        <v>10</v>
      </c>
      <c r="I1661">
        <v>1</v>
      </c>
      <c r="J1661">
        <v>9</v>
      </c>
      <c r="K1661">
        <v>1</v>
      </c>
      <c r="L1661">
        <v>4</v>
      </c>
      <c r="M1661">
        <v>1</v>
      </c>
      <c r="N1661">
        <v>1</v>
      </c>
      <c r="Q1661">
        <v>2</v>
      </c>
      <c r="R1661">
        <v>3</v>
      </c>
      <c r="S1661">
        <v>6000</v>
      </c>
      <c r="T1661">
        <v>1</v>
      </c>
      <c r="U1661">
        <v>1</v>
      </c>
      <c r="V1661">
        <v>1</v>
      </c>
    </row>
    <row r="1662" spans="1:22" x14ac:dyDescent="0.25">
      <c r="A1662">
        <v>1059</v>
      </c>
      <c r="B1662">
        <v>6</v>
      </c>
      <c r="C1662">
        <v>6</v>
      </c>
      <c r="D1662">
        <v>0.03</v>
      </c>
      <c r="E1662">
        <v>1</v>
      </c>
      <c r="F1662">
        <v>0.03</v>
      </c>
      <c r="G1662">
        <v>2</v>
      </c>
      <c r="H1662">
        <v>20</v>
      </c>
      <c r="I1662">
        <v>1</v>
      </c>
      <c r="J1662">
        <v>3</v>
      </c>
      <c r="K1662">
        <v>1</v>
      </c>
      <c r="L1662">
        <v>4</v>
      </c>
      <c r="M1662">
        <v>1</v>
      </c>
      <c r="N1662">
        <v>1</v>
      </c>
      <c r="Q1662">
        <v>3</v>
      </c>
      <c r="R1662">
        <v>3</v>
      </c>
      <c r="S1662">
        <v>2000</v>
      </c>
      <c r="T1662">
        <v>6</v>
      </c>
      <c r="U1662">
        <v>6</v>
      </c>
      <c r="V1662">
        <v>1</v>
      </c>
    </row>
    <row r="1663" spans="1:22" x14ac:dyDescent="0.25">
      <c r="A1663">
        <v>465</v>
      </c>
      <c r="B1663">
        <v>1</v>
      </c>
      <c r="C1663">
        <v>1</v>
      </c>
      <c r="D1663">
        <v>0.13</v>
      </c>
      <c r="E1663">
        <v>1</v>
      </c>
      <c r="F1663">
        <v>0.13</v>
      </c>
      <c r="G1663">
        <v>1</v>
      </c>
      <c r="H1663">
        <v>20</v>
      </c>
      <c r="I1663">
        <v>1</v>
      </c>
      <c r="J1663">
        <v>16</v>
      </c>
      <c r="K1663">
        <v>1</v>
      </c>
      <c r="L1663">
        <v>3</v>
      </c>
      <c r="M1663">
        <v>1</v>
      </c>
      <c r="N1663">
        <v>1</v>
      </c>
      <c r="Q1663">
        <v>2</v>
      </c>
      <c r="R1663">
        <v>1</v>
      </c>
      <c r="S1663">
        <v>800</v>
      </c>
      <c r="T1663">
        <v>1</v>
      </c>
      <c r="U1663">
        <v>1</v>
      </c>
      <c r="V1663">
        <v>1</v>
      </c>
    </row>
    <row r="1664" spans="1:22" x14ac:dyDescent="0.25">
      <c r="A1664">
        <v>465</v>
      </c>
      <c r="B1664">
        <v>2</v>
      </c>
      <c r="C1664">
        <v>2</v>
      </c>
      <c r="D1664">
        <v>0.2</v>
      </c>
      <c r="E1664">
        <v>1</v>
      </c>
      <c r="F1664">
        <v>0.2</v>
      </c>
      <c r="G1664">
        <v>1</v>
      </c>
      <c r="H1664">
        <v>5</v>
      </c>
      <c r="I1664">
        <v>1</v>
      </c>
      <c r="J1664">
        <v>25</v>
      </c>
      <c r="K1664">
        <v>1</v>
      </c>
      <c r="L1664">
        <v>3</v>
      </c>
      <c r="M1664">
        <v>1</v>
      </c>
      <c r="N1664">
        <v>1</v>
      </c>
      <c r="Q1664">
        <v>2</v>
      </c>
      <c r="R1664">
        <v>1</v>
      </c>
      <c r="S1664">
        <v>500</v>
      </c>
      <c r="T1664">
        <v>2</v>
      </c>
      <c r="U1664">
        <v>2</v>
      </c>
      <c r="V1664">
        <v>1</v>
      </c>
    </row>
    <row r="1665" spans="1:22" x14ac:dyDescent="0.25">
      <c r="A1665">
        <v>465</v>
      </c>
      <c r="B1665">
        <v>7</v>
      </c>
      <c r="C1665">
        <v>7</v>
      </c>
      <c r="D1665">
        <v>0.06</v>
      </c>
      <c r="E1665">
        <v>1</v>
      </c>
      <c r="F1665">
        <v>0.06</v>
      </c>
      <c r="G1665">
        <v>3</v>
      </c>
      <c r="H1665">
        <v>10</v>
      </c>
      <c r="I1665">
        <v>1</v>
      </c>
      <c r="J1665">
        <v>15</v>
      </c>
      <c r="K1665">
        <v>1</v>
      </c>
      <c r="L1665">
        <v>3</v>
      </c>
      <c r="M1665">
        <v>1</v>
      </c>
      <c r="N1665">
        <v>1</v>
      </c>
      <c r="Q1665">
        <v>3</v>
      </c>
      <c r="R1665">
        <v>1</v>
      </c>
      <c r="S1665">
        <v>1000</v>
      </c>
      <c r="T1665">
        <v>7</v>
      </c>
      <c r="U1665">
        <v>7</v>
      </c>
      <c r="V1665">
        <v>2</v>
      </c>
    </row>
    <row r="1666" spans="1:22" x14ac:dyDescent="0.25">
      <c r="A1666">
        <v>465</v>
      </c>
      <c r="B1666">
        <v>4</v>
      </c>
      <c r="C1666">
        <v>4</v>
      </c>
      <c r="D1666">
        <v>0.09</v>
      </c>
      <c r="E1666">
        <v>1</v>
      </c>
      <c r="F1666">
        <v>0.09</v>
      </c>
      <c r="G1666">
        <v>4</v>
      </c>
      <c r="H1666">
        <v>240</v>
      </c>
      <c r="I1666">
        <v>1</v>
      </c>
      <c r="J1666">
        <v>30</v>
      </c>
      <c r="K1666">
        <v>1</v>
      </c>
      <c r="L1666">
        <v>4</v>
      </c>
      <c r="M1666">
        <v>1</v>
      </c>
      <c r="N1666">
        <v>1</v>
      </c>
      <c r="Q1666">
        <v>3</v>
      </c>
      <c r="R1666">
        <v>1</v>
      </c>
      <c r="S1666">
        <v>600</v>
      </c>
      <c r="T1666">
        <v>4</v>
      </c>
      <c r="U1666">
        <v>4</v>
      </c>
      <c r="V1666">
        <v>1</v>
      </c>
    </row>
    <row r="1667" spans="1:22" x14ac:dyDescent="0.25">
      <c r="A1667">
        <v>465</v>
      </c>
      <c r="B1667">
        <v>5</v>
      </c>
      <c r="C1667">
        <v>5</v>
      </c>
      <c r="D1667">
        <v>0.08</v>
      </c>
      <c r="E1667">
        <v>1</v>
      </c>
      <c r="F1667">
        <v>0.08</v>
      </c>
      <c r="G1667">
        <v>4</v>
      </c>
      <c r="H1667">
        <v>240</v>
      </c>
      <c r="I1667">
        <v>1</v>
      </c>
      <c r="J1667">
        <v>30</v>
      </c>
      <c r="K1667">
        <v>1</v>
      </c>
      <c r="L1667">
        <v>4</v>
      </c>
      <c r="M1667">
        <v>1</v>
      </c>
      <c r="N1667">
        <v>1</v>
      </c>
      <c r="Q1667">
        <v>3</v>
      </c>
      <c r="R1667">
        <v>1</v>
      </c>
      <c r="S1667">
        <v>400</v>
      </c>
      <c r="T1667">
        <v>5</v>
      </c>
      <c r="U1667">
        <v>5</v>
      </c>
      <c r="V1667">
        <v>1</v>
      </c>
    </row>
    <row r="1668" spans="1:22" x14ac:dyDescent="0.25">
      <c r="A1668">
        <v>465</v>
      </c>
      <c r="B1668">
        <v>3</v>
      </c>
      <c r="C1668">
        <v>3</v>
      </c>
      <c r="D1668">
        <v>0.2</v>
      </c>
      <c r="E1668">
        <v>1</v>
      </c>
      <c r="F1668">
        <v>0.2</v>
      </c>
      <c r="G1668">
        <v>1</v>
      </c>
      <c r="H1668">
        <v>240</v>
      </c>
      <c r="I1668">
        <v>1</v>
      </c>
      <c r="J1668">
        <v>30</v>
      </c>
      <c r="K1668">
        <v>1</v>
      </c>
      <c r="L1668">
        <v>4</v>
      </c>
      <c r="M1668">
        <v>1</v>
      </c>
      <c r="N1668">
        <v>1</v>
      </c>
      <c r="Q1668">
        <v>2</v>
      </c>
      <c r="R1668">
        <v>1</v>
      </c>
      <c r="S1668">
        <v>1000</v>
      </c>
      <c r="T1668">
        <v>3</v>
      </c>
      <c r="U1668">
        <v>3</v>
      </c>
      <c r="V1668">
        <v>1</v>
      </c>
    </row>
    <row r="1669" spans="1:22" x14ac:dyDescent="0.25">
      <c r="A1669">
        <v>465</v>
      </c>
      <c r="B1669">
        <v>6</v>
      </c>
      <c r="C1669">
        <v>6</v>
      </c>
      <c r="D1669">
        <v>0.13</v>
      </c>
      <c r="E1669">
        <v>1</v>
      </c>
      <c r="F1669">
        <v>0.13</v>
      </c>
      <c r="G1669">
        <v>4</v>
      </c>
      <c r="H1669">
        <v>30</v>
      </c>
      <c r="I1669">
        <v>1</v>
      </c>
      <c r="J1669">
        <v>15</v>
      </c>
      <c r="K1669">
        <v>1</v>
      </c>
      <c r="L1669">
        <v>3</v>
      </c>
      <c r="M1669">
        <v>1</v>
      </c>
      <c r="N1669">
        <v>1</v>
      </c>
      <c r="Q1669">
        <v>3</v>
      </c>
      <c r="R1669">
        <v>1</v>
      </c>
      <c r="S1669">
        <v>2000</v>
      </c>
      <c r="T1669">
        <v>6</v>
      </c>
      <c r="U1669">
        <v>6</v>
      </c>
      <c r="V1669">
        <v>1</v>
      </c>
    </row>
    <row r="1670" spans="1:22" x14ac:dyDescent="0.25">
      <c r="A1670">
        <v>464</v>
      </c>
      <c r="B1670">
        <v>5</v>
      </c>
      <c r="C1670">
        <v>5</v>
      </c>
      <c r="D1670">
        <v>0.3</v>
      </c>
      <c r="E1670">
        <v>1</v>
      </c>
      <c r="F1670">
        <v>0.3</v>
      </c>
      <c r="G1670">
        <v>4</v>
      </c>
      <c r="H1670">
        <v>3</v>
      </c>
      <c r="I1670">
        <v>1</v>
      </c>
      <c r="J1670">
        <v>19</v>
      </c>
      <c r="K1670">
        <v>1</v>
      </c>
      <c r="L1670">
        <v>4</v>
      </c>
      <c r="M1670">
        <v>1</v>
      </c>
      <c r="N1670">
        <v>1</v>
      </c>
      <c r="Q1670">
        <v>2</v>
      </c>
      <c r="R1670">
        <v>1</v>
      </c>
      <c r="S1670">
        <v>800</v>
      </c>
      <c r="T1670">
        <v>5</v>
      </c>
      <c r="U1670">
        <v>5</v>
      </c>
      <c r="V1670">
        <v>2</v>
      </c>
    </row>
    <row r="1671" spans="1:22" x14ac:dyDescent="0.25">
      <c r="A1671">
        <v>464</v>
      </c>
      <c r="B1671">
        <v>2</v>
      </c>
      <c r="C1671">
        <v>2</v>
      </c>
      <c r="D1671">
        <v>7.0000000000000007E-2</v>
      </c>
      <c r="E1671">
        <v>1</v>
      </c>
      <c r="F1671">
        <v>7.0000000000000007E-2</v>
      </c>
      <c r="G1671">
        <v>2</v>
      </c>
      <c r="H1671">
        <v>1</v>
      </c>
      <c r="I1671">
        <v>1</v>
      </c>
      <c r="J1671">
        <v>19</v>
      </c>
      <c r="K1671">
        <v>1</v>
      </c>
      <c r="L1671">
        <v>4</v>
      </c>
      <c r="M1671">
        <v>1</v>
      </c>
      <c r="N1671">
        <v>1</v>
      </c>
      <c r="Q1671">
        <v>2</v>
      </c>
      <c r="R1671">
        <v>1</v>
      </c>
      <c r="S1671">
        <v>500</v>
      </c>
      <c r="T1671">
        <v>2</v>
      </c>
      <c r="U1671">
        <v>2</v>
      </c>
      <c r="V1671">
        <v>1</v>
      </c>
    </row>
    <row r="1672" spans="1:22" x14ac:dyDescent="0.25">
      <c r="A1672">
        <v>464</v>
      </c>
      <c r="B1672">
        <v>3</v>
      </c>
      <c r="C1672">
        <v>3</v>
      </c>
      <c r="D1672">
        <v>0.09</v>
      </c>
      <c r="E1672">
        <v>1</v>
      </c>
      <c r="F1672">
        <v>0.09</v>
      </c>
      <c r="G1672">
        <v>2</v>
      </c>
      <c r="H1672">
        <v>2</v>
      </c>
      <c r="I1672">
        <v>1</v>
      </c>
      <c r="J1672">
        <v>19</v>
      </c>
      <c r="K1672">
        <v>1</v>
      </c>
      <c r="L1672">
        <v>4</v>
      </c>
      <c r="M1672">
        <v>1</v>
      </c>
      <c r="N1672">
        <v>1</v>
      </c>
      <c r="Q1672">
        <v>2</v>
      </c>
      <c r="R1672">
        <v>1</v>
      </c>
      <c r="S1672">
        <v>300</v>
      </c>
      <c r="T1672">
        <v>3</v>
      </c>
      <c r="U1672">
        <v>3</v>
      </c>
      <c r="V1672">
        <v>1</v>
      </c>
    </row>
    <row r="1673" spans="1:22" x14ac:dyDescent="0.25">
      <c r="A1673">
        <v>464</v>
      </c>
      <c r="B1673">
        <v>4</v>
      </c>
      <c r="C1673">
        <v>4</v>
      </c>
      <c r="D1673">
        <v>0.28999999999999998</v>
      </c>
      <c r="E1673">
        <v>1</v>
      </c>
      <c r="F1673">
        <v>0.28999999999999998</v>
      </c>
      <c r="G1673">
        <v>3</v>
      </c>
      <c r="H1673">
        <v>3</v>
      </c>
      <c r="I1673">
        <v>1</v>
      </c>
      <c r="J1673">
        <v>19</v>
      </c>
      <c r="K1673">
        <v>1</v>
      </c>
      <c r="L1673">
        <v>4</v>
      </c>
      <c r="M1673">
        <v>1</v>
      </c>
      <c r="N1673">
        <v>1</v>
      </c>
      <c r="Q1673">
        <v>2</v>
      </c>
      <c r="R1673">
        <v>1</v>
      </c>
      <c r="S1673">
        <v>1000</v>
      </c>
      <c r="T1673">
        <v>4</v>
      </c>
      <c r="U1673">
        <v>4</v>
      </c>
      <c r="V1673">
        <v>1</v>
      </c>
    </row>
    <row r="1674" spans="1:22" x14ac:dyDescent="0.25">
      <c r="A1674">
        <v>464</v>
      </c>
      <c r="B1674">
        <v>1</v>
      </c>
      <c r="C1674">
        <v>1</v>
      </c>
      <c r="D1674">
        <v>0.1</v>
      </c>
      <c r="E1674">
        <v>1</v>
      </c>
      <c r="F1674">
        <v>0.1</v>
      </c>
      <c r="G1674">
        <v>3</v>
      </c>
      <c r="H1674">
        <v>2</v>
      </c>
      <c r="I1674">
        <v>1</v>
      </c>
      <c r="J1674">
        <v>19</v>
      </c>
      <c r="K1674">
        <v>1</v>
      </c>
      <c r="L1674">
        <v>4</v>
      </c>
      <c r="M1674">
        <v>1</v>
      </c>
      <c r="N1674">
        <v>1</v>
      </c>
      <c r="Q1674">
        <v>2</v>
      </c>
      <c r="R1674">
        <v>1</v>
      </c>
      <c r="S1674">
        <v>700</v>
      </c>
      <c r="T1674">
        <v>1</v>
      </c>
      <c r="U1674">
        <v>1</v>
      </c>
      <c r="V1674">
        <v>1</v>
      </c>
    </row>
    <row r="1675" spans="1:22" x14ac:dyDescent="0.25">
      <c r="A1675">
        <v>1117</v>
      </c>
      <c r="B1675">
        <v>2</v>
      </c>
      <c r="C1675">
        <v>2</v>
      </c>
      <c r="D1675">
        <v>0.1</v>
      </c>
      <c r="E1675">
        <v>1</v>
      </c>
      <c r="F1675">
        <v>0.1</v>
      </c>
      <c r="G1675">
        <v>3</v>
      </c>
      <c r="H1675">
        <v>15</v>
      </c>
      <c r="I1675">
        <v>1</v>
      </c>
      <c r="J1675">
        <v>45</v>
      </c>
      <c r="K1675">
        <v>1</v>
      </c>
      <c r="L1675">
        <v>4</v>
      </c>
      <c r="M1675">
        <v>1</v>
      </c>
      <c r="N1675">
        <v>1</v>
      </c>
      <c r="Q1675">
        <v>2</v>
      </c>
      <c r="R1675">
        <v>3</v>
      </c>
      <c r="S1675">
        <v>5000</v>
      </c>
      <c r="T1675">
        <v>2</v>
      </c>
      <c r="U1675">
        <v>2</v>
      </c>
      <c r="V1675">
        <v>1</v>
      </c>
    </row>
    <row r="1676" spans="1:22" x14ac:dyDescent="0.25">
      <c r="A1676">
        <v>1117</v>
      </c>
      <c r="B1676">
        <v>1</v>
      </c>
      <c r="C1676">
        <v>1</v>
      </c>
      <c r="D1676">
        <v>0.14000000000000001</v>
      </c>
      <c r="E1676">
        <v>1</v>
      </c>
      <c r="F1676">
        <v>0.14000000000000001</v>
      </c>
      <c r="G1676">
        <v>2</v>
      </c>
      <c r="H1676">
        <v>5</v>
      </c>
      <c r="I1676">
        <v>1</v>
      </c>
      <c r="J1676">
        <v>45</v>
      </c>
      <c r="K1676">
        <v>1</v>
      </c>
      <c r="L1676">
        <v>4</v>
      </c>
      <c r="M1676">
        <v>1</v>
      </c>
      <c r="N1676">
        <v>1</v>
      </c>
      <c r="Q1676">
        <v>2</v>
      </c>
      <c r="R1676">
        <v>3</v>
      </c>
      <c r="S1676">
        <v>6000</v>
      </c>
      <c r="T1676">
        <v>1</v>
      </c>
      <c r="U1676">
        <v>1</v>
      </c>
      <c r="V1676">
        <v>1</v>
      </c>
    </row>
    <row r="1677" spans="1:22" x14ac:dyDescent="0.25">
      <c r="A1677">
        <v>1117</v>
      </c>
      <c r="B1677">
        <v>3</v>
      </c>
      <c r="C1677">
        <v>3</v>
      </c>
      <c r="D1677">
        <v>0.09</v>
      </c>
      <c r="E1677">
        <v>1</v>
      </c>
      <c r="F1677">
        <v>0.09</v>
      </c>
      <c r="G1677">
        <v>2</v>
      </c>
      <c r="H1677">
        <v>1</v>
      </c>
      <c r="I1677">
        <v>1</v>
      </c>
      <c r="J1677">
        <v>10</v>
      </c>
      <c r="K1677">
        <v>1</v>
      </c>
      <c r="L1677">
        <v>3</v>
      </c>
      <c r="M1677">
        <v>1</v>
      </c>
      <c r="N1677">
        <v>1</v>
      </c>
      <c r="Q1677">
        <v>2</v>
      </c>
      <c r="R1677">
        <v>3</v>
      </c>
      <c r="S1677">
        <v>2000</v>
      </c>
      <c r="T1677">
        <v>3</v>
      </c>
      <c r="U1677">
        <v>3</v>
      </c>
      <c r="V1677">
        <v>2</v>
      </c>
    </row>
    <row r="1678" spans="1:22" x14ac:dyDescent="0.25">
      <c r="A1678">
        <v>1072</v>
      </c>
      <c r="B1678">
        <v>2</v>
      </c>
      <c r="C1678">
        <v>2</v>
      </c>
      <c r="D1678">
        <v>0.2</v>
      </c>
      <c r="E1678">
        <v>1</v>
      </c>
      <c r="F1678">
        <v>0.2</v>
      </c>
      <c r="G1678">
        <v>2</v>
      </c>
      <c r="H1678">
        <v>10</v>
      </c>
      <c r="I1678">
        <v>1</v>
      </c>
      <c r="J1678">
        <v>10</v>
      </c>
      <c r="K1678">
        <v>1</v>
      </c>
      <c r="L1678">
        <v>3</v>
      </c>
      <c r="M1678">
        <v>1</v>
      </c>
      <c r="N1678">
        <v>1</v>
      </c>
      <c r="Q1678">
        <v>2</v>
      </c>
      <c r="R1678">
        <v>3</v>
      </c>
      <c r="S1678">
        <v>2500</v>
      </c>
      <c r="T1678">
        <v>2</v>
      </c>
      <c r="U1678">
        <v>2</v>
      </c>
      <c r="V1678">
        <v>1</v>
      </c>
    </row>
    <row r="1679" spans="1:22" x14ac:dyDescent="0.25">
      <c r="A1679">
        <v>1072</v>
      </c>
      <c r="B1679">
        <v>1</v>
      </c>
      <c r="C1679">
        <v>1</v>
      </c>
      <c r="D1679">
        <v>0.5</v>
      </c>
      <c r="E1679">
        <v>1</v>
      </c>
      <c r="F1679">
        <v>0.5</v>
      </c>
      <c r="G1679">
        <v>2</v>
      </c>
      <c r="H1679">
        <v>10</v>
      </c>
      <c r="I1679">
        <v>1</v>
      </c>
      <c r="J1679">
        <v>26</v>
      </c>
      <c r="K1679">
        <v>1</v>
      </c>
      <c r="L1679">
        <v>4</v>
      </c>
      <c r="M1679">
        <v>1</v>
      </c>
      <c r="N1679">
        <v>1</v>
      </c>
      <c r="Q1679">
        <v>2</v>
      </c>
      <c r="R1679">
        <v>3</v>
      </c>
      <c r="S1679">
        <v>5000</v>
      </c>
      <c r="T1679">
        <v>1</v>
      </c>
      <c r="U1679">
        <v>1</v>
      </c>
      <c r="V1679">
        <v>1</v>
      </c>
    </row>
    <row r="1680" spans="1:22" x14ac:dyDescent="0.25">
      <c r="A1680">
        <v>1072</v>
      </c>
      <c r="B1680">
        <v>3</v>
      </c>
      <c r="C1680">
        <v>3</v>
      </c>
      <c r="D1680">
        <v>0.2</v>
      </c>
      <c r="E1680">
        <v>1</v>
      </c>
      <c r="F1680">
        <v>0.2</v>
      </c>
      <c r="G1680">
        <v>2</v>
      </c>
      <c r="H1680">
        <v>2</v>
      </c>
      <c r="I1680">
        <v>1</v>
      </c>
      <c r="J1680">
        <v>26</v>
      </c>
      <c r="K1680">
        <v>1</v>
      </c>
      <c r="L1680">
        <v>4</v>
      </c>
      <c r="M1680">
        <v>1</v>
      </c>
      <c r="N1680">
        <v>1</v>
      </c>
      <c r="Q1680">
        <v>2</v>
      </c>
      <c r="R1680">
        <v>3</v>
      </c>
      <c r="S1680">
        <v>2500</v>
      </c>
      <c r="T1680">
        <v>3</v>
      </c>
      <c r="U1680">
        <v>3</v>
      </c>
      <c r="V1680">
        <v>2</v>
      </c>
    </row>
    <row r="1681" spans="1:22" x14ac:dyDescent="0.25">
      <c r="A1681">
        <v>1060</v>
      </c>
      <c r="B1681">
        <v>2</v>
      </c>
      <c r="C1681">
        <v>2</v>
      </c>
      <c r="D1681">
        <v>7.0000000000000007E-2</v>
      </c>
      <c r="E1681">
        <v>1</v>
      </c>
      <c r="F1681">
        <v>7.0000000000000007E-2</v>
      </c>
      <c r="G1681">
        <v>2</v>
      </c>
      <c r="H1681">
        <v>25</v>
      </c>
      <c r="I1681">
        <v>1</v>
      </c>
      <c r="J1681">
        <v>19</v>
      </c>
      <c r="K1681">
        <v>1</v>
      </c>
      <c r="L1681">
        <v>3</v>
      </c>
      <c r="M1681">
        <v>1</v>
      </c>
      <c r="N1681">
        <v>1</v>
      </c>
      <c r="Q1681">
        <v>3</v>
      </c>
      <c r="R1681">
        <v>3</v>
      </c>
      <c r="S1681">
        <v>1500</v>
      </c>
      <c r="T1681">
        <v>2</v>
      </c>
      <c r="U1681">
        <v>2</v>
      </c>
      <c r="V1681">
        <v>1</v>
      </c>
    </row>
    <row r="1682" spans="1:22" x14ac:dyDescent="0.25">
      <c r="A1682">
        <v>1060</v>
      </c>
      <c r="B1682">
        <v>1</v>
      </c>
      <c r="C1682">
        <v>1</v>
      </c>
      <c r="D1682">
        <v>2.09</v>
      </c>
      <c r="E1682">
        <v>1</v>
      </c>
      <c r="F1682">
        <v>2.09</v>
      </c>
      <c r="G1682">
        <v>2</v>
      </c>
      <c r="H1682">
        <v>20</v>
      </c>
      <c r="I1682">
        <v>1</v>
      </c>
      <c r="J1682">
        <v>22</v>
      </c>
      <c r="K1682">
        <v>1</v>
      </c>
      <c r="L1682">
        <v>4</v>
      </c>
      <c r="M1682">
        <v>1</v>
      </c>
      <c r="N1682">
        <v>1</v>
      </c>
      <c r="Q1682">
        <v>2</v>
      </c>
      <c r="R1682">
        <v>3</v>
      </c>
      <c r="S1682">
        <v>10000</v>
      </c>
      <c r="T1682">
        <v>1</v>
      </c>
      <c r="U1682">
        <v>1</v>
      </c>
      <c r="V1682">
        <v>1</v>
      </c>
    </row>
    <row r="1683" spans="1:22" x14ac:dyDescent="0.25">
      <c r="A1683">
        <v>1060</v>
      </c>
      <c r="B1683">
        <v>3</v>
      </c>
      <c r="C1683">
        <v>3</v>
      </c>
      <c r="D1683">
        <v>0.06</v>
      </c>
      <c r="E1683">
        <v>1</v>
      </c>
      <c r="F1683">
        <v>0.06</v>
      </c>
      <c r="G1683">
        <v>2</v>
      </c>
      <c r="H1683">
        <v>25</v>
      </c>
      <c r="I1683">
        <v>1</v>
      </c>
      <c r="J1683">
        <v>19</v>
      </c>
      <c r="K1683">
        <v>1</v>
      </c>
      <c r="L1683">
        <v>3</v>
      </c>
      <c r="M1683">
        <v>1</v>
      </c>
      <c r="N1683">
        <v>1</v>
      </c>
      <c r="Q1683">
        <v>3</v>
      </c>
      <c r="R1683">
        <v>3</v>
      </c>
      <c r="S1683">
        <v>1000</v>
      </c>
      <c r="T1683">
        <v>3</v>
      </c>
      <c r="U1683">
        <v>3</v>
      </c>
      <c r="V1683">
        <v>2</v>
      </c>
    </row>
    <row r="1684" spans="1:22" x14ac:dyDescent="0.25">
      <c r="A1684">
        <v>1111</v>
      </c>
      <c r="B1684">
        <v>1</v>
      </c>
      <c r="C1684">
        <v>1</v>
      </c>
      <c r="D1684">
        <v>0.11</v>
      </c>
      <c r="E1684">
        <v>1</v>
      </c>
      <c r="F1684">
        <v>0.11</v>
      </c>
      <c r="G1684">
        <v>1</v>
      </c>
      <c r="H1684">
        <v>5</v>
      </c>
      <c r="I1684">
        <v>1</v>
      </c>
      <c r="J1684">
        <v>42</v>
      </c>
      <c r="K1684">
        <v>1</v>
      </c>
      <c r="L1684">
        <v>4</v>
      </c>
      <c r="M1684">
        <v>1</v>
      </c>
      <c r="N1684">
        <v>1</v>
      </c>
      <c r="Q1684">
        <v>2</v>
      </c>
      <c r="R1684">
        <v>3</v>
      </c>
      <c r="S1684">
        <v>1000</v>
      </c>
      <c r="T1684">
        <v>1</v>
      </c>
      <c r="U1684">
        <v>1</v>
      </c>
      <c r="V1684">
        <v>1</v>
      </c>
    </row>
    <row r="1685" spans="1:22" x14ac:dyDescent="0.25">
      <c r="A1685">
        <v>1111</v>
      </c>
      <c r="B1685">
        <v>2</v>
      </c>
      <c r="C1685">
        <v>2</v>
      </c>
      <c r="D1685">
        <v>7.0000000000000007E-2</v>
      </c>
      <c r="E1685">
        <v>1</v>
      </c>
      <c r="F1685">
        <v>7.0000000000000007E-2</v>
      </c>
      <c r="G1685">
        <v>1</v>
      </c>
      <c r="H1685">
        <v>5</v>
      </c>
      <c r="I1685">
        <v>1</v>
      </c>
      <c r="J1685">
        <v>42</v>
      </c>
      <c r="K1685">
        <v>1</v>
      </c>
      <c r="L1685">
        <v>4</v>
      </c>
      <c r="M1685">
        <v>1</v>
      </c>
      <c r="N1685">
        <v>1</v>
      </c>
      <c r="Q1685">
        <v>2</v>
      </c>
      <c r="R1685">
        <v>3</v>
      </c>
      <c r="S1685">
        <v>500</v>
      </c>
      <c r="T1685">
        <v>2</v>
      </c>
      <c r="U1685">
        <v>2</v>
      </c>
      <c r="V1685">
        <v>2</v>
      </c>
    </row>
    <row r="1686" spans="1:22" x14ac:dyDescent="0.25">
      <c r="A1686">
        <v>1191</v>
      </c>
      <c r="B1686">
        <v>6</v>
      </c>
      <c r="C1686">
        <v>6</v>
      </c>
      <c r="D1686">
        <v>0.12</v>
      </c>
      <c r="E1686">
        <v>1</v>
      </c>
      <c r="F1686">
        <v>0.12</v>
      </c>
      <c r="G1686">
        <v>2</v>
      </c>
      <c r="H1686">
        <v>30</v>
      </c>
      <c r="I1686">
        <v>3</v>
      </c>
      <c r="J1686">
        <v>31</v>
      </c>
      <c r="K1686">
        <v>1</v>
      </c>
      <c r="L1686">
        <v>4</v>
      </c>
      <c r="M1686">
        <v>1</v>
      </c>
      <c r="N1686">
        <v>1</v>
      </c>
      <c r="Q1686">
        <v>1</v>
      </c>
      <c r="R1686">
        <v>3</v>
      </c>
      <c r="S1686">
        <v>2500</v>
      </c>
      <c r="T1686">
        <v>6</v>
      </c>
      <c r="U1686">
        <v>6</v>
      </c>
      <c r="V1686">
        <v>2</v>
      </c>
    </row>
    <row r="1687" spans="1:22" x14ac:dyDescent="0.25">
      <c r="A1687">
        <v>1191</v>
      </c>
      <c r="B1687">
        <v>3</v>
      </c>
      <c r="C1687">
        <v>3</v>
      </c>
      <c r="D1687">
        <v>0.12</v>
      </c>
      <c r="E1687">
        <v>1</v>
      </c>
      <c r="F1687">
        <v>0.12</v>
      </c>
      <c r="G1687">
        <v>2</v>
      </c>
      <c r="H1687">
        <v>30</v>
      </c>
      <c r="I1687">
        <v>3</v>
      </c>
      <c r="J1687">
        <v>31</v>
      </c>
      <c r="K1687">
        <v>1</v>
      </c>
      <c r="L1687">
        <v>4</v>
      </c>
      <c r="M1687">
        <v>1</v>
      </c>
      <c r="N1687">
        <v>1</v>
      </c>
      <c r="Q1687">
        <v>2</v>
      </c>
      <c r="R1687">
        <v>3</v>
      </c>
      <c r="S1687">
        <v>2500</v>
      </c>
      <c r="T1687">
        <v>3</v>
      </c>
      <c r="U1687">
        <v>3</v>
      </c>
      <c r="V1687">
        <v>1</v>
      </c>
    </row>
    <row r="1688" spans="1:22" x14ac:dyDescent="0.25">
      <c r="A1688">
        <v>1191</v>
      </c>
      <c r="B1688">
        <v>1</v>
      </c>
      <c r="C1688">
        <v>1</v>
      </c>
      <c r="D1688">
        <v>0.75</v>
      </c>
      <c r="E1688">
        <v>1</v>
      </c>
      <c r="F1688">
        <v>0.75</v>
      </c>
      <c r="G1688">
        <v>2</v>
      </c>
      <c r="H1688">
        <v>30</v>
      </c>
      <c r="I1688">
        <v>3</v>
      </c>
      <c r="J1688">
        <v>31</v>
      </c>
      <c r="K1688">
        <v>1</v>
      </c>
      <c r="L1688">
        <v>4</v>
      </c>
      <c r="M1688">
        <v>1</v>
      </c>
      <c r="N1688">
        <v>1</v>
      </c>
      <c r="Q1688">
        <v>2</v>
      </c>
      <c r="R1688">
        <v>3</v>
      </c>
      <c r="S1688">
        <v>10000</v>
      </c>
      <c r="T1688">
        <v>1</v>
      </c>
      <c r="U1688">
        <v>1</v>
      </c>
      <c r="V1688">
        <v>1</v>
      </c>
    </row>
    <row r="1689" spans="1:22" x14ac:dyDescent="0.25">
      <c r="A1689">
        <v>1191</v>
      </c>
      <c r="B1689">
        <v>5</v>
      </c>
      <c r="C1689">
        <v>5</v>
      </c>
      <c r="D1689">
        <v>0.12</v>
      </c>
      <c r="E1689">
        <v>1</v>
      </c>
      <c r="F1689">
        <v>0.12</v>
      </c>
      <c r="G1689">
        <v>2</v>
      </c>
      <c r="H1689">
        <v>30</v>
      </c>
      <c r="I1689">
        <v>3</v>
      </c>
      <c r="J1689">
        <v>31</v>
      </c>
      <c r="K1689">
        <v>1</v>
      </c>
      <c r="L1689">
        <v>4</v>
      </c>
      <c r="M1689">
        <v>1</v>
      </c>
      <c r="N1689">
        <v>1</v>
      </c>
      <c r="Q1689">
        <v>1</v>
      </c>
      <c r="R1689">
        <v>3</v>
      </c>
      <c r="S1689">
        <v>2500</v>
      </c>
      <c r="T1689">
        <v>5</v>
      </c>
      <c r="U1689">
        <v>5</v>
      </c>
      <c r="V1689">
        <v>1</v>
      </c>
    </row>
    <row r="1690" spans="1:22" x14ac:dyDescent="0.25">
      <c r="A1690">
        <v>1191</v>
      </c>
      <c r="B1690">
        <v>2</v>
      </c>
      <c r="C1690">
        <v>2</v>
      </c>
      <c r="D1690">
        <v>0.12</v>
      </c>
      <c r="E1690">
        <v>1</v>
      </c>
      <c r="F1690">
        <v>0.12</v>
      </c>
      <c r="G1690">
        <v>2</v>
      </c>
      <c r="H1690">
        <v>30</v>
      </c>
      <c r="I1690">
        <v>3</v>
      </c>
      <c r="J1690">
        <v>31</v>
      </c>
      <c r="K1690">
        <v>1</v>
      </c>
      <c r="L1690">
        <v>4</v>
      </c>
      <c r="M1690">
        <v>1</v>
      </c>
      <c r="N1690">
        <v>1</v>
      </c>
      <c r="Q1690">
        <v>2</v>
      </c>
      <c r="R1690">
        <v>3</v>
      </c>
      <c r="S1690">
        <v>2500</v>
      </c>
      <c r="T1690">
        <v>2</v>
      </c>
      <c r="U1690">
        <v>2</v>
      </c>
      <c r="V1690">
        <v>1</v>
      </c>
    </row>
    <row r="1691" spans="1:22" x14ac:dyDescent="0.25">
      <c r="A1691">
        <v>1191</v>
      </c>
      <c r="B1691">
        <v>4</v>
      </c>
      <c r="C1691">
        <v>4</v>
      </c>
      <c r="D1691">
        <v>0.13</v>
      </c>
      <c r="E1691">
        <v>1</v>
      </c>
      <c r="F1691">
        <v>0.13</v>
      </c>
      <c r="G1691">
        <v>2</v>
      </c>
      <c r="H1691">
        <v>0</v>
      </c>
      <c r="I1691">
        <v>3</v>
      </c>
      <c r="J1691">
        <v>7</v>
      </c>
      <c r="K1691">
        <v>1</v>
      </c>
      <c r="L1691">
        <v>3</v>
      </c>
      <c r="M1691">
        <v>1</v>
      </c>
      <c r="N1691">
        <v>1</v>
      </c>
      <c r="Q1691">
        <v>2</v>
      </c>
      <c r="R1691">
        <v>3</v>
      </c>
      <c r="S1691">
        <v>1500</v>
      </c>
      <c r="T1691">
        <v>4</v>
      </c>
      <c r="U1691">
        <v>4</v>
      </c>
      <c r="V1691">
        <v>1</v>
      </c>
    </row>
    <row r="1692" spans="1:22" x14ac:dyDescent="0.25">
      <c r="A1692">
        <v>1190</v>
      </c>
      <c r="B1692">
        <v>11</v>
      </c>
      <c r="C1692">
        <v>11</v>
      </c>
      <c r="D1692">
        <v>0.2</v>
      </c>
      <c r="E1692">
        <v>1</v>
      </c>
      <c r="F1692">
        <v>0.2</v>
      </c>
      <c r="G1692">
        <v>2</v>
      </c>
      <c r="H1692">
        <v>5</v>
      </c>
      <c r="I1692">
        <v>3</v>
      </c>
      <c r="J1692">
        <v>9</v>
      </c>
      <c r="K1692">
        <v>1</v>
      </c>
      <c r="L1692">
        <v>4</v>
      </c>
      <c r="M1692">
        <v>1</v>
      </c>
      <c r="N1692">
        <v>1</v>
      </c>
      <c r="Q1692">
        <v>1</v>
      </c>
      <c r="R1692">
        <v>3</v>
      </c>
      <c r="S1692">
        <v>-88</v>
      </c>
      <c r="T1692">
        <v>11</v>
      </c>
      <c r="U1692">
        <v>11</v>
      </c>
      <c r="V1692">
        <v>2</v>
      </c>
    </row>
    <row r="1693" spans="1:22" x14ac:dyDescent="0.25">
      <c r="A1693">
        <v>1190</v>
      </c>
      <c r="B1693">
        <v>8</v>
      </c>
      <c r="C1693">
        <v>8</v>
      </c>
      <c r="D1693">
        <v>0.1</v>
      </c>
      <c r="E1693">
        <v>1</v>
      </c>
      <c r="F1693">
        <v>0.1</v>
      </c>
      <c r="G1693">
        <v>2</v>
      </c>
      <c r="H1693">
        <v>7</v>
      </c>
      <c r="I1693">
        <v>3</v>
      </c>
      <c r="J1693">
        <v>9</v>
      </c>
      <c r="K1693">
        <v>1</v>
      </c>
      <c r="L1693">
        <v>4</v>
      </c>
      <c r="M1693">
        <v>1</v>
      </c>
      <c r="N1693">
        <v>1</v>
      </c>
      <c r="Q1693">
        <v>1</v>
      </c>
      <c r="R1693">
        <v>3</v>
      </c>
      <c r="S1693">
        <v>-88</v>
      </c>
      <c r="T1693">
        <v>8</v>
      </c>
      <c r="U1693">
        <v>8</v>
      </c>
      <c r="V1693">
        <v>1</v>
      </c>
    </row>
    <row r="1694" spans="1:22" x14ac:dyDescent="0.25">
      <c r="A1694">
        <v>1190</v>
      </c>
      <c r="B1694">
        <v>9</v>
      </c>
      <c r="C1694">
        <v>9</v>
      </c>
      <c r="D1694">
        <v>0.2</v>
      </c>
      <c r="E1694">
        <v>1</v>
      </c>
      <c r="F1694">
        <v>0.2</v>
      </c>
      <c r="G1694">
        <v>2</v>
      </c>
      <c r="H1694">
        <v>10</v>
      </c>
      <c r="I1694">
        <v>3</v>
      </c>
      <c r="J1694">
        <v>9</v>
      </c>
      <c r="K1694">
        <v>1</v>
      </c>
      <c r="L1694">
        <v>4</v>
      </c>
      <c r="M1694">
        <v>1</v>
      </c>
      <c r="N1694">
        <v>1</v>
      </c>
      <c r="Q1694">
        <v>1</v>
      </c>
      <c r="R1694">
        <v>3</v>
      </c>
      <c r="S1694">
        <v>-88</v>
      </c>
      <c r="T1694">
        <v>9</v>
      </c>
      <c r="U1694">
        <v>9</v>
      </c>
      <c r="V1694">
        <v>1</v>
      </c>
    </row>
    <row r="1695" spans="1:22" x14ac:dyDescent="0.25">
      <c r="A1695">
        <v>1190</v>
      </c>
      <c r="B1695">
        <v>2</v>
      </c>
      <c r="C1695">
        <v>2</v>
      </c>
      <c r="D1695">
        <v>0.5</v>
      </c>
      <c r="E1695">
        <v>1</v>
      </c>
      <c r="F1695">
        <v>0.5</v>
      </c>
      <c r="G1695">
        <v>2</v>
      </c>
      <c r="H1695">
        <v>15</v>
      </c>
      <c r="I1695">
        <v>3</v>
      </c>
      <c r="J1695">
        <v>9</v>
      </c>
      <c r="K1695">
        <v>1</v>
      </c>
      <c r="L1695">
        <v>4</v>
      </c>
      <c r="M1695">
        <v>1</v>
      </c>
      <c r="N1695">
        <v>1</v>
      </c>
      <c r="Q1695">
        <v>2</v>
      </c>
      <c r="R1695">
        <v>3</v>
      </c>
      <c r="S1695">
        <v>-88</v>
      </c>
      <c r="T1695">
        <v>2</v>
      </c>
      <c r="U1695">
        <v>2</v>
      </c>
      <c r="V1695">
        <v>1</v>
      </c>
    </row>
    <row r="1696" spans="1:22" x14ac:dyDescent="0.25">
      <c r="A1696">
        <v>1190</v>
      </c>
      <c r="B1696">
        <v>1</v>
      </c>
      <c r="C1696">
        <v>1</v>
      </c>
      <c r="D1696">
        <v>0.6</v>
      </c>
      <c r="E1696">
        <v>1</v>
      </c>
      <c r="F1696">
        <v>0.6</v>
      </c>
      <c r="G1696">
        <v>1</v>
      </c>
      <c r="H1696">
        <v>35</v>
      </c>
      <c r="I1696">
        <v>3</v>
      </c>
      <c r="J1696">
        <v>9</v>
      </c>
      <c r="K1696">
        <v>1</v>
      </c>
      <c r="L1696">
        <v>4</v>
      </c>
      <c r="M1696">
        <v>1</v>
      </c>
      <c r="N1696">
        <v>1</v>
      </c>
      <c r="Q1696">
        <v>2</v>
      </c>
      <c r="R1696">
        <v>3</v>
      </c>
      <c r="S1696">
        <v>-88</v>
      </c>
      <c r="T1696">
        <v>1</v>
      </c>
      <c r="U1696">
        <v>1</v>
      </c>
      <c r="V1696">
        <v>1</v>
      </c>
    </row>
    <row r="1697" spans="1:22" x14ac:dyDescent="0.25">
      <c r="A1697">
        <v>1190</v>
      </c>
      <c r="B1697">
        <v>3</v>
      </c>
      <c r="C1697">
        <v>3</v>
      </c>
      <c r="D1697">
        <v>0.2</v>
      </c>
      <c r="E1697">
        <v>1</v>
      </c>
      <c r="F1697">
        <v>0.2</v>
      </c>
      <c r="G1697">
        <v>2</v>
      </c>
      <c r="H1697">
        <v>10</v>
      </c>
      <c r="I1697">
        <v>3</v>
      </c>
      <c r="J1697">
        <v>9</v>
      </c>
      <c r="K1697">
        <v>1</v>
      </c>
      <c r="L1697">
        <v>4</v>
      </c>
      <c r="M1697">
        <v>1</v>
      </c>
      <c r="N1697">
        <v>1</v>
      </c>
      <c r="Q1697">
        <v>2</v>
      </c>
      <c r="R1697">
        <v>3</v>
      </c>
      <c r="S1697">
        <v>-88</v>
      </c>
      <c r="T1697">
        <v>3</v>
      </c>
      <c r="U1697">
        <v>3</v>
      </c>
      <c r="V1697">
        <v>1</v>
      </c>
    </row>
    <row r="1698" spans="1:22" x14ac:dyDescent="0.25">
      <c r="A1698">
        <v>1190</v>
      </c>
      <c r="B1698">
        <v>4</v>
      </c>
      <c r="C1698">
        <v>4</v>
      </c>
      <c r="D1698">
        <v>0.3</v>
      </c>
      <c r="E1698">
        <v>1</v>
      </c>
      <c r="F1698">
        <v>0.3</v>
      </c>
      <c r="G1698">
        <v>2</v>
      </c>
      <c r="H1698">
        <v>20</v>
      </c>
      <c r="I1698">
        <v>3</v>
      </c>
      <c r="J1698">
        <v>8</v>
      </c>
      <c r="K1698">
        <v>1</v>
      </c>
      <c r="L1698">
        <v>3</v>
      </c>
      <c r="M1698">
        <v>1</v>
      </c>
      <c r="N1698">
        <v>1</v>
      </c>
      <c r="Q1698">
        <v>2</v>
      </c>
      <c r="R1698">
        <v>3</v>
      </c>
      <c r="S1698">
        <v>-88</v>
      </c>
      <c r="T1698">
        <v>4</v>
      </c>
      <c r="U1698">
        <v>4</v>
      </c>
      <c r="V1698">
        <v>1</v>
      </c>
    </row>
    <row r="1699" spans="1:22" x14ac:dyDescent="0.25">
      <c r="A1699">
        <v>1190</v>
      </c>
      <c r="B1699">
        <v>6</v>
      </c>
      <c r="C1699">
        <v>6</v>
      </c>
      <c r="D1699">
        <v>0.1</v>
      </c>
      <c r="E1699">
        <v>1</v>
      </c>
      <c r="F1699">
        <v>0.1</v>
      </c>
      <c r="G1699">
        <v>2</v>
      </c>
      <c r="H1699">
        <v>5</v>
      </c>
      <c r="I1699">
        <v>3</v>
      </c>
      <c r="J1699">
        <v>9</v>
      </c>
      <c r="K1699">
        <v>1</v>
      </c>
      <c r="L1699">
        <v>4</v>
      </c>
      <c r="M1699">
        <v>1</v>
      </c>
      <c r="N1699">
        <v>1</v>
      </c>
      <c r="Q1699">
        <v>1</v>
      </c>
      <c r="R1699">
        <v>3</v>
      </c>
      <c r="S1699">
        <v>-88</v>
      </c>
      <c r="T1699">
        <v>6</v>
      </c>
      <c r="U1699">
        <v>6</v>
      </c>
      <c r="V1699">
        <v>1</v>
      </c>
    </row>
    <row r="1700" spans="1:22" x14ac:dyDescent="0.25">
      <c r="A1700">
        <v>1190</v>
      </c>
      <c r="B1700">
        <v>5</v>
      </c>
      <c r="C1700">
        <v>5</v>
      </c>
      <c r="D1700">
        <v>0.6</v>
      </c>
      <c r="E1700">
        <v>1</v>
      </c>
      <c r="F1700">
        <v>0.6</v>
      </c>
      <c r="G1700">
        <v>2</v>
      </c>
      <c r="H1700">
        <v>0</v>
      </c>
      <c r="I1700">
        <v>3</v>
      </c>
      <c r="J1700">
        <v>9</v>
      </c>
      <c r="K1700">
        <v>1</v>
      </c>
      <c r="L1700">
        <v>4</v>
      </c>
      <c r="M1700">
        <v>1</v>
      </c>
      <c r="N1700">
        <v>1</v>
      </c>
      <c r="Q1700">
        <v>1</v>
      </c>
      <c r="R1700">
        <v>3</v>
      </c>
      <c r="S1700">
        <v>-88</v>
      </c>
      <c r="T1700">
        <v>5</v>
      </c>
      <c r="U1700">
        <v>5</v>
      </c>
      <c r="V1700">
        <v>1</v>
      </c>
    </row>
    <row r="1701" spans="1:22" x14ac:dyDescent="0.25">
      <c r="A1701">
        <v>1190</v>
      </c>
      <c r="B1701">
        <v>7</v>
      </c>
      <c r="C1701">
        <v>7</v>
      </c>
      <c r="D1701">
        <v>0.3</v>
      </c>
      <c r="E1701">
        <v>1</v>
      </c>
      <c r="F1701">
        <v>0.3</v>
      </c>
      <c r="G1701">
        <v>2</v>
      </c>
      <c r="H1701">
        <v>10</v>
      </c>
      <c r="I1701">
        <v>3</v>
      </c>
      <c r="J1701">
        <v>9</v>
      </c>
      <c r="K1701">
        <v>1</v>
      </c>
      <c r="L1701">
        <v>4</v>
      </c>
      <c r="M1701">
        <v>1</v>
      </c>
      <c r="N1701">
        <v>1</v>
      </c>
      <c r="Q1701">
        <v>1</v>
      </c>
      <c r="R1701">
        <v>3</v>
      </c>
      <c r="S1701">
        <v>-88</v>
      </c>
      <c r="T1701">
        <v>7</v>
      </c>
      <c r="U1701">
        <v>7</v>
      </c>
      <c r="V1701">
        <v>1</v>
      </c>
    </row>
    <row r="1702" spans="1:22" x14ac:dyDescent="0.25">
      <c r="A1702">
        <v>1190</v>
      </c>
      <c r="B1702">
        <v>10</v>
      </c>
      <c r="C1702">
        <v>10</v>
      </c>
      <c r="D1702">
        <v>0.3</v>
      </c>
      <c r="E1702">
        <v>1</v>
      </c>
      <c r="F1702">
        <v>0.3</v>
      </c>
      <c r="G1702">
        <v>2</v>
      </c>
      <c r="H1702">
        <v>5</v>
      </c>
      <c r="I1702">
        <v>3</v>
      </c>
      <c r="J1702">
        <v>9</v>
      </c>
      <c r="K1702">
        <v>1</v>
      </c>
      <c r="L1702">
        <v>4</v>
      </c>
      <c r="M1702">
        <v>1</v>
      </c>
      <c r="N1702">
        <v>1</v>
      </c>
      <c r="Q1702">
        <v>1</v>
      </c>
      <c r="R1702">
        <v>3</v>
      </c>
      <c r="S1702">
        <v>-88</v>
      </c>
      <c r="T1702">
        <v>10</v>
      </c>
      <c r="U1702">
        <v>10</v>
      </c>
      <c r="V1702">
        <v>1</v>
      </c>
    </row>
    <row r="1703" spans="1:22" x14ac:dyDescent="0.25">
      <c r="A1703">
        <v>1192</v>
      </c>
      <c r="B1703">
        <v>1</v>
      </c>
      <c r="C1703">
        <v>1</v>
      </c>
      <c r="D1703">
        <v>0.25</v>
      </c>
      <c r="E1703">
        <v>1</v>
      </c>
      <c r="F1703">
        <v>0.25</v>
      </c>
      <c r="G1703">
        <v>2</v>
      </c>
      <c r="H1703">
        <v>30</v>
      </c>
      <c r="I1703">
        <v>3</v>
      </c>
      <c r="J1703">
        <v>15</v>
      </c>
      <c r="K1703">
        <v>1</v>
      </c>
      <c r="L1703">
        <v>1</v>
      </c>
      <c r="M1703">
        <v>1</v>
      </c>
      <c r="N1703">
        <v>1</v>
      </c>
      <c r="Q1703">
        <v>2</v>
      </c>
      <c r="R1703">
        <v>3</v>
      </c>
      <c r="S1703">
        <v>1500</v>
      </c>
      <c r="T1703">
        <v>1</v>
      </c>
      <c r="U1703">
        <v>1</v>
      </c>
      <c r="V1703">
        <v>1</v>
      </c>
    </row>
    <row r="1704" spans="1:22" x14ac:dyDescent="0.25">
      <c r="A1704">
        <v>1192</v>
      </c>
      <c r="B1704">
        <v>2</v>
      </c>
      <c r="C1704">
        <v>2</v>
      </c>
      <c r="D1704">
        <v>0.25</v>
      </c>
      <c r="E1704">
        <v>1</v>
      </c>
      <c r="F1704">
        <v>0.25</v>
      </c>
      <c r="G1704">
        <v>2</v>
      </c>
      <c r="H1704">
        <v>30</v>
      </c>
      <c r="I1704">
        <v>3</v>
      </c>
      <c r="J1704">
        <v>15</v>
      </c>
      <c r="K1704">
        <v>1</v>
      </c>
      <c r="L1704">
        <v>1</v>
      </c>
      <c r="M1704">
        <v>1</v>
      </c>
      <c r="N1704">
        <v>1</v>
      </c>
      <c r="Q1704">
        <v>1</v>
      </c>
      <c r="R1704">
        <v>3</v>
      </c>
      <c r="S1704">
        <v>1500</v>
      </c>
      <c r="T1704">
        <v>2</v>
      </c>
      <c r="U1704">
        <v>2</v>
      </c>
      <c r="V1704">
        <v>2</v>
      </c>
    </row>
    <row r="1705" spans="1:22" x14ac:dyDescent="0.25">
      <c r="A1705">
        <v>1121</v>
      </c>
      <c r="B1705">
        <v>8</v>
      </c>
      <c r="C1705">
        <v>8</v>
      </c>
      <c r="D1705">
        <v>0.02</v>
      </c>
      <c r="E1705">
        <v>1</v>
      </c>
      <c r="F1705">
        <v>0.02</v>
      </c>
      <c r="G1705">
        <v>1</v>
      </c>
      <c r="H1705">
        <v>10</v>
      </c>
      <c r="I1705">
        <v>1</v>
      </c>
      <c r="J1705">
        <v>35</v>
      </c>
      <c r="K1705">
        <v>1</v>
      </c>
      <c r="L1705">
        <v>4</v>
      </c>
      <c r="M1705">
        <v>1</v>
      </c>
      <c r="N1705">
        <v>1</v>
      </c>
      <c r="Q1705">
        <v>1</v>
      </c>
      <c r="R1705">
        <v>2</v>
      </c>
      <c r="S1705">
        <v>1000</v>
      </c>
      <c r="T1705">
        <v>8</v>
      </c>
      <c r="U1705">
        <v>8</v>
      </c>
      <c r="V1705">
        <v>1</v>
      </c>
    </row>
    <row r="1706" spans="1:22" x14ac:dyDescent="0.25">
      <c r="A1706">
        <v>1121</v>
      </c>
      <c r="B1706">
        <v>4</v>
      </c>
      <c r="C1706">
        <v>4</v>
      </c>
      <c r="D1706">
        <v>0.1</v>
      </c>
      <c r="E1706">
        <v>1</v>
      </c>
      <c r="F1706">
        <v>0.1</v>
      </c>
      <c r="G1706">
        <v>2</v>
      </c>
      <c r="H1706">
        <v>30</v>
      </c>
      <c r="I1706">
        <v>1</v>
      </c>
      <c r="J1706">
        <v>40</v>
      </c>
      <c r="K1706">
        <v>1</v>
      </c>
      <c r="L1706">
        <v>4</v>
      </c>
      <c r="M1706">
        <v>1</v>
      </c>
      <c r="N1706">
        <v>1</v>
      </c>
      <c r="Q1706">
        <v>2</v>
      </c>
      <c r="R1706">
        <v>2</v>
      </c>
      <c r="S1706">
        <v>7000</v>
      </c>
      <c r="T1706">
        <v>4</v>
      </c>
      <c r="U1706">
        <v>4</v>
      </c>
      <c r="V1706">
        <v>1</v>
      </c>
    </row>
    <row r="1707" spans="1:22" x14ac:dyDescent="0.25">
      <c r="A1707">
        <v>1121</v>
      </c>
      <c r="B1707">
        <v>5</v>
      </c>
      <c r="C1707">
        <v>5</v>
      </c>
      <c r="D1707">
        <v>0.06</v>
      </c>
      <c r="E1707">
        <v>1</v>
      </c>
      <c r="F1707">
        <v>0.06</v>
      </c>
      <c r="G1707">
        <v>2</v>
      </c>
      <c r="H1707">
        <v>3</v>
      </c>
      <c r="I1707">
        <v>1</v>
      </c>
      <c r="J1707">
        <v>41</v>
      </c>
      <c r="K1707">
        <v>1</v>
      </c>
      <c r="L1707">
        <v>4</v>
      </c>
      <c r="M1707">
        <v>1</v>
      </c>
      <c r="N1707">
        <v>1</v>
      </c>
      <c r="Q1707">
        <v>3</v>
      </c>
      <c r="R1707">
        <v>2</v>
      </c>
      <c r="S1707">
        <v>4000</v>
      </c>
      <c r="T1707">
        <v>5</v>
      </c>
      <c r="U1707">
        <v>5</v>
      </c>
      <c r="V1707">
        <v>1</v>
      </c>
    </row>
    <row r="1708" spans="1:22" x14ac:dyDescent="0.25">
      <c r="A1708">
        <v>1121</v>
      </c>
      <c r="B1708">
        <v>7</v>
      </c>
      <c r="C1708">
        <v>7</v>
      </c>
      <c r="D1708">
        <v>0.5</v>
      </c>
      <c r="E1708">
        <v>1</v>
      </c>
      <c r="F1708">
        <v>0.5</v>
      </c>
      <c r="G1708">
        <v>2</v>
      </c>
      <c r="H1708">
        <v>10</v>
      </c>
      <c r="I1708">
        <v>1</v>
      </c>
      <c r="J1708">
        <v>35</v>
      </c>
      <c r="K1708">
        <v>1</v>
      </c>
      <c r="L1708">
        <v>4</v>
      </c>
      <c r="M1708">
        <v>1</v>
      </c>
      <c r="N1708">
        <v>1</v>
      </c>
      <c r="Q1708">
        <v>3</v>
      </c>
      <c r="R1708">
        <v>2</v>
      </c>
      <c r="S1708">
        <v>5000</v>
      </c>
      <c r="T1708">
        <v>7</v>
      </c>
      <c r="U1708">
        <v>7</v>
      </c>
      <c r="V1708">
        <v>1</v>
      </c>
    </row>
    <row r="1709" spans="1:22" x14ac:dyDescent="0.25">
      <c r="A1709">
        <v>1121</v>
      </c>
      <c r="B1709">
        <v>1</v>
      </c>
      <c r="C1709">
        <v>1</v>
      </c>
      <c r="D1709">
        <v>0.5</v>
      </c>
      <c r="E1709">
        <v>1</v>
      </c>
      <c r="F1709">
        <v>0.5</v>
      </c>
      <c r="G1709">
        <v>2</v>
      </c>
      <c r="H1709">
        <v>5</v>
      </c>
      <c r="I1709">
        <v>1</v>
      </c>
      <c r="J1709">
        <v>30</v>
      </c>
      <c r="K1709">
        <v>1</v>
      </c>
      <c r="L1709">
        <v>4</v>
      </c>
      <c r="M1709">
        <v>1</v>
      </c>
      <c r="N1709">
        <v>1</v>
      </c>
      <c r="Q1709">
        <v>2</v>
      </c>
      <c r="R1709">
        <v>2</v>
      </c>
      <c r="S1709">
        <v>10000</v>
      </c>
      <c r="T1709">
        <v>1</v>
      </c>
      <c r="U1709">
        <v>1</v>
      </c>
      <c r="V1709">
        <v>1</v>
      </c>
    </row>
    <row r="1710" spans="1:22" x14ac:dyDescent="0.25">
      <c r="A1710">
        <v>1121</v>
      </c>
      <c r="B1710">
        <v>6</v>
      </c>
      <c r="C1710">
        <v>6</v>
      </c>
      <c r="D1710">
        <v>0.02</v>
      </c>
      <c r="E1710">
        <v>1</v>
      </c>
      <c r="F1710">
        <v>0.02</v>
      </c>
      <c r="G1710">
        <v>2</v>
      </c>
      <c r="H1710">
        <v>25</v>
      </c>
      <c r="I1710">
        <v>1</v>
      </c>
      <c r="J1710">
        <v>25</v>
      </c>
      <c r="K1710">
        <v>1</v>
      </c>
      <c r="L1710">
        <v>4</v>
      </c>
      <c r="M1710">
        <v>1</v>
      </c>
      <c r="N1710">
        <v>1</v>
      </c>
      <c r="Q1710">
        <v>3</v>
      </c>
      <c r="R1710">
        <v>2</v>
      </c>
      <c r="S1710">
        <v>3000</v>
      </c>
      <c r="T1710">
        <v>6</v>
      </c>
      <c r="U1710">
        <v>6</v>
      </c>
      <c r="V1710">
        <v>1</v>
      </c>
    </row>
    <row r="1711" spans="1:22" x14ac:dyDescent="0.25">
      <c r="A1711">
        <v>1121</v>
      </c>
      <c r="B1711">
        <v>2</v>
      </c>
      <c r="C1711">
        <v>2</v>
      </c>
      <c r="D1711">
        <v>0.08</v>
      </c>
      <c r="E1711">
        <v>1</v>
      </c>
      <c r="F1711">
        <v>0.08</v>
      </c>
      <c r="G1711">
        <v>2</v>
      </c>
      <c r="H1711">
        <v>20</v>
      </c>
      <c r="I1711">
        <v>1</v>
      </c>
      <c r="J1711">
        <v>40</v>
      </c>
      <c r="K1711">
        <v>1</v>
      </c>
      <c r="L1711">
        <v>4</v>
      </c>
      <c r="M1711">
        <v>1</v>
      </c>
      <c r="N1711">
        <v>1</v>
      </c>
      <c r="Q1711">
        <v>2</v>
      </c>
      <c r="R1711">
        <v>2</v>
      </c>
      <c r="S1711">
        <v>6000</v>
      </c>
      <c r="T1711">
        <v>2</v>
      </c>
      <c r="U1711">
        <v>2</v>
      </c>
      <c r="V1711">
        <v>1</v>
      </c>
    </row>
    <row r="1712" spans="1:22" x14ac:dyDescent="0.25">
      <c r="A1712">
        <v>1121</v>
      </c>
      <c r="B1712">
        <v>9</v>
      </c>
      <c r="C1712">
        <v>9</v>
      </c>
      <c r="D1712">
        <v>0.04</v>
      </c>
      <c r="E1712">
        <v>1</v>
      </c>
      <c r="F1712">
        <v>0.04</v>
      </c>
      <c r="G1712">
        <v>2</v>
      </c>
      <c r="H1712">
        <v>6</v>
      </c>
      <c r="I1712">
        <v>1</v>
      </c>
      <c r="J1712">
        <v>2</v>
      </c>
      <c r="K1712">
        <v>1</v>
      </c>
      <c r="L1712">
        <v>3</v>
      </c>
      <c r="M1712">
        <v>1</v>
      </c>
      <c r="N1712">
        <v>1</v>
      </c>
      <c r="Q1712">
        <v>1</v>
      </c>
      <c r="R1712">
        <v>2</v>
      </c>
      <c r="S1712">
        <v>800</v>
      </c>
      <c r="T1712">
        <v>9</v>
      </c>
      <c r="U1712">
        <v>9</v>
      </c>
      <c r="V1712">
        <v>1</v>
      </c>
    </row>
    <row r="1713" spans="1:22" x14ac:dyDescent="0.25">
      <c r="A1713">
        <v>1121</v>
      </c>
      <c r="B1713">
        <v>10</v>
      </c>
      <c r="C1713">
        <v>10</v>
      </c>
      <c r="D1713">
        <v>0.5</v>
      </c>
      <c r="E1713">
        <v>1</v>
      </c>
      <c r="F1713">
        <v>0.5</v>
      </c>
      <c r="G1713">
        <v>2</v>
      </c>
      <c r="H1713">
        <v>40</v>
      </c>
      <c r="I1713">
        <v>1</v>
      </c>
      <c r="J1713">
        <v>5</v>
      </c>
      <c r="K1713">
        <v>3</v>
      </c>
      <c r="P1713">
        <v>1000</v>
      </c>
      <c r="Q1713">
        <v>1</v>
      </c>
      <c r="R1713">
        <v>2</v>
      </c>
      <c r="S1713">
        <v>1000</v>
      </c>
      <c r="T1713">
        <v>10</v>
      </c>
      <c r="U1713">
        <v>10</v>
      </c>
      <c r="V1713">
        <v>2</v>
      </c>
    </row>
    <row r="1714" spans="1:22" x14ac:dyDescent="0.25">
      <c r="A1714">
        <v>1121</v>
      </c>
      <c r="B1714">
        <v>3</v>
      </c>
      <c r="C1714">
        <v>3</v>
      </c>
      <c r="D1714">
        <v>0.06</v>
      </c>
      <c r="E1714">
        <v>1</v>
      </c>
      <c r="F1714">
        <v>0.06</v>
      </c>
      <c r="G1714">
        <v>2</v>
      </c>
      <c r="H1714">
        <v>15</v>
      </c>
      <c r="I1714">
        <v>1</v>
      </c>
      <c r="J1714">
        <v>20</v>
      </c>
      <c r="K1714">
        <v>1</v>
      </c>
      <c r="L1714">
        <v>4</v>
      </c>
      <c r="M1714">
        <v>1</v>
      </c>
      <c r="N1714">
        <v>1</v>
      </c>
      <c r="Q1714">
        <v>2</v>
      </c>
      <c r="R1714">
        <v>2</v>
      </c>
      <c r="S1714">
        <v>5000</v>
      </c>
      <c r="T1714">
        <v>3</v>
      </c>
      <c r="U1714">
        <v>3</v>
      </c>
      <c r="V1714">
        <v>1</v>
      </c>
    </row>
    <row r="1715" spans="1:22" x14ac:dyDescent="0.25">
      <c r="A1715">
        <v>1090</v>
      </c>
      <c r="B1715">
        <v>3</v>
      </c>
      <c r="C1715">
        <v>3</v>
      </c>
      <c r="D1715">
        <v>0.12</v>
      </c>
      <c r="E1715">
        <v>1</v>
      </c>
      <c r="F1715">
        <v>0.12</v>
      </c>
      <c r="G1715">
        <v>3</v>
      </c>
      <c r="H1715">
        <v>5</v>
      </c>
      <c r="I1715">
        <v>3</v>
      </c>
      <c r="J1715">
        <v>18</v>
      </c>
      <c r="K1715">
        <v>1</v>
      </c>
      <c r="L1715">
        <v>4</v>
      </c>
      <c r="M1715">
        <v>1</v>
      </c>
      <c r="N1715">
        <v>1</v>
      </c>
      <c r="Q1715">
        <v>2</v>
      </c>
      <c r="R1715">
        <v>1</v>
      </c>
      <c r="S1715">
        <v>-88</v>
      </c>
      <c r="T1715">
        <v>3</v>
      </c>
      <c r="U1715">
        <v>3</v>
      </c>
      <c r="V1715">
        <v>1</v>
      </c>
    </row>
    <row r="1716" spans="1:22" x14ac:dyDescent="0.25">
      <c r="A1716">
        <v>1090</v>
      </c>
      <c r="B1716">
        <v>5</v>
      </c>
      <c r="C1716">
        <v>5</v>
      </c>
      <c r="D1716">
        <v>0.25</v>
      </c>
      <c r="E1716">
        <v>1</v>
      </c>
      <c r="F1716">
        <v>0.25</v>
      </c>
      <c r="G1716">
        <v>3</v>
      </c>
      <c r="H1716">
        <v>5</v>
      </c>
      <c r="I1716">
        <v>3</v>
      </c>
      <c r="J1716">
        <v>16</v>
      </c>
      <c r="K1716">
        <v>1</v>
      </c>
      <c r="L1716">
        <v>3</v>
      </c>
      <c r="M1716">
        <v>1</v>
      </c>
      <c r="N1716">
        <v>1</v>
      </c>
      <c r="Q1716">
        <v>3</v>
      </c>
      <c r="R1716">
        <v>1</v>
      </c>
      <c r="S1716">
        <v>-88</v>
      </c>
      <c r="T1716">
        <v>5</v>
      </c>
      <c r="U1716">
        <v>5</v>
      </c>
      <c r="V1716">
        <v>1</v>
      </c>
    </row>
    <row r="1717" spans="1:22" x14ac:dyDescent="0.25">
      <c r="A1717">
        <v>1090</v>
      </c>
      <c r="B1717">
        <v>4</v>
      </c>
      <c r="C1717">
        <v>4</v>
      </c>
      <c r="D1717">
        <v>0.5</v>
      </c>
      <c r="E1717">
        <v>1</v>
      </c>
      <c r="F1717">
        <v>0.5</v>
      </c>
      <c r="G1717">
        <v>2</v>
      </c>
      <c r="H1717">
        <v>5</v>
      </c>
      <c r="I1717">
        <v>3</v>
      </c>
      <c r="J1717">
        <v>16</v>
      </c>
      <c r="K1717">
        <v>1</v>
      </c>
      <c r="L1717">
        <v>4</v>
      </c>
      <c r="M1717">
        <v>1</v>
      </c>
      <c r="N1717">
        <v>1</v>
      </c>
      <c r="Q1717">
        <v>3</v>
      </c>
      <c r="R1717">
        <v>1</v>
      </c>
      <c r="S1717">
        <v>-88</v>
      </c>
      <c r="T1717">
        <v>4</v>
      </c>
      <c r="U1717">
        <v>4</v>
      </c>
      <c r="V1717">
        <v>1</v>
      </c>
    </row>
    <row r="1718" spans="1:22" x14ac:dyDescent="0.25">
      <c r="A1718">
        <v>1090</v>
      </c>
      <c r="B1718">
        <v>2</v>
      </c>
      <c r="C1718">
        <v>2</v>
      </c>
      <c r="D1718">
        <v>0.25</v>
      </c>
      <c r="E1718">
        <v>1</v>
      </c>
      <c r="F1718">
        <v>0.25</v>
      </c>
      <c r="G1718">
        <v>2</v>
      </c>
      <c r="H1718">
        <v>5</v>
      </c>
      <c r="I1718">
        <v>3</v>
      </c>
      <c r="J1718">
        <v>18</v>
      </c>
      <c r="K1718">
        <v>1</v>
      </c>
      <c r="L1718">
        <v>4</v>
      </c>
      <c r="M1718">
        <v>1</v>
      </c>
      <c r="N1718">
        <v>1</v>
      </c>
      <c r="Q1718">
        <v>2</v>
      </c>
      <c r="R1718">
        <v>1</v>
      </c>
      <c r="S1718">
        <v>-88</v>
      </c>
      <c r="T1718">
        <v>2</v>
      </c>
      <c r="U1718">
        <v>2</v>
      </c>
      <c r="V1718">
        <v>1</v>
      </c>
    </row>
    <row r="1719" spans="1:22" x14ac:dyDescent="0.25">
      <c r="A1719">
        <v>1090</v>
      </c>
      <c r="B1719">
        <v>6</v>
      </c>
      <c r="C1719">
        <v>6</v>
      </c>
      <c r="D1719">
        <v>0.12</v>
      </c>
      <c r="E1719">
        <v>1</v>
      </c>
      <c r="F1719">
        <v>0.12</v>
      </c>
      <c r="G1719">
        <v>3</v>
      </c>
      <c r="H1719">
        <v>5</v>
      </c>
      <c r="I1719">
        <v>3</v>
      </c>
      <c r="J1719">
        <v>16</v>
      </c>
      <c r="K1719">
        <v>1</v>
      </c>
      <c r="L1719">
        <v>3</v>
      </c>
      <c r="M1719">
        <v>1</v>
      </c>
      <c r="N1719">
        <v>1</v>
      </c>
      <c r="Q1719">
        <v>3</v>
      </c>
      <c r="R1719">
        <v>1</v>
      </c>
      <c r="S1719">
        <v>-88</v>
      </c>
      <c r="T1719">
        <v>6</v>
      </c>
      <c r="U1719">
        <v>6</v>
      </c>
      <c r="V1719">
        <v>2</v>
      </c>
    </row>
    <row r="1720" spans="1:22" x14ac:dyDescent="0.25">
      <c r="A1720">
        <v>1090</v>
      </c>
      <c r="B1720">
        <v>1</v>
      </c>
      <c r="C1720">
        <v>1</v>
      </c>
      <c r="D1720">
        <v>0.25</v>
      </c>
      <c r="E1720">
        <v>1</v>
      </c>
      <c r="F1720">
        <v>0.25</v>
      </c>
      <c r="G1720">
        <v>2</v>
      </c>
      <c r="H1720">
        <v>7</v>
      </c>
      <c r="I1720">
        <v>3</v>
      </c>
      <c r="J1720">
        <v>18</v>
      </c>
      <c r="K1720">
        <v>1</v>
      </c>
      <c r="L1720">
        <v>4</v>
      </c>
      <c r="M1720">
        <v>1</v>
      </c>
      <c r="N1720">
        <v>1</v>
      </c>
      <c r="Q1720">
        <v>2</v>
      </c>
      <c r="R1720">
        <v>1</v>
      </c>
      <c r="S1720">
        <v>-88</v>
      </c>
      <c r="T1720">
        <v>1</v>
      </c>
      <c r="U1720">
        <v>1</v>
      </c>
      <c r="V1720">
        <v>1</v>
      </c>
    </row>
    <row r="1721" spans="1:22" x14ac:dyDescent="0.25">
      <c r="A1721">
        <v>463</v>
      </c>
      <c r="B1721">
        <v>4</v>
      </c>
      <c r="C1721">
        <v>4</v>
      </c>
      <c r="D1721">
        <v>0.27</v>
      </c>
      <c r="E1721">
        <v>1</v>
      </c>
      <c r="F1721">
        <v>0.27</v>
      </c>
      <c r="G1721">
        <v>1</v>
      </c>
      <c r="H1721">
        <v>1</v>
      </c>
      <c r="I1721">
        <v>1</v>
      </c>
      <c r="J1721">
        <v>20</v>
      </c>
      <c r="K1721">
        <v>1</v>
      </c>
      <c r="L1721">
        <v>3</v>
      </c>
      <c r="M1721">
        <v>1</v>
      </c>
      <c r="N1721">
        <v>1</v>
      </c>
      <c r="Q1721">
        <v>2</v>
      </c>
      <c r="R1721">
        <v>3</v>
      </c>
      <c r="S1721">
        <v>5000</v>
      </c>
      <c r="T1721">
        <v>4</v>
      </c>
      <c r="U1721">
        <v>4</v>
      </c>
      <c r="V1721">
        <v>2</v>
      </c>
    </row>
    <row r="1722" spans="1:22" x14ac:dyDescent="0.25">
      <c r="A1722">
        <v>463</v>
      </c>
      <c r="B1722">
        <v>3</v>
      </c>
      <c r="C1722">
        <v>3</v>
      </c>
      <c r="D1722">
        <v>0.11</v>
      </c>
      <c r="E1722">
        <v>1</v>
      </c>
      <c r="F1722">
        <v>0.1066</v>
      </c>
      <c r="G1722">
        <v>3</v>
      </c>
      <c r="H1722">
        <v>1</v>
      </c>
      <c r="I1722">
        <v>1</v>
      </c>
      <c r="J1722">
        <v>44</v>
      </c>
      <c r="K1722">
        <v>1</v>
      </c>
      <c r="L1722">
        <v>1</v>
      </c>
      <c r="M1722">
        <v>1</v>
      </c>
      <c r="N1722">
        <v>1</v>
      </c>
      <c r="Q1722">
        <v>2</v>
      </c>
      <c r="R1722">
        <v>3</v>
      </c>
      <c r="S1722">
        <v>500</v>
      </c>
      <c r="T1722">
        <v>3</v>
      </c>
      <c r="U1722">
        <v>3</v>
      </c>
      <c r="V1722">
        <v>1</v>
      </c>
    </row>
    <row r="1723" spans="1:22" x14ac:dyDescent="0.25">
      <c r="A1723">
        <v>463</v>
      </c>
      <c r="B1723">
        <v>1</v>
      </c>
      <c r="C1723">
        <v>1</v>
      </c>
      <c r="D1723">
        <v>0.43</v>
      </c>
      <c r="E1723">
        <v>1</v>
      </c>
      <c r="F1723">
        <v>0.43</v>
      </c>
      <c r="G1723">
        <v>3</v>
      </c>
      <c r="H1723">
        <v>20</v>
      </c>
      <c r="I1723">
        <v>1</v>
      </c>
      <c r="J1723">
        <v>44</v>
      </c>
      <c r="K1723">
        <v>1</v>
      </c>
      <c r="L1723">
        <v>1</v>
      </c>
      <c r="M1723">
        <v>1</v>
      </c>
      <c r="N1723">
        <v>1</v>
      </c>
      <c r="Q1723">
        <v>2</v>
      </c>
      <c r="R1723">
        <v>3</v>
      </c>
      <c r="S1723">
        <v>1000</v>
      </c>
      <c r="T1723">
        <v>1</v>
      </c>
      <c r="U1723">
        <v>1</v>
      </c>
      <c r="V1723">
        <v>1</v>
      </c>
    </row>
    <row r="1724" spans="1:22" x14ac:dyDescent="0.25">
      <c r="A1724">
        <v>463</v>
      </c>
      <c r="B1724">
        <v>2</v>
      </c>
      <c r="C1724">
        <v>2</v>
      </c>
      <c r="D1724">
        <v>1.1499999999999999</v>
      </c>
      <c r="E1724">
        <v>1</v>
      </c>
      <c r="F1724">
        <v>1.1499999999999999</v>
      </c>
      <c r="G1724">
        <v>2</v>
      </c>
      <c r="H1724">
        <v>5</v>
      </c>
      <c r="I1724">
        <v>1</v>
      </c>
      <c r="J1724">
        <v>24</v>
      </c>
      <c r="K1724">
        <v>1</v>
      </c>
      <c r="L1724">
        <v>3</v>
      </c>
      <c r="M1724">
        <v>1</v>
      </c>
      <c r="N1724">
        <v>1</v>
      </c>
      <c r="Q1724">
        <v>2</v>
      </c>
      <c r="R1724">
        <v>3</v>
      </c>
      <c r="S1724">
        <v>2000</v>
      </c>
      <c r="T1724">
        <v>2</v>
      </c>
      <c r="U1724">
        <v>2</v>
      </c>
      <c r="V1724">
        <v>1</v>
      </c>
    </row>
    <row r="1725" spans="1:22" x14ac:dyDescent="0.25">
      <c r="A1725">
        <v>1071</v>
      </c>
      <c r="B1725">
        <v>1</v>
      </c>
      <c r="C1725">
        <v>1</v>
      </c>
      <c r="D1725">
        <v>1.73</v>
      </c>
      <c r="E1725">
        <v>1</v>
      </c>
      <c r="F1725">
        <v>1.73</v>
      </c>
      <c r="G1725">
        <v>2</v>
      </c>
      <c r="H1725">
        <v>10</v>
      </c>
      <c r="I1725">
        <v>1</v>
      </c>
      <c r="J1725">
        <v>46</v>
      </c>
      <c r="K1725">
        <v>1</v>
      </c>
      <c r="L1725">
        <v>2</v>
      </c>
      <c r="M1725">
        <v>1</v>
      </c>
      <c r="N1725">
        <v>1</v>
      </c>
      <c r="Q1725">
        <v>2</v>
      </c>
      <c r="R1725">
        <v>3</v>
      </c>
      <c r="S1725">
        <v>7000</v>
      </c>
      <c r="T1725">
        <v>1</v>
      </c>
      <c r="U1725">
        <v>1</v>
      </c>
      <c r="V1725">
        <v>1</v>
      </c>
    </row>
    <row r="1726" spans="1:22" x14ac:dyDescent="0.25">
      <c r="A1726">
        <v>1071</v>
      </c>
      <c r="B1726">
        <v>2</v>
      </c>
      <c r="C1726">
        <v>2</v>
      </c>
      <c r="D1726">
        <v>0.4</v>
      </c>
      <c r="E1726">
        <v>1</v>
      </c>
      <c r="F1726">
        <v>0.4</v>
      </c>
      <c r="G1726">
        <v>2</v>
      </c>
      <c r="H1726">
        <v>10</v>
      </c>
      <c r="I1726">
        <v>1</v>
      </c>
      <c r="J1726">
        <v>24</v>
      </c>
      <c r="K1726">
        <v>1</v>
      </c>
      <c r="L1726">
        <v>3</v>
      </c>
      <c r="M1726">
        <v>1</v>
      </c>
      <c r="N1726">
        <v>1</v>
      </c>
      <c r="Q1726">
        <v>2</v>
      </c>
      <c r="R1726">
        <v>3</v>
      </c>
      <c r="S1726">
        <v>4000</v>
      </c>
      <c r="T1726">
        <v>2</v>
      </c>
      <c r="U1726">
        <v>2</v>
      </c>
      <c r="V1726">
        <v>1</v>
      </c>
    </row>
    <row r="1727" spans="1:22" x14ac:dyDescent="0.25">
      <c r="A1727">
        <v>1071</v>
      </c>
      <c r="B1727">
        <v>3</v>
      </c>
      <c r="C1727">
        <v>3</v>
      </c>
      <c r="D1727">
        <v>0.69</v>
      </c>
      <c r="E1727">
        <v>1</v>
      </c>
      <c r="F1727">
        <v>0.69</v>
      </c>
      <c r="G1727">
        <v>2</v>
      </c>
      <c r="H1727">
        <v>1</v>
      </c>
      <c r="I1727">
        <v>1</v>
      </c>
      <c r="J1727">
        <v>46</v>
      </c>
      <c r="K1727">
        <v>1</v>
      </c>
      <c r="L1727">
        <v>2</v>
      </c>
      <c r="M1727">
        <v>1</v>
      </c>
      <c r="N1727">
        <v>1</v>
      </c>
      <c r="Q1727">
        <v>3</v>
      </c>
      <c r="R1727">
        <v>3</v>
      </c>
      <c r="S1727">
        <v>4000</v>
      </c>
      <c r="T1727">
        <v>3</v>
      </c>
      <c r="U1727">
        <v>3</v>
      </c>
      <c r="V1727">
        <v>2</v>
      </c>
    </row>
    <row r="1728" spans="1:22" x14ac:dyDescent="0.25">
      <c r="A1728">
        <v>1357</v>
      </c>
      <c r="B1728">
        <v>3</v>
      </c>
      <c r="C1728">
        <v>3</v>
      </c>
      <c r="D1728">
        <v>1</v>
      </c>
      <c r="E1728">
        <v>1</v>
      </c>
      <c r="F1728">
        <v>1</v>
      </c>
      <c r="G1728">
        <v>2</v>
      </c>
      <c r="H1728">
        <v>10</v>
      </c>
      <c r="I1728">
        <v>1</v>
      </c>
      <c r="J1728">
        <v>1</v>
      </c>
      <c r="K1728">
        <v>3</v>
      </c>
      <c r="P1728">
        <v>233</v>
      </c>
      <c r="Q1728">
        <v>1</v>
      </c>
      <c r="R1728">
        <v>4</v>
      </c>
      <c r="S1728">
        <v>233</v>
      </c>
      <c r="T1728">
        <v>3</v>
      </c>
      <c r="U1728">
        <v>3</v>
      </c>
      <c r="V1728">
        <v>2</v>
      </c>
    </row>
    <row r="1729" spans="1:22" x14ac:dyDescent="0.25">
      <c r="A1729">
        <v>1357</v>
      </c>
      <c r="B1729">
        <v>1</v>
      </c>
      <c r="C1729">
        <v>1</v>
      </c>
      <c r="D1729">
        <v>0.5</v>
      </c>
      <c r="E1729">
        <v>1</v>
      </c>
      <c r="F1729">
        <v>0.5</v>
      </c>
      <c r="G1729">
        <v>1</v>
      </c>
      <c r="H1729">
        <v>3</v>
      </c>
      <c r="I1729">
        <v>1</v>
      </c>
      <c r="J1729">
        <v>3</v>
      </c>
      <c r="K1729">
        <v>1</v>
      </c>
      <c r="L1729">
        <v>1</v>
      </c>
      <c r="M1729">
        <v>1</v>
      </c>
      <c r="N1729">
        <v>1</v>
      </c>
      <c r="Q1729">
        <v>2</v>
      </c>
      <c r="R1729">
        <v>4</v>
      </c>
      <c r="S1729">
        <v>20000</v>
      </c>
      <c r="T1729">
        <v>1</v>
      </c>
      <c r="U1729">
        <v>1</v>
      </c>
      <c r="V1729">
        <v>1</v>
      </c>
    </row>
    <row r="1730" spans="1:22" x14ac:dyDescent="0.25">
      <c r="A1730">
        <v>1357</v>
      </c>
      <c r="B1730">
        <v>2</v>
      </c>
      <c r="C1730">
        <v>2</v>
      </c>
      <c r="D1730">
        <v>0.5</v>
      </c>
      <c r="E1730">
        <v>1</v>
      </c>
      <c r="F1730">
        <v>0.5</v>
      </c>
      <c r="G1730">
        <v>2</v>
      </c>
      <c r="H1730">
        <v>5</v>
      </c>
      <c r="I1730">
        <v>1</v>
      </c>
      <c r="J1730">
        <v>5</v>
      </c>
      <c r="K1730">
        <v>1</v>
      </c>
      <c r="L1730">
        <v>1</v>
      </c>
      <c r="M1730">
        <v>1</v>
      </c>
      <c r="N1730">
        <v>1</v>
      </c>
      <c r="Q1730">
        <v>2</v>
      </c>
      <c r="R1730">
        <v>4</v>
      </c>
      <c r="S1730">
        <v>15000</v>
      </c>
      <c r="T1730">
        <v>2</v>
      </c>
      <c r="U1730">
        <v>2</v>
      </c>
      <c r="V1730">
        <v>1</v>
      </c>
    </row>
    <row r="1731" spans="1:22" x14ac:dyDescent="0.25">
      <c r="A1731">
        <v>1031</v>
      </c>
      <c r="B1731">
        <v>1</v>
      </c>
      <c r="C1731">
        <v>1</v>
      </c>
      <c r="D1731">
        <v>1.25</v>
      </c>
      <c r="E1731">
        <v>1</v>
      </c>
      <c r="F1731">
        <v>1.25</v>
      </c>
      <c r="G1731">
        <v>1</v>
      </c>
      <c r="H1731">
        <v>2</v>
      </c>
      <c r="I1731">
        <v>1</v>
      </c>
      <c r="J1731">
        <v>10</v>
      </c>
      <c r="K1731">
        <v>1</v>
      </c>
      <c r="L1731">
        <v>1</v>
      </c>
      <c r="M1731">
        <v>1</v>
      </c>
      <c r="N1731">
        <v>1</v>
      </c>
      <c r="Q1731">
        <v>2</v>
      </c>
      <c r="R1731">
        <v>4</v>
      </c>
      <c r="S1731">
        <v>15000</v>
      </c>
      <c r="T1731">
        <v>1</v>
      </c>
      <c r="U1731">
        <v>1</v>
      </c>
      <c r="V1731">
        <v>2</v>
      </c>
    </row>
    <row r="1732" spans="1:22" x14ac:dyDescent="0.25">
      <c r="A1732">
        <v>1384</v>
      </c>
      <c r="B1732">
        <v>2</v>
      </c>
      <c r="C1732">
        <v>2</v>
      </c>
      <c r="D1732">
        <v>2</v>
      </c>
      <c r="E1732">
        <v>1</v>
      </c>
      <c r="F1732">
        <v>2</v>
      </c>
      <c r="G1732">
        <v>3</v>
      </c>
      <c r="H1732">
        <v>2</v>
      </c>
      <c r="I1732">
        <v>1</v>
      </c>
      <c r="J1732">
        <v>20</v>
      </c>
      <c r="K1732">
        <v>1</v>
      </c>
      <c r="L1732">
        <v>4</v>
      </c>
      <c r="M1732">
        <v>1</v>
      </c>
      <c r="N1732">
        <v>1</v>
      </c>
      <c r="Q1732">
        <v>2</v>
      </c>
      <c r="R1732">
        <v>3</v>
      </c>
      <c r="S1732">
        <v>15000</v>
      </c>
      <c r="T1732">
        <v>2</v>
      </c>
      <c r="U1732">
        <v>2</v>
      </c>
      <c r="V1732">
        <v>2</v>
      </c>
    </row>
    <row r="1733" spans="1:22" x14ac:dyDescent="0.25">
      <c r="A1733">
        <v>1384</v>
      </c>
      <c r="B1733">
        <v>1</v>
      </c>
      <c r="C1733">
        <v>1</v>
      </c>
      <c r="D1733">
        <v>2</v>
      </c>
      <c r="E1733">
        <v>1</v>
      </c>
      <c r="F1733">
        <v>2</v>
      </c>
      <c r="G1733">
        <v>1</v>
      </c>
      <c r="H1733">
        <v>10</v>
      </c>
      <c r="I1733">
        <v>1</v>
      </c>
      <c r="J1733">
        <v>20</v>
      </c>
      <c r="K1733">
        <v>1</v>
      </c>
      <c r="L1733">
        <v>4</v>
      </c>
      <c r="M1733">
        <v>1</v>
      </c>
      <c r="N1733">
        <v>1</v>
      </c>
      <c r="Q1733">
        <v>2</v>
      </c>
      <c r="R1733">
        <v>3</v>
      </c>
      <c r="S1733">
        <v>10000</v>
      </c>
      <c r="T1733">
        <v>1</v>
      </c>
      <c r="U1733">
        <v>1</v>
      </c>
      <c r="V1733">
        <v>1</v>
      </c>
    </row>
    <row r="1734" spans="1:22" x14ac:dyDescent="0.25">
      <c r="A1734">
        <v>1105</v>
      </c>
      <c r="B1734">
        <v>2</v>
      </c>
      <c r="C1734">
        <v>2</v>
      </c>
      <c r="D1734">
        <v>0.25</v>
      </c>
      <c r="E1734">
        <v>1</v>
      </c>
      <c r="F1734">
        <v>0.25</v>
      </c>
      <c r="G1734">
        <v>2</v>
      </c>
      <c r="H1734">
        <v>60</v>
      </c>
      <c r="I1734">
        <v>1</v>
      </c>
      <c r="J1734">
        <v>40</v>
      </c>
      <c r="K1734">
        <v>1</v>
      </c>
      <c r="L1734">
        <v>1</v>
      </c>
      <c r="M1734">
        <v>1</v>
      </c>
      <c r="N1734">
        <v>1</v>
      </c>
      <c r="Q1734">
        <v>1</v>
      </c>
      <c r="R1734">
        <v>3</v>
      </c>
      <c r="S1734">
        <v>300</v>
      </c>
      <c r="T1734">
        <v>2</v>
      </c>
      <c r="U1734">
        <v>2</v>
      </c>
      <c r="V1734">
        <v>2</v>
      </c>
    </row>
    <row r="1735" spans="1:22" x14ac:dyDescent="0.25">
      <c r="A1735">
        <v>1105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2</v>
      </c>
      <c r="H1735">
        <v>60</v>
      </c>
      <c r="I1735">
        <v>1</v>
      </c>
      <c r="J1735">
        <v>40</v>
      </c>
      <c r="K1735">
        <v>1</v>
      </c>
      <c r="L1735">
        <v>1</v>
      </c>
      <c r="M1735">
        <v>1</v>
      </c>
      <c r="N1735">
        <v>1</v>
      </c>
      <c r="Q1735">
        <v>2</v>
      </c>
      <c r="R1735">
        <v>3</v>
      </c>
      <c r="S1735">
        <v>15000</v>
      </c>
      <c r="T1735">
        <v>1</v>
      </c>
      <c r="U1735">
        <v>1</v>
      </c>
      <c r="V1735">
        <v>1</v>
      </c>
    </row>
    <row r="1736" spans="1:22" x14ac:dyDescent="0.25">
      <c r="A1736">
        <v>1110</v>
      </c>
      <c r="B1736">
        <v>3</v>
      </c>
      <c r="C1736">
        <v>3</v>
      </c>
      <c r="D1736">
        <v>1</v>
      </c>
      <c r="E1736">
        <v>1</v>
      </c>
      <c r="F1736">
        <v>1</v>
      </c>
      <c r="G1736">
        <v>1</v>
      </c>
      <c r="H1736">
        <v>30</v>
      </c>
      <c r="I1736">
        <v>1</v>
      </c>
      <c r="J1736">
        <v>1</v>
      </c>
      <c r="K1736">
        <v>4</v>
      </c>
      <c r="Q1736">
        <v>1</v>
      </c>
      <c r="R1736">
        <v>1</v>
      </c>
      <c r="S1736">
        <v>1000</v>
      </c>
      <c r="T1736">
        <v>3</v>
      </c>
      <c r="U1736">
        <v>3</v>
      </c>
      <c r="V1736">
        <v>2</v>
      </c>
    </row>
    <row r="1737" spans="1:22" x14ac:dyDescent="0.25">
      <c r="A1737">
        <v>1110</v>
      </c>
      <c r="B1737">
        <v>1</v>
      </c>
      <c r="C1737">
        <v>1</v>
      </c>
      <c r="D1737">
        <v>1.94</v>
      </c>
      <c r="E1737">
        <v>1</v>
      </c>
      <c r="F1737">
        <v>1.94</v>
      </c>
      <c r="G1737">
        <v>1</v>
      </c>
      <c r="H1737">
        <v>30</v>
      </c>
      <c r="I1737">
        <v>1</v>
      </c>
      <c r="J1737">
        <v>8</v>
      </c>
      <c r="K1737">
        <v>1</v>
      </c>
      <c r="L1737">
        <v>1</v>
      </c>
      <c r="M1737">
        <v>1</v>
      </c>
      <c r="N1737">
        <v>1</v>
      </c>
      <c r="Q1737">
        <v>2</v>
      </c>
      <c r="R1737">
        <v>1</v>
      </c>
      <c r="S1737">
        <v>30000</v>
      </c>
      <c r="T1737">
        <v>1</v>
      </c>
      <c r="U1737">
        <v>1</v>
      </c>
      <c r="V1737">
        <v>1</v>
      </c>
    </row>
    <row r="1738" spans="1:22" x14ac:dyDescent="0.25">
      <c r="A1738">
        <v>1110</v>
      </c>
      <c r="B1738">
        <v>2</v>
      </c>
      <c r="C1738">
        <v>2</v>
      </c>
      <c r="D1738">
        <v>0.6</v>
      </c>
      <c r="E1738">
        <v>1</v>
      </c>
      <c r="F1738">
        <v>0.6</v>
      </c>
      <c r="G1738">
        <v>1</v>
      </c>
      <c r="H1738">
        <v>25</v>
      </c>
      <c r="I1738">
        <v>1</v>
      </c>
      <c r="J1738">
        <v>12</v>
      </c>
      <c r="K1738">
        <v>1</v>
      </c>
      <c r="L1738">
        <v>1</v>
      </c>
      <c r="M1738">
        <v>1</v>
      </c>
      <c r="N1738">
        <v>1</v>
      </c>
      <c r="Q1738">
        <v>2</v>
      </c>
      <c r="R1738">
        <v>1</v>
      </c>
      <c r="S1738">
        <v>10000</v>
      </c>
      <c r="T1738">
        <v>2</v>
      </c>
      <c r="U1738">
        <v>2</v>
      </c>
      <c r="V1738">
        <v>1</v>
      </c>
    </row>
    <row r="1739" spans="1:22" x14ac:dyDescent="0.25">
      <c r="A1739">
        <v>1080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3</v>
      </c>
      <c r="H1739">
        <v>1</v>
      </c>
      <c r="I1739">
        <v>1</v>
      </c>
      <c r="J1739">
        <v>11</v>
      </c>
      <c r="K1739">
        <v>1</v>
      </c>
      <c r="L1739">
        <v>1</v>
      </c>
      <c r="M1739">
        <v>1</v>
      </c>
      <c r="N1739">
        <v>1</v>
      </c>
      <c r="Q1739">
        <v>2</v>
      </c>
      <c r="R1739">
        <v>1</v>
      </c>
      <c r="S1739">
        <v>10000</v>
      </c>
      <c r="T1739">
        <v>1</v>
      </c>
      <c r="U1739">
        <v>1</v>
      </c>
      <c r="V1739">
        <v>2</v>
      </c>
    </row>
    <row r="1740" spans="1:22" x14ac:dyDescent="0.25">
      <c r="A1740">
        <v>1416</v>
      </c>
      <c r="B1740">
        <v>1</v>
      </c>
      <c r="C1740">
        <v>1</v>
      </c>
      <c r="D1740">
        <v>1.5</v>
      </c>
      <c r="E1740">
        <v>1</v>
      </c>
      <c r="F1740">
        <v>1.5</v>
      </c>
      <c r="G1740">
        <v>2</v>
      </c>
      <c r="H1740">
        <v>5</v>
      </c>
      <c r="I1740">
        <v>1</v>
      </c>
      <c r="J1740">
        <v>22</v>
      </c>
      <c r="K1740">
        <v>1</v>
      </c>
      <c r="L1740">
        <v>4</v>
      </c>
      <c r="M1740">
        <v>1</v>
      </c>
      <c r="N1740">
        <v>1</v>
      </c>
      <c r="Q1740">
        <v>2</v>
      </c>
      <c r="R1740">
        <v>3</v>
      </c>
      <c r="S1740">
        <v>10000</v>
      </c>
      <c r="T1740">
        <v>1</v>
      </c>
      <c r="U1740">
        <v>1</v>
      </c>
      <c r="V1740">
        <v>1</v>
      </c>
    </row>
    <row r="1741" spans="1:22" x14ac:dyDescent="0.25">
      <c r="A1741">
        <v>1416</v>
      </c>
      <c r="B1741">
        <v>3</v>
      </c>
      <c r="C1741">
        <v>3</v>
      </c>
      <c r="D1741">
        <v>0.5</v>
      </c>
      <c r="E1741">
        <v>1</v>
      </c>
      <c r="F1741">
        <v>0.5</v>
      </c>
      <c r="G1741">
        <v>2</v>
      </c>
      <c r="H1741">
        <v>20</v>
      </c>
      <c r="I1741">
        <v>1</v>
      </c>
      <c r="J1741">
        <v>3</v>
      </c>
      <c r="K1741">
        <v>1</v>
      </c>
      <c r="L1741">
        <v>3</v>
      </c>
      <c r="M1741">
        <v>1</v>
      </c>
      <c r="N1741">
        <v>1</v>
      </c>
      <c r="Q1741">
        <v>3</v>
      </c>
      <c r="R1741">
        <v>3</v>
      </c>
      <c r="S1741">
        <v>-88</v>
      </c>
      <c r="T1741">
        <v>3</v>
      </c>
      <c r="U1741">
        <v>3</v>
      </c>
      <c r="V1741">
        <v>2</v>
      </c>
    </row>
    <row r="1742" spans="1:22" x14ac:dyDescent="0.25">
      <c r="A1742">
        <v>1416</v>
      </c>
      <c r="B1742">
        <v>2</v>
      </c>
      <c r="C1742">
        <v>2</v>
      </c>
      <c r="D1742">
        <v>0.75</v>
      </c>
      <c r="E1742">
        <v>1</v>
      </c>
      <c r="F1742">
        <v>0.75</v>
      </c>
      <c r="G1742">
        <v>2</v>
      </c>
      <c r="H1742">
        <v>10</v>
      </c>
      <c r="I1742">
        <v>1</v>
      </c>
      <c r="J1742">
        <v>21</v>
      </c>
      <c r="K1742">
        <v>1</v>
      </c>
      <c r="L1742">
        <v>3</v>
      </c>
      <c r="M1742">
        <v>1</v>
      </c>
      <c r="N1742">
        <v>1</v>
      </c>
      <c r="Q1742">
        <v>3</v>
      </c>
      <c r="R1742">
        <v>3</v>
      </c>
      <c r="S1742">
        <v>5000</v>
      </c>
      <c r="T1742">
        <v>2</v>
      </c>
      <c r="U1742">
        <v>2</v>
      </c>
      <c r="V1742">
        <v>1</v>
      </c>
    </row>
    <row r="1743" spans="1:22" x14ac:dyDescent="0.25">
      <c r="A1743">
        <v>1592</v>
      </c>
      <c r="B1743">
        <v>3</v>
      </c>
      <c r="C1743">
        <v>3</v>
      </c>
      <c r="D1743">
        <v>0.75</v>
      </c>
      <c r="E1743">
        <v>1</v>
      </c>
      <c r="F1743">
        <v>0.75</v>
      </c>
      <c r="G1743">
        <v>1</v>
      </c>
      <c r="H1743">
        <v>60</v>
      </c>
      <c r="I1743">
        <v>1</v>
      </c>
      <c r="J1743">
        <v>3</v>
      </c>
      <c r="K1743">
        <v>1</v>
      </c>
      <c r="L1743">
        <v>3</v>
      </c>
      <c r="M1743">
        <v>1</v>
      </c>
      <c r="N1743">
        <v>1</v>
      </c>
      <c r="Q1743">
        <v>3</v>
      </c>
      <c r="R1743">
        <v>3</v>
      </c>
      <c r="S1743">
        <v>10000</v>
      </c>
      <c r="T1743">
        <v>3</v>
      </c>
      <c r="U1743">
        <v>3</v>
      </c>
      <c r="V1743">
        <v>2</v>
      </c>
    </row>
    <row r="1744" spans="1:22" x14ac:dyDescent="0.25">
      <c r="A1744">
        <v>1592</v>
      </c>
      <c r="B1744">
        <v>2</v>
      </c>
      <c r="C1744">
        <v>2</v>
      </c>
      <c r="D1744">
        <v>0.75</v>
      </c>
      <c r="E1744">
        <v>1</v>
      </c>
      <c r="F1744">
        <v>0.75</v>
      </c>
      <c r="G1744">
        <v>1</v>
      </c>
      <c r="H1744">
        <v>20</v>
      </c>
      <c r="I1744">
        <v>1</v>
      </c>
      <c r="J1744">
        <v>27</v>
      </c>
      <c r="K1744">
        <v>1</v>
      </c>
      <c r="L1744">
        <v>4</v>
      </c>
      <c r="M1744">
        <v>1</v>
      </c>
      <c r="N1744">
        <v>1</v>
      </c>
      <c r="Q1744">
        <v>3</v>
      </c>
      <c r="R1744">
        <v>3</v>
      </c>
      <c r="S1744">
        <v>5000</v>
      </c>
      <c r="T1744">
        <v>2</v>
      </c>
      <c r="U1744">
        <v>2</v>
      </c>
      <c r="V1744">
        <v>1</v>
      </c>
    </row>
    <row r="1745" spans="1:22" x14ac:dyDescent="0.25">
      <c r="A1745">
        <v>1592</v>
      </c>
      <c r="B1745">
        <v>1</v>
      </c>
      <c r="C1745">
        <v>1</v>
      </c>
      <c r="D1745">
        <v>1.5</v>
      </c>
      <c r="E1745">
        <v>1</v>
      </c>
      <c r="F1745">
        <v>1.5</v>
      </c>
      <c r="G1745">
        <v>1</v>
      </c>
      <c r="H1745">
        <v>10</v>
      </c>
      <c r="I1745">
        <v>1</v>
      </c>
      <c r="J1745">
        <v>27</v>
      </c>
      <c r="K1745">
        <v>1</v>
      </c>
      <c r="L1745">
        <v>4</v>
      </c>
      <c r="M1745">
        <v>1</v>
      </c>
      <c r="N1745">
        <v>1</v>
      </c>
      <c r="Q1745">
        <v>2</v>
      </c>
      <c r="R1745">
        <v>3</v>
      </c>
      <c r="S1745">
        <v>10000</v>
      </c>
      <c r="T1745">
        <v>1</v>
      </c>
      <c r="U1745">
        <v>1</v>
      </c>
      <c r="V1745">
        <v>1</v>
      </c>
    </row>
    <row r="1746" spans="1:22" x14ac:dyDescent="0.25">
      <c r="A1746">
        <v>1593</v>
      </c>
      <c r="B1746">
        <v>1</v>
      </c>
      <c r="C1746">
        <v>1</v>
      </c>
      <c r="D1746">
        <v>0.25</v>
      </c>
      <c r="E1746">
        <v>1</v>
      </c>
      <c r="F1746">
        <v>0.25</v>
      </c>
      <c r="G1746">
        <v>2</v>
      </c>
      <c r="H1746">
        <v>3</v>
      </c>
      <c r="I1746">
        <v>1</v>
      </c>
      <c r="J1746">
        <v>3</v>
      </c>
      <c r="K1746">
        <v>1</v>
      </c>
      <c r="L1746">
        <v>1</v>
      </c>
      <c r="M1746">
        <v>1</v>
      </c>
      <c r="N1746">
        <v>1</v>
      </c>
      <c r="Q1746">
        <v>2</v>
      </c>
      <c r="R1746">
        <v>4</v>
      </c>
      <c r="S1746">
        <v>1000</v>
      </c>
      <c r="T1746">
        <v>1</v>
      </c>
      <c r="U1746">
        <v>1</v>
      </c>
      <c r="V1746">
        <v>2</v>
      </c>
    </row>
    <row r="1747" spans="1:22" x14ac:dyDescent="0.25">
      <c r="A1747">
        <v>1352</v>
      </c>
      <c r="B1747">
        <v>3</v>
      </c>
      <c r="C1747">
        <v>3</v>
      </c>
      <c r="D1747">
        <v>0.25</v>
      </c>
      <c r="E1747">
        <v>1</v>
      </c>
      <c r="F1747">
        <v>0.25</v>
      </c>
      <c r="G1747">
        <v>1</v>
      </c>
      <c r="H1747">
        <v>0</v>
      </c>
      <c r="I1747">
        <v>1</v>
      </c>
      <c r="J1747">
        <v>38</v>
      </c>
      <c r="K1747">
        <v>1</v>
      </c>
      <c r="L1747">
        <v>1</v>
      </c>
      <c r="M1747">
        <v>1</v>
      </c>
      <c r="N1747">
        <v>1</v>
      </c>
      <c r="Q1747">
        <v>1</v>
      </c>
      <c r="R1747">
        <v>3</v>
      </c>
      <c r="S1747">
        <v>300</v>
      </c>
      <c r="T1747">
        <v>3</v>
      </c>
      <c r="U1747">
        <v>3</v>
      </c>
      <c r="V1747">
        <v>2</v>
      </c>
    </row>
    <row r="1748" spans="1:22" x14ac:dyDescent="0.25">
      <c r="A1748">
        <v>1352</v>
      </c>
      <c r="B1748">
        <v>2</v>
      </c>
      <c r="C1748">
        <v>2</v>
      </c>
      <c r="D1748">
        <v>0.25</v>
      </c>
      <c r="E1748">
        <v>1</v>
      </c>
      <c r="F1748">
        <v>0.25</v>
      </c>
      <c r="G1748">
        <v>1</v>
      </c>
      <c r="H1748">
        <v>120</v>
      </c>
      <c r="I1748">
        <v>1</v>
      </c>
      <c r="J1748">
        <v>20</v>
      </c>
      <c r="K1748">
        <v>1</v>
      </c>
      <c r="L1748">
        <v>3</v>
      </c>
      <c r="M1748">
        <v>1</v>
      </c>
      <c r="N1748">
        <v>1</v>
      </c>
      <c r="Q1748">
        <v>3</v>
      </c>
      <c r="R1748">
        <v>3</v>
      </c>
      <c r="S1748">
        <v>10000</v>
      </c>
      <c r="T1748">
        <v>2</v>
      </c>
      <c r="U1748">
        <v>2</v>
      </c>
      <c r="V1748">
        <v>1</v>
      </c>
    </row>
    <row r="1749" spans="1:22" x14ac:dyDescent="0.25">
      <c r="A1749">
        <v>1352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2</v>
      </c>
      <c r="I1749">
        <v>1</v>
      </c>
      <c r="J1749">
        <v>38</v>
      </c>
      <c r="K1749">
        <v>1</v>
      </c>
      <c r="L1749">
        <v>1</v>
      </c>
      <c r="M1749">
        <v>1</v>
      </c>
      <c r="N1749">
        <v>1</v>
      </c>
      <c r="Q1749">
        <v>2</v>
      </c>
      <c r="R1749">
        <v>3</v>
      </c>
      <c r="S1749">
        <v>20000</v>
      </c>
      <c r="T1749">
        <v>1</v>
      </c>
      <c r="U1749">
        <v>1</v>
      </c>
      <c r="V1749">
        <v>1</v>
      </c>
    </row>
    <row r="1750" spans="1:22" x14ac:dyDescent="0.25">
      <c r="A1750">
        <v>1386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2</v>
      </c>
      <c r="H1750">
        <v>60</v>
      </c>
      <c r="I1750">
        <v>1</v>
      </c>
      <c r="J1750">
        <v>30</v>
      </c>
      <c r="K1750">
        <v>1</v>
      </c>
      <c r="L1750">
        <v>4</v>
      </c>
      <c r="M1750">
        <v>1</v>
      </c>
      <c r="N1750">
        <v>1</v>
      </c>
      <c r="Q1750">
        <v>2</v>
      </c>
      <c r="R1750">
        <v>1</v>
      </c>
      <c r="S1750">
        <v>20000</v>
      </c>
      <c r="T1750">
        <v>1</v>
      </c>
      <c r="U1750">
        <v>1</v>
      </c>
      <c r="V1750">
        <v>2</v>
      </c>
    </row>
    <row r="1751" spans="1:22" x14ac:dyDescent="0.25">
      <c r="A1751">
        <v>1385</v>
      </c>
      <c r="B1751">
        <v>2</v>
      </c>
      <c r="C1751">
        <v>2</v>
      </c>
      <c r="D1751">
        <v>1</v>
      </c>
      <c r="E1751">
        <v>1</v>
      </c>
      <c r="F1751">
        <v>1</v>
      </c>
      <c r="G1751">
        <v>1</v>
      </c>
      <c r="H1751">
        <v>10</v>
      </c>
      <c r="I1751">
        <v>1</v>
      </c>
      <c r="J1751">
        <v>25</v>
      </c>
      <c r="K1751">
        <v>1</v>
      </c>
      <c r="L1751">
        <v>1</v>
      </c>
      <c r="M1751">
        <v>1</v>
      </c>
      <c r="N1751">
        <v>1</v>
      </c>
      <c r="Q1751">
        <v>2</v>
      </c>
      <c r="R1751">
        <v>3</v>
      </c>
      <c r="S1751">
        <v>20000</v>
      </c>
      <c r="T1751">
        <v>2</v>
      </c>
      <c r="U1751">
        <v>2</v>
      </c>
      <c r="V1751">
        <v>1</v>
      </c>
    </row>
    <row r="1752" spans="1:22" x14ac:dyDescent="0.25">
      <c r="A1752">
        <v>1385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10</v>
      </c>
      <c r="I1752">
        <v>1</v>
      </c>
      <c r="J1752">
        <v>25</v>
      </c>
      <c r="K1752">
        <v>1</v>
      </c>
      <c r="L1752">
        <v>1</v>
      </c>
      <c r="M1752">
        <v>1</v>
      </c>
      <c r="N1752">
        <v>1</v>
      </c>
      <c r="Q1752">
        <v>2</v>
      </c>
      <c r="R1752">
        <v>3</v>
      </c>
      <c r="S1752">
        <v>20000</v>
      </c>
      <c r="T1752">
        <v>1</v>
      </c>
      <c r="U1752">
        <v>1</v>
      </c>
      <c r="V1752">
        <v>1</v>
      </c>
    </row>
    <row r="1753" spans="1:22" x14ac:dyDescent="0.25">
      <c r="A1753">
        <v>1385</v>
      </c>
      <c r="B1753">
        <v>3</v>
      </c>
      <c r="C1753">
        <v>3</v>
      </c>
      <c r="D1753">
        <v>1.25</v>
      </c>
      <c r="E1753">
        <v>1</v>
      </c>
      <c r="F1753">
        <v>1.25</v>
      </c>
      <c r="G1753">
        <v>2</v>
      </c>
      <c r="H1753">
        <v>5</v>
      </c>
      <c r="I1753">
        <v>1</v>
      </c>
      <c r="J1753">
        <v>7</v>
      </c>
      <c r="K1753">
        <v>1</v>
      </c>
      <c r="L1753">
        <v>2</v>
      </c>
      <c r="M1753">
        <v>1</v>
      </c>
      <c r="N1753">
        <v>1</v>
      </c>
      <c r="Q1753">
        <v>2</v>
      </c>
      <c r="R1753">
        <v>3</v>
      </c>
      <c r="S1753">
        <v>10000</v>
      </c>
      <c r="T1753">
        <v>3</v>
      </c>
      <c r="U1753">
        <v>3</v>
      </c>
      <c r="V1753">
        <v>2</v>
      </c>
    </row>
    <row r="1754" spans="1:22" x14ac:dyDescent="0.25">
      <c r="A1754">
        <v>1398</v>
      </c>
      <c r="B1754">
        <v>2</v>
      </c>
      <c r="C1754">
        <v>2</v>
      </c>
      <c r="D1754">
        <v>0.25</v>
      </c>
      <c r="E1754">
        <v>1</v>
      </c>
      <c r="F1754">
        <v>0.25</v>
      </c>
      <c r="G1754">
        <v>3</v>
      </c>
      <c r="H1754">
        <v>15</v>
      </c>
      <c r="I1754">
        <v>1</v>
      </c>
      <c r="J1754">
        <v>10</v>
      </c>
      <c r="K1754">
        <v>1</v>
      </c>
      <c r="L1754">
        <v>3</v>
      </c>
      <c r="M1754">
        <v>1</v>
      </c>
      <c r="N1754">
        <v>1</v>
      </c>
      <c r="Q1754">
        <v>1</v>
      </c>
      <c r="R1754">
        <v>3</v>
      </c>
      <c r="S1754">
        <v>5000</v>
      </c>
      <c r="T1754">
        <v>2</v>
      </c>
      <c r="U1754">
        <v>2</v>
      </c>
      <c r="V1754">
        <v>2</v>
      </c>
    </row>
    <row r="1755" spans="1:22" x14ac:dyDescent="0.25">
      <c r="A1755">
        <v>1398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1</v>
      </c>
      <c r="J1755">
        <v>20</v>
      </c>
      <c r="K1755">
        <v>1</v>
      </c>
      <c r="L1755">
        <v>4</v>
      </c>
      <c r="M1755">
        <v>1</v>
      </c>
      <c r="N1755">
        <v>1</v>
      </c>
      <c r="Q1755">
        <v>2</v>
      </c>
      <c r="R1755">
        <v>3</v>
      </c>
      <c r="S1755">
        <v>34000</v>
      </c>
      <c r="T1755">
        <v>1</v>
      </c>
      <c r="U1755">
        <v>1</v>
      </c>
      <c r="V1755">
        <v>1</v>
      </c>
    </row>
    <row r="1756" spans="1:22" x14ac:dyDescent="0.25">
      <c r="A1756">
        <v>1372</v>
      </c>
      <c r="B1756">
        <v>3</v>
      </c>
      <c r="C1756">
        <v>3</v>
      </c>
      <c r="D1756">
        <v>1</v>
      </c>
      <c r="E1756">
        <v>1</v>
      </c>
      <c r="F1756">
        <v>1</v>
      </c>
      <c r="G1756">
        <v>2</v>
      </c>
      <c r="H1756">
        <v>15</v>
      </c>
      <c r="I1756">
        <v>1</v>
      </c>
      <c r="J1756">
        <v>20</v>
      </c>
      <c r="K1756">
        <v>1</v>
      </c>
      <c r="L1756">
        <v>1</v>
      </c>
      <c r="M1756">
        <v>1</v>
      </c>
      <c r="N1756">
        <v>1</v>
      </c>
      <c r="Q1756">
        <v>1</v>
      </c>
      <c r="R1756">
        <v>4</v>
      </c>
      <c r="S1756">
        <v>3000</v>
      </c>
      <c r="T1756">
        <v>3</v>
      </c>
      <c r="U1756">
        <v>3</v>
      </c>
      <c r="V1756">
        <v>2</v>
      </c>
    </row>
    <row r="1757" spans="1:22" x14ac:dyDescent="0.25">
      <c r="A1757">
        <v>1372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2</v>
      </c>
      <c r="H1757">
        <v>5</v>
      </c>
      <c r="I1757">
        <v>1</v>
      </c>
      <c r="J1757">
        <v>20</v>
      </c>
      <c r="K1757">
        <v>1</v>
      </c>
      <c r="L1757">
        <v>3</v>
      </c>
      <c r="M1757">
        <v>1</v>
      </c>
      <c r="N1757">
        <v>1</v>
      </c>
      <c r="Q1757">
        <v>2</v>
      </c>
      <c r="R1757">
        <v>4</v>
      </c>
      <c r="S1757">
        <v>5000</v>
      </c>
      <c r="T1757">
        <v>1</v>
      </c>
      <c r="U1757">
        <v>1</v>
      </c>
      <c r="V1757">
        <v>1</v>
      </c>
    </row>
    <row r="1758" spans="1:22" x14ac:dyDescent="0.25">
      <c r="A1758">
        <v>1372</v>
      </c>
      <c r="B1758">
        <v>2</v>
      </c>
      <c r="C1758">
        <v>2</v>
      </c>
      <c r="D1758">
        <v>1</v>
      </c>
      <c r="E1758">
        <v>1</v>
      </c>
      <c r="F1758">
        <v>1</v>
      </c>
      <c r="G1758">
        <v>2</v>
      </c>
      <c r="H1758">
        <v>10</v>
      </c>
      <c r="I1758">
        <v>1</v>
      </c>
      <c r="J1758">
        <v>2</v>
      </c>
      <c r="K1758">
        <v>1</v>
      </c>
      <c r="L1758">
        <v>3</v>
      </c>
      <c r="M1758">
        <v>1</v>
      </c>
      <c r="N1758">
        <v>1</v>
      </c>
      <c r="Q1758">
        <v>2</v>
      </c>
      <c r="R1758">
        <v>4</v>
      </c>
      <c r="S1758">
        <v>4000</v>
      </c>
      <c r="T1758">
        <v>2</v>
      </c>
      <c r="U1758">
        <v>2</v>
      </c>
      <c r="V1758">
        <v>1</v>
      </c>
    </row>
    <row r="1759" spans="1:22" x14ac:dyDescent="0.25">
      <c r="A1759">
        <v>1085</v>
      </c>
      <c r="B1759">
        <v>1</v>
      </c>
      <c r="C1759">
        <v>1</v>
      </c>
      <c r="D1759">
        <v>1.25</v>
      </c>
      <c r="E1759">
        <v>1</v>
      </c>
      <c r="F1759">
        <v>1.25</v>
      </c>
      <c r="G1759">
        <v>1</v>
      </c>
      <c r="H1759">
        <v>2</v>
      </c>
      <c r="I1759">
        <v>1</v>
      </c>
      <c r="J1759">
        <v>25</v>
      </c>
      <c r="K1759">
        <v>1</v>
      </c>
      <c r="L1759">
        <v>1</v>
      </c>
      <c r="M1759">
        <v>1</v>
      </c>
      <c r="N1759">
        <v>1</v>
      </c>
      <c r="Q1759">
        <v>2</v>
      </c>
      <c r="R1759">
        <v>3</v>
      </c>
      <c r="S1759">
        <v>3000</v>
      </c>
      <c r="T1759">
        <v>1</v>
      </c>
      <c r="U1759">
        <v>1</v>
      </c>
      <c r="V1759">
        <v>1</v>
      </c>
    </row>
    <row r="1760" spans="1:22" x14ac:dyDescent="0.25">
      <c r="A1760">
        <v>1085</v>
      </c>
      <c r="B1760">
        <v>3</v>
      </c>
      <c r="C1760">
        <v>3</v>
      </c>
      <c r="D1760">
        <v>1.5</v>
      </c>
      <c r="E1760">
        <v>1</v>
      </c>
      <c r="F1760">
        <v>1.5</v>
      </c>
      <c r="G1760">
        <v>1</v>
      </c>
      <c r="H1760">
        <v>15</v>
      </c>
      <c r="I1760">
        <v>1</v>
      </c>
      <c r="J1760">
        <v>25</v>
      </c>
      <c r="K1760">
        <v>1</v>
      </c>
      <c r="L1760">
        <v>1</v>
      </c>
      <c r="M1760">
        <v>1</v>
      </c>
      <c r="N1760">
        <v>1</v>
      </c>
      <c r="Q1760">
        <v>2</v>
      </c>
      <c r="R1760">
        <v>3</v>
      </c>
      <c r="S1760">
        <v>80000</v>
      </c>
      <c r="T1760">
        <v>3</v>
      </c>
      <c r="U1760">
        <v>3</v>
      </c>
      <c r="V1760">
        <v>1</v>
      </c>
    </row>
    <row r="1761" spans="1:22" x14ac:dyDescent="0.25">
      <c r="A1761">
        <v>1085</v>
      </c>
      <c r="B1761">
        <v>4</v>
      </c>
      <c r="C1761">
        <v>4</v>
      </c>
      <c r="D1761">
        <v>0.25</v>
      </c>
      <c r="E1761">
        <v>1</v>
      </c>
      <c r="F1761">
        <v>0.25</v>
      </c>
      <c r="G1761">
        <v>1</v>
      </c>
      <c r="H1761">
        <v>30</v>
      </c>
      <c r="I1761">
        <v>1</v>
      </c>
      <c r="J1761">
        <v>25</v>
      </c>
      <c r="K1761">
        <v>1</v>
      </c>
      <c r="L1761">
        <v>1</v>
      </c>
      <c r="M1761">
        <v>1</v>
      </c>
      <c r="N1761">
        <v>1</v>
      </c>
      <c r="Q1761">
        <v>3</v>
      </c>
      <c r="R1761">
        <v>3</v>
      </c>
      <c r="S1761">
        <v>50000</v>
      </c>
      <c r="T1761">
        <v>4</v>
      </c>
      <c r="U1761">
        <v>4</v>
      </c>
      <c r="V1761">
        <v>2</v>
      </c>
    </row>
    <row r="1762" spans="1:22" x14ac:dyDescent="0.25">
      <c r="A1762">
        <v>1085</v>
      </c>
      <c r="B1762">
        <v>2</v>
      </c>
      <c r="C1762">
        <v>2</v>
      </c>
      <c r="D1762">
        <v>0.25</v>
      </c>
      <c r="E1762">
        <v>1</v>
      </c>
      <c r="F1762">
        <v>0.25</v>
      </c>
      <c r="G1762">
        <v>1</v>
      </c>
      <c r="H1762">
        <v>2</v>
      </c>
      <c r="I1762">
        <v>1</v>
      </c>
      <c r="J1762">
        <v>25</v>
      </c>
      <c r="K1762">
        <v>1</v>
      </c>
      <c r="L1762">
        <v>1</v>
      </c>
      <c r="M1762">
        <v>1</v>
      </c>
      <c r="N1762">
        <v>1</v>
      </c>
      <c r="Q1762">
        <v>2</v>
      </c>
      <c r="R1762">
        <v>3</v>
      </c>
      <c r="S1762">
        <v>10000</v>
      </c>
      <c r="T1762">
        <v>2</v>
      </c>
      <c r="U1762">
        <v>2</v>
      </c>
      <c r="V1762">
        <v>1</v>
      </c>
    </row>
    <row r="1763" spans="1:22" x14ac:dyDescent="0.25">
      <c r="A1763">
        <v>1413</v>
      </c>
      <c r="B1763">
        <v>1</v>
      </c>
      <c r="C1763">
        <v>1</v>
      </c>
      <c r="D1763">
        <v>2.5</v>
      </c>
      <c r="E1763">
        <v>1</v>
      </c>
      <c r="F1763">
        <v>2.5</v>
      </c>
      <c r="G1763">
        <v>2</v>
      </c>
      <c r="H1763">
        <v>0</v>
      </c>
      <c r="I1763">
        <v>1</v>
      </c>
      <c r="J1763">
        <v>21</v>
      </c>
      <c r="K1763">
        <v>1</v>
      </c>
      <c r="L1763">
        <v>4</v>
      </c>
      <c r="M1763">
        <v>1</v>
      </c>
      <c r="N1763">
        <v>1</v>
      </c>
      <c r="Q1763">
        <v>2</v>
      </c>
      <c r="R1763">
        <v>3</v>
      </c>
      <c r="S1763">
        <v>10000</v>
      </c>
      <c r="T1763">
        <v>1</v>
      </c>
      <c r="U1763">
        <v>1</v>
      </c>
      <c r="V1763">
        <v>2</v>
      </c>
    </row>
    <row r="1764" spans="1:22" x14ac:dyDescent="0.25">
      <c r="A1764">
        <v>1587</v>
      </c>
      <c r="B1764">
        <v>1</v>
      </c>
      <c r="C1764">
        <v>1</v>
      </c>
      <c r="D1764">
        <v>0.5</v>
      </c>
      <c r="E1764">
        <v>1</v>
      </c>
      <c r="F1764">
        <v>0.5</v>
      </c>
      <c r="G1764">
        <v>1</v>
      </c>
      <c r="H1764">
        <v>20</v>
      </c>
      <c r="I1764">
        <v>1</v>
      </c>
      <c r="J1764">
        <v>20</v>
      </c>
      <c r="K1764">
        <v>1</v>
      </c>
      <c r="L1764">
        <v>1</v>
      </c>
      <c r="M1764">
        <v>1</v>
      </c>
      <c r="N1764">
        <v>1</v>
      </c>
      <c r="Q1764">
        <v>2</v>
      </c>
      <c r="R1764">
        <v>3</v>
      </c>
      <c r="S1764">
        <v>100000</v>
      </c>
      <c r="T1764">
        <v>1</v>
      </c>
      <c r="U1764">
        <v>1</v>
      </c>
      <c r="V1764">
        <v>1</v>
      </c>
    </row>
    <row r="1765" spans="1:22" x14ac:dyDescent="0.25">
      <c r="A1765">
        <v>1587</v>
      </c>
      <c r="B1765">
        <v>2</v>
      </c>
      <c r="C1765">
        <v>2</v>
      </c>
      <c r="D1765">
        <v>0.5</v>
      </c>
      <c r="E1765">
        <v>1</v>
      </c>
      <c r="F1765">
        <v>0.5</v>
      </c>
      <c r="G1765">
        <v>2</v>
      </c>
      <c r="H1765">
        <v>20</v>
      </c>
      <c r="I1765">
        <v>1</v>
      </c>
      <c r="J1765">
        <v>18</v>
      </c>
      <c r="K1765">
        <v>1</v>
      </c>
      <c r="L1765">
        <v>3</v>
      </c>
      <c r="M1765">
        <v>1</v>
      </c>
      <c r="N1765">
        <v>1</v>
      </c>
      <c r="Q1765">
        <v>2</v>
      </c>
      <c r="R1765">
        <v>3</v>
      </c>
      <c r="S1765">
        <v>70000</v>
      </c>
      <c r="T1765">
        <v>2</v>
      </c>
      <c r="U1765">
        <v>2</v>
      </c>
      <c r="V1765">
        <v>1</v>
      </c>
    </row>
    <row r="1766" spans="1:22" x14ac:dyDescent="0.25">
      <c r="A1766">
        <v>1587</v>
      </c>
      <c r="B1766">
        <v>3</v>
      </c>
      <c r="C1766">
        <v>3</v>
      </c>
      <c r="D1766">
        <v>0.25</v>
      </c>
      <c r="E1766">
        <v>1</v>
      </c>
      <c r="F1766">
        <v>0.25</v>
      </c>
      <c r="G1766">
        <v>1</v>
      </c>
      <c r="H1766">
        <v>30</v>
      </c>
      <c r="I1766">
        <v>1</v>
      </c>
      <c r="J1766">
        <v>5</v>
      </c>
      <c r="K1766">
        <v>1</v>
      </c>
      <c r="L1766">
        <v>3</v>
      </c>
      <c r="M1766">
        <v>1</v>
      </c>
      <c r="N1766">
        <v>1</v>
      </c>
      <c r="Q1766">
        <v>3</v>
      </c>
      <c r="R1766">
        <v>3</v>
      </c>
      <c r="S1766">
        <v>50000</v>
      </c>
      <c r="T1766">
        <v>3</v>
      </c>
      <c r="U1766">
        <v>3</v>
      </c>
      <c r="V1766">
        <v>2</v>
      </c>
    </row>
    <row r="1767" spans="1:22" x14ac:dyDescent="0.25">
      <c r="A1767">
        <v>1408</v>
      </c>
      <c r="B1767">
        <v>1</v>
      </c>
      <c r="C1767">
        <v>1</v>
      </c>
      <c r="D1767">
        <v>0.75</v>
      </c>
      <c r="E1767">
        <v>1</v>
      </c>
      <c r="F1767">
        <v>0.75</v>
      </c>
      <c r="G1767">
        <v>2</v>
      </c>
      <c r="H1767">
        <v>10</v>
      </c>
      <c r="I1767">
        <v>1</v>
      </c>
      <c r="J1767">
        <v>10</v>
      </c>
      <c r="K1767">
        <v>1</v>
      </c>
      <c r="L1767">
        <v>3</v>
      </c>
      <c r="M1767">
        <v>1</v>
      </c>
      <c r="N1767">
        <v>1</v>
      </c>
      <c r="Q1767">
        <v>2</v>
      </c>
      <c r="R1767">
        <v>3</v>
      </c>
      <c r="S1767">
        <v>30000</v>
      </c>
      <c r="T1767">
        <v>1</v>
      </c>
      <c r="U1767">
        <v>1</v>
      </c>
      <c r="V1767">
        <v>1</v>
      </c>
    </row>
    <row r="1768" spans="1:22" x14ac:dyDescent="0.25">
      <c r="A1768">
        <v>1408</v>
      </c>
      <c r="B1768">
        <v>2</v>
      </c>
      <c r="C1768">
        <v>2</v>
      </c>
      <c r="D1768">
        <v>0.5</v>
      </c>
      <c r="E1768">
        <v>1</v>
      </c>
      <c r="F1768">
        <v>0.5</v>
      </c>
      <c r="G1768">
        <v>2</v>
      </c>
      <c r="H1768">
        <v>5</v>
      </c>
      <c r="I1768">
        <v>1</v>
      </c>
      <c r="J1768">
        <v>1</v>
      </c>
      <c r="K1768">
        <v>2</v>
      </c>
      <c r="O1768">
        <v>0.5</v>
      </c>
      <c r="Q1768">
        <v>1</v>
      </c>
      <c r="R1768">
        <v>4</v>
      </c>
      <c r="S1768">
        <v>4000</v>
      </c>
      <c r="T1768">
        <v>2</v>
      </c>
      <c r="U1768">
        <v>2</v>
      </c>
      <c r="V1768">
        <v>2</v>
      </c>
    </row>
    <row r="1769" spans="1:22" x14ac:dyDescent="0.25">
      <c r="A1769">
        <v>1126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2</v>
      </c>
      <c r="H1769">
        <v>20</v>
      </c>
      <c r="I1769">
        <v>1</v>
      </c>
      <c r="J1769">
        <v>10</v>
      </c>
      <c r="K1769">
        <v>1</v>
      </c>
      <c r="L1769">
        <v>3</v>
      </c>
      <c r="M1769">
        <v>1</v>
      </c>
      <c r="N1769">
        <v>1</v>
      </c>
      <c r="Q1769">
        <v>2</v>
      </c>
      <c r="R1769">
        <v>1</v>
      </c>
      <c r="S1769">
        <v>30000</v>
      </c>
      <c r="T1769">
        <v>1</v>
      </c>
      <c r="U1769">
        <v>1</v>
      </c>
      <c r="V1769">
        <v>2</v>
      </c>
    </row>
    <row r="1770" spans="1:22" x14ac:dyDescent="0.25">
      <c r="A1770">
        <v>1048</v>
      </c>
      <c r="B1770">
        <v>2</v>
      </c>
      <c r="C1770">
        <v>2</v>
      </c>
      <c r="D1770">
        <v>0.75</v>
      </c>
      <c r="E1770">
        <v>1</v>
      </c>
      <c r="F1770">
        <v>0.75</v>
      </c>
      <c r="G1770">
        <v>1</v>
      </c>
      <c r="H1770">
        <v>20</v>
      </c>
      <c r="I1770">
        <v>1</v>
      </c>
      <c r="J1770">
        <v>20</v>
      </c>
      <c r="K1770">
        <v>1</v>
      </c>
      <c r="L1770">
        <v>1</v>
      </c>
      <c r="M1770">
        <v>1</v>
      </c>
      <c r="N1770">
        <v>1</v>
      </c>
      <c r="Q1770">
        <v>1</v>
      </c>
      <c r="R1770">
        <v>3</v>
      </c>
      <c r="S1770">
        <v>5000</v>
      </c>
      <c r="T1770">
        <v>2</v>
      </c>
      <c r="U1770">
        <v>2</v>
      </c>
      <c r="V1770">
        <v>1</v>
      </c>
    </row>
    <row r="1771" spans="1:22" x14ac:dyDescent="0.25">
      <c r="A1771">
        <v>1048</v>
      </c>
      <c r="B1771">
        <v>3</v>
      </c>
      <c r="C1771">
        <v>3</v>
      </c>
      <c r="D1771">
        <v>0.25</v>
      </c>
      <c r="E1771">
        <v>1</v>
      </c>
      <c r="F1771">
        <v>0.25</v>
      </c>
      <c r="G1771">
        <v>1</v>
      </c>
      <c r="H1771">
        <v>10</v>
      </c>
      <c r="I1771">
        <v>1</v>
      </c>
      <c r="J1771">
        <v>20</v>
      </c>
      <c r="K1771">
        <v>1</v>
      </c>
      <c r="L1771">
        <v>1</v>
      </c>
      <c r="M1771">
        <v>1</v>
      </c>
      <c r="N1771">
        <v>1</v>
      </c>
      <c r="Q1771">
        <v>3</v>
      </c>
      <c r="R1771">
        <v>3</v>
      </c>
      <c r="S1771">
        <v>8000</v>
      </c>
      <c r="T1771">
        <v>3</v>
      </c>
      <c r="U1771">
        <v>3</v>
      </c>
      <c r="V1771">
        <v>2</v>
      </c>
    </row>
    <row r="1772" spans="1:22" x14ac:dyDescent="0.25">
      <c r="A1772">
        <v>1048</v>
      </c>
      <c r="B1772">
        <v>1</v>
      </c>
      <c r="C1772">
        <v>1</v>
      </c>
      <c r="D1772">
        <v>2</v>
      </c>
      <c r="E1772">
        <v>1</v>
      </c>
      <c r="F1772">
        <v>2</v>
      </c>
      <c r="G1772">
        <v>1</v>
      </c>
      <c r="H1772">
        <v>0</v>
      </c>
      <c r="I1772">
        <v>1</v>
      </c>
      <c r="J1772">
        <v>20</v>
      </c>
      <c r="K1772">
        <v>1</v>
      </c>
      <c r="L1772">
        <v>1</v>
      </c>
      <c r="M1772">
        <v>1</v>
      </c>
      <c r="N1772">
        <v>1</v>
      </c>
      <c r="Q1772">
        <v>2</v>
      </c>
      <c r="R1772">
        <v>3</v>
      </c>
      <c r="S1772">
        <v>25000</v>
      </c>
      <c r="T1772">
        <v>1</v>
      </c>
      <c r="U1772">
        <v>1</v>
      </c>
      <c r="V1772">
        <v>1</v>
      </c>
    </row>
    <row r="1773" spans="1:22" x14ac:dyDescent="0.25">
      <c r="A1773">
        <v>1356</v>
      </c>
      <c r="B1773">
        <v>1</v>
      </c>
      <c r="C1773">
        <v>1</v>
      </c>
      <c r="D1773">
        <v>4.5</v>
      </c>
      <c r="E1773">
        <v>1</v>
      </c>
      <c r="F1773">
        <v>4.5</v>
      </c>
      <c r="G1773">
        <v>1</v>
      </c>
      <c r="H1773">
        <v>20</v>
      </c>
      <c r="I1773">
        <v>1</v>
      </c>
      <c r="J1773">
        <v>19</v>
      </c>
      <c r="K1773">
        <v>1</v>
      </c>
      <c r="L1773">
        <v>4</v>
      </c>
      <c r="M1773">
        <v>1</v>
      </c>
      <c r="N1773">
        <v>1</v>
      </c>
      <c r="Q1773">
        <v>2</v>
      </c>
      <c r="R1773">
        <v>3</v>
      </c>
      <c r="S1773">
        <v>30000</v>
      </c>
      <c r="T1773">
        <v>1</v>
      </c>
      <c r="U1773">
        <v>1</v>
      </c>
      <c r="V1773">
        <v>1</v>
      </c>
    </row>
    <row r="1774" spans="1:22" x14ac:dyDescent="0.25">
      <c r="A1774">
        <v>1356</v>
      </c>
      <c r="B1774">
        <v>4</v>
      </c>
      <c r="C1774">
        <v>4</v>
      </c>
      <c r="D1774">
        <v>0.25</v>
      </c>
      <c r="E1774">
        <v>1</v>
      </c>
      <c r="F1774">
        <v>0.25</v>
      </c>
      <c r="G1774">
        <v>2</v>
      </c>
      <c r="H1774">
        <v>30</v>
      </c>
      <c r="I1774">
        <v>1</v>
      </c>
      <c r="J1774">
        <v>1</v>
      </c>
      <c r="K1774">
        <v>2</v>
      </c>
      <c r="O1774">
        <v>0.5</v>
      </c>
      <c r="Q1774">
        <v>1</v>
      </c>
      <c r="R1774">
        <v>3</v>
      </c>
      <c r="S1774">
        <v>1000</v>
      </c>
      <c r="T1774">
        <v>4</v>
      </c>
      <c r="U1774">
        <v>4</v>
      </c>
      <c r="V1774">
        <v>2</v>
      </c>
    </row>
    <row r="1775" spans="1:22" x14ac:dyDescent="0.25">
      <c r="A1775">
        <v>1356</v>
      </c>
      <c r="B1775">
        <v>2</v>
      </c>
      <c r="C1775">
        <v>2</v>
      </c>
      <c r="D1775">
        <v>0.56999999999999995</v>
      </c>
      <c r="E1775">
        <v>1</v>
      </c>
      <c r="F1775">
        <v>0.56999999999999995</v>
      </c>
      <c r="G1775">
        <v>1</v>
      </c>
      <c r="H1775">
        <v>5</v>
      </c>
      <c r="I1775">
        <v>1</v>
      </c>
      <c r="J1775">
        <v>14</v>
      </c>
      <c r="K1775">
        <v>1</v>
      </c>
      <c r="L1775">
        <v>3</v>
      </c>
      <c r="M1775">
        <v>1</v>
      </c>
      <c r="N1775">
        <v>1</v>
      </c>
      <c r="Q1775">
        <v>2</v>
      </c>
      <c r="R1775">
        <v>3</v>
      </c>
      <c r="S1775">
        <v>15000</v>
      </c>
      <c r="T1775">
        <v>2</v>
      </c>
      <c r="U1775">
        <v>2</v>
      </c>
      <c r="V1775">
        <v>1</v>
      </c>
    </row>
    <row r="1776" spans="1:22" x14ac:dyDescent="0.25">
      <c r="A1776">
        <v>1356</v>
      </c>
      <c r="B1776">
        <v>3</v>
      </c>
      <c r="C1776">
        <v>3</v>
      </c>
      <c r="D1776">
        <v>1.25</v>
      </c>
      <c r="E1776">
        <v>1</v>
      </c>
      <c r="F1776">
        <v>1.25</v>
      </c>
      <c r="G1776">
        <v>2</v>
      </c>
      <c r="H1776">
        <v>40</v>
      </c>
      <c r="I1776">
        <v>1</v>
      </c>
      <c r="J1776">
        <v>19</v>
      </c>
      <c r="K1776">
        <v>1</v>
      </c>
      <c r="L1776">
        <v>4</v>
      </c>
      <c r="M1776">
        <v>1</v>
      </c>
      <c r="N1776">
        <v>1</v>
      </c>
      <c r="Q1776">
        <v>7</v>
      </c>
      <c r="R1776">
        <v>3</v>
      </c>
      <c r="S1776">
        <v>3000</v>
      </c>
      <c r="T1776">
        <v>3</v>
      </c>
      <c r="U1776">
        <v>3</v>
      </c>
      <c r="V1776">
        <v>1</v>
      </c>
    </row>
    <row r="1777" spans="1:22" x14ac:dyDescent="0.25">
      <c r="A1777">
        <v>1353</v>
      </c>
      <c r="B1777">
        <v>2</v>
      </c>
      <c r="C1777">
        <v>2</v>
      </c>
      <c r="D1777">
        <v>0.5</v>
      </c>
      <c r="E1777">
        <v>1</v>
      </c>
      <c r="F1777">
        <v>0.5</v>
      </c>
      <c r="G1777">
        <v>1</v>
      </c>
      <c r="H1777">
        <v>2</v>
      </c>
      <c r="I1777">
        <v>1</v>
      </c>
      <c r="J1777">
        <v>12</v>
      </c>
      <c r="K1777">
        <v>1</v>
      </c>
      <c r="L1777">
        <v>1</v>
      </c>
      <c r="M1777">
        <v>1</v>
      </c>
      <c r="N1777">
        <v>1</v>
      </c>
      <c r="Q1777">
        <v>1</v>
      </c>
      <c r="R1777">
        <v>3</v>
      </c>
      <c r="S1777">
        <v>1000</v>
      </c>
      <c r="T1777">
        <v>2</v>
      </c>
      <c r="U1777">
        <v>2</v>
      </c>
      <c r="V1777">
        <v>1</v>
      </c>
    </row>
    <row r="1778" spans="1:22" x14ac:dyDescent="0.25">
      <c r="A1778">
        <v>1353</v>
      </c>
      <c r="B1778">
        <v>1</v>
      </c>
      <c r="C1778">
        <v>1</v>
      </c>
      <c r="D1778">
        <v>1.65</v>
      </c>
      <c r="E1778">
        <v>1</v>
      </c>
      <c r="F1778">
        <v>1.65</v>
      </c>
      <c r="G1778">
        <v>1</v>
      </c>
      <c r="H1778">
        <v>2</v>
      </c>
      <c r="I1778">
        <v>1</v>
      </c>
      <c r="J1778">
        <v>12</v>
      </c>
      <c r="K1778">
        <v>1</v>
      </c>
      <c r="L1778">
        <v>1</v>
      </c>
      <c r="M1778">
        <v>1</v>
      </c>
      <c r="N1778">
        <v>1</v>
      </c>
      <c r="Q1778">
        <v>2</v>
      </c>
      <c r="R1778">
        <v>3</v>
      </c>
      <c r="S1778">
        <v>10000</v>
      </c>
      <c r="T1778">
        <v>1</v>
      </c>
      <c r="U1778">
        <v>1</v>
      </c>
      <c r="V1778">
        <v>1</v>
      </c>
    </row>
    <row r="1779" spans="1:22" x14ac:dyDescent="0.25">
      <c r="A1779">
        <v>1353</v>
      </c>
      <c r="B1779">
        <v>3</v>
      </c>
      <c r="C1779">
        <v>3</v>
      </c>
      <c r="D1779">
        <v>0.13</v>
      </c>
      <c r="E1779">
        <v>1</v>
      </c>
      <c r="F1779">
        <v>0.125</v>
      </c>
      <c r="G1779">
        <v>2</v>
      </c>
      <c r="H1779">
        <v>2</v>
      </c>
      <c r="I1779">
        <v>1</v>
      </c>
      <c r="J1779">
        <v>12</v>
      </c>
      <c r="K1779">
        <v>1</v>
      </c>
      <c r="L1779">
        <v>1</v>
      </c>
      <c r="M1779">
        <v>1</v>
      </c>
      <c r="N1779">
        <v>1</v>
      </c>
      <c r="Q1779">
        <v>3</v>
      </c>
      <c r="R1779">
        <v>3</v>
      </c>
      <c r="S1779">
        <v>400</v>
      </c>
      <c r="T1779">
        <v>3</v>
      </c>
      <c r="U1779">
        <v>3</v>
      </c>
      <c r="V1779">
        <v>2</v>
      </c>
    </row>
    <row r="1780" spans="1:22" x14ac:dyDescent="0.25">
      <c r="A1780">
        <v>1029</v>
      </c>
      <c r="B1780">
        <v>1</v>
      </c>
      <c r="C1780">
        <v>1</v>
      </c>
      <c r="D1780">
        <v>0.5</v>
      </c>
      <c r="E1780">
        <v>1</v>
      </c>
      <c r="F1780">
        <v>0.5</v>
      </c>
      <c r="G1780">
        <v>2</v>
      </c>
      <c r="H1780">
        <v>0</v>
      </c>
      <c r="I1780">
        <v>1</v>
      </c>
      <c r="J1780">
        <v>11</v>
      </c>
      <c r="K1780">
        <v>1</v>
      </c>
      <c r="L1780">
        <v>1</v>
      </c>
      <c r="M1780">
        <v>1</v>
      </c>
      <c r="N1780">
        <v>1</v>
      </c>
      <c r="Q1780">
        <v>2</v>
      </c>
      <c r="R1780">
        <v>3</v>
      </c>
      <c r="S1780">
        <v>2000</v>
      </c>
      <c r="T1780">
        <v>1</v>
      </c>
      <c r="U1780">
        <v>1</v>
      </c>
      <c r="V1780">
        <v>1</v>
      </c>
    </row>
    <row r="1781" spans="1:22" x14ac:dyDescent="0.25">
      <c r="A1781">
        <v>1029</v>
      </c>
      <c r="B1781">
        <v>2</v>
      </c>
      <c r="C1781">
        <v>2</v>
      </c>
      <c r="D1781">
        <v>0.25</v>
      </c>
      <c r="E1781">
        <v>1</v>
      </c>
      <c r="F1781">
        <v>0.25</v>
      </c>
      <c r="G1781">
        <v>3</v>
      </c>
      <c r="H1781">
        <v>20</v>
      </c>
      <c r="I1781">
        <v>1</v>
      </c>
      <c r="J1781">
        <v>10</v>
      </c>
      <c r="K1781">
        <v>1</v>
      </c>
      <c r="L1781">
        <v>1</v>
      </c>
      <c r="M1781">
        <v>1</v>
      </c>
      <c r="N1781">
        <v>1</v>
      </c>
      <c r="Q1781">
        <v>2</v>
      </c>
      <c r="R1781">
        <v>3</v>
      </c>
      <c r="S1781">
        <v>5000</v>
      </c>
      <c r="T1781">
        <v>2</v>
      </c>
      <c r="U1781">
        <v>2</v>
      </c>
      <c r="V1781">
        <v>2</v>
      </c>
    </row>
    <row r="1782" spans="1:22" x14ac:dyDescent="0.25">
      <c r="A1782">
        <v>1388</v>
      </c>
      <c r="B1782">
        <v>2</v>
      </c>
      <c r="C1782">
        <v>2</v>
      </c>
      <c r="D1782">
        <v>0.5</v>
      </c>
      <c r="E1782">
        <v>1</v>
      </c>
      <c r="F1782">
        <v>0.5</v>
      </c>
      <c r="G1782">
        <v>1</v>
      </c>
      <c r="H1782">
        <v>6</v>
      </c>
      <c r="I1782">
        <v>1</v>
      </c>
      <c r="J1782">
        <v>11</v>
      </c>
      <c r="K1782">
        <v>1</v>
      </c>
      <c r="L1782">
        <v>3</v>
      </c>
      <c r="M1782">
        <v>1</v>
      </c>
      <c r="N1782">
        <v>1</v>
      </c>
      <c r="Q1782">
        <v>3</v>
      </c>
      <c r="R1782">
        <v>3</v>
      </c>
      <c r="S1782">
        <v>5000</v>
      </c>
      <c r="T1782">
        <v>2</v>
      </c>
      <c r="U1782">
        <v>2</v>
      </c>
      <c r="V1782">
        <v>2</v>
      </c>
    </row>
    <row r="1783" spans="1:22" x14ac:dyDescent="0.25">
      <c r="A1783">
        <v>1388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11</v>
      </c>
      <c r="K1783">
        <v>1</v>
      </c>
      <c r="L1783">
        <v>3</v>
      </c>
      <c r="M1783">
        <v>1</v>
      </c>
      <c r="N1783">
        <v>1</v>
      </c>
      <c r="Q1783">
        <v>2</v>
      </c>
      <c r="R1783">
        <v>3</v>
      </c>
      <c r="S1783">
        <v>30000</v>
      </c>
      <c r="T1783">
        <v>1</v>
      </c>
      <c r="U1783">
        <v>1</v>
      </c>
      <c r="V1783">
        <v>1</v>
      </c>
    </row>
    <row r="1784" spans="1:22" x14ac:dyDescent="0.25">
      <c r="A1784">
        <v>1585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20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Q1784">
        <v>2</v>
      </c>
      <c r="R1784">
        <v>3</v>
      </c>
      <c r="S1784">
        <v>10000</v>
      </c>
      <c r="T1784">
        <v>1</v>
      </c>
      <c r="U1784">
        <v>1</v>
      </c>
      <c r="V1784">
        <v>2</v>
      </c>
    </row>
    <row r="1785" spans="1:22" x14ac:dyDescent="0.25">
      <c r="A1785">
        <v>1391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4</v>
      </c>
      <c r="H1785">
        <v>30</v>
      </c>
      <c r="I1785">
        <v>1</v>
      </c>
      <c r="J1785">
        <v>44</v>
      </c>
      <c r="K1785">
        <v>1</v>
      </c>
      <c r="L1785">
        <v>2</v>
      </c>
      <c r="M1785">
        <v>1</v>
      </c>
      <c r="N1785">
        <v>1</v>
      </c>
      <c r="Q1785">
        <v>2</v>
      </c>
      <c r="R1785">
        <v>1</v>
      </c>
      <c r="S1785">
        <v>20000</v>
      </c>
      <c r="T1785">
        <v>1</v>
      </c>
      <c r="U1785">
        <v>1</v>
      </c>
      <c r="V1785">
        <v>1</v>
      </c>
    </row>
    <row r="1786" spans="1:22" x14ac:dyDescent="0.25">
      <c r="A1786">
        <v>1391</v>
      </c>
      <c r="B1786">
        <v>2</v>
      </c>
      <c r="C1786">
        <v>2</v>
      </c>
      <c r="D1786">
        <v>1</v>
      </c>
      <c r="E1786">
        <v>1</v>
      </c>
      <c r="F1786">
        <v>1</v>
      </c>
      <c r="G1786">
        <v>4</v>
      </c>
      <c r="H1786">
        <v>10</v>
      </c>
      <c r="I1786">
        <v>1</v>
      </c>
      <c r="J1786">
        <v>44</v>
      </c>
      <c r="K1786">
        <v>1</v>
      </c>
      <c r="L1786">
        <v>2</v>
      </c>
      <c r="M1786">
        <v>1</v>
      </c>
      <c r="N1786">
        <v>1</v>
      </c>
      <c r="Q1786">
        <v>2</v>
      </c>
      <c r="R1786">
        <v>1</v>
      </c>
      <c r="S1786">
        <v>10000</v>
      </c>
      <c r="T1786">
        <v>2</v>
      </c>
      <c r="U1786">
        <v>2</v>
      </c>
      <c r="V1786">
        <v>2</v>
      </c>
    </row>
    <row r="1787" spans="1:22" x14ac:dyDescent="0.25">
      <c r="A1787">
        <v>1371</v>
      </c>
      <c r="B1787">
        <v>1</v>
      </c>
      <c r="C1787">
        <v>1</v>
      </c>
      <c r="D1787">
        <v>0.5</v>
      </c>
      <c r="E1787">
        <v>1</v>
      </c>
      <c r="F1787">
        <v>0.5</v>
      </c>
      <c r="G1787">
        <v>2</v>
      </c>
      <c r="H1787">
        <v>10</v>
      </c>
      <c r="I1787">
        <v>1</v>
      </c>
      <c r="J1787">
        <v>54</v>
      </c>
      <c r="K1787">
        <v>1</v>
      </c>
      <c r="L1787">
        <v>2</v>
      </c>
      <c r="M1787">
        <v>1</v>
      </c>
      <c r="N1787">
        <v>1</v>
      </c>
      <c r="Q1787">
        <v>2</v>
      </c>
      <c r="R1787">
        <v>3</v>
      </c>
      <c r="S1787">
        <v>3000</v>
      </c>
      <c r="T1787">
        <v>1</v>
      </c>
      <c r="U1787">
        <v>1</v>
      </c>
      <c r="V1787">
        <v>1</v>
      </c>
    </row>
    <row r="1788" spans="1:22" x14ac:dyDescent="0.25">
      <c r="A1788">
        <v>1371</v>
      </c>
      <c r="B1788">
        <v>2</v>
      </c>
      <c r="C1788">
        <v>2</v>
      </c>
      <c r="D1788">
        <v>0.5</v>
      </c>
      <c r="E1788">
        <v>1</v>
      </c>
      <c r="F1788">
        <v>0.5</v>
      </c>
      <c r="G1788">
        <v>2</v>
      </c>
      <c r="H1788">
        <v>0</v>
      </c>
      <c r="I1788">
        <v>1</v>
      </c>
      <c r="J1788">
        <v>30</v>
      </c>
      <c r="K1788">
        <v>1</v>
      </c>
      <c r="L1788">
        <v>2</v>
      </c>
      <c r="M1788">
        <v>1</v>
      </c>
      <c r="N1788">
        <v>1</v>
      </c>
      <c r="Q1788">
        <v>3</v>
      </c>
      <c r="R1788">
        <v>3</v>
      </c>
      <c r="S1788">
        <v>1000</v>
      </c>
      <c r="T1788">
        <v>2</v>
      </c>
      <c r="U1788">
        <v>2</v>
      </c>
      <c r="V1788">
        <v>2</v>
      </c>
    </row>
    <row r="1789" spans="1:22" x14ac:dyDescent="0.25">
      <c r="A1789">
        <v>1106</v>
      </c>
      <c r="B1789">
        <v>2</v>
      </c>
      <c r="C1789">
        <v>2</v>
      </c>
      <c r="D1789">
        <v>1.5</v>
      </c>
      <c r="E1789">
        <v>1</v>
      </c>
      <c r="F1789">
        <v>1.5</v>
      </c>
      <c r="G1789">
        <v>2</v>
      </c>
      <c r="H1789">
        <v>15</v>
      </c>
      <c r="I1789">
        <v>1</v>
      </c>
      <c r="J1789">
        <v>30</v>
      </c>
      <c r="K1789">
        <v>1</v>
      </c>
      <c r="L1789">
        <v>2</v>
      </c>
      <c r="M1789">
        <v>1</v>
      </c>
      <c r="N1789">
        <v>1</v>
      </c>
      <c r="Q1789">
        <v>2</v>
      </c>
      <c r="R1789">
        <v>3</v>
      </c>
      <c r="S1789">
        <v>20000</v>
      </c>
      <c r="T1789">
        <v>2</v>
      </c>
      <c r="U1789">
        <v>2</v>
      </c>
      <c r="V1789">
        <v>1</v>
      </c>
    </row>
    <row r="1790" spans="1:22" x14ac:dyDescent="0.25">
      <c r="A1790">
        <v>1106</v>
      </c>
      <c r="B1790">
        <v>3</v>
      </c>
      <c r="C1790">
        <v>3</v>
      </c>
      <c r="D1790">
        <v>0.5</v>
      </c>
      <c r="E1790">
        <v>1</v>
      </c>
      <c r="F1790">
        <v>0.5</v>
      </c>
      <c r="G1790">
        <v>2</v>
      </c>
      <c r="H1790">
        <v>0</v>
      </c>
      <c r="I1790">
        <v>1</v>
      </c>
      <c r="J1790">
        <v>30</v>
      </c>
      <c r="K1790">
        <v>1</v>
      </c>
      <c r="L1790">
        <v>2</v>
      </c>
      <c r="M1790">
        <v>1</v>
      </c>
      <c r="N1790">
        <v>1</v>
      </c>
      <c r="Q1790">
        <v>2</v>
      </c>
      <c r="R1790">
        <v>3</v>
      </c>
      <c r="S1790">
        <v>15000</v>
      </c>
      <c r="T1790">
        <v>3</v>
      </c>
      <c r="U1790">
        <v>3</v>
      </c>
      <c r="V1790">
        <v>1</v>
      </c>
    </row>
    <row r="1791" spans="1:22" x14ac:dyDescent="0.25">
      <c r="A1791">
        <v>1106</v>
      </c>
      <c r="B1791">
        <v>4</v>
      </c>
      <c r="C1791">
        <v>4</v>
      </c>
      <c r="D1791">
        <v>0.5</v>
      </c>
      <c r="E1791">
        <v>1</v>
      </c>
      <c r="F1791">
        <v>0.5</v>
      </c>
      <c r="G1791">
        <v>2</v>
      </c>
      <c r="H1791">
        <v>20</v>
      </c>
      <c r="I1791">
        <v>1</v>
      </c>
      <c r="J1791">
        <v>30</v>
      </c>
      <c r="K1791">
        <v>1</v>
      </c>
      <c r="L1791">
        <v>2</v>
      </c>
      <c r="M1791">
        <v>1</v>
      </c>
      <c r="N1791">
        <v>1</v>
      </c>
      <c r="Q1791">
        <v>2</v>
      </c>
      <c r="R1791">
        <v>3</v>
      </c>
      <c r="S1791">
        <v>15000</v>
      </c>
      <c r="T1791">
        <v>4</v>
      </c>
      <c r="U1791">
        <v>4</v>
      </c>
      <c r="V1791">
        <v>2</v>
      </c>
    </row>
    <row r="1792" spans="1:22" x14ac:dyDescent="0.25">
      <c r="A1792">
        <v>1106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2</v>
      </c>
      <c r="H1792">
        <v>15</v>
      </c>
      <c r="I1792">
        <v>1</v>
      </c>
      <c r="J1792">
        <v>30</v>
      </c>
      <c r="K1792">
        <v>1</v>
      </c>
      <c r="L1792">
        <v>2</v>
      </c>
      <c r="M1792">
        <v>1</v>
      </c>
      <c r="N1792">
        <v>1</v>
      </c>
      <c r="Q1792">
        <v>2</v>
      </c>
      <c r="R1792">
        <v>3</v>
      </c>
      <c r="S1792">
        <v>20000</v>
      </c>
      <c r="T1792">
        <v>1</v>
      </c>
      <c r="U1792">
        <v>1</v>
      </c>
      <c r="V1792">
        <v>1</v>
      </c>
    </row>
    <row r="1793" spans="1:22" x14ac:dyDescent="0.25">
      <c r="A1793">
        <v>1030</v>
      </c>
      <c r="B1793">
        <v>1</v>
      </c>
      <c r="C1793">
        <v>1</v>
      </c>
      <c r="D1793">
        <v>0.19</v>
      </c>
      <c r="E1793">
        <v>1</v>
      </c>
      <c r="F1793">
        <v>0.19</v>
      </c>
      <c r="G1793">
        <v>2</v>
      </c>
      <c r="H1793">
        <v>0</v>
      </c>
      <c r="I1793">
        <v>1</v>
      </c>
      <c r="J1793">
        <v>10</v>
      </c>
      <c r="K1793">
        <v>1</v>
      </c>
      <c r="L1793">
        <v>4</v>
      </c>
      <c r="M1793">
        <v>1</v>
      </c>
      <c r="N1793">
        <v>1</v>
      </c>
      <c r="Q1793">
        <v>2</v>
      </c>
      <c r="R1793">
        <v>3</v>
      </c>
      <c r="S1793">
        <v>5000</v>
      </c>
      <c r="T1793">
        <v>1</v>
      </c>
      <c r="U1793">
        <v>1</v>
      </c>
      <c r="V1793">
        <v>2</v>
      </c>
    </row>
    <row r="1794" spans="1:22" x14ac:dyDescent="0.25">
      <c r="A1794">
        <v>1367</v>
      </c>
      <c r="B1794">
        <v>2</v>
      </c>
      <c r="C1794">
        <v>2</v>
      </c>
      <c r="D1794">
        <v>1</v>
      </c>
      <c r="E1794">
        <v>1</v>
      </c>
      <c r="F1794">
        <v>1</v>
      </c>
      <c r="G1794">
        <v>3</v>
      </c>
      <c r="H1794">
        <v>240</v>
      </c>
      <c r="I1794">
        <v>1</v>
      </c>
      <c r="J1794">
        <v>16</v>
      </c>
      <c r="K1794">
        <v>1</v>
      </c>
      <c r="L1794">
        <v>1</v>
      </c>
      <c r="M1794">
        <v>1</v>
      </c>
      <c r="N1794">
        <v>1</v>
      </c>
      <c r="Q1794">
        <v>2</v>
      </c>
      <c r="R1794">
        <v>3</v>
      </c>
      <c r="S1794">
        <v>12000</v>
      </c>
      <c r="T1794">
        <v>2</v>
      </c>
      <c r="U1794">
        <v>2</v>
      </c>
      <c r="V1794">
        <v>1</v>
      </c>
    </row>
    <row r="1795" spans="1:22" x14ac:dyDescent="0.25">
      <c r="A1795">
        <v>1367</v>
      </c>
      <c r="B1795">
        <v>5</v>
      </c>
      <c r="C1795">
        <v>5</v>
      </c>
      <c r="D1795">
        <v>2</v>
      </c>
      <c r="E1795">
        <v>1</v>
      </c>
      <c r="F1795">
        <v>2</v>
      </c>
      <c r="G1795">
        <v>2</v>
      </c>
      <c r="H1795">
        <v>120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Q1795">
        <v>7</v>
      </c>
      <c r="R1795">
        <v>2</v>
      </c>
      <c r="S1795">
        <v>14000</v>
      </c>
      <c r="T1795">
        <v>5</v>
      </c>
      <c r="U1795">
        <v>5</v>
      </c>
      <c r="V1795">
        <v>2</v>
      </c>
    </row>
    <row r="1796" spans="1:22" x14ac:dyDescent="0.25">
      <c r="A1796">
        <v>1367</v>
      </c>
      <c r="B1796">
        <v>4</v>
      </c>
      <c r="C1796">
        <v>4</v>
      </c>
      <c r="D1796">
        <v>0.5</v>
      </c>
      <c r="E1796">
        <v>1</v>
      </c>
      <c r="F1796">
        <v>0.5</v>
      </c>
      <c r="G1796">
        <v>3</v>
      </c>
      <c r="H1796">
        <v>60</v>
      </c>
      <c r="I1796">
        <v>1</v>
      </c>
      <c r="J1796">
        <v>20</v>
      </c>
      <c r="K1796">
        <v>1</v>
      </c>
      <c r="L1796">
        <v>1</v>
      </c>
      <c r="M1796">
        <v>1</v>
      </c>
      <c r="N1796">
        <v>1</v>
      </c>
      <c r="Q1796">
        <v>4</v>
      </c>
      <c r="R1796">
        <v>3</v>
      </c>
      <c r="S1796">
        <v>200</v>
      </c>
      <c r="T1796">
        <v>4</v>
      </c>
      <c r="U1796">
        <v>4</v>
      </c>
      <c r="V1796">
        <v>1</v>
      </c>
    </row>
    <row r="1797" spans="1:22" x14ac:dyDescent="0.25">
      <c r="A1797">
        <v>1367</v>
      </c>
      <c r="B1797">
        <v>3</v>
      </c>
      <c r="C1797">
        <v>3</v>
      </c>
      <c r="D1797">
        <v>2.8</v>
      </c>
      <c r="E1797">
        <v>1</v>
      </c>
      <c r="F1797">
        <v>2.8</v>
      </c>
      <c r="G1797">
        <v>3</v>
      </c>
      <c r="H1797">
        <v>60</v>
      </c>
      <c r="I1797">
        <v>1</v>
      </c>
      <c r="J1797">
        <v>20</v>
      </c>
      <c r="K1797">
        <v>1</v>
      </c>
      <c r="L1797">
        <v>1</v>
      </c>
      <c r="M1797">
        <v>1</v>
      </c>
      <c r="N1797">
        <v>1</v>
      </c>
      <c r="Q1797">
        <v>7</v>
      </c>
      <c r="R1797">
        <v>3</v>
      </c>
      <c r="S1797">
        <v>5000</v>
      </c>
      <c r="T1797">
        <v>3</v>
      </c>
      <c r="U1797">
        <v>3</v>
      </c>
      <c r="V1797">
        <v>1</v>
      </c>
    </row>
    <row r="1798" spans="1:22" x14ac:dyDescent="0.25">
      <c r="A1798">
        <v>1367</v>
      </c>
      <c r="B1798">
        <v>1</v>
      </c>
      <c r="C1798">
        <v>1</v>
      </c>
      <c r="D1798">
        <v>0.8</v>
      </c>
      <c r="E1798">
        <v>1</v>
      </c>
      <c r="F1798">
        <v>0.8</v>
      </c>
      <c r="G1798">
        <v>2</v>
      </c>
      <c r="H1798">
        <v>10</v>
      </c>
      <c r="I1798">
        <v>1</v>
      </c>
      <c r="J1798">
        <v>20</v>
      </c>
      <c r="K1798">
        <v>1</v>
      </c>
      <c r="L1798">
        <v>1</v>
      </c>
      <c r="M1798">
        <v>1</v>
      </c>
      <c r="N1798">
        <v>1</v>
      </c>
      <c r="Q1798">
        <v>2</v>
      </c>
      <c r="R1798">
        <v>3</v>
      </c>
      <c r="S1798">
        <v>5000</v>
      </c>
      <c r="T1798">
        <v>1</v>
      </c>
      <c r="U1798">
        <v>1</v>
      </c>
      <c r="V1798">
        <v>1</v>
      </c>
    </row>
    <row r="1799" spans="1:22" x14ac:dyDescent="0.25">
      <c r="A1799">
        <v>1414</v>
      </c>
      <c r="B1799">
        <v>2</v>
      </c>
      <c r="C1799">
        <v>2</v>
      </c>
      <c r="D1799">
        <v>0.5</v>
      </c>
      <c r="E1799">
        <v>1</v>
      </c>
      <c r="F1799">
        <v>0.5</v>
      </c>
      <c r="G1799">
        <v>2</v>
      </c>
      <c r="H1799">
        <v>0</v>
      </c>
      <c r="I1799">
        <v>1</v>
      </c>
      <c r="J1799">
        <v>13</v>
      </c>
      <c r="K1799">
        <v>1</v>
      </c>
      <c r="L1799">
        <v>1</v>
      </c>
      <c r="M1799">
        <v>1</v>
      </c>
      <c r="N1799">
        <v>1</v>
      </c>
      <c r="Q1799">
        <v>3</v>
      </c>
      <c r="R1799">
        <v>3</v>
      </c>
      <c r="S1799">
        <v>1000</v>
      </c>
      <c r="T1799">
        <v>2</v>
      </c>
      <c r="U1799">
        <v>2</v>
      </c>
      <c r="V1799">
        <v>2</v>
      </c>
    </row>
    <row r="1800" spans="1:22" x14ac:dyDescent="0.25">
      <c r="A1800">
        <v>1414</v>
      </c>
      <c r="B1800">
        <v>1</v>
      </c>
      <c r="C1800">
        <v>1</v>
      </c>
      <c r="D1800">
        <v>0.5</v>
      </c>
      <c r="E1800">
        <v>1</v>
      </c>
      <c r="F1800">
        <v>0.5</v>
      </c>
      <c r="G1800">
        <v>2</v>
      </c>
      <c r="H1800">
        <v>10</v>
      </c>
      <c r="I1800">
        <v>1</v>
      </c>
      <c r="J1800">
        <v>13</v>
      </c>
      <c r="K1800">
        <v>1</v>
      </c>
      <c r="L1800">
        <v>1</v>
      </c>
      <c r="M1800">
        <v>1</v>
      </c>
      <c r="N1800">
        <v>1</v>
      </c>
      <c r="Q1800">
        <v>2</v>
      </c>
      <c r="R1800">
        <v>3</v>
      </c>
      <c r="S1800">
        <v>2000</v>
      </c>
      <c r="T1800">
        <v>1</v>
      </c>
      <c r="U1800">
        <v>1</v>
      </c>
      <c r="V1800">
        <v>1</v>
      </c>
    </row>
    <row r="1801" spans="1:22" x14ac:dyDescent="0.25">
      <c r="A1801">
        <v>1571</v>
      </c>
      <c r="B1801">
        <v>2</v>
      </c>
      <c r="C1801">
        <v>2</v>
      </c>
      <c r="D1801">
        <v>0.75</v>
      </c>
      <c r="E1801">
        <v>1</v>
      </c>
      <c r="F1801">
        <v>0.75</v>
      </c>
      <c r="G1801">
        <v>3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Q1801">
        <v>7</v>
      </c>
      <c r="R1801">
        <v>3</v>
      </c>
      <c r="S1801">
        <v>1000</v>
      </c>
      <c r="T1801">
        <v>2</v>
      </c>
      <c r="U1801">
        <v>2</v>
      </c>
      <c r="V1801">
        <v>2</v>
      </c>
    </row>
    <row r="1802" spans="1:22" x14ac:dyDescent="0.25">
      <c r="A1802">
        <v>1571</v>
      </c>
      <c r="B1802">
        <v>1</v>
      </c>
      <c r="C1802">
        <v>1</v>
      </c>
      <c r="D1802">
        <v>0.5</v>
      </c>
      <c r="E1802">
        <v>1</v>
      </c>
      <c r="F1802">
        <v>0.5</v>
      </c>
      <c r="G1802">
        <v>2</v>
      </c>
      <c r="H1802">
        <v>10</v>
      </c>
      <c r="I1802">
        <v>1</v>
      </c>
      <c r="J1802">
        <v>7</v>
      </c>
      <c r="K1802">
        <v>1</v>
      </c>
      <c r="L1802">
        <v>1</v>
      </c>
      <c r="M1802">
        <v>1</v>
      </c>
      <c r="N1802">
        <v>1</v>
      </c>
      <c r="Q1802">
        <v>2</v>
      </c>
      <c r="R1802">
        <v>3</v>
      </c>
      <c r="S1802">
        <v>4500</v>
      </c>
      <c r="T1802">
        <v>1</v>
      </c>
      <c r="U1802">
        <v>1</v>
      </c>
      <c r="V1802">
        <v>1</v>
      </c>
    </row>
    <row r="1803" spans="1:22" x14ac:dyDescent="0.25">
      <c r="A1803">
        <v>1070</v>
      </c>
      <c r="B1803">
        <v>1</v>
      </c>
      <c r="C1803">
        <v>1</v>
      </c>
      <c r="D1803">
        <v>0.25</v>
      </c>
      <c r="E1803">
        <v>1</v>
      </c>
      <c r="F1803">
        <v>0.25</v>
      </c>
      <c r="G1803">
        <v>2</v>
      </c>
      <c r="H1803">
        <v>0</v>
      </c>
      <c r="I1803">
        <v>1</v>
      </c>
      <c r="J1803">
        <v>10</v>
      </c>
      <c r="K1803">
        <v>1</v>
      </c>
      <c r="L1803">
        <v>1</v>
      </c>
      <c r="M1803">
        <v>1</v>
      </c>
      <c r="N1803">
        <v>1</v>
      </c>
      <c r="Q1803">
        <v>2</v>
      </c>
      <c r="R1803">
        <v>4</v>
      </c>
      <c r="S1803">
        <v>8000</v>
      </c>
      <c r="T1803">
        <v>1</v>
      </c>
      <c r="U1803">
        <v>1</v>
      </c>
      <c r="V1803">
        <v>2</v>
      </c>
    </row>
    <row r="1804" spans="1:22" x14ac:dyDescent="0.25">
      <c r="A1804">
        <v>1380</v>
      </c>
      <c r="B1804">
        <v>1</v>
      </c>
      <c r="C1804">
        <v>1</v>
      </c>
      <c r="D1804">
        <v>0.5</v>
      </c>
      <c r="E1804">
        <v>1</v>
      </c>
      <c r="F1804">
        <v>0.5</v>
      </c>
      <c r="G1804">
        <v>2</v>
      </c>
      <c r="H1804">
        <v>0</v>
      </c>
      <c r="I1804">
        <v>2</v>
      </c>
      <c r="J1804">
        <v>13</v>
      </c>
      <c r="K1804">
        <v>1</v>
      </c>
      <c r="L1804">
        <v>1</v>
      </c>
      <c r="M1804">
        <v>1</v>
      </c>
      <c r="N1804">
        <v>1</v>
      </c>
      <c r="Q1804">
        <v>2</v>
      </c>
      <c r="R1804">
        <v>3</v>
      </c>
      <c r="S1804">
        <v>11000</v>
      </c>
      <c r="T1804">
        <v>1</v>
      </c>
      <c r="U1804">
        <v>1</v>
      </c>
      <c r="V1804">
        <v>2</v>
      </c>
    </row>
    <row r="1805" spans="1:22" x14ac:dyDescent="0.25">
      <c r="A1805">
        <v>1586</v>
      </c>
      <c r="B1805">
        <v>2</v>
      </c>
      <c r="C1805">
        <v>2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30</v>
      </c>
      <c r="K1805">
        <v>1</v>
      </c>
      <c r="L1805">
        <v>2</v>
      </c>
      <c r="M1805">
        <v>1</v>
      </c>
      <c r="N1805">
        <v>1</v>
      </c>
      <c r="Q1805">
        <v>2</v>
      </c>
      <c r="R1805">
        <v>3</v>
      </c>
      <c r="S1805">
        <v>5000</v>
      </c>
      <c r="T1805">
        <v>2</v>
      </c>
      <c r="U1805">
        <v>2</v>
      </c>
      <c r="V1805">
        <v>1</v>
      </c>
    </row>
    <row r="1806" spans="1:22" x14ac:dyDescent="0.25">
      <c r="A1806">
        <v>1586</v>
      </c>
      <c r="B1806">
        <v>3</v>
      </c>
      <c r="C1806">
        <v>3</v>
      </c>
      <c r="D1806">
        <v>0.5</v>
      </c>
      <c r="E1806">
        <v>1</v>
      </c>
      <c r="F1806">
        <v>0.5</v>
      </c>
      <c r="G1806">
        <v>1</v>
      </c>
      <c r="H1806">
        <v>30</v>
      </c>
      <c r="I1806">
        <v>1</v>
      </c>
      <c r="J1806">
        <v>2</v>
      </c>
      <c r="K1806">
        <v>3</v>
      </c>
      <c r="P1806">
        <v>667</v>
      </c>
      <c r="Q1806">
        <v>2</v>
      </c>
      <c r="R1806">
        <v>3</v>
      </c>
      <c r="S1806">
        <v>667</v>
      </c>
      <c r="T1806">
        <v>3</v>
      </c>
      <c r="U1806">
        <v>3</v>
      </c>
      <c r="V1806">
        <v>2</v>
      </c>
    </row>
    <row r="1807" spans="1:22" x14ac:dyDescent="0.25">
      <c r="A1807">
        <v>1586</v>
      </c>
      <c r="B1807">
        <v>1</v>
      </c>
      <c r="C1807">
        <v>1</v>
      </c>
      <c r="D1807">
        <v>2</v>
      </c>
      <c r="E1807">
        <v>1</v>
      </c>
      <c r="F1807">
        <v>2</v>
      </c>
      <c r="G1807">
        <v>1</v>
      </c>
      <c r="H1807">
        <v>60</v>
      </c>
      <c r="I1807">
        <v>1</v>
      </c>
      <c r="J1807">
        <v>30</v>
      </c>
      <c r="K1807">
        <v>1</v>
      </c>
      <c r="L1807">
        <v>1</v>
      </c>
      <c r="M1807">
        <v>1</v>
      </c>
      <c r="N1807">
        <v>1</v>
      </c>
      <c r="Q1807">
        <v>2</v>
      </c>
      <c r="R1807">
        <v>3</v>
      </c>
      <c r="S1807">
        <v>4000</v>
      </c>
      <c r="T1807">
        <v>1</v>
      </c>
      <c r="U1807">
        <v>1</v>
      </c>
      <c r="V1807">
        <v>1</v>
      </c>
    </row>
    <row r="1808" spans="1:22" x14ac:dyDescent="0.25">
      <c r="A1808">
        <v>1078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3</v>
      </c>
      <c r="I1808">
        <v>1</v>
      </c>
      <c r="J1808">
        <v>7</v>
      </c>
      <c r="K1808">
        <v>1</v>
      </c>
      <c r="L1808">
        <v>1</v>
      </c>
      <c r="M1808">
        <v>1</v>
      </c>
      <c r="N1808">
        <v>1</v>
      </c>
      <c r="Q1808">
        <v>2</v>
      </c>
      <c r="R1808">
        <v>1</v>
      </c>
      <c r="S1808">
        <v>40000</v>
      </c>
      <c r="T1808">
        <v>1</v>
      </c>
      <c r="U1808">
        <v>1</v>
      </c>
      <c r="V1808">
        <v>2</v>
      </c>
    </row>
    <row r="1809" spans="1:22" x14ac:dyDescent="0.25">
      <c r="A1809">
        <v>1420</v>
      </c>
      <c r="B1809">
        <v>2</v>
      </c>
      <c r="C1809">
        <v>2</v>
      </c>
      <c r="D1809">
        <v>0.5</v>
      </c>
      <c r="E1809">
        <v>1</v>
      </c>
      <c r="F1809">
        <v>0.5</v>
      </c>
      <c r="G1809">
        <v>2</v>
      </c>
      <c r="H1809">
        <v>5</v>
      </c>
      <c r="I1809">
        <v>1</v>
      </c>
      <c r="J1809">
        <v>16</v>
      </c>
      <c r="K1809">
        <v>1</v>
      </c>
      <c r="L1809">
        <v>1</v>
      </c>
      <c r="M1809">
        <v>1</v>
      </c>
      <c r="N1809">
        <v>1</v>
      </c>
      <c r="Q1809">
        <v>2</v>
      </c>
      <c r="R1809">
        <v>1</v>
      </c>
      <c r="S1809">
        <v>15000</v>
      </c>
      <c r="T1809">
        <v>2</v>
      </c>
      <c r="U1809">
        <v>2</v>
      </c>
      <c r="V1809">
        <v>2</v>
      </c>
    </row>
    <row r="1810" spans="1:22" x14ac:dyDescent="0.25">
      <c r="A1810">
        <v>1420</v>
      </c>
      <c r="B1810">
        <v>1</v>
      </c>
      <c r="C1810">
        <v>1</v>
      </c>
      <c r="D1810">
        <v>0.5</v>
      </c>
      <c r="E1810">
        <v>1</v>
      </c>
      <c r="F1810">
        <v>0.5</v>
      </c>
      <c r="G1810">
        <v>2</v>
      </c>
      <c r="H1810">
        <v>1</v>
      </c>
      <c r="I1810">
        <v>1</v>
      </c>
      <c r="J1810">
        <v>16</v>
      </c>
      <c r="K1810">
        <v>1</v>
      </c>
      <c r="L1810">
        <v>1</v>
      </c>
      <c r="M1810">
        <v>1</v>
      </c>
      <c r="N1810">
        <v>1</v>
      </c>
      <c r="Q1810">
        <v>2</v>
      </c>
      <c r="R1810">
        <v>1</v>
      </c>
      <c r="S1810">
        <v>15000</v>
      </c>
      <c r="T1810">
        <v>1</v>
      </c>
      <c r="U1810">
        <v>1</v>
      </c>
      <c r="V1810">
        <v>1</v>
      </c>
    </row>
    <row r="1811" spans="1:22" x14ac:dyDescent="0.25">
      <c r="A1811">
        <v>1418</v>
      </c>
      <c r="B1811">
        <v>1</v>
      </c>
      <c r="C1811">
        <v>1</v>
      </c>
      <c r="D1811">
        <v>0.5</v>
      </c>
      <c r="E1811">
        <v>1</v>
      </c>
      <c r="F1811">
        <v>0.5</v>
      </c>
      <c r="G1811">
        <v>2</v>
      </c>
      <c r="H1811">
        <v>5</v>
      </c>
      <c r="I1811">
        <v>1</v>
      </c>
      <c r="J1811">
        <v>64</v>
      </c>
      <c r="K1811">
        <v>1</v>
      </c>
      <c r="L1811">
        <v>2</v>
      </c>
      <c r="M1811">
        <v>1</v>
      </c>
      <c r="N1811">
        <v>1</v>
      </c>
      <c r="Q1811">
        <v>2</v>
      </c>
      <c r="R1811">
        <v>2</v>
      </c>
      <c r="S1811">
        <v>2000</v>
      </c>
      <c r="T1811">
        <v>1</v>
      </c>
      <c r="U1811">
        <v>1</v>
      </c>
      <c r="V1811">
        <v>2</v>
      </c>
    </row>
    <row r="1812" spans="1:22" x14ac:dyDescent="0.25">
      <c r="A1812">
        <v>1131</v>
      </c>
      <c r="B1812">
        <v>1</v>
      </c>
      <c r="C1812">
        <v>1</v>
      </c>
      <c r="D1812">
        <v>0.33</v>
      </c>
      <c r="E1812">
        <v>1</v>
      </c>
      <c r="F1812">
        <v>0.33</v>
      </c>
      <c r="G1812">
        <v>2</v>
      </c>
      <c r="H1812">
        <v>0</v>
      </c>
      <c r="I1812">
        <v>1</v>
      </c>
      <c r="J1812">
        <v>13</v>
      </c>
      <c r="K1812">
        <v>1</v>
      </c>
      <c r="L1812">
        <v>1</v>
      </c>
      <c r="M1812">
        <v>1</v>
      </c>
      <c r="N1812">
        <v>1</v>
      </c>
      <c r="Q1812">
        <v>2</v>
      </c>
      <c r="R1812">
        <v>3</v>
      </c>
      <c r="S1812">
        <v>2000</v>
      </c>
      <c r="T1812">
        <v>1</v>
      </c>
      <c r="U1812">
        <v>1</v>
      </c>
      <c r="V1812">
        <v>2</v>
      </c>
    </row>
    <row r="1813" spans="1:22" x14ac:dyDescent="0.25">
      <c r="A1813">
        <v>1396</v>
      </c>
      <c r="B1813">
        <v>1</v>
      </c>
      <c r="C1813">
        <v>1</v>
      </c>
      <c r="D1813">
        <v>0.25</v>
      </c>
      <c r="E1813">
        <v>1</v>
      </c>
      <c r="F1813">
        <v>0.25</v>
      </c>
      <c r="G1813">
        <v>2</v>
      </c>
      <c r="H1813">
        <v>2</v>
      </c>
      <c r="I1813">
        <v>1</v>
      </c>
      <c r="J1813">
        <v>5</v>
      </c>
      <c r="K1813">
        <v>1</v>
      </c>
      <c r="L1813">
        <v>1</v>
      </c>
      <c r="M1813">
        <v>1</v>
      </c>
      <c r="N1813">
        <v>1</v>
      </c>
      <c r="Q1813">
        <v>2</v>
      </c>
      <c r="R1813">
        <v>1</v>
      </c>
      <c r="S1813">
        <v>3000</v>
      </c>
      <c r="T1813">
        <v>1</v>
      </c>
      <c r="U1813">
        <v>1</v>
      </c>
      <c r="V1813">
        <v>1</v>
      </c>
    </row>
    <row r="1814" spans="1:22" x14ac:dyDescent="0.25">
      <c r="A1814">
        <v>1396</v>
      </c>
      <c r="B1814">
        <v>2</v>
      </c>
      <c r="C1814">
        <v>2</v>
      </c>
      <c r="D1814">
        <v>1</v>
      </c>
      <c r="E1814">
        <v>1</v>
      </c>
      <c r="F1814">
        <v>1</v>
      </c>
      <c r="G1814">
        <v>1</v>
      </c>
      <c r="H1814">
        <v>60</v>
      </c>
      <c r="I1814">
        <v>1</v>
      </c>
      <c r="J1814">
        <v>5</v>
      </c>
      <c r="K1814">
        <v>1</v>
      </c>
      <c r="L1814">
        <v>1</v>
      </c>
      <c r="M1814">
        <v>1</v>
      </c>
      <c r="N1814">
        <v>1</v>
      </c>
      <c r="Q1814">
        <v>7</v>
      </c>
      <c r="R1814">
        <v>1</v>
      </c>
      <c r="S1814">
        <v>5000</v>
      </c>
      <c r="T1814">
        <v>2</v>
      </c>
      <c r="U1814">
        <v>2</v>
      </c>
      <c r="V1814">
        <v>2</v>
      </c>
    </row>
    <row r="1815" spans="1:22" x14ac:dyDescent="0.25">
      <c r="A1815">
        <v>1347</v>
      </c>
      <c r="B1815">
        <v>2</v>
      </c>
      <c r="C1815">
        <v>2</v>
      </c>
      <c r="D1815">
        <v>0.25</v>
      </c>
      <c r="E1815">
        <v>1</v>
      </c>
      <c r="F1815">
        <v>0.25</v>
      </c>
      <c r="G1815">
        <v>3</v>
      </c>
      <c r="H1815">
        <v>60</v>
      </c>
      <c r="I1815">
        <v>1</v>
      </c>
      <c r="J1815">
        <v>2</v>
      </c>
      <c r="K1815">
        <v>3</v>
      </c>
      <c r="P1815">
        <v>500</v>
      </c>
      <c r="Q1815">
        <v>1</v>
      </c>
      <c r="R1815">
        <v>3</v>
      </c>
      <c r="S1815">
        <v>500</v>
      </c>
      <c r="T1815">
        <v>2</v>
      </c>
      <c r="U1815">
        <v>2</v>
      </c>
      <c r="V1815">
        <v>2</v>
      </c>
    </row>
    <row r="1816" spans="1:22" x14ac:dyDescent="0.25">
      <c r="A1816">
        <v>1347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2</v>
      </c>
      <c r="H1816">
        <v>0</v>
      </c>
      <c r="I1816">
        <v>1</v>
      </c>
      <c r="J1816">
        <v>16</v>
      </c>
      <c r="K1816">
        <v>1</v>
      </c>
      <c r="L1816">
        <v>1</v>
      </c>
      <c r="M1816">
        <v>1</v>
      </c>
      <c r="N1816">
        <v>1</v>
      </c>
      <c r="Q1816">
        <v>2</v>
      </c>
      <c r="R1816">
        <v>3</v>
      </c>
      <c r="S1816">
        <v>50000</v>
      </c>
      <c r="T1816">
        <v>1</v>
      </c>
      <c r="U1816">
        <v>1</v>
      </c>
      <c r="V1816">
        <v>1</v>
      </c>
    </row>
    <row r="1817" spans="1:22" x14ac:dyDescent="0.25">
      <c r="A1817">
        <v>1086</v>
      </c>
      <c r="B1817">
        <v>2</v>
      </c>
      <c r="C1817">
        <v>2</v>
      </c>
      <c r="D1817">
        <v>0.5</v>
      </c>
      <c r="E1817">
        <v>1</v>
      </c>
      <c r="F1817">
        <v>0.5</v>
      </c>
      <c r="G1817">
        <v>2</v>
      </c>
      <c r="H1817">
        <v>8</v>
      </c>
      <c r="I1817">
        <v>1</v>
      </c>
      <c r="J1817">
        <v>3</v>
      </c>
      <c r="K1817">
        <v>1</v>
      </c>
      <c r="L1817">
        <v>3</v>
      </c>
      <c r="M1817">
        <v>1</v>
      </c>
      <c r="N1817">
        <v>1</v>
      </c>
      <c r="Q1817">
        <v>3</v>
      </c>
      <c r="R1817">
        <v>3</v>
      </c>
      <c r="S1817">
        <v>5000</v>
      </c>
      <c r="T1817">
        <v>2</v>
      </c>
      <c r="U1817">
        <v>2</v>
      </c>
      <c r="V1817">
        <v>1</v>
      </c>
    </row>
    <row r="1818" spans="1:22" x14ac:dyDescent="0.25">
      <c r="A1818">
        <v>1086</v>
      </c>
      <c r="B1818">
        <v>3</v>
      </c>
      <c r="C1818">
        <v>3</v>
      </c>
      <c r="D1818">
        <v>0.5</v>
      </c>
      <c r="E1818">
        <v>1</v>
      </c>
      <c r="F1818">
        <v>0.5</v>
      </c>
      <c r="G1818">
        <v>2</v>
      </c>
      <c r="H1818">
        <v>10</v>
      </c>
      <c r="I1818">
        <v>1</v>
      </c>
      <c r="J1818">
        <v>3</v>
      </c>
      <c r="K1818">
        <v>1</v>
      </c>
      <c r="L1818">
        <v>3</v>
      </c>
      <c r="M1818">
        <v>1</v>
      </c>
      <c r="N1818">
        <v>1</v>
      </c>
      <c r="Q1818">
        <v>3</v>
      </c>
      <c r="R1818">
        <v>3</v>
      </c>
      <c r="S1818">
        <v>3000</v>
      </c>
      <c r="T1818">
        <v>3</v>
      </c>
      <c r="U1818">
        <v>3</v>
      </c>
      <c r="V1818">
        <v>2</v>
      </c>
    </row>
    <row r="1819" spans="1:22" x14ac:dyDescent="0.25">
      <c r="A1819">
        <v>1086</v>
      </c>
      <c r="B1819">
        <v>1</v>
      </c>
      <c r="C1819">
        <v>1</v>
      </c>
      <c r="D1819">
        <v>0.25</v>
      </c>
      <c r="E1819">
        <v>1</v>
      </c>
      <c r="F1819">
        <v>0.25</v>
      </c>
      <c r="G1819">
        <v>2</v>
      </c>
      <c r="H1819">
        <v>0</v>
      </c>
      <c r="I1819">
        <v>1</v>
      </c>
      <c r="J1819">
        <v>5</v>
      </c>
      <c r="K1819">
        <v>1</v>
      </c>
      <c r="L1819">
        <v>3</v>
      </c>
      <c r="M1819">
        <v>1</v>
      </c>
      <c r="N1819">
        <v>1</v>
      </c>
      <c r="Q1819">
        <v>2</v>
      </c>
      <c r="R1819">
        <v>3</v>
      </c>
      <c r="S1819">
        <v>2000</v>
      </c>
      <c r="T1819">
        <v>1</v>
      </c>
      <c r="U1819">
        <v>1</v>
      </c>
      <c r="V1819">
        <v>1</v>
      </c>
    </row>
    <row r="1820" spans="1:22" x14ac:dyDescent="0.25">
      <c r="A1820">
        <v>1028</v>
      </c>
      <c r="B1820">
        <v>5</v>
      </c>
      <c r="C1820">
        <v>5</v>
      </c>
      <c r="D1820">
        <v>0.03</v>
      </c>
      <c r="E1820">
        <v>1</v>
      </c>
      <c r="F1820">
        <v>0.03</v>
      </c>
      <c r="G1820">
        <v>2</v>
      </c>
      <c r="H1820">
        <v>30</v>
      </c>
      <c r="I1820">
        <v>1</v>
      </c>
      <c r="J1820">
        <v>12</v>
      </c>
      <c r="K1820">
        <v>1</v>
      </c>
      <c r="L1820">
        <v>3</v>
      </c>
      <c r="M1820">
        <v>1</v>
      </c>
      <c r="N1820">
        <v>1</v>
      </c>
      <c r="Q1820">
        <v>3</v>
      </c>
      <c r="R1820">
        <v>3</v>
      </c>
      <c r="S1820">
        <v>7000</v>
      </c>
      <c r="T1820">
        <v>5</v>
      </c>
      <c r="U1820">
        <v>5</v>
      </c>
      <c r="V1820">
        <v>1</v>
      </c>
    </row>
    <row r="1821" spans="1:22" x14ac:dyDescent="0.25">
      <c r="A1821">
        <v>1028</v>
      </c>
      <c r="B1821">
        <v>4</v>
      </c>
      <c r="C1821">
        <v>4</v>
      </c>
      <c r="D1821">
        <v>0.06</v>
      </c>
      <c r="E1821">
        <v>1</v>
      </c>
      <c r="F1821">
        <v>0.06</v>
      </c>
      <c r="G1821">
        <v>2</v>
      </c>
      <c r="H1821">
        <v>30</v>
      </c>
      <c r="I1821">
        <v>1</v>
      </c>
      <c r="J1821">
        <v>6</v>
      </c>
      <c r="K1821">
        <v>1</v>
      </c>
      <c r="L1821">
        <v>3</v>
      </c>
      <c r="M1821">
        <v>1</v>
      </c>
      <c r="N1821">
        <v>1</v>
      </c>
      <c r="Q1821">
        <v>2</v>
      </c>
      <c r="R1821">
        <v>3</v>
      </c>
      <c r="S1821">
        <v>3000</v>
      </c>
      <c r="T1821">
        <v>4</v>
      </c>
      <c r="U1821">
        <v>4</v>
      </c>
      <c r="V1821">
        <v>1</v>
      </c>
    </row>
    <row r="1822" spans="1:22" x14ac:dyDescent="0.25">
      <c r="A1822">
        <v>1028</v>
      </c>
      <c r="B1822">
        <v>3</v>
      </c>
      <c r="C1822">
        <v>3</v>
      </c>
      <c r="D1822">
        <v>1.8</v>
      </c>
      <c r="E1822">
        <v>1</v>
      </c>
      <c r="F1822">
        <v>1.8</v>
      </c>
      <c r="G1822">
        <v>1</v>
      </c>
      <c r="H1822">
        <v>120</v>
      </c>
      <c r="I1822">
        <v>1</v>
      </c>
      <c r="J1822">
        <v>17</v>
      </c>
      <c r="K1822">
        <v>1</v>
      </c>
      <c r="L1822">
        <v>4</v>
      </c>
      <c r="M1822">
        <v>1</v>
      </c>
      <c r="N1822">
        <v>1</v>
      </c>
      <c r="Q1822">
        <v>2</v>
      </c>
      <c r="R1822">
        <v>3</v>
      </c>
      <c r="S1822">
        <v>15000</v>
      </c>
      <c r="T1822">
        <v>3</v>
      </c>
      <c r="U1822">
        <v>3</v>
      </c>
      <c r="V1822">
        <v>1</v>
      </c>
    </row>
    <row r="1823" spans="1:22" x14ac:dyDescent="0.25">
      <c r="A1823">
        <v>1028</v>
      </c>
      <c r="B1823">
        <v>6</v>
      </c>
      <c r="C1823">
        <v>6</v>
      </c>
      <c r="D1823">
        <v>3</v>
      </c>
      <c r="E1823">
        <v>1</v>
      </c>
      <c r="F1823">
        <v>3</v>
      </c>
      <c r="G1823">
        <v>2</v>
      </c>
      <c r="H1823">
        <v>360</v>
      </c>
      <c r="I1823">
        <v>1</v>
      </c>
      <c r="J1823">
        <v>1</v>
      </c>
      <c r="K1823">
        <v>1</v>
      </c>
      <c r="L1823">
        <v>3</v>
      </c>
      <c r="M1823">
        <v>1</v>
      </c>
      <c r="N1823">
        <v>1</v>
      </c>
      <c r="Q1823">
        <v>6</v>
      </c>
      <c r="R1823">
        <v>3</v>
      </c>
      <c r="S1823">
        <v>52000</v>
      </c>
      <c r="T1823">
        <v>6</v>
      </c>
      <c r="U1823">
        <v>6</v>
      </c>
      <c r="V1823">
        <v>2</v>
      </c>
    </row>
    <row r="1824" spans="1:22" x14ac:dyDescent="0.25">
      <c r="A1824">
        <v>1028</v>
      </c>
      <c r="B1824">
        <v>2</v>
      </c>
      <c r="C1824">
        <v>2</v>
      </c>
      <c r="D1824">
        <v>1.5</v>
      </c>
      <c r="E1824">
        <v>1</v>
      </c>
      <c r="F1824">
        <v>1.5</v>
      </c>
      <c r="G1824">
        <v>1</v>
      </c>
      <c r="H1824">
        <v>120</v>
      </c>
      <c r="I1824">
        <v>1</v>
      </c>
      <c r="J1824">
        <v>9</v>
      </c>
      <c r="K1824">
        <v>1</v>
      </c>
      <c r="L1824">
        <v>2</v>
      </c>
      <c r="M1824">
        <v>1</v>
      </c>
      <c r="N1824">
        <v>1</v>
      </c>
      <c r="Q1824">
        <v>2</v>
      </c>
      <c r="R1824">
        <v>3</v>
      </c>
      <c r="S1824">
        <v>10000</v>
      </c>
      <c r="T1824">
        <v>2</v>
      </c>
      <c r="U1824">
        <v>2</v>
      </c>
      <c r="V1824">
        <v>1</v>
      </c>
    </row>
    <row r="1825" spans="1:22" x14ac:dyDescent="0.25">
      <c r="A1825">
        <v>1028</v>
      </c>
      <c r="B1825">
        <v>1</v>
      </c>
      <c r="C1825">
        <v>1</v>
      </c>
      <c r="D1825">
        <v>5.7</v>
      </c>
      <c r="E1825">
        <v>1</v>
      </c>
      <c r="F1825">
        <v>5.7</v>
      </c>
      <c r="G1825">
        <v>1</v>
      </c>
      <c r="H1825">
        <v>120</v>
      </c>
      <c r="I1825">
        <v>1</v>
      </c>
      <c r="J1825">
        <v>17</v>
      </c>
      <c r="K1825">
        <v>1</v>
      </c>
      <c r="L1825">
        <v>4</v>
      </c>
      <c r="M1825">
        <v>1</v>
      </c>
      <c r="N1825">
        <v>1</v>
      </c>
      <c r="Q1825">
        <v>2</v>
      </c>
      <c r="R1825">
        <v>3</v>
      </c>
      <c r="S1825">
        <v>10000</v>
      </c>
      <c r="T1825">
        <v>1</v>
      </c>
      <c r="U1825">
        <v>1</v>
      </c>
      <c r="V1825">
        <v>1</v>
      </c>
    </row>
    <row r="1826" spans="1:22" x14ac:dyDescent="0.25">
      <c r="A1826">
        <v>1567</v>
      </c>
      <c r="B1826">
        <v>2</v>
      </c>
      <c r="C1826">
        <v>2</v>
      </c>
      <c r="D1826">
        <v>1</v>
      </c>
      <c r="E1826">
        <v>1</v>
      </c>
      <c r="F1826">
        <v>1</v>
      </c>
      <c r="G1826">
        <v>2</v>
      </c>
      <c r="H1826">
        <v>420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Q1826">
        <v>1</v>
      </c>
      <c r="R1826">
        <v>1</v>
      </c>
      <c r="S1826">
        <v>20000</v>
      </c>
      <c r="T1826">
        <v>2</v>
      </c>
      <c r="U1826">
        <v>2</v>
      </c>
      <c r="V1826">
        <v>1</v>
      </c>
    </row>
    <row r="1827" spans="1:22" x14ac:dyDescent="0.25">
      <c r="A1827">
        <v>1567</v>
      </c>
      <c r="B1827">
        <v>3</v>
      </c>
      <c r="C1827">
        <v>3</v>
      </c>
      <c r="D1827">
        <v>0.5</v>
      </c>
      <c r="E1827">
        <v>1</v>
      </c>
      <c r="F1827">
        <v>0.5</v>
      </c>
      <c r="G1827">
        <v>2</v>
      </c>
      <c r="H1827">
        <v>450</v>
      </c>
      <c r="I1827">
        <v>1</v>
      </c>
      <c r="J1827">
        <v>2</v>
      </c>
      <c r="K1827">
        <v>1</v>
      </c>
      <c r="L1827">
        <v>3</v>
      </c>
      <c r="M1827">
        <v>1</v>
      </c>
      <c r="N1827">
        <v>1</v>
      </c>
      <c r="Q1827">
        <v>3</v>
      </c>
      <c r="R1827">
        <v>2</v>
      </c>
      <c r="S1827">
        <v>2000</v>
      </c>
      <c r="T1827">
        <v>3</v>
      </c>
      <c r="U1827">
        <v>3</v>
      </c>
      <c r="V1827">
        <v>2</v>
      </c>
    </row>
    <row r="1828" spans="1:22" x14ac:dyDescent="0.25">
      <c r="A1828">
        <v>1567</v>
      </c>
      <c r="B1828">
        <v>1</v>
      </c>
      <c r="C1828">
        <v>1</v>
      </c>
      <c r="D1828">
        <v>3</v>
      </c>
      <c r="E1828">
        <v>1</v>
      </c>
      <c r="F1828">
        <v>3</v>
      </c>
      <c r="G1828">
        <v>2</v>
      </c>
      <c r="H1828">
        <v>0</v>
      </c>
      <c r="I1828">
        <v>1</v>
      </c>
      <c r="J1828">
        <v>40</v>
      </c>
      <c r="K1828">
        <v>1</v>
      </c>
      <c r="L1828">
        <v>2</v>
      </c>
      <c r="M1828">
        <v>1</v>
      </c>
      <c r="N1828">
        <v>1</v>
      </c>
      <c r="Q1828">
        <v>2</v>
      </c>
      <c r="R1828">
        <v>1</v>
      </c>
      <c r="S1828">
        <v>40000</v>
      </c>
      <c r="T1828">
        <v>1</v>
      </c>
      <c r="U1828">
        <v>1</v>
      </c>
      <c r="V1828">
        <v>1</v>
      </c>
    </row>
    <row r="1829" spans="1:22" x14ac:dyDescent="0.25">
      <c r="A1829">
        <v>1584</v>
      </c>
      <c r="B1829">
        <v>1</v>
      </c>
      <c r="C1829">
        <v>1</v>
      </c>
      <c r="D1829">
        <v>2</v>
      </c>
      <c r="E1829">
        <v>1</v>
      </c>
      <c r="F1829">
        <v>2</v>
      </c>
      <c r="G1829">
        <v>2</v>
      </c>
      <c r="H1829">
        <v>60</v>
      </c>
      <c r="I1829">
        <v>1</v>
      </c>
      <c r="J1829">
        <v>7</v>
      </c>
      <c r="K1829">
        <v>1</v>
      </c>
      <c r="L1829">
        <v>1</v>
      </c>
      <c r="M1829">
        <v>1</v>
      </c>
      <c r="N1829">
        <v>1</v>
      </c>
      <c r="Q1829">
        <v>2</v>
      </c>
      <c r="R1829">
        <v>3</v>
      </c>
      <c r="S1829">
        <v>10000</v>
      </c>
      <c r="T1829">
        <v>1</v>
      </c>
      <c r="U1829">
        <v>1</v>
      </c>
      <c r="V1829">
        <v>1</v>
      </c>
    </row>
    <row r="1830" spans="1:22" x14ac:dyDescent="0.25">
      <c r="A1830">
        <v>1584</v>
      </c>
      <c r="B1830">
        <v>4</v>
      </c>
      <c r="C1830">
        <v>4</v>
      </c>
      <c r="D1830">
        <v>1.5</v>
      </c>
      <c r="E1830">
        <v>1</v>
      </c>
      <c r="F1830">
        <v>1.5</v>
      </c>
      <c r="G1830">
        <v>1</v>
      </c>
      <c r="H1830">
        <v>10</v>
      </c>
      <c r="I1830">
        <v>1</v>
      </c>
      <c r="J1830">
        <v>25</v>
      </c>
      <c r="K1830">
        <v>1</v>
      </c>
      <c r="L1830">
        <v>1</v>
      </c>
      <c r="M1830">
        <v>1</v>
      </c>
      <c r="N1830">
        <v>1</v>
      </c>
      <c r="Q1830">
        <v>2</v>
      </c>
      <c r="R1830">
        <v>3</v>
      </c>
      <c r="S1830">
        <v>8000</v>
      </c>
      <c r="T1830">
        <v>4</v>
      </c>
      <c r="U1830">
        <v>4</v>
      </c>
      <c r="V1830">
        <v>2</v>
      </c>
    </row>
    <row r="1831" spans="1:22" x14ac:dyDescent="0.25">
      <c r="A1831">
        <v>1584</v>
      </c>
      <c r="B1831">
        <v>2</v>
      </c>
      <c r="C1831">
        <v>2</v>
      </c>
      <c r="D1831">
        <v>1</v>
      </c>
      <c r="E1831">
        <v>1</v>
      </c>
      <c r="F1831">
        <v>1</v>
      </c>
      <c r="G1831">
        <v>2</v>
      </c>
      <c r="H1831">
        <v>25</v>
      </c>
      <c r="I1831">
        <v>1</v>
      </c>
      <c r="J1831">
        <v>9</v>
      </c>
      <c r="K1831">
        <v>1</v>
      </c>
      <c r="L1831">
        <v>1</v>
      </c>
      <c r="M1831">
        <v>1</v>
      </c>
      <c r="N1831">
        <v>1</v>
      </c>
      <c r="Q1831">
        <v>2</v>
      </c>
      <c r="R1831">
        <v>3</v>
      </c>
      <c r="S1831">
        <v>3000</v>
      </c>
      <c r="T1831">
        <v>2</v>
      </c>
      <c r="U1831">
        <v>2</v>
      </c>
      <c r="V1831">
        <v>1</v>
      </c>
    </row>
    <row r="1832" spans="1:22" x14ac:dyDescent="0.25">
      <c r="A1832">
        <v>1584</v>
      </c>
      <c r="B1832">
        <v>3</v>
      </c>
      <c r="C1832">
        <v>3</v>
      </c>
      <c r="D1832">
        <v>0.5</v>
      </c>
      <c r="E1832">
        <v>1</v>
      </c>
      <c r="F1832">
        <v>0.5</v>
      </c>
      <c r="G1832">
        <v>3</v>
      </c>
      <c r="H1832">
        <v>20</v>
      </c>
      <c r="I1832">
        <v>1</v>
      </c>
      <c r="J1832">
        <v>6</v>
      </c>
      <c r="K1832">
        <v>1</v>
      </c>
      <c r="L1832">
        <v>3</v>
      </c>
      <c r="M1832">
        <v>1</v>
      </c>
      <c r="N1832">
        <v>1</v>
      </c>
      <c r="Q1832">
        <v>2</v>
      </c>
      <c r="R1832">
        <v>3</v>
      </c>
      <c r="S1832">
        <v>2000</v>
      </c>
      <c r="T1832">
        <v>3</v>
      </c>
      <c r="U1832">
        <v>3</v>
      </c>
      <c r="V1832">
        <v>1</v>
      </c>
    </row>
    <row r="1833" spans="1:22" x14ac:dyDescent="0.25">
      <c r="A1833">
        <v>1395</v>
      </c>
      <c r="B1833">
        <v>3</v>
      </c>
      <c r="C1833">
        <v>3</v>
      </c>
      <c r="D1833">
        <v>0.5</v>
      </c>
      <c r="E1833">
        <v>1</v>
      </c>
      <c r="F1833">
        <v>0.5</v>
      </c>
      <c r="G1833">
        <v>1</v>
      </c>
      <c r="H1833">
        <v>60</v>
      </c>
      <c r="I1833">
        <v>1</v>
      </c>
      <c r="J1833">
        <v>10</v>
      </c>
      <c r="K1833">
        <v>1</v>
      </c>
      <c r="L1833">
        <v>2</v>
      </c>
      <c r="M1833">
        <v>1</v>
      </c>
      <c r="N1833">
        <v>1</v>
      </c>
      <c r="Q1833">
        <v>3</v>
      </c>
      <c r="R1833">
        <v>1</v>
      </c>
      <c r="S1833">
        <v>20000</v>
      </c>
      <c r="T1833">
        <v>3</v>
      </c>
      <c r="U1833">
        <v>3</v>
      </c>
      <c r="V1833">
        <v>2</v>
      </c>
    </row>
    <row r="1834" spans="1:22" x14ac:dyDescent="0.25">
      <c r="A1834">
        <v>1395</v>
      </c>
      <c r="B1834">
        <v>1</v>
      </c>
      <c r="C1834">
        <v>1</v>
      </c>
      <c r="D1834">
        <v>1.5</v>
      </c>
      <c r="E1834">
        <v>1</v>
      </c>
      <c r="F1834">
        <v>1.5</v>
      </c>
      <c r="G1834">
        <v>1</v>
      </c>
      <c r="H1834">
        <v>10</v>
      </c>
      <c r="I1834">
        <v>1</v>
      </c>
      <c r="J1834">
        <v>5</v>
      </c>
      <c r="K1834">
        <v>1</v>
      </c>
      <c r="L1834">
        <v>4</v>
      </c>
      <c r="M1834">
        <v>1</v>
      </c>
      <c r="N1834">
        <v>1</v>
      </c>
      <c r="Q1834">
        <v>2</v>
      </c>
      <c r="R1834">
        <v>1</v>
      </c>
      <c r="S1834">
        <v>35000</v>
      </c>
      <c r="T1834">
        <v>1</v>
      </c>
      <c r="U1834">
        <v>1</v>
      </c>
      <c r="V1834">
        <v>1</v>
      </c>
    </row>
    <row r="1835" spans="1:22" x14ac:dyDescent="0.25">
      <c r="A1835">
        <v>1395</v>
      </c>
      <c r="B1835">
        <v>2</v>
      </c>
      <c r="C1835">
        <v>2</v>
      </c>
      <c r="D1835">
        <v>1</v>
      </c>
      <c r="E1835">
        <v>1</v>
      </c>
      <c r="F1835">
        <v>1</v>
      </c>
      <c r="G1835">
        <v>1</v>
      </c>
      <c r="H1835">
        <v>15</v>
      </c>
      <c r="I1835">
        <v>1</v>
      </c>
      <c r="J1835">
        <v>7</v>
      </c>
      <c r="K1835">
        <v>1</v>
      </c>
      <c r="L1835">
        <v>2</v>
      </c>
      <c r="M1835">
        <v>1</v>
      </c>
      <c r="N1835">
        <v>1</v>
      </c>
      <c r="Q1835">
        <v>2</v>
      </c>
      <c r="R1835">
        <v>1</v>
      </c>
      <c r="S1835">
        <v>20000</v>
      </c>
      <c r="T1835">
        <v>2</v>
      </c>
      <c r="U1835">
        <v>2</v>
      </c>
      <c r="V1835">
        <v>1</v>
      </c>
    </row>
    <row r="1836" spans="1:22" x14ac:dyDescent="0.25">
      <c r="A1836">
        <v>1130</v>
      </c>
      <c r="B1836">
        <v>2</v>
      </c>
      <c r="C1836">
        <v>2</v>
      </c>
      <c r="D1836">
        <v>1</v>
      </c>
      <c r="E1836">
        <v>1</v>
      </c>
      <c r="F1836">
        <v>1</v>
      </c>
      <c r="G1836">
        <v>2</v>
      </c>
      <c r="H1836">
        <v>10</v>
      </c>
      <c r="I1836">
        <v>1</v>
      </c>
      <c r="J1836">
        <v>19</v>
      </c>
      <c r="K1836">
        <v>1</v>
      </c>
      <c r="L1836">
        <v>1</v>
      </c>
      <c r="M1836">
        <v>1</v>
      </c>
      <c r="N1836">
        <v>1</v>
      </c>
      <c r="Q1836">
        <v>2</v>
      </c>
      <c r="R1836">
        <v>3</v>
      </c>
      <c r="S1836">
        <v>20000</v>
      </c>
      <c r="T1836">
        <v>2</v>
      </c>
      <c r="U1836">
        <v>2</v>
      </c>
      <c r="V1836">
        <v>1</v>
      </c>
    </row>
    <row r="1837" spans="1:22" x14ac:dyDescent="0.25">
      <c r="A1837">
        <v>1130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2</v>
      </c>
      <c r="H1837">
        <v>30</v>
      </c>
      <c r="I1837">
        <v>1</v>
      </c>
      <c r="J1837">
        <v>14</v>
      </c>
      <c r="K1837">
        <v>1</v>
      </c>
      <c r="L1837">
        <v>1</v>
      </c>
      <c r="M1837">
        <v>1</v>
      </c>
      <c r="N1837">
        <v>1</v>
      </c>
      <c r="Q1837">
        <v>2</v>
      </c>
      <c r="R1837">
        <v>3</v>
      </c>
      <c r="S1837">
        <v>20000</v>
      </c>
      <c r="T1837">
        <v>1</v>
      </c>
      <c r="U1837">
        <v>1</v>
      </c>
      <c r="V1837">
        <v>1</v>
      </c>
    </row>
    <row r="1838" spans="1:22" x14ac:dyDescent="0.25">
      <c r="A1838">
        <v>1130</v>
      </c>
      <c r="B1838">
        <v>3</v>
      </c>
      <c r="C1838">
        <v>3</v>
      </c>
      <c r="D1838">
        <v>0.5</v>
      </c>
      <c r="E1838">
        <v>1</v>
      </c>
      <c r="F1838">
        <v>0.5</v>
      </c>
      <c r="G1838">
        <v>2</v>
      </c>
      <c r="H1838">
        <v>25</v>
      </c>
      <c r="I1838">
        <v>1</v>
      </c>
      <c r="J1838">
        <v>3</v>
      </c>
      <c r="K1838">
        <v>1</v>
      </c>
      <c r="L1838">
        <v>1</v>
      </c>
      <c r="M1838">
        <v>1</v>
      </c>
      <c r="N1838">
        <v>1</v>
      </c>
      <c r="Q1838">
        <v>3</v>
      </c>
      <c r="R1838">
        <v>3</v>
      </c>
      <c r="S1838">
        <v>5000</v>
      </c>
      <c r="T1838">
        <v>3</v>
      </c>
      <c r="U1838">
        <v>3</v>
      </c>
      <c r="V1838">
        <v>2</v>
      </c>
    </row>
    <row r="1839" spans="1:22" x14ac:dyDescent="0.25">
      <c r="A1839">
        <v>1568</v>
      </c>
      <c r="B1839">
        <v>1</v>
      </c>
      <c r="C1839">
        <v>1</v>
      </c>
      <c r="D1839">
        <v>1</v>
      </c>
      <c r="E1839">
        <v>1</v>
      </c>
      <c r="F1839">
        <v>2</v>
      </c>
      <c r="G1839">
        <v>1</v>
      </c>
      <c r="H1839">
        <v>0</v>
      </c>
      <c r="I1839">
        <v>1</v>
      </c>
      <c r="J1839">
        <v>36</v>
      </c>
      <c r="K1839">
        <v>1</v>
      </c>
      <c r="L1839">
        <v>2</v>
      </c>
      <c r="M1839">
        <v>1</v>
      </c>
      <c r="N1839">
        <v>1</v>
      </c>
      <c r="Q1839">
        <v>2</v>
      </c>
      <c r="R1839">
        <v>3</v>
      </c>
      <c r="S1839">
        <v>50000</v>
      </c>
      <c r="T1839">
        <v>1</v>
      </c>
      <c r="U1839">
        <v>1</v>
      </c>
      <c r="V1839">
        <v>2</v>
      </c>
    </row>
    <row r="1840" spans="1:22" x14ac:dyDescent="0.25">
      <c r="A1840">
        <v>1087</v>
      </c>
      <c r="B1840">
        <v>5</v>
      </c>
      <c r="C1840">
        <v>5</v>
      </c>
      <c r="D1840">
        <v>0.75</v>
      </c>
      <c r="E1840">
        <v>1</v>
      </c>
      <c r="F1840">
        <v>0.75</v>
      </c>
      <c r="G1840">
        <v>1</v>
      </c>
      <c r="H1840">
        <v>20</v>
      </c>
      <c r="I1840">
        <v>1</v>
      </c>
      <c r="J1840">
        <v>25</v>
      </c>
      <c r="K1840">
        <v>1</v>
      </c>
      <c r="L1840">
        <v>3</v>
      </c>
      <c r="M1840">
        <v>1</v>
      </c>
      <c r="N1840">
        <v>1</v>
      </c>
      <c r="Q1840">
        <v>2</v>
      </c>
      <c r="R1840">
        <v>3</v>
      </c>
      <c r="S1840">
        <v>40000</v>
      </c>
      <c r="T1840">
        <v>5</v>
      </c>
      <c r="U1840">
        <v>5</v>
      </c>
      <c r="V1840">
        <v>2</v>
      </c>
    </row>
    <row r="1841" spans="1:22" x14ac:dyDescent="0.25">
      <c r="A1841">
        <v>1087</v>
      </c>
      <c r="B1841">
        <v>4</v>
      </c>
      <c r="C1841">
        <v>4</v>
      </c>
      <c r="D1841">
        <v>0.5</v>
      </c>
      <c r="E1841">
        <v>1</v>
      </c>
      <c r="F1841">
        <v>0.5</v>
      </c>
      <c r="G1841">
        <v>1</v>
      </c>
      <c r="H1841">
        <v>20</v>
      </c>
      <c r="I1841">
        <v>1</v>
      </c>
      <c r="J1841">
        <v>25</v>
      </c>
      <c r="K1841">
        <v>1</v>
      </c>
      <c r="L1841">
        <v>3</v>
      </c>
      <c r="M1841">
        <v>1</v>
      </c>
      <c r="N1841">
        <v>1</v>
      </c>
      <c r="Q1841">
        <v>2</v>
      </c>
      <c r="R1841">
        <v>3</v>
      </c>
      <c r="S1841">
        <v>50000</v>
      </c>
      <c r="T1841">
        <v>4</v>
      </c>
      <c r="U1841">
        <v>4</v>
      </c>
      <c r="V1841">
        <v>1</v>
      </c>
    </row>
    <row r="1842" spans="1:22" x14ac:dyDescent="0.25">
      <c r="A1842">
        <v>1087</v>
      </c>
      <c r="B1842">
        <v>3</v>
      </c>
      <c r="C1842">
        <v>3</v>
      </c>
      <c r="D1842">
        <v>1.25</v>
      </c>
      <c r="E1842">
        <v>1</v>
      </c>
      <c r="F1842">
        <v>1.25</v>
      </c>
      <c r="G1842">
        <v>1</v>
      </c>
      <c r="H1842">
        <v>10</v>
      </c>
      <c r="I1842">
        <v>1</v>
      </c>
      <c r="J1842">
        <v>25</v>
      </c>
      <c r="K1842">
        <v>1</v>
      </c>
      <c r="L1842">
        <v>3</v>
      </c>
      <c r="M1842">
        <v>1</v>
      </c>
      <c r="N1842">
        <v>1</v>
      </c>
      <c r="Q1842">
        <v>2</v>
      </c>
      <c r="R1842">
        <v>3</v>
      </c>
      <c r="S1842">
        <v>10000</v>
      </c>
      <c r="T1842">
        <v>3</v>
      </c>
      <c r="U1842">
        <v>3</v>
      </c>
      <c r="V1842">
        <v>1</v>
      </c>
    </row>
    <row r="1843" spans="1:22" x14ac:dyDescent="0.25">
      <c r="A1843">
        <v>1087</v>
      </c>
      <c r="B1843">
        <v>1</v>
      </c>
      <c r="C1843">
        <v>1</v>
      </c>
      <c r="D1843">
        <v>0.75</v>
      </c>
      <c r="E1843">
        <v>1</v>
      </c>
      <c r="F1843">
        <v>0.75</v>
      </c>
      <c r="G1843">
        <v>1</v>
      </c>
      <c r="H1843">
        <v>20</v>
      </c>
      <c r="I1843">
        <v>1</v>
      </c>
      <c r="J1843">
        <v>10</v>
      </c>
      <c r="K1843">
        <v>1</v>
      </c>
      <c r="L1843">
        <v>4</v>
      </c>
      <c r="M1843">
        <v>1</v>
      </c>
      <c r="N1843">
        <v>1</v>
      </c>
      <c r="Q1843">
        <v>2</v>
      </c>
      <c r="R1843">
        <v>3</v>
      </c>
      <c r="S1843">
        <v>50000</v>
      </c>
      <c r="T1843">
        <v>1</v>
      </c>
      <c r="U1843">
        <v>1</v>
      </c>
      <c r="V1843">
        <v>1</v>
      </c>
    </row>
    <row r="1844" spans="1:22" x14ac:dyDescent="0.25">
      <c r="A1844">
        <v>1087</v>
      </c>
      <c r="B1844">
        <v>2</v>
      </c>
      <c r="C1844">
        <v>2</v>
      </c>
      <c r="D1844">
        <v>0.75</v>
      </c>
      <c r="E1844">
        <v>1</v>
      </c>
      <c r="F1844">
        <v>0.75</v>
      </c>
      <c r="G1844">
        <v>1</v>
      </c>
      <c r="H1844">
        <v>20</v>
      </c>
      <c r="I1844">
        <v>1</v>
      </c>
      <c r="J1844">
        <v>10</v>
      </c>
      <c r="K1844">
        <v>1</v>
      </c>
      <c r="L1844">
        <v>4</v>
      </c>
      <c r="M1844">
        <v>1</v>
      </c>
      <c r="N1844">
        <v>1</v>
      </c>
      <c r="Q1844">
        <v>2</v>
      </c>
      <c r="R1844">
        <v>3</v>
      </c>
      <c r="S1844">
        <v>50000</v>
      </c>
      <c r="T1844">
        <v>2</v>
      </c>
      <c r="U1844">
        <v>2</v>
      </c>
      <c r="V1844">
        <v>1</v>
      </c>
    </row>
    <row r="1845" spans="1:22" x14ac:dyDescent="0.25">
      <c r="A1845">
        <v>1133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1</v>
      </c>
      <c r="J1845">
        <v>35</v>
      </c>
      <c r="K1845">
        <v>1</v>
      </c>
      <c r="L1845">
        <v>2</v>
      </c>
      <c r="M1845">
        <v>1</v>
      </c>
      <c r="N1845">
        <v>1</v>
      </c>
      <c r="Q1845">
        <v>2</v>
      </c>
      <c r="R1845">
        <v>1</v>
      </c>
      <c r="S1845">
        <v>50000</v>
      </c>
      <c r="T1845">
        <v>1</v>
      </c>
      <c r="U1845">
        <v>1</v>
      </c>
      <c r="V1845">
        <v>1</v>
      </c>
    </row>
    <row r="1846" spans="1:22" x14ac:dyDescent="0.25">
      <c r="A1846">
        <v>1133</v>
      </c>
      <c r="B1846">
        <v>2</v>
      </c>
      <c r="C1846">
        <v>2</v>
      </c>
      <c r="D1846">
        <v>0.5</v>
      </c>
      <c r="E1846">
        <v>1</v>
      </c>
      <c r="F1846">
        <v>0.5</v>
      </c>
      <c r="G1846">
        <v>3</v>
      </c>
      <c r="H1846">
        <v>60</v>
      </c>
      <c r="I1846">
        <v>1</v>
      </c>
      <c r="J1846">
        <v>14</v>
      </c>
      <c r="K1846">
        <v>1</v>
      </c>
      <c r="L1846">
        <v>3</v>
      </c>
      <c r="M1846">
        <v>1</v>
      </c>
      <c r="N1846">
        <v>1</v>
      </c>
      <c r="Q1846">
        <v>7</v>
      </c>
      <c r="R1846">
        <v>1</v>
      </c>
      <c r="S1846">
        <v>10000</v>
      </c>
      <c r="T1846">
        <v>2</v>
      </c>
      <c r="U1846">
        <v>2</v>
      </c>
      <c r="V1846">
        <v>2</v>
      </c>
    </row>
    <row r="1847" spans="1:22" x14ac:dyDescent="0.25">
      <c r="A1847">
        <v>1125</v>
      </c>
      <c r="B1847">
        <v>1</v>
      </c>
      <c r="C1847">
        <v>1</v>
      </c>
      <c r="D1847">
        <v>2</v>
      </c>
      <c r="E1847">
        <v>1</v>
      </c>
      <c r="F1847">
        <v>2</v>
      </c>
      <c r="G1847">
        <v>2</v>
      </c>
      <c r="H1847">
        <v>0</v>
      </c>
      <c r="I1847">
        <v>1</v>
      </c>
      <c r="J1847">
        <v>33</v>
      </c>
      <c r="K1847">
        <v>1</v>
      </c>
      <c r="L1847">
        <v>2</v>
      </c>
      <c r="M1847">
        <v>1</v>
      </c>
      <c r="N1847">
        <v>1</v>
      </c>
      <c r="Q1847">
        <v>2</v>
      </c>
      <c r="R1847">
        <v>3</v>
      </c>
      <c r="S1847">
        <v>50000</v>
      </c>
      <c r="T1847">
        <v>1</v>
      </c>
      <c r="U1847">
        <v>1</v>
      </c>
      <c r="V1847">
        <v>1</v>
      </c>
    </row>
    <row r="1848" spans="1:22" x14ac:dyDescent="0.25">
      <c r="A1848">
        <v>1125</v>
      </c>
      <c r="B1848">
        <v>2</v>
      </c>
      <c r="C1848">
        <v>2</v>
      </c>
      <c r="D1848">
        <v>1</v>
      </c>
      <c r="E1848">
        <v>1</v>
      </c>
      <c r="F1848">
        <v>1</v>
      </c>
      <c r="G1848">
        <v>2</v>
      </c>
      <c r="H1848">
        <v>4</v>
      </c>
      <c r="I1848">
        <v>1</v>
      </c>
      <c r="J1848">
        <v>33</v>
      </c>
      <c r="K1848">
        <v>1</v>
      </c>
      <c r="L1848">
        <v>1</v>
      </c>
      <c r="M1848">
        <v>1</v>
      </c>
      <c r="N1848">
        <v>1</v>
      </c>
      <c r="Q1848">
        <v>2</v>
      </c>
      <c r="R1848">
        <v>3</v>
      </c>
      <c r="S1848">
        <v>40000</v>
      </c>
      <c r="T1848">
        <v>2</v>
      </c>
      <c r="U1848">
        <v>2</v>
      </c>
      <c r="V1848">
        <v>1</v>
      </c>
    </row>
    <row r="1849" spans="1:22" x14ac:dyDescent="0.25">
      <c r="A1849">
        <v>1125</v>
      </c>
      <c r="B1849">
        <v>3</v>
      </c>
      <c r="C1849">
        <v>3</v>
      </c>
      <c r="D1849">
        <v>1</v>
      </c>
      <c r="E1849">
        <v>1</v>
      </c>
      <c r="F1849">
        <v>1</v>
      </c>
      <c r="G1849">
        <v>2</v>
      </c>
      <c r="H1849">
        <v>15</v>
      </c>
      <c r="I1849">
        <v>1</v>
      </c>
      <c r="J1849">
        <v>6</v>
      </c>
      <c r="K1849">
        <v>1</v>
      </c>
      <c r="L1849">
        <v>3</v>
      </c>
      <c r="M1849">
        <v>1</v>
      </c>
      <c r="N1849">
        <v>1</v>
      </c>
      <c r="Q1849">
        <v>2</v>
      </c>
      <c r="R1849">
        <v>3</v>
      </c>
      <c r="S1849">
        <v>45000</v>
      </c>
      <c r="T1849">
        <v>3</v>
      </c>
      <c r="U1849">
        <v>3</v>
      </c>
      <c r="V1849">
        <v>2</v>
      </c>
    </row>
    <row r="1850" spans="1:22" x14ac:dyDescent="0.25">
      <c r="A1850">
        <v>1387</v>
      </c>
      <c r="B1850">
        <v>1</v>
      </c>
      <c r="C1850">
        <v>1</v>
      </c>
      <c r="D1850">
        <v>0.5</v>
      </c>
      <c r="E1850">
        <v>1</v>
      </c>
      <c r="F1850">
        <v>0.5</v>
      </c>
      <c r="G1850">
        <v>1</v>
      </c>
      <c r="H1850">
        <v>0</v>
      </c>
      <c r="I1850">
        <v>1</v>
      </c>
      <c r="J1850">
        <v>36</v>
      </c>
      <c r="K1850">
        <v>1</v>
      </c>
      <c r="L1850">
        <v>1</v>
      </c>
      <c r="M1850">
        <v>1</v>
      </c>
      <c r="N1850">
        <v>1</v>
      </c>
      <c r="Q1850">
        <v>2</v>
      </c>
      <c r="R1850">
        <v>1</v>
      </c>
      <c r="S1850">
        <v>200000</v>
      </c>
      <c r="T1850">
        <v>1</v>
      </c>
      <c r="U1850">
        <v>1</v>
      </c>
      <c r="V1850">
        <v>1</v>
      </c>
    </row>
    <row r="1851" spans="1:22" x14ac:dyDescent="0.25">
      <c r="A1851">
        <v>1387</v>
      </c>
      <c r="B1851">
        <v>2</v>
      </c>
      <c r="C1851">
        <v>2</v>
      </c>
      <c r="D1851">
        <v>1</v>
      </c>
      <c r="E1851">
        <v>1</v>
      </c>
      <c r="F1851">
        <v>1</v>
      </c>
      <c r="G1851">
        <v>2</v>
      </c>
      <c r="H1851">
        <v>60</v>
      </c>
      <c r="I1851">
        <v>1</v>
      </c>
      <c r="J1851">
        <v>36</v>
      </c>
      <c r="K1851">
        <v>1</v>
      </c>
      <c r="L1851">
        <v>1</v>
      </c>
      <c r="M1851">
        <v>1</v>
      </c>
      <c r="N1851">
        <v>1</v>
      </c>
      <c r="Q1851">
        <v>2</v>
      </c>
      <c r="R1851">
        <v>1</v>
      </c>
      <c r="S1851">
        <v>150000</v>
      </c>
      <c r="T1851">
        <v>2</v>
      </c>
      <c r="U1851">
        <v>2</v>
      </c>
      <c r="V1851">
        <v>2</v>
      </c>
    </row>
    <row r="1852" spans="1:22" x14ac:dyDescent="0.25">
      <c r="A1852">
        <v>1579</v>
      </c>
      <c r="B1852">
        <v>2</v>
      </c>
      <c r="C1852">
        <v>2</v>
      </c>
      <c r="D1852">
        <v>0.5</v>
      </c>
      <c r="E1852">
        <v>1</v>
      </c>
      <c r="F1852">
        <v>0.5</v>
      </c>
      <c r="G1852">
        <v>2</v>
      </c>
      <c r="H1852">
        <v>0</v>
      </c>
      <c r="I1852">
        <v>1</v>
      </c>
      <c r="J1852">
        <v>20</v>
      </c>
      <c r="K1852">
        <v>1</v>
      </c>
      <c r="L1852">
        <v>1</v>
      </c>
      <c r="M1852">
        <v>1</v>
      </c>
      <c r="N1852">
        <v>1</v>
      </c>
      <c r="Q1852">
        <v>7</v>
      </c>
      <c r="R1852">
        <v>3</v>
      </c>
      <c r="S1852">
        <v>10000</v>
      </c>
      <c r="T1852">
        <v>2</v>
      </c>
      <c r="U1852">
        <v>2</v>
      </c>
      <c r="V1852">
        <v>2</v>
      </c>
    </row>
    <row r="1853" spans="1:22" x14ac:dyDescent="0.25">
      <c r="A1853">
        <v>1579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2</v>
      </c>
      <c r="H1853">
        <v>60</v>
      </c>
      <c r="I1853">
        <v>1</v>
      </c>
      <c r="J1853">
        <v>20</v>
      </c>
      <c r="K1853">
        <v>1</v>
      </c>
      <c r="L1853">
        <v>1</v>
      </c>
      <c r="M1853">
        <v>1</v>
      </c>
      <c r="N1853">
        <v>1</v>
      </c>
      <c r="Q1853">
        <v>2</v>
      </c>
      <c r="R1853">
        <v>3</v>
      </c>
      <c r="S1853">
        <v>30000</v>
      </c>
      <c r="T1853">
        <v>1</v>
      </c>
      <c r="U1853">
        <v>1</v>
      </c>
      <c r="V1853">
        <v>1</v>
      </c>
    </row>
    <row r="1854" spans="1:22" x14ac:dyDescent="0.25">
      <c r="A1854">
        <v>1358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30</v>
      </c>
      <c r="I1854">
        <v>1</v>
      </c>
      <c r="J1854">
        <v>17</v>
      </c>
      <c r="K1854">
        <v>1</v>
      </c>
      <c r="L1854">
        <v>4</v>
      </c>
      <c r="M1854">
        <v>1</v>
      </c>
      <c r="N1854">
        <v>1</v>
      </c>
      <c r="Q1854">
        <v>2</v>
      </c>
      <c r="R1854">
        <v>3</v>
      </c>
      <c r="S1854">
        <v>5000</v>
      </c>
      <c r="T1854">
        <v>1</v>
      </c>
      <c r="U1854">
        <v>1</v>
      </c>
      <c r="V1854">
        <v>1</v>
      </c>
    </row>
    <row r="1855" spans="1:22" x14ac:dyDescent="0.25">
      <c r="A1855">
        <v>1358</v>
      </c>
      <c r="B1855">
        <v>3</v>
      </c>
      <c r="C1855">
        <v>3</v>
      </c>
      <c r="D1855">
        <v>0.75</v>
      </c>
      <c r="E1855">
        <v>1</v>
      </c>
      <c r="F1855">
        <v>0.75</v>
      </c>
      <c r="G1855">
        <v>1</v>
      </c>
      <c r="H1855">
        <v>60</v>
      </c>
      <c r="I1855">
        <v>1</v>
      </c>
      <c r="J1855">
        <v>13</v>
      </c>
      <c r="K1855">
        <v>1</v>
      </c>
      <c r="L1855">
        <v>4</v>
      </c>
      <c r="M1855">
        <v>1</v>
      </c>
      <c r="N1855">
        <v>1</v>
      </c>
      <c r="Q1855">
        <v>2</v>
      </c>
      <c r="R1855">
        <v>3</v>
      </c>
      <c r="S1855">
        <v>6000</v>
      </c>
      <c r="T1855">
        <v>3</v>
      </c>
      <c r="U1855">
        <v>3</v>
      </c>
      <c r="V1855">
        <v>1</v>
      </c>
    </row>
    <row r="1856" spans="1:22" x14ac:dyDescent="0.25">
      <c r="A1856">
        <v>1358</v>
      </c>
      <c r="B1856">
        <v>4</v>
      </c>
      <c r="C1856">
        <v>4</v>
      </c>
      <c r="D1856">
        <v>0.25</v>
      </c>
      <c r="E1856">
        <v>1</v>
      </c>
      <c r="F1856">
        <v>0.25</v>
      </c>
      <c r="G1856">
        <v>1</v>
      </c>
      <c r="H1856">
        <v>60</v>
      </c>
      <c r="I1856">
        <v>1</v>
      </c>
      <c r="J1856">
        <v>13</v>
      </c>
      <c r="K1856">
        <v>1</v>
      </c>
      <c r="L1856">
        <v>4</v>
      </c>
      <c r="M1856">
        <v>1</v>
      </c>
      <c r="N1856">
        <v>1</v>
      </c>
      <c r="Q1856">
        <v>1</v>
      </c>
      <c r="R1856">
        <v>3</v>
      </c>
      <c r="S1856">
        <v>2000</v>
      </c>
      <c r="T1856">
        <v>4</v>
      </c>
      <c r="U1856">
        <v>4</v>
      </c>
      <c r="V1856">
        <v>2</v>
      </c>
    </row>
    <row r="1857" spans="1:22" x14ac:dyDescent="0.25">
      <c r="A1857">
        <v>1358</v>
      </c>
      <c r="B1857">
        <v>2</v>
      </c>
      <c r="C1857">
        <v>2</v>
      </c>
      <c r="D1857">
        <v>1.5</v>
      </c>
      <c r="E1857">
        <v>1</v>
      </c>
      <c r="F1857">
        <v>1.5</v>
      </c>
      <c r="G1857">
        <v>1</v>
      </c>
      <c r="H1857">
        <v>40</v>
      </c>
      <c r="I1857">
        <v>1</v>
      </c>
      <c r="J1857">
        <v>15</v>
      </c>
      <c r="K1857">
        <v>1</v>
      </c>
      <c r="L1857">
        <v>4</v>
      </c>
      <c r="M1857">
        <v>1</v>
      </c>
      <c r="N1857">
        <v>1</v>
      </c>
      <c r="Q1857">
        <v>2</v>
      </c>
      <c r="R1857">
        <v>3</v>
      </c>
      <c r="S1857">
        <v>7000</v>
      </c>
      <c r="T1857">
        <v>2</v>
      </c>
      <c r="U1857">
        <v>2</v>
      </c>
      <c r="V1857">
        <v>1</v>
      </c>
    </row>
    <row r="1858" spans="1:22" x14ac:dyDescent="0.25">
      <c r="A1858">
        <v>1088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6</v>
      </c>
      <c r="I1858">
        <v>1</v>
      </c>
      <c r="J1858">
        <v>4</v>
      </c>
      <c r="K1858">
        <v>1</v>
      </c>
      <c r="L1858">
        <v>4</v>
      </c>
      <c r="M1858">
        <v>1</v>
      </c>
      <c r="N1858">
        <v>1</v>
      </c>
      <c r="Q1858">
        <v>2</v>
      </c>
      <c r="R1858">
        <v>1</v>
      </c>
      <c r="S1858">
        <v>25000</v>
      </c>
      <c r="T1858">
        <v>1</v>
      </c>
      <c r="U1858">
        <v>1</v>
      </c>
      <c r="V1858">
        <v>1</v>
      </c>
    </row>
    <row r="1859" spans="1:22" x14ac:dyDescent="0.25">
      <c r="A1859">
        <v>1088</v>
      </c>
      <c r="B1859">
        <v>2</v>
      </c>
      <c r="C1859">
        <v>2</v>
      </c>
      <c r="D1859">
        <v>0.37</v>
      </c>
      <c r="E1859">
        <v>1</v>
      </c>
      <c r="F1859">
        <v>0.37</v>
      </c>
      <c r="G1859">
        <v>1</v>
      </c>
      <c r="H1859">
        <v>4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Q1859">
        <v>2</v>
      </c>
      <c r="R1859">
        <v>1</v>
      </c>
      <c r="S1859">
        <v>20000</v>
      </c>
      <c r="T1859">
        <v>2</v>
      </c>
      <c r="U1859">
        <v>2</v>
      </c>
      <c r="V1859">
        <v>2</v>
      </c>
    </row>
    <row r="1860" spans="1:22" x14ac:dyDescent="0.25">
      <c r="A1860">
        <v>1383</v>
      </c>
      <c r="B1860">
        <v>2</v>
      </c>
      <c r="C1860">
        <v>2</v>
      </c>
      <c r="D1860">
        <v>0.5</v>
      </c>
      <c r="E1860">
        <v>1</v>
      </c>
      <c r="F1860">
        <v>0.5</v>
      </c>
      <c r="G1860">
        <v>2</v>
      </c>
      <c r="H1860">
        <v>3</v>
      </c>
      <c r="I1860">
        <v>1</v>
      </c>
      <c r="J1860">
        <v>10</v>
      </c>
      <c r="K1860">
        <v>1</v>
      </c>
      <c r="L1860">
        <v>1</v>
      </c>
      <c r="M1860">
        <v>1</v>
      </c>
      <c r="N1860">
        <v>1</v>
      </c>
      <c r="Q1860">
        <v>2</v>
      </c>
      <c r="R1860">
        <v>1</v>
      </c>
      <c r="S1860">
        <v>2000</v>
      </c>
      <c r="T1860">
        <v>2</v>
      </c>
      <c r="U1860">
        <v>2</v>
      </c>
      <c r="V1860">
        <v>2</v>
      </c>
    </row>
    <row r="1861" spans="1:22" x14ac:dyDescent="0.25">
      <c r="A1861">
        <v>1383</v>
      </c>
      <c r="B1861">
        <v>1</v>
      </c>
      <c r="C1861">
        <v>1</v>
      </c>
      <c r="D1861">
        <v>0.25</v>
      </c>
      <c r="E1861">
        <v>1</v>
      </c>
      <c r="F1861">
        <v>0.25</v>
      </c>
      <c r="G1861">
        <v>2</v>
      </c>
      <c r="H1861">
        <v>0</v>
      </c>
      <c r="I1861">
        <v>1</v>
      </c>
      <c r="J1861">
        <v>3</v>
      </c>
      <c r="K1861">
        <v>1</v>
      </c>
      <c r="L1861">
        <v>1</v>
      </c>
      <c r="M1861">
        <v>1</v>
      </c>
      <c r="N1861">
        <v>1</v>
      </c>
      <c r="Q1861">
        <v>2</v>
      </c>
      <c r="R1861">
        <v>1</v>
      </c>
      <c r="S1861">
        <v>1500</v>
      </c>
      <c r="T1861">
        <v>1</v>
      </c>
      <c r="U1861">
        <v>1</v>
      </c>
      <c r="V1861">
        <v>1</v>
      </c>
    </row>
    <row r="1862" spans="1:22" x14ac:dyDescent="0.25">
      <c r="A1862">
        <v>1124</v>
      </c>
      <c r="B1862">
        <v>1</v>
      </c>
      <c r="C1862">
        <v>1</v>
      </c>
      <c r="D1862">
        <v>4</v>
      </c>
      <c r="E1862">
        <v>1</v>
      </c>
      <c r="F1862">
        <v>4</v>
      </c>
      <c r="G1862">
        <v>2</v>
      </c>
      <c r="H1862">
        <v>10</v>
      </c>
      <c r="I1862">
        <v>1</v>
      </c>
      <c r="J1862">
        <v>43</v>
      </c>
      <c r="K1862">
        <v>1</v>
      </c>
      <c r="L1862">
        <v>2</v>
      </c>
      <c r="M1862">
        <v>1</v>
      </c>
      <c r="N1862">
        <v>1</v>
      </c>
      <c r="Q1862">
        <v>2</v>
      </c>
      <c r="R1862">
        <v>3</v>
      </c>
      <c r="S1862">
        <v>50000</v>
      </c>
      <c r="T1862">
        <v>1</v>
      </c>
      <c r="U1862">
        <v>1</v>
      </c>
      <c r="V1862">
        <v>2</v>
      </c>
    </row>
    <row r="1863" spans="1:22" x14ac:dyDescent="0.25">
      <c r="A1863">
        <v>1417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4</v>
      </c>
      <c r="H1863">
        <v>5</v>
      </c>
      <c r="I1863">
        <v>1</v>
      </c>
      <c r="J1863">
        <v>17</v>
      </c>
      <c r="K1863">
        <v>1</v>
      </c>
      <c r="L1863">
        <v>4</v>
      </c>
      <c r="M1863">
        <v>1</v>
      </c>
      <c r="N1863">
        <v>1</v>
      </c>
      <c r="Q1863">
        <v>2</v>
      </c>
      <c r="R1863">
        <v>3</v>
      </c>
      <c r="S1863">
        <v>20000</v>
      </c>
      <c r="T1863">
        <v>1</v>
      </c>
      <c r="U1863">
        <v>1</v>
      </c>
      <c r="V1863">
        <v>2</v>
      </c>
    </row>
    <row r="1864" spans="1:22" x14ac:dyDescent="0.25">
      <c r="A1864">
        <v>1368</v>
      </c>
      <c r="B1864">
        <v>1</v>
      </c>
      <c r="C1864">
        <v>1</v>
      </c>
      <c r="D1864">
        <v>0.5</v>
      </c>
      <c r="E1864">
        <v>1</v>
      </c>
      <c r="F1864">
        <v>0.5</v>
      </c>
      <c r="G1864">
        <v>2</v>
      </c>
      <c r="H1864">
        <v>0</v>
      </c>
      <c r="I1864">
        <v>1</v>
      </c>
      <c r="J1864">
        <v>33</v>
      </c>
      <c r="K1864">
        <v>1</v>
      </c>
      <c r="L1864">
        <v>4</v>
      </c>
      <c r="M1864">
        <v>1</v>
      </c>
      <c r="N1864">
        <v>1</v>
      </c>
      <c r="Q1864">
        <v>2</v>
      </c>
      <c r="R1864">
        <v>3</v>
      </c>
      <c r="S1864">
        <v>3400</v>
      </c>
      <c r="T1864">
        <v>1</v>
      </c>
      <c r="U1864">
        <v>1</v>
      </c>
      <c r="V1864">
        <v>2</v>
      </c>
    </row>
    <row r="1865" spans="1:22" x14ac:dyDescent="0.25">
      <c r="A1865">
        <v>1052</v>
      </c>
      <c r="B1865">
        <v>3</v>
      </c>
      <c r="C1865">
        <v>3</v>
      </c>
      <c r="D1865">
        <v>0.25</v>
      </c>
      <c r="E1865">
        <v>1</v>
      </c>
      <c r="F1865">
        <v>0.25</v>
      </c>
      <c r="G1865">
        <v>2</v>
      </c>
      <c r="H1865">
        <v>5</v>
      </c>
      <c r="I1865">
        <v>1</v>
      </c>
      <c r="J1865">
        <v>2</v>
      </c>
      <c r="K1865">
        <v>1</v>
      </c>
      <c r="L1865">
        <v>1</v>
      </c>
      <c r="M1865">
        <v>1</v>
      </c>
      <c r="N1865">
        <v>1</v>
      </c>
      <c r="Q1865">
        <v>2</v>
      </c>
      <c r="R1865">
        <v>3</v>
      </c>
      <c r="S1865">
        <v>1000</v>
      </c>
      <c r="T1865">
        <v>3</v>
      </c>
      <c r="U1865">
        <v>3</v>
      </c>
      <c r="V1865">
        <v>1</v>
      </c>
    </row>
    <row r="1866" spans="1:22" x14ac:dyDescent="0.25">
      <c r="A1866">
        <v>1052</v>
      </c>
      <c r="B1866">
        <v>2</v>
      </c>
      <c r="C1866">
        <v>2</v>
      </c>
      <c r="D1866">
        <v>0.5</v>
      </c>
      <c r="E1866">
        <v>1</v>
      </c>
      <c r="F1866">
        <v>0.5</v>
      </c>
      <c r="G1866">
        <v>2</v>
      </c>
      <c r="H1866">
        <v>10</v>
      </c>
      <c r="I1866">
        <v>1</v>
      </c>
      <c r="J1866">
        <v>10</v>
      </c>
      <c r="K1866">
        <v>1</v>
      </c>
      <c r="L1866">
        <v>1</v>
      </c>
      <c r="M1866">
        <v>1</v>
      </c>
      <c r="N1866">
        <v>1</v>
      </c>
      <c r="Q1866">
        <v>2</v>
      </c>
      <c r="R1866">
        <v>3</v>
      </c>
      <c r="S1866">
        <v>5000</v>
      </c>
      <c r="T1866">
        <v>2</v>
      </c>
      <c r="U1866">
        <v>2</v>
      </c>
      <c r="V1866">
        <v>1</v>
      </c>
    </row>
    <row r="1867" spans="1:22" x14ac:dyDescent="0.25">
      <c r="A1867">
        <v>1052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3</v>
      </c>
      <c r="H1867">
        <v>30</v>
      </c>
      <c r="I1867">
        <v>1</v>
      </c>
      <c r="J1867">
        <v>22</v>
      </c>
      <c r="K1867">
        <v>1</v>
      </c>
      <c r="L1867">
        <v>1</v>
      </c>
      <c r="M1867">
        <v>1</v>
      </c>
      <c r="N1867">
        <v>1</v>
      </c>
      <c r="Q1867">
        <v>2</v>
      </c>
      <c r="R1867">
        <v>3</v>
      </c>
      <c r="S1867">
        <v>10000</v>
      </c>
      <c r="T1867">
        <v>1</v>
      </c>
      <c r="U1867">
        <v>1</v>
      </c>
      <c r="V1867">
        <v>1</v>
      </c>
    </row>
    <row r="1868" spans="1:22" x14ac:dyDescent="0.25">
      <c r="A1868">
        <v>1052</v>
      </c>
      <c r="B1868">
        <v>4</v>
      </c>
      <c r="C1868">
        <v>4</v>
      </c>
      <c r="D1868">
        <v>0.5</v>
      </c>
      <c r="E1868">
        <v>1</v>
      </c>
      <c r="F1868">
        <v>0.5</v>
      </c>
      <c r="G1868">
        <v>2</v>
      </c>
      <c r="H1868">
        <v>8</v>
      </c>
      <c r="I1868">
        <v>1</v>
      </c>
      <c r="J1868">
        <v>5</v>
      </c>
      <c r="K1868">
        <v>1</v>
      </c>
      <c r="L1868">
        <v>1</v>
      </c>
      <c r="M1868">
        <v>1</v>
      </c>
      <c r="N1868">
        <v>1</v>
      </c>
      <c r="Q1868">
        <v>1</v>
      </c>
      <c r="R1868">
        <v>3</v>
      </c>
      <c r="S1868">
        <v>2550</v>
      </c>
      <c r="T1868">
        <v>4</v>
      </c>
      <c r="U1868">
        <v>4</v>
      </c>
      <c r="V1868">
        <v>2</v>
      </c>
    </row>
    <row r="1869" spans="1:22" x14ac:dyDescent="0.25">
      <c r="A1869">
        <v>1590</v>
      </c>
      <c r="B1869">
        <v>2</v>
      </c>
      <c r="C1869">
        <v>2</v>
      </c>
      <c r="D1869">
        <v>2</v>
      </c>
      <c r="E1869">
        <v>1</v>
      </c>
      <c r="F1869">
        <v>2</v>
      </c>
      <c r="G1869">
        <v>2</v>
      </c>
      <c r="H1869">
        <v>0</v>
      </c>
      <c r="I1869">
        <v>1</v>
      </c>
      <c r="J1869">
        <v>50</v>
      </c>
      <c r="K1869">
        <v>1</v>
      </c>
      <c r="L1869">
        <v>4</v>
      </c>
      <c r="M1869">
        <v>1</v>
      </c>
      <c r="N1869">
        <v>1</v>
      </c>
      <c r="Q1869">
        <v>2</v>
      </c>
      <c r="R1869">
        <v>3</v>
      </c>
      <c r="S1869">
        <v>18000</v>
      </c>
      <c r="T1869">
        <v>2</v>
      </c>
      <c r="U1869">
        <v>2</v>
      </c>
      <c r="V1869">
        <v>1</v>
      </c>
    </row>
    <row r="1870" spans="1:22" x14ac:dyDescent="0.25">
      <c r="A1870">
        <v>1590</v>
      </c>
      <c r="B1870">
        <v>3</v>
      </c>
      <c r="C1870">
        <v>3</v>
      </c>
      <c r="D1870">
        <v>1</v>
      </c>
      <c r="E1870">
        <v>1</v>
      </c>
      <c r="F1870">
        <v>1</v>
      </c>
      <c r="G1870">
        <v>2</v>
      </c>
      <c r="H1870">
        <v>10</v>
      </c>
      <c r="I1870">
        <v>1</v>
      </c>
      <c r="J1870">
        <v>5</v>
      </c>
      <c r="K1870">
        <v>1</v>
      </c>
      <c r="L1870">
        <v>4</v>
      </c>
      <c r="M1870">
        <v>1</v>
      </c>
      <c r="N1870">
        <v>1</v>
      </c>
      <c r="Q1870">
        <v>2</v>
      </c>
      <c r="R1870">
        <v>3</v>
      </c>
      <c r="S1870">
        <v>6000</v>
      </c>
      <c r="T1870">
        <v>3</v>
      </c>
      <c r="U1870">
        <v>3</v>
      </c>
      <c r="V1870">
        <v>2</v>
      </c>
    </row>
    <row r="1871" spans="1:22" x14ac:dyDescent="0.25">
      <c r="A1871">
        <v>1590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2</v>
      </c>
      <c r="H1871">
        <v>90</v>
      </c>
      <c r="I1871">
        <v>1</v>
      </c>
      <c r="J1871">
        <v>30</v>
      </c>
      <c r="K1871">
        <v>1</v>
      </c>
      <c r="L1871">
        <v>4</v>
      </c>
      <c r="M1871">
        <v>1</v>
      </c>
      <c r="N1871">
        <v>1</v>
      </c>
      <c r="Q1871">
        <v>2</v>
      </c>
      <c r="R1871">
        <v>3</v>
      </c>
      <c r="S1871">
        <v>7500</v>
      </c>
      <c r="T1871">
        <v>1</v>
      </c>
      <c r="U1871">
        <v>1</v>
      </c>
      <c r="V1871">
        <v>1</v>
      </c>
    </row>
    <row r="1872" spans="1:22" x14ac:dyDescent="0.25">
      <c r="A1872">
        <v>1349</v>
      </c>
      <c r="B1872">
        <v>1</v>
      </c>
      <c r="C1872">
        <v>1</v>
      </c>
      <c r="D1872">
        <v>1.5</v>
      </c>
      <c r="E1872">
        <v>1</v>
      </c>
      <c r="F1872">
        <v>1.5</v>
      </c>
      <c r="G1872">
        <v>2</v>
      </c>
      <c r="H1872">
        <v>10</v>
      </c>
      <c r="I1872">
        <v>1</v>
      </c>
      <c r="J1872">
        <v>16</v>
      </c>
      <c r="K1872">
        <v>1</v>
      </c>
      <c r="L1872">
        <v>1</v>
      </c>
      <c r="M1872">
        <v>1</v>
      </c>
      <c r="N1872">
        <v>1</v>
      </c>
      <c r="Q1872">
        <v>2</v>
      </c>
      <c r="R1872">
        <v>3</v>
      </c>
      <c r="S1872">
        <v>20000</v>
      </c>
      <c r="T1872">
        <v>1</v>
      </c>
      <c r="U1872">
        <v>1</v>
      </c>
      <c r="V1872">
        <v>1</v>
      </c>
    </row>
    <row r="1873" spans="1:22" x14ac:dyDescent="0.25">
      <c r="A1873">
        <v>1349</v>
      </c>
      <c r="B1873">
        <v>3</v>
      </c>
      <c r="C1873">
        <v>3</v>
      </c>
      <c r="D1873">
        <v>1</v>
      </c>
      <c r="E1873">
        <v>1</v>
      </c>
      <c r="F1873">
        <v>1</v>
      </c>
      <c r="G1873">
        <v>1</v>
      </c>
      <c r="H1873">
        <v>90</v>
      </c>
      <c r="I1873">
        <v>1</v>
      </c>
      <c r="J1873">
        <v>16</v>
      </c>
      <c r="K1873">
        <v>1</v>
      </c>
      <c r="L1873">
        <v>1</v>
      </c>
      <c r="M1873">
        <v>1</v>
      </c>
      <c r="N1873">
        <v>1</v>
      </c>
      <c r="Q1873">
        <v>2</v>
      </c>
      <c r="R1873">
        <v>3</v>
      </c>
      <c r="S1873">
        <v>300</v>
      </c>
      <c r="T1873">
        <v>3</v>
      </c>
      <c r="U1873">
        <v>3</v>
      </c>
      <c r="V1873">
        <v>2</v>
      </c>
    </row>
    <row r="1874" spans="1:22" x14ac:dyDescent="0.25">
      <c r="A1874">
        <v>1349</v>
      </c>
      <c r="B1874">
        <v>2</v>
      </c>
      <c r="C1874">
        <v>2</v>
      </c>
      <c r="D1874">
        <v>0.5</v>
      </c>
      <c r="E1874">
        <v>1</v>
      </c>
      <c r="F1874">
        <v>0.5</v>
      </c>
      <c r="G1874">
        <v>2</v>
      </c>
      <c r="H1874">
        <v>90</v>
      </c>
      <c r="I1874">
        <v>1</v>
      </c>
      <c r="J1874">
        <v>16</v>
      </c>
      <c r="K1874">
        <v>1</v>
      </c>
      <c r="L1874">
        <v>1</v>
      </c>
      <c r="M1874">
        <v>1</v>
      </c>
      <c r="N1874">
        <v>1</v>
      </c>
      <c r="Q1874">
        <v>2</v>
      </c>
      <c r="R1874">
        <v>3</v>
      </c>
      <c r="S1874">
        <v>5000</v>
      </c>
      <c r="T1874">
        <v>2</v>
      </c>
      <c r="U1874">
        <v>2</v>
      </c>
      <c r="V1874">
        <v>1</v>
      </c>
    </row>
    <row r="1875" spans="1:22" x14ac:dyDescent="0.25">
      <c r="A1875">
        <v>1084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2</v>
      </c>
      <c r="H1875">
        <v>20</v>
      </c>
      <c r="I1875">
        <v>1</v>
      </c>
      <c r="J1875">
        <v>26</v>
      </c>
      <c r="K1875">
        <v>1</v>
      </c>
      <c r="L1875">
        <v>3</v>
      </c>
      <c r="M1875">
        <v>1</v>
      </c>
      <c r="N1875">
        <v>1</v>
      </c>
      <c r="Q1875">
        <v>2</v>
      </c>
      <c r="R1875">
        <v>1</v>
      </c>
      <c r="S1875">
        <v>20000</v>
      </c>
      <c r="T1875">
        <v>1</v>
      </c>
      <c r="U1875">
        <v>1</v>
      </c>
      <c r="V1875">
        <v>1</v>
      </c>
    </row>
    <row r="1876" spans="1:22" x14ac:dyDescent="0.25">
      <c r="A1876">
        <v>1084</v>
      </c>
      <c r="B1876">
        <v>2</v>
      </c>
      <c r="C1876">
        <v>2</v>
      </c>
      <c r="D1876">
        <v>1</v>
      </c>
      <c r="E1876">
        <v>1</v>
      </c>
      <c r="F1876">
        <v>1</v>
      </c>
      <c r="G1876">
        <v>2</v>
      </c>
      <c r="H1876">
        <v>30</v>
      </c>
      <c r="I1876">
        <v>1</v>
      </c>
      <c r="J1876">
        <v>30</v>
      </c>
      <c r="K1876">
        <v>1</v>
      </c>
      <c r="L1876">
        <v>3</v>
      </c>
      <c r="M1876">
        <v>1</v>
      </c>
      <c r="N1876">
        <v>1</v>
      </c>
      <c r="Q1876">
        <v>7</v>
      </c>
      <c r="R1876">
        <v>1</v>
      </c>
      <c r="S1876">
        <v>15000</v>
      </c>
      <c r="T1876">
        <v>2</v>
      </c>
      <c r="U1876">
        <v>2</v>
      </c>
      <c r="V1876">
        <v>2</v>
      </c>
    </row>
    <row r="1877" spans="1:22" x14ac:dyDescent="0.25">
      <c r="A1877">
        <v>1583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2</v>
      </c>
      <c r="H1877">
        <v>5</v>
      </c>
      <c r="I1877">
        <v>1</v>
      </c>
      <c r="J1877">
        <v>8</v>
      </c>
      <c r="K1877">
        <v>1</v>
      </c>
      <c r="L1877">
        <v>3</v>
      </c>
      <c r="M1877">
        <v>1</v>
      </c>
      <c r="N1877">
        <v>1</v>
      </c>
      <c r="Q1877">
        <v>2</v>
      </c>
      <c r="R1877">
        <v>3</v>
      </c>
      <c r="S1877">
        <v>20000</v>
      </c>
      <c r="T1877">
        <v>1</v>
      </c>
      <c r="U1877">
        <v>1</v>
      </c>
      <c r="V1877">
        <v>1</v>
      </c>
    </row>
    <row r="1878" spans="1:22" x14ac:dyDescent="0.25">
      <c r="A1878">
        <v>1583</v>
      </c>
      <c r="B1878">
        <v>2</v>
      </c>
      <c r="C1878">
        <v>2</v>
      </c>
      <c r="D1878">
        <v>0.5</v>
      </c>
      <c r="E1878">
        <v>1</v>
      </c>
      <c r="F1878">
        <v>0.5</v>
      </c>
      <c r="G1878">
        <v>2</v>
      </c>
      <c r="H1878">
        <v>3</v>
      </c>
      <c r="I1878">
        <v>1</v>
      </c>
      <c r="J1878">
        <v>25</v>
      </c>
      <c r="K1878">
        <v>1</v>
      </c>
      <c r="L1878">
        <v>1</v>
      </c>
      <c r="M1878">
        <v>1</v>
      </c>
      <c r="N1878">
        <v>1</v>
      </c>
      <c r="Q1878">
        <v>2</v>
      </c>
      <c r="R1878">
        <v>3</v>
      </c>
      <c r="S1878">
        <v>10000</v>
      </c>
      <c r="T1878">
        <v>2</v>
      </c>
      <c r="U1878">
        <v>2</v>
      </c>
      <c r="V1878">
        <v>2</v>
      </c>
    </row>
    <row r="1879" spans="1:22" x14ac:dyDescent="0.25">
      <c r="A1879">
        <v>1363</v>
      </c>
      <c r="B1879">
        <v>1</v>
      </c>
      <c r="C1879">
        <v>1</v>
      </c>
      <c r="D1879">
        <v>0.5</v>
      </c>
      <c r="E1879">
        <v>1</v>
      </c>
      <c r="F1879">
        <v>0.5</v>
      </c>
      <c r="G1879">
        <v>2</v>
      </c>
      <c r="H1879">
        <v>40</v>
      </c>
      <c r="I1879">
        <v>1</v>
      </c>
      <c r="J1879">
        <v>40</v>
      </c>
      <c r="K1879">
        <v>1</v>
      </c>
      <c r="L1879">
        <v>4</v>
      </c>
      <c r="M1879">
        <v>1</v>
      </c>
      <c r="N1879">
        <v>1</v>
      </c>
      <c r="Q1879">
        <v>2</v>
      </c>
      <c r="R1879">
        <v>4</v>
      </c>
      <c r="S1879">
        <v>9000</v>
      </c>
      <c r="T1879">
        <v>1</v>
      </c>
      <c r="U1879">
        <v>1</v>
      </c>
      <c r="V1879">
        <v>1</v>
      </c>
    </row>
    <row r="1880" spans="1:22" x14ac:dyDescent="0.25">
      <c r="A1880">
        <v>1363</v>
      </c>
      <c r="B1880">
        <v>2</v>
      </c>
      <c r="C1880">
        <v>2</v>
      </c>
      <c r="D1880">
        <v>0.5</v>
      </c>
      <c r="E1880">
        <v>1</v>
      </c>
      <c r="F1880">
        <v>0.5</v>
      </c>
      <c r="G1880">
        <v>2</v>
      </c>
      <c r="H1880">
        <v>40</v>
      </c>
      <c r="I1880">
        <v>1</v>
      </c>
      <c r="J1880">
        <v>25</v>
      </c>
      <c r="K1880">
        <v>1</v>
      </c>
      <c r="L1880">
        <v>3</v>
      </c>
      <c r="M1880">
        <v>1</v>
      </c>
      <c r="N1880">
        <v>1</v>
      </c>
      <c r="Q1880">
        <v>2</v>
      </c>
      <c r="R1880">
        <v>4</v>
      </c>
      <c r="S1880">
        <v>1100</v>
      </c>
      <c r="T1880">
        <v>2</v>
      </c>
      <c r="U1880">
        <v>2</v>
      </c>
      <c r="V1880">
        <v>2</v>
      </c>
    </row>
    <row r="1881" spans="1:22" x14ac:dyDescent="0.25">
      <c r="A1881">
        <v>1389</v>
      </c>
      <c r="B1881">
        <v>1</v>
      </c>
      <c r="C1881">
        <v>1</v>
      </c>
      <c r="D1881">
        <v>2</v>
      </c>
      <c r="E1881">
        <v>1</v>
      </c>
      <c r="F1881">
        <v>2</v>
      </c>
      <c r="G1881">
        <v>2</v>
      </c>
      <c r="H1881">
        <v>1</v>
      </c>
      <c r="I1881">
        <v>1</v>
      </c>
      <c r="J1881">
        <v>40</v>
      </c>
      <c r="K1881">
        <v>1</v>
      </c>
      <c r="L1881">
        <v>1</v>
      </c>
      <c r="M1881">
        <v>1</v>
      </c>
      <c r="N1881">
        <v>1</v>
      </c>
      <c r="Q1881">
        <v>2</v>
      </c>
      <c r="R1881">
        <v>1</v>
      </c>
      <c r="S1881">
        <v>50000</v>
      </c>
      <c r="T1881">
        <v>1</v>
      </c>
      <c r="U1881">
        <v>1</v>
      </c>
      <c r="V1881">
        <v>1</v>
      </c>
    </row>
    <row r="1882" spans="1:22" x14ac:dyDescent="0.25">
      <c r="A1882">
        <v>1389</v>
      </c>
      <c r="B1882">
        <v>3</v>
      </c>
      <c r="C1882">
        <v>3</v>
      </c>
      <c r="D1882">
        <v>0.25</v>
      </c>
      <c r="E1882">
        <v>1</v>
      </c>
      <c r="F1882">
        <v>0.25</v>
      </c>
      <c r="G1882">
        <v>2</v>
      </c>
      <c r="H1882">
        <v>5</v>
      </c>
      <c r="I1882">
        <v>1</v>
      </c>
      <c r="J1882">
        <v>20</v>
      </c>
      <c r="K1882">
        <v>1</v>
      </c>
      <c r="L1882">
        <v>3</v>
      </c>
      <c r="M1882">
        <v>1</v>
      </c>
      <c r="N1882">
        <v>1</v>
      </c>
      <c r="Q1882">
        <v>2</v>
      </c>
      <c r="R1882">
        <v>1</v>
      </c>
      <c r="S1882">
        <v>15000</v>
      </c>
      <c r="T1882">
        <v>3</v>
      </c>
      <c r="U1882">
        <v>3</v>
      </c>
      <c r="V1882">
        <v>1</v>
      </c>
    </row>
    <row r="1883" spans="1:22" x14ac:dyDescent="0.25">
      <c r="A1883">
        <v>1389</v>
      </c>
      <c r="B1883">
        <v>2</v>
      </c>
      <c r="C1883">
        <v>2</v>
      </c>
      <c r="D1883">
        <v>2</v>
      </c>
      <c r="E1883">
        <v>1</v>
      </c>
      <c r="F1883">
        <v>2</v>
      </c>
      <c r="G1883">
        <v>2</v>
      </c>
      <c r="H1883">
        <v>2</v>
      </c>
      <c r="I1883">
        <v>1</v>
      </c>
      <c r="J1883">
        <v>20</v>
      </c>
      <c r="K1883">
        <v>1</v>
      </c>
      <c r="L1883">
        <v>3</v>
      </c>
      <c r="M1883">
        <v>1</v>
      </c>
      <c r="N1883">
        <v>1</v>
      </c>
      <c r="Q1883">
        <v>2</v>
      </c>
      <c r="R1883">
        <v>1</v>
      </c>
      <c r="S1883">
        <v>50000</v>
      </c>
      <c r="T1883">
        <v>2</v>
      </c>
      <c r="U1883">
        <v>2</v>
      </c>
      <c r="V1883">
        <v>1</v>
      </c>
    </row>
    <row r="1884" spans="1:22" x14ac:dyDescent="0.25">
      <c r="A1884">
        <v>1389</v>
      </c>
      <c r="B1884">
        <v>4</v>
      </c>
      <c r="C1884">
        <v>4</v>
      </c>
      <c r="D1884">
        <v>2</v>
      </c>
      <c r="E1884">
        <v>1</v>
      </c>
      <c r="F1884">
        <v>2</v>
      </c>
      <c r="G1884">
        <v>1</v>
      </c>
      <c r="H1884">
        <v>60</v>
      </c>
      <c r="I1884">
        <v>1</v>
      </c>
      <c r="J1884">
        <v>18</v>
      </c>
      <c r="K1884">
        <v>1</v>
      </c>
      <c r="L1884">
        <v>3</v>
      </c>
      <c r="M1884">
        <v>1</v>
      </c>
      <c r="N1884">
        <v>1</v>
      </c>
      <c r="Q1884">
        <v>3</v>
      </c>
      <c r="R1884">
        <v>1</v>
      </c>
      <c r="S1884">
        <v>40000</v>
      </c>
      <c r="T1884">
        <v>4</v>
      </c>
      <c r="U1884">
        <v>4</v>
      </c>
      <c r="V1884">
        <v>2</v>
      </c>
    </row>
    <row r="1885" spans="1:22" x14ac:dyDescent="0.25">
      <c r="A1885">
        <v>1140</v>
      </c>
      <c r="B1885">
        <v>1</v>
      </c>
      <c r="C1885">
        <v>1</v>
      </c>
      <c r="D1885">
        <v>2.5</v>
      </c>
      <c r="E1885">
        <v>1</v>
      </c>
      <c r="F1885">
        <v>2.5</v>
      </c>
      <c r="G1885">
        <v>3</v>
      </c>
      <c r="H1885">
        <v>10</v>
      </c>
      <c r="I1885">
        <v>1</v>
      </c>
      <c r="J1885">
        <v>34</v>
      </c>
      <c r="K1885">
        <v>1</v>
      </c>
      <c r="L1885">
        <v>1</v>
      </c>
      <c r="M1885">
        <v>1</v>
      </c>
      <c r="N1885">
        <v>1</v>
      </c>
      <c r="Q1885">
        <v>2</v>
      </c>
      <c r="R1885">
        <v>3</v>
      </c>
      <c r="S1885">
        <v>10000</v>
      </c>
      <c r="T1885">
        <v>1</v>
      </c>
      <c r="U1885">
        <v>1</v>
      </c>
      <c r="V1885">
        <v>1</v>
      </c>
    </row>
    <row r="1886" spans="1:22" x14ac:dyDescent="0.25">
      <c r="A1886">
        <v>1140</v>
      </c>
      <c r="B1886">
        <v>2</v>
      </c>
      <c r="C1886">
        <v>2</v>
      </c>
      <c r="D1886">
        <v>1</v>
      </c>
      <c r="E1886">
        <v>1</v>
      </c>
      <c r="F1886">
        <v>1</v>
      </c>
      <c r="G1886">
        <v>1</v>
      </c>
      <c r="H1886">
        <v>60</v>
      </c>
      <c r="I1886">
        <v>1</v>
      </c>
      <c r="J1886">
        <v>23</v>
      </c>
      <c r="K1886">
        <v>1</v>
      </c>
      <c r="L1886">
        <v>3</v>
      </c>
      <c r="M1886">
        <v>1</v>
      </c>
      <c r="N1886">
        <v>1</v>
      </c>
      <c r="Q1886">
        <v>2</v>
      </c>
      <c r="R1886">
        <v>3</v>
      </c>
      <c r="S1886">
        <v>5000</v>
      </c>
      <c r="T1886">
        <v>2</v>
      </c>
      <c r="U1886">
        <v>2</v>
      </c>
      <c r="V1886">
        <v>1</v>
      </c>
    </row>
    <row r="1887" spans="1:22" x14ac:dyDescent="0.25">
      <c r="A1887">
        <v>1140</v>
      </c>
      <c r="B1887">
        <v>3</v>
      </c>
      <c r="C1887">
        <v>3</v>
      </c>
      <c r="D1887">
        <v>0.25</v>
      </c>
      <c r="E1887">
        <v>1</v>
      </c>
      <c r="F1887">
        <v>0.25</v>
      </c>
      <c r="G1887">
        <v>2</v>
      </c>
      <c r="H1887">
        <v>60</v>
      </c>
      <c r="I1887">
        <v>1</v>
      </c>
      <c r="J1887">
        <v>16</v>
      </c>
      <c r="K1887">
        <v>1</v>
      </c>
      <c r="L1887">
        <v>2</v>
      </c>
      <c r="M1887">
        <v>1</v>
      </c>
      <c r="N1887">
        <v>1</v>
      </c>
      <c r="Q1887">
        <v>7</v>
      </c>
      <c r="R1887">
        <v>3</v>
      </c>
      <c r="S1887">
        <v>500</v>
      </c>
      <c r="T1887">
        <v>3</v>
      </c>
      <c r="U1887">
        <v>3</v>
      </c>
      <c r="V1887">
        <v>2</v>
      </c>
    </row>
    <row r="1888" spans="1:22" x14ac:dyDescent="0.25">
      <c r="A1888">
        <v>1378</v>
      </c>
      <c r="B1888">
        <v>1</v>
      </c>
      <c r="C1888">
        <v>1</v>
      </c>
      <c r="D1888">
        <v>0.25</v>
      </c>
      <c r="E1888">
        <v>1</v>
      </c>
      <c r="F1888">
        <v>0.25</v>
      </c>
      <c r="G1888">
        <v>1</v>
      </c>
      <c r="H1888">
        <v>3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Q1888">
        <v>2</v>
      </c>
      <c r="R1888">
        <v>4</v>
      </c>
      <c r="S1888">
        <v>2500</v>
      </c>
      <c r="T1888">
        <v>1</v>
      </c>
      <c r="U1888">
        <v>1</v>
      </c>
      <c r="V1888">
        <v>2</v>
      </c>
    </row>
    <row r="1889" spans="1:22" x14ac:dyDescent="0.25">
      <c r="A1889">
        <v>1139</v>
      </c>
      <c r="B1889">
        <v>3</v>
      </c>
      <c r="C1889">
        <v>3</v>
      </c>
      <c r="D1889">
        <v>0.25</v>
      </c>
      <c r="E1889">
        <v>1</v>
      </c>
      <c r="F1889">
        <v>0.25</v>
      </c>
      <c r="G1889">
        <v>2</v>
      </c>
      <c r="H1889">
        <v>0</v>
      </c>
      <c r="I1889">
        <v>1</v>
      </c>
      <c r="J1889">
        <v>13</v>
      </c>
      <c r="K1889">
        <v>1</v>
      </c>
      <c r="L1889">
        <v>3</v>
      </c>
      <c r="M1889">
        <v>1</v>
      </c>
      <c r="N1889">
        <v>1</v>
      </c>
      <c r="Q1889">
        <v>3</v>
      </c>
      <c r="R1889">
        <v>3</v>
      </c>
      <c r="S1889">
        <v>5000</v>
      </c>
      <c r="T1889">
        <v>3</v>
      </c>
      <c r="U1889">
        <v>3</v>
      </c>
      <c r="V1889">
        <v>2</v>
      </c>
    </row>
    <row r="1890" spans="1:22" x14ac:dyDescent="0.25">
      <c r="A1890">
        <v>1139</v>
      </c>
      <c r="B1890">
        <v>2</v>
      </c>
      <c r="C1890">
        <v>2</v>
      </c>
      <c r="D1890">
        <v>0.5</v>
      </c>
      <c r="E1890">
        <v>1</v>
      </c>
      <c r="F1890">
        <v>0.5</v>
      </c>
      <c r="G1890">
        <v>2</v>
      </c>
      <c r="H1890">
        <v>60</v>
      </c>
      <c r="I1890">
        <v>1</v>
      </c>
      <c r="J1890">
        <v>28</v>
      </c>
      <c r="K1890">
        <v>1</v>
      </c>
      <c r="L1890">
        <v>1</v>
      </c>
      <c r="M1890">
        <v>1</v>
      </c>
      <c r="N1890">
        <v>1</v>
      </c>
      <c r="Q1890">
        <v>2</v>
      </c>
      <c r="R1890">
        <v>3</v>
      </c>
      <c r="S1890">
        <v>15000</v>
      </c>
      <c r="T1890">
        <v>2</v>
      </c>
      <c r="U1890">
        <v>2</v>
      </c>
      <c r="V1890">
        <v>1</v>
      </c>
    </row>
    <row r="1891" spans="1:22" x14ac:dyDescent="0.25">
      <c r="A1891">
        <v>1139</v>
      </c>
      <c r="B1891">
        <v>1</v>
      </c>
      <c r="C1891">
        <v>1</v>
      </c>
      <c r="D1891">
        <v>0.5</v>
      </c>
      <c r="E1891">
        <v>1</v>
      </c>
      <c r="F1891">
        <v>0.5</v>
      </c>
      <c r="G1891">
        <v>2</v>
      </c>
      <c r="H1891">
        <v>60</v>
      </c>
      <c r="I1891">
        <v>1</v>
      </c>
      <c r="J1891">
        <v>28</v>
      </c>
      <c r="K1891">
        <v>1</v>
      </c>
      <c r="L1891">
        <v>1</v>
      </c>
      <c r="M1891">
        <v>1</v>
      </c>
      <c r="N1891">
        <v>1</v>
      </c>
      <c r="Q1891">
        <v>2</v>
      </c>
      <c r="R1891">
        <v>3</v>
      </c>
      <c r="S1891">
        <v>15000</v>
      </c>
      <c r="T1891">
        <v>1</v>
      </c>
      <c r="U1891">
        <v>1</v>
      </c>
      <c r="V1891">
        <v>1</v>
      </c>
    </row>
    <row r="1892" spans="1:22" x14ac:dyDescent="0.25">
      <c r="A1892">
        <v>1397</v>
      </c>
      <c r="B1892">
        <v>2</v>
      </c>
      <c r="C1892">
        <v>2</v>
      </c>
      <c r="D1892">
        <v>1</v>
      </c>
      <c r="E1892">
        <v>1</v>
      </c>
      <c r="F1892">
        <v>1</v>
      </c>
      <c r="G1892">
        <v>3</v>
      </c>
      <c r="H1892">
        <v>10</v>
      </c>
      <c r="I1892">
        <v>1</v>
      </c>
      <c r="J1892">
        <v>3</v>
      </c>
      <c r="K1892">
        <v>1</v>
      </c>
      <c r="L1892">
        <v>3</v>
      </c>
      <c r="M1892">
        <v>1</v>
      </c>
      <c r="N1892">
        <v>1</v>
      </c>
      <c r="Q1892">
        <v>2</v>
      </c>
      <c r="R1892">
        <v>3</v>
      </c>
      <c r="S1892">
        <v>20000</v>
      </c>
      <c r="T1892">
        <v>2</v>
      </c>
      <c r="U1892">
        <v>2</v>
      </c>
      <c r="V1892">
        <v>1</v>
      </c>
    </row>
    <row r="1893" spans="1:22" x14ac:dyDescent="0.25">
      <c r="A1893">
        <v>1397</v>
      </c>
      <c r="B1893">
        <v>3</v>
      </c>
      <c r="C1893">
        <v>3</v>
      </c>
      <c r="D1893">
        <v>1</v>
      </c>
      <c r="E1893">
        <v>1</v>
      </c>
      <c r="F1893">
        <v>1</v>
      </c>
      <c r="G1893">
        <v>2</v>
      </c>
      <c r="H1893">
        <v>0</v>
      </c>
      <c r="I1893">
        <v>1</v>
      </c>
      <c r="J1893">
        <v>21</v>
      </c>
      <c r="K1893">
        <v>1</v>
      </c>
      <c r="L1893">
        <v>1</v>
      </c>
      <c r="M1893">
        <v>1</v>
      </c>
      <c r="N1893">
        <v>1</v>
      </c>
      <c r="Q1893">
        <v>3</v>
      </c>
      <c r="R1893">
        <v>3</v>
      </c>
      <c r="S1893">
        <v>10000</v>
      </c>
      <c r="T1893">
        <v>3</v>
      </c>
      <c r="U1893">
        <v>3</v>
      </c>
      <c r="V1893">
        <v>1</v>
      </c>
    </row>
    <row r="1894" spans="1:22" x14ac:dyDescent="0.25">
      <c r="A1894">
        <v>1397</v>
      </c>
      <c r="B1894">
        <v>4</v>
      </c>
      <c r="C1894">
        <v>4</v>
      </c>
      <c r="D1894">
        <v>4</v>
      </c>
      <c r="E1894">
        <v>1</v>
      </c>
      <c r="F1894">
        <v>4</v>
      </c>
      <c r="G1894">
        <v>3</v>
      </c>
      <c r="H1894">
        <v>180</v>
      </c>
      <c r="I1894">
        <v>1</v>
      </c>
      <c r="J1894">
        <v>21</v>
      </c>
      <c r="K1894">
        <v>1</v>
      </c>
      <c r="L1894">
        <v>1</v>
      </c>
      <c r="M1894">
        <v>1</v>
      </c>
      <c r="N1894">
        <v>1</v>
      </c>
      <c r="Q1894">
        <v>7</v>
      </c>
      <c r="R1894">
        <v>3</v>
      </c>
      <c r="S1894">
        <v>15000</v>
      </c>
      <c r="T1894">
        <v>4</v>
      </c>
      <c r="U1894">
        <v>4</v>
      </c>
      <c r="V1894">
        <v>2</v>
      </c>
    </row>
    <row r="1895" spans="1:22" x14ac:dyDescent="0.25">
      <c r="A1895">
        <v>1397</v>
      </c>
      <c r="B1895">
        <v>1</v>
      </c>
      <c r="C1895">
        <v>1</v>
      </c>
      <c r="D1895">
        <v>4</v>
      </c>
      <c r="E1895">
        <v>1</v>
      </c>
      <c r="F1895">
        <v>4</v>
      </c>
      <c r="G1895">
        <v>2</v>
      </c>
      <c r="H1895">
        <v>0</v>
      </c>
      <c r="I1895">
        <v>1</v>
      </c>
      <c r="J1895">
        <v>21</v>
      </c>
      <c r="K1895">
        <v>1</v>
      </c>
      <c r="L1895">
        <v>1</v>
      </c>
      <c r="M1895">
        <v>1</v>
      </c>
      <c r="N1895">
        <v>1</v>
      </c>
      <c r="Q1895">
        <v>2</v>
      </c>
      <c r="R1895">
        <v>3</v>
      </c>
      <c r="S1895">
        <v>80000</v>
      </c>
      <c r="T1895">
        <v>1</v>
      </c>
      <c r="U1895">
        <v>1</v>
      </c>
      <c r="V1895">
        <v>1</v>
      </c>
    </row>
    <row r="1896" spans="1:22" x14ac:dyDescent="0.25">
      <c r="A1896">
        <v>1137</v>
      </c>
      <c r="B1896">
        <v>3</v>
      </c>
      <c r="C1896">
        <v>3</v>
      </c>
      <c r="D1896">
        <v>0.25</v>
      </c>
      <c r="E1896">
        <v>1</v>
      </c>
      <c r="F1896">
        <v>0.25</v>
      </c>
      <c r="G1896">
        <v>2</v>
      </c>
      <c r="H1896">
        <v>30</v>
      </c>
      <c r="I1896">
        <v>1</v>
      </c>
      <c r="J1896">
        <v>26</v>
      </c>
      <c r="K1896">
        <v>1</v>
      </c>
      <c r="L1896">
        <v>1</v>
      </c>
      <c r="M1896">
        <v>1</v>
      </c>
      <c r="N1896">
        <v>1</v>
      </c>
      <c r="Q1896">
        <v>2</v>
      </c>
      <c r="R1896">
        <v>3</v>
      </c>
      <c r="S1896">
        <v>5000</v>
      </c>
      <c r="T1896">
        <v>3</v>
      </c>
      <c r="U1896">
        <v>3</v>
      </c>
      <c r="V1896">
        <v>2</v>
      </c>
    </row>
    <row r="1897" spans="1:22" x14ac:dyDescent="0.25">
      <c r="A1897">
        <v>1137</v>
      </c>
      <c r="B1897">
        <v>1</v>
      </c>
      <c r="C1897">
        <v>1</v>
      </c>
      <c r="D1897">
        <v>0.5</v>
      </c>
      <c r="E1897">
        <v>1</v>
      </c>
      <c r="F1897">
        <v>0.5</v>
      </c>
      <c r="G1897">
        <v>2</v>
      </c>
      <c r="H1897">
        <v>30</v>
      </c>
      <c r="I1897">
        <v>1</v>
      </c>
      <c r="J1897">
        <v>26</v>
      </c>
      <c r="K1897">
        <v>1</v>
      </c>
      <c r="L1897">
        <v>1</v>
      </c>
      <c r="M1897">
        <v>1</v>
      </c>
      <c r="N1897">
        <v>1</v>
      </c>
      <c r="Q1897">
        <v>2</v>
      </c>
      <c r="R1897">
        <v>3</v>
      </c>
      <c r="S1897">
        <v>10000</v>
      </c>
      <c r="T1897">
        <v>1</v>
      </c>
      <c r="U1897">
        <v>1</v>
      </c>
      <c r="V1897">
        <v>1</v>
      </c>
    </row>
    <row r="1898" spans="1:22" x14ac:dyDescent="0.25">
      <c r="A1898">
        <v>1137</v>
      </c>
      <c r="B1898">
        <v>2</v>
      </c>
      <c r="C1898">
        <v>2</v>
      </c>
      <c r="D1898">
        <v>0.5</v>
      </c>
      <c r="E1898">
        <v>1</v>
      </c>
      <c r="F1898">
        <v>0.5</v>
      </c>
      <c r="G1898">
        <v>2</v>
      </c>
      <c r="H1898">
        <v>30</v>
      </c>
      <c r="I1898">
        <v>1</v>
      </c>
      <c r="J1898">
        <v>26</v>
      </c>
      <c r="K1898">
        <v>1</v>
      </c>
      <c r="L1898">
        <v>1</v>
      </c>
      <c r="M1898">
        <v>1</v>
      </c>
      <c r="N1898">
        <v>1</v>
      </c>
      <c r="Q1898">
        <v>2</v>
      </c>
      <c r="R1898">
        <v>3</v>
      </c>
      <c r="S1898">
        <v>10000</v>
      </c>
      <c r="T1898">
        <v>2</v>
      </c>
      <c r="U1898">
        <v>2</v>
      </c>
      <c r="V1898">
        <v>1</v>
      </c>
    </row>
    <row r="1899" spans="1:22" x14ac:dyDescent="0.25">
      <c r="A1899">
        <v>1135</v>
      </c>
      <c r="B1899">
        <v>2</v>
      </c>
      <c r="C1899">
        <v>2</v>
      </c>
      <c r="D1899">
        <v>1</v>
      </c>
      <c r="E1899">
        <v>1</v>
      </c>
      <c r="F1899">
        <v>1</v>
      </c>
      <c r="G1899">
        <v>1</v>
      </c>
      <c r="H1899">
        <v>2</v>
      </c>
      <c r="I1899">
        <v>1</v>
      </c>
      <c r="J1899">
        <v>10</v>
      </c>
      <c r="K1899">
        <v>1</v>
      </c>
      <c r="L1899">
        <v>4</v>
      </c>
      <c r="M1899">
        <v>1</v>
      </c>
      <c r="N1899">
        <v>1</v>
      </c>
      <c r="Q1899">
        <v>3</v>
      </c>
      <c r="R1899">
        <v>1</v>
      </c>
      <c r="S1899">
        <v>10000</v>
      </c>
      <c r="T1899">
        <v>2</v>
      </c>
      <c r="U1899">
        <v>2</v>
      </c>
      <c r="V1899">
        <v>2</v>
      </c>
    </row>
    <row r="1900" spans="1:22" x14ac:dyDescent="0.25">
      <c r="A1900">
        <v>1135</v>
      </c>
      <c r="B1900">
        <v>1</v>
      </c>
      <c r="C1900">
        <v>1</v>
      </c>
      <c r="D1900">
        <v>2</v>
      </c>
      <c r="E1900">
        <v>1</v>
      </c>
      <c r="F1900">
        <v>2</v>
      </c>
      <c r="G1900">
        <v>1</v>
      </c>
      <c r="H1900">
        <v>2</v>
      </c>
      <c r="I1900">
        <v>1</v>
      </c>
      <c r="J1900">
        <v>10</v>
      </c>
      <c r="K1900">
        <v>1</v>
      </c>
      <c r="L1900">
        <v>4</v>
      </c>
      <c r="M1900">
        <v>1</v>
      </c>
      <c r="N1900">
        <v>1</v>
      </c>
      <c r="Q1900">
        <v>2</v>
      </c>
      <c r="R1900">
        <v>1</v>
      </c>
      <c r="S1900">
        <v>50000</v>
      </c>
      <c r="T1900">
        <v>1</v>
      </c>
      <c r="U1900">
        <v>1</v>
      </c>
      <c r="V1900">
        <v>1</v>
      </c>
    </row>
    <row r="1901" spans="1:22" x14ac:dyDescent="0.25">
      <c r="A1901">
        <v>1138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2</v>
      </c>
      <c r="H1901">
        <v>1</v>
      </c>
      <c r="I1901">
        <v>1</v>
      </c>
      <c r="J1901">
        <v>19</v>
      </c>
      <c r="K1901">
        <v>1</v>
      </c>
      <c r="L1901">
        <v>1</v>
      </c>
      <c r="M1901">
        <v>1</v>
      </c>
      <c r="N1901">
        <v>1</v>
      </c>
      <c r="Q1901">
        <v>2</v>
      </c>
      <c r="R1901">
        <v>3</v>
      </c>
      <c r="S1901">
        <v>3000</v>
      </c>
      <c r="T1901">
        <v>1</v>
      </c>
      <c r="U1901">
        <v>1</v>
      </c>
      <c r="V1901">
        <v>2</v>
      </c>
    </row>
    <row r="1902" spans="1:22" x14ac:dyDescent="0.25">
      <c r="A1902">
        <v>1342</v>
      </c>
      <c r="B1902">
        <v>4</v>
      </c>
      <c r="C1902">
        <v>4</v>
      </c>
      <c r="D1902">
        <v>0.5</v>
      </c>
      <c r="E1902">
        <v>1</v>
      </c>
      <c r="F1902">
        <v>0.5</v>
      </c>
      <c r="G1902">
        <v>2</v>
      </c>
      <c r="H1902">
        <v>5</v>
      </c>
      <c r="I1902">
        <v>1</v>
      </c>
      <c r="J1902">
        <v>8</v>
      </c>
      <c r="K1902">
        <v>1</v>
      </c>
      <c r="L1902">
        <v>3</v>
      </c>
      <c r="M1902">
        <v>1</v>
      </c>
      <c r="N1902">
        <v>1</v>
      </c>
      <c r="Q1902">
        <v>2</v>
      </c>
      <c r="R1902">
        <v>3</v>
      </c>
      <c r="S1902">
        <v>5000</v>
      </c>
      <c r="T1902">
        <v>4</v>
      </c>
      <c r="U1902">
        <v>4</v>
      </c>
      <c r="V1902">
        <v>2</v>
      </c>
    </row>
    <row r="1903" spans="1:22" x14ac:dyDescent="0.25">
      <c r="A1903">
        <v>1342</v>
      </c>
      <c r="B1903">
        <v>2</v>
      </c>
      <c r="C1903">
        <v>2</v>
      </c>
      <c r="D1903">
        <v>1</v>
      </c>
      <c r="E1903">
        <v>1</v>
      </c>
      <c r="F1903">
        <v>1</v>
      </c>
      <c r="G1903">
        <v>2</v>
      </c>
      <c r="H1903">
        <v>20</v>
      </c>
      <c r="I1903">
        <v>1</v>
      </c>
      <c r="J1903">
        <v>9</v>
      </c>
      <c r="K1903">
        <v>1</v>
      </c>
      <c r="L1903">
        <v>3</v>
      </c>
      <c r="M1903">
        <v>1</v>
      </c>
      <c r="N1903">
        <v>1</v>
      </c>
      <c r="Q1903">
        <v>2</v>
      </c>
      <c r="R1903">
        <v>3</v>
      </c>
      <c r="S1903">
        <v>10000</v>
      </c>
      <c r="T1903">
        <v>2</v>
      </c>
      <c r="U1903">
        <v>2</v>
      </c>
      <c r="V1903">
        <v>1</v>
      </c>
    </row>
    <row r="1904" spans="1:22" x14ac:dyDescent="0.25">
      <c r="A1904">
        <v>1342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2</v>
      </c>
      <c r="H1904">
        <v>10</v>
      </c>
      <c r="I1904">
        <v>1</v>
      </c>
      <c r="J1904">
        <v>16</v>
      </c>
      <c r="K1904">
        <v>1</v>
      </c>
      <c r="L1904">
        <v>3</v>
      </c>
      <c r="M1904">
        <v>1</v>
      </c>
      <c r="N1904">
        <v>1</v>
      </c>
      <c r="Q1904">
        <v>2</v>
      </c>
      <c r="R1904">
        <v>3</v>
      </c>
      <c r="S1904">
        <v>10000</v>
      </c>
      <c r="T1904">
        <v>1</v>
      </c>
      <c r="U1904">
        <v>1</v>
      </c>
      <c r="V1904">
        <v>1</v>
      </c>
    </row>
    <row r="1905" spans="1:22" x14ac:dyDescent="0.25">
      <c r="A1905">
        <v>1342</v>
      </c>
      <c r="B1905">
        <v>3</v>
      </c>
      <c r="C1905">
        <v>3</v>
      </c>
      <c r="D1905">
        <v>0.5</v>
      </c>
      <c r="E1905">
        <v>1</v>
      </c>
      <c r="F1905">
        <v>0.5</v>
      </c>
      <c r="G1905">
        <v>2</v>
      </c>
      <c r="H1905">
        <v>10</v>
      </c>
      <c r="I1905">
        <v>1</v>
      </c>
      <c r="J1905">
        <v>20</v>
      </c>
      <c r="K1905">
        <v>1</v>
      </c>
      <c r="L1905">
        <v>1</v>
      </c>
      <c r="M1905">
        <v>1</v>
      </c>
      <c r="N1905">
        <v>1</v>
      </c>
      <c r="Q1905">
        <v>2</v>
      </c>
      <c r="R1905">
        <v>3</v>
      </c>
      <c r="S1905">
        <v>5000</v>
      </c>
      <c r="T1905">
        <v>3</v>
      </c>
      <c r="U1905">
        <v>3</v>
      </c>
      <c r="V1905">
        <v>1</v>
      </c>
    </row>
    <row r="1906" spans="1:22" x14ac:dyDescent="0.25">
      <c r="A1906">
        <v>1123</v>
      </c>
      <c r="B1906">
        <v>1</v>
      </c>
      <c r="C1906">
        <v>1</v>
      </c>
      <c r="D1906">
        <v>2.5</v>
      </c>
      <c r="E1906">
        <v>1</v>
      </c>
      <c r="F1906">
        <v>2.5</v>
      </c>
      <c r="G1906">
        <v>2</v>
      </c>
      <c r="H1906">
        <v>30</v>
      </c>
      <c r="I1906">
        <v>1</v>
      </c>
      <c r="J1906">
        <v>28</v>
      </c>
      <c r="K1906">
        <v>1</v>
      </c>
      <c r="L1906">
        <v>1</v>
      </c>
      <c r="M1906">
        <v>1</v>
      </c>
      <c r="N1906">
        <v>1</v>
      </c>
      <c r="Q1906">
        <v>2</v>
      </c>
      <c r="R1906">
        <v>3</v>
      </c>
      <c r="S1906">
        <v>50000</v>
      </c>
      <c r="T1906">
        <v>1</v>
      </c>
      <c r="U1906">
        <v>1</v>
      </c>
      <c r="V1906">
        <v>2</v>
      </c>
    </row>
    <row r="1907" spans="1:22" x14ac:dyDescent="0.25">
      <c r="A1907">
        <v>1373</v>
      </c>
      <c r="B1907">
        <v>2</v>
      </c>
      <c r="C1907">
        <v>2</v>
      </c>
      <c r="D1907">
        <v>0.25</v>
      </c>
      <c r="E1907">
        <v>1</v>
      </c>
      <c r="F1907">
        <v>0.25</v>
      </c>
      <c r="G1907">
        <v>2</v>
      </c>
      <c r="H1907">
        <v>20</v>
      </c>
      <c r="I1907">
        <v>1</v>
      </c>
      <c r="J1907">
        <v>10</v>
      </c>
      <c r="K1907">
        <v>1</v>
      </c>
      <c r="L1907">
        <v>3</v>
      </c>
      <c r="M1907">
        <v>1</v>
      </c>
      <c r="N1907">
        <v>1</v>
      </c>
      <c r="Q1907">
        <v>2</v>
      </c>
      <c r="R1907">
        <v>4</v>
      </c>
      <c r="S1907">
        <v>4000</v>
      </c>
      <c r="T1907">
        <v>2</v>
      </c>
      <c r="U1907">
        <v>2</v>
      </c>
      <c r="V1907">
        <v>1</v>
      </c>
    </row>
    <row r="1908" spans="1:22" x14ac:dyDescent="0.25">
      <c r="A1908">
        <v>1373</v>
      </c>
      <c r="B1908">
        <v>3</v>
      </c>
      <c r="C1908">
        <v>3</v>
      </c>
      <c r="D1908">
        <v>0.5</v>
      </c>
      <c r="E1908">
        <v>1</v>
      </c>
      <c r="F1908">
        <v>0.5</v>
      </c>
      <c r="G1908">
        <v>2</v>
      </c>
      <c r="H1908">
        <v>0</v>
      </c>
      <c r="I1908">
        <v>1</v>
      </c>
      <c r="J1908">
        <v>4</v>
      </c>
      <c r="K1908">
        <v>1</v>
      </c>
      <c r="L1908">
        <v>3</v>
      </c>
      <c r="M1908">
        <v>1</v>
      </c>
      <c r="N1908">
        <v>1</v>
      </c>
      <c r="Q1908">
        <v>2</v>
      </c>
      <c r="R1908">
        <v>4</v>
      </c>
      <c r="S1908">
        <v>5000</v>
      </c>
      <c r="T1908">
        <v>3</v>
      </c>
      <c r="U1908">
        <v>3</v>
      </c>
      <c r="V1908">
        <v>1</v>
      </c>
    </row>
    <row r="1909" spans="1:22" x14ac:dyDescent="0.25">
      <c r="A1909">
        <v>1373</v>
      </c>
      <c r="B1909">
        <v>4</v>
      </c>
      <c r="C1909">
        <v>4</v>
      </c>
      <c r="D1909">
        <v>0.25</v>
      </c>
      <c r="E1909">
        <v>1</v>
      </c>
      <c r="F1909">
        <v>0.25</v>
      </c>
      <c r="G1909">
        <v>3</v>
      </c>
      <c r="H1909">
        <v>20</v>
      </c>
      <c r="I1909">
        <v>3</v>
      </c>
      <c r="J1909">
        <v>15</v>
      </c>
      <c r="K1909">
        <v>1</v>
      </c>
      <c r="L1909">
        <v>3</v>
      </c>
      <c r="M1909">
        <v>1</v>
      </c>
      <c r="N1909">
        <v>1</v>
      </c>
      <c r="Q1909">
        <v>2</v>
      </c>
      <c r="R1909">
        <v>4</v>
      </c>
      <c r="S1909">
        <v>6000</v>
      </c>
      <c r="T1909">
        <v>4</v>
      </c>
      <c r="U1909">
        <v>4</v>
      </c>
      <c r="V1909">
        <v>2</v>
      </c>
    </row>
    <row r="1910" spans="1:22" x14ac:dyDescent="0.25">
      <c r="A1910">
        <v>1373</v>
      </c>
      <c r="B1910">
        <v>1</v>
      </c>
      <c r="C1910">
        <v>1</v>
      </c>
      <c r="D1910">
        <v>0.25</v>
      </c>
      <c r="E1910">
        <v>1</v>
      </c>
      <c r="F1910">
        <v>0.25</v>
      </c>
      <c r="G1910">
        <v>2</v>
      </c>
      <c r="H1910">
        <v>20</v>
      </c>
      <c r="I1910">
        <v>1</v>
      </c>
      <c r="J1910">
        <v>30</v>
      </c>
      <c r="K1910">
        <v>1</v>
      </c>
      <c r="L1910">
        <v>1</v>
      </c>
      <c r="M1910">
        <v>1</v>
      </c>
      <c r="N1910">
        <v>1</v>
      </c>
      <c r="Q1910">
        <v>2</v>
      </c>
      <c r="R1910">
        <v>4</v>
      </c>
      <c r="S1910">
        <v>3500</v>
      </c>
      <c r="T1910">
        <v>1</v>
      </c>
      <c r="U1910">
        <v>1</v>
      </c>
      <c r="V1910">
        <v>1</v>
      </c>
    </row>
    <row r="1911" spans="1:22" x14ac:dyDescent="0.25">
      <c r="A1911">
        <v>1409</v>
      </c>
      <c r="B1911">
        <v>2</v>
      </c>
      <c r="C1911">
        <v>2</v>
      </c>
      <c r="D1911">
        <v>0.5</v>
      </c>
      <c r="E1911">
        <v>1</v>
      </c>
      <c r="F1911">
        <v>0.5</v>
      </c>
      <c r="G1911">
        <v>2</v>
      </c>
      <c r="H1911">
        <v>20</v>
      </c>
      <c r="I1911">
        <v>1</v>
      </c>
      <c r="J1911">
        <v>15</v>
      </c>
      <c r="K1911">
        <v>1</v>
      </c>
      <c r="L1911">
        <v>2</v>
      </c>
      <c r="M1911">
        <v>1</v>
      </c>
      <c r="N1911">
        <v>1</v>
      </c>
      <c r="Q1911">
        <v>1</v>
      </c>
      <c r="R1911">
        <v>1</v>
      </c>
      <c r="S1911">
        <v>5000</v>
      </c>
      <c r="T1911">
        <v>2</v>
      </c>
      <c r="U1911">
        <v>2</v>
      </c>
      <c r="V1911">
        <v>2</v>
      </c>
    </row>
    <row r="1912" spans="1:22" x14ac:dyDescent="0.25">
      <c r="A1912">
        <v>1409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34</v>
      </c>
      <c r="K1912">
        <v>1</v>
      </c>
      <c r="L1912">
        <v>4</v>
      </c>
      <c r="M1912">
        <v>1</v>
      </c>
      <c r="N1912">
        <v>1</v>
      </c>
      <c r="Q1912">
        <v>2</v>
      </c>
      <c r="R1912">
        <v>1</v>
      </c>
      <c r="S1912">
        <v>40000</v>
      </c>
      <c r="T1912">
        <v>1</v>
      </c>
      <c r="U1912">
        <v>1</v>
      </c>
      <c r="V1912">
        <v>1</v>
      </c>
    </row>
    <row r="1913" spans="1:22" x14ac:dyDescent="0.25">
      <c r="A1913">
        <v>1027</v>
      </c>
      <c r="B1913">
        <v>1</v>
      </c>
      <c r="C1913">
        <v>1</v>
      </c>
      <c r="D1913">
        <v>2</v>
      </c>
      <c r="E1913">
        <v>1</v>
      </c>
      <c r="F1913">
        <v>2</v>
      </c>
      <c r="G1913">
        <v>2</v>
      </c>
      <c r="H1913">
        <v>0</v>
      </c>
      <c r="I1913">
        <v>1</v>
      </c>
      <c r="J1913">
        <v>18</v>
      </c>
      <c r="K1913">
        <v>1</v>
      </c>
      <c r="L1913">
        <v>4</v>
      </c>
      <c r="M1913">
        <v>1</v>
      </c>
      <c r="N1913">
        <v>1</v>
      </c>
      <c r="Q1913">
        <v>2</v>
      </c>
      <c r="R1913">
        <v>3</v>
      </c>
      <c r="S1913">
        <v>14000</v>
      </c>
      <c r="T1913">
        <v>1</v>
      </c>
      <c r="U1913">
        <v>1</v>
      </c>
      <c r="V1913">
        <v>1</v>
      </c>
    </row>
    <row r="1914" spans="1:22" x14ac:dyDescent="0.25">
      <c r="A1914">
        <v>1027</v>
      </c>
      <c r="B1914">
        <v>4</v>
      </c>
      <c r="C1914">
        <v>4</v>
      </c>
      <c r="D1914">
        <v>1</v>
      </c>
      <c r="E1914">
        <v>1</v>
      </c>
      <c r="F1914">
        <v>1</v>
      </c>
      <c r="G1914">
        <v>2</v>
      </c>
      <c r="H1914">
        <v>120</v>
      </c>
      <c r="I1914">
        <v>1</v>
      </c>
      <c r="J1914">
        <v>12</v>
      </c>
      <c r="K1914">
        <v>1</v>
      </c>
      <c r="L1914">
        <v>4</v>
      </c>
      <c r="M1914">
        <v>1</v>
      </c>
      <c r="N1914">
        <v>1</v>
      </c>
      <c r="Q1914">
        <v>2</v>
      </c>
      <c r="R1914">
        <v>3</v>
      </c>
      <c r="S1914">
        <v>1000</v>
      </c>
      <c r="T1914">
        <v>4</v>
      </c>
      <c r="U1914">
        <v>4</v>
      </c>
      <c r="V1914">
        <v>1</v>
      </c>
    </row>
    <row r="1915" spans="1:22" x14ac:dyDescent="0.25">
      <c r="A1915">
        <v>1027</v>
      </c>
      <c r="B1915">
        <v>3</v>
      </c>
      <c r="C1915">
        <v>3</v>
      </c>
      <c r="D1915">
        <v>2</v>
      </c>
      <c r="E1915">
        <v>1</v>
      </c>
      <c r="F1915">
        <v>2</v>
      </c>
      <c r="G1915">
        <v>2</v>
      </c>
      <c r="H1915">
        <v>10</v>
      </c>
      <c r="I1915">
        <v>1</v>
      </c>
      <c r="J1915">
        <v>26</v>
      </c>
      <c r="K1915">
        <v>1</v>
      </c>
      <c r="L1915">
        <v>4</v>
      </c>
      <c r="M1915">
        <v>1</v>
      </c>
      <c r="N1915">
        <v>1</v>
      </c>
      <c r="Q1915">
        <v>2</v>
      </c>
      <c r="R1915">
        <v>3</v>
      </c>
      <c r="S1915">
        <v>12000</v>
      </c>
      <c r="T1915">
        <v>3</v>
      </c>
      <c r="U1915">
        <v>3</v>
      </c>
      <c r="V1915">
        <v>1</v>
      </c>
    </row>
    <row r="1916" spans="1:22" x14ac:dyDescent="0.25">
      <c r="A1916">
        <v>1027</v>
      </c>
      <c r="B1916">
        <v>5</v>
      </c>
      <c r="C1916">
        <v>5</v>
      </c>
      <c r="D1916">
        <v>1</v>
      </c>
      <c r="E1916">
        <v>1</v>
      </c>
      <c r="F1916">
        <v>1</v>
      </c>
      <c r="G1916">
        <v>2</v>
      </c>
      <c r="H1916">
        <v>120</v>
      </c>
      <c r="I1916">
        <v>1</v>
      </c>
      <c r="J1916">
        <v>10</v>
      </c>
      <c r="K1916">
        <v>1</v>
      </c>
      <c r="L1916">
        <v>4</v>
      </c>
      <c r="M1916">
        <v>1</v>
      </c>
      <c r="N1916">
        <v>1</v>
      </c>
      <c r="Q1916">
        <v>1</v>
      </c>
      <c r="R1916">
        <v>3</v>
      </c>
      <c r="S1916">
        <v>5000</v>
      </c>
      <c r="T1916">
        <v>5</v>
      </c>
      <c r="U1916">
        <v>5</v>
      </c>
      <c r="V1916">
        <v>1</v>
      </c>
    </row>
    <row r="1917" spans="1:22" x14ac:dyDescent="0.25">
      <c r="A1917">
        <v>1027</v>
      </c>
      <c r="B1917">
        <v>6</v>
      </c>
      <c r="C1917">
        <v>6</v>
      </c>
      <c r="D1917">
        <v>0.5</v>
      </c>
      <c r="E1917">
        <v>1</v>
      </c>
      <c r="F1917">
        <v>0.5</v>
      </c>
      <c r="G1917">
        <v>2</v>
      </c>
      <c r="H1917">
        <v>120</v>
      </c>
      <c r="I1917">
        <v>1</v>
      </c>
      <c r="J1917">
        <v>15</v>
      </c>
      <c r="K1917">
        <v>1</v>
      </c>
      <c r="L1917">
        <v>4</v>
      </c>
      <c r="M1917">
        <v>1</v>
      </c>
      <c r="N1917">
        <v>1</v>
      </c>
      <c r="Q1917">
        <v>3</v>
      </c>
      <c r="R1917">
        <v>3</v>
      </c>
      <c r="S1917">
        <v>8000</v>
      </c>
      <c r="T1917">
        <v>6</v>
      </c>
      <c r="U1917">
        <v>6</v>
      </c>
      <c r="V1917">
        <v>2</v>
      </c>
    </row>
    <row r="1918" spans="1:22" x14ac:dyDescent="0.25">
      <c r="A1918">
        <v>1027</v>
      </c>
      <c r="B1918">
        <v>2</v>
      </c>
      <c r="C1918">
        <v>2</v>
      </c>
      <c r="D1918">
        <v>4</v>
      </c>
      <c r="E1918">
        <v>1</v>
      </c>
      <c r="F1918">
        <v>4</v>
      </c>
      <c r="G1918">
        <v>2</v>
      </c>
      <c r="H1918">
        <v>2</v>
      </c>
      <c r="I1918">
        <v>1</v>
      </c>
      <c r="J1918">
        <v>20</v>
      </c>
      <c r="K1918">
        <v>1</v>
      </c>
      <c r="L1918">
        <v>4</v>
      </c>
      <c r="M1918">
        <v>1</v>
      </c>
      <c r="N1918">
        <v>1</v>
      </c>
      <c r="Q1918">
        <v>2</v>
      </c>
      <c r="R1918">
        <v>3</v>
      </c>
      <c r="S1918">
        <v>12000</v>
      </c>
      <c r="T1918">
        <v>2</v>
      </c>
      <c r="U1918">
        <v>2</v>
      </c>
      <c r="V1918">
        <v>1</v>
      </c>
    </row>
    <row r="1919" spans="1:22" x14ac:dyDescent="0.25">
      <c r="A1919">
        <v>1341</v>
      </c>
      <c r="B1919">
        <v>1</v>
      </c>
      <c r="C1919">
        <v>1</v>
      </c>
      <c r="D1919">
        <v>0.5</v>
      </c>
      <c r="E1919">
        <v>1</v>
      </c>
      <c r="F1919">
        <v>0.5</v>
      </c>
      <c r="G1919">
        <v>2</v>
      </c>
      <c r="H1919">
        <v>0</v>
      </c>
      <c r="I1919">
        <v>1</v>
      </c>
      <c r="J1919">
        <v>7</v>
      </c>
      <c r="K1919">
        <v>1</v>
      </c>
      <c r="L1919">
        <v>1</v>
      </c>
      <c r="M1919">
        <v>1</v>
      </c>
      <c r="N1919">
        <v>1</v>
      </c>
      <c r="Q1919">
        <v>2</v>
      </c>
      <c r="R1919">
        <v>4</v>
      </c>
      <c r="S1919">
        <v>7000</v>
      </c>
      <c r="T1919">
        <v>1</v>
      </c>
      <c r="U1919">
        <v>1</v>
      </c>
      <c r="V1919">
        <v>2</v>
      </c>
    </row>
    <row r="1920" spans="1:22" x14ac:dyDescent="0.25">
      <c r="A1920">
        <v>1381</v>
      </c>
      <c r="B1920">
        <v>1</v>
      </c>
      <c r="C1920">
        <v>1</v>
      </c>
      <c r="D1920">
        <v>0.5</v>
      </c>
      <c r="E1920">
        <v>1</v>
      </c>
      <c r="F1920">
        <v>0.5</v>
      </c>
      <c r="G1920">
        <v>1</v>
      </c>
      <c r="H1920">
        <v>5</v>
      </c>
      <c r="I1920">
        <v>1</v>
      </c>
      <c r="J1920">
        <v>8</v>
      </c>
      <c r="K1920">
        <v>1</v>
      </c>
      <c r="L1920">
        <v>1</v>
      </c>
      <c r="M1920">
        <v>1</v>
      </c>
      <c r="N1920">
        <v>1</v>
      </c>
      <c r="Q1920">
        <v>2</v>
      </c>
      <c r="R1920">
        <v>1</v>
      </c>
      <c r="S1920">
        <v>10000</v>
      </c>
      <c r="T1920">
        <v>1</v>
      </c>
      <c r="U1920">
        <v>1</v>
      </c>
      <c r="V1920">
        <v>1</v>
      </c>
    </row>
    <row r="1921" spans="1:22" x14ac:dyDescent="0.25">
      <c r="A1921">
        <v>1381</v>
      </c>
      <c r="B1921">
        <v>2</v>
      </c>
      <c r="C1921">
        <v>2</v>
      </c>
      <c r="D1921">
        <v>0.5</v>
      </c>
      <c r="E1921">
        <v>1</v>
      </c>
      <c r="F1921">
        <v>0.5</v>
      </c>
      <c r="G1921">
        <v>1</v>
      </c>
      <c r="H1921">
        <v>10</v>
      </c>
      <c r="I1921">
        <v>1</v>
      </c>
      <c r="J1921">
        <v>8</v>
      </c>
      <c r="K1921">
        <v>1</v>
      </c>
      <c r="L1921">
        <v>4</v>
      </c>
      <c r="M1921">
        <v>1</v>
      </c>
      <c r="N1921">
        <v>1</v>
      </c>
      <c r="Q1921">
        <v>2</v>
      </c>
      <c r="R1921">
        <v>1</v>
      </c>
      <c r="S1921">
        <v>10000</v>
      </c>
      <c r="T1921">
        <v>2</v>
      </c>
      <c r="U1921">
        <v>2</v>
      </c>
      <c r="V1921">
        <v>1</v>
      </c>
    </row>
    <row r="1922" spans="1:22" x14ac:dyDescent="0.25">
      <c r="A1922">
        <v>1381</v>
      </c>
      <c r="B1922">
        <v>3</v>
      </c>
      <c r="C1922">
        <v>3</v>
      </c>
      <c r="D1922">
        <v>0.25</v>
      </c>
      <c r="E1922">
        <v>1</v>
      </c>
      <c r="F1922">
        <v>0.25</v>
      </c>
      <c r="G1922">
        <v>2</v>
      </c>
      <c r="H1922">
        <v>1</v>
      </c>
      <c r="I1922">
        <v>3</v>
      </c>
      <c r="J1922">
        <v>8</v>
      </c>
      <c r="K1922">
        <v>1</v>
      </c>
      <c r="L1922">
        <v>3</v>
      </c>
      <c r="M1922">
        <v>1</v>
      </c>
      <c r="N1922">
        <v>1</v>
      </c>
      <c r="Q1922">
        <v>3</v>
      </c>
      <c r="R1922">
        <v>1</v>
      </c>
      <c r="S1922">
        <v>4000</v>
      </c>
      <c r="T1922">
        <v>3</v>
      </c>
      <c r="U1922">
        <v>3</v>
      </c>
      <c r="V1922">
        <v>1</v>
      </c>
    </row>
    <row r="1923" spans="1:22" x14ac:dyDescent="0.25">
      <c r="A1923">
        <v>1381</v>
      </c>
      <c r="B1923">
        <v>4</v>
      </c>
      <c r="C1923">
        <v>4</v>
      </c>
      <c r="D1923">
        <v>0.5</v>
      </c>
      <c r="E1923">
        <v>1</v>
      </c>
      <c r="F1923">
        <v>0.5</v>
      </c>
      <c r="G1923">
        <v>2</v>
      </c>
      <c r="H1923">
        <v>5</v>
      </c>
      <c r="I1923">
        <v>1</v>
      </c>
      <c r="J1923">
        <v>8</v>
      </c>
      <c r="K1923">
        <v>1</v>
      </c>
      <c r="L1923">
        <v>1</v>
      </c>
      <c r="M1923">
        <v>1</v>
      </c>
      <c r="N1923">
        <v>1</v>
      </c>
      <c r="Q1923">
        <v>1</v>
      </c>
      <c r="R1923">
        <v>1</v>
      </c>
      <c r="S1923">
        <v>5000</v>
      </c>
      <c r="T1923">
        <v>4</v>
      </c>
      <c r="U1923">
        <v>4</v>
      </c>
      <c r="V1923">
        <v>2</v>
      </c>
    </row>
    <row r="1924" spans="1:22" x14ac:dyDescent="0.25">
      <c r="A1924">
        <v>769</v>
      </c>
      <c r="B1924">
        <v>1</v>
      </c>
      <c r="C1924">
        <v>1</v>
      </c>
      <c r="D1924">
        <v>2</v>
      </c>
      <c r="E1924">
        <v>10</v>
      </c>
      <c r="F1924">
        <v>0.25</v>
      </c>
      <c r="G1924">
        <v>2</v>
      </c>
      <c r="H1924">
        <v>60</v>
      </c>
      <c r="I1924">
        <v>1</v>
      </c>
      <c r="J1924">
        <v>7</v>
      </c>
      <c r="K1924">
        <v>1</v>
      </c>
      <c r="L1924">
        <v>4</v>
      </c>
      <c r="M1924">
        <v>1</v>
      </c>
      <c r="N1924">
        <v>1</v>
      </c>
      <c r="Q1924">
        <v>2</v>
      </c>
      <c r="R1924">
        <v>1</v>
      </c>
      <c r="S1924">
        <v>8000</v>
      </c>
      <c r="T1924">
        <v>1</v>
      </c>
      <c r="U1924">
        <v>1</v>
      </c>
      <c r="V1924">
        <v>1</v>
      </c>
    </row>
    <row r="1925" spans="1:22" x14ac:dyDescent="0.25">
      <c r="A1925">
        <v>769</v>
      </c>
      <c r="B1925">
        <v>2</v>
      </c>
      <c r="C1925">
        <v>2</v>
      </c>
      <c r="D1925">
        <v>14</v>
      </c>
      <c r="E1925">
        <v>10</v>
      </c>
      <c r="F1925">
        <v>1.75</v>
      </c>
      <c r="G1925">
        <v>2</v>
      </c>
      <c r="H1925">
        <v>0</v>
      </c>
      <c r="I1925">
        <v>1</v>
      </c>
      <c r="J1925">
        <v>7</v>
      </c>
      <c r="K1925">
        <v>1</v>
      </c>
      <c r="L1925">
        <v>2</v>
      </c>
      <c r="M1925">
        <v>1</v>
      </c>
      <c r="N1925">
        <v>1</v>
      </c>
      <c r="Q1925">
        <v>7</v>
      </c>
      <c r="R1925">
        <v>1</v>
      </c>
      <c r="S1925">
        <v>5000</v>
      </c>
      <c r="T1925">
        <v>2</v>
      </c>
      <c r="U1925">
        <v>2</v>
      </c>
      <c r="V1925">
        <v>2</v>
      </c>
    </row>
    <row r="1926" spans="1:22" x14ac:dyDescent="0.25">
      <c r="A1926">
        <v>703</v>
      </c>
      <c r="B1926">
        <v>1</v>
      </c>
      <c r="C1926">
        <v>1</v>
      </c>
      <c r="D1926">
        <v>20</v>
      </c>
      <c r="E1926">
        <v>10</v>
      </c>
      <c r="F1926">
        <v>2.5</v>
      </c>
      <c r="G1926">
        <v>2</v>
      </c>
      <c r="H1926">
        <v>30</v>
      </c>
      <c r="I1926">
        <v>1</v>
      </c>
      <c r="J1926">
        <v>16</v>
      </c>
      <c r="K1926">
        <v>1</v>
      </c>
      <c r="L1926">
        <v>4</v>
      </c>
      <c r="M1926">
        <v>1</v>
      </c>
      <c r="N1926">
        <v>1</v>
      </c>
      <c r="Q1926">
        <v>2</v>
      </c>
      <c r="R1926">
        <v>1</v>
      </c>
      <c r="S1926">
        <v>-88</v>
      </c>
      <c r="T1926">
        <v>1</v>
      </c>
      <c r="U1926">
        <v>1</v>
      </c>
      <c r="V1926">
        <v>1</v>
      </c>
    </row>
    <row r="1927" spans="1:22" x14ac:dyDescent="0.25">
      <c r="A1927">
        <v>703</v>
      </c>
      <c r="B1927">
        <v>2</v>
      </c>
      <c r="C1927">
        <v>2</v>
      </c>
      <c r="D1927">
        <v>16</v>
      </c>
      <c r="E1927">
        <v>10</v>
      </c>
      <c r="F1927">
        <v>2</v>
      </c>
      <c r="G1927">
        <v>3</v>
      </c>
      <c r="H1927">
        <v>30</v>
      </c>
      <c r="I1927">
        <v>1</v>
      </c>
      <c r="J1927">
        <v>23</v>
      </c>
      <c r="K1927">
        <v>1</v>
      </c>
      <c r="L1927">
        <v>2</v>
      </c>
      <c r="M1927">
        <v>1</v>
      </c>
      <c r="N1927">
        <v>1</v>
      </c>
      <c r="Q1927">
        <v>7</v>
      </c>
      <c r="R1927">
        <v>1</v>
      </c>
      <c r="S1927">
        <v>-88</v>
      </c>
      <c r="T1927">
        <v>2</v>
      </c>
      <c r="U1927">
        <v>2</v>
      </c>
      <c r="V1927">
        <v>1</v>
      </c>
    </row>
    <row r="1928" spans="1:22" x14ac:dyDescent="0.25">
      <c r="A1928">
        <v>703</v>
      </c>
      <c r="B1928">
        <v>3</v>
      </c>
      <c r="C1928">
        <v>3</v>
      </c>
      <c r="D1928">
        <v>20</v>
      </c>
      <c r="E1928">
        <v>10</v>
      </c>
      <c r="F1928">
        <v>2.5</v>
      </c>
      <c r="G1928">
        <v>3</v>
      </c>
      <c r="H1928">
        <v>2</v>
      </c>
      <c r="I1928">
        <v>1</v>
      </c>
      <c r="J1928">
        <v>29</v>
      </c>
      <c r="K1928">
        <v>1</v>
      </c>
      <c r="L1928">
        <v>4</v>
      </c>
      <c r="M1928">
        <v>1</v>
      </c>
      <c r="N1928">
        <v>1</v>
      </c>
      <c r="Q1928">
        <v>7</v>
      </c>
      <c r="R1928">
        <v>1</v>
      </c>
      <c r="S1928">
        <v>-88</v>
      </c>
      <c r="T1928">
        <v>3</v>
      </c>
      <c r="U1928">
        <v>3</v>
      </c>
      <c r="V1928">
        <v>2</v>
      </c>
    </row>
    <row r="1929" spans="1:22" x14ac:dyDescent="0.25">
      <c r="A1929">
        <v>693</v>
      </c>
      <c r="B1929">
        <v>3</v>
      </c>
      <c r="C1929">
        <v>3</v>
      </c>
      <c r="D1929">
        <v>10.5</v>
      </c>
      <c r="E1929">
        <v>10</v>
      </c>
      <c r="F1929">
        <v>2.62</v>
      </c>
      <c r="G1929">
        <v>1</v>
      </c>
      <c r="H1929">
        <v>0</v>
      </c>
      <c r="I1929">
        <v>1</v>
      </c>
      <c r="J1929">
        <v>30</v>
      </c>
      <c r="K1929">
        <v>1</v>
      </c>
      <c r="L1929">
        <v>4</v>
      </c>
      <c r="M1929">
        <v>1</v>
      </c>
      <c r="N1929">
        <v>1</v>
      </c>
      <c r="Q1929">
        <v>1</v>
      </c>
      <c r="R1929">
        <v>1</v>
      </c>
      <c r="S1929">
        <v>35000</v>
      </c>
      <c r="T1929">
        <v>3</v>
      </c>
      <c r="U1929">
        <v>3</v>
      </c>
      <c r="V1929">
        <v>2</v>
      </c>
    </row>
    <row r="1930" spans="1:22" x14ac:dyDescent="0.25">
      <c r="A1930">
        <v>693</v>
      </c>
      <c r="B1930">
        <v>2</v>
      </c>
      <c r="C1930">
        <v>2</v>
      </c>
      <c r="D1930">
        <v>1</v>
      </c>
      <c r="E1930">
        <v>10</v>
      </c>
      <c r="F1930">
        <v>0.25</v>
      </c>
      <c r="G1930">
        <v>1</v>
      </c>
      <c r="H1930">
        <v>10</v>
      </c>
      <c r="I1930">
        <v>1</v>
      </c>
      <c r="J1930">
        <v>24</v>
      </c>
      <c r="K1930">
        <v>1</v>
      </c>
      <c r="L1930">
        <v>4</v>
      </c>
      <c r="M1930">
        <v>1</v>
      </c>
      <c r="N1930">
        <v>1</v>
      </c>
      <c r="Q1930">
        <v>2</v>
      </c>
      <c r="R1930">
        <v>1</v>
      </c>
      <c r="S1930">
        <v>1000</v>
      </c>
      <c r="T1930">
        <v>2</v>
      </c>
      <c r="U1930">
        <v>2</v>
      </c>
      <c r="V1930">
        <v>1</v>
      </c>
    </row>
    <row r="1931" spans="1:22" x14ac:dyDescent="0.25">
      <c r="A1931">
        <v>693</v>
      </c>
      <c r="B1931">
        <v>1</v>
      </c>
      <c r="C1931">
        <v>1</v>
      </c>
      <c r="D1931">
        <v>4</v>
      </c>
      <c r="E1931">
        <v>10</v>
      </c>
      <c r="F1931">
        <v>1</v>
      </c>
      <c r="G1931">
        <v>1</v>
      </c>
      <c r="H1931">
        <v>10</v>
      </c>
      <c r="I1931">
        <v>1</v>
      </c>
      <c r="J1931">
        <v>24</v>
      </c>
      <c r="K1931">
        <v>1</v>
      </c>
      <c r="L1931">
        <v>4</v>
      </c>
      <c r="M1931">
        <v>1</v>
      </c>
      <c r="N1931">
        <v>1</v>
      </c>
      <c r="Q1931">
        <v>2</v>
      </c>
      <c r="R1931">
        <v>1</v>
      </c>
      <c r="S1931">
        <v>7000</v>
      </c>
      <c r="T1931">
        <v>1</v>
      </c>
      <c r="U1931">
        <v>1</v>
      </c>
      <c r="V1931">
        <v>1</v>
      </c>
    </row>
    <row r="1932" spans="1:22" x14ac:dyDescent="0.25">
      <c r="A1932">
        <v>1777</v>
      </c>
      <c r="B1932">
        <v>2</v>
      </c>
      <c r="C1932">
        <v>2</v>
      </c>
      <c r="D1932">
        <v>5</v>
      </c>
      <c r="E1932">
        <v>10</v>
      </c>
      <c r="F1932">
        <v>0.625</v>
      </c>
      <c r="G1932">
        <v>3</v>
      </c>
      <c r="H1932">
        <v>2</v>
      </c>
      <c r="I1932">
        <v>1</v>
      </c>
      <c r="J1932">
        <v>7</v>
      </c>
      <c r="K1932">
        <v>1</v>
      </c>
      <c r="L1932">
        <v>4</v>
      </c>
      <c r="M1932">
        <v>1</v>
      </c>
      <c r="N1932">
        <v>1</v>
      </c>
      <c r="Q1932">
        <v>7</v>
      </c>
      <c r="R1932">
        <v>1</v>
      </c>
      <c r="S1932">
        <v>-88</v>
      </c>
      <c r="T1932">
        <v>2</v>
      </c>
      <c r="U1932">
        <v>2</v>
      </c>
      <c r="V1932">
        <v>1</v>
      </c>
    </row>
    <row r="1933" spans="1:22" x14ac:dyDescent="0.25">
      <c r="A1933">
        <v>1777</v>
      </c>
      <c r="B1933">
        <v>1</v>
      </c>
      <c r="C1933">
        <v>1</v>
      </c>
      <c r="D1933">
        <v>8</v>
      </c>
      <c r="E1933">
        <v>10</v>
      </c>
      <c r="F1933">
        <v>1</v>
      </c>
      <c r="G1933">
        <v>2</v>
      </c>
      <c r="H1933">
        <v>30</v>
      </c>
      <c r="I1933">
        <v>1</v>
      </c>
      <c r="J1933">
        <v>7</v>
      </c>
      <c r="K1933">
        <v>1</v>
      </c>
      <c r="L1933">
        <v>2</v>
      </c>
      <c r="M1933">
        <v>1</v>
      </c>
      <c r="N1933">
        <v>1</v>
      </c>
      <c r="Q1933">
        <v>2</v>
      </c>
      <c r="R1933">
        <v>1</v>
      </c>
      <c r="S1933">
        <v>-88</v>
      </c>
      <c r="T1933">
        <v>1</v>
      </c>
      <c r="U1933">
        <v>1</v>
      </c>
      <c r="V1933">
        <v>1</v>
      </c>
    </row>
    <row r="1934" spans="1:22" x14ac:dyDescent="0.25">
      <c r="A1934">
        <v>1777</v>
      </c>
      <c r="B1934">
        <v>3</v>
      </c>
      <c r="C1934">
        <v>3</v>
      </c>
      <c r="D1934">
        <v>4</v>
      </c>
      <c r="E1934">
        <v>10</v>
      </c>
      <c r="F1934">
        <v>0.5</v>
      </c>
      <c r="G1934">
        <v>2</v>
      </c>
      <c r="H1934">
        <v>10</v>
      </c>
      <c r="I1934">
        <v>1</v>
      </c>
      <c r="J1934">
        <v>7</v>
      </c>
      <c r="K1934">
        <v>1</v>
      </c>
      <c r="L1934">
        <v>4</v>
      </c>
      <c r="M1934">
        <v>1</v>
      </c>
      <c r="N1934">
        <v>1</v>
      </c>
      <c r="Q1934">
        <v>7</v>
      </c>
      <c r="R1934">
        <v>1</v>
      </c>
      <c r="S1934">
        <v>-88</v>
      </c>
      <c r="T1934">
        <v>3</v>
      </c>
      <c r="U1934">
        <v>3</v>
      </c>
      <c r="V1934">
        <v>2</v>
      </c>
    </row>
    <row r="1935" spans="1:22" x14ac:dyDescent="0.25">
      <c r="A1935">
        <v>715</v>
      </c>
      <c r="B1935">
        <v>1</v>
      </c>
      <c r="C1935">
        <v>1</v>
      </c>
      <c r="D1935">
        <v>4</v>
      </c>
      <c r="E1935">
        <v>10</v>
      </c>
      <c r="F1935">
        <v>1</v>
      </c>
      <c r="G1935">
        <v>2</v>
      </c>
      <c r="H1935">
        <v>60</v>
      </c>
      <c r="I1935">
        <v>1</v>
      </c>
      <c r="J1935">
        <v>6</v>
      </c>
      <c r="K1935">
        <v>1</v>
      </c>
      <c r="L1935">
        <v>2</v>
      </c>
      <c r="M1935">
        <v>1</v>
      </c>
      <c r="N1935">
        <v>1</v>
      </c>
      <c r="Q1935">
        <v>2</v>
      </c>
      <c r="R1935">
        <v>1</v>
      </c>
      <c r="S1935">
        <v>10000</v>
      </c>
      <c r="T1935">
        <v>1</v>
      </c>
      <c r="U1935">
        <v>1</v>
      </c>
      <c r="V1935">
        <v>1</v>
      </c>
    </row>
    <row r="1936" spans="1:22" x14ac:dyDescent="0.25">
      <c r="A1936">
        <v>715</v>
      </c>
      <c r="B1936">
        <v>4</v>
      </c>
      <c r="C1936">
        <v>4</v>
      </c>
      <c r="D1936">
        <v>1</v>
      </c>
      <c r="E1936">
        <v>10</v>
      </c>
      <c r="F1936">
        <v>0.25</v>
      </c>
      <c r="G1936">
        <v>2</v>
      </c>
      <c r="H1936">
        <v>3</v>
      </c>
      <c r="I1936">
        <v>1</v>
      </c>
      <c r="J1936">
        <v>26</v>
      </c>
      <c r="K1936">
        <v>1</v>
      </c>
      <c r="L1936">
        <v>2</v>
      </c>
      <c r="M1936">
        <v>1</v>
      </c>
      <c r="N1936">
        <v>1</v>
      </c>
      <c r="Q1936">
        <v>1</v>
      </c>
      <c r="R1936">
        <v>1</v>
      </c>
      <c r="S1936">
        <v>2000</v>
      </c>
      <c r="T1936">
        <v>4</v>
      </c>
      <c r="U1936">
        <v>4</v>
      </c>
      <c r="V1936">
        <v>1</v>
      </c>
    </row>
    <row r="1937" spans="1:22" x14ac:dyDescent="0.25">
      <c r="A1937">
        <v>715</v>
      </c>
      <c r="B1937">
        <v>5</v>
      </c>
      <c r="C1937">
        <v>5</v>
      </c>
      <c r="D1937">
        <v>1</v>
      </c>
      <c r="E1937">
        <v>10</v>
      </c>
      <c r="F1937">
        <v>0.25</v>
      </c>
      <c r="G1937">
        <v>2</v>
      </c>
      <c r="H1937">
        <v>2</v>
      </c>
      <c r="I1937">
        <v>1</v>
      </c>
      <c r="J1937">
        <v>29</v>
      </c>
      <c r="K1937">
        <v>1</v>
      </c>
      <c r="L1937">
        <v>4</v>
      </c>
      <c r="M1937">
        <v>1</v>
      </c>
      <c r="N1937">
        <v>1</v>
      </c>
      <c r="Q1937">
        <v>1</v>
      </c>
      <c r="R1937">
        <v>1</v>
      </c>
      <c r="S1937">
        <v>2000</v>
      </c>
      <c r="T1937">
        <v>5</v>
      </c>
      <c r="U1937">
        <v>5</v>
      </c>
      <c r="V1937">
        <v>2</v>
      </c>
    </row>
    <row r="1938" spans="1:22" x14ac:dyDescent="0.25">
      <c r="A1938">
        <v>715</v>
      </c>
      <c r="B1938">
        <v>3</v>
      </c>
      <c r="C1938">
        <v>3</v>
      </c>
      <c r="D1938">
        <v>4</v>
      </c>
      <c r="E1938">
        <v>10</v>
      </c>
      <c r="F1938">
        <v>1</v>
      </c>
      <c r="G1938">
        <v>2</v>
      </c>
      <c r="H1938">
        <v>0</v>
      </c>
      <c r="I1938">
        <v>1</v>
      </c>
      <c r="J1938">
        <v>29</v>
      </c>
      <c r="K1938">
        <v>1</v>
      </c>
      <c r="L1938">
        <v>4</v>
      </c>
      <c r="M1938">
        <v>1</v>
      </c>
      <c r="N1938">
        <v>1</v>
      </c>
      <c r="Q1938">
        <v>1</v>
      </c>
      <c r="R1938">
        <v>1</v>
      </c>
      <c r="S1938">
        <v>6000</v>
      </c>
      <c r="T1938">
        <v>3</v>
      </c>
      <c r="U1938">
        <v>3</v>
      </c>
      <c r="V1938">
        <v>1</v>
      </c>
    </row>
    <row r="1939" spans="1:22" x14ac:dyDescent="0.25">
      <c r="A1939">
        <v>715</v>
      </c>
      <c r="B1939">
        <v>2</v>
      </c>
      <c r="C1939">
        <v>2</v>
      </c>
      <c r="D1939">
        <v>2</v>
      </c>
      <c r="E1939">
        <v>10</v>
      </c>
      <c r="F1939">
        <v>0.5</v>
      </c>
      <c r="G1939">
        <v>3</v>
      </c>
      <c r="H1939">
        <v>2</v>
      </c>
      <c r="I1939">
        <v>1</v>
      </c>
      <c r="J1939">
        <v>29</v>
      </c>
      <c r="K1939">
        <v>1</v>
      </c>
      <c r="L1939">
        <v>4</v>
      </c>
      <c r="M1939">
        <v>1</v>
      </c>
      <c r="N1939">
        <v>1</v>
      </c>
      <c r="Q1939">
        <v>2</v>
      </c>
      <c r="R1939">
        <v>1</v>
      </c>
      <c r="S1939">
        <v>3000</v>
      </c>
      <c r="T1939">
        <v>2</v>
      </c>
      <c r="U1939">
        <v>2</v>
      </c>
      <c r="V1939">
        <v>1</v>
      </c>
    </row>
    <row r="1940" spans="1:22" x14ac:dyDescent="0.25">
      <c r="A1940">
        <v>782</v>
      </c>
      <c r="B1940">
        <v>2</v>
      </c>
      <c r="C1940">
        <v>2</v>
      </c>
      <c r="D1940">
        <v>14</v>
      </c>
      <c r="E1940">
        <v>10</v>
      </c>
      <c r="F1940">
        <v>3.5</v>
      </c>
      <c r="G1940">
        <v>2</v>
      </c>
      <c r="H1940">
        <v>10</v>
      </c>
      <c r="I1940">
        <v>1</v>
      </c>
      <c r="J1940">
        <v>18</v>
      </c>
      <c r="K1940">
        <v>1</v>
      </c>
      <c r="L1940">
        <v>4</v>
      </c>
      <c r="M1940">
        <v>1</v>
      </c>
      <c r="N1940">
        <v>1</v>
      </c>
      <c r="Q1940">
        <v>7</v>
      </c>
      <c r="R1940">
        <v>1</v>
      </c>
      <c r="S1940">
        <v>-88</v>
      </c>
      <c r="T1940">
        <v>2</v>
      </c>
      <c r="U1940">
        <v>2</v>
      </c>
      <c r="V1940">
        <v>2</v>
      </c>
    </row>
    <row r="1941" spans="1:22" x14ac:dyDescent="0.25">
      <c r="A1941">
        <v>782</v>
      </c>
      <c r="B1941">
        <v>1</v>
      </c>
      <c r="C1941">
        <v>1</v>
      </c>
      <c r="D1941">
        <v>6</v>
      </c>
      <c r="E1941">
        <v>10</v>
      </c>
      <c r="F1941">
        <v>1.5</v>
      </c>
      <c r="G1941">
        <v>2</v>
      </c>
      <c r="H1941">
        <v>10</v>
      </c>
      <c r="I1941">
        <v>1</v>
      </c>
      <c r="J1941">
        <v>10</v>
      </c>
      <c r="K1941">
        <v>1</v>
      </c>
      <c r="L1941">
        <v>2</v>
      </c>
      <c r="M1941">
        <v>1</v>
      </c>
      <c r="N1941">
        <v>1</v>
      </c>
      <c r="Q1941">
        <v>2</v>
      </c>
      <c r="R1941">
        <v>1</v>
      </c>
      <c r="S1941">
        <v>-88</v>
      </c>
      <c r="T1941">
        <v>1</v>
      </c>
      <c r="U1941">
        <v>1</v>
      </c>
      <c r="V1941">
        <v>1</v>
      </c>
    </row>
    <row r="1942" spans="1:22" x14ac:dyDescent="0.25">
      <c r="A1942">
        <v>563</v>
      </c>
      <c r="B1942">
        <v>2</v>
      </c>
      <c r="C1942">
        <v>2</v>
      </c>
      <c r="D1942">
        <v>8</v>
      </c>
      <c r="E1942">
        <v>5</v>
      </c>
      <c r="F1942">
        <v>2</v>
      </c>
      <c r="G1942">
        <v>2</v>
      </c>
      <c r="H1942">
        <v>20</v>
      </c>
      <c r="I1942">
        <v>1</v>
      </c>
      <c r="J1942">
        <v>32</v>
      </c>
      <c r="K1942">
        <v>1</v>
      </c>
      <c r="L1942">
        <v>2</v>
      </c>
      <c r="M1942">
        <v>1</v>
      </c>
      <c r="N1942">
        <v>1</v>
      </c>
      <c r="Q1942">
        <v>1</v>
      </c>
      <c r="R1942">
        <v>1</v>
      </c>
      <c r="S1942">
        <v>2000</v>
      </c>
      <c r="T1942">
        <v>2</v>
      </c>
      <c r="U1942">
        <v>2</v>
      </c>
      <c r="V1942">
        <v>2</v>
      </c>
    </row>
    <row r="1943" spans="1:22" x14ac:dyDescent="0.25">
      <c r="A1943">
        <v>563</v>
      </c>
      <c r="B1943">
        <v>1</v>
      </c>
      <c r="C1943">
        <v>1</v>
      </c>
      <c r="D1943">
        <v>4</v>
      </c>
      <c r="E1943">
        <v>5</v>
      </c>
      <c r="F1943">
        <v>1</v>
      </c>
      <c r="G1943">
        <v>3</v>
      </c>
      <c r="H1943">
        <v>20</v>
      </c>
      <c r="I1943">
        <v>1</v>
      </c>
      <c r="J1943">
        <v>35</v>
      </c>
      <c r="K1943">
        <v>1</v>
      </c>
      <c r="L1943">
        <v>2</v>
      </c>
      <c r="M1943">
        <v>1</v>
      </c>
      <c r="N1943">
        <v>1</v>
      </c>
      <c r="Q1943">
        <v>2</v>
      </c>
      <c r="R1943">
        <v>1</v>
      </c>
      <c r="S1943">
        <v>20000</v>
      </c>
      <c r="T1943">
        <v>1</v>
      </c>
      <c r="U1943">
        <v>1</v>
      </c>
      <c r="V1943">
        <v>1</v>
      </c>
    </row>
    <row r="1944" spans="1:22" x14ac:dyDescent="0.25">
      <c r="A1944">
        <v>568</v>
      </c>
      <c r="B1944">
        <v>1</v>
      </c>
      <c r="C1944">
        <v>1</v>
      </c>
      <c r="D1944">
        <v>1</v>
      </c>
      <c r="E1944">
        <v>5</v>
      </c>
      <c r="F1944">
        <v>0.25</v>
      </c>
      <c r="G1944">
        <v>2</v>
      </c>
      <c r="H1944">
        <v>2</v>
      </c>
      <c r="I1944">
        <v>1</v>
      </c>
      <c r="J1944">
        <v>40</v>
      </c>
      <c r="K1944">
        <v>1</v>
      </c>
      <c r="L1944">
        <v>2</v>
      </c>
      <c r="M1944">
        <v>1</v>
      </c>
      <c r="N1944">
        <v>1</v>
      </c>
      <c r="Q1944">
        <v>2</v>
      </c>
      <c r="R1944">
        <v>1</v>
      </c>
      <c r="S1944">
        <v>3000</v>
      </c>
      <c r="T1944">
        <v>1</v>
      </c>
      <c r="U1944">
        <v>1</v>
      </c>
      <c r="V1944">
        <v>1</v>
      </c>
    </row>
    <row r="1945" spans="1:22" x14ac:dyDescent="0.25">
      <c r="A1945">
        <v>568</v>
      </c>
      <c r="B1945">
        <v>3</v>
      </c>
      <c r="C1945">
        <v>3</v>
      </c>
      <c r="D1945">
        <v>12</v>
      </c>
      <c r="E1945">
        <v>5</v>
      </c>
      <c r="F1945">
        <v>3</v>
      </c>
      <c r="G1945">
        <v>2</v>
      </c>
      <c r="H1945">
        <v>2</v>
      </c>
      <c r="I1945">
        <v>1</v>
      </c>
      <c r="J1945">
        <v>29</v>
      </c>
      <c r="K1945">
        <v>1</v>
      </c>
      <c r="L1945">
        <v>2</v>
      </c>
      <c r="M1945">
        <v>1</v>
      </c>
      <c r="N1945">
        <v>1</v>
      </c>
      <c r="Q1945">
        <v>7</v>
      </c>
      <c r="R1945">
        <v>1</v>
      </c>
      <c r="S1945">
        <v>6000</v>
      </c>
      <c r="T1945">
        <v>3</v>
      </c>
      <c r="U1945">
        <v>3</v>
      </c>
      <c r="V1945">
        <v>2</v>
      </c>
    </row>
    <row r="1946" spans="1:22" x14ac:dyDescent="0.25">
      <c r="A1946">
        <v>568</v>
      </c>
      <c r="B1946">
        <v>2</v>
      </c>
      <c r="C1946">
        <v>2</v>
      </c>
      <c r="D1946">
        <v>1</v>
      </c>
      <c r="E1946">
        <v>5</v>
      </c>
      <c r="F1946">
        <v>0.25</v>
      </c>
      <c r="G1946">
        <v>2</v>
      </c>
      <c r="H1946">
        <v>2</v>
      </c>
      <c r="I1946">
        <v>1</v>
      </c>
      <c r="J1946">
        <v>40</v>
      </c>
      <c r="K1946">
        <v>1</v>
      </c>
      <c r="L1946">
        <v>2</v>
      </c>
      <c r="M1946">
        <v>1</v>
      </c>
      <c r="N1946">
        <v>1</v>
      </c>
      <c r="Q1946">
        <v>2</v>
      </c>
      <c r="R1946">
        <v>1</v>
      </c>
      <c r="S1946">
        <v>3000</v>
      </c>
      <c r="T1946">
        <v>2</v>
      </c>
      <c r="U1946">
        <v>2</v>
      </c>
      <c r="V1946">
        <v>1</v>
      </c>
    </row>
    <row r="1947" spans="1:22" x14ac:dyDescent="0.25">
      <c r="A1947">
        <v>534</v>
      </c>
      <c r="B1947">
        <v>3</v>
      </c>
      <c r="C1947">
        <v>3</v>
      </c>
      <c r="D1947">
        <v>1.5</v>
      </c>
      <c r="E1947">
        <v>10</v>
      </c>
      <c r="F1947">
        <v>0.375</v>
      </c>
      <c r="G1947">
        <v>3</v>
      </c>
      <c r="H1947">
        <v>2</v>
      </c>
      <c r="I1947">
        <v>1</v>
      </c>
      <c r="J1947">
        <v>12</v>
      </c>
      <c r="K1947">
        <v>1</v>
      </c>
      <c r="L1947">
        <v>2</v>
      </c>
      <c r="M1947">
        <v>1</v>
      </c>
      <c r="N1947">
        <v>1</v>
      </c>
      <c r="Q1947">
        <v>1</v>
      </c>
      <c r="R1947">
        <v>3</v>
      </c>
      <c r="S1947">
        <v>1500</v>
      </c>
      <c r="T1947">
        <v>3</v>
      </c>
      <c r="U1947">
        <v>3</v>
      </c>
      <c r="V1947">
        <v>2</v>
      </c>
    </row>
    <row r="1948" spans="1:22" x14ac:dyDescent="0.25">
      <c r="A1948">
        <v>534</v>
      </c>
      <c r="B1948">
        <v>2</v>
      </c>
      <c r="C1948">
        <v>2</v>
      </c>
      <c r="D1948">
        <v>1</v>
      </c>
      <c r="E1948">
        <v>10</v>
      </c>
      <c r="F1948">
        <v>0.25</v>
      </c>
      <c r="G1948">
        <v>3</v>
      </c>
      <c r="H1948">
        <v>30</v>
      </c>
      <c r="I1948">
        <v>1</v>
      </c>
      <c r="J1948">
        <v>17</v>
      </c>
      <c r="K1948">
        <v>1</v>
      </c>
      <c r="L1948">
        <v>1</v>
      </c>
      <c r="M1948">
        <v>1</v>
      </c>
      <c r="N1948">
        <v>1</v>
      </c>
      <c r="Q1948">
        <v>2</v>
      </c>
      <c r="R1948">
        <v>3</v>
      </c>
      <c r="S1948">
        <v>1000</v>
      </c>
      <c r="T1948">
        <v>2</v>
      </c>
      <c r="U1948">
        <v>2</v>
      </c>
      <c r="V1948">
        <v>1</v>
      </c>
    </row>
    <row r="1949" spans="1:22" x14ac:dyDescent="0.25">
      <c r="A1949">
        <v>534</v>
      </c>
      <c r="B1949">
        <v>1</v>
      </c>
      <c r="C1949">
        <v>1</v>
      </c>
      <c r="D1949">
        <v>1.5</v>
      </c>
      <c r="E1949">
        <v>10</v>
      </c>
      <c r="F1949">
        <v>0.375</v>
      </c>
      <c r="G1949">
        <v>2</v>
      </c>
      <c r="H1949">
        <v>1</v>
      </c>
      <c r="I1949">
        <v>1</v>
      </c>
      <c r="J1949">
        <v>30</v>
      </c>
      <c r="K1949">
        <v>1</v>
      </c>
      <c r="L1949">
        <v>1</v>
      </c>
      <c r="M1949">
        <v>1</v>
      </c>
      <c r="N1949">
        <v>1</v>
      </c>
      <c r="Q1949">
        <v>2</v>
      </c>
      <c r="R1949">
        <v>3</v>
      </c>
      <c r="S1949">
        <v>3000</v>
      </c>
      <c r="T1949">
        <v>1</v>
      </c>
      <c r="U1949">
        <v>1</v>
      </c>
      <c r="V1949">
        <v>1</v>
      </c>
    </row>
    <row r="1950" spans="1:22" x14ac:dyDescent="0.25">
      <c r="A1950">
        <v>583</v>
      </c>
      <c r="B1950">
        <v>2</v>
      </c>
      <c r="C1950">
        <v>2</v>
      </c>
      <c r="D1950">
        <v>2</v>
      </c>
      <c r="E1950">
        <v>5</v>
      </c>
      <c r="F1950">
        <v>0.5</v>
      </c>
      <c r="G1950">
        <v>2</v>
      </c>
      <c r="H1950">
        <v>0</v>
      </c>
      <c r="I1950">
        <v>1</v>
      </c>
      <c r="J1950">
        <v>25</v>
      </c>
      <c r="K1950">
        <v>1</v>
      </c>
      <c r="L1950">
        <v>4</v>
      </c>
      <c r="M1950">
        <v>1</v>
      </c>
      <c r="N1950">
        <v>1</v>
      </c>
      <c r="Q1950">
        <v>1</v>
      </c>
      <c r="R1950">
        <v>3</v>
      </c>
      <c r="S1950">
        <v>1000</v>
      </c>
      <c r="T1950">
        <v>2</v>
      </c>
      <c r="U1950">
        <v>2</v>
      </c>
      <c r="V1950">
        <v>2</v>
      </c>
    </row>
    <row r="1951" spans="1:22" x14ac:dyDescent="0.25">
      <c r="A1951">
        <v>583</v>
      </c>
      <c r="B1951">
        <v>1</v>
      </c>
      <c r="C1951">
        <v>1</v>
      </c>
      <c r="D1951">
        <v>2</v>
      </c>
      <c r="E1951">
        <v>5</v>
      </c>
      <c r="F1951">
        <v>0.5</v>
      </c>
      <c r="G1951">
        <v>2</v>
      </c>
      <c r="H1951">
        <v>180</v>
      </c>
      <c r="I1951">
        <v>1</v>
      </c>
      <c r="J1951">
        <v>10</v>
      </c>
      <c r="K1951">
        <v>1</v>
      </c>
      <c r="L1951">
        <v>4</v>
      </c>
      <c r="M1951">
        <v>1</v>
      </c>
      <c r="N1951">
        <v>1</v>
      </c>
      <c r="Q1951">
        <v>2</v>
      </c>
      <c r="R1951">
        <v>3</v>
      </c>
      <c r="S1951">
        <v>6000</v>
      </c>
      <c r="T1951">
        <v>1</v>
      </c>
      <c r="U1951">
        <v>1</v>
      </c>
      <c r="V1951">
        <v>1</v>
      </c>
    </row>
    <row r="1952" spans="1:22" x14ac:dyDescent="0.25">
      <c r="A1952">
        <v>770</v>
      </c>
      <c r="B1952">
        <v>1</v>
      </c>
      <c r="C1952">
        <v>1</v>
      </c>
      <c r="D1952">
        <v>12</v>
      </c>
      <c r="E1952">
        <v>10</v>
      </c>
      <c r="F1952">
        <v>3</v>
      </c>
      <c r="G1952">
        <v>2</v>
      </c>
      <c r="H1952">
        <v>30</v>
      </c>
      <c r="I1952">
        <v>1</v>
      </c>
      <c r="J1952">
        <v>10</v>
      </c>
      <c r="K1952">
        <v>1</v>
      </c>
      <c r="L1952">
        <v>2</v>
      </c>
      <c r="M1952">
        <v>1</v>
      </c>
      <c r="N1952">
        <v>1</v>
      </c>
      <c r="Q1952">
        <v>2</v>
      </c>
      <c r="R1952">
        <v>3</v>
      </c>
      <c r="S1952">
        <v>20000</v>
      </c>
      <c r="T1952">
        <v>1</v>
      </c>
      <c r="U1952">
        <v>1</v>
      </c>
      <c r="V1952">
        <v>1</v>
      </c>
    </row>
    <row r="1953" spans="1:22" x14ac:dyDescent="0.25">
      <c r="A1953">
        <v>770</v>
      </c>
      <c r="B1953">
        <v>5</v>
      </c>
      <c r="C1953">
        <v>5</v>
      </c>
      <c r="D1953">
        <v>2</v>
      </c>
      <c r="E1953">
        <v>10</v>
      </c>
      <c r="F1953">
        <v>0.5</v>
      </c>
      <c r="G1953">
        <v>2</v>
      </c>
      <c r="H1953">
        <v>0</v>
      </c>
      <c r="I1953">
        <v>1</v>
      </c>
      <c r="J1953">
        <v>18</v>
      </c>
      <c r="K1953">
        <v>1</v>
      </c>
      <c r="L1953">
        <v>4</v>
      </c>
      <c r="M1953">
        <v>1</v>
      </c>
      <c r="N1953">
        <v>1</v>
      </c>
      <c r="Q1953">
        <v>1</v>
      </c>
      <c r="R1953">
        <v>3</v>
      </c>
      <c r="S1953">
        <v>2000</v>
      </c>
      <c r="T1953">
        <v>5</v>
      </c>
      <c r="U1953">
        <v>5</v>
      </c>
      <c r="V1953">
        <v>2</v>
      </c>
    </row>
    <row r="1954" spans="1:22" x14ac:dyDescent="0.25">
      <c r="A1954">
        <v>770</v>
      </c>
      <c r="B1954">
        <v>2</v>
      </c>
      <c r="C1954">
        <v>2</v>
      </c>
      <c r="D1954">
        <v>2</v>
      </c>
      <c r="E1954">
        <v>10</v>
      </c>
      <c r="F1954">
        <v>0.5</v>
      </c>
      <c r="G1954">
        <v>2</v>
      </c>
      <c r="H1954">
        <v>10</v>
      </c>
      <c r="I1954">
        <v>1</v>
      </c>
      <c r="J1954">
        <v>20</v>
      </c>
      <c r="K1954">
        <v>1</v>
      </c>
      <c r="L1954">
        <v>2</v>
      </c>
      <c r="M1954">
        <v>1</v>
      </c>
      <c r="N1954">
        <v>1</v>
      </c>
      <c r="Q1954">
        <v>1</v>
      </c>
      <c r="R1954">
        <v>3</v>
      </c>
      <c r="S1954">
        <v>2000</v>
      </c>
      <c r="T1954">
        <v>2</v>
      </c>
      <c r="U1954">
        <v>2</v>
      </c>
      <c r="V1954">
        <v>1</v>
      </c>
    </row>
    <row r="1955" spans="1:22" x14ac:dyDescent="0.25">
      <c r="A1955">
        <v>770</v>
      </c>
      <c r="B1955">
        <v>3</v>
      </c>
      <c r="C1955">
        <v>3</v>
      </c>
      <c r="D1955">
        <v>4</v>
      </c>
      <c r="E1955">
        <v>10</v>
      </c>
      <c r="F1955">
        <v>1</v>
      </c>
      <c r="G1955">
        <v>2</v>
      </c>
      <c r="H1955">
        <v>0</v>
      </c>
      <c r="I1955">
        <v>1</v>
      </c>
      <c r="J1955">
        <v>18</v>
      </c>
      <c r="K1955">
        <v>1</v>
      </c>
      <c r="L1955">
        <v>4</v>
      </c>
      <c r="M1955">
        <v>1</v>
      </c>
      <c r="N1955">
        <v>1</v>
      </c>
      <c r="Q1955">
        <v>1</v>
      </c>
      <c r="R1955">
        <v>3</v>
      </c>
      <c r="S1955">
        <v>4000</v>
      </c>
      <c r="T1955">
        <v>3</v>
      </c>
      <c r="U1955">
        <v>3</v>
      </c>
      <c r="V1955">
        <v>1</v>
      </c>
    </row>
    <row r="1956" spans="1:22" x14ac:dyDescent="0.25">
      <c r="A1956">
        <v>770</v>
      </c>
      <c r="B1956">
        <v>4</v>
      </c>
      <c r="C1956">
        <v>4</v>
      </c>
      <c r="D1956">
        <v>2</v>
      </c>
      <c r="E1956">
        <v>10</v>
      </c>
      <c r="F1956">
        <v>0.5</v>
      </c>
      <c r="G1956">
        <v>2</v>
      </c>
      <c r="H1956">
        <v>5</v>
      </c>
      <c r="I1956">
        <v>1</v>
      </c>
      <c r="J1956">
        <v>18</v>
      </c>
      <c r="K1956">
        <v>1</v>
      </c>
      <c r="L1956">
        <v>4</v>
      </c>
      <c r="M1956">
        <v>1</v>
      </c>
      <c r="N1956">
        <v>1</v>
      </c>
      <c r="Q1956">
        <v>1</v>
      </c>
      <c r="R1956">
        <v>3</v>
      </c>
      <c r="S1956">
        <v>2000</v>
      </c>
      <c r="T1956">
        <v>4</v>
      </c>
      <c r="U1956">
        <v>4</v>
      </c>
      <c r="V1956">
        <v>1</v>
      </c>
    </row>
    <row r="1957" spans="1:22" x14ac:dyDescent="0.25">
      <c r="A1957">
        <v>714</v>
      </c>
      <c r="B1957">
        <v>2</v>
      </c>
      <c r="C1957">
        <v>2</v>
      </c>
      <c r="D1957">
        <v>8</v>
      </c>
      <c r="E1957">
        <v>10</v>
      </c>
      <c r="F1957">
        <v>1</v>
      </c>
      <c r="G1957">
        <v>3</v>
      </c>
      <c r="H1957">
        <v>1</v>
      </c>
      <c r="I1957">
        <v>1</v>
      </c>
      <c r="J1957">
        <v>29</v>
      </c>
      <c r="K1957">
        <v>1</v>
      </c>
      <c r="L1957">
        <v>2</v>
      </c>
      <c r="M1957">
        <v>1</v>
      </c>
      <c r="N1957">
        <v>1</v>
      </c>
      <c r="Q1957">
        <v>7</v>
      </c>
      <c r="R1957">
        <v>1</v>
      </c>
      <c r="S1957">
        <v>-88</v>
      </c>
      <c r="T1957">
        <v>2</v>
      </c>
      <c r="U1957">
        <v>2</v>
      </c>
      <c r="V1957">
        <v>1</v>
      </c>
    </row>
    <row r="1958" spans="1:22" x14ac:dyDescent="0.25">
      <c r="A1958">
        <v>714</v>
      </c>
      <c r="B1958">
        <v>3</v>
      </c>
      <c r="C1958">
        <v>3</v>
      </c>
      <c r="D1958">
        <v>8</v>
      </c>
      <c r="E1958">
        <v>10</v>
      </c>
      <c r="F1958">
        <v>1</v>
      </c>
      <c r="G1958">
        <v>4</v>
      </c>
      <c r="H1958">
        <v>5</v>
      </c>
      <c r="I1958">
        <v>1</v>
      </c>
      <c r="J1958">
        <v>21</v>
      </c>
      <c r="K1958">
        <v>1</v>
      </c>
      <c r="L1958">
        <v>2</v>
      </c>
      <c r="M1958">
        <v>1</v>
      </c>
      <c r="N1958">
        <v>1</v>
      </c>
      <c r="Q1958">
        <v>7</v>
      </c>
      <c r="R1958">
        <v>1</v>
      </c>
      <c r="S1958">
        <v>-88</v>
      </c>
      <c r="T1958">
        <v>3</v>
      </c>
      <c r="U1958">
        <v>3</v>
      </c>
      <c r="V1958">
        <v>2</v>
      </c>
    </row>
    <row r="1959" spans="1:22" x14ac:dyDescent="0.25">
      <c r="A1959">
        <v>714</v>
      </c>
      <c r="B1959">
        <v>1</v>
      </c>
      <c r="C1959">
        <v>1</v>
      </c>
      <c r="D1959">
        <v>4</v>
      </c>
      <c r="E1959">
        <v>10</v>
      </c>
      <c r="F1959">
        <v>0.5</v>
      </c>
      <c r="G1959">
        <v>3</v>
      </c>
      <c r="H1959">
        <v>25</v>
      </c>
      <c r="I1959">
        <v>1</v>
      </c>
      <c r="J1959">
        <v>29</v>
      </c>
      <c r="K1959">
        <v>1</v>
      </c>
      <c r="L1959">
        <v>2</v>
      </c>
      <c r="M1959">
        <v>1</v>
      </c>
      <c r="N1959">
        <v>1</v>
      </c>
      <c r="Q1959">
        <v>2</v>
      </c>
      <c r="R1959">
        <v>1</v>
      </c>
      <c r="S1959">
        <v>-88</v>
      </c>
      <c r="T1959">
        <v>1</v>
      </c>
      <c r="U1959">
        <v>1</v>
      </c>
      <c r="V1959">
        <v>1</v>
      </c>
    </row>
    <row r="1960" spans="1:22" x14ac:dyDescent="0.25">
      <c r="A1960">
        <v>718</v>
      </c>
      <c r="B1960">
        <v>2</v>
      </c>
      <c r="C1960">
        <v>2</v>
      </c>
      <c r="D1960">
        <v>16</v>
      </c>
      <c r="E1960">
        <v>10</v>
      </c>
      <c r="F1960">
        <v>4</v>
      </c>
      <c r="G1960">
        <v>1</v>
      </c>
      <c r="H1960">
        <v>20</v>
      </c>
      <c r="I1960">
        <v>1</v>
      </c>
      <c r="J1960">
        <v>16</v>
      </c>
      <c r="K1960">
        <v>1</v>
      </c>
      <c r="L1960">
        <v>2</v>
      </c>
      <c r="M1960">
        <v>1</v>
      </c>
      <c r="N1960">
        <v>1</v>
      </c>
      <c r="Q1960">
        <v>1</v>
      </c>
      <c r="R1960">
        <v>1</v>
      </c>
      <c r="S1960">
        <v>12000</v>
      </c>
      <c r="T1960">
        <v>2</v>
      </c>
      <c r="U1960">
        <v>2</v>
      </c>
      <c r="V1960">
        <v>1</v>
      </c>
    </row>
    <row r="1961" spans="1:22" x14ac:dyDescent="0.25">
      <c r="A1961">
        <v>718</v>
      </c>
      <c r="B1961">
        <v>4</v>
      </c>
      <c r="C1961">
        <v>4</v>
      </c>
      <c r="D1961">
        <v>2</v>
      </c>
      <c r="E1961">
        <v>10</v>
      </c>
      <c r="F1961">
        <v>0.5</v>
      </c>
      <c r="G1961">
        <v>3</v>
      </c>
      <c r="H1961">
        <v>15</v>
      </c>
      <c r="I1961">
        <v>1</v>
      </c>
      <c r="J1961">
        <v>19</v>
      </c>
      <c r="K1961">
        <v>1</v>
      </c>
      <c r="L1961">
        <v>2</v>
      </c>
      <c r="M1961">
        <v>1</v>
      </c>
      <c r="N1961">
        <v>1</v>
      </c>
      <c r="Q1961">
        <v>1</v>
      </c>
      <c r="R1961">
        <v>1</v>
      </c>
      <c r="S1961">
        <v>2000</v>
      </c>
      <c r="T1961">
        <v>4</v>
      </c>
      <c r="U1961">
        <v>4</v>
      </c>
      <c r="V1961">
        <v>1</v>
      </c>
    </row>
    <row r="1962" spans="1:22" x14ac:dyDescent="0.25">
      <c r="A1962">
        <v>718</v>
      </c>
      <c r="B1962">
        <v>3</v>
      </c>
      <c r="C1962">
        <v>3</v>
      </c>
      <c r="D1962">
        <v>2</v>
      </c>
      <c r="E1962">
        <v>10</v>
      </c>
      <c r="F1962">
        <v>0.5</v>
      </c>
      <c r="G1962">
        <v>3</v>
      </c>
      <c r="H1962">
        <v>5</v>
      </c>
      <c r="I1962">
        <v>1</v>
      </c>
      <c r="J1962">
        <v>19</v>
      </c>
      <c r="K1962">
        <v>1</v>
      </c>
      <c r="L1962">
        <v>4</v>
      </c>
      <c r="M1962">
        <v>1</v>
      </c>
      <c r="N1962">
        <v>1</v>
      </c>
      <c r="Q1962">
        <v>1</v>
      </c>
      <c r="R1962">
        <v>1</v>
      </c>
      <c r="S1962">
        <v>2000</v>
      </c>
      <c r="T1962">
        <v>3</v>
      </c>
      <c r="U1962">
        <v>3</v>
      </c>
      <c r="V1962">
        <v>1</v>
      </c>
    </row>
    <row r="1963" spans="1:22" x14ac:dyDescent="0.25">
      <c r="A1963">
        <v>718</v>
      </c>
      <c r="B1963">
        <v>6</v>
      </c>
      <c r="C1963">
        <v>6</v>
      </c>
      <c r="D1963">
        <v>2</v>
      </c>
      <c r="E1963">
        <v>10</v>
      </c>
      <c r="F1963">
        <v>0.5</v>
      </c>
      <c r="G1963">
        <v>3</v>
      </c>
      <c r="H1963">
        <v>10</v>
      </c>
      <c r="I1963">
        <v>1</v>
      </c>
      <c r="J1963">
        <v>19</v>
      </c>
      <c r="K1963">
        <v>1</v>
      </c>
      <c r="L1963">
        <v>2</v>
      </c>
      <c r="M1963">
        <v>1</v>
      </c>
      <c r="N1963">
        <v>1</v>
      </c>
      <c r="Q1963">
        <v>1</v>
      </c>
      <c r="R1963">
        <v>1</v>
      </c>
      <c r="S1963">
        <v>2000</v>
      </c>
      <c r="T1963">
        <v>6</v>
      </c>
      <c r="U1963">
        <v>6</v>
      </c>
      <c r="V1963">
        <v>2</v>
      </c>
    </row>
    <row r="1964" spans="1:22" x14ac:dyDescent="0.25">
      <c r="A1964">
        <v>718</v>
      </c>
      <c r="B1964">
        <v>5</v>
      </c>
      <c r="C1964">
        <v>5</v>
      </c>
      <c r="D1964">
        <v>2</v>
      </c>
      <c r="E1964">
        <v>10</v>
      </c>
      <c r="F1964">
        <v>0.5</v>
      </c>
      <c r="G1964">
        <v>3</v>
      </c>
      <c r="H1964">
        <v>5</v>
      </c>
      <c r="I1964">
        <v>1</v>
      </c>
      <c r="J1964">
        <v>21</v>
      </c>
      <c r="K1964">
        <v>1</v>
      </c>
      <c r="L1964">
        <v>2</v>
      </c>
      <c r="M1964">
        <v>1</v>
      </c>
      <c r="N1964">
        <v>1</v>
      </c>
      <c r="Q1964">
        <v>1</v>
      </c>
      <c r="R1964">
        <v>1</v>
      </c>
      <c r="S1964">
        <v>2000</v>
      </c>
      <c r="T1964">
        <v>5</v>
      </c>
      <c r="U1964">
        <v>5</v>
      </c>
      <c r="V1964">
        <v>1</v>
      </c>
    </row>
    <row r="1965" spans="1:22" x14ac:dyDescent="0.25">
      <c r="A1965">
        <v>718</v>
      </c>
      <c r="B1965">
        <v>1</v>
      </c>
      <c r="C1965">
        <v>1</v>
      </c>
      <c r="D1965">
        <v>4</v>
      </c>
      <c r="E1965">
        <v>10</v>
      </c>
      <c r="F1965">
        <v>1</v>
      </c>
      <c r="G1965">
        <v>2</v>
      </c>
      <c r="H1965">
        <v>5</v>
      </c>
      <c r="I1965">
        <v>1</v>
      </c>
      <c r="J1965">
        <v>18</v>
      </c>
      <c r="K1965">
        <v>1</v>
      </c>
      <c r="L1965">
        <v>4</v>
      </c>
      <c r="M1965">
        <v>1</v>
      </c>
      <c r="N1965">
        <v>1</v>
      </c>
      <c r="Q1965">
        <v>2</v>
      </c>
      <c r="R1965">
        <v>1</v>
      </c>
      <c r="S1965">
        <v>6000</v>
      </c>
      <c r="T1965">
        <v>1</v>
      </c>
      <c r="U1965">
        <v>1</v>
      </c>
      <c r="V1965">
        <v>1</v>
      </c>
    </row>
    <row r="1966" spans="1:22" x14ac:dyDescent="0.25">
      <c r="A1966">
        <v>722</v>
      </c>
      <c r="B1966">
        <v>1</v>
      </c>
      <c r="C1966">
        <v>1</v>
      </c>
      <c r="D1966">
        <v>2</v>
      </c>
      <c r="E1966">
        <v>10</v>
      </c>
      <c r="F1966">
        <v>0.5</v>
      </c>
      <c r="G1966">
        <v>2</v>
      </c>
      <c r="H1966">
        <v>1</v>
      </c>
      <c r="I1966">
        <v>1</v>
      </c>
      <c r="J1966">
        <v>41</v>
      </c>
      <c r="K1966">
        <v>1</v>
      </c>
      <c r="L1966">
        <v>2</v>
      </c>
      <c r="M1966">
        <v>1</v>
      </c>
      <c r="N1966">
        <v>1</v>
      </c>
      <c r="Q1966">
        <v>2</v>
      </c>
      <c r="R1966">
        <v>1</v>
      </c>
      <c r="S1966">
        <v>1500</v>
      </c>
      <c r="T1966">
        <v>1</v>
      </c>
      <c r="U1966">
        <v>1</v>
      </c>
      <c r="V1966">
        <v>1</v>
      </c>
    </row>
    <row r="1967" spans="1:22" x14ac:dyDescent="0.25">
      <c r="A1967">
        <v>722</v>
      </c>
      <c r="B1967">
        <v>2</v>
      </c>
      <c r="C1967">
        <v>2</v>
      </c>
      <c r="D1967">
        <v>2</v>
      </c>
      <c r="E1967">
        <v>10</v>
      </c>
      <c r="F1967">
        <v>0.5</v>
      </c>
      <c r="G1967">
        <v>2</v>
      </c>
      <c r="H1967">
        <v>1</v>
      </c>
      <c r="I1967">
        <v>1</v>
      </c>
      <c r="J1967">
        <v>41</v>
      </c>
      <c r="K1967">
        <v>4</v>
      </c>
      <c r="Q1967">
        <v>2</v>
      </c>
      <c r="R1967">
        <v>1</v>
      </c>
      <c r="S1967">
        <v>1500</v>
      </c>
      <c r="T1967">
        <v>2</v>
      </c>
      <c r="U1967">
        <v>2</v>
      </c>
      <c r="V1967">
        <v>1</v>
      </c>
    </row>
    <row r="1968" spans="1:22" x14ac:dyDescent="0.25">
      <c r="A1968">
        <v>722</v>
      </c>
      <c r="B1968">
        <v>3</v>
      </c>
      <c r="C1968">
        <v>3</v>
      </c>
      <c r="D1968">
        <v>8</v>
      </c>
      <c r="E1968">
        <v>10</v>
      </c>
      <c r="F1968">
        <v>2</v>
      </c>
      <c r="G1968">
        <v>2</v>
      </c>
      <c r="H1968">
        <v>5</v>
      </c>
      <c r="I1968">
        <v>1</v>
      </c>
      <c r="J1968">
        <v>41</v>
      </c>
      <c r="K1968">
        <v>1</v>
      </c>
      <c r="L1968">
        <v>2</v>
      </c>
      <c r="M1968">
        <v>1</v>
      </c>
      <c r="N1968">
        <v>1</v>
      </c>
      <c r="Q1968">
        <v>6</v>
      </c>
      <c r="R1968">
        <v>1</v>
      </c>
      <c r="S1968">
        <v>6000</v>
      </c>
      <c r="T1968">
        <v>3</v>
      </c>
      <c r="U1968">
        <v>3</v>
      </c>
      <c r="V1968">
        <v>2</v>
      </c>
    </row>
    <row r="1969" spans="1:22" x14ac:dyDescent="0.25">
      <c r="A1969">
        <v>757</v>
      </c>
      <c r="B1969">
        <v>1</v>
      </c>
      <c r="C1969">
        <v>1</v>
      </c>
      <c r="D1969">
        <v>16</v>
      </c>
      <c r="E1969">
        <v>10</v>
      </c>
      <c r="F1969">
        <v>2</v>
      </c>
      <c r="G1969">
        <v>2</v>
      </c>
      <c r="H1969">
        <v>10</v>
      </c>
      <c r="I1969">
        <v>1</v>
      </c>
      <c r="J1969">
        <v>26</v>
      </c>
      <c r="K1969">
        <v>1</v>
      </c>
      <c r="L1969">
        <v>2</v>
      </c>
      <c r="M1969">
        <v>1</v>
      </c>
      <c r="N1969">
        <v>1</v>
      </c>
      <c r="Q1969">
        <v>2</v>
      </c>
      <c r="R1969">
        <v>1</v>
      </c>
      <c r="S1969">
        <v>20000</v>
      </c>
      <c r="T1969">
        <v>1</v>
      </c>
      <c r="U1969">
        <v>1</v>
      </c>
      <c r="V1969">
        <v>1</v>
      </c>
    </row>
    <row r="1970" spans="1:22" x14ac:dyDescent="0.25">
      <c r="A1970">
        <v>757</v>
      </c>
      <c r="B1970">
        <v>2</v>
      </c>
      <c r="C1970">
        <v>2</v>
      </c>
      <c r="D1970">
        <v>32</v>
      </c>
      <c r="E1970">
        <v>10</v>
      </c>
      <c r="F1970">
        <v>4</v>
      </c>
      <c r="G1970">
        <v>2</v>
      </c>
      <c r="H1970">
        <v>60</v>
      </c>
      <c r="I1970">
        <v>1</v>
      </c>
      <c r="J1970">
        <v>4</v>
      </c>
      <c r="K1970">
        <v>1</v>
      </c>
      <c r="L1970">
        <v>2</v>
      </c>
      <c r="M1970">
        <v>1</v>
      </c>
      <c r="N1970">
        <v>1</v>
      </c>
      <c r="Q1970">
        <v>2</v>
      </c>
      <c r="R1970">
        <v>1</v>
      </c>
      <c r="S1970">
        <v>16000</v>
      </c>
      <c r="T1970">
        <v>2</v>
      </c>
      <c r="U1970">
        <v>2</v>
      </c>
      <c r="V1970">
        <v>1</v>
      </c>
    </row>
    <row r="1971" spans="1:22" x14ac:dyDescent="0.25">
      <c r="A1971">
        <v>757</v>
      </c>
      <c r="B1971">
        <v>3</v>
      </c>
      <c r="C1971">
        <v>3</v>
      </c>
      <c r="D1971">
        <v>18</v>
      </c>
      <c r="E1971">
        <v>10</v>
      </c>
      <c r="F1971">
        <v>2.25</v>
      </c>
      <c r="G1971">
        <v>2</v>
      </c>
      <c r="H1971">
        <v>30</v>
      </c>
      <c r="I1971">
        <v>1</v>
      </c>
      <c r="J1971">
        <v>20</v>
      </c>
      <c r="K1971">
        <v>1</v>
      </c>
      <c r="L1971">
        <v>2</v>
      </c>
      <c r="M1971">
        <v>1</v>
      </c>
      <c r="N1971">
        <v>1</v>
      </c>
      <c r="Q1971">
        <v>7</v>
      </c>
      <c r="R1971">
        <v>1</v>
      </c>
      <c r="S1971">
        <v>20000</v>
      </c>
      <c r="T1971">
        <v>3</v>
      </c>
      <c r="U1971">
        <v>3</v>
      </c>
      <c r="V1971">
        <v>2</v>
      </c>
    </row>
    <row r="1972" spans="1:22" x14ac:dyDescent="0.25">
      <c r="A1972">
        <v>780</v>
      </c>
      <c r="B1972">
        <v>4</v>
      </c>
      <c r="C1972">
        <v>4</v>
      </c>
      <c r="D1972">
        <v>2</v>
      </c>
      <c r="E1972">
        <v>10</v>
      </c>
      <c r="F1972">
        <v>0.5</v>
      </c>
      <c r="G1972">
        <v>2</v>
      </c>
      <c r="H1972">
        <v>5</v>
      </c>
      <c r="I1972">
        <v>1</v>
      </c>
      <c r="J1972">
        <v>41</v>
      </c>
      <c r="K1972">
        <v>1</v>
      </c>
      <c r="L1972">
        <v>4</v>
      </c>
      <c r="M1972">
        <v>1</v>
      </c>
      <c r="N1972">
        <v>1</v>
      </c>
      <c r="Q1972">
        <v>6</v>
      </c>
      <c r="R1972">
        <v>1</v>
      </c>
      <c r="S1972">
        <v>3000</v>
      </c>
      <c r="T1972">
        <v>4</v>
      </c>
      <c r="U1972">
        <v>4</v>
      </c>
      <c r="V1972">
        <v>2</v>
      </c>
    </row>
    <row r="1973" spans="1:22" x14ac:dyDescent="0.25">
      <c r="A1973">
        <v>780</v>
      </c>
      <c r="B1973">
        <v>2</v>
      </c>
      <c r="C1973">
        <v>2</v>
      </c>
      <c r="D1973">
        <v>2.25</v>
      </c>
      <c r="E1973">
        <v>10</v>
      </c>
      <c r="F1973">
        <v>0.56200000000000006</v>
      </c>
      <c r="G1973">
        <v>2</v>
      </c>
      <c r="H1973">
        <v>5</v>
      </c>
      <c r="I1973">
        <v>1</v>
      </c>
      <c r="J1973">
        <v>26</v>
      </c>
      <c r="K1973">
        <v>1</v>
      </c>
      <c r="L1973">
        <v>4</v>
      </c>
      <c r="M1973">
        <v>1</v>
      </c>
      <c r="N1973">
        <v>1</v>
      </c>
      <c r="Q1973">
        <v>2</v>
      </c>
      <c r="R1973">
        <v>1</v>
      </c>
      <c r="S1973">
        <v>1000</v>
      </c>
      <c r="T1973">
        <v>2</v>
      </c>
      <c r="U1973">
        <v>2</v>
      </c>
      <c r="V1973">
        <v>1</v>
      </c>
    </row>
    <row r="1974" spans="1:22" x14ac:dyDescent="0.25">
      <c r="A1974">
        <v>780</v>
      </c>
      <c r="B1974">
        <v>1</v>
      </c>
      <c r="C1974">
        <v>1</v>
      </c>
      <c r="D1974">
        <v>0.5</v>
      </c>
      <c r="E1974">
        <v>10</v>
      </c>
      <c r="F1974">
        <v>0.125</v>
      </c>
      <c r="G1974">
        <v>2</v>
      </c>
      <c r="H1974">
        <v>5</v>
      </c>
      <c r="I1974">
        <v>1</v>
      </c>
      <c r="J1974">
        <v>41</v>
      </c>
      <c r="K1974">
        <v>1</v>
      </c>
      <c r="L1974">
        <v>4</v>
      </c>
      <c r="M1974">
        <v>1</v>
      </c>
      <c r="N1974">
        <v>1</v>
      </c>
      <c r="Q1974">
        <v>2</v>
      </c>
      <c r="R1974">
        <v>1</v>
      </c>
      <c r="S1974">
        <v>4000</v>
      </c>
      <c r="T1974">
        <v>1</v>
      </c>
      <c r="U1974">
        <v>1</v>
      </c>
      <c r="V1974">
        <v>1</v>
      </c>
    </row>
    <row r="1975" spans="1:22" x14ac:dyDescent="0.25">
      <c r="A1975">
        <v>780</v>
      </c>
      <c r="B1975">
        <v>3</v>
      </c>
      <c r="C1975">
        <v>3</v>
      </c>
      <c r="D1975">
        <v>2</v>
      </c>
      <c r="E1975">
        <v>10</v>
      </c>
      <c r="F1975">
        <v>0.5</v>
      </c>
      <c r="G1975">
        <v>2</v>
      </c>
      <c r="H1975">
        <v>5</v>
      </c>
      <c r="I1975">
        <v>1</v>
      </c>
      <c r="J1975">
        <v>41</v>
      </c>
      <c r="K1975">
        <v>1</v>
      </c>
      <c r="L1975">
        <v>4</v>
      </c>
      <c r="M1975">
        <v>1</v>
      </c>
      <c r="N1975">
        <v>1</v>
      </c>
      <c r="Q1975">
        <v>6</v>
      </c>
      <c r="R1975">
        <v>1</v>
      </c>
      <c r="S1975">
        <v>3000</v>
      </c>
      <c r="T1975">
        <v>3</v>
      </c>
      <c r="U1975">
        <v>3</v>
      </c>
      <c r="V1975">
        <v>1</v>
      </c>
    </row>
    <row r="1976" spans="1:22" x14ac:dyDescent="0.25">
      <c r="A1976">
        <v>520</v>
      </c>
      <c r="B1976">
        <v>5</v>
      </c>
      <c r="C1976">
        <v>5</v>
      </c>
      <c r="D1976">
        <v>1</v>
      </c>
      <c r="E1976">
        <v>10</v>
      </c>
      <c r="F1976">
        <v>0.25</v>
      </c>
      <c r="G1976">
        <v>3</v>
      </c>
      <c r="H1976">
        <v>2</v>
      </c>
      <c r="I1976">
        <v>1</v>
      </c>
      <c r="J1976">
        <v>20</v>
      </c>
      <c r="K1976">
        <v>1</v>
      </c>
      <c r="L1976">
        <v>4</v>
      </c>
      <c r="M1976">
        <v>1</v>
      </c>
      <c r="N1976">
        <v>1</v>
      </c>
      <c r="Q1976">
        <v>1</v>
      </c>
      <c r="R1976">
        <v>3</v>
      </c>
      <c r="S1976">
        <v>1000</v>
      </c>
      <c r="T1976">
        <v>5</v>
      </c>
      <c r="U1976">
        <v>5</v>
      </c>
      <c r="V1976">
        <v>2</v>
      </c>
    </row>
    <row r="1977" spans="1:22" x14ac:dyDescent="0.25">
      <c r="A1977">
        <v>520</v>
      </c>
      <c r="B1977">
        <v>3</v>
      </c>
      <c r="C1977">
        <v>3</v>
      </c>
      <c r="D1977">
        <v>0.25</v>
      </c>
      <c r="E1977">
        <v>10</v>
      </c>
      <c r="F1977">
        <v>6.25E-2</v>
      </c>
      <c r="G1977">
        <v>3</v>
      </c>
      <c r="H1977">
        <v>2</v>
      </c>
      <c r="I1977">
        <v>1</v>
      </c>
      <c r="J1977">
        <v>20</v>
      </c>
      <c r="K1977">
        <v>1</v>
      </c>
      <c r="L1977">
        <v>2</v>
      </c>
      <c r="M1977">
        <v>1</v>
      </c>
      <c r="N1977">
        <v>1</v>
      </c>
      <c r="Q1977">
        <v>3</v>
      </c>
      <c r="R1977">
        <v>3</v>
      </c>
      <c r="S1977">
        <v>1200</v>
      </c>
      <c r="T1977">
        <v>3</v>
      </c>
      <c r="U1977">
        <v>3</v>
      </c>
      <c r="V1977">
        <v>1</v>
      </c>
    </row>
    <row r="1978" spans="1:22" x14ac:dyDescent="0.25">
      <c r="A1978">
        <v>520</v>
      </c>
      <c r="B1978">
        <v>4</v>
      </c>
      <c r="C1978">
        <v>4</v>
      </c>
      <c r="D1978">
        <v>4</v>
      </c>
      <c r="E1978">
        <v>10</v>
      </c>
      <c r="F1978">
        <v>1</v>
      </c>
      <c r="G1978">
        <v>3</v>
      </c>
      <c r="H1978">
        <v>2</v>
      </c>
      <c r="I1978">
        <v>1</v>
      </c>
      <c r="J1978">
        <v>10</v>
      </c>
      <c r="K1978">
        <v>1</v>
      </c>
      <c r="L1978">
        <v>2</v>
      </c>
      <c r="M1978">
        <v>1</v>
      </c>
      <c r="N1978">
        <v>1</v>
      </c>
      <c r="Q1978">
        <v>1</v>
      </c>
      <c r="R1978">
        <v>3</v>
      </c>
      <c r="S1978">
        <v>2500</v>
      </c>
      <c r="T1978">
        <v>4</v>
      </c>
      <c r="U1978">
        <v>4</v>
      </c>
      <c r="V1978">
        <v>1</v>
      </c>
    </row>
    <row r="1979" spans="1:22" x14ac:dyDescent="0.25">
      <c r="A1979">
        <v>520</v>
      </c>
      <c r="B1979">
        <v>2</v>
      </c>
      <c r="C1979">
        <v>2</v>
      </c>
      <c r="D1979">
        <v>4</v>
      </c>
      <c r="E1979">
        <v>10</v>
      </c>
      <c r="F1979">
        <v>1</v>
      </c>
      <c r="G1979">
        <v>3</v>
      </c>
      <c r="H1979">
        <v>30</v>
      </c>
      <c r="I1979">
        <v>1</v>
      </c>
      <c r="J1979">
        <v>20</v>
      </c>
      <c r="K1979">
        <v>1</v>
      </c>
      <c r="L1979">
        <v>2</v>
      </c>
      <c r="M1979">
        <v>1</v>
      </c>
      <c r="N1979">
        <v>1</v>
      </c>
      <c r="Q1979">
        <v>2</v>
      </c>
      <c r="R1979">
        <v>3</v>
      </c>
      <c r="S1979">
        <v>30000</v>
      </c>
      <c r="T1979">
        <v>2</v>
      </c>
      <c r="U1979">
        <v>2</v>
      </c>
      <c r="V1979">
        <v>1</v>
      </c>
    </row>
    <row r="1980" spans="1:22" x14ac:dyDescent="0.25">
      <c r="A1980">
        <v>520</v>
      </c>
      <c r="B1980">
        <v>1</v>
      </c>
      <c r="C1980">
        <v>1</v>
      </c>
      <c r="D1980">
        <v>0.25</v>
      </c>
      <c r="E1980">
        <v>10</v>
      </c>
      <c r="F1980">
        <v>6.25E-2</v>
      </c>
      <c r="G1980">
        <v>3</v>
      </c>
      <c r="H1980">
        <v>1</v>
      </c>
      <c r="I1980">
        <v>1</v>
      </c>
      <c r="J1980">
        <v>20</v>
      </c>
      <c r="K1980">
        <v>1</v>
      </c>
      <c r="L1980">
        <v>2</v>
      </c>
      <c r="M1980">
        <v>1</v>
      </c>
      <c r="N1980">
        <v>1</v>
      </c>
      <c r="Q1980">
        <v>2</v>
      </c>
      <c r="R1980">
        <v>3</v>
      </c>
      <c r="S1980">
        <v>5000</v>
      </c>
      <c r="T1980">
        <v>1</v>
      </c>
      <c r="U1980">
        <v>1</v>
      </c>
      <c r="V1980">
        <v>1</v>
      </c>
    </row>
    <row r="1981" spans="1:22" x14ac:dyDescent="0.25">
      <c r="A1981">
        <v>756</v>
      </c>
      <c r="B1981">
        <v>2</v>
      </c>
      <c r="C1981">
        <v>2</v>
      </c>
      <c r="D1981">
        <v>2</v>
      </c>
      <c r="E1981">
        <v>10</v>
      </c>
      <c r="F1981">
        <v>0.25</v>
      </c>
      <c r="G1981">
        <v>3</v>
      </c>
      <c r="H1981">
        <v>5</v>
      </c>
      <c r="I1981">
        <v>1</v>
      </c>
      <c r="J1981">
        <v>40</v>
      </c>
      <c r="K1981">
        <v>1</v>
      </c>
      <c r="L1981">
        <v>4</v>
      </c>
      <c r="M1981">
        <v>1</v>
      </c>
      <c r="N1981">
        <v>1</v>
      </c>
      <c r="Q1981">
        <v>1</v>
      </c>
      <c r="R1981">
        <v>1</v>
      </c>
      <c r="S1981">
        <v>-88</v>
      </c>
      <c r="T1981">
        <v>2</v>
      </c>
      <c r="U1981">
        <v>2</v>
      </c>
      <c r="V1981">
        <v>2</v>
      </c>
    </row>
    <row r="1982" spans="1:22" x14ac:dyDescent="0.25">
      <c r="A1982">
        <v>756</v>
      </c>
      <c r="B1982">
        <v>1</v>
      </c>
      <c r="C1982">
        <v>1</v>
      </c>
      <c r="D1982">
        <v>5.5</v>
      </c>
      <c r="E1982">
        <v>10</v>
      </c>
      <c r="F1982">
        <v>0.68</v>
      </c>
      <c r="G1982">
        <v>3</v>
      </c>
      <c r="H1982">
        <v>2</v>
      </c>
      <c r="I1982">
        <v>1</v>
      </c>
      <c r="J1982">
        <v>23</v>
      </c>
      <c r="K1982">
        <v>1</v>
      </c>
      <c r="L1982">
        <v>2</v>
      </c>
      <c r="M1982">
        <v>1</v>
      </c>
      <c r="N1982">
        <v>1</v>
      </c>
      <c r="Q1982">
        <v>2</v>
      </c>
      <c r="R1982">
        <v>1</v>
      </c>
      <c r="S1982">
        <v>-88</v>
      </c>
      <c r="T1982">
        <v>1</v>
      </c>
      <c r="U1982">
        <v>1</v>
      </c>
      <c r="V1982">
        <v>1</v>
      </c>
    </row>
    <row r="1983" spans="1:22" x14ac:dyDescent="0.25">
      <c r="A1983">
        <v>567</v>
      </c>
      <c r="B1983">
        <v>3</v>
      </c>
      <c r="C1983">
        <v>3</v>
      </c>
      <c r="D1983">
        <v>4</v>
      </c>
      <c r="E1983">
        <v>5</v>
      </c>
      <c r="F1983">
        <v>1</v>
      </c>
      <c r="G1983">
        <v>2</v>
      </c>
      <c r="H1983">
        <v>2</v>
      </c>
      <c r="I1983">
        <v>1</v>
      </c>
      <c r="J1983">
        <v>25</v>
      </c>
      <c r="K1983">
        <v>1</v>
      </c>
      <c r="L1983">
        <v>4</v>
      </c>
      <c r="M1983">
        <v>1</v>
      </c>
      <c r="N1983">
        <v>1</v>
      </c>
      <c r="Q1983">
        <v>1</v>
      </c>
      <c r="R1983">
        <v>3</v>
      </c>
      <c r="S1983">
        <v>2500</v>
      </c>
      <c r="T1983">
        <v>3</v>
      </c>
      <c r="U1983">
        <v>3</v>
      </c>
      <c r="V1983">
        <v>1</v>
      </c>
    </row>
    <row r="1984" spans="1:22" x14ac:dyDescent="0.25">
      <c r="A1984">
        <v>567</v>
      </c>
      <c r="B1984">
        <v>2</v>
      </c>
      <c r="C1984">
        <v>2</v>
      </c>
      <c r="D1984">
        <v>4</v>
      </c>
      <c r="E1984">
        <v>5</v>
      </c>
      <c r="F1984">
        <v>1</v>
      </c>
      <c r="G1984">
        <v>1</v>
      </c>
      <c r="H1984">
        <v>0</v>
      </c>
      <c r="I1984">
        <v>1</v>
      </c>
      <c r="J1984">
        <v>9</v>
      </c>
      <c r="K1984">
        <v>1</v>
      </c>
      <c r="L1984">
        <v>4</v>
      </c>
      <c r="M1984">
        <v>1</v>
      </c>
      <c r="N1984">
        <v>1</v>
      </c>
      <c r="Q1984">
        <v>2</v>
      </c>
      <c r="R1984">
        <v>3</v>
      </c>
      <c r="S1984">
        <v>3000</v>
      </c>
      <c r="T1984">
        <v>2</v>
      </c>
      <c r="U1984">
        <v>2</v>
      </c>
      <c r="V1984">
        <v>1</v>
      </c>
    </row>
    <row r="1985" spans="1:22" x14ac:dyDescent="0.25">
      <c r="A1985">
        <v>567</v>
      </c>
      <c r="B1985">
        <v>4</v>
      </c>
      <c r="C1985">
        <v>4</v>
      </c>
      <c r="D1985">
        <v>2</v>
      </c>
      <c r="E1985">
        <v>5</v>
      </c>
      <c r="F1985">
        <v>0.5</v>
      </c>
      <c r="G1985">
        <v>3</v>
      </c>
      <c r="H1985">
        <v>5</v>
      </c>
      <c r="I1985">
        <v>1</v>
      </c>
      <c r="J1985">
        <v>25</v>
      </c>
      <c r="K1985">
        <v>1</v>
      </c>
      <c r="L1985">
        <v>2</v>
      </c>
      <c r="M1985">
        <v>1</v>
      </c>
      <c r="N1985">
        <v>1</v>
      </c>
      <c r="Q1985">
        <v>6</v>
      </c>
      <c r="R1985">
        <v>3</v>
      </c>
      <c r="S1985">
        <v>800</v>
      </c>
      <c r="T1985">
        <v>4</v>
      </c>
      <c r="U1985">
        <v>4</v>
      </c>
      <c r="V1985">
        <v>2</v>
      </c>
    </row>
    <row r="1986" spans="1:22" x14ac:dyDescent="0.25">
      <c r="A1986">
        <v>567</v>
      </c>
      <c r="B1986">
        <v>1</v>
      </c>
      <c r="C1986">
        <v>1</v>
      </c>
      <c r="D1986">
        <v>4</v>
      </c>
      <c r="E1986">
        <v>5</v>
      </c>
      <c r="F1986">
        <v>1</v>
      </c>
      <c r="G1986">
        <v>2</v>
      </c>
      <c r="H1986">
        <v>90</v>
      </c>
      <c r="I1986">
        <v>1</v>
      </c>
      <c r="J1986">
        <v>8</v>
      </c>
      <c r="K1986">
        <v>1</v>
      </c>
      <c r="L1986">
        <v>2</v>
      </c>
      <c r="M1986">
        <v>1</v>
      </c>
      <c r="N1986">
        <v>1</v>
      </c>
      <c r="Q1986">
        <v>2</v>
      </c>
      <c r="R1986">
        <v>3</v>
      </c>
      <c r="S1986">
        <v>10000</v>
      </c>
      <c r="T1986">
        <v>1</v>
      </c>
      <c r="U1986">
        <v>1</v>
      </c>
      <c r="V1986">
        <v>1</v>
      </c>
    </row>
    <row r="1987" spans="1:22" x14ac:dyDescent="0.25">
      <c r="A1987">
        <v>512</v>
      </c>
      <c r="B1987">
        <v>1</v>
      </c>
      <c r="C1987">
        <v>1</v>
      </c>
      <c r="D1987">
        <v>0.5</v>
      </c>
      <c r="E1987">
        <v>10</v>
      </c>
      <c r="F1987">
        <v>0.125</v>
      </c>
      <c r="G1987">
        <v>3</v>
      </c>
      <c r="H1987">
        <v>1</v>
      </c>
      <c r="I1987">
        <v>1</v>
      </c>
      <c r="J1987">
        <v>21</v>
      </c>
      <c r="K1987">
        <v>1</v>
      </c>
      <c r="L1987">
        <v>2</v>
      </c>
      <c r="M1987">
        <v>1</v>
      </c>
      <c r="N1987">
        <v>1</v>
      </c>
      <c r="Q1987">
        <v>2</v>
      </c>
      <c r="R1987">
        <v>3</v>
      </c>
      <c r="S1987">
        <v>10000</v>
      </c>
      <c r="T1987">
        <v>1</v>
      </c>
      <c r="U1987">
        <v>1</v>
      </c>
      <c r="V1987">
        <v>1</v>
      </c>
    </row>
    <row r="1988" spans="1:22" x14ac:dyDescent="0.25">
      <c r="A1988">
        <v>512</v>
      </c>
      <c r="B1988">
        <v>2</v>
      </c>
      <c r="C1988">
        <v>2</v>
      </c>
      <c r="D1988">
        <v>4</v>
      </c>
      <c r="E1988">
        <v>10</v>
      </c>
      <c r="F1988">
        <v>1</v>
      </c>
      <c r="G1988">
        <v>2</v>
      </c>
      <c r="H1988">
        <v>75</v>
      </c>
      <c r="I1988">
        <v>1</v>
      </c>
      <c r="J1988">
        <v>4</v>
      </c>
      <c r="K1988">
        <v>1</v>
      </c>
      <c r="L1988">
        <v>2</v>
      </c>
      <c r="M1988">
        <v>1</v>
      </c>
      <c r="N1988">
        <v>1</v>
      </c>
      <c r="Q1988">
        <v>1</v>
      </c>
      <c r="R1988">
        <v>3</v>
      </c>
      <c r="S1988">
        <v>100000</v>
      </c>
      <c r="T1988">
        <v>2</v>
      </c>
      <c r="U1988">
        <v>2</v>
      </c>
      <c r="V1988">
        <v>1</v>
      </c>
    </row>
    <row r="1989" spans="1:22" x14ac:dyDescent="0.25">
      <c r="A1989">
        <v>512</v>
      </c>
      <c r="B1989">
        <v>3</v>
      </c>
      <c r="C1989">
        <v>3</v>
      </c>
      <c r="D1989">
        <v>4</v>
      </c>
      <c r="E1989">
        <v>10</v>
      </c>
      <c r="F1989">
        <v>1</v>
      </c>
      <c r="G1989">
        <v>3</v>
      </c>
      <c r="H1989">
        <v>2</v>
      </c>
      <c r="I1989">
        <v>1</v>
      </c>
      <c r="J1989">
        <v>21</v>
      </c>
      <c r="K1989">
        <v>1</v>
      </c>
      <c r="L1989">
        <v>2</v>
      </c>
      <c r="M1989">
        <v>1</v>
      </c>
      <c r="N1989">
        <v>1</v>
      </c>
      <c r="Q1989">
        <v>1</v>
      </c>
      <c r="R1989">
        <v>3</v>
      </c>
      <c r="S1989">
        <v>15000</v>
      </c>
      <c r="T1989">
        <v>3</v>
      </c>
      <c r="U1989">
        <v>3</v>
      </c>
      <c r="V1989">
        <v>2</v>
      </c>
    </row>
    <row r="1990" spans="1:22" x14ac:dyDescent="0.25">
      <c r="A1990">
        <v>744</v>
      </c>
      <c r="B1990">
        <v>4</v>
      </c>
      <c r="C1990">
        <v>4</v>
      </c>
      <c r="D1990">
        <v>0.13</v>
      </c>
      <c r="E1990">
        <v>10</v>
      </c>
      <c r="F1990">
        <v>0.03</v>
      </c>
      <c r="G1990">
        <v>2</v>
      </c>
      <c r="H1990">
        <v>10</v>
      </c>
      <c r="I1990">
        <v>1</v>
      </c>
      <c r="J1990">
        <v>10</v>
      </c>
      <c r="K1990">
        <v>1</v>
      </c>
      <c r="L1990">
        <v>4</v>
      </c>
      <c r="M1990">
        <v>1</v>
      </c>
      <c r="N1990">
        <v>1</v>
      </c>
      <c r="Q1990">
        <v>3</v>
      </c>
      <c r="R1990">
        <v>1</v>
      </c>
      <c r="S1990">
        <v>600</v>
      </c>
      <c r="T1990">
        <v>4</v>
      </c>
      <c r="U1990">
        <v>4</v>
      </c>
      <c r="V1990">
        <v>1</v>
      </c>
    </row>
    <row r="1991" spans="1:22" x14ac:dyDescent="0.25">
      <c r="A1991">
        <v>744</v>
      </c>
      <c r="B1991">
        <v>2</v>
      </c>
      <c r="C1991">
        <v>2</v>
      </c>
      <c r="D1991">
        <v>0.5</v>
      </c>
      <c r="E1991">
        <v>10</v>
      </c>
      <c r="F1991">
        <v>0.125</v>
      </c>
      <c r="G1991">
        <v>3</v>
      </c>
      <c r="H1991">
        <v>5</v>
      </c>
      <c r="I1991">
        <v>1</v>
      </c>
      <c r="J1991">
        <v>15</v>
      </c>
      <c r="K1991">
        <v>1</v>
      </c>
      <c r="L1991">
        <v>4</v>
      </c>
      <c r="M1991">
        <v>1</v>
      </c>
      <c r="N1991">
        <v>1</v>
      </c>
      <c r="Q1991">
        <v>2</v>
      </c>
      <c r="R1991">
        <v>1</v>
      </c>
      <c r="S1991">
        <v>1500</v>
      </c>
      <c r="T1991">
        <v>2</v>
      </c>
      <c r="U1991">
        <v>2</v>
      </c>
      <c r="V1991">
        <v>1</v>
      </c>
    </row>
    <row r="1992" spans="1:22" x14ac:dyDescent="0.25">
      <c r="A1992">
        <v>744</v>
      </c>
      <c r="B1992">
        <v>1</v>
      </c>
      <c r="C1992">
        <v>1</v>
      </c>
      <c r="D1992">
        <v>3</v>
      </c>
      <c r="E1992">
        <v>10</v>
      </c>
      <c r="F1992">
        <v>0.75</v>
      </c>
      <c r="G1992">
        <v>2</v>
      </c>
      <c r="H1992">
        <v>3</v>
      </c>
      <c r="I1992">
        <v>1</v>
      </c>
      <c r="J1992">
        <v>15</v>
      </c>
      <c r="K1992">
        <v>1</v>
      </c>
      <c r="L1992">
        <v>4</v>
      </c>
      <c r="M1992">
        <v>1</v>
      </c>
      <c r="N1992">
        <v>1</v>
      </c>
      <c r="Q1992">
        <v>2</v>
      </c>
      <c r="R1992">
        <v>1</v>
      </c>
      <c r="S1992">
        <v>8000</v>
      </c>
      <c r="T1992">
        <v>1</v>
      </c>
      <c r="U1992">
        <v>1</v>
      </c>
      <c r="V1992">
        <v>1</v>
      </c>
    </row>
    <row r="1993" spans="1:22" x14ac:dyDescent="0.25">
      <c r="A1993">
        <v>744</v>
      </c>
      <c r="B1993">
        <v>5</v>
      </c>
      <c r="C1993">
        <v>5</v>
      </c>
      <c r="D1993">
        <v>1</v>
      </c>
      <c r="E1993">
        <v>10</v>
      </c>
      <c r="F1993">
        <v>0.25</v>
      </c>
      <c r="G1993">
        <v>4</v>
      </c>
      <c r="H1993">
        <v>10</v>
      </c>
      <c r="I1993">
        <v>1</v>
      </c>
      <c r="J1993">
        <v>10</v>
      </c>
      <c r="K1993">
        <v>1</v>
      </c>
      <c r="L1993">
        <v>4</v>
      </c>
      <c r="M1993">
        <v>1</v>
      </c>
      <c r="N1993">
        <v>1</v>
      </c>
      <c r="Q1993">
        <v>4</v>
      </c>
      <c r="R1993">
        <v>1</v>
      </c>
      <c r="S1993">
        <v>400</v>
      </c>
      <c r="T1993">
        <v>5</v>
      </c>
      <c r="U1993">
        <v>5</v>
      </c>
      <c r="V1993">
        <v>2</v>
      </c>
    </row>
    <row r="1994" spans="1:22" x14ac:dyDescent="0.25">
      <c r="A1994">
        <v>744</v>
      </c>
      <c r="B1994">
        <v>3</v>
      </c>
      <c r="C1994">
        <v>3</v>
      </c>
      <c r="D1994">
        <v>3</v>
      </c>
      <c r="E1994">
        <v>10</v>
      </c>
      <c r="F1994">
        <v>0.75</v>
      </c>
      <c r="G1994">
        <v>2</v>
      </c>
      <c r="H1994">
        <v>5</v>
      </c>
      <c r="I1994">
        <v>1</v>
      </c>
      <c r="J1994">
        <v>15</v>
      </c>
      <c r="K1994">
        <v>1</v>
      </c>
      <c r="L1994">
        <v>4</v>
      </c>
      <c r="M1994">
        <v>1</v>
      </c>
      <c r="N1994">
        <v>1</v>
      </c>
      <c r="Q1994">
        <v>1</v>
      </c>
      <c r="R1994">
        <v>1</v>
      </c>
      <c r="S1994">
        <v>1000</v>
      </c>
      <c r="T1994">
        <v>3</v>
      </c>
      <c r="U1994">
        <v>3</v>
      </c>
      <c r="V1994">
        <v>1</v>
      </c>
    </row>
    <row r="1995" spans="1:22" x14ac:dyDescent="0.25">
      <c r="A1995">
        <v>724</v>
      </c>
      <c r="B1995">
        <v>1</v>
      </c>
      <c r="C1995">
        <v>1</v>
      </c>
      <c r="D1995">
        <v>1</v>
      </c>
      <c r="E1995">
        <v>10</v>
      </c>
      <c r="F1995">
        <v>0.125</v>
      </c>
      <c r="G1995">
        <v>3</v>
      </c>
      <c r="H1995">
        <v>20</v>
      </c>
      <c r="I1995">
        <v>1</v>
      </c>
      <c r="J1995">
        <v>5</v>
      </c>
      <c r="K1995">
        <v>1</v>
      </c>
      <c r="L1995">
        <v>4</v>
      </c>
      <c r="M1995">
        <v>1</v>
      </c>
      <c r="N1995">
        <v>1</v>
      </c>
      <c r="Q1995">
        <v>2</v>
      </c>
      <c r="R1995">
        <v>3</v>
      </c>
      <c r="S1995">
        <v>3000</v>
      </c>
      <c r="T1995">
        <v>1</v>
      </c>
      <c r="U1995">
        <v>1</v>
      </c>
      <c r="V1995">
        <v>1</v>
      </c>
    </row>
    <row r="1996" spans="1:22" x14ac:dyDescent="0.25">
      <c r="A1996">
        <v>724</v>
      </c>
      <c r="B1996">
        <v>2</v>
      </c>
      <c r="C1996">
        <v>2</v>
      </c>
      <c r="D1996">
        <v>8</v>
      </c>
      <c r="E1996">
        <v>10</v>
      </c>
      <c r="F1996">
        <v>1</v>
      </c>
      <c r="G1996">
        <v>3</v>
      </c>
      <c r="H1996">
        <v>25</v>
      </c>
      <c r="I1996">
        <v>1</v>
      </c>
      <c r="J1996">
        <v>8</v>
      </c>
      <c r="K1996">
        <v>1</v>
      </c>
      <c r="L1996">
        <v>2</v>
      </c>
      <c r="M1996">
        <v>1</v>
      </c>
      <c r="N1996">
        <v>1</v>
      </c>
      <c r="Q1996">
        <v>6</v>
      </c>
      <c r="R1996">
        <v>3</v>
      </c>
      <c r="S1996">
        <v>2000</v>
      </c>
      <c r="T1996">
        <v>2</v>
      </c>
      <c r="U1996">
        <v>2</v>
      </c>
      <c r="V1996">
        <v>2</v>
      </c>
    </row>
    <row r="1997" spans="1:22" x14ac:dyDescent="0.25">
      <c r="A1997">
        <v>774</v>
      </c>
      <c r="B1997">
        <v>2</v>
      </c>
      <c r="C1997">
        <v>2</v>
      </c>
      <c r="D1997">
        <v>4</v>
      </c>
      <c r="E1997">
        <v>10</v>
      </c>
      <c r="F1997">
        <v>1</v>
      </c>
      <c r="G1997">
        <v>1</v>
      </c>
      <c r="H1997">
        <v>15</v>
      </c>
      <c r="I1997">
        <v>1</v>
      </c>
      <c r="J1997">
        <v>10</v>
      </c>
      <c r="K1997">
        <v>1</v>
      </c>
      <c r="L1997">
        <v>4</v>
      </c>
      <c r="M1997">
        <v>1</v>
      </c>
      <c r="N1997">
        <v>1</v>
      </c>
      <c r="Q1997">
        <v>1</v>
      </c>
      <c r="R1997">
        <v>1</v>
      </c>
      <c r="S1997">
        <v>-88</v>
      </c>
      <c r="T1997">
        <v>2</v>
      </c>
      <c r="U1997">
        <v>2</v>
      </c>
      <c r="V1997">
        <v>2</v>
      </c>
    </row>
    <row r="1998" spans="1:22" x14ac:dyDescent="0.25">
      <c r="A1998">
        <v>774</v>
      </c>
      <c r="B1998">
        <v>1</v>
      </c>
      <c r="C1998">
        <v>1</v>
      </c>
      <c r="D1998">
        <v>1</v>
      </c>
      <c r="E1998">
        <v>10</v>
      </c>
      <c r="F1998">
        <v>0.25</v>
      </c>
      <c r="G1998">
        <v>3</v>
      </c>
      <c r="H1998">
        <v>10</v>
      </c>
      <c r="I1998">
        <v>1</v>
      </c>
      <c r="J1998">
        <v>14</v>
      </c>
      <c r="K1998">
        <v>1</v>
      </c>
      <c r="L1998">
        <v>4</v>
      </c>
      <c r="M1998">
        <v>1</v>
      </c>
      <c r="N1998">
        <v>1</v>
      </c>
      <c r="Q1998">
        <v>2</v>
      </c>
      <c r="R1998">
        <v>1</v>
      </c>
      <c r="S1998">
        <v>-88</v>
      </c>
      <c r="T1998">
        <v>1</v>
      </c>
      <c r="U1998">
        <v>1</v>
      </c>
      <c r="V1998">
        <v>1</v>
      </c>
    </row>
    <row r="1999" spans="1:22" x14ac:dyDescent="0.25">
      <c r="A1999">
        <v>746</v>
      </c>
      <c r="B1999">
        <v>1</v>
      </c>
      <c r="C1999">
        <v>1</v>
      </c>
      <c r="D1999">
        <v>12</v>
      </c>
      <c r="E1999">
        <v>10</v>
      </c>
      <c r="F1999">
        <v>1.5</v>
      </c>
      <c r="G1999">
        <v>3</v>
      </c>
      <c r="H1999">
        <v>10</v>
      </c>
      <c r="I1999">
        <v>1</v>
      </c>
      <c r="J1999">
        <v>10</v>
      </c>
      <c r="K1999">
        <v>1</v>
      </c>
      <c r="L1999">
        <v>4</v>
      </c>
      <c r="M1999">
        <v>1</v>
      </c>
      <c r="N1999">
        <v>1</v>
      </c>
      <c r="Q1999">
        <v>2</v>
      </c>
      <c r="R1999">
        <v>1</v>
      </c>
      <c r="S1999">
        <v>6000</v>
      </c>
      <c r="T1999">
        <v>1</v>
      </c>
      <c r="U1999">
        <v>1</v>
      </c>
      <c r="V1999">
        <v>2</v>
      </c>
    </row>
    <row r="2000" spans="1:22" x14ac:dyDescent="0.25">
      <c r="A2000">
        <v>717</v>
      </c>
      <c r="B2000">
        <v>3</v>
      </c>
      <c r="C2000">
        <v>3</v>
      </c>
      <c r="D2000">
        <v>1</v>
      </c>
      <c r="E2000">
        <v>10</v>
      </c>
      <c r="F2000">
        <v>0.25</v>
      </c>
      <c r="G2000">
        <v>2</v>
      </c>
      <c r="H2000">
        <v>15</v>
      </c>
      <c r="I2000">
        <v>1</v>
      </c>
      <c r="J2000">
        <v>6</v>
      </c>
      <c r="K2000">
        <v>1</v>
      </c>
      <c r="L2000">
        <v>4</v>
      </c>
      <c r="M2000">
        <v>1</v>
      </c>
      <c r="N2000">
        <v>1</v>
      </c>
      <c r="Q2000">
        <v>1</v>
      </c>
      <c r="R2000">
        <v>1</v>
      </c>
      <c r="S2000">
        <v>600</v>
      </c>
      <c r="T2000">
        <v>3</v>
      </c>
      <c r="U2000">
        <v>3</v>
      </c>
      <c r="V2000">
        <v>2</v>
      </c>
    </row>
    <row r="2001" spans="1:22" x14ac:dyDescent="0.25">
      <c r="A2001">
        <v>717</v>
      </c>
      <c r="B2001">
        <v>1</v>
      </c>
      <c r="C2001">
        <v>1</v>
      </c>
      <c r="D2001">
        <v>2</v>
      </c>
      <c r="E2001">
        <v>10</v>
      </c>
      <c r="F2001">
        <v>0.5</v>
      </c>
      <c r="G2001">
        <v>3</v>
      </c>
      <c r="H2001">
        <v>10</v>
      </c>
      <c r="I2001">
        <v>1</v>
      </c>
      <c r="J2001">
        <v>5</v>
      </c>
      <c r="K2001">
        <v>1</v>
      </c>
      <c r="L2001">
        <v>4</v>
      </c>
      <c r="M2001">
        <v>1</v>
      </c>
      <c r="N2001">
        <v>1</v>
      </c>
      <c r="Q2001">
        <v>2</v>
      </c>
      <c r="R2001">
        <v>1</v>
      </c>
      <c r="S2001">
        <v>6000</v>
      </c>
      <c r="T2001">
        <v>1</v>
      </c>
      <c r="U2001">
        <v>1</v>
      </c>
      <c r="V2001">
        <v>1</v>
      </c>
    </row>
    <row r="2002" spans="1:22" x14ac:dyDescent="0.25">
      <c r="A2002">
        <v>717</v>
      </c>
      <c r="B2002">
        <v>2</v>
      </c>
      <c r="C2002">
        <v>2</v>
      </c>
      <c r="D2002">
        <v>4</v>
      </c>
      <c r="E2002">
        <v>10</v>
      </c>
      <c r="F2002">
        <v>1</v>
      </c>
      <c r="G2002">
        <v>2</v>
      </c>
      <c r="H2002">
        <v>15</v>
      </c>
      <c r="I2002">
        <v>1</v>
      </c>
      <c r="J2002">
        <v>8</v>
      </c>
      <c r="K2002">
        <v>1</v>
      </c>
      <c r="L2002">
        <v>2</v>
      </c>
      <c r="M2002">
        <v>1</v>
      </c>
      <c r="N2002">
        <v>1</v>
      </c>
      <c r="Q2002">
        <v>1</v>
      </c>
      <c r="R2002">
        <v>1</v>
      </c>
      <c r="S2002">
        <v>2000</v>
      </c>
      <c r="T2002">
        <v>2</v>
      </c>
      <c r="U2002">
        <v>2</v>
      </c>
      <c r="V2002">
        <v>1</v>
      </c>
    </row>
    <row r="2003" spans="1:22" x14ac:dyDescent="0.25">
      <c r="A2003">
        <v>552</v>
      </c>
      <c r="B2003">
        <v>2</v>
      </c>
      <c r="C2003">
        <v>2</v>
      </c>
      <c r="D2003">
        <v>3</v>
      </c>
      <c r="E2003">
        <v>10</v>
      </c>
      <c r="F2003">
        <v>0.75</v>
      </c>
      <c r="G2003">
        <v>3</v>
      </c>
      <c r="H2003">
        <v>10</v>
      </c>
      <c r="I2003">
        <v>1</v>
      </c>
      <c r="J2003">
        <v>15</v>
      </c>
      <c r="K2003">
        <v>1</v>
      </c>
      <c r="L2003">
        <v>2</v>
      </c>
      <c r="M2003">
        <v>1</v>
      </c>
      <c r="N2003">
        <v>1</v>
      </c>
      <c r="Q2003">
        <v>2</v>
      </c>
      <c r="R2003">
        <v>3</v>
      </c>
      <c r="S2003">
        <v>15000</v>
      </c>
      <c r="T2003">
        <v>2</v>
      </c>
      <c r="U2003">
        <v>2</v>
      </c>
      <c r="V2003">
        <v>1</v>
      </c>
    </row>
    <row r="2004" spans="1:22" x14ac:dyDescent="0.25">
      <c r="A2004">
        <v>552</v>
      </c>
      <c r="B2004">
        <v>1</v>
      </c>
      <c r="C2004">
        <v>1</v>
      </c>
      <c r="D2004">
        <v>4</v>
      </c>
      <c r="E2004">
        <v>10</v>
      </c>
      <c r="F2004">
        <v>1</v>
      </c>
      <c r="G2004">
        <v>2</v>
      </c>
      <c r="H2004">
        <v>30</v>
      </c>
      <c r="I2004">
        <v>1</v>
      </c>
      <c r="J2004">
        <v>20</v>
      </c>
      <c r="K2004">
        <v>1</v>
      </c>
      <c r="L2004">
        <v>4</v>
      </c>
      <c r="M2004">
        <v>1</v>
      </c>
      <c r="N2004">
        <v>1</v>
      </c>
      <c r="Q2004">
        <v>2</v>
      </c>
      <c r="R2004">
        <v>3</v>
      </c>
      <c r="S2004">
        <v>20000</v>
      </c>
      <c r="T2004">
        <v>1</v>
      </c>
      <c r="U2004">
        <v>1</v>
      </c>
      <c r="V2004">
        <v>1</v>
      </c>
    </row>
    <row r="2005" spans="1:22" x14ac:dyDescent="0.25">
      <c r="A2005">
        <v>552</v>
      </c>
      <c r="B2005">
        <v>3</v>
      </c>
      <c r="C2005">
        <v>3</v>
      </c>
      <c r="D2005">
        <v>4</v>
      </c>
      <c r="E2005">
        <v>10</v>
      </c>
      <c r="F2005">
        <v>1</v>
      </c>
      <c r="G2005">
        <v>2</v>
      </c>
      <c r="H2005">
        <v>20</v>
      </c>
      <c r="I2005">
        <v>1</v>
      </c>
      <c r="J2005">
        <v>20</v>
      </c>
      <c r="K2005">
        <v>1</v>
      </c>
      <c r="L2005">
        <v>4</v>
      </c>
      <c r="M2005">
        <v>1</v>
      </c>
      <c r="N2005">
        <v>1</v>
      </c>
      <c r="Q2005">
        <v>1</v>
      </c>
      <c r="R2005">
        <v>3</v>
      </c>
      <c r="S2005">
        <v>10000</v>
      </c>
      <c r="T2005">
        <v>3</v>
      </c>
      <c r="U2005">
        <v>3</v>
      </c>
      <c r="V2005">
        <v>2</v>
      </c>
    </row>
    <row r="2006" spans="1:22" x14ac:dyDescent="0.25">
      <c r="A2006">
        <v>745</v>
      </c>
      <c r="B2006">
        <v>3</v>
      </c>
      <c r="C2006">
        <v>3</v>
      </c>
      <c r="D2006">
        <v>4</v>
      </c>
      <c r="E2006">
        <v>10</v>
      </c>
      <c r="F2006">
        <v>1</v>
      </c>
      <c r="G2006">
        <v>3</v>
      </c>
      <c r="H2006">
        <v>5</v>
      </c>
      <c r="I2006">
        <v>1</v>
      </c>
      <c r="J2006">
        <v>30</v>
      </c>
      <c r="K2006">
        <v>1</v>
      </c>
      <c r="L2006">
        <v>2</v>
      </c>
      <c r="M2006">
        <v>1</v>
      </c>
      <c r="N2006">
        <v>1</v>
      </c>
      <c r="Q2006">
        <v>1</v>
      </c>
      <c r="R2006">
        <v>1</v>
      </c>
      <c r="S2006">
        <v>2000</v>
      </c>
      <c r="T2006">
        <v>3</v>
      </c>
      <c r="U2006">
        <v>3</v>
      </c>
      <c r="V2006">
        <v>1</v>
      </c>
    </row>
    <row r="2007" spans="1:22" x14ac:dyDescent="0.25">
      <c r="A2007">
        <v>745</v>
      </c>
      <c r="B2007">
        <v>2</v>
      </c>
      <c r="C2007">
        <v>2</v>
      </c>
      <c r="D2007">
        <v>4</v>
      </c>
      <c r="E2007">
        <v>10</v>
      </c>
      <c r="F2007">
        <v>1</v>
      </c>
      <c r="G2007">
        <v>3</v>
      </c>
      <c r="H2007">
        <v>0</v>
      </c>
      <c r="I2007">
        <v>1</v>
      </c>
      <c r="J2007">
        <v>30</v>
      </c>
      <c r="K2007">
        <v>1</v>
      </c>
      <c r="L2007">
        <v>2</v>
      </c>
      <c r="M2007">
        <v>1</v>
      </c>
      <c r="N2007">
        <v>1</v>
      </c>
      <c r="Q2007">
        <v>1</v>
      </c>
      <c r="R2007">
        <v>1</v>
      </c>
      <c r="S2007">
        <v>5000</v>
      </c>
      <c r="T2007">
        <v>2</v>
      </c>
      <c r="U2007">
        <v>2</v>
      </c>
      <c r="V2007">
        <v>1</v>
      </c>
    </row>
    <row r="2008" spans="1:22" x14ac:dyDescent="0.25">
      <c r="A2008">
        <v>745</v>
      </c>
      <c r="B2008">
        <v>1</v>
      </c>
      <c r="C2008">
        <v>1</v>
      </c>
      <c r="D2008">
        <v>4</v>
      </c>
      <c r="E2008">
        <v>10</v>
      </c>
      <c r="F2008">
        <v>1</v>
      </c>
      <c r="G2008">
        <v>2</v>
      </c>
      <c r="H2008">
        <v>10</v>
      </c>
      <c r="I2008">
        <v>1</v>
      </c>
      <c r="J2008">
        <v>30</v>
      </c>
      <c r="K2008">
        <v>1</v>
      </c>
      <c r="L2008">
        <v>2</v>
      </c>
      <c r="M2008">
        <v>1</v>
      </c>
      <c r="N2008">
        <v>1</v>
      </c>
      <c r="Q2008">
        <v>2</v>
      </c>
      <c r="R2008">
        <v>1</v>
      </c>
      <c r="S2008">
        <v>10000</v>
      </c>
      <c r="T2008">
        <v>1</v>
      </c>
      <c r="U2008">
        <v>1</v>
      </c>
      <c r="V2008">
        <v>1</v>
      </c>
    </row>
    <row r="2009" spans="1:22" x14ac:dyDescent="0.25">
      <c r="A2009">
        <v>745</v>
      </c>
      <c r="B2009">
        <v>4</v>
      </c>
      <c r="C2009">
        <v>4</v>
      </c>
      <c r="D2009">
        <v>0.04</v>
      </c>
      <c r="E2009">
        <v>10</v>
      </c>
      <c r="F2009">
        <v>0.01</v>
      </c>
      <c r="G2009">
        <v>2</v>
      </c>
      <c r="H2009">
        <v>3</v>
      </c>
      <c r="I2009">
        <v>2</v>
      </c>
      <c r="J2009">
        <v>35</v>
      </c>
      <c r="K2009">
        <v>1</v>
      </c>
      <c r="L2009">
        <v>2</v>
      </c>
      <c r="M2009">
        <v>1</v>
      </c>
      <c r="N2009">
        <v>1</v>
      </c>
      <c r="Q2009">
        <v>3</v>
      </c>
      <c r="R2009">
        <v>1</v>
      </c>
      <c r="S2009">
        <v>1000</v>
      </c>
      <c r="T2009">
        <v>4</v>
      </c>
      <c r="U2009">
        <v>4</v>
      </c>
      <c r="V2009">
        <v>1</v>
      </c>
    </row>
    <row r="2010" spans="1:22" x14ac:dyDescent="0.25">
      <c r="A2010">
        <v>745</v>
      </c>
      <c r="B2010">
        <v>5</v>
      </c>
      <c r="C2010">
        <v>5</v>
      </c>
      <c r="D2010">
        <v>0.02</v>
      </c>
      <c r="E2010">
        <v>10</v>
      </c>
      <c r="F2010">
        <v>5.0000000000000001E-3</v>
      </c>
      <c r="G2010">
        <v>3</v>
      </c>
      <c r="H2010">
        <v>2</v>
      </c>
      <c r="I2010">
        <v>1</v>
      </c>
      <c r="J2010">
        <v>30</v>
      </c>
      <c r="K2010">
        <v>1</v>
      </c>
      <c r="L2010">
        <v>2</v>
      </c>
      <c r="M2010">
        <v>1</v>
      </c>
      <c r="N2010">
        <v>1</v>
      </c>
      <c r="Q2010">
        <v>3</v>
      </c>
      <c r="R2010">
        <v>1</v>
      </c>
      <c r="S2010">
        <v>500</v>
      </c>
      <c r="T2010">
        <v>5</v>
      </c>
      <c r="U2010">
        <v>5</v>
      </c>
      <c r="V2010">
        <v>1</v>
      </c>
    </row>
    <row r="2011" spans="1:22" x14ac:dyDescent="0.25">
      <c r="A2011">
        <v>745</v>
      </c>
      <c r="B2011">
        <v>6</v>
      </c>
      <c r="C2011">
        <v>6</v>
      </c>
      <c r="D2011">
        <v>0.02</v>
      </c>
      <c r="E2011">
        <v>10</v>
      </c>
      <c r="F2011">
        <v>5.0000000000000001E-3</v>
      </c>
      <c r="G2011">
        <v>3</v>
      </c>
      <c r="H2011">
        <v>1</v>
      </c>
      <c r="I2011">
        <v>1</v>
      </c>
      <c r="J2011">
        <v>30</v>
      </c>
      <c r="K2011">
        <v>1</v>
      </c>
      <c r="L2011">
        <v>2</v>
      </c>
      <c r="M2011">
        <v>1</v>
      </c>
      <c r="N2011">
        <v>1</v>
      </c>
      <c r="Q2011">
        <v>3</v>
      </c>
      <c r="R2011">
        <v>1</v>
      </c>
      <c r="S2011">
        <v>200</v>
      </c>
      <c r="T2011">
        <v>6</v>
      </c>
      <c r="U2011">
        <v>6</v>
      </c>
      <c r="V2011">
        <v>1</v>
      </c>
    </row>
    <row r="2012" spans="1:22" x14ac:dyDescent="0.25">
      <c r="A2012">
        <v>745</v>
      </c>
      <c r="B2012">
        <v>7</v>
      </c>
      <c r="C2012">
        <v>7</v>
      </c>
      <c r="D2012">
        <v>4</v>
      </c>
      <c r="E2012">
        <v>10</v>
      </c>
      <c r="F2012">
        <v>1</v>
      </c>
      <c r="G2012">
        <v>3</v>
      </c>
      <c r="H2012">
        <v>10</v>
      </c>
      <c r="I2012">
        <v>1</v>
      </c>
      <c r="J2012">
        <v>15</v>
      </c>
      <c r="K2012">
        <v>1</v>
      </c>
      <c r="L2012">
        <v>2</v>
      </c>
      <c r="M2012">
        <v>1</v>
      </c>
      <c r="N2012">
        <v>1</v>
      </c>
      <c r="Q2012">
        <v>6</v>
      </c>
      <c r="R2012">
        <v>1</v>
      </c>
      <c r="S2012">
        <v>1000</v>
      </c>
      <c r="T2012">
        <v>7</v>
      </c>
      <c r="U2012">
        <v>7</v>
      </c>
      <c r="V2012">
        <v>2</v>
      </c>
    </row>
    <row r="2013" spans="1:22" x14ac:dyDescent="0.25">
      <c r="A2013">
        <v>704</v>
      </c>
      <c r="B2013">
        <v>1</v>
      </c>
      <c r="C2013">
        <v>1</v>
      </c>
      <c r="D2013">
        <v>2</v>
      </c>
      <c r="E2013">
        <v>10</v>
      </c>
      <c r="F2013">
        <v>0.5</v>
      </c>
      <c r="G2013">
        <v>3</v>
      </c>
      <c r="H2013">
        <v>15</v>
      </c>
      <c r="I2013">
        <v>1</v>
      </c>
      <c r="J2013">
        <v>34</v>
      </c>
      <c r="K2013">
        <v>1</v>
      </c>
      <c r="L2013">
        <v>2</v>
      </c>
      <c r="M2013">
        <v>1</v>
      </c>
      <c r="N2013">
        <v>1</v>
      </c>
      <c r="Q2013">
        <v>2</v>
      </c>
      <c r="R2013">
        <v>3</v>
      </c>
      <c r="S2013">
        <v>-88</v>
      </c>
      <c r="T2013">
        <v>1</v>
      </c>
      <c r="U2013">
        <v>1</v>
      </c>
      <c r="V2013">
        <v>1</v>
      </c>
    </row>
    <row r="2014" spans="1:22" x14ac:dyDescent="0.25">
      <c r="A2014">
        <v>704</v>
      </c>
      <c r="B2014">
        <v>3</v>
      </c>
      <c r="C2014">
        <v>3</v>
      </c>
      <c r="D2014">
        <v>4</v>
      </c>
      <c r="E2014">
        <v>10</v>
      </c>
      <c r="F2014">
        <v>1</v>
      </c>
      <c r="G2014">
        <v>3</v>
      </c>
      <c r="H2014">
        <v>15</v>
      </c>
      <c r="I2014">
        <v>1</v>
      </c>
      <c r="J2014">
        <v>34</v>
      </c>
      <c r="K2014">
        <v>1</v>
      </c>
      <c r="L2014">
        <v>2</v>
      </c>
      <c r="M2014">
        <v>1</v>
      </c>
      <c r="N2014">
        <v>1</v>
      </c>
      <c r="Q2014">
        <v>1</v>
      </c>
      <c r="R2014">
        <v>3</v>
      </c>
      <c r="S2014">
        <v>-88</v>
      </c>
      <c r="T2014">
        <v>3</v>
      </c>
      <c r="U2014">
        <v>3</v>
      </c>
      <c r="V2014">
        <v>2</v>
      </c>
    </row>
    <row r="2015" spans="1:22" x14ac:dyDescent="0.25">
      <c r="A2015">
        <v>704</v>
      </c>
      <c r="B2015">
        <v>2</v>
      </c>
      <c r="C2015">
        <v>2</v>
      </c>
      <c r="D2015">
        <v>7</v>
      </c>
      <c r="E2015">
        <v>10</v>
      </c>
      <c r="F2015">
        <v>1.75</v>
      </c>
      <c r="G2015">
        <v>3</v>
      </c>
      <c r="H2015">
        <v>5</v>
      </c>
      <c r="I2015">
        <v>1</v>
      </c>
      <c r="J2015">
        <v>34</v>
      </c>
      <c r="K2015">
        <v>1</v>
      </c>
      <c r="L2015">
        <v>2</v>
      </c>
      <c r="M2015">
        <v>1</v>
      </c>
      <c r="N2015">
        <v>1</v>
      </c>
      <c r="Q2015">
        <v>7</v>
      </c>
      <c r="R2015">
        <v>3</v>
      </c>
      <c r="S2015">
        <v>-88</v>
      </c>
      <c r="T2015">
        <v>2</v>
      </c>
      <c r="U2015">
        <v>2</v>
      </c>
      <c r="V2015">
        <v>1</v>
      </c>
    </row>
    <row r="2016" spans="1:22" x14ac:dyDescent="0.25">
      <c r="A2016">
        <v>781</v>
      </c>
      <c r="B2016">
        <v>1</v>
      </c>
      <c r="C2016">
        <v>1</v>
      </c>
      <c r="D2016">
        <v>2</v>
      </c>
      <c r="E2016">
        <v>10</v>
      </c>
      <c r="F2016">
        <v>0.5</v>
      </c>
      <c r="G2016">
        <v>3</v>
      </c>
      <c r="H2016">
        <v>10</v>
      </c>
      <c r="I2016">
        <v>1</v>
      </c>
      <c r="J2016">
        <v>28</v>
      </c>
      <c r="K2016">
        <v>1</v>
      </c>
      <c r="L2016">
        <v>2</v>
      </c>
      <c r="M2016">
        <v>1</v>
      </c>
      <c r="N2016">
        <v>1</v>
      </c>
      <c r="Q2016">
        <v>2</v>
      </c>
      <c r="R2016">
        <v>1</v>
      </c>
      <c r="S2016">
        <v>20000</v>
      </c>
      <c r="T2016">
        <v>1</v>
      </c>
      <c r="U2016">
        <v>1</v>
      </c>
      <c r="V2016">
        <v>1</v>
      </c>
    </row>
    <row r="2017" spans="1:22" x14ac:dyDescent="0.25">
      <c r="A2017">
        <v>781</v>
      </c>
      <c r="B2017">
        <v>2</v>
      </c>
      <c r="C2017">
        <v>2</v>
      </c>
      <c r="D2017">
        <v>2</v>
      </c>
      <c r="E2017">
        <v>10</v>
      </c>
      <c r="F2017">
        <v>0.5</v>
      </c>
      <c r="G2017">
        <v>3</v>
      </c>
      <c r="H2017">
        <v>10</v>
      </c>
      <c r="I2017">
        <v>1</v>
      </c>
      <c r="J2017">
        <v>9</v>
      </c>
      <c r="K2017">
        <v>1</v>
      </c>
      <c r="L2017">
        <v>2</v>
      </c>
      <c r="M2017">
        <v>1</v>
      </c>
      <c r="N2017">
        <v>1</v>
      </c>
      <c r="Q2017">
        <v>2</v>
      </c>
      <c r="R2017">
        <v>1</v>
      </c>
      <c r="S2017">
        <v>15000</v>
      </c>
      <c r="T2017">
        <v>2</v>
      </c>
      <c r="U2017">
        <v>2</v>
      </c>
      <c r="V2017">
        <v>1</v>
      </c>
    </row>
    <row r="2018" spans="1:22" x14ac:dyDescent="0.25">
      <c r="A2018">
        <v>781</v>
      </c>
      <c r="B2018">
        <v>4</v>
      </c>
      <c r="C2018">
        <v>4</v>
      </c>
      <c r="D2018">
        <v>2</v>
      </c>
      <c r="E2018">
        <v>10</v>
      </c>
      <c r="F2018">
        <v>0.5</v>
      </c>
      <c r="G2018">
        <v>3</v>
      </c>
      <c r="H2018">
        <v>15</v>
      </c>
      <c r="I2018">
        <v>1</v>
      </c>
      <c r="J2018">
        <v>9</v>
      </c>
      <c r="K2018">
        <v>1</v>
      </c>
      <c r="L2018">
        <v>2</v>
      </c>
      <c r="M2018">
        <v>1</v>
      </c>
      <c r="N2018">
        <v>1</v>
      </c>
      <c r="Q2018">
        <v>6</v>
      </c>
      <c r="R2018">
        <v>1</v>
      </c>
      <c r="S2018">
        <v>10000</v>
      </c>
      <c r="T2018">
        <v>4</v>
      </c>
      <c r="U2018">
        <v>4</v>
      </c>
      <c r="V2018">
        <v>2</v>
      </c>
    </row>
    <row r="2019" spans="1:22" x14ac:dyDescent="0.25">
      <c r="A2019">
        <v>781</v>
      </c>
      <c r="B2019">
        <v>3</v>
      </c>
      <c r="C2019">
        <v>3</v>
      </c>
      <c r="D2019">
        <v>4.1399999999999997</v>
      </c>
      <c r="E2019">
        <v>10</v>
      </c>
      <c r="F2019">
        <v>1.0349999999999999</v>
      </c>
      <c r="G2019">
        <v>3</v>
      </c>
      <c r="H2019">
        <v>0</v>
      </c>
      <c r="I2019">
        <v>1</v>
      </c>
      <c r="J2019">
        <v>15</v>
      </c>
      <c r="K2019">
        <v>1</v>
      </c>
      <c r="L2019">
        <v>4</v>
      </c>
      <c r="M2019">
        <v>1</v>
      </c>
      <c r="N2019">
        <v>1</v>
      </c>
      <c r="Q2019">
        <v>1</v>
      </c>
      <c r="R2019">
        <v>1</v>
      </c>
      <c r="S2019">
        <v>40000</v>
      </c>
      <c r="T2019">
        <v>3</v>
      </c>
      <c r="U2019">
        <v>3</v>
      </c>
      <c r="V2019">
        <v>1</v>
      </c>
    </row>
    <row r="2020" spans="1:22" x14ac:dyDescent="0.25">
      <c r="A2020">
        <v>778</v>
      </c>
      <c r="B2020">
        <v>3</v>
      </c>
      <c r="C2020">
        <v>3</v>
      </c>
      <c r="D2020">
        <v>0.5</v>
      </c>
      <c r="E2020">
        <v>10</v>
      </c>
      <c r="F2020">
        <v>0.125</v>
      </c>
      <c r="G2020">
        <v>3</v>
      </c>
      <c r="H2020">
        <v>5</v>
      </c>
      <c r="I2020">
        <v>1</v>
      </c>
      <c r="J2020">
        <v>30</v>
      </c>
      <c r="K2020">
        <v>1</v>
      </c>
      <c r="L2020">
        <v>2</v>
      </c>
      <c r="M2020">
        <v>1</v>
      </c>
      <c r="N2020">
        <v>1</v>
      </c>
      <c r="Q2020">
        <v>3</v>
      </c>
      <c r="R2020">
        <v>1</v>
      </c>
      <c r="S2020">
        <v>1500</v>
      </c>
      <c r="T2020">
        <v>3</v>
      </c>
      <c r="U2020">
        <v>3</v>
      </c>
      <c r="V2020">
        <v>2</v>
      </c>
    </row>
    <row r="2021" spans="1:22" x14ac:dyDescent="0.25">
      <c r="A2021">
        <v>778</v>
      </c>
      <c r="B2021">
        <v>2</v>
      </c>
      <c r="C2021">
        <v>2</v>
      </c>
      <c r="D2021">
        <v>7</v>
      </c>
      <c r="E2021">
        <v>10</v>
      </c>
      <c r="F2021">
        <v>1.75</v>
      </c>
      <c r="G2021">
        <v>2</v>
      </c>
      <c r="H2021">
        <v>5</v>
      </c>
      <c r="I2021">
        <v>1</v>
      </c>
      <c r="J2021">
        <v>30</v>
      </c>
      <c r="K2021">
        <v>1</v>
      </c>
      <c r="L2021">
        <v>2</v>
      </c>
      <c r="M2021">
        <v>1</v>
      </c>
      <c r="N2021">
        <v>1</v>
      </c>
      <c r="Q2021">
        <v>7</v>
      </c>
      <c r="R2021">
        <v>1</v>
      </c>
      <c r="S2021">
        <v>4000</v>
      </c>
      <c r="T2021">
        <v>2</v>
      </c>
      <c r="U2021">
        <v>2</v>
      </c>
      <c r="V2021">
        <v>1</v>
      </c>
    </row>
    <row r="2022" spans="1:22" x14ac:dyDescent="0.25">
      <c r="A2022">
        <v>778</v>
      </c>
      <c r="B2022">
        <v>1</v>
      </c>
      <c r="C2022">
        <v>1</v>
      </c>
      <c r="D2022">
        <v>1.5</v>
      </c>
      <c r="E2022">
        <v>10</v>
      </c>
      <c r="F2022">
        <v>0.375</v>
      </c>
      <c r="G2022">
        <v>2</v>
      </c>
      <c r="H2022">
        <v>5</v>
      </c>
      <c r="I2022">
        <v>1</v>
      </c>
      <c r="J2022">
        <v>30</v>
      </c>
      <c r="K2022">
        <v>1</v>
      </c>
      <c r="L2022">
        <v>2</v>
      </c>
      <c r="M2022">
        <v>1</v>
      </c>
      <c r="N2022">
        <v>1</v>
      </c>
      <c r="Q2022">
        <v>2</v>
      </c>
      <c r="R2022">
        <v>1</v>
      </c>
      <c r="S2022">
        <v>4000</v>
      </c>
      <c r="T2022">
        <v>1</v>
      </c>
      <c r="U2022">
        <v>1</v>
      </c>
      <c r="V2022">
        <v>1</v>
      </c>
    </row>
    <row r="2023" spans="1:22" x14ac:dyDescent="0.25">
      <c r="A2023">
        <v>518</v>
      </c>
      <c r="B2023">
        <v>1</v>
      </c>
      <c r="C2023">
        <v>1</v>
      </c>
      <c r="D2023">
        <v>3</v>
      </c>
      <c r="E2023">
        <v>10</v>
      </c>
      <c r="F2023">
        <v>0.75</v>
      </c>
      <c r="G2023">
        <v>3</v>
      </c>
      <c r="H2023">
        <v>5</v>
      </c>
      <c r="I2023">
        <v>1</v>
      </c>
      <c r="J2023">
        <v>12</v>
      </c>
      <c r="K2023">
        <v>1</v>
      </c>
      <c r="L2023">
        <v>1</v>
      </c>
      <c r="M2023">
        <v>1</v>
      </c>
      <c r="N2023">
        <v>1</v>
      </c>
      <c r="Q2023">
        <v>2</v>
      </c>
      <c r="R2023">
        <v>3</v>
      </c>
      <c r="S2023">
        <v>5000</v>
      </c>
      <c r="T2023">
        <v>1</v>
      </c>
      <c r="U2023">
        <v>1</v>
      </c>
      <c r="V2023">
        <v>1</v>
      </c>
    </row>
    <row r="2024" spans="1:22" x14ac:dyDescent="0.25">
      <c r="A2024">
        <v>518</v>
      </c>
      <c r="B2024">
        <v>2</v>
      </c>
      <c r="C2024">
        <v>2</v>
      </c>
      <c r="D2024">
        <v>1.5</v>
      </c>
      <c r="E2024">
        <v>10</v>
      </c>
      <c r="F2024">
        <v>0.375</v>
      </c>
      <c r="G2024">
        <v>3</v>
      </c>
      <c r="H2024">
        <v>2</v>
      </c>
      <c r="I2024">
        <v>1</v>
      </c>
      <c r="J2024">
        <v>12</v>
      </c>
      <c r="K2024">
        <v>1</v>
      </c>
      <c r="L2024">
        <v>1</v>
      </c>
      <c r="M2024">
        <v>1</v>
      </c>
      <c r="N2024">
        <v>1</v>
      </c>
      <c r="Q2024">
        <v>1</v>
      </c>
      <c r="R2024">
        <v>4</v>
      </c>
      <c r="S2024">
        <v>800</v>
      </c>
      <c r="T2024">
        <v>2</v>
      </c>
      <c r="U2024">
        <v>2</v>
      </c>
      <c r="V2024">
        <v>2</v>
      </c>
    </row>
    <row r="2025" spans="1:22" x14ac:dyDescent="0.25">
      <c r="A2025">
        <v>723</v>
      </c>
      <c r="B2025">
        <v>1</v>
      </c>
      <c r="C2025">
        <v>1</v>
      </c>
      <c r="D2025">
        <v>2</v>
      </c>
      <c r="E2025">
        <v>10</v>
      </c>
      <c r="F2025">
        <v>0.5</v>
      </c>
      <c r="G2025">
        <v>3</v>
      </c>
      <c r="H2025">
        <v>20</v>
      </c>
      <c r="I2025">
        <v>1</v>
      </c>
      <c r="J2025">
        <v>10</v>
      </c>
      <c r="K2025">
        <v>1</v>
      </c>
      <c r="L2025">
        <v>1</v>
      </c>
      <c r="M2025">
        <v>1</v>
      </c>
      <c r="N2025">
        <v>1</v>
      </c>
      <c r="Q2025">
        <v>2</v>
      </c>
      <c r="R2025">
        <v>3</v>
      </c>
      <c r="S2025">
        <v>-88</v>
      </c>
      <c r="T2025">
        <v>1</v>
      </c>
      <c r="U2025">
        <v>1</v>
      </c>
      <c r="V2025">
        <v>1</v>
      </c>
    </row>
    <row r="2026" spans="1:22" x14ac:dyDescent="0.25">
      <c r="A2026">
        <v>723</v>
      </c>
      <c r="B2026">
        <v>3</v>
      </c>
      <c r="C2026">
        <v>3</v>
      </c>
      <c r="D2026">
        <v>4</v>
      </c>
      <c r="E2026">
        <v>10</v>
      </c>
      <c r="F2026">
        <v>1</v>
      </c>
      <c r="G2026">
        <v>3</v>
      </c>
      <c r="H2026">
        <v>20</v>
      </c>
      <c r="I2026">
        <v>1</v>
      </c>
      <c r="J2026">
        <v>10</v>
      </c>
      <c r="K2026">
        <v>1</v>
      </c>
      <c r="L2026">
        <v>4</v>
      </c>
      <c r="M2026">
        <v>1</v>
      </c>
      <c r="N2026">
        <v>1</v>
      </c>
      <c r="Q2026">
        <v>7</v>
      </c>
      <c r="R2026">
        <v>1</v>
      </c>
      <c r="S2026">
        <v>-88</v>
      </c>
      <c r="T2026">
        <v>3</v>
      </c>
      <c r="U2026">
        <v>3</v>
      </c>
      <c r="V2026">
        <v>2</v>
      </c>
    </row>
    <row r="2027" spans="1:22" x14ac:dyDescent="0.25">
      <c r="A2027">
        <v>723</v>
      </c>
      <c r="B2027">
        <v>2</v>
      </c>
      <c r="C2027">
        <v>2</v>
      </c>
      <c r="D2027">
        <v>1</v>
      </c>
      <c r="E2027">
        <v>10</v>
      </c>
      <c r="F2027">
        <v>0.25</v>
      </c>
      <c r="G2027">
        <v>3</v>
      </c>
      <c r="H2027">
        <v>2</v>
      </c>
      <c r="I2027">
        <v>1</v>
      </c>
      <c r="J2027">
        <v>10</v>
      </c>
      <c r="K2027">
        <v>1</v>
      </c>
      <c r="L2027">
        <v>1</v>
      </c>
      <c r="M2027">
        <v>1</v>
      </c>
      <c r="N2027">
        <v>1</v>
      </c>
      <c r="Q2027">
        <v>7</v>
      </c>
      <c r="R2027">
        <v>3</v>
      </c>
      <c r="S2027">
        <v>-88</v>
      </c>
      <c r="T2027">
        <v>2</v>
      </c>
      <c r="U2027">
        <v>2</v>
      </c>
      <c r="V2027">
        <v>1</v>
      </c>
    </row>
    <row r="2028" spans="1:22" x14ac:dyDescent="0.25">
      <c r="A2028">
        <v>511</v>
      </c>
      <c r="B2028">
        <v>2</v>
      </c>
      <c r="C2028">
        <v>2</v>
      </c>
      <c r="D2028">
        <v>1</v>
      </c>
      <c r="E2028">
        <v>10</v>
      </c>
      <c r="F2028">
        <v>0.25</v>
      </c>
      <c r="G2028">
        <v>3</v>
      </c>
      <c r="H2028">
        <v>10</v>
      </c>
      <c r="I2028">
        <v>1</v>
      </c>
      <c r="J2028">
        <v>12</v>
      </c>
      <c r="K2028">
        <v>1</v>
      </c>
      <c r="L2028">
        <v>2</v>
      </c>
      <c r="M2028">
        <v>1</v>
      </c>
      <c r="N2028">
        <v>1</v>
      </c>
      <c r="Q2028">
        <v>2</v>
      </c>
      <c r="R2028">
        <v>1</v>
      </c>
      <c r="S2028">
        <v>-88</v>
      </c>
      <c r="T2028">
        <v>2</v>
      </c>
      <c r="U2028">
        <v>2</v>
      </c>
      <c r="V2028">
        <v>1</v>
      </c>
    </row>
    <row r="2029" spans="1:22" x14ac:dyDescent="0.25">
      <c r="A2029">
        <v>511</v>
      </c>
      <c r="B2029">
        <v>1</v>
      </c>
      <c r="C2029">
        <v>1</v>
      </c>
      <c r="D2029">
        <v>4</v>
      </c>
      <c r="E2029">
        <v>10</v>
      </c>
      <c r="F2029">
        <v>1</v>
      </c>
      <c r="G2029">
        <v>2</v>
      </c>
      <c r="H2029">
        <v>15</v>
      </c>
      <c r="I2029">
        <v>1</v>
      </c>
      <c r="J2029">
        <v>17</v>
      </c>
      <c r="K2029">
        <v>1</v>
      </c>
      <c r="L2029">
        <v>2</v>
      </c>
      <c r="M2029">
        <v>1</v>
      </c>
      <c r="N2029">
        <v>1</v>
      </c>
      <c r="Q2029">
        <v>2</v>
      </c>
      <c r="R2029">
        <v>1</v>
      </c>
      <c r="S2029">
        <v>-88</v>
      </c>
      <c r="T2029">
        <v>1</v>
      </c>
      <c r="U2029">
        <v>1</v>
      </c>
      <c r="V2029">
        <v>1</v>
      </c>
    </row>
    <row r="2030" spans="1:22" x14ac:dyDescent="0.25">
      <c r="A2030">
        <v>511</v>
      </c>
      <c r="B2030">
        <v>4</v>
      </c>
      <c r="C2030">
        <v>4</v>
      </c>
      <c r="D2030">
        <v>0.5</v>
      </c>
      <c r="E2030">
        <v>10</v>
      </c>
      <c r="F2030">
        <v>0.125</v>
      </c>
      <c r="G2030">
        <v>2</v>
      </c>
      <c r="H2030">
        <v>5</v>
      </c>
      <c r="I2030">
        <v>1</v>
      </c>
      <c r="J2030">
        <v>7</v>
      </c>
      <c r="K2030">
        <v>1</v>
      </c>
      <c r="L2030">
        <v>4</v>
      </c>
      <c r="M2030">
        <v>1</v>
      </c>
      <c r="N2030">
        <v>1</v>
      </c>
      <c r="Q2030">
        <v>3</v>
      </c>
      <c r="R2030">
        <v>1</v>
      </c>
      <c r="S2030">
        <v>-88</v>
      </c>
      <c r="T2030">
        <v>4</v>
      </c>
      <c r="U2030">
        <v>4</v>
      </c>
      <c r="V2030">
        <v>2</v>
      </c>
    </row>
    <row r="2031" spans="1:22" x14ac:dyDescent="0.25">
      <c r="A2031">
        <v>511</v>
      </c>
      <c r="B2031">
        <v>3</v>
      </c>
      <c r="C2031">
        <v>3</v>
      </c>
      <c r="D2031">
        <v>12</v>
      </c>
      <c r="E2031">
        <v>10</v>
      </c>
      <c r="F2031">
        <v>3</v>
      </c>
      <c r="G2031">
        <v>2</v>
      </c>
      <c r="H2031">
        <v>5</v>
      </c>
      <c r="I2031">
        <v>1</v>
      </c>
      <c r="J2031">
        <v>7</v>
      </c>
      <c r="K2031">
        <v>1</v>
      </c>
      <c r="L2031">
        <v>4</v>
      </c>
      <c r="M2031">
        <v>1</v>
      </c>
      <c r="N2031">
        <v>1</v>
      </c>
      <c r="Q2031">
        <v>1</v>
      </c>
      <c r="R2031">
        <v>1</v>
      </c>
      <c r="S2031">
        <v>-88</v>
      </c>
      <c r="T2031">
        <v>3</v>
      </c>
      <c r="U2031">
        <v>3</v>
      </c>
      <c r="V2031">
        <v>1</v>
      </c>
    </row>
    <row r="2032" spans="1:22" x14ac:dyDescent="0.25">
      <c r="A2032">
        <v>701</v>
      </c>
      <c r="B2032">
        <v>1</v>
      </c>
      <c r="C2032">
        <v>1</v>
      </c>
      <c r="D2032">
        <v>16</v>
      </c>
      <c r="E2032">
        <v>10</v>
      </c>
      <c r="F2032">
        <v>2</v>
      </c>
      <c r="G2032">
        <v>4</v>
      </c>
      <c r="H2032">
        <v>10</v>
      </c>
      <c r="I2032">
        <v>1</v>
      </c>
      <c r="J2032">
        <v>26</v>
      </c>
      <c r="K2032">
        <v>1</v>
      </c>
      <c r="L2032">
        <v>4</v>
      </c>
      <c r="M2032">
        <v>1</v>
      </c>
      <c r="N2032">
        <v>1</v>
      </c>
      <c r="Q2032">
        <v>2</v>
      </c>
      <c r="R2032">
        <v>3</v>
      </c>
      <c r="S2032">
        <v>-88</v>
      </c>
      <c r="T2032">
        <v>1</v>
      </c>
      <c r="U2032">
        <v>1</v>
      </c>
      <c r="V2032">
        <v>1</v>
      </c>
    </row>
    <row r="2033" spans="1:22" x14ac:dyDescent="0.25">
      <c r="A2033">
        <v>701</v>
      </c>
      <c r="B2033">
        <v>2</v>
      </c>
      <c r="C2033">
        <v>2</v>
      </c>
      <c r="D2033">
        <v>2</v>
      </c>
      <c r="E2033">
        <v>10</v>
      </c>
      <c r="F2033">
        <v>0.25</v>
      </c>
      <c r="G2033">
        <v>4</v>
      </c>
      <c r="H2033">
        <v>2</v>
      </c>
      <c r="I2033">
        <v>1</v>
      </c>
      <c r="J2033">
        <v>26</v>
      </c>
      <c r="K2033">
        <v>1</v>
      </c>
      <c r="L2033">
        <v>4</v>
      </c>
      <c r="M2033">
        <v>1</v>
      </c>
      <c r="N2033">
        <v>1</v>
      </c>
      <c r="Q2033">
        <v>1</v>
      </c>
      <c r="R2033">
        <v>3</v>
      </c>
      <c r="S2033">
        <v>-88</v>
      </c>
      <c r="T2033">
        <v>2</v>
      </c>
      <c r="U2033">
        <v>2</v>
      </c>
      <c r="V2033">
        <v>2</v>
      </c>
    </row>
    <row r="2034" spans="1:22" x14ac:dyDescent="0.25">
      <c r="A2034">
        <v>773</v>
      </c>
      <c r="B2034">
        <v>3</v>
      </c>
      <c r="C2034">
        <v>3</v>
      </c>
      <c r="D2034">
        <v>2</v>
      </c>
      <c r="E2034">
        <v>10</v>
      </c>
      <c r="F2034">
        <v>0.5</v>
      </c>
      <c r="G2034">
        <v>2</v>
      </c>
      <c r="H2034">
        <v>30</v>
      </c>
      <c r="I2034">
        <v>1</v>
      </c>
      <c r="J2034">
        <v>9</v>
      </c>
      <c r="K2034">
        <v>1</v>
      </c>
      <c r="L2034">
        <v>2</v>
      </c>
      <c r="M2034">
        <v>1</v>
      </c>
      <c r="N2034">
        <v>1</v>
      </c>
      <c r="Q2034">
        <v>2</v>
      </c>
      <c r="R2034">
        <v>3</v>
      </c>
      <c r="S2034">
        <v>20000</v>
      </c>
      <c r="T2034">
        <v>3</v>
      </c>
      <c r="U2034">
        <v>3</v>
      </c>
      <c r="V2034">
        <v>1</v>
      </c>
    </row>
    <row r="2035" spans="1:22" x14ac:dyDescent="0.25">
      <c r="A2035">
        <v>773</v>
      </c>
      <c r="B2035">
        <v>4</v>
      </c>
      <c r="C2035">
        <v>4</v>
      </c>
      <c r="D2035">
        <v>3</v>
      </c>
      <c r="E2035">
        <v>10</v>
      </c>
      <c r="F2035">
        <v>0.75</v>
      </c>
      <c r="G2035">
        <v>2</v>
      </c>
      <c r="H2035">
        <v>30</v>
      </c>
      <c r="I2035">
        <v>1</v>
      </c>
      <c r="J2035">
        <v>21</v>
      </c>
      <c r="K2035">
        <v>1</v>
      </c>
      <c r="L2035">
        <v>1</v>
      </c>
      <c r="M2035">
        <v>1</v>
      </c>
      <c r="N2035">
        <v>1</v>
      </c>
      <c r="Q2035">
        <v>1</v>
      </c>
      <c r="R2035">
        <v>3</v>
      </c>
      <c r="S2035">
        <v>10000</v>
      </c>
      <c r="T2035">
        <v>4</v>
      </c>
      <c r="U2035">
        <v>4</v>
      </c>
      <c r="V2035">
        <v>2</v>
      </c>
    </row>
    <row r="2036" spans="1:22" x14ac:dyDescent="0.25">
      <c r="A2036">
        <v>773</v>
      </c>
      <c r="B2036">
        <v>1</v>
      </c>
      <c r="C2036">
        <v>1</v>
      </c>
      <c r="D2036">
        <v>4</v>
      </c>
      <c r="E2036">
        <v>10</v>
      </c>
      <c r="F2036">
        <v>1</v>
      </c>
      <c r="G2036">
        <v>2</v>
      </c>
      <c r="H2036">
        <v>10</v>
      </c>
      <c r="I2036">
        <v>1</v>
      </c>
      <c r="J2036">
        <v>21</v>
      </c>
      <c r="K2036">
        <v>1</v>
      </c>
      <c r="L2036">
        <v>1</v>
      </c>
      <c r="M2036">
        <v>1</v>
      </c>
      <c r="N2036">
        <v>1</v>
      </c>
      <c r="Q2036">
        <v>2</v>
      </c>
      <c r="R2036">
        <v>3</v>
      </c>
      <c r="S2036">
        <v>50000</v>
      </c>
      <c r="T2036">
        <v>1</v>
      </c>
      <c r="U2036">
        <v>1</v>
      </c>
      <c r="V2036">
        <v>1</v>
      </c>
    </row>
    <row r="2037" spans="1:22" x14ac:dyDescent="0.25">
      <c r="A2037">
        <v>773</v>
      </c>
      <c r="B2037">
        <v>2</v>
      </c>
      <c r="C2037">
        <v>2</v>
      </c>
      <c r="D2037">
        <v>2</v>
      </c>
      <c r="E2037">
        <v>10</v>
      </c>
      <c r="F2037">
        <v>0.5</v>
      </c>
      <c r="G2037">
        <v>2</v>
      </c>
      <c r="H2037">
        <v>30</v>
      </c>
      <c r="I2037">
        <v>1</v>
      </c>
      <c r="J2037">
        <v>9</v>
      </c>
      <c r="K2037">
        <v>1</v>
      </c>
      <c r="L2037">
        <v>2</v>
      </c>
      <c r="M2037">
        <v>1</v>
      </c>
      <c r="N2037">
        <v>1</v>
      </c>
      <c r="Q2037">
        <v>2</v>
      </c>
      <c r="R2037">
        <v>3</v>
      </c>
      <c r="S2037">
        <v>20000</v>
      </c>
      <c r="T2037">
        <v>2</v>
      </c>
      <c r="U2037">
        <v>2</v>
      </c>
      <c r="V2037">
        <v>1</v>
      </c>
    </row>
    <row r="2038" spans="1:22" x14ac:dyDescent="0.25">
      <c r="A2038">
        <v>716</v>
      </c>
      <c r="B2038">
        <v>2</v>
      </c>
      <c r="C2038">
        <v>2</v>
      </c>
      <c r="D2038">
        <v>7.13</v>
      </c>
      <c r="E2038">
        <v>10</v>
      </c>
      <c r="F2038">
        <v>1.75</v>
      </c>
      <c r="G2038">
        <v>4</v>
      </c>
      <c r="H2038">
        <v>15</v>
      </c>
      <c r="I2038">
        <v>1</v>
      </c>
      <c r="J2038">
        <v>7</v>
      </c>
      <c r="K2038">
        <v>1</v>
      </c>
      <c r="L2038">
        <v>2</v>
      </c>
      <c r="M2038">
        <v>1</v>
      </c>
      <c r="N2038">
        <v>1</v>
      </c>
      <c r="Q2038">
        <v>7</v>
      </c>
      <c r="R2038">
        <v>3</v>
      </c>
      <c r="S2038">
        <v>5000</v>
      </c>
      <c r="T2038">
        <v>2</v>
      </c>
      <c r="U2038">
        <v>2</v>
      </c>
      <c r="V2038">
        <v>2</v>
      </c>
    </row>
    <row r="2039" spans="1:22" x14ac:dyDescent="0.25">
      <c r="A2039">
        <v>716</v>
      </c>
      <c r="B2039">
        <v>1</v>
      </c>
      <c r="C2039">
        <v>1</v>
      </c>
      <c r="D2039">
        <v>4</v>
      </c>
      <c r="E2039">
        <v>10</v>
      </c>
      <c r="F2039">
        <v>1</v>
      </c>
      <c r="G2039">
        <v>3</v>
      </c>
      <c r="H2039">
        <v>2</v>
      </c>
      <c r="I2039">
        <v>1</v>
      </c>
      <c r="J2039">
        <v>12</v>
      </c>
      <c r="K2039">
        <v>1</v>
      </c>
      <c r="L2039">
        <v>4</v>
      </c>
      <c r="M2039">
        <v>1</v>
      </c>
      <c r="N2039">
        <v>1</v>
      </c>
      <c r="Q2039">
        <v>2</v>
      </c>
      <c r="R2039">
        <v>3</v>
      </c>
      <c r="S2039">
        <v>13000</v>
      </c>
      <c r="T2039">
        <v>1</v>
      </c>
      <c r="U2039">
        <v>1</v>
      </c>
      <c r="V2039">
        <v>1</v>
      </c>
    </row>
    <row r="2040" spans="1:22" x14ac:dyDescent="0.25">
      <c r="A2040">
        <v>545</v>
      </c>
      <c r="B2040">
        <v>3</v>
      </c>
      <c r="C2040">
        <v>3</v>
      </c>
      <c r="D2040">
        <v>1</v>
      </c>
      <c r="E2040">
        <v>10</v>
      </c>
      <c r="F2040">
        <v>0.25</v>
      </c>
      <c r="G2040">
        <v>2</v>
      </c>
      <c r="H2040">
        <v>10</v>
      </c>
      <c r="I2040">
        <v>1</v>
      </c>
      <c r="J2040">
        <v>20</v>
      </c>
      <c r="K2040">
        <v>1</v>
      </c>
      <c r="L2040">
        <v>4</v>
      </c>
      <c r="M2040">
        <v>1</v>
      </c>
      <c r="N2040">
        <v>1</v>
      </c>
      <c r="Q2040">
        <v>1</v>
      </c>
      <c r="R2040">
        <v>1</v>
      </c>
      <c r="S2040">
        <v>2000</v>
      </c>
      <c r="T2040">
        <v>3</v>
      </c>
      <c r="U2040">
        <v>3</v>
      </c>
      <c r="V2040">
        <v>1</v>
      </c>
    </row>
    <row r="2041" spans="1:22" x14ac:dyDescent="0.25">
      <c r="A2041">
        <v>545</v>
      </c>
      <c r="B2041">
        <v>2</v>
      </c>
      <c r="C2041">
        <v>2</v>
      </c>
      <c r="D2041">
        <v>1</v>
      </c>
      <c r="E2041">
        <v>10</v>
      </c>
      <c r="F2041">
        <v>0.25</v>
      </c>
      <c r="G2041">
        <v>2</v>
      </c>
      <c r="H2041">
        <v>0</v>
      </c>
      <c r="I2041">
        <v>1</v>
      </c>
      <c r="J2041">
        <v>20</v>
      </c>
      <c r="K2041">
        <v>1</v>
      </c>
      <c r="L2041">
        <v>4</v>
      </c>
      <c r="M2041">
        <v>1</v>
      </c>
      <c r="N2041">
        <v>1</v>
      </c>
      <c r="Q2041">
        <v>1</v>
      </c>
      <c r="R2041">
        <v>1</v>
      </c>
      <c r="S2041">
        <v>2000</v>
      </c>
      <c r="T2041">
        <v>2</v>
      </c>
      <c r="U2041">
        <v>2</v>
      </c>
      <c r="V2041">
        <v>1</v>
      </c>
    </row>
    <row r="2042" spans="1:22" x14ac:dyDescent="0.25">
      <c r="A2042">
        <v>545</v>
      </c>
      <c r="B2042">
        <v>1</v>
      </c>
      <c r="C2042">
        <v>1</v>
      </c>
      <c r="D2042">
        <v>4</v>
      </c>
      <c r="E2042">
        <v>10</v>
      </c>
      <c r="F2042">
        <v>1</v>
      </c>
      <c r="G2042">
        <v>2</v>
      </c>
      <c r="H2042">
        <v>15</v>
      </c>
      <c r="I2042">
        <v>1</v>
      </c>
      <c r="J2042">
        <v>20</v>
      </c>
      <c r="K2042">
        <v>1</v>
      </c>
      <c r="L2042">
        <v>4</v>
      </c>
      <c r="M2042">
        <v>1</v>
      </c>
      <c r="N2042">
        <v>1</v>
      </c>
      <c r="Q2042">
        <v>2</v>
      </c>
      <c r="R2042">
        <v>1</v>
      </c>
      <c r="S2042">
        <v>-88</v>
      </c>
      <c r="T2042">
        <v>1</v>
      </c>
      <c r="U2042">
        <v>1</v>
      </c>
      <c r="V2042">
        <v>1</v>
      </c>
    </row>
    <row r="2043" spans="1:22" x14ac:dyDescent="0.25">
      <c r="A2043">
        <v>545</v>
      </c>
      <c r="B2043">
        <v>5</v>
      </c>
      <c r="C2043">
        <v>5</v>
      </c>
      <c r="D2043">
        <v>0.75</v>
      </c>
      <c r="E2043">
        <v>10</v>
      </c>
      <c r="F2043">
        <v>0.18</v>
      </c>
      <c r="G2043">
        <v>4</v>
      </c>
      <c r="H2043">
        <v>10</v>
      </c>
      <c r="I2043">
        <v>1</v>
      </c>
      <c r="J2043">
        <v>20</v>
      </c>
      <c r="K2043">
        <v>1</v>
      </c>
      <c r="L2043">
        <v>4</v>
      </c>
      <c r="M2043">
        <v>1</v>
      </c>
      <c r="N2043">
        <v>1</v>
      </c>
      <c r="Q2043">
        <v>4</v>
      </c>
      <c r="R2043">
        <v>1</v>
      </c>
      <c r="S2043">
        <v>1000</v>
      </c>
      <c r="T2043">
        <v>5</v>
      </c>
      <c r="U2043">
        <v>5</v>
      </c>
      <c r="V2043">
        <v>2</v>
      </c>
    </row>
    <row r="2044" spans="1:22" x14ac:dyDescent="0.25">
      <c r="A2044">
        <v>545</v>
      </c>
      <c r="B2044">
        <v>4</v>
      </c>
      <c r="C2044">
        <v>4</v>
      </c>
      <c r="D2044">
        <v>1</v>
      </c>
      <c r="E2044">
        <v>10</v>
      </c>
      <c r="F2044">
        <v>0.25</v>
      </c>
      <c r="G2044">
        <v>2</v>
      </c>
      <c r="H2044">
        <v>20</v>
      </c>
      <c r="I2044">
        <v>1</v>
      </c>
      <c r="J2044">
        <v>20</v>
      </c>
      <c r="K2044">
        <v>1</v>
      </c>
      <c r="L2044">
        <v>4</v>
      </c>
      <c r="M2044">
        <v>1</v>
      </c>
      <c r="N2044">
        <v>1</v>
      </c>
      <c r="Q2044">
        <v>1</v>
      </c>
      <c r="R2044">
        <v>1</v>
      </c>
      <c r="S2044">
        <v>2000</v>
      </c>
      <c r="T2044">
        <v>4</v>
      </c>
      <c r="U2044">
        <v>4</v>
      </c>
      <c r="V2044">
        <v>1</v>
      </c>
    </row>
    <row r="2045" spans="1:22" x14ac:dyDescent="0.25">
      <c r="A2045">
        <v>566</v>
      </c>
      <c r="B2045">
        <v>3</v>
      </c>
      <c r="C2045">
        <v>3</v>
      </c>
      <c r="D2045">
        <v>12</v>
      </c>
      <c r="E2045">
        <v>5</v>
      </c>
      <c r="F2045">
        <v>3</v>
      </c>
      <c r="G2045">
        <v>1</v>
      </c>
      <c r="H2045">
        <v>3</v>
      </c>
      <c r="I2045">
        <v>1</v>
      </c>
      <c r="J2045">
        <v>17</v>
      </c>
      <c r="K2045">
        <v>1</v>
      </c>
      <c r="L2045">
        <v>1</v>
      </c>
      <c r="M2045">
        <v>1</v>
      </c>
      <c r="N2045">
        <v>1</v>
      </c>
      <c r="Q2045">
        <v>7</v>
      </c>
      <c r="R2045">
        <v>3</v>
      </c>
      <c r="S2045">
        <v>4000</v>
      </c>
      <c r="T2045">
        <v>3</v>
      </c>
      <c r="U2045">
        <v>3</v>
      </c>
      <c r="V2045">
        <v>2</v>
      </c>
    </row>
    <row r="2046" spans="1:22" x14ac:dyDescent="0.25">
      <c r="A2046">
        <v>566</v>
      </c>
      <c r="B2046">
        <v>1</v>
      </c>
      <c r="C2046">
        <v>1</v>
      </c>
      <c r="D2046">
        <v>4</v>
      </c>
      <c r="E2046">
        <v>5</v>
      </c>
      <c r="F2046">
        <v>1</v>
      </c>
      <c r="G2046">
        <v>1</v>
      </c>
      <c r="H2046">
        <v>30</v>
      </c>
      <c r="I2046">
        <v>1</v>
      </c>
      <c r="J2046">
        <v>25</v>
      </c>
      <c r="K2046">
        <v>1</v>
      </c>
      <c r="L2046">
        <v>1</v>
      </c>
      <c r="M2046">
        <v>1</v>
      </c>
      <c r="N2046">
        <v>1</v>
      </c>
      <c r="Q2046">
        <v>2</v>
      </c>
      <c r="R2046">
        <v>3</v>
      </c>
      <c r="S2046">
        <v>20000</v>
      </c>
      <c r="T2046">
        <v>1</v>
      </c>
      <c r="U2046">
        <v>1</v>
      </c>
      <c r="V2046">
        <v>1</v>
      </c>
    </row>
    <row r="2047" spans="1:22" x14ac:dyDescent="0.25">
      <c r="A2047">
        <v>566</v>
      </c>
      <c r="B2047">
        <v>2</v>
      </c>
      <c r="C2047">
        <v>2</v>
      </c>
      <c r="D2047">
        <v>3</v>
      </c>
      <c r="E2047">
        <v>5</v>
      </c>
      <c r="F2047">
        <v>0.75</v>
      </c>
      <c r="G2047">
        <v>1</v>
      </c>
      <c r="H2047">
        <v>20</v>
      </c>
      <c r="I2047">
        <v>1</v>
      </c>
      <c r="J2047">
        <v>22</v>
      </c>
      <c r="K2047">
        <v>1</v>
      </c>
      <c r="L2047">
        <v>1</v>
      </c>
      <c r="M2047">
        <v>1</v>
      </c>
      <c r="N2047">
        <v>1</v>
      </c>
      <c r="Q2047">
        <v>7</v>
      </c>
      <c r="R2047">
        <v>3</v>
      </c>
      <c r="S2047">
        <v>3000</v>
      </c>
      <c r="T2047">
        <v>2</v>
      </c>
      <c r="U2047">
        <v>2</v>
      </c>
      <c r="V2047">
        <v>1</v>
      </c>
    </row>
    <row r="2048" spans="1:22" x14ac:dyDescent="0.25">
      <c r="A2048">
        <v>528</v>
      </c>
      <c r="B2048">
        <v>1</v>
      </c>
      <c r="C2048">
        <v>1</v>
      </c>
      <c r="D2048">
        <v>4</v>
      </c>
      <c r="E2048">
        <v>10</v>
      </c>
      <c r="F2048">
        <v>1</v>
      </c>
      <c r="G2048">
        <v>3</v>
      </c>
      <c r="H2048">
        <v>15</v>
      </c>
      <c r="I2048">
        <v>1</v>
      </c>
      <c r="J2048">
        <v>25</v>
      </c>
      <c r="K2048">
        <v>1</v>
      </c>
      <c r="L2048">
        <v>4</v>
      </c>
      <c r="M2048">
        <v>1</v>
      </c>
      <c r="N2048">
        <v>1</v>
      </c>
      <c r="Q2048">
        <v>2</v>
      </c>
      <c r="R2048">
        <v>3</v>
      </c>
      <c r="S2048">
        <v>80000</v>
      </c>
      <c r="T2048">
        <v>1</v>
      </c>
      <c r="U2048">
        <v>1</v>
      </c>
      <c r="V2048">
        <v>1</v>
      </c>
    </row>
    <row r="2049" spans="1:22" x14ac:dyDescent="0.25">
      <c r="A2049">
        <v>528</v>
      </c>
      <c r="B2049">
        <v>3</v>
      </c>
      <c r="C2049">
        <v>3</v>
      </c>
      <c r="D2049">
        <v>1</v>
      </c>
      <c r="E2049">
        <v>10</v>
      </c>
      <c r="F2049">
        <v>0.25</v>
      </c>
      <c r="G2049">
        <v>2</v>
      </c>
      <c r="H2049">
        <v>45</v>
      </c>
      <c r="I2049">
        <v>1</v>
      </c>
      <c r="J2049">
        <v>25</v>
      </c>
      <c r="K2049">
        <v>1</v>
      </c>
      <c r="L2049">
        <v>4</v>
      </c>
      <c r="M2049">
        <v>1</v>
      </c>
      <c r="N2049">
        <v>1</v>
      </c>
      <c r="Q2049">
        <v>2</v>
      </c>
      <c r="R2049">
        <v>3</v>
      </c>
      <c r="S2049">
        <v>8000</v>
      </c>
      <c r="T2049">
        <v>3</v>
      </c>
      <c r="U2049">
        <v>3</v>
      </c>
      <c r="V2049">
        <v>1</v>
      </c>
    </row>
    <row r="2050" spans="1:22" x14ac:dyDescent="0.25">
      <c r="A2050">
        <v>528</v>
      </c>
      <c r="B2050">
        <v>4</v>
      </c>
      <c r="C2050">
        <v>4</v>
      </c>
      <c r="D2050">
        <v>8</v>
      </c>
      <c r="E2050">
        <v>10</v>
      </c>
      <c r="F2050">
        <v>2</v>
      </c>
      <c r="G2050">
        <v>3</v>
      </c>
      <c r="H2050">
        <v>5</v>
      </c>
      <c r="I2050">
        <v>1</v>
      </c>
      <c r="J2050">
        <v>25</v>
      </c>
      <c r="K2050">
        <v>1</v>
      </c>
      <c r="L2050">
        <v>4</v>
      </c>
      <c r="M2050">
        <v>1</v>
      </c>
      <c r="N2050">
        <v>1</v>
      </c>
      <c r="Q2050">
        <v>1</v>
      </c>
      <c r="R2050">
        <v>3</v>
      </c>
      <c r="S2050">
        <v>10000</v>
      </c>
      <c r="T2050">
        <v>4</v>
      </c>
      <c r="U2050">
        <v>4</v>
      </c>
      <c r="V2050">
        <v>2</v>
      </c>
    </row>
    <row r="2051" spans="1:22" x14ac:dyDescent="0.25">
      <c r="A2051">
        <v>528</v>
      </c>
      <c r="B2051">
        <v>2</v>
      </c>
      <c r="C2051">
        <v>2</v>
      </c>
      <c r="D2051">
        <v>2</v>
      </c>
      <c r="E2051">
        <v>10</v>
      </c>
      <c r="F2051">
        <v>0.5</v>
      </c>
      <c r="G2051">
        <v>3</v>
      </c>
      <c r="H2051">
        <v>30</v>
      </c>
      <c r="I2051">
        <v>1</v>
      </c>
      <c r="J2051">
        <v>25</v>
      </c>
      <c r="K2051">
        <v>1</v>
      </c>
      <c r="L2051">
        <v>4</v>
      </c>
      <c r="M2051">
        <v>1</v>
      </c>
      <c r="N2051">
        <v>1</v>
      </c>
      <c r="Q2051">
        <v>2</v>
      </c>
      <c r="R2051">
        <v>3</v>
      </c>
      <c r="S2051">
        <v>20000</v>
      </c>
      <c r="T2051">
        <v>2</v>
      </c>
      <c r="U2051">
        <v>2</v>
      </c>
      <c r="V2051">
        <v>1</v>
      </c>
    </row>
    <row r="2052" spans="1:22" x14ac:dyDescent="0.25">
      <c r="A2052">
        <v>549</v>
      </c>
      <c r="B2052">
        <v>2</v>
      </c>
      <c r="C2052">
        <v>2</v>
      </c>
      <c r="D2052">
        <v>3</v>
      </c>
      <c r="E2052">
        <v>10</v>
      </c>
      <c r="F2052">
        <v>0.75</v>
      </c>
      <c r="G2052">
        <v>3</v>
      </c>
      <c r="H2052">
        <v>2</v>
      </c>
      <c r="I2052">
        <v>1</v>
      </c>
      <c r="J2052">
        <v>14</v>
      </c>
      <c r="K2052">
        <v>1</v>
      </c>
      <c r="L2052">
        <v>4</v>
      </c>
      <c r="M2052">
        <v>1</v>
      </c>
      <c r="N2052">
        <v>1</v>
      </c>
      <c r="Q2052">
        <v>1</v>
      </c>
      <c r="R2052">
        <v>3</v>
      </c>
      <c r="S2052">
        <v>5000</v>
      </c>
      <c r="T2052">
        <v>2</v>
      </c>
      <c r="U2052">
        <v>2</v>
      </c>
      <c r="V2052">
        <v>2</v>
      </c>
    </row>
    <row r="2053" spans="1:22" x14ac:dyDescent="0.25">
      <c r="A2053">
        <v>549</v>
      </c>
      <c r="B2053">
        <v>1</v>
      </c>
      <c r="C2053">
        <v>1</v>
      </c>
      <c r="D2053">
        <v>2</v>
      </c>
      <c r="E2053">
        <v>10</v>
      </c>
      <c r="F2053">
        <v>0.5</v>
      </c>
      <c r="G2053">
        <v>3</v>
      </c>
      <c r="H2053">
        <v>10</v>
      </c>
      <c r="I2053">
        <v>1</v>
      </c>
      <c r="J2053">
        <v>14</v>
      </c>
      <c r="K2053">
        <v>1</v>
      </c>
      <c r="L2053">
        <v>4</v>
      </c>
      <c r="M2053">
        <v>1</v>
      </c>
      <c r="N2053">
        <v>1</v>
      </c>
      <c r="Q2053">
        <v>2</v>
      </c>
      <c r="R2053">
        <v>3</v>
      </c>
      <c r="S2053">
        <v>10000</v>
      </c>
      <c r="T2053">
        <v>1</v>
      </c>
      <c r="U2053">
        <v>1</v>
      </c>
      <c r="V2053">
        <v>1</v>
      </c>
    </row>
    <row r="2054" spans="1:22" x14ac:dyDescent="0.25">
      <c r="A2054">
        <v>748</v>
      </c>
      <c r="B2054">
        <v>2</v>
      </c>
      <c r="C2054">
        <v>2</v>
      </c>
      <c r="D2054">
        <v>4</v>
      </c>
      <c r="E2054">
        <v>10</v>
      </c>
      <c r="F2054">
        <v>1</v>
      </c>
      <c r="G2054">
        <v>1</v>
      </c>
      <c r="H2054">
        <v>30</v>
      </c>
      <c r="I2054">
        <v>1</v>
      </c>
      <c r="J2054">
        <v>2</v>
      </c>
      <c r="K2054">
        <v>1</v>
      </c>
      <c r="L2054">
        <v>4</v>
      </c>
      <c r="M2054">
        <v>1</v>
      </c>
      <c r="N2054">
        <v>1</v>
      </c>
      <c r="Q2054">
        <v>2</v>
      </c>
      <c r="R2054">
        <v>1</v>
      </c>
      <c r="S2054">
        <v>20000</v>
      </c>
      <c r="T2054">
        <v>2</v>
      </c>
      <c r="U2054">
        <v>2</v>
      </c>
      <c r="V2054">
        <v>1</v>
      </c>
    </row>
    <row r="2055" spans="1:22" x14ac:dyDescent="0.25">
      <c r="A2055">
        <v>748</v>
      </c>
      <c r="B2055">
        <v>1</v>
      </c>
      <c r="C2055">
        <v>1</v>
      </c>
      <c r="D2055">
        <v>40</v>
      </c>
      <c r="E2055">
        <v>10</v>
      </c>
      <c r="F2055">
        <v>10</v>
      </c>
      <c r="G2055">
        <v>1</v>
      </c>
      <c r="H2055">
        <v>60</v>
      </c>
      <c r="I2055">
        <v>1</v>
      </c>
      <c r="J2055">
        <v>15</v>
      </c>
      <c r="K2055">
        <v>1</v>
      </c>
      <c r="L2055">
        <v>2</v>
      </c>
      <c r="M2055">
        <v>1</v>
      </c>
      <c r="N2055">
        <v>1</v>
      </c>
      <c r="Q2055">
        <v>2</v>
      </c>
      <c r="R2055">
        <v>1</v>
      </c>
      <c r="S2055">
        <v>200000</v>
      </c>
      <c r="T2055">
        <v>1</v>
      </c>
      <c r="U2055">
        <v>1</v>
      </c>
      <c r="V2055">
        <v>1</v>
      </c>
    </row>
    <row r="2056" spans="1:22" x14ac:dyDescent="0.25">
      <c r="A2056">
        <v>748</v>
      </c>
      <c r="B2056">
        <v>3</v>
      </c>
      <c r="C2056">
        <v>3</v>
      </c>
      <c r="D2056">
        <v>12</v>
      </c>
      <c r="E2056">
        <v>10</v>
      </c>
      <c r="F2056">
        <v>3</v>
      </c>
      <c r="G2056">
        <v>3</v>
      </c>
      <c r="H2056">
        <v>16</v>
      </c>
      <c r="I2056">
        <v>1</v>
      </c>
      <c r="J2056">
        <v>17</v>
      </c>
      <c r="K2056">
        <v>1</v>
      </c>
      <c r="L2056">
        <v>2</v>
      </c>
      <c r="M2056">
        <v>1</v>
      </c>
      <c r="N2056">
        <v>1</v>
      </c>
      <c r="Q2056">
        <v>7</v>
      </c>
      <c r="R2056">
        <v>1</v>
      </c>
      <c r="S2056">
        <v>24000</v>
      </c>
      <c r="T2056">
        <v>3</v>
      </c>
      <c r="U2056">
        <v>3</v>
      </c>
      <c r="V2056">
        <v>2</v>
      </c>
    </row>
    <row r="2057" spans="1:22" x14ac:dyDescent="0.25">
      <c r="A2057">
        <v>747</v>
      </c>
      <c r="B2057">
        <v>1</v>
      </c>
      <c r="C2057">
        <v>1</v>
      </c>
      <c r="D2057">
        <v>1</v>
      </c>
      <c r="E2057">
        <v>10</v>
      </c>
      <c r="F2057">
        <v>0.125</v>
      </c>
      <c r="G2057">
        <v>1</v>
      </c>
      <c r="H2057">
        <v>15</v>
      </c>
      <c r="I2057">
        <v>1</v>
      </c>
      <c r="J2057">
        <v>5</v>
      </c>
      <c r="K2057">
        <v>1</v>
      </c>
      <c r="L2057">
        <v>4</v>
      </c>
      <c r="M2057">
        <v>1</v>
      </c>
      <c r="N2057">
        <v>1</v>
      </c>
      <c r="Q2057">
        <v>2</v>
      </c>
      <c r="R2057">
        <v>1</v>
      </c>
      <c r="S2057">
        <v>2000</v>
      </c>
      <c r="T2057">
        <v>1</v>
      </c>
      <c r="U2057">
        <v>1</v>
      </c>
      <c r="V2057">
        <v>1</v>
      </c>
    </row>
    <row r="2058" spans="1:22" x14ac:dyDescent="0.25">
      <c r="A2058">
        <v>747</v>
      </c>
      <c r="B2058">
        <v>2</v>
      </c>
      <c r="C2058">
        <v>2</v>
      </c>
      <c r="D2058">
        <v>8</v>
      </c>
      <c r="E2058">
        <v>10</v>
      </c>
      <c r="F2058">
        <v>1</v>
      </c>
      <c r="G2058">
        <v>3</v>
      </c>
      <c r="H2058">
        <v>3</v>
      </c>
      <c r="I2058">
        <v>1</v>
      </c>
      <c r="J2058">
        <v>5</v>
      </c>
      <c r="K2058">
        <v>1</v>
      </c>
      <c r="L2058">
        <v>4</v>
      </c>
      <c r="M2058">
        <v>1</v>
      </c>
      <c r="N2058">
        <v>1</v>
      </c>
      <c r="Q2058">
        <v>7</v>
      </c>
      <c r="R2058">
        <v>1</v>
      </c>
      <c r="S2058">
        <v>4000</v>
      </c>
      <c r="T2058">
        <v>2</v>
      </c>
      <c r="U2058">
        <v>2</v>
      </c>
      <c r="V2058">
        <v>2</v>
      </c>
    </row>
    <row r="2059" spans="1:22" x14ac:dyDescent="0.25">
      <c r="A2059">
        <v>591</v>
      </c>
      <c r="B2059">
        <v>1</v>
      </c>
      <c r="C2059">
        <v>1</v>
      </c>
      <c r="D2059">
        <v>4</v>
      </c>
      <c r="E2059">
        <v>10</v>
      </c>
      <c r="F2059">
        <v>1</v>
      </c>
      <c r="G2059">
        <v>4</v>
      </c>
      <c r="H2059">
        <v>20</v>
      </c>
      <c r="I2059">
        <v>1</v>
      </c>
      <c r="J2059">
        <v>30</v>
      </c>
      <c r="K2059">
        <v>1</v>
      </c>
      <c r="L2059">
        <v>4</v>
      </c>
      <c r="M2059">
        <v>1</v>
      </c>
      <c r="N2059">
        <v>1</v>
      </c>
      <c r="Q2059">
        <v>2</v>
      </c>
      <c r="R2059">
        <v>1</v>
      </c>
      <c r="S2059">
        <v>-88</v>
      </c>
      <c r="T2059">
        <v>1</v>
      </c>
      <c r="U2059">
        <v>1</v>
      </c>
      <c r="V2059">
        <v>1</v>
      </c>
    </row>
    <row r="2060" spans="1:22" x14ac:dyDescent="0.25">
      <c r="A2060">
        <v>591</v>
      </c>
      <c r="B2060">
        <v>2</v>
      </c>
      <c r="C2060">
        <v>2</v>
      </c>
      <c r="D2060">
        <v>8</v>
      </c>
      <c r="E2060">
        <v>10</v>
      </c>
      <c r="F2060">
        <v>2</v>
      </c>
      <c r="G2060">
        <v>2</v>
      </c>
      <c r="H2060">
        <v>0</v>
      </c>
      <c r="I2060">
        <v>1</v>
      </c>
      <c r="J2060">
        <v>30</v>
      </c>
      <c r="K2060">
        <v>1</v>
      </c>
      <c r="L2060">
        <v>4</v>
      </c>
      <c r="M2060">
        <v>1</v>
      </c>
      <c r="N2060">
        <v>1</v>
      </c>
      <c r="Q2060">
        <v>7</v>
      </c>
      <c r="R2060">
        <v>1</v>
      </c>
      <c r="S2060">
        <v>8000</v>
      </c>
      <c r="T2060">
        <v>2</v>
      </c>
      <c r="U2060">
        <v>2</v>
      </c>
      <c r="V2060">
        <v>2</v>
      </c>
    </row>
    <row r="2061" spans="1:22" x14ac:dyDescent="0.25">
      <c r="A2061">
        <v>586</v>
      </c>
      <c r="B2061">
        <v>2</v>
      </c>
      <c r="C2061">
        <v>2</v>
      </c>
      <c r="D2061">
        <v>4</v>
      </c>
      <c r="E2061">
        <v>10</v>
      </c>
      <c r="F2061">
        <v>1</v>
      </c>
      <c r="G2061">
        <v>2</v>
      </c>
      <c r="H2061">
        <v>5</v>
      </c>
      <c r="I2061">
        <v>1</v>
      </c>
      <c r="J2061">
        <v>24</v>
      </c>
      <c r="K2061">
        <v>1</v>
      </c>
      <c r="L2061">
        <v>4</v>
      </c>
      <c r="M2061">
        <v>1</v>
      </c>
      <c r="N2061">
        <v>1</v>
      </c>
      <c r="Q2061">
        <v>1</v>
      </c>
      <c r="R2061">
        <v>1</v>
      </c>
      <c r="S2061">
        <v>5000</v>
      </c>
      <c r="T2061">
        <v>2</v>
      </c>
      <c r="U2061">
        <v>2</v>
      </c>
      <c r="V2061">
        <v>2</v>
      </c>
    </row>
    <row r="2062" spans="1:22" x14ac:dyDescent="0.25">
      <c r="A2062">
        <v>586</v>
      </c>
      <c r="B2062">
        <v>1</v>
      </c>
      <c r="C2062">
        <v>1</v>
      </c>
      <c r="D2062">
        <v>1</v>
      </c>
      <c r="E2062">
        <v>10</v>
      </c>
      <c r="F2062">
        <v>0.25</v>
      </c>
      <c r="G2062">
        <v>3</v>
      </c>
      <c r="H2062">
        <v>5</v>
      </c>
      <c r="I2062">
        <v>1</v>
      </c>
      <c r="J2062">
        <v>24</v>
      </c>
      <c r="K2062">
        <v>1</v>
      </c>
      <c r="L2062">
        <v>4</v>
      </c>
      <c r="M2062">
        <v>1</v>
      </c>
      <c r="N2062">
        <v>1</v>
      </c>
      <c r="Q2062">
        <v>2</v>
      </c>
      <c r="R2062">
        <v>1</v>
      </c>
      <c r="S2062">
        <v>1500</v>
      </c>
      <c r="T2062">
        <v>1</v>
      </c>
      <c r="U2062">
        <v>1</v>
      </c>
      <c r="V2062">
        <v>1</v>
      </c>
    </row>
    <row r="2063" spans="1:22" x14ac:dyDescent="0.25">
      <c r="A2063">
        <v>540</v>
      </c>
      <c r="B2063">
        <v>2</v>
      </c>
      <c r="C2063">
        <v>2</v>
      </c>
      <c r="D2063">
        <v>6</v>
      </c>
      <c r="E2063">
        <v>10</v>
      </c>
      <c r="F2063">
        <v>1.5</v>
      </c>
      <c r="G2063">
        <v>2</v>
      </c>
      <c r="H2063">
        <v>50</v>
      </c>
      <c r="I2063">
        <v>1</v>
      </c>
      <c r="J2063">
        <v>14</v>
      </c>
      <c r="K2063">
        <v>1</v>
      </c>
      <c r="L2063">
        <v>2</v>
      </c>
      <c r="M2063">
        <v>3</v>
      </c>
      <c r="N2063">
        <v>3</v>
      </c>
      <c r="O2063">
        <v>0.5</v>
      </c>
      <c r="Q2063">
        <v>1</v>
      </c>
      <c r="R2063">
        <v>1</v>
      </c>
      <c r="S2063">
        <v>-88</v>
      </c>
      <c r="T2063">
        <v>2</v>
      </c>
      <c r="U2063">
        <v>2</v>
      </c>
      <c r="V2063">
        <v>1</v>
      </c>
    </row>
    <row r="2064" spans="1:22" x14ac:dyDescent="0.25">
      <c r="A2064">
        <v>540</v>
      </c>
      <c r="B2064">
        <v>1</v>
      </c>
      <c r="C2064">
        <v>1</v>
      </c>
      <c r="D2064">
        <v>20</v>
      </c>
      <c r="E2064">
        <v>10</v>
      </c>
      <c r="F2064">
        <v>5</v>
      </c>
      <c r="G2064">
        <v>3</v>
      </c>
      <c r="H2064">
        <v>40</v>
      </c>
      <c r="I2064">
        <v>1</v>
      </c>
      <c r="J2064">
        <v>14</v>
      </c>
      <c r="K2064">
        <v>1</v>
      </c>
      <c r="L2064">
        <v>2</v>
      </c>
      <c r="M2064">
        <v>1</v>
      </c>
      <c r="N2064">
        <v>1</v>
      </c>
      <c r="Q2064">
        <v>2</v>
      </c>
      <c r="R2064">
        <v>1</v>
      </c>
      <c r="S2064">
        <v>-88</v>
      </c>
      <c r="T2064">
        <v>1</v>
      </c>
      <c r="U2064">
        <v>1</v>
      </c>
      <c r="V2064">
        <v>1</v>
      </c>
    </row>
    <row r="2065" spans="1:22" x14ac:dyDescent="0.25">
      <c r="A2065">
        <v>540</v>
      </c>
      <c r="B2065">
        <v>3</v>
      </c>
      <c r="C2065">
        <v>3</v>
      </c>
      <c r="D2065">
        <v>4</v>
      </c>
      <c r="E2065">
        <v>10</v>
      </c>
      <c r="F2065">
        <v>1</v>
      </c>
      <c r="G2065">
        <v>2</v>
      </c>
      <c r="H2065">
        <v>20</v>
      </c>
      <c r="I2065">
        <v>1</v>
      </c>
      <c r="J2065">
        <v>4</v>
      </c>
      <c r="K2065">
        <v>1</v>
      </c>
      <c r="L2065">
        <v>2</v>
      </c>
      <c r="M2065">
        <v>1</v>
      </c>
      <c r="N2065">
        <v>1</v>
      </c>
      <c r="Q2065">
        <v>6</v>
      </c>
      <c r="R2065">
        <v>1</v>
      </c>
      <c r="S2065">
        <v>-88</v>
      </c>
      <c r="T2065">
        <v>3</v>
      </c>
      <c r="U2065">
        <v>3</v>
      </c>
      <c r="V2065">
        <v>2</v>
      </c>
    </row>
    <row r="2066" spans="1:22" x14ac:dyDescent="0.25">
      <c r="A2066">
        <v>779</v>
      </c>
      <c r="B2066">
        <v>3</v>
      </c>
      <c r="C2066">
        <v>3</v>
      </c>
      <c r="D2066">
        <v>1</v>
      </c>
      <c r="E2066">
        <v>10</v>
      </c>
      <c r="F2066">
        <v>0.25</v>
      </c>
      <c r="G2066">
        <v>2</v>
      </c>
      <c r="H2066">
        <v>15</v>
      </c>
      <c r="I2066">
        <v>1</v>
      </c>
      <c r="J2066">
        <v>25</v>
      </c>
      <c r="K2066">
        <v>1</v>
      </c>
      <c r="L2066">
        <v>4</v>
      </c>
      <c r="M2066">
        <v>1</v>
      </c>
      <c r="N2066">
        <v>1</v>
      </c>
      <c r="Q2066">
        <v>1</v>
      </c>
      <c r="R2066">
        <v>1</v>
      </c>
      <c r="S2066">
        <v>5000</v>
      </c>
      <c r="T2066">
        <v>3</v>
      </c>
      <c r="U2066">
        <v>3</v>
      </c>
      <c r="V2066">
        <v>1</v>
      </c>
    </row>
    <row r="2067" spans="1:22" x14ac:dyDescent="0.25">
      <c r="A2067">
        <v>779</v>
      </c>
      <c r="B2067">
        <v>2</v>
      </c>
      <c r="C2067">
        <v>2</v>
      </c>
      <c r="D2067">
        <v>2</v>
      </c>
      <c r="E2067">
        <v>10</v>
      </c>
      <c r="F2067">
        <v>0.5</v>
      </c>
      <c r="G2067">
        <v>3</v>
      </c>
      <c r="H2067">
        <v>10</v>
      </c>
      <c r="I2067">
        <v>1</v>
      </c>
      <c r="J2067">
        <v>25</v>
      </c>
      <c r="K2067">
        <v>1</v>
      </c>
      <c r="L2067">
        <v>4</v>
      </c>
      <c r="M2067">
        <v>1</v>
      </c>
      <c r="N2067">
        <v>1</v>
      </c>
      <c r="Q2067">
        <v>2</v>
      </c>
      <c r="R2067">
        <v>1</v>
      </c>
      <c r="S2067">
        <v>20000</v>
      </c>
      <c r="T2067">
        <v>2</v>
      </c>
      <c r="U2067">
        <v>2</v>
      </c>
      <c r="V2067">
        <v>1</v>
      </c>
    </row>
    <row r="2068" spans="1:22" x14ac:dyDescent="0.25">
      <c r="A2068">
        <v>779</v>
      </c>
      <c r="B2068">
        <v>4</v>
      </c>
      <c r="C2068">
        <v>4</v>
      </c>
      <c r="D2068">
        <v>5</v>
      </c>
      <c r="E2068">
        <v>10</v>
      </c>
      <c r="F2068">
        <v>1.25</v>
      </c>
      <c r="G2068">
        <v>2</v>
      </c>
      <c r="H2068">
        <v>15</v>
      </c>
      <c r="I2068">
        <v>1</v>
      </c>
      <c r="J2068">
        <v>25</v>
      </c>
      <c r="K2068">
        <v>1</v>
      </c>
      <c r="L2068">
        <v>4</v>
      </c>
      <c r="M2068">
        <v>1</v>
      </c>
      <c r="N2068">
        <v>1</v>
      </c>
      <c r="Q2068">
        <v>7</v>
      </c>
      <c r="R2068">
        <v>1</v>
      </c>
      <c r="S2068">
        <v>8000</v>
      </c>
      <c r="T2068">
        <v>4</v>
      </c>
      <c r="U2068">
        <v>4</v>
      </c>
      <c r="V2068">
        <v>2</v>
      </c>
    </row>
    <row r="2069" spans="1:22" x14ac:dyDescent="0.25">
      <c r="A2069">
        <v>779</v>
      </c>
      <c r="B2069">
        <v>1</v>
      </c>
      <c r="C2069">
        <v>1</v>
      </c>
      <c r="D2069">
        <v>2</v>
      </c>
      <c r="E2069">
        <v>10</v>
      </c>
      <c r="F2069">
        <v>0.5</v>
      </c>
      <c r="G2069">
        <v>4</v>
      </c>
      <c r="H2069">
        <v>30</v>
      </c>
      <c r="I2069">
        <v>1</v>
      </c>
      <c r="J2069">
        <v>5</v>
      </c>
      <c r="K2069">
        <v>1</v>
      </c>
      <c r="L2069">
        <v>3</v>
      </c>
      <c r="M2069">
        <v>1</v>
      </c>
      <c r="N2069">
        <v>1</v>
      </c>
      <c r="Q2069">
        <v>2</v>
      </c>
      <c r="R2069">
        <v>1</v>
      </c>
      <c r="S2069">
        <v>15000</v>
      </c>
      <c r="T2069">
        <v>1</v>
      </c>
      <c r="U2069">
        <v>1</v>
      </c>
      <c r="V2069">
        <v>1</v>
      </c>
    </row>
    <row r="2070" spans="1:22" x14ac:dyDescent="0.25">
      <c r="A2070">
        <v>544</v>
      </c>
      <c r="B2070">
        <v>2</v>
      </c>
      <c r="C2070">
        <v>2</v>
      </c>
      <c r="D2070">
        <v>3</v>
      </c>
      <c r="E2070">
        <v>10</v>
      </c>
      <c r="F2070">
        <v>0.75</v>
      </c>
      <c r="G2070">
        <v>2</v>
      </c>
      <c r="H2070">
        <v>20</v>
      </c>
      <c r="I2070">
        <v>1</v>
      </c>
      <c r="J2070">
        <v>12</v>
      </c>
      <c r="K2070">
        <v>1</v>
      </c>
      <c r="L2070">
        <v>4</v>
      </c>
      <c r="M2070">
        <v>1</v>
      </c>
      <c r="N2070">
        <v>1</v>
      </c>
      <c r="Q2070">
        <v>1</v>
      </c>
      <c r="R2070">
        <v>1</v>
      </c>
      <c r="S2070">
        <v>6000</v>
      </c>
      <c r="T2070">
        <v>2</v>
      </c>
      <c r="U2070">
        <v>2</v>
      </c>
      <c r="V2070">
        <v>2</v>
      </c>
    </row>
    <row r="2071" spans="1:22" x14ac:dyDescent="0.25">
      <c r="A2071">
        <v>544</v>
      </c>
      <c r="B2071">
        <v>1</v>
      </c>
      <c r="C2071">
        <v>1</v>
      </c>
      <c r="D2071">
        <v>1</v>
      </c>
      <c r="E2071">
        <v>10</v>
      </c>
      <c r="F2071">
        <v>0.25</v>
      </c>
      <c r="G2071">
        <v>2</v>
      </c>
      <c r="H2071">
        <v>30</v>
      </c>
      <c r="I2071">
        <v>1</v>
      </c>
      <c r="J2071">
        <v>5</v>
      </c>
      <c r="K2071">
        <v>1</v>
      </c>
      <c r="L2071">
        <v>3</v>
      </c>
      <c r="M2071">
        <v>1</v>
      </c>
      <c r="N2071">
        <v>1</v>
      </c>
      <c r="Q2071">
        <v>2</v>
      </c>
      <c r="R2071">
        <v>1</v>
      </c>
      <c r="S2071">
        <v>-88</v>
      </c>
      <c r="T2071">
        <v>1</v>
      </c>
      <c r="U2071">
        <v>1</v>
      </c>
      <c r="V2071">
        <v>1</v>
      </c>
    </row>
    <row r="2072" spans="1:22" x14ac:dyDescent="0.25">
      <c r="A2072">
        <v>695</v>
      </c>
      <c r="B2072">
        <v>1</v>
      </c>
      <c r="C2072">
        <v>1</v>
      </c>
      <c r="D2072">
        <v>6.5</v>
      </c>
      <c r="E2072">
        <v>10</v>
      </c>
      <c r="F2072">
        <v>1.625</v>
      </c>
      <c r="G2072">
        <v>4</v>
      </c>
      <c r="H2072">
        <v>1</v>
      </c>
      <c r="I2072">
        <v>1</v>
      </c>
      <c r="J2072">
        <v>41</v>
      </c>
      <c r="K2072">
        <v>1</v>
      </c>
      <c r="L2072">
        <v>2</v>
      </c>
      <c r="M2072">
        <v>1</v>
      </c>
      <c r="N2072">
        <v>1</v>
      </c>
      <c r="Q2072">
        <v>2</v>
      </c>
      <c r="R2072">
        <v>1</v>
      </c>
      <c r="S2072">
        <v>60000</v>
      </c>
      <c r="T2072">
        <v>1</v>
      </c>
      <c r="U2072">
        <v>1</v>
      </c>
      <c r="V2072">
        <v>2</v>
      </c>
    </row>
    <row r="2073" spans="1:22" x14ac:dyDescent="0.25">
      <c r="A2073">
        <v>543</v>
      </c>
      <c r="B2073">
        <v>1</v>
      </c>
      <c r="C2073">
        <v>1</v>
      </c>
      <c r="D2073">
        <v>8</v>
      </c>
      <c r="E2073">
        <v>10</v>
      </c>
      <c r="F2073">
        <v>2</v>
      </c>
      <c r="G2073">
        <v>4</v>
      </c>
      <c r="H2073">
        <v>60</v>
      </c>
      <c r="I2073">
        <v>1</v>
      </c>
      <c r="J2073">
        <v>29</v>
      </c>
      <c r="K2073">
        <v>1</v>
      </c>
      <c r="L2073">
        <v>2</v>
      </c>
      <c r="M2073">
        <v>1</v>
      </c>
      <c r="N2073">
        <v>1</v>
      </c>
      <c r="Q2073">
        <v>2</v>
      </c>
      <c r="R2073">
        <v>1</v>
      </c>
      <c r="S2073">
        <v>-88</v>
      </c>
      <c r="T2073">
        <v>1</v>
      </c>
      <c r="U2073">
        <v>1</v>
      </c>
      <c r="V2073">
        <v>2</v>
      </c>
    </row>
    <row r="2074" spans="1:22" x14ac:dyDescent="0.25">
      <c r="A2074">
        <v>758</v>
      </c>
      <c r="B2074">
        <v>1</v>
      </c>
      <c r="C2074">
        <v>1</v>
      </c>
      <c r="D2074">
        <v>1.5</v>
      </c>
      <c r="E2074">
        <v>10</v>
      </c>
      <c r="F2074">
        <v>0.375</v>
      </c>
      <c r="G2074">
        <v>2</v>
      </c>
      <c r="H2074">
        <v>5</v>
      </c>
      <c r="I2074">
        <v>1</v>
      </c>
      <c r="J2074">
        <v>17</v>
      </c>
      <c r="K2074">
        <v>1</v>
      </c>
      <c r="L2074">
        <v>1</v>
      </c>
      <c r="M2074">
        <v>1</v>
      </c>
      <c r="N2074">
        <v>1</v>
      </c>
      <c r="Q2074">
        <v>2</v>
      </c>
      <c r="R2074">
        <v>1</v>
      </c>
      <c r="S2074">
        <v>-88</v>
      </c>
      <c r="T2074">
        <v>1</v>
      </c>
      <c r="U2074">
        <v>1</v>
      </c>
      <c r="V2074">
        <v>1</v>
      </c>
    </row>
    <row r="2075" spans="1:22" x14ac:dyDescent="0.25">
      <c r="A2075">
        <v>758</v>
      </c>
      <c r="B2075">
        <v>2</v>
      </c>
      <c r="C2075">
        <v>2</v>
      </c>
      <c r="D2075">
        <v>6</v>
      </c>
      <c r="E2075">
        <v>10</v>
      </c>
      <c r="F2075">
        <v>1.5</v>
      </c>
      <c r="G2075">
        <v>4</v>
      </c>
      <c r="H2075">
        <v>25</v>
      </c>
      <c r="I2075">
        <v>1</v>
      </c>
      <c r="J2075">
        <v>16</v>
      </c>
      <c r="K2075">
        <v>1</v>
      </c>
      <c r="L2075">
        <v>1</v>
      </c>
      <c r="M2075">
        <v>1</v>
      </c>
      <c r="N2075">
        <v>1</v>
      </c>
      <c r="Q2075">
        <v>7</v>
      </c>
      <c r="R2075">
        <v>1</v>
      </c>
      <c r="S2075">
        <v>-88</v>
      </c>
      <c r="T2075">
        <v>2</v>
      </c>
      <c r="U2075">
        <v>2</v>
      </c>
      <c r="V2075">
        <v>1</v>
      </c>
    </row>
    <row r="2076" spans="1:22" x14ac:dyDescent="0.25">
      <c r="A2076">
        <v>758</v>
      </c>
      <c r="B2076">
        <v>3</v>
      </c>
      <c r="C2076">
        <v>3</v>
      </c>
      <c r="D2076">
        <v>2</v>
      </c>
      <c r="E2076">
        <v>10</v>
      </c>
      <c r="F2076">
        <v>0.5</v>
      </c>
      <c r="G2076">
        <v>4</v>
      </c>
      <c r="H2076">
        <v>5</v>
      </c>
      <c r="I2076">
        <v>1</v>
      </c>
      <c r="J2076">
        <v>15</v>
      </c>
      <c r="K2076">
        <v>1</v>
      </c>
      <c r="L2076">
        <v>1</v>
      </c>
      <c r="M2076">
        <v>1</v>
      </c>
      <c r="N2076">
        <v>1</v>
      </c>
      <c r="Q2076">
        <v>6</v>
      </c>
      <c r="R2076">
        <v>1</v>
      </c>
      <c r="S2076">
        <v>-88</v>
      </c>
      <c r="T2076">
        <v>3</v>
      </c>
      <c r="U2076">
        <v>3</v>
      </c>
      <c r="V2076">
        <v>2</v>
      </c>
    </row>
    <row r="2077" spans="1:22" x14ac:dyDescent="0.25">
      <c r="A2077">
        <v>542</v>
      </c>
      <c r="B2077">
        <v>2</v>
      </c>
      <c r="C2077">
        <v>2</v>
      </c>
      <c r="D2077">
        <v>2</v>
      </c>
      <c r="E2077">
        <v>10</v>
      </c>
      <c r="F2077">
        <v>0.5</v>
      </c>
      <c r="G2077">
        <v>2</v>
      </c>
      <c r="H2077">
        <v>10</v>
      </c>
      <c r="I2077">
        <v>1</v>
      </c>
      <c r="J2077">
        <v>23</v>
      </c>
      <c r="K2077">
        <v>1</v>
      </c>
      <c r="L2077">
        <v>4</v>
      </c>
      <c r="M2077">
        <v>1</v>
      </c>
      <c r="N2077">
        <v>1</v>
      </c>
      <c r="Q2077">
        <v>2</v>
      </c>
      <c r="R2077">
        <v>1</v>
      </c>
      <c r="S2077">
        <v>8000</v>
      </c>
      <c r="T2077">
        <v>2</v>
      </c>
      <c r="U2077">
        <v>2</v>
      </c>
      <c r="V2077">
        <v>1</v>
      </c>
    </row>
    <row r="2078" spans="1:22" x14ac:dyDescent="0.25">
      <c r="A2078">
        <v>542</v>
      </c>
      <c r="B2078">
        <v>1</v>
      </c>
      <c r="C2078">
        <v>1</v>
      </c>
      <c r="D2078">
        <v>8</v>
      </c>
      <c r="E2078">
        <v>10</v>
      </c>
      <c r="F2078">
        <v>2</v>
      </c>
      <c r="G2078">
        <v>2</v>
      </c>
      <c r="H2078">
        <v>45</v>
      </c>
      <c r="I2078">
        <v>1</v>
      </c>
      <c r="J2078">
        <v>2</v>
      </c>
      <c r="K2078">
        <v>1</v>
      </c>
      <c r="L2078">
        <v>3</v>
      </c>
      <c r="M2078">
        <v>1</v>
      </c>
      <c r="N2078">
        <v>1</v>
      </c>
      <c r="Q2078">
        <v>2</v>
      </c>
      <c r="R2078">
        <v>1</v>
      </c>
      <c r="S2078">
        <v>40000</v>
      </c>
      <c r="T2078">
        <v>1</v>
      </c>
      <c r="U2078">
        <v>1</v>
      </c>
      <c r="V2078">
        <v>1</v>
      </c>
    </row>
    <row r="2079" spans="1:22" x14ac:dyDescent="0.25">
      <c r="A2079">
        <v>542</v>
      </c>
      <c r="B2079">
        <v>3</v>
      </c>
      <c r="C2079">
        <v>3</v>
      </c>
      <c r="D2079">
        <v>8</v>
      </c>
      <c r="E2079">
        <v>10</v>
      </c>
      <c r="F2079">
        <v>2</v>
      </c>
      <c r="G2079">
        <v>2</v>
      </c>
      <c r="H2079">
        <v>10</v>
      </c>
      <c r="I2079">
        <v>1</v>
      </c>
      <c r="J2079">
        <v>23</v>
      </c>
      <c r="K2079">
        <v>1</v>
      </c>
      <c r="L2079">
        <v>4</v>
      </c>
      <c r="M2079">
        <v>1</v>
      </c>
      <c r="N2079">
        <v>1</v>
      </c>
      <c r="Q2079">
        <v>7</v>
      </c>
      <c r="R2079">
        <v>1</v>
      </c>
      <c r="S2079">
        <v>2000</v>
      </c>
      <c r="T2079">
        <v>3</v>
      </c>
      <c r="U2079">
        <v>3</v>
      </c>
      <c r="V2079">
        <v>2</v>
      </c>
    </row>
    <row r="2080" spans="1:22" x14ac:dyDescent="0.25">
      <c r="A2080">
        <v>548</v>
      </c>
      <c r="B2080">
        <v>2</v>
      </c>
      <c r="C2080">
        <v>2</v>
      </c>
      <c r="D2080">
        <v>6.5</v>
      </c>
      <c r="E2080">
        <v>10</v>
      </c>
      <c r="F2080">
        <v>1.625</v>
      </c>
      <c r="G2080">
        <v>3</v>
      </c>
      <c r="H2080">
        <v>1</v>
      </c>
      <c r="I2080">
        <v>1</v>
      </c>
      <c r="J2080">
        <v>24</v>
      </c>
      <c r="K2080">
        <v>1</v>
      </c>
      <c r="L2080">
        <v>2</v>
      </c>
      <c r="M2080">
        <v>1</v>
      </c>
      <c r="N2080">
        <v>1</v>
      </c>
      <c r="Q2080">
        <v>7</v>
      </c>
      <c r="R2080">
        <v>3</v>
      </c>
      <c r="S2080">
        <v>2000</v>
      </c>
      <c r="T2080">
        <v>2</v>
      </c>
      <c r="U2080">
        <v>2</v>
      </c>
      <c r="V2080">
        <v>2</v>
      </c>
    </row>
    <row r="2081" spans="1:22" x14ac:dyDescent="0.25">
      <c r="A2081">
        <v>548</v>
      </c>
      <c r="B2081">
        <v>1</v>
      </c>
      <c r="C2081">
        <v>1</v>
      </c>
      <c r="D2081">
        <v>2</v>
      </c>
      <c r="E2081">
        <v>10</v>
      </c>
      <c r="F2081">
        <v>0.5</v>
      </c>
      <c r="G2081">
        <v>3</v>
      </c>
      <c r="H2081">
        <v>30</v>
      </c>
      <c r="I2081">
        <v>1</v>
      </c>
      <c r="J2081">
        <v>40</v>
      </c>
      <c r="K2081">
        <v>1</v>
      </c>
      <c r="L2081">
        <v>4</v>
      </c>
      <c r="M2081">
        <v>1</v>
      </c>
      <c r="N2081">
        <v>1</v>
      </c>
      <c r="Q2081">
        <v>2</v>
      </c>
      <c r="R2081">
        <v>3</v>
      </c>
      <c r="S2081">
        <v>6000</v>
      </c>
      <c r="T2081">
        <v>1</v>
      </c>
      <c r="U2081">
        <v>1</v>
      </c>
      <c r="V2081">
        <v>1</v>
      </c>
    </row>
    <row r="2082" spans="1:22" x14ac:dyDescent="0.25">
      <c r="A2082">
        <v>551</v>
      </c>
      <c r="B2082">
        <v>2</v>
      </c>
      <c r="C2082">
        <v>2</v>
      </c>
      <c r="D2082">
        <v>2</v>
      </c>
      <c r="E2082">
        <v>10</v>
      </c>
      <c r="F2082">
        <v>0.5</v>
      </c>
      <c r="G2082">
        <v>3</v>
      </c>
      <c r="H2082">
        <v>1</v>
      </c>
      <c r="I2082">
        <v>1</v>
      </c>
      <c r="J2082">
        <v>40</v>
      </c>
      <c r="K2082">
        <v>1</v>
      </c>
      <c r="L2082">
        <v>2</v>
      </c>
      <c r="M2082">
        <v>1</v>
      </c>
      <c r="N2082">
        <v>1</v>
      </c>
      <c r="Q2082">
        <v>1</v>
      </c>
      <c r="R2082">
        <v>3</v>
      </c>
      <c r="S2082">
        <v>5000</v>
      </c>
      <c r="T2082">
        <v>2</v>
      </c>
      <c r="U2082">
        <v>2</v>
      </c>
      <c r="V2082">
        <v>1</v>
      </c>
    </row>
    <row r="2083" spans="1:22" x14ac:dyDescent="0.25">
      <c r="A2083">
        <v>551</v>
      </c>
      <c r="B2083">
        <v>3</v>
      </c>
      <c r="C2083">
        <v>3</v>
      </c>
      <c r="D2083">
        <v>4</v>
      </c>
      <c r="E2083">
        <v>10</v>
      </c>
      <c r="F2083">
        <v>1</v>
      </c>
      <c r="G2083">
        <v>3</v>
      </c>
      <c r="H2083">
        <v>10</v>
      </c>
      <c r="I2083">
        <v>1</v>
      </c>
      <c r="J2083">
        <v>40</v>
      </c>
      <c r="K2083">
        <v>1</v>
      </c>
      <c r="L2083">
        <v>2</v>
      </c>
      <c r="M2083">
        <v>1</v>
      </c>
      <c r="N2083">
        <v>1</v>
      </c>
      <c r="Q2083">
        <v>4</v>
      </c>
      <c r="R2083">
        <v>3</v>
      </c>
      <c r="S2083">
        <v>2000</v>
      </c>
      <c r="T2083">
        <v>3</v>
      </c>
      <c r="U2083">
        <v>3</v>
      </c>
      <c r="V2083">
        <v>2</v>
      </c>
    </row>
    <row r="2084" spans="1:22" x14ac:dyDescent="0.25">
      <c r="A2084">
        <v>551</v>
      </c>
      <c r="B2084">
        <v>1</v>
      </c>
      <c r="C2084">
        <v>1</v>
      </c>
      <c r="D2084">
        <v>3</v>
      </c>
      <c r="E2084">
        <v>10</v>
      </c>
      <c r="F2084">
        <v>0.75</v>
      </c>
      <c r="G2084">
        <v>3</v>
      </c>
      <c r="H2084">
        <v>15</v>
      </c>
      <c r="I2084">
        <v>1</v>
      </c>
      <c r="J2084">
        <v>40</v>
      </c>
      <c r="K2084">
        <v>1</v>
      </c>
      <c r="L2084">
        <v>2</v>
      </c>
      <c r="M2084">
        <v>1</v>
      </c>
      <c r="N2084">
        <v>1</v>
      </c>
      <c r="Q2084">
        <v>2</v>
      </c>
      <c r="R2084">
        <v>3</v>
      </c>
      <c r="S2084">
        <v>10000</v>
      </c>
      <c r="T2084">
        <v>1</v>
      </c>
      <c r="U2084">
        <v>1</v>
      </c>
      <c r="V2084">
        <v>1</v>
      </c>
    </row>
    <row r="2085" spans="1:22" x14ac:dyDescent="0.25">
      <c r="A2085">
        <v>776</v>
      </c>
      <c r="B2085">
        <v>1</v>
      </c>
      <c r="C2085">
        <v>1</v>
      </c>
      <c r="D2085">
        <v>2</v>
      </c>
      <c r="E2085">
        <v>10</v>
      </c>
      <c r="F2085">
        <v>0.5</v>
      </c>
      <c r="G2085">
        <v>3</v>
      </c>
      <c r="H2085">
        <v>20</v>
      </c>
      <c r="I2085">
        <v>1</v>
      </c>
      <c r="J2085">
        <v>15</v>
      </c>
      <c r="K2085">
        <v>1</v>
      </c>
      <c r="L2085">
        <v>4</v>
      </c>
      <c r="M2085">
        <v>1</v>
      </c>
      <c r="N2085">
        <v>1</v>
      </c>
      <c r="Q2085">
        <v>2</v>
      </c>
      <c r="R2085">
        <v>1</v>
      </c>
      <c r="S2085">
        <v>-88</v>
      </c>
      <c r="T2085">
        <v>1</v>
      </c>
      <c r="U2085">
        <v>1</v>
      </c>
      <c r="V2085">
        <v>1</v>
      </c>
    </row>
    <row r="2086" spans="1:22" x14ac:dyDescent="0.25">
      <c r="A2086">
        <v>776</v>
      </c>
      <c r="B2086">
        <v>3</v>
      </c>
      <c r="C2086">
        <v>3</v>
      </c>
      <c r="D2086">
        <v>1</v>
      </c>
      <c r="E2086">
        <v>10</v>
      </c>
      <c r="F2086">
        <v>0.25</v>
      </c>
      <c r="G2086">
        <v>4</v>
      </c>
      <c r="H2086">
        <v>20</v>
      </c>
      <c r="I2086">
        <v>1</v>
      </c>
      <c r="J2086">
        <v>15</v>
      </c>
      <c r="K2086">
        <v>1</v>
      </c>
      <c r="L2086">
        <v>4</v>
      </c>
      <c r="M2086">
        <v>1</v>
      </c>
      <c r="N2086">
        <v>1</v>
      </c>
      <c r="Q2086">
        <v>5</v>
      </c>
      <c r="R2086">
        <v>1</v>
      </c>
      <c r="S2086">
        <v>-88</v>
      </c>
      <c r="T2086">
        <v>3</v>
      </c>
      <c r="U2086">
        <v>3</v>
      </c>
      <c r="V2086">
        <v>2</v>
      </c>
    </row>
    <row r="2087" spans="1:22" x14ac:dyDescent="0.25">
      <c r="A2087">
        <v>776</v>
      </c>
      <c r="B2087">
        <v>2</v>
      </c>
      <c r="C2087">
        <v>2</v>
      </c>
      <c r="D2087">
        <v>6</v>
      </c>
      <c r="E2087">
        <v>10</v>
      </c>
      <c r="F2087">
        <v>1.5</v>
      </c>
      <c r="G2087">
        <v>3</v>
      </c>
      <c r="H2087">
        <v>5</v>
      </c>
      <c r="I2087">
        <v>1</v>
      </c>
      <c r="J2087">
        <v>15</v>
      </c>
      <c r="K2087">
        <v>1</v>
      </c>
      <c r="L2087">
        <v>4</v>
      </c>
      <c r="M2087">
        <v>1</v>
      </c>
      <c r="N2087">
        <v>1</v>
      </c>
      <c r="Q2087">
        <v>1</v>
      </c>
      <c r="R2087">
        <v>1</v>
      </c>
      <c r="S2087">
        <v>10000</v>
      </c>
      <c r="T2087">
        <v>2</v>
      </c>
      <c r="U2087">
        <v>2</v>
      </c>
      <c r="V2087">
        <v>1</v>
      </c>
    </row>
    <row r="2088" spans="1:22" x14ac:dyDescent="0.25">
      <c r="A2088">
        <v>564</v>
      </c>
      <c r="B2088">
        <v>1</v>
      </c>
      <c r="C2088">
        <v>1</v>
      </c>
      <c r="D2088">
        <v>1</v>
      </c>
      <c r="E2088">
        <v>5</v>
      </c>
      <c r="F2088">
        <v>0.25</v>
      </c>
      <c r="G2088">
        <v>2</v>
      </c>
      <c r="H2088">
        <v>15</v>
      </c>
      <c r="I2088">
        <v>1</v>
      </c>
      <c r="J2088">
        <v>22</v>
      </c>
      <c r="K2088">
        <v>1</v>
      </c>
      <c r="L2088">
        <v>1</v>
      </c>
      <c r="M2088">
        <v>1</v>
      </c>
      <c r="N2088">
        <v>1</v>
      </c>
      <c r="Q2088">
        <v>2</v>
      </c>
      <c r="R2088">
        <v>1</v>
      </c>
      <c r="S2088">
        <v>3000</v>
      </c>
      <c r="T2088">
        <v>1</v>
      </c>
      <c r="U2088">
        <v>1</v>
      </c>
      <c r="V2088">
        <v>1</v>
      </c>
    </row>
    <row r="2089" spans="1:22" x14ac:dyDescent="0.25">
      <c r="A2089">
        <v>564</v>
      </c>
      <c r="B2089">
        <v>2</v>
      </c>
      <c r="C2089">
        <v>2</v>
      </c>
      <c r="D2089">
        <v>3</v>
      </c>
      <c r="E2089">
        <v>5</v>
      </c>
      <c r="F2089">
        <v>0.75</v>
      </c>
      <c r="G2089">
        <v>2</v>
      </c>
      <c r="H2089">
        <v>3</v>
      </c>
      <c r="I2089">
        <v>1</v>
      </c>
      <c r="J2089">
        <v>13</v>
      </c>
      <c r="K2089">
        <v>1</v>
      </c>
      <c r="L2089">
        <v>1</v>
      </c>
      <c r="M2089">
        <v>1</v>
      </c>
      <c r="N2089">
        <v>1</v>
      </c>
      <c r="Q2089">
        <v>1</v>
      </c>
      <c r="R2089">
        <v>1</v>
      </c>
      <c r="S2089">
        <v>2500</v>
      </c>
      <c r="T2089">
        <v>2</v>
      </c>
      <c r="U2089">
        <v>2</v>
      </c>
      <c r="V2089">
        <v>2</v>
      </c>
    </row>
    <row r="2090" spans="1:22" x14ac:dyDescent="0.25">
      <c r="A2090">
        <v>698</v>
      </c>
      <c r="B2090">
        <v>2</v>
      </c>
      <c r="C2090">
        <v>2</v>
      </c>
      <c r="D2090">
        <v>2</v>
      </c>
      <c r="E2090">
        <v>10</v>
      </c>
      <c r="F2090">
        <v>0.5</v>
      </c>
      <c r="G2090">
        <v>2</v>
      </c>
      <c r="H2090">
        <v>10</v>
      </c>
      <c r="I2090">
        <v>1</v>
      </c>
      <c r="J2090">
        <v>8</v>
      </c>
      <c r="K2090">
        <v>2</v>
      </c>
      <c r="O2090">
        <v>0.5</v>
      </c>
      <c r="Q2090">
        <v>1</v>
      </c>
      <c r="R2090">
        <v>1</v>
      </c>
      <c r="S2090">
        <v>-88</v>
      </c>
      <c r="T2090">
        <v>2</v>
      </c>
      <c r="U2090">
        <v>2</v>
      </c>
      <c r="V2090">
        <v>2</v>
      </c>
    </row>
    <row r="2091" spans="1:22" x14ac:dyDescent="0.25">
      <c r="A2091">
        <v>698</v>
      </c>
      <c r="B2091">
        <v>1</v>
      </c>
      <c r="C2091">
        <v>1</v>
      </c>
      <c r="D2091">
        <v>0.5</v>
      </c>
      <c r="E2091">
        <v>10</v>
      </c>
      <c r="F2091">
        <v>0.125</v>
      </c>
      <c r="G2091">
        <v>2</v>
      </c>
      <c r="H2091">
        <v>30</v>
      </c>
      <c r="I2091">
        <v>1</v>
      </c>
      <c r="J2091">
        <v>12</v>
      </c>
      <c r="K2091">
        <v>1</v>
      </c>
      <c r="L2091">
        <v>1</v>
      </c>
      <c r="M2091">
        <v>1</v>
      </c>
      <c r="N2091">
        <v>1</v>
      </c>
      <c r="Q2091">
        <v>2</v>
      </c>
      <c r="R2091">
        <v>1</v>
      </c>
      <c r="S2091">
        <v>-88</v>
      </c>
      <c r="T2091">
        <v>1</v>
      </c>
      <c r="U2091">
        <v>1</v>
      </c>
      <c r="V2091">
        <v>1</v>
      </c>
    </row>
    <row r="2092" spans="1:22" x14ac:dyDescent="0.25">
      <c r="A2092">
        <v>565</v>
      </c>
      <c r="B2092">
        <v>2</v>
      </c>
      <c r="C2092">
        <v>2</v>
      </c>
      <c r="D2092">
        <v>6</v>
      </c>
      <c r="E2092">
        <v>5</v>
      </c>
      <c r="F2092">
        <v>1.5</v>
      </c>
      <c r="G2092">
        <v>2</v>
      </c>
      <c r="H2092">
        <v>2</v>
      </c>
      <c r="I2092">
        <v>1</v>
      </c>
      <c r="J2092">
        <v>18</v>
      </c>
      <c r="K2092">
        <v>1</v>
      </c>
      <c r="L2092">
        <v>4</v>
      </c>
      <c r="M2092">
        <v>1</v>
      </c>
      <c r="N2092">
        <v>1</v>
      </c>
      <c r="Q2092">
        <v>7</v>
      </c>
      <c r="R2092">
        <v>1</v>
      </c>
      <c r="S2092">
        <v>2500</v>
      </c>
      <c r="T2092">
        <v>2</v>
      </c>
      <c r="U2092">
        <v>2</v>
      </c>
      <c r="V2092">
        <v>2</v>
      </c>
    </row>
    <row r="2093" spans="1:22" x14ac:dyDescent="0.25">
      <c r="A2093">
        <v>565</v>
      </c>
      <c r="B2093">
        <v>1</v>
      </c>
      <c r="C2093">
        <v>1</v>
      </c>
      <c r="D2093">
        <v>2</v>
      </c>
      <c r="E2093">
        <v>5</v>
      </c>
      <c r="F2093">
        <v>0.5</v>
      </c>
      <c r="G2093">
        <v>2</v>
      </c>
      <c r="H2093">
        <v>10</v>
      </c>
      <c r="I2093">
        <v>1</v>
      </c>
      <c r="J2093">
        <v>15</v>
      </c>
      <c r="K2093">
        <v>1</v>
      </c>
      <c r="L2093">
        <v>4</v>
      </c>
      <c r="M2093">
        <v>1</v>
      </c>
      <c r="N2093">
        <v>1</v>
      </c>
      <c r="Q2093">
        <v>2</v>
      </c>
      <c r="R2093">
        <v>1</v>
      </c>
      <c r="S2093">
        <v>4000</v>
      </c>
      <c r="T2093">
        <v>1</v>
      </c>
      <c r="U2093">
        <v>1</v>
      </c>
      <c r="V2093">
        <v>1</v>
      </c>
    </row>
    <row r="2094" spans="1:22" x14ac:dyDescent="0.25">
      <c r="A2094">
        <v>539</v>
      </c>
      <c r="B2094">
        <v>3</v>
      </c>
      <c r="C2094">
        <v>3</v>
      </c>
      <c r="D2094">
        <v>2</v>
      </c>
      <c r="E2094">
        <v>10</v>
      </c>
      <c r="F2094">
        <v>0.5</v>
      </c>
      <c r="G2094">
        <v>4</v>
      </c>
      <c r="H2094">
        <v>10</v>
      </c>
      <c r="I2094">
        <v>1</v>
      </c>
      <c r="J2094">
        <v>18</v>
      </c>
      <c r="K2094">
        <v>1</v>
      </c>
      <c r="L2094">
        <v>3</v>
      </c>
      <c r="M2094">
        <v>1</v>
      </c>
      <c r="N2094">
        <v>1</v>
      </c>
      <c r="Q2094">
        <v>1</v>
      </c>
      <c r="R2094">
        <v>1</v>
      </c>
      <c r="S2094">
        <v>-88</v>
      </c>
      <c r="T2094">
        <v>3</v>
      </c>
      <c r="U2094">
        <v>3</v>
      </c>
      <c r="V2094">
        <v>2</v>
      </c>
    </row>
    <row r="2095" spans="1:22" x14ac:dyDescent="0.25">
      <c r="A2095">
        <v>539</v>
      </c>
      <c r="B2095">
        <v>2</v>
      </c>
      <c r="C2095">
        <v>2</v>
      </c>
      <c r="D2095">
        <v>4</v>
      </c>
      <c r="E2095">
        <v>10</v>
      </c>
      <c r="F2095">
        <v>1</v>
      </c>
      <c r="G2095">
        <v>3</v>
      </c>
      <c r="H2095">
        <v>5</v>
      </c>
      <c r="I2095">
        <v>1</v>
      </c>
      <c r="J2095">
        <v>15</v>
      </c>
      <c r="K2095">
        <v>1</v>
      </c>
      <c r="L2095">
        <v>3</v>
      </c>
      <c r="M2095">
        <v>1</v>
      </c>
      <c r="N2095">
        <v>1</v>
      </c>
      <c r="Q2095">
        <v>1</v>
      </c>
      <c r="R2095">
        <v>1</v>
      </c>
      <c r="S2095">
        <v>-88</v>
      </c>
      <c r="T2095">
        <v>2</v>
      </c>
      <c r="U2095">
        <v>2</v>
      </c>
      <c r="V2095">
        <v>1</v>
      </c>
    </row>
    <row r="2096" spans="1:22" x14ac:dyDescent="0.25">
      <c r="A2096">
        <v>539</v>
      </c>
      <c r="B2096">
        <v>1</v>
      </c>
      <c r="C2096">
        <v>1</v>
      </c>
      <c r="D2096">
        <v>1</v>
      </c>
      <c r="E2096">
        <v>10</v>
      </c>
      <c r="F2096">
        <v>0.25</v>
      </c>
      <c r="G2096">
        <v>4</v>
      </c>
      <c r="H2096">
        <v>30</v>
      </c>
      <c r="I2096">
        <v>1</v>
      </c>
      <c r="J2096">
        <v>8</v>
      </c>
      <c r="K2096">
        <v>1</v>
      </c>
      <c r="L2096">
        <v>3</v>
      </c>
      <c r="M2096">
        <v>1</v>
      </c>
      <c r="N2096">
        <v>1</v>
      </c>
      <c r="Q2096">
        <v>2</v>
      </c>
      <c r="R2096">
        <v>1</v>
      </c>
      <c r="S2096">
        <v>-88</v>
      </c>
      <c r="T2096">
        <v>1</v>
      </c>
      <c r="U2096">
        <v>1</v>
      </c>
      <c r="V2096">
        <v>1</v>
      </c>
    </row>
    <row r="2097" spans="1:22" x14ac:dyDescent="0.25">
      <c r="A2097">
        <v>575</v>
      </c>
      <c r="B2097">
        <v>1</v>
      </c>
      <c r="C2097">
        <v>1</v>
      </c>
      <c r="D2097">
        <v>2</v>
      </c>
      <c r="E2097">
        <v>5</v>
      </c>
      <c r="F2097">
        <v>0.5</v>
      </c>
      <c r="G2097">
        <v>2</v>
      </c>
      <c r="H2097">
        <v>5</v>
      </c>
      <c r="I2097">
        <v>1</v>
      </c>
      <c r="J2097">
        <v>7</v>
      </c>
      <c r="K2097">
        <v>1</v>
      </c>
      <c r="L2097">
        <v>2</v>
      </c>
      <c r="M2097">
        <v>1</v>
      </c>
      <c r="N2097">
        <v>1</v>
      </c>
      <c r="Q2097">
        <v>2</v>
      </c>
      <c r="R2097">
        <v>1</v>
      </c>
      <c r="S2097">
        <v>5000</v>
      </c>
      <c r="T2097">
        <v>1</v>
      </c>
      <c r="U2097">
        <v>1</v>
      </c>
      <c r="V2097">
        <v>1</v>
      </c>
    </row>
    <row r="2098" spans="1:22" x14ac:dyDescent="0.25">
      <c r="A2098">
        <v>575</v>
      </c>
      <c r="B2098">
        <v>2</v>
      </c>
      <c r="C2098">
        <v>2</v>
      </c>
      <c r="D2098">
        <v>4</v>
      </c>
      <c r="E2098">
        <v>5</v>
      </c>
      <c r="F2098">
        <v>1</v>
      </c>
      <c r="G2098">
        <v>2</v>
      </c>
      <c r="H2098">
        <v>2</v>
      </c>
      <c r="I2098">
        <v>1</v>
      </c>
      <c r="J2098">
        <v>13</v>
      </c>
      <c r="K2098">
        <v>1</v>
      </c>
      <c r="L2098">
        <v>1</v>
      </c>
      <c r="M2098">
        <v>1</v>
      </c>
      <c r="N2098">
        <v>1</v>
      </c>
      <c r="Q2098">
        <v>1</v>
      </c>
      <c r="R2098">
        <v>1</v>
      </c>
      <c r="S2098">
        <v>3000</v>
      </c>
      <c r="T2098">
        <v>2</v>
      </c>
      <c r="U2098">
        <v>2</v>
      </c>
      <c r="V2098">
        <v>2</v>
      </c>
    </row>
    <row r="2099" spans="1:22" x14ac:dyDescent="0.25">
      <c r="A2099">
        <v>574</v>
      </c>
      <c r="B2099">
        <v>1</v>
      </c>
      <c r="C2099">
        <v>1</v>
      </c>
      <c r="D2099">
        <v>12</v>
      </c>
      <c r="E2099">
        <v>5</v>
      </c>
      <c r="F2099">
        <v>3</v>
      </c>
      <c r="G2099">
        <v>2</v>
      </c>
      <c r="H2099">
        <v>2</v>
      </c>
      <c r="I2099">
        <v>1</v>
      </c>
      <c r="J2099">
        <v>30</v>
      </c>
      <c r="K2099">
        <v>1</v>
      </c>
      <c r="L2099">
        <v>2</v>
      </c>
      <c r="M2099">
        <v>1</v>
      </c>
      <c r="N2099">
        <v>1</v>
      </c>
      <c r="Q2099">
        <v>2</v>
      </c>
      <c r="R2099">
        <v>3</v>
      </c>
      <c r="S2099">
        <v>20000</v>
      </c>
      <c r="T2099">
        <v>1</v>
      </c>
      <c r="U2099">
        <v>1</v>
      </c>
      <c r="V2099">
        <v>2</v>
      </c>
    </row>
    <row r="2100" spans="1:22" x14ac:dyDescent="0.25">
      <c r="A2100">
        <v>720</v>
      </c>
      <c r="B2100">
        <v>1</v>
      </c>
      <c r="C2100">
        <v>1</v>
      </c>
      <c r="D2100">
        <v>8</v>
      </c>
      <c r="E2100">
        <v>10</v>
      </c>
      <c r="F2100">
        <v>2</v>
      </c>
      <c r="G2100">
        <v>1</v>
      </c>
      <c r="H2100">
        <v>10</v>
      </c>
      <c r="I2100">
        <v>1</v>
      </c>
      <c r="J2100">
        <v>24</v>
      </c>
      <c r="K2100">
        <v>1</v>
      </c>
      <c r="L2100">
        <v>2</v>
      </c>
      <c r="M2100">
        <v>1</v>
      </c>
      <c r="N2100">
        <v>1</v>
      </c>
      <c r="Q2100">
        <v>2</v>
      </c>
      <c r="R2100">
        <v>1</v>
      </c>
      <c r="S2100">
        <v>2000</v>
      </c>
      <c r="T2100">
        <v>1</v>
      </c>
      <c r="U2100">
        <v>1</v>
      </c>
      <c r="V2100">
        <v>1</v>
      </c>
    </row>
    <row r="2101" spans="1:22" x14ac:dyDescent="0.25">
      <c r="A2101">
        <v>720</v>
      </c>
      <c r="B2101">
        <v>5</v>
      </c>
      <c r="C2101">
        <v>5</v>
      </c>
      <c r="D2101">
        <v>6</v>
      </c>
      <c r="E2101">
        <v>10</v>
      </c>
      <c r="F2101">
        <v>1.5</v>
      </c>
      <c r="G2101">
        <v>1</v>
      </c>
      <c r="H2101">
        <v>25</v>
      </c>
      <c r="I2101">
        <v>1</v>
      </c>
      <c r="J2101">
        <v>45</v>
      </c>
      <c r="K2101">
        <v>1</v>
      </c>
      <c r="L2101">
        <v>4</v>
      </c>
      <c r="M2101">
        <v>1</v>
      </c>
      <c r="N2101">
        <v>1</v>
      </c>
      <c r="Q2101">
        <v>2</v>
      </c>
      <c r="R2101">
        <v>1</v>
      </c>
      <c r="S2101">
        <v>1500</v>
      </c>
      <c r="T2101">
        <v>5</v>
      </c>
      <c r="U2101">
        <v>5</v>
      </c>
      <c r="V2101">
        <v>1</v>
      </c>
    </row>
    <row r="2102" spans="1:22" x14ac:dyDescent="0.25">
      <c r="A2102">
        <v>720</v>
      </c>
      <c r="B2102">
        <v>4</v>
      </c>
      <c r="C2102">
        <v>4</v>
      </c>
      <c r="D2102">
        <v>4</v>
      </c>
      <c r="E2102">
        <v>10</v>
      </c>
      <c r="F2102">
        <v>1</v>
      </c>
      <c r="G2102">
        <v>1</v>
      </c>
      <c r="H2102">
        <v>25</v>
      </c>
      <c r="I2102">
        <v>1</v>
      </c>
      <c r="J2102">
        <v>45</v>
      </c>
      <c r="K2102">
        <v>1</v>
      </c>
      <c r="L2102">
        <v>4</v>
      </c>
      <c r="M2102">
        <v>1</v>
      </c>
      <c r="N2102">
        <v>1</v>
      </c>
      <c r="Q2102">
        <v>2</v>
      </c>
      <c r="R2102">
        <v>1</v>
      </c>
      <c r="S2102">
        <v>1000</v>
      </c>
      <c r="T2102">
        <v>4</v>
      </c>
      <c r="U2102">
        <v>4</v>
      </c>
      <c r="V2102">
        <v>1</v>
      </c>
    </row>
    <row r="2103" spans="1:22" x14ac:dyDescent="0.25">
      <c r="A2103">
        <v>720</v>
      </c>
      <c r="B2103">
        <v>6</v>
      </c>
      <c r="C2103">
        <v>6</v>
      </c>
      <c r="D2103">
        <v>44</v>
      </c>
      <c r="E2103">
        <v>10</v>
      </c>
      <c r="F2103">
        <v>11</v>
      </c>
      <c r="G2103">
        <v>1</v>
      </c>
      <c r="H2103">
        <v>10</v>
      </c>
      <c r="I2103">
        <v>1</v>
      </c>
      <c r="J2103">
        <v>45</v>
      </c>
      <c r="K2103">
        <v>1</v>
      </c>
      <c r="L2103">
        <v>4</v>
      </c>
      <c r="M2103">
        <v>1</v>
      </c>
      <c r="N2103">
        <v>1</v>
      </c>
      <c r="Q2103">
        <v>7</v>
      </c>
      <c r="R2103">
        <v>1</v>
      </c>
      <c r="S2103">
        <v>20000</v>
      </c>
      <c r="T2103">
        <v>6</v>
      </c>
      <c r="U2103">
        <v>6</v>
      </c>
      <c r="V2103">
        <v>1</v>
      </c>
    </row>
    <row r="2104" spans="1:22" x14ac:dyDescent="0.25">
      <c r="A2104">
        <v>720</v>
      </c>
      <c r="B2104">
        <v>3</v>
      </c>
      <c r="C2104">
        <v>3</v>
      </c>
      <c r="D2104">
        <v>4</v>
      </c>
      <c r="E2104">
        <v>10</v>
      </c>
      <c r="F2104">
        <v>1</v>
      </c>
      <c r="G2104">
        <v>1</v>
      </c>
      <c r="H2104">
        <v>15</v>
      </c>
      <c r="I2104">
        <v>1</v>
      </c>
      <c r="J2104">
        <v>19</v>
      </c>
      <c r="K2104">
        <v>1</v>
      </c>
      <c r="L2104">
        <v>2</v>
      </c>
      <c r="M2104">
        <v>1</v>
      </c>
      <c r="N2104">
        <v>1</v>
      </c>
      <c r="Q2104">
        <v>2</v>
      </c>
      <c r="R2104">
        <v>1</v>
      </c>
      <c r="S2104">
        <v>1000</v>
      </c>
      <c r="T2104">
        <v>3</v>
      </c>
      <c r="U2104">
        <v>3</v>
      </c>
      <c r="V2104">
        <v>1</v>
      </c>
    </row>
    <row r="2105" spans="1:22" x14ac:dyDescent="0.25">
      <c r="A2105">
        <v>720</v>
      </c>
      <c r="B2105">
        <v>7</v>
      </c>
      <c r="C2105">
        <v>7</v>
      </c>
      <c r="D2105">
        <v>1</v>
      </c>
      <c r="E2105">
        <v>10</v>
      </c>
      <c r="F2105">
        <v>0.25</v>
      </c>
      <c r="G2105">
        <v>3</v>
      </c>
      <c r="H2105">
        <v>10</v>
      </c>
      <c r="I2105">
        <v>1</v>
      </c>
      <c r="J2105">
        <v>45</v>
      </c>
      <c r="K2105">
        <v>1</v>
      </c>
      <c r="L2105">
        <v>4</v>
      </c>
      <c r="M2105">
        <v>1</v>
      </c>
      <c r="N2105">
        <v>1</v>
      </c>
      <c r="Q2105">
        <v>3</v>
      </c>
      <c r="R2105">
        <v>1</v>
      </c>
      <c r="S2105">
        <v>500</v>
      </c>
      <c r="T2105">
        <v>7</v>
      </c>
      <c r="U2105">
        <v>7</v>
      </c>
      <c r="V2105">
        <v>2</v>
      </c>
    </row>
    <row r="2106" spans="1:22" x14ac:dyDescent="0.25">
      <c r="A2106">
        <v>720</v>
      </c>
      <c r="B2106">
        <v>2</v>
      </c>
      <c r="C2106">
        <v>2</v>
      </c>
      <c r="D2106">
        <v>4</v>
      </c>
      <c r="E2106">
        <v>10</v>
      </c>
      <c r="F2106">
        <v>1</v>
      </c>
      <c r="G2106">
        <v>1</v>
      </c>
      <c r="H2106">
        <v>5</v>
      </c>
      <c r="I2106">
        <v>1</v>
      </c>
      <c r="J2106">
        <v>39</v>
      </c>
      <c r="K2106">
        <v>1</v>
      </c>
      <c r="L2106">
        <v>2</v>
      </c>
      <c r="M2106">
        <v>1</v>
      </c>
      <c r="N2106">
        <v>1</v>
      </c>
      <c r="Q2106">
        <v>2</v>
      </c>
      <c r="R2106">
        <v>1</v>
      </c>
      <c r="S2106">
        <v>1000</v>
      </c>
      <c r="T2106">
        <v>2</v>
      </c>
      <c r="U2106">
        <v>2</v>
      </c>
      <c r="V2106">
        <v>1</v>
      </c>
    </row>
    <row r="2107" spans="1:22" x14ac:dyDescent="0.25">
      <c r="A2107">
        <v>547</v>
      </c>
      <c r="B2107">
        <v>4</v>
      </c>
      <c r="C2107">
        <v>4</v>
      </c>
      <c r="D2107">
        <v>1</v>
      </c>
      <c r="E2107">
        <v>10</v>
      </c>
      <c r="F2107">
        <v>0.25</v>
      </c>
      <c r="G2107">
        <v>3</v>
      </c>
      <c r="H2107">
        <v>15</v>
      </c>
      <c r="I2107">
        <v>1</v>
      </c>
      <c r="J2107">
        <v>40</v>
      </c>
      <c r="K2107">
        <v>1</v>
      </c>
      <c r="L2107">
        <v>4</v>
      </c>
      <c r="M2107">
        <v>1</v>
      </c>
      <c r="N2107">
        <v>1</v>
      </c>
      <c r="Q2107">
        <v>1</v>
      </c>
      <c r="R2107">
        <v>3</v>
      </c>
      <c r="S2107">
        <v>2000</v>
      </c>
      <c r="T2107">
        <v>4</v>
      </c>
      <c r="U2107">
        <v>4</v>
      </c>
      <c r="V2107">
        <v>1</v>
      </c>
    </row>
    <row r="2108" spans="1:22" x14ac:dyDescent="0.25">
      <c r="A2108">
        <v>547</v>
      </c>
      <c r="B2108">
        <v>5</v>
      </c>
      <c r="C2108">
        <v>5</v>
      </c>
      <c r="D2108">
        <v>1</v>
      </c>
      <c r="E2108">
        <v>10</v>
      </c>
      <c r="F2108">
        <v>0.25</v>
      </c>
      <c r="G2108">
        <v>3</v>
      </c>
      <c r="H2108">
        <v>5</v>
      </c>
      <c r="I2108">
        <v>1</v>
      </c>
      <c r="J2108">
        <v>40</v>
      </c>
      <c r="K2108">
        <v>1</v>
      </c>
      <c r="L2108">
        <v>4</v>
      </c>
      <c r="M2108">
        <v>1</v>
      </c>
      <c r="N2108">
        <v>1</v>
      </c>
      <c r="Q2108">
        <v>1</v>
      </c>
      <c r="R2108">
        <v>3</v>
      </c>
      <c r="S2108">
        <v>2000</v>
      </c>
      <c r="T2108">
        <v>5</v>
      </c>
      <c r="U2108">
        <v>5</v>
      </c>
      <c r="V2108">
        <v>2</v>
      </c>
    </row>
    <row r="2109" spans="1:22" x14ac:dyDescent="0.25">
      <c r="A2109">
        <v>547</v>
      </c>
      <c r="B2109">
        <v>3</v>
      </c>
      <c r="C2109">
        <v>3</v>
      </c>
      <c r="D2109">
        <v>3</v>
      </c>
      <c r="E2109">
        <v>10</v>
      </c>
      <c r="F2109">
        <v>0.75</v>
      </c>
      <c r="G2109">
        <v>3</v>
      </c>
      <c r="H2109">
        <v>2</v>
      </c>
      <c r="I2109">
        <v>1</v>
      </c>
      <c r="J2109">
        <v>40</v>
      </c>
      <c r="K2109">
        <v>1</v>
      </c>
      <c r="L2109">
        <v>4</v>
      </c>
      <c r="M2109">
        <v>1</v>
      </c>
      <c r="N2109">
        <v>1</v>
      </c>
      <c r="Q2109">
        <v>1</v>
      </c>
      <c r="R2109">
        <v>3</v>
      </c>
      <c r="S2109">
        <v>5000</v>
      </c>
      <c r="T2109">
        <v>3</v>
      </c>
      <c r="U2109">
        <v>3</v>
      </c>
      <c r="V2109">
        <v>1</v>
      </c>
    </row>
    <row r="2110" spans="1:22" x14ac:dyDescent="0.25">
      <c r="A2110">
        <v>547</v>
      </c>
      <c r="B2110">
        <v>2</v>
      </c>
      <c r="C2110">
        <v>2</v>
      </c>
      <c r="D2110">
        <v>0.5</v>
      </c>
      <c r="E2110">
        <v>10</v>
      </c>
      <c r="F2110">
        <v>0.125</v>
      </c>
      <c r="G2110">
        <v>3</v>
      </c>
      <c r="H2110">
        <v>5</v>
      </c>
      <c r="I2110">
        <v>1</v>
      </c>
      <c r="J2110">
        <v>40</v>
      </c>
      <c r="K2110">
        <v>1</v>
      </c>
      <c r="L2110">
        <v>4</v>
      </c>
      <c r="M2110">
        <v>1</v>
      </c>
      <c r="N2110">
        <v>1</v>
      </c>
      <c r="Q2110">
        <v>2</v>
      </c>
      <c r="R2110">
        <v>3</v>
      </c>
      <c r="S2110">
        <v>10000</v>
      </c>
      <c r="T2110">
        <v>2</v>
      </c>
      <c r="U2110">
        <v>2</v>
      </c>
      <c r="V2110">
        <v>1</v>
      </c>
    </row>
    <row r="2111" spans="1:22" x14ac:dyDescent="0.25">
      <c r="A2111">
        <v>547</v>
      </c>
      <c r="B2111">
        <v>1</v>
      </c>
      <c r="C2111">
        <v>1</v>
      </c>
      <c r="D2111">
        <v>0.5</v>
      </c>
      <c r="E2111">
        <v>10</v>
      </c>
      <c r="F2111">
        <v>0.125</v>
      </c>
      <c r="G2111">
        <v>3</v>
      </c>
      <c r="H2111">
        <v>1</v>
      </c>
      <c r="I2111">
        <v>1</v>
      </c>
      <c r="J2111">
        <v>40</v>
      </c>
      <c r="K2111">
        <v>1</v>
      </c>
      <c r="L2111">
        <v>4</v>
      </c>
      <c r="M2111">
        <v>1</v>
      </c>
      <c r="N2111">
        <v>1</v>
      </c>
      <c r="Q2111">
        <v>2</v>
      </c>
      <c r="R2111">
        <v>3</v>
      </c>
      <c r="S2111">
        <v>10000</v>
      </c>
      <c r="T2111">
        <v>1</v>
      </c>
      <c r="U2111">
        <v>1</v>
      </c>
      <c r="V2111">
        <v>1</v>
      </c>
    </row>
    <row r="2112" spans="1:22" x14ac:dyDescent="0.25">
      <c r="A2112">
        <v>572</v>
      </c>
      <c r="B2112">
        <v>1</v>
      </c>
      <c r="C2112">
        <v>1</v>
      </c>
      <c r="D2112">
        <v>4</v>
      </c>
      <c r="E2112">
        <v>5</v>
      </c>
      <c r="F2112">
        <v>1</v>
      </c>
      <c r="G2112">
        <v>2</v>
      </c>
      <c r="H2112">
        <v>25</v>
      </c>
      <c r="I2112">
        <v>1</v>
      </c>
      <c r="J2112">
        <v>10</v>
      </c>
      <c r="K2112">
        <v>1</v>
      </c>
      <c r="L2112">
        <v>1</v>
      </c>
      <c r="M2112">
        <v>1</v>
      </c>
      <c r="N2112">
        <v>1</v>
      </c>
      <c r="Q2112">
        <v>2</v>
      </c>
      <c r="R2112">
        <v>3</v>
      </c>
      <c r="S2112">
        <v>10000</v>
      </c>
      <c r="T2112">
        <v>1</v>
      </c>
      <c r="U2112">
        <v>1</v>
      </c>
      <c r="V2112">
        <v>1</v>
      </c>
    </row>
    <row r="2113" spans="1:22" x14ac:dyDescent="0.25">
      <c r="A2113">
        <v>572</v>
      </c>
      <c r="B2113">
        <v>2</v>
      </c>
      <c r="C2113">
        <v>2</v>
      </c>
      <c r="D2113">
        <v>2</v>
      </c>
      <c r="E2113">
        <v>5</v>
      </c>
      <c r="F2113">
        <v>0.5</v>
      </c>
      <c r="G2113">
        <v>2</v>
      </c>
      <c r="H2113">
        <v>20</v>
      </c>
      <c r="I2113">
        <v>1</v>
      </c>
      <c r="J2113">
        <v>12</v>
      </c>
      <c r="K2113">
        <v>1</v>
      </c>
      <c r="L2113">
        <v>4</v>
      </c>
      <c r="M2113">
        <v>1</v>
      </c>
      <c r="N2113">
        <v>1</v>
      </c>
      <c r="Q2113">
        <v>2</v>
      </c>
      <c r="R2113">
        <v>3</v>
      </c>
      <c r="S2113">
        <v>5000</v>
      </c>
      <c r="T2113">
        <v>2</v>
      </c>
      <c r="U2113">
        <v>2</v>
      </c>
      <c r="V2113">
        <v>1</v>
      </c>
    </row>
    <row r="2114" spans="1:22" x14ac:dyDescent="0.25">
      <c r="A2114">
        <v>572</v>
      </c>
      <c r="B2114">
        <v>4</v>
      </c>
      <c r="C2114">
        <v>4</v>
      </c>
      <c r="D2114">
        <v>8</v>
      </c>
      <c r="E2114">
        <v>5</v>
      </c>
      <c r="F2114">
        <v>2</v>
      </c>
      <c r="G2114">
        <v>2</v>
      </c>
      <c r="H2114">
        <v>30</v>
      </c>
      <c r="I2114">
        <v>1</v>
      </c>
      <c r="J2114">
        <v>12</v>
      </c>
      <c r="K2114">
        <v>1</v>
      </c>
      <c r="L2114">
        <v>1</v>
      </c>
      <c r="M2114">
        <v>1</v>
      </c>
      <c r="N2114">
        <v>1</v>
      </c>
      <c r="Q2114">
        <v>7</v>
      </c>
      <c r="R2114">
        <v>3</v>
      </c>
      <c r="S2114">
        <v>5000</v>
      </c>
      <c r="T2114">
        <v>4</v>
      </c>
      <c r="U2114">
        <v>4</v>
      </c>
      <c r="V2114">
        <v>2</v>
      </c>
    </row>
    <row r="2115" spans="1:22" x14ac:dyDescent="0.25">
      <c r="A2115">
        <v>572</v>
      </c>
      <c r="B2115">
        <v>3</v>
      </c>
      <c r="C2115">
        <v>3</v>
      </c>
      <c r="D2115">
        <v>2</v>
      </c>
      <c r="E2115">
        <v>5</v>
      </c>
      <c r="F2115">
        <v>0.5</v>
      </c>
      <c r="G2115">
        <v>1</v>
      </c>
      <c r="H2115">
        <v>1</v>
      </c>
      <c r="I2115">
        <v>1</v>
      </c>
      <c r="J2115">
        <v>6</v>
      </c>
      <c r="K2115">
        <v>1</v>
      </c>
      <c r="L2115">
        <v>4</v>
      </c>
      <c r="M2115">
        <v>1</v>
      </c>
      <c r="N2115">
        <v>1</v>
      </c>
      <c r="Q2115">
        <v>7</v>
      </c>
      <c r="R2115">
        <v>3</v>
      </c>
      <c r="S2115">
        <v>4000</v>
      </c>
      <c r="T2115">
        <v>3</v>
      </c>
      <c r="U2115">
        <v>3</v>
      </c>
      <c r="V2115">
        <v>1</v>
      </c>
    </row>
    <row r="2116" spans="1:22" x14ac:dyDescent="0.25">
      <c r="A2116">
        <v>569</v>
      </c>
      <c r="B2116">
        <v>2</v>
      </c>
      <c r="C2116">
        <v>2</v>
      </c>
      <c r="D2116">
        <v>12</v>
      </c>
      <c r="E2116">
        <v>5</v>
      </c>
      <c r="F2116">
        <v>3</v>
      </c>
      <c r="G2116">
        <v>3</v>
      </c>
      <c r="H2116">
        <v>0</v>
      </c>
      <c r="I2116">
        <v>1</v>
      </c>
      <c r="J2116">
        <v>25</v>
      </c>
      <c r="K2116">
        <v>1</v>
      </c>
      <c r="L2116">
        <v>4</v>
      </c>
      <c r="M2116">
        <v>1</v>
      </c>
      <c r="N2116">
        <v>1</v>
      </c>
      <c r="Q2116">
        <v>7</v>
      </c>
      <c r="R2116">
        <v>1</v>
      </c>
      <c r="S2116">
        <v>4000</v>
      </c>
      <c r="T2116">
        <v>2</v>
      </c>
      <c r="U2116">
        <v>2</v>
      </c>
      <c r="V2116">
        <v>2</v>
      </c>
    </row>
    <row r="2117" spans="1:22" x14ac:dyDescent="0.25">
      <c r="A2117">
        <v>569</v>
      </c>
      <c r="B2117">
        <v>1</v>
      </c>
      <c r="C2117">
        <v>1</v>
      </c>
      <c r="D2117">
        <v>3</v>
      </c>
      <c r="E2117">
        <v>5</v>
      </c>
      <c r="F2117">
        <v>0.75</v>
      </c>
      <c r="G2117">
        <v>1</v>
      </c>
      <c r="H2117">
        <v>10</v>
      </c>
      <c r="I2117">
        <v>1</v>
      </c>
      <c r="J2117">
        <v>14</v>
      </c>
      <c r="K2117">
        <v>1</v>
      </c>
      <c r="L2117">
        <v>4</v>
      </c>
      <c r="M2117">
        <v>1</v>
      </c>
      <c r="N2117">
        <v>1</v>
      </c>
      <c r="Q2117">
        <v>2</v>
      </c>
      <c r="R2117">
        <v>1</v>
      </c>
      <c r="S2117">
        <v>8000</v>
      </c>
      <c r="T2117">
        <v>1</v>
      </c>
      <c r="U2117">
        <v>1</v>
      </c>
      <c r="V2117">
        <v>1</v>
      </c>
    </row>
    <row r="2118" spans="1:22" x14ac:dyDescent="0.25">
      <c r="A2118">
        <v>766</v>
      </c>
      <c r="B2118">
        <v>4</v>
      </c>
      <c r="C2118">
        <v>4</v>
      </c>
      <c r="D2118">
        <v>2</v>
      </c>
      <c r="E2118">
        <v>10</v>
      </c>
      <c r="F2118">
        <v>0.5</v>
      </c>
      <c r="G2118">
        <v>2</v>
      </c>
      <c r="H2118">
        <v>20</v>
      </c>
      <c r="I2118">
        <v>1</v>
      </c>
      <c r="J2118">
        <v>28</v>
      </c>
      <c r="K2118">
        <v>1</v>
      </c>
      <c r="L2118">
        <v>2</v>
      </c>
      <c r="M2118">
        <v>1</v>
      </c>
      <c r="N2118">
        <v>1</v>
      </c>
      <c r="Q2118">
        <v>6</v>
      </c>
      <c r="R2118">
        <v>1</v>
      </c>
      <c r="S2118">
        <v>10000</v>
      </c>
      <c r="T2118">
        <v>4</v>
      </c>
      <c r="U2118">
        <v>4</v>
      </c>
      <c r="V2118">
        <v>2</v>
      </c>
    </row>
    <row r="2119" spans="1:22" x14ac:dyDescent="0.25">
      <c r="A2119">
        <v>766</v>
      </c>
      <c r="B2119">
        <v>3</v>
      </c>
      <c r="C2119">
        <v>3</v>
      </c>
      <c r="D2119">
        <v>0.25</v>
      </c>
      <c r="E2119">
        <v>10</v>
      </c>
      <c r="F2119">
        <v>6.25E-2</v>
      </c>
      <c r="G2119">
        <v>2</v>
      </c>
      <c r="H2119">
        <v>0</v>
      </c>
      <c r="I2119">
        <v>1</v>
      </c>
      <c r="J2119">
        <v>28</v>
      </c>
      <c r="K2119">
        <v>1</v>
      </c>
      <c r="L2119">
        <v>2</v>
      </c>
      <c r="M2119">
        <v>1</v>
      </c>
      <c r="N2119">
        <v>1</v>
      </c>
      <c r="Q2119">
        <v>2</v>
      </c>
      <c r="R2119">
        <v>1</v>
      </c>
      <c r="S2119">
        <v>10000</v>
      </c>
      <c r="T2119">
        <v>3</v>
      </c>
      <c r="U2119">
        <v>3</v>
      </c>
      <c r="V2119">
        <v>1</v>
      </c>
    </row>
    <row r="2120" spans="1:22" x14ac:dyDescent="0.25">
      <c r="A2120">
        <v>766</v>
      </c>
      <c r="B2120">
        <v>2</v>
      </c>
      <c r="C2120">
        <v>2</v>
      </c>
      <c r="D2120">
        <v>0.5</v>
      </c>
      <c r="E2120">
        <v>10</v>
      </c>
      <c r="F2120">
        <v>0.125</v>
      </c>
      <c r="G2120">
        <v>3</v>
      </c>
      <c r="H2120">
        <v>50</v>
      </c>
      <c r="I2120">
        <v>1</v>
      </c>
      <c r="J2120">
        <v>15</v>
      </c>
      <c r="K2120">
        <v>1</v>
      </c>
      <c r="L2120">
        <v>3</v>
      </c>
      <c r="M2120">
        <v>1</v>
      </c>
      <c r="N2120">
        <v>1</v>
      </c>
      <c r="Q2120">
        <v>2</v>
      </c>
      <c r="R2120">
        <v>1</v>
      </c>
      <c r="S2120">
        <v>12000</v>
      </c>
      <c r="T2120">
        <v>2</v>
      </c>
      <c r="U2120">
        <v>2</v>
      </c>
      <c r="V2120">
        <v>1</v>
      </c>
    </row>
    <row r="2121" spans="1:22" x14ac:dyDescent="0.25">
      <c r="A2121">
        <v>766</v>
      </c>
      <c r="B2121">
        <v>1</v>
      </c>
      <c r="C2121">
        <v>1</v>
      </c>
      <c r="D2121">
        <v>2.75</v>
      </c>
      <c r="E2121">
        <v>10</v>
      </c>
      <c r="F2121">
        <v>0.6875</v>
      </c>
      <c r="G2121">
        <v>1</v>
      </c>
      <c r="H2121">
        <v>0</v>
      </c>
      <c r="I2121">
        <v>1</v>
      </c>
      <c r="J2121">
        <v>28</v>
      </c>
      <c r="K2121">
        <v>1</v>
      </c>
      <c r="L2121">
        <v>2</v>
      </c>
      <c r="M2121">
        <v>1</v>
      </c>
      <c r="N2121">
        <v>1</v>
      </c>
      <c r="Q2121">
        <v>2</v>
      </c>
      <c r="R2121">
        <v>1</v>
      </c>
      <c r="S2121">
        <v>50000</v>
      </c>
      <c r="T2121">
        <v>1</v>
      </c>
      <c r="U2121">
        <v>1</v>
      </c>
      <c r="V2121">
        <v>1</v>
      </c>
    </row>
    <row r="2122" spans="1:22" x14ac:dyDescent="0.25">
      <c r="A2122">
        <v>519</v>
      </c>
      <c r="B2122">
        <v>5</v>
      </c>
      <c r="C2122">
        <v>5</v>
      </c>
      <c r="D2122">
        <v>0.5</v>
      </c>
      <c r="E2122">
        <v>10</v>
      </c>
      <c r="F2122">
        <v>0.125</v>
      </c>
      <c r="G2122">
        <v>3</v>
      </c>
      <c r="H2122">
        <v>2</v>
      </c>
      <c r="I2122">
        <v>1</v>
      </c>
      <c r="J2122">
        <v>28</v>
      </c>
      <c r="K2122">
        <v>1</v>
      </c>
      <c r="L2122">
        <v>2</v>
      </c>
      <c r="M2122">
        <v>1</v>
      </c>
      <c r="N2122">
        <v>1</v>
      </c>
      <c r="Q2122">
        <v>1</v>
      </c>
      <c r="R2122">
        <v>3</v>
      </c>
      <c r="S2122">
        <v>1000</v>
      </c>
      <c r="T2122">
        <v>5</v>
      </c>
      <c r="U2122">
        <v>5</v>
      </c>
      <c r="V2122">
        <v>2</v>
      </c>
    </row>
    <row r="2123" spans="1:22" x14ac:dyDescent="0.25">
      <c r="A2123">
        <v>519</v>
      </c>
      <c r="B2123">
        <v>1</v>
      </c>
      <c r="C2123">
        <v>1</v>
      </c>
      <c r="D2123">
        <v>1</v>
      </c>
      <c r="E2123">
        <v>10</v>
      </c>
      <c r="F2123">
        <v>0.25</v>
      </c>
      <c r="G2123">
        <v>3</v>
      </c>
      <c r="H2123">
        <v>30</v>
      </c>
      <c r="I2123">
        <v>1</v>
      </c>
      <c r="J2123">
        <v>28</v>
      </c>
      <c r="K2123">
        <v>1</v>
      </c>
      <c r="L2123">
        <v>2</v>
      </c>
      <c r="M2123">
        <v>1</v>
      </c>
      <c r="N2123">
        <v>1</v>
      </c>
      <c r="Q2123">
        <v>2</v>
      </c>
      <c r="R2123">
        <v>3</v>
      </c>
      <c r="S2123">
        <v>30000</v>
      </c>
      <c r="T2123">
        <v>1</v>
      </c>
      <c r="U2123">
        <v>1</v>
      </c>
      <c r="V2123">
        <v>1</v>
      </c>
    </row>
    <row r="2124" spans="1:22" x14ac:dyDescent="0.25">
      <c r="A2124">
        <v>519</v>
      </c>
      <c r="B2124">
        <v>4</v>
      </c>
      <c r="C2124">
        <v>4</v>
      </c>
      <c r="D2124">
        <v>1</v>
      </c>
      <c r="E2124">
        <v>10</v>
      </c>
      <c r="F2124">
        <v>0.25</v>
      </c>
      <c r="G2124">
        <v>3</v>
      </c>
      <c r="H2124">
        <v>15</v>
      </c>
      <c r="I2124">
        <v>1</v>
      </c>
      <c r="J2124">
        <v>28</v>
      </c>
      <c r="K2124">
        <v>1</v>
      </c>
      <c r="L2124">
        <v>2</v>
      </c>
      <c r="M2124">
        <v>1</v>
      </c>
      <c r="N2124">
        <v>1</v>
      </c>
      <c r="Q2124">
        <v>1</v>
      </c>
      <c r="R2124">
        <v>3</v>
      </c>
      <c r="S2124">
        <v>2000</v>
      </c>
      <c r="T2124">
        <v>4</v>
      </c>
      <c r="U2124">
        <v>4</v>
      </c>
      <c r="V2124">
        <v>1</v>
      </c>
    </row>
    <row r="2125" spans="1:22" x14ac:dyDescent="0.25">
      <c r="A2125">
        <v>519</v>
      </c>
      <c r="B2125">
        <v>3</v>
      </c>
      <c r="C2125">
        <v>3</v>
      </c>
      <c r="D2125">
        <v>1</v>
      </c>
      <c r="E2125">
        <v>10</v>
      </c>
      <c r="F2125">
        <v>0.25</v>
      </c>
      <c r="G2125">
        <v>3</v>
      </c>
      <c r="H2125">
        <v>1</v>
      </c>
      <c r="I2125">
        <v>1</v>
      </c>
      <c r="J2125">
        <v>28</v>
      </c>
      <c r="K2125">
        <v>1</v>
      </c>
      <c r="L2125">
        <v>2</v>
      </c>
      <c r="M2125">
        <v>1</v>
      </c>
      <c r="N2125">
        <v>1</v>
      </c>
      <c r="Q2125">
        <v>1</v>
      </c>
      <c r="R2125">
        <v>3</v>
      </c>
      <c r="S2125">
        <v>2000</v>
      </c>
      <c r="T2125">
        <v>3</v>
      </c>
      <c r="U2125">
        <v>3</v>
      </c>
      <c r="V2125">
        <v>1</v>
      </c>
    </row>
    <row r="2126" spans="1:22" x14ac:dyDescent="0.25">
      <c r="A2126">
        <v>519</v>
      </c>
      <c r="B2126">
        <v>2</v>
      </c>
      <c r="C2126">
        <v>2</v>
      </c>
      <c r="D2126">
        <v>1</v>
      </c>
      <c r="E2126">
        <v>10</v>
      </c>
      <c r="F2126">
        <v>0.25</v>
      </c>
      <c r="G2126">
        <v>3</v>
      </c>
      <c r="H2126">
        <v>30</v>
      </c>
      <c r="I2126">
        <v>1</v>
      </c>
      <c r="J2126">
        <v>28</v>
      </c>
      <c r="K2126">
        <v>1</v>
      </c>
      <c r="L2126">
        <v>2</v>
      </c>
      <c r="M2126">
        <v>1</v>
      </c>
      <c r="N2126">
        <v>1</v>
      </c>
      <c r="Q2126">
        <v>2</v>
      </c>
      <c r="R2126">
        <v>3</v>
      </c>
      <c r="S2126">
        <v>20000</v>
      </c>
      <c r="T2126">
        <v>2</v>
      </c>
      <c r="U2126">
        <v>2</v>
      </c>
      <c r="V2126">
        <v>1</v>
      </c>
    </row>
    <row r="2127" spans="1:22" x14ac:dyDescent="0.25">
      <c r="A2127">
        <v>775</v>
      </c>
      <c r="B2127">
        <v>2</v>
      </c>
      <c r="C2127">
        <v>2</v>
      </c>
      <c r="D2127">
        <v>2</v>
      </c>
      <c r="E2127">
        <v>10</v>
      </c>
      <c r="F2127">
        <v>0.5</v>
      </c>
      <c r="G2127">
        <v>2</v>
      </c>
      <c r="H2127">
        <v>20</v>
      </c>
      <c r="I2127">
        <v>1</v>
      </c>
      <c r="J2127">
        <v>24</v>
      </c>
      <c r="K2127">
        <v>1</v>
      </c>
      <c r="L2127">
        <v>4</v>
      </c>
      <c r="M2127">
        <v>1</v>
      </c>
      <c r="N2127">
        <v>1</v>
      </c>
      <c r="Q2127">
        <v>2</v>
      </c>
      <c r="R2127">
        <v>3</v>
      </c>
      <c r="S2127">
        <v>10000</v>
      </c>
      <c r="T2127">
        <v>2</v>
      </c>
      <c r="U2127">
        <v>2</v>
      </c>
      <c r="V2127">
        <v>1</v>
      </c>
    </row>
    <row r="2128" spans="1:22" x14ac:dyDescent="0.25">
      <c r="A2128">
        <v>775</v>
      </c>
      <c r="B2128">
        <v>1</v>
      </c>
      <c r="C2128">
        <v>1</v>
      </c>
      <c r="D2128">
        <v>1</v>
      </c>
      <c r="E2128">
        <v>10</v>
      </c>
      <c r="F2128">
        <v>0.25</v>
      </c>
      <c r="G2128">
        <v>2</v>
      </c>
      <c r="H2128">
        <v>15</v>
      </c>
      <c r="I2128">
        <v>1</v>
      </c>
      <c r="J2128">
        <v>24</v>
      </c>
      <c r="K2128">
        <v>1</v>
      </c>
      <c r="L2128">
        <v>4</v>
      </c>
      <c r="M2128">
        <v>1</v>
      </c>
      <c r="N2128">
        <v>1</v>
      </c>
      <c r="Q2128">
        <v>2</v>
      </c>
      <c r="R2128">
        <v>3</v>
      </c>
      <c r="S2128">
        <v>5000</v>
      </c>
      <c r="T2128">
        <v>1</v>
      </c>
      <c r="U2128">
        <v>1</v>
      </c>
      <c r="V2128">
        <v>1</v>
      </c>
    </row>
    <row r="2129" spans="1:22" x14ac:dyDescent="0.25">
      <c r="A2129">
        <v>775</v>
      </c>
      <c r="B2129">
        <v>4</v>
      </c>
      <c r="C2129">
        <v>4</v>
      </c>
      <c r="D2129">
        <v>8</v>
      </c>
      <c r="E2129">
        <v>10</v>
      </c>
      <c r="F2129">
        <v>2</v>
      </c>
      <c r="G2129">
        <v>2</v>
      </c>
      <c r="H2129">
        <v>0</v>
      </c>
      <c r="I2129">
        <v>1</v>
      </c>
      <c r="J2129">
        <v>24</v>
      </c>
      <c r="K2129">
        <v>1</v>
      </c>
      <c r="L2129">
        <v>4</v>
      </c>
      <c r="M2129">
        <v>1</v>
      </c>
      <c r="N2129">
        <v>1</v>
      </c>
      <c r="Q2129">
        <v>7</v>
      </c>
      <c r="R2129">
        <v>3</v>
      </c>
      <c r="S2129">
        <v>8000</v>
      </c>
      <c r="T2129">
        <v>4</v>
      </c>
      <c r="U2129">
        <v>4</v>
      </c>
      <c r="V2129">
        <v>2</v>
      </c>
    </row>
    <row r="2130" spans="1:22" x14ac:dyDescent="0.25">
      <c r="A2130">
        <v>775</v>
      </c>
      <c r="B2130">
        <v>3</v>
      </c>
      <c r="C2130">
        <v>3</v>
      </c>
      <c r="D2130">
        <v>3</v>
      </c>
      <c r="E2130">
        <v>10</v>
      </c>
      <c r="F2130">
        <v>0.75</v>
      </c>
      <c r="G2130">
        <v>2</v>
      </c>
      <c r="H2130">
        <v>20</v>
      </c>
      <c r="I2130">
        <v>1</v>
      </c>
      <c r="J2130">
        <v>24</v>
      </c>
      <c r="K2130">
        <v>1</v>
      </c>
      <c r="L2130">
        <v>4</v>
      </c>
      <c r="M2130">
        <v>1</v>
      </c>
      <c r="N2130">
        <v>1</v>
      </c>
      <c r="Q2130">
        <v>2</v>
      </c>
      <c r="R2130">
        <v>3</v>
      </c>
      <c r="S2130">
        <v>15000</v>
      </c>
      <c r="T2130">
        <v>3</v>
      </c>
      <c r="U2130">
        <v>3</v>
      </c>
      <c r="V2130">
        <v>1</v>
      </c>
    </row>
    <row r="2131" spans="1:22" x14ac:dyDescent="0.25">
      <c r="A2131">
        <v>573</v>
      </c>
      <c r="B2131">
        <v>1</v>
      </c>
      <c r="C2131">
        <v>1</v>
      </c>
      <c r="D2131">
        <v>8</v>
      </c>
      <c r="E2131">
        <v>5</v>
      </c>
      <c r="F2131">
        <v>2</v>
      </c>
      <c r="G2131">
        <v>2</v>
      </c>
      <c r="H2131">
        <v>2</v>
      </c>
      <c r="I2131">
        <v>2</v>
      </c>
      <c r="J2131">
        <v>30</v>
      </c>
      <c r="K2131">
        <v>1</v>
      </c>
      <c r="L2131">
        <v>1</v>
      </c>
      <c r="M2131">
        <v>1</v>
      </c>
      <c r="N2131">
        <v>1</v>
      </c>
      <c r="Q2131">
        <v>2</v>
      </c>
      <c r="R2131">
        <v>1</v>
      </c>
      <c r="S2131">
        <v>5000</v>
      </c>
      <c r="T2131">
        <v>1</v>
      </c>
      <c r="U2131">
        <v>1</v>
      </c>
      <c r="V2131">
        <v>2</v>
      </c>
    </row>
    <row r="2132" spans="1:22" x14ac:dyDescent="0.25">
      <c r="A2132">
        <v>777</v>
      </c>
      <c r="B2132">
        <v>1</v>
      </c>
      <c r="C2132">
        <v>1</v>
      </c>
      <c r="D2132">
        <v>1.5</v>
      </c>
      <c r="E2132">
        <v>10</v>
      </c>
      <c r="F2132">
        <v>0.375</v>
      </c>
      <c r="G2132">
        <v>3</v>
      </c>
      <c r="H2132">
        <v>20</v>
      </c>
      <c r="I2132">
        <v>1</v>
      </c>
      <c r="J2132">
        <v>5</v>
      </c>
      <c r="K2132">
        <v>1</v>
      </c>
      <c r="L2132">
        <v>2</v>
      </c>
      <c r="M2132">
        <v>1</v>
      </c>
      <c r="N2132">
        <v>1</v>
      </c>
      <c r="Q2132">
        <v>2</v>
      </c>
      <c r="R2132">
        <v>1</v>
      </c>
      <c r="S2132">
        <v>5000</v>
      </c>
      <c r="T2132">
        <v>1</v>
      </c>
      <c r="U2132">
        <v>1</v>
      </c>
      <c r="V2132">
        <v>1</v>
      </c>
    </row>
    <row r="2133" spans="1:22" x14ac:dyDescent="0.25">
      <c r="A2133">
        <v>777</v>
      </c>
      <c r="B2133">
        <v>2</v>
      </c>
      <c r="C2133">
        <v>2</v>
      </c>
      <c r="D2133">
        <v>8</v>
      </c>
      <c r="E2133">
        <v>10</v>
      </c>
      <c r="F2133">
        <v>2</v>
      </c>
      <c r="G2133">
        <v>3</v>
      </c>
      <c r="H2133">
        <v>5</v>
      </c>
      <c r="I2133">
        <v>1</v>
      </c>
      <c r="J2133">
        <v>15</v>
      </c>
      <c r="K2133">
        <v>1</v>
      </c>
      <c r="L2133">
        <v>4</v>
      </c>
      <c r="M2133">
        <v>1</v>
      </c>
      <c r="N2133">
        <v>1</v>
      </c>
      <c r="Q2133">
        <v>7</v>
      </c>
      <c r="R2133">
        <v>1</v>
      </c>
      <c r="S2133">
        <v>6000</v>
      </c>
      <c r="T2133">
        <v>2</v>
      </c>
      <c r="U2133">
        <v>2</v>
      </c>
      <c r="V2133">
        <v>2</v>
      </c>
    </row>
    <row r="2134" spans="1:22" x14ac:dyDescent="0.25">
      <c r="A2134">
        <v>696</v>
      </c>
      <c r="B2134">
        <v>2</v>
      </c>
      <c r="C2134">
        <v>2</v>
      </c>
      <c r="D2134">
        <v>10</v>
      </c>
      <c r="E2134">
        <v>10</v>
      </c>
      <c r="F2134">
        <v>1.25</v>
      </c>
      <c r="G2134">
        <v>2</v>
      </c>
      <c r="H2134">
        <v>15</v>
      </c>
      <c r="I2134">
        <v>1</v>
      </c>
      <c r="J2134">
        <v>30</v>
      </c>
      <c r="K2134">
        <v>1</v>
      </c>
      <c r="L2134">
        <v>4</v>
      </c>
      <c r="M2134">
        <v>1</v>
      </c>
      <c r="N2134">
        <v>1</v>
      </c>
      <c r="Q2134">
        <v>7</v>
      </c>
      <c r="R2134">
        <v>1</v>
      </c>
      <c r="S2134">
        <v>-88</v>
      </c>
      <c r="T2134">
        <v>2</v>
      </c>
      <c r="U2134">
        <v>2</v>
      </c>
      <c r="V2134">
        <v>1</v>
      </c>
    </row>
    <row r="2135" spans="1:22" x14ac:dyDescent="0.25">
      <c r="A2135">
        <v>696</v>
      </c>
      <c r="B2135">
        <v>1</v>
      </c>
      <c r="C2135">
        <v>1</v>
      </c>
      <c r="D2135">
        <v>8</v>
      </c>
      <c r="E2135">
        <v>10</v>
      </c>
      <c r="F2135">
        <v>1</v>
      </c>
      <c r="G2135">
        <v>2</v>
      </c>
      <c r="H2135">
        <v>15</v>
      </c>
      <c r="I2135">
        <v>1</v>
      </c>
      <c r="J2135">
        <v>30</v>
      </c>
      <c r="K2135">
        <v>1</v>
      </c>
      <c r="L2135">
        <v>2</v>
      </c>
      <c r="M2135">
        <v>1</v>
      </c>
      <c r="N2135">
        <v>1</v>
      </c>
      <c r="Q2135">
        <v>2</v>
      </c>
      <c r="R2135">
        <v>1</v>
      </c>
      <c r="S2135">
        <v>-88</v>
      </c>
      <c r="T2135">
        <v>1</v>
      </c>
      <c r="U2135">
        <v>1</v>
      </c>
      <c r="V2135">
        <v>1</v>
      </c>
    </row>
    <row r="2136" spans="1:22" x14ac:dyDescent="0.25">
      <c r="A2136">
        <v>696</v>
      </c>
      <c r="B2136">
        <v>3</v>
      </c>
      <c r="C2136">
        <v>3</v>
      </c>
      <c r="D2136">
        <v>12</v>
      </c>
      <c r="E2136">
        <v>10</v>
      </c>
      <c r="F2136">
        <v>1.5</v>
      </c>
      <c r="G2136">
        <v>2</v>
      </c>
      <c r="H2136">
        <v>5</v>
      </c>
      <c r="I2136">
        <v>1</v>
      </c>
      <c r="J2136">
        <v>28</v>
      </c>
      <c r="K2136">
        <v>1</v>
      </c>
      <c r="L2136">
        <v>2</v>
      </c>
      <c r="M2136">
        <v>1</v>
      </c>
      <c r="N2136">
        <v>1</v>
      </c>
      <c r="Q2136">
        <v>7</v>
      </c>
      <c r="R2136">
        <v>1</v>
      </c>
      <c r="S2136">
        <v>-88</v>
      </c>
      <c r="T2136">
        <v>3</v>
      </c>
      <c r="U2136">
        <v>3</v>
      </c>
      <c r="V2136">
        <v>2</v>
      </c>
    </row>
    <row r="2137" spans="1:22" x14ac:dyDescent="0.25">
      <c r="A2137">
        <v>585</v>
      </c>
      <c r="B2137">
        <v>3</v>
      </c>
      <c r="C2137">
        <v>3</v>
      </c>
      <c r="D2137">
        <v>0.25</v>
      </c>
      <c r="E2137">
        <v>10</v>
      </c>
      <c r="F2137">
        <v>6.25E-2</v>
      </c>
      <c r="G2137">
        <v>3</v>
      </c>
      <c r="H2137">
        <v>3</v>
      </c>
      <c r="I2137">
        <v>1</v>
      </c>
      <c r="J2137">
        <v>3</v>
      </c>
      <c r="K2137">
        <v>1</v>
      </c>
      <c r="L2137">
        <v>4</v>
      </c>
      <c r="M2137">
        <v>1</v>
      </c>
      <c r="N2137">
        <v>1</v>
      </c>
      <c r="Q2137">
        <v>1</v>
      </c>
      <c r="R2137">
        <v>1</v>
      </c>
      <c r="S2137">
        <v>200</v>
      </c>
      <c r="T2137">
        <v>3</v>
      </c>
      <c r="U2137">
        <v>3</v>
      </c>
      <c r="V2137">
        <v>1</v>
      </c>
    </row>
    <row r="2138" spans="1:22" x14ac:dyDescent="0.25">
      <c r="A2138">
        <v>585</v>
      </c>
      <c r="B2138">
        <v>2</v>
      </c>
      <c r="C2138">
        <v>2</v>
      </c>
      <c r="D2138">
        <v>0.25</v>
      </c>
      <c r="E2138">
        <v>10</v>
      </c>
      <c r="F2138">
        <v>6.25E-2</v>
      </c>
      <c r="G2138">
        <v>2</v>
      </c>
      <c r="H2138">
        <v>10</v>
      </c>
      <c r="I2138">
        <v>1</v>
      </c>
      <c r="J2138">
        <v>4</v>
      </c>
      <c r="K2138">
        <v>1</v>
      </c>
      <c r="L2138">
        <v>4</v>
      </c>
      <c r="M2138">
        <v>1</v>
      </c>
      <c r="N2138">
        <v>1</v>
      </c>
      <c r="Q2138">
        <v>2</v>
      </c>
      <c r="R2138">
        <v>1</v>
      </c>
      <c r="S2138">
        <v>100</v>
      </c>
      <c r="T2138">
        <v>2</v>
      </c>
      <c r="U2138">
        <v>2</v>
      </c>
      <c r="V2138">
        <v>1</v>
      </c>
    </row>
    <row r="2139" spans="1:22" x14ac:dyDescent="0.25">
      <c r="A2139">
        <v>585</v>
      </c>
      <c r="B2139">
        <v>1</v>
      </c>
      <c r="C2139">
        <v>1</v>
      </c>
      <c r="D2139">
        <v>0.25</v>
      </c>
      <c r="E2139">
        <v>10</v>
      </c>
      <c r="F2139">
        <v>6.25E-2</v>
      </c>
      <c r="G2139">
        <v>4</v>
      </c>
      <c r="H2139">
        <v>5</v>
      </c>
      <c r="I2139">
        <v>1</v>
      </c>
      <c r="J2139">
        <v>7</v>
      </c>
      <c r="K2139">
        <v>1</v>
      </c>
      <c r="L2139">
        <v>4</v>
      </c>
      <c r="M2139">
        <v>1</v>
      </c>
      <c r="N2139">
        <v>1</v>
      </c>
      <c r="Q2139">
        <v>2</v>
      </c>
      <c r="R2139">
        <v>1</v>
      </c>
      <c r="S2139">
        <v>200</v>
      </c>
      <c r="T2139">
        <v>1</v>
      </c>
      <c r="U2139">
        <v>1</v>
      </c>
      <c r="V2139">
        <v>1</v>
      </c>
    </row>
    <row r="2140" spans="1:22" x14ac:dyDescent="0.25">
      <c r="A2140">
        <v>585</v>
      </c>
      <c r="B2140">
        <v>4</v>
      </c>
      <c r="C2140">
        <v>4</v>
      </c>
      <c r="D2140">
        <v>0.25</v>
      </c>
      <c r="E2140">
        <v>10</v>
      </c>
      <c r="F2140">
        <v>6.25E-2</v>
      </c>
      <c r="G2140">
        <v>3</v>
      </c>
      <c r="H2140">
        <v>5</v>
      </c>
      <c r="I2140">
        <v>1</v>
      </c>
      <c r="J2140">
        <v>3</v>
      </c>
      <c r="K2140">
        <v>1</v>
      </c>
      <c r="L2140">
        <v>4</v>
      </c>
      <c r="M2140">
        <v>1</v>
      </c>
      <c r="N2140">
        <v>1</v>
      </c>
      <c r="Q2140">
        <v>1</v>
      </c>
      <c r="R2140">
        <v>1</v>
      </c>
      <c r="S2140">
        <v>300</v>
      </c>
      <c r="T2140">
        <v>4</v>
      </c>
      <c r="U2140">
        <v>4</v>
      </c>
      <c r="V2140">
        <v>1</v>
      </c>
    </row>
    <row r="2141" spans="1:22" x14ac:dyDescent="0.25">
      <c r="A2141">
        <v>585</v>
      </c>
      <c r="B2141">
        <v>5</v>
      </c>
      <c r="C2141">
        <v>5</v>
      </c>
      <c r="D2141">
        <v>0.25</v>
      </c>
      <c r="E2141">
        <v>10</v>
      </c>
      <c r="F2141">
        <v>6.25E-2</v>
      </c>
      <c r="G2141">
        <v>2</v>
      </c>
      <c r="H2141">
        <v>0</v>
      </c>
      <c r="I2141">
        <v>1</v>
      </c>
      <c r="J2141">
        <v>2</v>
      </c>
      <c r="K2141">
        <v>1</v>
      </c>
      <c r="L2141">
        <v>4</v>
      </c>
      <c r="M2141">
        <v>1</v>
      </c>
      <c r="N2141">
        <v>1</v>
      </c>
      <c r="Q2141">
        <v>1</v>
      </c>
      <c r="R2141">
        <v>1</v>
      </c>
      <c r="S2141">
        <v>100</v>
      </c>
      <c r="T2141">
        <v>5</v>
      </c>
      <c r="U2141">
        <v>5</v>
      </c>
      <c r="V2141">
        <v>2</v>
      </c>
    </row>
    <row r="2142" spans="1:22" x14ac:dyDescent="0.25">
      <c r="A2142">
        <v>570</v>
      </c>
      <c r="B2142">
        <v>1</v>
      </c>
      <c r="C2142">
        <v>1</v>
      </c>
      <c r="D2142">
        <v>3</v>
      </c>
      <c r="E2142">
        <v>5</v>
      </c>
      <c r="F2142">
        <v>0.75</v>
      </c>
      <c r="G2142">
        <v>2</v>
      </c>
      <c r="H2142">
        <v>0</v>
      </c>
      <c r="I2142">
        <v>1</v>
      </c>
      <c r="J2142">
        <v>40</v>
      </c>
      <c r="K2142">
        <v>1</v>
      </c>
      <c r="L2142">
        <v>4</v>
      </c>
      <c r="M2142">
        <v>1</v>
      </c>
      <c r="N2142">
        <v>1</v>
      </c>
      <c r="Q2142">
        <v>2</v>
      </c>
      <c r="R2142">
        <v>1</v>
      </c>
      <c r="S2142">
        <v>3000</v>
      </c>
      <c r="T2142">
        <v>1</v>
      </c>
      <c r="U2142">
        <v>1</v>
      </c>
      <c r="V2142">
        <v>1</v>
      </c>
    </row>
    <row r="2143" spans="1:22" x14ac:dyDescent="0.25">
      <c r="A2143">
        <v>570</v>
      </c>
      <c r="B2143">
        <v>2</v>
      </c>
      <c r="C2143">
        <v>2</v>
      </c>
      <c r="D2143">
        <v>2</v>
      </c>
      <c r="E2143">
        <v>5</v>
      </c>
      <c r="F2143">
        <v>0.5</v>
      </c>
      <c r="G2143">
        <v>2</v>
      </c>
      <c r="H2143">
        <v>20</v>
      </c>
      <c r="I2143">
        <v>1</v>
      </c>
      <c r="J2143">
        <v>45</v>
      </c>
      <c r="K2143">
        <v>1</v>
      </c>
      <c r="L2143">
        <v>4</v>
      </c>
      <c r="M2143">
        <v>1</v>
      </c>
      <c r="N2143">
        <v>1</v>
      </c>
      <c r="Q2143">
        <v>2</v>
      </c>
      <c r="R2143">
        <v>1</v>
      </c>
      <c r="S2143">
        <v>2500</v>
      </c>
      <c r="T2143">
        <v>2</v>
      </c>
      <c r="U2143">
        <v>2</v>
      </c>
      <c r="V2143">
        <v>2</v>
      </c>
    </row>
    <row r="2144" spans="1:22" x14ac:dyDescent="0.25">
      <c r="A2144">
        <v>582</v>
      </c>
      <c r="B2144">
        <v>1</v>
      </c>
      <c r="C2144">
        <v>1</v>
      </c>
      <c r="D2144">
        <v>2</v>
      </c>
      <c r="E2144">
        <v>5</v>
      </c>
      <c r="F2144">
        <v>0.5</v>
      </c>
      <c r="G2144">
        <v>2</v>
      </c>
      <c r="H2144">
        <v>25</v>
      </c>
      <c r="I2144">
        <v>1</v>
      </c>
      <c r="J2144">
        <v>15</v>
      </c>
      <c r="K2144">
        <v>1</v>
      </c>
      <c r="L2144">
        <v>4</v>
      </c>
      <c r="M2144">
        <v>1</v>
      </c>
      <c r="N2144">
        <v>1</v>
      </c>
      <c r="Q2144">
        <v>2</v>
      </c>
      <c r="R2144">
        <v>3</v>
      </c>
      <c r="S2144">
        <v>5000</v>
      </c>
      <c r="T2144">
        <v>1</v>
      </c>
      <c r="U2144">
        <v>1</v>
      </c>
      <c r="V2144">
        <v>1</v>
      </c>
    </row>
    <row r="2145" spans="1:22" x14ac:dyDescent="0.25">
      <c r="A2145">
        <v>582</v>
      </c>
      <c r="B2145">
        <v>3</v>
      </c>
      <c r="C2145">
        <v>3</v>
      </c>
      <c r="D2145">
        <v>1</v>
      </c>
      <c r="E2145">
        <v>5</v>
      </c>
      <c r="F2145">
        <v>0.25</v>
      </c>
      <c r="G2145">
        <v>2</v>
      </c>
      <c r="H2145">
        <v>5</v>
      </c>
      <c r="I2145">
        <v>1</v>
      </c>
      <c r="J2145">
        <v>18</v>
      </c>
      <c r="K2145">
        <v>1</v>
      </c>
      <c r="L2145">
        <v>1</v>
      </c>
      <c r="M2145">
        <v>1</v>
      </c>
      <c r="N2145">
        <v>1</v>
      </c>
      <c r="Q2145">
        <v>1</v>
      </c>
      <c r="R2145">
        <v>3</v>
      </c>
      <c r="S2145">
        <v>500</v>
      </c>
      <c r="T2145">
        <v>3</v>
      </c>
      <c r="U2145">
        <v>3</v>
      </c>
      <c r="V2145">
        <v>2</v>
      </c>
    </row>
    <row r="2146" spans="1:22" x14ac:dyDescent="0.25">
      <c r="A2146">
        <v>582</v>
      </c>
      <c r="B2146">
        <v>2</v>
      </c>
      <c r="C2146">
        <v>2</v>
      </c>
      <c r="D2146">
        <v>1</v>
      </c>
      <c r="E2146">
        <v>5</v>
      </c>
      <c r="F2146">
        <v>0.25</v>
      </c>
      <c r="G2146">
        <v>2</v>
      </c>
      <c r="H2146">
        <v>0</v>
      </c>
      <c r="I2146">
        <v>1</v>
      </c>
      <c r="J2146">
        <v>15</v>
      </c>
      <c r="K2146">
        <v>1</v>
      </c>
      <c r="L2146">
        <v>1</v>
      </c>
      <c r="M2146">
        <v>1</v>
      </c>
      <c r="N2146">
        <v>1</v>
      </c>
      <c r="Q2146">
        <v>1</v>
      </c>
      <c r="R2146">
        <v>3</v>
      </c>
      <c r="S2146">
        <v>600</v>
      </c>
      <c r="T2146">
        <v>2</v>
      </c>
      <c r="U2146">
        <v>2</v>
      </c>
      <c r="V2146">
        <v>1</v>
      </c>
    </row>
    <row r="2147" spans="1:22" x14ac:dyDescent="0.25">
      <c r="A2147">
        <v>546</v>
      </c>
      <c r="B2147">
        <v>2</v>
      </c>
      <c r="C2147">
        <v>2</v>
      </c>
      <c r="D2147">
        <v>7</v>
      </c>
      <c r="E2147">
        <v>10</v>
      </c>
      <c r="F2147">
        <v>1.75</v>
      </c>
      <c r="G2147">
        <v>3</v>
      </c>
      <c r="H2147">
        <v>40</v>
      </c>
      <c r="I2147">
        <v>1</v>
      </c>
      <c r="J2147">
        <v>24</v>
      </c>
      <c r="K2147">
        <v>1</v>
      </c>
      <c r="L2147">
        <v>4</v>
      </c>
      <c r="M2147">
        <v>1</v>
      </c>
      <c r="N2147">
        <v>1</v>
      </c>
      <c r="Q2147">
        <v>1</v>
      </c>
      <c r="R2147">
        <v>3</v>
      </c>
      <c r="S2147">
        <v>2000</v>
      </c>
      <c r="T2147">
        <v>2</v>
      </c>
      <c r="U2147">
        <v>2</v>
      </c>
      <c r="V2147">
        <v>1</v>
      </c>
    </row>
    <row r="2148" spans="1:22" x14ac:dyDescent="0.25">
      <c r="A2148">
        <v>546</v>
      </c>
      <c r="B2148">
        <v>4</v>
      </c>
      <c r="C2148">
        <v>4</v>
      </c>
      <c r="D2148">
        <v>2</v>
      </c>
      <c r="E2148">
        <v>10</v>
      </c>
      <c r="F2148">
        <v>0.5</v>
      </c>
      <c r="G2148">
        <v>3</v>
      </c>
      <c r="H2148">
        <v>80</v>
      </c>
      <c r="I2148">
        <v>1</v>
      </c>
      <c r="J2148">
        <v>2</v>
      </c>
      <c r="K2148">
        <v>2</v>
      </c>
      <c r="O2148">
        <v>0.5</v>
      </c>
      <c r="Q2148">
        <v>1</v>
      </c>
      <c r="R2148">
        <v>3</v>
      </c>
      <c r="S2148">
        <v>1000</v>
      </c>
      <c r="T2148">
        <v>4</v>
      </c>
      <c r="U2148">
        <v>4</v>
      </c>
      <c r="V2148">
        <v>2</v>
      </c>
    </row>
    <row r="2149" spans="1:22" x14ac:dyDescent="0.25">
      <c r="A2149">
        <v>546</v>
      </c>
      <c r="B2149">
        <v>3</v>
      </c>
      <c r="C2149">
        <v>3</v>
      </c>
      <c r="D2149">
        <v>2.5</v>
      </c>
      <c r="E2149">
        <v>10</v>
      </c>
      <c r="F2149">
        <v>0.67</v>
      </c>
      <c r="G2149">
        <v>3</v>
      </c>
      <c r="H2149">
        <v>2</v>
      </c>
      <c r="I2149">
        <v>1</v>
      </c>
      <c r="J2149">
        <v>24</v>
      </c>
      <c r="K2149">
        <v>1</v>
      </c>
      <c r="L2149">
        <v>4</v>
      </c>
      <c r="M2149">
        <v>1</v>
      </c>
      <c r="N2149">
        <v>1</v>
      </c>
      <c r="Q2149">
        <v>1</v>
      </c>
      <c r="R2149">
        <v>3</v>
      </c>
      <c r="S2149">
        <v>500</v>
      </c>
      <c r="T2149">
        <v>3</v>
      </c>
      <c r="U2149">
        <v>3</v>
      </c>
      <c r="V2149">
        <v>1</v>
      </c>
    </row>
    <row r="2150" spans="1:22" x14ac:dyDescent="0.25">
      <c r="A2150">
        <v>546</v>
      </c>
      <c r="B2150">
        <v>1</v>
      </c>
      <c r="C2150">
        <v>1</v>
      </c>
      <c r="D2150">
        <v>0.5</v>
      </c>
      <c r="E2150">
        <v>10</v>
      </c>
      <c r="F2150">
        <v>0.125</v>
      </c>
      <c r="G2150">
        <v>2</v>
      </c>
      <c r="H2150">
        <v>1</v>
      </c>
      <c r="I2150">
        <v>1</v>
      </c>
      <c r="J2150">
        <v>24</v>
      </c>
      <c r="K2150">
        <v>1</v>
      </c>
      <c r="L2150">
        <v>4</v>
      </c>
      <c r="M2150">
        <v>1</v>
      </c>
      <c r="N2150">
        <v>1</v>
      </c>
      <c r="Q2150">
        <v>2</v>
      </c>
      <c r="R2150">
        <v>3</v>
      </c>
      <c r="S2150">
        <v>1000</v>
      </c>
      <c r="T2150">
        <v>1</v>
      </c>
      <c r="U2150">
        <v>1</v>
      </c>
      <c r="V2150">
        <v>1</v>
      </c>
    </row>
    <row r="2151" spans="1:22" x14ac:dyDescent="0.25">
      <c r="A2151">
        <v>754</v>
      </c>
      <c r="B2151">
        <v>6</v>
      </c>
      <c r="C2151">
        <v>6</v>
      </c>
      <c r="D2151">
        <v>8</v>
      </c>
      <c r="E2151">
        <v>10</v>
      </c>
      <c r="F2151">
        <v>1</v>
      </c>
      <c r="G2151">
        <v>2</v>
      </c>
      <c r="H2151">
        <v>10</v>
      </c>
      <c r="I2151">
        <v>1</v>
      </c>
      <c r="J2151">
        <v>4</v>
      </c>
      <c r="K2151">
        <v>2</v>
      </c>
      <c r="O2151">
        <v>0.5</v>
      </c>
      <c r="Q2151">
        <v>1</v>
      </c>
      <c r="R2151">
        <v>1</v>
      </c>
      <c r="S2151">
        <v>-88</v>
      </c>
      <c r="T2151">
        <v>6</v>
      </c>
      <c r="U2151">
        <v>6</v>
      </c>
      <c r="V2151">
        <v>2</v>
      </c>
    </row>
    <row r="2152" spans="1:22" x14ac:dyDescent="0.25">
      <c r="A2152">
        <v>754</v>
      </c>
      <c r="B2152">
        <v>3</v>
      </c>
      <c r="C2152">
        <v>3</v>
      </c>
      <c r="D2152">
        <v>4</v>
      </c>
      <c r="E2152">
        <v>10</v>
      </c>
      <c r="F2152">
        <v>0.5</v>
      </c>
      <c r="G2152">
        <v>2</v>
      </c>
      <c r="H2152">
        <v>45</v>
      </c>
      <c r="I2152">
        <v>1</v>
      </c>
      <c r="J2152">
        <v>17</v>
      </c>
      <c r="K2152">
        <v>1</v>
      </c>
      <c r="L2152">
        <v>4</v>
      </c>
      <c r="M2152">
        <v>1</v>
      </c>
      <c r="N2152">
        <v>1</v>
      </c>
      <c r="Q2152">
        <v>2</v>
      </c>
      <c r="R2152">
        <v>1</v>
      </c>
      <c r="S2152">
        <v>-88</v>
      </c>
      <c r="T2152">
        <v>3</v>
      </c>
      <c r="U2152">
        <v>3</v>
      </c>
      <c r="V2152">
        <v>1</v>
      </c>
    </row>
    <row r="2153" spans="1:22" x14ac:dyDescent="0.25">
      <c r="A2153">
        <v>754</v>
      </c>
      <c r="B2153">
        <v>5</v>
      </c>
      <c r="C2153">
        <v>5</v>
      </c>
      <c r="D2153">
        <v>2</v>
      </c>
      <c r="E2153">
        <v>10</v>
      </c>
      <c r="F2153">
        <v>0.25</v>
      </c>
      <c r="G2153">
        <v>3</v>
      </c>
      <c r="H2153">
        <v>3</v>
      </c>
      <c r="I2153">
        <v>1</v>
      </c>
      <c r="J2153">
        <v>17</v>
      </c>
      <c r="K2153">
        <v>1</v>
      </c>
      <c r="L2153">
        <v>4</v>
      </c>
      <c r="M2153">
        <v>1</v>
      </c>
      <c r="N2153">
        <v>1</v>
      </c>
      <c r="Q2153">
        <v>6</v>
      </c>
      <c r="R2153">
        <v>1</v>
      </c>
      <c r="S2153">
        <v>-88</v>
      </c>
      <c r="T2153">
        <v>5</v>
      </c>
      <c r="U2153">
        <v>5</v>
      </c>
      <c r="V2153">
        <v>1</v>
      </c>
    </row>
    <row r="2154" spans="1:22" x14ac:dyDescent="0.25">
      <c r="A2154">
        <v>754</v>
      </c>
      <c r="B2154">
        <v>1</v>
      </c>
      <c r="C2154">
        <v>1</v>
      </c>
      <c r="D2154">
        <v>0.25</v>
      </c>
      <c r="E2154">
        <v>10</v>
      </c>
      <c r="F2154">
        <v>3.1E-2</v>
      </c>
      <c r="G2154">
        <v>4</v>
      </c>
      <c r="H2154">
        <v>3</v>
      </c>
      <c r="I2154">
        <v>1</v>
      </c>
      <c r="J2154">
        <v>17</v>
      </c>
      <c r="K2154">
        <v>1</v>
      </c>
      <c r="L2154">
        <v>4</v>
      </c>
      <c r="M2154">
        <v>1</v>
      </c>
      <c r="N2154">
        <v>1</v>
      </c>
      <c r="Q2154">
        <v>2</v>
      </c>
      <c r="R2154">
        <v>1</v>
      </c>
      <c r="S2154">
        <v>-88</v>
      </c>
      <c r="T2154">
        <v>1</v>
      </c>
      <c r="U2154">
        <v>1</v>
      </c>
      <c r="V2154">
        <v>1</v>
      </c>
    </row>
    <row r="2155" spans="1:22" x14ac:dyDescent="0.25">
      <c r="A2155">
        <v>754</v>
      </c>
      <c r="B2155">
        <v>2</v>
      </c>
      <c r="C2155">
        <v>2</v>
      </c>
      <c r="D2155">
        <v>5</v>
      </c>
      <c r="E2155">
        <v>10</v>
      </c>
      <c r="F2155">
        <v>0.67</v>
      </c>
      <c r="G2155">
        <v>2</v>
      </c>
      <c r="H2155">
        <v>40</v>
      </c>
      <c r="I2155">
        <v>1</v>
      </c>
      <c r="J2155">
        <v>17</v>
      </c>
      <c r="K2155">
        <v>1</v>
      </c>
      <c r="L2155">
        <v>4</v>
      </c>
      <c r="M2155">
        <v>1</v>
      </c>
      <c r="N2155">
        <v>1</v>
      </c>
      <c r="Q2155">
        <v>2</v>
      </c>
      <c r="R2155">
        <v>1</v>
      </c>
      <c r="S2155">
        <v>-88</v>
      </c>
      <c r="T2155">
        <v>2</v>
      </c>
      <c r="U2155">
        <v>2</v>
      </c>
      <c r="V2155">
        <v>1</v>
      </c>
    </row>
    <row r="2156" spans="1:22" x14ac:dyDescent="0.25">
      <c r="A2156">
        <v>754</v>
      </c>
      <c r="B2156">
        <v>4</v>
      </c>
      <c r="C2156">
        <v>4</v>
      </c>
      <c r="D2156">
        <v>4</v>
      </c>
      <c r="E2156">
        <v>10</v>
      </c>
      <c r="F2156">
        <v>0.5</v>
      </c>
      <c r="G2156">
        <v>3</v>
      </c>
      <c r="H2156">
        <v>2</v>
      </c>
      <c r="I2156">
        <v>3</v>
      </c>
      <c r="J2156">
        <v>17</v>
      </c>
      <c r="K2156">
        <v>1</v>
      </c>
      <c r="L2156">
        <v>4</v>
      </c>
      <c r="M2156">
        <v>1</v>
      </c>
      <c r="N2156">
        <v>1</v>
      </c>
      <c r="Q2156">
        <v>7</v>
      </c>
      <c r="R2156">
        <v>1</v>
      </c>
      <c r="S2156">
        <v>-88</v>
      </c>
      <c r="T2156">
        <v>4</v>
      </c>
      <c r="U2156">
        <v>4</v>
      </c>
      <c r="V2156">
        <v>1</v>
      </c>
    </row>
    <row r="2157" spans="1:22" x14ac:dyDescent="0.25">
      <c r="A2157">
        <v>584</v>
      </c>
      <c r="B2157">
        <v>1</v>
      </c>
      <c r="C2157">
        <v>1</v>
      </c>
      <c r="D2157">
        <v>4</v>
      </c>
      <c r="E2157">
        <v>5</v>
      </c>
      <c r="F2157">
        <v>1</v>
      </c>
      <c r="G2157">
        <v>1</v>
      </c>
      <c r="H2157">
        <v>15</v>
      </c>
      <c r="I2157">
        <v>1</v>
      </c>
      <c r="J2157">
        <v>12</v>
      </c>
      <c r="K2157">
        <v>1</v>
      </c>
      <c r="L2157">
        <v>2</v>
      </c>
      <c r="M2157">
        <v>1</v>
      </c>
      <c r="N2157">
        <v>1</v>
      </c>
      <c r="Q2157">
        <v>2</v>
      </c>
      <c r="R2157">
        <v>3</v>
      </c>
      <c r="S2157">
        <v>20000</v>
      </c>
      <c r="T2157">
        <v>1</v>
      </c>
      <c r="U2157">
        <v>1</v>
      </c>
      <c r="V2157">
        <v>1</v>
      </c>
    </row>
    <row r="2158" spans="1:22" x14ac:dyDescent="0.25">
      <c r="A2158">
        <v>584</v>
      </c>
      <c r="B2158">
        <v>3</v>
      </c>
      <c r="C2158">
        <v>3</v>
      </c>
      <c r="D2158">
        <v>1</v>
      </c>
      <c r="E2158">
        <v>5</v>
      </c>
      <c r="F2158">
        <v>0.25</v>
      </c>
      <c r="G2158">
        <v>1</v>
      </c>
      <c r="H2158">
        <v>1</v>
      </c>
      <c r="I2158">
        <v>1</v>
      </c>
      <c r="J2158">
        <v>5</v>
      </c>
      <c r="K2158">
        <v>1</v>
      </c>
      <c r="L2158">
        <v>2</v>
      </c>
      <c r="M2158">
        <v>1</v>
      </c>
      <c r="N2158">
        <v>1</v>
      </c>
      <c r="Q2158">
        <v>1</v>
      </c>
      <c r="R2158">
        <v>3</v>
      </c>
      <c r="S2158">
        <v>1000</v>
      </c>
      <c r="T2158">
        <v>3</v>
      </c>
      <c r="U2158">
        <v>3</v>
      </c>
      <c r="V2158">
        <v>2</v>
      </c>
    </row>
    <row r="2159" spans="1:22" x14ac:dyDescent="0.25">
      <c r="A2159">
        <v>584</v>
      </c>
      <c r="B2159">
        <v>2</v>
      </c>
      <c r="C2159">
        <v>2</v>
      </c>
      <c r="D2159">
        <v>5</v>
      </c>
      <c r="E2159">
        <v>5</v>
      </c>
      <c r="F2159">
        <v>1.25</v>
      </c>
      <c r="G2159">
        <v>2</v>
      </c>
      <c r="H2159">
        <v>30</v>
      </c>
      <c r="I2159">
        <v>1</v>
      </c>
      <c r="J2159">
        <v>12</v>
      </c>
      <c r="K2159">
        <v>1</v>
      </c>
      <c r="L2159">
        <v>1</v>
      </c>
      <c r="M2159">
        <v>1</v>
      </c>
      <c r="N2159">
        <v>1</v>
      </c>
      <c r="Q2159">
        <v>7</v>
      </c>
      <c r="R2159">
        <v>3</v>
      </c>
      <c r="S2159">
        <v>2500</v>
      </c>
      <c r="T2159">
        <v>2</v>
      </c>
      <c r="U2159">
        <v>2</v>
      </c>
      <c r="V2159">
        <v>1</v>
      </c>
    </row>
    <row r="2160" spans="1:22" x14ac:dyDescent="0.25">
      <c r="A2160">
        <v>521</v>
      </c>
      <c r="B2160">
        <v>3</v>
      </c>
      <c r="C2160">
        <v>3</v>
      </c>
      <c r="D2160">
        <v>2</v>
      </c>
      <c r="E2160">
        <v>10</v>
      </c>
      <c r="F2160">
        <v>0.5</v>
      </c>
      <c r="G2160">
        <v>3</v>
      </c>
      <c r="H2160">
        <v>1</v>
      </c>
      <c r="I2160">
        <v>1</v>
      </c>
      <c r="J2160">
        <v>10</v>
      </c>
      <c r="K2160">
        <v>1</v>
      </c>
      <c r="L2160">
        <v>1</v>
      </c>
      <c r="M2160">
        <v>1</v>
      </c>
      <c r="N2160">
        <v>1</v>
      </c>
      <c r="Q2160">
        <v>1</v>
      </c>
      <c r="R2160">
        <v>3</v>
      </c>
      <c r="S2160">
        <v>5000</v>
      </c>
      <c r="T2160">
        <v>3</v>
      </c>
      <c r="U2160">
        <v>3</v>
      </c>
      <c r="V2160">
        <v>2</v>
      </c>
    </row>
    <row r="2161" spans="1:22" x14ac:dyDescent="0.25">
      <c r="A2161">
        <v>521</v>
      </c>
      <c r="B2161">
        <v>1</v>
      </c>
      <c r="C2161">
        <v>1</v>
      </c>
      <c r="D2161">
        <v>2</v>
      </c>
      <c r="E2161">
        <v>10</v>
      </c>
      <c r="F2161">
        <v>0.5</v>
      </c>
      <c r="G2161">
        <v>3</v>
      </c>
      <c r="H2161">
        <v>15</v>
      </c>
      <c r="I2161">
        <v>1</v>
      </c>
      <c r="J2161">
        <v>15</v>
      </c>
      <c r="K2161">
        <v>1</v>
      </c>
      <c r="L2161">
        <v>1</v>
      </c>
      <c r="M2161">
        <v>1</v>
      </c>
      <c r="N2161">
        <v>1</v>
      </c>
      <c r="Q2161">
        <v>2</v>
      </c>
      <c r="R2161">
        <v>3</v>
      </c>
      <c r="S2161">
        <v>20000</v>
      </c>
      <c r="T2161">
        <v>1</v>
      </c>
      <c r="U2161">
        <v>1</v>
      </c>
      <c r="V2161">
        <v>1</v>
      </c>
    </row>
    <row r="2162" spans="1:22" x14ac:dyDescent="0.25">
      <c r="A2162">
        <v>521</v>
      </c>
      <c r="B2162">
        <v>2</v>
      </c>
      <c r="C2162">
        <v>2</v>
      </c>
      <c r="D2162">
        <v>3</v>
      </c>
      <c r="E2162">
        <v>10</v>
      </c>
      <c r="F2162">
        <v>0.75</v>
      </c>
      <c r="G2162">
        <v>3</v>
      </c>
      <c r="H2162">
        <v>15</v>
      </c>
      <c r="I2162">
        <v>1</v>
      </c>
      <c r="J2162">
        <v>5</v>
      </c>
      <c r="K2162">
        <v>1</v>
      </c>
      <c r="L2162">
        <v>2</v>
      </c>
      <c r="M2162">
        <v>1</v>
      </c>
      <c r="N2162">
        <v>1</v>
      </c>
      <c r="Q2162">
        <v>1</v>
      </c>
      <c r="R2162">
        <v>3</v>
      </c>
      <c r="S2162">
        <v>25000</v>
      </c>
      <c r="T2162">
        <v>2</v>
      </c>
      <c r="U2162">
        <v>2</v>
      </c>
      <c r="V2162">
        <v>1</v>
      </c>
    </row>
    <row r="2163" spans="1:22" x14ac:dyDescent="0.25">
      <c r="A2163">
        <v>550</v>
      </c>
      <c r="B2163">
        <v>1</v>
      </c>
      <c r="C2163">
        <v>1</v>
      </c>
      <c r="D2163">
        <v>0.5</v>
      </c>
      <c r="E2163">
        <v>10</v>
      </c>
      <c r="F2163">
        <v>0.125</v>
      </c>
      <c r="G2163">
        <v>3</v>
      </c>
      <c r="H2163">
        <v>45</v>
      </c>
      <c r="I2163">
        <v>1</v>
      </c>
      <c r="J2163">
        <v>12</v>
      </c>
      <c r="K2163">
        <v>1</v>
      </c>
      <c r="L2163">
        <v>2</v>
      </c>
      <c r="M2163">
        <v>1</v>
      </c>
      <c r="N2163">
        <v>1</v>
      </c>
      <c r="Q2163">
        <v>2</v>
      </c>
      <c r="R2163">
        <v>3</v>
      </c>
      <c r="S2163">
        <v>2000</v>
      </c>
      <c r="T2163">
        <v>1</v>
      </c>
      <c r="U2163">
        <v>1</v>
      </c>
      <c r="V2163">
        <v>1</v>
      </c>
    </row>
    <row r="2164" spans="1:22" x14ac:dyDescent="0.25">
      <c r="A2164">
        <v>550</v>
      </c>
      <c r="B2164">
        <v>2</v>
      </c>
      <c r="C2164">
        <v>2</v>
      </c>
      <c r="D2164">
        <v>4</v>
      </c>
      <c r="E2164">
        <v>10</v>
      </c>
      <c r="F2164">
        <v>1</v>
      </c>
      <c r="G2164">
        <v>4</v>
      </c>
      <c r="H2164">
        <v>3</v>
      </c>
      <c r="I2164">
        <v>1</v>
      </c>
      <c r="J2164">
        <v>12</v>
      </c>
      <c r="K2164">
        <v>1</v>
      </c>
      <c r="L2164">
        <v>1</v>
      </c>
      <c r="M2164">
        <v>1</v>
      </c>
      <c r="N2164">
        <v>1</v>
      </c>
      <c r="Q2164">
        <v>1</v>
      </c>
      <c r="R2164">
        <v>3</v>
      </c>
      <c r="S2164">
        <v>5000</v>
      </c>
      <c r="T2164">
        <v>2</v>
      </c>
      <c r="U2164">
        <v>2</v>
      </c>
      <c r="V2164">
        <v>2</v>
      </c>
    </row>
    <row r="2165" spans="1:22" x14ac:dyDescent="0.25">
      <c r="A2165">
        <v>755</v>
      </c>
      <c r="B2165">
        <v>1</v>
      </c>
      <c r="C2165">
        <v>1</v>
      </c>
      <c r="D2165">
        <v>4</v>
      </c>
      <c r="E2165">
        <v>10</v>
      </c>
      <c r="F2165">
        <v>0.5</v>
      </c>
      <c r="G2165">
        <v>3</v>
      </c>
      <c r="H2165">
        <v>16</v>
      </c>
      <c r="I2165">
        <v>1</v>
      </c>
      <c r="J2165">
        <v>16</v>
      </c>
      <c r="K2165">
        <v>1</v>
      </c>
      <c r="L2165">
        <v>4</v>
      </c>
      <c r="M2165">
        <v>1</v>
      </c>
      <c r="N2165">
        <v>1</v>
      </c>
      <c r="Q2165">
        <v>2</v>
      </c>
      <c r="R2165">
        <v>1</v>
      </c>
      <c r="S2165">
        <v>-88</v>
      </c>
      <c r="T2165">
        <v>1</v>
      </c>
      <c r="U2165">
        <v>1</v>
      </c>
      <c r="V2165">
        <v>1</v>
      </c>
    </row>
    <row r="2166" spans="1:22" x14ac:dyDescent="0.25">
      <c r="A2166">
        <v>755</v>
      </c>
      <c r="B2166">
        <v>2</v>
      </c>
      <c r="C2166">
        <v>2</v>
      </c>
      <c r="D2166">
        <v>6</v>
      </c>
      <c r="E2166">
        <v>10</v>
      </c>
      <c r="F2166">
        <v>0.75</v>
      </c>
      <c r="G2166">
        <v>3</v>
      </c>
      <c r="H2166">
        <v>10</v>
      </c>
      <c r="I2166">
        <v>1</v>
      </c>
      <c r="J2166">
        <v>10</v>
      </c>
      <c r="K2166">
        <v>1</v>
      </c>
      <c r="L2166">
        <v>4</v>
      </c>
      <c r="M2166">
        <v>1</v>
      </c>
      <c r="N2166">
        <v>1</v>
      </c>
      <c r="Q2166">
        <v>7</v>
      </c>
      <c r="R2166">
        <v>1</v>
      </c>
      <c r="S2166">
        <v>500</v>
      </c>
      <c r="T2166">
        <v>2</v>
      </c>
      <c r="U2166">
        <v>2</v>
      </c>
      <c r="V2166">
        <v>2</v>
      </c>
    </row>
    <row r="2167" spans="1:22" x14ac:dyDescent="0.25">
      <c r="A2167">
        <v>571</v>
      </c>
      <c r="B2167">
        <v>4</v>
      </c>
      <c r="C2167">
        <v>4</v>
      </c>
      <c r="D2167">
        <v>4</v>
      </c>
      <c r="E2167">
        <v>5</v>
      </c>
      <c r="F2167">
        <v>1</v>
      </c>
      <c r="G2167">
        <v>2</v>
      </c>
      <c r="H2167">
        <v>10</v>
      </c>
      <c r="I2167">
        <v>1</v>
      </c>
      <c r="J2167">
        <v>38</v>
      </c>
      <c r="K2167">
        <v>1</v>
      </c>
      <c r="L2167">
        <v>2</v>
      </c>
      <c r="M2167">
        <v>1</v>
      </c>
      <c r="N2167">
        <v>1</v>
      </c>
      <c r="Q2167">
        <v>1</v>
      </c>
      <c r="R2167">
        <v>1</v>
      </c>
      <c r="S2167">
        <v>1800</v>
      </c>
      <c r="T2167">
        <v>4</v>
      </c>
      <c r="U2167">
        <v>4</v>
      </c>
      <c r="V2167">
        <v>1</v>
      </c>
    </row>
    <row r="2168" spans="1:22" x14ac:dyDescent="0.25">
      <c r="A2168">
        <v>571</v>
      </c>
      <c r="B2168">
        <v>5</v>
      </c>
      <c r="C2168">
        <v>5</v>
      </c>
      <c r="D2168">
        <v>1</v>
      </c>
      <c r="E2168">
        <v>5</v>
      </c>
      <c r="F2168">
        <v>0.25</v>
      </c>
      <c r="G2168">
        <v>2</v>
      </c>
      <c r="H2168">
        <v>20</v>
      </c>
      <c r="I2168">
        <v>1</v>
      </c>
      <c r="J2168">
        <v>30</v>
      </c>
      <c r="K2168">
        <v>1</v>
      </c>
      <c r="L2168">
        <v>2</v>
      </c>
      <c r="M2168">
        <v>1</v>
      </c>
      <c r="N2168">
        <v>1</v>
      </c>
      <c r="Q2168">
        <v>1</v>
      </c>
      <c r="R2168">
        <v>3</v>
      </c>
      <c r="S2168">
        <v>400</v>
      </c>
      <c r="T2168">
        <v>5</v>
      </c>
      <c r="U2168">
        <v>5</v>
      </c>
      <c r="V2168">
        <v>2</v>
      </c>
    </row>
    <row r="2169" spans="1:22" x14ac:dyDescent="0.25">
      <c r="A2169">
        <v>571</v>
      </c>
      <c r="B2169">
        <v>1</v>
      </c>
      <c r="C2169">
        <v>1</v>
      </c>
      <c r="D2169">
        <v>1</v>
      </c>
      <c r="E2169">
        <v>5</v>
      </c>
      <c r="F2169">
        <v>0.25</v>
      </c>
      <c r="G2169">
        <v>2</v>
      </c>
      <c r="H2169">
        <v>40</v>
      </c>
      <c r="I2169">
        <v>1</v>
      </c>
      <c r="J2169">
        <v>6</v>
      </c>
      <c r="K2169">
        <v>1</v>
      </c>
      <c r="L2169">
        <v>2</v>
      </c>
      <c r="M2169">
        <v>1</v>
      </c>
      <c r="N2169">
        <v>1</v>
      </c>
      <c r="Q2169">
        <v>2</v>
      </c>
      <c r="R2169">
        <v>3</v>
      </c>
      <c r="S2169">
        <v>3500</v>
      </c>
      <c r="T2169">
        <v>1</v>
      </c>
      <c r="U2169">
        <v>1</v>
      </c>
      <c r="V2169">
        <v>1</v>
      </c>
    </row>
    <row r="2170" spans="1:22" x14ac:dyDescent="0.25">
      <c r="A2170">
        <v>571</v>
      </c>
      <c r="B2170">
        <v>2</v>
      </c>
      <c r="C2170">
        <v>2</v>
      </c>
      <c r="D2170">
        <v>1</v>
      </c>
      <c r="E2170">
        <v>5</v>
      </c>
      <c r="F2170">
        <v>0.25</v>
      </c>
      <c r="G2170">
        <v>2</v>
      </c>
      <c r="H2170">
        <v>0</v>
      </c>
      <c r="I2170">
        <v>1</v>
      </c>
      <c r="J2170">
        <v>35</v>
      </c>
      <c r="K2170">
        <v>1</v>
      </c>
      <c r="L2170">
        <v>2</v>
      </c>
      <c r="M2170">
        <v>1</v>
      </c>
      <c r="N2170">
        <v>1</v>
      </c>
      <c r="Q2170">
        <v>1</v>
      </c>
      <c r="R2170">
        <v>3</v>
      </c>
      <c r="S2170">
        <v>600</v>
      </c>
      <c r="T2170">
        <v>2</v>
      </c>
      <c r="U2170">
        <v>2</v>
      </c>
      <c r="V2170">
        <v>1</v>
      </c>
    </row>
    <row r="2171" spans="1:22" x14ac:dyDescent="0.25">
      <c r="A2171">
        <v>571</v>
      </c>
      <c r="B2171">
        <v>3</v>
      </c>
      <c r="C2171">
        <v>3</v>
      </c>
      <c r="D2171">
        <v>4</v>
      </c>
      <c r="E2171">
        <v>5</v>
      </c>
      <c r="F2171">
        <v>1</v>
      </c>
      <c r="G2171">
        <v>2</v>
      </c>
      <c r="H2171">
        <v>0</v>
      </c>
      <c r="I2171">
        <v>1</v>
      </c>
      <c r="J2171">
        <v>35</v>
      </c>
      <c r="K2171">
        <v>1</v>
      </c>
      <c r="L2171">
        <v>2</v>
      </c>
      <c r="M2171">
        <v>1</v>
      </c>
      <c r="N2171">
        <v>1</v>
      </c>
      <c r="Q2171">
        <v>7</v>
      </c>
      <c r="R2171">
        <v>3</v>
      </c>
      <c r="S2171">
        <v>2000</v>
      </c>
      <c r="T2171">
        <v>3</v>
      </c>
      <c r="U2171">
        <v>3</v>
      </c>
      <c r="V2171">
        <v>1</v>
      </c>
    </row>
    <row r="2172" spans="1:22" x14ac:dyDescent="0.25">
      <c r="A2172">
        <v>1598</v>
      </c>
      <c r="B2172">
        <v>2</v>
      </c>
      <c r="C2172">
        <v>2</v>
      </c>
      <c r="D2172">
        <v>10</v>
      </c>
      <c r="E2172">
        <v>5</v>
      </c>
      <c r="F2172">
        <v>1.25</v>
      </c>
      <c r="G2172">
        <v>1</v>
      </c>
      <c r="H2172">
        <v>45</v>
      </c>
      <c r="I2172">
        <v>1</v>
      </c>
      <c r="J2172">
        <v>2</v>
      </c>
      <c r="K2172">
        <v>1</v>
      </c>
      <c r="L2172">
        <v>1</v>
      </c>
      <c r="M2172">
        <v>1</v>
      </c>
      <c r="N2172">
        <v>1</v>
      </c>
      <c r="Q2172">
        <v>2</v>
      </c>
      <c r="R2172">
        <v>1</v>
      </c>
      <c r="S2172">
        <v>6000</v>
      </c>
      <c r="T2172">
        <v>2</v>
      </c>
      <c r="U2172">
        <v>2</v>
      </c>
      <c r="V2172">
        <v>1</v>
      </c>
    </row>
    <row r="2173" spans="1:22" x14ac:dyDescent="0.25">
      <c r="A2173">
        <v>1598</v>
      </c>
      <c r="B2173">
        <v>1</v>
      </c>
      <c r="C2173">
        <v>1</v>
      </c>
      <c r="D2173">
        <v>5</v>
      </c>
      <c r="E2173">
        <v>5</v>
      </c>
      <c r="F2173">
        <v>0.625</v>
      </c>
      <c r="G2173">
        <v>2</v>
      </c>
      <c r="H2173">
        <v>30</v>
      </c>
      <c r="I2173">
        <v>1</v>
      </c>
      <c r="J2173">
        <v>30</v>
      </c>
      <c r="K2173">
        <v>1</v>
      </c>
      <c r="L2173">
        <v>2</v>
      </c>
      <c r="M2173">
        <v>1</v>
      </c>
      <c r="N2173">
        <v>1</v>
      </c>
      <c r="Q2173">
        <v>2</v>
      </c>
      <c r="R2173">
        <v>1</v>
      </c>
      <c r="S2173">
        <v>3000</v>
      </c>
      <c r="T2173">
        <v>1</v>
      </c>
      <c r="U2173">
        <v>1</v>
      </c>
      <c r="V2173">
        <v>1</v>
      </c>
    </row>
    <row r="2174" spans="1:22" x14ac:dyDescent="0.25">
      <c r="A2174">
        <v>1598</v>
      </c>
      <c r="B2174">
        <v>4</v>
      </c>
      <c r="C2174">
        <v>4</v>
      </c>
      <c r="D2174">
        <v>5</v>
      </c>
      <c r="E2174">
        <v>5</v>
      </c>
      <c r="F2174">
        <v>0.625</v>
      </c>
      <c r="G2174">
        <v>1</v>
      </c>
      <c r="H2174">
        <v>5</v>
      </c>
      <c r="I2174">
        <v>1</v>
      </c>
      <c r="J2174">
        <v>30</v>
      </c>
      <c r="K2174">
        <v>1</v>
      </c>
      <c r="L2174">
        <v>2</v>
      </c>
      <c r="M2174">
        <v>1</v>
      </c>
      <c r="N2174">
        <v>1</v>
      </c>
      <c r="Q2174">
        <v>1</v>
      </c>
      <c r="R2174">
        <v>1</v>
      </c>
      <c r="S2174">
        <v>3000</v>
      </c>
      <c r="T2174">
        <v>4</v>
      </c>
      <c r="U2174">
        <v>4</v>
      </c>
      <c r="V2174">
        <v>2</v>
      </c>
    </row>
    <row r="2175" spans="1:22" x14ac:dyDescent="0.25">
      <c r="A2175">
        <v>1598</v>
      </c>
      <c r="B2175">
        <v>3</v>
      </c>
      <c r="C2175">
        <v>3</v>
      </c>
      <c r="D2175">
        <v>8.5</v>
      </c>
      <c r="E2175">
        <v>5</v>
      </c>
      <c r="F2175">
        <v>1.0625</v>
      </c>
      <c r="G2175">
        <v>1</v>
      </c>
      <c r="H2175">
        <v>5</v>
      </c>
      <c r="I2175">
        <v>1</v>
      </c>
      <c r="J2175">
        <v>30</v>
      </c>
      <c r="K2175">
        <v>1</v>
      </c>
      <c r="L2175">
        <v>2</v>
      </c>
      <c r="M2175">
        <v>1</v>
      </c>
      <c r="N2175">
        <v>1</v>
      </c>
      <c r="Q2175">
        <v>2</v>
      </c>
      <c r="R2175">
        <v>1</v>
      </c>
      <c r="S2175">
        <v>10000</v>
      </c>
      <c r="T2175">
        <v>3</v>
      </c>
      <c r="U2175">
        <v>3</v>
      </c>
      <c r="V2175">
        <v>1</v>
      </c>
    </row>
    <row r="2176" spans="1:22" x14ac:dyDescent="0.25">
      <c r="A2176">
        <v>1599</v>
      </c>
      <c r="B2176">
        <v>6</v>
      </c>
      <c r="C2176">
        <v>6</v>
      </c>
      <c r="D2176">
        <v>6</v>
      </c>
      <c r="E2176">
        <v>5</v>
      </c>
      <c r="F2176">
        <v>0.75</v>
      </c>
      <c r="G2176">
        <v>3</v>
      </c>
      <c r="H2176">
        <v>15</v>
      </c>
      <c r="I2176">
        <v>1</v>
      </c>
      <c r="J2176">
        <v>29</v>
      </c>
      <c r="K2176">
        <v>1</v>
      </c>
      <c r="L2176">
        <v>3</v>
      </c>
      <c r="M2176">
        <v>1</v>
      </c>
      <c r="N2176">
        <v>1</v>
      </c>
      <c r="Q2176">
        <v>7</v>
      </c>
      <c r="R2176">
        <v>3</v>
      </c>
      <c r="S2176">
        <v>1000</v>
      </c>
      <c r="T2176">
        <v>6</v>
      </c>
      <c r="U2176">
        <v>6</v>
      </c>
      <c r="V2176">
        <v>2</v>
      </c>
    </row>
    <row r="2177" spans="1:22" x14ac:dyDescent="0.25">
      <c r="A2177">
        <v>1599</v>
      </c>
      <c r="B2177">
        <v>4</v>
      </c>
      <c r="C2177">
        <v>4</v>
      </c>
      <c r="D2177">
        <v>4</v>
      </c>
      <c r="E2177">
        <v>5</v>
      </c>
      <c r="F2177">
        <v>0.5</v>
      </c>
      <c r="G2177">
        <v>2</v>
      </c>
      <c r="H2177">
        <v>12</v>
      </c>
      <c r="I2177">
        <v>1</v>
      </c>
      <c r="J2177">
        <v>11</v>
      </c>
      <c r="K2177">
        <v>1</v>
      </c>
      <c r="L2177">
        <v>4</v>
      </c>
      <c r="M2177">
        <v>1</v>
      </c>
      <c r="N2177">
        <v>1</v>
      </c>
      <c r="Q2177">
        <v>2</v>
      </c>
      <c r="R2177">
        <v>3</v>
      </c>
      <c r="S2177">
        <v>2000</v>
      </c>
      <c r="T2177">
        <v>4</v>
      </c>
      <c r="U2177">
        <v>4</v>
      </c>
      <c r="V2177">
        <v>1</v>
      </c>
    </row>
    <row r="2178" spans="1:22" x14ac:dyDescent="0.25">
      <c r="A2178">
        <v>1599</v>
      </c>
      <c r="B2178">
        <v>3</v>
      </c>
      <c r="C2178">
        <v>3</v>
      </c>
      <c r="D2178">
        <v>3</v>
      </c>
      <c r="E2178">
        <v>5</v>
      </c>
      <c r="F2178">
        <v>0.375</v>
      </c>
      <c r="G2178">
        <v>2</v>
      </c>
      <c r="H2178">
        <v>10</v>
      </c>
      <c r="I2178">
        <v>1</v>
      </c>
      <c r="J2178">
        <v>11</v>
      </c>
      <c r="K2178">
        <v>1</v>
      </c>
      <c r="L2178">
        <v>3</v>
      </c>
      <c r="M2178">
        <v>1</v>
      </c>
      <c r="N2178">
        <v>1</v>
      </c>
      <c r="Q2178">
        <v>2</v>
      </c>
      <c r="R2178">
        <v>3</v>
      </c>
      <c r="S2178">
        <v>1500</v>
      </c>
      <c r="T2178">
        <v>3</v>
      </c>
      <c r="U2178">
        <v>3</v>
      </c>
      <c r="V2178">
        <v>1</v>
      </c>
    </row>
    <row r="2179" spans="1:22" x14ac:dyDescent="0.25">
      <c r="A2179">
        <v>1599</v>
      </c>
      <c r="B2179">
        <v>5</v>
      </c>
      <c r="C2179">
        <v>5</v>
      </c>
      <c r="D2179">
        <v>6</v>
      </c>
      <c r="E2179">
        <v>5</v>
      </c>
      <c r="F2179">
        <v>0.75</v>
      </c>
      <c r="G2179">
        <v>3</v>
      </c>
      <c r="H2179">
        <v>30</v>
      </c>
      <c r="I2179">
        <v>1</v>
      </c>
      <c r="J2179">
        <v>6</v>
      </c>
      <c r="K2179">
        <v>1</v>
      </c>
      <c r="L2179">
        <v>2</v>
      </c>
      <c r="M2179">
        <v>1</v>
      </c>
      <c r="N2179">
        <v>1</v>
      </c>
      <c r="Q2179">
        <v>1</v>
      </c>
      <c r="R2179">
        <v>3</v>
      </c>
      <c r="S2179">
        <v>1000</v>
      </c>
      <c r="T2179">
        <v>5</v>
      </c>
      <c r="U2179">
        <v>5</v>
      </c>
      <c r="V2179">
        <v>1</v>
      </c>
    </row>
    <row r="2180" spans="1:22" x14ac:dyDescent="0.25">
      <c r="A2180">
        <v>1599</v>
      </c>
      <c r="B2180">
        <v>1</v>
      </c>
      <c r="C2180">
        <v>1</v>
      </c>
      <c r="D2180">
        <v>6</v>
      </c>
      <c r="E2180">
        <v>5</v>
      </c>
      <c r="F2180">
        <v>0.75</v>
      </c>
      <c r="G2180">
        <v>2</v>
      </c>
      <c r="H2180">
        <v>10</v>
      </c>
      <c r="I2180">
        <v>1</v>
      </c>
      <c r="J2180">
        <v>22</v>
      </c>
      <c r="K2180">
        <v>1</v>
      </c>
      <c r="L2180">
        <v>2</v>
      </c>
      <c r="M2180">
        <v>1</v>
      </c>
      <c r="N2180">
        <v>1</v>
      </c>
      <c r="Q2180">
        <v>2</v>
      </c>
      <c r="R2180">
        <v>3</v>
      </c>
      <c r="S2180">
        <v>10000</v>
      </c>
      <c r="T2180">
        <v>1</v>
      </c>
      <c r="U2180">
        <v>1</v>
      </c>
      <c r="V2180">
        <v>1</v>
      </c>
    </row>
    <row r="2181" spans="1:22" x14ac:dyDescent="0.25">
      <c r="A2181">
        <v>1599</v>
      </c>
      <c r="B2181">
        <v>2</v>
      </c>
      <c r="C2181">
        <v>2</v>
      </c>
      <c r="D2181">
        <v>2</v>
      </c>
      <c r="E2181">
        <v>5</v>
      </c>
      <c r="F2181">
        <v>0.25</v>
      </c>
      <c r="G2181">
        <v>2</v>
      </c>
      <c r="H2181">
        <v>10</v>
      </c>
      <c r="I2181">
        <v>1</v>
      </c>
      <c r="J2181">
        <v>20</v>
      </c>
      <c r="K2181">
        <v>1</v>
      </c>
      <c r="L2181">
        <v>4</v>
      </c>
      <c r="M2181">
        <v>1</v>
      </c>
      <c r="N2181">
        <v>1</v>
      </c>
      <c r="Q2181">
        <v>2</v>
      </c>
      <c r="R2181">
        <v>3</v>
      </c>
      <c r="S2181">
        <v>500</v>
      </c>
      <c r="T2181">
        <v>2</v>
      </c>
      <c r="U2181">
        <v>2</v>
      </c>
      <c r="V2181">
        <v>1</v>
      </c>
    </row>
    <row r="2182" spans="1:22" x14ac:dyDescent="0.25">
      <c r="A2182">
        <v>1452</v>
      </c>
      <c r="B2182">
        <v>1</v>
      </c>
      <c r="C2182">
        <v>1</v>
      </c>
      <c r="D2182">
        <v>18</v>
      </c>
      <c r="E2182">
        <v>2</v>
      </c>
      <c r="F2182">
        <v>2.25</v>
      </c>
      <c r="G2182">
        <v>3</v>
      </c>
      <c r="H2182">
        <v>3</v>
      </c>
      <c r="I2182">
        <v>1</v>
      </c>
      <c r="J2182">
        <v>26</v>
      </c>
      <c r="K2182">
        <v>1</v>
      </c>
      <c r="L2182">
        <v>4</v>
      </c>
      <c r="M2182">
        <v>1</v>
      </c>
      <c r="N2182">
        <v>1</v>
      </c>
      <c r="Q2182">
        <v>2</v>
      </c>
      <c r="R2182">
        <v>2</v>
      </c>
      <c r="S2182">
        <v>20000</v>
      </c>
      <c r="T2182">
        <v>1</v>
      </c>
      <c r="U2182">
        <v>1</v>
      </c>
      <c r="V2182">
        <v>2</v>
      </c>
    </row>
    <row r="2183" spans="1:22" x14ac:dyDescent="0.25">
      <c r="A2183">
        <v>1597</v>
      </c>
      <c r="B2183">
        <v>1</v>
      </c>
      <c r="C2183">
        <v>1</v>
      </c>
      <c r="D2183">
        <v>32</v>
      </c>
      <c r="E2183">
        <v>5</v>
      </c>
      <c r="F2183">
        <v>4</v>
      </c>
      <c r="G2183">
        <v>2</v>
      </c>
      <c r="H2183">
        <v>30</v>
      </c>
      <c r="I2183">
        <v>1</v>
      </c>
      <c r="J2183">
        <v>10</v>
      </c>
      <c r="K2183">
        <v>1</v>
      </c>
      <c r="L2183">
        <v>2</v>
      </c>
      <c r="M2183">
        <v>1</v>
      </c>
      <c r="N2183">
        <v>1</v>
      </c>
      <c r="Q2183">
        <v>2</v>
      </c>
      <c r="R2183">
        <v>1</v>
      </c>
      <c r="S2183">
        <v>5000</v>
      </c>
      <c r="T2183">
        <v>1</v>
      </c>
      <c r="U2183">
        <v>1</v>
      </c>
      <c r="V2183">
        <v>1</v>
      </c>
    </row>
    <row r="2184" spans="1:22" x14ac:dyDescent="0.25">
      <c r="A2184">
        <v>1597</v>
      </c>
      <c r="B2184">
        <v>2</v>
      </c>
      <c r="C2184">
        <v>2</v>
      </c>
      <c r="D2184">
        <v>1</v>
      </c>
      <c r="E2184">
        <v>5</v>
      </c>
      <c r="F2184">
        <v>0.125</v>
      </c>
      <c r="G2184">
        <v>2</v>
      </c>
      <c r="H2184">
        <v>15</v>
      </c>
      <c r="I2184">
        <v>1</v>
      </c>
      <c r="J2184">
        <v>14</v>
      </c>
      <c r="K2184">
        <v>1</v>
      </c>
      <c r="L2184">
        <v>4</v>
      </c>
      <c r="M2184">
        <v>1</v>
      </c>
      <c r="N2184">
        <v>1</v>
      </c>
      <c r="Q2184">
        <v>2</v>
      </c>
      <c r="R2184">
        <v>1</v>
      </c>
      <c r="S2184">
        <v>1000</v>
      </c>
      <c r="T2184">
        <v>2</v>
      </c>
      <c r="U2184">
        <v>2</v>
      </c>
      <c r="V2184">
        <v>1</v>
      </c>
    </row>
    <row r="2185" spans="1:22" x14ac:dyDescent="0.25">
      <c r="A2185">
        <v>1597</v>
      </c>
      <c r="B2185">
        <v>4</v>
      </c>
      <c r="C2185">
        <v>4</v>
      </c>
      <c r="D2185">
        <v>4</v>
      </c>
      <c r="E2185">
        <v>5</v>
      </c>
      <c r="F2185">
        <v>0.5</v>
      </c>
      <c r="G2185">
        <v>3</v>
      </c>
      <c r="H2185">
        <v>15</v>
      </c>
      <c r="I2185">
        <v>1</v>
      </c>
      <c r="J2185">
        <v>14</v>
      </c>
      <c r="K2185">
        <v>1</v>
      </c>
      <c r="L2185">
        <v>4</v>
      </c>
      <c r="M2185">
        <v>1</v>
      </c>
      <c r="N2185">
        <v>1</v>
      </c>
      <c r="Q2185">
        <v>6</v>
      </c>
      <c r="R2185">
        <v>1</v>
      </c>
      <c r="S2185">
        <v>2000</v>
      </c>
      <c r="T2185">
        <v>4</v>
      </c>
      <c r="U2185">
        <v>4</v>
      </c>
      <c r="V2185">
        <v>2</v>
      </c>
    </row>
    <row r="2186" spans="1:22" x14ac:dyDescent="0.25">
      <c r="A2186">
        <v>1597</v>
      </c>
      <c r="B2186">
        <v>3</v>
      </c>
      <c r="C2186">
        <v>3</v>
      </c>
      <c r="D2186">
        <v>1</v>
      </c>
      <c r="E2186">
        <v>5</v>
      </c>
      <c r="F2186">
        <v>0.125</v>
      </c>
      <c r="G2186">
        <v>3</v>
      </c>
      <c r="H2186">
        <v>0</v>
      </c>
      <c r="I2186">
        <v>1</v>
      </c>
      <c r="J2186">
        <v>2</v>
      </c>
      <c r="K2186">
        <v>1</v>
      </c>
      <c r="L2186">
        <v>2</v>
      </c>
      <c r="M2186">
        <v>1</v>
      </c>
      <c r="N2186">
        <v>1</v>
      </c>
      <c r="Q2186">
        <v>1</v>
      </c>
      <c r="R2186">
        <v>1</v>
      </c>
      <c r="S2186">
        <v>500</v>
      </c>
      <c r="T2186">
        <v>3</v>
      </c>
      <c r="U2186">
        <v>3</v>
      </c>
      <c r="V2186">
        <v>1</v>
      </c>
    </row>
    <row r="2187" spans="1:22" x14ac:dyDescent="0.25">
      <c r="A2187">
        <v>1423</v>
      </c>
      <c r="B2187">
        <v>6</v>
      </c>
      <c r="C2187">
        <v>6</v>
      </c>
      <c r="D2187">
        <v>0.5</v>
      </c>
      <c r="E2187">
        <v>5</v>
      </c>
      <c r="F2187">
        <v>6.25E-2</v>
      </c>
      <c r="G2187">
        <v>2</v>
      </c>
      <c r="H2187">
        <v>5</v>
      </c>
      <c r="I2187">
        <v>1</v>
      </c>
      <c r="J2187">
        <v>8</v>
      </c>
      <c r="K2187">
        <v>1</v>
      </c>
      <c r="L2187">
        <v>2</v>
      </c>
      <c r="M2187">
        <v>1</v>
      </c>
      <c r="N2187">
        <v>1</v>
      </c>
      <c r="Q2187">
        <v>3</v>
      </c>
      <c r="R2187">
        <v>3</v>
      </c>
      <c r="S2187">
        <v>1000</v>
      </c>
      <c r="T2187">
        <v>6</v>
      </c>
      <c r="U2187">
        <v>6</v>
      </c>
      <c r="V2187">
        <v>2</v>
      </c>
    </row>
    <row r="2188" spans="1:22" x14ac:dyDescent="0.25">
      <c r="A2188">
        <v>1423</v>
      </c>
      <c r="B2188">
        <v>4</v>
      </c>
      <c r="C2188">
        <v>4</v>
      </c>
      <c r="D2188">
        <v>8</v>
      </c>
      <c r="E2188">
        <v>5</v>
      </c>
      <c r="F2188">
        <v>1</v>
      </c>
      <c r="G2188">
        <v>2</v>
      </c>
      <c r="H2188">
        <v>20</v>
      </c>
      <c r="I2188">
        <v>1</v>
      </c>
      <c r="J2188">
        <v>8</v>
      </c>
      <c r="K2188">
        <v>1</v>
      </c>
      <c r="L2188">
        <v>2</v>
      </c>
      <c r="M2188">
        <v>1</v>
      </c>
      <c r="N2188">
        <v>1</v>
      </c>
      <c r="Q2188">
        <v>1</v>
      </c>
      <c r="R2188">
        <v>3</v>
      </c>
      <c r="S2188">
        <v>1000</v>
      </c>
      <c r="T2188">
        <v>4</v>
      </c>
      <c r="U2188">
        <v>4</v>
      </c>
      <c r="V2188">
        <v>1</v>
      </c>
    </row>
    <row r="2189" spans="1:22" x14ac:dyDescent="0.25">
      <c r="A2189">
        <v>1423</v>
      </c>
      <c r="B2189">
        <v>3</v>
      </c>
      <c r="C2189">
        <v>3</v>
      </c>
      <c r="D2189">
        <v>2</v>
      </c>
      <c r="E2189">
        <v>5</v>
      </c>
      <c r="F2189">
        <v>0.25</v>
      </c>
      <c r="G2189">
        <v>3</v>
      </c>
      <c r="H2189">
        <v>15</v>
      </c>
      <c r="I2189">
        <v>1</v>
      </c>
      <c r="J2189">
        <v>10</v>
      </c>
      <c r="K2189">
        <v>1</v>
      </c>
      <c r="L2189">
        <v>4</v>
      </c>
      <c r="M2189">
        <v>1</v>
      </c>
      <c r="N2189">
        <v>1</v>
      </c>
      <c r="Q2189">
        <v>2</v>
      </c>
      <c r="R2189">
        <v>3</v>
      </c>
      <c r="S2189">
        <v>10000</v>
      </c>
      <c r="T2189">
        <v>3</v>
      </c>
      <c r="U2189">
        <v>3</v>
      </c>
      <c r="V2189">
        <v>1</v>
      </c>
    </row>
    <row r="2190" spans="1:22" x14ac:dyDescent="0.25">
      <c r="A2190">
        <v>1423</v>
      </c>
      <c r="B2190">
        <v>1</v>
      </c>
      <c r="C2190">
        <v>1</v>
      </c>
      <c r="D2190">
        <v>8</v>
      </c>
      <c r="E2190">
        <v>5</v>
      </c>
      <c r="F2190">
        <v>1</v>
      </c>
      <c r="G2190">
        <v>2</v>
      </c>
      <c r="H2190">
        <v>5</v>
      </c>
      <c r="I2190">
        <v>1</v>
      </c>
      <c r="J2190">
        <v>5</v>
      </c>
      <c r="K2190">
        <v>1</v>
      </c>
      <c r="L2190">
        <v>4</v>
      </c>
      <c r="M2190">
        <v>1</v>
      </c>
      <c r="N2190">
        <v>1</v>
      </c>
      <c r="Q2190">
        <v>2</v>
      </c>
      <c r="R2190">
        <v>3</v>
      </c>
      <c r="S2190">
        <v>20000</v>
      </c>
      <c r="T2190">
        <v>1</v>
      </c>
      <c r="U2190">
        <v>1</v>
      </c>
      <c r="V2190">
        <v>1</v>
      </c>
    </row>
    <row r="2191" spans="1:22" x14ac:dyDescent="0.25">
      <c r="A2191">
        <v>1423</v>
      </c>
      <c r="B2191">
        <v>2</v>
      </c>
      <c r="C2191">
        <v>2</v>
      </c>
      <c r="D2191">
        <v>8</v>
      </c>
      <c r="E2191">
        <v>5</v>
      </c>
      <c r="F2191">
        <v>1</v>
      </c>
      <c r="G2191">
        <v>2</v>
      </c>
      <c r="H2191">
        <v>15</v>
      </c>
      <c r="I2191">
        <v>1</v>
      </c>
      <c r="J2191">
        <v>3</v>
      </c>
      <c r="K2191">
        <v>1</v>
      </c>
      <c r="L2191">
        <v>1</v>
      </c>
      <c r="M2191">
        <v>1</v>
      </c>
      <c r="N2191">
        <v>1</v>
      </c>
      <c r="Q2191">
        <v>2</v>
      </c>
      <c r="R2191">
        <v>3</v>
      </c>
      <c r="S2191">
        <v>20000</v>
      </c>
      <c r="T2191">
        <v>2</v>
      </c>
      <c r="U2191">
        <v>2</v>
      </c>
      <c r="V2191">
        <v>1</v>
      </c>
    </row>
    <row r="2192" spans="1:22" x14ac:dyDescent="0.25">
      <c r="A2192">
        <v>1423</v>
      </c>
      <c r="B2192">
        <v>5</v>
      </c>
      <c r="C2192">
        <v>5</v>
      </c>
      <c r="D2192">
        <v>8</v>
      </c>
      <c r="E2192">
        <v>5</v>
      </c>
      <c r="F2192">
        <v>1</v>
      </c>
      <c r="G2192">
        <v>3</v>
      </c>
      <c r="H2192">
        <v>20</v>
      </c>
      <c r="I2192">
        <v>1</v>
      </c>
      <c r="J2192">
        <v>8</v>
      </c>
      <c r="K2192">
        <v>1</v>
      </c>
      <c r="L2192">
        <v>2</v>
      </c>
      <c r="M2192">
        <v>1</v>
      </c>
      <c r="N2192">
        <v>1</v>
      </c>
      <c r="Q2192">
        <v>1</v>
      </c>
      <c r="R2192">
        <v>3</v>
      </c>
      <c r="S2192">
        <v>1000</v>
      </c>
      <c r="T2192">
        <v>5</v>
      </c>
      <c r="U2192">
        <v>5</v>
      </c>
      <c r="V2192">
        <v>1</v>
      </c>
    </row>
    <row r="2193" spans="1:22" x14ac:dyDescent="0.25">
      <c r="A2193">
        <v>1435</v>
      </c>
      <c r="B2193">
        <v>3</v>
      </c>
      <c r="C2193">
        <v>3</v>
      </c>
      <c r="D2193">
        <v>1</v>
      </c>
      <c r="E2193">
        <v>5</v>
      </c>
      <c r="F2193">
        <v>0.125</v>
      </c>
      <c r="G2193">
        <v>3</v>
      </c>
      <c r="H2193">
        <v>10</v>
      </c>
      <c r="I2193">
        <v>1</v>
      </c>
      <c r="J2193">
        <v>30</v>
      </c>
      <c r="K2193">
        <v>1</v>
      </c>
      <c r="L2193">
        <v>2</v>
      </c>
      <c r="M2193">
        <v>1</v>
      </c>
      <c r="N2193">
        <v>1</v>
      </c>
      <c r="Q2193">
        <v>2</v>
      </c>
      <c r="R2193">
        <v>3</v>
      </c>
      <c r="S2193">
        <v>1000</v>
      </c>
      <c r="T2193">
        <v>3</v>
      </c>
      <c r="U2193">
        <v>3</v>
      </c>
      <c r="V2193">
        <v>1</v>
      </c>
    </row>
    <row r="2194" spans="1:22" x14ac:dyDescent="0.25">
      <c r="A2194">
        <v>1435</v>
      </c>
      <c r="B2194">
        <v>5</v>
      </c>
      <c r="C2194">
        <v>5</v>
      </c>
      <c r="D2194">
        <v>8</v>
      </c>
      <c r="E2194">
        <v>5</v>
      </c>
      <c r="F2194">
        <v>1</v>
      </c>
      <c r="G2194">
        <v>3</v>
      </c>
      <c r="H2194">
        <v>30</v>
      </c>
      <c r="I2194">
        <v>1</v>
      </c>
      <c r="J2194">
        <v>30</v>
      </c>
      <c r="K2194">
        <v>1</v>
      </c>
      <c r="L2194">
        <v>2</v>
      </c>
      <c r="M2194">
        <v>1</v>
      </c>
      <c r="N2194">
        <v>1</v>
      </c>
      <c r="Q2194">
        <v>1</v>
      </c>
      <c r="R2194">
        <v>3</v>
      </c>
      <c r="S2194">
        <v>800</v>
      </c>
      <c r="T2194">
        <v>5</v>
      </c>
      <c r="U2194">
        <v>5</v>
      </c>
      <c r="V2194">
        <v>2</v>
      </c>
    </row>
    <row r="2195" spans="1:22" x14ac:dyDescent="0.25">
      <c r="A2195">
        <v>1435</v>
      </c>
      <c r="B2195">
        <v>2</v>
      </c>
      <c r="C2195">
        <v>2</v>
      </c>
      <c r="D2195">
        <v>1.5</v>
      </c>
      <c r="E2195">
        <v>5</v>
      </c>
      <c r="F2195">
        <v>0.1875</v>
      </c>
      <c r="G2195">
        <v>3</v>
      </c>
      <c r="H2195">
        <v>10</v>
      </c>
      <c r="I2195">
        <v>1</v>
      </c>
      <c r="J2195">
        <v>30</v>
      </c>
      <c r="K2195">
        <v>1</v>
      </c>
      <c r="L2195">
        <v>2</v>
      </c>
      <c r="M2195">
        <v>1</v>
      </c>
      <c r="N2195">
        <v>1</v>
      </c>
      <c r="Q2195">
        <v>2</v>
      </c>
      <c r="R2195">
        <v>3</v>
      </c>
      <c r="S2195">
        <v>1500</v>
      </c>
      <c r="T2195">
        <v>2</v>
      </c>
      <c r="U2195">
        <v>2</v>
      </c>
      <c r="V2195">
        <v>1</v>
      </c>
    </row>
    <row r="2196" spans="1:22" x14ac:dyDescent="0.25">
      <c r="A2196">
        <v>1435</v>
      </c>
      <c r="B2196">
        <v>1</v>
      </c>
      <c r="C2196">
        <v>1</v>
      </c>
      <c r="D2196">
        <v>2</v>
      </c>
      <c r="E2196">
        <v>5</v>
      </c>
      <c r="F2196">
        <v>0.25</v>
      </c>
      <c r="G2196">
        <v>3</v>
      </c>
      <c r="H2196">
        <v>20</v>
      </c>
      <c r="I2196">
        <v>1</v>
      </c>
      <c r="J2196">
        <v>30</v>
      </c>
      <c r="K2196">
        <v>1</v>
      </c>
      <c r="L2196">
        <v>2</v>
      </c>
      <c r="M2196">
        <v>1</v>
      </c>
      <c r="N2196">
        <v>1</v>
      </c>
      <c r="Q2196">
        <v>2</v>
      </c>
      <c r="R2196">
        <v>3</v>
      </c>
      <c r="S2196">
        <v>2000</v>
      </c>
      <c r="T2196">
        <v>1</v>
      </c>
      <c r="U2196">
        <v>1</v>
      </c>
      <c r="V2196">
        <v>1</v>
      </c>
    </row>
    <row r="2197" spans="1:22" x14ac:dyDescent="0.25">
      <c r="A2197">
        <v>1435</v>
      </c>
      <c r="B2197">
        <v>4</v>
      </c>
      <c r="C2197">
        <v>4</v>
      </c>
      <c r="D2197">
        <v>16</v>
      </c>
      <c r="E2197">
        <v>5</v>
      </c>
      <c r="F2197">
        <v>2</v>
      </c>
      <c r="G2197">
        <v>3</v>
      </c>
      <c r="H2197">
        <v>0</v>
      </c>
      <c r="I2197">
        <v>1</v>
      </c>
      <c r="J2197">
        <v>30</v>
      </c>
      <c r="K2197">
        <v>1</v>
      </c>
      <c r="L2197">
        <v>2</v>
      </c>
      <c r="M2197">
        <v>1</v>
      </c>
      <c r="N2197">
        <v>1</v>
      </c>
      <c r="Q2197">
        <v>1</v>
      </c>
      <c r="R2197">
        <v>3</v>
      </c>
      <c r="S2197">
        <v>1600</v>
      </c>
      <c r="T2197">
        <v>4</v>
      </c>
      <c r="U2197">
        <v>4</v>
      </c>
      <c r="V2197">
        <v>1</v>
      </c>
    </row>
    <row r="2198" spans="1:22" x14ac:dyDescent="0.25">
      <c r="A2198">
        <v>1443</v>
      </c>
      <c r="B2198">
        <v>1</v>
      </c>
      <c r="C2198">
        <v>1</v>
      </c>
      <c r="D2198">
        <v>3</v>
      </c>
      <c r="E2198">
        <v>5</v>
      </c>
      <c r="F2198">
        <v>0.375</v>
      </c>
      <c r="G2198">
        <v>3</v>
      </c>
      <c r="H2198">
        <v>5</v>
      </c>
      <c r="I2198">
        <v>1</v>
      </c>
      <c r="J2198">
        <v>19</v>
      </c>
      <c r="K2198">
        <v>1</v>
      </c>
      <c r="L2198">
        <v>2</v>
      </c>
      <c r="M2198">
        <v>1</v>
      </c>
      <c r="N2198">
        <v>1</v>
      </c>
      <c r="Q2198">
        <v>2</v>
      </c>
      <c r="R2198">
        <v>1</v>
      </c>
      <c r="S2198">
        <v>1500</v>
      </c>
      <c r="T2198">
        <v>1</v>
      </c>
      <c r="U2198">
        <v>1</v>
      </c>
      <c r="V2198">
        <v>1</v>
      </c>
    </row>
    <row r="2199" spans="1:22" x14ac:dyDescent="0.25">
      <c r="A2199">
        <v>1443</v>
      </c>
      <c r="B2199">
        <v>4</v>
      </c>
      <c r="C2199">
        <v>4</v>
      </c>
      <c r="D2199">
        <v>13</v>
      </c>
      <c r="E2199">
        <v>5</v>
      </c>
      <c r="F2199">
        <v>1.625</v>
      </c>
      <c r="G2199">
        <v>3</v>
      </c>
      <c r="H2199">
        <v>0</v>
      </c>
      <c r="I2199">
        <v>1</v>
      </c>
      <c r="J2199">
        <v>25</v>
      </c>
      <c r="K2199">
        <v>1</v>
      </c>
      <c r="L2199">
        <v>2</v>
      </c>
      <c r="M2199">
        <v>1</v>
      </c>
      <c r="N2199">
        <v>1</v>
      </c>
      <c r="Q2199">
        <v>7</v>
      </c>
      <c r="R2199">
        <v>3</v>
      </c>
      <c r="S2199">
        <v>800</v>
      </c>
      <c r="T2199">
        <v>4</v>
      </c>
      <c r="U2199">
        <v>4</v>
      </c>
      <c r="V2199">
        <v>1</v>
      </c>
    </row>
    <row r="2200" spans="1:22" x14ac:dyDescent="0.25">
      <c r="A2200">
        <v>1443</v>
      </c>
      <c r="B2200">
        <v>5</v>
      </c>
      <c r="C2200">
        <v>5</v>
      </c>
      <c r="D2200">
        <v>8</v>
      </c>
      <c r="E2200">
        <v>5</v>
      </c>
      <c r="F2200">
        <v>1</v>
      </c>
      <c r="G2200">
        <v>3</v>
      </c>
      <c r="H2200">
        <v>30</v>
      </c>
      <c r="I2200">
        <v>1</v>
      </c>
      <c r="J2200">
        <v>8</v>
      </c>
      <c r="K2200">
        <v>1</v>
      </c>
      <c r="L2200">
        <v>2</v>
      </c>
      <c r="M2200">
        <v>1</v>
      </c>
      <c r="N2200">
        <v>1</v>
      </c>
      <c r="Q2200">
        <v>1</v>
      </c>
      <c r="R2200">
        <v>3</v>
      </c>
      <c r="S2200">
        <v>500</v>
      </c>
      <c r="T2200">
        <v>5</v>
      </c>
      <c r="U2200">
        <v>5</v>
      </c>
      <c r="V2200">
        <v>2</v>
      </c>
    </row>
    <row r="2201" spans="1:22" x14ac:dyDescent="0.25">
      <c r="A2201">
        <v>1443</v>
      </c>
      <c r="B2201">
        <v>2</v>
      </c>
      <c r="C2201">
        <v>2</v>
      </c>
      <c r="D2201">
        <v>2</v>
      </c>
      <c r="E2201">
        <v>5</v>
      </c>
      <c r="F2201">
        <v>0.25</v>
      </c>
      <c r="G2201">
        <v>3</v>
      </c>
      <c r="H2201">
        <v>10</v>
      </c>
      <c r="I2201">
        <v>1</v>
      </c>
      <c r="J2201">
        <v>19</v>
      </c>
      <c r="K2201">
        <v>1</v>
      </c>
      <c r="L2201">
        <v>2</v>
      </c>
      <c r="M2201">
        <v>1</v>
      </c>
      <c r="N2201">
        <v>1</v>
      </c>
      <c r="Q2201">
        <v>2</v>
      </c>
      <c r="R2201">
        <v>1</v>
      </c>
      <c r="S2201">
        <v>1000</v>
      </c>
      <c r="T2201">
        <v>2</v>
      </c>
      <c r="U2201">
        <v>2</v>
      </c>
      <c r="V2201">
        <v>1</v>
      </c>
    </row>
    <row r="2202" spans="1:22" x14ac:dyDescent="0.25">
      <c r="A2202">
        <v>1443</v>
      </c>
      <c r="B2202">
        <v>3</v>
      </c>
      <c r="C2202">
        <v>3</v>
      </c>
      <c r="D2202">
        <v>1.5</v>
      </c>
      <c r="E2202">
        <v>5</v>
      </c>
      <c r="F2202">
        <v>0.1875</v>
      </c>
      <c r="G2202">
        <v>3</v>
      </c>
      <c r="H2202">
        <v>15</v>
      </c>
      <c r="I2202">
        <v>1</v>
      </c>
      <c r="J2202">
        <v>20</v>
      </c>
      <c r="K2202">
        <v>1</v>
      </c>
      <c r="L2202">
        <v>2</v>
      </c>
      <c r="M2202">
        <v>1</v>
      </c>
      <c r="N2202">
        <v>1</v>
      </c>
      <c r="Q2202">
        <v>2</v>
      </c>
      <c r="R2202">
        <v>1</v>
      </c>
      <c r="S2202">
        <v>700</v>
      </c>
      <c r="T2202">
        <v>3</v>
      </c>
      <c r="U2202">
        <v>3</v>
      </c>
      <c r="V2202">
        <v>1</v>
      </c>
    </row>
    <row r="2203" spans="1:22" x14ac:dyDescent="0.25">
      <c r="A2203">
        <v>1509</v>
      </c>
      <c r="B2203">
        <v>4</v>
      </c>
      <c r="C2203">
        <v>4</v>
      </c>
      <c r="D2203">
        <v>4</v>
      </c>
      <c r="E2203">
        <v>5</v>
      </c>
      <c r="F2203">
        <v>0.5</v>
      </c>
      <c r="G2203">
        <v>2</v>
      </c>
      <c r="H2203">
        <v>3</v>
      </c>
      <c r="I2203">
        <v>1</v>
      </c>
      <c r="J2203">
        <v>35</v>
      </c>
      <c r="K2203">
        <v>1</v>
      </c>
      <c r="L2203">
        <v>2</v>
      </c>
      <c r="M2203">
        <v>1</v>
      </c>
      <c r="N2203">
        <v>1</v>
      </c>
      <c r="Q2203">
        <v>4</v>
      </c>
      <c r="R2203">
        <v>3</v>
      </c>
      <c r="S2203">
        <v>1000</v>
      </c>
      <c r="T2203">
        <v>4</v>
      </c>
      <c r="U2203">
        <v>4</v>
      </c>
      <c r="V2203">
        <v>2</v>
      </c>
    </row>
    <row r="2204" spans="1:22" x14ac:dyDescent="0.25">
      <c r="A2204">
        <v>1509</v>
      </c>
      <c r="B2204">
        <v>1</v>
      </c>
      <c r="C2204">
        <v>1</v>
      </c>
      <c r="D2204">
        <v>1</v>
      </c>
      <c r="E2204">
        <v>5</v>
      </c>
      <c r="F2204">
        <v>0.125</v>
      </c>
      <c r="G2204">
        <v>2</v>
      </c>
      <c r="H2204">
        <v>2</v>
      </c>
      <c r="I2204">
        <v>1</v>
      </c>
      <c r="J2204">
        <v>35</v>
      </c>
      <c r="K2204">
        <v>1</v>
      </c>
      <c r="L2204">
        <v>2</v>
      </c>
      <c r="M2204">
        <v>1</v>
      </c>
      <c r="N2204">
        <v>1</v>
      </c>
      <c r="Q2204">
        <v>2</v>
      </c>
      <c r="R2204">
        <v>3</v>
      </c>
      <c r="S2204">
        <v>1000</v>
      </c>
      <c r="T2204">
        <v>1</v>
      </c>
      <c r="U2204">
        <v>1</v>
      </c>
      <c r="V2204">
        <v>1</v>
      </c>
    </row>
    <row r="2205" spans="1:22" x14ac:dyDescent="0.25">
      <c r="A2205">
        <v>1509</v>
      </c>
      <c r="B2205">
        <v>2</v>
      </c>
      <c r="C2205">
        <v>2</v>
      </c>
      <c r="D2205">
        <v>6</v>
      </c>
      <c r="E2205">
        <v>5</v>
      </c>
      <c r="F2205">
        <v>0.75</v>
      </c>
      <c r="G2205">
        <v>2</v>
      </c>
      <c r="H2205">
        <v>3</v>
      </c>
      <c r="I2205">
        <v>1</v>
      </c>
      <c r="J2205">
        <v>35</v>
      </c>
      <c r="K2205">
        <v>1</v>
      </c>
      <c r="L2205">
        <v>2</v>
      </c>
      <c r="M2205">
        <v>1</v>
      </c>
      <c r="N2205">
        <v>1</v>
      </c>
      <c r="Q2205">
        <v>2</v>
      </c>
      <c r="R2205">
        <v>3</v>
      </c>
      <c r="S2205">
        <v>2000</v>
      </c>
      <c r="T2205">
        <v>2</v>
      </c>
      <c r="U2205">
        <v>2</v>
      </c>
      <c r="V2205">
        <v>1</v>
      </c>
    </row>
    <row r="2206" spans="1:22" x14ac:dyDescent="0.25">
      <c r="A2206">
        <v>1509</v>
      </c>
      <c r="B2206">
        <v>3</v>
      </c>
      <c r="C2206">
        <v>3</v>
      </c>
      <c r="D2206">
        <v>4</v>
      </c>
      <c r="E2206">
        <v>5</v>
      </c>
      <c r="F2206">
        <v>0.5</v>
      </c>
      <c r="G2206">
        <v>2</v>
      </c>
      <c r="H2206">
        <v>0</v>
      </c>
      <c r="I2206">
        <v>1</v>
      </c>
      <c r="J2206">
        <v>35</v>
      </c>
      <c r="K2206">
        <v>1</v>
      </c>
      <c r="L2206">
        <v>2</v>
      </c>
      <c r="M2206">
        <v>1</v>
      </c>
      <c r="N2206">
        <v>1</v>
      </c>
      <c r="Q2206">
        <v>1</v>
      </c>
      <c r="R2206">
        <v>3</v>
      </c>
      <c r="S2206">
        <v>1000</v>
      </c>
      <c r="T2206">
        <v>3</v>
      </c>
      <c r="U2206">
        <v>3</v>
      </c>
      <c r="V2206">
        <v>1</v>
      </c>
    </row>
    <row r="2207" spans="1:22" x14ac:dyDescent="0.25">
      <c r="A2207">
        <v>1439</v>
      </c>
      <c r="B2207">
        <v>3</v>
      </c>
      <c r="C2207">
        <v>3</v>
      </c>
      <c r="D2207">
        <v>2.125</v>
      </c>
      <c r="E2207">
        <v>5</v>
      </c>
      <c r="F2207">
        <v>0.27</v>
      </c>
      <c r="G2207">
        <v>1</v>
      </c>
      <c r="H2207">
        <v>5</v>
      </c>
      <c r="I2207">
        <v>1</v>
      </c>
      <c r="J2207">
        <v>6</v>
      </c>
      <c r="K2207">
        <v>1</v>
      </c>
      <c r="L2207">
        <v>2</v>
      </c>
      <c r="M2207">
        <v>1</v>
      </c>
      <c r="N2207">
        <v>1</v>
      </c>
      <c r="Q2207">
        <v>7</v>
      </c>
      <c r="R2207">
        <v>1</v>
      </c>
      <c r="S2207">
        <v>800</v>
      </c>
      <c r="T2207">
        <v>3</v>
      </c>
      <c r="U2207">
        <v>3</v>
      </c>
      <c r="V2207">
        <v>2</v>
      </c>
    </row>
    <row r="2208" spans="1:22" x14ac:dyDescent="0.25">
      <c r="A2208">
        <v>1439</v>
      </c>
      <c r="B2208">
        <v>1</v>
      </c>
      <c r="C2208">
        <v>1</v>
      </c>
      <c r="D2208">
        <v>2</v>
      </c>
      <c r="E2208">
        <v>5</v>
      </c>
      <c r="F2208">
        <v>0.25</v>
      </c>
      <c r="G2208">
        <v>1</v>
      </c>
      <c r="H2208">
        <v>10</v>
      </c>
      <c r="I2208">
        <v>1</v>
      </c>
      <c r="J2208">
        <v>5</v>
      </c>
      <c r="K2208">
        <v>1</v>
      </c>
      <c r="L2208">
        <v>2</v>
      </c>
      <c r="M2208">
        <v>1</v>
      </c>
      <c r="N2208">
        <v>1</v>
      </c>
      <c r="Q2208">
        <v>2</v>
      </c>
      <c r="R2208">
        <v>1</v>
      </c>
      <c r="S2208">
        <v>2000</v>
      </c>
      <c r="T2208">
        <v>1</v>
      </c>
      <c r="U2208">
        <v>1</v>
      </c>
      <c r="V2208">
        <v>1</v>
      </c>
    </row>
    <row r="2209" spans="1:22" x14ac:dyDescent="0.25">
      <c r="A2209">
        <v>1439</v>
      </c>
      <c r="B2209">
        <v>2</v>
      </c>
      <c r="C2209">
        <v>2</v>
      </c>
      <c r="D2209">
        <v>8</v>
      </c>
      <c r="E2209">
        <v>5</v>
      </c>
      <c r="F2209">
        <v>1</v>
      </c>
      <c r="G2209">
        <v>1</v>
      </c>
      <c r="H2209">
        <v>5</v>
      </c>
      <c r="I2209">
        <v>1</v>
      </c>
      <c r="J2209">
        <v>7</v>
      </c>
      <c r="K2209">
        <v>1</v>
      </c>
      <c r="L2209">
        <v>2</v>
      </c>
      <c r="M2209">
        <v>1</v>
      </c>
      <c r="N2209">
        <v>1</v>
      </c>
      <c r="Q2209">
        <v>1</v>
      </c>
      <c r="R2209">
        <v>1</v>
      </c>
      <c r="S2209">
        <v>1000</v>
      </c>
      <c r="T2209">
        <v>2</v>
      </c>
      <c r="U2209">
        <v>2</v>
      </c>
      <c r="V2209">
        <v>1</v>
      </c>
    </row>
    <row r="2210" spans="1:22" x14ac:dyDescent="0.25">
      <c r="A2210">
        <v>1446</v>
      </c>
      <c r="B2210">
        <v>3</v>
      </c>
      <c r="C2210">
        <v>3</v>
      </c>
      <c r="D2210">
        <v>4</v>
      </c>
      <c r="E2210">
        <v>5</v>
      </c>
      <c r="F2210">
        <v>0.5</v>
      </c>
      <c r="G2210">
        <v>2</v>
      </c>
      <c r="H2210">
        <v>20</v>
      </c>
      <c r="I2210">
        <v>1</v>
      </c>
      <c r="J2210">
        <v>28</v>
      </c>
      <c r="K2210">
        <v>1</v>
      </c>
      <c r="L2210">
        <v>2</v>
      </c>
      <c r="M2210">
        <v>3</v>
      </c>
      <c r="N2210">
        <v>3</v>
      </c>
      <c r="O2210">
        <v>0.5</v>
      </c>
      <c r="Q2210">
        <v>1</v>
      </c>
      <c r="R2210">
        <v>2</v>
      </c>
      <c r="S2210">
        <v>2000</v>
      </c>
      <c r="T2210">
        <v>3</v>
      </c>
      <c r="U2210">
        <v>3</v>
      </c>
      <c r="V2210">
        <v>2</v>
      </c>
    </row>
    <row r="2211" spans="1:22" x14ac:dyDescent="0.25">
      <c r="A2211">
        <v>1446</v>
      </c>
      <c r="B2211">
        <v>2</v>
      </c>
      <c r="C2211">
        <v>2</v>
      </c>
      <c r="D2211">
        <v>19</v>
      </c>
      <c r="E2211">
        <v>5</v>
      </c>
      <c r="F2211">
        <v>2.375</v>
      </c>
      <c r="G2211">
        <v>3</v>
      </c>
      <c r="H2211">
        <v>10</v>
      </c>
      <c r="I2211">
        <v>1</v>
      </c>
      <c r="J2211">
        <v>28</v>
      </c>
      <c r="K2211">
        <v>1</v>
      </c>
      <c r="L2211">
        <v>2</v>
      </c>
      <c r="M2211">
        <v>1</v>
      </c>
      <c r="N2211">
        <v>1</v>
      </c>
      <c r="Q2211">
        <v>2</v>
      </c>
      <c r="R2211">
        <v>2</v>
      </c>
      <c r="S2211">
        <v>10000</v>
      </c>
      <c r="T2211">
        <v>2</v>
      </c>
      <c r="U2211">
        <v>2</v>
      </c>
      <c r="V2211">
        <v>1</v>
      </c>
    </row>
    <row r="2212" spans="1:22" x14ac:dyDescent="0.25">
      <c r="A2212">
        <v>1446</v>
      </c>
      <c r="B2212">
        <v>1</v>
      </c>
      <c r="C2212">
        <v>1</v>
      </c>
      <c r="D2212">
        <v>16</v>
      </c>
      <c r="E2212">
        <v>5</v>
      </c>
      <c r="F2212">
        <v>2</v>
      </c>
      <c r="G2212">
        <v>2</v>
      </c>
      <c r="H2212">
        <v>20</v>
      </c>
      <c r="I2212">
        <v>1</v>
      </c>
      <c r="J2212">
        <v>19</v>
      </c>
      <c r="K2212">
        <v>1</v>
      </c>
      <c r="L2212">
        <v>2</v>
      </c>
      <c r="M2212">
        <v>1</v>
      </c>
      <c r="N2212">
        <v>1</v>
      </c>
      <c r="Q2212">
        <v>2</v>
      </c>
      <c r="R2212">
        <v>2</v>
      </c>
      <c r="S2212">
        <v>5000</v>
      </c>
      <c r="T2212">
        <v>1</v>
      </c>
      <c r="U2212">
        <v>1</v>
      </c>
      <c r="V2212">
        <v>1</v>
      </c>
    </row>
    <row r="2213" spans="1:22" x14ac:dyDescent="0.25">
      <c r="A2213">
        <v>1456</v>
      </c>
      <c r="B2213">
        <v>1</v>
      </c>
      <c r="C2213">
        <v>1</v>
      </c>
      <c r="D2213">
        <v>12</v>
      </c>
      <c r="E2213">
        <v>5</v>
      </c>
      <c r="F2213">
        <v>1.5</v>
      </c>
      <c r="G2213">
        <v>2</v>
      </c>
      <c r="H2213">
        <v>30</v>
      </c>
      <c r="I2213">
        <v>1</v>
      </c>
      <c r="J2213">
        <v>7</v>
      </c>
      <c r="K2213">
        <v>1</v>
      </c>
      <c r="L2213">
        <v>2</v>
      </c>
      <c r="M2213">
        <v>1</v>
      </c>
      <c r="N2213">
        <v>1</v>
      </c>
      <c r="Q2213">
        <v>2</v>
      </c>
      <c r="R2213">
        <v>1</v>
      </c>
      <c r="S2213">
        <v>2600</v>
      </c>
      <c r="T2213">
        <v>1</v>
      </c>
      <c r="U2213">
        <v>1</v>
      </c>
      <c r="V2213">
        <v>1</v>
      </c>
    </row>
    <row r="2214" spans="1:22" x14ac:dyDescent="0.25">
      <c r="A2214">
        <v>1456</v>
      </c>
      <c r="B2214">
        <v>2</v>
      </c>
      <c r="C2214">
        <v>2</v>
      </c>
      <c r="D2214">
        <v>10</v>
      </c>
      <c r="E2214">
        <v>5</v>
      </c>
      <c r="F2214">
        <v>1.25</v>
      </c>
      <c r="G2214">
        <v>2</v>
      </c>
      <c r="H2214">
        <v>30</v>
      </c>
      <c r="I2214">
        <v>1</v>
      </c>
      <c r="J2214">
        <v>5</v>
      </c>
      <c r="K2214">
        <v>1</v>
      </c>
      <c r="L2214">
        <v>4</v>
      </c>
      <c r="M2214">
        <v>1</v>
      </c>
      <c r="N2214">
        <v>1</v>
      </c>
      <c r="Q2214">
        <v>7</v>
      </c>
      <c r="R2214">
        <v>1</v>
      </c>
      <c r="S2214">
        <v>4600</v>
      </c>
      <c r="T2214">
        <v>2</v>
      </c>
      <c r="U2214">
        <v>2</v>
      </c>
      <c r="V2214">
        <v>1</v>
      </c>
    </row>
    <row r="2215" spans="1:22" x14ac:dyDescent="0.25">
      <c r="A2215">
        <v>1456</v>
      </c>
      <c r="B2215">
        <v>3</v>
      </c>
      <c r="C2215">
        <v>3</v>
      </c>
      <c r="D2215">
        <v>1.5</v>
      </c>
      <c r="E2215">
        <v>5</v>
      </c>
      <c r="F2215">
        <v>0.1875</v>
      </c>
      <c r="G2215">
        <v>1</v>
      </c>
      <c r="H2215">
        <v>2</v>
      </c>
      <c r="I2215">
        <v>1</v>
      </c>
      <c r="J2215">
        <v>3</v>
      </c>
      <c r="K2215">
        <v>1</v>
      </c>
      <c r="L2215">
        <v>4</v>
      </c>
      <c r="M2215">
        <v>1</v>
      </c>
      <c r="N2215">
        <v>1</v>
      </c>
      <c r="Q2215">
        <v>7</v>
      </c>
      <c r="R2215">
        <v>1</v>
      </c>
      <c r="S2215">
        <v>1000</v>
      </c>
      <c r="T2215">
        <v>3</v>
      </c>
      <c r="U2215">
        <v>3</v>
      </c>
      <c r="V2215">
        <v>2</v>
      </c>
    </row>
    <row r="2216" spans="1:22" x14ac:dyDescent="0.25">
      <c r="A2216">
        <v>1426</v>
      </c>
      <c r="B2216">
        <v>6</v>
      </c>
      <c r="C2216">
        <v>6</v>
      </c>
      <c r="D2216">
        <v>1</v>
      </c>
      <c r="E2216">
        <v>5</v>
      </c>
      <c r="F2216">
        <v>0.125</v>
      </c>
      <c r="G2216">
        <v>4</v>
      </c>
      <c r="H2216">
        <v>0</v>
      </c>
      <c r="I2216">
        <v>1</v>
      </c>
      <c r="J2216">
        <v>19</v>
      </c>
      <c r="K2216">
        <v>1</v>
      </c>
      <c r="L2216">
        <v>2</v>
      </c>
      <c r="M2216">
        <v>1</v>
      </c>
      <c r="N2216">
        <v>1</v>
      </c>
      <c r="Q2216">
        <v>1</v>
      </c>
      <c r="R2216">
        <v>3</v>
      </c>
      <c r="S2216">
        <v>100</v>
      </c>
      <c r="T2216">
        <v>6</v>
      </c>
      <c r="U2216">
        <v>6</v>
      </c>
      <c r="V2216">
        <v>2</v>
      </c>
    </row>
    <row r="2217" spans="1:22" x14ac:dyDescent="0.25">
      <c r="A2217">
        <v>1426</v>
      </c>
      <c r="B2217">
        <v>4</v>
      </c>
      <c r="C2217">
        <v>4</v>
      </c>
      <c r="D2217">
        <v>4</v>
      </c>
      <c r="E2217">
        <v>5</v>
      </c>
      <c r="F2217">
        <v>0.5</v>
      </c>
      <c r="G2217">
        <v>3</v>
      </c>
      <c r="H2217">
        <v>5</v>
      </c>
      <c r="I2217">
        <v>1</v>
      </c>
      <c r="J2217">
        <v>19</v>
      </c>
      <c r="K2217">
        <v>1</v>
      </c>
      <c r="L2217">
        <v>2</v>
      </c>
      <c r="M2217">
        <v>1</v>
      </c>
      <c r="N2217">
        <v>1</v>
      </c>
      <c r="Q2217">
        <v>1</v>
      </c>
      <c r="R2217">
        <v>3</v>
      </c>
      <c r="S2217">
        <v>300</v>
      </c>
      <c r="T2217">
        <v>4</v>
      </c>
      <c r="U2217">
        <v>4</v>
      </c>
      <c r="V2217">
        <v>1</v>
      </c>
    </row>
    <row r="2218" spans="1:22" x14ac:dyDescent="0.25">
      <c r="A2218">
        <v>1426</v>
      </c>
      <c r="B2218">
        <v>2</v>
      </c>
      <c r="C2218">
        <v>2</v>
      </c>
      <c r="D2218">
        <v>1</v>
      </c>
      <c r="E2218">
        <v>5</v>
      </c>
      <c r="F2218">
        <v>0.125</v>
      </c>
      <c r="G2218">
        <v>3</v>
      </c>
      <c r="H2218">
        <v>5</v>
      </c>
      <c r="I2218">
        <v>1</v>
      </c>
      <c r="J2218">
        <v>19</v>
      </c>
      <c r="K2218">
        <v>1</v>
      </c>
      <c r="L2218">
        <v>2</v>
      </c>
      <c r="M2218">
        <v>1</v>
      </c>
      <c r="N2218">
        <v>1</v>
      </c>
      <c r="Q2218">
        <v>2</v>
      </c>
      <c r="R2218">
        <v>3</v>
      </c>
      <c r="S2218">
        <v>500</v>
      </c>
      <c r="T2218">
        <v>2</v>
      </c>
      <c r="U2218">
        <v>2</v>
      </c>
      <c r="V2218">
        <v>1</v>
      </c>
    </row>
    <row r="2219" spans="1:22" x14ac:dyDescent="0.25">
      <c r="A2219">
        <v>1426</v>
      </c>
      <c r="B2219">
        <v>5</v>
      </c>
      <c r="C2219">
        <v>5</v>
      </c>
      <c r="D2219">
        <v>2</v>
      </c>
      <c r="E2219">
        <v>5</v>
      </c>
      <c r="F2219">
        <v>0.25</v>
      </c>
      <c r="G2219">
        <v>3</v>
      </c>
      <c r="H2219">
        <v>5</v>
      </c>
      <c r="I2219">
        <v>1</v>
      </c>
      <c r="J2219">
        <v>19</v>
      </c>
      <c r="K2219">
        <v>1</v>
      </c>
      <c r="L2219">
        <v>2</v>
      </c>
      <c r="M2219">
        <v>1</v>
      </c>
      <c r="N2219">
        <v>1</v>
      </c>
      <c r="Q2219">
        <v>1</v>
      </c>
      <c r="R2219">
        <v>3</v>
      </c>
      <c r="S2219">
        <v>150</v>
      </c>
      <c r="T2219">
        <v>5</v>
      </c>
      <c r="U2219">
        <v>5</v>
      </c>
      <c r="V2219">
        <v>1</v>
      </c>
    </row>
    <row r="2220" spans="1:22" x14ac:dyDescent="0.25">
      <c r="A2220">
        <v>1426</v>
      </c>
      <c r="B2220">
        <v>3</v>
      </c>
      <c r="C2220">
        <v>3</v>
      </c>
      <c r="D2220">
        <v>1</v>
      </c>
      <c r="E2220">
        <v>5</v>
      </c>
      <c r="F2220">
        <v>0.125</v>
      </c>
      <c r="G2220">
        <v>2</v>
      </c>
      <c r="H2220">
        <v>10</v>
      </c>
      <c r="I2220">
        <v>1</v>
      </c>
      <c r="J2220">
        <v>19</v>
      </c>
      <c r="K2220">
        <v>1</v>
      </c>
      <c r="L2220">
        <v>2</v>
      </c>
      <c r="M2220">
        <v>1</v>
      </c>
      <c r="N2220">
        <v>1</v>
      </c>
      <c r="Q2220">
        <v>2</v>
      </c>
      <c r="R2220">
        <v>3</v>
      </c>
      <c r="S2220">
        <v>200</v>
      </c>
      <c r="T2220">
        <v>3</v>
      </c>
      <c r="U2220">
        <v>3</v>
      </c>
      <c r="V2220">
        <v>1</v>
      </c>
    </row>
    <row r="2221" spans="1:22" x14ac:dyDescent="0.25">
      <c r="A2221">
        <v>1426</v>
      </c>
      <c r="B2221">
        <v>1</v>
      </c>
      <c r="C2221">
        <v>1</v>
      </c>
      <c r="D2221">
        <v>1</v>
      </c>
      <c r="E2221">
        <v>5</v>
      </c>
      <c r="F2221">
        <v>0.125</v>
      </c>
      <c r="G2221">
        <v>3</v>
      </c>
      <c r="H2221">
        <v>5</v>
      </c>
      <c r="I2221">
        <v>1</v>
      </c>
      <c r="J2221">
        <v>19</v>
      </c>
      <c r="K2221">
        <v>1</v>
      </c>
      <c r="L2221">
        <v>2</v>
      </c>
      <c r="M2221">
        <v>1</v>
      </c>
      <c r="N2221">
        <v>1</v>
      </c>
      <c r="Q2221">
        <v>2</v>
      </c>
      <c r="R2221">
        <v>3</v>
      </c>
      <c r="S2221">
        <v>500</v>
      </c>
      <c r="T2221">
        <v>1</v>
      </c>
      <c r="U2221">
        <v>1</v>
      </c>
      <c r="V2221">
        <v>1</v>
      </c>
    </row>
    <row r="2222" spans="1:22" x14ac:dyDescent="0.25">
      <c r="A2222">
        <v>1480</v>
      </c>
      <c r="B2222">
        <v>4</v>
      </c>
      <c r="C2222">
        <v>4</v>
      </c>
      <c r="D2222">
        <v>2</v>
      </c>
      <c r="E2222">
        <v>5</v>
      </c>
      <c r="F2222">
        <v>0.25</v>
      </c>
      <c r="G2222">
        <v>3</v>
      </c>
      <c r="H2222">
        <v>60</v>
      </c>
      <c r="I2222">
        <v>2</v>
      </c>
      <c r="J2222">
        <v>15</v>
      </c>
      <c r="K2222">
        <v>1</v>
      </c>
      <c r="L2222">
        <v>2</v>
      </c>
      <c r="M2222">
        <v>1</v>
      </c>
      <c r="N2222">
        <v>1</v>
      </c>
      <c r="Q2222">
        <v>1</v>
      </c>
      <c r="R2222">
        <v>1</v>
      </c>
      <c r="S2222">
        <v>500</v>
      </c>
      <c r="T2222">
        <v>4</v>
      </c>
      <c r="U2222">
        <v>4</v>
      </c>
      <c r="V2222">
        <v>2</v>
      </c>
    </row>
    <row r="2223" spans="1:22" x14ac:dyDescent="0.25">
      <c r="A2223">
        <v>1480</v>
      </c>
      <c r="B2223">
        <v>1</v>
      </c>
      <c r="C2223">
        <v>1</v>
      </c>
      <c r="D2223">
        <v>4</v>
      </c>
      <c r="E2223">
        <v>5</v>
      </c>
      <c r="F2223">
        <v>0.5</v>
      </c>
      <c r="G2223">
        <v>2</v>
      </c>
      <c r="H2223">
        <v>10</v>
      </c>
      <c r="I2223">
        <v>1</v>
      </c>
      <c r="J2223">
        <v>10</v>
      </c>
      <c r="K2223">
        <v>1</v>
      </c>
      <c r="L2223">
        <v>2</v>
      </c>
      <c r="M2223">
        <v>1</v>
      </c>
      <c r="N2223">
        <v>1</v>
      </c>
      <c r="Q2223">
        <v>2</v>
      </c>
      <c r="R2223">
        <v>1</v>
      </c>
      <c r="S2223">
        <v>1500</v>
      </c>
      <c r="T2223">
        <v>1</v>
      </c>
      <c r="U2223">
        <v>1</v>
      </c>
      <c r="V2223">
        <v>1</v>
      </c>
    </row>
    <row r="2224" spans="1:22" x14ac:dyDescent="0.25">
      <c r="A2224">
        <v>1480</v>
      </c>
      <c r="B2224">
        <v>3</v>
      </c>
      <c r="C2224">
        <v>3</v>
      </c>
      <c r="D2224">
        <v>16</v>
      </c>
      <c r="E2224">
        <v>5</v>
      </c>
      <c r="F2224">
        <v>2</v>
      </c>
      <c r="G2224">
        <v>2</v>
      </c>
      <c r="H2224">
        <v>0</v>
      </c>
      <c r="I2224">
        <v>1</v>
      </c>
      <c r="J2224">
        <v>9</v>
      </c>
      <c r="K2224">
        <v>1</v>
      </c>
      <c r="L2224">
        <v>2</v>
      </c>
      <c r="M2224">
        <v>1</v>
      </c>
      <c r="N2224">
        <v>1</v>
      </c>
      <c r="Q2224">
        <v>7</v>
      </c>
      <c r="R2224">
        <v>3</v>
      </c>
      <c r="S2224">
        <v>2000</v>
      </c>
      <c r="T2224">
        <v>3</v>
      </c>
      <c r="U2224">
        <v>3</v>
      </c>
      <c r="V2224">
        <v>1</v>
      </c>
    </row>
    <row r="2225" spans="1:22" x14ac:dyDescent="0.25">
      <c r="A2225">
        <v>1480</v>
      </c>
      <c r="B2225">
        <v>2</v>
      </c>
      <c r="C2225">
        <v>2</v>
      </c>
      <c r="D2225">
        <v>8</v>
      </c>
      <c r="E2225">
        <v>5</v>
      </c>
      <c r="F2225">
        <v>1</v>
      </c>
      <c r="G2225">
        <v>2</v>
      </c>
      <c r="H2225">
        <v>5</v>
      </c>
      <c r="I2225">
        <v>1</v>
      </c>
      <c r="J2225">
        <v>14</v>
      </c>
      <c r="K2225">
        <v>1</v>
      </c>
      <c r="L2225">
        <v>2</v>
      </c>
      <c r="M2225">
        <v>1</v>
      </c>
      <c r="N2225">
        <v>1</v>
      </c>
      <c r="Q2225">
        <v>2</v>
      </c>
      <c r="R2225">
        <v>1</v>
      </c>
      <c r="S2225">
        <v>3000</v>
      </c>
      <c r="T2225">
        <v>2</v>
      </c>
      <c r="U2225">
        <v>2</v>
      </c>
      <c r="V2225">
        <v>1</v>
      </c>
    </row>
    <row r="2226" spans="1:22" x14ac:dyDescent="0.25">
      <c r="A2226">
        <v>1427</v>
      </c>
      <c r="B2226">
        <v>1</v>
      </c>
      <c r="C2226">
        <v>1</v>
      </c>
      <c r="D2226">
        <v>4</v>
      </c>
      <c r="E2226">
        <v>5</v>
      </c>
      <c r="F2226">
        <v>0.5</v>
      </c>
      <c r="G2226">
        <v>1</v>
      </c>
      <c r="H2226">
        <v>30</v>
      </c>
      <c r="I2226">
        <v>1</v>
      </c>
      <c r="J2226">
        <v>3</v>
      </c>
      <c r="K2226">
        <v>1</v>
      </c>
      <c r="L2226">
        <v>4</v>
      </c>
      <c r="M2226">
        <v>1</v>
      </c>
      <c r="N2226">
        <v>1</v>
      </c>
      <c r="Q2226">
        <v>2</v>
      </c>
      <c r="R2226">
        <v>1</v>
      </c>
      <c r="S2226">
        <v>3000</v>
      </c>
      <c r="T2226">
        <v>1</v>
      </c>
      <c r="U2226">
        <v>1</v>
      </c>
      <c r="V2226">
        <v>1</v>
      </c>
    </row>
    <row r="2227" spans="1:22" x14ac:dyDescent="0.25">
      <c r="A2227">
        <v>1427</v>
      </c>
      <c r="B2227">
        <v>3</v>
      </c>
      <c r="C2227">
        <v>3</v>
      </c>
      <c r="D2227">
        <v>4</v>
      </c>
      <c r="E2227">
        <v>5</v>
      </c>
      <c r="F2227">
        <v>0.5</v>
      </c>
      <c r="G2227">
        <v>2</v>
      </c>
      <c r="H2227">
        <v>5</v>
      </c>
      <c r="I2227">
        <v>1</v>
      </c>
      <c r="J2227">
        <v>7</v>
      </c>
      <c r="K2227">
        <v>2</v>
      </c>
      <c r="O2227">
        <v>0.5</v>
      </c>
      <c r="Q2227">
        <v>1</v>
      </c>
      <c r="R2227">
        <v>1</v>
      </c>
      <c r="S2227">
        <v>400</v>
      </c>
      <c r="T2227">
        <v>3</v>
      </c>
      <c r="U2227">
        <v>3</v>
      </c>
      <c r="V2227">
        <v>1</v>
      </c>
    </row>
    <row r="2228" spans="1:22" x14ac:dyDescent="0.25">
      <c r="A2228">
        <v>1427</v>
      </c>
      <c r="B2228">
        <v>4</v>
      </c>
      <c r="C2228">
        <v>4</v>
      </c>
      <c r="D2228">
        <v>4</v>
      </c>
      <c r="E2228">
        <v>5</v>
      </c>
      <c r="F2228">
        <v>0.5</v>
      </c>
      <c r="G2228">
        <v>1</v>
      </c>
      <c r="H2228">
        <v>30</v>
      </c>
      <c r="I2228">
        <v>1</v>
      </c>
      <c r="J2228">
        <v>3</v>
      </c>
      <c r="K2228">
        <v>1</v>
      </c>
      <c r="L2228">
        <v>4</v>
      </c>
      <c r="M2228">
        <v>1</v>
      </c>
      <c r="N2228">
        <v>1</v>
      </c>
      <c r="Q2228">
        <v>6</v>
      </c>
      <c r="R2228">
        <v>1</v>
      </c>
      <c r="S2228">
        <v>1000</v>
      </c>
      <c r="T2228">
        <v>4</v>
      </c>
      <c r="U2228">
        <v>4</v>
      </c>
      <c r="V2228">
        <v>2</v>
      </c>
    </row>
    <row r="2229" spans="1:22" x14ac:dyDescent="0.25">
      <c r="A2229">
        <v>1427</v>
      </c>
      <c r="B2229">
        <v>2</v>
      </c>
      <c r="C2229">
        <v>2</v>
      </c>
      <c r="D2229">
        <v>6</v>
      </c>
      <c r="E2229">
        <v>5</v>
      </c>
      <c r="F2229">
        <v>0.75</v>
      </c>
      <c r="G2229">
        <v>2</v>
      </c>
      <c r="H2229">
        <v>2</v>
      </c>
      <c r="I2229">
        <v>1</v>
      </c>
      <c r="J2229">
        <v>10</v>
      </c>
      <c r="K2229">
        <v>1</v>
      </c>
      <c r="L2229">
        <v>4</v>
      </c>
      <c r="M2229">
        <v>1</v>
      </c>
      <c r="N2229">
        <v>1</v>
      </c>
      <c r="Q2229">
        <v>7</v>
      </c>
      <c r="R2229">
        <v>1</v>
      </c>
      <c r="S2229">
        <v>2000</v>
      </c>
      <c r="T2229">
        <v>2</v>
      </c>
      <c r="U2229">
        <v>2</v>
      </c>
      <c r="V2229">
        <v>1</v>
      </c>
    </row>
    <row r="2230" spans="1:22" x14ac:dyDescent="0.25">
      <c r="A2230">
        <v>1437</v>
      </c>
      <c r="B2230">
        <v>2</v>
      </c>
      <c r="C2230">
        <v>2</v>
      </c>
      <c r="D2230">
        <v>8</v>
      </c>
      <c r="E2230">
        <v>5</v>
      </c>
      <c r="F2230">
        <v>1</v>
      </c>
      <c r="G2230">
        <v>3</v>
      </c>
      <c r="H2230">
        <v>45</v>
      </c>
      <c r="I2230">
        <v>1</v>
      </c>
      <c r="J2230">
        <v>13</v>
      </c>
      <c r="K2230">
        <v>1</v>
      </c>
      <c r="L2230">
        <v>2</v>
      </c>
      <c r="M2230">
        <v>1</v>
      </c>
      <c r="N2230">
        <v>1</v>
      </c>
      <c r="Q2230">
        <v>7</v>
      </c>
      <c r="R2230">
        <v>1</v>
      </c>
      <c r="S2230">
        <v>4000</v>
      </c>
      <c r="T2230">
        <v>2</v>
      </c>
      <c r="U2230">
        <v>2</v>
      </c>
      <c r="V2230">
        <v>1</v>
      </c>
    </row>
    <row r="2231" spans="1:22" x14ac:dyDescent="0.25">
      <c r="A2231">
        <v>1437</v>
      </c>
      <c r="B2231">
        <v>1</v>
      </c>
      <c r="C2231">
        <v>1</v>
      </c>
      <c r="D2231">
        <v>24</v>
      </c>
      <c r="E2231">
        <v>5</v>
      </c>
      <c r="F2231">
        <v>3</v>
      </c>
      <c r="G2231">
        <v>3</v>
      </c>
      <c r="H2231">
        <v>0</v>
      </c>
      <c r="I2231">
        <v>1</v>
      </c>
      <c r="J2231">
        <v>16</v>
      </c>
      <c r="K2231">
        <v>1</v>
      </c>
      <c r="L2231">
        <v>4</v>
      </c>
      <c r="M2231">
        <v>1</v>
      </c>
      <c r="N2231">
        <v>1</v>
      </c>
      <c r="Q2231">
        <v>2</v>
      </c>
      <c r="R2231">
        <v>1</v>
      </c>
      <c r="S2231">
        <v>15000</v>
      </c>
      <c r="T2231">
        <v>1</v>
      </c>
      <c r="U2231">
        <v>1</v>
      </c>
      <c r="V2231">
        <v>1</v>
      </c>
    </row>
    <row r="2232" spans="1:22" x14ac:dyDescent="0.25">
      <c r="A2232">
        <v>1437</v>
      </c>
      <c r="B2232">
        <v>3</v>
      </c>
      <c r="C2232">
        <v>3</v>
      </c>
      <c r="D2232">
        <v>8</v>
      </c>
      <c r="E2232">
        <v>5</v>
      </c>
      <c r="F2232">
        <v>1</v>
      </c>
      <c r="G2232">
        <v>3</v>
      </c>
      <c r="H2232">
        <v>25</v>
      </c>
      <c r="I2232">
        <v>1</v>
      </c>
      <c r="J2232">
        <v>7</v>
      </c>
      <c r="K2232">
        <v>1</v>
      </c>
      <c r="L2232">
        <v>2</v>
      </c>
      <c r="M2232">
        <v>1</v>
      </c>
      <c r="N2232">
        <v>1</v>
      </c>
      <c r="Q2232">
        <v>7</v>
      </c>
      <c r="R2232">
        <v>1</v>
      </c>
      <c r="S2232">
        <v>4000</v>
      </c>
      <c r="T2232">
        <v>3</v>
      </c>
      <c r="U2232">
        <v>3</v>
      </c>
      <c r="V2232">
        <v>2</v>
      </c>
    </row>
    <row r="2233" spans="1:22" x14ac:dyDescent="0.25">
      <c r="A2233">
        <v>1455</v>
      </c>
      <c r="B2233">
        <v>3</v>
      </c>
      <c r="C2233">
        <v>3</v>
      </c>
      <c r="D2233">
        <v>3</v>
      </c>
      <c r="E2233">
        <v>5</v>
      </c>
      <c r="F2233">
        <v>0.375</v>
      </c>
      <c r="G2233">
        <v>2</v>
      </c>
      <c r="H2233">
        <v>15</v>
      </c>
      <c r="I2233">
        <v>1</v>
      </c>
      <c r="J2233">
        <v>6</v>
      </c>
      <c r="K2233">
        <v>1</v>
      </c>
      <c r="L2233">
        <v>2</v>
      </c>
      <c r="M2233">
        <v>1</v>
      </c>
      <c r="N2233">
        <v>1</v>
      </c>
      <c r="Q2233">
        <v>1</v>
      </c>
      <c r="R2233">
        <v>1</v>
      </c>
      <c r="S2233">
        <v>2000</v>
      </c>
      <c r="T2233">
        <v>3</v>
      </c>
      <c r="U2233">
        <v>3</v>
      </c>
      <c r="V2233">
        <v>1</v>
      </c>
    </row>
    <row r="2234" spans="1:22" x14ac:dyDescent="0.25">
      <c r="A2234">
        <v>1455</v>
      </c>
      <c r="B2234">
        <v>4</v>
      </c>
      <c r="C2234">
        <v>4</v>
      </c>
      <c r="D2234">
        <v>3</v>
      </c>
      <c r="E2234">
        <v>5</v>
      </c>
      <c r="F2234">
        <v>0.375</v>
      </c>
      <c r="G2234">
        <v>2</v>
      </c>
      <c r="H2234">
        <v>10</v>
      </c>
      <c r="I2234">
        <v>1</v>
      </c>
      <c r="J2234">
        <v>3</v>
      </c>
      <c r="K2234">
        <v>1</v>
      </c>
      <c r="L2234">
        <v>2</v>
      </c>
      <c r="M2234">
        <v>1</v>
      </c>
      <c r="N2234">
        <v>1</v>
      </c>
      <c r="Q2234">
        <v>1</v>
      </c>
      <c r="R2234">
        <v>1</v>
      </c>
      <c r="S2234">
        <v>2000</v>
      </c>
      <c r="T2234">
        <v>4</v>
      </c>
      <c r="U2234">
        <v>4</v>
      </c>
      <c r="V2234">
        <v>2</v>
      </c>
    </row>
    <row r="2235" spans="1:22" x14ac:dyDescent="0.25">
      <c r="A2235">
        <v>1455</v>
      </c>
      <c r="B2235">
        <v>1</v>
      </c>
      <c r="C2235">
        <v>1</v>
      </c>
      <c r="D2235">
        <v>8</v>
      </c>
      <c r="E2235">
        <v>5</v>
      </c>
      <c r="F2235">
        <v>1</v>
      </c>
      <c r="G2235">
        <v>3</v>
      </c>
      <c r="H2235">
        <v>25</v>
      </c>
      <c r="I2235">
        <v>1</v>
      </c>
      <c r="J2235">
        <v>3</v>
      </c>
      <c r="K2235">
        <v>1</v>
      </c>
      <c r="L2235">
        <v>2</v>
      </c>
      <c r="M2235">
        <v>1</v>
      </c>
      <c r="N2235">
        <v>1</v>
      </c>
      <c r="Q2235">
        <v>2</v>
      </c>
      <c r="R2235">
        <v>1</v>
      </c>
      <c r="S2235">
        <v>5000</v>
      </c>
      <c r="T2235">
        <v>1</v>
      </c>
      <c r="U2235">
        <v>1</v>
      </c>
      <c r="V2235">
        <v>1</v>
      </c>
    </row>
    <row r="2236" spans="1:22" x14ac:dyDescent="0.25">
      <c r="A2236">
        <v>1455</v>
      </c>
      <c r="B2236">
        <v>2</v>
      </c>
      <c r="C2236">
        <v>2</v>
      </c>
      <c r="D2236">
        <v>8</v>
      </c>
      <c r="E2236">
        <v>5</v>
      </c>
      <c r="F2236">
        <v>1</v>
      </c>
      <c r="G2236">
        <v>3</v>
      </c>
      <c r="H2236">
        <v>10</v>
      </c>
      <c r="I2236">
        <v>1</v>
      </c>
      <c r="J2236">
        <v>4</v>
      </c>
      <c r="K2236">
        <v>1</v>
      </c>
      <c r="L2236">
        <v>2</v>
      </c>
      <c r="M2236">
        <v>1</v>
      </c>
      <c r="N2236">
        <v>1</v>
      </c>
      <c r="Q2236">
        <v>2</v>
      </c>
      <c r="R2236">
        <v>1</v>
      </c>
      <c r="S2236">
        <v>5000</v>
      </c>
      <c r="T2236">
        <v>2</v>
      </c>
      <c r="U2236">
        <v>2</v>
      </c>
      <c r="V2236">
        <v>1</v>
      </c>
    </row>
    <row r="2237" spans="1:22" x14ac:dyDescent="0.25">
      <c r="A2237">
        <v>1429</v>
      </c>
      <c r="B2237">
        <v>5</v>
      </c>
      <c r="C2237">
        <v>5</v>
      </c>
      <c r="D2237">
        <v>1</v>
      </c>
      <c r="E2237">
        <v>5</v>
      </c>
      <c r="F2237">
        <v>0.125</v>
      </c>
      <c r="G2237">
        <v>2</v>
      </c>
      <c r="H2237">
        <v>5</v>
      </c>
      <c r="I2237">
        <v>1</v>
      </c>
      <c r="J2237">
        <v>7</v>
      </c>
      <c r="K2237">
        <v>1</v>
      </c>
      <c r="L2237">
        <v>1</v>
      </c>
      <c r="M2237">
        <v>1</v>
      </c>
      <c r="N2237">
        <v>1</v>
      </c>
      <c r="Q2237">
        <v>1</v>
      </c>
      <c r="R2237">
        <v>1</v>
      </c>
      <c r="S2237">
        <v>600</v>
      </c>
      <c r="T2237">
        <v>5</v>
      </c>
      <c r="U2237">
        <v>5</v>
      </c>
      <c r="V2237">
        <v>1</v>
      </c>
    </row>
    <row r="2238" spans="1:22" x14ac:dyDescent="0.25">
      <c r="A2238">
        <v>1429</v>
      </c>
      <c r="B2238">
        <v>4</v>
      </c>
      <c r="C2238">
        <v>4</v>
      </c>
      <c r="D2238">
        <v>2</v>
      </c>
      <c r="E2238">
        <v>5</v>
      </c>
      <c r="F2238">
        <v>0.25</v>
      </c>
      <c r="G2238">
        <v>3</v>
      </c>
      <c r="H2238">
        <v>30</v>
      </c>
      <c r="I2238">
        <v>1</v>
      </c>
      <c r="J2238">
        <v>3</v>
      </c>
      <c r="K2238">
        <v>1</v>
      </c>
      <c r="L2238">
        <v>2</v>
      </c>
      <c r="M2238">
        <v>1</v>
      </c>
      <c r="N2238">
        <v>1</v>
      </c>
      <c r="Q2238">
        <v>1</v>
      </c>
      <c r="R2238">
        <v>1</v>
      </c>
      <c r="S2238">
        <v>400</v>
      </c>
      <c r="T2238">
        <v>4</v>
      </c>
      <c r="U2238">
        <v>4</v>
      </c>
      <c r="V2238">
        <v>1</v>
      </c>
    </row>
    <row r="2239" spans="1:22" x14ac:dyDescent="0.25">
      <c r="A2239">
        <v>1429</v>
      </c>
      <c r="B2239">
        <v>1</v>
      </c>
      <c r="C2239">
        <v>1</v>
      </c>
      <c r="D2239">
        <v>1.5</v>
      </c>
      <c r="E2239">
        <v>5</v>
      </c>
      <c r="F2239">
        <v>0.18</v>
      </c>
      <c r="G2239">
        <v>2</v>
      </c>
      <c r="H2239">
        <v>0</v>
      </c>
      <c r="I2239">
        <v>1</v>
      </c>
      <c r="J2239">
        <v>26</v>
      </c>
      <c r="K2239">
        <v>1</v>
      </c>
      <c r="L2239">
        <v>1</v>
      </c>
      <c r="M2239">
        <v>1</v>
      </c>
      <c r="N2239">
        <v>1</v>
      </c>
      <c r="Q2239">
        <v>2</v>
      </c>
      <c r="R2239">
        <v>1</v>
      </c>
      <c r="S2239">
        <v>800</v>
      </c>
      <c r="T2239">
        <v>1</v>
      </c>
      <c r="U2239">
        <v>1</v>
      </c>
      <c r="V2239">
        <v>1</v>
      </c>
    </row>
    <row r="2240" spans="1:22" x14ac:dyDescent="0.25">
      <c r="A2240">
        <v>1429</v>
      </c>
      <c r="B2240">
        <v>6</v>
      </c>
      <c r="C2240">
        <v>6</v>
      </c>
      <c r="D2240">
        <v>1</v>
      </c>
      <c r="E2240">
        <v>5</v>
      </c>
      <c r="F2240">
        <v>0.125</v>
      </c>
      <c r="G2240">
        <v>2</v>
      </c>
      <c r="H2240">
        <v>5</v>
      </c>
      <c r="I2240">
        <v>1</v>
      </c>
      <c r="J2240">
        <v>7</v>
      </c>
      <c r="K2240">
        <v>1</v>
      </c>
      <c r="L2240">
        <v>1</v>
      </c>
      <c r="M2240">
        <v>1</v>
      </c>
      <c r="N2240">
        <v>1</v>
      </c>
      <c r="Q2240">
        <v>6</v>
      </c>
      <c r="R2240">
        <v>1</v>
      </c>
      <c r="S2240">
        <v>600</v>
      </c>
      <c r="T2240">
        <v>6</v>
      </c>
      <c r="U2240">
        <v>6</v>
      </c>
      <c r="V2240">
        <v>1</v>
      </c>
    </row>
    <row r="2241" spans="1:22" x14ac:dyDescent="0.25">
      <c r="A2241">
        <v>1429</v>
      </c>
      <c r="B2241">
        <v>7</v>
      </c>
      <c r="C2241">
        <v>7</v>
      </c>
      <c r="D2241">
        <v>3</v>
      </c>
      <c r="E2241">
        <v>5</v>
      </c>
      <c r="F2241">
        <v>0.375</v>
      </c>
      <c r="G2241">
        <v>2</v>
      </c>
      <c r="H2241">
        <v>5</v>
      </c>
      <c r="I2241">
        <v>1</v>
      </c>
      <c r="J2241">
        <v>7</v>
      </c>
      <c r="K2241">
        <v>1</v>
      </c>
      <c r="L2241">
        <v>1</v>
      </c>
      <c r="M2241">
        <v>1</v>
      </c>
      <c r="N2241">
        <v>1</v>
      </c>
      <c r="Q2241">
        <v>6</v>
      </c>
      <c r="R2241">
        <v>1</v>
      </c>
      <c r="S2241">
        <v>1600</v>
      </c>
      <c r="T2241">
        <v>7</v>
      </c>
      <c r="U2241">
        <v>7</v>
      </c>
      <c r="V2241">
        <v>2</v>
      </c>
    </row>
    <row r="2242" spans="1:22" x14ac:dyDescent="0.25">
      <c r="A2242">
        <v>1429</v>
      </c>
      <c r="B2242">
        <v>3</v>
      </c>
      <c r="C2242">
        <v>3</v>
      </c>
      <c r="D2242">
        <v>4</v>
      </c>
      <c r="E2242">
        <v>5</v>
      </c>
      <c r="F2242">
        <v>0.5</v>
      </c>
      <c r="G2242">
        <v>3</v>
      </c>
      <c r="H2242">
        <v>0</v>
      </c>
      <c r="I2242">
        <v>1</v>
      </c>
      <c r="J2242">
        <v>3</v>
      </c>
      <c r="K2242">
        <v>1</v>
      </c>
      <c r="L2242">
        <v>1</v>
      </c>
      <c r="M2242">
        <v>1</v>
      </c>
      <c r="N2242">
        <v>1</v>
      </c>
      <c r="Q2242">
        <v>1</v>
      </c>
      <c r="R2242">
        <v>1</v>
      </c>
      <c r="S2242">
        <v>400</v>
      </c>
      <c r="T2242">
        <v>3</v>
      </c>
      <c r="U2242">
        <v>3</v>
      </c>
      <c r="V2242">
        <v>1</v>
      </c>
    </row>
    <row r="2243" spans="1:22" x14ac:dyDescent="0.25">
      <c r="A2243">
        <v>1429</v>
      </c>
      <c r="B2243">
        <v>2</v>
      </c>
      <c r="C2243">
        <v>2</v>
      </c>
      <c r="D2243">
        <v>2</v>
      </c>
      <c r="E2243">
        <v>5</v>
      </c>
      <c r="F2243">
        <v>0.25</v>
      </c>
      <c r="G2243">
        <v>2</v>
      </c>
      <c r="H2243">
        <v>15</v>
      </c>
      <c r="I2243">
        <v>1</v>
      </c>
      <c r="J2243">
        <v>5</v>
      </c>
      <c r="K2243">
        <v>1</v>
      </c>
      <c r="L2243">
        <v>2</v>
      </c>
      <c r="M2243">
        <v>1</v>
      </c>
      <c r="N2243">
        <v>1</v>
      </c>
      <c r="Q2243">
        <v>2</v>
      </c>
      <c r="R2243">
        <v>1</v>
      </c>
      <c r="S2243">
        <v>200</v>
      </c>
      <c r="T2243">
        <v>2</v>
      </c>
      <c r="U2243">
        <v>2</v>
      </c>
      <c r="V2243">
        <v>1</v>
      </c>
    </row>
    <row r="2244" spans="1:22" x14ac:dyDescent="0.25">
      <c r="A2244">
        <v>1431</v>
      </c>
      <c r="B2244">
        <v>1</v>
      </c>
      <c r="C2244">
        <v>1</v>
      </c>
      <c r="D2244">
        <v>8</v>
      </c>
      <c r="E2244">
        <v>5</v>
      </c>
      <c r="F2244">
        <v>1</v>
      </c>
      <c r="G2244">
        <v>3</v>
      </c>
      <c r="H2244">
        <v>10</v>
      </c>
      <c r="I2244">
        <v>1</v>
      </c>
      <c r="J2244">
        <v>7</v>
      </c>
      <c r="K2244">
        <v>1</v>
      </c>
      <c r="L2244">
        <v>2</v>
      </c>
      <c r="M2244">
        <v>1</v>
      </c>
      <c r="N2244">
        <v>1</v>
      </c>
      <c r="Q2244">
        <v>2</v>
      </c>
      <c r="R2244">
        <v>3</v>
      </c>
      <c r="S2244">
        <v>5000</v>
      </c>
      <c r="T2244">
        <v>1</v>
      </c>
      <c r="U2244">
        <v>1</v>
      </c>
      <c r="V2244">
        <v>2</v>
      </c>
    </row>
    <row r="2245" spans="1:22" x14ac:dyDescent="0.25">
      <c r="A2245">
        <v>1430</v>
      </c>
      <c r="B2245">
        <v>2</v>
      </c>
      <c r="C2245">
        <v>2</v>
      </c>
      <c r="D2245">
        <v>7</v>
      </c>
      <c r="E2245">
        <v>5</v>
      </c>
      <c r="F2245">
        <v>0.875</v>
      </c>
      <c r="G2245">
        <v>4</v>
      </c>
      <c r="H2245">
        <v>15</v>
      </c>
      <c r="I2245">
        <v>1</v>
      </c>
      <c r="J2245">
        <v>7</v>
      </c>
      <c r="K2245">
        <v>1</v>
      </c>
      <c r="L2245">
        <v>2</v>
      </c>
      <c r="M2245">
        <v>1</v>
      </c>
      <c r="N2245">
        <v>1</v>
      </c>
      <c r="Q2245">
        <v>2</v>
      </c>
      <c r="R2245">
        <v>1</v>
      </c>
      <c r="S2245">
        <v>6000</v>
      </c>
      <c r="T2245">
        <v>2</v>
      </c>
      <c r="U2245">
        <v>2</v>
      </c>
      <c r="V2245">
        <v>1</v>
      </c>
    </row>
    <row r="2246" spans="1:22" x14ac:dyDescent="0.25">
      <c r="A2246">
        <v>1430</v>
      </c>
      <c r="B2246">
        <v>4</v>
      </c>
      <c r="C2246">
        <v>4</v>
      </c>
      <c r="D2246">
        <v>6</v>
      </c>
      <c r="E2246">
        <v>5</v>
      </c>
      <c r="F2246">
        <v>0.75</v>
      </c>
      <c r="G2246">
        <v>4</v>
      </c>
      <c r="H2246">
        <v>0</v>
      </c>
      <c r="I2246">
        <v>1</v>
      </c>
      <c r="J2246">
        <v>7</v>
      </c>
      <c r="K2246">
        <v>1</v>
      </c>
      <c r="L2246">
        <v>2</v>
      </c>
      <c r="M2246">
        <v>1</v>
      </c>
      <c r="N2246">
        <v>1</v>
      </c>
      <c r="Q2246">
        <v>7</v>
      </c>
      <c r="R2246">
        <v>1</v>
      </c>
      <c r="S2246">
        <v>2050</v>
      </c>
      <c r="T2246">
        <v>4</v>
      </c>
      <c r="U2246">
        <v>4</v>
      </c>
      <c r="V2246">
        <v>2</v>
      </c>
    </row>
    <row r="2247" spans="1:22" x14ac:dyDescent="0.25">
      <c r="A2247">
        <v>1430</v>
      </c>
      <c r="B2247">
        <v>3</v>
      </c>
      <c r="C2247">
        <v>3</v>
      </c>
      <c r="D2247">
        <v>8</v>
      </c>
      <c r="E2247">
        <v>5</v>
      </c>
      <c r="F2247">
        <v>1</v>
      </c>
      <c r="G2247">
        <v>3</v>
      </c>
      <c r="H2247">
        <v>5</v>
      </c>
      <c r="I2247">
        <v>1</v>
      </c>
      <c r="J2247">
        <v>7</v>
      </c>
      <c r="K2247">
        <v>1</v>
      </c>
      <c r="L2247">
        <v>2</v>
      </c>
      <c r="M2247">
        <v>1</v>
      </c>
      <c r="N2247">
        <v>1</v>
      </c>
      <c r="Q2247">
        <v>1</v>
      </c>
      <c r="R2247">
        <v>1</v>
      </c>
      <c r="S2247">
        <v>3000</v>
      </c>
      <c r="T2247">
        <v>3</v>
      </c>
      <c r="U2247">
        <v>3</v>
      </c>
      <c r="V2247">
        <v>1</v>
      </c>
    </row>
    <row r="2248" spans="1:22" x14ac:dyDescent="0.25">
      <c r="A2248">
        <v>1430</v>
      </c>
      <c r="B2248">
        <v>1</v>
      </c>
      <c r="C2248">
        <v>1</v>
      </c>
      <c r="D2248">
        <v>3</v>
      </c>
      <c r="E2248">
        <v>5</v>
      </c>
      <c r="F2248">
        <v>0.375</v>
      </c>
      <c r="G2248">
        <v>3</v>
      </c>
      <c r="H2248">
        <v>20</v>
      </c>
      <c r="I2248">
        <v>1</v>
      </c>
      <c r="J2248">
        <v>7</v>
      </c>
      <c r="K2248">
        <v>1</v>
      </c>
      <c r="L2248">
        <v>2</v>
      </c>
      <c r="M2248">
        <v>1</v>
      </c>
      <c r="N2248">
        <v>1</v>
      </c>
      <c r="Q2248">
        <v>2</v>
      </c>
      <c r="R2248">
        <v>1</v>
      </c>
      <c r="S2248">
        <v>4000</v>
      </c>
      <c r="T2248">
        <v>1</v>
      </c>
      <c r="U2248">
        <v>1</v>
      </c>
      <c r="V2248">
        <v>1</v>
      </c>
    </row>
    <row r="2249" spans="1:22" x14ac:dyDescent="0.25">
      <c r="A2249">
        <v>1432</v>
      </c>
      <c r="B2249">
        <v>4</v>
      </c>
      <c r="C2249">
        <v>4</v>
      </c>
      <c r="D2249">
        <v>6</v>
      </c>
      <c r="E2249">
        <v>5</v>
      </c>
      <c r="F2249">
        <v>0.75</v>
      </c>
      <c r="G2249">
        <v>3</v>
      </c>
      <c r="H2249">
        <v>30</v>
      </c>
      <c r="I2249">
        <v>1</v>
      </c>
      <c r="J2249">
        <v>15</v>
      </c>
      <c r="K2249">
        <v>1</v>
      </c>
      <c r="L2249">
        <v>2</v>
      </c>
      <c r="M2249">
        <v>1</v>
      </c>
      <c r="N2249">
        <v>1</v>
      </c>
      <c r="Q2249">
        <v>1</v>
      </c>
      <c r="R2249">
        <v>3</v>
      </c>
      <c r="S2249">
        <v>3000</v>
      </c>
      <c r="T2249">
        <v>4</v>
      </c>
      <c r="U2249">
        <v>4</v>
      </c>
      <c r="V2249">
        <v>1</v>
      </c>
    </row>
    <row r="2250" spans="1:22" x14ac:dyDescent="0.25">
      <c r="A2250">
        <v>1432</v>
      </c>
      <c r="B2250">
        <v>2</v>
      </c>
      <c r="C2250">
        <v>2</v>
      </c>
      <c r="D2250">
        <v>2</v>
      </c>
      <c r="E2250">
        <v>5</v>
      </c>
      <c r="F2250">
        <v>0.25</v>
      </c>
      <c r="G2250">
        <v>3</v>
      </c>
      <c r="H2250">
        <v>30</v>
      </c>
      <c r="I2250">
        <v>1</v>
      </c>
      <c r="J2250">
        <v>15</v>
      </c>
      <c r="K2250">
        <v>1</v>
      </c>
      <c r="L2250">
        <v>2</v>
      </c>
      <c r="M2250">
        <v>1</v>
      </c>
      <c r="N2250">
        <v>1</v>
      </c>
      <c r="Q2250">
        <v>2</v>
      </c>
      <c r="R2250">
        <v>3</v>
      </c>
      <c r="S2250">
        <v>3000</v>
      </c>
      <c r="T2250">
        <v>2</v>
      </c>
      <c r="U2250">
        <v>2</v>
      </c>
      <c r="V2250">
        <v>1</v>
      </c>
    </row>
    <row r="2251" spans="1:22" x14ac:dyDescent="0.25">
      <c r="A2251">
        <v>1432</v>
      </c>
      <c r="B2251">
        <v>5</v>
      </c>
      <c r="C2251">
        <v>5</v>
      </c>
      <c r="D2251">
        <v>8</v>
      </c>
      <c r="E2251">
        <v>5</v>
      </c>
      <c r="F2251">
        <v>1</v>
      </c>
      <c r="G2251">
        <v>3</v>
      </c>
      <c r="H2251">
        <v>2</v>
      </c>
      <c r="I2251">
        <v>1</v>
      </c>
      <c r="J2251">
        <v>20</v>
      </c>
      <c r="K2251">
        <v>1</v>
      </c>
      <c r="L2251">
        <v>2</v>
      </c>
      <c r="M2251">
        <v>1</v>
      </c>
      <c r="N2251">
        <v>1</v>
      </c>
      <c r="Q2251">
        <v>6</v>
      </c>
      <c r="R2251">
        <v>3</v>
      </c>
      <c r="S2251">
        <v>3000</v>
      </c>
      <c r="T2251">
        <v>5</v>
      </c>
      <c r="U2251">
        <v>5</v>
      </c>
      <c r="V2251">
        <v>2</v>
      </c>
    </row>
    <row r="2252" spans="1:22" x14ac:dyDescent="0.25">
      <c r="A2252">
        <v>1432</v>
      </c>
      <c r="B2252">
        <v>3</v>
      </c>
      <c r="C2252">
        <v>3</v>
      </c>
      <c r="D2252">
        <v>1</v>
      </c>
      <c r="E2252">
        <v>5</v>
      </c>
      <c r="F2252">
        <v>0.125</v>
      </c>
      <c r="G2252">
        <v>3</v>
      </c>
      <c r="H2252">
        <v>30</v>
      </c>
      <c r="I2252">
        <v>1</v>
      </c>
      <c r="J2252">
        <v>20</v>
      </c>
      <c r="K2252">
        <v>1</v>
      </c>
      <c r="L2252">
        <v>2</v>
      </c>
      <c r="M2252">
        <v>1</v>
      </c>
      <c r="N2252">
        <v>1</v>
      </c>
      <c r="Q2252">
        <v>2</v>
      </c>
      <c r="R2252">
        <v>3</v>
      </c>
      <c r="S2252">
        <v>1000</v>
      </c>
      <c r="T2252">
        <v>3</v>
      </c>
      <c r="U2252">
        <v>3</v>
      </c>
      <c r="V2252">
        <v>1</v>
      </c>
    </row>
    <row r="2253" spans="1:22" x14ac:dyDescent="0.25">
      <c r="A2253">
        <v>1432</v>
      </c>
      <c r="B2253">
        <v>1</v>
      </c>
      <c r="C2253">
        <v>1</v>
      </c>
      <c r="D2253">
        <v>2</v>
      </c>
      <c r="E2253">
        <v>5</v>
      </c>
      <c r="F2253">
        <v>0.25</v>
      </c>
      <c r="G2253">
        <v>3</v>
      </c>
      <c r="H2253">
        <v>30</v>
      </c>
      <c r="I2253">
        <v>1</v>
      </c>
      <c r="J2253">
        <v>25</v>
      </c>
      <c r="K2253">
        <v>1</v>
      </c>
      <c r="L2253">
        <v>2</v>
      </c>
      <c r="M2253">
        <v>1</v>
      </c>
      <c r="N2253">
        <v>1</v>
      </c>
      <c r="Q2253">
        <v>2</v>
      </c>
      <c r="R2253">
        <v>3</v>
      </c>
      <c r="S2253">
        <v>3000</v>
      </c>
      <c r="T2253">
        <v>1</v>
      </c>
      <c r="U2253">
        <v>1</v>
      </c>
      <c r="V2253">
        <v>1</v>
      </c>
    </row>
    <row r="2254" spans="1:22" x14ac:dyDescent="0.25">
      <c r="A2254">
        <v>1595</v>
      </c>
      <c r="B2254">
        <v>1</v>
      </c>
      <c r="C2254">
        <v>1</v>
      </c>
      <c r="D2254">
        <v>6</v>
      </c>
      <c r="E2254">
        <v>5</v>
      </c>
      <c r="F2254">
        <v>0.75</v>
      </c>
      <c r="G2254">
        <v>3</v>
      </c>
      <c r="H2254">
        <v>0</v>
      </c>
      <c r="I2254">
        <v>1</v>
      </c>
      <c r="J2254">
        <v>20</v>
      </c>
      <c r="K2254">
        <v>1</v>
      </c>
      <c r="L2254">
        <v>2</v>
      </c>
      <c r="M2254">
        <v>1</v>
      </c>
      <c r="N2254">
        <v>1</v>
      </c>
      <c r="Q2254">
        <v>2</v>
      </c>
      <c r="R2254">
        <v>3</v>
      </c>
      <c r="S2254">
        <v>4000</v>
      </c>
      <c r="T2254">
        <v>1</v>
      </c>
      <c r="U2254">
        <v>1</v>
      </c>
      <c r="V2254">
        <v>1</v>
      </c>
    </row>
    <row r="2255" spans="1:22" x14ac:dyDescent="0.25">
      <c r="A2255">
        <v>1595</v>
      </c>
      <c r="B2255">
        <v>3</v>
      </c>
      <c r="C2255">
        <v>3</v>
      </c>
      <c r="D2255">
        <v>8</v>
      </c>
      <c r="E2255">
        <v>5</v>
      </c>
      <c r="F2255">
        <v>1</v>
      </c>
      <c r="G2255">
        <v>3</v>
      </c>
      <c r="H2255">
        <v>30</v>
      </c>
      <c r="I2255">
        <v>1</v>
      </c>
      <c r="J2255">
        <v>13</v>
      </c>
      <c r="K2255">
        <v>1</v>
      </c>
      <c r="L2255">
        <v>2</v>
      </c>
      <c r="M2255">
        <v>1</v>
      </c>
      <c r="N2255">
        <v>1</v>
      </c>
      <c r="Q2255">
        <v>2</v>
      </c>
      <c r="R2255">
        <v>3</v>
      </c>
      <c r="S2255">
        <v>3000</v>
      </c>
      <c r="T2255">
        <v>3</v>
      </c>
      <c r="U2255">
        <v>3</v>
      </c>
      <c r="V2255">
        <v>1</v>
      </c>
    </row>
    <row r="2256" spans="1:22" x14ac:dyDescent="0.25">
      <c r="A2256">
        <v>1595</v>
      </c>
      <c r="B2256">
        <v>2</v>
      </c>
      <c r="C2256">
        <v>2</v>
      </c>
      <c r="D2256">
        <v>2</v>
      </c>
      <c r="E2256">
        <v>5</v>
      </c>
      <c r="F2256">
        <v>0.25</v>
      </c>
      <c r="G2256">
        <v>4</v>
      </c>
      <c r="H2256">
        <v>0</v>
      </c>
      <c r="I2256">
        <v>1</v>
      </c>
      <c r="J2256">
        <v>20</v>
      </c>
      <c r="K2256">
        <v>1</v>
      </c>
      <c r="L2256">
        <v>2</v>
      </c>
      <c r="M2256">
        <v>1</v>
      </c>
      <c r="N2256">
        <v>1</v>
      </c>
      <c r="Q2256">
        <v>2</v>
      </c>
      <c r="R2256">
        <v>3</v>
      </c>
      <c r="S2256">
        <v>2000</v>
      </c>
      <c r="T2256">
        <v>2</v>
      </c>
      <c r="U2256">
        <v>2</v>
      </c>
      <c r="V2256">
        <v>1</v>
      </c>
    </row>
    <row r="2257" spans="1:22" x14ac:dyDescent="0.25">
      <c r="A2257">
        <v>1595</v>
      </c>
      <c r="B2257">
        <v>4</v>
      </c>
      <c r="C2257">
        <v>4</v>
      </c>
      <c r="D2257">
        <v>16</v>
      </c>
      <c r="E2257">
        <v>5</v>
      </c>
      <c r="F2257">
        <v>2</v>
      </c>
      <c r="G2257">
        <v>3</v>
      </c>
      <c r="H2257">
        <v>0</v>
      </c>
      <c r="I2257">
        <v>1</v>
      </c>
      <c r="J2257">
        <v>20</v>
      </c>
      <c r="K2257">
        <v>1</v>
      </c>
      <c r="L2257">
        <v>2</v>
      </c>
      <c r="M2257">
        <v>1</v>
      </c>
      <c r="N2257">
        <v>1</v>
      </c>
      <c r="Q2257">
        <v>1</v>
      </c>
      <c r="R2257">
        <v>3</v>
      </c>
      <c r="S2257">
        <v>5000</v>
      </c>
      <c r="T2257">
        <v>4</v>
      </c>
      <c r="U2257">
        <v>4</v>
      </c>
      <c r="V2257">
        <v>1</v>
      </c>
    </row>
    <row r="2258" spans="1:22" x14ac:dyDescent="0.25">
      <c r="A2258">
        <v>1595</v>
      </c>
      <c r="B2258">
        <v>5</v>
      </c>
      <c r="C2258">
        <v>5</v>
      </c>
      <c r="D2258">
        <v>2</v>
      </c>
      <c r="E2258">
        <v>5</v>
      </c>
      <c r="F2258">
        <v>0.25</v>
      </c>
      <c r="G2258">
        <v>3</v>
      </c>
      <c r="H2258">
        <v>2</v>
      </c>
      <c r="I2258">
        <v>1</v>
      </c>
      <c r="J2258">
        <v>26</v>
      </c>
      <c r="K2258">
        <v>1</v>
      </c>
      <c r="L2258">
        <v>2</v>
      </c>
      <c r="M2258">
        <v>1</v>
      </c>
      <c r="N2258">
        <v>1</v>
      </c>
      <c r="Q2258">
        <v>6</v>
      </c>
      <c r="R2258">
        <v>3</v>
      </c>
      <c r="S2258">
        <v>5000</v>
      </c>
      <c r="T2258">
        <v>5</v>
      </c>
      <c r="U2258">
        <v>5</v>
      </c>
      <c r="V2258">
        <v>2</v>
      </c>
    </row>
    <row r="2259" spans="1:22" x14ac:dyDescent="0.25">
      <c r="A2259">
        <v>1594</v>
      </c>
      <c r="B2259">
        <v>2</v>
      </c>
      <c r="C2259">
        <v>2</v>
      </c>
      <c r="D2259">
        <v>29.5</v>
      </c>
      <c r="E2259">
        <v>5</v>
      </c>
      <c r="F2259">
        <v>3.69</v>
      </c>
      <c r="G2259">
        <v>2</v>
      </c>
      <c r="H2259">
        <v>10</v>
      </c>
      <c r="I2259">
        <v>1</v>
      </c>
      <c r="J2259">
        <v>7</v>
      </c>
      <c r="K2259">
        <v>1</v>
      </c>
      <c r="L2259">
        <v>2</v>
      </c>
      <c r="M2259">
        <v>1</v>
      </c>
      <c r="N2259">
        <v>1</v>
      </c>
      <c r="Q2259">
        <v>7</v>
      </c>
      <c r="R2259">
        <v>1</v>
      </c>
      <c r="S2259">
        <v>10000</v>
      </c>
      <c r="T2259">
        <v>2</v>
      </c>
      <c r="U2259">
        <v>2</v>
      </c>
      <c r="V2259">
        <v>2</v>
      </c>
    </row>
    <row r="2260" spans="1:22" x14ac:dyDescent="0.25">
      <c r="A2260">
        <v>1594</v>
      </c>
      <c r="B2260">
        <v>1</v>
      </c>
      <c r="C2260">
        <v>1</v>
      </c>
      <c r="D2260">
        <v>48</v>
      </c>
      <c r="E2260">
        <v>5</v>
      </c>
      <c r="F2260">
        <v>6</v>
      </c>
      <c r="G2260">
        <v>2</v>
      </c>
      <c r="H2260">
        <v>15</v>
      </c>
      <c r="I2260">
        <v>1</v>
      </c>
      <c r="J2260">
        <v>11</v>
      </c>
      <c r="K2260">
        <v>1</v>
      </c>
      <c r="L2260">
        <v>2</v>
      </c>
      <c r="M2260">
        <v>1</v>
      </c>
      <c r="N2260">
        <v>1</v>
      </c>
      <c r="Q2260">
        <v>2</v>
      </c>
      <c r="R2260">
        <v>1</v>
      </c>
      <c r="S2260">
        <v>10000</v>
      </c>
      <c r="T2260">
        <v>1</v>
      </c>
      <c r="U2260">
        <v>1</v>
      </c>
      <c r="V2260">
        <v>1</v>
      </c>
    </row>
    <row r="2261" spans="1:22" x14ac:dyDescent="0.25">
      <c r="A2261">
        <v>1444</v>
      </c>
      <c r="B2261">
        <v>2</v>
      </c>
      <c r="C2261">
        <v>2</v>
      </c>
      <c r="D2261">
        <v>3</v>
      </c>
      <c r="E2261">
        <v>5</v>
      </c>
      <c r="F2261">
        <v>0.375</v>
      </c>
      <c r="G2261">
        <v>2</v>
      </c>
      <c r="H2261">
        <v>0</v>
      </c>
      <c r="I2261">
        <v>1</v>
      </c>
      <c r="J2261">
        <v>18</v>
      </c>
      <c r="K2261">
        <v>1</v>
      </c>
      <c r="L2261">
        <v>4</v>
      </c>
      <c r="M2261">
        <v>1</v>
      </c>
      <c r="N2261">
        <v>1</v>
      </c>
      <c r="Q2261">
        <v>2</v>
      </c>
      <c r="R2261">
        <v>1</v>
      </c>
      <c r="S2261">
        <v>2000</v>
      </c>
      <c r="T2261">
        <v>2</v>
      </c>
      <c r="U2261">
        <v>2</v>
      </c>
      <c r="V2261">
        <v>1</v>
      </c>
    </row>
    <row r="2262" spans="1:22" x14ac:dyDescent="0.25">
      <c r="A2262">
        <v>1444</v>
      </c>
      <c r="B2262">
        <v>3</v>
      </c>
      <c r="C2262">
        <v>3</v>
      </c>
      <c r="D2262">
        <v>16</v>
      </c>
      <c r="E2262">
        <v>5</v>
      </c>
      <c r="F2262">
        <v>2</v>
      </c>
      <c r="G2262">
        <v>2</v>
      </c>
      <c r="H2262">
        <v>0</v>
      </c>
      <c r="I2262">
        <v>1</v>
      </c>
      <c r="J2262">
        <v>18</v>
      </c>
      <c r="K2262">
        <v>1</v>
      </c>
      <c r="L2262">
        <v>4</v>
      </c>
      <c r="M2262">
        <v>1</v>
      </c>
      <c r="N2262">
        <v>1</v>
      </c>
      <c r="Q2262">
        <v>1</v>
      </c>
      <c r="R2262">
        <v>3</v>
      </c>
      <c r="S2262">
        <v>3500</v>
      </c>
      <c r="T2262">
        <v>3</v>
      </c>
      <c r="U2262">
        <v>3</v>
      </c>
      <c r="V2262">
        <v>2</v>
      </c>
    </row>
    <row r="2263" spans="1:22" x14ac:dyDescent="0.25">
      <c r="A2263">
        <v>1444</v>
      </c>
      <c r="B2263">
        <v>1</v>
      </c>
      <c r="C2263">
        <v>1</v>
      </c>
      <c r="D2263">
        <v>12</v>
      </c>
      <c r="E2263">
        <v>5</v>
      </c>
      <c r="F2263">
        <v>1.5</v>
      </c>
      <c r="G2263">
        <v>2</v>
      </c>
      <c r="H2263">
        <v>5</v>
      </c>
      <c r="I2263">
        <v>1</v>
      </c>
      <c r="J2263">
        <v>23</v>
      </c>
      <c r="K2263">
        <v>1</v>
      </c>
      <c r="L2263">
        <v>2</v>
      </c>
      <c r="M2263">
        <v>1</v>
      </c>
      <c r="N2263">
        <v>1</v>
      </c>
      <c r="Q2263">
        <v>2</v>
      </c>
      <c r="R2263">
        <v>1</v>
      </c>
      <c r="S2263">
        <v>5000</v>
      </c>
      <c r="T2263">
        <v>1</v>
      </c>
      <c r="U2263">
        <v>1</v>
      </c>
      <c r="V2263">
        <v>1</v>
      </c>
    </row>
    <row r="2264" spans="1:22" x14ac:dyDescent="0.25">
      <c r="A2264">
        <v>1447</v>
      </c>
      <c r="B2264">
        <v>6</v>
      </c>
      <c r="C2264">
        <v>6</v>
      </c>
      <c r="D2264">
        <v>2</v>
      </c>
      <c r="E2264">
        <v>5</v>
      </c>
      <c r="F2264">
        <v>0.25</v>
      </c>
      <c r="G2264">
        <v>3</v>
      </c>
      <c r="H2264">
        <v>5</v>
      </c>
      <c r="I2264">
        <v>1</v>
      </c>
      <c r="J2264">
        <v>40</v>
      </c>
      <c r="K2264">
        <v>1</v>
      </c>
      <c r="L2264">
        <v>2</v>
      </c>
      <c r="M2264">
        <v>3</v>
      </c>
      <c r="N2264">
        <v>3</v>
      </c>
      <c r="O2264">
        <v>0.5</v>
      </c>
      <c r="Q2264">
        <v>1</v>
      </c>
      <c r="R2264">
        <v>3</v>
      </c>
      <c r="S2264">
        <v>500</v>
      </c>
      <c r="T2264">
        <v>6</v>
      </c>
      <c r="U2264">
        <v>6</v>
      </c>
      <c r="V2264">
        <v>1</v>
      </c>
    </row>
    <row r="2265" spans="1:22" x14ac:dyDescent="0.25">
      <c r="A2265">
        <v>1447</v>
      </c>
      <c r="B2265">
        <v>3</v>
      </c>
      <c r="C2265">
        <v>3</v>
      </c>
      <c r="D2265">
        <v>3</v>
      </c>
      <c r="E2265">
        <v>5</v>
      </c>
      <c r="F2265">
        <v>0.375</v>
      </c>
      <c r="G2265">
        <v>3</v>
      </c>
      <c r="H2265">
        <v>5</v>
      </c>
      <c r="I2265">
        <v>1</v>
      </c>
      <c r="J2265">
        <v>27</v>
      </c>
      <c r="K2265">
        <v>1</v>
      </c>
      <c r="L2265">
        <v>2</v>
      </c>
      <c r="M2265">
        <v>1</v>
      </c>
      <c r="N2265">
        <v>1</v>
      </c>
      <c r="Q2265">
        <v>2</v>
      </c>
      <c r="R2265">
        <v>3</v>
      </c>
      <c r="S2265">
        <v>1000</v>
      </c>
      <c r="T2265">
        <v>3</v>
      </c>
      <c r="U2265">
        <v>3</v>
      </c>
      <c r="V2265">
        <v>1</v>
      </c>
    </row>
    <row r="2266" spans="1:22" x14ac:dyDescent="0.25">
      <c r="A2266">
        <v>1447</v>
      </c>
      <c r="B2266">
        <v>7</v>
      </c>
      <c r="C2266">
        <v>7</v>
      </c>
      <c r="D2266">
        <v>1</v>
      </c>
      <c r="E2266">
        <v>5</v>
      </c>
      <c r="F2266">
        <v>0.125</v>
      </c>
      <c r="G2266">
        <v>4</v>
      </c>
      <c r="H2266">
        <v>4</v>
      </c>
      <c r="I2266">
        <v>1</v>
      </c>
      <c r="J2266">
        <v>40</v>
      </c>
      <c r="K2266">
        <v>1</v>
      </c>
      <c r="L2266">
        <v>2</v>
      </c>
      <c r="M2266">
        <v>1</v>
      </c>
      <c r="N2266">
        <v>1</v>
      </c>
      <c r="Q2266">
        <v>4</v>
      </c>
      <c r="R2266">
        <v>3</v>
      </c>
      <c r="S2266">
        <v>200</v>
      </c>
      <c r="T2266">
        <v>7</v>
      </c>
      <c r="U2266">
        <v>7</v>
      </c>
      <c r="V2266">
        <v>2</v>
      </c>
    </row>
    <row r="2267" spans="1:22" x14ac:dyDescent="0.25">
      <c r="A2267">
        <v>1447</v>
      </c>
      <c r="B2267">
        <v>4</v>
      </c>
      <c r="C2267">
        <v>4</v>
      </c>
      <c r="D2267">
        <v>8</v>
      </c>
      <c r="E2267">
        <v>5</v>
      </c>
      <c r="F2267">
        <v>1</v>
      </c>
      <c r="G2267">
        <v>3</v>
      </c>
      <c r="H2267">
        <v>2</v>
      </c>
      <c r="I2267">
        <v>1</v>
      </c>
      <c r="J2267">
        <v>40</v>
      </c>
      <c r="K2267">
        <v>1</v>
      </c>
      <c r="L2267">
        <v>1</v>
      </c>
      <c r="M2267">
        <v>1</v>
      </c>
      <c r="N2267">
        <v>1</v>
      </c>
      <c r="Q2267">
        <v>1</v>
      </c>
      <c r="R2267">
        <v>3</v>
      </c>
      <c r="S2267">
        <v>1000</v>
      </c>
      <c r="T2267">
        <v>4</v>
      </c>
      <c r="U2267">
        <v>4</v>
      </c>
      <c r="V2267">
        <v>1</v>
      </c>
    </row>
    <row r="2268" spans="1:22" x14ac:dyDescent="0.25">
      <c r="A2268">
        <v>1447</v>
      </c>
      <c r="B2268">
        <v>1</v>
      </c>
      <c r="C2268">
        <v>1</v>
      </c>
      <c r="D2268">
        <v>8</v>
      </c>
      <c r="E2268">
        <v>5</v>
      </c>
      <c r="F2268">
        <v>1</v>
      </c>
      <c r="G2268">
        <v>2</v>
      </c>
      <c r="H2268">
        <v>30</v>
      </c>
      <c r="I2268">
        <v>1</v>
      </c>
      <c r="J2268">
        <v>40</v>
      </c>
      <c r="K2268">
        <v>1</v>
      </c>
      <c r="L2268">
        <v>4</v>
      </c>
      <c r="M2268">
        <v>1</v>
      </c>
      <c r="N2268">
        <v>1</v>
      </c>
      <c r="Q2268">
        <v>2</v>
      </c>
      <c r="R2268">
        <v>3</v>
      </c>
      <c r="S2268">
        <v>3000</v>
      </c>
      <c r="T2268">
        <v>1</v>
      </c>
      <c r="U2268">
        <v>1</v>
      </c>
      <c r="V2268">
        <v>1</v>
      </c>
    </row>
    <row r="2269" spans="1:22" x14ac:dyDescent="0.25">
      <c r="A2269">
        <v>1447</v>
      </c>
      <c r="B2269">
        <v>2</v>
      </c>
      <c r="C2269">
        <v>2</v>
      </c>
      <c r="D2269">
        <v>8</v>
      </c>
      <c r="E2269">
        <v>5</v>
      </c>
      <c r="F2269">
        <v>1</v>
      </c>
      <c r="G2269">
        <v>3</v>
      </c>
      <c r="H2269">
        <v>15</v>
      </c>
      <c r="I2269">
        <v>1</v>
      </c>
      <c r="J2269">
        <v>40</v>
      </c>
      <c r="K2269">
        <v>1</v>
      </c>
      <c r="L2269">
        <v>2</v>
      </c>
      <c r="M2269">
        <v>1</v>
      </c>
      <c r="N2269">
        <v>1</v>
      </c>
      <c r="Q2269">
        <v>2</v>
      </c>
      <c r="R2269">
        <v>3</v>
      </c>
      <c r="S2269">
        <v>3000</v>
      </c>
      <c r="T2269">
        <v>2</v>
      </c>
      <c r="U2269">
        <v>2</v>
      </c>
      <c r="V2269">
        <v>1</v>
      </c>
    </row>
    <row r="2270" spans="1:22" x14ac:dyDescent="0.25">
      <c r="A2270">
        <v>1447</v>
      </c>
      <c r="B2270">
        <v>5</v>
      </c>
      <c r="C2270">
        <v>5</v>
      </c>
      <c r="D2270">
        <v>2</v>
      </c>
      <c r="E2270">
        <v>5</v>
      </c>
      <c r="F2270">
        <v>0.25</v>
      </c>
      <c r="G2270">
        <v>3</v>
      </c>
      <c r="H2270">
        <v>5</v>
      </c>
      <c r="I2270">
        <v>1</v>
      </c>
      <c r="J2270">
        <v>27</v>
      </c>
      <c r="K2270">
        <v>1</v>
      </c>
      <c r="L2270">
        <v>2</v>
      </c>
      <c r="M2270">
        <v>3</v>
      </c>
      <c r="N2270">
        <v>3</v>
      </c>
      <c r="O2270">
        <v>0.5</v>
      </c>
      <c r="Q2270">
        <v>1</v>
      </c>
      <c r="R2270">
        <v>3</v>
      </c>
      <c r="S2270">
        <v>500</v>
      </c>
      <c r="T2270">
        <v>5</v>
      </c>
      <c r="U2270">
        <v>5</v>
      </c>
      <c r="V2270">
        <v>1</v>
      </c>
    </row>
    <row r="2271" spans="1:22" x14ac:dyDescent="0.25">
      <c r="A2271">
        <v>1438</v>
      </c>
      <c r="B2271">
        <v>1</v>
      </c>
      <c r="C2271">
        <v>1</v>
      </c>
      <c r="D2271">
        <v>4</v>
      </c>
      <c r="E2271">
        <v>5</v>
      </c>
      <c r="F2271">
        <v>0.5</v>
      </c>
      <c r="G2271">
        <v>3</v>
      </c>
      <c r="H2271">
        <v>15</v>
      </c>
      <c r="I2271">
        <v>1</v>
      </c>
      <c r="J2271">
        <v>21</v>
      </c>
      <c r="K2271">
        <v>1</v>
      </c>
      <c r="L2271">
        <v>2</v>
      </c>
      <c r="M2271">
        <v>1</v>
      </c>
      <c r="N2271">
        <v>1</v>
      </c>
      <c r="Q2271">
        <v>2</v>
      </c>
      <c r="R2271">
        <v>3</v>
      </c>
      <c r="S2271">
        <v>100</v>
      </c>
      <c r="T2271">
        <v>1</v>
      </c>
      <c r="U2271">
        <v>1</v>
      </c>
      <c r="V2271">
        <v>1</v>
      </c>
    </row>
    <row r="2272" spans="1:22" x14ac:dyDescent="0.25">
      <c r="A2272">
        <v>1438</v>
      </c>
      <c r="B2272">
        <v>2</v>
      </c>
      <c r="C2272">
        <v>2</v>
      </c>
      <c r="D2272">
        <v>5</v>
      </c>
      <c r="E2272">
        <v>5</v>
      </c>
      <c r="F2272">
        <v>0.625</v>
      </c>
      <c r="G2272">
        <v>3</v>
      </c>
      <c r="H2272">
        <v>10</v>
      </c>
      <c r="I2272">
        <v>1</v>
      </c>
      <c r="J2272">
        <v>21</v>
      </c>
      <c r="K2272">
        <v>1</v>
      </c>
      <c r="L2272">
        <v>2</v>
      </c>
      <c r="M2272">
        <v>1</v>
      </c>
      <c r="N2272">
        <v>1</v>
      </c>
      <c r="Q2272">
        <v>2</v>
      </c>
      <c r="R2272">
        <v>3</v>
      </c>
      <c r="S2272">
        <v>300</v>
      </c>
      <c r="T2272">
        <v>2</v>
      </c>
      <c r="U2272">
        <v>2</v>
      </c>
      <c r="V2272">
        <v>1</v>
      </c>
    </row>
    <row r="2273" spans="1:22" x14ac:dyDescent="0.25">
      <c r="A2273">
        <v>1438</v>
      </c>
      <c r="B2273">
        <v>4</v>
      </c>
      <c r="C2273">
        <v>4</v>
      </c>
      <c r="D2273">
        <v>8</v>
      </c>
      <c r="E2273">
        <v>5</v>
      </c>
      <c r="F2273">
        <v>1</v>
      </c>
      <c r="G2273">
        <v>3</v>
      </c>
      <c r="H2273">
        <v>10</v>
      </c>
      <c r="I2273">
        <v>1</v>
      </c>
      <c r="J2273">
        <v>21</v>
      </c>
      <c r="K2273">
        <v>1</v>
      </c>
      <c r="L2273">
        <v>1</v>
      </c>
      <c r="M2273">
        <v>1</v>
      </c>
      <c r="N2273">
        <v>1</v>
      </c>
      <c r="Q2273">
        <v>1</v>
      </c>
      <c r="R2273">
        <v>3</v>
      </c>
      <c r="S2273">
        <v>300</v>
      </c>
      <c r="T2273">
        <v>4</v>
      </c>
      <c r="U2273">
        <v>4</v>
      </c>
      <c r="V2273">
        <v>1</v>
      </c>
    </row>
    <row r="2274" spans="1:22" x14ac:dyDescent="0.25">
      <c r="A2274">
        <v>1438</v>
      </c>
      <c r="B2274">
        <v>5</v>
      </c>
      <c r="C2274">
        <v>5</v>
      </c>
      <c r="D2274">
        <v>8</v>
      </c>
      <c r="E2274">
        <v>5</v>
      </c>
      <c r="F2274">
        <v>1</v>
      </c>
      <c r="G2274">
        <v>4</v>
      </c>
      <c r="H2274">
        <v>15</v>
      </c>
      <c r="I2274">
        <v>1</v>
      </c>
      <c r="J2274">
        <v>21</v>
      </c>
      <c r="K2274">
        <v>1</v>
      </c>
      <c r="L2274">
        <v>2</v>
      </c>
      <c r="M2274">
        <v>1</v>
      </c>
      <c r="N2274">
        <v>1</v>
      </c>
      <c r="Q2274">
        <v>1</v>
      </c>
      <c r="R2274">
        <v>3</v>
      </c>
      <c r="S2274">
        <v>300</v>
      </c>
      <c r="T2274">
        <v>5</v>
      </c>
      <c r="U2274">
        <v>5</v>
      </c>
      <c r="V2274">
        <v>1</v>
      </c>
    </row>
    <row r="2275" spans="1:22" x14ac:dyDescent="0.25">
      <c r="A2275">
        <v>1438</v>
      </c>
      <c r="B2275">
        <v>6</v>
      </c>
      <c r="C2275">
        <v>6</v>
      </c>
      <c r="D2275">
        <v>2</v>
      </c>
      <c r="E2275">
        <v>5</v>
      </c>
      <c r="F2275">
        <v>0.25</v>
      </c>
      <c r="G2275">
        <v>4</v>
      </c>
      <c r="H2275">
        <v>15</v>
      </c>
      <c r="I2275">
        <v>1</v>
      </c>
      <c r="J2275">
        <v>21</v>
      </c>
      <c r="K2275">
        <v>1</v>
      </c>
      <c r="L2275">
        <v>1</v>
      </c>
      <c r="M2275">
        <v>3</v>
      </c>
      <c r="N2275">
        <v>3</v>
      </c>
      <c r="O2275">
        <v>0.5</v>
      </c>
      <c r="Q2275">
        <v>1</v>
      </c>
      <c r="R2275">
        <v>3</v>
      </c>
      <c r="S2275">
        <v>200</v>
      </c>
      <c r="T2275">
        <v>6</v>
      </c>
      <c r="U2275">
        <v>6</v>
      </c>
      <c r="V2275">
        <v>2</v>
      </c>
    </row>
    <row r="2276" spans="1:22" x14ac:dyDescent="0.25">
      <c r="A2276">
        <v>1438</v>
      </c>
      <c r="B2276">
        <v>3</v>
      </c>
      <c r="C2276">
        <v>3</v>
      </c>
      <c r="D2276">
        <v>3</v>
      </c>
      <c r="E2276">
        <v>5</v>
      </c>
      <c r="F2276">
        <v>0.375</v>
      </c>
      <c r="G2276">
        <v>4</v>
      </c>
      <c r="H2276">
        <v>10</v>
      </c>
      <c r="I2276">
        <v>1</v>
      </c>
      <c r="J2276">
        <v>21</v>
      </c>
      <c r="K2276">
        <v>1</v>
      </c>
      <c r="L2276">
        <v>2</v>
      </c>
      <c r="M2276">
        <v>1</v>
      </c>
      <c r="N2276">
        <v>1</v>
      </c>
      <c r="Q2276">
        <v>2</v>
      </c>
      <c r="R2276">
        <v>3</v>
      </c>
      <c r="S2276">
        <v>300</v>
      </c>
      <c r="T2276">
        <v>3</v>
      </c>
      <c r="U2276">
        <v>3</v>
      </c>
      <c r="V2276">
        <v>1</v>
      </c>
    </row>
    <row r="2277" spans="1:22" x14ac:dyDescent="0.25">
      <c r="A2277">
        <v>1448</v>
      </c>
      <c r="B2277">
        <v>2</v>
      </c>
      <c r="C2277">
        <v>2</v>
      </c>
      <c r="D2277">
        <v>4</v>
      </c>
      <c r="E2277">
        <v>5</v>
      </c>
      <c r="F2277">
        <v>0.5</v>
      </c>
      <c r="G2277">
        <v>3</v>
      </c>
      <c r="H2277">
        <v>10</v>
      </c>
      <c r="I2277">
        <v>1</v>
      </c>
      <c r="J2277">
        <v>2</v>
      </c>
      <c r="K2277">
        <v>1</v>
      </c>
      <c r="L2277">
        <v>1</v>
      </c>
      <c r="M2277">
        <v>1</v>
      </c>
      <c r="N2277">
        <v>1</v>
      </c>
      <c r="Q2277">
        <v>2</v>
      </c>
      <c r="R2277">
        <v>3</v>
      </c>
      <c r="S2277">
        <v>400</v>
      </c>
      <c r="T2277">
        <v>2</v>
      </c>
      <c r="U2277">
        <v>2</v>
      </c>
      <c r="V2277">
        <v>1</v>
      </c>
    </row>
    <row r="2278" spans="1:22" x14ac:dyDescent="0.25">
      <c r="A2278">
        <v>1448</v>
      </c>
      <c r="B2278">
        <v>3</v>
      </c>
      <c r="C2278">
        <v>3</v>
      </c>
      <c r="D2278">
        <v>6</v>
      </c>
      <c r="E2278">
        <v>5</v>
      </c>
      <c r="F2278">
        <v>0.75</v>
      </c>
      <c r="G2278">
        <v>4</v>
      </c>
      <c r="H2278">
        <v>3</v>
      </c>
      <c r="I2278">
        <v>1</v>
      </c>
      <c r="J2278">
        <v>2</v>
      </c>
      <c r="K2278">
        <v>1</v>
      </c>
      <c r="L2278">
        <v>2</v>
      </c>
      <c r="M2278">
        <v>1</v>
      </c>
      <c r="N2278">
        <v>1</v>
      </c>
      <c r="Q2278">
        <v>1</v>
      </c>
      <c r="R2278">
        <v>3</v>
      </c>
      <c r="S2278">
        <v>1000</v>
      </c>
      <c r="T2278">
        <v>3</v>
      </c>
      <c r="U2278">
        <v>3</v>
      </c>
      <c r="V2278">
        <v>1</v>
      </c>
    </row>
    <row r="2279" spans="1:22" x14ac:dyDescent="0.25">
      <c r="A2279">
        <v>1448</v>
      </c>
      <c r="B2279">
        <v>1</v>
      </c>
      <c r="C2279">
        <v>1</v>
      </c>
      <c r="D2279">
        <v>6</v>
      </c>
      <c r="E2279">
        <v>5</v>
      </c>
      <c r="F2279">
        <v>0.75</v>
      </c>
      <c r="G2279">
        <v>4</v>
      </c>
      <c r="H2279">
        <v>5</v>
      </c>
      <c r="I2279">
        <v>1</v>
      </c>
      <c r="J2279">
        <v>6</v>
      </c>
      <c r="K2279">
        <v>1</v>
      </c>
      <c r="L2279">
        <v>1</v>
      </c>
      <c r="M2279">
        <v>1</v>
      </c>
      <c r="N2279">
        <v>1</v>
      </c>
      <c r="Q2279">
        <v>2</v>
      </c>
      <c r="R2279">
        <v>3</v>
      </c>
      <c r="S2279">
        <v>600</v>
      </c>
      <c r="T2279">
        <v>1</v>
      </c>
      <c r="U2279">
        <v>1</v>
      </c>
      <c r="V2279">
        <v>1</v>
      </c>
    </row>
    <row r="2280" spans="1:22" x14ac:dyDescent="0.25">
      <c r="A2280">
        <v>1448</v>
      </c>
      <c r="B2280">
        <v>4</v>
      </c>
      <c r="C2280">
        <v>4</v>
      </c>
      <c r="D2280">
        <v>2</v>
      </c>
      <c r="E2280">
        <v>5</v>
      </c>
      <c r="F2280">
        <v>0.25</v>
      </c>
      <c r="G2280">
        <v>3</v>
      </c>
      <c r="H2280">
        <v>3</v>
      </c>
      <c r="I2280">
        <v>1</v>
      </c>
      <c r="J2280">
        <v>2</v>
      </c>
      <c r="K2280">
        <v>1</v>
      </c>
      <c r="L2280">
        <v>2</v>
      </c>
      <c r="M2280">
        <v>1</v>
      </c>
      <c r="N2280">
        <v>1</v>
      </c>
      <c r="Q2280">
        <v>1</v>
      </c>
      <c r="R2280">
        <v>2</v>
      </c>
      <c r="S2280">
        <v>400</v>
      </c>
      <c r="T2280">
        <v>4</v>
      </c>
      <c r="U2280">
        <v>4</v>
      </c>
      <c r="V2280">
        <v>2</v>
      </c>
    </row>
    <row r="2281" spans="1:22" x14ac:dyDescent="0.25">
      <c r="A2281">
        <v>1442</v>
      </c>
      <c r="B2281">
        <v>1</v>
      </c>
      <c r="C2281">
        <v>1</v>
      </c>
      <c r="D2281">
        <v>8</v>
      </c>
      <c r="E2281">
        <v>5</v>
      </c>
      <c r="F2281">
        <v>1</v>
      </c>
      <c r="G2281">
        <v>2</v>
      </c>
      <c r="H2281">
        <v>10</v>
      </c>
      <c r="I2281">
        <v>1</v>
      </c>
      <c r="J2281">
        <v>12</v>
      </c>
      <c r="K2281">
        <v>1</v>
      </c>
      <c r="L2281">
        <v>2</v>
      </c>
      <c r="M2281">
        <v>1</v>
      </c>
      <c r="N2281">
        <v>1</v>
      </c>
      <c r="Q2281">
        <v>2</v>
      </c>
      <c r="R2281">
        <v>1</v>
      </c>
      <c r="S2281">
        <v>3000</v>
      </c>
      <c r="T2281">
        <v>1</v>
      </c>
      <c r="U2281">
        <v>1</v>
      </c>
      <c r="V2281">
        <v>1</v>
      </c>
    </row>
    <row r="2282" spans="1:22" x14ac:dyDescent="0.25">
      <c r="A2282">
        <v>1442</v>
      </c>
      <c r="B2282">
        <v>2</v>
      </c>
      <c r="C2282">
        <v>2</v>
      </c>
      <c r="D2282">
        <v>5</v>
      </c>
      <c r="E2282">
        <v>5</v>
      </c>
      <c r="F2282">
        <v>0.625</v>
      </c>
      <c r="G2282">
        <v>2</v>
      </c>
      <c r="H2282">
        <v>5</v>
      </c>
      <c r="I2282">
        <v>1</v>
      </c>
      <c r="J2282">
        <v>12</v>
      </c>
      <c r="K2282">
        <v>1</v>
      </c>
      <c r="L2282">
        <v>2</v>
      </c>
      <c r="M2282">
        <v>1</v>
      </c>
      <c r="N2282">
        <v>1</v>
      </c>
      <c r="Q2282">
        <v>1</v>
      </c>
      <c r="R2282">
        <v>1</v>
      </c>
      <c r="S2282">
        <v>2000</v>
      </c>
      <c r="T2282">
        <v>2</v>
      </c>
      <c r="U2282">
        <v>2</v>
      </c>
      <c r="V2282">
        <v>1</v>
      </c>
    </row>
    <row r="2283" spans="1:22" x14ac:dyDescent="0.25">
      <c r="A2283">
        <v>1442</v>
      </c>
      <c r="B2283">
        <v>3</v>
      </c>
      <c r="C2283">
        <v>3</v>
      </c>
      <c r="D2283">
        <v>21</v>
      </c>
      <c r="E2283">
        <v>5</v>
      </c>
      <c r="F2283">
        <v>2.625</v>
      </c>
      <c r="G2283">
        <v>2</v>
      </c>
      <c r="H2283">
        <v>2</v>
      </c>
      <c r="I2283">
        <v>1</v>
      </c>
      <c r="J2283">
        <v>12</v>
      </c>
      <c r="K2283">
        <v>1</v>
      </c>
      <c r="L2283">
        <v>2</v>
      </c>
      <c r="M2283">
        <v>1</v>
      </c>
      <c r="N2283">
        <v>1</v>
      </c>
      <c r="Q2283">
        <v>1</v>
      </c>
      <c r="R2283">
        <v>1</v>
      </c>
      <c r="S2283">
        <v>2000</v>
      </c>
      <c r="T2283">
        <v>3</v>
      </c>
      <c r="U2283">
        <v>3</v>
      </c>
      <c r="V2283">
        <v>2</v>
      </c>
    </row>
    <row r="2284" spans="1:22" x14ac:dyDescent="0.25">
      <c r="A2284">
        <v>1440</v>
      </c>
      <c r="B2284">
        <v>3</v>
      </c>
      <c r="C2284">
        <v>3</v>
      </c>
      <c r="D2284">
        <v>16</v>
      </c>
      <c r="E2284">
        <v>5</v>
      </c>
      <c r="F2284">
        <v>2</v>
      </c>
      <c r="G2284">
        <v>3</v>
      </c>
      <c r="H2284">
        <v>10</v>
      </c>
      <c r="I2284">
        <v>1</v>
      </c>
      <c r="J2284">
        <v>35</v>
      </c>
      <c r="K2284">
        <v>1</v>
      </c>
      <c r="L2284">
        <v>4</v>
      </c>
      <c r="M2284">
        <v>1</v>
      </c>
      <c r="N2284">
        <v>1</v>
      </c>
      <c r="Q2284">
        <v>1</v>
      </c>
      <c r="R2284">
        <v>3</v>
      </c>
      <c r="S2284">
        <v>1600</v>
      </c>
      <c r="T2284">
        <v>3</v>
      </c>
      <c r="U2284">
        <v>3</v>
      </c>
      <c r="V2284">
        <v>1</v>
      </c>
    </row>
    <row r="2285" spans="1:22" x14ac:dyDescent="0.25">
      <c r="A2285">
        <v>1440</v>
      </c>
      <c r="B2285">
        <v>2</v>
      </c>
      <c r="C2285">
        <v>2</v>
      </c>
      <c r="D2285">
        <v>8</v>
      </c>
      <c r="E2285">
        <v>5</v>
      </c>
      <c r="F2285">
        <v>1</v>
      </c>
      <c r="G2285">
        <v>1</v>
      </c>
      <c r="H2285">
        <v>30</v>
      </c>
      <c r="I2285">
        <v>1</v>
      </c>
      <c r="J2285">
        <v>37</v>
      </c>
      <c r="K2285">
        <v>1</v>
      </c>
      <c r="L2285">
        <v>2</v>
      </c>
      <c r="M2285">
        <v>1</v>
      </c>
      <c r="N2285">
        <v>1</v>
      </c>
      <c r="Q2285">
        <v>2</v>
      </c>
      <c r="R2285">
        <v>3</v>
      </c>
      <c r="S2285">
        <v>3500</v>
      </c>
      <c r="T2285">
        <v>2</v>
      </c>
      <c r="U2285">
        <v>2</v>
      </c>
      <c r="V2285">
        <v>1</v>
      </c>
    </row>
    <row r="2286" spans="1:22" x14ac:dyDescent="0.25">
      <c r="A2286">
        <v>1440</v>
      </c>
      <c r="B2286">
        <v>4</v>
      </c>
      <c r="C2286">
        <v>4</v>
      </c>
      <c r="D2286">
        <v>8</v>
      </c>
      <c r="E2286">
        <v>5</v>
      </c>
      <c r="F2286">
        <v>1</v>
      </c>
      <c r="G2286">
        <v>3</v>
      </c>
      <c r="H2286">
        <v>2</v>
      </c>
      <c r="I2286">
        <v>1</v>
      </c>
      <c r="J2286">
        <v>35</v>
      </c>
      <c r="K2286">
        <v>1</v>
      </c>
      <c r="L2286">
        <v>4</v>
      </c>
      <c r="M2286">
        <v>1</v>
      </c>
      <c r="N2286">
        <v>1</v>
      </c>
      <c r="Q2286">
        <v>1</v>
      </c>
      <c r="R2286">
        <v>3</v>
      </c>
      <c r="S2286">
        <v>800</v>
      </c>
      <c r="T2286">
        <v>4</v>
      </c>
      <c r="U2286">
        <v>4</v>
      </c>
      <c r="V2286">
        <v>2</v>
      </c>
    </row>
    <row r="2287" spans="1:22" x14ac:dyDescent="0.25">
      <c r="A2287">
        <v>1440</v>
      </c>
      <c r="B2287">
        <v>1</v>
      </c>
      <c r="C2287">
        <v>1</v>
      </c>
      <c r="D2287">
        <v>8</v>
      </c>
      <c r="E2287">
        <v>5</v>
      </c>
      <c r="F2287">
        <v>1</v>
      </c>
      <c r="G2287">
        <v>1</v>
      </c>
      <c r="H2287">
        <v>30</v>
      </c>
      <c r="I2287">
        <v>1</v>
      </c>
      <c r="J2287">
        <v>37</v>
      </c>
      <c r="K2287">
        <v>1</v>
      </c>
      <c r="L2287">
        <v>2</v>
      </c>
      <c r="M2287">
        <v>1</v>
      </c>
      <c r="N2287">
        <v>1</v>
      </c>
      <c r="Q2287">
        <v>2</v>
      </c>
      <c r="R2287">
        <v>3</v>
      </c>
      <c r="S2287">
        <v>3500</v>
      </c>
      <c r="T2287">
        <v>1</v>
      </c>
      <c r="U2287">
        <v>1</v>
      </c>
      <c r="V2287">
        <v>1</v>
      </c>
    </row>
    <row r="2288" spans="1:22" x14ac:dyDescent="0.25">
      <c r="A2288">
        <v>1596</v>
      </c>
      <c r="B2288">
        <v>3</v>
      </c>
      <c r="C2288">
        <v>3</v>
      </c>
      <c r="D2288">
        <v>5</v>
      </c>
      <c r="E2288">
        <v>5</v>
      </c>
      <c r="F2288">
        <v>0.625</v>
      </c>
      <c r="G2288">
        <v>3</v>
      </c>
      <c r="H2288">
        <v>1</v>
      </c>
      <c r="I2288">
        <v>1</v>
      </c>
      <c r="J2288">
        <v>50</v>
      </c>
      <c r="K2288">
        <v>1</v>
      </c>
      <c r="L2288">
        <v>1</v>
      </c>
      <c r="M2288">
        <v>1</v>
      </c>
      <c r="N2288">
        <v>1</v>
      </c>
      <c r="Q2288">
        <v>2</v>
      </c>
      <c r="R2288">
        <v>1</v>
      </c>
      <c r="S2288">
        <v>-88</v>
      </c>
      <c r="T2288">
        <v>3</v>
      </c>
      <c r="U2288">
        <v>3</v>
      </c>
      <c r="V2288">
        <v>1</v>
      </c>
    </row>
    <row r="2289" spans="1:22" x14ac:dyDescent="0.25">
      <c r="A2289">
        <v>1596</v>
      </c>
      <c r="B2289">
        <v>2</v>
      </c>
      <c r="C2289">
        <v>2</v>
      </c>
      <c r="D2289">
        <v>2</v>
      </c>
      <c r="E2289">
        <v>5</v>
      </c>
      <c r="F2289">
        <v>0.25</v>
      </c>
      <c r="G2289">
        <v>3</v>
      </c>
      <c r="H2289">
        <v>1</v>
      </c>
      <c r="I2289">
        <v>1</v>
      </c>
      <c r="J2289">
        <v>50</v>
      </c>
      <c r="K2289">
        <v>1</v>
      </c>
      <c r="L2289">
        <v>1</v>
      </c>
      <c r="M2289">
        <v>1</v>
      </c>
      <c r="N2289">
        <v>1</v>
      </c>
      <c r="Q2289">
        <v>2</v>
      </c>
      <c r="R2289">
        <v>1</v>
      </c>
      <c r="S2289">
        <v>-88</v>
      </c>
      <c r="T2289">
        <v>2</v>
      </c>
      <c r="U2289">
        <v>2</v>
      </c>
      <c r="V2289">
        <v>1</v>
      </c>
    </row>
    <row r="2290" spans="1:22" x14ac:dyDescent="0.25">
      <c r="A2290">
        <v>1596</v>
      </c>
      <c r="B2290">
        <v>4</v>
      </c>
      <c r="C2290">
        <v>4</v>
      </c>
      <c r="D2290">
        <v>4</v>
      </c>
      <c r="E2290">
        <v>5</v>
      </c>
      <c r="F2290">
        <v>0.5</v>
      </c>
      <c r="G2290">
        <v>3</v>
      </c>
      <c r="H2290">
        <v>1</v>
      </c>
      <c r="I2290">
        <v>1</v>
      </c>
      <c r="J2290">
        <v>50</v>
      </c>
      <c r="K2290">
        <v>1</v>
      </c>
      <c r="L2290">
        <v>1</v>
      </c>
      <c r="M2290">
        <v>1</v>
      </c>
      <c r="N2290">
        <v>1</v>
      </c>
      <c r="Q2290">
        <v>4</v>
      </c>
      <c r="R2290">
        <v>1</v>
      </c>
      <c r="S2290">
        <v>-88</v>
      </c>
      <c r="T2290">
        <v>4</v>
      </c>
      <c r="U2290">
        <v>4</v>
      </c>
      <c r="V2290">
        <v>2</v>
      </c>
    </row>
    <row r="2291" spans="1:22" x14ac:dyDescent="0.25">
      <c r="A2291">
        <v>1596</v>
      </c>
      <c r="B2291">
        <v>1</v>
      </c>
      <c r="C2291">
        <v>1</v>
      </c>
      <c r="D2291">
        <v>1</v>
      </c>
      <c r="E2291">
        <v>5</v>
      </c>
      <c r="F2291">
        <v>0.125</v>
      </c>
      <c r="G2291">
        <v>2</v>
      </c>
      <c r="H2291">
        <v>15</v>
      </c>
      <c r="I2291">
        <v>1</v>
      </c>
      <c r="J2291">
        <v>23</v>
      </c>
      <c r="K2291">
        <v>1</v>
      </c>
      <c r="L2291">
        <v>2</v>
      </c>
      <c r="M2291">
        <v>1</v>
      </c>
      <c r="N2291">
        <v>1</v>
      </c>
      <c r="Q2291">
        <v>2</v>
      </c>
      <c r="R2291">
        <v>1</v>
      </c>
      <c r="S2291">
        <v>-88</v>
      </c>
      <c r="T2291">
        <v>1</v>
      </c>
      <c r="U2291">
        <v>1</v>
      </c>
      <c r="V2291">
        <v>1</v>
      </c>
    </row>
    <row r="2292" spans="1:22" x14ac:dyDescent="0.25">
      <c r="A2292">
        <v>1422</v>
      </c>
      <c r="B2292">
        <v>2</v>
      </c>
      <c r="C2292">
        <v>2</v>
      </c>
      <c r="D2292">
        <v>3</v>
      </c>
      <c r="E2292">
        <v>5</v>
      </c>
      <c r="F2292">
        <v>0.375</v>
      </c>
      <c r="G2292">
        <v>3</v>
      </c>
      <c r="H2292">
        <v>0</v>
      </c>
      <c r="I2292">
        <v>1</v>
      </c>
      <c r="J2292">
        <v>75</v>
      </c>
      <c r="K2292">
        <v>1</v>
      </c>
      <c r="L2292">
        <v>2</v>
      </c>
      <c r="M2292">
        <v>1</v>
      </c>
      <c r="N2292">
        <v>1</v>
      </c>
      <c r="Q2292">
        <v>1</v>
      </c>
      <c r="R2292">
        <v>3</v>
      </c>
      <c r="S2292">
        <v>3000</v>
      </c>
      <c r="T2292">
        <v>2</v>
      </c>
      <c r="U2292">
        <v>2</v>
      </c>
      <c r="V2292">
        <v>1</v>
      </c>
    </row>
    <row r="2293" spans="1:22" x14ac:dyDescent="0.25">
      <c r="A2293">
        <v>1422</v>
      </c>
      <c r="B2293">
        <v>3</v>
      </c>
      <c r="C2293">
        <v>3</v>
      </c>
      <c r="D2293">
        <v>3</v>
      </c>
      <c r="E2293">
        <v>5</v>
      </c>
      <c r="F2293">
        <v>0.375</v>
      </c>
      <c r="G2293">
        <v>3</v>
      </c>
      <c r="H2293">
        <v>3</v>
      </c>
      <c r="I2293">
        <v>1</v>
      </c>
      <c r="J2293">
        <v>75</v>
      </c>
      <c r="K2293">
        <v>1</v>
      </c>
      <c r="L2293">
        <v>2</v>
      </c>
      <c r="M2293">
        <v>3</v>
      </c>
      <c r="N2293">
        <v>3</v>
      </c>
      <c r="O2293">
        <v>0.5</v>
      </c>
      <c r="Q2293">
        <v>1</v>
      </c>
      <c r="R2293">
        <v>3</v>
      </c>
      <c r="S2293">
        <v>1500</v>
      </c>
      <c r="T2293">
        <v>3</v>
      </c>
      <c r="U2293">
        <v>3</v>
      </c>
      <c r="V2293">
        <v>2</v>
      </c>
    </row>
    <row r="2294" spans="1:22" x14ac:dyDescent="0.25">
      <c r="A2294">
        <v>1422</v>
      </c>
      <c r="B2294">
        <v>1</v>
      </c>
      <c r="C2294">
        <v>1</v>
      </c>
      <c r="D2294">
        <v>4</v>
      </c>
      <c r="E2294">
        <v>5</v>
      </c>
      <c r="F2294">
        <v>0.5</v>
      </c>
      <c r="G2294">
        <v>2</v>
      </c>
      <c r="H2294">
        <v>60</v>
      </c>
      <c r="I2294">
        <v>1</v>
      </c>
      <c r="J2294">
        <v>40</v>
      </c>
      <c r="K2294">
        <v>1</v>
      </c>
      <c r="L2294">
        <v>2</v>
      </c>
      <c r="M2294">
        <v>1</v>
      </c>
      <c r="N2294">
        <v>1</v>
      </c>
      <c r="Q2294">
        <v>2</v>
      </c>
      <c r="R2294">
        <v>3</v>
      </c>
      <c r="S2294">
        <v>3000</v>
      </c>
      <c r="T2294">
        <v>1</v>
      </c>
      <c r="U2294">
        <v>1</v>
      </c>
      <c r="V2294">
        <v>1</v>
      </c>
    </row>
    <row r="2295" spans="1:22" x14ac:dyDescent="0.25">
      <c r="A2295">
        <v>1445</v>
      </c>
      <c r="B2295">
        <v>5</v>
      </c>
      <c r="C2295">
        <v>5</v>
      </c>
      <c r="D2295">
        <v>1</v>
      </c>
      <c r="E2295">
        <v>5</v>
      </c>
      <c r="F2295">
        <v>0.125</v>
      </c>
      <c r="G2295">
        <v>3</v>
      </c>
      <c r="H2295">
        <v>5</v>
      </c>
      <c r="I2295">
        <v>1</v>
      </c>
      <c r="J2295">
        <v>15</v>
      </c>
      <c r="K2295">
        <v>1</v>
      </c>
      <c r="L2295">
        <v>2</v>
      </c>
      <c r="M2295">
        <v>1</v>
      </c>
      <c r="N2295">
        <v>1</v>
      </c>
      <c r="Q2295">
        <v>1</v>
      </c>
      <c r="R2295">
        <v>1</v>
      </c>
      <c r="S2295">
        <v>500</v>
      </c>
      <c r="T2295">
        <v>5</v>
      </c>
      <c r="U2295">
        <v>5</v>
      </c>
      <c r="V2295">
        <v>1</v>
      </c>
    </row>
    <row r="2296" spans="1:22" x14ac:dyDescent="0.25">
      <c r="A2296">
        <v>1445</v>
      </c>
      <c r="B2296">
        <v>8</v>
      </c>
      <c r="C2296">
        <v>8</v>
      </c>
      <c r="D2296">
        <v>1</v>
      </c>
      <c r="E2296">
        <v>5</v>
      </c>
      <c r="F2296">
        <v>0.125</v>
      </c>
      <c r="G2296">
        <v>1</v>
      </c>
      <c r="H2296">
        <v>5</v>
      </c>
      <c r="I2296">
        <v>3</v>
      </c>
      <c r="J2296">
        <v>15</v>
      </c>
      <c r="K2296">
        <v>1</v>
      </c>
      <c r="L2296">
        <v>2</v>
      </c>
      <c r="M2296">
        <v>1</v>
      </c>
      <c r="N2296">
        <v>1</v>
      </c>
      <c r="Q2296">
        <v>1</v>
      </c>
      <c r="R2296">
        <v>1</v>
      </c>
      <c r="S2296">
        <v>500</v>
      </c>
      <c r="T2296">
        <v>8</v>
      </c>
      <c r="U2296">
        <v>8</v>
      </c>
      <c r="V2296">
        <v>1</v>
      </c>
    </row>
    <row r="2297" spans="1:22" x14ac:dyDescent="0.25">
      <c r="A2297">
        <v>1445</v>
      </c>
      <c r="B2297">
        <v>6</v>
      </c>
      <c r="C2297">
        <v>6</v>
      </c>
      <c r="D2297">
        <v>2</v>
      </c>
      <c r="E2297">
        <v>5</v>
      </c>
      <c r="F2297">
        <v>0.25</v>
      </c>
      <c r="G2297">
        <v>1</v>
      </c>
      <c r="H2297">
        <v>5</v>
      </c>
      <c r="I2297">
        <v>3</v>
      </c>
      <c r="J2297">
        <v>15</v>
      </c>
      <c r="K2297">
        <v>1</v>
      </c>
      <c r="L2297">
        <v>2</v>
      </c>
      <c r="M2297">
        <v>1</v>
      </c>
      <c r="N2297">
        <v>1</v>
      </c>
      <c r="Q2297">
        <v>1</v>
      </c>
      <c r="R2297">
        <v>1</v>
      </c>
      <c r="S2297">
        <v>800</v>
      </c>
      <c r="T2297">
        <v>6</v>
      </c>
      <c r="U2297">
        <v>6</v>
      </c>
      <c r="V2297">
        <v>1</v>
      </c>
    </row>
    <row r="2298" spans="1:22" x14ac:dyDescent="0.25">
      <c r="A2298">
        <v>1445</v>
      </c>
      <c r="B2298">
        <v>2</v>
      </c>
      <c r="C2298">
        <v>2</v>
      </c>
      <c r="D2298">
        <v>0.5</v>
      </c>
      <c r="E2298">
        <v>5</v>
      </c>
      <c r="F2298">
        <v>6.25E-2</v>
      </c>
      <c r="G2298">
        <v>3</v>
      </c>
      <c r="H2298">
        <v>5</v>
      </c>
      <c r="I2298">
        <v>1</v>
      </c>
      <c r="J2298">
        <v>23</v>
      </c>
      <c r="K2298">
        <v>1</v>
      </c>
      <c r="L2298">
        <v>2</v>
      </c>
      <c r="M2298">
        <v>1</v>
      </c>
      <c r="N2298">
        <v>1</v>
      </c>
      <c r="Q2298">
        <v>2</v>
      </c>
      <c r="R2298">
        <v>1</v>
      </c>
      <c r="S2298">
        <v>500</v>
      </c>
      <c r="T2298">
        <v>2</v>
      </c>
      <c r="U2298">
        <v>2</v>
      </c>
      <c r="V2298">
        <v>1</v>
      </c>
    </row>
    <row r="2299" spans="1:22" x14ac:dyDescent="0.25">
      <c r="A2299">
        <v>1445</v>
      </c>
      <c r="B2299">
        <v>3</v>
      </c>
      <c r="C2299">
        <v>3</v>
      </c>
      <c r="D2299">
        <v>1</v>
      </c>
      <c r="E2299">
        <v>5</v>
      </c>
      <c r="F2299">
        <v>0.125</v>
      </c>
      <c r="G2299">
        <v>3</v>
      </c>
      <c r="H2299">
        <v>5</v>
      </c>
      <c r="I2299">
        <v>1</v>
      </c>
      <c r="J2299">
        <v>7</v>
      </c>
      <c r="K2299">
        <v>1</v>
      </c>
      <c r="L2299">
        <v>2</v>
      </c>
      <c r="M2299">
        <v>1</v>
      </c>
      <c r="N2299">
        <v>1</v>
      </c>
      <c r="Q2299">
        <v>2</v>
      </c>
      <c r="R2299">
        <v>1</v>
      </c>
      <c r="S2299">
        <v>1000</v>
      </c>
      <c r="T2299">
        <v>3</v>
      </c>
      <c r="U2299">
        <v>3</v>
      </c>
      <c r="V2299">
        <v>1</v>
      </c>
    </row>
    <row r="2300" spans="1:22" x14ac:dyDescent="0.25">
      <c r="A2300">
        <v>1445</v>
      </c>
      <c r="B2300">
        <v>1</v>
      </c>
      <c r="C2300">
        <v>1</v>
      </c>
      <c r="D2300">
        <v>1.5</v>
      </c>
      <c r="E2300">
        <v>5</v>
      </c>
      <c r="F2300">
        <v>0.1875</v>
      </c>
      <c r="G2300">
        <v>3</v>
      </c>
      <c r="H2300">
        <v>5</v>
      </c>
      <c r="I2300">
        <v>1</v>
      </c>
      <c r="J2300">
        <v>23</v>
      </c>
      <c r="K2300">
        <v>1</v>
      </c>
      <c r="L2300">
        <v>2</v>
      </c>
      <c r="M2300">
        <v>1</v>
      </c>
      <c r="N2300">
        <v>1</v>
      </c>
      <c r="Q2300">
        <v>2</v>
      </c>
      <c r="R2300">
        <v>1</v>
      </c>
      <c r="S2300">
        <v>1000</v>
      </c>
      <c r="T2300">
        <v>1</v>
      </c>
      <c r="U2300">
        <v>1</v>
      </c>
      <c r="V2300">
        <v>1</v>
      </c>
    </row>
    <row r="2301" spans="1:22" x14ac:dyDescent="0.25">
      <c r="A2301">
        <v>1445</v>
      </c>
      <c r="B2301">
        <v>4</v>
      </c>
      <c r="C2301">
        <v>4</v>
      </c>
      <c r="D2301">
        <v>8</v>
      </c>
      <c r="E2301">
        <v>5</v>
      </c>
      <c r="F2301">
        <v>1</v>
      </c>
      <c r="G2301">
        <v>3</v>
      </c>
      <c r="H2301">
        <v>0</v>
      </c>
      <c r="I2301">
        <v>1</v>
      </c>
      <c r="J2301">
        <v>28</v>
      </c>
      <c r="K2301">
        <v>1</v>
      </c>
      <c r="L2301">
        <v>2</v>
      </c>
      <c r="M2301">
        <v>1</v>
      </c>
      <c r="N2301">
        <v>1</v>
      </c>
      <c r="Q2301">
        <v>7</v>
      </c>
      <c r="R2301">
        <v>1</v>
      </c>
      <c r="S2301">
        <v>10000</v>
      </c>
      <c r="T2301">
        <v>4</v>
      </c>
      <c r="U2301">
        <v>4</v>
      </c>
      <c r="V2301">
        <v>1</v>
      </c>
    </row>
    <row r="2302" spans="1:22" x14ac:dyDescent="0.25">
      <c r="A2302">
        <v>1445</v>
      </c>
      <c r="B2302">
        <v>7</v>
      </c>
      <c r="C2302">
        <v>7</v>
      </c>
      <c r="D2302">
        <v>1</v>
      </c>
      <c r="E2302">
        <v>5</v>
      </c>
      <c r="F2302">
        <v>0.125</v>
      </c>
      <c r="G2302">
        <v>1</v>
      </c>
      <c r="H2302">
        <v>5</v>
      </c>
      <c r="I2302">
        <v>2</v>
      </c>
      <c r="J2302">
        <v>20</v>
      </c>
      <c r="K2302">
        <v>1</v>
      </c>
      <c r="L2302">
        <v>2</v>
      </c>
      <c r="M2302">
        <v>1</v>
      </c>
      <c r="N2302">
        <v>1</v>
      </c>
      <c r="Q2302">
        <v>1</v>
      </c>
      <c r="R2302">
        <v>1</v>
      </c>
      <c r="S2302">
        <v>500</v>
      </c>
      <c r="T2302">
        <v>7</v>
      </c>
      <c r="U2302">
        <v>7</v>
      </c>
      <c r="V2302">
        <v>1</v>
      </c>
    </row>
    <row r="2303" spans="1:22" x14ac:dyDescent="0.25">
      <c r="A2303">
        <v>1445</v>
      </c>
      <c r="B2303">
        <v>9</v>
      </c>
      <c r="C2303">
        <v>9</v>
      </c>
      <c r="D2303">
        <v>1</v>
      </c>
      <c r="E2303">
        <v>5</v>
      </c>
      <c r="F2303">
        <v>0.125</v>
      </c>
      <c r="G2303">
        <v>1</v>
      </c>
      <c r="H2303">
        <v>5</v>
      </c>
      <c r="I2303">
        <v>1</v>
      </c>
      <c r="J2303">
        <v>1</v>
      </c>
      <c r="K2303">
        <v>2</v>
      </c>
      <c r="O2303">
        <v>0.5</v>
      </c>
      <c r="Q2303">
        <v>1</v>
      </c>
      <c r="R2303">
        <v>1</v>
      </c>
      <c r="S2303">
        <v>300</v>
      </c>
      <c r="T2303">
        <v>9</v>
      </c>
      <c r="U2303">
        <v>9</v>
      </c>
      <c r="V2303">
        <v>2</v>
      </c>
    </row>
    <row r="2304" spans="1:22" x14ac:dyDescent="0.25">
      <c r="A2304">
        <v>1458</v>
      </c>
      <c r="B2304">
        <v>2</v>
      </c>
      <c r="C2304">
        <v>2</v>
      </c>
      <c r="D2304">
        <v>12</v>
      </c>
      <c r="E2304">
        <v>5</v>
      </c>
      <c r="F2304">
        <v>1.5</v>
      </c>
      <c r="G2304">
        <v>3</v>
      </c>
      <c r="H2304">
        <v>40</v>
      </c>
      <c r="I2304">
        <v>1</v>
      </c>
      <c r="J2304">
        <v>7</v>
      </c>
      <c r="K2304">
        <v>1</v>
      </c>
      <c r="L2304">
        <v>2</v>
      </c>
      <c r="M2304">
        <v>1</v>
      </c>
      <c r="N2304">
        <v>1</v>
      </c>
      <c r="Q2304">
        <v>2</v>
      </c>
      <c r="R2304">
        <v>3</v>
      </c>
      <c r="S2304">
        <v>3000</v>
      </c>
      <c r="T2304">
        <v>2</v>
      </c>
      <c r="U2304">
        <v>2</v>
      </c>
      <c r="V2304">
        <v>1</v>
      </c>
    </row>
    <row r="2305" spans="1:22" x14ac:dyDescent="0.25">
      <c r="A2305">
        <v>1458</v>
      </c>
      <c r="B2305">
        <v>4</v>
      </c>
      <c r="C2305">
        <v>4</v>
      </c>
      <c r="D2305">
        <v>6</v>
      </c>
      <c r="E2305">
        <v>5</v>
      </c>
      <c r="F2305">
        <v>0.75</v>
      </c>
      <c r="G2305">
        <v>2</v>
      </c>
      <c r="H2305">
        <v>50</v>
      </c>
      <c r="I2305">
        <v>1</v>
      </c>
      <c r="J2305">
        <v>4</v>
      </c>
      <c r="K2305">
        <v>2</v>
      </c>
      <c r="O2305">
        <v>0.5</v>
      </c>
      <c r="Q2305">
        <v>1</v>
      </c>
      <c r="R2305">
        <v>3</v>
      </c>
      <c r="S2305">
        <v>2000</v>
      </c>
      <c r="T2305">
        <v>4</v>
      </c>
      <c r="U2305">
        <v>4</v>
      </c>
      <c r="V2305">
        <v>2</v>
      </c>
    </row>
    <row r="2306" spans="1:22" x14ac:dyDescent="0.25">
      <c r="A2306">
        <v>1458</v>
      </c>
      <c r="B2306">
        <v>1</v>
      </c>
      <c r="C2306">
        <v>1</v>
      </c>
      <c r="D2306">
        <v>8</v>
      </c>
      <c r="E2306">
        <v>5</v>
      </c>
      <c r="F2306">
        <v>1</v>
      </c>
      <c r="G2306">
        <v>3</v>
      </c>
      <c r="H2306">
        <v>30</v>
      </c>
      <c r="I2306">
        <v>1</v>
      </c>
      <c r="J2306">
        <v>9</v>
      </c>
      <c r="K2306">
        <v>1</v>
      </c>
      <c r="L2306">
        <v>2</v>
      </c>
      <c r="M2306">
        <v>1</v>
      </c>
      <c r="N2306">
        <v>1</v>
      </c>
      <c r="Q2306">
        <v>2</v>
      </c>
      <c r="R2306">
        <v>3</v>
      </c>
      <c r="S2306">
        <v>2000</v>
      </c>
      <c r="T2306">
        <v>1</v>
      </c>
      <c r="U2306">
        <v>1</v>
      </c>
      <c r="V2306">
        <v>1</v>
      </c>
    </row>
    <row r="2307" spans="1:22" x14ac:dyDescent="0.25">
      <c r="A2307">
        <v>1458</v>
      </c>
      <c r="B2307">
        <v>3</v>
      </c>
      <c r="C2307">
        <v>3</v>
      </c>
      <c r="D2307">
        <v>4</v>
      </c>
      <c r="E2307">
        <v>5</v>
      </c>
      <c r="F2307">
        <v>0.5</v>
      </c>
      <c r="G2307">
        <v>4</v>
      </c>
      <c r="H2307">
        <v>0</v>
      </c>
      <c r="I2307">
        <v>1</v>
      </c>
      <c r="J2307">
        <v>12</v>
      </c>
      <c r="K2307">
        <v>1</v>
      </c>
      <c r="L2307">
        <v>1</v>
      </c>
      <c r="M2307">
        <v>1</v>
      </c>
      <c r="N2307">
        <v>1</v>
      </c>
      <c r="Q2307">
        <v>7</v>
      </c>
      <c r="R2307">
        <v>3</v>
      </c>
      <c r="S2307">
        <v>1000</v>
      </c>
      <c r="T2307">
        <v>3</v>
      </c>
      <c r="U2307">
        <v>3</v>
      </c>
      <c r="V2307">
        <v>1</v>
      </c>
    </row>
    <row r="2308" spans="1:22" x14ac:dyDescent="0.25">
      <c r="A2308">
        <v>1434</v>
      </c>
      <c r="B2308">
        <v>3</v>
      </c>
      <c r="C2308">
        <v>3</v>
      </c>
      <c r="D2308">
        <v>8</v>
      </c>
      <c r="E2308">
        <v>5</v>
      </c>
      <c r="F2308">
        <v>1</v>
      </c>
      <c r="G2308">
        <v>1</v>
      </c>
      <c r="H2308">
        <v>30</v>
      </c>
      <c r="I2308">
        <v>1</v>
      </c>
      <c r="J2308">
        <v>6</v>
      </c>
      <c r="K2308">
        <v>2</v>
      </c>
      <c r="O2308">
        <v>0.5</v>
      </c>
      <c r="Q2308">
        <v>1</v>
      </c>
      <c r="R2308">
        <v>1</v>
      </c>
      <c r="S2308">
        <v>1000</v>
      </c>
      <c r="T2308">
        <v>3</v>
      </c>
      <c r="U2308">
        <v>3</v>
      </c>
      <c r="V2308">
        <v>2</v>
      </c>
    </row>
    <row r="2309" spans="1:22" x14ac:dyDescent="0.25">
      <c r="A2309">
        <v>1434</v>
      </c>
      <c r="B2309">
        <v>1</v>
      </c>
      <c r="C2309">
        <v>1</v>
      </c>
      <c r="D2309">
        <v>2.5</v>
      </c>
      <c r="E2309">
        <v>5</v>
      </c>
      <c r="F2309">
        <v>0.3125</v>
      </c>
      <c r="G2309">
        <v>1</v>
      </c>
      <c r="H2309">
        <v>5</v>
      </c>
      <c r="I2309">
        <v>1</v>
      </c>
      <c r="J2309">
        <v>9</v>
      </c>
      <c r="K2309">
        <v>1</v>
      </c>
      <c r="L2309">
        <v>2</v>
      </c>
      <c r="M2309">
        <v>1</v>
      </c>
      <c r="N2309">
        <v>1</v>
      </c>
      <c r="Q2309">
        <v>2</v>
      </c>
      <c r="R2309">
        <v>1</v>
      </c>
      <c r="S2309">
        <v>5000</v>
      </c>
      <c r="T2309">
        <v>1</v>
      </c>
      <c r="U2309">
        <v>1</v>
      </c>
      <c r="V2309">
        <v>1</v>
      </c>
    </row>
    <row r="2310" spans="1:22" x14ac:dyDescent="0.25">
      <c r="A2310">
        <v>1434</v>
      </c>
      <c r="B2310">
        <v>2</v>
      </c>
      <c r="C2310">
        <v>2</v>
      </c>
      <c r="D2310">
        <v>1</v>
      </c>
      <c r="E2310">
        <v>5</v>
      </c>
      <c r="F2310">
        <v>0.125</v>
      </c>
      <c r="G2310">
        <v>2</v>
      </c>
      <c r="H2310">
        <v>2</v>
      </c>
      <c r="I2310">
        <v>1</v>
      </c>
      <c r="J2310">
        <v>9</v>
      </c>
      <c r="K2310">
        <v>1</v>
      </c>
      <c r="L2310">
        <v>1</v>
      </c>
      <c r="M2310">
        <v>1</v>
      </c>
      <c r="N2310">
        <v>1</v>
      </c>
      <c r="Q2310">
        <v>7</v>
      </c>
      <c r="R2310">
        <v>1</v>
      </c>
      <c r="S2310">
        <v>1000</v>
      </c>
      <c r="T2310">
        <v>2</v>
      </c>
      <c r="U2310">
        <v>2</v>
      </c>
      <c r="V2310">
        <v>1</v>
      </c>
    </row>
    <row r="2311" spans="1:22" x14ac:dyDescent="0.25">
      <c r="A2311">
        <v>1424</v>
      </c>
      <c r="B2311">
        <v>5</v>
      </c>
      <c r="C2311">
        <v>5</v>
      </c>
      <c r="D2311">
        <v>2</v>
      </c>
      <c r="E2311">
        <v>5</v>
      </c>
      <c r="F2311">
        <v>0.25</v>
      </c>
      <c r="G2311">
        <v>2</v>
      </c>
      <c r="H2311">
        <v>10</v>
      </c>
      <c r="I2311">
        <v>1</v>
      </c>
      <c r="J2311">
        <v>10</v>
      </c>
      <c r="K2311">
        <v>2</v>
      </c>
      <c r="O2311">
        <v>0.5</v>
      </c>
      <c r="Q2311">
        <v>1</v>
      </c>
      <c r="R2311">
        <v>3</v>
      </c>
      <c r="S2311">
        <v>1000</v>
      </c>
      <c r="T2311">
        <v>5</v>
      </c>
      <c r="U2311">
        <v>5</v>
      </c>
      <c r="V2311">
        <v>1</v>
      </c>
    </row>
    <row r="2312" spans="1:22" x14ac:dyDescent="0.25">
      <c r="A2312">
        <v>1424</v>
      </c>
      <c r="B2312">
        <v>6</v>
      </c>
      <c r="C2312">
        <v>6</v>
      </c>
      <c r="D2312">
        <v>3</v>
      </c>
      <c r="E2312">
        <v>5</v>
      </c>
      <c r="F2312">
        <v>0.375</v>
      </c>
      <c r="G2312">
        <v>3</v>
      </c>
      <c r="H2312">
        <v>2</v>
      </c>
      <c r="I2312">
        <v>2</v>
      </c>
      <c r="J2312">
        <v>20</v>
      </c>
      <c r="K2312">
        <v>1</v>
      </c>
      <c r="L2312">
        <v>2</v>
      </c>
      <c r="M2312">
        <v>1</v>
      </c>
      <c r="N2312">
        <v>1</v>
      </c>
      <c r="Q2312">
        <v>6</v>
      </c>
      <c r="R2312">
        <v>3</v>
      </c>
      <c r="S2312">
        <v>3000</v>
      </c>
      <c r="T2312">
        <v>6</v>
      </c>
      <c r="U2312">
        <v>6</v>
      </c>
      <c r="V2312">
        <v>2</v>
      </c>
    </row>
    <row r="2313" spans="1:22" x14ac:dyDescent="0.25">
      <c r="A2313">
        <v>1424</v>
      </c>
      <c r="B2313">
        <v>4</v>
      </c>
      <c r="C2313">
        <v>4</v>
      </c>
      <c r="D2313">
        <v>2</v>
      </c>
      <c r="E2313">
        <v>5</v>
      </c>
      <c r="F2313">
        <v>0.25</v>
      </c>
      <c r="G2313">
        <v>3</v>
      </c>
      <c r="H2313">
        <v>4</v>
      </c>
      <c r="I2313">
        <v>1</v>
      </c>
      <c r="J2313">
        <v>29</v>
      </c>
      <c r="K2313">
        <v>1</v>
      </c>
      <c r="L2313">
        <v>2</v>
      </c>
      <c r="M2313">
        <v>1</v>
      </c>
      <c r="N2313">
        <v>1</v>
      </c>
      <c r="Q2313">
        <v>3</v>
      </c>
      <c r="R2313">
        <v>3</v>
      </c>
      <c r="S2313">
        <v>6000</v>
      </c>
      <c r="T2313">
        <v>4</v>
      </c>
      <c r="U2313">
        <v>4</v>
      </c>
      <c r="V2313">
        <v>1</v>
      </c>
    </row>
    <row r="2314" spans="1:22" x14ac:dyDescent="0.25">
      <c r="A2314">
        <v>1424</v>
      </c>
      <c r="B2314">
        <v>1</v>
      </c>
      <c r="C2314">
        <v>1</v>
      </c>
      <c r="D2314">
        <v>0.5</v>
      </c>
      <c r="E2314">
        <v>5</v>
      </c>
      <c r="F2314">
        <v>6.25E-2</v>
      </c>
      <c r="G2314">
        <v>2</v>
      </c>
      <c r="H2314">
        <v>2</v>
      </c>
      <c r="I2314">
        <v>1</v>
      </c>
      <c r="J2314">
        <v>27</v>
      </c>
      <c r="K2314">
        <v>1</v>
      </c>
      <c r="L2314">
        <v>2</v>
      </c>
      <c r="M2314">
        <v>1</v>
      </c>
      <c r="N2314">
        <v>1</v>
      </c>
      <c r="Q2314">
        <v>2</v>
      </c>
      <c r="R2314">
        <v>3</v>
      </c>
      <c r="S2314">
        <v>5000</v>
      </c>
      <c r="T2314">
        <v>1</v>
      </c>
      <c r="U2314">
        <v>1</v>
      </c>
      <c r="V2314">
        <v>1</v>
      </c>
    </row>
    <row r="2315" spans="1:22" x14ac:dyDescent="0.25">
      <c r="A2315">
        <v>1424</v>
      </c>
      <c r="B2315">
        <v>2</v>
      </c>
      <c r="C2315">
        <v>2</v>
      </c>
      <c r="D2315">
        <v>0.5</v>
      </c>
      <c r="E2315">
        <v>5</v>
      </c>
      <c r="F2315">
        <v>6.25E-2</v>
      </c>
      <c r="G2315">
        <v>2</v>
      </c>
      <c r="H2315">
        <v>5</v>
      </c>
      <c r="I2315">
        <v>1</v>
      </c>
      <c r="J2315">
        <v>3</v>
      </c>
      <c r="K2315">
        <v>1</v>
      </c>
      <c r="L2315">
        <v>2</v>
      </c>
      <c r="M2315">
        <v>1</v>
      </c>
      <c r="N2315">
        <v>1</v>
      </c>
      <c r="Q2315">
        <v>2</v>
      </c>
      <c r="R2315">
        <v>3</v>
      </c>
      <c r="S2315">
        <v>5000</v>
      </c>
      <c r="T2315">
        <v>2</v>
      </c>
      <c r="U2315">
        <v>2</v>
      </c>
      <c r="V2315">
        <v>1</v>
      </c>
    </row>
    <row r="2316" spans="1:22" x14ac:dyDescent="0.25">
      <c r="A2316">
        <v>1424</v>
      </c>
      <c r="B2316">
        <v>3</v>
      </c>
      <c r="C2316">
        <v>3</v>
      </c>
      <c r="D2316">
        <v>1</v>
      </c>
      <c r="E2316">
        <v>5</v>
      </c>
      <c r="F2316">
        <v>0.125</v>
      </c>
      <c r="G2316">
        <v>2</v>
      </c>
      <c r="H2316">
        <v>1</v>
      </c>
      <c r="I2316">
        <v>1</v>
      </c>
      <c r="J2316">
        <v>29</v>
      </c>
      <c r="K2316">
        <v>1</v>
      </c>
      <c r="L2316">
        <v>2</v>
      </c>
      <c r="M2316">
        <v>1</v>
      </c>
      <c r="N2316">
        <v>1</v>
      </c>
      <c r="Q2316">
        <v>2</v>
      </c>
      <c r="R2316">
        <v>3</v>
      </c>
      <c r="S2316">
        <v>2000</v>
      </c>
      <c r="T2316">
        <v>3</v>
      </c>
      <c r="U2316">
        <v>3</v>
      </c>
      <c r="V2316">
        <v>1</v>
      </c>
    </row>
    <row r="2317" spans="1:22" x14ac:dyDescent="0.25">
      <c r="A2317">
        <v>1425</v>
      </c>
      <c r="B2317">
        <v>8</v>
      </c>
      <c r="C2317">
        <v>8</v>
      </c>
      <c r="D2317">
        <v>6</v>
      </c>
      <c r="E2317">
        <v>5</v>
      </c>
      <c r="F2317">
        <v>0.75</v>
      </c>
      <c r="G2317">
        <v>3</v>
      </c>
      <c r="H2317">
        <v>1</v>
      </c>
      <c r="I2317">
        <v>1</v>
      </c>
      <c r="J2317">
        <v>2</v>
      </c>
      <c r="K2317">
        <v>1</v>
      </c>
      <c r="L2317">
        <v>2</v>
      </c>
      <c r="M2317">
        <v>1</v>
      </c>
      <c r="N2317">
        <v>1</v>
      </c>
      <c r="Q2317">
        <v>1</v>
      </c>
      <c r="R2317">
        <v>1</v>
      </c>
      <c r="S2317">
        <v>500</v>
      </c>
      <c r="T2317">
        <v>8</v>
      </c>
      <c r="U2317">
        <v>8</v>
      </c>
      <c r="V2317">
        <v>1</v>
      </c>
    </row>
    <row r="2318" spans="1:22" x14ac:dyDescent="0.25">
      <c r="A2318">
        <v>1425</v>
      </c>
      <c r="B2318">
        <v>6</v>
      </c>
      <c r="C2318">
        <v>6</v>
      </c>
      <c r="D2318">
        <v>1</v>
      </c>
      <c r="E2318">
        <v>5</v>
      </c>
      <c r="F2318">
        <v>0.125</v>
      </c>
      <c r="G2318">
        <v>3</v>
      </c>
      <c r="H2318">
        <v>1</v>
      </c>
      <c r="I2318">
        <v>1</v>
      </c>
      <c r="J2318">
        <v>27</v>
      </c>
      <c r="K2318">
        <v>1</v>
      </c>
      <c r="L2318">
        <v>2</v>
      </c>
      <c r="M2318">
        <v>1</v>
      </c>
      <c r="N2318">
        <v>1</v>
      </c>
      <c r="Q2318">
        <v>2</v>
      </c>
      <c r="R2318">
        <v>1</v>
      </c>
      <c r="S2318">
        <v>200</v>
      </c>
      <c r="T2318">
        <v>6</v>
      </c>
      <c r="U2318">
        <v>6</v>
      </c>
      <c r="V2318">
        <v>1</v>
      </c>
    </row>
    <row r="2319" spans="1:22" x14ac:dyDescent="0.25">
      <c r="A2319">
        <v>1425</v>
      </c>
      <c r="B2319">
        <v>1</v>
      </c>
      <c r="C2319">
        <v>1</v>
      </c>
      <c r="D2319">
        <v>1</v>
      </c>
      <c r="E2319">
        <v>5</v>
      </c>
      <c r="F2319">
        <v>0.125</v>
      </c>
      <c r="G2319">
        <v>1</v>
      </c>
      <c r="H2319">
        <v>150</v>
      </c>
      <c r="I2319">
        <v>1</v>
      </c>
      <c r="J2319">
        <v>4</v>
      </c>
      <c r="K2319">
        <v>1</v>
      </c>
      <c r="L2319">
        <v>2</v>
      </c>
      <c r="M2319">
        <v>1</v>
      </c>
      <c r="N2319">
        <v>1</v>
      </c>
      <c r="Q2319">
        <v>2</v>
      </c>
      <c r="R2319">
        <v>1</v>
      </c>
      <c r="S2319">
        <v>400</v>
      </c>
      <c r="T2319">
        <v>1</v>
      </c>
      <c r="U2319">
        <v>1</v>
      </c>
      <c r="V2319">
        <v>1</v>
      </c>
    </row>
    <row r="2320" spans="1:22" x14ac:dyDescent="0.25">
      <c r="A2320">
        <v>1425</v>
      </c>
      <c r="B2320">
        <v>4</v>
      </c>
      <c r="C2320">
        <v>4</v>
      </c>
      <c r="D2320">
        <v>4.25</v>
      </c>
      <c r="E2320">
        <v>5</v>
      </c>
      <c r="F2320">
        <v>0.53</v>
      </c>
      <c r="G2320">
        <v>2</v>
      </c>
      <c r="H2320">
        <v>2</v>
      </c>
      <c r="I2320">
        <v>1</v>
      </c>
      <c r="J2320">
        <v>16</v>
      </c>
      <c r="K2320">
        <v>1</v>
      </c>
      <c r="L2320">
        <v>2</v>
      </c>
      <c r="M2320">
        <v>1</v>
      </c>
      <c r="N2320">
        <v>1</v>
      </c>
      <c r="Q2320">
        <v>7</v>
      </c>
      <c r="R2320">
        <v>1</v>
      </c>
      <c r="S2320">
        <v>1000</v>
      </c>
      <c r="T2320">
        <v>4</v>
      </c>
      <c r="U2320">
        <v>4</v>
      </c>
      <c r="V2320">
        <v>1</v>
      </c>
    </row>
    <row r="2321" spans="1:22" x14ac:dyDescent="0.25">
      <c r="A2321">
        <v>1425</v>
      </c>
      <c r="B2321">
        <v>7</v>
      </c>
      <c r="C2321">
        <v>7</v>
      </c>
      <c r="D2321">
        <v>8</v>
      </c>
      <c r="E2321">
        <v>5</v>
      </c>
      <c r="F2321">
        <v>1</v>
      </c>
      <c r="G2321">
        <v>3</v>
      </c>
      <c r="H2321">
        <v>1</v>
      </c>
      <c r="I2321">
        <v>1</v>
      </c>
      <c r="J2321">
        <v>29</v>
      </c>
      <c r="K2321">
        <v>1</v>
      </c>
      <c r="L2321">
        <v>2</v>
      </c>
      <c r="M2321">
        <v>1</v>
      </c>
      <c r="N2321">
        <v>1</v>
      </c>
      <c r="Q2321">
        <v>1</v>
      </c>
      <c r="R2321">
        <v>1</v>
      </c>
      <c r="S2321">
        <v>1000</v>
      </c>
      <c r="T2321">
        <v>7</v>
      </c>
      <c r="U2321">
        <v>7</v>
      </c>
      <c r="V2321">
        <v>1</v>
      </c>
    </row>
    <row r="2322" spans="1:22" x14ac:dyDescent="0.25">
      <c r="A2322">
        <v>1425</v>
      </c>
      <c r="B2322">
        <v>9</v>
      </c>
      <c r="C2322">
        <v>9</v>
      </c>
      <c r="D2322">
        <v>1</v>
      </c>
      <c r="E2322">
        <v>5</v>
      </c>
      <c r="F2322">
        <v>0.125</v>
      </c>
      <c r="G2322">
        <v>3</v>
      </c>
      <c r="H2322">
        <v>2</v>
      </c>
      <c r="I2322">
        <v>1</v>
      </c>
      <c r="J2322">
        <v>22</v>
      </c>
      <c r="K2322">
        <v>1</v>
      </c>
      <c r="L2322">
        <v>2</v>
      </c>
      <c r="M2322">
        <v>1</v>
      </c>
      <c r="N2322">
        <v>1</v>
      </c>
      <c r="Q2322">
        <v>6</v>
      </c>
      <c r="R2322">
        <v>1</v>
      </c>
      <c r="S2322">
        <v>200</v>
      </c>
      <c r="T2322">
        <v>9</v>
      </c>
      <c r="U2322">
        <v>9</v>
      </c>
      <c r="V2322">
        <v>2</v>
      </c>
    </row>
    <row r="2323" spans="1:22" x14ac:dyDescent="0.25">
      <c r="A2323">
        <v>1425</v>
      </c>
      <c r="B2323">
        <v>5</v>
      </c>
      <c r="C2323">
        <v>5</v>
      </c>
      <c r="D2323">
        <v>3</v>
      </c>
      <c r="E2323">
        <v>5</v>
      </c>
      <c r="F2323">
        <v>0.375</v>
      </c>
      <c r="G2323">
        <v>3</v>
      </c>
      <c r="H2323">
        <v>1</v>
      </c>
      <c r="I2323">
        <v>1</v>
      </c>
      <c r="J2323">
        <v>27</v>
      </c>
      <c r="K2323">
        <v>1</v>
      </c>
      <c r="L2323">
        <v>2</v>
      </c>
      <c r="M2323">
        <v>1</v>
      </c>
      <c r="N2323">
        <v>1</v>
      </c>
      <c r="Q2323">
        <v>2</v>
      </c>
      <c r="R2323">
        <v>1</v>
      </c>
      <c r="S2323">
        <v>1000</v>
      </c>
      <c r="T2323">
        <v>5</v>
      </c>
      <c r="U2323">
        <v>5</v>
      </c>
      <c r="V2323">
        <v>1</v>
      </c>
    </row>
    <row r="2324" spans="1:22" x14ac:dyDescent="0.25">
      <c r="A2324">
        <v>1425</v>
      </c>
      <c r="B2324">
        <v>2</v>
      </c>
      <c r="C2324">
        <v>2</v>
      </c>
      <c r="D2324">
        <v>1</v>
      </c>
      <c r="E2324">
        <v>5</v>
      </c>
      <c r="F2324">
        <v>0.125</v>
      </c>
      <c r="G2324">
        <v>1</v>
      </c>
      <c r="H2324">
        <v>60</v>
      </c>
      <c r="I2324">
        <v>1</v>
      </c>
      <c r="J2324">
        <v>25</v>
      </c>
      <c r="K2324">
        <v>1</v>
      </c>
      <c r="L2324">
        <v>2</v>
      </c>
      <c r="M2324">
        <v>1</v>
      </c>
      <c r="N2324">
        <v>1</v>
      </c>
      <c r="Q2324">
        <v>2</v>
      </c>
      <c r="R2324">
        <v>1</v>
      </c>
      <c r="S2324">
        <v>4000</v>
      </c>
      <c r="T2324">
        <v>2</v>
      </c>
      <c r="U2324">
        <v>2</v>
      </c>
      <c r="V2324">
        <v>1</v>
      </c>
    </row>
    <row r="2325" spans="1:22" x14ac:dyDescent="0.25">
      <c r="A2325">
        <v>1425</v>
      </c>
      <c r="B2325">
        <v>3</v>
      </c>
      <c r="C2325">
        <v>3</v>
      </c>
      <c r="D2325">
        <v>4</v>
      </c>
      <c r="E2325">
        <v>5</v>
      </c>
      <c r="F2325">
        <v>0.5</v>
      </c>
      <c r="G2325">
        <v>2</v>
      </c>
      <c r="H2325">
        <v>2</v>
      </c>
      <c r="I2325">
        <v>1</v>
      </c>
      <c r="J2325">
        <v>18</v>
      </c>
      <c r="K2325">
        <v>1</v>
      </c>
      <c r="L2325">
        <v>2</v>
      </c>
      <c r="M2325">
        <v>1</v>
      </c>
      <c r="N2325">
        <v>1</v>
      </c>
      <c r="Q2325">
        <v>7</v>
      </c>
      <c r="R2325">
        <v>1</v>
      </c>
      <c r="S2325">
        <v>900</v>
      </c>
      <c r="T2325">
        <v>3</v>
      </c>
      <c r="U2325">
        <v>3</v>
      </c>
      <c r="V2325">
        <v>1</v>
      </c>
    </row>
    <row r="2326" spans="1:22" x14ac:dyDescent="0.25">
      <c r="A2326">
        <v>1453</v>
      </c>
      <c r="B2326">
        <v>3</v>
      </c>
      <c r="C2326">
        <v>3</v>
      </c>
      <c r="D2326">
        <v>2</v>
      </c>
      <c r="E2326">
        <v>5</v>
      </c>
      <c r="F2326">
        <v>0.25</v>
      </c>
      <c r="G2326">
        <v>3</v>
      </c>
      <c r="H2326">
        <v>0</v>
      </c>
      <c r="I2326">
        <v>1</v>
      </c>
      <c r="J2326">
        <v>18</v>
      </c>
      <c r="K2326">
        <v>1</v>
      </c>
      <c r="L2326">
        <v>5</v>
      </c>
      <c r="M2326">
        <v>1</v>
      </c>
      <c r="N2326">
        <v>1</v>
      </c>
      <c r="Q2326">
        <v>7</v>
      </c>
      <c r="R2326">
        <v>3</v>
      </c>
      <c r="S2326">
        <v>2000</v>
      </c>
      <c r="T2326">
        <v>3</v>
      </c>
      <c r="U2326">
        <v>3</v>
      </c>
      <c r="V2326">
        <v>1</v>
      </c>
    </row>
    <row r="2327" spans="1:22" x14ac:dyDescent="0.25">
      <c r="A2327">
        <v>1453</v>
      </c>
      <c r="B2327">
        <v>5</v>
      </c>
      <c r="C2327">
        <v>5</v>
      </c>
      <c r="D2327">
        <v>2</v>
      </c>
      <c r="E2327">
        <v>5</v>
      </c>
      <c r="F2327">
        <v>0.25</v>
      </c>
      <c r="G2327">
        <v>3</v>
      </c>
      <c r="H2327">
        <v>10</v>
      </c>
      <c r="I2327">
        <v>1</v>
      </c>
      <c r="J2327">
        <v>1</v>
      </c>
      <c r="K2327">
        <v>2</v>
      </c>
      <c r="O2327">
        <v>0.5</v>
      </c>
      <c r="Q2327">
        <v>1</v>
      </c>
      <c r="R2327">
        <v>3</v>
      </c>
      <c r="S2327">
        <v>2000</v>
      </c>
      <c r="T2327">
        <v>5</v>
      </c>
      <c r="U2327">
        <v>5</v>
      </c>
      <c r="V2327">
        <v>2</v>
      </c>
    </row>
    <row r="2328" spans="1:22" x14ac:dyDescent="0.25">
      <c r="A2328">
        <v>1453</v>
      </c>
      <c r="B2328">
        <v>4</v>
      </c>
      <c r="C2328">
        <v>4</v>
      </c>
      <c r="D2328">
        <v>2</v>
      </c>
      <c r="E2328">
        <v>5</v>
      </c>
      <c r="F2328">
        <v>0.25</v>
      </c>
      <c r="G2328">
        <v>3</v>
      </c>
      <c r="H2328">
        <v>15</v>
      </c>
      <c r="I2328">
        <v>1</v>
      </c>
      <c r="J2328">
        <v>15</v>
      </c>
      <c r="K2328">
        <v>1</v>
      </c>
      <c r="L2328">
        <v>2</v>
      </c>
      <c r="M2328">
        <v>1</v>
      </c>
      <c r="N2328">
        <v>1</v>
      </c>
      <c r="Q2328">
        <v>1</v>
      </c>
      <c r="R2328">
        <v>3</v>
      </c>
      <c r="S2328">
        <v>2000</v>
      </c>
      <c r="T2328">
        <v>4</v>
      </c>
      <c r="U2328">
        <v>4</v>
      </c>
      <c r="V2328">
        <v>1</v>
      </c>
    </row>
    <row r="2329" spans="1:22" x14ac:dyDescent="0.25">
      <c r="A2329">
        <v>1453</v>
      </c>
      <c r="B2329">
        <v>2</v>
      </c>
      <c r="C2329">
        <v>2</v>
      </c>
      <c r="D2329">
        <v>2</v>
      </c>
      <c r="E2329">
        <v>5</v>
      </c>
      <c r="F2329">
        <v>0.25</v>
      </c>
      <c r="G2329">
        <v>3</v>
      </c>
      <c r="H2329">
        <v>15</v>
      </c>
      <c r="I2329">
        <v>1</v>
      </c>
      <c r="J2329">
        <v>18</v>
      </c>
      <c r="K2329">
        <v>1</v>
      </c>
      <c r="L2329">
        <v>2</v>
      </c>
      <c r="M2329">
        <v>1</v>
      </c>
      <c r="N2329">
        <v>1</v>
      </c>
      <c r="Q2329">
        <v>2</v>
      </c>
      <c r="R2329">
        <v>3</v>
      </c>
      <c r="S2329">
        <v>4000</v>
      </c>
      <c r="T2329">
        <v>2</v>
      </c>
      <c r="U2329">
        <v>2</v>
      </c>
      <c r="V2329">
        <v>1</v>
      </c>
    </row>
    <row r="2330" spans="1:22" x14ac:dyDescent="0.25">
      <c r="A2330">
        <v>1453</v>
      </c>
      <c r="B2330">
        <v>1</v>
      </c>
      <c r="C2330">
        <v>1</v>
      </c>
      <c r="D2330">
        <v>0.5</v>
      </c>
      <c r="E2330">
        <v>5</v>
      </c>
      <c r="F2330">
        <v>0.06</v>
      </c>
      <c r="G2330">
        <v>3</v>
      </c>
      <c r="H2330">
        <v>0</v>
      </c>
      <c r="I2330">
        <v>1</v>
      </c>
      <c r="J2330">
        <v>18</v>
      </c>
      <c r="K2330">
        <v>1</v>
      </c>
      <c r="L2330">
        <v>5</v>
      </c>
      <c r="M2330">
        <v>1</v>
      </c>
      <c r="N2330">
        <v>1</v>
      </c>
      <c r="Q2330">
        <v>2</v>
      </c>
      <c r="R2330">
        <v>3</v>
      </c>
      <c r="S2330">
        <v>2000</v>
      </c>
      <c r="T2330">
        <v>1</v>
      </c>
      <c r="U2330">
        <v>1</v>
      </c>
      <c r="V2330">
        <v>1</v>
      </c>
    </row>
    <row r="2331" spans="1:22" x14ac:dyDescent="0.25">
      <c r="A2331">
        <v>1433</v>
      </c>
      <c r="B2331">
        <v>5</v>
      </c>
      <c r="C2331">
        <v>5</v>
      </c>
      <c r="D2331">
        <v>12</v>
      </c>
      <c r="E2331">
        <v>5</v>
      </c>
      <c r="F2331">
        <v>1.5</v>
      </c>
      <c r="G2331">
        <v>3</v>
      </c>
      <c r="H2331">
        <v>30</v>
      </c>
      <c r="I2331">
        <v>1</v>
      </c>
      <c r="J2331">
        <v>32</v>
      </c>
      <c r="K2331">
        <v>1</v>
      </c>
      <c r="L2331">
        <v>2</v>
      </c>
      <c r="M2331">
        <v>1</v>
      </c>
      <c r="N2331">
        <v>1</v>
      </c>
      <c r="Q2331">
        <v>3</v>
      </c>
      <c r="R2331">
        <v>1</v>
      </c>
      <c r="S2331">
        <v>3000</v>
      </c>
      <c r="T2331">
        <v>5</v>
      </c>
      <c r="U2331">
        <v>5</v>
      </c>
      <c r="V2331">
        <v>1</v>
      </c>
    </row>
    <row r="2332" spans="1:22" x14ac:dyDescent="0.25">
      <c r="A2332">
        <v>1433</v>
      </c>
      <c r="B2332">
        <v>1</v>
      </c>
      <c r="C2332">
        <v>1</v>
      </c>
      <c r="D2332">
        <v>6</v>
      </c>
      <c r="E2332">
        <v>5</v>
      </c>
      <c r="F2332">
        <v>0.75</v>
      </c>
      <c r="G2332">
        <v>3</v>
      </c>
      <c r="H2332">
        <v>2</v>
      </c>
      <c r="I2332">
        <v>1</v>
      </c>
      <c r="J2332">
        <v>30</v>
      </c>
      <c r="K2332">
        <v>1</v>
      </c>
      <c r="L2332">
        <v>2</v>
      </c>
      <c r="M2332">
        <v>1</v>
      </c>
      <c r="N2332">
        <v>1</v>
      </c>
      <c r="Q2332">
        <v>2</v>
      </c>
      <c r="R2332">
        <v>1</v>
      </c>
      <c r="S2332">
        <v>3000</v>
      </c>
      <c r="T2332">
        <v>1</v>
      </c>
      <c r="U2332">
        <v>1</v>
      </c>
      <c r="V2332">
        <v>1</v>
      </c>
    </row>
    <row r="2333" spans="1:22" x14ac:dyDescent="0.25">
      <c r="A2333">
        <v>1433</v>
      </c>
      <c r="B2333">
        <v>2</v>
      </c>
      <c r="C2333">
        <v>2</v>
      </c>
      <c r="D2333">
        <v>3</v>
      </c>
      <c r="E2333">
        <v>5</v>
      </c>
      <c r="F2333">
        <v>0.375</v>
      </c>
      <c r="G2333">
        <v>3</v>
      </c>
      <c r="H2333">
        <v>2</v>
      </c>
      <c r="I2333">
        <v>1</v>
      </c>
      <c r="J2333">
        <v>30</v>
      </c>
      <c r="K2333">
        <v>1</v>
      </c>
      <c r="L2333">
        <v>2</v>
      </c>
      <c r="M2333">
        <v>1</v>
      </c>
      <c r="N2333">
        <v>1</v>
      </c>
      <c r="Q2333">
        <v>3</v>
      </c>
      <c r="R2333">
        <v>1</v>
      </c>
      <c r="S2333">
        <v>1500</v>
      </c>
      <c r="T2333">
        <v>2</v>
      </c>
      <c r="U2333">
        <v>2</v>
      </c>
      <c r="V2333">
        <v>1</v>
      </c>
    </row>
    <row r="2334" spans="1:22" x14ac:dyDescent="0.25">
      <c r="A2334">
        <v>1433</v>
      </c>
      <c r="B2334">
        <v>6</v>
      </c>
      <c r="C2334">
        <v>6</v>
      </c>
      <c r="D2334">
        <v>10</v>
      </c>
      <c r="E2334">
        <v>5</v>
      </c>
      <c r="F2334">
        <v>1.25</v>
      </c>
      <c r="G2334">
        <v>2</v>
      </c>
      <c r="H2334">
        <v>0</v>
      </c>
      <c r="I2334">
        <v>1</v>
      </c>
      <c r="J2334">
        <v>30</v>
      </c>
      <c r="K2334">
        <v>1</v>
      </c>
      <c r="L2334">
        <v>2</v>
      </c>
      <c r="M2334">
        <v>1</v>
      </c>
      <c r="N2334">
        <v>1</v>
      </c>
      <c r="Q2334">
        <v>1</v>
      </c>
      <c r="R2334">
        <v>3</v>
      </c>
      <c r="S2334">
        <v>3000</v>
      </c>
      <c r="T2334">
        <v>6</v>
      </c>
      <c r="U2334">
        <v>6</v>
      </c>
      <c r="V2334">
        <v>2</v>
      </c>
    </row>
    <row r="2335" spans="1:22" x14ac:dyDescent="0.25">
      <c r="A2335">
        <v>1433</v>
      </c>
      <c r="B2335">
        <v>4</v>
      </c>
      <c r="C2335">
        <v>4</v>
      </c>
      <c r="D2335">
        <v>0.5</v>
      </c>
      <c r="E2335">
        <v>5</v>
      </c>
      <c r="F2335">
        <v>6.25E-2</v>
      </c>
      <c r="G2335">
        <v>3</v>
      </c>
      <c r="H2335">
        <v>3</v>
      </c>
      <c r="I2335">
        <v>1</v>
      </c>
      <c r="J2335">
        <v>32</v>
      </c>
      <c r="K2335">
        <v>1</v>
      </c>
      <c r="L2335">
        <v>2</v>
      </c>
      <c r="M2335">
        <v>1</v>
      </c>
      <c r="N2335">
        <v>1</v>
      </c>
      <c r="Q2335">
        <v>2</v>
      </c>
      <c r="R2335">
        <v>1</v>
      </c>
      <c r="S2335">
        <v>500</v>
      </c>
      <c r="T2335">
        <v>4</v>
      </c>
      <c r="U2335">
        <v>4</v>
      </c>
      <c r="V2335">
        <v>1</v>
      </c>
    </row>
    <row r="2336" spans="1:22" x14ac:dyDescent="0.25">
      <c r="A2336">
        <v>1433</v>
      </c>
      <c r="B2336">
        <v>3</v>
      </c>
      <c r="C2336">
        <v>3</v>
      </c>
      <c r="D2336">
        <v>1.5</v>
      </c>
      <c r="E2336">
        <v>5</v>
      </c>
      <c r="F2336">
        <v>0.1875</v>
      </c>
      <c r="G2336">
        <v>3</v>
      </c>
      <c r="H2336">
        <v>60</v>
      </c>
      <c r="I2336">
        <v>1</v>
      </c>
      <c r="J2336">
        <v>32</v>
      </c>
      <c r="K2336">
        <v>1</v>
      </c>
      <c r="L2336">
        <v>2</v>
      </c>
      <c r="M2336">
        <v>1</v>
      </c>
      <c r="N2336">
        <v>1</v>
      </c>
      <c r="Q2336">
        <v>2</v>
      </c>
      <c r="R2336">
        <v>1</v>
      </c>
      <c r="S2336">
        <v>1000</v>
      </c>
      <c r="T2336">
        <v>3</v>
      </c>
      <c r="U2336">
        <v>3</v>
      </c>
      <c r="V2336">
        <v>1</v>
      </c>
    </row>
    <row r="2337" spans="1:22" x14ac:dyDescent="0.25">
      <c r="A2337">
        <v>1428</v>
      </c>
      <c r="B2337">
        <v>1</v>
      </c>
      <c r="C2337">
        <v>1</v>
      </c>
      <c r="D2337">
        <v>6</v>
      </c>
      <c r="E2337">
        <v>5</v>
      </c>
      <c r="F2337">
        <v>0.75</v>
      </c>
      <c r="G2337">
        <v>2</v>
      </c>
      <c r="H2337">
        <v>10</v>
      </c>
      <c r="I2337">
        <v>1</v>
      </c>
      <c r="J2337">
        <v>5</v>
      </c>
      <c r="K2337">
        <v>1</v>
      </c>
      <c r="L2337">
        <v>4</v>
      </c>
      <c r="M2337">
        <v>1</v>
      </c>
      <c r="N2337">
        <v>1</v>
      </c>
      <c r="Q2337">
        <v>2</v>
      </c>
      <c r="R2337">
        <v>1</v>
      </c>
      <c r="S2337">
        <v>3000</v>
      </c>
      <c r="T2337">
        <v>1</v>
      </c>
      <c r="U2337">
        <v>1</v>
      </c>
      <c r="V2337">
        <v>1</v>
      </c>
    </row>
    <row r="2338" spans="1:22" x14ac:dyDescent="0.25">
      <c r="A2338">
        <v>1428</v>
      </c>
      <c r="B2338">
        <v>2</v>
      </c>
      <c r="C2338">
        <v>2</v>
      </c>
      <c r="D2338">
        <v>2</v>
      </c>
      <c r="E2338">
        <v>5</v>
      </c>
      <c r="F2338">
        <v>0.25</v>
      </c>
      <c r="G2338">
        <v>3</v>
      </c>
      <c r="H2338">
        <v>10</v>
      </c>
      <c r="I2338">
        <v>1</v>
      </c>
      <c r="J2338">
        <v>2</v>
      </c>
      <c r="K2338">
        <v>3</v>
      </c>
      <c r="P2338">
        <v>400</v>
      </c>
      <c r="Q2338">
        <v>1</v>
      </c>
      <c r="R2338">
        <v>1</v>
      </c>
      <c r="S2338">
        <v>400</v>
      </c>
      <c r="T2338">
        <v>2</v>
      </c>
      <c r="U2338">
        <v>2</v>
      </c>
      <c r="V2338">
        <v>2</v>
      </c>
    </row>
    <row r="2339" spans="1:22" x14ac:dyDescent="0.25">
      <c r="A2339">
        <v>1454</v>
      </c>
      <c r="B2339">
        <v>1</v>
      </c>
      <c r="C2339">
        <v>1</v>
      </c>
      <c r="D2339">
        <v>16</v>
      </c>
      <c r="E2339">
        <v>5</v>
      </c>
      <c r="F2339">
        <v>2.25</v>
      </c>
      <c r="G2339">
        <v>3</v>
      </c>
      <c r="H2339">
        <v>5</v>
      </c>
      <c r="I2339">
        <v>1</v>
      </c>
      <c r="J2339">
        <v>6</v>
      </c>
      <c r="K2339">
        <v>1</v>
      </c>
      <c r="L2339">
        <v>4</v>
      </c>
      <c r="M2339">
        <v>1</v>
      </c>
      <c r="N2339">
        <v>1</v>
      </c>
      <c r="Q2339">
        <v>2</v>
      </c>
      <c r="R2339">
        <v>3</v>
      </c>
      <c r="S2339">
        <v>40000</v>
      </c>
      <c r="T2339">
        <v>1</v>
      </c>
      <c r="U2339">
        <v>1</v>
      </c>
      <c r="V2339">
        <v>2</v>
      </c>
    </row>
    <row r="2340" spans="1:22" x14ac:dyDescent="0.25">
      <c r="A2340">
        <v>807</v>
      </c>
      <c r="B2340">
        <v>3</v>
      </c>
      <c r="C2340">
        <v>3</v>
      </c>
      <c r="D2340">
        <v>3</v>
      </c>
      <c r="E2340">
        <v>5</v>
      </c>
      <c r="F2340">
        <v>0.375</v>
      </c>
      <c r="G2340">
        <v>2</v>
      </c>
      <c r="H2340">
        <v>1</v>
      </c>
      <c r="I2340">
        <v>1</v>
      </c>
      <c r="J2340">
        <v>25</v>
      </c>
      <c r="K2340">
        <v>1</v>
      </c>
      <c r="L2340">
        <v>4</v>
      </c>
      <c r="M2340">
        <v>1</v>
      </c>
      <c r="N2340">
        <v>1</v>
      </c>
      <c r="Q2340">
        <v>1</v>
      </c>
      <c r="R2340">
        <v>2</v>
      </c>
      <c r="S2340">
        <v>2000</v>
      </c>
      <c r="T2340">
        <v>3</v>
      </c>
      <c r="U2340">
        <v>3</v>
      </c>
      <c r="V2340">
        <v>2</v>
      </c>
    </row>
    <row r="2341" spans="1:22" x14ac:dyDescent="0.25">
      <c r="A2341">
        <v>807</v>
      </c>
      <c r="B2341">
        <v>2</v>
      </c>
      <c r="C2341">
        <v>2</v>
      </c>
      <c r="D2341">
        <v>0.75</v>
      </c>
      <c r="E2341">
        <v>5</v>
      </c>
      <c r="F2341">
        <v>9.4E-2</v>
      </c>
      <c r="G2341">
        <v>1</v>
      </c>
      <c r="H2341">
        <v>10</v>
      </c>
      <c r="I2341">
        <v>1</v>
      </c>
      <c r="J2341">
        <v>25</v>
      </c>
      <c r="K2341">
        <v>1</v>
      </c>
      <c r="L2341">
        <v>4</v>
      </c>
      <c r="M2341">
        <v>1</v>
      </c>
      <c r="N2341">
        <v>1</v>
      </c>
      <c r="Q2341">
        <v>2</v>
      </c>
      <c r="R2341">
        <v>2</v>
      </c>
      <c r="S2341">
        <v>1000</v>
      </c>
      <c r="T2341">
        <v>2</v>
      </c>
      <c r="U2341">
        <v>2</v>
      </c>
      <c r="V2341">
        <v>1</v>
      </c>
    </row>
    <row r="2342" spans="1:22" x14ac:dyDescent="0.25">
      <c r="A2342">
        <v>807</v>
      </c>
      <c r="B2342">
        <v>1</v>
      </c>
      <c r="C2342">
        <v>1</v>
      </c>
      <c r="D2342">
        <v>2</v>
      </c>
      <c r="E2342">
        <v>5</v>
      </c>
      <c r="F2342">
        <v>0.25</v>
      </c>
      <c r="G2342">
        <v>2</v>
      </c>
      <c r="H2342">
        <v>15</v>
      </c>
      <c r="I2342">
        <v>1</v>
      </c>
      <c r="J2342">
        <v>25</v>
      </c>
      <c r="K2342">
        <v>1</v>
      </c>
      <c r="L2342">
        <v>4</v>
      </c>
      <c r="M2342">
        <v>1</v>
      </c>
      <c r="N2342">
        <v>1</v>
      </c>
      <c r="Q2342">
        <v>2</v>
      </c>
      <c r="R2342">
        <v>2</v>
      </c>
      <c r="S2342">
        <v>3000</v>
      </c>
      <c r="T2342">
        <v>1</v>
      </c>
      <c r="U2342">
        <v>1</v>
      </c>
      <c r="V2342">
        <v>1</v>
      </c>
    </row>
    <row r="2343" spans="1:22" x14ac:dyDescent="0.25">
      <c r="A2343">
        <v>1473</v>
      </c>
      <c r="B2343">
        <v>3</v>
      </c>
      <c r="C2343">
        <v>3</v>
      </c>
      <c r="D2343">
        <v>1.5</v>
      </c>
      <c r="E2343">
        <v>5</v>
      </c>
      <c r="F2343">
        <v>0.18</v>
      </c>
      <c r="G2343">
        <v>2</v>
      </c>
      <c r="H2343">
        <v>60</v>
      </c>
      <c r="I2343">
        <v>1</v>
      </c>
      <c r="J2343">
        <v>25</v>
      </c>
      <c r="K2343">
        <v>1</v>
      </c>
      <c r="L2343">
        <v>2</v>
      </c>
      <c r="M2343">
        <v>1</v>
      </c>
      <c r="N2343">
        <v>1</v>
      </c>
      <c r="Q2343">
        <v>2</v>
      </c>
      <c r="R2343">
        <v>3</v>
      </c>
      <c r="S2343">
        <v>1500</v>
      </c>
      <c r="T2343">
        <v>3</v>
      </c>
      <c r="U2343">
        <v>3</v>
      </c>
      <c r="V2343">
        <v>1</v>
      </c>
    </row>
    <row r="2344" spans="1:22" x14ac:dyDescent="0.25">
      <c r="A2344">
        <v>1473</v>
      </c>
      <c r="B2344">
        <v>4</v>
      </c>
      <c r="C2344">
        <v>4</v>
      </c>
      <c r="D2344">
        <v>5</v>
      </c>
      <c r="E2344">
        <v>5</v>
      </c>
      <c r="F2344">
        <v>0.625</v>
      </c>
      <c r="G2344">
        <v>2</v>
      </c>
      <c r="H2344">
        <v>12</v>
      </c>
      <c r="I2344">
        <v>1</v>
      </c>
      <c r="J2344">
        <v>4</v>
      </c>
      <c r="K2344">
        <v>2</v>
      </c>
      <c r="O2344">
        <v>0.5</v>
      </c>
      <c r="Q2344">
        <v>1</v>
      </c>
      <c r="R2344">
        <v>3</v>
      </c>
      <c r="S2344">
        <v>3000</v>
      </c>
      <c r="T2344">
        <v>4</v>
      </c>
      <c r="U2344">
        <v>4</v>
      </c>
      <c r="V2344">
        <v>2</v>
      </c>
    </row>
    <row r="2345" spans="1:22" x14ac:dyDescent="0.25">
      <c r="A2345">
        <v>1473</v>
      </c>
      <c r="B2345">
        <v>1</v>
      </c>
      <c r="C2345">
        <v>1</v>
      </c>
      <c r="D2345">
        <v>1.5</v>
      </c>
      <c r="E2345">
        <v>5</v>
      </c>
      <c r="F2345">
        <v>0.18</v>
      </c>
      <c r="G2345">
        <v>2</v>
      </c>
      <c r="H2345">
        <v>20</v>
      </c>
      <c r="I2345">
        <v>1</v>
      </c>
      <c r="J2345">
        <v>25</v>
      </c>
      <c r="K2345">
        <v>1</v>
      </c>
      <c r="L2345">
        <v>2</v>
      </c>
      <c r="M2345">
        <v>1</v>
      </c>
      <c r="N2345">
        <v>1</v>
      </c>
      <c r="Q2345">
        <v>2</v>
      </c>
      <c r="R2345">
        <v>3</v>
      </c>
      <c r="S2345">
        <v>2000</v>
      </c>
      <c r="T2345">
        <v>1</v>
      </c>
      <c r="U2345">
        <v>1</v>
      </c>
      <c r="V2345">
        <v>1</v>
      </c>
    </row>
    <row r="2346" spans="1:22" x14ac:dyDescent="0.25">
      <c r="A2346">
        <v>1473</v>
      </c>
      <c r="B2346">
        <v>2</v>
      </c>
      <c r="C2346">
        <v>2</v>
      </c>
      <c r="D2346">
        <v>1</v>
      </c>
      <c r="E2346">
        <v>5</v>
      </c>
      <c r="F2346">
        <v>0.125</v>
      </c>
      <c r="G2346">
        <v>2</v>
      </c>
      <c r="H2346">
        <v>25</v>
      </c>
      <c r="I2346">
        <v>1</v>
      </c>
      <c r="J2346">
        <v>25</v>
      </c>
      <c r="K2346">
        <v>1</v>
      </c>
      <c r="L2346">
        <v>2</v>
      </c>
      <c r="M2346">
        <v>1</v>
      </c>
      <c r="N2346">
        <v>1</v>
      </c>
      <c r="Q2346">
        <v>2</v>
      </c>
      <c r="R2346">
        <v>3</v>
      </c>
      <c r="S2346">
        <v>2500</v>
      </c>
      <c r="T2346">
        <v>2</v>
      </c>
      <c r="U2346">
        <v>2</v>
      </c>
      <c r="V2346">
        <v>1</v>
      </c>
    </row>
    <row r="2347" spans="1:22" x14ac:dyDescent="0.25">
      <c r="A2347">
        <v>806</v>
      </c>
      <c r="B2347">
        <v>3</v>
      </c>
      <c r="C2347">
        <v>3</v>
      </c>
      <c r="D2347">
        <v>0.25</v>
      </c>
      <c r="E2347">
        <v>5</v>
      </c>
      <c r="F2347">
        <v>3.125E-2</v>
      </c>
      <c r="G2347">
        <v>2</v>
      </c>
      <c r="H2347">
        <v>1</v>
      </c>
      <c r="I2347">
        <v>1</v>
      </c>
      <c r="J2347">
        <v>20</v>
      </c>
      <c r="K2347">
        <v>1</v>
      </c>
      <c r="L2347">
        <v>4</v>
      </c>
      <c r="M2347">
        <v>1</v>
      </c>
      <c r="N2347">
        <v>1</v>
      </c>
      <c r="Q2347">
        <v>2</v>
      </c>
      <c r="R2347">
        <v>1</v>
      </c>
      <c r="S2347">
        <v>1500</v>
      </c>
      <c r="T2347">
        <v>3</v>
      </c>
      <c r="U2347">
        <v>3</v>
      </c>
      <c r="V2347">
        <v>1</v>
      </c>
    </row>
    <row r="2348" spans="1:22" x14ac:dyDescent="0.25">
      <c r="A2348">
        <v>806</v>
      </c>
      <c r="B2348">
        <v>4</v>
      </c>
      <c r="C2348">
        <v>4</v>
      </c>
      <c r="D2348">
        <v>7</v>
      </c>
      <c r="E2348">
        <v>5</v>
      </c>
      <c r="F2348">
        <v>0.875</v>
      </c>
      <c r="G2348">
        <v>3</v>
      </c>
      <c r="H2348">
        <v>30</v>
      </c>
      <c r="I2348">
        <v>1</v>
      </c>
      <c r="J2348">
        <v>20</v>
      </c>
      <c r="K2348">
        <v>1</v>
      </c>
      <c r="L2348">
        <v>4</v>
      </c>
      <c r="M2348">
        <v>1</v>
      </c>
      <c r="N2348">
        <v>1</v>
      </c>
      <c r="Q2348">
        <v>7</v>
      </c>
      <c r="R2348">
        <v>1</v>
      </c>
      <c r="S2348">
        <v>3000</v>
      </c>
      <c r="T2348">
        <v>4</v>
      </c>
      <c r="U2348">
        <v>4</v>
      </c>
      <c r="V2348">
        <v>2</v>
      </c>
    </row>
    <row r="2349" spans="1:22" x14ac:dyDescent="0.25">
      <c r="A2349">
        <v>806</v>
      </c>
      <c r="B2349">
        <v>2</v>
      </c>
      <c r="C2349">
        <v>2</v>
      </c>
      <c r="D2349">
        <v>4</v>
      </c>
      <c r="E2349">
        <v>5</v>
      </c>
      <c r="F2349">
        <v>0.5</v>
      </c>
      <c r="G2349">
        <v>2</v>
      </c>
      <c r="H2349">
        <v>30</v>
      </c>
      <c r="I2349">
        <v>1</v>
      </c>
      <c r="J2349">
        <v>20</v>
      </c>
      <c r="K2349">
        <v>1</v>
      </c>
      <c r="L2349">
        <v>4</v>
      </c>
      <c r="M2349">
        <v>1</v>
      </c>
      <c r="N2349">
        <v>1</v>
      </c>
      <c r="Q2349">
        <v>2</v>
      </c>
      <c r="R2349">
        <v>1</v>
      </c>
      <c r="S2349">
        <v>3000</v>
      </c>
      <c r="T2349">
        <v>2</v>
      </c>
      <c r="U2349">
        <v>2</v>
      </c>
      <c r="V2349">
        <v>1</v>
      </c>
    </row>
    <row r="2350" spans="1:22" x14ac:dyDescent="0.25">
      <c r="A2350">
        <v>806</v>
      </c>
      <c r="B2350">
        <v>1</v>
      </c>
      <c r="C2350">
        <v>1</v>
      </c>
      <c r="D2350">
        <v>4.5</v>
      </c>
      <c r="E2350">
        <v>5</v>
      </c>
      <c r="F2350">
        <v>0.5625</v>
      </c>
      <c r="G2350">
        <v>2</v>
      </c>
      <c r="H2350">
        <v>10</v>
      </c>
      <c r="I2350">
        <v>1</v>
      </c>
      <c r="J2350">
        <v>20</v>
      </c>
      <c r="K2350">
        <v>1</v>
      </c>
      <c r="L2350">
        <v>4</v>
      </c>
      <c r="M2350">
        <v>1</v>
      </c>
      <c r="N2350">
        <v>1</v>
      </c>
      <c r="Q2350">
        <v>2</v>
      </c>
      <c r="R2350">
        <v>1</v>
      </c>
      <c r="S2350">
        <v>2500</v>
      </c>
      <c r="T2350">
        <v>1</v>
      </c>
      <c r="U2350">
        <v>1</v>
      </c>
      <c r="V2350">
        <v>1</v>
      </c>
    </row>
    <row r="2351" spans="1:22" x14ac:dyDescent="0.25">
      <c r="A2351">
        <v>803</v>
      </c>
      <c r="B2351">
        <v>4</v>
      </c>
      <c r="C2351">
        <v>4</v>
      </c>
      <c r="D2351">
        <v>8</v>
      </c>
      <c r="E2351">
        <v>5</v>
      </c>
      <c r="F2351">
        <v>1</v>
      </c>
      <c r="G2351">
        <v>2</v>
      </c>
      <c r="H2351">
        <v>30</v>
      </c>
      <c r="I2351">
        <v>1</v>
      </c>
      <c r="J2351">
        <v>2</v>
      </c>
      <c r="K2351">
        <v>2</v>
      </c>
      <c r="O2351">
        <v>0.5</v>
      </c>
      <c r="Q2351">
        <v>1</v>
      </c>
      <c r="R2351">
        <v>3</v>
      </c>
      <c r="S2351">
        <v>9000</v>
      </c>
      <c r="T2351">
        <v>4</v>
      </c>
      <c r="U2351">
        <v>4</v>
      </c>
      <c r="V2351">
        <v>2</v>
      </c>
    </row>
    <row r="2352" spans="1:22" x14ac:dyDescent="0.25">
      <c r="A2352">
        <v>803</v>
      </c>
      <c r="B2352">
        <v>2</v>
      </c>
      <c r="C2352">
        <v>2</v>
      </c>
      <c r="D2352">
        <v>2</v>
      </c>
      <c r="E2352">
        <v>5</v>
      </c>
      <c r="F2352">
        <v>0.25</v>
      </c>
      <c r="G2352">
        <v>4</v>
      </c>
      <c r="H2352">
        <v>10</v>
      </c>
      <c r="I2352">
        <v>1</v>
      </c>
      <c r="J2352">
        <v>8</v>
      </c>
      <c r="K2352">
        <v>1</v>
      </c>
      <c r="L2352">
        <v>2</v>
      </c>
      <c r="M2352">
        <v>1</v>
      </c>
      <c r="N2352">
        <v>1</v>
      </c>
      <c r="Q2352">
        <v>2</v>
      </c>
      <c r="R2352">
        <v>3</v>
      </c>
      <c r="S2352">
        <v>3000</v>
      </c>
      <c r="T2352">
        <v>2</v>
      </c>
      <c r="U2352">
        <v>2</v>
      </c>
      <c r="V2352">
        <v>1</v>
      </c>
    </row>
    <row r="2353" spans="1:22" x14ac:dyDescent="0.25">
      <c r="A2353">
        <v>803</v>
      </c>
      <c r="B2353">
        <v>3</v>
      </c>
      <c r="C2353">
        <v>3</v>
      </c>
      <c r="D2353">
        <v>2</v>
      </c>
      <c r="E2353">
        <v>5</v>
      </c>
      <c r="F2353">
        <v>0.25</v>
      </c>
      <c r="G2353">
        <v>2</v>
      </c>
      <c r="H2353">
        <v>10</v>
      </c>
      <c r="I2353">
        <v>1</v>
      </c>
      <c r="J2353">
        <v>8</v>
      </c>
      <c r="K2353">
        <v>1</v>
      </c>
      <c r="L2353">
        <v>2</v>
      </c>
      <c r="M2353">
        <v>1</v>
      </c>
      <c r="N2353">
        <v>1</v>
      </c>
      <c r="Q2353">
        <v>2</v>
      </c>
      <c r="R2353">
        <v>3</v>
      </c>
      <c r="S2353">
        <v>3000</v>
      </c>
      <c r="T2353">
        <v>3</v>
      </c>
      <c r="U2353">
        <v>3</v>
      </c>
      <c r="V2353">
        <v>1</v>
      </c>
    </row>
    <row r="2354" spans="1:22" x14ac:dyDescent="0.25">
      <c r="A2354">
        <v>803</v>
      </c>
      <c r="B2354">
        <v>1</v>
      </c>
      <c r="C2354">
        <v>1</v>
      </c>
      <c r="D2354">
        <v>6</v>
      </c>
      <c r="E2354">
        <v>5</v>
      </c>
      <c r="F2354">
        <v>0.75</v>
      </c>
      <c r="G2354">
        <v>2</v>
      </c>
      <c r="H2354">
        <v>15</v>
      </c>
      <c r="I2354">
        <v>1</v>
      </c>
      <c r="J2354">
        <v>13</v>
      </c>
      <c r="K2354">
        <v>3</v>
      </c>
      <c r="P2354">
        <v>2000</v>
      </c>
      <c r="Q2354">
        <v>2</v>
      </c>
      <c r="R2354">
        <v>3</v>
      </c>
      <c r="S2354">
        <v>2000</v>
      </c>
      <c r="T2354">
        <v>1</v>
      </c>
      <c r="U2354">
        <v>1</v>
      </c>
      <c r="V2354">
        <v>1</v>
      </c>
    </row>
    <row r="2355" spans="1:22" x14ac:dyDescent="0.25">
      <c r="A2355">
        <v>1470</v>
      </c>
      <c r="B2355">
        <v>1</v>
      </c>
      <c r="C2355">
        <v>1</v>
      </c>
      <c r="D2355">
        <v>3</v>
      </c>
      <c r="E2355">
        <v>5</v>
      </c>
      <c r="F2355">
        <v>0.375</v>
      </c>
      <c r="G2355">
        <v>1</v>
      </c>
      <c r="H2355">
        <v>10</v>
      </c>
      <c r="I2355">
        <v>1</v>
      </c>
      <c r="J2355">
        <v>30</v>
      </c>
      <c r="K2355">
        <v>1</v>
      </c>
      <c r="L2355">
        <v>2</v>
      </c>
      <c r="M2355">
        <v>1</v>
      </c>
      <c r="N2355">
        <v>1</v>
      </c>
      <c r="Q2355">
        <v>2</v>
      </c>
      <c r="R2355">
        <v>3</v>
      </c>
      <c r="S2355">
        <v>2000</v>
      </c>
      <c r="T2355">
        <v>1</v>
      </c>
      <c r="U2355">
        <v>1</v>
      </c>
      <c r="V2355">
        <v>1</v>
      </c>
    </row>
    <row r="2356" spans="1:22" x14ac:dyDescent="0.25">
      <c r="A2356">
        <v>1470</v>
      </c>
      <c r="B2356">
        <v>3</v>
      </c>
      <c r="C2356">
        <v>3</v>
      </c>
      <c r="D2356">
        <v>1</v>
      </c>
      <c r="E2356">
        <v>5</v>
      </c>
      <c r="F2356">
        <v>0.12</v>
      </c>
      <c r="G2356">
        <v>2</v>
      </c>
      <c r="H2356">
        <v>10</v>
      </c>
      <c r="I2356">
        <v>1</v>
      </c>
      <c r="J2356">
        <v>30</v>
      </c>
      <c r="K2356">
        <v>1</v>
      </c>
      <c r="L2356">
        <v>2</v>
      </c>
      <c r="M2356">
        <v>2</v>
      </c>
      <c r="N2356">
        <v>2</v>
      </c>
      <c r="P2356">
        <v>300</v>
      </c>
      <c r="Q2356">
        <v>2</v>
      </c>
      <c r="R2356">
        <v>3</v>
      </c>
      <c r="S2356">
        <v>300</v>
      </c>
      <c r="T2356">
        <v>3</v>
      </c>
      <c r="U2356">
        <v>3</v>
      </c>
      <c r="V2356">
        <v>1</v>
      </c>
    </row>
    <row r="2357" spans="1:22" x14ac:dyDescent="0.25">
      <c r="A2357">
        <v>1470</v>
      </c>
      <c r="B2357">
        <v>4</v>
      </c>
      <c r="C2357">
        <v>4</v>
      </c>
      <c r="D2357">
        <v>3</v>
      </c>
      <c r="E2357">
        <v>5</v>
      </c>
      <c r="F2357">
        <v>0.375</v>
      </c>
      <c r="G2357">
        <v>3</v>
      </c>
      <c r="H2357">
        <v>10</v>
      </c>
      <c r="I2357">
        <v>1</v>
      </c>
      <c r="J2357">
        <v>30</v>
      </c>
      <c r="K2357">
        <v>2</v>
      </c>
      <c r="O2357">
        <v>0.5</v>
      </c>
      <c r="Q2357">
        <v>1</v>
      </c>
      <c r="R2357">
        <v>3</v>
      </c>
      <c r="S2357">
        <v>3000</v>
      </c>
      <c r="T2357">
        <v>4</v>
      </c>
      <c r="U2357">
        <v>4</v>
      </c>
      <c r="V2357">
        <v>2</v>
      </c>
    </row>
    <row r="2358" spans="1:22" x14ac:dyDescent="0.25">
      <c r="A2358">
        <v>1470</v>
      </c>
      <c r="B2358">
        <v>2</v>
      </c>
      <c r="C2358">
        <v>2</v>
      </c>
      <c r="D2358">
        <v>0.125</v>
      </c>
      <c r="E2358">
        <v>5</v>
      </c>
      <c r="F2358">
        <v>1.6E-2</v>
      </c>
      <c r="G2358">
        <v>1</v>
      </c>
      <c r="H2358">
        <v>1</v>
      </c>
      <c r="I2358">
        <v>1</v>
      </c>
      <c r="J2358">
        <v>20</v>
      </c>
      <c r="K2358">
        <v>1</v>
      </c>
      <c r="L2358">
        <v>2</v>
      </c>
      <c r="M2358">
        <v>1</v>
      </c>
      <c r="N2358">
        <v>1</v>
      </c>
      <c r="Q2358">
        <v>2</v>
      </c>
      <c r="R2358">
        <v>3</v>
      </c>
      <c r="S2358">
        <v>200</v>
      </c>
      <c r="T2358">
        <v>2</v>
      </c>
      <c r="U2358">
        <v>2</v>
      </c>
      <c r="V2358">
        <v>1</v>
      </c>
    </row>
    <row r="2359" spans="1:22" x14ac:dyDescent="0.25">
      <c r="A2359">
        <v>1472</v>
      </c>
      <c r="B2359">
        <v>3</v>
      </c>
      <c r="C2359">
        <v>3</v>
      </c>
      <c r="D2359">
        <v>1</v>
      </c>
      <c r="E2359">
        <v>5</v>
      </c>
      <c r="F2359">
        <v>0.125</v>
      </c>
      <c r="G2359">
        <v>2</v>
      </c>
      <c r="H2359">
        <v>0</v>
      </c>
      <c r="I2359">
        <v>1</v>
      </c>
      <c r="J2359">
        <v>30</v>
      </c>
      <c r="K2359">
        <v>1</v>
      </c>
      <c r="L2359">
        <v>4</v>
      </c>
      <c r="M2359">
        <v>1</v>
      </c>
      <c r="N2359">
        <v>1</v>
      </c>
      <c r="Q2359">
        <v>7</v>
      </c>
      <c r="R2359">
        <v>2</v>
      </c>
      <c r="S2359">
        <v>500</v>
      </c>
      <c r="T2359">
        <v>3</v>
      </c>
      <c r="U2359">
        <v>3</v>
      </c>
      <c r="V2359">
        <v>1</v>
      </c>
    </row>
    <row r="2360" spans="1:22" x14ac:dyDescent="0.25">
      <c r="A2360">
        <v>1472</v>
      </c>
      <c r="B2360">
        <v>4</v>
      </c>
      <c r="C2360">
        <v>4</v>
      </c>
      <c r="D2360">
        <v>2</v>
      </c>
      <c r="E2360">
        <v>5</v>
      </c>
      <c r="F2360">
        <v>0.25</v>
      </c>
      <c r="G2360">
        <v>2</v>
      </c>
      <c r="H2360">
        <v>2</v>
      </c>
      <c r="I2360">
        <v>1</v>
      </c>
      <c r="J2360">
        <v>30</v>
      </c>
      <c r="K2360">
        <v>1</v>
      </c>
      <c r="L2360">
        <v>4</v>
      </c>
      <c r="M2360">
        <v>3</v>
      </c>
      <c r="N2360">
        <v>3</v>
      </c>
      <c r="O2360">
        <v>0.5</v>
      </c>
      <c r="Q2360">
        <v>1</v>
      </c>
      <c r="R2360">
        <v>2</v>
      </c>
      <c r="S2360">
        <v>2000</v>
      </c>
      <c r="T2360">
        <v>4</v>
      </c>
      <c r="U2360">
        <v>4</v>
      </c>
      <c r="V2360">
        <v>2</v>
      </c>
    </row>
    <row r="2361" spans="1:22" x14ac:dyDescent="0.25">
      <c r="A2361">
        <v>1472</v>
      </c>
      <c r="B2361">
        <v>1</v>
      </c>
      <c r="C2361">
        <v>1</v>
      </c>
      <c r="D2361">
        <v>2</v>
      </c>
      <c r="E2361">
        <v>5</v>
      </c>
      <c r="F2361">
        <v>0.25</v>
      </c>
      <c r="G2361">
        <v>2</v>
      </c>
      <c r="H2361">
        <v>5</v>
      </c>
      <c r="I2361">
        <v>1</v>
      </c>
      <c r="J2361">
        <v>30</v>
      </c>
      <c r="K2361">
        <v>1</v>
      </c>
      <c r="L2361">
        <v>4</v>
      </c>
      <c r="M2361">
        <v>1</v>
      </c>
      <c r="N2361">
        <v>1</v>
      </c>
      <c r="Q2361">
        <v>2</v>
      </c>
      <c r="R2361">
        <v>2</v>
      </c>
      <c r="S2361">
        <v>3000</v>
      </c>
      <c r="T2361">
        <v>1</v>
      </c>
      <c r="U2361">
        <v>1</v>
      </c>
      <c r="V2361">
        <v>1</v>
      </c>
    </row>
    <row r="2362" spans="1:22" x14ac:dyDescent="0.25">
      <c r="A2362">
        <v>1472</v>
      </c>
      <c r="B2362">
        <v>2</v>
      </c>
      <c r="C2362">
        <v>2</v>
      </c>
      <c r="D2362">
        <v>2</v>
      </c>
      <c r="E2362">
        <v>5</v>
      </c>
      <c r="F2362">
        <v>0.25</v>
      </c>
      <c r="G2362">
        <v>2</v>
      </c>
      <c r="H2362">
        <v>5</v>
      </c>
      <c r="I2362">
        <v>1</v>
      </c>
      <c r="J2362">
        <v>30</v>
      </c>
      <c r="K2362">
        <v>1</v>
      </c>
      <c r="L2362">
        <v>4</v>
      </c>
      <c r="M2362">
        <v>1</v>
      </c>
      <c r="N2362">
        <v>1</v>
      </c>
      <c r="Q2362">
        <v>2</v>
      </c>
      <c r="R2362">
        <v>2</v>
      </c>
      <c r="S2362">
        <v>3000</v>
      </c>
      <c r="T2362">
        <v>2</v>
      </c>
      <c r="U2362">
        <v>2</v>
      </c>
      <c r="V2362">
        <v>1</v>
      </c>
    </row>
    <row r="2363" spans="1:22" x14ac:dyDescent="0.25">
      <c r="A2363">
        <v>1469</v>
      </c>
      <c r="B2363">
        <v>4</v>
      </c>
      <c r="C2363">
        <v>4</v>
      </c>
      <c r="D2363">
        <v>8</v>
      </c>
      <c r="E2363">
        <v>5</v>
      </c>
      <c r="F2363">
        <v>1</v>
      </c>
      <c r="G2363">
        <v>2</v>
      </c>
      <c r="H2363">
        <v>8</v>
      </c>
      <c r="I2363">
        <v>1</v>
      </c>
      <c r="J2363">
        <v>25</v>
      </c>
      <c r="K2363">
        <v>2</v>
      </c>
      <c r="O2363">
        <v>0.5</v>
      </c>
      <c r="Q2363">
        <v>1</v>
      </c>
      <c r="R2363">
        <v>1</v>
      </c>
      <c r="S2363">
        <v>6000</v>
      </c>
      <c r="T2363">
        <v>4</v>
      </c>
      <c r="U2363">
        <v>4</v>
      </c>
      <c r="V2363">
        <v>2</v>
      </c>
    </row>
    <row r="2364" spans="1:22" x14ac:dyDescent="0.25">
      <c r="A2364">
        <v>1469</v>
      </c>
      <c r="B2364">
        <v>1</v>
      </c>
      <c r="C2364">
        <v>1</v>
      </c>
      <c r="D2364">
        <v>10</v>
      </c>
      <c r="E2364">
        <v>5</v>
      </c>
      <c r="F2364">
        <v>1.25</v>
      </c>
      <c r="G2364">
        <v>2</v>
      </c>
      <c r="H2364">
        <v>10</v>
      </c>
      <c r="I2364">
        <v>1</v>
      </c>
      <c r="J2364">
        <v>25</v>
      </c>
      <c r="K2364">
        <v>1</v>
      </c>
      <c r="L2364">
        <v>2</v>
      </c>
      <c r="M2364">
        <v>1</v>
      </c>
      <c r="N2364">
        <v>1</v>
      </c>
      <c r="Q2364">
        <v>2</v>
      </c>
      <c r="R2364">
        <v>1</v>
      </c>
      <c r="S2364">
        <v>20000</v>
      </c>
      <c r="T2364">
        <v>1</v>
      </c>
      <c r="U2364">
        <v>1</v>
      </c>
      <c r="V2364">
        <v>1</v>
      </c>
    </row>
    <row r="2365" spans="1:22" x14ac:dyDescent="0.25">
      <c r="A2365">
        <v>1469</v>
      </c>
      <c r="B2365">
        <v>3</v>
      </c>
      <c r="C2365">
        <v>3</v>
      </c>
      <c r="D2365">
        <v>3</v>
      </c>
      <c r="E2365">
        <v>5</v>
      </c>
      <c r="F2365">
        <v>0.375</v>
      </c>
      <c r="G2365">
        <v>2</v>
      </c>
      <c r="H2365">
        <v>8</v>
      </c>
      <c r="I2365">
        <v>1</v>
      </c>
      <c r="J2365">
        <v>26</v>
      </c>
      <c r="K2365">
        <v>1</v>
      </c>
      <c r="L2365">
        <v>2</v>
      </c>
      <c r="M2365">
        <v>1</v>
      </c>
      <c r="N2365">
        <v>1</v>
      </c>
      <c r="Q2365">
        <v>7</v>
      </c>
      <c r="R2365">
        <v>1</v>
      </c>
      <c r="S2365">
        <v>6000</v>
      </c>
      <c r="T2365">
        <v>3</v>
      </c>
      <c r="U2365">
        <v>3</v>
      </c>
      <c r="V2365">
        <v>1</v>
      </c>
    </row>
    <row r="2366" spans="1:22" x14ac:dyDescent="0.25">
      <c r="A2366">
        <v>1469</v>
      </c>
      <c r="B2366">
        <v>2</v>
      </c>
      <c r="C2366">
        <v>2</v>
      </c>
      <c r="D2366">
        <v>0.25</v>
      </c>
      <c r="E2366">
        <v>5</v>
      </c>
      <c r="F2366">
        <v>3.125E-2</v>
      </c>
      <c r="G2366">
        <v>2</v>
      </c>
      <c r="H2366">
        <v>1</v>
      </c>
      <c r="I2366">
        <v>1</v>
      </c>
      <c r="J2366">
        <v>25</v>
      </c>
      <c r="K2366">
        <v>1</v>
      </c>
      <c r="L2366">
        <v>2</v>
      </c>
      <c r="M2366">
        <v>1</v>
      </c>
      <c r="N2366">
        <v>1</v>
      </c>
      <c r="Q2366">
        <v>2</v>
      </c>
      <c r="R2366">
        <v>1</v>
      </c>
      <c r="S2366">
        <v>7000</v>
      </c>
      <c r="T2366">
        <v>2</v>
      </c>
      <c r="U2366">
        <v>2</v>
      </c>
      <c r="V2366">
        <v>1</v>
      </c>
    </row>
    <row r="2367" spans="1:22" x14ac:dyDescent="0.25">
      <c r="A2367">
        <v>1467</v>
      </c>
      <c r="B2367">
        <v>4</v>
      </c>
      <c r="C2367">
        <v>4</v>
      </c>
      <c r="D2367">
        <v>2</v>
      </c>
      <c r="E2367">
        <v>5</v>
      </c>
      <c r="F2367">
        <v>0.25</v>
      </c>
      <c r="G2367">
        <v>3</v>
      </c>
      <c r="H2367">
        <v>10</v>
      </c>
      <c r="I2367">
        <v>1</v>
      </c>
      <c r="J2367">
        <v>13</v>
      </c>
      <c r="K2367">
        <v>1</v>
      </c>
      <c r="L2367">
        <v>4</v>
      </c>
      <c r="M2367">
        <v>1</v>
      </c>
      <c r="N2367">
        <v>1</v>
      </c>
      <c r="Q2367">
        <v>1</v>
      </c>
      <c r="R2367">
        <v>1</v>
      </c>
      <c r="S2367">
        <v>1000</v>
      </c>
      <c r="T2367">
        <v>4</v>
      </c>
      <c r="U2367">
        <v>4</v>
      </c>
      <c r="V2367">
        <v>1</v>
      </c>
    </row>
    <row r="2368" spans="1:22" x14ac:dyDescent="0.25">
      <c r="A2368">
        <v>1467</v>
      </c>
      <c r="B2368">
        <v>1</v>
      </c>
      <c r="C2368">
        <v>1</v>
      </c>
      <c r="D2368">
        <v>3</v>
      </c>
      <c r="E2368">
        <v>5</v>
      </c>
      <c r="F2368">
        <v>0.375</v>
      </c>
      <c r="G2368">
        <v>3</v>
      </c>
      <c r="H2368">
        <v>25</v>
      </c>
      <c r="I2368">
        <v>1</v>
      </c>
      <c r="J2368">
        <v>8</v>
      </c>
      <c r="K2368">
        <v>1</v>
      </c>
      <c r="L2368">
        <v>3</v>
      </c>
      <c r="M2368">
        <v>1</v>
      </c>
      <c r="N2368">
        <v>1</v>
      </c>
      <c r="Q2368">
        <v>2</v>
      </c>
      <c r="R2368">
        <v>1</v>
      </c>
      <c r="S2368">
        <v>5000</v>
      </c>
      <c r="T2368">
        <v>1</v>
      </c>
      <c r="U2368">
        <v>1</v>
      </c>
      <c r="V2368">
        <v>1</v>
      </c>
    </row>
    <row r="2369" spans="1:22" x14ac:dyDescent="0.25">
      <c r="A2369">
        <v>1467</v>
      </c>
      <c r="B2369">
        <v>2</v>
      </c>
      <c r="C2369">
        <v>2</v>
      </c>
      <c r="D2369">
        <v>1.5</v>
      </c>
      <c r="E2369">
        <v>5</v>
      </c>
      <c r="F2369">
        <v>0.1875</v>
      </c>
      <c r="G2369">
        <v>3</v>
      </c>
      <c r="H2369">
        <v>10</v>
      </c>
      <c r="I2369">
        <v>1</v>
      </c>
      <c r="J2369">
        <v>13</v>
      </c>
      <c r="K2369">
        <v>1</v>
      </c>
      <c r="L2369">
        <v>4</v>
      </c>
      <c r="M2369">
        <v>1</v>
      </c>
      <c r="N2369">
        <v>1</v>
      </c>
      <c r="Q2369">
        <v>2</v>
      </c>
      <c r="R2369">
        <v>1</v>
      </c>
      <c r="S2369">
        <v>3000</v>
      </c>
      <c r="T2369">
        <v>2</v>
      </c>
      <c r="U2369">
        <v>2</v>
      </c>
      <c r="V2369">
        <v>1</v>
      </c>
    </row>
    <row r="2370" spans="1:22" x14ac:dyDescent="0.25">
      <c r="A2370">
        <v>1467</v>
      </c>
      <c r="B2370">
        <v>3</v>
      </c>
      <c r="C2370">
        <v>3</v>
      </c>
      <c r="D2370">
        <v>2</v>
      </c>
      <c r="E2370">
        <v>5</v>
      </c>
      <c r="F2370">
        <v>0.25</v>
      </c>
      <c r="G2370">
        <v>3</v>
      </c>
      <c r="H2370">
        <v>120</v>
      </c>
      <c r="I2370">
        <v>1</v>
      </c>
      <c r="J2370">
        <v>5</v>
      </c>
      <c r="K2370">
        <v>1</v>
      </c>
      <c r="L2370">
        <v>2</v>
      </c>
      <c r="M2370">
        <v>1</v>
      </c>
      <c r="N2370">
        <v>1</v>
      </c>
      <c r="Q2370">
        <v>2</v>
      </c>
      <c r="R2370">
        <v>1</v>
      </c>
      <c r="S2370">
        <v>2000</v>
      </c>
      <c r="T2370">
        <v>3</v>
      </c>
      <c r="U2370">
        <v>3</v>
      </c>
      <c r="V2370">
        <v>1</v>
      </c>
    </row>
    <row r="2371" spans="1:22" x14ac:dyDescent="0.25">
      <c r="A2371">
        <v>1467</v>
      </c>
      <c r="B2371">
        <v>5</v>
      </c>
      <c r="C2371">
        <v>5</v>
      </c>
      <c r="D2371">
        <v>2</v>
      </c>
      <c r="E2371">
        <v>5</v>
      </c>
      <c r="F2371">
        <v>0.25</v>
      </c>
      <c r="G2371">
        <v>3</v>
      </c>
      <c r="H2371">
        <v>15</v>
      </c>
      <c r="I2371">
        <v>1</v>
      </c>
      <c r="J2371">
        <v>2</v>
      </c>
      <c r="K2371">
        <v>2</v>
      </c>
      <c r="O2371">
        <v>0.5</v>
      </c>
      <c r="Q2371">
        <v>1</v>
      </c>
      <c r="R2371">
        <v>1</v>
      </c>
      <c r="S2371">
        <v>1000</v>
      </c>
      <c r="T2371">
        <v>5</v>
      </c>
      <c r="U2371">
        <v>5</v>
      </c>
      <c r="V2371">
        <v>2</v>
      </c>
    </row>
    <row r="2372" spans="1:22" x14ac:dyDescent="0.25">
      <c r="A2372">
        <v>1482</v>
      </c>
      <c r="B2372">
        <v>2</v>
      </c>
      <c r="C2372">
        <v>2</v>
      </c>
      <c r="D2372">
        <v>1</v>
      </c>
      <c r="E2372">
        <v>5</v>
      </c>
      <c r="F2372">
        <v>0.125</v>
      </c>
      <c r="G2372">
        <v>2</v>
      </c>
      <c r="H2372">
        <v>0</v>
      </c>
      <c r="I2372">
        <v>1</v>
      </c>
      <c r="J2372">
        <v>20</v>
      </c>
      <c r="K2372">
        <v>1</v>
      </c>
      <c r="L2372">
        <v>4</v>
      </c>
      <c r="M2372">
        <v>1</v>
      </c>
      <c r="N2372">
        <v>1</v>
      </c>
      <c r="Q2372">
        <v>7</v>
      </c>
      <c r="R2372">
        <v>2</v>
      </c>
      <c r="S2372">
        <v>2000</v>
      </c>
      <c r="T2372">
        <v>2</v>
      </c>
      <c r="U2372">
        <v>2</v>
      </c>
      <c r="V2372">
        <v>1</v>
      </c>
    </row>
    <row r="2373" spans="1:22" x14ac:dyDescent="0.25">
      <c r="A2373">
        <v>1482</v>
      </c>
      <c r="B2373">
        <v>1</v>
      </c>
      <c r="C2373">
        <v>1</v>
      </c>
      <c r="D2373">
        <v>3</v>
      </c>
      <c r="E2373">
        <v>5</v>
      </c>
      <c r="F2373">
        <v>0.375</v>
      </c>
      <c r="G2373">
        <v>2</v>
      </c>
      <c r="H2373">
        <v>60</v>
      </c>
      <c r="I2373">
        <v>1</v>
      </c>
      <c r="J2373">
        <v>19</v>
      </c>
      <c r="K2373">
        <v>1</v>
      </c>
      <c r="L2373">
        <v>4</v>
      </c>
      <c r="M2373">
        <v>1</v>
      </c>
      <c r="N2373">
        <v>1</v>
      </c>
      <c r="Q2373">
        <v>2</v>
      </c>
      <c r="R2373">
        <v>2</v>
      </c>
      <c r="S2373">
        <v>3000</v>
      </c>
      <c r="T2373">
        <v>1</v>
      </c>
      <c r="U2373">
        <v>1</v>
      </c>
      <c r="V2373">
        <v>1</v>
      </c>
    </row>
    <row r="2374" spans="1:22" x14ac:dyDescent="0.25">
      <c r="A2374">
        <v>1482</v>
      </c>
      <c r="B2374">
        <v>3</v>
      </c>
      <c r="C2374">
        <v>3</v>
      </c>
      <c r="D2374">
        <v>4</v>
      </c>
      <c r="E2374">
        <v>5</v>
      </c>
      <c r="F2374">
        <v>0.5</v>
      </c>
      <c r="G2374">
        <v>2</v>
      </c>
      <c r="H2374">
        <v>30</v>
      </c>
      <c r="I2374">
        <v>1</v>
      </c>
      <c r="J2374">
        <v>20</v>
      </c>
      <c r="K2374">
        <v>1</v>
      </c>
      <c r="L2374">
        <v>4</v>
      </c>
      <c r="M2374">
        <v>1</v>
      </c>
      <c r="N2374">
        <v>1</v>
      </c>
      <c r="Q2374">
        <v>1</v>
      </c>
      <c r="R2374">
        <v>2</v>
      </c>
      <c r="S2374">
        <v>2000</v>
      </c>
      <c r="T2374">
        <v>3</v>
      </c>
      <c r="U2374">
        <v>3</v>
      </c>
      <c r="V2374">
        <v>2</v>
      </c>
    </row>
    <row r="2375" spans="1:22" x14ac:dyDescent="0.25">
      <c r="A2375">
        <v>802</v>
      </c>
      <c r="B2375">
        <v>1</v>
      </c>
      <c r="C2375">
        <v>1</v>
      </c>
      <c r="D2375">
        <v>8</v>
      </c>
      <c r="E2375">
        <v>5</v>
      </c>
      <c r="F2375">
        <v>1</v>
      </c>
      <c r="G2375">
        <v>2</v>
      </c>
      <c r="H2375">
        <v>20</v>
      </c>
      <c r="I2375">
        <v>1</v>
      </c>
      <c r="J2375">
        <v>29</v>
      </c>
      <c r="K2375">
        <v>1</v>
      </c>
      <c r="L2375">
        <v>4</v>
      </c>
      <c r="M2375">
        <v>1</v>
      </c>
      <c r="N2375">
        <v>1</v>
      </c>
      <c r="Q2375">
        <v>2</v>
      </c>
      <c r="R2375">
        <v>3</v>
      </c>
      <c r="S2375">
        <v>15000</v>
      </c>
      <c r="T2375">
        <v>1</v>
      </c>
      <c r="U2375">
        <v>1</v>
      </c>
      <c r="V2375">
        <v>1</v>
      </c>
    </row>
    <row r="2376" spans="1:22" x14ac:dyDescent="0.25">
      <c r="A2376">
        <v>802</v>
      </c>
      <c r="B2376">
        <v>4</v>
      </c>
      <c r="C2376">
        <v>4</v>
      </c>
      <c r="D2376">
        <v>2</v>
      </c>
      <c r="E2376">
        <v>5</v>
      </c>
      <c r="F2376">
        <v>0.25</v>
      </c>
      <c r="G2376">
        <v>3</v>
      </c>
      <c r="H2376">
        <v>10</v>
      </c>
      <c r="I2376">
        <v>1</v>
      </c>
      <c r="J2376">
        <v>29</v>
      </c>
      <c r="K2376">
        <v>1</v>
      </c>
      <c r="L2376">
        <v>4</v>
      </c>
      <c r="M2376">
        <v>1</v>
      </c>
      <c r="N2376">
        <v>1</v>
      </c>
      <c r="Q2376">
        <v>5</v>
      </c>
      <c r="R2376">
        <v>3</v>
      </c>
      <c r="S2376">
        <v>5000</v>
      </c>
      <c r="T2376">
        <v>4</v>
      </c>
      <c r="U2376">
        <v>4</v>
      </c>
      <c r="V2376">
        <v>2</v>
      </c>
    </row>
    <row r="2377" spans="1:22" x14ac:dyDescent="0.25">
      <c r="A2377">
        <v>802</v>
      </c>
      <c r="B2377">
        <v>3</v>
      </c>
      <c r="C2377">
        <v>3</v>
      </c>
      <c r="D2377">
        <v>2</v>
      </c>
      <c r="E2377">
        <v>5</v>
      </c>
      <c r="F2377">
        <v>0.25</v>
      </c>
      <c r="G2377">
        <v>2</v>
      </c>
      <c r="H2377">
        <v>3</v>
      </c>
      <c r="I2377">
        <v>1</v>
      </c>
      <c r="J2377">
        <v>29</v>
      </c>
      <c r="K2377">
        <v>1</v>
      </c>
      <c r="L2377">
        <v>4</v>
      </c>
      <c r="M2377">
        <v>1</v>
      </c>
      <c r="N2377">
        <v>1</v>
      </c>
      <c r="Q2377">
        <v>2</v>
      </c>
      <c r="R2377">
        <v>3</v>
      </c>
      <c r="S2377">
        <v>20000</v>
      </c>
      <c r="T2377">
        <v>3</v>
      </c>
      <c r="U2377">
        <v>3</v>
      </c>
      <c r="V2377">
        <v>1</v>
      </c>
    </row>
    <row r="2378" spans="1:22" x14ac:dyDescent="0.25">
      <c r="A2378">
        <v>802</v>
      </c>
      <c r="B2378">
        <v>2</v>
      </c>
      <c r="C2378">
        <v>2</v>
      </c>
      <c r="D2378">
        <v>11</v>
      </c>
      <c r="E2378">
        <v>5</v>
      </c>
      <c r="F2378">
        <v>1.375</v>
      </c>
      <c r="G2378">
        <v>2</v>
      </c>
      <c r="H2378">
        <v>15</v>
      </c>
      <c r="I2378">
        <v>1</v>
      </c>
      <c r="J2378">
        <v>29</v>
      </c>
      <c r="K2378">
        <v>1</v>
      </c>
      <c r="L2378">
        <v>4</v>
      </c>
      <c r="M2378">
        <v>1</v>
      </c>
      <c r="N2378">
        <v>1</v>
      </c>
      <c r="Q2378">
        <v>2</v>
      </c>
      <c r="R2378">
        <v>3</v>
      </c>
      <c r="S2378">
        <v>10000</v>
      </c>
      <c r="T2378">
        <v>2</v>
      </c>
      <c r="U2378">
        <v>2</v>
      </c>
      <c r="V2378">
        <v>1</v>
      </c>
    </row>
    <row r="2379" spans="1:22" x14ac:dyDescent="0.25">
      <c r="A2379">
        <v>820</v>
      </c>
      <c r="B2379">
        <v>3</v>
      </c>
      <c r="C2379">
        <v>3</v>
      </c>
      <c r="D2379">
        <v>2</v>
      </c>
      <c r="E2379">
        <v>5</v>
      </c>
      <c r="F2379">
        <v>0.25</v>
      </c>
      <c r="G2379">
        <v>2</v>
      </c>
      <c r="H2379">
        <v>3</v>
      </c>
      <c r="I2379">
        <v>1</v>
      </c>
      <c r="J2379">
        <v>40</v>
      </c>
      <c r="K2379">
        <v>1</v>
      </c>
      <c r="L2379">
        <v>4</v>
      </c>
      <c r="M2379">
        <v>1</v>
      </c>
      <c r="N2379">
        <v>1</v>
      </c>
      <c r="Q2379">
        <v>2</v>
      </c>
      <c r="R2379">
        <v>3</v>
      </c>
      <c r="S2379">
        <v>10000</v>
      </c>
      <c r="T2379">
        <v>3</v>
      </c>
      <c r="U2379">
        <v>3</v>
      </c>
      <c r="V2379">
        <v>1</v>
      </c>
    </row>
    <row r="2380" spans="1:22" x14ac:dyDescent="0.25">
      <c r="A2380">
        <v>820</v>
      </c>
      <c r="B2380">
        <v>1</v>
      </c>
      <c r="C2380">
        <v>1</v>
      </c>
      <c r="D2380">
        <v>4</v>
      </c>
      <c r="E2380">
        <v>5</v>
      </c>
      <c r="F2380">
        <v>0.5</v>
      </c>
      <c r="G2380">
        <v>2</v>
      </c>
      <c r="H2380">
        <v>30</v>
      </c>
      <c r="I2380">
        <v>1</v>
      </c>
      <c r="J2380">
        <v>40</v>
      </c>
      <c r="K2380">
        <v>1</v>
      </c>
      <c r="L2380">
        <v>4</v>
      </c>
      <c r="M2380">
        <v>1</v>
      </c>
      <c r="N2380">
        <v>1</v>
      </c>
      <c r="Q2380">
        <v>2</v>
      </c>
      <c r="R2380">
        <v>3</v>
      </c>
      <c r="S2380">
        <v>10000</v>
      </c>
      <c r="T2380">
        <v>1</v>
      </c>
      <c r="U2380">
        <v>1</v>
      </c>
      <c r="V2380">
        <v>1</v>
      </c>
    </row>
    <row r="2381" spans="1:22" x14ac:dyDescent="0.25">
      <c r="A2381">
        <v>820</v>
      </c>
      <c r="B2381">
        <v>2</v>
      </c>
      <c r="C2381">
        <v>2</v>
      </c>
      <c r="D2381">
        <v>13.5</v>
      </c>
      <c r="E2381">
        <v>5</v>
      </c>
      <c r="F2381">
        <v>1.6875</v>
      </c>
      <c r="G2381">
        <v>2</v>
      </c>
      <c r="H2381">
        <v>5</v>
      </c>
      <c r="I2381">
        <v>1</v>
      </c>
      <c r="J2381">
        <v>40</v>
      </c>
      <c r="K2381">
        <v>1</v>
      </c>
      <c r="L2381">
        <v>4</v>
      </c>
      <c r="M2381">
        <v>1</v>
      </c>
      <c r="N2381">
        <v>1</v>
      </c>
      <c r="Q2381">
        <v>2</v>
      </c>
      <c r="R2381">
        <v>3</v>
      </c>
      <c r="S2381">
        <v>20000</v>
      </c>
      <c r="T2381">
        <v>2</v>
      </c>
      <c r="U2381">
        <v>2</v>
      </c>
      <c r="V2381">
        <v>1</v>
      </c>
    </row>
    <row r="2382" spans="1:22" x14ac:dyDescent="0.25">
      <c r="A2382">
        <v>820</v>
      </c>
      <c r="B2382">
        <v>4</v>
      </c>
      <c r="C2382">
        <v>4</v>
      </c>
      <c r="D2382">
        <v>5</v>
      </c>
      <c r="E2382">
        <v>5</v>
      </c>
      <c r="F2382">
        <v>0.625</v>
      </c>
      <c r="G2382">
        <v>2</v>
      </c>
      <c r="H2382">
        <v>3</v>
      </c>
      <c r="I2382">
        <v>1</v>
      </c>
      <c r="J2382">
        <v>40</v>
      </c>
      <c r="K2382">
        <v>1</v>
      </c>
      <c r="L2382">
        <v>3</v>
      </c>
      <c r="M2382">
        <v>3</v>
      </c>
      <c r="N2382">
        <v>3</v>
      </c>
      <c r="O2382">
        <v>0.5</v>
      </c>
      <c r="Q2382">
        <v>1</v>
      </c>
      <c r="R2382">
        <v>3</v>
      </c>
      <c r="S2382">
        <v>5000</v>
      </c>
      <c r="T2382">
        <v>4</v>
      </c>
      <c r="U2382">
        <v>4</v>
      </c>
      <c r="V2382">
        <v>2</v>
      </c>
    </row>
    <row r="2383" spans="1:22" x14ac:dyDescent="0.25">
      <c r="A2383">
        <v>804</v>
      </c>
      <c r="B2383">
        <v>3</v>
      </c>
      <c r="C2383">
        <v>3</v>
      </c>
      <c r="D2383">
        <v>2</v>
      </c>
      <c r="E2383">
        <v>5</v>
      </c>
      <c r="F2383">
        <v>0.25</v>
      </c>
      <c r="G2383">
        <v>2</v>
      </c>
      <c r="H2383">
        <v>35</v>
      </c>
      <c r="I2383">
        <v>1</v>
      </c>
      <c r="J2383">
        <v>20</v>
      </c>
      <c r="K2383">
        <v>1</v>
      </c>
      <c r="L2383">
        <v>2</v>
      </c>
      <c r="M2383">
        <v>1</v>
      </c>
      <c r="N2383">
        <v>1</v>
      </c>
      <c r="Q2383">
        <v>2</v>
      </c>
      <c r="R2383">
        <v>3</v>
      </c>
      <c r="S2383">
        <v>10000</v>
      </c>
      <c r="T2383">
        <v>3</v>
      </c>
      <c r="U2383">
        <v>3</v>
      </c>
      <c r="V2383">
        <v>1</v>
      </c>
    </row>
    <row r="2384" spans="1:22" x14ac:dyDescent="0.25">
      <c r="A2384">
        <v>804</v>
      </c>
      <c r="B2384">
        <v>4</v>
      </c>
      <c r="C2384">
        <v>4</v>
      </c>
      <c r="D2384">
        <v>4</v>
      </c>
      <c r="E2384">
        <v>5</v>
      </c>
      <c r="F2384">
        <v>0.5</v>
      </c>
      <c r="G2384">
        <v>2</v>
      </c>
      <c r="H2384">
        <v>35</v>
      </c>
      <c r="I2384">
        <v>1</v>
      </c>
      <c r="J2384">
        <v>15</v>
      </c>
      <c r="K2384">
        <v>1</v>
      </c>
      <c r="L2384">
        <v>3</v>
      </c>
      <c r="M2384">
        <v>1</v>
      </c>
      <c r="N2384">
        <v>1</v>
      </c>
      <c r="Q2384">
        <v>2</v>
      </c>
      <c r="R2384">
        <v>3</v>
      </c>
      <c r="S2384">
        <v>10000</v>
      </c>
      <c r="T2384">
        <v>4</v>
      </c>
      <c r="U2384">
        <v>4</v>
      </c>
      <c r="V2384">
        <v>1</v>
      </c>
    </row>
    <row r="2385" spans="1:22" x14ac:dyDescent="0.25">
      <c r="A2385">
        <v>804</v>
      </c>
      <c r="B2385">
        <v>1</v>
      </c>
      <c r="C2385">
        <v>1</v>
      </c>
      <c r="D2385">
        <v>1.5</v>
      </c>
      <c r="E2385">
        <v>5</v>
      </c>
      <c r="F2385">
        <v>0.18</v>
      </c>
      <c r="G2385">
        <v>2</v>
      </c>
      <c r="H2385">
        <v>10</v>
      </c>
      <c r="I2385">
        <v>1</v>
      </c>
      <c r="J2385">
        <v>15</v>
      </c>
      <c r="K2385">
        <v>1</v>
      </c>
      <c r="L2385">
        <v>1</v>
      </c>
      <c r="M2385">
        <v>1</v>
      </c>
      <c r="N2385">
        <v>1</v>
      </c>
      <c r="Q2385">
        <v>2</v>
      </c>
      <c r="R2385">
        <v>3</v>
      </c>
      <c r="S2385">
        <v>2000</v>
      </c>
      <c r="T2385">
        <v>1</v>
      </c>
      <c r="U2385">
        <v>1</v>
      </c>
      <c r="V2385">
        <v>1</v>
      </c>
    </row>
    <row r="2386" spans="1:22" x14ac:dyDescent="0.25">
      <c r="A2386">
        <v>804</v>
      </c>
      <c r="B2386">
        <v>6</v>
      </c>
      <c r="C2386">
        <v>6</v>
      </c>
      <c r="D2386">
        <v>2</v>
      </c>
      <c r="E2386">
        <v>5</v>
      </c>
      <c r="F2386">
        <v>0.25</v>
      </c>
      <c r="G2386">
        <v>2</v>
      </c>
      <c r="H2386">
        <v>0</v>
      </c>
      <c r="I2386">
        <v>1</v>
      </c>
      <c r="J2386">
        <v>20</v>
      </c>
      <c r="K2386">
        <v>1</v>
      </c>
      <c r="L2386">
        <v>1</v>
      </c>
      <c r="M2386">
        <v>1</v>
      </c>
      <c r="N2386">
        <v>1</v>
      </c>
      <c r="Q2386">
        <v>3</v>
      </c>
      <c r="R2386">
        <v>3</v>
      </c>
      <c r="S2386">
        <v>6000</v>
      </c>
      <c r="T2386">
        <v>6</v>
      </c>
      <c r="U2386">
        <v>6</v>
      </c>
      <c r="V2386">
        <v>2</v>
      </c>
    </row>
    <row r="2387" spans="1:22" x14ac:dyDescent="0.25">
      <c r="A2387">
        <v>804</v>
      </c>
      <c r="B2387">
        <v>2</v>
      </c>
      <c r="C2387">
        <v>2</v>
      </c>
      <c r="D2387">
        <v>4</v>
      </c>
      <c r="E2387">
        <v>5</v>
      </c>
      <c r="F2387">
        <v>0.5</v>
      </c>
      <c r="G2387">
        <v>2</v>
      </c>
      <c r="H2387">
        <v>15</v>
      </c>
      <c r="I2387">
        <v>1</v>
      </c>
      <c r="J2387">
        <v>20</v>
      </c>
      <c r="K2387">
        <v>1</v>
      </c>
      <c r="L2387">
        <v>2</v>
      </c>
      <c r="M2387">
        <v>1</v>
      </c>
      <c r="N2387">
        <v>1</v>
      </c>
      <c r="Q2387">
        <v>2</v>
      </c>
      <c r="R2387">
        <v>3</v>
      </c>
      <c r="S2387">
        <v>5000</v>
      </c>
      <c r="T2387">
        <v>2</v>
      </c>
      <c r="U2387">
        <v>2</v>
      </c>
      <c r="V2387">
        <v>1</v>
      </c>
    </row>
    <row r="2388" spans="1:22" x14ac:dyDescent="0.25">
      <c r="A2388">
        <v>804</v>
      </c>
      <c r="B2388">
        <v>5</v>
      </c>
      <c r="C2388">
        <v>5</v>
      </c>
      <c r="D2388">
        <v>3</v>
      </c>
      <c r="E2388">
        <v>5</v>
      </c>
      <c r="F2388">
        <v>0.375</v>
      </c>
      <c r="G2388">
        <v>3</v>
      </c>
      <c r="H2388">
        <v>10</v>
      </c>
      <c r="I2388">
        <v>1</v>
      </c>
      <c r="J2388">
        <v>20</v>
      </c>
      <c r="K2388">
        <v>1</v>
      </c>
      <c r="L2388">
        <v>1</v>
      </c>
      <c r="M2388">
        <v>1</v>
      </c>
      <c r="N2388">
        <v>1</v>
      </c>
      <c r="Q2388">
        <v>1</v>
      </c>
      <c r="R2388">
        <v>3</v>
      </c>
      <c r="S2388">
        <v>2000</v>
      </c>
      <c r="T2388">
        <v>5</v>
      </c>
      <c r="U2388">
        <v>5</v>
      </c>
      <c r="V2388">
        <v>1</v>
      </c>
    </row>
    <row r="2389" spans="1:22" x14ac:dyDescent="0.25">
      <c r="A2389">
        <v>805</v>
      </c>
      <c r="B2389">
        <v>1</v>
      </c>
      <c r="C2389">
        <v>1</v>
      </c>
      <c r="D2389">
        <v>2.5</v>
      </c>
      <c r="E2389">
        <v>5</v>
      </c>
      <c r="F2389">
        <v>0.31</v>
      </c>
      <c r="G2389">
        <v>2</v>
      </c>
      <c r="H2389">
        <v>20</v>
      </c>
      <c r="I2389">
        <v>1</v>
      </c>
      <c r="J2389">
        <v>30</v>
      </c>
      <c r="K2389">
        <v>1</v>
      </c>
      <c r="L2389">
        <v>2</v>
      </c>
      <c r="M2389">
        <v>1</v>
      </c>
      <c r="N2389">
        <v>1</v>
      </c>
      <c r="Q2389">
        <v>2</v>
      </c>
      <c r="R2389">
        <v>3</v>
      </c>
      <c r="S2389">
        <v>3000</v>
      </c>
      <c r="T2389">
        <v>1</v>
      </c>
      <c r="U2389">
        <v>1</v>
      </c>
      <c r="V2389">
        <v>1</v>
      </c>
    </row>
    <row r="2390" spans="1:22" x14ac:dyDescent="0.25">
      <c r="A2390">
        <v>805</v>
      </c>
      <c r="B2390">
        <v>2</v>
      </c>
      <c r="C2390">
        <v>2</v>
      </c>
      <c r="D2390">
        <v>0.5</v>
      </c>
      <c r="E2390">
        <v>5</v>
      </c>
      <c r="F2390">
        <v>0.06</v>
      </c>
      <c r="G2390">
        <v>2</v>
      </c>
      <c r="H2390">
        <v>0</v>
      </c>
      <c r="I2390">
        <v>1</v>
      </c>
      <c r="J2390">
        <v>30</v>
      </c>
      <c r="K2390">
        <v>1</v>
      </c>
      <c r="L2390">
        <v>2</v>
      </c>
      <c r="M2390">
        <v>1</v>
      </c>
      <c r="N2390">
        <v>1</v>
      </c>
      <c r="Q2390">
        <v>2</v>
      </c>
      <c r="R2390">
        <v>3</v>
      </c>
      <c r="S2390">
        <v>1500</v>
      </c>
      <c r="T2390">
        <v>2</v>
      </c>
      <c r="U2390">
        <v>2</v>
      </c>
      <c r="V2390">
        <v>1</v>
      </c>
    </row>
    <row r="2391" spans="1:22" x14ac:dyDescent="0.25">
      <c r="A2391">
        <v>805</v>
      </c>
      <c r="B2391">
        <v>3</v>
      </c>
      <c r="C2391">
        <v>3</v>
      </c>
      <c r="D2391">
        <v>16</v>
      </c>
      <c r="E2391">
        <v>5</v>
      </c>
      <c r="F2391">
        <v>2</v>
      </c>
      <c r="G2391">
        <v>2</v>
      </c>
      <c r="H2391">
        <v>30</v>
      </c>
      <c r="I2391">
        <v>1</v>
      </c>
      <c r="J2391">
        <v>7</v>
      </c>
      <c r="K2391">
        <v>2</v>
      </c>
      <c r="O2391">
        <v>0.5</v>
      </c>
      <c r="Q2391">
        <v>1</v>
      </c>
      <c r="R2391">
        <v>3</v>
      </c>
      <c r="S2391">
        <v>8000</v>
      </c>
      <c r="T2391">
        <v>3</v>
      </c>
      <c r="U2391">
        <v>3</v>
      </c>
      <c r="V2391">
        <v>2</v>
      </c>
    </row>
    <row r="2392" spans="1:22" x14ac:dyDescent="0.25">
      <c r="A2392">
        <v>1450</v>
      </c>
      <c r="B2392">
        <v>3</v>
      </c>
      <c r="C2392">
        <v>3</v>
      </c>
      <c r="D2392">
        <v>21</v>
      </c>
      <c r="E2392">
        <v>5</v>
      </c>
      <c r="F2392">
        <v>2.625</v>
      </c>
      <c r="G2392">
        <v>1</v>
      </c>
      <c r="H2392">
        <v>40</v>
      </c>
      <c r="I2392">
        <v>1</v>
      </c>
      <c r="J2392">
        <v>20</v>
      </c>
      <c r="K2392">
        <v>1</v>
      </c>
      <c r="L2392">
        <v>2</v>
      </c>
      <c r="M2392">
        <v>1</v>
      </c>
      <c r="N2392">
        <v>1</v>
      </c>
      <c r="Q2392">
        <v>7</v>
      </c>
      <c r="R2392">
        <v>1</v>
      </c>
      <c r="S2392">
        <v>2500</v>
      </c>
      <c r="T2392">
        <v>3</v>
      </c>
      <c r="U2392">
        <v>3</v>
      </c>
      <c r="V2392">
        <v>1</v>
      </c>
    </row>
    <row r="2393" spans="1:22" x14ac:dyDescent="0.25">
      <c r="A2393">
        <v>1450</v>
      </c>
      <c r="B2393">
        <v>1</v>
      </c>
      <c r="C2393">
        <v>1</v>
      </c>
      <c r="D2393">
        <v>0.25</v>
      </c>
      <c r="E2393">
        <v>5</v>
      </c>
      <c r="F2393">
        <v>3.125E-2</v>
      </c>
      <c r="G2393">
        <v>2</v>
      </c>
      <c r="H2393">
        <v>15</v>
      </c>
      <c r="I2393">
        <v>1</v>
      </c>
      <c r="J2393">
        <v>10</v>
      </c>
      <c r="K2393">
        <v>1</v>
      </c>
      <c r="L2393">
        <v>1</v>
      </c>
      <c r="M2393">
        <v>1</v>
      </c>
      <c r="N2393">
        <v>1</v>
      </c>
      <c r="Q2393">
        <v>2</v>
      </c>
      <c r="R2393">
        <v>1</v>
      </c>
      <c r="S2393">
        <v>400</v>
      </c>
      <c r="T2393">
        <v>1</v>
      </c>
      <c r="U2393">
        <v>1</v>
      </c>
      <c r="V2393">
        <v>1</v>
      </c>
    </row>
    <row r="2394" spans="1:22" x14ac:dyDescent="0.25">
      <c r="A2394">
        <v>1450</v>
      </c>
      <c r="B2394">
        <v>5</v>
      </c>
      <c r="C2394">
        <v>5</v>
      </c>
      <c r="D2394">
        <v>0.25</v>
      </c>
      <c r="E2394">
        <v>5</v>
      </c>
      <c r="F2394">
        <v>3.125E-2</v>
      </c>
      <c r="G2394">
        <v>2</v>
      </c>
      <c r="H2394">
        <v>10</v>
      </c>
      <c r="I2394">
        <v>2</v>
      </c>
      <c r="J2394">
        <v>4</v>
      </c>
      <c r="K2394">
        <v>1</v>
      </c>
      <c r="L2394">
        <v>2</v>
      </c>
      <c r="M2394">
        <v>1</v>
      </c>
      <c r="N2394">
        <v>1</v>
      </c>
      <c r="Q2394">
        <v>1</v>
      </c>
      <c r="R2394">
        <v>1</v>
      </c>
      <c r="S2394">
        <v>300</v>
      </c>
      <c r="T2394">
        <v>5</v>
      </c>
      <c r="U2394">
        <v>5</v>
      </c>
      <c r="V2394">
        <v>2</v>
      </c>
    </row>
    <row r="2395" spans="1:22" x14ac:dyDescent="0.25">
      <c r="A2395">
        <v>1450</v>
      </c>
      <c r="B2395">
        <v>2</v>
      </c>
      <c r="C2395">
        <v>2</v>
      </c>
      <c r="D2395">
        <v>16</v>
      </c>
      <c r="E2395">
        <v>5</v>
      </c>
      <c r="F2395">
        <v>2</v>
      </c>
      <c r="G2395">
        <v>2</v>
      </c>
      <c r="H2395">
        <v>15</v>
      </c>
      <c r="I2395">
        <v>1</v>
      </c>
      <c r="J2395">
        <v>20</v>
      </c>
      <c r="K2395">
        <v>1</v>
      </c>
      <c r="L2395">
        <v>2</v>
      </c>
      <c r="M2395">
        <v>1</v>
      </c>
      <c r="N2395">
        <v>1</v>
      </c>
      <c r="Q2395">
        <v>2</v>
      </c>
      <c r="R2395">
        <v>1</v>
      </c>
      <c r="S2395">
        <v>1000</v>
      </c>
      <c r="T2395">
        <v>2</v>
      </c>
      <c r="U2395">
        <v>2</v>
      </c>
      <c r="V2395">
        <v>1</v>
      </c>
    </row>
    <row r="2396" spans="1:22" x14ac:dyDescent="0.25">
      <c r="A2396">
        <v>1450</v>
      </c>
      <c r="B2396">
        <v>4</v>
      </c>
      <c r="C2396">
        <v>4</v>
      </c>
      <c r="D2396">
        <v>0.75</v>
      </c>
      <c r="E2396">
        <v>5</v>
      </c>
      <c r="F2396">
        <v>9.4E-2</v>
      </c>
      <c r="G2396">
        <v>1</v>
      </c>
      <c r="H2396">
        <v>2</v>
      </c>
      <c r="I2396">
        <v>1</v>
      </c>
      <c r="J2396">
        <v>34</v>
      </c>
      <c r="K2396">
        <v>1</v>
      </c>
      <c r="L2396">
        <v>2</v>
      </c>
      <c r="M2396">
        <v>1</v>
      </c>
      <c r="N2396">
        <v>1</v>
      </c>
      <c r="Q2396">
        <v>3</v>
      </c>
      <c r="R2396">
        <v>1</v>
      </c>
      <c r="S2396">
        <v>1000</v>
      </c>
      <c r="T2396">
        <v>4</v>
      </c>
      <c r="U2396">
        <v>4</v>
      </c>
      <c r="V2396">
        <v>1</v>
      </c>
    </row>
    <row r="2397" spans="1:22" x14ac:dyDescent="0.25">
      <c r="A2397">
        <v>1505</v>
      </c>
      <c r="B2397">
        <v>3</v>
      </c>
      <c r="C2397">
        <v>3</v>
      </c>
      <c r="D2397">
        <v>4</v>
      </c>
      <c r="E2397">
        <v>5</v>
      </c>
      <c r="F2397">
        <v>0.5</v>
      </c>
      <c r="G2397">
        <v>4</v>
      </c>
      <c r="H2397">
        <v>5</v>
      </c>
      <c r="I2397">
        <v>1</v>
      </c>
      <c r="J2397">
        <v>35</v>
      </c>
      <c r="K2397">
        <v>1</v>
      </c>
      <c r="L2397">
        <v>2</v>
      </c>
      <c r="M2397">
        <v>1</v>
      </c>
      <c r="N2397">
        <v>1</v>
      </c>
      <c r="Q2397">
        <v>1</v>
      </c>
      <c r="R2397">
        <v>1</v>
      </c>
      <c r="S2397">
        <v>1000</v>
      </c>
      <c r="T2397">
        <v>3</v>
      </c>
      <c r="U2397">
        <v>3</v>
      </c>
      <c r="V2397">
        <v>1</v>
      </c>
    </row>
    <row r="2398" spans="1:22" x14ac:dyDescent="0.25">
      <c r="A2398">
        <v>1505</v>
      </c>
      <c r="B2398">
        <v>1</v>
      </c>
      <c r="C2398">
        <v>1</v>
      </c>
      <c r="D2398">
        <v>2</v>
      </c>
      <c r="E2398">
        <v>5</v>
      </c>
      <c r="F2398">
        <v>0.25</v>
      </c>
      <c r="G2398">
        <v>2</v>
      </c>
      <c r="H2398">
        <v>10</v>
      </c>
      <c r="I2398">
        <v>1</v>
      </c>
      <c r="J2398">
        <v>35</v>
      </c>
      <c r="K2398">
        <v>1</v>
      </c>
      <c r="L2398">
        <v>2</v>
      </c>
      <c r="M2398">
        <v>1</v>
      </c>
      <c r="N2398">
        <v>1</v>
      </c>
      <c r="Q2398">
        <v>2</v>
      </c>
      <c r="R2398">
        <v>1</v>
      </c>
      <c r="S2398">
        <v>3000</v>
      </c>
      <c r="T2398">
        <v>1</v>
      </c>
      <c r="U2398">
        <v>1</v>
      </c>
      <c r="V2398">
        <v>1</v>
      </c>
    </row>
    <row r="2399" spans="1:22" x14ac:dyDescent="0.25">
      <c r="A2399">
        <v>1505</v>
      </c>
      <c r="B2399">
        <v>2</v>
      </c>
      <c r="C2399">
        <v>2</v>
      </c>
      <c r="D2399">
        <v>1</v>
      </c>
      <c r="E2399">
        <v>5</v>
      </c>
      <c r="F2399">
        <v>0.125</v>
      </c>
      <c r="G2399">
        <v>3</v>
      </c>
      <c r="H2399">
        <v>5</v>
      </c>
      <c r="I2399">
        <v>1</v>
      </c>
      <c r="J2399">
        <v>35</v>
      </c>
      <c r="K2399">
        <v>1</v>
      </c>
      <c r="L2399">
        <v>2</v>
      </c>
      <c r="M2399">
        <v>1</v>
      </c>
      <c r="N2399">
        <v>1</v>
      </c>
      <c r="Q2399">
        <v>2</v>
      </c>
      <c r="R2399">
        <v>1</v>
      </c>
      <c r="S2399">
        <v>1500</v>
      </c>
      <c r="T2399">
        <v>2</v>
      </c>
      <c r="U2399">
        <v>2</v>
      </c>
      <c r="V2399">
        <v>1</v>
      </c>
    </row>
    <row r="2400" spans="1:22" x14ac:dyDescent="0.25">
      <c r="A2400">
        <v>1505</v>
      </c>
      <c r="B2400">
        <v>4</v>
      </c>
      <c r="C2400">
        <v>4</v>
      </c>
      <c r="D2400">
        <v>2</v>
      </c>
      <c r="E2400">
        <v>5</v>
      </c>
      <c r="F2400">
        <v>0.25</v>
      </c>
      <c r="G2400">
        <v>4</v>
      </c>
      <c r="H2400">
        <v>30</v>
      </c>
      <c r="I2400">
        <v>1</v>
      </c>
      <c r="J2400">
        <v>35</v>
      </c>
      <c r="K2400">
        <v>1</v>
      </c>
      <c r="L2400">
        <v>2</v>
      </c>
      <c r="M2400">
        <v>1</v>
      </c>
      <c r="N2400">
        <v>1</v>
      </c>
      <c r="Q2400">
        <v>1</v>
      </c>
      <c r="R2400">
        <v>1</v>
      </c>
      <c r="S2400">
        <v>2</v>
      </c>
      <c r="T2400">
        <v>4</v>
      </c>
      <c r="U2400">
        <v>4</v>
      </c>
      <c r="V2400">
        <v>2</v>
      </c>
    </row>
    <row r="2401" spans="1:22" x14ac:dyDescent="0.25">
      <c r="A2401">
        <v>818</v>
      </c>
      <c r="B2401">
        <v>2</v>
      </c>
      <c r="C2401">
        <v>2</v>
      </c>
      <c r="D2401">
        <v>4</v>
      </c>
      <c r="E2401">
        <v>5</v>
      </c>
      <c r="F2401">
        <v>0.5</v>
      </c>
      <c r="G2401">
        <v>3</v>
      </c>
      <c r="H2401">
        <v>15</v>
      </c>
      <c r="I2401">
        <v>1</v>
      </c>
      <c r="J2401">
        <v>12</v>
      </c>
      <c r="K2401">
        <v>1</v>
      </c>
      <c r="L2401">
        <v>3</v>
      </c>
      <c r="M2401">
        <v>1</v>
      </c>
      <c r="N2401">
        <v>1</v>
      </c>
      <c r="Q2401">
        <v>2</v>
      </c>
      <c r="R2401">
        <v>3</v>
      </c>
      <c r="S2401">
        <v>6000</v>
      </c>
      <c r="T2401">
        <v>2</v>
      </c>
      <c r="U2401">
        <v>2</v>
      </c>
      <c r="V2401">
        <v>1</v>
      </c>
    </row>
    <row r="2402" spans="1:22" x14ac:dyDescent="0.25">
      <c r="A2402">
        <v>818</v>
      </c>
      <c r="B2402">
        <v>4</v>
      </c>
      <c r="C2402">
        <v>4</v>
      </c>
      <c r="D2402">
        <v>2</v>
      </c>
      <c r="E2402">
        <v>5</v>
      </c>
      <c r="F2402">
        <v>0.25</v>
      </c>
      <c r="G2402">
        <v>4</v>
      </c>
      <c r="H2402">
        <v>20</v>
      </c>
      <c r="I2402">
        <v>1</v>
      </c>
      <c r="J2402">
        <v>8</v>
      </c>
      <c r="K2402">
        <v>2</v>
      </c>
      <c r="O2402">
        <v>0.5</v>
      </c>
      <c r="Q2402">
        <v>1</v>
      </c>
      <c r="R2402">
        <v>4</v>
      </c>
      <c r="S2402">
        <v>1000</v>
      </c>
      <c r="T2402">
        <v>4</v>
      </c>
      <c r="U2402">
        <v>4</v>
      </c>
      <c r="V2402">
        <v>2</v>
      </c>
    </row>
    <row r="2403" spans="1:22" x14ac:dyDescent="0.25">
      <c r="A2403">
        <v>818</v>
      </c>
      <c r="B2403">
        <v>3</v>
      </c>
      <c r="C2403">
        <v>3</v>
      </c>
      <c r="D2403">
        <v>4</v>
      </c>
      <c r="E2403">
        <v>5</v>
      </c>
      <c r="F2403">
        <v>0.5</v>
      </c>
      <c r="G2403">
        <v>3</v>
      </c>
      <c r="H2403">
        <v>60</v>
      </c>
      <c r="I2403">
        <v>1</v>
      </c>
      <c r="J2403">
        <v>5</v>
      </c>
      <c r="K2403">
        <v>2</v>
      </c>
      <c r="O2403">
        <v>0.5</v>
      </c>
      <c r="Q2403">
        <v>1</v>
      </c>
      <c r="R2403">
        <v>4</v>
      </c>
      <c r="S2403">
        <v>2000</v>
      </c>
      <c r="T2403">
        <v>3</v>
      </c>
      <c r="U2403">
        <v>3</v>
      </c>
      <c r="V2403">
        <v>1</v>
      </c>
    </row>
    <row r="2404" spans="1:22" x14ac:dyDescent="0.25">
      <c r="A2404">
        <v>818</v>
      </c>
      <c r="B2404">
        <v>1</v>
      </c>
      <c r="C2404">
        <v>1</v>
      </c>
      <c r="D2404">
        <v>3</v>
      </c>
      <c r="E2404">
        <v>5</v>
      </c>
      <c r="F2404">
        <v>0.375</v>
      </c>
      <c r="G2404">
        <v>2</v>
      </c>
      <c r="H2404">
        <v>25</v>
      </c>
      <c r="I2404">
        <v>1</v>
      </c>
      <c r="J2404">
        <v>10</v>
      </c>
      <c r="K2404">
        <v>1</v>
      </c>
      <c r="L2404">
        <v>3</v>
      </c>
      <c r="M2404">
        <v>1</v>
      </c>
      <c r="N2404">
        <v>1</v>
      </c>
      <c r="Q2404">
        <v>2</v>
      </c>
      <c r="R2404">
        <v>3</v>
      </c>
      <c r="S2404">
        <v>5000</v>
      </c>
      <c r="T2404">
        <v>1</v>
      </c>
      <c r="U2404">
        <v>1</v>
      </c>
      <c r="V2404">
        <v>1</v>
      </c>
    </row>
    <row r="2405" spans="1:22" x14ac:dyDescent="0.25">
      <c r="A2405">
        <v>817</v>
      </c>
      <c r="B2405">
        <v>3</v>
      </c>
      <c r="C2405">
        <v>3</v>
      </c>
      <c r="D2405">
        <v>2.25</v>
      </c>
      <c r="E2405">
        <v>5</v>
      </c>
      <c r="F2405">
        <v>0.28149999999999997</v>
      </c>
      <c r="G2405">
        <v>3</v>
      </c>
      <c r="H2405">
        <v>2</v>
      </c>
      <c r="I2405">
        <v>1</v>
      </c>
      <c r="J2405">
        <v>30</v>
      </c>
      <c r="K2405">
        <v>1</v>
      </c>
      <c r="L2405">
        <v>2</v>
      </c>
      <c r="M2405">
        <v>1</v>
      </c>
      <c r="N2405">
        <v>1</v>
      </c>
      <c r="Q2405">
        <v>2</v>
      </c>
      <c r="R2405">
        <v>3</v>
      </c>
      <c r="S2405">
        <v>50000</v>
      </c>
      <c r="T2405">
        <v>3</v>
      </c>
      <c r="U2405">
        <v>3</v>
      </c>
      <c r="V2405">
        <v>1</v>
      </c>
    </row>
    <row r="2406" spans="1:22" x14ac:dyDescent="0.25">
      <c r="A2406">
        <v>817</v>
      </c>
      <c r="B2406">
        <v>5</v>
      </c>
      <c r="C2406">
        <v>5</v>
      </c>
      <c r="D2406">
        <v>2</v>
      </c>
      <c r="E2406">
        <v>5</v>
      </c>
      <c r="F2406">
        <v>0.25</v>
      </c>
      <c r="G2406">
        <v>3</v>
      </c>
      <c r="H2406">
        <v>30</v>
      </c>
      <c r="I2406">
        <v>1</v>
      </c>
      <c r="J2406">
        <v>30</v>
      </c>
      <c r="K2406">
        <v>1</v>
      </c>
      <c r="L2406">
        <v>2</v>
      </c>
      <c r="M2406">
        <v>1</v>
      </c>
      <c r="N2406">
        <v>1</v>
      </c>
      <c r="Q2406">
        <v>5</v>
      </c>
      <c r="R2406">
        <v>3</v>
      </c>
      <c r="S2406">
        <v>50000</v>
      </c>
      <c r="T2406">
        <v>5</v>
      </c>
      <c r="U2406">
        <v>5</v>
      </c>
      <c r="V2406">
        <v>2</v>
      </c>
    </row>
    <row r="2407" spans="1:22" x14ac:dyDescent="0.25">
      <c r="A2407">
        <v>817</v>
      </c>
      <c r="B2407">
        <v>1</v>
      </c>
      <c r="C2407">
        <v>1</v>
      </c>
      <c r="D2407">
        <v>4</v>
      </c>
      <c r="E2407">
        <v>5</v>
      </c>
      <c r="F2407">
        <v>0.5</v>
      </c>
      <c r="G2407">
        <v>2</v>
      </c>
      <c r="H2407">
        <v>30</v>
      </c>
      <c r="I2407">
        <v>1</v>
      </c>
      <c r="J2407">
        <v>30</v>
      </c>
      <c r="K2407">
        <v>1</v>
      </c>
      <c r="L2407">
        <v>2</v>
      </c>
      <c r="M2407">
        <v>1</v>
      </c>
      <c r="N2407">
        <v>1</v>
      </c>
      <c r="Q2407">
        <v>2</v>
      </c>
      <c r="R2407">
        <v>3</v>
      </c>
      <c r="S2407">
        <v>50000</v>
      </c>
      <c r="T2407">
        <v>1</v>
      </c>
      <c r="U2407">
        <v>1</v>
      </c>
      <c r="V2407">
        <v>1</v>
      </c>
    </row>
    <row r="2408" spans="1:22" x14ac:dyDescent="0.25">
      <c r="A2408">
        <v>817</v>
      </c>
      <c r="B2408">
        <v>2</v>
      </c>
      <c r="C2408">
        <v>2</v>
      </c>
      <c r="D2408">
        <v>1</v>
      </c>
      <c r="E2408">
        <v>5</v>
      </c>
      <c r="F2408">
        <v>0.125</v>
      </c>
      <c r="G2408">
        <v>2</v>
      </c>
      <c r="H2408">
        <v>30</v>
      </c>
      <c r="I2408">
        <v>1</v>
      </c>
      <c r="J2408">
        <v>30</v>
      </c>
      <c r="K2408">
        <v>1</v>
      </c>
      <c r="L2408">
        <v>2</v>
      </c>
      <c r="M2408">
        <v>1</v>
      </c>
      <c r="N2408">
        <v>1</v>
      </c>
      <c r="Q2408">
        <v>2</v>
      </c>
      <c r="R2408">
        <v>3</v>
      </c>
      <c r="S2408">
        <v>5000</v>
      </c>
      <c r="T2408">
        <v>2</v>
      </c>
      <c r="U2408">
        <v>2</v>
      </c>
      <c r="V2408">
        <v>1</v>
      </c>
    </row>
    <row r="2409" spans="1:22" x14ac:dyDescent="0.25">
      <c r="A2409">
        <v>817</v>
      </c>
      <c r="B2409">
        <v>4</v>
      </c>
      <c r="C2409">
        <v>4</v>
      </c>
      <c r="D2409">
        <v>8</v>
      </c>
      <c r="E2409">
        <v>5</v>
      </c>
      <c r="F2409">
        <v>1</v>
      </c>
      <c r="G2409">
        <v>3</v>
      </c>
      <c r="H2409">
        <v>30</v>
      </c>
      <c r="I2409">
        <v>1</v>
      </c>
      <c r="J2409">
        <v>30</v>
      </c>
      <c r="K2409">
        <v>1</v>
      </c>
      <c r="L2409">
        <v>2</v>
      </c>
      <c r="M2409">
        <v>3</v>
      </c>
      <c r="N2409">
        <v>3</v>
      </c>
      <c r="O2409">
        <v>0.5</v>
      </c>
      <c r="Q2409">
        <v>1</v>
      </c>
      <c r="R2409">
        <v>3</v>
      </c>
      <c r="S2409">
        <v>20000</v>
      </c>
      <c r="T2409">
        <v>4</v>
      </c>
      <c r="U2409">
        <v>4</v>
      </c>
      <c r="V2409">
        <v>1</v>
      </c>
    </row>
    <row r="2410" spans="1:22" x14ac:dyDescent="0.25">
      <c r="A2410">
        <v>809</v>
      </c>
      <c r="B2410">
        <v>3</v>
      </c>
      <c r="C2410">
        <v>3</v>
      </c>
      <c r="D2410">
        <v>2</v>
      </c>
      <c r="E2410">
        <v>5</v>
      </c>
      <c r="F2410">
        <v>0.25</v>
      </c>
      <c r="G2410">
        <v>3</v>
      </c>
      <c r="H2410">
        <v>0</v>
      </c>
      <c r="I2410">
        <v>1</v>
      </c>
      <c r="J2410">
        <v>37</v>
      </c>
      <c r="K2410">
        <v>1</v>
      </c>
      <c r="L2410">
        <v>2</v>
      </c>
      <c r="M2410">
        <v>1</v>
      </c>
      <c r="N2410">
        <v>1</v>
      </c>
      <c r="Q2410">
        <v>1</v>
      </c>
      <c r="R2410">
        <v>3</v>
      </c>
      <c r="S2410">
        <v>1000</v>
      </c>
      <c r="T2410">
        <v>3</v>
      </c>
      <c r="U2410">
        <v>3</v>
      </c>
      <c r="V2410">
        <v>1</v>
      </c>
    </row>
    <row r="2411" spans="1:22" x14ac:dyDescent="0.25">
      <c r="A2411">
        <v>809</v>
      </c>
      <c r="B2411">
        <v>5</v>
      </c>
      <c r="C2411">
        <v>5</v>
      </c>
      <c r="D2411">
        <v>4</v>
      </c>
      <c r="E2411">
        <v>5</v>
      </c>
      <c r="F2411">
        <v>0.5</v>
      </c>
      <c r="G2411">
        <v>3</v>
      </c>
      <c r="H2411">
        <v>30</v>
      </c>
      <c r="I2411">
        <v>1</v>
      </c>
      <c r="J2411">
        <v>0</v>
      </c>
      <c r="K2411">
        <v>2</v>
      </c>
      <c r="O2411">
        <v>0.5</v>
      </c>
      <c r="Q2411">
        <v>1</v>
      </c>
      <c r="R2411">
        <v>3</v>
      </c>
      <c r="S2411">
        <v>2000</v>
      </c>
      <c r="T2411">
        <v>5</v>
      </c>
      <c r="U2411">
        <v>5</v>
      </c>
      <c r="V2411">
        <v>2</v>
      </c>
    </row>
    <row r="2412" spans="1:22" x14ac:dyDescent="0.25">
      <c r="A2412">
        <v>809</v>
      </c>
      <c r="B2412">
        <v>4</v>
      </c>
      <c r="C2412">
        <v>4</v>
      </c>
      <c r="D2412">
        <v>8</v>
      </c>
      <c r="E2412">
        <v>5</v>
      </c>
      <c r="F2412">
        <v>1</v>
      </c>
      <c r="G2412">
        <v>2</v>
      </c>
      <c r="H2412">
        <v>10</v>
      </c>
      <c r="I2412">
        <v>1</v>
      </c>
      <c r="J2412">
        <v>37</v>
      </c>
      <c r="K2412">
        <v>1</v>
      </c>
      <c r="L2412">
        <v>2</v>
      </c>
      <c r="M2412">
        <v>1</v>
      </c>
      <c r="N2412">
        <v>1</v>
      </c>
      <c r="Q2412">
        <v>1</v>
      </c>
      <c r="R2412">
        <v>3</v>
      </c>
      <c r="S2412">
        <v>2000</v>
      </c>
      <c r="T2412">
        <v>4</v>
      </c>
      <c r="U2412">
        <v>4</v>
      </c>
      <c r="V2412">
        <v>1</v>
      </c>
    </row>
    <row r="2413" spans="1:22" x14ac:dyDescent="0.25">
      <c r="A2413">
        <v>809</v>
      </c>
      <c r="B2413">
        <v>1</v>
      </c>
      <c r="C2413">
        <v>1</v>
      </c>
      <c r="D2413">
        <v>4</v>
      </c>
      <c r="E2413">
        <v>5</v>
      </c>
      <c r="F2413">
        <v>0.5</v>
      </c>
      <c r="G2413">
        <v>4</v>
      </c>
      <c r="H2413">
        <v>15</v>
      </c>
      <c r="I2413">
        <v>1</v>
      </c>
      <c r="J2413">
        <v>37</v>
      </c>
      <c r="K2413">
        <v>1</v>
      </c>
      <c r="L2413">
        <v>2</v>
      </c>
      <c r="M2413">
        <v>1</v>
      </c>
      <c r="N2413">
        <v>1</v>
      </c>
      <c r="Q2413">
        <v>2</v>
      </c>
      <c r="R2413">
        <v>3</v>
      </c>
      <c r="S2413">
        <v>4000</v>
      </c>
      <c r="T2413">
        <v>1</v>
      </c>
      <c r="U2413">
        <v>1</v>
      </c>
      <c r="V2413">
        <v>1</v>
      </c>
    </row>
    <row r="2414" spans="1:22" x14ac:dyDescent="0.25">
      <c r="A2414">
        <v>809</v>
      </c>
      <c r="B2414">
        <v>2</v>
      </c>
      <c r="C2414">
        <v>2</v>
      </c>
      <c r="D2414">
        <v>2</v>
      </c>
      <c r="E2414">
        <v>5</v>
      </c>
      <c r="F2414">
        <v>0.25</v>
      </c>
      <c r="G2414">
        <v>2</v>
      </c>
      <c r="H2414">
        <v>15</v>
      </c>
      <c r="I2414">
        <v>1</v>
      </c>
      <c r="J2414">
        <v>37</v>
      </c>
      <c r="K2414">
        <v>1</v>
      </c>
      <c r="L2414">
        <v>2</v>
      </c>
      <c r="M2414">
        <v>1</v>
      </c>
      <c r="N2414">
        <v>1</v>
      </c>
      <c r="Q2414">
        <v>2</v>
      </c>
      <c r="R2414">
        <v>3</v>
      </c>
      <c r="S2414">
        <v>2000</v>
      </c>
      <c r="T2414">
        <v>2</v>
      </c>
      <c r="U2414">
        <v>2</v>
      </c>
      <c r="V2414">
        <v>1</v>
      </c>
    </row>
    <row r="2415" spans="1:22" x14ac:dyDescent="0.25">
      <c r="A2415">
        <v>811</v>
      </c>
      <c r="B2415">
        <v>3</v>
      </c>
      <c r="C2415">
        <v>3</v>
      </c>
      <c r="D2415">
        <v>2</v>
      </c>
      <c r="E2415">
        <v>5</v>
      </c>
      <c r="F2415">
        <v>0.25</v>
      </c>
      <c r="G2415">
        <v>2</v>
      </c>
      <c r="H2415">
        <v>15</v>
      </c>
      <c r="I2415">
        <v>1</v>
      </c>
      <c r="J2415">
        <v>4</v>
      </c>
      <c r="K2415">
        <v>1</v>
      </c>
      <c r="L2415">
        <v>1</v>
      </c>
      <c r="M2415">
        <v>1</v>
      </c>
      <c r="N2415">
        <v>1</v>
      </c>
      <c r="Q2415">
        <v>2</v>
      </c>
      <c r="R2415">
        <v>1</v>
      </c>
      <c r="S2415">
        <v>2000</v>
      </c>
      <c r="T2415">
        <v>3</v>
      </c>
      <c r="U2415">
        <v>3</v>
      </c>
      <c r="V2415">
        <v>1</v>
      </c>
    </row>
    <row r="2416" spans="1:22" x14ac:dyDescent="0.25">
      <c r="A2416">
        <v>811</v>
      </c>
      <c r="B2416">
        <v>4</v>
      </c>
      <c r="C2416">
        <v>4</v>
      </c>
      <c r="D2416">
        <v>4</v>
      </c>
      <c r="E2416">
        <v>5</v>
      </c>
      <c r="F2416">
        <v>0.5</v>
      </c>
      <c r="G2416">
        <v>3</v>
      </c>
      <c r="H2416">
        <v>10</v>
      </c>
      <c r="I2416">
        <v>1</v>
      </c>
      <c r="J2416">
        <v>10</v>
      </c>
      <c r="K2416">
        <v>1</v>
      </c>
      <c r="L2416">
        <v>1</v>
      </c>
      <c r="M2416">
        <v>1</v>
      </c>
      <c r="N2416">
        <v>1</v>
      </c>
      <c r="Q2416">
        <v>1</v>
      </c>
      <c r="R2416">
        <v>1</v>
      </c>
      <c r="S2416">
        <v>2000</v>
      </c>
      <c r="T2416">
        <v>4</v>
      </c>
      <c r="U2416">
        <v>4</v>
      </c>
      <c r="V2416">
        <v>1</v>
      </c>
    </row>
    <row r="2417" spans="1:22" x14ac:dyDescent="0.25">
      <c r="A2417">
        <v>811</v>
      </c>
      <c r="B2417">
        <v>2</v>
      </c>
      <c r="C2417">
        <v>2</v>
      </c>
      <c r="D2417">
        <v>2</v>
      </c>
      <c r="E2417">
        <v>5</v>
      </c>
      <c r="F2417">
        <v>0.25</v>
      </c>
      <c r="G2417">
        <v>3</v>
      </c>
      <c r="H2417">
        <v>15</v>
      </c>
      <c r="I2417">
        <v>1</v>
      </c>
      <c r="J2417">
        <v>4</v>
      </c>
      <c r="K2417">
        <v>1</v>
      </c>
      <c r="L2417">
        <v>1</v>
      </c>
      <c r="M2417">
        <v>1</v>
      </c>
      <c r="N2417">
        <v>1</v>
      </c>
      <c r="Q2417">
        <v>2</v>
      </c>
      <c r="R2417">
        <v>1</v>
      </c>
      <c r="S2417">
        <v>2000</v>
      </c>
      <c r="T2417">
        <v>2</v>
      </c>
      <c r="U2417">
        <v>2</v>
      </c>
      <c r="V2417">
        <v>1</v>
      </c>
    </row>
    <row r="2418" spans="1:22" x14ac:dyDescent="0.25">
      <c r="A2418">
        <v>811</v>
      </c>
      <c r="B2418">
        <v>1</v>
      </c>
      <c r="C2418">
        <v>1</v>
      </c>
      <c r="D2418">
        <v>2</v>
      </c>
      <c r="E2418">
        <v>5</v>
      </c>
      <c r="F2418">
        <v>0.25</v>
      </c>
      <c r="G2418">
        <v>3</v>
      </c>
      <c r="H2418">
        <v>0</v>
      </c>
      <c r="I2418">
        <v>1</v>
      </c>
      <c r="J2418">
        <v>8</v>
      </c>
      <c r="K2418">
        <v>1</v>
      </c>
      <c r="L2418">
        <v>1</v>
      </c>
      <c r="M2418">
        <v>1</v>
      </c>
      <c r="N2418">
        <v>1</v>
      </c>
      <c r="Q2418">
        <v>2</v>
      </c>
      <c r="R2418">
        <v>1</v>
      </c>
      <c r="S2418">
        <v>5000</v>
      </c>
      <c r="T2418">
        <v>1</v>
      </c>
      <c r="U2418">
        <v>1</v>
      </c>
      <c r="V2418">
        <v>1</v>
      </c>
    </row>
    <row r="2419" spans="1:22" x14ac:dyDescent="0.25">
      <c r="A2419">
        <v>811</v>
      </c>
      <c r="B2419">
        <v>5</v>
      </c>
      <c r="C2419">
        <v>5</v>
      </c>
      <c r="D2419">
        <v>1</v>
      </c>
      <c r="E2419">
        <v>5</v>
      </c>
      <c r="F2419">
        <v>0.125</v>
      </c>
      <c r="G2419">
        <v>2</v>
      </c>
      <c r="H2419">
        <v>0</v>
      </c>
      <c r="I2419">
        <v>1</v>
      </c>
      <c r="J2419">
        <v>6</v>
      </c>
      <c r="K2419">
        <v>1</v>
      </c>
      <c r="L2419">
        <v>1</v>
      </c>
      <c r="M2419">
        <v>1</v>
      </c>
      <c r="N2419">
        <v>1</v>
      </c>
      <c r="Q2419">
        <v>1</v>
      </c>
      <c r="R2419">
        <v>1</v>
      </c>
      <c r="S2419">
        <v>500</v>
      </c>
      <c r="T2419">
        <v>5</v>
      </c>
      <c r="U2419">
        <v>5</v>
      </c>
      <c r="V2419">
        <v>2</v>
      </c>
    </row>
    <row r="2420" spans="1:22" x14ac:dyDescent="0.25">
      <c r="A2420">
        <v>812</v>
      </c>
      <c r="B2420">
        <v>1</v>
      </c>
      <c r="C2420">
        <v>1</v>
      </c>
      <c r="D2420">
        <v>2</v>
      </c>
      <c r="E2420">
        <v>5</v>
      </c>
      <c r="F2420">
        <v>0.25</v>
      </c>
      <c r="G2420">
        <v>3</v>
      </c>
      <c r="H2420">
        <v>30</v>
      </c>
      <c r="I2420">
        <v>1</v>
      </c>
      <c r="J2420">
        <v>39</v>
      </c>
      <c r="K2420">
        <v>1</v>
      </c>
      <c r="L2420">
        <v>2</v>
      </c>
      <c r="M2420">
        <v>1</v>
      </c>
      <c r="N2420">
        <v>1</v>
      </c>
      <c r="Q2420">
        <v>2</v>
      </c>
      <c r="R2420">
        <v>3</v>
      </c>
      <c r="S2420">
        <v>5000</v>
      </c>
      <c r="T2420">
        <v>1</v>
      </c>
      <c r="U2420">
        <v>1</v>
      </c>
      <c r="V2420">
        <v>1</v>
      </c>
    </row>
    <row r="2421" spans="1:22" x14ac:dyDescent="0.25">
      <c r="A2421">
        <v>812</v>
      </c>
      <c r="B2421">
        <v>2</v>
      </c>
      <c r="C2421">
        <v>2</v>
      </c>
      <c r="D2421">
        <v>5</v>
      </c>
      <c r="E2421">
        <v>5</v>
      </c>
      <c r="F2421">
        <v>0.625</v>
      </c>
      <c r="G2421">
        <v>3</v>
      </c>
      <c r="H2421">
        <v>60</v>
      </c>
      <c r="I2421">
        <v>1</v>
      </c>
      <c r="J2421">
        <v>15</v>
      </c>
      <c r="K2421">
        <v>1</v>
      </c>
      <c r="L2421">
        <v>4</v>
      </c>
      <c r="M2421">
        <v>1</v>
      </c>
      <c r="N2421">
        <v>1</v>
      </c>
      <c r="Q2421">
        <v>2</v>
      </c>
      <c r="R2421">
        <v>3</v>
      </c>
      <c r="S2421">
        <v>10000</v>
      </c>
      <c r="T2421">
        <v>2</v>
      </c>
      <c r="U2421">
        <v>2</v>
      </c>
      <c r="V2421">
        <v>1</v>
      </c>
    </row>
    <row r="2422" spans="1:22" x14ac:dyDescent="0.25">
      <c r="A2422">
        <v>812</v>
      </c>
      <c r="B2422">
        <v>3</v>
      </c>
      <c r="C2422">
        <v>3</v>
      </c>
      <c r="D2422">
        <v>13</v>
      </c>
      <c r="E2422">
        <v>5</v>
      </c>
      <c r="F2422">
        <v>1.625</v>
      </c>
      <c r="G2422">
        <v>3</v>
      </c>
      <c r="H2422">
        <v>7</v>
      </c>
      <c r="I2422">
        <v>1</v>
      </c>
      <c r="J2422">
        <v>39</v>
      </c>
      <c r="K2422">
        <v>1</v>
      </c>
      <c r="L2422">
        <v>2</v>
      </c>
      <c r="M2422">
        <v>1</v>
      </c>
      <c r="N2422">
        <v>1</v>
      </c>
      <c r="Q2422">
        <v>2</v>
      </c>
      <c r="R2422">
        <v>3</v>
      </c>
      <c r="S2422">
        <v>5000</v>
      </c>
      <c r="T2422">
        <v>3</v>
      </c>
      <c r="U2422">
        <v>3</v>
      </c>
      <c r="V2422">
        <v>2</v>
      </c>
    </row>
    <row r="2423" spans="1:22" x14ac:dyDescent="0.25">
      <c r="A2423">
        <v>813</v>
      </c>
      <c r="B2423">
        <v>1</v>
      </c>
      <c r="C2423">
        <v>1</v>
      </c>
      <c r="D2423">
        <v>34</v>
      </c>
      <c r="E2423">
        <v>5</v>
      </c>
      <c r="F2423">
        <v>4.25</v>
      </c>
      <c r="G2423">
        <v>2</v>
      </c>
      <c r="H2423">
        <v>3</v>
      </c>
      <c r="I2423">
        <v>1</v>
      </c>
      <c r="J2423">
        <v>12</v>
      </c>
      <c r="K2423">
        <v>1</v>
      </c>
      <c r="L2423">
        <v>1</v>
      </c>
      <c r="M2423">
        <v>1</v>
      </c>
      <c r="N2423">
        <v>1</v>
      </c>
      <c r="Q2423">
        <v>2</v>
      </c>
      <c r="R2423">
        <v>3</v>
      </c>
      <c r="S2423">
        <v>5000</v>
      </c>
      <c r="T2423">
        <v>1</v>
      </c>
      <c r="U2423">
        <v>1</v>
      </c>
      <c r="V2423">
        <v>1</v>
      </c>
    </row>
    <row r="2424" spans="1:22" x14ac:dyDescent="0.25">
      <c r="A2424">
        <v>813</v>
      </c>
      <c r="B2424">
        <v>2</v>
      </c>
      <c r="C2424">
        <v>2</v>
      </c>
      <c r="D2424">
        <v>6</v>
      </c>
      <c r="E2424">
        <v>5</v>
      </c>
      <c r="F2424">
        <v>0.75</v>
      </c>
      <c r="G2424">
        <v>2</v>
      </c>
      <c r="H2424">
        <v>3</v>
      </c>
      <c r="I2424">
        <v>1</v>
      </c>
      <c r="J2424">
        <v>12</v>
      </c>
      <c r="K2424">
        <v>1</v>
      </c>
      <c r="L2424">
        <v>1</v>
      </c>
      <c r="M2424">
        <v>3</v>
      </c>
      <c r="N2424">
        <v>3</v>
      </c>
      <c r="O2424">
        <v>0.5</v>
      </c>
      <c r="Q2424">
        <v>1</v>
      </c>
      <c r="R2424">
        <v>4</v>
      </c>
      <c r="S2424">
        <v>1000</v>
      </c>
      <c r="T2424">
        <v>2</v>
      </c>
      <c r="U2424">
        <v>2</v>
      </c>
      <c r="V2424">
        <v>2</v>
      </c>
    </row>
    <row r="2425" spans="1:22" x14ac:dyDescent="0.25">
      <c r="A2425">
        <v>801</v>
      </c>
      <c r="B2425">
        <v>3</v>
      </c>
      <c r="C2425">
        <v>3</v>
      </c>
      <c r="D2425">
        <v>4</v>
      </c>
      <c r="E2425">
        <v>5</v>
      </c>
      <c r="F2425">
        <v>0.5</v>
      </c>
      <c r="G2425">
        <v>2</v>
      </c>
      <c r="H2425">
        <v>10</v>
      </c>
      <c r="I2425">
        <v>1</v>
      </c>
      <c r="J2425">
        <v>16</v>
      </c>
      <c r="K2425">
        <v>1</v>
      </c>
      <c r="L2425">
        <v>1</v>
      </c>
      <c r="M2425">
        <v>1</v>
      </c>
      <c r="N2425">
        <v>1</v>
      </c>
      <c r="Q2425">
        <v>2</v>
      </c>
      <c r="R2425">
        <v>3</v>
      </c>
      <c r="S2425">
        <v>5000</v>
      </c>
      <c r="T2425">
        <v>3</v>
      </c>
      <c r="U2425">
        <v>3</v>
      </c>
      <c r="V2425">
        <v>1</v>
      </c>
    </row>
    <row r="2426" spans="1:22" x14ac:dyDescent="0.25">
      <c r="A2426">
        <v>801</v>
      </c>
      <c r="B2426">
        <v>1</v>
      </c>
      <c r="C2426">
        <v>1</v>
      </c>
      <c r="D2426">
        <v>6</v>
      </c>
      <c r="E2426">
        <v>5</v>
      </c>
      <c r="F2426">
        <v>0.75</v>
      </c>
      <c r="G2426">
        <v>3</v>
      </c>
      <c r="H2426">
        <v>30</v>
      </c>
      <c r="I2426">
        <v>1</v>
      </c>
      <c r="J2426">
        <v>13</v>
      </c>
      <c r="K2426">
        <v>1</v>
      </c>
      <c r="L2426">
        <v>2</v>
      </c>
      <c r="M2426">
        <v>1</v>
      </c>
      <c r="N2426">
        <v>1</v>
      </c>
      <c r="Q2426">
        <v>2</v>
      </c>
      <c r="R2426">
        <v>3</v>
      </c>
      <c r="S2426">
        <v>5000</v>
      </c>
      <c r="T2426">
        <v>1</v>
      </c>
      <c r="U2426">
        <v>1</v>
      </c>
      <c r="V2426">
        <v>1</v>
      </c>
    </row>
    <row r="2427" spans="1:22" x14ac:dyDescent="0.25">
      <c r="A2427">
        <v>801</v>
      </c>
      <c r="B2427">
        <v>4</v>
      </c>
      <c r="C2427">
        <v>4</v>
      </c>
      <c r="D2427">
        <v>1</v>
      </c>
      <c r="E2427">
        <v>5</v>
      </c>
      <c r="F2427">
        <v>0.125</v>
      </c>
      <c r="G2427">
        <v>2</v>
      </c>
      <c r="H2427">
        <v>5</v>
      </c>
      <c r="I2427">
        <v>1</v>
      </c>
      <c r="J2427">
        <v>5</v>
      </c>
      <c r="K2427">
        <v>1</v>
      </c>
      <c r="L2427">
        <v>1</v>
      </c>
      <c r="M2427">
        <v>1</v>
      </c>
      <c r="N2427">
        <v>1</v>
      </c>
      <c r="Q2427">
        <v>2</v>
      </c>
      <c r="R2427">
        <v>3</v>
      </c>
      <c r="S2427">
        <v>2000</v>
      </c>
      <c r="T2427">
        <v>4</v>
      </c>
      <c r="U2427">
        <v>4</v>
      </c>
      <c r="V2427">
        <v>1</v>
      </c>
    </row>
    <row r="2428" spans="1:22" x14ac:dyDescent="0.25">
      <c r="A2428">
        <v>801</v>
      </c>
      <c r="B2428">
        <v>6</v>
      </c>
      <c r="C2428">
        <v>6</v>
      </c>
      <c r="D2428">
        <v>2</v>
      </c>
      <c r="E2428">
        <v>5</v>
      </c>
      <c r="F2428">
        <v>0.25</v>
      </c>
      <c r="G2428">
        <v>3</v>
      </c>
      <c r="H2428">
        <v>2</v>
      </c>
      <c r="I2428">
        <v>1</v>
      </c>
      <c r="J2428">
        <v>19</v>
      </c>
      <c r="K2428">
        <v>1</v>
      </c>
      <c r="L2428">
        <v>1</v>
      </c>
      <c r="M2428">
        <v>1</v>
      </c>
      <c r="N2428">
        <v>1</v>
      </c>
      <c r="Q2428">
        <v>1</v>
      </c>
      <c r="R2428">
        <v>3</v>
      </c>
      <c r="S2428">
        <v>1000</v>
      </c>
      <c r="T2428">
        <v>6</v>
      </c>
      <c r="U2428">
        <v>6</v>
      </c>
      <c r="V2428">
        <v>2</v>
      </c>
    </row>
    <row r="2429" spans="1:22" x14ac:dyDescent="0.25">
      <c r="A2429">
        <v>801</v>
      </c>
      <c r="B2429">
        <v>5</v>
      </c>
      <c r="C2429">
        <v>5</v>
      </c>
      <c r="D2429">
        <v>6</v>
      </c>
      <c r="E2429">
        <v>5</v>
      </c>
      <c r="F2429">
        <v>0.75</v>
      </c>
      <c r="G2429">
        <v>3</v>
      </c>
      <c r="H2429">
        <v>10</v>
      </c>
      <c r="I2429">
        <v>1</v>
      </c>
      <c r="J2429">
        <v>13</v>
      </c>
      <c r="K2429">
        <v>1</v>
      </c>
      <c r="L2429">
        <v>2</v>
      </c>
      <c r="M2429">
        <v>1</v>
      </c>
      <c r="N2429">
        <v>1</v>
      </c>
      <c r="Q2429">
        <v>1</v>
      </c>
      <c r="R2429">
        <v>3</v>
      </c>
      <c r="S2429">
        <v>3000</v>
      </c>
      <c r="T2429">
        <v>5</v>
      </c>
      <c r="U2429">
        <v>5</v>
      </c>
      <c r="V2429">
        <v>1</v>
      </c>
    </row>
    <row r="2430" spans="1:22" x14ac:dyDescent="0.25">
      <c r="A2430">
        <v>801</v>
      </c>
      <c r="B2430">
        <v>2</v>
      </c>
      <c r="C2430">
        <v>2</v>
      </c>
      <c r="D2430">
        <v>2</v>
      </c>
      <c r="E2430">
        <v>5</v>
      </c>
      <c r="F2430">
        <v>0.25</v>
      </c>
      <c r="G2430">
        <v>2</v>
      </c>
      <c r="H2430">
        <v>2</v>
      </c>
      <c r="I2430">
        <v>1</v>
      </c>
      <c r="J2430">
        <v>19</v>
      </c>
      <c r="K2430">
        <v>1</v>
      </c>
      <c r="L2430">
        <v>1</v>
      </c>
      <c r="M2430">
        <v>1</v>
      </c>
      <c r="N2430">
        <v>1</v>
      </c>
      <c r="Q2430">
        <v>2</v>
      </c>
      <c r="R2430">
        <v>3</v>
      </c>
      <c r="S2430">
        <v>3000</v>
      </c>
      <c r="T2430">
        <v>2</v>
      </c>
      <c r="U2430">
        <v>2</v>
      </c>
      <c r="V2430">
        <v>1</v>
      </c>
    </row>
    <row r="2431" spans="1:22" x14ac:dyDescent="0.25">
      <c r="A2431">
        <v>814</v>
      </c>
      <c r="B2431">
        <v>1</v>
      </c>
      <c r="C2431">
        <v>1</v>
      </c>
      <c r="D2431">
        <v>14</v>
      </c>
      <c r="E2431">
        <v>5</v>
      </c>
      <c r="F2431">
        <v>1.75</v>
      </c>
      <c r="G2431">
        <v>3</v>
      </c>
      <c r="H2431">
        <v>5</v>
      </c>
      <c r="I2431">
        <v>1</v>
      </c>
      <c r="J2431">
        <v>10</v>
      </c>
      <c r="K2431">
        <v>1</v>
      </c>
      <c r="L2431">
        <v>4</v>
      </c>
      <c r="M2431">
        <v>1</v>
      </c>
      <c r="N2431">
        <v>1</v>
      </c>
      <c r="Q2431">
        <v>2</v>
      </c>
      <c r="R2431">
        <v>3</v>
      </c>
      <c r="S2431">
        <v>10000</v>
      </c>
      <c r="T2431">
        <v>1</v>
      </c>
      <c r="U2431">
        <v>1</v>
      </c>
      <c r="V2431">
        <v>2</v>
      </c>
    </row>
    <row r="2432" spans="1:22" x14ac:dyDescent="0.25">
      <c r="A2432">
        <v>815</v>
      </c>
      <c r="B2432">
        <v>3</v>
      </c>
      <c r="C2432">
        <v>3</v>
      </c>
      <c r="D2432">
        <v>24</v>
      </c>
      <c r="E2432">
        <v>5</v>
      </c>
      <c r="F2432">
        <v>3</v>
      </c>
      <c r="G2432">
        <v>3</v>
      </c>
      <c r="H2432">
        <v>2</v>
      </c>
      <c r="I2432">
        <v>1</v>
      </c>
      <c r="J2432">
        <v>2</v>
      </c>
      <c r="K2432">
        <v>1</v>
      </c>
      <c r="L2432">
        <v>1</v>
      </c>
      <c r="M2432">
        <v>1</v>
      </c>
      <c r="N2432">
        <v>1</v>
      </c>
      <c r="Q2432">
        <v>1</v>
      </c>
      <c r="R2432">
        <v>3</v>
      </c>
      <c r="S2432">
        <v>5000</v>
      </c>
      <c r="T2432">
        <v>3</v>
      </c>
      <c r="U2432">
        <v>3</v>
      </c>
      <c r="V2432">
        <v>2</v>
      </c>
    </row>
    <row r="2433" spans="1:22" x14ac:dyDescent="0.25">
      <c r="A2433">
        <v>815</v>
      </c>
      <c r="B2433">
        <v>1</v>
      </c>
      <c r="C2433">
        <v>1</v>
      </c>
      <c r="D2433">
        <v>2</v>
      </c>
      <c r="E2433">
        <v>5</v>
      </c>
      <c r="F2433">
        <v>0.25</v>
      </c>
      <c r="G2433">
        <v>2</v>
      </c>
      <c r="H2433">
        <v>2</v>
      </c>
      <c r="I2433">
        <v>1</v>
      </c>
      <c r="J2433">
        <v>5</v>
      </c>
      <c r="K2433">
        <v>1</v>
      </c>
      <c r="L2433">
        <v>1</v>
      </c>
      <c r="M2433">
        <v>1</v>
      </c>
      <c r="N2433">
        <v>1</v>
      </c>
      <c r="Q2433">
        <v>2</v>
      </c>
      <c r="R2433">
        <v>1</v>
      </c>
      <c r="S2433">
        <v>2000</v>
      </c>
      <c r="T2433">
        <v>1</v>
      </c>
      <c r="U2433">
        <v>1</v>
      </c>
      <c r="V2433">
        <v>1</v>
      </c>
    </row>
    <row r="2434" spans="1:22" x14ac:dyDescent="0.25">
      <c r="A2434">
        <v>815</v>
      </c>
      <c r="B2434">
        <v>2</v>
      </c>
      <c r="C2434">
        <v>2</v>
      </c>
      <c r="D2434">
        <v>8</v>
      </c>
      <c r="E2434">
        <v>5</v>
      </c>
      <c r="F2434">
        <v>1</v>
      </c>
      <c r="G2434">
        <v>2</v>
      </c>
      <c r="H2434">
        <v>30</v>
      </c>
      <c r="I2434">
        <v>1</v>
      </c>
      <c r="J2434">
        <v>3</v>
      </c>
      <c r="K2434">
        <v>1</v>
      </c>
      <c r="L2434">
        <v>2</v>
      </c>
      <c r="M2434">
        <v>1</v>
      </c>
      <c r="N2434">
        <v>1</v>
      </c>
      <c r="Q2434">
        <v>2</v>
      </c>
      <c r="R2434">
        <v>1</v>
      </c>
      <c r="S2434">
        <v>4000</v>
      </c>
      <c r="T2434">
        <v>2</v>
      </c>
      <c r="U2434">
        <v>2</v>
      </c>
      <c r="V2434">
        <v>1</v>
      </c>
    </row>
    <row r="2435" spans="1:22" x14ac:dyDescent="0.25">
      <c r="A2435">
        <v>808</v>
      </c>
      <c r="B2435">
        <v>3</v>
      </c>
      <c r="C2435">
        <v>3</v>
      </c>
      <c r="D2435">
        <v>16.12</v>
      </c>
      <c r="E2435">
        <v>5</v>
      </c>
      <c r="F2435">
        <v>2.16</v>
      </c>
      <c r="G2435">
        <v>3</v>
      </c>
      <c r="H2435">
        <v>3</v>
      </c>
      <c r="I2435">
        <v>1</v>
      </c>
      <c r="J2435">
        <v>10</v>
      </c>
      <c r="K2435">
        <v>1</v>
      </c>
      <c r="L2435">
        <v>4</v>
      </c>
      <c r="M2435">
        <v>1</v>
      </c>
      <c r="N2435">
        <v>1</v>
      </c>
      <c r="Q2435">
        <v>2</v>
      </c>
      <c r="R2435">
        <v>1</v>
      </c>
      <c r="S2435">
        <v>7000</v>
      </c>
      <c r="T2435">
        <v>3</v>
      </c>
      <c r="U2435">
        <v>3</v>
      </c>
      <c r="V2435">
        <v>2</v>
      </c>
    </row>
    <row r="2436" spans="1:22" x14ac:dyDescent="0.25">
      <c r="A2436">
        <v>808</v>
      </c>
      <c r="B2436">
        <v>1</v>
      </c>
      <c r="C2436">
        <v>1</v>
      </c>
      <c r="D2436">
        <v>3</v>
      </c>
      <c r="E2436">
        <v>5</v>
      </c>
      <c r="F2436">
        <v>0.375</v>
      </c>
      <c r="G2436">
        <v>2</v>
      </c>
      <c r="H2436">
        <v>40</v>
      </c>
      <c r="I2436">
        <v>1</v>
      </c>
      <c r="J2436">
        <v>10</v>
      </c>
      <c r="K2436">
        <v>1</v>
      </c>
      <c r="L2436">
        <v>4</v>
      </c>
      <c r="M2436">
        <v>1</v>
      </c>
      <c r="N2436">
        <v>1</v>
      </c>
      <c r="Q2436">
        <v>2</v>
      </c>
      <c r="R2436">
        <v>1</v>
      </c>
      <c r="S2436">
        <v>5000</v>
      </c>
      <c r="T2436">
        <v>1</v>
      </c>
      <c r="U2436">
        <v>1</v>
      </c>
      <c r="V2436">
        <v>1</v>
      </c>
    </row>
    <row r="2437" spans="1:22" x14ac:dyDescent="0.25">
      <c r="A2437">
        <v>808</v>
      </c>
      <c r="B2437">
        <v>2</v>
      </c>
      <c r="C2437">
        <v>2</v>
      </c>
      <c r="D2437">
        <v>4.5</v>
      </c>
      <c r="E2437">
        <v>5</v>
      </c>
      <c r="F2437">
        <v>0.5625</v>
      </c>
      <c r="G2437">
        <v>3</v>
      </c>
      <c r="H2437">
        <v>10</v>
      </c>
      <c r="I2437">
        <v>1</v>
      </c>
      <c r="J2437">
        <v>4</v>
      </c>
      <c r="K2437">
        <v>1</v>
      </c>
      <c r="L2437">
        <v>2</v>
      </c>
      <c r="M2437">
        <v>1</v>
      </c>
      <c r="N2437">
        <v>1</v>
      </c>
      <c r="Q2437">
        <v>2</v>
      </c>
      <c r="R2437">
        <v>1</v>
      </c>
      <c r="S2437">
        <v>4000</v>
      </c>
      <c r="T2437">
        <v>2</v>
      </c>
      <c r="U2437">
        <v>2</v>
      </c>
      <c r="V2437">
        <v>1</v>
      </c>
    </row>
    <row r="2438" spans="1:22" x14ac:dyDescent="0.25">
      <c r="A2438">
        <v>810</v>
      </c>
      <c r="B2438">
        <v>2</v>
      </c>
      <c r="C2438">
        <v>2</v>
      </c>
      <c r="D2438">
        <v>3</v>
      </c>
      <c r="E2438">
        <v>5</v>
      </c>
      <c r="F2438">
        <v>0.375</v>
      </c>
      <c r="G2438">
        <v>3</v>
      </c>
      <c r="H2438">
        <v>0</v>
      </c>
      <c r="I2438">
        <v>1</v>
      </c>
      <c r="J2438">
        <v>4</v>
      </c>
      <c r="K2438">
        <v>1</v>
      </c>
      <c r="L2438">
        <v>1</v>
      </c>
      <c r="M2438">
        <v>1</v>
      </c>
      <c r="N2438">
        <v>1</v>
      </c>
      <c r="Q2438">
        <v>1</v>
      </c>
      <c r="R2438">
        <v>3</v>
      </c>
      <c r="S2438">
        <v>2000</v>
      </c>
      <c r="T2438">
        <v>2</v>
      </c>
      <c r="U2438">
        <v>2</v>
      </c>
      <c r="V2438">
        <v>2</v>
      </c>
    </row>
    <row r="2439" spans="1:22" x14ac:dyDescent="0.25">
      <c r="A2439">
        <v>810</v>
      </c>
      <c r="B2439">
        <v>1</v>
      </c>
      <c r="C2439">
        <v>1</v>
      </c>
      <c r="D2439">
        <v>1</v>
      </c>
      <c r="E2439">
        <v>5</v>
      </c>
      <c r="F2439">
        <v>0.125</v>
      </c>
      <c r="G2439">
        <v>3</v>
      </c>
      <c r="H2439">
        <v>5</v>
      </c>
      <c r="I2439">
        <v>1</v>
      </c>
      <c r="J2439">
        <v>4</v>
      </c>
      <c r="K2439">
        <v>1</v>
      </c>
      <c r="L2439">
        <v>1</v>
      </c>
      <c r="M2439">
        <v>1</v>
      </c>
      <c r="N2439">
        <v>1</v>
      </c>
      <c r="Q2439">
        <v>2</v>
      </c>
      <c r="R2439">
        <v>1</v>
      </c>
      <c r="S2439">
        <v>1000</v>
      </c>
      <c r="T2439">
        <v>1</v>
      </c>
      <c r="U2439">
        <v>1</v>
      </c>
      <c r="V2439">
        <v>1</v>
      </c>
    </row>
    <row r="2440" spans="1:22" x14ac:dyDescent="0.25">
      <c r="A2440">
        <v>816</v>
      </c>
      <c r="B2440">
        <v>1</v>
      </c>
      <c r="C2440">
        <v>1</v>
      </c>
      <c r="D2440">
        <v>4</v>
      </c>
      <c r="E2440">
        <v>5</v>
      </c>
      <c r="F2440">
        <v>0.5</v>
      </c>
      <c r="G2440">
        <v>2</v>
      </c>
      <c r="H2440">
        <v>120</v>
      </c>
      <c r="I2440">
        <v>1</v>
      </c>
      <c r="J2440">
        <v>29</v>
      </c>
      <c r="K2440">
        <v>1</v>
      </c>
      <c r="L2440">
        <v>2</v>
      </c>
      <c r="M2440">
        <v>1</v>
      </c>
      <c r="N2440">
        <v>1</v>
      </c>
      <c r="Q2440">
        <v>2</v>
      </c>
      <c r="R2440">
        <v>3</v>
      </c>
      <c r="S2440">
        <v>2000</v>
      </c>
      <c r="T2440">
        <v>1</v>
      </c>
      <c r="U2440">
        <v>1</v>
      </c>
      <c r="V2440">
        <v>1</v>
      </c>
    </row>
    <row r="2441" spans="1:22" x14ac:dyDescent="0.25">
      <c r="A2441">
        <v>816</v>
      </c>
      <c r="B2441">
        <v>2</v>
      </c>
      <c r="C2441">
        <v>2</v>
      </c>
      <c r="D2441">
        <v>4</v>
      </c>
      <c r="E2441">
        <v>5</v>
      </c>
      <c r="F2441">
        <v>0.5</v>
      </c>
      <c r="G2441">
        <v>2</v>
      </c>
      <c r="H2441">
        <v>10</v>
      </c>
      <c r="I2441">
        <v>1</v>
      </c>
      <c r="J2441">
        <v>19</v>
      </c>
      <c r="K2441">
        <v>1</v>
      </c>
      <c r="L2441">
        <v>1</v>
      </c>
      <c r="M2441">
        <v>1</v>
      </c>
      <c r="N2441">
        <v>1</v>
      </c>
      <c r="Q2441">
        <v>2</v>
      </c>
      <c r="R2441">
        <v>3</v>
      </c>
      <c r="S2441">
        <v>3000</v>
      </c>
      <c r="T2441">
        <v>2</v>
      </c>
      <c r="U2441">
        <v>2</v>
      </c>
      <c r="V2441">
        <v>1</v>
      </c>
    </row>
    <row r="2442" spans="1:22" x14ac:dyDescent="0.25">
      <c r="A2442">
        <v>816</v>
      </c>
      <c r="B2442">
        <v>3</v>
      </c>
      <c r="C2442">
        <v>3</v>
      </c>
      <c r="D2442">
        <v>8</v>
      </c>
      <c r="E2442">
        <v>5</v>
      </c>
      <c r="F2442">
        <v>1</v>
      </c>
      <c r="G2442">
        <v>3</v>
      </c>
      <c r="H2442">
        <v>0</v>
      </c>
      <c r="I2442">
        <v>1</v>
      </c>
      <c r="J2442">
        <v>60</v>
      </c>
      <c r="K2442">
        <v>1</v>
      </c>
      <c r="L2442">
        <v>1</v>
      </c>
      <c r="M2442">
        <v>1</v>
      </c>
      <c r="N2442">
        <v>1</v>
      </c>
      <c r="Q2442">
        <v>1</v>
      </c>
      <c r="R2442">
        <v>3</v>
      </c>
      <c r="S2442">
        <v>800</v>
      </c>
      <c r="T2442">
        <v>3</v>
      </c>
      <c r="U2442">
        <v>3</v>
      </c>
      <c r="V2442">
        <v>2</v>
      </c>
    </row>
    <row r="2443" spans="1:22" x14ac:dyDescent="0.25">
      <c r="A2443">
        <v>1514</v>
      </c>
      <c r="B2443">
        <v>1</v>
      </c>
      <c r="C2443">
        <v>1</v>
      </c>
      <c r="D2443">
        <v>8</v>
      </c>
      <c r="E2443">
        <v>5</v>
      </c>
      <c r="F2443">
        <v>1</v>
      </c>
      <c r="G2443">
        <v>3</v>
      </c>
      <c r="H2443">
        <v>30</v>
      </c>
      <c r="I2443">
        <v>1</v>
      </c>
      <c r="J2443">
        <v>20</v>
      </c>
      <c r="K2443">
        <v>1</v>
      </c>
      <c r="L2443">
        <v>2</v>
      </c>
      <c r="M2443">
        <v>1</v>
      </c>
      <c r="N2443">
        <v>1</v>
      </c>
      <c r="Q2443">
        <v>2</v>
      </c>
      <c r="R2443">
        <v>1</v>
      </c>
      <c r="S2443">
        <v>5000</v>
      </c>
      <c r="T2443">
        <v>1</v>
      </c>
      <c r="U2443">
        <v>1</v>
      </c>
      <c r="V2443">
        <v>1</v>
      </c>
    </row>
    <row r="2444" spans="1:22" x14ac:dyDescent="0.25">
      <c r="A2444">
        <v>1514</v>
      </c>
      <c r="B2444">
        <v>2</v>
      </c>
      <c r="C2444">
        <v>2</v>
      </c>
      <c r="D2444">
        <v>28</v>
      </c>
      <c r="E2444">
        <v>5</v>
      </c>
      <c r="F2444">
        <v>3.5</v>
      </c>
      <c r="G2444">
        <v>3</v>
      </c>
      <c r="H2444">
        <v>0</v>
      </c>
      <c r="I2444">
        <v>1</v>
      </c>
      <c r="J2444">
        <v>23</v>
      </c>
      <c r="K2444">
        <v>1</v>
      </c>
      <c r="L2444">
        <v>2</v>
      </c>
      <c r="M2444">
        <v>1</v>
      </c>
      <c r="N2444">
        <v>1</v>
      </c>
      <c r="Q2444">
        <v>7</v>
      </c>
      <c r="R2444">
        <v>1</v>
      </c>
      <c r="S2444">
        <v>10000</v>
      </c>
      <c r="T2444">
        <v>2</v>
      </c>
      <c r="U2444">
        <v>2</v>
      </c>
      <c r="V2444">
        <v>2</v>
      </c>
    </row>
    <row r="2445" spans="1:22" x14ac:dyDescent="0.25">
      <c r="A2445">
        <v>1464</v>
      </c>
      <c r="B2445">
        <v>1</v>
      </c>
      <c r="C2445">
        <v>1</v>
      </c>
      <c r="D2445">
        <v>2</v>
      </c>
      <c r="E2445">
        <v>5</v>
      </c>
      <c r="F2445">
        <v>0.25</v>
      </c>
      <c r="G2445">
        <v>4</v>
      </c>
      <c r="H2445">
        <v>5</v>
      </c>
      <c r="I2445">
        <v>1</v>
      </c>
      <c r="J2445">
        <v>4</v>
      </c>
      <c r="K2445">
        <v>1</v>
      </c>
      <c r="L2445">
        <v>1</v>
      </c>
      <c r="M2445">
        <v>1</v>
      </c>
      <c r="N2445">
        <v>1</v>
      </c>
      <c r="Q2445">
        <v>2</v>
      </c>
      <c r="R2445">
        <v>3</v>
      </c>
      <c r="S2445">
        <v>800</v>
      </c>
      <c r="T2445">
        <v>1</v>
      </c>
      <c r="U2445">
        <v>1</v>
      </c>
      <c r="V2445">
        <v>1</v>
      </c>
    </row>
    <row r="2446" spans="1:22" x14ac:dyDescent="0.25">
      <c r="A2446">
        <v>1464</v>
      </c>
      <c r="B2446">
        <v>2</v>
      </c>
      <c r="C2446">
        <v>2</v>
      </c>
      <c r="D2446">
        <v>3</v>
      </c>
      <c r="E2446">
        <v>5</v>
      </c>
      <c r="F2446">
        <v>0.375</v>
      </c>
      <c r="G2446">
        <v>4</v>
      </c>
      <c r="H2446">
        <v>5</v>
      </c>
      <c r="I2446">
        <v>1</v>
      </c>
      <c r="J2446">
        <v>4</v>
      </c>
      <c r="K2446">
        <v>1</v>
      </c>
      <c r="L2446">
        <v>1</v>
      </c>
      <c r="M2446">
        <v>1</v>
      </c>
      <c r="N2446">
        <v>1</v>
      </c>
      <c r="Q2446">
        <v>1</v>
      </c>
      <c r="R2446">
        <v>3</v>
      </c>
      <c r="S2446">
        <v>800</v>
      </c>
      <c r="T2446">
        <v>2</v>
      </c>
      <c r="U2446">
        <v>2</v>
      </c>
      <c r="V2446">
        <v>2</v>
      </c>
    </row>
    <row r="2447" spans="1:22" x14ac:dyDescent="0.25">
      <c r="A2447">
        <v>1463</v>
      </c>
      <c r="B2447">
        <v>1</v>
      </c>
      <c r="C2447">
        <v>1</v>
      </c>
      <c r="D2447">
        <v>4</v>
      </c>
      <c r="E2447">
        <v>5</v>
      </c>
      <c r="F2447">
        <v>0.5</v>
      </c>
      <c r="G2447">
        <v>3</v>
      </c>
      <c r="H2447">
        <v>20</v>
      </c>
      <c r="I2447">
        <v>1</v>
      </c>
      <c r="J2447">
        <v>7</v>
      </c>
      <c r="K2447">
        <v>1</v>
      </c>
      <c r="L2447">
        <v>4</v>
      </c>
      <c r="M2447">
        <v>1</v>
      </c>
      <c r="N2447">
        <v>1</v>
      </c>
      <c r="Q2447">
        <v>2</v>
      </c>
      <c r="R2447">
        <v>1</v>
      </c>
      <c r="S2447">
        <v>600</v>
      </c>
      <c r="T2447">
        <v>1</v>
      </c>
      <c r="U2447">
        <v>1</v>
      </c>
      <c r="V2447">
        <v>1</v>
      </c>
    </row>
    <row r="2448" spans="1:22" x14ac:dyDescent="0.25">
      <c r="A2448">
        <v>1463</v>
      </c>
      <c r="B2448">
        <v>2</v>
      </c>
      <c r="C2448">
        <v>2</v>
      </c>
      <c r="D2448">
        <v>3</v>
      </c>
      <c r="E2448">
        <v>5</v>
      </c>
      <c r="F2448">
        <v>0.375</v>
      </c>
      <c r="G2448">
        <v>3</v>
      </c>
      <c r="H2448">
        <v>0</v>
      </c>
      <c r="I2448">
        <v>1</v>
      </c>
      <c r="J2448">
        <v>7</v>
      </c>
      <c r="K2448">
        <v>1</v>
      </c>
      <c r="L2448">
        <v>4</v>
      </c>
      <c r="M2448">
        <v>1</v>
      </c>
      <c r="N2448">
        <v>1</v>
      </c>
      <c r="Q2448">
        <v>1</v>
      </c>
      <c r="R2448">
        <v>3</v>
      </c>
      <c r="S2448">
        <v>1000</v>
      </c>
      <c r="T2448">
        <v>2</v>
      </c>
      <c r="U2448">
        <v>2</v>
      </c>
      <c r="V2448">
        <v>2</v>
      </c>
    </row>
    <row r="2449" spans="1:22" x14ac:dyDescent="0.25">
      <c r="A2449">
        <v>1462</v>
      </c>
      <c r="B2449">
        <v>2</v>
      </c>
      <c r="C2449">
        <v>2</v>
      </c>
      <c r="D2449">
        <v>6</v>
      </c>
      <c r="E2449">
        <v>5</v>
      </c>
      <c r="F2449">
        <v>0.75</v>
      </c>
      <c r="G2449">
        <v>2</v>
      </c>
      <c r="H2449">
        <v>2</v>
      </c>
      <c r="I2449">
        <v>1</v>
      </c>
      <c r="J2449">
        <v>30</v>
      </c>
      <c r="K2449">
        <v>1</v>
      </c>
      <c r="L2449">
        <v>1</v>
      </c>
      <c r="M2449">
        <v>1</v>
      </c>
      <c r="N2449">
        <v>1</v>
      </c>
      <c r="Q2449">
        <v>7</v>
      </c>
      <c r="R2449">
        <v>1</v>
      </c>
      <c r="S2449">
        <v>1000</v>
      </c>
      <c r="T2449">
        <v>2</v>
      </c>
      <c r="U2449">
        <v>2</v>
      </c>
      <c r="V2449">
        <v>2</v>
      </c>
    </row>
    <row r="2450" spans="1:22" x14ac:dyDescent="0.25">
      <c r="A2450">
        <v>1462</v>
      </c>
      <c r="B2450">
        <v>1</v>
      </c>
      <c r="C2450">
        <v>1</v>
      </c>
      <c r="D2450">
        <v>6</v>
      </c>
      <c r="E2450">
        <v>5</v>
      </c>
      <c r="F2450">
        <v>0.75</v>
      </c>
      <c r="G2450">
        <v>2</v>
      </c>
      <c r="H2450">
        <v>15</v>
      </c>
      <c r="I2450">
        <v>1</v>
      </c>
      <c r="J2450">
        <v>30</v>
      </c>
      <c r="K2450">
        <v>1</v>
      </c>
      <c r="L2450">
        <v>1</v>
      </c>
      <c r="M2450">
        <v>1</v>
      </c>
      <c r="N2450">
        <v>1</v>
      </c>
      <c r="Q2450">
        <v>2</v>
      </c>
      <c r="R2450">
        <v>1</v>
      </c>
      <c r="S2450">
        <v>2600</v>
      </c>
      <c r="T2450">
        <v>1</v>
      </c>
      <c r="U2450">
        <v>1</v>
      </c>
      <c r="V2450">
        <v>1</v>
      </c>
    </row>
    <row r="2451" spans="1:22" x14ac:dyDescent="0.25">
      <c r="A2451">
        <v>1479</v>
      </c>
      <c r="B2451">
        <v>3</v>
      </c>
      <c r="C2451">
        <v>3</v>
      </c>
      <c r="D2451">
        <v>1</v>
      </c>
      <c r="E2451">
        <v>5</v>
      </c>
      <c r="F2451">
        <v>0.125</v>
      </c>
      <c r="G2451">
        <v>2</v>
      </c>
      <c r="H2451">
        <v>15</v>
      </c>
      <c r="I2451">
        <v>1</v>
      </c>
      <c r="J2451">
        <v>2</v>
      </c>
      <c r="K2451">
        <v>1</v>
      </c>
      <c r="L2451">
        <v>1</v>
      </c>
      <c r="M2451">
        <v>1</v>
      </c>
      <c r="N2451">
        <v>1</v>
      </c>
      <c r="Q2451">
        <v>2</v>
      </c>
      <c r="R2451">
        <v>1</v>
      </c>
      <c r="S2451">
        <v>2000</v>
      </c>
      <c r="T2451">
        <v>3</v>
      </c>
      <c r="U2451">
        <v>3</v>
      </c>
      <c r="V2451">
        <v>1</v>
      </c>
    </row>
    <row r="2452" spans="1:22" x14ac:dyDescent="0.25">
      <c r="A2452">
        <v>1479</v>
      </c>
      <c r="B2452">
        <v>2</v>
      </c>
      <c r="C2452">
        <v>2</v>
      </c>
      <c r="D2452">
        <v>1</v>
      </c>
      <c r="E2452">
        <v>5</v>
      </c>
      <c r="F2452">
        <v>0.125</v>
      </c>
      <c r="G2452">
        <v>2</v>
      </c>
      <c r="H2452">
        <v>15</v>
      </c>
      <c r="I2452">
        <v>1</v>
      </c>
      <c r="J2452">
        <v>2</v>
      </c>
      <c r="K2452">
        <v>1</v>
      </c>
      <c r="L2452">
        <v>1</v>
      </c>
      <c r="M2452">
        <v>1</v>
      </c>
      <c r="N2452">
        <v>1</v>
      </c>
      <c r="Q2452">
        <v>2</v>
      </c>
      <c r="R2452">
        <v>1</v>
      </c>
      <c r="S2452">
        <v>2000</v>
      </c>
      <c r="T2452">
        <v>2</v>
      </c>
      <c r="U2452">
        <v>2</v>
      </c>
      <c r="V2452">
        <v>1</v>
      </c>
    </row>
    <row r="2453" spans="1:22" x14ac:dyDescent="0.25">
      <c r="A2453">
        <v>1479</v>
      </c>
      <c r="B2453">
        <v>6</v>
      </c>
      <c r="C2453">
        <v>6</v>
      </c>
      <c r="D2453">
        <v>2</v>
      </c>
      <c r="E2453">
        <v>5</v>
      </c>
      <c r="F2453">
        <v>0.25</v>
      </c>
      <c r="G2453">
        <v>3</v>
      </c>
      <c r="H2453">
        <v>5</v>
      </c>
      <c r="I2453">
        <v>1</v>
      </c>
      <c r="J2453">
        <v>1</v>
      </c>
      <c r="K2453">
        <v>3</v>
      </c>
      <c r="P2453">
        <v>300</v>
      </c>
      <c r="Q2453">
        <v>1</v>
      </c>
      <c r="R2453">
        <v>3</v>
      </c>
      <c r="S2453">
        <v>300</v>
      </c>
      <c r="T2453">
        <v>6</v>
      </c>
      <c r="U2453">
        <v>6</v>
      </c>
      <c r="V2453">
        <v>2</v>
      </c>
    </row>
    <row r="2454" spans="1:22" x14ac:dyDescent="0.25">
      <c r="A2454">
        <v>1479</v>
      </c>
      <c r="B2454">
        <v>5</v>
      </c>
      <c r="C2454">
        <v>5</v>
      </c>
      <c r="D2454">
        <v>5</v>
      </c>
      <c r="E2454">
        <v>5</v>
      </c>
      <c r="F2454">
        <v>0.625</v>
      </c>
      <c r="G2454">
        <v>3</v>
      </c>
      <c r="H2454">
        <v>5</v>
      </c>
      <c r="I2454">
        <v>1</v>
      </c>
      <c r="J2454">
        <v>2</v>
      </c>
      <c r="K2454">
        <v>1</v>
      </c>
      <c r="L2454">
        <v>1</v>
      </c>
      <c r="M2454">
        <v>1</v>
      </c>
      <c r="N2454">
        <v>1</v>
      </c>
      <c r="Q2454">
        <v>1</v>
      </c>
      <c r="R2454">
        <v>3</v>
      </c>
      <c r="S2454">
        <v>1500</v>
      </c>
      <c r="T2454">
        <v>5</v>
      </c>
      <c r="U2454">
        <v>5</v>
      </c>
      <c r="V2454">
        <v>1</v>
      </c>
    </row>
    <row r="2455" spans="1:22" x14ac:dyDescent="0.25">
      <c r="A2455">
        <v>1479</v>
      </c>
      <c r="B2455">
        <v>1</v>
      </c>
      <c r="C2455">
        <v>1</v>
      </c>
      <c r="D2455">
        <v>4</v>
      </c>
      <c r="E2455">
        <v>5</v>
      </c>
      <c r="F2455">
        <v>0.5</v>
      </c>
      <c r="G2455">
        <v>2</v>
      </c>
      <c r="H2455">
        <v>30</v>
      </c>
      <c r="I2455">
        <v>1</v>
      </c>
      <c r="J2455">
        <v>2</v>
      </c>
      <c r="K2455">
        <v>1</v>
      </c>
      <c r="L2455">
        <v>1</v>
      </c>
      <c r="M2455">
        <v>1</v>
      </c>
      <c r="N2455">
        <v>1</v>
      </c>
      <c r="Q2455">
        <v>2</v>
      </c>
      <c r="R2455">
        <v>1</v>
      </c>
      <c r="S2455">
        <v>10000</v>
      </c>
      <c r="T2455">
        <v>1</v>
      </c>
      <c r="U2455">
        <v>1</v>
      </c>
      <c r="V2455">
        <v>1</v>
      </c>
    </row>
    <row r="2456" spans="1:22" x14ac:dyDescent="0.25">
      <c r="A2456">
        <v>1479</v>
      </c>
      <c r="B2456">
        <v>4</v>
      </c>
      <c r="C2456">
        <v>4</v>
      </c>
      <c r="D2456">
        <v>0.5</v>
      </c>
      <c r="E2456">
        <v>5</v>
      </c>
      <c r="F2456">
        <v>6.25E-2</v>
      </c>
      <c r="G2456">
        <v>2</v>
      </c>
      <c r="H2456">
        <v>5</v>
      </c>
      <c r="I2456">
        <v>1</v>
      </c>
      <c r="J2456">
        <v>2</v>
      </c>
      <c r="K2456">
        <v>1</v>
      </c>
      <c r="L2456">
        <v>1</v>
      </c>
      <c r="M2456">
        <v>1</v>
      </c>
      <c r="N2456">
        <v>1</v>
      </c>
      <c r="Q2456">
        <v>2</v>
      </c>
      <c r="R2456">
        <v>1</v>
      </c>
      <c r="S2456">
        <v>1000</v>
      </c>
      <c r="T2456">
        <v>4</v>
      </c>
      <c r="U2456">
        <v>4</v>
      </c>
      <c r="V2456">
        <v>1</v>
      </c>
    </row>
    <row r="2457" spans="1:22" x14ac:dyDescent="0.25">
      <c r="A2457">
        <v>1478</v>
      </c>
      <c r="B2457">
        <v>4</v>
      </c>
      <c r="C2457">
        <v>4</v>
      </c>
      <c r="D2457">
        <v>5</v>
      </c>
      <c r="E2457">
        <v>5</v>
      </c>
      <c r="F2457">
        <v>0.625</v>
      </c>
      <c r="G2457">
        <v>3</v>
      </c>
      <c r="H2457">
        <v>5</v>
      </c>
      <c r="I2457">
        <v>1</v>
      </c>
      <c r="J2457">
        <v>2</v>
      </c>
      <c r="K2457">
        <v>2</v>
      </c>
      <c r="O2457">
        <v>0.5</v>
      </c>
      <c r="Q2457">
        <v>1</v>
      </c>
      <c r="R2457">
        <v>1</v>
      </c>
      <c r="S2457">
        <v>5000</v>
      </c>
      <c r="T2457">
        <v>4</v>
      </c>
      <c r="U2457">
        <v>4</v>
      </c>
      <c r="V2457">
        <v>1</v>
      </c>
    </row>
    <row r="2458" spans="1:22" x14ac:dyDescent="0.25">
      <c r="A2458">
        <v>1478</v>
      </c>
      <c r="B2458">
        <v>5</v>
      </c>
      <c r="C2458">
        <v>5</v>
      </c>
      <c r="D2458">
        <v>0.25</v>
      </c>
      <c r="E2458">
        <v>5</v>
      </c>
      <c r="F2458">
        <v>3.1E-2</v>
      </c>
      <c r="G2458">
        <v>3</v>
      </c>
      <c r="H2458">
        <v>5</v>
      </c>
      <c r="I2458">
        <v>1</v>
      </c>
      <c r="J2458">
        <v>16</v>
      </c>
      <c r="K2458">
        <v>1</v>
      </c>
      <c r="L2458">
        <v>1</v>
      </c>
      <c r="M2458">
        <v>1</v>
      </c>
      <c r="N2458">
        <v>1</v>
      </c>
      <c r="Q2458">
        <v>4</v>
      </c>
      <c r="R2458">
        <v>1</v>
      </c>
      <c r="S2458">
        <v>3000</v>
      </c>
      <c r="T2458">
        <v>5</v>
      </c>
      <c r="U2458">
        <v>5</v>
      </c>
      <c r="V2458">
        <v>2</v>
      </c>
    </row>
    <row r="2459" spans="1:22" x14ac:dyDescent="0.25">
      <c r="A2459">
        <v>1478</v>
      </c>
      <c r="B2459">
        <v>3</v>
      </c>
      <c r="C2459">
        <v>3</v>
      </c>
      <c r="D2459">
        <v>5.25</v>
      </c>
      <c r="E2459">
        <v>5</v>
      </c>
      <c r="F2459">
        <v>0.625</v>
      </c>
      <c r="G2459">
        <v>2</v>
      </c>
      <c r="H2459">
        <v>2</v>
      </c>
      <c r="I2459">
        <v>1</v>
      </c>
      <c r="J2459">
        <v>16</v>
      </c>
      <c r="K2459">
        <v>1</v>
      </c>
      <c r="L2459">
        <v>1</v>
      </c>
      <c r="M2459">
        <v>1</v>
      </c>
      <c r="N2459">
        <v>1</v>
      </c>
      <c r="Q2459">
        <v>7</v>
      </c>
      <c r="R2459">
        <v>1</v>
      </c>
      <c r="S2459">
        <v>5000</v>
      </c>
      <c r="T2459">
        <v>3</v>
      </c>
      <c r="U2459">
        <v>3</v>
      </c>
      <c r="V2459">
        <v>1</v>
      </c>
    </row>
    <row r="2460" spans="1:22" x14ac:dyDescent="0.25">
      <c r="A2460">
        <v>1478</v>
      </c>
      <c r="B2460">
        <v>2</v>
      </c>
      <c r="C2460">
        <v>2</v>
      </c>
      <c r="D2460">
        <v>9</v>
      </c>
      <c r="E2460">
        <v>5</v>
      </c>
      <c r="F2460">
        <v>1.125</v>
      </c>
      <c r="G2460">
        <v>1</v>
      </c>
      <c r="H2460">
        <v>20</v>
      </c>
      <c r="I2460">
        <v>1</v>
      </c>
      <c r="J2460">
        <v>3</v>
      </c>
      <c r="K2460">
        <v>1</v>
      </c>
      <c r="L2460">
        <v>4</v>
      </c>
      <c r="M2460">
        <v>1</v>
      </c>
      <c r="N2460">
        <v>1</v>
      </c>
      <c r="Q2460">
        <v>7</v>
      </c>
      <c r="R2460">
        <v>1</v>
      </c>
      <c r="S2460">
        <v>7000</v>
      </c>
      <c r="T2460">
        <v>2</v>
      </c>
      <c r="U2460">
        <v>2</v>
      </c>
      <c r="V2460">
        <v>1</v>
      </c>
    </row>
    <row r="2461" spans="1:22" x14ac:dyDescent="0.25">
      <c r="A2461">
        <v>1478</v>
      </c>
      <c r="B2461">
        <v>1</v>
      </c>
      <c r="C2461">
        <v>1</v>
      </c>
      <c r="D2461">
        <v>10</v>
      </c>
      <c r="E2461">
        <v>5</v>
      </c>
      <c r="F2461">
        <v>1.25</v>
      </c>
      <c r="G2461">
        <v>2</v>
      </c>
      <c r="H2461">
        <v>10</v>
      </c>
      <c r="I2461">
        <v>1</v>
      </c>
      <c r="J2461">
        <v>5</v>
      </c>
      <c r="K2461">
        <v>1</v>
      </c>
      <c r="L2461">
        <v>2</v>
      </c>
      <c r="M2461">
        <v>1</v>
      </c>
      <c r="N2461">
        <v>1</v>
      </c>
      <c r="Q2461">
        <v>2</v>
      </c>
      <c r="R2461">
        <v>1</v>
      </c>
      <c r="S2461">
        <v>10000</v>
      </c>
      <c r="T2461">
        <v>1</v>
      </c>
      <c r="U2461">
        <v>1</v>
      </c>
      <c r="V2461">
        <v>1</v>
      </c>
    </row>
    <row r="2462" spans="1:22" x14ac:dyDescent="0.25">
      <c r="A2462">
        <v>1477</v>
      </c>
      <c r="B2462">
        <v>3</v>
      </c>
      <c r="C2462">
        <v>3</v>
      </c>
      <c r="D2462">
        <v>8</v>
      </c>
      <c r="E2462">
        <v>5</v>
      </c>
      <c r="F2462">
        <v>1</v>
      </c>
      <c r="G2462">
        <v>3</v>
      </c>
      <c r="H2462">
        <v>3</v>
      </c>
      <c r="I2462">
        <v>1</v>
      </c>
      <c r="J2462">
        <v>25</v>
      </c>
      <c r="K2462">
        <v>1</v>
      </c>
      <c r="L2462">
        <v>1</v>
      </c>
      <c r="M2462">
        <v>1</v>
      </c>
      <c r="N2462">
        <v>1</v>
      </c>
      <c r="Q2462">
        <v>1</v>
      </c>
      <c r="R2462">
        <v>3</v>
      </c>
      <c r="S2462">
        <v>1000</v>
      </c>
      <c r="T2462">
        <v>3</v>
      </c>
      <c r="U2462">
        <v>3</v>
      </c>
      <c r="V2462">
        <v>1</v>
      </c>
    </row>
    <row r="2463" spans="1:22" x14ac:dyDescent="0.25">
      <c r="A2463">
        <v>1477</v>
      </c>
      <c r="B2463">
        <v>1</v>
      </c>
      <c r="C2463">
        <v>1</v>
      </c>
      <c r="D2463">
        <v>1</v>
      </c>
      <c r="E2463">
        <v>5</v>
      </c>
      <c r="F2463">
        <v>0.125</v>
      </c>
      <c r="G2463">
        <v>2</v>
      </c>
      <c r="H2463">
        <v>2</v>
      </c>
      <c r="I2463">
        <v>1</v>
      </c>
      <c r="J2463">
        <v>25</v>
      </c>
      <c r="K2463">
        <v>1</v>
      </c>
      <c r="L2463">
        <v>1</v>
      </c>
      <c r="M2463">
        <v>1</v>
      </c>
      <c r="N2463">
        <v>1</v>
      </c>
      <c r="Q2463">
        <v>2</v>
      </c>
      <c r="R2463">
        <v>3</v>
      </c>
      <c r="S2463">
        <v>2000</v>
      </c>
      <c r="T2463">
        <v>1</v>
      </c>
      <c r="U2463">
        <v>1</v>
      </c>
      <c r="V2463">
        <v>1</v>
      </c>
    </row>
    <row r="2464" spans="1:22" x14ac:dyDescent="0.25">
      <c r="A2464">
        <v>1477</v>
      </c>
      <c r="B2464">
        <v>2</v>
      </c>
      <c r="C2464">
        <v>2</v>
      </c>
      <c r="D2464">
        <v>3</v>
      </c>
      <c r="E2464">
        <v>5</v>
      </c>
      <c r="F2464">
        <v>0.375</v>
      </c>
      <c r="G2464">
        <v>2</v>
      </c>
      <c r="H2464">
        <v>5</v>
      </c>
      <c r="I2464">
        <v>1</v>
      </c>
      <c r="J2464">
        <v>25</v>
      </c>
      <c r="K2464">
        <v>1</v>
      </c>
      <c r="L2464">
        <v>2</v>
      </c>
      <c r="M2464">
        <v>1</v>
      </c>
      <c r="N2464">
        <v>1</v>
      </c>
      <c r="Q2464">
        <v>2</v>
      </c>
      <c r="R2464">
        <v>3</v>
      </c>
      <c r="S2464">
        <v>5000</v>
      </c>
      <c r="T2464">
        <v>2</v>
      </c>
      <c r="U2464">
        <v>2</v>
      </c>
      <c r="V2464">
        <v>1</v>
      </c>
    </row>
    <row r="2465" spans="1:22" x14ac:dyDescent="0.25">
      <c r="A2465">
        <v>1477</v>
      </c>
      <c r="B2465">
        <v>4</v>
      </c>
      <c r="C2465">
        <v>4</v>
      </c>
      <c r="D2465">
        <v>10</v>
      </c>
      <c r="E2465">
        <v>5</v>
      </c>
      <c r="F2465">
        <v>1.25</v>
      </c>
      <c r="G2465">
        <v>3</v>
      </c>
      <c r="H2465">
        <v>3</v>
      </c>
      <c r="I2465">
        <v>1</v>
      </c>
      <c r="J2465">
        <v>25</v>
      </c>
      <c r="K2465">
        <v>1</v>
      </c>
      <c r="L2465">
        <v>1</v>
      </c>
      <c r="M2465">
        <v>3</v>
      </c>
      <c r="N2465">
        <v>3</v>
      </c>
      <c r="O2465">
        <v>0.5</v>
      </c>
      <c r="Q2465">
        <v>1</v>
      </c>
      <c r="R2465">
        <v>3</v>
      </c>
      <c r="S2465">
        <v>1500</v>
      </c>
      <c r="T2465">
        <v>4</v>
      </c>
      <c r="U2465">
        <v>4</v>
      </c>
      <c r="V2465">
        <v>2</v>
      </c>
    </row>
    <row r="2466" spans="1:22" x14ac:dyDescent="0.25">
      <c r="A2466">
        <v>1476</v>
      </c>
      <c r="B2466">
        <v>2</v>
      </c>
      <c r="C2466">
        <v>2</v>
      </c>
      <c r="D2466">
        <v>1</v>
      </c>
      <c r="E2466">
        <v>5</v>
      </c>
      <c r="F2466">
        <v>0.125</v>
      </c>
      <c r="G2466">
        <v>2</v>
      </c>
      <c r="H2466">
        <v>30</v>
      </c>
      <c r="I2466">
        <v>1</v>
      </c>
      <c r="J2466">
        <v>6</v>
      </c>
      <c r="K2466">
        <v>1</v>
      </c>
      <c r="L2466">
        <v>2</v>
      </c>
      <c r="M2466">
        <v>1</v>
      </c>
      <c r="N2466">
        <v>1</v>
      </c>
      <c r="Q2466">
        <v>2</v>
      </c>
      <c r="R2466">
        <v>1</v>
      </c>
      <c r="S2466">
        <v>1000</v>
      </c>
      <c r="T2466">
        <v>2</v>
      </c>
      <c r="U2466">
        <v>2</v>
      </c>
      <c r="V2466">
        <v>1</v>
      </c>
    </row>
    <row r="2467" spans="1:22" x14ac:dyDescent="0.25">
      <c r="A2467">
        <v>1476</v>
      </c>
      <c r="B2467">
        <v>1</v>
      </c>
      <c r="C2467">
        <v>1</v>
      </c>
      <c r="D2467">
        <v>2</v>
      </c>
      <c r="E2467">
        <v>5</v>
      </c>
      <c r="F2467">
        <v>0.25</v>
      </c>
      <c r="G2467">
        <v>2</v>
      </c>
      <c r="H2467">
        <v>30</v>
      </c>
      <c r="I2467">
        <v>1</v>
      </c>
      <c r="J2467">
        <v>6</v>
      </c>
      <c r="K2467">
        <v>1</v>
      </c>
      <c r="L2467">
        <v>4</v>
      </c>
      <c r="M2467">
        <v>1</v>
      </c>
      <c r="N2467">
        <v>1</v>
      </c>
      <c r="Q2467">
        <v>2</v>
      </c>
      <c r="R2467">
        <v>1</v>
      </c>
      <c r="S2467">
        <v>1500</v>
      </c>
      <c r="T2467">
        <v>1</v>
      </c>
      <c r="U2467">
        <v>1</v>
      </c>
      <c r="V2467">
        <v>1</v>
      </c>
    </row>
    <row r="2468" spans="1:22" x14ac:dyDescent="0.25">
      <c r="A2468">
        <v>1476</v>
      </c>
      <c r="B2468">
        <v>3</v>
      </c>
      <c r="C2468">
        <v>3</v>
      </c>
      <c r="D2468">
        <v>10</v>
      </c>
      <c r="E2468">
        <v>5</v>
      </c>
      <c r="F2468">
        <v>1.25</v>
      </c>
      <c r="G2468">
        <v>2</v>
      </c>
      <c r="H2468">
        <v>2</v>
      </c>
      <c r="I2468">
        <v>1</v>
      </c>
      <c r="J2468">
        <v>20</v>
      </c>
      <c r="K2468">
        <v>1</v>
      </c>
      <c r="L2468">
        <v>4</v>
      </c>
      <c r="M2468">
        <v>1</v>
      </c>
      <c r="N2468">
        <v>1</v>
      </c>
      <c r="Q2468">
        <v>7</v>
      </c>
      <c r="R2468">
        <v>1</v>
      </c>
      <c r="S2468">
        <v>1500</v>
      </c>
      <c r="T2468">
        <v>3</v>
      </c>
      <c r="U2468">
        <v>3</v>
      </c>
      <c r="V2468">
        <v>2</v>
      </c>
    </row>
    <row r="2469" spans="1:22" x14ac:dyDescent="0.25">
      <c r="A2469">
        <v>1471</v>
      </c>
      <c r="B2469">
        <v>1</v>
      </c>
      <c r="C2469">
        <v>1</v>
      </c>
      <c r="D2469">
        <v>1</v>
      </c>
      <c r="E2469">
        <v>5</v>
      </c>
      <c r="F2469">
        <v>0.125</v>
      </c>
      <c r="G2469">
        <v>4</v>
      </c>
      <c r="H2469">
        <v>20</v>
      </c>
      <c r="I2469">
        <v>1</v>
      </c>
      <c r="J2469">
        <v>7</v>
      </c>
      <c r="K2469">
        <v>1</v>
      </c>
      <c r="L2469">
        <v>2</v>
      </c>
      <c r="M2469">
        <v>1</v>
      </c>
      <c r="N2469">
        <v>1</v>
      </c>
      <c r="Q2469">
        <v>2</v>
      </c>
      <c r="R2469">
        <v>3</v>
      </c>
      <c r="S2469">
        <v>1000</v>
      </c>
      <c r="T2469">
        <v>1</v>
      </c>
      <c r="U2469">
        <v>1</v>
      </c>
      <c r="V2469">
        <v>1</v>
      </c>
    </row>
    <row r="2470" spans="1:22" x14ac:dyDescent="0.25">
      <c r="A2470">
        <v>1471</v>
      </c>
      <c r="B2470">
        <v>2</v>
      </c>
      <c r="C2470">
        <v>2</v>
      </c>
      <c r="D2470">
        <v>2</v>
      </c>
      <c r="E2470">
        <v>5</v>
      </c>
      <c r="F2470">
        <v>0.25</v>
      </c>
      <c r="G2470">
        <v>2</v>
      </c>
      <c r="H2470">
        <v>30</v>
      </c>
      <c r="I2470">
        <v>1</v>
      </c>
      <c r="J2470">
        <v>2</v>
      </c>
      <c r="K2470">
        <v>2</v>
      </c>
      <c r="O2470">
        <v>0.5</v>
      </c>
      <c r="Q2470">
        <v>2</v>
      </c>
      <c r="R2470">
        <v>3</v>
      </c>
      <c r="S2470">
        <v>2000</v>
      </c>
      <c r="T2470">
        <v>2</v>
      </c>
      <c r="U2470">
        <v>2</v>
      </c>
      <c r="V2470">
        <v>1</v>
      </c>
    </row>
    <row r="2471" spans="1:22" x14ac:dyDescent="0.25">
      <c r="A2471">
        <v>1471</v>
      </c>
      <c r="B2471">
        <v>3</v>
      </c>
      <c r="C2471">
        <v>3</v>
      </c>
      <c r="D2471">
        <v>4</v>
      </c>
      <c r="E2471">
        <v>5</v>
      </c>
      <c r="F2471">
        <v>0.5</v>
      </c>
      <c r="G2471">
        <v>4</v>
      </c>
      <c r="H2471">
        <v>0</v>
      </c>
      <c r="I2471">
        <v>1</v>
      </c>
      <c r="J2471">
        <v>7</v>
      </c>
      <c r="K2471">
        <v>1</v>
      </c>
      <c r="L2471">
        <v>2</v>
      </c>
      <c r="M2471">
        <v>1</v>
      </c>
      <c r="N2471">
        <v>1</v>
      </c>
      <c r="Q2471">
        <v>1</v>
      </c>
      <c r="R2471">
        <v>3</v>
      </c>
      <c r="S2471">
        <v>800</v>
      </c>
      <c r="T2471">
        <v>3</v>
      </c>
      <c r="U2471">
        <v>3</v>
      </c>
      <c r="V2471">
        <v>2</v>
      </c>
    </row>
    <row r="2472" spans="1:22" x14ac:dyDescent="0.25">
      <c r="A2472">
        <v>1474</v>
      </c>
      <c r="B2472">
        <v>3</v>
      </c>
      <c r="C2472">
        <v>3</v>
      </c>
      <c r="D2472">
        <v>8</v>
      </c>
      <c r="E2472">
        <v>5</v>
      </c>
      <c r="F2472">
        <v>1</v>
      </c>
      <c r="G2472">
        <v>2</v>
      </c>
      <c r="H2472">
        <v>0</v>
      </c>
      <c r="I2472">
        <v>1</v>
      </c>
      <c r="J2472">
        <v>20</v>
      </c>
      <c r="K2472">
        <v>1</v>
      </c>
      <c r="L2472">
        <v>2</v>
      </c>
      <c r="M2472">
        <v>1</v>
      </c>
      <c r="N2472">
        <v>1</v>
      </c>
      <c r="Q2472">
        <v>7</v>
      </c>
      <c r="R2472">
        <v>1</v>
      </c>
      <c r="S2472">
        <v>4000</v>
      </c>
      <c r="T2472">
        <v>3</v>
      </c>
      <c r="U2472">
        <v>3</v>
      </c>
      <c r="V2472">
        <v>2</v>
      </c>
    </row>
    <row r="2473" spans="1:22" x14ac:dyDescent="0.25">
      <c r="A2473">
        <v>1474</v>
      </c>
      <c r="B2473">
        <v>2</v>
      </c>
      <c r="C2473">
        <v>2</v>
      </c>
      <c r="D2473">
        <v>4</v>
      </c>
      <c r="E2473">
        <v>5</v>
      </c>
      <c r="F2473">
        <v>0.5</v>
      </c>
      <c r="G2473">
        <v>2</v>
      </c>
      <c r="H2473">
        <v>5</v>
      </c>
      <c r="I2473">
        <v>1</v>
      </c>
      <c r="J2473">
        <v>3</v>
      </c>
      <c r="K2473">
        <v>3</v>
      </c>
      <c r="P2473">
        <v>2000</v>
      </c>
      <c r="Q2473">
        <v>2</v>
      </c>
      <c r="R2473">
        <v>1</v>
      </c>
      <c r="S2473">
        <v>2000</v>
      </c>
      <c r="T2473">
        <v>2</v>
      </c>
      <c r="U2473">
        <v>2</v>
      </c>
      <c r="V2473">
        <v>1</v>
      </c>
    </row>
    <row r="2474" spans="1:22" x14ac:dyDescent="0.25">
      <c r="A2474">
        <v>1474</v>
      </c>
      <c r="B2474">
        <v>1</v>
      </c>
      <c r="C2474">
        <v>1</v>
      </c>
      <c r="D2474">
        <v>4</v>
      </c>
      <c r="E2474">
        <v>5</v>
      </c>
      <c r="F2474">
        <v>0.5</v>
      </c>
      <c r="G2474">
        <v>2</v>
      </c>
      <c r="H2474">
        <v>2</v>
      </c>
      <c r="I2474">
        <v>1</v>
      </c>
      <c r="J2474">
        <v>20</v>
      </c>
      <c r="K2474">
        <v>1</v>
      </c>
      <c r="L2474">
        <v>2</v>
      </c>
      <c r="M2474">
        <v>1</v>
      </c>
      <c r="N2474">
        <v>1</v>
      </c>
      <c r="Q2474">
        <v>2</v>
      </c>
      <c r="R2474">
        <v>1</v>
      </c>
      <c r="S2474">
        <v>2000</v>
      </c>
      <c r="T2474">
        <v>1</v>
      </c>
      <c r="U2474">
        <v>1</v>
      </c>
      <c r="V2474">
        <v>1</v>
      </c>
    </row>
    <row r="2475" spans="1:22" x14ac:dyDescent="0.25">
      <c r="A2475">
        <v>1475</v>
      </c>
      <c r="B2475">
        <v>3</v>
      </c>
      <c r="C2475">
        <v>3</v>
      </c>
      <c r="D2475">
        <v>2</v>
      </c>
      <c r="E2475">
        <v>5</v>
      </c>
      <c r="F2475">
        <v>0.25</v>
      </c>
      <c r="G2475">
        <v>2</v>
      </c>
      <c r="H2475">
        <v>5</v>
      </c>
      <c r="I2475">
        <v>1</v>
      </c>
      <c r="J2475">
        <v>15</v>
      </c>
      <c r="K2475">
        <v>2</v>
      </c>
      <c r="O2475">
        <v>0.5</v>
      </c>
      <c r="Q2475">
        <v>1</v>
      </c>
      <c r="R2475">
        <v>1</v>
      </c>
      <c r="S2475">
        <v>1000</v>
      </c>
      <c r="T2475">
        <v>3</v>
      </c>
      <c r="U2475">
        <v>3</v>
      </c>
      <c r="V2475">
        <v>2</v>
      </c>
    </row>
    <row r="2476" spans="1:22" x14ac:dyDescent="0.25">
      <c r="A2476">
        <v>1475</v>
      </c>
      <c r="B2476">
        <v>2</v>
      </c>
      <c r="C2476">
        <v>2</v>
      </c>
      <c r="D2476">
        <v>6</v>
      </c>
      <c r="E2476">
        <v>5</v>
      </c>
      <c r="F2476">
        <v>0.75</v>
      </c>
      <c r="G2476">
        <v>1</v>
      </c>
      <c r="H2476">
        <v>15</v>
      </c>
      <c r="I2476">
        <v>1</v>
      </c>
      <c r="J2476">
        <v>10</v>
      </c>
      <c r="K2476">
        <v>1</v>
      </c>
      <c r="L2476">
        <v>5</v>
      </c>
      <c r="M2476">
        <v>1</v>
      </c>
      <c r="N2476">
        <v>1</v>
      </c>
      <c r="Q2476">
        <v>7</v>
      </c>
      <c r="R2476">
        <v>1</v>
      </c>
      <c r="S2476">
        <v>2000</v>
      </c>
      <c r="T2476">
        <v>2</v>
      </c>
      <c r="U2476">
        <v>2</v>
      </c>
      <c r="V2476">
        <v>1</v>
      </c>
    </row>
    <row r="2477" spans="1:22" x14ac:dyDescent="0.25">
      <c r="A2477">
        <v>1475</v>
      </c>
      <c r="B2477">
        <v>1</v>
      </c>
      <c r="C2477">
        <v>1</v>
      </c>
      <c r="D2477">
        <v>8</v>
      </c>
      <c r="E2477">
        <v>5</v>
      </c>
      <c r="F2477">
        <v>1</v>
      </c>
      <c r="G2477">
        <v>1</v>
      </c>
      <c r="H2477">
        <v>5</v>
      </c>
      <c r="I2477">
        <v>1</v>
      </c>
      <c r="J2477">
        <v>1</v>
      </c>
      <c r="K2477">
        <v>1</v>
      </c>
      <c r="L2477">
        <v>1</v>
      </c>
      <c r="M2477">
        <v>4</v>
      </c>
      <c r="N2477">
        <v>1</v>
      </c>
      <c r="Q2477">
        <v>2</v>
      </c>
      <c r="R2477">
        <v>1</v>
      </c>
      <c r="S2477">
        <v>8000</v>
      </c>
      <c r="T2477">
        <v>1</v>
      </c>
      <c r="U2477">
        <v>1</v>
      </c>
      <c r="V2477">
        <v>1</v>
      </c>
    </row>
    <row r="2478" spans="1:22" x14ac:dyDescent="0.25">
      <c r="A2478">
        <v>1436</v>
      </c>
      <c r="B2478">
        <v>2</v>
      </c>
      <c r="C2478">
        <v>2</v>
      </c>
      <c r="D2478">
        <v>1.25</v>
      </c>
      <c r="E2478">
        <v>5</v>
      </c>
      <c r="F2478">
        <v>0.15625</v>
      </c>
      <c r="G2478">
        <v>3</v>
      </c>
      <c r="H2478">
        <v>3</v>
      </c>
      <c r="I2478">
        <v>1</v>
      </c>
      <c r="J2478">
        <v>30</v>
      </c>
      <c r="K2478">
        <v>1</v>
      </c>
      <c r="L2478">
        <v>2</v>
      </c>
      <c r="M2478">
        <v>1</v>
      </c>
      <c r="N2478">
        <v>1</v>
      </c>
      <c r="Q2478">
        <v>7</v>
      </c>
      <c r="R2478">
        <v>1</v>
      </c>
      <c r="S2478">
        <v>1500</v>
      </c>
      <c r="T2478">
        <v>2</v>
      </c>
      <c r="U2478">
        <v>2</v>
      </c>
      <c r="V2478">
        <v>1</v>
      </c>
    </row>
    <row r="2479" spans="1:22" x14ac:dyDescent="0.25">
      <c r="A2479">
        <v>1436</v>
      </c>
      <c r="B2479">
        <v>4</v>
      </c>
      <c r="C2479">
        <v>4</v>
      </c>
      <c r="D2479">
        <v>2</v>
      </c>
      <c r="E2479">
        <v>5</v>
      </c>
      <c r="F2479">
        <v>0.25</v>
      </c>
      <c r="G2479">
        <v>2</v>
      </c>
      <c r="H2479">
        <v>20</v>
      </c>
      <c r="I2479">
        <v>1</v>
      </c>
      <c r="J2479">
        <v>40</v>
      </c>
      <c r="K2479">
        <v>1</v>
      </c>
      <c r="L2479">
        <v>2</v>
      </c>
      <c r="M2479">
        <v>1</v>
      </c>
      <c r="N2479">
        <v>1</v>
      </c>
      <c r="Q2479">
        <v>2</v>
      </c>
      <c r="R2479">
        <v>1</v>
      </c>
      <c r="S2479">
        <v>2500</v>
      </c>
      <c r="T2479">
        <v>4</v>
      </c>
      <c r="U2479">
        <v>4</v>
      </c>
      <c r="V2479">
        <v>2</v>
      </c>
    </row>
    <row r="2480" spans="1:22" x14ac:dyDescent="0.25">
      <c r="A2480">
        <v>1436</v>
      </c>
      <c r="B2480">
        <v>1</v>
      </c>
      <c r="C2480">
        <v>1</v>
      </c>
      <c r="D2480">
        <v>3.58</v>
      </c>
      <c r="E2480">
        <v>5</v>
      </c>
      <c r="F2480">
        <v>0.44750000000000001</v>
      </c>
      <c r="G2480">
        <v>2</v>
      </c>
      <c r="H2480">
        <v>2</v>
      </c>
      <c r="I2480">
        <v>1</v>
      </c>
      <c r="J2480">
        <v>30</v>
      </c>
      <c r="K2480">
        <v>1</v>
      </c>
      <c r="L2480">
        <v>2</v>
      </c>
      <c r="M2480">
        <v>1</v>
      </c>
      <c r="N2480">
        <v>1</v>
      </c>
      <c r="Q2480">
        <v>2</v>
      </c>
      <c r="R2480">
        <v>1</v>
      </c>
      <c r="S2480">
        <v>2000</v>
      </c>
      <c r="T2480">
        <v>1</v>
      </c>
      <c r="U2480">
        <v>1</v>
      </c>
      <c r="V2480">
        <v>1</v>
      </c>
    </row>
    <row r="2481" spans="1:22" x14ac:dyDescent="0.25">
      <c r="A2481">
        <v>1436</v>
      </c>
      <c r="B2481">
        <v>3</v>
      </c>
      <c r="C2481">
        <v>3</v>
      </c>
      <c r="D2481">
        <v>1</v>
      </c>
      <c r="E2481">
        <v>5</v>
      </c>
      <c r="F2481">
        <v>0.125</v>
      </c>
      <c r="G2481">
        <v>2</v>
      </c>
      <c r="H2481">
        <v>15</v>
      </c>
      <c r="I2481">
        <v>1</v>
      </c>
      <c r="J2481">
        <v>25</v>
      </c>
      <c r="K2481">
        <v>1</v>
      </c>
      <c r="L2481">
        <v>2</v>
      </c>
      <c r="M2481">
        <v>1</v>
      </c>
      <c r="N2481">
        <v>1</v>
      </c>
      <c r="Q2481">
        <v>2</v>
      </c>
      <c r="R2481">
        <v>1</v>
      </c>
      <c r="S2481">
        <v>2000</v>
      </c>
      <c r="T2481">
        <v>3</v>
      </c>
      <c r="U2481">
        <v>3</v>
      </c>
      <c r="V2481">
        <v>1</v>
      </c>
    </row>
    <row r="2482" spans="1:22" x14ac:dyDescent="0.25">
      <c r="A2482">
        <v>1421</v>
      </c>
      <c r="B2482">
        <v>1</v>
      </c>
      <c r="C2482">
        <v>1</v>
      </c>
      <c r="D2482">
        <v>1.25</v>
      </c>
      <c r="E2482">
        <v>5</v>
      </c>
      <c r="F2482">
        <v>0.15625</v>
      </c>
      <c r="G2482">
        <v>2</v>
      </c>
      <c r="H2482">
        <v>1</v>
      </c>
      <c r="I2482">
        <v>1</v>
      </c>
      <c r="J2482">
        <v>23</v>
      </c>
      <c r="K2482">
        <v>1</v>
      </c>
      <c r="L2482">
        <v>4</v>
      </c>
      <c r="M2482">
        <v>1</v>
      </c>
      <c r="N2482">
        <v>1</v>
      </c>
      <c r="Q2482">
        <v>2</v>
      </c>
      <c r="R2482">
        <v>1</v>
      </c>
      <c r="S2482">
        <v>5000</v>
      </c>
      <c r="T2482">
        <v>1</v>
      </c>
      <c r="U2482">
        <v>1</v>
      </c>
      <c r="V2482">
        <v>1</v>
      </c>
    </row>
    <row r="2483" spans="1:22" x14ac:dyDescent="0.25">
      <c r="A2483">
        <v>1421</v>
      </c>
      <c r="B2483">
        <v>2</v>
      </c>
      <c r="C2483">
        <v>2</v>
      </c>
      <c r="D2483">
        <v>8</v>
      </c>
      <c r="E2483">
        <v>5</v>
      </c>
      <c r="F2483">
        <v>1</v>
      </c>
      <c r="G2483">
        <v>3</v>
      </c>
      <c r="H2483">
        <v>2</v>
      </c>
      <c r="I2483">
        <v>1</v>
      </c>
      <c r="J2483">
        <v>23</v>
      </c>
      <c r="K2483">
        <v>1</v>
      </c>
      <c r="L2483">
        <v>4</v>
      </c>
      <c r="M2483">
        <v>1</v>
      </c>
      <c r="N2483">
        <v>1</v>
      </c>
      <c r="Q2483">
        <v>7</v>
      </c>
      <c r="R2483">
        <v>1</v>
      </c>
      <c r="S2483">
        <v>5000</v>
      </c>
      <c r="T2483">
        <v>2</v>
      </c>
      <c r="U2483">
        <v>2</v>
      </c>
      <c r="V2483">
        <v>2</v>
      </c>
    </row>
    <row r="2484" spans="1:22" x14ac:dyDescent="0.25">
      <c r="A2484">
        <v>1515</v>
      </c>
      <c r="B2484">
        <v>1</v>
      </c>
      <c r="C2484">
        <v>1</v>
      </c>
      <c r="D2484">
        <v>2</v>
      </c>
      <c r="E2484">
        <v>5</v>
      </c>
      <c r="F2484">
        <v>0.25</v>
      </c>
      <c r="G2484">
        <v>2</v>
      </c>
      <c r="H2484">
        <v>15</v>
      </c>
      <c r="I2484">
        <v>1</v>
      </c>
      <c r="J2484">
        <v>20</v>
      </c>
      <c r="K2484">
        <v>1</v>
      </c>
      <c r="L2484">
        <v>1</v>
      </c>
      <c r="M2484">
        <v>1</v>
      </c>
      <c r="N2484">
        <v>1</v>
      </c>
      <c r="Q2484">
        <v>2</v>
      </c>
      <c r="R2484">
        <v>1</v>
      </c>
      <c r="S2484">
        <v>25000</v>
      </c>
      <c r="T2484">
        <v>1</v>
      </c>
      <c r="U2484">
        <v>1</v>
      </c>
      <c r="V2484">
        <v>1</v>
      </c>
    </row>
    <row r="2485" spans="1:22" x14ac:dyDescent="0.25">
      <c r="A2485">
        <v>1515</v>
      </c>
      <c r="B2485">
        <v>3</v>
      </c>
      <c r="C2485">
        <v>3</v>
      </c>
      <c r="D2485">
        <v>3</v>
      </c>
      <c r="E2485">
        <v>5</v>
      </c>
      <c r="F2485">
        <v>0.375</v>
      </c>
      <c r="G2485">
        <v>2</v>
      </c>
      <c r="H2485">
        <v>0</v>
      </c>
      <c r="I2485">
        <v>1</v>
      </c>
      <c r="J2485">
        <v>20</v>
      </c>
      <c r="K2485">
        <v>1</v>
      </c>
      <c r="L2485">
        <v>1</v>
      </c>
      <c r="M2485">
        <v>1</v>
      </c>
      <c r="N2485">
        <v>1</v>
      </c>
      <c r="Q2485">
        <v>1</v>
      </c>
      <c r="R2485">
        <v>1</v>
      </c>
      <c r="S2485">
        <v>5000</v>
      </c>
      <c r="T2485">
        <v>3</v>
      </c>
      <c r="U2485">
        <v>3</v>
      </c>
      <c r="V2485">
        <v>1</v>
      </c>
    </row>
    <row r="2486" spans="1:22" x14ac:dyDescent="0.25">
      <c r="A2486">
        <v>1515</v>
      </c>
      <c r="B2486">
        <v>2</v>
      </c>
      <c r="C2486">
        <v>2</v>
      </c>
      <c r="D2486">
        <v>1</v>
      </c>
      <c r="E2486">
        <v>5</v>
      </c>
      <c r="F2486">
        <v>0.125</v>
      </c>
      <c r="G2486">
        <v>3</v>
      </c>
      <c r="H2486">
        <v>15</v>
      </c>
      <c r="I2486">
        <v>1</v>
      </c>
      <c r="J2486">
        <v>20</v>
      </c>
      <c r="K2486">
        <v>1</v>
      </c>
      <c r="L2486">
        <v>1</v>
      </c>
      <c r="M2486">
        <v>1</v>
      </c>
      <c r="N2486">
        <v>1</v>
      </c>
      <c r="Q2486">
        <v>2</v>
      </c>
      <c r="R2486">
        <v>1</v>
      </c>
      <c r="S2486">
        <v>10000</v>
      </c>
      <c r="T2486">
        <v>2</v>
      </c>
      <c r="U2486">
        <v>2</v>
      </c>
      <c r="V2486">
        <v>1</v>
      </c>
    </row>
    <row r="2487" spans="1:22" x14ac:dyDescent="0.25">
      <c r="A2487">
        <v>1515</v>
      </c>
      <c r="B2487">
        <v>4</v>
      </c>
      <c r="C2487">
        <v>4</v>
      </c>
      <c r="D2487">
        <v>1</v>
      </c>
      <c r="E2487">
        <v>5</v>
      </c>
      <c r="F2487">
        <v>0.125</v>
      </c>
      <c r="G2487">
        <v>2</v>
      </c>
      <c r="H2487">
        <v>5</v>
      </c>
      <c r="I2487">
        <v>1</v>
      </c>
      <c r="J2487">
        <v>20</v>
      </c>
      <c r="K2487">
        <v>1</v>
      </c>
      <c r="L2487">
        <v>1</v>
      </c>
      <c r="M2487">
        <v>1</v>
      </c>
      <c r="N2487">
        <v>1</v>
      </c>
      <c r="Q2487">
        <v>1</v>
      </c>
      <c r="R2487">
        <v>1</v>
      </c>
      <c r="S2487">
        <v>4000</v>
      </c>
      <c r="T2487">
        <v>4</v>
      </c>
      <c r="U2487">
        <v>4</v>
      </c>
      <c r="V2487">
        <v>2</v>
      </c>
    </row>
    <row r="2488" spans="1:22" x14ac:dyDescent="0.25">
      <c r="A2488">
        <v>819</v>
      </c>
      <c r="B2488">
        <v>4</v>
      </c>
      <c r="C2488">
        <v>4</v>
      </c>
      <c r="D2488">
        <v>4</v>
      </c>
      <c r="E2488">
        <v>5</v>
      </c>
      <c r="F2488">
        <v>0.5</v>
      </c>
      <c r="G2488">
        <v>3</v>
      </c>
      <c r="H2488">
        <v>10</v>
      </c>
      <c r="I2488">
        <v>1</v>
      </c>
      <c r="J2488">
        <v>3</v>
      </c>
      <c r="K2488">
        <v>2</v>
      </c>
      <c r="O2488">
        <v>0.5</v>
      </c>
      <c r="Q2488">
        <v>1</v>
      </c>
      <c r="R2488">
        <v>3</v>
      </c>
      <c r="S2488">
        <v>1400</v>
      </c>
      <c r="T2488">
        <v>4</v>
      </c>
      <c r="U2488">
        <v>4</v>
      </c>
      <c r="V2488">
        <v>2</v>
      </c>
    </row>
    <row r="2489" spans="1:22" x14ac:dyDescent="0.25">
      <c r="A2489">
        <v>819</v>
      </c>
      <c r="B2489">
        <v>1</v>
      </c>
      <c r="C2489">
        <v>1</v>
      </c>
      <c r="D2489">
        <v>5</v>
      </c>
      <c r="E2489">
        <v>5</v>
      </c>
      <c r="F2489">
        <v>0.62</v>
      </c>
      <c r="G2489">
        <v>3</v>
      </c>
      <c r="H2489">
        <v>5</v>
      </c>
      <c r="I2489">
        <v>1</v>
      </c>
      <c r="J2489">
        <v>10</v>
      </c>
      <c r="K2489">
        <v>1</v>
      </c>
      <c r="L2489">
        <v>3</v>
      </c>
      <c r="M2489">
        <v>1</v>
      </c>
      <c r="N2489">
        <v>1</v>
      </c>
      <c r="Q2489">
        <v>2</v>
      </c>
      <c r="R2489">
        <v>3</v>
      </c>
      <c r="S2489">
        <v>20000</v>
      </c>
      <c r="T2489">
        <v>1</v>
      </c>
      <c r="U2489">
        <v>1</v>
      </c>
      <c r="V2489">
        <v>1</v>
      </c>
    </row>
    <row r="2490" spans="1:22" x14ac:dyDescent="0.25">
      <c r="A2490">
        <v>819</v>
      </c>
      <c r="B2490">
        <v>3</v>
      </c>
      <c r="C2490">
        <v>3</v>
      </c>
      <c r="D2490">
        <v>2</v>
      </c>
      <c r="E2490">
        <v>5</v>
      </c>
      <c r="F2490">
        <v>0.25</v>
      </c>
      <c r="G2490">
        <v>2</v>
      </c>
      <c r="H2490">
        <v>0</v>
      </c>
      <c r="I2490">
        <v>1</v>
      </c>
      <c r="J2490">
        <v>22</v>
      </c>
      <c r="K2490">
        <v>1</v>
      </c>
      <c r="L2490">
        <v>1</v>
      </c>
      <c r="M2490">
        <v>1</v>
      </c>
      <c r="N2490">
        <v>1</v>
      </c>
      <c r="Q2490">
        <v>1</v>
      </c>
      <c r="R2490">
        <v>3</v>
      </c>
      <c r="S2490">
        <v>1000</v>
      </c>
      <c r="T2490">
        <v>3</v>
      </c>
      <c r="U2490">
        <v>3</v>
      </c>
      <c r="V2490">
        <v>1</v>
      </c>
    </row>
    <row r="2491" spans="1:22" x14ac:dyDescent="0.25">
      <c r="A2491">
        <v>819</v>
      </c>
      <c r="B2491">
        <v>2</v>
      </c>
      <c r="C2491">
        <v>2</v>
      </c>
      <c r="D2491">
        <v>0.5</v>
      </c>
      <c r="E2491">
        <v>5</v>
      </c>
      <c r="F2491">
        <v>0.06</v>
      </c>
      <c r="G2491">
        <v>3</v>
      </c>
      <c r="H2491">
        <v>10</v>
      </c>
      <c r="I2491">
        <v>1</v>
      </c>
      <c r="J2491">
        <v>6</v>
      </c>
      <c r="K2491">
        <v>1</v>
      </c>
      <c r="L2491">
        <v>3</v>
      </c>
      <c r="M2491">
        <v>1</v>
      </c>
      <c r="N2491">
        <v>1</v>
      </c>
      <c r="Q2491">
        <v>2</v>
      </c>
      <c r="R2491">
        <v>3</v>
      </c>
      <c r="S2491">
        <v>1000</v>
      </c>
      <c r="T2491">
        <v>2</v>
      </c>
      <c r="U2491">
        <v>2</v>
      </c>
      <c r="V2491">
        <v>1</v>
      </c>
    </row>
    <row r="2492" spans="1:22" x14ac:dyDescent="0.25">
      <c r="A2492">
        <v>1495</v>
      </c>
      <c r="B2492">
        <v>2</v>
      </c>
      <c r="C2492">
        <v>2</v>
      </c>
      <c r="D2492">
        <v>3</v>
      </c>
      <c r="E2492">
        <v>5</v>
      </c>
      <c r="F2492">
        <v>0.375</v>
      </c>
      <c r="G2492">
        <v>3</v>
      </c>
      <c r="H2492">
        <v>10</v>
      </c>
      <c r="I2492">
        <v>1</v>
      </c>
      <c r="J2492">
        <v>7</v>
      </c>
      <c r="K2492">
        <v>1</v>
      </c>
      <c r="L2492">
        <v>4</v>
      </c>
      <c r="M2492">
        <v>1</v>
      </c>
      <c r="N2492">
        <v>1</v>
      </c>
      <c r="Q2492">
        <v>2</v>
      </c>
      <c r="R2492">
        <v>3</v>
      </c>
      <c r="S2492">
        <v>20000</v>
      </c>
      <c r="T2492">
        <v>2</v>
      </c>
      <c r="U2492">
        <v>2</v>
      </c>
      <c r="V2492">
        <v>1</v>
      </c>
    </row>
    <row r="2493" spans="1:22" x14ac:dyDescent="0.25">
      <c r="A2493">
        <v>1495</v>
      </c>
      <c r="B2493">
        <v>1</v>
      </c>
      <c r="C2493">
        <v>1</v>
      </c>
      <c r="D2493">
        <v>5</v>
      </c>
      <c r="E2493">
        <v>5</v>
      </c>
      <c r="F2493">
        <v>0.625</v>
      </c>
      <c r="G2493">
        <v>3</v>
      </c>
      <c r="H2493">
        <v>2</v>
      </c>
      <c r="I2493">
        <v>1</v>
      </c>
      <c r="J2493">
        <v>2</v>
      </c>
      <c r="K2493">
        <v>1</v>
      </c>
      <c r="L2493">
        <v>4</v>
      </c>
      <c r="M2493">
        <v>1</v>
      </c>
      <c r="N2493">
        <v>1</v>
      </c>
      <c r="Q2493">
        <v>2</v>
      </c>
      <c r="R2493">
        <v>3</v>
      </c>
      <c r="S2493">
        <v>5000</v>
      </c>
      <c r="T2493">
        <v>1</v>
      </c>
      <c r="U2493">
        <v>1</v>
      </c>
      <c r="V2493">
        <v>1</v>
      </c>
    </row>
    <row r="2494" spans="1:22" x14ac:dyDescent="0.25">
      <c r="A2494">
        <v>1495</v>
      </c>
      <c r="B2494">
        <v>3</v>
      </c>
      <c r="C2494">
        <v>3</v>
      </c>
      <c r="D2494">
        <v>4</v>
      </c>
      <c r="E2494">
        <v>5</v>
      </c>
      <c r="F2494">
        <v>0.5</v>
      </c>
      <c r="G2494">
        <v>3</v>
      </c>
      <c r="H2494">
        <v>1</v>
      </c>
      <c r="I2494">
        <v>1</v>
      </c>
      <c r="J2494">
        <v>20</v>
      </c>
      <c r="K2494">
        <v>1</v>
      </c>
      <c r="L2494">
        <v>4</v>
      </c>
      <c r="M2494">
        <v>1</v>
      </c>
      <c r="N2494">
        <v>1</v>
      </c>
      <c r="Q2494">
        <v>2</v>
      </c>
      <c r="R2494">
        <v>3</v>
      </c>
      <c r="S2494">
        <v>50000</v>
      </c>
      <c r="T2494">
        <v>3</v>
      </c>
      <c r="U2494">
        <v>3</v>
      </c>
      <c r="V2494">
        <v>2</v>
      </c>
    </row>
    <row r="2495" spans="1:22" x14ac:dyDescent="0.25">
      <c r="A2495">
        <v>1489</v>
      </c>
      <c r="B2495">
        <v>2</v>
      </c>
      <c r="C2495">
        <v>2</v>
      </c>
      <c r="D2495">
        <v>1</v>
      </c>
      <c r="E2495">
        <v>5</v>
      </c>
      <c r="F2495">
        <v>0.125</v>
      </c>
      <c r="G2495">
        <v>4</v>
      </c>
      <c r="H2495">
        <v>5</v>
      </c>
      <c r="I2495">
        <v>1</v>
      </c>
      <c r="J2495">
        <v>10</v>
      </c>
      <c r="K2495">
        <v>1</v>
      </c>
      <c r="L2495">
        <v>1</v>
      </c>
      <c r="M2495">
        <v>1</v>
      </c>
      <c r="N2495">
        <v>1</v>
      </c>
      <c r="Q2495">
        <v>2</v>
      </c>
      <c r="R2495">
        <v>3</v>
      </c>
      <c r="S2495">
        <v>5000</v>
      </c>
      <c r="T2495">
        <v>2</v>
      </c>
      <c r="U2495">
        <v>2</v>
      </c>
      <c r="V2495">
        <v>1</v>
      </c>
    </row>
    <row r="2496" spans="1:22" x14ac:dyDescent="0.25">
      <c r="A2496">
        <v>1489</v>
      </c>
      <c r="B2496">
        <v>4</v>
      </c>
      <c r="C2496">
        <v>4</v>
      </c>
      <c r="D2496">
        <v>1</v>
      </c>
      <c r="E2496">
        <v>5</v>
      </c>
      <c r="F2496">
        <v>0.125</v>
      </c>
      <c r="G2496">
        <v>4</v>
      </c>
      <c r="H2496">
        <v>5</v>
      </c>
      <c r="I2496">
        <v>1</v>
      </c>
      <c r="J2496">
        <v>15</v>
      </c>
      <c r="K2496">
        <v>1</v>
      </c>
      <c r="L2496">
        <v>1</v>
      </c>
      <c r="M2496">
        <v>1</v>
      </c>
      <c r="N2496">
        <v>1</v>
      </c>
      <c r="Q2496">
        <v>1</v>
      </c>
      <c r="R2496">
        <v>3</v>
      </c>
      <c r="S2496">
        <v>2000</v>
      </c>
      <c r="T2496">
        <v>4</v>
      </c>
      <c r="U2496">
        <v>4</v>
      </c>
      <c r="V2496">
        <v>1</v>
      </c>
    </row>
    <row r="2497" spans="1:22" x14ac:dyDescent="0.25">
      <c r="A2497">
        <v>1489</v>
      </c>
      <c r="B2497">
        <v>1</v>
      </c>
      <c r="C2497">
        <v>1</v>
      </c>
      <c r="D2497">
        <v>1</v>
      </c>
      <c r="E2497">
        <v>5</v>
      </c>
      <c r="F2497">
        <v>0.125</v>
      </c>
      <c r="G2497">
        <v>4</v>
      </c>
      <c r="H2497">
        <v>2</v>
      </c>
      <c r="I2497">
        <v>1</v>
      </c>
      <c r="J2497">
        <v>10</v>
      </c>
      <c r="K2497">
        <v>1</v>
      </c>
      <c r="L2497">
        <v>1</v>
      </c>
      <c r="M2497">
        <v>1</v>
      </c>
      <c r="N2497">
        <v>1</v>
      </c>
      <c r="Q2497">
        <v>2</v>
      </c>
      <c r="R2497">
        <v>3</v>
      </c>
      <c r="S2497">
        <v>5000</v>
      </c>
      <c r="T2497">
        <v>1</v>
      </c>
      <c r="U2497">
        <v>1</v>
      </c>
      <c r="V2497">
        <v>1</v>
      </c>
    </row>
    <row r="2498" spans="1:22" x14ac:dyDescent="0.25">
      <c r="A2498">
        <v>1489</v>
      </c>
      <c r="B2498">
        <v>5</v>
      </c>
      <c r="C2498">
        <v>5</v>
      </c>
      <c r="D2498">
        <v>1</v>
      </c>
      <c r="E2498">
        <v>5</v>
      </c>
      <c r="F2498">
        <v>0.125</v>
      </c>
      <c r="G2498">
        <v>2</v>
      </c>
      <c r="H2498">
        <v>0</v>
      </c>
      <c r="I2498">
        <v>1</v>
      </c>
      <c r="J2498">
        <v>8</v>
      </c>
      <c r="K2498">
        <v>1</v>
      </c>
      <c r="L2498">
        <v>1</v>
      </c>
      <c r="M2498">
        <v>1</v>
      </c>
      <c r="N2498">
        <v>1</v>
      </c>
      <c r="Q2498">
        <v>7</v>
      </c>
      <c r="R2498">
        <v>3</v>
      </c>
      <c r="S2498">
        <v>3000</v>
      </c>
      <c r="T2498">
        <v>5</v>
      </c>
      <c r="U2498">
        <v>5</v>
      </c>
      <c r="V2498">
        <v>2</v>
      </c>
    </row>
    <row r="2499" spans="1:22" x14ac:dyDescent="0.25">
      <c r="A2499">
        <v>1489</v>
      </c>
      <c r="B2499">
        <v>3</v>
      </c>
      <c r="C2499">
        <v>3</v>
      </c>
      <c r="D2499">
        <v>2</v>
      </c>
      <c r="E2499">
        <v>5</v>
      </c>
      <c r="F2499">
        <v>0.25</v>
      </c>
      <c r="G2499">
        <v>2</v>
      </c>
      <c r="H2499">
        <v>10</v>
      </c>
      <c r="I2499">
        <v>1</v>
      </c>
      <c r="J2499">
        <v>9</v>
      </c>
      <c r="K2499">
        <v>1</v>
      </c>
      <c r="L2499">
        <v>1</v>
      </c>
      <c r="M2499">
        <v>1</v>
      </c>
      <c r="N2499">
        <v>1</v>
      </c>
      <c r="Q2499">
        <v>2</v>
      </c>
      <c r="R2499">
        <v>3</v>
      </c>
      <c r="S2499">
        <v>10000</v>
      </c>
      <c r="T2499">
        <v>3</v>
      </c>
      <c r="U2499">
        <v>3</v>
      </c>
      <c r="V2499">
        <v>1</v>
      </c>
    </row>
    <row r="2500" spans="1:22" x14ac:dyDescent="0.25">
      <c r="A2500">
        <v>1484</v>
      </c>
      <c r="B2500">
        <v>3</v>
      </c>
      <c r="C2500">
        <v>3</v>
      </c>
      <c r="D2500">
        <v>3</v>
      </c>
      <c r="E2500">
        <v>5</v>
      </c>
      <c r="F2500">
        <v>0.375</v>
      </c>
      <c r="G2500">
        <v>2</v>
      </c>
      <c r="H2500">
        <v>7</v>
      </c>
      <c r="I2500">
        <v>1</v>
      </c>
      <c r="J2500">
        <v>18</v>
      </c>
      <c r="K2500">
        <v>1</v>
      </c>
      <c r="L2500">
        <v>4</v>
      </c>
      <c r="M2500">
        <v>1</v>
      </c>
      <c r="N2500">
        <v>1</v>
      </c>
      <c r="Q2500">
        <v>2</v>
      </c>
      <c r="R2500">
        <v>1</v>
      </c>
      <c r="S2500">
        <v>20000</v>
      </c>
      <c r="T2500">
        <v>3</v>
      </c>
      <c r="U2500">
        <v>3</v>
      </c>
      <c r="V2500">
        <v>1</v>
      </c>
    </row>
    <row r="2501" spans="1:22" x14ac:dyDescent="0.25">
      <c r="A2501">
        <v>1484</v>
      </c>
      <c r="B2501">
        <v>2</v>
      </c>
      <c r="C2501">
        <v>2</v>
      </c>
      <c r="D2501">
        <v>2</v>
      </c>
      <c r="E2501">
        <v>5</v>
      </c>
      <c r="F2501">
        <v>0.25</v>
      </c>
      <c r="G2501">
        <v>2</v>
      </c>
      <c r="H2501">
        <v>5</v>
      </c>
      <c r="I2501">
        <v>1</v>
      </c>
      <c r="J2501">
        <v>25</v>
      </c>
      <c r="K2501">
        <v>1</v>
      </c>
      <c r="L2501">
        <v>4</v>
      </c>
      <c r="M2501">
        <v>1</v>
      </c>
      <c r="N2501">
        <v>1</v>
      </c>
      <c r="Q2501">
        <v>2</v>
      </c>
      <c r="R2501">
        <v>1</v>
      </c>
      <c r="S2501">
        <v>10000</v>
      </c>
      <c r="T2501">
        <v>2</v>
      </c>
      <c r="U2501">
        <v>2</v>
      </c>
      <c r="V2501">
        <v>1</v>
      </c>
    </row>
    <row r="2502" spans="1:22" x14ac:dyDescent="0.25">
      <c r="A2502">
        <v>1484</v>
      </c>
      <c r="B2502">
        <v>4</v>
      </c>
      <c r="C2502">
        <v>4</v>
      </c>
      <c r="D2502">
        <v>1</v>
      </c>
      <c r="E2502">
        <v>5</v>
      </c>
      <c r="F2502">
        <v>0.125</v>
      </c>
      <c r="G2502">
        <v>2</v>
      </c>
      <c r="H2502">
        <v>4</v>
      </c>
      <c r="I2502">
        <v>1</v>
      </c>
      <c r="J2502">
        <v>25</v>
      </c>
      <c r="K2502">
        <v>1</v>
      </c>
      <c r="L2502">
        <v>4</v>
      </c>
      <c r="M2502">
        <v>1</v>
      </c>
      <c r="N2502">
        <v>1</v>
      </c>
      <c r="Q2502">
        <v>4</v>
      </c>
      <c r="R2502">
        <v>1</v>
      </c>
      <c r="S2502">
        <v>800</v>
      </c>
      <c r="T2502">
        <v>4</v>
      </c>
      <c r="U2502">
        <v>4</v>
      </c>
      <c r="V2502">
        <v>2</v>
      </c>
    </row>
    <row r="2503" spans="1:22" x14ac:dyDescent="0.25">
      <c r="A2503">
        <v>1484</v>
      </c>
      <c r="B2503">
        <v>1</v>
      </c>
      <c r="C2503">
        <v>1</v>
      </c>
      <c r="D2503">
        <v>5.875</v>
      </c>
      <c r="E2503">
        <v>5</v>
      </c>
      <c r="F2503">
        <v>0.73440000000000005</v>
      </c>
      <c r="G2503">
        <v>2</v>
      </c>
      <c r="H2503">
        <v>3</v>
      </c>
      <c r="I2503">
        <v>1</v>
      </c>
      <c r="J2503">
        <v>25</v>
      </c>
      <c r="K2503">
        <v>1</v>
      </c>
      <c r="L2503">
        <v>4</v>
      </c>
      <c r="M2503">
        <v>1</v>
      </c>
      <c r="N2503">
        <v>1</v>
      </c>
      <c r="Q2503">
        <v>2</v>
      </c>
      <c r="R2503">
        <v>1</v>
      </c>
      <c r="S2503">
        <v>30000</v>
      </c>
      <c r="T2503">
        <v>1</v>
      </c>
      <c r="U2503">
        <v>1</v>
      </c>
      <c r="V2503">
        <v>1</v>
      </c>
    </row>
    <row r="2504" spans="1:22" x14ac:dyDescent="0.25">
      <c r="A2504">
        <v>1490</v>
      </c>
      <c r="B2504">
        <v>1</v>
      </c>
      <c r="C2504">
        <v>1</v>
      </c>
      <c r="D2504">
        <v>2</v>
      </c>
      <c r="E2504">
        <v>5</v>
      </c>
      <c r="F2504">
        <v>0.25</v>
      </c>
      <c r="G2504">
        <v>4</v>
      </c>
      <c r="H2504">
        <v>10</v>
      </c>
      <c r="I2504">
        <v>1</v>
      </c>
      <c r="J2504">
        <v>20</v>
      </c>
      <c r="K2504">
        <v>1</v>
      </c>
      <c r="L2504">
        <v>4</v>
      </c>
      <c r="M2504">
        <v>1</v>
      </c>
      <c r="N2504">
        <v>1</v>
      </c>
      <c r="Q2504">
        <v>2</v>
      </c>
      <c r="R2504">
        <v>3</v>
      </c>
      <c r="S2504">
        <v>500</v>
      </c>
      <c r="T2504">
        <v>1</v>
      </c>
      <c r="U2504">
        <v>1</v>
      </c>
      <c r="V2504">
        <v>1</v>
      </c>
    </row>
    <row r="2505" spans="1:22" x14ac:dyDescent="0.25">
      <c r="A2505">
        <v>1490</v>
      </c>
      <c r="B2505">
        <v>2</v>
      </c>
      <c r="C2505">
        <v>2</v>
      </c>
      <c r="D2505">
        <v>2</v>
      </c>
      <c r="E2505">
        <v>5</v>
      </c>
      <c r="F2505">
        <v>0.25</v>
      </c>
      <c r="G2505">
        <v>4</v>
      </c>
      <c r="H2505">
        <v>2</v>
      </c>
      <c r="I2505">
        <v>1</v>
      </c>
      <c r="J2505">
        <v>20</v>
      </c>
      <c r="K2505">
        <v>1</v>
      </c>
      <c r="L2505">
        <v>4</v>
      </c>
      <c r="M2505">
        <v>1</v>
      </c>
      <c r="N2505">
        <v>1</v>
      </c>
      <c r="Q2505">
        <v>1</v>
      </c>
      <c r="R2505">
        <v>3</v>
      </c>
      <c r="S2505">
        <v>500</v>
      </c>
      <c r="T2505">
        <v>2</v>
      </c>
      <c r="U2505">
        <v>2</v>
      </c>
      <c r="V2505">
        <v>2</v>
      </c>
    </row>
    <row r="2506" spans="1:22" x14ac:dyDescent="0.25">
      <c r="A2506">
        <v>1487</v>
      </c>
      <c r="B2506">
        <v>4</v>
      </c>
      <c r="C2506">
        <v>4</v>
      </c>
      <c r="D2506">
        <v>3</v>
      </c>
      <c r="E2506">
        <v>5</v>
      </c>
      <c r="F2506">
        <v>0.375</v>
      </c>
      <c r="G2506">
        <v>3</v>
      </c>
      <c r="H2506">
        <v>10</v>
      </c>
      <c r="I2506">
        <v>1</v>
      </c>
      <c r="J2506">
        <v>32</v>
      </c>
      <c r="K2506">
        <v>1</v>
      </c>
      <c r="L2506">
        <v>4</v>
      </c>
      <c r="M2506">
        <v>1</v>
      </c>
      <c r="N2506">
        <v>1</v>
      </c>
      <c r="Q2506">
        <v>1</v>
      </c>
      <c r="R2506">
        <v>3</v>
      </c>
      <c r="S2506">
        <v>1500</v>
      </c>
      <c r="T2506">
        <v>4</v>
      </c>
      <c r="U2506">
        <v>4</v>
      </c>
      <c r="V2506">
        <v>1</v>
      </c>
    </row>
    <row r="2507" spans="1:22" x14ac:dyDescent="0.25">
      <c r="A2507">
        <v>1487</v>
      </c>
      <c r="B2507">
        <v>3</v>
      </c>
      <c r="C2507">
        <v>3</v>
      </c>
      <c r="D2507">
        <v>0.5</v>
      </c>
      <c r="E2507">
        <v>5</v>
      </c>
      <c r="F2507">
        <v>6.25E-2</v>
      </c>
      <c r="G2507">
        <v>3</v>
      </c>
      <c r="H2507">
        <v>5</v>
      </c>
      <c r="I2507">
        <v>1</v>
      </c>
      <c r="J2507">
        <v>30</v>
      </c>
      <c r="K2507">
        <v>1</v>
      </c>
      <c r="L2507">
        <v>4</v>
      </c>
      <c r="M2507">
        <v>1</v>
      </c>
      <c r="N2507">
        <v>1</v>
      </c>
      <c r="Q2507">
        <v>2</v>
      </c>
      <c r="R2507">
        <v>1</v>
      </c>
      <c r="S2507">
        <v>2500</v>
      </c>
      <c r="T2507">
        <v>3</v>
      </c>
      <c r="U2507">
        <v>3</v>
      </c>
      <c r="V2507">
        <v>1</v>
      </c>
    </row>
    <row r="2508" spans="1:22" x14ac:dyDescent="0.25">
      <c r="A2508">
        <v>1487</v>
      </c>
      <c r="B2508">
        <v>1</v>
      </c>
      <c r="C2508">
        <v>1</v>
      </c>
      <c r="D2508">
        <v>3</v>
      </c>
      <c r="E2508">
        <v>5</v>
      </c>
      <c r="F2508">
        <v>0.375</v>
      </c>
      <c r="G2508">
        <v>3</v>
      </c>
      <c r="H2508">
        <v>10</v>
      </c>
      <c r="I2508">
        <v>1</v>
      </c>
      <c r="J2508">
        <v>30</v>
      </c>
      <c r="K2508">
        <v>1</v>
      </c>
      <c r="L2508">
        <v>4</v>
      </c>
      <c r="M2508">
        <v>1</v>
      </c>
      <c r="N2508">
        <v>1</v>
      </c>
      <c r="Q2508">
        <v>2</v>
      </c>
      <c r="R2508">
        <v>1</v>
      </c>
      <c r="S2508">
        <v>12000</v>
      </c>
      <c r="T2508">
        <v>1</v>
      </c>
      <c r="U2508">
        <v>1</v>
      </c>
      <c r="V2508">
        <v>1</v>
      </c>
    </row>
    <row r="2509" spans="1:22" x14ac:dyDescent="0.25">
      <c r="A2509">
        <v>1487</v>
      </c>
      <c r="B2509">
        <v>5</v>
      </c>
      <c r="C2509">
        <v>5</v>
      </c>
      <c r="D2509">
        <v>1.5</v>
      </c>
      <c r="E2509">
        <v>5</v>
      </c>
      <c r="F2509">
        <v>0.1875</v>
      </c>
      <c r="G2509">
        <v>3</v>
      </c>
      <c r="H2509">
        <v>0</v>
      </c>
      <c r="I2509">
        <v>1</v>
      </c>
      <c r="J2509">
        <v>32</v>
      </c>
      <c r="K2509">
        <v>1</v>
      </c>
      <c r="L2509">
        <v>4</v>
      </c>
      <c r="M2509">
        <v>1</v>
      </c>
      <c r="N2509">
        <v>1</v>
      </c>
      <c r="Q2509">
        <v>1</v>
      </c>
      <c r="R2509">
        <v>3</v>
      </c>
      <c r="S2509">
        <v>500</v>
      </c>
      <c r="T2509">
        <v>5</v>
      </c>
      <c r="U2509">
        <v>5</v>
      </c>
      <c r="V2509">
        <v>1</v>
      </c>
    </row>
    <row r="2510" spans="1:22" x14ac:dyDescent="0.25">
      <c r="A2510">
        <v>1487</v>
      </c>
      <c r="B2510">
        <v>2</v>
      </c>
      <c r="C2510">
        <v>2</v>
      </c>
      <c r="D2510">
        <v>2</v>
      </c>
      <c r="E2510">
        <v>5</v>
      </c>
      <c r="F2510">
        <v>0.25</v>
      </c>
      <c r="G2510">
        <v>3</v>
      </c>
      <c r="H2510">
        <v>10</v>
      </c>
      <c r="I2510">
        <v>1</v>
      </c>
      <c r="J2510">
        <v>35</v>
      </c>
      <c r="K2510">
        <v>1</v>
      </c>
      <c r="L2510">
        <v>4</v>
      </c>
      <c r="M2510">
        <v>1</v>
      </c>
      <c r="N2510">
        <v>1</v>
      </c>
      <c r="Q2510">
        <v>2</v>
      </c>
      <c r="R2510">
        <v>1</v>
      </c>
      <c r="S2510">
        <v>7000</v>
      </c>
      <c r="T2510">
        <v>2</v>
      </c>
      <c r="U2510">
        <v>2</v>
      </c>
      <c r="V2510">
        <v>1</v>
      </c>
    </row>
    <row r="2511" spans="1:22" x14ac:dyDescent="0.25">
      <c r="A2511">
        <v>1487</v>
      </c>
      <c r="B2511">
        <v>6</v>
      </c>
      <c r="C2511">
        <v>6</v>
      </c>
      <c r="D2511">
        <v>0.5</v>
      </c>
      <c r="E2511">
        <v>5</v>
      </c>
      <c r="F2511">
        <v>6.25E-2</v>
      </c>
      <c r="G2511">
        <v>3</v>
      </c>
      <c r="H2511">
        <v>0</v>
      </c>
      <c r="I2511">
        <v>1</v>
      </c>
      <c r="J2511">
        <v>32</v>
      </c>
      <c r="K2511">
        <v>1</v>
      </c>
      <c r="L2511">
        <v>4</v>
      </c>
      <c r="M2511">
        <v>1</v>
      </c>
      <c r="N2511">
        <v>1</v>
      </c>
      <c r="Q2511">
        <v>3</v>
      </c>
      <c r="R2511">
        <v>3</v>
      </c>
      <c r="S2511">
        <v>1000</v>
      </c>
      <c r="T2511">
        <v>6</v>
      </c>
      <c r="U2511">
        <v>6</v>
      </c>
      <c r="V2511">
        <v>2</v>
      </c>
    </row>
    <row r="2512" spans="1:22" x14ac:dyDescent="0.25">
      <c r="A2512">
        <v>1491</v>
      </c>
      <c r="B2512">
        <v>4</v>
      </c>
      <c r="C2512">
        <v>4</v>
      </c>
      <c r="D2512">
        <v>2</v>
      </c>
      <c r="E2512">
        <v>5</v>
      </c>
      <c r="F2512">
        <v>0.25</v>
      </c>
      <c r="G2512">
        <v>4</v>
      </c>
      <c r="H2512">
        <v>1</v>
      </c>
      <c r="I2512">
        <v>1</v>
      </c>
      <c r="J2512">
        <v>24</v>
      </c>
      <c r="K2512">
        <v>1</v>
      </c>
      <c r="L2512">
        <v>1</v>
      </c>
      <c r="M2512">
        <v>1</v>
      </c>
      <c r="N2512">
        <v>1</v>
      </c>
      <c r="Q2512">
        <v>4</v>
      </c>
      <c r="R2512">
        <v>1</v>
      </c>
      <c r="S2512">
        <v>600</v>
      </c>
      <c r="T2512">
        <v>4</v>
      </c>
      <c r="U2512">
        <v>4</v>
      </c>
      <c r="V2512">
        <v>1</v>
      </c>
    </row>
    <row r="2513" spans="1:22" x14ac:dyDescent="0.25">
      <c r="A2513">
        <v>1491</v>
      </c>
      <c r="B2513">
        <v>2</v>
      </c>
      <c r="C2513">
        <v>2</v>
      </c>
      <c r="D2513">
        <v>2</v>
      </c>
      <c r="E2513">
        <v>5</v>
      </c>
      <c r="F2513">
        <v>0.25</v>
      </c>
      <c r="G2513">
        <v>3</v>
      </c>
      <c r="H2513">
        <v>5</v>
      </c>
      <c r="I2513">
        <v>1</v>
      </c>
      <c r="J2513">
        <v>24</v>
      </c>
      <c r="K2513">
        <v>1</v>
      </c>
      <c r="L2513">
        <v>1</v>
      </c>
      <c r="M2513">
        <v>1</v>
      </c>
      <c r="N2513">
        <v>1</v>
      </c>
      <c r="Q2513">
        <v>1</v>
      </c>
      <c r="R2513">
        <v>1</v>
      </c>
      <c r="S2513">
        <v>600</v>
      </c>
      <c r="T2513">
        <v>2</v>
      </c>
      <c r="U2513">
        <v>2</v>
      </c>
      <c r="V2513">
        <v>1</v>
      </c>
    </row>
    <row r="2514" spans="1:22" x14ac:dyDescent="0.25">
      <c r="A2514">
        <v>1491</v>
      </c>
      <c r="B2514">
        <v>3</v>
      </c>
      <c r="C2514">
        <v>3</v>
      </c>
      <c r="D2514">
        <v>1</v>
      </c>
      <c r="E2514">
        <v>5</v>
      </c>
      <c r="F2514">
        <v>0.125</v>
      </c>
      <c r="G2514">
        <v>2</v>
      </c>
      <c r="H2514">
        <v>0</v>
      </c>
      <c r="I2514">
        <v>1</v>
      </c>
      <c r="J2514">
        <v>24</v>
      </c>
      <c r="K2514">
        <v>1</v>
      </c>
      <c r="L2514">
        <v>1</v>
      </c>
      <c r="M2514">
        <v>1</v>
      </c>
      <c r="N2514">
        <v>1</v>
      </c>
      <c r="Q2514">
        <v>1</v>
      </c>
      <c r="R2514">
        <v>1</v>
      </c>
      <c r="S2514">
        <v>500</v>
      </c>
      <c r="T2514">
        <v>3</v>
      </c>
      <c r="U2514">
        <v>3</v>
      </c>
      <c r="V2514">
        <v>1</v>
      </c>
    </row>
    <row r="2515" spans="1:22" x14ac:dyDescent="0.25">
      <c r="A2515">
        <v>1491</v>
      </c>
      <c r="B2515">
        <v>1</v>
      </c>
      <c r="C2515">
        <v>1</v>
      </c>
      <c r="D2515">
        <v>3</v>
      </c>
      <c r="E2515">
        <v>5</v>
      </c>
      <c r="F2515">
        <v>0.375</v>
      </c>
      <c r="G2515">
        <v>4</v>
      </c>
      <c r="H2515">
        <v>3</v>
      </c>
      <c r="I2515">
        <v>1</v>
      </c>
      <c r="J2515">
        <v>24</v>
      </c>
      <c r="K2515">
        <v>1</v>
      </c>
      <c r="L2515">
        <v>1</v>
      </c>
      <c r="M2515">
        <v>1</v>
      </c>
      <c r="N2515">
        <v>1</v>
      </c>
      <c r="Q2515">
        <v>2</v>
      </c>
      <c r="R2515">
        <v>1</v>
      </c>
      <c r="S2515">
        <v>15000</v>
      </c>
      <c r="T2515">
        <v>1</v>
      </c>
      <c r="U2515">
        <v>1</v>
      </c>
      <c r="V2515">
        <v>1</v>
      </c>
    </row>
    <row r="2516" spans="1:22" x14ac:dyDescent="0.25">
      <c r="A2516">
        <v>1491</v>
      </c>
      <c r="B2516">
        <v>5</v>
      </c>
      <c r="C2516">
        <v>5</v>
      </c>
      <c r="D2516">
        <v>1</v>
      </c>
      <c r="E2516">
        <v>5</v>
      </c>
      <c r="F2516">
        <v>0.125</v>
      </c>
      <c r="G2516">
        <v>4</v>
      </c>
      <c r="H2516">
        <v>2</v>
      </c>
      <c r="I2516">
        <v>1</v>
      </c>
      <c r="J2516">
        <v>24</v>
      </c>
      <c r="K2516">
        <v>1</v>
      </c>
      <c r="L2516">
        <v>1</v>
      </c>
      <c r="M2516">
        <v>1</v>
      </c>
      <c r="N2516">
        <v>1</v>
      </c>
      <c r="Q2516">
        <v>4</v>
      </c>
      <c r="R2516">
        <v>1</v>
      </c>
      <c r="S2516">
        <v>600</v>
      </c>
      <c r="T2516">
        <v>5</v>
      </c>
      <c r="U2516">
        <v>5</v>
      </c>
      <c r="V2516">
        <v>2</v>
      </c>
    </row>
    <row r="2517" spans="1:22" x14ac:dyDescent="0.25">
      <c r="A2517">
        <v>1486</v>
      </c>
      <c r="B2517">
        <v>3</v>
      </c>
      <c r="C2517">
        <v>3</v>
      </c>
      <c r="D2517">
        <v>1</v>
      </c>
      <c r="E2517">
        <v>5</v>
      </c>
      <c r="F2517">
        <v>0.125</v>
      </c>
      <c r="G2517">
        <v>3</v>
      </c>
      <c r="H2517">
        <v>3</v>
      </c>
      <c r="I2517">
        <v>1</v>
      </c>
      <c r="J2517">
        <v>25</v>
      </c>
      <c r="K2517">
        <v>1</v>
      </c>
      <c r="L2517">
        <v>3</v>
      </c>
      <c r="M2517">
        <v>1</v>
      </c>
      <c r="N2517">
        <v>1</v>
      </c>
      <c r="Q2517">
        <v>2</v>
      </c>
      <c r="R2517">
        <v>3</v>
      </c>
      <c r="S2517">
        <v>1000</v>
      </c>
      <c r="T2517">
        <v>3</v>
      </c>
      <c r="U2517">
        <v>3</v>
      </c>
      <c r="V2517">
        <v>1</v>
      </c>
    </row>
    <row r="2518" spans="1:22" x14ac:dyDescent="0.25">
      <c r="A2518">
        <v>1486</v>
      </c>
      <c r="B2518">
        <v>1</v>
      </c>
      <c r="C2518">
        <v>1</v>
      </c>
      <c r="D2518">
        <v>6</v>
      </c>
      <c r="E2518">
        <v>5</v>
      </c>
      <c r="F2518">
        <v>0.75</v>
      </c>
      <c r="G2518">
        <v>3</v>
      </c>
      <c r="H2518">
        <v>3</v>
      </c>
      <c r="I2518">
        <v>1</v>
      </c>
      <c r="J2518">
        <v>20</v>
      </c>
      <c r="K2518">
        <v>1</v>
      </c>
      <c r="L2518">
        <v>4</v>
      </c>
      <c r="M2518">
        <v>1</v>
      </c>
      <c r="N2518">
        <v>1</v>
      </c>
      <c r="Q2518">
        <v>2</v>
      </c>
      <c r="R2518">
        <v>3</v>
      </c>
      <c r="S2518">
        <v>3000</v>
      </c>
      <c r="T2518">
        <v>1</v>
      </c>
      <c r="U2518">
        <v>1</v>
      </c>
      <c r="V2518">
        <v>1</v>
      </c>
    </row>
    <row r="2519" spans="1:22" x14ac:dyDescent="0.25">
      <c r="A2519">
        <v>1486</v>
      </c>
      <c r="B2519">
        <v>2</v>
      </c>
      <c r="C2519">
        <v>2</v>
      </c>
      <c r="D2519">
        <v>3</v>
      </c>
      <c r="E2519">
        <v>5</v>
      </c>
      <c r="F2519">
        <v>0.375</v>
      </c>
      <c r="G2519">
        <v>3</v>
      </c>
      <c r="H2519">
        <v>3</v>
      </c>
      <c r="I2519">
        <v>1</v>
      </c>
      <c r="J2519">
        <v>18</v>
      </c>
      <c r="K2519">
        <v>1</v>
      </c>
      <c r="L2519">
        <v>3</v>
      </c>
      <c r="M2519">
        <v>1</v>
      </c>
      <c r="N2519">
        <v>1</v>
      </c>
      <c r="Q2519">
        <v>2</v>
      </c>
      <c r="R2519">
        <v>3</v>
      </c>
      <c r="S2519">
        <v>1500</v>
      </c>
      <c r="T2519">
        <v>2</v>
      </c>
      <c r="U2519">
        <v>2</v>
      </c>
      <c r="V2519">
        <v>1</v>
      </c>
    </row>
    <row r="2520" spans="1:22" x14ac:dyDescent="0.25">
      <c r="A2520">
        <v>1486</v>
      </c>
      <c r="B2520">
        <v>4</v>
      </c>
      <c r="C2520">
        <v>4</v>
      </c>
      <c r="D2520">
        <v>7</v>
      </c>
      <c r="E2520">
        <v>5</v>
      </c>
      <c r="F2520">
        <v>0.875</v>
      </c>
      <c r="G2520">
        <v>4</v>
      </c>
      <c r="H2520">
        <v>0</v>
      </c>
      <c r="I2520">
        <v>1</v>
      </c>
      <c r="J2520">
        <v>23</v>
      </c>
      <c r="K2520">
        <v>1</v>
      </c>
      <c r="L2520">
        <v>4</v>
      </c>
      <c r="M2520">
        <v>1</v>
      </c>
      <c r="N2520">
        <v>1</v>
      </c>
      <c r="Q2520">
        <v>7</v>
      </c>
      <c r="R2520">
        <v>3</v>
      </c>
      <c r="S2520">
        <v>5000</v>
      </c>
      <c r="T2520">
        <v>4</v>
      </c>
      <c r="U2520">
        <v>4</v>
      </c>
      <c r="V2520">
        <v>2</v>
      </c>
    </row>
    <row r="2521" spans="1:22" x14ac:dyDescent="0.25">
      <c r="A2521">
        <v>1485</v>
      </c>
      <c r="B2521">
        <v>2</v>
      </c>
      <c r="C2521">
        <v>2</v>
      </c>
      <c r="D2521">
        <v>2</v>
      </c>
      <c r="E2521">
        <v>5</v>
      </c>
      <c r="F2521">
        <v>0.25</v>
      </c>
      <c r="G2521">
        <v>3</v>
      </c>
      <c r="H2521">
        <v>15</v>
      </c>
      <c r="I2521">
        <v>1</v>
      </c>
      <c r="J2521">
        <v>28</v>
      </c>
      <c r="K2521">
        <v>1</v>
      </c>
      <c r="L2521">
        <v>4</v>
      </c>
      <c r="M2521">
        <v>1</v>
      </c>
      <c r="N2521">
        <v>1</v>
      </c>
      <c r="Q2521">
        <v>1</v>
      </c>
      <c r="R2521">
        <v>3</v>
      </c>
      <c r="S2521">
        <v>1000</v>
      </c>
      <c r="T2521">
        <v>2</v>
      </c>
      <c r="U2521">
        <v>2</v>
      </c>
      <c r="V2521">
        <v>1</v>
      </c>
    </row>
    <row r="2522" spans="1:22" x14ac:dyDescent="0.25">
      <c r="A2522">
        <v>1485</v>
      </c>
      <c r="B2522">
        <v>1</v>
      </c>
      <c r="C2522">
        <v>1</v>
      </c>
      <c r="D2522">
        <v>1</v>
      </c>
      <c r="E2522">
        <v>5</v>
      </c>
      <c r="F2522">
        <v>0.125</v>
      </c>
      <c r="G2522">
        <v>4</v>
      </c>
      <c r="H2522">
        <v>5</v>
      </c>
      <c r="I2522">
        <v>1</v>
      </c>
      <c r="J2522">
        <v>25</v>
      </c>
      <c r="K2522">
        <v>1</v>
      </c>
      <c r="L2522">
        <v>4</v>
      </c>
      <c r="M2522">
        <v>1</v>
      </c>
      <c r="N2522">
        <v>1</v>
      </c>
      <c r="Q2522">
        <v>2</v>
      </c>
      <c r="R2522">
        <v>1</v>
      </c>
      <c r="S2522">
        <v>1800</v>
      </c>
      <c r="T2522">
        <v>1</v>
      </c>
      <c r="U2522">
        <v>1</v>
      </c>
      <c r="V2522">
        <v>1</v>
      </c>
    </row>
    <row r="2523" spans="1:22" x14ac:dyDescent="0.25">
      <c r="A2523">
        <v>1485</v>
      </c>
      <c r="B2523">
        <v>3</v>
      </c>
      <c r="C2523">
        <v>3</v>
      </c>
      <c r="D2523">
        <v>0.5</v>
      </c>
      <c r="E2523">
        <v>5</v>
      </c>
      <c r="F2523">
        <v>6.25E-2</v>
      </c>
      <c r="G2523">
        <v>2</v>
      </c>
      <c r="H2523">
        <v>0</v>
      </c>
      <c r="I2523">
        <v>1</v>
      </c>
      <c r="J2523">
        <v>28</v>
      </c>
      <c r="K2523">
        <v>1</v>
      </c>
      <c r="L2523">
        <v>4</v>
      </c>
      <c r="M2523">
        <v>1</v>
      </c>
      <c r="N2523">
        <v>1</v>
      </c>
      <c r="Q2523">
        <v>3</v>
      </c>
      <c r="R2523">
        <v>3</v>
      </c>
      <c r="S2523">
        <v>350</v>
      </c>
      <c r="T2523">
        <v>3</v>
      </c>
      <c r="U2523">
        <v>3</v>
      </c>
      <c r="V2523">
        <v>2</v>
      </c>
    </row>
    <row r="2524" spans="1:22" x14ac:dyDescent="0.25">
      <c r="A2524">
        <v>1520</v>
      </c>
      <c r="B2524">
        <v>3</v>
      </c>
      <c r="C2524">
        <v>3</v>
      </c>
      <c r="D2524">
        <v>8</v>
      </c>
      <c r="E2524">
        <v>5</v>
      </c>
      <c r="F2524">
        <v>1</v>
      </c>
      <c r="G2524">
        <v>2</v>
      </c>
      <c r="H2524">
        <v>15</v>
      </c>
      <c r="I2524">
        <v>1</v>
      </c>
      <c r="J2524">
        <v>40</v>
      </c>
      <c r="K2524">
        <v>1</v>
      </c>
      <c r="L2524">
        <v>1</v>
      </c>
      <c r="M2524">
        <v>1</v>
      </c>
      <c r="N2524">
        <v>1</v>
      </c>
      <c r="Q2524">
        <v>2</v>
      </c>
      <c r="R2524">
        <v>1</v>
      </c>
      <c r="S2524">
        <v>6000</v>
      </c>
      <c r="T2524">
        <v>3</v>
      </c>
      <c r="U2524">
        <v>3</v>
      </c>
      <c r="V2524">
        <v>1</v>
      </c>
    </row>
    <row r="2525" spans="1:22" x14ac:dyDescent="0.25">
      <c r="A2525">
        <v>1520</v>
      </c>
      <c r="B2525">
        <v>5</v>
      </c>
      <c r="C2525">
        <v>5</v>
      </c>
      <c r="D2525">
        <v>4</v>
      </c>
      <c r="E2525">
        <v>5</v>
      </c>
      <c r="F2525">
        <v>0.5</v>
      </c>
      <c r="G2525">
        <v>2</v>
      </c>
      <c r="H2525">
        <v>6</v>
      </c>
      <c r="I2525">
        <v>1</v>
      </c>
      <c r="J2525">
        <v>60</v>
      </c>
      <c r="K2525">
        <v>1</v>
      </c>
      <c r="L2525">
        <v>1</v>
      </c>
      <c r="M2525">
        <v>1</v>
      </c>
      <c r="N2525">
        <v>1</v>
      </c>
      <c r="Q2525">
        <v>6</v>
      </c>
      <c r="R2525">
        <v>1</v>
      </c>
      <c r="S2525">
        <v>300</v>
      </c>
      <c r="T2525">
        <v>5</v>
      </c>
      <c r="U2525">
        <v>5</v>
      </c>
      <c r="V2525">
        <v>2</v>
      </c>
    </row>
    <row r="2526" spans="1:22" x14ac:dyDescent="0.25">
      <c r="A2526">
        <v>1520</v>
      </c>
      <c r="B2526">
        <v>2</v>
      </c>
      <c r="C2526">
        <v>2</v>
      </c>
      <c r="D2526">
        <v>2</v>
      </c>
      <c r="E2526">
        <v>5</v>
      </c>
      <c r="F2526">
        <v>0.25</v>
      </c>
      <c r="G2526">
        <v>2</v>
      </c>
      <c r="H2526">
        <v>10</v>
      </c>
      <c r="I2526">
        <v>1</v>
      </c>
      <c r="J2526">
        <v>5</v>
      </c>
      <c r="K2526">
        <v>2</v>
      </c>
      <c r="O2526">
        <v>0.5</v>
      </c>
      <c r="Q2526">
        <v>1</v>
      </c>
      <c r="R2526">
        <v>1</v>
      </c>
      <c r="S2526">
        <v>400</v>
      </c>
      <c r="T2526">
        <v>2</v>
      </c>
      <c r="U2526">
        <v>2</v>
      </c>
      <c r="V2526">
        <v>1</v>
      </c>
    </row>
    <row r="2527" spans="1:22" x14ac:dyDescent="0.25">
      <c r="A2527">
        <v>1520</v>
      </c>
      <c r="B2527">
        <v>1</v>
      </c>
      <c r="C2527">
        <v>1</v>
      </c>
      <c r="D2527">
        <v>8</v>
      </c>
      <c r="E2527">
        <v>5</v>
      </c>
      <c r="F2527">
        <v>1</v>
      </c>
      <c r="G2527">
        <v>2</v>
      </c>
      <c r="H2527">
        <v>2</v>
      </c>
      <c r="I2527">
        <v>1</v>
      </c>
      <c r="J2527">
        <v>60</v>
      </c>
      <c r="K2527">
        <v>1</v>
      </c>
      <c r="L2527">
        <v>1</v>
      </c>
      <c r="M2527">
        <v>1</v>
      </c>
      <c r="N2527">
        <v>1</v>
      </c>
      <c r="Q2527">
        <v>2</v>
      </c>
      <c r="R2527">
        <v>1</v>
      </c>
      <c r="S2527">
        <v>2000</v>
      </c>
      <c r="T2527">
        <v>1</v>
      </c>
      <c r="U2527">
        <v>1</v>
      </c>
      <c r="V2527">
        <v>1</v>
      </c>
    </row>
    <row r="2528" spans="1:22" x14ac:dyDescent="0.25">
      <c r="A2528">
        <v>1520</v>
      </c>
      <c r="B2528">
        <v>4</v>
      </c>
      <c r="C2528">
        <v>4</v>
      </c>
      <c r="D2528">
        <v>2</v>
      </c>
      <c r="E2528">
        <v>5</v>
      </c>
      <c r="F2528">
        <v>0.25</v>
      </c>
      <c r="G2528">
        <v>2</v>
      </c>
      <c r="H2528">
        <v>15</v>
      </c>
      <c r="I2528">
        <v>1</v>
      </c>
      <c r="J2528">
        <v>60</v>
      </c>
      <c r="K2528">
        <v>1</v>
      </c>
      <c r="L2528">
        <v>1</v>
      </c>
      <c r="M2528">
        <v>1</v>
      </c>
      <c r="N2528">
        <v>1</v>
      </c>
      <c r="Q2528">
        <v>2</v>
      </c>
      <c r="R2528">
        <v>1</v>
      </c>
      <c r="S2528">
        <v>3000</v>
      </c>
      <c r="T2528">
        <v>4</v>
      </c>
      <c r="U2528">
        <v>4</v>
      </c>
      <c r="V2528">
        <v>1</v>
      </c>
    </row>
    <row r="2529" spans="1:22" x14ac:dyDescent="0.25">
      <c r="A2529">
        <v>1488</v>
      </c>
      <c r="B2529">
        <v>2</v>
      </c>
      <c r="C2529">
        <v>2</v>
      </c>
      <c r="D2529">
        <v>1</v>
      </c>
      <c r="E2529">
        <v>5</v>
      </c>
      <c r="F2529">
        <v>0.125</v>
      </c>
      <c r="G2529">
        <v>3</v>
      </c>
      <c r="H2529">
        <v>5</v>
      </c>
      <c r="I2529">
        <v>1</v>
      </c>
      <c r="J2529">
        <v>30</v>
      </c>
      <c r="K2529">
        <v>1</v>
      </c>
      <c r="L2529">
        <v>2</v>
      </c>
      <c r="M2529">
        <v>1</v>
      </c>
      <c r="N2529">
        <v>1</v>
      </c>
      <c r="Q2529">
        <v>2</v>
      </c>
      <c r="R2529">
        <v>1</v>
      </c>
      <c r="S2529">
        <v>3000</v>
      </c>
      <c r="T2529">
        <v>2</v>
      </c>
      <c r="U2529">
        <v>2</v>
      </c>
      <c r="V2529">
        <v>1</v>
      </c>
    </row>
    <row r="2530" spans="1:22" x14ac:dyDescent="0.25">
      <c r="A2530">
        <v>1488</v>
      </c>
      <c r="B2530">
        <v>1</v>
      </c>
      <c r="C2530">
        <v>1</v>
      </c>
      <c r="D2530">
        <v>1</v>
      </c>
      <c r="E2530">
        <v>5</v>
      </c>
      <c r="F2530">
        <v>0.125</v>
      </c>
      <c r="G2530">
        <v>3</v>
      </c>
      <c r="H2530">
        <v>5</v>
      </c>
      <c r="I2530">
        <v>1</v>
      </c>
      <c r="J2530">
        <v>30</v>
      </c>
      <c r="K2530">
        <v>1</v>
      </c>
      <c r="L2530">
        <v>2</v>
      </c>
      <c r="M2530">
        <v>1</v>
      </c>
      <c r="N2530">
        <v>1</v>
      </c>
      <c r="Q2530">
        <v>2</v>
      </c>
      <c r="R2530">
        <v>1</v>
      </c>
      <c r="S2530">
        <v>2500</v>
      </c>
      <c r="T2530">
        <v>1</v>
      </c>
      <c r="U2530">
        <v>1</v>
      </c>
      <c r="V2530">
        <v>1</v>
      </c>
    </row>
    <row r="2531" spans="1:22" x14ac:dyDescent="0.25">
      <c r="A2531">
        <v>1488</v>
      </c>
      <c r="B2531">
        <v>5</v>
      </c>
      <c r="C2531">
        <v>5</v>
      </c>
      <c r="D2531">
        <v>1</v>
      </c>
      <c r="E2531">
        <v>5</v>
      </c>
      <c r="F2531">
        <v>0.125</v>
      </c>
      <c r="G2531">
        <v>3</v>
      </c>
      <c r="H2531">
        <v>8</v>
      </c>
      <c r="I2531">
        <v>1</v>
      </c>
      <c r="J2531">
        <v>30</v>
      </c>
      <c r="K2531">
        <v>1</v>
      </c>
      <c r="L2531">
        <v>2</v>
      </c>
      <c r="M2531">
        <v>1</v>
      </c>
      <c r="N2531">
        <v>1</v>
      </c>
      <c r="Q2531">
        <v>1</v>
      </c>
      <c r="R2531">
        <v>3</v>
      </c>
      <c r="S2531">
        <v>1000</v>
      </c>
      <c r="T2531">
        <v>5</v>
      </c>
      <c r="U2531">
        <v>5</v>
      </c>
      <c r="V2531">
        <v>1</v>
      </c>
    </row>
    <row r="2532" spans="1:22" x14ac:dyDescent="0.25">
      <c r="A2532">
        <v>1488</v>
      </c>
      <c r="B2532">
        <v>4</v>
      </c>
      <c r="C2532">
        <v>4</v>
      </c>
      <c r="D2532">
        <v>4</v>
      </c>
      <c r="E2532">
        <v>5</v>
      </c>
      <c r="F2532">
        <v>0.5</v>
      </c>
      <c r="G2532">
        <v>3</v>
      </c>
      <c r="H2532">
        <v>2</v>
      </c>
      <c r="I2532">
        <v>1</v>
      </c>
      <c r="J2532">
        <v>30</v>
      </c>
      <c r="K2532">
        <v>1</v>
      </c>
      <c r="L2532">
        <v>2</v>
      </c>
      <c r="M2532">
        <v>1</v>
      </c>
      <c r="N2532">
        <v>1</v>
      </c>
      <c r="Q2532">
        <v>1</v>
      </c>
      <c r="R2532">
        <v>3</v>
      </c>
      <c r="S2532">
        <v>2000</v>
      </c>
      <c r="T2532">
        <v>4</v>
      </c>
      <c r="U2532">
        <v>4</v>
      </c>
      <c r="V2532">
        <v>1</v>
      </c>
    </row>
    <row r="2533" spans="1:22" x14ac:dyDescent="0.25">
      <c r="A2533">
        <v>1488</v>
      </c>
      <c r="B2533">
        <v>3</v>
      </c>
      <c r="C2533">
        <v>3</v>
      </c>
      <c r="D2533">
        <v>4</v>
      </c>
      <c r="E2533">
        <v>5</v>
      </c>
      <c r="F2533">
        <v>0.5</v>
      </c>
      <c r="G2533">
        <v>3</v>
      </c>
      <c r="H2533">
        <v>2</v>
      </c>
      <c r="I2533">
        <v>1</v>
      </c>
      <c r="J2533">
        <v>30</v>
      </c>
      <c r="K2533">
        <v>1</v>
      </c>
      <c r="L2533">
        <v>2</v>
      </c>
      <c r="M2533">
        <v>1</v>
      </c>
      <c r="N2533">
        <v>1</v>
      </c>
      <c r="Q2533">
        <v>6</v>
      </c>
      <c r="R2533">
        <v>1</v>
      </c>
      <c r="S2533">
        <v>1000</v>
      </c>
      <c r="T2533">
        <v>3</v>
      </c>
      <c r="U2533">
        <v>3</v>
      </c>
      <c r="V2533">
        <v>1</v>
      </c>
    </row>
    <row r="2534" spans="1:22" x14ac:dyDescent="0.25">
      <c r="A2534">
        <v>1488</v>
      </c>
      <c r="B2534">
        <v>6</v>
      </c>
      <c r="C2534">
        <v>6</v>
      </c>
      <c r="D2534">
        <v>2</v>
      </c>
      <c r="E2534">
        <v>5</v>
      </c>
      <c r="F2534">
        <v>0.25</v>
      </c>
      <c r="G2534">
        <v>3</v>
      </c>
      <c r="H2534">
        <v>5</v>
      </c>
      <c r="I2534">
        <v>2</v>
      </c>
      <c r="J2534">
        <v>30</v>
      </c>
      <c r="K2534">
        <v>1</v>
      </c>
      <c r="L2534">
        <v>2</v>
      </c>
      <c r="M2534">
        <v>1</v>
      </c>
      <c r="N2534">
        <v>1</v>
      </c>
      <c r="Q2534">
        <v>1</v>
      </c>
      <c r="R2534">
        <v>3</v>
      </c>
      <c r="S2534">
        <v>1500</v>
      </c>
      <c r="T2534">
        <v>6</v>
      </c>
      <c r="U2534">
        <v>6</v>
      </c>
      <c r="V2534">
        <v>2</v>
      </c>
    </row>
    <row r="2535" spans="1:22" x14ac:dyDescent="0.25">
      <c r="A2535">
        <v>1518</v>
      </c>
      <c r="B2535">
        <v>1</v>
      </c>
      <c r="C2535">
        <v>1</v>
      </c>
      <c r="D2535">
        <v>0.25</v>
      </c>
      <c r="E2535">
        <v>5</v>
      </c>
      <c r="F2535">
        <v>0.03</v>
      </c>
      <c r="G2535">
        <v>2</v>
      </c>
      <c r="H2535">
        <v>0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1</v>
      </c>
      <c r="Q2535">
        <v>2</v>
      </c>
      <c r="R2535">
        <v>1</v>
      </c>
      <c r="S2535">
        <v>1500</v>
      </c>
      <c r="T2535">
        <v>1</v>
      </c>
      <c r="U2535">
        <v>1</v>
      </c>
      <c r="V2535">
        <v>1</v>
      </c>
    </row>
    <row r="2536" spans="1:22" x14ac:dyDescent="0.25">
      <c r="A2536">
        <v>1518</v>
      </c>
      <c r="B2536">
        <v>5</v>
      </c>
      <c r="C2536">
        <v>5</v>
      </c>
      <c r="D2536">
        <v>1</v>
      </c>
      <c r="E2536">
        <v>5</v>
      </c>
      <c r="F2536">
        <v>0.125</v>
      </c>
      <c r="G2536">
        <v>2</v>
      </c>
      <c r="H2536">
        <v>0</v>
      </c>
      <c r="I2536">
        <v>1</v>
      </c>
      <c r="J2536">
        <v>3</v>
      </c>
      <c r="K2536">
        <v>2</v>
      </c>
      <c r="O2536">
        <v>0.5</v>
      </c>
      <c r="Q2536">
        <v>1</v>
      </c>
      <c r="R2536">
        <v>1</v>
      </c>
      <c r="S2536">
        <v>300</v>
      </c>
      <c r="T2536">
        <v>5</v>
      </c>
      <c r="U2536">
        <v>5</v>
      </c>
      <c r="V2536">
        <v>1</v>
      </c>
    </row>
    <row r="2537" spans="1:22" x14ac:dyDescent="0.25">
      <c r="A2537">
        <v>1518</v>
      </c>
      <c r="B2537">
        <v>4</v>
      </c>
      <c r="C2537">
        <v>4</v>
      </c>
      <c r="D2537">
        <v>1</v>
      </c>
      <c r="E2537">
        <v>5</v>
      </c>
      <c r="F2537">
        <v>0.125</v>
      </c>
      <c r="G2537">
        <v>4</v>
      </c>
      <c r="H2537">
        <v>2</v>
      </c>
      <c r="I2537">
        <v>1</v>
      </c>
      <c r="J2537">
        <v>7</v>
      </c>
      <c r="K2537">
        <v>1</v>
      </c>
      <c r="L2537">
        <v>1</v>
      </c>
      <c r="M2537">
        <v>1</v>
      </c>
      <c r="N2537">
        <v>1</v>
      </c>
      <c r="Q2537">
        <v>7</v>
      </c>
      <c r="R2537">
        <v>1</v>
      </c>
      <c r="S2537">
        <v>200</v>
      </c>
      <c r="T2537">
        <v>4</v>
      </c>
      <c r="U2537">
        <v>4</v>
      </c>
      <c r="V2537">
        <v>1</v>
      </c>
    </row>
    <row r="2538" spans="1:22" x14ac:dyDescent="0.25">
      <c r="A2538">
        <v>1518</v>
      </c>
      <c r="B2538">
        <v>2</v>
      </c>
      <c r="C2538">
        <v>2</v>
      </c>
      <c r="D2538">
        <v>0.25</v>
      </c>
      <c r="E2538">
        <v>5</v>
      </c>
      <c r="F2538">
        <v>0.03</v>
      </c>
      <c r="G2538">
        <v>3</v>
      </c>
      <c r="H2538">
        <v>5</v>
      </c>
      <c r="I2538">
        <v>1</v>
      </c>
      <c r="J2538">
        <v>4</v>
      </c>
      <c r="K2538">
        <v>1</v>
      </c>
      <c r="L2538">
        <v>1</v>
      </c>
      <c r="M2538">
        <v>1</v>
      </c>
      <c r="N2538">
        <v>1</v>
      </c>
      <c r="Q2538">
        <v>2</v>
      </c>
      <c r="R2538">
        <v>1</v>
      </c>
      <c r="S2538">
        <v>1000</v>
      </c>
      <c r="T2538">
        <v>2</v>
      </c>
      <c r="U2538">
        <v>2</v>
      </c>
      <c r="V2538">
        <v>1</v>
      </c>
    </row>
    <row r="2539" spans="1:22" x14ac:dyDescent="0.25">
      <c r="A2539">
        <v>1518</v>
      </c>
      <c r="B2539">
        <v>3</v>
      </c>
      <c r="C2539">
        <v>3</v>
      </c>
      <c r="D2539">
        <v>1</v>
      </c>
      <c r="E2539">
        <v>5</v>
      </c>
      <c r="F2539">
        <v>0.125</v>
      </c>
      <c r="G2539">
        <v>4</v>
      </c>
      <c r="H2539">
        <v>4</v>
      </c>
      <c r="I2539">
        <v>1</v>
      </c>
      <c r="J2539">
        <v>4</v>
      </c>
      <c r="K2539">
        <v>1</v>
      </c>
      <c r="L2539">
        <v>1</v>
      </c>
      <c r="M2539">
        <v>1</v>
      </c>
      <c r="N2539">
        <v>1</v>
      </c>
      <c r="Q2539">
        <v>4</v>
      </c>
      <c r="R2539">
        <v>1</v>
      </c>
      <c r="S2539">
        <v>200</v>
      </c>
      <c r="T2539">
        <v>3</v>
      </c>
      <c r="U2539">
        <v>3</v>
      </c>
      <c r="V2539">
        <v>1</v>
      </c>
    </row>
    <row r="2540" spans="1:22" x14ac:dyDescent="0.25">
      <c r="A2540">
        <v>1518</v>
      </c>
      <c r="B2540">
        <v>6</v>
      </c>
      <c r="C2540">
        <v>6</v>
      </c>
      <c r="D2540">
        <v>2</v>
      </c>
      <c r="E2540">
        <v>5</v>
      </c>
      <c r="F2540">
        <v>0.25</v>
      </c>
      <c r="G2540">
        <v>2</v>
      </c>
      <c r="H2540">
        <v>5</v>
      </c>
      <c r="I2540">
        <v>1</v>
      </c>
      <c r="J2540">
        <v>1</v>
      </c>
      <c r="K2540">
        <v>2</v>
      </c>
      <c r="O2540">
        <v>0.5</v>
      </c>
      <c r="Q2540">
        <v>1</v>
      </c>
      <c r="R2540">
        <v>1</v>
      </c>
      <c r="S2540">
        <v>200</v>
      </c>
      <c r="T2540">
        <v>6</v>
      </c>
      <c r="U2540">
        <v>6</v>
      </c>
      <c r="V2540">
        <v>2</v>
      </c>
    </row>
    <row r="2541" spans="1:22" x14ac:dyDescent="0.25">
      <c r="A2541">
        <v>1516</v>
      </c>
      <c r="B2541">
        <v>1</v>
      </c>
      <c r="C2541">
        <v>1</v>
      </c>
      <c r="D2541">
        <v>1</v>
      </c>
      <c r="E2541">
        <v>5</v>
      </c>
      <c r="F2541">
        <v>0.125</v>
      </c>
      <c r="G2541">
        <v>3</v>
      </c>
      <c r="H2541">
        <v>20</v>
      </c>
      <c r="I2541">
        <v>1</v>
      </c>
      <c r="J2541">
        <v>20</v>
      </c>
      <c r="K2541">
        <v>1</v>
      </c>
      <c r="L2541">
        <v>4</v>
      </c>
      <c r="M2541">
        <v>1</v>
      </c>
      <c r="N2541">
        <v>1</v>
      </c>
      <c r="Q2541">
        <v>2</v>
      </c>
      <c r="R2541">
        <v>3</v>
      </c>
      <c r="S2541">
        <v>1000</v>
      </c>
      <c r="T2541">
        <v>1</v>
      </c>
      <c r="U2541">
        <v>1</v>
      </c>
      <c r="V2541">
        <v>1</v>
      </c>
    </row>
    <row r="2542" spans="1:22" x14ac:dyDescent="0.25">
      <c r="A2542">
        <v>1516</v>
      </c>
      <c r="B2542">
        <v>2</v>
      </c>
      <c r="C2542">
        <v>2</v>
      </c>
      <c r="D2542">
        <v>1.125</v>
      </c>
      <c r="E2542">
        <v>5</v>
      </c>
      <c r="F2542">
        <v>0.1406</v>
      </c>
      <c r="G2542">
        <v>4</v>
      </c>
      <c r="H2542">
        <v>2</v>
      </c>
      <c r="I2542">
        <v>1</v>
      </c>
      <c r="J2542">
        <v>20</v>
      </c>
      <c r="K2542">
        <v>1</v>
      </c>
      <c r="L2542">
        <v>4</v>
      </c>
      <c r="M2542">
        <v>1</v>
      </c>
      <c r="N2542">
        <v>1</v>
      </c>
      <c r="Q2542">
        <v>1</v>
      </c>
      <c r="R2542">
        <v>3</v>
      </c>
      <c r="S2542">
        <v>500</v>
      </c>
      <c r="T2542">
        <v>2</v>
      </c>
      <c r="U2542">
        <v>2</v>
      </c>
      <c r="V2542">
        <v>1</v>
      </c>
    </row>
    <row r="2543" spans="1:22" x14ac:dyDescent="0.25">
      <c r="A2543">
        <v>1516</v>
      </c>
      <c r="B2543">
        <v>4</v>
      </c>
      <c r="C2543">
        <v>4</v>
      </c>
      <c r="D2543">
        <v>2</v>
      </c>
      <c r="E2543">
        <v>5</v>
      </c>
      <c r="F2543">
        <v>0.25</v>
      </c>
      <c r="G2543">
        <v>2</v>
      </c>
      <c r="H2543">
        <v>5</v>
      </c>
      <c r="I2543">
        <v>2</v>
      </c>
      <c r="J2543">
        <v>4</v>
      </c>
      <c r="K2543">
        <v>1</v>
      </c>
      <c r="L2543">
        <v>4</v>
      </c>
      <c r="M2543">
        <v>1</v>
      </c>
      <c r="N2543">
        <v>1</v>
      </c>
      <c r="Q2543">
        <v>6</v>
      </c>
      <c r="R2543">
        <v>3</v>
      </c>
      <c r="S2543">
        <v>1000</v>
      </c>
      <c r="T2543">
        <v>4</v>
      </c>
      <c r="U2543">
        <v>4</v>
      </c>
      <c r="V2543">
        <v>2</v>
      </c>
    </row>
    <row r="2544" spans="1:22" x14ac:dyDescent="0.25">
      <c r="A2544">
        <v>1516</v>
      </c>
      <c r="B2544">
        <v>3</v>
      </c>
      <c r="C2544">
        <v>3</v>
      </c>
      <c r="D2544">
        <v>3</v>
      </c>
      <c r="E2544">
        <v>5</v>
      </c>
      <c r="F2544">
        <v>0.375</v>
      </c>
      <c r="G2544">
        <v>2</v>
      </c>
      <c r="H2544">
        <v>5</v>
      </c>
      <c r="I2544">
        <v>1</v>
      </c>
      <c r="J2544">
        <v>1</v>
      </c>
      <c r="K2544">
        <v>2</v>
      </c>
      <c r="O2544">
        <v>0.5</v>
      </c>
      <c r="Q2544">
        <v>1</v>
      </c>
      <c r="R2544">
        <v>4</v>
      </c>
      <c r="S2544">
        <v>-88</v>
      </c>
      <c r="T2544">
        <v>3</v>
      </c>
      <c r="U2544">
        <v>3</v>
      </c>
      <c r="V2544">
        <v>1</v>
      </c>
    </row>
    <row r="2545" spans="1:22" x14ac:dyDescent="0.25">
      <c r="A2545">
        <v>1468</v>
      </c>
      <c r="B2545">
        <v>3</v>
      </c>
      <c r="C2545">
        <v>3</v>
      </c>
      <c r="D2545">
        <v>2</v>
      </c>
      <c r="E2545">
        <v>5</v>
      </c>
      <c r="F2545">
        <v>0.25</v>
      </c>
      <c r="G2545">
        <v>2</v>
      </c>
      <c r="H2545">
        <v>15</v>
      </c>
      <c r="I2545">
        <v>1</v>
      </c>
      <c r="J2545">
        <v>35</v>
      </c>
      <c r="K2545">
        <v>1</v>
      </c>
      <c r="L2545">
        <v>2</v>
      </c>
      <c r="M2545">
        <v>1</v>
      </c>
      <c r="N2545">
        <v>1</v>
      </c>
      <c r="Q2545">
        <v>2</v>
      </c>
      <c r="R2545">
        <v>1</v>
      </c>
      <c r="S2545">
        <v>1000</v>
      </c>
      <c r="T2545">
        <v>3</v>
      </c>
      <c r="U2545">
        <v>3</v>
      </c>
      <c r="V2545">
        <v>1</v>
      </c>
    </row>
    <row r="2546" spans="1:22" x14ac:dyDescent="0.25">
      <c r="A2546">
        <v>1468</v>
      </c>
      <c r="B2546">
        <v>1</v>
      </c>
      <c r="C2546">
        <v>1</v>
      </c>
      <c r="D2546">
        <v>2</v>
      </c>
      <c r="E2546">
        <v>5</v>
      </c>
      <c r="F2546">
        <v>0.25</v>
      </c>
      <c r="G2546">
        <v>3</v>
      </c>
      <c r="H2546">
        <v>5</v>
      </c>
      <c r="I2546">
        <v>1</v>
      </c>
      <c r="J2546">
        <v>35</v>
      </c>
      <c r="K2546">
        <v>1</v>
      </c>
      <c r="L2546">
        <v>2</v>
      </c>
      <c r="M2546">
        <v>1</v>
      </c>
      <c r="N2546">
        <v>1</v>
      </c>
      <c r="Q2546">
        <v>2</v>
      </c>
      <c r="R2546">
        <v>1</v>
      </c>
      <c r="S2546">
        <v>2000</v>
      </c>
      <c r="T2546">
        <v>1</v>
      </c>
      <c r="U2546">
        <v>1</v>
      </c>
      <c r="V2546">
        <v>1</v>
      </c>
    </row>
    <row r="2547" spans="1:22" x14ac:dyDescent="0.25">
      <c r="A2547">
        <v>1468</v>
      </c>
      <c r="B2547">
        <v>5</v>
      </c>
      <c r="C2547">
        <v>5</v>
      </c>
      <c r="D2547">
        <v>6</v>
      </c>
      <c r="E2547">
        <v>5</v>
      </c>
      <c r="F2547">
        <v>0.75</v>
      </c>
      <c r="G2547">
        <v>2</v>
      </c>
      <c r="H2547">
        <v>5</v>
      </c>
      <c r="I2547">
        <v>1</v>
      </c>
      <c r="J2547">
        <v>35</v>
      </c>
      <c r="K2547">
        <v>1</v>
      </c>
      <c r="L2547">
        <v>2</v>
      </c>
      <c r="M2547">
        <v>1</v>
      </c>
      <c r="N2547">
        <v>1</v>
      </c>
      <c r="Q2547">
        <v>6</v>
      </c>
      <c r="R2547">
        <v>1</v>
      </c>
      <c r="S2547">
        <v>2500</v>
      </c>
      <c r="T2547">
        <v>5</v>
      </c>
      <c r="U2547">
        <v>5</v>
      </c>
      <c r="V2547">
        <v>2</v>
      </c>
    </row>
    <row r="2548" spans="1:22" x14ac:dyDescent="0.25">
      <c r="A2548">
        <v>1468</v>
      </c>
      <c r="B2548">
        <v>4</v>
      </c>
      <c r="C2548">
        <v>4</v>
      </c>
      <c r="D2548">
        <v>4</v>
      </c>
      <c r="E2548">
        <v>5</v>
      </c>
      <c r="F2548">
        <v>0.5</v>
      </c>
      <c r="G2548">
        <v>2</v>
      </c>
      <c r="H2548">
        <v>0</v>
      </c>
      <c r="I2548">
        <v>1</v>
      </c>
      <c r="J2548">
        <v>35</v>
      </c>
      <c r="K2548">
        <v>1</v>
      </c>
      <c r="L2548">
        <v>2</v>
      </c>
      <c r="M2548">
        <v>1</v>
      </c>
      <c r="N2548">
        <v>1</v>
      </c>
      <c r="Q2548">
        <v>1</v>
      </c>
      <c r="R2548">
        <v>1</v>
      </c>
      <c r="S2548">
        <v>6000</v>
      </c>
      <c r="T2548">
        <v>4</v>
      </c>
      <c r="U2548">
        <v>4</v>
      </c>
      <c r="V2548">
        <v>1</v>
      </c>
    </row>
    <row r="2549" spans="1:22" x14ac:dyDescent="0.25">
      <c r="A2549">
        <v>1468</v>
      </c>
      <c r="B2549">
        <v>2</v>
      </c>
      <c r="C2549">
        <v>2</v>
      </c>
      <c r="D2549">
        <v>1</v>
      </c>
      <c r="E2549">
        <v>5</v>
      </c>
      <c r="F2549">
        <v>0.125</v>
      </c>
      <c r="G2549">
        <v>1</v>
      </c>
      <c r="H2549">
        <v>10</v>
      </c>
      <c r="I2549">
        <v>1</v>
      </c>
      <c r="J2549">
        <v>28</v>
      </c>
      <c r="K2549">
        <v>1</v>
      </c>
      <c r="L2549">
        <v>2</v>
      </c>
      <c r="M2549">
        <v>1</v>
      </c>
      <c r="N2549">
        <v>1</v>
      </c>
      <c r="Q2549">
        <v>2</v>
      </c>
      <c r="R2549">
        <v>1</v>
      </c>
      <c r="S2549">
        <v>1000</v>
      </c>
      <c r="T2549">
        <v>2</v>
      </c>
      <c r="U2549">
        <v>2</v>
      </c>
      <c r="V2549">
        <v>1</v>
      </c>
    </row>
    <row r="2550" spans="1:22" x14ac:dyDescent="0.25">
      <c r="A2550">
        <v>1449</v>
      </c>
      <c r="B2550">
        <v>1</v>
      </c>
      <c r="C2550">
        <v>1</v>
      </c>
      <c r="D2550">
        <v>1</v>
      </c>
      <c r="E2550">
        <v>5</v>
      </c>
      <c r="F2550">
        <v>0.125</v>
      </c>
      <c r="G2550">
        <v>3</v>
      </c>
      <c r="H2550">
        <v>4</v>
      </c>
      <c r="I2550">
        <v>1</v>
      </c>
      <c r="J2550">
        <v>30</v>
      </c>
      <c r="K2550">
        <v>1</v>
      </c>
      <c r="L2550">
        <v>2</v>
      </c>
      <c r="M2550">
        <v>1</v>
      </c>
      <c r="N2550">
        <v>1</v>
      </c>
      <c r="Q2550">
        <v>2</v>
      </c>
      <c r="R2550">
        <v>2</v>
      </c>
      <c r="S2550">
        <v>500</v>
      </c>
      <c r="T2550">
        <v>1</v>
      </c>
      <c r="U2550">
        <v>1</v>
      </c>
      <c r="V2550">
        <v>1</v>
      </c>
    </row>
    <row r="2551" spans="1:22" x14ac:dyDescent="0.25">
      <c r="A2551">
        <v>1449</v>
      </c>
      <c r="B2551">
        <v>2</v>
      </c>
      <c r="C2551">
        <v>2</v>
      </c>
      <c r="D2551">
        <v>2</v>
      </c>
      <c r="E2551">
        <v>5</v>
      </c>
      <c r="F2551">
        <v>0.25</v>
      </c>
      <c r="G2551">
        <v>4</v>
      </c>
      <c r="H2551">
        <v>1</v>
      </c>
      <c r="I2551">
        <v>1</v>
      </c>
      <c r="J2551">
        <v>30</v>
      </c>
      <c r="K2551">
        <v>1</v>
      </c>
      <c r="L2551">
        <v>2</v>
      </c>
      <c r="M2551">
        <v>1</v>
      </c>
      <c r="N2551">
        <v>1</v>
      </c>
      <c r="Q2551">
        <v>1</v>
      </c>
      <c r="R2551">
        <v>2</v>
      </c>
      <c r="S2551">
        <v>300</v>
      </c>
      <c r="T2551">
        <v>2</v>
      </c>
      <c r="U2551">
        <v>2</v>
      </c>
      <c r="V2551">
        <v>2</v>
      </c>
    </row>
    <row r="2552" spans="1:22" x14ac:dyDescent="0.25">
      <c r="A2552">
        <v>1466</v>
      </c>
      <c r="B2552">
        <v>1</v>
      </c>
      <c r="C2552">
        <v>1</v>
      </c>
      <c r="D2552">
        <v>3</v>
      </c>
      <c r="E2552">
        <v>5</v>
      </c>
      <c r="F2552">
        <v>0.375</v>
      </c>
      <c r="G2552">
        <v>3</v>
      </c>
      <c r="H2552">
        <v>1</v>
      </c>
      <c r="I2552">
        <v>1</v>
      </c>
      <c r="J2552">
        <v>15</v>
      </c>
      <c r="K2552">
        <v>1</v>
      </c>
      <c r="L2552">
        <v>1</v>
      </c>
      <c r="M2552">
        <v>1</v>
      </c>
      <c r="N2552">
        <v>1</v>
      </c>
      <c r="Q2552">
        <v>2</v>
      </c>
      <c r="R2552">
        <v>1</v>
      </c>
      <c r="S2552">
        <v>2500</v>
      </c>
      <c r="T2552">
        <v>1</v>
      </c>
      <c r="U2552">
        <v>1</v>
      </c>
      <c r="V2552">
        <v>1</v>
      </c>
    </row>
    <row r="2553" spans="1:22" x14ac:dyDescent="0.25">
      <c r="A2553">
        <v>1466</v>
      </c>
      <c r="B2553">
        <v>3</v>
      </c>
      <c r="C2553">
        <v>3</v>
      </c>
      <c r="D2553">
        <v>0.25</v>
      </c>
      <c r="E2553">
        <v>5</v>
      </c>
      <c r="F2553">
        <v>3.1300000000000001E-2</v>
      </c>
      <c r="G2553">
        <v>3</v>
      </c>
      <c r="H2553">
        <v>2</v>
      </c>
      <c r="I2553">
        <v>1</v>
      </c>
      <c r="J2553">
        <v>15</v>
      </c>
      <c r="K2553">
        <v>1</v>
      </c>
      <c r="L2553">
        <v>1</v>
      </c>
      <c r="M2553">
        <v>1</v>
      </c>
      <c r="N2553">
        <v>1</v>
      </c>
      <c r="Q2553">
        <v>2</v>
      </c>
      <c r="R2553">
        <v>1</v>
      </c>
      <c r="S2553">
        <v>500</v>
      </c>
      <c r="T2553">
        <v>3</v>
      </c>
      <c r="U2553">
        <v>3</v>
      </c>
      <c r="V2553">
        <v>1</v>
      </c>
    </row>
    <row r="2554" spans="1:22" x14ac:dyDescent="0.25">
      <c r="A2554">
        <v>1466</v>
      </c>
      <c r="B2554">
        <v>5</v>
      </c>
      <c r="C2554">
        <v>5</v>
      </c>
      <c r="D2554">
        <v>1.5</v>
      </c>
      <c r="E2554">
        <v>5</v>
      </c>
      <c r="F2554">
        <v>0.1875</v>
      </c>
      <c r="G2554">
        <v>2</v>
      </c>
      <c r="H2554">
        <v>3</v>
      </c>
      <c r="I2554">
        <v>1</v>
      </c>
      <c r="J2554">
        <v>23</v>
      </c>
      <c r="K2554">
        <v>1</v>
      </c>
      <c r="L2554">
        <v>1</v>
      </c>
      <c r="M2554">
        <v>1</v>
      </c>
      <c r="N2554">
        <v>1</v>
      </c>
      <c r="Q2554">
        <v>2</v>
      </c>
      <c r="R2554">
        <v>1</v>
      </c>
      <c r="S2554">
        <v>1500</v>
      </c>
      <c r="T2554">
        <v>5</v>
      </c>
      <c r="U2554">
        <v>5</v>
      </c>
      <c r="V2554">
        <v>1</v>
      </c>
    </row>
    <row r="2555" spans="1:22" x14ac:dyDescent="0.25">
      <c r="A2555">
        <v>1466</v>
      </c>
      <c r="B2555">
        <v>4</v>
      </c>
      <c r="C2555">
        <v>4</v>
      </c>
      <c r="D2555">
        <v>2</v>
      </c>
      <c r="E2555">
        <v>5</v>
      </c>
      <c r="F2555">
        <v>0.25</v>
      </c>
      <c r="G2555">
        <v>3</v>
      </c>
      <c r="H2555">
        <v>5</v>
      </c>
      <c r="I2555">
        <v>1</v>
      </c>
      <c r="J2555">
        <v>15</v>
      </c>
      <c r="K2555">
        <v>1</v>
      </c>
      <c r="L2555">
        <v>1</v>
      </c>
      <c r="M2555">
        <v>1</v>
      </c>
      <c r="N2555">
        <v>1</v>
      </c>
      <c r="Q2555">
        <v>2</v>
      </c>
      <c r="R2555">
        <v>1</v>
      </c>
      <c r="S2555">
        <v>2000</v>
      </c>
      <c r="T2555">
        <v>4</v>
      </c>
      <c r="U2555">
        <v>4</v>
      </c>
      <c r="V2555">
        <v>1</v>
      </c>
    </row>
    <row r="2556" spans="1:22" x14ac:dyDescent="0.25">
      <c r="A2556">
        <v>1466</v>
      </c>
      <c r="B2556">
        <v>6</v>
      </c>
      <c r="C2556">
        <v>6</v>
      </c>
      <c r="D2556">
        <v>2</v>
      </c>
      <c r="E2556">
        <v>5</v>
      </c>
      <c r="F2556">
        <v>0.25</v>
      </c>
      <c r="G2556">
        <v>3</v>
      </c>
      <c r="H2556">
        <v>3</v>
      </c>
      <c r="I2556">
        <v>1</v>
      </c>
      <c r="J2556">
        <v>3</v>
      </c>
      <c r="K2556">
        <v>3</v>
      </c>
      <c r="P2556">
        <v>500</v>
      </c>
      <c r="Q2556">
        <v>7</v>
      </c>
      <c r="R2556">
        <v>4</v>
      </c>
      <c r="S2556">
        <v>500</v>
      </c>
      <c r="T2556">
        <v>6</v>
      </c>
      <c r="U2556">
        <v>6</v>
      </c>
      <c r="V2556">
        <v>2</v>
      </c>
    </row>
    <row r="2557" spans="1:22" x14ac:dyDescent="0.25">
      <c r="A2557">
        <v>1466</v>
      </c>
      <c r="B2557">
        <v>2</v>
      </c>
      <c r="C2557">
        <v>2</v>
      </c>
      <c r="D2557">
        <v>2</v>
      </c>
      <c r="E2557">
        <v>5</v>
      </c>
      <c r="F2557">
        <v>0.25</v>
      </c>
      <c r="G2557">
        <v>2</v>
      </c>
      <c r="H2557">
        <v>6</v>
      </c>
      <c r="I2557">
        <v>1</v>
      </c>
      <c r="J2557">
        <v>15</v>
      </c>
      <c r="K2557">
        <v>1</v>
      </c>
      <c r="L2557">
        <v>1</v>
      </c>
      <c r="M2557">
        <v>1</v>
      </c>
      <c r="N2557">
        <v>1</v>
      </c>
      <c r="Q2557">
        <v>2</v>
      </c>
      <c r="R2557">
        <v>1</v>
      </c>
      <c r="S2557">
        <v>2000</v>
      </c>
      <c r="T2557">
        <v>2</v>
      </c>
      <c r="U2557">
        <v>2</v>
      </c>
      <c r="V2557">
        <v>1</v>
      </c>
    </row>
    <row r="2558" spans="1:22" x14ac:dyDescent="0.25">
      <c r="A2558">
        <v>932</v>
      </c>
      <c r="B2558">
        <v>1</v>
      </c>
      <c r="C2558">
        <v>1</v>
      </c>
      <c r="D2558">
        <v>8</v>
      </c>
      <c r="E2558">
        <v>5</v>
      </c>
      <c r="F2558">
        <v>1</v>
      </c>
      <c r="G2558">
        <v>2</v>
      </c>
      <c r="H2558">
        <v>5</v>
      </c>
      <c r="I2558">
        <v>1</v>
      </c>
      <c r="J2558">
        <v>20</v>
      </c>
      <c r="K2558">
        <v>1</v>
      </c>
      <c r="L2558">
        <v>1</v>
      </c>
      <c r="M2558">
        <v>1</v>
      </c>
      <c r="N2558">
        <v>1</v>
      </c>
      <c r="Q2558">
        <v>2</v>
      </c>
      <c r="R2558">
        <v>3</v>
      </c>
      <c r="S2558">
        <v>20000</v>
      </c>
      <c r="T2558">
        <v>1</v>
      </c>
      <c r="U2558">
        <v>1</v>
      </c>
      <c r="V2558">
        <v>1</v>
      </c>
    </row>
    <row r="2559" spans="1:22" x14ac:dyDescent="0.25">
      <c r="A2559">
        <v>932</v>
      </c>
      <c r="B2559">
        <v>2</v>
      </c>
      <c r="C2559">
        <v>2</v>
      </c>
      <c r="D2559">
        <v>8</v>
      </c>
      <c r="E2559">
        <v>5</v>
      </c>
      <c r="F2559">
        <v>1</v>
      </c>
      <c r="G2559">
        <v>3</v>
      </c>
      <c r="H2559">
        <v>10</v>
      </c>
      <c r="I2559">
        <v>1</v>
      </c>
      <c r="J2559">
        <v>15</v>
      </c>
      <c r="K2559">
        <v>1</v>
      </c>
      <c r="L2559">
        <v>2</v>
      </c>
      <c r="M2559">
        <v>1</v>
      </c>
      <c r="N2559">
        <v>1</v>
      </c>
      <c r="Q2559">
        <v>2</v>
      </c>
      <c r="R2559">
        <v>3</v>
      </c>
      <c r="S2559">
        <v>10000</v>
      </c>
      <c r="T2559">
        <v>2</v>
      </c>
      <c r="U2559">
        <v>2</v>
      </c>
      <c r="V2559">
        <v>1</v>
      </c>
    </row>
    <row r="2560" spans="1:22" x14ac:dyDescent="0.25">
      <c r="A2560">
        <v>932</v>
      </c>
      <c r="B2560">
        <v>7</v>
      </c>
      <c r="C2560">
        <v>7</v>
      </c>
      <c r="D2560">
        <v>8</v>
      </c>
      <c r="E2560">
        <v>5</v>
      </c>
      <c r="F2560">
        <v>1</v>
      </c>
      <c r="G2560">
        <v>3</v>
      </c>
      <c r="H2560">
        <v>0</v>
      </c>
      <c r="I2560">
        <v>1</v>
      </c>
      <c r="J2560">
        <v>20</v>
      </c>
      <c r="K2560">
        <v>1</v>
      </c>
      <c r="L2560">
        <v>1</v>
      </c>
      <c r="M2560">
        <v>1</v>
      </c>
      <c r="N2560">
        <v>1</v>
      </c>
      <c r="Q2560">
        <v>3</v>
      </c>
      <c r="R2560">
        <v>3</v>
      </c>
      <c r="S2560">
        <v>20000</v>
      </c>
      <c r="T2560">
        <v>7</v>
      </c>
      <c r="U2560">
        <v>7</v>
      </c>
      <c r="V2560">
        <v>2</v>
      </c>
    </row>
    <row r="2561" spans="1:22" x14ac:dyDescent="0.25">
      <c r="A2561">
        <v>932</v>
      </c>
      <c r="B2561">
        <v>3</v>
      </c>
      <c r="C2561">
        <v>3</v>
      </c>
      <c r="D2561">
        <v>3</v>
      </c>
      <c r="E2561">
        <v>5</v>
      </c>
      <c r="F2561">
        <v>0.375</v>
      </c>
      <c r="G2561">
        <v>3</v>
      </c>
      <c r="H2561">
        <v>3</v>
      </c>
      <c r="I2561">
        <v>1</v>
      </c>
      <c r="J2561">
        <v>15</v>
      </c>
      <c r="K2561">
        <v>1</v>
      </c>
      <c r="L2561">
        <v>1</v>
      </c>
      <c r="M2561">
        <v>1</v>
      </c>
      <c r="N2561">
        <v>1</v>
      </c>
      <c r="Q2561">
        <v>2</v>
      </c>
      <c r="R2561">
        <v>3</v>
      </c>
      <c r="S2561">
        <v>5000</v>
      </c>
      <c r="T2561">
        <v>3</v>
      </c>
      <c r="U2561">
        <v>3</v>
      </c>
      <c r="V2561">
        <v>1</v>
      </c>
    </row>
    <row r="2562" spans="1:22" x14ac:dyDescent="0.25">
      <c r="A2562">
        <v>932</v>
      </c>
      <c r="B2562">
        <v>5</v>
      </c>
      <c r="C2562">
        <v>5</v>
      </c>
      <c r="D2562">
        <v>4</v>
      </c>
      <c r="E2562">
        <v>5</v>
      </c>
      <c r="F2562">
        <v>0.5</v>
      </c>
      <c r="G2562">
        <v>2</v>
      </c>
      <c r="H2562">
        <v>8</v>
      </c>
      <c r="I2562">
        <v>1</v>
      </c>
      <c r="J2562">
        <v>20</v>
      </c>
      <c r="K2562">
        <v>1</v>
      </c>
      <c r="L2562">
        <v>2</v>
      </c>
      <c r="M2562">
        <v>1</v>
      </c>
      <c r="N2562">
        <v>1</v>
      </c>
      <c r="Q2562">
        <v>2</v>
      </c>
      <c r="R2562">
        <v>3</v>
      </c>
      <c r="S2562">
        <v>3000</v>
      </c>
      <c r="T2562">
        <v>5</v>
      </c>
      <c r="U2562">
        <v>5</v>
      </c>
      <c r="V2562">
        <v>1</v>
      </c>
    </row>
    <row r="2563" spans="1:22" x14ac:dyDescent="0.25">
      <c r="A2563">
        <v>932</v>
      </c>
      <c r="B2563">
        <v>4</v>
      </c>
      <c r="C2563">
        <v>4</v>
      </c>
      <c r="D2563">
        <v>2</v>
      </c>
      <c r="E2563">
        <v>5</v>
      </c>
      <c r="F2563">
        <v>0.25</v>
      </c>
      <c r="G2563">
        <v>2</v>
      </c>
      <c r="H2563">
        <v>2</v>
      </c>
      <c r="I2563">
        <v>1</v>
      </c>
      <c r="J2563">
        <v>15</v>
      </c>
      <c r="K2563">
        <v>1</v>
      </c>
      <c r="L2563">
        <v>1</v>
      </c>
      <c r="M2563">
        <v>1</v>
      </c>
      <c r="N2563">
        <v>1</v>
      </c>
      <c r="Q2563">
        <v>2</v>
      </c>
      <c r="R2563">
        <v>3</v>
      </c>
      <c r="S2563">
        <v>2000</v>
      </c>
      <c r="T2563">
        <v>4</v>
      </c>
      <c r="U2563">
        <v>4</v>
      </c>
      <c r="V2563">
        <v>1</v>
      </c>
    </row>
    <row r="2564" spans="1:22" x14ac:dyDescent="0.25">
      <c r="A2564">
        <v>932</v>
      </c>
      <c r="B2564">
        <v>6</v>
      </c>
      <c r="C2564">
        <v>6</v>
      </c>
      <c r="D2564">
        <v>16</v>
      </c>
      <c r="E2564">
        <v>5</v>
      </c>
      <c r="F2564">
        <v>2</v>
      </c>
      <c r="G2564">
        <v>2</v>
      </c>
      <c r="H2564">
        <v>8</v>
      </c>
      <c r="I2564">
        <v>1</v>
      </c>
      <c r="J2564">
        <v>20</v>
      </c>
      <c r="K2564">
        <v>1</v>
      </c>
      <c r="L2564">
        <v>1</v>
      </c>
      <c r="M2564">
        <v>1</v>
      </c>
      <c r="N2564">
        <v>1</v>
      </c>
      <c r="Q2564">
        <v>1</v>
      </c>
      <c r="R2564">
        <v>3</v>
      </c>
      <c r="S2564">
        <v>2000</v>
      </c>
      <c r="T2564">
        <v>6</v>
      </c>
      <c r="U2564">
        <v>6</v>
      </c>
      <c r="V2564">
        <v>1</v>
      </c>
    </row>
    <row r="2565" spans="1:22" x14ac:dyDescent="0.25">
      <c r="A2565">
        <v>837</v>
      </c>
      <c r="B2565">
        <v>2</v>
      </c>
      <c r="C2565">
        <v>2</v>
      </c>
      <c r="D2565">
        <v>2</v>
      </c>
      <c r="E2565">
        <v>5</v>
      </c>
      <c r="F2565">
        <v>0.25</v>
      </c>
      <c r="G2565">
        <v>4</v>
      </c>
      <c r="H2565">
        <v>10</v>
      </c>
      <c r="I2565">
        <v>1</v>
      </c>
      <c r="J2565">
        <v>19</v>
      </c>
      <c r="K2565">
        <v>1</v>
      </c>
      <c r="L2565">
        <v>1</v>
      </c>
      <c r="M2565">
        <v>1</v>
      </c>
      <c r="N2565">
        <v>1</v>
      </c>
      <c r="Q2565">
        <v>2</v>
      </c>
      <c r="R2565">
        <v>3</v>
      </c>
      <c r="S2565">
        <v>1000</v>
      </c>
      <c r="T2565">
        <v>2</v>
      </c>
      <c r="U2565">
        <v>2</v>
      </c>
      <c r="V2565">
        <v>1</v>
      </c>
    </row>
    <row r="2566" spans="1:22" x14ac:dyDescent="0.25">
      <c r="A2566">
        <v>837</v>
      </c>
      <c r="B2566">
        <v>5</v>
      </c>
      <c r="C2566">
        <v>5</v>
      </c>
      <c r="D2566">
        <v>2</v>
      </c>
      <c r="E2566">
        <v>5</v>
      </c>
      <c r="F2566">
        <v>0.25</v>
      </c>
      <c r="G2566">
        <v>4</v>
      </c>
      <c r="H2566">
        <v>30</v>
      </c>
      <c r="I2566">
        <v>1</v>
      </c>
      <c r="J2566">
        <v>19</v>
      </c>
      <c r="K2566">
        <v>1</v>
      </c>
      <c r="L2566">
        <v>1</v>
      </c>
      <c r="M2566">
        <v>1</v>
      </c>
      <c r="N2566">
        <v>1</v>
      </c>
      <c r="Q2566">
        <v>4</v>
      </c>
      <c r="R2566">
        <v>3</v>
      </c>
      <c r="S2566">
        <v>200</v>
      </c>
      <c r="T2566">
        <v>5</v>
      </c>
      <c r="U2566">
        <v>5</v>
      </c>
      <c r="V2566">
        <v>2</v>
      </c>
    </row>
    <row r="2567" spans="1:22" x14ac:dyDescent="0.25">
      <c r="A2567">
        <v>837</v>
      </c>
      <c r="B2567">
        <v>3</v>
      </c>
      <c r="C2567">
        <v>3</v>
      </c>
      <c r="D2567">
        <v>1</v>
      </c>
      <c r="E2567">
        <v>5</v>
      </c>
      <c r="F2567">
        <v>0.125</v>
      </c>
      <c r="G2567">
        <v>3</v>
      </c>
      <c r="H2567">
        <v>0</v>
      </c>
      <c r="I2567">
        <v>1</v>
      </c>
      <c r="J2567">
        <v>19</v>
      </c>
      <c r="K2567">
        <v>1</v>
      </c>
      <c r="L2567">
        <v>1</v>
      </c>
      <c r="M2567">
        <v>1</v>
      </c>
      <c r="N2567">
        <v>1</v>
      </c>
      <c r="Q2567">
        <v>1</v>
      </c>
      <c r="R2567">
        <v>3</v>
      </c>
      <c r="S2567">
        <v>2000</v>
      </c>
      <c r="T2567">
        <v>3</v>
      </c>
      <c r="U2567">
        <v>3</v>
      </c>
      <c r="V2567">
        <v>1</v>
      </c>
    </row>
    <row r="2568" spans="1:22" x14ac:dyDescent="0.25">
      <c r="A2568">
        <v>837</v>
      </c>
      <c r="B2568">
        <v>4</v>
      </c>
      <c r="C2568">
        <v>4</v>
      </c>
      <c r="D2568">
        <v>2</v>
      </c>
      <c r="E2568">
        <v>5</v>
      </c>
      <c r="F2568">
        <v>0.25</v>
      </c>
      <c r="G2568">
        <v>3</v>
      </c>
      <c r="H2568">
        <v>15</v>
      </c>
      <c r="I2568">
        <v>3</v>
      </c>
      <c r="J2568">
        <v>19</v>
      </c>
      <c r="K2568">
        <v>1</v>
      </c>
      <c r="L2568">
        <v>1</v>
      </c>
      <c r="M2568">
        <v>1</v>
      </c>
      <c r="N2568">
        <v>1</v>
      </c>
      <c r="Q2568">
        <v>1</v>
      </c>
      <c r="R2568">
        <v>3</v>
      </c>
      <c r="S2568">
        <v>500</v>
      </c>
      <c r="T2568">
        <v>4</v>
      </c>
      <c r="U2568">
        <v>4</v>
      </c>
      <c r="V2568">
        <v>1</v>
      </c>
    </row>
    <row r="2569" spans="1:22" x14ac:dyDescent="0.25">
      <c r="A2569">
        <v>837</v>
      </c>
      <c r="B2569">
        <v>1</v>
      </c>
      <c r="C2569">
        <v>1</v>
      </c>
      <c r="D2569">
        <v>1</v>
      </c>
      <c r="E2569">
        <v>5</v>
      </c>
      <c r="F2569">
        <v>0.125</v>
      </c>
      <c r="G2569">
        <v>3</v>
      </c>
      <c r="H2569">
        <v>0</v>
      </c>
      <c r="I2569">
        <v>1</v>
      </c>
      <c r="J2569">
        <v>19</v>
      </c>
      <c r="K2569">
        <v>1</v>
      </c>
      <c r="L2569">
        <v>1</v>
      </c>
      <c r="M2569">
        <v>1</v>
      </c>
      <c r="N2569">
        <v>1</v>
      </c>
      <c r="Q2569">
        <v>2</v>
      </c>
      <c r="R2569">
        <v>3</v>
      </c>
      <c r="S2569">
        <v>1000</v>
      </c>
      <c r="T2569">
        <v>1</v>
      </c>
      <c r="U2569">
        <v>1</v>
      </c>
      <c r="V2569">
        <v>1</v>
      </c>
    </row>
    <row r="2570" spans="1:22" x14ac:dyDescent="0.25">
      <c r="A2570">
        <v>1460</v>
      </c>
      <c r="B2570">
        <v>1</v>
      </c>
      <c r="C2570">
        <v>1</v>
      </c>
      <c r="D2570">
        <v>0.25</v>
      </c>
      <c r="E2570">
        <v>5</v>
      </c>
      <c r="F2570">
        <v>3.125E-2</v>
      </c>
      <c r="G2570">
        <v>3</v>
      </c>
      <c r="H2570">
        <v>2</v>
      </c>
      <c r="I2570">
        <v>1</v>
      </c>
      <c r="J2570">
        <v>12</v>
      </c>
      <c r="K2570">
        <v>1</v>
      </c>
      <c r="L2570">
        <v>4</v>
      </c>
      <c r="M2570">
        <v>1</v>
      </c>
      <c r="N2570">
        <v>1</v>
      </c>
      <c r="Q2570">
        <v>2</v>
      </c>
      <c r="R2570">
        <v>3</v>
      </c>
      <c r="S2570">
        <v>500</v>
      </c>
      <c r="T2570">
        <v>1</v>
      </c>
      <c r="U2570">
        <v>1</v>
      </c>
      <c r="V2570">
        <v>1</v>
      </c>
    </row>
    <row r="2571" spans="1:22" x14ac:dyDescent="0.25">
      <c r="A2571">
        <v>1460</v>
      </c>
      <c r="B2571">
        <v>2</v>
      </c>
      <c r="C2571">
        <v>2</v>
      </c>
      <c r="D2571">
        <v>0.125</v>
      </c>
      <c r="E2571">
        <v>5</v>
      </c>
      <c r="F2571">
        <v>1.5599999999999999E-2</v>
      </c>
      <c r="G2571">
        <v>3</v>
      </c>
      <c r="H2571">
        <v>4</v>
      </c>
      <c r="I2571">
        <v>1</v>
      </c>
      <c r="J2571">
        <v>12</v>
      </c>
      <c r="K2571">
        <v>1</v>
      </c>
      <c r="L2571">
        <v>4</v>
      </c>
      <c r="M2571">
        <v>1</v>
      </c>
      <c r="N2571">
        <v>1</v>
      </c>
      <c r="Q2571">
        <v>2</v>
      </c>
      <c r="R2571">
        <v>3</v>
      </c>
      <c r="S2571">
        <v>100</v>
      </c>
      <c r="T2571">
        <v>2</v>
      </c>
      <c r="U2571">
        <v>2</v>
      </c>
      <c r="V2571">
        <v>1</v>
      </c>
    </row>
    <row r="2572" spans="1:22" x14ac:dyDescent="0.25">
      <c r="A2572">
        <v>1460</v>
      </c>
      <c r="B2572">
        <v>4</v>
      </c>
      <c r="C2572">
        <v>4</v>
      </c>
      <c r="D2572">
        <v>1</v>
      </c>
      <c r="E2572">
        <v>5</v>
      </c>
      <c r="F2572">
        <v>0.125</v>
      </c>
      <c r="G2572">
        <v>4</v>
      </c>
      <c r="H2572">
        <v>2</v>
      </c>
      <c r="I2572">
        <v>1</v>
      </c>
      <c r="J2572">
        <v>4</v>
      </c>
      <c r="K2572">
        <v>2</v>
      </c>
      <c r="O2572">
        <v>0.5</v>
      </c>
      <c r="Q2572">
        <v>1</v>
      </c>
      <c r="R2572">
        <v>4</v>
      </c>
      <c r="S2572">
        <v>-88</v>
      </c>
      <c r="T2572">
        <v>4</v>
      </c>
      <c r="U2572">
        <v>4</v>
      </c>
      <c r="V2572">
        <v>2</v>
      </c>
    </row>
    <row r="2573" spans="1:22" x14ac:dyDescent="0.25">
      <c r="A2573">
        <v>1460</v>
      </c>
      <c r="B2573">
        <v>3</v>
      </c>
      <c r="C2573">
        <v>3</v>
      </c>
      <c r="D2573">
        <v>2</v>
      </c>
      <c r="E2573">
        <v>5</v>
      </c>
      <c r="F2573">
        <v>0.25</v>
      </c>
      <c r="G2573">
        <v>4</v>
      </c>
      <c r="H2573">
        <v>5</v>
      </c>
      <c r="I2573">
        <v>1</v>
      </c>
      <c r="J2573">
        <v>12</v>
      </c>
      <c r="K2573">
        <v>1</v>
      </c>
      <c r="L2573">
        <v>4</v>
      </c>
      <c r="M2573">
        <v>1</v>
      </c>
      <c r="N2573">
        <v>1</v>
      </c>
      <c r="Q2573">
        <v>1</v>
      </c>
      <c r="R2573">
        <v>3</v>
      </c>
      <c r="S2573">
        <v>1000</v>
      </c>
      <c r="T2573">
        <v>3</v>
      </c>
      <c r="U2573">
        <v>3</v>
      </c>
      <c r="V2573">
        <v>1</v>
      </c>
    </row>
    <row r="2574" spans="1:22" x14ac:dyDescent="0.25">
      <c r="A2574">
        <v>836</v>
      </c>
      <c r="B2574">
        <v>4</v>
      </c>
      <c r="C2574">
        <v>4</v>
      </c>
      <c r="D2574">
        <v>2</v>
      </c>
      <c r="E2574">
        <v>5</v>
      </c>
      <c r="F2574">
        <v>0.25</v>
      </c>
      <c r="G2574">
        <v>4</v>
      </c>
      <c r="H2574">
        <v>0</v>
      </c>
      <c r="I2574">
        <v>1</v>
      </c>
      <c r="J2574">
        <v>20</v>
      </c>
      <c r="K2574">
        <v>1</v>
      </c>
      <c r="L2574">
        <v>1</v>
      </c>
      <c r="M2574">
        <v>1</v>
      </c>
      <c r="N2574">
        <v>1</v>
      </c>
      <c r="Q2574">
        <v>4</v>
      </c>
      <c r="R2574">
        <v>1</v>
      </c>
      <c r="S2574">
        <v>300</v>
      </c>
      <c r="T2574">
        <v>4</v>
      </c>
      <c r="U2574">
        <v>4</v>
      </c>
      <c r="V2574">
        <v>2</v>
      </c>
    </row>
    <row r="2575" spans="1:22" x14ac:dyDescent="0.25">
      <c r="A2575">
        <v>836</v>
      </c>
      <c r="B2575">
        <v>3</v>
      </c>
      <c r="C2575">
        <v>3</v>
      </c>
      <c r="D2575">
        <v>8</v>
      </c>
      <c r="E2575">
        <v>5</v>
      </c>
      <c r="F2575">
        <v>1</v>
      </c>
      <c r="G2575">
        <v>2</v>
      </c>
      <c r="H2575">
        <v>0</v>
      </c>
      <c r="I2575">
        <v>1</v>
      </c>
      <c r="J2575">
        <v>20</v>
      </c>
      <c r="K2575">
        <v>1</v>
      </c>
      <c r="L2575">
        <v>1</v>
      </c>
      <c r="M2575">
        <v>1</v>
      </c>
      <c r="N2575">
        <v>1</v>
      </c>
      <c r="Q2575">
        <v>1</v>
      </c>
      <c r="R2575">
        <v>1</v>
      </c>
      <c r="S2575">
        <v>5000</v>
      </c>
      <c r="T2575">
        <v>3</v>
      </c>
      <c r="U2575">
        <v>3</v>
      </c>
      <c r="V2575">
        <v>1</v>
      </c>
    </row>
    <row r="2576" spans="1:22" x14ac:dyDescent="0.25">
      <c r="A2576">
        <v>836</v>
      </c>
      <c r="B2576">
        <v>1</v>
      </c>
      <c r="C2576">
        <v>1</v>
      </c>
      <c r="D2576">
        <v>6</v>
      </c>
      <c r="E2576">
        <v>5</v>
      </c>
      <c r="F2576">
        <v>0.75</v>
      </c>
      <c r="G2576">
        <v>3</v>
      </c>
      <c r="H2576">
        <v>5</v>
      </c>
      <c r="I2576">
        <v>1</v>
      </c>
      <c r="J2576">
        <v>20</v>
      </c>
      <c r="K2576">
        <v>1</v>
      </c>
      <c r="L2576">
        <v>1</v>
      </c>
      <c r="M2576">
        <v>1</v>
      </c>
      <c r="N2576">
        <v>1</v>
      </c>
      <c r="Q2576">
        <v>2</v>
      </c>
      <c r="R2576">
        <v>1</v>
      </c>
      <c r="S2576">
        <v>5000</v>
      </c>
      <c r="T2576">
        <v>1</v>
      </c>
      <c r="U2576">
        <v>1</v>
      </c>
      <c r="V2576">
        <v>1</v>
      </c>
    </row>
    <row r="2577" spans="1:22" x14ac:dyDescent="0.25">
      <c r="A2577">
        <v>836</v>
      </c>
      <c r="B2577">
        <v>2</v>
      </c>
      <c r="C2577">
        <v>2</v>
      </c>
      <c r="D2577">
        <v>1</v>
      </c>
      <c r="E2577">
        <v>5</v>
      </c>
      <c r="F2577">
        <v>0.125</v>
      </c>
      <c r="G2577">
        <v>3</v>
      </c>
      <c r="H2577">
        <v>10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Q2577">
        <v>2</v>
      </c>
      <c r="R2577">
        <v>1</v>
      </c>
      <c r="S2577">
        <v>1500</v>
      </c>
      <c r="T2577">
        <v>2</v>
      </c>
      <c r="U2577">
        <v>2</v>
      </c>
      <c r="V2577">
        <v>1</v>
      </c>
    </row>
    <row r="2578" spans="1:22" x14ac:dyDescent="0.25">
      <c r="A2578">
        <v>833</v>
      </c>
      <c r="B2578">
        <v>4</v>
      </c>
      <c r="C2578">
        <v>4</v>
      </c>
      <c r="D2578">
        <v>2</v>
      </c>
      <c r="E2578">
        <v>5</v>
      </c>
      <c r="F2578">
        <v>0.25</v>
      </c>
      <c r="G2578">
        <v>3</v>
      </c>
      <c r="H2578">
        <v>2</v>
      </c>
      <c r="I2578">
        <v>1</v>
      </c>
      <c r="J2578">
        <v>9</v>
      </c>
      <c r="K2578">
        <v>1</v>
      </c>
      <c r="L2578">
        <v>1</v>
      </c>
      <c r="M2578">
        <v>1</v>
      </c>
      <c r="N2578">
        <v>1</v>
      </c>
      <c r="Q2578">
        <v>1</v>
      </c>
      <c r="R2578">
        <v>3</v>
      </c>
      <c r="S2578">
        <v>5000</v>
      </c>
      <c r="T2578">
        <v>4</v>
      </c>
      <c r="U2578">
        <v>4</v>
      </c>
      <c r="V2578">
        <v>1</v>
      </c>
    </row>
    <row r="2579" spans="1:22" x14ac:dyDescent="0.25">
      <c r="A2579">
        <v>833</v>
      </c>
      <c r="B2579">
        <v>6</v>
      </c>
      <c r="C2579">
        <v>6</v>
      </c>
      <c r="D2579">
        <v>2</v>
      </c>
      <c r="E2579">
        <v>5</v>
      </c>
      <c r="F2579">
        <v>0.25</v>
      </c>
      <c r="G2579">
        <v>2</v>
      </c>
      <c r="H2579">
        <v>3</v>
      </c>
      <c r="I2579">
        <v>1</v>
      </c>
      <c r="J2579">
        <v>11</v>
      </c>
      <c r="K2579">
        <v>1</v>
      </c>
      <c r="L2579">
        <v>1</v>
      </c>
      <c r="M2579">
        <v>1</v>
      </c>
      <c r="N2579">
        <v>1</v>
      </c>
      <c r="Q2579">
        <v>1</v>
      </c>
      <c r="R2579">
        <v>3</v>
      </c>
      <c r="S2579">
        <v>5000</v>
      </c>
      <c r="T2579">
        <v>6</v>
      </c>
      <c r="U2579">
        <v>6</v>
      </c>
      <c r="V2579">
        <v>2</v>
      </c>
    </row>
    <row r="2580" spans="1:22" x14ac:dyDescent="0.25">
      <c r="A2580">
        <v>833</v>
      </c>
      <c r="B2580">
        <v>1</v>
      </c>
      <c r="C2580">
        <v>1</v>
      </c>
      <c r="D2580">
        <v>4</v>
      </c>
      <c r="E2580">
        <v>5</v>
      </c>
      <c r="F2580">
        <v>0.5</v>
      </c>
      <c r="G2580">
        <v>2</v>
      </c>
      <c r="H2580">
        <v>10</v>
      </c>
      <c r="I2580">
        <v>1</v>
      </c>
      <c r="J2580">
        <v>6</v>
      </c>
      <c r="K2580">
        <v>1</v>
      </c>
      <c r="L2580">
        <v>1</v>
      </c>
      <c r="M2580">
        <v>1</v>
      </c>
      <c r="N2580">
        <v>1</v>
      </c>
      <c r="Q2580">
        <v>2</v>
      </c>
      <c r="R2580">
        <v>3</v>
      </c>
      <c r="S2580">
        <v>8000</v>
      </c>
      <c r="T2580">
        <v>1</v>
      </c>
      <c r="U2580">
        <v>1</v>
      </c>
      <c r="V2580">
        <v>1</v>
      </c>
    </row>
    <row r="2581" spans="1:22" x14ac:dyDescent="0.25">
      <c r="A2581">
        <v>833</v>
      </c>
      <c r="B2581">
        <v>2</v>
      </c>
      <c r="C2581">
        <v>2</v>
      </c>
      <c r="D2581">
        <v>2</v>
      </c>
      <c r="E2581">
        <v>5</v>
      </c>
      <c r="F2581">
        <v>0.25</v>
      </c>
      <c r="G2581">
        <v>2</v>
      </c>
      <c r="H2581">
        <v>5</v>
      </c>
      <c r="I2581">
        <v>1</v>
      </c>
      <c r="J2581">
        <v>10</v>
      </c>
      <c r="K2581">
        <v>1</v>
      </c>
      <c r="L2581">
        <v>2</v>
      </c>
      <c r="M2581">
        <v>1</v>
      </c>
      <c r="N2581">
        <v>1</v>
      </c>
      <c r="Q2581">
        <v>2</v>
      </c>
      <c r="R2581">
        <v>3</v>
      </c>
      <c r="S2581">
        <v>5000</v>
      </c>
      <c r="T2581">
        <v>2</v>
      </c>
      <c r="U2581">
        <v>2</v>
      </c>
      <c r="V2581">
        <v>1</v>
      </c>
    </row>
    <row r="2582" spans="1:22" x14ac:dyDescent="0.25">
      <c r="A2582">
        <v>833</v>
      </c>
      <c r="B2582">
        <v>5</v>
      </c>
      <c r="C2582">
        <v>5</v>
      </c>
      <c r="D2582">
        <v>4</v>
      </c>
      <c r="E2582">
        <v>5</v>
      </c>
      <c r="F2582">
        <v>0.5</v>
      </c>
      <c r="G2582">
        <v>3</v>
      </c>
      <c r="H2582">
        <v>2</v>
      </c>
      <c r="I2582">
        <v>1</v>
      </c>
      <c r="J2582">
        <v>11</v>
      </c>
      <c r="K2582">
        <v>2</v>
      </c>
      <c r="O2582">
        <v>0.5</v>
      </c>
      <c r="Q2582">
        <v>1</v>
      </c>
      <c r="R2582">
        <v>3</v>
      </c>
      <c r="S2582">
        <v>6000</v>
      </c>
      <c r="T2582">
        <v>5</v>
      </c>
      <c r="U2582">
        <v>5</v>
      </c>
      <c r="V2582">
        <v>1</v>
      </c>
    </row>
    <row r="2583" spans="1:22" x14ac:dyDescent="0.25">
      <c r="A2583">
        <v>833</v>
      </c>
      <c r="B2583">
        <v>3</v>
      </c>
      <c r="C2583">
        <v>3</v>
      </c>
      <c r="D2583">
        <v>1.5</v>
      </c>
      <c r="E2583">
        <v>5</v>
      </c>
      <c r="F2583">
        <v>0.18</v>
      </c>
      <c r="G2583">
        <v>2</v>
      </c>
      <c r="H2583">
        <v>3</v>
      </c>
      <c r="I2583">
        <v>1</v>
      </c>
      <c r="J2583">
        <v>10</v>
      </c>
      <c r="K2583">
        <v>3</v>
      </c>
      <c r="P2583">
        <v>5000</v>
      </c>
      <c r="Q2583">
        <v>2</v>
      </c>
      <c r="R2583">
        <v>3</v>
      </c>
      <c r="S2583">
        <v>5000</v>
      </c>
      <c r="T2583">
        <v>3</v>
      </c>
      <c r="U2583">
        <v>3</v>
      </c>
      <c r="V2583">
        <v>1</v>
      </c>
    </row>
    <row r="2584" spans="1:22" x14ac:dyDescent="0.25">
      <c r="A2584">
        <v>844</v>
      </c>
      <c r="B2584">
        <v>2</v>
      </c>
      <c r="C2584">
        <v>2</v>
      </c>
      <c r="D2584">
        <v>4</v>
      </c>
      <c r="E2584">
        <v>5</v>
      </c>
      <c r="F2584">
        <v>0.5</v>
      </c>
      <c r="G2584">
        <v>4</v>
      </c>
      <c r="H2584">
        <v>5</v>
      </c>
      <c r="I2584">
        <v>1</v>
      </c>
      <c r="J2584">
        <v>18</v>
      </c>
      <c r="K2584">
        <v>1</v>
      </c>
      <c r="L2584">
        <v>3</v>
      </c>
      <c r="M2584">
        <v>1</v>
      </c>
      <c r="N2584">
        <v>1</v>
      </c>
      <c r="Q2584">
        <v>2</v>
      </c>
      <c r="R2584">
        <v>3</v>
      </c>
      <c r="S2584">
        <v>30000</v>
      </c>
      <c r="T2584">
        <v>2</v>
      </c>
      <c r="U2584">
        <v>2</v>
      </c>
      <c r="V2584">
        <v>1</v>
      </c>
    </row>
    <row r="2585" spans="1:22" x14ac:dyDescent="0.25">
      <c r="A2585">
        <v>844</v>
      </c>
      <c r="B2585">
        <v>4</v>
      </c>
      <c r="C2585">
        <v>4</v>
      </c>
      <c r="D2585">
        <v>1</v>
      </c>
      <c r="E2585">
        <v>5</v>
      </c>
      <c r="F2585">
        <v>0.125</v>
      </c>
      <c r="G2585">
        <v>4</v>
      </c>
      <c r="H2585">
        <v>3</v>
      </c>
      <c r="I2585">
        <v>1</v>
      </c>
      <c r="J2585">
        <v>20</v>
      </c>
      <c r="K2585">
        <v>1</v>
      </c>
      <c r="L2585">
        <v>1</v>
      </c>
      <c r="M2585">
        <v>1</v>
      </c>
      <c r="N2585">
        <v>1</v>
      </c>
      <c r="Q2585">
        <v>2</v>
      </c>
      <c r="R2585">
        <v>3</v>
      </c>
      <c r="S2585">
        <v>10000</v>
      </c>
      <c r="T2585">
        <v>4</v>
      </c>
      <c r="U2585">
        <v>4</v>
      </c>
      <c r="V2585">
        <v>1</v>
      </c>
    </row>
    <row r="2586" spans="1:22" x14ac:dyDescent="0.25">
      <c r="A2586">
        <v>844</v>
      </c>
      <c r="B2586">
        <v>1</v>
      </c>
      <c r="C2586">
        <v>1</v>
      </c>
      <c r="D2586">
        <v>6</v>
      </c>
      <c r="E2586">
        <v>5</v>
      </c>
      <c r="F2586">
        <v>0.75</v>
      </c>
      <c r="G2586">
        <v>4</v>
      </c>
      <c r="H2586">
        <v>10</v>
      </c>
      <c r="I2586">
        <v>1</v>
      </c>
      <c r="J2586">
        <v>13</v>
      </c>
      <c r="K2586">
        <v>1</v>
      </c>
      <c r="L2586">
        <v>3</v>
      </c>
      <c r="M2586">
        <v>1</v>
      </c>
      <c r="N2586">
        <v>1</v>
      </c>
      <c r="Q2586">
        <v>2</v>
      </c>
      <c r="R2586">
        <v>3</v>
      </c>
      <c r="S2586">
        <v>30000</v>
      </c>
      <c r="T2586">
        <v>1</v>
      </c>
      <c r="U2586">
        <v>1</v>
      </c>
      <c r="V2586">
        <v>1</v>
      </c>
    </row>
    <row r="2587" spans="1:22" x14ac:dyDescent="0.25">
      <c r="A2587">
        <v>844</v>
      </c>
      <c r="B2587">
        <v>5</v>
      </c>
      <c r="C2587">
        <v>5</v>
      </c>
      <c r="D2587">
        <v>5</v>
      </c>
      <c r="E2587">
        <v>5</v>
      </c>
      <c r="F2587">
        <v>0.625</v>
      </c>
      <c r="G2587">
        <v>4</v>
      </c>
      <c r="H2587">
        <v>2</v>
      </c>
      <c r="I2587">
        <v>1</v>
      </c>
      <c r="J2587">
        <v>20</v>
      </c>
      <c r="K2587">
        <v>1</v>
      </c>
      <c r="L2587">
        <v>1</v>
      </c>
      <c r="M2587">
        <v>1</v>
      </c>
      <c r="N2587">
        <v>1</v>
      </c>
      <c r="Q2587">
        <v>7</v>
      </c>
      <c r="R2587">
        <v>3</v>
      </c>
      <c r="S2587">
        <v>4000</v>
      </c>
      <c r="T2587">
        <v>5</v>
      </c>
      <c r="U2587">
        <v>5</v>
      </c>
      <c r="V2587">
        <v>1</v>
      </c>
    </row>
    <row r="2588" spans="1:22" x14ac:dyDescent="0.25">
      <c r="A2588">
        <v>844</v>
      </c>
      <c r="B2588">
        <v>3</v>
      </c>
      <c r="C2588">
        <v>3</v>
      </c>
      <c r="D2588">
        <v>1</v>
      </c>
      <c r="E2588">
        <v>5</v>
      </c>
      <c r="F2588">
        <v>0.125</v>
      </c>
      <c r="G2588">
        <v>4</v>
      </c>
      <c r="H2588">
        <v>2</v>
      </c>
      <c r="I2588">
        <v>1</v>
      </c>
      <c r="J2588">
        <v>20</v>
      </c>
      <c r="K2588">
        <v>1</v>
      </c>
      <c r="L2588">
        <v>1</v>
      </c>
      <c r="M2588">
        <v>1</v>
      </c>
      <c r="N2588">
        <v>1</v>
      </c>
      <c r="Q2588">
        <v>2</v>
      </c>
      <c r="R2588">
        <v>3</v>
      </c>
      <c r="S2588">
        <v>15000</v>
      </c>
      <c r="T2588">
        <v>3</v>
      </c>
      <c r="U2588">
        <v>3</v>
      </c>
      <c r="V2588">
        <v>1</v>
      </c>
    </row>
    <row r="2589" spans="1:22" x14ac:dyDescent="0.25">
      <c r="A2589">
        <v>844</v>
      </c>
      <c r="B2589">
        <v>6</v>
      </c>
      <c r="C2589">
        <v>6</v>
      </c>
      <c r="D2589">
        <v>2</v>
      </c>
      <c r="E2589">
        <v>5</v>
      </c>
      <c r="F2589">
        <v>0.25</v>
      </c>
      <c r="G2589">
        <v>4</v>
      </c>
      <c r="H2589">
        <v>5</v>
      </c>
      <c r="I2589">
        <v>1</v>
      </c>
      <c r="J2589">
        <v>2</v>
      </c>
      <c r="K2589">
        <v>2</v>
      </c>
      <c r="O2589">
        <v>0.5</v>
      </c>
      <c r="Q2589">
        <v>1</v>
      </c>
      <c r="R2589">
        <v>3</v>
      </c>
      <c r="S2589">
        <v>2000</v>
      </c>
      <c r="T2589">
        <v>6</v>
      </c>
      <c r="U2589">
        <v>6</v>
      </c>
      <c r="V2589">
        <v>2</v>
      </c>
    </row>
    <row r="2590" spans="1:22" x14ac:dyDescent="0.25">
      <c r="A2590">
        <v>834</v>
      </c>
      <c r="B2590">
        <v>1</v>
      </c>
      <c r="C2590">
        <v>1</v>
      </c>
      <c r="D2590">
        <v>6</v>
      </c>
      <c r="E2590">
        <v>5</v>
      </c>
      <c r="F2590">
        <v>0.75</v>
      </c>
      <c r="G2590">
        <v>3</v>
      </c>
      <c r="H2590">
        <v>15</v>
      </c>
      <c r="I2590">
        <v>1</v>
      </c>
      <c r="J2590">
        <v>30</v>
      </c>
      <c r="K2590">
        <v>1</v>
      </c>
      <c r="L2590">
        <v>1</v>
      </c>
      <c r="M2590">
        <v>1</v>
      </c>
      <c r="N2590">
        <v>1</v>
      </c>
      <c r="Q2590">
        <v>2</v>
      </c>
      <c r="R2590">
        <v>3</v>
      </c>
      <c r="S2590">
        <v>2000</v>
      </c>
      <c r="T2590">
        <v>1</v>
      </c>
      <c r="U2590">
        <v>1</v>
      </c>
      <c r="V2590">
        <v>1</v>
      </c>
    </row>
    <row r="2591" spans="1:22" x14ac:dyDescent="0.25">
      <c r="A2591">
        <v>834</v>
      </c>
      <c r="B2591">
        <v>3</v>
      </c>
      <c r="C2591">
        <v>3</v>
      </c>
      <c r="D2591">
        <v>8</v>
      </c>
      <c r="E2591">
        <v>5</v>
      </c>
      <c r="F2591">
        <v>1</v>
      </c>
      <c r="G2591">
        <v>3</v>
      </c>
      <c r="H2591">
        <v>0</v>
      </c>
      <c r="I2591">
        <v>1</v>
      </c>
      <c r="J2591">
        <v>30</v>
      </c>
      <c r="K2591">
        <v>1</v>
      </c>
      <c r="L2591">
        <v>1</v>
      </c>
      <c r="M2591">
        <v>1</v>
      </c>
      <c r="N2591">
        <v>1</v>
      </c>
      <c r="Q2591">
        <v>7</v>
      </c>
      <c r="R2591">
        <v>3</v>
      </c>
      <c r="S2591">
        <v>1000</v>
      </c>
      <c r="T2591">
        <v>3</v>
      </c>
      <c r="U2591">
        <v>3</v>
      </c>
      <c r="V2591">
        <v>2</v>
      </c>
    </row>
    <row r="2592" spans="1:22" x14ac:dyDescent="0.25">
      <c r="A2592">
        <v>834</v>
      </c>
      <c r="B2592">
        <v>2</v>
      </c>
      <c r="C2592">
        <v>2</v>
      </c>
      <c r="D2592">
        <v>2</v>
      </c>
      <c r="E2592">
        <v>5</v>
      </c>
      <c r="F2592">
        <v>0.25</v>
      </c>
      <c r="G2592">
        <v>3</v>
      </c>
      <c r="H2592">
        <v>0</v>
      </c>
      <c r="I2592">
        <v>1</v>
      </c>
      <c r="J2592">
        <v>30</v>
      </c>
      <c r="K2592">
        <v>1</v>
      </c>
      <c r="L2592">
        <v>1</v>
      </c>
      <c r="M2592">
        <v>1</v>
      </c>
      <c r="N2592">
        <v>1</v>
      </c>
      <c r="Q2592">
        <v>2</v>
      </c>
      <c r="R2592">
        <v>3</v>
      </c>
      <c r="S2592">
        <v>300</v>
      </c>
      <c r="T2592">
        <v>2</v>
      </c>
      <c r="U2592">
        <v>2</v>
      </c>
      <c r="V2592">
        <v>1</v>
      </c>
    </row>
    <row r="2593" spans="1:22" x14ac:dyDescent="0.25">
      <c r="A2593">
        <v>842</v>
      </c>
      <c r="B2593">
        <v>3</v>
      </c>
      <c r="C2593">
        <v>3</v>
      </c>
      <c r="D2593">
        <v>5</v>
      </c>
      <c r="E2593">
        <v>5</v>
      </c>
      <c r="F2593">
        <v>0.625</v>
      </c>
      <c r="G2593">
        <v>3</v>
      </c>
      <c r="H2593">
        <v>2</v>
      </c>
      <c r="I2593">
        <v>1</v>
      </c>
      <c r="J2593">
        <v>31</v>
      </c>
      <c r="K2593">
        <v>1</v>
      </c>
      <c r="L2593">
        <v>4</v>
      </c>
      <c r="M2593">
        <v>1</v>
      </c>
      <c r="N2593">
        <v>1</v>
      </c>
      <c r="Q2593">
        <v>1</v>
      </c>
      <c r="R2593">
        <v>3</v>
      </c>
      <c r="S2593">
        <v>600</v>
      </c>
      <c r="T2593">
        <v>3</v>
      </c>
      <c r="U2593">
        <v>3</v>
      </c>
      <c r="V2593">
        <v>1</v>
      </c>
    </row>
    <row r="2594" spans="1:22" x14ac:dyDescent="0.25">
      <c r="A2594">
        <v>842</v>
      </c>
      <c r="B2594">
        <v>1</v>
      </c>
      <c r="C2594">
        <v>1</v>
      </c>
      <c r="D2594">
        <v>2</v>
      </c>
      <c r="E2594">
        <v>5</v>
      </c>
      <c r="F2594">
        <v>0.25</v>
      </c>
      <c r="G2594">
        <v>3</v>
      </c>
      <c r="H2594">
        <v>5</v>
      </c>
      <c r="I2594">
        <v>1</v>
      </c>
      <c r="J2594">
        <v>31</v>
      </c>
      <c r="K2594">
        <v>1</v>
      </c>
      <c r="L2594">
        <v>4</v>
      </c>
      <c r="M2594">
        <v>1</v>
      </c>
      <c r="N2594">
        <v>1</v>
      </c>
      <c r="Q2594">
        <v>2</v>
      </c>
      <c r="R2594">
        <v>3</v>
      </c>
      <c r="S2594">
        <v>2000</v>
      </c>
      <c r="T2594">
        <v>1</v>
      </c>
      <c r="U2594">
        <v>1</v>
      </c>
      <c r="V2594">
        <v>1</v>
      </c>
    </row>
    <row r="2595" spans="1:22" x14ac:dyDescent="0.25">
      <c r="A2595">
        <v>842</v>
      </c>
      <c r="B2595">
        <v>2</v>
      </c>
      <c r="C2595">
        <v>2</v>
      </c>
      <c r="D2595">
        <v>1</v>
      </c>
      <c r="E2595">
        <v>5</v>
      </c>
      <c r="F2595">
        <v>0.125</v>
      </c>
      <c r="G2595">
        <v>3</v>
      </c>
      <c r="H2595">
        <v>5</v>
      </c>
      <c r="I2595">
        <v>1</v>
      </c>
      <c r="J2595">
        <v>31</v>
      </c>
      <c r="K2595">
        <v>1</v>
      </c>
      <c r="L2595">
        <v>4</v>
      </c>
      <c r="M2595">
        <v>1</v>
      </c>
      <c r="N2595">
        <v>1</v>
      </c>
      <c r="Q2595">
        <v>2</v>
      </c>
      <c r="R2595">
        <v>3</v>
      </c>
      <c r="S2595">
        <v>1000</v>
      </c>
      <c r="T2595">
        <v>2</v>
      </c>
      <c r="U2595">
        <v>2</v>
      </c>
      <c r="V2595">
        <v>1</v>
      </c>
    </row>
    <row r="2596" spans="1:22" x14ac:dyDescent="0.25">
      <c r="A2596">
        <v>842</v>
      </c>
      <c r="B2596">
        <v>4</v>
      </c>
      <c r="C2596">
        <v>4</v>
      </c>
      <c r="D2596">
        <v>2</v>
      </c>
      <c r="E2596">
        <v>5</v>
      </c>
      <c r="F2596">
        <v>0.25</v>
      </c>
      <c r="G2596">
        <v>3</v>
      </c>
      <c r="H2596">
        <v>2</v>
      </c>
      <c r="I2596">
        <v>1</v>
      </c>
      <c r="J2596">
        <v>31</v>
      </c>
      <c r="K2596">
        <v>1</v>
      </c>
      <c r="L2596">
        <v>4</v>
      </c>
      <c r="M2596">
        <v>1</v>
      </c>
      <c r="N2596">
        <v>1</v>
      </c>
      <c r="Q2596">
        <v>1</v>
      </c>
      <c r="R2596">
        <v>3</v>
      </c>
      <c r="S2596">
        <v>600</v>
      </c>
      <c r="T2596">
        <v>4</v>
      </c>
      <c r="U2596">
        <v>4</v>
      </c>
      <c r="V2596">
        <v>1</v>
      </c>
    </row>
    <row r="2597" spans="1:22" x14ac:dyDescent="0.25">
      <c r="A2597">
        <v>842</v>
      </c>
      <c r="B2597">
        <v>5</v>
      </c>
      <c r="C2597">
        <v>5</v>
      </c>
      <c r="D2597">
        <v>1.5</v>
      </c>
      <c r="E2597">
        <v>5</v>
      </c>
      <c r="F2597">
        <v>0.187</v>
      </c>
      <c r="G2597">
        <v>3</v>
      </c>
      <c r="H2597">
        <v>2</v>
      </c>
      <c r="I2597">
        <v>1</v>
      </c>
      <c r="J2597">
        <v>31</v>
      </c>
      <c r="K2597">
        <v>1</v>
      </c>
      <c r="L2597">
        <v>4</v>
      </c>
      <c r="M2597">
        <v>3</v>
      </c>
      <c r="N2597">
        <v>3</v>
      </c>
      <c r="O2597">
        <v>0.5</v>
      </c>
      <c r="Q2597">
        <v>1</v>
      </c>
      <c r="R2597">
        <v>4</v>
      </c>
      <c r="S2597">
        <v>600</v>
      </c>
      <c r="T2597">
        <v>5</v>
      </c>
      <c r="U2597">
        <v>5</v>
      </c>
      <c r="V2597">
        <v>2</v>
      </c>
    </row>
    <row r="2598" spans="1:22" x14ac:dyDescent="0.25">
      <c r="A2598">
        <v>826</v>
      </c>
      <c r="B2598">
        <v>1</v>
      </c>
      <c r="C2598">
        <v>1</v>
      </c>
      <c r="D2598">
        <v>3</v>
      </c>
      <c r="E2598">
        <v>5</v>
      </c>
      <c r="F2598">
        <v>0.375</v>
      </c>
      <c r="G2598">
        <v>3</v>
      </c>
      <c r="H2598">
        <v>5</v>
      </c>
      <c r="I2598">
        <v>1</v>
      </c>
      <c r="J2598">
        <v>35</v>
      </c>
      <c r="K2598">
        <v>1</v>
      </c>
      <c r="L2598">
        <v>4</v>
      </c>
      <c r="M2598">
        <v>1</v>
      </c>
      <c r="N2598">
        <v>1</v>
      </c>
      <c r="Q2598">
        <v>2</v>
      </c>
      <c r="R2598">
        <v>1</v>
      </c>
      <c r="S2598">
        <v>3000</v>
      </c>
      <c r="T2598">
        <v>1</v>
      </c>
      <c r="U2598">
        <v>1</v>
      </c>
      <c r="V2598">
        <v>1</v>
      </c>
    </row>
    <row r="2599" spans="1:22" x14ac:dyDescent="0.25">
      <c r="A2599">
        <v>826</v>
      </c>
      <c r="B2599">
        <v>2</v>
      </c>
      <c r="C2599">
        <v>2</v>
      </c>
      <c r="D2599">
        <v>5</v>
      </c>
      <c r="E2599">
        <v>5</v>
      </c>
      <c r="F2599">
        <v>0.625</v>
      </c>
      <c r="G2599">
        <v>2</v>
      </c>
      <c r="H2599">
        <v>0</v>
      </c>
      <c r="I2599">
        <v>1</v>
      </c>
      <c r="J2599">
        <v>35</v>
      </c>
      <c r="K2599">
        <v>1</v>
      </c>
      <c r="L2599">
        <v>4</v>
      </c>
      <c r="M2599">
        <v>1</v>
      </c>
      <c r="N2599">
        <v>1</v>
      </c>
      <c r="Q2599">
        <v>3</v>
      </c>
      <c r="R2599">
        <v>3</v>
      </c>
      <c r="S2599">
        <v>2000</v>
      </c>
      <c r="T2599">
        <v>2</v>
      </c>
      <c r="U2599">
        <v>2</v>
      </c>
      <c r="V2599">
        <v>1</v>
      </c>
    </row>
    <row r="2600" spans="1:22" x14ac:dyDescent="0.25">
      <c r="A2600">
        <v>826</v>
      </c>
      <c r="B2600">
        <v>3</v>
      </c>
      <c r="C2600">
        <v>3</v>
      </c>
      <c r="D2600">
        <v>2</v>
      </c>
      <c r="E2600">
        <v>5</v>
      </c>
      <c r="F2600">
        <v>0.25</v>
      </c>
      <c r="G2600">
        <v>4</v>
      </c>
      <c r="H2600">
        <v>0</v>
      </c>
      <c r="I2600">
        <v>1</v>
      </c>
      <c r="J2600">
        <v>35</v>
      </c>
      <c r="K2600">
        <v>1</v>
      </c>
      <c r="L2600">
        <v>4</v>
      </c>
      <c r="M2600">
        <v>1</v>
      </c>
      <c r="N2600">
        <v>1</v>
      </c>
      <c r="Q2600">
        <v>5</v>
      </c>
      <c r="R2600">
        <v>3</v>
      </c>
      <c r="S2600">
        <v>1000</v>
      </c>
      <c r="T2600">
        <v>3</v>
      </c>
      <c r="U2600">
        <v>3</v>
      </c>
      <c r="V2600">
        <v>2</v>
      </c>
    </row>
    <row r="2601" spans="1:22" x14ac:dyDescent="0.25">
      <c r="A2601">
        <v>832</v>
      </c>
      <c r="B2601">
        <v>3</v>
      </c>
      <c r="C2601">
        <v>3</v>
      </c>
      <c r="D2601">
        <v>2.25</v>
      </c>
      <c r="E2601">
        <v>5</v>
      </c>
      <c r="F2601">
        <v>0.28125</v>
      </c>
      <c r="G2601">
        <v>2</v>
      </c>
      <c r="H2601">
        <v>2</v>
      </c>
      <c r="I2601">
        <v>1</v>
      </c>
      <c r="J2601">
        <v>5</v>
      </c>
      <c r="K2601">
        <v>1</v>
      </c>
      <c r="L2601">
        <v>1</v>
      </c>
      <c r="M2601">
        <v>1</v>
      </c>
      <c r="N2601">
        <v>1</v>
      </c>
      <c r="Q2601">
        <v>1</v>
      </c>
      <c r="R2601">
        <v>1</v>
      </c>
      <c r="S2601">
        <v>3000</v>
      </c>
      <c r="T2601">
        <v>3</v>
      </c>
      <c r="U2601">
        <v>3</v>
      </c>
      <c r="V2601">
        <v>1</v>
      </c>
    </row>
    <row r="2602" spans="1:22" x14ac:dyDescent="0.25">
      <c r="A2602">
        <v>832</v>
      </c>
      <c r="B2602">
        <v>2</v>
      </c>
      <c r="C2602">
        <v>2</v>
      </c>
      <c r="D2602">
        <v>2</v>
      </c>
      <c r="E2602">
        <v>5</v>
      </c>
      <c r="F2602">
        <v>0.25</v>
      </c>
      <c r="G2602">
        <v>2</v>
      </c>
      <c r="H2602">
        <v>3</v>
      </c>
      <c r="I2602">
        <v>1</v>
      </c>
      <c r="J2602">
        <v>7</v>
      </c>
      <c r="K2602">
        <v>1</v>
      </c>
      <c r="L2602">
        <v>1</v>
      </c>
      <c r="M2602">
        <v>1</v>
      </c>
      <c r="N2602">
        <v>1</v>
      </c>
      <c r="Q2602">
        <v>3</v>
      </c>
      <c r="R2602">
        <v>1</v>
      </c>
      <c r="S2602">
        <v>5000</v>
      </c>
      <c r="T2602">
        <v>2</v>
      </c>
      <c r="U2602">
        <v>2</v>
      </c>
      <c r="V2602">
        <v>1</v>
      </c>
    </row>
    <row r="2603" spans="1:22" x14ac:dyDescent="0.25">
      <c r="A2603">
        <v>832</v>
      </c>
      <c r="B2603">
        <v>1</v>
      </c>
      <c r="C2603">
        <v>1</v>
      </c>
      <c r="D2603">
        <v>9.1199999999999992</v>
      </c>
      <c r="E2603">
        <v>5</v>
      </c>
      <c r="F2603">
        <v>1.1406000000000001</v>
      </c>
      <c r="G2603">
        <v>1</v>
      </c>
      <c r="H2603">
        <v>1</v>
      </c>
      <c r="I2603">
        <v>1</v>
      </c>
      <c r="J2603">
        <v>7</v>
      </c>
      <c r="K2603">
        <v>1</v>
      </c>
      <c r="L2603">
        <v>1</v>
      </c>
      <c r="M2603">
        <v>1</v>
      </c>
      <c r="N2603">
        <v>1</v>
      </c>
      <c r="Q2603">
        <v>2</v>
      </c>
      <c r="R2603">
        <v>1</v>
      </c>
      <c r="S2603">
        <v>7000</v>
      </c>
      <c r="T2603">
        <v>1</v>
      </c>
      <c r="U2603">
        <v>1</v>
      </c>
      <c r="V2603">
        <v>1</v>
      </c>
    </row>
    <row r="2604" spans="1:22" x14ac:dyDescent="0.25">
      <c r="A2604">
        <v>832</v>
      </c>
      <c r="B2604">
        <v>4</v>
      </c>
      <c r="C2604">
        <v>4</v>
      </c>
      <c r="D2604">
        <v>2</v>
      </c>
      <c r="E2604">
        <v>5</v>
      </c>
      <c r="F2604">
        <v>0.25</v>
      </c>
      <c r="G2604">
        <v>2</v>
      </c>
      <c r="H2604">
        <v>30</v>
      </c>
      <c r="I2604">
        <v>3</v>
      </c>
      <c r="J2604">
        <v>3</v>
      </c>
      <c r="K2604">
        <v>1</v>
      </c>
      <c r="L2604">
        <v>2</v>
      </c>
      <c r="M2604">
        <v>1</v>
      </c>
      <c r="N2604">
        <v>1</v>
      </c>
      <c r="Q2604">
        <v>1</v>
      </c>
      <c r="R2604">
        <v>1</v>
      </c>
      <c r="S2604">
        <v>1000</v>
      </c>
      <c r="T2604">
        <v>4</v>
      </c>
      <c r="U2604">
        <v>4</v>
      </c>
      <c r="V2604">
        <v>2</v>
      </c>
    </row>
    <row r="2605" spans="1:22" x14ac:dyDescent="0.25">
      <c r="A2605">
        <v>830</v>
      </c>
      <c r="B2605">
        <v>1</v>
      </c>
      <c r="C2605">
        <v>1</v>
      </c>
      <c r="D2605">
        <v>2</v>
      </c>
      <c r="E2605">
        <v>5</v>
      </c>
      <c r="F2605">
        <v>0.25</v>
      </c>
      <c r="G2605">
        <v>3</v>
      </c>
      <c r="H2605">
        <v>5</v>
      </c>
      <c r="I2605">
        <v>1</v>
      </c>
      <c r="J2605">
        <v>30</v>
      </c>
      <c r="K2605">
        <v>1</v>
      </c>
      <c r="L2605">
        <v>4</v>
      </c>
      <c r="M2605">
        <v>1</v>
      </c>
      <c r="N2605">
        <v>1</v>
      </c>
      <c r="Q2605">
        <v>2</v>
      </c>
      <c r="R2605">
        <v>1</v>
      </c>
      <c r="S2605">
        <v>1500</v>
      </c>
      <c r="T2605">
        <v>1</v>
      </c>
      <c r="U2605">
        <v>1</v>
      </c>
      <c r="V2605">
        <v>1</v>
      </c>
    </row>
    <row r="2606" spans="1:22" x14ac:dyDescent="0.25">
      <c r="A2606">
        <v>830</v>
      </c>
      <c r="B2606">
        <v>4</v>
      </c>
      <c r="C2606">
        <v>4</v>
      </c>
      <c r="D2606">
        <v>2</v>
      </c>
      <c r="E2606">
        <v>5</v>
      </c>
      <c r="F2606">
        <v>0.25</v>
      </c>
      <c r="G2606">
        <v>3</v>
      </c>
      <c r="H2606">
        <v>5</v>
      </c>
      <c r="I2606">
        <v>1</v>
      </c>
      <c r="J2606">
        <v>28</v>
      </c>
      <c r="K2606">
        <v>1</v>
      </c>
      <c r="L2606">
        <v>4</v>
      </c>
      <c r="M2606">
        <v>1</v>
      </c>
      <c r="N2606">
        <v>1</v>
      </c>
      <c r="Q2606">
        <v>1</v>
      </c>
      <c r="R2606">
        <v>3</v>
      </c>
      <c r="S2606">
        <v>1000</v>
      </c>
      <c r="T2606">
        <v>4</v>
      </c>
      <c r="U2606">
        <v>4</v>
      </c>
      <c r="V2606">
        <v>2</v>
      </c>
    </row>
    <row r="2607" spans="1:22" x14ac:dyDescent="0.25">
      <c r="A2607">
        <v>830</v>
      </c>
      <c r="B2607">
        <v>3</v>
      </c>
      <c r="C2607">
        <v>3</v>
      </c>
      <c r="D2607">
        <v>1</v>
      </c>
      <c r="E2607">
        <v>5</v>
      </c>
      <c r="F2607">
        <v>0.125</v>
      </c>
      <c r="G2607">
        <v>3</v>
      </c>
      <c r="H2607">
        <v>0</v>
      </c>
      <c r="I2607">
        <v>1</v>
      </c>
      <c r="J2607">
        <v>31</v>
      </c>
      <c r="K2607">
        <v>1</v>
      </c>
      <c r="L2607">
        <v>4</v>
      </c>
      <c r="M2607">
        <v>1</v>
      </c>
      <c r="N2607">
        <v>1</v>
      </c>
      <c r="Q2607">
        <v>1</v>
      </c>
      <c r="R2607">
        <v>3</v>
      </c>
      <c r="S2607">
        <v>800</v>
      </c>
      <c r="T2607">
        <v>3</v>
      </c>
      <c r="U2607">
        <v>3</v>
      </c>
      <c r="V2607">
        <v>1</v>
      </c>
    </row>
    <row r="2608" spans="1:22" x14ac:dyDescent="0.25">
      <c r="A2608">
        <v>830</v>
      </c>
      <c r="B2608">
        <v>2</v>
      </c>
      <c r="C2608">
        <v>2</v>
      </c>
      <c r="D2608">
        <v>1</v>
      </c>
      <c r="E2608">
        <v>5</v>
      </c>
      <c r="F2608">
        <v>0.125</v>
      </c>
      <c r="G2608">
        <v>3</v>
      </c>
      <c r="H2608">
        <v>5</v>
      </c>
      <c r="I2608">
        <v>1</v>
      </c>
      <c r="J2608">
        <v>32</v>
      </c>
      <c r="K2608">
        <v>1</v>
      </c>
      <c r="L2608">
        <v>4</v>
      </c>
      <c r="M2608">
        <v>1</v>
      </c>
      <c r="N2608">
        <v>1</v>
      </c>
      <c r="Q2608">
        <v>2</v>
      </c>
      <c r="R2608">
        <v>1</v>
      </c>
      <c r="S2608">
        <v>1000</v>
      </c>
      <c r="T2608">
        <v>2</v>
      </c>
      <c r="U2608">
        <v>2</v>
      </c>
      <c r="V2608">
        <v>1</v>
      </c>
    </row>
    <row r="2609" spans="1:22" x14ac:dyDescent="0.25">
      <c r="A2609">
        <v>824</v>
      </c>
      <c r="B2609">
        <v>4</v>
      </c>
      <c r="C2609">
        <v>4</v>
      </c>
      <c r="D2609">
        <v>1</v>
      </c>
      <c r="E2609">
        <v>5</v>
      </c>
      <c r="F2609">
        <v>0.125</v>
      </c>
      <c r="G2609">
        <v>3</v>
      </c>
      <c r="H2609">
        <v>5</v>
      </c>
      <c r="I2609">
        <v>1</v>
      </c>
      <c r="J2609">
        <v>3</v>
      </c>
      <c r="K2609">
        <v>2</v>
      </c>
      <c r="O2609">
        <v>0.5</v>
      </c>
      <c r="Q2609">
        <v>1</v>
      </c>
      <c r="R2609">
        <v>1</v>
      </c>
      <c r="S2609">
        <v>500</v>
      </c>
      <c r="T2609">
        <v>4</v>
      </c>
      <c r="U2609">
        <v>4</v>
      </c>
      <c r="V2609">
        <v>2</v>
      </c>
    </row>
    <row r="2610" spans="1:22" x14ac:dyDescent="0.25">
      <c r="A2610">
        <v>824</v>
      </c>
      <c r="B2610">
        <v>3</v>
      </c>
      <c r="C2610">
        <v>3</v>
      </c>
      <c r="D2610">
        <v>1</v>
      </c>
      <c r="E2610">
        <v>5</v>
      </c>
      <c r="F2610">
        <v>0.125</v>
      </c>
      <c r="G2610">
        <v>3</v>
      </c>
      <c r="H2610">
        <v>5</v>
      </c>
      <c r="I2610">
        <v>1</v>
      </c>
      <c r="J2610">
        <v>25</v>
      </c>
      <c r="K2610">
        <v>1</v>
      </c>
      <c r="L2610">
        <v>1</v>
      </c>
      <c r="M2610">
        <v>1</v>
      </c>
      <c r="N2610">
        <v>1</v>
      </c>
      <c r="Q2610">
        <v>1</v>
      </c>
      <c r="R2610">
        <v>2</v>
      </c>
      <c r="S2610">
        <v>500</v>
      </c>
      <c r="T2610">
        <v>3</v>
      </c>
      <c r="U2610">
        <v>3</v>
      </c>
      <c r="V2610">
        <v>1</v>
      </c>
    </row>
    <row r="2611" spans="1:22" x14ac:dyDescent="0.25">
      <c r="A2611">
        <v>824</v>
      </c>
      <c r="B2611">
        <v>1</v>
      </c>
      <c r="C2611">
        <v>1</v>
      </c>
      <c r="D2611">
        <v>1</v>
      </c>
      <c r="E2611">
        <v>5</v>
      </c>
      <c r="F2611">
        <v>0.125</v>
      </c>
      <c r="G2611">
        <v>4</v>
      </c>
      <c r="H2611">
        <v>5</v>
      </c>
      <c r="I2611">
        <v>1</v>
      </c>
      <c r="J2611">
        <v>17</v>
      </c>
      <c r="K2611">
        <v>1</v>
      </c>
      <c r="L2611">
        <v>4</v>
      </c>
      <c r="M2611">
        <v>1</v>
      </c>
      <c r="N2611">
        <v>1</v>
      </c>
      <c r="Q2611">
        <v>2</v>
      </c>
      <c r="R2611">
        <v>2</v>
      </c>
      <c r="S2611">
        <v>2000</v>
      </c>
      <c r="T2611">
        <v>1</v>
      </c>
      <c r="U2611">
        <v>1</v>
      </c>
      <c r="V2611">
        <v>1</v>
      </c>
    </row>
    <row r="2612" spans="1:22" x14ac:dyDescent="0.25">
      <c r="A2612">
        <v>824</v>
      </c>
      <c r="B2612">
        <v>2</v>
      </c>
      <c r="C2612">
        <v>2</v>
      </c>
      <c r="D2612">
        <v>1</v>
      </c>
      <c r="E2612">
        <v>5</v>
      </c>
      <c r="F2612">
        <v>0.125</v>
      </c>
      <c r="G2612">
        <v>4</v>
      </c>
      <c r="H2612">
        <v>0</v>
      </c>
      <c r="I2612">
        <v>1</v>
      </c>
      <c r="J2612">
        <v>25</v>
      </c>
      <c r="K2612">
        <v>1</v>
      </c>
      <c r="L2612">
        <v>1</v>
      </c>
      <c r="M2612">
        <v>1</v>
      </c>
      <c r="N2612">
        <v>1</v>
      </c>
      <c r="Q2612">
        <v>1</v>
      </c>
      <c r="R2612">
        <v>2</v>
      </c>
      <c r="S2612">
        <v>1000</v>
      </c>
      <c r="T2612">
        <v>2</v>
      </c>
      <c r="U2612">
        <v>2</v>
      </c>
      <c r="V2612">
        <v>1</v>
      </c>
    </row>
    <row r="2613" spans="1:22" x14ac:dyDescent="0.25">
      <c r="A2613">
        <v>845</v>
      </c>
      <c r="B2613">
        <v>4</v>
      </c>
      <c r="C2613">
        <v>4</v>
      </c>
      <c r="D2613">
        <v>8</v>
      </c>
      <c r="E2613">
        <v>5</v>
      </c>
      <c r="F2613">
        <v>1</v>
      </c>
      <c r="G2613">
        <v>3</v>
      </c>
      <c r="H2613">
        <v>5</v>
      </c>
      <c r="I2613">
        <v>1</v>
      </c>
      <c r="J2613">
        <v>20</v>
      </c>
      <c r="K2613">
        <v>1</v>
      </c>
      <c r="L2613">
        <v>2</v>
      </c>
      <c r="M2613">
        <v>3</v>
      </c>
      <c r="N2613">
        <v>3</v>
      </c>
      <c r="O2613">
        <v>0.5</v>
      </c>
      <c r="Q2613">
        <v>1</v>
      </c>
      <c r="R2613">
        <v>3</v>
      </c>
      <c r="S2613">
        <v>500</v>
      </c>
      <c r="T2613">
        <v>4</v>
      </c>
      <c r="U2613">
        <v>4</v>
      </c>
      <c r="V2613">
        <v>2</v>
      </c>
    </row>
    <row r="2614" spans="1:22" x14ac:dyDescent="0.25">
      <c r="A2614">
        <v>845</v>
      </c>
      <c r="B2614">
        <v>1</v>
      </c>
      <c r="C2614">
        <v>1</v>
      </c>
      <c r="D2614">
        <v>3</v>
      </c>
      <c r="E2614">
        <v>5</v>
      </c>
      <c r="F2614">
        <v>0.375</v>
      </c>
      <c r="G2614">
        <v>3</v>
      </c>
      <c r="H2614">
        <v>10</v>
      </c>
      <c r="I2614">
        <v>1</v>
      </c>
      <c r="J2614">
        <v>36</v>
      </c>
      <c r="K2614">
        <v>1</v>
      </c>
      <c r="L2614">
        <v>4</v>
      </c>
      <c r="M2614">
        <v>1</v>
      </c>
      <c r="N2614">
        <v>1</v>
      </c>
      <c r="Q2614">
        <v>2</v>
      </c>
      <c r="R2614">
        <v>3</v>
      </c>
      <c r="S2614">
        <v>10000</v>
      </c>
      <c r="T2614">
        <v>1</v>
      </c>
      <c r="U2614">
        <v>1</v>
      </c>
      <c r="V2614">
        <v>1</v>
      </c>
    </row>
    <row r="2615" spans="1:22" x14ac:dyDescent="0.25">
      <c r="A2615">
        <v>845</v>
      </c>
      <c r="B2615">
        <v>3</v>
      </c>
      <c r="C2615">
        <v>3</v>
      </c>
      <c r="D2615">
        <v>4</v>
      </c>
      <c r="E2615">
        <v>5</v>
      </c>
      <c r="F2615">
        <v>0.5</v>
      </c>
      <c r="G2615">
        <v>2</v>
      </c>
      <c r="H2615">
        <v>2</v>
      </c>
      <c r="I2615">
        <v>1</v>
      </c>
      <c r="J2615">
        <v>20</v>
      </c>
      <c r="K2615">
        <v>1</v>
      </c>
      <c r="L2615">
        <v>2</v>
      </c>
      <c r="M2615">
        <v>1</v>
      </c>
      <c r="N2615">
        <v>1</v>
      </c>
      <c r="Q2615">
        <v>1</v>
      </c>
      <c r="R2615">
        <v>3</v>
      </c>
      <c r="S2615">
        <v>500</v>
      </c>
      <c r="T2615">
        <v>3</v>
      </c>
      <c r="U2615">
        <v>3</v>
      </c>
      <c r="V2615">
        <v>1</v>
      </c>
    </row>
    <row r="2616" spans="1:22" x14ac:dyDescent="0.25">
      <c r="A2616">
        <v>845</v>
      </c>
      <c r="B2616">
        <v>2</v>
      </c>
      <c r="C2616">
        <v>2</v>
      </c>
      <c r="D2616">
        <v>4</v>
      </c>
      <c r="E2616">
        <v>5</v>
      </c>
      <c r="F2616">
        <v>0.5</v>
      </c>
      <c r="G2616">
        <v>3</v>
      </c>
      <c r="H2616">
        <v>10</v>
      </c>
      <c r="I2616">
        <v>1</v>
      </c>
      <c r="J2616">
        <v>36</v>
      </c>
      <c r="K2616">
        <v>1</v>
      </c>
      <c r="L2616">
        <v>4</v>
      </c>
      <c r="M2616">
        <v>1</v>
      </c>
      <c r="N2616">
        <v>1</v>
      </c>
      <c r="Q2616">
        <v>2</v>
      </c>
      <c r="R2616">
        <v>3</v>
      </c>
      <c r="S2616">
        <v>10000</v>
      </c>
      <c r="T2616">
        <v>2</v>
      </c>
      <c r="U2616">
        <v>2</v>
      </c>
      <c r="V2616">
        <v>1</v>
      </c>
    </row>
    <row r="2617" spans="1:22" x14ac:dyDescent="0.25">
      <c r="A2617">
        <v>831</v>
      </c>
      <c r="B2617">
        <v>7</v>
      </c>
      <c r="C2617">
        <v>7</v>
      </c>
      <c r="D2617">
        <v>4</v>
      </c>
      <c r="E2617">
        <v>5</v>
      </c>
      <c r="F2617">
        <v>0.5</v>
      </c>
      <c r="G2617">
        <v>2</v>
      </c>
      <c r="H2617">
        <v>1</v>
      </c>
      <c r="I2617">
        <v>1</v>
      </c>
      <c r="J2617">
        <v>18</v>
      </c>
      <c r="K2617">
        <v>1</v>
      </c>
      <c r="L2617">
        <v>1</v>
      </c>
      <c r="M2617">
        <v>2</v>
      </c>
      <c r="N2617">
        <v>2</v>
      </c>
      <c r="P2617">
        <v>1000</v>
      </c>
      <c r="Q2617">
        <v>1</v>
      </c>
      <c r="R2617">
        <v>2</v>
      </c>
      <c r="S2617">
        <v>1000</v>
      </c>
      <c r="T2617">
        <v>7</v>
      </c>
      <c r="U2617">
        <v>7</v>
      </c>
      <c r="V2617">
        <v>2</v>
      </c>
    </row>
    <row r="2618" spans="1:22" x14ac:dyDescent="0.25">
      <c r="A2618">
        <v>831</v>
      </c>
      <c r="B2618">
        <v>5</v>
      </c>
      <c r="C2618">
        <v>5</v>
      </c>
      <c r="D2618">
        <v>5</v>
      </c>
      <c r="E2618">
        <v>5</v>
      </c>
      <c r="F2618">
        <v>0.625</v>
      </c>
      <c r="G2618">
        <v>2</v>
      </c>
      <c r="H2618">
        <v>8</v>
      </c>
      <c r="I2618">
        <v>1</v>
      </c>
      <c r="J2618">
        <v>40</v>
      </c>
      <c r="K2618">
        <v>1</v>
      </c>
      <c r="L2618">
        <v>4</v>
      </c>
      <c r="M2618">
        <v>1</v>
      </c>
      <c r="N2618">
        <v>1</v>
      </c>
      <c r="Q2618">
        <v>2</v>
      </c>
      <c r="R2618">
        <v>2</v>
      </c>
      <c r="S2618">
        <v>2000</v>
      </c>
      <c r="T2618">
        <v>5</v>
      </c>
      <c r="U2618">
        <v>5</v>
      </c>
      <c r="V2618">
        <v>1</v>
      </c>
    </row>
    <row r="2619" spans="1:22" x14ac:dyDescent="0.25">
      <c r="A2619">
        <v>831</v>
      </c>
      <c r="B2619">
        <v>6</v>
      </c>
      <c r="C2619">
        <v>6</v>
      </c>
      <c r="D2619">
        <v>7</v>
      </c>
      <c r="E2619">
        <v>5</v>
      </c>
      <c r="F2619">
        <v>0.875</v>
      </c>
      <c r="G2619">
        <v>2</v>
      </c>
      <c r="H2619">
        <v>1</v>
      </c>
      <c r="I2619">
        <v>1</v>
      </c>
      <c r="J2619">
        <v>1</v>
      </c>
      <c r="K2619">
        <v>2</v>
      </c>
      <c r="O2619">
        <v>0.5</v>
      </c>
      <c r="Q2619">
        <v>1</v>
      </c>
      <c r="R2619">
        <v>2</v>
      </c>
      <c r="S2619">
        <v>500</v>
      </c>
      <c r="T2619">
        <v>6</v>
      </c>
      <c r="U2619">
        <v>6</v>
      </c>
      <c r="V2619">
        <v>1</v>
      </c>
    </row>
    <row r="2620" spans="1:22" x14ac:dyDescent="0.25">
      <c r="A2620">
        <v>831</v>
      </c>
      <c r="B2620">
        <v>1</v>
      </c>
      <c r="C2620">
        <v>1</v>
      </c>
      <c r="D2620">
        <v>6</v>
      </c>
      <c r="E2620">
        <v>5</v>
      </c>
      <c r="F2620">
        <v>0.75</v>
      </c>
      <c r="G2620">
        <v>2</v>
      </c>
      <c r="H2620">
        <v>5</v>
      </c>
      <c r="I2620">
        <v>1</v>
      </c>
      <c r="J2620">
        <v>23</v>
      </c>
      <c r="K2620">
        <v>1</v>
      </c>
      <c r="L2620">
        <v>4</v>
      </c>
      <c r="M2620">
        <v>1</v>
      </c>
      <c r="N2620">
        <v>1</v>
      </c>
      <c r="Q2620">
        <v>2</v>
      </c>
      <c r="R2620">
        <v>2</v>
      </c>
      <c r="S2620">
        <v>600</v>
      </c>
      <c r="T2620">
        <v>1</v>
      </c>
      <c r="U2620">
        <v>1</v>
      </c>
      <c r="V2620">
        <v>1</v>
      </c>
    </row>
    <row r="2621" spans="1:22" x14ac:dyDescent="0.25">
      <c r="A2621">
        <v>831</v>
      </c>
      <c r="B2621">
        <v>4</v>
      </c>
      <c r="C2621">
        <v>4</v>
      </c>
      <c r="D2621">
        <v>1</v>
      </c>
      <c r="E2621">
        <v>5</v>
      </c>
      <c r="F2621">
        <v>0.125</v>
      </c>
      <c r="G2621">
        <v>2</v>
      </c>
      <c r="H2621">
        <v>8</v>
      </c>
      <c r="I2621">
        <v>1</v>
      </c>
      <c r="J2621">
        <v>40</v>
      </c>
      <c r="K2621">
        <v>1</v>
      </c>
      <c r="L2621">
        <v>4</v>
      </c>
      <c r="M2621">
        <v>1</v>
      </c>
      <c r="N2621">
        <v>1</v>
      </c>
      <c r="Q2621">
        <v>2</v>
      </c>
      <c r="R2621">
        <v>2</v>
      </c>
      <c r="S2621">
        <v>300</v>
      </c>
      <c r="T2621">
        <v>4</v>
      </c>
      <c r="U2621">
        <v>4</v>
      </c>
      <c r="V2621">
        <v>1</v>
      </c>
    </row>
    <row r="2622" spans="1:22" x14ac:dyDescent="0.25">
      <c r="A2622">
        <v>831</v>
      </c>
      <c r="B2622">
        <v>2</v>
      </c>
      <c r="C2622">
        <v>2</v>
      </c>
      <c r="D2622">
        <v>6</v>
      </c>
      <c r="E2622">
        <v>5</v>
      </c>
      <c r="F2622">
        <v>0.75</v>
      </c>
      <c r="G2622">
        <v>2</v>
      </c>
      <c r="H2622">
        <v>3</v>
      </c>
      <c r="I2622">
        <v>1</v>
      </c>
      <c r="J2622">
        <v>40</v>
      </c>
      <c r="K2622">
        <v>1</v>
      </c>
      <c r="L2622">
        <v>4</v>
      </c>
      <c r="M2622">
        <v>1</v>
      </c>
      <c r="N2622">
        <v>1</v>
      </c>
      <c r="Q2622">
        <v>2</v>
      </c>
      <c r="R2622">
        <v>2</v>
      </c>
      <c r="S2622">
        <v>500</v>
      </c>
      <c r="T2622">
        <v>2</v>
      </c>
      <c r="U2622">
        <v>2</v>
      </c>
      <c r="V2622">
        <v>1</v>
      </c>
    </row>
    <row r="2623" spans="1:22" x14ac:dyDescent="0.25">
      <c r="A2623">
        <v>831</v>
      </c>
      <c r="B2623">
        <v>3</v>
      </c>
      <c r="C2623">
        <v>3</v>
      </c>
      <c r="D2623">
        <v>4</v>
      </c>
      <c r="E2623">
        <v>5</v>
      </c>
      <c r="F2623">
        <v>0.5</v>
      </c>
      <c r="G2623">
        <v>2</v>
      </c>
      <c r="H2623">
        <v>5</v>
      </c>
      <c r="I2623">
        <v>1</v>
      </c>
      <c r="J2623">
        <v>40</v>
      </c>
      <c r="K2623">
        <v>1</v>
      </c>
      <c r="L2623">
        <v>4</v>
      </c>
      <c r="M2623">
        <v>1</v>
      </c>
      <c r="N2623">
        <v>1</v>
      </c>
      <c r="Q2623">
        <v>2</v>
      </c>
      <c r="R2623">
        <v>2</v>
      </c>
      <c r="S2623">
        <v>600</v>
      </c>
      <c r="T2623">
        <v>3</v>
      </c>
      <c r="U2623">
        <v>3</v>
      </c>
      <c r="V2623">
        <v>1</v>
      </c>
    </row>
    <row r="2624" spans="1:22" x14ac:dyDescent="0.25">
      <c r="A2624">
        <v>827</v>
      </c>
      <c r="B2624">
        <v>1</v>
      </c>
      <c r="C2624">
        <v>1</v>
      </c>
      <c r="D2624">
        <v>2</v>
      </c>
      <c r="E2624">
        <v>5</v>
      </c>
      <c r="F2624">
        <v>0.25</v>
      </c>
      <c r="G2624">
        <v>3</v>
      </c>
      <c r="H2624">
        <v>5</v>
      </c>
      <c r="I2624">
        <v>1</v>
      </c>
      <c r="J2624">
        <v>5</v>
      </c>
      <c r="K2624">
        <v>1</v>
      </c>
      <c r="L2624">
        <v>3</v>
      </c>
      <c r="M2624">
        <v>1</v>
      </c>
      <c r="N2624">
        <v>1</v>
      </c>
      <c r="Q2624">
        <v>2</v>
      </c>
      <c r="R2624">
        <v>1</v>
      </c>
      <c r="S2624">
        <v>1800</v>
      </c>
      <c r="T2624">
        <v>1</v>
      </c>
      <c r="U2624">
        <v>1</v>
      </c>
      <c r="V2624">
        <v>1</v>
      </c>
    </row>
    <row r="2625" spans="1:22" x14ac:dyDescent="0.25">
      <c r="A2625">
        <v>827</v>
      </c>
      <c r="B2625">
        <v>4</v>
      </c>
      <c r="C2625">
        <v>4</v>
      </c>
      <c r="D2625">
        <v>4</v>
      </c>
      <c r="E2625">
        <v>5</v>
      </c>
      <c r="F2625">
        <v>0.5</v>
      </c>
      <c r="G2625">
        <v>3</v>
      </c>
      <c r="H2625">
        <v>15</v>
      </c>
      <c r="I2625">
        <v>1</v>
      </c>
      <c r="J2625">
        <v>2</v>
      </c>
      <c r="K2625">
        <v>2</v>
      </c>
      <c r="O2625">
        <v>0.5</v>
      </c>
      <c r="Q2625">
        <v>1</v>
      </c>
      <c r="R2625">
        <v>1</v>
      </c>
      <c r="S2625">
        <v>1600</v>
      </c>
      <c r="T2625">
        <v>4</v>
      </c>
      <c r="U2625">
        <v>4</v>
      </c>
      <c r="V2625">
        <v>2</v>
      </c>
    </row>
    <row r="2626" spans="1:22" x14ac:dyDescent="0.25">
      <c r="A2626">
        <v>827</v>
      </c>
      <c r="B2626">
        <v>3</v>
      </c>
      <c r="C2626">
        <v>3</v>
      </c>
      <c r="D2626">
        <v>1</v>
      </c>
      <c r="E2626">
        <v>5</v>
      </c>
      <c r="F2626">
        <v>0.125</v>
      </c>
      <c r="G2626">
        <v>4</v>
      </c>
      <c r="H2626">
        <v>0</v>
      </c>
      <c r="I2626">
        <v>1</v>
      </c>
      <c r="J2626">
        <v>8</v>
      </c>
      <c r="K2626">
        <v>1</v>
      </c>
      <c r="L2626">
        <v>4</v>
      </c>
      <c r="M2626">
        <v>1</v>
      </c>
      <c r="N2626">
        <v>1</v>
      </c>
      <c r="Q2626">
        <v>7</v>
      </c>
      <c r="R2626">
        <v>1</v>
      </c>
      <c r="S2626">
        <v>500</v>
      </c>
      <c r="T2626">
        <v>3</v>
      </c>
      <c r="U2626">
        <v>3</v>
      </c>
      <c r="V2626">
        <v>1</v>
      </c>
    </row>
    <row r="2627" spans="1:22" x14ac:dyDescent="0.25">
      <c r="A2627">
        <v>827</v>
      </c>
      <c r="B2627">
        <v>2</v>
      </c>
      <c r="C2627">
        <v>2</v>
      </c>
      <c r="D2627">
        <v>1</v>
      </c>
      <c r="E2627">
        <v>5</v>
      </c>
      <c r="F2627">
        <v>0.125</v>
      </c>
      <c r="G2627">
        <v>3</v>
      </c>
      <c r="H2627">
        <v>10</v>
      </c>
      <c r="I2627">
        <v>1</v>
      </c>
      <c r="J2627">
        <v>3</v>
      </c>
      <c r="K2627">
        <v>1</v>
      </c>
      <c r="L2627">
        <v>3</v>
      </c>
      <c r="M2627">
        <v>1</v>
      </c>
      <c r="N2627">
        <v>1</v>
      </c>
      <c r="Q2627">
        <v>2</v>
      </c>
      <c r="R2627">
        <v>1</v>
      </c>
      <c r="S2627">
        <v>1400</v>
      </c>
      <c r="T2627">
        <v>2</v>
      </c>
      <c r="U2627">
        <v>2</v>
      </c>
      <c r="V2627">
        <v>1</v>
      </c>
    </row>
    <row r="2628" spans="1:22" x14ac:dyDescent="0.25">
      <c r="A2628">
        <v>825</v>
      </c>
      <c r="B2628">
        <v>3</v>
      </c>
      <c r="C2628">
        <v>3</v>
      </c>
      <c r="D2628">
        <v>4</v>
      </c>
      <c r="E2628">
        <v>5</v>
      </c>
      <c r="F2628">
        <v>0.5</v>
      </c>
      <c r="G2628">
        <v>2</v>
      </c>
      <c r="H2628">
        <v>10</v>
      </c>
      <c r="I2628">
        <v>1</v>
      </c>
      <c r="J2628">
        <v>15</v>
      </c>
      <c r="K2628">
        <v>1</v>
      </c>
      <c r="L2628">
        <v>1</v>
      </c>
      <c r="M2628">
        <v>1</v>
      </c>
      <c r="N2628">
        <v>1</v>
      </c>
      <c r="Q2628">
        <v>2</v>
      </c>
      <c r="R2628">
        <v>1</v>
      </c>
      <c r="S2628">
        <v>2000</v>
      </c>
      <c r="T2628">
        <v>3</v>
      </c>
      <c r="U2628">
        <v>3</v>
      </c>
      <c r="V2628">
        <v>1</v>
      </c>
    </row>
    <row r="2629" spans="1:22" x14ac:dyDescent="0.25">
      <c r="A2629">
        <v>825</v>
      </c>
      <c r="B2629">
        <v>1</v>
      </c>
      <c r="C2629">
        <v>1</v>
      </c>
      <c r="D2629">
        <v>0.5</v>
      </c>
      <c r="E2629">
        <v>5</v>
      </c>
      <c r="F2629">
        <v>6.25E-2</v>
      </c>
      <c r="G2629">
        <v>1</v>
      </c>
      <c r="H2629">
        <v>1</v>
      </c>
      <c r="I2629">
        <v>1</v>
      </c>
      <c r="J2629">
        <v>30</v>
      </c>
      <c r="K2629">
        <v>1</v>
      </c>
      <c r="L2629">
        <v>1</v>
      </c>
      <c r="M2629">
        <v>1</v>
      </c>
      <c r="N2629">
        <v>1</v>
      </c>
      <c r="Q2629">
        <v>2</v>
      </c>
      <c r="R2629">
        <v>1</v>
      </c>
      <c r="S2629">
        <v>3000</v>
      </c>
      <c r="T2629">
        <v>1</v>
      </c>
      <c r="U2629">
        <v>1</v>
      </c>
      <c r="V2629">
        <v>1</v>
      </c>
    </row>
    <row r="2630" spans="1:22" x14ac:dyDescent="0.25">
      <c r="A2630">
        <v>825</v>
      </c>
      <c r="B2630">
        <v>2</v>
      </c>
      <c r="C2630">
        <v>2</v>
      </c>
      <c r="D2630">
        <v>6</v>
      </c>
      <c r="E2630">
        <v>5</v>
      </c>
      <c r="F2630">
        <v>0.75</v>
      </c>
      <c r="G2630">
        <v>3</v>
      </c>
      <c r="H2630">
        <v>4</v>
      </c>
      <c r="I2630">
        <v>1</v>
      </c>
      <c r="J2630">
        <v>30</v>
      </c>
      <c r="K2630">
        <v>1</v>
      </c>
      <c r="L2630">
        <v>1</v>
      </c>
      <c r="M2630">
        <v>1</v>
      </c>
      <c r="N2630">
        <v>1</v>
      </c>
      <c r="Q2630">
        <v>1</v>
      </c>
      <c r="R2630">
        <v>1</v>
      </c>
      <c r="S2630">
        <v>2000</v>
      </c>
      <c r="T2630">
        <v>2</v>
      </c>
      <c r="U2630">
        <v>2</v>
      </c>
      <c r="V2630">
        <v>1</v>
      </c>
    </row>
    <row r="2631" spans="1:22" x14ac:dyDescent="0.25">
      <c r="A2631">
        <v>825</v>
      </c>
      <c r="B2631">
        <v>4</v>
      </c>
      <c r="C2631">
        <v>4</v>
      </c>
      <c r="D2631">
        <v>4</v>
      </c>
      <c r="E2631">
        <v>5</v>
      </c>
      <c r="F2631">
        <v>0.5</v>
      </c>
      <c r="G2631">
        <v>3</v>
      </c>
      <c r="H2631">
        <v>5</v>
      </c>
      <c r="I2631">
        <v>1</v>
      </c>
      <c r="J2631">
        <v>5</v>
      </c>
      <c r="K2631">
        <v>2</v>
      </c>
      <c r="O2631">
        <v>0.5</v>
      </c>
      <c r="Q2631">
        <v>1</v>
      </c>
      <c r="R2631">
        <v>1</v>
      </c>
      <c r="S2631">
        <v>600</v>
      </c>
      <c r="T2631">
        <v>4</v>
      </c>
      <c r="U2631">
        <v>4</v>
      </c>
      <c r="V2631">
        <v>2</v>
      </c>
    </row>
    <row r="2632" spans="1:22" x14ac:dyDescent="0.25">
      <c r="A2632">
        <v>835</v>
      </c>
      <c r="B2632">
        <v>5</v>
      </c>
      <c r="C2632">
        <v>5</v>
      </c>
      <c r="D2632">
        <v>2</v>
      </c>
      <c r="E2632">
        <v>5</v>
      </c>
      <c r="F2632">
        <v>0.25</v>
      </c>
      <c r="G2632">
        <v>3</v>
      </c>
      <c r="H2632">
        <v>3</v>
      </c>
      <c r="I2632">
        <v>1</v>
      </c>
      <c r="J2632">
        <v>15</v>
      </c>
      <c r="K2632">
        <v>2</v>
      </c>
      <c r="O2632">
        <v>0.5</v>
      </c>
      <c r="Q2632">
        <v>1</v>
      </c>
      <c r="R2632">
        <v>4</v>
      </c>
      <c r="S2632">
        <v>-88</v>
      </c>
      <c r="T2632">
        <v>5</v>
      </c>
      <c r="U2632">
        <v>5</v>
      </c>
      <c r="V2632">
        <v>2</v>
      </c>
    </row>
    <row r="2633" spans="1:22" x14ac:dyDescent="0.25">
      <c r="A2633">
        <v>835</v>
      </c>
      <c r="B2633">
        <v>1</v>
      </c>
      <c r="C2633">
        <v>1</v>
      </c>
      <c r="D2633">
        <v>2</v>
      </c>
      <c r="E2633">
        <v>5</v>
      </c>
      <c r="F2633">
        <v>0.25</v>
      </c>
      <c r="G2633">
        <v>3</v>
      </c>
      <c r="H2633">
        <v>2</v>
      </c>
      <c r="I2633">
        <v>1</v>
      </c>
      <c r="J2633">
        <v>5</v>
      </c>
      <c r="K2633">
        <v>1</v>
      </c>
      <c r="L2633">
        <v>1</v>
      </c>
      <c r="M2633">
        <v>1</v>
      </c>
      <c r="N2633">
        <v>1</v>
      </c>
      <c r="Q2633">
        <v>2</v>
      </c>
      <c r="R2633">
        <v>3</v>
      </c>
      <c r="S2633">
        <v>10000</v>
      </c>
      <c r="T2633">
        <v>1</v>
      </c>
      <c r="U2633">
        <v>1</v>
      </c>
      <c r="V2633">
        <v>1</v>
      </c>
    </row>
    <row r="2634" spans="1:22" x14ac:dyDescent="0.25">
      <c r="A2634">
        <v>835</v>
      </c>
      <c r="B2634">
        <v>4</v>
      </c>
      <c r="C2634">
        <v>4</v>
      </c>
      <c r="D2634">
        <v>4</v>
      </c>
      <c r="E2634">
        <v>5</v>
      </c>
      <c r="F2634">
        <v>0.5</v>
      </c>
      <c r="G2634">
        <v>4</v>
      </c>
      <c r="H2634">
        <v>30</v>
      </c>
      <c r="I2634">
        <v>1</v>
      </c>
      <c r="J2634">
        <v>10</v>
      </c>
      <c r="K2634">
        <v>1</v>
      </c>
      <c r="L2634">
        <v>1</v>
      </c>
      <c r="M2634">
        <v>1</v>
      </c>
      <c r="N2634">
        <v>1</v>
      </c>
      <c r="Q2634">
        <v>4</v>
      </c>
      <c r="R2634">
        <v>3</v>
      </c>
      <c r="S2634">
        <v>1000</v>
      </c>
      <c r="T2634">
        <v>4</v>
      </c>
      <c r="U2634">
        <v>4</v>
      </c>
      <c r="V2634">
        <v>1</v>
      </c>
    </row>
    <row r="2635" spans="1:22" x14ac:dyDescent="0.25">
      <c r="A2635">
        <v>835</v>
      </c>
      <c r="B2635">
        <v>3</v>
      </c>
      <c r="C2635">
        <v>3</v>
      </c>
      <c r="D2635">
        <v>5</v>
      </c>
      <c r="E2635">
        <v>5</v>
      </c>
      <c r="F2635">
        <v>0.625</v>
      </c>
      <c r="G2635">
        <v>3</v>
      </c>
      <c r="H2635">
        <v>1</v>
      </c>
      <c r="I2635">
        <v>1</v>
      </c>
      <c r="J2635">
        <v>15</v>
      </c>
      <c r="K2635">
        <v>1</v>
      </c>
      <c r="L2635">
        <v>1</v>
      </c>
      <c r="M2635">
        <v>1</v>
      </c>
      <c r="N2635">
        <v>1</v>
      </c>
      <c r="Q2635">
        <v>7</v>
      </c>
      <c r="R2635">
        <v>3</v>
      </c>
      <c r="S2635">
        <v>15000</v>
      </c>
      <c r="T2635">
        <v>3</v>
      </c>
      <c r="U2635">
        <v>3</v>
      </c>
      <c r="V2635">
        <v>1</v>
      </c>
    </row>
    <row r="2636" spans="1:22" x14ac:dyDescent="0.25">
      <c r="A2636">
        <v>835</v>
      </c>
      <c r="B2636">
        <v>2</v>
      </c>
      <c r="C2636">
        <v>2</v>
      </c>
      <c r="D2636">
        <v>2</v>
      </c>
      <c r="E2636">
        <v>5</v>
      </c>
      <c r="F2636">
        <v>0.25</v>
      </c>
      <c r="G2636">
        <v>2</v>
      </c>
      <c r="H2636">
        <v>2</v>
      </c>
      <c r="I2636">
        <v>1</v>
      </c>
      <c r="J2636">
        <v>10</v>
      </c>
      <c r="K2636">
        <v>1</v>
      </c>
      <c r="L2636">
        <v>1</v>
      </c>
      <c r="M2636">
        <v>1</v>
      </c>
      <c r="N2636">
        <v>1</v>
      </c>
      <c r="Q2636">
        <v>2</v>
      </c>
      <c r="R2636">
        <v>3</v>
      </c>
      <c r="S2636">
        <v>15000</v>
      </c>
      <c r="T2636">
        <v>2</v>
      </c>
      <c r="U2636">
        <v>2</v>
      </c>
      <c r="V2636">
        <v>1</v>
      </c>
    </row>
    <row r="2637" spans="1:22" x14ac:dyDescent="0.25">
      <c r="A2637">
        <v>841</v>
      </c>
      <c r="B2637">
        <v>3</v>
      </c>
      <c r="C2637">
        <v>3</v>
      </c>
      <c r="D2637">
        <v>2</v>
      </c>
      <c r="E2637">
        <v>5</v>
      </c>
      <c r="F2637">
        <v>0.25</v>
      </c>
      <c r="G2637">
        <v>3</v>
      </c>
      <c r="H2637">
        <v>0</v>
      </c>
      <c r="I2637">
        <v>1</v>
      </c>
      <c r="J2637">
        <v>10</v>
      </c>
      <c r="K2637">
        <v>1</v>
      </c>
      <c r="L2637">
        <v>1</v>
      </c>
      <c r="M2637">
        <v>1</v>
      </c>
      <c r="N2637">
        <v>1</v>
      </c>
      <c r="Q2637">
        <v>3</v>
      </c>
      <c r="R2637">
        <v>3</v>
      </c>
      <c r="S2637">
        <v>5000</v>
      </c>
      <c r="T2637">
        <v>3</v>
      </c>
      <c r="U2637">
        <v>3</v>
      </c>
      <c r="V2637">
        <v>1</v>
      </c>
    </row>
    <row r="2638" spans="1:22" x14ac:dyDescent="0.25">
      <c r="A2638">
        <v>841</v>
      </c>
      <c r="B2638">
        <v>4</v>
      </c>
      <c r="C2638">
        <v>4</v>
      </c>
      <c r="D2638">
        <v>4</v>
      </c>
      <c r="E2638">
        <v>5</v>
      </c>
      <c r="F2638">
        <v>0.5</v>
      </c>
      <c r="G2638">
        <v>2</v>
      </c>
      <c r="H2638">
        <v>30</v>
      </c>
      <c r="I2638">
        <v>1</v>
      </c>
      <c r="J2638">
        <v>3</v>
      </c>
      <c r="K2638">
        <v>2</v>
      </c>
      <c r="O2638">
        <v>0.5</v>
      </c>
      <c r="Q2638">
        <v>1</v>
      </c>
      <c r="R2638">
        <v>3</v>
      </c>
      <c r="S2638">
        <v>500</v>
      </c>
      <c r="T2638">
        <v>4</v>
      </c>
      <c r="U2638">
        <v>4</v>
      </c>
      <c r="V2638">
        <v>2</v>
      </c>
    </row>
    <row r="2639" spans="1:22" x14ac:dyDescent="0.25">
      <c r="A2639">
        <v>841</v>
      </c>
      <c r="B2639">
        <v>1</v>
      </c>
      <c r="C2639">
        <v>1</v>
      </c>
      <c r="D2639">
        <v>8</v>
      </c>
      <c r="E2639">
        <v>5</v>
      </c>
      <c r="F2639">
        <v>1</v>
      </c>
      <c r="G2639">
        <v>2</v>
      </c>
      <c r="H2639">
        <v>5</v>
      </c>
      <c r="I2639">
        <v>1</v>
      </c>
      <c r="J2639">
        <v>10</v>
      </c>
      <c r="K2639">
        <v>1</v>
      </c>
      <c r="L2639">
        <v>1</v>
      </c>
      <c r="M2639">
        <v>1</v>
      </c>
      <c r="N2639">
        <v>1</v>
      </c>
      <c r="Q2639">
        <v>2</v>
      </c>
      <c r="R2639">
        <v>3</v>
      </c>
      <c r="S2639">
        <v>6000</v>
      </c>
      <c r="T2639">
        <v>1</v>
      </c>
      <c r="U2639">
        <v>1</v>
      </c>
      <c r="V2639">
        <v>1</v>
      </c>
    </row>
    <row r="2640" spans="1:22" x14ac:dyDescent="0.25">
      <c r="A2640">
        <v>841</v>
      </c>
      <c r="B2640">
        <v>2</v>
      </c>
      <c r="C2640">
        <v>2</v>
      </c>
      <c r="D2640">
        <v>3</v>
      </c>
      <c r="E2640">
        <v>5</v>
      </c>
      <c r="F2640">
        <v>0.375</v>
      </c>
      <c r="G2640">
        <v>2</v>
      </c>
      <c r="H2640">
        <v>5</v>
      </c>
      <c r="I2640">
        <v>3</v>
      </c>
      <c r="J2640">
        <v>1</v>
      </c>
      <c r="K2640">
        <v>1</v>
      </c>
      <c r="L2640">
        <v>1</v>
      </c>
      <c r="M2640">
        <v>1</v>
      </c>
      <c r="N2640">
        <v>1</v>
      </c>
      <c r="Q2640">
        <v>6</v>
      </c>
      <c r="R2640">
        <v>3</v>
      </c>
      <c r="S2640">
        <v>3000</v>
      </c>
      <c r="T2640">
        <v>2</v>
      </c>
      <c r="U2640">
        <v>2</v>
      </c>
      <c r="V2640">
        <v>1</v>
      </c>
    </row>
    <row r="2641" spans="1:22" x14ac:dyDescent="0.25">
      <c r="A2641">
        <v>1457</v>
      </c>
      <c r="B2641">
        <v>4</v>
      </c>
      <c r="C2641">
        <v>4</v>
      </c>
      <c r="D2641">
        <v>4</v>
      </c>
      <c r="E2641">
        <v>5</v>
      </c>
      <c r="F2641">
        <v>0.5</v>
      </c>
      <c r="G2641">
        <v>4</v>
      </c>
      <c r="H2641">
        <v>10</v>
      </c>
      <c r="I2641">
        <v>1</v>
      </c>
      <c r="J2641">
        <v>8</v>
      </c>
      <c r="K2641">
        <v>1</v>
      </c>
      <c r="L2641">
        <v>2</v>
      </c>
      <c r="M2641">
        <v>1</v>
      </c>
      <c r="N2641">
        <v>1</v>
      </c>
      <c r="Q2641">
        <v>1</v>
      </c>
      <c r="R2641">
        <v>3</v>
      </c>
      <c r="S2641">
        <v>5000</v>
      </c>
      <c r="T2641">
        <v>4</v>
      </c>
      <c r="U2641">
        <v>4</v>
      </c>
      <c r="V2641">
        <v>1</v>
      </c>
    </row>
    <row r="2642" spans="1:22" x14ac:dyDescent="0.25">
      <c r="A2642">
        <v>1457</v>
      </c>
      <c r="B2642">
        <v>3</v>
      </c>
      <c r="C2642">
        <v>3</v>
      </c>
      <c r="D2642">
        <v>4</v>
      </c>
      <c r="E2642">
        <v>5</v>
      </c>
      <c r="F2642">
        <v>0.5</v>
      </c>
      <c r="G2642">
        <v>2</v>
      </c>
      <c r="H2642">
        <v>60</v>
      </c>
      <c r="I2642">
        <v>1</v>
      </c>
      <c r="J2642">
        <v>12</v>
      </c>
      <c r="K2642">
        <v>1</v>
      </c>
      <c r="L2642">
        <v>2</v>
      </c>
      <c r="M2642">
        <v>1</v>
      </c>
      <c r="N2642">
        <v>1</v>
      </c>
      <c r="Q2642">
        <v>2</v>
      </c>
      <c r="R2642">
        <v>3</v>
      </c>
      <c r="S2642">
        <v>2000</v>
      </c>
      <c r="T2642">
        <v>3</v>
      </c>
      <c r="U2642">
        <v>3</v>
      </c>
      <c r="V2642">
        <v>1</v>
      </c>
    </row>
    <row r="2643" spans="1:22" x14ac:dyDescent="0.25">
      <c r="A2643">
        <v>1457</v>
      </c>
      <c r="B2643">
        <v>5</v>
      </c>
      <c r="C2643">
        <v>5</v>
      </c>
      <c r="D2643">
        <v>16</v>
      </c>
      <c r="E2643">
        <v>5</v>
      </c>
      <c r="F2643">
        <v>2</v>
      </c>
      <c r="G2643">
        <v>4</v>
      </c>
      <c r="H2643">
        <v>3</v>
      </c>
      <c r="I2643">
        <v>1</v>
      </c>
      <c r="J2643">
        <v>2</v>
      </c>
      <c r="K2643">
        <v>1</v>
      </c>
      <c r="L2643">
        <v>2</v>
      </c>
      <c r="M2643">
        <v>1</v>
      </c>
      <c r="N2643">
        <v>1</v>
      </c>
      <c r="Q2643">
        <v>1</v>
      </c>
      <c r="R2643">
        <v>3</v>
      </c>
      <c r="S2643">
        <v>1000</v>
      </c>
      <c r="T2643">
        <v>5</v>
      </c>
      <c r="U2643">
        <v>5</v>
      </c>
      <c r="V2643">
        <v>2</v>
      </c>
    </row>
    <row r="2644" spans="1:22" x14ac:dyDescent="0.25">
      <c r="A2644">
        <v>1457</v>
      </c>
      <c r="B2644">
        <v>2</v>
      </c>
      <c r="C2644">
        <v>2</v>
      </c>
      <c r="D2644">
        <v>8</v>
      </c>
      <c r="E2644">
        <v>5</v>
      </c>
      <c r="F2644">
        <v>1</v>
      </c>
      <c r="G2644">
        <v>2</v>
      </c>
      <c r="H2644">
        <v>20</v>
      </c>
      <c r="I2644">
        <v>1</v>
      </c>
      <c r="J2644">
        <v>12</v>
      </c>
      <c r="K2644">
        <v>1</v>
      </c>
      <c r="L2644">
        <v>2</v>
      </c>
      <c r="M2644">
        <v>1</v>
      </c>
      <c r="N2644">
        <v>1</v>
      </c>
      <c r="Q2644">
        <v>2</v>
      </c>
      <c r="R2644">
        <v>3</v>
      </c>
      <c r="S2644">
        <v>2000</v>
      </c>
      <c r="T2644">
        <v>2</v>
      </c>
      <c r="U2644">
        <v>2</v>
      </c>
      <c r="V2644">
        <v>1</v>
      </c>
    </row>
    <row r="2645" spans="1:22" x14ac:dyDescent="0.25">
      <c r="A2645">
        <v>1457</v>
      </c>
      <c r="B2645">
        <v>1</v>
      </c>
      <c r="C2645">
        <v>1</v>
      </c>
      <c r="D2645">
        <v>2</v>
      </c>
      <c r="E2645">
        <v>5</v>
      </c>
      <c r="F2645">
        <v>0.25</v>
      </c>
      <c r="G2645">
        <v>4</v>
      </c>
      <c r="H2645">
        <v>3</v>
      </c>
      <c r="I2645">
        <v>1</v>
      </c>
      <c r="J2645">
        <v>12</v>
      </c>
      <c r="K2645">
        <v>1</v>
      </c>
      <c r="L2645">
        <v>2</v>
      </c>
      <c r="M2645">
        <v>1</v>
      </c>
      <c r="N2645">
        <v>1</v>
      </c>
      <c r="Q2645">
        <v>2</v>
      </c>
      <c r="R2645">
        <v>3</v>
      </c>
      <c r="S2645">
        <v>2000</v>
      </c>
      <c r="T2645">
        <v>1</v>
      </c>
      <c r="U2645">
        <v>1</v>
      </c>
      <c r="V2645">
        <v>1</v>
      </c>
    </row>
    <row r="2646" spans="1:22" x14ac:dyDescent="0.25">
      <c r="A2646">
        <v>929</v>
      </c>
      <c r="B2646">
        <v>2</v>
      </c>
      <c r="C2646">
        <v>2</v>
      </c>
      <c r="D2646">
        <v>2</v>
      </c>
      <c r="E2646">
        <v>5</v>
      </c>
      <c r="F2646">
        <v>0.25</v>
      </c>
      <c r="G2646">
        <v>3</v>
      </c>
      <c r="H2646">
        <v>10</v>
      </c>
      <c r="I2646">
        <v>1</v>
      </c>
      <c r="J2646">
        <v>10</v>
      </c>
      <c r="K2646">
        <v>1</v>
      </c>
      <c r="L2646">
        <v>1</v>
      </c>
      <c r="M2646">
        <v>1</v>
      </c>
      <c r="N2646">
        <v>1</v>
      </c>
      <c r="Q2646">
        <v>2</v>
      </c>
      <c r="R2646">
        <v>3</v>
      </c>
      <c r="S2646">
        <v>2000</v>
      </c>
      <c r="T2646">
        <v>2</v>
      </c>
      <c r="U2646">
        <v>2</v>
      </c>
      <c r="V2646">
        <v>1</v>
      </c>
    </row>
    <row r="2647" spans="1:22" x14ac:dyDescent="0.25">
      <c r="A2647">
        <v>929</v>
      </c>
      <c r="B2647">
        <v>5</v>
      </c>
      <c r="C2647">
        <v>5</v>
      </c>
      <c r="D2647">
        <v>2</v>
      </c>
      <c r="E2647">
        <v>5</v>
      </c>
      <c r="F2647">
        <v>0.25</v>
      </c>
      <c r="G2647">
        <v>3</v>
      </c>
      <c r="H2647">
        <v>1</v>
      </c>
      <c r="I2647">
        <v>1</v>
      </c>
      <c r="J2647">
        <v>15</v>
      </c>
      <c r="K2647">
        <v>1</v>
      </c>
      <c r="L2647">
        <v>1</v>
      </c>
      <c r="M2647">
        <v>1</v>
      </c>
      <c r="N2647">
        <v>1</v>
      </c>
      <c r="Q2647">
        <v>1</v>
      </c>
      <c r="R2647">
        <v>3</v>
      </c>
      <c r="S2647">
        <v>2000</v>
      </c>
      <c r="T2647">
        <v>5</v>
      </c>
      <c r="U2647">
        <v>5</v>
      </c>
      <c r="V2647">
        <v>1</v>
      </c>
    </row>
    <row r="2648" spans="1:22" x14ac:dyDescent="0.25">
      <c r="A2648">
        <v>929</v>
      </c>
      <c r="B2648">
        <v>3</v>
      </c>
      <c r="C2648">
        <v>3</v>
      </c>
      <c r="D2648">
        <v>2</v>
      </c>
      <c r="E2648">
        <v>5</v>
      </c>
      <c r="F2648">
        <v>0.25</v>
      </c>
      <c r="G2648">
        <v>3</v>
      </c>
      <c r="H2648">
        <v>3</v>
      </c>
      <c r="I2648">
        <v>1</v>
      </c>
      <c r="J2648">
        <v>15</v>
      </c>
      <c r="K2648">
        <v>1</v>
      </c>
      <c r="L2648">
        <v>1</v>
      </c>
      <c r="M2648">
        <v>1</v>
      </c>
      <c r="N2648">
        <v>1</v>
      </c>
      <c r="Q2648">
        <v>2</v>
      </c>
      <c r="R2648">
        <v>3</v>
      </c>
      <c r="S2648">
        <v>3000</v>
      </c>
      <c r="T2648">
        <v>3</v>
      </c>
      <c r="U2648">
        <v>3</v>
      </c>
      <c r="V2648">
        <v>1</v>
      </c>
    </row>
    <row r="2649" spans="1:22" x14ac:dyDescent="0.25">
      <c r="A2649">
        <v>929</v>
      </c>
      <c r="B2649">
        <v>4</v>
      </c>
      <c r="C2649">
        <v>4</v>
      </c>
      <c r="D2649">
        <v>2</v>
      </c>
      <c r="E2649">
        <v>5</v>
      </c>
      <c r="F2649">
        <v>0.25</v>
      </c>
      <c r="G2649">
        <v>3</v>
      </c>
      <c r="H2649">
        <v>3</v>
      </c>
      <c r="I2649">
        <v>1</v>
      </c>
      <c r="J2649">
        <v>15</v>
      </c>
      <c r="K2649">
        <v>1</v>
      </c>
      <c r="L2649">
        <v>1</v>
      </c>
      <c r="M2649">
        <v>1</v>
      </c>
      <c r="N2649">
        <v>1</v>
      </c>
      <c r="Q2649">
        <v>1</v>
      </c>
      <c r="R2649">
        <v>3</v>
      </c>
      <c r="S2649">
        <v>2000</v>
      </c>
      <c r="T2649">
        <v>4</v>
      </c>
      <c r="U2649">
        <v>4</v>
      </c>
      <c r="V2649">
        <v>1</v>
      </c>
    </row>
    <row r="2650" spans="1:22" x14ac:dyDescent="0.25">
      <c r="A2650">
        <v>929</v>
      </c>
      <c r="B2650">
        <v>1</v>
      </c>
      <c r="C2650">
        <v>1</v>
      </c>
      <c r="D2650">
        <v>2</v>
      </c>
      <c r="E2650">
        <v>5</v>
      </c>
      <c r="F2650">
        <v>0.25</v>
      </c>
      <c r="G2650">
        <v>3</v>
      </c>
      <c r="H2650">
        <v>10</v>
      </c>
      <c r="I2650">
        <v>1</v>
      </c>
      <c r="J2650">
        <v>20</v>
      </c>
      <c r="K2650">
        <v>1</v>
      </c>
      <c r="L2650">
        <v>4</v>
      </c>
      <c r="M2650">
        <v>1</v>
      </c>
      <c r="N2650">
        <v>1</v>
      </c>
      <c r="Q2650">
        <v>2</v>
      </c>
      <c r="R2650">
        <v>3</v>
      </c>
      <c r="S2650">
        <v>4000</v>
      </c>
      <c r="T2650">
        <v>1</v>
      </c>
      <c r="U2650">
        <v>1</v>
      </c>
      <c r="V2650">
        <v>1</v>
      </c>
    </row>
    <row r="2651" spans="1:22" x14ac:dyDescent="0.25">
      <c r="A2651">
        <v>929</v>
      </c>
      <c r="B2651">
        <v>7</v>
      </c>
      <c r="C2651">
        <v>7</v>
      </c>
      <c r="D2651">
        <v>2</v>
      </c>
      <c r="E2651">
        <v>5</v>
      </c>
      <c r="F2651">
        <v>0.25</v>
      </c>
      <c r="G2651">
        <v>3</v>
      </c>
      <c r="H2651">
        <v>10</v>
      </c>
      <c r="I2651">
        <v>1</v>
      </c>
      <c r="J2651">
        <v>20</v>
      </c>
      <c r="K2651">
        <v>1</v>
      </c>
      <c r="L2651">
        <v>4</v>
      </c>
      <c r="M2651">
        <v>1</v>
      </c>
      <c r="N2651">
        <v>1</v>
      </c>
      <c r="Q2651">
        <v>1</v>
      </c>
      <c r="R2651">
        <v>3</v>
      </c>
      <c r="S2651">
        <v>2000</v>
      </c>
      <c r="T2651">
        <v>7</v>
      </c>
      <c r="U2651">
        <v>7</v>
      </c>
      <c r="V2651">
        <v>2</v>
      </c>
    </row>
    <row r="2652" spans="1:22" x14ac:dyDescent="0.25">
      <c r="A2652">
        <v>929</v>
      </c>
      <c r="B2652">
        <v>6</v>
      </c>
      <c r="C2652">
        <v>6</v>
      </c>
      <c r="D2652">
        <v>2</v>
      </c>
      <c r="E2652">
        <v>5</v>
      </c>
      <c r="F2652">
        <v>0.25</v>
      </c>
      <c r="G2652">
        <v>3</v>
      </c>
      <c r="H2652">
        <v>5</v>
      </c>
      <c r="I2652">
        <v>1</v>
      </c>
      <c r="J2652">
        <v>15</v>
      </c>
      <c r="K2652">
        <v>1</v>
      </c>
      <c r="L2652">
        <v>1</v>
      </c>
      <c r="M2652">
        <v>1</v>
      </c>
      <c r="N2652">
        <v>1</v>
      </c>
      <c r="Q2652">
        <v>1</v>
      </c>
      <c r="R2652">
        <v>3</v>
      </c>
      <c r="S2652">
        <v>4000</v>
      </c>
      <c r="T2652">
        <v>6</v>
      </c>
      <c r="U2652">
        <v>6</v>
      </c>
      <c r="V2652">
        <v>1</v>
      </c>
    </row>
    <row r="2653" spans="1:22" x14ac:dyDescent="0.25">
      <c r="A2653">
        <v>840</v>
      </c>
      <c r="B2653">
        <v>4</v>
      </c>
      <c r="C2653">
        <v>4</v>
      </c>
      <c r="D2653">
        <v>10</v>
      </c>
      <c r="E2653">
        <v>5</v>
      </c>
      <c r="F2653">
        <v>1.25</v>
      </c>
      <c r="G2653">
        <v>3</v>
      </c>
      <c r="H2653">
        <v>2</v>
      </c>
      <c r="I2653">
        <v>1</v>
      </c>
      <c r="J2653">
        <v>22</v>
      </c>
      <c r="K2653">
        <v>1</v>
      </c>
      <c r="L2653">
        <v>1</v>
      </c>
      <c r="M2653">
        <v>1</v>
      </c>
      <c r="N2653">
        <v>1</v>
      </c>
      <c r="Q2653">
        <v>7</v>
      </c>
      <c r="R2653">
        <v>2</v>
      </c>
      <c r="S2653">
        <v>2500</v>
      </c>
      <c r="T2653">
        <v>4</v>
      </c>
      <c r="U2653">
        <v>4</v>
      </c>
      <c r="V2653">
        <v>1</v>
      </c>
    </row>
    <row r="2654" spans="1:22" x14ac:dyDescent="0.25">
      <c r="A2654">
        <v>840</v>
      </c>
      <c r="B2654">
        <v>2</v>
      </c>
      <c r="C2654">
        <v>2</v>
      </c>
      <c r="D2654">
        <v>2</v>
      </c>
      <c r="E2654">
        <v>5</v>
      </c>
      <c r="F2654">
        <v>0.25</v>
      </c>
      <c r="G2654">
        <v>3</v>
      </c>
      <c r="H2654">
        <v>25</v>
      </c>
      <c r="I2654">
        <v>1</v>
      </c>
      <c r="J2654">
        <v>8</v>
      </c>
      <c r="K2654">
        <v>1</v>
      </c>
      <c r="L2654">
        <v>1</v>
      </c>
      <c r="M2654">
        <v>1</v>
      </c>
      <c r="N2654">
        <v>1</v>
      </c>
      <c r="Q2654">
        <v>2</v>
      </c>
      <c r="R2654">
        <v>2</v>
      </c>
      <c r="S2654">
        <v>1000</v>
      </c>
      <c r="T2654">
        <v>2</v>
      </c>
      <c r="U2654">
        <v>2</v>
      </c>
      <c r="V2654">
        <v>1</v>
      </c>
    </row>
    <row r="2655" spans="1:22" x14ac:dyDescent="0.25">
      <c r="A2655">
        <v>840</v>
      </c>
      <c r="B2655">
        <v>7</v>
      </c>
      <c r="C2655">
        <v>7</v>
      </c>
      <c r="D2655">
        <v>2</v>
      </c>
      <c r="E2655">
        <v>5</v>
      </c>
      <c r="F2655">
        <v>0.25</v>
      </c>
      <c r="G2655">
        <v>4</v>
      </c>
      <c r="H2655">
        <v>3</v>
      </c>
      <c r="I2655">
        <v>1</v>
      </c>
      <c r="J2655">
        <v>2</v>
      </c>
      <c r="K2655">
        <v>2</v>
      </c>
      <c r="O2655">
        <v>0.5</v>
      </c>
      <c r="Q2655">
        <v>1</v>
      </c>
      <c r="R2655">
        <v>2</v>
      </c>
      <c r="S2655">
        <v>100</v>
      </c>
      <c r="T2655">
        <v>7</v>
      </c>
      <c r="U2655">
        <v>7</v>
      </c>
      <c r="V2655">
        <v>2</v>
      </c>
    </row>
    <row r="2656" spans="1:22" x14ac:dyDescent="0.25">
      <c r="A2656">
        <v>840</v>
      </c>
      <c r="B2656">
        <v>5</v>
      </c>
      <c r="C2656">
        <v>5</v>
      </c>
      <c r="D2656">
        <v>4</v>
      </c>
      <c r="E2656">
        <v>5</v>
      </c>
      <c r="F2656">
        <v>0.5</v>
      </c>
      <c r="G2656">
        <v>3</v>
      </c>
      <c r="H2656">
        <v>15</v>
      </c>
      <c r="I2656">
        <v>1</v>
      </c>
      <c r="J2656">
        <v>16</v>
      </c>
      <c r="K2656">
        <v>1</v>
      </c>
      <c r="L2656">
        <v>1</v>
      </c>
      <c r="M2656">
        <v>1</v>
      </c>
      <c r="N2656">
        <v>1</v>
      </c>
      <c r="Q2656">
        <v>4</v>
      </c>
      <c r="R2656">
        <v>2</v>
      </c>
      <c r="S2656">
        <v>300</v>
      </c>
      <c r="T2656">
        <v>5</v>
      </c>
      <c r="U2656">
        <v>5</v>
      </c>
      <c r="V2656">
        <v>1</v>
      </c>
    </row>
    <row r="2657" spans="1:22" x14ac:dyDescent="0.25">
      <c r="A2657">
        <v>840</v>
      </c>
      <c r="B2657">
        <v>1</v>
      </c>
      <c r="C2657">
        <v>1</v>
      </c>
      <c r="D2657">
        <v>4</v>
      </c>
      <c r="E2657">
        <v>5</v>
      </c>
      <c r="F2657">
        <v>0.5</v>
      </c>
      <c r="G2657">
        <v>2</v>
      </c>
      <c r="H2657">
        <v>25</v>
      </c>
      <c r="I2657">
        <v>1</v>
      </c>
      <c r="J2657">
        <v>15</v>
      </c>
      <c r="K2657">
        <v>1</v>
      </c>
      <c r="L2657">
        <v>1</v>
      </c>
      <c r="M2657">
        <v>1</v>
      </c>
      <c r="N2657">
        <v>1</v>
      </c>
      <c r="Q2657">
        <v>2</v>
      </c>
      <c r="R2657">
        <v>2</v>
      </c>
      <c r="S2657">
        <v>2000</v>
      </c>
      <c r="T2657">
        <v>1</v>
      </c>
      <c r="U2657">
        <v>1</v>
      </c>
      <c r="V2657">
        <v>1</v>
      </c>
    </row>
    <row r="2658" spans="1:22" x14ac:dyDescent="0.25">
      <c r="A2658">
        <v>840</v>
      </c>
      <c r="B2658">
        <v>6</v>
      </c>
      <c r="C2658">
        <v>6</v>
      </c>
      <c r="D2658">
        <v>4</v>
      </c>
      <c r="E2658">
        <v>5</v>
      </c>
      <c r="F2658">
        <v>0.5</v>
      </c>
      <c r="G2658">
        <v>4</v>
      </c>
      <c r="H2658">
        <v>5</v>
      </c>
      <c r="I2658">
        <v>1</v>
      </c>
      <c r="J2658">
        <v>1</v>
      </c>
      <c r="K2658">
        <v>2</v>
      </c>
      <c r="O2658">
        <v>0.5</v>
      </c>
      <c r="Q2658">
        <v>1</v>
      </c>
      <c r="R2658">
        <v>2</v>
      </c>
      <c r="S2658">
        <v>500</v>
      </c>
      <c r="T2658">
        <v>6</v>
      </c>
      <c r="U2658">
        <v>6</v>
      </c>
      <c r="V2658">
        <v>1</v>
      </c>
    </row>
    <row r="2659" spans="1:22" x14ac:dyDescent="0.25">
      <c r="A2659">
        <v>840</v>
      </c>
      <c r="B2659">
        <v>3</v>
      </c>
      <c r="C2659">
        <v>3</v>
      </c>
      <c r="D2659">
        <v>2</v>
      </c>
      <c r="E2659">
        <v>5</v>
      </c>
      <c r="F2659">
        <v>0.25</v>
      </c>
      <c r="G2659">
        <v>2</v>
      </c>
      <c r="H2659">
        <v>10</v>
      </c>
      <c r="I2659">
        <v>1</v>
      </c>
      <c r="J2659">
        <v>20</v>
      </c>
      <c r="K2659">
        <v>1</v>
      </c>
      <c r="L2659">
        <v>1</v>
      </c>
      <c r="M2659">
        <v>1</v>
      </c>
      <c r="N2659">
        <v>1</v>
      </c>
      <c r="Q2659">
        <v>2</v>
      </c>
      <c r="R2659">
        <v>2</v>
      </c>
      <c r="S2659">
        <v>3000</v>
      </c>
      <c r="T2659">
        <v>3</v>
      </c>
      <c r="U2659">
        <v>3</v>
      </c>
      <c r="V2659">
        <v>1</v>
      </c>
    </row>
    <row r="2660" spans="1:22" x14ac:dyDescent="0.25">
      <c r="A2660">
        <v>822</v>
      </c>
      <c r="B2660">
        <v>3</v>
      </c>
      <c r="C2660">
        <v>3</v>
      </c>
      <c r="D2660">
        <v>4</v>
      </c>
      <c r="E2660">
        <v>5</v>
      </c>
      <c r="F2660">
        <v>0.5</v>
      </c>
      <c r="G2660">
        <v>3</v>
      </c>
      <c r="H2660">
        <v>0</v>
      </c>
      <c r="I2660">
        <v>1</v>
      </c>
      <c r="J2660">
        <v>19</v>
      </c>
      <c r="K2660">
        <v>1</v>
      </c>
      <c r="L2660">
        <v>2</v>
      </c>
      <c r="M2660">
        <v>1</v>
      </c>
      <c r="N2660">
        <v>1</v>
      </c>
      <c r="Q2660">
        <v>7</v>
      </c>
      <c r="R2660">
        <v>3</v>
      </c>
      <c r="S2660">
        <v>3000</v>
      </c>
      <c r="T2660">
        <v>3</v>
      </c>
      <c r="U2660">
        <v>3</v>
      </c>
      <c r="V2660">
        <v>2</v>
      </c>
    </row>
    <row r="2661" spans="1:22" x14ac:dyDescent="0.25">
      <c r="A2661">
        <v>822</v>
      </c>
      <c r="B2661">
        <v>1</v>
      </c>
      <c r="C2661">
        <v>1</v>
      </c>
      <c r="D2661">
        <v>6</v>
      </c>
      <c r="E2661">
        <v>5</v>
      </c>
      <c r="F2661">
        <v>0.75</v>
      </c>
      <c r="G2661">
        <v>2</v>
      </c>
      <c r="H2661">
        <v>5</v>
      </c>
      <c r="I2661">
        <v>1</v>
      </c>
      <c r="J2661">
        <v>19</v>
      </c>
      <c r="K2661">
        <v>1</v>
      </c>
      <c r="L2661">
        <v>2</v>
      </c>
      <c r="M2661">
        <v>1</v>
      </c>
      <c r="N2661">
        <v>1</v>
      </c>
      <c r="Q2661">
        <v>2</v>
      </c>
      <c r="R2661">
        <v>1</v>
      </c>
      <c r="S2661">
        <v>5000</v>
      </c>
      <c r="T2661">
        <v>1</v>
      </c>
      <c r="U2661">
        <v>1</v>
      </c>
      <c r="V2661">
        <v>1</v>
      </c>
    </row>
    <row r="2662" spans="1:22" x14ac:dyDescent="0.25">
      <c r="A2662">
        <v>822</v>
      </c>
      <c r="B2662">
        <v>2</v>
      </c>
      <c r="C2662">
        <v>2</v>
      </c>
      <c r="D2662">
        <v>2</v>
      </c>
      <c r="E2662">
        <v>5</v>
      </c>
      <c r="F2662">
        <v>0.25</v>
      </c>
      <c r="G2662">
        <v>3</v>
      </c>
      <c r="H2662">
        <v>30</v>
      </c>
      <c r="I2662">
        <v>1</v>
      </c>
      <c r="J2662">
        <v>13</v>
      </c>
      <c r="K2662">
        <v>1</v>
      </c>
      <c r="L2662">
        <v>3</v>
      </c>
      <c r="M2662">
        <v>1</v>
      </c>
      <c r="N2662">
        <v>1</v>
      </c>
      <c r="Q2662">
        <v>2</v>
      </c>
      <c r="R2662">
        <v>1</v>
      </c>
      <c r="S2662">
        <v>2000</v>
      </c>
      <c r="T2662">
        <v>2</v>
      </c>
      <c r="U2662">
        <v>2</v>
      </c>
      <c r="V2662">
        <v>1</v>
      </c>
    </row>
    <row r="2663" spans="1:22" x14ac:dyDescent="0.25">
      <c r="A2663">
        <v>1465</v>
      </c>
      <c r="B2663">
        <v>4</v>
      </c>
      <c r="C2663">
        <v>4</v>
      </c>
      <c r="D2663">
        <v>2</v>
      </c>
      <c r="E2663">
        <v>5</v>
      </c>
      <c r="F2663">
        <v>0.25</v>
      </c>
      <c r="G2663">
        <v>4</v>
      </c>
      <c r="H2663">
        <v>2</v>
      </c>
      <c r="I2663">
        <v>1</v>
      </c>
      <c r="J2663">
        <v>4</v>
      </c>
      <c r="K2663">
        <v>1</v>
      </c>
      <c r="L2663">
        <v>1</v>
      </c>
      <c r="M2663">
        <v>1</v>
      </c>
      <c r="N2663">
        <v>1</v>
      </c>
      <c r="Q2663">
        <v>2</v>
      </c>
      <c r="R2663">
        <v>3</v>
      </c>
      <c r="S2663">
        <v>5000</v>
      </c>
      <c r="T2663">
        <v>4</v>
      </c>
      <c r="U2663">
        <v>4</v>
      </c>
      <c r="V2663">
        <v>1</v>
      </c>
    </row>
    <row r="2664" spans="1:22" x14ac:dyDescent="0.25">
      <c r="A2664">
        <v>1465</v>
      </c>
      <c r="B2664">
        <v>1</v>
      </c>
      <c r="C2664">
        <v>1</v>
      </c>
      <c r="D2664">
        <v>6</v>
      </c>
      <c r="E2664">
        <v>5</v>
      </c>
      <c r="F2664">
        <v>0.75</v>
      </c>
      <c r="G2664">
        <v>3</v>
      </c>
      <c r="H2664">
        <v>20</v>
      </c>
      <c r="I2664">
        <v>1</v>
      </c>
      <c r="J2664">
        <v>14</v>
      </c>
      <c r="K2664">
        <v>1</v>
      </c>
      <c r="L2664">
        <v>1</v>
      </c>
      <c r="M2664">
        <v>1</v>
      </c>
      <c r="N2664">
        <v>1</v>
      </c>
      <c r="Q2664">
        <v>2</v>
      </c>
      <c r="R2664">
        <v>3</v>
      </c>
      <c r="S2664">
        <v>4000</v>
      </c>
      <c r="T2664">
        <v>1</v>
      </c>
      <c r="U2664">
        <v>1</v>
      </c>
      <c r="V2664">
        <v>1</v>
      </c>
    </row>
    <row r="2665" spans="1:22" x14ac:dyDescent="0.25">
      <c r="A2665">
        <v>1465</v>
      </c>
      <c r="B2665">
        <v>5</v>
      </c>
      <c r="C2665">
        <v>5</v>
      </c>
      <c r="D2665">
        <v>4</v>
      </c>
      <c r="E2665">
        <v>5</v>
      </c>
      <c r="F2665">
        <v>0.5</v>
      </c>
      <c r="G2665">
        <v>3</v>
      </c>
      <c r="H2665">
        <v>5</v>
      </c>
      <c r="I2665">
        <v>1</v>
      </c>
      <c r="J2665">
        <v>2</v>
      </c>
      <c r="K2665">
        <v>2</v>
      </c>
      <c r="O2665">
        <v>0.5</v>
      </c>
      <c r="Q2665">
        <v>1</v>
      </c>
      <c r="R2665">
        <v>4</v>
      </c>
      <c r="S2665">
        <v>3000</v>
      </c>
      <c r="T2665">
        <v>5</v>
      </c>
      <c r="U2665">
        <v>5</v>
      </c>
      <c r="V2665">
        <v>1</v>
      </c>
    </row>
    <row r="2666" spans="1:22" x14ac:dyDescent="0.25">
      <c r="A2666">
        <v>1465</v>
      </c>
      <c r="B2666">
        <v>6</v>
      </c>
      <c r="C2666">
        <v>6</v>
      </c>
      <c r="D2666">
        <v>1</v>
      </c>
      <c r="E2666">
        <v>5</v>
      </c>
      <c r="F2666">
        <v>0.125</v>
      </c>
      <c r="G2666">
        <v>2</v>
      </c>
      <c r="H2666">
        <v>5</v>
      </c>
      <c r="I2666">
        <v>1</v>
      </c>
      <c r="J2666">
        <v>4</v>
      </c>
      <c r="K2666">
        <v>3</v>
      </c>
      <c r="P2666">
        <v>350</v>
      </c>
      <c r="Q2666">
        <v>1</v>
      </c>
      <c r="R2666">
        <v>3</v>
      </c>
      <c r="S2666">
        <v>1000</v>
      </c>
      <c r="T2666">
        <v>6</v>
      </c>
      <c r="U2666">
        <v>6</v>
      </c>
      <c r="V2666">
        <v>2</v>
      </c>
    </row>
    <row r="2667" spans="1:22" x14ac:dyDescent="0.25">
      <c r="A2667">
        <v>1465</v>
      </c>
      <c r="B2667">
        <v>2</v>
      </c>
      <c r="C2667">
        <v>2</v>
      </c>
      <c r="D2667">
        <v>1</v>
      </c>
      <c r="E2667">
        <v>5</v>
      </c>
      <c r="F2667">
        <v>0.125</v>
      </c>
      <c r="G2667">
        <v>2</v>
      </c>
      <c r="H2667">
        <v>25</v>
      </c>
      <c r="I2667">
        <v>1</v>
      </c>
      <c r="J2667">
        <v>2</v>
      </c>
      <c r="K2667">
        <v>1</v>
      </c>
      <c r="L2667">
        <v>1</v>
      </c>
      <c r="M2667">
        <v>1</v>
      </c>
      <c r="N2667">
        <v>1</v>
      </c>
      <c r="Q2667">
        <v>2</v>
      </c>
      <c r="R2667">
        <v>3</v>
      </c>
      <c r="S2667">
        <v>2000</v>
      </c>
      <c r="T2667">
        <v>2</v>
      </c>
      <c r="U2667">
        <v>2</v>
      </c>
      <c r="V2667">
        <v>1</v>
      </c>
    </row>
    <row r="2668" spans="1:22" x14ac:dyDescent="0.25">
      <c r="A2668">
        <v>1465</v>
      </c>
      <c r="B2668">
        <v>3</v>
      </c>
      <c r="C2668">
        <v>3</v>
      </c>
      <c r="D2668">
        <v>1</v>
      </c>
      <c r="E2668">
        <v>5</v>
      </c>
      <c r="F2668">
        <v>0.125</v>
      </c>
      <c r="G2668">
        <v>2</v>
      </c>
      <c r="H2668">
        <v>20</v>
      </c>
      <c r="I2668">
        <v>1</v>
      </c>
      <c r="J2668">
        <v>6</v>
      </c>
      <c r="K2668">
        <v>1</v>
      </c>
      <c r="L2668">
        <v>1</v>
      </c>
      <c r="M2668">
        <v>1</v>
      </c>
      <c r="N2668">
        <v>1</v>
      </c>
      <c r="Q2668">
        <v>2</v>
      </c>
      <c r="R2668">
        <v>3</v>
      </c>
      <c r="S2668">
        <v>2000</v>
      </c>
      <c r="T2668">
        <v>3</v>
      </c>
      <c r="U2668">
        <v>3</v>
      </c>
      <c r="V2668">
        <v>1</v>
      </c>
    </row>
    <row r="2669" spans="1:22" x14ac:dyDescent="0.25">
      <c r="A2669">
        <v>1511</v>
      </c>
      <c r="B2669">
        <v>9</v>
      </c>
      <c r="C2669">
        <v>9</v>
      </c>
      <c r="D2669">
        <v>2</v>
      </c>
      <c r="E2669">
        <v>5</v>
      </c>
      <c r="F2669">
        <v>0.25</v>
      </c>
      <c r="G2669">
        <v>2</v>
      </c>
      <c r="H2669">
        <v>5</v>
      </c>
      <c r="I2669">
        <v>1</v>
      </c>
      <c r="J2669">
        <v>7</v>
      </c>
      <c r="K2669">
        <v>1</v>
      </c>
      <c r="L2669">
        <v>2</v>
      </c>
      <c r="M2669">
        <v>1</v>
      </c>
      <c r="N2669">
        <v>1</v>
      </c>
      <c r="Q2669">
        <v>1</v>
      </c>
      <c r="R2669">
        <v>3</v>
      </c>
      <c r="S2669">
        <v>8000</v>
      </c>
      <c r="T2669">
        <v>9</v>
      </c>
      <c r="U2669">
        <v>9</v>
      </c>
      <c r="V2669">
        <v>1</v>
      </c>
    </row>
    <row r="2670" spans="1:22" x14ac:dyDescent="0.25">
      <c r="A2670">
        <v>1511</v>
      </c>
      <c r="B2670">
        <v>3</v>
      </c>
      <c r="C2670">
        <v>3</v>
      </c>
      <c r="D2670">
        <v>16</v>
      </c>
      <c r="E2670">
        <v>5</v>
      </c>
      <c r="F2670">
        <v>2</v>
      </c>
      <c r="G2670">
        <v>2</v>
      </c>
      <c r="H2670">
        <v>40</v>
      </c>
      <c r="I2670">
        <v>1</v>
      </c>
      <c r="J2670">
        <v>3</v>
      </c>
      <c r="K2670">
        <v>1</v>
      </c>
      <c r="L2670">
        <v>5</v>
      </c>
      <c r="M2670">
        <v>1</v>
      </c>
      <c r="N2670">
        <v>1</v>
      </c>
      <c r="Q2670">
        <v>2</v>
      </c>
      <c r="R2670">
        <v>4</v>
      </c>
      <c r="S2670">
        <v>30000</v>
      </c>
      <c r="T2670">
        <v>3</v>
      </c>
      <c r="U2670">
        <v>3</v>
      </c>
      <c r="V2670">
        <v>1</v>
      </c>
    </row>
    <row r="2671" spans="1:22" x14ac:dyDescent="0.25">
      <c r="A2671">
        <v>1511</v>
      </c>
      <c r="B2671">
        <v>8</v>
      </c>
      <c r="C2671">
        <v>8</v>
      </c>
      <c r="D2671">
        <v>2</v>
      </c>
      <c r="E2671">
        <v>5</v>
      </c>
      <c r="F2671">
        <v>0.25</v>
      </c>
      <c r="G2671">
        <v>3</v>
      </c>
      <c r="H2671">
        <v>5</v>
      </c>
      <c r="I2671">
        <v>1</v>
      </c>
      <c r="J2671">
        <v>8</v>
      </c>
      <c r="K2671">
        <v>1</v>
      </c>
      <c r="L2671">
        <v>2</v>
      </c>
      <c r="M2671">
        <v>1</v>
      </c>
      <c r="N2671">
        <v>1</v>
      </c>
      <c r="Q2671">
        <v>1</v>
      </c>
      <c r="R2671">
        <v>3</v>
      </c>
      <c r="S2671">
        <v>8000</v>
      </c>
      <c r="T2671">
        <v>8</v>
      </c>
      <c r="U2671">
        <v>8</v>
      </c>
      <c r="V2671">
        <v>1</v>
      </c>
    </row>
    <row r="2672" spans="1:22" x14ac:dyDescent="0.25">
      <c r="A2672">
        <v>1511</v>
      </c>
      <c r="B2672">
        <v>2</v>
      </c>
      <c r="C2672">
        <v>2</v>
      </c>
      <c r="D2672">
        <v>8</v>
      </c>
      <c r="E2672">
        <v>5</v>
      </c>
      <c r="F2672">
        <v>1</v>
      </c>
      <c r="G2672">
        <v>2</v>
      </c>
      <c r="H2672">
        <v>40</v>
      </c>
      <c r="I2672">
        <v>1</v>
      </c>
      <c r="J2672">
        <v>20</v>
      </c>
      <c r="K2672">
        <v>1</v>
      </c>
      <c r="L2672">
        <v>1</v>
      </c>
      <c r="M2672">
        <v>1</v>
      </c>
      <c r="N2672">
        <v>1</v>
      </c>
      <c r="Q2672">
        <v>2</v>
      </c>
      <c r="R2672">
        <v>3</v>
      </c>
      <c r="S2672">
        <v>40000</v>
      </c>
      <c r="T2672">
        <v>2</v>
      </c>
      <c r="U2672">
        <v>2</v>
      </c>
      <c r="V2672">
        <v>1</v>
      </c>
    </row>
    <row r="2673" spans="1:22" x14ac:dyDescent="0.25">
      <c r="A2673">
        <v>1511</v>
      </c>
      <c r="B2673">
        <v>1</v>
      </c>
      <c r="C2673">
        <v>1</v>
      </c>
      <c r="D2673">
        <v>24</v>
      </c>
      <c r="E2673">
        <v>5</v>
      </c>
      <c r="F2673">
        <v>3</v>
      </c>
      <c r="G2673">
        <v>3</v>
      </c>
      <c r="H2673">
        <v>5</v>
      </c>
      <c r="I2673">
        <v>1</v>
      </c>
      <c r="J2673">
        <v>14</v>
      </c>
      <c r="K2673">
        <v>1</v>
      </c>
      <c r="L2673">
        <v>5</v>
      </c>
      <c r="M2673">
        <v>1</v>
      </c>
      <c r="N2673">
        <v>1</v>
      </c>
      <c r="Q2673">
        <v>2</v>
      </c>
      <c r="R2673">
        <v>4</v>
      </c>
      <c r="S2673">
        <v>50000</v>
      </c>
      <c r="T2673">
        <v>1</v>
      </c>
      <c r="U2673">
        <v>1</v>
      </c>
      <c r="V2673">
        <v>1</v>
      </c>
    </row>
    <row r="2674" spans="1:22" x14ac:dyDescent="0.25">
      <c r="A2674">
        <v>1511</v>
      </c>
      <c r="B2674">
        <v>4</v>
      </c>
      <c r="C2674">
        <v>4</v>
      </c>
      <c r="D2674">
        <v>1</v>
      </c>
      <c r="E2674">
        <v>5</v>
      </c>
      <c r="F2674">
        <v>0.125</v>
      </c>
      <c r="G2674">
        <v>2</v>
      </c>
      <c r="H2674">
        <v>0</v>
      </c>
      <c r="I2674">
        <v>1</v>
      </c>
      <c r="J2674">
        <v>10</v>
      </c>
      <c r="K2674">
        <v>1</v>
      </c>
      <c r="L2674">
        <v>4</v>
      </c>
      <c r="M2674">
        <v>1</v>
      </c>
      <c r="N2674">
        <v>1</v>
      </c>
      <c r="Q2674">
        <v>1</v>
      </c>
      <c r="R2674">
        <v>2</v>
      </c>
      <c r="S2674">
        <v>10000</v>
      </c>
      <c r="T2674">
        <v>4</v>
      </c>
      <c r="U2674">
        <v>4</v>
      </c>
      <c r="V2674">
        <v>1</v>
      </c>
    </row>
    <row r="2675" spans="1:22" x14ac:dyDescent="0.25">
      <c r="A2675">
        <v>1511</v>
      </c>
      <c r="B2675">
        <v>5</v>
      </c>
      <c r="C2675">
        <v>5</v>
      </c>
      <c r="D2675">
        <v>2</v>
      </c>
      <c r="E2675">
        <v>5</v>
      </c>
      <c r="F2675">
        <v>0.25</v>
      </c>
      <c r="G2675">
        <v>2</v>
      </c>
      <c r="H2675">
        <v>5</v>
      </c>
      <c r="I2675">
        <v>1</v>
      </c>
      <c r="J2675">
        <v>8</v>
      </c>
      <c r="K2675">
        <v>1</v>
      </c>
      <c r="L2675">
        <v>2</v>
      </c>
      <c r="M2675">
        <v>1</v>
      </c>
      <c r="N2675">
        <v>1</v>
      </c>
      <c r="Q2675">
        <v>1</v>
      </c>
      <c r="R2675">
        <v>2</v>
      </c>
      <c r="S2675">
        <v>12000</v>
      </c>
      <c r="T2675">
        <v>5</v>
      </c>
      <c r="U2675">
        <v>5</v>
      </c>
      <c r="V2675">
        <v>1</v>
      </c>
    </row>
    <row r="2676" spans="1:22" x14ac:dyDescent="0.25">
      <c r="A2676">
        <v>1511</v>
      </c>
      <c r="B2676">
        <v>7</v>
      </c>
      <c r="C2676">
        <v>7</v>
      </c>
      <c r="D2676">
        <v>2</v>
      </c>
      <c r="E2676">
        <v>5</v>
      </c>
      <c r="F2676">
        <v>0.25</v>
      </c>
      <c r="G2676">
        <v>2</v>
      </c>
      <c r="H2676">
        <v>5</v>
      </c>
      <c r="I2676">
        <v>1</v>
      </c>
      <c r="J2676">
        <v>8</v>
      </c>
      <c r="K2676">
        <v>1</v>
      </c>
      <c r="L2676">
        <v>2</v>
      </c>
      <c r="M2676">
        <v>1</v>
      </c>
      <c r="N2676">
        <v>1</v>
      </c>
      <c r="Q2676">
        <v>1</v>
      </c>
      <c r="R2676">
        <v>2</v>
      </c>
      <c r="S2676">
        <v>10000</v>
      </c>
      <c r="T2676">
        <v>7</v>
      </c>
      <c r="U2676">
        <v>7</v>
      </c>
      <c r="V2676">
        <v>1</v>
      </c>
    </row>
    <row r="2677" spans="1:22" x14ac:dyDescent="0.25">
      <c r="A2677">
        <v>1511</v>
      </c>
      <c r="B2677">
        <v>6</v>
      </c>
      <c r="C2677">
        <v>6</v>
      </c>
      <c r="D2677">
        <v>1</v>
      </c>
      <c r="E2677">
        <v>5</v>
      </c>
      <c r="F2677">
        <v>0.125</v>
      </c>
      <c r="G2677">
        <v>2</v>
      </c>
      <c r="H2677">
        <v>5</v>
      </c>
      <c r="I2677">
        <v>1</v>
      </c>
      <c r="J2677">
        <v>7</v>
      </c>
      <c r="K2677">
        <v>1</v>
      </c>
      <c r="L2677">
        <v>2</v>
      </c>
      <c r="M2677">
        <v>1</v>
      </c>
      <c r="N2677">
        <v>1</v>
      </c>
      <c r="Q2677">
        <v>1</v>
      </c>
      <c r="R2677">
        <v>2</v>
      </c>
      <c r="S2677">
        <v>10000</v>
      </c>
      <c r="T2677">
        <v>6</v>
      </c>
      <c r="U2677">
        <v>6</v>
      </c>
      <c r="V2677">
        <v>1</v>
      </c>
    </row>
    <row r="2678" spans="1:22" x14ac:dyDescent="0.25">
      <c r="A2678">
        <v>1511</v>
      </c>
      <c r="B2678">
        <v>10</v>
      </c>
      <c r="C2678">
        <v>10</v>
      </c>
      <c r="D2678">
        <v>1</v>
      </c>
      <c r="E2678">
        <v>5</v>
      </c>
      <c r="F2678">
        <v>0.125</v>
      </c>
      <c r="G2678">
        <v>2</v>
      </c>
      <c r="H2678">
        <v>5</v>
      </c>
      <c r="I2678">
        <v>1</v>
      </c>
      <c r="J2678">
        <v>6</v>
      </c>
      <c r="K2678">
        <v>1</v>
      </c>
      <c r="L2678">
        <v>2</v>
      </c>
      <c r="M2678">
        <v>1</v>
      </c>
      <c r="N2678">
        <v>1</v>
      </c>
      <c r="Q2678">
        <v>1</v>
      </c>
      <c r="R2678">
        <v>3</v>
      </c>
      <c r="S2678">
        <v>8000</v>
      </c>
      <c r="T2678">
        <v>10</v>
      </c>
      <c r="U2678">
        <v>10</v>
      </c>
      <c r="V2678">
        <v>2</v>
      </c>
    </row>
    <row r="2679" spans="1:22" x14ac:dyDescent="0.25">
      <c r="A2679">
        <v>1502</v>
      </c>
      <c r="B2679">
        <v>1</v>
      </c>
      <c r="C2679">
        <v>1</v>
      </c>
      <c r="D2679">
        <v>8</v>
      </c>
      <c r="E2679">
        <v>5</v>
      </c>
      <c r="F2679">
        <v>1</v>
      </c>
      <c r="G2679">
        <v>1</v>
      </c>
      <c r="H2679">
        <v>30</v>
      </c>
      <c r="I2679">
        <v>1</v>
      </c>
      <c r="J2679">
        <v>14</v>
      </c>
      <c r="K2679">
        <v>1</v>
      </c>
      <c r="L2679">
        <v>1</v>
      </c>
      <c r="M2679">
        <v>1</v>
      </c>
      <c r="N2679">
        <v>1</v>
      </c>
      <c r="Q2679">
        <v>2</v>
      </c>
      <c r="R2679">
        <v>1</v>
      </c>
      <c r="S2679">
        <v>15000</v>
      </c>
      <c r="T2679">
        <v>1</v>
      </c>
      <c r="U2679">
        <v>1</v>
      </c>
      <c r="V2679">
        <v>1</v>
      </c>
    </row>
    <row r="2680" spans="1:22" x14ac:dyDescent="0.25">
      <c r="A2680">
        <v>1502</v>
      </c>
      <c r="B2680">
        <v>3</v>
      </c>
      <c r="C2680">
        <v>3</v>
      </c>
      <c r="D2680">
        <v>2</v>
      </c>
      <c r="E2680">
        <v>5</v>
      </c>
      <c r="F2680">
        <v>0.25</v>
      </c>
      <c r="G2680">
        <v>2</v>
      </c>
      <c r="H2680">
        <v>2</v>
      </c>
      <c r="I2680">
        <v>1</v>
      </c>
      <c r="J2680">
        <v>10</v>
      </c>
      <c r="K2680">
        <v>1</v>
      </c>
      <c r="L2680">
        <v>1</v>
      </c>
      <c r="M2680">
        <v>1</v>
      </c>
      <c r="N2680">
        <v>1</v>
      </c>
      <c r="Q2680">
        <v>1</v>
      </c>
      <c r="R2680">
        <v>1</v>
      </c>
      <c r="S2680">
        <v>1000</v>
      </c>
      <c r="T2680">
        <v>3</v>
      </c>
      <c r="U2680">
        <v>3</v>
      </c>
      <c r="V2680">
        <v>2</v>
      </c>
    </row>
    <row r="2681" spans="1:22" x14ac:dyDescent="0.25">
      <c r="A2681">
        <v>1502</v>
      </c>
      <c r="B2681">
        <v>2</v>
      </c>
      <c r="C2681">
        <v>2</v>
      </c>
      <c r="D2681">
        <v>40</v>
      </c>
      <c r="E2681">
        <v>5</v>
      </c>
      <c r="F2681">
        <v>5</v>
      </c>
      <c r="G2681">
        <v>1</v>
      </c>
      <c r="H2681">
        <v>20</v>
      </c>
      <c r="I2681">
        <v>1</v>
      </c>
      <c r="J2681">
        <v>12</v>
      </c>
      <c r="K2681">
        <v>1</v>
      </c>
      <c r="L2681">
        <v>1</v>
      </c>
      <c r="M2681">
        <v>1</v>
      </c>
      <c r="N2681">
        <v>1</v>
      </c>
      <c r="Q2681">
        <v>2</v>
      </c>
      <c r="R2681">
        <v>1</v>
      </c>
      <c r="S2681">
        <v>75000</v>
      </c>
      <c r="T2681">
        <v>2</v>
      </c>
      <c r="U2681">
        <v>2</v>
      </c>
      <c r="V2681">
        <v>1</v>
      </c>
    </row>
    <row r="2682" spans="1:22" x14ac:dyDescent="0.25">
      <c r="A2682">
        <v>1512</v>
      </c>
      <c r="B2682">
        <v>6</v>
      </c>
      <c r="C2682">
        <v>6</v>
      </c>
      <c r="D2682">
        <v>12</v>
      </c>
      <c r="E2682">
        <v>5</v>
      </c>
      <c r="F2682">
        <v>1.5</v>
      </c>
      <c r="G2682">
        <v>2</v>
      </c>
      <c r="H2682">
        <v>15</v>
      </c>
      <c r="I2682">
        <v>1</v>
      </c>
      <c r="J2682">
        <v>4</v>
      </c>
      <c r="K2682">
        <v>1</v>
      </c>
      <c r="L2682">
        <v>1</v>
      </c>
      <c r="M2682">
        <v>1</v>
      </c>
      <c r="N2682">
        <v>1</v>
      </c>
      <c r="Q2682">
        <v>1</v>
      </c>
      <c r="R2682">
        <v>1</v>
      </c>
      <c r="S2682">
        <v>20000</v>
      </c>
      <c r="T2682">
        <v>6</v>
      </c>
      <c r="U2682">
        <v>6</v>
      </c>
      <c r="V2682">
        <v>1</v>
      </c>
    </row>
    <row r="2683" spans="1:22" x14ac:dyDescent="0.25">
      <c r="A2683">
        <v>1512</v>
      </c>
      <c r="B2683">
        <v>2</v>
      </c>
      <c r="C2683">
        <v>2</v>
      </c>
      <c r="D2683">
        <v>48</v>
      </c>
      <c r="E2683">
        <v>5</v>
      </c>
      <c r="F2683">
        <v>6</v>
      </c>
      <c r="G2683">
        <v>2</v>
      </c>
      <c r="H2683">
        <v>15</v>
      </c>
      <c r="I2683">
        <v>1</v>
      </c>
      <c r="J2683">
        <v>8</v>
      </c>
      <c r="K2683">
        <v>1</v>
      </c>
      <c r="L2683">
        <v>2</v>
      </c>
      <c r="M2683">
        <v>1</v>
      </c>
      <c r="N2683">
        <v>1</v>
      </c>
      <c r="Q2683">
        <v>2</v>
      </c>
      <c r="R2683">
        <v>1</v>
      </c>
      <c r="S2683">
        <v>150000</v>
      </c>
      <c r="T2683">
        <v>2</v>
      </c>
      <c r="U2683">
        <v>2</v>
      </c>
      <c r="V2683">
        <v>1</v>
      </c>
    </row>
    <row r="2684" spans="1:22" x14ac:dyDescent="0.25">
      <c r="A2684">
        <v>1512</v>
      </c>
      <c r="B2684">
        <v>5</v>
      </c>
      <c r="C2684">
        <v>5</v>
      </c>
      <c r="D2684">
        <v>4</v>
      </c>
      <c r="E2684">
        <v>5</v>
      </c>
      <c r="F2684">
        <v>0.5</v>
      </c>
      <c r="G2684">
        <v>2</v>
      </c>
      <c r="H2684">
        <v>30</v>
      </c>
      <c r="I2684">
        <v>1</v>
      </c>
      <c r="J2684">
        <v>5</v>
      </c>
      <c r="K2684">
        <v>1</v>
      </c>
      <c r="L2684">
        <v>2</v>
      </c>
      <c r="M2684">
        <v>1</v>
      </c>
      <c r="N2684">
        <v>1</v>
      </c>
      <c r="Q2684">
        <v>1</v>
      </c>
      <c r="R2684">
        <v>1</v>
      </c>
      <c r="S2684">
        <v>10000</v>
      </c>
      <c r="T2684">
        <v>5</v>
      </c>
      <c r="U2684">
        <v>5</v>
      </c>
      <c r="V2684">
        <v>1</v>
      </c>
    </row>
    <row r="2685" spans="1:22" x14ac:dyDescent="0.25">
      <c r="A2685">
        <v>1512</v>
      </c>
      <c r="B2685">
        <v>1</v>
      </c>
      <c r="C2685">
        <v>1</v>
      </c>
      <c r="D2685">
        <v>24</v>
      </c>
      <c r="E2685">
        <v>5</v>
      </c>
      <c r="F2685">
        <v>3</v>
      </c>
      <c r="G2685">
        <v>3</v>
      </c>
      <c r="H2685">
        <v>30</v>
      </c>
      <c r="I2685">
        <v>1</v>
      </c>
      <c r="J2685">
        <v>10</v>
      </c>
      <c r="K2685">
        <v>1</v>
      </c>
      <c r="L2685">
        <v>2</v>
      </c>
      <c r="M2685">
        <v>1</v>
      </c>
      <c r="N2685">
        <v>1</v>
      </c>
      <c r="Q2685">
        <v>2</v>
      </c>
      <c r="R2685">
        <v>1</v>
      </c>
      <c r="S2685">
        <v>80000</v>
      </c>
      <c r="T2685">
        <v>1</v>
      </c>
      <c r="U2685">
        <v>1</v>
      </c>
      <c r="V2685">
        <v>1</v>
      </c>
    </row>
    <row r="2686" spans="1:22" x14ac:dyDescent="0.25">
      <c r="A2686">
        <v>1512</v>
      </c>
      <c r="B2686">
        <v>7</v>
      </c>
      <c r="C2686">
        <v>7</v>
      </c>
      <c r="D2686">
        <v>4</v>
      </c>
      <c r="E2686">
        <v>5</v>
      </c>
      <c r="F2686">
        <v>0.5</v>
      </c>
      <c r="G2686">
        <v>2</v>
      </c>
      <c r="H2686">
        <v>15</v>
      </c>
      <c r="I2686">
        <v>1</v>
      </c>
      <c r="J2686">
        <v>3</v>
      </c>
      <c r="K2686">
        <v>1</v>
      </c>
      <c r="L2686">
        <v>3</v>
      </c>
      <c r="M2686">
        <v>1</v>
      </c>
      <c r="N2686">
        <v>1</v>
      </c>
      <c r="Q2686">
        <v>1</v>
      </c>
      <c r="R2686">
        <v>1</v>
      </c>
      <c r="S2686">
        <v>5000</v>
      </c>
      <c r="T2686">
        <v>7</v>
      </c>
      <c r="U2686">
        <v>7</v>
      </c>
      <c r="V2686">
        <v>2</v>
      </c>
    </row>
    <row r="2687" spans="1:22" x14ac:dyDescent="0.25">
      <c r="A2687">
        <v>1512</v>
      </c>
      <c r="B2687">
        <v>4</v>
      </c>
      <c r="C2687">
        <v>4</v>
      </c>
      <c r="D2687">
        <v>8</v>
      </c>
      <c r="E2687">
        <v>5</v>
      </c>
      <c r="F2687">
        <v>1</v>
      </c>
      <c r="G2687">
        <v>2</v>
      </c>
      <c r="H2687">
        <v>15</v>
      </c>
      <c r="I2687">
        <v>1</v>
      </c>
      <c r="J2687">
        <v>5</v>
      </c>
      <c r="K2687">
        <v>1</v>
      </c>
      <c r="L2687">
        <v>1</v>
      </c>
      <c r="M2687">
        <v>1</v>
      </c>
      <c r="N2687">
        <v>1</v>
      </c>
      <c r="Q2687">
        <v>1</v>
      </c>
      <c r="R2687">
        <v>1</v>
      </c>
      <c r="S2687">
        <v>15000</v>
      </c>
      <c r="T2687">
        <v>4</v>
      </c>
      <c r="U2687">
        <v>4</v>
      </c>
      <c r="V2687">
        <v>1</v>
      </c>
    </row>
    <row r="2688" spans="1:22" x14ac:dyDescent="0.25">
      <c r="A2688">
        <v>1512</v>
      </c>
      <c r="B2688">
        <v>3</v>
      </c>
      <c r="C2688">
        <v>3</v>
      </c>
      <c r="D2688">
        <v>16</v>
      </c>
      <c r="E2688">
        <v>5</v>
      </c>
      <c r="F2688">
        <v>2</v>
      </c>
      <c r="G2688">
        <v>2</v>
      </c>
      <c r="H2688">
        <v>15</v>
      </c>
      <c r="I2688">
        <v>1</v>
      </c>
      <c r="J2688">
        <v>11</v>
      </c>
      <c r="K2688">
        <v>1</v>
      </c>
      <c r="L2688">
        <v>1</v>
      </c>
      <c r="M2688">
        <v>1</v>
      </c>
      <c r="N2688">
        <v>1</v>
      </c>
      <c r="Q2688">
        <v>2</v>
      </c>
      <c r="R2688">
        <v>1</v>
      </c>
      <c r="S2688">
        <v>50000</v>
      </c>
      <c r="T2688">
        <v>3</v>
      </c>
      <c r="U2688">
        <v>3</v>
      </c>
      <c r="V2688">
        <v>1</v>
      </c>
    </row>
    <row r="2689" spans="1:22" x14ac:dyDescent="0.25">
      <c r="A2689">
        <v>1503</v>
      </c>
      <c r="B2689">
        <v>1</v>
      </c>
      <c r="C2689">
        <v>1</v>
      </c>
      <c r="D2689">
        <v>8</v>
      </c>
      <c r="E2689">
        <v>5</v>
      </c>
      <c r="F2689">
        <v>1</v>
      </c>
      <c r="G2689">
        <v>3</v>
      </c>
      <c r="H2689">
        <v>30</v>
      </c>
      <c r="I2689">
        <v>1</v>
      </c>
      <c r="J2689">
        <v>35</v>
      </c>
      <c r="K2689">
        <v>1</v>
      </c>
      <c r="L2689">
        <v>2</v>
      </c>
      <c r="M2689">
        <v>1</v>
      </c>
      <c r="N2689">
        <v>1</v>
      </c>
      <c r="Q2689">
        <v>2</v>
      </c>
      <c r="R2689">
        <v>1</v>
      </c>
      <c r="S2689">
        <v>4000</v>
      </c>
      <c r="T2689">
        <v>1</v>
      </c>
      <c r="U2689">
        <v>1</v>
      </c>
      <c r="V2689">
        <v>1</v>
      </c>
    </row>
    <row r="2690" spans="1:22" x14ac:dyDescent="0.25">
      <c r="A2690">
        <v>1503</v>
      </c>
      <c r="B2690">
        <v>2</v>
      </c>
      <c r="C2690">
        <v>2</v>
      </c>
      <c r="D2690">
        <v>20</v>
      </c>
      <c r="E2690">
        <v>5</v>
      </c>
      <c r="F2690">
        <v>2.5</v>
      </c>
      <c r="G2690">
        <v>4</v>
      </c>
      <c r="H2690">
        <v>35</v>
      </c>
      <c r="I2690">
        <v>1</v>
      </c>
      <c r="J2690">
        <v>35</v>
      </c>
      <c r="K2690">
        <v>1</v>
      </c>
      <c r="L2690">
        <v>2</v>
      </c>
      <c r="M2690">
        <v>1</v>
      </c>
      <c r="N2690">
        <v>1</v>
      </c>
      <c r="Q2690">
        <v>7</v>
      </c>
      <c r="R2690">
        <v>1</v>
      </c>
      <c r="S2690">
        <v>6000</v>
      </c>
      <c r="T2690">
        <v>2</v>
      </c>
      <c r="U2690">
        <v>2</v>
      </c>
      <c r="V2690">
        <v>2</v>
      </c>
    </row>
    <row r="2691" spans="1:22" x14ac:dyDescent="0.25">
      <c r="A2691">
        <v>1504</v>
      </c>
      <c r="B2691">
        <v>2</v>
      </c>
      <c r="C2691">
        <v>2</v>
      </c>
      <c r="D2691">
        <v>4</v>
      </c>
      <c r="E2691">
        <v>5</v>
      </c>
      <c r="F2691">
        <v>0.5</v>
      </c>
      <c r="G2691">
        <v>2</v>
      </c>
      <c r="H2691">
        <v>120</v>
      </c>
      <c r="I2691">
        <v>3</v>
      </c>
      <c r="J2691">
        <v>10</v>
      </c>
      <c r="K2691">
        <v>1</v>
      </c>
      <c r="L2691">
        <v>2</v>
      </c>
      <c r="M2691">
        <v>1</v>
      </c>
      <c r="N2691">
        <v>1</v>
      </c>
      <c r="Q2691">
        <v>1</v>
      </c>
      <c r="R2691">
        <v>1</v>
      </c>
      <c r="S2691">
        <v>2000</v>
      </c>
      <c r="T2691">
        <v>2</v>
      </c>
      <c r="U2691">
        <v>2</v>
      </c>
      <c r="V2691">
        <v>2</v>
      </c>
    </row>
    <row r="2692" spans="1:22" x14ac:dyDescent="0.25">
      <c r="A2692">
        <v>1504</v>
      </c>
      <c r="B2692">
        <v>1</v>
      </c>
      <c r="C2692">
        <v>1</v>
      </c>
      <c r="D2692">
        <v>24</v>
      </c>
      <c r="E2692">
        <v>5</v>
      </c>
      <c r="F2692">
        <v>3</v>
      </c>
      <c r="G2692">
        <v>3</v>
      </c>
      <c r="H2692">
        <v>10</v>
      </c>
      <c r="I2692">
        <v>1</v>
      </c>
      <c r="J2692">
        <v>40</v>
      </c>
      <c r="K2692">
        <v>1</v>
      </c>
      <c r="L2692">
        <v>4</v>
      </c>
      <c r="M2692">
        <v>1</v>
      </c>
      <c r="N2692">
        <v>1</v>
      </c>
      <c r="Q2692">
        <v>2</v>
      </c>
      <c r="R2692">
        <v>1</v>
      </c>
      <c r="S2692">
        <v>100000</v>
      </c>
      <c r="T2692">
        <v>1</v>
      </c>
      <c r="U2692">
        <v>1</v>
      </c>
      <c r="V2692">
        <v>1</v>
      </c>
    </row>
    <row r="2693" spans="1:22" x14ac:dyDescent="0.25">
      <c r="A2693">
        <v>1501</v>
      </c>
      <c r="B2693">
        <v>3</v>
      </c>
      <c r="C2693">
        <v>3</v>
      </c>
      <c r="D2693">
        <v>2</v>
      </c>
      <c r="E2693">
        <v>5</v>
      </c>
      <c r="F2693">
        <v>0.25</v>
      </c>
      <c r="G2693">
        <v>4</v>
      </c>
      <c r="H2693">
        <v>35</v>
      </c>
      <c r="I2693">
        <v>1</v>
      </c>
      <c r="J2693">
        <v>3</v>
      </c>
      <c r="K2693">
        <v>1</v>
      </c>
      <c r="L2693">
        <v>1</v>
      </c>
      <c r="M2693">
        <v>1</v>
      </c>
      <c r="N2693">
        <v>1</v>
      </c>
      <c r="Q2693">
        <v>4</v>
      </c>
      <c r="R2693">
        <v>1</v>
      </c>
      <c r="S2693">
        <v>150</v>
      </c>
      <c r="T2693">
        <v>3</v>
      </c>
      <c r="U2693">
        <v>3</v>
      </c>
      <c r="V2693">
        <v>1</v>
      </c>
    </row>
    <row r="2694" spans="1:22" x14ac:dyDescent="0.25">
      <c r="A2694">
        <v>1501</v>
      </c>
      <c r="B2694">
        <v>2</v>
      </c>
      <c r="C2694">
        <v>2</v>
      </c>
      <c r="D2694">
        <v>24</v>
      </c>
      <c r="E2694">
        <v>5</v>
      </c>
      <c r="F2694">
        <v>3</v>
      </c>
      <c r="G2694">
        <v>2</v>
      </c>
      <c r="H2694">
        <v>13</v>
      </c>
      <c r="I2694">
        <v>1</v>
      </c>
      <c r="J2694">
        <v>19</v>
      </c>
      <c r="K2694">
        <v>1</v>
      </c>
      <c r="L2694">
        <v>2</v>
      </c>
      <c r="M2694">
        <v>1</v>
      </c>
      <c r="N2694">
        <v>1</v>
      </c>
      <c r="Q2694">
        <v>2</v>
      </c>
      <c r="R2694">
        <v>1</v>
      </c>
      <c r="S2694">
        <v>25000</v>
      </c>
      <c r="T2694">
        <v>2</v>
      </c>
      <c r="U2694">
        <v>2</v>
      </c>
      <c r="V2694">
        <v>1</v>
      </c>
    </row>
    <row r="2695" spans="1:22" x14ac:dyDescent="0.25">
      <c r="A2695">
        <v>1501</v>
      </c>
      <c r="B2695">
        <v>1</v>
      </c>
      <c r="C2695">
        <v>1</v>
      </c>
      <c r="D2695">
        <v>10</v>
      </c>
      <c r="E2695">
        <v>5</v>
      </c>
      <c r="F2695">
        <v>1.25</v>
      </c>
      <c r="G2695">
        <v>2</v>
      </c>
      <c r="H2695">
        <v>5</v>
      </c>
      <c r="I2695">
        <v>1</v>
      </c>
      <c r="J2695">
        <v>15</v>
      </c>
      <c r="K2695">
        <v>1</v>
      </c>
      <c r="L2695">
        <v>1</v>
      </c>
      <c r="M2695">
        <v>1</v>
      </c>
      <c r="N2695">
        <v>1</v>
      </c>
      <c r="Q2695">
        <v>2</v>
      </c>
      <c r="R2695">
        <v>1</v>
      </c>
      <c r="S2695">
        <v>10000</v>
      </c>
      <c r="T2695">
        <v>1</v>
      </c>
      <c r="U2695">
        <v>1</v>
      </c>
      <c r="V2695">
        <v>1</v>
      </c>
    </row>
    <row r="2696" spans="1:22" x14ac:dyDescent="0.25">
      <c r="A2696">
        <v>1501</v>
      </c>
      <c r="B2696">
        <v>4</v>
      </c>
      <c r="C2696">
        <v>4</v>
      </c>
      <c r="D2696">
        <v>4</v>
      </c>
      <c r="E2696">
        <v>5</v>
      </c>
      <c r="F2696">
        <v>0.5</v>
      </c>
      <c r="G2696">
        <v>4</v>
      </c>
      <c r="H2696">
        <v>2</v>
      </c>
      <c r="I2696">
        <v>1</v>
      </c>
      <c r="J2696">
        <v>3</v>
      </c>
      <c r="K2696">
        <v>3</v>
      </c>
      <c r="P2696">
        <v>60</v>
      </c>
      <c r="Q2696">
        <v>4</v>
      </c>
      <c r="R2696">
        <v>1</v>
      </c>
      <c r="S2696">
        <v>60</v>
      </c>
      <c r="T2696">
        <v>4</v>
      </c>
      <c r="U2696">
        <v>4</v>
      </c>
      <c r="V2696">
        <v>2</v>
      </c>
    </row>
    <row r="2697" spans="1:22" x14ac:dyDescent="0.25">
      <c r="A2697">
        <v>930</v>
      </c>
      <c r="B2697">
        <v>2</v>
      </c>
      <c r="C2697">
        <v>2</v>
      </c>
      <c r="D2697">
        <v>2</v>
      </c>
      <c r="E2697">
        <v>5</v>
      </c>
      <c r="F2697">
        <v>0.25</v>
      </c>
      <c r="G2697">
        <v>3</v>
      </c>
      <c r="H2697">
        <v>5</v>
      </c>
      <c r="I2697">
        <v>1</v>
      </c>
      <c r="J2697">
        <v>13</v>
      </c>
      <c r="K2697">
        <v>1</v>
      </c>
      <c r="L2697">
        <v>1</v>
      </c>
      <c r="M2697">
        <v>1</v>
      </c>
      <c r="N2697">
        <v>1</v>
      </c>
      <c r="Q2697">
        <v>2</v>
      </c>
      <c r="R2697">
        <v>3</v>
      </c>
      <c r="S2697">
        <v>15000</v>
      </c>
      <c r="T2697">
        <v>2</v>
      </c>
      <c r="U2697">
        <v>2</v>
      </c>
      <c r="V2697">
        <v>1</v>
      </c>
    </row>
    <row r="2698" spans="1:22" x14ac:dyDescent="0.25">
      <c r="A2698">
        <v>930</v>
      </c>
      <c r="B2698">
        <v>1</v>
      </c>
      <c r="C2698">
        <v>1</v>
      </c>
      <c r="D2698">
        <v>2</v>
      </c>
      <c r="E2698">
        <v>5</v>
      </c>
      <c r="F2698">
        <v>0.25</v>
      </c>
      <c r="G2698">
        <v>2</v>
      </c>
      <c r="H2698">
        <v>10</v>
      </c>
      <c r="I2698">
        <v>1</v>
      </c>
      <c r="J2698">
        <v>4</v>
      </c>
      <c r="K2698">
        <v>1</v>
      </c>
      <c r="L2698">
        <v>5</v>
      </c>
      <c r="M2698">
        <v>1</v>
      </c>
      <c r="N2698">
        <v>1</v>
      </c>
      <c r="Q2698">
        <v>2</v>
      </c>
      <c r="R2698">
        <v>3</v>
      </c>
      <c r="S2698">
        <v>10000</v>
      </c>
      <c r="T2698">
        <v>1</v>
      </c>
      <c r="U2698">
        <v>1</v>
      </c>
      <c r="V2698">
        <v>1</v>
      </c>
    </row>
    <row r="2699" spans="1:22" x14ac:dyDescent="0.25">
      <c r="A2699">
        <v>930</v>
      </c>
      <c r="B2699">
        <v>4</v>
      </c>
      <c r="C2699">
        <v>4</v>
      </c>
      <c r="D2699">
        <v>6</v>
      </c>
      <c r="E2699">
        <v>5</v>
      </c>
      <c r="F2699">
        <v>0.75</v>
      </c>
      <c r="G2699">
        <v>3</v>
      </c>
      <c r="H2699">
        <v>3</v>
      </c>
      <c r="I2699">
        <v>1</v>
      </c>
      <c r="J2699">
        <v>13</v>
      </c>
      <c r="K2699">
        <v>1</v>
      </c>
      <c r="L2699">
        <v>1</v>
      </c>
      <c r="M2699">
        <v>1</v>
      </c>
      <c r="N2699">
        <v>1</v>
      </c>
      <c r="Q2699">
        <v>4</v>
      </c>
      <c r="R2699">
        <v>3</v>
      </c>
      <c r="S2699">
        <v>2000</v>
      </c>
      <c r="T2699">
        <v>4</v>
      </c>
      <c r="U2699">
        <v>4</v>
      </c>
      <c r="V2699">
        <v>2</v>
      </c>
    </row>
    <row r="2700" spans="1:22" x14ac:dyDescent="0.25">
      <c r="A2700">
        <v>930</v>
      </c>
      <c r="B2700">
        <v>3</v>
      </c>
      <c r="C2700">
        <v>3</v>
      </c>
      <c r="D2700">
        <v>8</v>
      </c>
      <c r="E2700">
        <v>5</v>
      </c>
      <c r="F2700">
        <v>1</v>
      </c>
      <c r="G2700">
        <v>3</v>
      </c>
      <c r="H2700">
        <v>0</v>
      </c>
      <c r="I2700">
        <v>1</v>
      </c>
      <c r="J2700">
        <v>13</v>
      </c>
      <c r="K2700">
        <v>1</v>
      </c>
      <c r="L2700">
        <v>1</v>
      </c>
      <c r="M2700">
        <v>1</v>
      </c>
      <c r="N2700">
        <v>1</v>
      </c>
      <c r="Q2700">
        <v>1</v>
      </c>
      <c r="R2700">
        <v>3</v>
      </c>
      <c r="S2700">
        <v>5000</v>
      </c>
      <c r="T2700">
        <v>3</v>
      </c>
      <c r="U2700">
        <v>3</v>
      </c>
      <c r="V2700">
        <v>1</v>
      </c>
    </row>
    <row r="2701" spans="1:22" x14ac:dyDescent="0.25">
      <c r="A2701">
        <v>843</v>
      </c>
      <c r="B2701">
        <v>1</v>
      </c>
      <c r="C2701">
        <v>1</v>
      </c>
      <c r="D2701">
        <v>12</v>
      </c>
      <c r="E2701">
        <v>5</v>
      </c>
      <c r="F2701">
        <v>1.5</v>
      </c>
      <c r="G2701">
        <v>2</v>
      </c>
      <c r="H2701">
        <v>40</v>
      </c>
      <c r="I2701">
        <v>1</v>
      </c>
      <c r="J2701">
        <v>12</v>
      </c>
      <c r="K2701">
        <v>1</v>
      </c>
      <c r="L2701">
        <v>3</v>
      </c>
      <c r="M2701">
        <v>1</v>
      </c>
      <c r="N2701">
        <v>1</v>
      </c>
      <c r="Q2701">
        <v>2</v>
      </c>
      <c r="R2701">
        <v>1</v>
      </c>
      <c r="S2701">
        <v>4000</v>
      </c>
      <c r="T2701">
        <v>1</v>
      </c>
      <c r="U2701">
        <v>1</v>
      </c>
      <c r="V2701">
        <v>1</v>
      </c>
    </row>
    <row r="2702" spans="1:22" x14ac:dyDescent="0.25">
      <c r="A2702">
        <v>843</v>
      </c>
      <c r="B2702">
        <v>2</v>
      </c>
      <c r="C2702">
        <v>2</v>
      </c>
      <c r="D2702">
        <v>8</v>
      </c>
      <c r="E2702">
        <v>5</v>
      </c>
      <c r="F2702">
        <v>1</v>
      </c>
      <c r="G2702">
        <v>2</v>
      </c>
      <c r="H2702">
        <v>90</v>
      </c>
      <c r="I2702">
        <v>1</v>
      </c>
      <c r="J2702">
        <v>2</v>
      </c>
      <c r="K2702">
        <v>1</v>
      </c>
      <c r="L2702">
        <v>2</v>
      </c>
      <c r="M2702">
        <v>1</v>
      </c>
      <c r="N2702">
        <v>1</v>
      </c>
      <c r="Q2702">
        <v>2</v>
      </c>
      <c r="R2702">
        <v>1</v>
      </c>
      <c r="S2702">
        <v>700</v>
      </c>
      <c r="T2702">
        <v>2</v>
      </c>
      <c r="U2702">
        <v>2</v>
      </c>
      <c r="V2702">
        <v>1</v>
      </c>
    </row>
    <row r="2703" spans="1:22" x14ac:dyDescent="0.25">
      <c r="A2703">
        <v>843</v>
      </c>
      <c r="B2703">
        <v>3</v>
      </c>
      <c r="C2703">
        <v>3</v>
      </c>
      <c r="D2703">
        <v>1</v>
      </c>
      <c r="E2703">
        <v>5</v>
      </c>
      <c r="F2703">
        <v>0.125</v>
      </c>
      <c r="G2703">
        <v>4</v>
      </c>
      <c r="H2703">
        <v>5</v>
      </c>
      <c r="I2703">
        <v>1</v>
      </c>
      <c r="J2703">
        <v>12</v>
      </c>
      <c r="K2703">
        <v>1</v>
      </c>
      <c r="L2703">
        <v>3</v>
      </c>
      <c r="M2703">
        <v>1</v>
      </c>
      <c r="N2703">
        <v>1</v>
      </c>
      <c r="Q2703">
        <v>5</v>
      </c>
      <c r="R2703">
        <v>1</v>
      </c>
      <c r="S2703">
        <v>500</v>
      </c>
      <c r="T2703">
        <v>3</v>
      </c>
      <c r="U2703">
        <v>3</v>
      </c>
      <c r="V2703">
        <v>2</v>
      </c>
    </row>
    <row r="2704" spans="1:22" x14ac:dyDescent="0.25">
      <c r="A2704">
        <v>823</v>
      </c>
      <c r="B2704">
        <v>7</v>
      </c>
      <c r="C2704">
        <v>7</v>
      </c>
      <c r="D2704">
        <v>3</v>
      </c>
      <c r="E2704">
        <v>5</v>
      </c>
      <c r="F2704">
        <v>0.375</v>
      </c>
      <c r="G2704">
        <v>4</v>
      </c>
      <c r="H2704">
        <v>10</v>
      </c>
      <c r="I2704">
        <v>1</v>
      </c>
      <c r="J2704">
        <v>10</v>
      </c>
      <c r="K2704">
        <v>3</v>
      </c>
      <c r="P2704">
        <v>3500</v>
      </c>
      <c r="Q2704">
        <v>5</v>
      </c>
      <c r="R2704">
        <v>3</v>
      </c>
      <c r="S2704">
        <v>3500</v>
      </c>
      <c r="T2704">
        <v>7</v>
      </c>
      <c r="U2704">
        <v>7</v>
      </c>
      <c r="V2704">
        <v>2</v>
      </c>
    </row>
    <row r="2705" spans="1:22" x14ac:dyDescent="0.25">
      <c r="A2705">
        <v>823</v>
      </c>
      <c r="B2705">
        <v>2</v>
      </c>
      <c r="C2705">
        <v>2</v>
      </c>
      <c r="D2705">
        <v>20</v>
      </c>
      <c r="E2705">
        <v>5</v>
      </c>
      <c r="F2705">
        <v>2.5</v>
      </c>
      <c r="G2705">
        <v>2</v>
      </c>
      <c r="H2705">
        <v>10</v>
      </c>
      <c r="I2705">
        <v>1</v>
      </c>
      <c r="J2705">
        <v>18</v>
      </c>
      <c r="K2705">
        <v>1</v>
      </c>
      <c r="L2705">
        <v>2</v>
      </c>
      <c r="M2705">
        <v>1</v>
      </c>
      <c r="N2705">
        <v>1</v>
      </c>
      <c r="Q2705">
        <v>7</v>
      </c>
      <c r="R2705">
        <v>3</v>
      </c>
      <c r="S2705">
        <v>20000</v>
      </c>
      <c r="T2705">
        <v>2</v>
      </c>
      <c r="U2705">
        <v>2</v>
      </c>
      <c r="V2705">
        <v>1</v>
      </c>
    </row>
    <row r="2706" spans="1:22" x14ac:dyDescent="0.25">
      <c r="A2706">
        <v>823</v>
      </c>
      <c r="B2706">
        <v>5</v>
      </c>
      <c r="C2706">
        <v>5</v>
      </c>
      <c r="D2706">
        <v>2</v>
      </c>
      <c r="E2706">
        <v>5</v>
      </c>
      <c r="F2706">
        <v>0.25</v>
      </c>
      <c r="G2706">
        <v>2</v>
      </c>
      <c r="H2706">
        <v>4</v>
      </c>
      <c r="I2706">
        <v>1</v>
      </c>
      <c r="J2706">
        <v>12</v>
      </c>
      <c r="K2706">
        <v>2</v>
      </c>
      <c r="O2706">
        <v>0.5</v>
      </c>
      <c r="Q2706">
        <v>1</v>
      </c>
      <c r="R2706">
        <v>4</v>
      </c>
      <c r="S2706">
        <v>500</v>
      </c>
      <c r="T2706">
        <v>5</v>
      </c>
      <c r="U2706">
        <v>5</v>
      </c>
      <c r="V2706">
        <v>1</v>
      </c>
    </row>
    <row r="2707" spans="1:22" x14ac:dyDescent="0.25">
      <c r="A2707">
        <v>823</v>
      </c>
      <c r="B2707">
        <v>3</v>
      </c>
      <c r="C2707">
        <v>3</v>
      </c>
      <c r="D2707">
        <v>6</v>
      </c>
      <c r="E2707">
        <v>5</v>
      </c>
      <c r="F2707">
        <v>0.75</v>
      </c>
      <c r="G2707">
        <v>2</v>
      </c>
      <c r="H2707">
        <v>5</v>
      </c>
      <c r="I2707">
        <v>1</v>
      </c>
      <c r="J2707">
        <v>12</v>
      </c>
      <c r="K2707">
        <v>1</v>
      </c>
      <c r="L2707">
        <v>5</v>
      </c>
      <c r="M2707">
        <v>1</v>
      </c>
      <c r="N2707">
        <v>1</v>
      </c>
      <c r="Q2707">
        <v>2</v>
      </c>
      <c r="R2707">
        <v>4</v>
      </c>
      <c r="S2707">
        <v>-88</v>
      </c>
      <c r="T2707">
        <v>3</v>
      </c>
      <c r="U2707">
        <v>3</v>
      </c>
      <c r="V2707">
        <v>1</v>
      </c>
    </row>
    <row r="2708" spans="1:22" x14ac:dyDescent="0.25">
      <c r="A2708">
        <v>823</v>
      </c>
      <c r="B2708">
        <v>1</v>
      </c>
      <c r="C2708">
        <v>1</v>
      </c>
      <c r="D2708">
        <v>10</v>
      </c>
      <c r="E2708">
        <v>5</v>
      </c>
      <c r="F2708">
        <v>1.25</v>
      </c>
      <c r="G2708">
        <v>4</v>
      </c>
      <c r="H2708">
        <v>6</v>
      </c>
      <c r="I2708">
        <v>1</v>
      </c>
      <c r="J2708">
        <v>15</v>
      </c>
      <c r="K2708">
        <v>1</v>
      </c>
      <c r="L2708">
        <v>2</v>
      </c>
      <c r="M2708">
        <v>1</v>
      </c>
      <c r="N2708">
        <v>1</v>
      </c>
      <c r="Q2708">
        <v>2</v>
      </c>
      <c r="R2708">
        <v>3</v>
      </c>
      <c r="S2708">
        <v>3000</v>
      </c>
      <c r="T2708">
        <v>1</v>
      </c>
      <c r="U2708">
        <v>1</v>
      </c>
      <c r="V2708">
        <v>1</v>
      </c>
    </row>
    <row r="2709" spans="1:22" x14ac:dyDescent="0.25">
      <c r="A2709">
        <v>823</v>
      </c>
      <c r="B2709">
        <v>4</v>
      </c>
      <c r="C2709">
        <v>4</v>
      </c>
      <c r="D2709">
        <v>4</v>
      </c>
      <c r="E2709">
        <v>5</v>
      </c>
      <c r="F2709">
        <v>0.5</v>
      </c>
      <c r="G2709">
        <v>4</v>
      </c>
      <c r="H2709">
        <v>5</v>
      </c>
      <c r="I2709">
        <v>1</v>
      </c>
      <c r="J2709">
        <v>10</v>
      </c>
      <c r="K2709">
        <v>1</v>
      </c>
      <c r="L2709">
        <v>1</v>
      </c>
      <c r="M2709">
        <v>1</v>
      </c>
      <c r="N2709">
        <v>1</v>
      </c>
      <c r="Q2709">
        <v>6</v>
      </c>
      <c r="R2709">
        <v>3</v>
      </c>
      <c r="S2709">
        <v>500</v>
      </c>
      <c r="T2709">
        <v>4</v>
      </c>
      <c r="U2709">
        <v>4</v>
      </c>
      <c r="V2709">
        <v>1</v>
      </c>
    </row>
    <row r="2710" spans="1:22" x14ac:dyDescent="0.25">
      <c r="A2710">
        <v>823</v>
      </c>
      <c r="B2710">
        <v>6</v>
      </c>
      <c r="C2710">
        <v>6</v>
      </c>
      <c r="D2710">
        <v>6</v>
      </c>
      <c r="E2710">
        <v>5</v>
      </c>
      <c r="F2710">
        <v>0.75</v>
      </c>
      <c r="G2710">
        <v>3</v>
      </c>
      <c r="H2710">
        <v>8</v>
      </c>
      <c r="I2710">
        <v>1</v>
      </c>
      <c r="J2710">
        <v>0</v>
      </c>
      <c r="K2710">
        <v>1</v>
      </c>
      <c r="L2710">
        <v>2</v>
      </c>
      <c r="M2710">
        <v>1</v>
      </c>
      <c r="N2710">
        <v>1</v>
      </c>
      <c r="Q2710">
        <v>3</v>
      </c>
      <c r="R2710">
        <v>4</v>
      </c>
      <c r="S2710">
        <v>7000</v>
      </c>
      <c r="T2710">
        <v>6</v>
      </c>
      <c r="U2710">
        <v>6</v>
      </c>
      <c r="V2710">
        <v>1</v>
      </c>
    </row>
    <row r="2711" spans="1:22" x14ac:dyDescent="0.25">
      <c r="A2711">
        <v>839</v>
      </c>
      <c r="B2711">
        <v>1</v>
      </c>
      <c r="C2711">
        <v>1</v>
      </c>
      <c r="D2711">
        <v>40</v>
      </c>
      <c r="E2711">
        <v>5</v>
      </c>
      <c r="F2711">
        <v>5</v>
      </c>
      <c r="G2711">
        <v>2</v>
      </c>
      <c r="H2711">
        <v>5</v>
      </c>
      <c r="I2711">
        <v>1</v>
      </c>
      <c r="J2711">
        <v>28</v>
      </c>
      <c r="K2711">
        <v>1</v>
      </c>
      <c r="L2711">
        <v>2</v>
      </c>
      <c r="M2711">
        <v>1</v>
      </c>
      <c r="N2711">
        <v>1</v>
      </c>
      <c r="Q2711">
        <v>2</v>
      </c>
      <c r="R2711">
        <v>3</v>
      </c>
      <c r="S2711">
        <v>100000</v>
      </c>
      <c r="T2711">
        <v>1</v>
      </c>
      <c r="U2711">
        <v>1</v>
      </c>
      <c r="V2711">
        <v>1</v>
      </c>
    </row>
    <row r="2712" spans="1:22" x14ac:dyDescent="0.25">
      <c r="A2712">
        <v>839</v>
      </c>
      <c r="B2712">
        <v>4</v>
      </c>
      <c r="C2712">
        <v>4</v>
      </c>
      <c r="D2712">
        <v>8</v>
      </c>
      <c r="E2712">
        <v>5</v>
      </c>
      <c r="F2712">
        <v>1</v>
      </c>
      <c r="G2712">
        <v>2</v>
      </c>
      <c r="H2712">
        <v>3</v>
      </c>
      <c r="I2712">
        <v>1</v>
      </c>
      <c r="J2712">
        <v>18</v>
      </c>
      <c r="K2712">
        <v>1</v>
      </c>
      <c r="L2712">
        <v>2</v>
      </c>
      <c r="M2712">
        <v>1</v>
      </c>
      <c r="N2712">
        <v>1</v>
      </c>
      <c r="Q2712">
        <v>4</v>
      </c>
      <c r="R2712">
        <v>3</v>
      </c>
      <c r="S2712">
        <v>15000</v>
      </c>
      <c r="T2712">
        <v>4</v>
      </c>
      <c r="U2712">
        <v>4</v>
      </c>
      <c r="V2712">
        <v>2</v>
      </c>
    </row>
    <row r="2713" spans="1:22" x14ac:dyDescent="0.25">
      <c r="A2713">
        <v>839</v>
      </c>
      <c r="B2713">
        <v>2</v>
      </c>
      <c r="C2713">
        <v>2</v>
      </c>
      <c r="D2713">
        <v>4</v>
      </c>
      <c r="E2713">
        <v>5</v>
      </c>
      <c r="F2713">
        <v>0.5</v>
      </c>
      <c r="G2713">
        <v>3</v>
      </c>
      <c r="H2713">
        <v>10</v>
      </c>
      <c r="I2713">
        <v>1</v>
      </c>
      <c r="J2713">
        <v>28</v>
      </c>
      <c r="K2713">
        <v>1</v>
      </c>
      <c r="L2713">
        <v>2</v>
      </c>
      <c r="M2713">
        <v>1</v>
      </c>
      <c r="N2713">
        <v>1</v>
      </c>
      <c r="Q2713">
        <v>2</v>
      </c>
      <c r="R2713">
        <v>3</v>
      </c>
      <c r="S2713">
        <v>30000</v>
      </c>
      <c r="T2713">
        <v>2</v>
      </c>
      <c r="U2713">
        <v>2</v>
      </c>
      <c r="V2713">
        <v>1</v>
      </c>
    </row>
    <row r="2714" spans="1:22" x14ac:dyDescent="0.25">
      <c r="A2714">
        <v>839</v>
      </c>
      <c r="B2714">
        <v>3</v>
      </c>
      <c r="C2714">
        <v>3</v>
      </c>
      <c r="D2714">
        <v>2</v>
      </c>
      <c r="E2714">
        <v>5</v>
      </c>
      <c r="F2714">
        <v>0.25</v>
      </c>
      <c r="G2714">
        <v>2</v>
      </c>
      <c r="H2714">
        <v>3</v>
      </c>
      <c r="I2714">
        <v>1</v>
      </c>
      <c r="J2714">
        <v>18</v>
      </c>
      <c r="K2714">
        <v>1</v>
      </c>
      <c r="L2714">
        <v>1</v>
      </c>
      <c r="M2714">
        <v>1</v>
      </c>
      <c r="N2714">
        <v>1</v>
      </c>
      <c r="Q2714">
        <v>1</v>
      </c>
      <c r="R2714">
        <v>3</v>
      </c>
      <c r="S2714">
        <v>10000</v>
      </c>
      <c r="T2714">
        <v>3</v>
      </c>
      <c r="U2714">
        <v>3</v>
      </c>
      <c r="V2714">
        <v>1</v>
      </c>
    </row>
    <row r="2715" spans="1:22" x14ac:dyDescent="0.25">
      <c r="A2715">
        <v>928</v>
      </c>
      <c r="B2715">
        <v>4</v>
      </c>
      <c r="C2715">
        <v>4</v>
      </c>
      <c r="D2715">
        <v>3</v>
      </c>
      <c r="E2715">
        <v>5</v>
      </c>
      <c r="F2715">
        <v>0.375</v>
      </c>
      <c r="G2715">
        <v>3</v>
      </c>
      <c r="H2715">
        <v>10</v>
      </c>
      <c r="I2715">
        <v>1</v>
      </c>
      <c r="J2715">
        <v>3</v>
      </c>
      <c r="K2715">
        <v>1</v>
      </c>
      <c r="L2715">
        <v>4</v>
      </c>
      <c r="M2715">
        <v>1</v>
      </c>
      <c r="N2715">
        <v>1</v>
      </c>
      <c r="Q2715">
        <v>1</v>
      </c>
      <c r="R2715">
        <v>3</v>
      </c>
      <c r="S2715">
        <v>2000</v>
      </c>
      <c r="T2715">
        <v>4</v>
      </c>
      <c r="U2715">
        <v>4</v>
      </c>
      <c r="V2715">
        <v>1</v>
      </c>
    </row>
    <row r="2716" spans="1:22" x14ac:dyDescent="0.25">
      <c r="A2716">
        <v>928</v>
      </c>
      <c r="B2716">
        <v>7</v>
      </c>
      <c r="C2716">
        <v>7</v>
      </c>
      <c r="D2716">
        <v>4</v>
      </c>
      <c r="E2716">
        <v>5</v>
      </c>
      <c r="F2716">
        <v>0.5</v>
      </c>
      <c r="G2716">
        <v>3</v>
      </c>
      <c r="H2716">
        <v>10</v>
      </c>
      <c r="I2716">
        <v>1</v>
      </c>
      <c r="J2716">
        <v>7</v>
      </c>
      <c r="K2716">
        <v>1</v>
      </c>
      <c r="L2716">
        <v>2</v>
      </c>
      <c r="M2716">
        <v>1</v>
      </c>
      <c r="N2716">
        <v>1</v>
      </c>
      <c r="Q2716">
        <v>4</v>
      </c>
      <c r="R2716">
        <v>3</v>
      </c>
      <c r="S2716">
        <v>500</v>
      </c>
      <c r="T2716">
        <v>7</v>
      </c>
      <c r="U2716">
        <v>7</v>
      </c>
      <c r="V2716">
        <v>2</v>
      </c>
    </row>
    <row r="2717" spans="1:22" x14ac:dyDescent="0.25">
      <c r="A2717">
        <v>928</v>
      </c>
      <c r="B2717">
        <v>3</v>
      </c>
      <c r="C2717">
        <v>3</v>
      </c>
      <c r="D2717">
        <v>2</v>
      </c>
      <c r="E2717">
        <v>5</v>
      </c>
      <c r="F2717">
        <v>0.25</v>
      </c>
      <c r="G2717">
        <v>2</v>
      </c>
      <c r="H2717">
        <v>20</v>
      </c>
      <c r="I2717">
        <v>2</v>
      </c>
      <c r="J2717">
        <v>9</v>
      </c>
      <c r="K2717">
        <v>1</v>
      </c>
      <c r="L2717">
        <v>2</v>
      </c>
      <c r="M2717">
        <v>1</v>
      </c>
      <c r="N2717">
        <v>1</v>
      </c>
      <c r="Q2717">
        <v>1</v>
      </c>
      <c r="R2717">
        <v>3</v>
      </c>
      <c r="S2717">
        <v>3000</v>
      </c>
      <c r="T2717">
        <v>3</v>
      </c>
      <c r="U2717">
        <v>3</v>
      </c>
      <c r="V2717">
        <v>1</v>
      </c>
    </row>
    <row r="2718" spans="1:22" x14ac:dyDescent="0.25">
      <c r="A2718">
        <v>928</v>
      </c>
      <c r="B2718">
        <v>6</v>
      </c>
      <c r="C2718">
        <v>6</v>
      </c>
      <c r="D2718">
        <v>2</v>
      </c>
      <c r="E2718">
        <v>5</v>
      </c>
      <c r="F2718">
        <v>0.25</v>
      </c>
      <c r="G2718">
        <v>3</v>
      </c>
      <c r="H2718">
        <v>5</v>
      </c>
      <c r="I2718">
        <v>1</v>
      </c>
      <c r="J2718">
        <v>3</v>
      </c>
      <c r="K2718">
        <v>1</v>
      </c>
      <c r="L2718">
        <v>2</v>
      </c>
      <c r="M2718">
        <v>1</v>
      </c>
      <c r="N2718">
        <v>1</v>
      </c>
      <c r="Q2718">
        <v>1</v>
      </c>
      <c r="R2718">
        <v>3</v>
      </c>
      <c r="S2718">
        <v>1000</v>
      </c>
      <c r="T2718">
        <v>6</v>
      </c>
      <c r="U2718">
        <v>6</v>
      </c>
      <c r="V2718">
        <v>1</v>
      </c>
    </row>
    <row r="2719" spans="1:22" x14ac:dyDescent="0.25">
      <c r="A2719">
        <v>928</v>
      </c>
      <c r="B2719">
        <v>5</v>
      </c>
      <c r="C2719">
        <v>5</v>
      </c>
      <c r="D2719">
        <v>1.5</v>
      </c>
      <c r="E2719">
        <v>5</v>
      </c>
      <c r="F2719">
        <v>0.1875</v>
      </c>
      <c r="G2719">
        <v>3</v>
      </c>
      <c r="H2719">
        <v>10</v>
      </c>
      <c r="I2719">
        <v>1</v>
      </c>
      <c r="J2719">
        <v>2</v>
      </c>
      <c r="K2719">
        <v>2</v>
      </c>
      <c r="O2719">
        <v>0.5</v>
      </c>
      <c r="Q2719">
        <v>1</v>
      </c>
      <c r="R2719">
        <v>4</v>
      </c>
      <c r="S2719">
        <v>-88</v>
      </c>
      <c r="T2719">
        <v>5</v>
      </c>
      <c r="U2719">
        <v>5</v>
      </c>
      <c r="V2719">
        <v>1</v>
      </c>
    </row>
    <row r="2720" spans="1:22" x14ac:dyDescent="0.25">
      <c r="A2720">
        <v>928</v>
      </c>
      <c r="B2720">
        <v>2</v>
      </c>
      <c r="C2720">
        <v>2</v>
      </c>
      <c r="D2720">
        <v>6</v>
      </c>
      <c r="E2720">
        <v>5</v>
      </c>
      <c r="F2720">
        <v>0.75</v>
      </c>
      <c r="G2720">
        <v>2</v>
      </c>
      <c r="H2720">
        <v>30</v>
      </c>
      <c r="I2720">
        <v>1</v>
      </c>
      <c r="J2720">
        <v>3</v>
      </c>
      <c r="K2720">
        <v>1</v>
      </c>
      <c r="L2720">
        <v>5</v>
      </c>
      <c r="M2720">
        <v>1</v>
      </c>
      <c r="N2720">
        <v>1</v>
      </c>
      <c r="Q2720">
        <v>2</v>
      </c>
      <c r="R2720">
        <v>3</v>
      </c>
      <c r="S2720">
        <v>5000</v>
      </c>
      <c r="T2720">
        <v>2</v>
      </c>
      <c r="U2720">
        <v>2</v>
      </c>
      <c r="V2720">
        <v>1</v>
      </c>
    </row>
    <row r="2721" spans="1:22" x14ac:dyDescent="0.25">
      <c r="A2721">
        <v>928</v>
      </c>
      <c r="B2721">
        <v>1</v>
      </c>
      <c r="C2721">
        <v>1</v>
      </c>
      <c r="D2721">
        <v>8</v>
      </c>
      <c r="E2721">
        <v>5</v>
      </c>
      <c r="F2721">
        <v>1</v>
      </c>
      <c r="G2721">
        <v>3</v>
      </c>
      <c r="H2721">
        <v>10</v>
      </c>
      <c r="I2721">
        <v>1</v>
      </c>
      <c r="J2721">
        <v>6</v>
      </c>
      <c r="K2721">
        <v>1</v>
      </c>
      <c r="L2721">
        <v>5</v>
      </c>
      <c r="M2721">
        <v>1</v>
      </c>
      <c r="N2721">
        <v>1</v>
      </c>
      <c r="Q2721">
        <v>2</v>
      </c>
      <c r="R2721">
        <v>3</v>
      </c>
      <c r="S2721">
        <v>20000</v>
      </c>
      <c r="T2721">
        <v>1</v>
      </c>
      <c r="U2721">
        <v>1</v>
      </c>
      <c r="V2721">
        <v>1</v>
      </c>
    </row>
    <row r="2722" spans="1:22" x14ac:dyDescent="0.25">
      <c r="A2722">
        <v>829</v>
      </c>
      <c r="B2722">
        <v>2</v>
      </c>
      <c r="C2722">
        <v>2</v>
      </c>
      <c r="D2722">
        <v>4</v>
      </c>
      <c r="E2722">
        <v>5</v>
      </c>
      <c r="F2722">
        <v>0.5</v>
      </c>
      <c r="G2722">
        <v>3</v>
      </c>
      <c r="H2722">
        <v>10</v>
      </c>
      <c r="I2722">
        <v>1</v>
      </c>
      <c r="J2722">
        <v>18</v>
      </c>
      <c r="K2722">
        <v>1</v>
      </c>
      <c r="L2722">
        <v>2</v>
      </c>
      <c r="M2722">
        <v>1</v>
      </c>
      <c r="N2722">
        <v>1</v>
      </c>
      <c r="Q2722">
        <v>7</v>
      </c>
      <c r="R2722">
        <v>3</v>
      </c>
      <c r="S2722">
        <v>1500</v>
      </c>
      <c r="T2722">
        <v>2</v>
      </c>
      <c r="U2722">
        <v>2</v>
      </c>
      <c r="V2722">
        <v>2</v>
      </c>
    </row>
    <row r="2723" spans="1:22" x14ac:dyDescent="0.25">
      <c r="A2723">
        <v>829</v>
      </c>
      <c r="B2723">
        <v>1</v>
      </c>
      <c r="C2723">
        <v>1</v>
      </c>
      <c r="D2723">
        <v>4</v>
      </c>
      <c r="E2723">
        <v>5</v>
      </c>
      <c r="F2723">
        <v>0.5</v>
      </c>
      <c r="G2723">
        <v>3</v>
      </c>
      <c r="H2723">
        <v>30</v>
      </c>
      <c r="I2723">
        <v>1</v>
      </c>
      <c r="J2723">
        <v>13</v>
      </c>
      <c r="K2723">
        <v>1</v>
      </c>
      <c r="L2723">
        <v>2</v>
      </c>
      <c r="M2723">
        <v>1</v>
      </c>
      <c r="N2723">
        <v>1</v>
      </c>
      <c r="Q2723">
        <v>2</v>
      </c>
      <c r="R2723">
        <v>3</v>
      </c>
      <c r="S2723">
        <v>3000</v>
      </c>
      <c r="T2723">
        <v>1</v>
      </c>
      <c r="U2723">
        <v>1</v>
      </c>
      <c r="V2723">
        <v>1</v>
      </c>
    </row>
    <row r="2724" spans="1:22" x14ac:dyDescent="0.25">
      <c r="A2724">
        <v>927</v>
      </c>
      <c r="B2724">
        <v>4</v>
      </c>
      <c r="C2724">
        <v>4</v>
      </c>
      <c r="D2724">
        <v>2</v>
      </c>
      <c r="E2724">
        <v>5</v>
      </c>
      <c r="F2724">
        <v>0.25</v>
      </c>
      <c r="G2724">
        <v>3</v>
      </c>
      <c r="H2724">
        <v>5</v>
      </c>
      <c r="I2724">
        <v>1</v>
      </c>
      <c r="J2724">
        <v>29</v>
      </c>
      <c r="K2724">
        <v>1</v>
      </c>
      <c r="L2724">
        <v>2</v>
      </c>
      <c r="M2724">
        <v>1</v>
      </c>
      <c r="N2724">
        <v>1</v>
      </c>
      <c r="Q2724">
        <v>1</v>
      </c>
      <c r="R2724">
        <v>3</v>
      </c>
      <c r="S2724">
        <v>300</v>
      </c>
      <c r="T2724">
        <v>4</v>
      </c>
      <c r="U2724">
        <v>4</v>
      </c>
      <c r="V2724">
        <v>1</v>
      </c>
    </row>
    <row r="2725" spans="1:22" x14ac:dyDescent="0.25">
      <c r="A2725">
        <v>927</v>
      </c>
      <c r="B2725">
        <v>2</v>
      </c>
      <c r="C2725">
        <v>2</v>
      </c>
      <c r="D2725">
        <v>0.5</v>
      </c>
      <c r="E2725">
        <v>5</v>
      </c>
      <c r="F2725">
        <v>6.25E-2</v>
      </c>
      <c r="G2725">
        <v>2</v>
      </c>
      <c r="H2725">
        <v>1</v>
      </c>
      <c r="I2725">
        <v>1</v>
      </c>
      <c r="J2725">
        <v>29</v>
      </c>
      <c r="K2725">
        <v>1</v>
      </c>
      <c r="L2725">
        <v>2</v>
      </c>
      <c r="M2725">
        <v>1</v>
      </c>
      <c r="N2725">
        <v>1</v>
      </c>
      <c r="Q2725">
        <v>2</v>
      </c>
      <c r="R2725">
        <v>3</v>
      </c>
      <c r="S2725">
        <v>500</v>
      </c>
      <c r="T2725">
        <v>2</v>
      </c>
      <c r="U2725">
        <v>2</v>
      </c>
      <c r="V2725">
        <v>1</v>
      </c>
    </row>
    <row r="2726" spans="1:22" x14ac:dyDescent="0.25">
      <c r="A2726">
        <v>927</v>
      </c>
      <c r="B2726">
        <v>3</v>
      </c>
      <c r="C2726">
        <v>3</v>
      </c>
      <c r="D2726">
        <v>0.25</v>
      </c>
      <c r="E2726">
        <v>5</v>
      </c>
      <c r="F2726">
        <v>3.125E-2</v>
      </c>
      <c r="G2726">
        <v>2</v>
      </c>
      <c r="H2726">
        <v>3</v>
      </c>
      <c r="I2726">
        <v>1</v>
      </c>
      <c r="J2726">
        <v>10</v>
      </c>
      <c r="K2726">
        <v>1</v>
      </c>
      <c r="L2726">
        <v>3</v>
      </c>
      <c r="M2726">
        <v>1</v>
      </c>
      <c r="N2726">
        <v>1</v>
      </c>
      <c r="Q2726">
        <v>2</v>
      </c>
      <c r="R2726">
        <v>3</v>
      </c>
      <c r="S2726">
        <v>200</v>
      </c>
      <c r="T2726">
        <v>3</v>
      </c>
      <c r="U2726">
        <v>3</v>
      </c>
      <c r="V2726">
        <v>1</v>
      </c>
    </row>
    <row r="2727" spans="1:22" x14ac:dyDescent="0.25">
      <c r="A2727">
        <v>927</v>
      </c>
      <c r="B2727">
        <v>5</v>
      </c>
      <c r="C2727">
        <v>5</v>
      </c>
      <c r="D2727">
        <v>5</v>
      </c>
      <c r="E2727">
        <v>5</v>
      </c>
      <c r="F2727">
        <v>0.625</v>
      </c>
      <c r="G2727">
        <v>3</v>
      </c>
      <c r="H2727">
        <v>2</v>
      </c>
      <c r="I2727">
        <v>1</v>
      </c>
      <c r="J2727">
        <v>10</v>
      </c>
      <c r="K2727">
        <v>1</v>
      </c>
      <c r="L2727">
        <v>3</v>
      </c>
      <c r="M2727">
        <v>1</v>
      </c>
      <c r="N2727">
        <v>1</v>
      </c>
      <c r="Q2727">
        <v>7</v>
      </c>
      <c r="R2727">
        <v>3</v>
      </c>
      <c r="S2727">
        <v>500</v>
      </c>
      <c r="T2727">
        <v>5</v>
      </c>
      <c r="U2727">
        <v>5</v>
      </c>
      <c r="V2727">
        <v>1</v>
      </c>
    </row>
    <row r="2728" spans="1:22" x14ac:dyDescent="0.25">
      <c r="A2728">
        <v>927</v>
      </c>
      <c r="B2728">
        <v>6</v>
      </c>
      <c r="C2728">
        <v>6</v>
      </c>
      <c r="D2728">
        <v>6</v>
      </c>
      <c r="E2728">
        <v>5</v>
      </c>
      <c r="F2728">
        <v>0.75</v>
      </c>
      <c r="G2728">
        <v>3</v>
      </c>
      <c r="H2728">
        <v>30</v>
      </c>
      <c r="I2728">
        <v>1</v>
      </c>
      <c r="J2728">
        <v>4</v>
      </c>
      <c r="K2728">
        <v>2</v>
      </c>
      <c r="O2728">
        <v>0.5</v>
      </c>
      <c r="Q2728">
        <v>1</v>
      </c>
      <c r="R2728">
        <v>4</v>
      </c>
      <c r="S2728">
        <v>-88</v>
      </c>
      <c r="T2728">
        <v>6</v>
      </c>
      <c r="U2728">
        <v>6</v>
      </c>
      <c r="V2728">
        <v>2</v>
      </c>
    </row>
    <row r="2729" spans="1:22" x14ac:dyDescent="0.25">
      <c r="A2729">
        <v>927</v>
      </c>
      <c r="B2729">
        <v>1</v>
      </c>
      <c r="C2729">
        <v>1</v>
      </c>
      <c r="D2729">
        <v>6</v>
      </c>
      <c r="E2729">
        <v>5</v>
      </c>
      <c r="F2729">
        <v>0.75</v>
      </c>
      <c r="G2729">
        <v>3</v>
      </c>
      <c r="H2729">
        <v>60</v>
      </c>
      <c r="I2729">
        <v>1</v>
      </c>
      <c r="J2729">
        <v>7</v>
      </c>
      <c r="K2729">
        <v>1</v>
      </c>
      <c r="L2729">
        <v>3</v>
      </c>
      <c r="M2729">
        <v>1</v>
      </c>
      <c r="N2729">
        <v>1</v>
      </c>
      <c r="Q2729">
        <v>2</v>
      </c>
      <c r="R2729">
        <v>3</v>
      </c>
      <c r="S2729">
        <v>1000</v>
      </c>
      <c r="T2729">
        <v>1</v>
      </c>
      <c r="U2729">
        <v>1</v>
      </c>
      <c r="V2729">
        <v>1</v>
      </c>
    </row>
    <row r="2730" spans="1:22" x14ac:dyDescent="0.25">
      <c r="A2730">
        <v>934</v>
      </c>
      <c r="B2730">
        <v>1</v>
      </c>
      <c r="C2730">
        <v>1</v>
      </c>
      <c r="D2730">
        <v>8</v>
      </c>
      <c r="E2730">
        <v>5</v>
      </c>
      <c r="F2730">
        <v>1</v>
      </c>
      <c r="G2730">
        <v>2</v>
      </c>
      <c r="H2730">
        <v>10</v>
      </c>
      <c r="I2730">
        <v>1</v>
      </c>
      <c r="J2730">
        <v>30</v>
      </c>
      <c r="K2730">
        <v>1</v>
      </c>
      <c r="L2730">
        <v>2</v>
      </c>
      <c r="M2730">
        <v>1</v>
      </c>
      <c r="N2730">
        <v>1</v>
      </c>
      <c r="Q2730">
        <v>2</v>
      </c>
      <c r="R2730">
        <v>3</v>
      </c>
      <c r="S2730">
        <v>3000</v>
      </c>
      <c r="T2730">
        <v>1</v>
      </c>
      <c r="U2730">
        <v>1</v>
      </c>
      <c r="V2730">
        <v>1</v>
      </c>
    </row>
    <row r="2731" spans="1:22" x14ac:dyDescent="0.25">
      <c r="A2731">
        <v>934</v>
      </c>
      <c r="B2731">
        <v>3</v>
      </c>
      <c r="C2731">
        <v>3</v>
      </c>
      <c r="D2731">
        <v>24</v>
      </c>
      <c r="E2731">
        <v>5</v>
      </c>
      <c r="F2731">
        <v>3</v>
      </c>
      <c r="G2731">
        <v>3</v>
      </c>
      <c r="H2731">
        <v>0</v>
      </c>
      <c r="I2731">
        <v>1</v>
      </c>
      <c r="J2731">
        <v>30</v>
      </c>
      <c r="K2731">
        <v>1</v>
      </c>
      <c r="L2731">
        <v>1</v>
      </c>
      <c r="M2731">
        <v>1</v>
      </c>
      <c r="N2731">
        <v>1</v>
      </c>
      <c r="Q2731">
        <v>1</v>
      </c>
      <c r="R2731">
        <v>3</v>
      </c>
      <c r="S2731">
        <v>10000</v>
      </c>
      <c r="T2731">
        <v>3</v>
      </c>
      <c r="U2731">
        <v>3</v>
      </c>
      <c r="V2731">
        <v>2</v>
      </c>
    </row>
    <row r="2732" spans="1:22" x14ac:dyDescent="0.25">
      <c r="A2732">
        <v>934</v>
      </c>
      <c r="B2732">
        <v>2</v>
      </c>
      <c r="C2732">
        <v>2</v>
      </c>
      <c r="D2732">
        <v>2</v>
      </c>
      <c r="E2732">
        <v>5</v>
      </c>
      <c r="F2732">
        <v>0.25</v>
      </c>
      <c r="G2732">
        <v>3</v>
      </c>
      <c r="H2732">
        <v>5</v>
      </c>
      <c r="I2732">
        <v>1</v>
      </c>
      <c r="J2732">
        <v>30</v>
      </c>
      <c r="K2732">
        <v>1</v>
      </c>
      <c r="L2732">
        <v>2</v>
      </c>
      <c r="M2732">
        <v>1</v>
      </c>
      <c r="N2732">
        <v>1</v>
      </c>
      <c r="Q2732">
        <v>1</v>
      </c>
      <c r="R2732">
        <v>3</v>
      </c>
      <c r="S2732">
        <v>500</v>
      </c>
      <c r="T2732">
        <v>2</v>
      </c>
      <c r="U2732">
        <v>2</v>
      </c>
      <c r="V2732">
        <v>1</v>
      </c>
    </row>
    <row r="2733" spans="1:22" x14ac:dyDescent="0.25">
      <c r="A2733">
        <v>931</v>
      </c>
      <c r="B2733">
        <v>1</v>
      </c>
      <c r="C2733">
        <v>1</v>
      </c>
      <c r="D2733">
        <v>24</v>
      </c>
      <c r="E2733">
        <v>5</v>
      </c>
      <c r="F2733">
        <v>3</v>
      </c>
      <c r="G2733">
        <v>3</v>
      </c>
      <c r="H2733">
        <v>5</v>
      </c>
      <c r="I2733">
        <v>1</v>
      </c>
      <c r="J2733">
        <v>24</v>
      </c>
      <c r="K2733">
        <v>1</v>
      </c>
      <c r="L2733">
        <v>2</v>
      </c>
      <c r="M2733">
        <v>1</v>
      </c>
      <c r="N2733">
        <v>1</v>
      </c>
      <c r="Q2733">
        <v>2</v>
      </c>
      <c r="R2733">
        <v>3</v>
      </c>
      <c r="S2733">
        <v>20000</v>
      </c>
      <c r="T2733">
        <v>1</v>
      </c>
      <c r="U2733">
        <v>1</v>
      </c>
      <c r="V2733">
        <v>2</v>
      </c>
    </row>
    <row r="2734" spans="1:22" x14ac:dyDescent="0.25">
      <c r="A2734">
        <v>821</v>
      </c>
      <c r="B2734">
        <v>3</v>
      </c>
      <c r="C2734">
        <v>3</v>
      </c>
      <c r="D2734">
        <v>10</v>
      </c>
      <c r="E2734">
        <v>5</v>
      </c>
      <c r="F2734">
        <v>1.25</v>
      </c>
      <c r="G2734">
        <v>3</v>
      </c>
      <c r="H2734">
        <v>30</v>
      </c>
      <c r="I2734">
        <v>1</v>
      </c>
      <c r="J2734">
        <v>17</v>
      </c>
      <c r="K2734">
        <v>1</v>
      </c>
      <c r="L2734">
        <v>2</v>
      </c>
      <c r="M2734">
        <v>1</v>
      </c>
      <c r="N2734">
        <v>1</v>
      </c>
      <c r="Q2734">
        <v>5</v>
      </c>
      <c r="R2734">
        <v>3</v>
      </c>
      <c r="S2734">
        <v>50000</v>
      </c>
      <c r="T2734">
        <v>3</v>
      </c>
      <c r="U2734">
        <v>3</v>
      </c>
      <c r="V2734">
        <v>1</v>
      </c>
    </row>
    <row r="2735" spans="1:22" x14ac:dyDescent="0.25">
      <c r="A2735">
        <v>821</v>
      </c>
      <c r="B2735">
        <v>4</v>
      </c>
      <c r="C2735">
        <v>4</v>
      </c>
      <c r="D2735">
        <v>3</v>
      </c>
      <c r="E2735">
        <v>5</v>
      </c>
      <c r="F2735">
        <v>0.375</v>
      </c>
      <c r="G2735">
        <v>4</v>
      </c>
      <c r="H2735">
        <v>5</v>
      </c>
      <c r="I2735">
        <v>1</v>
      </c>
      <c r="J2735">
        <v>9</v>
      </c>
      <c r="K2735">
        <v>1</v>
      </c>
      <c r="L2735">
        <v>2</v>
      </c>
      <c r="M2735">
        <v>1</v>
      </c>
      <c r="N2735">
        <v>1</v>
      </c>
      <c r="Q2735">
        <v>5</v>
      </c>
      <c r="R2735">
        <v>3</v>
      </c>
      <c r="S2735">
        <v>30000</v>
      </c>
      <c r="T2735">
        <v>4</v>
      </c>
      <c r="U2735">
        <v>4</v>
      </c>
      <c r="V2735">
        <v>2</v>
      </c>
    </row>
    <row r="2736" spans="1:22" x14ac:dyDescent="0.25">
      <c r="A2736">
        <v>821</v>
      </c>
      <c r="B2736">
        <v>2</v>
      </c>
      <c r="C2736">
        <v>2</v>
      </c>
      <c r="D2736">
        <v>23</v>
      </c>
      <c r="E2736">
        <v>5</v>
      </c>
      <c r="F2736">
        <v>2.9</v>
      </c>
      <c r="G2736">
        <v>3</v>
      </c>
      <c r="H2736">
        <v>90</v>
      </c>
      <c r="I2736">
        <v>1</v>
      </c>
      <c r="J2736">
        <v>0</v>
      </c>
      <c r="K2736">
        <v>1</v>
      </c>
      <c r="L2736">
        <v>1</v>
      </c>
      <c r="M2736">
        <v>1</v>
      </c>
      <c r="N2736">
        <v>1</v>
      </c>
      <c r="Q2736">
        <v>2</v>
      </c>
      <c r="R2736">
        <v>3</v>
      </c>
      <c r="S2736">
        <v>80000</v>
      </c>
      <c r="T2736">
        <v>2</v>
      </c>
      <c r="U2736">
        <v>2</v>
      </c>
      <c r="V2736">
        <v>1</v>
      </c>
    </row>
    <row r="2737" spans="1:22" x14ac:dyDescent="0.25">
      <c r="A2737">
        <v>821</v>
      </c>
      <c r="B2737">
        <v>1</v>
      </c>
      <c r="C2737">
        <v>1</v>
      </c>
      <c r="D2737">
        <v>10</v>
      </c>
      <c r="E2737">
        <v>5</v>
      </c>
      <c r="F2737">
        <v>1.25</v>
      </c>
      <c r="G2737">
        <v>1</v>
      </c>
      <c r="H2737">
        <v>40</v>
      </c>
      <c r="I2737">
        <v>1</v>
      </c>
      <c r="J2737">
        <v>17</v>
      </c>
      <c r="K2737">
        <v>1</v>
      </c>
      <c r="L2737">
        <v>2</v>
      </c>
      <c r="M2737">
        <v>1</v>
      </c>
      <c r="N2737">
        <v>1</v>
      </c>
      <c r="Q2737">
        <v>2</v>
      </c>
      <c r="R2737">
        <v>3</v>
      </c>
      <c r="S2737">
        <v>50000</v>
      </c>
      <c r="T2737">
        <v>1</v>
      </c>
      <c r="U2737">
        <v>1</v>
      </c>
      <c r="V2737">
        <v>1</v>
      </c>
    </row>
    <row r="2738" spans="1:22" x14ac:dyDescent="0.25">
      <c r="A2738">
        <v>926</v>
      </c>
      <c r="B2738">
        <v>3</v>
      </c>
      <c r="C2738">
        <v>3</v>
      </c>
      <c r="D2738">
        <v>20</v>
      </c>
      <c r="E2738">
        <v>5</v>
      </c>
      <c r="F2738">
        <v>2.5</v>
      </c>
      <c r="G2738">
        <v>3</v>
      </c>
      <c r="H2738">
        <v>2</v>
      </c>
      <c r="I2738">
        <v>1</v>
      </c>
      <c r="J2738">
        <v>60</v>
      </c>
      <c r="K2738">
        <v>1</v>
      </c>
      <c r="L2738">
        <v>3</v>
      </c>
      <c r="M2738">
        <v>3</v>
      </c>
      <c r="N2738">
        <v>3</v>
      </c>
      <c r="O2738">
        <v>0.5</v>
      </c>
      <c r="Q2738">
        <v>1</v>
      </c>
      <c r="R2738">
        <v>1</v>
      </c>
      <c r="S2738">
        <v>2000</v>
      </c>
      <c r="T2738">
        <v>3</v>
      </c>
      <c r="U2738">
        <v>3</v>
      </c>
      <c r="V2738">
        <v>2</v>
      </c>
    </row>
    <row r="2739" spans="1:22" x14ac:dyDescent="0.25">
      <c r="A2739">
        <v>926</v>
      </c>
      <c r="B2739">
        <v>1</v>
      </c>
      <c r="C2739">
        <v>1</v>
      </c>
      <c r="D2739">
        <v>8</v>
      </c>
      <c r="E2739">
        <v>5</v>
      </c>
      <c r="F2739">
        <v>1</v>
      </c>
      <c r="G2739">
        <v>3</v>
      </c>
      <c r="H2739">
        <v>5</v>
      </c>
      <c r="I2739">
        <v>1</v>
      </c>
      <c r="J2739">
        <v>60</v>
      </c>
      <c r="K2739">
        <v>1</v>
      </c>
      <c r="L2739">
        <v>3</v>
      </c>
      <c r="M2739">
        <v>1</v>
      </c>
      <c r="N2739">
        <v>1</v>
      </c>
      <c r="Q2739">
        <v>2</v>
      </c>
      <c r="R2739">
        <v>1</v>
      </c>
      <c r="S2739">
        <v>5000</v>
      </c>
      <c r="T2739">
        <v>1</v>
      </c>
      <c r="U2739">
        <v>1</v>
      </c>
      <c r="V2739">
        <v>1</v>
      </c>
    </row>
    <row r="2740" spans="1:22" x14ac:dyDescent="0.25">
      <c r="A2740">
        <v>926</v>
      </c>
      <c r="B2740">
        <v>2</v>
      </c>
      <c r="C2740">
        <v>2</v>
      </c>
      <c r="D2740">
        <v>4</v>
      </c>
      <c r="E2740">
        <v>5</v>
      </c>
      <c r="F2740">
        <v>0.5</v>
      </c>
      <c r="G2740">
        <v>2</v>
      </c>
      <c r="H2740">
        <v>5</v>
      </c>
      <c r="I2740">
        <v>1</v>
      </c>
      <c r="J2740">
        <v>60</v>
      </c>
      <c r="K2740">
        <v>1</v>
      </c>
      <c r="L2740">
        <v>3</v>
      </c>
      <c r="M2740">
        <v>1</v>
      </c>
      <c r="N2740">
        <v>1</v>
      </c>
      <c r="Q2740">
        <v>2</v>
      </c>
      <c r="R2740">
        <v>1</v>
      </c>
      <c r="S2740">
        <v>2000</v>
      </c>
      <c r="T2740">
        <v>2</v>
      </c>
      <c r="U2740">
        <v>2</v>
      </c>
      <c r="V2740">
        <v>1</v>
      </c>
    </row>
    <row r="2741" spans="1:22" x14ac:dyDescent="0.25">
      <c r="A2741">
        <v>1500</v>
      </c>
      <c r="B2741">
        <v>3</v>
      </c>
      <c r="C2741">
        <v>3</v>
      </c>
      <c r="D2741">
        <v>2</v>
      </c>
      <c r="E2741">
        <v>5</v>
      </c>
      <c r="F2741">
        <v>0.25</v>
      </c>
      <c r="G2741">
        <v>2</v>
      </c>
      <c r="H2741">
        <v>20</v>
      </c>
      <c r="I2741">
        <v>1</v>
      </c>
      <c r="J2741">
        <v>20</v>
      </c>
      <c r="K2741">
        <v>1</v>
      </c>
      <c r="L2741">
        <v>4</v>
      </c>
      <c r="M2741">
        <v>3</v>
      </c>
      <c r="N2741">
        <v>3</v>
      </c>
      <c r="O2741">
        <v>0.5</v>
      </c>
      <c r="Q2741">
        <v>1</v>
      </c>
      <c r="R2741">
        <v>2</v>
      </c>
      <c r="S2741">
        <v>3000</v>
      </c>
      <c r="T2741">
        <v>3</v>
      </c>
      <c r="U2741">
        <v>3</v>
      </c>
      <c r="V2741">
        <v>2</v>
      </c>
    </row>
    <row r="2742" spans="1:22" x14ac:dyDescent="0.25">
      <c r="A2742">
        <v>1500</v>
      </c>
      <c r="B2742">
        <v>2</v>
      </c>
      <c r="C2742">
        <v>2</v>
      </c>
      <c r="D2742">
        <v>2</v>
      </c>
      <c r="E2742">
        <v>5</v>
      </c>
      <c r="F2742">
        <v>0.25</v>
      </c>
      <c r="G2742">
        <v>2</v>
      </c>
      <c r="H2742">
        <v>20</v>
      </c>
      <c r="I2742">
        <v>1</v>
      </c>
      <c r="J2742">
        <v>20</v>
      </c>
      <c r="K2742">
        <v>1</v>
      </c>
      <c r="L2742">
        <v>4</v>
      </c>
      <c r="M2742">
        <v>1</v>
      </c>
      <c r="N2742">
        <v>1</v>
      </c>
      <c r="Q2742">
        <v>2</v>
      </c>
      <c r="R2742">
        <v>2</v>
      </c>
      <c r="S2742">
        <v>2000</v>
      </c>
      <c r="T2742">
        <v>2</v>
      </c>
      <c r="U2742">
        <v>2</v>
      </c>
      <c r="V2742">
        <v>1</v>
      </c>
    </row>
    <row r="2743" spans="1:22" x14ac:dyDescent="0.25">
      <c r="A2743">
        <v>1500</v>
      </c>
      <c r="B2743">
        <v>1</v>
      </c>
      <c r="C2743">
        <v>1</v>
      </c>
      <c r="D2743">
        <v>4</v>
      </c>
      <c r="E2743">
        <v>5</v>
      </c>
      <c r="F2743">
        <v>0.5</v>
      </c>
      <c r="G2743">
        <v>2</v>
      </c>
      <c r="H2743">
        <v>15</v>
      </c>
      <c r="I2743">
        <v>1</v>
      </c>
      <c r="J2743">
        <v>20</v>
      </c>
      <c r="K2743">
        <v>1</v>
      </c>
      <c r="L2743">
        <v>4</v>
      </c>
      <c r="M2743">
        <v>1</v>
      </c>
      <c r="N2743">
        <v>1</v>
      </c>
      <c r="Q2743">
        <v>2</v>
      </c>
      <c r="R2743">
        <v>2</v>
      </c>
      <c r="S2743">
        <v>4000</v>
      </c>
      <c r="T2743">
        <v>1</v>
      </c>
      <c r="U2743">
        <v>1</v>
      </c>
      <c r="V2743">
        <v>1</v>
      </c>
    </row>
    <row r="2744" spans="1:22" x14ac:dyDescent="0.25">
      <c r="A2744">
        <v>933</v>
      </c>
      <c r="B2744">
        <v>3</v>
      </c>
      <c r="C2744">
        <v>3</v>
      </c>
      <c r="D2744">
        <v>6</v>
      </c>
      <c r="E2744">
        <v>5</v>
      </c>
      <c r="F2744">
        <v>0.75</v>
      </c>
      <c r="G2744">
        <v>1</v>
      </c>
      <c r="H2744">
        <v>10</v>
      </c>
      <c r="I2744">
        <v>1</v>
      </c>
      <c r="J2744">
        <v>20</v>
      </c>
      <c r="K2744">
        <v>1</v>
      </c>
      <c r="L2744">
        <v>2</v>
      </c>
      <c r="M2744">
        <v>1</v>
      </c>
      <c r="N2744">
        <v>1</v>
      </c>
      <c r="Q2744">
        <v>7</v>
      </c>
      <c r="R2744">
        <v>3</v>
      </c>
      <c r="S2744">
        <v>16000</v>
      </c>
      <c r="T2744">
        <v>3</v>
      </c>
      <c r="U2744">
        <v>3</v>
      </c>
      <c r="V2744">
        <v>2</v>
      </c>
    </row>
    <row r="2745" spans="1:22" x14ac:dyDescent="0.25">
      <c r="A2745">
        <v>933</v>
      </c>
      <c r="B2745">
        <v>1</v>
      </c>
      <c r="C2745">
        <v>1</v>
      </c>
      <c r="D2745">
        <v>6</v>
      </c>
      <c r="E2745">
        <v>5</v>
      </c>
      <c r="F2745">
        <v>0.75</v>
      </c>
      <c r="G2745">
        <v>2</v>
      </c>
      <c r="H2745">
        <v>60</v>
      </c>
      <c r="I2745">
        <v>1</v>
      </c>
      <c r="J2745">
        <v>35</v>
      </c>
      <c r="K2745">
        <v>1</v>
      </c>
      <c r="L2745">
        <v>1</v>
      </c>
      <c r="M2745">
        <v>1</v>
      </c>
      <c r="N2745">
        <v>1</v>
      </c>
      <c r="Q2745">
        <v>2</v>
      </c>
      <c r="R2745">
        <v>3</v>
      </c>
      <c r="S2745">
        <v>20000</v>
      </c>
      <c r="T2745">
        <v>1</v>
      </c>
      <c r="U2745">
        <v>1</v>
      </c>
      <c r="V2745">
        <v>1</v>
      </c>
    </row>
    <row r="2746" spans="1:22" x14ac:dyDescent="0.25">
      <c r="A2746">
        <v>933</v>
      </c>
      <c r="B2746">
        <v>2</v>
      </c>
      <c r="C2746">
        <v>2</v>
      </c>
      <c r="D2746">
        <v>2</v>
      </c>
      <c r="E2746">
        <v>5</v>
      </c>
      <c r="F2746">
        <v>0.25</v>
      </c>
      <c r="G2746">
        <v>2</v>
      </c>
      <c r="H2746">
        <v>0</v>
      </c>
      <c r="I2746">
        <v>1</v>
      </c>
      <c r="J2746">
        <v>20</v>
      </c>
      <c r="K2746">
        <v>1</v>
      </c>
      <c r="L2746">
        <v>2</v>
      </c>
      <c r="M2746">
        <v>1</v>
      </c>
      <c r="N2746">
        <v>1</v>
      </c>
      <c r="Q2746">
        <v>1</v>
      </c>
      <c r="R2746">
        <v>3</v>
      </c>
      <c r="S2746">
        <v>10000</v>
      </c>
      <c r="T2746">
        <v>2</v>
      </c>
      <c r="U2746">
        <v>2</v>
      </c>
      <c r="V2746">
        <v>1</v>
      </c>
    </row>
    <row r="2747" spans="1:22" x14ac:dyDescent="0.25">
      <c r="A2747">
        <v>828</v>
      </c>
      <c r="B2747">
        <v>3</v>
      </c>
      <c r="C2747">
        <v>3</v>
      </c>
      <c r="D2747">
        <v>3</v>
      </c>
      <c r="E2747">
        <v>5</v>
      </c>
      <c r="F2747">
        <v>0.375</v>
      </c>
      <c r="G2747">
        <v>2</v>
      </c>
      <c r="H2747">
        <v>15</v>
      </c>
      <c r="I2747">
        <v>1</v>
      </c>
      <c r="J2747">
        <v>8</v>
      </c>
      <c r="K2747">
        <v>1</v>
      </c>
      <c r="L2747">
        <v>3</v>
      </c>
      <c r="M2747">
        <v>1</v>
      </c>
      <c r="N2747">
        <v>1</v>
      </c>
      <c r="Q2747">
        <v>2</v>
      </c>
      <c r="R2747">
        <v>3</v>
      </c>
      <c r="S2747">
        <v>5000</v>
      </c>
      <c r="T2747">
        <v>3</v>
      </c>
      <c r="U2747">
        <v>3</v>
      </c>
      <c r="V2747">
        <v>1</v>
      </c>
    </row>
    <row r="2748" spans="1:22" x14ac:dyDescent="0.25">
      <c r="A2748">
        <v>828</v>
      </c>
      <c r="B2748">
        <v>6</v>
      </c>
      <c r="C2748">
        <v>6</v>
      </c>
      <c r="D2748">
        <v>1</v>
      </c>
      <c r="E2748">
        <v>5</v>
      </c>
      <c r="F2748">
        <v>0.125</v>
      </c>
      <c r="G2748">
        <v>3</v>
      </c>
      <c r="H2748">
        <v>0</v>
      </c>
      <c r="I2748">
        <v>1</v>
      </c>
      <c r="J2748">
        <v>20</v>
      </c>
      <c r="K2748">
        <v>1</v>
      </c>
      <c r="L2748">
        <v>1</v>
      </c>
      <c r="M2748">
        <v>1</v>
      </c>
      <c r="N2748">
        <v>1</v>
      </c>
      <c r="Q2748">
        <v>7</v>
      </c>
      <c r="R2748">
        <v>3</v>
      </c>
      <c r="S2748">
        <v>10000</v>
      </c>
      <c r="T2748">
        <v>6</v>
      </c>
      <c r="U2748">
        <v>6</v>
      </c>
      <c r="V2748">
        <v>1</v>
      </c>
    </row>
    <row r="2749" spans="1:22" x14ac:dyDescent="0.25">
      <c r="A2749">
        <v>828</v>
      </c>
      <c r="B2749">
        <v>2</v>
      </c>
      <c r="C2749">
        <v>2</v>
      </c>
      <c r="D2749">
        <v>4</v>
      </c>
      <c r="E2749">
        <v>5</v>
      </c>
      <c r="F2749">
        <v>0.5</v>
      </c>
      <c r="G2749">
        <v>2</v>
      </c>
      <c r="H2749">
        <v>20</v>
      </c>
      <c r="I2749">
        <v>1</v>
      </c>
      <c r="J2749">
        <v>18</v>
      </c>
      <c r="K2749">
        <v>1</v>
      </c>
      <c r="L2749">
        <v>1</v>
      </c>
      <c r="M2749">
        <v>1</v>
      </c>
      <c r="N2749">
        <v>1</v>
      </c>
      <c r="Q2749">
        <v>2</v>
      </c>
      <c r="R2749">
        <v>3</v>
      </c>
      <c r="S2749">
        <v>8000</v>
      </c>
      <c r="T2749">
        <v>2</v>
      </c>
      <c r="U2749">
        <v>2</v>
      </c>
      <c r="V2749">
        <v>1</v>
      </c>
    </row>
    <row r="2750" spans="1:22" x14ac:dyDescent="0.25">
      <c r="A2750">
        <v>828</v>
      </c>
      <c r="B2750">
        <v>7</v>
      </c>
      <c r="C2750">
        <v>7</v>
      </c>
      <c r="D2750">
        <v>4</v>
      </c>
      <c r="E2750">
        <v>5</v>
      </c>
      <c r="F2750">
        <v>0.5</v>
      </c>
      <c r="G2750">
        <v>3</v>
      </c>
      <c r="H2750">
        <v>10</v>
      </c>
      <c r="I2750">
        <v>2</v>
      </c>
      <c r="J2750">
        <v>19</v>
      </c>
      <c r="K2750">
        <v>1</v>
      </c>
      <c r="L2750">
        <v>3</v>
      </c>
      <c r="M2750">
        <v>1</v>
      </c>
      <c r="N2750">
        <v>1</v>
      </c>
      <c r="Q2750">
        <v>1</v>
      </c>
      <c r="R2750">
        <v>3</v>
      </c>
      <c r="S2750">
        <v>20000</v>
      </c>
      <c r="T2750">
        <v>7</v>
      </c>
      <c r="U2750">
        <v>7</v>
      </c>
      <c r="V2750">
        <v>2</v>
      </c>
    </row>
    <row r="2751" spans="1:22" x14ac:dyDescent="0.25">
      <c r="A2751">
        <v>828</v>
      </c>
      <c r="B2751">
        <v>5</v>
      </c>
      <c r="C2751">
        <v>5</v>
      </c>
      <c r="D2751">
        <v>14</v>
      </c>
      <c r="E2751">
        <v>5</v>
      </c>
      <c r="F2751">
        <v>1.75</v>
      </c>
      <c r="G2751">
        <v>4</v>
      </c>
      <c r="H2751">
        <v>15</v>
      </c>
      <c r="I2751">
        <v>1</v>
      </c>
      <c r="J2751">
        <v>19</v>
      </c>
      <c r="K2751">
        <v>1</v>
      </c>
      <c r="L2751">
        <v>1</v>
      </c>
      <c r="M2751">
        <v>1</v>
      </c>
      <c r="N2751">
        <v>1</v>
      </c>
      <c r="Q2751">
        <v>7</v>
      </c>
      <c r="R2751">
        <v>3</v>
      </c>
      <c r="S2751">
        <v>20000</v>
      </c>
      <c r="T2751">
        <v>5</v>
      </c>
      <c r="U2751">
        <v>5</v>
      </c>
      <c r="V2751">
        <v>1</v>
      </c>
    </row>
    <row r="2752" spans="1:22" x14ac:dyDescent="0.25">
      <c r="A2752">
        <v>828</v>
      </c>
      <c r="B2752">
        <v>1</v>
      </c>
      <c r="C2752">
        <v>1</v>
      </c>
      <c r="D2752">
        <v>8</v>
      </c>
      <c r="E2752">
        <v>5</v>
      </c>
      <c r="F2752">
        <v>1</v>
      </c>
      <c r="G2752">
        <v>2</v>
      </c>
      <c r="H2752">
        <v>30</v>
      </c>
      <c r="I2752">
        <v>1</v>
      </c>
      <c r="J2752">
        <v>8</v>
      </c>
      <c r="K2752">
        <v>1</v>
      </c>
      <c r="L2752">
        <v>1</v>
      </c>
      <c r="M2752">
        <v>1</v>
      </c>
      <c r="N2752">
        <v>1</v>
      </c>
      <c r="Q2752">
        <v>2</v>
      </c>
      <c r="R2752">
        <v>3</v>
      </c>
      <c r="S2752">
        <v>15000</v>
      </c>
      <c r="T2752">
        <v>1</v>
      </c>
      <c r="U2752">
        <v>1</v>
      </c>
      <c r="V2752">
        <v>1</v>
      </c>
    </row>
    <row r="2753" spans="1:22" x14ac:dyDescent="0.25">
      <c r="A2753">
        <v>828</v>
      </c>
      <c r="B2753">
        <v>4</v>
      </c>
      <c r="C2753">
        <v>4</v>
      </c>
      <c r="D2753">
        <v>2</v>
      </c>
      <c r="E2753">
        <v>5</v>
      </c>
      <c r="F2753">
        <v>0.25</v>
      </c>
      <c r="G2753">
        <v>2</v>
      </c>
      <c r="H2753">
        <v>10</v>
      </c>
      <c r="I2753">
        <v>1</v>
      </c>
      <c r="J2753">
        <v>15</v>
      </c>
      <c r="K2753">
        <v>1</v>
      </c>
      <c r="L2753">
        <v>2</v>
      </c>
      <c r="M2753">
        <v>1</v>
      </c>
      <c r="N2753">
        <v>1</v>
      </c>
      <c r="Q2753">
        <v>1</v>
      </c>
      <c r="R2753">
        <v>3</v>
      </c>
      <c r="S2753">
        <v>3000</v>
      </c>
      <c r="T2753">
        <v>4</v>
      </c>
      <c r="U2753">
        <v>4</v>
      </c>
      <c r="V2753">
        <v>1</v>
      </c>
    </row>
    <row r="2754" spans="1:22" x14ac:dyDescent="0.25">
      <c r="A2754">
        <v>925</v>
      </c>
      <c r="B2754">
        <v>1</v>
      </c>
      <c r="C2754">
        <v>1</v>
      </c>
      <c r="D2754">
        <v>1</v>
      </c>
      <c r="E2754">
        <v>5</v>
      </c>
      <c r="F2754">
        <v>0.125</v>
      </c>
      <c r="G2754">
        <v>2</v>
      </c>
      <c r="H2754">
        <v>3</v>
      </c>
      <c r="I2754">
        <v>1</v>
      </c>
      <c r="J2754">
        <v>26</v>
      </c>
      <c r="K2754">
        <v>1</v>
      </c>
      <c r="L2754">
        <v>2</v>
      </c>
      <c r="M2754">
        <v>1</v>
      </c>
      <c r="N2754">
        <v>1</v>
      </c>
      <c r="Q2754">
        <v>2</v>
      </c>
      <c r="R2754">
        <v>3</v>
      </c>
      <c r="S2754">
        <v>2000</v>
      </c>
      <c r="T2754">
        <v>1</v>
      </c>
      <c r="U2754">
        <v>1</v>
      </c>
      <c r="V2754">
        <v>1</v>
      </c>
    </row>
    <row r="2755" spans="1:22" x14ac:dyDescent="0.25">
      <c r="A2755">
        <v>925</v>
      </c>
      <c r="B2755">
        <v>3</v>
      </c>
      <c r="C2755">
        <v>3</v>
      </c>
      <c r="D2755">
        <v>3</v>
      </c>
      <c r="E2755">
        <v>5</v>
      </c>
      <c r="F2755">
        <v>0.375</v>
      </c>
      <c r="G2755">
        <v>2</v>
      </c>
      <c r="H2755">
        <v>2</v>
      </c>
      <c r="I2755">
        <v>1</v>
      </c>
      <c r="J2755">
        <v>26</v>
      </c>
      <c r="K2755">
        <v>1</v>
      </c>
      <c r="L2755">
        <v>3</v>
      </c>
      <c r="M2755">
        <v>1</v>
      </c>
      <c r="N2755">
        <v>1</v>
      </c>
      <c r="Q2755">
        <v>1</v>
      </c>
      <c r="R2755">
        <v>3</v>
      </c>
      <c r="S2755">
        <v>500</v>
      </c>
      <c r="T2755">
        <v>3</v>
      </c>
      <c r="U2755">
        <v>3</v>
      </c>
      <c r="V2755">
        <v>1</v>
      </c>
    </row>
    <row r="2756" spans="1:22" x14ac:dyDescent="0.25">
      <c r="A2756">
        <v>925</v>
      </c>
      <c r="B2756">
        <v>2</v>
      </c>
      <c r="C2756">
        <v>2</v>
      </c>
      <c r="D2756">
        <v>4</v>
      </c>
      <c r="E2756">
        <v>5</v>
      </c>
      <c r="F2756">
        <v>0.5</v>
      </c>
      <c r="G2756">
        <v>2</v>
      </c>
      <c r="H2756">
        <v>35</v>
      </c>
      <c r="I2756">
        <v>1</v>
      </c>
      <c r="J2756">
        <v>5</v>
      </c>
      <c r="K2756">
        <v>1</v>
      </c>
      <c r="L2756">
        <v>3</v>
      </c>
      <c r="M2756">
        <v>1</v>
      </c>
      <c r="N2756">
        <v>1</v>
      </c>
      <c r="Q2756">
        <v>2</v>
      </c>
      <c r="R2756">
        <v>3</v>
      </c>
      <c r="S2756">
        <v>2500</v>
      </c>
      <c r="T2756">
        <v>2</v>
      </c>
      <c r="U2756">
        <v>2</v>
      </c>
      <c r="V2756">
        <v>1</v>
      </c>
    </row>
    <row r="2757" spans="1:22" x14ac:dyDescent="0.25">
      <c r="A2757">
        <v>925</v>
      </c>
      <c r="B2757">
        <v>4</v>
      </c>
      <c r="C2757">
        <v>4</v>
      </c>
      <c r="D2757">
        <v>5</v>
      </c>
      <c r="E2757">
        <v>5</v>
      </c>
      <c r="F2757">
        <v>0.625</v>
      </c>
      <c r="G2757">
        <v>3</v>
      </c>
      <c r="H2757">
        <v>15</v>
      </c>
      <c r="I2757">
        <v>1</v>
      </c>
      <c r="J2757">
        <v>6</v>
      </c>
      <c r="K2757">
        <v>2</v>
      </c>
      <c r="O2757">
        <v>0.5</v>
      </c>
      <c r="Q2757">
        <v>1</v>
      </c>
      <c r="R2757">
        <v>4</v>
      </c>
      <c r="S2757">
        <v>-88</v>
      </c>
      <c r="T2757">
        <v>4</v>
      </c>
      <c r="U2757">
        <v>4</v>
      </c>
      <c r="V2757">
        <v>1</v>
      </c>
    </row>
    <row r="2758" spans="1:22" x14ac:dyDescent="0.25">
      <c r="A2758">
        <v>925</v>
      </c>
      <c r="B2758">
        <v>5</v>
      </c>
      <c r="C2758">
        <v>5</v>
      </c>
      <c r="D2758">
        <v>8</v>
      </c>
      <c r="E2758">
        <v>5</v>
      </c>
      <c r="F2758">
        <v>1</v>
      </c>
      <c r="G2758">
        <v>3</v>
      </c>
      <c r="H2758">
        <v>3</v>
      </c>
      <c r="I2758">
        <v>1</v>
      </c>
      <c r="J2758">
        <v>26</v>
      </c>
      <c r="K2758">
        <v>1</v>
      </c>
      <c r="L2758">
        <v>2</v>
      </c>
      <c r="M2758">
        <v>1</v>
      </c>
      <c r="N2758">
        <v>1</v>
      </c>
      <c r="Q2758">
        <v>5</v>
      </c>
      <c r="R2758">
        <v>3</v>
      </c>
      <c r="S2758">
        <v>3000</v>
      </c>
      <c r="T2758">
        <v>5</v>
      </c>
      <c r="U2758">
        <v>5</v>
      </c>
      <c r="V2758">
        <v>2</v>
      </c>
    </row>
    <row r="2759" spans="1:22" x14ac:dyDescent="0.25">
      <c r="A2759">
        <v>1517</v>
      </c>
      <c r="B2759">
        <v>2</v>
      </c>
      <c r="C2759">
        <v>2</v>
      </c>
      <c r="D2759">
        <v>1.5</v>
      </c>
      <c r="E2759">
        <v>5</v>
      </c>
      <c r="F2759">
        <v>0.1875</v>
      </c>
      <c r="G2759">
        <v>3</v>
      </c>
      <c r="H2759">
        <v>10</v>
      </c>
      <c r="I2759">
        <v>1</v>
      </c>
      <c r="J2759">
        <v>5</v>
      </c>
      <c r="K2759">
        <v>1</v>
      </c>
      <c r="L2759">
        <v>4</v>
      </c>
      <c r="M2759">
        <v>1</v>
      </c>
      <c r="N2759">
        <v>1</v>
      </c>
      <c r="Q2759">
        <v>2</v>
      </c>
      <c r="R2759">
        <v>3</v>
      </c>
      <c r="S2759">
        <v>800</v>
      </c>
      <c r="T2759">
        <v>2</v>
      </c>
      <c r="U2759">
        <v>2</v>
      </c>
      <c r="V2759">
        <v>1</v>
      </c>
    </row>
    <row r="2760" spans="1:22" x14ac:dyDescent="0.25">
      <c r="A2760">
        <v>1517</v>
      </c>
      <c r="B2760">
        <v>6</v>
      </c>
      <c r="C2760">
        <v>6</v>
      </c>
      <c r="D2760">
        <v>4</v>
      </c>
      <c r="E2760">
        <v>5</v>
      </c>
      <c r="F2760">
        <v>0.5</v>
      </c>
      <c r="G2760">
        <v>3</v>
      </c>
      <c r="H2760">
        <v>60</v>
      </c>
      <c r="I2760">
        <v>1</v>
      </c>
      <c r="J2760">
        <v>2</v>
      </c>
      <c r="K2760">
        <v>2</v>
      </c>
      <c r="O2760">
        <v>0.5</v>
      </c>
      <c r="Q2760">
        <v>1</v>
      </c>
      <c r="R2760">
        <v>4</v>
      </c>
      <c r="S2760">
        <v>1500</v>
      </c>
      <c r="T2760">
        <v>6</v>
      </c>
      <c r="U2760">
        <v>6</v>
      </c>
      <c r="V2760">
        <v>2</v>
      </c>
    </row>
    <row r="2761" spans="1:22" x14ac:dyDescent="0.25">
      <c r="A2761">
        <v>1517</v>
      </c>
      <c r="B2761">
        <v>3</v>
      </c>
      <c r="C2761">
        <v>3</v>
      </c>
      <c r="D2761">
        <v>0.5</v>
      </c>
      <c r="E2761">
        <v>5</v>
      </c>
      <c r="F2761">
        <v>6.25E-2</v>
      </c>
      <c r="G2761">
        <v>3</v>
      </c>
      <c r="H2761">
        <v>10</v>
      </c>
      <c r="I2761">
        <v>1</v>
      </c>
      <c r="J2761">
        <v>5</v>
      </c>
      <c r="K2761">
        <v>1</v>
      </c>
      <c r="L2761">
        <v>4</v>
      </c>
      <c r="M2761">
        <v>1</v>
      </c>
      <c r="N2761">
        <v>1</v>
      </c>
      <c r="Q2761">
        <v>2</v>
      </c>
      <c r="R2761">
        <v>3</v>
      </c>
      <c r="S2761">
        <v>500</v>
      </c>
      <c r="T2761">
        <v>3</v>
      </c>
      <c r="U2761">
        <v>3</v>
      </c>
      <c r="V2761">
        <v>1</v>
      </c>
    </row>
    <row r="2762" spans="1:22" x14ac:dyDescent="0.25">
      <c r="A2762">
        <v>1517</v>
      </c>
      <c r="B2762">
        <v>4</v>
      </c>
      <c r="C2762">
        <v>4</v>
      </c>
      <c r="D2762">
        <v>1</v>
      </c>
      <c r="E2762">
        <v>5</v>
      </c>
      <c r="F2762">
        <v>0.125</v>
      </c>
      <c r="G2762">
        <v>3</v>
      </c>
      <c r="H2762">
        <v>0</v>
      </c>
      <c r="I2762">
        <v>1</v>
      </c>
      <c r="J2762">
        <v>5</v>
      </c>
      <c r="K2762">
        <v>1</v>
      </c>
      <c r="L2762">
        <v>4</v>
      </c>
      <c r="M2762">
        <v>1</v>
      </c>
      <c r="N2762">
        <v>1</v>
      </c>
      <c r="Q2762">
        <v>1</v>
      </c>
      <c r="R2762">
        <v>3</v>
      </c>
      <c r="S2762">
        <v>300</v>
      </c>
      <c r="T2762">
        <v>4</v>
      </c>
      <c r="U2762">
        <v>4</v>
      </c>
      <c r="V2762">
        <v>1</v>
      </c>
    </row>
    <row r="2763" spans="1:22" x14ac:dyDescent="0.25">
      <c r="A2763">
        <v>1517</v>
      </c>
      <c r="B2763">
        <v>1</v>
      </c>
      <c r="C2763">
        <v>1</v>
      </c>
      <c r="D2763">
        <v>2</v>
      </c>
      <c r="E2763">
        <v>5</v>
      </c>
      <c r="F2763">
        <v>0.25</v>
      </c>
      <c r="G2763">
        <v>3</v>
      </c>
      <c r="H2763">
        <v>10</v>
      </c>
      <c r="I2763">
        <v>1</v>
      </c>
      <c r="J2763">
        <v>5</v>
      </c>
      <c r="K2763">
        <v>1</v>
      </c>
      <c r="L2763">
        <v>4</v>
      </c>
      <c r="M2763">
        <v>1</v>
      </c>
      <c r="N2763">
        <v>1</v>
      </c>
      <c r="Q2763">
        <v>2</v>
      </c>
      <c r="R2763">
        <v>3</v>
      </c>
      <c r="S2763">
        <v>1000</v>
      </c>
      <c r="T2763">
        <v>1</v>
      </c>
      <c r="U2763">
        <v>1</v>
      </c>
      <c r="V2763">
        <v>1</v>
      </c>
    </row>
    <row r="2764" spans="1:22" x14ac:dyDescent="0.25">
      <c r="A2764">
        <v>1517</v>
      </c>
      <c r="B2764">
        <v>5</v>
      </c>
      <c r="C2764">
        <v>5</v>
      </c>
      <c r="D2764">
        <v>0.5</v>
      </c>
      <c r="E2764">
        <v>5</v>
      </c>
      <c r="F2764">
        <v>6.25E-2</v>
      </c>
      <c r="G2764">
        <v>3</v>
      </c>
      <c r="H2764">
        <v>5</v>
      </c>
      <c r="I2764">
        <v>1</v>
      </c>
      <c r="J2764">
        <v>5</v>
      </c>
      <c r="K2764">
        <v>1</v>
      </c>
      <c r="L2764">
        <v>4</v>
      </c>
      <c r="M2764">
        <v>1</v>
      </c>
      <c r="N2764">
        <v>1</v>
      </c>
      <c r="Q2764">
        <v>1</v>
      </c>
      <c r="R2764">
        <v>3</v>
      </c>
      <c r="S2764">
        <v>200</v>
      </c>
      <c r="T2764">
        <v>5</v>
      </c>
      <c r="U2764">
        <v>5</v>
      </c>
      <c r="V2764">
        <v>1</v>
      </c>
    </row>
    <row r="2765" spans="1:22" x14ac:dyDescent="0.25">
      <c r="A2765">
        <v>838</v>
      </c>
      <c r="B2765">
        <v>3</v>
      </c>
      <c r="C2765">
        <v>3</v>
      </c>
      <c r="D2765">
        <v>10</v>
      </c>
      <c r="E2765">
        <v>5</v>
      </c>
      <c r="F2765">
        <v>1.25</v>
      </c>
      <c r="G2765">
        <v>2</v>
      </c>
      <c r="H2765">
        <v>15</v>
      </c>
      <c r="I2765">
        <v>1</v>
      </c>
      <c r="J2765">
        <v>10</v>
      </c>
      <c r="K2765">
        <v>1</v>
      </c>
      <c r="L2765">
        <v>1</v>
      </c>
      <c r="M2765">
        <v>1</v>
      </c>
      <c r="N2765">
        <v>1</v>
      </c>
      <c r="Q2765">
        <v>7</v>
      </c>
      <c r="R2765">
        <v>1</v>
      </c>
      <c r="S2765">
        <v>3000</v>
      </c>
      <c r="T2765">
        <v>3</v>
      </c>
      <c r="U2765">
        <v>3</v>
      </c>
      <c r="V2765">
        <v>2</v>
      </c>
    </row>
    <row r="2766" spans="1:22" x14ac:dyDescent="0.25">
      <c r="A2766">
        <v>838</v>
      </c>
      <c r="B2766">
        <v>1</v>
      </c>
      <c r="C2766">
        <v>1</v>
      </c>
      <c r="D2766">
        <v>1</v>
      </c>
      <c r="E2766">
        <v>5</v>
      </c>
      <c r="F2766">
        <v>0.125</v>
      </c>
      <c r="G2766">
        <v>2</v>
      </c>
      <c r="H2766">
        <v>3</v>
      </c>
      <c r="I2766">
        <v>1</v>
      </c>
      <c r="J2766">
        <v>10</v>
      </c>
      <c r="K2766">
        <v>1</v>
      </c>
      <c r="L2766">
        <v>1</v>
      </c>
      <c r="M2766">
        <v>1</v>
      </c>
      <c r="N2766">
        <v>1</v>
      </c>
      <c r="Q2766">
        <v>2</v>
      </c>
      <c r="R2766">
        <v>1</v>
      </c>
      <c r="S2766">
        <v>3000</v>
      </c>
      <c r="T2766">
        <v>1</v>
      </c>
      <c r="U2766">
        <v>1</v>
      </c>
      <c r="V2766">
        <v>1</v>
      </c>
    </row>
    <row r="2767" spans="1:22" x14ac:dyDescent="0.25">
      <c r="A2767">
        <v>838</v>
      </c>
      <c r="B2767">
        <v>2</v>
      </c>
      <c r="C2767">
        <v>2</v>
      </c>
      <c r="D2767">
        <v>4</v>
      </c>
      <c r="E2767">
        <v>5</v>
      </c>
      <c r="F2767">
        <v>0.5</v>
      </c>
      <c r="G2767">
        <v>2</v>
      </c>
      <c r="H2767">
        <v>30</v>
      </c>
      <c r="I2767">
        <v>1</v>
      </c>
      <c r="J2767">
        <v>7</v>
      </c>
      <c r="K2767">
        <v>1</v>
      </c>
      <c r="L2767">
        <v>1</v>
      </c>
      <c r="M2767">
        <v>1</v>
      </c>
      <c r="N2767">
        <v>1</v>
      </c>
      <c r="Q2767">
        <v>2</v>
      </c>
      <c r="R2767">
        <v>1</v>
      </c>
      <c r="S2767">
        <v>8000</v>
      </c>
      <c r="T2767">
        <v>2</v>
      </c>
      <c r="U2767">
        <v>2</v>
      </c>
      <c r="V2767">
        <v>1</v>
      </c>
    </row>
    <row r="2768" spans="1:22" x14ac:dyDescent="0.25">
      <c r="A2768">
        <v>1519</v>
      </c>
      <c r="B2768">
        <v>1</v>
      </c>
      <c r="C2768">
        <v>1</v>
      </c>
      <c r="D2768">
        <v>8</v>
      </c>
      <c r="E2768">
        <v>5</v>
      </c>
      <c r="F2768">
        <v>1</v>
      </c>
      <c r="G2768">
        <v>3</v>
      </c>
      <c r="H2768">
        <v>5</v>
      </c>
      <c r="I2768">
        <v>1</v>
      </c>
      <c r="J2768">
        <v>23</v>
      </c>
      <c r="K2768">
        <v>1</v>
      </c>
      <c r="L2768">
        <v>2</v>
      </c>
      <c r="M2768">
        <v>1</v>
      </c>
      <c r="N2768">
        <v>1</v>
      </c>
      <c r="Q2768">
        <v>2</v>
      </c>
      <c r="R2768">
        <v>1</v>
      </c>
      <c r="S2768">
        <v>3000</v>
      </c>
      <c r="T2768">
        <v>1</v>
      </c>
      <c r="U2768">
        <v>1</v>
      </c>
      <c r="V2768">
        <v>1</v>
      </c>
    </row>
    <row r="2769" spans="1:22" x14ac:dyDescent="0.25">
      <c r="A2769">
        <v>1519</v>
      </c>
      <c r="B2769">
        <v>2</v>
      </c>
      <c r="C2769">
        <v>2</v>
      </c>
      <c r="D2769">
        <v>8</v>
      </c>
      <c r="E2769">
        <v>5</v>
      </c>
      <c r="F2769">
        <v>1</v>
      </c>
      <c r="G2769">
        <v>3</v>
      </c>
      <c r="H2769">
        <v>10</v>
      </c>
      <c r="I2769">
        <v>1</v>
      </c>
      <c r="J2769">
        <v>23</v>
      </c>
      <c r="K2769">
        <v>1</v>
      </c>
      <c r="L2769">
        <v>2</v>
      </c>
      <c r="M2769">
        <v>1</v>
      </c>
      <c r="N2769">
        <v>1</v>
      </c>
      <c r="Q2769">
        <v>2</v>
      </c>
      <c r="R2769">
        <v>1</v>
      </c>
      <c r="S2769">
        <v>3000</v>
      </c>
      <c r="T2769">
        <v>2</v>
      </c>
      <c r="U2769">
        <v>2</v>
      </c>
      <c r="V2769">
        <v>1</v>
      </c>
    </row>
    <row r="2770" spans="1:22" x14ac:dyDescent="0.25">
      <c r="A2770">
        <v>1519</v>
      </c>
      <c r="B2770">
        <v>3</v>
      </c>
      <c r="C2770">
        <v>3</v>
      </c>
      <c r="D2770">
        <v>8</v>
      </c>
      <c r="E2770">
        <v>5</v>
      </c>
      <c r="F2770">
        <v>1</v>
      </c>
      <c r="G2770">
        <v>3</v>
      </c>
      <c r="H2770">
        <v>8</v>
      </c>
      <c r="I2770">
        <v>1</v>
      </c>
      <c r="J2770">
        <v>23</v>
      </c>
      <c r="K2770">
        <v>1</v>
      </c>
      <c r="L2770">
        <v>2</v>
      </c>
      <c r="M2770">
        <v>1</v>
      </c>
      <c r="N2770">
        <v>1</v>
      </c>
      <c r="Q2770">
        <v>2</v>
      </c>
      <c r="R2770">
        <v>1</v>
      </c>
      <c r="S2770">
        <v>3000</v>
      </c>
      <c r="T2770">
        <v>3</v>
      </c>
      <c r="U2770">
        <v>3</v>
      </c>
      <c r="V2770">
        <v>1</v>
      </c>
    </row>
    <row r="2771" spans="1:22" x14ac:dyDescent="0.25">
      <c r="A2771">
        <v>1519</v>
      </c>
      <c r="B2771">
        <v>10</v>
      </c>
      <c r="C2771">
        <v>10</v>
      </c>
      <c r="D2771">
        <v>2</v>
      </c>
      <c r="E2771">
        <v>5</v>
      </c>
      <c r="F2771">
        <v>0.25</v>
      </c>
      <c r="G2771">
        <v>2</v>
      </c>
      <c r="H2771">
        <v>5</v>
      </c>
      <c r="I2771">
        <v>1</v>
      </c>
      <c r="J2771">
        <v>35</v>
      </c>
      <c r="K2771">
        <v>1</v>
      </c>
      <c r="L2771">
        <v>2</v>
      </c>
      <c r="M2771">
        <v>1</v>
      </c>
      <c r="N2771">
        <v>1</v>
      </c>
      <c r="Q2771">
        <v>1</v>
      </c>
      <c r="R2771">
        <v>3</v>
      </c>
      <c r="S2771">
        <v>1500</v>
      </c>
      <c r="T2771">
        <v>10</v>
      </c>
      <c r="U2771">
        <v>10</v>
      </c>
      <c r="V2771">
        <v>2</v>
      </c>
    </row>
    <row r="2772" spans="1:22" x14ac:dyDescent="0.25">
      <c r="A2772">
        <v>1519</v>
      </c>
      <c r="B2772">
        <v>9</v>
      </c>
      <c r="C2772">
        <v>9</v>
      </c>
      <c r="D2772">
        <v>3</v>
      </c>
      <c r="E2772">
        <v>5</v>
      </c>
      <c r="F2772">
        <v>0.375</v>
      </c>
      <c r="G2772">
        <v>4</v>
      </c>
      <c r="H2772">
        <v>5</v>
      </c>
      <c r="I2772">
        <v>1</v>
      </c>
      <c r="J2772">
        <v>35</v>
      </c>
      <c r="K2772">
        <v>1</v>
      </c>
      <c r="L2772">
        <v>2</v>
      </c>
      <c r="M2772">
        <v>1</v>
      </c>
      <c r="N2772">
        <v>1</v>
      </c>
      <c r="Q2772">
        <v>4</v>
      </c>
      <c r="R2772">
        <v>3</v>
      </c>
      <c r="S2772">
        <v>500</v>
      </c>
      <c r="T2772">
        <v>9</v>
      </c>
      <c r="U2772">
        <v>9</v>
      </c>
      <c r="V2772">
        <v>1</v>
      </c>
    </row>
    <row r="2773" spans="1:22" x14ac:dyDescent="0.25">
      <c r="A2773">
        <v>1519</v>
      </c>
      <c r="B2773">
        <v>7</v>
      </c>
      <c r="C2773">
        <v>7</v>
      </c>
      <c r="D2773">
        <v>2</v>
      </c>
      <c r="E2773">
        <v>5</v>
      </c>
      <c r="F2773">
        <v>0.25</v>
      </c>
      <c r="G2773">
        <v>2</v>
      </c>
      <c r="H2773">
        <v>30</v>
      </c>
      <c r="I2773">
        <v>1</v>
      </c>
      <c r="J2773">
        <v>25</v>
      </c>
      <c r="K2773">
        <v>1</v>
      </c>
      <c r="L2773">
        <v>4</v>
      </c>
      <c r="M2773">
        <v>1</v>
      </c>
      <c r="N2773">
        <v>1</v>
      </c>
      <c r="Q2773">
        <v>2</v>
      </c>
      <c r="R2773">
        <v>1</v>
      </c>
      <c r="S2773">
        <v>2000</v>
      </c>
      <c r="T2773">
        <v>7</v>
      </c>
      <c r="U2773">
        <v>7</v>
      </c>
      <c r="V2773">
        <v>1</v>
      </c>
    </row>
    <row r="2774" spans="1:22" x14ac:dyDescent="0.25">
      <c r="A2774">
        <v>1519</v>
      </c>
      <c r="B2774">
        <v>5</v>
      </c>
      <c r="C2774">
        <v>5</v>
      </c>
      <c r="D2774">
        <v>3</v>
      </c>
      <c r="E2774">
        <v>5</v>
      </c>
      <c r="F2774">
        <v>0.375</v>
      </c>
      <c r="G2774">
        <v>3</v>
      </c>
      <c r="H2774">
        <v>3</v>
      </c>
      <c r="I2774">
        <v>1</v>
      </c>
      <c r="J2774">
        <v>20</v>
      </c>
      <c r="K2774">
        <v>1</v>
      </c>
      <c r="L2774">
        <v>2</v>
      </c>
      <c r="M2774">
        <v>1</v>
      </c>
      <c r="N2774">
        <v>1</v>
      </c>
      <c r="Q2774">
        <v>2</v>
      </c>
      <c r="R2774">
        <v>1</v>
      </c>
      <c r="S2774">
        <v>2000</v>
      </c>
      <c r="T2774">
        <v>5</v>
      </c>
      <c r="U2774">
        <v>5</v>
      </c>
      <c r="V2774">
        <v>1</v>
      </c>
    </row>
    <row r="2775" spans="1:22" x14ac:dyDescent="0.25">
      <c r="A2775">
        <v>1519</v>
      </c>
      <c r="B2775">
        <v>4</v>
      </c>
      <c r="C2775">
        <v>4</v>
      </c>
      <c r="D2775">
        <v>4</v>
      </c>
      <c r="E2775">
        <v>5</v>
      </c>
      <c r="F2775">
        <v>0.5</v>
      </c>
      <c r="G2775">
        <v>3</v>
      </c>
      <c r="H2775">
        <v>3</v>
      </c>
      <c r="I2775">
        <v>1</v>
      </c>
      <c r="J2775">
        <v>35</v>
      </c>
      <c r="K2775">
        <v>1</v>
      </c>
      <c r="L2775">
        <v>2</v>
      </c>
      <c r="M2775">
        <v>1</v>
      </c>
      <c r="N2775">
        <v>1</v>
      </c>
      <c r="Q2775">
        <v>2</v>
      </c>
      <c r="R2775">
        <v>1</v>
      </c>
      <c r="S2775">
        <v>1500</v>
      </c>
      <c r="T2775">
        <v>4</v>
      </c>
      <c r="U2775">
        <v>4</v>
      </c>
      <c r="V2775">
        <v>1</v>
      </c>
    </row>
    <row r="2776" spans="1:22" x14ac:dyDescent="0.25">
      <c r="A2776">
        <v>1519</v>
      </c>
      <c r="B2776">
        <v>6</v>
      </c>
      <c r="C2776">
        <v>6</v>
      </c>
      <c r="D2776">
        <v>2</v>
      </c>
      <c r="E2776">
        <v>5</v>
      </c>
      <c r="F2776">
        <v>0.25</v>
      </c>
      <c r="G2776">
        <v>2</v>
      </c>
      <c r="H2776">
        <v>3</v>
      </c>
      <c r="I2776">
        <v>1</v>
      </c>
      <c r="J2776">
        <v>15</v>
      </c>
      <c r="K2776">
        <v>1</v>
      </c>
      <c r="L2776">
        <v>2</v>
      </c>
      <c r="M2776">
        <v>1</v>
      </c>
      <c r="N2776">
        <v>1</v>
      </c>
      <c r="Q2776">
        <v>2</v>
      </c>
      <c r="R2776">
        <v>1</v>
      </c>
      <c r="S2776">
        <v>1000</v>
      </c>
      <c r="T2776">
        <v>6</v>
      </c>
      <c r="U2776">
        <v>6</v>
      </c>
      <c r="V2776">
        <v>1</v>
      </c>
    </row>
    <row r="2777" spans="1:22" x14ac:dyDescent="0.25">
      <c r="A2777">
        <v>1519</v>
      </c>
      <c r="B2777">
        <v>8</v>
      </c>
      <c r="C2777">
        <v>8</v>
      </c>
      <c r="D2777">
        <v>8</v>
      </c>
      <c r="E2777">
        <v>5</v>
      </c>
      <c r="F2777">
        <v>1</v>
      </c>
      <c r="G2777">
        <v>3</v>
      </c>
      <c r="H2777">
        <v>0</v>
      </c>
      <c r="I2777">
        <v>1</v>
      </c>
      <c r="J2777">
        <v>35</v>
      </c>
      <c r="K2777">
        <v>1</v>
      </c>
      <c r="L2777">
        <v>1</v>
      </c>
      <c r="M2777">
        <v>1</v>
      </c>
      <c r="N2777">
        <v>1</v>
      </c>
      <c r="Q2777">
        <v>1</v>
      </c>
      <c r="R2777">
        <v>3</v>
      </c>
      <c r="S2777">
        <v>4000</v>
      </c>
      <c r="T2777">
        <v>8</v>
      </c>
      <c r="U2777">
        <v>8</v>
      </c>
      <c r="V2777">
        <v>1</v>
      </c>
    </row>
    <row r="2778" spans="1:22" x14ac:dyDescent="0.25">
      <c r="A2778">
        <v>1510</v>
      </c>
      <c r="B2778">
        <v>2</v>
      </c>
      <c r="C2778">
        <v>2</v>
      </c>
      <c r="D2778">
        <v>1</v>
      </c>
      <c r="E2778">
        <v>5</v>
      </c>
      <c r="F2778">
        <v>0.125</v>
      </c>
      <c r="G2778">
        <v>3</v>
      </c>
      <c r="H2778">
        <v>15</v>
      </c>
      <c r="I2778">
        <v>1</v>
      </c>
      <c r="J2778">
        <v>16</v>
      </c>
      <c r="K2778">
        <v>1</v>
      </c>
      <c r="L2778">
        <v>1</v>
      </c>
      <c r="M2778">
        <v>1</v>
      </c>
      <c r="N2778">
        <v>1</v>
      </c>
      <c r="Q2778">
        <v>2</v>
      </c>
      <c r="R2778">
        <v>2</v>
      </c>
      <c r="S2778">
        <v>2000</v>
      </c>
      <c r="T2778">
        <v>2</v>
      </c>
      <c r="U2778">
        <v>2</v>
      </c>
      <c r="V2778">
        <v>1</v>
      </c>
    </row>
    <row r="2779" spans="1:22" x14ac:dyDescent="0.25">
      <c r="A2779">
        <v>1510</v>
      </c>
      <c r="B2779">
        <v>1</v>
      </c>
      <c r="C2779">
        <v>1</v>
      </c>
      <c r="D2779">
        <v>8</v>
      </c>
      <c r="E2779">
        <v>5</v>
      </c>
      <c r="F2779">
        <v>1</v>
      </c>
      <c r="G2779">
        <v>3</v>
      </c>
      <c r="H2779">
        <v>15</v>
      </c>
      <c r="I2779">
        <v>1</v>
      </c>
      <c r="J2779">
        <v>19</v>
      </c>
      <c r="K2779">
        <v>1</v>
      </c>
      <c r="L2779">
        <v>2</v>
      </c>
      <c r="M2779">
        <v>1</v>
      </c>
      <c r="N2779">
        <v>1</v>
      </c>
      <c r="Q2779">
        <v>2</v>
      </c>
      <c r="R2779">
        <v>1</v>
      </c>
      <c r="S2779">
        <v>2000</v>
      </c>
      <c r="T2779">
        <v>1</v>
      </c>
      <c r="U2779">
        <v>1</v>
      </c>
      <c r="V2779">
        <v>1</v>
      </c>
    </row>
    <row r="2780" spans="1:22" x14ac:dyDescent="0.25">
      <c r="A2780">
        <v>1510</v>
      </c>
      <c r="B2780">
        <v>3</v>
      </c>
      <c r="C2780">
        <v>3</v>
      </c>
      <c r="D2780">
        <v>1</v>
      </c>
      <c r="E2780">
        <v>5</v>
      </c>
      <c r="F2780">
        <v>0.125</v>
      </c>
      <c r="G2780">
        <v>2</v>
      </c>
      <c r="H2780">
        <v>0</v>
      </c>
      <c r="I2780">
        <v>1</v>
      </c>
      <c r="J2780">
        <v>16</v>
      </c>
      <c r="K2780">
        <v>1</v>
      </c>
      <c r="L2780">
        <v>1</v>
      </c>
      <c r="M2780">
        <v>1</v>
      </c>
      <c r="N2780">
        <v>1</v>
      </c>
      <c r="Q2780">
        <v>1</v>
      </c>
      <c r="R2780">
        <v>3</v>
      </c>
      <c r="S2780">
        <v>1000</v>
      </c>
      <c r="T2780">
        <v>3</v>
      </c>
      <c r="U2780">
        <v>3</v>
      </c>
      <c r="V2780">
        <v>2</v>
      </c>
    </row>
    <row r="2781" spans="1:22" x14ac:dyDescent="0.25">
      <c r="A2781">
        <v>1451</v>
      </c>
      <c r="B2781">
        <v>4</v>
      </c>
      <c r="C2781">
        <v>4</v>
      </c>
      <c r="D2781">
        <v>4</v>
      </c>
      <c r="E2781">
        <v>5</v>
      </c>
      <c r="F2781">
        <v>0.5</v>
      </c>
      <c r="G2781">
        <v>3</v>
      </c>
      <c r="H2781">
        <v>20</v>
      </c>
      <c r="I2781">
        <v>1</v>
      </c>
      <c r="J2781">
        <v>3</v>
      </c>
      <c r="K2781">
        <v>2</v>
      </c>
      <c r="O2781">
        <v>0.5</v>
      </c>
      <c r="Q2781">
        <v>1</v>
      </c>
      <c r="R2781">
        <v>3</v>
      </c>
      <c r="S2781">
        <v>1000</v>
      </c>
      <c r="T2781">
        <v>4</v>
      </c>
      <c r="U2781">
        <v>4</v>
      </c>
      <c r="V2781">
        <v>2</v>
      </c>
    </row>
    <row r="2782" spans="1:22" x14ac:dyDescent="0.25">
      <c r="A2782">
        <v>1451</v>
      </c>
      <c r="B2782">
        <v>2</v>
      </c>
      <c r="C2782">
        <v>2</v>
      </c>
      <c r="D2782">
        <v>4</v>
      </c>
      <c r="E2782">
        <v>5</v>
      </c>
      <c r="F2782">
        <v>0.5</v>
      </c>
      <c r="G2782">
        <v>3</v>
      </c>
      <c r="H2782">
        <v>20</v>
      </c>
      <c r="I2782">
        <v>1</v>
      </c>
      <c r="J2782">
        <v>11</v>
      </c>
      <c r="K2782">
        <v>1</v>
      </c>
      <c r="L2782">
        <v>3</v>
      </c>
      <c r="M2782">
        <v>1</v>
      </c>
      <c r="N2782">
        <v>1</v>
      </c>
      <c r="Q2782">
        <v>2</v>
      </c>
      <c r="R2782">
        <v>3</v>
      </c>
      <c r="S2782">
        <v>3000</v>
      </c>
      <c r="T2782">
        <v>2</v>
      </c>
      <c r="U2782">
        <v>2</v>
      </c>
      <c r="V2782">
        <v>1</v>
      </c>
    </row>
    <row r="2783" spans="1:22" x14ac:dyDescent="0.25">
      <c r="A2783">
        <v>1451</v>
      </c>
      <c r="B2783">
        <v>1</v>
      </c>
      <c r="C2783">
        <v>1</v>
      </c>
      <c r="D2783">
        <v>10</v>
      </c>
      <c r="E2783">
        <v>5</v>
      </c>
      <c r="F2783">
        <v>1.25</v>
      </c>
      <c r="G2783">
        <v>2</v>
      </c>
      <c r="H2783">
        <v>30</v>
      </c>
      <c r="I2783">
        <v>1</v>
      </c>
      <c r="J2783">
        <v>3</v>
      </c>
      <c r="K2783">
        <v>1</v>
      </c>
      <c r="L2783">
        <v>3</v>
      </c>
      <c r="M2783">
        <v>1</v>
      </c>
      <c r="N2783">
        <v>1</v>
      </c>
      <c r="Q2783">
        <v>2</v>
      </c>
      <c r="R2783">
        <v>3</v>
      </c>
      <c r="S2783">
        <v>7000</v>
      </c>
      <c r="T2783">
        <v>1</v>
      </c>
      <c r="U2783">
        <v>1</v>
      </c>
      <c r="V2783">
        <v>1</v>
      </c>
    </row>
    <row r="2784" spans="1:22" x14ac:dyDescent="0.25">
      <c r="A2784">
        <v>1451</v>
      </c>
      <c r="B2784">
        <v>3</v>
      </c>
      <c r="C2784">
        <v>3</v>
      </c>
      <c r="D2784">
        <v>4</v>
      </c>
      <c r="E2784">
        <v>5</v>
      </c>
      <c r="F2784">
        <v>0.5</v>
      </c>
      <c r="G2784">
        <v>2</v>
      </c>
      <c r="H2784">
        <v>1</v>
      </c>
      <c r="I2784">
        <v>1</v>
      </c>
      <c r="J2784">
        <v>11</v>
      </c>
      <c r="K2784">
        <v>1</v>
      </c>
      <c r="L2784">
        <v>3</v>
      </c>
      <c r="M2784">
        <v>1</v>
      </c>
      <c r="N2784">
        <v>1</v>
      </c>
      <c r="Q2784">
        <v>2</v>
      </c>
      <c r="R2784">
        <v>3</v>
      </c>
      <c r="S2784">
        <v>3000</v>
      </c>
      <c r="T2784">
        <v>3</v>
      </c>
      <c r="U2784">
        <v>3</v>
      </c>
      <c r="V2784">
        <v>1</v>
      </c>
    </row>
    <row r="2785" spans="1:22" x14ac:dyDescent="0.25">
      <c r="A2785">
        <v>1506</v>
      </c>
      <c r="B2785">
        <v>2</v>
      </c>
      <c r="C2785">
        <v>2</v>
      </c>
      <c r="D2785">
        <v>2</v>
      </c>
      <c r="E2785">
        <v>5</v>
      </c>
      <c r="F2785">
        <v>0.25</v>
      </c>
      <c r="G2785">
        <v>3</v>
      </c>
      <c r="H2785">
        <v>15</v>
      </c>
      <c r="I2785">
        <v>1</v>
      </c>
      <c r="J2785">
        <v>3</v>
      </c>
      <c r="K2785">
        <v>3</v>
      </c>
      <c r="P2785">
        <v>600</v>
      </c>
      <c r="Q2785">
        <v>2</v>
      </c>
      <c r="R2785">
        <v>1</v>
      </c>
      <c r="S2785">
        <v>600</v>
      </c>
      <c r="T2785">
        <v>2</v>
      </c>
      <c r="U2785">
        <v>2</v>
      </c>
      <c r="V2785">
        <v>2</v>
      </c>
    </row>
    <row r="2786" spans="1:22" x14ac:dyDescent="0.25">
      <c r="A2786">
        <v>1506</v>
      </c>
      <c r="B2786">
        <v>1</v>
      </c>
      <c r="C2786">
        <v>1</v>
      </c>
      <c r="D2786">
        <v>10.125</v>
      </c>
      <c r="E2786">
        <v>5</v>
      </c>
      <c r="F2786">
        <v>1.266</v>
      </c>
      <c r="G2786">
        <v>3</v>
      </c>
      <c r="H2786">
        <v>2</v>
      </c>
      <c r="I2786">
        <v>1</v>
      </c>
      <c r="J2786">
        <v>8</v>
      </c>
      <c r="K2786">
        <v>1</v>
      </c>
      <c r="L2786">
        <v>2</v>
      </c>
      <c r="M2786">
        <v>1</v>
      </c>
      <c r="N2786">
        <v>1</v>
      </c>
      <c r="Q2786">
        <v>2</v>
      </c>
      <c r="R2786">
        <v>1</v>
      </c>
      <c r="S2786">
        <v>3000</v>
      </c>
      <c r="T2786">
        <v>1</v>
      </c>
      <c r="U2786">
        <v>1</v>
      </c>
      <c r="V2786">
        <v>1</v>
      </c>
    </row>
    <row r="2787" spans="1:22" x14ac:dyDescent="0.25">
      <c r="A2787">
        <v>1483</v>
      </c>
      <c r="B2787">
        <v>3</v>
      </c>
      <c r="C2787">
        <v>3</v>
      </c>
      <c r="D2787">
        <v>5</v>
      </c>
      <c r="E2787">
        <v>5</v>
      </c>
      <c r="F2787">
        <v>0.625</v>
      </c>
      <c r="G2787">
        <v>4</v>
      </c>
      <c r="H2787">
        <v>30</v>
      </c>
      <c r="I2787">
        <v>1</v>
      </c>
      <c r="J2787">
        <v>7</v>
      </c>
      <c r="K2787">
        <v>1</v>
      </c>
      <c r="L2787">
        <v>2</v>
      </c>
      <c r="M2787">
        <v>1</v>
      </c>
      <c r="N2787">
        <v>1</v>
      </c>
      <c r="Q2787">
        <v>4</v>
      </c>
      <c r="R2787">
        <v>1</v>
      </c>
      <c r="S2787">
        <v>1000</v>
      </c>
      <c r="T2787">
        <v>3</v>
      </c>
      <c r="U2787">
        <v>3</v>
      </c>
      <c r="V2787">
        <v>1</v>
      </c>
    </row>
    <row r="2788" spans="1:22" x14ac:dyDescent="0.25">
      <c r="A2788">
        <v>1483</v>
      </c>
      <c r="B2788">
        <v>5</v>
      </c>
      <c r="C2788">
        <v>5</v>
      </c>
      <c r="D2788">
        <v>12</v>
      </c>
      <c r="E2788">
        <v>5</v>
      </c>
      <c r="F2788">
        <v>1.5</v>
      </c>
      <c r="G2788">
        <v>2</v>
      </c>
      <c r="H2788">
        <v>45</v>
      </c>
      <c r="I2788">
        <v>1</v>
      </c>
      <c r="J2788">
        <v>8</v>
      </c>
      <c r="K2788">
        <v>1</v>
      </c>
      <c r="L2788">
        <v>2</v>
      </c>
      <c r="M2788">
        <v>1</v>
      </c>
      <c r="N2788">
        <v>1</v>
      </c>
      <c r="Q2788">
        <v>6</v>
      </c>
      <c r="R2788">
        <v>1</v>
      </c>
      <c r="S2788">
        <v>2500</v>
      </c>
      <c r="T2788">
        <v>5</v>
      </c>
      <c r="U2788">
        <v>5</v>
      </c>
      <c r="V2788">
        <v>2</v>
      </c>
    </row>
    <row r="2789" spans="1:22" x14ac:dyDescent="0.25">
      <c r="A2789">
        <v>1483</v>
      </c>
      <c r="B2789">
        <v>1</v>
      </c>
      <c r="C2789">
        <v>1</v>
      </c>
      <c r="D2789">
        <v>2</v>
      </c>
      <c r="E2789">
        <v>5</v>
      </c>
      <c r="F2789">
        <v>0.25</v>
      </c>
      <c r="G2789">
        <v>2</v>
      </c>
      <c r="H2789">
        <v>10</v>
      </c>
      <c r="I2789">
        <v>1</v>
      </c>
      <c r="J2789">
        <v>13</v>
      </c>
      <c r="K2789">
        <v>1</v>
      </c>
      <c r="L2789">
        <v>1</v>
      </c>
      <c r="M2789">
        <v>1</v>
      </c>
      <c r="N2789">
        <v>1</v>
      </c>
      <c r="Q2789">
        <v>2</v>
      </c>
      <c r="R2789">
        <v>1</v>
      </c>
      <c r="S2789">
        <v>5200</v>
      </c>
      <c r="T2789">
        <v>1</v>
      </c>
      <c r="U2789">
        <v>1</v>
      </c>
      <c r="V2789">
        <v>1</v>
      </c>
    </row>
    <row r="2790" spans="1:22" x14ac:dyDescent="0.25">
      <c r="A2790">
        <v>1483</v>
      </c>
      <c r="B2790">
        <v>2</v>
      </c>
      <c r="C2790">
        <v>2</v>
      </c>
      <c r="D2790">
        <v>20</v>
      </c>
      <c r="E2790">
        <v>5</v>
      </c>
      <c r="F2790">
        <v>2.5</v>
      </c>
      <c r="G2790">
        <v>2</v>
      </c>
      <c r="H2790">
        <v>15</v>
      </c>
      <c r="I2790">
        <v>1</v>
      </c>
      <c r="J2790">
        <v>13</v>
      </c>
      <c r="K2790">
        <v>1</v>
      </c>
      <c r="L2790">
        <v>2</v>
      </c>
      <c r="M2790">
        <v>1</v>
      </c>
      <c r="N2790">
        <v>1</v>
      </c>
      <c r="Q2790">
        <v>2</v>
      </c>
      <c r="R2790">
        <v>1</v>
      </c>
      <c r="S2790">
        <v>12000</v>
      </c>
      <c r="T2790">
        <v>2</v>
      </c>
      <c r="U2790">
        <v>2</v>
      </c>
      <c r="V2790">
        <v>1</v>
      </c>
    </row>
    <row r="2791" spans="1:22" x14ac:dyDescent="0.25">
      <c r="A2791">
        <v>1483</v>
      </c>
      <c r="B2791">
        <v>4</v>
      </c>
      <c r="C2791">
        <v>4</v>
      </c>
      <c r="D2791">
        <v>1</v>
      </c>
      <c r="E2791">
        <v>5</v>
      </c>
      <c r="F2791">
        <v>0.125</v>
      </c>
      <c r="G2791">
        <v>2</v>
      </c>
      <c r="H2791">
        <v>1</v>
      </c>
      <c r="I2791">
        <v>1</v>
      </c>
      <c r="J2791">
        <v>17</v>
      </c>
      <c r="K2791">
        <v>3</v>
      </c>
      <c r="P2791">
        <v>300</v>
      </c>
      <c r="Q2791">
        <v>3</v>
      </c>
      <c r="R2791">
        <v>1</v>
      </c>
      <c r="S2791">
        <v>300</v>
      </c>
      <c r="T2791">
        <v>4</v>
      </c>
      <c r="U2791">
        <v>4</v>
      </c>
      <c r="V2791">
        <v>1</v>
      </c>
    </row>
    <row r="2792" spans="1:22" x14ac:dyDescent="0.25">
      <c r="A2792">
        <v>1513</v>
      </c>
      <c r="B2792">
        <v>3</v>
      </c>
      <c r="C2792">
        <v>3</v>
      </c>
      <c r="D2792">
        <v>2</v>
      </c>
      <c r="E2792">
        <v>5</v>
      </c>
      <c r="F2792">
        <v>0.25</v>
      </c>
      <c r="G2792">
        <v>2</v>
      </c>
      <c r="H2792">
        <v>60</v>
      </c>
      <c r="I2792">
        <v>1</v>
      </c>
      <c r="J2792">
        <v>5</v>
      </c>
      <c r="K2792">
        <v>1</v>
      </c>
      <c r="L2792">
        <v>2</v>
      </c>
      <c r="M2792">
        <v>1</v>
      </c>
      <c r="N2792">
        <v>1</v>
      </c>
      <c r="Q2792">
        <v>1</v>
      </c>
      <c r="R2792">
        <v>2</v>
      </c>
      <c r="S2792">
        <v>3000</v>
      </c>
      <c r="T2792">
        <v>3</v>
      </c>
      <c r="U2792">
        <v>3</v>
      </c>
      <c r="V2792">
        <v>2</v>
      </c>
    </row>
    <row r="2793" spans="1:22" x14ac:dyDescent="0.25">
      <c r="A2793">
        <v>1513</v>
      </c>
      <c r="B2793">
        <v>1</v>
      </c>
      <c r="C2793">
        <v>1</v>
      </c>
      <c r="D2793">
        <v>3</v>
      </c>
      <c r="E2793">
        <v>5</v>
      </c>
      <c r="F2793">
        <v>0.375</v>
      </c>
      <c r="G2793">
        <v>1</v>
      </c>
      <c r="H2793">
        <v>401</v>
      </c>
      <c r="I2793">
        <v>1</v>
      </c>
      <c r="J2793">
        <v>5</v>
      </c>
      <c r="K2793">
        <v>1</v>
      </c>
      <c r="L2793">
        <v>2</v>
      </c>
      <c r="M2793">
        <v>1</v>
      </c>
      <c r="N2793">
        <v>1</v>
      </c>
      <c r="Q2793">
        <v>2</v>
      </c>
      <c r="R2793">
        <v>2</v>
      </c>
      <c r="S2793">
        <v>5000</v>
      </c>
      <c r="T2793">
        <v>1</v>
      </c>
      <c r="U2793">
        <v>1</v>
      </c>
      <c r="V2793">
        <v>1</v>
      </c>
    </row>
    <row r="2794" spans="1:22" x14ac:dyDescent="0.25">
      <c r="A2794">
        <v>1513</v>
      </c>
      <c r="B2794">
        <v>2</v>
      </c>
      <c r="C2794">
        <v>2</v>
      </c>
      <c r="D2794">
        <v>1</v>
      </c>
      <c r="E2794">
        <v>5</v>
      </c>
      <c r="F2794">
        <v>0.125</v>
      </c>
      <c r="G2794">
        <v>2</v>
      </c>
      <c r="H2794">
        <v>5</v>
      </c>
      <c r="I2794">
        <v>1</v>
      </c>
      <c r="J2794">
        <v>4</v>
      </c>
      <c r="K2794">
        <v>1</v>
      </c>
      <c r="L2794">
        <v>2</v>
      </c>
      <c r="M2794">
        <v>1</v>
      </c>
      <c r="N2794">
        <v>1</v>
      </c>
      <c r="Q2794">
        <v>2</v>
      </c>
      <c r="R2794">
        <v>2</v>
      </c>
      <c r="S2794">
        <v>2000</v>
      </c>
      <c r="T2794">
        <v>2</v>
      </c>
      <c r="U2794">
        <v>2</v>
      </c>
      <c r="V2794">
        <v>1</v>
      </c>
    </row>
    <row r="2795" spans="1:22" x14ac:dyDescent="0.25">
      <c r="A2795">
        <v>1492</v>
      </c>
      <c r="B2795">
        <v>1</v>
      </c>
      <c r="C2795">
        <v>1</v>
      </c>
      <c r="D2795">
        <v>8</v>
      </c>
      <c r="E2795">
        <v>5</v>
      </c>
      <c r="F2795">
        <v>1</v>
      </c>
      <c r="G2795">
        <v>3</v>
      </c>
      <c r="H2795">
        <v>7</v>
      </c>
      <c r="I2795">
        <v>1</v>
      </c>
      <c r="J2795">
        <v>30</v>
      </c>
      <c r="K2795">
        <v>1</v>
      </c>
      <c r="L2795">
        <v>4</v>
      </c>
      <c r="M2795">
        <v>1</v>
      </c>
      <c r="N2795">
        <v>1</v>
      </c>
      <c r="Q2795">
        <v>2</v>
      </c>
      <c r="R2795">
        <v>2</v>
      </c>
      <c r="S2795">
        <v>2000</v>
      </c>
      <c r="T2795">
        <v>1</v>
      </c>
      <c r="U2795">
        <v>1</v>
      </c>
      <c r="V2795">
        <v>1</v>
      </c>
    </row>
    <row r="2796" spans="1:22" x14ac:dyDescent="0.25">
      <c r="A2796">
        <v>1492</v>
      </c>
      <c r="B2796">
        <v>2</v>
      </c>
      <c r="C2796">
        <v>2</v>
      </c>
      <c r="D2796">
        <v>2</v>
      </c>
      <c r="E2796">
        <v>5</v>
      </c>
      <c r="F2796">
        <v>0.25</v>
      </c>
      <c r="G2796">
        <v>3</v>
      </c>
      <c r="H2796">
        <v>10</v>
      </c>
      <c r="I2796">
        <v>1</v>
      </c>
      <c r="J2796">
        <v>30</v>
      </c>
      <c r="K2796">
        <v>1</v>
      </c>
      <c r="L2796">
        <v>4</v>
      </c>
      <c r="M2796">
        <v>1</v>
      </c>
      <c r="N2796">
        <v>1</v>
      </c>
      <c r="Q2796">
        <v>2</v>
      </c>
      <c r="R2796">
        <v>2</v>
      </c>
      <c r="S2796">
        <v>1000</v>
      </c>
      <c r="T2796">
        <v>2</v>
      </c>
      <c r="U2796">
        <v>2</v>
      </c>
      <c r="V2796">
        <v>1</v>
      </c>
    </row>
    <row r="2797" spans="1:22" x14ac:dyDescent="0.25">
      <c r="A2797">
        <v>1492</v>
      </c>
      <c r="B2797">
        <v>4</v>
      </c>
      <c r="C2797">
        <v>4</v>
      </c>
      <c r="D2797">
        <v>4</v>
      </c>
      <c r="E2797">
        <v>5</v>
      </c>
      <c r="F2797">
        <v>0.5</v>
      </c>
      <c r="G2797">
        <v>3</v>
      </c>
      <c r="H2797">
        <v>2</v>
      </c>
      <c r="I2797">
        <v>1</v>
      </c>
      <c r="J2797">
        <v>30</v>
      </c>
      <c r="K2797">
        <v>1</v>
      </c>
      <c r="L2797">
        <v>4</v>
      </c>
      <c r="M2797">
        <v>1</v>
      </c>
      <c r="N2797">
        <v>1</v>
      </c>
      <c r="Q2797">
        <v>1</v>
      </c>
      <c r="R2797">
        <v>2</v>
      </c>
      <c r="S2797">
        <v>500</v>
      </c>
      <c r="T2797">
        <v>4</v>
      </c>
      <c r="U2797">
        <v>4</v>
      </c>
      <c r="V2797">
        <v>2</v>
      </c>
    </row>
    <row r="2798" spans="1:22" x14ac:dyDescent="0.25">
      <c r="A2798">
        <v>1492</v>
      </c>
      <c r="B2798">
        <v>3</v>
      </c>
      <c r="C2798">
        <v>3</v>
      </c>
      <c r="D2798">
        <v>4</v>
      </c>
      <c r="E2798">
        <v>5</v>
      </c>
      <c r="F2798">
        <v>0.5</v>
      </c>
      <c r="G2798">
        <v>3</v>
      </c>
      <c r="H2798">
        <v>3</v>
      </c>
      <c r="I2798">
        <v>1</v>
      </c>
      <c r="J2798">
        <v>30</v>
      </c>
      <c r="K2798">
        <v>1</v>
      </c>
      <c r="L2798">
        <v>4</v>
      </c>
      <c r="M2798">
        <v>1</v>
      </c>
      <c r="N2798">
        <v>1</v>
      </c>
      <c r="Q2798">
        <v>2</v>
      </c>
      <c r="R2798">
        <v>2</v>
      </c>
      <c r="S2798">
        <v>1000</v>
      </c>
      <c r="T2798">
        <v>3</v>
      </c>
      <c r="U2798">
        <v>3</v>
      </c>
      <c r="V2798">
        <v>1</v>
      </c>
    </row>
    <row r="2799" spans="1:22" x14ac:dyDescent="0.25">
      <c r="A2799">
        <v>1493</v>
      </c>
      <c r="B2799">
        <v>1</v>
      </c>
      <c r="C2799">
        <v>1</v>
      </c>
      <c r="D2799">
        <v>3</v>
      </c>
      <c r="E2799">
        <v>5</v>
      </c>
      <c r="F2799">
        <v>0.375</v>
      </c>
      <c r="G2799">
        <v>3</v>
      </c>
      <c r="H2799">
        <v>5</v>
      </c>
      <c r="I2799">
        <v>1</v>
      </c>
      <c r="J2799">
        <v>18</v>
      </c>
      <c r="K2799">
        <v>1</v>
      </c>
      <c r="L2799">
        <v>2</v>
      </c>
      <c r="M2799">
        <v>1</v>
      </c>
      <c r="N2799">
        <v>1</v>
      </c>
      <c r="Q2799">
        <v>2</v>
      </c>
      <c r="R2799">
        <v>3</v>
      </c>
      <c r="S2799">
        <v>2000</v>
      </c>
      <c r="T2799">
        <v>1</v>
      </c>
      <c r="U2799">
        <v>1</v>
      </c>
      <c r="V2799">
        <v>1</v>
      </c>
    </row>
    <row r="2800" spans="1:22" x14ac:dyDescent="0.25">
      <c r="A2800">
        <v>1493</v>
      </c>
      <c r="B2800">
        <v>3</v>
      </c>
      <c r="C2800">
        <v>3</v>
      </c>
      <c r="D2800">
        <v>6</v>
      </c>
      <c r="E2800">
        <v>5</v>
      </c>
      <c r="F2800">
        <v>0.75</v>
      </c>
      <c r="G2800">
        <v>3</v>
      </c>
      <c r="H2800">
        <v>0</v>
      </c>
      <c r="I2800">
        <v>1</v>
      </c>
      <c r="J2800">
        <v>20</v>
      </c>
      <c r="K2800">
        <v>1</v>
      </c>
      <c r="L2800">
        <v>1</v>
      </c>
      <c r="M2800">
        <v>1</v>
      </c>
      <c r="N2800">
        <v>1</v>
      </c>
      <c r="Q2800">
        <v>2</v>
      </c>
      <c r="R2800">
        <v>3</v>
      </c>
      <c r="S2800">
        <v>2000</v>
      </c>
      <c r="T2800">
        <v>3</v>
      </c>
      <c r="U2800">
        <v>3</v>
      </c>
      <c r="V2800">
        <v>2</v>
      </c>
    </row>
    <row r="2801" spans="1:22" x14ac:dyDescent="0.25">
      <c r="A2801">
        <v>1493</v>
      </c>
      <c r="B2801">
        <v>2</v>
      </c>
      <c r="C2801">
        <v>2</v>
      </c>
      <c r="D2801">
        <v>3</v>
      </c>
      <c r="E2801">
        <v>5</v>
      </c>
      <c r="F2801">
        <v>0.375</v>
      </c>
      <c r="G2801">
        <v>2</v>
      </c>
      <c r="H2801">
        <v>0</v>
      </c>
      <c r="I2801">
        <v>1</v>
      </c>
      <c r="J2801">
        <v>10</v>
      </c>
      <c r="K2801">
        <v>1</v>
      </c>
      <c r="L2801">
        <v>1</v>
      </c>
      <c r="M2801">
        <v>1</v>
      </c>
      <c r="N2801">
        <v>1</v>
      </c>
      <c r="Q2801">
        <v>2</v>
      </c>
      <c r="R2801">
        <v>3</v>
      </c>
      <c r="S2801">
        <v>2500</v>
      </c>
      <c r="T2801">
        <v>2</v>
      </c>
      <c r="U2801">
        <v>2</v>
      </c>
      <c r="V2801">
        <v>1</v>
      </c>
    </row>
    <row r="2802" spans="1:22" x14ac:dyDescent="0.25">
      <c r="A2802">
        <v>1494</v>
      </c>
      <c r="B2802">
        <v>1</v>
      </c>
      <c r="C2802">
        <v>1</v>
      </c>
      <c r="D2802">
        <v>13</v>
      </c>
      <c r="E2802">
        <v>5</v>
      </c>
      <c r="F2802">
        <v>1.625</v>
      </c>
      <c r="G2802">
        <v>2</v>
      </c>
      <c r="H2802">
        <v>10</v>
      </c>
      <c r="I2802">
        <v>1</v>
      </c>
      <c r="J2802">
        <v>21</v>
      </c>
      <c r="K2802">
        <v>1</v>
      </c>
      <c r="L2802">
        <v>1</v>
      </c>
      <c r="M2802">
        <v>1</v>
      </c>
      <c r="N2802">
        <v>1</v>
      </c>
      <c r="Q2802">
        <v>2</v>
      </c>
      <c r="R2802">
        <v>3</v>
      </c>
      <c r="S2802">
        <v>10000</v>
      </c>
      <c r="T2802">
        <v>1</v>
      </c>
      <c r="U2802">
        <v>1</v>
      </c>
      <c r="V2802">
        <v>2</v>
      </c>
    </row>
    <row r="2803" spans="1:22" x14ac:dyDescent="0.25">
      <c r="A2803">
        <v>1481</v>
      </c>
      <c r="B2803">
        <v>2</v>
      </c>
      <c r="C2803">
        <v>2</v>
      </c>
      <c r="D2803">
        <v>4</v>
      </c>
      <c r="E2803">
        <v>5</v>
      </c>
      <c r="F2803">
        <v>0.5</v>
      </c>
      <c r="G2803">
        <v>3</v>
      </c>
      <c r="H2803">
        <v>30</v>
      </c>
      <c r="I2803">
        <v>1</v>
      </c>
      <c r="J2803">
        <v>30</v>
      </c>
      <c r="K2803">
        <v>1</v>
      </c>
      <c r="L2803">
        <v>1</v>
      </c>
      <c r="M2803">
        <v>1</v>
      </c>
      <c r="N2803">
        <v>1</v>
      </c>
      <c r="Q2803">
        <v>2</v>
      </c>
      <c r="R2803">
        <v>3</v>
      </c>
      <c r="S2803">
        <v>2000</v>
      </c>
      <c r="T2803">
        <v>2</v>
      </c>
      <c r="U2803">
        <v>2</v>
      </c>
      <c r="V2803">
        <v>1</v>
      </c>
    </row>
    <row r="2804" spans="1:22" x14ac:dyDescent="0.25">
      <c r="A2804">
        <v>1481</v>
      </c>
      <c r="B2804">
        <v>1</v>
      </c>
      <c r="C2804">
        <v>1</v>
      </c>
      <c r="D2804">
        <v>2</v>
      </c>
      <c r="E2804">
        <v>5</v>
      </c>
      <c r="F2804">
        <v>0.25</v>
      </c>
      <c r="G2804">
        <v>3</v>
      </c>
      <c r="H2804">
        <v>40</v>
      </c>
      <c r="I2804">
        <v>1</v>
      </c>
      <c r="J2804">
        <v>30</v>
      </c>
      <c r="K2804">
        <v>1</v>
      </c>
      <c r="L2804">
        <v>2</v>
      </c>
      <c r="M2804">
        <v>1</v>
      </c>
      <c r="N2804">
        <v>1</v>
      </c>
      <c r="Q2804">
        <v>2</v>
      </c>
      <c r="R2804">
        <v>3</v>
      </c>
      <c r="S2804">
        <v>2000</v>
      </c>
      <c r="T2804">
        <v>1</v>
      </c>
      <c r="U2804">
        <v>1</v>
      </c>
      <c r="V2804">
        <v>1</v>
      </c>
    </row>
    <row r="2805" spans="1:22" x14ac:dyDescent="0.25">
      <c r="A2805">
        <v>1481</v>
      </c>
      <c r="B2805">
        <v>4</v>
      </c>
      <c r="C2805">
        <v>4</v>
      </c>
      <c r="D2805">
        <v>8</v>
      </c>
      <c r="E2805">
        <v>5</v>
      </c>
      <c r="F2805">
        <v>1</v>
      </c>
      <c r="G2805">
        <v>3</v>
      </c>
      <c r="H2805">
        <v>10</v>
      </c>
      <c r="I2805">
        <v>1</v>
      </c>
      <c r="J2805">
        <v>20</v>
      </c>
      <c r="K2805">
        <v>1</v>
      </c>
      <c r="L2805">
        <v>2</v>
      </c>
      <c r="M2805">
        <v>1</v>
      </c>
      <c r="N2805">
        <v>1</v>
      </c>
      <c r="Q2805">
        <v>6</v>
      </c>
      <c r="R2805">
        <v>3</v>
      </c>
      <c r="S2805">
        <v>700</v>
      </c>
      <c r="T2805">
        <v>4</v>
      </c>
      <c r="U2805">
        <v>4</v>
      </c>
      <c r="V2805">
        <v>1</v>
      </c>
    </row>
    <row r="2806" spans="1:22" x14ac:dyDescent="0.25">
      <c r="A2806">
        <v>1481</v>
      </c>
      <c r="B2806">
        <v>5</v>
      </c>
      <c r="C2806">
        <v>5</v>
      </c>
      <c r="D2806">
        <v>9.5</v>
      </c>
      <c r="E2806">
        <v>5</v>
      </c>
      <c r="F2806">
        <v>1.1875</v>
      </c>
      <c r="G2806">
        <v>2</v>
      </c>
      <c r="H2806">
        <v>1</v>
      </c>
      <c r="I2806">
        <v>3</v>
      </c>
      <c r="J2806">
        <v>1</v>
      </c>
      <c r="K2806">
        <v>1</v>
      </c>
      <c r="L2806">
        <v>2</v>
      </c>
      <c r="M2806">
        <v>1</v>
      </c>
      <c r="N2806">
        <v>1</v>
      </c>
      <c r="Q2806">
        <v>7</v>
      </c>
      <c r="R2806">
        <v>3</v>
      </c>
      <c r="S2806">
        <v>1000</v>
      </c>
      <c r="T2806">
        <v>5</v>
      </c>
      <c r="U2806">
        <v>5</v>
      </c>
      <c r="V2806">
        <v>2</v>
      </c>
    </row>
    <row r="2807" spans="1:22" x14ac:dyDescent="0.25">
      <c r="A2807">
        <v>1481</v>
      </c>
      <c r="B2807">
        <v>3</v>
      </c>
      <c r="C2807">
        <v>3</v>
      </c>
      <c r="D2807">
        <v>2</v>
      </c>
      <c r="E2807">
        <v>5</v>
      </c>
      <c r="F2807">
        <v>0.25</v>
      </c>
      <c r="G2807">
        <v>3</v>
      </c>
      <c r="H2807">
        <v>15</v>
      </c>
      <c r="I2807">
        <v>1</v>
      </c>
      <c r="J2807">
        <v>30</v>
      </c>
      <c r="K2807">
        <v>1</v>
      </c>
      <c r="L2807">
        <v>2</v>
      </c>
      <c r="M2807">
        <v>1</v>
      </c>
      <c r="N2807">
        <v>1</v>
      </c>
      <c r="Q2807">
        <v>2</v>
      </c>
      <c r="R2807">
        <v>3</v>
      </c>
      <c r="S2807">
        <v>2000</v>
      </c>
      <c r="T2807">
        <v>3</v>
      </c>
      <c r="U2807">
        <v>3</v>
      </c>
      <c r="V2807">
        <v>1</v>
      </c>
    </row>
    <row r="2808" spans="1:22" x14ac:dyDescent="0.25">
      <c r="A2808">
        <v>1441</v>
      </c>
      <c r="B2808">
        <v>3</v>
      </c>
      <c r="C2808">
        <v>3</v>
      </c>
      <c r="D2808">
        <v>4</v>
      </c>
      <c r="E2808">
        <v>5</v>
      </c>
      <c r="F2808">
        <v>0.5</v>
      </c>
      <c r="G2808">
        <v>4</v>
      </c>
      <c r="H2808">
        <v>20</v>
      </c>
      <c r="I2808">
        <v>1</v>
      </c>
      <c r="J2808">
        <v>13</v>
      </c>
      <c r="K2808">
        <v>1</v>
      </c>
      <c r="L2808">
        <v>2</v>
      </c>
      <c r="M2808">
        <v>1</v>
      </c>
      <c r="N2808">
        <v>1</v>
      </c>
      <c r="Q2808">
        <v>1</v>
      </c>
      <c r="R2808">
        <v>3</v>
      </c>
      <c r="S2808">
        <v>500</v>
      </c>
      <c r="T2808">
        <v>3</v>
      </c>
      <c r="U2808">
        <v>3</v>
      </c>
      <c r="V2808">
        <v>1</v>
      </c>
    </row>
    <row r="2809" spans="1:22" x14ac:dyDescent="0.25">
      <c r="A2809">
        <v>1441</v>
      </c>
      <c r="B2809">
        <v>2</v>
      </c>
      <c r="C2809">
        <v>2</v>
      </c>
      <c r="D2809">
        <v>6</v>
      </c>
      <c r="E2809">
        <v>5</v>
      </c>
      <c r="F2809">
        <v>0.75</v>
      </c>
      <c r="G2809">
        <v>3</v>
      </c>
      <c r="H2809">
        <v>20</v>
      </c>
      <c r="I2809">
        <v>1</v>
      </c>
      <c r="J2809">
        <v>13</v>
      </c>
      <c r="K2809">
        <v>1</v>
      </c>
      <c r="L2809">
        <v>2</v>
      </c>
      <c r="M2809">
        <v>1</v>
      </c>
      <c r="N2809">
        <v>1</v>
      </c>
      <c r="Q2809">
        <v>1</v>
      </c>
      <c r="R2809">
        <v>3</v>
      </c>
      <c r="S2809">
        <v>500</v>
      </c>
      <c r="T2809">
        <v>2</v>
      </c>
      <c r="U2809">
        <v>2</v>
      </c>
      <c r="V2809">
        <v>1</v>
      </c>
    </row>
    <row r="2810" spans="1:22" x14ac:dyDescent="0.25">
      <c r="A2810">
        <v>1441</v>
      </c>
      <c r="B2810">
        <v>1</v>
      </c>
      <c r="C2810">
        <v>12</v>
      </c>
      <c r="D2810">
        <v>12</v>
      </c>
      <c r="E2810">
        <v>5</v>
      </c>
      <c r="F2810">
        <v>1.5</v>
      </c>
      <c r="G2810">
        <v>3</v>
      </c>
      <c r="H2810">
        <v>20</v>
      </c>
      <c r="I2810">
        <v>1</v>
      </c>
      <c r="J2810">
        <v>13</v>
      </c>
      <c r="K2810">
        <v>1</v>
      </c>
      <c r="L2810">
        <v>2</v>
      </c>
      <c r="M2810">
        <v>1</v>
      </c>
      <c r="N2810">
        <v>1</v>
      </c>
      <c r="Q2810">
        <v>2</v>
      </c>
      <c r="R2810">
        <v>3</v>
      </c>
      <c r="S2810">
        <v>3000</v>
      </c>
      <c r="T2810">
        <v>1</v>
      </c>
      <c r="U2810">
        <v>12</v>
      </c>
      <c r="V2810">
        <v>1</v>
      </c>
    </row>
    <row r="2811" spans="1:22" x14ac:dyDescent="0.25">
      <c r="A2811">
        <v>1441</v>
      </c>
      <c r="B2811">
        <v>4</v>
      </c>
      <c r="C2811">
        <v>4</v>
      </c>
      <c r="D2811">
        <v>4</v>
      </c>
      <c r="E2811">
        <v>5</v>
      </c>
      <c r="F2811">
        <v>0.5</v>
      </c>
      <c r="G2811">
        <v>2</v>
      </c>
      <c r="H2811">
        <v>45</v>
      </c>
      <c r="I2811">
        <v>3</v>
      </c>
      <c r="J2811">
        <v>13</v>
      </c>
      <c r="K2811">
        <v>1</v>
      </c>
      <c r="L2811">
        <v>2</v>
      </c>
      <c r="M2811">
        <v>1</v>
      </c>
      <c r="N2811">
        <v>1</v>
      </c>
      <c r="Q2811">
        <v>1</v>
      </c>
      <c r="R2811">
        <v>3</v>
      </c>
      <c r="S2811">
        <v>500</v>
      </c>
      <c r="T2811">
        <v>4</v>
      </c>
      <c r="U2811">
        <v>4</v>
      </c>
      <c r="V2811">
        <v>2</v>
      </c>
    </row>
    <row r="2812" spans="1:22" x14ac:dyDescent="0.25">
      <c r="A2812">
        <v>1508</v>
      </c>
      <c r="B2812">
        <v>2</v>
      </c>
      <c r="C2812">
        <v>2</v>
      </c>
      <c r="D2812">
        <v>12</v>
      </c>
      <c r="E2812">
        <v>5</v>
      </c>
      <c r="F2812">
        <v>1.5</v>
      </c>
      <c r="G2812">
        <v>3</v>
      </c>
      <c r="H2812">
        <v>10</v>
      </c>
      <c r="I2812">
        <v>1</v>
      </c>
      <c r="J2812">
        <v>20</v>
      </c>
      <c r="K2812">
        <v>1</v>
      </c>
      <c r="L2812">
        <v>2</v>
      </c>
      <c r="M2812">
        <v>1</v>
      </c>
      <c r="N2812">
        <v>1</v>
      </c>
      <c r="Q2812">
        <v>7</v>
      </c>
      <c r="R2812">
        <v>1</v>
      </c>
      <c r="S2812">
        <v>700</v>
      </c>
      <c r="T2812">
        <v>2</v>
      </c>
      <c r="U2812">
        <v>2</v>
      </c>
      <c r="V2812">
        <v>1</v>
      </c>
    </row>
    <row r="2813" spans="1:22" x14ac:dyDescent="0.25">
      <c r="A2813">
        <v>1508</v>
      </c>
      <c r="B2813">
        <v>3</v>
      </c>
      <c r="C2813">
        <v>3</v>
      </c>
      <c r="D2813">
        <v>2</v>
      </c>
      <c r="E2813">
        <v>5</v>
      </c>
      <c r="F2813">
        <v>0.25</v>
      </c>
      <c r="G2813">
        <v>3</v>
      </c>
      <c r="H2813">
        <v>0</v>
      </c>
      <c r="I2813">
        <v>1</v>
      </c>
      <c r="J2813">
        <v>26</v>
      </c>
      <c r="K2813">
        <v>1</v>
      </c>
      <c r="L2813">
        <v>2</v>
      </c>
      <c r="M2813">
        <v>1</v>
      </c>
      <c r="N2813">
        <v>1</v>
      </c>
      <c r="Q2813">
        <v>7</v>
      </c>
      <c r="R2813">
        <v>1</v>
      </c>
      <c r="S2813">
        <v>300</v>
      </c>
      <c r="T2813">
        <v>3</v>
      </c>
      <c r="U2813">
        <v>3</v>
      </c>
      <c r="V2813">
        <v>2</v>
      </c>
    </row>
    <row r="2814" spans="1:22" x14ac:dyDescent="0.25">
      <c r="A2814">
        <v>1508</v>
      </c>
      <c r="B2814">
        <v>1</v>
      </c>
      <c r="C2814">
        <v>1</v>
      </c>
      <c r="D2814">
        <v>6</v>
      </c>
      <c r="E2814">
        <v>5</v>
      </c>
      <c r="F2814">
        <v>0.75</v>
      </c>
      <c r="G2814">
        <v>3</v>
      </c>
      <c r="H2814">
        <v>20</v>
      </c>
      <c r="I2814">
        <v>1</v>
      </c>
      <c r="J2814">
        <v>26</v>
      </c>
      <c r="K2814">
        <v>1</v>
      </c>
      <c r="L2814">
        <v>2</v>
      </c>
      <c r="M2814">
        <v>1</v>
      </c>
      <c r="N2814">
        <v>1</v>
      </c>
      <c r="Q2814">
        <v>2</v>
      </c>
      <c r="R2814">
        <v>1</v>
      </c>
      <c r="S2814">
        <v>2000</v>
      </c>
      <c r="T2814">
        <v>1</v>
      </c>
      <c r="U2814">
        <v>1</v>
      </c>
      <c r="V2814">
        <v>1</v>
      </c>
    </row>
    <row r="2815" spans="1:22" x14ac:dyDescent="0.25">
      <c r="A2815">
        <v>1461</v>
      </c>
      <c r="B2815">
        <v>2</v>
      </c>
      <c r="C2815">
        <v>2</v>
      </c>
      <c r="D2815">
        <v>0.625</v>
      </c>
      <c r="E2815">
        <v>5</v>
      </c>
      <c r="F2815">
        <v>7.8E-2</v>
      </c>
      <c r="G2815">
        <v>3</v>
      </c>
      <c r="H2815">
        <v>10</v>
      </c>
      <c r="I2815">
        <v>1</v>
      </c>
      <c r="J2815">
        <v>20</v>
      </c>
      <c r="K2815">
        <v>1</v>
      </c>
      <c r="L2815">
        <v>4</v>
      </c>
      <c r="M2815">
        <v>1</v>
      </c>
      <c r="N2815">
        <v>1</v>
      </c>
      <c r="Q2815">
        <v>3</v>
      </c>
      <c r="R2815">
        <v>1</v>
      </c>
      <c r="S2815">
        <v>600</v>
      </c>
      <c r="T2815">
        <v>2</v>
      </c>
      <c r="U2815">
        <v>2</v>
      </c>
      <c r="V2815">
        <v>1</v>
      </c>
    </row>
    <row r="2816" spans="1:22" x14ac:dyDescent="0.25">
      <c r="A2816">
        <v>1461</v>
      </c>
      <c r="B2816">
        <v>1</v>
      </c>
      <c r="C2816">
        <v>1</v>
      </c>
      <c r="D2816">
        <v>9</v>
      </c>
      <c r="E2816">
        <v>5</v>
      </c>
      <c r="F2816">
        <v>1.125</v>
      </c>
      <c r="G2816">
        <v>2</v>
      </c>
      <c r="H2816">
        <v>1</v>
      </c>
      <c r="I2816">
        <v>1</v>
      </c>
      <c r="J2816">
        <v>12</v>
      </c>
      <c r="K2816">
        <v>1</v>
      </c>
      <c r="L2816">
        <v>1</v>
      </c>
      <c r="M2816">
        <v>1</v>
      </c>
      <c r="N2816">
        <v>1</v>
      </c>
      <c r="Q2816">
        <v>2</v>
      </c>
      <c r="R2816">
        <v>1</v>
      </c>
      <c r="S2816">
        <v>3500</v>
      </c>
      <c r="T2816">
        <v>1</v>
      </c>
      <c r="U2816">
        <v>1</v>
      </c>
      <c r="V2816">
        <v>1</v>
      </c>
    </row>
    <row r="2817" spans="1:22" x14ac:dyDescent="0.25">
      <c r="A2817">
        <v>1461</v>
      </c>
      <c r="B2817">
        <v>3</v>
      </c>
      <c r="C2817">
        <v>3</v>
      </c>
      <c r="D2817">
        <v>1</v>
      </c>
      <c r="E2817">
        <v>5</v>
      </c>
      <c r="F2817">
        <v>0.125</v>
      </c>
      <c r="G2817">
        <v>2</v>
      </c>
      <c r="H2817">
        <v>120</v>
      </c>
      <c r="I2817">
        <v>1</v>
      </c>
      <c r="J2817">
        <v>4</v>
      </c>
      <c r="K2817">
        <v>1</v>
      </c>
      <c r="L2817">
        <v>1</v>
      </c>
      <c r="M2817">
        <v>1</v>
      </c>
      <c r="N2817">
        <v>1</v>
      </c>
      <c r="Q2817">
        <v>2</v>
      </c>
      <c r="R2817">
        <v>1</v>
      </c>
      <c r="S2817">
        <v>2000</v>
      </c>
      <c r="T2817">
        <v>3</v>
      </c>
      <c r="U2817">
        <v>3</v>
      </c>
      <c r="V2817">
        <v>2</v>
      </c>
    </row>
    <row r="2818" spans="1:22" x14ac:dyDescent="0.25">
      <c r="A2818">
        <v>1507</v>
      </c>
      <c r="B2818">
        <v>2</v>
      </c>
      <c r="C2818">
        <v>2</v>
      </c>
      <c r="D2818">
        <v>6</v>
      </c>
      <c r="E2818">
        <v>5</v>
      </c>
      <c r="F2818">
        <v>0.75</v>
      </c>
      <c r="G2818">
        <v>3</v>
      </c>
      <c r="H2818">
        <v>3</v>
      </c>
      <c r="I2818">
        <v>1</v>
      </c>
      <c r="J2818">
        <v>7</v>
      </c>
      <c r="K2818">
        <v>1</v>
      </c>
      <c r="L2818">
        <v>2</v>
      </c>
      <c r="M2818">
        <v>1</v>
      </c>
      <c r="N2818">
        <v>1</v>
      </c>
      <c r="Q2818">
        <v>1</v>
      </c>
      <c r="R2818">
        <v>3</v>
      </c>
      <c r="S2818">
        <v>1200</v>
      </c>
      <c r="T2818">
        <v>2</v>
      </c>
      <c r="U2818">
        <v>2</v>
      </c>
      <c r="V2818">
        <v>2</v>
      </c>
    </row>
    <row r="2819" spans="1:22" x14ac:dyDescent="0.25">
      <c r="A2819">
        <v>1507</v>
      </c>
      <c r="B2819">
        <v>1</v>
      </c>
      <c r="C2819">
        <v>1</v>
      </c>
      <c r="D2819">
        <v>1</v>
      </c>
      <c r="E2819">
        <v>5</v>
      </c>
      <c r="F2819">
        <v>0.125</v>
      </c>
      <c r="G2819">
        <v>2</v>
      </c>
      <c r="H2819">
        <v>10</v>
      </c>
      <c r="I2819">
        <v>1</v>
      </c>
      <c r="J2819">
        <v>5</v>
      </c>
      <c r="K2819">
        <v>1</v>
      </c>
      <c r="L2819">
        <v>1</v>
      </c>
      <c r="M2819">
        <v>1</v>
      </c>
      <c r="N2819">
        <v>1</v>
      </c>
      <c r="Q2819">
        <v>2</v>
      </c>
      <c r="R2819">
        <v>3</v>
      </c>
      <c r="S2819">
        <v>1000</v>
      </c>
      <c r="T2819">
        <v>1</v>
      </c>
      <c r="U2819">
        <v>1</v>
      </c>
      <c r="V2819">
        <v>1</v>
      </c>
    </row>
    <row r="2820" spans="1:22" x14ac:dyDescent="0.25">
      <c r="A2820">
        <v>1499</v>
      </c>
      <c r="B2820">
        <v>3</v>
      </c>
      <c r="C2820">
        <v>3</v>
      </c>
      <c r="D2820">
        <v>1.5</v>
      </c>
      <c r="E2820">
        <v>5</v>
      </c>
      <c r="F2820">
        <v>0.1875</v>
      </c>
      <c r="G2820">
        <v>2</v>
      </c>
      <c r="H2820">
        <v>120</v>
      </c>
      <c r="I2820">
        <v>1</v>
      </c>
      <c r="J2820">
        <v>27</v>
      </c>
      <c r="K2820">
        <v>1</v>
      </c>
      <c r="L2820">
        <v>2</v>
      </c>
      <c r="M2820">
        <v>1</v>
      </c>
      <c r="N2820">
        <v>1</v>
      </c>
      <c r="Q2820">
        <v>7</v>
      </c>
      <c r="R2820">
        <v>2</v>
      </c>
      <c r="S2820">
        <v>5000</v>
      </c>
      <c r="T2820">
        <v>3</v>
      </c>
      <c r="U2820">
        <v>3</v>
      </c>
      <c r="V2820">
        <v>2</v>
      </c>
    </row>
    <row r="2821" spans="1:22" x14ac:dyDescent="0.25">
      <c r="A2821">
        <v>1499</v>
      </c>
      <c r="B2821">
        <v>2</v>
      </c>
      <c r="C2821">
        <v>2</v>
      </c>
      <c r="D2821">
        <v>1.5</v>
      </c>
      <c r="E2821">
        <v>5</v>
      </c>
      <c r="F2821">
        <v>0.1875</v>
      </c>
      <c r="G2821">
        <v>1</v>
      </c>
      <c r="H2821">
        <v>120</v>
      </c>
      <c r="I2821">
        <v>1</v>
      </c>
      <c r="J2821">
        <v>27</v>
      </c>
      <c r="K2821">
        <v>1</v>
      </c>
      <c r="L2821">
        <v>2</v>
      </c>
      <c r="M2821">
        <v>1</v>
      </c>
      <c r="N2821">
        <v>1</v>
      </c>
      <c r="Q2821">
        <v>2</v>
      </c>
      <c r="R2821">
        <v>2</v>
      </c>
      <c r="S2821">
        <v>5000</v>
      </c>
      <c r="T2821">
        <v>2</v>
      </c>
      <c r="U2821">
        <v>2</v>
      </c>
      <c r="V2821">
        <v>1</v>
      </c>
    </row>
    <row r="2822" spans="1:22" x14ac:dyDescent="0.25">
      <c r="A2822">
        <v>1499</v>
      </c>
      <c r="B2822">
        <v>1</v>
      </c>
      <c r="C2822">
        <v>1</v>
      </c>
      <c r="D2822">
        <v>2</v>
      </c>
      <c r="E2822">
        <v>5</v>
      </c>
      <c r="F2822">
        <v>0.25</v>
      </c>
      <c r="G2822">
        <v>2</v>
      </c>
      <c r="H2822">
        <v>120</v>
      </c>
      <c r="I2822">
        <v>1</v>
      </c>
      <c r="J2822">
        <v>27</v>
      </c>
      <c r="K2822">
        <v>1</v>
      </c>
      <c r="L2822">
        <v>2</v>
      </c>
      <c r="M2822">
        <v>1</v>
      </c>
      <c r="N2822">
        <v>1</v>
      </c>
      <c r="Q2822">
        <v>2</v>
      </c>
      <c r="R2822">
        <v>2</v>
      </c>
      <c r="S2822">
        <v>8000</v>
      </c>
      <c r="T2822">
        <v>1</v>
      </c>
      <c r="U2822">
        <v>1</v>
      </c>
      <c r="V2822">
        <v>1</v>
      </c>
    </row>
    <row r="2823" spans="1:22" x14ac:dyDescent="0.25">
      <c r="A2823">
        <v>1498</v>
      </c>
      <c r="B2823">
        <v>1</v>
      </c>
      <c r="C2823">
        <v>1</v>
      </c>
      <c r="D2823">
        <v>4</v>
      </c>
      <c r="E2823">
        <v>5</v>
      </c>
      <c r="F2823">
        <v>0.5</v>
      </c>
      <c r="G2823">
        <v>3</v>
      </c>
      <c r="H2823">
        <v>40</v>
      </c>
      <c r="I2823">
        <v>1</v>
      </c>
      <c r="J2823">
        <v>22</v>
      </c>
      <c r="K2823">
        <v>1</v>
      </c>
      <c r="L2823">
        <v>2</v>
      </c>
      <c r="M2823">
        <v>1</v>
      </c>
      <c r="N2823">
        <v>1</v>
      </c>
      <c r="Q2823">
        <v>2</v>
      </c>
      <c r="R2823">
        <v>1</v>
      </c>
      <c r="S2823">
        <v>2000</v>
      </c>
      <c r="T2823">
        <v>1</v>
      </c>
      <c r="U2823">
        <v>1</v>
      </c>
      <c r="V2823">
        <v>1</v>
      </c>
    </row>
    <row r="2824" spans="1:22" x14ac:dyDescent="0.25">
      <c r="A2824">
        <v>1498</v>
      </c>
      <c r="B2824">
        <v>2</v>
      </c>
      <c r="C2824">
        <v>2</v>
      </c>
      <c r="D2824">
        <v>1</v>
      </c>
      <c r="E2824">
        <v>5</v>
      </c>
      <c r="F2824">
        <v>0.125</v>
      </c>
      <c r="G2824">
        <v>3</v>
      </c>
      <c r="H2824">
        <v>0</v>
      </c>
      <c r="I2824">
        <v>1</v>
      </c>
      <c r="J2824">
        <v>22</v>
      </c>
      <c r="K2824">
        <v>1</v>
      </c>
      <c r="L2824">
        <v>2</v>
      </c>
      <c r="M2824">
        <v>1</v>
      </c>
      <c r="N2824">
        <v>1</v>
      </c>
      <c r="Q2824">
        <v>1</v>
      </c>
      <c r="R2824">
        <v>1</v>
      </c>
      <c r="S2824">
        <v>800</v>
      </c>
      <c r="T2824">
        <v>2</v>
      </c>
      <c r="U2824">
        <v>2</v>
      </c>
      <c r="V2824">
        <v>2</v>
      </c>
    </row>
    <row r="2825" spans="1:22" x14ac:dyDescent="0.25">
      <c r="A2825">
        <v>1497</v>
      </c>
      <c r="B2825">
        <v>2</v>
      </c>
      <c r="C2825">
        <v>2</v>
      </c>
      <c r="D2825">
        <v>2</v>
      </c>
      <c r="E2825">
        <v>5</v>
      </c>
      <c r="F2825">
        <v>0.25</v>
      </c>
      <c r="G2825">
        <v>3</v>
      </c>
      <c r="H2825">
        <v>30</v>
      </c>
      <c r="I2825">
        <v>1</v>
      </c>
      <c r="J2825">
        <v>25</v>
      </c>
      <c r="K2825">
        <v>1</v>
      </c>
      <c r="L2825">
        <v>4</v>
      </c>
      <c r="M2825">
        <v>1</v>
      </c>
      <c r="N2825">
        <v>1</v>
      </c>
      <c r="Q2825">
        <v>2</v>
      </c>
      <c r="R2825">
        <v>3</v>
      </c>
      <c r="S2825">
        <v>1000</v>
      </c>
      <c r="T2825">
        <v>2</v>
      </c>
      <c r="U2825">
        <v>2</v>
      </c>
      <c r="V2825">
        <v>1</v>
      </c>
    </row>
    <row r="2826" spans="1:22" x14ac:dyDescent="0.25">
      <c r="A2826">
        <v>1497</v>
      </c>
      <c r="B2826">
        <v>3</v>
      </c>
      <c r="C2826">
        <v>3</v>
      </c>
      <c r="D2826">
        <v>3</v>
      </c>
      <c r="E2826">
        <v>5</v>
      </c>
      <c r="F2826">
        <v>0.375</v>
      </c>
      <c r="G2826">
        <v>4</v>
      </c>
      <c r="H2826">
        <v>2</v>
      </c>
      <c r="I2826">
        <v>1</v>
      </c>
      <c r="J2826">
        <v>25</v>
      </c>
      <c r="K2826">
        <v>1</v>
      </c>
      <c r="L2826">
        <v>2</v>
      </c>
      <c r="M2826">
        <v>1</v>
      </c>
      <c r="N2826">
        <v>1</v>
      </c>
      <c r="Q2826">
        <v>1</v>
      </c>
      <c r="R2826">
        <v>3</v>
      </c>
      <c r="S2826">
        <v>200</v>
      </c>
      <c r="T2826">
        <v>3</v>
      </c>
      <c r="U2826">
        <v>3</v>
      </c>
      <c r="V2826">
        <v>2</v>
      </c>
    </row>
    <row r="2827" spans="1:22" x14ac:dyDescent="0.25">
      <c r="A2827">
        <v>1497</v>
      </c>
      <c r="B2827">
        <v>1</v>
      </c>
      <c r="C2827">
        <v>1</v>
      </c>
      <c r="D2827">
        <v>1</v>
      </c>
      <c r="E2827">
        <v>5</v>
      </c>
      <c r="F2827">
        <v>0.125</v>
      </c>
      <c r="G2827">
        <v>3</v>
      </c>
      <c r="H2827">
        <v>10</v>
      </c>
      <c r="I2827">
        <v>1</v>
      </c>
      <c r="J2827">
        <v>25</v>
      </c>
      <c r="K2827">
        <v>1</v>
      </c>
      <c r="L2827">
        <v>2</v>
      </c>
      <c r="M2827">
        <v>1</v>
      </c>
      <c r="N2827">
        <v>1</v>
      </c>
      <c r="Q2827">
        <v>2</v>
      </c>
      <c r="R2827">
        <v>3</v>
      </c>
      <c r="S2827">
        <v>500</v>
      </c>
      <c r="T2827">
        <v>1</v>
      </c>
      <c r="U2827">
        <v>1</v>
      </c>
      <c r="V2827">
        <v>1</v>
      </c>
    </row>
    <row r="2828" spans="1:22" x14ac:dyDescent="0.25">
      <c r="A2828">
        <v>1496</v>
      </c>
      <c r="B2828">
        <v>2</v>
      </c>
      <c r="C2828">
        <v>2</v>
      </c>
      <c r="D2828">
        <v>3</v>
      </c>
      <c r="E2828">
        <v>5</v>
      </c>
      <c r="F2828">
        <v>0.375</v>
      </c>
      <c r="G2828">
        <v>4</v>
      </c>
      <c r="H2828">
        <v>0</v>
      </c>
      <c r="I2828">
        <v>1</v>
      </c>
      <c r="J2828">
        <v>35</v>
      </c>
      <c r="K2828">
        <v>1</v>
      </c>
      <c r="L2828">
        <v>2</v>
      </c>
      <c r="M2828">
        <v>1</v>
      </c>
      <c r="N2828">
        <v>1</v>
      </c>
      <c r="Q2828">
        <v>1</v>
      </c>
      <c r="R2828">
        <v>2</v>
      </c>
      <c r="S2828">
        <v>1000</v>
      </c>
      <c r="T2828">
        <v>2</v>
      </c>
      <c r="U2828">
        <v>2</v>
      </c>
      <c r="V2828">
        <v>2</v>
      </c>
    </row>
    <row r="2829" spans="1:22" x14ac:dyDescent="0.25">
      <c r="A2829">
        <v>1496</v>
      </c>
      <c r="B2829">
        <v>1</v>
      </c>
      <c r="C2829">
        <v>1</v>
      </c>
      <c r="D2829">
        <v>2</v>
      </c>
      <c r="E2829">
        <v>5</v>
      </c>
      <c r="F2829">
        <v>0.25</v>
      </c>
      <c r="G2829">
        <v>4</v>
      </c>
      <c r="H2829">
        <v>60</v>
      </c>
      <c r="I2829">
        <v>1</v>
      </c>
      <c r="J2829">
        <v>35</v>
      </c>
      <c r="K2829">
        <v>1</v>
      </c>
      <c r="L2829">
        <v>2</v>
      </c>
      <c r="M2829">
        <v>1</v>
      </c>
      <c r="N2829">
        <v>1</v>
      </c>
      <c r="Q2829">
        <v>2</v>
      </c>
      <c r="R2829">
        <v>2</v>
      </c>
      <c r="S2829">
        <v>5000</v>
      </c>
      <c r="T2829">
        <v>1</v>
      </c>
      <c r="U2829">
        <v>1</v>
      </c>
      <c r="V2829">
        <v>1</v>
      </c>
    </row>
    <row r="2830" spans="1:22" x14ac:dyDescent="0.25">
      <c r="A2830">
        <v>556</v>
      </c>
      <c r="B2830">
        <v>3</v>
      </c>
      <c r="C2830">
        <v>3</v>
      </c>
      <c r="D2830">
        <v>4</v>
      </c>
      <c r="E2830">
        <v>5</v>
      </c>
      <c r="F2830">
        <v>1</v>
      </c>
      <c r="G2830">
        <v>2</v>
      </c>
      <c r="H2830">
        <v>60</v>
      </c>
      <c r="I2830">
        <v>1</v>
      </c>
      <c r="J2830">
        <v>11</v>
      </c>
      <c r="K2830">
        <v>1</v>
      </c>
      <c r="L2830">
        <v>4</v>
      </c>
      <c r="M2830">
        <v>1</v>
      </c>
      <c r="N2830">
        <v>1</v>
      </c>
      <c r="Q2830">
        <v>1</v>
      </c>
      <c r="R2830">
        <v>1</v>
      </c>
      <c r="S2830">
        <v>2000</v>
      </c>
      <c r="T2830">
        <v>3</v>
      </c>
      <c r="U2830">
        <v>3</v>
      </c>
      <c r="V2830">
        <v>2</v>
      </c>
    </row>
    <row r="2831" spans="1:22" x14ac:dyDescent="0.25">
      <c r="A2831">
        <v>556</v>
      </c>
      <c r="B2831">
        <v>2</v>
      </c>
      <c r="C2831">
        <v>2</v>
      </c>
      <c r="D2831">
        <v>1</v>
      </c>
      <c r="E2831">
        <v>5</v>
      </c>
      <c r="F2831">
        <v>0.25</v>
      </c>
      <c r="G2831">
        <v>2</v>
      </c>
      <c r="H2831">
        <v>1</v>
      </c>
      <c r="I2831">
        <v>1</v>
      </c>
      <c r="J2831">
        <v>11</v>
      </c>
      <c r="K2831">
        <v>1</v>
      </c>
      <c r="L2831">
        <v>4</v>
      </c>
      <c r="M2831">
        <v>1</v>
      </c>
      <c r="N2831">
        <v>1</v>
      </c>
      <c r="Q2831">
        <v>7</v>
      </c>
      <c r="R2831">
        <v>1</v>
      </c>
      <c r="S2831">
        <v>3500</v>
      </c>
      <c r="T2831">
        <v>2</v>
      </c>
      <c r="U2831">
        <v>2</v>
      </c>
      <c r="V2831">
        <v>1</v>
      </c>
    </row>
    <row r="2832" spans="1:22" x14ac:dyDescent="0.25">
      <c r="A2832">
        <v>556</v>
      </c>
      <c r="B2832">
        <v>1</v>
      </c>
      <c r="C2832">
        <v>1</v>
      </c>
      <c r="D2832">
        <v>1</v>
      </c>
      <c r="E2832">
        <v>5</v>
      </c>
      <c r="F2832">
        <v>0.25</v>
      </c>
      <c r="G2832">
        <v>2</v>
      </c>
      <c r="H2832">
        <v>10</v>
      </c>
      <c r="I2832">
        <v>1</v>
      </c>
      <c r="J2832">
        <v>11</v>
      </c>
      <c r="K2832">
        <v>1</v>
      </c>
      <c r="L2832">
        <v>4</v>
      </c>
      <c r="M2832">
        <v>1</v>
      </c>
      <c r="N2832">
        <v>1</v>
      </c>
      <c r="Q2832">
        <v>2</v>
      </c>
      <c r="R2832">
        <v>1</v>
      </c>
      <c r="S2832">
        <v>5000</v>
      </c>
      <c r="T2832">
        <v>1</v>
      </c>
      <c r="U2832">
        <v>1</v>
      </c>
      <c r="V2832">
        <v>1</v>
      </c>
    </row>
    <row r="2833" spans="1:22" x14ac:dyDescent="0.25">
      <c r="A2833">
        <v>562</v>
      </c>
      <c r="B2833">
        <v>1</v>
      </c>
      <c r="C2833">
        <v>1</v>
      </c>
      <c r="D2833">
        <v>6</v>
      </c>
      <c r="E2833">
        <v>10</v>
      </c>
      <c r="F2833">
        <v>1.5</v>
      </c>
      <c r="G2833">
        <v>3</v>
      </c>
      <c r="H2833">
        <v>30</v>
      </c>
      <c r="I2833">
        <v>1</v>
      </c>
      <c r="J2833">
        <v>5</v>
      </c>
      <c r="K2833">
        <v>1</v>
      </c>
      <c r="L2833">
        <v>2</v>
      </c>
      <c r="M2833">
        <v>1</v>
      </c>
      <c r="N2833">
        <v>1</v>
      </c>
      <c r="Q2833">
        <v>2</v>
      </c>
      <c r="R2833">
        <v>1</v>
      </c>
      <c r="S2833">
        <v>8000</v>
      </c>
      <c r="T2833">
        <v>1</v>
      </c>
      <c r="U2833">
        <v>1</v>
      </c>
      <c r="V2833">
        <v>1</v>
      </c>
    </row>
    <row r="2834" spans="1:22" x14ac:dyDescent="0.25">
      <c r="A2834">
        <v>562</v>
      </c>
      <c r="B2834">
        <v>4</v>
      </c>
      <c r="C2834">
        <v>4</v>
      </c>
      <c r="D2834">
        <v>1.5</v>
      </c>
      <c r="E2834">
        <v>10</v>
      </c>
      <c r="F2834">
        <v>0.375</v>
      </c>
      <c r="G2834">
        <v>2</v>
      </c>
      <c r="H2834">
        <v>0</v>
      </c>
      <c r="I2834">
        <v>1</v>
      </c>
      <c r="J2834">
        <v>16</v>
      </c>
      <c r="K2834">
        <v>1</v>
      </c>
      <c r="L2834">
        <v>3</v>
      </c>
      <c r="M2834">
        <v>1</v>
      </c>
      <c r="N2834">
        <v>1</v>
      </c>
      <c r="Q2834">
        <v>7</v>
      </c>
      <c r="R2834">
        <v>1</v>
      </c>
      <c r="S2834">
        <v>2000</v>
      </c>
      <c r="T2834">
        <v>4</v>
      </c>
      <c r="U2834">
        <v>4</v>
      </c>
      <c r="V2834">
        <v>2</v>
      </c>
    </row>
    <row r="2835" spans="1:22" x14ac:dyDescent="0.25">
      <c r="A2835">
        <v>562</v>
      </c>
      <c r="B2835">
        <v>2</v>
      </c>
      <c r="C2835">
        <v>2</v>
      </c>
      <c r="D2835">
        <v>2</v>
      </c>
      <c r="E2835">
        <v>10</v>
      </c>
      <c r="F2835">
        <v>0.5</v>
      </c>
      <c r="G2835">
        <v>2</v>
      </c>
      <c r="H2835">
        <v>40</v>
      </c>
      <c r="I2835">
        <v>1</v>
      </c>
      <c r="J2835">
        <v>15</v>
      </c>
      <c r="K2835">
        <v>1</v>
      </c>
      <c r="L2835">
        <v>4</v>
      </c>
      <c r="M2835">
        <v>1</v>
      </c>
      <c r="N2835">
        <v>1</v>
      </c>
      <c r="Q2835">
        <v>2</v>
      </c>
      <c r="R2835">
        <v>1</v>
      </c>
      <c r="S2835">
        <v>2000</v>
      </c>
      <c r="T2835">
        <v>2</v>
      </c>
      <c r="U2835">
        <v>2</v>
      </c>
      <c r="V2835">
        <v>1</v>
      </c>
    </row>
    <row r="2836" spans="1:22" x14ac:dyDescent="0.25">
      <c r="A2836">
        <v>562</v>
      </c>
      <c r="B2836">
        <v>3</v>
      </c>
      <c r="C2836">
        <v>3</v>
      </c>
      <c r="D2836">
        <v>9</v>
      </c>
      <c r="E2836">
        <v>10</v>
      </c>
      <c r="F2836">
        <v>2.25</v>
      </c>
      <c r="G2836">
        <v>3</v>
      </c>
      <c r="H2836">
        <v>20</v>
      </c>
      <c r="I2836">
        <v>1</v>
      </c>
      <c r="J2836">
        <v>15</v>
      </c>
      <c r="K2836">
        <v>1</v>
      </c>
      <c r="L2836">
        <v>4</v>
      </c>
      <c r="M2836">
        <v>1</v>
      </c>
      <c r="N2836">
        <v>1</v>
      </c>
      <c r="Q2836">
        <v>7</v>
      </c>
      <c r="R2836">
        <v>1</v>
      </c>
      <c r="S2836">
        <v>5000</v>
      </c>
      <c r="T2836">
        <v>3</v>
      </c>
      <c r="U2836">
        <v>3</v>
      </c>
      <c r="V2836">
        <v>1</v>
      </c>
    </row>
    <row r="2837" spans="1:22" x14ac:dyDescent="0.25">
      <c r="A2837">
        <v>1700</v>
      </c>
      <c r="B2837">
        <v>1</v>
      </c>
      <c r="C2837">
        <v>1</v>
      </c>
      <c r="D2837">
        <v>2</v>
      </c>
      <c r="E2837">
        <v>10</v>
      </c>
      <c r="F2837">
        <v>0.5</v>
      </c>
      <c r="G2837">
        <v>2</v>
      </c>
      <c r="H2837">
        <v>40</v>
      </c>
      <c r="I2837">
        <v>1</v>
      </c>
      <c r="J2837">
        <v>24</v>
      </c>
      <c r="K2837">
        <v>1</v>
      </c>
      <c r="L2837">
        <v>2</v>
      </c>
      <c r="M2837">
        <v>1</v>
      </c>
      <c r="N2837">
        <v>1</v>
      </c>
      <c r="Q2837">
        <v>2</v>
      </c>
      <c r="R2837">
        <v>1</v>
      </c>
      <c r="S2837">
        <v>6000</v>
      </c>
      <c r="T2837">
        <v>1</v>
      </c>
      <c r="U2837">
        <v>1</v>
      </c>
      <c r="V2837">
        <v>1</v>
      </c>
    </row>
    <row r="2838" spans="1:22" x14ac:dyDescent="0.25">
      <c r="A2838">
        <v>1700</v>
      </c>
      <c r="B2838">
        <v>5</v>
      </c>
      <c r="C2838">
        <v>5</v>
      </c>
      <c r="D2838">
        <v>2</v>
      </c>
      <c r="E2838">
        <v>10</v>
      </c>
      <c r="F2838">
        <v>0.5</v>
      </c>
      <c r="G2838">
        <v>2</v>
      </c>
      <c r="H2838">
        <v>20</v>
      </c>
      <c r="I2838">
        <v>1</v>
      </c>
      <c r="J2838">
        <v>24</v>
      </c>
      <c r="K2838">
        <v>1</v>
      </c>
      <c r="L2838">
        <v>2</v>
      </c>
      <c r="M2838">
        <v>1</v>
      </c>
      <c r="N2838">
        <v>1</v>
      </c>
      <c r="Q2838">
        <v>1</v>
      </c>
      <c r="R2838">
        <v>1</v>
      </c>
      <c r="S2838">
        <v>2000</v>
      </c>
      <c r="T2838">
        <v>5</v>
      </c>
      <c r="U2838">
        <v>5</v>
      </c>
      <c r="V2838">
        <v>1</v>
      </c>
    </row>
    <row r="2839" spans="1:22" x14ac:dyDescent="0.25">
      <c r="A2839">
        <v>1700</v>
      </c>
      <c r="B2839">
        <v>3</v>
      </c>
      <c r="C2839">
        <v>3</v>
      </c>
      <c r="D2839">
        <v>4</v>
      </c>
      <c r="E2839">
        <v>10</v>
      </c>
      <c r="F2839">
        <v>1</v>
      </c>
      <c r="G2839">
        <v>3</v>
      </c>
      <c r="H2839">
        <v>15</v>
      </c>
      <c r="I2839">
        <v>1</v>
      </c>
      <c r="J2839">
        <v>24</v>
      </c>
      <c r="K2839">
        <v>1</v>
      </c>
      <c r="L2839">
        <v>2</v>
      </c>
      <c r="M2839">
        <v>1</v>
      </c>
      <c r="N2839">
        <v>1</v>
      </c>
      <c r="Q2839">
        <v>1</v>
      </c>
      <c r="R2839">
        <v>1</v>
      </c>
      <c r="S2839">
        <v>4000</v>
      </c>
      <c r="T2839">
        <v>3</v>
      </c>
      <c r="U2839">
        <v>3</v>
      </c>
      <c r="V2839">
        <v>1</v>
      </c>
    </row>
    <row r="2840" spans="1:22" x14ac:dyDescent="0.25">
      <c r="A2840">
        <v>1700</v>
      </c>
      <c r="B2840">
        <v>2</v>
      </c>
      <c r="C2840">
        <v>2</v>
      </c>
      <c r="D2840">
        <v>3.5</v>
      </c>
      <c r="E2840">
        <v>10</v>
      </c>
      <c r="F2840">
        <v>0.875</v>
      </c>
      <c r="G2840">
        <v>2</v>
      </c>
      <c r="H2840">
        <v>15</v>
      </c>
      <c r="I2840">
        <v>1</v>
      </c>
      <c r="J2840">
        <v>24</v>
      </c>
      <c r="K2840">
        <v>1</v>
      </c>
      <c r="L2840">
        <v>2</v>
      </c>
      <c r="M2840">
        <v>1</v>
      </c>
      <c r="N2840">
        <v>1</v>
      </c>
      <c r="Q2840">
        <v>2</v>
      </c>
      <c r="R2840">
        <v>1</v>
      </c>
      <c r="S2840">
        <v>10000</v>
      </c>
      <c r="T2840">
        <v>2</v>
      </c>
      <c r="U2840">
        <v>2</v>
      </c>
      <c r="V2840">
        <v>1</v>
      </c>
    </row>
    <row r="2841" spans="1:22" x14ac:dyDescent="0.25">
      <c r="A2841">
        <v>1700</v>
      </c>
      <c r="B2841">
        <v>4</v>
      </c>
      <c r="C2841">
        <v>4</v>
      </c>
      <c r="D2841">
        <v>2</v>
      </c>
      <c r="E2841">
        <v>10</v>
      </c>
      <c r="F2841">
        <v>0.5</v>
      </c>
      <c r="G2841">
        <v>3</v>
      </c>
      <c r="H2841">
        <v>5</v>
      </c>
      <c r="I2841">
        <v>1</v>
      </c>
      <c r="J2841">
        <v>24</v>
      </c>
      <c r="K2841">
        <v>1</v>
      </c>
      <c r="L2841">
        <v>2</v>
      </c>
      <c r="M2841">
        <v>1</v>
      </c>
      <c r="N2841">
        <v>1</v>
      </c>
      <c r="Q2841">
        <v>7</v>
      </c>
      <c r="R2841">
        <v>1</v>
      </c>
      <c r="S2841">
        <v>2000</v>
      </c>
      <c r="T2841">
        <v>4</v>
      </c>
      <c r="U2841">
        <v>4</v>
      </c>
      <c r="V2841">
        <v>1</v>
      </c>
    </row>
    <row r="2842" spans="1:22" x14ac:dyDescent="0.25">
      <c r="A2842">
        <v>1700</v>
      </c>
      <c r="B2842">
        <v>6</v>
      </c>
      <c r="C2842">
        <v>6</v>
      </c>
      <c r="D2842">
        <v>1.75</v>
      </c>
      <c r="E2842">
        <v>10</v>
      </c>
      <c r="F2842">
        <v>0.437</v>
      </c>
      <c r="G2842">
        <v>3</v>
      </c>
      <c r="H2842">
        <v>2</v>
      </c>
      <c r="I2842">
        <v>1</v>
      </c>
      <c r="J2842">
        <v>24</v>
      </c>
      <c r="K2842">
        <v>1</v>
      </c>
      <c r="L2842">
        <v>2</v>
      </c>
      <c r="M2842">
        <v>1</v>
      </c>
      <c r="N2842">
        <v>1</v>
      </c>
      <c r="Q2842">
        <v>7</v>
      </c>
      <c r="R2842">
        <v>1</v>
      </c>
      <c r="S2842">
        <v>2000</v>
      </c>
      <c r="T2842">
        <v>6</v>
      </c>
      <c r="U2842">
        <v>6</v>
      </c>
      <c r="V2842">
        <v>2</v>
      </c>
    </row>
    <row r="2843" spans="1:22" x14ac:dyDescent="0.25">
      <c r="A2843">
        <v>590</v>
      </c>
      <c r="B2843">
        <v>3</v>
      </c>
      <c r="C2843">
        <v>3</v>
      </c>
      <c r="D2843">
        <v>10</v>
      </c>
      <c r="E2843">
        <v>10</v>
      </c>
      <c r="F2843">
        <v>2.5</v>
      </c>
      <c r="G2843">
        <v>3</v>
      </c>
      <c r="H2843">
        <v>20</v>
      </c>
      <c r="I2843">
        <v>1</v>
      </c>
      <c r="J2843">
        <v>10</v>
      </c>
      <c r="K2843">
        <v>1</v>
      </c>
      <c r="L2843">
        <v>4</v>
      </c>
      <c r="M2843">
        <v>1</v>
      </c>
      <c r="N2843">
        <v>1</v>
      </c>
      <c r="Q2843">
        <v>7</v>
      </c>
      <c r="R2843">
        <v>1</v>
      </c>
      <c r="S2843">
        <v>6000</v>
      </c>
      <c r="T2843">
        <v>3</v>
      </c>
      <c r="U2843">
        <v>3</v>
      </c>
      <c r="V2843">
        <v>1</v>
      </c>
    </row>
    <row r="2844" spans="1:22" x14ac:dyDescent="0.25">
      <c r="A2844">
        <v>590</v>
      </c>
      <c r="B2844">
        <v>5</v>
      </c>
      <c r="C2844">
        <v>5</v>
      </c>
      <c r="D2844">
        <v>1</v>
      </c>
      <c r="E2844">
        <v>10</v>
      </c>
      <c r="F2844">
        <v>0.25</v>
      </c>
      <c r="G2844">
        <v>3</v>
      </c>
      <c r="H2844">
        <v>10</v>
      </c>
      <c r="I2844">
        <v>1</v>
      </c>
      <c r="J2844">
        <v>10</v>
      </c>
      <c r="K2844">
        <v>1</v>
      </c>
      <c r="L2844">
        <v>4</v>
      </c>
      <c r="M2844">
        <v>1</v>
      </c>
      <c r="N2844">
        <v>1</v>
      </c>
      <c r="Q2844">
        <v>3</v>
      </c>
      <c r="R2844">
        <v>1</v>
      </c>
      <c r="S2844">
        <v>1500</v>
      </c>
      <c r="T2844">
        <v>5</v>
      </c>
      <c r="U2844">
        <v>5</v>
      </c>
      <c r="V2844">
        <v>2</v>
      </c>
    </row>
    <row r="2845" spans="1:22" x14ac:dyDescent="0.25">
      <c r="A2845">
        <v>590</v>
      </c>
      <c r="B2845">
        <v>1</v>
      </c>
      <c r="C2845">
        <v>1</v>
      </c>
      <c r="D2845">
        <v>10</v>
      </c>
      <c r="E2845">
        <v>10</v>
      </c>
      <c r="F2845">
        <v>2.5</v>
      </c>
      <c r="G2845">
        <v>2</v>
      </c>
      <c r="H2845">
        <v>60</v>
      </c>
      <c r="I2845">
        <v>1</v>
      </c>
      <c r="J2845">
        <v>27</v>
      </c>
      <c r="K2845">
        <v>1</v>
      </c>
      <c r="L2845">
        <v>4</v>
      </c>
      <c r="M2845">
        <v>1</v>
      </c>
      <c r="N2845">
        <v>1</v>
      </c>
      <c r="Q2845">
        <v>2</v>
      </c>
      <c r="R2845">
        <v>1</v>
      </c>
      <c r="S2845">
        <v>12000</v>
      </c>
      <c r="T2845">
        <v>1</v>
      </c>
      <c r="U2845">
        <v>1</v>
      </c>
      <c r="V2845">
        <v>1</v>
      </c>
    </row>
    <row r="2846" spans="1:22" x14ac:dyDescent="0.25">
      <c r="A2846">
        <v>590</v>
      </c>
      <c r="B2846">
        <v>2</v>
      </c>
      <c r="C2846">
        <v>2</v>
      </c>
      <c r="D2846">
        <v>4</v>
      </c>
      <c r="E2846">
        <v>10</v>
      </c>
      <c r="F2846">
        <v>1</v>
      </c>
      <c r="G2846">
        <v>2</v>
      </c>
      <c r="H2846">
        <v>10</v>
      </c>
      <c r="I2846">
        <v>1</v>
      </c>
      <c r="J2846">
        <v>27</v>
      </c>
      <c r="K2846">
        <v>1</v>
      </c>
      <c r="L2846">
        <v>4</v>
      </c>
      <c r="M2846">
        <v>1</v>
      </c>
      <c r="N2846">
        <v>1</v>
      </c>
      <c r="Q2846">
        <v>2</v>
      </c>
      <c r="R2846">
        <v>1</v>
      </c>
      <c r="S2846">
        <v>8000</v>
      </c>
      <c r="T2846">
        <v>2</v>
      </c>
      <c r="U2846">
        <v>2</v>
      </c>
      <c r="V2846">
        <v>1</v>
      </c>
    </row>
    <row r="2847" spans="1:22" x14ac:dyDescent="0.25">
      <c r="A2847">
        <v>590</v>
      </c>
      <c r="B2847">
        <v>4</v>
      </c>
      <c r="C2847">
        <v>4</v>
      </c>
      <c r="D2847">
        <v>1.5</v>
      </c>
      <c r="E2847">
        <v>10</v>
      </c>
      <c r="F2847">
        <v>0.375</v>
      </c>
      <c r="G2847">
        <v>3</v>
      </c>
      <c r="H2847">
        <v>5</v>
      </c>
      <c r="I2847">
        <v>1</v>
      </c>
      <c r="J2847">
        <v>10</v>
      </c>
      <c r="K2847">
        <v>1</v>
      </c>
      <c r="L2847">
        <v>4</v>
      </c>
      <c r="M2847">
        <v>1</v>
      </c>
      <c r="N2847">
        <v>1</v>
      </c>
      <c r="Q2847">
        <v>3</v>
      </c>
      <c r="R2847">
        <v>1</v>
      </c>
      <c r="S2847">
        <v>3000</v>
      </c>
      <c r="T2847">
        <v>4</v>
      </c>
      <c r="U2847">
        <v>4</v>
      </c>
      <c r="V2847">
        <v>1</v>
      </c>
    </row>
    <row r="2848" spans="1:22" x14ac:dyDescent="0.25">
      <c r="A2848">
        <v>761</v>
      </c>
      <c r="B2848">
        <v>3</v>
      </c>
      <c r="C2848">
        <v>3</v>
      </c>
      <c r="D2848">
        <v>0.5</v>
      </c>
      <c r="E2848">
        <v>10</v>
      </c>
      <c r="F2848">
        <v>0.125</v>
      </c>
      <c r="G2848">
        <v>1</v>
      </c>
      <c r="H2848">
        <v>10</v>
      </c>
      <c r="I2848">
        <v>1</v>
      </c>
      <c r="J2848">
        <v>43</v>
      </c>
      <c r="K2848">
        <v>1</v>
      </c>
      <c r="L2848">
        <v>4</v>
      </c>
      <c r="M2848">
        <v>1</v>
      </c>
      <c r="N2848">
        <v>1</v>
      </c>
      <c r="Q2848">
        <v>1</v>
      </c>
      <c r="R2848">
        <v>1</v>
      </c>
      <c r="S2848">
        <v>5000</v>
      </c>
      <c r="T2848">
        <v>3</v>
      </c>
      <c r="U2848">
        <v>3</v>
      </c>
      <c r="V2848">
        <v>1</v>
      </c>
    </row>
    <row r="2849" spans="1:22" x14ac:dyDescent="0.25">
      <c r="A2849">
        <v>761</v>
      </c>
      <c r="B2849">
        <v>1</v>
      </c>
      <c r="C2849">
        <v>1</v>
      </c>
      <c r="D2849">
        <v>4.5</v>
      </c>
      <c r="E2849">
        <v>10</v>
      </c>
      <c r="F2849">
        <v>1.125</v>
      </c>
      <c r="G2849">
        <v>2</v>
      </c>
      <c r="H2849">
        <v>10</v>
      </c>
      <c r="I2849">
        <v>1</v>
      </c>
      <c r="J2849">
        <v>17</v>
      </c>
      <c r="K2849">
        <v>1</v>
      </c>
      <c r="L2849">
        <v>2</v>
      </c>
      <c r="M2849">
        <v>1</v>
      </c>
      <c r="N2849">
        <v>1</v>
      </c>
      <c r="Q2849">
        <v>2</v>
      </c>
      <c r="R2849">
        <v>1</v>
      </c>
      <c r="S2849">
        <v>50000</v>
      </c>
      <c r="T2849">
        <v>1</v>
      </c>
      <c r="U2849">
        <v>1</v>
      </c>
      <c r="V2849">
        <v>1</v>
      </c>
    </row>
    <row r="2850" spans="1:22" x14ac:dyDescent="0.25">
      <c r="A2850">
        <v>761</v>
      </c>
      <c r="B2850">
        <v>2</v>
      </c>
      <c r="C2850">
        <v>2</v>
      </c>
      <c r="D2850">
        <v>2</v>
      </c>
      <c r="E2850">
        <v>10</v>
      </c>
      <c r="F2850">
        <v>0.5</v>
      </c>
      <c r="G2850">
        <v>2</v>
      </c>
      <c r="H2850">
        <v>15</v>
      </c>
      <c r="I2850">
        <v>1</v>
      </c>
      <c r="J2850">
        <v>24</v>
      </c>
      <c r="K2850">
        <v>1</v>
      </c>
      <c r="L2850">
        <v>4</v>
      </c>
      <c r="M2850">
        <v>1</v>
      </c>
      <c r="N2850">
        <v>1</v>
      </c>
      <c r="Q2850">
        <v>1</v>
      </c>
      <c r="R2850">
        <v>1</v>
      </c>
      <c r="S2850">
        <v>25000</v>
      </c>
      <c r="T2850">
        <v>2</v>
      </c>
      <c r="U2850">
        <v>2</v>
      </c>
      <c r="V2850">
        <v>1</v>
      </c>
    </row>
    <row r="2851" spans="1:22" x14ac:dyDescent="0.25">
      <c r="A2851">
        <v>761</v>
      </c>
      <c r="B2851">
        <v>4</v>
      </c>
      <c r="C2851">
        <v>4</v>
      </c>
      <c r="D2851">
        <v>1</v>
      </c>
      <c r="E2851">
        <v>10</v>
      </c>
      <c r="F2851">
        <v>0.25</v>
      </c>
      <c r="G2851">
        <v>1</v>
      </c>
      <c r="H2851">
        <v>15</v>
      </c>
      <c r="I2851">
        <v>1</v>
      </c>
      <c r="J2851">
        <v>6</v>
      </c>
      <c r="K2851">
        <v>2</v>
      </c>
      <c r="O2851">
        <v>0.5</v>
      </c>
      <c r="Q2851">
        <v>1</v>
      </c>
      <c r="R2851">
        <v>1</v>
      </c>
      <c r="S2851">
        <v>10000</v>
      </c>
      <c r="T2851">
        <v>4</v>
      </c>
      <c r="U2851">
        <v>4</v>
      </c>
      <c r="V2851">
        <v>2</v>
      </c>
    </row>
    <row r="2852" spans="1:22" x14ac:dyDescent="0.25">
      <c r="A2852">
        <v>529</v>
      </c>
      <c r="B2852">
        <v>4</v>
      </c>
      <c r="C2852">
        <v>4</v>
      </c>
      <c r="D2852">
        <v>0.5</v>
      </c>
      <c r="E2852">
        <v>10</v>
      </c>
      <c r="F2852">
        <v>0.125</v>
      </c>
      <c r="G2852">
        <v>2</v>
      </c>
      <c r="H2852">
        <v>2</v>
      </c>
      <c r="I2852">
        <v>1</v>
      </c>
      <c r="J2852">
        <v>30</v>
      </c>
      <c r="K2852">
        <v>1</v>
      </c>
      <c r="L2852">
        <v>4</v>
      </c>
      <c r="M2852">
        <v>1</v>
      </c>
      <c r="N2852">
        <v>1</v>
      </c>
      <c r="Q2852">
        <v>3</v>
      </c>
      <c r="R2852">
        <v>3</v>
      </c>
      <c r="S2852">
        <v>-88</v>
      </c>
      <c r="T2852">
        <v>4</v>
      </c>
      <c r="U2852">
        <v>4</v>
      </c>
      <c r="V2852">
        <v>2</v>
      </c>
    </row>
    <row r="2853" spans="1:22" x14ac:dyDescent="0.25">
      <c r="A2853">
        <v>529</v>
      </c>
      <c r="B2853">
        <v>2</v>
      </c>
      <c r="C2853">
        <v>2</v>
      </c>
      <c r="D2853">
        <v>0.75</v>
      </c>
      <c r="E2853">
        <v>10</v>
      </c>
      <c r="F2853">
        <v>0.1875</v>
      </c>
      <c r="G2853">
        <v>3</v>
      </c>
      <c r="H2853">
        <v>7</v>
      </c>
      <c r="I2853">
        <v>1</v>
      </c>
      <c r="J2853">
        <v>30</v>
      </c>
      <c r="K2853">
        <v>1</v>
      </c>
      <c r="L2853">
        <v>4</v>
      </c>
      <c r="M2853">
        <v>1</v>
      </c>
      <c r="N2853">
        <v>1</v>
      </c>
      <c r="Q2853">
        <v>2</v>
      </c>
      <c r="R2853">
        <v>3</v>
      </c>
      <c r="S2853">
        <v>-88</v>
      </c>
      <c r="T2853">
        <v>2</v>
      </c>
      <c r="U2853">
        <v>2</v>
      </c>
      <c r="V2853">
        <v>1</v>
      </c>
    </row>
    <row r="2854" spans="1:22" x14ac:dyDescent="0.25">
      <c r="A2854">
        <v>529</v>
      </c>
      <c r="B2854">
        <v>1</v>
      </c>
      <c r="C2854">
        <v>1</v>
      </c>
      <c r="D2854">
        <v>2.5</v>
      </c>
      <c r="E2854">
        <v>10</v>
      </c>
      <c r="F2854">
        <v>0.625</v>
      </c>
      <c r="G2854">
        <v>3</v>
      </c>
      <c r="H2854">
        <v>5</v>
      </c>
      <c r="I2854">
        <v>1</v>
      </c>
      <c r="J2854">
        <v>30</v>
      </c>
      <c r="K2854">
        <v>1</v>
      </c>
      <c r="L2854">
        <v>4</v>
      </c>
      <c r="M2854">
        <v>1</v>
      </c>
      <c r="N2854">
        <v>1</v>
      </c>
      <c r="Q2854">
        <v>2</v>
      </c>
      <c r="R2854">
        <v>3</v>
      </c>
      <c r="S2854">
        <v>-88</v>
      </c>
      <c r="T2854">
        <v>1</v>
      </c>
      <c r="U2854">
        <v>1</v>
      </c>
      <c r="V2854">
        <v>1</v>
      </c>
    </row>
    <row r="2855" spans="1:22" x14ac:dyDescent="0.25">
      <c r="A2855">
        <v>529</v>
      </c>
      <c r="B2855">
        <v>3</v>
      </c>
      <c r="C2855">
        <v>3</v>
      </c>
      <c r="D2855">
        <v>1</v>
      </c>
      <c r="E2855">
        <v>10</v>
      </c>
      <c r="F2855">
        <v>0.25</v>
      </c>
      <c r="G2855">
        <v>2</v>
      </c>
      <c r="H2855">
        <v>1</v>
      </c>
      <c r="I2855">
        <v>1</v>
      </c>
      <c r="J2855">
        <v>30</v>
      </c>
      <c r="K2855">
        <v>1</v>
      </c>
      <c r="L2855">
        <v>4</v>
      </c>
      <c r="M2855">
        <v>1</v>
      </c>
      <c r="N2855">
        <v>1</v>
      </c>
      <c r="Q2855">
        <v>1</v>
      </c>
      <c r="R2855">
        <v>3</v>
      </c>
      <c r="S2855">
        <v>-88</v>
      </c>
      <c r="T2855">
        <v>3</v>
      </c>
      <c r="U2855">
        <v>3</v>
      </c>
      <c r="V2855">
        <v>1</v>
      </c>
    </row>
    <row r="2856" spans="1:22" x14ac:dyDescent="0.25">
      <c r="A2856">
        <v>697</v>
      </c>
      <c r="B2856">
        <v>3</v>
      </c>
      <c r="C2856">
        <v>3</v>
      </c>
      <c r="D2856">
        <v>2</v>
      </c>
      <c r="E2856">
        <v>10</v>
      </c>
      <c r="F2856">
        <v>0.5</v>
      </c>
      <c r="G2856">
        <v>2</v>
      </c>
      <c r="H2856">
        <v>10</v>
      </c>
      <c r="I2856">
        <v>1</v>
      </c>
      <c r="J2856">
        <v>43</v>
      </c>
      <c r="K2856">
        <v>1</v>
      </c>
      <c r="L2856">
        <v>2</v>
      </c>
      <c r="M2856">
        <v>3</v>
      </c>
      <c r="N2856">
        <v>3</v>
      </c>
      <c r="O2856">
        <v>0.5</v>
      </c>
      <c r="Q2856">
        <v>1</v>
      </c>
      <c r="R2856">
        <v>4</v>
      </c>
      <c r="S2856">
        <v>-88</v>
      </c>
      <c r="T2856">
        <v>3</v>
      </c>
      <c r="U2856">
        <v>3</v>
      </c>
      <c r="V2856">
        <v>1</v>
      </c>
    </row>
    <row r="2857" spans="1:22" x14ac:dyDescent="0.25">
      <c r="A2857">
        <v>697</v>
      </c>
      <c r="B2857">
        <v>1</v>
      </c>
      <c r="C2857">
        <v>1</v>
      </c>
      <c r="D2857">
        <v>2</v>
      </c>
      <c r="E2857">
        <v>10</v>
      </c>
      <c r="F2857">
        <v>0.5</v>
      </c>
      <c r="G2857">
        <v>2</v>
      </c>
      <c r="H2857">
        <v>5</v>
      </c>
      <c r="I2857">
        <v>1</v>
      </c>
      <c r="J2857">
        <v>43</v>
      </c>
      <c r="K2857">
        <v>1</v>
      </c>
      <c r="L2857">
        <v>2</v>
      </c>
      <c r="M2857">
        <v>1</v>
      </c>
      <c r="N2857">
        <v>1</v>
      </c>
      <c r="Q2857">
        <v>2</v>
      </c>
      <c r="R2857">
        <v>1</v>
      </c>
      <c r="S2857">
        <v>-88</v>
      </c>
      <c r="T2857">
        <v>1</v>
      </c>
      <c r="U2857">
        <v>1</v>
      </c>
      <c r="V2857">
        <v>1</v>
      </c>
    </row>
    <row r="2858" spans="1:22" x14ac:dyDescent="0.25">
      <c r="A2858">
        <v>697</v>
      </c>
      <c r="B2858">
        <v>2</v>
      </c>
      <c r="C2858">
        <v>2</v>
      </c>
      <c r="D2858">
        <v>3</v>
      </c>
      <c r="E2858">
        <v>10</v>
      </c>
      <c r="F2858">
        <v>0.75</v>
      </c>
      <c r="G2858">
        <v>2</v>
      </c>
      <c r="H2858">
        <v>30</v>
      </c>
      <c r="I2858">
        <v>1</v>
      </c>
      <c r="J2858">
        <v>23</v>
      </c>
      <c r="K2858">
        <v>1</v>
      </c>
      <c r="L2858">
        <v>2</v>
      </c>
      <c r="M2858">
        <v>1</v>
      </c>
      <c r="N2858">
        <v>1</v>
      </c>
      <c r="Q2858">
        <v>1</v>
      </c>
      <c r="R2858">
        <v>1</v>
      </c>
      <c r="S2858">
        <v>-88</v>
      </c>
      <c r="T2858">
        <v>2</v>
      </c>
      <c r="U2858">
        <v>2</v>
      </c>
      <c r="V2858">
        <v>1</v>
      </c>
    </row>
    <row r="2859" spans="1:22" x14ac:dyDescent="0.25">
      <c r="A2859">
        <v>697</v>
      </c>
      <c r="B2859">
        <v>4</v>
      </c>
      <c r="C2859">
        <v>4</v>
      </c>
      <c r="D2859">
        <v>0.5</v>
      </c>
      <c r="E2859">
        <v>10</v>
      </c>
      <c r="F2859">
        <v>0.125</v>
      </c>
      <c r="G2859">
        <v>2</v>
      </c>
      <c r="H2859">
        <v>10</v>
      </c>
      <c r="I2859">
        <v>1</v>
      </c>
      <c r="J2859">
        <v>43</v>
      </c>
      <c r="K2859">
        <v>1</v>
      </c>
      <c r="L2859">
        <v>2</v>
      </c>
      <c r="M2859">
        <v>1</v>
      </c>
      <c r="N2859">
        <v>1</v>
      </c>
      <c r="Q2859">
        <v>3</v>
      </c>
      <c r="R2859">
        <v>1</v>
      </c>
      <c r="S2859">
        <v>-88</v>
      </c>
      <c r="T2859">
        <v>4</v>
      </c>
      <c r="U2859">
        <v>4</v>
      </c>
      <c r="V2859">
        <v>2</v>
      </c>
    </row>
    <row r="2860" spans="1:22" x14ac:dyDescent="0.25">
      <c r="A2860">
        <v>753</v>
      </c>
      <c r="B2860">
        <v>4</v>
      </c>
      <c r="C2860">
        <v>4</v>
      </c>
      <c r="D2860">
        <v>2</v>
      </c>
      <c r="E2860">
        <v>10</v>
      </c>
      <c r="F2860">
        <v>0.5</v>
      </c>
      <c r="G2860">
        <v>2</v>
      </c>
      <c r="H2860">
        <v>15</v>
      </c>
      <c r="I2860">
        <v>1</v>
      </c>
      <c r="J2860">
        <v>26</v>
      </c>
      <c r="K2860">
        <v>1</v>
      </c>
      <c r="L2860">
        <v>4</v>
      </c>
      <c r="M2860">
        <v>1</v>
      </c>
      <c r="N2860">
        <v>1</v>
      </c>
      <c r="Q2860">
        <v>1</v>
      </c>
      <c r="R2860">
        <v>3</v>
      </c>
      <c r="S2860">
        <v>5000</v>
      </c>
      <c r="T2860">
        <v>4</v>
      </c>
      <c r="U2860">
        <v>4</v>
      </c>
      <c r="V2860">
        <v>1</v>
      </c>
    </row>
    <row r="2861" spans="1:22" x14ac:dyDescent="0.25">
      <c r="A2861">
        <v>753</v>
      </c>
      <c r="B2861">
        <v>7</v>
      </c>
      <c r="C2861">
        <v>7</v>
      </c>
      <c r="D2861">
        <v>1.5</v>
      </c>
      <c r="E2861">
        <v>10</v>
      </c>
      <c r="F2861">
        <v>0.375</v>
      </c>
      <c r="G2861">
        <v>3</v>
      </c>
      <c r="H2861">
        <v>5</v>
      </c>
      <c r="I2861">
        <v>1</v>
      </c>
      <c r="J2861">
        <v>14</v>
      </c>
      <c r="K2861">
        <v>1</v>
      </c>
      <c r="L2861">
        <v>4</v>
      </c>
      <c r="M2861">
        <v>1</v>
      </c>
      <c r="N2861">
        <v>1</v>
      </c>
      <c r="Q2861">
        <v>3</v>
      </c>
      <c r="R2861">
        <v>1</v>
      </c>
      <c r="S2861">
        <v>4000</v>
      </c>
      <c r="T2861">
        <v>7</v>
      </c>
      <c r="U2861">
        <v>7</v>
      </c>
      <c r="V2861">
        <v>2</v>
      </c>
    </row>
    <row r="2862" spans="1:22" x14ac:dyDescent="0.25">
      <c r="A2862">
        <v>753</v>
      </c>
      <c r="B2862">
        <v>2</v>
      </c>
      <c r="C2862">
        <v>2</v>
      </c>
      <c r="D2862">
        <v>1</v>
      </c>
      <c r="E2862">
        <v>10</v>
      </c>
      <c r="F2862">
        <v>0.25</v>
      </c>
      <c r="G2862">
        <v>1</v>
      </c>
      <c r="H2862">
        <v>5</v>
      </c>
      <c r="I2862">
        <v>1</v>
      </c>
      <c r="J2862">
        <v>29</v>
      </c>
      <c r="K2862">
        <v>1</v>
      </c>
      <c r="L2862">
        <v>4</v>
      </c>
      <c r="M2862">
        <v>1</v>
      </c>
      <c r="N2862">
        <v>1</v>
      </c>
      <c r="Q2862">
        <v>2</v>
      </c>
      <c r="R2862">
        <v>1</v>
      </c>
      <c r="S2862">
        <v>10000</v>
      </c>
      <c r="T2862">
        <v>2</v>
      </c>
      <c r="U2862">
        <v>2</v>
      </c>
      <c r="V2862">
        <v>1</v>
      </c>
    </row>
    <row r="2863" spans="1:22" x14ac:dyDescent="0.25">
      <c r="A2863">
        <v>753</v>
      </c>
      <c r="B2863">
        <v>3</v>
      </c>
      <c r="C2863">
        <v>3</v>
      </c>
      <c r="D2863">
        <v>0.5</v>
      </c>
      <c r="E2863">
        <v>10</v>
      </c>
      <c r="F2863">
        <v>0.125</v>
      </c>
      <c r="G2863">
        <v>1</v>
      </c>
      <c r="H2863">
        <v>4</v>
      </c>
      <c r="I2863">
        <v>1</v>
      </c>
      <c r="J2863">
        <v>26</v>
      </c>
      <c r="K2863">
        <v>1</v>
      </c>
      <c r="L2863">
        <v>4</v>
      </c>
      <c r="M2863">
        <v>1</v>
      </c>
      <c r="N2863">
        <v>1</v>
      </c>
      <c r="Q2863">
        <v>2</v>
      </c>
      <c r="R2863">
        <v>1</v>
      </c>
      <c r="S2863">
        <v>20000</v>
      </c>
      <c r="T2863">
        <v>3</v>
      </c>
      <c r="U2863">
        <v>3</v>
      </c>
      <c r="V2863">
        <v>1</v>
      </c>
    </row>
    <row r="2864" spans="1:22" x14ac:dyDescent="0.25">
      <c r="A2864">
        <v>753</v>
      </c>
      <c r="B2864">
        <v>6</v>
      </c>
      <c r="C2864">
        <v>6</v>
      </c>
      <c r="D2864">
        <v>2</v>
      </c>
      <c r="E2864">
        <v>10</v>
      </c>
      <c r="F2864">
        <v>0.5</v>
      </c>
      <c r="G2864">
        <v>4</v>
      </c>
      <c r="H2864">
        <v>15</v>
      </c>
      <c r="I2864">
        <v>1</v>
      </c>
      <c r="J2864">
        <v>26</v>
      </c>
      <c r="K2864">
        <v>1</v>
      </c>
      <c r="L2864">
        <v>2</v>
      </c>
      <c r="M2864">
        <v>1</v>
      </c>
      <c r="N2864">
        <v>1</v>
      </c>
      <c r="Q2864">
        <v>1</v>
      </c>
      <c r="R2864">
        <v>3</v>
      </c>
      <c r="S2864">
        <v>4000</v>
      </c>
      <c r="T2864">
        <v>6</v>
      </c>
      <c r="U2864">
        <v>6</v>
      </c>
      <c r="V2864">
        <v>1</v>
      </c>
    </row>
    <row r="2865" spans="1:22" x14ac:dyDescent="0.25">
      <c r="A2865">
        <v>753</v>
      </c>
      <c r="B2865">
        <v>1</v>
      </c>
      <c r="C2865">
        <v>1</v>
      </c>
      <c r="D2865">
        <v>3</v>
      </c>
      <c r="E2865">
        <v>10</v>
      </c>
      <c r="F2865">
        <v>0.75</v>
      </c>
      <c r="G2865">
        <v>1</v>
      </c>
      <c r="H2865">
        <v>5</v>
      </c>
      <c r="I2865">
        <v>1</v>
      </c>
      <c r="J2865">
        <v>26</v>
      </c>
      <c r="K2865">
        <v>1</v>
      </c>
      <c r="L2865">
        <v>4</v>
      </c>
      <c r="M2865">
        <v>1</v>
      </c>
      <c r="N2865">
        <v>1</v>
      </c>
      <c r="Q2865">
        <v>2</v>
      </c>
      <c r="R2865">
        <v>1</v>
      </c>
      <c r="S2865">
        <v>20000</v>
      </c>
      <c r="T2865">
        <v>1</v>
      </c>
      <c r="U2865">
        <v>1</v>
      </c>
      <c r="V2865">
        <v>1</v>
      </c>
    </row>
    <row r="2866" spans="1:22" x14ac:dyDescent="0.25">
      <c r="A2866">
        <v>753</v>
      </c>
      <c r="B2866">
        <v>5</v>
      </c>
      <c r="C2866">
        <v>5</v>
      </c>
      <c r="D2866">
        <v>2</v>
      </c>
      <c r="E2866">
        <v>10</v>
      </c>
      <c r="F2866">
        <v>0.5</v>
      </c>
      <c r="G2866">
        <v>3</v>
      </c>
      <c r="H2866">
        <v>45</v>
      </c>
      <c r="I2866">
        <v>1</v>
      </c>
      <c r="J2866">
        <v>20</v>
      </c>
      <c r="K2866">
        <v>2</v>
      </c>
      <c r="O2866">
        <v>0.3</v>
      </c>
      <c r="Q2866">
        <v>1</v>
      </c>
      <c r="R2866">
        <v>3</v>
      </c>
      <c r="S2866">
        <v>1000</v>
      </c>
      <c r="T2866">
        <v>5</v>
      </c>
      <c r="U2866">
        <v>5</v>
      </c>
      <c r="V2866">
        <v>1</v>
      </c>
    </row>
    <row r="2867" spans="1:22" x14ac:dyDescent="0.25">
      <c r="A2867">
        <v>725</v>
      </c>
      <c r="B2867">
        <v>1</v>
      </c>
      <c r="C2867">
        <v>1</v>
      </c>
      <c r="D2867">
        <v>3</v>
      </c>
      <c r="E2867">
        <v>10</v>
      </c>
      <c r="F2867">
        <v>0.75</v>
      </c>
      <c r="G2867">
        <v>1</v>
      </c>
      <c r="H2867">
        <v>30</v>
      </c>
      <c r="I2867">
        <v>1</v>
      </c>
      <c r="J2867">
        <v>40</v>
      </c>
      <c r="K2867">
        <v>1</v>
      </c>
      <c r="L2867">
        <v>2</v>
      </c>
      <c r="M2867">
        <v>1</v>
      </c>
      <c r="N2867">
        <v>1</v>
      </c>
      <c r="Q2867">
        <v>2</v>
      </c>
      <c r="R2867">
        <v>3</v>
      </c>
      <c r="S2867">
        <v>50000</v>
      </c>
      <c r="T2867">
        <v>1</v>
      </c>
      <c r="U2867">
        <v>1</v>
      </c>
      <c r="V2867">
        <v>1</v>
      </c>
    </row>
    <row r="2868" spans="1:22" x14ac:dyDescent="0.25">
      <c r="A2868">
        <v>725</v>
      </c>
      <c r="B2868">
        <v>6</v>
      </c>
      <c r="C2868">
        <v>6</v>
      </c>
      <c r="D2868">
        <v>0.5</v>
      </c>
      <c r="E2868">
        <v>10</v>
      </c>
      <c r="F2868">
        <v>0.125</v>
      </c>
      <c r="G2868">
        <v>2</v>
      </c>
      <c r="H2868">
        <v>30</v>
      </c>
      <c r="I2868">
        <v>1</v>
      </c>
      <c r="J2868">
        <v>36</v>
      </c>
      <c r="K2868">
        <v>1</v>
      </c>
      <c r="L2868">
        <v>2</v>
      </c>
      <c r="M2868">
        <v>1</v>
      </c>
      <c r="N2868">
        <v>1</v>
      </c>
      <c r="Q2868">
        <v>2</v>
      </c>
      <c r="R2868">
        <v>3</v>
      </c>
      <c r="S2868">
        <v>7000</v>
      </c>
      <c r="T2868">
        <v>6</v>
      </c>
      <c r="U2868">
        <v>6</v>
      </c>
      <c r="V2868">
        <v>1</v>
      </c>
    </row>
    <row r="2869" spans="1:22" x14ac:dyDescent="0.25">
      <c r="A2869">
        <v>725</v>
      </c>
      <c r="B2869">
        <v>9</v>
      </c>
      <c r="C2869">
        <v>9</v>
      </c>
      <c r="D2869">
        <v>4</v>
      </c>
      <c r="E2869">
        <v>10</v>
      </c>
      <c r="F2869">
        <v>1</v>
      </c>
      <c r="G2869">
        <v>3</v>
      </c>
      <c r="H2869">
        <v>10</v>
      </c>
      <c r="I2869">
        <v>1</v>
      </c>
      <c r="J2869">
        <v>34</v>
      </c>
      <c r="K2869">
        <v>1</v>
      </c>
      <c r="L2869">
        <v>2</v>
      </c>
      <c r="M2869">
        <v>1</v>
      </c>
      <c r="N2869">
        <v>1</v>
      </c>
      <c r="Q2869">
        <v>1</v>
      </c>
      <c r="R2869">
        <v>3</v>
      </c>
      <c r="S2869">
        <v>20000</v>
      </c>
      <c r="T2869">
        <v>9</v>
      </c>
      <c r="U2869">
        <v>9</v>
      </c>
      <c r="V2869">
        <v>1</v>
      </c>
    </row>
    <row r="2870" spans="1:22" x14ac:dyDescent="0.25">
      <c r="A2870">
        <v>725</v>
      </c>
      <c r="B2870">
        <v>12</v>
      </c>
      <c r="C2870">
        <v>12</v>
      </c>
      <c r="D2870">
        <v>2</v>
      </c>
      <c r="E2870">
        <v>10</v>
      </c>
      <c r="F2870">
        <v>0.5</v>
      </c>
      <c r="G2870">
        <v>2</v>
      </c>
      <c r="H2870">
        <v>10</v>
      </c>
      <c r="I2870">
        <v>1</v>
      </c>
      <c r="J2870">
        <v>30</v>
      </c>
      <c r="K2870">
        <v>1</v>
      </c>
      <c r="L2870">
        <v>2</v>
      </c>
      <c r="M2870">
        <v>3</v>
      </c>
      <c r="N2870">
        <v>3</v>
      </c>
      <c r="O2870">
        <v>0.5</v>
      </c>
      <c r="Q2870">
        <v>1</v>
      </c>
      <c r="R2870">
        <v>3</v>
      </c>
      <c r="S2870">
        <v>20000</v>
      </c>
      <c r="T2870">
        <v>12</v>
      </c>
      <c r="U2870">
        <v>12</v>
      </c>
      <c r="V2870">
        <v>1</v>
      </c>
    </row>
    <row r="2871" spans="1:22" x14ac:dyDescent="0.25">
      <c r="A2871">
        <v>725</v>
      </c>
      <c r="B2871">
        <v>4</v>
      </c>
      <c r="C2871">
        <v>4</v>
      </c>
      <c r="D2871">
        <v>0.5</v>
      </c>
      <c r="E2871">
        <v>10</v>
      </c>
      <c r="F2871">
        <v>0.125</v>
      </c>
      <c r="G2871">
        <v>2</v>
      </c>
      <c r="H2871">
        <v>120</v>
      </c>
      <c r="I2871">
        <v>1</v>
      </c>
      <c r="J2871">
        <v>36</v>
      </c>
      <c r="K2871">
        <v>1</v>
      </c>
      <c r="L2871">
        <v>2</v>
      </c>
      <c r="M2871">
        <v>1</v>
      </c>
      <c r="N2871">
        <v>1</v>
      </c>
      <c r="Q2871">
        <v>2</v>
      </c>
      <c r="R2871">
        <v>3</v>
      </c>
      <c r="S2871">
        <v>7000</v>
      </c>
      <c r="T2871">
        <v>4</v>
      </c>
      <c r="U2871">
        <v>4</v>
      </c>
      <c r="V2871">
        <v>1</v>
      </c>
    </row>
    <row r="2872" spans="1:22" x14ac:dyDescent="0.25">
      <c r="A2872">
        <v>725</v>
      </c>
      <c r="B2872">
        <v>3</v>
      </c>
      <c r="C2872">
        <v>3</v>
      </c>
      <c r="D2872">
        <v>1</v>
      </c>
      <c r="E2872">
        <v>10</v>
      </c>
      <c r="F2872">
        <v>0.25</v>
      </c>
      <c r="G2872">
        <v>2</v>
      </c>
      <c r="H2872">
        <v>1</v>
      </c>
      <c r="I2872">
        <v>1</v>
      </c>
      <c r="J2872">
        <v>36</v>
      </c>
      <c r="K2872">
        <v>1</v>
      </c>
      <c r="L2872">
        <v>2</v>
      </c>
      <c r="M2872">
        <v>1</v>
      </c>
      <c r="N2872">
        <v>1</v>
      </c>
      <c r="Q2872">
        <v>2</v>
      </c>
      <c r="R2872">
        <v>3</v>
      </c>
      <c r="S2872">
        <v>10000</v>
      </c>
      <c r="T2872">
        <v>3</v>
      </c>
      <c r="U2872">
        <v>3</v>
      </c>
      <c r="V2872">
        <v>1</v>
      </c>
    </row>
    <row r="2873" spans="1:22" x14ac:dyDescent="0.25">
      <c r="A2873">
        <v>725</v>
      </c>
      <c r="B2873">
        <v>14</v>
      </c>
      <c r="C2873">
        <v>14</v>
      </c>
      <c r="D2873">
        <v>2</v>
      </c>
      <c r="E2873">
        <v>10</v>
      </c>
      <c r="F2873">
        <v>0.5</v>
      </c>
      <c r="G2873">
        <v>3</v>
      </c>
      <c r="H2873">
        <v>15</v>
      </c>
      <c r="I2873">
        <v>1</v>
      </c>
      <c r="J2873">
        <v>36</v>
      </c>
      <c r="K2873">
        <v>1</v>
      </c>
      <c r="L2873">
        <v>2</v>
      </c>
      <c r="M2873">
        <v>1</v>
      </c>
      <c r="N2873">
        <v>1</v>
      </c>
      <c r="Q2873">
        <v>6</v>
      </c>
      <c r="R2873">
        <v>3</v>
      </c>
      <c r="S2873">
        <v>5000</v>
      </c>
      <c r="T2873">
        <v>14</v>
      </c>
      <c r="U2873">
        <v>14</v>
      </c>
      <c r="V2873">
        <v>2</v>
      </c>
    </row>
    <row r="2874" spans="1:22" x14ac:dyDescent="0.25">
      <c r="A2874">
        <v>725</v>
      </c>
      <c r="B2874">
        <v>11</v>
      </c>
      <c r="C2874">
        <v>11</v>
      </c>
      <c r="D2874">
        <v>2</v>
      </c>
      <c r="E2874">
        <v>10</v>
      </c>
      <c r="F2874">
        <v>0.5</v>
      </c>
      <c r="G2874">
        <v>2</v>
      </c>
      <c r="H2874">
        <v>10</v>
      </c>
      <c r="I2874">
        <v>1</v>
      </c>
      <c r="J2874">
        <v>30</v>
      </c>
      <c r="K2874">
        <v>1</v>
      </c>
      <c r="L2874">
        <v>2</v>
      </c>
      <c r="M2874">
        <v>1</v>
      </c>
      <c r="N2874">
        <v>1</v>
      </c>
      <c r="Q2874">
        <v>1</v>
      </c>
      <c r="R2874">
        <v>3</v>
      </c>
      <c r="S2874">
        <v>10000</v>
      </c>
      <c r="T2874">
        <v>11</v>
      </c>
      <c r="U2874">
        <v>11</v>
      </c>
      <c r="V2874">
        <v>1</v>
      </c>
    </row>
    <row r="2875" spans="1:22" x14ac:dyDescent="0.25">
      <c r="A2875">
        <v>725</v>
      </c>
      <c r="B2875">
        <v>2</v>
      </c>
      <c r="C2875">
        <v>2</v>
      </c>
      <c r="D2875">
        <v>1.5</v>
      </c>
      <c r="E2875">
        <v>10</v>
      </c>
      <c r="F2875">
        <v>0.375</v>
      </c>
      <c r="G2875">
        <v>1</v>
      </c>
      <c r="H2875">
        <v>60</v>
      </c>
      <c r="I2875">
        <v>1</v>
      </c>
      <c r="J2875">
        <v>36</v>
      </c>
      <c r="K2875">
        <v>1</v>
      </c>
      <c r="L2875">
        <v>2</v>
      </c>
      <c r="M2875">
        <v>1</v>
      </c>
      <c r="N2875">
        <v>1</v>
      </c>
      <c r="Q2875">
        <v>2</v>
      </c>
      <c r="R2875">
        <v>3</v>
      </c>
      <c r="S2875">
        <v>30000</v>
      </c>
      <c r="T2875">
        <v>2</v>
      </c>
      <c r="U2875">
        <v>2</v>
      </c>
      <c r="V2875">
        <v>1</v>
      </c>
    </row>
    <row r="2876" spans="1:22" x14ac:dyDescent="0.25">
      <c r="A2876">
        <v>725</v>
      </c>
      <c r="B2876">
        <v>10</v>
      </c>
      <c r="C2876">
        <v>10</v>
      </c>
      <c r="D2876">
        <v>2</v>
      </c>
      <c r="E2876">
        <v>10</v>
      </c>
      <c r="F2876">
        <v>0.5</v>
      </c>
      <c r="G2876">
        <v>1</v>
      </c>
      <c r="H2876">
        <v>3</v>
      </c>
      <c r="I2876">
        <v>1</v>
      </c>
      <c r="J2876">
        <v>30</v>
      </c>
      <c r="K2876">
        <v>1</v>
      </c>
      <c r="L2876">
        <v>2</v>
      </c>
      <c r="M2876">
        <v>1</v>
      </c>
      <c r="N2876">
        <v>1</v>
      </c>
      <c r="Q2876">
        <v>1</v>
      </c>
      <c r="R2876">
        <v>3</v>
      </c>
      <c r="S2876">
        <v>40000</v>
      </c>
      <c r="T2876">
        <v>10</v>
      </c>
      <c r="U2876">
        <v>10</v>
      </c>
      <c r="V2876">
        <v>1</v>
      </c>
    </row>
    <row r="2877" spans="1:22" x14ac:dyDescent="0.25">
      <c r="A2877">
        <v>725</v>
      </c>
      <c r="B2877">
        <v>13</v>
      </c>
      <c r="C2877">
        <v>13</v>
      </c>
      <c r="D2877">
        <v>2</v>
      </c>
      <c r="E2877">
        <v>10</v>
      </c>
      <c r="F2877">
        <v>0.5</v>
      </c>
      <c r="G2877">
        <v>3</v>
      </c>
      <c r="H2877">
        <v>10</v>
      </c>
      <c r="I2877">
        <v>1</v>
      </c>
      <c r="J2877">
        <v>36</v>
      </c>
      <c r="K2877">
        <v>1</v>
      </c>
      <c r="L2877">
        <v>2</v>
      </c>
      <c r="M2877">
        <v>1</v>
      </c>
      <c r="N2877">
        <v>1</v>
      </c>
      <c r="Q2877">
        <v>4</v>
      </c>
      <c r="R2877">
        <v>3</v>
      </c>
      <c r="S2877">
        <v>5000</v>
      </c>
      <c r="T2877">
        <v>13</v>
      </c>
      <c r="U2877">
        <v>13</v>
      </c>
      <c r="V2877">
        <v>1</v>
      </c>
    </row>
    <row r="2878" spans="1:22" x14ac:dyDescent="0.25">
      <c r="A2878">
        <v>725</v>
      </c>
      <c r="B2878">
        <v>7</v>
      </c>
      <c r="C2878">
        <v>7</v>
      </c>
      <c r="D2878">
        <v>0.12</v>
      </c>
      <c r="E2878">
        <v>10</v>
      </c>
      <c r="F2878">
        <v>0.03</v>
      </c>
      <c r="G2878">
        <v>2</v>
      </c>
      <c r="H2878">
        <v>90</v>
      </c>
      <c r="I2878">
        <v>1</v>
      </c>
      <c r="J2878">
        <v>36</v>
      </c>
      <c r="K2878">
        <v>1</v>
      </c>
      <c r="L2878">
        <v>2</v>
      </c>
      <c r="M2878">
        <v>1</v>
      </c>
      <c r="N2878">
        <v>1</v>
      </c>
      <c r="Q2878">
        <v>2</v>
      </c>
      <c r="R2878">
        <v>3</v>
      </c>
      <c r="S2878">
        <v>4000</v>
      </c>
      <c r="T2878">
        <v>7</v>
      </c>
      <c r="U2878">
        <v>7</v>
      </c>
      <c r="V2878">
        <v>1</v>
      </c>
    </row>
    <row r="2879" spans="1:22" x14ac:dyDescent="0.25">
      <c r="A2879">
        <v>725</v>
      </c>
      <c r="B2879">
        <v>8</v>
      </c>
      <c r="C2879">
        <v>8</v>
      </c>
      <c r="D2879">
        <v>2</v>
      </c>
      <c r="E2879">
        <v>10</v>
      </c>
      <c r="F2879">
        <v>0.5</v>
      </c>
      <c r="G2879">
        <v>1</v>
      </c>
      <c r="H2879">
        <v>10</v>
      </c>
      <c r="I2879">
        <v>1</v>
      </c>
      <c r="J2879">
        <v>34</v>
      </c>
      <c r="K2879">
        <v>1</v>
      </c>
      <c r="L2879">
        <v>4</v>
      </c>
      <c r="M2879">
        <v>1</v>
      </c>
      <c r="N2879">
        <v>1</v>
      </c>
      <c r="Q2879">
        <v>7</v>
      </c>
      <c r="R2879">
        <v>3</v>
      </c>
      <c r="S2879">
        <v>40000</v>
      </c>
      <c r="T2879">
        <v>8</v>
      </c>
      <c r="U2879">
        <v>8</v>
      </c>
      <c r="V2879">
        <v>1</v>
      </c>
    </row>
    <row r="2880" spans="1:22" x14ac:dyDescent="0.25">
      <c r="A2880">
        <v>725</v>
      </c>
      <c r="B2880">
        <v>5</v>
      </c>
      <c r="C2880">
        <v>5</v>
      </c>
      <c r="D2880">
        <v>0.5</v>
      </c>
      <c r="E2880">
        <v>10</v>
      </c>
      <c r="F2880">
        <v>0.125</v>
      </c>
      <c r="G2880">
        <v>2</v>
      </c>
      <c r="H2880">
        <v>60</v>
      </c>
      <c r="I2880">
        <v>1</v>
      </c>
      <c r="J2880">
        <v>36</v>
      </c>
      <c r="K2880">
        <v>1</v>
      </c>
      <c r="L2880">
        <v>2</v>
      </c>
      <c r="M2880">
        <v>1</v>
      </c>
      <c r="N2880">
        <v>1</v>
      </c>
      <c r="Q2880">
        <v>2</v>
      </c>
      <c r="R2880">
        <v>3</v>
      </c>
      <c r="S2880">
        <v>7000</v>
      </c>
      <c r="T2880">
        <v>5</v>
      </c>
      <c r="U2880">
        <v>5</v>
      </c>
      <c r="V2880">
        <v>1</v>
      </c>
    </row>
    <row r="2881" spans="1:22" x14ac:dyDescent="0.25">
      <c r="A2881">
        <v>522</v>
      </c>
      <c r="B2881">
        <v>2</v>
      </c>
      <c r="C2881">
        <v>2</v>
      </c>
      <c r="D2881">
        <v>0.5</v>
      </c>
      <c r="E2881">
        <v>10</v>
      </c>
      <c r="F2881">
        <v>0.125</v>
      </c>
      <c r="G2881">
        <v>3</v>
      </c>
      <c r="H2881">
        <v>1</v>
      </c>
      <c r="I2881">
        <v>1</v>
      </c>
      <c r="J2881">
        <v>5</v>
      </c>
      <c r="K2881">
        <v>1</v>
      </c>
      <c r="L2881">
        <v>4</v>
      </c>
      <c r="M2881">
        <v>1</v>
      </c>
      <c r="N2881">
        <v>1</v>
      </c>
      <c r="Q2881">
        <v>3</v>
      </c>
      <c r="R2881">
        <v>3</v>
      </c>
      <c r="S2881">
        <v>-88</v>
      </c>
      <c r="T2881">
        <v>2</v>
      </c>
      <c r="U2881">
        <v>2</v>
      </c>
      <c r="V2881">
        <v>2</v>
      </c>
    </row>
    <row r="2882" spans="1:22" x14ac:dyDescent="0.25">
      <c r="A2882">
        <v>522</v>
      </c>
      <c r="B2882">
        <v>1</v>
      </c>
      <c r="C2882">
        <v>1</v>
      </c>
      <c r="D2882">
        <v>1.5</v>
      </c>
      <c r="E2882">
        <v>10</v>
      </c>
      <c r="F2882">
        <v>0.375</v>
      </c>
      <c r="G2882">
        <v>3</v>
      </c>
      <c r="H2882">
        <v>10</v>
      </c>
      <c r="I2882">
        <v>1</v>
      </c>
      <c r="J2882">
        <v>5</v>
      </c>
      <c r="K2882">
        <v>1</v>
      </c>
      <c r="L2882">
        <v>4</v>
      </c>
      <c r="M2882">
        <v>1</v>
      </c>
      <c r="N2882">
        <v>1</v>
      </c>
      <c r="Q2882">
        <v>2</v>
      </c>
      <c r="R2882">
        <v>3</v>
      </c>
      <c r="S2882">
        <v>-88</v>
      </c>
      <c r="T2882">
        <v>1</v>
      </c>
      <c r="U2882">
        <v>1</v>
      </c>
      <c r="V2882">
        <v>1</v>
      </c>
    </row>
    <row r="2883" spans="1:22" x14ac:dyDescent="0.25">
      <c r="A2883">
        <v>524</v>
      </c>
      <c r="B2883">
        <v>2</v>
      </c>
      <c r="C2883">
        <v>2</v>
      </c>
      <c r="D2883">
        <v>1</v>
      </c>
      <c r="E2883">
        <v>10</v>
      </c>
      <c r="F2883">
        <v>0.25</v>
      </c>
      <c r="G2883">
        <v>3</v>
      </c>
      <c r="H2883">
        <v>5</v>
      </c>
      <c r="I2883">
        <v>1</v>
      </c>
      <c r="J2883">
        <v>20</v>
      </c>
      <c r="K2883">
        <v>1</v>
      </c>
      <c r="L2883">
        <v>4</v>
      </c>
      <c r="M2883">
        <v>1</v>
      </c>
      <c r="N2883">
        <v>1</v>
      </c>
      <c r="Q2883">
        <v>1</v>
      </c>
      <c r="R2883">
        <v>3</v>
      </c>
      <c r="S2883">
        <v>500</v>
      </c>
      <c r="T2883">
        <v>2</v>
      </c>
      <c r="U2883">
        <v>2</v>
      </c>
      <c r="V2883">
        <v>2</v>
      </c>
    </row>
    <row r="2884" spans="1:22" x14ac:dyDescent="0.25">
      <c r="A2884">
        <v>524</v>
      </c>
      <c r="B2884">
        <v>1</v>
      </c>
      <c r="C2884">
        <v>1</v>
      </c>
      <c r="D2884">
        <v>3</v>
      </c>
      <c r="E2884">
        <v>10</v>
      </c>
      <c r="F2884">
        <v>0.75</v>
      </c>
      <c r="G2884">
        <v>3</v>
      </c>
      <c r="H2884">
        <v>20</v>
      </c>
      <c r="I2884">
        <v>1</v>
      </c>
      <c r="J2884">
        <v>20</v>
      </c>
      <c r="K2884">
        <v>1</v>
      </c>
      <c r="L2884">
        <v>4</v>
      </c>
      <c r="M2884">
        <v>1</v>
      </c>
      <c r="N2884">
        <v>1</v>
      </c>
      <c r="Q2884">
        <v>2</v>
      </c>
      <c r="R2884">
        <v>3</v>
      </c>
      <c r="S2884">
        <v>10000</v>
      </c>
      <c r="T2884">
        <v>1</v>
      </c>
      <c r="U2884">
        <v>1</v>
      </c>
      <c r="V2884">
        <v>1</v>
      </c>
    </row>
    <row r="2885" spans="1:22" x14ac:dyDescent="0.25">
      <c r="A2885">
        <v>532</v>
      </c>
      <c r="B2885">
        <v>2</v>
      </c>
      <c r="C2885">
        <v>2</v>
      </c>
      <c r="D2885">
        <v>6</v>
      </c>
      <c r="E2885">
        <v>10</v>
      </c>
      <c r="F2885">
        <v>1.5</v>
      </c>
      <c r="G2885">
        <v>2</v>
      </c>
      <c r="H2885">
        <v>40</v>
      </c>
      <c r="I2885">
        <v>1</v>
      </c>
      <c r="J2885">
        <v>10</v>
      </c>
      <c r="K2885">
        <v>1</v>
      </c>
      <c r="L2885">
        <v>2</v>
      </c>
      <c r="M2885">
        <v>1</v>
      </c>
      <c r="N2885">
        <v>1</v>
      </c>
      <c r="Q2885">
        <v>2</v>
      </c>
      <c r="R2885">
        <v>3</v>
      </c>
      <c r="S2885">
        <v>30000</v>
      </c>
      <c r="T2885">
        <v>2</v>
      </c>
      <c r="U2885">
        <v>2</v>
      </c>
      <c r="V2885">
        <v>1</v>
      </c>
    </row>
    <row r="2886" spans="1:22" x14ac:dyDescent="0.25">
      <c r="A2886">
        <v>532</v>
      </c>
      <c r="B2886">
        <v>4</v>
      </c>
      <c r="C2886">
        <v>4</v>
      </c>
      <c r="D2886">
        <v>1</v>
      </c>
      <c r="E2886">
        <v>10</v>
      </c>
      <c r="F2886">
        <v>0.25</v>
      </c>
      <c r="G2886">
        <v>3</v>
      </c>
      <c r="H2886">
        <v>10</v>
      </c>
      <c r="I2886">
        <v>1</v>
      </c>
      <c r="J2886">
        <v>3</v>
      </c>
      <c r="K2886">
        <v>1</v>
      </c>
      <c r="L2886">
        <v>4</v>
      </c>
      <c r="M2886">
        <v>1</v>
      </c>
      <c r="N2886">
        <v>1</v>
      </c>
      <c r="Q2886">
        <v>1</v>
      </c>
      <c r="R2886">
        <v>3</v>
      </c>
      <c r="S2886">
        <v>700</v>
      </c>
      <c r="T2886">
        <v>4</v>
      </c>
      <c r="U2886">
        <v>4</v>
      </c>
      <c r="V2886">
        <v>2</v>
      </c>
    </row>
    <row r="2887" spans="1:22" x14ac:dyDescent="0.25">
      <c r="A2887">
        <v>532</v>
      </c>
      <c r="B2887">
        <v>3</v>
      </c>
      <c r="C2887">
        <v>3</v>
      </c>
      <c r="D2887">
        <v>1</v>
      </c>
      <c r="E2887">
        <v>10</v>
      </c>
      <c r="F2887">
        <v>0.25</v>
      </c>
      <c r="G2887">
        <v>3</v>
      </c>
      <c r="H2887">
        <v>10</v>
      </c>
      <c r="I2887">
        <v>1</v>
      </c>
      <c r="J2887">
        <v>3</v>
      </c>
      <c r="K2887">
        <v>1</v>
      </c>
      <c r="L2887">
        <v>4</v>
      </c>
      <c r="M2887">
        <v>1</v>
      </c>
      <c r="N2887">
        <v>1</v>
      </c>
      <c r="Q2887">
        <v>1</v>
      </c>
      <c r="R2887">
        <v>3</v>
      </c>
      <c r="S2887">
        <v>500</v>
      </c>
      <c r="T2887">
        <v>3</v>
      </c>
      <c r="U2887">
        <v>3</v>
      </c>
      <c r="V2887">
        <v>1</v>
      </c>
    </row>
    <row r="2888" spans="1:22" x14ac:dyDescent="0.25">
      <c r="A2888">
        <v>532</v>
      </c>
      <c r="B2888">
        <v>1</v>
      </c>
      <c r="C2888">
        <v>1</v>
      </c>
      <c r="D2888">
        <v>1</v>
      </c>
      <c r="E2888">
        <v>10</v>
      </c>
      <c r="F2888">
        <v>0.25</v>
      </c>
      <c r="G2888">
        <v>3</v>
      </c>
      <c r="H2888">
        <v>30</v>
      </c>
      <c r="I2888">
        <v>1</v>
      </c>
      <c r="J2888">
        <v>9</v>
      </c>
      <c r="K2888">
        <v>1</v>
      </c>
      <c r="L2888">
        <v>4</v>
      </c>
      <c r="M2888">
        <v>1</v>
      </c>
      <c r="N2888">
        <v>1</v>
      </c>
      <c r="Q2888">
        <v>2</v>
      </c>
      <c r="R2888">
        <v>3</v>
      </c>
      <c r="S2888">
        <v>6000</v>
      </c>
      <c r="T2888">
        <v>1</v>
      </c>
      <c r="U2888">
        <v>1</v>
      </c>
      <c r="V2888">
        <v>1</v>
      </c>
    </row>
    <row r="2889" spans="1:22" x14ac:dyDescent="0.25">
      <c r="A2889">
        <v>557</v>
      </c>
      <c r="B2889">
        <v>3</v>
      </c>
      <c r="C2889">
        <v>3</v>
      </c>
      <c r="D2889">
        <v>1</v>
      </c>
      <c r="E2889">
        <v>5</v>
      </c>
      <c r="F2889">
        <v>0.25</v>
      </c>
      <c r="G2889">
        <v>2</v>
      </c>
      <c r="H2889">
        <v>0</v>
      </c>
      <c r="I2889">
        <v>1</v>
      </c>
      <c r="J2889">
        <v>13</v>
      </c>
      <c r="K2889">
        <v>1</v>
      </c>
      <c r="L2889">
        <v>4</v>
      </c>
      <c r="M2889">
        <v>1</v>
      </c>
      <c r="N2889">
        <v>1</v>
      </c>
      <c r="Q2889">
        <v>7</v>
      </c>
      <c r="R2889">
        <v>3</v>
      </c>
      <c r="S2889">
        <v>1000</v>
      </c>
      <c r="T2889">
        <v>3</v>
      </c>
      <c r="U2889">
        <v>3</v>
      </c>
      <c r="V2889">
        <v>2</v>
      </c>
    </row>
    <row r="2890" spans="1:22" x14ac:dyDescent="0.25">
      <c r="A2890">
        <v>557</v>
      </c>
      <c r="B2890">
        <v>1</v>
      </c>
      <c r="C2890">
        <v>1</v>
      </c>
      <c r="D2890">
        <v>3</v>
      </c>
      <c r="E2890">
        <v>5</v>
      </c>
      <c r="F2890">
        <v>0.75</v>
      </c>
      <c r="G2890">
        <v>2</v>
      </c>
      <c r="H2890">
        <v>15</v>
      </c>
      <c r="I2890">
        <v>1</v>
      </c>
      <c r="J2890">
        <v>13</v>
      </c>
      <c r="K2890">
        <v>1</v>
      </c>
      <c r="L2890">
        <v>4</v>
      </c>
      <c r="M2890">
        <v>1</v>
      </c>
      <c r="N2890">
        <v>1</v>
      </c>
      <c r="Q2890">
        <v>2</v>
      </c>
      <c r="R2890">
        <v>3</v>
      </c>
      <c r="S2890">
        <v>10000</v>
      </c>
      <c r="T2890">
        <v>1</v>
      </c>
      <c r="U2890">
        <v>1</v>
      </c>
      <c r="V2890">
        <v>1</v>
      </c>
    </row>
    <row r="2891" spans="1:22" x14ac:dyDescent="0.25">
      <c r="A2891">
        <v>557</v>
      </c>
      <c r="B2891">
        <v>2</v>
      </c>
      <c r="C2891">
        <v>2</v>
      </c>
      <c r="D2891">
        <v>2</v>
      </c>
      <c r="E2891">
        <v>5</v>
      </c>
      <c r="F2891">
        <v>0.5</v>
      </c>
      <c r="G2891">
        <v>2</v>
      </c>
      <c r="H2891">
        <v>15</v>
      </c>
      <c r="I2891">
        <v>1</v>
      </c>
      <c r="J2891">
        <v>13</v>
      </c>
      <c r="K2891">
        <v>1</v>
      </c>
      <c r="L2891">
        <v>4</v>
      </c>
      <c r="M2891">
        <v>1</v>
      </c>
      <c r="N2891">
        <v>1</v>
      </c>
      <c r="Q2891">
        <v>1</v>
      </c>
      <c r="R2891">
        <v>3</v>
      </c>
      <c r="S2891">
        <v>1500</v>
      </c>
      <c r="T2891">
        <v>2</v>
      </c>
      <c r="U2891">
        <v>2</v>
      </c>
      <c r="V2891">
        <v>1</v>
      </c>
    </row>
    <row r="2892" spans="1:22" x14ac:dyDescent="0.25">
      <c r="A2892">
        <v>580</v>
      </c>
      <c r="B2892">
        <v>3</v>
      </c>
      <c r="C2892">
        <v>3</v>
      </c>
      <c r="D2892">
        <v>4</v>
      </c>
      <c r="E2892">
        <v>5</v>
      </c>
      <c r="F2892">
        <v>1</v>
      </c>
      <c r="G2892">
        <v>2</v>
      </c>
      <c r="H2892">
        <v>15</v>
      </c>
      <c r="I2892">
        <v>1</v>
      </c>
      <c r="J2892">
        <v>30</v>
      </c>
      <c r="K2892">
        <v>1</v>
      </c>
      <c r="L2892">
        <v>4</v>
      </c>
      <c r="M2892">
        <v>1</v>
      </c>
      <c r="N2892">
        <v>1</v>
      </c>
      <c r="Q2892">
        <v>1</v>
      </c>
      <c r="R2892">
        <v>1</v>
      </c>
      <c r="S2892">
        <v>2000</v>
      </c>
      <c r="T2892">
        <v>3</v>
      </c>
      <c r="U2892">
        <v>3</v>
      </c>
      <c r="V2892">
        <v>2</v>
      </c>
    </row>
    <row r="2893" spans="1:22" x14ac:dyDescent="0.25">
      <c r="A2893">
        <v>580</v>
      </c>
      <c r="B2893">
        <v>1</v>
      </c>
      <c r="C2893">
        <v>1</v>
      </c>
      <c r="D2893">
        <v>1</v>
      </c>
      <c r="E2893">
        <v>5</v>
      </c>
      <c r="F2893">
        <v>0.25</v>
      </c>
      <c r="G2893">
        <v>2</v>
      </c>
      <c r="H2893">
        <v>10</v>
      </c>
      <c r="I2893">
        <v>1</v>
      </c>
      <c r="J2893">
        <v>30</v>
      </c>
      <c r="K2893">
        <v>1</v>
      </c>
      <c r="L2893">
        <v>4</v>
      </c>
      <c r="M2893">
        <v>1</v>
      </c>
      <c r="N2893">
        <v>1</v>
      </c>
      <c r="Q2893">
        <v>2</v>
      </c>
      <c r="R2893">
        <v>1</v>
      </c>
      <c r="S2893">
        <v>8000</v>
      </c>
      <c r="T2893">
        <v>1</v>
      </c>
      <c r="U2893">
        <v>1</v>
      </c>
      <c r="V2893">
        <v>1</v>
      </c>
    </row>
    <row r="2894" spans="1:22" x14ac:dyDescent="0.25">
      <c r="A2894">
        <v>580</v>
      </c>
      <c r="B2894">
        <v>2</v>
      </c>
      <c r="C2894">
        <v>2</v>
      </c>
      <c r="D2894">
        <v>1</v>
      </c>
      <c r="E2894">
        <v>5</v>
      </c>
      <c r="F2894">
        <v>0.25</v>
      </c>
      <c r="G2894">
        <v>2</v>
      </c>
      <c r="H2894">
        <v>10</v>
      </c>
      <c r="I2894">
        <v>1</v>
      </c>
      <c r="J2894">
        <v>30</v>
      </c>
      <c r="K2894">
        <v>1</v>
      </c>
      <c r="L2894">
        <v>4</v>
      </c>
      <c r="M2894">
        <v>1</v>
      </c>
      <c r="N2894">
        <v>1</v>
      </c>
      <c r="Q2894">
        <v>2</v>
      </c>
      <c r="R2894">
        <v>1</v>
      </c>
      <c r="S2894">
        <v>1000</v>
      </c>
      <c r="T2894">
        <v>2</v>
      </c>
      <c r="U2894">
        <v>2</v>
      </c>
      <c r="V2894">
        <v>1</v>
      </c>
    </row>
    <row r="2895" spans="1:22" x14ac:dyDescent="0.25">
      <c r="A2895">
        <v>772</v>
      </c>
      <c r="B2895">
        <v>1</v>
      </c>
      <c r="C2895">
        <v>1</v>
      </c>
      <c r="D2895">
        <v>1.5</v>
      </c>
      <c r="E2895">
        <v>10</v>
      </c>
      <c r="F2895">
        <v>0.37</v>
      </c>
      <c r="G2895">
        <v>2</v>
      </c>
      <c r="H2895">
        <v>20</v>
      </c>
      <c r="I2895">
        <v>1</v>
      </c>
      <c r="J2895">
        <v>4</v>
      </c>
      <c r="K2895">
        <v>1</v>
      </c>
      <c r="L2895">
        <v>1</v>
      </c>
      <c r="M2895">
        <v>1</v>
      </c>
      <c r="N2895">
        <v>1</v>
      </c>
      <c r="Q2895">
        <v>2</v>
      </c>
      <c r="R2895">
        <v>1</v>
      </c>
      <c r="S2895">
        <v>-88</v>
      </c>
      <c r="T2895">
        <v>1</v>
      </c>
      <c r="U2895">
        <v>1</v>
      </c>
      <c r="V2895">
        <v>1</v>
      </c>
    </row>
    <row r="2896" spans="1:22" x14ac:dyDescent="0.25">
      <c r="A2896">
        <v>772</v>
      </c>
      <c r="B2896">
        <v>2</v>
      </c>
      <c r="C2896">
        <v>2</v>
      </c>
      <c r="D2896">
        <v>8.5</v>
      </c>
      <c r="E2896">
        <v>10</v>
      </c>
      <c r="F2896">
        <v>2.125</v>
      </c>
      <c r="G2896">
        <v>3</v>
      </c>
      <c r="H2896">
        <v>3</v>
      </c>
      <c r="I2896">
        <v>1</v>
      </c>
      <c r="J2896">
        <v>20</v>
      </c>
      <c r="K2896">
        <v>1</v>
      </c>
      <c r="L2896">
        <v>4</v>
      </c>
      <c r="M2896">
        <v>1</v>
      </c>
      <c r="N2896">
        <v>1</v>
      </c>
      <c r="Q2896">
        <v>7</v>
      </c>
      <c r="R2896">
        <v>1</v>
      </c>
      <c r="S2896">
        <v>-88</v>
      </c>
      <c r="T2896">
        <v>2</v>
      </c>
      <c r="U2896">
        <v>2</v>
      </c>
      <c r="V2896">
        <v>2</v>
      </c>
    </row>
    <row r="2897" spans="1:22" x14ac:dyDescent="0.25">
      <c r="A2897">
        <v>555</v>
      </c>
      <c r="B2897">
        <v>3</v>
      </c>
      <c r="C2897">
        <v>3</v>
      </c>
      <c r="D2897">
        <v>1</v>
      </c>
      <c r="E2897">
        <v>5</v>
      </c>
      <c r="F2897">
        <v>0.25</v>
      </c>
      <c r="G2897">
        <v>2</v>
      </c>
      <c r="H2897">
        <v>0</v>
      </c>
      <c r="I2897">
        <v>1</v>
      </c>
      <c r="J2897">
        <v>28</v>
      </c>
      <c r="K2897">
        <v>1</v>
      </c>
      <c r="L2897">
        <v>2</v>
      </c>
      <c r="M2897">
        <v>1</v>
      </c>
      <c r="N2897">
        <v>1</v>
      </c>
      <c r="Q2897">
        <v>7</v>
      </c>
      <c r="R2897">
        <v>1</v>
      </c>
      <c r="S2897">
        <v>300</v>
      </c>
      <c r="T2897">
        <v>3</v>
      </c>
      <c r="U2897">
        <v>3</v>
      </c>
      <c r="V2897">
        <v>2</v>
      </c>
    </row>
    <row r="2898" spans="1:22" x14ac:dyDescent="0.25">
      <c r="A2898">
        <v>555</v>
      </c>
      <c r="B2898">
        <v>1</v>
      </c>
      <c r="C2898">
        <v>1</v>
      </c>
      <c r="D2898">
        <v>1</v>
      </c>
      <c r="E2898">
        <v>5</v>
      </c>
      <c r="F2898">
        <v>0.25</v>
      </c>
      <c r="G2898">
        <v>2</v>
      </c>
      <c r="H2898">
        <v>10</v>
      </c>
      <c r="I2898">
        <v>1</v>
      </c>
      <c r="J2898">
        <v>39</v>
      </c>
      <c r="K2898">
        <v>1</v>
      </c>
      <c r="L2898">
        <v>2</v>
      </c>
      <c r="M2898">
        <v>1</v>
      </c>
      <c r="N2898">
        <v>1</v>
      </c>
      <c r="Q2898">
        <v>2</v>
      </c>
      <c r="R2898">
        <v>1</v>
      </c>
      <c r="S2898">
        <v>6000</v>
      </c>
      <c r="T2898">
        <v>1</v>
      </c>
      <c r="U2898">
        <v>1</v>
      </c>
      <c r="V2898">
        <v>1</v>
      </c>
    </row>
    <row r="2899" spans="1:22" x14ac:dyDescent="0.25">
      <c r="A2899">
        <v>555</v>
      </c>
      <c r="B2899">
        <v>2</v>
      </c>
      <c r="C2899">
        <v>2</v>
      </c>
      <c r="D2899">
        <v>1</v>
      </c>
      <c r="E2899">
        <v>5</v>
      </c>
      <c r="F2899">
        <v>0.25</v>
      </c>
      <c r="G2899">
        <v>2</v>
      </c>
      <c r="H2899">
        <v>30</v>
      </c>
      <c r="I2899">
        <v>1</v>
      </c>
      <c r="J2899">
        <v>39</v>
      </c>
      <c r="K2899">
        <v>1</v>
      </c>
      <c r="L2899">
        <v>2</v>
      </c>
      <c r="M2899">
        <v>1</v>
      </c>
      <c r="N2899">
        <v>1</v>
      </c>
      <c r="Q2899">
        <v>1</v>
      </c>
      <c r="R2899">
        <v>1</v>
      </c>
      <c r="S2899">
        <v>500</v>
      </c>
      <c r="T2899">
        <v>2</v>
      </c>
      <c r="U2899">
        <v>2</v>
      </c>
      <c r="V2899">
        <v>1</v>
      </c>
    </row>
    <row r="2900" spans="1:22" x14ac:dyDescent="0.25">
      <c r="A2900">
        <v>523</v>
      </c>
      <c r="B2900">
        <v>2</v>
      </c>
      <c r="C2900">
        <v>2</v>
      </c>
      <c r="D2900">
        <v>1</v>
      </c>
      <c r="E2900">
        <v>10</v>
      </c>
      <c r="F2900">
        <v>0.25</v>
      </c>
      <c r="G2900">
        <v>3</v>
      </c>
      <c r="H2900">
        <v>1</v>
      </c>
      <c r="I2900">
        <v>1</v>
      </c>
      <c r="J2900">
        <v>30</v>
      </c>
      <c r="K2900">
        <v>1</v>
      </c>
      <c r="L2900">
        <v>1</v>
      </c>
      <c r="M2900">
        <v>1</v>
      </c>
      <c r="N2900">
        <v>1</v>
      </c>
      <c r="Q2900">
        <v>7</v>
      </c>
      <c r="R2900">
        <v>2</v>
      </c>
      <c r="S2900">
        <v>-88</v>
      </c>
      <c r="T2900">
        <v>2</v>
      </c>
      <c r="U2900">
        <v>2</v>
      </c>
      <c r="V2900">
        <v>2</v>
      </c>
    </row>
    <row r="2901" spans="1:22" x14ac:dyDescent="0.25">
      <c r="A2901">
        <v>523</v>
      </c>
      <c r="B2901">
        <v>1</v>
      </c>
      <c r="C2901">
        <v>1</v>
      </c>
      <c r="D2901">
        <v>2</v>
      </c>
      <c r="E2901">
        <v>10</v>
      </c>
      <c r="F2901">
        <v>0.5</v>
      </c>
      <c r="G2901">
        <v>3</v>
      </c>
      <c r="H2901">
        <v>5</v>
      </c>
      <c r="I2901">
        <v>1</v>
      </c>
      <c r="J2901">
        <v>30</v>
      </c>
      <c r="K2901">
        <v>1</v>
      </c>
      <c r="L2901">
        <v>1</v>
      </c>
      <c r="M2901">
        <v>1</v>
      </c>
      <c r="N2901">
        <v>1</v>
      </c>
      <c r="Q2901">
        <v>2</v>
      </c>
      <c r="R2901">
        <v>2</v>
      </c>
      <c r="S2901">
        <v>-88</v>
      </c>
      <c r="T2901">
        <v>1</v>
      </c>
      <c r="U2901">
        <v>1</v>
      </c>
      <c r="V2901">
        <v>1</v>
      </c>
    </row>
    <row r="2902" spans="1:22" x14ac:dyDescent="0.25">
      <c r="A2902">
        <v>579</v>
      </c>
      <c r="B2902">
        <v>3</v>
      </c>
      <c r="C2902">
        <v>3</v>
      </c>
      <c r="D2902">
        <v>1</v>
      </c>
      <c r="E2902">
        <v>5</v>
      </c>
      <c r="F2902">
        <v>0.25</v>
      </c>
      <c r="G2902">
        <v>1</v>
      </c>
      <c r="H2902">
        <v>0</v>
      </c>
      <c r="I2902">
        <v>1</v>
      </c>
      <c r="J2902">
        <v>10</v>
      </c>
      <c r="K2902">
        <v>1</v>
      </c>
      <c r="L2902">
        <v>3</v>
      </c>
      <c r="M2902">
        <v>1</v>
      </c>
      <c r="N2902">
        <v>1</v>
      </c>
      <c r="Q2902">
        <v>7</v>
      </c>
      <c r="R2902">
        <v>1</v>
      </c>
      <c r="S2902">
        <v>1000</v>
      </c>
      <c r="T2902">
        <v>3</v>
      </c>
      <c r="U2902">
        <v>3</v>
      </c>
      <c r="V2902">
        <v>2</v>
      </c>
    </row>
    <row r="2903" spans="1:22" x14ac:dyDescent="0.25">
      <c r="A2903">
        <v>579</v>
      </c>
      <c r="B2903">
        <v>2</v>
      </c>
      <c r="C2903">
        <v>2</v>
      </c>
      <c r="D2903">
        <v>1</v>
      </c>
      <c r="E2903">
        <v>5</v>
      </c>
      <c r="F2903">
        <v>0.25</v>
      </c>
      <c r="G2903">
        <v>2</v>
      </c>
      <c r="H2903">
        <v>60</v>
      </c>
      <c r="I2903">
        <v>1</v>
      </c>
      <c r="J2903">
        <v>10</v>
      </c>
      <c r="K2903">
        <v>1</v>
      </c>
      <c r="L2903">
        <v>4</v>
      </c>
      <c r="M2903">
        <v>1</v>
      </c>
      <c r="N2903">
        <v>1</v>
      </c>
      <c r="Q2903">
        <v>1</v>
      </c>
      <c r="R2903">
        <v>1</v>
      </c>
      <c r="S2903">
        <v>800</v>
      </c>
      <c r="T2903">
        <v>2</v>
      </c>
      <c r="U2903">
        <v>2</v>
      </c>
      <c r="V2903">
        <v>1</v>
      </c>
    </row>
    <row r="2904" spans="1:22" x14ac:dyDescent="0.25">
      <c r="A2904">
        <v>579</v>
      </c>
      <c r="B2904">
        <v>1</v>
      </c>
      <c r="C2904">
        <v>1</v>
      </c>
      <c r="D2904">
        <v>1</v>
      </c>
      <c r="E2904">
        <v>5</v>
      </c>
      <c r="F2904">
        <v>0.25</v>
      </c>
      <c r="G2904">
        <v>2</v>
      </c>
      <c r="H2904">
        <v>15</v>
      </c>
      <c r="I2904">
        <v>1</v>
      </c>
      <c r="J2904">
        <v>10</v>
      </c>
      <c r="K2904">
        <v>1</v>
      </c>
      <c r="L2904">
        <v>4</v>
      </c>
      <c r="M2904">
        <v>1</v>
      </c>
      <c r="N2904">
        <v>1</v>
      </c>
      <c r="Q2904">
        <v>2</v>
      </c>
      <c r="R2904">
        <v>1</v>
      </c>
      <c r="S2904">
        <v>6000</v>
      </c>
      <c r="T2904">
        <v>1</v>
      </c>
      <c r="U2904">
        <v>1</v>
      </c>
      <c r="V2904">
        <v>1</v>
      </c>
    </row>
    <row r="2905" spans="1:22" x14ac:dyDescent="0.25">
      <c r="A2905">
        <v>708</v>
      </c>
      <c r="B2905">
        <v>2</v>
      </c>
      <c r="C2905">
        <v>2</v>
      </c>
      <c r="D2905">
        <v>1</v>
      </c>
      <c r="E2905">
        <v>10</v>
      </c>
      <c r="F2905">
        <v>0.25</v>
      </c>
      <c r="G2905">
        <v>2</v>
      </c>
      <c r="H2905">
        <v>10</v>
      </c>
      <c r="I2905">
        <v>1</v>
      </c>
      <c r="J2905">
        <v>10</v>
      </c>
      <c r="K2905">
        <v>1</v>
      </c>
      <c r="L2905">
        <v>1</v>
      </c>
      <c r="M2905">
        <v>1</v>
      </c>
      <c r="N2905">
        <v>1</v>
      </c>
      <c r="Q2905">
        <v>2</v>
      </c>
      <c r="R2905">
        <v>3</v>
      </c>
      <c r="S2905">
        <v>10000</v>
      </c>
      <c r="T2905">
        <v>2</v>
      </c>
      <c r="U2905">
        <v>2</v>
      </c>
      <c r="V2905">
        <v>1</v>
      </c>
    </row>
    <row r="2906" spans="1:22" x14ac:dyDescent="0.25">
      <c r="A2906">
        <v>708</v>
      </c>
      <c r="B2906">
        <v>1</v>
      </c>
      <c r="C2906">
        <v>1</v>
      </c>
      <c r="D2906">
        <v>2</v>
      </c>
      <c r="E2906">
        <v>10</v>
      </c>
      <c r="F2906">
        <v>0.5</v>
      </c>
      <c r="G2906">
        <v>2</v>
      </c>
      <c r="H2906">
        <v>10</v>
      </c>
      <c r="I2906">
        <v>1</v>
      </c>
      <c r="J2906">
        <v>15</v>
      </c>
      <c r="K2906">
        <v>1</v>
      </c>
      <c r="L2906">
        <v>4</v>
      </c>
      <c r="M2906">
        <v>1</v>
      </c>
      <c r="N2906">
        <v>1</v>
      </c>
      <c r="Q2906">
        <v>2</v>
      </c>
      <c r="R2906">
        <v>3</v>
      </c>
      <c r="S2906">
        <v>20000</v>
      </c>
      <c r="T2906">
        <v>1</v>
      </c>
      <c r="U2906">
        <v>1</v>
      </c>
      <c r="V2906">
        <v>1</v>
      </c>
    </row>
    <row r="2907" spans="1:22" x14ac:dyDescent="0.25">
      <c r="A2907">
        <v>708</v>
      </c>
      <c r="B2907">
        <v>3</v>
      </c>
      <c r="C2907">
        <v>3</v>
      </c>
      <c r="D2907">
        <v>1</v>
      </c>
      <c r="E2907">
        <v>10</v>
      </c>
      <c r="F2907">
        <v>0.25</v>
      </c>
      <c r="G2907">
        <v>2</v>
      </c>
      <c r="H2907">
        <v>5</v>
      </c>
      <c r="I2907">
        <v>1</v>
      </c>
      <c r="J2907">
        <v>10</v>
      </c>
      <c r="K2907">
        <v>1</v>
      </c>
      <c r="L2907">
        <v>4</v>
      </c>
      <c r="M2907">
        <v>1</v>
      </c>
      <c r="N2907">
        <v>1</v>
      </c>
      <c r="Q2907">
        <v>1</v>
      </c>
      <c r="R2907">
        <v>3</v>
      </c>
      <c r="S2907">
        <v>5000</v>
      </c>
      <c r="T2907">
        <v>3</v>
      </c>
      <c r="U2907">
        <v>3</v>
      </c>
      <c r="V2907">
        <v>1</v>
      </c>
    </row>
    <row r="2908" spans="1:22" x14ac:dyDescent="0.25">
      <c r="A2908">
        <v>708</v>
      </c>
      <c r="B2908">
        <v>4</v>
      </c>
      <c r="C2908">
        <v>4</v>
      </c>
      <c r="D2908">
        <v>2</v>
      </c>
      <c r="E2908">
        <v>10</v>
      </c>
      <c r="F2908">
        <v>0.5</v>
      </c>
      <c r="G2908">
        <v>3</v>
      </c>
      <c r="H2908">
        <v>5</v>
      </c>
      <c r="I2908">
        <v>1</v>
      </c>
      <c r="J2908">
        <v>7</v>
      </c>
      <c r="K2908">
        <v>2</v>
      </c>
      <c r="O2908">
        <v>0.66</v>
      </c>
      <c r="Q2908">
        <v>1</v>
      </c>
      <c r="R2908">
        <v>3</v>
      </c>
      <c r="S2908">
        <v>10000</v>
      </c>
      <c r="T2908">
        <v>4</v>
      </c>
      <c r="U2908">
        <v>4</v>
      </c>
      <c r="V2908">
        <v>1</v>
      </c>
    </row>
    <row r="2909" spans="1:22" x14ac:dyDescent="0.25">
      <c r="A2909">
        <v>708</v>
      </c>
      <c r="B2909">
        <v>5</v>
      </c>
      <c r="C2909">
        <v>5</v>
      </c>
      <c r="D2909">
        <v>1</v>
      </c>
      <c r="E2909">
        <v>10</v>
      </c>
      <c r="F2909">
        <v>0.25</v>
      </c>
      <c r="G2909">
        <v>3</v>
      </c>
      <c r="H2909">
        <v>0</v>
      </c>
      <c r="I2909">
        <v>1</v>
      </c>
      <c r="J2909">
        <v>10</v>
      </c>
      <c r="K2909">
        <v>1</v>
      </c>
      <c r="L2909">
        <v>4</v>
      </c>
      <c r="M2909">
        <v>1</v>
      </c>
      <c r="N2909">
        <v>1</v>
      </c>
      <c r="Q2909">
        <v>7</v>
      </c>
      <c r="R2909">
        <v>3</v>
      </c>
      <c r="S2909">
        <v>2000</v>
      </c>
      <c r="T2909">
        <v>5</v>
      </c>
      <c r="U2909">
        <v>5</v>
      </c>
      <c r="V2909">
        <v>2</v>
      </c>
    </row>
    <row r="2910" spans="1:22" x14ac:dyDescent="0.25">
      <c r="A2910">
        <v>536</v>
      </c>
      <c r="B2910">
        <v>3</v>
      </c>
      <c r="C2910">
        <v>3</v>
      </c>
      <c r="D2910">
        <v>1</v>
      </c>
      <c r="E2910">
        <v>10</v>
      </c>
      <c r="F2910">
        <v>0.25</v>
      </c>
      <c r="G2910">
        <v>2</v>
      </c>
      <c r="H2910">
        <v>20</v>
      </c>
      <c r="I2910">
        <v>1</v>
      </c>
      <c r="J2910">
        <v>10</v>
      </c>
      <c r="K2910">
        <v>1</v>
      </c>
      <c r="L2910">
        <v>4</v>
      </c>
      <c r="M2910">
        <v>1</v>
      </c>
      <c r="N2910">
        <v>1</v>
      </c>
      <c r="Q2910">
        <v>1</v>
      </c>
      <c r="R2910">
        <v>2</v>
      </c>
      <c r="S2910">
        <v>5000</v>
      </c>
      <c r="T2910">
        <v>3</v>
      </c>
      <c r="U2910">
        <v>3</v>
      </c>
      <c r="V2910">
        <v>2</v>
      </c>
    </row>
    <row r="2911" spans="1:22" x14ac:dyDescent="0.25">
      <c r="A2911">
        <v>536</v>
      </c>
      <c r="B2911">
        <v>2</v>
      </c>
      <c r="C2911">
        <v>2</v>
      </c>
      <c r="D2911">
        <v>2</v>
      </c>
      <c r="E2911">
        <v>10</v>
      </c>
      <c r="F2911">
        <v>0.5</v>
      </c>
      <c r="G2911">
        <v>2</v>
      </c>
      <c r="H2911">
        <v>0</v>
      </c>
      <c r="I2911">
        <v>1</v>
      </c>
      <c r="J2911">
        <v>10</v>
      </c>
      <c r="K2911">
        <v>1</v>
      </c>
      <c r="L2911">
        <v>4</v>
      </c>
      <c r="M2911">
        <v>1</v>
      </c>
      <c r="N2911">
        <v>1</v>
      </c>
      <c r="Q2911">
        <v>1</v>
      </c>
      <c r="R2911">
        <v>2</v>
      </c>
      <c r="S2911">
        <v>10000</v>
      </c>
      <c r="T2911">
        <v>2</v>
      </c>
      <c r="U2911">
        <v>2</v>
      </c>
      <c r="V2911">
        <v>1</v>
      </c>
    </row>
    <row r="2912" spans="1:22" x14ac:dyDescent="0.25">
      <c r="A2912">
        <v>536</v>
      </c>
      <c r="B2912">
        <v>1</v>
      </c>
      <c r="C2912">
        <v>1</v>
      </c>
      <c r="D2912">
        <v>2</v>
      </c>
      <c r="E2912">
        <v>10</v>
      </c>
      <c r="F2912">
        <v>0.5</v>
      </c>
      <c r="G2912">
        <v>2</v>
      </c>
      <c r="H2912">
        <v>20</v>
      </c>
      <c r="I2912">
        <v>1</v>
      </c>
      <c r="J2912">
        <v>10</v>
      </c>
      <c r="K2912">
        <v>1</v>
      </c>
      <c r="L2912">
        <v>4</v>
      </c>
      <c r="M2912">
        <v>1</v>
      </c>
      <c r="N2912">
        <v>1</v>
      </c>
      <c r="Q2912">
        <v>2</v>
      </c>
      <c r="R2912">
        <v>2</v>
      </c>
      <c r="S2912">
        <v>50000</v>
      </c>
      <c r="T2912">
        <v>1</v>
      </c>
      <c r="U2912">
        <v>1</v>
      </c>
      <c r="V2912">
        <v>1</v>
      </c>
    </row>
    <row r="2913" spans="1:22" x14ac:dyDescent="0.25">
      <c r="A2913">
        <v>560</v>
      </c>
      <c r="B2913">
        <v>3</v>
      </c>
      <c r="C2913">
        <v>3</v>
      </c>
      <c r="D2913">
        <v>0.75</v>
      </c>
      <c r="E2913">
        <v>10</v>
      </c>
      <c r="F2913">
        <v>0.19</v>
      </c>
      <c r="G2913">
        <v>2</v>
      </c>
      <c r="H2913">
        <v>15</v>
      </c>
      <c r="I2913">
        <v>1</v>
      </c>
      <c r="J2913">
        <v>40</v>
      </c>
      <c r="K2913">
        <v>1</v>
      </c>
      <c r="L2913">
        <v>4</v>
      </c>
      <c r="M2913">
        <v>1</v>
      </c>
      <c r="N2913">
        <v>1</v>
      </c>
      <c r="Q2913">
        <v>3</v>
      </c>
      <c r="R2913">
        <v>1</v>
      </c>
      <c r="S2913">
        <v>-88</v>
      </c>
      <c r="T2913">
        <v>3</v>
      </c>
      <c r="U2913">
        <v>3</v>
      </c>
      <c r="V2913">
        <v>2</v>
      </c>
    </row>
    <row r="2914" spans="1:22" x14ac:dyDescent="0.25">
      <c r="A2914">
        <v>560</v>
      </c>
      <c r="B2914">
        <v>2</v>
      </c>
      <c r="C2914">
        <v>2</v>
      </c>
      <c r="D2914">
        <v>5</v>
      </c>
      <c r="E2914">
        <v>10</v>
      </c>
      <c r="F2914">
        <v>1.25</v>
      </c>
      <c r="G2914">
        <v>1</v>
      </c>
      <c r="H2914">
        <v>15</v>
      </c>
      <c r="I2914">
        <v>1</v>
      </c>
      <c r="J2914">
        <v>40</v>
      </c>
      <c r="K2914">
        <v>1</v>
      </c>
      <c r="L2914">
        <v>4</v>
      </c>
      <c r="M2914">
        <v>1</v>
      </c>
      <c r="N2914">
        <v>1</v>
      </c>
      <c r="Q2914">
        <v>1</v>
      </c>
      <c r="R2914">
        <v>1</v>
      </c>
      <c r="S2914">
        <v>3000</v>
      </c>
      <c r="T2914">
        <v>2</v>
      </c>
      <c r="U2914">
        <v>2</v>
      </c>
      <c r="V2914">
        <v>1</v>
      </c>
    </row>
    <row r="2915" spans="1:22" x14ac:dyDescent="0.25">
      <c r="A2915">
        <v>560</v>
      </c>
      <c r="B2915">
        <v>1</v>
      </c>
      <c r="C2915">
        <v>1</v>
      </c>
      <c r="D2915">
        <v>5</v>
      </c>
      <c r="E2915">
        <v>10</v>
      </c>
      <c r="F2915">
        <v>1.25</v>
      </c>
      <c r="G2915">
        <v>1</v>
      </c>
      <c r="H2915">
        <v>15</v>
      </c>
      <c r="I2915">
        <v>1</v>
      </c>
      <c r="J2915">
        <v>40</v>
      </c>
      <c r="K2915">
        <v>1</v>
      </c>
      <c r="L2915">
        <v>3</v>
      </c>
      <c r="M2915">
        <v>1</v>
      </c>
      <c r="N2915">
        <v>1</v>
      </c>
      <c r="Q2915">
        <v>2</v>
      </c>
      <c r="R2915">
        <v>1</v>
      </c>
      <c r="S2915">
        <v>10000</v>
      </c>
      <c r="T2915">
        <v>1</v>
      </c>
      <c r="U2915">
        <v>1</v>
      </c>
      <c r="V2915">
        <v>1</v>
      </c>
    </row>
    <row r="2916" spans="1:22" x14ac:dyDescent="0.25">
      <c r="A2916">
        <v>581</v>
      </c>
      <c r="B2916">
        <v>3</v>
      </c>
      <c r="C2916">
        <v>3</v>
      </c>
      <c r="D2916">
        <v>1</v>
      </c>
      <c r="E2916">
        <v>5</v>
      </c>
      <c r="F2916">
        <v>0.25</v>
      </c>
      <c r="G2916">
        <v>3</v>
      </c>
      <c r="H2916">
        <v>30</v>
      </c>
      <c r="I2916">
        <v>1</v>
      </c>
      <c r="J2916">
        <v>12</v>
      </c>
      <c r="K2916">
        <v>1</v>
      </c>
      <c r="L2916">
        <v>3</v>
      </c>
      <c r="M2916">
        <v>1</v>
      </c>
      <c r="N2916">
        <v>1</v>
      </c>
      <c r="Q2916">
        <v>1</v>
      </c>
      <c r="R2916">
        <v>1</v>
      </c>
      <c r="S2916">
        <v>750</v>
      </c>
      <c r="T2916">
        <v>3</v>
      </c>
      <c r="U2916">
        <v>3</v>
      </c>
      <c r="V2916">
        <v>1</v>
      </c>
    </row>
    <row r="2917" spans="1:22" x14ac:dyDescent="0.25">
      <c r="A2917">
        <v>581</v>
      </c>
      <c r="B2917">
        <v>4</v>
      </c>
      <c r="C2917">
        <v>4</v>
      </c>
      <c r="D2917">
        <v>3</v>
      </c>
      <c r="E2917">
        <v>5</v>
      </c>
      <c r="F2917">
        <v>0.75</v>
      </c>
      <c r="G2917">
        <v>2</v>
      </c>
      <c r="H2917">
        <v>30</v>
      </c>
      <c r="I2917">
        <v>1</v>
      </c>
      <c r="J2917">
        <v>-97</v>
      </c>
      <c r="K2917">
        <v>2</v>
      </c>
      <c r="O2917">
        <v>0.5</v>
      </c>
      <c r="Q2917">
        <v>1</v>
      </c>
      <c r="R2917">
        <v>1</v>
      </c>
      <c r="S2917">
        <v>-88</v>
      </c>
      <c r="T2917">
        <v>4</v>
      </c>
      <c r="U2917">
        <v>4</v>
      </c>
      <c r="V2917">
        <v>2</v>
      </c>
    </row>
    <row r="2918" spans="1:22" x14ac:dyDescent="0.25">
      <c r="A2918">
        <v>581</v>
      </c>
      <c r="B2918">
        <v>1</v>
      </c>
      <c r="C2918">
        <v>1</v>
      </c>
      <c r="D2918">
        <v>2</v>
      </c>
      <c r="E2918">
        <v>5</v>
      </c>
      <c r="F2918">
        <v>0.5</v>
      </c>
      <c r="G2918">
        <v>2</v>
      </c>
      <c r="H2918">
        <v>3</v>
      </c>
      <c r="I2918">
        <v>1</v>
      </c>
      <c r="J2918">
        <v>19</v>
      </c>
      <c r="K2918">
        <v>1</v>
      </c>
      <c r="L2918">
        <v>2</v>
      </c>
      <c r="M2918">
        <v>1</v>
      </c>
      <c r="N2918">
        <v>1</v>
      </c>
      <c r="Q2918">
        <v>2</v>
      </c>
      <c r="R2918">
        <v>1</v>
      </c>
      <c r="S2918">
        <v>10000</v>
      </c>
      <c r="T2918">
        <v>1</v>
      </c>
      <c r="U2918">
        <v>1</v>
      </c>
      <c r="V2918">
        <v>1</v>
      </c>
    </row>
    <row r="2919" spans="1:22" x14ac:dyDescent="0.25">
      <c r="A2919">
        <v>581</v>
      </c>
      <c r="B2919">
        <v>2</v>
      </c>
      <c r="C2919">
        <v>2</v>
      </c>
      <c r="D2919">
        <v>1</v>
      </c>
      <c r="E2919">
        <v>5</v>
      </c>
      <c r="F2919">
        <v>0.25</v>
      </c>
      <c r="G2919">
        <v>2</v>
      </c>
      <c r="H2919">
        <v>15</v>
      </c>
      <c r="I2919">
        <v>1</v>
      </c>
      <c r="J2919">
        <v>16</v>
      </c>
      <c r="K2919">
        <v>1</v>
      </c>
      <c r="L2919">
        <v>4</v>
      </c>
      <c r="M2919">
        <v>1</v>
      </c>
      <c r="N2919">
        <v>1</v>
      </c>
      <c r="Q2919">
        <v>2</v>
      </c>
      <c r="R2919">
        <v>1</v>
      </c>
      <c r="S2919">
        <v>7500</v>
      </c>
      <c r="T2919">
        <v>2</v>
      </c>
      <c r="U2919">
        <v>2</v>
      </c>
      <c r="V2919">
        <v>1</v>
      </c>
    </row>
    <row r="2920" spans="1:22" x14ac:dyDescent="0.25">
      <c r="A2920">
        <v>515</v>
      </c>
      <c r="B2920">
        <v>1</v>
      </c>
      <c r="C2920">
        <v>1</v>
      </c>
      <c r="D2920">
        <v>1</v>
      </c>
      <c r="E2920">
        <v>10</v>
      </c>
      <c r="F2920">
        <v>0.25</v>
      </c>
      <c r="G2920">
        <v>3</v>
      </c>
      <c r="H2920">
        <v>30</v>
      </c>
      <c r="I2920">
        <v>1</v>
      </c>
      <c r="J2920">
        <v>23</v>
      </c>
      <c r="K2920">
        <v>1</v>
      </c>
      <c r="L2920">
        <v>3</v>
      </c>
      <c r="M2920">
        <v>1</v>
      </c>
      <c r="N2920">
        <v>1</v>
      </c>
      <c r="Q2920">
        <v>2</v>
      </c>
      <c r="R2920">
        <v>1</v>
      </c>
      <c r="S2920">
        <v>1500</v>
      </c>
      <c r="T2920">
        <v>1</v>
      </c>
      <c r="U2920">
        <v>1</v>
      </c>
      <c r="V2920">
        <v>1</v>
      </c>
    </row>
    <row r="2921" spans="1:22" x14ac:dyDescent="0.25">
      <c r="A2921">
        <v>515</v>
      </c>
      <c r="B2921">
        <v>3</v>
      </c>
      <c r="C2921">
        <v>3</v>
      </c>
      <c r="D2921">
        <v>0.5</v>
      </c>
      <c r="E2921">
        <v>10</v>
      </c>
      <c r="F2921">
        <v>0.125</v>
      </c>
      <c r="G2921">
        <v>3</v>
      </c>
      <c r="H2921">
        <v>1</v>
      </c>
      <c r="I2921">
        <v>1</v>
      </c>
      <c r="J2921">
        <v>24</v>
      </c>
      <c r="K2921">
        <v>1</v>
      </c>
      <c r="L2921">
        <v>3</v>
      </c>
      <c r="M2921">
        <v>1</v>
      </c>
      <c r="N2921">
        <v>1</v>
      </c>
      <c r="Q2921">
        <v>3</v>
      </c>
      <c r="R2921">
        <v>1</v>
      </c>
      <c r="S2921">
        <v>500</v>
      </c>
      <c r="T2921">
        <v>3</v>
      </c>
      <c r="U2921">
        <v>3</v>
      </c>
      <c r="V2921">
        <v>2</v>
      </c>
    </row>
    <row r="2922" spans="1:22" x14ac:dyDescent="0.25">
      <c r="A2922">
        <v>515</v>
      </c>
      <c r="B2922">
        <v>2</v>
      </c>
      <c r="C2922">
        <v>2</v>
      </c>
      <c r="D2922">
        <v>1</v>
      </c>
      <c r="E2922">
        <v>10</v>
      </c>
      <c r="F2922">
        <v>0.25</v>
      </c>
      <c r="G2922">
        <v>3</v>
      </c>
      <c r="H2922">
        <v>40</v>
      </c>
      <c r="I2922">
        <v>1</v>
      </c>
      <c r="J2922">
        <v>23</v>
      </c>
      <c r="K2922">
        <v>1</v>
      </c>
      <c r="L2922">
        <v>3</v>
      </c>
      <c r="M2922">
        <v>1</v>
      </c>
      <c r="N2922">
        <v>1</v>
      </c>
      <c r="Q2922">
        <v>2</v>
      </c>
      <c r="R2922">
        <v>1</v>
      </c>
      <c r="S2922">
        <v>1500</v>
      </c>
      <c r="T2922">
        <v>2</v>
      </c>
      <c r="U2922">
        <v>2</v>
      </c>
      <c r="V2922">
        <v>1</v>
      </c>
    </row>
    <row r="2923" spans="1:22" x14ac:dyDescent="0.25">
      <c r="A2923">
        <v>721</v>
      </c>
      <c r="B2923">
        <v>6</v>
      </c>
      <c r="C2923">
        <v>6</v>
      </c>
      <c r="D2923">
        <v>1</v>
      </c>
      <c r="E2923">
        <v>5</v>
      </c>
      <c r="F2923">
        <v>0.25</v>
      </c>
      <c r="G2923">
        <v>3</v>
      </c>
      <c r="H2923">
        <v>30</v>
      </c>
      <c r="I2923">
        <v>1</v>
      </c>
      <c r="J2923">
        <v>41</v>
      </c>
      <c r="K2923">
        <v>1</v>
      </c>
      <c r="L2923">
        <v>1</v>
      </c>
      <c r="M2923">
        <v>1</v>
      </c>
      <c r="N2923">
        <v>1</v>
      </c>
      <c r="Q2923">
        <v>1</v>
      </c>
      <c r="R2923">
        <v>1</v>
      </c>
      <c r="S2923">
        <v>800</v>
      </c>
      <c r="T2923">
        <v>6</v>
      </c>
      <c r="U2923">
        <v>6</v>
      </c>
      <c r="V2923">
        <v>1</v>
      </c>
    </row>
    <row r="2924" spans="1:22" x14ac:dyDescent="0.25">
      <c r="A2924">
        <v>721</v>
      </c>
      <c r="B2924">
        <v>4</v>
      </c>
      <c r="C2924">
        <v>4</v>
      </c>
      <c r="D2924">
        <v>1</v>
      </c>
      <c r="E2924">
        <v>5</v>
      </c>
      <c r="F2924">
        <v>0.25</v>
      </c>
      <c r="G2924">
        <v>2</v>
      </c>
      <c r="H2924">
        <v>2</v>
      </c>
      <c r="I2924">
        <v>1</v>
      </c>
      <c r="J2924">
        <v>40</v>
      </c>
      <c r="K2924">
        <v>1</v>
      </c>
      <c r="L2924">
        <v>2</v>
      </c>
      <c r="M2924">
        <v>1</v>
      </c>
      <c r="N2924">
        <v>1</v>
      </c>
      <c r="Q2924">
        <v>2</v>
      </c>
      <c r="R2924">
        <v>1</v>
      </c>
      <c r="S2924">
        <v>15000</v>
      </c>
      <c r="T2924">
        <v>4</v>
      </c>
      <c r="U2924">
        <v>4</v>
      </c>
      <c r="V2924">
        <v>1</v>
      </c>
    </row>
    <row r="2925" spans="1:22" x14ac:dyDescent="0.25">
      <c r="A2925">
        <v>721</v>
      </c>
      <c r="B2925">
        <v>1</v>
      </c>
      <c r="C2925">
        <v>1</v>
      </c>
      <c r="D2925">
        <v>1</v>
      </c>
      <c r="E2925">
        <v>5</v>
      </c>
      <c r="F2925">
        <v>0.25</v>
      </c>
      <c r="G2925">
        <v>2</v>
      </c>
      <c r="H2925">
        <v>5</v>
      </c>
      <c r="I2925">
        <v>1</v>
      </c>
      <c r="J2925">
        <v>32</v>
      </c>
      <c r="K2925">
        <v>1</v>
      </c>
      <c r="L2925">
        <v>1</v>
      </c>
      <c r="M2925">
        <v>1</v>
      </c>
      <c r="N2925">
        <v>1</v>
      </c>
      <c r="Q2925">
        <v>2</v>
      </c>
      <c r="R2925">
        <v>1</v>
      </c>
      <c r="S2925">
        <v>15000</v>
      </c>
      <c r="T2925">
        <v>1</v>
      </c>
      <c r="U2925">
        <v>1</v>
      </c>
      <c r="V2925">
        <v>1</v>
      </c>
    </row>
    <row r="2926" spans="1:22" x14ac:dyDescent="0.25">
      <c r="A2926">
        <v>721</v>
      </c>
      <c r="B2926">
        <v>8</v>
      </c>
      <c r="C2926">
        <v>8</v>
      </c>
      <c r="D2926">
        <v>1</v>
      </c>
      <c r="E2926">
        <v>5</v>
      </c>
      <c r="F2926">
        <v>0.25</v>
      </c>
      <c r="G2926">
        <v>3</v>
      </c>
      <c r="H2926">
        <v>1</v>
      </c>
      <c r="I2926">
        <v>1</v>
      </c>
      <c r="J2926">
        <v>40</v>
      </c>
      <c r="K2926">
        <v>1</v>
      </c>
      <c r="L2926">
        <v>4</v>
      </c>
      <c r="M2926">
        <v>1</v>
      </c>
      <c r="N2926">
        <v>1</v>
      </c>
      <c r="Q2926">
        <v>3</v>
      </c>
      <c r="R2926">
        <v>1</v>
      </c>
      <c r="S2926">
        <v>5000</v>
      </c>
      <c r="T2926">
        <v>8</v>
      </c>
      <c r="U2926">
        <v>8</v>
      </c>
      <c r="V2926">
        <v>1</v>
      </c>
    </row>
    <row r="2927" spans="1:22" x14ac:dyDescent="0.25">
      <c r="A2927">
        <v>721</v>
      </c>
      <c r="B2927">
        <v>7</v>
      </c>
      <c r="C2927">
        <v>7</v>
      </c>
      <c r="D2927">
        <v>1</v>
      </c>
      <c r="E2927">
        <v>5</v>
      </c>
      <c r="F2927">
        <v>0.25</v>
      </c>
      <c r="G2927">
        <v>3</v>
      </c>
      <c r="H2927">
        <v>30</v>
      </c>
      <c r="I2927">
        <v>1</v>
      </c>
      <c r="J2927">
        <v>39</v>
      </c>
      <c r="K2927">
        <v>1</v>
      </c>
      <c r="L2927">
        <v>1</v>
      </c>
      <c r="M2927">
        <v>1</v>
      </c>
      <c r="N2927">
        <v>1</v>
      </c>
      <c r="Q2927">
        <v>1</v>
      </c>
      <c r="R2927">
        <v>1</v>
      </c>
      <c r="S2927">
        <v>500</v>
      </c>
      <c r="T2927">
        <v>7</v>
      </c>
      <c r="U2927">
        <v>7</v>
      </c>
      <c r="V2927">
        <v>1</v>
      </c>
    </row>
    <row r="2928" spans="1:22" x14ac:dyDescent="0.25">
      <c r="A2928">
        <v>721</v>
      </c>
      <c r="B2928">
        <v>2</v>
      </c>
      <c r="C2928">
        <v>2</v>
      </c>
      <c r="D2928">
        <v>1</v>
      </c>
      <c r="E2928">
        <v>5</v>
      </c>
      <c r="F2928">
        <v>0.25</v>
      </c>
      <c r="G2928">
        <v>3</v>
      </c>
      <c r="H2928">
        <v>10</v>
      </c>
      <c r="I2928">
        <v>1</v>
      </c>
      <c r="J2928">
        <v>31</v>
      </c>
      <c r="K2928">
        <v>1</v>
      </c>
      <c r="L2928">
        <v>2</v>
      </c>
      <c r="M2928">
        <v>1</v>
      </c>
      <c r="N2928">
        <v>1</v>
      </c>
      <c r="Q2928">
        <v>2</v>
      </c>
      <c r="R2928">
        <v>1</v>
      </c>
      <c r="S2928">
        <v>15000</v>
      </c>
      <c r="T2928">
        <v>2</v>
      </c>
      <c r="U2928">
        <v>2</v>
      </c>
      <c r="V2928">
        <v>1</v>
      </c>
    </row>
    <row r="2929" spans="1:22" x14ac:dyDescent="0.25">
      <c r="A2929">
        <v>721</v>
      </c>
      <c r="B2929">
        <v>3</v>
      </c>
      <c r="C2929">
        <v>3</v>
      </c>
      <c r="D2929">
        <v>1</v>
      </c>
      <c r="E2929">
        <v>5</v>
      </c>
      <c r="F2929">
        <v>0.25</v>
      </c>
      <c r="G2929">
        <v>2</v>
      </c>
      <c r="H2929">
        <v>2</v>
      </c>
      <c r="I2929">
        <v>1</v>
      </c>
      <c r="J2929">
        <v>40</v>
      </c>
      <c r="K2929">
        <v>1</v>
      </c>
      <c r="L2929">
        <v>2</v>
      </c>
      <c r="M2929">
        <v>1</v>
      </c>
      <c r="N2929">
        <v>1</v>
      </c>
      <c r="Q2929">
        <v>2</v>
      </c>
      <c r="R2929">
        <v>1</v>
      </c>
      <c r="S2929">
        <v>20000</v>
      </c>
      <c r="T2929">
        <v>3</v>
      </c>
      <c r="U2929">
        <v>3</v>
      </c>
      <c r="V2929">
        <v>1</v>
      </c>
    </row>
    <row r="2930" spans="1:22" x14ac:dyDescent="0.25">
      <c r="A2930">
        <v>721</v>
      </c>
      <c r="B2930">
        <v>5</v>
      </c>
      <c r="C2930">
        <v>5</v>
      </c>
      <c r="D2930">
        <v>1</v>
      </c>
      <c r="E2930">
        <v>5</v>
      </c>
      <c r="F2930">
        <v>0.25</v>
      </c>
      <c r="G2930">
        <v>2</v>
      </c>
      <c r="H2930">
        <v>3</v>
      </c>
      <c r="I2930">
        <v>1</v>
      </c>
      <c r="J2930">
        <v>38</v>
      </c>
      <c r="K2930">
        <v>1</v>
      </c>
      <c r="L2930">
        <v>1</v>
      </c>
      <c r="M2930">
        <v>1</v>
      </c>
      <c r="N2930">
        <v>1</v>
      </c>
      <c r="Q2930">
        <v>2</v>
      </c>
      <c r="R2930">
        <v>1</v>
      </c>
      <c r="S2930">
        <v>16000</v>
      </c>
      <c r="T2930">
        <v>5</v>
      </c>
      <c r="U2930">
        <v>5</v>
      </c>
      <c r="V2930">
        <v>1</v>
      </c>
    </row>
    <row r="2931" spans="1:22" x14ac:dyDescent="0.25">
      <c r="A2931">
        <v>721</v>
      </c>
      <c r="B2931">
        <v>9</v>
      </c>
      <c r="C2931">
        <v>9</v>
      </c>
      <c r="D2931">
        <v>1</v>
      </c>
      <c r="E2931">
        <v>5</v>
      </c>
      <c r="F2931">
        <v>0.25</v>
      </c>
      <c r="G2931">
        <v>3</v>
      </c>
      <c r="H2931">
        <v>35</v>
      </c>
      <c r="I2931">
        <v>1</v>
      </c>
      <c r="J2931">
        <v>40</v>
      </c>
      <c r="K2931">
        <v>1</v>
      </c>
      <c r="L2931">
        <v>2</v>
      </c>
      <c r="M2931">
        <v>1</v>
      </c>
      <c r="N2931">
        <v>1</v>
      </c>
      <c r="Q2931">
        <v>1</v>
      </c>
      <c r="R2931">
        <v>1</v>
      </c>
      <c r="S2931">
        <v>600</v>
      </c>
      <c r="T2931">
        <v>9</v>
      </c>
      <c r="U2931">
        <v>9</v>
      </c>
      <c r="V2931">
        <v>2</v>
      </c>
    </row>
    <row r="2932" spans="1:22" x14ac:dyDescent="0.25">
      <c r="A2932">
        <v>706</v>
      </c>
      <c r="B2932">
        <v>2</v>
      </c>
      <c r="C2932">
        <v>2</v>
      </c>
      <c r="D2932">
        <v>1</v>
      </c>
      <c r="E2932">
        <v>10</v>
      </c>
      <c r="F2932">
        <v>0.25</v>
      </c>
      <c r="G2932">
        <v>2</v>
      </c>
      <c r="H2932">
        <v>30</v>
      </c>
      <c r="I2932">
        <v>1</v>
      </c>
      <c r="J2932">
        <v>14</v>
      </c>
      <c r="K2932">
        <v>1</v>
      </c>
      <c r="L2932">
        <v>4</v>
      </c>
      <c r="M2932">
        <v>3</v>
      </c>
      <c r="N2932">
        <v>3</v>
      </c>
      <c r="O2932">
        <v>0.5</v>
      </c>
      <c r="Q2932">
        <v>1</v>
      </c>
      <c r="R2932">
        <v>4</v>
      </c>
      <c r="S2932">
        <v>-88</v>
      </c>
      <c r="T2932">
        <v>2</v>
      </c>
      <c r="U2932">
        <v>2</v>
      </c>
      <c r="V2932">
        <v>1</v>
      </c>
    </row>
    <row r="2933" spans="1:22" x14ac:dyDescent="0.25">
      <c r="A2933">
        <v>706</v>
      </c>
      <c r="B2933">
        <v>3</v>
      </c>
      <c r="C2933">
        <v>3</v>
      </c>
      <c r="D2933">
        <v>0.5</v>
      </c>
      <c r="E2933">
        <v>10</v>
      </c>
      <c r="F2933">
        <v>0.125</v>
      </c>
      <c r="G2933">
        <v>3</v>
      </c>
      <c r="H2933">
        <v>30</v>
      </c>
      <c r="I2933">
        <v>1</v>
      </c>
      <c r="J2933">
        <v>14</v>
      </c>
      <c r="K2933">
        <v>1</v>
      </c>
      <c r="L2933">
        <v>4</v>
      </c>
      <c r="M2933">
        <v>1</v>
      </c>
      <c r="N2933">
        <v>1</v>
      </c>
      <c r="Q2933">
        <v>1</v>
      </c>
      <c r="R2933">
        <v>1</v>
      </c>
      <c r="S2933">
        <v>-88</v>
      </c>
      <c r="T2933">
        <v>3</v>
      </c>
      <c r="U2933">
        <v>3</v>
      </c>
      <c r="V2933">
        <v>2</v>
      </c>
    </row>
    <row r="2934" spans="1:22" x14ac:dyDescent="0.25">
      <c r="A2934">
        <v>706</v>
      </c>
      <c r="B2934">
        <v>1</v>
      </c>
      <c r="C2934">
        <v>1</v>
      </c>
      <c r="D2934">
        <v>1.25</v>
      </c>
      <c r="E2934">
        <v>10</v>
      </c>
      <c r="F2934">
        <v>0.37</v>
      </c>
      <c r="G2934">
        <v>3</v>
      </c>
      <c r="H2934">
        <v>15</v>
      </c>
      <c r="I2934">
        <v>1</v>
      </c>
      <c r="J2934">
        <v>14</v>
      </c>
      <c r="K2934">
        <v>1</v>
      </c>
      <c r="L2934">
        <v>4</v>
      </c>
      <c r="M2934">
        <v>1</v>
      </c>
      <c r="N2934">
        <v>1</v>
      </c>
      <c r="Q2934">
        <v>2</v>
      </c>
      <c r="R2934">
        <v>1</v>
      </c>
      <c r="S2934">
        <v>-88</v>
      </c>
      <c r="T2934">
        <v>1</v>
      </c>
      <c r="U2934">
        <v>1</v>
      </c>
      <c r="V2934">
        <v>1</v>
      </c>
    </row>
    <row r="2935" spans="1:22" x14ac:dyDescent="0.25">
      <c r="A2935">
        <v>759</v>
      </c>
      <c r="B2935">
        <v>1</v>
      </c>
      <c r="C2935">
        <v>1</v>
      </c>
      <c r="D2935">
        <v>2</v>
      </c>
      <c r="E2935">
        <v>10</v>
      </c>
      <c r="F2935">
        <v>0.5</v>
      </c>
      <c r="G2935">
        <v>3</v>
      </c>
      <c r="H2935">
        <v>30</v>
      </c>
      <c r="I2935">
        <v>1</v>
      </c>
      <c r="J2935">
        <v>20</v>
      </c>
      <c r="K2935">
        <v>1</v>
      </c>
      <c r="L2935">
        <v>4</v>
      </c>
      <c r="M2935">
        <v>1</v>
      </c>
      <c r="N2935">
        <v>1</v>
      </c>
      <c r="Q2935">
        <v>2</v>
      </c>
      <c r="R2935">
        <v>1</v>
      </c>
      <c r="S2935">
        <v>-88</v>
      </c>
      <c r="T2935">
        <v>1</v>
      </c>
      <c r="U2935">
        <v>1</v>
      </c>
      <c r="V2935">
        <v>1</v>
      </c>
    </row>
    <row r="2936" spans="1:22" x14ac:dyDescent="0.25">
      <c r="A2936">
        <v>759</v>
      </c>
      <c r="B2936">
        <v>3</v>
      </c>
      <c r="C2936">
        <v>3</v>
      </c>
      <c r="D2936">
        <v>1.5</v>
      </c>
      <c r="E2936">
        <v>10</v>
      </c>
      <c r="F2936">
        <v>0.37</v>
      </c>
      <c r="G2936">
        <v>2</v>
      </c>
      <c r="H2936">
        <v>20</v>
      </c>
      <c r="I2936">
        <v>1</v>
      </c>
      <c r="J2936">
        <v>16</v>
      </c>
      <c r="K2936">
        <v>1</v>
      </c>
      <c r="L2936">
        <v>2</v>
      </c>
      <c r="M2936">
        <v>1</v>
      </c>
      <c r="N2936">
        <v>1</v>
      </c>
      <c r="Q2936">
        <v>1</v>
      </c>
      <c r="R2936">
        <v>1</v>
      </c>
      <c r="S2936">
        <v>-88</v>
      </c>
      <c r="T2936">
        <v>3</v>
      </c>
      <c r="U2936">
        <v>3</v>
      </c>
      <c r="V2936">
        <v>1</v>
      </c>
    </row>
    <row r="2937" spans="1:22" x14ac:dyDescent="0.25">
      <c r="A2937">
        <v>759</v>
      </c>
      <c r="B2937">
        <v>2</v>
      </c>
      <c r="C2937">
        <v>2</v>
      </c>
      <c r="D2937">
        <v>0.75</v>
      </c>
      <c r="E2937">
        <v>10</v>
      </c>
      <c r="F2937">
        <v>0.18</v>
      </c>
      <c r="G2937">
        <v>3</v>
      </c>
      <c r="H2937">
        <v>10</v>
      </c>
      <c r="I2937">
        <v>1</v>
      </c>
      <c r="J2937">
        <v>20</v>
      </c>
      <c r="K2937">
        <v>1</v>
      </c>
      <c r="L2937">
        <v>4</v>
      </c>
      <c r="M2937">
        <v>1</v>
      </c>
      <c r="N2937">
        <v>1</v>
      </c>
      <c r="Q2937">
        <v>7</v>
      </c>
      <c r="R2937">
        <v>1</v>
      </c>
      <c r="S2937">
        <v>-88</v>
      </c>
      <c r="T2937">
        <v>2</v>
      </c>
      <c r="U2937">
        <v>2</v>
      </c>
      <c r="V2937">
        <v>1</v>
      </c>
    </row>
    <row r="2938" spans="1:22" x14ac:dyDescent="0.25">
      <c r="A2938">
        <v>759</v>
      </c>
      <c r="B2938">
        <v>4</v>
      </c>
      <c r="C2938">
        <v>4</v>
      </c>
      <c r="D2938">
        <v>0.5</v>
      </c>
      <c r="E2938">
        <v>10</v>
      </c>
      <c r="F2938">
        <v>0.125</v>
      </c>
      <c r="G2938">
        <v>3</v>
      </c>
      <c r="H2938">
        <v>30</v>
      </c>
      <c r="I2938">
        <v>1</v>
      </c>
      <c r="J2938">
        <v>2</v>
      </c>
      <c r="K2938">
        <v>1</v>
      </c>
      <c r="L2938">
        <v>2</v>
      </c>
      <c r="M2938">
        <v>1</v>
      </c>
      <c r="N2938">
        <v>1</v>
      </c>
      <c r="Q2938">
        <v>1</v>
      </c>
      <c r="R2938">
        <v>1</v>
      </c>
      <c r="S2938">
        <v>-88</v>
      </c>
      <c r="T2938">
        <v>4</v>
      </c>
      <c r="U2938">
        <v>4</v>
      </c>
      <c r="V2938">
        <v>2</v>
      </c>
    </row>
    <row r="2939" spans="1:22" x14ac:dyDescent="0.25">
      <c r="A2939">
        <v>749</v>
      </c>
      <c r="B2939">
        <v>2</v>
      </c>
      <c r="C2939">
        <v>2</v>
      </c>
      <c r="D2939">
        <v>0.75</v>
      </c>
      <c r="E2939">
        <v>10</v>
      </c>
      <c r="F2939">
        <v>0.18</v>
      </c>
      <c r="G2939">
        <v>2</v>
      </c>
      <c r="H2939">
        <v>20</v>
      </c>
      <c r="I2939">
        <v>2</v>
      </c>
      <c r="J2939">
        <v>15</v>
      </c>
      <c r="K2939">
        <v>1</v>
      </c>
      <c r="L2939">
        <v>2</v>
      </c>
      <c r="M2939">
        <v>1</v>
      </c>
      <c r="N2939">
        <v>1</v>
      </c>
      <c r="Q2939">
        <v>1</v>
      </c>
      <c r="R2939">
        <v>1</v>
      </c>
      <c r="S2939">
        <v>500</v>
      </c>
      <c r="T2939">
        <v>2</v>
      </c>
      <c r="U2939">
        <v>2</v>
      </c>
      <c r="V2939">
        <v>1</v>
      </c>
    </row>
    <row r="2940" spans="1:22" x14ac:dyDescent="0.25">
      <c r="A2940">
        <v>749</v>
      </c>
      <c r="B2940">
        <v>1</v>
      </c>
      <c r="C2940">
        <v>1</v>
      </c>
      <c r="D2940">
        <v>1.5</v>
      </c>
      <c r="E2940">
        <v>10</v>
      </c>
      <c r="F2940">
        <v>0.375</v>
      </c>
      <c r="G2940">
        <v>3</v>
      </c>
      <c r="H2940">
        <v>15</v>
      </c>
      <c r="I2940">
        <v>1</v>
      </c>
      <c r="J2940">
        <v>20</v>
      </c>
      <c r="K2940">
        <v>1</v>
      </c>
      <c r="L2940">
        <v>4</v>
      </c>
      <c r="M2940">
        <v>1</v>
      </c>
      <c r="N2940">
        <v>1</v>
      </c>
      <c r="Q2940">
        <v>2</v>
      </c>
      <c r="R2940">
        <v>1</v>
      </c>
      <c r="S2940">
        <v>1500</v>
      </c>
      <c r="T2940">
        <v>1</v>
      </c>
      <c r="U2940">
        <v>1</v>
      </c>
      <c r="V2940">
        <v>1</v>
      </c>
    </row>
    <row r="2941" spans="1:22" x14ac:dyDescent="0.25">
      <c r="A2941">
        <v>749</v>
      </c>
      <c r="B2941">
        <v>4</v>
      </c>
      <c r="C2941">
        <v>4</v>
      </c>
      <c r="D2941">
        <v>0.5</v>
      </c>
      <c r="E2941">
        <v>10</v>
      </c>
      <c r="F2941">
        <v>0.125</v>
      </c>
      <c r="G2941">
        <v>1</v>
      </c>
      <c r="H2941">
        <v>5</v>
      </c>
      <c r="I2941">
        <v>1</v>
      </c>
      <c r="J2941">
        <v>2</v>
      </c>
      <c r="K2941">
        <v>2</v>
      </c>
      <c r="O2941">
        <v>0.5</v>
      </c>
      <c r="Q2941">
        <v>1</v>
      </c>
      <c r="R2941">
        <v>4</v>
      </c>
      <c r="S2941">
        <v>500</v>
      </c>
      <c r="T2941">
        <v>4</v>
      </c>
      <c r="U2941">
        <v>4</v>
      </c>
      <c r="V2941">
        <v>2</v>
      </c>
    </row>
    <row r="2942" spans="1:22" x14ac:dyDescent="0.25">
      <c r="A2942">
        <v>749</v>
      </c>
      <c r="B2942">
        <v>3</v>
      </c>
      <c r="C2942">
        <v>3</v>
      </c>
      <c r="D2942">
        <v>0.25</v>
      </c>
      <c r="E2942">
        <v>10</v>
      </c>
      <c r="F2942">
        <v>6.25E-2</v>
      </c>
      <c r="G2942">
        <v>4</v>
      </c>
      <c r="H2942">
        <v>10</v>
      </c>
      <c r="I2942">
        <v>1</v>
      </c>
      <c r="J2942">
        <v>20</v>
      </c>
      <c r="K2942">
        <v>1</v>
      </c>
      <c r="L2942">
        <v>4</v>
      </c>
      <c r="M2942">
        <v>1</v>
      </c>
      <c r="N2942">
        <v>1</v>
      </c>
      <c r="Q2942">
        <v>1</v>
      </c>
      <c r="R2942">
        <v>1</v>
      </c>
      <c r="S2942">
        <v>200</v>
      </c>
      <c r="T2942">
        <v>3</v>
      </c>
      <c r="U2942">
        <v>3</v>
      </c>
      <c r="V2942">
        <v>1</v>
      </c>
    </row>
    <row r="2943" spans="1:22" x14ac:dyDescent="0.25">
      <c r="A2943">
        <v>752</v>
      </c>
      <c r="B2943">
        <v>2</v>
      </c>
      <c r="C2943">
        <v>2</v>
      </c>
      <c r="D2943">
        <v>2</v>
      </c>
      <c r="E2943">
        <v>10</v>
      </c>
      <c r="F2943">
        <v>0.5</v>
      </c>
      <c r="G2943">
        <v>3</v>
      </c>
      <c r="H2943">
        <v>15</v>
      </c>
      <c r="I2943">
        <v>1</v>
      </c>
      <c r="J2943">
        <v>34</v>
      </c>
      <c r="K2943">
        <v>1</v>
      </c>
      <c r="L2943">
        <v>4</v>
      </c>
      <c r="M2943">
        <v>1</v>
      </c>
      <c r="N2943">
        <v>1</v>
      </c>
      <c r="Q2943">
        <v>1</v>
      </c>
      <c r="R2943">
        <v>1</v>
      </c>
      <c r="S2943">
        <v>1500</v>
      </c>
      <c r="T2943">
        <v>2</v>
      </c>
      <c r="U2943">
        <v>2</v>
      </c>
      <c r="V2943">
        <v>1</v>
      </c>
    </row>
    <row r="2944" spans="1:22" x14ac:dyDescent="0.25">
      <c r="A2944">
        <v>752</v>
      </c>
      <c r="B2944">
        <v>3</v>
      </c>
      <c r="C2944">
        <v>3</v>
      </c>
      <c r="D2944">
        <v>0.5</v>
      </c>
      <c r="E2944">
        <v>10</v>
      </c>
      <c r="F2944">
        <v>0.125</v>
      </c>
      <c r="G2944">
        <v>3</v>
      </c>
      <c r="H2944">
        <v>20</v>
      </c>
      <c r="I2944">
        <v>1</v>
      </c>
      <c r="J2944">
        <v>34</v>
      </c>
      <c r="K2944">
        <v>1</v>
      </c>
      <c r="L2944">
        <v>4</v>
      </c>
      <c r="M2944">
        <v>1</v>
      </c>
      <c r="N2944">
        <v>1</v>
      </c>
      <c r="Q2944">
        <v>1</v>
      </c>
      <c r="R2944">
        <v>1</v>
      </c>
      <c r="S2944">
        <v>300</v>
      </c>
      <c r="T2944">
        <v>3</v>
      </c>
      <c r="U2944">
        <v>3</v>
      </c>
      <c r="V2944">
        <v>2</v>
      </c>
    </row>
    <row r="2945" spans="1:22" x14ac:dyDescent="0.25">
      <c r="A2945">
        <v>752</v>
      </c>
      <c r="B2945">
        <v>1</v>
      </c>
      <c r="C2945">
        <v>1</v>
      </c>
      <c r="D2945">
        <v>3</v>
      </c>
      <c r="E2945">
        <v>10</v>
      </c>
      <c r="F2945">
        <v>0.75</v>
      </c>
      <c r="G2945">
        <v>2</v>
      </c>
      <c r="H2945">
        <v>10</v>
      </c>
      <c r="I2945">
        <v>1</v>
      </c>
      <c r="J2945">
        <v>34</v>
      </c>
      <c r="K2945">
        <v>1</v>
      </c>
      <c r="L2945">
        <v>4</v>
      </c>
      <c r="M2945">
        <v>1</v>
      </c>
      <c r="N2945">
        <v>1</v>
      </c>
      <c r="Q2945">
        <v>2</v>
      </c>
      <c r="R2945">
        <v>1</v>
      </c>
      <c r="S2945">
        <v>4000</v>
      </c>
      <c r="T2945">
        <v>1</v>
      </c>
      <c r="U2945">
        <v>1</v>
      </c>
      <c r="V2945">
        <v>1</v>
      </c>
    </row>
    <row r="2946" spans="1:22" x14ac:dyDescent="0.25">
      <c r="A2946">
        <v>699</v>
      </c>
      <c r="B2946">
        <v>1</v>
      </c>
      <c r="C2946">
        <v>1</v>
      </c>
      <c r="D2946">
        <v>1.75</v>
      </c>
      <c r="E2946">
        <v>10</v>
      </c>
      <c r="F2946">
        <v>0.44</v>
      </c>
      <c r="G2946">
        <v>2</v>
      </c>
      <c r="H2946">
        <v>1</v>
      </c>
      <c r="I2946">
        <v>3</v>
      </c>
      <c r="J2946">
        <v>33</v>
      </c>
      <c r="K2946">
        <v>1</v>
      </c>
      <c r="L2946">
        <v>4</v>
      </c>
      <c r="M2946">
        <v>1</v>
      </c>
      <c r="N2946">
        <v>1</v>
      </c>
      <c r="Q2946">
        <v>2</v>
      </c>
      <c r="R2946">
        <v>3</v>
      </c>
      <c r="S2946">
        <v>20000</v>
      </c>
      <c r="T2946">
        <v>1</v>
      </c>
      <c r="U2946">
        <v>1</v>
      </c>
      <c r="V2946">
        <v>2</v>
      </c>
    </row>
    <row r="2947" spans="1:22" x14ac:dyDescent="0.25">
      <c r="A2947">
        <v>538</v>
      </c>
      <c r="B2947">
        <v>2</v>
      </c>
      <c r="C2947">
        <v>2</v>
      </c>
      <c r="D2947">
        <v>1</v>
      </c>
      <c r="E2947">
        <v>10</v>
      </c>
      <c r="F2947">
        <v>0.25</v>
      </c>
      <c r="G2947">
        <v>2</v>
      </c>
      <c r="H2947">
        <v>5</v>
      </c>
      <c r="I2947">
        <v>1</v>
      </c>
      <c r="J2947">
        <v>7</v>
      </c>
      <c r="K2947">
        <v>1</v>
      </c>
      <c r="L2947">
        <v>4</v>
      </c>
      <c r="M2947">
        <v>3</v>
      </c>
      <c r="N2947">
        <v>1</v>
      </c>
      <c r="O2947">
        <v>0.33</v>
      </c>
      <c r="Q2947">
        <v>1</v>
      </c>
      <c r="R2947">
        <v>1</v>
      </c>
      <c r="S2947">
        <v>2000</v>
      </c>
      <c r="T2947">
        <v>2</v>
      </c>
      <c r="U2947">
        <v>2</v>
      </c>
      <c r="V2947">
        <v>1</v>
      </c>
    </row>
    <row r="2948" spans="1:22" x14ac:dyDescent="0.25">
      <c r="A2948">
        <v>538</v>
      </c>
      <c r="B2948">
        <v>3</v>
      </c>
      <c r="C2948">
        <v>3</v>
      </c>
      <c r="D2948">
        <v>0.25</v>
      </c>
      <c r="E2948">
        <v>10</v>
      </c>
      <c r="F2948">
        <v>6.25E-2</v>
      </c>
      <c r="G2948">
        <v>2</v>
      </c>
      <c r="H2948">
        <v>0</v>
      </c>
      <c r="I2948">
        <v>1</v>
      </c>
      <c r="J2948">
        <v>7</v>
      </c>
      <c r="K2948">
        <v>1</v>
      </c>
      <c r="L2948">
        <v>4</v>
      </c>
      <c r="M2948">
        <v>1</v>
      </c>
      <c r="N2948">
        <v>1</v>
      </c>
      <c r="Q2948">
        <v>1</v>
      </c>
      <c r="R2948">
        <v>1</v>
      </c>
      <c r="S2948">
        <v>3000</v>
      </c>
      <c r="T2948">
        <v>3</v>
      </c>
      <c r="U2948">
        <v>3</v>
      </c>
      <c r="V2948">
        <v>2</v>
      </c>
    </row>
    <row r="2949" spans="1:22" x14ac:dyDescent="0.25">
      <c r="A2949">
        <v>538</v>
      </c>
      <c r="B2949">
        <v>1</v>
      </c>
      <c r="C2949">
        <v>1</v>
      </c>
      <c r="D2949">
        <v>2</v>
      </c>
      <c r="E2949">
        <v>10</v>
      </c>
      <c r="F2949">
        <v>0.5</v>
      </c>
      <c r="G2949">
        <v>2</v>
      </c>
      <c r="H2949">
        <v>4</v>
      </c>
      <c r="I2949">
        <v>1</v>
      </c>
      <c r="J2949">
        <v>7</v>
      </c>
      <c r="K2949">
        <v>1</v>
      </c>
      <c r="L2949">
        <v>4</v>
      </c>
      <c r="M2949">
        <v>1</v>
      </c>
      <c r="N2949">
        <v>1</v>
      </c>
      <c r="Q2949">
        <v>2</v>
      </c>
      <c r="R2949">
        <v>1</v>
      </c>
      <c r="S2949">
        <v>6000</v>
      </c>
      <c r="T2949">
        <v>1</v>
      </c>
      <c r="U2949">
        <v>1</v>
      </c>
      <c r="V2949">
        <v>1</v>
      </c>
    </row>
    <row r="2950" spans="1:22" x14ac:dyDescent="0.25">
      <c r="A2950">
        <v>514</v>
      </c>
      <c r="B2950">
        <v>1</v>
      </c>
      <c r="C2950">
        <v>1</v>
      </c>
      <c r="D2950">
        <v>1.5</v>
      </c>
      <c r="E2950">
        <v>10</v>
      </c>
      <c r="F2950">
        <v>0.375</v>
      </c>
      <c r="G2950">
        <v>2</v>
      </c>
      <c r="H2950">
        <v>10</v>
      </c>
      <c r="I2950">
        <v>1</v>
      </c>
      <c r="J2950">
        <v>17</v>
      </c>
      <c r="K2950">
        <v>1</v>
      </c>
      <c r="L2950">
        <v>4</v>
      </c>
      <c r="M2950">
        <v>1</v>
      </c>
      <c r="N2950">
        <v>1</v>
      </c>
      <c r="Q2950">
        <v>2</v>
      </c>
      <c r="R2950">
        <v>1</v>
      </c>
      <c r="S2950">
        <v>15000</v>
      </c>
      <c r="T2950">
        <v>1</v>
      </c>
      <c r="U2950">
        <v>1</v>
      </c>
      <c r="V2950">
        <v>1</v>
      </c>
    </row>
    <row r="2951" spans="1:22" x14ac:dyDescent="0.25">
      <c r="A2951">
        <v>514</v>
      </c>
      <c r="B2951">
        <v>3</v>
      </c>
      <c r="C2951">
        <v>3</v>
      </c>
      <c r="D2951">
        <v>0.25</v>
      </c>
      <c r="E2951">
        <v>10</v>
      </c>
      <c r="F2951">
        <v>6.25E-2</v>
      </c>
      <c r="G2951">
        <v>3</v>
      </c>
      <c r="H2951">
        <v>5</v>
      </c>
      <c r="I2951">
        <v>1</v>
      </c>
      <c r="J2951">
        <v>17</v>
      </c>
      <c r="K2951">
        <v>1</v>
      </c>
      <c r="L2951">
        <v>4</v>
      </c>
      <c r="M2951">
        <v>1</v>
      </c>
      <c r="N2951">
        <v>1</v>
      </c>
      <c r="Q2951">
        <v>2</v>
      </c>
      <c r="R2951">
        <v>1</v>
      </c>
      <c r="S2951">
        <v>3000</v>
      </c>
      <c r="T2951">
        <v>3</v>
      </c>
      <c r="U2951">
        <v>3</v>
      </c>
      <c r="V2951">
        <v>1</v>
      </c>
    </row>
    <row r="2952" spans="1:22" x14ac:dyDescent="0.25">
      <c r="A2952">
        <v>514</v>
      </c>
      <c r="B2952">
        <v>2</v>
      </c>
      <c r="C2952">
        <v>2</v>
      </c>
      <c r="D2952">
        <v>0.5</v>
      </c>
      <c r="E2952">
        <v>10</v>
      </c>
      <c r="F2952">
        <v>0.125</v>
      </c>
      <c r="G2952">
        <v>3</v>
      </c>
      <c r="H2952">
        <v>5</v>
      </c>
      <c r="I2952">
        <v>1</v>
      </c>
      <c r="J2952">
        <v>21</v>
      </c>
      <c r="K2952">
        <v>1</v>
      </c>
      <c r="L2952">
        <v>1</v>
      </c>
      <c r="M2952">
        <v>1</v>
      </c>
      <c r="N2952">
        <v>1</v>
      </c>
      <c r="Q2952">
        <v>2</v>
      </c>
      <c r="R2952">
        <v>1</v>
      </c>
      <c r="S2952">
        <v>6000</v>
      </c>
      <c r="T2952">
        <v>2</v>
      </c>
      <c r="U2952">
        <v>2</v>
      </c>
      <c r="V2952">
        <v>1</v>
      </c>
    </row>
    <row r="2953" spans="1:22" x14ac:dyDescent="0.25">
      <c r="A2953">
        <v>514</v>
      </c>
      <c r="B2953">
        <v>4</v>
      </c>
      <c r="C2953">
        <v>4</v>
      </c>
      <c r="D2953">
        <v>0.5</v>
      </c>
      <c r="E2953">
        <v>10</v>
      </c>
      <c r="F2953">
        <v>0.125</v>
      </c>
      <c r="G2953">
        <v>3</v>
      </c>
      <c r="H2953">
        <v>1</v>
      </c>
      <c r="I2953">
        <v>1</v>
      </c>
      <c r="J2953">
        <v>18</v>
      </c>
      <c r="K2953">
        <v>1</v>
      </c>
      <c r="L2953">
        <v>4</v>
      </c>
      <c r="M2953">
        <v>1</v>
      </c>
      <c r="N2953">
        <v>1</v>
      </c>
      <c r="Q2953">
        <v>3</v>
      </c>
      <c r="R2953">
        <v>1</v>
      </c>
      <c r="S2953">
        <v>1000</v>
      </c>
      <c r="T2953">
        <v>4</v>
      </c>
      <c r="U2953">
        <v>4</v>
      </c>
      <c r="V2953">
        <v>2</v>
      </c>
    </row>
    <row r="2954" spans="1:22" x14ac:dyDescent="0.25">
      <c r="A2954">
        <v>702</v>
      </c>
      <c r="B2954">
        <v>1</v>
      </c>
      <c r="C2954">
        <v>1</v>
      </c>
      <c r="D2954">
        <v>1</v>
      </c>
      <c r="E2954">
        <v>10</v>
      </c>
      <c r="F2954">
        <v>0.25</v>
      </c>
      <c r="G2954">
        <v>2</v>
      </c>
      <c r="H2954">
        <v>5</v>
      </c>
      <c r="I2954">
        <v>1</v>
      </c>
      <c r="J2954">
        <v>16</v>
      </c>
      <c r="K2954">
        <v>1</v>
      </c>
      <c r="L2954">
        <v>1</v>
      </c>
      <c r="M2954">
        <v>1</v>
      </c>
      <c r="N2954">
        <v>1</v>
      </c>
      <c r="Q2954">
        <v>2</v>
      </c>
      <c r="R2954">
        <v>1</v>
      </c>
      <c r="S2954">
        <v>4000</v>
      </c>
      <c r="T2954">
        <v>1</v>
      </c>
      <c r="U2954">
        <v>1</v>
      </c>
      <c r="V2954">
        <v>1</v>
      </c>
    </row>
    <row r="2955" spans="1:22" x14ac:dyDescent="0.25">
      <c r="A2955">
        <v>702</v>
      </c>
      <c r="B2955">
        <v>2</v>
      </c>
      <c r="C2955">
        <v>2</v>
      </c>
      <c r="D2955">
        <v>1</v>
      </c>
      <c r="E2955">
        <v>10</v>
      </c>
      <c r="F2955">
        <v>0.25</v>
      </c>
      <c r="G2955">
        <v>2</v>
      </c>
      <c r="H2955">
        <v>15</v>
      </c>
      <c r="I2955">
        <v>1</v>
      </c>
      <c r="J2955">
        <v>16</v>
      </c>
      <c r="K2955">
        <v>1</v>
      </c>
      <c r="L2955">
        <v>1</v>
      </c>
      <c r="M2955">
        <v>1</v>
      </c>
      <c r="N2955">
        <v>1</v>
      </c>
      <c r="Q2955">
        <v>1</v>
      </c>
      <c r="R2955">
        <v>1</v>
      </c>
      <c r="S2955">
        <v>2000</v>
      </c>
      <c r="T2955">
        <v>2</v>
      </c>
      <c r="U2955">
        <v>2</v>
      </c>
      <c r="V2955">
        <v>2</v>
      </c>
    </row>
    <row r="2956" spans="1:22" x14ac:dyDescent="0.25">
      <c r="A2956">
        <v>719</v>
      </c>
      <c r="B2956">
        <v>2</v>
      </c>
      <c r="C2956">
        <v>2</v>
      </c>
      <c r="D2956">
        <v>1</v>
      </c>
      <c r="E2956">
        <v>5</v>
      </c>
      <c r="F2956">
        <v>0.25</v>
      </c>
      <c r="G2956">
        <v>2</v>
      </c>
      <c r="H2956">
        <v>11</v>
      </c>
      <c r="I2956">
        <v>1</v>
      </c>
      <c r="J2956">
        <v>4</v>
      </c>
      <c r="K2956">
        <v>1</v>
      </c>
      <c r="L2956">
        <v>4</v>
      </c>
      <c r="M2956">
        <v>1</v>
      </c>
      <c r="N2956">
        <v>1</v>
      </c>
      <c r="Q2956">
        <v>1</v>
      </c>
      <c r="R2956">
        <v>3</v>
      </c>
      <c r="S2956">
        <v>1000</v>
      </c>
      <c r="T2956">
        <v>2</v>
      </c>
      <c r="U2956">
        <v>2</v>
      </c>
      <c r="V2956">
        <v>1</v>
      </c>
    </row>
    <row r="2957" spans="1:22" x14ac:dyDescent="0.25">
      <c r="A2957">
        <v>719</v>
      </c>
      <c r="B2957">
        <v>1</v>
      </c>
      <c r="C2957">
        <v>1</v>
      </c>
      <c r="D2957">
        <v>3</v>
      </c>
      <c r="E2957">
        <v>5</v>
      </c>
      <c r="F2957">
        <v>0.75</v>
      </c>
      <c r="G2957">
        <v>2</v>
      </c>
      <c r="H2957">
        <v>10</v>
      </c>
      <c r="I2957">
        <v>1</v>
      </c>
      <c r="J2957">
        <v>15</v>
      </c>
      <c r="K2957">
        <v>1</v>
      </c>
      <c r="L2957">
        <v>4</v>
      </c>
      <c r="M2957">
        <v>1</v>
      </c>
      <c r="N2957">
        <v>1</v>
      </c>
      <c r="Q2957">
        <v>2</v>
      </c>
      <c r="R2957">
        <v>3</v>
      </c>
      <c r="S2957">
        <v>20000</v>
      </c>
      <c r="T2957">
        <v>1</v>
      </c>
      <c r="U2957">
        <v>1</v>
      </c>
      <c r="V2957">
        <v>1</v>
      </c>
    </row>
    <row r="2958" spans="1:22" x14ac:dyDescent="0.25">
      <c r="A2958">
        <v>719</v>
      </c>
      <c r="B2958">
        <v>3</v>
      </c>
      <c r="C2958">
        <v>3</v>
      </c>
      <c r="D2958">
        <v>0.5</v>
      </c>
      <c r="E2958">
        <v>5</v>
      </c>
      <c r="F2958">
        <v>0.125</v>
      </c>
      <c r="G2958">
        <v>2</v>
      </c>
      <c r="H2958">
        <v>20</v>
      </c>
      <c r="I2958">
        <v>1</v>
      </c>
      <c r="J2958">
        <v>15</v>
      </c>
      <c r="K2958">
        <v>1</v>
      </c>
      <c r="L2958">
        <v>4</v>
      </c>
      <c r="M2958">
        <v>1</v>
      </c>
      <c r="N2958">
        <v>1</v>
      </c>
      <c r="Q2958">
        <v>1</v>
      </c>
      <c r="R2958">
        <v>3</v>
      </c>
      <c r="S2958">
        <v>500</v>
      </c>
      <c r="T2958">
        <v>3</v>
      </c>
      <c r="U2958">
        <v>3</v>
      </c>
      <c r="V2958">
        <v>2</v>
      </c>
    </row>
    <row r="2959" spans="1:22" x14ac:dyDescent="0.25">
      <c r="A2959">
        <v>561</v>
      </c>
      <c r="B2959">
        <v>1</v>
      </c>
      <c r="C2959">
        <v>1</v>
      </c>
      <c r="D2959">
        <v>1.5</v>
      </c>
      <c r="E2959">
        <v>10</v>
      </c>
      <c r="F2959">
        <v>0.375</v>
      </c>
      <c r="G2959">
        <v>2</v>
      </c>
      <c r="H2959">
        <v>5</v>
      </c>
      <c r="I2959">
        <v>1</v>
      </c>
      <c r="J2959">
        <v>12</v>
      </c>
      <c r="K2959">
        <v>1</v>
      </c>
      <c r="L2959">
        <v>4</v>
      </c>
      <c r="M2959">
        <v>1</v>
      </c>
      <c r="N2959">
        <v>1</v>
      </c>
      <c r="Q2959">
        <v>2</v>
      </c>
      <c r="R2959">
        <v>2</v>
      </c>
      <c r="S2959">
        <v>3000</v>
      </c>
      <c r="T2959">
        <v>1</v>
      </c>
      <c r="U2959">
        <v>1</v>
      </c>
      <c r="V2959">
        <v>1</v>
      </c>
    </row>
    <row r="2960" spans="1:22" x14ac:dyDescent="0.25">
      <c r="A2960">
        <v>561</v>
      </c>
      <c r="B2960">
        <v>2</v>
      </c>
      <c r="C2960">
        <v>2</v>
      </c>
      <c r="D2960">
        <v>0.5</v>
      </c>
      <c r="E2960">
        <v>10</v>
      </c>
      <c r="F2960">
        <v>0.125</v>
      </c>
      <c r="G2960">
        <v>2</v>
      </c>
      <c r="H2960">
        <v>10</v>
      </c>
      <c r="I2960">
        <v>1</v>
      </c>
      <c r="J2960">
        <v>0</v>
      </c>
      <c r="K2960">
        <v>3</v>
      </c>
      <c r="P2960">
        <v>1000</v>
      </c>
      <c r="Q2960">
        <v>4</v>
      </c>
      <c r="R2960">
        <v>1</v>
      </c>
      <c r="S2960">
        <v>1000</v>
      </c>
      <c r="T2960">
        <v>2</v>
      </c>
      <c r="U2960">
        <v>2</v>
      </c>
      <c r="V2960">
        <v>2</v>
      </c>
    </row>
    <row r="2961" spans="1:22" x14ac:dyDescent="0.25">
      <c r="A2961">
        <v>576</v>
      </c>
      <c r="B2961">
        <v>3</v>
      </c>
      <c r="C2961">
        <v>3</v>
      </c>
      <c r="D2961">
        <v>1</v>
      </c>
      <c r="E2961">
        <v>5</v>
      </c>
      <c r="F2961">
        <v>0.25</v>
      </c>
      <c r="G2961">
        <v>1</v>
      </c>
      <c r="H2961">
        <v>0</v>
      </c>
      <c r="I2961">
        <v>1</v>
      </c>
      <c r="J2961">
        <v>6</v>
      </c>
      <c r="K2961">
        <v>1</v>
      </c>
      <c r="L2961">
        <v>4</v>
      </c>
      <c r="M2961">
        <v>1</v>
      </c>
      <c r="N2961">
        <v>1</v>
      </c>
      <c r="Q2961">
        <v>7</v>
      </c>
      <c r="R2961">
        <v>3</v>
      </c>
      <c r="S2961">
        <v>2000</v>
      </c>
      <c r="T2961">
        <v>3</v>
      </c>
      <c r="U2961">
        <v>3</v>
      </c>
      <c r="V2961">
        <v>2</v>
      </c>
    </row>
    <row r="2962" spans="1:22" x14ac:dyDescent="0.25">
      <c r="A2962">
        <v>576</v>
      </c>
      <c r="B2962">
        <v>1</v>
      </c>
      <c r="C2962">
        <v>1</v>
      </c>
      <c r="D2962">
        <v>1</v>
      </c>
      <c r="E2962">
        <v>5</v>
      </c>
      <c r="F2962">
        <v>0.25</v>
      </c>
      <c r="G2962">
        <v>2</v>
      </c>
      <c r="H2962">
        <v>15</v>
      </c>
      <c r="I2962">
        <v>1</v>
      </c>
      <c r="J2962">
        <v>18</v>
      </c>
      <c r="K2962">
        <v>1</v>
      </c>
      <c r="L2962">
        <v>4</v>
      </c>
      <c r="M2962">
        <v>1</v>
      </c>
      <c r="N2962">
        <v>1</v>
      </c>
      <c r="Q2962">
        <v>2</v>
      </c>
      <c r="R2962">
        <v>3</v>
      </c>
      <c r="S2962">
        <v>8000</v>
      </c>
      <c r="T2962">
        <v>1</v>
      </c>
      <c r="U2962">
        <v>1</v>
      </c>
      <c r="V2962">
        <v>1</v>
      </c>
    </row>
    <row r="2963" spans="1:22" x14ac:dyDescent="0.25">
      <c r="A2963">
        <v>576</v>
      </c>
      <c r="B2963">
        <v>2</v>
      </c>
      <c r="C2963">
        <v>2</v>
      </c>
      <c r="D2963">
        <v>1</v>
      </c>
      <c r="E2963">
        <v>5</v>
      </c>
      <c r="F2963">
        <v>0.25</v>
      </c>
      <c r="G2963">
        <v>2</v>
      </c>
      <c r="H2963">
        <v>15</v>
      </c>
      <c r="I2963">
        <v>1</v>
      </c>
      <c r="J2963">
        <v>18</v>
      </c>
      <c r="K2963">
        <v>1</v>
      </c>
      <c r="L2963">
        <v>4</v>
      </c>
      <c r="M2963">
        <v>1</v>
      </c>
      <c r="N2963">
        <v>1</v>
      </c>
      <c r="Q2963">
        <v>1</v>
      </c>
      <c r="R2963">
        <v>3</v>
      </c>
      <c r="S2963">
        <v>700</v>
      </c>
      <c r="T2963">
        <v>2</v>
      </c>
      <c r="U2963">
        <v>2</v>
      </c>
      <c r="V2963">
        <v>1</v>
      </c>
    </row>
    <row r="2964" spans="1:22" x14ac:dyDescent="0.25">
      <c r="A2964">
        <v>516</v>
      </c>
      <c r="B2964">
        <v>1</v>
      </c>
      <c r="C2964">
        <v>1</v>
      </c>
      <c r="D2964">
        <v>1.5</v>
      </c>
      <c r="E2964">
        <v>10</v>
      </c>
      <c r="F2964">
        <v>0.375</v>
      </c>
      <c r="G2964">
        <v>3</v>
      </c>
      <c r="H2964">
        <v>10</v>
      </c>
      <c r="I2964">
        <v>1</v>
      </c>
      <c r="J2964">
        <v>26</v>
      </c>
      <c r="K2964">
        <v>1</v>
      </c>
      <c r="L2964">
        <v>4</v>
      </c>
      <c r="M2964">
        <v>1</v>
      </c>
      <c r="N2964">
        <v>1</v>
      </c>
      <c r="Q2964">
        <v>2</v>
      </c>
      <c r="R2964">
        <v>3</v>
      </c>
      <c r="S2964">
        <v>1500</v>
      </c>
      <c r="T2964">
        <v>1</v>
      </c>
      <c r="U2964">
        <v>1</v>
      </c>
      <c r="V2964">
        <v>1</v>
      </c>
    </row>
    <row r="2965" spans="1:22" x14ac:dyDescent="0.25">
      <c r="A2965">
        <v>516</v>
      </c>
      <c r="B2965">
        <v>2</v>
      </c>
      <c r="C2965">
        <v>2</v>
      </c>
      <c r="D2965">
        <v>0.5</v>
      </c>
      <c r="E2965">
        <v>10</v>
      </c>
      <c r="F2965">
        <v>0.125</v>
      </c>
      <c r="G2965">
        <v>3</v>
      </c>
      <c r="H2965">
        <v>1</v>
      </c>
      <c r="I2965">
        <v>1</v>
      </c>
      <c r="J2965">
        <v>26</v>
      </c>
      <c r="K2965">
        <v>1</v>
      </c>
      <c r="L2965">
        <v>4</v>
      </c>
      <c r="M2965">
        <v>1</v>
      </c>
      <c r="N2965">
        <v>1</v>
      </c>
      <c r="Q2965">
        <v>3</v>
      </c>
      <c r="R2965">
        <v>3</v>
      </c>
      <c r="S2965">
        <v>500</v>
      </c>
      <c r="T2965">
        <v>2</v>
      </c>
      <c r="U2965">
        <v>2</v>
      </c>
      <c r="V2965">
        <v>2</v>
      </c>
    </row>
    <row r="2966" spans="1:22" x14ac:dyDescent="0.25">
      <c r="A2966">
        <v>765</v>
      </c>
      <c r="B2966">
        <v>4</v>
      </c>
      <c r="C2966">
        <v>4</v>
      </c>
      <c r="D2966">
        <v>1</v>
      </c>
      <c r="E2966">
        <v>10</v>
      </c>
      <c r="F2966">
        <v>0.25</v>
      </c>
      <c r="G2966">
        <v>2</v>
      </c>
      <c r="H2966">
        <v>1</v>
      </c>
      <c r="I2966">
        <v>1</v>
      </c>
      <c r="J2966">
        <v>40</v>
      </c>
      <c r="K2966">
        <v>1</v>
      </c>
      <c r="L2966">
        <v>2</v>
      </c>
      <c r="M2966">
        <v>1</v>
      </c>
      <c r="N2966">
        <v>1</v>
      </c>
      <c r="Q2966">
        <v>2</v>
      </c>
      <c r="R2966">
        <v>2</v>
      </c>
      <c r="S2966">
        <v>20000</v>
      </c>
      <c r="T2966">
        <v>4</v>
      </c>
      <c r="U2966">
        <v>4</v>
      </c>
      <c r="V2966">
        <v>2</v>
      </c>
    </row>
    <row r="2967" spans="1:22" x14ac:dyDescent="0.25">
      <c r="A2967">
        <v>765</v>
      </c>
      <c r="B2967">
        <v>2</v>
      </c>
      <c r="C2967">
        <v>2</v>
      </c>
      <c r="D2967">
        <v>1</v>
      </c>
      <c r="E2967">
        <v>10</v>
      </c>
      <c r="F2967">
        <v>0.25</v>
      </c>
      <c r="G2967">
        <v>2</v>
      </c>
      <c r="H2967">
        <v>1</v>
      </c>
      <c r="I2967">
        <v>1</v>
      </c>
      <c r="J2967">
        <v>40</v>
      </c>
      <c r="K2967">
        <v>1</v>
      </c>
      <c r="L2967">
        <v>2</v>
      </c>
      <c r="M2967">
        <v>1</v>
      </c>
      <c r="N2967">
        <v>1</v>
      </c>
      <c r="Q2967">
        <v>2</v>
      </c>
      <c r="R2967">
        <v>2</v>
      </c>
      <c r="S2967">
        <v>20000</v>
      </c>
      <c r="T2967">
        <v>2</v>
      </c>
      <c r="U2967">
        <v>2</v>
      </c>
      <c r="V2967">
        <v>1</v>
      </c>
    </row>
    <row r="2968" spans="1:22" x14ac:dyDescent="0.25">
      <c r="A2968">
        <v>765</v>
      </c>
      <c r="B2968">
        <v>1</v>
      </c>
      <c r="C2968">
        <v>1</v>
      </c>
      <c r="D2968">
        <v>6</v>
      </c>
      <c r="E2968">
        <v>10</v>
      </c>
      <c r="F2968">
        <v>1.5</v>
      </c>
      <c r="G2968">
        <v>2</v>
      </c>
      <c r="H2968">
        <v>3</v>
      </c>
      <c r="I2968">
        <v>1</v>
      </c>
      <c r="J2968">
        <v>40</v>
      </c>
      <c r="K2968">
        <v>1</v>
      </c>
      <c r="L2968">
        <v>2</v>
      </c>
      <c r="M2968">
        <v>1</v>
      </c>
      <c r="N2968">
        <v>1</v>
      </c>
      <c r="Q2968">
        <v>2</v>
      </c>
      <c r="R2968">
        <v>2</v>
      </c>
      <c r="S2968">
        <v>10000</v>
      </c>
      <c r="T2968">
        <v>1</v>
      </c>
      <c r="U2968">
        <v>1</v>
      </c>
      <c r="V2968">
        <v>1</v>
      </c>
    </row>
    <row r="2969" spans="1:22" x14ac:dyDescent="0.25">
      <c r="A2969">
        <v>765</v>
      </c>
      <c r="B2969">
        <v>3</v>
      </c>
      <c r="C2969">
        <v>3</v>
      </c>
      <c r="D2969">
        <v>1</v>
      </c>
      <c r="E2969">
        <v>10</v>
      </c>
      <c r="F2969">
        <v>0.25</v>
      </c>
      <c r="G2969">
        <v>2</v>
      </c>
      <c r="H2969">
        <v>1</v>
      </c>
      <c r="I2969">
        <v>1</v>
      </c>
      <c r="J2969">
        <v>40</v>
      </c>
      <c r="K2969">
        <v>1</v>
      </c>
      <c r="L2969">
        <v>2</v>
      </c>
      <c r="M2969">
        <v>1</v>
      </c>
      <c r="N2969">
        <v>1</v>
      </c>
      <c r="Q2969">
        <v>2</v>
      </c>
      <c r="R2969">
        <v>2</v>
      </c>
      <c r="S2969">
        <v>20000</v>
      </c>
      <c r="T2969">
        <v>3</v>
      </c>
      <c r="U2969">
        <v>3</v>
      </c>
      <c r="V2969">
        <v>1</v>
      </c>
    </row>
    <row r="2970" spans="1:22" x14ac:dyDescent="0.25">
      <c r="A2970">
        <v>535</v>
      </c>
      <c r="B2970">
        <v>2</v>
      </c>
      <c r="C2970">
        <v>2</v>
      </c>
      <c r="D2970">
        <v>1</v>
      </c>
      <c r="E2970">
        <v>10</v>
      </c>
      <c r="F2970">
        <v>0.25</v>
      </c>
      <c r="G2970">
        <v>1</v>
      </c>
      <c r="H2970">
        <v>4</v>
      </c>
      <c r="I2970">
        <v>2</v>
      </c>
      <c r="J2970">
        <v>40</v>
      </c>
      <c r="K2970">
        <v>1</v>
      </c>
      <c r="L2970">
        <v>4</v>
      </c>
      <c r="M2970">
        <v>1</v>
      </c>
      <c r="N2970">
        <v>1</v>
      </c>
      <c r="Q2970">
        <v>1</v>
      </c>
      <c r="R2970">
        <v>1</v>
      </c>
      <c r="S2970">
        <v>150000</v>
      </c>
      <c r="T2970">
        <v>2</v>
      </c>
      <c r="U2970">
        <v>2</v>
      </c>
      <c r="V2970">
        <v>1</v>
      </c>
    </row>
    <row r="2971" spans="1:22" x14ac:dyDescent="0.25">
      <c r="A2971">
        <v>535</v>
      </c>
      <c r="B2971">
        <v>3</v>
      </c>
      <c r="C2971">
        <v>3</v>
      </c>
      <c r="D2971">
        <v>1</v>
      </c>
      <c r="E2971">
        <v>10</v>
      </c>
      <c r="F2971">
        <v>0.25</v>
      </c>
      <c r="G2971">
        <v>1</v>
      </c>
      <c r="H2971">
        <v>3</v>
      </c>
      <c r="I2971">
        <v>1</v>
      </c>
      <c r="J2971">
        <v>40</v>
      </c>
      <c r="K2971">
        <v>1</v>
      </c>
      <c r="L2971">
        <v>4</v>
      </c>
      <c r="M2971">
        <v>1</v>
      </c>
      <c r="N2971">
        <v>1</v>
      </c>
      <c r="Q2971">
        <v>1</v>
      </c>
      <c r="R2971">
        <v>1</v>
      </c>
      <c r="S2971">
        <v>150000</v>
      </c>
      <c r="T2971">
        <v>3</v>
      </c>
      <c r="U2971">
        <v>3</v>
      </c>
      <c r="V2971">
        <v>2</v>
      </c>
    </row>
    <row r="2972" spans="1:22" x14ac:dyDescent="0.25">
      <c r="A2972">
        <v>535</v>
      </c>
      <c r="B2972">
        <v>1</v>
      </c>
      <c r="C2972">
        <v>1</v>
      </c>
      <c r="D2972">
        <v>3</v>
      </c>
      <c r="E2972">
        <v>10</v>
      </c>
      <c r="F2972">
        <v>0.75</v>
      </c>
      <c r="G2972">
        <v>1</v>
      </c>
      <c r="H2972">
        <v>2</v>
      </c>
      <c r="I2972">
        <v>1</v>
      </c>
      <c r="J2972">
        <v>40</v>
      </c>
      <c r="K2972">
        <v>1</v>
      </c>
      <c r="L2972">
        <v>4</v>
      </c>
      <c r="M2972">
        <v>1</v>
      </c>
      <c r="N2972">
        <v>1</v>
      </c>
      <c r="Q2972">
        <v>2</v>
      </c>
      <c r="R2972">
        <v>1</v>
      </c>
      <c r="S2972">
        <v>12000</v>
      </c>
      <c r="T2972">
        <v>1</v>
      </c>
      <c r="U2972">
        <v>1</v>
      </c>
      <c r="V2972">
        <v>1</v>
      </c>
    </row>
    <row r="2973" spans="1:22" x14ac:dyDescent="0.25">
      <c r="A2973">
        <v>537</v>
      </c>
      <c r="B2973">
        <v>3</v>
      </c>
      <c r="C2973">
        <v>3</v>
      </c>
      <c r="D2973">
        <v>3</v>
      </c>
      <c r="E2973">
        <v>10</v>
      </c>
      <c r="F2973">
        <v>0.75</v>
      </c>
      <c r="G2973">
        <v>4</v>
      </c>
      <c r="H2973">
        <v>15</v>
      </c>
      <c r="I2973">
        <v>1</v>
      </c>
      <c r="J2973">
        <v>23</v>
      </c>
      <c r="K2973">
        <v>1</v>
      </c>
      <c r="L2973">
        <v>1</v>
      </c>
      <c r="M2973">
        <v>1</v>
      </c>
      <c r="N2973">
        <v>1</v>
      </c>
      <c r="Q2973">
        <v>5</v>
      </c>
      <c r="R2973">
        <v>1</v>
      </c>
      <c r="S2973">
        <v>-88</v>
      </c>
      <c r="T2973">
        <v>3</v>
      </c>
      <c r="U2973">
        <v>3</v>
      </c>
      <c r="V2973">
        <v>1</v>
      </c>
    </row>
    <row r="2974" spans="1:22" x14ac:dyDescent="0.25">
      <c r="A2974">
        <v>537</v>
      </c>
      <c r="B2974">
        <v>1</v>
      </c>
      <c r="C2974">
        <v>1</v>
      </c>
      <c r="D2974">
        <v>1.5</v>
      </c>
      <c r="E2974">
        <v>10</v>
      </c>
      <c r="F2974">
        <v>0.375</v>
      </c>
      <c r="G2974">
        <v>2</v>
      </c>
      <c r="H2974">
        <v>10</v>
      </c>
      <c r="I2974">
        <v>1</v>
      </c>
      <c r="J2974">
        <v>38</v>
      </c>
      <c r="K2974">
        <v>1</v>
      </c>
      <c r="L2974">
        <v>2</v>
      </c>
      <c r="M2974">
        <v>1</v>
      </c>
      <c r="N2974">
        <v>1</v>
      </c>
      <c r="Q2974">
        <v>2</v>
      </c>
      <c r="R2974">
        <v>1</v>
      </c>
      <c r="S2974">
        <v>10000</v>
      </c>
      <c r="T2974">
        <v>1</v>
      </c>
      <c r="U2974">
        <v>1</v>
      </c>
      <c r="V2974">
        <v>1</v>
      </c>
    </row>
    <row r="2975" spans="1:22" x14ac:dyDescent="0.25">
      <c r="A2975">
        <v>537</v>
      </c>
      <c r="B2975">
        <v>4</v>
      </c>
      <c r="C2975">
        <v>4</v>
      </c>
      <c r="D2975">
        <v>1</v>
      </c>
      <c r="E2975">
        <v>10</v>
      </c>
      <c r="F2975">
        <v>0.25</v>
      </c>
      <c r="G2975">
        <v>2</v>
      </c>
      <c r="H2975">
        <v>0</v>
      </c>
      <c r="I2975">
        <v>1</v>
      </c>
      <c r="J2975">
        <v>23</v>
      </c>
      <c r="K2975">
        <v>1</v>
      </c>
      <c r="L2975">
        <v>1</v>
      </c>
      <c r="M2975">
        <v>1</v>
      </c>
      <c r="N2975">
        <v>1</v>
      </c>
      <c r="Q2975">
        <v>3</v>
      </c>
      <c r="R2975">
        <v>1</v>
      </c>
      <c r="S2975">
        <v>2000</v>
      </c>
      <c r="T2975">
        <v>4</v>
      </c>
      <c r="U2975">
        <v>4</v>
      </c>
      <c r="V2975">
        <v>2</v>
      </c>
    </row>
    <row r="2976" spans="1:22" x14ac:dyDescent="0.25">
      <c r="A2976">
        <v>537</v>
      </c>
      <c r="B2976">
        <v>2</v>
      </c>
      <c r="C2976">
        <v>2</v>
      </c>
      <c r="D2976">
        <v>0.5</v>
      </c>
      <c r="E2976">
        <v>10</v>
      </c>
      <c r="F2976">
        <v>0.125</v>
      </c>
      <c r="G2976">
        <v>2</v>
      </c>
      <c r="H2976">
        <v>15</v>
      </c>
      <c r="I2976">
        <v>1</v>
      </c>
      <c r="J2976">
        <v>20</v>
      </c>
      <c r="K2976">
        <v>1</v>
      </c>
      <c r="L2976">
        <v>1</v>
      </c>
      <c r="M2976">
        <v>1</v>
      </c>
      <c r="N2976">
        <v>1</v>
      </c>
      <c r="Q2976">
        <v>2</v>
      </c>
      <c r="R2976">
        <v>1</v>
      </c>
      <c r="S2976">
        <v>5000</v>
      </c>
      <c r="T2976">
        <v>2</v>
      </c>
      <c r="U2976">
        <v>2</v>
      </c>
      <c r="V2976">
        <v>1</v>
      </c>
    </row>
    <row r="2977" spans="1:22" x14ac:dyDescent="0.25">
      <c r="A2977">
        <v>726</v>
      </c>
      <c r="B2977">
        <v>2</v>
      </c>
      <c r="C2977">
        <v>2</v>
      </c>
      <c r="D2977">
        <v>2</v>
      </c>
      <c r="E2977">
        <v>10</v>
      </c>
      <c r="F2977">
        <v>0.5</v>
      </c>
      <c r="G2977">
        <v>3</v>
      </c>
      <c r="H2977">
        <v>10</v>
      </c>
      <c r="I2977">
        <v>1</v>
      </c>
      <c r="J2977">
        <v>25</v>
      </c>
      <c r="K2977">
        <v>1</v>
      </c>
      <c r="L2977">
        <v>3</v>
      </c>
      <c r="M2977">
        <v>2</v>
      </c>
      <c r="N2977">
        <v>2</v>
      </c>
      <c r="P2977">
        <v>1200</v>
      </c>
      <c r="Q2977">
        <v>2</v>
      </c>
      <c r="R2977">
        <v>1</v>
      </c>
      <c r="S2977">
        <v>1200</v>
      </c>
      <c r="T2977">
        <v>2</v>
      </c>
      <c r="U2977">
        <v>2</v>
      </c>
      <c r="V2977">
        <v>1</v>
      </c>
    </row>
    <row r="2978" spans="1:22" x14ac:dyDescent="0.25">
      <c r="A2978">
        <v>726</v>
      </c>
      <c r="B2978">
        <v>1</v>
      </c>
      <c r="C2978">
        <v>1</v>
      </c>
      <c r="D2978">
        <v>2</v>
      </c>
      <c r="E2978">
        <v>10</v>
      </c>
      <c r="F2978">
        <v>0.5</v>
      </c>
      <c r="G2978">
        <v>3</v>
      </c>
      <c r="H2978">
        <v>15</v>
      </c>
      <c r="I2978">
        <v>1</v>
      </c>
      <c r="J2978">
        <v>2</v>
      </c>
      <c r="K2978">
        <v>1</v>
      </c>
      <c r="L2978">
        <v>4</v>
      </c>
      <c r="M2978">
        <v>2</v>
      </c>
      <c r="N2978">
        <v>2</v>
      </c>
      <c r="P2978">
        <v>1000</v>
      </c>
      <c r="Q2978">
        <v>2</v>
      </c>
      <c r="R2978">
        <v>1</v>
      </c>
      <c r="S2978">
        <v>1000</v>
      </c>
      <c r="T2978">
        <v>1</v>
      </c>
      <c r="U2978">
        <v>1</v>
      </c>
      <c r="V2978">
        <v>1</v>
      </c>
    </row>
    <row r="2979" spans="1:22" x14ac:dyDescent="0.25">
      <c r="A2979">
        <v>726</v>
      </c>
      <c r="B2979">
        <v>3</v>
      </c>
      <c r="C2979">
        <v>3</v>
      </c>
      <c r="D2979">
        <v>2</v>
      </c>
      <c r="E2979">
        <v>10</v>
      </c>
      <c r="F2979">
        <v>0.5</v>
      </c>
      <c r="G2979">
        <v>2</v>
      </c>
      <c r="H2979">
        <v>60</v>
      </c>
      <c r="I2979">
        <v>1</v>
      </c>
      <c r="J2979">
        <v>20</v>
      </c>
      <c r="K2979">
        <v>1</v>
      </c>
      <c r="L2979">
        <v>4</v>
      </c>
      <c r="M2979">
        <v>1</v>
      </c>
      <c r="N2979">
        <v>1</v>
      </c>
      <c r="Q2979">
        <v>2</v>
      </c>
      <c r="R2979">
        <v>1</v>
      </c>
      <c r="S2979">
        <v>-88</v>
      </c>
      <c r="T2979">
        <v>3</v>
      </c>
      <c r="U2979">
        <v>3</v>
      </c>
      <c r="V2979">
        <v>2</v>
      </c>
    </row>
    <row r="2980" spans="1:22" x14ac:dyDescent="0.25">
      <c r="A2980">
        <v>527</v>
      </c>
      <c r="B2980">
        <v>3</v>
      </c>
      <c r="C2980">
        <v>3</v>
      </c>
      <c r="D2980">
        <v>1</v>
      </c>
      <c r="E2980">
        <v>10</v>
      </c>
      <c r="F2980">
        <v>0.25</v>
      </c>
      <c r="G2980">
        <v>3</v>
      </c>
      <c r="H2980">
        <v>20</v>
      </c>
      <c r="I2980">
        <v>1</v>
      </c>
      <c r="J2980">
        <v>40</v>
      </c>
      <c r="K2980">
        <v>1</v>
      </c>
      <c r="L2980">
        <v>1</v>
      </c>
      <c r="M2980">
        <v>1</v>
      </c>
      <c r="N2980">
        <v>1</v>
      </c>
      <c r="Q2980">
        <v>1</v>
      </c>
      <c r="R2980">
        <v>3</v>
      </c>
      <c r="S2980">
        <v>-88</v>
      </c>
      <c r="T2980">
        <v>3</v>
      </c>
      <c r="U2980">
        <v>3</v>
      </c>
      <c r="V2980">
        <v>2</v>
      </c>
    </row>
    <row r="2981" spans="1:22" x14ac:dyDescent="0.25">
      <c r="A2981">
        <v>527</v>
      </c>
      <c r="B2981">
        <v>2</v>
      </c>
      <c r="C2981">
        <v>2</v>
      </c>
      <c r="D2981">
        <v>2</v>
      </c>
      <c r="E2981">
        <v>10</v>
      </c>
      <c r="F2981">
        <v>0.5</v>
      </c>
      <c r="G2981">
        <v>3</v>
      </c>
      <c r="H2981">
        <v>20</v>
      </c>
      <c r="I2981">
        <v>1</v>
      </c>
      <c r="J2981">
        <v>40</v>
      </c>
      <c r="K2981">
        <v>1</v>
      </c>
      <c r="L2981">
        <v>1</v>
      </c>
      <c r="M2981">
        <v>1</v>
      </c>
      <c r="N2981">
        <v>1</v>
      </c>
      <c r="Q2981">
        <v>1</v>
      </c>
      <c r="R2981">
        <v>3</v>
      </c>
      <c r="S2981">
        <v>-88</v>
      </c>
      <c r="T2981">
        <v>2</v>
      </c>
      <c r="U2981">
        <v>2</v>
      </c>
      <c r="V2981">
        <v>1</v>
      </c>
    </row>
    <row r="2982" spans="1:22" x14ac:dyDescent="0.25">
      <c r="A2982">
        <v>527</v>
      </c>
      <c r="B2982">
        <v>1</v>
      </c>
      <c r="C2982">
        <v>1</v>
      </c>
      <c r="D2982">
        <v>1.5</v>
      </c>
      <c r="E2982">
        <v>10</v>
      </c>
      <c r="F2982">
        <v>0.375</v>
      </c>
      <c r="G2982">
        <v>3</v>
      </c>
      <c r="H2982">
        <v>10</v>
      </c>
      <c r="I2982">
        <v>1</v>
      </c>
      <c r="J2982">
        <v>40</v>
      </c>
      <c r="K2982">
        <v>1</v>
      </c>
      <c r="L2982">
        <v>1</v>
      </c>
      <c r="M2982">
        <v>1</v>
      </c>
      <c r="N2982">
        <v>1</v>
      </c>
      <c r="Q2982">
        <v>2</v>
      </c>
      <c r="R2982">
        <v>3</v>
      </c>
      <c r="S2982">
        <v>-88</v>
      </c>
      <c r="T2982">
        <v>1</v>
      </c>
      <c r="U2982">
        <v>1</v>
      </c>
      <c r="V2982">
        <v>1</v>
      </c>
    </row>
    <row r="2983" spans="1:22" x14ac:dyDescent="0.25">
      <c r="A2983">
        <v>558</v>
      </c>
      <c r="B2983">
        <v>1</v>
      </c>
      <c r="C2983">
        <v>1</v>
      </c>
      <c r="D2983">
        <v>9</v>
      </c>
      <c r="E2983">
        <v>5</v>
      </c>
      <c r="F2983">
        <v>2.25</v>
      </c>
      <c r="G2983">
        <v>2</v>
      </c>
      <c r="H2983">
        <v>0</v>
      </c>
      <c r="I2983">
        <v>1</v>
      </c>
      <c r="J2983">
        <v>18</v>
      </c>
      <c r="K2983">
        <v>1</v>
      </c>
      <c r="L2983">
        <v>4</v>
      </c>
      <c r="M2983">
        <v>1</v>
      </c>
      <c r="N2983">
        <v>1</v>
      </c>
      <c r="Q2983">
        <v>2</v>
      </c>
      <c r="R2983">
        <v>3</v>
      </c>
      <c r="S2983">
        <v>12000</v>
      </c>
      <c r="T2983">
        <v>1</v>
      </c>
      <c r="U2983">
        <v>1</v>
      </c>
      <c r="V2983">
        <v>1</v>
      </c>
    </row>
    <row r="2984" spans="1:22" x14ac:dyDescent="0.25">
      <c r="A2984">
        <v>558</v>
      </c>
      <c r="B2984">
        <v>2</v>
      </c>
      <c r="C2984">
        <v>2</v>
      </c>
      <c r="D2984">
        <v>3</v>
      </c>
      <c r="E2984">
        <v>5</v>
      </c>
      <c r="F2984">
        <v>0.75</v>
      </c>
      <c r="G2984">
        <v>2</v>
      </c>
      <c r="H2984">
        <v>5</v>
      </c>
      <c r="I2984">
        <v>1</v>
      </c>
      <c r="J2984">
        <v>18</v>
      </c>
      <c r="K2984">
        <v>1</v>
      </c>
      <c r="L2984">
        <v>4</v>
      </c>
      <c r="M2984">
        <v>1</v>
      </c>
      <c r="N2984">
        <v>1</v>
      </c>
      <c r="Q2984">
        <v>2</v>
      </c>
      <c r="R2984">
        <v>3</v>
      </c>
      <c r="S2984">
        <v>5000</v>
      </c>
      <c r="T2984">
        <v>2</v>
      </c>
      <c r="U2984">
        <v>2</v>
      </c>
      <c r="V2984">
        <v>2</v>
      </c>
    </row>
    <row r="2985" spans="1:22" x14ac:dyDescent="0.25">
      <c r="A2985">
        <v>694</v>
      </c>
      <c r="B2985">
        <v>1</v>
      </c>
      <c r="C2985">
        <v>1</v>
      </c>
      <c r="D2985">
        <v>3</v>
      </c>
      <c r="E2985">
        <v>10</v>
      </c>
      <c r="F2985">
        <v>0.75</v>
      </c>
      <c r="G2985">
        <v>2</v>
      </c>
      <c r="H2985">
        <v>5</v>
      </c>
      <c r="I2985">
        <v>1</v>
      </c>
      <c r="J2985">
        <v>16</v>
      </c>
      <c r="K2985">
        <v>1</v>
      </c>
      <c r="L2985">
        <v>4</v>
      </c>
      <c r="M2985">
        <v>1</v>
      </c>
      <c r="N2985">
        <v>1</v>
      </c>
      <c r="Q2985">
        <v>2</v>
      </c>
      <c r="R2985">
        <v>1</v>
      </c>
      <c r="S2985">
        <v>-88</v>
      </c>
      <c r="T2985">
        <v>1</v>
      </c>
      <c r="U2985">
        <v>1</v>
      </c>
      <c r="V2985">
        <v>1</v>
      </c>
    </row>
    <row r="2986" spans="1:22" x14ac:dyDescent="0.25">
      <c r="A2986">
        <v>694</v>
      </c>
      <c r="B2986">
        <v>2</v>
      </c>
      <c r="C2986">
        <v>2</v>
      </c>
      <c r="D2986">
        <v>1</v>
      </c>
      <c r="E2986">
        <v>10</v>
      </c>
      <c r="F2986">
        <v>0.25</v>
      </c>
      <c r="G2986">
        <v>2</v>
      </c>
      <c r="H2986">
        <v>8</v>
      </c>
      <c r="I2986">
        <v>1</v>
      </c>
      <c r="J2986">
        <v>16</v>
      </c>
      <c r="K2986">
        <v>1</v>
      </c>
      <c r="L2986">
        <v>4</v>
      </c>
      <c r="M2986">
        <v>1</v>
      </c>
      <c r="N2986">
        <v>1</v>
      </c>
      <c r="Q2986">
        <v>3</v>
      </c>
      <c r="R2986">
        <v>1</v>
      </c>
      <c r="S2986">
        <v>-88</v>
      </c>
      <c r="T2986">
        <v>2</v>
      </c>
      <c r="U2986">
        <v>2</v>
      </c>
      <c r="V2986">
        <v>2</v>
      </c>
    </row>
    <row r="2987" spans="1:22" x14ac:dyDescent="0.25">
      <c r="A2987">
        <v>700</v>
      </c>
      <c r="B2987">
        <v>3</v>
      </c>
      <c r="C2987">
        <v>3</v>
      </c>
      <c r="D2987">
        <v>2</v>
      </c>
      <c r="E2987">
        <v>10</v>
      </c>
      <c r="F2987">
        <v>0.5</v>
      </c>
      <c r="G2987">
        <v>2</v>
      </c>
      <c r="H2987">
        <v>15</v>
      </c>
      <c r="I2987">
        <v>1</v>
      </c>
      <c r="J2987">
        <v>30</v>
      </c>
      <c r="K2987">
        <v>1</v>
      </c>
      <c r="L2987">
        <v>4</v>
      </c>
      <c r="M2987">
        <v>1</v>
      </c>
      <c r="N2987">
        <v>1</v>
      </c>
      <c r="Q2987">
        <v>2</v>
      </c>
      <c r="R2987">
        <v>1</v>
      </c>
      <c r="S2987">
        <v>-88</v>
      </c>
      <c r="T2987">
        <v>3</v>
      </c>
      <c r="U2987">
        <v>3</v>
      </c>
      <c r="V2987">
        <v>1</v>
      </c>
    </row>
    <row r="2988" spans="1:22" x14ac:dyDescent="0.25">
      <c r="A2988">
        <v>700</v>
      </c>
      <c r="B2988">
        <v>1</v>
      </c>
      <c r="C2988">
        <v>1</v>
      </c>
      <c r="D2988">
        <v>2.5</v>
      </c>
      <c r="E2988">
        <v>10</v>
      </c>
      <c r="F2988">
        <v>0.625</v>
      </c>
      <c r="G2988">
        <v>2</v>
      </c>
      <c r="H2988">
        <v>15</v>
      </c>
      <c r="I2988">
        <v>1</v>
      </c>
      <c r="J2988">
        <v>30</v>
      </c>
      <c r="K2988">
        <v>1</v>
      </c>
      <c r="L2988">
        <v>4</v>
      </c>
      <c r="M2988">
        <v>1</v>
      </c>
      <c r="N2988">
        <v>1</v>
      </c>
      <c r="Q2988">
        <v>2</v>
      </c>
      <c r="R2988">
        <v>1</v>
      </c>
      <c r="S2988">
        <v>-88</v>
      </c>
      <c r="T2988">
        <v>1</v>
      </c>
      <c r="U2988">
        <v>1</v>
      </c>
      <c r="V2988">
        <v>1</v>
      </c>
    </row>
    <row r="2989" spans="1:22" x14ac:dyDescent="0.25">
      <c r="A2989">
        <v>700</v>
      </c>
      <c r="B2989">
        <v>2</v>
      </c>
      <c r="C2989">
        <v>2</v>
      </c>
      <c r="D2989">
        <v>1</v>
      </c>
      <c r="E2989">
        <v>10</v>
      </c>
      <c r="F2989">
        <v>0.25</v>
      </c>
      <c r="G2989">
        <v>3</v>
      </c>
      <c r="H2989">
        <v>15</v>
      </c>
      <c r="I2989">
        <v>1</v>
      </c>
      <c r="J2989">
        <v>30</v>
      </c>
      <c r="K2989">
        <v>1</v>
      </c>
      <c r="L2989">
        <v>4</v>
      </c>
      <c r="M2989">
        <v>1</v>
      </c>
      <c r="N2989">
        <v>1</v>
      </c>
      <c r="Q2989">
        <v>2</v>
      </c>
      <c r="R2989">
        <v>1</v>
      </c>
      <c r="S2989">
        <v>-88</v>
      </c>
      <c r="T2989">
        <v>2</v>
      </c>
      <c r="U2989">
        <v>2</v>
      </c>
      <c r="V2989">
        <v>1</v>
      </c>
    </row>
    <row r="2990" spans="1:22" x14ac:dyDescent="0.25">
      <c r="A2990">
        <v>700</v>
      </c>
      <c r="B2990">
        <v>4</v>
      </c>
      <c r="C2990">
        <v>4</v>
      </c>
      <c r="D2990">
        <v>4</v>
      </c>
      <c r="E2990">
        <v>10</v>
      </c>
      <c r="F2990">
        <v>1</v>
      </c>
      <c r="G2990">
        <v>2</v>
      </c>
      <c r="H2990">
        <v>15</v>
      </c>
      <c r="I2990">
        <v>1</v>
      </c>
      <c r="J2990">
        <v>30</v>
      </c>
      <c r="K2990">
        <v>1</v>
      </c>
      <c r="L2990">
        <v>4</v>
      </c>
      <c r="M2990">
        <v>1</v>
      </c>
      <c r="N2990">
        <v>1</v>
      </c>
      <c r="Q2990">
        <v>1</v>
      </c>
      <c r="R2990">
        <v>1</v>
      </c>
      <c r="S2990">
        <v>-88</v>
      </c>
      <c r="T2990">
        <v>4</v>
      </c>
      <c r="U2990">
        <v>4</v>
      </c>
      <c r="V2990">
        <v>1</v>
      </c>
    </row>
    <row r="2991" spans="1:22" x14ac:dyDescent="0.25">
      <c r="A2991">
        <v>700</v>
      </c>
      <c r="B2991">
        <v>5</v>
      </c>
      <c r="C2991">
        <v>5</v>
      </c>
      <c r="D2991">
        <v>1</v>
      </c>
      <c r="E2991">
        <v>10</v>
      </c>
      <c r="F2991">
        <v>0.25</v>
      </c>
      <c r="G2991">
        <v>2</v>
      </c>
      <c r="H2991">
        <v>30</v>
      </c>
      <c r="I2991">
        <v>1</v>
      </c>
      <c r="J2991">
        <v>30</v>
      </c>
      <c r="K2991">
        <v>1</v>
      </c>
      <c r="L2991">
        <v>4</v>
      </c>
      <c r="M2991">
        <v>3</v>
      </c>
      <c r="N2991">
        <v>3</v>
      </c>
      <c r="O2991">
        <v>0.5</v>
      </c>
      <c r="Q2991">
        <v>1</v>
      </c>
      <c r="R2991">
        <v>1</v>
      </c>
      <c r="S2991">
        <v>-88</v>
      </c>
      <c r="T2991">
        <v>5</v>
      </c>
      <c r="U2991">
        <v>5</v>
      </c>
      <c r="V2991">
        <v>2</v>
      </c>
    </row>
    <row r="2992" spans="1:22" x14ac:dyDescent="0.25">
      <c r="A2992">
        <v>705</v>
      </c>
      <c r="B2992">
        <v>1</v>
      </c>
      <c r="C2992">
        <v>1</v>
      </c>
      <c r="D2992">
        <v>6</v>
      </c>
      <c r="E2992">
        <v>10</v>
      </c>
      <c r="F2992">
        <v>1.5</v>
      </c>
      <c r="G2992">
        <v>3</v>
      </c>
      <c r="H2992">
        <v>5</v>
      </c>
      <c r="I2992">
        <v>1</v>
      </c>
      <c r="J2992">
        <v>40</v>
      </c>
      <c r="K2992">
        <v>1</v>
      </c>
      <c r="L2992">
        <v>4</v>
      </c>
      <c r="M2992">
        <v>1</v>
      </c>
      <c r="N2992">
        <v>1</v>
      </c>
      <c r="Q2992">
        <v>2</v>
      </c>
      <c r="R2992">
        <v>1</v>
      </c>
      <c r="S2992">
        <v>30000</v>
      </c>
      <c r="T2992">
        <v>1</v>
      </c>
      <c r="U2992">
        <v>1</v>
      </c>
      <c r="V2992">
        <v>1</v>
      </c>
    </row>
    <row r="2993" spans="1:22" x14ac:dyDescent="0.25">
      <c r="A2993">
        <v>705</v>
      </c>
      <c r="B2993">
        <v>2</v>
      </c>
      <c r="C2993">
        <v>2</v>
      </c>
      <c r="D2993">
        <v>2</v>
      </c>
      <c r="E2993">
        <v>10</v>
      </c>
      <c r="F2993">
        <v>0.5</v>
      </c>
      <c r="G2993">
        <v>4</v>
      </c>
      <c r="H2993">
        <v>5</v>
      </c>
      <c r="I2993">
        <v>1</v>
      </c>
      <c r="J2993">
        <v>40</v>
      </c>
      <c r="K2993">
        <v>1</v>
      </c>
      <c r="L2993">
        <v>4</v>
      </c>
      <c r="M2993">
        <v>1</v>
      </c>
      <c r="N2993">
        <v>1</v>
      </c>
      <c r="Q2993">
        <v>1</v>
      </c>
      <c r="R2993">
        <v>1</v>
      </c>
      <c r="S2993">
        <v>5000</v>
      </c>
      <c r="T2993">
        <v>2</v>
      </c>
      <c r="U2993">
        <v>2</v>
      </c>
      <c r="V2993">
        <v>2</v>
      </c>
    </row>
    <row r="2994" spans="1:22" x14ac:dyDescent="0.25">
      <c r="A2994">
        <v>709</v>
      </c>
      <c r="B2994">
        <v>3</v>
      </c>
      <c r="C2994">
        <v>3</v>
      </c>
      <c r="D2994">
        <v>2</v>
      </c>
      <c r="E2994">
        <v>10</v>
      </c>
      <c r="F2994">
        <v>0.5</v>
      </c>
      <c r="G2994">
        <v>2</v>
      </c>
      <c r="H2994">
        <v>30</v>
      </c>
      <c r="I2994">
        <v>1</v>
      </c>
      <c r="J2994">
        <v>20</v>
      </c>
      <c r="K2994">
        <v>1</v>
      </c>
      <c r="L2994">
        <v>4</v>
      </c>
      <c r="M2994">
        <v>1</v>
      </c>
      <c r="N2994">
        <v>1</v>
      </c>
      <c r="Q2994">
        <v>2</v>
      </c>
      <c r="R2994">
        <v>1</v>
      </c>
      <c r="S2994">
        <v>20000</v>
      </c>
      <c r="T2994">
        <v>3</v>
      </c>
      <c r="U2994">
        <v>3</v>
      </c>
      <c r="V2994">
        <v>1</v>
      </c>
    </row>
    <row r="2995" spans="1:22" x14ac:dyDescent="0.25">
      <c r="A2995">
        <v>709</v>
      </c>
      <c r="B2995">
        <v>6</v>
      </c>
      <c r="C2995">
        <v>6</v>
      </c>
      <c r="D2995">
        <v>0.5</v>
      </c>
      <c r="E2995">
        <v>10</v>
      </c>
      <c r="F2995">
        <v>0.125</v>
      </c>
      <c r="G2995">
        <v>2</v>
      </c>
      <c r="H2995">
        <v>10</v>
      </c>
      <c r="I2995">
        <v>1</v>
      </c>
      <c r="J2995">
        <v>20</v>
      </c>
      <c r="K2995">
        <v>1</v>
      </c>
      <c r="L2995">
        <v>4</v>
      </c>
      <c r="M2995">
        <v>1</v>
      </c>
      <c r="N2995">
        <v>1</v>
      </c>
      <c r="Q2995">
        <v>2</v>
      </c>
      <c r="R2995">
        <v>1</v>
      </c>
      <c r="S2995">
        <v>5000</v>
      </c>
      <c r="T2995">
        <v>6</v>
      </c>
      <c r="U2995">
        <v>6</v>
      </c>
      <c r="V2995">
        <v>1</v>
      </c>
    </row>
    <row r="2996" spans="1:22" x14ac:dyDescent="0.25">
      <c r="A2996">
        <v>709</v>
      </c>
      <c r="B2996">
        <v>4</v>
      </c>
      <c r="C2996">
        <v>4</v>
      </c>
      <c r="D2996">
        <v>0.5</v>
      </c>
      <c r="E2996">
        <v>10</v>
      </c>
      <c r="F2996">
        <v>0.125</v>
      </c>
      <c r="G2996">
        <v>2</v>
      </c>
      <c r="H2996">
        <v>10</v>
      </c>
      <c r="I2996">
        <v>1</v>
      </c>
      <c r="J2996">
        <v>20</v>
      </c>
      <c r="K2996">
        <v>1</v>
      </c>
      <c r="L2996">
        <v>4</v>
      </c>
      <c r="M2996">
        <v>1</v>
      </c>
      <c r="N2996">
        <v>1</v>
      </c>
      <c r="Q2996">
        <v>2</v>
      </c>
      <c r="R2996">
        <v>1</v>
      </c>
      <c r="S2996">
        <v>5000</v>
      </c>
      <c r="T2996">
        <v>4</v>
      </c>
      <c r="U2996">
        <v>4</v>
      </c>
      <c r="V2996">
        <v>1</v>
      </c>
    </row>
    <row r="2997" spans="1:22" x14ac:dyDescent="0.25">
      <c r="A2997">
        <v>709</v>
      </c>
      <c r="B2997">
        <v>2</v>
      </c>
      <c r="C2997">
        <v>2</v>
      </c>
      <c r="D2997">
        <v>2</v>
      </c>
      <c r="E2997">
        <v>10</v>
      </c>
      <c r="F2997">
        <v>0.5</v>
      </c>
      <c r="G2997">
        <v>2</v>
      </c>
      <c r="H2997">
        <v>10</v>
      </c>
      <c r="I2997">
        <v>1</v>
      </c>
      <c r="J2997">
        <v>20</v>
      </c>
      <c r="K2997">
        <v>1</v>
      </c>
      <c r="L2997">
        <v>4</v>
      </c>
      <c r="M2997">
        <v>1</v>
      </c>
      <c r="N2997">
        <v>1</v>
      </c>
      <c r="Q2997">
        <v>2</v>
      </c>
      <c r="R2997">
        <v>1</v>
      </c>
      <c r="S2997">
        <v>20000</v>
      </c>
      <c r="T2997">
        <v>2</v>
      </c>
      <c r="U2997">
        <v>2</v>
      </c>
      <c r="V2997">
        <v>1</v>
      </c>
    </row>
    <row r="2998" spans="1:22" x14ac:dyDescent="0.25">
      <c r="A2998">
        <v>709</v>
      </c>
      <c r="B2998">
        <v>1</v>
      </c>
      <c r="C2998">
        <v>1</v>
      </c>
      <c r="D2998">
        <v>2</v>
      </c>
      <c r="E2998">
        <v>10</v>
      </c>
      <c r="F2998">
        <v>0.5</v>
      </c>
      <c r="G2998">
        <v>2</v>
      </c>
      <c r="H2998">
        <v>20</v>
      </c>
      <c r="I2998">
        <v>1</v>
      </c>
      <c r="J2998">
        <v>20</v>
      </c>
      <c r="K2998">
        <v>1</v>
      </c>
      <c r="L2998">
        <v>4</v>
      </c>
      <c r="M2998">
        <v>1</v>
      </c>
      <c r="N2998">
        <v>1</v>
      </c>
      <c r="Q2998">
        <v>2</v>
      </c>
      <c r="R2998">
        <v>1</v>
      </c>
      <c r="S2998">
        <v>20000</v>
      </c>
      <c r="T2998">
        <v>1</v>
      </c>
      <c r="U2998">
        <v>1</v>
      </c>
      <c r="V2998">
        <v>1</v>
      </c>
    </row>
    <row r="2999" spans="1:22" x14ac:dyDescent="0.25">
      <c r="A2999">
        <v>709</v>
      </c>
      <c r="B2999">
        <v>7</v>
      </c>
      <c r="C2999">
        <v>7</v>
      </c>
      <c r="D2999">
        <v>2</v>
      </c>
      <c r="E2999">
        <v>10</v>
      </c>
      <c r="F2999">
        <v>0.5</v>
      </c>
      <c r="G2999">
        <v>2</v>
      </c>
      <c r="H2999">
        <v>5</v>
      </c>
      <c r="I2999">
        <v>1</v>
      </c>
      <c r="J2999">
        <v>20</v>
      </c>
      <c r="K2999">
        <v>1</v>
      </c>
      <c r="L2999">
        <v>4</v>
      </c>
      <c r="M2999">
        <v>1</v>
      </c>
      <c r="N2999">
        <v>1</v>
      </c>
      <c r="Q2999">
        <v>1</v>
      </c>
      <c r="R2999">
        <v>1</v>
      </c>
      <c r="S2999">
        <v>2000</v>
      </c>
      <c r="T2999">
        <v>7</v>
      </c>
      <c r="U2999">
        <v>7</v>
      </c>
      <c r="V2999">
        <v>2</v>
      </c>
    </row>
    <row r="3000" spans="1:22" x14ac:dyDescent="0.25">
      <c r="A3000">
        <v>709</v>
      </c>
      <c r="B3000">
        <v>5</v>
      </c>
      <c r="C3000">
        <v>5</v>
      </c>
      <c r="D3000">
        <v>0.5</v>
      </c>
      <c r="E3000">
        <v>10</v>
      </c>
      <c r="F3000">
        <v>0.125</v>
      </c>
      <c r="G3000">
        <v>2</v>
      </c>
      <c r="H3000">
        <v>10</v>
      </c>
      <c r="I3000">
        <v>1</v>
      </c>
      <c r="J3000">
        <v>20</v>
      </c>
      <c r="K3000">
        <v>1</v>
      </c>
      <c r="L3000">
        <v>4</v>
      </c>
      <c r="M3000">
        <v>1</v>
      </c>
      <c r="N3000">
        <v>1</v>
      </c>
      <c r="Q3000">
        <v>2</v>
      </c>
      <c r="R3000">
        <v>1</v>
      </c>
      <c r="S3000">
        <v>5000</v>
      </c>
      <c r="T3000">
        <v>5</v>
      </c>
      <c r="U3000">
        <v>5</v>
      </c>
      <c r="V3000">
        <v>1</v>
      </c>
    </row>
    <row r="3001" spans="1:22" x14ac:dyDescent="0.25">
      <c r="A3001">
        <v>554</v>
      </c>
      <c r="B3001">
        <v>3</v>
      </c>
      <c r="C3001">
        <v>3</v>
      </c>
      <c r="D3001">
        <v>3</v>
      </c>
      <c r="E3001">
        <v>5</v>
      </c>
      <c r="F3001">
        <v>0.75</v>
      </c>
      <c r="G3001">
        <v>2</v>
      </c>
      <c r="H3001">
        <v>1</v>
      </c>
      <c r="I3001">
        <v>1</v>
      </c>
      <c r="J3001">
        <v>30</v>
      </c>
      <c r="K3001">
        <v>1</v>
      </c>
      <c r="L3001">
        <v>1</v>
      </c>
      <c r="M3001">
        <v>1</v>
      </c>
      <c r="N3001">
        <v>1</v>
      </c>
      <c r="Q3001">
        <v>7</v>
      </c>
      <c r="R3001">
        <v>1</v>
      </c>
      <c r="S3001">
        <v>10000</v>
      </c>
      <c r="T3001">
        <v>3</v>
      </c>
      <c r="U3001">
        <v>3</v>
      </c>
      <c r="V3001">
        <v>1</v>
      </c>
    </row>
    <row r="3002" spans="1:22" x14ac:dyDescent="0.25">
      <c r="A3002">
        <v>554</v>
      </c>
      <c r="B3002">
        <v>4</v>
      </c>
      <c r="C3002">
        <v>4</v>
      </c>
      <c r="D3002">
        <v>1</v>
      </c>
      <c r="E3002">
        <v>5</v>
      </c>
      <c r="F3002">
        <v>0.25</v>
      </c>
      <c r="G3002">
        <v>2</v>
      </c>
      <c r="H3002">
        <v>5</v>
      </c>
      <c r="I3002">
        <v>1</v>
      </c>
      <c r="J3002">
        <v>27</v>
      </c>
      <c r="K3002">
        <v>1</v>
      </c>
      <c r="L3002">
        <v>2</v>
      </c>
      <c r="M3002">
        <v>1</v>
      </c>
      <c r="N3002">
        <v>1</v>
      </c>
      <c r="Q3002">
        <v>2</v>
      </c>
      <c r="R3002">
        <v>1</v>
      </c>
      <c r="S3002">
        <v>3000</v>
      </c>
      <c r="T3002">
        <v>4</v>
      </c>
      <c r="U3002">
        <v>4</v>
      </c>
      <c r="V3002">
        <v>1</v>
      </c>
    </row>
    <row r="3003" spans="1:22" x14ac:dyDescent="0.25">
      <c r="A3003">
        <v>554</v>
      </c>
      <c r="B3003">
        <v>1</v>
      </c>
      <c r="C3003">
        <v>1</v>
      </c>
      <c r="D3003">
        <v>1</v>
      </c>
      <c r="E3003">
        <v>5</v>
      </c>
      <c r="F3003">
        <v>0.25</v>
      </c>
      <c r="G3003">
        <v>2</v>
      </c>
      <c r="H3003">
        <v>3</v>
      </c>
      <c r="I3003">
        <v>1</v>
      </c>
      <c r="J3003">
        <v>35</v>
      </c>
      <c r="K3003">
        <v>1</v>
      </c>
      <c r="L3003">
        <v>1</v>
      </c>
      <c r="M3003">
        <v>1</v>
      </c>
      <c r="N3003">
        <v>1</v>
      </c>
      <c r="Q3003">
        <v>2</v>
      </c>
      <c r="R3003">
        <v>1</v>
      </c>
      <c r="S3003">
        <v>4000</v>
      </c>
      <c r="T3003">
        <v>1</v>
      </c>
      <c r="U3003">
        <v>1</v>
      </c>
      <c r="V3003">
        <v>1</v>
      </c>
    </row>
    <row r="3004" spans="1:22" x14ac:dyDescent="0.25">
      <c r="A3004">
        <v>554</v>
      </c>
      <c r="B3004">
        <v>5</v>
      </c>
      <c r="C3004">
        <v>5</v>
      </c>
      <c r="D3004">
        <v>3</v>
      </c>
      <c r="E3004">
        <v>5</v>
      </c>
      <c r="F3004">
        <v>0.75</v>
      </c>
      <c r="G3004">
        <v>2</v>
      </c>
      <c r="H3004">
        <v>7</v>
      </c>
      <c r="I3004">
        <v>1</v>
      </c>
      <c r="J3004">
        <v>24</v>
      </c>
      <c r="K3004">
        <v>1</v>
      </c>
      <c r="L3004">
        <v>1</v>
      </c>
      <c r="M3004">
        <v>1</v>
      </c>
      <c r="N3004">
        <v>1</v>
      </c>
      <c r="Q3004">
        <v>2</v>
      </c>
      <c r="R3004">
        <v>1</v>
      </c>
      <c r="S3004">
        <v>10000</v>
      </c>
      <c r="T3004">
        <v>5</v>
      </c>
      <c r="U3004">
        <v>5</v>
      </c>
      <c r="V3004">
        <v>2</v>
      </c>
    </row>
    <row r="3005" spans="1:22" x14ac:dyDescent="0.25">
      <c r="A3005">
        <v>554</v>
      </c>
      <c r="B3005">
        <v>2</v>
      </c>
      <c r="C3005">
        <v>2</v>
      </c>
      <c r="D3005">
        <v>4</v>
      </c>
      <c r="E3005">
        <v>5</v>
      </c>
      <c r="F3005">
        <v>1</v>
      </c>
      <c r="G3005">
        <v>2</v>
      </c>
      <c r="H3005">
        <v>3</v>
      </c>
      <c r="I3005">
        <v>1</v>
      </c>
      <c r="J3005">
        <v>27</v>
      </c>
      <c r="K3005">
        <v>1</v>
      </c>
      <c r="L3005">
        <v>2</v>
      </c>
      <c r="M3005">
        <v>1</v>
      </c>
      <c r="N3005">
        <v>1</v>
      </c>
      <c r="Q3005">
        <v>2</v>
      </c>
      <c r="R3005">
        <v>1</v>
      </c>
      <c r="S3005">
        <v>12000</v>
      </c>
      <c r="T3005">
        <v>2</v>
      </c>
      <c r="U3005">
        <v>2</v>
      </c>
      <c r="V3005">
        <v>1</v>
      </c>
    </row>
    <row r="3006" spans="1:22" x14ac:dyDescent="0.25">
      <c r="A3006">
        <v>760</v>
      </c>
      <c r="B3006">
        <v>5</v>
      </c>
      <c r="C3006">
        <v>5</v>
      </c>
      <c r="D3006">
        <v>1</v>
      </c>
      <c r="E3006">
        <v>10</v>
      </c>
      <c r="F3006">
        <v>0.25</v>
      </c>
      <c r="G3006">
        <v>4</v>
      </c>
      <c r="H3006">
        <v>2</v>
      </c>
      <c r="I3006">
        <v>1</v>
      </c>
      <c r="J3006">
        <v>45</v>
      </c>
      <c r="K3006">
        <v>1</v>
      </c>
      <c r="L3006">
        <v>4</v>
      </c>
      <c r="M3006">
        <v>1</v>
      </c>
      <c r="N3006">
        <v>1</v>
      </c>
      <c r="Q3006">
        <v>7</v>
      </c>
      <c r="R3006">
        <v>1</v>
      </c>
      <c r="S3006">
        <v>3000</v>
      </c>
      <c r="T3006">
        <v>5</v>
      </c>
      <c r="U3006">
        <v>5</v>
      </c>
      <c r="V3006">
        <v>2</v>
      </c>
    </row>
    <row r="3007" spans="1:22" x14ac:dyDescent="0.25">
      <c r="A3007">
        <v>760</v>
      </c>
      <c r="B3007">
        <v>4</v>
      </c>
      <c r="C3007">
        <v>4</v>
      </c>
      <c r="D3007">
        <v>1</v>
      </c>
      <c r="E3007">
        <v>10</v>
      </c>
      <c r="F3007">
        <v>0.25</v>
      </c>
      <c r="G3007">
        <v>4</v>
      </c>
      <c r="H3007">
        <v>2</v>
      </c>
      <c r="I3007">
        <v>1</v>
      </c>
      <c r="J3007">
        <v>45</v>
      </c>
      <c r="K3007">
        <v>1</v>
      </c>
      <c r="L3007">
        <v>4</v>
      </c>
      <c r="M3007">
        <v>1</v>
      </c>
      <c r="N3007">
        <v>1</v>
      </c>
      <c r="Q3007">
        <v>1</v>
      </c>
      <c r="R3007">
        <v>1</v>
      </c>
      <c r="S3007">
        <v>2000</v>
      </c>
      <c r="T3007">
        <v>4</v>
      </c>
      <c r="U3007">
        <v>4</v>
      </c>
      <c r="V3007">
        <v>1</v>
      </c>
    </row>
    <row r="3008" spans="1:22" x14ac:dyDescent="0.25">
      <c r="A3008">
        <v>760</v>
      </c>
      <c r="B3008">
        <v>1</v>
      </c>
      <c r="C3008">
        <v>1</v>
      </c>
      <c r="D3008">
        <v>1</v>
      </c>
      <c r="E3008">
        <v>10</v>
      </c>
      <c r="F3008">
        <v>0.25</v>
      </c>
      <c r="G3008">
        <v>3</v>
      </c>
      <c r="H3008">
        <v>15</v>
      </c>
      <c r="I3008">
        <v>1</v>
      </c>
      <c r="J3008">
        <v>45</v>
      </c>
      <c r="K3008">
        <v>1</v>
      </c>
      <c r="L3008">
        <v>4</v>
      </c>
      <c r="M3008">
        <v>1</v>
      </c>
      <c r="N3008">
        <v>1</v>
      </c>
      <c r="Q3008">
        <v>2</v>
      </c>
      <c r="R3008">
        <v>1</v>
      </c>
      <c r="S3008">
        <v>4000</v>
      </c>
      <c r="T3008">
        <v>1</v>
      </c>
      <c r="U3008">
        <v>1</v>
      </c>
      <c r="V3008">
        <v>1</v>
      </c>
    </row>
    <row r="3009" spans="1:22" x14ac:dyDescent="0.25">
      <c r="A3009">
        <v>760</v>
      </c>
      <c r="B3009">
        <v>3</v>
      </c>
      <c r="C3009">
        <v>3</v>
      </c>
      <c r="D3009">
        <v>3</v>
      </c>
      <c r="E3009">
        <v>10</v>
      </c>
      <c r="F3009">
        <v>0.75</v>
      </c>
      <c r="G3009">
        <v>3</v>
      </c>
      <c r="H3009">
        <v>10</v>
      </c>
      <c r="I3009">
        <v>1</v>
      </c>
      <c r="J3009">
        <v>45</v>
      </c>
      <c r="K3009">
        <v>1</v>
      </c>
      <c r="L3009">
        <v>4</v>
      </c>
      <c r="M3009">
        <v>1</v>
      </c>
      <c r="N3009">
        <v>1</v>
      </c>
      <c r="Q3009">
        <v>1</v>
      </c>
      <c r="R3009">
        <v>1</v>
      </c>
      <c r="S3009">
        <v>2500</v>
      </c>
      <c r="T3009">
        <v>3</v>
      </c>
      <c r="U3009">
        <v>3</v>
      </c>
      <c r="V3009">
        <v>1</v>
      </c>
    </row>
    <row r="3010" spans="1:22" x14ac:dyDescent="0.25">
      <c r="A3010">
        <v>760</v>
      </c>
      <c r="B3010">
        <v>2</v>
      </c>
      <c r="C3010">
        <v>2</v>
      </c>
      <c r="D3010">
        <v>1</v>
      </c>
      <c r="E3010">
        <v>10</v>
      </c>
      <c r="F3010">
        <v>0.25</v>
      </c>
      <c r="G3010">
        <v>3</v>
      </c>
      <c r="H3010">
        <v>15</v>
      </c>
      <c r="I3010">
        <v>1</v>
      </c>
      <c r="J3010">
        <v>45</v>
      </c>
      <c r="K3010">
        <v>1</v>
      </c>
      <c r="L3010">
        <v>4</v>
      </c>
      <c r="M3010">
        <v>1</v>
      </c>
      <c r="N3010">
        <v>1</v>
      </c>
      <c r="Q3010">
        <v>2</v>
      </c>
      <c r="R3010">
        <v>1</v>
      </c>
      <c r="S3010">
        <v>4000</v>
      </c>
      <c r="T3010">
        <v>2</v>
      </c>
      <c r="U3010">
        <v>2</v>
      </c>
      <c r="V3010">
        <v>1</v>
      </c>
    </row>
    <row r="3011" spans="1:22" x14ac:dyDescent="0.25">
      <c r="A3011">
        <v>712</v>
      </c>
      <c r="B3011">
        <v>2</v>
      </c>
      <c r="C3011">
        <v>2</v>
      </c>
      <c r="D3011">
        <v>2</v>
      </c>
      <c r="E3011">
        <v>5</v>
      </c>
      <c r="F3011">
        <v>0.5</v>
      </c>
      <c r="G3011">
        <v>2</v>
      </c>
      <c r="H3011">
        <v>2</v>
      </c>
      <c r="I3011">
        <v>1</v>
      </c>
      <c r="J3011">
        <v>30</v>
      </c>
      <c r="K3011">
        <v>1</v>
      </c>
      <c r="L3011">
        <v>4</v>
      </c>
      <c r="M3011">
        <v>1</v>
      </c>
      <c r="N3011">
        <v>1</v>
      </c>
      <c r="Q3011">
        <v>2</v>
      </c>
      <c r="R3011">
        <v>3</v>
      </c>
      <c r="S3011">
        <v>11000</v>
      </c>
      <c r="T3011">
        <v>2</v>
      </c>
      <c r="U3011">
        <v>2</v>
      </c>
      <c r="V3011">
        <v>1</v>
      </c>
    </row>
    <row r="3012" spans="1:22" x14ac:dyDescent="0.25">
      <c r="A3012">
        <v>712</v>
      </c>
      <c r="B3012">
        <v>5</v>
      </c>
      <c r="C3012">
        <v>5</v>
      </c>
      <c r="D3012">
        <v>3</v>
      </c>
      <c r="E3012">
        <v>5</v>
      </c>
      <c r="F3012">
        <v>0.75</v>
      </c>
      <c r="G3012">
        <v>2</v>
      </c>
      <c r="H3012">
        <v>60</v>
      </c>
      <c r="I3012">
        <v>1</v>
      </c>
      <c r="J3012">
        <v>26</v>
      </c>
      <c r="K3012">
        <v>1</v>
      </c>
      <c r="L3012">
        <v>4</v>
      </c>
      <c r="M3012">
        <v>1</v>
      </c>
      <c r="N3012">
        <v>1</v>
      </c>
      <c r="Q3012">
        <v>7</v>
      </c>
      <c r="R3012">
        <v>3</v>
      </c>
      <c r="S3012">
        <v>10000</v>
      </c>
      <c r="T3012">
        <v>5</v>
      </c>
      <c r="U3012">
        <v>5</v>
      </c>
      <c r="V3012">
        <v>1</v>
      </c>
    </row>
    <row r="3013" spans="1:22" x14ac:dyDescent="0.25">
      <c r="A3013">
        <v>712</v>
      </c>
      <c r="B3013">
        <v>4</v>
      </c>
      <c r="C3013">
        <v>4</v>
      </c>
      <c r="D3013">
        <v>1</v>
      </c>
      <c r="E3013">
        <v>5</v>
      </c>
      <c r="F3013">
        <v>0.25</v>
      </c>
      <c r="G3013">
        <v>2</v>
      </c>
      <c r="H3013">
        <v>5</v>
      </c>
      <c r="I3013">
        <v>1</v>
      </c>
      <c r="J3013">
        <v>25</v>
      </c>
      <c r="K3013">
        <v>1</v>
      </c>
      <c r="L3013">
        <v>4</v>
      </c>
      <c r="M3013">
        <v>1</v>
      </c>
      <c r="N3013">
        <v>1</v>
      </c>
      <c r="Q3013">
        <v>2</v>
      </c>
      <c r="R3013">
        <v>3</v>
      </c>
      <c r="S3013">
        <v>5000</v>
      </c>
      <c r="T3013">
        <v>4</v>
      </c>
      <c r="U3013">
        <v>4</v>
      </c>
      <c r="V3013">
        <v>1</v>
      </c>
    </row>
    <row r="3014" spans="1:22" x14ac:dyDescent="0.25">
      <c r="A3014">
        <v>712</v>
      </c>
      <c r="B3014">
        <v>6</v>
      </c>
      <c r="C3014">
        <v>6</v>
      </c>
      <c r="D3014">
        <v>2</v>
      </c>
      <c r="E3014">
        <v>5</v>
      </c>
      <c r="F3014">
        <v>0.5</v>
      </c>
      <c r="G3014">
        <v>2</v>
      </c>
      <c r="H3014">
        <v>10</v>
      </c>
      <c r="I3014">
        <v>1</v>
      </c>
      <c r="J3014">
        <v>28</v>
      </c>
      <c r="K3014">
        <v>1</v>
      </c>
      <c r="L3014">
        <v>4</v>
      </c>
      <c r="M3014">
        <v>1</v>
      </c>
      <c r="N3014">
        <v>1</v>
      </c>
      <c r="Q3014">
        <v>2</v>
      </c>
      <c r="R3014">
        <v>3</v>
      </c>
      <c r="S3014">
        <v>8000</v>
      </c>
      <c r="T3014">
        <v>6</v>
      </c>
      <c r="U3014">
        <v>6</v>
      </c>
      <c r="V3014">
        <v>1</v>
      </c>
    </row>
    <row r="3015" spans="1:22" x14ac:dyDescent="0.25">
      <c r="A3015">
        <v>712</v>
      </c>
      <c r="B3015">
        <v>3</v>
      </c>
      <c r="C3015">
        <v>3</v>
      </c>
      <c r="D3015">
        <v>1</v>
      </c>
      <c r="E3015">
        <v>5</v>
      </c>
      <c r="F3015">
        <v>0.25</v>
      </c>
      <c r="G3015">
        <v>2</v>
      </c>
      <c r="H3015">
        <v>0</v>
      </c>
      <c r="I3015">
        <v>1</v>
      </c>
      <c r="J3015">
        <v>40</v>
      </c>
      <c r="K3015">
        <v>1</v>
      </c>
      <c r="L3015">
        <v>4</v>
      </c>
      <c r="M3015">
        <v>1</v>
      </c>
      <c r="N3015">
        <v>1</v>
      </c>
      <c r="Q3015">
        <v>2</v>
      </c>
      <c r="R3015">
        <v>3</v>
      </c>
      <c r="S3015">
        <v>5000</v>
      </c>
      <c r="T3015">
        <v>3</v>
      </c>
      <c r="U3015">
        <v>3</v>
      </c>
      <c r="V3015">
        <v>1</v>
      </c>
    </row>
    <row r="3016" spans="1:22" x14ac:dyDescent="0.25">
      <c r="A3016">
        <v>712</v>
      </c>
      <c r="B3016">
        <v>7</v>
      </c>
      <c r="C3016">
        <v>7</v>
      </c>
      <c r="D3016">
        <v>1</v>
      </c>
      <c r="E3016">
        <v>5</v>
      </c>
      <c r="F3016">
        <v>0.25</v>
      </c>
      <c r="G3016">
        <v>2</v>
      </c>
      <c r="H3016">
        <v>60</v>
      </c>
      <c r="I3016">
        <v>1</v>
      </c>
      <c r="J3016">
        <v>30</v>
      </c>
      <c r="K3016">
        <v>1</v>
      </c>
      <c r="L3016">
        <v>4</v>
      </c>
      <c r="M3016">
        <v>1</v>
      </c>
      <c r="N3016">
        <v>1</v>
      </c>
      <c r="Q3016">
        <v>1</v>
      </c>
      <c r="R3016">
        <v>3</v>
      </c>
      <c r="S3016">
        <v>700</v>
      </c>
      <c r="T3016">
        <v>7</v>
      </c>
      <c r="U3016">
        <v>7</v>
      </c>
      <c r="V3016">
        <v>2</v>
      </c>
    </row>
    <row r="3017" spans="1:22" x14ac:dyDescent="0.25">
      <c r="A3017">
        <v>712</v>
      </c>
      <c r="B3017">
        <v>1</v>
      </c>
      <c r="C3017">
        <v>1</v>
      </c>
      <c r="D3017">
        <v>2</v>
      </c>
      <c r="E3017">
        <v>5</v>
      </c>
      <c r="F3017">
        <v>0.5</v>
      </c>
      <c r="G3017">
        <v>2</v>
      </c>
      <c r="H3017">
        <v>2</v>
      </c>
      <c r="I3017">
        <v>1</v>
      </c>
      <c r="J3017">
        <v>25</v>
      </c>
      <c r="K3017">
        <v>1</v>
      </c>
      <c r="L3017">
        <v>4</v>
      </c>
      <c r="M3017">
        <v>1</v>
      </c>
      <c r="N3017">
        <v>1</v>
      </c>
      <c r="Q3017">
        <v>2</v>
      </c>
      <c r="R3017">
        <v>3</v>
      </c>
      <c r="S3017">
        <v>10000</v>
      </c>
      <c r="T3017">
        <v>1</v>
      </c>
      <c r="U3017">
        <v>1</v>
      </c>
      <c r="V3017">
        <v>1</v>
      </c>
    </row>
    <row r="3018" spans="1:22" x14ac:dyDescent="0.25">
      <c r="A3018">
        <v>589</v>
      </c>
      <c r="B3018">
        <v>1</v>
      </c>
      <c r="C3018">
        <v>1</v>
      </c>
      <c r="D3018">
        <v>4</v>
      </c>
      <c r="E3018">
        <v>10</v>
      </c>
      <c r="F3018">
        <v>1</v>
      </c>
      <c r="G3018">
        <v>3</v>
      </c>
      <c r="H3018">
        <v>7</v>
      </c>
      <c r="I3018">
        <v>1</v>
      </c>
      <c r="J3018">
        <v>12</v>
      </c>
      <c r="K3018">
        <v>1</v>
      </c>
      <c r="L3018">
        <v>4</v>
      </c>
      <c r="M3018">
        <v>1</v>
      </c>
      <c r="N3018">
        <v>1</v>
      </c>
      <c r="Q3018">
        <v>2</v>
      </c>
      <c r="R3018">
        <v>1</v>
      </c>
      <c r="S3018">
        <v>15000</v>
      </c>
      <c r="T3018">
        <v>1</v>
      </c>
      <c r="U3018">
        <v>1</v>
      </c>
      <c r="V3018">
        <v>1</v>
      </c>
    </row>
    <row r="3019" spans="1:22" x14ac:dyDescent="0.25">
      <c r="A3019">
        <v>589</v>
      </c>
      <c r="B3019">
        <v>2</v>
      </c>
      <c r="C3019">
        <v>2</v>
      </c>
      <c r="D3019">
        <v>2</v>
      </c>
      <c r="E3019">
        <v>10</v>
      </c>
      <c r="F3019">
        <v>0.5</v>
      </c>
      <c r="G3019">
        <v>2</v>
      </c>
      <c r="H3019">
        <v>60</v>
      </c>
      <c r="I3019">
        <v>1</v>
      </c>
      <c r="J3019">
        <v>5</v>
      </c>
      <c r="K3019">
        <v>1</v>
      </c>
      <c r="L3019">
        <v>1</v>
      </c>
      <c r="M3019">
        <v>1</v>
      </c>
      <c r="N3019">
        <v>1</v>
      </c>
      <c r="Q3019">
        <v>1</v>
      </c>
      <c r="R3019">
        <v>1</v>
      </c>
      <c r="S3019">
        <v>3000</v>
      </c>
      <c r="T3019">
        <v>2</v>
      </c>
      <c r="U3019">
        <v>2</v>
      </c>
      <c r="V3019">
        <v>1</v>
      </c>
    </row>
    <row r="3020" spans="1:22" x14ac:dyDescent="0.25">
      <c r="A3020">
        <v>589</v>
      </c>
      <c r="B3020">
        <v>3</v>
      </c>
      <c r="C3020">
        <v>3</v>
      </c>
      <c r="D3020">
        <v>0.5</v>
      </c>
      <c r="E3020">
        <v>10</v>
      </c>
      <c r="F3020">
        <v>0.125</v>
      </c>
      <c r="G3020">
        <v>4</v>
      </c>
      <c r="H3020">
        <v>7</v>
      </c>
      <c r="I3020">
        <v>1</v>
      </c>
      <c r="J3020">
        <v>12</v>
      </c>
      <c r="K3020">
        <v>1</v>
      </c>
      <c r="L3020">
        <v>4</v>
      </c>
      <c r="M3020">
        <v>3</v>
      </c>
      <c r="N3020">
        <v>3</v>
      </c>
      <c r="O3020">
        <v>0.5</v>
      </c>
      <c r="Q3020">
        <v>5</v>
      </c>
      <c r="R3020">
        <v>3</v>
      </c>
      <c r="S3020">
        <v>5000</v>
      </c>
      <c r="T3020">
        <v>3</v>
      </c>
      <c r="U3020">
        <v>3</v>
      </c>
      <c r="V3020">
        <v>2</v>
      </c>
    </row>
    <row r="3021" spans="1:22" x14ac:dyDescent="0.25">
      <c r="A3021">
        <v>526</v>
      </c>
      <c r="B3021">
        <v>1</v>
      </c>
      <c r="C3021">
        <v>1</v>
      </c>
      <c r="D3021">
        <v>0.5</v>
      </c>
      <c r="E3021">
        <v>10</v>
      </c>
      <c r="F3021">
        <v>0.125</v>
      </c>
      <c r="G3021">
        <v>3</v>
      </c>
      <c r="H3021">
        <v>5</v>
      </c>
      <c r="I3021">
        <v>1</v>
      </c>
      <c r="J3021">
        <v>8</v>
      </c>
      <c r="K3021">
        <v>1</v>
      </c>
      <c r="L3021">
        <v>1</v>
      </c>
      <c r="M3021">
        <v>1</v>
      </c>
      <c r="N3021">
        <v>1</v>
      </c>
      <c r="Q3021">
        <v>2</v>
      </c>
      <c r="R3021">
        <v>3</v>
      </c>
      <c r="S3021">
        <v>-88</v>
      </c>
      <c r="T3021">
        <v>1</v>
      </c>
      <c r="U3021">
        <v>1</v>
      </c>
      <c r="V3021">
        <v>1</v>
      </c>
    </row>
    <row r="3022" spans="1:22" x14ac:dyDescent="0.25">
      <c r="A3022">
        <v>526</v>
      </c>
      <c r="B3022">
        <v>2</v>
      </c>
      <c r="C3022">
        <v>2</v>
      </c>
      <c r="D3022">
        <v>0.5</v>
      </c>
      <c r="E3022">
        <v>10</v>
      </c>
      <c r="F3022">
        <v>0.125</v>
      </c>
      <c r="G3022">
        <v>3</v>
      </c>
      <c r="H3022">
        <v>1</v>
      </c>
      <c r="I3022">
        <v>1</v>
      </c>
      <c r="J3022">
        <v>8</v>
      </c>
      <c r="K3022">
        <v>1</v>
      </c>
      <c r="L3022">
        <v>1</v>
      </c>
      <c r="M3022">
        <v>1</v>
      </c>
      <c r="N3022">
        <v>1</v>
      </c>
      <c r="Q3022">
        <v>3</v>
      </c>
      <c r="R3022">
        <v>3</v>
      </c>
      <c r="S3022">
        <v>-88</v>
      </c>
      <c r="T3022">
        <v>2</v>
      </c>
      <c r="U3022">
        <v>2</v>
      </c>
      <c r="V3022">
        <v>2</v>
      </c>
    </row>
    <row r="3023" spans="1:22" x14ac:dyDescent="0.25">
      <c r="A3023">
        <v>525</v>
      </c>
      <c r="B3023">
        <v>1</v>
      </c>
      <c r="C3023">
        <v>1</v>
      </c>
      <c r="D3023">
        <v>4</v>
      </c>
      <c r="E3023">
        <v>10</v>
      </c>
      <c r="F3023">
        <v>1</v>
      </c>
      <c r="G3023">
        <v>3</v>
      </c>
      <c r="H3023">
        <v>3</v>
      </c>
      <c r="I3023">
        <v>1</v>
      </c>
      <c r="J3023">
        <v>29</v>
      </c>
      <c r="K3023">
        <v>1</v>
      </c>
      <c r="L3023">
        <v>4</v>
      </c>
      <c r="M3023">
        <v>1</v>
      </c>
      <c r="N3023">
        <v>1</v>
      </c>
      <c r="Q3023">
        <v>2</v>
      </c>
      <c r="R3023">
        <v>1</v>
      </c>
      <c r="S3023">
        <v>-88</v>
      </c>
      <c r="T3023">
        <v>1</v>
      </c>
      <c r="U3023">
        <v>1</v>
      </c>
      <c r="V3023">
        <v>2</v>
      </c>
    </row>
    <row r="3024" spans="1:22" x14ac:dyDescent="0.25">
      <c r="A3024">
        <v>587</v>
      </c>
      <c r="B3024">
        <v>1</v>
      </c>
      <c r="C3024">
        <v>1</v>
      </c>
      <c r="D3024">
        <v>3</v>
      </c>
      <c r="E3024">
        <v>10</v>
      </c>
      <c r="F3024">
        <v>0.75</v>
      </c>
      <c r="G3024">
        <v>3</v>
      </c>
      <c r="H3024">
        <v>5</v>
      </c>
      <c r="I3024">
        <v>1</v>
      </c>
      <c r="J3024">
        <v>13</v>
      </c>
      <c r="K3024">
        <v>1</v>
      </c>
      <c r="L3024">
        <v>4</v>
      </c>
      <c r="M3024">
        <v>1</v>
      </c>
      <c r="N3024">
        <v>1</v>
      </c>
      <c r="Q3024">
        <v>2</v>
      </c>
      <c r="R3024">
        <v>1</v>
      </c>
      <c r="S3024">
        <v>15000</v>
      </c>
      <c r="T3024">
        <v>1</v>
      </c>
      <c r="U3024">
        <v>1</v>
      </c>
      <c r="V3024">
        <v>1</v>
      </c>
    </row>
    <row r="3025" spans="1:22" x14ac:dyDescent="0.25">
      <c r="A3025">
        <v>587</v>
      </c>
      <c r="B3025">
        <v>2</v>
      </c>
      <c r="C3025">
        <v>2</v>
      </c>
      <c r="D3025">
        <v>1</v>
      </c>
      <c r="E3025">
        <v>10</v>
      </c>
      <c r="F3025">
        <v>0.25</v>
      </c>
      <c r="G3025">
        <v>2</v>
      </c>
      <c r="H3025">
        <v>0</v>
      </c>
      <c r="I3025">
        <v>1</v>
      </c>
      <c r="J3025">
        <v>5</v>
      </c>
      <c r="K3025">
        <v>2</v>
      </c>
      <c r="O3025">
        <v>0.5</v>
      </c>
      <c r="Q3025">
        <v>2</v>
      </c>
      <c r="R3025">
        <v>3</v>
      </c>
      <c r="S3025">
        <v>5000</v>
      </c>
      <c r="T3025">
        <v>2</v>
      </c>
      <c r="U3025">
        <v>2</v>
      </c>
      <c r="V3025">
        <v>1</v>
      </c>
    </row>
    <row r="3026" spans="1:22" x14ac:dyDescent="0.25">
      <c r="A3026">
        <v>587</v>
      </c>
      <c r="B3026">
        <v>4</v>
      </c>
      <c r="C3026">
        <v>4</v>
      </c>
      <c r="D3026">
        <v>3</v>
      </c>
      <c r="E3026">
        <v>10</v>
      </c>
      <c r="F3026">
        <v>0.75</v>
      </c>
      <c r="G3026">
        <v>2</v>
      </c>
      <c r="H3026">
        <v>0</v>
      </c>
      <c r="I3026">
        <v>1</v>
      </c>
      <c r="J3026">
        <v>4</v>
      </c>
      <c r="K3026">
        <v>1</v>
      </c>
      <c r="L3026">
        <v>3</v>
      </c>
      <c r="M3026">
        <v>1</v>
      </c>
      <c r="N3026">
        <v>1</v>
      </c>
      <c r="Q3026">
        <v>7</v>
      </c>
      <c r="R3026">
        <v>1</v>
      </c>
      <c r="S3026">
        <v>5000</v>
      </c>
      <c r="T3026">
        <v>4</v>
      </c>
      <c r="U3026">
        <v>4</v>
      </c>
      <c r="V3026">
        <v>1</v>
      </c>
    </row>
    <row r="3027" spans="1:22" x14ac:dyDescent="0.25">
      <c r="A3027">
        <v>587</v>
      </c>
      <c r="B3027">
        <v>5</v>
      </c>
      <c r="C3027">
        <v>5</v>
      </c>
      <c r="D3027">
        <v>1.5</v>
      </c>
      <c r="E3027">
        <v>10</v>
      </c>
      <c r="F3027">
        <v>0.375</v>
      </c>
      <c r="G3027">
        <v>2</v>
      </c>
      <c r="H3027">
        <v>10</v>
      </c>
      <c r="I3027">
        <v>1</v>
      </c>
      <c r="J3027">
        <v>4</v>
      </c>
      <c r="K3027">
        <v>1</v>
      </c>
      <c r="L3027">
        <v>4</v>
      </c>
      <c r="M3027">
        <v>1</v>
      </c>
      <c r="N3027">
        <v>1</v>
      </c>
      <c r="Q3027">
        <v>1</v>
      </c>
      <c r="R3027">
        <v>1</v>
      </c>
      <c r="S3027">
        <v>3000</v>
      </c>
      <c r="T3027">
        <v>5</v>
      </c>
      <c r="U3027">
        <v>5</v>
      </c>
      <c r="V3027">
        <v>1</v>
      </c>
    </row>
    <row r="3028" spans="1:22" x14ac:dyDescent="0.25">
      <c r="A3028">
        <v>587</v>
      </c>
      <c r="B3028">
        <v>6</v>
      </c>
      <c r="C3028">
        <v>6</v>
      </c>
      <c r="D3028">
        <v>1</v>
      </c>
      <c r="E3028">
        <v>10</v>
      </c>
      <c r="F3028">
        <v>0.25</v>
      </c>
      <c r="G3028">
        <v>4</v>
      </c>
      <c r="H3028">
        <v>0</v>
      </c>
      <c r="I3028">
        <v>1</v>
      </c>
      <c r="J3028">
        <v>11</v>
      </c>
      <c r="K3028">
        <v>1</v>
      </c>
      <c r="L3028">
        <v>3</v>
      </c>
      <c r="M3028">
        <v>1</v>
      </c>
      <c r="N3028">
        <v>1</v>
      </c>
      <c r="Q3028">
        <v>4</v>
      </c>
      <c r="R3028">
        <v>1</v>
      </c>
      <c r="S3028">
        <v>1000</v>
      </c>
      <c r="T3028">
        <v>6</v>
      </c>
      <c r="U3028">
        <v>6</v>
      </c>
      <c r="V3028">
        <v>2</v>
      </c>
    </row>
    <row r="3029" spans="1:22" x14ac:dyDescent="0.25">
      <c r="A3029">
        <v>587</v>
      </c>
      <c r="B3029">
        <v>3</v>
      </c>
      <c r="C3029">
        <v>3</v>
      </c>
      <c r="D3029">
        <v>0.5</v>
      </c>
      <c r="E3029">
        <v>10</v>
      </c>
      <c r="F3029">
        <v>0.125</v>
      </c>
      <c r="G3029">
        <v>3</v>
      </c>
      <c r="H3029">
        <v>10</v>
      </c>
      <c r="I3029">
        <v>1</v>
      </c>
      <c r="J3029">
        <v>4</v>
      </c>
      <c r="K3029">
        <v>1</v>
      </c>
      <c r="L3029">
        <v>3</v>
      </c>
      <c r="M3029">
        <v>1</v>
      </c>
      <c r="N3029">
        <v>1</v>
      </c>
      <c r="Q3029">
        <v>2</v>
      </c>
      <c r="R3029">
        <v>1</v>
      </c>
      <c r="S3029">
        <v>2500</v>
      </c>
      <c r="T3029">
        <v>3</v>
      </c>
      <c r="U3029">
        <v>3</v>
      </c>
      <c r="V3029">
        <v>1</v>
      </c>
    </row>
    <row r="3030" spans="1:22" x14ac:dyDescent="0.25">
      <c r="A3030">
        <v>588</v>
      </c>
      <c r="B3030">
        <v>1</v>
      </c>
      <c r="C3030">
        <v>1</v>
      </c>
      <c r="D3030">
        <v>3</v>
      </c>
      <c r="E3030">
        <v>10</v>
      </c>
      <c r="F3030">
        <v>0.75</v>
      </c>
      <c r="G3030">
        <v>2</v>
      </c>
      <c r="H3030">
        <v>10</v>
      </c>
      <c r="I3030">
        <v>1</v>
      </c>
      <c r="J3030">
        <v>25</v>
      </c>
      <c r="K3030">
        <v>1</v>
      </c>
      <c r="L3030">
        <v>4</v>
      </c>
      <c r="M3030">
        <v>1</v>
      </c>
      <c r="N3030">
        <v>1</v>
      </c>
      <c r="Q3030">
        <v>2</v>
      </c>
      <c r="R3030">
        <v>1</v>
      </c>
      <c r="S3030">
        <v>8000</v>
      </c>
      <c r="T3030">
        <v>1</v>
      </c>
      <c r="U3030">
        <v>1</v>
      </c>
      <c r="V3030">
        <v>1</v>
      </c>
    </row>
    <row r="3031" spans="1:22" x14ac:dyDescent="0.25">
      <c r="A3031">
        <v>588</v>
      </c>
      <c r="B3031">
        <v>5</v>
      </c>
      <c r="C3031">
        <v>5</v>
      </c>
      <c r="D3031">
        <v>0.5</v>
      </c>
      <c r="E3031">
        <v>10</v>
      </c>
      <c r="F3031">
        <v>0.125</v>
      </c>
      <c r="G3031">
        <v>3</v>
      </c>
      <c r="H3031">
        <v>2</v>
      </c>
      <c r="I3031">
        <v>1</v>
      </c>
      <c r="J3031">
        <v>25</v>
      </c>
      <c r="K3031">
        <v>1</v>
      </c>
      <c r="L3031">
        <v>4</v>
      </c>
      <c r="M3031">
        <v>1</v>
      </c>
      <c r="N3031">
        <v>1</v>
      </c>
      <c r="Q3031">
        <v>3</v>
      </c>
      <c r="R3031">
        <v>1</v>
      </c>
      <c r="S3031">
        <v>1500</v>
      </c>
      <c r="T3031">
        <v>5</v>
      </c>
      <c r="U3031">
        <v>5</v>
      </c>
      <c r="V3031">
        <v>1</v>
      </c>
    </row>
    <row r="3032" spans="1:22" x14ac:dyDescent="0.25">
      <c r="A3032">
        <v>588</v>
      </c>
      <c r="B3032">
        <v>4</v>
      </c>
      <c r="C3032">
        <v>4</v>
      </c>
      <c r="D3032">
        <v>1</v>
      </c>
      <c r="E3032">
        <v>10</v>
      </c>
      <c r="F3032">
        <v>0.25</v>
      </c>
      <c r="G3032">
        <v>3</v>
      </c>
      <c r="H3032">
        <v>0</v>
      </c>
      <c r="I3032">
        <v>1</v>
      </c>
      <c r="J3032">
        <v>25</v>
      </c>
      <c r="K3032">
        <v>1</v>
      </c>
      <c r="L3032">
        <v>4</v>
      </c>
      <c r="M3032">
        <v>1</v>
      </c>
      <c r="N3032">
        <v>1</v>
      </c>
      <c r="Q3032">
        <v>3</v>
      </c>
      <c r="R3032">
        <v>1</v>
      </c>
      <c r="S3032">
        <v>2000</v>
      </c>
      <c r="T3032">
        <v>4</v>
      </c>
      <c r="U3032">
        <v>4</v>
      </c>
      <c r="V3032">
        <v>1</v>
      </c>
    </row>
    <row r="3033" spans="1:22" x14ac:dyDescent="0.25">
      <c r="A3033">
        <v>588</v>
      </c>
      <c r="B3033">
        <v>6</v>
      </c>
      <c r="C3033">
        <v>6</v>
      </c>
      <c r="D3033">
        <v>2</v>
      </c>
      <c r="E3033">
        <v>10</v>
      </c>
      <c r="F3033">
        <v>0.5</v>
      </c>
      <c r="G3033">
        <v>4</v>
      </c>
      <c r="H3033">
        <v>5</v>
      </c>
      <c r="I3033">
        <v>1</v>
      </c>
      <c r="J3033">
        <v>25</v>
      </c>
      <c r="K3033">
        <v>1</v>
      </c>
      <c r="L3033">
        <v>4</v>
      </c>
      <c r="M3033">
        <v>1</v>
      </c>
      <c r="N3033">
        <v>1</v>
      </c>
      <c r="Q3033">
        <v>4</v>
      </c>
      <c r="R3033">
        <v>1</v>
      </c>
      <c r="S3033">
        <v>1000</v>
      </c>
      <c r="T3033">
        <v>6</v>
      </c>
      <c r="U3033">
        <v>6</v>
      </c>
      <c r="V3033">
        <v>2</v>
      </c>
    </row>
    <row r="3034" spans="1:22" x14ac:dyDescent="0.25">
      <c r="A3034">
        <v>588</v>
      </c>
      <c r="B3034">
        <v>2</v>
      </c>
      <c r="C3034">
        <v>2</v>
      </c>
      <c r="D3034">
        <v>1</v>
      </c>
      <c r="E3034">
        <v>10</v>
      </c>
      <c r="F3034">
        <v>0.25</v>
      </c>
      <c r="G3034">
        <v>2</v>
      </c>
      <c r="H3034">
        <v>2</v>
      </c>
      <c r="I3034">
        <v>1</v>
      </c>
      <c r="J3034">
        <v>25</v>
      </c>
      <c r="K3034">
        <v>1</v>
      </c>
      <c r="L3034">
        <v>4</v>
      </c>
      <c r="M3034">
        <v>1</v>
      </c>
      <c r="N3034">
        <v>1</v>
      </c>
      <c r="Q3034">
        <v>2</v>
      </c>
      <c r="R3034">
        <v>1</v>
      </c>
      <c r="S3034">
        <v>3000</v>
      </c>
      <c r="T3034">
        <v>2</v>
      </c>
      <c r="U3034">
        <v>2</v>
      </c>
      <c r="V3034">
        <v>1</v>
      </c>
    </row>
    <row r="3035" spans="1:22" x14ac:dyDescent="0.25">
      <c r="A3035">
        <v>588</v>
      </c>
      <c r="B3035">
        <v>3</v>
      </c>
      <c r="C3035">
        <v>3</v>
      </c>
      <c r="D3035">
        <v>2</v>
      </c>
      <c r="E3035">
        <v>10</v>
      </c>
      <c r="F3035">
        <v>0.5</v>
      </c>
      <c r="G3035">
        <v>3</v>
      </c>
      <c r="H3035">
        <v>2</v>
      </c>
      <c r="I3035">
        <v>1</v>
      </c>
      <c r="J3035">
        <v>25</v>
      </c>
      <c r="K3035">
        <v>1</v>
      </c>
      <c r="L3035">
        <v>4</v>
      </c>
      <c r="M3035">
        <v>1</v>
      </c>
      <c r="N3035">
        <v>1</v>
      </c>
      <c r="Q3035">
        <v>1</v>
      </c>
      <c r="R3035">
        <v>1</v>
      </c>
      <c r="S3035">
        <v>3000</v>
      </c>
      <c r="T3035">
        <v>3</v>
      </c>
      <c r="U3035">
        <v>3</v>
      </c>
      <c r="V3035">
        <v>1</v>
      </c>
    </row>
    <row r="3036" spans="1:22" x14ac:dyDescent="0.25">
      <c r="A3036">
        <v>767</v>
      </c>
      <c r="B3036">
        <v>6</v>
      </c>
      <c r="C3036">
        <v>6</v>
      </c>
      <c r="D3036">
        <v>2</v>
      </c>
      <c r="E3036">
        <v>10</v>
      </c>
      <c r="F3036">
        <v>0.5</v>
      </c>
      <c r="G3036">
        <v>1</v>
      </c>
      <c r="H3036">
        <v>1</v>
      </c>
      <c r="I3036">
        <v>1</v>
      </c>
      <c r="J3036">
        <v>5</v>
      </c>
      <c r="K3036">
        <v>1</v>
      </c>
      <c r="L3036">
        <v>4</v>
      </c>
      <c r="M3036">
        <v>1</v>
      </c>
      <c r="N3036">
        <v>1</v>
      </c>
      <c r="Q3036">
        <v>3</v>
      </c>
      <c r="R3036">
        <v>1</v>
      </c>
      <c r="S3036">
        <v>7000</v>
      </c>
      <c r="T3036">
        <v>6</v>
      </c>
      <c r="U3036">
        <v>6</v>
      </c>
      <c r="V3036">
        <v>2</v>
      </c>
    </row>
    <row r="3037" spans="1:22" x14ac:dyDescent="0.25">
      <c r="A3037">
        <v>767</v>
      </c>
      <c r="B3037">
        <v>4</v>
      </c>
      <c r="C3037">
        <v>4</v>
      </c>
      <c r="D3037">
        <v>4</v>
      </c>
      <c r="E3037">
        <v>10</v>
      </c>
      <c r="F3037">
        <v>1</v>
      </c>
      <c r="G3037">
        <v>2</v>
      </c>
      <c r="H3037">
        <v>15</v>
      </c>
      <c r="I3037">
        <v>1</v>
      </c>
      <c r="J3037">
        <v>5</v>
      </c>
      <c r="K3037">
        <v>2</v>
      </c>
      <c r="O3037">
        <v>0.5</v>
      </c>
      <c r="Q3037">
        <v>2</v>
      </c>
      <c r="R3037">
        <v>1</v>
      </c>
      <c r="S3037">
        <v>16000</v>
      </c>
      <c r="T3037">
        <v>4</v>
      </c>
      <c r="U3037">
        <v>4</v>
      </c>
      <c r="V3037">
        <v>1</v>
      </c>
    </row>
    <row r="3038" spans="1:22" x14ac:dyDescent="0.25">
      <c r="A3038">
        <v>767</v>
      </c>
      <c r="B3038">
        <v>2</v>
      </c>
      <c r="C3038">
        <v>2</v>
      </c>
      <c r="D3038">
        <v>1</v>
      </c>
      <c r="E3038">
        <v>10</v>
      </c>
      <c r="F3038">
        <v>0.25</v>
      </c>
      <c r="G3038">
        <v>3</v>
      </c>
      <c r="H3038">
        <v>10</v>
      </c>
      <c r="I3038">
        <v>1</v>
      </c>
      <c r="J3038">
        <v>5</v>
      </c>
      <c r="K3038">
        <v>2</v>
      </c>
      <c r="O3038">
        <v>0.5</v>
      </c>
      <c r="Q3038">
        <v>2</v>
      </c>
      <c r="R3038">
        <v>1</v>
      </c>
      <c r="S3038">
        <v>4000</v>
      </c>
      <c r="T3038">
        <v>2</v>
      </c>
      <c r="U3038">
        <v>2</v>
      </c>
      <c r="V3038">
        <v>1</v>
      </c>
    </row>
    <row r="3039" spans="1:22" x14ac:dyDescent="0.25">
      <c r="A3039">
        <v>767</v>
      </c>
      <c r="B3039">
        <v>1</v>
      </c>
      <c r="C3039">
        <v>1</v>
      </c>
      <c r="D3039">
        <v>1.25</v>
      </c>
      <c r="E3039">
        <v>10</v>
      </c>
      <c r="F3039">
        <v>0.3125</v>
      </c>
      <c r="G3039">
        <v>2</v>
      </c>
      <c r="H3039">
        <v>7</v>
      </c>
      <c r="I3039">
        <v>1</v>
      </c>
      <c r="J3039">
        <v>11</v>
      </c>
      <c r="K3039">
        <v>1</v>
      </c>
      <c r="L3039">
        <v>3</v>
      </c>
      <c r="M3039">
        <v>1</v>
      </c>
      <c r="N3039">
        <v>1</v>
      </c>
      <c r="Q3039">
        <v>2</v>
      </c>
      <c r="R3039">
        <v>1</v>
      </c>
      <c r="S3039">
        <v>5000</v>
      </c>
      <c r="T3039">
        <v>1</v>
      </c>
      <c r="U3039">
        <v>1</v>
      </c>
      <c r="V3039">
        <v>1</v>
      </c>
    </row>
    <row r="3040" spans="1:22" x14ac:dyDescent="0.25">
      <c r="A3040">
        <v>767</v>
      </c>
      <c r="B3040">
        <v>3</v>
      </c>
      <c r="C3040">
        <v>3</v>
      </c>
      <c r="D3040">
        <v>0.5</v>
      </c>
      <c r="E3040">
        <v>10</v>
      </c>
      <c r="F3040">
        <v>0.125</v>
      </c>
      <c r="G3040">
        <v>2</v>
      </c>
      <c r="H3040">
        <v>3</v>
      </c>
      <c r="I3040">
        <v>1</v>
      </c>
      <c r="J3040">
        <v>5</v>
      </c>
      <c r="K3040">
        <v>1</v>
      </c>
      <c r="L3040">
        <v>4</v>
      </c>
      <c r="M3040">
        <v>1</v>
      </c>
      <c r="N3040">
        <v>1</v>
      </c>
      <c r="Q3040">
        <v>2</v>
      </c>
      <c r="R3040">
        <v>1</v>
      </c>
      <c r="S3040">
        <v>2000</v>
      </c>
      <c r="T3040">
        <v>3</v>
      </c>
      <c r="U3040">
        <v>3</v>
      </c>
      <c r="V3040">
        <v>1</v>
      </c>
    </row>
    <row r="3041" spans="1:22" x14ac:dyDescent="0.25">
      <c r="A3041">
        <v>767</v>
      </c>
      <c r="B3041">
        <v>5</v>
      </c>
      <c r="C3041">
        <v>5</v>
      </c>
      <c r="D3041">
        <v>0.5</v>
      </c>
      <c r="E3041">
        <v>10</v>
      </c>
      <c r="F3041">
        <v>0.125</v>
      </c>
      <c r="G3041">
        <v>1</v>
      </c>
      <c r="H3041">
        <v>10</v>
      </c>
      <c r="I3041">
        <v>1</v>
      </c>
      <c r="J3041">
        <v>5</v>
      </c>
      <c r="K3041">
        <v>2</v>
      </c>
      <c r="O3041">
        <v>0.5</v>
      </c>
      <c r="Q3041">
        <v>2</v>
      </c>
      <c r="R3041">
        <v>1</v>
      </c>
      <c r="S3041">
        <v>1500</v>
      </c>
      <c r="T3041">
        <v>5</v>
      </c>
      <c r="U3041">
        <v>5</v>
      </c>
      <c r="V3041">
        <v>1</v>
      </c>
    </row>
    <row r="3042" spans="1:22" x14ac:dyDescent="0.25">
      <c r="A3042">
        <v>513</v>
      </c>
      <c r="B3042">
        <v>1</v>
      </c>
      <c r="C3042">
        <v>1</v>
      </c>
      <c r="D3042">
        <v>1</v>
      </c>
      <c r="E3042">
        <v>10</v>
      </c>
      <c r="F3042">
        <v>0.25</v>
      </c>
      <c r="G3042">
        <v>3</v>
      </c>
      <c r="H3042">
        <v>10</v>
      </c>
      <c r="I3042">
        <v>1</v>
      </c>
      <c r="J3042">
        <v>30</v>
      </c>
      <c r="K3042">
        <v>1</v>
      </c>
      <c r="L3042">
        <v>1</v>
      </c>
      <c r="M3042">
        <v>1</v>
      </c>
      <c r="N3042">
        <v>1</v>
      </c>
      <c r="Q3042">
        <v>2</v>
      </c>
      <c r="R3042">
        <v>2</v>
      </c>
      <c r="S3042">
        <v>-88</v>
      </c>
      <c r="T3042">
        <v>1</v>
      </c>
      <c r="U3042">
        <v>1</v>
      </c>
      <c r="V3042">
        <v>1</v>
      </c>
    </row>
    <row r="3043" spans="1:22" x14ac:dyDescent="0.25">
      <c r="A3043">
        <v>513</v>
      </c>
      <c r="B3043">
        <v>2</v>
      </c>
      <c r="C3043">
        <v>2</v>
      </c>
      <c r="D3043">
        <v>0.5</v>
      </c>
      <c r="E3043">
        <v>10</v>
      </c>
      <c r="F3043">
        <v>0.125</v>
      </c>
      <c r="G3043">
        <v>3</v>
      </c>
      <c r="H3043">
        <v>1</v>
      </c>
      <c r="I3043">
        <v>1</v>
      </c>
      <c r="J3043">
        <v>30</v>
      </c>
      <c r="K3043">
        <v>1</v>
      </c>
      <c r="L3043">
        <v>1</v>
      </c>
      <c r="M3043">
        <v>1</v>
      </c>
      <c r="N3043">
        <v>1</v>
      </c>
      <c r="Q3043">
        <v>1</v>
      </c>
      <c r="R3043">
        <v>2</v>
      </c>
      <c r="S3043">
        <v>-88</v>
      </c>
      <c r="T3043">
        <v>2</v>
      </c>
      <c r="U3043">
        <v>2</v>
      </c>
      <c r="V3043">
        <v>2</v>
      </c>
    </row>
    <row r="3044" spans="1:22" x14ac:dyDescent="0.25">
      <c r="A3044">
        <v>510</v>
      </c>
      <c r="B3044">
        <v>5</v>
      </c>
      <c r="C3044">
        <v>5</v>
      </c>
      <c r="D3044">
        <v>1</v>
      </c>
      <c r="E3044">
        <v>10</v>
      </c>
      <c r="F3044">
        <v>0.25</v>
      </c>
      <c r="G3044">
        <v>2</v>
      </c>
      <c r="H3044">
        <v>15</v>
      </c>
      <c r="I3044">
        <v>1</v>
      </c>
      <c r="J3044">
        <v>13</v>
      </c>
      <c r="K3044">
        <v>1</v>
      </c>
      <c r="L3044">
        <v>4</v>
      </c>
      <c r="M3044">
        <v>3</v>
      </c>
      <c r="N3044">
        <v>1</v>
      </c>
      <c r="O3044">
        <v>0.33</v>
      </c>
      <c r="Q3044">
        <v>1</v>
      </c>
      <c r="R3044">
        <v>1</v>
      </c>
      <c r="S3044">
        <v>3000</v>
      </c>
      <c r="T3044">
        <v>5</v>
      </c>
      <c r="U3044">
        <v>5</v>
      </c>
      <c r="V3044">
        <v>2</v>
      </c>
    </row>
    <row r="3045" spans="1:22" x14ac:dyDescent="0.25">
      <c r="A3045">
        <v>510</v>
      </c>
      <c r="B3045">
        <v>2</v>
      </c>
      <c r="C3045">
        <v>2</v>
      </c>
      <c r="D3045">
        <v>9</v>
      </c>
      <c r="E3045">
        <v>10</v>
      </c>
      <c r="F3045">
        <v>2.25</v>
      </c>
      <c r="G3045">
        <v>2</v>
      </c>
      <c r="H3045">
        <v>10</v>
      </c>
      <c r="I3045">
        <v>1</v>
      </c>
      <c r="J3045">
        <v>10</v>
      </c>
      <c r="K3045">
        <v>1</v>
      </c>
      <c r="L3045">
        <v>3</v>
      </c>
      <c r="M3045">
        <v>1</v>
      </c>
      <c r="N3045">
        <v>1</v>
      </c>
      <c r="Q3045">
        <v>2</v>
      </c>
      <c r="R3045">
        <v>1</v>
      </c>
      <c r="S3045">
        <v>30000</v>
      </c>
      <c r="T3045">
        <v>2</v>
      </c>
      <c r="U3045">
        <v>2</v>
      </c>
      <c r="V3045">
        <v>1</v>
      </c>
    </row>
    <row r="3046" spans="1:22" x14ac:dyDescent="0.25">
      <c r="A3046">
        <v>510</v>
      </c>
      <c r="B3046">
        <v>1</v>
      </c>
      <c r="C3046">
        <v>1</v>
      </c>
      <c r="D3046">
        <v>4</v>
      </c>
      <c r="E3046">
        <v>10</v>
      </c>
      <c r="F3046">
        <v>1</v>
      </c>
      <c r="G3046">
        <v>2</v>
      </c>
      <c r="H3046">
        <v>5</v>
      </c>
      <c r="I3046">
        <v>1</v>
      </c>
      <c r="J3046">
        <v>13</v>
      </c>
      <c r="K3046">
        <v>1</v>
      </c>
      <c r="L3046">
        <v>4</v>
      </c>
      <c r="M3046">
        <v>1</v>
      </c>
      <c r="N3046">
        <v>1</v>
      </c>
      <c r="Q3046">
        <v>2</v>
      </c>
      <c r="R3046">
        <v>1</v>
      </c>
      <c r="S3046">
        <v>20000</v>
      </c>
      <c r="T3046">
        <v>1</v>
      </c>
      <c r="U3046">
        <v>1</v>
      </c>
      <c r="V3046">
        <v>1</v>
      </c>
    </row>
    <row r="3047" spans="1:22" x14ac:dyDescent="0.25">
      <c r="A3047">
        <v>510</v>
      </c>
      <c r="B3047">
        <v>3</v>
      </c>
      <c r="C3047">
        <v>3</v>
      </c>
      <c r="D3047">
        <v>2</v>
      </c>
      <c r="E3047">
        <v>10</v>
      </c>
      <c r="F3047">
        <v>0.5</v>
      </c>
      <c r="G3047">
        <v>2</v>
      </c>
      <c r="H3047">
        <v>60</v>
      </c>
      <c r="I3047">
        <v>1</v>
      </c>
      <c r="J3047">
        <v>13</v>
      </c>
      <c r="K3047">
        <v>1</v>
      </c>
      <c r="L3047">
        <v>4</v>
      </c>
      <c r="M3047">
        <v>1</v>
      </c>
      <c r="N3047">
        <v>1</v>
      </c>
      <c r="Q3047">
        <v>1</v>
      </c>
      <c r="R3047">
        <v>1</v>
      </c>
      <c r="S3047">
        <v>5000</v>
      </c>
      <c r="T3047">
        <v>3</v>
      </c>
      <c r="U3047">
        <v>3</v>
      </c>
      <c r="V3047">
        <v>1</v>
      </c>
    </row>
    <row r="3048" spans="1:22" x14ac:dyDescent="0.25">
      <c r="A3048">
        <v>510</v>
      </c>
      <c r="B3048">
        <v>4</v>
      </c>
      <c r="C3048">
        <v>4</v>
      </c>
      <c r="D3048">
        <v>3</v>
      </c>
      <c r="E3048">
        <v>10</v>
      </c>
      <c r="F3048">
        <v>0.75</v>
      </c>
      <c r="G3048">
        <v>2</v>
      </c>
      <c r="H3048">
        <v>0</v>
      </c>
      <c r="I3048">
        <v>1</v>
      </c>
      <c r="J3048">
        <v>13</v>
      </c>
      <c r="K3048">
        <v>1</v>
      </c>
      <c r="L3048">
        <v>4</v>
      </c>
      <c r="M3048">
        <v>1</v>
      </c>
      <c r="N3048">
        <v>1</v>
      </c>
      <c r="Q3048">
        <v>7</v>
      </c>
      <c r="R3048">
        <v>1</v>
      </c>
      <c r="S3048">
        <v>6000</v>
      </c>
      <c r="T3048">
        <v>4</v>
      </c>
      <c r="U3048">
        <v>4</v>
      </c>
      <c r="V3048">
        <v>1</v>
      </c>
    </row>
    <row r="3049" spans="1:22" x14ac:dyDescent="0.25">
      <c r="A3049">
        <v>768</v>
      </c>
      <c r="B3049">
        <v>1</v>
      </c>
      <c r="C3049">
        <v>1</v>
      </c>
      <c r="D3049">
        <v>1</v>
      </c>
      <c r="E3049">
        <v>10</v>
      </c>
      <c r="F3049">
        <v>0.25</v>
      </c>
      <c r="G3049">
        <v>1</v>
      </c>
      <c r="H3049">
        <v>5</v>
      </c>
      <c r="I3049">
        <v>1</v>
      </c>
      <c r="J3049">
        <v>8</v>
      </c>
      <c r="K3049">
        <v>1</v>
      </c>
      <c r="L3049">
        <v>4</v>
      </c>
      <c r="M3049">
        <v>1</v>
      </c>
      <c r="N3049">
        <v>1</v>
      </c>
      <c r="Q3049">
        <v>2</v>
      </c>
      <c r="R3049">
        <v>1</v>
      </c>
      <c r="S3049">
        <v>10000</v>
      </c>
      <c r="T3049">
        <v>1</v>
      </c>
      <c r="U3049">
        <v>1</v>
      </c>
      <c r="V3049">
        <v>1</v>
      </c>
    </row>
    <row r="3050" spans="1:22" x14ac:dyDescent="0.25">
      <c r="A3050">
        <v>768</v>
      </c>
      <c r="B3050">
        <v>2</v>
      </c>
      <c r="C3050">
        <v>2</v>
      </c>
      <c r="D3050">
        <v>5</v>
      </c>
      <c r="E3050">
        <v>10</v>
      </c>
      <c r="F3050">
        <v>1.25</v>
      </c>
      <c r="G3050">
        <v>3</v>
      </c>
      <c r="H3050">
        <v>20</v>
      </c>
      <c r="I3050">
        <v>1</v>
      </c>
      <c r="J3050">
        <v>5</v>
      </c>
      <c r="K3050">
        <v>1</v>
      </c>
      <c r="L3050">
        <v>3</v>
      </c>
      <c r="M3050">
        <v>1</v>
      </c>
      <c r="N3050">
        <v>1</v>
      </c>
      <c r="Q3050">
        <v>2</v>
      </c>
      <c r="R3050">
        <v>1</v>
      </c>
      <c r="S3050">
        <v>25000</v>
      </c>
      <c r="T3050">
        <v>2</v>
      </c>
      <c r="U3050">
        <v>2</v>
      </c>
      <c r="V3050">
        <v>2</v>
      </c>
    </row>
    <row r="3051" spans="1:22" x14ac:dyDescent="0.25">
      <c r="A3051">
        <v>559</v>
      </c>
      <c r="B3051">
        <v>2</v>
      </c>
      <c r="C3051">
        <v>2</v>
      </c>
      <c r="D3051">
        <v>1</v>
      </c>
      <c r="E3051">
        <v>5</v>
      </c>
      <c r="F3051">
        <v>0.25</v>
      </c>
      <c r="G3051">
        <v>2</v>
      </c>
      <c r="H3051">
        <v>30</v>
      </c>
      <c r="I3051">
        <v>1</v>
      </c>
      <c r="J3051">
        <v>18</v>
      </c>
      <c r="K3051">
        <v>1</v>
      </c>
      <c r="L3051">
        <v>4</v>
      </c>
      <c r="M3051">
        <v>1</v>
      </c>
      <c r="N3051">
        <v>1</v>
      </c>
      <c r="Q3051">
        <v>2</v>
      </c>
      <c r="R3051">
        <v>3</v>
      </c>
      <c r="S3051">
        <v>6000</v>
      </c>
      <c r="T3051">
        <v>2</v>
      </c>
      <c r="U3051">
        <v>2</v>
      </c>
      <c r="V3051">
        <v>1</v>
      </c>
    </row>
    <row r="3052" spans="1:22" x14ac:dyDescent="0.25">
      <c r="A3052">
        <v>559</v>
      </c>
      <c r="B3052">
        <v>3</v>
      </c>
      <c r="C3052">
        <v>3</v>
      </c>
      <c r="D3052">
        <v>3</v>
      </c>
      <c r="E3052">
        <v>5</v>
      </c>
      <c r="F3052">
        <v>0.75</v>
      </c>
      <c r="G3052">
        <v>3</v>
      </c>
      <c r="H3052">
        <v>2</v>
      </c>
      <c r="I3052">
        <v>1</v>
      </c>
      <c r="J3052">
        <v>18</v>
      </c>
      <c r="K3052">
        <v>1</v>
      </c>
      <c r="L3052">
        <v>4</v>
      </c>
      <c r="M3052">
        <v>1</v>
      </c>
      <c r="N3052">
        <v>1</v>
      </c>
      <c r="Q3052">
        <v>1</v>
      </c>
      <c r="R3052">
        <v>3</v>
      </c>
      <c r="S3052">
        <v>1000</v>
      </c>
      <c r="T3052">
        <v>3</v>
      </c>
      <c r="U3052">
        <v>3</v>
      </c>
      <c r="V3052">
        <v>2</v>
      </c>
    </row>
    <row r="3053" spans="1:22" x14ac:dyDescent="0.25">
      <c r="A3053">
        <v>559</v>
      </c>
      <c r="B3053">
        <v>1</v>
      </c>
      <c r="C3053">
        <v>1</v>
      </c>
      <c r="D3053">
        <v>1</v>
      </c>
      <c r="E3053">
        <v>5</v>
      </c>
      <c r="F3053">
        <v>0.25</v>
      </c>
      <c r="G3053">
        <v>1</v>
      </c>
      <c r="H3053">
        <v>0</v>
      </c>
      <c r="I3053">
        <v>1</v>
      </c>
      <c r="J3053">
        <v>18</v>
      </c>
      <c r="K3053">
        <v>1</v>
      </c>
      <c r="L3053">
        <v>4</v>
      </c>
      <c r="M3053">
        <v>1</v>
      </c>
      <c r="N3053">
        <v>1</v>
      </c>
      <c r="Q3053">
        <v>2</v>
      </c>
      <c r="R3053">
        <v>3</v>
      </c>
      <c r="S3053">
        <v>3000</v>
      </c>
      <c r="T3053">
        <v>1</v>
      </c>
      <c r="U3053">
        <v>1</v>
      </c>
      <c r="V3053">
        <v>1</v>
      </c>
    </row>
    <row r="3054" spans="1:22" x14ac:dyDescent="0.25">
      <c r="A3054">
        <v>771</v>
      </c>
      <c r="B3054">
        <v>2</v>
      </c>
      <c r="C3054">
        <v>2</v>
      </c>
      <c r="D3054">
        <v>1</v>
      </c>
      <c r="E3054">
        <v>5</v>
      </c>
      <c r="F3054">
        <v>0.25</v>
      </c>
      <c r="G3054">
        <v>2</v>
      </c>
      <c r="H3054">
        <v>60</v>
      </c>
      <c r="I3054">
        <v>1</v>
      </c>
      <c r="J3054">
        <v>27</v>
      </c>
      <c r="K3054">
        <v>1</v>
      </c>
      <c r="L3054">
        <v>1</v>
      </c>
      <c r="M3054">
        <v>1</v>
      </c>
      <c r="N3054">
        <v>1</v>
      </c>
      <c r="Q3054">
        <v>1</v>
      </c>
      <c r="R3054">
        <v>1</v>
      </c>
      <c r="S3054">
        <v>800</v>
      </c>
      <c r="T3054">
        <v>2</v>
      </c>
      <c r="U3054">
        <v>2</v>
      </c>
      <c r="V3054">
        <v>2</v>
      </c>
    </row>
    <row r="3055" spans="1:22" x14ac:dyDescent="0.25">
      <c r="A3055">
        <v>771</v>
      </c>
      <c r="B3055">
        <v>1</v>
      </c>
      <c r="C3055">
        <v>1</v>
      </c>
      <c r="D3055">
        <v>3</v>
      </c>
      <c r="E3055">
        <v>5</v>
      </c>
      <c r="F3055">
        <v>0.75</v>
      </c>
      <c r="G3055">
        <v>2</v>
      </c>
      <c r="H3055">
        <v>0</v>
      </c>
      <c r="I3055">
        <v>1</v>
      </c>
      <c r="J3055">
        <v>25</v>
      </c>
      <c r="K3055">
        <v>1</v>
      </c>
      <c r="L3055">
        <v>1</v>
      </c>
      <c r="M3055">
        <v>1</v>
      </c>
      <c r="N3055">
        <v>1</v>
      </c>
      <c r="Q3055">
        <v>2</v>
      </c>
      <c r="R3055">
        <v>1</v>
      </c>
      <c r="S3055">
        <v>10000</v>
      </c>
      <c r="T3055">
        <v>1</v>
      </c>
      <c r="U3055">
        <v>1</v>
      </c>
      <c r="V3055">
        <v>1</v>
      </c>
    </row>
    <row r="3056" spans="1:22" x14ac:dyDescent="0.25">
      <c r="A3056">
        <v>713</v>
      </c>
      <c r="B3056">
        <v>1</v>
      </c>
      <c r="C3056">
        <v>1</v>
      </c>
      <c r="D3056">
        <v>1</v>
      </c>
      <c r="E3056">
        <v>5</v>
      </c>
      <c r="F3056">
        <v>0.25</v>
      </c>
      <c r="G3056">
        <v>2</v>
      </c>
      <c r="H3056">
        <v>40</v>
      </c>
      <c r="I3056">
        <v>1</v>
      </c>
      <c r="J3056">
        <v>6</v>
      </c>
      <c r="K3056">
        <v>1</v>
      </c>
      <c r="L3056">
        <v>4</v>
      </c>
      <c r="M3056">
        <v>1</v>
      </c>
      <c r="N3056">
        <v>1</v>
      </c>
      <c r="Q3056">
        <v>2</v>
      </c>
      <c r="R3056">
        <v>1</v>
      </c>
      <c r="S3056">
        <v>2500</v>
      </c>
      <c r="T3056">
        <v>1</v>
      </c>
      <c r="U3056">
        <v>1</v>
      </c>
      <c r="V3056">
        <v>2</v>
      </c>
    </row>
    <row r="3057" spans="1:22" x14ac:dyDescent="0.25">
      <c r="A3057">
        <v>530</v>
      </c>
      <c r="B3057">
        <v>3</v>
      </c>
      <c r="C3057">
        <v>3</v>
      </c>
      <c r="D3057">
        <v>0.5</v>
      </c>
      <c r="E3057">
        <v>10</v>
      </c>
      <c r="F3057">
        <v>0.125</v>
      </c>
      <c r="G3057">
        <v>3</v>
      </c>
      <c r="H3057">
        <v>1</v>
      </c>
      <c r="I3057">
        <v>1</v>
      </c>
      <c r="J3057">
        <v>35</v>
      </c>
      <c r="K3057">
        <v>1</v>
      </c>
      <c r="L3057">
        <v>4</v>
      </c>
      <c r="M3057">
        <v>1</v>
      </c>
      <c r="N3057">
        <v>1</v>
      </c>
      <c r="Q3057">
        <v>3</v>
      </c>
      <c r="R3057">
        <v>3</v>
      </c>
      <c r="S3057">
        <v>-88</v>
      </c>
      <c r="T3057">
        <v>3</v>
      </c>
      <c r="U3057">
        <v>3</v>
      </c>
      <c r="V3057">
        <v>2</v>
      </c>
    </row>
    <row r="3058" spans="1:22" x14ac:dyDescent="0.25">
      <c r="A3058">
        <v>530</v>
      </c>
      <c r="B3058">
        <v>2</v>
      </c>
      <c r="C3058">
        <v>2</v>
      </c>
      <c r="D3058">
        <v>0.5</v>
      </c>
      <c r="E3058">
        <v>10</v>
      </c>
      <c r="F3058">
        <v>0.125</v>
      </c>
      <c r="G3058">
        <v>3</v>
      </c>
      <c r="H3058">
        <v>15</v>
      </c>
      <c r="I3058">
        <v>1</v>
      </c>
      <c r="J3058">
        <v>35</v>
      </c>
      <c r="K3058">
        <v>1</v>
      </c>
      <c r="L3058">
        <v>4</v>
      </c>
      <c r="M3058">
        <v>1</v>
      </c>
      <c r="N3058">
        <v>1</v>
      </c>
      <c r="Q3058">
        <v>2</v>
      </c>
      <c r="R3058">
        <v>3</v>
      </c>
      <c r="S3058">
        <v>-88</v>
      </c>
      <c r="T3058">
        <v>2</v>
      </c>
      <c r="U3058">
        <v>2</v>
      </c>
      <c r="V3058">
        <v>1</v>
      </c>
    </row>
    <row r="3059" spans="1:22" x14ac:dyDescent="0.25">
      <c r="A3059">
        <v>530</v>
      </c>
      <c r="B3059">
        <v>1</v>
      </c>
      <c r="C3059">
        <v>1</v>
      </c>
      <c r="D3059">
        <v>0.5</v>
      </c>
      <c r="E3059">
        <v>10</v>
      </c>
      <c r="F3059">
        <v>0.125</v>
      </c>
      <c r="G3059">
        <v>2</v>
      </c>
      <c r="H3059">
        <v>30</v>
      </c>
      <c r="I3059">
        <v>1</v>
      </c>
      <c r="J3059">
        <v>35</v>
      </c>
      <c r="K3059">
        <v>1</v>
      </c>
      <c r="L3059">
        <v>4</v>
      </c>
      <c r="M3059">
        <v>1</v>
      </c>
      <c r="N3059">
        <v>1</v>
      </c>
      <c r="Q3059">
        <v>2</v>
      </c>
      <c r="R3059">
        <v>3</v>
      </c>
      <c r="S3059">
        <v>-88</v>
      </c>
      <c r="T3059">
        <v>1</v>
      </c>
      <c r="U3059">
        <v>1</v>
      </c>
      <c r="V3059">
        <v>1</v>
      </c>
    </row>
    <row r="3060" spans="1:22" x14ac:dyDescent="0.25">
      <c r="A3060">
        <v>533</v>
      </c>
      <c r="B3060">
        <v>1</v>
      </c>
      <c r="C3060">
        <v>1</v>
      </c>
      <c r="D3060">
        <v>3</v>
      </c>
      <c r="E3060">
        <v>10</v>
      </c>
      <c r="F3060">
        <v>0.75</v>
      </c>
      <c r="G3060">
        <v>3</v>
      </c>
      <c r="H3060">
        <v>30</v>
      </c>
      <c r="I3060">
        <v>1</v>
      </c>
      <c r="J3060">
        <v>20</v>
      </c>
      <c r="K3060">
        <v>1</v>
      </c>
      <c r="L3060">
        <v>4</v>
      </c>
      <c r="M3060">
        <v>1</v>
      </c>
      <c r="N3060">
        <v>1</v>
      </c>
      <c r="Q3060">
        <v>2</v>
      </c>
      <c r="R3060">
        <v>3</v>
      </c>
      <c r="S3060">
        <v>10000</v>
      </c>
      <c r="T3060">
        <v>1</v>
      </c>
      <c r="U3060">
        <v>1</v>
      </c>
      <c r="V3060">
        <v>1</v>
      </c>
    </row>
    <row r="3061" spans="1:22" x14ac:dyDescent="0.25">
      <c r="A3061">
        <v>533</v>
      </c>
      <c r="B3061">
        <v>3</v>
      </c>
      <c r="C3061">
        <v>3</v>
      </c>
      <c r="D3061">
        <v>0.12</v>
      </c>
      <c r="E3061">
        <v>10</v>
      </c>
      <c r="F3061">
        <v>3.125E-2</v>
      </c>
      <c r="G3061">
        <v>3</v>
      </c>
      <c r="H3061">
        <v>1</v>
      </c>
      <c r="I3061">
        <v>1</v>
      </c>
      <c r="J3061">
        <v>20</v>
      </c>
      <c r="K3061">
        <v>1</v>
      </c>
      <c r="L3061">
        <v>4</v>
      </c>
      <c r="M3061">
        <v>1</v>
      </c>
      <c r="N3061">
        <v>1</v>
      </c>
      <c r="Q3061">
        <v>3</v>
      </c>
      <c r="R3061">
        <v>3</v>
      </c>
      <c r="S3061">
        <v>300</v>
      </c>
      <c r="T3061">
        <v>3</v>
      </c>
      <c r="U3061">
        <v>3</v>
      </c>
      <c r="V3061">
        <v>2</v>
      </c>
    </row>
    <row r="3062" spans="1:22" x14ac:dyDescent="0.25">
      <c r="A3062">
        <v>533</v>
      </c>
      <c r="B3062">
        <v>2</v>
      </c>
      <c r="C3062">
        <v>2</v>
      </c>
      <c r="D3062">
        <v>0.5</v>
      </c>
      <c r="E3062">
        <v>10</v>
      </c>
      <c r="F3062">
        <v>0.125</v>
      </c>
      <c r="G3062">
        <v>3</v>
      </c>
      <c r="H3062">
        <v>60</v>
      </c>
      <c r="I3062">
        <v>1</v>
      </c>
      <c r="J3062">
        <v>20</v>
      </c>
      <c r="K3062">
        <v>1</v>
      </c>
      <c r="L3062">
        <v>4</v>
      </c>
      <c r="M3062">
        <v>1</v>
      </c>
      <c r="N3062">
        <v>1</v>
      </c>
      <c r="Q3062">
        <v>1</v>
      </c>
      <c r="R3062">
        <v>3</v>
      </c>
      <c r="S3062">
        <v>200</v>
      </c>
      <c r="T3062">
        <v>2</v>
      </c>
      <c r="U3062">
        <v>2</v>
      </c>
      <c r="V3062">
        <v>1</v>
      </c>
    </row>
    <row r="3063" spans="1:22" x14ac:dyDescent="0.25">
      <c r="A3063">
        <v>764</v>
      </c>
      <c r="B3063">
        <v>2</v>
      </c>
      <c r="C3063">
        <v>2</v>
      </c>
      <c r="D3063">
        <v>3</v>
      </c>
      <c r="E3063">
        <v>10</v>
      </c>
      <c r="F3063">
        <v>0.75</v>
      </c>
      <c r="G3063">
        <v>1</v>
      </c>
      <c r="H3063">
        <v>30</v>
      </c>
      <c r="I3063">
        <v>1</v>
      </c>
      <c r="J3063">
        <v>40</v>
      </c>
      <c r="K3063">
        <v>1</v>
      </c>
      <c r="L3063">
        <v>2</v>
      </c>
      <c r="M3063">
        <v>1</v>
      </c>
      <c r="N3063">
        <v>1</v>
      </c>
      <c r="Q3063">
        <v>1</v>
      </c>
      <c r="R3063">
        <v>1</v>
      </c>
      <c r="S3063">
        <v>6000</v>
      </c>
      <c r="T3063">
        <v>2</v>
      </c>
      <c r="U3063">
        <v>2</v>
      </c>
      <c r="V3063">
        <v>1</v>
      </c>
    </row>
    <row r="3064" spans="1:22" x14ac:dyDescent="0.25">
      <c r="A3064">
        <v>764</v>
      </c>
      <c r="B3064">
        <v>3</v>
      </c>
      <c r="C3064">
        <v>3</v>
      </c>
      <c r="D3064">
        <v>0.75</v>
      </c>
      <c r="E3064">
        <v>10</v>
      </c>
      <c r="F3064">
        <v>0.1875</v>
      </c>
      <c r="G3064">
        <v>3</v>
      </c>
      <c r="H3064">
        <v>60</v>
      </c>
      <c r="I3064">
        <v>1</v>
      </c>
      <c r="J3064">
        <v>40</v>
      </c>
      <c r="K3064">
        <v>1</v>
      </c>
      <c r="L3064">
        <v>2</v>
      </c>
      <c r="M3064">
        <v>1</v>
      </c>
      <c r="N3064">
        <v>1</v>
      </c>
      <c r="Q3064">
        <v>1</v>
      </c>
      <c r="R3064">
        <v>1</v>
      </c>
      <c r="S3064">
        <v>1500</v>
      </c>
      <c r="T3064">
        <v>3</v>
      </c>
      <c r="U3064">
        <v>3</v>
      </c>
      <c r="V3064">
        <v>1</v>
      </c>
    </row>
    <row r="3065" spans="1:22" x14ac:dyDescent="0.25">
      <c r="A3065">
        <v>764</v>
      </c>
      <c r="B3065">
        <v>4</v>
      </c>
      <c r="C3065">
        <v>4</v>
      </c>
      <c r="D3065">
        <v>2</v>
      </c>
      <c r="E3065">
        <v>10</v>
      </c>
      <c r="F3065">
        <v>0.5</v>
      </c>
      <c r="G3065">
        <v>1</v>
      </c>
      <c r="H3065">
        <v>60</v>
      </c>
      <c r="I3065">
        <v>1</v>
      </c>
      <c r="J3065">
        <v>6</v>
      </c>
      <c r="K3065">
        <v>2</v>
      </c>
      <c r="O3065">
        <v>0.5</v>
      </c>
      <c r="Q3065">
        <v>1</v>
      </c>
      <c r="R3065">
        <v>1</v>
      </c>
      <c r="S3065">
        <v>4000</v>
      </c>
      <c r="T3065">
        <v>4</v>
      </c>
      <c r="U3065">
        <v>4</v>
      </c>
      <c r="V3065">
        <v>2</v>
      </c>
    </row>
    <row r="3066" spans="1:22" x14ac:dyDescent="0.25">
      <c r="A3066">
        <v>764</v>
      </c>
      <c r="B3066">
        <v>1</v>
      </c>
      <c r="C3066">
        <v>1</v>
      </c>
      <c r="D3066">
        <v>5.5</v>
      </c>
      <c r="E3066">
        <v>10</v>
      </c>
      <c r="F3066">
        <v>1.375</v>
      </c>
      <c r="G3066">
        <v>2</v>
      </c>
      <c r="H3066">
        <v>60</v>
      </c>
      <c r="I3066">
        <v>1</v>
      </c>
      <c r="J3066">
        <v>40</v>
      </c>
      <c r="K3066">
        <v>1</v>
      </c>
      <c r="L3066">
        <v>2</v>
      </c>
      <c r="M3066">
        <v>1</v>
      </c>
      <c r="N3066">
        <v>1</v>
      </c>
      <c r="Q3066">
        <v>2</v>
      </c>
      <c r="R3066">
        <v>1</v>
      </c>
      <c r="S3066">
        <v>25000</v>
      </c>
      <c r="T3066">
        <v>1</v>
      </c>
      <c r="U3066">
        <v>1</v>
      </c>
      <c r="V3066">
        <v>1</v>
      </c>
    </row>
    <row r="3067" spans="1:22" x14ac:dyDescent="0.25">
      <c r="A3067">
        <v>553</v>
      </c>
      <c r="B3067">
        <v>1</v>
      </c>
      <c r="C3067">
        <v>1</v>
      </c>
      <c r="D3067">
        <v>2</v>
      </c>
      <c r="E3067">
        <v>10</v>
      </c>
      <c r="F3067">
        <v>0.5</v>
      </c>
      <c r="G3067">
        <v>3</v>
      </c>
      <c r="H3067">
        <v>25</v>
      </c>
      <c r="I3067">
        <v>1</v>
      </c>
      <c r="J3067">
        <v>40</v>
      </c>
      <c r="K3067">
        <v>1</v>
      </c>
      <c r="L3067">
        <v>2</v>
      </c>
      <c r="M3067">
        <v>1</v>
      </c>
      <c r="N3067">
        <v>1</v>
      </c>
      <c r="Q3067">
        <v>2</v>
      </c>
      <c r="R3067">
        <v>1</v>
      </c>
      <c r="S3067">
        <v>10000</v>
      </c>
      <c r="T3067">
        <v>1</v>
      </c>
      <c r="U3067">
        <v>1</v>
      </c>
      <c r="V3067">
        <v>1</v>
      </c>
    </row>
    <row r="3068" spans="1:22" x14ac:dyDescent="0.25">
      <c r="A3068">
        <v>553</v>
      </c>
      <c r="B3068">
        <v>2</v>
      </c>
      <c r="C3068">
        <v>2</v>
      </c>
      <c r="D3068">
        <v>0.75</v>
      </c>
      <c r="E3068">
        <v>10</v>
      </c>
      <c r="F3068">
        <v>0.1875</v>
      </c>
      <c r="G3068">
        <v>3</v>
      </c>
      <c r="H3068">
        <v>30</v>
      </c>
      <c r="I3068">
        <v>1</v>
      </c>
      <c r="J3068">
        <v>40</v>
      </c>
      <c r="K3068">
        <v>1</v>
      </c>
      <c r="L3068">
        <v>2</v>
      </c>
      <c r="M3068">
        <v>1</v>
      </c>
      <c r="N3068">
        <v>1</v>
      </c>
      <c r="Q3068">
        <v>1</v>
      </c>
      <c r="R3068">
        <v>1</v>
      </c>
      <c r="S3068">
        <v>4000</v>
      </c>
      <c r="T3068">
        <v>2</v>
      </c>
      <c r="U3068">
        <v>2</v>
      </c>
      <c r="V3068">
        <v>2</v>
      </c>
    </row>
    <row r="3069" spans="1:22" x14ac:dyDescent="0.25">
      <c r="A3069">
        <v>763</v>
      </c>
      <c r="B3069">
        <v>1</v>
      </c>
      <c r="C3069">
        <v>1</v>
      </c>
      <c r="D3069">
        <v>1.5</v>
      </c>
      <c r="E3069">
        <v>10</v>
      </c>
      <c r="F3069">
        <v>0.375</v>
      </c>
      <c r="G3069">
        <v>2</v>
      </c>
      <c r="H3069">
        <v>60</v>
      </c>
      <c r="I3069">
        <v>1</v>
      </c>
      <c r="J3069">
        <v>39</v>
      </c>
      <c r="K3069">
        <v>1</v>
      </c>
      <c r="L3069">
        <v>2</v>
      </c>
      <c r="M3069">
        <v>1</v>
      </c>
      <c r="N3069">
        <v>1</v>
      </c>
      <c r="Q3069">
        <v>2</v>
      </c>
      <c r="R3069">
        <v>1</v>
      </c>
      <c r="S3069">
        <v>2000</v>
      </c>
      <c r="T3069">
        <v>1</v>
      </c>
      <c r="U3069">
        <v>1</v>
      </c>
      <c r="V3069">
        <v>2</v>
      </c>
    </row>
    <row r="3070" spans="1:22" x14ac:dyDescent="0.25">
      <c r="A3070">
        <v>541</v>
      </c>
      <c r="B3070">
        <v>1</v>
      </c>
      <c r="C3070">
        <v>1</v>
      </c>
      <c r="D3070">
        <v>5</v>
      </c>
      <c r="E3070">
        <v>10</v>
      </c>
      <c r="F3070">
        <v>1.25</v>
      </c>
      <c r="G3070">
        <v>2</v>
      </c>
      <c r="H3070">
        <v>20</v>
      </c>
      <c r="I3070">
        <v>1</v>
      </c>
      <c r="J3070">
        <v>20</v>
      </c>
      <c r="K3070">
        <v>1</v>
      </c>
      <c r="L3070">
        <v>4</v>
      </c>
      <c r="M3070">
        <v>1</v>
      </c>
      <c r="N3070">
        <v>1</v>
      </c>
      <c r="Q3070">
        <v>2</v>
      </c>
      <c r="R3070">
        <v>3</v>
      </c>
      <c r="S3070">
        <v>20000</v>
      </c>
      <c r="T3070">
        <v>1</v>
      </c>
      <c r="U3070">
        <v>1</v>
      </c>
      <c r="V3070">
        <v>2</v>
      </c>
    </row>
    <row r="3071" spans="1:22" x14ac:dyDescent="0.25">
      <c r="A3071">
        <v>751</v>
      </c>
      <c r="B3071">
        <v>1</v>
      </c>
      <c r="C3071">
        <v>1</v>
      </c>
      <c r="D3071">
        <v>2</v>
      </c>
      <c r="E3071">
        <v>10</v>
      </c>
      <c r="F3071">
        <v>0.5</v>
      </c>
      <c r="G3071">
        <v>2</v>
      </c>
      <c r="H3071">
        <v>15</v>
      </c>
      <c r="I3071">
        <v>1</v>
      </c>
      <c r="J3071">
        <v>37</v>
      </c>
      <c r="K3071">
        <v>1</v>
      </c>
      <c r="L3071">
        <v>2</v>
      </c>
      <c r="M3071">
        <v>1</v>
      </c>
      <c r="N3071">
        <v>1</v>
      </c>
      <c r="Q3071">
        <v>2</v>
      </c>
      <c r="R3071">
        <v>1</v>
      </c>
      <c r="S3071">
        <v>30000</v>
      </c>
      <c r="T3071">
        <v>1</v>
      </c>
      <c r="U3071">
        <v>1</v>
      </c>
      <c r="V3071">
        <v>1</v>
      </c>
    </row>
    <row r="3072" spans="1:22" x14ac:dyDescent="0.25">
      <c r="A3072">
        <v>751</v>
      </c>
      <c r="B3072">
        <v>3</v>
      </c>
      <c r="C3072">
        <v>3</v>
      </c>
      <c r="D3072">
        <v>4</v>
      </c>
      <c r="E3072">
        <v>10</v>
      </c>
      <c r="F3072">
        <v>1</v>
      </c>
      <c r="G3072">
        <v>2</v>
      </c>
      <c r="H3072">
        <v>10</v>
      </c>
      <c r="I3072">
        <v>2</v>
      </c>
      <c r="J3072">
        <v>37</v>
      </c>
      <c r="K3072">
        <v>1</v>
      </c>
      <c r="L3072">
        <v>2</v>
      </c>
      <c r="M3072">
        <v>1</v>
      </c>
      <c r="N3072">
        <v>1</v>
      </c>
      <c r="Q3072">
        <v>7</v>
      </c>
      <c r="R3072">
        <v>1</v>
      </c>
      <c r="S3072">
        <v>15000</v>
      </c>
      <c r="T3072">
        <v>3</v>
      </c>
      <c r="U3072">
        <v>3</v>
      </c>
      <c r="V3072">
        <v>2</v>
      </c>
    </row>
    <row r="3073" spans="1:22" x14ac:dyDescent="0.25">
      <c r="A3073">
        <v>751</v>
      </c>
      <c r="B3073">
        <v>2</v>
      </c>
      <c r="C3073">
        <v>2</v>
      </c>
      <c r="D3073">
        <v>0.75</v>
      </c>
      <c r="E3073">
        <v>10</v>
      </c>
      <c r="F3073">
        <v>0.1875</v>
      </c>
      <c r="G3073">
        <v>2</v>
      </c>
      <c r="H3073">
        <v>2</v>
      </c>
      <c r="I3073">
        <v>1</v>
      </c>
      <c r="J3073">
        <v>31</v>
      </c>
      <c r="K3073">
        <v>1</v>
      </c>
      <c r="L3073">
        <v>2</v>
      </c>
      <c r="M3073">
        <v>1</v>
      </c>
      <c r="N3073">
        <v>1</v>
      </c>
      <c r="Q3073">
        <v>7</v>
      </c>
      <c r="R3073">
        <v>1</v>
      </c>
      <c r="S3073">
        <v>7000</v>
      </c>
      <c r="T3073">
        <v>2</v>
      </c>
      <c r="U3073">
        <v>2</v>
      </c>
      <c r="V3073">
        <v>1</v>
      </c>
    </row>
    <row r="3074" spans="1:22" x14ac:dyDescent="0.25">
      <c r="A3074">
        <v>577</v>
      </c>
      <c r="B3074">
        <v>1</v>
      </c>
      <c r="C3074">
        <v>1</v>
      </c>
      <c r="D3074">
        <v>2</v>
      </c>
      <c r="E3074">
        <v>5</v>
      </c>
      <c r="F3074">
        <v>0.5</v>
      </c>
      <c r="G3074">
        <v>2</v>
      </c>
      <c r="H3074">
        <v>45</v>
      </c>
      <c r="I3074">
        <v>1</v>
      </c>
      <c r="J3074">
        <v>22</v>
      </c>
      <c r="K3074">
        <v>1</v>
      </c>
      <c r="L3074">
        <v>2</v>
      </c>
      <c r="M3074">
        <v>1</v>
      </c>
      <c r="N3074">
        <v>1</v>
      </c>
      <c r="Q3074">
        <v>2</v>
      </c>
      <c r="R3074">
        <v>3</v>
      </c>
      <c r="S3074">
        <v>7000</v>
      </c>
      <c r="T3074">
        <v>1</v>
      </c>
      <c r="U3074">
        <v>1</v>
      </c>
      <c r="V3074">
        <v>2</v>
      </c>
    </row>
    <row r="3075" spans="1:22" x14ac:dyDescent="0.25">
      <c r="A3075">
        <v>710</v>
      </c>
      <c r="B3075">
        <v>2</v>
      </c>
      <c r="C3075">
        <v>2</v>
      </c>
      <c r="D3075">
        <v>0.25</v>
      </c>
      <c r="E3075">
        <v>10</v>
      </c>
      <c r="F3075">
        <v>6.25E-2</v>
      </c>
      <c r="G3075">
        <v>2</v>
      </c>
      <c r="H3075">
        <v>0</v>
      </c>
      <c r="I3075">
        <v>1</v>
      </c>
      <c r="J3075">
        <v>26</v>
      </c>
      <c r="K3075">
        <v>1</v>
      </c>
      <c r="L3075">
        <v>4</v>
      </c>
      <c r="M3075">
        <v>1</v>
      </c>
      <c r="N3075">
        <v>1</v>
      </c>
      <c r="Q3075">
        <v>3</v>
      </c>
      <c r="R3075">
        <v>1</v>
      </c>
      <c r="S3075">
        <v>-88</v>
      </c>
      <c r="T3075">
        <v>2</v>
      </c>
      <c r="U3075">
        <v>2</v>
      </c>
      <c r="V3075">
        <v>2</v>
      </c>
    </row>
    <row r="3076" spans="1:22" x14ac:dyDescent="0.25">
      <c r="A3076">
        <v>710</v>
      </c>
      <c r="B3076">
        <v>1</v>
      </c>
      <c r="C3076">
        <v>1</v>
      </c>
      <c r="D3076">
        <v>1.25</v>
      </c>
      <c r="E3076">
        <v>10</v>
      </c>
      <c r="F3076">
        <v>0.3125</v>
      </c>
      <c r="G3076">
        <v>2</v>
      </c>
      <c r="H3076">
        <v>10</v>
      </c>
      <c r="I3076">
        <v>1</v>
      </c>
      <c r="J3076">
        <v>30</v>
      </c>
      <c r="K3076">
        <v>1</v>
      </c>
      <c r="L3076">
        <v>4</v>
      </c>
      <c r="M3076">
        <v>1</v>
      </c>
      <c r="N3076">
        <v>1</v>
      </c>
      <c r="Q3076">
        <v>2</v>
      </c>
      <c r="R3076">
        <v>1</v>
      </c>
      <c r="S3076">
        <v>5000</v>
      </c>
      <c r="T3076">
        <v>1</v>
      </c>
      <c r="U3076">
        <v>1</v>
      </c>
      <c r="V3076">
        <v>1</v>
      </c>
    </row>
    <row r="3077" spans="1:22" x14ac:dyDescent="0.25">
      <c r="A3077">
        <v>517</v>
      </c>
      <c r="B3077">
        <v>1</v>
      </c>
      <c r="C3077">
        <v>1</v>
      </c>
      <c r="D3077">
        <v>0.5</v>
      </c>
      <c r="E3077">
        <v>10</v>
      </c>
      <c r="F3077">
        <v>0.125</v>
      </c>
      <c r="G3077">
        <v>2</v>
      </c>
      <c r="H3077">
        <v>1</v>
      </c>
      <c r="I3077">
        <v>1</v>
      </c>
      <c r="J3077">
        <v>37</v>
      </c>
      <c r="K3077">
        <v>1</v>
      </c>
      <c r="L3077">
        <v>2</v>
      </c>
      <c r="M3077">
        <v>1</v>
      </c>
      <c r="N3077">
        <v>1</v>
      </c>
      <c r="Q3077">
        <v>2</v>
      </c>
      <c r="R3077">
        <v>3</v>
      </c>
      <c r="S3077">
        <v>1000</v>
      </c>
      <c r="T3077">
        <v>1</v>
      </c>
      <c r="U3077">
        <v>1</v>
      </c>
      <c r="V3077">
        <v>1</v>
      </c>
    </row>
    <row r="3078" spans="1:22" x14ac:dyDescent="0.25">
      <c r="A3078">
        <v>517</v>
      </c>
      <c r="B3078">
        <v>2</v>
      </c>
      <c r="C3078">
        <v>2</v>
      </c>
      <c r="D3078">
        <v>0.5</v>
      </c>
      <c r="E3078">
        <v>10</v>
      </c>
      <c r="F3078">
        <v>0.125</v>
      </c>
      <c r="G3078">
        <v>3</v>
      </c>
      <c r="H3078">
        <v>30</v>
      </c>
      <c r="I3078">
        <v>1</v>
      </c>
      <c r="J3078">
        <v>37</v>
      </c>
      <c r="K3078">
        <v>1</v>
      </c>
      <c r="L3078">
        <v>2</v>
      </c>
      <c r="M3078">
        <v>1</v>
      </c>
      <c r="N3078">
        <v>1</v>
      </c>
      <c r="Q3078">
        <v>1</v>
      </c>
      <c r="R3078">
        <v>3</v>
      </c>
      <c r="S3078">
        <v>500</v>
      </c>
      <c r="T3078">
        <v>2</v>
      </c>
      <c r="U3078">
        <v>2</v>
      </c>
      <c r="V3078">
        <v>2</v>
      </c>
    </row>
    <row r="3079" spans="1:22" x14ac:dyDescent="0.25">
      <c r="A3079">
        <v>531</v>
      </c>
      <c r="B3079">
        <v>5</v>
      </c>
      <c r="C3079">
        <v>5</v>
      </c>
      <c r="D3079">
        <v>1</v>
      </c>
      <c r="E3079">
        <v>10</v>
      </c>
      <c r="F3079">
        <v>0.25</v>
      </c>
      <c r="G3079">
        <v>3</v>
      </c>
      <c r="H3079">
        <v>60</v>
      </c>
      <c r="I3079">
        <v>1</v>
      </c>
      <c r="J3079">
        <v>13</v>
      </c>
      <c r="K3079">
        <v>1</v>
      </c>
      <c r="L3079">
        <v>1</v>
      </c>
      <c r="M3079">
        <v>1</v>
      </c>
      <c r="N3079">
        <v>1</v>
      </c>
      <c r="Q3079">
        <v>1</v>
      </c>
      <c r="R3079">
        <v>2</v>
      </c>
      <c r="S3079">
        <v>1500</v>
      </c>
      <c r="T3079">
        <v>5</v>
      </c>
      <c r="U3079">
        <v>5</v>
      </c>
      <c r="V3079">
        <v>2</v>
      </c>
    </row>
    <row r="3080" spans="1:22" x14ac:dyDescent="0.25">
      <c r="A3080">
        <v>531</v>
      </c>
      <c r="B3080">
        <v>2</v>
      </c>
      <c r="C3080">
        <v>2</v>
      </c>
      <c r="D3080">
        <v>0.5</v>
      </c>
      <c r="E3080">
        <v>10</v>
      </c>
      <c r="F3080">
        <v>0.125</v>
      </c>
      <c r="G3080">
        <v>3</v>
      </c>
      <c r="H3080">
        <v>15</v>
      </c>
      <c r="I3080">
        <v>1</v>
      </c>
      <c r="J3080">
        <v>20</v>
      </c>
      <c r="K3080">
        <v>1</v>
      </c>
      <c r="L3080">
        <v>4</v>
      </c>
      <c r="M3080">
        <v>1</v>
      </c>
      <c r="N3080">
        <v>1</v>
      </c>
      <c r="Q3080">
        <v>2</v>
      </c>
      <c r="R3080">
        <v>2</v>
      </c>
      <c r="S3080">
        <v>1000</v>
      </c>
      <c r="T3080">
        <v>2</v>
      </c>
      <c r="U3080">
        <v>2</v>
      </c>
      <c r="V3080">
        <v>1</v>
      </c>
    </row>
    <row r="3081" spans="1:22" x14ac:dyDescent="0.25">
      <c r="A3081">
        <v>531</v>
      </c>
      <c r="B3081">
        <v>3</v>
      </c>
      <c r="C3081">
        <v>3</v>
      </c>
      <c r="D3081">
        <v>0.13</v>
      </c>
      <c r="E3081">
        <v>10</v>
      </c>
      <c r="F3081">
        <v>3.2500000000000001E-2</v>
      </c>
      <c r="G3081">
        <v>3</v>
      </c>
      <c r="H3081">
        <v>10</v>
      </c>
      <c r="I3081">
        <v>1</v>
      </c>
      <c r="J3081">
        <v>20</v>
      </c>
      <c r="K3081">
        <v>1</v>
      </c>
      <c r="L3081">
        <v>4</v>
      </c>
      <c r="M3081">
        <v>1</v>
      </c>
      <c r="N3081">
        <v>1</v>
      </c>
      <c r="Q3081">
        <v>2</v>
      </c>
      <c r="R3081">
        <v>2</v>
      </c>
      <c r="S3081">
        <v>500</v>
      </c>
      <c r="T3081">
        <v>3</v>
      </c>
      <c r="U3081">
        <v>3</v>
      </c>
      <c r="V3081">
        <v>1</v>
      </c>
    </row>
    <row r="3082" spans="1:22" x14ac:dyDescent="0.25">
      <c r="A3082">
        <v>531</v>
      </c>
      <c r="B3082">
        <v>1</v>
      </c>
      <c r="C3082">
        <v>1</v>
      </c>
      <c r="D3082">
        <v>2</v>
      </c>
      <c r="E3082">
        <v>10</v>
      </c>
      <c r="F3082">
        <v>0.5</v>
      </c>
      <c r="G3082">
        <v>3</v>
      </c>
      <c r="H3082">
        <v>30</v>
      </c>
      <c r="I3082">
        <v>1</v>
      </c>
      <c r="J3082">
        <v>20</v>
      </c>
      <c r="K3082">
        <v>1</v>
      </c>
      <c r="L3082">
        <v>1</v>
      </c>
      <c r="M3082">
        <v>1</v>
      </c>
      <c r="N3082">
        <v>1</v>
      </c>
      <c r="Q3082">
        <v>2</v>
      </c>
      <c r="R3082">
        <v>2</v>
      </c>
      <c r="S3082">
        <v>3000</v>
      </c>
      <c r="T3082">
        <v>1</v>
      </c>
      <c r="U3082">
        <v>1</v>
      </c>
      <c r="V3082">
        <v>1</v>
      </c>
    </row>
    <row r="3083" spans="1:22" x14ac:dyDescent="0.25">
      <c r="A3083">
        <v>531</v>
      </c>
      <c r="B3083">
        <v>4</v>
      </c>
      <c r="C3083">
        <v>4</v>
      </c>
      <c r="D3083">
        <v>0.5</v>
      </c>
      <c r="E3083">
        <v>10</v>
      </c>
      <c r="F3083">
        <v>0.125</v>
      </c>
      <c r="G3083">
        <v>3</v>
      </c>
      <c r="H3083">
        <v>40</v>
      </c>
      <c r="I3083">
        <v>1</v>
      </c>
      <c r="J3083">
        <v>20</v>
      </c>
      <c r="K3083">
        <v>1</v>
      </c>
      <c r="L3083">
        <v>4</v>
      </c>
      <c r="M3083">
        <v>1</v>
      </c>
      <c r="N3083">
        <v>1</v>
      </c>
      <c r="Q3083">
        <v>2</v>
      </c>
      <c r="R3083">
        <v>2</v>
      </c>
      <c r="S3083">
        <v>1000</v>
      </c>
      <c r="T3083">
        <v>4</v>
      </c>
      <c r="U3083">
        <v>4</v>
      </c>
      <c r="V3083">
        <v>1</v>
      </c>
    </row>
    <row r="3084" spans="1:22" x14ac:dyDescent="0.25">
      <c r="A3084">
        <v>707</v>
      </c>
      <c r="B3084">
        <v>1</v>
      </c>
      <c r="C3084">
        <v>1</v>
      </c>
      <c r="D3084">
        <v>2</v>
      </c>
      <c r="E3084">
        <v>10</v>
      </c>
      <c r="F3084">
        <v>0.5</v>
      </c>
      <c r="G3084">
        <v>2</v>
      </c>
      <c r="H3084">
        <v>10</v>
      </c>
      <c r="I3084">
        <v>1</v>
      </c>
      <c r="J3084">
        <v>14</v>
      </c>
      <c r="K3084">
        <v>1</v>
      </c>
      <c r="L3084">
        <v>3</v>
      </c>
      <c r="M3084">
        <v>1</v>
      </c>
      <c r="N3084">
        <v>1</v>
      </c>
      <c r="Q3084">
        <v>2</v>
      </c>
      <c r="R3084">
        <v>1</v>
      </c>
      <c r="S3084">
        <v>4000</v>
      </c>
      <c r="T3084">
        <v>1</v>
      </c>
      <c r="U3084">
        <v>1</v>
      </c>
      <c r="V3084">
        <v>2</v>
      </c>
    </row>
    <row r="3085" spans="1:22" x14ac:dyDescent="0.25">
      <c r="A3085">
        <v>762</v>
      </c>
      <c r="B3085">
        <v>1</v>
      </c>
      <c r="C3085">
        <v>1</v>
      </c>
      <c r="D3085">
        <v>1</v>
      </c>
      <c r="E3085">
        <v>10</v>
      </c>
      <c r="F3085">
        <v>0.25</v>
      </c>
      <c r="G3085">
        <v>3</v>
      </c>
      <c r="H3085">
        <v>30</v>
      </c>
      <c r="I3085">
        <v>1</v>
      </c>
      <c r="J3085">
        <v>37</v>
      </c>
      <c r="K3085">
        <v>1</v>
      </c>
      <c r="L3085">
        <v>4</v>
      </c>
      <c r="M3085">
        <v>1</v>
      </c>
      <c r="N3085">
        <v>1</v>
      </c>
      <c r="Q3085">
        <v>2</v>
      </c>
      <c r="R3085">
        <v>2</v>
      </c>
      <c r="S3085">
        <v>2000</v>
      </c>
      <c r="T3085">
        <v>1</v>
      </c>
      <c r="U3085">
        <v>1</v>
      </c>
      <c r="V3085">
        <v>1</v>
      </c>
    </row>
    <row r="3086" spans="1:22" x14ac:dyDescent="0.25">
      <c r="A3086">
        <v>762</v>
      </c>
      <c r="B3086">
        <v>2</v>
      </c>
      <c r="C3086">
        <v>2</v>
      </c>
      <c r="D3086">
        <v>1.5</v>
      </c>
      <c r="E3086">
        <v>10</v>
      </c>
      <c r="F3086">
        <v>0.375</v>
      </c>
      <c r="G3086">
        <v>3</v>
      </c>
      <c r="H3086">
        <v>30</v>
      </c>
      <c r="I3086">
        <v>1</v>
      </c>
      <c r="J3086">
        <v>37</v>
      </c>
      <c r="K3086">
        <v>1</v>
      </c>
      <c r="L3086">
        <v>4</v>
      </c>
      <c r="M3086">
        <v>1</v>
      </c>
      <c r="N3086">
        <v>1</v>
      </c>
      <c r="Q3086">
        <v>1</v>
      </c>
      <c r="R3086">
        <v>1</v>
      </c>
      <c r="S3086">
        <v>1000</v>
      </c>
      <c r="T3086">
        <v>2</v>
      </c>
      <c r="U3086">
        <v>2</v>
      </c>
      <c r="V3086">
        <v>2</v>
      </c>
    </row>
    <row r="3087" spans="1:22" x14ac:dyDescent="0.25">
      <c r="A3087">
        <v>711</v>
      </c>
      <c r="B3087">
        <v>1</v>
      </c>
      <c r="C3087">
        <v>1</v>
      </c>
      <c r="D3087">
        <v>0.5</v>
      </c>
      <c r="E3087">
        <v>10</v>
      </c>
      <c r="F3087">
        <v>0.125</v>
      </c>
      <c r="G3087">
        <v>2</v>
      </c>
      <c r="H3087">
        <v>15</v>
      </c>
      <c r="I3087">
        <v>1</v>
      </c>
      <c r="J3087">
        <v>10</v>
      </c>
      <c r="K3087">
        <v>1</v>
      </c>
      <c r="L3087">
        <v>4</v>
      </c>
      <c r="M3087">
        <v>1</v>
      </c>
      <c r="N3087">
        <v>1</v>
      </c>
      <c r="Q3087">
        <v>2</v>
      </c>
      <c r="R3087">
        <v>1</v>
      </c>
      <c r="S3087">
        <v>1000</v>
      </c>
      <c r="T3087">
        <v>1</v>
      </c>
      <c r="U3087">
        <v>1</v>
      </c>
      <c r="V3087">
        <v>2</v>
      </c>
    </row>
    <row r="3088" spans="1:22" x14ac:dyDescent="0.25">
      <c r="A3088">
        <v>692</v>
      </c>
      <c r="B3088">
        <v>2</v>
      </c>
      <c r="C3088">
        <v>2</v>
      </c>
      <c r="D3088">
        <v>1.5</v>
      </c>
      <c r="E3088">
        <v>10</v>
      </c>
      <c r="F3088">
        <v>0.37</v>
      </c>
      <c r="G3088">
        <v>3</v>
      </c>
      <c r="H3088">
        <v>25</v>
      </c>
      <c r="I3088">
        <v>1</v>
      </c>
      <c r="J3088">
        <v>40</v>
      </c>
      <c r="K3088">
        <v>1</v>
      </c>
      <c r="L3088">
        <v>2</v>
      </c>
      <c r="M3088">
        <v>1</v>
      </c>
      <c r="N3088">
        <v>1</v>
      </c>
      <c r="Q3088">
        <v>2</v>
      </c>
      <c r="R3088">
        <v>1</v>
      </c>
      <c r="S3088">
        <v>10000</v>
      </c>
      <c r="T3088">
        <v>2</v>
      </c>
      <c r="U3088">
        <v>2</v>
      </c>
      <c r="V3088">
        <v>1</v>
      </c>
    </row>
    <row r="3089" spans="1:22" x14ac:dyDescent="0.25">
      <c r="A3089">
        <v>692</v>
      </c>
      <c r="B3089">
        <v>3</v>
      </c>
      <c r="C3089">
        <v>3</v>
      </c>
      <c r="D3089">
        <v>2</v>
      </c>
      <c r="E3089">
        <v>10</v>
      </c>
      <c r="F3089">
        <v>0.5</v>
      </c>
      <c r="G3089">
        <v>2</v>
      </c>
      <c r="H3089">
        <v>25</v>
      </c>
      <c r="I3089">
        <v>1</v>
      </c>
      <c r="J3089">
        <v>40</v>
      </c>
      <c r="K3089">
        <v>1</v>
      </c>
      <c r="L3089">
        <v>2</v>
      </c>
      <c r="M3089">
        <v>1</v>
      </c>
      <c r="N3089">
        <v>1</v>
      </c>
      <c r="Q3089">
        <v>1</v>
      </c>
      <c r="R3089">
        <v>1</v>
      </c>
      <c r="S3089">
        <v>4000</v>
      </c>
      <c r="T3089">
        <v>3</v>
      </c>
      <c r="U3089">
        <v>3</v>
      </c>
      <c r="V3089">
        <v>1</v>
      </c>
    </row>
    <row r="3090" spans="1:22" x14ac:dyDescent="0.25">
      <c r="A3090">
        <v>692</v>
      </c>
      <c r="B3090">
        <v>1</v>
      </c>
      <c r="C3090">
        <v>1</v>
      </c>
      <c r="D3090">
        <v>0.5</v>
      </c>
      <c r="E3090">
        <v>10</v>
      </c>
      <c r="F3090">
        <v>0.125</v>
      </c>
      <c r="G3090">
        <v>3</v>
      </c>
      <c r="H3090">
        <v>15</v>
      </c>
      <c r="I3090">
        <v>1</v>
      </c>
      <c r="J3090">
        <v>40</v>
      </c>
      <c r="K3090">
        <v>1</v>
      </c>
      <c r="L3090">
        <v>2</v>
      </c>
      <c r="M3090">
        <v>1</v>
      </c>
      <c r="N3090">
        <v>1</v>
      </c>
      <c r="Q3090">
        <v>2</v>
      </c>
      <c r="R3090">
        <v>1</v>
      </c>
      <c r="S3090">
        <v>4000</v>
      </c>
      <c r="T3090">
        <v>1</v>
      </c>
      <c r="U3090">
        <v>1</v>
      </c>
      <c r="V3090">
        <v>1</v>
      </c>
    </row>
    <row r="3091" spans="1:22" x14ac:dyDescent="0.25">
      <c r="A3091">
        <v>692</v>
      </c>
      <c r="B3091">
        <v>5</v>
      </c>
      <c r="C3091">
        <v>5</v>
      </c>
      <c r="D3091">
        <v>0.5</v>
      </c>
      <c r="E3091">
        <v>10</v>
      </c>
      <c r="F3091">
        <v>0.125</v>
      </c>
      <c r="G3091">
        <v>2</v>
      </c>
      <c r="H3091">
        <v>5</v>
      </c>
      <c r="I3091">
        <v>1</v>
      </c>
      <c r="J3091">
        <v>10</v>
      </c>
      <c r="K3091">
        <v>2</v>
      </c>
      <c r="O3091">
        <v>0.5</v>
      </c>
      <c r="Q3091">
        <v>2</v>
      </c>
      <c r="R3091">
        <v>1</v>
      </c>
      <c r="S3091">
        <v>-88</v>
      </c>
      <c r="T3091">
        <v>5</v>
      </c>
      <c r="U3091">
        <v>5</v>
      </c>
      <c r="V3091">
        <v>2</v>
      </c>
    </row>
    <row r="3092" spans="1:22" x14ac:dyDescent="0.25">
      <c r="A3092">
        <v>692</v>
      </c>
      <c r="B3092">
        <v>4</v>
      </c>
      <c r="C3092">
        <v>4</v>
      </c>
      <c r="D3092">
        <v>1</v>
      </c>
      <c r="E3092">
        <v>10</v>
      </c>
      <c r="F3092">
        <v>0.25</v>
      </c>
      <c r="G3092">
        <v>1</v>
      </c>
      <c r="H3092">
        <v>15</v>
      </c>
      <c r="I3092">
        <v>1</v>
      </c>
      <c r="J3092">
        <v>10</v>
      </c>
      <c r="K3092">
        <v>2</v>
      </c>
      <c r="O3092">
        <v>0.5</v>
      </c>
      <c r="Q3092">
        <v>1</v>
      </c>
      <c r="R3092">
        <v>1</v>
      </c>
      <c r="S3092">
        <v>-88</v>
      </c>
      <c r="T3092">
        <v>4</v>
      </c>
      <c r="U3092">
        <v>4</v>
      </c>
      <c r="V3092">
        <v>1</v>
      </c>
    </row>
    <row r="3093" spans="1:22" x14ac:dyDescent="0.25">
      <c r="A3093">
        <v>750</v>
      </c>
      <c r="B3093">
        <v>4</v>
      </c>
      <c r="C3093">
        <v>4</v>
      </c>
      <c r="D3093">
        <v>0.5</v>
      </c>
      <c r="E3093">
        <v>10</v>
      </c>
      <c r="F3093">
        <v>0.125</v>
      </c>
      <c r="G3093">
        <v>2</v>
      </c>
      <c r="H3093">
        <v>5</v>
      </c>
      <c r="I3093">
        <v>1</v>
      </c>
      <c r="J3093">
        <v>35</v>
      </c>
      <c r="K3093">
        <v>1</v>
      </c>
      <c r="L3093">
        <v>2</v>
      </c>
      <c r="M3093">
        <v>3</v>
      </c>
      <c r="N3093">
        <v>3</v>
      </c>
      <c r="O3093">
        <v>0.5</v>
      </c>
      <c r="Q3093">
        <v>1</v>
      </c>
      <c r="R3093">
        <v>1</v>
      </c>
      <c r="S3093">
        <v>-88</v>
      </c>
      <c r="T3093">
        <v>4</v>
      </c>
      <c r="U3093">
        <v>4</v>
      </c>
      <c r="V3093">
        <v>2</v>
      </c>
    </row>
    <row r="3094" spans="1:22" x14ac:dyDescent="0.25">
      <c r="A3094">
        <v>750</v>
      </c>
      <c r="B3094">
        <v>2</v>
      </c>
      <c r="C3094">
        <v>2</v>
      </c>
      <c r="D3094">
        <v>0.25</v>
      </c>
      <c r="E3094">
        <v>10</v>
      </c>
      <c r="F3094">
        <v>6.25E-2</v>
      </c>
      <c r="G3094">
        <v>3</v>
      </c>
      <c r="H3094">
        <v>10</v>
      </c>
      <c r="I3094">
        <v>1</v>
      </c>
      <c r="J3094">
        <v>35</v>
      </c>
      <c r="K3094">
        <v>1</v>
      </c>
      <c r="L3094">
        <v>2</v>
      </c>
      <c r="M3094">
        <v>1</v>
      </c>
      <c r="N3094">
        <v>1</v>
      </c>
      <c r="Q3094">
        <v>3</v>
      </c>
      <c r="R3094">
        <v>1</v>
      </c>
      <c r="S3094">
        <v>-88</v>
      </c>
      <c r="T3094">
        <v>2</v>
      </c>
      <c r="U3094">
        <v>2</v>
      </c>
      <c r="V3094">
        <v>1</v>
      </c>
    </row>
    <row r="3095" spans="1:22" x14ac:dyDescent="0.25">
      <c r="A3095">
        <v>750</v>
      </c>
      <c r="B3095">
        <v>3</v>
      </c>
      <c r="C3095">
        <v>3</v>
      </c>
      <c r="D3095">
        <v>0.5</v>
      </c>
      <c r="E3095">
        <v>10</v>
      </c>
      <c r="F3095">
        <v>0.125</v>
      </c>
      <c r="G3095">
        <v>3</v>
      </c>
      <c r="H3095">
        <v>15</v>
      </c>
      <c r="I3095">
        <v>1</v>
      </c>
      <c r="J3095">
        <v>35</v>
      </c>
      <c r="K3095">
        <v>1</v>
      </c>
      <c r="L3095">
        <v>2</v>
      </c>
      <c r="M3095">
        <v>1</v>
      </c>
      <c r="N3095">
        <v>1</v>
      </c>
      <c r="Q3095">
        <v>6</v>
      </c>
      <c r="R3095">
        <v>1</v>
      </c>
      <c r="S3095">
        <v>-88</v>
      </c>
      <c r="T3095">
        <v>3</v>
      </c>
      <c r="U3095">
        <v>3</v>
      </c>
      <c r="V3095">
        <v>1</v>
      </c>
    </row>
    <row r="3096" spans="1:22" x14ac:dyDescent="0.25">
      <c r="A3096">
        <v>750</v>
      </c>
      <c r="B3096">
        <v>1</v>
      </c>
      <c r="C3096">
        <v>1</v>
      </c>
      <c r="D3096">
        <v>2</v>
      </c>
      <c r="E3096">
        <v>10</v>
      </c>
      <c r="F3096">
        <v>0.5</v>
      </c>
      <c r="G3096">
        <v>3</v>
      </c>
      <c r="H3096">
        <v>5</v>
      </c>
      <c r="I3096">
        <v>1</v>
      </c>
      <c r="J3096">
        <v>35</v>
      </c>
      <c r="K3096">
        <v>1</v>
      </c>
      <c r="L3096">
        <v>2</v>
      </c>
      <c r="M3096">
        <v>1</v>
      </c>
      <c r="N3096">
        <v>1</v>
      </c>
      <c r="Q3096">
        <v>2</v>
      </c>
      <c r="R3096">
        <v>1</v>
      </c>
      <c r="S3096">
        <v>-88</v>
      </c>
      <c r="T3096">
        <v>1</v>
      </c>
      <c r="U3096">
        <v>1</v>
      </c>
      <c r="V3096">
        <v>1</v>
      </c>
    </row>
    <row r="3097" spans="1:22" x14ac:dyDescent="0.25">
      <c r="A3097">
        <v>578</v>
      </c>
      <c r="B3097">
        <v>2</v>
      </c>
      <c r="C3097">
        <v>2</v>
      </c>
      <c r="D3097">
        <v>1</v>
      </c>
      <c r="E3097">
        <v>5</v>
      </c>
      <c r="F3097">
        <v>0.25</v>
      </c>
      <c r="G3097">
        <v>2</v>
      </c>
      <c r="H3097">
        <v>2</v>
      </c>
      <c r="I3097">
        <v>1</v>
      </c>
      <c r="J3097">
        <v>12</v>
      </c>
      <c r="K3097">
        <v>1</v>
      </c>
      <c r="L3097">
        <v>4</v>
      </c>
      <c r="M3097">
        <v>1</v>
      </c>
      <c r="N3097">
        <v>1</v>
      </c>
      <c r="Q3097">
        <v>2</v>
      </c>
      <c r="R3097">
        <v>1</v>
      </c>
      <c r="S3097">
        <v>4000</v>
      </c>
      <c r="T3097">
        <v>2</v>
      </c>
      <c r="U3097">
        <v>2</v>
      </c>
      <c r="V3097">
        <v>1</v>
      </c>
    </row>
    <row r="3098" spans="1:22" x14ac:dyDescent="0.25">
      <c r="A3098">
        <v>578</v>
      </c>
      <c r="B3098">
        <v>4</v>
      </c>
      <c r="C3098">
        <v>4</v>
      </c>
      <c r="D3098">
        <v>1</v>
      </c>
      <c r="E3098">
        <v>5</v>
      </c>
      <c r="F3098">
        <v>0.25</v>
      </c>
      <c r="G3098">
        <v>2</v>
      </c>
      <c r="H3098">
        <v>2</v>
      </c>
      <c r="I3098">
        <v>1</v>
      </c>
      <c r="J3098">
        <v>12</v>
      </c>
      <c r="K3098">
        <v>1</v>
      </c>
      <c r="L3098">
        <v>4</v>
      </c>
      <c r="M3098">
        <v>1</v>
      </c>
      <c r="N3098">
        <v>1</v>
      </c>
      <c r="Q3098">
        <v>3</v>
      </c>
      <c r="R3098">
        <v>1</v>
      </c>
      <c r="S3098">
        <v>2000</v>
      </c>
      <c r="T3098">
        <v>4</v>
      </c>
      <c r="U3098">
        <v>4</v>
      </c>
      <c r="V3098">
        <v>2</v>
      </c>
    </row>
    <row r="3099" spans="1:22" x14ac:dyDescent="0.25">
      <c r="A3099">
        <v>578</v>
      </c>
      <c r="B3099">
        <v>1</v>
      </c>
      <c r="C3099">
        <v>1</v>
      </c>
      <c r="D3099">
        <v>1</v>
      </c>
      <c r="E3099">
        <v>5</v>
      </c>
      <c r="F3099">
        <v>0.25</v>
      </c>
      <c r="G3099">
        <v>2</v>
      </c>
      <c r="H3099">
        <v>10</v>
      </c>
      <c r="I3099">
        <v>1</v>
      </c>
      <c r="J3099">
        <v>12</v>
      </c>
      <c r="K3099">
        <v>1</v>
      </c>
      <c r="L3099">
        <v>4</v>
      </c>
      <c r="M3099">
        <v>1</v>
      </c>
      <c r="N3099">
        <v>1</v>
      </c>
      <c r="Q3099">
        <v>2</v>
      </c>
      <c r="R3099">
        <v>1</v>
      </c>
      <c r="S3099">
        <v>5000</v>
      </c>
      <c r="T3099">
        <v>1</v>
      </c>
      <c r="U3099">
        <v>1</v>
      </c>
      <c r="V3099">
        <v>1</v>
      </c>
    </row>
    <row r="3100" spans="1:22" x14ac:dyDescent="0.25">
      <c r="A3100">
        <v>578</v>
      </c>
      <c r="B3100">
        <v>3</v>
      </c>
      <c r="C3100">
        <v>3</v>
      </c>
      <c r="D3100">
        <v>1</v>
      </c>
      <c r="E3100">
        <v>5</v>
      </c>
      <c r="F3100">
        <v>0.25</v>
      </c>
      <c r="G3100">
        <v>2</v>
      </c>
      <c r="H3100">
        <v>2</v>
      </c>
      <c r="I3100">
        <v>1</v>
      </c>
      <c r="J3100">
        <v>12</v>
      </c>
      <c r="K3100">
        <v>1</v>
      </c>
      <c r="L3100">
        <v>4</v>
      </c>
      <c r="M3100">
        <v>1</v>
      </c>
      <c r="N3100">
        <v>1</v>
      </c>
      <c r="Q3100">
        <v>1</v>
      </c>
      <c r="R3100">
        <v>1</v>
      </c>
      <c r="S3100">
        <v>1000</v>
      </c>
      <c r="T3100">
        <v>3</v>
      </c>
      <c r="U3100">
        <v>3</v>
      </c>
      <c r="V3100">
        <v>1</v>
      </c>
    </row>
    <row r="3101" spans="1:22" x14ac:dyDescent="0.25">
      <c r="A3101">
        <v>335</v>
      </c>
      <c r="B3101">
        <v>3</v>
      </c>
      <c r="C3101">
        <v>3</v>
      </c>
      <c r="D3101">
        <v>0.5</v>
      </c>
      <c r="E3101">
        <v>5</v>
      </c>
      <c r="F3101">
        <v>6.25E-2</v>
      </c>
      <c r="G3101">
        <v>2</v>
      </c>
      <c r="H3101">
        <v>10</v>
      </c>
      <c r="I3101">
        <v>1</v>
      </c>
      <c r="J3101">
        <v>11</v>
      </c>
      <c r="K3101">
        <v>2</v>
      </c>
      <c r="O3101">
        <v>0.5</v>
      </c>
      <c r="Q3101">
        <v>2</v>
      </c>
      <c r="R3101">
        <v>1</v>
      </c>
      <c r="S3101">
        <v>-88</v>
      </c>
      <c r="T3101">
        <v>3</v>
      </c>
      <c r="U3101">
        <v>3</v>
      </c>
      <c r="V3101">
        <v>1</v>
      </c>
    </row>
    <row r="3102" spans="1:22" x14ac:dyDescent="0.25">
      <c r="A3102">
        <v>335</v>
      </c>
      <c r="B3102">
        <v>2</v>
      </c>
      <c r="C3102">
        <v>2</v>
      </c>
      <c r="D3102">
        <v>0.5</v>
      </c>
      <c r="E3102">
        <v>5</v>
      </c>
      <c r="F3102">
        <v>6.25E-2</v>
      </c>
      <c r="G3102">
        <v>4</v>
      </c>
      <c r="H3102">
        <v>10</v>
      </c>
      <c r="I3102">
        <v>1</v>
      </c>
      <c r="J3102">
        <v>16</v>
      </c>
      <c r="K3102">
        <v>1</v>
      </c>
      <c r="L3102">
        <v>1</v>
      </c>
      <c r="M3102">
        <v>1</v>
      </c>
      <c r="N3102">
        <v>1</v>
      </c>
      <c r="Q3102">
        <v>2</v>
      </c>
      <c r="R3102">
        <v>1</v>
      </c>
      <c r="S3102">
        <v>-88</v>
      </c>
      <c r="T3102">
        <v>2</v>
      </c>
      <c r="U3102">
        <v>2</v>
      </c>
      <c r="V3102">
        <v>1</v>
      </c>
    </row>
    <row r="3103" spans="1:22" x14ac:dyDescent="0.25">
      <c r="A3103">
        <v>335</v>
      </c>
      <c r="B3103">
        <v>4</v>
      </c>
      <c r="C3103">
        <v>4</v>
      </c>
      <c r="D3103">
        <v>1</v>
      </c>
      <c r="E3103">
        <v>5</v>
      </c>
      <c r="F3103">
        <v>0.125</v>
      </c>
      <c r="G3103">
        <v>2</v>
      </c>
      <c r="H3103">
        <v>60</v>
      </c>
      <c r="I3103">
        <v>1</v>
      </c>
      <c r="J3103">
        <v>16</v>
      </c>
      <c r="K3103">
        <v>2</v>
      </c>
      <c r="O3103">
        <v>0.5</v>
      </c>
      <c r="Q3103">
        <v>2</v>
      </c>
      <c r="R3103">
        <v>1</v>
      </c>
      <c r="S3103">
        <v>-88</v>
      </c>
      <c r="T3103">
        <v>4</v>
      </c>
      <c r="U3103">
        <v>4</v>
      </c>
      <c r="V3103">
        <v>1</v>
      </c>
    </row>
    <row r="3104" spans="1:22" x14ac:dyDescent="0.25">
      <c r="A3104">
        <v>335</v>
      </c>
      <c r="B3104">
        <v>1</v>
      </c>
      <c r="C3104">
        <v>1</v>
      </c>
      <c r="D3104">
        <v>0.5</v>
      </c>
      <c r="E3104">
        <v>5</v>
      </c>
      <c r="F3104">
        <v>6.25E-2</v>
      </c>
      <c r="G3104">
        <v>2</v>
      </c>
      <c r="H3104">
        <v>20</v>
      </c>
      <c r="I3104">
        <v>1</v>
      </c>
      <c r="J3104">
        <v>16</v>
      </c>
      <c r="K3104">
        <v>1</v>
      </c>
      <c r="L3104">
        <v>1</v>
      </c>
      <c r="M3104">
        <v>1</v>
      </c>
      <c r="N3104">
        <v>1</v>
      </c>
      <c r="Q3104">
        <v>2</v>
      </c>
      <c r="R3104">
        <v>1</v>
      </c>
      <c r="S3104">
        <v>-88</v>
      </c>
      <c r="T3104">
        <v>1</v>
      </c>
      <c r="U3104">
        <v>1</v>
      </c>
      <c r="V3104">
        <v>1</v>
      </c>
    </row>
    <row r="3105" spans="1:22" x14ac:dyDescent="0.25">
      <c r="A3105">
        <v>335</v>
      </c>
      <c r="B3105">
        <v>5</v>
      </c>
      <c r="C3105">
        <v>5</v>
      </c>
      <c r="D3105">
        <v>1</v>
      </c>
      <c r="E3105">
        <v>5</v>
      </c>
      <c r="F3105">
        <v>0.125</v>
      </c>
      <c r="G3105">
        <v>2</v>
      </c>
      <c r="H3105">
        <v>2</v>
      </c>
      <c r="I3105">
        <v>1</v>
      </c>
      <c r="J3105">
        <v>2</v>
      </c>
      <c r="K3105">
        <v>1</v>
      </c>
      <c r="L3105">
        <v>1</v>
      </c>
      <c r="M3105">
        <v>1</v>
      </c>
      <c r="N3105">
        <v>1</v>
      </c>
      <c r="Q3105">
        <v>1</v>
      </c>
      <c r="R3105">
        <v>1</v>
      </c>
      <c r="S3105">
        <v>-88</v>
      </c>
      <c r="T3105">
        <v>5</v>
      </c>
      <c r="U3105">
        <v>5</v>
      </c>
      <c r="V3105">
        <v>2</v>
      </c>
    </row>
    <row r="3106" spans="1:22" x14ac:dyDescent="0.25">
      <c r="A3106">
        <v>337</v>
      </c>
      <c r="B3106">
        <v>2</v>
      </c>
      <c r="C3106">
        <v>2</v>
      </c>
      <c r="D3106">
        <v>0.5</v>
      </c>
      <c r="E3106">
        <v>5</v>
      </c>
      <c r="F3106">
        <v>6.25E-2</v>
      </c>
      <c r="G3106">
        <v>2</v>
      </c>
      <c r="H3106">
        <v>4</v>
      </c>
      <c r="I3106">
        <v>1</v>
      </c>
      <c r="J3106">
        <v>26</v>
      </c>
      <c r="K3106">
        <v>1</v>
      </c>
      <c r="L3106">
        <v>4</v>
      </c>
      <c r="M3106">
        <v>3</v>
      </c>
      <c r="N3106">
        <v>3</v>
      </c>
      <c r="O3106">
        <v>0.5</v>
      </c>
      <c r="Q3106">
        <v>2</v>
      </c>
      <c r="R3106">
        <v>1</v>
      </c>
      <c r="S3106">
        <v>-88</v>
      </c>
      <c r="T3106">
        <v>2</v>
      </c>
      <c r="U3106">
        <v>2</v>
      </c>
      <c r="V3106">
        <v>1</v>
      </c>
    </row>
    <row r="3107" spans="1:22" x14ac:dyDescent="0.25">
      <c r="A3107">
        <v>337</v>
      </c>
      <c r="B3107">
        <v>6</v>
      </c>
      <c r="C3107">
        <v>6</v>
      </c>
      <c r="D3107">
        <v>2</v>
      </c>
      <c r="E3107">
        <v>5</v>
      </c>
      <c r="F3107">
        <v>0.25</v>
      </c>
      <c r="G3107">
        <v>1</v>
      </c>
      <c r="H3107">
        <v>1</v>
      </c>
      <c r="I3107">
        <v>1</v>
      </c>
      <c r="J3107">
        <v>13</v>
      </c>
      <c r="K3107">
        <v>1</v>
      </c>
      <c r="L3107">
        <v>4</v>
      </c>
      <c r="M3107">
        <v>1</v>
      </c>
      <c r="N3107">
        <v>1</v>
      </c>
      <c r="Q3107">
        <v>1</v>
      </c>
      <c r="R3107">
        <v>1</v>
      </c>
      <c r="S3107">
        <v>-88</v>
      </c>
      <c r="T3107">
        <v>6</v>
      </c>
      <c r="U3107">
        <v>6</v>
      </c>
      <c r="V3107">
        <v>2</v>
      </c>
    </row>
    <row r="3108" spans="1:22" x14ac:dyDescent="0.25">
      <c r="A3108">
        <v>337</v>
      </c>
      <c r="B3108">
        <v>3</v>
      </c>
      <c r="C3108">
        <v>3</v>
      </c>
      <c r="D3108">
        <v>3</v>
      </c>
      <c r="E3108">
        <v>5</v>
      </c>
      <c r="F3108">
        <v>0.375</v>
      </c>
      <c r="G3108">
        <v>2</v>
      </c>
      <c r="H3108">
        <v>20</v>
      </c>
      <c r="I3108">
        <v>1</v>
      </c>
      <c r="J3108">
        <v>12</v>
      </c>
      <c r="K3108">
        <v>2</v>
      </c>
      <c r="O3108">
        <v>0.5</v>
      </c>
      <c r="Q3108">
        <v>2</v>
      </c>
      <c r="R3108">
        <v>1</v>
      </c>
      <c r="S3108">
        <v>-88</v>
      </c>
      <c r="T3108">
        <v>3</v>
      </c>
      <c r="U3108">
        <v>3</v>
      </c>
      <c r="V3108">
        <v>1</v>
      </c>
    </row>
    <row r="3109" spans="1:22" x14ac:dyDescent="0.25">
      <c r="A3109">
        <v>337</v>
      </c>
      <c r="B3109">
        <v>4</v>
      </c>
      <c r="C3109">
        <v>4</v>
      </c>
      <c r="D3109">
        <v>1</v>
      </c>
      <c r="E3109">
        <v>5</v>
      </c>
      <c r="F3109">
        <v>0.125</v>
      </c>
      <c r="G3109">
        <v>2</v>
      </c>
      <c r="H3109">
        <v>20</v>
      </c>
      <c r="I3109">
        <v>1</v>
      </c>
      <c r="J3109">
        <v>2</v>
      </c>
      <c r="K3109">
        <v>2</v>
      </c>
      <c r="O3109">
        <v>-97</v>
      </c>
      <c r="Q3109">
        <v>2</v>
      </c>
      <c r="R3109">
        <v>1</v>
      </c>
      <c r="S3109">
        <v>-88</v>
      </c>
      <c r="T3109">
        <v>4</v>
      </c>
      <c r="U3109">
        <v>4</v>
      </c>
      <c r="V3109">
        <v>1</v>
      </c>
    </row>
    <row r="3110" spans="1:22" x14ac:dyDescent="0.25">
      <c r="A3110">
        <v>337</v>
      </c>
      <c r="B3110">
        <v>1</v>
      </c>
      <c r="C3110">
        <v>1</v>
      </c>
      <c r="D3110">
        <v>1</v>
      </c>
      <c r="E3110">
        <v>5</v>
      </c>
      <c r="F3110">
        <v>0.125</v>
      </c>
      <c r="G3110">
        <v>2</v>
      </c>
      <c r="H3110">
        <v>4</v>
      </c>
      <c r="I3110">
        <v>1</v>
      </c>
      <c r="J3110">
        <v>26</v>
      </c>
      <c r="K3110">
        <v>1</v>
      </c>
      <c r="L3110">
        <v>4</v>
      </c>
      <c r="M3110">
        <v>1</v>
      </c>
      <c r="N3110">
        <v>1</v>
      </c>
      <c r="Q3110">
        <v>2</v>
      </c>
      <c r="R3110">
        <v>1</v>
      </c>
      <c r="S3110">
        <v>-88</v>
      </c>
      <c r="T3110">
        <v>1</v>
      </c>
      <c r="U3110">
        <v>1</v>
      </c>
      <c r="V3110">
        <v>1</v>
      </c>
    </row>
    <row r="3111" spans="1:22" x14ac:dyDescent="0.25">
      <c r="A3111">
        <v>337</v>
      </c>
      <c r="B3111">
        <v>5</v>
      </c>
      <c r="C3111">
        <v>5</v>
      </c>
      <c r="D3111">
        <v>1</v>
      </c>
      <c r="E3111">
        <v>5</v>
      </c>
      <c r="F3111">
        <v>0.125</v>
      </c>
      <c r="G3111">
        <v>2</v>
      </c>
      <c r="H3111">
        <v>20</v>
      </c>
      <c r="I3111">
        <v>1</v>
      </c>
      <c r="J3111">
        <v>6</v>
      </c>
      <c r="K3111">
        <v>2</v>
      </c>
      <c r="O3111">
        <v>-97</v>
      </c>
      <c r="Q3111">
        <v>2</v>
      </c>
      <c r="R3111">
        <v>1</v>
      </c>
      <c r="S3111">
        <v>-88</v>
      </c>
      <c r="T3111">
        <v>5</v>
      </c>
      <c r="U3111">
        <v>5</v>
      </c>
      <c r="V3111">
        <v>1</v>
      </c>
    </row>
    <row r="3112" spans="1:22" x14ac:dyDescent="0.25">
      <c r="A3112">
        <v>336</v>
      </c>
      <c r="B3112">
        <v>5</v>
      </c>
      <c r="C3112">
        <v>5</v>
      </c>
      <c r="D3112">
        <v>2</v>
      </c>
      <c r="E3112">
        <v>5</v>
      </c>
      <c r="F3112">
        <v>0.25</v>
      </c>
      <c r="G3112">
        <v>2</v>
      </c>
      <c r="H3112">
        <v>60</v>
      </c>
      <c r="I3112">
        <v>1</v>
      </c>
      <c r="J3112">
        <v>20</v>
      </c>
      <c r="K3112">
        <v>1</v>
      </c>
      <c r="L3112">
        <v>1</v>
      </c>
      <c r="M3112">
        <v>1</v>
      </c>
      <c r="N3112">
        <v>1</v>
      </c>
      <c r="Q3112">
        <v>1</v>
      </c>
      <c r="R3112">
        <v>3</v>
      </c>
      <c r="S3112">
        <v>3000</v>
      </c>
      <c r="T3112">
        <v>5</v>
      </c>
      <c r="U3112">
        <v>5</v>
      </c>
      <c r="V3112">
        <v>2</v>
      </c>
    </row>
    <row r="3113" spans="1:22" x14ac:dyDescent="0.25">
      <c r="A3113">
        <v>336</v>
      </c>
      <c r="B3113">
        <v>2</v>
      </c>
      <c r="C3113">
        <v>2</v>
      </c>
      <c r="D3113">
        <v>2</v>
      </c>
      <c r="E3113">
        <v>5</v>
      </c>
      <c r="F3113">
        <v>0.25</v>
      </c>
      <c r="G3113">
        <v>2</v>
      </c>
      <c r="H3113">
        <v>1</v>
      </c>
      <c r="I3113">
        <v>1</v>
      </c>
      <c r="J3113">
        <v>20</v>
      </c>
      <c r="K3113">
        <v>1</v>
      </c>
      <c r="L3113">
        <v>4</v>
      </c>
      <c r="M3113">
        <v>1</v>
      </c>
      <c r="N3113">
        <v>1</v>
      </c>
      <c r="Q3113">
        <v>2</v>
      </c>
      <c r="R3113">
        <v>3</v>
      </c>
      <c r="S3113">
        <v>5000</v>
      </c>
      <c r="T3113">
        <v>2</v>
      </c>
      <c r="U3113">
        <v>2</v>
      </c>
      <c r="V3113">
        <v>1</v>
      </c>
    </row>
    <row r="3114" spans="1:22" x14ac:dyDescent="0.25">
      <c r="A3114">
        <v>336</v>
      </c>
      <c r="B3114">
        <v>4</v>
      </c>
      <c r="C3114">
        <v>4</v>
      </c>
      <c r="D3114">
        <v>1</v>
      </c>
      <c r="E3114">
        <v>5</v>
      </c>
      <c r="F3114">
        <v>0.125</v>
      </c>
      <c r="G3114">
        <v>2</v>
      </c>
      <c r="H3114">
        <v>1</v>
      </c>
      <c r="I3114">
        <v>1</v>
      </c>
      <c r="J3114">
        <v>20</v>
      </c>
      <c r="K3114">
        <v>1</v>
      </c>
      <c r="L3114">
        <v>1</v>
      </c>
      <c r="M3114">
        <v>1</v>
      </c>
      <c r="N3114">
        <v>1</v>
      </c>
      <c r="Q3114">
        <v>1</v>
      </c>
      <c r="R3114">
        <v>3</v>
      </c>
      <c r="S3114">
        <v>2000</v>
      </c>
      <c r="T3114">
        <v>4</v>
      </c>
      <c r="U3114">
        <v>4</v>
      </c>
      <c r="V3114">
        <v>1</v>
      </c>
    </row>
    <row r="3115" spans="1:22" x14ac:dyDescent="0.25">
      <c r="A3115">
        <v>336</v>
      </c>
      <c r="B3115">
        <v>3</v>
      </c>
      <c r="C3115">
        <v>3</v>
      </c>
      <c r="D3115">
        <v>2</v>
      </c>
      <c r="E3115">
        <v>5</v>
      </c>
      <c r="F3115">
        <v>0.25</v>
      </c>
      <c r="G3115">
        <v>1</v>
      </c>
      <c r="H3115">
        <v>1</v>
      </c>
      <c r="I3115">
        <v>1</v>
      </c>
      <c r="J3115">
        <v>20</v>
      </c>
      <c r="K3115">
        <v>1</v>
      </c>
      <c r="L3115">
        <v>4</v>
      </c>
      <c r="M3115">
        <v>3</v>
      </c>
      <c r="N3115">
        <v>3</v>
      </c>
      <c r="O3115">
        <v>0.5</v>
      </c>
      <c r="Q3115">
        <v>2</v>
      </c>
      <c r="R3115">
        <v>3</v>
      </c>
      <c r="S3115">
        <v>5000</v>
      </c>
      <c r="T3115">
        <v>3</v>
      </c>
      <c r="U3115">
        <v>3</v>
      </c>
      <c r="V3115">
        <v>1</v>
      </c>
    </row>
    <row r="3116" spans="1:22" x14ac:dyDescent="0.25">
      <c r="A3116">
        <v>336</v>
      </c>
      <c r="B3116">
        <v>1</v>
      </c>
      <c r="C3116">
        <v>1</v>
      </c>
      <c r="D3116">
        <v>2</v>
      </c>
      <c r="E3116">
        <v>5</v>
      </c>
      <c r="F3116">
        <v>0.25</v>
      </c>
      <c r="G3116">
        <v>2</v>
      </c>
      <c r="H3116">
        <v>1</v>
      </c>
      <c r="I3116">
        <v>1</v>
      </c>
      <c r="J3116">
        <v>20</v>
      </c>
      <c r="K3116">
        <v>1</v>
      </c>
      <c r="L3116">
        <v>4</v>
      </c>
      <c r="M3116">
        <v>1</v>
      </c>
      <c r="N3116">
        <v>1</v>
      </c>
      <c r="Q3116">
        <v>2</v>
      </c>
      <c r="R3116">
        <v>3</v>
      </c>
      <c r="S3116">
        <v>5000</v>
      </c>
      <c r="T3116">
        <v>1</v>
      </c>
      <c r="U3116">
        <v>1</v>
      </c>
      <c r="V3116">
        <v>1</v>
      </c>
    </row>
    <row r="3117" spans="1:22" x14ac:dyDescent="0.25">
      <c r="A3117">
        <v>428</v>
      </c>
      <c r="B3117">
        <v>2</v>
      </c>
      <c r="C3117">
        <v>2</v>
      </c>
      <c r="D3117">
        <v>1</v>
      </c>
      <c r="E3117">
        <v>5</v>
      </c>
      <c r="F3117">
        <v>0.125</v>
      </c>
      <c r="G3117">
        <v>2</v>
      </c>
      <c r="H3117">
        <v>35</v>
      </c>
      <c r="I3117">
        <v>1</v>
      </c>
      <c r="J3117">
        <v>4</v>
      </c>
      <c r="K3117">
        <v>2</v>
      </c>
      <c r="O3117">
        <v>0.5</v>
      </c>
      <c r="Q3117">
        <v>2</v>
      </c>
      <c r="R3117">
        <v>3</v>
      </c>
      <c r="S3117">
        <v>-88</v>
      </c>
      <c r="T3117">
        <v>2</v>
      </c>
      <c r="U3117">
        <v>2</v>
      </c>
      <c r="V3117">
        <v>1</v>
      </c>
    </row>
    <row r="3118" spans="1:22" x14ac:dyDescent="0.25">
      <c r="A3118">
        <v>428</v>
      </c>
      <c r="B3118">
        <v>3</v>
      </c>
      <c r="C3118">
        <v>3</v>
      </c>
      <c r="D3118">
        <v>2</v>
      </c>
      <c r="E3118">
        <v>5</v>
      </c>
      <c r="F3118">
        <v>0.25</v>
      </c>
      <c r="G3118">
        <v>3</v>
      </c>
      <c r="H3118">
        <v>40</v>
      </c>
      <c r="I3118">
        <v>1</v>
      </c>
      <c r="J3118">
        <v>2</v>
      </c>
      <c r="K3118">
        <v>2</v>
      </c>
      <c r="O3118">
        <v>0.5</v>
      </c>
      <c r="Q3118">
        <v>1</v>
      </c>
      <c r="R3118">
        <v>3</v>
      </c>
      <c r="S3118">
        <v>-88</v>
      </c>
      <c r="T3118">
        <v>3</v>
      </c>
      <c r="U3118">
        <v>3</v>
      </c>
      <c r="V3118">
        <v>2</v>
      </c>
    </row>
    <row r="3119" spans="1:22" x14ac:dyDescent="0.25">
      <c r="A3119">
        <v>428</v>
      </c>
      <c r="B3119">
        <v>1</v>
      </c>
      <c r="C3119">
        <v>1</v>
      </c>
      <c r="D3119">
        <v>1.5</v>
      </c>
      <c r="E3119">
        <v>5</v>
      </c>
      <c r="F3119">
        <v>0.1875</v>
      </c>
      <c r="G3119">
        <v>3</v>
      </c>
      <c r="H3119">
        <v>30</v>
      </c>
      <c r="I3119">
        <v>1</v>
      </c>
      <c r="J3119">
        <v>8</v>
      </c>
      <c r="K3119">
        <v>2</v>
      </c>
      <c r="O3119">
        <v>0.5</v>
      </c>
      <c r="Q3119">
        <v>2</v>
      </c>
      <c r="R3119">
        <v>3</v>
      </c>
      <c r="S3119">
        <v>-88</v>
      </c>
      <c r="T3119">
        <v>1</v>
      </c>
      <c r="U3119">
        <v>1</v>
      </c>
      <c r="V3119">
        <v>1</v>
      </c>
    </row>
    <row r="3120" spans="1:22" x14ac:dyDescent="0.25">
      <c r="A3120">
        <v>373</v>
      </c>
      <c r="B3120">
        <v>5</v>
      </c>
      <c r="C3120">
        <v>5</v>
      </c>
      <c r="D3120">
        <v>2</v>
      </c>
      <c r="E3120">
        <v>5</v>
      </c>
      <c r="F3120">
        <v>0.25</v>
      </c>
      <c r="G3120">
        <v>2</v>
      </c>
      <c r="H3120">
        <v>10</v>
      </c>
      <c r="I3120">
        <v>1</v>
      </c>
      <c r="J3120">
        <v>13</v>
      </c>
      <c r="K3120">
        <v>3</v>
      </c>
      <c r="P3120">
        <v>1000</v>
      </c>
      <c r="Q3120">
        <v>1</v>
      </c>
      <c r="R3120">
        <v>1</v>
      </c>
      <c r="S3120">
        <v>1000</v>
      </c>
      <c r="T3120">
        <v>5</v>
      </c>
      <c r="U3120">
        <v>5</v>
      </c>
      <c r="V3120">
        <v>1</v>
      </c>
    </row>
    <row r="3121" spans="1:22" x14ac:dyDescent="0.25">
      <c r="A3121">
        <v>373</v>
      </c>
      <c r="B3121">
        <v>3</v>
      </c>
      <c r="C3121">
        <v>3</v>
      </c>
      <c r="D3121">
        <v>1.5</v>
      </c>
      <c r="E3121">
        <v>5</v>
      </c>
      <c r="F3121">
        <v>0.1875</v>
      </c>
      <c r="G3121">
        <v>1</v>
      </c>
      <c r="H3121">
        <v>30</v>
      </c>
      <c r="I3121">
        <v>1</v>
      </c>
      <c r="J3121">
        <v>21</v>
      </c>
      <c r="K3121">
        <v>2</v>
      </c>
      <c r="O3121">
        <v>0.5</v>
      </c>
      <c r="Q3121">
        <v>2</v>
      </c>
      <c r="R3121">
        <v>1</v>
      </c>
      <c r="S3121">
        <v>2000</v>
      </c>
      <c r="T3121">
        <v>3</v>
      </c>
      <c r="U3121">
        <v>3</v>
      </c>
      <c r="V3121">
        <v>1</v>
      </c>
    </row>
    <row r="3122" spans="1:22" x14ac:dyDescent="0.25">
      <c r="A3122">
        <v>373</v>
      </c>
      <c r="B3122">
        <v>1</v>
      </c>
      <c r="C3122">
        <v>1</v>
      </c>
      <c r="D3122">
        <v>3</v>
      </c>
      <c r="E3122">
        <v>5</v>
      </c>
      <c r="F3122">
        <v>0.375</v>
      </c>
      <c r="G3122">
        <v>1</v>
      </c>
      <c r="H3122">
        <v>5</v>
      </c>
      <c r="I3122">
        <v>1</v>
      </c>
      <c r="J3122">
        <v>26</v>
      </c>
      <c r="K3122">
        <v>1</v>
      </c>
      <c r="L3122">
        <v>3</v>
      </c>
      <c r="M3122">
        <v>1</v>
      </c>
      <c r="N3122">
        <v>1</v>
      </c>
      <c r="Q3122">
        <v>2</v>
      </c>
      <c r="R3122">
        <v>1</v>
      </c>
      <c r="S3122">
        <v>5000</v>
      </c>
      <c r="T3122">
        <v>1</v>
      </c>
      <c r="U3122">
        <v>1</v>
      </c>
      <c r="V3122">
        <v>1</v>
      </c>
    </row>
    <row r="3123" spans="1:22" x14ac:dyDescent="0.25">
      <c r="A3123">
        <v>373</v>
      </c>
      <c r="B3123">
        <v>4</v>
      </c>
      <c r="C3123">
        <v>4</v>
      </c>
      <c r="D3123">
        <v>0.25</v>
      </c>
      <c r="E3123">
        <v>5</v>
      </c>
      <c r="F3123">
        <v>3.125E-2</v>
      </c>
      <c r="G3123">
        <v>2</v>
      </c>
      <c r="H3123">
        <v>1</v>
      </c>
      <c r="I3123">
        <v>1</v>
      </c>
      <c r="J3123">
        <v>19</v>
      </c>
      <c r="K3123">
        <v>2</v>
      </c>
      <c r="O3123">
        <v>0.33</v>
      </c>
      <c r="Q3123">
        <v>2</v>
      </c>
      <c r="R3123">
        <v>1</v>
      </c>
      <c r="S3123">
        <v>300</v>
      </c>
      <c r="T3123">
        <v>4</v>
      </c>
      <c r="U3123">
        <v>4</v>
      </c>
      <c r="V3123">
        <v>1</v>
      </c>
    </row>
    <row r="3124" spans="1:22" x14ac:dyDescent="0.25">
      <c r="A3124">
        <v>373</v>
      </c>
      <c r="B3124">
        <v>2</v>
      </c>
      <c r="C3124">
        <v>2</v>
      </c>
      <c r="D3124">
        <v>1</v>
      </c>
      <c r="E3124">
        <v>5</v>
      </c>
      <c r="F3124">
        <v>0.125</v>
      </c>
      <c r="G3124">
        <v>2</v>
      </c>
      <c r="H3124">
        <v>1</v>
      </c>
      <c r="I3124">
        <v>1</v>
      </c>
      <c r="J3124">
        <v>26</v>
      </c>
      <c r="K3124">
        <v>1</v>
      </c>
      <c r="L3124">
        <v>1</v>
      </c>
      <c r="M3124">
        <v>1</v>
      </c>
      <c r="N3124">
        <v>1</v>
      </c>
      <c r="Q3124">
        <v>2</v>
      </c>
      <c r="R3124">
        <v>1</v>
      </c>
      <c r="S3124">
        <v>1000</v>
      </c>
      <c r="T3124">
        <v>2</v>
      </c>
      <c r="U3124">
        <v>2</v>
      </c>
      <c r="V3124">
        <v>1</v>
      </c>
    </row>
    <row r="3125" spans="1:22" x14ac:dyDescent="0.25">
      <c r="A3125">
        <v>373</v>
      </c>
      <c r="B3125">
        <v>6</v>
      </c>
      <c r="C3125">
        <v>6</v>
      </c>
      <c r="D3125">
        <v>4</v>
      </c>
      <c r="E3125">
        <v>5</v>
      </c>
      <c r="F3125">
        <v>0.5</v>
      </c>
      <c r="G3125">
        <v>1</v>
      </c>
      <c r="H3125">
        <v>20</v>
      </c>
      <c r="I3125">
        <v>1</v>
      </c>
      <c r="J3125">
        <v>1</v>
      </c>
      <c r="K3125">
        <v>2</v>
      </c>
      <c r="O3125">
        <v>0.5</v>
      </c>
      <c r="Q3125">
        <v>1</v>
      </c>
      <c r="R3125">
        <v>1</v>
      </c>
      <c r="S3125">
        <v>800</v>
      </c>
      <c r="T3125">
        <v>6</v>
      </c>
      <c r="U3125">
        <v>6</v>
      </c>
      <c r="V3125">
        <v>1</v>
      </c>
    </row>
    <row r="3126" spans="1:22" x14ac:dyDescent="0.25">
      <c r="A3126">
        <v>373</v>
      </c>
      <c r="B3126">
        <v>7</v>
      </c>
      <c r="C3126">
        <v>7</v>
      </c>
      <c r="D3126">
        <v>1</v>
      </c>
      <c r="E3126">
        <v>5</v>
      </c>
      <c r="F3126">
        <v>0.125</v>
      </c>
      <c r="G3126">
        <v>3</v>
      </c>
      <c r="H3126">
        <v>3</v>
      </c>
      <c r="I3126">
        <v>1</v>
      </c>
      <c r="J3126">
        <v>15</v>
      </c>
      <c r="K3126">
        <v>3</v>
      </c>
      <c r="P3126">
        <v>500</v>
      </c>
      <c r="Q3126">
        <v>6</v>
      </c>
      <c r="R3126">
        <v>1</v>
      </c>
      <c r="S3126">
        <v>500</v>
      </c>
      <c r="T3126">
        <v>7</v>
      </c>
      <c r="U3126">
        <v>7</v>
      </c>
      <c r="V3126">
        <v>2</v>
      </c>
    </row>
    <row r="3127" spans="1:22" x14ac:dyDescent="0.25">
      <c r="A3127">
        <v>375</v>
      </c>
      <c r="B3127">
        <v>4</v>
      </c>
      <c r="C3127">
        <v>4</v>
      </c>
      <c r="D3127">
        <v>4</v>
      </c>
      <c r="E3127">
        <v>5</v>
      </c>
      <c r="F3127">
        <v>0.5</v>
      </c>
      <c r="G3127">
        <v>2</v>
      </c>
      <c r="H3127">
        <v>60</v>
      </c>
      <c r="I3127">
        <v>1</v>
      </c>
      <c r="J3127">
        <v>25</v>
      </c>
      <c r="K3127">
        <v>1</v>
      </c>
      <c r="L3127">
        <v>1</v>
      </c>
      <c r="M3127">
        <v>1</v>
      </c>
      <c r="N3127">
        <v>1</v>
      </c>
      <c r="Q3127">
        <v>2</v>
      </c>
      <c r="R3127">
        <v>1</v>
      </c>
      <c r="S3127">
        <v>4000</v>
      </c>
      <c r="T3127">
        <v>4</v>
      </c>
      <c r="U3127">
        <v>4</v>
      </c>
      <c r="V3127">
        <v>1</v>
      </c>
    </row>
    <row r="3128" spans="1:22" x14ac:dyDescent="0.25">
      <c r="A3128">
        <v>375</v>
      </c>
      <c r="B3128">
        <v>1</v>
      </c>
      <c r="C3128">
        <v>1</v>
      </c>
      <c r="D3128">
        <v>12</v>
      </c>
      <c r="E3128">
        <v>5</v>
      </c>
      <c r="F3128">
        <v>1.5</v>
      </c>
      <c r="G3128">
        <v>3</v>
      </c>
      <c r="H3128">
        <v>10</v>
      </c>
      <c r="I3128">
        <v>1</v>
      </c>
      <c r="J3128">
        <v>23</v>
      </c>
      <c r="K3128">
        <v>1</v>
      </c>
      <c r="L3128">
        <v>1</v>
      </c>
      <c r="M3128">
        <v>1</v>
      </c>
      <c r="N3128">
        <v>1</v>
      </c>
      <c r="Q3128">
        <v>2</v>
      </c>
      <c r="R3128">
        <v>1</v>
      </c>
      <c r="S3128">
        <v>12000</v>
      </c>
      <c r="T3128">
        <v>1</v>
      </c>
      <c r="U3128">
        <v>1</v>
      </c>
      <c r="V3128">
        <v>1</v>
      </c>
    </row>
    <row r="3129" spans="1:22" x14ac:dyDescent="0.25">
      <c r="A3129">
        <v>375</v>
      </c>
      <c r="B3129">
        <v>2</v>
      </c>
      <c r="C3129">
        <v>2</v>
      </c>
      <c r="D3129">
        <v>2</v>
      </c>
      <c r="E3129">
        <v>5</v>
      </c>
      <c r="F3129">
        <v>0.25</v>
      </c>
      <c r="G3129">
        <v>2</v>
      </c>
      <c r="H3129">
        <v>30</v>
      </c>
      <c r="I3129">
        <v>1</v>
      </c>
      <c r="J3129">
        <v>23</v>
      </c>
      <c r="K3129">
        <v>1</v>
      </c>
      <c r="L3129">
        <v>2</v>
      </c>
      <c r="M3129">
        <v>1</v>
      </c>
      <c r="N3129">
        <v>1</v>
      </c>
      <c r="Q3129">
        <v>2</v>
      </c>
      <c r="R3129">
        <v>1</v>
      </c>
      <c r="S3129">
        <v>2000</v>
      </c>
      <c r="T3129">
        <v>2</v>
      </c>
      <c r="U3129">
        <v>2</v>
      </c>
      <c r="V3129">
        <v>1</v>
      </c>
    </row>
    <row r="3130" spans="1:22" x14ac:dyDescent="0.25">
      <c r="A3130">
        <v>375</v>
      </c>
      <c r="B3130">
        <v>8</v>
      </c>
      <c r="C3130">
        <v>8</v>
      </c>
      <c r="D3130">
        <v>2</v>
      </c>
      <c r="E3130">
        <v>5</v>
      </c>
      <c r="F3130">
        <v>0.25</v>
      </c>
      <c r="G3130">
        <v>2</v>
      </c>
      <c r="H3130">
        <v>11</v>
      </c>
      <c r="I3130">
        <v>1</v>
      </c>
      <c r="J3130">
        <v>23</v>
      </c>
      <c r="K3130">
        <v>1</v>
      </c>
      <c r="L3130">
        <v>1</v>
      </c>
      <c r="M3130">
        <v>3</v>
      </c>
      <c r="N3130">
        <v>3</v>
      </c>
      <c r="O3130">
        <v>0.5</v>
      </c>
      <c r="Q3130">
        <v>2</v>
      </c>
      <c r="R3130">
        <v>1</v>
      </c>
      <c r="S3130">
        <v>2000</v>
      </c>
      <c r="T3130">
        <v>8</v>
      </c>
      <c r="U3130">
        <v>8</v>
      </c>
      <c r="V3130">
        <v>1</v>
      </c>
    </row>
    <row r="3131" spans="1:22" x14ac:dyDescent="0.25">
      <c r="A3131">
        <v>375</v>
      </c>
      <c r="B3131">
        <v>11</v>
      </c>
      <c r="C3131">
        <v>11</v>
      </c>
      <c r="D3131">
        <v>2</v>
      </c>
      <c r="E3131">
        <v>5</v>
      </c>
      <c r="F3131">
        <v>0.25</v>
      </c>
      <c r="G3131">
        <v>1</v>
      </c>
      <c r="H3131">
        <v>50</v>
      </c>
      <c r="I3131">
        <v>1</v>
      </c>
      <c r="J3131">
        <v>23</v>
      </c>
      <c r="K3131">
        <v>1</v>
      </c>
      <c r="L3131">
        <v>1</v>
      </c>
      <c r="M3131">
        <v>1</v>
      </c>
      <c r="N3131">
        <v>1</v>
      </c>
      <c r="Q3131">
        <v>1</v>
      </c>
      <c r="R3131">
        <v>1</v>
      </c>
      <c r="S3131">
        <v>2000</v>
      </c>
      <c r="T3131">
        <v>11</v>
      </c>
      <c r="U3131">
        <v>11</v>
      </c>
      <c r="V3131">
        <v>2</v>
      </c>
    </row>
    <row r="3132" spans="1:22" x14ac:dyDescent="0.25">
      <c r="A3132">
        <v>375</v>
      </c>
      <c r="B3132">
        <v>3</v>
      </c>
      <c r="C3132">
        <v>3</v>
      </c>
      <c r="D3132">
        <v>4</v>
      </c>
      <c r="E3132">
        <v>5</v>
      </c>
      <c r="F3132">
        <v>0.5</v>
      </c>
      <c r="G3132">
        <v>2</v>
      </c>
      <c r="H3132">
        <v>15</v>
      </c>
      <c r="I3132">
        <v>1</v>
      </c>
      <c r="J3132">
        <v>16</v>
      </c>
      <c r="K3132">
        <v>2</v>
      </c>
      <c r="O3132">
        <v>0.5</v>
      </c>
      <c r="Q3132">
        <v>2</v>
      </c>
      <c r="R3132">
        <v>1</v>
      </c>
      <c r="S3132">
        <v>4000</v>
      </c>
      <c r="T3132">
        <v>3</v>
      </c>
      <c r="U3132">
        <v>3</v>
      </c>
      <c r="V3132">
        <v>1</v>
      </c>
    </row>
    <row r="3133" spans="1:22" x14ac:dyDescent="0.25">
      <c r="A3133">
        <v>375</v>
      </c>
      <c r="B3133">
        <v>7</v>
      </c>
      <c r="C3133">
        <v>7</v>
      </c>
      <c r="D3133">
        <v>0.5</v>
      </c>
      <c r="E3133">
        <v>5</v>
      </c>
      <c r="F3133">
        <v>6.25E-2</v>
      </c>
      <c r="G3133">
        <v>1</v>
      </c>
      <c r="H3133">
        <v>2</v>
      </c>
      <c r="I3133">
        <v>1</v>
      </c>
      <c r="J3133">
        <v>23</v>
      </c>
      <c r="K3133">
        <v>1</v>
      </c>
      <c r="L3133">
        <v>1</v>
      </c>
      <c r="M3133">
        <v>1</v>
      </c>
      <c r="N3133">
        <v>1</v>
      </c>
      <c r="Q3133">
        <v>2</v>
      </c>
      <c r="R3133">
        <v>1</v>
      </c>
      <c r="S3133">
        <v>500</v>
      </c>
      <c r="T3133">
        <v>7</v>
      </c>
      <c r="U3133">
        <v>7</v>
      </c>
      <c r="V3133">
        <v>1</v>
      </c>
    </row>
    <row r="3134" spans="1:22" x14ac:dyDescent="0.25">
      <c r="A3134">
        <v>375</v>
      </c>
      <c r="B3134">
        <v>10</v>
      </c>
      <c r="C3134">
        <v>10</v>
      </c>
      <c r="D3134">
        <v>2</v>
      </c>
      <c r="E3134">
        <v>5</v>
      </c>
      <c r="F3134">
        <v>0.25</v>
      </c>
      <c r="G3134">
        <v>2</v>
      </c>
      <c r="H3134">
        <v>8</v>
      </c>
      <c r="I3134">
        <v>1</v>
      </c>
      <c r="J3134">
        <v>23</v>
      </c>
      <c r="K3134">
        <v>1</v>
      </c>
      <c r="L3134">
        <v>1</v>
      </c>
      <c r="M3134">
        <v>3</v>
      </c>
      <c r="N3134">
        <v>3</v>
      </c>
      <c r="O3134">
        <v>0.5</v>
      </c>
      <c r="Q3134">
        <v>1</v>
      </c>
      <c r="R3134">
        <v>1</v>
      </c>
      <c r="S3134">
        <v>2000</v>
      </c>
      <c r="T3134">
        <v>10</v>
      </c>
      <c r="U3134">
        <v>10</v>
      </c>
      <c r="V3134">
        <v>1</v>
      </c>
    </row>
    <row r="3135" spans="1:22" x14ac:dyDescent="0.25">
      <c r="A3135">
        <v>375</v>
      </c>
      <c r="B3135">
        <v>5</v>
      </c>
      <c r="C3135">
        <v>5</v>
      </c>
      <c r="D3135">
        <v>6</v>
      </c>
      <c r="E3135">
        <v>5</v>
      </c>
      <c r="F3135">
        <v>0.75</v>
      </c>
      <c r="G3135">
        <v>2</v>
      </c>
      <c r="H3135">
        <v>15</v>
      </c>
      <c r="I3135">
        <v>1</v>
      </c>
      <c r="J3135">
        <v>23</v>
      </c>
      <c r="K3135">
        <v>1</v>
      </c>
      <c r="L3135">
        <v>1</v>
      </c>
      <c r="M3135">
        <v>3</v>
      </c>
      <c r="N3135">
        <v>3</v>
      </c>
      <c r="O3135">
        <v>0.5</v>
      </c>
      <c r="Q3135">
        <v>2</v>
      </c>
      <c r="R3135">
        <v>1</v>
      </c>
      <c r="S3135">
        <v>6000</v>
      </c>
      <c r="T3135">
        <v>5</v>
      </c>
      <c r="U3135">
        <v>5</v>
      </c>
      <c r="V3135">
        <v>1</v>
      </c>
    </row>
    <row r="3136" spans="1:22" x14ac:dyDescent="0.25">
      <c r="A3136">
        <v>375</v>
      </c>
      <c r="B3136">
        <v>9</v>
      </c>
      <c r="C3136">
        <v>9</v>
      </c>
      <c r="D3136">
        <v>7</v>
      </c>
      <c r="E3136">
        <v>5</v>
      </c>
      <c r="F3136">
        <v>0.875</v>
      </c>
      <c r="G3136">
        <v>2</v>
      </c>
      <c r="H3136">
        <v>2</v>
      </c>
      <c r="I3136">
        <v>1</v>
      </c>
      <c r="J3136">
        <v>23</v>
      </c>
      <c r="K3136">
        <v>1</v>
      </c>
      <c r="L3136">
        <v>1</v>
      </c>
      <c r="M3136">
        <v>1</v>
      </c>
      <c r="N3136">
        <v>1</v>
      </c>
      <c r="Q3136">
        <v>1</v>
      </c>
      <c r="R3136">
        <v>1</v>
      </c>
      <c r="S3136">
        <v>14000</v>
      </c>
      <c r="T3136">
        <v>9</v>
      </c>
      <c r="U3136">
        <v>9</v>
      </c>
      <c r="V3136">
        <v>1</v>
      </c>
    </row>
    <row r="3137" spans="1:22" x14ac:dyDescent="0.25">
      <c r="A3137">
        <v>375</v>
      </c>
      <c r="B3137">
        <v>6</v>
      </c>
      <c r="C3137">
        <v>6</v>
      </c>
      <c r="D3137">
        <v>10</v>
      </c>
      <c r="E3137">
        <v>5</v>
      </c>
      <c r="F3137">
        <v>1.25</v>
      </c>
      <c r="G3137">
        <v>2</v>
      </c>
      <c r="H3137">
        <v>10</v>
      </c>
      <c r="I3137">
        <v>1</v>
      </c>
      <c r="J3137">
        <v>23</v>
      </c>
      <c r="K3137">
        <v>1</v>
      </c>
      <c r="L3137">
        <v>1</v>
      </c>
      <c r="M3137">
        <v>1</v>
      </c>
      <c r="N3137">
        <v>1</v>
      </c>
      <c r="Q3137">
        <v>2</v>
      </c>
      <c r="R3137">
        <v>1</v>
      </c>
      <c r="S3137">
        <v>10000</v>
      </c>
      <c r="T3137">
        <v>6</v>
      </c>
      <c r="U3137">
        <v>6</v>
      </c>
      <c r="V3137">
        <v>1</v>
      </c>
    </row>
    <row r="3138" spans="1:22" x14ac:dyDescent="0.25">
      <c r="A3138">
        <v>340</v>
      </c>
      <c r="B3138">
        <v>4</v>
      </c>
      <c r="C3138">
        <v>4</v>
      </c>
      <c r="D3138">
        <v>0.25</v>
      </c>
      <c r="E3138">
        <v>5</v>
      </c>
      <c r="F3138">
        <v>3.125E-2</v>
      </c>
      <c r="G3138">
        <v>2</v>
      </c>
      <c r="H3138">
        <v>30</v>
      </c>
      <c r="I3138">
        <v>1</v>
      </c>
      <c r="J3138">
        <v>8</v>
      </c>
      <c r="K3138">
        <v>1</v>
      </c>
      <c r="L3138">
        <v>1</v>
      </c>
      <c r="M3138">
        <v>1</v>
      </c>
      <c r="N3138">
        <v>1</v>
      </c>
      <c r="Q3138">
        <v>2</v>
      </c>
      <c r="R3138">
        <v>3</v>
      </c>
      <c r="S3138">
        <v>500</v>
      </c>
      <c r="T3138">
        <v>4</v>
      </c>
      <c r="U3138">
        <v>4</v>
      </c>
      <c r="V3138">
        <v>1</v>
      </c>
    </row>
    <row r="3139" spans="1:22" x14ac:dyDescent="0.25">
      <c r="A3139">
        <v>340</v>
      </c>
      <c r="B3139">
        <v>11</v>
      </c>
      <c r="C3139">
        <v>11</v>
      </c>
      <c r="D3139">
        <v>2</v>
      </c>
      <c r="E3139">
        <v>5</v>
      </c>
      <c r="F3139">
        <v>0.25</v>
      </c>
      <c r="G3139">
        <v>3</v>
      </c>
      <c r="H3139">
        <v>10</v>
      </c>
      <c r="I3139">
        <v>1</v>
      </c>
      <c r="J3139">
        <v>15</v>
      </c>
      <c r="K3139">
        <v>1</v>
      </c>
      <c r="L3139">
        <v>1</v>
      </c>
      <c r="M3139">
        <v>1</v>
      </c>
      <c r="N3139">
        <v>1</v>
      </c>
      <c r="Q3139">
        <v>1</v>
      </c>
      <c r="R3139">
        <v>3</v>
      </c>
      <c r="S3139">
        <v>2000</v>
      </c>
      <c r="T3139">
        <v>11</v>
      </c>
      <c r="U3139">
        <v>11</v>
      </c>
      <c r="V3139">
        <v>1</v>
      </c>
    </row>
    <row r="3140" spans="1:22" x14ac:dyDescent="0.25">
      <c r="A3140">
        <v>340</v>
      </c>
      <c r="B3140">
        <v>3</v>
      </c>
      <c r="C3140">
        <v>3</v>
      </c>
      <c r="D3140">
        <v>1</v>
      </c>
      <c r="E3140">
        <v>5</v>
      </c>
      <c r="F3140">
        <v>0.125</v>
      </c>
      <c r="G3140">
        <v>2</v>
      </c>
      <c r="H3140">
        <v>30</v>
      </c>
      <c r="I3140">
        <v>1</v>
      </c>
      <c r="J3140">
        <v>8</v>
      </c>
      <c r="K3140">
        <v>1</v>
      </c>
      <c r="L3140">
        <v>1</v>
      </c>
      <c r="M3140">
        <v>3</v>
      </c>
      <c r="N3140">
        <v>3</v>
      </c>
      <c r="O3140">
        <v>0.5</v>
      </c>
      <c r="Q3140">
        <v>2</v>
      </c>
      <c r="R3140">
        <v>3</v>
      </c>
      <c r="S3140">
        <v>1500</v>
      </c>
      <c r="T3140">
        <v>3</v>
      </c>
      <c r="U3140">
        <v>3</v>
      </c>
      <c r="V3140">
        <v>1</v>
      </c>
    </row>
    <row r="3141" spans="1:22" x14ac:dyDescent="0.25">
      <c r="A3141">
        <v>340</v>
      </c>
      <c r="B3141">
        <v>6</v>
      </c>
      <c r="C3141">
        <v>6</v>
      </c>
      <c r="D3141">
        <v>0.5</v>
      </c>
      <c r="E3141">
        <v>5</v>
      </c>
      <c r="F3141">
        <v>6.25E-2</v>
      </c>
      <c r="G3141">
        <v>3</v>
      </c>
      <c r="H3141">
        <v>30</v>
      </c>
      <c r="I3141">
        <v>1</v>
      </c>
      <c r="J3141">
        <v>9</v>
      </c>
      <c r="K3141">
        <v>1</v>
      </c>
      <c r="L3141">
        <v>1</v>
      </c>
      <c r="M3141">
        <v>1</v>
      </c>
      <c r="N3141">
        <v>1</v>
      </c>
      <c r="Q3141">
        <v>2</v>
      </c>
      <c r="R3141">
        <v>3</v>
      </c>
      <c r="S3141">
        <v>1000</v>
      </c>
      <c r="T3141">
        <v>6</v>
      </c>
      <c r="U3141">
        <v>6</v>
      </c>
      <c r="V3141">
        <v>1</v>
      </c>
    </row>
    <row r="3142" spans="1:22" x14ac:dyDescent="0.25">
      <c r="A3142">
        <v>340</v>
      </c>
      <c r="B3142">
        <v>7</v>
      </c>
      <c r="C3142">
        <v>7</v>
      </c>
      <c r="D3142">
        <v>0.5</v>
      </c>
      <c r="E3142">
        <v>5</v>
      </c>
      <c r="F3142">
        <v>6.25E-2</v>
      </c>
      <c r="G3142">
        <v>2</v>
      </c>
      <c r="H3142">
        <v>0</v>
      </c>
      <c r="I3142">
        <v>1</v>
      </c>
      <c r="J3142">
        <v>3</v>
      </c>
      <c r="K3142">
        <v>1</v>
      </c>
      <c r="L3142">
        <v>1</v>
      </c>
      <c r="M3142">
        <v>1</v>
      </c>
      <c r="N3142">
        <v>1</v>
      </c>
      <c r="Q3142">
        <v>2</v>
      </c>
      <c r="R3142">
        <v>3</v>
      </c>
      <c r="S3142">
        <v>1000</v>
      </c>
      <c r="T3142">
        <v>7</v>
      </c>
      <c r="U3142">
        <v>7</v>
      </c>
      <c r="V3142">
        <v>1</v>
      </c>
    </row>
    <row r="3143" spans="1:22" x14ac:dyDescent="0.25">
      <c r="A3143">
        <v>340</v>
      </c>
      <c r="B3143">
        <v>1</v>
      </c>
      <c r="C3143">
        <v>1</v>
      </c>
      <c r="D3143">
        <v>1.5</v>
      </c>
      <c r="E3143">
        <v>5</v>
      </c>
      <c r="F3143">
        <v>0.1875</v>
      </c>
      <c r="G3143">
        <v>2</v>
      </c>
      <c r="H3143">
        <v>10</v>
      </c>
      <c r="I3143">
        <v>1</v>
      </c>
      <c r="J3143">
        <v>10</v>
      </c>
      <c r="K3143">
        <v>1</v>
      </c>
      <c r="L3143">
        <v>1</v>
      </c>
      <c r="M3143">
        <v>1</v>
      </c>
      <c r="N3143">
        <v>1</v>
      </c>
      <c r="Q3143">
        <v>2</v>
      </c>
      <c r="R3143">
        <v>3</v>
      </c>
      <c r="S3143">
        <v>2000</v>
      </c>
      <c r="T3143">
        <v>1</v>
      </c>
      <c r="U3143">
        <v>1</v>
      </c>
      <c r="V3143">
        <v>1</v>
      </c>
    </row>
    <row r="3144" spans="1:22" x14ac:dyDescent="0.25">
      <c r="A3144">
        <v>340</v>
      </c>
      <c r="B3144">
        <v>9</v>
      </c>
      <c r="C3144">
        <v>9</v>
      </c>
      <c r="D3144">
        <v>0.5</v>
      </c>
      <c r="E3144">
        <v>5</v>
      </c>
      <c r="F3144">
        <v>6.25E-2</v>
      </c>
      <c r="G3144">
        <v>2</v>
      </c>
      <c r="H3144">
        <v>15</v>
      </c>
      <c r="I3144">
        <v>1</v>
      </c>
      <c r="J3144">
        <v>9</v>
      </c>
      <c r="K3144">
        <v>1</v>
      </c>
      <c r="L3144">
        <v>1</v>
      </c>
      <c r="M3144">
        <v>1</v>
      </c>
      <c r="N3144">
        <v>1</v>
      </c>
      <c r="Q3144">
        <v>2</v>
      </c>
      <c r="R3144">
        <v>3</v>
      </c>
      <c r="S3144">
        <v>1500</v>
      </c>
      <c r="T3144">
        <v>9</v>
      </c>
      <c r="U3144">
        <v>9</v>
      </c>
      <c r="V3144">
        <v>1</v>
      </c>
    </row>
    <row r="3145" spans="1:22" x14ac:dyDescent="0.25">
      <c r="A3145">
        <v>340</v>
      </c>
      <c r="B3145">
        <v>5</v>
      </c>
      <c r="C3145">
        <v>5</v>
      </c>
      <c r="D3145">
        <v>1.5</v>
      </c>
      <c r="E3145">
        <v>5</v>
      </c>
      <c r="F3145">
        <v>0.1875</v>
      </c>
      <c r="G3145">
        <v>3</v>
      </c>
      <c r="H3145">
        <v>25</v>
      </c>
      <c r="I3145">
        <v>1</v>
      </c>
      <c r="J3145">
        <v>6</v>
      </c>
      <c r="K3145">
        <v>1</v>
      </c>
      <c r="L3145">
        <v>3</v>
      </c>
      <c r="M3145">
        <v>1</v>
      </c>
      <c r="N3145">
        <v>1</v>
      </c>
      <c r="Q3145">
        <v>2</v>
      </c>
      <c r="R3145">
        <v>3</v>
      </c>
      <c r="S3145">
        <v>1500</v>
      </c>
      <c r="T3145">
        <v>5</v>
      </c>
      <c r="U3145">
        <v>5</v>
      </c>
      <c r="V3145">
        <v>1</v>
      </c>
    </row>
    <row r="3146" spans="1:22" x14ac:dyDescent="0.25">
      <c r="A3146">
        <v>340</v>
      </c>
      <c r="B3146">
        <v>8</v>
      </c>
      <c r="C3146">
        <v>8</v>
      </c>
      <c r="D3146">
        <v>1</v>
      </c>
      <c r="E3146">
        <v>5</v>
      </c>
      <c r="F3146">
        <v>0.125</v>
      </c>
      <c r="G3146">
        <v>2</v>
      </c>
      <c r="H3146">
        <v>30</v>
      </c>
      <c r="I3146">
        <v>1</v>
      </c>
      <c r="J3146">
        <v>9</v>
      </c>
      <c r="K3146">
        <v>1</v>
      </c>
      <c r="L3146">
        <v>1</v>
      </c>
      <c r="M3146">
        <v>1</v>
      </c>
      <c r="N3146">
        <v>1</v>
      </c>
      <c r="Q3146">
        <v>2</v>
      </c>
      <c r="R3146">
        <v>3</v>
      </c>
      <c r="S3146">
        <v>1500</v>
      </c>
      <c r="T3146">
        <v>8</v>
      </c>
      <c r="U3146">
        <v>8</v>
      </c>
      <c r="V3146">
        <v>1</v>
      </c>
    </row>
    <row r="3147" spans="1:22" x14ac:dyDescent="0.25">
      <c r="A3147">
        <v>340</v>
      </c>
      <c r="B3147">
        <v>2</v>
      </c>
      <c r="C3147">
        <v>2</v>
      </c>
      <c r="D3147">
        <v>1</v>
      </c>
      <c r="E3147">
        <v>5</v>
      </c>
      <c r="F3147">
        <v>0.125</v>
      </c>
      <c r="G3147">
        <v>2</v>
      </c>
      <c r="H3147">
        <v>30</v>
      </c>
      <c r="I3147">
        <v>1</v>
      </c>
      <c r="J3147">
        <v>8</v>
      </c>
      <c r="K3147">
        <v>1</v>
      </c>
      <c r="L3147">
        <v>1</v>
      </c>
      <c r="M3147">
        <v>3</v>
      </c>
      <c r="N3147">
        <v>3</v>
      </c>
      <c r="O3147">
        <v>0.5</v>
      </c>
      <c r="Q3147">
        <v>2</v>
      </c>
      <c r="R3147">
        <v>3</v>
      </c>
      <c r="S3147">
        <v>1500</v>
      </c>
      <c r="T3147">
        <v>2</v>
      </c>
      <c r="U3147">
        <v>2</v>
      </c>
      <c r="V3147">
        <v>1</v>
      </c>
    </row>
    <row r="3148" spans="1:22" x14ac:dyDescent="0.25">
      <c r="A3148">
        <v>340</v>
      </c>
      <c r="B3148">
        <v>10</v>
      </c>
      <c r="C3148">
        <v>10</v>
      </c>
      <c r="D3148">
        <v>4</v>
      </c>
      <c r="E3148">
        <v>5</v>
      </c>
      <c r="F3148">
        <v>0.5</v>
      </c>
      <c r="G3148">
        <v>2</v>
      </c>
      <c r="H3148">
        <v>0</v>
      </c>
      <c r="I3148">
        <v>1</v>
      </c>
      <c r="J3148">
        <v>15</v>
      </c>
      <c r="K3148">
        <v>1</v>
      </c>
      <c r="L3148">
        <v>1</v>
      </c>
      <c r="M3148">
        <v>1</v>
      </c>
      <c r="N3148">
        <v>1</v>
      </c>
      <c r="Q3148">
        <v>1</v>
      </c>
      <c r="R3148">
        <v>3</v>
      </c>
      <c r="S3148">
        <v>3500</v>
      </c>
      <c r="T3148">
        <v>10</v>
      </c>
      <c r="U3148">
        <v>10</v>
      </c>
      <c r="V3148">
        <v>1</v>
      </c>
    </row>
    <row r="3149" spans="1:22" x14ac:dyDescent="0.25">
      <c r="A3149">
        <v>340</v>
      </c>
      <c r="B3149">
        <v>12</v>
      </c>
      <c r="C3149">
        <v>12</v>
      </c>
      <c r="D3149">
        <v>0.25</v>
      </c>
      <c r="E3149">
        <v>5</v>
      </c>
      <c r="F3149">
        <v>3.125E-2</v>
      </c>
      <c r="G3149">
        <v>3</v>
      </c>
      <c r="H3149">
        <v>0</v>
      </c>
      <c r="I3149">
        <v>1</v>
      </c>
      <c r="J3149">
        <v>2</v>
      </c>
      <c r="K3149">
        <v>1</v>
      </c>
      <c r="L3149">
        <v>1</v>
      </c>
      <c r="M3149">
        <v>1</v>
      </c>
      <c r="N3149">
        <v>1</v>
      </c>
      <c r="Q3149">
        <v>4</v>
      </c>
      <c r="R3149">
        <v>3</v>
      </c>
      <c r="S3149">
        <v>500</v>
      </c>
      <c r="T3149">
        <v>12</v>
      </c>
      <c r="U3149">
        <v>12</v>
      </c>
      <c r="V3149">
        <v>2</v>
      </c>
    </row>
    <row r="3150" spans="1:22" x14ac:dyDescent="0.25">
      <c r="A3150">
        <v>446</v>
      </c>
      <c r="B3150">
        <v>5</v>
      </c>
      <c r="C3150">
        <v>5</v>
      </c>
      <c r="D3150">
        <v>3</v>
      </c>
      <c r="E3150">
        <v>5</v>
      </c>
      <c r="F3150">
        <v>0.375</v>
      </c>
      <c r="G3150">
        <v>2</v>
      </c>
      <c r="H3150">
        <v>40</v>
      </c>
      <c r="I3150">
        <v>1</v>
      </c>
      <c r="J3150">
        <v>23</v>
      </c>
      <c r="K3150">
        <v>1</v>
      </c>
      <c r="L3150">
        <v>3</v>
      </c>
      <c r="M3150">
        <v>1</v>
      </c>
      <c r="N3150">
        <v>1</v>
      </c>
      <c r="Q3150">
        <v>2</v>
      </c>
      <c r="R3150">
        <v>1</v>
      </c>
      <c r="S3150">
        <v>-88</v>
      </c>
      <c r="T3150">
        <v>5</v>
      </c>
      <c r="U3150">
        <v>5</v>
      </c>
      <c r="V3150">
        <v>1</v>
      </c>
    </row>
    <row r="3151" spans="1:22" x14ac:dyDescent="0.25">
      <c r="A3151">
        <v>446</v>
      </c>
      <c r="B3151">
        <v>1</v>
      </c>
      <c r="C3151">
        <v>1</v>
      </c>
      <c r="D3151">
        <v>4</v>
      </c>
      <c r="E3151">
        <v>5</v>
      </c>
      <c r="F3151">
        <v>0.5</v>
      </c>
      <c r="G3151">
        <v>2</v>
      </c>
      <c r="H3151">
        <v>5</v>
      </c>
      <c r="I3151">
        <v>1</v>
      </c>
      <c r="J3151">
        <v>22</v>
      </c>
      <c r="K3151">
        <v>1</v>
      </c>
      <c r="L3151">
        <v>1</v>
      </c>
      <c r="M3151">
        <v>1</v>
      </c>
      <c r="N3151">
        <v>1</v>
      </c>
      <c r="Q3151">
        <v>2</v>
      </c>
      <c r="R3151">
        <v>1</v>
      </c>
      <c r="S3151">
        <v>-88</v>
      </c>
      <c r="T3151">
        <v>1</v>
      </c>
      <c r="U3151">
        <v>1</v>
      </c>
      <c r="V3151">
        <v>1</v>
      </c>
    </row>
    <row r="3152" spans="1:22" x14ac:dyDescent="0.25">
      <c r="A3152">
        <v>446</v>
      </c>
      <c r="B3152">
        <v>6</v>
      </c>
      <c r="C3152">
        <v>6</v>
      </c>
      <c r="D3152">
        <v>3</v>
      </c>
      <c r="E3152">
        <v>5</v>
      </c>
      <c r="F3152">
        <v>0.375</v>
      </c>
      <c r="G3152">
        <v>2</v>
      </c>
      <c r="H3152">
        <v>15</v>
      </c>
      <c r="I3152">
        <v>1</v>
      </c>
      <c r="J3152">
        <v>19</v>
      </c>
      <c r="K3152">
        <v>1</v>
      </c>
      <c r="L3152">
        <v>3</v>
      </c>
      <c r="M3152">
        <v>1</v>
      </c>
      <c r="N3152">
        <v>1</v>
      </c>
      <c r="Q3152">
        <v>2</v>
      </c>
      <c r="R3152">
        <v>1</v>
      </c>
      <c r="S3152">
        <v>-88</v>
      </c>
      <c r="T3152">
        <v>6</v>
      </c>
      <c r="U3152">
        <v>6</v>
      </c>
      <c r="V3152">
        <v>1</v>
      </c>
    </row>
    <row r="3153" spans="1:22" x14ac:dyDescent="0.25">
      <c r="A3153">
        <v>446</v>
      </c>
      <c r="B3153">
        <v>8</v>
      </c>
      <c r="C3153">
        <v>8</v>
      </c>
      <c r="D3153">
        <v>4</v>
      </c>
      <c r="E3153">
        <v>5</v>
      </c>
      <c r="F3153">
        <v>0.5</v>
      </c>
      <c r="G3153">
        <v>2</v>
      </c>
      <c r="H3153">
        <v>5</v>
      </c>
      <c r="I3153">
        <v>1</v>
      </c>
      <c r="J3153">
        <v>15</v>
      </c>
      <c r="K3153">
        <v>1</v>
      </c>
      <c r="L3153">
        <v>4</v>
      </c>
      <c r="M3153">
        <v>1</v>
      </c>
      <c r="N3153">
        <v>1</v>
      </c>
      <c r="Q3153">
        <v>1</v>
      </c>
      <c r="R3153">
        <v>1</v>
      </c>
      <c r="S3153">
        <v>400</v>
      </c>
      <c r="T3153">
        <v>8</v>
      </c>
      <c r="U3153">
        <v>8</v>
      </c>
      <c r="V3153">
        <v>1</v>
      </c>
    </row>
    <row r="3154" spans="1:22" x14ac:dyDescent="0.25">
      <c r="A3154">
        <v>446</v>
      </c>
      <c r="B3154">
        <v>7</v>
      </c>
      <c r="C3154">
        <v>7</v>
      </c>
      <c r="D3154">
        <v>1</v>
      </c>
      <c r="E3154">
        <v>5</v>
      </c>
      <c r="F3154">
        <v>0.125</v>
      </c>
      <c r="G3154">
        <v>2</v>
      </c>
      <c r="H3154">
        <v>15</v>
      </c>
      <c r="I3154">
        <v>1</v>
      </c>
      <c r="J3154">
        <v>26</v>
      </c>
      <c r="K3154">
        <v>1</v>
      </c>
      <c r="L3154">
        <v>3</v>
      </c>
      <c r="M3154">
        <v>1</v>
      </c>
      <c r="N3154">
        <v>1</v>
      </c>
      <c r="Q3154">
        <v>2</v>
      </c>
      <c r="R3154">
        <v>1</v>
      </c>
      <c r="S3154">
        <v>-88</v>
      </c>
      <c r="T3154">
        <v>7</v>
      </c>
      <c r="U3154">
        <v>7</v>
      </c>
      <c r="V3154">
        <v>1</v>
      </c>
    </row>
    <row r="3155" spans="1:22" x14ac:dyDescent="0.25">
      <c r="A3155">
        <v>446</v>
      </c>
      <c r="B3155">
        <v>2</v>
      </c>
      <c r="C3155">
        <v>2</v>
      </c>
      <c r="D3155">
        <v>2</v>
      </c>
      <c r="E3155">
        <v>5</v>
      </c>
      <c r="F3155">
        <v>0.25</v>
      </c>
      <c r="G3155">
        <v>2</v>
      </c>
      <c r="H3155">
        <v>3</v>
      </c>
      <c r="I3155">
        <v>1</v>
      </c>
      <c r="J3155">
        <v>26</v>
      </c>
      <c r="K3155">
        <v>1</v>
      </c>
      <c r="L3155">
        <v>1</v>
      </c>
      <c r="M3155">
        <v>1</v>
      </c>
      <c r="N3155">
        <v>1</v>
      </c>
      <c r="Q3155">
        <v>2</v>
      </c>
      <c r="R3155">
        <v>1</v>
      </c>
      <c r="S3155">
        <v>-88</v>
      </c>
      <c r="T3155">
        <v>2</v>
      </c>
      <c r="U3155">
        <v>2</v>
      </c>
      <c r="V3155">
        <v>1</v>
      </c>
    </row>
    <row r="3156" spans="1:22" x14ac:dyDescent="0.25">
      <c r="A3156">
        <v>446</v>
      </c>
      <c r="B3156">
        <v>3</v>
      </c>
      <c r="C3156">
        <v>3</v>
      </c>
      <c r="D3156">
        <v>1</v>
      </c>
      <c r="E3156">
        <v>5</v>
      </c>
      <c r="F3156">
        <v>0.125</v>
      </c>
      <c r="G3156">
        <v>2</v>
      </c>
      <c r="H3156">
        <v>5</v>
      </c>
      <c r="I3156">
        <v>1</v>
      </c>
      <c r="J3156">
        <v>17</v>
      </c>
      <c r="K3156">
        <v>1</v>
      </c>
      <c r="L3156">
        <v>4</v>
      </c>
      <c r="M3156">
        <v>1</v>
      </c>
      <c r="N3156">
        <v>1</v>
      </c>
      <c r="Q3156">
        <v>2</v>
      </c>
      <c r="R3156">
        <v>1</v>
      </c>
      <c r="S3156">
        <v>-88</v>
      </c>
      <c r="T3156">
        <v>3</v>
      </c>
      <c r="U3156">
        <v>3</v>
      </c>
      <c r="V3156">
        <v>1</v>
      </c>
    </row>
    <row r="3157" spans="1:22" x14ac:dyDescent="0.25">
      <c r="A3157">
        <v>446</v>
      </c>
      <c r="B3157">
        <v>4</v>
      </c>
      <c r="C3157">
        <v>4</v>
      </c>
      <c r="D3157">
        <v>1</v>
      </c>
      <c r="E3157">
        <v>5</v>
      </c>
      <c r="F3157">
        <v>0.125</v>
      </c>
      <c r="G3157">
        <v>2</v>
      </c>
      <c r="H3157">
        <v>30</v>
      </c>
      <c r="I3157">
        <v>1</v>
      </c>
      <c r="J3157">
        <v>22</v>
      </c>
      <c r="K3157">
        <v>1</v>
      </c>
      <c r="L3157">
        <v>3</v>
      </c>
      <c r="M3157">
        <v>1</v>
      </c>
      <c r="N3157">
        <v>1</v>
      </c>
      <c r="Q3157">
        <v>2</v>
      </c>
      <c r="R3157">
        <v>1</v>
      </c>
      <c r="S3157">
        <v>-88</v>
      </c>
      <c r="T3157">
        <v>4</v>
      </c>
      <c r="U3157">
        <v>4</v>
      </c>
      <c r="V3157">
        <v>1</v>
      </c>
    </row>
    <row r="3158" spans="1:22" x14ac:dyDescent="0.25">
      <c r="A3158">
        <v>446</v>
      </c>
      <c r="B3158">
        <v>9</v>
      </c>
      <c r="C3158">
        <v>9</v>
      </c>
      <c r="D3158">
        <v>4</v>
      </c>
      <c r="E3158">
        <v>5</v>
      </c>
      <c r="F3158">
        <v>0.5</v>
      </c>
      <c r="G3158">
        <v>2</v>
      </c>
      <c r="H3158">
        <v>4</v>
      </c>
      <c r="I3158">
        <v>1</v>
      </c>
      <c r="J3158">
        <v>20</v>
      </c>
      <c r="K3158">
        <v>2</v>
      </c>
      <c r="O3158">
        <v>0.5</v>
      </c>
      <c r="Q3158">
        <v>1</v>
      </c>
      <c r="R3158">
        <v>1</v>
      </c>
      <c r="S3158">
        <v>400</v>
      </c>
      <c r="T3158">
        <v>9</v>
      </c>
      <c r="U3158">
        <v>9</v>
      </c>
      <c r="V3158">
        <v>1</v>
      </c>
    </row>
    <row r="3159" spans="1:22" x14ac:dyDescent="0.25">
      <c r="A3159">
        <v>446</v>
      </c>
      <c r="B3159">
        <v>10</v>
      </c>
      <c r="C3159">
        <v>10</v>
      </c>
      <c r="D3159">
        <v>6</v>
      </c>
      <c r="E3159">
        <v>5</v>
      </c>
      <c r="F3159">
        <v>0.75</v>
      </c>
      <c r="G3159">
        <v>2</v>
      </c>
      <c r="H3159">
        <v>15</v>
      </c>
      <c r="I3159">
        <v>1</v>
      </c>
      <c r="J3159">
        <v>4</v>
      </c>
      <c r="K3159">
        <v>2</v>
      </c>
      <c r="O3159">
        <v>0.5</v>
      </c>
      <c r="Q3159">
        <v>1</v>
      </c>
      <c r="R3159">
        <v>1</v>
      </c>
      <c r="S3159">
        <v>600</v>
      </c>
      <c r="T3159">
        <v>10</v>
      </c>
      <c r="U3159">
        <v>10</v>
      </c>
      <c r="V3159">
        <v>2</v>
      </c>
    </row>
    <row r="3160" spans="1:22" x14ac:dyDescent="0.25">
      <c r="A3160">
        <v>455</v>
      </c>
      <c r="B3160">
        <v>6</v>
      </c>
      <c r="C3160">
        <v>6</v>
      </c>
      <c r="D3160">
        <v>4</v>
      </c>
      <c r="E3160">
        <v>5</v>
      </c>
      <c r="F3160">
        <v>0.5</v>
      </c>
      <c r="G3160">
        <v>3</v>
      </c>
      <c r="H3160">
        <v>15</v>
      </c>
      <c r="I3160">
        <v>1</v>
      </c>
      <c r="J3160">
        <v>33</v>
      </c>
      <c r="K3160">
        <v>1</v>
      </c>
      <c r="L3160">
        <v>2</v>
      </c>
      <c r="M3160">
        <v>1</v>
      </c>
      <c r="N3160">
        <v>1</v>
      </c>
      <c r="Q3160">
        <v>1</v>
      </c>
      <c r="R3160">
        <v>1</v>
      </c>
      <c r="S3160">
        <v>400</v>
      </c>
      <c r="T3160">
        <v>6</v>
      </c>
      <c r="U3160">
        <v>6</v>
      </c>
      <c r="V3160">
        <v>1</v>
      </c>
    </row>
    <row r="3161" spans="1:22" x14ac:dyDescent="0.25">
      <c r="A3161">
        <v>455</v>
      </c>
      <c r="B3161">
        <v>3</v>
      </c>
      <c r="C3161">
        <v>3</v>
      </c>
      <c r="D3161">
        <v>1</v>
      </c>
      <c r="E3161">
        <v>5</v>
      </c>
      <c r="F3161">
        <v>0.125</v>
      </c>
      <c r="G3161">
        <v>2</v>
      </c>
      <c r="H3161">
        <v>15</v>
      </c>
      <c r="I3161">
        <v>1</v>
      </c>
      <c r="J3161">
        <v>40</v>
      </c>
      <c r="K3161">
        <v>1</v>
      </c>
      <c r="L3161">
        <v>2</v>
      </c>
      <c r="M3161">
        <v>1</v>
      </c>
      <c r="N3161">
        <v>1</v>
      </c>
      <c r="Q3161">
        <v>2</v>
      </c>
      <c r="R3161">
        <v>1</v>
      </c>
      <c r="S3161">
        <v>300</v>
      </c>
      <c r="T3161">
        <v>3</v>
      </c>
      <c r="U3161">
        <v>3</v>
      </c>
      <c r="V3161">
        <v>1</v>
      </c>
    </row>
    <row r="3162" spans="1:22" x14ac:dyDescent="0.25">
      <c r="A3162">
        <v>455</v>
      </c>
      <c r="B3162">
        <v>2</v>
      </c>
      <c r="C3162">
        <v>2</v>
      </c>
      <c r="D3162">
        <v>3</v>
      </c>
      <c r="E3162">
        <v>5</v>
      </c>
      <c r="F3162">
        <v>0.375</v>
      </c>
      <c r="G3162">
        <v>2</v>
      </c>
      <c r="H3162">
        <v>10</v>
      </c>
      <c r="I3162">
        <v>1</v>
      </c>
      <c r="J3162">
        <v>50</v>
      </c>
      <c r="K3162">
        <v>1</v>
      </c>
      <c r="L3162">
        <v>1</v>
      </c>
      <c r="M3162">
        <v>1</v>
      </c>
      <c r="N3162">
        <v>1</v>
      </c>
      <c r="Q3162">
        <v>2</v>
      </c>
      <c r="R3162">
        <v>1</v>
      </c>
      <c r="S3162">
        <v>900</v>
      </c>
      <c r="T3162">
        <v>2</v>
      </c>
      <c r="U3162">
        <v>2</v>
      </c>
      <c r="V3162">
        <v>1</v>
      </c>
    </row>
    <row r="3163" spans="1:22" x14ac:dyDescent="0.25">
      <c r="A3163">
        <v>455</v>
      </c>
      <c r="B3163">
        <v>8</v>
      </c>
      <c r="C3163">
        <v>8</v>
      </c>
      <c r="D3163">
        <v>1.5</v>
      </c>
      <c r="E3163">
        <v>5</v>
      </c>
      <c r="F3163">
        <v>0.1875</v>
      </c>
      <c r="G3163">
        <v>2</v>
      </c>
      <c r="H3163">
        <v>90</v>
      </c>
      <c r="I3163">
        <v>1</v>
      </c>
      <c r="J3163">
        <v>33</v>
      </c>
      <c r="K3163">
        <v>1</v>
      </c>
      <c r="L3163">
        <v>2</v>
      </c>
      <c r="M3163">
        <v>4</v>
      </c>
      <c r="N3163">
        <v>4</v>
      </c>
      <c r="Q3163">
        <v>1</v>
      </c>
      <c r="R3163">
        <v>1</v>
      </c>
      <c r="S3163">
        <v>150</v>
      </c>
      <c r="T3163">
        <v>8</v>
      </c>
      <c r="U3163">
        <v>8</v>
      </c>
      <c r="V3163">
        <v>2</v>
      </c>
    </row>
    <row r="3164" spans="1:22" x14ac:dyDescent="0.25">
      <c r="A3164">
        <v>455</v>
      </c>
      <c r="B3164">
        <v>7</v>
      </c>
      <c r="C3164">
        <v>7</v>
      </c>
      <c r="D3164">
        <v>3</v>
      </c>
      <c r="E3164">
        <v>5</v>
      </c>
      <c r="F3164">
        <v>0.375</v>
      </c>
      <c r="G3164">
        <v>2</v>
      </c>
      <c r="H3164">
        <v>10</v>
      </c>
      <c r="I3164">
        <v>1</v>
      </c>
      <c r="J3164">
        <v>33</v>
      </c>
      <c r="K3164">
        <v>1</v>
      </c>
      <c r="L3164">
        <v>2</v>
      </c>
      <c r="M3164">
        <v>4</v>
      </c>
      <c r="N3164">
        <v>4</v>
      </c>
      <c r="Q3164">
        <v>1</v>
      </c>
      <c r="R3164">
        <v>1</v>
      </c>
      <c r="S3164">
        <v>300</v>
      </c>
      <c r="T3164">
        <v>7</v>
      </c>
      <c r="U3164">
        <v>7</v>
      </c>
      <c r="V3164">
        <v>1</v>
      </c>
    </row>
    <row r="3165" spans="1:22" x14ac:dyDescent="0.25">
      <c r="A3165">
        <v>455</v>
      </c>
      <c r="B3165">
        <v>4</v>
      </c>
      <c r="C3165">
        <v>4</v>
      </c>
      <c r="D3165">
        <v>1</v>
      </c>
      <c r="E3165">
        <v>5</v>
      </c>
      <c r="F3165">
        <v>0.125</v>
      </c>
      <c r="G3165">
        <v>2</v>
      </c>
      <c r="H3165">
        <v>0</v>
      </c>
      <c r="I3165">
        <v>1</v>
      </c>
      <c r="J3165">
        <v>33</v>
      </c>
      <c r="K3165">
        <v>1</v>
      </c>
      <c r="L3165">
        <v>2</v>
      </c>
      <c r="M3165">
        <v>1</v>
      </c>
      <c r="N3165">
        <v>1</v>
      </c>
      <c r="Q3165">
        <v>2</v>
      </c>
      <c r="R3165">
        <v>1</v>
      </c>
      <c r="S3165">
        <v>300</v>
      </c>
      <c r="T3165">
        <v>4</v>
      </c>
      <c r="U3165">
        <v>4</v>
      </c>
      <c r="V3165">
        <v>1</v>
      </c>
    </row>
    <row r="3166" spans="1:22" x14ac:dyDescent="0.25">
      <c r="A3166">
        <v>455</v>
      </c>
      <c r="B3166">
        <v>1</v>
      </c>
      <c r="C3166">
        <v>1</v>
      </c>
      <c r="D3166">
        <v>1</v>
      </c>
      <c r="E3166">
        <v>5</v>
      </c>
      <c r="F3166">
        <v>0.125</v>
      </c>
      <c r="G3166">
        <v>2</v>
      </c>
      <c r="H3166">
        <v>5</v>
      </c>
      <c r="I3166">
        <v>1</v>
      </c>
      <c r="J3166">
        <v>33</v>
      </c>
      <c r="K3166">
        <v>1</v>
      </c>
      <c r="L3166">
        <v>2</v>
      </c>
      <c r="M3166">
        <v>1</v>
      </c>
      <c r="N3166">
        <v>1</v>
      </c>
      <c r="Q3166">
        <v>2</v>
      </c>
      <c r="R3166">
        <v>1</v>
      </c>
      <c r="S3166">
        <v>300</v>
      </c>
      <c r="T3166">
        <v>1</v>
      </c>
      <c r="U3166">
        <v>1</v>
      </c>
      <c r="V3166">
        <v>1</v>
      </c>
    </row>
    <row r="3167" spans="1:22" x14ac:dyDescent="0.25">
      <c r="A3167">
        <v>455</v>
      </c>
      <c r="B3167">
        <v>5</v>
      </c>
      <c r="C3167">
        <v>5</v>
      </c>
      <c r="D3167">
        <v>2</v>
      </c>
      <c r="E3167">
        <v>5</v>
      </c>
      <c r="F3167">
        <v>0.25</v>
      </c>
      <c r="G3167">
        <v>2</v>
      </c>
      <c r="H3167">
        <v>10</v>
      </c>
      <c r="I3167">
        <v>1</v>
      </c>
      <c r="J3167">
        <v>33</v>
      </c>
      <c r="K3167">
        <v>1</v>
      </c>
      <c r="L3167">
        <v>1</v>
      </c>
      <c r="M3167">
        <v>1</v>
      </c>
      <c r="N3167">
        <v>1</v>
      </c>
      <c r="Q3167">
        <v>1</v>
      </c>
      <c r="R3167">
        <v>1</v>
      </c>
      <c r="S3167">
        <v>200</v>
      </c>
      <c r="T3167">
        <v>5</v>
      </c>
      <c r="U3167">
        <v>5</v>
      </c>
      <c r="V3167">
        <v>1</v>
      </c>
    </row>
    <row r="3168" spans="1:22" x14ac:dyDescent="0.25">
      <c r="A3168">
        <v>338</v>
      </c>
      <c r="B3168">
        <v>1</v>
      </c>
      <c r="C3168">
        <v>1</v>
      </c>
      <c r="D3168">
        <v>0.25</v>
      </c>
      <c r="E3168">
        <v>5</v>
      </c>
      <c r="F3168">
        <v>3.125E-2</v>
      </c>
      <c r="G3168">
        <v>2</v>
      </c>
      <c r="H3168">
        <v>2</v>
      </c>
      <c r="I3168">
        <v>1</v>
      </c>
      <c r="J3168">
        <v>12</v>
      </c>
      <c r="K3168">
        <v>1</v>
      </c>
      <c r="L3168">
        <v>1</v>
      </c>
      <c r="M3168">
        <v>1</v>
      </c>
      <c r="N3168">
        <v>1</v>
      </c>
      <c r="Q3168">
        <v>2</v>
      </c>
      <c r="R3168">
        <v>1</v>
      </c>
      <c r="S3168">
        <v>2000</v>
      </c>
      <c r="T3168">
        <v>1</v>
      </c>
      <c r="U3168">
        <v>1</v>
      </c>
      <c r="V3168">
        <v>1</v>
      </c>
    </row>
    <row r="3169" spans="1:22" x14ac:dyDescent="0.25">
      <c r="A3169">
        <v>338</v>
      </c>
      <c r="B3169">
        <v>2</v>
      </c>
      <c r="C3169">
        <v>2</v>
      </c>
      <c r="D3169">
        <v>1.5</v>
      </c>
      <c r="E3169">
        <v>5</v>
      </c>
      <c r="F3169">
        <v>0.1875</v>
      </c>
      <c r="G3169">
        <v>3</v>
      </c>
      <c r="H3169">
        <v>10</v>
      </c>
      <c r="I3169">
        <v>1</v>
      </c>
      <c r="J3169">
        <v>6</v>
      </c>
      <c r="K3169">
        <v>2</v>
      </c>
      <c r="O3169">
        <v>0.5</v>
      </c>
      <c r="Q3169">
        <v>2</v>
      </c>
      <c r="R3169">
        <v>1</v>
      </c>
      <c r="S3169">
        <v>-88</v>
      </c>
      <c r="T3169">
        <v>2</v>
      </c>
      <c r="U3169">
        <v>2</v>
      </c>
      <c r="V3169">
        <v>1</v>
      </c>
    </row>
    <row r="3170" spans="1:22" x14ac:dyDescent="0.25">
      <c r="A3170">
        <v>338</v>
      </c>
      <c r="B3170">
        <v>3</v>
      </c>
      <c r="C3170">
        <v>3</v>
      </c>
      <c r="D3170">
        <v>1</v>
      </c>
      <c r="E3170">
        <v>5</v>
      </c>
      <c r="F3170">
        <v>0.125</v>
      </c>
      <c r="G3170">
        <v>3</v>
      </c>
      <c r="H3170">
        <v>30</v>
      </c>
      <c r="I3170">
        <v>1</v>
      </c>
      <c r="J3170">
        <v>14</v>
      </c>
      <c r="K3170">
        <v>2</v>
      </c>
      <c r="O3170">
        <v>0.5</v>
      </c>
      <c r="Q3170">
        <v>2</v>
      </c>
      <c r="R3170">
        <v>1</v>
      </c>
      <c r="S3170">
        <v>-88</v>
      </c>
      <c r="T3170">
        <v>3</v>
      </c>
      <c r="U3170">
        <v>3</v>
      </c>
      <c r="V3170">
        <v>1</v>
      </c>
    </row>
    <row r="3171" spans="1:22" x14ac:dyDescent="0.25">
      <c r="A3171">
        <v>338</v>
      </c>
      <c r="B3171">
        <v>5</v>
      </c>
      <c r="C3171">
        <v>5</v>
      </c>
      <c r="D3171">
        <v>1.5</v>
      </c>
      <c r="E3171">
        <v>5</v>
      </c>
      <c r="F3171">
        <v>0.1875</v>
      </c>
      <c r="G3171">
        <v>4</v>
      </c>
      <c r="H3171">
        <v>15</v>
      </c>
      <c r="I3171">
        <v>1</v>
      </c>
      <c r="J3171">
        <v>1</v>
      </c>
      <c r="K3171">
        <v>2</v>
      </c>
      <c r="O3171">
        <v>0.5</v>
      </c>
      <c r="Q3171">
        <v>1</v>
      </c>
      <c r="R3171">
        <v>1</v>
      </c>
      <c r="S3171">
        <v>-88</v>
      </c>
      <c r="T3171">
        <v>5</v>
      </c>
      <c r="U3171">
        <v>5</v>
      </c>
      <c r="V3171">
        <v>2</v>
      </c>
    </row>
    <row r="3172" spans="1:22" x14ac:dyDescent="0.25">
      <c r="A3172">
        <v>338</v>
      </c>
      <c r="B3172">
        <v>4</v>
      </c>
      <c r="C3172">
        <v>4</v>
      </c>
      <c r="D3172">
        <v>2</v>
      </c>
      <c r="E3172">
        <v>5</v>
      </c>
      <c r="F3172">
        <v>0.25</v>
      </c>
      <c r="G3172">
        <v>3</v>
      </c>
      <c r="H3172">
        <v>1</v>
      </c>
      <c r="I3172">
        <v>1</v>
      </c>
      <c r="J3172">
        <v>12</v>
      </c>
      <c r="K3172">
        <v>1</v>
      </c>
      <c r="L3172">
        <v>1</v>
      </c>
      <c r="M3172">
        <v>1</v>
      </c>
      <c r="N3172">
        <v>1</v>
      </c>
      <c r="Q3172">
        <v>1</v>
      </c>
      <c r="R3172">
        <v>1</v>
      </c>
      <c r="S3172">
        <v>-88</v>
      </c>
      <c r="T3172">
        <v>4</v>
      </c>
      <c r="U3172">
        <v>4</v>
      </c>
      <c r="V3172">
        <v>1</v>
      </c>
    </row>
    <row r="3173" spans="1:22" x14ac:dyDescent="0.25">
      <c r="A3173">
        <v>449</v>
      </c>
      <c r="B3173">
        <v>2</v>
      </c>
      <c r="C3173">
        <v>2</v>
      </c>
      <c r="D3173">
        <v>0.5</v>
      </c>
      <c r="E3173">
        <v>5</v>
      </c>
      <c r="F3173">
        <v>6.25E-2</v>
      </c>
      <c r="G3173">
        <v>2</v>
      </c>
      <c r="H3173">
        <v>10</v>
      </c>
      <c r="I3173">
        <v>1</v>
      </c>
      <c r="J3173">
        <v>20</v>
      </c>
      <c r="K3173">
        <v>1</v>
      </c>
      <c r="L3173">
        <v>1</v>
      </c>
      <c r="M3173">
        <v>1</v>
      </c>
      <c r="N3173">
        <v>1</v>
      </c>
      <c r="Q3173">
        <v>2</v>
      </c>
      <c r="R3173">
        <v>1</v>
      </c>
      <c r="S3173">
        <v>-88</v>
      </c>
      <c r="T3173">
        <v>2</v>
      </c>
      <c r="U3173">
        <v>2</v>
      </c>
      <c r="V3173">
        <v>1</v>
      </c>
    </row>
    <row r="3174" spans="1:22" x14ac:dyDescent="0.25">
      <c r="A3174">
        <v>449</v>
      </c>
      <c r="B3174">
        <v>4</v>
      </c>
      <c r="C3174">
        <v>4</v>
      </c>
      <c r="D3174">
        <v>1</v>
      </c>
      <c r="E3174">
        <v>5</v>
      </c>
      <c r="F3174">
        <v>0.125</v>
      </c>
      <c r="G3174">
        <v>2</v>
      </c>
      <c r="H3174">
        <v>60</v>
      </c>
      <c r="I3174">
        <v>1</v>
      </c>
      <c r="J3174">
        <v>8</v>
      </c>
      <c r="K3174">
        <v>1</v>
      </c>
      <c r="L3174">
        <v>2</v>
      </c>
      <c r="M3174">
        <v>1</v>
      </c>
      <c r="N3174">
        <v>1</v>
      </c>
      <c r="Q3174">
        <v>1</v>
      </c>
      <c r="R3174">
        <v>1</v>
      </c>
      <c r="S3174">
        <v>100</v>
      </c>
      <c r="T3174">
        <v>4</v>
      </c>
      <c r="U3174">
        <v>4</v>
      </c>
      <c r="V3174">
        <v>1</v>
      </c>
    </row>
    <row r="3175" spans="1:22" x14ac:dyDescent="0.25">
      <c r="A3175">
        <v>449</v>
      </c>
      <c r="B3175">
        <v>5</v>
      </c>
      <c r="C3175">
        <v>5</v>
      </c>
      <c r="D3175">
        <v>1</v>
      </c>
      <c r="E3175">
        <v>5</v>
      </c>
      <c r="F3175">
        <v>0.125</v>
      </c>
      <c r="G3175">
        <v>4</v>
      </c>
      <c r="H3175">
        <v>60</v>
      </c>
      <c r="I3175">
        <v>1</v>
      </c>
      <c r="J3175">
        <v>3</v>
      </c>
      <c r="K3175">
        <v>3</v>
      </c>
      <c r="P3175">
        <v>60</v>
      </c>
      <c r="Q3175">
        <v>1</v>
      </c>
      <c r="R3175">
        <v>1</v>
      </c>
      <c r="S3175">
        <v>60</v>
      </c>
      <c r="T3175">
        <v>5</v>
      </c>
      <c r="U3175">
        <v>5</v>
      </c>
      <c r="V3175">
        <v>2</v>
      </c>
    </row>
    <row r="3176" spans="1:22" x14ac:dyDescent="0.25">
      <c r="A3176">
        <v>449</v>
      </c>
      <c r="B3176">
        <v>3</v>
      </c>
      <c r="C3176">
        <v>3</v>
      </c>
      <c r="D3176">
        <v>1</v>
      </c>
      <c r="E3176">
        <v>5</v>
      </c>
      <c r="F3176">
        <v>0.125</v>
      </c>
      <c r="G3176">
        <v>4</v>
      </c>
      <c r="H3176">
        <v>20</v>
      </c>
      <c r="I3176">
        <v>1</v>
      </c>
      <c r="J3176">
        <v>3</v>
      </c>
      <c r="K3176">
        <v>2</v>
      </c>
      <c r="O3176">
        <v>0.5</v>
      </c>
      <c r="Q3176">
        <v>1</v>
      </c>
      <c r="R3176">
        <v>1</v>
      </c>
      <c r="S3176">
        <v>100</v>
      </c>
      <c r="T3176">
        <v>3</v>
      </c>
      <c r="U3176">
        <v>3</v>
      </c>
      <c r="V3176">
        <v>1</v>
      </c>
    </row>
    <row r="3177" spans="1:22" x14ac:dyDescent="0.25">
      <c r="A3177">
        <v>449</v>
      </c>
      <c r="B3177">
        <v>1</v>
      </c>
      <c r="C3177">
        <v>1</v>
      </c>
      <c r="D3177">
        <v>0.5</v>
      </c>
      <c r="E3177">
        <v>5</v>
      </c>
      <c r="F3177">
        <v>6.25E-2</v>
      </c>
      <c r="G3177">
        <v>2</v>
      </c>
      <c r="H3177">
        <v>10</v>
      </c>
      <c r="I3177">
        <v>1</v>
      </c>
      <c r="J3177">
        <v>20</v>
      </c>
      <c r="K3177">
        <v>1</v>
      </c>
      <c r="L3177">
        <v>1</v>
      </c>
      <c r="M3177">
        <v>1</v>
      </c>
      <c r="N3177">
        <v>1</v>
      </c>
      <c r="Q3177">
        <v>2</v>
      </c>
      <c r="R3177">
        <v>1</v>
      </c>
      <c r="S3177">
        <v>-88</v>
      </c>
      <c r="T3177">
        <v>1</v>
      </c>
      <c r="U3177">
        <v>1</v>
      </c>
      <c r="V3177">
        <v>1</v>
      </c>
    </row>
    <row r="3178" spans="1:22" x14ac:dyDescent="0.25">
      <c r="A3178">
        <v>374</v>
      </c>
      <c r="B3178">
        <v>3</v>
      </c>
      <c r="C3178">
        <v>3</v>
      </c>
      <c r="D3178">
        <v>2</v>
      </c>
      <c r="E3178">
        <v>5</v>
      </c>
      <c r="F3178">
        <v>0.25</v>
      </c>
      <c r="G3178">
        <v>2</v>
      </c>
      <c r="H3178">
        <v>5</v>
      </c>
      <c r="I3178">
        <v>1</v>
      </c>
      <c r="J3178">
        <v>54</v>
      </c>
      <c r="K3178">
        <v>1</v>
      </c>
      <c r="L3178">
        <v>4</v>
      </c>
      <c r="M3178">
        <v>3</v>
      </c>
      <c r="N3178">
        <v>3</v>
      </c>
      <c r="O3178">
        <v>0.5</v>
      </c>
      <c r="Q3178">
        <v>2</v>
      </c>
      <c r="R3178">
        <v>1</v>
      </c>
      <c r="S3178">
        <v>1500</v>
      </c>
      <c r="T3178">
        <v>3</v>
      </c>
      <c r="U3178">
        <v>3</v>
      </c>
      <c r="V3178">
        <v>1</v>
      </c>
    </row>
    <row r="3179" spans="1:22" x14ac:dyDescent="0.25">
      <c r="A3179">
        <v>374</v>
      </c>
      <c r="B3179">
        <v>4</v>
      </c>
      <c r="C3179">
        <v>4</v>
      </c>
      <c r="D3179">
        <v>2</v>
      </c>
      <c r="E3179">
        <v>5</v>
      </c>
      <c r="F3179">
        <v>0.25</v>
      </c>
      <c r="G3179">
        <v>3</v>
      </c>
      <c r="H3179">
        <v>10</v>
      </c>
      <c r="I3179">
        <v>1</v>
      </c>
      <c r="J3179">
        <v>32</v>
      </c>
      <c r="K3179">
        <v>1</v>
      </c>
      <c r="L3179">
        <v>2</v>
      </c>
      <c r="M3179">
        <v>3</v>
      </c>
      <c r="N3179">
        <v>3</v>
      </c>
      <c r="O3179">
        <v>0.5</v>
      </c>
      <c r="Q3179">
        <v>2</v>
      </c>
      <c r="R3179">
        <v>1</v>
      </c>
      <c r="S3179">
        <v>1500</v>
      </c>
      <c r="T3179">
        <v>4</v>
      </c>
      <c r="U3179">
        <v>4</v>
      </c>
      <c r="V3179">
        <v>1</v>
      </c>
    </row>
    <row r="3180" spans="1:22" x14ac:dyDescent="0.25">
      <c r="A3180">
        <v>374</v>
      </c>
      <c r="B3180">
        <v>6</v>
      </c>
      <c r="C3180">
        <v>6</v>
      </c>
      <c r="D3180">
        <v>6</v>
      </c>
      <c r="E3180">
        <v>5</v>
      </c>
      <c r="F3180">
        <v>0.75</v>
      </c>
      <c r="G3180">
        <v>2</v>
      </c>
      <c r="H3180">
        <v>1</v>
      </c>
      <c r="I3180">
        <v>1</v>
      </c>
      <c r="J3180">
        <v>54</v>
      </c>
      <c r="K3180">
        <v>1</v>
      </c>
      <c r="L3180">
        <v>4</v>
      </c>
      <c r="M3180">
        <v>3</v>
      </c>
      <c r="N3180">
        <v>3</v>
      </c>
      <c r="O3180">
        <v>0.5</v>
      </c>
      <c r="Q3180">
        <v>1</v>
      </c>
      <c r="R3180">
        <v>1</v>
      </c>
      <c r="S3180">
        <v>1200</v>
      </c>
      <c r="T3180">
        <v>6</v>
      </c>
      <c r="U3180">
        <v>6</v>
      </c>
      <c r="V3180">
        <v>1</v>
      </c>
    </row>
    <row r="3181" spans="1:22" x14ac:dyDescent="0.25">
      <c r="A3181">
        <v>374</v>
      </c>
      <c r="B3181">
        <v>2</v>
      </c>
      <c r="C3181">
        <v>2</v>
      </c>
      <c r="D3181">
        <v>4</v>
      </c>
      <c r="E3181">
        <v>5</v>
      </c>
      <c r="F3181">
        <v>0.5</v>
      </c>
      <c r="G3181">
        <v>1</v>
      </c>
      <c r="H3181">
        <v>15</v>
      </c>
      <c r="I3181">
        <v>1</v>
      </c>
      <c r="J3181">
        <v>32</v>
      </c>
      <c r="K3181">
        <v>1</v>
      </c>
      <c r="L3181">
        <v>2</v>
      </c>
      <c r="M3181">
        <v>3</v>
      </c>
      <c r="N3181">
        <v>3</v>
      </c>
      <c r="O3181">
        <v>0.5</v>
      </c>
      <c r="Q3181">
        <v>2</v>
      </c>
      <c r="R3181">
        <v>1</v>
      </c>
      <c r="S3181">
        <v>3334</v>
      </c>
      <c r="T3181">
        <v>2</v>
      </c>
      <c r="U3181">
        <v>2</v>
      </c>
      <c r="V3181">
        <v>1</v>
      </c>
    </row>
    <row r="3182" spans="1:22" x14ac:dyDescent="0.25">
      <c r="A3182">
        <v>374</v>
      </c>
      <c r="B3182">
        <v>1</v>
      </c>
      <c r="C3182">
        <v>1</v>
      </c>
      <c r="D3182">
        <v>2</v>
      </c>
      <c r="E3182">
        <v>5</v>
      </c>
      <c r="F3182">
        <v>0.25</v>
      </c>
      <c r="G3182">
        <v>1</v>
      </c>
      <c r="H3182">
        <v>2</v>
      </c>
      <c r="I3182">
        <v>1</v>
      </c>
      <c r="J3182">
        <v>54</v>
      </c>
      <c r="K3182">
        <v>1</v>
      </c>
      <c r="L3182">
        <v>4</v>
      </c>
      <c r="M3182">
        <v>1</v>
      </c>
      <c r="N3182">
        <v>1</v>
      </c>
      <c r="Q3182">
        <v>2</v>
      </c>
      <c r="R3182">
        <v>1</v>
      </c>
      <c r="S3182">
        <v>1667</v>
      </c>
      <c r="T3182">
        <v>1</v>
      </c>
      <c r="U3182">
        <v>1</v>
      </c>
      <c r="V3182">
        <v>1</v>
      </c>
    </row>
    <row r="3183" spans="1:22" x14ac:dyDescent="0.25">
      <c r="A3183">
        <v>374</v>
      </c>
      <c r="B3183">
        <v>7</v>
      </c>
      <c r="C3183">
        <v>7</v>
      </c>
      <c r="D3183">
        <v>6</v>
      </c>
      <c r="E3183">
        <v>5</v>
      </c>
      <c r="F3183">
        <v>0.75</v>
      </c>
      <c r="G3183">
        <v>2</v>
      </c>
      <c r="H3183">
        <v>10</v>
      </c>
      <c r="I3183">
        <v>1</v>
      </c>
      <c r="J3183">
        <v>32</v>
      </c>
      <c r="K3183">
        <v>1</v>
      </c>
      <c r="L3183">
        <v>2</v>
      </c>
      <c r="M3183">
        <v>3</v>
      </c>
      <c r="N3183">
        <v>3</v>
      </c>
      <c r="O3183">
        <v>0.5</v>
      </c>
      <c r="Q3183">
        <v>1</v>
      </c>
      <c r="R3183">
        <v>1</v>
      </c>
      <c r="S3183">
        <v>600</v>
      </c>
      <c r="T3183">
        <v>7</v>
      </c>
      <c r="U3183">
        <v>7</v>
      </c>
      <c r="V3183">
        <v>1</v>
      </c>
    </row>
    <row r="3184" spans="1:22" x14ac:dyDescent="0.25">
      <c r="A3184">
        <v>374</v>
      </c>
      <c r="B3184">
        <v>8</v>
      </c>
      <c r="C3184">
        <v>8</v>
      </c>
      <c r="D3184">
        <v>1</v>
      </c>
      <c r="E3184">
        <v>5</v>
      </c>
      <c r="F3184">
        <v>0.125</v>
      </c>
      <c r="G3184">
        <v>2</v>
      </c>
      <c r="H3184">
        <v>15</v>
      </c>
      <c r="I3184">
        <v>1</v>
      </c>
      <c r="J3184">
        <v>32</v>
      </c>
      <c r="K3184">
        <v>1</v>
      </c>
      <c r="L3184">
        <v>2</v>
      </c>
      <c r="M3184">
        <v>1</v>
      </c>
      <c r="N3184">
        <v>1</v>
      </c>
      <c r="Q3184">
        <v>6</v>
      </c>
      <c r="R3184">
        <v>1</v>
      </c>
      <c r="S3184">
        <v>100</v>
      </c>
      <c r="T3184">
        <v>8</v>
      </c>
      <c r="U3184">
        <v>8</v>
      </c>
      <c r="V3184">
        <v>2</v>
      </c>
    </row>
    <row r="3185" spans="1:22" x14ac:dyDescent="0.25">
      <c r="A3185">
        <v>374</v>
      </c>
      <c r="B3185">
        <v>5</v>
      </c>
      <c r="C3185">
        <v>5</v>
      </c>
      <c r="D3185">
        <v>2</v>
      </c>
      <c r="E3185">
        <v>5</v>
      </c>
      <c r="F3185">
        <v>0.25</v>
      </c>
      <c r="G3185">
        <v>3</v>
      </c>
      <c r="H3185">
        <v>2</v>
      </c>
      <c r="I3185">
        <v>1</v>
      </c>
      <c r="J3185">
        <v>54</v>
      </c>
      <c r="K3185">
        <v>1</v>
      </c>
      <c r="L3185">
        <v>4</v>
      </c>
      <c r="M3185">
        <v>3</v>
      </c>
      <c r="N3185">
        <v>3</v>
      </c>
      <c r="O3185">
        <v>0.5</v>
      </c>
      <c r="Q3185">
        <v>2</v>
      </c>
      <c r="R3185">
        <v>1</v>
      </c>
      <c r="S3185">
        <v>1500</v>
      </c>
      <c r="T3185">
        <v>5</v>
      </c>
      <c r="U3185">
        <v>5</v>
      </c>
      <c r="V3185">
        <v>1</v>
      </c>
    </row>
    <row r="3186" spans="1:22" x14ac:dyDescent="0.25">
      <c r="A3186">
        <v>454</v>
      </c>
      <c r="B3186">
        <v>6</v>
      </c>
      <c r="C3186">
        <v>6</v>
      </c>
      <c r="D3186">
        <v>4</v>
      </c>
      <c r="E3186">
        <v>5</v>
      </c>
      <c r="F3186">
        <v>0.5</v>
      </c>
      <c r="G3186">
        <v>3</v>
      </c>
      <c r="H3186">
        <v>10</v>
      </c>
      <c r="I3186">
        <v>1</v>
      </c>
      <c r="J3186">
        <v>3</v>
      </c>
      <c r="K3186">
        <v>2</v>
      </c>
      <c r="O3186">
        <v>0.5</v>
      </c>
      <c r="Q3186">
        <v>1</v>
      </c>
      <c r="R3186">
        <v>1</v>
      </c>
      <c r="S3186">
        <v>-88</v>
      </c>
      <c r="T3186">
        <v>6</v>
      </c>
      <c r="U3186">
        <v>6</v>
      </c>
      <c r="V3186">
        <v>1</v>
      </c>
    </row>
    <row r="3187" spans="1:22" x14ac:dyDescent="0.25">
      <c r="A3187">
        <v>454</v>
      </c>
      <c r="B3187">
        <v>4</v>
      </c>
      <c r="C3187">
        <v>4</v>
      </c>
      <c r="D3187">
        <v>1</v>
      </c>
      <c r="E3187">
        <v>5</v>
      </c>
      <c r="F3187">
        <v>0.125</v>
      </c>
      <c r="G3187">
        <v>2</v>
      </c>
      <c r="H3187">
        <v>10</v>
      </c>
      <c r="I3187">
        <v>1</v>
      </c>
      <c r="J3187">
        <v>7</v>
      </c>
      <c r="K3187">
        <v>1</v>
      </c>
      <c r="L3187">
        <v>1</v>
      </c>
      <c r="M3187">
        <v>1</v>
      </c>
      <c r="N3187">
        <v>1</v>
      </c>
      <c r="Q3187">
        <v>2</v>
      </c>
      <c r="R3187">
        <v>1</v>
      </c>
      <c r="S3187">
        <v>400</v>
      </c>
      <c r="T3187">
        <v>4</v>
      </c>
      <c r="U3187">
        <v>4</v>
      </c>
      <c r="V3187">
        <v>1</v>
      </c>
    </row>
    <row r="3188" spans="1:22" x14ac:dyDescent="0.25">
      <c r="A3188">
        <v>454</v>
      </c>
      <c r="B3188">
        <v>2</v>
      </c>
      <c r="C3188">
        <v>2</v>
      </c>
      <c r="D3188">
        <v>2</v>
      </c>
      <c r="E3188">
        <v>5</v>
      </c>
      <c r="F3188">
        <v>0.25</v>
      </c>
      <c r="G3188">
        <v>3</v>
      </c>
      <c r="H3188">
        <v>10</v>
      </c>
      <c r="I3188">
        <v>1</v>
      </c>
      <c r="J3188">
        <v>5</v>
      </c>
      <c r="K3188">
        <v>2</v>
      </c>
      <c r="O3188">
        <v>0.5</v>
      </c>
      <c r="Q3188">
        <v>2</v>
      </c>
      <c r="R3188">
        <v>1</v>
      </c>
      <c r="S3188">
        <v>800</v>
      </c>
      <c r="T3188">
        <v>2</v>
      </c>
      <c r="U3188">
        <v>2</v>
      </c>
      <c r="V3188">
        <v>1</v>
      </c>
    </row>
    <row r="3189" spans="1:22" x14ac:dyDescent="0.25">
      <c r="A3189">
        <v>454</v>
      </c>
      <c r="B3189">
        <v>3</v>
      </c>
      <c r="C3189">
        <v>3</v>
      </c>
      <c r="D3189">
        <v>1</v>
      </c>
      <c r="E3189">
        <v>5</v>
      </c>
      <c r="F3189">
        <v>0.125</v>
      </c>
      <c r="G3189">
        <v>2</v>
      </c>
      <c r="H3189">
        <v>15</v>
      </c>
      <c r="I3189">
        <v>1</v>
      </c>
      <c r="J3189">
        <v>6</v>
      </c>
      <c r="K3189">
        <v>2</v>
      </c>
      <c r="O3189">
        <v>0.5</v>
      </c>
      <c r="Q3189">
        <v>2</v>
      </c>
      <c r="R3189">
        <v>1</v>
      </c>
      <c r="S3189">
        <v>400</v>
      </c>
      <c r="T3189">
        <v>3</v>
      </c>
      <c r="U3189">
        <v>3</v>
      </c>
      <c r="V3189">
        <v>1</v>
      </c>
    </row>
    <row r="3190" spans="1:22" x14ac:dyDescent="0.25">
      <c r="A3190">
        <v>454</v>
      </c>
      <c r="B3190">
        <v>8</v>
      </c>
      <c r="C3190">
        <v>8</v>
      </c>
      <c r="D3190">
        <v>2</v>
      </c>
      <c r="E3190">
        <v>5</v>
      </c>
      <c r="F3190">
        <v>0.25</v>
      </c>
      <c r="G3190">
        <v>4</v>
      </c>
      <c r="H3190">
        <v>60</v>
      </c>
      <c r="I3190">
        <v>1</v>
      </c>
      <c r="J3190">
        <v>2</v>
      </c>
      <c r="K3190">
        <v>1</v>
      </c>
      <c r="L3190">
        <v>1</v>
      </c>
      <c r="M3190">
        <v>1</v>
      </c>
      <c r="N3190">
        <v>1</v>
      </c>
      <c r="Q3190">
        <v>6</v>
      </c>
      <c r="R3190">
        <v>1</v>
      </c>
      <c r="S3190">
        <v>-88</v>
      </c>
      <c r="T3190">
        <v>8</v>
      </c>
      <c r="U3190">
        <v>8</v>
      </c>
      <c r="V3190">
        <v>2</v>
      </c>
    </row>
    <row r="3191" spans="1:22" x14ac:dyDescent="0.25">
      <c r="A3191">
        <v>454</v>
      </c>
      <c r="B3191">
        <v>7</v>
      </c>
      <c r="C3191">
        <v>7</v>
      </c>
      <c r="D3191">
        <v>0.5</v>
      </c>
      <c r="E3191">
        <v>5</v>
      </c>
      <c r="F3191">
        <v>6.25E-2</v>
      </c>
      <c r="G3191">
        <v>3</v>
      </c>
      <c r="H3191">
        <v>5</v>
      </c>
      <c r="I3191">
        <v>1</v>
      </c>
      <c r="J3191">
        <v>9</v>
      </c>
      <c r="K3191">
        <v>1</v>
      </c>
      <c r="L3191">
        <v>1</v>
      </c>
      <c r="M3191">
        <v>1</v>
      </c>
      <c r="N3191">
        <v>1</v>
      </c>
      <c r="Q3191">
        <v>1</v>
      </c>
      <c r="R3191">
        <v>1</v>
      </c>
      <c r="S3191">
        <v>-88</v>
      </c>
      <c r="T3191">
        <v>7</v>
      </c>
      <c r="U3191">
        <v>7</v>
      </c>
      <c r="V3191">
        <v>1</v>
      </c>
    </row>
    <row r="3192" spans="1:22" x14ac:dyDescent="0.25">
      <c r="A3192">
        <v>454</v>
      </c>
      <c r="B3192">
        <v>5</v>
      </c>
      <c r="C3192">
        <v>5</v>
      </c>
      <c r="D3192">
        <v>3</v>
      </c>
      <c r="E3192">
        <v>5</v>
      </c>
      <c r="F3192">
        <v>0.375</v>
      </c>
      <c r="G3192">
        <v>2</v>
      </c>
      <c r="H3192">
        <v>60</v>
      </c>
      <c r="I3192">
        <v>1</v>
      </c>
      <c r="J3192">
        <v>8</v>
      </c>
      <c r="K3192">
        <v>2</v>
      </c>
      <c r="O3192">
        <v>0.5</v>
      </c>
      <c r="Q3192">
        <v>2</v>
      </c>
      <c r="R3192">
        <v>1</v>
      </c>
      <c r="S3192">
        <v>1200</v>
      </c>
      <c r="T3192">
        <v>5</v>
      </c>
      <c r="U3192">
        <v>5</v>
      </c>
      <c r="V3192">
        <v>1</v>
      </c>
    </row>
    <row r="3193" spans="1:22" x14ac:dyDescent="0.25">
      <c r="A3193">
        <v>454</v>
      </c>
      <c r="B3193">
        <v>1</v>
      </c>
      <c r="C3193">
        <v>1</v>
      </c>
      <c r="D3193">
        <v>2</v>
      </c>
      <c r="E3193">
        <v>5</v>
      </c>
      <c r="F3193">
        <v>0.25</v>
      </c>
      <c r="G3193">
        <v>2</v>
      </c>
      <c r="H3193">
        <v>15</v>
      </c>
      <c r="I3193">
        <v>1</v>
      </c>
      <c r="J3193">
        <v>6</v>
      </c>
      <c r="K3193">
        <v>2</v>
      </c>
      <c r="O3193">
        <v>0.5</v>
      </c>
      <c r="Q3193">
        <v>2</v>
      </c>
      <c r="R3193">
        <v>1</v>
      </c>
      <c r="S3193">
        <v>800</v>
      </c>
      <c r="T3193">
        <v>1</v>
      </c>
      <c r="U3193">
        <v>1</v>
      </c>
      <c r="V3193">
        <v>1</v>
      </c>
    </row>
    <row r="3194" spans="1:22" x14ac:dyDescent="0.25">
      <c r="A3194">
        <v>451</v>
      </c>
      <c r="B3194">
        <v>2</v>
      </c>
      <c r="C3194">
        <v>2</v>
      </c>
      <c r="D3194">
        <v>2</v>
      </c>
      <c r="E3194">
        <v>5</v>
      </c>
      <c r="F3194">
        <v>0.25</v>
      </c>
      <c r="G3194">
        <v>2</v>
      </c>
      <c r="H3194">
        <v>10</v>
      </c>
      <c r="I3194">
        <v>1</v>
      </c>
      <c r="J3194">
        <v>20</v>
      </c>
      <c r="K3194">
        <v>2</v>
      </c>
      <c r="O3194">
        <v>0.5</v>
      </c>
      <c r="Q3194">
        <v>2</v>
      </c>
      <c r="R3194">
        <v>1</v>
      </c>
      <c r="S3194">
        <v>-88</v>
      </c>
      <c r="T3194">
        <v>2</v>
      </c>
      <c r="U3194">
        <v>2</v>
      </c>
      <c r="V3194">
        <v>1</v>
      </c>
    </row>
    <row r="3195" spans="1:22" x14ac:dyDescent="0.25">
      <c r="A3195">
        <v>451</v>
      </c>
      <c r="B3195">
        <v>3</v>
      </c>
      <c r="C3195">
        <v>3</v>
      </c>
      <c r="D3195">
        <v>2.5</v>
      </c>
      <c r="E3195">
        <v>5</v>
      </c>
      <c r="F3195">
        <v>0.3125</v>
      </c>
      <c r="G3195">
        <v>2</v>
      </c>
      <c r="H3195">
        <v>20</v>
      </c>
      <c r="I3195">
        <v>1</v>
      </c>
      <c r="J3195">
        <v>10</v>
      </c>
      <c r="K3195">
        <v>2</v>
      </c>
      <c r="O3195">
        <v>0.5</v>
      </c>
      <c r="Q3195">
        <v>2</v>
      </c>
      <c r="R3195">
        <v>1</v>
      </c>
      <c r="S3195">
        <v>-88</v>
      </c>
      <c r="T3195">
        <v>3</v>
      </c>
      <c r="U3195">
        <v>3</v>
      </c>
      <c r="V3195">
        <v>1</v>
      </c>
    </row>
    <row r="3196" spans="1:22" x14ac:dyDescent="0.25">
      <c r="A3196">
        <v>451</v>
      </c>
      <c r="B3196">
        <v>6</v>
      </c>
      <c r="C3196">
        <v>6</v>
      </c>
      <c r="D3196">
        <v>2</v>
      </c>
      <c r="E3196">
        <v>5</v>
      </c>
      <c r="F3196">
        <v>0.25</v>
      </c>
      <c r="G3196">
        <v>4</v>
      </c>
      <c r="H3196">
        <v>60</v>
      </c>
      <c r="I3196">
        <v>1</v>
      </c>
      <c r="J3196">
        <v>3</v>
      </c>
      <c r="K3196">
        <v>2</v>
      </c>
      <c r="O3196">
        <v>0.5</v>
      </c>
      <c r="Q3196">
        <v>1</v>
      </c>
      <c r="R3196">
        <v>1</v>
      </c>
      <c r="S3196">
        <v>400</v>
      </c>
      <c r="T3196">
        <v>6</v>
      </c>
      <c r="U3196">
        <v>6</v>
      </c>
      <c r="V3196">
        <v>2</v>
      </c>
    </row>
    <row r="3197" spans="1:22" x14ac:dyDescent="0.25">
      <c r="A3197">
        <v>451</v>
      </c>
      <c r="B3197">
        <v>1</v>
      </c>
      <c r="C3197">
        <v>1</v>
      </c>
      <c r="D3197">
        <v>2</v>
      </c>
      <c r="E3197">
        <v>5</v>
      </c>
      <c r="F3197">
        <v>0.25</v>
      </c>
      <c r="G3197">
        <v>2</v>
      </c>
      <c r="H3197">
        <v>10</v>
      </c>
      <c r="I3197">
        <v>1</v>
      </c>
      <c r="J3197">
        <v>20</v>
      </c>
      <c r="K3197">
        <v>1</v>
      </c>
      <c r="L3197">
        <v>1</v>
      </c>
      <c r="M3197">
        <v>1</v>
      </c>
      <c r="N3197">
        <v>1</v>
      </c>
      <c r="Q3197">
        <v>2</v>
      </c>
      <c r="R3197">
        <v>1</v>
      </c>
      <c r="S3197">
        <v>-88</v>
      </c>
      <c r="T3197">
        <v>1</v>
      </c>
      <c r="U3197">
        <v>1</v>
      </c>
      <c r="V3197">
        <v>1</v>
      </c>
    </row>
    <row r="3198" spans="1:22" x14ac:dyDescent="0.25">
      <c r="A3198">
        <v>451</v>
      </c>
      <c r="B3198">
        <v>5</v>
      </c>
      <c r="C3198">
        <v>5</v>
      </c>
      <c r="D3198">
        <v>1.5</v>
      </c>
      <c r="E3198">
        <v>5</v>
      </c>
      <c r="F3198">
        <v>0.1875</v>
      </c>
      <c r="G3198">
        <v>2</v>
      </c>
      <c r="H3198">
        <v>60</v>
      </c>
      <c r="I3198">
        <v>1</v>
      </c>
      <c r="J3198">
        <v>3</v>
      </c>
      <c r="K3198">
        <v>1</v>
      </c>
      <c r="L3198">
        <v>2</v>
      </c>
      <c r="M3198">
        <v>1</v>
      </c>
      <c r="N3198">
        <v>1</v>
      </c>
      <c r="Q3198">
        <v>1</v>
      </c>
      <c r="R3198">
        <v>1</v>
      </c>
      <c r="S3198">
        <v>300</v>
      </c>
      <c r="T3198">
        <v>5</v>
      </c>
      <c r="U3198">
        <v>5</v>
      </c>
      <c r="V3198">
        <v>1</v>
      </c>
    </row>
    <row r="3199" spans="1:22" x14ac:dyDescent="0.25">
      <c r="A3199">
        <v>451</v>
      </c>
      <c r="B3199">
        <v>4</v>
      </c>
      <c r="C3199">
        <v>4</v>
      </c>
      <c r="D3199">
        <v>1.5</v>
      </c>
      <c r="E3199">
        <v>5</v>
      </c>
      <c r="F3199">
        <v>0.1875</v>
      </c>
      <c r="G3199">
        <v>2</v>
      </c>
      <c r="H3199">
        <v>0</v>
      </c>
      <c r="I3199">
        <v>1</v>
      </c>
      <c r="J3199">
        <v>3</v>
      </c>
      <c r="K3199">
        <v>2</v>
      </c>
      <c r="O3199">
        <v>0.5</v>
      </c>
      <c r="Q3199">
        <v>1</v>
      </c>
      <c r="R3199">
        <v>1</v>
      </c>
      <c r="S3199">
        <v>300</v>
      </c>
      <c r="T3199">
        <v>4</v>
      </c>
      <c r="U3199">
        <v>4</v>
      </c>
      <c r="V3199">
        <v>1</v>
      </c>
    </row>
    <row r="3200" spans="1:22" x14ac:dyDescent="0.25">
      <c r="A3200">
        <v>798</v>
      </c>
      <c r="B3200">
        <v>5</v>
      </c>
      <c r="C3200">
        <v>5</v>
      </c>
      <c r="D3200">
        <v>3</v>
      </c>
      <c r="E3200">
        <v>5</v>
      </c>
      <c r="F3200">
        <v>0.375</v>
      </c>
      <c r="G3200">
        <v>2</v>
      </c>
      <c r="H3200">
        <v>6</v>
      </c>
      <c r="I3200">
        <v>1</v>
      </c>
      <c r="J3200">
        <v>52</v>
      </c>
      <c r="K3200">
        <v>1</v>
      </c>
      <c r="L3200">
        <v>4</v>
      </c>
      <c r="M3200">
        <v>1</v>
      </c>
      <c r="N3200">
        <v>1</v>
      </c>
      <c r="Q3200">
        <v>2</v>
      </c>
      <c r="R3200">
        <v>1</v>
      </c>
      <c r="S3200">
        <v>3000</v>
      </c>
      <c r="T3200">
        <v>5</v>
      </c>
      <c r="U3200">
        <v>5</v>
      </c>
      <c r="V3200">
        <v>1</v>
      </c>
    </row>
    <row r="3201" spans="1:22" x14ac:dyDescent="0.25">
      <c r="A3201">
        <v>798</v>
      </c>
      <c r="B3201">
        <v>2</v>
      </c>
      <c r="C3201">
        <v>2</v>
      </c>
      <c r="D3201">
        <v>1</v>
      </c>
      <c r="E3201">
        <v>5</v>
      </c>
      <c r="F3201">
        <v>0.125</v>
      </c>
      <c r="G3201">
        <v>2</v>
      </c>
      <c r="H3201">
        <v>3</v>
      </c>
      <c r="I3201">
        <v>1</v>
      </c>
      <c r="J3201">
        <v>52</v>
      </c>
      <c r="K3201">
        <v>1</v>
      </c>
      <c r="L3201">
        <v>4</v>
      </c>
      <c r="M3201">
        <v>3</v>
      </c>
      <c r="N3201">
        <v>3</v>
      </c>
      <c r="O3201">
        <v>0.5</v>
      </c>
      <c r="Q3201">
        <v>2</v>
      </c>
      <c r="R3201">
        <v>4</v>
      </c>
      <c r="S3201">
        <v>1000</v>
      </c>
      <c r="T3201">
        <v>2</v>
      </c>
      <c r="U3201">
        <v>2</v>
      </c>
      <c r="V3201">
        <v>1</v>
      </c>
    </row>
    <row r="3202" spans="1:22" x14ac:dyDescent="0.25">
      <c r="A3202">
        <v>798</v>
      </c>
      <c r="B3202">
        <v>3</v>
      </c>
      <c r="C3202">
        <v>3</v>
      </c>
      <c r="D3202">
        <v>2.5</v>
      </c>
      <c r="E3202">
        <v>5</v>
      </c>
      <c r="F3202">
        <v>0.3125</v>
      </c>
      <c r="G3202">
        <v>2</v>
      </c>
      <c r="H3202">
        <v>7</v>
      </c>
      <c r="I3202">
        <v>1</v>
      </c>
      <c r="J3202">
        <v>52</v>
      </c>
      <c r="K3202">
        <v>1</v>
      </c>
      <c r="L3202">
        <v>4</v>
      </c>
      <c r="M3202">
        <v>3</v>
      </c>
      <c r="N3202">
        <v>3</v>
      </c>
      <c r="O3202">
        <v>0.5</v>
      </c>
      <c r="Q3202">
        <v>2</v>
      </c>
      <c r="R3202">
        <v>4</v>
      </c>
      <c r="S3202">
        <v>2500</v>
      </c>
      <c r="T3202">
        <v>3</v>
      </c>
      <c r="U3202">
        <v>3</v>
      </c>
      <c r="V3202">
        <v>1</v>
      </c>
    </row>
    <row r="3203" spans="1:22" x14ac:dyDescent="0.25">
      <c r="A3203">
        <v>798</v>
      </c>
      <c r="B3203">
        <v>1</v>
      </c>
      <c r="C3203">
        <v>1</v>
      </c>
      <c r="D3203">
        <v>2.5</v>
      </c>
      <c r="E3203">
        <v>5</v>
      </c>
      <c r="F3203">
        <v>0.3125</v>
      </c>
      <c r="G3203">
        <v>1</v>
      </c>
      <c r="H3203">
        <v>4</v>
      </c>
      <c r="I3203">
        <v>1</v>
      </c>
      <c r="J3203">
        <v>52</v>
      </c>
      <c r="K3203">
        <v>1</v>
      </c>
      <c r="L3203">
        <v>4</v>
      </c>
      <c r="M3203">
        <v>3</v>
      </c>
      <c r="N3203">
        <v>3</v>
      </c>
      <c r="O3203">
        <v>0.5</v>
      </c>
      <c r="Q3203">
        <v>2</v>
      </c>
      <c r="R3203">
        <v>4</v>
      </c>
      <c r="S3203">
        <v>2500</v>
      </c>
      <c r="T3203">
        <v>1</v>
      </c>
      <c r="U3203">
        <v>1</v>
      </c>
      <c r="V3203">
        <v>1</v>
      </c>
    </row>
    <row r="3204" spans="1:22" x14ac:dyDescent="0.25">
      <c r="A3204">
        <v>798</v>
      </c>
      <c r="B3204">
        <v>4</v>
      </c>
      <c r="C3204">
        <v>4</v>
      </c>
      <c r="D3204">
        <v>8</v>
      </c>
      <c r="E3204">
        <v>5</v>
      </c>
      <c r="F3204">
        <v>1</v>
      </c>
      <c r="G3204">
        <v>2</v>
      </c>
      <c r="H3204">
        <v>7</v>
      </c>
      <c r="I3204">
        <v>1</v>
      </c>
      <c r="J3204">
        <v>52</v>
      </c>
      <c r="K3204">
        <v>1</v>
      </c>
      <c r="L3204">
        <v>4</v>
      </c>
      <c r="M3204">
        <v>3</v>
      </c>
      <c r="N3204">
        <v>3</v>
      </c>
      <c r="O3204">
        <v>0.5</v>
      </c>
      <c r="Q3204">
        <v>2</v>
      </c>
      <c r="R3204">
        <v>4</v>
      </c>
      <c r="S3204">
        <v>8000</v>
      </c>
      <c r="T3204">
        <v>4</v>
      </c>
      <c r="U3204">
        <v>4</v>
      </c>
      <c r="V3204">
        <v>1</v>
      </c>
    </row>
    <row r="3205" spans="1:22" x14ac:dyDescent="0.25">
      <c r="A3205">
        <v>798</v>
      </c>
      <c r="B3205">
        <v>8</v>
      </c>
      <c r="C3205">
        <v>8</v>
      </c>
      <c r="D3205">
        <v>8</v>
      </c>
      <c r="E3205">
        <v>5</v>
      </c>
      <c r="F3205">
        <v>1</v>
      </c>
      <c r="G3205">
        <v>2</v>
      </c>
      <c r="H3205">
        <v>10</v>
      </c>
      <c r="I3205">
        <v>1</v>
      </c>
      <c r="J3205">
        <v>52</v>
      </c>
      <c r="K3205">
        <v>1</v>
      </c>
      <c r="L3205">
        <v>4</v>
      </c>
      <c r="M3205">
        <v>1</v>
      </c>
      <c r="N3205">
        <v>1</v>
      </c>
      <c r="Q3205">
        <v>4</v>
      </c>
      <c r="R3205">
        <v>4</v>
      </c>
      <c r="S3205">
        <v>2000</v>
      </c>
      <c r="T3205">
        <v>8</v>
      </c>
      <c r="U3205">
        <v>8</v>
      </c>
      <c r="V3205">
        <v>2</v>
      </c>
    </row>
    <row r="3206" spans="1:22" x14ac:dyDescent="0.25">
      <c r="A3206">
        <v>798</v>
      </c>
      <c r="B3206">
        <v>7</v>
      </c>
      <c r="C3206">
        <v>7</v>
      </c>
      <c r="D3206">
        <v>5</v>
      </c>
      <c r="E3206">
        <v>5</v>
      </c>
      <c r="F3206">
        <v>0.625</v>
      </c>
      <c r="G3206">
        <v>2</v>
      </c>
      <c r="H3206">
        <v>10</v>
      </c>
      <c r="I3206">
        <v>1</v>
      </c>
      <c r="J3206">
        <v>4</v>
      </c>
      <c r="K3206">
        <v>2</v>
      </c>
      <c r="O3206">
        <v>0.5</v>
      </c>
      <c r="Q3206">
        <v>1</v>
      </c>
      <c r="R3206">
        <v>1</v>
      </c>
      <c r="S3206">
        <v>500</v>
      </c>
      <c r="T3206">
        <v>7</v>
      </c>
      <c r="U3206">
        <v>7</v>
      </c>
      <c r="V3206">
        <v>1</v>
      </c>
    </row>
    <row r="3207" spans="1:22" x14ac:dyDescent="0.25">
      <c r="A3207">
        <v>798</v>
      </c>
      <c r="B3207">
        <v>6</v>
      </c>
      <c r="C3207">
        <v>6</v>
      </c>
      <c r="D3207">
        <v>18</v>
      </c>
      <c r="E3207">
        <v>5</v>
      </c>
      <c r="F3207">
        <v>2.25</v>
      </c>
      <c r="G3207">
        <v>2</v>
      </c>
      <c r="H3207">
        <v>2</v>
      </c>
      <c r="I3207">
        <v>1</v>
      </c>
      <c r="J3207">
        <v>52</v>
      </c>
      <c r="K3207">
        <v>1</v>
      </c>
      <c r="L3207">
        <v>4</v>
      </c>
      <c r="M3207">
        <v>1</v>
      </c>
      <c r="N3207">
        <v>1</v>
      </c>
      <c r="Q3207">
        <v>1</v>
      </c>
      <c r="R3207">
        <v>1</v>
      </c>
      <c r="S3207">
        <v>3600</v>
      </c>
      <c r="T3207">
        <v>6</v>
      </c>
      <c r="U3207">
        <v>6</v>
      </c>
      <c r="V3207">
        <v>1</v>
      </c>
    </row>
    <row r="3208" spans="1:22" x14ac:dyDescent="0.25">
      <c r="A3208">
        <v>418</v>
      </c>
      <c r="B3208">
        <v>11</v>
      </c>
      <c r="C3208">
        <v>11</v>
      </c>
      <c r="D3208">
        <v>2</v>
      </c>
      <c r="E3208">
        <v>5</v>
      </c>
      <c r="F3208">
        <v>0.25</v>
      </c>
      <c r="G3208">
        <v>3</v>
      </c>
      <c r="H3208">
        <v>15</v>
      </c>
      <c r="I3208">
        <v>1</v>
      </c>
      <c r="J3208">
        <v>17</v>
      </c>
      <c r="K3208">
        <v>1</v>
      </c>
      <c r="L3208">
        <v>1</v>
      </c>
      <c r="M3208">
        <v>1</v>
      </c>
      <c r="N3208">
        <v>1</v>
      </c>
      <c r="Q3208">
        <v>6</v>
      </c>
      <c r="R3208">
        <v>3</v>
      </c>
      <c r="S3208">
        <v>150</v>
      </c>
      <c r="T3208">
        <v>11</v>
      </c>
      <c r="U3208">
        <v>11</v>
      </c>
      <c r="V3208">
        <v>2</v>
      </c>
    </row>
    <row r="3209" spans="1:22" x14ac:dyDescent="0.25">
      <c r="A3209">
        <v>418</v>
      </c>
      <c r="B3209">
        <v>5</v>
      </c>
      <c r="C3209">
        <v>5</v>
      </c>
      <c r="D3209">
        <v>1</v>
      </c>
      <c r="E3209">
        <v>5</v>
      </c>
      <c r="F3209">
        <v>0.125</v>
      </c>
      <c r="G3209">
        <v>3</v>
      </c>
      <c r="H3209">
        <v>25</v>
      </c>
      <c r="I3209">
        <v>1</v>
      </c>
      <c r="J3209">
        <v>23</v>
      </c>
      <c r="K3209">
        <v>2</v>
      </c>
      <c r="O3209">
        <v>0.5</v>
      </c>
      <c r="Q3209">
        <v>2</v>
      </c>
      <c r="R3209">
        <v>3</v>
      </c>
      <c r="S3209">
        <v>300</v>
      </c>
      <c r="T3209">
        <v>5</v>
      </c>
      <c r="U3209">
        <v>5</v>
      </c>
      <c r="V3209">
        <v>1</v>
      </c>
    </row>
    <row r="3210" spans="1:22" x14ac:dyDescent="0.25">
      <c r="A3210">
        <v>418</v>
      </c>
      <c r="B3210">
        <v>7</v>
      </c>
      <c r="C3210">
        <v>7</v>
      </c>
      <c r="D3210">
        <v>5</v>
      </c>
      <c r="E3210">
        <v>5</v>
      </c>
      <c r="F3210">
        <v>0.625</v>
      </c>
      <c r="G3210">
        <v>2</v>
      </c>
      <c r="H3210">
        <v>0</v>
      </c>
      <c r="I3210">
        <v>1</v>
      </c>
      <c r="J3210">
        <v>17</v>
      </c>
      <c r="K3210">
        <v>1</v>
      </c>
      <c r="L3210">
        <v>1</v>
      </c>
      <c r="M3210">
        <v>1</v>
      </c>
      <c r="N3210">
        <v>1</v>
      </c>
      <c r="Q3210">
        <v>1</v>
      </c>
      <c r="R3210">
        <v>3</v>
      </c>
      <c r="S3210">
        <v>1500</v>
      </c>
      <c r="T3210">
        <v>7</v>
      </c>
      <c r="U3210">
        <v>7</v>
      </c>
      <c r="V3210">
        <v>1</v>
      </c>
    </row>
    <row r="3211" spans="1:22" x14ac:dyDescent="0.25">
      <c r="A3211">
        <v>418</v>
      </c>
      <c r="B3211">
        <v>2</v>
      </c>
      <c r="C3211">
        <v>2</v>
      </c>
      <c r="D3211">
        <v>1.5</v>
      </c>
      <c r="E3211">
        <v>5</v>
      </c>
      <c r="F3211">
        <v>0.1875</v>
      </c>
      <c r="G3211">
        <v>3</v>
      </c>
      <c r="H3211">
        <v>5</v>
      </c>
      <c r="I3211">
        <v>1</v>
      </c>
      <c r="J3211">
        <v>23</v>
      </c>
      <c r="K3211">
        <v>1</v>
      </c>
      <c r="L3211">
        <v>2</v>
      </c>
      <c r="M3211">
        <v>1</v>
      </c>
      <c r="N3211">
        <v>1</v>
      </c>
      <c r="Q3211">
        <v>2</v>
      </c>
      <c r="R3211">
        <v>3</v>
      </c>
      <c r="S3211">
        <v>500</v>
      </c>
      <c r="T3211">
        <v>2</v>
      </c>
      <c r="U3211">
        <v>2</v>
      </c>
      <c r="V3211">
        <v>1</v>
      </c>
    </row>
    <row r="3212" spans="1:22" x14ac:dyDescent="0.25">
      <c r="A3212">
        <v>418</v>
      </c>
      <c r="B3212">
        <v>6</v>
      </c>
      <c r="C3212">
        <v>6</v>
      </c>
      <c r="D3212">
        <v>1</v>
      </c>
      <c r="E3212">
        <v>5</v>
      </c>
      <c r="F3212">
        <v>0.125</v>
      </c>
      <c r="G3212">
        <v>3</v>
      </c>
      <c r="H3212">
        <v>25</v>
      </c>
      <c r="I3212">
        <v>1</v>
      </c>
      <c r="J3212">
        <v>23</v>
      </c>
      <c r="K3212">
        <v>2</v>
      </c>
      <c r="O3212">
        <v>0.5</v>
      </c>
      <c r="Q3212">
        <v>2</v>
      </c>
      <c r="R3212">
        <v>3</v>
      </c>
      <c r="S3212">
        <v>300</v>
      </c>
      <c r="T3212">
        <v>6</v>
      </c>
      <c r="U3212">
        <v>6</v>
      </c>
      <c r="V3212">
        <v>1</v>
      </c>
    </row>
    <row r="3213" spans="1:22" x14ac:dyDescent="0.25">
      <c r="A3213">
        <v>418</v>
      </c>
      <c r="B3213">
        <v>4</v>
      </c>
      <c r="C3213">
        <v>4</v>
      </c>
      <c r="D3213">
        <v>0.5</v>
      </c>
      <c r="E3213">
        <v>5</v>
      </c>
      <c r="F3213">
        <v>6.25E-2</v>
      </c>
      <c r="G3213">
        <v>3</v>
      </c>
      <c r="H3213">
        <v>3</v>
      </c>
      <c r="I3213">
        <v>1</v>
      </c>
      <c r="J3213">
        <v>17</v>
      </c>
      <c r="K3213">
        <v>1</v>
      </c>
      <c r="L3213">
        <v>1</v>
      </c>
      <c r="M3213">
        <v>1</v>
      </c>
      <c r="N3213">
        <v>1</v>
      </c>
      <c r="Q3213">
        <v>2</v>
      </c>
      <c r="R3213">
        <v>3</v>
      </c>
      <c r="S3213">
        <v>500</v>
      </c>
      <c r="T3213">
        <v>4</v>
      </c>
      <c r="U3213">
        <v>4</v>
      </c>
      <c r="V3213">
        <v>1</v>
      </c>
    </row>
    <row r="3214" spans="1:22" x14ac:dyDescent="0.25">
      <c r="A3214">
        <v>418</v>
      </c>
      <c r="B3214">
        <v>9</v>
      </c>
      <c r="C3214">
        <v>9</v>
      </c>
      <c r="D3214">
        <v>2</v>
      </c>
      <c r="E3214">
        <v>5</v>
      </c>
      <c r="F3214">
        <v>0.25</v>
      </c>
      <c r="G3214">
        <v>3</v>
      </c>
      <c r="H3214">
        <v>5</v>
      </c>
      <c r="I3214">
        <v>1</v>
      </c>
      <c r="J3214">
        <v>17</v>
      </c>
      <c r="K3214">
        <v>1</v>
      </c>
      <c r="L3214">
        <v>1</v>
      </c>
      <c r="M3214">
        <v>1</v>
      </c>
      <c r="N3214">
        <v>1</v>
      </c>
      <c r="Q3214">
        <v>1</v>
      </c>
      <c r="R3214">
        <v>3</v>
      </c>
      <c r="S3214">
        <v>500</v>
      </c>
      <c r="T3214">
        <v>9</v>
      </c>
      <c r="U3214">
        <v>9</v>
      </c>
      <c r="V3214">
        <v>1</v>
      </c>
    </row>
    <row r="3215" spans="1:22" x14ac:dyDescent="0.25">
      <c r="A3215">
        <v>418</v>
      </c>
      <c r="B3215">
        <v>3</v>
      </c>
      <c r="C3215">
        <v>3</v>
      </c>
      <c r="D3215">
        <v>1</v>
      </c>
      <c r="E3215">
        <v>5</v>
      </c>
      <c r="F3215">
        <v>0.125</v>
      </c>
      <c r="G3215">
        <v>2</v>
      </c>
      <c r="H3215">
        <v>15</v>
      </c>
      <c r="I3215">
        <v>1</v>
      </c>
      <c r="J3215">
        <v>17</v>
      </c>
      <c r="K3215">
        <v>1</v>
      </c>
      <c r="L3215">
        <v>1</v>
      </c>
      <c r="M3215">
        <v>1</v>
      </c>
      <c r="N3215">
        <v>1</v>
      </c>
      <c r="Q3215">
        <v>2</v>
      </c>
      <c r="R3215">
        <v>3</v>
      </c>
      <c r="S3215">
        <v>800</v>
      </c>
      <c r="T3215">
        <v>3</v>
      </c>
      <c r="U3215">
        <v>3</v>
      </c>
      <c r="V3215">
        <v>1</v>
      </c>
    </row>
    <row r="3216" spans="1:22" x14ac:dyDescent="0.25">
      <c r="A3216">
        <v>418</v>
      </c>
      <c r="B3216">
        <v>10</v>
      </c>
      <c r="C3216">
        <v>10</v>
      </c>
      <c r="D3216">
        <v>2</v>
      </c>
      <c r="E3216">
        <v>5</v>
      </c>
      <c r="F3216">
        <v>0.25</v>
      </c>
      <c r="G3216">
        <v>3</v>
      </c>
      <c r="H3216">
        <v>3</v>
      </c>
      <c r="I3216">
        <v>1</v>
      </c>
      <c r="J3216">
        <v>17</v>
      </c>
      <c r="K3216">
        <v>1</v>
      </c>
      <c r="L3216">
        <v>1</v>
      </c>
      <c r="M3216">
        <v>1</v>
      </c>
      <c r="N3216">
        <v>1</v>
      </c>
      <c r="Q3216">
        <v>4</v>
      </c>
      <c r="R3216">
        <v>3</v>
      </c>
      <c r="S3216">
        <v>300</v>
      </c>
      <c r="T3216">
        <v>10</v>
      </c>
      <c r="U3216">
        <v>10</v>
      </c>
      <c r="V3216">
        <v>1</v>
      </c>
    </row>
    <row r="3217" spans="1:22" x14ac:dyDescent="0.25">
      <c r="A3217">
        <v>418</v>
      </c>
      <c r="B3217">
        <v>1</v>
      </c>
      <c r="C3217">
        <v>1</v>
      </c>
      <c r="D3217">
        <v>2.5</v>
      </c>
      <c r="E3217">
        <v>5</v>
      </c>
      <c r="F3217">
        <v>0.3125</v>
      </c>
      <c r="G3217">
        <v>3</v>
      </c>
      <c r="H3217">
        <v>10</v>
      </c>
      <c r="I3217">
        <v>1</v>
      </c>
      <c r="J3217">
        <v>23</v>
      </c>
      <c r="K3217">
        <v>1</v>
      </c>
      <c r="L3217">
        <v>3</v>
      </c>
      <c r="M3217">
        <v>1</v>
      </c>
      <c r="N3217">
        <v>1</v>
      </c>
      <c r="Q3217">
        <v>2</v>
      </c>
      <c r="R3217">
        <v>3</v>
      </c>
      <c r="S3217">
        <v>2000</v>
      </c>
      <c r="T3217">
        <v>1</v>
      </c>
      <c r="U3217">
        <v>1</v>
      </c>
      <c r="V3217">
        <v>1</v>
      </c>
    </row>
    <row r="3218" spans="1:22" x14ac:dyDescent="0.25">
      <c r="A3218">
        <v>418</v>
      </c>
      <c r="B3218">
        <v>8</v>
      </c>
      <c r="C3218">
        <v>8</v>
      </c>
      <c r="D3218">
        <v>1</v>
      </c>
      <c r="E3218">
        <v>5</v>
      </c>
      <c r="F3218">
        <v>0.125</v>
      </c>
      <c r="G3218">
        <v>2</v>
      </c>
      <c r="H3218">
        <v>0</v>
      </c>
      <c r="I3218">
        <v>1</v>
      </c>
      <c r="J3218">
        <v>17</v>
      </c>
      <c r="K3218">
        <v>1</v>
      </c>
      <c r="L3218">
        <v>1</v>
      </c>
      <c r="M3218">
        <v>3</v>
      </c>
      <c r="N3218">
        <v>3</v>
      </c>
      <c r="O3218">
        <v>0.5</v>
      </c>
      <c r="Q3218">
        <v>1</v>
      </c>
      <c r="R3218">
        <v>3</v>
      </c>
      <c r="S3218">
        <v>700</v>
      </c>
      <c r="T3218">
        <v>8</v>
      </c>
      <c r="U3218">
        <v>8</v>
      </c>
      <c r="V3218">
        <v>1</v>
      </c>
    </row>
    <row r="3219" spans="1:22" x14ac:dyDescent="0.25">
      <c r="A3219">
        <v>347</v>
      </c>
      <c r="B3219">
        <v>13</v>
      </c>
      <c r="C3219">
        <v>13</v>
      </c>
      <c r="D3219">
        <v>4</v>
      </c>
      <c r="E3219">
        <v>5</v>
      </c>
      <c r="F3219">
        <v>0.5</v>
      </c>
      <c r="G3219">
        <v>2</v>
      </c>
      <c r="H3219">
        <v>2</v>
      </c>
      <c r="I3219">
        <v>1</v>
      </c>
      <c r="J3219">
        <v>38</v>
      </c>
      <c r="K3219">
        <v>1</v>
      </c>
      <c r="L3219">
        <v>2</v>
      </c>
      <c r="M3219">
        <v>1</v>
      </c>
      <c r="N3219">
        <v>1</v>
      </c>
      <c r="Q3219">
        <v>1</v>
      </c>
      <c r="R3219">
        <v>1</v>
      </c>
      <c r="S3219">
        <v>2000</v>
      </c>
      <c r="T3219">
        <v>13</v>
      </c>
      <c r="U3219">
        <v>13</v>
      </c>
      <c r="V3219">
        <v>1</v>
      </c>
    </row>
    <row r="3220" spans="1:22" x14ac:dyDescent="0.25">
      <c r="A3220">
        <v>347</v>
      </c>
      <c r="B3220">
        <v>3</v>
      </c>
      <c r="C3220">
        <v>3</v>
      </c>
      <c r="D3220">
        <v>1</v>
      </c>
      <c r="E3220">
        <v>5</v>
      </c>
      <c r="F3220">
        <v>0.125</v>
      </c>
      <c r="G3220">
        <v>2</v>
      </c>
      <c r="H3220">
        <v>2</v>
      </c>
      <c r="I3220">
        <v>1</v>
      </c>
      <c r="J3220">
        <v>40</v>
      </c>
      <c r="K3220">
        <v>1</v>
      </c>
      <c r="L3220">
        <v>4</v>
      </c>
      <c r="M3220">
        <v>1</v>
      </c>
      <c r="N3220">
        <v>1</v>
      </c>
      <c r="Q3220">
        <v>2</v>
      </c>
      <c r="R3220">
        <v>1</v>
      </c>
      <c r="S3220">
        <v>3000</v>
      </c>
      <c r="T3220">
        <v>3</v>
      </c>
      <c r="U3220">
        <v>3</v>
      </c>
      <c r="V3220">
        <v>1</v>
      </c>
    </row>
    <row r="3221" spans="1:22" x14ac:dyDescent="0.25">
      <c r="A3221">
        <v>347</v>
      </c>
      <c r="B3221">
        <v>6</v>
      </c>
      <c r="C3221">
        <v>6</v>
      </c>
      <c r="D3221">
        <v>1</v>
      </c>
      <c r="E3221">
        <v>5</v>
      </c>
      <c r="F3221">
        <v>0.125</v>
      </c>
      <c r="G3221">
        <v>2</v>
      </c>
      <c r="H3221">
        <v>10</v>
      </c>
      <c r="I3221">
        <v>1</v>
      </c>
      <c r="J3221">
        <v>35</v>
      </c>
      <c r="K3221">
        <v>1</v>
      </c>
      <c r="L3221">
        <v>2</v>
      </c>
      <c r="M3221">
        <v>1</v>
      </c>
      <c r="N3221">
        <v>1</v>
      </c>
      <c r="Q3221">
        <v>2</v>
      </c>
      <c r="R3221">
        <v>1</v>
      </c>
      <c r="S3221">
        <v>3000</v>
      </c>
      <c r="T3221">
        <v>6</v>
      </c>
      <c r="U3221">
        <v>6</v>
      </c>
      <c r="V3221">
        <v>1</v>
      </c>
    </row>
    <row r="3222" spans="1:22" x14ac:dyDescent="0.25">
      <c r="A3222">
        <v>347</v>
      </c>
      <c r="B3222">
        <v>15</v>
      </c>
      <c r="C3222">
        <v>15</v>
      </c>
      <c r="D3222">
        <v>1</v>
      </c>
      <c r="E3222">
        <v>5</v>
      </c>
      <c r="F3222">
        <v>0.125</v>
      </c>
      <c r="G3222">
        <v>3</v>
      </c>
      <c r="H3222">
        <v>2</v>
      </c>
      <c r="I3222">
        <v>1</v>
      </c>
      <c r="J3222">
        <v>20</v>
      </c>
      <c r="K3222">
        <v>1</v>
      </c>
      <c r="L3222">
        <v>2</v>
      </c>
      <c r="M3222">
        <v>1</v>
      </c>
      <c r="N3222">
        <v>1</v>
      </c>
      <c r="Q3222">
        <v>4</v>
      </c>
      <c r="R3222">
        <v>1</v>
      </c>
      <c r="S3222">
        <v>500</v>
      </c>
      <c r="T3222">
        <v>15</v>
      </c>
      <c r="U3222">
        <v>15</v>
      </c>
      <c r="V3222">
        <v>2</v>
      </c>
    </row>
    <row r="3223" spans="1:22" x14ac:dyDescent="0.25">
      <c r="A3223">
        <v>347</v>
      </c>
      <c r="B3223">
        <v>4</v>
      </c>
      <c r="C3223">
        <v>4</v>
      </c>
      <c r="D3223">
        <v>0.5</v>
      </c>
      <c r="E3223">
        <v>5</v>
      </c>
      <c r="F3223">
        <v>6.25E-2</v>
      </c>
      <c r="G3223">
        <v>2</v>
      </c>
      <c r="H3223">
        <v>3</v>
      </c>
      <c r="I3223">
        <v>1</v>
      </c>
      <c r="J3223">
        <v>40</v>
      </c>
      <c r="K3223">
        <v>1</v>
      </c>
      <c r="L3223">
        <v>2</v>
      </c>
      <c r="M3223">
        <v>1</v>
      </c>
      <c r="N3223">
        <v>1</v>
      </c>
      <c r="Q3223">
        <v>2</v>
      </c>
      <c r="R3223">
        <v>1</v>
      </c>
      <c r="S3223">
        <v>1000</v>
      </c>
      <c r="T3223">
        <v>4</v>
      </c>
      <c r="U3223">
        <v>4</v>
      </c>
      <c r="V3223">
        <v>1</v>
      </c>
    </row>
    <row r="3224" spans="1:22" x14ac:dyDescent="0.25">
      <c r="A3224">
        <v>347</v>
      </c>
      <c r="B3224">
        <v>11</v>
      </c>
      <c r="C3224">
        <v>11</v>
      </c>
      <c r="D3224">
        <v>0.25</v>
      </c>
      <c r="E3224">
        <v>5</v>
      </c>
      <c r="F3224">
        <v>3.125E-2</v>
      </c>
      <c r="G3224">
        <v>2</v>
      </c>
      <c r="H3224">
        <v>2</v>
      </c>
      <c r="I3224">
        <v>1</v>
      </c>
      <c r="J3224">
        <v>40</v>
      </c>
      <c r="K3224">
        <v>1</v>
      </c>
      <c r="L3224">
        <v>4</v>
      </c>
      <c r="M3224">
        <v>1</v>
      </c>
      <c r="N3224">
        <v>1</v>
      </c>
      <c r="Q3224">
        <v>2</v>
      </c>
      <c r="R3224">
        <v>1</v>
      </c>
      <c r="S3224">
        <v>1000</v>
      </c>
      <c r="T3224">
        <v>11</v>
      </c>
      <c r="U3224">
        <v>11</v>
      </c>
      <c r="V3224">
        <v>1</v>
      </c>
    </row>
    <row r="3225" spans="1:22" x14ac:dyDescent="0.25">
      <c r="A3225">
        <v>347</v>
      </c>
      <c r="B3225">
        <v>2</v>
      </c>
      <c r="C3225">
        <v>2</v>
      </c>
      <c r="D3225">
        <v>0.5</v>
      </c>
      <c r="E3225">
        <v>5</v>
      </c>
      <c r="F3225">
        <v>6.25E-2</v>
      </c>
      <c r="G3225">
        <v>2</v>
      </c>
      <c r="H3225">
        <v>2</v>
      </c>
      <c r="I3225">
        <v>1</v>
      </c>
      <c r="J3225">
        <v>30</v>
      </c>
      <c r="K3225">
        <v>1</v>
      </c>
      <c r="L3225">
        <v>4</v>
      </c>
      <c r="M3225">
        <v>1</v>
      </c>
      <c r="N3225">
        <v>1</v>
      </c>
      <c r="Q3225">
        <v>2</v>
      </c>
      <c r="R3225">
        <v>1</v>
      </c>
      <c r="S3225">
        <v>2000</v>
      </c>
      <c r="T3225">
        <v>2</v>
      </c>
      <c r="U3225">
        <v>2</v>
      </c>
      <c r="V3225">
        <v>1</v>
      </c>
    </row>
    <row r="3226" spans="1:22" x14ac:dyDescent="0.25">
      <c r="A3226">
        <v>347</v>
      </c>
      <c r="B3226">
        <v>7</v>
      </c>
      <c r="C3226">
        <v>7</v>
      </c>
      <c r="D3226">
        <v>1</v>
      </c>
      <c r="E3226">
        <v>5</v>
      </c>
      <c r="F3226">
        <v>0.125</v>
      </c>
      <c r="G3226">
        <v>3</v>
      </c>
      <c r="H3226">
        <v>20</v>
      </c>
      <c r="I3226">
        <v>1</v>
      </c>
      <c r="J3226">
        <v>20</v>
      </c>
      <c r="K3226">
        <v>1</v>
      </c>
      <c r="L3226">
        <v>4</v>
      </c>
      <c r="M3226">
        <v>1</v>
      </c>
      <c r="N3226">
        <v>1</v>
      </c>
      <c r="Q3226">
        <v>2</v>
      </c>
      <c r="R3226">
        <v>1</v>
      </c>
      <c r="S3226">
        <v>2000</v>
      </c>
      <c r="T3226">
        <v>7</v>
      </c>
      <c r="U3226">
        <v>7</v>
      </c>
      <c r="V3226">
        <v>1</v>
      </c>
    </row>
    <row r="3227" spans="1:22" x14ac:dyDescent="0.25">
      <c r="A3227">
        <v>347</v>
      </c>
      <c r="B3227">
        <v>10</v>
      </c>
      <c r="C3227">
        <v>10</v>
      </c>
      <c r="D3227">
        <v>0.5</v>
      </c>
      <c r="E3227">
        <v>5</v>
      </c>
      <c r="F3227">
        <v>6.25E-2</v>
      </c>
      <c r="G3227">
        <v>2</v>
      </c>
      <c r="H3227">
        <v>10</v>
      </c>
      <c r="I3227">
        <v>1</v>
      </c>
      <c r="J3227">
        <v>8</v>
      </c>
      <c r="K3227">
        <v>1</v>
      </c>
      <c r="L3227">
        <v>4</v>
      </c>
      <c r="M3227">
        <v>3</v>
      </c>
      <c r="N3227">
        <v>3</v>
      </c>
      <c r="O3227">
        <v>0.5</v>
      </c>
      <c r="Q3227">
        <v>2</v>
      </c>
      <c r="R3227">
        <v>1</v>
      </c>
      <c r="S3227">
        <v>2000</v>
      </c>
      <c r="T3227">
        <v>10</v>
      </c>
      <c r="U3227">
        <v>10</v>
      </c>
      <c r="V3227">
        <v>1</v>
      </c>
    </row>
    <row r="3228" spans="1:22" x14ac:dyDescent="0.25">
      <c r="A3228">
        <v>347</v>
      </c>
      <c r="B3228">
        <v>12</v>
      </c>
      <c r="C3228">
        <v>12</v>
      </c>
      <c r="D3228">
        <v>1</v>
      </c>
      <c r="E3228">
        <v>5</v>
      </c>
      <c r="F3228">
        <v>0.125</v>
      </c>
      <c r="G3228">
        <v>2</v>
      </c>
      <c r="H3228">
        <v>10</v>
      </c>
      <c r="I3228">
        <v>1</v>
      </c>
      <c r="J3228">
        <v>32</v>
      </c>
      <c r="K3228">
        <v>1</v>
      </c>
      <c r="L3228">
        <v>3</v>
      </c>
      <c r="M3228">
        <v>1</v>
      </c>
      <c r="N3228">
        <v>1</v>
      </c>
      <c r="Q3228">
        <v>2</v>
      </c>
      <c r="R3228">
        <v>1</v>
      </c>
      <c r="S3228">
        <v>2000</v>
      </c>
      <c r="T3228">
        <v>12</v>
      </c>
      <c r="U3228">
        <v>12</v>
      </c>
      <c r="V3228">
        <v>1</v>
      </c>
    </row>
    <row r="3229" spans="1:22" x14ac:dyDescent="0.25">
      <c r="A3229">
        <v>347</v>
      </c>
      <c r="B3229">
        <v>9</v>
      </c>
      <c r="C3229">
        <v>9</v>
      </c>
      <c r="D3229">
        <v>1</v>
      </c>
      <c r="E3229">
        <v>5</v>
      </c>
      <c r="F3229">
        <v>0.125</v>
      </c>
      <c r="G3229">
        <v>2</v>
      </c>
      <c r="H3229">
        <v>6</v>
      </c>
      <c r="I3229">
        <v>1</v>
      </c>
      <c r="J3229">
        <v>35</v>
      </c>
      <c r="K3229">
        <v>2</v>
      </c>
      <c r="O3229">
        <v>0.5</v>
      </c>
      <c r="Q3229">
        <v>2</v>
      </c>
      <c r="R3229">
        <v>1</v>
      </c>
      <c r="S3229">
        <v>2000</v>
      </c>
      <c r="T3229">
        <v>9</v>
      </c>
      <c r="U3229">
        <v>9</v>
      </c>
      <c r="V3229">
        <v>1</v>
      </c>
    </row>
    <row r="3230" spans="1:22" x14ac:dyDescent="0.25">
      <c r="A3230">
        <v>347</v>
      </c>
      <c r="B3230">
        <v>8</v>
      </c>
      <c r="C3230">
        <v>8</v>
      </c>
      <c r="D3230">
        <v>1</v>
      </c>
      <c r="E3230">
        <v>5</v>
      </c>
      <c r="F3230">
        <v>0.125</v>
      </c>
      <c r="G3230">
        <v>2</v>
      </c>
      <c r="H3230">
        <v>10</v>
      </c>
      <c r="I3230">
        <v>1</v>
      </c>
      <c r="J3230">
        <v>35</v>
      </c>
      <c r="K3230">
        <v>2</v>
      </c>
      <c r="O3230">
        <v>0.5</v>
      </c>
      <c r="Q3230">
        <v>2</v>
      </c>
      <c r="R3230">
        <v>1</v>
      </c>
      <c r="S3230">
        <v>2000</v>
      </c>
      <c r="T3230">
        <v>8</v>
      </c>
      <c r="U3230">
        <v>8</v>
      </c>
      <c r="V3230">
        <v>1</v>
      </c>
    </row>
    <row r="3231" spans="1:22" x14ac:dyDescent="0.25">
      <c r="A3231">
        <v>347</v>
      </c>
      <c r="B3231">
        <v>1</v>
      </c>
      <c r="C3231">
        <v>1</v>
      </c>
      <c r="D3231">
        <v>1</v>
      </c>
      <c r="E3231">
        <v>5</v>
      </c>
      <c r="F3231">
        <v>0.125</v>
      </c>
      <c r="G3231">
        <v>3</v>
      </c>
      <c r="H3231">
        <v>2</v>
      </c>
      <c r="I3231">
        <v>1</v>
      </c>
      <c r="J3231">
        <v>40</v>
      </c>
      <c r="K3231">
        <v>1</v>
      </c>
      <c r="L3231">
        <v>4</v>
      </c>
      <c r="M3231">
        <v>1</v>
      </c>
      <c r="N3231">
        <v>1</v>
      </c>
      <c r="Q3231">
        <v>2</v>
      </c>
      <c r="R3231">
        <v>1</v>
      </c>
      <c r="S3231">
        <v>3000</v>
      </c>
      <c r="T3231">
        <v>1</v>
      </c>
      <c r="U3231">
        <v>1</v>
      </c>
      <c r="V3231">
        <v>1</v>
      </c>
    </row>
    <row r="3232" spans="1:22" x14ac:dyDescent="0.25">
      <c r="A3232">
        <v>347</v>
      </c>
      <c r="B3232">
        <v>5</v>
      </c>
      <c r="C3232">
        <v>5</v>
      </c>
      <c r="D3232">
        <v>1</v>
      </c>
      <c r="E3232">
        <v>5</v>
      </c>
      <c r="F3232">
        <v>0.125</v>
      </c>
      <c r="G3232">
        <v>2</v>
      </c>
      <c r="H3232">
        <v>5</v>
      </c>
      <c r="I3232">
        <v>1</v>
      </c>
      <c r="J3232">
        <v>40</v>
      </c>
      <c r="K3232">
        <v>1</v>
      </c>
      <c r="L3232">
        <v>2</v>
      </c>
      <c r="M3232">
        <v>1</v>
      </c>
      <c r="N3232">
        <v>1</v>
      </c>
      <c r="Q3232">
        <v>2</v>
      </c>
      <c r="R3232">
        <v>1</v>
      </c>
      <c r="S3232">
        <v>2000</v>
      </c>
      <c r="T3232">
        <v>5</v>
      </c>
      <c r="U3232">
        <v>5</v>
      </c>
      <c r="V3232">
        <v>1</v>
      </c>
    </row>
    <row r="3233" spans="1:22" x14ac:dyDescent="0.25">
      <c r="A3233">
        <v>347</v>
      </c>
      <c r="B3233">
        <v>14</v>
      </c>
      <c r="C3233">
        <v>14</v>
      </c>
      <c r="D3233">
        <v>1</v>
      </c>
      <c r="E3233">
        <v>5</v>
      </c>
      <c r="F3233">
        <v>0.125</v>
      </c>
      <c r="G3233">
        <v>3</v>
      </c>
      <c r="H3233">
        <v>5</v>
      </c>
      <c r="I3233">
        <v>1</v>
      </c>
      <c r="J3233">
        <v>38</v>
      </c>
      <c r="K3233">
        <v>1</v>
      </c>
      <c r="L3233">
        <v>2</v>
      </c>
      <c r="M3233">
        <v>1</v>
      </c>
      <c r="N3233">
        <v>1</v>
      </c>
      <c r="Q3233">
        <v>1</v>
      </c>
      <c r="R3233">
        <v>1</v>
      </c>
      <c r="S3233">
        <v>500</v>
      </c>
      <c r="T3233">
        <v>14</v>
      </c>
      <c r="U3233">
        <v>14</v>
      </c>
      <c r="V3233">
        <v>1</v>
      </c>
    </row>
    <row r="3234" spans="1:22" x14ac:dyDescent="0.25">
      <c r="A3234">
        <v>383</v>
      </c>
      <c r="B3234">
        <v>3</v>
      </c>
      <c r="C3234">
        <v>3</v>
      </c>
      <c r="D3234">
        <v>0.5</v>
      </c>
      <c r="E3234">
        <v>5</v>
      </c>
      <c r="F3234">
        <v>6.25E-2</v>
      </c>
      <c r="G3234">
        <v>1</v>
      </c>
      <c r="H3234">
        <v>4</v>
      </c>
      <c r="I3234">
        <v>1</v>
      </c>
      <c r="J3234">
        <v>39</v>
      </c>
      <c r="K3234">
        <v>1</v>
      </c>
      <c r="L3234">
        <v>1</v>
      </c>
      <c r="M3234">
        <v>1</v>
      </c>
      <c r="N3234">
        <v>1</v>
      </c>
      <c r="Q3234">
        <v>2</v>
      </c>
      <c r="R3234">
        <v>1</v>
      </c>
      <c r="S3234">
        <v>500</v>
      </c>
      <c r="T3234">
        <v>3</v>
      </c>
      <c r="U3234">
        <v>3</v>
      </c>
      <c r="V3234">
        <v>1</v>
      </c>
    </row>
    <row r="3235" spans="1:22" x14ac:dyDescent="0.25">
      <c r="A3235">
        <v>383</v>
      </c>
      <c r="B3235">
        <v>5</v>
      </c>
      <c r="C3235">
        <v>5</v>
      </c>
      <c r="D3235">
        <v>0.5</v>
      </c>
      <c r="E3235">
        <v>5</v>
      </c>
      <c r="F3235">
        <v>6.25E-2</v>
      </c>
      <c r="G3235">
        <v>1</v>
      </c>
      <c r="H3235">
        <v>1</v>
      </c>
      <c r="I3235">
        <v>1</v>
      </c>
      <c r="J3235">
        <v>39</v>
      </c>
      <c r="K3235">
        <v>1</v>
      </c>
      <c r="L3235">
        <v>1</v>
      </c>
      <c r="M3235">
        <v>1</v>
      </c>
      <c r="N3235">
        <v>1</v>
      </c>
      <c r="Q3235">
        <v>2</v>
      </c>
      <c r="R3235">
        <v>1</v>
      </c>
      <c r="S3235">
        <v>500</v>
      </c>
      <c r="T3235">
        <v>5</v>
      </c>
      <c r="U3235">
        <v>5</v>
      </c>
      <c r="V3235">
        <v>1</v>
      </c>
    </row>
    <row r="3236" spans="1:22" x14ac:dyDescent="0.25">
      <c r="A3236">
        <v>383</v>
      </c>
      <c r="B3236">
        <v>6</v>
      </c>
      <c r="C3236">
        <v>6</v>
      </c>
      <c r="D3236">
        <v>1</v>
      </c>
      <c r="E3236">
        <v>5</v>
      </c>
      <c r="F3236">
        <v>0.125</v>
      </c>
      <c r="G3236">
        <v>3</v>
      </c>
      <c r="H3236">
        <v>5</v>
      </c>
      <c r="I3236">
        <v>1</v>
      </c>
      <c r="J3236">
        <v>39</v>
      </c>
      <c r="K3236">
        <v>1</v>
      </c>
      <c r="L3236">
        <v>1</v>
      </c>
      <c r="M3236">
        <v>3</v>
      </c>
      <c r="N3236">
        <v>3</v>
      </c>
      <c r="O3236">
        <v>0.5</v>
      </c>
      <c r="Q3236">
        <v>2</v>
      </c>
      <c r="R3236">
        <v>1</v>
      </c>
      <c r="S3236">
        <v>1000</v>
      </c>
      <c r="T3236">
        <v>6</v>
      </c>
      <c r="U3236">
        <v>6</v>
      </c>
      <c r="V3236">
        <v>1</v>
      </c>
    </row>
    <row r="3237" spans="1:22" x14ac:dyDescent="0.25">
      <c r="A3237">
        <v>383</v>
      </c>
      <c r="B3237">
        <v>8</v>
      </c>
      <c r="C3237">
        <v>8</v>
      </c>
      <c r="D3237">
        <v>2</v>
      </c>
      <c r="E3237">
        <v>5</v>
      </c>
      <c r="F3237">
        <v>0.25</v>
      </c>
      <c r="G3237">
        <v>1</v>
      </c>
      <c r="H3237">
        <v>1</v>
      </c>
      <c r="I3237">
        <v>1</v>
      </c>
      <c r="J3237">
        <v>39</v>
      </c>
      <c r="K3237">
        <v>1</v>
      </c>
      <c r="L3237">
        <v>1</v>
      </c>
      <c r="M3237">
        <v>1</v>
      </c>
      <c r="N3237">
        <v>1</v>
      </c>
      <c r="Q3237">
        <v>1</v>
      </c>
      <c r="R3237">
        <v>1</v>
      </c>
      <c r="S3237">
        <v>600</v>
      </c>
      <c r="T3237">
        <v>8</v>
      </c>
      <c r="U3237">
        <v>8</v>
      </c>
      <c r="V3237">
        <v>1</v>
      </c>
    </row>
    <row r="3238" spans="1:22" x14ac:dyDescent="0.25">
      <c r="A3238">
        <v>383</v>
      </c>
      <c r="B3238">
        <v>4</v>
      </c>
      <c r="C3238">
        <v>4</v>
      </c>
      <c r="D3238">
        <v>0.5</v>
      </c>
      <c r="E3238">
        <v>5</v>
      </c>
      <c r="F3238">
        <v>6.25E-2</v>
      </c>
      <c r="G3238">
        <v>2</v>
      </c>
      <c r="H3238">
        <v>5</v>
      </c>
      <c r="I3238">
        <v>1</v>
      </c>
      <c r="J3238">
        <v>39</v>
      </c>
      <c r="K3238">
        <v>1</v>
      </c>
      <c r="L3238">
        <v>1</v>
      </c>
      <c r="M3238">
        <v>1</v>
      </c>
      <c r="N3238">
        <v>1</v>
      </c>
      <c r="Q3238">
        <v>2</v>
      </c>
      <c r="R3238">
        <v>1</v>
      </c>
      <c r="S3238">
        <v>500</v>
      </c>
      <c r="T3238">
        <v>4</v>
      </c>
      <c r="U3238">
        <v>4</v>
      </c>
      <c r="V3238">
        <v>1</v>
      </c>
    </row>
    <row r="3239" spans="1:22" x14ac:dyDescent="0.25">
      <c r="A3239">
        <v>383</v>
      </c>
      <c r="B3239">
        <v>7</v>
      </c>
      <c r="C3239">
        <v>7</v>
      </c>
      <c r="D3239">
        <v>2</v>
      </c>
      <c r="E3239">
        <v>5</v>
      </c>
      <c r="F3239">
        <v>0.25</v>
      </c>
      <c r="G3239">
        <v>2</v>
      </c>
      <c r="H3239">
        <v>1</v>
      </c>
      <c r="I3239">
        <v>1</v>
      </c>
      <c r="J3239">
        <v>39</v>
      </c>
      <c r="K3239">
        <v>1</v>
      </c>
      <c r="L3239">
        <v>1</v>
      </c>
      <c r="M3239">
        <v>1</v>
      </c>
      <c r="N3239">
        <v>1</v>
      </c>
      <c r="Q3239">
        <v>1</v>
      </c>
      <c r="R3239">
        <v>1</v>
      </c>
      <c r="S3239">
        <v>400</v>
      </c>
      <c r="T3239">
        <v>7</v>
      </c>
      <c r="U3239">
        <v>7</v>
      </c>
      <c r="V3239">
        <v>1</v>
      </c>
    </row>
    <row r="3240" spans="1:22" x14ac:dyDescent="0.25">
      <c r="A3240">
        <v>383</v>
      </c>
      <c r="B3240">
        <v>9</v>
      </c>
      <c r="C3240">
        <v>9</v>
      </c>
      <c r="D3240">
        <v>3</v>
      </c>
      <c r="E3240">
        <v>5</v>
      </c>
      <c r="F3240">
        <v>0.375</v>
      </c>
      <c r="G3240">
        <v>4</v>
      </c>
      <c r="H3240">
        <v>7</v>
      </c>
      <c r="I3240">
        <v>1</v>
      </c>
      <c r="J3240">
        <v>39</v>
      </c>
      <c r="K3240">
        <v>1</v>
      </c>
      <c r="L3240">
        <v>1</v>
      </c>
      <c r="M3240">
        <v>1</v>
      </c>
      <c r="N3240">
        <v>1</v>
      </c>
      <c r="Q3240">
        <v>1</v>
      </c>
      <c r="R3240">
        <v>1</v>
      </c>
      <c r="S3240">
        <v>300</v>
      </c>
      <c r="T3240">
        <v>9</v>
      </c>
      <c r="U3240">
        <v>9</v>
      </c>
      <c r="V3240">
        <v>2</v>
      </c>
    </row>
    <row r="3241" spans="1:22" x14ac:dyDescent="0.25">
      <c r="A3241">
        <v>383</v>
      </c>
      <c r="B3241">
        <v>1</v>
      </c>
      <c r="C3241">
        <v>1</v>
      </c>
      <c r="D3241">
        <v>2</v>
      </c>
      <c r="E3241">
        <v>5</v>
      </c>
      <c r="F3241">
        <v>0.25</v>
      </c>
      <c r="G3241">
        <v>1</v>
      </c>
      <c r="H3241">
        <v>3</v>
      </c>
      <c r="I3241">
        <v>1</v>
      </c>
      <c r="J3241">
        <v>39</v>
      </c>
      <c r="K3241">
        <v>1</v>
      </c>
      <c r="L3241">
        <v>1</v>
      </c>
      <c r="M3241">
        <v>1</v>
      </c>
      <c r="N3241">
        <v>1</v>
      </c>
      <c r="Q3241">
        <v>2</v>
      </c>
      <c r="R3241">
        <v>1</v>
      </c>
      <c r="S3241">
        <v>2000</v>
      </c>
      <c r="T3241">
        <v>1</v>
      </c>
      <c r="U3241">
        <v>1</v>
      </c>
      <c r="V3241">
        <v>1</v>
      </c>
    </row>
    <row r="3242" spans="1:22" x14ac:dyDescent="0.25">
      <c r="A3242">
        <v>383</v>
      </c>
      <c r="B3242">
        <v>2</v>
      </c>
      <c r="C3242">
        <v>2</v>
      </c>
      <c r="D3242">
        <v>0.5</v>
      </c>
      <c r="E3242">
        <v>5</v>
      </c>
      <c r="F3242">
        <v>6.25E-2</v>
      </c>
      <c r="G3242">
        <v>1</v>
      </c>
      <c r="H3242">
        <v>3</v>
      </c>
      <c r="I3242">
        <v>1</v>
      </c>
      <c r="J3242">
        <v>39</v>
      </c>
      <c r="K3242">
        <v>1</v>
      </c>
      <c r="L3242">
        <v>1</v>
      </c>
      <c r="M3242">
        <v>3</v>
      </c>
      <c r="N3242">
        <v>3</v>
      </c>
      <c r="O3242">
        <v>0.5</v>
      </c>
      <c r="Q3242">
        <v>2</v>
      </c>
      <c r="R3242">
        <v>1</v>
      </c>
      <c r="S3242">
        <v>500</v>
      </c>
      <c r="T3242">
        <v>2</v>
      </c>
      <c r="U3242">
        <v>2</v>
      </c>
      <c r="V3242">
        <v>1</v>
      </c>
    </row>
    <row r="3243" spans="1:22" x14ac:dyDescent="0.25">
      <c r="A3243">
        <v>423</v>
      </c>
      <c r="B3243">
        <v>9</v>
      </c>
      <c r="C3243">
        <v>9</v>
      </c>
      <c r="D3243">
        <v>2</v>
      </c>
      <c r="E3243">
        <v>5</v>
      </c>
      <c r="F3243">
        <v>0.25</v>
      </c>
      <c r="G3243">
        <v>2</v>
      </c>
      <c r="H3243">
        <v>0</v>
      </c>
      <c r="I3243">
        <v>1</v>
      </c>
      <c r="J3243">
        <v>9</v>
      </c>
      <c r="K3243">
        <v>1</v>
      </c>
      <c r="L3243">
        <v>1</v>
      </c>
      <c r="M3243">
        <v>1</v>
      </c>
      <c r="N3243">
        <v>1</v>
      </c>
      <c r="Q3243">
        <v>1</v>
      </c>
      <c r="R3243">
        <v>3</v>
      </c>
      <c r="S3243">
        <v>5000</v>
      </c>
      <c r="T3243">
        <v>9</v>
      </c>
      <c r="U3243">
        <v>9</v>
      </c>
      <c r="V3243">
        <v>1</v>
      </c>
    </row>
    <row r="3244" spans="1:22" x14ac:dyDescent="0.25">
      <c r="A3244">
        <v>423</v>
      </c>
      <c r="B3244">
        <v>6</v>
      </c>
      <c r="C3244">
        <v>6</v>
      </c>
      <c r="D3244">
        <v>2</v>
      </c>
      <c r="E3244">
        <v>5</v>
      </c>
      <c r="F3244">
        <v>0.25</v>
      </c>
      <c r="G3244">
        <v>2</v>
      </c>
      <c r="H3244">
        <v>5</v>
      </c>
      <c r="I3244">
        <v>1</v>
      </c>
      <c r="J3244">
        <v>16</v>
      </c>
      <c r="K3244">
        <v>2</v>
      </c>
      <c r="O3244">
        <v>0.5</v>
      </c>
      <c r="Q3244">
        <v>2</v>
      </c>
      <c r="R3244">
        <v>3</v>
      </c>
      <c r="S3244">
        <v>1500</v>
      </c>
      <c r="T3244">
        <v>6</v>
      </c>
      <c r="U3244">
        <v>6</v>
      </c>
      <c r="V3244">
        <v>1</v>
      </c>
    </row>
    <row r="3245" spans="1:22" x14ac:dyDescent="0.25">
      <c r="A3245">
        <v>423</v>
      </c>
      <c r="B3245">
        <v>7</v>
      </c>
      <c r="C3245">
        <v>7</v>
      </c>
      <c r="D3245">
        <v>3</v>
      </c>
      <c r="E3245">
        <v>5</v>
      </c>
      <c r="F3245">
        <v>0.375</v>
      </c>
      <c r="G3245">
        <v>2</v>
      </c>
      <c r="H3245">
        <v>10</v>
      </c>
      <c r="I3245">
        <v>1</v>
      </c>
      <c r="J3245">
        <v>11</v>
      </c>
      <c r="K3245">
        <v>2</v>
      </c>
      <c r="O3245">
        <v>0.5</v>
      </c>
      <c r="Q3245">
        <v>2</v>
      </c>
      <c r="R3245">
        <v>3</v>
      </c>
      <c r="S3245">
        <v>2000</v>
      </c>
      <c r="T3245">
        <v>7</v>
      </c>
      <c r="U3245">
        <v>7</v>
      </c>
      <c r="V3245">
        <v>1</v>
      </c>
    </row>
    <row r="3246" spans="1:22" x14ac:dyDescent="0.25">
      <c r="A3246">
        <v>423</v>
      </c>
      <c r="B3246">
        <v>11</v>
      </c>
      <c r="C3246">
        <v>11</v>
      </c>
      <c r="D3246">
        <v>6</v>
      </c>
      <c r="E3246">
        <v>5</v>
      </c>
      <c r="F3246">
        <v>0.75</v>
      </c>
      <c r="G3246">
        <v>3</v>
      </c>
      <c r="H3246">
        <v>20</v>
      </c>
      <c r="I3246">
        <v>1</v>
      </c>
      <c r="J3246">
        <v>3</v>
      </c>
      <c r="K3246">
        <v>2</v>
      </c>
      <c r="O3246">
        <v>0.5</v>
      </c>
      <c r="Q3246">
        <v>1</v>
      </c>
      <c r="R3246">
        <v>3</v>
      </c>
      <c r="S3246">
        <v>600</v>
      </c>
      <c r="T3246">
        <v>11</v>
      </c>
      <c r="U3246">
        <v>11</v>
      </c>
      <c r="V3246">
        <v>2</v>
      </c>
    </row>
    <row r="3247" spans="1:22" x14ac:dyDescent="0.25">
      <c r="A3247">
        <v>423</v>
      </c>
      <c r="B3247">
        <v>10</v>
      </c>
      <c r="C3247">
        <v>10</v>
      </c>
      <c r="D3247">
        <v>3</v>
      </c>
      <c r="E3247">
        <v>5</v>
      </c>
      <c r="F3247">
        <v>0.375</v>
      </c>
      <c r="G3247">
        <v>2</v>
      </c>
      <c r="H3247">
        <v>0</v>
      </c>
      <c r="I3247">
        <v>1</v>
      </c>
      <c r="J3247">
        <v>16</v>
      </c>
      <c r="K3247">
        <v>2</v>
      </c>
      <c r="O3247">
        <v>0.5</v>
      </c>
      <c r="Q3247">
        <v>1</v>
      </c>
      <c r="R3247">
        <v>3</v>
      </c>
      <c r="S3247">
        <v>7200</v>
      </c>
      <c r="T3247">
        <v>10</v>
      </c>
      <c r="U3247">
        <v>10</v>
      </c>
      <c r="V3247">
        <v>1</v>
      </c>
    </row>
    <row r="3248" spans="1:22" x14ac:dyDescent="0.25">
      <c r="A3248">
        <v>423</v>
      </c>
      <c r="B3248">
        <v>1</v>
      </c>
      <c r="C3248">
        <v>1</v>
      </c>
      <c r="D3248">
        <v>1</v>
      </c>
      <c r="E3248">
        <v>5</v>
      </c>
      <c r="F3248">
        <v>0.125</v>
      </c>
      <c r="G3248">
        <v>2</v>
      </c>
      <c r="H3248">
        <v>5</v>
      </c>
      <c r="I3248">
        <v>1</v>
      </c>
      <c r="J3248">
        <v>22</v>
      </c>
      <c r="K3248">
        <v>1</v>
      </c>
      <c r="L3248">
        <v>1</v>
      </c>
      <c r="M3248">
        <v>1</v>
      </c>
      <c r="N3248">
        <v>1</v>
      </c>
      <c r="Q3248">
        <v>2</v>
      </c>
      <c r="R3248">
        <v>3</v>
      </c>
      <c r="S3248">
        <v>3000</v>
      </c>
      <c r="T3248">
        <v>1</v>
      </c>
      <c r="U3248">
        <v>1</v>
      </c>
      <c r="V3248">
        <v>1</v>
      </c>
    </row>
    <row r="3249" spans="1:22" x14ac:dyDescent="0.25">
      <c r="A3249">
        <v>423</v>
      </c>
      <c r="B3249">
        <v>4</v>
      </c>
      <c r="C3249">
        <v>4</v>
      </c>
      <c r="D3249">
        <v>5</v>
      </c>
      <c r="E3249">
        <v>5</v>
      </c>
      <c r="F3249">
        <v>0.625</v>
      </c>
      <c r="G3249">
        <v>2</v>
      </c>
      <c r="H3249">
        <v>5</v>
      </c>
      <c r="I3249">
        <v>1</v>
      </c>
      <c r="J3249">
        <v>16</v>
      </c>
      <c r="K3249">
        <v>2</v>
      </c>
      <c r="O3249">
        <v>0.5</v>
      </c>
      <c r="Q3249">
        <v>2</v>
      </c>
      <c r="R3249">
        <v>3</v>
      </c>
      <c r="S3249">
        <v>5000</v>
      </c>
      <c r="T3249">
        <v>4</v>
      </c>
      <c r="U3249">
        <v>4</v>
      </c>
      <c r="V3249">
        <v>1</v>
      </c>
    </row>
    <row r="3250" spans="1:22" x14ac:dyDescent="0.25">
      <c r="A3250">
        <v>423</v>
      </c>
      <c r="B3250">
        <v>2</v>
      </c>
      <c r="C3250">
        <v>2</v>
      </c>
      <c r="D3250">
        <v>1</v>
      </c>
      <c r="E3250">
        <v>5</v>
      </c>
      <c r="F3250">
        <v>0.125</v>
      </c>
      <c r="G3250">
        <v>2</v>
      </c>
      <c r="H3250">
        <v>3</v>
      </c>
      <c r="I3250">
        <v>1</v>
      </c>
      <c r="J3250">
        <v>14</v>
      </c>
      <c r="K3250">
        <v>1</v>
      </c>
      <c r="L3250">
        <v>1</v>
      </c>
      <c r="M3250">
        <v>1</v>
      </c>
      <c r="N3250">
        <v>1</v>
      </c>
      <c r="Q3250">
        <v>2</v>
      </c>
      <c r="R3250">
        <v>3</v>
      </c>
      <c r="S3250">
        <v>3000</v>
      </c>
      <c r="T3250">
        <v>2</v>
      </c>
      <c r="U3250">
        <v>2</v>
      </c>
      <c r="V3250">
        <v>1</v>
      </c>
    </row>
    <row r="3251" spans="1:22" x14ac:dyDescent="0.25">
      <c r="A3251">
        <v>423</v>
      </c>
      <c r="B3251">
        <v>3</v>
      </c>
      <c r="C3251">
        <v>3</v>
      </c>
      <c r="D3251">
        <v>2</v>
      </c>
      <c r="E3251">
        <v>5</v>
      </c>
      <c r="F3251">
        <v>0.25</v>
      </c>
      <c r="G3251">
        <v>2</v>
      </c>
      <c r="H3251">
        <v>5</v>
      </c>
      <c r="I3251">
        <v>1</v>
      </c>
      <c r="J3251">
        <v>22</v>
      </c>
      <c r="K3251">
        <v>1</v>
      </c>
      <c r="L3251">
        <v>1</v>
      </c>
      <c r="M3251">
        <v>3</v>
      </c>
      <c r="N3251">
        <v>3</v>
      </c>
      <c r="O3251">
        <v>0.5</v>
      </c>
      <c r="Q3251">
        <v>2</v>
      </c>
      <c r="R3251">
        <v>3</v>
      </c>
      <c r="S3251">
        <v>1500</v>
      </c>
      <c r="T3251">
        <v>3</v>
      </c>
      <c r="U3251">
        <v>3</v>
      </c>
      <c r="V3251">
        <v>1</v>
      </c>
    </row>
    <row r="3252" spans="1:22" x14ac:dyDescent="0.25">
      <c r="A3252">
        <v>423</v>
      </c>
      <c r="B3252">
        <v>5</v>
      </c>
      <c r="C3252">
        <v>5</v>
      </c>
      <c r="D3252">
        <v>1</v>
      </c>
      <c r="E3252">
        <v>5</v>
      </c>
      <c r="F3252">
        <v>0.125</v>
      </c>
      <c r="G3252">
        <v>2</v>
      </c>
      <c r="H3252">
        <v>5</v>
      </c>
      <c r="I3252">
        <v>1</v>
      </c>
      <c r="J3252">
        <v>26</v>
      </c>
      <c r="K3252">
        <v>1</v>
      </c>
      <c r="L3252">
        <v>1</v>
      </c>
      <c r="M3252">
        <v>1</v>
      </c>
      <c r="N3252">
        <v>1</v>
      </c>
      <c r="Q3252">
        <v>2</v>
      </c>
      <c r="R3252">
        <v>3</v>
      </c>
      <c r="S3252">
        <v>1000</v>
      </c>
      <c r="T3252">
        <v>5</v>
      </c>
      <c r="U3252">
        <v>5</v>
      </c>
      <c r="V3252">
        <v>1</v>
      </c>
    </row>
    <row r="3253" spans="1:22" x14ac:dyDescent="0.25">
      <c r="A3253">
        <v>423</v>
      </c>
      <c r="B3253">
        <v>8</v>
      </c>
      <c r="C3253">
        <v>8</v>
      </c>
      <c r="D3253">
        <v>4</v>
      </c>
      <c r="E3253">
        <v>5</v>
      </c>
      <c r="F3253">
        <v>0.5</v>
      </c>
      <c r="G3253">
        <v>2</v>
      </c>
      <c r="H3253">
        <v>10</v>
      </c>
      <c r="I3253">
        <v>1</v>
      </c>
      <c r="J3253">
        <v>16</v>
      </c>
      <c r="K3253">
        <v>1</v>
      </c>
      <c r="L3253">
        <v>1</v>
      </c>
      <c r="M3253">
        <v>1</v>
      </c>
      <c r="N3253">
        <v>1</v>
      </c>
      <c r="Q3253">
        <v>2</v>
      </c>
      <c r="R3253">
        <v>3</v>
      </c>
      <c r="S3253">
        <v>5000</v>
      </c>
      <c r="T3253">
        <v>8</v>
      </c>
      <c r="U3253">
        <v>8</v>
      </c>
      <c r="V3253">
        <v>1</v>
      </c>
    </row>
    <row r="3254" spans="1:22" x14ac:dyDescent="0.25">
      <c r="A3254">
        <v>411</v>
      </c>
      <c r="B3254">
        <v>1</v>
      </c>
      <c r="C3254">
        <v>1</v>
      </c>
      <c r="D3254">
        <v>1</v>
      </c>
      <c r="E3254">
        <v>5</v>
      </c>
      <c r="F3254">
        <v>0.125</v>
      </c>
      <c r="G3254">
        <v>1</v>
      </c>
      <c r="H3254">
        <v>5</v>
      </c>
      <c r="I3254">
        <v>1</v>
      </c>
      <c r="J3254">
        <v>6</v>
      </c>
      <c r="K3254">
        <v>1</v>
      </c>
      <c r="L3254">
        <v>4</v>
      </c>
      <c r="M3254">
        <v>1</v>
      </c>
      <c r="N3254">
        <v>1</v>
      </c>
      <c r="Q3254">
        <v>2</v>
      </c>
      <c r="R3254">
        <v>1</v>
      </c>
      <c r="S3254">
        <v>-88</v>
      </c>
      <c r="T3254">
        <v>1</v>
      </c>
      <c r="U3254">
        <v>1</v>
      </c>
      <c r="V3254">
        <v>1</v>
      </c>
    </row>
    <row r="3255" spans="1:22" x14ac:dyDescent="0.25">
      <c r="A3255">
        <v>411</v>
      </c>
      <c r="B3255">
        <v>7</v>
      </c>
      <c r="C3255">
        <v>7</v>
      </c>
      <c r="D3255">
        <v>1</v>
      </c>
      <c r="E3255">
        <v>5</v>
      </c>
      <c r="F3255">
        <v>0.125</v>
      </c>
      <c r="G3255">
        <v>2</v>
      </c>
      <c r="H3255">
        <v>20</v>
      </c>
      <c r="I3255">
        <v>1</v>
      </c>
      <c r="J3255">
        <v>13</v>
      </c>
      <c r="K3255">
        <v>1</v>
      </c>
      <c r="L3255">
        <v>3</v>
      </c>
      <c r="M3255">
        <v>3</v>
      </c>
      <c r="N3255">
        <v>3</v>
      </c>
      <c r="O3255">
        <v>0.5</v>
      </c>
      <c r="Q3255">
        <v>2</v>
      </c>
      <c r="R3255">
        <v>1</v>
      </c>
      <c r="S3255">
        <v>-88</v>
      </c>
      <c r="T3255">
        <v>7</v>
      </c>
      <c r="U3255">
        <v>7</v>
      </c>
      <c r="V3255">
        <v>1</v>
      </c>
    </row>
    <row r="3256" spans="1:22" x14ac:dyDescent="0.25">
      <c r="A3256">
        <v>411</v>
      </c>
      <c r="B3256">
        <v>3</v>
      </c>
      <c r="C3256">
        <v>3</v>
      </c>
      <c r="D3256">
        <v>0.5</v>
      </c>
      <c r="E3256">
        <v>5</v>
      </c>
      <c r="F3256">
        <v>6.25E-2</v>
      </c>
      <c r="G3256">
        <v>3</v>
      </c>
      <c r="H3256">
        <v>10</v>
      </c>
      <c r="I3256">
        <v>1</v>
      </c>
      <c r="J3256">
        <v>24</v>
      </c>
      <c r="K3256">
        <v>1</v>
      </c>
      <c r="L3256">
        <v>1</v>
      </c>
      <c r="M3256">
        <v>1</v>
      </c>
      <c r="N3256">
        <v>1</v>
      </c>
      <c r="Q3256">
        <v>2</v>
      </c>
      <c r="R3256">
        <v>1</v>
      </c>
      <c r="S3256">
        <v>-88</v>
      </c>
      <c r="T3256">
        <v>3</v>
      </c>
      <c r="U3256">
        <v>3</v>
      </c>
      <c r="V3256">
        <v>1</v>
      </c>
    </row>
    <row r="3257" spans="1:22" x14ac:dyDescent="0.25">
      <c r="A3257">
        <v>411</v>
      </c>
      <c r="B3257">
        <v>9</v>
      </c>
      <c r="C3257">
        <v>9</v>
      </c>
      <c r="D3257">
        <v>1.5</v>
      </c>
      <c r="E3257">
        <v>5</v>
      </c>
      <c r="F3257">
        <v>0.1875</v>
      </c>
      <c r="G3257">
        <v>2</v>
      </c>
      <c r="H3257">
        <v>3</v>
      </c>
      <c r="I3257">
        <v>1</v>
      </c>
      <c r="J3257">
        <v>6</v>
      </c>
      <c r="K3257">
        <v>1</v>
      </c>
      <c r="L3257">
        <v>4</v>
      </c>
      <c r="M3257">
        <v>3</v>
      </c>
      <c r="N3257">
        <v>3</v>
      </c>
      <c r="O3257">
        <v>0.5</v>
      </c>
      <c r="Q3257">
        <v>2</v>
      </c>
      <c r="R3257">
        <v>1</v>
      </c>
      <c r="S3257">
        <v>-88</v>
      </c>
      <c r="T3257">
        <v>9</v>
      </c>
      <c r="U3257">
        <v>9</v>
      </c>
      <c r="V3257">
        <v>1</v>
      </c>
    </row>
    <row r="3258" spans="1:22" x14ac:dyDescent="0.25">
      <c r="A3258">
        <v>411</v>
      </c>
      <c r="B3258">
        <v>8</v>
      </c>
      <c r="C3258">
        <v>8</v>
      </c>
      <c r="D3258">
        <v>1</v>
      </c>
      <c r="E3258">
        <v>5</v>
      </c>
      <c r="F3258">
        <v>0.125</v>
      </c>
      <c r="G3258">
        <v>2</v>
      </c>
      <c r="H3258">
        <v>10</v>
      </c>
      <c r="I3258">
        <v>1</v>
      </c>
      <c r="J3258">
        <v>28</v>
      </c>
      <c r="K3258">
        <v>2</v>
      </c>
      <c r="O3258">
        <v>0.5</v>
      </c>
      <c r="Q3258">
        <v>2</v>
      </c>
      <c r="R3258">
        <v>1</v>
      </c>
      <c r="S3258">
        <v>-88</v>
      </c>
      <c r="T3258">
        <v>8</v>
      </c>
      <c r="U3258">
        <v>8</v>
      </c>
      <c r="V3258">
        <v>1</v>
      </c>
    </row>
    <row r="3259" spans="1:22" x14ac:dyDescent="0.25">
      <c r="A3259">
        <v>411</v>
      </c>
      <c r="B3259">
        <v>15</v>
      </c>
      <c r="C3259">
        <v>15</v>
      </c>
      <c r="D3259">
        <v>1</v>
      </c>
      <c r="E3259">
        <v>5</v>
      </c>
      <c r="F3259">
        <v>0.125</v>
      </c>
      <c r="G3259">
        <v>2</v>
      </c>
      <c r="H3259">
        <v>1</v>
      </c>
      <c r="I3259">
        <v>1</v>
      </c>
      <c r="J3259">
        <v>14</v>
      </c>
      <c r="K3259">
        <v>1</v>
      </c>
      <c r="L3259">
        <v>1</v>
      </c>
      <c r="M3259">
        <v>1</v>
      </c>
      <c r="N3259">
        <v>1</v>
      </c>
      <c r="Q3259">
        <v>1</v>
      </c>
      <c r="R3259">
        <v>1</v>
      </c>
      <c r="S3259">
        <v>-88</v>
      </c>
      <c r="T3259">
        <v>15</v>
      </c>
      <c r="U3259">
        <v>15</v>
      </c>
      <c r="V3259">
        <v>2</v>
      </c>
    </row>
    <row r="3260" spans="1:22" x14ac:dyDescent="0.25">
      <c r="A3260">
        <v>411</v>
      </c>
      <c r="B3260">
        <v>6</v>
      </c>
      <c r="C3260">
        <v>6</v>
      </c>
      <c r="D3260">
        <v>0.5</v>
      </c>
      <c r="E3260">
        <v>5</v>
      </c>
      <c r="F3260">
        <v>6.25E-2</v>
      </c>
      <c r="G3260">
        <v>2</v>
      </c>
      <c r="H3260">
        <v>10</v>
      </c>
      <c r="I3260">
        <v>1</v>
      </c>
      <c r="J3260">
        <v>24</v>
      </c>
      <c r="K3260">
        <v>1</v>
      </c>
      <c r="L3260">
        <v>1</v>
      </c>
      <c r="M3260">
        <v>1</v>
      </c>
      <c r="N3260">
        <v>1</v>
      </c>
      <c r="Q3260">
        <v>2</v>
      </c>
      <c r="R3260">
        <v>1</v>
      </c>
      <c r="S3260">
        <v>-88</v>
      </c>
      <c r="T3260">
        <v>6</v>
      </c>
      <c r="U3260">
        <v>6</v>
      </c>
      <c r="V3260">
        <v>1</v>
      </c>
    </row>
    <row r="3261" spans="1:22" x14ac:dyDescent="0.25">
      <c r="A3261">
        <v>411</v>
      </c>
      <c r="B3261">
        <v>4</v>
      </c>
      <c r="C3261">
        <v>4</v>
      </c>
      <c r="D3261">
        <v>0.5</v>
      </c>
      <c r="E3261">
        <v>5</v>
      </c>
      <c r="F3261">
        <v>6.25E-2</v>
      </c>
      <c r="G3261">
        <v>2</v>
      </c>
      <c r="H3261">
        <v>15</v>
      </c>
      <c r="I3261">
        <v>1</v>
      </c>
      <c r="J3261">
        <v>24</v>
      </c>
      <c r="K3261">
        <v>1</v>
      </c>
      <c r="L3261">
        <v>1</v>
      </c>
      <c r="M3261">
        <v>1</v>
      </c>
      <c r="N3261">
        <v>1</v>
      </c>
      <c r="Q3261">
        <v>2</v>
      </c>
      <c r="R3261">
        <v>1</v>
      </c>
      <c r="S3261">
        <v>-88</v>
      </c>
      <c r="T3261">
        <v>4</v>
      </c>
      <c r="U3261">
        <v>4</v>
      </c>
      <c r="V3261">
        <v>1</v>
      </c>
    </row>
    <row r="3262" spans="1:22" x14ac:dyDescent="0.25">
      <c r="A3262">
        <v>411</v>
      </c>
      <c r="B3262">
        <v>2</v>
      </c>
      <c r="C3262">
        <v>2</v>
      </c>
      <c r="D3262">
        <v>1</v>
      </c>
      <c r="E3262">
        <v>5</v>
      </c>
      <c r="F3262">
        <v>0.125</v>
      </c>
      <c r="G3262">
        <v>2</v>
      </c>
      <c r="H3262">
        <v>8</v>
      </c>
      <c r="I3262">
        <v>1</v>
      </c>
      <c r="J3262">
        <v>24</v>
      </c>
      <c r="K3262">
        <v>1</v>
      </c>
      <c r="L3262">
        <v>1</v>
      </c>
      <c r="M3262">
        <v>1</v>
      </c>
      <c r="N3262">
        <v>1</v>
      </c>
      <c r="Q3262">
        <v>2</v>
      </c>
      <c r="R3262">
        <v>1</v>
      </c>
      <c r="S3262">
        <v>-88</v>
      </c>
      <c r="T3262">
        <v>2</v>
      </c>
      <c r="U3262">
        <v>2</v>
      </c>
      <c r="V3262">
        <v>1</v>
      </c>
    </row>
    <row r="3263" spans="1:22" x14ac:dyDescent="0.25">
      <c r="A3263">
        <v>411</v>
      </c>
      <c r="B3263">
        <v>14</v>
      </c>
      <c r="C3263">
        <v>14</v>
      </c>
      <c r="D3263">
        <v>2</v>
      </c>
      <c r="E3263">
        <v>5</v>
      </c>
      <c r="F3263">
        <v>0.25</v>
      </c>
      <c r="G3263">
        <v>3</v>
      </c>
      <c r="H3263">
        <v>5</v>
      </c>
      <c r="I3263">
        <v>1</v>
      </c>
      <c r="J3263">
        <v>14</v>
      </c>
      <c r="K3263">
        <v>1</v>
      </c>
      <c r="L3263">
        <v>1</v>
      </c>
      <c r="M3263">
        <v>1</v>
      </c>
      <c r="N3263">
        <v>1</v>
      </c>
      <c r="Q3263">
        <v>1</v>
      </c>
      <c r="R3263">
        <v>1</v>
      </c>
      <c r="S3263">
        <v>-88</v>
      </c>
      <c r="T3263">
        <v>14</v>
      </c>
      <c r="U3263">
        <v>14</v>
      </c>
      <c r="V3263">
        <v>1</v>
      </c>
    </row>
    <row r="3264" spans="1:22" x14ac:dyDescent="0.25">
      <c r="A3264">
        <v>411</v>
      </c>
      <c r="B3264">
        <v>11</v>
      </c>
      <c r="C3264">
        <v>11</v>
      </c>
      <c r="D3264">
        <v>0.5</v>
      </c>
      <c r="E3264">
        <v>5</v>
      </c>
      <c r="F3264">
        <v>6.25E-2</v>
      </c>
      <c r="G3264">
        <v>3</v>
      </c>
      <c r="H3264">
        <v>15</v>
      </c>
      <c r="I3264">
        <v>1</v>
      </c>
      <c r="J3264">
        <v>24</v>
      </c>
      <c r="K3264">
        <v>2</v>
      </c>
      <c r="O3264">
        <v>0.5</v>
      </c>
      <c r="Q3264">
        <v>2</v>
      </c>
      <c r="R3264">
        <v>1</v>
      </c>
      <c r="S3264">
        <v>-88</v>
      </c>
      <c r="T3264">
        <v>11</v>
      </c>
      <c r="U3264">
        <v>11</v>
      </c>
      <c r="V3264">
        <v>1</v>
      </c>
    </row>
    <row r="3265" spans="1:22" x14ac:dyDescent="0.25">
      <c r="A3265">
        <v>411</v>
      </c>
      <c r="B3265">
        <v>5</v>
      </c>
      <c r="C3265">
        <v>5</v>
      </c>
      <c r="D3265">
        <v>4</v>
      </c>
      <c r="E3265">
        <v>5</v>
      </c>
      <c r="F3265">
        <v>0.5</v>
      </c>
      <c r="G3265">
        <v>2</v>
      </c>
      <c r="H3265">
        <v>3</v>
      </c>
      <c r="I3265">
        <v>1</v>
      </c>
      <c r="J3265">
        <v>6</v>
      </c>
      <c r="K3265">
        <v>1</v>
      </c>
      <c r="L3265">
        <v>1</v>
      </c>
      <c r="M3265">
        <v>1</v>
      </c>
      <c r="N3265">
        <v>1</v>
      </c>
      <c r="Q3265">
        <v>2</v>
      </c>
      <c r="R3265">
        <v>1</v>
      </c>
      <c r="S3265">
        <v>-88</v>
      </c>
      <c r="T3265">
        <v>5</v>
      </c>
      <c r="U3265">
        <v>5</v>
      </c>
      <c r="V3265">
        <v>1</v>
      </c>
    </row>
    <row r="3266" spans="1:22" x14ac:dyDescent="0.25">
      <c r="A3266">
        <v>411</v>
      </c>
      <c r="B3266">
        <v>13</v>
      </c>
      <c r="C3266">
        <v>13</v>
      </c>
      <c r="D3266">
        <v>2</v>
      </c>
      <c r="E3266">
        <v>5</v>
      </c>
      <c r="F3266">
        <v>0.25</v>
      </c>
      <c r="G3266">
        <v>2</v>
      </c>
      <c r="H3266">
        <v>2</v>
      </c>
      <c r="I3266">
        <v>1</v>
      </c>
      <c r="J3266">
        <v>6</v>
      </c>
      <c r="K3266">
        <v>1</v>
      </c>
      <c r="L3266">
        <v>4</v>
      </c>
      <c r="M3266">
        <v>1</v>
      </c>
      <c r="N3266">
        <v>1</v>
      </c>
      <c r="Q3266">
        <v>1</v>
      </c>
      <c r="R3266">
        <v>1</v>
      </c>
      <c r="S3266">
        <v>-88</v>
      </c>
      <c r="T3266">
        <v>13</v>
      </c>
      <c r="U3266">
        <v>13</v>
      </c>
      <c r="V3266">
        <v>1</v>
      </c>
    </row>
    <row r="3267" spans="1:22" x14ac:dyDescent="0.25">
      <c r="A3267">
        <v>411</v>
      </c>
      <c r="B3267">
        <v>10</v>
      </c>
      <c r="C3267">
        <v>10</v>
      </c>
      <c r="D3267">
        <v>0.5</v>
      </c>
      <c r="E3267">
        <v>5</v>
      </c>
      <c r="F3267">
        <v>6.25E-2</v>
      </c>
      <c r="G3267">
        <v>3</v>
      </c>
      <c r="H3267">
        <v>5</v>
      </c>
      <c r="I3267">
        <v>1</v>
      </c>
      <c r="J3267">
        <v>28</v>
      </c>
      <c r="K3267">
        <v>1</v>
      </c>
      <c r="L3267">
        <v>1</v>
      </c>
      <c r="M3267">
        <v>3</v>
      </c>
      <c r="N3267">
        <v>3</v>
      </c>
      <c r="O3267">
        <v>0.5</v>
      </c>
      <c r="Q3267">
        <v>2</v>
      </c>
      <c r="R3267">
        <v>1</v>
      </c>
      <c r="S3267">
        <v>-88</v>
      </c>
      <c r="T3267">
        <v>10</v>
      </c>
      <c r="U3267">
        <v>10</v>
      </c>
      <c r="V3267">
        <v>1</v>
      </c>
    </row>
    <row r="3268" spans="1:22" x14ac:dyDescent="0.25">
      <c r="A3268">
        <v>411</v>
      </c>
      <c r="B3268">
        <v>12</v>
      </c>
      <c r="C3268">
        <v>12</v>
      </c>
      <c r="D3268">
        <v>0.25</v>
      </c>
      <c r="E3268">
        <v>5</v>
      </c>
      <c r="F3268">
        <v>3.125E-2</v>
      </c>
      <c r="G3268">
        <v>2</v>
      </c>
      <c r="H3268">
        <v>5</v>
      </c>
      <c r="I3268">
        <v>1</v>
      </c>
      <c r="J3268">
        <v>6</v>
      </c>
      <c r="K3268">
        <v>2</v>
      </c>
      <c r="O3268">
        <v>0.25</v>
      </c>
      <c r="Q3268">
        <v>2</v>
      </c>
      <c r="R3268">
        <v>1</v>
      </c>
      <c r="S3268">
        <v>-88</v>
      </c>
      <c r="T3268">
        <v>12</v>
      </c>
      <c r="U3268">
        <v>12</v>
      </c>
      <c r="V3268">
        <v>1</v>
      </c>
    </row>
    <row r="3269" spans="1:22" x14ac:dyDescent="0.25">
      <c r="A3269">
        <v>349</v>
      </c>
      <c r="B3269">
        <v>2</v>
      </c>
      <c r="C3269">
        <v>2</v>
      </c>
      <c r="D3269">
        <v>1</v>
      </c>
      <c r="E3269">
        <v>5</v>
      </c>
      <c r="F3269">
        <v>0.125</v>
      </c>
      <c r="G3269">
        <v>2</v>
      </c>
      <c r="H3269">
        <v>5</v>
      </c>
      <c r="I3269">
        <v>1</v>
      </c>
      <c r="J3269">
        <v>11</v>
      </c>
      <c r="K3269">
        <v>2</v>
      </c>
      <c r="O3269">
        <v>0.5</v>
      </c>
      <c r="Q3269">
        <v>2</v>
      </c>
      <c r="R3269">
        <v>1</v>
      </c>
      <c r="S3269">
        <v>2500</v>
      </c>
      <c r="T3269">
        <v>2</v>
      </c>
      <c r="U3269">
        <v>2</v>
      </c>
      <c r="V3269">
        <v>1</v>
      </c>
    </row>
    <row r="3270" spans="1:22" x14ac:dyDescent="0.25">
      <c r="A3270">
        <v>349</v>
      </c>
      <c r="B3270">
        <v>4</v>
      </c>
      <c r="C3270">
        <v>4</v>
      </c>
      <c r="D3270">
        <v>2</v>
      </c>
      <c r="E3270">
        <v>5</v>
      </c>
      <c r="F3270">
        <v>0.25</v>
      </c>
      <c r="G3270">
        <v>4</v>
      </c>
      <c r="H3270">
        <v>5</v>
      </c>
      <c r="I3270">
        <v>1</v>
      </c>
      <c r="J3270">
        <v>6</v>
      </c>
      <c r="K3270">
        <v>1</v>
      </c>
      <c r="L3270">
        <v>4</v>
      </c>
      <c r="M3270">
        <v>1</v>
      </c>
      <c r="N3270">
        <v>1</v>
      </c>
      <c r="Q3270">
        <v>2</v>
      </c>
      <c r="R3270">
        <v>1</v>
      </c>
      <c r="S3270">
        <v>3000</v>
      </c>
      <c r="T3270">
        <v>4</v>
      </c>
      <c r="U3270">
        <v>4</v>
      </c>
      <c r="V3270">
        <v>2</v>
      </c>
    </row>
    <row r="3271" spans="1:22" x14ac:dyDescent="0.25">
      <c r="A3271">
        <v>349</v>
      </c>
      <c r="B3271">
        <v>1</v>
      </c>
      <c r="C3271">
        <v>1</v>
      </c>
      <c r="D3271">
        <v>3.25</v>
      </c>
      <c r="E3271">
        <v>5</v>
      </c>
      <c r="F3271">
        <v>0.40625</v>
      </c>
      <c r="G3271">
        <v>2</v>
      </c>
      <c r="H3271">
        <v>3</v>
      </c>
      <c r="I3271">
        <v>1</v>
      </c>
      <c r="J3271">
        <v>6</v>
      </c>
      <c r="K3271">
        <v>1</v>
      </c>
      <c r="L3271">
        <v>4</v>
      </c>
      <c r="M3271">
        <v>1</v>
      </c>
      <c r="N3271">
        <v>1</v>
      </c>
      <c r="Q3271">
        <v>2</v>
      </c>
      <c r="R3271">
        <v>1</v>
      </c>
      <c r="S3271">
        <v>5000</v>
      </c>
      <c r="T3271">
        <v>1</v>
      </c>
      <c r="U3271">
        <v>1</v>
      </c>
      <c r="V3271">
        <v>1</v>
      </c>
    </row>
    <row r="3272" spans="1:22" x14ac:dyDescent="0.25">
      <c r="A3272">
        <v>349</v>
      </c>
      <c r="B3272">
        <v>3</v>
      </c>
      <c r="C3272">
        <v>3</v>
      </c>
      <c r="D3272">
        <v>1</v>
      </c>
      <c r="E3272">
        <v>5</v>
      </c>
      <c r="F3272">
        <v>0.125</v>
      </c>
      <c r="G3272">
        <v>1</v>
      </c>
      <c r="H3272">
        <v>15</v>
      </c>
      <c r="I3272">
        <v>1</v>
      </c>
      <c r="J3272">
        <v>26</v>
      </c>
      <c r="K3272">
        <v>2</v>
      </c>
      <c r="O3272">
        <v>0.5</v>
      </c>
      <c r="Q3272">
        <v>2</v>
      </c>
      <c r="R3272">
        <v>1</v>
      </c>
      <c r="S3272">
        <v>2500</v>
      </c>
      <c r="T3272">
        <v>3</v>
      </c>
      <c r="U3272">
        <v>3</v>
      </c>
      <c r="V3272">
        <v>1</v>
      </c>
    </row>
    <row r="3273" spans="1:22" x14ac:dyDescent="0.25">
      <c r="A3273">
        <v>362</v>
      </c>
      <c r="B3273">
        <v>2</v>
      </c>
      <c r="C3273">
        <v>2</v>
      </c>
      <c r="D3273">
        <v>3</v>
      </c>
      <c r="E3273">
        <v>5</v>
      </c>
      <c r="F3273">
        <v>0.375</v>
      </c>
      <c r="G3273">
        <v>2</v>
      </c>
      <c r="H3273">
        <v>5</v>
      </c>
      <c r="I3273">
        <v>1</v>
      </c>
      <c r="J3273">
        <v>7</v>
      </c>
      <c r="K3273">
        <v>1</v>
      </c>
      <c r="L3273">
        <v>4</v>
      </c>
      <c r="M3273">
        <v>3</v>
      </c>
      <c r="N3273">
        <v>3</v>
      </c>
      <c r="O3273">
        <v>0.5</v>
      </c>
      <c r="Q3273">
        <v>2</v>
      </c>
      <c r="R3273">
        <v>1</v>
      </c>
      <c r="S3273">
        <v>13000</v>
      </c>
      <c r="T3273">
        <v>2</v>
      </c>
      <c r="U3273">
        <v>2</v>
      </c>
      <c r="V3273">
        <v>1</v>
      </c>
    </row>
    <row r="3274" spans="1:22" x14ac:dyDescent="0.25">
      <c r="A3274">
        <v>362</v>
      </c>
      <c r="B3274">
        <v>4</v>
      </c>
      <c r="C3274">
        <v>4</v>
      </c>
      <c r="D3274">
        <v>3</v>
      </c>
      <c r="E3274">
        <v>5</v>
      </c>
      <c r="F3274">
        <v>0.375</v>
      </c>
      <c r="G3274">
        <v>3</v>
      </c>
      <c r="H3274">
        <v>2</v>
      </c>
      <c r="I3274">
        <v>1</v>
      </c>
      <c r="J3274">
        <v>12</v>
      </c>
      <c r="K3274">
        <v>1</v>
      </c>
      <c r="L3274">
        <v>1</v>
      </c>
      <c r="M3274">
        <v>1</v>
      </c>
      <c r="N3274">
        <v>1</v>
      </c>
      <c r="Q3274">
        <v>1</v>
      </c>
      <c r="R3274">
        <v>1</v>
      </c>
      <c r="S3274">
        <v>900</v>
      </c>
      <c r="T3274">
        <v>4</v>
      </c>
      <c r="U3274">
        <v>4</v>
      </c>
      <c r="V3274">
        <v>2</v>
      </c>
    </row>
    <row r="3275" spans="1:22" x14ac:dyDescent="0.25">
      <c r="A3275">
        <v>362</v>
      </c>
      <c r="B3275">
        <v>3</v>
      </c>
      <c r="C3275">
        <v>3</v>
      </c>
      <c r="D3275">
        <v>1</v>
      </c>
      <c r="E3275">
        <v>5</v>
      </c>
      <c r="F3275">
        <v>0.125</v>
      </c>
      <c r="G3275">
        <v>3</v>
      </c>
      <c r="H3275">
        <v>20</v>
      </c>
      <c r="I3275">
        <v>1</v>
      </c>
      <c r="J3275">
        <v>7</v>
      </c>
      <c r="K3275">
        <v>1</v>
      </c>
      <c r="L3275">
        <v>4</v>
      </c>
      <c r="M3275">
        <v>3</v>
      </c>
      <c r="N3275">
        <v>3</v>
      </c>
      <c r="O3275">
        <v>0.5</v>
      </c>
      <c r="Q3275">
        <v>2</v>
      </c>
      <c r="R3275">
        <v>1</v>
      </c>
      <c r="S3275">
        <v>3000</v>
      </c>
      <c r="T3275">
        <v>3</v>
      </c>
      <c r="U3275">
        <v>3</v>
      </c>
      <c r="V3275">
        <v>1</v>
      </c>
    </row>
    <row r="3276" spans="1:22" x14ac:dyDescent="0.25">
      <c r="A3276">
        <v>362</v>
      </c>
      <c r="B3276">
        <v>1</v>
      </c>
      <c r="C3276">
        <v>1</v>
      </c>
      <c r="D3276">
        <v>3</v>
      </c>
      <c r="E3276">
        <v>5</v>
      </c>
      <c r="F3276">
        <v>0.375</v>
      </c>
      <c r="G3276">
        <v>2</v>
      </c>
      <c r="H3276">
        <v>2</v>
      </c>
      <c r="I3276">
        <v>1</v>
      </c>
      <c r="J3276">
        <v>15</v>
      </c>
      <c r="K3276">
        <v>1</v>
      </c>
      <c r="L3276">
        <v>1</v>
      </c>
      <c r="M3276">
        <v>1</v>
      </c>
      <c r="N3276">
        <v>1</v>
      </c>
      <c r="Q3276">
        <v>2</v>
      </c>
      <c r="R3276">
        <v>1</v>
      </c>
      <c r="S3276">
        <v>13000</v>
      </c>
      <c r="T3276">
        <v>1</v>
      </c>
      <c r="U3276">
        <v>1</v>
      </c>
      <c r="V3276">
        <v>1</v>
      </c>
    </row>
    <row r="3277" spans="1:22" x14ac:dyDescent="0.25">
      <c r="A3277">
        <v>734</v>
      </c>
      <c r="B3277">
        <v>7</v>
      </c>
      <c r="C3277">
        <v>7</v>
      </c>
      <c r="D3277">
        <v>1</v>
      </c>
      <c r="E3277">
        <v>5</v>
      </c>
      <c r="F3277">
        <v>0.125</v>
      </c>
      <c r="G3277">
        <v>2</v>
      </c>
      <c r="H3277">
        <v>20</v>
      </c>
      <c r="I3277">
        <v>1</v>
      </c>
      <c r="J3277">
        <v>6</v>
      </c>
      <c r="K3277">
        <v>2</v>
      </c>
      <c r="O3277">
        <v>0.5</v>
      </c>
      <c r="Q3277">
        <v>1</v>
      </c>
      <c r="R3277">
        <v>3</v>
      </c>
      <c r="S3277">
        <v>300</v>
      </c>
      <c r="T3277">
        <v>7</v>
      </c>
      <c r="U3277">
        <v>7</v>
      </c>
      <c r="V3277">
        <v>2</v>
      </c>
    </row>
    <row r="3278" spans="1:22" x14ac:dyDescent="0.25">
      <c r="A3278">
        <v>734</v>
      </c>
      <c r="B3278">
        <v>2</v>
      </c>
      <c r="C3278">
        <v>2</v>
      </c>
      <c r="D3278">
        <v>0.5</v>
      </c>
      <c r="E3278">
        <v>5</v>
      </c>
      <c r="F3278">
        <v>6.25E-2</v>
      </c>
      <c r="G3278">
        <v>2</v>
      </c>
      <c r="H3278">
        <v>5</v>
      </c>
      <c r="I3278">
        <v>1</v>
      </c>
      <c r="J3278">
        <v>9</v>
      </c>
      <c r="K3278">
        <v>1</v>
      </c>
      <c r="L3278">
        <v>1</v>
      </c>
      <c r="M3278">
        <v>1</v>
      </c>
      <c r="N3278">
        <v>1</v>
      </c>
      <c r="Q3278">
        <v>2</v>
      </c>
      <c r="R3278">
        <v>3</v>
      </c>
      <c r="S3278">
        <v>1500</v>
      </c>
      <c r="T3278">
        <v>2</v>
      </c>
      <c r="U3278">
        <v>2</v>
      </c>
      <c r="V3278">
        <v>1</v>
      </c>
    </row>
    <row r="3279" spans="1:22" x14ac:dyDescent="0.25">
      <c r="A3279">
        <v>734</v>
      </c>
      <c r="B3279">
        <v>6</v>
      </c>
      <c r="C3279">
        <v>6</v>
      </c>
      <c r="D3279">
        <v>1</v>
      </c>
      <c r="E3279">
        <v>5</v>
      </c>
      <c r="F3279">
        <v>0.125</v>
      </c>
      <c r="G3279">
        <v>3</v>
      </c>
      <c r="H3279">
        <v>20</v>
      </c>
      <c r="I3279">
        <v>1</v>
      </c>
      <c r="J3279">
        <v>5</v>
      </c>
      <c r="K3279">
        <v>1</v>
      </c>
      <c r="L3279">
        <v>1</v>
      </c>
      <c r="M3279">
        <v>1</v>
      </c>
      <c r="N3279">
        <v>1</v>
      </c>
      <c r="Q3279">
        <v>1</v>
      </c>
      <c r="R3279">
        <v>3</v>
      </c>
      <c r="S3279">
        <v>600</v>
      </c>
      <c r="T3279">
        <v>6</v>
      </c>
      <c r="U3279">
        <v>6</v>
      </c>
      <c r="V3279">
        <v>1</v>
      </c>
    </row>
    <row r="3280" spans="1:22" x14ac:dyDescent="0.25">
      <c r="A3280">
        <v>734</v>
      </c>
      <c r="B3280">
        <v>5</v>
      </c>
      <c r="C3280">
        <v>5</v>
      </c>
      <c r="D3280">
        <v>1</v>
      </c>
      <c r="E3280">
        <v>5</v>
      </c>
      <c r="F3280">
        <v>0.125</v>
      </c>
      <c r="G3280">
        <v>2</v>
      </c>
      <c r="H3280">
        <v>20</v>
      </c>
      <c r="I3280">
        <v>1</v>
      </c>
      <c r="J3280">
        <v>6</v>
      </c>
      <c r="K3280">
        <v>2</v>
      </c>
      <c r="O3280">
        <v>0.5</v>
      </c>
      <c r="Q3280">
        <v>1</v>
      </c>
      <c r="R3280">
        <v>3</v>
      </c>
      <c r="S3280">
        <v>500</v>
      </c>
      <c r="T3280">
        <v>5</v>
      </c>
      <c r="U3280">
        <v>5</v>
      </c>
      <c r="V3280">
        <v>1</v>
      </c>
    </row>
    <row r="3281" spans="1:22" x14ac:dyDescent="0.25">
      <c r="A3281">
        <v>734</v>
      </c>
      <c r="B3281">
        <v>4</v>
      </c>
      <c r="C3281">
        <v>4</v>
      </c>
      <c r="D3281">
        <v>0.5</v>
      </c>
      <c r="E3281">
        <v>5</v>
      </c>
      <c r="F3281">
        <v>6.25E-2</v>
      </c>
      <c r="G3281">
        <v>2</v>
      </c>
      <c r="H3281">
        <v>15</v>
      </c>
      <c r="I3281">
        <v>1</v>
      </c>
      <c r="J3281">
        <v>5</v>
      </c>
      <c r="K3281">
        <v>1</v>
      </c>
      <c r="L3281">
        <v>1</v>
      </c>
      <c r="M3281">
        <v>3</v>
      </c>
      <c r="N3281">
        <v>3</v>
      </c>
      <c r="O3281">
        <v>0.5</v>
      </c>
      <c r="Q3281">
        <v>2</v>
      </c>
      <c r="R3281">
        <v>3</v>
      </c>
      <c r="S3281">
        <v>800</v>
      </c>
      <c r="T3281">
        <v>4</v>
      </c>
      <c r="U3281">
        <v>4</v>
      </c>
      <c r="V3281">
        <v>1</v>
      </c>
    </row>
    <row r="3282" spans="1:22" x14ac:dyDescent="0.25">
      <c r="A3282">
        <v>734</v>
      </c>
      <c r="B3282">
        <v>1</v>
      </c>
      <c r="C3282">
        <v>1</v>
      </c>
      <c r="D3282">
        <v>1</v>
      </c>
      <c r="E3282">
        <v>5</v>
      </c>
      <c r="F3282">
        <v>0.125</v>
      </c>
      <c r="G3282">
        <v>2</v>
      </c>
      <c r="H3282">
        <v>20</v>
      </c>
      <c r="I3282">
        <v>1</v>
      </c>
      <c r="J3282">
        <v>5</v>
      </c>
      <c r="K3282">
        <v>1</v>
      </c>
      <c r="L3282">
        <v>1</v>
      </c>
      <c r="M3282">
        <v>3</v>
      </c>
      <c r="N3282">
        <v>3</v>
      </c>
      <c r="O3282">
        <v>0.5</v>
      </c>
      <c r="Q3282">
        <v>2</v>
      </c>
      <c r="R3282">
        <v>3</v>
      </c>
      <c r="S3282">
        <v>4000</v>
      </c>
      <c r="T3282">
        <v>1</v>
      </c>
      <c r="U3282">
        <v>1</v>
      </c>
      <c r="V3282">
        <v>1</v>
      </c>
    </row>
    <row r="3283" spans="1:22" x14ac:dyDescent="0.25">
      <c r="A3283">
        <v>734</v>
      </c>
      <c r="B3283">
        <v>3</v>
      </c>
      <c r="C3283">
        <v>3</v>
      </c>
      <c r="D3283">
        <v>0.5</v>
      </c>
      <c r="E3283">
        <v>5</v>
      </c>
      <c r="F3283">
        <v>6.25E-2</v>
      </c>
      <c r="G3283">
        <v>2</v>
      </c>
      <c r="H3283">
        <v>20</v>
      </c>
      <c r="I3283">
        <v>1</v>
      </c>
      <c r="J3283">
        <v>3</v>
      </c>
      <c r="K3283">
        <v>2</v>
      </c>
      <c r="O3283">
        <v>0.5</v>
      </c>
      <c r="Q3283">
        <v>2</v>
      </c>
      <c r="R3283">
        <v>3</v>
      </c>
      <c r="S3283">
        <v>1000</v>
      </c>
      <c r="T3283">
        <v>3</v>
      </c>
      <c r="U3283">
        <v>3</v>
      </c>
      <c r="V3283">
        <v>1</v>
      </c>
    </row>
    <row r="3284" spans="1:22" x14ac:dyDescent="0.25">
      <c r="A3284">
        <v>361</v>
      </c>
      <c r="B3284">
        <v>2</v>
      </c>
      <c r="C3284">
        <v>2</v>
      </c>
      <c r="D3284">
        <v>1</v>
      </c>
      <c r="E3284">
        <v>5</v>
      </c>
      <c r="F3284">
        <v>0.125</v>
      </c>
      <c r="G3284">
        <v>2</v>
      </c>
      <c r="H3284">
        <v>10</v>
      </c>
      <c r="I3284">
        <v>1</v>
      </c>
      <c r="J3284">
        <v>6</v>
      </c>
      <c r="K3284">
        <v>1</v>
      </c>
      <c r="L3284">
        <v>4</v>
      </c>
      <c r="M3284">
        <v>1</v>
      </c>
      <c r="N3284">
        <v>1</v>
      </c>
      <c r="Q3284">
        <v>2</v>
      </c>
      <c r="R3284">
        <v>1</v>
      </c>
      <c r="S3284">
        <v>-88</v>
      </c>
      <c r="T3284">
        <v>2</v>
      </c>
      <c r="U3284">
        <v>2</v>
      </c>
      <c r="V3284">
        <v>1</v>
      </c>
    </row>
    <row r="3285" spans="1:22" x14ac:dyDescent="0.25">
      <c r="A3285">
        <v>361</v>
      </c>
      <c r="B3285">
        <v>4</v>
      </c>
      <c r="C3285">
        <v>4</v>
      </c>
      <c r="D3285">
        <v>4</v>
      </c>
      <c r="E3285">
        <v>5</v>
      </c>
      <c r="F3285">
        <v>0.5</v>
      </c>
      <c r="G3285">
        <v>2</v>
      </c>
      <c r="H3285">
        <v>60</v>
      </c>
      <c r="I3285">
        <v>1</v>
      </c>
      <c r="J3285">
        <v>8</v>
      </c>
      <c r="K3285">
        <v>2</v>
      </c>
      <c r="O3285">
        <v>0.5</v>
      </c>
      <c r="Q3285">
        <v>2</v>
      </c>
      <c r="R3285">
        <v>1</v>
      </c>
      <c r="S3285">
        <v>-88</v>
      </c>
      <c r="T3285">
        <v>4</v>
      </c>
      <c r="U3285">
        <v>4</v>
      </c>
      <c r="V3285">
        <v>1</v>
      </c>
    </row>
    <row r="3286" spans="1:22" x14ac:dyDescent="0.25">
      <c r="A3286">
        <v>361</v>
      </c>
      <c r="B3286">
        <v>5</v>
      </c>
      <c r="C3286">
        <v>5</v>
      </c>
      <c r="D3286">
        <v>2</v>
      </c>
      <c r="E3286">
        <v>5</v>
      </c>
      <c r="F3286">
        <v>0.25</v>
      </c>
      <c r="G3286">
        <v>3</v>
      </c>
      <c r="H3286">
        <v>2</v>
      </c>
      <c r="I3286">
        <v>1</v>
      </c>
      <c r="J3286">
        <v>6</v>
      </c>
      <c r="K3286">
        <v>1</v>
      </c>
      <c r="L3286">
        <v>4</v>
      </c>
      <c r="M3286">
        <v>1</v>
      </c>
      <c r="N3286">
        <v>1</v>
      </c>
      <c r="Q3286">
        <v>1</v>
      </c>
      <c r="R3286">
        <v>1</v>
      </c>
      <c r="S3286">
        <v>400</v>
      </c>
      <c r="T3286">
        <v>5</v>
      </c>
      <c r="U3286">
        <v>5</v>
      </c>
      <c r="V3286">
        <v>1</v>
      </c>
    </row>
    <row r="3287" spans="1:22" x14ac:dyDescent="0.25">
      <c r="A3287">
        <v>361</v>
      </c>
      <c r="B3287">
        <v>6</v>
      </c>
      <c r="C3287">
        <v>6</v>
      </c>
      <c r="D3287">
        <v>1</v>
      </c>
      <c r="E3287">
        <v>5</v>
      </c>
      <c r="F3287">
        <v>0.125</v>
      </c>
      <c r="G3287">
        <v>3</v>
      </c>
      <c r="H3287">
        <v>15</v>
      </c>
      <c r="I3287">
        <v>1</v>
      </c>
      <c r="J3287">
        <v>6</v>
      </c>
      <c r="K3287">
        <v>1</v>
      </c>
      <c r="L3287">
        <v>4</v>
      </c>
      <c r="M3287">
        <v>1</v>
      </c>
      <c r="N3287">
        <v>1</v>
      </c>
      <c r="Q3287">
        <v>1</v>
      </c>
      <c r="R3287">
        <v>1</v>
      </c>
      <c r="S3287">
        <v>200</v>
      </c>
      <c r="T3287">
        <v>6</v>
      </c>
      <c r="U3287">
        <v>6</v>
      </c>
      <c r="V3287">
        <v>2</v>
      </c>
    </row>
    <row r="3288" spans="1:22" x14ac:dyDescent="0.25">
      <c r="A3288">
        <v>361</v>
      </c>
      <c r="B3288">
        <v>3</v>
      </c>
      <c r="C3288">
        <v>3</v>
      </c>
      <c r="D3288">
        <v>2</v>
      </c>
      <c r="E3288">
        <v>5</v>
      </c>
      <c r="F3288">
        <v>0.25</v>
      </c>
      <c r="G3288">
        <v>3</v>
      </c>
      <c r="H3288">
        <v>15</v>
      </c>
      <c r="I3288">
        <v>1</v>
      </c>
      <c r="J3288">
        <v>14</v>
      </c>
      <c r="K3288">
        <v>2</v>
      </c>
      <c r="O3288">
        <v>0.5</v>
      </c>
      <c r="Q3288">
        <v>2</v>
      </c>
      <c r="R3288">
        <v>1</v>
      </c>
      <c r="S3288">
        <v>-88</v>
      </c>
      <c r="T3288">
        <v>3</v>
      </c>
      <c r="U3288">
        <v>3</v>
      </c>
      <c r="V3288">
        <v>1</v>
      </c>
    </row>
    <row r="3289" spans="1:22" x14ac:dyDescent="0.25">
      <c r="A3289">
        <v>361</v>
      </c>
      <c r="B3289">
        <v>1</v>
      </c>
      <c r="C3289">
        <v>1</v>
      </c>
      <c r="D3289">
        <v>2</v>
      </c>
      <c r="E3289">
        <v>5</v>
      </c>
      <c r="F3289">
        <v>0.25</v>
      </c>
      <c r="G3289">
        <v>3</v>
      </c>
      <c r="H3289">
        <v>15</v>
      </c>
      <c r="I3289">
        <v>1</v>
      </c>
      <c r="J3289">
        <v>11</v>
      </c>
      <c r="K3289">
        <v>1</v>
      </c>
      <c r="L3289">
        <v>1</v>
      </c>
      <c r="M3289">
        <v>1</v>
      </c>
      <c r="N3289">
        <v>1</v>
      </c>
      <c r="Q3289">
        <v>2</v>
      </c>
      <c r="R3289">
        <v>1</v>
      </c>
      <c r="S3289">
        <v>-88</v>
      </c>
      <c r="T3289">
        <v>1</v>
      </c>
      <c r="U3289">
        <v>1</v>
      </c>
      <c r="V3289">
        <v>1</v>
      </c>
    </row>
    <row r="3290" spans="1:22" x14ac:dyDescent="0.25">
      <c r="A3290">
        <v>363</v>
      </c>
      <c r="B3290">
        <v>1</v>
      </c>
      <c r="C3290">
        <v>1</v>
      </c>
      <c r="D3290">
        <v>0.5</v>
      </c>
      <c r="E3290">
        <v>5</v>
      </c>
      <c r="F3290">
        <v>0.06</v>
      </c>
      <c r="G3290">
        <v>3</v>
      </c>
      <c r="H3290">
        <v>10</v>
      </c>
      <c r="I3290">
        <v>1</v>
      </c>
      <c r="J3290">
        <v>16</v>
      </c>
      <c r="K3290">
        <v>1</v>
      </c>
      <c r="L3290">
        <v>4</v>
      </c>
      <c r="M3290">
        <v>1</v>
      </c>
      <c r="N3290">
        <v>1</v>
      </c>
      <c r="Q3290">
        <v>2</v>
      </c>
      <c r="R3290">
        <v>1</v>
      </c>
      <c r="S3290">
        <v>2000</v>
      </c>
      <c r="T3290">
        <v>1</v>
      </c>
      <c r="U3290">
        <v>1</v>
      </c>
      <c r="V3290">
        <v>1</v>
      </c>
    </row>
    <row r="3291" spans="1:22" x14ac:dyDescent="0.25">
      <c r="A3291">
        <v>363</v>
      </c>
      <c r="B3291">
        <v>6</v>
      </c>
      <c r="C3291">
        <v>6</v>
      </c>
      <c r="D3291">
        <v>3</v>
      </c>
      <c r="E3291">
        <v>5</v>
      </c>
      <c r="F3291">
        <v>0.375</v>
      </c>
      <c r="G3291">
        <v>2</v>
      </c>
      <c r="H3291">
        <v>5</v>
      </c>
      <c r="I3291">
        <v>1</v>
      </c>
      <c r="J3291">
        <v>16</v>
      </c>
      <c r="K3291">
        <v>1</v>
      </c>
      <c r="L3291">
        <v>4</v>
      </c>
      <c r="M3291">
        <v>1</v>
      </c>
      <c r="N3291">
        <v>1</v>
      </c>
      <c r="Q3291">
        <v>1</v>
      </c>
      <c r="R3291">
        <v>1</v>
      </c>
      <c r="S3291">
        <v>1000</v>
      </c>
      <c r="T3291">
        <v>6</v>
      </c>
      <c r="U3291">
        <v>6</v>
      </c>
      <c r="V3291">
        <v>2</v>
      </c>
    </row>
    <row r="3292" spans="1:22" x14ac:dyDescent="0.25">
      <c r="A3292">
        <v>363</v>
      </c>
      <c r="B3292">
        <v>5</v>
      </c>
      <c r="C3292">
        <v>5</v>
      </c>
      <c r="D3292">
        <v>0.5</v>
      </c>
      <c r="E3292">
        <v>5</v>
      </c>
      <c r="F3292">
        <v>6.25E-2</v>
      </c>
      <c r="G3292">
        <v>2</v>
      </c>
      <c r="H3292">
        <v>20</v>
      </c>
      <c r="I3292">
        <v>1</v>
      </c>
      <c r="J3292">
        <v>15</v>
      </c>
      <c r="K3292">
        <v>2</v>
      </c>
      <c r="O3292">
        <v>0.5</v>
      </c>
      <c r="Q3292">
        <v>2</v>
      </c>
      <c r="R3292">
        <v>1</v>
      </c>
      <c r="S3292">
        <v>1000</v>
      </c>
      <c r="T3292">
        <v>5</v>
      </c>
      <c r="U3292">
        <v>5</v>
      </c>
      <c r="V3292">
        <v>1</v>
      </c>
    </row>
    <row r="3293" spans="1:22" x14ac:dyDescent="0.25">
      <c r="A3293">
        <v>363</v>
      </c>
      <c r="B3293">
        <v>2</v>
      </c>
      <c r="C3293">
        <v>2</v>
      </c>
      <c r="D3293">
        <v>1</v>
      </c>
      <c r="E3293">
        <v>5</v>
      </c>
      <c r="F3293">
        <v>0.125</v>
      </c>
      <c r="G3293">
        <v>3</v>
      </c>
      <c r="H3293">
        <v>10</v>
      </c>
      <c r="I3293">
        <v>1</v>
      </c>
      <c r="J3293">
        <v>16</v>
      </c>
      <c r="K3293">
        <v>1</v>
      </c>
      <c r="L3293">
        <v>4</v>
      </c>
      <c r="M3293">
        <v>1</v>
      </c>
      <c r="N3293">
        <v>1</v>
      </c>
      <c r="Q3293">
        <v>2</v>
      </c>
      <c r="R3293">
        <v>1</v>
      </c>
      <c r="S3293">
        <v>3000</v>
      </c>
      <c r="T3293">
        <v>2</v>
      </c>
      <c r="U3293">
        <v>2</v>
      </c>
      <c r="V3293">
        <v>1</v>
      </c>
    </row>
    <row r="3294" spans="1:22" x14ac:dyDescent="0.25">
      <c r="A3294">
        <v>363</v>
      </c>
      <c r="B3294">
        <v>4</v>
      </c>
      <c r="C3294">
        <v>4</v>
      </c>
      <c r="D3294">
        <v>0.5</v>
      </c>
      <c r="E3294">
        <v>5</v>
      </c>
      <c r="F3294">
        <v>6.25E-2</v>
      </c>
      <c r="G3294">
        <v>2</v>
      </c>
      <c r="H3294">
        <v>15</v>
      </c>
      <c r="I3294">
        <v>1</v>
      </c>
      <c r="J3294">
        <v>12</v>
      </c>
      <c r="K3294">
        <v>2</v>
      </c>
      <c r="O3294">
        <v>0.5</v>
      </c>
      <c r="Q3294">
        <v>2</v>
      </c>
      <c r="R3294">
        <v>1</v>
      </c>
      <c r="S3294">
        <v>1000</v>
      </c>
      <c r="T3294">
        <v>4</v>
      </c>
      <c r="U3294">
        <v>4</v>
      </c>
      <c r="V3294">
        <v>1</v>
      </c>
    </row>
    <row r="3295" spans="1:22" x14ac:dyDescent="0.25">
      <c r="A3295">
        <v>363</v>
      </c>
      <c r="B3295">
        <v>3</v>
      </c>
      <c r="C3295">
        <v>3</v>
      </c>
      <c r="D3295">
        <v>0.5</v>
      </c>
      <c r="E3295">
        <v>5</v>
      </c>
      <c r="F3295">
        <v>6.25E-2</v>
      </c>
      <c r="G3295">
        <v>2</v>
      </c>
      <c r="H3295">
        <v>8</v>
      </c>
      <c r="I3295">
        <v>1</v>
      </c>
      <c r="J3295">
        <v>11</v>
      </c>
      <c r="K3295">
        <v>2</v>
      </c>
      <c r="O3295">
        <v>0.5</v>
      </c>
      <c r="Q3295">
        <v>2</v>
      </c>
      <c r="R3295">
        <v>1</v>
      </c>
      <c r="S3295">
        <v>1000</v>
      </c>
      <c r="T3295">
        <v>3</v>
      </c>
      <c r="U3295">
        <v>3</v>
      </c>
      <c r="V3295">
        <v>1</v>
      </c>
    </row>
    <row r="3296" spans="1:22" x14ac:dyDescent="0.25">
      <c r="A3296">
        <v>444</v>
      </c>
      <c r="B3296">
        <v>7</v>
      </c>
      <c r="C3296">
        <v>7</v>
      </c>
      <c r="D3296">
        <v>2</v>
      </c>
      <c r="E3296">
        <v>5</v>
      </c>
      <c r="F3296">
        <v>0.25</v>
      </c>
      <c r="G3296">
        <v>4</v>
      </c>
      <c r="H3296">
        <v>0</v>
      </c>
      <c r="I3296">
        <v>1</v>
      </c>
      <c r="J3296">
        <v>18</v>
      </c>
      <c r="K3296">
        <v>1</v>
      </c>
      <c r="L3296">
        <v>1</v>
      </c>
      <c r="M3296">
        <v>1</v>
      </c>
      <c r="N3296">
        <v>1</v>
      </c>
      <c r="Q3296">
        <v>6</v>
      </c>
      <c r="R3296">
        <v>1</v>
      </c>
      <c r="S3296">
        <v>100</v>
      </c>
      <c r="T3296">
        <v>7</v>
      </c>
      <c r="U3296">
        <v>7</v>
      </c>
      <c r="V3296">
        <v>2</v>
      </c>
    </row>
    <row r="3297" spans="1:22" x14ac:dyDescent="0.25">
      <c r="A3297">
        <v>444</v>
      </c>
      <c r="B3297">
        <v>3</v>
      </c>
      <c r="C3297">
        <v>3</v>
      </c>
      <c r="D3297">
        <v>1</v>
      </c>
      <c r="E3297">
        <v>5</v>
      </c>
      <c r="F3297">
        <v>0.125</v>
      </c>
      <c r="G3297">
        <v>4</v>
      </c>
      <c r="H3297">
        <v>10</v>
      </c>
      <c r="I3297">
        <v>1</v>
      </c>
      <c r="J3297">
        <v>9</v>
      </c>
      <c r="K3297">
        <v>2</v>
      </c>
      <c r="O3297">
        <v>0.5</v>
      </c>
      <c r="Q3297">
        <v>2</v>
      </c>
      <c r="R3297">
        <v>1</v>
      </c>
      <c r="S3297">
        <v>-88</v>
      </c>
      <c r="T3297">
        <v>3</v>
      </c>
      <c r="U3297">
        <v>3</v>
      </c>
      <c r="V3297">
        <v>1</v>
      </c>
    </row>
    <row r="3298" spans="1:22" x14ac:dyDescent="0.25">
      <c r="A3298">
        <v>444</v>
      </c>
      <c r="B3298">
        <v>5</v>
      </c>
      <c r="C3298">
        <v>5</v>
      </c>
      <c r="D3298">
        <v>0.5</v>
      </c>
      <c r="E3298">
        <v>5</v>
      </c>
      <c r="F3298">
        <v>6.25E-2</v>
      </c>
      <c r="G3298">
        <v>3</v>
      </c>
      <c r="H3298">
        <v>15</v>
      </c>
      <c r="I3298">
        <v>1</v>
      </c>
      <c r="J3298">
        <v>7</v>
      </c>
      <c r="K3298">
        <v>2</v>
      </c>
      <c r="O3298">
        <v>0.5</v>
      </c>
      <c r="Q3298">
        <v>2</v>
      </c>
      <c r="R3298">
        <v>1</v>
      </c>
      <c r="S3298">
        <v>-88</v>
      </c>
      <c r="T3298">
        <v>5</v>
      </c>
      <c r="U3298">
        <v>5</v>
      </c>
      <c r="V3298">
        <v>1</v>
      </c>
    </row>
    <row r="3299" spans="1:22" x14ac:dyDescent="0.25">
      <c r="A3299">
        <v>444</v>
      </c>
      <c r="B3299">
        <v>1</v>
      </c>
      <c r="C3299">
        <v>1</v>
      </c>
      <c r="D3299">
        <v>2</v>
      </c>
      <c r="E3299">
        <v>5</v>
      </c>
      <c r="F3299">
        <v>0.25</v>
      </c>
      <c r="G3299">
        <v>2</v>
      </c>
      <c r="H3299">
        <v>30</v>
      </c>
      <c r="I3299">
        <v>1</v>
      </c>
      <c r="J3299">
        <v>20</v>
      </c>
      <c r="K3299">
        <v>2</v>
      </c>
      <c r="O3299">
        <v>0.5</v>
      </c>
      <c r="Q3299">
        <v>2</v>
      </c>
      <c r="R3299">
        <v>1</v>
      </c>
      <c r="S3299">
        <v>-88</v>
      </c>
      <c r="T3299">
        <v>1</v>
      </c>
      <c r="U3299">
        <v>1</v>
      </c>
      <c r="V3299">
        <v>1</v>
      </c>
    </row>
    <row r="3300" spans="1:22" x14ac:dyDescent="0.25">
      <c r="A3300">
        <v>444</v>
      </c>
      <c r="B3300">
        <v>2</v>
      </c>
      <c r="C3300">
        <v>2</v>
      </c>
      <c r="D3300">
        <v>1</v>
      </c>
      <c r="E3300">
        <v>5</v>
      </c>
      <c r="F3300">
        <v>0.125</v>
      </c>
      <c r="G3300">
        <v>4</v>
      </c>
      <c r="H3300">
        <v>10</v>
      </c>
      <c r="I3300">
        <v>1</v>
      </c>
      <c r="J3300">
        <v>19</v>
      </c>
      <c r="K3300">
        <v>2</v>
      </c>
      <c r="O3300">
        <v>0.5</v>
      </c>
      <c r="Q3300">
        <v>2</v>
      </c>
      <c r="R3300">
        <v>1</v>
      </c>
      <c r="S3300">
        <v>-88</v>
      </c>
      <c r="T3300">
        <v>2</v>
      </c>
      <c r="U3300">
        <v>2</v>
      </c>
      <c r="V3300">
        <v>1</v>
      </c>
    </row>
    <row r="3301" spans="1:22" x14ac:dyDescent="0.25">
      <c r="A3301">
        <v>444</v>
      </c>
      <c r="B3301">
        <v>6</v>
      </c>
      <c r="C3301">
        <v>6</v>
      </c>
      <c r="D3301">
        <v>2</v>
      </c>
      <c r="E3301">
        <v>5</v>
      </c>
      <c r="F3301">
        <v>0.25</v>
      </c>
      <c r="G3301">
        <v>3</v>
      </c>
      <c r="H3301">
        <v>0</v>
      </c>
      <c r="I3301">
        <v>1</v>
      </c>
      <c r="J3301">
        <v>18</v>
      </c>
      <c r="K3301">
        <v>1</v>
      </c>
      <c r="L3301">
        <v>1</v>
      </c>
      <c r="M3301">
        <v>1</v>
      </c>
      <c r="N3301">
        <v>1</v>
      </c>
      <c r="Q3301">
        <v>1</v>
      </c>
      <c r="R3301">
        <v>1</v>
      </c>
      <c r="S3301">
        <v>200</v>
      </c>
      <c r="T3301">
        <v>6</v>
      </c>
      <c r="U3301">
        <v>6</v>
      </c>
      <c r="V3301">
        <v>1</v>
      </c>
    </row>
    <row r="3302" spans="1:22" x14ac:dyDescent="0.25">
      <c r="A3302">
        <v>444</v>
      </c>
      <c r="B3302">
        <v>4</v>
      </c>
      <c r="C3302">
        <v>4</v>
      </c>
      <c r="D3302">
        <v>1</v>
      </c>
      <c r="E3302">
        <v>5</v>
      </c>
      <c r="F3302">
        <v>0.125</v>
      </c>
      <c r="G3302">
        <v>3</v>
      </c>
      <c r="H3302">
        <v>10</v>
      </c>
      <c r="I3302">
        <v>1</v>
      </c>
      <c r="J3302">
        <v>21</v>
      </c>
      <c r="K3302">
        <v>2</v>
      </c>
      <c r="O3302">
        <v>0.5</v>
      </c>
      <c r="Q3302">
        <v>2</v>
      </c>
      <c r="R3302">
        <v>1</v>
      </c>
      <c r="S3302">
        <v>-88</v>
      </c>
      <c r="T3302">
        <v>4</v>
      </c>
      <c r="U3302">
        <v>4</v>
      </c>
      <c r="V3302">
        <v>1</v>
      </c>
    </row>
    <row r="3303" spans="1:22" x14ac:dyDescent="0.25">
      <c r="A3303">
        <v>401</v>
      </c>
      <c r="B3303">
        <v>5</v>
      </c>
      <c r="C3303">
        <v>5</v>
      </c>
      <c r="D3303">
        <v>2</v>
      </c>
      <c r="E3303">
        <v>5</v>
      </c>
      <c r="F3303">
        <v>0.25</v>
      </c>
      <c r="G3303">
        <v>2</v>
      </c>
      <c r="H3303">
        <v>0</v>
      </c>
      <c r="I3303">
        <v>1</v>
      </c>
      <c r="J3303">
        <v>3</v>
      </c>
      <c r="K3303">
        <v>2</v>
      </c>
      <c r="O3303">
        <v>0.5</v>
      </c>
      <c r="Q3303">
        <v>1</v>
      </c>
      <c r="R3303">
        <v>3</v>
      </c>
      <c r="S3303">
        <v>-88</v>
      </c>
      <c r="T3303">
        <v>5</v>
      </c>
      <c r="U3303">
        <v>5</v>
      </c>
      <c r="V3303">
        <v>1</v>
      </c>
    </row>
    <row r="3304" spans="1:22" x14ac:dyDescent="0.25">
      <c r="A3304">
        <v>401</v>
      </c>
      <c r="B3304">
        <v>3</v>
      </c>
      <c r="C3304">
        <v>3</v>
      </c>
      <c r="D3304">
        <v>1</v>
      </c>
      <c r="E3304">
        <v>5</v>
      </c>
      <c r="F3304">
        <v>0.125</v>
      </c>
      <c r="G3304">
        <v>2</v>
      </c>
      <c r="H3304">
        <v>5</v>
      </c>
      <c r="I3304">
        <v>1</v>
      </c>
      <c r="J3304">
        <v>27</v>
      </c>
      <c r="K3304">
        <v>1</v>
      </c>
      <c r="L3304">
        <v>2</v>
      </c>
      <c r="M3304">
        <v>1</v>
      </c>
      <c r="N3304">
        <v>1</v>
      </c>
      <c r="Q3304">
        <v>2</v>
      </c>
      <c r="R3304">
        <v>3</v>
      </c>
      <c r="S3304">
        <v>-88</v>
      </c>
      <c r="T3304">
        <v>3</v>
      </c>
      <c r="U3304">
        <v>3</v>
      </c>
      <c r="V3304">
        <v>1</v>
      </c>
    </row>
    <row r="3305" spans="1:22" x14ac:dyDescent="0.25">
      <c r="A3305">
        <v>401</v>
      </c>
      <c r="B3305">
        <v>2</v>
      </c>
      <c r="C3305">
        <v>2</v>
      </c>
      <c r="D3305">
        <v>3</v>
      </c>
      <c r="E3305">
        <v>5</v>
      </c>
      <c r="F3305">
        <v>0.375</v>
      </c>
      <c r="G3305">
        <v>2</v>
      </c>
      <c r="H3305">
        <v>5</v>
      </c>
      <c r="I3305">
        <v>1</v>
      </c>
      <c r="J3305">
        <v>27</v>
      </c>
      <c r="K3305">
        <v>1</v>
      </c>
      <c r="L3305">
        <v>2</v>
      </c>
      <c r="M3305">
        <v>3</v>
      </c>
      <c r="N3305">
        <v>3</v>
      </c>
      <c r="O3305">
        <v>0.5</v>
      </c>
      <c r="Q3305">
        <v>2</v>
      </c>
      <c r="R3305">
        <v>3</v>
      </c>
      <c r="S3305">
        <v>-88</v>
      </c>
      <c r="T3305">
        <v>2</v>
      </c>
      <c r="U3305">
        <v>2</v>
      </c>
      <c r="V3305">
        <v>1</v>
      </c>
    </row>
    <row r="3306" spans="1:22" x14ac:dyDescent="0.25">
      <c r="A3306">
        <v>401</v>
      </c>
      <c r="B3306">
        <v>6</v>
      </c>
      <c r="C3306">
        <v>6</v>
      </c>
      <c r="D3306">
        <v>1</v>
      </c>
      <c r="E3306">
        <v>5</v>
      </c>
      <c r="F3306">
        <v>0.125</v>
      </c>
      <c r="G3306">
        <v>2</v>
      </c>
      <c r="H3306">
        <v>2</v>
      </c>
      <c r="I3306">
        <v>1</v>
      </c>
      <c r="J3306">
        <v>27</v>
      </c>
      <c r="K3306">
        <v>1</v>
      </c>
      <c r="L3306">
        <v>2</v>
      </c>
      <c r="M3306">
        <v>1</v>
      </c>
      <c r="N3306">
        <v>1</v>
      </c>
      <c r="Q3306">
        <v>4</v>
      </c>
      <c r="R3306">
        <v>3</v>
      </c>
      <c r="S3306">
        <v>-88</v>
      </c>
      <c r="T3306">
        <v>6</v>
      </c>
      <c r="U3306">
        <v>6</v>
      </c>
      <c r="V3306">
        <v>2</v>
      </c>
    </row>
    <row r="3307" spans="1:22" x14ac:dyDescent="0.25">
      <c r="A3307">
        <v>401</v>
      </c>
      <c r="B3307">
        <v>4</v>
      </c>
      <c r="C3307">
        <v>4</v>
      </c>
      <c r="D3307">
        <v>2</v>
      </c>
      <c r="E3307">
        <v>5</v>
      </c>
      <c r="F3307">
        <v>0.25</v>
      </c>
      <c r="G3307">
        <v>2</v>
      </c>
      <c r="H3307">
        <v>0</v>
      </c>
      <c r="I3307">
        <v>1</v>
      </c>
      <c r="J3307">
        <v>27</v>
      </c>
      <c r="K3307">
        <v>1</v>
      </c>
      <c r="L3307">
        <v>2</v>
      </c>
      <c r="M3307">
        <v>1</v>
      </c>
      <c r="N3307">
        <v>1</v>
      </c>
      <c r="Q3307">
        <v>1</v>
      </c>
      <c r="R3307">
        <v>3</v>
      </c>
      <c r="S3307">
        <v>-88</v>
      </c>
      <c r="T3307">
        <v>4</v>
      </c>
      <c r="U3307">
        <v>4</v>
      </c>
      <c r="V3307">
        <v>1</v>
      </c>
    </row>
    <row r="3308" spans="1:22" x14ac:dyDescent="0.25">
      <c r="A3308">
        <v>401</v>
      </c>
      <c r="B3308">
        <v>1</v>
      </c>
      <c r="C3308">
        <v>1</v>
      </c>
      <c r="D3308">
        <v>2</v>
      </c>
      <c r="E3308">
        <v>5</v>
      </c>
      <c r="F3308">
        <v>0.25</v>
      </c>
      <c r="G3308">
        <v>2</v>
      </c>
      <c r="H3308">
        <v>5</v>
      </c>
      <c r="I3308">
        <v>1</v>
      </c>
      <c r="J3308">
        <v>27</v>
      </c>
      <c r="K3308">
        <v>1</v>
      </c>
      <c r="L3308">
        <v>2</v>
      </c>
      <c r="M3308">
        <v>3</v>
      </c>
      <c r="N3308">
        <v>3</v>
      </c>
      <c r="O3308">
        <v>0.5</v>
      </c>
      <c r="Q3308">
        <v>2</v>
      </c>
      <c r="R3308">
        <v>3</v>
      </c>
      <c r="S3308">
        <v>-88</v>
      </c>
      <c r="T3308">
        <v>1</v>
      </c>
      <c r="U3308">
        <v>1</v>
      </c>
      <c r="V3308">
        <v>1</v>
      </c>
    </row>
    <row r="3309" spans="1:22" x14ac:dyDescent="0.25">
      <c r="A3309">
        <v>441</v>
      </c>
      <c r="B3309">
        <v>3</v>
      </c>
      <c r="C3309">
        <v>3</v>
      </c>
      <c r="D3309">
        <v>4</v>
      </c>
      <c r="E3309">
        <v>5</v>
      </c>
      <c r="F3309">
        <v>0.5</v>
      </c>
      <c r="G3309">
        <v>2</v>
      </c>
      <c r="H3309">
        <v>0</v>
      </c>
      <c r="I3309">
        <v>1</v>
      </c>
      <c r="J3309">
        <v>12</v>
      </c>
      <c r="K3309">
        <v>1</v>
      </c>
      <c r="L3309">
        <v>1</v>
      </c>
      <c r="M3309">
        <v>1</v>
      </c>
      <c r="N3309">
        <v>1</v>
      </c>
      <c r="Q3309">
        <v>1</v>
      </c>
      <c r="R3309">
        <v>1</v>
      </c>
      <c r="S3309">
        <v>1000</v>
      </c>
      <c r="T3309">
        <v>3</v>
      </c>
      <c r="U3309">
        <v>3</v>
      </c>
      <c r="V3309">
        <v>1</v>
      </c>
    </row>
    <row r="3310" spans="1:22" x14ac:dyDescent="0.25">
      <c r="A3310">
        <v>441</v>
      </c>
      <c r="B3310">
        <v>1</v>
      </c>
      <c r="C3310">
        <v>1</v>
      </c>
      <c r="D3310">
        <v>3</v>
      </c>
      <c r="E3310">
        <v>5</v>
      </c>
      <c r="F3310">
        <v>0.375</v>
      </c>
      <c r="G3310">
        <v>2</v>
      </c>
      <c r="H3310">
        <v>25</v>
      </c>
      <c r="I3310">
        <v>1</v>
      </c>
      <c r="J3310">
        <v>10</v>
      </c>
      <c r="K3310">
        <v>2</v>
      </c>
      <c r="O3310">
        <v>0.5</v>
      </c>
      <c r="Q3310">
        <v>2</v>
      </c>
      <c r="R3310">
        <v>1</v>
      </c>
      <c r="S3310">
        <v>-88</v>
      </c>
      <c r="T3310">
        <v>1</v>
      </c>
      <c r="U3310">
        <v>1</v>
      </c>
      <c r="V3310">
        <v>1</v>
      </c>
    </row>
    <row r="3311" spans="1:22" x14ac:dyDescent="0.25">
      <c r="A3311">
        <v>441</v>
      </c>
      <c r="B3311">
        <v>2</v>
      </c>
      <c r="C3311">
        <v>2</v>
      </c>
      <c r="D3311">
        <v>2</v>
      </c>
      <c r="E3311">
        <v>5</v>
      </c>
      <c r="F3311">
        <v>0.25</v>
      </c>
      <c r="G3311">
        <v>2</v>
      </c>
      <c r="H3311">
        <v>25</v>
      </c>
      <c r="I3311">
        <v>1</v>
      </c>
      <c r="J3311">
        <v>10</v>
      </c>
      <c r="K3311">
        <v>2</v>
      </c>
      <c r="O3311">
        <v>0.5</v>
      </c>
      <c r="Q3311">
        <v>2</v>
      </c>
      <c r="R3311">
        <v>1</v>
      </c>
      <c r="S3311">
        <v>-88</v>
      </c>
      <c r="T3311">
        <v>2</v>
      </c>
      <c r="U3311">
        <v>2</v>
      </c>
      <c r="V3311">
        <v>1</v>
      </c>
    </row>
    <row r="3312" spans="1:22" x14ac:dyDescent="0.25">
      <c r="A3312">
        <v>441</v>
      </c>
      <c r="B3312">
        <v>4</v>
      </c>
      <c r="C3312">
        <v>4</v>
      </c>
      <c r="D3312">
        <v>2</v>
      </c>
      <c r="E3312">
        <v>5</v>
      </c>
      <c r="F3312">
        <v>0.25</v>
      </c>
      <c r="G3312">
        <v>4</v>
      </c>
      <c r="H3312">
        <v>10</v>
      </c>
      <c r="I3312">
        <v>1</v>
      </c>
      <c r="J3312">
        <v>12</v>
      </c>
      <c r="K3312">
        <v>1</v>
      </c>
      <c r="L3312">
        <v>1</v>
      </c>
      <c r="M3312">
        <v>1</v>
      </c>
      <c r="N3312">
        <v>1</v>
      </c>
      <c r="Q3312">
        <v>1</v>
      </c>
      <c r="R3312">
        <v>1</v>
      </c>
      <c r="S3312">
        <v>300</v>
      </c>
      <c r="T3312">
        <v>4</v>
      </c>
      <c r="U3312">
        <v>4</v>
      </c>
      <c r="V3312">
        <v>2</v>
      </c>
    </row>
    <row r="3313" spans="1:22" x14ac:dyDescent="0.25">
      <c r="A3313">
        <v>341</v>
      </c>
      <c r="B3313">
        <v>4</v>
      </c>
      <c r="C3313">
        <v>4</v>
      </c>
      <c r="D3313">
        <v>0.5</v>
      </c>
      <c r="E3313">
        <v>5</v>
      </c>
      <c r="F3313">
        <v>6.25E-2</v>
      </c>
      <c r="G3313">
        <v>2</v>
      </c>
      <c r="H3313">
        <v>6</v>
      </c>
      <c r="I3313">
        <v>1</v>
      </c>
      <c r="J3313">
        <v>5</v>
      </c>
      <c r="K3313">
        <v>1</v>
      </c>
      <c r="L3313">
        <v>4</v>
      </c>
      <c r="M3313">
        <v>1</v>
      </c>
      <c r="N3313">
        <v>1</v>
      </c>
      <c r="Q3313">
        <v>2</v>
      </c>
      <c r="R3313">
        <v>3</v>
      </c>
      <c r="S3313">
        <v>-88</v>
      </c>
      <c r="T3313">
        <v>4</v>
      </c>
      <c r="U3313">
        <v>4</v>
      </c>
      <c r="V3313">
        <v>1</v>
      </c>
    </row>
    <row r="3314" spans="1:22" x14ac:dyDescent="0.25">
      <c r="A3314">
        <v>341</v>
      </c>
      <c r="B3314">
        <v>3</v>
      </c>
      <c r="C3314">
        <v>3</v>
      </c>
      <c r="D3314">
        <v>2</v>
      </c>
      <c r="E3314">
        <v>5</v>
      </c>
      <c r="F3314">
        <v>0.25</v>
      </c>
      <c r="G3314">
        <v>2</v>
      </c>
      <c r="H3314">
        <v>3</v>
      </c>
      <c r="I3314">
        <v>1</v>
      </c>
      <c r="J3314">
        <v>10</v>
      </c>
      <c r="K3314">
        <v>1</v>
      </c>
      <c r="L3314">
        <v>4</v>
      </c>
      <c r="M3314">
        <v>1</v>
      </c>
      <c r="N3314">
        <v>1</v>
      </c>
      <c r="Q3314">
        <v>2</v>
      </c>
      <c r="R3314">
        <v>3</v>
      </c>
      <c r="S3314">
        <v>-88</v>
      </c>
      <c r="T3314">
        <v>3</v>
      </c>
      <c r="U3314">
        <v>3</v>
      </c>
      <c r="V3314">
        <v>1</v>
      </c>
    </row>
    <row r="3315" spans="1:22" x14ac:dyDescent="0.25">
      <c r="A3315">
        <v>341</v>
      </c>
      <c r="B3315">
        <v>2</v>
      </c>
      <c r="C3315">
        <v>2</v>
      </c>
      <c r="D3315">
        <v>2</v>
      </c>
      <c r="E3315">
        <v>5</v>
      </c>
      <c r="F3315">
        <v>0.25</v>
      </c>
      <c r="G3315">
        <v>2</v>
      </c>
      <c r="H3315">
        <v>5</v>
      </c>
      <c r="I3315">
        <v>1</v>
      </c>
      <c r="J3315">
        <v>10</v>
      </c>
      <c r="K3315">
        <v>1</v>
      </c>
      <c r="L3315">
        <v>4</v>
      </c>
      <c r="M3315">
        <v>1</v>
      </c>
      <c r="N3315">
        <v>1</v>
      </c>
      <c r="Q3315">
        <v>2</v>
      </c>
      <c r="R3315">
        <v>3</v>
      </c>
      <c r="S3315">
        <v>-88</v>
      </c>
      <c r="T3315">
        <v>2</v>
      </c>
      <c r="U3315">
        <v>2</v>
      </c>
      <c r="V3315">
        <v>1</v>
      </c>
    </row>
    <row r="3316" spans="1:22" x14ac:dyDescent="0.25">
      <c r="A3316">
        <v>341</v>
      </c>
      <c r="B3316">
        <v>7</v>
      </c>
      <c r="C3316">
        <v>7</v>
      </c>
      <c r="D3316">
        <v>2</v>
      </c>
      <c r="E3316">
        <v>5</v>
      </c>
      <c r="F3316">
        <v>0.25</v>
      </c>
      <c r="G3316">
        <v>2</v>
      </c>
      <c r="H3316">
        <v>0</v>
      </c>
      <c r="I3316">
        <v>1</v>
      </c>
      <c r="J3316">
        <v>10</v>
      </c>
      <c r="K3316">
        <v>1</v>
      </c>
      <c r="L3316">
        <v>4</v>
      </c>
      <c r="M3316">
        <v>1</v>
      </c>
      <c r="N3316">
        <v>1</v>
      </c>
      <c r="Q3316">
        <v>1</v>
      </c>
      <c r="R3316">
        <v>3</v>
      </c>
      <c r="S3316">
        <v>-88</v>
      </c>
      <c r="T3316">
        <v>7</v>
      </c>
      <c r="U3316">
        <v>7</v>
      </c>
      <c r="V3316">
        <v>1</v>
      </c>
    </row>
    <row r="3317" spans="1:22" x14ac:dyDescent="0.25">
      <c r="A3317">
        <v>341</v>
      </c>
      <c r="B3317">
        <v>10</v>
      </c>
      <c r="C3317">
        <v>10</v>
      </c>
      <c r="D3317">
        <v>0.5</v>
      </c>
      <c r="E3317">
        <v>5</v>
      </c>
      <c r="F3317">
        <v>6.25E-2</v>
      </c>
      <c r="G3317">
        <v>3</v>
      </c>
      <c r="H3317">
        <v>4</v>
      </c>
      <c r="I3317">
        <v>1</v>
      </c>
      <c r="J3317">
        <v>4</v>
      </c>
      <c r="K3317">
        <v>1</v>
      </c>
      <c r="L3317">
        <v>4</v>
      </c>
      <c r="M3317">
        <v>1</v>
      </c>
      <c r="N3317">
        <v>1</v>
      </c>
      <c r="Q3317">
        <v>4</v>
      </c>
      <c r="R3317">
        <v>3</v>
      </c>
      <c r="S3317">
        <v>-88</v>
      </c>
      <c r="T3317">
        <v>10</v>
      </c>
      <c r="U3317">
        <v>10</v>
      </c>
      <c r="V3317">
        <v>2</v>
      </c>
    </row>
    <row r="3318" spans="1:22" x14ac:dyDescent="0.25">
      <c r="A3318">
        <v>341</v>
      </c>
      <c r="B3318">
        <v>8</v>
      </c>
      <c r="C3318">
        <v>8</v>
      </c>
      <c r="D3318">
        <v>0.5</v>
      </c>
      <c r="E3318">
        <v>5</v>
      </c>
      <c r="F3318">
        <v>6.25E-2</v>
      </c>
      <c r="G3318">
        <v>3</v>
      </c>
      <c r="H3318">
        <v>20</v>
      </c>
      <c r="I3318">
        <v>1</v>
      </c>
      <c r="J3318">
        <v>3</v>
      </c>
      <c r="K3318">
        <v>1</v>
      </c>
      <c r="L3318">
        <v>4</v>
      </c>
      <c r="M3318">
        <v>1</v>
      </c>
      <c r="N3318">
        <v>1</v>
      </c>
      <c r="Q3318">
        <v>1</v>
      </c>
      <c r="R3318">
        <v>3</v>
      </c>
      <c r="S3318">
        <v>-88</v>
      </c>
      <c r="T3318">
        <v>8</v>
      </c>
      <c r="U3318">
        <v>8</v>
      </c>
      <c r="V3318">
        <v>1</v>
      </c>
    </row>
    <row r="3319" spans="1:22" x14ac:dyDescent="0.25">
      <c r="A3319">
        <v>341</v>
      </c>
      <c r="B3319">
        <v>6</v>
      </c>
      <c r="C3319">
        <v>6</v>
      </c>
      <c r="D3319">
        <v>0.5</v>
      </c>
      <c r="E3319">
        <v>5</v>
      </c>
      <c r="F3319">
        <v>6.25E-2</v>
      </c>
      <c r="G3319">
        <v>3</v>
      </c>
      <c r="H3319">
        <v>5</v>
      </c>
      <c r="I3319">
        <v>1</v>
      </c>
      <c r="J3319">
        <v>4</v>
      </c>
      <c r="K3319">
        <v>1</v>
      </c>
      <c r="L3319">
        <v>4</v>
      </c>
      <c r="M3319">
        <v>3</v>
      </c>
      <c r="N3319">
        <v>3</v>
      </c>
      <c r="O3319">
        <v>0.5</v>
      </c>
      <c r="Q3319">
        <v>2</v>
      </c>
      <c r="R3319">
        <v>3</v>
      </c>
      <c r="S3319">
        <v>-88</v>
      </c>
      <c r="T3319">
        <v>6</v>
      </c>
      <c r="U3319">
        <v>6</v>
      </c>
      <c r="V3319">
        <v>1</v>
      </c>
    </row>
    <row r="3320" spans="1:22" x14ac:dyDescent="0.25">
      <c r="A3320">
        <v>341</v>
      </c>
      <c r="B3320">
        <v>5</v>
      </c>
      <c r="C3320">
        <v>5</v>
      </c>
      <c r="D3320">
        <v>1</v>
      </c>
      <c r="E3320">
        <v>5</v>
      </c>
      <c r="F3320">
        <v>0.125</v>
      </c>
      <c r="G3320">
        <v>3</v>
      </c>
      <c r="H3320">
        <v>3</v>
      </c>
      <c r="I3320">
        <v>1</v>
      </c>
      <c r="J3320">
        <v>5</v>
      </c>
      <c r="K3320">
        <v>1</v>
      </c>
      <c r="L3320">
        <v>4</v>
      </c>
      <c r="M3320">
        <v>1</v>
      </c>
      <c r="N3320">
        <v>1</v>
      </c>
      <c r="Q3320">
        <v>2</v>
      </c>
      <c r="R3320">
        <v>3</v>
      </c>
      <c r="S3320">
        <v>-88</v>
      </c>
      <c r="T3320">
        <v>5</v>
      </c>
      <c r="U3320">
        <v>5</v>
      </c>
      <c r="V3320">
        <v>1</v>
      </c>
    </row>
    <row r="3321" spans="1:22" x14ac:dyDescent="0.25">
      <c r="A3321">
        <v>341</v>
      </c>
      <c r="B3321">
        <v>9</v>
      </c>
      <c r="C3321">
        <v>9</v>
      </c>
      <c r="D3321">
        <v>3</v>
      </c>
      <c r="E3321">
        <v>5</v>
      </c>
      <c r="F3321">
        <v>0.375</v>
      </c>
      <c r="G3321">
        <v>2</v>
      </c>
      <c r="H3321">
        <v>2</v>
      </c>
      <c r="I3321">
        <v>1</v>
      </c>
      <c r="J3321">
        <v>4</v>
      </c>
      <c r="K3321">
        <v>1</v>
      </c>
      <c r="L3321">
        <v>4</v>
      </c>
      <c r="M3321">
        <v>1</v>
      </c>
      <c r="N3321">
        <v>1</v>
      </c>
      <c r="Q3321">
        <v>6</v>
      </c>
      <c r="R3321">
        <v>3</v>
      </c>
      <c r="S3321">
        <v>-88</v>
      </c>
      <c r="T3321">
        <v>9</v>
      </c>
      <c r="U3321">
        <v>9</v>
      </c>
      <c r="V3321">
        <v>1</v>
      </c>
    </row>
    <row r="3322" spans="1:22" x14ac:dyDescent="0.25">
      <c r="A3322">
        <v>341</v>
      </c>
      <c r="B3322">
        <v>1</v>
      </c>
      <c r="C3322">
        <v>1</v>
      </c>
      <c r="D3322">
        <v>1</v>
      </c>
      <c r="E3322">
        <v>5</v>
      </c>
      <c r="F3322">
        <v>0.125</v>
      </c>
      <c r="G3322">
        <v>2</v>
      </c>
      <c r="H3322">
        <v>10</v>
      </c>
      <c r="I3322">
        <v>1</v>
      </c>
      <c r="J3322">
        <v>10</v>
      </c>
      <c r="K3322">
        <v>1</v>
      </c>
      <c r="L3322">
        <v>4</v>
      </c>
      <c r="M3322">
        <v>1</v>
      </c>
      <c r="N3322">
        <v>1</v>
      </c>
      <c r="Q3322">
        <v>2</v>
      </c>
      <c r="R3322">
        <v>3</v>
      </c>
      <c r="S3322">
        <v>-88</v>
      </c>
      <c r="T3322">
        <v>1</v>
      </c>
      <c r="U3322">
        <v>1</v>
      </c>
      <c r="V3322">
        <v>1</v>
      </c>
    </row>
    <row r="3323" spans="1:22" x14ac:dyDescent="0.25">
      <c r="A3323">
        <v>727</v>
      </c>
      <c r="B3323">
        <v>3</v>
      </c>
      <c r="C3323">
        <v>3</v>
      </c>
      <c r="D3323">
        <v>1.5</v>
      </c>
      <c r="E3323">
        <v>5</v>
      </c>
      <c r="F3323">
        <v>0.1875</v>
      </c>
      <c r="G3323">
        <v>2</v>
      </c>
      <c r="H3323">
        <v>15</v>
      </c>
      <c r="I3323">
        <v>1</v>
      </c>
      <c r="J3323">
        <v>20</v>
      </c>
      <c r="K3323">
        <v>2</v>
      </c>
      <c r="O3323">
        <v>0.5</v>
      </c>
      <c r="Q3323">
        <v>2</v>
      </c>
      <c r="R3323">
        <v>3</v>
      </c>
      <c r="S3323">
        <v>3000</v>
      </c>
      <c r="T3323">
        <v>3</v>
      </c>
      <c r="U3323">
        <v>3</v>
      </c>
      <c r="V3323">
        <v>1</v>
      </c>
    </row>
    <row r="3324" spans="1:22" x14ac:dyDescent="0.25">
      <c r="A3324">
        <v>727</v>
      </c>
      <c r="B3324">
        <v>5</v>
      </c>
      <c r="C3324">
        <v>5</v>
      </c>
      <c r="D3324">
        <v>2</v>
      </c>
      <c r="E3324">
        <v>5</v>
      </c>
      <c r="F3324">
        <v>0.25</v>
      </c>
      <c r="G3324">
        <v>2</v>
      </c>
      <c r="H3324">
        <v>0</v>
      </c>
      <c r="I3324">
        <v>1</v>
      </c>
      <c r="J3324">
        <v>19</v>
      </c>
      <c r="K3324">
        <v>1</v>
      </c>
      <c r="L3324">
        <v>1</v>
      </c>
      <c r="M3324">
        <v>1</v>
      </c>
      <c r="N3324">
        <v>1</v>
      </c>
      <c r="Q3324">
        <v>1</v>
      </c>
      <c r="R3324">
        <v>3</v>
      </c>
      <c r="S3324">
        <v>1000</v>
      </c>
      <c r="T3324">
        <v>5</v>
      </c>
      <c r="U3324">
        <v>5</v>
      </c>
      <c r="V3324">
        <v>1</v>
      </c>
    </row>
    <row r="3325" spans="1:22" x14ac:dyDescent="0.25">
      <c r="A3325">
        <v>727</v>
      </c>
      <c r="B3325">
        <v>2</v>
      </c>
      <c r="C3325">
        <v>2</v>
      </c>
      <c r="D3325">
        <v>1.5</v>
      </c>
      <c r="E3325">
        <v>5</v>
      </c>
      <c r="F3325">
        <v>0.1875</v>
      </c>
      <c r="G3325">
        <v>2</v>
      </c>
      <c r="H3325">
        <v>5</v>
      </c>
      <c r="I3325">
        <v>1</v>
      </c>
      <c r="J3325">
        <v>15</v>
      </c>
      <c r="K3325">
        <v>1</v>
      </c>
      <c r="L3325">
        <v>4</v>
      </c>
      <c r="M3325">
        <v>1</v>
      </c>
      <c r="N3325">
        <v>1</v>
      </c>
      <c r="Q3325">
        <v>2</v>
      </c>
      <c r="R3325">
        <v>3</v>
      </c>
      <c r="S3325">
        <v>3000</v>
      </c>
      <c r="T3325">
        <v>2</v>
      </c>
      <c r="U3325">
        <v>2</v>
      </c>
      <c r="V3325">
        <v>1</v>
      </c>
    </row>
    <row r="3326" spans="1:22" x14ac:dyDescent="0.25">
      <c r="A3326">
        <v>727</v>
      </c>
      <c r="B3326">
        <v>6</v>
      </c>
      <c r="C3326">
        <v>6</v>
      </c>
      <c r="D3326">
        <v>1.5</v>
      </c>
      <c r="E3326">
        <v>5</v>
      </c>
      <c r="F3326">
        <v>0.1875</v>
      </c>
      <c r="G3326">
        <v>3</v>
      </c>
      <c r="H3326">
        <v>10</v>
      </c>
      <c r="I3326">
        <v>1</v>
      </c>
      <c r="J3326">
        <v>21</v>
      </c>
      <c r="K3326">
        <v>1</v>
      </c>
      <c r="L3326">
        <v>1</v>
      </c>
      <c r="M3326">
        <v>1</v>
      </c>
      <c r="N3326">
        <v>1</v>
      </c>
      <c r="Q3326">
        <v>4</v>
      </c>
      <c r="R3326">
        <v>3</v>
      </c>
      <c r="S3326">
        <v>1000</v>
      </c>
      <c r="T3326">
        <v>6</v>
      </c>
      <c r="U3326">
        <v>6</v>
      </c>
      <c r="V3326">
        <v>2</v>
      </c>
    </row>
    <row r="3327" spans="1:22" x14ac:dyDescent="0.25">
      <c r="A3327">
        <v>727</v>
      </c>
      <c r="B3327">
        <v>1</v>
      </c>
      <c r="C3327">
        <v>1</v>
      </c>
      <c r="D3327">
        <v>1.5</v>
      </c>
      <c r="E3327">
        <v>5</v>
      </c>
      <c r="F3327">
        <v>0.1875</v>
      </c>
      <c r="G3327">
        <v>2</v>
      </c>
      <c r="H3327">
        <v>10</v>
      </c>
      <c r="I3327">
        <v>1</v>
      </c>
      <c r="J3327">
        <v>12</v>
      </c>
      <c r="K3327">
        <v>2</v>
      </c>
      <c r="O3327">
        <v>0.5</v>
      </c>
      <c r="Q3327">
        <v>2</v>
      </c>
      <c r="R3327">
        <v>3</v>
      </c>
      <c r="S3327">
        <v>2000</v>
      </c>
      <c r="T3327">
        <v>1</v>
      </c>
      <c r="U3327">
        <v>1</v>
      </c>
      <c r="V3327">
        <v>1</v>
      </c>
    </row>
    <row r="3328" spans="1:22" x14ac:dyDescent="0.25">
      <c r="A3328">
        <v>727</v>
      </c>
      <c r="B3328">
        <v>4</v>
      </c>
      <c r="C3328">
        <v>4</v>
      </c>
      <c r="D3328">
        <v>0.25</v>
      </c>
      <c r="E3328">
        <v>5</v>
      </c>
      <c r="F3328">
        <v>3.125E-2</v>
      </c>
      <c r="G3328">
        <v>2</v>
      </c>
      <c r="H3328">
        <v>2</v>
      </c>
      <c r="I3328">
        <v>1</v>
      </c>
      <c r="J3328">
        <v>8</v>
      </c>
      <c r="K3328">
        <v>1</v>
      </c>
      <c r="L3328">
        <v>1</v>
      </c>
      <c r="M3328">
        <v>1</v>
      </c>
      <c r="N3328">
        <v>1</v>
      </c>
      <c r="Q3328">
        <v>2</v>
      </c>
      <c r="R3328">
        <v>3</v>
      </c>
      <c r="S3328">
        <v>1500</v>
      </c>
      <c r="T3328">
        <v>4</v>
      </c>
      <c r="U3328">
        <v>4</v>
      </c>
      <c r="V3328">
        <v>1</v>
      </c>
    </row>
    <row r="3329" spans="1:22" x14ac:dyDescent="0.25">
      <c r="A3329">
        <v>437</v>
      </c>
      <c r="B3329">
        <v>2</v>
      </c>
      <c r="C3329">
        <v>2</v>
      </c>
      <c r="D3329">
        <v>3</v>
      </c>
      <c r="E3329">
        <v>5</v>
      </c>
      <c r="F3329">
        <v>0.375</v>
      </c>
      <c r="G3329">
        <v>3</v>
      </c>
      <c r="H3329">
        <v>5</v>
      </c>
      <c r="I3329">
        <v>1</v>
      </c>
      <c r="J3329">
        <v>9</v>
      </c>
      <c r="K3329">
        <v>1</v>
      </c>
      <c r="L3329">
        <v>1</v>
      </c>
      <c r="M3329">
        <v>1</v>
      </c>
      <c r="N3329">
        <v>1</v>
      </c>
      <c r="Q3329">
        <v>2</v>
      </c>
      <c r="R3329">
        <v>3</v>
      </c>
      <c r="S3329">
        <v>4000</v>
      </c>
      <c r="T3329">
        <v>2</v>
      </c>
      <c r="U3329">
        <v>2</v>
      </c>
      <c r="V3329">
        <v>1</v>
      </c>
    </row>
    <row r="3330" spans="1:22" x14ac:dyDescent="0.25">
      <c r="A3330">
        <v>437</v>
      </c>
      <c r="B3330">
        <v>1</v>
      </c>
      <c r="C3330">
        <v>1</v>
      </c>
      <c r="D3330">
        <v>3</v>
      </c>
      <c r="E3330">
        <v>5</v>
      </c>
      <c r="F3330">
        <v>0.375</v>
      </c>
      <c r="G3330">
        <v>3</v>
      </c>
      <c r="H3330">
        <v>20</v>
      </c>
      <c r="I3330">
        <v>1</v>
      </c>
      <c r="J3330">
        <v>12</v>
      </c>
      <c r="K3330">
        <v>1</v>
      </c>
      <c r="L3330">
        <v>1</v>
      </c>
      <c r="M3330">
        <v>1</v>
      </c>
      <c r="N3330">
        <v>1</v>
      </c>
      <c r="Q3330">
        <v>2</v>
      </c>
      <c r="R3330">
        <v>3</v>
      </c>
      <c r="S3330">
        <v>6000</v>
      </c>
      <c r="T3330">
        <v>1</v>
      </c>
      <c r="U3330">
        <v>1</v>
      </c>
      <c r="V3330">
        <v>1</v>
      </c>
    </row>
    <row r="3331" spans="1:22" x14ac:dyDescent="0.25">
      <c r="A3331">
        <v>437</v>
      </c>
      <c r="B3331">
        <v>3</v>
      </c>
      <c r="C3331">
        <v>3</v>
      </c>
      <c r="D3331">
        <v>2</v>
      </c>
      <c r="E3331">
        <v>5</v>
      </c>
      <c r="F3331">
        <v>0.25</v>
      </c>
      <c r="G3331">
        <v>3</v>
      </c>
      <c r="H3331">
        <v>10</v>
      </c>
      <c r="I3331">
        <v>1</v>
      </c>
      <c r="J3331">
        <v>27</v>
      </c>
      <c r="K3331">
        <v>1</v>
      </c>
      <c r="L3331">
        <v>1</v>
      </c>
      <c r="M3331">
        <v>1</v>
      </c>
      <c r="N3331">
        <v>1</v>
      </c>
      <c r="Q3331">
        <v>2</v>
      </c>
      <c r="R3331">
        <v>3</v>
      </c>
      <c r="S3331">
        <v>3000</v>
      </c>
      <c r="T3331">
        <v>3</v>
      </c>
      <c r="U3331">
        <v>3</v>
      </c>
      <c r="V3331">
        <v>1</v>
      </c>
    </row>
    <row r="3332" spans="1:22" x14ac:dyDescent="0.25">
      <c r="A3332">
        <v>437</v>
      </c>
      <c r="B3332">
        <v>6</v>
      </c>
      <c r="C3332">
        <v>6</v>
      </c>
      <c r="D3332">
        <v>2</v>
      </c>
      <c r="E3332">
        <v>5</v>
      </c>
      <c r="F3332">
        <v>0.25</v>
      </c>
      <c r="G3332">
        <v>3</v>
      </c>
      <c r="H3332">
        <v>0</v>
      </c>
      <c r="I3332">
        <v>1</v>
      </c>
      <c r="J3332">
        <v>18</v>
      </c>
      <c r="K3332">
        <v>1</v>
      </c>
      <c r="L3332">
        <v>1</v>
      </c>
      <c r="M3332">
        <v>1</v>
      </c>
      <c r="N3332">
        <v>1</v>
      </c>
      <c r="Q3332">
        <v>1</v>
      </c>
      <c r="R3332">
        <v>3</v>
      </c>
      <c r="S3332">
        <v>1500</v>
      </c>
      <c r="T3332">
        <v>6</v>
      </c>
      <c r="U3332">
        <v>6</v>
      </c>
      <c r="V3332">
        <v>1</v>
      </c>
    </row>
    <row r="3333" spans="1:22" x14ac:dyDescent="0.25">
      <c r="A3333">
        <v>437</v>
      </c>
      <c r="B3333">
        <v>7</v>
      </c>
      <c r="C3333">
        <v>7</v>
      </c>
      <c r="D3333">
        <v>1</v>
      </c>
      <c r="E3333">
        <v>5</v>
      </c>
      <c r="F3333">
        <v>0.125</v>
      </c>
      <c r="G3333">
        <v>1</v>
      </c>
      <c r="H3333">
        <v>30</v>
      </c>
      <c r="I3333">
        <v>1</v>
      </c>
      <c r="J3333">
        <v>2</v>
      </c>
      <c r="K3333">
        <v>1</v>
      </c>
      <c r="L3333">
        <v>1</v>
      </c>
      <c r="M3333">
        <v>1</v>
      </c>
      <c r="N3333">
        <v>1</v>
      </c>
      <c r="Q3333">
        <v>1</v>
      </c>
      <c r="R3333">
        <v>3</v>
      </c>
      <c r="S3333">
        <v>500</v>
      </c>
      <c r="T3333">
        <v>7</v>
      </c>
      <c r="U3333">
        <v>7</v>
      </c>
      <c r="V3333">
        <v>2</v>
      </c>
    </row>
    <row r="3334" spans="1:22" x14ac:dyDescent="0.25">
      <c r="A3334">
        <v>437</v>
      </c>
      <c r="B3334">
        <v>4</v>
      </c>
      <c r="C3334">
        <v>4</v>
      </c>
      <c r="D3334">
        <v>3</v>
      </c>
      <c r="E3334">
        <v>5</v>
      </c>
      <c r="F3334">
        <v>0.375</v>
      </c>
      <c r="G3334">
        <v>3</v>
      </c>
      <c r="H3334">
        <v>5</v>
      </c>
      <c r="I3334">
        <v>1</v>
      </c>
      <c r="J3334">
        <v>23</v>
      </c>
      <c r="K3334">
        <v>2</v>
      </c>
      <c r="O3334">
        <v>0.5</v>
      </c>
      <c r="Q3334">
        <v>2</v>
      </c>
      <c r="R3334">
        <v>3</v>
      </c>
      <c r="S3334">
        <v>2000</v>
      </c>
      <c r="T3334">
        <v>4</v>
      </c>
      <c r="U3334">
        <v>4</v>
      </c>
      <c r="V3334">
        <v>1</v>
      </c>
    </row>
    <row r="3335" spans="1:22" x14ac:dyDescent="0.25">
      <c r="A3335">
        <v>437</v>
      </c>
      <c r="B3335">
        <v>5</v>
      </c>
      <c r="C3335">
        <v>5</v>
      </c>
      <c r="D3335">
        <v>1</v>
      </c>
      <c r="E3335">
        <v>5</v>
      </c>
      <c r="F3335">
        <v>0.125</v>
      </c>
      <c r="G3335">
        <v>3</v>
      </c>
      <c r="H3335">
        <v>5</v>
      </c>
      <c r="I3335">
        <v>1</v>
      </c>
      <c r="J3335">
        <v>26</v>
      </c>
      <c r="K3335">
        <v>1</v>
      </c>
      <c r="L3335">
        <v>1</v>
      </c>
      <c r="M3335">
        <v>3</v>
      </c>
      <c r="N3335">
        <v>3</v>
      </c>
      <c r="O3335">
        <v>0.5</v>
      </c>
      <c r="Q3335">
        <v>2</v>
      </c>
      <c r="R3335">
        <v>3</v>
      </c>
      <c r="S3335">
        <v>1500</v>
      </c>
      <c r="T3335">
        <v>5</v>
      </c>
      <c r="U3335">
        <v>5</v>
      </c>
      <c r="V3335">
        <v>1</v>
      </c>
    </row>
    <row r="3336" spans="1:22" x14ac:dyDescent="0.25">
      <c r="A3336">
        <v>351</v>
      </c>
      <c r="B3336">
        <v>4</v>
      </c>
      <c r="C3336">
        <v>4</v>
      </c>
      <c r="D3336">
        <v>0.25</v>
      </c>
      <c r="E3336">
        <v>5</v>
      </c>
      <c r="F3336">
        <v>3.125E-2</v>
      </c>
      <c r="G3336">
        <v>3</v>
      </c>
      <c r="H3336">
        <v>0</v>
      </c>
      <c r="I3336">
        <v>1</v>
      </c>
      <c r="J3336">
        <v>12</v>
      </c>
      <c r="K3336">
        <v>1</v>
      </c>
      <c r="L3336">
        <v>1</v>
      </c>
      <c r="M3336">
        <v>1</v>
      </c>
      <c r="N3336">
        <v>1</v>
      </c>
      <c r="Q3336">
        <v>1</v>
      </c>
      <c r="R3336">
        <v>1</v>
      </c>
      <c r="S3336">
        <v>-88</v>
      </c>
      <c r="T3336">
        <v>4</v>
      </c>
      <c r="U3336">
        <v>4</v>
      </c>
      <c r="V3336">
        <v>2</v>
      </c>
    </row>
    <row r="3337" spans="1:22" x14ac:dyDescent="0.25">
      <c r="A3337">
        <v>351</v>
      </c>
      <c r="B3337">
        <v>2</v>
      </c>
      <c r="C3337">
        <v>2</v>
      </c>
      <c r="D3337">
        <v>0.25</v>
      </c>
      <c r="E3337">
        <v>5</v>
      </c>
      <c r="F3337">
        <v>3.125E-2</v>
      </c>
      <c r="G3337">
        <v>2</v>
      </c>
      <c r="H3337">
        <v>5</v>
      </c>
      <c r="I3337">
        <v>1</v>
      </c>
      <c r="J3337">
        <v>8</v>
      </c>
      <c r="K3337">
        <v>2</v>
      </c>
      <c r="O3337">
        <v>0.5</v>
      </c>
      <c r="Q3337">
        <v>2</v>
      </c>
      <c r="R3337">
        <v>1</v>
      </c>
      <c r="S3337">
        <v>-88</v>
      </c>
      <c r="T3337">
        <v>2</v>
      </c>
      <c r="U3337">
        <v>2</v>
      </c>
      <c r="V3337">
        <v>1</v>
      </c>
    </row>
    <row r="3338" spans="1:22" x14ac:dyDescent="0.25">
      <c r="A3338">
        <v>351</v>
      </c>
      <c r="B3338">
        <v>1</v>
      </c>
      <c r="C3338">
        <v>1</v>
      </c>
      <c r="D3338">
        <v>0.5</v>
      </c>
      <c r="E3338">
        <v>5</v>
      </c>
      <c r="F3338">
        <v>6.25E-2</v>
      </c>
      <c r="G3338">
        <v>3</v>
      </c>
      <c r="H3338">
        <v>10</v>
      </c>
      <c r="I3338">
        <v>2</v>
      </c>
      <c r="J3338">
        <v>10</v>
      </c>
      <c r="K3338">
        <v>2</v>
      </c>
      <c r="O3338">
        <v>0.66</v>
      </c>
      <c r="Q3338">
        <v>2</v>
      </c>
      <c r="R3338">
        <v>1</v>
      </c>
      <c r="S3338">
        <v>-88</v>
      </c>
      <c r="T3338">
        <v>1</v>
      </c>
      <c r="U3338">
        <v>1</v>
      </c>
      <c r="V3338">
        <v>1</v>
      </c>
    </row>
    <row r="3339" spans="1:22" x14ac:dyDescent="0.25">
      <c r="A3339">
        <v>351</v>
      </c>
      <c r="B3339">
        <v>3</v>
      </c>
      <c r="C3339">
        <v>3</v>
      </c>
      <c r="D3339">
        <v>1</v>
      </c>
      <c r="E3339">
        <v>5</v>
      </c>
      <c r="F3339">
        <v>0.125</v>
      </c>
      <c r="G3339">
        <v>3</v>
      </c>
      <c r="H3339">
        <v>5</v>
      </c>
      <c r="I3339">
        <v>1</v>
      </c>
      <c r="J3339">
        <v>1</v>
      </c>
      <c r="K3339">
        <v>2</v>
      </c>
      <c r="O3339">
        <v>0.5</v>
      </c>
      <c r="Q3339">
        <v>1</v>
      </c>
      <c r="R3339">
        <v>1</v>
      </c>
      <c r="S3339">
        <v>-88</v>
      </c>
      <c r="T3339">
        <v>3</v>
      </c>
      <c r="U3339">
        <v>3</v>
      </c>
      <c r="V3339">
        <v>1</v>
      </c>
    </row>
    <row r="3340" spans="1:22" x14ac:dyDescent="0.25">
      <c r="A3340">
        <v>425</v>
      </c>
      <c r="B3340">
        <v>4</v>
      </c>
      <c r="C3340">
        <v>4</v>
      </c>
      <c r="D3340">
        <v>1</v>
      </c>
      <c r="E3340">
        <v>5</v>
      </c>
      <c r="F3340">
        <v>0.125</v>
      </c>
      <c r="G3340">
        <v>2</v>
      </c>
      <c r="H3340">
        <v>5</v>
      </c>
      <c r="I3340">
        <v>1</v>
      </c>
      <c r="J3340">
        <v>7</v>
      </c>
      <c r="K3340">
        <v>2</v>
      </c>
      <c r="O3340">
        <v>0.5</v>
      </c>
      <c r="Q3340">
        <v>2</v>
      </c>
      <c r="R3340">
        <v>3</v>
      </c>
      <c r="S3340">
        <v>-88</v>
      </c>
      <c r="T3340">
        <v>4</v>
      </c>
      <c r="U3340">
        <v>4</v>
      </c>
      <c r="V3340">
        <v>1</v>
      </c>
    </row>
    <row r="3341" spans="1:22" x14ac:dyDescent="0.25">
      <c r="A3341">
        <v>425</v>
      </c>
      <c r="B3341">
        <v>2</v>
      </c>
      <c r="C3341">
        <v>2</v>
      </c>
      <c r="D3341">
        <v>1</v>
      </c>
      <c r="E3341">
        <v>5</v>
      </c>
      <c r="F3341">
        <v>0.125</v>
      </c>
      <c r="G3341">
        <v>3</v>
      </c>
      <c r="H3341">
        <v>0</v>
      </c>
      <c r="I3341">
        <v>1</v>
      </c>
      <c r="J3341">
        <v>2</v>
      </c>
      <c r="K3341">
        <v>2</v>
      </c>
      <c r="O3341">
        <v>0.5</v>
      </c>
      <c r="Q3341">
        <v>2</v>
      </c>
      <c r="R3341">
        <v>3</v>
      </c>
      <c r="S3341">
        <v>-88</v>
      </c>
      <c r="T3341">
        <v>2</v>
      </c>
      <c r="U3341">
        <v>2</v>
      </c>
      <c r="V3341">
        <v>1</v>
      </c>
    </row>
    <row r="3342" spans="1:22" x14ac:dyDescent="0.25">
      <c r="A3342">
        <v>425</v>
      </c>
      <c r="B3342">
        <v>7</v>
      </c>
      <c r="C3342">
        <v>7</v>
      </c>
      <c r="D3342">
        <v>1</v>
      </c>
      <c r="E3342">
        <v>5</v>
      </c>
      <c r="F3342">
        <v>0.125</v>
      </c>
      <c r="G3342">
        <v>2</v>
      </c>
      <c r="H3342">
        <v>0</v>
      </c>
      <c r="I3342">
        <v>1</v>
      </c>
      <c r="J3342">
        <v>5</v>
      </c>
      <c r="K3342">
        <v>1</v>
      </c>
      <c r="L3342">
        <v>1</v>
      </c>
      <c r="M3342">
        <v>1</v>
      </c>
      <c r="N3342">
        <v>1</v>
      </c>
      <c r="Q3342">
        <v>1</v>
      </c>
      <c r="R3342">
        <v>3</v>
      </c>
      <c r="S3342">
        <v>-88</v>
      </c>
      <c r="T3342">
        <v>7</v>
      </c>
      <c r="U3342">
        <v>7</v>
      </c>
      <c r="V3342">
        <v>1</v>
      </c>
    </row>
    <row r="3343" spans="1:22" x14ac:dyDescent="0.25">
      <c r="A3343">
        <v>425</v>
      </c>
      <c r="B3343">
        <v>8</v>
      </c>
      <c r="C3343">
        <v>8</v>
      </c>
      <c r="D3343">
        <v>1</v>
      </c>
      <c r="E3343">
        <v>5</v>
      </c>
      <c r="F3343">
        <v>0.125</v>
      </c>
      <c r="G3343">
        <v>2</v>
      </c>
      <c r="H3343">
        <v>0</v>
      </c>
      <c r="I3343">
        <v>1</v>
      </c>
      <c r="J3343">
        <v>2</v>
      </c>
      <c r="K3343">
        <v>2</v>
      </c>
      <c r="O3343">
        <v>0.5</v>
      </c>
      <c r="Q3343">
        <v>1</v>
      </c>
      <c r="R3343">
        <v>3</v>
      </c>
      <c r="S3343">
        <v>-88</v>
      </c>
      <c r="T3343">
        <v>8</v>
      </c>
      <c r="U3343">
        <v>8</v>
      </c>
      <c r="V3343">
        <v>2</v>
      </c>
    </row>
    <row r="3344" spans="1:22" x14ac:dyDescent="0.25">
      <c r="A3344">
        <v>425</v>
      </c>
      <c r="B3344">
        <v>3</v>
      </c>
      <c r="C3344">
        <v>3</v>
      </c>
      <c r="D3344">
        <v>1</v>
      </c>
      <c r="E3344">
        <v>5</v>
      </c>
      <c r="F3344">
        <v>0.125</v>
      </c>
      <c r="G3344">
        <v>3</v>
      </c>
      <c r="H3344">
        <v>5</v>
      </c>
      <c r="I3344">
        <v>1</v>
      </c>
      <c r="J3344">
        <v>7</v>
      </c>
      <c r="K3344">
        <v>2</v>
      </c>
      <c r="O3344">
        <v>0.5</v>
      </c>
      <c r="Q3344">
        <v>2</v>
      </c>
      <c r="R3344">
        <v>3</v>
      </c>
      <c r="S3344">
        <v>-88</v>
      </c>
      <c r="T3344">
        <v>3</v>
      </c>
      <c r="U3344">
        <v>3</v>
      </c>
      <c r="V3344">
        <v>1</v>
      </c>
    </row>
    <row r="3345" spans="1:22" x14ac:dyDescent="0.25">
      <c r="A3345">
        <v>425</v>
      </c>
      <c r="B3345">
        <v>1</v>
      </c>
      <c r="C3345">
        <v>1</v>
      </c>
      <c r="D3345">
        <v>1</v>
      </c>
      <c r="E3345">
        <v>5</v>
      </c>
      <c r="F3345">
        <v>0.125</v>
      </c>
      <c r="G3345">
        <v>2</v>
      </c>
      <c r="H3345">
        <v>15</v>
      </c>
      <c r="I3345">
        <v>1</v>
      </c>
      <c r="J3345">
        <v>6</v>
      </c>
      <c r="K3345">
        <v>2</v>
      </c>
      <c r="O3345">
        <v>0.5</v>
      </c>
      <c r="Q3345">
        <v>2</v>
      </c>
      <c r="R3345">
        <v>3</v>
      </c>
      <c r="S3345">
        <v>-88</v>
      </c>
      <c r="T3345">
        <v>1</v>
      </c>
      <c r="U3345">
        <v>1</v>
      </c>
      <c r="V3345">
        <v>1</v>
      </c>
    </row>
    <row r="3346" spans="1:22" x14ac:dyDescent="0.25">
      <c r="A3346">
        <v>425</v>
      </c>
      <c r="B3346">
        <v>6</v>
      </c>
      <c r="C3346">
        <v>6</v>
      </c>
      <c r="D3346">
        <v>0.25</v>
      </c>
      <c r="E3346">
        <v>5</v>
      </c>
      <c r="F3346">
        <v>3.125E-2</v>
      </c>
      <c r="G3346">
        <v>2</v>
      </c>
      <c r="H3346">
        <v>0</v>
      </c>
      <c r="I3346">
        <v>1</v>
      </c>
      <c r="J3346">
        <v>6</v>
      </c>
      <c r="K3346">
        <v>2</v>
      </c>
      <c r="O3346">
        <v>0.5</v>
      </c>
      <c r="Q3346">
        <v>2</v>
      </c>
      <c r="R3346">
        <v>3</v>
      </c>
      <c r="S3346">
        <v>-88</v>
      </c>
      <c r="T3346">
        <v>6</v>
      </c>
      <c r="U3346">
        <v>6</v>
      </c>
      <c r="V3346">
        <v>1</v>
      </c>
    </row>
    <row r="3347" spans="1:22" x14ac:dyDescent="0.25">
      <c r="A3347">
        <v>425</v>
      </c>
      <c r="B3347">
        <v>5</v>
      </c>
      <c r="C3347">
        <v>5</v>
      </c>
      <c r="D3347">
        <v>0.25</v>
      </c>
      <c r="E3347">
        <v>5</v>
      </c>
      <c r="F3347">
        <v>3.125E-2</v>
      </c>
      <c r="G3347">
        <v>2</v>
      </c>
      <c r="H3347">
        <v>5</v>
      </c>
      <c r="I3347">
        <v>1</v>
      </c>
      <c r="J3347">
        <v>8</v>
      </c>
      <c r="K3347">
        <v>1</v>
      </c>
      <c r="L3347">
        <v>1</v>
      </c>
      <c r="M3347">
        <v>1</v>
      </c>
      <c r="N3347">
        <v>1</v>
      </c>
      <c r="Q3347">
        <v>2</v>
      </c>
      <c r="R3347">
        <v>3</v>
      </c>
      <c r="S3347">
        <v>-88</v>
      </c>
      <c r="T3347">
        <v>5</v>
      </c>
      <c r="U3347">
        <v>5</v>
      </c>
      <c r="V3347">
        <v>1</v>
      </c>
    </row>
    <row r="3348" spans="1:22" x14ac:dyDescent="0.25">
      <c r="A3348">
        <v>372</v>
      </c>
      <c r="B3348">
        <v>1</v>
      </c>
      <c r="C3348">
        <v>1</v>
      </c>
      <c r="D3348">
        <v>2</v>
      </c>
      <c r="E3348">
        <v>5</v>
      </c>
      <c r="F3348">
        <v>0.25</v>
      </c>
      <c r="G3348">
        <v>1</v>
      </c>
      <c r="H3348">
        <v>10</v>
      </c>
      <c r="I3348">
        <v>1</v>
      </c>
      <c r="J3348">
        <v>40</v>
      </c>
      <c r="K3348">
        <v>1</v>
      </c>
      <c r="L3348">
        <v>1</v>
      </c>
      <c r="M3348">
        <v>1</v>
      </c>
      <c r="N3348">
        <v>1</v>
      </c>
      <c r="Q3348">
        <v>2</v>
      </c>
      <c r="R3348">
        <v>1</v>
      </c>
      <c r="S3348">
        <v>-88</v>
      </c>
      <c r="T3348">
        <v>1</v>
      </c>
      <c r="U3348">
        <v>1</v>
      </c>
      <c r="V3348">
        <v>1</v>
      </c>
    </row>
    <row r="3349" spans="1:22" x14ac:dyDescent="0.25">
      <c r="A3349">
        <v>372</v>
      </c>
      <c r="B3349">
        <v>7</v>
      </c>
      <c r="C3349">
        <v>7</v>
      </c>
      <c r="D3349">
        <v>2</v>
      </c>
      <c r="E3349">
        <v>5</v>
      </c>
      <c r="F3349">
        <v>0.25</v>
      </c>
      <c r="G3349">
        <v>2</v>
      </c>
      <c r="H3349">
        <v>11</v>
      </c>
      <c r="I3349">
        <v>1</v>
      </c>
      <c r="J3349">
        <v>50</v>
      </c>
      <c r="K3349">
        <v>1</v>
      </c>
      <c r="L3349">
        <v>1</v>
      </c>
      <c r="M3349">
        <v>1</v>
      </c>
      <c r="N3349">
        <v>1</v>
      </c>
      <c r="Q3349">
        <v>6</v>
      </c>
      <c r="R3349">
        <v>1</v>
      </c>
      <c r="S3349">
        <v>-88</v>
      </c>
      <c r="T3349">
        <v>7</v>
      </c>
      <c r="U3349">
        <v>7</v>
      </c>
      <c r="V3349">
        <v>2</v>
      </c>
    </row>
    <row r="3350" spans="1:22" x14ac:dyDescent="0.25">
      <c r="A3350">
        <v>372</v>
      </c>
      <c r="B3350">
        <v>4</v>
      </c>
      <c r="C3350">
        <v>4</v>
      </c>
      <c r="D3350">
        <v>2</v>
      </c>
      <c r="E3350">
        <v>5</v>
      </c>
      <c r="F3350">
        <v>0.25</v>
      </c>
      <c r="G3350">
        <v>3</v>
      </c>
      <c r="H3350">
        <v>7</v>
      </c>
      <c r="I3350">
        <v>1</v>
      </c>
      <c r="J3350">
        <v>21</v>
      </c>
      <c r="K3350">
        <v>1</v>
      </c>
      <c r="L3350">
        <v>2</v>
      </c>
      <c r="M3350">
        <v>1</v>
      </c>
      <c r="N3350">
        <v>1</v>
      </c>
      <c r="Q3350">
        <v>2</v>
      </c>
      <c r="R3350">
        <v>1</v>
      </c>
      <c r="S3350">
        <v>-88</v>
      </c>
      <c r="T3350">
        <v>4</v>
      </c>
      <c r="U3350">
        <v>4</v>
      </c>
      <c r="V3350">
        <v>1</v>
      </c>
    </row>
    <row r="3351" spans="1:22" x14ac:dyDescent="0.25">
      <c r="A3351">
        <v>372</v>
      </c>
      <c r="B3351">
        <v>6</v>
      </c>
      <c r="C3351">
        <v>6</v>
      </c>
      <c r="D3351">
        <v>6</v>
      </c>
      <c r="E3351">
        <v>5</v>
      </c>
      <c r="F3351">
        <v>0.75</v>
      </c>
      <c r="G3351">
        <v>2</v>
      </c>
      <c r="H3351">
        <v>2</v>
      </c>
      <c r="I3351">
        <v>1</v>
      </c>
      <c r="J3351">
        <v>50</v>
      </c>
      <c r="K3351">
        <v>1</v>
      </c>
      <c r="L3351">
        <v>1</v>
      </c>
      <c r="M3351">
        <v>1</v>
      </c>
      <c r="N3351">
        <v>1</v>
      </c>
      <c r="Q3351">
        <v>1</v>
      </c>
      <c r="R3351">
        <v>1</v>
      </c>
      <c r="S3351">
        <v>-88</v>
      </c>
      <c r="T3351">
        <v>6</v>
      </c>
      <c r="U3351">
        <v>6</v>
      </c>
      <c r="V3351">
        <v>1</v>
      </c>
    </row>
    <row r="3352" spans="1:22" x14ac:dyDescent="0.25">
      <c r="A3352">
        <v>372</v>
      </c>
      <c r="B3352">
        <v>5</v>
      </c>
      <c r="C3352">
        <v>5</v>
      </c>
      <c r="D3352">
        <v>6</v>
      </c>
      <c r="E3352">
        <v>5</v>
      </c>
      <c r="F3352">
        <v>0.75</v>
      </c>
      <c r="G3352">
        <v>2</v>
      </c>
      <c r="H3352">
        <v>10</v>
      </c>
      <c r="I3352">
        <v>1</v>
      </c>
      <c r="J3352">
        <v>50</v>
      </c>
      <c r="K3352">
        <v>1</v>
      </c>
      <c r="L3352">
        <v>1</v>
      </c>
      <c r="M3352">
        <v>3</v>
      </c>
      <c r="N3352">
        <v>3</v>
      </c>
      <c r="O3352">
        <v>0.5</v>
      </c>
      <c r="Q3352">
        <v>1</v>
      </c>
      <c r="R3352">
        <v>1</v>
      </c>
      <c r="S3352">
        <v>-88</v>
      </c>
      <c r="T3352">
        <v>5</v>
      </c>
      <c r="U3352">
        <v>5</v>
      </c>
      <c r="V3352">
        <v>1</v>
      </c>
    </row>
    <row r="3353" spans="1:22" x14ac:dyDescent="0.25">
      <c r="A3353">
        <v>372</v>
      </c>
      <c r="B3353">
        <v>3</v>
      </c>
      <c r="C3353">
        <v>3</v>
      </c>
      <c r="D3353">
        <v>1</v>
      </c>
      <c r="E3353">
        <v>5</v>
      </c>
      <c r="F3353">
        <v>0.125</v>
      </c>
      <c r="G3353">
        <v>2</v>
      </c>
      <c r="H3353">
        <v>5</v>
      </c>
      <c r="I3353">
        <v>1</v>
      </c>
      <c r="J3353">
        <v>40</v>
      </c>
      <c r="K3353">
        <v>1</v>
      </c>
      <c r="L3353">
        <v>1</v>
      </c>
      <c r="M3353">
        <v>1</v>
      </c>
      <c r="N3353">
        <v>1</v>
      </c>
      <c r="Q3353">
        <v>2</v>
      </c>
      <c r="R3353">
        <v>1</v>
      </c>
      <c r="S3353">
        <v>-88</v>
      </c>
      <c r="T3353">
        <v>3</v>
      </c>
      <c r="U3353">
        <v>3</v>
      </c>
      <c r="V3353">
        <v>1</v>
      </c>
    </row>
    <row r="3354" spans="1:22" x14ac:dyDescent="0.25">
      <c r="A3354">
        <v>372</v>
      </c>
      <c r="B3354">
        <v>2</v>
      </c>
      <c r="C3354">
        <v>2</v>
      </c>
      <c r="D3354">
        <v>1</v>
      </c>
      <c r="E3354">
        <v>5</v>
      </c>
      <c r="F3354">
        <v>0.125</v>
      </c>
      <c r="G3354">
        <v>2</v>
      </c>
      <c r="H3354">
        <v>8</v>
      </c>
      <c r="I3354">
        <v>1</v>
      </c>
      <c r="J3354">
        <v>40</v>
      </c>
      <c r="K3354">
        <v>1</v>
      </c>
      <c r="L3354">
        <v>1</v>
      </c>
      <c r="M3354">
        <v>1</v>
      </c>
      <c r="N3354">
        <v>1</v>
      </c>
      <c r="Q3354">
        <v>2</v>
      </c>
      <c r="R3354">
        <v>1</v>
      </c>
      <c r="S3354">
        <v>-88</v>
      </c>
      <c r="T3354">
        <v>2</v>
      </c>
      <c r="U3354">
        <v>2</v>
      </c>
      <c r="V3354">
        <v>1</v>
      </c>
    </row>
    <row r="3355" spans="1:22" x14ac:dyDescent="0.25">
      <c r="A3355">
        <v>371</v>
      </c>
      <c r="B3355">
        <v>1</v>
      </c>
      <c r="C3355">
        <v>1</v>
      </c>
      <c r="D3355">
        <v>1</v>
      </c>
      <c r="E3355">
        <v>5</v>
      </c>
      <c r="F3355">
        <v>0.125</v>
      </c>
      <c r="G3355">
        <v>2</v>
      </c>
      <c r="H3355">
        <v>5</v>
      </c>
      <c r="I3355">
        <v>1</v>
      </c>
      <c r="J3355">
        <v>19</v>
      </c>
      <c r="K3355">
        <v>1</v>
      </c>
      <c r="L3355">
        <v>1</v>
      </c>
      <c r="M3355">
        <v>1</v>
      </c>
      <c r="N3355">
        <v>1</v>
      </c>
      <c r="Q3355">
        <v>2</v>
      </c>
      <c r="R3355">
        <v>3</v>
      </c>
      <c r="S3355">
        <v>-88</v>
      </c>
      <c r="T3355">
        <v>1</v>
      </c>
      <c r="U3355">
        <v>1</v>
      </c>
      <c r="V3355">
        <v>1</v>
      </c>
    </row>
    <row r="3356" spans="1:22" x14ac:dyDescent="0.25">
      <c r="A3356">
        <v>371</v>
      </c>
      <c r="B3356">
        <v>3</v>
      </c>
      <c r="C3356">
        <v>3</v>
      </c>
      <c r="D3356">
        <v>3</v>
      </c>
      <c r="E3356">
        <v>5</v>
      </c>
      <c r="F3356">
        <v>0.375</v>
      </c>
      <c r="G3356">
        <v>3</v>
      </c>
      <c r="H3356">
        <v>1</v>
      </c>
      <c r="I3356">
        <v>1</v>
      </c>
      <c r="J3356">
        <v>22</v>
      </c>
      <c r="K3356">
        <v>1</v>
      </c>
      <c r="L3356">
        <v>1</v>
      </c>
      <c r="M3356">
        <v>1</v>
      </c>
      <c r="N3356">
        <v>1</v>
      </c>
      <c r="Q3356">
        <v>1</v>
      </c>
      <c r="R3356">
        <v>3</v>
      </c>
      <c r="S3356">
        <v>-88</v>
      </c>
      <c r="T3356">
        <v>3</v>
      </c>
      <c r="U3356">
        <v>3</v>
      </c>
      <c r="V3356">
        <v>1</v>
      </c>
    </row>
    <row r="3357" spans="1:22" x14ac:dyDescent="0.25">
      <c r="A3357">
        <v>371</v>
      </c>
      <c r="B3357">
        <v>4</v>
      </c>
      <c r="C3357">
        <v>4</v>
      </c>
      <c r="D3357">
        <v>2</v>
      </c>
      <c r="E3357">
        <v>5</v>
      </c>
      <c r="F3357">
        <v>0.25</v>
      </c>
      <c r="G3357">
        <v>2</v>
      </c>
      <c r="H3357">
        <v>5</v>
      </c>
      <c r="I3357">
        <v>1</v>
      </c>
      <c r="J3357">
        <v>4</v>
      </c>
      <c r="K3357">
        <v>2</v>
      </c>
      <c r="O3357">
        <v>0.5</v>
      </c>
      <c r="Q3357">
        <v>1</v>
      </c>
      <c r="R3357">
        <v>3</v>
      </c>
      <c r="S3357">
        <v>-88</v>
      </c>
      <c r="T3357">
        <v>4</v>
      </c>
      <c r="U3357">
        <v>4</v>
      </c>
      <c r="V3357">
        <v>1</v>
      </c>
    </row>
    <row r="3358" spans="1:22" x14ac:dyDescent="0.25">
      <c r="A3358">
        <v>371</v>
      </c>
      <c r="B3358">
        <v>5</v>
      </c>
      <c r="C3358">
        <v>5</v>
      </c>
      <c r="D3358">
        <v>0.5</v>
      </c>
      <c r="E3358">
        <v>5</v>
      </c>
      <c r="F3358">
        <v>6.25E-2</v>
      </c>
      <c r="G3358">
        <v>2</v>
      </c>
      <c r="H3358">
        <v>5</v>
      </c>
      <c r="I3358">
        <v>1</v>
      </c>
      <c r="J3358">
        <v>16</v>
      </c>
      <c r="K3358">
        <v>1</v>
      </c>
      <c r="L3358">
        <v>1</v>
      </c>
      <c r="M3358">
        <v>1</v>
      </c>
      <c r="N3358">
        <v>1</v>
      </c>
      <c r="Q3358">
        <v>1</v>
      </c>
      <c r="R3358">
        <v>3</v>
      </c>
      <c r="S3358">
        <v>-88</v>
      </c>
      <c r="T3358">
        <v>5</v>
      </c>
      <c r="U3358">
        <v>5</v>
      </c>
      <c r="V3358">
        <v>2</v>
      </c>
    </row>
    <row r="3359" spans="1:22" x14ac:dyDescent="0.25">
      <c r="A3359">
        <v>371</v>
      </c>
      <c r="B3359">
        <v>2</v>
      </c>
      <c r="C3359">
        <v>2</v>
      </c>
      <c r="D3359">
        <v>2</v>
      </c>
      <c r="E3359">
        <v>5</v>
      </c>
      <c r="F3359">
        <v>0.25</v>
      </c>
      <c r="G3359">
        <v>2</v>
      </c>
      <c r="H3359">
        <v>5</v>
      </c>
      <c r="I3359">
        <v>1</v>
      </c>
      <c r="J3359">
        <v>20</v>
      </c>
      <c r="K3359">
        <v>2</v>
      </c>
      <c r="O3359">
        <v>0.5</v>
      </c>
      <c r="Q3359">
        <v>2</v>
      </c>
      <c r="R3359">
        <v>3</v>
      </c>
      <c r="S3359">
        <v>-88</v>
      </c>
      <c r="T3359">
        <v>2</v>
      </c>
      <c r="U3359">
        <v>2</v>
      </c>
      <c r="V3359">
        <v>1</v>
      </c>
    </row>
    <row r="3360" spans="1:22" x14ac:dyDescent="0.25">
      <c r="A3360">
        <v>445</v>
      </c>
      <c r="B3360">
        <v>3</v>
      </c>
      <c r="C3360">
        <v>3</v>
      </c>
      <c r="D3360">
        <v>2</v>
      </c>
      <c r="E3360">
        <v>5</v>
      </c>
      <c r="F3360">
        <v>0.25</v>
      </c>
      <c r="G3360">
        <v>2</v>
      </c>
      <c r="H3360">
        <v>3</v>
      </c>
      <c r="I3360">
        <v>1</v>
      </c>
      <c r="J3360">
        <v>30</v>
      </c>
      <c r="K3360">
        <v>1</v>
      </c>
      <c r="L3360">
        <v>4</v>
      </c>
      <c r="M3360">
        <v>1</v>
      </c>
      <c r="N3360">
        <v>1</v>
      </c>
      <c r="Q3360">
        <v>2</v>
      </c>
      <c r="R3360">
        <v>3</v>
      </c>
      <c r="S3360">
        <v>-88</v>
      </c>
      <c r="T3360">
        <v>3</v>
      </c>
      <c r="U3360">
        <v>3</v>
      </c>
      <c r="V3360">
        <v>1</v>
      </c>
    </row>
    <row r="3361" spans="1:22" x14ac:dyDescent="0.25">
      <c r="A3361">
        <v>445</v>
      </c>
      <c r="B3361">
        <v>12</v>
      </c>
      <c r="C3361">
        <v>12</v>
      </c>
      <c r="D3361">
        <v>1</v>
      </c>
      <c r="E3361">
        <v>5</v>
      </c>
      <c r="F3361">
        <v>0.125</v>
      </c>
      <c r="G3361">
        <v>2</v>
      </c>
      <c r="H3361">
        <v>2</v>
      </c>
      <c r="I3361">
        <v>1</v>
      </c>
      <c r="J3361">
        <v>30</v>
      </c>
      <c r="K3361">
        <v>1</v>
      </c>
      <c r="L3361">
        <v>4</v>
      </c>
      <c r="M3361">
        <v>1</v>
      </c>
      <c r="N3361">
        <v>1</v>
      </c>
      <c r="Q3361">
        <v>4</v>
      </c>
      <c r="R3361">
        <v>3</v>
      </c>
      <c r="S3361">
        <v>-88</v>
      </c>
      <c r="T3361">
        <v>12</v>
      </c>
      <c r="U3361">
        <v>12</v>
      </c>
      <c r="V3361">
        <v>2</v>
      </c>
    </row>
    <row r="3362" spans="1:22" x14ac:dyDescent="0.25">
      <c r="A3362">
        <v>445</v>
      </c>
      <c r="B3362">
        <v>2</v>
      </c>
      <c r="C3362">
        <v>2</v>
      </c>
      <c r="D3362">
        <v>1</v>
      </c>
      <c r="E3362">
        <v>5</v>
      </c>
      <c r="F3362">
        <v>0.125</v>
      </c>
      <c r="G3362">
        <v>2</v>
      </c>
      <c r="H3362">
        <v>10</v>
      </c>
      <c r="I3362">
        <v>1</v>
      </c>
      <c r="J3362">
        <v>30</v>
      </c>
      <c r="K3362">
        <v>1</v>
      </c>
      <c r="L3362">
        <v>4</v>
      </c>
      <c r="M3362">
        <v>1</v>
      </c>
      <c r="N3362">
        <v>1</v>
      </c>
      <c r="Q3362">
        <v>2</v>
      </c>
      <c r="R3362">
        <v>3</v>
      </c>
      <c r="S3362">
        <v>-88</v>
      </c>
      <c r="T3362">
        <v>2</v>
      </c>
      <c r="U3362">
        <v>2</v>
      </c>
      <c r="V3362">
        <v>1</v>
      </c>
    </row>
    <row r="3363" spans="1:22" x14ac:dyDescent="0.25">
      <c r="A3363">
        <v>445</v>
      </c>
      <c r="B3363">
        <v>10</v>
      </c>
      <c r="C3363">
        <v>10</v>
      </c>
      <c r="D3363">
        <v>2</v>
      </c>
      <c r="E3363">
        <v>5</v>
      </c>
      <c r="F3363">
        <v>0.25</v>
      </c>
      <c r="G3363">
        <v>3</v>
      </c>
      <c r="H3363">
        <v>2</v>
      </c>
      <c r="I3363">
        <v>1</v>
      </c>
      <c r="J3363">
        <v>30</v>
      </c>
      <c r="K3363">
        <v>1</v>
      </c>
      <c r="L3363">
        <v>4</v>
      </c>
      <c r="M3363">
        <v>3</v>
      </c>
      <c r="N3363">
        <v>3</v>
      </c>
      <c r="O3363">
        <v>0.5</v>
      </c>
      <c r="Q3363">
        <v>1</v>
      </c>
      <c r="R3363">
        <v>3</v>
      </c>
      <c r="S3363">
        <v>-88</v>
      </c>
      <c r="T3363">
        <v>10</v>
      </c>
      <c r="U3363">
        <v>10</v>
      </c>
      <c r="V3363">
        <v>1</v>
      </c>
    </row>
    <row r="3364" spans="1:22" x14ac:dyDescent="0.25">
      <c r="A3364">
        <v>445</v>
      </c>
      <c r="B3364">
        <v>5</v>
      </c>
      <c r="C3364">
        <v>5</v>
      </c>
      <c r="D3364">
        <v>2</v>
      </c>
      <c r="E3364">
        <v>5</v>
      </c>
      <c r="F3364">
        <v>0.25</v>
      </c>
      <c r="G3364">
        <v>2</v>
      </c>
      <c r="H3364">
        <v>3</v>
      </c>
      <c r="I3364">
        <v>1</v>
      </c>
      <c r="J3364">
        <v>30</v>
      </c>
      <c r="K3364">
        <v>1</v>
      </c>
      <c r="L3364">
        <v>4</v>
      </c>
      <c r="M3364">
        <v>3</v>
      </c>
      <c r="N3364">
        <v>3</v>
      </c>
      <c r="O3364">
        <v>0.5</v>
      </c>
      <c r="Q3364">
        <v>2</v>
      </c>
      <c r="R3364">
        <v>3</v>
      </c>
      <c r="S3364">
        <v>-88</v>
      </c>
      <c r="T3364">
        <v>5</v>
      </c>
      <c r="U3364">
        <v>5</v>
      </c>
      <c r="V3364">
        <v>1</v>
      </c>
    </row>
    <row r="3365" spans="1:22" x14ac:dyDescent="0.25">
      <c r="A3365">
        <v>445</v>
      </c>
      <c r="B3365">
        <v>6</v>
      </c>
      <c r="C3365">
        <v>6</v>
      </c>
      <c r="D3365">
        <v>1</v>
      </c>
      <c r="E3365">
        <v>5</v>
      </c>
      <c r="F3365">
        <v>0.125</v>
      </c>
      <c r="G3365">
        <v>3</v>
      </c>
      <c r="H3365">
        <v>3</v>
      </c>
      <c r="I3365">
        <v>1</v>
      </c>
      <c r="J3365">
        <v>30</v>
      </c>
      <c r="K3365">
        <v>1</v>
      </c>
      <c r="L3365">
        <v>4</v>
      </c>
      <c r="M3365">
        <v>3</v>
      </c>
      <c r="N3365">
        <v>3</v>
      </c>
      <c r="O3365">
        <v>0.5</v>
      </c>
      <c r="Q3365">
        <v>2</v>
      </c>
      <c r="R3365">
        <v>3</v>
      </c>
      <c r="S3365">
        <v>-88</v>
      </c>
      <c r="T3365">
        <v>6</v>
      </c>
      <c r="U3365">
        <v>6</v>
      </c>
      <c r="V3365">
        <v>1</v>
      </c>
    </row>
    <row r="3366" spans="1:22" x14ac:dyDescent="0.25">
      <c r="A3366">
        <v>445</v>
      </c>
      <c r="B3366">
        <v>9</v>
      </c>
      <c r="C3366">
        <v>9</v>
      </c>
      <c r="D3366">
        <v>2</v>
      </c>
      <c r="E3366">
        <v>5</v>
      </c>
      <c r="F3366">
        <v>0.25</v>
      </c>
      <c r="G3366">
        <v>3</v>
      </c>
      <c r="H3366">
        <v>2</v>
      </c>
      <c r="I3366">
        <v>1</v>
      </c>
      <c r="J3366">
        <v>30</v>
      </c>
      <c r="K3366">
        <v>1</v>
      </c>
      <c r="L3366">
        <v>4</v>
      </c>
      <c r="M3366">
        <v>3</v>
      </c>
      <c r="N3366">
        <v>3</v>
      </c>
      <c r="O3366">
        <v>0.5</v>
      </c>
      <c r="Q3366">
        <v>1</v>
      </c>
      <c r="R3366">
        <v>3</v>
      </c>
      <c r="S3366">
        <v>-88</v>
      </c>
      <c r="T3366">
        <v>9</v>
      </c>
      <c r="U3366">
        <v>9</v>
      </c>
      <c r="V3366">
        <v>1</v>
      </c>
    </row>
    <row r="3367" spans="1:22" x14ac:dyDescent="0.25">
      <c r="A3367">
        <v>445</v>
      </c>
      <c r="B3367">
        <v>4</v>
      </c>
      <c r="C3367">
        <v>4</v>
      </c>
      <c r="D3367">
        <v>1</v>
      </c>
      <c r="E3367">
        <v>5</v>
      </c>
      <c r="F3367">
        <v>0.125</v>
      </c>
      <c r="G3367">
        <v>2</v>
      </c>
      <c r="H3367">
        <v>3</v>
      </c>
      <c r="I3367">
        <v>1</v>
      </c>
      <c r="J3367">
        <v>30</v>
      </c>
      <c r="K3367">
        <v>1</v>
      </c>
      <c r="L3367">
        <v>4</v>
      </c>
      <c r="M3367">
        <v>1</v>
      </c>
      <c r="N3367">
        <v>1</v>
      </c>
      <c r="Q3367">
        <v>2</v>
      </c>
      <c r="R3367">
        <v>3</v>
      </c>
      <c r="S3367">
        <v>-88</v>
      </c>
      <c r="T3367">
        <v>4</v>
      </c>
      <c r="U3367">
        <v>4</v>
      </c>
      <c r="V3367">
        <v>1</v>
      </c>
    </row>
    <row r="3368" spans="1:22" x14ac:dyDescent="0.25">
      <c r="A3368">
        <v>445</v>
      </c>
      <c r="B3368">
        <v>8</v>
      </c>
      <c r="C3368">
        <v>8</v>
      </c>
      <c r="D3368">
        <v>3</v>
      </c>
      <c r="E3368">
        <v>5</v>
      </c>
      <c r="F3368">
        <v>0.375</v>
      </c>
      <c r="G3368">
        <v>3</v>
      </c>
      <c r="H3368">
        <v>2</v>
      </c>
      <c r="I3368">
        <v>1</v>
      </c>
      <c r="J3368">
        <v>30</v>
      </c>
      <c r="K3368">
        <v>1</v>
      </c>
      <c r="L3368">
        <v>4</v>
      </c>
      <c r="M3368">
        <v>1</v>
      </c>
      <c r="N3368">
        <v>1</v>
      </c>
      <c r="Q3368">
        <v>1</v>
      </c>
      <c r="R3368">
        <v>3</v>
      </c>
      <c r="S3368">
        <v>-88</v>
      </c>
      <c r="T3368">
        <v>8</v>
      </c>
      <c r="U3368">
        <v>8</v>
      </c>
      <c r="V3368">
        <v>1</v>
      </c>
    </row>
    <row r="3369" spans="1:22" x14ac:dyDescent="0.25">
      <c r="A3369">
        <v>445</v>
      </c>
      <c r="B3369">
        <v>11</v>
      </c>
      <c r="C3369">
        <v>11</v>
      </c>
      <c r="D3369">
        <v>1</v>
      </c>
      <c r="E3369">
        <v>5</v>
      </c>
      <c r="F3369">
        <v>0.125</v>
      </c>
      <c r="G3369">
        <v>3</v>
      </c>
      <c r="H3369">
        <v>2</v>
      </c>
      <c r="I3369">
        <v>1</v>
      </c>
      <c r="J3369">
        <v>30</v>
      </c>
      <c r="K3369">
        <v>1</v>
      </c>
      <c r="L3369">
        <v>4</v>
      </c>
      <c r="M3369">
        <v>1</v>
      </c>
      <c r="N3369">
        <v>1</v>
      </c>
      <c r="Q3369">
        <v>1</v>
      </c>
      <c r="R3369">
        <v>3</v>
      </c>
      <c r="S3369">
        <v>-88</v>
      </c>
      <c r="T3369">
        <v>11</v>
      </c>
      <c r="U3369">
        <v>11</v>
      </c>
      <c r="V3369">
        <v>1</v>
      </c>
    </row>
    <row r="3370" spans="1:22" x14ac:dyDescent="0.25">
      <c r="A3370">
        <v>445</v>
      </c>
      <c r="B3370">
        <v>1</v>
      </c>
      <c r="C3370">
        <v>1</v>
      </c>
      <c r="D3370">
        <v>1</v>
      </c>
      <c r="E3370">
        <v>5</v>
      </c>
      <c r="F3370">
        <v>0.125</v>
      </c>
      <c r="G3370">
        <v>2</v>
      </c>
      <c r="H3370">
        <v>10</v>
      </c>
      <c r="I3370">
        <v>1</v>
      </c>
      <c r="J3370">
        <v>30</v>
      </c>
      <c r="K3370">
        <v>1</v>
      </c>
      <c r="L3370">
        <v>4</v>
      </c>
      <c r="M3370">
        <v>1</v>
      </c>
      <c r="N3370">
        <v>1</v>
      </c>
      <c r="Q3370">
        <v>2</v>
      </c>
      <c r="R3370">
        <v>3</v>
      </c>
      <c r="S3370">
        <v>-88</v>
      </c>
      <c r="T3370">
        <v>1</v>
      </c>
      <c r="U3370">
        <v>1</v>
      </c>
      <c r="V3370">
        <v>1</v>
      </c>
    </row>
    <row r="3371" spans="1:22" x14ac:dyDescent="0.25">
      <c r="A3371">
        <v>445</v>
      </c>
      <c r="B3371">
        <v>7</v>
      </c>
      <c r="C3371">
        <v>7</v>
      </c>
      <c r="D3371">
        <v>2</v>
      </c>
      <c r="E3371">
        <v>5</v>
      </c>
      <c r="F3371">
        <v>0.25</v>
      </c>
      <c r="G3371">
        <v>3</v>
      </c>
      <c r="H3371">
        <v>10</v>
      </c>
      <c r="I3371">
        <v>1</v>
      </c>
      <c r="J3371">
        <v>30</v>
      </c>
      <c r="K3371">
        <v>1</v>
      </c>
      <c r="L3371">
        <v>4</v>
      </c>
      <c r="M3371">
        <v>3</v>
      </c>
      <c r="N3371">
        <v>3</v>
      </c>
      <c r="O3371">
        <v>0.5</v>
      </c>
      <c r="Q3371">
        <v>2</v>
      </c>
      <c r="R3371">
        <v>3</v>
      </c>
      <c r="S3371">
        <v>-88</v>
      </c>
      <c r="T3371">
        <v>7</v>
      </c>
      <c r="U3371">
        <v>7</v>
      </c>
      <c r="V3371">
        <v>1</v>
      </c>
    </row>
    <row r="3372" spans="1:22" x14ac:dyDescent="0.25">
      <c r="A3372">
        <v>350</v>
      </c>
      <c r="B3372">
        <v>3</v>
      </c>
      <c r="C3372">
        <v>3</v>
      </c>
      <c r="D3372">
        <v>1</v>
      </c>
      <c r="E3372">
        <v>5</v>
      </c>
      <c r="F3372">
        <v>0.125</v>
      </c>
      <c r="G3372">
        <v>4</v>
      </c>
      <c r="H3372">
        <v>15</v>
      </c>
      <c r="I3372">
        <v>1</v>
      </c>
      <c r="J3372">
        <v>20</v>
      </c>
      <c r="K3372">
        <v>1</v>
      </c>
      <c r="L3372">
        <v>1</v>
      </c>
      <c r="M3372">
        <v>1</v>
      </c>
      <c r="N3372">
        <v>1</v>
      </c>
      <c r="Q3372">
        <v>2</v>
      </c>
      <c r="R3372">
        <v>1</v>
      </c>
      <c r="S3372">
        <v>-88</v>
      </c>
      <c r="T3372">
        <v>3</v>
      </c>
      <c r="U3372">
        <v>3</v>
      </c>
      <c r="V3372">
        <v>1</v>
      </c>
    </row>
    <row r="3373" spans="1:22" x14ac:dyDescent="0.25">
      <c r="A3373">
        <v>350</v>
      </c>
      <c r="B3373">
        <v>4</v>
      </c>
      <c r="C3373">
        <v>4</v>
      </c>
      <c r="D3373">
        <v>1.5</v>
      </c>
      <c r="E3373">
        <v>5</v>
      </c>
      <c r="F3373">
        <v>0.1875</v>
      </c>
      <c r="G3373">
        <v>4</v>
      </c>
      <c r="H3373">
        <v>5</v>
      </c>
      <c r="I3373">
        <v>1</v>
      </c>
      <c r="J3373">
        <v>20</v>
      </c>
      <c r="K3373">
        <v>2</v>
      </c>
      <c r="O3373">
        <v>0.5</v>
      </c>
      <c r="Q3373">
        <v>2</v>
      </c>
      <c r="R3373">
        <v>1</v>
      </c>
      <c r="S3373">
        <v>-88</v>
      </c>
      <c r="T3373">
        <v>4</v>
      </c>
      <c r="U3373">
        <v>4</v>
      </c>
      <c r="V3373">
        <v>1</v>
      </c>
    </row>
    <row r="3374" spans="1:22" x14ac:dyDescent="0.25">
      <c r="A3374">
        <v>350</v>
      </c>
      <c r="B3374">
        <v>1</v>
      </c>
      <c r="C3374">
        <v>1</v>
      </c>
      <c r="D3374">
        <v>2</v>
      </c>
      <c r="E3374">
        <v>5</v>
      </c>
      <c r="F3374">
        <v>0.25</v>
      </c>
      <c r="G3374">
        <v>2</v>
      </c>
      <c r="H3374">
        <v>5</v>
      </c>
      <c r="I3374">
        <v>1</v>
      </c>
      <c r="J3374">
        <v>20</v>
      </c>
      <c r="K3374">
        <v>1</v>
      </c>
      <c r="L3374">
        <v>1</v>
      </c>
      <c r="M3374">
        <v>1</v>
      </c>
      <c r="N3374">
        <v>1</v>
      </c>
      <c r="Q3374">
        <v>2</v>
      </c>
      <c r="R3374">
        <v>1</v>
      </c>
      <c r="S3374">
        <v>-88</v>
      </c>
      <c r="T3374">
        <v>1</v>
      </c>
      <c r="U3374">
        <v>1</v>
      </c>
      <c r="V3374">
        <v>1</v>
      </c>
    </row>
    <row r="3375" spans="1:22" x14ac:dyDescent="0.25">
      <c r="A3375">
        <v>350</v>
      </c>
      <c r="B3375">
        <v>6</v>
      </c>
      <c r="C3375">
        <v>6</v>
      </c>
      <c r="D3375">
        <v>4</v>
      </c>
      <c r="E3375">
        <v>5</v>
      </c>
      <c r="F3375">
        <v>0.5</v>
      </c>
      <c r="G3375">
        <v>3</v>
      </c>
      <c r="H3375">
        <v>2</v>
      </c>
      <c r="I3375">
        <v>1</v>
      </c>
      <c r="J3375">
        <v>20</v>
      </c>
      <c r="K3375">
        <v>1</v>
      </c>
      <c r="L3375">
        <v>1</v>
      </c>
      <c r="M3375">
        <v>1</v>
      </c>
      <c r="N3375">
        <v>1</v>
      </c>
      <c r="Q3375">
        <v>1</v>
      </c>
      <c r="R3375">
        <v>1</v>
      </c>
      <c r="S3375">
        <v>-88</v>
      </c>
      <c r="T3375">
        <v>6</v>
      </c>
      <c r="U3375">
        <v>6</v>
      </c>
      <c r="V3375">
        <v>1</v>
      </c>
    </row>
    <row r="3376" spans="1:22" x14ac:dyDescent="0.25">
      <c r="A3376">
        <v>350</v>
      </c>
      <c r="B3376">
        <v>5</v>
      </c>
      <c r="C3376">
        <v>5</v>
      </c>
      <c r="D3376">
        <v>1</v>
      </c>
      <c r="E3376">
        <v>5</v>
      </c>
      <c r="F3376">
        <v>0.125</v>
      </c>
      <c r="G3376">
        <v>3</v>
      </c>
      <c r="H3376">
        <v>7</v>
      </c>
      <c r="I3376">
        <v>1</v>
      </c>
      <c r="J3376">
        <v>20</v>
      </c>
      <c r="K3376">
        <v>2</v>
      </c>
      <c r="O3376">
        <v>0.5</v>
      </c>
      <c r="Q3376">
        <v>2</v>
      </c>
      <c r="R3376">
        <v>1</v>
      </c>
      <c r="S3376">
        <v>-88</v>
      </c>
      <c r="T3376">
        <v>5</v>
      </c>
      <c r="U3376">
        <v>5</v>
      </c>
      <c r="V3376">
        <v>1</v>
      </c>
    </row>
    <row r="3377" spans="1:22" x14ac:dyDescent="0.25">
      <c r="A3377">
        <v>350</v>
      </c>
      <c r="B3377">
        <v>7</v>
      </c>
      <c r="C3377">
        <v>7</v>
      </c>
      <c r="D3377">
        <v>3</v>
      </c>
      <c r="E3377">
        <v>5</v>
      </c>
      <c r="F3377">
        <v>0.375</v>
      </c>
      <c r="G3377">
        <v>4</v>
      </c>
      <c r="H3377">
        <v>15</v>
      </c>
      <c r="I3377">
        <v>1</v>
      </c>
      <c r="J3377">
        <v>20</v>
      </c>
      <c r="K3377">
        <v>2</v>
      </c>
      <c r="O3377">
        <v>0.5</v>
      </c>
      <c r="Q3377">
        <v>1</v>
      </c>
      <c r="R3377">
        <v>1</v>
      </c>
      <c r="S3377">
        <v>-88</v>
      </c>
      <c r="T3377">
        <v>7</v>
      </c>
      <c r="U3377">
        <v>7</v>
      </c>
      <c r="V3377">
        <v>2</v>
      </c>
    </row>
    <row r="3378" spans="1:22" x14ac:dyDescent="0.25">
      <c r="A3378">
        <v>350</v>
      </c>
      <c r="B3378">
        <v>2</v>
      </c>
      <c r="C3378">
        <v>2</v>
      </c>
      <c r="D3378">
        <v>2</v>
      </c>
      <c r="E3378">
        <v>5</v>
      </c>
      <c r="F3378">
        <v>0.25</v>
      </c>
      <c r="G3378">
        <v>1</v>
      </c>
      <c r="H3378">
        <v>15</v>
      </c>
      <c r="I3378">
        <v>1</v>
      </c>
      <c r="J3378">
        <v>20</v>
      </c>
      <c r="K3378">
        <v>1</v>
      </c>
      <c r="L3378">
        <v>1</v>
      </c>
      <c r="M3378">
        <v>1</v>
      </c>
      <c r="N3378">
        <v>1</v>
      </c>
      <c r="Q3378">
        <v>2</v>
      </c>
      <c r="R3378">
        <v>1</v>
      </c>
      <c r="S3378">
        <v>-88</v>
      </c>
      <c r="T3378">
        <v>2</v>
      </c>
      <c r="U3378">
        <v>2</v>
      </c>
      <c r="V3378">
        <v>1</v>
      </c>
    </row>
    <row r="3379" spans="1:22" x14ac:dyDescent="0.25">
      <c r="A3379">
        <v>427</v>
      </c>
      <c r="B3379">
        <v>2</v>
      </c>
      <c r="C3379">
        <v>2</v>
      </c>
      <c r="D3379">
        <v>3</v>
      </c>
      <c r="E3379">
        <v>5</v>
      </c>
      <c r="F3379">
        <v>0.375</v>
      </c>
      <c r="G3379">
        <v>2</v>
      </c>
      <c r="H3379">
        <v>10</v>
      </c>
      <c r="I3379">
        <v>1</v>
      </c>
      <c r="J3379">
        <v>11</v>
      </c>
      <c r="K3379">
        <v>2</v>
      </c>
      <c r="O3379">
        <v>0.5</v>
      </c>
      <c r="Q3379">
        <v>2</v>
      </c>
      <c r="R3379">
        <v>4</v>
      </c>
      <c r="S3379">
        <v>5000</v>
      </c>
      <c r="T3379">
        <v>2</v>
      </c>
      <c r="U3379">
        <v>2</v>
      </c>
      <c r="V3379">
        <v>1</v>
      </c>
    </row>
    <row r="3380" spans="1:22" x14ac:dyDescent="0.25">
      <c r="A3380">
        <v>427</v>
      </c>
      <c r="B3380">
        <v>1</v>
      </c>
      <c r="C3380">
        <v>1</v>
      </c>
      <c r="D3380">
        <v>3</v>
      </c>
      <c r="E3380">
        <v>5</v>
      </c>
      <c r="F3380">
        <v>0.375</v>
      </c>
      <c r="G3380">
        <v>2</v>
      </c>
      <c r="H3380">
        <v>10</v>
      </c>
      <c r="I3380">
        <v>1</v>
      </c>
      <c r="J3380">
        <v>12</v>
      </c>
      <c r="K3380">
        <v>2</v>
      </c>
      <c r="O3380">
        <v>0.5</v>
      </c>
      <c r="Q3380">
        <v>2</v>
      </c>
      <c r="R3380">
        <v>4</v>
      </c>
      <c r="S3380">
        <v>5000</v>
      </c>
      <c r="T3380">
        <v>1</v>
      </c>
      <c r="U3380">
        <v>1</v>
      </c>
      <c r="V3380">
        <v>1</v>
      </c>
    </row>
    <row r="3381" spans="1:22" x14ac:dyDescent="0.25">
      <c r="A3381">
        <v>427</v>
      </c>
      <c r="B3381">
        <v>3</v>
      </c>
      <c r="C3381">
        <v>3</v>
      </c>
      <c r="D3381">
        <v>1</v>
      </c>
      <c r="E3381">
        <v>5</v>
      </c>
      <c r="F3381">
        <v>0.125</v>
      </c>
      <c r="G3381">
        <v>2</v>
      </c>
      <c r="H3381">
        <v>15</v>
      </c>
      <c r="I3381">
        <v>1</v>
      </c>
      <c r="J3381">
        <v>16</v>
      </c>
      <c r="K3381">
        <v>2</v>
      </c>
      <c r="O3381">
        <v>0.5</v>
      </c>
      <c r="Q3381">
        <v>2</v>
      </c>
      <c r="R3381">
        <v>4</v>
      </c>
      <c r="S3381">
        <v>1000</v>
      </c>
      <c r="T3381">
        <v>3</v>
      </c>
      <c r="U3381">
        <v>3</v>
      </c>
      <c r="V3381">
        <v>2</v>
      </c>
    </row>
    <row r="3382" spans="1:22" x14ac:dyDescent="0.25">
      <c r="A3382">
        <v>447</v>
      </c>
      <c r="B3382">
        <v>6</v>
      </c>
      <c r="C3382">
        <v>6</v>
      </c>
      <c r="D3382">
        <v>1</v>
      </c>
      <c r="E3382">
        <v>5</v>
      </c>
      <c r="F3382">
        <v>0.125</v>
      </c>
      <c r="G3382">
        <v>3</v>
      </c>
      <c r="H3382">
        <v>0</v>
      </c>
      <c r="I3382">
        <v>1</v>
      </c>
      <c r="J3382">
        <v>20</v>
      </c>
      <c r="K3382">
        <v>1</v>
      </c>
      <c r="L3382">
        <v>1</v>
      </c>
      <c r="M3382">
        <v>3</v>
      </c>
      <c r="N3382">
        <v>3</v>
      </c>
      <c r="O3382">
        <v>0.5</v>
      </c>
      <c r="Q3382">
        <v>2</v>
      </c>
      <c r="R3382">
        <v>1</v>
      </c>
      <c r="S3382">
        <v>-88</v>
      </c>
      <c r="T3382">
        <v>6</v>
      </c>
      <c r="U3382">
        <v>6</v>
      </c>
      <c r="V3382">
        <v>1</v>
      </c>
    </row>
    <row r="3383" spans="1:22" x14ac:dyDescent="0.25">
      <c r="A3383">
        <v>447</v>
      </c>
      <c r="B3383">
        <v>2</v>
      </c>
      <c r="C3383">
        <v>2</v>
      </c>
      <c r="D3383">
        <v>1</v>
      </c>
      <c r="E3383">
        <v>5</v>
      </c>
      <c r="F3383">
        <v>0.125</v>
      </c>
      <c r="G3383">
        <v>3</v>
      </c>
      <c r="H3383">
        <v>0</v>
      </c>
      <c r="I3383">
        <v>1</v>
      </c>
      <c r="J3383">
        <v>20</v>
      </c>
      <c r="K3383">
        <v>1</v>
      </c>
      <c r="L3383">
        <v>1</v>
      </c>
      <c r="M3383">
        <v>1</v>
      </c>
      <c r="N3383">
        <v>1</v>
      </c>
      <c r="Q3383">
        <v>2</v>
      </c>
      <c r="R3383">
        <v>1</v>
      </c>
      <c r="S3383">
        <v>-88</v>
      </c>
      <c r="T3383">
        <v>2</v>
      </c>
      <c r="U3383">
        <v>2</v>
      </c>
      <c r="V3383">
        <v>1</v>
      </c>
    </row>
    <row r="3384" spans="1:22" x14ac:dyDescent="0.25">
      <c r="A3384">
        <v>447</v>
      </c>
      <c r="B3384">
        <v>8</v>
      </c>
      <c r="C3384">
        <v>8</v>
      </c>
      <c r="D3384">
        <v>1.5</v>
      </c>
      <c r="E3384">
        <v>5</v>
      </c>
      <c r="F3384">
        <v>0.1875</v>
      </c>
      <c r="G3384">
        <v>4</v>
      </c>
      <c r="H3384">
        <v>10</v>
      </c>
      <c r="I3384">
        <v>1</v>
      </c>
      <c r="J3384">
        <v>28</v>
      </c>
      <c r="K3384">
        <v>1</v>
      </c>
      <c r="L3384">
        <v>2</v>
      </c>
      <c r="M3384">
        <v>1</v>
      </c>
      <c r="N3384">
        <v>1</v>
      </c>
      <c r="Q3384">
        <v>1</v>
      </c>
      <c r="R3384">
        <v>1</v>
      </c>
      <c r="S3384">
        <v>150</v>
      </c>
      <c r="T3384">
        <v>8</v>
      </c>
      <c r="U3384">
        <v>8</v>
      </c>
      <c r="V3384">
        <v>1</v>
      </c>
    </row>
    <row r="3385" spans="1:22" x14ac:dyDescent="0.25">
      <c r="A3385">
        <v>447</v>
      </c>
      <c r="B3385">
        <v>5</v>
      </c>
      <c r="C3385">
        <v>5</v>
      </c>
      <c r="D3385">
        <v>1</v>
      </c>
      <c r="E3385">
        <v>5</v>
      </c>
      <c r="F3385">
        <v>0.125</v>
      </c>
      <c r="G3385">
        <v>3</v>
      </c>
      <c r="H3385">
        <v>3</v>
      </c>
      <c r="I3385">
        <v>1</v>
      </c>
      <c r="J3385">
        <v>24</v>
      </c>
      <c r="K3385">
        <v>1</v>
      </c>
      <c r="L3385">
        <v>1</v>
      </c>
      <c r="M3385">
        <v>1</v>
      </c>
      <c r="N3385">
        <v>1</v>
      </c>
      <c r="Q3385">
        <v>2</v>
      </c>
      <c r="R3385">
        <v>1</v>
      </c>
      <c r="S3385">
        <v>-88</v>
      </c>
      <c r="T3385">
        <v>5</v>
      </c>
      <c r="U3385">
        <v>5</v>
      </c>
      <c r="V3385">
        <v>1</v>
      </c>
    </row>
    <row r="3386" spans="1:22" x14ac:dyDescent="0.25">
      <c r="A3386">
        <v>447</v>
      </c>
      <c r="B3386">
        <v>11</v>
      </c>
      <c r="C3386">
        <v>11</v>
      </c>
      <c r="D3386">
        <v>3</v>
      </c>
      <c r="E3386">
        <v>5</v>
      </c>
      <c r="F3386">
        <v>0.375</v>
      </c>
      <c r="G3386">
        <v>4</v>
      </c>
      <c r="H3386">
        <v>10</v>
      </c>
      <c r="I3386">
        <v>1</v>
      </c>
      <c r="J3386">
        <v>2</v>
      </c>
      <c r="K3386">
        <v>2</v>
      </c>
      <c r="O3386">
        <v>0.5</v>
      </c>
      <c r="Q3386">
        <v>1</v>
      </c>
      <c r="R3386">
        <v>1</v>
      </c>
      <c r="S3386">
        <v>300</v>
      </c>
      <c r="T3386">
        <v>11</v>
      </c>
      <c r="U3386">
        <v>11</v>
      </c>
      <c r="V3386">
        <v>2</v>
      </c>
    </row>
    <row r="3387" spans="1:22" x14ac:dyDescent="0.25">
      <c r="A3387">
        <v>447</v>
      </c>
      <c r="B3387">
        <v>10</v>
      </c>
      <c r="C3387">
        <v>10</v>
      </c>
      <c r="D3387">
        <v>1</v>
      </c>
      <c r="E3387">
        <v>5</v>
      </c>
      <c r="F3387">
        <v>0.125</v>
      </c>
      <c r="G3387">
        <v>3</v>
      </c>
      <c r="H3387">
        <v>5</v>
      </c>
      <c r="I3387">
        <v>1</v>
      </c>
      <c r="J3387">
        <v>2</v>
      </c>
      <c r="K3387">
        <v>1</v>
      </c>
      <c r="L3387">
        <v>1</v>
      </c>
      <c r="M3387">
        <v>1</v>
      </c>
      <c r="N3387">
        <v>1</v>
      </c>
      <c r="Q3387">
        <v>1</v>
      </c>
      <c r="R3387">
        <v>1</v>
      </c>
      <c r="S3387">
        <v>100</v>
      </c>
      <c r="T3387">
        <v>10</v>
      </c>
      <c r="U3387">
        <v>10</v>
      </c>
      <c r="V3387">
        <v>1</v>
      </c>
    </row>
    <row r="3388" spans="1:22" x14ac:dyDescent="0.25">
      <c r="A3388">
        <v>447</v>
      </c>
      <c r="B3388">
        <v>7</v>
      </c>
      <c r="C3388">
        <v>7</v>
      </c>
      <c r="D3388">
        <v>6</v>
      </c>
      <c r="E3388">
        <v>5</v>
      </c>
      <c r="F3388">
        <v>0.75</v>
      </c>
      <c r="G3388">
        <v>4</v>
      </c>
      <c r="H3388">
        <v>5</v>
      </c>
      <c r="I3388">
        <v>1</v>
      </c>
      <c r="J3388">
        <v>20</v>
      </c>
      <c r="K3388">
        <v>1</v>
      </c>
      <c r="L3388">
        <v>1</v>
      </c>
      <c r="M3388">
        <v>1</v>
      </c>
      <c r="N3388">
        <v>1</v>
      </c>
      <c r="Q3388">
        <v>1</v>
      </c>
      <c r="R3388">
        <v>1</v>
      </c>
      <c r="S3388">
        <v>600</v>
      </c>
      <c r="T3388">
        <v>7</v>
      </c>
      <c r="U3388">
        <v>7</v>
      </c>
      <c r="V3388">
        <v>1</v>
      </c>
    </row>
    <row r="3389" spans="1:22" x14ac:dyDescent="0.25">
      <c r="A3389">
        <v>447</v>
      </c>
      <c r="B3389">
        <v>3</v>
      </c>
      <c r="C3389">
        <v>3</v>
      </c>
      <c r="D3389">
        <v>2</v>
      </c>
      <c r="E3389">
        <v>5</v>
      </c>
      <c r="F3389">
        <v>0.25</v>
      </c>
      <c r="G3389">
        <v>3</v>
      </c>
      <c r="H3389">
        <v>0</v>
      </c>
      <c r="I3389">
        <v>1</v>
      </c>
      <c r="J3389">
        <v>20</v>
      </c>
      <c r="K3389">
        <v>1</v>
      </c>
      <c r="L3389">
        <v>1</v>
      </c>
      <c r="M3389">
        <v>1</v>
      </c>
      <c r="N3389">
        <v>1</v>
      </c>
      <c r="Q3389">
        <v>2</v>
      </c>
      <c r="R3389">
        <v>1</v>
      </c>
      <c r="S3389">
        <v>-88</v>
      </c>
      <c r="T3389">
        <v>3</v>
      </c>
      <c r="U3389">
        <v>3</v>
      </c>
      <c r="V3389">
        <v>1</v>
      </c>
    </row>
    <row r="3390" spans="1:22" x14ac:dyDescent="0.25">
      <c r="A3390">
        <v>447</v>
      </c>
      <c r="B3390">
        <v>4</v>
      </c>
      <c r="C3390">
        <v>4</v>
      </c>
      <c r="D3390">
        <v>3</v>
      </c>
      <c r="E3390">
        <v>5</v>
      </c>
      <c r="F3390">
        <v>0.375</v>
      </c>
      <c r="G3390">
        <v>4</v>
      </c>
      <c r="H3390">
        <v>5</v>
      </c>
      <c r="I3390">
        <v>1</v>
      </c>
      <c r="J3390">
        <v>24</v>
      </c>
      <c r="K3390">
        <v>1</v>
      </c>
      <c r="L3390">
        <v>1</v>
      </c>
      <c r="M3390">
        <v>1</v>
      </c>
      <c r="N3390">
        <v>1</v>
      </c>
      <c r="Q3390">
        <v>2</v>
      </c>
      <c r="R3390">
        <v>1</v>
      </c>
      <c r="S3390">
        <v>-88</v>
      </c>
      <c r="T3390">
        <v>4</v>
      </c>
      <c r="U3390">
        <v>4</v>
      </c>
      <c r="V3390">
        <v>1</v>
      </c>
    </row>
    <row r="3391" spans="1:22" x14ac:dyDescent="0.25">
      <c r="A3391">
        <v>447</v>
      </c>
      <c r="B3391">
        <v>1</v>
      </c>
      <c r="C3391">
        <v>1</v>
      </c>
      <c r="D3391">
        <v>2</v>
      </c>
      <c r="E3391">
        <v>5</v>
      </c>
      <c r="F3391">
        <v>0.25</v>
      </c>
      <c r="G3391">
        <v>3</v>
      </c>
      <c r="H3391">
        <v>0</v>
      </c>
      <c r="I3391">
        <v>1</v>
      </c>
      <c r="J3391">
        <v>20</v>
      </c>
      <c r="K3391">
        <v>1</v>
      </c>
      <c r="L3391">
        <v>1</v>
      </c>
      <c r="M3391">
        <v>1</v>
      </c>
      <c r="N3391">
        <v>1</v>
      </c>
      <c r="Q3391">
        <v>2</v>
      </c>
      <c r="R3391">
        <v>1</v>
      </c>
      <c r="S3391">
        <v>-88</v>
      </c>
      <c r="T3391">
        <v>1</v>
      </c>
      <c r="U3391">
        <v>1</v>
      </c>
      <c r="V3391">
        <v>1</v>
      </c>
    </row>
    <row r="3392" spans="1:22" x14ac:dyDescent="0.25">
      <c r="A3392">
        <v>447</v>
      </c>
      <c r="B3392">
        <v>9</v>
      </c>
      <c r="C3392">
        <v>9</v>
      </c>
      <c r="D3392">
        <v>2</v>
      </c>
      <c r="E3392">
        <v>5</v>
      </c>
      <c r="F3392">
        <v>0.25</v>
      </c>
      <c r="G3392">
        <v>4</v>
      </c>
      <c r="H3392">
        <v>10</v>
      </c>
      <c r="I3392">
        <v>1</v>
      </c>
      <c r="J3392">
        <v>24</v>
      </c>
      <c r="K3392">
        <v>1</v>
      </c>
      <c r="L3392">
        <v>1</v>
      </c>
      <c r="M3392">
        <v>1</v>
      </c>
      <c r="N3392">
        <v>1</v>
      </c>
      <c r="Q3392">
        <v>6</v>
      </c>
      <c r="R3392">
        <v>1</v>
      </c>
      <c r="S3392">
        <v>200</v>
      </c>
      <c r="T3392">
        <v>9</v>
      </c>
      <c r="U3392">
        <v>9</v>
      </c>
      <c r="V3392">
        <v>1</v>
      </c>
    </row>
    <row r="3393" spans="1:22" x14ac:dyDescent="0.25">
      <c r="A3393">
        <v>370</v>
      </c>
      <c r="B3393">
        <v>1</v>
      </c>
      <c r="C3393">
        <v>1</v>
      </c>
      <c r="D3393">
        <v>16</v>
      </c>
      <c r="E3393">
        <v>5</v>
      </c>
      <c r="F3393">
        <v>2</v>
      </c>
      <c r="G3393">
        <v>2</v>
      </c>
      <c r="H3393">
        <v>3</v>
      </c>
      <c r="I3393">
        <v>1</v>
      </c>
      <c r="J3393">
        <v>40</v>
      </c>
      <c r="K3393">
        <v>1</v>
      </c>
      <c r="L3393">
        <v>4</v>
      </c>
      <c r="M3393">
        <v>1</v>
      </c>
      <c r="N3393">
        <v>1</v>
      </c>
      <c r="Q3393">
        <v>2</v>
      </c>
      <c r="R3393">
        <v>1</v>
      </c>
      <c r="S3393">
        <v>80000</v>
      </c>
      <c r="T3393">
        <v>1</v>
      </c>
      <c r="U3393">
        <v>1</v>
      </c>
      <c r="V3393">
        <v>2</v>
      </c>
    </row>
    <row r="3394" spans="1:22" x14ac:dyDescent="0.25">
      <c r="A3394">
        <v>323</v>
      </c>
      <c r="B3394">
        <v>1</v>
      </c>
      <c r="C3394">
        <v>1</v>
      </c>
      <c r="D3394">
        <v>3</v>
      </c>
      <c r="E3394">
        <v>5</v>
      </c>
      <c r="F3394">
        <v>0.375</v>
      </c>
      <c r="G3394">
        <v>2</v>
      </c>
      <c r="H3394">
        <v>5</v>
      </c>
      <c r="I3394">
        <v>1</v>
      </c>
      <c r="J3394">
        <v>25</v>
      </c>
      <c r="K3394">
        <v>2</v>
      </c>
      <c r="O3394">
        <v>0.5</v>
      </c>
      <c r="Q3394">
        <v>2</v>
      </c>
      <c r="R3394">
        <v>1</v>
      </c>
      <c r="S3394">
        <v>-88</v>
      </c>
      <c r="T3394">
        <v>1</v>
      </c>
      <c r="U3394">
        <v>1</v>
      </c>
      <c r="V3394">
        <v>1</v>
      </c>
    </row>
    <row r="3395" spans="1:22" x14ac:dyDescent="0.25">
      <c r="A3395">
        <v>323</v>
      </c>
      <c r="B3395">
        <v>2</v>
      </c>
      <c r="C3395">
        <v>2</v>
      </c>
      <c r="D3395">
        <v>0.5</v>
      </c>
      <c r="E3395">
        <v>5</v>
      </c>
      <c r="F3395">
        <v>6.25E-2</v>
      </c>
      <c r="G3395">
        <v>4</v>
      </c>
      <c r="H3395">
        <v>5</v>
      </c>
      <c r="I3395">
        <v>1</v>
      </c>
      <c r="J3395">
        <v>10</v>
      </c>
      <c r="K3395">
        <v>1</v>
      </c>
      <c r="L3395">
        <v>1</v>
      </c>
      <c r="M3395">
        <v>1</v>
      </c>
      <c r="N3395">
        <v>1</v>
      </c>
      <c r="Q3395">
        <v>1</v>
      </c>
      <c r="R3395">
        <v>1</v>
      </c>
      <c r="S3395">
        <v>-88</v>
      </c>
      <c r="T3395">
        <v>2</v>
      </c>
      <c r="U3395">
        <v>2</v>
      </c>
      <c r="V3395">
        <v>2</v>
      </c>
    </row>
    <row r="3396" spans="1:22" x14ac:dyDescent="0.25">
      <c r="A3396">
        <v>355</v>
      </c>
      <c r="B3396">
        <v>4</v>
      </c>
      <c r="C3396">
        <v>4</v>
      </c>
      <c r="D3396">
        <v>0.5</v>
      </c>
      <c r="E3396">
        <v>5</v>
      </c>
      <c r="F3396">
        <v>6.25E-2</v>
      </c>
      <c r="G3396">
        <v>3</v>
      </c>
      <c r="H3396">
        <v>3</v>
      </c>
      <c r="I3396">
        <v>1</v>
      </c>
      <c r="J3396">
        <v>14</v>
      </c>
      <c r="K3396">
        <v>1</v>
      </c>
      <c r="L3396">
        <v>1</v>
      </c>
      <c r="M3396">
        <v>3</v>
      </c>
      <c r="N3396">
        <v>3</v>
      </c>
      <c r="O3396">
        <v>0.33</v>
      </c>
      <c r="Q3396">
        <v>2</v>
      </c>
      <c r="R3396">
        <v>1</v>
      </c>
      <c r="S3396">
        <v>-88</v>
      </c>
      <c r="T3396">
        <v>4</v>
      </c>
      <c r="U3396">
        <v>4</v>
      </c>
      <c r="V3396">
        <v>1</v>
      </c>
    </row>
    <row r="3397" spans="1:22" x14ac:dyDescent="0.25">
      <c r="A3397">
        <v>355</v>
      </c>
      <c r="B3397">
        <v>7</v>
      </c>
      <c r="C3397">
        <v>7</v>
      </c>
      <c r="D3397">
        <v>0.5</v>
      </c>
      <c r="E3397">
        <v>5</v>
      </c>
      <c r="F3397">
        <v>6.25E-2</v>
      </c>
      <c r="G3397">
        <v>3</v>
      </c>
      <c r="H3397">
        <v>15</v>
      </c>
      <c r="I3397">
        <v>1</v>
      </c>
      <c r="J3397">
        <v>9</v>
      </c>
      <c r="K3397">
        <v>1</v>
      </c>
      <c r="L3397">
        <v>4</v>
      </c>
      <c r="M3397">
        <v>1</v>
      </c>
      <c r="N3397">
        <v>1</v>
      </c>
      <c r="Q3397">
        <v>1</v>
      </c>
      <c r="R3397">
        <v>1</v>
      </c>
      <c r="S3397">
        <v>-88</v>
      </c>
      <c r="T3397">
        <v>7</v>
      </c>
      <c r="U3397">
        <v>7</v>
      </c>
      <c r="V3397">
        <v>2</v>
      </c>
    </row>
    <row r="3398" spans="1:22" x14ac:dyDescent="0.25">
      <c r="A3398">
        <v>355</v>
      </c>
      <c r="B3398">
        <v>1</v>
      </c>
      <c r="C3398">
        <v>1</v>
      </c>
      <c r="D3398">
        <v>1</v>
      </c>
      <c r="E3398">
        <v>5</v>
      </c>
      <c r="F3398">
        <v>0.125</v>
      </c>
      <c r="G3398">
        <v>3</v>
      </c>
      <c r="H3398">
        <v>5</v>
      </c>
      <c r="I3398">
        <v>1</v>
      </c>
      <c r="J3398">
        <v>12</v>
      </c>
      <c r="K3398">
        <v>2</v>
      </c>
      <c r="O3398">
        <v>0.5</v>
      </c>
      <c r="Q3398">
        <v>2</v>
      </c>
      <c r="R3398">
        <v>1</v>
      </c>
      <c r="S3398">
        <v>-88</v>
      </c>
      <c r="T3398">
        <v>1</v>
      </c>
      <c r="U3398">
        <v>1</v>
      </c>
      <c r="V3398">
        <v>1</v>
      </c>
    </row>
    <row r="3399" spans="1:22" x14ac:dyDescent="0.25">
      <c r="A3399">
        <v>355</v>
      </c>
      <c r="B3399">
        <v>5</v>
      </c>
      <c r="C3399">
        <v>5</v>
      </c>
      <c r="D3399">
        <v>2.5</v>
      </c>
      <c r="E3399">
        <v>5</v>
      </c>
      <c r="F3399">
        <v>0.3125</v>
      </c>
      <c r="G3399">
        <v>3</v>
      </c>
      <c r="H3399">
        <v>1</v>
      </c>
      <c r="I3399">
        <v>1</v>
      </c>
      <c r="J3399">
        <v>9</v>
      </c>
      <c r="K3399">
        <v>1</v>
      </c>
      <c r="L3399">
        <v>4</v>
      </c>
      <c r="M3399">
        <v>1</v>
      </c>
      <c r="N3399">
        <v>1</v>
      </c>
      <c r="Q3399">
        <v>1</v>
      </c>
      <c r="R3399">
        <v>1</v>
      </c>
      <c r="S3399">
        <v>-88</v>
      </c>
      <c r="T3399">
        <v>5</v>
      </c>
      <c r="U3399">
        <v>5</v>
      </c>
      <c r="V3399">
        <v>1</v>
      </c>
    </row>
    <row r="3400" spans="1:22" x14ac:dyDescent="0.25">
      <c r="A3400">
        <v>355</v>
      </c>
      <c r="B3400">
        <v>2</v>
      </c>
      <c r="C3400">
        <v>2</v>
      </c>
      <c r="D3400">
        <v>0.5</v>
      </c>
      <c r="E3400">
        <v>5</v>
      </c>
      <c r="F3400">
        <v>6.25E-2</v>
      </c>
      <c r="G3400">
        <v>3</v>
      </c>
      <c r="H3400">
        <v>4</v>
      </c>
      <c r="I3400">
        <v>1</v>
      </c>
      <c r="J3400">
        <v>13</v>
      </c>
      <c r="K3400">
        <v>1</v>
      </c>
      <c r="L3400">
        <v>1</v>
      </c>
      <c r="M3400">
        <v>3</v>
      </c>
      <c r="N3400">
        <v>3</v>
      </c>
      <c r="O3400">
        <v>0.5</v>
      </c>
      <c r="Q3400">
        <v>2</v>
      </c>
      <c r="R3400">
        <v>1</v>
      </c>
      <c r="S3400">
        <v>-88</v>
      </c>
      <c r="T3400">
        <v>2</v>
      </c>
      <c r="U3400">
        <v>2</v>
      </c>
      <c r="V3400">
        <v>1</v>
      </c>
    </row>
    <row r="3401" spans="1:22" x14ac:dyDescent="0.25">
      <c r="A3401">
        <v>355</v>
      </c>
      <c r="B3401">
        <v>6</v>
      </c>
      <c r="C3401">
        <v>6</v>
      </c>
      <c r="D3401">
        <v>0.5</v>
      </c>
      <c r="E3401">
        <v>5</v>
      </c>
      <c r="F3401">
        <v>6.25E-2</v>
      </c>
      <c r="G3401">
        <v>3</v>
      </c>
      <c r="H3401">
        <v>5</v>
      </c>
      <c r="I3401">
        <v>1</v>
      </c>
      <c r="J3401">
        <v>9</v>
      </c>
      <c r="K3401">
        <v>1</v>
      </c>
      <c r="L3401">
        <v>4</v>
      </c>
      <c r="M3401">
        <v>1</v>
      </c>
      <c r="N3401">
        <v>1</v>
      </c>
      <c r="Q3401">
        <v>1</v>
      </c>
      <c r="R3401">
        <v>1</v>
      </c>
      <c r="S3401">
        <v>-88</v>
      </c>
      <c r="T3401">
        <v>6</v>
      </c>
      <c r="U3401">
        <v>6</v>
      </c>
      <c r="V3401">
        <v>1</v>
      </c>
    </row>
    <row r="3402" spans="1:22" x14ac:dyDescent="0.25">
      <c r="A3402">
        <v>355</v>
      </c>
      <c r="B3402">
        <v>3</v>
      </c>
      <c r="C3402">
        <v>3</v>
      </c>
      <c r="D3402">
        <v>1</v>
      </c>
      <c r="E3402">
        <v>5</v>
      </c>
      <c r="F3402">
        <v>0.125</v>
      </c>
      <c r="G3402">
        <v>3</v>
      </c>
      <c r="H3402">
        <v>3</v>
      </c>
      <c r="I3402">
        <v>1</v>
      </c>
      <c r="J3402">
        <v>14</v>
      </c>
      <c r="K3402">
        <v>1</v>
      </c>
      <c r="L3402">
        <v>1</v>
      </c>
      <c r="M3402">
        <v>3</v>
      </c>
      <c r="N3402">
        <v>3</v>
      </c>
      <c r="O3402">
        <v>0.5</v>
      </c>
      <c r="Q3402">
        <v>2</v>
      </c>
      <c r="R3402">
        <v>1</v>
      </c>
      <c r="S3402">
        <v>-88</v>
      </c>
      <c r="T3402">
        <v>3</v>
      </c>
      <c r="U3402">
        <v>3</v>
      </c>
      <c r="V3402">
        <v>1</v>
      </c>
    </row>
    <row r="3403" spans="1:22" x14ac:dyDescent="0.25">
      <c r="A3403">
        <v>405</v>
      </c>
      <c r="B3403">
        <v>5</v>
      </c>
      <c r="C3403">
        <v>5</v>
      </c>
      <c r="D3403">
        <v>4</v>
      </c>
      <c r="E3403">
        <v>5</v>
      </c>
      <c r="F3403">
        <v>0.5</v>
      </c>
      <c r="G3403">
        <v>3</v>
      </c>
      <c r="H3403">
        <v>0</v>
      </c>
      <c r="I3403">
        <v>1</v>
      </c>
      <c r="J3403">
        <v>28</v>
      </c>
      <c r="K3403">
        <v>1</v>
      </c>
      <c r="L3403">
        <v>1</v>
      </c>
      <c r="M3403">
        <v>1</v>
      </c>
      <c r="N3403">
        <v>1</v>
      </c>
      <c r="Q3403">
        <v>1</v>
      </c>
      <c r="R3403">
        <v>3</v>
      </c>
      <c r="S3403">
        <v>-88</v>
      </c>
      <c r="T3403">
        <v>5</v>
      </c>
      <c r="U3403">
        <v>5</v>
      </c>
      <c r="V3403">
        <v>1</v>
      </c>
    </row>
    <row r="3404" spans="1:22" x14ac:dyDescent="0.25">
      <c r="A3404">
        <v>405</v>
      </c>
      <c r="B3404">
        <v>7</v>
      </c>
      <c r="C3404">
        <v>7</v>
      </c>
      <c r="D3404">
        <v>0.13</v>
      </c>
      <c r="E3404">
        <v>5</v>
      </c>
      <c r="F3404">
        <v>1.5599999999999999E-2</v>
      </c>
      <c r="G3404">
        <v>2</v>
      </c>
      <c r="H3404">
        <v>10</v>
      </c>
      <c r="I3404">
        <v>1</v>
      </c>
      <c r="J3404">
        <v>28</v>
      </c>
      <c r="K3404">
        <v>1</v>
      </c>
      <c r="L3404">
        <v>1</v>
      </c>
      <c r="M3404">
        <v>1</v>
      </c>
      <c r="N3404">
        <v>1</v>
      </c>
      <c r="Q3404">
        <v>1</v>
      </c>
      <c r="R3404">
        <v>3</v>
      </c>
      <c r="S3404">
        <v>-88</v>
      </c>
      <c r="T3404">
        <v>7</v>
      </c>
      <c r="U3404">
        <v>7</v>
      </c>
      <c r="V3404">
        <v>1</v>
      </c>
    </row>
    <row r="3405" spans="1:22" x14ac:dyDescent="0.25">
      <c r="A3405">
        <v>405</v>
      </c>
      <c r="B3405">
        <v>8</v>
      </c>
      <c r="C3405">
        <v>8</v>
      </c>
      <c r="D3405">
        <v>0.75</v>
      </c>
      <c r="E3405">
        <v>5</v>
      </c>
      <c r="F3405">
        <v>9.375E-2</v>
      </c>
      <c r="G3405">
        <v>2</v>
      </c>
      <c r="H3405">
        <v>10</v>
      </c>
      <c r="I3405">
        <v>1</v>
      </c>
      <c r="J3405">
        <v>32</v>
      </c>
      <c r="K3405">
        <v>1</v>
      </c>
      <c r="L3405">
        <v>1</v>
      </c>
      <c r="M3405">
        <v>1</v>
      </c>
      <c r="N3405">
        <v>1</v>
      </c>
      <c r="Q3405">
        <v>1</v>
      </c>
      <c r="R3405">
        <v>3</v>
      </c>
      <c r="S3405">
        <v>-88</v>
      </c>
      <c r="T3405">
        <v>8</v>
      </c>
      <c r="U3405">
        <v>8</v>
      </c>
      <c r="V3405">
        <v>2</v>
      </c>
    </row>
    <row r="3406" spans="1:22" x14ac:dyDescent="0.25">
      <c r="A3406">
        <v>405</v>
      </c>
      <c r="B3406">
        <v>4</v>
      </c>
      <c r="C3406">
        <v>4</v>
      </c>
      <c r="D3406">
        <v>4</v>
      </c>
      <c r="E3406">
        <v>5</v>
      </c>
      <c r="F3406">
        <v>0.5</v>
      </c>
      <c r="G3406">
        <v>3</v>
      </c>
      <c r="H3406">
        <v>2</v>
      </c>
      <c r="I3406">
        <v>1</v>
      </c>
      <c r="J3406">
        <v>40</v>
      </c>
      <c r="K3406">
        <v>1</v>
      </c>
      <c r="L3406">
        <v>4</v>
      </c>
      <c r="M3406">
        <v>1</v>
      </c>
      <c r="N3406">
        <v>1</v>
      </c>
      <c r="Q3406">
        <v>2</v>
      </c>
      <c r="R3406">
        <v>3</v>
      </c>
      <c r="S3406">
        <v>-88</v>
      </c>
      <c r="T3406">
        <v>4</v>
      </c>
      <c r="U3406">
        <v>4</v>
      </c>
      <c r="V3406">
        <v>1</v>
      </c>
    </row>
    <row r="3407" spans="1:22" x14ac:dyDescent="0.25">
      <c r="A3407">
        <v>405</v>
      </c>
      <c r="B3407">
        <v>3</v>
      </c>
      <c r="C3407">
        <v>3</v>
      </c>
      <c r="D3407">
        <v>2</v>
      </c>
      <c r="E3407">
        <v>5</v>
      </c>
      <c r="F3407">
        <v>0.25</v>
      </c>
      <c r="G3407">
        <v>2</v>
      </c>
      <c r="H3407">
        <v>5</v>
      </c>
      <c r="I3407">
        <v>1</v>
      </c>
      <c r="J3407">
        <v>35</v>
      </c>
      <c r="K3407">
        <v>1</v>
      </c>
      <c r="L3407">
        <v>1</v>
      </c>
      <c r="M3407">
        <v>1</v>
      </c>
      <c r="N3407">
        <v>1</v>
      </c>
      <c r="Q3407">
        <v>2</v>
      </c>
      <c r="R3407">
        <v>3</v>
      </c>
      <c r="S3407">
        <v>-88</v>
      </c>
      <c r="T3407">
        <v>3</v>
      </c>
      <c r="U3407">
        <v>3</v>
      </c>
      <c r="V3407">
        <v>1</v>
      </c>
    </row>
    <row r="3408" spans="1:22" x14ac:dyDescent="0.25">
      <c r="A3408">
        <v>405</v>
      </c>
      <c r="B3408">
        <v>2</v>
      </c>
      <c r="C3408">
        <v>2</v>
      </c>
      <c r="D3408">
        <v>0.5</v>
      </c>
      <c r="E3408">
        <v>5</v>
      </c>
      <c r="F3408">
        <v>6.25E-2</v>
      </c>
      <c r="G3408">
        <v>3</v>
      </c>
      <c r="H3408">
        <v>3</v>
      </c>
      <c r="I3408">
        <v>1</v>
      </c>
      <c r="J3408">
        <v>25</v>
      </c>
      <c r="K3408">
        <v>1</v>
      </c>
      <c r="L3408">
        <v>2</v>
      </c>
      <c r="M3408">
        <v>3</v>
      </c>
      <c r="N3408">
        <v>3</v>
      </c>
      <c r="O3408">
        <v>0.5</v>
      </c>
      <c r="Q3408">
        <v>2</v>
      </c>
      <c r="R3408">
        <v>3</v>
      </c>
      <c r="S3408">
        <v>-88</v>
      </c>
      <c r="T3408">
        <v>2</v>
      </c>
      <c r="U3408">
        <v>2</v>
      </c>
      <c r="V3408">
        <v>1</v>
      </c>
    </row>
    <row r="3409" spans="1:22" x14ac:dyDescent="0.25">
      <c r="A3409">
        <v>405</v>
      </c>
      <c r="B3409">
        <v>6</v>
      </c>
      <c r="C3409">
        <v>6</v>
      </c>
      <c r="D3409">
        <v>0.75</v>
      </c>
      <c r="E3409">
        <v>5</v>
      </c>
      <c r="F3409">
        <v>9.375E-2</v>
      </c>
      <c r="G3409">
        <v>2</v>
      </c>
      <c r="H3409">
        <v>15</v>
      </c>
      <c r="I3409">
        <v>1</v>
      </c>
      <c r="J3409">
        <v>28</v>
      </c>
      <c r="K3409">
        <v>1</v>
      </c>
      <c r="L3409">
        <v>1</v>
      </c>
      <c r="M3409">
        <v>3</v>
      </c>
      <c r="N3409">
        <v>3</v>
      </c>
      <c r="O3409">
        <v>0.5</v>
      </c>
      <c r="Q3409">
        <v>1</v>
      </c>
      <c r="R3409">
        <v>3</v>
      </c>
      <c r="S3409">
        <v>-88</v>
      </c>
      <c r="T3409">
        <v>6</v>
      </c>
      <c r="U3409">
        <v>6</v>
      </c>
      <c r="V3409">
        <v>1</v>
      </c>
    </row>
    <row r="3410" spans="1:22" x14ac:dyDescent="0.25">
      <c r="A3410">
        <v>405</v>
      </c>
      <c r="B3410">
        <v>1</v>
      </c>
      <c r="C3410">
        <v>1</v>
      </c>
      <c r="D3410">
        <v>1</v>
      </c>
      <c r="E3410">
        <v>5</v>
      </c>
      <c r="F3410">
        <v>0.125</v>
      </c>
      <c r="G3410">
        <v>3</v>
      </c>
      <c r="H3410">
        <v>5</v>
      </c>
      <c r="I3410">
        <v>1</v>
      </c>
      <c r="J3410">
        <v>38</v>
      </c>
      <c r="K3410">
        <v>1</v>
      </c>
      <c r="L3410">
        <v>2</v>
      </c>
      <c r="M3410">
        <v>3</v>
      </c>
      <c r="N3410">
        <v>3</v>
      </c>
      <c r="O3410">
        <v>0.5</v>
      </c>
      <c r="Q3410">
        <v>2</v>
      </c>
      <c r="R3410">
        <v>3</v>
      </c>
      <c r="S3410">
        <v>-88</v>
      </c>
      <c r="T3410">
        <v>1</v>
      </c>
      <c r="U3410">
        <v>1</v>
      </c>
      <c r="V3410">
        <v>1</v>
      </c>
    </row>
    <row r="3411" spans="1:22" x14ac:dyDescent="0.25">
      <c r="A3411">
        <v>456</v>
      </c>
      <c r="B3411">
        <v>6</v>
      </c>
      <c r="C3411">
        <v>6</v>
      </c>
      <c r="D3411">
        <v>1</v>
      </c>
      <c r="E3411">
        <v>5</v>
      </c>
      <c r="F3411">
        <v>0.125</v>
      </c>
      <c r="G3411">
        <v>4</v>
      </c>
      <c r="H3411">
        <v>10</v>
      </c>
      <c r="I3411">
        <v>1</v>
      </c>
      <c r="J3411">
        <v>12</v>
      </c>
      <c r="K3411">
        <v>1</v>
      </c>
      <c r="L3411">
        <v>4</v>
      </c>
      <c r="M3411">
        <v>1</v>
      </c>
      <c r="N3411">
        <v>1</v>
      </c>
      <c r="Q3411">
        <v>1</v>
      </c>
      <c r="R3411">
        <v>1</v>
      </c>
      <c r="S3411">
        <v>150</v>
      </c>
      <c r="T3411">
        <v>6</v>
      </c>
      <c r="U3411">
        <v>6</v>
      </c>
      <c r="V3411">
        <v>1</v>
      </c>
    </row>
    <row r="3412" spans="1:22" x14ac:dyDescent="0.25">
      <c r="A3412">
        <v>456</v>
      </c>
      <c r="B3412">
        <v>5</v>
      </c>
      <c r="C3412">
        <v>5</v>
      </c>
      <c r="D3412">
        <v>0.5</v>
      </c>
      <c r="E3412">
        <v>5</v>
      </c>
      <c r="F3412">
        <v>6.25E-2</v>
      </c>
      <c r="G3412">
        <v>4</v>
      </c>
      <c r="H3412">
        <v>15</v>
      </c>
      <c r="I3412">
        <v>1</v>
      </c>
      <c r="J3412">
        <v>8</v>
      </c>
      <c r="K3412">
        <v>2</v>
      </c>
      <c r="O3412">
        <v>0.5</v>
      </c>
      <c r="Q3412">
        <v>2</v>
      </c>
      <c r="R3412">
        <v>1</v>
      </c>
      <c r="S3412">
        <v>-88</v>
      </c>
      <c r="T3412">
        <v>5</v>
      </c>
      <c r="U3412">
        <v>5</v>
      </c>
      <c r="V3412">
        <v>1</v>
      </c>
    </row>
    <row r="3413" spans="1:22" x14ac:dyDescent="0.25">
      <c r="A3413">
        <v>456</v>
      </c>
      <c r="B3413">
        <v>1</v>
      </c>
      <c r="C3413">
        <v>1</v>
      </c>
      <c r="D3413">
        <v>1</v>
      </c>
      <c r="E3413">
        <v>5</v>
      </c>
      <c r="F3413">
        <v>0.125</v>
      </c>
      <c r="G3413">
        <v>4</v>
      </c>
      <c r="H3413">
        <v>0</v>
      </c>
      <c r="I3413">
        <v>1</v>
      </c>
      <c r="J3413">
        <v>12</v>
      </c>
      <c r="K3413">
        <v>1</v>
      </c>
      <c r="L3413">
        <v>4</v>
      </c>
      <c r="M3413">
        <v>1</v>
      </c>
      <c r="N3413">
        <v>1</v>
      </c>
      <c r="Q3413">
        <v>2</v>
      </c>
      <c r="R3413">
        <v>1</v>
      </c>
      <c r="S3413">
        <v>-88</v>
      </c>
      <c r="T3413">
        <v>1</v>
      </c>
      <c r="U3413">
        <v>1</v>
      </c>
      <c r="V3413">
        <v>1</v>
      </c>
    </row>
    <row r="3414" spans="1:22" x14ac:dyDescent="0.25">
      <c r="A3414">
        <v>456</v>
      </c>
      <c r="B3414">
        <v>4</v>
      </c>
      <c r="C3414">
        <v>4</v>
      </c>
      <c r="D3414">
        <v>0.25</v>
      </c>
      <c r="E3414">
        <v>5</v>
      </c>
      <c r="F3414">
        <v>3.125E-2</v>
      </c>
      <c r="G3414">
        <v>4</v>
      </c>
      <c r="H3414">
        <v>15</v>
      </c>
      <c r="I3414">
        <v>1</v>
      </c>
      <c r="J3414">
        <v>14</v>
      </c>
      <c r="K3414">
        <v>2</v>
      </c>
      <c r="O3414">
        <v>0.5</v>
      </c>
      <c r="Q3414">
        <v>2</v>
      </c>
      <c r="R3414">
        <v>1</v>
      </c>
      <c r="S3414">
        <v>-88</v>
      </c>
      <c r="T3414">
        <v>4</v>
      </c>
      <c r="U3414">
        <v>4</v>
      </c>
      <c r="V3414">
        <v>1</v>
      </c>
    </row>
    <row r="3415" spans="1:22" x14ac:dyDescent="0.25">
      <c r="A3415">
        <v>456</v>
      </c>
      <c r="B3415">
        <v>7</v>
      </c>
      <c r="C3415">
        <v>7</v>
      </c>
      <c r="D3415">
        <v>1</v>
      </c>
      <c r="E3415">
        <v>5</v>
      </c>
      <c r="F3415">
        <v>0.125</v>
      </c>
      <c r="G3415">
        <v>4</v>
      </c>
      <c r="H3415">
        <v>10</v>
      </c>
      <c r="I3415">
        <v>1</v>
      </c>
      <c r="J3415">
        <v>12</v>
      </c>
      <c r="K3415">
        <v>1</v>
      </c>
      <c r="L3415">
        <v>4</v>
      </c>
      <c r="M3415">
        <v>1</v>
      </c>
      <c r="N3415">
        <v>1</v>
      </c>
      <c r="Q3415">
        <v>1</v>
      </c>
      <c r="R3415">
        <v>1</v>
      </c>
      <c r="S3415">
        <v>150</v>
      </c>
      <c r="T3415">
        <v>7</v>
      </c>
      <c r="U3415">
        <v>7</v>
      </c>
      <c r="V3415">
        <v>1</v>
      </c>
    </row>
    <row r="3416" spans="1:22" x14ac:dyDescent="0.25">
      <c r="A3416">
        <v>456</v>
      </c>
      <c r="B3416">
        <v>3</v>
      </c>
      <c r="C3416">
        <v>3</v>
      </c>
      <c r="D3416">
        <v>1.5</v>
      </c>
      <c r="E3416">
        <v>5</v>
      </c>
      <c r="F3416">
        <v>0.1875</v>
      </c>
      <c r="G3416">
        <v>4</v>
      </c>
      <c r="H3416">
        <v>10</v>
      </c>
      <c r="I3416">
        <v>1</v>
      </c>
      <c r="J3416">
        <v>12</v>
      </c>
      <c r="K3416">
        <v>1</v>
      </c>
      <c r="L3416">
        <v>4</v>
      </c>
      <c r="M3416">
        <v>1</v>
      </c>
      <c r="N3416">
        <v>1</v>
      </c>
      <c r="Q3416">
        <v>2</v>
      </c>
      <c r="R3416">
        <v>1</v>
      </c>
      <c r="S3416">
        <v>-88</v>
      </c>
      <c r="T3416">
        <v>3</v>
      </c>
      <c r="U3416">
        <v>3</v>
      </c>
      <c r="V3416">
        <v>1</v>
      </c>
    </row>
    <row r="3417" spans="1:22" x14ac:dyDescent="0.25">
      <c r="A3417">
        <v>456</v>
      </c>
      <c r="B3417">
        <v>8</v>
      </c>
      <c r="C3417">
        <v>8</v>
      </c>
      <c r="D3417">
        <v>1</v>
      </c>
      <c r="E3417">
        <v>5</v>
      </c>
      <c r="F3417">
        <v>0.125</v>
      </c>
      <c r="G3417">
        <v>3</v>
      </c>
      <c r="H3417">
        <v>0</v>
      </c>
      <c r="I3417">
        <v>1</v>
      </c>
      <c r="J3417">
        <v>12</v>
      </c>
      <c r="K3417">
        <v>1</v>
      </c>
      <c r="L3417">
        <v>4</v>
      </c>
      <c r="M3417">
        <v>1</v>
      </c>
      <c r="N3417">
        <v>1</v>
      </c>
      <c r="Q3417">
        <v>1</v>
      </c>
      <c r="R3417">
        <v>1</v>
      </c>
      <c r="S3417">
        <v>150</v>
      </c>
      <c r="T3417">
        <v>8</v>
      </c>
      <c r="U3417">
        <v>8</v>
      </c>
      <c r="V3417">
        <v>2</v>
      </c>
    </row>
    <row r="3418" spans="1:22" x14ac:dyDescent="0.25">
      <c r="A3418">
        <v>456</v>
      </c>
      <c r="B3418">
        <v>2</v>
      </c>
      <c r="C3418">
        <v>2</v>
      </c>
      <c r="D3418">
        <v>0.25</v>
      </c>
      <c r="E3418">
        <v>5</v>
      </c>
      <c r="F3418">
        <v>3.125E-2</v>
      </c>
      <c r="G3418">
        <v>4</v>
      </c>
      <c r="H3418">
        <v>10</v>
      </c>
      <c r="I3418">
        <v>1</v>
      </c>
      <c r="J3418">
        <v>12</v>
      </c>
      <c r="K3418">
        <v>1</v>
      </c>
      <c r="L3418">
        <v>4</v>
      </c>
      <c r="M3418">
        <v>1</v>
      </c>
      <c r="N3418">
        <v>1</v>
      </c>
      <c r="Q3418">
        <v>2</v>
      </c>
      <c r="R3418">
        <v>1</v>
      </c>
      <c r="S3418">
        <v>-88</v>
      </c>
      <c r="T3418">
        <v>2</v>
      </c>
      <c r="U3418">
        <v>2</v>
      </c>
      <c r="V3418">
        <v>1</v>
      </c>
    </row>
    <row r="3419" spans="1:22" x14ac:dyDescent="0.25">
      <c r="A3419">
        <v>321</v>
      </c>
      <c r="B3419">
        <v>5</v>
      </c>
      <c r="C3419">
        <v>5</v>
      </c>
      <c r="D3419">
        <v>0.5</v>
      </c>
      <c r="E3419">
        <v>5</v>
      </c>
      <c r="F3419">
        <v>6.25E-2</v>
      </c>
      <c r="G3419">
        <v>4</v>
      </c>
      <c r="H3419">
        <v>15</v>
      </c>
      <c r="I3419">
        <v>1</v>
      </c>
      <c r="J3419">
        <v>13</v>
      </c>
      <c r="K3419">
        <v>1</v>
      </c>
      <c r="L3419">
        <v>3</v>
      </c>
      <c r="M3419">
        <v>1</v>
      </c>
      <c r="N3419">
        <v>1</v>
      </c>
      <c r="Q3419">
        <v>2</v>
      </c>
      <c r="R3419">
        <v>3</v>
      </c>
      <c r="S3419">
        <v>-88</v>
      </c>
      <c r="T3419">
        <v>5</v>
      </c>
      <c r="U3419">
        <v>5</v>
      </c>
      <c r="V3419">
        <v>1</v>
      </c>
    </row>
    <row r="3420" spans="1:22" x14ac:dyDescent="0.25">
      <c r="A3420">
        <v>321</v>
      </c>
      <c r="B3420">
        <v>4</v>
      </c>
      <c r="C3420">
        <v>4</v>
      </c>
      <c r="D3420">
        <v>1</v>
      </c>
      <c r="E3420">
        <v>5</v>
      </c>
      <c r="F3420">
        <v>0.125</v>
      </c>
      <c r="G3420">
        <v>4</v>
      </c>
      <c r="H3420">
        <v>10</v>
      </c>
      <c r="I3420">
        <v>1</v>
      </c>
      <c r="J3420">
        <v>15</v>
      </c>
      <c r="K3420">
        <v>1</v>
      </c>
      <c r="L3420">
        <v>4</v>
      </c>
      <c r="M3420">
        <v>1</v>
      </c>
      <c r="N3420">
        <v>1</v>
      </c>
      <c r="Q3420">
        <v>2</v>
      </c>
      <c r="R3420">
        <v>3</v>
      </c>
      <c r="S3420">
        <v>-88</v>
      </c>
      <c r="T3420">
        <v>4</v>
      </c>
      <c r="U3420">
        <v>4</v>
      </c>
      <c r="V3420">
        <v>1</v>
      </c>
    </row>
    <row r="3421" spans="1:22" x14ac:dyDescent="0.25">
      <c r="A3421">
        <v>321</v>
      </c>
      <c r="B3421">
        <v>1</v>
      </c>
      <c r="C3421">
        <v>1</v>
      </c>
      <c r="D3421">
        <v>1</v>
      </c>
      <c r="E3421">
        <v>5</v>
      </c>
      <c r="F3421">
        <v>0.125</v>
      </c>
      <c r="G3421">
        <v>4</v>
      </c>
      <c r="H3421">
        <v>15</v>
      </c>
      <c r="I3421">
        <v>1</v>
      </c>
      <c r="J3421">
        <v>20</v>
      </c>
      <c r="K3421">
        <v>2</v>
      </c>
      <c r="O3421">
        <v>0.5</v>
      </c>
      <c r="Q3421">
        <v>2</v>
      </c>
      <c r="R3421">
        <v>3</v>
      </c>
      <c r="S3421">
        <v>-88</v>
      </c>
      <c r="T3421">
        <v>1</v>
      </c>
      <c r="U3421">
        <v>1</v>
      </c>
      <c r="V3421">
        <v>1</v>
      </c>
    </row>
    <row r="3422" spans="1:22" x14ac:dyDescent="0.25">
      <c r="A3422">
        <v>321</v>
      </c>
      <c r="B3422">
        <v>6</v>
      </c>
      <c r="C3422">
        <v>6</v>
      </c>
      <c r="D3422">
        <v>0.5</v>
      </c>
      <c r="E3422">
        <v>5</v>
      </c>
      <c r="F3422">
        <v>6.25E-2</v>
      </c>
      <c r="G3422">
        <v>4</v>
      </c>
      <c r="H3422">
        <v>20</v>
      </c>
      <c r="I3422">
        <v>1</v>
      </c>
      <c r="J3422">
        <v>11</v>
      </c>
      <c r="K3422">
        <v>2</v>
      </c>
      <c r="O3422">
        <v>0.5</v>
      </c>
      <c r="Q3422">
        <v>2</v>
      </c>
      <c r="R3422">
        <v>3</v>
      </c>
      <c r="S3422">
        <v>-88</v>
      </c>
      <c r="T3422">
        <v>6</v>
      </c>
      <c r="U3422">
        <v>6</v>
      </c>
      <c r="V3422">
        <v>1</v>
      </c>
    </row>
    <row r="3423" spans="1:22" x14ac:dyDescent="0.25">
      <c r="A3423">
        <v>321</v>
      </c>
      <c r="B3423">
        <v>7</v>
      </c>
      <c r="C3423">
        <v>7</v>
      </c>
      <c r="D3423">
        <v>2</v>
      </c>
      <c r="E3423">
        <v>5</v>
      </c>
      <c r="F3423">
        <v>0.25</v>
      </c>
      <c r="G3423">
        <v>4</v>
      </c>
      <c r="H3423">
        <v>10</v>
      </c>
      <c r="I3423">
        <v>1</v>
      </c>
      <c r="J3423">
        <v>8</v>
      </c>
      <c r="K3423">
        <v>1</v>
      </c>
      <c r="L3423">
        <v>4</v>
      </c>
      <c r="M3423">
        <v>1</v>
      </c>
      <c r="N3423">
        <v>1</v>
      </c>
      <c r="Q3423">
        <v>1</v>
      </c>
      <c r="R3423">
        <v>3</v>
      </c>
      <c r="S3423">
        <v>-88</v>
      </c>
      <c r="T3423">
        <v>7</v>
      </c>
      <c r="U3423">
        <v>7</v>
      </c>
      <c r="V3423">
        <v>2</v>
      </c>
    </row>
    <row r="3424" spans="1:22" x14ac:dyDescent="0.25">
      <c r="A3424">
        <v>321</v>
      </c>
      <c r="B3424">
        <v>2</v>
      </c>
      <c r="C3424">
        <v>2</v>
      </c>
      <c r="D3424">
        <v>1.5</v>
      </c>
      <c r="E3424">
        <v>5</v>
      </c>
      <c r="F3424">
        <v>0.1875</v>
      </c>
      <c r="G3424">
        <v>4</v>
      </c>
      <c r="H3424">
        <v>10</v>
      </c>
      <c r="I3424">
        <v>1</v>
      </c>
      <c r="J3424">
        <v>18</v>
      </c>
      <c r="K3424">
        <v>1</v>
      </c>
      <c r="L3424">
        <v>3</v>
      </c>
      <c r="M3424">
        <v>1</v>
      </c>
      <c r="N3424">
        <v>1</v>
      </c>
      <c r="Q3424">
        <v>2</v>
      </c>
      <c r="R3424">
        <v>3</v>
      </c>
      <c r="S3424">
        <v>-88</v>
      </c>
      <c r="T3424">
        <v>2</v>
      </c>
      <c r="U3424">
        <v>2</v>
      </c>
      <c r="V3424">
        <v>1</v>
      </c>
    </row>
    <row r="3425" spans="1:22" x14ac:dyDescent="0.25">
      <c r="A3425">
        <v>321</v>
      </c>
      <c r="B3425">
        <v>3</v>
      </c>
      <c r="C3425">
        <v>3</v>
      </c>
      <c r="D3425">
        <v>0.5</v>
      </c>
      <c r="E3425">
        <v>5</v>
      </c>
      <c r="F3425">
        <v>6.25E-2</v>
      </c>
      <c r="G3425">
        <v>4</v>
      </c>
      <c r="H3425">
        <v>15</v>
      </c>
      <c r="I3425">
        <v>1</v>
      </c>
      <c r="J3425">
        <v>15</v>
      </c>
      <c r="K3425">
        <v>2</v>
      </c>
      <c r="O3425">
        <v>0.5</v>
      </c>
      <c r="Q3425">
        <v>2</v>
      </c>
      <c r="R3425">
        <v>3</v>
      </c>
      <c r="S3425">
        <v>-88</v>
      </c>
      <c r="T3425">
        <v>3</v>
      </c>
      <c r="U3425">
        <v>3</v>
      </c>
      <c r="V3425">
        <v>1</v>
      </c>
    </row>
    <row r="3426" spans="1:22" x14ac:dyDescent="0.25">
      <c r="A3426">
        <v>354</v>
      </c>
      <c r="B3426">
        <v>6</v>
      </c>
      <c r="C3426">
        <v>6</v>
      </c>
      <c r="D3426">
        <v>0.5</v>
      </c>
      <c r="E3426">
        <v>5</v>
      </c>
      <c r="F3426">
        <v>6.25E-2</v>
      </c>
      <c r="G3426">
        <v>2</v>
      </c>
      <c r="H3426">
        <v>15</v>
      </c>
      <c r="I3426">
        <v>1</v>
      </c>
      <c r="J3426">
        <v>14</v>
      </c>
      <c r="K3426">
        <v>1</v>
      </c>
      <c r="L3426">
        <v>4</v>
      </c>
      <c r="M3426">
        <v>1</v>
      </c>
      <c r="N3426">
        <v>1</v>
      </c>
      <c r="Q3426">
        <v>2</v>
      </c>
      <c r="R3426">
        <v>3</v>
      </c>
      <c r="S3426">
        <v>1000</v>
      </c>
      <c r="T3426">
        <v>6</v>
      </c>
      <c r="U3426">
        <v>6</v>
      </c>
      <c r="V3426">
        <v>1</v>
      </c>
    </row>
    <row r="3427" spans="1:22" x14ac:dyDescent="0.25">
      <c r="A3427">
        <v>354</v>
      </c>
      <c r="B3427">
        <v>4</v>
      </c>
      <c r="C3427">
        <v>4</v>
      </c>
      <c r="D3427">
        <v>0.5</v>
      </c>
      <c r="E3427">
        <v>5</v>
      </c>
      <c r="F3427">
        <v>6.25E-2</v>
      </c>
      <c r="G3427">
        <v>3</v>
      </c>
      <c r="H3427">
        <v>10</v>
      </c>
      <c r="I3427">
        <v>1</v>
      </c>
      <c r="J3427">
        <v>25</v>
      </c>
      <c r="K3427">
        <v>1</v>
      </c>
      <c r="L3427">
        <v>2</v>
      </c>
      <c r="M3427">
        <v>1</v>
      </c>
      <c r="N3427">
        <v>1</v>
      </c>
      <c r="Q3427">
        <v>2</v>
      </c>
      <c r="R3427">
        <v>3</v>
      </c>
      <c r="S3427">
        <v>500</v>
      </c>
      <c r="T3427">
        <v>4</v>
      </c>
      <c r="U3427">
        <v>4</v>
      </c>
      <c r="V3427">
        <v>1</v>
      </c>
    </row>
    <row r="3428" spans="1:22" x14ac:dyDescent="0.25">
      <c r="A3428">
        <v>354</v>
      </c>
      <c r="B3428">
        <v>13</v>
      </c>
      <c r="C3428">
        <v>13</v>
      </c>
      <c r="D3428">
        <v>0.25</v>
      </c>
      <c r="E3428">
        <v>5</v>
      </c>
      <c r="F3428">
        <v>3.125E-2</v>
      </c>
      <c r="G3428">
        <v>3</v>
      </c>
      <c r="H3428">
        <v>15</v>
      </c>
      <c r="I3428">
        <v>1</v>
      </c>
      <c r="J3428">
        <v>25</v>
      </c>
      <c r="K3428">
        <v>1</v>
      </c>
      <c r="L3428">
        <v>2</v>
      </c>
      <c r="M3428">
        <v>1</v>
      </c>
      <c r="N3428">
        <v>1</v>
      </c>
      <c r="Q3428">
        <v>1</v>
      </c>
      <c r="R3428">
        <v>3</v>
      </c>
      <c r="S3428">
        <v>500</v>
      </c>
      <c r="T3428">
        <v>13</v>
      </c>
      <c r="U3428">
        <v>13</v>
      </c>
      <c r="V3428">
        <v>2</v>
      </c>
    </row>
    <row r="3429" spans="1:22" x14ac:dyDescent="0.25">
      <c r="A3429">
        <v>354</v>
      </c>
      <c r="B3429">
        <v>5</v>
      </c>
      <c r="C3429">
        <v>5</v>
      </c>
      <c r="D3429">
        <v>1</v>
      </c>
      <c r="E3429">
        <v>5</v>
      </c>
      <c r="F3429">
        <v>0.125</v>
      </c>
      <c r="G3429">
        <v>3</v>
      </c>
      <c r="H3429">
        <v>25</v>
      </c>
      <c r="I3429">
        <v>1</v>
      </c>
      <c r="J3429">
        <v>20</v>
      </c>
      <c r="K3429">
        <v>1</v>
      </c>
      <c r="L3429">
        <v>3</v>
      </c>
      <c r="M3429">
        <v>1</v>
      </c>
      <c r="N3429">
        <v>1</v>
      </c>
      <c r="Q3429">
        <v>2</v>
      </c>
      <c r="R3429">
        <v>3</v>
      </c>
      <c r="S3429">
        <v>1000</v>
      </c>
      <c r="T3429">
        <v>5</v>
      </c>
      <c r="U3429">
        <v>5</v>
      </c>
      <c r="V3429">
        <v>1</v>
      </c>
    </row>
    <row r="3430" spans="1:22" x14ac:dyDescent="0.25">
      <c r="A3430">
        <v>354</v>
      </c>
      <c r="B3430">
        <v>10</v>
      </c>
      <c r="C3430">
        <v>10</v>
      </c>
      <c r="D3430">
        <v>2.75</v>
      </c>
      <c r="E3430">
        <v>5</v>
      </c>
      <c r="F3430">
        <v>0.34375</v>
      </c>
      <c r="G3430">
        <v>2</v>
      </c>
      <c r="H3430">
        <v>25</v>
      </c>
      <c r="I3430">
        <v>1</v>
      </c>
      <c r="J3430">
        <v>22</v>
      </c>
      <c r="K3430">
        <v>1</v>
      </c>
      <c r="L3430">
        <v>1</v>
      </c>
      <c r="M3430">
        <v>1</v>
      </c>
      <c r="N3430">
        <v>1</v>
      </c>
      <c r="Q3430">
        <v>2</v>
      </c>
      <c r="R3430">
        <v>3</v>
      </c>
      <c r="S3430">
        <v>1500</v>
      </c>
      <c r="T3430">
        <v>10</v>
      </c>
      <c r="U3430">
        <v>10</v>
      </c>
      <c r="V3430">
        <v>1</v>
      </c>
    </row>
    <row r="3431" spans="1:22" x14ac:dyDescent="0.25">
      <c r="A3431">
        <v>354</v>
      </c>
      <c r="B3431">
        <v>7</v>
      </c>
      <c r="C3431">
        <v>7</v>
      </c>
      <c r="D3431">
        <v>0.25</v>
      </c>
      <c r="E3431">
        <v>5</v>
      </c>
      <c r="F3431">
        <v>3.125E-2</v>
      </c>
      <c r="G3431">
        <v>2</v>
      </c>
      <c r="H3431">
        <v>10</v>
      </c>
      <c r="I3431">
        <v>1</v>
      </c>
      <c r="J3431">
        <v>14</v>
      </c>
      <c r="K3431">
        <v>1</v>
      </c>
      <c r="L3431">
        <v>4</v>
      </c>
      <c r="M3431">
        <v>1</v>
      </c>
      <c r="N3431">
        <v>1</v>
      </c>
      <c r="Q3431">
        <v>2</v>
      </c>
      <c r="R3431">
        <v>3</v>
      </c>
      <c r="S3431">
        <v>600</v>
      </c>
      <c r="T3431">
        <v>7</v>
      </c>
      <c r="U3431">
        <v>7</v>
      </c>
      <c r="V3431">
        <v>1</v>
      </c>
    </row>
    <row r="3432" spans="1:22" x14ac:dyDescent="0.25">
      <c r="A3432">
        <v>354</v>
      </c>
      <c r="B3432">
        <v>3</v>
      </c>
      <c r="C3432">
        <v>3</v>
      </c>
      <c r="D3432">
        <v>0.25</v>
      </c>
      <c r="E3432">
        <v>5</v>
      </c>
      <c r="F3432">
        <v>3.125E-2</v>
      </c>
      <c r="G3432">
        <v>2</v>
      </c>
      <c r="H3432">
        <v>30</v>
      </c>
      <c r="I3432">
        <v>1</v>
      </c>
      <c r="J3432">
        <v>22</v>
      </c>
      <c r="K3432">
        <v>2</v>
      </c>
      <c r="O3432">
        <v>0.5</v>
      </c>
      <c r="Q3432">
        <v>2</v>
      </c>
      <c r="R3432">
        <v>3</v>
      </c>
      <c r="S3432">
        <v>400</v>
      </c>
      <c r="T3432">
        <v>3</v>
      </c>
      <c r="U3432">
        <v>3</v>
      </c>
      <c r="V3432">
        <v>1</v>
      </c>
    </row>
    <row r="3433" spans="1:22" x14ac:dyDescent="0.25">
      <c r="A3433">
        <v>354</v>
      </c>
      <c r="B3433">
        <v>1</v>
      </c>
      <c r="C3433">
        <v>1</v>
      </c>
      <c r="D3433">
        <v>1</v>
      </c>
      <c r="E3433">
        <v>5</v>
      </c>
      <c r="F3433">
        <v>0.125</v>
      </c>
      <c r="G3433">
        <v>2</v>
      </c>
      <c r="H3433">
        <v>40</v>
      </c>
      <c r="I3433">
        <v>1</v>
      </c>
      <c r="J3433">
        <v>22</v>
      </c>
      <c r="K3433">
        <v>1</v>
      </c>
      <c r="L3433">
        <v>1</v>
      </c>
      <c r="M3433">
        <v>1</v>
      </c>
      <c r="N3433">
        <v>1</v>
      </c>
      <c r="Q3433">
        <v>2</v>
      </c>
      <c r="R3433">
        <v>3</v>
      </c>
      <c r="S3433">
        <v>1000</v>
      </c>
      <c r="T3433">
        <v>1</v>
      </c>
      <c r="U3433">
        <v>1</v>
      </c>
      <c r="V3433">
        <v>1</v>
      </c>
    </row>
    <row r="3434" spans="1:22" x14ac:dyDescent="0.25">
      <c r="A3434">
        <v>354</v>
      </c>
      <c r="B3434">
        <v>2</v>
      </c>
      <c r="C3434">
        <v>2</v>
      </c>
      <c r="D3434">
        <v>0.5</v>
      </c>
      <c r="E3434">
        <v>5</v>
      </c>
      <c r="F3434">
        <v>6.25E-2</v>
      </c>
      <c r="G3434">
        <v>2</v>
      </c>
      <c r="H3434">
        <v>30</v>
      </c>
      <c r="I3434">
        <v>1</v>
      </c>
      <c r="J3434">
        <v>4</v>
      </c>
      <c r="K3434">
        <v>1</v>
      </c>
      <c r="L3434">
        <v>3</v>
      </c>
      <c r="M3434">
        <v>1</v>
      </c>
      <c r="N3434">
        <v>1</v>
      </c>
      <c r="Q3434">
        <v>2</v>
      </c>
      <c r="R3434">
        <v>3</v>
      </c>
      <c r="S3434">
        <v>500</v>
      </c>
      <c r="T3434">
        <v>2</v>
      </c>
      <c r="U3434">
        <v>2</v>
      </c>
      <c r="V3434">
        <v>1</v>
      </c>
    </row>
    <row r="3435" spans="1:22" x14ac:dyDescent="0.25">
      <c r="A3435">
        <v>354</v>
      </c>
      <c r="B3435">
        <v>9</v>
      </c>
      <c r="C3435">
        <v>9</v>
      </c>
      <c r="D3435">
        <v>1</v>
      </c>
      <c r="E3435">
        <v>5</v>
      </c>
      <c r="F3435">
        <v>0.125</v>
      </c>
      <c r="G3435">
        <v>2</v>
      </c>
      <c r="H3435">
        <v>15</v>
      </c>
      <c r="I3435">
        <v>1</v>
      </c>
      <c r="J3435">
        <v>18</v>
      </c>
      <c r="K3435">
        <v>2</v>
      </c>
      <c r="O3435">
        <v>0.5</v>
      </c>
      <c r="Q3435">
        <v>2</v>
      </c>
      <c r="R3435">
        <v>3</v>
      </c>
      <c r="S3435">
        <v>1500</v>
      </c>
      <c r="T3435">
        <v>9</v>
      </c>
      <c r="U3435">
        <v>9</v>
      </c>
      <c r="V3435">
        <v>1</v>
      </c>
    </row>
    <row r="3436" spans="1:22" x14ac:dyDescent="0.25">
      <c r="A3436">
        <v>354</v>
      </c>
      <c r="B3436">
        <v>11</v>
      </c>
      <c r="C3436">
        <v>11</v>
      </c>
      <c r="D3436">
        <v>1</v>
      </c>
      <c r="E3436">
        <v>5</v>
      </c>
      <c r="F3436">
        <v>0.125</v>
      </c>
      <c r="G3436">
        <v>1</v>
      </c>
      <c r="H3436">
        <v>30</v>
      </c>
      <c r="I3436">
        <v>1</v>
      </c>
      <c r="J3436">
        <v>14</v>
      </c>
      <c r="K3436">
        <v>1</v>
      </c>
      <c r="L3436">
        <v>4</v>
      </c>
      <c r="M3436">
        <v>1</v>
      </c>
      <c r="N3436">
        <v>1</v>
      </c>
      <c r="Q3436">
        <v>1</v>
      </c>
      <c r="R3436">
        <v>3</v>
      </c>
      <c r="S3436">
        <v>500</v>
      </c>
      <c r="T3436">
        <v>11</v>
      </c>
      <c r="U3436">
        <v>11</v>
      </c>
      <c r="V3436">
        <v>1</v>
      </c>
    </row>
    <row r="3437" spans="1:22" x14ac:dyDescent="0.25">
      <c r="A3437">
        <v>354</v>
      </c>
      <c r="B3437">
        <v>8</v>
      </c>
      <c r="C3437">
        <v>8</v>
      </c>
      <c r="D3437">
        <v>0.5</v>
      </c>
      <c r="E3437">
        <v>5</v>
      </c>
      <c r="F3437">
        <v>6.25E-2</v>
      </c>
      <c r="G3437">
        <v>2</v>
      </c>
      <c r="H3437">
        <v>5</v>
      </c>
      <c r="I3437">
        <v>1</v>
      </c>
      <c r="J3437">
        <v>25</v>
      </c>
      <c r="K3437">
        <v>2</v>
      </c>
      <c r="O3437">
        <v>0.5</v>
      </c>
      <c r="Q3437">
        <v>2</v>
      </c>
      <c r="R3437">
        <v>3</v>
      </c>
      <c r="S3437">
        <v>1000</v>
      </c>
      <c r="T3437">
        <v>8</v>
      </c>
      <c r="U3437">
        <v>8</v>
      </c>
      <c r="V3437">
        <v>1</v>
      </c>
    </row>
    <row r="3438" spans="1:22" x14ac:dyDescent="0.25">
      <c r="A3438">
        <v>354</v>
      </c>
      <c r="B3438">
        <v>12</v>
      </c>
      <c r="C3438">
        <v>12</v>
      </c>
      <c r="D3438">
        <v>1</v>
      </c>
      <c r="E3438">
        <v>5</v>
      </c>
      <c r="F3438">
        <v>0.125</v>
      </c>
      <c r="G3438">
        <v>3</v>
      </c>
      <c r="H3438">
        <v>10</v>
      </c>
      <c r="I3438">
        <v>1</v>
      </c>
      <c r="J3438">
        <v>25</v>
      </c>
      <c r="K3438">
        <v>1</v>
      </c>
      <c r="L3438">
        <v>2</v>
      </c>
      <c r="M3438">
        <v>1</v>
      </c>
      <c r="N3438">
        <v>1</v>
      </c>
      <c r="Q3438">
        <v>1</v>
      </c>
      <c r="R3438">
        <v>3</v>
      </c>
      <c r="S3438">
        <v>300</v>
      </c>
      <c r="T3438">
        <v>12</v>
      </c>
      <c r="U3438">
        <v>12</v>
      </c>
      <c r="V3438">
        <v>1</v>
      </c>
    </row>
    <row r="3439" spans="1:22" x14ac:dyDescent="0.25">
      <c r="A3439">
        <v>406</v>
      </c>
      <c r="B3439">
        <v>8</v>
      </c>
      <c r="C3439">
        <v>8</v>
      </c>
      <c r="D3439">
        <v>1</v>
      </c>
      <c r="E3439">
        <v>5</v>
      </c>
      <c r="F3439">
        <v>0.125</v>
      </c>
      <c r="G3439">
        <v>3</v>
      </c>
      <c r="H3439">
        <v>5</v>
      </c>
      <c r="I3439">
        <v>1</v>
      </c>
      <c r="J3439">
        <v>10</v>
      </c>
      <c r="K3439">
        <v>2</v>
      </c>
      <c r="O3439">
        <v>0.5</v>
      </c>
      <c r="Q3439">
        <v>2</v>
      </c>
      <c r="R3439">
        <v>3</v>
      </c>
      <c r="S3439">
        <v>500</v>
      </c>
      <c r="T3439">
        <v>8</v>
      </c>
      <c r="U3439">
        <v>8</v>
      </c>
      <c r="V3439">
        <v>1</v>
      </c>
    </row>
    <row r="3440" spans="1:22" x14ac:dyDescent="0.25">
      <c r="A3440">
        <v>406</v>
      </c>
      <c r="B3440">
        <v>9</v>
      </c>
      <c r="C3440">
        <v>9</v>
      </c>
      <c r="D3440">
        <v>1</v>
      </c>
      <c r="E3440">
        <v>5</v>
      </c>
      <c r="F3440">
        <v>0.125</v>
      </c>
      <c r="G3440">
        <v>3</v>
      </c>
      <c r="H3440">
        <v>105</v>
      </c>
      <c r="I3440">
        <v>1</v>
      </c>
      <c r="J3440">
        <v>7</v>
      </c>
      <c r="K3440">
        <v>1</v>
      </c>
      <c r="L3440">
        <v>1</v>
      </c>
      <c r="M3440">
        <v>1</v>
      </c>
      <c r="N3440">
        <v>1</v>
      </c>
      <c r="Q3440">
        <v>2</v>
      </c>
      <c r="R3440">
        <v>3</v>
      </c>
      <c r="S3440">
        <v>500</v>
      </c>
      <c r="T3440">
        <v>9</v>
      </c>
      <c r="U3440">
        <v>9</v>
      </c>
      <c r="V3440">
        <v>1</v>
      </c>
    </row>
    <row r="3441" spans="1:22" x14ac:dyDescent="0.25">
      <c r="A3441">
        <v>406</v>
      </c>
      <c r="B3441">
        <v>6</v>
      </c>
      <c r="C3441">
        <v>6</v>
      </c>
      <c r="D3441">
        <v>0.5</v>
      </c>
      <c r="E3441">
        <v>5</v>
      </c>
      <c r="F3441">
        <v>6.25E-2</v>
      </c>
      <c r="G3441">
        <v>3</v>
      </c>
      <c r="H3441">
        <v>15</v>
      </c>
      <c r="I3441">
        <v>1</v>
      </c>
      <c r="J3441">
        <v>12</v>
      </c>
      <c r="K3441">
        <v>2</v>
      </c>
      <c r="O3441">
        <v>0.5</v>
      </c>
      <c r="Q3441">
        <v>2</v>
      </c>
      <c r="R3441">
        <v>3</v>
      </c>
      <c r="S3441">
        <v>150</v>
      </c>
      <c r="T3441">
        <v>6</v>
      </c>
      <c r="U3441">
        <v>6</v>
      </c>
      <c r="V3441">
        <v>1</v>
      </c>
    </row>
    <row r="3442" spans="1:22" x14ac:dyDescent="0.25">
      <c r="A3442">
        <v>406</v>
      </c>
      <c r="B3442">
        <v>4</v>
      </c>
      <c r="C3442">
        <v>4</v>
      </c>
      <c r="D3442">
        <v>0.125</v>
      </c>
      <c r="E3442">
        <v>5</v>
      </c>
      <c r="F3442">
        <v>1.562E-2</v>
      </c>
      <c r="G3442">
        <v>3</v>
      </c>
      <c r="H3442">
        <v>5</v>
      </c>
      <c r="I3442">
        <v>1</v>
      </c>
      <c r="J3442">
        <v>10</v>
      </c>
      <c r="K3442">
        <v>1</v>
      </c>
      <c r="L3442">
        <v>1</v>
      </c>
      <c r="M3442">
        <v>1</v>
      </c>
      <c r="N3442">
        <v>1</v>
      </c>
      <c r="Q3442">
        <v>2</v>
      </c>
      <c r="R3442">
        <v>3</v>
      </c>
      <c r="S3442">
        <v>300</v>
      </c>
      <c r="T3442">
        <v>4</v>
      </c>
      <c r="U3442">
        <v>4</v>
      </c>
      <c r="V3442">
        <v>1</v>
      </c>
    </row>
    <row r="3443" spans="1:22" x14ac:dyDescent="0.25">
      <c r="A3443">
        <v>406</v>
      </c>
      <c r="B3443">
        <v>2</v>
      </c>
      <c r="C3443">
        <v>2</v>
      </c>
      <c r="D3443">
        <v>0.25</v>
      </c>
      <c r="E3443">
        <v>5</v>
      </c>
      <c r="F3443">
        <v>3.125E-2</v>
      </c>
      <c r="G3443">
        <v>3</v>
      </c>
      <c r="H3443">
        <v>5</v>
      </c>
      <c r="I3443">
        <v>1</v>
      </c>
      <c r="J3443">
        <v>10</v>
      </c>
      <c r="K3443">
        <v>1</v>
      </c>
      <c r="L3443">
        <v>1</v>
      </c>
      <c r="M3443">
        <v>1</v>
      </c>
      <c r="N3443">
        <v>1</v>
      </c>
      <c r="Q3443">
        <v>2</v>
      </c>
      <c r="R3443">
        <v>3</v>
      </c>
      <c r="S3443">
        <v>300</v>
      </c>
      <c r="T3443">
        <v>2</v>
      </c>
      <c r="U3443">
        <v>2</v>
      </c>
      <c r="V3443">
        <v>1</v>
      </c>
    </row>
    <row r="3444" spans="1:22" x14ac:dyDescent="0.25">
      <c r="A3444">
        <v>406</v>
      </c>
      <c r="B3444">
        <v>5</v>
      </c>
      <c r="C3444">
        <v>5</v>
      </c>
      <c r="D3444">
        <v>0.5</v>
      </c>
      <c r="E3444">
        <v>5</v>
      </c>
      <c r="F3444">
        <v>6.25E-2</v>
      </c>
      <c r="G3444">
        <v>3</v>
      </c>
      <c r="H3444">
        <v>10</v>
      </c>
      <c r="I3444">
        <v>1</v>
      </c>
      <c r="J3444">
        <v>10</v>
      </c>
      <c r="K3444">
        <v>1</v>
      </c>
      <c r="L3444">
        <v>3</v>
      </c>
      <c r="M3444">
        <v>1</v>
      </c>
      <c r="N3444">
        <v>1</v>
      </c>
      <c r="Q3444">
        <v>2</v>
      </c>
      <c r="R3444">
        <v>3</v>
      </c>
      <c r="S3444">
        <v>200</v>
      </c>
      <c r="T3444">
        <v>5</v>
      </c>
      <c r="U3444">
        <v>5</v>
      </c>
      <c r="V3444">
        <v>1</v>
      </c>
    </row>
    <row r="3445" spans="1:22" x14ac:dyDescent="0.25">
      <c r="A3445">
        <v>406</v>
      </c>
      <c r="B3445">
        <v>1</v>
      </c>
      <c r="C3445">
        <v>1</v>
      </c>
      <c r="D3445">
        <v>0.5</v>
      </c>
      <c r="E3445">
        <v>5</v>
      </c>
      <c r="F3445">
        <v>6.25E-2</v>
      </c>
      <c r="G3445">
        <v>3</v>
      </c>
      <c r="H3445">
        <v>5</v>
      </c>
      <c r="I3445">
        <v>1</v>
      </c>
      <c r="J3445">
        <v>14</v>
      </c>
      <c r="K3445">
        <v>1</v>
      </c>
      <c r="L3445">
        <v>3</v>
      </c>
      <c r="M3445">
        <v>1</v>
      </c>
      <c r="N3445">
        <v>1</v>
      </c>
      <c r="Q3445">
        <v>2</v>
      </c>
      <c r="R3445">
        <v>3</v>
      </c>
      <c r="S3445">
        <v>1000</v>
      </c>
      <c r="T3445">
        <v>1</v>
      </c>
      <c r="U3445">
        <v>1</v>
      </c>
      <c r="V3445">
        <v>1</v>
      </c>
    </row>
    <row r="3446" spans="1:22" x14ac:dyDescent="0.25">
      <c r="A3446">
        <v>406</v>
      </c>
      <c r="B3446">
        <v>11</v>
      </c>
      <c r="C3446">
        <v>11</v>
      </c>
      <c r="D3446">
        <v>1</v>
      </c>
      <c r="E3446">
        <v>5</v>
      </c>
      <c r="F3446">
        <v>0.125</v>
      </c>
      <c r="G3446">
        <v>3</v>
      </c>
      <c r="H3446">
        <v>5</v>
      </c>
      <c r="I3446">
        <v>1</v>
      </c>
      <c r="J3446">
        <v>5</v>
      </c>
      <c r="K3446">
        <v>2</v>
      </c>
      <c r="O3446">
        <v>0.5</v>
      </c>
      <c r="Q3446">
        <v>1</v>
      </c>
      <c r="R3446">
        <v>3</v>
      </c>
      <c r="S3446">
        <v>800</v>
      </c>
      <c r="T3446">
        <v>11</v>
      </c>
      <c r="U3446">
        <v>11</v>
      </c>
      <c r="V3446">
        <v>2</v>
      </c>
    </row>
    <row r="3447" spans="1:22" x14ac:dyDescent="0.25">
      <c r="A3447">
        <v>406</v>
      </c>
      <c r="B3447">
        <v>7</v>
      </c>
      <c r="C3447">
        <v>7</v>
      </c>
      <c r="D3447">
        <v>0.75</v>
      </c>
      <c r="E3447">
        <v>5</v>
      </c>
      <c r="F3447">
        <v>9.375E-2</v>
      </c>
      <c r="G3447">
        <v>3</v>
      </c>
      <c r="H3447">
        <v>5</v>
      </c>
      <c r="I3447">
        <v>1</v>
      </c>
      <c r="J3447">
        <v>8</v>
      </c>
      <c r="K3447">
        <v>2</v>
      </c>
      <c r="O3447">
        <v>0.5</v>
      </c>
      <c r="Q3447">
        <v>2</v>
      </c>
      <c r="R3447">
        <v>3</v>
      </c>
      <c r="S3447">
        <v>300</v>
      </c>
      <c r="T3447">
        <v>7</v>
      </c>
      <c r="U3447">
        <v>7</v>
      </c>
      <c r="V3447">
        <v>1</v>
      </c>
    </row>
    <row r="3448" spans="1:22" x14ac:dyDescent="0.25">
      <c r="A3448">
        <v>406</v>
      </c>
      <c r="B3448">
        <v>10</v>
      </c>
      <c r="C3448">
        <v>10</v>
      </c>
      <c r="D3448">
        <v>1</v>
      </c>
      <c r="E3448">
        <v>5</v>
      </c>
      <c r="F3448">
        <v>0.125</v>
      </c>
      <c r="G3448">
        <v>2</v>
      </c>
      <c r="H3448">
        <v>5</v>
      </c>
      <c r="I3448">
        <v>1</v>
      </c>
      <c r="J3448">
        <v>8</v>
      </c>
      <c r="K3448">
        <v>1</v>
      </c>
      <c r="L3448">
        <v>1</v>
      </c>
      <c r="M3448">
        <v>1</v>
      </c>
      <c r="N3448">
        <v>1</v>
      </c>
      <c r="Q3448">
        <v>1</v>
      </c>
      <c r="R3448">
        <v>3</v>
      </c>
      <c r="S3448">
        <v>1000</v>
      </c>
      <c r="T3448">
        <v>10</v>
      </c>
      <c r="U3448">
        <v>10</v>
      </c>
      <c r="V3448">
        <v>1</v>
      </c>
    </row>
    <row r="3449" spans="1:22" x14ac:dyDescent="0.25">
      <c r="A3449">
        <v>406</v>
      </c>
      <c r="B3449">
        <v>3</v>
      </c>
      <c r="C3449">
        <v>3</v>
      </c>
      <c r="D3449">
        <v>0.5</v>
      </c>
      <c r="E3449">
        <v>5</v>
      </c>
      <c r="F3449">
        <v>6.25E-2</v>
      </c>
      <c r="G3449">
        <v>3</v>
      </c>
      <c r="H3449">
        <v>5</v>
      </c>
      <c r="I3449">
        <v>1</v>
      </c>
      <c r="J3449">
        <v>10</v>
      </c>
      <c r="K3449">
        <v>1</v>
      </c>
      <c r="L3449">
        <v>1</v>
      </c>
      <c r="M3449">
        <v>1</v>
      </c>
      <c r="N3449">
        <v>1</v>
      </c>
      <c r="Q3449">
        <v>2</v>
      </c>
      <c r="R3449">
        <v>3</v>
      </c>
      <c r="S3449">
        <v>500</v>
      </c>
      <c r="T3449">
        <v>3</v>
      </c>
      <c r="U3449">
        <v>3</v>
      </c>
      <c r="V3449">
        <v>1</v>
      </c>
    </row>
    <row r="3450" spans="1:22" x14ac:dyDescent="0.25">
      <c r="A3450">
        <v>435</v>
      </c>
      <c r="B3450">
        <v>1</v>
      </c>
      <c r="C3450">
        <v>1</v>
      </c>
      <c r="D3450">
        <v>3</v>
      </c>
      <c r="E3450">
        <v>5</v>
      </c>
      <c r="F3450">
        <v>0.375</v>
      </c>
      <c r="G3450">
        <v>2</v>
      </c>
      <c r="H3450">
        <v>10</v>
      </c>
      <c r="I3450">
        <v>1</v>
      </c>
      <c r="J3450">
        <v>22</v>
      </c>
      <c r="K3450">
        <v>2</v>
      </c>
      <c r="O3450">
        <v>0.5</v>
      </c>
      <c r="Q3450">
        <v>2</v>
      </c>
      <c r="R3450">
        <v>1</v>
      </c>
      <c r="S3450">
        <v>3000</v>
      </c>
      <c r="T3450">
        <v>1</v>
      </c>
      <c r="U3450">
        <v>1</v>
      </c>
      <c r="V3450">
        <v>1</v>
      </c>
    </row>
    <row r="3451" spans="1:22" x14ac:dyDescent="0.25">
      <c r="A3451">
        <v>435</v>
      </c>
      <c r="B3451">
        <v>3</v>
      </c>
      <c r="C3451">
        <v>3</v>
      </c>
      <c r="D3451">
        <v>0.5</v>
      </c>
      <c r="E3451">
        <v>5</v>
      </c>
      <c r="F3451">
        <v>6.25E-2</v>
      </c>
      <c r="G3451">
        <v>3</v>
      </c>
      <c r="H3451">
        <v>4</v>
      </c>
      <c r="I3451">
        <v>1</v>
      </c>
      <c r="J3451">
        <v>7</v>
      </c>
      <c r="K3451">
        <v>1</v>
      </c>
      <c r="L3451">
        <v>1</v>
      </c>
      <c r="M3451">
        <v>1</v>
      </c>
      <c r="N3451">
        <v>1</v>
      </c>
      <c r="Q3451">
        <v>2</v>
      </c>
      <c r="R3451">
        <v>1</v>
      </c>
      <c r="S3451">
        <v>700</v>
      </c>
      <c r="T3451">
        <v>3</v>
      </c>
      <c r="U3451">
        <v>3</v>
      </c>
      <c r="V3451">
        <v>1</v>
      </c>
    </row>
    <row r="3452" spans="1:22" x14ac:dyDescent="0.25">
      <c r="A3452">
        <v>435</v>
      </c>
      <c r="B3452">
        <v>2</v>
      </c>
      <c r="C3452">
        <v>2</v>
      </c>
      <c r="D3452">
        <v>1.5</v>
      </c>
      <c r="E3452">
        <v>5</v>
      </c>
      <c r="F3452">
        <v>0.1875</v>
      </c>
      <c r="G3452">
        <v>2</v>
      </c>
      <c r="H3452">
        <v>15</v>
      </c>
      <c r="I3452">
        <v>1</v>
      </c>
      <c r="J3452">
        <v>13</v>
      </c>
      <c r="K3452">
        <v>1</v>
      </c>
      <c r="L3452">
        <v>3</v>
      </c>
      <c r="M3452">
        <v>1</v>
      </c>
      <c r="N3452">
        <v>1</v>
      </c>
      <c r="Q3452">
        <v>2</v>
      </c>
      <c r="R3452">
        <v>1</v>
      </c>
      <c r="S3452">
        <v>2000</v>
      </c>
      <c r="T3452">
        <v>2</v>
      </c>
      <c r="U3452">
        <v>2</v>
      </c>
      <c r="V3452">
        <v>1</v>
      </c>
    </row>
    <row r="3453" spans="1:22" x14ac:dyDescent="0.25">
      <c r="A3453">
        <v>435</v>
      </c>
      <c r="B3453">
        <v>5</v>
      </c>
      <c r="C3453">
        <v>5</v>
      </c>
      <c r="D3453">
        <v>0.25</v>
      </c>
      <c r="E3453">
        <v>5</v>
      </c>
      <c r="F3453">
        <v>3.125E-2</v>
      </c>
      <c r="G3453">
        <v>2</v>
      </c>
      <c r="H3453">
        <v>5</v>
      </c>
      <c r="I3453">
        <v>1</v>
      </c>
      <c r="J3453">
        <v>3</v>
      </c>
      <c r="K3453">
        <v>2</v>
      </c>
      <c r="O3453">
        <v>0.5</v>
      </c>
      <c r="Q3453">
        <v>2</v>
      </c>
      <c r="R3453">
        <v>1</v>
      </c>
      <c r="S3453">
        <v>500</v>
      </c>
      <c r="T3453">
        <v>5</v>
      </c>
      <c r="U3453">
        <v>5</v>
      </c>
      <c r="V3453">
        <v>1</v>
      </c>
    </row>
    <row r="3454" spans="1:22" x14ac:dyDescent="0.25">
      <c r="A3454">
        <v>435</v>
      </c>
      <c r="B3454">
        <v>6</v>
      </c>
      <c r="C3454">
        <v>6</v>
      </c>
      <c r="D3454">
        <v>0.25</v>
      </c>
      <c r="E3454">
        <v>5</v>
      </c>
      <c r="F3454">
        <v>3.125E-2</v>
      </c>
      <c r="G3454">
        <v>2</v>
      </c>
      <c r="H3454">
        <v>10</v>
      </c>
      <c r="I3454">
        <v>1</v>
      </c>
      <c r="J3454">
        <v>11</v>
      </c>
      <c r="K3454">
        <v>2</v>
      </c>
      <c r="O3454">
        <v>0.5</v>
      </c>
      <c r="Q3454">
        <v>2</v>
      </c>
      <c r="R3454">
        <v>1</v>
      </c>
      <c r="S3454">
        <v>800</v>
      </c>
      <c r="T3454">
        <v>6</v>
      </c>
      <c r="U3454">
        <v>6</v>
      </c>
      <c r="V3454">
        <v>1</v>
      </c>
    </row>
    <row r="3455" spans="1:22" x14ac:dyDescent="0.25">
      <c r="A3455">
        <v>435</v>
      </c>
      <c r="B3455">
        <v>4</v>
      </c>
      <c r="C3455">
        <v>4</v>
      </c>
      <c r="D3455">
        <v>2</v>
      </c>
      <c r="E3455">
        <v>5</v>
      </c>
      <c r="F3455">
        <v>0.25</v>
      </c>
      <c r="G3455">
        <v>2</v>
      </c>
      <c r="H3455">
        <v>10</v>
      </c>
      <c r="I3455">
        <v>1</v>
      </c>
      <c r="J3455">
        <v>5</v>
      </c>
      <c r="K3455">
        <v>1</v>
      </c>
      <c r="L3455">
        <v>1</v>
      </c>
      <c r="M3455">
        <v>1</v>
      </c>
      <c r="N3455">
        <v>1</v>
      </c>
      <c r="Q3455">
        <v>2</v>
      </c>
      <c r="R3455">
        <v>1</v>
      </c>
      <c r="S3455">
        <v>2400</v>
      </c>
      <c r="T3455">
        <v>4</v>
      </c>
      <c r="U3455">
        <v>4</v>
      </c>
      <c r="V3455">
        <v>1</v>
      </c>
    </row>
    <row r="3456" spans="1:22" x14ac:dyDescent="0.25">
      <c r="A3456">
        <v>435</v>
      </c>
      <c r="B3456">
        <v>8</v>
      </c>
      <c r="C3456">
        <v>8</v>
      </c>
      <c r="D3456">
        <v>2</v>
      </c>
      <c r="E3456">
        <v>5</v>
      </c>
      <c r="F3456">
        <v>0.25</v>
      </c>
      <c r="G3456">
        <v>2</v>
      </c>
      <c r="H3456">
        <v>40</v>
      </c>
      <c r="I3456">
        <v>1</v>
      </c>
      <c r="J3456">
        <v>5</v>
      </c>
      <c r="K3456">
        <v>2</v>
      </c>
      <c r="O3456">
        <v>0.5</v>
      </c>
      <c r="Q3456">
        <v>1</v>
      </c>
      <c r="R3456">
        <v>1</v>
      </c>
      <c r="S3456">
        <v>1500</v>
      </c>
      <c r="T3456">
        <v>8</v>
      </c>
      <c r="U3456">
        <v>8</v>
      </c>
      <c r="V3456">
        <v>2</v>
      </c>
    </row>
    <row r="3457" spans="1:22" x14ac:dyDescent="0.25">
      <c r="A3457">
        <v>435</v>
      </c>
      <c r="B3457">
        <v>7</v>
      </c>
      <c r="C3457">
        <v>7</v>
      </c>
      <c r="D3457">
        <v>0.5</v>
      </c>
      <c r="E3457">
        <v>5</v>
      </c>
      <c r="F3457">
        <v>6.25E-2</v>
      </c>
      <c r="G3457">
        <v>3</v>
      </c>
      <c r="H3457">
        <v>8</v>
      </c>
      <c r="I3457">
        <v>1</v>
      </c>
      <c r="J3457">
        <v>7</v>
      </c>
      <c r="K3457">
        <v>1</v>
      </c>
      <c r="L3457">
        <v>1</v>
      </c>
      <c r="M3457">
        <v>1</v>
      </c>
      <c r="N3457">
        <v>1</v>
      </c>
      <c r="Q3457">
        <v>1</v>
      </c>
      <c r="R3457">
        <v>1</v>
      </c>
      <c r="S3457">
        <v>500</v>
      </c>
      <c r="T3457">
        <v>7</v>
      </c>
      <c r="U3457">
        <v>7</v>
      </c>
      <c r="V3457">
        <v>1</v>
      </c>
    </row>
    <row r="3458" spans="1:22" x14ac:dyDescent="0.25">
      <c r="A3458">
        <v>735</v>
      </c>
      <c r="B3458">
        <v>11</v>
      </c>
      <c r="C3458">
        <v>11</v>
      </c>
      <c r="D3458">
        <v>1</v>
      </c>
      <c r="E3458">
        <v>5</v>
      </c>
      <c r="F3458">
        <v>0.125</v>
      </c>
      <c r="G3458">
        <v>2</v>
      </c>
      <c r="H3458">
        <v>10</v>
      </c>
      <c r="I3458">
        <v>1</v>
      </c>
      <c r="J3458">
        <v>7</v>
      </c>
      <c r="K3458">
        <v>1</v>
      </c>
      <c r="L3458">
        <v>1</v>
      </c>
      <c r="M3458">
        <v>1</v>
      </c>
      <c r="N3458">
        <v>1</v>
      </c>
      <c r="Q3458">
        <v>1</v>
      </c>
      <c r="R3458">
        <v>1</v>
      </c>
      <c r="S3458">
        <v>100</v>
      </c>
      <c r="T3458">
        <v>11</v>
      </c>
      <c r="U3458">
        <v>11</v>
      </c>
      <c r="V3458">
        <v>2</v>
      </c>
    </row>
    <row r="3459" spans="1:22" x14ac:dyDescent="0.25">
      <c r="A3459">
        <v>735</v>
      </c>
      <c r="B3459">
        <v>8</v>
      </c>
      <c r="C3459">
        <v>8</v>
      </c>
      <c r="D3459">
        <v>0.25</v>
      </c>
      <c r="E3459">
        <v>5</v>
      </c>
      <c r="F3459">
        <v>3.125E-2</v>
      </c>
      <c r="G3459">
        <v>2</v>
      </c>
      <c r="H3459">
        <v>5</v>
      </c>
      <c r="I3459">
        <v>1</v>
      </c>
      <c r="J3459">
        <v>13</v>
      </c>
      <c r="K3459">
        <v>1</v>
      </c>
      <c r="L3459">
        <v>3</v>
      </c>
      <c r="M3459">
        <v>1</v>
      </c>
      <c r="N3459">
        <v>1</v>
      </c>
      <c r="Q3459">
        <v>2</v>
      </c>
      <c r="R3459">
        <v>1</v>
      </c>
      <c r="S3459">
        <v>100</v>
      </c>
      <c r="T3459">
        <v>8</v>
      </c>
      <c r="U3459">
        <v>8</v>
      </c>
      <c r="V3459">
        <v>1</v>
      </c>
    </row>
    <row r="3460" spans="1:22" x14ac:dyDescent="0.25">
      <c r="A3460">
        <v>735</v>
      </c>
      <c r="B3460">
        <v>4</v>
      </c>
      <c r="C3460">
        <v>4</v>
      </c>
      <c r="D3460">
        <v>0.5</v>
      </c>
      <c r="E3460">
        <v>5</v>
      </c>
      <c r="F3460">
        <v>6.25E-2</v>
      </c>
      <c r="G3460">
        <v>2</v>
      </c>
      <c r="H3460">
        <v>5</v>
      </c>
      <c r="I3460">
        <v>1</v>
      </c>
      <c r="J3460">
        <v>7</v>
      </c>
      <c r="K3460">
        <v>1</v>
      </c>
      <c r="L3460">
        <v>1</v>
      </c>
      <c r="M3460">
        <v>1</v>
      </c>
      <c r="N3460">
        <v>1</v>
      </c>
      <c r="Q3460">
        <v>2</v>
      </c>
      <c r="R3460">
        <v>1</v>
      </c>
      <c r="S3460">
        <v>100</v>
      </c>
      <c r="T3460">
        <v>4</v>
      </c>
      <c r="U3460">
        <v>4</v>
      </c>
      <c r="V3460">
        <v>1</v>
      </c>
    </row>
    <row r="3461" spans="1:22" x14ac:dyDescent="0.25">
      <c r="A3461">
        <v>735</v>
      </c>
      <c r="B3461">
        <v>2</v>
      </c>
      <c r="C3461">
        <v>2</v>
      </c>
      <c r="D3461">
        <v>1</v>
      </c>
      <c r="E3461">
        <v>5</v>
      </c>
      <c r="F3461">
        <v>0.125</v>
      </c>
      <c r="G3461">
        <v>2</v>
      </c>
      <c r="H3461">
        <v>3</v>
      </c>
      <c r="I3461">
        <v>1</v>
      </c>
      <c r="J3461">
        <v>12</v>
      </c>
      <c r="K3461">
        <v>1</v>
      </c>
      <c r="L3461">
        <v>3</v>
      </c>
      <c r="M3461">
        <v>1</v>
      </c>
      <c r="N3461">
        <v>1</v>
      </c>
      <c r="Q3461">
        <v>2</v>
      </c>
      <c r="R3461">
        <v>1</v>
      </c>
      <c r="S3461">
        <v>200</v>
      </c>
      <c r="T3461">
        <v>2</v>
      </c>
      <c r="U3461">
        <v>2</v>
      </c>
      <c r="V3461">
        <v>1</v>
      </c>
    </row>
    <row r="3462" spans="1:22" x14ac:dyDescent="0.25">
      <c r="A3462">
        <v>735</v>
      </c>
      <c r="B3462">
        <v>3</v>
      </c>
      <c r="C3462">
        <v>3</v>
      </c>
      <c r="D3462">
        <v>1.5</v>
      </c>
      <c r="E3462">
        <v>5</v>
      </c>
      <c r="F3462">
        <v>0.1875</v>
      </c>
      <c r="G3462">
        <v>4</v>
      </c>
      <c r="H3462">
        <v>5</v>
      </c>
      <c r="I3462">
        <v>1</v>
      </c>
      <c r="J3462">
        <v>12</v>
      </c>
      <c r="K3462">
        <v>1</v>
      </c>
      <c r="L3462">
        <v>1</v>
      </c>
      <c r="M3462">
        <v>1</v>
      </c>
      <c r="N3462">
        <v>1</v>
      </c>
      <c r="Q3462">
        <v>2</v>
      </c>
      <c r="R3462">
        <v>1</v>
      </c>
      <c r="S3462">
        <v>300</v>
      </c>
      <c r="T3462">
        <v>3</v>
      </c>
      <c r="U3462">
        <v>3</v>
      </c>
      <c r="V3462">
        <v>1</v>
      </c>
    </row>
    <row r="3463" spans="1:22" x14ac:dyDescent="0.25">
      <c r="A3463">
        <v>735</v>
      </c>
      <c r="B3463">
        <v>6</v>
      </c>
      <c r="C3463">
        <v>6</v>
      </c>
      <c r="D3463">
        <v>0.5</v>
      </c>
      <c r="E3463">
        <v>5</v>
      </c>
      <c r="F3463">
        <v>6.25E-2</v>
      </c>
      <c r="G3463">
        <v>2</v>
      </c>
      <c r="H3463">
        <v>5</v>
      </c>
      <c r="I3463">
        <v>1</v>
      </c>
      <c r="J3463">
        <v>15</v>
      </c>
      <c r="K3463">
        <v>1</v>
      </c>
      <c r="L3463">
        <v>3</v>
      </c>
      <c r="M3463">
        <v>1</v>
      </c>
      <c r="N3463">
        <v>1</v>
      </c>
      <c r="Q3463">
        <v>2</v>
      </c>
      <c r="R3463">
        <v>1</v>
      </c>
      <c r="S3463">
        <v>100</v>
      </c>
      <c r="T3463">
        <v>6</v>
      </c>
      <c r="U3463">
        <v>6</v>
      </c>
      <c r="V3463">
        <v>1</v>
      </c>
    </row>
    <row r="3464" spans="1:22" x14ac:dyDescent="0.25">
      <c r="A3464">
        <v>735</v>
      </c>
      <c r="B3464">
        <v>1</v>
      </c>
      <c r="C3464">
        <v>1</v>
      </c>
      <c r="D3464">
        <v>1</v>
      </c>
      <c r="E3464">
        <v>5</v>
      </c>
      <c r="F3464">
        <v>0.125</v>
      </c>
      <c r="G3464">
        <v>3</v>
      </c>
      <c r="H3464">
        <v>3</v>
      </c>
      <c r="I3464">
        <v>1</v>
      </c>
      <c r="J3464">
        <v>5</v>
      </c>
      <c r="K3464">
        <v>1</v>
      </c>
      <c r="L3464">
        <v>1</v>
      </c>
      <c r="M3464">
        <v>1</v>
      </c>
      <c r="N3464">
        <v>1</v>
      </c>
      <c r="Q3464">
        <v>2</v>
      </c>
      <c r="R3464">
        <v>1</v>
      </c>
      <c r="S3464">
        <v>200</v>
      </c>
      <c r="T3464">
        <v>1</v>
      </c>
      <c r="U3464">
        <v>1</v>
      </c>
      <c r="V3464">
        <v>1</v>
      </c>
    </row>
    <row r="3465" spans="1:22" x14ac:dyDescent="0.25">
      <c r="A3465">
        <v>735</v>
      </c>
      <c r="B3465">
        <v>10</v>
      </c>
      <c r="C3465">
        <v>10</v>
      </c>
      <c r="D3465">
        <v>0.5</v>
      </c>
      <c r="E3465">
        <v>5</v>
      </c>
      <c r="F3465">
        <v>6.25E-2</v>
      </c>
      <c r="G3465">
        <v>2</v>
      </c>
      <c r="H3465">
        <v>0</v>
      </c>
      <c r="I3465">
        <v>1</v>
      </c>
      <c r="J3465">
        <v>5</v>
      </c>
      <c r="K3465">
        <v>1</v>
      </c>
      <c r="L3465">
        <v>1</v>
      </c>
      <c r="M3465">
        <v>1</v>
      </c>
      <c r="N3465">
        <v>1</v>
      </c>
      <c r="Q3465">
        <v>1</v>
      </c>
      <c r="R3465">
        <v>1</v>
      </c>
      <c r="S3465">
        <v>50</v>
      </c>
      <c r="T3465">
        <v>10</v>
      </c>
      <c r="U3465">
        <v>10</v>
      </c>
      <c r="V3465">
        <v>1</v>
      </c>
    </row>
    <row r="3466" spans="1:22" x14ac:dyDescent="0.25">
      <c r="A3466">
        <v>735</v>
      </c>
      <c r="B3466">
        <v>9</v>
      </c>
      <c r="C3466">
        <v>9</v>
      </c>
      <c r="D3466">
        <v>1</v>
      </c>
      <c r="E3466">
        <v>5</v>
      </c>
      <c r="F3466">
        <v>0.125</v>
      </c>
      <c r="G3466">
        <v>4</v>
      </c>
      <c r="H3466">
        <v>5</v>
      </c>
      <c r="I3466">
        <v>1</v>
      </c>
      <c r="J3466">
        <v>15</v>
      </c>
      <c r="K3466">
        <v>2</v>
      </c>
      <c r="O3466">
        <v>0.5</v>
      </c>
      <c r="Q3466">
        <v>2</v>
      </c>
      <c r="R3466">
        <v>1</v>
      </c>
      <c r="S3466">
        <v>200</v>
      </c>
      <c r="T3466">
        <v>9</v>
      </c>
      <c r="U3466">
        <v>9</v>
      </c>
      <c r="V3466">
        <v>1</v>
      </c>
    </row>
    <row r="3467" spans="1:22" x14ac:dyDescent="0.25">
      <c r="A3467">
        <v>735</v>
      </c>
      <c r="B3467">
        <v>5</v>
      </c>
      <c r="C3467">
        <v>5</v>
      </c>
      <c r="D3467">
        <v>1</v>
      </c>
      <c r="E3467">
        <v>5</v>
      </c>
      <c r="F3467">
        <v>0.125</v>
      </c>
      <c r="G3467">
        <v>4</v>
      </c>
      <c r="H3467">
        <v>7</v>
      </c>
      <c r="I3467">
        <v>1</v>
      </c>
      <c r="J3467">
        <v>12</v>
      </c>
      <c r="K3467">
        <v>1</v>
      </c>
      <c r="L3467">
        <v>3</v>
      </c>
      <c r="M3467">
        <v>1</v>
      </c>
      <c r="N3467">
        <v>1</v>
      </c>
      <c r="Q3467">
        <v>2</v>
      </c>
      <c r="R3467">
        <v>1</v>
      </c>
      <c r="S3467">
        <v>200</v>
      </c>
      <c r="T3467">
        <v>5</v>
      </c>
      <c r="U3467">
        <v>5</v>
      </c>
      <c r="V3467">
        <v>1</v>
      </c>
    </row>
    <row r="3468" spans="1:22" x14ac:dyDescent="0.25">
      <c r="A3468">
        <v>735</v>
      </c>
      <c r="B3468">
        <v>7</v>
      </c>
      <c r="C3468">
        <v>7</v>
      </c>
      <c r="D3468">
        <v>0.25</v>
      </c>
      <c r="E3468">
        <v>5</v>
      </c>
      <c r="F3468">
        <v>3.125E-2</v>
      </c>
      <c r="G3468">
        <v>2</v>
      </c>
      <c r="H3468">
        <v>2</v>
      </c>
      <c r="I3468">
        <v>1</v>
      </c>
      <c r="J3468">
        <v>9</v>
      </c>
      <c r="K3468">
        <v>1</v>
      </c>
      <c r="L3468">
        <v>1</v>
      </c>
      <c r="M3468">
        <v>1</v>
      </c>
      <c r="N3468">
        <v>1</v>
      </c>
      <c r="Q3468">
        <v>2</v>
      </c>
      <c r="R3468">
        <v>1</v>
      </c>
      <c r="S3468">
        <v>100</v>
      </c>
      <c r="T3468">
        <v>7</v>
      </c>
      <c r="U3468">
        <v>7</v>
      </c>
      <c r="V3468">
        <v>1</v>
      </c>
    </row>
    <row r="3469" spans="1:22" x14ac:dyDescent="0.25">
      <c r="A3469">
        <v>442</v>
      </c>
      <c r="B3469">
        <v>6</v>
      </c>
      <c r="C3469">
        <v>6</v>
      </c>
      <c r="D3469">
        <v>3</v>
      </c>
      <c r="E3469">
        <v>5</v>
      </c>
      <c r="F3469">
        <v>0.375</v>
      </c>
      <c r="G3469">
        <v>2</v>
      </c>
      <c r="H3469">
        <v>5</v>
      </c>
      <c r="I3469">
        <v>1</v>
      </c>
      <c r="J3469">
        <v>50</v>
      </c>
      <c r="K3469">
        <v>1</v>
      </c>
      <c r="L3469">
        <v>1</v>
      </c>
      <c r="M3469">
        <v>1</v>
      </c>
      <c r="N3469">
        <v>1</v>
      </c>
      <c r="Q3469">
        <v>1</v>
      </c>
      <c r="R3469">
        <v>1</v>
      </c>
      <c r="S3469">
        <v>600</v>
      </c>
      <c r="T3469">
        <v>6</v>
      </c>
      <c r="U3469">
        <v>6</v>
      </c>
      <c r="V3469">
        <v>1</v>
      </c>
    </row>
    <row r="3470" spans="1:22" x14ac:dyDescent="0.25">
      <c r="A3470">
        <v>442</v>
      </c>
      <c r="B3470">
        <v>3</v>
      </c>
      <c r="C3470">
        <v>3</v>
      </c>
      <c r="D3470">
        <v>0.5</v>
      </c>
      <c r="E3470">
        <v>5</v>
      </c>
      <c r="F3470">
        <v>6.25E-2</v>
      </c>
      <c r="G3470">
        <v>2</v>
      </c>
      <c r="H3470">
        <v>5</v>
      </c>
      <c r="I3470">
        <v>1</v>
      </c>
      <c r="J3470">
        <v>50</v>
      </c>
      <c r="K3470">
        <v>1</v>
      </c>
      <c r="L3470">
        <v>1</v>
      </c>
      <c r="M3470">
        <v>1</v>
      </c>
      <c r="N3470">
        <v>1</v>
      </c>
      <c r="Q3470">
        <v>2</v>
      </c>
      <c r="R3470">
        <v>1</v>
      </c>
      <c r="S3470">
        <v>-88</v>
      </c>
      <c r="T3470">
        <v>3</v>
      </c>
      <c r="U3470">
        <v>3</v>
      </c>
      <c r="V3470">
        <v>1</v>
      </c>
    </row>
    <row r="3471" spans="1:22" x14ac:dyDescent="0.25">
      <c r="A3471">
        <v>442</v>
      </c>
      <c r="B3471">
        <v>4</v>
      </c>
      <c r="C3471">
        <v>4</v>
      </c>
      <c r="D3471">
        <v>1.5</v>
      </c>
      <c r="E3471">
        <v>5</v>
      </c>
      <c r="F3471">
        <v>0.1875</v>
      </c>
      <c r="G3471">
        <v>2</v>
      </c>
      <c r="H3471">
        <v>10</v>
      </c>
      <c r="I3471">
        <v>1</v>
      </c>
      <c r="J3471">
        <v>50</v>
      </c>
      <c r="K3471">
        <v>1</v>
      </c>
      <c r="L3471">
        <v>1</v>
      </c>
      <c r="M3471">
        <v>1</v>
      </c>
      <c r="N3471">
        <v>1</v>
      </c>
      <c r="Q3471">
        <v>2</v>
      </c>
      <c r="R3471">
        <v>1</v>
      </c>
      <c r="S3471">
        <v>-88</v>
      </c>
      <c r="T3471">
        <v>4</v>
      </c>
      <c r="U3471">
        <v>4</v>
      </c>
      <c r="V3471">
        <v>1</v>
      </c>
    </row>
    <row r="3472" spans="1:22" x14ac:dyDescent="0.25">
      <c r="A3472">
        <v>442</v>
      </c>
      <c r="B3472">
        <v>1</v>
      </c>
      <c r="C3472">
        <v>1</v>
      </c>
      <c r="D3472">
        <v>1</v>
      </c>
      <c r="E3472">
        <v>5</v>
      </c>
      <c r="F3472">
        <v>0.125</v>
      </c>
      <c r="G3472">
        <v>2</v>
      </c>
      <c r="H3472">
        <v>5</v>
      </c>
      <c r="I3472">
        <v>1</v>
      </c>
      <c r="J3472">
        <v>50</v>
      </c>
      <c r="K3472">
        <v>1</v>
      </c>
      <c r="L3472">
        <v>1</v>
      </c>
      <c r="M3472">
        <v>1</v>
      </c>
      <c r="N3472">
        <v>1</v>
      </c>
      <c r="Q3472">
        <v>2</v>
      </c>
      <c r="R3472">
        <v>1</v>
      </c>
      <c r="S3472">
        <v>-88</v>
      </c>
      <c r="T3472">
        <v>1</v>
      </c>
      <c r="U3472">
        <v>1</v>
      </c>
      <c r="V3472">
        <v>1</v>
      </c>
    </row>
    <row r="3473" spans="1:22" x14ac:dyDescent="0.25">
      <c r="A3473">
        <v>442</v>
      </c>
      <c r="B3473">
        <v>2</v>
      </c>
      <c r="C3473">
        <v>2</v>
      </c>
      <c r="D3473">
        <v>1</v>
      </c>
      <c r="E3473">
        <v>5</v>
      </c>
      <c r="F3473">
        <v>0.125</v>
      </c>
      <c r="G3473">
        <v>2</v>
      </c>
      <c r="H3473">
        <v>10</v>
      </c>
      <c r="I3473">
        <v>1</v>
      </c>
      <c r="J3473">
        <v>50</v>
      </c>
      <c r="K3473">
        <v>1</v>
      </c>
      <c r="L3473">
        <v>1</v>
      </c>
      <c r="M3473">
        <v>1</v>
      </c>
      <c r="N3473">
        <v>1</v>
      </c>
      <c r="Q3473">
        <v>2</v>
      </c>
      <c r="R3473">
        <v>1</v>
      </c>
      <c r="S3473">
        <v>-88</v>
      </c>
      <c r="T3473">
        <v>2</v>
      </c>
      <c r="U3473">
        <v>2</v>
      </c>
      <c r="V3473">
        <v>1</v>
      </c>
    </row>
    <row r="3474" spans="1:22" x14ac:dyDescent="0.25">
      <c r="A3474">
        <v>442</v>
      </c>
      <c r="B3474">
        <v>7</v>
      </c>
      <c r="C3474">
        <v>7</v>
      </c>
      <c r="D3474">
        <v>1.5</v>
      </c>
      <c r="E3474">
        <v>5</v>
      </c>
      <c r="F3474">
        <v>0.1875</v>
      </c>
      <c r="G3474">
        <v>2</v>
      </c>
      <c r="H3474">
        <v>3</v>
      </c>
      <c r="I3474">
        <v>1</v>
      </c>
      <c r="J3474">
        <v>50</v>
      </c>
      <c r="K3474">
        <v>1</v>
      </c>
      <c r="L3474">
        <v>1</v>
      </c>
      <c r="M3474">
        <v>1</v>
      </c>
      <c r="N3474">
        <v>1</v>
      </c>
      <c r="Q3474">
        <v>1</v>
      </c>
      <c r="R3474">
        <v>1</v>
      </c>
      <c r="S3474">
        <v>300</v>
      </c>
      <c r="T3474">
        <v>7</v>
      </c>
      <c r="U3474">
        <v>7</v>
      </c>
      <c r="V3474">
        <v>1</v>
      </c>
    </row>
    <row r="3475" spans="1:22" x14ac:dyDescent="0.25">
      <c r="A3475">
        <v>442</v>
      </c>
      <c r="B3475">
        <v>5</v>
      </c>
      <c r="C3475">
        <v>5</v>
      </c>
      <c r="D3475">
        <v>1</v>
      </c>
      <c r="E3475">
        <v>5</v>
      </c>
      <c r="F3475">
        <v>0.125</v>
      </c>
      <c r="G3475">
        <v>2</v>
      </c>
      <c r="H3475">
        <v>10</v>
      </c>
      <c r="I3475">
        <v>1</v>
      </c>
      <c r="J3475">
        <v>50</v>
      </c>
      <c r="K3475">
        <v>1</v>
      </c>
      <c r="L3475">
        <v>1</v>
      </c>
      <c r="M3475">
        <v>1</v>
      </c>
      <c r="N3475">
        <v>1</v>
      </c>
      <c r="Q3475">
        <v>2</v>
      </c>
      <c r="R3475">
        <v>1</v>
      </c>
      <c r="S3475">
        <v>-88</v>
      </c>
      <c r="T3475">
        <v>5</v>
      </c>
      <c r="U3475">
        <v>5</v>
      </c>
      <c r="V3475">
        <v>1</v>
      </c>
    </row>
    <row r="3476" spans="1:22" x14ac:dyDescent="0.25">
      <c r="A3476">
        <v>442</v>
      </c>
      <c r="B3476">
        <v>8</v>
      </c>
      <c r="C3476">
        <v>8</v>
      </c>
      <c r="D3476">
        <v>1</v>
      </c>
      <c r="E3476">
        <v>5</v>
      </c>
      <c r="F3476">
        <v>0.125</v>
      </c>
      <c r="G3476">
        <v>3</v>
      </c>
      <c r="H3476">
        <v>5</v>
      </c>
      <c r="I3476">
        <v>1</v>
      </c>
      <c r="J3476">
        <v>50</v>
      </c>
      <c r="K3476">
        <v>1</v>
      </c>
      <c r="L3476">
        <v>1</v>
      </c>
      <c r="M3476">
        <v>1</v>
      </c>
      <c r="N3476">
        <v>1</v>
      </c>
      <c r="Q3476">
        <v>1</v>
      </c>
      <c r="R3476">
        <v>1</v>
      </c>
      <c r="S3476">
        <v>200</v>
      </c>
      <c r="T3476">
        <v>8</v>
      </c>
      <c r="U3476">
        <v>8</v>
      </c>
      <c r="V3476">
        <v>2</v>
      </c>
    </row>
    <row r="3477" spans="1:22" x14ac:dyDescent="0.25">
      <c r="A3477">
        <v>324</v>
      </c>
      <c r="B3477">
        <v>5</v>
      </c>
      <c r="C3477">
        <v>5</v>
      </c>
      <c r="D3477">
        <v>0.5</v>
      </c>
      <c r="E3477">
        <v>5</v>
      </c>
      <c r="F3477">
        <v>6.25E-2</v>
      </c>
      <c r="G3477">
        <v>3</v>
      </c>
      <c r="H3477">
        <v>30</v>
      </c>
      <c r="I3477">
        <v>1</v>
      </c>
      <c r="J3477">
        <v>12</v>
      </c>
      <c r="K3477">
        <v>1</v>
      </c>
      <c r="L3477">
        <v>4</v>
      </c>
      <c r="M3477">
        <v>1</v>
      </c>
      <c r="N3477">
        <v>1</v>
      </c>
      <c r="Q3477">
        <v>2</v>
      </c>
      <c r="R3477">
        <v>3</v>
      </c>
      <c r="S3477">
        <v>-88</v>
      </c>
      <c r="T3477">
        <v>5</v>
      </c>
      <c r="U3477">
        <v>5</v>
      </c>
      <c r="V3477">
        <v>1</v>
      </c>
    </row>
    <row r="3478" spans="1:22" x14ac:dyDescent="0.25">
      <c r="A3478">
        <v>324</v>
      </c>
      <c r="B3478">
        <v>14</v>
      </c>
      <c r="C3478">
        <v>14</v>
      </c>
      <c r="D3478">
        <v>0.25</v>
      </c>
      <c r="E3478">
        <v>5</v>
      </c>
      <c r="F3478">
        <v>3.125E-2</v>
      </c>
      <c r="G3478">
        <v>4</v>
      </c>
      <c r="H3478">
        <v>1</v>
      </c>
      <c r="I3478">
        <v>1</v>
      </c>
      <c r="J3478">
        <v>11</v>
      </c>
      <c r="K3478">
        <v>4</v>
      </c>
      <c r="Q3478">
        <v>3</v>
      </c>
      <c r="R3478">
        <v>3</v>
      </c>
      <c r="S3478">
        <v>-88</v>
      </c>
      <c r="T3478">
        <v>14</v>
      </c>
      <c r="U3478">
        <v>14</v>
      </c>
      <c r="V3478">
        <v>2</v>
      </c>
    </row>
    <row r="3479" spans="1:22" x14ac:dyDescent="0.25">
      <c r="A3479">
        <v>324</v>
      </c>
      <c r="B3479">
        <v>2</v>
      </c>
      <c r="C3479">
        <v>2</v>
      </c>
      <c r="D3479">
        <v>1</v>
      </c>
      <c r="E3479">
        <v>5</v>
      </c>
      <c r="F3479">
        <v>0.125</v>
      </c>
      <c r="G3479">
        <v>4</v>
      </c>
      <c r="H3479">
        <v>1</v>
      </c>
      <c r="I3479">
        <v>1</v>
      </c>
      <c r="J3479">
        <v>24</v>
      </c>
      <c r="K3479">
        <v>1</v>
      </c>
      <c r="L3479">
        <v>4</v>
      </c>
      <c r="M3479">
        <v>1</v>
      </c>
      <c r="N3479">
        <v>1</v>
      </c>
      <c r="Q3479">
        <v>2</v>
      </c>
      <c r="R3479">
        <v>3</v>
      </c>
      <c r="S3479">
        <v>-88</v>
      </c>
      <c r="T3479">
        <v>2</v>
      </c>
      <c r="U3479">
        <v>2</v>
      </c>
      <c r="V3479">
        <v>1</v>
      </c>
    </row>
    <row r="3480" spans="1:22" x14ac:dyDescent="0.25">
      <c r="A3480">
        <v>324</v>
      </c>
      <c r="B3480">
        <v>7</v>
      </c>
      <c r="C3480">
        <v>7</v>
      </c>
      <c r="D3480">
        <v>0.5</v>
      </c>
      <c r="E3480">
        <v>5</v>
      </c>
      <c r="F3480">
        <v>6.25E-2</v>
      </c>
      <c r="G3480">
        <v>4</v>
      </c>
      <c r="H3480">
        <v>30</v>
      </c>
      <c r="I3480">
        <v>1</v>
      </c>
      <c r="J3480">
        <v>12</v>
      </c>
      <c r="K3480">
        <v>1</v>
      </c>
      <c r="L3480">
        <v>4</v>
      </c>
      <c r="M3480">
        <v>1</v>
      </c>
      <c r="N3480">
        <v>1</v>
      </c>
      <c r="Q3480">
        <v>2</v>
      </c>
      <c r="R3480">
        <v>3</v>
      </c>
      <c r="S3480">
        <v>-88</v>
      </c>
      <c r="T3480">
        <v>7</v>
      </c>
      <c r="U3480">
        <v>7</v>
      </c>
      <c r="V3480">
        <v>1</v>
      </c>
    </row>
    <row r="3481" spans="1:22" x14ac:dyDescent="0.25">
      <c r="A3481">
        <v>324</v>
      </c>
      <c r="B3481">
        <v>13</v>
      </c>
      <c r="C3481">
        <v>13</v>
      </c>
      <c r="D3481">
        <v>0.5</v>
      </c>
      <c r="E3481">
        <v>5</v>
      </c>
      <c r="F3481">
        <v>6.25E-2</v>
      </c>
      <c r="G3481">
        <v>4</v>
      </c>
      <c r="H3481">
        <v>30</v>
      </c>
      <c r="I3481">
        <v>1</v>
      </c>
      <c r="J3481">
        <v>12</v>
      </c>
      <c r="K3481">
        <v>1</v>
      </c>
      <c r="L3481">
        <v>4</v>
      </c>
      <c r="M3481">
        <v>1</v>
      </c>
      <c r="N3481">
        <v>1</v>
      </c>
      <c r="Q3481">
        <v>1</v>
      </c>
      <c r="R3481">
        <v>3</v>
      </c>
      <c r="S3481">
        <v>-88</v>
      </c>
      <c r="T3481">
        <v>13</v>
      </c>
      <c r="U3481">
        <v>13</v>
      </c>
      <c r="V3481">
        <v>1</v>
      </c>
    </row>
    <row r="3482" spans="1:22" x14ac:dyDescent="0.25">
      <c r="A3482">
        <v>324</v>
      </c>
      <c r="B3482">
        <v>6</v>
      </c>
      <c r="C3482">
        <v>6</v>
      </c>
      <c r="D3482">
        <v>0.5</v>
      </c>
      <c r="E3482">
        <v>5</v>
      </c>
      <c r="F3482">
        <v>6.25E-2</v>
      </c>
      <c r="G3482">
        <v>3</v>
      </c>
      <c r="H3482">
        <v>30</v>
      </c>
      <c r="I3482">
        <v>1</v>
      </c>
      <c r="J3482">
        <v>12</v>
      </c>
      <c r="K3482">
        <v>1</v>
      </c>
      <c r="L3482">
        <v>4</v>
      </c>
      <c r="M3482">
        <v>1</v>
      </c>
      <c r="N3482">
        <v>1</v>
      </c>
      <c r="Q3482">
        <v>2</v>
      </c>
      <c r="R3482">
        <v>3</v>
      </c>
      <c r="S3482">
        <v>-88</v>
      </c>
      <c r="T3482">
        <v>6</v>
      </c>
      <c r="U3482">
        <v>6</v>
      </c>
      <c r="V3482">
        <v>1</v>
      </c>
    </row>
    <row r="3483" spans="1:22" x14ac:dyDescent="0.25">
      <c r="A3483">
        <v>324</v>
      </c>
      <c r="B3483">
        <v>8</v>
      </c>
      <c r="C3483">
        <v>8</v>
      </c>
      <c r="D3483">
        <v>0.5</v>
      </c>
      <c r="E3483">
        <v>5</v>
      </c>
      <c r="F3483">
        <v>6.25E-2</v>
      </c>
      <c r="G3483">
        <v>2</v>
      </c>
      <c r="H3483">
        <v>1</v>
      </c>
      <c r="I3483">
        <v>1</v>
      </c>
      <c r="J3483">
        <v>21</v>
      </c>
      <c r="K3483">
        <v>2</v>
      </c>
      <c r="O3483">
        <v>0.5</v>
      </c>
      <c r="Q3483">
        <v>2</v>
      </c>
      <c r="R3483">
        <v>3</v>
      </c>
      <c r="S3483">
        <v>-88</v>
      </c>
      <c r="T3483">
        <v>8</v>
      </c>
      <c r="U3483">
        <v>8</v>
      </c>
      <c r="V3483">
        <v>1</v>
      </c>
    </row>
    <row r="3484" spans="1:22" x14ac:dyDescent="0.25">
      <c r="A3484">
        <v>324</v>
      </c>
      <c r="B3484">
        <v>11</v>
      </c>
      <c r="C3484">
        <v>11</v>
      </c>
      <c r="D3484">
        <v>0.5</v>
      </c>
      <c r="E3484">
        <v>5</v>
      </c>
      <c r="F3484">
        <v>6.25E-2</v>
      </c>
      <c r="G3484">
        <v>2</v>
      </c>
      <c r="H3484">
        <v>1</v>
      </c>
      <c r="I3484">
        <v>1</v>
      </c>
      <c r="J3484">
        <v>24</v>
      </c>
      <c r="K3484">
        <v>1</v>
      </c>
      <c r="L3484">
        <v>4</v>
      </c>
      <c r="M3484">
        <v>1</v>
      </c>
      <c r="N3484">
        <v>1</v>
      </c>
      <c r="Q3484">
        <v>1</v>
      </c>
      <c r="R3484">
        <v>3</v>
      </c>
      <c r="S3484">
        <v>-88</v>
      </c>
      <c r="T3484">
        <v>11</v>
      </c>
      <c r="U3484">
        <v>11</v>
      </c>
      <c r="V3484">
        <v>1</v>
      </c>
    </row>
    <row r="3485" spans="1:22" x14ac:dyDescent="0.25">
      <c r="A3485">
        <v>324</v>
      </c>
      <c r="B3485">
        <v>10</v>
      </c>
      <c r="C3485">
        <v>10</v>
      </c>
      <c r="D3485">
        <v>1.5</v>
      </c>
      <c r="E3485">
        <v>5</v>
      </c>
      <c r="F3485">
        <v>0.1875</v>
      </c>
      <c r="G3485">
        <v>2</v>
      </c>
      <c r="H3485">
        <v>1</v>
      </c>
      <c r="I3485">
        <v>1</v>
      </c>
      <c r="J3485">
        <v>8</v>
      </c>
      <c r="K3485">
        <v>1</v>
      </c>
      <c r="L3485">
        <v>5</v>
      </c>
      <c r="M3485">
        <v>1</v>
      </c>
      <c r="N3485">
        <v>1</v>
      </c>
      <c r="Q3485">
        <v>1</v>
      </c>
      <c r="R3485">
        <v>3</v>
      </c>
      <c r="S3485">
        <v>-88</v>
      </c>
      <c r="T3485">
        <v>10</v>
      </c>
      <c r="U3485">
        <v>10</v>
      </c>
      <c r="V3485">
        <v>1</v>
      </c>
    </row>
    <row r="3486" spans="1:22" x14ac:dyDescent="0.25">
      <c r="A3486">
        <v>324</v>
      </c>
      <c r="B3486">
        <v>3</v>
      </c>
      <c r="C3486">
        <v>3</v>
      </c>
      <c r="D3486">
        <v>0.5</v>
      </c>
      <c r="E3486">
        <v>5</v>
      </c>
      <c r="F3486">
        <v>6.25E-2</v>
      </c>
      <c r="G3486">
        <v>2</v>
      </c>
      <c r="H3486">
        <v>30</v>
      </c>
      <c r="I3486">
        <v>1</v>
      </c>
      <c r="J3486">
        <v>12</v>
      </c>
      <c r="K3486">
        <v>1</v>
      </c>
      <c r="L3486">
        <v>4</v>
      </c>
      <c r="M3486">
        <v>1</v>
      </c>
      <c r="N3486">
        <v>1</v>
      </c>
      <c r="Q3486">
        <v>2</v>
      </c>
      <c r="R3486">
        <v>3</v>
      </c>
      <c r="S3486">
        <v>-88</v>
      </c>
      <c r="T3486">
        <v>3</v>
      </c>
      <c r="U3486">
        <v>3</v>
      </c>
      <c r="V3486">
        <v>1</v>
      </c>
    </row>
    <row r="3487" spans="1:22" x14ac:dyDescent="0.25">
      <c r="A3487">
        <v>324</v>
      </c>
      <c r="B3487">
        <v>12</v>
      </c>
      <c r="C3487">
        <v>12</v>
      </c>
      <c r="D3487">
        <v>2</v>
      </c>
      <c r="E3487">
        <v>5</v>
      </c>
      <c r="F3487">
        <v>0.25</v>
      </c>
      <c r="G3487">
        <v>4</v>
      </c>
      <c r="H3487">
        <v>1</v>
      </c>
      <c r="I3487">
        <v>1</v>
      </c>
      <c r="J3487">
        <v>24</v>
      </c>
      <c r="K3487">
        <v>1</v>
      </c>
      <c r="L3487">
        <v>4</v>
      </c>
      <c r="M3487">
        <v>1</v>
      </c>
      <c r="N3487">
        <v>1</v>
      </c>
      <c r="Q3487">
        <v>1</v>
      </c>
      <c r="R3487">
        <v>3</v>
      </c>
      <c r="S3487">
        <v>-88</v>
      </c>
      <c r="T3487">
        <v>12</v>
      </c>
      <c r="U3487">
        <v>12</v>
      </c>
      <c r="V3487">
        <v>1</v>
      </c>
    </row>
    <row r="3488" spans="1:22" x14ac:dyDescent="0.25">
      <c r="A3488">
        <v>324</v>
      </c>
      <c r="B3488">
        <v>1</v>
      </c>
      <c r="C3488">
        <v>1</v>
      </c>
      <c r="D3488">
        <v>2</v>
      </c>
      <c r="E3488">
        <v>5</v>
      </c>
      <c r="F3488">
        <v>0.25</v>
      </c>
      <c r="G3488">
        <v>2</v>
      </c>
      <c r="H3488">
        <v>1</v>
      </c>
      <c r="I3488">
        <v>1</v>
      </c>
      <c r="J3488">
        <v>24</v>
      </c>
      <c r="K3488">
        <v>1</v>
      </c>
      <c r="L3488">
        <v>4</v>
      </c>
      <c r="M3488">
        <v>1</v>
      </c>
      <c r="N3488">
        <v>1</v>
      </c>
      <c r="Q3488">
        <v>2</v>
      </c>
      <c r="R3488">
        <v>3</v>
      </c>
      <c r="S3488">
        <v>-88</v>
      </c>
      <c r="T3488">
        <v>1</v>
      </c>
      <c r="U3488">
        <v>1</v>
      </c>
      <c r="V3488">
        <v>1</v>
      </c>
    </row>
    <row r="3489" spans="1:22" x14ac:dyDescent="0.25">
      <c r="A3489">
        <v>324</v>
      </c>
      <c r="B3489">
        <v>4</v>
      </c>
      <c r="C3489">
        <v>4</v>
      </c>
      <c r="D3489">
        <v>0.5</v>
      </c>
      <c r="E3489">
        <v>5</v>
      </c>
      <c r="F3489">
        <v>6.25E-2</v>
      </c>
      <c r="G3489">
        <v>2</v>
      </c>
      <c r="H3489">
        <v>30</v>
      </c>
      <c r="I3489">
        <v>1</v>
      </c>
      <c r="J3489">
        <v>12</v>
      </c>
      <c r="K3489">
        <v>1</v>
      </c>
      <c r="L3489">
        <v>4</v>
      </c>
      <c r="M3489">
        <v>1</v>
      </c>
      <c r="N3489">
        <v>1</v>
      </c>
      <c r="Q3489">
        <v>2</v>
      </c>
      <c r="R3489">
        <v>3</v>
      </c>
      <c r="S3489">
        <v>-88</v>
      </c>
      <c r="T3489">
        <v>4</v>
      </c>
      <c r="U3489">
        <v>4</v>
      </c>
      <c r="V3489">
        <v>1</v>
      </c>
    </row>
    <row r="3490" spans="1:22" x14ac:dyDescent="0.25">
      <c r="A3490">
        <v>324</v>
      </c>
      <c r="B3490">
        <v>9</v>
      </c>
      <c r="C3490">
        <v>9</v>
      </c>
      <c r="D3490">
        <v>0.5</v>
      </c>
      <c r="E3490">
        <v>5</v>
      </c>
      <c r="F3490">
        <v>6.25E-2</v>
      </c>
      <c r="G3490">
        <v>2</v>
      </c>
      <c r="H3490">
        <v>1</v>
      </c>
      <c r="I3490">
        <v>1</v>
      </c>
      <c r="J3490">
        <v>24</v>
      </c>
      <c r="K3490">
        <v>1</v>
      </c>
      <c r="L3490">
        <v>4</v>
      </c>
      <c r="M3490">
        <v>3</v>
      </c>
      <c r="N3490">
        <v>3</v>
      </c>
      <c r="O3490">
        <v>0.5</v>
      </c>
      <c r="Q3490">
        <v>2</v>
      </c>
      <c r="R3490">
        <v>3</v>
      </c>
      <c r="S3490">
        <v>-88</v>
      </c>
      <c r="T3490">
        <v>9</v>
      </c>
      <c r="U3490">
        <v>9</v>
      </c>
      <c r="V3490">
        <v>1</v>
      </c>
    </row>
    <row r="3491" spans="1:22" x14ac:dyDescent="0.25">
      <c r="A3491">
        <v>433</v>
      </c>
      <c r="B3491">
        <v>3</v>
      </c>
      <c r="C3491">
        <v>3</v>
      </c>
      <c r="D3491">
        <v>0.25</v>
      </c>
      <c r="E3491">
        <v>5</v>
      </c>
      <c r="F3491">
        <v>3.125E-2</v>
      </c>
      <c r="G3491">
        <v>3</v>
      </c>
      <c r="H3491">
        <v>5</v>
      </c>
      <c r="I3491">
        <v>1</v>
      </c>
      <c r="J3491">
        <v>2</v>
      </c>
      <c r="K3491">
        <v>1</v>
      </c>
      <c r="L3491">
        <v>1</v>
      </c>
      <c r="M3491">
        <v>1</v>
      </c>
      <c r="N3491">
        <v>1</v>
      </c>
      <c r="Q3491">
        <v>2</v>
      </c>
      <c r="R3491">
        <v>3</v>
      </c>
      <c r="S3491">
        <v>-88</v>
      </c>
      <c r="T3491">
        <v>3</v>
      </c>
      <c r="U3491">
        <v>3</v>
      </c>
      <c r="V3491">
        <v>1</v>
      </c>
    </row>
    <row r="3492" spans="1:22" x14ac:dyDescent="0.25">
      <c r="A3492">
        <v>433</v>
      </c>
      <c r="B3492">
        <v>6</v>
      </c>
      <c r="C3492">
        <v>6</v>
      </c>
      <c r="D3492">
        <v>1</v>
      </c>
      <c r="E3492">
        <v>5</v>
      </c>
      <c r="F3492">
        <v>0.125</v>
      </c>
      <c r="G3492">
        <v>2</v>
      </c>
      <c r="H3492">
        <v>5</v>
      </c>
      <c r="I3492">
        <v>1</v>
      </c>
      <c r="J3492">
        <v>2</v>
      </c>
      <c r="K3492">
        <v>2</v>
      </c>
      <c r="O3492">
        <v>0.5</v>
      </c>
      <c r="Q3492">
        <v>1</v>
      </c>
      <c r="R3492">
        <v>3</v>
      </c>
      <c r="S3492">
        <v>-88</v>
      </c>
      <c r="T3492">
        <v>6</v>
      </c>
      <c r="U3492">
        <v>6</v>
      </c>
      <c r="V3492">
        <v>2</v>
      </c>
    </row>
    <row r="3493" spans="1:22" x14ac:dyDescent="0.25">
      <c r="A3493">
        <v>433</v>
      </c>
      <c r="B3493">
        <v>4</v>
      </c>
      <c r="C3493">
        <v>4</v>
      </c>
      <c r="D3493">
        <v>0.25</v>
      </c>
      <c r="E3493">
        <v>5</v>
      </c>
      <c r="F3493">
        <v>3.125E-2</v>
      </c>
      <c r="G3493">
        <v>3</v>
      </c>
      <c r="H3493">
        <v>2</v>
      </c>
      <c r="I3493">
        <v>1</v>
      </c>
      <c r="J3493">
        <v>2</v>
      </c>
      <c r="K3493">
        <v>1</v>
      </c>
      <c r="L3493">
        <v>1</v>
      </c>
      <c r="M3493">
        <v>3</v>
      </c>
      <c r="N3493">
        <v>3</v>
      </c>
      <c r="O3493">
        <v>0.5</v>
      </c>
      <c r="Q3493">
        <v>2</v>
      </c>
      <c r="R3493">
        <v>3</v>
      </c>
      <c r="S3493">
        <v>-88</v>
      </c>
      <c r="T3493">
        <v>4</v>
      </c>
      <c r="U3493">
        <v>4</v>
      </c>
      <c r="V3493">
        <v>1</v>
      </c>
    </row>
    <row r="3494" spans="1:22" x14ac:dyDescent="0.25">
      <c r="A3494">
        <v>433</v>
      </c>
      <c r="B3494">
        <v>1</v>
      </c>
      <c r="C3494">
        <v>1</v>
      </c>
      <c r="D3494">
        <v>2</v>
      </c>
      <c r="E3494">
        <v>5</v>
      </c>
      <c r="F3494">
        <v>0.25</v>
      </c>
      <c r="G3494">
        <v>3</v>
      </c>
      <c r="H3494">
        <v>2</v>
      </c>
      <c r="I3494">
        <v>1</v>
      </c>
      <c r="J3494">
        <v>25</v>
      </c>
      <c r="K3494">
        <v>1</v>
      </c>
      <c r="L3494">
        <v>1</v>
      </c>
      <c r="M3494">
        <v>1</v>
      </c>
      <c r="N3494">
        <v>1</v>
      </c>
      <c r="Q3494">
        <v>2</v>
      </c>
      <c r="R3494">
        <v>3</v>
      </c>
      <c r="S3494">
        <v>-88</v>
      </c>
      <c r="T3494">
        <v>1</v>
      </c>
      <c r="U3494">
        <v>1</v>
      </c>
      <c r="V3494">
        <v>1</v>
      </c>
    </row>
    <row r="3495" spans="1:22" x14ac:dyDescent="0.25">
      <c r="A3495">
        <v>433</v>
      </c>
      <c r="B3495">
        <v>5</v>
      </c>
      <c r="C3495">
        <v>5</v>
      </c>
      <c r="D3495">
        <v>2</v>
      </c>
      <c r="E3495">
        <v>5</v>
      </c>
      <c r="F3495">
        <v>0.25</v>
      </c>
      <c r="G3495">
        <v>3</v>
      </c>
      <c r="H3495">
        <v>2</v>
      </c>
      <c r="I3495">
        <v>1</v>
      </c>
      <c r="J3495">
        <v>2</v>
      </c>
      <c r="K3495">
        <v>1</v>
      </c>
      <c r="L3495">
        <v>1</v>
      </c>
      <c r="M3495">
        <v>1</v>
      </c>
      <c r="N3495">
        <v>1</v>
      </c>
      <c r="Q3495">
        <v>1</v>
      </c>
      <c r="R3495">
        <v>3</v>
      </c>
      <c r="S3495">
        <v>-88</v>
      </c>
      <c r="T3495">
        <v>5</v>
      </c>
      <c r="U3495">
        <v>5</v>
      </c>
      <c r="V3495">
        <v>1</v>
      </c>
    </row>
    <row r="3496" spans="1:22" x14ac:dyDescent="0.25">
      <c r="A3496">
        <v>433</v>
      </c>
      <c r="B3496">
        <v>2</v>
      </c>
      <c r="C3496">
        <v>2</v>
      </c>
      <c r="D3496">
        <v>0.25</v>
      </c>
      <c r="E3496">
        <v>5</v>
      </c>
      <c r="F3496">
        <v>3.125E-2</v>
      </c>
      <c r="G3496">
        <v>3</v>
      </c>
      <c r="H3496">
        <v>10</v>
      </c>
      <c r="I3496">
        <v>1</v>
      </c>
      <c r="J3496">
        <v>2</v>
      </c>
      <c r="K3496">
        <v>2</v>
      </c>
      <c r="O3496">
        <v>0.5</v>
      </c>
      <c r="Q3496">
        <v>2</v>
      </c>
      <c r="R3496">
        <v>3</v>
      </c>
      <c r="S3496">
        <v>-88</v>
      </c>
      <c r="T3496">
        <v>2</v>
      </c>
      <c r="U3496">
        <v>2</v>
      </c>
      <c r="V3496">
        <v>1</v>
      </c>
    </row>
    <row r="3497" spans="1:22" x14ac:dyDescent="0.25">
      <c r="A3497">
        <v>403</v>
      </c>
      <c r="B3497">
        <v>7</v>
      </c>
      <c r="C3497">
        <v>7</v>
      </c>
      <c r="D3497">
        <v>1</v>
      </c>
      <c r="E3497">
        <v>5</v>
      </c>
      <c r="F3497">
        <v>0.125</v>
      </c>
      <c r="G3497">
        <v>2</v>
      </c>
      <c r="H3497">
        <v>20</v>
      </c>
      <c r="I3497">
        <v>1</v>
      </c>
      <c r="J3497">
        <v>10</v>
      </c>
      <c r="K3497">
        <v>2</v>
      </c>
      <c r="O3497">
        <v>0.5</v>
      </c>
      <c r="Q3497">
        <v>2</v>
      </c>
      <c r="R3497">
        <v>3</v>
      </c>
      <c r="S3497">
        <v>500</v>
      </c>
      <c r="T3497">
        <v>7</v>
      </c>
      <c r="U3497">
        <v>7</v>
      </c>
      <c r="V3497">
        <v>1</v>
      </c>
    </row>
    <row r="3498" spans="1:22" x14ac:dyDescent="0.25">
      <c r="A3498">
        <v>403</v>
      </c>
      <c r="B3498">
        <v>6</v>
      </c>
      <c r="C3498">
        <v>6</v>
      </c>
      <c r="D3498">
        <v>1.25</v>
      </c>
      <c r="E3498">
        <v>5</v>
      </c>
      <c r="F3498">
        <v>0.15625</v>
      </c>
      <c r="G3498">
        <v>2</v>
      </c>
      <c r="H3498">
        <v>30</v>
      </c>
      <c r="I3498">
        <v>1</v>
      </c>
      <c r="J3498">
        <v>9</v>
      </c>
      <c r="K3498">
        <v>1</v>
      </c>
      <c r="L3498">
        <v>3</v>
      </c>
      <c r="M3498">
        <v>1</v>
      </c>
      <c r="N3498">
        <v>1</v>
      </c>
      <c r="Q3498">
        <v>2</v>
      </c>
      <c r="R3498">
        <v>3</v>
      </c>
      <c r="S3498">
        <v>1000</v>
      </c>
      <c r="T3498">
        <v>6</v>
      </c>
      <c r="U3498">
        <v>6</v>
      </c>
      <c r="V3498">
        <v>1</v>
      </c>
    </row>
    <row r="3499" spans="1:22" x14ac:dyDescent="0.25">
      <c r="A3499">
        <v>403</v>
      </c>
      <c r="B3499">
        <v>1</v>
      </c>
      <c r="C3499">
        <v>1</v>
      </c>
      <c r="D3499">
        <v>0.5</v>
      </c>
      <c r="E3499">
        <v>5</v>
      </c>
      <c r="F3499">
        <v>6.25E-2</v>
      </c>
      <c r="G3499">
        <v>3</v>
      </c>
      <c r="H3499">
        <v>40</v>
      </c>
      <c r="I3499">
        <v>1</v>
      </c>
      <c r="J3499">
        <v>7</v>
      </c>
      <c r="K3499">
        <v>1</v>
      </c>
      <c r="L3499">
        <v>4</v>
      </c>
      <c r="M3499">
        <v>1</v>
      </c>
      <c r="N3499">
        <v>1</v>
      </c>
      <c r="Q3499">
        <v>2</v>
      </c>
      <c r="R3499">
        <v>3</v>
      </c>
      <c r="S3499">
        <v>800</v>
      </c>
      <c r="T3499">
        <v>1</v>
      </c>
      <c r="U3499">
        <v>1</v>
      </c>
      <c r="V3499">
        <v>1</v>
      </c>
    </row>
    <row r="3500" spans="1:22" x14ac:dyDescent="0.25">
      <c r="A3500">
        <v>403</v>
      </c>
      <c r="B3500">
        <v>3</v>
      </c>
      <c r="C3500">
        <v>3</v>
      </c>
      <c r="D3500">
        <v>1</v>
      </c>
      <c r="E3500">
        <v>5</v>
      </c>
      <c r="F3500">
        <v>0.125</v>
      </c>
      <c r="G3500">
        <v>2</v>
      </c>
      <c r="H3500">
        <v>5</v>
      </c>
      <c r="I3500">
        <v>1</v>
      </c>
      <c r="J3500">
        <v>8</v>
      </c>
      <c r="K3500">
        <v>1</v>
      </c>
      <c r="L3500">
        <v>1</v>
      </c>
      <c r="M3500">
        <v>1</v>
      </c>
      <c r="N3500">
        <v>1</v>
      </c>
      <c r="Q3500">
        <v>2</v>
      </c>
      <c r="R3500">
        <v>3</v>
      </c>
      <c r="S3500">
        <v>500</v>
      </c>
      <c r="T3500">
        <v>3</v>
      </c>
      <c r="U3500">
        <v>3</v>
      </c>
      <c r="V3500">
        <v>1</v>
      </c>
    </row>
    <row r="3501" spans="1:22" x14ac:dyDescent="0.25">
      <c r="A3501">
        <v>403</v>
      </c>
      <c r="B3501">
        <v>8</v>
      </c>
      <c r="C3501">
        <v>8</v>
      </c>
      <c r="D3501">
        <v>1.5</v>
      </c>
      <c r="E3501">
        <v>5</v>
      </c>
      <c r="F3501">
        <v>0.1875</v>
      </c>
      <c r="G3501">
        <v>3</v>
      </c>
      <c r="H3501">
        <v>5</v>
      </c>
      <c r="I3501">
        <v>1</v>
      </c>
      <c r="J3501">
        <v>9</v>
      </c>
      <c r="K3501">
        <v>1</v>
      </c>
      <c r="L3501">
        <v>5</v>
      </c>
      <c r="M3501">
        <v>3</v>
      </c>
      <c r="N3501">
        <v>3</v>
      </c>
      <c r="O3501">
        <v>0.5</v>
      </c>
      <c r="Q3501">
        <v>1</v>
      </c>
      <c r="R3501">
        <v>3</v>
      </c>
      <c r="S3501">
        <v>1500</v>
      </c>
      <c r="T3501">
        <v>8</v>
      </c>
      <c r="U3501">
        <v>8</v>
      </c>
      <c r="V3501">
        <v>1</v>
      </c>
    </row>
    <row r="3502" spans="1:22" x14ac:dyDescent="0.25">
      <c r="A3502">
        <v>403</v>
      </c>
      <c r="B3502">
        <v>2</v>
      </c>
      <c r="C3502">
        <v>2</v>
      </c>
      <c r="D3502">
        <v>2</v>
      </c>
      <c r="E3502">
        <v>5</v>
      </c>
      <c r="F3502">
        <v>0.25</v>
      </c>
      <c r="G3502">
        <v>2</v>
      </c>
      <c r="H3502">
        <v>5</v>
      </c>
      <c r="I3502">
        <v>1</v>
      </c>
      <c r="J3502">
        <v>19</v>
      </c>
      <c r="K3502">
        <v>1</v>
      </c>
      <c r="L3502">
        <v>1</v>
      </c>
      <c r="M3502">
        <v>1</v>
      </c>
      <c r="N3502">
        <v>1</v>
      </c>
      <c r="Q3502">
        <v>2</v>
      </c>
      <c r="R3502">
        <v>3</v>
      </c>
      <c r="S3502">
        <v>1500</v>
      </c>
      <c r="T3502">
        <v>2</v>
      </c>
      <c r="U3502">
        <v>2</v>
      </c>
      <c r="V3502">
        <v>1</v>
      </c>
    </row>
    <row r="3503" spans="1:22" x14ac:dyDescent="0.25">
      <c r="A3503">
        <v>403</v>
      </c>
      <c r="B3503">
        <v>9</v>
      </c>
      <c r="C3503">
        <v>9</v>
      </c>
      <c r="D3503">
        <v>0.5</v>
      </c>
      <c r="E3503">
        <v>5</v>
      </c>
      <c r="F3503">
        <v>6.25E-2</v>
      </c>
      <c r="G3503">
        <v>3</v>
      </c>
      <c r="H3503">
        <v>10</v>
      </c>
      <c r="I3503">
        <v>1</v>
      </c>
      <c r="J3503">
        <v>7</v>
      </c>
      <c r="K3503">
        <v>1</v>
      </c>
      <c r="L3503">
        <v>1</v>
      </c>
      <c r="M3503">
        <v>1</v>
      </c>
      <c r="N3503">
        <v>1</v>
      </c>
      <c r="Q3503">
        <v>1</v>
      </c>
      <c r="R3503">
        <v>3</v>
      </c>
      <c r="S3503">
        <v>500</v>
      </c>
      <c r="T3503">
        <v>9</v>
      </c>
      <c r="U3503">
        <v>9</v>
      </c>
      <c r="V3503">
        <v>2</v>
      </c>
    </row>
    <row r="3504" spans="1:22" x14ac:dyDescent="0.25">
      <c r="A3504">
        <v>403</v>
      </c>
      <c r="B3504">
        <v>5</v>
      </c>
      <c r="C3504">
        <v>5</v>
      </c>
      <c r="D3504">
        <v>1</v>
      </c>
      <c r="E3504">
        <v>5</v>
      </c>
      <c r="F3504">
        <v>0.125</v>
      </c>
      <c r="G3504">
        <v>3</v>
      </c>
      <c r="H3504">
        <v>10</v>
      </c>
      <c r="I3504">
        <v>1</v>
      </c>
      <c r="J3504">
        <v>7</v>
      </c>
      <c r="K3504">
        <v>1</v>
      </c>
      <c r="L3504">
        <v>1</v>
      </c>
      <c r="M3504">
        <v>1</v>
      </c>
      <c r="N3504">
        <v>1</v>
      </c>
      <c r="Q3504">
        <v>2</v>
      </c>
      <c r="R3504">
        <v>3</v>
      </c>
      <c r="S3504">
        <v>300</v>
      </c>
      <c r="T3504">
        <v>5</v>
      </c>
      <c r="U3504">
        <v>5</v>
      </c>
      <c r="V3504">
        <v>1</v>
      </c>
    </row>
    <row r="3505" spans="1:22" x14ac:dyDescent="0.25">
      <c r="A3505">
        <v>403</v>
      </c>
      <c r="B3505">
        <v>4</v>
      </c>
      <c r="C3505">
        <v>4</v>
      </c>
      <c r="D3505">
        <v>0.5</v>
      </c>
      <c r="E3505">
        <v>5</v>
      </c>
      <c r="F3505">
        <v>6.25E-2</v>
      </c>
      <c r="G3505">
        <v>3</v>
      </c>
      <c r="H3505">
        <v>20</v>
      </c>
      <c r="I3505">
        <v>1</v>
      </c>
      <c r="J3505">
        <v>8</v>
      </c>
      <c r="K3505">
        <v>1</v>
      </c>
      <c r="L3505">
        <v>1</v>
      </c>
      <c r="M3505">
        <v>1</v>
      </c>
      <c r="N3505">
        <v>1</v>
      </c>
      <c r="Q3505">
        <v>2</v>
      </c>
      <c r="R3505">
        <v>3</v>
      </c>
      <c r="S3505">
        <v>500</v>
      </c>
      <c r="T3505">
        <v>4</v>
      </c>
      <c r="U3505">
        <v>4</v>
      </c>
      <c r="V3505">
        <v>1</v>
      </c>
    </row>
    <row r="3506" spans="1:22" x14ac:dyDescent="0.25">
      <c r="A3506">
        <v>443</v>
      </c>
      <c r="B3506">
        <v>6</v>
      </c>
      <c r="C3506">
        <v>6</v>
      </c>
      <c r="D3506">
        <v>0.5</v>
      </c>
      <c r="E3506">
        <v>5</v>
      </c>
      <c r="F3506">
        <v>6.25E-2</v>
      </c>
      <c r="G3506">
        <v>2</v>
      </c>
      <c r="H3506">
        <v>0</v>
      </c>
      <c r="I3506">
        <v>1</v>
      </c>
      <c r="J3506">
        <v>4</v>
      </c>
      <c r="K3506">
        <v>2</v>
      </c>
      <c r="O3506">
        <v>0.5</v>
      </c>
      <c r="Q3506">
        <v>1</v>
      </c>
      <c r="R3506">
        <v>1</v>
      </c>
      <c r="S3506">
        <v>150</v>
      </c>
      <c r="T3506">
        <v>6</v>
      </c>
      <c r="U3506">
        <v>6</v>
      </c>
      <c r="V3506">
        <v>1</v>
      </c>
    </row>
    <row r="3507" spans="1:22" x14ac:dyDescent="0.25">
      <c r="A3507">
        <v>443</v>
      </c>
      <c r="B3507">
        <v>3</v>
      </c>
      <c r="C3507">
        <v>3</v>
      </c>
      <c r="D3507">
        <v>0.5</v>
      </c>
      <c r="E3507">
        <v>5</v>
      </c>
      <c r="F3507">
        <v>6.25E-2</v>
      </c>
      <c r="G3507">
        <v>4</v>
      </c>
      <c r="H3507">
        <v>5</v>
      </c>
      <c r="I3507">
        <v>1</v>
      </c>
      <c r="J3507">
        <v>8</v>
      </c>
      <c r="K3507">
        <v>1</v>
      </c>
      <c r="L3507">
        <v>1</v>
      </c>
      <c r="M3507">
        <v>1</v>
      </c>
      <c r="N3507">
        <v>1</v>
      </c>
      <c r="Q3507">
        <v>2</v>
      </c>
      <c r="R3507">
        <v>1</v>
      </c>
      <c r="S3507">
        <v>300</v>
      </c>
      <c r="T3507">
        <v>3</v>
      </c>
      <c r="U3507">
        <v>3</v>
      </c>
      <c r="V3507">
        <v>1</v>
      </c>
    </row>
    <row r="3508" spans="1:22" x14ac:dyDescent="0.25">
      <c r="A3508">
        <v>443</v>
      </c>
      <c r="B3508">
        <v>5</v>
      </c>
      <c r="C3508">
        <v>5</v>
      </c>
      <c r="D3508">
        <v>0.25</v>
      </c>
      <c r="E3508">
        <v>5</v>
      </c>
      <c r="F3508">
        <v>3.125E-2</v>
      </c>
      <c r="G3508">
        <v>4</v>
      </c>
      <c r="H3508">
        <v>15</v>
      </c>
      <c r="I3508">
        <v>1</v>
      </c>
      <c r="J3508">
        <v>8</v>
      </c>
      <c r="K3508">
        <v>2</v>
      </c>
      <c r="O3508">
        <v>0.5</v>
      </c>
      <c r="Q3508">
        <v>2</v>
      </c>
      <c r="R3508">
        <v>1</v>
      </c>
      <c r="S3508">
        <v>150</v>
      </c>
      <c r="T3508">
        <v>5</v>
      </c>
      <c r="U3508">
        <v>5</v>
      </c>
      <c r="V3508">
        <v>1</v>
      </c>
    </row>
    <row r="3509" spans="1:22" x14ac:dyDescent="0.25">
      <c r="A3509">
        <v>443</v>
      </c>
      <c r="B3509">
        <v>7</v>
      </c>
      <c r="C3509">
        <v>7</v>
      </c>
      <c r="D3509">
        <v>1</v>
      </c>
      <c r="E3509">
        <v>5</v>
      </c>
      <c r="F3509">
        <v>0.125</v>
      </c>
      <c r="G3509">
        <v>4</v>
      </c>
      <c r="H3509">
        <v>10</v>
      </c>
      <c r="I3509">
        <v>1</v>
      </c>
      <c r="J3509">
        <v>14</v>
      </c>
      <c r="K3509">
        <v>1</v>
      </c>
      <c r="L3509">
        <v>4</v>
      </c>
      <c r="M3509">
        <v>1</v>
      </c>
      <c r="N3509">
        <v>1</v>
      </c>
      <c r="Q3509">
        <v>1</v>
      </c>
      <c r="R3509">
        <v>1</v>
      </c>
      <c r="S3509">
        <v>300</v>
      </c>
      <c r="T3509">
        <v>7</v>
      </c>
      <c r="U3509">
        <v>7</v>
      </c>
      <c r="V3509">
        <v>2</v>
      </c>
    </row>
    <row r="3510" spans="1:22" x14ac:dyDescent="0.25">
      <c r="A3510">
        <v>443</v>
      </c>
      <c r="B3510">
        <v>1</v>
      </c>
      <c r="C3510">
        <v>1</v>
      </c>
      <c r="D3510">
        <v>0.5</v>
      </c>
      <c r="E3510">
        <v>5</v>
      </c>
      <c r="F3510">
        <v>6.25E-2</v>
      </c>
      <c r="G3510">
        <v>4</v>
      </c>
      <c r="H3510">
        <v>10</v>
      </c>
      <c r="I3510">
        <v>1</v>
      </c>
      <c r="J3510">
        <v>14</v>
      </c>
      <c r="K3510">
        <v>1</v>
      </c>
      <c r="L3510">
        <v>4</v>
      </c>
      <c r="M3510">
        <v>1</v>
      </c>
      <c r="N3510">
        <v>1</v>
      </c>
      <c r="Q3510">
        <v>2</v>
      </c>
      <c r="R3510">
        <v>1</v>
      </c>
      <c r="S3510">
        <v>300</v>
      </c>
      <c r="T3510">
        <v>1</v>
      </c>
      <c r="U3510">
        <v>1</v>
      </c>
      <c r="V3510">
        <v>1</v>
      </c>
    </row>
    <row r="3511" spans="1:22" x14ac:dyDescent="0.25">
      <c r="A3511">
        <v>443</v>
      </c>
      <c r="B3511">
        <v>2</v>
      </c>
      <c r="C3511">
        <v>2</v>
      </c>
      <c r="D3511">
        <v>0.5</v>
      </c>
      <c r="E3511">
        <v>5</v>
      </c>
      <c r="F3511">
        <v>6.25E-2</v>
      </c>
      <c r="G3511">
        <v>4</v>
      </c>
      <c r="H3511">
        <v>10</v>
      </c>
      <c r="I3511">
        <v>1</v>
      </c>
      <c r="J3511">
        <v>18</v>
      </c>
      <c r="K3511">
        <v>1</v>
      </c>
      <c r="L3511">
        <v>1</v>
      </c>
      <c r="M3511">
        <v>1</v>
      </c>
      <c r="N3511">
        <v>1</v>
      </c>
      <c r="Q3511">
        <v>2</v>
      </c>
      <c r="R3511">
        <v>1</v>
      </c>
      <c r="S3511">
        <v>300</v>
      </c>
      <c r="T3511">
        <v>2</v>
      </c>
      <c r="U3511">
        <v>2</v>
      </c>
      <c r="V3511">
        <v>1</v>
      </c>
    </row>
    <row r="3512" spans="1:22" x14ac:dyDescent="0.25">
      <c r="A3512">
        <v>443</v>
      </c>
      <c r="B3512">
        <v>4</v>
      </c>
      <c r="C3512">
        <v>4</v>
      </c>
      <c r="D3512">
        <v>0.25</v>
      </c>
      <c r="E3512">
        <v>5</v>
      </c>
      <c r="F3512">
        <v>3.125E-2</v>
      </c>
      <c r="G3512">
        <v>4</v>
      </c>
      <c r="H3512">
        <v>5</v>
      </c>
      <c r="I3512">
        <v>1</v>
      </c>
      <c r="J3512">
        <v>10</v>
      </c>
      <c r="K3512">
        <v>2</v>
      </c>
      <c r="O3512">
        <v>0.5</v>
      </c>
      <c r="Q3512">
        <v>2</v>
      </c>
      <c r="R3512">
        <v>1</v>
      </c>
      <c r="S3512">
        <v>150</v>
      </c>
      <c r="T3512">
        <v>4</v>
      </c>
      <c r="U3512">
        <v>4</v>
      </c>
      <c r="V3512">
        <v>1</v>
      </c>
    </row>
    <row r="3513" spans="1:22" x14ac:dyDescent="0.25">
      <c r="A3513">
        <v>339</v>
      </c>
      <c r="B3513">
        <v>11</v>
      </c>
      <c r="C3513">
        <v>11</v>
      </c>
      <c r="D3513">
        <v>0.5</v>
      </c>
      <c r="E3513">
        <v>5</v>
      </c>
      <c r="F3513">
        <v>6.25E-2</v>
      </c>
      <c r="G3513">
        <v>2</v>
      </c>
      <c r="H3513">
        <v>10</v>
      </c>
      <c r="I3513">
        <v>1</v>
      </c>
      <c r="J3513">
        <v>52</v>
      </c>
      <c r="K3513">
        <v>1</v>
      </c>
      <c r="L3513">
        <v>1</v>
      </c>
      <c r="M3513">
        <v>1</v>
      </c>
      <c r="N3513">
        <v>1</v>
      </c>
      <c r="Q3513">
        <v>1</v>
      </c>
      <c r="R3513">
        <v>1</v>
      </c>
      <c r="S3513">
        <v>100</v>
      </c>
      <c r="T3513">
        <v>11</v>
      </c>
      <c r="U3513">
        <v>11</v>
      </c>
      <c r="V3513">
        <v>2</v>
      </c>
    </row>
    <row r="3514" spans="1:22" x14ac:dyDescent="0.25">
      <c r="A3514">
        <v>339</v>
      </c>
      <c r="B3514">
        <v>10</v>
      </c>
      <c r="C3514">
        <v>10</v>
      </c>
      <c r="D3514">
        <v>1</v>
      </c>
      <c r="E3514">
        <v>5</v>
      </c>
      <c r="F3514">
        <v>0.125</v>
      </c>
      <c r="G3514">
        <v>2</v>
      </c>
      <c r="H3514">
        <v>10</v>
      </c>
      <c r="I3514">
        <v>1</v>
      </c>
      <c r="J3514">
        <v>52</v>
      </c>
      <c r="K3514">
        <v>1</v>
      </c>
      <c r="L3514">
        <v>1</v>
      </c>
      <c r="M3514">
        <v>1</v>
      </c>
      <c r="N3514">
        <v>1</v>
      </c>
      <c r="Q3514">
        <v>1</v>
      </c>
      <c r="R3514">
        <v>1</v>
      </c>
      <c r="S3514">
        <v>200</v>
      </c>
      <c r="T3514">
        <v>10</v>
      </c>
      <c r="U3514">
        <v>10</v>
      </c>
      <c r="V3514">
        <v>1</v>
      </c>
    </row>
    <row r="3515" spans="1:22" x14ac:dyDescent="0.25">
      <c r="A3515">
        <v>339</v>
      </c>
      <c r="B3515">
        <v>6</v>
      </c>
      <c r="C3515">
        <v>6</v>
      </c>
      <c r="D3515">
        <v>1</v>
      </c>
      <c r="E3515">
        <v>5</v>
      </c>
      <c r="F3515">
        <v>0.125</v>
      </c>
      <c r="G3515">
        <v>4</v>
      </c>
      <c r="H3515">
        <v>10</v>
      </c>
      <c r="I3515">
        <v>1</v>
      </c>
      <c r="J3515">
        <v>52</v>
      </c>
      <c r="K3515">
        <v>1</v>
      </c>
      <c r="L3515">
        <v>1</v>
      </c>
      <c r="M3515">
        <v>1</v>
      </c>
      <c r="N3515">
        <v>1</v>
      </c>
      <c r="Q3515">
        <v>1</v>
      </c>
      <c r="R3515">
        <v>1</v>
      </c>
      <c r="S3515">
        <v>200</v>
      </c>
      <c r="T3515">
        <v>6</v>
      </c>
      <c r="U3515">
        <v>6</v>
      </c>
      <c r="V3515">
        <v>1</v>
      </c>
    </row>
    <row r="3516" spans="1:22" x14ac:dyDescent="0.25">
      <c r="A3516">
        <v>339</v>
      </c>
      <c r="B3516">
        <v>3</v>
      </c>
      <c r="C3516">
        <v>3</v>
      </c>
      <c r="D3516">
        <v>1</v>
      </c>
      <c r="E3516">
        <v>5</v>
      </c>
      <c r="F3516">
        <v>0.125</v>
      </c>
      <c r="G3516">
        <v>4</v>
      </c>
      <c r="H3516">
        <v>5</v>
      </c>
      <c r="I3516">
        <v>1</v>
      </c>
      <c r="J3516">
        <v>52</v>
      </c>
      <c r="K3516">
        <v>1</v>
      </c>
      <c r="L3516">
        <v>1</v>
      </c>
      <c r="M3516">
        <v>1</v>
      </c>
      <c r="N3516">
        <v>1</v>
      </c>
      <c r="Q3516">
        <v>2</v>
      </c>
      <c r="R3516">
        <v>1</v>
      </c>
      <c r="S3516">
        <v>-88</v>
      </c>
      <c r="T3516">
        <v>3</v>
      </c>
      <c r="U3516">
        <v>3</v>
      </c>
      <c r="V3516">
        <v>1</v>
      </c>
    </row>
    <row r="3517" spans="1:22" x14ac:dyDescent="0.25">
      <c r="A3517">
        <v>339</v>
      </c>
      <c r="B3517">
        <v>7</v>
      </c>
      <c r="C3517">
        <v>7</v>
      </c>
      <c r="D3517">
        <v>1</v>
      </c>
      <c r="E3517">
        <v>5</v>
      </c>
      <c r="F3517">
        <v>0.125</v>
      </c>
      <c r="G3517">
        <v>3</v>
      </c>
      <c r="H3517">
        <v>5</v>
      </c>
      <c r="I3517">
        <v>1</v>
      </c>
      <c r="J3517">
        <v>28</v>
      </c>
      <c r="K3517">
        <v>1</v>
      </c>
      <c r="L3517">
        <v>2</v>
      </c>
      <c r="M3517">
        <v>1</v>
      </c>
      <c r="N3517">
        <v>1</v>
      </c>
      <c r="Q3517">
        <v>1</v>
      </c>
      <c r="R3517">
        <v>1</v>
      </c>
      <c r="S3517">
        <v>200</v>
      </c>
      <c r="T3517">
        <v>7</v>
      </c>
      <c r="U3517">
        <v>7</v>
      </c>
      <c r="V3517">
        <v>1</v>
      </c>
    </row>
    <row r="3518" spans="1:22" x14ac:dyDescent="0.25">
      <c r="A3518">
        <v>339</v>
      </c>
      <c r="B3518">
        <v>5</v>
      </c>
      <c r="C3518">
        <v>5</v>
      </c>
      <c r="D3518">
        <v>2</v>
      </c>
      <c r="E3518">
        <v>5</v>
      </c>
      <c r="F3518">
        <v>0.25</v>
      </c>
      <c r="G3518">
        <v>4</v>
      </c>
      <c r="H3518">
        <v>0</v>
      </c>
      <c r="I3518">
        <v>1</v>
      </c>
      <c r="J3518">
        <v>52</v>
      </c>
      <c r="K3518">
        <v>1</v>
      </c>
      <c r="L3518">
        <v>1</v>
      </c>
      <c r="M3518">
        <v>1</v>
      </c>
      <c r="N3518">
        <v>1</v>
      </c>
      <c r="Q3518">
        <v>1</v>
      </c>
      <c r="R3518">
        <v>1</v>
      </c>
      <c r="S3518">
        <v>400</v>
      </c>
      <c r="T3518">
        <v>5</v>
      </c>
      <c r="U3518">
        <v>5</v>
      </c>
      <c r="V3518">
        <v>1</v>
      </c>
    </row>
    <row r="3519" spans="1:22" x14ac:dyDescent="0.25">
      <c r="A3519">
        <v>339</v>
      </c>
      <c r="B3519">
        <v>2</v>
      </c>
      <c r="C3519">
        <v>2</v>
      </c>
      <c r="D3519">
        <v>1</v>
      </c>
      <c r="E3519">
        <v>5</v>
      </c>
      <c r="F3519">
        <v>0.125</v>
      </c>
      <c r="G3519">
        <v>2</v>
      </c>
      <c r="H3519">
        <v>5</v>
      </c>
      <c r="I3519">
        <v>1</v>
      </c>
      <c r="J3519">
        <v>52</v>
      </c>
      <c r="K3519">
        <v>1</v>
      </c>
      <c r="L3519">
        <v>1</v>
      </c>
      <c r="M3519">
        <v>1</v>
      </c>
      <c r="N3519">
        <v>1</v>
      </c>
      <c r="Q3519">
        <v>2</v>
      </c>
      <c r="R3519">
        <v>1</v>
      </c>
      <c r="S3519">
        <v>-88</v>
      </c>
      <c r="T3519">
        <v>2</v>
      </c>
      <c r="U3519">
        <v>2</v>
      </c>
      <c r="V3519">
        <v>1</v>
      </c>
    </row>
    <row r="3520" spans="1:22" x14ac:dyDescent="0.25">
      <c r="A3520">
        <v>339</v>
      </c>
      <c r="B3520">
        <v>4</v>
      </c>
      <c r="C3520">
        <v>4</v>
      </c>
      <c r="D3520">
        <v>1</v>
      </c>
      <c r="E3520">
        <v>5</v>
      </c>
      <c r="F3520">
        <v>0.125</v>
      </c>
      <c r="G3520">
        <v>2</v>
      </c>
      <c r="H3520">
        <v>15</v>
      </c>
      <c r="I3520">
        <v>1</v>
      </c>
      <c r="J3520">
        <v>52</v>
      </c>
      <c r="K3520">
        <v>1</v>
      </c>
      <c r="L3520">
        <v>1</v>
      </c>
      <c r="M3520">
        <v>1</v>
      </c>
      <c r="N3520">
        <v>1</v>
      </c>
      <c r="Q3520">
        <v>2</v>
      </c>
      <c r="R3520">
        <v>1</v>
      </c>
      <c r="S3520">
        <v>-88</v>
      </c>
      <c r="T3520">
        <v>4</v>
      </c>
      <c r="U3520">
        <v>4</v>
      </c>
      <c r="V3520">
        <v>1</v>
      </c>
    </row>
    <row r="3521" spans="1:22" x14ac:dyDescent="0.25">
      <c r="A3521">
        <v>339</v>
      </c>
      <c r="B3521">
        <v>1</v>
      </c>
      <c r="C3521">
        <v>1</v>
      </c>
      <c r="D3521">
        <v>1</v>
      </c>
      <c r="E3521">
        <v>5</v>
      </c>
      <c r="F3521">
        <v>0.125</v>
      </c>
      <c r="G3521">
        <v>3</v>
      </c>
      <c r="H3521">
        <v>10</v>
      </c>
      <c r="I3521">
        <v>1</v>
      </c>
      <c r="J3521">
        <v>28</v>
      </c>
      <c r="K3521">
        <v>1</v>
      </c>
      <c r="L3521">
        <v>2</v>
      </c>
      <c r="M3521">
        <v>1</v>
      </c>
      <c r="N3521">
        <v>1</v>
      </c>
      <c r="Q3521">
        <v>2</v>
      </c>
      <c r="R3521">
        <v>1</v>
      </c>
      <c r="S3521">
        <v>-88</v>
      </c>
      <c r="T3521">
        <v>1</v>
      </c>
      <c r="U3521">
        <v>1</v>
      </c>
      <c r="V3521">
        <v>1</v>
      </c>
    </row>
    <row r="3522" spans="1:22" x14ac:dyDescent="0.25">
      <c r="A3522">
        <v>339</v>
      </c>
      <c r="B3522">
        <v>8</v>
      </c>
      <c r="C3522">
        <v>8</v>
      </c>
      <c r="D3522">
        <v>2</v>
      </c>
      <c r="E3522">
        <v>5</v>
      </c>
      <c r="F3522">
        <v>0.25</v>
      </c>
      <c r="G3522">
        <v>2</v>
      </c>
      <c r="H3522">
        <v>15</v>
      </c>
      <c r="I3522">
        <v>1</v>
      </c>
      <c r="J3522">
        <v>52</v>
      </c>
      <c r="K3522">
        <v>1</v>
      </c>
      <c r="L3522">
        <v>1</v>
      </c>
      <c r="M3522">
        <v>1</v>
      </c>
      <c r="N3522">
        <v>1</v>
      </c>
      <c r="Q3522">
        <v>6</v>
      </c>
      <c r="R3522">
        <v>1</v>
      </c>
      <c r="S3522">
        <v>200</v>
      </c>
      <c r="T3522">
        <v>8</v>
      </c>
      <c r="U3522">
        <v>8</v>
      </c>
      <c r="V3522">
        <v>1</v>
      </c>
    </row>
    <row r="3523" spans="1:22" x14ac:dyDescent="0.25">
      <c r="A3523">
        <v>339</v>
      </c>
      <c r="B3523">
        <v>9</v>
      </c>
      <c r="C3523">
        <v>9</v>
      </c>
      <c r="D3523">
        <v>1</v>
      </c>
      <c r="E3523">
        <v>5</v>
      </c>
      <c r="F3523">
        <v>0.125</v>
      </c>
      <c r="G3523">
        <v>4</v>
      </c>
      <c r="H3523">
        <v>10</v>
      </c>
      <c r="I3523">
        <v>1</v>
      </c>
      <c r="J3523">
        <v>28</v>
      </c>
      <c r="K3523">
        <v>1</v>
      </c>
      <c r="L3523">
        <v>2</v>
      </c>
      <c r="M3523">
        <v>1</v>
      </c>
      <c r="N3523">
        <v>1</v>
      </c>
      <c r="Q3523">
        <v>6</v>
      </c>
      <c r="R3523">
        <v>1</v>
      </c>
      <c r="S3523">
        <v>200</v>
      </c>
      <c r="T3523">
        <v>9</v>
      </c>
      <c r="U3523">
        <v>9</v>
      </c>
      <c r="V3523">
        <v>1</v>
      </c>
    </row>
    <row r="3524" spans="1:22" x14ac:dyDescent="0.25">
      <c r="A3524">
        <v>739</v>
      </c>
      <c r="B3524">
        <v>5</v>
      </c>
      <c r="C3524">
        <v>5</v>
      </c>
      <c r="D3524">
        <v>1</v>
      </c>
      <c r="E3524">
        <v>5</v>
      </c>
      <c r="F3524">
        <v>0.125</v>
      </c>
      <c r="G3524">
        <v>4</v>
      </c>
      <c r="H3524">
        <v>5</v>
      </c>
      <c r="I3524">
        <v>1</v>
      </c>
      <c r="J3524">
        <v>30</v>
      </c>
      <c r="K3524">
        <v>1</v>
      </c>
      <c r="L3524">
        <v>2</v>
      </c>
      <c r="M3524">
        <v>1</v>
      </c>
      <c r="N3524">
        <v>1</v>
      </c>
      <c r="Q3524">
        <v>1</v>
      </c>
      <c r="R3524">
        <v>1</v>
      </c>
      <c r="S3524">
        <v>200</v>
      </c>
      <c r="T3524">
        <v>5</v>
      </c>
      <c r="U3524">
        <v>5</v>
      </c>
      <c r="V3524">
        <v>1</v>
      </c>
    </row>
    <row r="3525" spans="1:22" x14ac:dyDescent="0.25">
      <c r="A3525">
        <v>739</v>
      </c>
      <c r="B3525">
        <v>3</v>
      </c>
      <c r="C3525">
        <v>3</v>
      </c>
      <c r="D3525">
        <v>2</v>
      </c>
      <c r="E3525">
        <v>5</v>
      </c>
      <c r="F3525">
        <v>0.25</v>
      </c>
      <c r="G3525">
        <v>4</v>
      </c>
      <c r="H3525">
        <v>3</v>
      </c>
      <c r="I3525">
        <v>1</v>
      </c>
      <c r="J3525">
        <v>50</v>
      </c>
      <c r="K3525">
        <v>1</v>
      </c>
      <c r="L3525">
        <v>1</v>
      </c>
      <c r="M3525">
        <v>1</v>
      </c>
      <c r="N3525">
        <v>1</v>
      </c>
      <c r="Q3525">
        <v>1</v>
      </c>
      <c r="R3525">
        <v>1</v>
      </c>
      <c r="S3525">
        <v>400</v>
      </c>
      <c r="T3525">
        <v>3</v>
      </c>
      <c r="U3525">
        <v>3</v>
      </c>
      <c r="V3525">
        <v>1</v>
      </c>
    </row>
    <row r="3526" spans="1:22" x14ac:dyDescent="0.25">
      <c r="A3526">
        <v>739</v>
      </c>
      <c r="B3526">
        <v>1</v>
      </c>
      <c r="C3526">
        <v>1</v>
      </c>
      <c r="D3526">
        <v>1</v>
      </c>
      <c r="E3526">
        <v>5</v>
      </c>
      <c r="F3526">
        <v>0.125</v>
      </c>
      <c r="G3526">
        <v>2</v>
      </c>
      <c r="H3526">
        <v>5</v>
      </c>
      <c r="I3526">
        <v>1</v>
      </c>
      <c r="J3526">
        <v>30</v>
      </c>
      <c r="K3526">
        <v>1</v>
      </c>
      <c r="L3526">
        <v>2</v>
      </c>
      <c r="M3526">
        <v>1</v>
      </c>
      <c r="N3526">
        <v>1</v>
      </c>
      <c r="Q3526">
        <v>2</v>
      </c>
      <c r="R3526">
        <v>1</v>
      </c>
      <c r="S3526">
        <v>-88</v>
      </c>
      <c r="T3526">
        <v>1</v>
      </c>
      <c r="U3526">
        <v>1</v>
      </c>
      <c r="V3526">
        <v>1</v>
      </c>
    </row>
    <row r="3527" spans="1:22" x14ac:dyDescent="0.25">
      <c r="A3527">
        <v>739</v>
      </c>
      <c r="B3527">
        <v>4</v>
      </c>
      <c r="C3527">
        <v>4</v>
      </c>
      <c r="D3527">
        <v>0.5</v>
      </c>
      <c r="E3527">
        <v>5</v>
      </c>
      <c r="F3527">
        <v>6.25E-2</v>
      </c>
      <c r="G3527">
        <v>2</v>
      </c>
      <c r="H3527">
        <v>5</v>
      </c>
      <c r="I3527">
        <v>1</v>
      </c>
      <c r="J3527">
        <v>50</v>
      </c>
      <c r="K3527">
        <v>1</v>
      </c>
      <c r="L3527">
        <v>1</v>
      </c>
      <c r="M3527">
        <v>1</v>
      </c>
      <c r="N3527">
        <v>1</v>
      </c>
      <c r="Q3527">
        <v>1</v>
      </c>
      <c r="R3527">
        <v>1</v>
      </c>
      <c r="S3527">
        <v>100</v>
      </c>
      <c r="T3527">
        <v>4</v>
      </c>
      <c r="U3527">
        <v>4</v>
      </c>
      <c r="V3527">
        <v>1</v>
      </c>
    </row>
    <row r="3528" spans="1:22" x14ac:dyDescent="0.25">
      <c r="A3528">
        <v>739</v>
      </c>
      <c r="B3528">
        <v>6</v>
      </c>
      <c r="C3528">
        <v>6</v>
      </c>
      <c r="D3528">
        <v>0.5</v>
      </c>
      <c r="E3528">
        <v>5</v>
      </c>
      <c r="F3528">
        <v>6.25E-2</v>
      </c>
      <c r="G3528">
        <v>4</v>
      </c>
      <c r="H3528">
        <v>10</v>
      </c>
      <c r="I3528">
        <v>1</v>
      </c>
      <c r="J3528">
        <v>30</v>
      </c>
      <c r="K3528">
        <v>1</v>
      </c>
      <c r="L3528">
        <v>2</v>
      </c>
      <c r="M3528">
        <v>1</v>
      </c>
      <c r="N3528">
        <v>1</v>
      </c>
      <c r="Q3528">
        <v>1</v>
      </c>
      <c r="R3528">
        <v>1</v>
      </c>
      <c r="S3528">
        <v>100</v>
      </c>
      <c r="T3528">
        <v>6</v>
      </c>
      <c r="U3528">
        <v>6</v>
      </c>
      <c r="V3528">
        <v>2</v>
      </c>
    </row>
    <row r="3529" spans="1:22" x14ac:dyDescent="0.25">
      <c r="A3529">
        <v>739</v>
      </c>
      <c r="B3529">
        <v>2</v>
      </c>
      <c r="C3529">
        <v>2</v>
      </c>
      <c r="D3529">
        <v>1</v>
      </c>
      <c r="E3529">
        <v>5</v>
      </c>
      <c r="F3529">
        <v>0.125</v>
      </c>
      <c r="G3529">
        <v>3</v>
      </c>
      <c r="H3529">
        <v>15</v>
      </c>
      <c r="I3529">
        <v>1</v>
      </c>
      <c r="J3529">
        <v>50</v>
      </c>
      <c r="K3529">
        <v>1</v>
      </c>
      <c r="L3529">
        <v>1</v>
      </c>
      <c r="M3529">
        <v>1</v>
      </c>
      <c r="N3529">
        <v>1</v>
      </c>
      <c r="Q3529">
        <v>2</v>
      </c>
      <c r="R3529">
        <v>1</v>
      </c>
      <c r="S3529">
        <v>-88</v>
      </c>
      <c r="T3529">
        <v>2</v>
      </c>
      <c r="U3529">
        <v>2</v>
      </c>
      <c r="V3529">
        <v>1</v>
      </c>
    </row>
    <row r="3530" spans="1:22" x14ac:dyDescent="0.25">
      <c r="A3530">
        <v>736</v>
      </c>
      <c r="B3530">
        <v>4</v>
      </c>
      <c r="C3530">
        <v>4</v>
      </c>
      <c r="D3530">
        <v>2</v>
      </c>
      <c r="E3530">
        <v>5</v>
      </c>
      <c r="F3530">
        <v>0.25</v>
      </c>
      <c r="G3530">
        <v>1</v>
      </c>
      <c r="H3530">
        <v>10</v>
      </c>
      <c r="I3530">
        <v>1</v>
      </c>
      <c r="J3530">
        <v>2</v>
      </c>
      <c r="K3530">
        <v>1</v>
      </c>
      <c r="L3530">
        <v>4</v>
      </c>
      <c r="M3530">
        <v>1</v>
      </c>
      <c r="N3530">
        <v>1</v>
      </c>
      <c r="Q3530">
        <v>2</v>
      </c>
      <c r="R3530">
        <v>3</v>
      </c>
      <c r="S3530">
        <v>20000</v>
      </c>
      <c r="T3530">
        <v>4</v>
      </c>
      <c r="U3530">
        <v>4</v>
      </c>
      <c r="V3530">
        <v>1</v>
      </c>
    </row>
    <row r="3531" spans="1:22" x14ac:dyDescent="0.25">
      <c r="A3531">
        <v>736</v>
      </c>
      <c r="B3531">
        <v>3</v>
      </c>
      <c r="C3531">
        <v>3</v>
      </c>
      <c r="D3531">
        <v>3</v>
      </c>
      <c r="E3531">
        <v>5</v>
      </c>
      <c r="F3531">
        <v>0.375</v>
      </c>
      <c r="G3531">
        <v>2</v>
      </c>
      <c r="H3531">
        <v>5</v>
      </c>
      <c r="I3531">
        <v>1</v>
      </c>
      <c r="J3531">
        <v>28</v>
      </c>
      <c r="K3531">
        <v>1</v>
      </c>
      <c r="L3531">
        <v>2</v>
      </c>
      <c r="M3531">
        <v>1</v>
      </c>
      <c r="N3531">
        <v>1</v>
      </c>
      <c r="Q3531">
        <v>2</v>
      </c>
      <c r="R3531">
        <v>3</v>
      </c>
      <c r="S3531">
        <v>15000</v>
      </c>
      <c r="T3531">
        <v>3</v>
      </c>
      <c r="U3531">
        <v>3</v>
      </c>
      <c r="V3531">
        <v>1</v>
      </c>
    </row>
    <row r="3532" spans="1:22" x14ac:dyDescent="0.25">
      <c r="A3532">
        <v>736</v>
      </c>
      <c r="B3532">
        <v>6</v>
      </c>
      <c r="C3532">
        <v>6</v>
      </c>
      <c r="D3532">
        <v>4</v>
      </c>
      <c r="E3532">
        <v>5</v>
      </c>
      <c r="F3532">
        <v>0.5</v>
      </c>
      <c r="G3532">
        <v>2</v>
      </c>
      <c r="H3532">
        <v>2</v>
      </c>
      <c r="I3532">
        <v>1</v>
      </c>
      <c r="J3532">
        <v>2</v>
      </c>
      <c r="K3532">
        <v>1</v>
      </c>
      <c r="L3532">
        <v>4</v>
      </c>
      <c r="M3532">
        <v>1</v>
      </c>
      <c r="N3532">
        <v>1</v>
      </c>
      <c r="Q3532">
        <v>1</v>
      </c>
      <c r="R3532">
        <v>3</v>
      </c>
      <c r="S3532">
        <v>10000</v>
      </c>
      <c r="T3532">
        <v>6</v>
      </c>
      <c r="U3532">
        <v>6</v>
      </c>
      <c r="V3532">
        <v>1</v>
      </c>
    </row>
    <row r="3533" spans="1:22" x14ac:dyDescent="0.25">
      <c r="A3533">
        <v>736</v>
      </c>
      <c r="B3533">
        <v>10</v>
      </c>
      <c r="C3533">
        <v>10</v>
      </c>
      <c r="D3533">
        <v>0.25</v>
      </c>
      <c r="E3533">
        <v>5</v>
      </c>
      <c r="F3533">
        <v>3.125E-2</v>
      </c>
      <c r="G3533">
        <v>3</v>
      </c>
      <c r="H3533">
        <v>5</v>
      </c>
      <c r="I3533">
        <v>1</v>
      </c>
      <c r="J3533">
        <v>30</v>
      </c>
      <c r="K3533">
        <v>1</v>
      </c>
      <c r="L3533">
        <v>2</v>
      </c>
      <c r="M3533">
        <v>1</v>
      </c>
      <c r="N3533">
        <v>1</v>
      </c>
      <c r="Q3533">
        <v>4</v>
      </c>
      <c r="R3533">
        <v>3</v>
      </c>
      <c r="S3533">
        <v>300</v>
      </c>
      <c r="T3533">
        <v>10</v>
      </c>
      <c r="U3533">
        <v>10</v>
      </c>
      <c r="V3533">
        <v>2</v>
      </c>
    </row>
    <row r="3534" spans="1:22" x14ac:dyDescent="0.25">
      <c r="A3534">
        <v>736</v>
      </c>
      <c r="B3534">
        <v>5</v>
      </c>
      <c r="C3534">
        <v>5</v>
      </c>
      <c r="D3534">
        <v>0.25</v>
      </c>
      <c r="E3534">
        <v>5</v>
      </c>
      <c r="F3534">
        <v>3.125E-2</v>
      </c>
      <c r="G3534">
        <v>1</v>
      </c>
      <c r="H3534">
        <v>2</v>
      </c>
      <c r="I3534">
        <v>1</v>
      </c>
      <c r="J3534">
        <v>2</v>
      </c>
      <c r="K3534">
        <v>1</v>
      </c>
      <c r="L3534">
        <v>4</v>
      </c>
      <c r="M3534">
        <v>1</v>
      </c>
      <c r="N3534">
        <v>1</v>
      </c>
      <c r="Q3534">
        <v>2</v>
      </c>
      <c r="R3534">
        <v>3</v>
      </c>
      <c r="S3534">
        <v>1000</v>
      </c>
      <c r="T3534">
        <v>5</v>
      </c>
      <c r="U3534">
        <v>5</v>
      </c>
      <c r="V3534">
        <v>1</v>
      </c>
    </row>
    <row r="3535" spans="1:22" x14ac:dyDescent="0.25">
      <c r="A3535">
        <v>736</v>
      </c>
      <c r="B3535">
        <v>1</v>
      </c>
      <c r="C3535">
        <v>1</v>
      </c>
      <c r="D3535">
        <v>1</v>
      </c>
      <c r="E3535">
        <v>5</v>
      </c>
      <c r="F3535">
        <v>0.125</v>
      </c>
      <c r="G3535">
        <v>2</v>
      </c>
      <c r="H3535">
        <v>10</v>
      </c>
      <c r="I3535">
        <v>1</v>
      </c>
      <c r="J3535">
        <v>28</v>
      </c>
      <c r="K3535">
        <v>1</v>
      </c>
      <c r="L3535">
        <v>2</v>
      </c>
      <c r="M3535">
        <v>1</v>
      </c>
      <c r="N3535">
        <v>1</v>
      </c>
      <c r="Q3535">
        <v>2</v>
      </c>
      <c r="R3535">
        <v>3</v>
      </c>
      <c r="S3535">
        <v>10000</v>
      </c>
      <c r="T3535">
        <v>1</v>
      </c>
      <c r="U3535">
        <v>1</v>
      </c>
      <c r="V3535">
        <v>1</v>
      </c>
    </row>
    <row r="3536" spans="1:22" x14ac:dyDescent="0.25">
      <c r="A3536">
        <v>736</v>
      </c>
      <c r="B3536">
        <v>7</v>
      </c>
      <c r="C3536">
        <v>7</v>
      </c>
      <c r="D3536">
        <v>2</v>
      </c>
      <c r="E3536">
        <v>5</v>
      </c>
      <c r="F3536">
        <v>0.25</v>
      </c>
      <c r="G3536">
        <v>1</v>
      </c>
      <c r="H3536">
        <v>3</v>
      </c>
      <c r="I3536">
        <v>1</v>
      </c>
      <c r="J3536">
        <v>31</v>
      </c>
      <c r="K3536">
        <v>1</v>
      </c>
      <c r="L3536">
        <v>2</v>
      </c>
      <c r="M3536">
        <v>1</v>
      </c>
      <c r="N3536">
        <v>1</v>
      </c>
      <c r="Q3536">
        <v>1</v>
      </c>
      <c r="R3536">
        <v>3</v>
      </c>
      <c r="S3536">
        <v>5000</v>
      </c>
      <c r="T3536">
        <v>7</v>
      </c>
      <c r="U3536">
        <v>7</v>
      </c>
      <c r="V3536">
        <v>1</v>
      </c>
    </row>
    <row r="3537" spans="1:22" x14ac:dyDescent="0.25">
      <c r="A3537">
        <v>736</v>
      </c>
      <c r="B3537">
        <v>2</v>
      </c>
      <c r="C3537">
        <v>2</v>
      </c>
      <c r="D3537">
        <v>1.5</v>
      </c>
      <c r="E3537">
        <v>5</v>
      </c>
      <c r="F3537">
        <v>0.1875</v>
      </c>
      <c r="G3537">
        <v>2</v>
      </c>
      <c r="H3537">
        <v>5</v>
      </c>
      <c r="I3537">
        <v>1</v>
      </c>
      <c r="J3537">
        <v>39</v>
      </c>
      <c r="K3537">
        <v>1</v>
      </c>
      <c r="L3537">
        <v>4</v>
      </c>
      <c r="M3537">
        <v>1</v>
      </c>
      <c r="N3537">
        <v>1</v>
      </c>
      <c r="Q3537">
        <v>2</v>
      </c>
      <c r="R3537">
        <v>3</v>
      </c>
      <c r="S3537">
        <v>8000</v>
      </c>
      <c r="T3537">
        <v>2</v>
      </c>
      <c r="U3537">
        <v>2</v>
      </c>
      <c r="V3537">
        <v>1</v>
      </c>
    </row>
    <row r="3538" spans="1:22" x14ac:dyDescent="0.25">
      <c r="A3538">
        <v>736</v>
      </c>
      <c r="B3538">
        <v>8</v>
      </c>
      <c r="C3538">
        <v>8</v>
      </c>
      <c r="D3538">
        <v>1</v>
      </c>
      <c r="E3538">
        <v>5</v>
      </c>
      <c r="F3538">
        <v>0.125</v>
      </c>
      <c r="G3538">
        <v>1</v>
      </c>
      <c r="H3538">
        <v>3</v>
      </c>
      <c r="I3538">
        <v>1</v>
      </c>
      <c r="J3538">
        <v>28</v>
      </c>
      <c r="K3538">
        <v>1</v>
      </c>
      <c r="L3538">
        <v>2</v>
      </c>
      <c r="M3538">
        <v>1</v>
      </c>
      <c r="N3538">
        <v>1</v>
      </c>
      <c r="Q3538">
        <v>1</v>
      </c>
      <c r="R3538">
        <v>3</v>
      </c>
      <c r="S3538">
        <v>1000</v>
      </c>
      <c r="T3538">
        <v>8</v>
      </c>
      <c r="U3538">
        <v>8</v>
      </c>
      <c r="V3538">
        <v>1</v>
      </c>
    </row>
    <row r="3539" spans="1:22" x14ac:dyDescent="0.25">
      <c r="A3539">
        <v>736</v>
      </c>
      <c r="B3539">
        <v>9</v>
      </c>
      <c r="C3539">
        <v>9</v>
      </c>
      <c r="D3539">
        <v>2</v>
      </c>
      <c r="E3539">
        <v>5</v>
      </c>
      <c r="F3539">
        <v>0.25</v>
      </c>
      <c r="G3539">
        <v>3</v>
      </c>
      <c r="H3539">
        <v>5</v>
      </c>
      <c r="I3539">
        <v>1</v>
      </c>
      <c r="J3539">
        <v>30</v>
      </c>
      <c r="K3539">
        <v>1</v>
      </c>
      <c r="L3539">
        <v>2</v>
      </c>
      <c r="M3539">
        <v>3</v>
      </c>
      <c r="N3539">
        <v>3</v>
      </c>
      <c r="O3539">
        <v>0.5</v>
      </c>
      <c r="Q3539">
        <v>1</v>
      </c>
      <c r="R3539">
        <v>3</v>
      </c>
      <c r="S3539">
        <v>5000</v>
      </c>
      <c r="T3539">
        <v>9</v>
      </c>
      <c r="U3539">
        <v>9</v>
      </c>
      <c r="V3539">
        <v>1</v>
      </c>
    </row>
    <row r="3540" spans="1:22" x14ac:dyDescent="0.25">
      <c r="A3540">
        <v>434</v>
      </c>
      <c r="B3540">
        <v>14</v>
      </c>
      <c r="C3540">
        <v>14</v>
      </c>
      <c r="D3540">
        <v>3</v>
      </c>
      <c r="E3540">
        <v>5</v>
      </c>
      <c r="F3540">
        <v>0.38</v>
      </c>
      <c r="G3540">
        <v>2</v>
      </c>
      <c r="H3540">
        <v>1</v>
      </c>
      <c r="I3540">
        <v>1</v>
      </c>
      <c r="J3540">
        <v>40</v>
      </c>
      <c r="K3540">
        <v>1</v>
      </c>
      <c r="L3540">
        <v>2</v>
      </c>
      <c r="M3540">
        <v>1</v>
      </c>
      <c r="N3540">
        <v>1</v>
      </c>
      <c r="Q3540">
        <v>1</v>
      </c>
      <c r="R3540">
        <v>1</v>
      </c>
      <c r="S3540">
        <v>-88</v>
      </c>
      <c r="T3540">
        <v>14</v>
      </c>
      <c r="U3540">
        <v>14</v>
      </c>
      <c r="V3540">
        <v>1</v>
      </c>
    </row>
    <row r="3541" spans="1:22" x14ac:dyDescent="0.25">
      <c r="A3541">
        <v>434</v>
      </c>
      <c r="B3541">
        <v>6</v>
      </c>
      <c r="C3541">
        <v>6</v>
      </c>
      <c r="D3541">
        <v>5</v>
      </c>
      <c r="E3541">
        <v>5</v>
      </c>
      <c r="F3541">
        <v>0.625</v>
      </c>
      <c r="G3541">
        <v>2</v>
      </c>
      <c r="H3541">
        <v>14</v>
      </c>
      <c r="I3541">
        <v>1</v>
      </c>
      <c r="J3541">
        <v>40</v>
      </c>
      <c r="K3541">
        <v>2</v>
      </c>
      <c r="O3541">
        <v>0.5</v>
      </c>
      <c r="Q3541">
        <v>2</v>
      </c>
      <c r="R3541">
        <v>1</v>
      </c>
      <c r="S3541">
        <v>-88</v>
      </c>
      <c r="T3541">
        <v>6</v>
      </c>
      <c r="U3541">
        <v>6</v>
      </c>
      <c r="V3541">
        <v>1</v>
      </c>
    </row>
    <row r="3542" spans="1:22" x14ac:dyDescent="0.25">
      <c r="A3542">
        <v>434</v>
      </c>
      <c r="B3542">
        <v>17</v>
      </c>
      <c r="C3542">
        <v>17</v>
      </c>
      <c r="D3542">
        <v>0.5</v>
      </c>
      <c r="E3542">
        <v>5</v>
      </c>
      <c r="F3542">
        <v>0.06</v>
      </c>
      <c r="G3542">
        <v>2</v>
      </c>
      <c r="H3542">
        <v>5</v>
      </c>
      <c r="I3542">
        <v>1</v>
      </c>
      <c r="J3542">
        <v>40</v>
      </c>
      <c r="K3542">
        <v>1</v>
      </c>
      <c r="L3542">
        <v>2</v>
      </c>
      <c r="M3542">
        <v>1</v>
      </c>
      <c r="N3542">
        <v>1</v>
      </c>
      <c r="Q3542">
        <v>1</v>
      </c>
      <c r="R3542">
        <v>1</v>
      </c>
      <c r="S3542">
        <v>-88</v>
      </c>
      <c r="T3542">
        <v>17</v>
      </c>
      <c r="U3542">
        <v>17</v>
      </c>
      <c r="V3542">
        <v>2</v>
      </c>
    </row>
    <row r="3543" spans="1:22" x14ac:dyDescent="0.25">
      <c r="A3543">
        <v>434</v>
      </c>
      <c r="B3543">
        <v>2</v>
      </c>
      <c r="C3543">
        <v>2</v>
      </c>
      <c r="D3543">
        <v>3</v>
      </c>
      <c r="E3543">
        <v>5</v>
      </c>
      <c r="F3543">
        <v>0.38</v>
      </c>
      <c r="G3543">
        <v>2</v>
      </c>
      <c r="H3543">
        <v>30</v>
      </c>
      <c r="I3543">
        <v>1</v>
      </c>
      <c r="J3543">
        <v>40</v>
      </c>
      <c r="K3543">
        <v>1</v>
      </c>
      <c r="L3543">
        <v>2</v>
      </c>
      <c r="M3543">
        <v>1</v>
      </c>
      <c r="N3543">
        <v>1</v>
      </c>
      <c r="Q3543">
        <v>2</v>
      </c>
      <c r="R3543">
        <v>1</v>
      </c>
      <c r="S3543">
        <v>-88</v>
      </c>
      <c r="T3543">
        <v>2</v>
      </c>
      <c r="U3543">
        <v>2</v>
      </c>
      <c r="V3543">
        <v>1</v>
      </c>
    </row>
    <row r="3544" spans="1:22" x14ac:dyDescent="0.25">
      <c r="A3544">
        <v>434</v>
      </c>
      <c r="B3544">
        <v>3</v>
      </c>
      <c r="C3544">
        <v>3</v>
      </c>
      <c r="D3544">
        <v>2</v>
      </c>
      <c r="E3544">
        <v>5</v>
      </c>
      <c r="F3544">
        <v>0.25</v>
      </c>
      <c r="G3544">
        <v>2</v>
      </c>
      <c r="H3544">
        <v>35</v>
      </c>
      <c r="I3544">
        <v>1</v>
      </c>
      <c r="J3544">
        <v>40</v>
      </c>
      <c r="K3544">
        <v>2</v>
      </c>
      <c r="O3544">
        <v>0.5</v>
      </c>
      <c r="Q3544">
        <v>2</v>
      </c>
      <c r="R3544">
        <v>1</v>
      </c>
      <c r="S3544">
        <v>-88</v>
      </c>
      <c r="T3544">
        <v>3</v>
      </c>
      <c r="U3544">
        <v>3</v>
      </c>
      <c r="V3544">
        <v>1</v>
      </c>
    </row>
    <row r="3545" spans="1:22" x14ac:dyDescent="0.25">
      <c r="A3545">
        <v>434</v>
      </c>
      <c r="B3545">
        <v>13</v>
      </c>
      <c r="C3545">
        <v>13</v>
      </c>
      <c r="D3545">
        <v>1</v>
      </c>
      <c r="E3545">
        <v>5</v>
      </c>
      <c r="F3545">
        <v>0.13</v>
      </c>
      <c r="G3545">
        <v>2</v>
      </c>
      <c r="H3545">
        <v>15</v>
      </c>
      <c r="I3545">
        <v>1</v>
      </c>
      <c r="J3545">
        <v>40</v>
      </c>
      <c r="K3545">
        <v>1</v>
      </c>
      <c r="L3545">
        <v>2</v>
      </c>
      <c r="M3545">
        <v>1</v>
      </c>
      <c r="N3545">
        <v>1</v>
      </c>
      <c r="Q3545">
        <v>1</v>
      </c>
      <c r="R3545">
        <v>1</v>
      </c>
      <c r="S3545">
        <v>-88</v>
      </c>
      <c r="T3545">
        <v>13</v>
      </c>
      <c r="U3545">
        <v>13</v>
      </c>
      <c r="V3545">
        <v>1</v>
      </c>
    </row>
    <row r="3546" spans="1:22" x14ac:dyDescent="0.25">
      <c r="A3546">
        <v>434</v>
      </c>
      <c r="B3546">
        <v>7</v>
      </c>
      <c r="C3546">
        <v>7</v>
      </c>
      <c r="D3546">
        <v>6</v>
      </c>
      <c r="E3546">
        <v>5</v>
      </c>
      <c r="F3546">
        <v>0.75</v>
      </c>
      <c r="G3546">
        <v>3</v>
      </c>
      <c r="H3546">
        <v>10</v>
      </c>
      <c r="I3546">
        <v>1</v>
      </c>
      <c r="J3546">
        <v>40</v>
      </c>
      <c r="K3546">
        <v>1</v>
      </c>
      <c r="L3546">
        <v>2</v>
      </c>
      <c r="M3546">
        <v>1</v>
      </c>
      <c r="N3546">
        <v>1</v>
      </c>
      <c r="Q3546">
        <v>2</v>
      </c>
      <c r="R3546">
        <v>1</v>
      </c>
      <c r="S3546">
        <v>-88</v>
      </c>
      <c r="T3546">
        <v>7</v>
      </c>
      <c r="U3546">
        <v>7</v>
      </c>
      <c r="V3546">
        <v>1</v>
      </c>
    </row>
    <row r="3547" spans="1:22" x14ac:dyDescent="0.25">
      <c r="A3547">
        <v>434</v>
      </c>
      <c r="B3547">
        <v>9</v>
      </c>
      <c r="C3547">
        <v>9</v>
      </c>
      <c r="D3547">
        <v>1.5</v>
      </c>
      <c r="E3547">
        <v>5</v>
      </c>
      <c r="F3547">
        <v>0.19</v>
      </c>
      <c r="G3547">
        <v>2</v>
      </c>
      <c r="H3547">
        <v>10</v>
      </c>
      <c r="I3547">
        <v>1</v>
      </c>
      <c r="J3547">
        <v>40</v>
      </c>
      <c r="K3547">
        <v>2</v>
      </c>
      <c r="O3547">
        <v>0.5</v>
      </c>
      <c r="Q3547">
        <v>2</v>
      </c>
      <c r="R3547">
        <v>1</v>
      </c>
      <c r="S3547">
        <v>-88</v>
      </c>
      <c r="T3547">
        <v>9</v>
      </c>
      <c r="U3547">
        <v>9</v>
      </c>
      <c r="V3547">
        <v>1</v>
      </c>
    </row>
    <row r="3548" spans="1:22" x14ac:dyDescent="0.25">
      <c r="A3548">
        <v>434</v>
      </c>
      <c r="B3548">
        <v>16</v>
      </c>
      <c r="C3548">
        <v>16</v>
      </c>
      <c r="D3548">
        <v>2</v>
      </c>
      <c r="E3548">
        <v>5</v>
      </c>
      <c r="F3548">
        <v>0.25</v>
      </c>
      <c r="G3548">
        <v>2</v>
      </c>
      <c r="H3548">
        <v>3</v>
      </c>
      <c r="I3548">
        <v>1</v>
      </c>
      <c r="J3548">
        <v>40</v>
      </c>
      <c r="K3548">
        <v>1</v>
      </c>
      <c r="L3548">
        <v>2</v>
      </c>
      <c r="M3548">
        <v>1</v>
      </c>
      <c r="N3548">
        <v>1</v>
      </c>
      <c r="Q3548">
        <v>1</v>
      </c>
      <c r="R3548">
        <v>1</v>
      </c>
      <c r="S3548">
        <v>-88</v>
      </c>
      <c r="T3548">
        <v>16</v>
      </c>
      <c r="U3548">
        <v>16</v>
      </c>
      <c r="V3548">
        <v>1</v>
      </c>
    </row>
    <row r="3549" spans="1:22" x14ac:dyDescent="0.25">
      <c r="A3549">
        <v>434</v>
      </c>
      <c r="B3549">
        <v>4</v>
      </c>
      <c r="C3549">
        <v>4</v>
      </c>
      <c r="D3549">
        <v>3</v>
      </c>
      <c r="E3549">
        <v>5</v>
      </c>
      <c r="F3549">
        <v>0.38</v>
      </c>
      <c r="G3549">
        <v>2</v>
      </c>
      <c r="H3549">
        <v>15</v>
      </c>
      <c r="I3549">
        <v>1</v>
      </c>
      <c r="J3549">
        <v>40</v>
      </c>
      <c r="K3549">
        <v>2</v>
      </c>
      <c r="O3549">
        <v>0.5</v>
      </c>
      <c r="Q3549">
        <v>2</v>
      </c>
      <c r="R3549">
        <v>1</v>
      </c>
      <c r="S3549">
        <v>-88</v>
      </c>
      <c r="T3549">
        <v>4</v>
      </c>
      <c r="U3549">
        <v>4</v>
      </c>
      <c r="V3549">
        <v>1</v>
      </c>
    </row>
    <row r="3550" spans="1:22" x14ac:dyDescent="0.25">
      <c r="A3550">
        <v>434</v>
      </c>
      <c r="B3550">
        <v>8</v>
      </c>
      <c r="C3550">
        <v>8</v>
      </c>
      <c r="D3550">
        <v>2</v>
      </c>
      <c r="E3550">
        <v>5</v>
      </c>
      <c r="F3550">
        <v>0.25</v>
      </c>
      <c r="G3550">
        <v>2</v>
      </c>
      <c r="H3550">
        <v>3</v>
      </c>
      <c r="I3550">
        <v>1</v>
      </c>
      <c r="J3550">
        <v>40</v>
      </c>
      <c r="K3550">
        <v>1</v>
      </c>
      <c r="L3550">
        <v>2</v>
      </c>
      <c r="M3550">
        <v>1</v>
      </c>
      <c r="N3550">
        <v>1</v>
      </c>
      <c r="Q3550">
        <v>2</v>
      </c>
      <c r="R3550">
        <v>1</v>
      </c>
      <c r="S3550">
        <v>-88</v>
      </c>
      <c r="T3550">
        <v>8</v>
      </c>
      <c r="U3550">
        <v>8</v>
      </c>
      <c r="V3550">
        <v>1</v>
      </c>
    </row>
    <row r="3551" spans="1:22" x14ac:dyDescent="0.25">
      <c r="A3551">
        <v>434</v>
      </c>
      <c r="B3551">
        <v>1</v>
      </c>
      <c r="C3551">
        <v>1</v>
      </c>
      <c r="D3551">
        <v>3</v>
      </c>
      <c r="E3551">
        <v>5</v>
      </c>
      <c r="F3551">
        <v>0.38</v>
      </c>
      <c r="G3551">
        <v>1</v>
      </c>
      <c r="H3551">
        <v>3</v>
      </c>
      <c r="I3551">
        <v>1</v>
      </c>
      <c r="J3551">
        <v>40</v>
      </c>
      <c r="K3551">
        <v>1</v>
      </c>
      <c r="L3551">
        <v>2</v>
      </c>
      <c r="M3551">
        <v>1</v>
      </c>
      <c r="N3551">
        <v>1</v>
      </c>
      <c r="Q3551">
        <v>2</v>
      </c>
      <c r="R3551">
        <v>1</v>
      </c>
      <c r="S3551">
        <v>-88</v>
      </c>
      <c r="T3551">
        <v>1</v>
      </c>
      <c r="U3551">
        <v>1</v>
      </c>
      <c r="V3551">
        <v>1</v>
      </c>
    </row>
    <row r="3552" spans="1:22" x14ac:dyDescent="0.25">
      <c r="A3552">
        <v>434</v>
      </c>
      <c r="B3552">
        <v>10</v>
      </c>
      <c r="C3552">
        <v>10</v>
      </c>
      <c r="D3552">
        <v>2.5</v>
      </c>
      <c r="E3552">
        <v>5</v>
      </c>
      <c r="F3552">
        <v>0.31</v>
      </c>
      <c r="G3552">
        <v>2</v>
      </c>
      <c r="H3552">
        <v>3</v>
      </c>
      <c r="I3552">
        <v>1</v>
      </c>
      <c r="J3552">
        <v>40</v>
      </c>
      <c r="K3552">
        <v>1</v>
      </c>
      <c r="L3552">
        <v>2</v>
      </c>
      <c r="M3552">
        <v>1</v>
      </c>
      <c r="N3552">
        <v>1</v>
      </c>
      <c r="Q3552">
        <v>2</v>
      </c>
      <c r="R3552">
        <v>1</v>
      </c>
      <c r="S3552">
        <v>-88</v>
      </c>
      <c r="T3552">
        <v>10</v>
      </c>
      <c r="U3552">
        <v>10</v>
      </c>
      <c r="V3552">
        <v>1</v>
      </c>
    </row>
    <row r="3553" spans="1:22" x14ac:dyDescent="0.25">
      <c r="A3553">
        <v>434</v>
      </c>
      <c r="B3553">
        <v>11</v>
      </c>
      <c r="C3553">
        <v>11</v>
      </c>
      <c r="D3553">
        <v>2</v>
      </c>
      <c r="E3553">
        <v>5</v>
      </c>
      <c r="F3553">
        <v>0.25</v>
      </c>
      <c r="G3553">
        <v>2</v>
      </c>
      <c r="H3553">
        <v>10</v>
      </c>
      <c r="I3553">
        <v>1</v>
      </c>
      <c r="J3553">
        <v>40</v>
      </c>
      <c r="K3553">
        <v>2</v>
      </c>
      <c r="O3553">
        <v>0.5</v>
      </c>
      <c r="Q3553">
        <v>2</v>
      </c>
      <c r="R3553">
        <v>1</v>
      </c>
      <c r="S3553">
        <v>-88</v>
      </c>
      <c r="T3553">
        <v>11</v>
      </c>
      <c r="U3553">
        <v>11</v>
      </c>
      <c r="V3553">
        <v>1</v>
      </c>
    </row>
    <row r="3554" spans="1:22" x14ac:dyDescent="0.25">
      <c r="A3554">
        <v>434</v>
      </c>
      <c r="B3554">
        <v>5</v>
      </c>
      <c r="C3554">
        <v>5</v>
      </c>
      <c r="D3554">
        <v>1.5</v>
      </c>
      <c r="E3554">
        <v>5</v>
      </c>
      <c r="F3554">
        <v>0.19</v>
      </c>
      <c r="G3554">
        <v>2</v>
      </c>
      <c r="H3554">
        <v>15</v>
      </c>
      <c r="I3554">
        <v>1</v>
      </c>
      <c r="J3554">
        <v>40</v>
      </c>
      <c r="K3554">
        <v>2</v>
      </c>
      <c r="O3554">
        <v>0.5</v>
      </c>
      <c r="Q3554">
        <v>2</v>
      </c>
      <c r="R3554">
        <v>1</v>
      </c>
      <c r="S3554">
        <v>-88</v>
      </c>
      <c r="T3554">
        <v>5</v>
      </c>
      <c r="U3554">
        <v>5</v>
      </c>
      <c r="V3554">
        <v>1</v>
      </c>
    </row>
    <row r="3555" spans="1:22" x14ac:dyDescent="0.25">
      <c r="A3555">
        <v>434</v>
      </c>
      <c r="B3555">
        <v>15</v>
      </c>
      <c r="C3555">
        <v>15</v>
      </c>
      <c r="D3555">
        <v>3</v>
      </c>
      <c r="E3555">
        <v>5</v>
      </c>
      <c r="F3555">
        <v>0.38</v>
      </c>
      <c r="G3555">
        <v>2</v>
      </c>
      <c r="H3555">
        <v>5</v>
      </c>
      <c r="I3555">
        <v>1</v>
      </c>
      <c r="J3555">
        <v>40</v>
      </c>
      <c r="K3555">
        <v>1</v>
      </c>
      <c r="L3555">
        <v>2</v>
      </c>
      <c r="M3555">
        <v>1</v>
      </c>
      <c r="N3555">
        <v>1</v>
      </c>
      <c r="Q3555">
        <v>1</v>
      </c>
      <c r="R3555">
        <v>1</v>
      </c>
      <c r="S3555">
        <v>-88</v>
      </c>
      <c r="T3555">
        <v>15</v>
      </c>
      <c r="U3555">
        <v>15</v>
      </c>
      <c r="V3555">
        <v>1</v>
      </c>
    </row>
    <row r="3556" spans="1:22" x14ac:dyDescent="0.25">
      <c r="A3556">
        <v>434</v>
      </c>
      <c r="B3556">
        <v>12</v>
      </c>
      <c r="C3556">
        <v>12</v>
      </c>
      <c r="D3556">
        <v>0.5</v>
      </c>
      <c r="E3556">
        <v>5</v>
      </c>
      <c r="F3556">
        <v>0.06</v>
      </c>
      <c r="G3556">
        <v>2</v>
      </c>
      <c r="H3556">
        <v>3</v>
      </c>
      <c r="I3556">
        <v>1</v>
      </c>
      <c r="J3556">
        <v>40</v>
      </c>
      <c r="K3556">
        <v>2</v>
      </c>
      <c r="O3556">
        <v>0.5</v>
      </c>
      <c r="Q3556">
        <v>2</v>
      </c>
      <c r="R3556">
        <v>1</v>
      </c>
      <c r="S3556">
        <v>-88</v>
      </c>
      <c r="T3556">
        <v>12</v>
      </c>
      <c r="U3556">
        <v>12</v>
      </c>
      <c r="V3556">
        <v>1</v>
      </c>
    </row>
    <row r="3557" spans="1:22" x14ac:dyDescent="0.25">
      <c r="A3557">
        <v>448</v>
      </c>
      <c r="B3557">
        <v>9</v>
      </c>
      <c r="C3557">
        <v>9</v>
      </c>
      <c r="D3557">
        <v>1</v>
      </c>
      <c r="E3557">
        <v>5</v>
      </c>
      <c r="F3557">
        <v>0.125</v>
      </c>
      <c r="G3557">
        <v>2</v>
      </c>
      <c r="H3557">
        <v>20</v>
      </c>
      <c r="I3557">
        <v>1</v>
      </c>
      <c r="J3557">
        <v>16</v>
      </c>
      <c r="K3557">
        <v>2</v>
      </c>
      <c r="O3557">
        <v>0.5</v>
      </c>
      <c r="Q3557">
        <v>2</v>
      </c>
      <c r="R3557">
        <v>3</v>
      </c>
      <c r="S3557">
        <v>1000</v>
      </c>
      <c r="T3557">
        <v>9</v>
      </c>
      <c r="U3557">
        <v>9</v>
      </c>
      <c r="V3557">
        <v>1</v>
      </c>
    </row>
    <row r="3558" spans="1:22" x14ac:dyDescent="0.25">
      <c r="A3558">
        <v>448</v>
      </c>
      <c r="B3558">
        <v>5</v>
      </c>
      <c r="C3558">
        <v>5</v>
      </c>
      <c r="D3558">
        <v>1</v>
      </c>
      <c r="E3558">
        <v>5</v>
      </c>
      <c r="F3558">
        <v>0.125</v>
      </c>
      <c r="G3558">
        <v>2</v>
      </c>
      <c r="H3558">
        <v>10</v>
      </c>
      <c r="I3558">
        <v>1</v>
      </c>
      <c r="J3558">
        <v>15</v>
      </c>
      <c r="K3558">
        <v>1</v>
      </c>
      <c r="L3558">
        <v>4</v>
      </c>
      <c r="M3558">
        <v>1</v>
      </c>
      <c r="N3558">
        <v>1</v>
      </c>
      <c r="Q3558">
        <v>2</v>
      </c>
      <c r="R3558">
        <v>3</v>
      </c>
      <c r="S3558">
        <v>3000</v>
      </c>
      <c r="T3558">
        <v>5</v>
      </c>
      <c r="U3558">
        <v>5</v>
      </c>
      <c r="V3558">
        <v>1</v>
      </c>
    </row>
    <row r="3559" spans="1:22" x14ac:dyDescent="0.25">
      <c r="A3559">
        <v>448</v>
      </c>
      <c r="B3559">
        <v>15</v>
      </c>
      <c r="C3559">
        <v>15</v>
      </c>
      <c r="D3559">
        <v>1.5</v>
      </c>
      <c r="E3559">
        <v>5</v>
      </c>
      <c r="F3559">
        <v>0.1875</v>
      </c>
      <c r="G3559">
        <v>2</v>
      </c>
      <c r="H3559">
        <v>15</v>
      </c>
      <c r="I3559">
        <v>1</v>
      </c>
      <c r="J3559">
        <v>14</v>
      </c>
      <c r="K3559">
        <v>2</v>
      </c>
      <c r="O3559">
        <v>0.5</v>
      </c>
      <c r="Q3559">
        <v>2</v>
      </c>
      <c r="R3559">
        <v>3</v>
      </c>
      <c r="S3559">
        <v>3000</v>
      </c>
      <c r="T3559">
        <v>15</v>
      </c>
      <c r="U3559">
        <v>15</v>
      </c>
      <c r="V3559">
        <v>1</v>
      </c>
    </row>
    <row r="3560" spans="1:22" x14ac:dyDescent="0.25">
      <c r="A3560">
        <v>448</v>
      </c>
      <c r="B3560">
        <v>12</v>
      </c>
      <c r="C3560">
        <v>12</v>
      </c>
      <c r="D3560">
        <v>0.5</v>
      </c>
      <c r="E3560">
        <v>5</v>
      </c>
      <c r="F3560">
        <v>6.25E-2</v>
      </c>
      <c r="G3560">
        <v>2</v>
      </c>
      <c r="H3560">
        <v>15</v>
      </c>
      <c r="I3560">
        <v>1</v>
      </c>
      <c r="J3560">
        <v>33</v>
      </c>
      <c r="K3560">
        <v>1</v>
      </c>
      <c r="L3560">
        <v>1</v>
      </c>
      <c r="M3560">
        <v>1</v>
      </c>
      <c r="N3560">
        <v>1</v>
      </c>
      <c r="Q3560">
        <v>2</v>
      </c>
      <c r="R3560">
        <v>3</v>
      </c>
      <c r="S3560">
        <v>4000</v>
      </c>
      <c r="T3560">
        <v>12</v>
      </c>
      <c r="U3560">
        <v>12</v>
      </c>
      <c r="V3560">
        <v>1</v>
      </c>
    </row>
    <row r="3561" spans="1:22" x14ac:dyDescent="0.25">
      <c r="A3561">
        <v>448</v>
      </c>
      <c r="B3561">
        <v>13</v>
      </c>
      <c r="C3561">
        <v>13</v>
      </c>
      <c r="D3561">
        <v>1</v>
      </c>
      <c r="E3561">
        <v>5</v>
      </c>
      <c r="F3561">
        <v>0.125</v>
      </c>
      <c r="G3561">
        <v>2</v>
      </c>
      <c r="H3561">
        <v>15</v>
      </c>
      <c r="I3561">
        <v>1</v>
      </c>
      <c r="J3561">
        <v>25</v>
      </c>
      <c r="K3561">
        <v>1</v>
      </c>
      <c r="L3561">
        <v>3</v>
      </c>
      <c r="M3561">
        <v>1</v>
      </c>
      <c r="N3561">
        <v>1</v>
      </c>
      <c r="Q3561">
        <v>2</v>
      </c>
      <c r="R3561">
        <v>3</v>
      </c>
      <c r="S3561">
        <v>4000</v>
      </c>
      <c r="T3561">
        <v>13</v>
      </c>
      <c r="U3561">
        <v>13</v>
      </c>
      <c r="V3561">
        <v>1</v>
      </c>
    </row>
    <row r="3562" spans="1:22" x14ac:dyDescent="0.25">
      <c r="A3562">
        <v>448</v>
      </c>
      <c r="B3562">
        <v>8</v>
      </c>
      <c r="C3562">
        <v>8</v>
      </c>
      <c r="D3562">
        <v>1</v>
      </c>
      <c r="E3562">
        <v>5</v>
      </c>
      <c r="F3562">
        <v>0.125</v>
      </c>
      <c r="G3562">
        <v>2</v>
      </c>
      <c r="H3562">
        <v>20</v>
      </c>
      <c r="I3562">
        <v>1</v>
      </c>
      <c r="J3562">
        <v>17</v>
      </c>
      <c r="K3562">
        <v>1</v>
      </c>
      <c r="L3562">
        <v>4</v>
      </c>
      <c r="M3562">
        <v>1</v>
      </c>
      <c r="N3562">
        <v>1</v>
      </c>
      <c r="Q3562">
        <v>2</v>
      </c>
      <c r="R3562">
        <v>3</v>
      </c>
      <c r="S3562">
        <v>3000</v>
      </c>
      <c r="T3562">
        <v>8</v>
      </c>
      <c r="U3562">
        <v>8</v>
      </c>
      <c r="V3562">
        <v>1</v>
      </c>
    </row>
    <row r="3563" spans="1:22" x14ac:dyDescent="0.25">
      <c r="A3563">
        <v>448</v>
      </c>
      <c r="B3563">
        <v>1</v>
      </c>
      <c r="C3563">
        <v>1</v>
      </c>
      <c r="D3563">
        <v>1</v>
      </c>
      <c r="E3563">
        <v>5</v>
      </c>
      <c r="F3563">
        <v>0.125</v>
      </c>
      <c r="G3563">
        <v>2</v>
      </c>
      <c r="H3563">
        <v>5</v>
      </c>
      <c r="I3563">
        <v>1</v>
      </c>
      <c r="J3563">
        <v>16</v>
      </c>
      <c r="K3563">
        <v>1</v>
      </c>
      <c r="L3563">
        <v>3</v>
      </c>
      <c r="M3563">
        <v>1</v>
      </c>
      <c r="N3563">
        <v>1</v>
      </c>
      <c r="Q3563">
        <v>2</v>
      </c>
      <c r="R3563">
        <v>3</v>
      </c>
      <c r="S3563">
        <v>5000</v>
      </c>
      <c r="T3563">
        <v>1</v>
      </c>
      <c r="U3563">
        <v>1</v>
      </c>
      <c r="V3563">
        <v>1</v>
      </c>
    </row>
    <row r="3564" spans="1:22" x14ac:dyDescent="0.25">
      <c r="A3564">
        <v>448</v>
      </c>
      <c r="B3564">
        <v>11</v>
      </c>
      <c r="C3564">
        <v>11</v>
      </c>
      <c r="D3564">
        <v>1</v>
      </c>
      <c r="E3564">
        <v>5</v>
      </c>
      <c r="F3564">
        <v>0.125</v>
      </c>
      <c r="G3564">
        <v>2</v>
      </c>
      <c r="H3564">
        <v>10</v>
      </c>
      <c r="I3564">
        <v>1</v>
      </c>
      <c r="J3564">
        <v>26</v>
      </c>
      <c r="K3564">
        <v>1</v>
      </c>
      <c r="L3564">
        <v>1</v>
      </c>
      <c r="M3564">
        <v>1</v>
      </c>
      <c r="N3564">
        <v>1</v>
      </c>
      <c r="Q3564">
        <v>2</v>
      </c>
      <c r="R3564">
        <v>3</v>
      </c>
      <c r="S3564">
        <v>2000</v>
      </c>
      <c r="T3564">
        <v>11</v>
      </c>
      <c r="U3564">
        <v>11</v>
      </c>
      <c r="V3564">
        <v>1</v>
      </c>
    </row>
    <row r="3565" spans="1:22" x14ac:dyDescent="0.25">
      <c r="A3565">
        <v>448</v>
      </c>
      <c r="B3565">
        <v>2</v>
      </c>
      <c r="C3565">
        <v>2</v>
      </c>
      <c r="D3565">
        <v>1</v>
      </c>
      <c r="E3565">
        <v>5</v>
      </c>
      <c r="F3565">
        <v>0.125</v>
      </c>
      <c r="G3565">
        <v>2</v>
      </c>
      <c r="H3565">
        <v>5</v>
      </c>
      <c r="I3565">
        <v>1</v>
      </c>
      <c r="J3565">
        <v>16</v>
      </c>
      <c r="K3565">
        <v>2</v>
      </c>
      <c r="O3565">
        <v>0.5</v>
      </c>
      <c r="Q3565">
        <v>2</v>
      </c>
      <c r="R3565">
        <v>3</v>
      </c>
      <c r="S3565">
        <v>2000</v>
      </c>
      <c r="T3565">
        <v>2</v>
      </c>
      <c r="U3565">
        <v>2</v>
      </c>
      <c r="V3565">
        <v>1</v>
      </c>
    </row>
    <row r="3566" spans="1:22" x14ac:dyDescent="0.25">
      <c r="A3566">
        <v>448</v>
      </c>
      <c r="B3566">
        <v>10</v>
      </c>
      <c r="C3566">
        <v>10</v>
      </c>
      <c r="D3566">
        <v>1</v>
      </c>
      <c r="E3566">
        <v>5</v>
      </c>
      <c r="F3566">
        <v>0.125</v>
      </c>
      <c r="G3566">
        <v>2</v>
      </c>
      <c r="H3566">
        <v>10</v>
      </c>
      <c r="I3566">
        <v>1</v>
      </c>
      <c r="J3566">
        <v>16</v>
      </c>
      <c r="K3566">
        <v>1</v>
      </c>
      <c r="L3566">
        <v>3</v>
      </c>
      <c r="M3566">
        <v>1</v>
      </c>
      <c r="N3566">
        <v>1</v>
      </c>
      <c r="Q3566">
        <v>2</v>
      </c>
      <c r="R3566">
        <v>3</v>
      </c>
      <c r="S3566">
        <v>2000</v>
      </c>
      <c r="T3566">
        <v>10</v>
      </c>
      <c r="U3566">
        <v>10</v>
      </c>
      <c r="V3566">
        <v>1</v>
      </c>
    </row>
    <row r="3567" spans="1:22" x14ac:dyDescent="0.25">
      <c r="A3567">
        <v>448</v>
      </c>
      <c r="B3567">
        <v>7</v>
      </c>
      <c r="C3567">
        <v>7</v>
      </c>
      <c r="D3567">
        <v>1</v>
      </c>
      <c r="E3567">
        <v>5</v>
      </c>
      <c r="F3567">
        <v>0.125</v>
      </c>
      <c r="G3567">
        <v>2</v>
      </c>
      <c r="H3567">
        <v>15</v>
      </c>
      <c r="I3567">
        <v>1</v>
      </c>
      <c r="J3567">
        <v>33</v>
      </c>
      <c r="K3567">
        <v>1</v>
      </c>
      <c r="L3567">
        <v>4</v>
      </c>
      <c r="M3567">
        <v>1</v>
      </c>
      <c r="N3567">
        <v>1</v>
      </c>
      <c r="Q3567">
        <v>2</v>
      </c>
      <c r="R3567">
        <v>3</v>
      </c>
      <c r="S3567">
        <v>4000</v>
      </c>
      <c r="T3567">
        <v>7</v>
      </c>
      <c r="U3567">
        <v>7</v>
      </c>
      <c r="V3567">
        <v>1</v>
      </c>
    </row>
    <row r="3568" spans="1:22" x14ac:dyDescent="0.25">
      <c r="A3568">
        <v>448</v>
      </c>
      <c r="B3568">
        <v>3</v>
      </c>
      <c r="C3568">
        <v>3</v>
      </c>
      <c r="D3568">
        <v>1</v>
      </c>
      <c r="E3568">
        <v>5</v>
      </c>
      <c r="F3568">
        <v>0.125</v>
      </c>
      <c r="G3568">
        <v>2</v>
      </c>
      <c r="H3568">
        <v>5</v>
      </c>
      <c r="I3568">
        <v>1</v>
      </c>
      <c r="J3568">
        <v>33</v>
      </c>
      <c r="K3568">
        <v>1</v>
      </c>
      <c r="L3568">
        <v>4</v>
      </c>
      <c r="M3568">
        <v>1</v>
      </c>
      <c r="N3568">
        <v>1</v>
      </c>
      <c r="Q3568">
        <v>2</v>
      </c>
      <c r="R3568">
        <v>3</v>
      </c>
      <c r="S3568">
        <v>1000</v>
      </c>
      <c r="T3568">
        <v>3</v>
      </c>
      <c r="U3568">
        <v>3</v>
      </c>
      <c r="V3568">
        <v>1</v>
      </c>
    </row>
    <row r="3569" spans="1:22" x14ac:dyDescent="0.25">
      <c r="A3569">
        <v>448</v>
      </c>
      <c r="B3569">
        <v>16</v>
      </c>
      <c r="C3569">
        <v>16</v>
      </c>
      <c r="D3569">
        <v>1</v>
      </c>
      <c r="E3569">
        <v>5</v>
      </c>
      <c r="F3569">
        <v>0.125</v>
      </c>
      <c r="G3569">
        <v>2</v>
      </c>
      <c r="H3569">
        <v>15</v>
      </c>
      <c r="I3569">
        <v>1</v>
      </c>
      <c r="J3569">
        <v>20</v>
      </c>
      <c r="K3569">
        <v>1</v>
      </c>
      <c r="L3569">
        <v>3</v>
      </c>
      <c r="M3569">
        <v>1</v>
      </c>
      <c r="N3569">
        <v>1</v>
      </c>
      <c r="Q3569">
        <v>2</v>
      </c>
      <c r="R3569">
        <v>3</v>
      </c>
      <c r="S3569">
        <v>1000</v>
      </c>
      <c r="T3569">
        <v>16</v>
      </c>
      <c r="U3569">
        <v>16</v>
      </c>
      <c r="V3569">
        <v>2</v>
      </c>
    </row>
    <row r="3570" spans="1:22" x14ac:dyDescent="0.25">
      <c r="A3570">
        <v>448</v>
      </c>
      <c r="B3570">
        <v>14</v>
      </c>
      <c r="C3570">
        <v>14</v>
      </c>
      <c r="D3570">
        <v>1</v>
      </c>
      <c r="E3570">
        <v>5</v>
      </c>
      <c r="F3570">
        <v>0.125</v>
      </c>
      <c r="G3570">
        <v>2</v>
      </c>
      <c r="H3570">
        <v>15</v>
      </c>
      <c r="I3570">
        <v>1</v>
      </c>
      <c r="J3570">
        <v>25</v>
      </c>
      <c r="K3570">
        <v>1</v>
      </c>
      <c r="L3570">
        <v>3</v>
      </c>
      <c r="M3570">
        <v>1</v>
      </c>
      <c r="N3570">
        <v>1</v>
      </c>
      <c r="Q3570">
        <v>2</v>
      </c>
      <c r="R3570">
        <v>3</v>
      </c>
      <c r="S3570">
        <v>5000</v>
      </c>
      <c r="T3570">
        <v>14</v>
      </c>
      <c r="U3570">
        <v>14</v>
      </c>
      <c r="V3570">
        <v>1</v>
      </c>
    </row>
    <row r="3571" spans="1:22" x14ac:dyDescent="0.25">
      <c r="A3571">
        <v>448</v>
      </c>
      <c r="B3571">
        <v>6</v>
      </c>
      <c r="C3571">
        <v>6</v>
      </c>
      <c r="D3571">
        <v>1</v>
      </c>
      <c r="E3571">
        <v>5</v>
      </c>
      <c r="F3571">
        <v>0.125</v>
      </c>
      <c r="G3571">
        <v>2</v>
      </c>
      <c r="H3571">
        <v>10</v>
      </c>
      <c r="I3571">
        <v>1</v>
      </c>
      <c r="J3571">
        <v>33</v>
      </c>
      <c r="K3571">
        <v>1</v>
      </c>
      <c r="L3571">
        <v>4</v>
      </c>
      <c r="M3571">
        <v>1</v>
      </c>
      <c r="N3571">
        <v>1</v>
      </c>
      <c r="Q3571">
        <v>2</v>
      </c>
      <c r="R3571">
        <v>3</v>
      </c>
      <c r="S3571">
        <v>2000</v>
      </c>
      <c r="T3571">
        <v>6</v>
      </c>
      <c r="U3571">
        <v>6</v>
      </c>
      <c r="V3571">
        <v>1</v>
      </c>
    </row>
    <row r="3572" spans="1:22" x14ac:dyDescent="0.25">
      <c r="A3572">
        <v>448</v>
      </c>
      <c r="B3572">
        <v>4</v>
      </c>
      <c r="C3572">
        <v>4</v>
      </c>
      <c r="D3572">
        <v>0.5</v>
      </c>
      <c r="E3572">
        <v>5</v>
      </c>
      <c r="F3572">
        <v>6.25E-2</v>
      </c>
      <c r="G3572">
        <v>2</v>
      </c>
      <c r="H3572">
        <v>10</v>
      </c>
      <c r="I3572">
        <v>1</v>
      </c>
      <c r="J3572">
        <v>33</v>
      </c>
      <c r="K3572">
        <v>1</v>
      </c>
      <c r="L3572">
        <v>4</v>
      </c>
      <c r="M3572">
        <v>1</v>
      </c>
      <c r="N3572">
        <v>1</v>
      </c>
      <c r="Q3572">
        <v>2</v>
      </c>
      <c r="R3572">
        <v>3</v>
      </c>
      <c r="S3572">
        <v>2000</v>
      </c>
      <c r="T3572">
        <v>4</v>
      </c>
      <c r="U3572">
        <v>4</v>
      </c>
      <c r="V3572">
        <v>1</v>
      </c>
    </row>
    <row r="3573" spans="1:22" x14ac:dyDescent="0.25">
      <c r="A3573">
        <v>322</v>
      </c>
      <c r="B3573">
        <v>6</v>
      </c>
      <c r="C3573">
        <v>6</v>
      </c>
      <c r="D3573">
        <v>2</v>
      </c>
      <c r="E3573">
        <v>5</v>
      </c>
      <c r="F3573">
        <v>0.25</v>
      </c>
      <c r="G3573">
        <v>2</v>
      </c>
      <c r="H3573">
        <v>5</v>
      </c>
      <c r="I3573">
        <v>1</v>
      </c>
      <c r="J3573">
        <v>50</v>
      </c>
      <c r="K3573">
        <v>1</v>
      </c>
      <c r="L3573">
        <v>4</v>
      </c>
      <c r="M3573">
        <v>1</v>
      </c>
      <c r="N3573">
        <v>1</v>
      </c>
      <c r="Q3573">
        <v>1</v>
      </c>
      <c r="R3573">
        <v>3</v>
      </c>
      <c r="S3573">
        <v>1000</v>
      </c>
      <c r="T3573">
        <v>6</v>
      </c>
      <c r="U3573">
        <v>6</v>
      </c>
      <c r="V3573">
        <v>1</v>
      </c>
    </row>
    <row r="3574" spans="1:22" x14ac:dyDescent="0.25">
      <c r="A3574">
        <v>322</v>
      </c>
      <c r="B3574">
        <v>7</v>
      </c>
      <c r="C3574">
        <v>7</v>
      </c>
      <c r="D3574">
        <v>4</v>
      </c>
      <c r="E3574">
        <v>5</v>
      </c>
      <c r="F3574">
        <v>0.5</v>
      </c>
      <c r="G3574">
        <v>2</v>
      </c>
      <c r="H3574">
        <v>4</v>
      </c>
      <c r="I3574">
        <v>1</v>
      </c>
      <c r="J3574">
        <v>50</v>
      </c>
      <c r="K3574">
        <v>1</v>
      </c>
      <c r="L3574">
        <v>4</v>
      </c>
      <c r="M3574">
        <v>1</v>
      </c>
      <c r="N3574">
        <v>1</v>
      </c>
      <c r="Q3574">
        <v>1</v>
      </c>
      <c r="R3574">
        <v>3</v>
      </c>
      <c r="S3574">
        <v>1800</v>
      </c>
      <c r="T3574">
        <v>7</v>
      </c>
      <c r="U3574">
        <v>7</v>
      </c>
      <c r="V3574">
        <v>1</v>
      </c>
    </row>
    <row r="3575" spans="1:22" x14ac:dyDescent="0.25">
      <c r="A3575">
        <v>322</v>
      </c>
      <c r="B3575">
        <v>8</v>
      </c>
      <c r="C3575">
        <v>8</v>
      </c>
      <c r="D3575">
        <v>2</v>
      </c>
      <c r="E3575">
        <v>5</v>
      </c>
      <c r="F3575">
        <v>0.25</v>
      </c>
      <c r="G3575">
        <v>4</v>
      </c>
      <c r="H3575">
        <v>10</v>
      </c>
      <c r="I3575">
        <v>1</v>
      </c>
      <c r="J3575">
        <v>50</v>
      </c>
      <c r="K3575">
        <v>1</v>
      </c>
      <c r="L3575">
        <v>4</v>
      </c>
      <c r="M3575">
        <v>3</v>
      </c>
      <c r="N3575">
        <v>3</v>
      </c>
      <c r="O3575">
        <v>0.5</v>
      </c>
      <c r="Q3575">
        <v>1</v>
      </c>
      <c r="R3575">
        <v>3</v>
      </c>
      <c r="S3575">
        <v>800</v>
      </c>
      <c r="T3575">
        <v>8</v>
      </c>
      <c r="U3575">
        <v>8</v>
      </c>
      <c r="V3575">
        <v>1</v>
      </c>
    </row>
    <row r="3576" spans="1:22" x14ac:dyDescent="0.25">
      <c r="A3576">
        <v>322</v>
      </c>
      <c r="B3576">
        <v>5</v>
      </c>
      <c r="C3576">
        <v>5</v>
      </c>
      <c r="D3576">
        <v>2</v>
      </c>
      <c r="E3576">
        <v>5</v>
      </c>
      <c r="F3576">
        <v>0.25</v>
      </c>
      <c r="G3576">
        <v>2</v>
      </c>
      <c r="H3576">
        <v>2</v>
      </c>
      <c r="I3576">
        <v>1</v>
      </c>
      <c r="J3576">
        <v>50</v>
      </c>
      <c r="K3576">
        <v>1</v>
      </c>
      <c r="L3576">
        <v>4</v>
      </c>
      <c r="M3576">
        <v>3</v>
      </c>
      <c r="N3576">
        <v>3</v>
      </c>
      <c r="O3576">
        <v>0.5</v>
      </c>
      <c r="Q3576">
        <v>1</v>
      </c>
      <c r="R3576">
        <v>3</v>
      </c>
      <c r="S3576">
        <v>800</v>
      </c>
      <c r="T3576">
        <v>5</v>
      </c>
      <c r="U3576">
        <v>5</v>
      </c>
      <c r="V3576">
        <v>1</v>
      </c>
    </row>
    <row r="3577" spans="1:22" x14ac:dyDescent="0.25">
      <c r="A3577">
        <v>322</v>
      </c>
      <c r="B3577">
        <v>10</v>
      </c>
      <c r="C3577">
        <v>10</v>
      </c>
      <c r="D3577">
        <v>1</v>
      </c>
      <c r="E3577">
        <v>5</v>
      </c>
      <c r="F3577">
        <v>0.125</v>
      </c>
      <c r="G3577">
        <v>2</v>
      </c>
      <c r="H3577">
        <v>4</v>
      </c>
      <c r="I3577">
        <v>1</v>
      </c>
      <c r="J3577">
        <v>50</v>
      </c>
      <c r="K3577">
        <v>1</v>
      </c>
      <c r="L3577">
        <v>4</v>
      </c>
      <c r="M3577">
        <v>1</v>
      </c>
      <c r="N3577">
        <v>1</v>
      </c>
      <c r="Q3577">
        <v>4</v>
      </c>
      <c r="R3577">
        <v>3</v>
      </c>
      <c r="S3577">
        <v>500</v>
      </c>
      <c r="T3577">
        <v>10</v>
      </c>
      <c r="U3577">
        <v>10</v>
      </c>
      <c r="V3577">
        <v>2</v>
      </c>
    </row>
    <row r="3578" spans="1:22" x14ac:dyDescent="0.25">
      <c r="A3578">
        <v>322</v>
      </c>
      <c r="B3578">
        <v>9</v>
      </c>
      <c r="C3578">
        <v>9</v>
      </c>
      <c r="D3578">
        <v>2</v>
      </c>
      <c r="E3578">
        <v>5</v>
      </c>
      <c r="F3578">
        <v>0.25</v>
      </c>
      <c r="G3578">
        <v>2</v>
      </c>
      <c r="H3578">
        <v>5</v>
      </c>
      <c r="I3578">
        <v>1</v>
      </c>
      <c r="J3578">
        <v>50</v>
      </c>
      <c r="K3578">
        <v>1</v>
      </c>
      <c r="L3578">
        <v>4</v>
      </c>
      <c r="M3578">
        <v>1</v>
      </c>
      <c r="N3578">
        <v>1</v>
      </c>
      <c r="Q3578">
        <v>1</v>
      </c>
      <c r="R3578">
        <v>3</v>
      </c>
      <c r="S3578">
        <v>800</v>
      </c>
      <c r="T3578">
        <v>9</v>
      </c>
      <c r="U3578">
        <v>9</v>
      </c>
      <c r="V3578">
        <v>1</v>
      </c>
    </row>
    <row r="3579" spans="1:22" x14ac:dyDescent="0.25">
      <c r="A3579">
        <v>322</v>
      </c>
      <c r="B3579">
        <v>3</v>
      </c>
      <c r="C3579">
        <v>3</v>
      </c>
      <c r="D3579">
        <v>4</v>
      </c>
      <c r="E3579">
        <v>5</v>
      </c>
      <c r="F3579">
        <v>0.5</v>
      </c>
      <c r="G3579">
        <v>4</v>
      </c>
      <c r="H3579">
        <v>6</v>
      </c>
      <c r="I3579">
        <v>1</v>
      </c>
      <c r="J3579">
        <v>50</v>
      </c>
      <c r="K3579">
        <v>1</v>
      </c>
      <c r="L3579">
        <v>4</v>
      </c>
      <c r="M3579">
        <v>1</v>
      </c>
      <c r="N3579">
        <v>1</v>
      </c>
      <c r="Q3579">
        <v>2</v>
      </c>
      <c r="R3579">
        <v>3</v>
      </c>
      <c r="S3579">
        <v>12000</v>
      </c>
      <c r="T3579">
        <v>3</v>
      </c>
      <c r="U3579">
        <v>3</v>
      </c>
      <c r="V3579">
        <v>1</v>
      </c>
    </row>
    <row r="3580" spans="1:22" x14ac:dyDescent="0.25">
      <c r="A3580">
        <v>322</v>
      </c>
      <c r="B3580">
        <v>4</v>
      </c>
      <c r="C3580">
        <v>4</v>
      </c>
      <c r="D3580">
        <v>1</v>
      </c>
      <c r="E3580">
        <v>5</v>
      </c>
      <c r="F3580">
        <v>0.125</v>
      </c>
      <c r="G3580">
        <v>2</v>
      </c>
      <c r="H3580">
        <v>3</v>
      </c>
      <c r="I3580">
        <v>1</v>
      </c>
      <c r="J3580">
        <v>50</v>
      </c>
      <c r="K3580">
        <v>1</v>
      </c>
      <c r="L3580">
        <v>4</v>
      </c>
      <c r="M3580">
        <v>1</v>
      </c>
      <c r="N3580">
        <v>1</v>
      </c>
      <c r="Q3580">
        <v>2</v>
      </c>
      <c r="R3580">
        <v>3</v>
      </c>
      <c r="S3580">
        <v>1000</v>
      </c>
      <c r="T3580">
        <v>4</v>
      </c>
      <c r="U3580">
        <v>4</v>
      </c>
      <c r="V3580">
        <v>1</v>
      </c>
    </row>
    <row r="3581" spans="1:22" x14ac:dyDescent="0.25">
      <c r="A3581">
        <v>322</v>
      </c>
      <c r="B3581">
        <v>1</v>
      </c>
      <c r="C3581">
        <v>1</v>
      </c>
      <c r="D3581">
        <v>2</v>
      </c>
      <c r="E3581">
        <v>5</v>
      </c>
      <c r="F3581">
        <v>0.25</v>
      </c>
      <c r="G3581">
        <v>2</v>
      </c>
      <c r="H3581">
        <v>4</v>
      </c>
      <c r="I3581">
        <v>1</v>
      </c>
      <c r="J3581">
        <v>50</v>
      </c>
      <c r="K3581">
        <v>1</v>
      </c>
      <c r="L3581">
        <v>4</v>
      </c>
      <c r="M3581">
        <v>1</v>
      </c>
      <c r="N3581">
        <v>1</v>
      </c>
      <c r="Q3581">
        <v>2</v>
      </c>
      <c r="R3581">
        <v>3</v>
      </c>
      <c r="S3581">
        <v>5000</v>
      </c>
      <c r="T3581">
        <v>1</v>
      </c>
      <c r="U3581">
        <v>1</v>
      </c>
      <c r="V3581">
        <v>1</v>
      </c>
    </row>
    <row r="3582" spans="1:22" x14ac:dyDescent="0.25">
      <c r="A3582">
        <v>322</v>
      </c>
      <c r="B3582">
        <v>2</v>
      </c>
      <c r="C3582">
        <v>2</v>
      </c>
      <c r="D3582">
        <v>6</v>
      </c>
      <c r="E3582">
        <v>5</v>
      </c>
      <c r="F3582">
        <v>0.75</v>
      </c>
      <c r="G3582">
        <v>2</v>
      </c>
      <c r="H3582">
        <v>5</v>
      </c>
      <c r="I3582">
        <v>1</v>
      </c>
      <c r="J3582">
        <v>50</v>
      </c>
      <c r="K3582">
        <v>1</v>
      </c>
      <c r="L3582">
        <v>4</v>
      </c>
      <c r="M3582">
        <v>1</v>
      </c>
      <c r="N3582">
        <v>1</v>
      </c>
      <c r="Q3582">
        <v>2</v>
      </c>
      <c r="R3582">
        <v>3</v>
      </c>
      <c r="S3582">
        <v>15000</v>
      </c>
      <c r="T3582">
        <v>2</v>
      </c>
      <c r="U3582">
        <v>2</v>
      </c>
      <c r="V3582">
        <v>1</v>
      </c>
    </row>
    <row r="3583" spans="1:22" x14ac:dyDescent="0.25">
      <c r="A3583">
        <v>342</v>
      </c>
      <c r="B3583">
        <v>8</v>
      </c>
      <c r="C3583">
        <v>8</v>
      </c>
      <c r="D3583">
        <v>2</v>
      </c>
      <c r="E3583">
        <v>5</v>
      </c>
      <c r="F3583">
        <v>0.25</v>
      </c>
      <c r="G3583">
        <v>2</v>
      </c>
      <c r="H3583">
        <v>15</v>
      </c>
      <c r="I3583">
        <v>1</v>
      </c>
      <c r="J3583">
        <v>38</v>
      </c>
      <c r="K3583">
        <v>1</v>
      </c>
      <c r="L3583">
        <v>2</v>
      </c>
      <c r="M3583">
        <v>1</v>
      </c>
      <c r="N3583">
        <v>1</v>
      </c>
      <c r="Q3583">
        <v>1</v>
      </c>
      <c r="R3583">
        <v>3</v>
      </c>
      <c r="S3583">
        <v>-88</v>
      </c>
      <c r="T3583">
        <v>8</v>
      </c>
      <c r="U3583">
        <v>8</v>
      </c>
      <c r="V3583">
        <v>1</v>
      </c>
    </row>
    <row r="3584" spans="1:22" x14ac:dyDescent="0.25">
      <c r="A3584">
        <v>342</v>
      </c>
      <c r="B3584">
        <v>4</v>
      </c>
      <c r="C3584">
        <v>4</v>
      </c>
      <c r="D3584">
        <v>1.5</v>
      </c>
      <c r="E3584">
        <v>5</v>
      </c>
      <c r="F3584">
        <v>0.1875</v>
      </c>
      <c r="G3584">
        <v>2</v>
      </c>
      <c r="H3584">
        <v>15</v>
      </c>
      <c r="I3584">
        <v>1</v>
      </c>
      <c r="J3584">
        <v>38</v>
      </c>
      <c r="K3584">
        <v>1</v>
      </c>
      <c r="L3584">
        <v>2</v>
      </c>
      <c r="M3584">
        <v>1</v>
      </c>
      <c r="N3584">
        <v>1</v>
      </c>
      <c r="Q3584">
        <v>2</v>
      </c>
      <c r="R3584">
        <v>3</v>
      </c>
      <c r="S3584">
        <v>-88</v>
      </c>
      <c r="T3584">
        <v>4</v>
      </c>
      <c r="U3584">
        <v>4</v>
      </c>
      <c r="V3584">
        <v>1</v>
      </c>
    </row>
    <row r="3585" spans="1:22" x14ac:dyDescent="0.25">
      <c r="A3585">
        <v>342</v>
      </c>
      <c r="B3585">
        <v>7</v>
      </c>
      <c r="C3585">
        <v>7</v>
      </c>
      <c r="D3585">
        <v>2</v>
      </c>
      <c r="E3585">
        <v>5</v>
      </c>
      <c r="F3585">
        <v>0.25</v>
      </c>
      <c r="G3585">
        <v>3</v>
      </c>
      <c r="H3585">
        <v>15</v>
      </c>
      <c r="I3585">
        <v>1</v>
      </c>
      <c r="J3585">
        <v>38</v>
      </c>
      <c r="K3585">
        <v>1</v>
      </c>
      <c r="L3585">
        <v>2</v>
      </c>
      <c r="M3585">
        <v>1</v>
      </c>
      <c r="N3585">
        <v>1</v>
      </c>
      <c r="Q3585">
        <v>1</v>
      </c>
      <c r="R3585">
        <v>3</v>
      </c>
      <c r="S3585">
        <v>-88</v>
      </c>
      <c r="T3585">
        <v>7</v>
      </c>
      <c r="U3585">
        <v>7</v>
      </c>
      <c r="V3585">
        <v>1</v>
      </c>
    </row>
    <row r="3586" spans="1:22" x14ac:dyDescent="0.25">
      <c r="A3586">
        <v>342</v>
      </c>
      <c r="B3586">
        <v>9</v>
      </c>
      <c r="C3586">
        <v>9</v>
      </c>
      <c r="D3586">
        <v>3</v>
      </c>
      <c r="E3586">
        <v>5</v>
      </c>
      <c r="F3586">
        <v>0.375</v>
      </c>
      <c r="G3586">
        <v>3</v>
      </c>
      <c r="H3586">
        <v>15</v>
      </c>
      <c r="I3586">
        <v>1</v>
      </c>
      <c r="J3586">
        <v>38</v>
      </c>
      <c r="K3586">
        <v>1</v>
      </c>
      <c r="L3586">
        <v>2</v>
      </c>
      <c r="M3586">
        <v>1</v>
      </c>
      <c r="N3586">
        <v>1</v>
      </c>
      <c r="Q3586">
        <v>1</v>
      </c>
      <c r="R3586">
        <v>3</v>
      </c>
      <c r="S3586">
        <v>-88</v>
      </c>
      <c r="T3586">
        <v>9</v>
      </c>
      <c r="U3586">
        <v>9</v>
      </c>
      <c r="V3586">
        <v>1</v>
      </c>
    </row>
    <row r="3587" spans="1:22" x14ac:dyDescent="0.25">
      <c r="A3587">
        <v>342</v>
      </c>
      <c r="B3587">
        <v>10</v>
      </c>
      <c r="C3587">
        <v>10</v>
      </c>
      <c r="D3587">
        <v>0.25</v>
      </c>
      <c r="E3587">
        <v>5</v>
      </c>
      <c r="F3587">
        <v>3.125E-2</v>
      </c>
      <c r="G3587">
        <v>2</v>
      </c>
      <c r="H3587">
        <v>0</v>
      </c>
      <c r="I3587">
        <v>1</v>
      </c>
      <c r="J3587">
        <v>4</v>
      </c>
      <c r="K3587">
        <v>1</v>
      </c>
      <c r="L3587">
        <v>4</v>
      </c>
      <c r="M3587">
        <v>1</v>
      </c>
      <c r="N3587">
        <v>1</v>
      </c>
      <c r="Q3587">
        <v>3</v>
      </c>
      <c r="R3587">
        <v>3</v>
      </c>
      <c r="S3587">
        <v>-88</v>
      </c>
      <c r="T3587">
        <v>10</v>
      </c>
      <c r="U3587">
        <v>10</v>
      </c>
      <c r="V3587">
        <v>2</v>
      </c>
    </row>
    <row r="3588" spans="1:22" x14ac:dyDescent="0.25">
      <c r="A3588">
        <v>342</v>
      </c>
      <c r="B3588">
        <v>5</v>
      </c>
      <c r="C3588">
        <v>5</v>
      </c>
      <c r="D3588">
        <v>2</v>
      </c>
      <c r="E3588">
        <v>5</v>
      </c>
      <c r="F3588">
        <v>0.25</v>
      </c>
      <c r="G3588">
        <v>3</v>
      </c>
      <c r="H3588">
        <v>15</v>
      </c>
      <c r="I3588">
        <v>1</v>
      </c>
      <c r="J3588">
        <v>38</v>
      </c>
      <c r="K3588">
        <v>1</v>
      </c>
      <c r="L3588">
        <v>2</v>
      </c>
      <c r="M3588">
        <v>1</v>
      </c>
      <c r="N3588">
        <v>1</v>
      </c>
      <c r="Q3588">
        <v>1</v>
      </c>
      <c r="R3588">
        <v>3</v>
      </c>
      <c r="S3588">
        <v>-88</v>
      </c>
      <c r="T3588">
        <v>5</v>
      </c>
      <c r="U3588">
        <v>5</v>
      </c>
      <c r="V3588">
        <v>1</v>
      </c>
    </row>
    <row r="3589" spans="1:22" x14ac:dyDescent="0.25">
      <c r="A3589">
        <v>342</v>
      </c>
      <c r="B3589">
        <v>6</v>
      </c>
      <c r="C3589">
        <v>6</v>
      </c>
      <c r="D3589">
        <v>1.25</v>
      </c>
      <c r="E3589">
        <v>5</v>
      </c>
      <c r="F3589">
        <v>0.15625</v>
      </c>
      <c r="G3589">
        <v>2</v>
      </c>
      <c r="H3589">
        <v>0</v>
      </c>
      <c r="I3589">
        <v>1</v>
      </c>
      <c r="J3589">
        <v>38</v>
      </c>
      <c r="K3589">
        <v>1</v>
      </c>
      <c r="L3589">
        <v>4</v>
      </c>
      <c r="M3589">
        <v>1</v>
      </c>
      <c r="N3589">
        <v>1</v>
      </c>
      <c r="Q3589">
        <v>1</v>
      </c>
      <c r="R3589">
        <v>3</v>
      </c>
      <c r="S3589">
        <v>-88</v>
      </c>
      <c r="T3589">
        <v>6</v>
      </c>
      <c r="U3589">
        <v>6</v>
      </c>
      <c r="V3589">
        <v>1</v>
      </c>
    </row>
    <row r="3590" spans="1:22" x14ac:dyDescent="0.25">
      <c r="A3590">
        <v>342</v>
      </c>
      <c r="B3590">
        <v>2</v>
      </c>
      <c r="C3590">
        <v>2</v>
      </c>
      <c r="D3590">
        <v>3</v>
      </c>
      <c r="E3590">
        <v>5</v>
      </c>
      <c r="F3590">
        <v>0.375</v>
      </c>
      <c r="G3590">
        <v>2</v>
      </c>
      <c r="H3590">
        <v>10</v>
      </c>
      <c r="I3590">
        <v>1</v>
      </c>
      <c r="J3590">
        <v>4</v>
      </c>
      <c r="K3590">
        <v>1</v>
      </c>
      <c r="L3590">
        <v>4</v>
      </c>
      <c r="M3590">
        <v>1</v>
      </c>
      <c r="N3590">
        <v>1</v>
      </c>
      <c r="Q3590">
        <v>2</v>
      </c>
      <c r="R3590">
        <v>3</v>
      </c>
      <c r="S3590">
        <v>-88</v>
      </c>
      <c r="T3590">
        <v>2</v>
      </c>
      <c r="U3590">
        <v>2</v>
      </c>
      <c r="V3590">
        <v>1</v>
      </c>
    </row>
    <row r="3591" spans="1:22" x14ac:dyDescent="0.25">
      <c r="A3591">
        <v>342</v>
      </c>
      <c r="B3591">
        <v>1</v>
      </c>
      <c r="C3591">
        <v>1</v>
      </c>
      <c r="D3591">
        <v>3</v>
      </c>
      <c r="E3591">
        <v>5</v>
      </c>
      <c r="F3591">
        <v>0.375</v>
      </c>
      <c r="G3591">
        <v>1</v>
      </c>
      <c r="H3591">
        <v>15</v>
      </c>
      <c r="I3591">
        <v>1</v>
      </c>
      <c r="J3591">
        <v>38</v>
      </c>
      <c r="K3591">
        <v>1</v>
      </c>
      <c r="L3591">
        <v>2</v>
      </c>
      <c r="M3591">
        <v>1</v>
      </c>
      <c r="N3591">
        <v>1</v>
      </c>
      <c r="Q3591">
        <v>2</v>
      </c>
      <c r="R3591">
        <v>3</v>
      </c>
      <c r="S3591">
        <v>-88</v>
      </c>
      <c r="T3591">
        <v>1</v>
      </c>
      <c r="U3591">
        <v>1</v>
      </c>
      <c r="V3591">
        <v>1</v>
      </c>
    </row>
    <row r="3592" spans="1:22" x14ac:dyDescent="0.25">
      <c r="A3592">
        <v>342</v>
      </c>
      <c r="B3592">
        <v>3</v>
      </c>
      <c r="C3592">
        <v>3</v>
      </c>
      <c r="D3592">
        <v>2</v>
      </c>
      <c r="E3592">
        <v>5</v>
      </c>
      <c r="F3592">
        <v>0.25</v>
      </c>
      <c r="G3592">
        <v>1</v>
      </c>
      <c r="H3592">
        <v>15</v>
      </c>
      <c r="I3592">
        <v>1</v>
      </c>
      <c r="J3592">
        <v>38</v>
      </c>
      <c r="K3592">
        <v>1</v>
      </c>
      <c r="L3592">
        <v>2</v>
      </c>
      <c r="M3592">
        <v>3</v>
      </c>
      <c r="N3592">
        <v>3</v>
      </c>
      <c r="O3592">
        <v>0.5</v>
      </c>
      <c r="Q3592">
        <v>2</v>
      </c>
      <c r="R3592">
        <v>3</v>
      </c>
      <c r="S3592">
        <v>-88</v>
      </c>
      <c r="T3592">
        <v>3</v>
      </c>
      <c r="U3592">
        <v>3</v>
      </c>
      <c r="V3592">
        <v>1</v>
      </c>
    </row>
    <row r="3593" spans="1:22" x14ac:dyDescent="0.25">
      <c r="A3593">
        <v>356</v>
      </c>
      <c r="B3593">
        <v>1</v>
      </c>
      <c r="C3593">
        <v>1</v>
      </c>
      <c r="D3593">
        <v>1</v>
      </c>
      <c r="E3593">
        <v>5</v>
      </c>
      <c r="F3593">
        <v>0.125</v>
      </c>
      <c r="G3593">
        <v>1</v>
      </c>
      <c r="H3593">
        <v>5</v>
      </c>
      <c r="I3593">
        <v>1</v>
      </c>
      <c r="J3593">
        <v>11</v>
      </c>
      <c r="K3593">
        <v>1</v>
      </c>
      <c r="L3593">
        <v>4</v>
      </c>
      <c r="M3593">
        <v>1</v>
      </c>
      <c r="N3593">
        <v>1</v>
      </c>
      <c r="Q3593">
        <v>2</v>
      </c>
      <c r="R3593">
        <v>3</v>
      </c>
      <c r="S3593">
        <v>4000</v>
      </c>
      <c r="T3593">
        <v>1</v>
      </c>
      <c r="U3593">
        <v>1</v>
      </c>
      <c r="V3593">
        <v>1</v>
      </c>
    </row>
    <row r="3594" spans="1:22" x14ac:dyDescent="0.25">
      <c r="A3594">
        <v>356</v>
      </c>
      <c r="B3594">
        <v>3</v>
      </c>
      <c r="C3594">
        <v>3</v>
      </c>
      <c r="D3594">
        <v>1.5</v>
      </c>
      <c r="E3594">
        <v>5</v>
      </c>
      <c r="F3594">
        <v>0.1875</v>
      </c>
      <c r="G3594">
        <v>2</v>
      </c>
      <c r="H3594">
        <v>2</v>
      </c>
      <c r="I3594">
        <v>1</v>
      </c>
      <c r="J3594">
        <v>11</v>
      </c>
      <c r="K3594">
        <v>1</v>
      </c>
      <c r="L3594">
        <v>4</v>
      </c>
      <c r="M3594">
        <v>3</v>
      </c>
      <c r="N3594">
        <v>3</v>
      </c>
      <c r="O3594">
        <v>0.5</v>
      </c>
      <c r="Q3594">
        <v>1</v>
      </c>
      <c r="R3594">
        <v>3</v>
      </c>
      <c r="S3594">
        <v>300</v>
      </c>
      <c r="T3594">
        <v>3</v>
      </c>
      <c r="U3594">
        <v>3</v>
      </c>
      <c r="V3594">
        <v>1</v>
      </c>
    </row>
    <row r="3595" spans="1:22" x14ac:dyDescent="0.25">
      <c r="A3595">
        <v>356</v>
      </c>
      <c r="B3595">
        <v>4</v>
      </c>
      <c r="C3595">
        <v>4</v>
      </c>
      <c r="D3595">
        <v>1</v>
      </c>
      <c r="E3595">
        <v>5</v>
      </c>
      <c r="F3595">
        <v>0.125</v>
      </c>
      <c r="G3595">
        <v>2</v>
      </c>
      <c r="H3595">
        <v>2</v>
      </c>
      <c r="I3595">
        <v>1</v>
      </c>
      <c r="J3595">
        <v>11</v>
      </c>
      <c r="K3595">
        <v>1</v>
      </c>
      <c r="L3595">
        <v>4</v>
      </c>
      <c r="M3595">
        <v>1</v>
      </c>
      <c r="N3595">
        <v>1</v>
      </c>
      <c r="Q3595">
        <v>1</v>
      </c>
      <c r="R3595">
        <v>3</v>
      </c>
      <c r="S3595">
        <v>200</v>
      </c>
      <c r="T3595">
        <v>4</v>
      </c>
      <c r="U3595">
        <v>4</v>
      </c>
      <c r="V3595">
        <v>2</v>
      </c>
    </row>
    <row r="3596" spans="1:22" x14ac:dyDescent="0.25">
      <c r="A3596">
        <v>356</v>
      </c>
      <c r="B3596">
        <v>2</v>
      </c>
      <c r="C3596">
        <v>2</v>
      </c>
      <c r="D3596">
        <v>0.5</v>
      </c>
      <c r="E3596">
        <v>5</v>
      </c>
      <c r="F3596">
        <v>6.25E-2</v>
      </c>
      <c r="G3596">
        <v>2</v>
      </c>
      <c r="H3596">
        <v>5</v>
      </c>
      <c r="I3596">
        <v>1</v>
      </c>
      <c r="J3596">
        <v>11</v>
      </c>
      <c r="K3596">
        <v>1</v>
      </c>
      <c r="L3596">
        <v>4</v>
      </c>
      <c r="M3596">
        <v>1</v>
      </c>
      <c r="N3596">
        <v>1</v>
      </c>
      <c r="Q3596">
        <v>2</v>
      </c>
      <c r="R3596">
        <v>3</v>
      </c>
      <c r="S3596">
        <v>2000</v>
      </c>
      <c r="T3596">
        <v>2</v>
      </c>
      <c r="U3596">
        <v>2</v>
      </c>
      <c r="V3596">
        <v>1</v>
      </c>
    </row>
    <row r="3597" spans="1:22" x14ac:dyDescent="0.25">
      <c r="A3597">
        <v>357</v>
      </c>
      <c r="B3597">
        <v>5</v>
      </c>
      <c r="C3597">
        <v>5</v>
      </c>
      <c r="D3597">
        <v>2</v>
      </c>
      <c r="E3597">
        <v>5</v>
      </c>
      <c r="F3597">
        <v>0.25</v>
      </c>
      <c r="G3597">
        <v>2</v>
      </c>
      <c r="H3597">
        <v>2</v>
      </c>
      <c r="I3597">
        <v>1</v>
      </c>
      <c r="J3597">
        <v>7</v>
      </c>
      <c r="K3597">
        <v>1</v>
      </c>
      <c r="L3597">
        <v>4</v>
      </c>
      <c r="M3597">
        <v>1</v>
      </c>
      <c r="N3597">
        <v>1</v>
      </c>
      <c r="Q3597">
        <v>1</v>
      </c>
      <c r="R3597">
        <v>1</v>
      </c>
      <c r="S3597">
        <v>-88</v>
      </c>
      <c r="T3597">
        <v>5</v>
      </c>
      <c r="U3597">
        <v>5</v>
      </c>
      <c r="V3597">
        <v>1</v>
      </c>
    </row>
    <row r="3598" spans="1:22" x14ac:dyDescent="0.25">
      <c r="A3598">
        <v>357</v>
      </c>
      <c r="B3598">
        <v>1</v>
      </c>
      <c r="C3598">
        <v>1</v>
      </c>
      <c r="D3598">
        <v>2</v>
      </c>
      <c r="E3598">
        <v>5</v>
      </c>
      <c r="F3598">
        <v>0.25</v>
      </c>
      <c r="G3598">
        <v>2</v>
      </c>
      <c r="H3598">
        <v>15</v>
      </c>
      <c r="I3598">
        <v>1</v>
      </c>
      <c r="J3598">
        <v>8</v>
      </c>
      <c r="K3598">
        <v>1</v>
      </c>
      <c r="L3598">
        <v>3</v>
      </c>
      <c r="M3598">
        <v>1</v>
      </c>
      <c r="N3598">
        <v>1</v>
      </c>
      <c r="Q3598">
        <v>2</v>
      </c>
      <c r="R3598">
        <v>1</v>
      </c>
      <c r="S3598">
        <v>-88</v>
      </c>
      <c r="T3598">
        <v>1</v>
      </c>
      <c r="U3598">
        <v>1</v>
      </c>
      <c r="V3598">
        <v>1</v>
      </c>
    </row>
    <row r="3599" spans="1:22" x14ac:dyDescent="0.25">
      <c r="A3599">
        <v>357</v>
      </c>
      <c r="B3599">
        <v>6</v>
      </c>
      <c r="C3599">
        <v>6</v>
      </c>
      <c r="D3599">
        <v>2</v>
      </c>
      <c r="E3599">
        <v>5</v>
      </c>
      <c r="F3599">
        <v>0.25</v>
      </c>
      <c r="G3599">
        <v>2</v>
      </c>
      <c r="H3599">
        <v>5</v>
      </c>
      <c r="I3599">
        <v>1</v>
      </c>
      <c r="J3599">
        <v>7</v>
      </c>
      <c r="K3599">
        <v>1</v>
      </c>
      <c r="L3599">
        <v>4</v>
      </c>
      <c r="M3599">
        <v>1</v>
      </c>
      <c r="N3599">
        <v>1</v>
      </c>
      <c r="Q3599">
        <v>1</v>
      </c>
      <c r="R3599">
        <v>1</v>
      </c>
      <c r="S3599">
        <v>-88</v>
      </c>
      <c r="T3599">
        <v>6</v>
      </c>
      <c r="U3599">
        <v>6</v>
      </c>
      <c r="V3599">
        <v>2</v>
      </c>
    </row>
    <row r="3600" spans="1:22" x14ac:dyDescent="0.25">
      <c r="A3600">
        <v>357</v>
      </c>
      <c r="B3600">
        <v>2</v>
      </c>
      <c r="C3600">
        <v>2</v>
      </c>
      <c r="D3600">
        <v>1</v>
      </c>
      <c r="E3600">
        <v>5</v>
      </c>
      <c r="F3600">
        <v>0.125</v>
      </c>
      <c r="G3600">
        <v>2</v>
      </c>
      <c r="H3600">
        <v>30</v>
      </c>
      <c r="I3600">
        <v>1</v>
      </c>
      <c r="J3600">
        <v>9</v>
      </c>
      <c r="K3600">
        <v>1</v>
      </c>
      <c r="L3600">
        <v>4</v>
      </c>
      <c r="M3600">
        <v>1</v>
      </c>
      <c r="N3600">
        <v>1</v>
      </c>
      <c r="Q3600">
        <v>2</v>
      </c>
      <c r="R3600">
        <v>1</v>
      </c>
      <c r="S3600">
        <v>-88</v>
      </c>
      <c r="T3600">
        <v>2</v>
      </c>
      <c r="U3600">
        <v>2</v>
      </c>
      <c r="V3600">
        <v>1</v>
      </c>
    </row>
    <row r="3601" spans="1:22" x14ac:dyDescent="0.25">
      <c r="A3601">
        <v>357</v>
      </c>
      <c r="B3601">
        <v>3</v>
      </c>
      <c r="C3601">
        <v>3</v>
      </c>
      <c r="D3601">
        <v>4</v>
      </c>
      <c r="E3601">
        <v>5</v>
      </c>
      <c r="F3601">
        <v>0.5</v>
      </c>
      <c r="G3601">
        <v>2</v>
      </c>
      <c r="H3601">
        <v>15</v>
      </c>
      <c r="I3601">
        <v>1</v>
      </c>
      <c r="J3601">
        <v>4</v>
      </c>
      <c r="K3601">
        <v>2</v>
      </c>
      <c r="O3601">
        <v>0.5</v>
      </c>
      <c r="Q3601">
        <v>2</v>
      </c>
      <c r="R3601">
        <v>1</v>
      </c>
      <c r="S3601">
        <v>-88</v>
      </c>
      <c r="T3601">
        <v>3</v>
      </c>
      <c r="U3601">
        <v>3</v>
      </c>
      <c r="V3601">
        <v>1</v>
      </c>
    </row>
    <row r="3602" spans="1:22" x14ac:dyDescent="0.25">
      <c r="A3602">
        <v>357</v>
      </c>
      <c r="B3602">
        <v>4</v>
      </c>
      <c r="C3602">
        <v>4</v>
      </c>
      <c r="D3602">
        <v>1</v>
      </c>
      <c r="E3602">
        <v>5</v>
      </c>
      <c r="F3602">
        <v>0.125</v>
      </c>
      <c r="G3602">
        <v>2</v>
      </c>
      <c r="H3602">
        <v>5</v>
      </c>
      <c r="I3602">
        <v>1</v>
      </c>
      <c r="J3602">
        <v>7</v>
      </c>
      <c r="K3602">
        <v>1</v>
      </c>
      <c r="L3602">
        <v>4</v>
      </c>
      <c r="M3602">
        <v>1</v>
      </c>
      <c r="N3602">
        <v>1</v>
      </c>
      <c r="Q3602">
        <v>2</v>
      </c>
      <c r="R3602">
        <v>1</v>
      </c>
      <c r="S3602">
        <v>-88</v>
      </c>
      <c r="T3602">
        <v>4</v>
      </c>
      <c r="U3602">
        <v>4</v>
      </c>
      <c r="V3602">
        <v>1</v>
      </c>
    </row>
    <row r="3603" spans="1:22" x14ac:dyDescent="0.25">
      <c r="A3603">
        <v>788</v>
      </c>
      <c r="B3603">
        <v>4</v>
      </c>
      <c r="C3603">
        <v>4</v>
      </c>
      <c r="D3603">
        <v>3</v>
      </c>
      <c r="E3603">
        <v>5</v>
      </c>
      <c r="F3603">
        <v>0.375</v>
      </c>
      <c r="G3603">
        <v>2</v>
      </c>
      <c r="H3603">
        <v>5</v>
      </c>
      <c r="I3603">
        <v>1</v>
      </c>
      <c r="J3603">
        <v>9</v>
      </c>
      <c r="K3603">
        <v>2</v>
      </c>
      <c r="O3603">
        <v>0.5</v>
      </c>
      <c r="Q3603">
        <v>2</v>
      </c>
      <c r="R3603">
        <v>3</v>
      </c>
      <c r="S3603">
        <v>-88</v>
      </c>
      <c r="T3603">
        <v>4</v>
      </c>
      <c r="U3603">
        <v>4</v>
      </c>
      <c r="V3603">
        <v>1</v>
      </c>
    </row>
    <row r="3604" spans="1:22" x14ac:dyDescent="0.25">
      <c r="A3604">
        <v>788</v>
      </c>
      <c r="B3604">
        <v>2</v>
      </c>
      <c r="C3604">
        <v>2</v>
      </c>
      <c r="D3604">
        <v>1</v>
      </c>
      <c r="E3604">
        <v>5</v>
      </c>
      <c r="F3604">
        <v>0.125</v>
      </c>
      <c r="G3604">
        <v>3</v>
      </c>
      <c r="H3604">
        <v>5</v>
      </c>
      <c r="I3604">
        <v>1</v>
      </c>
      <c r="J3604">
        <v>14</v>
      </c>
      <c r="K3604">
        <v>1</v>
      </c>
      <c r="L3604">
        <v>1</v>
      </c>
      <c r="M3604">
        <v>1</v>
      </c>
      <c r="N3604">
        <v>1</v>
      </c>
      <c r="Q3604">
        <v>2</v>
      </c>
      <c r="R3604">
        <v>3</v>
      </c>
      <c r="S3604">
        <v>800</v>
      </c>
      <c r="T3604">
        <v>2</v>
      </c>
      <c r="U3604">
        <v>2</v>
      </c>
      <c r="V3604">
        <v>1</v>
      </c>
    </row>
    <row r="3605" spans="1:22" x14ac:dyDescent="0.25">
      <c r="A3605">
        <v>788</v>
      </c>
      <c r="B3605">
        <v>3</v>
      </c>
      <c r="C3605">
        <v>3</v>
      </c>
      <c r="D3605">
        <v>0.5</v>
      </c>
      <c r="E3605">
        <v>5</v>
      </c>
      <c r="F3605">
        <v>6.25E-2</v>
      </c>
      <c r="G3605">
        <v>2</v>
      </c>
      <c r="H3605">
        <v>3</v>
      </c>
      <c r="I3605">
        <v>1</v>
      </c>
      <c r="J3605">
        <v>14</v>
      </c>
      <c r="K3605">
        <v>1</v>
      </c>
      <c r="L3605">
        <v>1</v>
      </c>
      <c r="M3605">
        <v>1</v>
      </c>
      <c r="N3605">
        <v>1</v>
      </c>
      <c r="Q3605">
        <v>2</v>
      </c>
      <c r="R3605">
        <v>3</v>
      </c>
      <c r="S3605">
        <v>600</v>
      </c>
      <c r="T3605">
        <v>3</v>
      </c>
      <c r="U3605">
        <v>3</v>
      </c>
      <c r="V3605">
        <v>1</v>
      </c>
    </row>
    <row r="3606" spans="1:22" x14ac:dyDescent="0.25">
      <c r="A3606">
        <v>788</v>
      </c>
      <c r="B3606">
        <v>1</v>
      </c>
      <c r="C3606">
        <v>1</v>
      </c>
      <c r="D3606">
        <v>1.5</v>
      </c>
      <c r="E3606">
        <v>5</v>
      </c>
      <c r="F3606">
        <v>0.1875</v>
      </c>
      <c r="G3606">
        <v>3</v>
      </c>
      <c r="H3606">
        <v>5</v>
      </c>
      <c r="I3606">
        <v>1</v>
      </c>
      <c r="J3606">
        <v>18</v>
      </c>
      <c r="K3606">
        <v>1</v>
      </c>
      <c r="L3606">
        <v>1</v>
      </c>
      <c r="M3606">
        <v>1</v>
      </c>
      <c r="N3606">
        <v>1</v>
      </c>
      <c r="Q3606">
        <v>2</v>
      </c>
      <c r="R3606">
        <v>3</v>
      </c>
      <c r="S3606">
        <v>1700</v>
      </c>
      <c r="T3606">
        <v>1</v>
      </c>
      <c r="U3606">
        <v>1</v>
      </c>
      <c r="V3606">
        <v>1</v>
      </c>
    </row>
    <row r="3607" spans="1:22" x14ac:dyDescent="0.25">
      <c r="A3607">
        <v>788</v>
      </c>
      <c r="B3607">
        <v>5</v>
      </c>
      <c r="C3607">
        <v>5</v>
      </c>
      <c r="D3607">
        <v>1</v>
      </c>
      <c r="E3607">
        <v>5</v>
      </c>
      <c r="F3607">
        <v>0.125</v>
      </c>
      <c r="G3607">
        <v>2</v>
      </c>
      <c r="H3607">
        <v>6</v>
      </c>
      <c r="I3607">
        <v>1</v>
      </c>
      <c r="J3607">
        <v>14</v>
      </c>
      <c r="K3607">
        <v>1</v>
      </c>
      <c r="L3607">
        <v>1</v>
      </c>
      <c r="M3607">
        <v>1</v>
      </c>
      <c r="N3607">
        <v>1</v>
      </c>
      <c r="Q3607">
        <v>1</v>
      </c>
      <c r="R3607">
        <v>3</v>
      </c>
      <c r="S3607">
        <v>200</v>
      </c>
      <c r="T3607">
        <v>5</v>
      </c>
      <c r="U3607">
        <v>5</v>
      </c>
      <c r="V3607">
        <v>1</v>
      </c>
    </row>
    <row r="3608" spans="1:22" x14ac:dyDescent="0.25">
      <c r="A3608">
        <v>788</v>
      </c>
      <c r="B3608">
        <v>7</v>
      </c>
      <c r="C3608">
        <v>7</v>
      </c>
      <c r="D3608">
        <v>2</v>
      </c>
      <c r="E3608">
        <v>5</v>
      </c>
      <c r="F3608">
        <v>0.25</v>
      </c>
      <c r="G3608">
        <v>3</v>
      </c>
      <c r="H3608">
        <v>5</v>
      </c>
      <c r="I3608">
        <v>1</v>
      </c>
      <c r="J3608">
        <v>3</v>
      </c>
      <c r="K3608">
        <v>2</v>
      </c>
      <c r="O3608">
        <v>0.5</v>
      </c>
      <c r="Q3608">
        <v>1</v>
      </c>
      <c r="R3608">
        <v>3</v>
      </c>
      <c r="S3608">
        <v>400</v>
      </c>
      <c r="T3608">
        <v>7</v>
      </c>
      <c r="U3608">
        <v>7</v>
      </c>
      <c r="V3608">
        <v>1</v>
      </c>
    </row>
    <row r="3609" spans="1:22" x14ac:dyDescent="0.25">
      <c r="A3609">
        <v>788</v>
      </c>
      <c r="B3609">
        <v>8</v>
      </c>
      <c r="C3609">
        <v>8</v>
      </c>
      <c r="D3609">
        <v>4</v>
      </c>
      <c r="E3609">
        <v>5</v>
      </c>
      <c r="F3609">
        <v>0.5</v>
      </c>
      <c r="G3609">
        <v>3</v>
      </c>
      <c r="H3609">
        <v>3</v>
      </c>
      <c r="I3609">
        <v>1</v>
      </c>
      <c r="J3609">
        <v>6</v>
      </c>
      <c r="K3609">
        <v>2</v>
      </c>
      <c r="O3609">
        <v>0.5</v>
      </c>
      <c r="Q3609">
        <v>1</v>
      </c>
      <c r="R3609">
        <v>3</v>
      </c>
      <c r="S3609">
        <v>1000</v>
      </c>
      <c r="T3609">
        <v>8</v>
      </c>
      <c r="U3609">
        <v>8</v>
      </c>
      <c r="V3609">
        <v>2</v>
      </c>
    </row>
    <row r="3610" spans="1:22" x14ac:dyDescent="0.25">
      <c r="A3610">
        <v>788</v>
      </c>
      <c r="B3610">
        <v>6</v>
      </c>
      <c r="C3610">
        <v>6</v>
      </c>
      <c r="D3610">
        <v>3</v>
      </c>
      <c r="E3610">
        <v>5</v>
      </c>
      <c r="F3610">
        <v>0.375</v>
      </c>
      <c r="G3610">
        <v>3</v>
      </c>
      <c r="H3610">
        <v>4</v>
      </c>
      <c r="I3610">
        <v>1</v>
      </c>
      <c r="J3610">
        <v>5</v>
      </c>
      <c r="K3610">
        <v>2</v>
      </c>
      <c r="O3610">
        <v>0.5</v>
      </c>
      <c r="Q3610">
        <v>1</v>
      </c>
      <c r="R3610">
        <v>3</v>
      </c>
      <c r="S3610">
        <v>500</v>
      </c>
      <c r="T3610">
        <v>6</v>
      </c>
      <c r="U3610">
        <v>6</v>
      </c>
      <c r="V3610">
        <v>1</v>
      </c>
    </row>
    <row r="3611" spans="1:22" x14ac:dyDescent="0.25">
      <c r="A3611">
        <v>419</v>
      </c>
      <c r="B3611">
        <v>1</v>
      </c>
      <c r="C3611">
        <v>1</v>
      </c>
      <c r="D3611">
        <v>2</v>
      </c>
      <c r="E3611">
        <v>5</v>
      </c>
      <c r="F3611">
        <v>0.25</v>
      </c>
      <c r="G3611">
        <v>2</v>
      </c>
      <c r="H3611">
        <v>7</v>
      </c>
      <c r="I3611">
        <v>1</v>
      </c>
      <c r="J3611">
        <v>8</v>
      </c>
      <c r="K3611">
        <v>1</v>
      </c>
      <c r="L3611">
        <v>1</v>
      </c>
      <c r="M3611">
        <v>1</v>
      </c>
      <c r="N3611">
        <v>1</v>
      </c>
      <c r="Q3611">
        <v>2</v>
      </c>
      <c r="R3611">
        <v>1</v>
      </c>
      <c r="S3611">
        <v>-88</v>
      </c>
      <c r="T3611">
        <v>1</v>
      </c>
      <c r="U3611">
        <v>1</v>
      </c>
      <c r="V3611">
        <v>1</v>
      </c>
    </row>
    <row r="3612" spans="1:22" x14ac:dyDescent="0.25">
      <c r="A3612">
        <v>419</v>
      </c>
      <c r="B3612">
        <v>4</v>
      </c>
      <c r="C3612">
        <v>4</v>
      </c>
      <c r="D3612">
        <v>1</v>
      </c>
      <c r="E3612">
        <v>5</v>
      </c>
      <c r="F3612">
        <v>0.125</v>
      </c>
      <c r="G3612">
        <v>2</v>
      </c>
      <c r="H3612">
        <v>5</v>
      </c>
      <c r="I3612">
        <v>1</v>
      </c>
      <c r="J3612">
        <v>9</v>
      </c>
      <c r="K3612">
        <v>1</v>
      </c>
      <c r="L3612">
        <v>1</v>
      </c>
      <c r="M3612">
        <v>1</v>
      </c>
      <c r="N3612">
        <v>1</v>
      </c>
      <c r="Q3612">
        <v>2</v>
      </c>
      <c r="R3612">
        <v>1</v>
      </c>
      <c r="S3612">
        <v>-88</v>
      </c>
      <c r="T3612">
        <v>4</v>
      </c>
      <c r="U3612">
        <v>4</v>
      </c>
      <c r="V3612">
        <v>1</v>
      </c>
    </row>
    <row r="3613" spans="1:22" x14ac:dyDescent="0.25">
      <c r="A3613">
        <v>419</v>
      </c>
      <c r="B3613">
        <v>3</v>
      </c>
      <c r="C3613">
        <v>3</v>
      </c>
      <c r="D3613">
        <v>1</v>
      </c>
      <c r="E3613">
        <v>5</v>
      </c>
      <c r="F3613">
        <v>0.125</v>
      </c>
      <c r="G3613">
        <v>2</v>
      </c>
      <c r="H3613">
        <v>10</v>
      </c>
      <c r="I3613">
        <v>1</v>
      </c>
      <c r="J3613">
        <v>7</v>
      </c>
      <c r="K3613">
        <v>1</v>
      </c>
      <c r="L3613">
        <v>3</v>
      </c>
      <c r="M3613">
        <v>1</v>
      </c>
      <c r="N3613">
        <v>1</v>
      </c>
      <c r="Q3613">
        <v>2</v>
      </c>
      <c r="R3613">
        <v>1</v>
      </c>
      <c r="S3613">
        <v>-88</v>
      </c>
      <c r="T3613">
        <v>3</v>
      </c>
      <c r="U3613">
        <v>3</v>
      </c>
      <c r="V3613">
        <v>1</v>
      </c>
    </row>
    <row r="3614" spans="1:22" x14ac:dyDescent="0.25">
      <c r="A3614">
        <v>419</v>
      </c>
      <c r="B3614">
        <v>6</v>
      </c>
      <c r="C3614">
        <v>6</v>
      </c>
      <c r="D3614">
        <v>0.5</v>
      </c>
      <c r="E3614">
        <v>5</v>
      </c>
      <c r="F3614">
        <v>6.25E-2</v>
      </c>
      <c r="G3614">
        <v>3</v>
      </c>
      <c r="H3614">
        <v>10</v>
      </c>
      <c r="I3614">
        <v>1</v>
      </c>
      <c r="J3614">
        <v>4</v>
      </c>
      <c r="K3614">
        <v>1</v>
      </c>
      <c r="L3614">
        <v>1</v>
      </c>
      <c r="M3614">
        <v>3</v>
      </c>
      <c r="N3614">
        <v>3</v>
      </c>
      <c r="O3614">
        <v>0.5</v>
      </c>
      <c r="Q3614">
        <v>2</v>
      </c>
      <c r="R3614">
        <v>1</v>
      </c>
      <c r="S3614">
        <v>-88</v>
      </c>
      <c r="T3614">
        <v>6</v>
      </c>
      <c r="U3614">
        <v>6</v>
      </c>
      <c r="V3614">
        <v>1</v>
      </c>
    </row>
    <row r="3615" spans="1:22" x14ac:dyDescent="0.25">
      <c r="A3615">
        <v>419</v>
      </c>
      <c r="B3615">
        <v>8</v>
      </c>
      <c r="C3615">
        <v>8</v>
      </c>
      <c r="D3615">
        <v>1.5</v>
      </c>
      <c r="E3615">
        <v>5</v>
      </c>
      <c r="F3615">
        <v>0.1875</v>
      </c>
      <c r="G3615">
        <v>4</v>
      </c>
      <c r="H3615">
        <v>15</v>
      </c>
      <c r="I3615">
        <v>1</v>
      </c>
      <c r="J3615">
        <v>4</v>
      </c>
      <c r="K3615">
        <v>2</v>
      </c>
      <c r="O3615">
        <v>0.5</v>
      </c>
      <c r="Q3615">
        <v>1</v>
      </c>
      <c r="R3615">
        <v>1</v>
      </c>
      <c r="S3615">
        <v>300</v>
      </c>
      <c r="T3615">
        <v>8</v>
      </c>
      <c r="U3615">
        <v>8</v>
      </c>
      <c r="V3615">
        <v>1</v>
      </c>
    </row>
    <row r="3616" spans="1:22" x14ac:dyDescent="0.25">
      <c r="A3616">
        <v>419</v>
      </c>
      <c r="B3616">
        <v>7</v>
      </c>
      <c r="C3616">
        <v>7</v>
      </c>
      <c r="D3616">
        <v>4</v>
      </c>
      <c r="E3616">
        <v>5</v>
      </c>
      <c r="F3616">
        <v>0.5</v>
      </c>
      <c r="G3616">
        <v>2</v>
      </c>
      <c r="H3616">
        <v>3</v>
      </c>
      <c r="I3616">
        <v>1</v>
      </c>
      <c r="J3616">
        <v>5</v>
      </c>
      <c r="K3616">
        <v>2</v>
      </c>
      <c r="O3616">
        <v>0.5</v>
      </c>
      <c r="Q3616">
        <v>1</v>
      </c>
      <c r="R3616">
        <v>1</v>
      </c>
      <c r="S3616">
        <v>800</v>
      </c>
      <c r="T3616">
        <v>7</v>
      </c>
      <c r="U3616">
        <v>7</v>
      </c>
      <c r="V3616">
        <v>1</v>
      </c>
    </row>
    <row r="3617" spans="1:22" x14ac:dyDescent="0.25">
      <c r="A3617">
        <v>419</v>
      </c>
      <c r="B3617">
        <v>5</v>
      </c>
      <c r="C3617">
        <v>5</v>
      </c>
      <c r="D3617">
        <v>1</v>
      </c>
      <c r="E3617">
        <v>5</v>
      </c>
      <c r="F3617">
        <v>0.125</v>
      </c>
      <c r="G3617">
        <v>2</v>
      </c>
      <c r="H3617">
        <v>0</v>
      </c>
      <c r="I3617">
        <v>1</v>
      </c>
      <c r="J3617">
        <v>10</v>
      </c>
      <c r="K3617">
        <v>1</v>
      </c>
      <c r="L3617">
        <v>1</v>
      </c>
      <c r="M3617">
        <v>1</v>
      </c>
      <c r="N3617">
        <v>1</v>
      </c>
      <c r="Q3617">
        <v>2</v>
      </c>
      <c r="R3617">
        <v>1</v>
      </c>
      <c r="S3617">
        <v>-88</v>
      </c>
      <c r="T3617">
        <v>5</v>
      </c>
      <c r="U3617">
        <v>5</v>
      </c>
      <c r="V3617">
        <v>1</v>
      </c>
    </row>
    <row r="3618" spans="1:22" x14ac:dyDescent="0.25">
      <c r="A3618">
        <v>419</v>
      </c>
      <c r="B3618">
        <v>9</v>
      </c>
      <c r="C3618">
        <v>9</v>
      </c>
      <c r="D3618">
        <v>1</v>
      </c>
      <c r="E3618">
        <v>5</v>
      </c>
      <c r="F3618">
        <v>0.125</v>
      </c>
      <c r="G3618">
        <v>4</v>
      </c>
      <c r="H3618">
        <v>20</v>
      </c>
      <c r="I3618">
        <v>1</v>
      </c>
      <c r="J3618">
        <v>5</v>
      </c>
      <c r="K3618">
        <v>2</v>
      </c>
      <c r="O3618">
        <v>0.5</v>
      </c>
      <c r="Q3618">
        <v>1</v>
      </c>
      <c r="R3618">
        <v>1</v>
      </c>
      <c r="S3618">
        <v>200</v>
      </c>
      <c r="T3618">
        <v>9</v>
      </c>
      <c r="U3618">
        <v>9</v>
      </c>
      <c r="V3618">
        <v>2</v>
      </c>
    </row>
    <row r="3619" spans="1:22" x14ac:dyDescent="0.25">
      <c r="A3619">
        <v>419</v>
      </c>
      <c r="B3619">
        <v>2</v>
      </c>
      <c r="C3619">
        <v>2</v>
      </c>
      <c r="D3619">
        <v>1</v>
      </c>
      <c r="E3619">
        <v>5</v>
      </c>
      <c r="F3619">
        <v>0.125</v>
      </c>
      <c r="G3619">
        <v>2</v>
      </c>
      <c r="H3619">
        <v>0</v>
      </c>
      <c r="I3619">
        <v>1</v>
      </c>
      <c r="J3619">
        <v>10</v>
      </c>
      <c r="K3619">
        <v>1</v>
      </c>
      <c r="L3619">
        <v>1</v>
      </c>
      <c r="M3619">
        <v>1</v>
      </c>
      <c r="N3619">
        <v>1</v>
      </c>
      <c r="Q3619">
        <v>2</v>
      </c>
      <c r="R3619">
        <v>1</v>
      </c>
      <c r="S3619">
        <v>-88</v>
      </c>
      <c r="T3619">
        <v>2</v>
      </c>
      <c r="U3619">
        <v>2</v>
      </c>
      <c r="V3619">
        <v>1</v>
      </c>
    </row>
    <row r="3620" spans="1:22" x14ac:dyDescent="0.25">
      <c r="A3620">
        <v>325</v>
      </c>
      <c r="B3620">
        <v>1</v>
      </c>
      <c r="C3620">
        <v>1</v>
      </c>
      <c r="D3620">
        <v>2</v>
      </c>
      <c r="E3620">
        <v>5</v>
      </c>
      <c r="F3620">
        <v>0.25</v>
      </c>
      <c r="G3620">
        <v>3</v>
      </c>
      <c r="H3620">
        <v>30</v>
      </c>
      <c r="I3620">
        <v>1</v>
      </c>
      <c r="J3620">
        <v>20</v>
      </c>
      <c r="K3620">
        <v>1</v>
      </c>
      <c r="L3620">
        <v>2</v>
      </c>
      <c r="M3620">
        <v>1</v>
      </c>
      <c r="N3620">
        <v>1</v>
      </c>
      <c r="Q3620">
        <v>2</v>
      </c>
      <c r="R3620">
        <v>1</v>
      </c>
      <c r="S3620">
        <v>-88</v>
      </c>
      <c r="T3620">
        <v>1</v>
      </c>
      <c r="U3620">
        <v>1</v>
      </c>
      <c r="V3620">
        <v>1</v>
      </c>
    </row>
    <row r="3621" spans="1:22" x14ac:dyDescent="0.25">
      <c r="A3621">
        <v>325</v>
      </c>
      <c r="B3621">
        <v>8</v>
      </c>
      <c r="C3621">
        <v>8</v>
      </c>
      <c r="D3621">
        <v>2</v>
      </c>
      <c r="E3621">
        <v>5</v>
      </c>
      <c r="F3621">
        <v>0.25</v>
      </c>
      <c r="G3621">
        <v>3</v>
      </c>
      <c r="H3621">
        <v>25</v>
      </c>
      <c r="I3621">
        <v>1</v>
      </c>
      <c r="J3621">
        <v>15</v>
      </c>
      <c r="K3621">
        <v>1</v>
      </c>
      <c r="L3621">
        <v>2</v>
      </c>
      <c r="M3621">
        <v>1</v>
      </c>
      <c r="N3621">
        <v>1</v>
      </c>
      <c r="Q3621">
        <v>1</v>
      </c>
      <c r="R3621">
        <v>1</v>
      </c>
      <c r="S3621">
        <v>-88</v>
      </c>
      <c r="T3621">
        <v>8</v>
      </c>
      <c r="U3621">
        <v>8</v>
      </c>
      <c r="V3621">
        <v>1</v>
      </c>
    </row>
    <row r="3622" spans="1:22" x14ac:dyDescent="0.25">
      <c r="A3622">
        <v>325</v>
      </c>
      <c r="B3622">
        <v>7</v>
      </c>
      <c r="C3622">
        <v>7</v>
      </c>
      <c r="D3622">
        <v>2</v>
      </c>
      <c r="E3622">
        <v>5</v>
      </c>
      <c r="F3622">
        <v>0.25</v>
      </c>
      <c r="G3622">
        <v>3</v>
      </c>
      <c r="H3622">
        <v>30</v>
      </c>
      <c r="I3622">
        <v>1</v>
      </c>
      <c r="J3622">
        <v>15</v>
      </c>
      <c r="K3622">
        <v>1</v>
      </c>
      <c r="L3622">
        <v>2</v>
      </c>
      <c r="M3622">
        <v>1</v>
      </c>
      <c r="N3622">
        <v>1</v>
      </c>
      <c r="Q3622">
        <v>4</v>
      </c>
      <c r="R3622">
        <v>1</v>
      </c>
      <c r="S3622">
        <v>-88</v>
      </c>
      <c r="T3622">
        <v>7</v>
      </c>
      <c r="U3622">
        <v>7</v>
      </c>
      <c r="V3622">
        <v>1</v>
      </c>
    </row>
    <row r="3623" spans="1:22" x14ac:dyDescent="0.25">
      <c r="A3623">
        <v>325</v>
      </c>
      <c r="B3623">
        <v>9</v>
      </c>
      <c r="C3623">
        <v>9</v>
      </c>
      <c r="D3623">
        <v>3</v>
      </c>
      <c r="E3623">
        <v>5</v>
      </c>
      <c r="F3623">
        <v>0.375</v>
      </c>
      <c r="G3623">
        <v>3</v>
      </c>
      <c r="H3623">
        <v>5</v>
      </c>
      <c r="I3623">
        <v>1</v>
      </c>
      <c r="J3623">
        <v>15</v>
      </c>
      <c r="K3623">
        <v>1</v>
      </c>
      <c r="L3623">
        <v>2</v>
      </c>
      <c r="M3623">
        <v>1</v>
      </c>
      <c r="N3623">
        <v>1</v>
      </c>
      <c r="Q3623">
        <v>1</v>
      </c>
      <c r="R3623">
        <v>1</v>
      </c>
      <c r="S3623">
        <v>-88</v>
      </c>
      <c r="T3623">
        <v>9</v>
      </c>
      <c r="U3623">
        <v>9</v>
      </c>
      <c r="V3623">
        <v>1</v>
      </c>
    </row>
    <row r="3624" spans="1:22" x14ac:dyDescent="0.25">
      <c r="A3624">
        <v>325</v>
      </c>
      <c r="B3624">
        <v>3</v>
      </c>
      <c r="C3624">
        <v>3</v>
      </c>
      <c r="D3624">
        <v>1</v>
      </c>
      <c r="E3624">
        <v>5</v>
      </c>
      <c r="F3624">
        <v>0.125</v>
      </c>
      <c r="G3624">
        <v>3</v>
      </c>
      <c r="H3624">
        <v>30</v>
      </c>
      <c r="I3624">
        <v>1</v>
      </c>
      <c r="J3624">
        <v>15</v>
      </c>
      <c r="K3624">
        <v>1</v>
      </c>
      <c r="L3624">
        <v>2</v>
      </c>
      <c r="M3624">
        <v>3</v>
      </c>
      <c r="N3624">
        <v>3</v>
      </c>
      <c r="O3624">
        <v>0.5</v>
      </c>
      <c r="Q3624">
        <v>2</v>
      </c>
      <c r="R3624">
        <v>4</v>
      </c>
      <c r="S3624">
        <v>-88</v>
      </c>
      <c r="T3624">
        <v>3</v>
      </c>
      <c r="U3624">
        <v>3</v>
      </c>
      <c r="V3624">
        <v>1</v>
      </c>
    </row>
    <row r="3625" spans="1:22" x14ac:dyDescent="0.25">
      <c r="A3625">
        <v>325</v>
      </c>
      <c r="B3625">
        <v>10</v>
      </c>
      <c r="C3625">
        <v>10</v>
      </c>
      <c r="D3625">
        <v>2.5</v>
      </c>
      <c r="E3625">
        <v>5</v>
      </c>
      <c r="F3625">
        <v>0.3125</v>
      </c>
      <c r="G3625">
        <v>3</v>
      </c>
      <c r="H3625">
        <v>2</v>
      </c>
      <c r="I3625">
        <v>1</v>
      </c>
      <c r="J3625">
        <v>3</v>
      </c>
      <c r="K3625">
        <v>1</v>
      </c>
      <c r="L3625">
        <v>3</v>
      </c>
      <c r="M3625">
        <v>1</v>
      </c>
      <c r="N3625">
        <v>1</v>
      </c>
      <c r="Q3625">
        <v>1</v>
      </c>
      <c r="R3625">
        <v>1</v>
      </c>
      <c r="S3625">
        <v>-88</v>
      </c>
      <c r="T3625">
        <v>10</v>
      </c>
      <c r="U3625">
        <v>10</v>
      </c>
      <c r="V3625">
        <v>2</v>
      </c>
    </row>
    <row r="3626" spans="1:22" x14ac:dyDescent="0.25">
      <c r="A3626">
        <v>325</v>
      </c>
      <c r="B3626">
        <v>5</v>
      </c>
      <c r="C3626">
        <v>5</v>
      </c>
      <c r="D3626">
        <v>2</v>
      </c>
      <c r="E3626">
        <v>5</v>
      </c>
      <c r="F3626">
        <v>0.25</v>
      </c>
      <c r="G3626">
        <v>3</v>
      </c>
      <c r="H3626">
        <v>2</v>
      </c>
      <c r="I3626">
        <v>1</v>
      </c>
      <c r="J3626">
        <v>13</v>
      </c>
      <c r="K3626">
        <v>2</v>
      </c>
      <c r="O3626">
        <v>0.5</v>
      </c>
      <c r="Q3626">
        <v>2</v>
      </c>
      <c r="R3626">
        <v>1</v>
      </c>
      <c r="S3626">
        <v>-88</v>
      </c>
      <c r="T3626">
        <v>5</v>
      </c>
      <c r="U3626">
        <v>5</v>
      </c>
      <c r="V3626">
        <v>1</v>
      </c>
    </row>
    <row r="3627" spans="1:22" x14ac:dyDescent="0.25">
      <c r="A3627">
        <v>325</v>
      </c>
      <c r="B3627">
        <v>6</v>
      </c>
      <c r="C3627">
        <v>6</v>
      </c>
      <c r="D3627">
        <v>1</v>
      </c>
      <c r="E3627">
        <v>5</v>
      </c>
      <c r="F3627">
        <v>0.125</v>
      </c>
      <c r="G3627">
        <v>3</v>
      </c>
      <c r="H3627">
        <v>20</v>
      </c>
      <c r="I3627">
        <v>1</v>
      </c>
      <c r="J3627">
        <v>3</v>
      </c>
      <c r="K3627">
        <v>1</v>
      </c>
      <c r="L3627">
        <v>4</v>
      </c>
      <c r="M3627">
        <v>1</v>
      </c>
      <c r="N3627">
        <v>1</v>
      </c>
      <c r="Q3627">
        <v>2</v>
      </c>
      <c r="R3627">
        <v>1</v>
      </c>
      <c r="S3627">
        <v>-88</v>
      </c>
      <c r="T3627">
        <v>6</v>
      </c>
      <c r="U3627">
        <v>6</v>
      </c>
      <c r="V3627">
        <v>1</v>
      </c>
    </row>
    <row r="3628" spans="1:22" x14ac:dyDescent="0.25">
      <c r="A3628">
        <v>325</v>
      </c>
      <c r="B3628">
        <v>4</v>
      </c>
      <c r="C3628">
        <v>4</v>
      </c>
      <c r="D3628">
        <v>2</v>
      </c>
      <c r="E3628">
        <v>5</v>
      </c>
      <c r="F3628">
        <v>0.25</v>
      </c>
      <c r="G3628">
        <v>3</v>
      </c>
      <c r="H3628">
        <v>30</v>
      </c>
      <c r="I3628">
        <v>1</v>
      </c>
      <c r="J3628">
        <v>6</v>
      </c>
      <c r="K3628">
        <v>2</v>
      </c>
      <c r="O3628">
        <v>0.5</v>
      </c>
      <c r="Q3628">
        <v>2</v>
      </c>
      <c r="R3628">
        <v>1</v>
      </c>
      <c r="S3628">
        <v>-88</v>
      </c>
      <c r="T3628">
        <v>4</v>
      </c>
      <c r="U3628">
        <v>4</v>
      </c>
      <c r="V3628">
        <v>1</v>
      </c>
    </row>
    <row r="3629" spans="1:22" x14ac:dyDescent="0.25">
      <c r="A3629">
        <v>325</v>
      </c>
      <c r="B3629">
        <v>2</v>
      </c>
      <c r="C3629">
        <v>2</v>
      </c>
      <c r="D3629">
        <v>2</v>
      </c>
      <c r="E3629">
        <v>5</v>
      </c>
      <c r="F3629">
        <v>0.25</v>
      </c>
      <c r="G3629">
        <v>3</v>
      </c>
      <c r="H3629">
        <v>30</v>
      </c>
      <c r="I3629">
        <v>1</v>
      </c>
      <c r="J3629">
        <v>15</v>
      </c>
      <c r="K3629">
        <v>1</v>
      </c>
      <c r="L3629">
        <v>2</v>
      </c>
      <c r="M3629">
        <v>1</v>
      </c>
      <c r="N3629">
        <v>1</v>
      </c>
      <c r="Q3629">
        <v>2</v>
      </c>
      <c r="R3629">
        <v>1</v>
      </c>
      <c r="S3629">
        <v>-88</v>
      </c>
      <c r="T3629">
        <v>2</v>
      </c>
      <c r="U3629">
        <v>2</v>
      </c>
      <c r="V3629">
        <v>1</v>
      </c>
    </row>
    <row r="3630" spans="1:22" x14ac:dyDescent="0.25">
      <c r="A3630">
        <v>733</v>
      </c>
      <c r="B3630">
        <v>1</v>
      </c>
      <c r="C3630">
        <v>1</v>
      </c>
      <c r="D3630">
        <v>2</v>
      </c>
      <c r="E3630">
        <v>5</v>
      </c>
      <c r="F3630">
        <v>0.25</v>
      </c>
      <c r="G3630">
        <v>2</v>
      </c>
      <c r="H3630">
        <v>3</v>
      </c>
      <c r="I3630">
        <v>1</v>
      </c>
      <c r="J3630">
        <v>8</v>
      </c>
      <c r="K3630">
        <v>1</v>
      </c>
      <c r="L3630">
        <v>1</v>
      </c>
      <c r="M3630">
        <v>1</v>
      </c>
      <c r="N3630">
        <v>1</v>
      </c>
      <c r="Q3630">
        <v>2</v>
      </c>
      <c r="R3630">
        <v>3</v>
      </c>
      <c r="S3630">
        <v>5000</v>
      </c>
      <c r="T3630">
        <v>1</v>
      </c>
      <c r="U3630">
        <v>1</v>
      </c>
      <c r="V3630">
        <v>1</v>
      </c>
    </row>
    <row r="3631" spans="1:22" x14ac:dyDescent="0.25">
      <c r="A3631">
        <v>733</v>
      </c>
      <c r="B3631">
        <v>3</v>
      </c>
      <c r="C3631">
        <v>3</v>
      </c>
      <c r="D3631">
        <v>4</v>
      </c>
      <c r="E3631">
        <v>5</v>
      </c>
      <c r="F3631">
        <v>0.5</v>
      </c>
      <c r="G3631">
        <v>2</v>
      </c>
      <c r="H3631">
        <v>10</v>
      </c>
      <c r="I3631">
        <v>1</v>
      </c>
      <c r="J3631">
        <v>6</v>
      </c>
      <c r="K3631">
        <v>1</v>
      </c>
      <c r="L3631">
        <v>3</v>
      </c>
      <c r="M3631">
        <v>1</v>
      </c>
      <c r="N3631">
        <v>1</v>
      </c>
      <c r="Q3631">
        <v>1</v>
      </c>
      <c r="R3631">
        <v>3</v>
      </c>
      <c r="S3631">
        <v>2000</v>
      </c>
      <c r="T3631">
        <v>3</v>
      </c>
      <c r="U3631">
        <v>3</v>
      </c>
      <c r="V3631">
        <v>1</v>
      </c>
    </row>
    <row r="3632" spans="1:22" x14ac:dyDescent="0.25">
      <c r="A3632">
        <v>733</v>
      </c>
      <c r="B3632">
        <v>5</v>
      </c>
      <c r="C3632">
        <v>5</v>
      </c>
      <c r="D3632">
        <v>2</v>
      </c>
      <c r="E3632">
        <v>5</v>
      </c>
      <c r="F3632">
        <v>0.25</v>
      </c>
      <c r="G3632">
        <v>3</v>
      </c>
      <c r="H3632">
        <v>2</v>
      </c>
      <c r="I3632">
        <v>1</v>
      </c>
      <c r="J3632">
        <v>20</v>
      </c>
      <c r="K3632">
        <v>2</v>
      </c>
      <c r="O3632">
        <v>0.5</v>
      </c>
      <c r="Q3632">
        <v>1</v>
      </c>
      <c r="R3632">
        <v>3</v>
      </c>
      <c r="S3632">
        <v>2000</v>
      </c>
      <c r="T3632">
        <v>5</v>
      </c>
      <c r="U3632">
        <v>5</v>
      </c>
      <c r="V3632">
        <v>2</v>
      </c>
    </row>
    <row r="3633" spans="1:22" x14ac:dyDescent="0.25">
      <c r="A3633">
        <v>733</v>
      </c>
      <c r="B3633">
        <v>2</v>
      </c>
      <c r="C3633">
        <v>2</v>
      </c>
      <c r="D3633">
        <v>2</v>
      </c>
      <c r="E3633">
        <v>5</v>
      </c>
      <c r="F3633">
        <v>0.25</v>
      </c>
      <c r="G3633">
        <v>2</v>
      </c>
      <c r="H3633">
        <v>2</v>
      </c>
      <c r="I3633">
        <v>1</v>
      </c>
      <c r="J3633">
        <v>20</v>
      </c>
      <c r="K3633">
        <v>2</v>
      </c>
      <c r="O3633">
        <v>0.5</v>
      </c>
      <c r="Q3633">
        <v>2</v>
      </c>
      <c r="R3633">
        <v>3</v>
      </c>
      <c r="S3633">
        <v>6000</v>
      </c>
      <c r="T3633">
        <v>2</v>
      </c>
      <c r="U3633">
        <v>2</v>
      </c>
      <c r="V3633">
        <v>1</v>
      </c>
    </row>
    <row r="3634" spans="1:22" x14ac:dyDescent="0.25">
      <c r="A3634">
        <v>733</v>
      </c>
      <c r="B3634">
        <v>4</v>
      </c>
      <c r="C3634">
        <v>4</v>
      </c>
      <c r="D3634">
        <v>2</v>
      </c>
      <c r="E3634">
        <v>5</v>
      </c>
      <c r="F3634">
        <v>0.25</v>
      </c>
      <c r="G3634">
        <v>2</v>
      </c>
      <c r="H3634">
        <v>5</v>
      </c>
      <c r="I3634">
        <v>1</v>
      </c>
      <c r="J3634">
        <v>2</v>
      </c>
      <c r="K3634">
        <v>2</v>
      </c>
      <c r="O3634">
        <v>0.5</v>
      </c>
      <c r="Q3634">
        <v>1</v>
      </c>
      <c r="R3634">
        <v>3</v>
      </c>
      <c r="S3634">
        <v>1000</v>
      </c>
      <c r="T3634">
        <v>4</v>
      </c>
      <c r="U3634">
        <v>4</v>
      </c>
      <c r="V3634">
        <v>1</v>
      </c>
    </row>
    <row r="3635" spans="1:22" x14ac:dyDescent="0.25">
      <c r="A3635">
        <v>360</v>
      </c>
      <c r="B3635">
        <v>2</v>
      </c>
      <c r="C3635">
        <v>2</v>
      </c>
      <c r="D3635">
        <v>2</v>
      </c>
      <c r="E3635">
        <v>5</v>
      </c>
      <c r="F3635">
        <v>0.25</v>
      </c>
      <c r="G3635">
        <v>1</v>
      </c>
      <c r="H3635">
        <v>10</v>
      </c>
      <c r="I3635">
        <v>1</v>
      </c>
      <c r="J3635">
        <v>30</v>
      </c>
      <c r="K3635">
        <v>1</v>
      </c>
      <c r="L3635">
        <v>4</v>
      </c>
      <c r="M3635">
        <v>3</v>
      </c>
      <c r="N3635">
        <v>3</v>
      </c>
      <c r="O3635">
        <v>0.5</v>
      </c>
      <c r="Q3635">
        <v>2</v>
      </c>
      <c r="R3635">
        <v>3</v>
      </c>
      <c r="S3635">
        <v>2000</v>
      </c>
      <c r="T3635">
        <v>2</v>
      </c>
      <c r="U3635">
        <v>2</v>
      </c>
      <c r="V3635">
        <v>1</v>
      </c>
    </row>
    <row r="3636" spans="1:22" x14ac:dyDescent="0.25">
      <c r="A3636">
        <v>360</v>
      </c>
      <c r="B3636">
        <v>3</v>
      </c>
      <c r="C3636">
        <v>3</v>
      </c>
      <c r="D3636">
        <v>2</v>
      </c>
      <c r="E3636">
        <v>5</v>
      </c>
      <c r="F3636">
        <v>0.25</v>
      </c>
      <c r="G3636">
        <v>2</v>
      </c>
      <c r="H3636">
        <v>2</v>
      </c>
      <c r="I3636">
        <v>1</v>
      </c>
      <c r="J3636">
        <v>30</v>
      </c>
      <c r="K3636">
        <v>1</v>
      </c>
      <c r="L3636">
        <v>4</v>
      </c>
      <c r="M3636">
        <v>1</v>
      </c>
      <c r="N3636">
        <v>1</v>
      </c>
      <c r="Q3636">
        <v>1</v>
      </c>
      <c r="R3636">
        <v>3</v>
      </c>
      <c r="S3636">
        <v>200</v>
      </c>
      <c r="T3636">
        <v>3</v>
      </c>
      <c r="U3636">
        <v>3</v>
      </c>
      <c r="V3636">
        <v>1</v>
      </c>
    </row>
    <row r="3637" spans="1:22" x14ac:dyDescent="0.25">
      <c r="A3637">
        <v>360</v>
      </c>
      <c r="B3637">
        <v>1</v>
      </c>
      <c r="C3637">
        <v>1</v>
      </c>
      <c r="D3637">
        <v>1</v>
      </c>
      <c r="E3637">
        <v>5</v>
      </c>
      <c r="F3637">
        <v>0.125</v>
      </c>
      <c r="G3637">
        <v>1</v>
      </c>
      <c r="H3637">
        <v>5</v>
      </c>
      <c r="I3637">
        <v>1</v>
      </c>
      <c r="J3637">
        <v>30</v>
      </c>
      <c r="K3637">
        <v>1</v>
      </c>
      <c r="L3637">
        <v>4</v>
      </c>
      <c r="M3637">
        <v>1</v>
      </c>
      <c r="N3637">
        <v>1</v>
      </c>
      <c r="Q3637">
        <v>2</v>
      </c>
      <c r="R3637">
        <v>3</v>
      </c>
      <c r="S3637">
        <v>1000</v>
      </c>
      <c r="T3637">
        <v>1</v>
      </c>
      <c r="U3637">
        <v>1</v>
      </c>
      <c r="V3637">
        <v>1</v>
      </c>
    </row>
    <row r="3638" spans="1:22" x14ac:dyDescent="0.25">
      <c r="A3638">
        <v>360</v>
      </c>
      <c r="B3638">
        <v>4</v>
      </c>
      <c r="C3638">
        <v>4</v>
      </c>
      <c r="D3638">
        <v>3</v>
      </c>
      <c r="E3638">
        <v>5</v>
      </c>
      <c r="F3638">
        <v>0.375</v>
      </c>
      <c r="G3638">
        <v>4</v>
      </c>
      <c r="H3638">
        <v>10</v>
      </c>
      <c r="I3638">
        <v>1</v>
      </c>
      <c r="J3638">
        <v>30</v>
      </c>
      <c r="K3638">
        <v>1</v>
      </c>
      <c r="L3638">
        <v>4</v>
      </c>
      <c r="M3638">
        <v>1</v>
      </c>
      <c r="N3638">
        <v>1</v>
      </c>
      <c r="Q3638">
        <v>1</v>
      </c>
      <c r="R3638">
        <v>3</v>
      </c>
      <c r="S3638">
        <v>200</v>
      </c>
      <c r="T3638">
        <v>4</v>
      </c>
      <c r="U3638">
        <v>4</v>
      </c>
      <c r="V3638">
        <v>2</v>
      </c>
    </row>
    <row r="3639" spans="1:22" x14ac:dyDescent="0.25">
      <c r="A3639">
        <v>330</v>
      </c>
      <c r="B3639">
        <v>1</v>
      </c>
      <c r="C3639">
        <v>1</v>
      </c>
      <c r="D3639">
        <v>8</v>
      </c>
      <c r="E3639">
        <v>5</v>
      </c>
      <c r="F3639">
        <v>1</v>
      </c>
      <c r="G3639">
        <v>2</v>
      </c>
      <c r="H3639">
        <v>1</v>
      </c>
      <c r="I3639">
        <v>1</v>
      </c>
      <c r="J3639">
        <v>37</v>
      </c>
      <c r="K3639">
        <v>1</v>
      </c>
      <c r="L3639">
        <v>2</v>
      </c>
      <c r="M3639">
        <v>1</v>
      </c>
      <c r="N3639">
        <v>1</v>
      </c>
      <c r="Q3639">
        <v>2</v>
      </c>
      <c r="R3639">
        <v>1</v>
      </c>
      <c r="S3639">
        <v>2000</v>
      </c>
      <c r="T3639">
        <v>1</v>
      </c>
      <c r="U3639">
        <v>1</v>
      </c>
      <c r="V3639">
        <v>1</v>
      </c>
    </row>
    <row r="3640" spans="1:22" x14ac:dyDescent="0.25">
      <c r="A3640">
        <v>330</v>
      </c>
      <c r="B3640">
        <v>3</v>
      </c>
      <c r="C3640">
        <v>3</v>
      </c>
      <c r="D3640">
        <v>4</v>
      </c>
      <c r="E3640">
        <v>5</v>
      </c>
      <c r="F3640">
        <v>0.5</v>
      </c>
      <c r="G3640">
        <v>1</v>
      </c>
      <c r="H3640">
        <v>60</v>
      </c>
      <c r="I3640">
        <v>1</v>
      </c>
      <c r="J3640">
        <v>37</v>
      </c>
      <c r="K3640">
        <v>1</v>
      </c>
      <c r="L3640">
        <v>2</v>
      </c>
      <c r="M3640">
        <v>1</v>
      </c>
      <c r="N3640">
        <v>1</v>
      </c>
      <c r="Q3640">
        <v>2</v>
      </c>
      <c r="R3640">
        <v>1</v>
      </c>
      <c r="S3640">
        <v>1000</v>
      </c>
      <c r="T3640">
        <v>3</v>
      </c>
      <c r="U3640">
        <v>3</v>
      </c>
      <c r="V3640">
        <v>1</v>
      </c>
    </row>
    <row r="3641" spans="1:22" x14ac:dyDescent="0.25">
      <c r="A3641">
        <v>330</v>
      </c>
      <c r="B3641">
        <v>4</v>
      </c>
      <c r="C3641">
        <v>4</v>
      </c>
      <c r="D3641">
        <v>8</v>
      </c>
      <c r="E3641">
        <v>5</v>
      </c>
      <c r="F3641">
        <v>1</v>
      </c>
      <c r="G3641">
        <v>1</v>
      </c>
      <c r="H3641">
        <v>15</v>
      </c>
      <c r="I3641">
        <v>1</v>
      </c>
      <c r="J3641">
        <v>37</v>
      </c>
      <c r="K3641">
        <v>1</v>
      </c>
      <c r="L3641">
        <v>2</v>
      </c>
      <c r="M3641">
        <v>1</v>
      </c>
      <c r="N3641">
        <v>1</v>
      </c>
      <c r="Q3641">
        <v>1</v>
      </c>
      <c r="R3641">
        <v>1</v>
      </c>
      <c r="S3641">
        <v>2000</v>
      </c>
      <c r="T3641">
        <v>4</v>
      </c>
      <c r="U3641">
        <v>4</v>
      </c>
      <c r="V3641">
        <v>2</v>
      </c>
    </row>
    <row r="3642" spans="1:22" x14ac:dyDescent="0.25">
      <c r="A3642">
        <v>330</v>
      </c>
      <c r="B3642">
        <v>2</v>
      </c>
      <c r="C3642">
        <v>2</v>
      </c>
      <c r="D3642">
        <v>3</v>
      </c>
      <c r="E3642">
        <v>5</v>
      </c>
      <c r="F3642">
        <v>0.375</v>
      </c>
      <c r="G3642">
        <v>2</v>
      </c>
      <c r="H3642">
        <v>1</v>
      </c>
      <c r="I3642">
        <v>1</v>
      </c>
      <c r="J3642">
        <v>37</v>
      </c>
      <c r="K3642">
        <v>1</v>
      </c>
      <c r="L3642">
        <v>2</v>
      </c>
      <c r="M3642">
        <v>3</v>
      </c>
      <c r="N3642">
        <v>3</v>
      </c>
      <c r="O3642">
        <v>0.5</v>
      </c>
      <c r="Q3642">
        <v>2</v>
      </c>
      <c r="R3642">
        <v>1</v>
      </c>
      <c r="S3642">
        <v>500</v>
      </c>
      <c r="T3642">
        <v>2</v>
      </c>
      <c r="U3642">
        <v>2</v>
      </c>
      <c r="V3642">
        <v>1</v>
      </c>
    </row>
    <row r="3643" spans="1:22" x14ac:dyDescent="0.25">
      <c r="A3643">
        <v>728</v>
      </c>
      <c r="B3643">
        <v>4</v>
      </c>
      <c r="C3643">
        <v>4</v>
      </c>
      <c r="D3643">
        <v>0.25</v>
      </c>
      <c r="E3643">
        <v>5</v>
      </c>
      <c r="F3643">
        <v>3.125E-2</v>
      </c>
      <c r="G3643">
        <v>2</v>
      </c>
      <c r="H3643">
        <v>5</v>
      </c>
      <c r="I3643">
        <v>1</v>
      </c>
      <c r="J3643">
        <v>40</v>
      </c>
      <c r="K3643">
        <v>1</v>
      </c>
      <c r="L3643">
        <v>1</v>
      </c>
      <c r="M3643">
        <v>1</v>
      </c>
      <c r="N3643">
        <v>1</v>
      </c>
      <c r="Q3643">
        <v>2</v>
      </c>
      <c r="R3643">
        <v>1</v>
      </c>
      <c r="S3643">
        <v>-88</v>
      </c>
      <c r="T3643">
        <v>4</v>
      </c>
      <c r="U3643">
        <v>4</v>
      </c>
      <c r="V3643">
        <v>1</v>
      </c>
    </row>
    <row r="3644" spans="1:22" x14ac:dyDescent="0.25">
      <c r="A3644">
        <v>728</v>
      </c>
      <c r="B3644">
        <v>3</v>
      </c>
      <c r="C3644">
        <v>3</v>
      </c>
      <c r="D3644">
        <v>0.5</v>
      </c>
      <c r="E3644">
        <v>5</v>
      </c>
      <c r="F3644">
        <v>6.25E-2</v>
      </c>
      <c r="G3644">
        <v>4</v>
      </c>
      <c r="H3644">
        <v>5</v>
      </c>
      <c r="I3644">
        <v>1</v>
      </c>
      <c r="J3644">
        <v>40</v>
      </c>
      <c r="K3644">
        <v>1</v>
      </c>
      <c r="L3644">
        <v>1</v>
      </c>
      <c r="M3644">
        <v>1</v>
      </c>
      <c r="N3644">
        <v>1</v>
      </c>
      <c r="Q3644">
        <v>2</v>
      </c>
      <c r="R3644">
        <v>1</v>
      </c>
      <c r="S3644">
        <v>-88</v>
      </c>
      <c r="T3644">
        <v>3</v>
      </c>
      <c r="U3644">
        <v>3</v>
      </c>
      <c r="V3644">
        <v>1</v>
      </c>
    </row>
    <row r="3645" spans="1:22" x14ac:dyDescent="0.25">
      <c r="A3645">
        <v>728</v>
      </c>
      <c r="B3645">
        <v>1</v>
      </c>
      <c r="C3645">
        <v>1</v>
      </c>
      <c r="D3645">
        <v>1</v>
      </c>
      <c r="E3645">
        <v>5</v>
      </c>
      <c r="F3645">
        <v>0.125</v>
      </c>
      <c r="G3645">
        <v>2</v>
      </c>
      <c r="H3645">
        <v>20</v>
      </c>
      <c r="I3645">
        <v>1</v>
      </c>
      <c r="J3645">
        <v>40</v>
      </c>
      <c r="K3645">
        <v>1</v>
      </c>
      <c r="L3645">
        <v>1</v>
      </c>
      <c r="M3645">
        <v>1</v>
      </c>
      <c r="N3645">
        <v>1</v>
      </c>
      <c r="Q3645">
        <v>2</v>
      </c>
      <c r="R3645">
        <v>1</v>
      </c>
      <c r="S3645">
        <v>-88</v>
      </c>
      <c r="T3645">
        <v>1</v>
      </c>
      <c r="U3645">
        <v>1</v>
      </c>
      <c r="V3645">
        <v>1</v>
      </c>
    </row>
    <row r="3646" spans="1:22" x14ac:dyDescent="0.25">
      <c r="A3646">
        <v>728</v>
      </c>
      <c r="B3646">
        <v>2</v>
      </c>
      <c r="C3646">
        <v>2</v>
      </c>
      <c r="D3646">
        <v>1</v>
      </c>
      <c r="E3646">
        <v>5</v>
      </c>
      <c r="F3646">
        <v>0.125</v>
      </c>
      <c r="G3646">
        <v>4</v>
      </c>
      <c r="H3646">
        <v>15</v>
      </c>
      <c r="I3646">
        <v>1</v>
      </c>
      <c r="J3646">
        <v>40</v>
      </c>
      <c r="K3646">
        <v>2</v>
      </c>
      <c r="O3646">
        <v>0.5</v>
      </c>
      <c r="Q3646">
        <v>2</v>
      </c>
      <c r="R3646">
        <v>1</v>
      </c>
      <c r="S3646">
        <v>-88</v>
      </c>
      <c r="T3646">
        <v>2</v>
      </c>
      <c r="U3646">
        <v>2</v>
      </c>
      <c r="V3646">
        <v>1</v>
      </c>
    </row>
    <row r="3647" spans="1:22" x14ac:dyDescent="0.25">
      <c r="A3647">
        <v>728</v>
      </c>
      <c r="B3647">
        <v>6</v>
      </c>
      <c r="C3647">
        <v>6</v>
      </c>
      <c r="D3647">
        <v>4</v>
      </c>
      <c r="E3647">
        <v>5</v>
      </c>
      <c r="F3647">
        <v>0.5</v>
      </c>
      <c r="G3647">
        <v>3</v>
      </c>
      <c r="H3647">
        <v>15</v>
      </c>
      <c r="I3647">
        <v>1</v>
      </c>
      <c r="J3647">
        <v>37</v>
      </c>
      <c r="K3647">
        <v>1</v>
      </c>
      <c r="L3647">
        <v>2</v>
      </c>
      <c r="M3647">
        <v>1</v>
      </c>
      <c r="N3647">
        <v>1</v>
      </c>
      <c r="Q3647">
        <v>1</v>
      </c>
      <c r="R3647">
        <v>1</v>
      </c>
      <c r="S3647">
        <v>600</v>
      </c>
      <c r="T3647">
        <v>6</v>
      </c>
      <c r="U3647">
        <v>6</v>
      </c>
      <c r="V3647">
        <v>1</v>
      </c>
    </row>
    <row r="3648" spans="1:22" x14ac:dyDescent="0.25">
      <c r="A3648">
        <v>728</v>
      </c>
      <c r="B3648">
        <v>5</v>
      </c>
      <c r="C3648">
        <v>5</v>
      </c>
      <c r="D3648">
        <v>2</v>
      </c>
      <c r="E3648">
        <v>5</v>
      </c>
      <c r="F3648">
        <v>0.25</v>
      </c>
      <c r="G3648">
        <v>4</v>
      </c>
      <c r="H3648">
        <v>0</v>
      </c>
      <c r="I3648">
        <v>1</v>
      </c>
      <c r="J3648">
        <v>40</v>
      </c>
      <c r="K3648">
        <v>1</v>
      </c>
      <c r="L3648">
        <v>1</v>
      </c>
      <c r="M3648">
        <v>1</v>
      </c>
      <c r="N3648">
        <v>1</v>
      </c>
      <c r="Q3648">
        <v>1</v>
      </c>
      <c r="R3648">
        <v>1</v>
      </c>
      <c r="S3648">
        <v>200</v>
      </c>
      <c r="T3648">
        <v>5</v>
      </c>
      <c r="U3648">
        <v>5</v>
      </c>
      <c r="V3648">
        <v>1</v>
      </c>
    </row>
    <row r="3649" spans="1:22" x14ac:dyDescent="0.25">
      <c r="A3649">
        <v>728</v>
      </c>
      <c r="B3649">
        <v>7</v>
      </c>
      <c r="C3649">
        <v>7</v>
      </c>
      <c r="D3649">
        <v>1</v>
      </c>
      <c r="E3649">
        <v>5</v>
      </c>
      <c r="F3649">
        <v>0.125</v>
      </c>
      <c r="G3649">
        <v>4</v>
      </c>
      <c r="H3649">
        <v>20</v>
      </c>
      <c r="I3649">
        <v>1</v>
      </c>
      <c r="J3649">
        <v>35</v>
      </c>
      <c r="K3649">
        <v>1</v>
      </c>
      <c r="L3649">
        <v>2</v>
      </c>
      <c r="M3649">
        <v>1</v>
      </c>
      <c r="N3649">
        <v>1</v>
      </c>
      <c r="Q3649">
        <v>6</v>
      </c>
      <c r="R3649">
        <v>1</v>
      </c>
      <c r="S3649">
        <v>50</v>
      </c>
      <c r="T3649">
        <v>7</v>
      </c>
      <c r="U3649">
        <v>7</v>
      </c>
      <c r="V3649">
        <v>1</v>
      </c>
    </row>
    <row r="3650" spans="1:22" x14ac:dyDescent="0.25">
      <c r="A3650">
        <v>728</v>
      </c>
      <c r="B3650">
        <v>9</v>
      </c>
      <c r="C3650">
        <v>9</v>
      </c>
      <c r="D3650">
        <v>0.25</v>
      </c>
      <c r="E3650">
        <v>5</v>
      </c>
      <c r="F3650">
        <v>3.125E-2</v>
      </c>
      <c r="G3650">
        <v>4</v>
      </c>
      <c r="H3650">
        <v>5</v>
      </c>
      <c r="I3650">
        <v>1</v>
      </c>
      <c r="J3650">
        <v>40</v>
      </c>
      <c r="K3650">
        <v>1</v>
      </c>
      <c r="L3650">
        <v>1</v>
      </c>
      <c r="M3650">
        <v>1</v>
      </c>
      <c r="N3650">
        <v>1</v>
      </c>
      <c r="Q3650">
        <v>1</v>
      </c>
      <c r="R3650">
        <v>1</v>
      </c>
      <c r="S3650">
        <v>50</v>
      </c>
      <c r="T3650">
        <v>9</v>
      </c>
      <c r="U3650">
        <v>9</v>
      </c>
      <c r="V3650">
        <v>2</v>
      </c>
    </row>
    <row r="3651" spans="1:22" x14ac:dyDescent="0.25">
      <c r="A3651">
        <v>728</v>
      </c>
      <c r="B3651">
        <v>8</v>
      </c>
      <c r="C3651">
        <v>8</v>
      </c>
      <c r="D3651">
        <v>0.5</v>
      </c>
      <c r="E3651">
        <v>5</v>
      </c>
      <c r="F3651">
        <v>6.25E-2</v>
      </c>
      <c r="G3651">
        <v>4</v>
      </c>
      <c r="H3651">
        <v>10</v>
      </c>
      <c r="I3651">
        <v>1</v>
      </c>
      <c r="J3651">
        <v>35</v>
      </c>
      <c r="K3651">
        <v>1</v>
      </c>
      <c r="L3651">
        <v>2</v>
      </c>
      <c r="M3651">
        <v>1</v>
      </c>
      <c r="N3651">
        <v>1</v>
      </c>
      <c r="Q3651">
        <v>1</v>
      </c>
      <c r="R3651">
        <v>1</v>
      </c>
      <c r="S3651">
        <v>50</v>
      </c>
      <c r="T3651">
        <v>8</v>
      </c>
      <c r="U3651">
        <v>8</v>
      </c>
      <c r="V3651">
        <v>1</v>
      </c>
    </row>
    <row r="3652" spans="1:22" x14ac:dyDescent="0.25">
      <c r="A3652">
        <v>326</v>
      </c>
      <c r="B3652">
        <v>6</v>
      </c>
      <c r="C3652">
        <v>6</v>
      </c>
      <c r="D3652">
        <v>2</v>
      </c>
      <c r="E3652">
        <v>5</v>
      </c>
      <c r="F3652">
        <v>0.25</v>
      </c>
      <c r="G3652">
        <v>3</v>
      </c>
      <c r="H3652">
        <v>5</v>
      </c>
      <c r="I3652">
        <v>1</v>
      </c>
      <c r="J3652">
        <v>12</v>
      </c>
      <c r="K3652">
        <v>1</v>
      </c>
      <c r="L3652">
        <v>4</v>
      </c>
      <c r="M3652">
        <v>1</v>
      </c>
      <c r="N3652">
        <v>1</v>
      </c>
      <c r="Q3652">
        <v>4</v>
      </c>
      <c r="R3652">
        <v>1</v>
      </c>
      <c r="S3652">
        <v>-88</v>
      </c>
      <c r="T3652">
        <v>6</v>
      </c>
      <c r="U3652">
        <v>6</v>
      </c>
      <c r="V3652">
        <v>2</v>
      </c>
    </row>
    <row r="3653" spans="1:22" x14ac:dyDescent="0.25">
      <c r="A3653">
        <v>326</v>
      </c>
      <c r="B3653">
        <v>2</v>
      </c>
      <c r="C3653">
        <v>2</v>
      </c>
      <c r="D3653">
        <v>6</v>
      </c>
      <c r="E3653">
        <v>5</v>
      </c>
      <c r="F3653">
        <v>0.75</v>
      </c>
      <c r="G3653">
        <v>3</v>
      </c>
      <c r="H3653">
        <v>10</v>
      </c>
      <c r="I3653">
        <v>1</v>
      </c>
      <c r="J3653">
        <v>12</v>
      </c>
      <c r="K3653">
        <v>1</v>
      </c>
      <c r="L3653">
        <v>4</v>
      </c>
      <c r="M3653">
        <v>1</v>
      </c>
      <c r="N3653">
        <v>1</v>
      </c>
      <c r="Q3653">
        <v>2</v>
      </c>
      <c r="R3653">
        <v>1</v>
      </c>
      <c r="S3653">
        <v>-88</v>
      </c>
      <c r="T3653">
        <v>2</v>
      </c>
      <c r="U3653">
        <v>2</v>
      </c>
      <c r="V3653">
        <v>1</v>
      </c>
    </row>
    <row r="3654" spans="1:22" x14ac:dyDescent="0.25">
      <c r="A3654">
        <v>326</v>
      </c>
      <c r="B3654">
        <v>3</v>
      </c>
      <c r="C3654">
        <v>3</v>
      </c>
      <c r="D3654">
        <v>1</v>
      </c>
      <c r="E3654">
        <v>5</v>
      </c>
      <c r="F3654">
        <v>0.125</v>
      </c>
      <c r="G3654">
        <v>4</v>
      </c>
      <c r="H3654">
        <v>5</v>
      </c>
      <c r="I3654">
        <v>1</v>
      </c>
      <c r="J3654">
        <v>12</v>
      </c>
      <c r="K3654">
        <v>1</v>
      </c>
      <c r="L3654">
        <v>4</v>
      </c>
      <c r="M3654">
        <v>1</v>
      </c>
      <c r="N3654">
        <v>1</v>
      </c>
      <c r="Q3654">
        <v>2</v>
      </c>
      <c r="R3654">
        <v>1</v>
      </c>
      <c r="S3654">
        <v>-88</v>
      </c>
      <c r="T3654">
        <v>3</v>
      </c>
      <c r="U3654">
        <v>3</v>
      </c>
      <c r="V3654">
        <v>1</v>
      </c>
    </row>
    <row r="3655" spans="1:22" x14ac:dyDescent="0.25">
      <c r="A3655">
        <v>326</v>
      </c>
      <c r="B3655">
        <v>1</v>
      </c>
      <c r="C3655">
        <v>1</v>
      </c>
      <c r="D3655">
        <v>2</v>
      </c>
      <c r="E3655">
        <v>5</v>
      </c>
      <c r="F3655">
        <v>0.25</v>
      </c>
      <c r="G3655">
        <v>3</v>
      </c>
      <c r="H3655">
        <v>10</v>
      </c>
      <c r="I3655">
        <v>1</v>
      </c>
      <c r="J3655">
        <v>12</v>
      </c>
      <c r="K3655">
        <v>1</v>
      </c>
      <c r="L3655">
        <v>4</v>
      </c>
      <c r="M3655">
        <v>1</v>
      </c>
      <c r="N3655">
        <v>1</v>
      </c>
      <c r="Q3655">
        <v>2</v>
      </c>
      <c r="R3655">
        <v>1</v>
      </c>
      <c r="S3655">
        <v>-88</v>
      </c>
      <c r="T3655">
        <v>1</v>
      </c>
      <c r="U3655">
        <v>1</v>
      </c>
      <c r="V3655">
        <v>1</v>
      </c>
    </row>
    <row r="3656" spans="1:22" x14ac:dyDescent="0.25">
      <c r="A3656">
        <v>326</v>
      </c>
      <c r="B3656">
        <v>5</v>
      </c>
      <c r="C3656">
        <v>5</v>
      </c>
      <c r="D3656">
        <v>1</v>
      </c>
      <c r="E3656">
        <v>5</v>
      </c>
      <c r="F3656">
        <v>0.125</v>
      </c>
      <c r="G3656">
        <v>4</v>
      </c>
      <c r="H3656">
        <v>2</v>
      </c>
      <c r="I3656">
        <v>1</v>
      </c>
      <c r="J3656">
        <v>12</v>
      </c>
      <c r="K3656">
        <v>1</v>
      </c>
      <c r="L3656">
        <v>4</v>
      </c>
      <c r="M3656">
        <v>1</v>
      </c>
      <c r="N3656">
        <v>1</v>
      </c>
      <c r="Q3656">
        <v>1</v>
      </c>
      <c r="R3656">
        <v>1</v>
      </c>
      <c r="S3656">
        <v>-88</v>
      </c>
      <c r="T3656">
        <v>5</v>
      </c>
      <c r="U3656">
        <v>5</v>
      </c>
      <c r="V3656">
        <v>1</v>
      </c>
    </row>
    <row r="3657" spans="1:22" x14ac:dyDescent="0.25">
      <c r="A3657">
        <v>326</v>
      </c>
      <c r="B3657">
        <v>4</v>
      </c>
      <c r="C3657">
        <v>4</v>
      </c>
      <c r="D3657">
        <v>1.5</v>
      </c>
      <c r="E3657">
        <v>5</v>
      </c>
      <c r="F3657">
        <v>0.1875</v>
      </c>
      <c r="G3657">
        <v>4</v>
      </c>
      <c r="H3657">
        <v>2</v>
      </c>
      <c r="I3657">
        <v>1</v>
      </c>
      <c r="J3657">
        <v>12</v>
      </c>
      <c r="K3657">
        <v>1</v>
      </c>
      <c r="L3657">
        <v>4</v>
      </c>
      <c r="M3657">
        <v>1</v>
      </c>
      <c r="N3657">
        <v>1</v>
      </c>
      <c r="Q3657">
        <v>1</v>
      </c>
      <c r="R3657">
        <v>1</v>
      </c>
      <c r="S3657">
        <v>-88</v>
      </c>
      <c r="T3657">
        <v>4</v>
      </c>
      <c r="U3657">
        <v>4</v>
      </c>
      <c r="V3657">
        <v>1</v>
      </c>
    </row>
    <row r="3658" spans="1:22" x14ac:dyDescent="0.25">
      <c r="A3658">
        <v>458</v>
      </c>
      <c r="B3658">
        <v>1</v>
      </c>
      <c r="C3658">
        <v>1</v>
      </c>
      <c r="D3658">
        <v>2</v>
      </c>
      <c r="E3658">
        <v>5</v>
      </c>
      <c r="F3658">
        <v>0.25</v>
      </c>
      <c r="G3658">
        <v>4</v>
      </c>
      <c r="H3658">
        <v>15</v>
      </c>
      <c r="I3658">
        <v>1</v>
      </c>
      <c r="J3658">
        <v>16</v>
      </c>
      <c r="K3658">
        <v>1</v>
      </c>
      <c r="L3658">
        <v>3</v>
      </c>
      <c r="M3658">
        <v>1</v>
      </c>
      <c r="N3658">
        <v>1</v>
      </c>
      <c r="Q3658">
        <v>2</v>
      </c>
      <c r="R3658">
        <v>1</v>
      </c>
      <c r="S3658">
        <v>-88</v>
      </c>
      <c r="T3658">
        <v>1</v>
      </c>
      <c r="U3658">
        <v>1</v>
      </c>
      <c r="V3658">
        <v>1</v>
      </c>
    </row>
    <row r="3659" spans="1:22" x14ac:dyDescent="0.25">
      <c r="A3659">
        <v>458</v>
      </c>
      <c r="B3659">
        <v>9</v>
      </c>
      <c r="C3659">
        <v>9</v>
      </c>
      <c r="D3659">
        <v>0.5</v>
      </c>
      <c r="E3659">
        <v>5</v>
      </c>
      <c r="F3659">
        <v>6.25E-2</v>
      </c>
      <c r="G3659">
        <v>1</v>
      </c>
      <c r="H3659">
        <v>0</v>
      </c>
      <c r="I3659">
        <v>1</v>
      </c>
      <c r="J3659">
        <v>16</v>
      </c>
      <c r="K3659">
        <v>1</v>
      </c>
      <c r="L3659">
        <v>3</v>
      </c>
      <c r="M3659">
        <v>1</v>
      </c>
      <c r="N3659">
        <v>1</v>
      </c>
      <c r="Q3659">
        <v>1</v>
      </c>
      <c r="R3659">
        <v>1</v>
      </c>
      <c r="S3659">
        <v>100</v>
      </c>
      <c r="T3659">
        <v>9</v>
      </c>
      <c r="U3659">
        <v>9</v>
      </c>
      <c r="V3659">
        <v>2</v>
      </c>
    </row>
    <row r="3660" spans="1:22" x14ac:dyDescent="0.25">
      <c r="A3660">
        <v>458</v>
      </c>
      <c r="B3660">
        <v>5</v>
      </c>
      <c r="C3660">
        <v>5</v>
      </c>
      <c r="D3660">
        <v>2</v>
      </c>
      <c r="E3660">
        <v>5</v>
      </c>
      <c r="F3660">
        <v>0.25</v>
      </c>
      <c r="G3660">
        <v>2</v>
      </c>
      <c r="H3660">
        <v>15</v>
      </c>
      <c r="I3660">
        <v>1</v>
      </c>
      <c r="J3660">
        <v>10</v>
      </c>
      <c r="K3660">
        <v>1</v>
      </c>
      <c r="L3660">
        <v>3</v>
      </c>
      <c r="M3660">
        <v>1</v>
      </c>
      <c r="N3660">
        <v>1</v>
      </c>
      <c r="Q3660">
        <v>2</v>
      </c>
      <c r="R3660">
        <v>1</v>
      </c>
      <c r="S3660">
        <v>-88</v>
      </c>
      <c r="T3660">
        <v>5</v>
      </c>
      <c r="U3660">
        <v>5</v>
      </c>
      <c r="V3660">
        <v>1</v>
      </c>
    </row>
    <row r="3661" spans="1:22" x14ac:dyDescent="0.25">
      <c r="A3661">
        <v>458</v>
      </c>
      <c r="B3661">
        <v>7</v>
      </c>
      <c r="C3661">
        <v>7</v>
      </c>
      <c r="D3661">
        <v>1</v>
      </c>
      <c r="E3661">
        <v>5</v>
      </c>
      <c r="F3661">
        <v>0.125</v>
      </c>
      <c r="G3661">
        <v>4</v>
      </c>
      <c r="H3661">
        <v>15</v>
      </c>
      <c r="I3661">
        <v>1</v>
      </c>
      <c r="J3661">
        <v>10</v>
      </c>
      <c r="K3661">
        <v>1</v>
      </c>
      <c r="L3661">
        <v>3</v>
      </c>
      <c r="M3661">
        <v>1</v>
      </c>
      <c r="N3661">
        <v>1</v>
      </c>
      <c r="Q3661">
        <v>2</v>
      </c>
      <c r="R3661">
        <v>1</v>
      </c>
      <c r="S3661">
        <v>-88</v>
      </c>
      <c r="T3661">
        <v>7</v>
      </c>
      <c r="U3661">
        <v>7</v>
      </c>
      <c r="V3661">
        <v>1</v>
      </c>
    </row>
    <row r="3662" spans="1:22" x14ac:dyDescent="0.25">
      <c r="A3662">
        <v>458</v>
      </c>
      <c r="B3662">
        <v>2</v>
      </c>
      <c r="C3662">
        <v>2</v>
      </c>
      <c r="D3662">
        <v>1</v>
      </c>
      <c r="E3662">
        <v>5</v>
      </c>
      <c r="F3662">
        <v>0.125</v>
      </c>
      <c r="G3662">
        <v>2</v>
      </c>
      <c r="H3662">
        <v>5</v>
      </c>
      <c r="I3662">
        <v>1</v>
      </c>
      <c r="J3662">
        <v>12</v>
      </c>
      <c r="K3662">
        <v>1</v>
      </c>
      <c r="L3662">
        <v>3</v>
      </c>
      <c r="M3662">
        <v>1</v>
      </c>
      <c r="N3662">
        <v>1</v>
      </c>
      <c r="Q3662">
        <v>2</v>
      </c>
      <c r="R3662">
        <v>1</v>
      </c>
      <c r="S3662">
        <v>-88</v>
      </c>
      <c r="T3662">
        <v>2</v>
      </c>
      <c r="U3662">
        <v>2</v>
      </c>
      <c r="V3662">
        <v>1</v>
      </c>
    </row>
    <row r="3663" spans="1:22" x14ac:dyDescent="0.25">
      <c r="A3663">
        <v>458</v>
      </c>
      <c r="B3663">
        <v>3</v>
      </c>
      <c r="C3663">
        <v>3</v>
      </c>
      <c r="D3663">
        <v>2</v>
      </c>
      <c r="E3663">
        <v>5</v>
      </c>
      <c r="F3663">
        <v>0.25</v>
      </c>
      <c r="G3663">
        <v>4</v>
      </c>
      <c r="H3663">
        <v>10</v>
      </c>
      <c r="I3663">
        <v>1</v>
      </c>
      <c r="J3663">
        <v>15</v>
      </c>
      <c r="K3663">
        <v>1</v>
      </c>
      <c r="L3663">
        <v>4</v>
      </c>
      <c r="M3663">
        <v>1</v>
      </c>
      <c r="N3663">
        <v>1</v>
      </c>
      <c r="Q3663">
        <v>2</v>
      </c>
      <c r="R3663">
        <v>1</v>
      </c>
      <c r="S3663">
        <v>-88</v>
      </c>
      <c r="T3663">
        <v>3</v>
      </c>
      <c r="U3663">
        <v>3</v>
      </c>
      <c r="V3663">
        <v>1</v>
      </c>
    </row>
    <row r="3664" spans="1:22" x14ac:dyDescent="0.25">
      <c r="A3664">
        <v>458</v>
      </c>
      <c r="B3664">
        <v>6</v>
      </c>
      <c r="C3664">
        <v>6</v>
      </c>
      <c r="D3664">
        <v>2</v>
      </c>
      <c r="E3664">
        <v>5</v>
      </c>
      <c r="F3664">
        <v>0.25</v>
      </c>
      <c r="G3664">
        <v>4</v>
      </c>
      <c r="H3664">
        <v>15</v>
      </c>
      <c r="I3664">
        <v>1</v>
      </c>
      <c r="J3664">
        <v>10</v>
      </c>
      <c r="K3664">
        <v>1</v>
      </c>
      <c r="L3664">
        <v>3</v>
      </c>
      <c r="M3664">
        <v>1</v>
      </c>
      <c r="N3664">
        <v>1</v>
      </c>
      <c r="Q3664">
        <v>2</v>
      </c>
      <c r="R3664">
        <v>1</v>
      </c>
      <c r="S3664">
        <v>-88</v>
      </c>
      <c r="T3664">
        <v>6</v>
      </c>
      <c r="U3664">
        <v>6</v>
      </c>
      <c r="V3664">
        <v>1</v>
      </c>
    </row>
    <row r="3665" spans="1:22" x14ac:dyDescent="0.25">
      <c r="A3665">
        <v>458</v>
      </c>
      <c r="B3665">
        <v>8</v>
      </c>
      <c r="C3665">
        <v>8</v>
      </c>
      <c r="D3665">
        <v>2</v>
      </c>
      <c r="E3665">
        <v>5</v>
      </c>
      <c r="F3665">
        <v>0.25</v>
      </c>
      <c r="G3665">
        <v>1</v>
      </c>
      <c r="H3665">
        <v>3</v>
      </c>
      <c r="I3665">
        <v>1</v>
      </c>
      <c r="J3665">
        <v>11</v>
      </c>
      <c r="K3665">
        <v>1</v>
      </c>
      <c r="L3665">
        <v>3</v>
      </c>
      <c r="M3665">
        <v>1</v>
      </c>
      <c r="N3665">
        <v>1</v>
      </c>
      <c r="Q3665">
        <v>3</v>
      </c>
      <c r="R3665">
        <v>1</v>
      </c>
      <c r="S3665">
        <v>300</v>
      </c>
      <c r="T3665">
        <v>8</v>
      </c>
      <c r="U3665">
        <v>8</v>
      </c>
      <c r="V3665">
        <v>1</v>
      </c>
    </row>
    <row r="3666" spans="1:22" x14ac:dyDescent="0.25">
      <c r="A3666">
        <v>458</v>
      </c>
      <c r="B3666">
        <v>4</v>
      </c>
      <c r="C3666">
        <v>4</v>
      </c>
      <c r="D3666">
        <v>2</v>
      </c>
      <c r="E3666">
        <v>5</v>
      </c>
      <c r="F3666">
        <v>0.25</v>
      </c>
      <c r="G3666">
        <v>4</v>
      </c>
      <c r="H3666">
        <v>15</v>
      </c>
      <c r="I3666">
        <v>1</v>
      </c>
      <c r="J3666">
        <v>10</v>
      </c>
      <c r="K3666">
        <v>1</v>
      </c>
      <c r="L3666">
        <v>3</v>
      </c>
      <c r="M3666">
        <v>1</v>
      </c>
      <c r="N3666">
        <v>1</v>
      </c>
      <c r="Q3666">
        <v>2</v>
      </c>
      <c r="R3666">
        <v>1</v>
      </c>
      <c r="S3666">
        <v>-88</v>
      </c>
      <c r="T3666">
        <v>4</v>
      </c>
      <c r="U3666">
        <v>4</v>
      </c>
      <c r="V3666">
        <v>1</v>
      </c>
    </row>
    <row r="3667" spans="1:22" x14ac:dyDescent="0.25">
      <c r="A3667">
        <v>450</v>
      </c>
      <c r="B3667">
        <v>5</v>
      </c>
      <c r="C3667">
        <v>5</v>
      </c>
      <c r="D3667">
        <v>1</v>
      </c>
      <c r="E3667">
        <v>5</v>
      </c>
      <c r="F3667">
        <v>0.125</v>
      </c>
      <c r="G3667">
        <v>4</v>
      </c>
      <c r="H3667">
        <v>20</v>
      </c>
      <c r="I3667">
        <v>1</v>
      </c>
      <c r="J3667">
        <v>24</v>
      </c>
      <c r="K3667">
        <v>2</v>
      </c>
      <c r="O3667">
        <v>0.5</v>
      </c>
      <c r="Q3667">
        <v>2</v>
      </c>
      <c r="R3667">
        <v>1</v>
      </c>
      <c r="S3667">
        <v>-88</v>
      </c>
      <c r="T3667">
        <v>5</v>
      </c>
      <c r="U3667">
        <v>5</v>
      </c>
      <c r="V3667">
        <v>1</v>
      </c>
    </row>
    <row r="3668" spans="1:22" x14ac:dyDescent="0.25">
      <c r="A3668">
        <v>450</v>
      </c>
      <c r="B3668">
        <v>4</v>
      </c>
      <c r="C3668">
        <v>4</v>
      </c>
      <c r="D3668">
        <v>1</v>
      </c>
      <c r="E3668">
        <v>5</v>
      </c>
      <c r="F3668">
        <v>0.125</v>
      </c>
      <c r="G3668">
        <v>3</v>
      </c>
      <c r="H3668">
        <v>2</v>
      </c>
      <c r="I3668">
        <v>1</v>
      </c>
      <c r="J3668">
        <v>21</v>
      </c>
      <c r="K3668">
        <v>1</v>
      </c>
      <c r="L3668">
        <v>4</v>
      </c>
      <c r="M3668">
        <v>1</v>
      </c>
      <c r="N3668">
        <v>1</v>
      </c>
      <c r="Q3668">
        <v>2</v>
      </c>
      <c r="R3668">
        <v>1</v>
      </c>
      <c r="S3668">
        <v>-88</v>
      </c>
      <c r="T3668">
        <v>4</v>
      </c>
      <c r="U3668">
        <v>4</v>
      </c>
      <c r="V3668">
        <v>1</v>
      </c>
    </row>
    <row r="3669" spans="1:22" x14ac:dyDescent="0.25">
      <c r="A3669">
        <v>450</v>
      </c>
      <c r="B3669">
        <v>6</v>
      </c>
      <c r="C3669">
        <v>6</v>
      </c>
      <c r="D3669">
        <v>8</v>
      </c>
      <c r="E3669">
        <v>5</v>
      </c>
      <c r="F3669">
        <v>1</v>
      </c>
      <c r="G3669">
        <v>3</v>
      </c>
      <c r="H3669">
        <v>25</v>
      </c>
      <c r="I3669">
        <v>1</v>
      </c>
      <c r="J3669">
        <v>24</v>
      </c>
      <c r="K3669">
        <v>1</v>
      </c>
      <c r="L3669">
        <v>5</v>
      </c>
      <c r="M3669">
        <v>3</v>
      </c>
      <c r="N3669">
        <v>3</v>
      </c>
      <c r="O3669">
        <v>0.5</v>
      </c>
      <c r="Q3669">
        <v>2</v>
      </c>
      <c r="R3669">
        <v>1</v>
      </c>
      <c r="S3669">
        <v>-88</v>
      </c>
      <c r="T3669">
        <v>6</v>
      </c>
      <c r="U3669">
        <v>6</v>
      </c>
      <c r="V3669">
        <v>1</v>
      </c>
    </row>
    <row r="3670" spans="1:22" x14ac:dyDescent="0.25">
      <c r="A3670">
        <v>450</v>
      </c>
      <c r="B3670">
        <v>8</v>
      </c>
      <c r="C3670">
        <v>8</v>
      </c>
      <c r="D3670">
        <v>2</v>
      </c>
      <c r="E3670">
        <v>5</v>
      </c>
      <c r="F3670">
        <v>0.25</v>
      </c>
      <c r="G3670">
        <v>3</v>
      </c>
      <c r="H3670">
        <v>0</v>
      </c>
      <c r="I3670">
        <v>1</v>
      </c>
      <c r="J3670">
        <v>17</v>
      </c>
      <c r="K3670">
        <v>1</v>
      </c>
      <c r="L3670">
        <v>4</v>
      </c>
      <c r="M3670">
        <v>1</v>
      </c>
      <c r="N3670">
        <v>1</v>
      </c>
      <c r="Q3670">
        <v>1</v>
      </c>
      <c r="R3670">
        <v>1</v>
      </c>
      <c r="S3670">
        <v>600</v>
      </c>
      <c r="T3670">
        <v>8</v>
      </c>
      <c r="U3670">
        <v>8</v>
      </c>
      <c r="V3670">
        <v>2</v>
      </c>
    </row>
    <row r="3671" spans="1:22" x14ac:dyDescent="0.25">
      <c r="A3671">
        <v>450</v>
      </c>
      <c r="B3671">
        <v>1</v>
      </c>
      <c r="C3671">
        <v>1</v>
      </c>
      <c r="D3671">
        <v>2</v>
      </c>
      <c r="E3671">
        <v>5</v>
      </c>
      <c r="F3671">
        <v>0.25</v>
      </c>
      <c r="G3671">
        <v>4</v>
      </c>
      <c r="H3671">
        <v>10</v>
      </c>
      <c r="I3671">
        <v>1</v>
      </c>
      <c r="J3671">
        <v>23</v>
      </c>
      <c r="K3671">
        <v>1</v>
      </c>
      <c r="L3671">
        <v>3</v>
      </c>
      <c r="M3671">
        <v>1</v>
      </c>
      <c r="N3671">
        <v>1</v>
      </c>
      <c r="Q3671">
        <v>2</v>
      </c>
      <c r="R3671">
        <v>1</v>
      </c>
      <c r="S3671">
        <v>-88</v>
      </c>
      <c r="T3671">
        <v>1</v>
      </c>
      <c r="U3671">
        <v>1</v>
      </c>
      <c r="V3671">
        <v>1</v>
      </c>
    </row>
    <row r="3672" spans="1:22" x14ac:dyDescent="0.25">
      <c r="A3672">
        <v>450</v>
      </c>
      <c r="B3672">
        <v>2</v>
      </c>
      <c r="C3672">
        <v>2</v>
      </c>
      <c r="D3672">
        <v>2</v>
      </c>
      <c r="E3672">
        <v>5</v>
      </c>
      <c r="F3672">
        <v>0.25</v>
      </c>
      <c r="G3672">
        <v>3</v>
      </c>
      <c r="H3672">
        <v>3</v>
      </c>
      <c r="I3672">
        <v>1</v>
      </c>
      <c r="J3672">
        <v>21</v>
      </c>
      <c r="K3672">
        <v>1</v>
      </c>
      <c r="L3672">
        <v>4</v>
      </c>
      <c r="M3672">
        <v>1</v>
      </c>
      <c r="N3672">
        <v>1</v>
      </c>
      <c r="Q3672">
        <v>2</v>
      </c>
      <c r="R3672">
        <v>1</v>
      </c>
      <c r="S3672">
        <v>-88</v>
      </c>
      <c r="T3672">
        <v>2</v>
      </c>
      <c r="U3672">
        <v>2</v>
      </c>
      <c r="V3672">
        <v>1</v>
      </c>
    </row>
    <row r="3673" spans="1:22" x14ac:dyDescent="0.25">
      <c r="A3673">
        <v>450</v>
      </c>
      <c r="B3673">
        <v>7</v>
      </c>
      <c r="C3673">
        <v>7</v>
      </c>
      <c r="D3673">
        <v>3</v>
      </c>
      <c r="E3673">
        <v>5</v>
      </c>
      <c r="F3673">
        <v>0.375</v>
      </c>
      <c r="G3673">
        <v>3</v>
      </c>
      <c r="H3673">
        <v>3</v>
      </c>
      <c r="I3673">
        <v>1</v>
      </c>
      <c r="J3673">
        <v>17</v>
      </c>
      <c r="K3673">
        <v>1</v>
      </c>
      <c r="L3673">
        <v>4</v>
      </c>
      <c r="M3673">
        <v>1</v>
      </c>
      <c r="N3673">
        <v>1</v>
      </c>
      <c r="Q3673">
        <v>1</v>
      </c>
      <c r="R3673">
        <v>1</v>
      </c>
      <c r="S3673">
        <v>900</v>
      </c>
      <c r="T3673">
        <v>7</v>
      </c>
      <c r="U3673">
        <v>7</v>
      </c>
      <c r="V3673">
        <v>1</v>
      </c>
    </row>
    <row r="3674" spans="1:22" x14ac:dyDescent="0.25">
      <c r="A3674">
        <v>450</v>
      </c>
      <c r="B3674">
        <v>3</v>
      </c>
      <c r="C3674">
        <v>3</v>
      </c>
      <c r="D3674">
        <v>1</v>
      </c>
      <c r="E3674">
        <v>5</v>
      </c>
      <c r="F3674">
        <v>0.125</v>
      </c>
      <c r="G3674">
        <v>2</v>
      </c>
      <c r="H3674">
        <v>5</v>
      </c>
      <c r="I3674">
        <v>1</v>
      </c>
      <c r="J3674">
        <v>21</v>
      </c>
      <c r="K3674">
        <v>1</v>
      </c>
      <c r="L3674">
        <v>4</v>
      </c>
      <c r="M3674">
        <v>4</v>
      </c>
      <c r="N3674">
        <v>4</v>
      </c>
      <c r="Q3674">
        <v>2</v>
      </c>
      <c r="R3674">
        <v>1</v>
      </c>
      <c r="S3674">
        <v>-88</v>
      </c>
      <c r="T3674">
        <v>3</v>
      </c>
      <c r="U3674">
        <v>3</v>
      </c>
      <c r="V3674">
        <v>1</v>
      </c>
    </row>
    <row r="3675" spans="1:22" x14ac:dyDescent="0.25">
      <c r="A3675">
        <v>327</v>
      </c>
      <c r="B3675">
        <v>2</v>
      </c>
      <c r="C3675">
        <v>2</v>
      </c>
      <c r="D3675">
        <v>5</v>
      </c>
      <c r="E3675">
        <v>5</v>
      </c>
      <c r="F3675">
        <v>0.625</v>
      </c>
      <c r="G3675">
        <v>2</v>
      </c>
      <c r="H3675">
        <v>60</v>
      </c>
      <c r="I3675">
        <v>1</v>
      </c>
      <c r="J3675">
        <v>45</v>
      </c>
      <c r="K3675">
        <v>1</v>
      </c>
      <c r="L3675">
        <v>4</v>
      </c>
      <c r="M3675">
        <v>1</v>
      </c>
      <c r="N3675">
        <v>1</v>
      </c>
      <c r="Q3675">
        <v>2</v>
      </c>
      <c r="R3675">
        <v>1</v>
      </c>
      <c r="S3675">
        <v>-88</v>
      </c>
      <c r="T3675">
        <v>2</v>
      </c>
      <c r="U3675">
        <v>2</v>
      </c>
      <c r="V3675">
        <v>1</v>
      </c>
    </row>
    <row r="3676" spans="1:22" x14ac:dyDescent="0.25">
      <c r="A3676">
        <v>327</v>
      </c>
      <c r="B3676">
        <v>1</v>
      </c>
      <c r="C3676">
        <v>1</v>
      </c>
      <c r="D3676">
        <v>4</v>
      </c>
      <c r="E3676">
        <v>5</v>
      </c>
      <c r="F3676">
        <v>0.5</v>
      </c>
      <c r="G3676">
        <v>2</v>
      </c>
      <c r="H3676">
        <v>45</v>
      </c>
      <c r="I3676">
        <v>1</v>
      </c>
      <c r="J3676">
        <v>45</v>
      </c>
      <c r="K3676">
        <v>1</v>
      </c>
      <c r="L3676">
        <v>4</v>
      </c>
      <c r="M3676">
        <v>1</v>
      </c>
      <c r="N3676">
        <v>1</v>
      </c>
      <c r="Q3676">
        <v>2</v>
      </c>
      <c r="R3676">
        <v>1</v>
      </c>
      <c r="S3676">
        <v>-88</v>
      </c>
      <c r="T3676">
        <v>1</v>
      </c>
      <c r="U3676">
        <v>1</v>
      </c>
      <c r="V3676">
        <v>1</v>
      </c>
    </row>
    <row r="3677" spans="1:22" x14ac:dyDescent="0.25">
      <c r="A3677">
        <v>327</v>
      </c>
      <c r="B3677">
        <v>3</v>
      </c>
      <c r="C3677">
        <v>3</v>
      </c>
      <c r="D3677">
        <v>3</v>
      </c>
      <c r="E3677">
        <v>5</v>
      </c>
      <c r="F3677">
        <v>0.375</v>
      </c>
      <c r="G3677">
        <v>2</v>
      </c>
      <c r="H3677">
        <v>60</v>
      </c>
      <c r="I3677">
        <v>1</v>
      </c>
      <c r="J3677">
        <v>45</v>
      </c>
      <c r="K3677">
        <v>1</v>
      </c>
      <c r="L3677">
        <v>4</v>
      </c>
      <c r="M3677">
        <v>1</v>
      </c>
      <c r="N3677">
        <v>1</v>
      </c>
      <c r="Q3677">
        <v>2</v>
      </c>
      <c r="R3677">
        <v>1</v>
      </c>
      <c r="S3677">
        <v>-88</v>
      </c>
      <c r="T3677">
        <v>3</v>
      </c>
      <c r="U3677">
        <v>3</v>
      </c>
      <c r="V3677">
        <v>1</v>
      </c>
    </row>
    <row r="3678" spans="1:22" x14ac:dyDescent="0.25">
      <c r="A3678">
        <v>327</v>
      </c>
      <c r="B3678">
        <v>6</v>
      </c>
      <c r="C3678">
        <v>6</v>
      </c>
      <c r="D3678">
        <v>4</v>
      </c>
      <c r="E3678">
        <v>5</v>
      </c>
      <c r="F3678">
        <v>0.5</v>
      </c>
      <c r="G3678">
        <v>2</v>
      </c>
      <c r="H3678">
        <v>15</v>
      </c>
      <c r="I3678">
        <v>1</v>
      </c>
      <c r="J3678">
        <v>45</v>
      </c>
      <c r="K3678">
        <v>1</v>
      </c>
      <c r="L3678">
        <v>4</v>
      </c>
      <c r="M3678">
        <v>3</v>
      </c>
      <c r="N3678">
        <v>3</v>
      </c>
      <c r="O3678">
        <v>0.5</v>
      </c>
      <c r="Q3678">
        <v>1</v>
      </c>
      <c r="R3678">
        <v>1</v>
      </c>
      <c r="S3678">
        <v>-88</v>
      </c>
      <c r="T3678">
        <v>6</v>
      </c>
      <c r="U3678">
        <v>6</v>
      </c>
      <c r="V3678">
        <v>1</v>
      </c>
    </row>
    <row r="3679" spans="1:22" x14ac:dyDescent="0.25">
      <c r="A3679">
        <v>327</v>
      </c>
      <c r="B3679">
        <v>5</v>
      </c>
      <c r="C3679">
        <v>5</v>
      </c>
      <c r="D3679">
        <v>2</v>
      </c>
      <c r="E3679">
        <v>5</v>
      </c>
      <c r="F3679">
        <v>0.25</v>
      </c>
      <c r="G3679">
        <v>2</v>
      </c>
      <c r="H3679">
        <v>15</v>
      </c>
      <c r="I3679">
        <v>1</v>
      </c>
      <c r="J3679">
        <v>45</v>
      </c>
      <c r="K3679">
        <v>1</v>
      </c>
      <c r="L3679">
        <v>4</v>
      </c>
      <c r="M3679">
        <v>1</v>
      </c>
      <c r="N3679">
        <v>1</v>
      </c>
      <c r="Q3679">
        <v>1</v>
      </c>
      <c r="R3679">
        <v>1</v>
      </c>
      <c r="S3679">
        <v>-88</v>
      </c>
      <c r="T3679">
        <v>5</v>
      </c>
      <c r="U3679">
        <v>5</v>
      </c>
      <c r="V3679">
        <v>1</v>
      </c>
    </row>
    <row r="3680" spans="1:22" x14ac:dyDescent="0.25">
      <c r="A3680">
        <v>327</v>
      </c>
      <c r="B3680">
        <v>7</v>
      </c>
      <c r="C3680">
        <v>7</v>
      </c>
      <c r="D3680">
        <v>1</v>
      </c>
      <c r="E3680">
        <v>5</v>
      </c>
      <c r="F3680">
        <v>0.125</v>
      </c>
      <c r="G3680">
        <v>2</v>
      </c>
      <c r="H3680">
        <v>15</v>
      </c>
      <c r="I3680">
        <v>1</v>
      </c>
      <c r="J3680">
        <v>45</v>
      </c>
      <c r="K3680">
        <v>1</v>
      </c>
      <c r="L3680">
        <v>4</v>
      </c>
      <c r="M3680">
        <v>3</v>
      </c>
      <c r="N3680">
        <v>3</v>
      </c>
      <c r="O3680">
        <v>0.5</v>
      </c>
      <c r="Q3680">
        <v>3</v>
      </c>
      <c r="R3680">
        <v>1</v>
      </c>
      <c r="S3680">
        <v>-88</v>
      </c>
      <c r="T3680">
        <v>7</v>
      </c>
      <c r="U3680">
        <v>7</v>
      </c>
      <c r="V3680">
        <v>2</v>
      </c>
    </row>
    <row r="3681" spans="1:22" x14ac:dyDescent="0.25">
      <c r="A3681">
        <v>327</v>
      </c>
      <c r="B3681">
        <v>4</v>
      </c>
      <c r="C3681">
        <v>4</v>
      </c>
      <c r="D3681">
        <v>3</v>
      </c>
      <c r="E3681">
        <v>5</v>
      </c>
      <c r="F3681">
        <v>0.375</v>
      </c>
      <c r="G3681">
        <v>2</v>
      </c>
      <c r="H3681">
        <v>60</v>
      </c>
      <c r="I3681">
        <v>1</v>
      </c>
      <c r="J3681">
        <v>45</v>
      </c>
      <c r="K3681">
        <v>1</v>
      </c>
      <c r="L3681">
        <v>4</v>
      </c>
      <c r="M3681">
        <v>1</v>
      </c>
      <c r="N3681">
        <v>1</v>
      </c>
      <c r="Q3681">
        <v>2</v>
      </c>
      <c r="R3681">
        <v>1</v>
      </c>
      <c r="S3681">
        <v>-88</v>
      </c>
      <c r="T3681">
        <v>4</v>
      </c>
      <c r="U3681">
        <v>4</v>
      </c>
      <c r="V3681">
        <v>1</v>
      </c>
    </row>
    <row r="3682" spans="1:22" x14ac:dyDescent="0.25">
      <c r="A3682">
        <v>359</v>
      </c>
      <c r="B3682">
        <v>3</v>
      </c>
      <c r="C3682">
        <v>3</v>
      </c>
      <c r="D3682">
        <v>4</v>
      </c>
      <c r="E3682">
        <v>5</v>
      </c>
      <c r="F3682">
        <v>0.5</v>
      </c>
      <c r="G3682">
        <v>2</v>
      </c>
      <c r="H3682">
        <v>2</v>
      </c>
      <c r="I3682">
        <v>1</v>
      </c>
      <c r="J3682">
        <v>30</v>
      </c>
      <c r="K3682">
        <v>1</v>
      </c>
      <c r="L3682">
        <v>4</v>
      </c>
      <c r="M3682">
        <v>1</v>
      </c>
      <c r="N3682">
        <v>1</v>
      </c>
      <c r="Q3682">
        <v>1</v>
      </c>
      <c r="R3682">
        <v>1</v>
      </c>
      <c r="S3682">
        <v>400</v>
      </c>
      <c r="T3682">
        <v>3</v>
      </c>
      <c r="U3682">
        <v>3</v>
      </c>
      <c r="V3682">
        <v>1</v>
      </c>
    </row>
    <row r="3683" spans="1:22" x14ac:dyDescent="0.25">
      <c r="A3683">
        <v>359</v>
      </c>
      <c r="B3683">
        <v>2</v>
      </c>
      <c r="C3683">
        <v>2</v>
      </c>
      <c r="D3683">
        <v>2</v>
      </c>
      <c r="E3683">
        <v>5</v>
      </c>
      <c r="F3683">
        <v>0.25</v>
      </c>
      <c r="G3683">
        <v>1</v>
      </c>
      <c r="H3683">
        <v>15</v>
      </c>
      <c r="I3683">
        <v>1</v>
      </c>
      <c r="J3683">
        <v>40</v>
      </c>
      <c r="K3683">
        <v>1</v>
      </c>
      <c r="L3683">
        <v>2</v>
      </c>
      <c r="M3683">
        <v>1</v>
      </c>
      <c r="N3683">
        <v>1</v>
      </c>
      <c r="Q3683">
        <v>2</v>
      </c>
      <c r="R3683">
        <v>1</v>
      </c>
      <c r="S3683">
        <v>2000</v>
      </c>
      <c r="T3683">
        <v>2</v>
      </c>
      <c r="U3683">
        <v>2</v>
      </c>
      <c r="V3683">
        <v>1</v>
      </c>
    </row>
    <row r="3684" spans="1:22" x14ac:dyDescent="0.25">
      <c r="A3684">
        <v>359</v>
      </c>
      <c r="B3684">
        <v>4</v>
      </c>
      <c r="C3684">
        <v>4</v>
      </c>
      <c r="D3684">
        <v>2</v>
      </c>
      <c r="E3684">
        <v>5</v>
      </c>
      <c r="F3684">
        <v>0.25</v>
      </c>
      <c r="G3684">
        <v>2</v>
      </c>
      <c r="H3684">
        <v>10</v>
      </c>
      <c r="I3684">
        <v>1</v>
      </c>
      <c r="J3684">
        <v>30</v>
      </c>
      <c r="K3684">
        <v>1</v>
      </c>
      <c r="L3684">
        <v>4</v>
      </c>
      <c r="M3684">
        <v>1</v>
      </c>
      <c r="N3684">
        <v>1</v>
      </c>
      <c r="Q3684">
        <v>1</v>
      </c>
      <c r="R3684">
        <v>1</v>
      </c>
      <c r="S3684">
        <v>100</v>
      </c>
      <c r="T3684">
        <v>4</v>
      </c>
      <c r="U3684">
        <v>4</v>
      </c>
      <c r="V3684">
        <v>2</v>
      </c>
    </row>
    <row r="3685" spans="1:22" x14ac:dyDescent="0.25">
      <c r="A3685">
        <v>359</v>
      </c>
      <c r="B3685">
        <v>1</v>
      </c>
      <c r="C3685">
        <v>1</v>
      </c>
      <c r="D3685">
        <v>2</v>
      </c>
      <c r="E3685">
        <v>5</v>
      </c>
      <c r="F3685">
        <v>0.25</v>
      </c>
      <c r="G3685">
        <v>1</v>
      </c>
      <c r="H3685">
        <v>20</v>
      </c>
      <c r="I3685">
        <v>1</v>
      </c>
      <c r="J3685">
        <v>40</v>
      </c>
      <c r="K3685">
        <v>1</v>
      </c>
      <c r="L3685">
        <v>2</v>
      </c>
      <c r="M3685">
        <v>1</v>
      </c>
      <c r="N3685">
        <v>1</v>
      </c>
      <c r="Q3685">
        <v>2</v>
      </c>
      <c r="R3685">
        <v>1</v>
      </c>
      <c r="S3685">
        <v>2000</v>
      </c>
      <c r="T3685">
        <v>1</v>
      </c>
      <c r="U3685">
        <v>1</v>
      </c>
      <c r="V3685">
        <v>1</v>
      </c>
    </row>
    <row r="3686" spans="1:22" x14ac:dyDescent="0.25">
      <c r="A3686">
        <v>329</v>
      </c>
      <c r="B3686">
        <v>4</v>
      </c>
      <c r="C3686">
        <v>4</v>
      </c>
      <c r="D3686">
        <v>1</v>
      </c>
      <c r="E3686">
        <v>5</v>
      </c>
      <c r="F3686">
        <v>0.125</v>
      </c>
      <c r="G3686">
        <v>2</v>
      </c>
      <c r="H3686">
        <v>60</v>
      </c>
      <c r="I3686">
        <v>1</v>
      </c>
      <c r="J3686">
        <v>20</v>
      </c>
      <c r="K3686">
        <v>1</v>
      </c>
      <c r="L3686">
        <v>2</v>
      </c>
      <c r="M3686">
        <v>1</v>
      </c>
      <c r="N3686">
        <v>1</v>
      </c>
      <c r="Q3686">
        <v>2</v>
      </c>
      <c r="R3686">
        <v>1</v>
      </c>
      <c r="S3686">
        <v>-88</v>
      </c>
      <c r="T3686">
        <v>4</v>
      </c>
      <c r="U3686">
        <v>4</v>
      </c>
      <c r="V3686">
        <v>1</v>
      </c>
    </row>
    <row r="3687" spans="1:22" x14ac:dyDescent="0.25">
      <c r="A3687">
        <v>329</v>
      </c>
      <c r="B3687">
        <v>14</v>
      </c>
      <c r="C3687">
        <v>14</v>
      </c>
      <c r="D3687">
        <v>1</v>
      </c>
      <c r="E3687">
        <v>5</v>
      </c>
      <c r="F3687">
        <v>0.125</v>
      </c>
      <c r="G3687">
        <v>4</v>
      </c>
      <c r="H3687">
        <v>8</v>
      </c>
      <c r="I3687">
        <v>1</v>
      </c>
      <c r="J3687">
        <v>20</v>
      </c>
      <c r="K3687">
        <v>1</v>
      </c>
      <c r="L3687">
        <v>2</v>
      </c>
      <c r="M3687">
        <v>1</v>
      </c>
      <c r="N3687">
        <v>1</v>
      </c>
      <c r="Q3687">
        <v>1</v>
      </c>
      <c r="R3687">
        <v>1</v>
      </c>
      <c r="S3687">
        <v>-88</v>
      </c>
      <c r="T3687">
        <v>14</v>
      </c>
      <c r="U3687">
        <v>14</v>
      </c>
      <c r="V3687">
        <v>1</v>
      </c>
    </row>
    <row r="3688" spans="1:22" x14ac:dyDescent="0.25">
      <c r="A3688">
        <v>329</v>
      </c>
      <c r="B3688">
        <v>11</v>
      </c>
      <c r="C3688">
        <v>11</v>
      </c>
      <c r="D3688">
        <v>1</v>
      </c>
      <c r="E3688">
        <v>5</v>
      </c>
      <c r="F3688">
        <v>0.125</v>
      </c>
      <c r="G3688">
        <v>2</v>
      </c>
      <c r="H3688">
        <v>10</v>
      </c>
      <c r="I3688">
        <v>1</v>
      </c>
      <c r="J3688">
        <v>13</v>
      </c>
      <c r="K3688">
        <v>1</v>
      </c>
      <c r="L3688">
        <v>3</v>
      </c>
      <c r="M3688">
        <v>3</v>
      </c>
      <c r="N3688">
        <v>3</v>
      </c>
      <c r="O3688">
        <v>0.5</v>
      </c>
      <c r="Q3688">
        <v>2</v>
      </c>
      <c r="R3688">
        <v>1</v>
      </c>
      <c r="S3688">
        <v>-88</v>
      </c>
      <c r="T3688">
        <v>11</v>
      </c>
      <c r="U3688">
        <v>11</v>
      </c>
      <c r="V3688">
        <v>1</v>
      </c>
    </row>
    <row r="3689" spans="1:22" x14ac:dyDescent="0.25">
      <c r="A3689">
        <v>329</v>
      </c>
      <c r="B3689">
        <v>13</v>
      </c>
      <c r="C3689">
        <v>13</v>
      </c>
      <c r="D3689">
        <v>1</v>
      </c>
      <c r="E3689">
        <v>5</v>
      </c>
      <c r="F3689">
        <v>0.125</v>
      </c>
      <c r="G3689">
        <v>2</v>
      </c>
      <c r="H3689">
        <v>8</v>
      </c>
      <c r="I3689">
        <v>1</v>
      </c>
      <c r="J3689">
        <v>20</v>
      </c>
      <c r="K3689">
        <v>1</v>
      </c>
      <c r="L3689">
        <v>2</v>
      </c>
      <c r="M3689">
        <v>1</v>
      </c>
      <c r="N3689">
        <v>1</v>
      </c>
      <c r="Q3689">
        <v>1</v>
      </c>
      <c r="R3689">
        <v>1</v>
      </c>
      <c r="S3689">
        <v>-88</v>
      </c>
      <c r="T3689">
        <v>13</v>
      </c>
      <c r="U3689">
        <v>13</v>
      </c>
      <c r="V3689">
        <v>1</v>
      </c>
    </row>
    <row r="3690" spans="1:22" x14ac:dyDescent="0.25">
      <c r="A3690">
        <v>329</v>
      </c>
      <c r="B3690">
        <v>1</v>
      </c>
      <c r="C3690">
        <v>1</v>
      </c>
      <c r="D3690">
        <v>1</v>
      </c>
      <c r="E3690">
        <v>5</v>
      </c>
      <c r="F3690">
        <v>0.125</v>
      </c>
      <c r="G3690">
        <v>2</v>
      </c>
      <c r="H3690">
        <v>45</v>
      </c>
      <c r="I3690">
        <v>1</v>
      </c>
      <c r="J3690">
        <v>22</v>
      </c>
      <c r="K3690">
        <v>1</v>
      </c>
      <c r="L3690">
        <v>3</v>
      </c>
      <c r="M3690">
        <v>1</v>
      </c>
      <c r="N3690">
        <v>1</v>
      </c>
      <c r="Q3690">
        <v>2</v>
      </c>
      <c r="R3690">
        <v>1</v>
      </c>
      <c r="S3690">
        <v>-88</v>
      </c>
      <c r="T3690">
        <v>1</v>
      </c>
      <c r="U3690">
        <v>1</v>
      </c>
      <c r="V3690">
        <v>1</v>
      </c>
    </row>
    <row r="3691" spans="1:22" x14ac:dyDescent="0.25">
      <c r="A3691">
        <v>329</v>
      </c>
      <c r="B3691">
        <v>7</v>
      </c>
      <c r="C3691">
        <v>7</v>
      </c>
      <c r="D3691">
        <v>1</v>
      </c>
      <c r="E3691">
        <v>5</v>
      </c>
      <c r="F3691">
        <v>0.125</v>
      </c>
      <c r="G3691">
        <v>1</v>
      </c>
      <c r="H3691">
        <v>5</v>
      </c>
      <c r="I3691">
        <v>1</v>
      </c>
      <c r="J3691">
        <v>20</v>
      </c>
      <c r="K3691">
        <v>1</v>
      </c>
      <c r="L3691">
        <v>2</v>
      </c>
      <c r="M3691">
        <v>1</v>
      </c>
      <c r="N3691">
        <v>1</v>
      </c>
      <c r="Q3691">
        <v>2</v>
      </c>
      <c r="R3691">
        <v>1</v>
      </c>
      <c r="S3691">
        <v>-88</v>
      </c>
      <c r="T3691">
        <v>7</v>
      </c>
      <c r="U3691">
        <v>7</v>
      </c>
      <c r="V3691">
        <v>1</v>
      </c>
    </row>
    <row r="3692" spans="1:22" x14ac:dyDescent="0.25">
      <c r="A3692">
        <v>329</v>
      </c>
      <c r="B3692">
        <v>8</v>
      </c>
      <c r="C3692">
        <v>8</v>
      </c>
      <c r="D3692">
        <v>1</v>
      </c>
      <c r="E3692">
        <v>5</v>
      </c>
      <c r="F3692">
        <v>0.125</v>
      </c>
      <c r="G3692">
        <v>2</v>
      </c>
      <c r="H3692">
        <v>5</v>
      </c>
      <c r="I3692">
        <v>1</v>
      </c>
      <c r="J3692">
        <v>20</v>
      </c>
      <c r="K3692">
        <v>1</v>
      </c>
      <c r="L3692">
        <v>2</v>
      </c>
      <c r="M3692">
        <v>1</v>
      </c>
      <c r="N3692">
        <v>1</v>
      </c>
      <c r="Q3692">
        <v>2</v>
      </c>
      <c r="R3692">
        <v>1</v>
      </c>
      <c r="S3692">
        <v>-88</v>
      </c>
      <c r="T3692">
        <v>8</v>
      </c>
      <c r="U3692">
        <v>8</v>
      </c>
      <c r="V3692">
        <v>1</v>
      </c>
    </row>
    <row r="3693" spans="1:22" x14ac:dyDescent="0.25">
      <c r="A3693">
        <v>329</v>
      </c>
      <c r="B3693">
        <v>15</v>
      </c>
      <c r="C3693">
        <v>15</v>
      </c>
      <c r="D3693">
        <v>8</v>
      </c>
      <c r="E3693">
        <v>5</v>
      </c>
      <c r="F3693">
        <v>1</v>
      </c>
      <c r="G3693">
        <v>2</v>
      </c>
      <c r="H3693">
        <v>1</v>
      </c>
      <c r="I3693">
        <v>1</v>
      </c>
      <c r="J3693">
        <v>20</v>
      </c>
      <c r="K3693">
        <v>1</v>
      </c>
      <c r="L3693">
        <v>2</v>
      </c>
      <c r="M3693">
        <v>1</v>
      </c>
      <c r="N3693">
        <v>1</v>
      </c>
      <c r="Q3693">
        <v>1</v>
      </c>
      <c r="R3693">
        <v>1</v>
      </c>
      <c r="S3693">
        <v>-88</v>
      </c>
      <c r="T3693">
        <v>15</v>
      </c>
      <c r="U3693">
        <v>15</v>
      </c>
      <c r="V3693">
        <v>2</v>
      </c>
    </row>
    <row r="3694" spans="1:22" x14ac:dyDescent="0.25">
      <c r="A3694">
        <v>329</v>
      </c>
      <c r="B3694">
        <v>2</v>
      </c>
      <c r="C3694">
        <v>2</v>
      </c>
      <c r="D3694">
        <v>1.5</v>
      </c>
      <c r="E3694">
        <v>5</v>
      </c>
      <c r="F3694">
        <v>0.1875</v>
      </c>
      <c r="G3694">
        <v>2</v>
      </c>
      <c r="H3694">
        <v>60</v>
      </c>
      <c r="I3694">
        <v>1</v>
      </c>
      <c r="J3694">
        <v>20</v>
      </c>
      <c r="K3694">
        <v>1</v>
      </c>
      <c r="L3694">
        <v>2</v>
      </c>
      <c r="M3694">
        <v>1</v>
      </c>
      <c r="N3694">
        <v>1</v>
      </c>
      <c r="Q3694">
        <v>2</v>
      </c>
      <c r="R3694">
        <v>1</v>
      </c>
      <c r="S3694">
        <v>-88</v>
      </c>
      <c r="T3694">
        <v>2</v>
      </c>
      <c r="U3694">
        <v>2</v>
      </c>
      <c r="V3694">
        <v>1</v>
      </c>
    </row>
    <row r="3695" spans="1:22" x14ac:dyDescent="0.25">
      <c r="A3695">
        <v>329</v>
      </c>
      <c r="B3695">
        <v>3</v>
      </c>
      <c r="C3695">
        <v>3</v>
      </c>
      <c r="D3695">
        <v>1</v>
      </c>
      <c r="E3695">
        <v>5</v>
      </c>
      <c r="F3695">
        <v>0.125</v>
      </c>
      <c r="G3695">
        <v>2</v>
      </c>
      <c r="H3695">
        <v>60</v>
      </c>
      <c r="I3695">
        <v>1</v>
      </c>
      <c r="J3695">
        <v>20</v>
      </c>
      <c r="K3695">
        <v>1</v>
      </c>
      <c r="L3695">
        <v>2</v>
      </c>
      <c r="M3695">
        <v>1</v>
      </c>
      <c r="N3695">
        <v>1</v>
      </c>
      <c r="Q3695">
        <v>2</v>
      </c>
      <c r="R3695">
        <v>1</v>
      </c>
      <c r="S3695">
        <v>-88</v>
      </c>
      <c r="T3695">
        <v>3</v>
      </c>
      <c r="U3695">
        <v>3</v>
      </c>
      <c r="V3695">
        <v>1</v>
      </c>
    </row>
    <row r="3696" spans="1:22" x14ac:dyDescent="0.25">
      <c r="A3696">
        <v>329</v>
      </c>
      <c r="B3696">
        <v>12</v>
      </c>
      <c r="C3696">
        <v>12</v>
      </c>
      <c r="D3696">
        <v>2</v>
      </c>
      <c r="E3696">
        <v>5</v>
      </c>
      <c r="F3696">
        <v>0.25</v>
      </c>
      <c r="G3696">
        <v>2</v>
      </c>
      <c r="H3696">
        <v>10</v>
      </c>
      <c r="I3696">
        <v>1</v>
      </c>
      <c r="J3696">
        <v>20</v>
      </c>
      <c r="K3696">
        <v>1</v>
      </c>
      <c r="L3696">
        <v>2</v>
      </c>
      <c r="M3696">
        <v>3</v>
      </c>
      <c r="N3696">
        <v>3</v>
      </c>
      <c r="O3696">
        <v>0.5</v>
      </c>
      <c r="Q3696">
        <v>2</v>
      </c>
      <c r="R3696">
        <v>1</v>
      </c>
      <c r="S3696">
        <v>-88</v>
      </c>
      <c r="T3696">
        <v>12</v>
      </c>
      <c r="U3696">
        <v>12</v>
      </c>
      <c r="V3696">
        <v>1</v>
      </c>
    </row>
    <row r="3697" spans="1:22" x14ac:dyDescent="0.25">
      <c r="A3697">
        <v>329</v>
      </c>
      <c r="B3697">
        <v>10</v>
      </c>
      <c r="C3697">
        <v>10</v>
      </c>
      <c r="D3697">
        <v>1</v>
      </c>
      <c r="E3697">
        <v>5</v>
      </c>
      <c r="F3697">
        <v>0.125</v>
      </c>
      <c r="G3697">
        <v>2</v>
      </c>
      <c r="H3697">
        <v>10</v>
      </c>
      <c r="I3697">
        <v>1</v>
      </c>
      <c r="J3697">
        <v>20</v>
      </c>
      <c r="K3697">
        <v>1</v>
      </c>
      <c r="L3697">
        <v>2</v>
      </c>
      <c r="M3697">
        <v>1</v>
      </c>
      <c r="N3697">
        <v>1</v>
      </c>
      <c r="Q3697">
        <v>2</v>
      </c>
      <c r="R3697">
        <v>1</v>
      </c>
      <c r="S3697">
        <v>-88</v>
      </c>
      <c r="T3697">
        <v>10</v>
      </c>
      <c r="U3697">
        <v>10</v>
      </c>
      <c r="V3697">
        <v>1</v>
      </c>
    </row>
    <row r="3698" spans="1:22" x14ac:dyDescent="0.25">
      <c r="A3698">
        <v>329</v>
      </c>
      <c r="B3698">
        <v>6</v>
      </c>
      <c r="C3698">
        <v>6</v>
      </c>
      <c r="D3698">
        <v>2</v>
      </c>
      <c r="E3698">
        <v>5</v>
      </c>
      <c r="F3698">
        <v>0.25</v>
      </c>
      <c r="G3698">
        <v>1</v>
      </c>
      <c r="H3698">
        <v>10</v>
      </c>
      <c r="I3698">
        <v>1</v>
      </c>
      <c r="J3698">
        <v>20</v>
      </c>
      <c r="K3698">
        <v>1</v>
      </c>
      <c r="L3698">
        <v>2</v>
      </c>
      <c r="M3698">
        <v>1</v>
      </c>
      <c r="N3698">
        <v>1</v>
      </c>
      <c r="Q3698">
        <v>2</v>
      </c>
      <c r="R3698">
        <v>1</v>
      </c>
      <c r="S3698">
        <v>-88</v>
      </c>
      <c r="T3698">
        <v>6</v>
      </c>
      <c r="U3698">
        <v>6</v>
      </c>
      <c r="V3698">
        <v>1</v>
      </c>
    </row>
    <row r="3699" spans="1:22" x14ac:dyDescent="0.25">
      <c r="A3699">
        <v>329</v>
      </c>
      <c r="B3699">
        <v>9</v>
      </c>
      <c r="C3699">
        <v>9</v>
      </c>
      <c r="D3699">
        <v>1.5</v>
      </c>
      <c r="E3699">
        <v>5</v>
      </c>
      <c r="F3699">
        <v>0.1875</v>
      </c>
      <c r="G3699">
        <v>2</v>
      </c>
      <c r="H3699">
        <v>60</v>
      </c>
      <c r="I3699">
        <v>1</v>
      </c>
      <c r="J3699">
        <v>20</v>
      </c>
      <c r="K3699">
        <v>1</v>
      </c>
      <c r="L3699">
        <v>2</v>
      </c>
      <c r="M3699">
        <v>1</v>
      </c>
      <c r="N3699">
        <v>1</v>
      </c>
      <c r="Q3699">
        <v>2</v>
      </c>
      <c r="R3699">
        <v>1</v>
      </c>
      <c r="S3699">
        <v>-88</v>
      </c>
      <c r="T3699">
        <v>9</v>
      </c>
      <c r="U3699">
        <v>9</v>
      </c>
      <c r="V3699">
        <v>1</v>
      </c>
    </row>
    <row r="3700" spans="1:22" x14ac:dyDescent="0.25">
      <c r="A3700">
        <v>329</v>
      </c>
      <c r="B3700">
        <v>5</v>
      </c>
      <c r="C3700">
        <v>5</v>
      </c>
      <c r="D3700">
        <v>2</v>
      </c>
      <c r="E3700">
        <v>5</v>
      </c>
      <c r="F3700">
        <v>0.25</v>
      </c>
      <c r="G3700">
        <v>2</v>
      </c>
      <c r="H3700">
        <v>15</v>
      </c>
      <c r="I3700">
        <v>1</v>
      </c>
      <c r="J3700">
        <v>20</v>
      </c>
      <c r="K3700">
        <v>1</v>
      </c>
      <c r="L3700">
        <v>2</v>
      </c>
      <c r="M3700">
        <v>1</v>
      </c>
      <c r="N3700">
        <v>1</v>
      </c>
      <c r="Q3700">
        <v>2</v>
      </c>
      <c r="R3700">
        <v>1</v>
      </c>
      <c r="S3700">
        <v>-88</v>
      </c>
      <c r="T3700">
        <v>5</v>
      </c>
      <c r="U3700">
        <v>5</v>
      </c>
      <c r="V3700">
        <v>1</v>
      </c>
    </row>
    <row r="3701" spans="1:22" x14ac:dyDescent="0.25">
      <c r="A3701">
        <v>431</v>
      </c>
      <c r="B3701">
        <v>1</v>
      </c>
      <c r="C3701">
        <v>1</v>
      </c>
      <c r="D3701">
        <v>1</v>
      </c>
      <c r="E3701">
        <v>5</v>
      </c>
      <c r="F3701">
        <v>0.125</v>
      </c>
      <c r="G3701">
        <v>3</v>
      </c>
      <c r="H3701">
        <v>20</v>
      </c>
      <c r="I3701">
        <v>1</v>
      </c>
      <c r="J3701">
        <v>24</v>
      </c>
      <c r="K3701">
        <v>1</v>
      </c>
      <c r="L3701">
        <v>3</v>
      </c>
      <c r="M3701">
        <v>1</v>
      </c>
      <c r="N3701">
        <v>1</v>
      </c>
      <c r="Q3701">
        <v>2</v>
      </c>
      <c r="R3701">
        <v>1</v>
      </c>
      <c r="S3701">
        <v>-88</v>
      </c>
      <c r="T3701">
        <v>1</v>
      </c>
      <c r="U3701">
        <v>1</v>
      </c>
      <c r="V3701">
        <v>1</v>
      </c>
    </row>
    <row r="3702" spans="1:22" x14ac:dyDescent="0.25">
      <c r="A3702">
        <v>431</v>
      </c>
      <c r="B3702">
        <v>6</v>
      </c>
      <c r="C3702">
        <v>6</v>
      </c>
      <c r="D3702">
        <v>0.25</v>
      </c>
      <c r="E3702">
        <v>5</v>
      </c>
      <c r="F3702">
        <v>3.125E-2</v>
      </c>
      <c r="G3702">
        <v>3</v>
      </c>
      <c r="H3702">
        <v>20</v>
      </c>
      <c r="I3702">
        <v>1</v>
      </c>
      <c r="J3702">
        <v>9</v>
      </c>
      <c r="K3702">
        <v>1</v>
      </c>
      <c r="L3702">
        <v>2</v>
      </c>
      <c r="M3702">
        <v>1</v>
      </c>
      <c r="N3702">
        <v>1</v>
      </c>
      <c r="Q3702">
        <v>1</v>
      </c>
      <c r="R3702">
        <v>1</v>
      </c>
      <c r="S3702">
        <v>-88</v>
      </c>
      <c r="T3702">
        <v>6</v>
      </c>
      <c r="U3702">
        <v>6</v>
      </c>
      <c r="V3702">
        <v>1</v>
      </c>
    </row>
    <row r="3703" spans="1:22" x14ac:dyDescent="0.25">
      <c r="A3703">
        <v>431</v>
      </c>
      <c r="B3703">
        <v>4</v>
      </c>
      <c r="C3703">
        <v>4</v>
      </c>
      <c r="D3703">
        <v>2</v>
      </c>
      <c r="E3703">
        <v>5</v>
      </c>
      <c r="F3703">
        <v>0.25</v>
      </c>
      <c r="G3703">
        <v>2</v>
      </c>
      <c r="H3703">
        <v>30</v>
      </c>
      <c r="I3703">
        <v>1</v>
      </c>
      <c r="J3703">
        <v>24</v>
      </c>
      <c r="K3703">
        <v>2</v>
      </c>
      <c r="O3703">
        <v>0.5</v>
      </c>
      <c r="Q3703">
        <v>2</v>
      </c>
      <c r="R3703">
        <v>1</v>
      </c>
      <c r="S3703">
        <v>-88</v>
      </c>
      <c r="T3703">
        <v>4</v>
      </c>
      <c r="U3703">
        <v>4</v>
      </c>
      <c r="V3703">
        <v>1</v>
      </c>
    </row>
    <row r="3704" spans="1:22" x14ac:dyDescent="0.25">
      <c r="A3704">
        <v>431</v>
      </c>
      <c r="B3704">
        <v>7</v>
      </c>
      <c r="C3704">
        <v>7</v>
      </c>
      <c r="D3704">
        <v>1</v>
      </c>
      <c r="E3704">
        <v>5</v>
      </c>
      <c r="F3704">
        <v>0.125</v>
      </c>
      <c r="G3704">
        <v>4</v>
      </c>
      <c r="H3704">
        <v>10</v>
      </c>
      <c r="I3704">
        <v>1</v>
      </c>
      <c r="J3704">
        <v>24</v>
      </c>
      <c r="K3704">
        <v>1</v>
      </c>
      <c r="L3704">
        <v>4</v>
      </c>
      <c r="M3704">
        <v>1</v>
      </c>
      <c r="N3704">
        <v>1</v>
      </c>
      <c r="Q3704">
        <v>6</v>
      </c>
      <c r="R3704">
        <v>1</v>
      </c>
      <c r="S3704">
        <v>300</v>
      </c>
      <c r="T3704">
        <v>7</v>
      </c>
      <c r="U3704">
        <v>7</v>
      </c>
      <c r="V3704">
        <v>2</v>
      </c>
    </row>
    <row r="3705" spans="1:22" x14ac:dyDescent="0.25">
      <c r="A3705">
        <v>431</v>
      </c>
      <c r="B3705">
        <v>3</v>
      </c>
      <c r="C3705">
        <v>3</v>
      </c>
      <c r="D3705">
        <v>3</v>
      </c>
      <c r="E3705">
        <v>5</v>
      </c>
      <c r="F3705">
        <v>0.375</v>
      </c>
      <c r="G3705">
        <v>2</v>
      </c>
      <c r="H3705">
        <v>5</v>
      </c>
      <c r="I3705">
        <v>1</v>
      </c>
      <c r="J3705">
        <v>30</v>
      </c>
      <c r="K3705">
        <v>1</v>
      </c>
      <c r="L3705">
        <v>4</v>
      </c>
      <c r="M3705">
        <v>1</v>
      </c>
      <c r="N3705">
        <v>1</v>
      </c>
      <c r="Q3705">
        <v>2</v>
      </c>
      <c r="R3705">
        <v>1</v>
      </c>
      <c r="S3705">
        <v>-88</v>
      </c>
      <c r="T3705">
        <v>3</v>
      </c>
      <c r="U3705">
        <v>3</v>
      </c>
      <c r="V3705">
        <v>1</v>
      </c>
    </row>
    <row r="3706" spans="1:22" x14ac:dyDescent="0.25">
      <c r="A3706">
        <v>431</v>
      </c>
      <c r="B3706">
        <v>5</v>
      </c>
      <c r="C3706">
        <v>5</v>
      </c>
      <c r="D3706">
        <v>10</v>
      </c>
      <c r="E3706">
        <v>5</v>
      </c>
      <c r="F3706">
        <v>1.25</v>
      </c>
      <c r="G3706">
        <v>3</v>
      </c>
      <c r="H3706">
        <v>0</v>
      </c>
      <c r="I3706">
        <v>1</v>
      </c>
      <c r="J3706">
        <v>30</v>
      </c>
      <c r="K3706">
        <v>1</v>
      </c>
      <c r="L3706">
        <v>4</v>
      </c>
      <c r="M3706">
        <v>1</v>
      </c>
      <c r="N3706">
        <v>1</v>
      </c>
      <c r="Q3706">
        <v>1</v>
      </c>
      <c r="R3706">
        <v>1</v>
      </c>
      <c r="S3706">
        <v>1100</v>
      </c>
      <c r="T3706">
        <v>5</v>
      </c>
      <c r="U3706">
        <v>5</v>
      </c>
      <c r="V3706">
        <v>1</v>
      </c>
    </row>
    <row r="3707" spans="1:22" x14ac:dyDescent="0.25">
      <c r="A3707">
        <v>431</v>
      </c>
      <c r="B3707">
        <v>2</v>
      </c>
      <c r="C3707">
        <v>2</v>
      </c>
      <c r="D3707">
        <v>2</v>
      </c>
      <c r="E3707">
        <v>5</v>
      </c>
      <c r="F3707">
        <v>0.25</v>
      </c>
      <c r="G3707">
        <v>3</v>
      </c>
      <c r="H3707">
        <v>10</v>
      </c>
      <c r="I3707">
        <v>1</v>
      </c>
      <c r="J3707">
        <v>30</v>
      </c>
      <c r="K3707">
        <v>1</v>
      </c>
      <c r="L3707">
        <v>4</v>
      </c>
      <c r="M3707">
        <v>1</v>
      </c>
      <c r="N3707">
        <v>1</v>
      </c>
      <c r="Q3707">
        <v>2</v>
      </c>
      <c r="R3707">
        <v>1</v>
      </c>
      <c r="S3707">
        <v>-88</v>
      </c>
      <c r="T3707">
        <v>2</v>
      </c>
      <c r="U3707">
        <v>2</v>
      </c>
      <c r="V3707">
        <v>1</v>
      </c>
    </row>
    <row r="3708" spans="1:22" x14ac:dyDescent="0.25">
      <c r="A3708">
        <v>452</v>
      </c>
      <c r="B3708">
        <v>4</v>
      </c>
      <c r="C3708">
        <v>4</v>
      </c>
      <c r="D3708">
        <v>4</v>
      </c>
      <c r="E3708">
        <v>5</v>
      </c>
      <c r="F3708">
        <v>0.5</v>
      </c>
      <c r="G3708">
        <v>4</v>
      </c>
      <c r="H3708">
        <v>10</v>
      </c>
      <c r="I3708">
        <v>1</v>
      </c>
      <c r="J3708">
        <v>8</v>
      </c>
      <c r="K3708">
        <v>1</v>
      </c>
      <c r="L3708">
        <v>1</v>
      </c>
      <c r="M3708">
        <v>1</v>
      </c>
      <c r="N3708">
        <v>1</v>
      </c>
      <c r="Q3708">
        <v>2</v>
      </c>
      <c r="R3708">
        <v>1</v>
      </c>
      <c r="S3708">
        <v>-88</v>
      </c>
      <c r="T3708">
        <v>4</v>
      </c>
      <c r="U3708">
        <v>4</v>
      </c>
      <c r="V3708">
        <v>1</v>
      </c>
    </row>
    <row r="3709" spans="1:22" x14ac:dyDescent="0.25">
      <c r="A3709">
        <v>452</v>
      </c>
      <c r="B3709">
        <v>3</v>
      </c>
      <c r="C3709">
        <v>3</v>
      </c>
      <c r="D3709">
        <v>2</v>
      </c>
      <c r="E3709">
        <v>5</v>
      </c>
      <c r="F3709">
        <v>0.25</v>
      </c>
      <c r="G3709">
        <v>3</v>
      </c>
      <c r="H3709">
        <v>20</v>
      </c>
      <c r="I3709">
        <v>1</v>
      </c>
      <c r="J3709">
        <v>14</v>
      </c>
      <c r="K3709">
        <v>1</v>
      </c>
      <c r="L3709">
        <v>3</v>
      </c>
      <c r="M3709">
        <v>1</v>
      </c>
      <c r="N3709">
        <v>1</v>
      </c>
      <c r="Q3709">
        <v>2</v>
      </c>
      <c r="R3709">
        <v>1</v>
      </c>
      <c r="S3709">
        <v>-88</v>
      </c>
      <c r="T3709">
        <v>3</v>
      </c>
      <c r="U3709">
        <v>3</v>
      </c>
      <c r="V3709">
        <v>1</v>
      </c>
    </row>
    <row r="3710" spans="1:22" x14ac:dyDescent="0.25">
      <c r="A3710">
        <v>452</v>
      </c>
      <c r="B3710">
        <v>12</v>
      </c>
      <c r="C3710">
        <v>12</v>
      </c>
      <c r="D3710">
        <v>4</v>
      </c>
      <c r="E3710">
        <v>5</v>
      </c>
      <c r="F3710">
        <v>0.5</v>
      </c>
      <c r="G3710">
        <v>4</v>
      </c>
      <c r="H3710">
        <v>5</v>
      </c>
      <c r="I3710">
        <v>1</v>
      </c>
      <c r="J3710">
        <v>8</v>
      </c>
      <c r="K3710">
        <v>1</v>
      </c>
      <c r="L3710">
        <v>1</v>
      </c>
      <c r="M3710">
        <v>1</v>
      </c>
      <c r="N3710">
        <v>1</v>
      </c>
      <c r="Q3710">
        <v>6</v>
      </c>
      <c r="R3710">
        <v>1</v>
      </c>
      <c r="S3710">
        <v>400</v>
      </c>
      <c r="T3710">
        <v>12</v>
      </c>
      <c r="U3710">
        <v>12</v>
      </c>
      <c r="V3710">
        <v>1</v>
      </c>
    </row>
    <row r="3711" spans="1:22" x14ac:dyDescent="0.25">
      <c r="A3711">
        <v>452</v>
      </c>
      <c r="B3711">
        <v>1</v>
      </c>
      <c r="C3711">
        <v>1</v>
      </c>
      <c r="D3711">
        <v>3</v>
      </c>
      <c r="E3711">
        <v>5</v>
      </c>
      <c r="F3711">
        <v>0.375</v>
      </c>
      <c r="G3711">
        <v>3</v>
      </c>
      <c r="H3711">
        <v>8</v>
      </c>
      <c r="I3711">
        <v>1</v>
      </c>
      <c r="J3711">
        <v>11</v>
      </c>
      <c r="K3711">
        <v>1</v>
      </c>
      <c r="L3711">
        <v>3</v>
      </c>
      <c r="M3711">
        <v>1</v>
      </c>
      <c r="N3711">
        <v>1</v>
      </c>
      <c r="Q3711">
        <v>2</v>
      </c>
      <c r="R3711">
        <v>1</v>
      </c>
      <c r="S3711">
        <v>-88</v>
      </c>
      <c r="T3711">
        <v>1</v>
      </c>
      <c r="U3711">
        <v>1</v>
      </c>
      <c r="V3711">
        <v>1</v>
      </c>
    </row>
    <row r="3712" spans="1:22" x14ac:dyDescent="0.25">
      <c r="A3712">
        <v>452</v>
      </c>
      <c r="B3712">
        <v>7</v>
      </c>
      <c r="C3712">
        <v>7</v>
      </c>
      <c r="D3712">
        <v>3</v>
      </c>
      <c r="E3712">
        <v>5</v>
      </c>
      <c r="F3712">
        <v>0.375</v>
      </c>
      <c r="G3712">
        <v>2</v>
      </c>
      <c r="H3712">
        <v>10</v>
      </c>
      <c r="I3712">
        <v>1</v>
      </c>
      <c r="J3712">
        <v>9</v>
      </c>
      <c r="K3712">
        <v>2</v>
      </c>
      <c r="O3712">
        <v>0.5</v>
      </c>
      <c r="Q3712">
        <v>2</v>
      </c>
      <c r="R3712">
        <v>1</v>
      </c>
      <c r="S3712">
        <v>-88</v>
      </c>
      <c r="T3712">
        <v>7</v>
      </c>
      <c r="U3712">
        <v>7</v>
      </c>
      <c r="V3712">
        <v>1</v>
      </c>
    </row>
    <row r="3713" spans="1:22" x14ac:dyDescent="0.25">
      <c r="A3713">
        <v>452</v>
      </c>
      <c r="B3713">
        <v>8</v>
      </c>
      <c r="C3713">
        <v>8</v>
      </c>
      <c r="D3713">
        <v>3</v>
      </c>
      <c r="E3713">
        <v>5</v>
      </c>
      <c r="F3713">
        <v>0.375</v>
      </c>
      <c r="G3713">
        <v>4</v>
      </c>
      <c r="H3713">
        <v>5</v>
      </c>
      <c r="I3713">
        <v>1</v>
      </c>
      <c r="J3713">
        <v>8</v>
      </c>
      <c r="K3713">
        <v>2</v>
      </c>
      <c r="O3713">
        <v>0.5</v>
      </c>
      <c r="Q3713">
        <v>2</v>
      </c>
      <c r="R3713">
        <v>1</v>
      </c>
      <c r="S3713">
        <v>-88</v>
      </c>
      <c r="T3713">
        <v>8</v>
      </c>
      <c r="U3713">
        <v>8</v>
      </c>
      <c r="V3713">
        <v>1</v>
      </c>
    </row>
    <row r="3714" spans="1:22" x14ac:dyDescent="0.25">
      <c r="A3714">
        <v>452</v>
      </c>
      <c r="B3714">
        <v>9</v>
      </c>
      <c r="C3714">
        <v>9</v>
      </c>
      <c r="D3714">
        <v>2</v>
      </c>
      <c r="E3714">
        <v>5</v>
      </c>
      <c r="F3714">
        <v>0.25</v>
      </c>
      <c r="G3714">
        <v>3</v>
      </c>
      <c r="H3714">
        <v>6</v>
      </c>
      <c r="I3714">
        <v>1</v>
      </c>
      <c r="J3714">
        <v>8</v>
      </c>
      <c r="K3714">
        <v>1</v>
      </c>
      <c r="L3714">
        <v>1</v>
      </c>
      <c r="M3714">
        <v>1</v>
      </c>
      <c r="N3714">
        <v>1</v>
      </c>
      <c r="Q3714">
        <v>2</v>
      </c>
      <c r="R3714">
        <v>1</v>
      </c>
      <c r="S3714">
        <v>-88</v>
      </c>
      <c r="T3714">
        <v>9</v>
      </c>
      <c r="U3714">
        <v>9</v>
      </c>
      <c r="V3714">
        <v>1</v>
      </c>
    </row>
    <row r="3715" spans="1:22" x14ac:dyDescent="0.25">
      <c r="A3715">
        <v>452</v>
      </c>
      <c r="B3715">
        <v>6</v>
      </c>
      <c r="C3715">
        <v>6</v>
      </c>
      <c r="D3715">
        <v>1</v>
      </c>
      <c r="E3715">
        <v>5</v>
      </c>
      <c r="F3715">
        <v>0.125</v>
      </c>
      <c r="G3715">
        <v>4</v>
      </c>
      <c r="H3715">
        <v>5</v>
      </c>
      <c r="I3715">
        <v>1</v>
      </c>
      <c r="J3715">
        <v>9</v>
      </c>
      <c r="K3715">
        <v>1</v>
      </c>
      <c r="L3715">
        <v>3</v>
      </c>
      <c r="M3715">
        <v>1</v>
      </c>
      <c r="N3715">
        <v>1</v>
      </c>
      <c r="Q3715">
        <v>2</v>
      </c>
      <c r="R3715">
        <v>1</v>
      </c>
      <c r="S3715">
        <v>-88</v>
      </c>
      <c r="T3715">
        <v>6</v>
      </c>
      <c r="U3715">
        <v>6</v>
      </c>
      <c r="V3715">
        <v>1</v>
      </c>
    </row>
    <row r="3716" spans="1:22" x14ac:dyDescent="0.25">
      <c r="A3716">
        <v>452</v>
      </c>
      <c r="B3716">
        <v>14</v>
      </c>
      <c r="C3716">
        <v>14</v>
      </c>
      <c r="D3716">
        <v>3</v>
      </c>
      <c r="E3716">
        <v>5</v>
      </c>
      <c r="F3716">
        <v>0.375</v>
      </c>
      <c r="G3716">
        <v>4</v>
      </c>
      <c r="H3716">
        <v>10</v>
      </c>
      <c r="I3716">
        <v>1</v>
      </c>
      <c r="J3716">
        <v>8</v>
      </c>
      <c r="K3716">
        <v>1</v>
      </c>
      <c r="L3716">
        <v>1</v>
      </c>
      <c r="M3716">
        <v>1</v>
      </c>
      <c r="N3716">
        <v>1</v>
      </c>
      <c r="Q3716">
        <v>6</v>
      </c>
      <c r="R3716">
        <v>1</v>
      </c>
      <c r="S3716">
        <v>300</v>
      </c>
      <c r="T3716">
        <v>14</v>
      </c>
      <c r="U3716">
        <v>14</v>
      </c>
      <c r="V3716">
        <v>1</v>
      </c>
    </row>
    <row r="3717" spans="1:22" x14ac:dyDescent="0.25">
      <c r="A3717">
        <v>452</v>
      </c>
      <c r="B3717">
        <v>11</v>
      </c>
      <c r="C3717">
        <v>11</v>
      </c>
      <c r="D3717">
        <v>4</v>
      </c>
      <c r="E3717">
        <v>5</v>
      </c>
      <c r="F3717">
        <v>0.5</v>
      </c>
      <c r="G3717">
        <v>4</v>
      </c>
      <c r="H3717">
        <v>5</v>
      </c>
      <c r="I3717">
        <v>1</v>
      </c>
      <c r="J3717">
        <v>14</v>
      </c>
      <c r="K3717">
        <v>1</v>
      </c>
      <c r="L3717">
        <v>1</v>
      </c>
      <c r="M3717">
        <v>1</v>
      </c>
      <c r="N3717">
        <v>1</v>
      </c>
      <c r="Q3717">
        <v>1</v>
      </c>
      <c r="R3717">
        <v>1</v>
      </c>
      <c r="S3717">
        <v>400</v>
      </c>
      <c r="T3717">
        <v>11</v>
      </c>
      <c r="U3717">
        <v>11</v>
      </c>
      <c r="V3717">
        <v>1</v>
      </c>
    </row>
    <row r="3718" spans="1:22" x14ac:dyDescent="0.25">
      <c r="A3718">
        <v>452</v>
      </c>
      <c r="B3718">
        <v>10</v>
      </c>
      <c r="C3718">
        <v>10</v>
      </c>
      <c r="D3718">
        <v>6</v>
      </c>
      <c r="E3718">
        <v>5</v>
      </c>
      <c r="F3718">
        <v>0.75</v>
      </c>
      <c r="G3718">
        <v>4</v>
      </c>
      <c r="H3718">
        <v>6</v>
      </c>
      <c r="I3718">
        <v>1</v>
      </c>
      <c r="J3718">
        <v>13</v>
      </c>
      <c r="K3718">
        <v>1</v>
      </c>
      <c r="L3718">
        <v>3</v>
      </c>
      <c r="M3718">
        <v>1</v>
      </c>
      <c r="N3718">
        <v>1</v>
      </c>
      <c r="Q3718">
        <v>1</v>
      </c>
      <c r="R3718">
        <v>1</v>
      </c>
      <c r="S3718">
        <v>600</v>
      </c>
      <c r="T3718">
        <v>10</v>
      </c>
      <c r="U3718">
        <v>10</v>
      </c>
      <c r="V3718">
        <v>1</v>
      </c>
    </row>
    <row r="3719" spans="1:22" x14ac:dyDescent="0.25">
      <c r="A3719">
        <v>452</v>
      </c>
      <c r="B3719">
        <v>2</v>
      </c>
      <c r="C3719">
        <v>2</v>
      </c>
      <c r="D3719">
        <v>1</v>
      </c>
      <c r="E3719">
        <v>5</v>
      </c>
      <c r="F3719">
        <v>0.125</v>
      </c>
      <c r="G3719">
        <v>2</v>
      </c>
      <c r="H3719">
        <v>5</v>
      </c>
      <c r="I3719">
        <v>1</v>
      </c>
      <c r="J3719">
        <v>13</v>
      </c>
      <c r="K3719">
        <v>1</v>
      </c>
      <c r="L3719">
        <v>3</v>
      </c>
      <c r="M3719">
        <v>1</v>
      </c>
      <c r="N3719">
        <v>1</v>
      </c>
      <c r="Q3719">
        <v>2</v>
      </c>
      <c r="R3719">
        <v>1</v>
      </c>
      <c r="S3719">
        <v>-88</v>
      </c>
      <c r="T3719">
        <v>2</v>
      </c>
      <c r="U3719">
        <v>2</v>
      </c>
      <c r="V3719">
        <v>1</v>
      </c>
    </row>
    <row r="3720" spans="1:22" x14ac:dyDescent="0.25">
      <c r="A3720">
        <v>452</v>
      </c>
      <c r="B3720">
        <v>13</v>
      </c>
      <c r="C3720">
        <v>13</v>
      </c>
      <c r="D3720">
        <v>6</v>
      </c>
      <c r="E3720">
        <v>5</v>
      </c>
      <c r="F3720">
        <v>0.75</v>
      </c>
      <c r="G3720">
        <v>4</v>
      </c>
      <c r="H3720">
        <v>5</v>
      </c>
      <c r="I3720">
        <v>1</v>
      </c>
      <c r="J3720">
        <v>8</v>
      </c>
      <c r="K3720">
        <v>1</v>
      </c>
      <c r="L3720">
        <v>1</v>
      </c>
      <c r="M3720">
        <v>1</v>
      </c>
      <c r="N3720">
        <v>1</v>
      </c>
      <c r="Q3720">
        <v>1</v>
      </c>
      <c r="R3720">
        <v>1</v>
      </c>
      <c r="S3720">
        <v>600</v>
      </c>
      <c r="T3720">
        <v>13</v>
      </c>
      <c r="U3720">
        <v>13</v>
      </c>
      <c r="V3720">
        <v>1</v>
      </c>
    </row>
    <row r="3721" spans="1:22" x14ac:dyDescent="0.25">
      <c r="A3721">
        <v>452</v>
      </c>
      <c r="B3721">
        <v>15</v>
      </c>
      <c r="C3721">
        <v>15</v>
      </c>
      <c r="D3721">
        <v>2</v>
      </c>
      <c r="E3721">
        <v>5</v>
      </c>
      <c r="F3721">
        <v>0.25</v>
      </c>
      <c r="G3721">
        <v>4</v>
      </c>
      <c r="H3721">
        <v>5</v>
      </c>
      <c r="I3721">
        <v>1</v>
      </c>
      <c r="J3721">
        <v>9</v>
      </c>
      <c r="K3721">
        <v>1</v>
      </c>
      <c r="L3721">
        <v>3</v>
      </c>
      <c r="M3721">
        <v>1</v>
      </c>
      <c r="N3721">
        <v>1</v>
      </c>
      <c r="Q3721">
        <v>5</v>
      </c>
      <c r="R3721">
        <v>1</v>
      </c>
      <c r="S3721">
        <v>200</v>
      </c>
      <c r="T3721">
        <v>15</v>
      </c>
      <c r="U3721">
        <v>15</v>
      </c>
      <c r="V3721">
        <v>2</v>
      </c>
    </row>
    <row r="3722" spans="1:22" x14ac:dyDescent="0.25">
      <c r="A3722">
        <v>452</v>
      </c>
      <c r="B3722">
        <v>5</v>
      </c>
      <c r="C3722">
        <v>5</v>
      </c>
      <c r="D3722">
        <v>2</v>
      </c>
      <c r="E3722">
        <v>5</v>
      </c>
      <c r="F3722">
        <v>0.25</v>
      </c>
      <c r="G3722">
        <v>4</v>
      </c>
      <c r="H3722">
        <v>5</v>
      </c>
      <c r="I3722">
        <v>1</v>
      </c>
      <c r="J3722">
        <v>9</v>
      </c>
      <c r="K3722">
        <v>1</v>
      </c>
      <c r="L3722">
        <v>3</v>
      </c>
      <c r="M3722">
        <v>1</v>
      </c>
      <c r="N3722">
        <v>1</v>
      </c>
      <c r="Q3722">
        <v>2</v>
      </c>
      <c r="R3722">
        <v>1</v>
      </c>
      <c r="S3722">
        <v>-88</v>
      </c>
      <c r="T3722">
        <v>5</v>
      </c>
      <c r="U3722">
        <v>5</v>
      </c>
      <c r="V3722">
        <v>1</v>
      </c>
    </row>
    <row r="3723" spans="1:22" x14ac:dyDescent="0.25">
      <c r="A3723">
        <v>358</v>
      </c>
      <c r="B3723">
        <v>4</v>
      </c>
      <c r="C3723">
        <v>4</v>
      </c>
      <c r="D3723">
        <v>2</v>
      </c>
      <c r="E3723">
        <v>5</v>
      </c>
      <c r="F3723">
        <v>0.25</v>
      </c>
      <c r="G3723">
        <v>2</v>
      </c>
      <c r="H3723">
        <v>1</v>
      </c>
      <c r="I3723">
        <v>1</v>
      </c>
      <c r="J3723">
        <v>37</v>
      </c>
      <c r="K3723">
        <v>1</v>
      </c>
      <c r="L3723">
        <v>1</v>
      </c>
      <c r="M3723">
        <v>1</v>
      </c>
      <c r="N3723">
        <v>1</v>
      </c>
      <c r="Q3723">
        <v>1</v>
      </c>
      <c r="R3723">
        <v>3</v>
      </c>
      <c r="S3723">
        <v>600</v>
      </c>
      <c r="T3723">
        <v>4</v>
      </c>
      <c r="U3723">
        <v>4</v>
      </c>
      <c r="V3723">
        <v>1</v>
      </c>
    </row>
    <row r="3724" spans="1:22" x14ac:dyDescent="0.25">
      <c r="A3724">
        <v>358</v>
      </c>
      <c r="B3724">
        <v>1</v>
      </c>
      <c r="C3724">
        <v>1</v>
      </c>
      <c r="D3724">
        <v>4</v>
      </c>
      <c r="E3724">
        <v>5</v>
      </c>
      <c r="F3724">
        <v>0.5</v>
      </c>
      <c r="G3724">
        <v>2</v>
      </c>
      <c r="H3724">
        <v>3</v>
      </c>
      <c r="I3724">
        <v>1</v>
      </c>
      <c r="J3724">
        <v>37</v>
      </c>
      <c r="K3724">
        <v>1</v>
      </c>
      <c r="L3724">
        <v>1</v>
      </c>
      <c r="M3724">
        <v>1</v>
      </c>
      <c r="N3724">
        <v>1</v>
      </c>
      <c r="Q3724">
        <v>2</v>
      </c>
      <c r="R3724">
        <v>3</v>
      </c>
      <c r="S3724">
        <v>4000</v>
      </c>
      <c r="T3724">
        <v>1</v>
      </c>
      <c r="U3724">
        <v>1</v>
      </c>
      <c r="V3724">
        <v>1</v>
      </c>
    </row>
    <row r="3725" spans="1:22" x14ac:dyDescent="0.25">
      <c r="A3725">
        <v>358</v>
      </c>
      <c r="B3725">
        <v>3</v>
      </c>
      <c r="C3725">
        <v>3</v>
      </c>
      <c r="D3725">
        <v>2</v>
      </c>
      <c r="E3725">
        <v>5</v>
      </c>
      <c r="F3725">
        <v>0.25</v>
      </c>
      <c r="G3725">
        <v>2</v>
      </c>
      <c r="H3725">
        <v>5</v>
      </c>
      <c r="I3725">
        <v>1</v>
      </c>
      <c r="J3725">
        <v>25</v>
      </c>
      <c r="K3725">
        <v>2</v>
      </c>
      <c r="O3725">
        <v>0.5</v>
      </c>
      <c r="Q3725">
        <v>2</v>
      </c>
      <c r="R3725">
        <v>3</v>
      </c>
      <c r="S3725">
        <v>2000</v>
      </c>
      <c r="T3725">
        <v>3</v>
      </c>
      <c r="U3725">
        <v>3</v>
      </c>
      <c r="V3725">
        <v>1</v>
      </c>
    </row>
    <row r="3726" spans="1:22" x14ac:dyDescent="0.25">
      <c r="A3726">
        <v>358</v>
      </c>
      <c r="B3726">
        <v>2</v>
      </c>
      <c r="C3726">
        <v>2</v>
      </c>
      <c r="D3726">
        <v>1.5</v>
      </c>
      <c r="E3726">
        <v>5</v>
      </c>
      <c r="F3726">
        <v>0.1875</v>
      </c>
      <c r="G3726">
        <v>3</v>
      </c>
      <c r="H3726">
        <v>4</v>
      </c>
      <c r="I3726">
        <v>1</v>
      </c>
      <c r="J3726">
        <v>37</v>
      </c>
      <c r="K3726">
        <v>1</v>
      </c>
      <c r="L3726">
        <v>1</v>
      </c>
      <c r="M3726">
        <v>1</v>
      </c>
      <c r="N3726">
        <v>1</v>
      </c>
      <c r="Q3726">
        <v>2</v>
      </c>
      <c r="R3726">
        <v>3</v>
      </c>
      <c r="S3726">
        <v>1500</v>
      </c>
      <c r="T3726">
        <v>2</v>
      </c>
      <c r="U3726">
        <v>2</v>
      </c>
      <c r="V3726">
        <v>1</v>
      </c>
    </row>
    <row r="3727" spans="1:22" x14ac:dyDescent="0.25">
      <c r="A3727">
        <v>358</v>
      </c>
      <c r="B3727">
        <v>5</v>
      </c>
      <c r="C3727">
        <v>5</v>
      </c>
      <c r="D3727">
        <v>2</v>
      </c>
      <c r="E3727">
        <v>5</v>
      </c>
      <c r="F3727">
        <v>0.25</v>
      </c>
      <c r="G3727">
        <v>2</v>
      </c>
      <c r="H3727">
        <v>1</v>
      </c>
      <c r="I3727">
        <v>1</v>
      </c>
      <c r="J3727">
        <v>37</v>
      </c>
      <c r="K3727">
        <v>1</v>
      </c>
      <c r="L3727">
        <v>2</v>
      </c>
      <c r="M3727">
        <v>3</v>
      </c>
      <c r="N3727">
        <v>3</v>
      </c>
      <c r="O3727">
        <v>0.5</v>
      </c>
      <c r="Q3727">
        <v>1</v>
      </c>
      <c r="R3727">
        <v>3</v>
      </c>
      <c r="S3727">
        <v>600</v>
      </c>
      <c r="T3727">
        <v>5</v>
      </c>
      <c r="U3727">
        <v>5</v>
      </c>
      <c r="V3727">
        <v>2</v>
      </c>
    </row>
    <row r="3728" spans="1:22" x14ac:dyDescent="0.25">
      <c r="A3728">
        <v>328</v>
      </c>
      <c r="B3728">
        <v>1</v>
      </c>
      <c r="C3728">
        <v>1</v>
      </c>
      <c r="D3728">
        <v>3</v>
      </c>
      <c r="E3728">
        <v>5</v>
      </c>
      <c r="F3728">
        <v>0.375</v>
      </c>
      <c r="G3728">
        <v>3</v>
      </c>
      <c r="H3728">
        <v>1</v>
      </c>
      <c r="I3728">
        <v>1</v>
      </c>
      <c r="J3728">
        <v>35</v>
      </c>
      <c r="K3728">
        <v>1</v>
      </c>
      <c r="L3728">
        <v>4</v>
      </c>
      <c r="M3728">
        <v>1</v>
      </c>
      <c r="N3728">
        <v>1</v>
      </c>
      <c r="Q3728">
        <v>2</v>
      </c>
      <c r="R3728">
        <v>1</v>
      </c>
      <c r="S3728">
        <v>4000</v>
      </c>
      <c r="T3728">
        <v>1</v>
      </c>
      <c r="U3728">
        <v>1</v>
      </c>
      <c r="V3728">
        <v>1</v>
      </c>
    </row>
    <row r="3729" spans="1:22" x14ac:dyDescent="0.25">
      <c r="A3729">
        <v>328</v>
      </c>
      <c r="B3729">
        <v>5</v>
      </c>
      <c r="C3729">
        <v>5</v>
      </c>
      <c r="D3729">
        <v>1.5</v>
      </c>
      <c r="E3729">
        <v>5</v>
      </c>
      <c r="F3729">
        <v>0.1875</v>
      </c>
      <c r="G3729">
        <v>4</v>
      </c>
      <c r="H3729">
        <v>4</v>
      </c>
      <c r="I3729">
        <v>1</v>
      </c>
      <c r="J3729">
        <v>35</v>
      </c>
      <c r="K3729">
        <v>1</v>
      </c>
      <c r="L3729">
        <v>4</v>
      </c>
      <c r="M3729">
        <v>1</v>
      </c>
      <c r="N3729">
        <v>1</v>
      </c>
      <c r="Q3729">
        <v>4</v>
      </c>
      <c r="R3729">
        <v>1</v>
      </c>
      <c r="S3729">
        <v>1500</v>
      </c>
      <c r="T3729">
        <v>5</v>
      </c>
      <c r="U3729">
        <v>5</v>
      </c>
      <c r="V3729">
        <v>2</v>
      </c>
    </row>
    <row r="3730" spans="1:22" x14ac:dyDescent="0.25">
      <c r="A3730">
        <v>328</v>
      </c>
      <c r="B3730">
        <v>4</v>
      </c>
      <c r="C3730">
        <v>4</v>
      </c>
      <c r="D3730">
        <v>8</v>
      </c>
      <c r="E3730">
        <v>5</v>
      </c>
      <c r="F3730">
        <v>1</v>
      </c>
      <c r="G3730">
        <v>3</v>
      </c>
      <c r="H3730">
        <v>2</v>
      </c>
      <c r="I3730">
        <v>1</v>
      </c>
      <c r="J3730">
        <v>35</v>
      </c>
      <c r="K3730">
        <v>1</v>
      </c>
      <c r="L3730">
        <v>4</v>
      </c>
      <c r="M3730">
        <v>1</v>
      </c>
      <c r="N3730">
        <v>1</v>
      </c>
      <c r="Q3730">
        <v>1</v>
      </c>
      <c r="R3730">
        <v>1</v>
      </c>
      <c r="S3730">
        <v>1500</v>
      </c>
      <c r="T3730">
        <v>4</v>
      </c>
      <c r="U3730">
        <v>4</v>
      </c>
      <c r="V3730">
        <v>1</v>
      </c>
    </row>
    <row r="3731" spans="1:22" x14ac:dyDescent="0.25">
      <c r="A3731">
        <v>328</v>
      </c>
      <c r="B3731">
        <v>2</v>
      </c>
      <c r="C3731">
        <v>2</v>
      </c>
      <c r="D3731">
        <v>1</v>
      </c>
      <c r="E3731">
        <v>5</v>
      </c>
      <c r="F3731">
        <v>0.125</v>
      </c>
      <c r="G3731">
        <v>2</v>
      </c>
      <c r="H3731">
        <v>1</v>
      </c>
      <c r="I3731">
        <v>1</v>
      </c>
      <c r="J3731">
        <v>35</v>
      </c>
      <c r="K3731">
        <v>1</v>
      </c>
      <c r="L3731">
        <v>4</v>
      </c>
      <c r="M3731">
        <v>1</v>
      </c>
      <c r="N3731">
        <v>1</v>
      </c>
      <c r="Q3731">
        <v>2</v>
      </c>
      <c r="R3731">
        <v>1</v>
      </c>
      <c r="S3731">
        <v>2000</v>
      </c>
      <c r="T3731">
        <v>2</v>
      </c>
      <c r="U3731">
        <v>2</v>
      </c>
      <c r="V3731">
        <v>1</v>
      </c>
    </row>
    <row r="3732" spans="1:22" x14ac:dyDescent="0.25">
      <c r="A3732">
        <v>328</v>
      </c>
      <c r="B3732">
        <v>3</v>
      </c>
      <c r="C3732">
        <v>3</v>
      </c>
      <c r="D3732">
        <v>3</v>
      </c>
      <c r="E3732">
        <v>5</v>
      </c>
      <c r="F3732">
        <v>0.375</v>
      </c>
      <c r="G3732">
        <v>1</v>
      </c>
      <c r="H3732">
        <v>25</v>
      </c>
      <c r="I3732">
        <v>1</v>
      </c>
      <c r="J3732">
        <v>35</v>
      </c>
      <c r="K3732">
        <v>1</v>
      </c>
      <c r="L3732">
        <v>2</v>
      </c>
      <c r="M3732">
        <v>3</v>
      </c>
      <c r="N3732">
        <v>3</v>
      </c>
      <c r="O3732">
        <v>0.5</v>
      </c>
      <c r="Q3732">
        <v>2</v>
      </c>
      <c r="R3732">
        <v>1</v>
      </c>
      <c r="S3732">
        <v>4000</v>
      </c>
      <c r="T3732">
        <v>3</v>
      </c>
      <c r="U3732">
        <v>3</v>
      </c>
      <c r="V3732">
        <v>1</v>
      </c>
    </row>
    <row r="3733" spans="1:22" x14ac:dyDescent="0.25">
      <c r="A3733">
        <v>344</v>
      </c>
      <c r="B3733">
        <v>14</v>
      </c>
      <c r="C3733">
        <v>14</v>
      </c>
      <c r="D3733">
        <v>1</v>
      </c>
      <c r="E3733">
        <v>5</v>
      </c>
      <c r="F3733">
        <v>0.125</v>
      </c>
      <c r="G3733">
        <v>2</v>
      </c>
      <c r="H3733">
        <v>5</v>
      </c>
      <c r="I3733">
        <v>2</v>
      </c>
      <c r="J3733">
        <v>18</v>
      </c>
      <c r="K3733">
        <v>1</v>
      </c>
      <c r="L3733">
        <v>1</v>
      </c>
      <c r="M3733">
        <v>1</v>
      </c>
      <c r="N3733">
        <v>1</v>
      </c>
      <c r="Q3733">
        <v>1</v>
      </c>
      <c r="R3733">
        <v>3</v>
      </c>
      <c r="S3733">
        <v>800</v>
      </c>
      <c r="T3733">
        <v>14</v>
      </c>
      <c r="U3733">
        <v>14</v>
      </c>
      <c r="V3733">
        <v>1</v>
      </c>
    </row>
    <row r="3734" spans="1:22" x14ac:dyDescent="0.25">
      <c r="A3734">
        <v>344</v>
      </c>
      <c r="B3734">
        <v>2</v>
      </c>
      <c r="C3734">
        <v>2</v>
      </c>
      <c r="D3734">
        <v>1</v>
      </c>
      <c r="E3734">
        <v>5</v>
      </c>
      <c r="F3734">
        <v>0.125</v>
      </c>
      <c r="G3734">
        <v>2</v>
      </c>
      <c r="H3734">
        <v>10</v>
      </c>
      <c r="I3734">
        <v>1</v>
      </c>
      <c r="J3734">
        <v>14</v>
      </c>
      <c r="K3734">
        <v>1</v>
      </c>
      <c r="L3734">
        <v>4</v>
      </c>
      <c r="M3734">
        <v>3</v>
      </c>
      <c r="N3734">
        <v>3</v>
      </c>
      <c r="O3734">
        <v>0.5</v>
      </c>
      <c r="Q3734">
        <v>2</v>
      </c>
      <c r="R3734">
        <v>3</v>
      </c>
      <c r="S3734">
        <v>3000</v>
      </c>
      <c r="T3734">
        <v>2</v>
      </c>
      <c r="U3734">
        <v>2</v>
      </c>
      <c r="V3734">
        <v>1</v>
      </c>
    </row>
    <row r="3735" spans="1:22" x14ac:dyDescent="0.25">
      <c r="A3735">
        <v>344</v>
      </c>
      <c r="B3735">
        <v>7</v>
      </c>
      <c r="C3735">
        <v>7</v>
      </c>
      <c r="D3735">
        <v>1</v>
      </c>
      <c r="E3735">
        <v>5</v>
      </c>
      <c r="F3735">
        <v>0.125</v>
      </c>
      <c r="G3735">
        <v>2</v>
      </c>
      <c r="H3735">
        <v>5</v>
      </c>
      <c r="I3735">
        <v>1</v>
      </c>
      <c r="J3735">
        <v>14</v>
      </c>
      <c r="K3735">
        <v>1</v>
      </c>
      <c r="L3735">
        <v>4</v>
      </c>
      <c r="M3735">
        <v>3</v>
      </c>
      <c r="N3735">
        <v>3</v>
      </c>
      <c r="O3735">
        <v>0.5</v>
      </c>
      <c r="Q3735">
        <v>2</v>
      </c>
      <c r="R3735">
        <v>3</v>
      </c>
      <c r="S3735">
        <v>2000</v>
      </c>
      <c r="T3735">
        <v>7</v>
      </c>
      <c r="U3735">
        <v>7</v>
      </c>
      <c r="V3735">
        <v>1</v>
      </c>
    </row>
    <row r="3736" spans="1:22" x14ac:dyDescent="0.25">
      <c r="A3736">
        <v>344</v>
      </c>
      <c r="B3736">
        <v>11</v>
      </c>
      <c r="C3736">
        <v>11</v>
      </c>
      <c r="D3736">
        <v>1</v>
      </c>
      <c r="E3736">
        <v>5</v>
      </c>
      <c r="F3736">
        <v>0.125</v>
      </c>
      <c r="G3736">
        <v>3</v>
      </c>
      <c r="H3736">
        <v>15</v>
      </c>
      <c r="I3736">
        <v>1</v>
      </c>
      <c r="J3736">
        <v>14</v>
      </c>
      <c r="K3736">
        <v>1</v>
      </c>
      <c r="L3736">
        <v>1</v>
      </c>
      <c r="M3736">
        <v>1</v>
      </c>
      <c r="N3736">
        <v>1</v>
      </c>
      <c r="Q3736">
        <v>1</v>
      </c>
      <c r="R3736">
        <v>3</v>
      </c>
      <c r="S3736">
        <v>500</v>
      </c>
      <c r="T3736">
        <v>11</v>
      </c>
      <c r="U3736">
        <v>11</v>
      </c>
      <c r="V3736">
        <v>1</v>
      </c>
    </row>
    <row r="3737" spans="1:22" x14ac:dyDescent="0.25">
      <c r="A3737">
        <v>344</v>
      </c>
      <c r="B3737">
        <v>16</v>
      </c>
      <c r="C3737">
        <v>16</v>
      </c>
      <c r="D3737">
        <v>0.5</v>
      </c>
      <c r="E3737">
        <v>5</v>
      </c>
      <c r="F3737">
        <v>6.25E-2</v>
      </c>
      <c r="G3737">
        <v>3</v>
      </c>
      <c r="H3737">
        <v>5</v>
      </c>
      <c r="I3737">
        <v>1</v>
      </c>
      <c r="J3737">
        <v>14</v>
      </c>
      <c r="K3737">
        <v>1</v>
      </c>
      <c r="L3737">
        <v>4</v>
      </c>
      <c r="M3737">
        <v>1</v>
      </c>
      <c r="N3737">
        <v>1</v>
      </c>
      <c r="Q3737">
        <v>4</v>
      </c>
      <c r="R3737">
        <v>3</v>
      </c>
      <c r="S3737">
        <v>300</v>
      </c>
      <c r="T3737">
        <v>16</v>
      </c>
      <c r="U3737">
        <v>16</v>
      </c>
      <c r="V3737">
        <v>2</v>
      </c>
    </row>
    <row r="3738" spans="1:22" x14ac:dyDescent="0.25">
      <c r="A3738">
        <v>344</v>
      </c>
      <c r="B3738">
        <v>9</v>
      </c>
      <c r="C3738">
        <v>9</v>
      </c>
      <c r="D3738">
        <v>1.5</v>
      </c>
      <c r="E3738">
        <v>5</v>
      </c>
      <c r="F3738">
        <v>0.1875</v>
      </c>
      <c r="G3738">
        <v>2</v>
      </c>
      <c r="H3738">
        <v>5</v>
      </c>
      <c r="I3738">
        <v>1</v>
      </c>
      <c r="J3738">
        <v>14</v>
      </c>
      <c r="K3738">
        <v>1</v>
      </c>
      <c r="L3738">
        <v>4</v>
      </c>
      <c r="M3738">
        <v>1</v>
      </c>
      <c r="N3738">
        <v>1</v>
      </c>
      <c r="Q3738">
        <v>1</v>
      </c>
      <c r="R3738">
        <v>3</v>
      </c>
      <c r="S3738">
        <v>1000</v>
      </c>
      <c r="T3738">
        <v>9</v>
      </c>
      <c r="U3738">
        <v>9</v>
      </c>
      <c r="V3738">
        <v>1</v>
      </c>
    </row>
    <row r="3739" spans="1:22" x14ac:dyDescent="0.25">
      <c r="A3739">
        <v>344</v>
      </c>
      <c r="B3739">
        <v>1</v>
      </c>
      <c r="C3739">
        <v>1</v>
      </c>
      <c r="D3739">
        <v>1</v>
      </c>
      <c r="E3739">
        <v>5</v>
      </c>
      <c r="F3739">
        <v>0.125</v>
      </c>
      <c r="G3739">
        <v>2</v>
      </c>
      <c r="H3739">
        <v>10</v>
      </c>
      <c r="I3739">
        <v>1</v>
      </c>
      <c r="J3739">
        <v>14</v>
      </c>
      <c r="K3739">
        <v>1</v>
      </c>
      <c r="L3739">
        <v>4</v>
      </c>
      <c r="M3739">
        <v>1</v>
      </c>
      <c r="N3739">
        <v>1</v>
      </c>
      <c r="Q3739">
        <v>2</v>
      </c>
      <c r="R3739">
        <v>3</v>
      </c>
      <c r="S3739">
        <v>3000</v>
      </c>
      <c r="T3739">
        <v>1</v>
      </c>
      <c r="U3739">
        <v>1</v>
      </c>
      <c r="V3739">
        <v>1</v>
      </c>
    </row>
    <row r="3740" spans="1:22" x14ac:dyDescent="0.25">
      <c r="A3740">
        <v>344</v>
      </c>
      <c r="B3740">
        <v>8</v>
      </c>
      <c r="C3740">
        <v>8</v>
      </c>
      <c r="D3740">
        <v>2</v>
      </c>
      <c r="E3740">
        <v>5</v>
      </c>
      <c r="F3740">
        <v>0.25</v>
      </c>
      <c r="G3740">
        <v>2</v>
      </c>
      <c r="H3740">
        <v>10</v>
      </c>
      <c r="I3740">
        <v>1</v>
      </c>
      <c r="J3740">
        <v>18</v>
      </c>
      <c r="K3740">
        <v>1</v>
      </c>
      <c r="L3740">
        <v>1</v>
      </c>
      <c r="M3740">
        <v>1</v>
      </c>
      <c r="N3740">
        <v>1</v>
      </c>
      <c r="Q3740">
        <v>1</v>
      </c>
      <c r="R3740">
        <v>3</v>
      </c>
      <c r="S3740">
        <v>1500</v>
      </c>
      <c r="T3740">
        <v>8</v>
      </c>
      <c r="U3740">
        <v>8</v>
      </c>
      <c r="V3740">
        <v>1</v>
      </c>
    </row>
    <row r="3741" spans="1:22" x14ac:dyDescent="0.25">
      <c r="A3741">
        <v>344</v>
      </c>
      <c r="B3741">
        <v>4</v>
      </c>
      <c r="C3741">
        <v>4</v>
      </c>
      <c r="D3741">
        <v>3</v>
      </c>
      <c r="E3741">
        <v>5</v>
      </c>
      <c r="F3741">
        <v>0.375</v>
      </c>
      <c r="G3741">
        <v>3</v>
      </c>
      <c r="H3741">
        <v>15</v>
      </c>
      <c r="I3741">
        <v>1</v>
      </c>
      <c r="J3741">
        <v>14</v>
      </c>
      <c r="K3741">
        <v>1</v>
      </c>
      <c r="L3741">
        <v>4</v>
      </c>
      <c r="M3741">
        <v>3</v>
      </c>
      <c r="N3741">
        <v>3</v>
      </c>
      <c r="O3741">
        <v>0.5</v>
      </c>
      <c r="Q3741">
        <v>2</v>
      </c>
      <c r="R3741">
        <v>3</v>
      </c>
      <c r="S3741">
        <v>5000</v>
      </c>
      <c r="T3741">
        <v>4</v>
      </c>
      <c r="U3741">
        <v>4</v>
      </c>
      <c r="V3741">
        <v>1</v>
      </c>
    </row>
    <row r="3742" spans="1:22" x14ac:dyDescent="0.25">
      <c r="A3742">
        <v>344</v>
      </c>
      <c r="B3742">
        <v>5</v>
      </c>
      <c r="C3742">
        <v>5</v>
      </c>
      <c r="D3742">
        <v>1.5</v>
      </c>
      <c r="E3742">
        <v>5</v>
      </c>
      <c r="F3742">
        <v>0.1875</v>
      </c>
      <c r="G3742">
        <v>2</v>
      </c>
      <c r="H3742">
        <v>40</v>
      </c>
      <c r="I3742">
        <v>1</v>
      </c>
      <c r="J3742">
        <v>14</v>
      </c>
      <c r="K3742">
        <v>1</v>
      </c>
      <c r="L3742">
        <v>4</v>
      </c>
      <c r="M3742">
        <v>1</v>
      </c>
      <c r="N3742">
        <v>1</v>
      </c>
      <c r="Q3742">
        <v>2</v>
      </c>
      <c r="R3742">
        <v>3</v>
      </c>
      <c r="S3742">
        <v>3000</v>
      </c>
      <c r="T3742">
        <v>5</v>
      </c>
      <c r="U3742">
        <v>5</v>
      </c>
      <c r="V3742">
        <v>1</v>
      </c>
    </row>
    <row r="3743" spans="1:22" x14ac:dyDescent="0.25">
      <c r="A3743">
        <v>344</v>
      </c>
      <c r="B3743">
        <v>6</v>
      </c>
      <c r="C3743">
        <v>6</v>
      </c>
      <c r="D3743">
        <v>1</v>
      </c>
      <c r="E3743">
        <v>5</v>
      </c>
      <c r="F3743">
        <v>0.125</v>
      </c>
      <c r="G3743">
        <v>3</v>
      </c>
      <c r="H3743">
        <v>40</v>
      </c>
      <c r="I3743">
        <v>1</v>
      </c>
      <c r="J3743">
        <v>22</v>
      </c>
      <c r="K3743">
        <v>1</v>
      </c>
      <c r="L3743">
        <v>1</v>
      </c>
      <c r="M3743">
        <v>3</v>
      </c>
      <c r="N3743">
        <v>3</v>
      </c>
      <c r="O3743">
        <v>0.5</v>
      </c>
      <c r="Q3743">
        <v>2</v>
      </c>
      <c r="R3743">
        <v>3</v>
      </c>
      <c r="S3743">
        <v>1500</v>
      </c>
      <c r="T3743">
        <v>6</v>
      </c>
      <c r="U3743">
        <v>6</v>
      </c>
      <c r="V3743">
        <v>1</v>
      </c>
    </row>
    <row r="3744" spans="1:22" x14ac:dyDescent="0.25">
      <c r="A3744">
        <v>344</v>
      </c>
      <c r="B3744">
        <v>13</v>
      </c>
      <c r="C3744">
        <v>13</v>
      </c>
      <c r="D3744">
        <v>0.5</v>
      </c>
      <c r="E3744">
        <v>5</v>
      </c>
      <c r="F3744">
        <v>6.25E-2</v>
      </c>
      <c r="G3744">
        <v>2</v>
      </c>
      <c r="H3744">
        <v>30</v>
      </c>
      <c r="I3744">
        <v>2</v>
      </c>
      <c r="J3744">
        <v>14</v>
      </c>
      <c r="K3744">
        <v>1</v>
      </c>
      <c r="L3744">
        <v>4</v>
      </c>
      <c r="M3744">
        <v>1</v>
      </c>
      <c r="N3744">
        <v>1</v>
      </c>
      <c r="Q3744">
        <v>1</v>
      </c>
      <c r="R3744">
        <v>3</v>
      </c>
      <c r="S3744">
        <v>1000</v>
      </c>
      <c r="T3744">
        <v>13</v>
      </c>
      <c r="U3744">
        <v>13</v>
      </c>
      <c r="V3744">
        <v>1</v>
      </c>
    </row>
    <row r="3745" spans="1:22" x14ac:dyDescent="0.25">
      <c r="A3745">
        <v>344</v>
      </c>
      <c r="B3745">
        <v>12</v>
      </c>
      <c r="C3745">
        <v>12</v>
      </c>
      <c r="D3745">
        <v>0.25</v>
      </c>
      <c r="E3745">
        <v>5</v>
      </c>
      <c r="F3745">
        <v>3.125E-2</v>
      </c>
      <c r="G3745">
        <v>3</v>
      </c>
      <c r="H3745">
        <v>10</v>
      </c>
      <c r="I3745">
        <v>1</v>
      </c>
      <c r="J3745">
        <v>14</v>
      </c>
      <c r="K3745">
        <v>1</v>
      </c>
      <c r="L3745">
        <v>4</v>
      </c>
      <c r="M3745">
        <v>1</v>
      </c>
      <c r="N3745">
        <v>1</v>
      </c>
      <c r="Q3745">
        <v>1</v>
      </c>
      <c r="R3745">
        <v>3</v>
      </c>
      <c r="S3745">
        <v>200</v>
      </c>
      <c r="T3745">
        <v>12</v>
      </c>
      <c r="U3745">
        <v>12</v>
      </c>
      <c r="V3745">
        <v>1</v>
      </c>
    </row>
    <row r="3746" spans="1:22" x14ac:dyDescent="0.25">
      <c r="A3746">
        <v>344</v>
      </c>
      <c r="B3746">
        <v>15</v>
      </c>
      <c r="C3746">
        <v>15</v>
      </c>
      <c r="D3746">
        <v>0.75</v>
      </c>
      <c r="E3746">
        <v>5</v>
      </c>
      <c r="F3746">
        <v>9.375E-2</v>
      </c>
      <c r="G3746">
        <v>2</v>
      </c>
      <c r="H3746">
        <v>5</v>
      </c>
      <c r="I3746">
        <v>2</v>
      </c>
      <c r="J3746">
        <v>14</v>
      </c>
      <c r="K3746">
        <v>1</v>
      </c>
      <c r="L3746">
        <v>4</v>
      </c>
      <c r="M3746">
        <v>1</v>
      </c>
      <c r="N3746">
        <v>1</v>
      </c>
      <c r="Q3746">
        <v>1</v>
      </c>
      <c r="R3746">
        <v>3</v>
      </c>
      <c r="S3746">
        <v>900</v>
      </c>
      <c r="T3746">
        <v>15</v>
      </c>
      <c r="U3746">
        <v>15</v>
      </c>
      <c r="V3746">
        <v>1</v>
      </c>
    </row>
    <row r="3747" spans="1:22" x14ac:dyDescent="0.25">
      <c r="A3747">
        <v>344</v>
      </c>
      <c r="B3747">
        <v>10</v>
      </c>
      <c r="C3747">
        <v>10</v>
      </c>
      <c r="D3747">
        <v>2</v>
      </c>
      <c r="E3747">
        <v>5</v>
      </c>
      <c r="F3747">
        <v>0.25</v>
      </c>
      <c r="G3747">
        <v>3</v>
      </c>
      <c r="H3747">
        <v>10</v>
      </c>
      <c r="I3747">
        <v>1</v>
      </c>
      <c r="J3747">
        <v>18</v>
      </c>
      <c r="K3747">
        <v>1</v>
      </c>
      <c r="L3747">
        <v>1</v>
      </c>
      <c r="M3747">
        <v>3</v>
      </c>
      <c r="N3747">
        <v>3</v>
      </c>
      <c r="O3747">
        <v>0.5</v>
      </c>
      <c r="Q3747">
        <v>1</v>
      </c>
      <c r="R3747">
        <v>3</v>
      </c>
      <c r="S3747">
        <v>1200</v>
      </c>
      <c r="T3747">
        <v>10</v>
      </c>
      <c r="U3747">
        <v>10</v>
      </c>
      <c r="V3747">
        <v>1</v>
      </c>
    </row>
    <row r="3748" spans="1:22" x14ac:dyDescent="0.25">
      <c r="A3748">
        <v>344</v>
      </c>
      <c r="B3748">
        <v>3</v>
      </c>
      <c r="C3748">
        <v>3</v>
      </c>
      <c r="D3748">
        <v>0.5</v>
      </c>
      <c r="E3748">
        <v>5</v>
      </c>
      <c r="F3748">
        <v>6.25E-2</v>
      </c>
      <c r="G3748">
        <v>3</v>
      </c>
      <c r="H3748">
        <v>2</v>
      </c>
      <c r="I3748">
        <v>1</v>
      </c>
      <c r="J3748">
        <v>14</v>
      </c>
      <c r="K3748">
        <v>1</v>
      </c>
      <c r="L3748">
        <v>4</v>
      </c>
      <c r="M3748">
        <v>1</v>
      </c>
      <c r="N3748">
        <v>1</v>
      </c>
      <c r="Q3748">
        <v>2</v>
      </c>
      <c r="R3748">
        <v>3</v>
      </c>
      <c r="S3748">
        <v>1000</v>
      </c>
      <c r="T3748">
        <v>3</v>
      </c>
      <c r="U3748">
        <v>3</v>
      </c>
      <c r="V3748">
        <v>1</v>
      </c>
    </row>
    <row r="3749" spans="1:22" x14ac:dyDescent="0.25">
      <c r="A3749">
        <v>388</v>
      </c>
      <c r="B3749">
        <v>2</v>
      </c>
      <c r="C3749">
        <v>2</v>
      </c>
      <c r="D3749">
        <v>1</v>
      </c>
      <c r="E3749">
        <v>5</v>
      </c>
      <c r="F3749">
        <v>0.125</v>
      </c>
      <c r="G3749">
        <v>3</v>
      </c>
      <c r="H3749">
        <v>10</v>
      </c>
      <c r="I3749">
        <v>1</v>
      </c>
      <c r="J3749">
        <v>30</v>
      </c>
      <c r="K3749">
        <v>1</v>
      </c>
      <c r="L3749">
        <v>1</v>
      </c>
      <c r="M3749">
        <v>1</v>
      </c>
      <c r="N3749">
        <v>1</v>
      </c>
      <c r="Q3749">
        <v>2</v>
      </c>
      <c r="R3749">
        <v>1</v>
      </c>
      <c r="S3749">
        <v>2000</v>
      </c>
      <c r="T3749">
        <v>2</v>
      </c>
      <c r="U3749">
        <v>2</v>
      </c>
      <c r="V3749">
        <v>1</v>
      </c>
    </row>
    <row r="3750" spans="1:22" x14ac:dyDescent="0.25">
      <c r="A3750">
        <v>388</v>
      </c>
      <c r="B3750">
        <v>3</v>
      </c>
      <c r="C3750">
        <v>3</v>
      </c>
      <c r="D3750">
        <v>1</v>
      </c>
      <c r="E3750">
        <v>5</v>
      </c>
      <c r="F3750">
        <v>0.125</v>
      </c>
      <c r="G3750">
        <v>4</v>
      </c>
      <c r="H3750">
        <v>5</v>
      </c>
      <c r="I3750">
        <v>1</v>
      </c>
      <c r="J3750">
        <v>30</v>
      </c>
      <c r="K3750">
        <v>1</v>
      </c>
      <c r="L3750">
        <v>1</v>
      </c>
      <c r="M3750">
        <v>1</v>
      </c>
      <c r="N3750">
        <v>1</v>
      </c>
      <c r="Q3750">
        <v>2</v>
      </c>
      <c r="R3750">
        <v>1</v>
      </c>
      <c r="S3750">
        <v>1000</v>
      </c>
      <c r="T3750">
        <v>3</v>
      </c>
      <c r="U3750">
        <v>3</v>
      </c>
      <c r="V3750">
        <v>1</v>
      </c>
    </row>
    <row r="3751" spans="1:22" x14ac:dyDescent="0.25">
      <c r="A3751">
        <v>388</v>
      </c>
      <c r="B3751">
        <v>4</v>
      </c>
      <c r="C3751">
        <v>4</v>
      </c>
      <c r="D3751">
        <v>4</v>
      </c>
      <c r="E3751">
        <v>5</v>
      </c>
      <c r="F3751">
        <v>0.5</v>
      </c>
      <c r="G3751">
        <v>4</v>
      </c>
      <c r="H3751">
        <v>2</v>
      </c>
      <c r="I3751">
        <v>1</v>
      </c>
      <c r="J3751">
        <v>30</v>
      </c>
      <c r="K3751">
        <v>1</v>
      </c>
      <c r="L3751">
        <v>1</v>
      </c>
      <c r="M3751">
        <v>1</v>
      </c>
      <c r="N3751">
        <v>1</v>
      </c>
      <c r="Q3751">
        <v>1</v>
      </c>
      <c r="R3751">
        <v>1</v>
      </c>
      <c r="S3751">
        <v>800</v>
      </c>
      <c r="T3751">
        <v>4</v>
      </c>
      <c r="U3751">
        <v>4</v>
      </c>
      <c r="V3751">
        <v>1</v>
      </c>
    </row>
    <row r="3752" spans="1:22" x14ac:dyDescent="0.25">
      <c r="A3752">
        <v>388</v>
      </c>
      <c r="B3752">
        <v>1</v>
      </c>
      <c r="C3752">
        <v>1</v>
      </c>
      <c r="D3752">
        <v>1</v>
      </c>
      <c r="E3752">
        <v>5</v>
      </c>
      <c r="F3752">
        <v>0.125</v>
      </c>
      <c r="G3752">
        <v>4</v>
      </c>
      <c r="H3752">
        <v>5</v>
      </c>
      <c r="I3752">
        <v>1</v>
      </c>
      <c r="J3752">
        <v>30</v>
      </c>
      <c r="K3752">
        <v>1</v>
      </c>
      <c r="L3752">
        <v>1</v>
      </c>
      <c r="M3752">
        <v>1</v>
      </c>
      <c r="N3752">
        <v>1</v>
      </c>
      <c r="Q3752">
        <v>2</v>
      </c>
      <c r="R3752">
        <v>1</v>
      </c>
      <c r="S3752">
        <v>1500</v>
      </c>
      <c r="T3752">
        <v>1</v>
      </c>
      <c r="U3752">
        <v>1</v>
      </c>
      <c r="V3752">
        <v>1</v>
      </c>
    </row>
    <row r="3753" spans="1:22" x14ac:dyDescent="0.25">
      <c r="A3753">
        <v>388</v>
      </c>
      <c r="B3753">
        <v>6</v>
      </c>
      <c r="C3753">
        <v>6</v>
      </c>
      <c r="D3753">
        <v>1.5</v>
      </c>
      <c r="E3753">
        <v>5</v>
      </c>
      <c r="F3753">
        <v>0.1875</v>
      </c>
      <c r="G3753">
        <v>3</v>
      </c>
      <c r="H3753">
        <v>10</v>
      </c>
      <c r="I3753">
        <v>1</v>
      </c>
      <c r="J3753">
        <v>30</v>
      </c>
      <c r="K3753">
        <v>1</v>
      </c>
      <c r="L3753">
        <v>1</v>
      </c>
      <c r="M3753">
        <v>1</v>
      </c>
      <c r="N3753">
        <v>1</v>
      </c>
      <c r="Q3753">
        <v>1</v>
      </c>
      <c r="R3753">
        <v>1</v>
      </c>
      <c r="S3753">
        <v>250</v>
      </c>
      <c r="T3753">
        <v>6</v>
      </c>
      <c r="U3753">
        <v>6</v>
      </c>
      <c r="V3753">
        <v>2</v>
      </c>
    </row>
    <row r="3754" spans="1:22" x14ac:dyDescent="0.25">
      <c r="A3754">
        <v>388</v>
      </c>
      <c r="B3754">
        <v>5</v>
      </c>
      <c r="C3754">
        <v>5</v>
      </c>
      <c r="D3754">
        <v>4</v>
      </c>
      <c r="E3754">
        <v>5</v>
      </c>
      <c r="F3754">
        <v>0.5</v>
      </c>
      <c r="G3754">
        <v>4</v>
      </c>
      <c r="H3754">
        <v>10</v>
      </c>
      <c r="I3754">
        <v>1</v>
      </c>
      <c r="J3754">
        <v>30</v>
      </c>
      <c r="K3754">
        <v>1</v>
      </c>
      <c r="L3754">
        <v>1</v>
      </c>
      <c r="M3754">
        <v>1</v>
      </c>
      <c r="N3754">
        <v>1</v>
      </c>
      <c r="Q3754">
        <v>1</v>
      </c>
      <c r="R3754">
        <v>1</v>
      </c>
      <c r="S3754">
        <v>500</v>
      </c>
      <c r="T3754">
        <v>5</v>
      </c>
      <c r="U3754">
        <v>5</v>
      </c>
      <c r="V3754">
        <v>1</v>
      </c>
    </row>
    <row r="3755" spans="1:22" x14ac:dyDescent="0.25">
      <c r="A3755">
        <v>389</v>
      </c>
      <c r="B3755">
        <v>1</v>
      </c>
      <c r="C3755">
        <v>1</v>
      </c>
      <c r="D3755">
        <v>1</v>
      </c>
      <c r="E3755">
        <v>5</v>
      </c>
      <c r="F3755">
        <v>0.125</v>
      </c>
      <c r="G3755">
        <v>3</v>
      </c>
      <c r="H3755">
        <v>5</v>
      </c>
      <c r="I3755">
        <v>1</v>
      </c>
      <c r="J3755">
        <v>30</v>
      </c>
      <c r="K3755">
        <v>2</v>
      </c>
      <c r="O3755">
        <v>0.5</v>
      </c>
      <c r="Q3755">
        <v>2</v>
      </c>
      <c r="R3755">
        <v>1</v>
      </c>
      <c r="S3755">
        <v>10000</v>
      </c>
      <c r="T3755">
        <v>1</v>
      </c>
      <c r="U3755">
        <v>1</v>
      </c>
      <c r="V3755">
        <v>1</v>
      </c>
    </row>
    <row r="3756" spans="1:22" x14ac:dyDescent="0.25">
      <c r="A3756">
        <v>389</v>
      </c>
      <c r="B3756">
        <v>2</v>
      </c>
      <c r="C3756">
        <v>2</v>
      </c>
      <c r="D3756">
        <v>1.5</v>
      </c>
      <c r="E3756">
        <v>5</v>
      </c>
      <c r="F3756">
        <v>0.1875</v>
      </c>
      <c r="G3756">
        <v>3</v>
      </c>
      <c r="H3756">
        <v>1</v>
      </c>
      <c r="I3756">
        <v>1</v>
      </c>
      <c r="J3756">
        <v>30</v>
      </c>
      <c r="K3756">
        <v>1</v>
      </c>
      <c r="L3756">
        <v>2</v>
      </c>
      <c r="M3756">
        <v>1</v>
      </c>
      <c r="N3756">
        <v>1</v>
      </c>
      <c r="Q3756">
        <v>1</v>
      </c>
      <c r="R3756">
        <v>1</v>
      </c>
      <c r="S3756">
        <v>500</v>
      </c>
      <c r="T3756">
        <v>2</v>
      </c>
      <c r="U3756">
        <v>2</v>
      </c>
      <c r="V3756">
        <v>2</v>
      </c>
    </row>
    <row r="3757" spans="1:22" x14ac:dyDescent="0.25">
      <c r="A3757">
        <v>386</v>
      </c>
      <c r="B3757">
        <v>4</v>
      </c>
      <c r="C3757">
        <v>4</v>
      </c>
      <c r="D3757">
        <v>1</v>
      </c>
      <c r="E3757">
        <v>5</v>
      </c>
      <c r="F3757">
        <v>0.125</v>
      </c>
      <c r="G3757">
        <v>3</v>
      </c>
      <c r="H3757">
        <v>30</v>
      </c>
      <c r="I3757">
        <v>1</v>
      </c>
      <c r="J3757">
        <v>6</v>
      </c>
      <c r="K3757">
        <v>1</v>
      </c>
      <c r="L3757">
        <v>4</v>
      </c>
      <c r="M3757">
        <v>1</v>
      </c>
      <c r="N3757">
        <v>1</v>
      </c>
      <c r="Q3757">
        <v>1</v>
      </c>
      <c r="R3757">
        <v>1</v>
      </c>
      <c r="S3757">
        <v>1000</v>
      </c>
      <c r="T3757">
        <v>4</v>
      </c>
      <c r="U3757">
        <v>4</v>
      </c>
      <c r="V3757">
        <v>1</v>
      </c>
    </row>
    <row r="3758" spans="1:22" x14ac:dyDescent="0.25">
      <c r="A3758">
        <v>386</v>
      </c>
      <c r="B3758">
        <v>2</v>
      </c>
      <c r="C3758">
        <v>2</v>
      </c>
      <c r="D3758">
        <v>1</v>
      </c>
      <c r="E3758">
        <v>5</v>
      </c>
      <c r="F3758">
        <v>0.125</v>
      </c>
      <c r="G3758">
        <v>4</v>
      </c>
      <c r="H3758">
        <v>5</v>
      </c>
      <c r="I3758">
        <v>1</v>
      </c>
      <c r="J3758">
        <v>19</v>
      </c>
      <c r="K3758">
        <v>1</v>
      </c>
      <c r="L3758">
        <v>1</v>
      </c>
      <c r="M3758">
        <v>1</v>
      </c>
      <c r="N3758">
        <v>1</v>
      </c>
      <c r="Q3758">
        <v>2</v>
      </c>
      <c r="R3758">
        <v>1</v>
      </c>
      <c r="S3758">
        <v>2000</v>
      </c>
      <c r="T3758">
        <v>2</v>
      </c>
      <c r="U3758">
        <v>2</v>
      </c>
      <c r="V3758">
        <v>1</v>
      </c>
    </row>
    <row r="3759" spans="1:22" x14ac:dyDescent="0.25">
      <c r="A3759">
        <v>386</v>
      </c>
      <c r="B3759">
        <v>1</v>
      </c>
      <c r="C3759">
        <v>1</v>
      </c>
      <c r="D3759">
        <v>1</v>
      </c>
      <c r="E3759">
        <v>5</v>
      </c>
      <c r="F3759">
        <v>0.125</v>
      </c>
      <c r="G3759">
        <v>4</v>
      </c>
      <c r="H3759">
        <v>5</v>
      </c>
      <c r="I3759">
        <v>1</v>
      </c>
      <c r="J3759">
        <v>17</v>
      </c>
      <c r="K3759">
        <v>1</v>
      </c>
      <c r="L3759">
        <v>1</v>
      </c>
      <c r="M3759">
        <v>1</v>
      </c>
      <c r="N3759">
        <v>1</v>
      </c>
      <c r="Q3759">
        <v>2</v>
      </c>
      <c r="R3759">
        <v>1</v>
      </c>
      <c r="S3759">
        <v>2000</v>
      </c>
      <c r="T3759">
        <v>1</v>
      </c>
      <c r="U3759">
        <v>1</v>
      </c>
      <c r="V3759">
        <v>1</v>
      </c>
    </row>
    <row r="3760" spans="1:22" x14ac:dyDescent="0.25">
      <c r="A3760">
        <v>386</v>
      </c>
      <c r="B3760">
        <v>3</v>
      </c>
      <c r="C3760">
        <v>3</v>
      </c>
      <c r="D3760">
        <v>1.5</v>
      </c>
      <c r="E3760">
        <v>5</v>
      </c>
      <c r="F3760">
        <v>0.1875</v>
      </c>
      <c r="G3760">
        <v>4</v>
      </c>
      <c r="H3760">
        <v>1</v>
      </c>
      <c r="I3760">
        <v>1</v>
      </c>
      <c r="J3760">
        <v>6</v>
      </c>
      <c r="K3760">
        <v>1</v>
      </c>
      <c r="L3760">
        <v>4</v>
      </c>
      <c r="M3760">
        <v>1</v>
      </c>
      <c r="N3760">
        <v>1</v>
      </c>
      <c r="Q3760">
        <v>1</v>
      </c>
      <c r="R3760">
        <v>1</v>
      </c>
      <c r="S3760">
        <v>1000</v>
      </c>
      <c r="T3760">
        <v>3</v>
      </c>
      <c r="U3760">
        <v>3</v>
      </c>
      <c r="V3760">
        <v>1</v>
      </c>
    </row>
    <row r="3761" spans="1:22" x14ac:dyDescent="0.25">
      <c r="A3761">
        <v>386</v>
      </c>
      <c r="B3761">
        <v>5</v>
      </c>
      <c r="C3761">
        <v>5</v>
      </c>
      <c r="D3761">
        <v>0.25</v>
      </c>
      <c r="E3761">
        <v>5</v>
      </c>
      <c r="F3761">
        <v>3.125E-2</v>
      </c>
      <c r="G3761">
        <v>4</v>
      </c>
      <c r="H3761">
        <v>5</v>
      </c>
      <c r="I3761">
        <v>1</v>
      </c>
      <c r="J3761">
        <v>12</v>
      </c>
      <c r="K3761">
        <v>1</v>
      </c>
      <c r="L3761">
        <v>1</v>
      </c>
      <c r="M3761">
        <v>1</v>
      </c>
      <c r="N3761">
        <v>1</v>
      </c>
      <c r="Q3761">
        <v>5</v>
      </c>
      <c r="R3761">
        <v>1</v>
      </c>
      <c r="S3761">
        <v>500</v>
      </c>
      <c r="T3761">
        <v>5</v>
      </c>
      <c r="U3761">
        <v>5</v>
      </c>
      <c r="V3761">
        <v>2</v>
      </c>
    </row>
    <row r="3762" spans="1:22" x14ac:dyDescent="0.25">
      <c r="A3762">
        <v>384</v>
      </c>
      <c r="B3762">
        <v>2</v>
      </c>
      <c r="C3762">
        <v>2</v>
      </c>
      <c r="D3762">
        <v>2</v>
      </c>
      <c r="E3762">
        <v>5</v>
      </c>
      <c r="F3762">
        <v>0.25</v>
      </c>
      <c r="G3762">
        <v>4</v>
      </c>
      <c r="H3762">
        <v>2</v>
      </c>
      <c r="I3762">
        <v>1</v>
      </c>
      <c r="J3762">
        <v>24</v>
      </c>
      <c r="K3762">
        <v>1</v>
      </c>
      <c r="L3762">
        <v>1</v>
      </c>
      <c r="M3762">
        <v>1</v>
      </c>
      <c r="N3762">
        <v>1</v>
      </c>
      <c r="Q3762">
        <v>2</v>
      </c>
      <c r="R3762">
        <v>1</v>
      </c>
      <c r="S3762">
        <v>-88</v>
      </c>
      <c r="T3762">
        <v>2</v>
      </c>
      <c r="U3762">
        <v>2</v>
      </c>
      <c r="V3762">
        <v>1</v>
      </c>
    </row>
    <row r="3763" spans="1:22" x14ac:dyDescent="0.25">
      <c r="A3763">
        <v>384</v>
      </c>
      <c r="B3763">
        <v>9</v>
      </c>
      <c r="C3763">
        <v>9</v>
      </c>
      <c r="D3763">
        <v>0.25</v>
      </c>
      <c r="E3763">
        <v>5</v>
      </c>
      <c r="F3763">
        <v>3.125E-2</v>
      </c>
      <c r="G3763">
        <v>4</v>
      </c>
      <c r="H3763">
        <v>1</v>
      </c>
      <c r="I3763">
        <v>1</v>
      </c>
      <c r="J3763">
        <v>24</v>
      </c>
      <c r="K3763">
        <v>1</v>
      </c>
      <c r="L3763">
        <v>1</v>
      </c>
      <c r="M3763">
        <v>1</v>
      </c>
      <c r="N3763">
        <v>1</v>
      </c>
      <c r="Q3763">
        <v>1</v>
      </c>
      <c r="R3763">
        <v>1</v>
      </c>
      <c r="S3763">
        <v>-88</v>
      </c>
      <c r="T3763">
        <v>9</v>
      </c>
      <c r="U3763">
        <v>9</v>
      </c>
      <c r="V3763">
        <v>2</v>
      </c>
    </row>
    <row r="3764" spans="1:22" x14ac:dyDescent="0.25">
      <c r="A3764">
        <v>384</v>
      </c>
      <c r="B3764">
        <v>6</v>
      </c>
      <c r="C3764">
        <v>6</v>
      </c>
      <c r="D3764">
        <v>0.25</v>
      </c>
      <c r="E3764">
        <v>5</v>
      </c>
      <c r="F3764">
        <v>3.125E-2</v>
      </c>
      <c r="G3764">
        <v>4</v>
      </c>
      <c r="H3764">
        <v>7</v>
      </c>
      <c r="I3764">
        <v>1</v>
      </c>
      <c r="J3764">
        <v>24</v>
      </c>
      <c r="K3764">
        <v>1</v>
      </c>
      <c r="L3764">
        <v>1</v>
      </c>
      <c r="M3764">
        <v>1</v>
      </c>
      <c r="N3764">
        <v>1</v>
      </c>
      <c r="Q3764">
        <v>2</v>
      </c>
      <c r="R3764">
        <v>1</v>
      </c>
      <c r="S3764">
        <v>-88</v>
      </c>
      <c r="T3764">
        <v>6</v>
      </c>
      <c r="U3764">
        <v>6</v>
      </c>
      <c r="V3764">
        <v>1</v>
      </c>
    </row>
    <row r="3765" spans="1:22" x14ac:dyDescent="0.25">
      <c r="A3765">
        <v>384</v>
      </c>
      <c r="B3765">
        <v>5</v>
      </c>
      <c r="C3765">
        <v>5</v>
      </c>
      <c r="D3765">
        <v>0.25</v>
      </c>
      <c r="E3765">
        <v>5</v>
      </c>
      <c r="F3765">
        <v>3.125E-2</v>
      </c>
      <c r="G3765">
        <v>4</v>
      </c>
      <c r="H3765">
        <v>7</v>
      </c>
      <c r="I3765">
        <v>1</v>
      </c>
      <c r="J3765">
        <v>16</v>
      </c>
      <c r="K3765">
        <v>1</v>
      </c>
      <c r="L3765">
        <v>1</v>
      </c>
      <c r="M3765">
        <v>1</v>
      </c>
      <c r="N3765">
        <v>1</v>
      </c>
      <c r="Q3765">
        <v>2</v>
      </c>
      <c r="R3765">
        <v>1</v>
      </c>
      <c r="S3765">
        <v>-88</v>
      </c>
      <c r="T3765">
        <v>5</v>
      </c>
      <c r="U3765">
        <v>5</v>
      </c>
      <c r="V3765">
        <v>1</v>
      </c>
    </row>
    <row r="3766" spans="1:22" x14ac:dyDescent="0.25">
      <c r="A3766">
        <v>384</v>
      </c>
      <c r="B3766">
        <v>1</v>
      </c>
      <c r="C3766">
        <v>1</v>
      </c>
      <c r="D3766">
        <v>1</v>
      </c>
      <c r="E3766">
        <v>5</v>
      </c>
      <c r="F3766">
        <v>0.125</v>
      </c>
      <c r="G3766">
        <v>2</v>
      </c>
      <c r="H3766">
        <v>7</v>
      </c>
      <c r="I3766">
        <v>1</v>
      </c>
      <c r="J3766">
        <v>24</v>
      </c>
      <c r="K3766">
        <v>1</v>
      </c>
      <c r="L3766">
        <v>1</v>
      </c>
      <c r="M3766">
        <v>1</v>
      </c>
      <c r="N3766">
        <v>1</v>
      </c>
      <c r="Q3766">
        <v>2</v>
      </c>
      <c r="R3766">
        <v>1</v>
      </c>
      <c r="S3766">
        <v>-88</v>
      </c>
      <c r="T3766">
        <v>1</v>
      </c>
      <c r="U3766">
        <v>1</v>
      </c>
      <c r="V3766">
        <v>1</v>
      </c>
    </row>
    <row r="3767" spans="1:22" x14ac:dyDescent="0.25">
      <c r="A3767">
        <v>384</v>
      </c>
      <c r="B3767">
        <v>4</v>
      </c>
      <c r="C3767">
        <v>4</v>
      </c>
      <c r="D3767">
        <v>0.25</v>
      </c>
      <c r="E3767">
        <v>5</v>
      </c>
      <c r="F3767">
        <v>3.125E-2</v>
      </c>
      <c r="G3767">
        <v>4</v>
      </c>
      <c r="H3767">
        <v>7</v>
      </c>
      <c r="I3767">
        <v>1</v>
      </c>
      <c r="J3767">
        <v>12</v>
      </c>
      <c r="K3767">
        <v>1</v>
      </c>
      <c r="L3767">
        <v>1</v>
      </c>
      <c r="M3767">
        <v>1</v>
      </c>
      <c r="N3767">
        <v>1</v>
      </c>
      <c r="Q3767">
        <v>2</v>
      </c>
      <c r="R3767">
        <v>1</v>
      </c>
      <c r="S3767">
        <v>-88</v>
      </c>
      <c r="T3767">
        <v>4</v>
      </c>
      <c r="U3767">
        <v>4</v>
      </c>
      <c r="V3767">
        <v>1</v>
      </c>
    </row>
    <row r="3768" spans="1:22" x14ac:dyDescent="0.25">
      <c r="A3768">
        <v>384</v>
      </c>
      <c r="B3768">
        <v>3</v>
      </c>
      <c r="C3768">
        <v>3</v>
      </c>
      <c r="D3768">
        <v>0.25</v>
      </c>
      <c r="E3768">
        <v>5</v>
      </c>
      <c r="F3768">
        <v>3.125E-2</v>
      </c>
      <c r="G3768">
        <v>2</v>
      </c>
      <c r="H3768">
        <v>3</v>
      </c>
      <c r="I3768">
        <v>1</v>
      </c>
      <c r="J3768">
        <v>16</v>
      </c>
      <c r="K3768">
        <v>1</v>
      </c>
      <c r="L3768">
        <v>1</v>
      </c>
      <c r="M3768">
        <v>1</v>
      </c>
      <c r="N3768">
        <v>1</v>
      </c>
      <c r="Q3768">
        <v>2</v>
      </c>
      <c r="R3768">
        <v>1</v>
      </c>
      <c r="S3768">
        <v>-88</v>
      </c>
      <c r="T3768">
        <v>3</v>
      </c>
      <c r="U3768">
        <v>3</v>
      </c>
      <c r="V3768">
        <v>1</v>
      </c>
    </row>
    <row r="3769" spans="1:22" x14ac:dyDescent="0.25">
      <c r="A3769">
        <v>384</v>
      </c>
      <c r="B3769">
        <v>7</v>
      </c>
      <c r="C3769">
        <v>7</v>
      </c>
      <c r="D3769">
        <v>2</v>
      </c>
      <c r="E3769">
        <v>5</v>
      </c>
      <c r="F3769">
        <v>0.25</v>
      </c>
      <c r="G3769">
        <v>4</v>
      </c>
      <c r="H3769">
        <v>7</v>
      </c>
      <c r="I3769">
        <v>1</v>
      </c>
      <c r="J3769">
        <v>24</v>
      </c>
      <c r="K3769">
        <v>1</v>
      </c>
      <c r="L3769">
        <v>1</v>
      </c>
      <c r="M3769">
        <v>1</v>
      </c>
      <c r="N3769">
        <v>1</v>
      </c>
      <c r="Q3769">
        <v>1</v>
      </c>
      <c r="R3769">
        <v>1</v>
      </c>
      <c r="S3769">
        <v>-88</v>
      </c>
      <c r="T3769">
        <v>7</v>
      </c>
      <c r="U3769">
        <v>7</v>
      </c>
      <c r="V3769">
        <v>1</v>
      </c>
    </row>
    <row r="3770" spans="1:22" x14ac:dyDescent="0.25">
      <c r="A3770">
        <v>384</v>
      </c>
      <c r="B3770">
        <v>8</v>
      </c>
      <c r="C3770">
        <v>8</v>
      </c>
      <c r="D3770">
        <v>0.25</v>
      </c>
      <c r="E3770">
        <v>5</v>
      </c>
      <c r="F3770">
        <v>3.125E-2</v>
      </c>
      <c r="G3770">
        <v>4</v>
      </c>
      <c r="H3770">
        <v>2</v>
      </c>
      <c r="I3770">
        <v>1</v>
      </c>
      <c r="J3770">
        <v>24</v>
      </c>
      <c r="K3770">
        <v>1</v>
      </c>
      <c r="L3770">
        <v>1</v>
      </c>
      <c r="M3770">
        <v>1</v>
      </c>
      <c r="N3770">
        <v>1</v>
      </c>
      <c r="Q3770">
        <v>1</v>
      </c>
      <c r="R3770">
        <v>1</v>
      </c>
      <c r="S3770">
        <v>-88</v>
      </c>
      <c r="T3770">
        <v>8</v>
      </c>
      <c r="U3770">
        <v>8</v>
      </c>
      <c r="V3770">
        <v>1</v>
      </c>
    </row>
    <row r="3771" spans="1:22" x14ac:dyDescent="0.25">
      <c r="A3771">
        <v>1742</v>
      </c>
      <c r="B3771">
        <v>4</v>
      </c>
      <c r="C3771">
        <v>4</v>
      </c>
      <c r="D3771">
        <v>3</v>
      </c>
      <c r="E3771">
        <v>5</v>
      </c>
      <c r="F3771">
        <v>0.375</v>
      </c>
      <c r="G3771">
        <v>2</v>
      </c>
      <c r="H3771">
        <v>10</v>
      </c>
      <c r="I3771">
        <v>1</v>
      </c>
      <c r="J3771">
        <v>40</v>
      </c>
      <c r="K3771">
        <v>1</v>
      </c>
      <c r="L3771">
        <v>1</v>
      </c>
      <c r="M3771">
        <v>3</v>
      </c>
      <c r="N3771">
        <v>1</v>
      </c>
      <c r="O3771">
        <v>0.5</v>
      </c>
      <c r="Q3771">
        <v>1</v>
      </c>
      <c r="R3771">
        <v>2</v>
      </c>
      <c r="S3771">
        <v>600</v>
      </c>
      <c r="T3771">
        <v>4</v>
      </c>
      <c r="U3771">
        <v>4</v>
      </c>
      <c r="V3771">
        <v>2</v>
      </c>
    </row>
    <row r="3772" spans="1:22" x14ac:dyDescent="0.25">
      <c r="A3772">
        <v>1742</v>
      </c>
      <c r="B3772">
        <v>2</v>
      </c>
      <c r="C3772">
        <v>2</v>
      </c>
      <c r="D3772">
        <v>2</v>
      </c>
      <c r="E3772">
        <v>5</v>
      </c>
      <c r="F3772">
        <v>0.25</v>
      </c>
      <c r="G3772">
        <v>2</v>
      </c>
      <c r="H3772">
        <v>0</v>
      </c>
      <c r="I3772">
        <v>1</v>
      </c>
      <c r="J3772">
        <v>40</v>
      </c>
      <c r="K3772">
        <v>1</v>
      </c>
      <c r="L3772">
        <v>1</v>
      </c>
      <c r="M3772">
        <v>3</v>
      </c>
      <c r="N3772">
        <v>1</v>
      </c>
      <c r="O3772">
        <v>0.5</v>
      </c>
      <c r="Q3772">
        <v>1</v>
      </c>
      <c r="R3772">
        <v>2</v>
      </c>
      <c r="S3772">
        <v>600</v>
      </c>
      <c r="T3772">
        <v>2</v>
      </c>
      <c r="U3772">
        <v>2</v>
      </c>
      <c r="V3772">
        <v>1</v>
      </c>
    </row>
    <row r="3773" spans="1:22" x14ac:dyDescent="0.25">
      <c r="A3773">
        <v>1742</v>
      </c>
      <c r="B3773">
        <v>3</v>
      </c>
      <c r="C3773">
        <v>3</v>
      </c>
      <c r="D3773">
        <v>1</v>
      </c>
      <c r="E3773">
        <v>5</v>
      </c>
      <c r="F3773">
        <v>0.125</v>
      </c>
      <c r="G3773">
        <v>4</v>
      </c>
      <c r="H3773">
        <v>3</v>
      </c>
      <c r="I3773">
        <v>1</v>
      </c>
      <c r="J3773">
        <v>40</v>
      </c>
      <c r="K3773">
        <v>1</v>
      </c>
      <c r="L3773">
        <v>1</v>
      </c>
      <c r="M3773">
        <v>1</v>
      </c>
      <c r="N3773">
        <v>1</v>
      </c>
      <c r="Q3773">
        <v>6</v>
      </c>
      <c r="R3773">
        <v>2</v>
      </c>
      <c r="S3773">
        <v>200</v>
      </c>
      <c r="T3773">
        <v>3</v>
      </c>
      <c r="U3773">
        <v>3</v>
      </c>
      <c r="V3773">
        <v>1</v>
      </c>
    </row>
    <row r="3774" spans="1:22" x14ac:dyDescent="0.25">
      <c r="A3774">
        <v>1742</v>
      </c>
      <c r="B3774">
        <v>1</v>
      </c>
      <c r="C3774">
        <v>1</v>
      </c>
      <c r="D3774">
        <v>2</v>
      </c>
      <c r="E3774">
        <v>5</v>
      </c>
      <c r="F3774">
        <v>0.25</v>
      </c>
      <c r="G3774">
        <v>2</v>
      </c>
      <c r="H3774">
        <v>5</v>
      </c>
      <c r="I3774">
        <v>1</v>
      </c>
      <c r="J3774">
        <v>40</v>
      </c>
      <c r="K3774">
        <v>1</v>
      </c>
      <c r="L3774">
        <v>1</v>
      </c>
      <c r="M3774">
        <v>1</v>
      </c>
      <c r="N3774">
        <v>1</v>
      </c>
      <c r="Q3774">
        <v>2</v>
      </c>
      <c r="R3774">
        <v>2</v>
      </c>
      <c r="S3774">
        <v>-88</v>
      </c>
      <c r="T3774">
        <v>1</v>
      </c>
      <c r="U3774">
        <v>1</v>
      </c>
      <c r="V3774">
        <v>1</v>
      </c>
    </row>
    <row r="3775" spans="1:22" x14ac:dyDescent="0.25">
      <c r="A3775">
        <v>457</v>
      </c>
      <c r="B3775">
        <v>8</v>
      </c>
      <c r="C3775">
        <v>8</v>
      </c>
      <c r="D3775">
        <v>1</v>
      </c>
      <c r="E3775">
        <v>5</v>
      </c>
      <c r="F3775">
        <v>0.125</v>
      </c>
      <c r="G3775">
        <v>3</v>
      </c>
      <c r="H3775">
        <v>5</v>
      </c>
      <c r="I3775">
        <v>1</v>
      </c>
      <c r="J3775">
        <v>28</v>
      </c>
      <c r="K3775">
        <v>1</v>
      </c>
      <c r="L3775">
        <v>2</v>
      </c>
      <c r="M3775">
        <v>3</v>
      </c>
      <c r="N3775">
        <v>3</v>
      </c>
      <c r="O3775">
        <v>0.5</v>
      </c>
      <c r="Q3775">
        <v>2</v>
      </c>
      <c r="R3775">
        <v>3</v>
      </c>
      <c r="S3775">
        <v>-88</v>
      </c>
      <c r="T3775">
        <v>8</v>
      </c>
      <c r="U3775">
        <v>8</v>
      </c>
      <c r="V3775">
        <v>1</v>
      </c>
    </row>
    <row r="3776" spans="1:22" x14ac:dyDescent="0.25">
      <c r="A3776">
        <v>457</v>
      </c>
      <c r="B3776">
        <v>10</v>
      </c>
      <c r="C3776">
        <v>10</v>
      </c>
      <c r="D3776">
        <v>0.5</v>
      </c>
      <c r="E3776">
        <v>5</v>
      </c>
      <c r="F3776">
        <v>6.25E-2</v>
      </c>
      <c r="G3776">
        <v>2</v>
      </c>
      <c r="H3776">
        <v>5</v>
      </c>
      <c r="I3776">
        <v>1</v>
      </c>
      <c r="J3776">
        <v>39</v>
      </c>
      <c r="K3776">
        <v>1</v>
      </c>
      <c r="L3776">
        <v>2</v>
      </c>
      <c r="M3776">
        <v>1</v>
      </c>
      <c r="N3776">
        <v>1</v>
      </c>
      <c r="Q3776">
        <v>2</v>
      </c>
      <c r="R3776">
        <v>3</v>
      </c>
      <c r="S3776">
        <v>-88</v>
      </c>
      <c r="T3776">
        <v>10</v>
      </c>
      <c r="U3776">
        <v>10</v>
      </c>
      <c r="V3776">
        <v>1</v>
      </c>
    </row>
    <row r="3777" spans="1:22" x14ac:dyDescent="0.25">
      <c r="A3777">
        <v>457</v>
      </c>
      <c r="B3777">
        <v>17</v>
      </c>
      <c r="C3777">
        <v>17</v>
      </c>
      <c r="D3777">
        <v>3</v>
      </c>
      <c r="E3777">
        <v>5</v>
      </c>
      <c r="F3777">
        <v>0.375</v>
      </c>
      <c r="G3777">
        <v>2</v>
      </c>
      <c r="H3777">
        <v>6</v>
      </c>
      <c r="I3777">
        <v>1</v>
      </c>
      <c r="J3777">
        <v>13</v>
      </c>
      <c r="K3777">
        <v>1</v>
      </c>
      <c r="L3777">
        <v>1</v>
      </c>
      <c r="M3777">
        <v>1</v>
      </c>
      <c r="N3777">
        <v>1</v>
      </c>
      <c r="Q3777">
        <v>1</v>
      </c>
      <c r="R3777">
        <v>3</v>
      </c>
      <c r="S3777">
        <v>-88</v>
      </c>
      <c r="T3777">
        <v>17</v>
      </c>
      <c r="U3777">
        <v>17</v>
      </c>
      <c r="V3777">
        <v>2</v>
      </c>
    </row>
    <row r="3778" spans="1:22" x14ac:dyDescent="0.25">
      <c r="A3778">
        <v>457</v>
      </c>
      <c r="B3778">
        <v>5</v>
      </c>
      <c r="C3778">
        <v>5</v>
      </c>
      <c r="D3778">
        <v>1</v>
      </c>
      <c r="E3778">
        <v>5</v>
      </c>
      <c r="F3778">
        <v>0.125</v>
      </c>
      <c r="G3778">
        <v>2</v>
      </c>
      <c r="H3778">
        <v>6</v>
      </c>
      <c r="I3778">
        <v>1</v>
      </c>
      <c r="J3778">
        <v>28</v>
      </c>
      <c r="K3778">
        <v>1</v>
      </c>
      <c r="L3778">
        <v>2</v>
      </c>
      <c r="M3778">
        <v>3</v>
      </c>
      <c r="N3778">
        <v>3</v>
      </c>
      <c r="O3778">
        <v>0.5</v>
      </c>
      <c r="Q3778">
        <v>2</v>
      </c>
      <c r="R3778">
        <v>3</v>
      </c>
      <c r="S3778">
        <v>-88</v>
      </c>
      <c r="T3778">
        <v>5</v>
      </c>
      <c r="U3778">
        <v>5</v>
      </c>
      <c r="V3778">
        <v>1</v>
      </c>
    </row>
    <row r="3779" spans="1:22" x14ac:dyDescent="0.25">
      <c r="A3779">
        <v>457</v>
      </c>
      <c r="B3779">
        <v>6</v>
      </c>
      <c r="C3779">
        <v>6</v>
      </c>
      <c r="D3779">
        <v>1</v>
      </c>
      <c r="E3779">
        <v>5</v>
      </c>
      <c r="F3779">
        <v>0.125</v>
      </c>
      <c r="G3779">
        <v>2</v>
      </c>
      <c r="H3779">
        <v>6</v>
      </c>
      <c r="I3779">
        <v>1</v>
      </c>
      <c r="J3779">
        <v>16</v>
      </c>
      <c r="K3779">
        <v>1</v>
      </c>
      <c r="L3779">
        <v>2</v>
      </c>
      <c r="M3779">
        <v>1</v>
      </c>
      <c r="N3779">
        <v>1</v>
      </c>
      <c r="Q3779">
        <v>2</v>
      </c>
      <c r="R3779">
        <v>3</v>
      </c>
      <c r="S3779">
        <v>-88</v>
      </c>
      <c r="T3779">
        <v>6</v>
      </c>
      <c r="U3779">
        <v>6</v>
      </c>
      <c r="V3779">
        <v>1</v>
      </c>
    </row>
    <row r="3780" spans="1:22" x14ac:dyDescent="0.25">
      <c r="A3780">
        <v>457</v>
      </c>
      <c r="B3780">
        <v>7</v>
      </c>
      <c r="C3780">
        <v>7</v>
      </c>
      <c r="D3780">
        <v>1.5</v>
      </c>
      <c r="E3780">
        <v>5</v>
      </c>
      <c r="F3780">
        <v>0.1875</v>
      </c>
      <c r="G3780">
        <v>3</v>
      </c>
      <c r="H3780">
        <v>5</v>
      </c>
      <c r="I3780">
        <v>1</v>
      </c>
      <c r="J3780">
        <v>28</v>
      </c>
      <c r="K3780">
        <v>1</v>
      </c>
      <c r="L3780">
        <v>2</v>
      </c>
      <c r="M3780">
        <v>1</v>
      </c>
      <c r="N3780">
        <v>1</v>
      </c>
      <c r="Q3780">
        <v>2</v>
      </c>
      <c r="R3780">
        <v>3</v>
      </c>
      <c r="S3780">
        <v>-88</v>
      </c>
      <c r="T3780">
        <v>7</v>
      </c>
      <c r="U3780">
        <v>7</v>
      </c>
      <c r="V3780">
        <v>1</v>
      </c>
    </row>
    <row r="3781" spans="1:22" x14ac:dyDescent="0.25">
      <c r="A3781">
        <v>457</v>
      </c>
      <c r="B3781">
        <v>1</v>
      </c>
      <c r="C3781">
        <v>1</v>
      </c>
      <c r="D3781">
        <v>0.5</v>
      </c>
      <c r="E3781">
        <v>5</v>
      </c>
      <c r="F3781">
        <v>6.25E-2</v>
      </c>
      <c r="G3781">
        <v>2</v>
      </c>
      <c r="H3781">
        <v>5</v>
      </c>
      <c r="I3781">
        <v>1</v>
      </c>
      <c r="J3781">
        <v>28</v>
      </c>
      <c r="K3781">
        <v>1</v>
      </c>
      <c r="L3781">
        <v>2</v>
      </c>
      <c r="M3781">
        <v>3</v>
      </c>
      <c r="N3781">
        <v>3</v>
      </c>
      <c r="O3781">
        <v>0.5</v>
      </c>
      <c r="Q3781">
        <v>2</v>
      </c>
      <c r="R3781">
        <v>3</v>
      </c>
      <c r="S3781">
        <v>-88</v>
      </c>
      <c r="T3781">
        <v>1</v>
      </c>
      <c r="U3781">
        <v>1</v>
      </c>
      <c r="V3781">
        <v>1</v>
      </c>
    </row>
    <row r="3782" spans="1:22" x14ac:dyDescent="0.25">
      <c r="A3782">
        <v>457</v>
      </c>
      <c r="B3782">
        <v>11</v>
      </c>
      <c r="C3782">
        <v>11</v>
      </c>
      <c r="D3782">
        <v>0.25</v>
      </c>
      <c r="E3782">
        <v>5</v>
      </c>
      <c r="F3782">
        <v>3.125E-2</v>
      </c>
      <c r="G3782">
        <v>2</v>
      </c>
      <c r="H3782">
        <v>5</v>
      </c>
      <c r="I3782">
        <v>1</v>
      </c>
      <c r="J3782">
        <v>35</v>
      </c>
      <c r="K3782">
        <v>1</v>
      </c>
      <c r="L3782">
        <v>2</v>
      </c>
      <c r="M3782">
        <v>1</v>
      </c>
      <c r="N3782">
        <v>1</v>
      </c>
      <c r="Q3782">
        <v>2</v>
      </c>
      <c r="R3782">
        <v>3</v>
      </c>
      <c r="S3782">
        <v>-88</v>
      </c>
      <c r="T3782">
        <v>11</v>
      </c>
      <c r="U3782">
        <v>11</v>
      </c>
      <c r="V3782">
        <v>1</v>
      </c>
    </row>
    <row r="3783" spans="1:22" x14ac:dyDescent="0.25">
      <c r="A3783">
        <v>457</v>
      </c>
      <c r="B3783">
        <v>16</v>
      </c>
      <c r="C3783">
        <v>16</v>
      </c>
      <c r="D3783">
        <v>2</v>
      </c>
      <c r="E3783">
        <v>5</v>
      </c>
      <c r="F3783">
        <v>0.25</v>
      </c>
      <c r="G3783">
        <v>2</v>
      </c>
      <c r="H3783">
        <v>1</v>
      </c>
      <c r="I3783">
        <v>1</v>
      </c>
      <c r="J3783">
        <v>13</v>
      </c>
      <c r="K3783">
        <v>1</v>
      </c>
      <c r="L3783">
        <v>1</v>
      </c>
      <c r="M3783">
        <v>1</v>
      </c>
      <c r="N3783">
        <v>1</v>
      </c>
      <c r="Q3783">
        <v>1</v>
      </c>
      <c r="R3783">
        <v>3</v>
      </c>
      <c r="S3783">
        <v>-88</v>
      </c>
      <c r="T3783">
        <v>16</v>
      </c>
      <c r="U3783">
        <v>16</v>
      </c>
      <c r="V3783">
        <v>1</v>
      </c>
    </row>
    <row r="3784" spans="1:22" x14ac:dyDescent="0.25">
      <c r="A3784">
        <v>457</v>
      </c>
      <c r="B3784">
        <v>2</v>
      </c>
      <c r="C3784">
        <v>2</v>
      </c>
      <c r="D3784">
        <v>0.5</v>
      </c>
      <c r="E3784">
        <v>5</v>
      </c>
      <c r="F3784">
        <v>6.25E-2</v>
      </c>
      <c r="G3784">
        <v>2</v>
      </c>
      <c r="H3784">
        <v>5</v>
      </c>
      <c r="I3784">
        <v>1</v>
      </c>
      <c r="J3784">
        <v>28</v>
      </c>
      <c r="K3784">
        <v>2</v>
      </c>
      <c r="O3784">
        <v>0.5</v>
      </c>
      <c r="Q3784">
        <v>2</v>
      </c>
      <c r="R3784">
        <v>3</v>
      </c>
      <c r="S3784">
        <v>-88</v>
      </c>
      <c r="T3784">
        <v>2</v>
      </c>
      <c r="U3784">
        <v>2</v>
      </c>
      <c r="V3784">
        <v>1</v>
      </c>
    </row>
    <row r="3785" spans="1:22" x14ac:dyDescent="0.25">
      <c r="A3785">
        <v>457</v>
      </c>
      <c r="B3785">
        <v>15</v>
      </c>
      <c r="C3785">
        <v>15</v>
      </c>
      <c r="D3785">
        <v>2</v>
      </c>
      <c r="E3785">
        <v>5</v>
      </c>
      <c r="F3785">
        <v>0.25</v>
      </c>
      <c r="G3785">
        <v>2</v>
      </c>
      <c r="H3785">
        <v>5</v>
      </c>
      <c r="I3785">
        <v>1</v>
      </c>
      <c r="J3785">
        <v>35</v>
      </c>
      <c r="K3785">
        <v>1</v>
      </c>
      <c r="L3785">
        <v>1</v>
      </c>
      <c r="M3785">
        <v>1</v>
      </c>
      <c r="N3785">
        <v>1</v>
      </c>
      <c r="Q3785">
        <v>1</v>
      </c>
      <c r="R3785">
        <v>3</v>
      </c>
      <c r="S3785">
        <v>-88</v>
      </c>
      <c r="T3785">
        <v>15</v>
      </c>
      <c r="U3785">
        <v>15</v>
      </c>
      <c r="V3785">
        <v>1</v>
      </c>
    </row>
    <row r="3786" spans="1:22" x14ac:dyDescent="0.25">
      <c r="A3786">
        <v>457</v>
      </c>
      <c r="B3786">
        <v>14</v>
      </c>
      <c r="C3786">
        <v>14</v>
      </c>
      <c r="D3786">
        <v>1.5</v>
      </c>
      <c r="E3786">
        <v>5</v>
      </c>
      <c r="F3786">
        <v>0.1875</v>
      </c>
      <c r="G3786">
        <v>2</v>
      </c>
      <c r="H3786">
        <v>5</v>
      </c>
      <c r="I3786">
        <v>1</v>
      </c>
      <c r="J3786">
        <v>27</v>
      </c>
      <c r="K3786">
        <v>1</v>
      </c>
      <c r="L3786">
        <v>2</v>
      </c>
      <c r="M3786">
        <v>1</v>
      </c>
      <c r="N3786">
        <v>1</v>
      </c>
      <c r="Q3786">
        <v>1</v>
      </c>
      <c r="R3786">
        <v>3</v>
      </c>
      <c r="S3786">
        <v>-88</v>
      </c>
      <c r="T3786">
        <v>14</v>
      </c>
      <c r="U3786">
        <v>14</v>
      </c>
      <c r="V3786">
        <v>1</v>
      </c>
    </row>
    <row r="3787" spans="1:22" x14ac:dyDescent="0.25">
      <c r="A3787">
        <v>457</v>
      </c>
      <c r="B3787">
        <v>12</v>
      </c>
      <c r="C3787">
        <v>12</v>
      </c>
      <c r="D3787">
        <v>1</v>
      </c>
      <c r="E3787">
        <v>5</v>
      </c>
      <c r="F3787">
        <v>0.125</v>
      </c>
      <c r="G3787">
        <v>2</v>
      </c>
      <c r="H3787">
        <v>5</v>
      </c>
      <c r="I3787">
        <v>1</v>
      </c>
      <c r="J3787">
        <v>34</v>
      </c>
      <c r="K3787">
        <v>1</v>
      </c>
      <c r="L3787">
        <v>2</v>
      </c>
      <c r="M3787">
        <v>1</v>
      </c>
      <c r="N3787">
        <v>1</v>
      </c>
      <c r="Q3787">
        <v>2</v>
      </c>
      <c r="R3787">
        <v>3</v>
      </c>
      <c r="S3787">
        <v>-88</v>
      </c>
      <c r="T3787">
        <v>12</v>
      </c>
      <c r="U3787">
        <v>12</v>
      </c>
      <c r="V3787">
        <v>1</v>
      </c>
    </row>
    <row r="3788" spans="1:22" x14ac:dyDescent="0.25">
      <c r="A3788">
        <v>457</v>
      </c>
      <c r="B3788">
        <v>4</v>
      </c>
      <c r="C3788">
        <v>4</v>
      </c>
      <c r="D3788">
        <v>1</v>
      </c>
      <c r="E3788">
        <v>5</v>
      </c>
      <c r="F3788">
        <v>0.125</v>
      </c>
      <c r="G3788">
        <v>3</v>
      </c>
      <c r="H3788">
        <v>10</v>
      </c>
      <c r="I3788">
        <v>1</v>
      </c>
      <c r="J3788">
        <v>28</v>
      </c>
      <c r="K3788">
        <v>1</v>
      </c>
      <c r="L3788">
        <v>2</v>
      </c>
      <c r="M3788">
        <v>1</v>
      </c>
      <c r="N3788">
        <v>1</v>
      </c>
      <c r="Q3788">
        <v>2</v>
      </c>
      <c r="R3788">
        <v>3</v>
      </c>
      <c r="S3788">
        <v>-88</v>
      </c>
      <c r="T3788">
        <v>4</v>
      </c>
      <c r="U3788">
        <v>4</v>
      </c>
      <c r="V3788">
        <v>1</v>
      </c>
    </row>
    <row r="3789" spans="1:22" x14ac:dyDescent="0.25">
      <c r="A3789">
        <v>457</v>
      </c>
      <c r="B3789">
        <v>9</v>
      </c>
      <c r="C3789">
        <v>9</v>
      </c>
      <c r="D3789">
        <v>1</v>
      </c>
      <c r="E3789">
        <v>5</v>
      </c>
      <c r="F3789">
        <v>0.125</v>
      </c>
      <c r="G3789">
        <v>2</v>
      </c>
      <c r="H3789">
        <v>5</v>
      </c>
      <c r="I3789">
        <v>1</v>
      </c>
      <c r="J3789">
        <v>39</v>
      </c>
      <c r="K3789">
        <v>1</v>
      </c>
      <c r="L3789">
        <v>2</v>
      </c>
      <c r="M3789">
        <v>3</v>
      </c>
      <c r="N3789">
        <v>3</v>
      </c>
      <c r="O3789">
        <v>0.5</v>
      </c>
      <c r="Q3789">
        <v>2</v>
      </c>
      <c r="R3789">
        <v>3</v>
      </c>
      <c r="S3789">
        <v>-88</v>
      </c>
      <c r="T3789">
        <v>9</v>
      </c>
      <c r="U3789">
        <v>9</v>
      </c>
      <c r="V3789">
        <v>1</v>
      </c>
    </row>
    <row r="3790" spans="1:22" x14ac:dyDescent="0.25">
      <c r="A3790">
        <v>457</v>
      </c>
      <c r="B3790">
        <v>3</v>
      </c>
      <c r="C3790">
        <v>3</v>
      </c>
      <c r="D3790">
        <v>0.25</v>
      </c>
      <c r="E3790">
        <v>5</v>
      </c>
      <c r="F3790">
        <v>3.125E-2</v>
      </c>
      <c r="G3790">
        <v>2</v>
      </c>
      <c r="H3790">
        <v>5</v>
      </c>
      <c r="I3790">
        <v>1</v>
      </c>
      <c r="J3790">
        <v>28</v>
      </c>
      <c r="K3790">
        <v>1</v>
      </c>
      <c r="L3790">
        <v>2</v>
      </c>
      <c r="M3790">
        <v>3</v>
      </c>
      <c r="N3790">
        <v>3</v>
      </c>
      <c r="O3790">
        <v>0.5</v>
      </c>
      <c r="Q3790">
        <v>2</v>
      </c>
      <c r="R3790">
        <v>3</v>
      </c>
      <c r="S3790">
        <v>-88</v>
      </c>
      <c r="T3790">
        <v>3</v>
      </c>
      <c r="U3790">
        <v>3</v>
      </c>
      <c r="V3790">
        <v>1</v>
      </c>
    </row>
    <row r="3791" spans="1:22" x14ac:dyDescent="0.25">
      <c r="A3791">
        <v>457</v>
      </c>
      <c r="B3791">
        <v>13</v>
      </c>
      <c r="C3791">
        <v>13</v>
      </c>
      <c r="D3791">
        <v>1</v>
      </c>
      <c r="E3791">
        <v>5</v>
      </c>
      <c r="F3791">
        <v>0.125</v>
      </c>
      <c r="G3791">
        <v>2</v>
      </c>
      <c r="H3791">
        <v>5</v>
      </c>
      <c r="I3791">
        <v>1</v>
      </c>
      <c r="J3791">
        <v>27</v>
      </c>
      <c r="K3791">
        <v>2</v>
      </c>
      <c r="O3791">
        <v>0.5</v>
      </c>
      <c r="Q3791">
        <v>1</v>
      </c>
      <c r="R3791">
        <v>3</v>
      </c>
      <c r="S3791">
        <v>-88</v>
      </c>
      <c r="T3791">
        <v>13</v>
      </c>
      <c r="U3791">
        <v>13</v>
      </c>
      <c r="V3791">
        <v>1</v>
      </c>
    </row>
    <row r="3792" spans="1:22" x14ac:dyDescent="0.25">
      <c r="A3792">
        <v>343</v>
      </c>
      <c r="B3792">
        <v>2</v>
      </c>
      <c r="C3792">
        <v>2</v>
      </c>
      <c r="D3792">
        <v>0.5</v>
      </c>
      <c r="E3792">
        <v>5</v>
      </c>
      <c r="F3792">
        <v>6.25E-2</v>
      </c>
      <c r="G3792">
        <v>1</v>
      </c>
      <c r="H3792">
        <v>5</v>
      </c>
      <c r="I3792">
        <v>1</v>
      </c>
      <c r="J3792">
        <v>9</v>
      </c>
      <c r="K3792">
        <v>2</v>
      </c>
      <c r="O3792">
        <v>0.5</v>
      </c>
      <c r="Q3792">
        <v>2</v>
      </c>
      <c r="R3792">
        <v>3</v>
      </c>
      <c r="S3792">
        <v>-88</v>
      </c>
      <c r="T3792">
        <v>2</v>
      </c>
      <c r="U3792">
        <v>2</v>
      </c>
      <c r="V3792">
        <v>1</v>
      </c>
    </row>
    <row r="3793" spans="1:22" x14ac:dyDescent="0.25">
      <c r="A3793">
        <v>343</v>
      </c>
      <c r="B3793">
        <v>4</v>
      </c>
      <c r="C3793">
        <v>4</v>
      </c>
      <c r="D3793">
        <v>1</v>
      </c>
      <c r="E3793">
        <v>5</v>
      </c>
      <c r="F3793">
        <v>0.125</v>
      </c>
      <c r="G3793">
        <v>1</v>
      </c>
      <c r="H3793">
        <v>2</v>
      </c>
      <c r="I3793">
        <v>1</v>
      </c>
      <c r="J3793">
        <v>20</v>
      </c>
      <c r="K3793">
        <v>1</v>
      </c>
      <c r="L3793">
        <v>3</v>
      </c>
      <c r="M3793">
        <v>1</v>
      </c>
      <c r="N3793">
        <v>1</v>
      </c>
      <c r="Q3793">
        <v>2</v>
      </c>
      <c r="R3793">
        <v>3</v>
      </c>
      <c r="S3793">
        <v>-88</v>
      </c>
      <c r="T3793">
        <v>4</v>
      </c>
      <c r="U3793">
        <v>4</v>
      </c>
      <c r="V3793">
        <v>1</v>
      </c>
    </row>
    <row r="3794" spans="1:22" x14ac:dyDescent="0.25">
      <c r="A3794">
        <v>343</v>
      </c>
      <c r="B3794">
        <v>6</v>
      </c>
      <c r="C3794">
        <v>6</v>
      </c>
      <c r="D3794">
        <v>0.25</v>
      </c>
      <c r="E3794">
        <v>5</v>
      </c>
      <c r="F3794">
        <v>3.125E-2</v>
      </c>
      <c r="G3794">
        <v>2</v>
      </c>
      <c r="H3794">
        <v>2</v>
      </c>
      <c r="I3794">
        <v>1</v>
      </c>
      <c r="J3794">
        <v>13</v>
      </c>
      <c r="K3794">
        <v>1</v>
      </c>
      <c r="L3794">
        <v>1</v>
      </c>
      <c r="M3794">
        <v>1</v>
      </c>
      <c r="N3794">
        <v>1</v>
      </c>
      <c r="Q3794">
        <v>1</v>
      </c>
      <c r="R3794">
        <v>3</v>
      </c>
      <c r="S3794">
        <v>-88</v>
      </c>
      <c r="T3794">
        <v>6</v>
      </c>
      <c r="U3794">
        <v>6</v>
      </c>
      <c r="V3794">
        <v>1</v>
      </c>
    </row>
    <row r="3795" spans="1:22" x14ac:dyDescent="0.25">
      <c r="A3795">
        <v>343</v>
      </c>
      <c r="B3795">
        <v>9</v>
      </c>
      <c r="C3795">
        <v>9</v>
      </c>
      <c r="D3795">
        <v>0.75</v>
      </c>
      <c r="E3795">
        <v>5</v>
      </c>
      <c r="F3795">
        <v>9.375E-2</v>
      </c>
      <c r="G3795">
        <v>2</v>
      </c>
      <c r="H3795">
        <v>2</v>
      </c>
      <c r="I3795">
        <v>1</v>
      </c>
      <c r="J3795">
        <v>6</v>
      </c>
      <c r="K3795">
        <v>2</v>
      </c>
      <c r="O3795">
        <v>0.5</v>
      </c>
      <c r="Q3795">
        <v>1</v>
      </c>
      <c r="R3795">
        <v>3</v>
      </c>
      <c r="S3795">
        <v>-88</v>
      </c>
      <c r="T3795">
        <v>9</v>
      </c>
      <c r="U3795">
        <v>9</v>
      </c>
      <c r="V3795">
        <v>1</v>
      </c>
    </row>
    <row r="3796" spans="1:22" x14ac:dyDescent="0.25">
      <c r="A3796">
        <v>343</v>
      </c>
      <c r="B3796">
        <v>5</v>
      </c>
      <c r="C3796">
        <v>5</v>
      </c>
      <c r="D3796">
        <v>2</v>
      </c>
      <c r="E3796">
        <v>5</v>
      </c>
      <c r="F3796">
        <v>0.25</v>
      </c>
      <c r="G3796">
        <v>2</v>
      </c>
      <c r="H3796">
        <v>60</v>
      </c>
      <c r="I3796">
        <v>1</v>
      </c>
      <c r="J3796">
        <v>13</v>
      </c>
      <c r="K3796">
        <v>1</v>
      </c>
      <c r="L3796">
        <v>4</v>
      </c>
      <c r="M3796">
        <v>1</v>
      </c>
      <c r="N3796">
        <v>1</v>
      </c>
      <c r="Q3796">
        <v>2</v>
      </c>
      <c r="R3796">
        <v>3</v>
      </c>
      <c r="S3796">
        <v>-88</v>
      </c>
      <c r="T3796">
        <v>5</v>
      </c>
      <c r="U3796">
        <v>5</v>
      </c>
      <c r="V3796">
        <v>1</v>
      </c>
    </row>
    <row r="3797" spans="1:22" x14ac:dyDescent="0.25">
      <c r="A3797">
        <v>343</v>
      </c>
      <c r="B3797">
        <v>3</v>
      </c>
      <c r="C3797">
        <v>3</v>
      </c>
      <c r="D3797">
        <v>0.25</v>
      </c>
      <c r="E3797">
        <v>5</v>
      </c>
      <c r="F3797">
        <v>3.125E-2</v>
      </c>
      <c r="G3797">
        <v>2</v>
      </c>
      <c r="H3797">
        <v>15</v>
      </c>
      <c r="I3797">
        <v>1</v>
      </c>
      <c r="J3797">
        <v>13</v>
      </c>
      <c r="K3797">
        <v>2</v>
      </c>
      <c r="O3797">
        <v>0.5</v>
      </c>
      <c r="Q3797">
        <v>2</v>
      </c>
      <c r="R3797">
        <v>3</v>
      </c>
      <c r="S3797">
        <v>-88</v>
      </c>
      <c r="T3797">
        <v>3</v>
      </c>
      <c r="U3797">
        <v>3</v>
      </c>
      <c r="V3797">
        <v>1</v>
      </c>
    </row>
    <row r="3798" spans="1:22" x14ac:dyDescent="0.25">
      <c r="A3798">
        <v>343</v>
      </c>
      <c r="B3798">
        <v>7</v>
      </c>
      <c r="C3798">
        <v>7</v>
      </c>
      <c r="D3798">
        <v>1</v>
      </c>
      <c r="E3798">
        <v>5</v>
      </c>
      <c r="F3798">
        <v>0.125</v>
      </c>
      <c r="G3798">
        <v>2</v>
      </c>
      <c r="H3798">
        <v>10</v>
      </c>
      <c r="I3798">
        <v>1</v>
      </c>
      <c r="J3798">
        <v>13</v>
      </c>
      <c r="K3798">
        <v>1</v>
      </c>
      <c r="L3798">
        <v>1</v>
      </c>
      <c r="M3798">
        <v>1</v>
      </c>
      <c r="N3798">
        <v>1</v>
      </c>
      <c r="Q3798">
        <v>1</v>
      </c>
      <c r="R3798">
        <v>3</v>
      </c>
      <c r="S3798">
        <v>-88</v>
      </c>
      <c r="T3798">
        <v>7</v>
      </c>
      <c r="U3798">
        <v>7</v>
      </c>
      <c r="V3798">
        <v>1</v>
      </c>
    </row>
    <row r="3799" spans="1:22" x14ac:dyDescent="0.25">
      <c r="A3799">
        <v>343</v>
      </c>
      <c r="B3799">
        <v>10</v>
      </c>
      <c r="C3799">
        <v>10</v>
      </c>
      <c r="D3799">
        <v>3</v>
      </c>
      <c r="E3799">
        <v>5</v>
      </c>
      <c r="F3799">
        <v>0.375</v>
      </c>
      <c r="G3799">
        <v>2</v>
      </c>
      <c r="H3799">
        <v>15</v>
      </c>
      <c r="I3799">
        <v>1</v>
      </c>
      <c r="J3799">
        <v>8</v>
      </c>
      <c r="K3799">
        <v>2</v>
      </c>
      <c r="O3799">
        <v>0.5</v>
      </c>
      <c r="Q3799">
        <v>1</v>
      </c>
      <c r="R3799">
        <v>3</v>
      </c>
      <c r="S3799">
        <v>-88</v>
      </c>
      <c r="T3799">
        <v>10</v>
      </c>
      <c r="U3799">
        <v>10</v>
      </c>
      <c r="V3799">
        <v>2</v>
      </c>
    </row>
    <row r="3800" spans="1:22" x14ac:dyDescent="0.25">
      <c r="A3800">
        <v>343</v>
      </c>
      <c r="B3800">
        <v>8</v>
      </c>
      <c r="C3800">
        <v>8</v>
      </c>
      <c r="D3800">
        <v>1.5</v>
      </c>
      <c r="E3800">
        <v>5</v>
      </c>
      <c r="F3800">
        <v>0.1875</v>
      </c>
      <c r="G3800">
        <v>1</v>
      </c>
      <c r="H3800">
        <v>5</v>
      </c>
      <c r="I3800">
        <v>1</v>
      </c>
      <c r="J3800">
        <v>4</v>
      </c>
      <c r="K3800">
        <v>2</v>
      </c>
      <c r="O3800">
        <v>0.5</v>
      </c>
      <c r="Q3800">
        <v>1</v>
      </c>
      <c r="R3800">
        <v>3</v>
      </c>
      <c r="S3800">
        <v>-88</v>
      </c>
      <c r="T3800">
        <v>8</v>
      </c>
      <c r="U3800">
        <v>8</v>
      </c>
      <c r="V3800">
        <v>1</v>
      </c>
    </row>
    <row r="3801" spans="1:22" x14ac:dyDescent="0.25">
      <c r="A3801">
        <v>343</v>
      </c>
      <c r="B3801">
        <v>1</v>
      </c>
      <c r="C3801">
        <v>1</v>
      </c>
      <c r="D3801">
        <v>1</v>
      </c>
      <c r="E3801">
        <v>5</v>
      </c>
      <c r="F3801">
        <v>0.125</v>
      </c>
      <c r="G3801">
        <v>2</v>
      </c>
      <c r="H3801">
        <v>5</v>
      </c>
      <c r="I3801">
        <v>1</v>
      </c>
      <c r="J3801">
        <v>13</v>
      </c>
      <c r="K3801">
        <v>2</v>
      </c>
      <c r="O3801">
        <v>0.5</v>
      </c>
      <c r="Q3801">
        <v>2</v>
      </c>
      <c r="R3801">
        <v>3</v>
      </c>
      <c r="S3801">
        <v>-88</v>
      </c>
      <c r="T3801">
        <v>1</v>
      </c>
      <c r="U3801">
        <v>1</v>
      </c>
      <c r="V3801">
        <v>1</v>
      </c>
    </row>
    <row r="3802" spans="1:22" x14ac:dyDescent="0.25">
      <c r="A3802">
        <v>408</v>
      </c>
      <c r="B3802">
        <v>7</v>
      </c>
      <c r="C3802">
        <v>7</v>
      </c>
      <c r="D3802">
        <v>1</v>
      </c>
      <c r="E3802">
        <v>5</v>
      </c>
      <c r="F3802">
        <v>0.125</v>
      </c>
      <c r="G3802">
        <v>2</v>
      </c>
      <c r="H3802">
        <v>70</v>
      </c>
      <c r="I3802">
        <v>1</v>
      </c>
      <c r="J3802">
        <v>18</v>
      </c>
      <c r="K3802">
        <v>2</v>
      </c>
      <c r="O3802">
        <v>0.5</v>
      </c>
      <c r="Q3802">
        <v>2</v>
      </c>
      <c r="R3802">
        <v>3</v>
      </c>
      <c r="S3802">
        <v>-88</v>
      </c>
      <c r="T3802">
        <v>7</v>
      </c>
      <c r="U3802">
        <v>7</v>
      </c>
      <c r="V3802">
        <v>1</v>
      </c>
    </row>
    <row r="3803" spans="1:22" x14ac:dyDescent="0.25">
      <c r="A3803">
        <v>408</v>
      </c>
      <c r="B3803">
        <v>12</v>
      </c>
      <c r="C3803">
        <v>12</v>
      </c>
      <c r="D3803">
        <v>0.5</v>
      </c>
      <c r="E3803">
        <v>5</v>
      </c>
      <c r="F3803">
        <v>6.25E-2</v>
      </c>
      <c r="G3803">
        <v>3</v>
      </c>
      <c r="H3803">
        <v>50</v>
      </c>
      <c r="I3803">
        <v>1</v>
      </c>
      <c r="J3803">
        <v>16</v>
      </c>
      <c r="K3803">
        <v>2</v>
      </c>
      <c r="O3803">
        <v>0.5</v>
      </c>
      <c r="Q3803">
        <v>2</v>
      </c>
      <c r="R3803">
        <v>3</v>
      </c>
      <c r="S3803">
        <v>-88</v>
      </c>
      <c r="T3803">
        <v>12</v>
      </c>
      <c r="U3803">
        <v>12</v>
      </c>
      <c r="V3803">
        <v>1</v>
      </c>
    </row>
    <row r="3804" spans="1:22" x14ac:dyDescent="0.25">
      <c r="A3804">
        <v>408</v>
      </c>
      <c r="B3804">
        <v>1</v>
      </c>
      <c r="C3804">
        <v>1</v>
      </c>
      <c r="D3804">
        <v>0.5</v>
      </c>
      <c r="E3804">
        <v>5</v>
      </c>
      <c r="F3804">
        <v>6.2E-2</v>
      </c>
      <c r="G3804">
        <v>3</v>
      </c>
      <c r="H3804">
        <v>60</v>
      </c>
      <c r="I3804">
        <v>1</v>
      </c>
      <c r="J3804">
        <v>20</v>
      </c>
      <c r="K3804">
        <v>1</v>
      </c>
      <c r="L3804">
        <v>1</v>
      </c>
      <c r="M3804">
        <v>1</v>
      </c>
      <c r="N3804">
        <v>1</v>
      </c>
      <c r="Q3804">
        <v>2</v>
      </c>
      <c r="R3804">
        <v>3</v>
      </c>
      <c r="S3804">
        <v>-88</v>
      </c>
      <c r="T3804">
        <v>1</v>
      </c>
      <c r="U3804">
        <v>1</v>
      </c>
      <c r="V3804">
        <v>1</v>
      </c>
    </row>
    <row r="3805" spans="1:22" x14ac:dyDescent="0.25">
      <c r="A3805">
        <v>408</v>
      </c>
      <c r="B3805">
        <v>15</v>
      </c>
      <c r="C3805">
        <v>15</v>
      </c>
      <c r="D3805">
        <v>0.25</v>
      </c>
      <c r="E3805">
        <v>5</v>
      </c>
      <c r="F3805">
        <v>3.1E-2</v>
      </c>
      <c r="G3805">
        <v>2</v>
      </c>
      <c r="H3805">
        <v>70</v>
      </c>
      <c r="I3805">
        <v>1</v>
      </c>
      <c r="J3805">
        <v>9</v>
      </c>
      <c r="K3805">
        <v>1</v>
      </c>
      <c r="L3805">
        <v>4</v>
      </c>
      <c r="M3805">
        <v>1</v>
      </c>
      <c r="N3805">
        <v>1</v>
      </c>
      <c r="Q3805">
        <v>1</v>
      </c>
      <c r="R3805">
        <v>3</v>
      </c>
      <c r="S3805">
        <v>-88</v>
      </c>
      <c r="T3805">
        <v>15</v>
      </c>
      <c r="U3805">
        <v>15</v>
      </c>
      <c r="V3805">
        <v>2</v>
      </c>
    </row>
    <row r="3806" spans="1:22" x14ac:dyDescent="0.25">
      <c r="A3806">
        <v>408</v>
      </c>
      <c r="B3806">
        <v>5</v>
      </c>
      <c r="C3806">
        <v>5</v>
      </c>
      <c r="D3806">
        <v>1</v>
      </c>
      <c r="E3806">
        <v>5</v>
      </c>
      <c r="F3806">
        <v>0.125</v>
      </c>
      <c r="G3806">
        <v>3</v>
      </c>
      <c r="H3806">
        <v>60</v>
      </c>
      <c r="I3806">
        <v>1</v>
      </c>
      <c r="J3806">
        <v>15</v>
      </c>
      <c r="K3806">
        <v>2</v>
      </c>
      <c r="O3806">
        <v>0.5</v>
      </c>
      <c r="Q3806">
        <v>2</v>
      </c>
      <c r="R3806">
        <v>3</v>
      </c>
      <c r="S3806">
        <v>-88</v>
      </c>
      <c r="T3806">
        <v>5</v>
      </c>
      <c r="U3806">
        <v>5</v>
      </c>
      <c r="V3806">
        <v>1</v>
      </c>
    </row>
    <row r="3807" spans="1:22" x14ac:dyDescent="0.25">
      <c r="A3807">
        <v>408</v>
      </c>
      <c r="B3807">
        <v>6</v>
      </c>
      <c r="C3807">
        <v>6</v>
      </c>
      <c r="D3807">
        <v>1</v>
      </c>
      <c r="E3807">
        <v>5</v>
      </c>
      <c r="F3807">
        <v>0.125</v>
      </c>
      <c r="G3807">
        <v>3</v>
      </c>
      <c r="H3807">
        <v>40</v>
      </c>
      <c r="I3807">
        <v>1</v>
      </c>
      <c r="J3807">
        <v>19</v>
      </c>
      <c r="K3807">
        <v>1</v>
      </c>
      <c r="L3807">
        <v>1</v>
      </c>
      <c r="M3807">
        <v>1</v>
      </c>
      <c r="N3807">
        <v>1</v>
      </c>
      <c r="Q3807">
        <v>2</v>
      </c>
      <c r="R3807">
        <v>3</v>
      </c>
      <c r="S3807">
        <v>-88</v>
      </c>
      <c r="T3807">
        <v>6</v>
      </c>
      <c r="U3807">
        <v>6</v>
      </c>
      <c r="V3807">
        <v>1</v>
      </c>
    </row>
    <row r="3808" spans="1:22" x14ac:dyDescent="0.25">
      <c r="A3808">
        <v>408</v>
      </c>
      <c r="B3808">
        <v>10</v>
      </c>
      <c r="C3808">
        <v>10</v>
      </c>
      <c r="D3808">
        <v>0.5</v>
      </c>
      <c r="E3808">
        <v>5</v>
      </c>
      <c r="F3808">
        <v>6.25E-2</v>
      </c>
      <c r="G3808">
        <v>3</v>
      </c>
      <c r="H3808">
        <v>80</v>
      </c>
      <c r="I3808">
        <v>1</v>
      </c>
      <c r="J3808">
        <v>19</v>
      </c>
      <c r="K3808">
        <v>2</v>
      </c>
      <c r="O3808">
        <v>0.5</v>
      </c>
      <c r="Q3808">
        <v>2</v>
      </c>
      <c r="R3808">
        <v>3</v>
      </c>
      <c r="S3808">
        <v>-88</v>
      </c>
      <c r="T3808">
        <v>10</v>
      </c>
      <c r="U3808">
        <v>10</v>
      </c>
      <c r="V3808">
        <v>1</v>
      </c>
    </row>
    <row r="3809" spans="1:22" x14ac:dyDescent="0.25">
      <c r="A3809">
        <v>408</v>
      </c>
      <c r="B3809">
        <v>4</v>
      </c>
      <c r="C3809">
        <v>4</v>
      </c>
      <c r="D3809">
        <v>1</v>
      </c>
      <c r="E3809">
        <v>5</v>
      </c>
      <c r="F3809">
        <v>0.125</v>
      </c>
      <c r="G3809">
        <v>2</v>
      </c>
      <c r="H3809">
        <v>60</v>
      </c>
      <c r="I3809">
        <v>1</v>
      </c>
      <c r="J3809">
        <v>17</v>
      </c>
      <c r="K3809">
        <v>1</v>
      </c>
      <c r="L3809">
        <v>3</v>
      </c>
      <c r="M3809">
        <v>1</v>
      </c>
      <c r="N3809">
        <v>1</v>
      </c>
      <c r="Q3809">
        <v>2</v>
      </c>
      <c r="R3809">
        <v>3</v>
      </c>
      <c r="S3809">
        <v>-88</v>
      </c>
      <c r="T3809">
        <v>4</v>
      </c>
      <c r="U3809">
        <v>4</v>
      </c>
      <c r="V3809">
        <v>1</v>
      </c>
    </row>
    <row r="3810" spans="1:22" x14ac:dyDescent="0.25">
      <c r="A3810">
        <v>408</v>
      </c>
      <c r="B3810">
        <v>2</v>
      </c>
      <c r="C3810">
        <v>2</v>
      </c>
      <c r="D3810">
        <v>1</v>
      </c>
      <c r="E3810">
        <v>5</v>
      </c>
      <c r="F3810">
        <v>0.125</v>
      </c>
      <c r="G3810">
        <v>3</v>
      </c>
      <c r="H3810">
        <v>60</v>
      </c>
      <c r="I3810">
        <v>1</v>
      </c>
      <c r="J3810">
        <v>17</v>
      </c>
      <c r="K3810">
        <v>1</v>
      </c>
      <c r="L3810">
        <v>3</v>
      </c>
      <c r="M3810">
        <v>1</v>
      </c>
      <c r="N3810">
        <v>1</v>
      </c>
      <c r="Q3810">
        <v>2</v>
      </c>
      <c r="R3810">
        <v>3</v>
      </c>
      <c r="S3810">
        <v>-88</v>
      </c>
      <c r="T3810">
        <v>2</v>
      </c>
      <c r="U3810">
        <v>2</v>
      </c>
      <c r="V3810">
        <v>1</v>
      </c>
    </row>
    <row r="3811" spans="1:22" x14ac:dyDescent="0.25">
      <c r="A3811">
        <v>408</v>
      </c>
      <c r="B3811">
        <v>9</v>
      </c>
      <c r="C3811">
        <v>9</v>
      </c>
      <c r="D3811">
        <v>1</v>
      </c>
      <c r="E3811">
        <v>5</v>
      </c>
      <c r="F3811">
        <v>0.125</v>
      </c>
      <c r="G3811">
        <v>3</v>
      </c>
      <c r="H3811">
        <v>40</v>
      </c>
      <c r="I3811">
        <v>1</v>
      </c>
      <c r="J3811">
        <v>15</v>
      </c>
      <c r="K3811">
        <v>2</v>
      </c>
      <c r="O3811">
        <v>0.5</v>
      </c>
      <c r="Q3811">
        <v>2</v>
      </c>
      <c r="R3811">
        <v>3</v>
      </c>
      <c r="S3811">
        <v>-88</v>
      </c>
      <c r="T3811">
        <v>9</v>
      </c>
      <c r="U3811">
        <v>9</v>
      </c>
      <c r="V3811">
        <v>1</v>
      </c>
    </row>
    <row r="3812" spans="1:22" x14ac:dyDescent="0.25">
      <c r="A3812">
        <v>408</v>
      </c>
      <c r="B3812">
        <v>3</v>
      </c>
      <c r="C3812">
        <v>3</v>
      </c>
      <c r="D3812">
        <v>1</v>
      </c>
      <c r="E3812">
        <v>5</v>
      </c>
      <c r="F3812">
        <v>0.125</v>
      </c>
      <c r="G3812">
        <v>2</v>
      </c>
      <c r="H3812">
        <v>60</v>
      </c>
      <c r="I3812">
        <v>1</v>
      </c>
      <c r="J3812">
        <v>2</v>
      </c>
      <c r="K3812">
        <v>1</v>
      </c>
      <c r="L3812">
        <v>4</v>
      </c>
      <c r="M3812">
        <v>1</v>
      </c>
      <c r="N3812">
        <v>1</v>
      </c>
      <c r="Q3812">
        <v>2</v>
      </c>
      <c r="R3812">
        <v>3</v>
      </c>
      <c r="S3812">
        <v>-88</v>
      </c>
      <c r="T3812">
        <v>3</v>
      </c>
      <c r="U3812">
        <v>3</v>
      </c>
      <c r="V3812">
        <v>1</v>
      </c>
    </row>
    <row r="3813" spans="1:22" x14ac:dyDescent="0.25">
      <c r="A3813">
        <v>408</v>
      </c>
      <c r="B3813">
        <v>14</v>
      </c>
      <c r="C3813">
        <v>14</v>
      </c>
      <c r="D3813">
        <v>0.25</v>
      </c>
      <c r="E3813">
        <v>5</v>
      </c>
      <c r="F3813">
        <v>3.1E-2</v>
      </c>
      <c r="G3813">
        <v>3</v>
      </c>
      <c r="H3813">
        <v>60</v>
      </c>
      <c r="I3813">
        <v>1</v>
      </c>
      <c r="J3813">
        <v>9</v>
      </c>
      <c r="K3813">
        <v>1</v>
      </c>
      <c r="L3813">
        <v>4</v>
      </c>
      <c r="M3813">
        <v>1</v>
      </c>
      <c r="N3813">
        <v>1</v>
      </c>
      <c r="Q3813">
        <v>1</v>
      </c>
      <c r="R3813">
        <v>3</v>
      </c>
      <c r="S3813">
        <v>-88</v>
      </c>
      <c r="T3813">
        <v>14</v>
      </c>
      <c r="U3813">
        <v>14</v>
      </c>
      <c r="V3813">
        <v>1</v>
      </c>
    </row>
    <row r="3814" spans="1:22" x14ac:dyDescent="0.25">
      <c r="A3814">
        <v>408</v>
      </c>
      <c r="B3814">
        <v>11</v>
      </c>
      <c r="C3814">
        <v>11</v>
      </c>
      <c r="D3814">
        <v>0.5</v>
      </c>
      <c r="E3814">
        <v>5</v>
      </c>
      <c r="F3814">
        <v>6.25E-2</v>
      </c>
      <c r="G3814">
        <v>3</v>
      </c>
      <c r="H3814">
        <v>50</v>
      </c>
      <c r="I3814">
        <v>1</v>
      </c>
      <c r="J3814">
        <v>13</v>
      </c>
      <c r="K3814">
        <v>2</v>
      </c>
      <c r="O3814">
        <v>0.5</v>
      </c>
      <c r="Q3814">
        <v>2</v>
      </c>
      <c r="R3814">
        <v>3</v>
      </c>
      <c r="S3814">
        <v>-88</v>
      </c>
      <c r="T3814">
        <v>11</v>
      </c>
      <c r="U3814">
        <v>11</v>
      </c>
      <c r="V3814">
        <v>1</v>
      </c>
    </row>
    <row r="3815" spans="1:22" x14ac:dyDescent="0.25">
      <c r="A3815">
        <v>408</v>
      </c>
      <c r="B3815">
        <v>8</v>
      </c>
      <c r="C3815">
        <v>8</v>
      </c>
      <c r="D3815">
        <v>1</v>
      </c>
      <c r="E3815">
        <v>5</v>
      </c>
      <c r="F3815">
        <v>0.125</v>
      </c>
      <c r="G3815">
        <v>3</v>
      </c>
      <c r="H3815">
        <v>40</v>
      </c>
      <c r="I3815">
        <v>1</v>
      </c>
      <c r="J3815">
        <v>15</v>
      </c>
      <c r="K3815">
        <v>2</v>
      </c>
      <c r="O3815">
        <v>0.5</v>
      </c>
      <c r="Q3815">
        <v>2</v>
      </c>
      <c r="R3815">
        <v>3</v>
      </c>
      <c r="S3815">
        <v>-88</v>
      </c>
      <c r="T3815">
        <v>8</v>
      </c>
      <c r="U3815">
        <v>8</v>
      </c>
      <c r="V3815">
        <v>1</v>
      </c>
    </row>
    <row r="3816" spans="1:22" x14ac:dyDescent="0.25">
      <c r="A3816">
        <v>408</v>
      </c>
      <c r="B3816">
        <v>13</v>
      </c>
      <c r="C3816">
        <v>13</v>
      </c>
      <c r="D3816">
        <v>0.5</v>
      </c>
      <c r="E3816">
        <v>5</v>
      </c>
      <c r="F3816">
        <v>6.25E-2</v>
      </c>
      <c r="G3816">
        <v>3</v>
      </c>
      <c r="H3816">
        <v>60</v>
      </c>
      <c r="I3816">
        <v>1</v>
      </c>
      <c r="J3816">
        <v>9</v>
      </c>
      <c r="K3816">
        <v>1</v>
      </c>
      <c r="L3816">
        <v>4</v>
      </c>
      <c r="M3816">
        <v>1</v>
      </c>
      <c r="N3816">
        <v>1</v>
      </c>
      <c r="Q3816">
        <v>1</v>
      </c>
      <c r="R3816">
        <v>3</v>
      </c>
      <c r="S3816">
        <v>-88</v>
      </c>
      <c r="T3816">
        <v>13</v>
      </c>
      <c r="U3816">
        <v>13</v>
      </c>
      <c r="V3816">
        <v>1</v>
      </c>
    </row>
    <row r="3817" spans="1:22" x14ac:dyDescent="0.25">
      <c r="A3817">
        <v>453</v>
      </c>
      <c r="B3817">
        <v>6</v>
      </c>
      <c r="C3817">
        <v>6</v>
      </c>
      <c r="D3817">
        <v>0.25</v>
      </c>
      <c r="E3817">
        <v>5</v>
      </c>
      <c r="F3817">
        <v>3.125E-2</v>
      </c>
      <c r="G3817">
        <v>4</v>
      </c>
      <c r="H3817">
        <v>5</v>
      </c>
      <c r="I3817">
        <v>1</v>
      </c>
      <c r="J3817">
        <v>7</v>
      </c>
      <c r="K3817">
        <v>1</v>
      </c>
      <c r="L3817">
        <v>4</v>
      </c>
      <c r="M3817">
        <v>1</v>
      </c>
      <c r="N3817">
        <v>1</v>
      </c>
      <c r="Q3817">
        <v>2</v>
      </c>
      <c r="R3817">
        <v>1</v>
      </c>
      <c r="S3817">
        <v>300</v>
      </c>
      <c r="T3817">
        <v>6</v>
      </c>
      <c r="U3817">
        <v>6</v>
      </c>
      <c r="V3817">
        <v>1</v>
      </c>
    </row>
    <row r="3818" spans="1:22" x14ac:dyDescent="0.25">
      <c r="A3818">
        <v>453</v>
      </c>
      <c r="B3818">
        <v>8</v>
      </c>
      <c r="C3818">
        <v>8</v>
      </c>
      <c r="D3818">
        <v>0.5</v>
      </c>
      <c r="E3818">
        <v>5</v>
      </c>
      <c r="F3818">
        <v>6.25E-2</v>
      </c>
      <c r="G3818">
        <v>3</v>
      </c>
      <c r="H3818">
        <v>2</v>
      </c>
      <c r="I3818">
        <v>1</v>
      </c>
      <c r="J3818">
        <v>6</v>
      </c>
      <c r="K3818">
        <v>1</v>
      </c>
      <c r="L3818">
        <v>4</v>
      </c>
      <c r="M3818">
        <v>1</v>
      </c>
      <c r="N3818">
        <v>1</v>
      </c>
      <c r="Q3818">
        <v>4</v>
      </c>
      <c r="R3818">
        <v>1</v>
      </c>
      <c r="S3818">
        <v>250</v>
      </c>
      <c r="T3818">
        <v>8</v>
      </c>
      <c r="U3818">
        <v>8</v>
      </c>
      <c r="V3818">
        <v>1</v>
      </c>
    </row>
    <row r="3819" spans="1:22" x14ac:dyDescent="0.25">
      <c r="A3819">
        <v>453</v>
      </c>
      <c r="B3819">
        <v>5</v>
      </c>
      <c r="C3819">
        <v>5</v>
      </c>
      <c r="D3819">
        <v>0.13</v>
      </c>
      <c r="E3819">
        <v>5</v>
      </c>
      <c r="F3819">
        <v>1.5599999999999999E-2</v>
      </c>
      <c r="G3819">
        <v>2</v>
      </c>
      <c r="H3819">
        <v>2</v>
      </c>
      <c r="I3819">
        <v>1</v>
      </c>
      <c r="J3819">
        <v>16</v>
      </c>
      <c r="K3819">
        <v>1</v>
      </c>
      <c r="L3819">
        <v>4</v>
      </c>
      <c r="M3819">
        <v>1</v>
      </c>
      <c r="N3819">
        <v>1</v>
      </c>
      <c r="Q3819">
        <v>2</v>
      </c>
      <c r="R3819">
        <v>1</v>
      </c>
      <c r="S3819">
        <v>500</v>
      </c>
      <c r="T3819">
        <v>5</v>
      </c>
      <c r="U3819">
        <v>5</v>
      </c>
      <c r="V3819">
        <v>1</v>
      </c>
    </row>
    <row r="3820" spans="1:22" x14ac:dyDescent="0.25">
      <c r="A3820">
        <v>453</v>
      </c>
      <c r="B3820">
        <v>2</v>
      </c>
      <c r="C3820">
        <v>2</v>
      </c>
      <c r="D3820">
        <v>0.25</v>
      </c>
      <c r="E3820">
        <v>5</v>
      </c>
      <c r="F3820">
        <v>3.125E-2</v>
      </c>
      <c r="G3820">
        <v>3</v>
      </c>
      <c r="H3820">
        <v>20</v>
      </c>
      <c r="I3820">
        <v>1</v>
      </c>
      <c r="J3820">
        <v>11</v>
      </c>
      <c r="K3820">
        <v>1</v>
      </c>
      <c r="L3820">
        <v>4</v>
      </c>
      <c r="M3820">
        <v>3</v>
      </c>
      <c r="N3820">
        <v>3</v>
      </c>
      <c r="O3820">
        <v>0.5</v>
      </c>
      <c r="Q3820">
        <v>2</v>
      </c>
      <c r="R3820">
        <v>1</v>
      </c>
      <c r="S3820">
        <v>500</v>
      </c>
      <c r="T3820">
        <v>2</v>
      </c>
      <c r="U3820">
        <v>2</v>
      </c>
      <c r="V3820">
        <v>1</v>
      </c>
    </row>
    <row r="3821" spans="1:22" x14ac:dyDescent="0.25">
      <c r="A3821">
        <v>453</v>
      </c>
      <c r="B3821">
        <v>9</v>
      </c>
      <c r="C3821">
        <v>9</v>
      </c>
      <c r="D3821">
        <v>1</v>
      </c>
      <c r="E3821">
        <v>5</v>
      </c>
      <c r="F3821">
        <v>0.125</v>
      </c>
      <c r="G3821">
        <v>2</v>
      </c>
      <c r="H3821">
        <v>5</v>
      </c>
      <c r="I3821">
        <v>1</v>
      </c>
      <c r="J3821">
        <v>6</v>
      </c>
      <c r="K3821">
        <v>1</v>
      </c>
      <c r="L3821">
        <v>4</v>
      </c>
      <c r="M3821">
        <v>1</v>
      </c>
      <c r="N3821">
        <v>1</v>
      </c>
      <c r="Q3821">
        <v>1</v>
      </c>
      <c r="R3821">
        <v>1</v>
      </c>
      <c r="S3821">
        <v>200</v>
      </c>
      <c r="T3821">
        <v>9</v>
      </c>
      <c r="U3821">
        <v>9</v>
      </c>
      <c r="V3821">
        <v>1</v>
      </c>
    </row>
    <row r="3822" spans="1:22" x14ac:dyDescent="0.25">
      <c r="A3822">
        <v>453</v>
      </c>
      <c r="B3822">
        <v>7</v>
      </c>
      <c r="C3822">
        <v>7</v>
      </c>
      <c r="D3822">
        <v>2</v>
      </c>
      <c r="E3822">
        <v>5</v>
      </c>
      <c r="F3822">
        <v>0.25</v>
      </c>
      <c r="G3822">
        <v>2</v>
      </c>
      <c r="H3822">
        <v>1</v>
      </c>
      <c r="I3822">
        <v>1</v>
      </c>
      <c r="J3822">
        <v>6</v>
      </c>
      <c r="K3822">
        <v>1</v>
      </c>
      <c r="L3822">
        <v>4</v>
      </c>
      <c r="M3822">
        <v>1</v>
      </c>
      <c r="N3822">
        <v>1</v>
      </c>
      <c r="Q3822">
        <v>1</v>
      </c>
      <c r="R3822">
        <v>1</v>
      </c>
      <c r="S3822">
        <v>500</v>
      </c>
      <c r="T3822">
        <v>7</v>
      </c>
      <c r="U3822">
        <v>7</v>
      </c>
      <c r="V3822">
        <v>1</v>
      </c>
    </row>
    <row r="3823" spans="1:22" x14ac:dyDescent="0.25">
      <c r="A3823">
        <v>453</v>
      </c>
      <c r="B3823">
        <v>1</v>
      </c>
      <c r="C3823">
        <v>1</v>
      </c>
      <c r="D3823">
        <v>2</v>
      </c>
      <c r="E3823">
        <v>5</v>
      </c>
      <c r="F3823">
        <v>0.25</v>
      </c>
      <c r="G3823">
        <v>4</v>
      </c>
      <c r="H3823">
        <v>15</v>
      </c>
      <c r="I3823">
        <v>1</v>
      </c>
      <c r="J3823">
        <v>11</v>
      </c>
      <c r="K3823">
        <v>1</v>
      </c>
      <c r="L3823">
        <v>4</v>
      </c>
      <c r="M3823">
        <v>3</v>
      </c>
      <c r="N3823">
        <v>3</v>
      </c>
      <c r="O3823">
        <v>0.5</v>
      </c>
      <c r="Q3823">
        <v>2</v>
      </c>
      <c r="R3823">
        <v>1</v>
      </c>
      <c r="S3823">
        <v>1500</v>
      </c>
      <c r="T3823">
        <v>1</v>
      </c>
      <c r="U3823">
        <v>1</v>
      </c>
      <c r="V3823">
        <v>1</v>
      </c>
    </row>
    <row r="3824" spans="1:22" x14ac:dyDescent="0.25">
      <c r="A3824">
        <v>453</v>
      </c>
      <c r="B3824">
        <v>10</v>
      </c>
      <c r="C3824">
        <v>10</v>
      </c>
      <c r="D3824">
        <v>0.25</v>
      </c>
      <c r="E3824">
        <v>5</v>
      </c>
      <c r="F3824">
        <v>3.125E-2</v>
      </c>
      <c r="G3824">
        <v>2</v>
      </c>
      <c r="H3824">
        <v>4</v>
      </c>
      <c r="I3824">
        <v>2</v>
      </c>
      <c r="J3824">
        <v>6</v>
      </c>
      <c r="K3824">
        <v>1</v>
      </c>
      <c r="L3824">
        <v>4</v>
      </c>
      <c r="M3824">
        <v>1</v>
      </c>
      <c r="N3824">
        <v>1</v>
      </c>
      <c r="Q3824">
        <v>3</v>
      </c>
      <c r="R3824">
        <v>1</v>
      </c>
      <c r="S3824">
        <v>400</v>
      </c>
      <c r="T3824">
        <v>10</v>
      </c>
      <c r="U3824">
        <v>10</v>
      </c>
      <c r="V3824">
        <v>2</v>
      </c>
    </row>
    <row r="3825" spans="1:22" x14ac:dyDescent="0.25">
      <c r="A3825">
        <v>453</v>
      </c>
      <c r="B3825">
        <v>3</v>
      </c>
      <c r="C3825">
        <v>3</v>
      </c>
      <c r="D3825">
        <v>0.25</v>
      </c>
      <c r="E3825">
        <v>5</v>
      </c>
      <c r="F3825">
        <v>3.125E-2</v>
      </c>
      <c r="G3825">
        <v>4</v>
      </c>
      <c r="H3825">
        <v>20</v>
      </c>
      <c r="I3825">
        <v>1</v>
      </c>
      <c r="J3825">
        <v>7</v>
      </c>
      <c r="K3825">
        <v>1</v>
      </c>
      <c r="L3825">
        <v>4</v>
      </c>
      <c r="M3825">
        <v>3</v>
      </c>
      <c r="N3825">
        <v>3</v>
      </c>
      <c r="O3825">
        <v>0.5</v>
      </c>
      <c r="Q3825">
        <v>2</v>
      </c>
      <c r="R3825">
        <v>1</v>
      </c>
      <c r="S3825">
        <v>400</v>
      </c>
      <c r="T3825">
        <v>3</v>
      </c>
      <c r="U3825">
        <v>3</v>
      </c>
      <c r="V3825">
        <v>1</v>
      </c>
    </row>
    <row r="3826" spans="1:22" x14ac:dyDescent="0.25">
      <c r="A3826">
        <v>453</v>
      </c>
      <c r="B3826">
        <v>4</v>
      </c>
      <c r="C3826">
        <v>4</v>
      </c>
      <c r="D3826">
        <v>0.25</v>
      </c>
      <c r="E3826">
        <v>5</v>
      </c>
      <c r="F3826">
        <v>3.125E-2</v>
      </c>
      <c r="G3826">
        <v>4</v>
      </c>
      <c r="H3826">
        <v>5</v>
      </c>
      <c r="I3826">
        <v>1</v>
      </c>
      <c r="J3826">
        <v>7</v>
      </c>
      <c r="K3826">
        <v>1</v>
      </c>
      <c r="L3826">
        <v>4</v>
      </c>
      <c r="M3826">
        <v>1</v>
      </c>
      <c r="N3826">
        <v>1</v>
      </c>
      <c r="Q3826">
        <v>2</v>
      </c>
      <c r="R3826">
        <v>1</v>
      </c>
      <c r="S3826">
        <v>400</v>
      </c>
      <c r="T3826">
        <v>4</v>
      </c>
      <c r="U3826">
        <v>4</v>
      </c>
      <c r="V3826">
        <v>1</v>
      </c>
    </row>
    <row r="3827" spans="1:22" x14ac:dyDescent="0.25">
      <c r="A3827">
        <v>738</v>
      </c>
      <c r="B3827">
        <v>7</v>
      </c>
      <c r="C3827">
        <v>7</v>
      </c>
      <c r="D3827">
        <v>2</v>
      </c>
      <c r="E3827">
        <v>5</v>
      </c>
      <c r="F3827">
        <v>0.25</v>
      </c>
      <c r="G3827">
        <v>2</v>
      </c>
      <c r="H3827">
        <v>10</v>
      </c>
      <c r="I3827">
        <v>1</v>
      </c>
      <c r="J3827">
        <v>38</v>
      </c>
      <c r="K3827">
        <v>1</v>
      </c>
      <c r="L3827">
        <v>2</v>
      </c>
      <c r="M3827">
        <v>1</v>
      </c>
      <c r="N3827">
        <v>1</v>
      </c>
      <c r="Q3827">
        <v>1</v>
      </c>
      <c r="R3827">
        <v>1</v>
      </c>
      <c r="S3827">
        <v>100</v>
      </c>
      <c r="T3827">
        <v>7</v>
      </c>
      <c r="U3827">
        <v>7</v>
      </c>
      <c r="V3827">
        <v>2</v>
      </c>
    </row>
    <row r="3828" spans="1:22" x14ac:dyDescent="0.25">
      <c r="A3828">
        <v>738</v>
      </c>
      <c r="B3828">
        <v>1</v>
      </c>
      <c r="C3828">
        <v>1</v>
      </c>
      <c r="D3828">
        <v>8</v>
      </c>
      <c r="E3828">
        <v>5</v>
      </c>
      <c r="F3828">
        <v>1</v>
      </c>
      <c r="G3828">
        <v>3</v>
      </c>
      <c r="H3828">
        <v>2</v>
      </c>
      <c r="I3828">
        <v>1</v>
      </c>
      <c r="J3828">
        <v>38</v>
      </c>
      <c r="K3828">
        <v>1</v>
      </c>
      <c r="L3828">
        <v>2</v>
      </c>
      <c r="M3828">
        <v>1</v>
      </c>
      <c r="N3828">
        <v>1</v>
      </c>
      <c r="Q3828">
        <v>2</v>
      </c>
      <c r="R3828">
        <v>1</v>
      </c>
      <c r="S3828">
        <v>8000</v>
      </c>
      <c r="T3828">
        <v>1</v>
      </c>
      <c r="U3828">
        <v>1</v>
      </c>
      <c r="V3828">
        <v>1</v>
      </c>
    </row>
    <row r="3829" spans="1:22" x14ac:dyDescent="0.25">
      <c r="A3829">
        <v>738</v>
      </c>
      <c r="B3829">
        <v>2</v>
      </c>
      <c r="C3829">
        <v>2</v>
      </c>
      <c r="D3829">
        <v>0.5</v>
      </c>
      <c r="E3829">
        <v>5</v>
      </c>
      <c r="F3829">
        <v>6.25E-2</v>
      </c>
      <c r="G3829">
        <v>2</v>
      </c>
      <c r="H3829">
        <v>5</v>
      </c>
      <c r="I3829">
        <v>1</v>
      </c>
      <c r="J3829">
        <v>25</v>
      </c>
      <c r="K3829">
        <v>1</v>
      </c>
      <c r="L3829">
        <v>2</v>
      </c>
      <c r="M3829">
        <v>1</v>
      </c>
      <c r="N3829">
        <v>1</v>
      </c>
      <c r="Q3829">
        <v>2</v>
      </c>
      <c r="R3829">
        <v>1</v>
      </c>
      <c r="S3829">
        <v>500</v>
      </c>
      <c r="T3829">
        <v>2</v>
      </c>
      <c r="U3829">
        <v>2</v>
      </c>
      <c r="V3829">
        <v>1</v>
      </c>
    </row>
    <row r="3830" spans="1:22" x14ac:dyDescent="0.25">
      <c r="A3830">
        <v>738</v>
      </c>
      <c r="B3830">
        <v>5</v>
      </c>
      <c r="C3830">
        <v>5</v>
      </c>
      <c r="D3830">
        <v>0.5</v>
      </c>
      <c r="E3830">
        <v>5</v>
      </c>
      <c r="F3830">
        <v>6.25E-2</v>
      </c>
      <c r="G3830">
        <v>2</v>
      </c>
      <c r="H3830">
        <v>3</v>
      </c>
      <c r="I3830">
        <v>1</v>
      </c>
      <c r="J3830">
        <v>38</v>
      </c>
      <c r="K3830">
        <v>1</v>
      </c>
      <c r="L3830">
        <v>2</v>
      </c>
      <c r="M3830">
        <v>1</v>
      </c>
      <c r="N3830">
        <v>1</v>
      </c>
      <c r="Q3830">
        <v>1</v>
      </c>
      <c r="R3830">
        <v>1</v>
      </c>
      <c r="S3830">
        <v>100</v>
      </c>
      <c r="T3830">
        <v>5</v>
      </c>
      <c r="U3830">
        <v>5</v>
      </c>
      <c r="V3830">
        <v>1</v>
      </c>
    </row>
    <row r="3831" spans="1:22" x14ac:dyDescent="0.25">
      <c r="A3831">
        <v>738</v>
      </c>
      <c r="B3831">
        <v>6</v>
      </c>
      <c r="C3831">
        <v>6</v>
      </c>
      <c r="D3831">
        <v>2</v>
      </c>
      <c r="E3831">
        <v>5</v>
      </c>
      <c r="F3831">
        <v>0.25</v>
      </c>
      <c r="G3831">
        <v>2</v>
      </c>
      <c r="H3831">
        <v>4</v>
      </c>
      <c r="I3831">
        <v>1</v>
      </c>
      <c r="J3831">
        <v>38</v>
      </c>
      <c r="K3831">
        <v>1</v>
      </c>
      <c r="L3831">
        <v>2</v>
      </c>
      <c r="M3831">
        <v>1</v>
      </c>
      <c r="N3831">
        <v>1</v>
      </c>
      <c r="Q3831">
        <v>1</v>
      </c>
      <c r="R3831">
        <v>1</v>
      </c>
      <c r="S3831">
        <v>200</v>
      </c>
      <c r="T3831">
        <v>6</v>
      </c>
      <c r="U3831">
        <v>6</v>
      </c>
      <c r="V3831">
        <v>1</v>
      </c>
    </row>
    <row r="3832" spans="1:22" x14ac:dyDescent="0.25">
      <c r="A3832">
        <v>738</v>
      </c>
      <c r="B3832">
        <v>4</v>
      </c>
      <c r="C3832">
        <v>4</v>
      </c>
      <c r="D3832">
        <v>1</v>
      </c>
      <c r="E3832">
        <v>5</v>
      </c>
      <c r="F3832">
        <v>0.125</v>
      </c>
      <c r="G3832">
        <v>4</v>
      </c>
      <c r="H3832">
        <v>5</v>
      </c>
      <c r="I3832">
        <v>1</v>
      </c>
      <c r="J3832">
        <v>38</v>
      </c>
      <c r="K3832">
        <v>1</v>
      </c>
      <c r="L3832">
        <v>2</v>
      </c>
      <c r="M3832">
        <v>1</v>
      </c>
      <c r="N3832">
        <v>1</v>
      </c>
      <c r="Q3832">
        <v>1</v>
      </c>
      <c r="R3832">
        <v>1</v>
      </c>
      <c r="S3832">
        <v>150</v>
      </c>
      <c r="T3832">
        <v>4</v>
      </c>
      <c r="U3832">
        <v>4</v>
      </c>
      <c r="V3832">
        <v>1</v>
      </c>
    </row>
    <row r="3833" spans="1:22" x14ac:dyDescent="0.25">
      <c r="A3833">
        <v>738</v>
      </c>
      <c r="B3833">
        <v>3</v>
      </c>
      <c r="C3833">
        <v>3</v>
      </c>
      <c r="D3833">
        <v>8</v>
      </c>
      <c r="E3833">
        <v>5</v>
      </c>
      <c r="F3833">
        <v>1</v>
      </c>
      <c r="G3833">
        <v>2</v>
      </c>
      <c r="H3833">
        <v>1</v>
      </c>
      <c r="I3833">
        <v>1</v>
      </c>
      <c r="J3833">
        <v>38</v>
      </c>
      <c r="K3833">
        <v>1</v>
      </c>
      <c r="L3833">
        <v>2</v>
      </c>
      <c r="M3833">
        <v>1</v>
      </c>
      <c r="N3833">
        <v>1</v>
      </c>
      <c r="Q3833">
        <v>1</v>
      </c>
      <c r="R3833">
        <v>1</v>
      </c>
      <c r="S3833">
        <v>1000</v>
      </c>
      <c r="T3833">
        <v>3</v>
      </c>
      <c r="U3833">
        <v>3</v>
      </c>
      <c r="V3833">
        <v>1</v>
      </c>
    </row>
    <row r="3834" spans="1:22" x14ac:dyDescent="0.25">
      <c r="A3834">
        <v>404</v>
      </c>
      <c r="B3834">
        <v>4</v>
      </c>
      <c r="C3834">
        <v>4</v>
      </c>
      <c r="D3834">
        <v>2</v>
      </c>
      <c r="E3834">
        <v>5</v>
      </c>
      <c r="F3834">
        <v>0.25</v>
      </c>
      <c r="G3834">
        <v>4</v>
      </c>
      <c r="H3834">
        <v>5</v>
      </c>
      <c r="I3834">
        <v>1</v>
      </c>
      <c r="J3834">
        <v>4</v>
      </c>
      <c r="K3834">
        <v>1</v>
      </c>
      <c r="L3834">
        <v>1</v>
      </c>
      <c r="M3834">
        <v>3</v>
      </c>
      <c r="N3834">
        <v>3</v>
      </c>
      <c r="O3834">
        <v>0.5</v>
      </c>
      <c r="Q3834">
        <v>2</v>
      </c>
      <c r="R3834">
        <v>1</v>
      </c>
      <c r="S3834">
        <v>-88</v>
      </c>
      <c r="T3834">
        <v>4</v>
      </c>
      <c r="U3834">
        <v>4</v>
      </c>
      <c r="V3834">
        <v>1</v>
      </c>
    </row>
    <row r="3835" spans="1:22" x14ac:dyDescent="0.25">
      <c r="A3835">
        <v>404</v>
      </c>
      <c r="B3835">
        <v>1</v>
      </c>
      <c r="C3835">
        <v>1</v>
      </c>
      <c r="D3835">
        <v>4</v>
      </c>
      <c r="E3835">
        <v>5</v>
      </c>
      <c r="F3835">
        <v>0.5</v>
      </c>
      <c r="G3835">
        <v>4</v>
      </c>
      <c r="H3835">
        <v>5</v>
      </c>
      <c r="I3835">
        <v>1</v>
      </c>
      <c r="J3835">
        <v>17</v>
      </c>
      <c r="K3835">
        <v>1</v>
      </c>
      <c r="L3835">
        <v>1</v>
      </c>
      <c r="M3835">
        <v>1</v>
      </c>
      <c r="N3835">
        <v>1</v>
      </c>
      <c r="Q3835">
        <v>2</v>
      </c>
      <c r="R3835">
        <v>1</v>
      </c>
      <c r="S3835">
        <v>-88</v>
      </c>
      <c r="T3835">
        <v>1</v>
      </c>
      <c r="U3835">
        <v>1</v>
      </c>
      <c r="V3835">
        <v>1</v>
      </c>
    </row>
    <row r="3836" spans="1:22" x14ac:dyDescent="0.25">
      <c r="A3836">
        <v>404</v>
      </c>
      <c r="B3836">
        <v>2</v>
      </c>
      <c r="C3836">
        <v>2</v>
      </c>
      <c r="D3836">
        <v>2</v>
      </c>
      <c r="E3836">
        <v>5</v>
      </c>
      <c r="F3836">
        <v>0.25</v>
      </c>
      <c r="G3836">
        <v>4</v>
      </c>
      <c r="H3836">
        <v>5</v>
      </c>
      <c r="I3836">
        <v>1</v>
      </c>
      <c r="J3836">
        <v>4</v>
      </c>
      <c r="K3836">
        <v>1</v>
      </c>
      <c r="L3836">
        <v>1</v>
      </c>
      <c r="M3836">
        <v>1</v>
      </c>
      <c r="N3836">
        <v>1</v>
      </c>
      <c r="Q3836">
        <v>2</v>
      </c>
      <c r="R3836">
        <v>1</v>
      </c>
      <c r="S3836">
        <v>-88</v>
      </c>
      <c r="T3836">
        <v>2</v>
      </c>
      <c r="U3836">
        <v>2</v>
      </c>
      <c r="V3836">
        <v>1</v>
      </c>
    </row>
    <row r="3837" spans="1:22" x14ac:dyDescent="0.25">
      <c r="A3837">
        <v>404</v>
      </c>
      <c r="B3837">
        <v>7</v>
      </c>
      <c r="C3837">
        <v>7</v>
      </c>
      <c r="D3837">
        <v>1</v>
      </c>
      <c r="E3837">
        <v>5</v>
      </c>
      <c r="F3837">
        <v>0.125</v>
      </c>
      <c r="G3837">
        <v>4</v>
      </c>
      <c r="H3837">
        <v>2</v>
      </c>
      <c r="I3837">
        <v>1</v>
      </c>
      <c r="J3837">
        <v>3</v>
      </c>
      <c r="K3837">
        <v>2</v>
      </c>
      <c r="O3837">
        <v>0.5</v>
      </c>
      <c r="Q3837">
        <v>1</v>
      </c>
      <c r="R3837">
        <v>1</v>
      </c>
      <c r="S3837">
        <v>200</v>
      </c>
      <c r="T3837">
        <v>7</v>
      </c>
      <c r="U3837">
        <v>7</v>
      </c>
      <c r="V3837">
        <v>2</v>
      </c>
    </row>
    <row r="3838" spans="1:22" x14ac:dyDescent="0.25">
      <c r="A3838">
        <v>404</v>
      </c>
      <c r="B3838">
        <v>5</v>
      </c>
      <c r="C3838">
        <v>5</v>
      </c>
      <c r="D3838">
        <v>2.5</v>
      </c>
      <c r="E3838">
        <v>5</v>
      </c>
      <c r="F3838">
        <v>0.3125</v>
      </c>
      <c r="G3838">
        <v>4</v>
      </c>
      <c r="H3838">
        <v>2</v>
      </c>
      <c r="I3838">
        <v>1</v>
      </c>
      <c r="J3838">
        <v>4</v>
      </c>
      <c r="K3838">
        <v>1</v>
      </c>
      <c r="L3838">
        <v>1</v>
      </c>
      <c r="M3838">
        <v>1</v>
      </c>
      <c r="N3838">
        <v>1</v>
      </c>
      <c r="Q3838">
        <v>1</v>
      </c>
      <c r="R3838">
        <v>1</v>
      </c>
      <c r="S3838">
        <v>450</v>
      </c>
      <c r="T3838">
        <v>5</v>
      </c>
      <c r="U3838">
        <v>5</v>
      </c>
      <c r="V3838">
        <v>1</v>
      </c>
    </row>
    <row r="3839" spans="1:22" x14ac:dyDescent="0.25">
      <c r="A3839">
        <v>404</v>
      </c>
      <c r="B3839">
        <v>3</v>
      </c>
      <c r="C3839">
        <v>3</v>
      </c>
      <c r="D3839">
        <v>0.25</v>
      </c>
      <c r="E3839">
        <v>5</v>
      </c>
      <c r="F3839">
        <v>3.125E-2</v>
      </c>
      <c r="G3839">
        <v>3</v>
      </c>
      <c r="H3839">
        <v>3</v>
      </c>
      <c r="I3839">
        <v>1</v>
      </c>
      <c r="J3839">
        <v>6</v>
      </c>
      <c r="K3839">
        <v>1</v>
      </c>
      <c r="L3839">
        <v>1</v>
      </c>
      <c r="M3839">
        <v>1</v>
      </c>
      <c r="N3839">
        <v>1</v>
      </c>
      <c r="Q3839">
        <v>2</v>
      </c>
      <c r="R3839">
        <v>1</v>
      </c>
      <c r="S3839">
        <v>-88</v>
      </c>
      <c r="T3839">
        <v>3</v>
      </c>
      <c r="U3839">
        <v>3</v>
      </c>
      <c r="V3839">
        <v>1</v>
      </c>
    </row>
    <row r="3840" spans="1:22" x14ac:dyDescent="0.25">
      <c r="A3840">
        <v>404</v>
      </c>
      <c r="B3840">
        <v>6</v>
      </c>
      <c r="C3840">
        <v>6</v>
      </c>
      <c r="D3840">
        <v>1</v>
      </c>
      <c r="E3840">
        <v>5</v>
      </c>
      <c r="F3840">
        <v>0.125</v>
      </c>
      <c r="G3840">
        <v>4</v>
      </c>
      <c r="H3840">
        <v>20</v>
      </c>
      <c r="I3840">
        <v>1</v>
      </c>
      <c r="J3840">
        <v>4</v>
      </c>
      <c r="K3840">
        <v>1</v>
      </c>
      <c r="L3840">
        <v>1</v>
      </c>
      <c r="M3840">
        <v>1</v>
      </c>
      <c r="N3840">
        <v>1</v>
      </c>
      <c r="Q3840">
        <v>1</v>
      </c>
      <c r="R3840">
        <v>1</v>
      </c>
      <c r="S3840">
        <v>200</v>
      </c>
      <c r="T3840">
        <v>6</v>
      </c>
      <c r="U3840">
        <v>6</v>
      </c>
      <c r="V3840">
        <v>1</v>
      </c>
    </row>
    <row r="3841" spans="1:22" x14ac:dyDescent="0.25">
      <c r="A3841">
        <v>387</v>
      </c>
      <c r="B3841">
        <v>4</v>
      </c>
      <c r="C3841">
        <v>4</v>
      </c>
      <c r="D3841">
        <v>1</v>
      </c>
      <c r="E3841">
        <v>5</v>
      </c>
      <c r="F3841">
        <v>0.125</v>
      </c>
      <c r="G3841">
        <v>4</v>
      </c>
      <c r="H3841">
        <v>3</v>
      </c>
      <c r="I3841">
        <v>1</v>
      </c>
      <c r="J3841">
        <v>10</v>
      </c>
      <c r="K3841">
        <v>2</v>
      </c>
      <c r="O3841">
        <v>0.5</v>
      </c>
      <c r="Q3841">
        <v>2</v>
      </c>
      <c r="R3841">
        <v>1</v>
      </c>
      <c r="S3841">
        <v>7000</v>
      </c>
      <c r="T3841">
        <v>4</v>
      </c>
      <c r="U3841">
        <v>4</v>
      </c>
      <c r="V3841">
        <v>1</v>
      </c>
    </row>
    <row r="3842" spans="1:22" x14ac:dyDescent="0.25">
      <c r="A3842">
        <v>387</v>
      </c>
      <c r="B3842">
        <v>2</v>
      </c>
      <c r="C3842">
        <v>2</v>
      </c>
      <c r="D3842">
        <v>1</v>
      </c>
      <c r="E3842">
        <v>5</v>
      </c>
      <c r="F3842">
        <v>0.125</v>
      </c>
      <c r="G3842">
        <v>2</v>
      </c>
      <c r="H3842">
        <v>3</v>
      </c>
      <c r="I3842">
        <v>1</v>
      </c>
      <c r="J3842">
        <v>10</v>
      </c>
      <c r="K3842">
        <v>1</v>
      </c>
      <c r="L3842">
        <v>1</v>
      </c>
      <c r="M3842">
        <v>1</v>
      </c>
      <c r="N3842">
        <v>1</v>
      </c>
      <c r="Q3842">
        <v>2</v>
      </c>
      <c r="R3842">
        <v>1</v>
      </c>
      <c r="S3842">
        <v>20000</v>
      </c>
      <c r="T3842">
        <v>2</v>
      </c>
      <c r="U3842">
        <v>2</v>
      </c>
      <c r="V3842">
        <v>1</v>
      </c>
    </row>
    <row r="3843" spans="1:22" x14ac:dyDescent="0.25">
      <c r="A3843">
        <v>387</v>
      </c>
      <c r="B3843">
        <v>5</v>
      </c>
      <c r="C3843">
        <v>5</v>
      </c>
      <c r="D3843">
        <v>1</v>
      </c>
      <c r="E3843">
        <v>5</v>
      </c>
      <c r="F3843">
        <v>0.125</v>
      </c>
      <c r="G3843">
        <v>2</v>
      </c>
      <c r="H3843">
        <v>3</v>
      </c>
      <c r="I3843">
        <v>1</v>
      </c>
      <c r="J3843">
        <v>10</v>
      </c>
      <c r="K3843">
        <v>1</v>
      </c>
      <c r="L3843">
        <v>1</v>
      </c>
      <c r="M3843">
        <v>1</v>
      </c>
      <c r="N3843">
        <v>1</v>
      </c>
      <c r="Q3843">
        <v>1</v>
      </c>
      <c r="R3843">
        <v>1</v>
      </c>
      <c r="S3843">
        <v>4000</v>
      </c>
      <c r="T3843">
        <v>5</v>
      </c>
      <c r="U3843">
        <v>5</v>
      </c>
      <c r="V3843">
        <v>1</v>
      </c>
    </row>
    <row r="3844" spans="1:22" x14ac:dyDescent="0.25">
      <c r="A3844">
        <v>387</v>
      </c>
      <c r="B3844">
        <v>6</v>
      </c>
      <c r="C3844">
        <v>6</v>
      </c>
      <c r="D3844">
        <v>1</v>
      </c>
      <c r="E3844">
        <v>5</v>
      </c>
      <c r="F3844">
        <v>0.125</v>
      </c>
      <c r="G3844">
        <v>4</v>
      </c>
      <c r="H3844">
        <v>1</v>
      </c>
      <c r="I3844">
        <v>1</v>
      </c>
      <c r="J3844">
        <v>10</v>
      </c>
      <c r="K3844">
        <v>1</v>
      </c>
      <c r="L3844">
        <v>1</v>
      </c>
      <c r="M3844">
        <v>1</v>
      </c>
      <c r="N3844">
        <v>1</v>
      </c>
      <c r="Q3844">
        <v>1</v>
      </c>
      <c r="R3844">
        <v>1</v>
      </c>
      <c r="S3844">
        <v>4000</v>
      </c>
      <c r="T3844">
        <v>6</v>
      </c>
      <c r="U3844">
        <v>6</v>
      </c>
      <c r="V3844">
        <v>1</v>
      </c>
    </row>
    <row r="3845" spans="1:22" x14ac:dyDescent="0.25">
      <c r="A3845">
        <v>387</v>
      </c>
      <c r="B3845">
        <v>7</v>
      </c>
      <c r="C3845">
        <v>7</v>
      </c>
      <c r="D3845">
        <v>1</v>
      </c>
      <c r="E3845">
        <v>5</v>
      </c>
      <c r="F3845">
        <v>0.125</v>
      </c>
      <c r="G3845">
        <v>4</v>
      </c>
      <c r="H3845">
        <v>3</v>
      </c>
      <c r="I3845">
        <v>1</v>
      </c>
      <c r="J3845">
        <v>10</v>
      </c>
      <c r="K3845">
        <v>1</v>
      </c>
      <c r="L3845">
        <v>1</v>
      </c>
      <c r="M3845">
        <v>1</v>
      </c>
      <c r="N3845">
        <v>1</v>
      </c>
      <c r="Q3845">
        <v>4</v>
      </c>
      <c r="R3845">
        <v>1</v>
      </c>
      <c r="S3845">
        <v>7000</v>
      </c>
      <c r="T3845">
        <v>7</v>
      </c>
      <c r="U3845">
        <v>7</v>
      </c>
      <c r="V3845">
        <v>2</v>
      </c>
    </row>
    <row r="3846" spans="1:22" x14ac:dyDescent="0.25">
      <c r="A3846">
        <v>387</v>
      </c>
      <c r="B3846">
        <v>3</v>
      </c>
      <c r="C3846">
        <v>3</v>
      </c>
      <c r="D3846">
        <v>0.5</v>
      </c>
      <c r="E3846">
        <v>5</v>
      </c>
      <c r="F3846">
        <v>6.25E-2</v>
      </c>
      <c r="G3846">
        <v>3</v>
      </c>
      <c r="H3846">
        <v>3</v>
      </c>
      <c r="I3846">
        <v>1</v>
      </c>
      <c r="J3846">
        <v>10</v>
      </c>
      <c r="K3846">
        <v>1</v>
      </c>
      <c r="L3846">
        <v>1</v>
      </c>
      <c r="M3846">
        <v>1</v>
      </c>
      <c r="N3846">
        <v>1</v>
      </c>
      <c r="Q3846">
        <v>2</v>
      </c>
      <c r="R3846">
        <v>1</v>
      </c>
      <c r="S3846">
        <v>4000</v>
      </c>
      <c r="T3846">
        <v>3</v>
      </c>
      <c r="U3846">
        <v>3</v>
      </c>
      <c r="V3846">
        <v>1</v>
      </c>
    </row>
    <row r="3847" spans="1:22" x14ac:dyDescent="0.25">
      <c r="A3847">
        <v>387</v>
      </c>
      <c r="B3847">
        <v>1</v>
      </c>
      <c r="C3847">
        <v>1</v>
      </c>
      <c r="D3847">
        <v>1</v>
      </c>
      <c r="E3847">
        <v>5</v>
      </c>
      <c r="F3847">
        <v>0.125</v>
      </c>
      <c r="G3847">
        <v>3</v>
      </c>
      <c r="H3847">
        <v>2</v>
      </c>
      <c r="I3847">
        <v>1</v>
      </c>
      <c r="J3847">
        <v>10</v>
      </c>
      <c r="K3847">
        <v>1</v>
      </c>
      <c r="L3847">
        <v>1</v>
      </c>
      <c r="M3847">
        <v>1</v>
      </c>
      <c r="N3847">
        <v>1</v>
      </c>
      <c r="Q3847">
        <v>2</v>
      </c>
      <c r="R3847">
        <v>1</v>
      </c>
      <c r="S3847">
        <v>10000</v>
      </c>
      <c r="T3847">
        <v>1</v>
      </c>
      <c r="U3847">
        <v>1</v>
      </c>
      <c r="V3847">
        <v>1</v>
      </c>
    </row>
    <row r="3848" spans="1:22" x14ac:dyDescent="0.25">
      <c r="A3848">
        <v>399</v>
      </c>
      <c r="B3848">
        <v>15</v>
      </c>
      <c r="C3848">
        <v>15</v>
      </c>
      <c r="D3848">
        <v>0.25</v>
      </c>
      <c r="E3848">
        <v>5</v>
      </c>
      <c r="F3848">
        <v>3.125E-2</v>
      </c>
      <c r="G3848">
        <v>4</v>
      </c>
      <c r="H3848">
        <v>45</v>
      </c>
      <c r="I3848">
        <v>1</v>
      </c>
      <c r="J3848">
        <v>16</v>
      </c>
      <c r="K3848">
        <v>1</v>
      </c>
      <c r="L3848">
        <v>1</v>
      </c>
      <c r="M3848">
        <v>3</v>
      </c>
      <c r="N3848">
        <v>3</v>
      </c>
      <c r="O3848">
        <v>0.5</v>
      </c>
      <c r="Q3848">
        <v>2</v>
      </c>
      <c r="R3848">
        <v>1</v>
      </c>
      <c r="S3848">
        <v>-88</v>
      </c>
      <c r="T3848">
        <v>15</v>
      </c>
      <c r="U3848">
        <v>15</v>
      </c>
      <c r="V3848">
        <v>1</v>
      </c>
    </row>
    <row r="3849" spans="1:22" x14ac:dyDescent="0.25">
      <c r="A3849">
        <v>399</v>
      </c>
      <c r="B3849">
        <v>18</v>
      </c>
      <c r="C3849">
        <v>18</v>
      </c>
      <c r="D3849">
        <v>1</v>
      </c>
      <c r="E3849">
        <v>5</v>
      </c>
      <c r="F3849">
        <v>0.125</v>
      </c>
      <c r="G3849">
        <v>4</v>
      </c>
      <c r="H3849">
        <v>1</v>
      </c>
      <c r="I3849">
        <v>1</v>
      </c>
      <c r="J3849">
        <v>17</v>
      </c>
      <c r="K3849">
        <v>1</v>
      </c>
      <c r="L3849">
        <v>1</v>
      </c>
      <c r="M3849">
        <v>1</v>
      </c>
      <c r="N3849">
        <v>1</v>
      </c>
      <c r="Q3849">
        <v>1</v>
      </c>
      <c r="R3849">
        <v>1</v>
      </c>
      <c r="S3849">
        <v>150</v>
      </c>
      <c r="T3849">
        <v>18</v>
      </c>
      <c r="U3849">
        <v>18</v>
      </c>
      <c r="V3849">
        <v>1</v>
      </c>
    </row>
    <row r="3850" spans="1:22" x14ac:dyDescent="0.25">
      <c r="A3850">
        <v>399</v>
      </c>
      <c r="B3850">
        <v>8</v>
      </c>
      <c r="C3850">
        <v>8</v>
      </c>
      <c r="D3850">
        <v>0.5</v>
      </c>
      <c r="E3850">
        <v>5</v>
      </c>
      <c r="F3850">
        <v>6.25E-2</v>
      </c>
      <c r="G3850">
        <v>3</v>
      </c>
      <c r="H3850">
        <v>10</v>
      </c>
      <c r="I3850">
        <v>1</v>
      </c>
      <c r="J3850">
        <v>27</v>
      </c>
      <c r="K3850">
        <v>1</v>
      </c>
      <c r="L3850">
        <v>5</v>
      </c>
      <c r="M3850">
        <v>1</v>
      </c>
      <c r="N3850">
        <v>1</v>
      </c>
      <c r="Q3850">
        <v>2</v>
      </c>
      <c r="R3850">
        <v>1</v>
      </c>
      <c r="S3850">
        <v>-88</v>
      </c>
      <c r="T3850">
        <v>8</v>
      </c>
      <c r="U3850">
        <v>8</v>
      </c>
      <c r="V3850">
        <v>1</v>
      </c>
    </row>
    <row r="3851" spans="1:22" x14ac:dyDescent="0.25">
      <c r="A3851">
        <v>399</v>
      </c>
      <c r="B3851">
        <v>16</v>
      </c>
      <c r="C3851">
        <v>16</v>
      </c>
      <c r="D3851">
        <v>1</v>
      </c>
      <c r="E3851">
        <v>5</v>
      </c>
      <c r="F3851">
        <v>0.125</v>
      </c>
      <c r="G3851">
        <v>3</v>
      </c>
      <c r="H3851">
        <v>49</v>
      </c>
      <c r="I3851">
        <v>1</v>
      </c>
      <c r="J3851">
        <v>16</v>
      </c>
      <c r="K3851">
        <v>1</v>
      </c>
      <c r="L3851">
        <v>1</v>
      </c>
      <c r="M3851">
        <v>3</v>
      </c>
      <c r="N3851">
        <v>3</v>
      </c>
      <c r="O3851">
        <v>0.5</v>
      </c>
      <c r="Q3851">
        <v>2</v>
      </c>
      <c r="R3851">
        <v>1</v>
      </c>
      <c r="S3851">
        <v>-88</v>
      </c>
      <c r="T3851">
        <v>16</v>
      </c>
      <c r="U3851">
        <v>16</v>
      </c>
      <c r="V3851">
        <v>1</v>
      </c>
    </row>
    <row r="3852" spans="1:22" x14ac:dyDescent="0.25">
      <c r="A3852">
        <v>399</v>
      </c>
      <c r="B3852">
        <v>9</v>
      </c>
      <c r="C3852">
        <v>9</v>
      </c>
      <c r="D3852">
        <v>0.5</v>
      </c>
      <c r="E3852">
        <v>5</v>
      </c>
      <c r="F3852">
        <v>6.25E-2</v>
      </c>
      <c r="G3852">
        <v>3</v>
      </c>
      <c r="H3852">
        <v>7</v>
      </c>
      <c r="I3852">
        <v>1</v>
      </c>
      <c r="J3852">
        <v>23</v>
      </c>
      <c r="K3852">
        <v>1</v>
      </c>
      <c r="L3852">
        <v>1</v>
      </c>
      <c r="M3852">
        <v>1</v>
      </c>
      <c r="N3852">
        <v>1</v>
      </c>
      <c r="Q3852">
        <v>2</v>
      </c>
      <c r="R3852">
        <v>1</v>
      </c>
      <c r="S3852">
        <v>-88</v>
      </c>
      <c r="T3852">
        <v>9</v>
      </c>
      <c r="U3852">
        <v>9</v>
      </c>
      <c r="V3852">
        <v>1</v>
      </c>
    </row>
    <row r="3853" spans="1:22" x14ac:dyDescent="0.25">
      <c r="A3853">
        <v>399</v>
      </c>
      <c r="B3853">
        <v>19</v>
      </c>
      <c r="C3853">
        <v>19</v>
      </c>
      <c r="D3853">
        <v>1</v>
      </c>
      <c r="E3853">
        <v>5</v>
      </c>
      <c r="F3853">
        <v>0.125</v>
      </c>
      <c r="G3853">
        <v>4</v>
      </c>
      <c r="H3853">
        <v>20</v>
      </c>
      <c r="I3853">
        <v>1</v>
      </c>
      <c r="J3853">
        <v>14</v>
      </c>
      <c r="K3853">
        <v>1</v>
      </c>
      <c r="L3853">
        <v>1</v>
      </c>
      <c r="M3853">
        <v>1</v>
      </c>
      <c r="N3853">
        <v>1</v>
      </c>
      <c r="Q3853">
        <v>6</v>
      </c>
      <c r="R3853">
        <v>1</v>
      </c>
      <c r="S3853">
        <v>50</v>
      </c>
      <c r="T3853">
        <v>19</v>
      </c>
      <c r="U3853">
        <v>19</v>
      </c>
      <c r="V3853">
        <v>2</v>
      </c>
    </row>
    <row r="3854" spans="1:22" x14ac:dyDescent="0.25">
      <c r="A3854">
        <v>399</v>
      </c>
      <c r="B3854">
        <v>13</v>
      </c>
      <c r="C3854">
        <v>13</v>
      </c>
      <c r="D3854">
        <v>1</v>
      </c>
      <c r="E3854">
        <v>5</v>
      </c>
      <c r="F3854">
        <v>0.125</v>
      </c>
      <c r="G3854">
        <v>3</v>
      </c>
      <c r="H3854">
        <v>45</v>
      </c>
      <c r="I3854">
        <v>1</v>
      </c>
      <c r="J3854">
        <v>4</v>
      </c>
      <c r="K3854">
        <v>1</v>
      </c>
      <c r="L3854">
        <v>4</v>
      </c>
      <c r="M3854">
        <v>3</v>
      </c>
      <c r="N3854">
        <v>3</v>
      </c>
      <c r="O3854">
        <v>0.5</v>
      </c>
      <c r="Q3854">
        <v>2</v>
      </c>
      <c r="R3854">
        <v>1</v>
      </c>
      <c r="S3854">
        <v>-88</v>
      </c>
      <c r="T3854">
        <v>13</v>
      </c>
      <c r="U3854">
        <v>13</v>
      </c>
      <c r="V3854">
        <v>1</v>
      </c>
    </row>
    <row r="3855" spans="1:22" x14ac:dyDescent="0.25">
      <c r="A3855">
        <v>399</v>
      </c>
      <c r="B3855">
        <v>12</v>
      </c>
      <c r="C3855">
        <v>12</v>
      </c>
      <c r="D3855">
        <v>0.25</v>
      </c>
      <c r="E3855">
        <v>5</v>
      </c>
      <c r="F3855">
        <v>3.125E-2</v>
      </c>
      <c r="G3855">
        <v>2</v>
      </c>
      <c r="H3855">
        <v>30</v>
      </c>
      <c r="I3855">
        <v>1</v>
      </c>
      <c r="J3855">
        <v>4</v>
      </c>
      <c r="K3855">
        <v>1</v>
      </c>
      <c r="L3855">
        <v>4</v>
      </c>
      <c r="M3855">
        <v>1</v>
      </c>
      <c r="N3855">
        <v>1</v>
      </c>
      <c r="Q3855">
        <v>2</v>
      </c>
      <c r="R3855">
        <v>1</v>
      </c>
      <c r="S3855">
        <v>-88</v>
      </c>
      <c r="T3855">
        <v>12</v>
      </c>
      <c r="U3855">
        <v>12</v>
      </c>
      <c r="V3855">
        <v>1</v>
      </c>
    </row>
    <row r="3856" spans="1:22" x14ac:dyDescent="0.25">
      <c r="A3856">
        <v>399</v>
      </c>
      <c r="B3856">
        <v>6</v>
      </c>
      <c r="C3856">
        <v>6</v>
      </c>
      <c r="D3856">
        <v>1.5</v>
      </c>
      <c r="E3856">
        <v>5</v>
      </c>
      <c r="F3856">
        <v>0.1875</v>
      </c>
      <c r="G3856">
        <v>2</v>
      </c>
      <c r="H3856">
        <v>7</v>
      </c>
      <c r="I3856">
        <v>1</v>
      </c>
      <c r="J3856">
        <v>25</v>
      </c>
      <c r="K3856">
        <v>2</v>
      </c>
      <c r="O3856">
        <v>0.5</v>
      </c>
      <c r="Q3856">
        <v>2</v>
      </c>
      <c r="R3856">
        <v>4</v>
      </c>
      <c r="S3856">
        <v>-88</v>
      </c>
      <c r="T3856">
        <v>6</v>
      </c>
      <c r="U3856">
        <v>6</v>
      </c>
      <c r="V3856">
        <v>1</v>
      </c>
    </row>
    <row r="3857" spans="1:22" x14ac:dyDescent="0.25">
      <c r="A3857">
        <v>399</v>
      </c>
      <c r="B3857">
        <v>7</v>
      </c>
      <c r="C3857">
        <v>7</v>
      </c>
      <c r="D3857">
        <v>2</v>
      </c>
      <c r="E3857">
        <v>5</v>
      </c>
      <c r="F3857">
        <v>0.25</v>
      </c>
      <c r="G3857">
        <v>2</v>
      </c>
      <c r="H3857">
        <v>4</v>
      </c>
      <c r="I3857">
        <v>1</v>
      </c>
      <c r="J3857">
        <v>11</v>
      </c>
      <c r="K3857">
        <v>2</v>
      </c>
      <c r="O3857">
        <v>0.5</v>
      </c>
      <c r="Q3857">
        <v>2</v>
      </c>
      <c r="R3857">
        <v>4</v>
      </c>
      <c r="S3857">
        <v>-88</v>
      </c>
      <c r="T3857">
        <v>7</v>
      </c>
      <c r="U3857">
        <v>7</v>
      </c>
      <c r="V3857">
        <v>1</v>
      </c>
    </row>
    <row r="3858" spans="1:22" x14ac:dyDescent="0.25">
      <c r="A3858">
        <v>399</v>
      </c>
      <c r="B3858">
        <v>5</v>
      </c>
      <c r="C3858">
        <v>5</v>
      </c>
      <c r="D3858">
        <v>2</v>
      </c>
      <c r="E3858">
        <v>5</v>
      </c>
      <c r="F3858">
        <v>0.25</v>
      </c>
      <c r="G3858">
        <v>2</v>
      </c>
      <c r="H3858">
        <v>5</v>
      </c>
      <c r="I3858">
        <v>1</v>
      </c>
      <c r="J3858">
        <v>23</v>
      </c>
      <c r="K3858">
        <v>2</v>
      </c>
      <c r="O3858">
        <v>0.5</v>
      </c>
      <c r="Q3858">
        <v>2</v>
      </c>
      <c r="R3858">
        <v>4</v>
      </c>
      <c r="S3858">
        <v>-88</v>
      </c>
      <c r="T3858">
        <v>5</v>
      </c>
      <c r="U3858">
        <v>5</v>
      </c>
      <c r="V3858">
        <v>1</v>
      </c>
    </row>
    <row r="3859" spans="1:22" x14ac:dyDescent="0.25">
      <c r="A3859">
        <v>399</v>
      </c>
      <c r="B3859">
        <v>3</v>
      </c>
      <c r="C3859">
        <v>3</v>
      </c>
      <c r="D3859">
        <v>3</v>
      </c>
      <c r="E3859">
        <v>5</v>
      </c>
      <c r="F3859">
        <v>0.375</v>
      </c>
      <c r="G3859">
        <v>4</v>
      </c>
      <c r="H3859">
        <v>8</v>
      </c>
      <c r="I3859">
        <v>1</v>
      </c>
      <c r="J3859">
        <v>25</v>
      </c>
      <c r="K3859">
        <v>2</v>
      </c>
      <c r="O3859">
        <v>0.5</v>
      </c>
      <c r="Q3859">
        <v>2</v>
      </c>
      <c r="R3859">
        <v>4</v>
      </c>
      <c r="S3859">
        <v>-88</v>
      </c>
      <c r="T3859">
        <v>3</v>
      </c>
      <c r="U3859">
        <v>3</v>
      </c>
      <c r="V3859">
        <v>1</v>
      </c>
    </row>
    <row r="3860" spans="1:22" x14ac:dyDescent="0.25">
      <c r="A3860">
        <v>399</v>
      </c>
      <c r="B3860">
        <v>1</v>
      </c>
      <c r="C3860">
        <v>1</v>
      </c>
      <c r="D3860">
        <v>2</v>
      </c>
      <c r="E3860">
        <v>5</v>
      </c>
      <c r="F3860">
        <v>0.25</v>
      </c>
      <c r="G3860">
        <v>4</v>
      </c>
      <c r="H3860">
        <v>10</v>
      </c>
      <c r="I3860">
        <v>1</v>
      </c>
      <c r="J3860">
        <v>26</v>
      </c>
      <c r="K3860">
        <v>1</v>
      </c>
      <c r="L3860">
        <v>1</v>
      </c>
      <c r="M3860">
        <v>1</v>
      </c>
      <c r="N3860">
        <v>1</v>
      </c>
      <c r="Q3860">
        <v>2</v>
      </c>
      <c r="R3860">
        <v>1</v>
      </c>
      <c r="S3860">
        <v>-88</v>
      </c>
      <c r="T3860">
        <v>1</v>
      </c>
      <c r="U3860">
        <v>1</v>
      </c>
      <c r="V3860">
        <v>1</v>
      </c>
    </row>
    <row r="3861" spans="1:22" x14ac:dyDescent="0.25">
      <c r="A3861">
        <v>399</v>
      </c>
      <c r="B3861">
        <v>17</v>
      </c>
      <c r="C3861">
        <v>17</v>
      </c>
      <c r="D3861">
        <v>3</v>
      </c>
      <c r="E3861">
        <v>5</v>
      </c>
      <c r="F3861">
        <v>0.375</v>
      </c>
      <c r="G3861">
        <v>4</v>
      </c>
      <c r="H3861">
        <v>4</v>
      </c>
      <c r="I3861">
        <v>1</v>
      </c>
      <c r="J3861">
        <v>17</v>
      </c>
      <c r="K3861">
        <v>1</v>
      </c>
      <c r="L3861">
        <v>1</v>
      </c>
      <c r="M3861">
        <v>1</v>
      </c>
      <c r="N3861">
        <v>1</v>
      </c>
      <c r="Q3861">
        <v>1</v>
      </c>
      <c r="R3861">
        <v>1</v>
      </c>
      <c r="S3861">
        <v>500</v>
      </c>
      <c r="T3861">
        <v>17</v>
      </c>
      <c r="U3861">
        <v>17</v>
      </c>
      <c r="V3861">
        <v>1</v>
      </c>
    </row>
    <row r="3862" spans="1:22" x14ac:dyDescent="0.25">
      <c r="A3862">
        <v>399</v>
      </c>
      <c r="B3862">
        <v>14</v>
      </c>
      <c r="C3862">
        <v>14</v>
      </c>
      <c r="D3862">
        <v>0.25</v>
      </c>
      <c r="E3862">
        <v>5</v>
      </c>
      <c r="F3862">
        <v>3.125E-2</v>
      </c>
      <c r="G3862">
        <v>2</v>
      </c>
      <c r="H3862">
        <v>30</v>
      </c>
      <c r="I3862">
        <v>1</v>
      </c>
      <c r="J3862">
        <v>9</v>
      </c>
      <c r="K3862">
        <v>1</v>
      </c>
      <c r="L3862">
        <v>1</v>
      </c>
      <c r="M3862">
        <v>1</v>
      </c>
      <c r="N3862">
        <v>1</v>
      </c>
      <c r="Q3862">
        <v>2</v>
      </c>
      <c r="R3862">
        <v>1</v>
      </c>
      <c r="S3862">
        <v>-88</v>
      </c>
      <c r="T3862">
        <v>14</v>
      </c>
      <c r="U3862">
        <v>14</v>
      </c>
      <c r="V3862">
        <v>1</v>
      </c>
    </row>
    <row r="3863" spans="1:22" x14ac:dyDescent="0.25">
      <c r="A3863">
        <v>399</v>
      </c>
      <c r="B3863">
        <v>10</v>
      </c>
      <c r="C3863">
        <v>10</v>
      </c>
      <c r="D3863">
        <v>2</v>
      </c>
      <c r="E3863">
        <v>5</v>
      </c>
      <c r="F3863">
        <v>0.25</v>
      </c>
      <c r="G3863">
        <v>2</v>
      </c>
      <c r="H3863">
        <v>60</v>
      </c>
      <c r="I3863">
        <v>1</v>
      </c>
      <c r="J3863">
        <v>4</v>
      </c>
      <c r="K3863">
        <v>1</v>
      </c>
      <c r="L3863">
        <v>4</v>
      </c>
      <c r="M3863">
        <v>3</v>
      </c>
      <c r="N3863">
        <v>3</v>
      </c>
      <c r="O3863">
        <v>0.5</v>
      </c>
      <c r="Q3863">
        <v>2</v>
      </c>
      <c r="R3863">
        <v>1</v>
      </c>
      <c r="S3863">
        <v>-88</v>
      </c>
      <c r="T3863">
        <v>10</v>
      </c>
      <c r="U3863">
        <v>10</v>
      </c>
      <c r="V3863">
        <v>1</v>
      </c>
    </row>
    <row r="3864" spans="1:22" x14ac:dyDescent="0.25">
      <c r="A3864">
        <v>399</v>
      </c>
      <c r="B3864">
        <v>11</v>
      </c>
      <c r="C3864">
        <v>11</v>
      </c>
      <c r="D3864">
        <v>1</v>
      </c>
      <c r="E3864">
        <v>5</v>
      </c>
      <c r="F3864">
        <v>0.125</v>
      </c>
      <c r="G3864">
        <v>4</v>
      </c>
      <c r="H3864">
        <v>45</v>
      </c>
      <c r="I3864">
        <v>1</v>
      </c>
      <c r="J3864">
        <v>4</v>
      </c>
      <c r="K3864">
        <v>1</v>
      </c>
      <c r="L3864">
        <v>4</v>
      </c>
      <c r="M3864">
        <v>1</v>
      </c>
      <c r="N3864">
        <v>1</v>
      </c>
      <c r="Q3864">
        <v>2</v>
      </c>
      <c r="R3864">
        <v>1</v>
      </c>
      <c r="S3864">
        <v>-88</v>
      </c>
      <c r="T3864">
        <v>11</v>
      </c>
      <c r="U3864">
        <v>11</v>
      </c>
      <c r="V3864">
        <v>1</v>
      </c>
    </row>
    <row r="3865" spans="1:22" x14ac:dyDescent="0.25">
      <c r="A3865">
        <v>399</v>
      </c>
      <c r="B3865">
        <v>4</v>
      </c>
      <c r="C3865">
        <v>4</v>
      </c>
      <c r="D3865">
        <v>3</v>
      </c>
      <c r="E3865">
        <v>5</v>
      </c>
      <c r="F3865">
        <v>0.375</v>
      </c>
      <c r="G3865">
        <v>2</v>
      </c>
      <c r="H3865">
        <v>8</v>
      </c>
      <c r="I3865">
        <v>1</v>
      </c>
      <c r="J3865">
        <v>20</v>
      </c>
      <c r="K3865">
        <v>2</v>
      </c>
      <c r="O3865">
        <v>0.5</v>
      </c>
      <c r="Q3865">
        <v>2</v>
      </c>
      <c r="R3865">
        <v>4</v>
      </c>
      <c r="S3865">
        <v>-88</v>
      </c>
      <c r="T3865">
        <v>4</v>
      </c>
      <c r="U3865">
        <v>4</v>
      </c>
      <c r="V3865">
        <v>1</v>
      </c>
    </row>
    <row r="3866" spans="1:22" x14ac:dyDescent="0.25">
      <c r="A3866">
        <v>399</v>
      </c>
      <c r="B3866">
        <v>2</v>
      </c>
      <c r="C3866">
        <v>2</v>
      </c>
      <c r="D3866">
        <v>1</v>
      </c>
      <c r="E3866">
        <v>5</v>
      </c>
      <c r="F3866">
        <v>0.125</v>
      </c>
      <c r="G3866">
        <v>4</v>
      </c>
      <c r="H3866">
        <v>10</v>
      </c>
      <c r="I3866">
        <v>1</v>
      </c>
      <c r="J3866">
        <v>20</v>
      </c>
      <c r="K3866">
        <v>2</v>
      </c>
      <c r="O3866">
        <v>0.5</v>
      </c>
      <c r="Q3866">
        <v>2</v>
      </c>
      <c r="R3866">
        <v>4</v>
      </c>
      <c r="S3866">
        <v>-88</v>
      </c>
      <c r="T3866">
        <v>2</v>
      </c>
      <c r="U3866">
        <v>2</v>
      </c>
      <c r="V3866">
        <v>1</v>
      </c>
    </row>
    <row r="3867" spans="1:22" x14ac:dyDescent="0.25">
      <c r="A3867">
        <v>413</v>
      </c>
      <c r="B3867">
        <v>7</v>
      </c>
      <c r="C3867">
        <v>7</v>
      </c>
      <c r="D3867">
        <v>0.25</v>
      </c>
      <c r="E3867">
        <v>5</v>
      </c>
      <c r="F3867">
        <v>3.125E-2</v>
      </c>
      <c r="G3867">
        <v>2</v>
      </c>
      <c r="H3867">
        <v>30</v>
      </c>
      <c r="I3867">
        <v>1</v>
      </c>
      <c r="J3867">
        <v>12</v>
      </c>
      <c r="K3867">
        <v>2</v>
      </c>
      <c r="O3867">
        <v>0.5</v>
      </c>
      <c r="Q3867">
        <v>2</v>
      </c>
      <c r="R3867">
        <v>1</v>
      </c>
      <c r="S3867">
        <v>-88</v>
      </c>
      <c r="T3867">
        <v>7</v>
      </c>
      <c r="U3867">
        <v>7</v>
      </c>
      <c r="V3867">
        <v>1</v>
      </c>
    </row>
    <row r="3868" spans="1:22" x14ac:dyDescent="0.25">
      <c r="A3868">
        <v>413</v>
      </c>
      <c r="B3868">
        <v>9</v>
      </c>
      <c r="C3868">
        <v>9</v>
      </c>
      <c r="D3868">
        <v>0.25</v>
      </c>
      <c r="E3868">
        <v>5</v>
      </c>
      <c r="F3868">
        <v>3.125E-2</v>
      </c>
      <c r="G3868">
        <v>2</v>
      </c>
      <c r="H3868">
        <v>2</v>
      </c>
      <c r="I3868">
        <v>1</v>
      </c>
      <c r="J3868">
        <v>10</v>
      </c>
      <c r="K3868">
        <v>1</v>
      </c>
      <c r="L3868">
        <v>1</v>
      </c>
      <c r="M3868">
        <v>1</v>
      </c>
      <c r="N3868">
        <v>1</v>
      </c>
      <c r="Q3868">
        <v>1</v>
      </c>
      <c r="R3868">
        <v>1</v>
      </c>
      <c r="S3868">
        <v>100</v>
      </c>
      <c r="T3868">
        <v>9</v>
      </c>
      <c r="U3868">
        <v>9</v>
      </c>
      <c r="V3868">
        <v>2</v>
      </c>
    </row>
    <row r="3869" spans="1:22" x14ac:dyDescent="0.25">
      <c r="A3869">
        <v>413</v>
      </c>
      <c r="B3869">
        <v>5</v>
      </c>
      <c r="C3869">
        <v>5</v>
      </c>
      <c r="D3869">
        <v>0.25</v>
      </c>
      <c r="E3869">
        <v>5</v>
      </c>
      <c r="F3869">
        <v>3.125E-2</v>
      </c>
      <c r="G3869">
        <v>4</v>
      </c>
      <c r="H3869">
        <v>5</v>
      </c>
      <c r="I3869">
        <v>1</v>
      </c>
      <c r="J3869">
        <v>10</v>
      </c>
      <c r="K3869">
        <v>1</v>
      </c>
      <c r="L3869">
        <v>3</v>
      </c>
      <c r="M3869">
        <v>1</v>
      </c>
      <c r="N3869">
        <v>1</v>
      </c>
      <c r="Q3869">
        <v>2</v>
      </c>
      <c r="R3869">
        <v>1</v>
      </c>
      <c r="S3869">
        <v>-88</v>
      </c>
      <c r="T3869">
        <v>5</v>
      </c>
      <c r="U3869">
        <v>5</v>
      </c>
      <c r="V3869">
        <v>1</v>
      </c>
    </row>
    <row r="3870" spans="1:22" x14ac:dyDescent="0.25">
      <c r="A3870">
        <v>413</v>
      </c>
      <c r="B3870">
        <v>1</v>
      </c>
      <c r="C3870">
        <v>1</v>
      </c>
      <c r="D3870">
        <v>0.25</v>
      </c>
      <c r="E3870">
        <v>5</v>
      </c>
      <c r="F3870">
        <v>3.125E-2</v>
      </c>
      <c r="G3870">
        <v>2</v>
      </c>
      <c r="H3870">
        <v>5</v>
      </c>
      <c r="I3870">
        <v>1</v>
      </c>
      <c r="J3870">
        <v>15</v>
      </c>
      <c r="K3870">
        <v>1</v>
      </c>
      <c r="L3870">
        <v>1</v>
      </c>
      <c r="M3870">
        <v>1</v>
      </c>
      <c r="N3870">
        <v>1</v>
      </c>
      <c r="Q3870">
        <v>2</v>
      </c>
      <c r="R3870">
        <v>1</v>
      </c>
      <c r="S3870">
        <v>-88</v>
      </c>
      <c r="T3870">
        <v>1</v>
      </c>
      <c r="U3870">
        <v>1</v>
      </c>
      <c r="V3870">
        <v>1</v>
      </c>
    </row>
    <row r="3871" spans="1:22" x14ac:dyDescent="0.25">
      <c r="A3871">
        <v>413</v>
      </c>
      <c r="B3871">
        <v>8</v>
      </c>
      <c r="C3871">
        <v>8</v>
      </c>
      <c r="D3871">
        <v>2</v>
      </c>
      <c r="E3871">
        <v>5</v>
      </c>
      <c r="F3871">
        <v>0.25</v>
      </c>
      <c r="G3871">
        <v>2</v>
      </c>
      <c r="H3871">
        <v>10</v>
      </c>
      <c r="I3871">
        <v>1</v>
      </c>
      <c r="J3871">
        <v>10</v>
      </c>
      <c r="K3871">
        <v>1</v>
      </c>
      <c r="L3871">
        <v>1</v>
      </c>
      <c r="M3871">
        <v>1</v>
      </c>
      <c r="N3871">
        <v>1</v>
      </c>
      <c r="Q3871">
        <v>1</v>
      </c>
      <c r="R3871">
        <v>1</v>
      </c>
      <c r="S3871">
        <v>100</v>
      </c>
      <c r="T3871">
        <v>8</v>
      </c>
      <c r="U3871">
        <v>8</v>
      </c>
      <c r="V3871">
        <v>1</v>
      </c>
    </row>
    <row r="3872" spans="1:22" x14ac:dyDescent="0.25">
      <c r="A3872">
        <v>413</v>
      </c>
      <c r="B3872">
        <v>2</v>
      </c>
      <c r="C3872">
        <v>2</v>
      </c>
      <c r="D3872">
        <v>0.25</v>
      </c>
      <c r="E3872">
        <v>5</v>
      </c>
      <c r="F3872">
        <v>3.125E-2</v>
      </c>
      <c r="G3872">
        <v>2</v>
      </c>
      <c r="H3872">
        <v>5</v>
      </c>
      <c r="I3872">
        <v>1</v>
      </c>
      <c r="J3872">
        <v>15</v>
      </c>
      <c r="K3872">
        <v>1</v>
      </c>
      <c r="L3872">
        <v>1</v>
      </c>
      <c r="M3872">
        <v>1</v>
      </c>
      <c r="N3872">
        <v>1</v>
      </c>
      <c r="Q3872">
        <v>2</v>
      </c>
      <c r="R3872">
        <v>1</v>
      </c>
      <c r="S3872">
        <v>-88</v>
      </c>
      <c r="T3872">
        <v>2</v>
      </c>
      <c r="U3872">
        <v>2</v>
      </c>
      <c r="V3872">
        <v>1</v>
      </c>
    </row>
    <row r="3873" spans="1:22" x14ac:dyDescent="0.25">
      <c r="A3873">
        <v>413</v>
      </c>
      <c r="B3873">
        <v>6</v>
      </c>
      <c r="C3873">
        <v>6</v>
      </c>
      <c r="D3873">
        <v>0.5</v>
      </c>
      <c r="E3873">
        <v>5</v>
      </c>
      <c r="F3873">
        <v>6.25E-2</v>
      </c>
      <c r="G3873">
        <v>4</v>
      </c>
      <c r="H3873">
        <v>60</v>
      </c>
      <c r="I3873">
        <v>1</v>
      </c>
      <c r="J3873">
        <v>10</v>
      </c>
      <c r="K3873">
        <v>1</v>
      </c>
      <c r="L3873">
        <v>1</v>
      </c>
      <c r="M3873">
        <v>1</v>
      </c>
      <c r="N3873">
        <v>1</v>
      </c>
      <c r="Q3873">
        <v>2</v>
      </c>
      <c r="R3873">
        <v>1</v>
      </c>
      <c r="S3873">
        <v>-88</v>
      </c>
      <c r="T3873">
        <v>6</v>
      </c>
      <c r="U3873">
        <v>6</v>
      </c>
      <c r="V3873">
        <v>1</v>
      </c>
    </row>
    <row r="3874" spans="1:22" x14ac:dyDescent="0.25">
      <c r="A3874">
        <v>413</v>
      </c>
      <c r="B3874">
        <v>3</v>
      </c>
      <c r="C3874">
        <v>3</v>
      </c>
      <c r="D3874">
        <v>1</v>
      </c>
      <c r="E3874">
        <v>5</v>
      </c>
      <c r="F3874">
        <v>0.125</v>
      </c>
      <c r="G3874">
        <v>2</v>
      </c>
      <c r="H3874">
        <v>5</v>
      </c>
      <c r="I3874">
        <v>1</v>
      </c>
      <c r="J3874">
        <v>15</v>
      </c>
      <c r="K3874">
        <v>1</v>
      </c>
      <c r="L3874">
        <v>1</v>
      </c>
      <c r="M3874">
        <v>1</v>
      </c>
      <c r="N3874">
        <v>1</v>
      </c>
      <c r="Q3874">
        <v>2</v>
      </c>
      <c r="R3874">
        <v>1</v>
      </c>
      <c r="S3874">
        <v>-88</v>
      </c>
      <c r="T3874">
        <v>3</v>
      </c>
      <c r="U3874">
        <v>3</v>
      </c>
      <c r="V3874">
        <v>1</v>
      </c>
    </row>
    <row r="3875" spans="1:22" x14ac:dyDescent="0.25">
      <c r="A3875">
        <v>413</v>
      </c>
      <c r="B3875">
        <v>4</v>
      </c>
      <c r="C3875">
        <v>4</v>
      </c>
      <c r="D3875">
        <v>0.25</v>
      </c>
      <c r="E3875">
        <v>5</v>
      </c>
      <c r="F3875">
        <v>3.125E-2</v>
      </c>
      <c r="G3875">
        <v>2</v>
      </c>
      <c r="H3875">
        <v>5</v>
      </c>
      <c r="I3875">
        <v>1</v>
      </c>
      <c r="J3875">
        <v>10</v>
      </c>
      <c r="K3875">
        <v>1</v>
      </c>
      <c r="L3875">
        <v>1</v>
      </c>
      <c r="M3875">
        <v>1</v>
      </c>
      <c r="N3875">
        <v>1</v>
      </c>
      <c r="Q3875">
        <v>2</v>
      </c>
      <c r="R3875">
        <v>1</v>
      </c>
      <c r="S3875">
        <v>-88</v>
      </c>
      <c r="T3875">
        <v>4</v>
      </c>
      <c r="U3875">
        <v>4</v>
      </c>
      <c r="V3875">
        <v>1</v>
      </c>
    </row>
    <row r="3876" spans="1:22" x14ac:dyDescent="0.25">
      <c r="A3876">
        <v>385</v>
      </c>
      <c r="B3876">
        <v>6</v>
      </c>
      <c r="C3876">
        <v>6</v>
      </c>
      <c r="D3876">
        <v>5</v>
      </c>
      <c r="E3876">
        <v>5</v>
      </c>
      <c r="F3876">
        <v>0.625</v>
      </c>
      <c r="G3876">
        <v>4</v>
      </c>
      <c r="H3876">
        <v>1</v>
      </c>
      <c r="I3876">
        <v>1</v>
      </c>
      <c r="J3876">
        <v>10</v>
      </c>
      <c r="K3876">
        <v>1</v>
      </c>
      <c r="L3876">
        <v>4</v>
      </c>
      <c r="M3876">
        <v>1</v>
      </c>
      <c r="N3876">
        <v>1</v>
      </c>
      <c r="Q3876">
        <v>1</v>
      </c>
      <c r="R3876">
        <v>1</v>
      </c>
      <c r="S3876">
        <v>-88</v>
      </c>
      <c r="T3876">
        <v>6</v>
      </c>
      <c r="U3876">
        <v>6</v>
      </c>
      <c r="V3876">
        <v>1</v>
      </c>
    </row>
    <row r="3877" spans="1:22" x14ac:dyDescent="0.25">
      <c r="A3877">
        <v>385</v>
      </c>
      <c r="B3877">
        <v>2</v>
      </c>
      <c r="C3877">
        <v>2</v>
      </c>
      <c r="D3877">
        <v>2</v>
      </c>
      <c r="E3877">
        <v>5</v>
      </c>
      <c r="F3877">
        <v>0.25</v>
      </c>
      <c r="G3877">
        <v>4</v>
      </c>
      <c r="H3877">
        <v>20</v>
      </c>
      <c r="I3877">
        <v>1</v>
      </c>
      <c r="J3877">
        <v>10</v>
      </c>
      <c r="K3877">
        <v>1</v>
      </c>
      <c r="L3877">
        <v>4</v>
      </c>
      <c r="M3877">
        <v>1</v>
      </c>
      <c r="N3877">
        <v>1</v>
      </c>
      <c r="Q3877">
        <v>2</v>
      </c>
      <c r="R3877">
        <v>1</v>
      </c>
      <c r="S3877">
        <v>-88</v>
      </c>
      <c r="T3877">
        <v>2</v>
      </c>
      <c r="U3877">
        <v>2</v>
      </c>
      <c r="V3877">
        <v>1</v>
      </c>
    </row>
    <row r="3878" spans="1:22" x14ac:dyDescent="0.25">
      <c r="A3878">
        <v>385</v>
      </c>
      <c r="B3878">
        <v>4</v>
      </c>
      <c r="C3878">
        <v>4</v>
      </c>
      <c r="D3878">
        <v>2</v>
      </c>
      <c r="E3878">
        <v>5</v>
      </c>
      <c r="F3878">
        <v>0.25</v>
      </c>
      <c r="G3878">
        <v>4</v>
      </c>
      <c r="H3878">
        <v>20</v>
      </c>
      <c r="I3878">
        <v>1</v>
      </c>
      <c r="J3878">
        <v>15</v>
      </c>
      <c r="K3878">
        <v>2</v>
      </c>
      <c r="O3878">
        <v>0.5</v>
      </c>
      <c r="Q3878">
        <v>2</v>
      </c>
      <c r="R3878">
        <v>1</v>
      </c>
      <c r="S3878">
        <v>-88</v>
      </c>
      <c r="T3878">
        <v>4</v>
      </c>
      <c r="U3878">
        <v>4</v>
      </c>
      <c r="V3878">
        <v>1</v>
      </c>
    </row>
    <row r="3879" spans="1:22" x14ac:dyDescent="0.25">
      <c r="A3879">
        <v>385</v>
      </c>
      <c r="B3879">
        <v>3</v>
      </c>
      <c r="C3879">
        <v>3</v>
      </c>
      <c r="D3879">
        <v>1</v>
      </c>
      <c r="E3879">
        <v>5</v>
      </c>
      <c r="F3879">
        <v>0.125</v>
      </c>
      <c r="G3879">
        <v>2</v>
      </c>
      <c r="H3879">
        <v>30</v>
      </c>
      <c r="I3879">
        <v>1</v>
      </c>
      <c r="J3879">
        <v>10</v>
      </c>
      <c r="K3879">
        <v>1</v>
      </c>
      <c r="L3879">
        <v>4</v>
      </c>
      <c r="M3879">
        <v>1</v>
      </c>
      <c r="N3879">
        <v>1</v>
      </c>
      <c r="Q3879">
        <v>2</v>
      </c>
      <c r="R3879">
        <v>1</v>
      </c>
      <c r="S3879">
        <v>-88</v>
      </c>
      <c r="T3879">
        <v>3</v>
      </c>
      <c r="U3879">
        <v>3</v>
      </c>
      <c r="V3879">
        <v>1</v>
      </c>
    </row>
    <row r="3880" spans="1:22" x14ac:dyDescent="0.25">
      <c r="A3880">
        <v>385</v>
      </c>
      <c r="B3880">
        <v>5</v>
      </c>
      <c r="C3880">
        <v>5</v>
      </c>
      <c r="D3880">
        <v>1</v>
      </c>
      <c r="E3880">
        <v>5</v>
      </c>
      <c r="F3880">
        <v>0.125</v>
      </c>
      <c r="G3880">
        <v>1</v>
      </c>
      <c r="H3880">
        <v>40</v>
      </c>
      <c r="I3880">
        <v>1</v>
      </c>
      <c r="J3880">
        <v>10</v>
      </c>
      <c r="K3880">
        <v>2</v>
      </c>
      <c r="O3880">
        <v>0.5</v>
      </c>
      <c r="Q3880">
        <v>2</v>
      </c>
      <c r="R3880">
        <v>1</v>
      </c>
      <c r="S3880">
        <v>-88</v>
      </c>
      <c r="T3880">
        <v>5</v>
      </c>
      <c r="U3880">
        <v>5</v>
      </c>
      <c r="V3880">
        <v>1</v>
      </c>
    </row>
    <row r="3881" spans="1:22" x14ac:dyDescent="0.25">
      <c r="A3881">
        <v>385</v>
      </c>
      <c r="B3881">
        <v>7</v>
      </c>
      <c r="C3881">
        <v>7</v>
      </c>
      <c r="D3881">
        <v>2</v>
      </c>
      <c r="E3881">
        <v>5</v>
      </c>
      <c r="F3881">
        <v>0.25</v>
      </c>
      <c r="G3881">
        <v>2</v>
      </c>
      <c r="H3881">
        <v>25</v>
      </c>
      <c r="I3881">
        <v>1</v>
      </c>
      <c r="J3881">
        <v>10</v>
      </c>
      <c r="K3881">
        <v>1</v>
      </c>
      <c r="L3881">
        <v>4</v>
      </c>
      <c r="M3881">
        <v>1</v>
      </c>
      <c r="N3881">
        <v>1</v>
      </c>
      <c r="Q3881">
        <v>1</v>
      </c>
      <c r="R3881">
        <v>1</v>
      </c>
      <c r="S3881">
        <v>-88</v>
      </c>
      <c r="T3881">
        <v>7</v>
      </c>
      <c r="U3881">
        <v>7</v>
      </c>
      <c r="V3881">
        <v>2</v>
      </c>
    </row>
    <row r="3882" spans="1:22" x14ac:dyDescent="0.25">
      <c r="A3882">
        <v>385</v>
      </c>
      <c r="B3882">
        <v>1</v>
      </c>
      <c r="C3882">
        <v>1</v>
      </c>
      <c r="D3882">
        <v>1</v>
      </c>
      <c r="E3882">
        <v>5</v>
      </c>
      <c r="F3882">
        <v>0.125</v>
      </c>
      <c r="G3882">
        <v>4</v>
      </c>
      <c r="H3882">
        <v>1</v>
      </c>
      <c r="I3882">
        <v>1</v>
      </c>
      <c r="J3882">
        <v>10</v>
      </c>
      <c r="K3882">
        <v>1</v>
      </c>
      <c r="L3882">
        <v>4</v>
      </c>
      <c r="M3882">
        <v>1</v>
      </c>
      <c r="N3882">
        <v>1</v>
      </c>
      <c r="Q3882">
        <v>2</v>
      </c>
      <c r="R3882">
        <v>1</v>
      </c>
      <c r="S3882">
        <v>-88</v>
      </c>
      <c r="T3882">
        <v>1</v>
      </c>
      <c r="U3882">
        <v>1</v>
      </c>
      <c r="V3882">
        <v>1</v>
      </c>
    </row>
    <row r="3883" spans="1:22" x14ac:dyDescent="0.25">
      <c r="A3883">
        <v>438</v>
      </c>
      <c r="B3883">
        <v>2</v>
      </c>
      <c r="C3883">
        <v>2</v>
      </c>
      <c r="D3883">
        <v>0.5</v>
      </c>
      <c r="E3883">
        <v>5</v>
      </c>
      <c r="F3883">
        <v>0.06</v>
      </c>
      <c r="G3883">
        <v>3</v>
      </c>
      <c r="H3883">
        <v>15</v>
      </c>
      <c r="I3883">
        <v>1</v>
      </c>
      <c r="J3883">
        <v>25</v>
      </c>
      <c r="K3883">
        <v>1</v>
      </c>
      <c r="L3883">
        <v>2</v>
      </c>
      <c r="M3883">
        <v>1</v>
      </c>
      <c r="N3883">
        <v>1</v>
      </c>
      <c r="Q3883">
        <v>2</v>
      </c>
      <c r="R3883">
        <v>3</v>
      </c>
      <c r="S3883">
        <v>-88</v>
      </c>
      <c r="T3883">
        <v>2</v>
      </c>
      <c r="U3883">
        <v>2</v>
      </c>
      <c r="V3883">
        <v>1</v>
      </c>
    </row>
    <row r="3884" spans="1:22" x14ac:dyDescent="0.25">
      <c r="A3884">
        <v>438</v>
      </c>
      <c r="B3884">
        <v>18</v>
      </c>
      <c r="C3884">
        <v>18</v>
      </c>
      <c r="D3884">
        <v>0.5</v>
      </c>
      <c r="E3884">
        <v>5</v>
      </c>
      <c r="F3884">
        <v>0.06</v>
      </c>
      <c r="G3884">
        <v>4</v>
      </c>
      <c r="H3884">
        <v>5</v>
      </c>
      <c r="I3884">
        <v>1</v>
      </c>
      <c r="J3884">
        <v>38</v>
      </c>
      <c r="K3884">
        <v>1</v>
      </c>
      <c r="L3884">
        <v>2</v>
      </c>
      <c r="M3884">
        <v>1</v>
      </c>
      <c r="N3884">
        <v>1</v>
      </c>
      <c r="Q3884">
        <v>1</v>
      </c>
      <c r="R3884">
        <v>3</v>
      </c>
      <c r="S3884">
        <v>-88</v>
      </c>
      <c r="T3884">
        <v>18</v>
      </c>
      <c r="U3884">
        <v>18</v>
      </c>
      <c r="V3884">
        <v>2</v>
      </c>
    </row>
    <row r="3885" spans="1:22" x14ac:dyDescent="0.25">
      <c r="A3885">
        <v>438</v>
      </c>
      <c r="B3885">
        <v>7</v>
      </c>
      <c r="C3885">
        <v>7</v>
      </c>
      <c r="D3885">
        <v>0.5</v>
      </c>
      <c r="E3885">
        <v>5</v>
      </c>
      <c r="F3885">
        <v>0.06</v>
      </c>
      <c r="G3885">
        <v>2</v>
      </c>
      <c r="H3885">
        <v>10</v>
      </c>
      <c r="I3885">
        <v>1</v>
      </c>
      <c r="J3885">
        <v>23</v>
      </c>
      <c r="K3885">
        <v>1</v>
      </c>
      <c r="L3885">
        <v>2</v>
      </c>
      <c r="M3885">
        <v>1</v>
      </c>
      <c r="N3885">
        <v>1</v>
      </c>
      <c r="Q3885">
        <v>2</v>
      </c>
      <c r="R3885">
        <v>3</v>
      </c>
      <c r="S3885">
        <v>-88</v>
      </c>
      <c r="T3885">
        <v>7</v>
      </c>
      <c r="U3885">
        <v>7</v>
      </c>
      <c r="V3885">
        <v>1</v>
      </c>
    </row>
    <row r="3886" spans="1:22" x14ac:dyDescent="0.25">
      <c r="A3886">
        <v>438</v>
      </c>
      <c r="B3886">
        <v>11</v>
      </c>
      <c r="C3886">
        <v>11</v>
      </c>
      <c r="D3886">
        <v>3</v>
      </c>
      <c r="E3886">
        <v>5</v>
      </c>
      <c r="F3886">
        <v>0.38</v>
      </c>
      <c r="G3886">
        <v>1</v>
      </c>
      <c r="H3886">
        <v>1</v>
      </c>
      <c r="I3886">
        <v>1</v>
      </c>
      <c r="J3886">
        <v>39</v>
      </c>
      <c r="K3886">
        <v>1</v>
      </c>
      <c r="L3886">
        <v>4</v>
      </c>
      <c r="M3886">
        <v>1</v>
      </c>
      <c r="N3886">
        <v>1</v>
      </c>
      <c r="Q3886">
        <v>1</v>
      </c>
      <c r="R3886">
        <v>3</v>
      </c>
      <c r="S3886">
        <v>-88</v>
      </c>
      <c r="T3886">
        <v>11</v>
      </c>
      <c r="U3886">
        <v>11</v>
      </c>
      <c r="V3886">
        <v>1</v>
      </c>
    </row>
    <row r="3887" spans="1:22" x14ac:dyDescent="0.25">
      <c r="A3887">
        <v>438</v>
      </c>
      <c r="B3887">
        <v>16</v>
      </c>
      <c r="C3887">
        <v>16</v>
      </c>
      <c r="D3887">
        <v>2</v>
      </c>
      <c r="E3887">
        <v>5</v>
      </c>
      <c r="F3887">
        <v>0.25</v>
      </c>
      <c r="G3887">
        <v>2</v>
      </c>
      <c r="H3887">
        <v>1</v>
      </c>
      <c r="I3887">
        <v>1</v>
      </c>
      <c r="J3887">
        <v>38</v>
      </c>
      <c r="K3887">
        <v>1</v>
      </c>
      <c r="L3887">
        <v>2</v>
      </c>
      <c r="M3887">
        <v>3</v>
      </c>
      <c r="N3887">
        <v>3</v>
      </c>
      <c r="O3887">
        <v>0.5</v>
      </c>
      <c r="Q3887">
        <v>1</v>
      </c>
      <c r="R3887">
        <v>3</v>
      </c>
      <c r="S3887">
        <v>-88</v>
      </c>
      <c r="T3887">
        <v>16</v>
      </c>
      <c r="U3887">
        <v>16</v>
      </c>
      <c r="V3887">
        <v>1</v>
      </c>
    </row>
    <row r="3888" spans="1:22" x14ac:dyDescent="0.25">
      <c r="A3888">
        <v>438</v>
      </c>
      <c r="B3888">
        <v>4</v>
      </c>
      <c r="C3888">
        <v>4</v>
      </c>
      <c r="D3888">
        <v>4</v>
      </c>
      <c r="E3888">
        <v>5</v>
      </c>
      <c r="F3888">
        <v>0.5</v>
      </c>
      <c r="G3888">
        <v>4</v>
      </c>
      <c r="H3888">
        <v>30</v>
      </c>
      <c r="I3888">
        <v>1</v>
      </c>
      <c r="J3888">
        <v>28</v>
      </c>
      <c r="K3888">
        <v>1</v>
      </c>
      <c r="L3888">
        <v>2</v>
      </c>
      <c r="M3888">
        <v>3</v>
      </c>
      <c r="N3888">
        <v>3</v>
      </c>
      <c r="O3888">
        <v>0.5</v>
      </c>
      <c r="Q3888">
        <v>2</v>
      </c>
      <c r="R3888">
        <v>3</v>
      </c>
      <c r="S3888">
        <v>-88</v>
      </c>
      <c r="T3888">
        <v>4</v>
      </c>
      <c r="U3888">
        <v>4</v>
      </c>
      <c r="V3888">
        <v>1</v>
      </c>
    </row>
    <row r="3889" spans="1:22" x14ac:dyDescent="0.25">
      <c r="A3889">
        <v>438</v>
      </c>
      <c r="B3889">
        <v>1</v>
      </c>
      <c r="C3889">
        <v>1</v>
      </c>
      <c r="D3889">
        <v>4</v>
      </c>
      <c r="E3889">
        <v>5</v>
      </c>
      <c r="F3889">
        <v>0.5</v>
      </c>
      <c r="G3889">
        <v>2</v>
      </c>
      <c r="H3889">
        <v>5</v>
      </c>
      <c r="I3889">
        <v>1</v>
      </c>
      <c r="J3889">
        <v>39</v>
      </c>
      <c r="K3889">
        <v>1</v>
      </c>
      <c r="L3889">
        <v>4</v>
      </c>
      <c r="M3889">
        <v>3</v>
      </c>
      <c r="N3889">
        <v>3</v>
      </c>
      <c r="O3889">
        <v>0.5</v>
      </c>
      <c r="Q3889">
        <v>2</v>
      </c>
      <c r="R3889">
        <v>3</v>
      </c>
      <c r="S3889">
        <v>-88</v>
      </c>
      <c r="T3889">
        <v>1</v>
      </c>
      <c r="U3889">
        <v>1</v>
      </c>
      <c r="V3889">
        <v>1</v>
      </c>
    </row>
    <row r="3890" spans="1:22" x14ac:dyDescent="0.25">
      <c r="A3890">
        <v>438</v>
      </c>
      <c r="B3890">
        <v>15</v>
      </c>
      <c r="C3890">
        <v>15</v>
      </c>
      <c r="D3890">
        <v>2</v>
      </c>
      <c r="E3890">
        <v>5</v>
      </c>
      <c r="F3890">
        <v>0.25</v>
      </c>
      <c r="G3890">
        <v>2</v>
      </c>
      <c r="H3890">
        <v>2</v>
      </c>
      <c r="I3890">
        <v>1</v>
      </c>
      <c r="J3890">
        <v>38</v>
      </c>
      <c r="K3890">
        <v>1</v>
      </c>
      <c r="L3890">
        <v>2</v>
      </c>
      <c r="M3890">
        <v>1</v>
      </c>
      <c r="N3890">
        <v>1</v>
      </c>
      <c r="Q3890">
        <v>1</v>
      </c>
      <c r="R3890">
        <v>3</v>
      </c>
      <c r="S3890">
        <v>-88</v>
      </c>
      <c r="T3890">
        <v>15</v>
      </c>
      <c r="U3890">
        <v>15</v>
      </c>
      <c r="V3890">
        <v>1</v>
      </c>
    </row>
    <row r="3891" spans="1:22" x14ac:dyDescent="0.25">
      <c r="A3891">
        <v>438</v>
      </c>
      <c r="B3891">
        <v>10</v>
      </c>
      <c r="C3891">
        <v>10</v>
      </c>
      <c r="D3891">
        <v>0.25</v>
      </c>
      <c r="E3891">
        <v>5</v>
      </c>
      <c r="F3891">
        <v>0.03</v>
      </c>
      <c r="G3891">
        <v>2</v>
      </c>
      <c r="H3891">
        <v>4</v>
      </c>
      <c r="I3891">
        <v>1</v>
      </c>
      <c r="J3891">
        <v>25</v>
      </c>
      <c r="K3891">
        <v>1</v>
      </c>
      <c r="L3891">
        <v>2</v>
      </c>
      <c r="M3891">
        <v>1</v>
      </c>
      <c r="N3891">
        <v>1</v>
      </c>
      <c r="Q3891">
        <v>2</v>
      </c>
      <c r="R3891">
        <v>3</v>
      </c>
      <c r="S3891">
        <v>-88</v>
      </c>
      <c r="T3891">
        <v>10</v>
      </c>
      <c r="U3891">
        <v>10</v>
      </c>
      <c r="V3891">
        <v>1</v>
      </c>
    </row>
    <row r="3892" spans="1:22" x14ac:dyDescent="0.25">
      <c r="A3892">
        <v>438</v>
      </c>
      <c r="B3892">
        <v>9</v>
      </c>
      <c r="C3892">
        <v>9</v>
      </c>
      <c r="D3892">
        <v>0.5</v>
      </c>
      <c r="E3892">
        <v>5</v>
      </c>
      <c r="F3892">
        <v>0.06</v>
      </c>
      <c r="G3892">
        <v>3</v>
      </c>
      <c r="H3892">
        <v>3</v>
      </c>
      <c r="I3892">
        <v>1</v>
      </c>
      <c r="J3892">
        <v>25</v>
      </c>
      <c r="K3892">
        <v>2</v>
      </c>
      <c r="O3892">
        <v>0.5</v>
      </c>
      <c r="Q3892">
        <v>2</v>
      </c>
      <c r="R3892">
        <v>3</v>
      </c>
      <c r="S3892">
        <v>-88</v>
      </c>
      <c r="T3892">
        <v>9</v>
      </c>
      <c r="U3892">
        <v>9</v>
      </c>
      <c r="V3892">
        <v>1</v>
      </c>
    </row>
    <row r="3893" spans="1:22" x14ac:dyDescent="0.25">
      <c r="A3893">
        <v>438</v>
      </c>
      <c r="B3893">
        <v>17</v>
      </c>
      <c r="C3893">
        <v>17</v>
      </c>
      <c r="D3893">
        <v>0.25</v>
      </c>
      <c r="E3893">
        <v>5</v>
      </c>
      <c r="F3893">
        <v>0.03</v>
      </c>
      <c r="G3893">
        <v>2</v>
      </c>
      <c r="H3893">
        <v>30</v>
      </c>
      <c r="I3893">
        <v>1</v>
      </c>
      <c r="J3893">
        <v>38</v>
      </c>
      <c r="K3893">
        <v>1</v>
      </c>
      <c r="L3893">
        <v>2</v>
      </c>
      <c r="M3893">
        <v>1</v>
      </c>
      <c r="N3893">
        <v>1</v>
      </c>
      <c r="Q3893">
        <v>1</v>
      </c>
      <c r="R3893">
        <v>3</v>
      </c>
      <c r="S3893">
        <v>-88</v>
      </c>
      <c r="T3893">
        <v>17</v>
      </c>
      <c r="U3893">
        <v>17</v>
      </c>
      <c r="V3893">
        <v>1</v>
      </c>
    </row>
    <row r="3894" spans="1:22" x14ac:dyDescent="0.25">
      <c r="A3894">
        <v>438</v>
      </c>
      <c r="B3894">
        <v>12</v>
      </c>
      <c r="C3894">
        <v>12</v>
      </c>
      <c r="D3894">
        <v>2</v>
      </c>
      <c r="E3894">
        <v>5</v>
      </c>
      <c r="F3894">
        <v>0.25</v>
      </c>
      <c r="G3894">
        <v>2</v>
      </c>
      <c r="H3894">
        <v>2</v>
      </c>
      <c r="I3894">
        <v>1</v>
      </c>
      <c r="J3894">
        <v>38</v>
      </c>
      <c r="K3894">
        <v>1</v>
      </c>
      <c r="L3894">
        <v>2</v>
      </c>
      <c r="M3894">
        <v>1</v>
      </c>
      <c r="N3894">
        <v>1</v>
      </c>
      <c r="Q3894">
        <v>1</v>
      </c>
      <c r="R3894">
        <v>3</v>
      </c>
      <c r="S3894">
        <v>-88</v>
      </c>
      <c r="T3894">
        <v>12</v>
      </c>
      <c r="U3894">
        <v>12</v>
      </c>
      <c r="V3894">
        <v>1</v>
      </c>
    </row>
    <row r="3895" spans="1:22" x14ac:dyDescent="0.25">
      <c r="A3895">
        <v>438</v>
      </c>
      <c r="B3895">
        <v>5</v>
      </c>
      <c r="C3895">
        <v>5</v>
      </c>
      <c r="D3895">
        <v>2</v>
      </c>
      <c r="E3895">
        <v>5</v>
      </c>
      <c r="F3895">
        <v>0.25</v>
      </c>
      <c r="G3895">
        <v>3</v>
      </c>
      <c r="H3895">
        <v>180</v>
      </c>
      <c r="I3895">
        <v>1</v>
      </c>
      <c r="J3895">
        <v>39</v>
      </c>
      <c r="K3895">
        <v>1</v>
      </c>
      <c r="L3895">
        <v>4</v>
      </c>
      <c r="M3895">
        <v>3</v>
      </c>
      <c r="N3895">
        <v>3</v>
      </c>
      <c r="O3895">
        <v>0.5</v>
      </c>
      <c r="Q3895">
        <v>2</v>
      </c>
      <c r="R3895">
        <v>3</v>
      </c>
      <c r="S3895">
        <v>-88</v>
      </c>
      <c r="T3895">
        <v>5</v>
      </c>
      <c r="U3895">
        <v>5</v>
      </c>
      <c r="V3895">
        <v>1</v>
      </c>
    </row>
    <row r="3896" spans="1:22" x14ac:dyDescent="0.25">
      <c r="A3896">
        <v>438</v>
      </c>
      <c r="B3896">
        <v>13</v>
      </c>
      <c r="C3896">
        <v>13</v>
      </c>
      <c r="D3896">
        <v>2</v>
      </c>
      <c r="E3896">
        <v>5</v>
      </c>
      <c r="F3896">
        <v>0.25</v>
      </c>
      <c r="G3896">
        <v>2</v>
      </c>
      <c r="H3896">
        <v>2</v>
      </c>
      <c r="I3896">
        <v>1</v>
      </c>
      <c r="J3896">
        <v>28</v>
      </c>
      <c r="K3896">
        <v>1</v>
      </c>
      <c r="L3896">
        <v>2</v>
      </c>
      <c r="M3896">
        <v>1</v>
      </c>
      <c r="N3896">
        <v>1</v>
      </c>
      <c r="Q3896">
        <v>1</v>
      </c>
      <c r="R3896">
        <v>3</v>
      </c>
      <c r="S3896">
        <v>-88</v>
      </c>
      <c r="T3896">
        <v>13</v>
      </c>
      <c r="U3896">
        <v>13</v>
      </c>
      <c r="V3896">
        <v>1</v>
      </c>
    </row>
    <row r="3897" spans="1:22" x14ac:dyDescent="0.25">
      <c r="A3897">
        <v>438</v>
      </c>
      <c r="B3897">
        <v>3</v>
      </c>
      <c r="C3897">
        <v>3</v>
      </c>
      <c r="D3897">
        <v>0.5</v>
      </c>
      <c r="E3897">
        <v>5</v>
      </c>
      <c r="F3897">
        <v>0.06</v>
      </c>
      <c r="G3897">
        <v>3</v>
      </c>
      <c r="H3897">
        <v>15</v>
      </c>
      <c r="I3897">
        <v>1</v>
      </c>
      <c r="J3897">
        <v>25</v>
      </c>
      <c r="K3897">
        <v>1</v>
      </c>
      <c r="L3897">
        <v>2</v>
      </c>
      <c r="M3897">
        <v>1</v>
      </c>
      <c r="N3897">
        <v>1</v>
      </c>
      <c r="Q3897">
        <v>2</v>
      </c>
      <c r="R3897">
        <v>3</v>
      </c>
      <c r="S3897">
        <v>-88</v>
      </c>
      <c r="T3897">
        <v>3</v>
      </c>
      <c r="U3897">
        <v>3</v>
      </c>
      <c r="V3897">
        <v>1</v>
      </c>
    </row>
    <row r="3898" spans="1:22" x14ac:dyDescent="0.25">
      <c r="A3898">
        <v>438</v>
      </c>
      <c r="B3898">
        <v>6</v>
      </c>
      <c r="C3898">
        <v>6</v>
      </c>
      <c r="D3898">
        <v>0.5</v>
      </c>
      <c r="E3898">
        <v>5</v>
      </c>
      <c r="F3898">
        <v>0.06</v>
      </c>
      <c r="G3898">
        <v>2</v>
      </c>
      <c r="H3898">
        <v>3</v>
      </c>
      <c r="I3898">
        <v>1</v>
      </c>
      <c r="J3898">
        <v>23</v>
      </c>
      <c r="K3898">
        <v>2</v>
      </c>
      <c r="O3898">
        <v>0.5</v>
      </c>
      <c r="Q3898">
        <v>2</v>
      </c>
      <c r="R3898">
        <v>3</v>
      </c>
      <c r="S3898">
        <v>-88</v>
      </c>
      <c r="T3898">
        <v>6</v>
      </c>
      <c r="U3898">
        <v>6</v>
      </c>
      <c r="V3898">
        <v>1</v>
      </c>
    </row>
    <row r="3899" spans="1:22" x14ac:dyDescent="0.25">
      <c r="A3899">
        <v>438</v>
      </c>
      <c r="B3899">
        <v>8</v>
      </c>
      <c r="C3899">
        <v>8</v>
      </c>
      <c r="D3899">
        <v>3</v>
      </c>
      <c r="E3899">
        <v>5</v>
      </c>
      <c r="F3899">
        <v>0.38</v>
      </c>
      <c r="G3899">
        <v>4</v>
      </c>
      <c r="H3899">
        <v>5</v>
      </c>
      <c r="I3899">
        <v>1</v>
      </c>
      <c r="J3899">
        <v>28</v>
      </c>
      <c r="K3899">
        <v>1</v>
      </c>
      <c r="L3899">
        <v>2</v>
      </c>
      <c r="M3899">
        <v>1</v>
      </c>
      <c r="N3899">
        <v>1</v>
      </c>
      <c r="Q3899">
        <v>2</v>
      </c>
      <c r="R3899">
        <v>3</v>
      </c>
      <c r="S3899">
        <v>-88</v>
      </c>
      <c r="T3899">
        <v>8</v>
      </c>
      <c r="U3899">
        <v>8</v>
      </c>
      <c r="V3899">
        <v>1</v>
      </c>
    </row>
    <row r="3900" spans="1:22" x14ac:dyDescent="0.25">
      <c r="A3900">
        <v>438</v>
      </c>
      <c r="B3900">
        <v>14</v>
      </c>
      <c r="C3900">
        <v>14</v>
      </c>
      <c r="D3900">
        <v>3</v>
      </c>
      <c r="E3900">
        <v>5</v>
      </c>
      <c r="F3900">
        <v>0.38</v>
      </c>
      <c r="G3900">
        <v>3</v>
      </c>
      <c r="H3900">
        <v>15</v>
      </c>
      <c r="I3900">
        <v>1</v>
      </c>
      <c r="J3900">
        <v>38</v>
      </c>
      <c r="K3900">
        <v>1</v>
      </c>
      <c r="L3900">
        <v>2</v>
      </c>
      <c r="M3900">
        <v>3</v>
      </c>
      <c r="N3900">
        <v>3</v>
      </c>
      <c r="O3900">
        <v>0.5</v>
      </c>
      <c r="Q3900">
        <v>1</v>
      </c>
      <c r="R3900">
        <v>3</v>
      </c>
      <c r="S3900">
        <v>-88</v>
      </c>
      <c r="T3900">
        <v>14</v>
      </c>
      <c r="U3900">
        <v>14</v>
      </c>
      <c r="V3900">
        <v>1</v>
      </c>
    </row>
    <row r="3901" spans="1:22" x14ac:dyDescent="0.25">
      <c r="A3901">
        <v>796</v>
      </c>
      <c r="B3901">
        <v>1</v>
      </c>
      <c r="C3901">
        <v>1</v>
      </c>
      <c r="D3901">
        <v>1</v>
      </c>
      <c r="E3901">
        <v>5</v>
      </c>
      <c r="F3901">
        <v>0.125</v>
      </c>
      <c r="G3901">
        <v>2</v>
      </c>
      <c r="H3901">
        <v>3</v>
      </c>
      <c r="I3901">
        <v>1</v>
      </c>
      <c r="J3901">
        <v>28</v>
      </c>
      <c r="K3901">
        <v>1</v>
      </c>
      <c r="L3901">
        <v>1</v>
      </c>
      <c r="M3901">
        <v>1</v>
      </c>
      <c r="N3901">
        <v>1</v>
      </c>
      <c r="Q3901">
        <v>2</v>
      </c>
      <c r="R3901">
        <v>1</v>
      </c>
      <c r="S3901">
        <v>-88</v>
      </c>
      <c r="T3901">
        <v>1</v>
      </c>
      <c r="U3901">
        <v>1</v>
      </c>
      <c r="V3901">
        <v>1</v>
      </c>
    </row>
    <row r="3902" spans="1:22" x14ac:dyDescent="0.25">
      <c r="A3902">
        <v>796</v>
      </c>
      <c r="B3902">
        <v>6</v>
      </c>
      <c r="C3902">
        <v>6</v>
      </c>
      <c r="D3902">
        <v>4</v>
      </c>
      <c r="E3902">
        <v>5</v>
      </c>
      <c r="F3902">
        <v>0.5</v>
      </c>
      <c r="G3902">
        <v>3</v>
      </c>
      <c r="H3902">
        <v>0</v>
      </c>
      <c r="I3902">
        <v>1</v>
      </c>
      <c r="J3902">
        <v>26</v>
      </c>
      <c r="K3902">
        <v>1</v>
      </c>
      <c r="L3902">
        <v>2</v>
      </c>
      <c r="M3902">
        <v>1</v>
      </c>
      <c r="N3902">
        <v>1</v>
      </c>
      <c r="Q3902">
        <v>1</v>
      </c>
      <c r="R3902">
        <v>1</v>
      </c>
      <c r="S3902">
        <v>800</v>
      </c>
      <c r="T3902">
        <v>6</v>
      </c>
      <c r="U3902">
        <v>6</v>
      </c>
      <c r="V3902">
        <v>1</v>
      </c>
    </row>
    <row r="3903" spans="1:22" x14ac:dyDescent="0.25">
      <c r="A3903">
        <v>796</v>
      </c>
      <c r="B3903">
        <v>7</v>
      </c>
      <c r="C3903">
        <v>7</v>
      </c>
      <c r="D3903">
        <v>2</v>
      </c>
      <c r="E3903">
        <v>5</v>
      </c>
      <c r="F3903">
        <v>0.25</v>
      </c>
      <c r="G3903">
        <v>4</v>
      </c>
      <c r="H3903">
        <v>5</v>
      </c>
      <c r="I3903">
        <v>1</v>
      </c>
      <c r="J3903">
        <v>28</v>
      </c>
      <c r="K3903">
        <v>1</v>
      </c>
      <c r="L3903">
        <v>1</v>
      </c>
      <c r="M3903">
        <v>2</v>
      </c>
      <c r="N3903">
        <v>1</v>
      </c>
      <c r="Q3903">
        <v>1</v>
      </c>
      <c r="R3903">
        <v>1</v>
      </c>
      <c r="S3903">
        <v>400</v>
      </c>
      <c r="T3903">
        <v>7</v>
      </c>
      <c r="U3903">
        <v>7</v>
      </c>
      <c r="V3903">
        <v>1</v>
      </c>
    </row>
    <row r="3904" spans="1:22" x14ac:dyDescent="0.25">
      <c r="A3904">
        <v>796</v>
      </c>
      <c r="B3904">
        <v>9</v>
      </c>
      <c r="C3904">
        <v>9</v>
      </c>
      <c r="D3904">
        <v>1</v>
      </c>
      <c r="E3904">
        <v>5</v>
      </c>
      <c r="F3904">
        <v>0.125</v>
      </c>
      <c r="G3904">
        <v>2</v>
      </c>
      <c r="H3904">
        <v>20</v>
      </c>
      <c r="I3904">
        <v>1</v>
      </c>
      <c r="J3904">
        <v>26</v>
      </c>
      <c r="K3904">
        <v>1</v>
      </c>
      <c r="L3904">
        <v>2</v>
      </c>
      <c r="M3904">
        <v>1</v>
      </c>
      <c r="N3904">
        <v>1</v>
      </c>
      <c r="Q3904">
        <v>1</v>
      </c>
      <c r="R3904">
        <v>1</v>
      </c>
      <c r="S3904">
        <v>200</v>
      </c>
      <c r="T3904">
        <v>9</v>
      </c>
      <c r="U3904">
        <v>9</v>
      </c>
      <c r="V3904">
        <v>2</v>
      </c>
    </row>
    <row r="3905" spans="1:22" x14ac:dyDescent="0.25">
      <c r="A3905">
        <v>796</v>
      </c>
      <c r="B3905">
        <v>3</v>
      </c>
      <c r="C3905">
        <v>3</v>
      </c>
      <c r="D3905">
        <v>1</v>
      </c>
      <c r="E3905">
        <v>5</v>
      </c>
      <c r="F3905">
        <v>0.125</v>
      </c>
      <c r="G3905">
        <v>3</v>
      </c>
      <c r="H3905">
        <v>30</v>
      </c>
      <c r="I3905">
        <v>1</v>
      </c>
      <c r="J3905">
        <v>40</v>
      </c>
      <c r="K3905">
        <v>1</v>
      </c>
      <c r="L3905">
        <v>1</v>
      </c>
      <c r="M3905">
        <v>1</v>
      </c>
      <c r="N3905">
        <v>1</v>
      </c>
      <c r="Q3905">
        <v>2</v>
      </c>
      <c r="R3905">
        <v>1</v>
      </c>
      <c r="S3905">
        <v>-88</v>
      </c>
      <c r="T3905">
        <v>3</v>
      </c>
      <c r="U3905">
        <v>3</v>
      </c>
      <c r="V3905">
        <v>1</v>
      </c>
    </row>
    <row r="3906" spans="1:22" x14ac:dyDescent="0.25">
      <c r="A3906">
        <v>796</v>
      </c>
      <c r="B3906">
        <v>4</v>
      </c>
      <c r="C3906">
        <v>4</v>
      </c>
      <c r="D3906">
        <v>1</v>
      </c>
      <c r="E3906">
        <v>5</v>
      </c>
      <c r="F3906">
        <v>0.125</v>
      </c>
      <c r="G3906">
        <v>4</v>
      </c>
      <c r="H3906">
        <v>30</v>
      </c>
      <c r="I3906">
        <v>1</v>
      </c>
      <c r="J3906">
        <v>26</v>
      </c>
      <c r="K3906">
        <v>1</v>
      </c>
      <c r="L3906">
        <v>2</v>
      </c>
      <c r="M3906">
        <v>1</v>
      </c>
      <c r="N3906">
        <v>1</v>
      </c>
      <c r="Q3906">
        <v>2</v>
      </c>
      <c r="R3906">
        <v>1</v>
      </c>
      <c r="S3906">
        <v>-88</v>
      </c>
      <c r="T3906">
        <v>4</v>
      </c>
      <c r="U3906">
        <v>4</v>
      </c>
      <c r="V3906">
        <v>1</v>
      </c>
    </row>
    <row r="3907" spans="1:22" x14ac:dyDescent="0.25">
      <c r="A3907">
        <v>796</v>
      </c>
      <c r="B3907">
        <v>5</v>
      </c>
      <c r="C3907">
        <v>5</v>
      </c>
      <c r="D3907">
        <v>1</v>
      </c>
      <c r="E3907">
        <v>5</v>
      </c>
      <c r="F3907">
        <v>0.125</v>
      </c>
      <c r="G3907">
        <v>3</v>
      </c>
      <c r="H3907">
        <v>30</v>
      </c>
      <c r="I3907">
        <v>1</v>
      </c>
      <c r="J3907">
        <v>28</v>
      </c>
      <c r="K3907">
        <v>1</v>
      </c>
      <c r="L3907">
        <v>1</v>
      </c>
      <c r="M3907">
        <v>3</v>
      </c>
      <c r="N3907">
        <v>3</v>
      </c>
      <c r="O3907">
        <v>0.5</v>
      </c>
      <c r="Q3907">
        <v>2</v>
      </c>
      <c r="R3907">
        <v>1</v>
      </c>
      <c r="S3907">
        <v>-88</v>
      </c>
      <c r="T3907">
        <v>5</v>
      </c>
      <c r="U3907">
        <v>5</v>
      </c>
      <c r="V3907">
        <v>1</v>
      </c>
    </row>
    <row r="3908" spans="1:22" x14ac:dyDescent="0.25">
      <c r="A3908">
        <v>796</v>
      </c>
      <c r="B3908">
        <v>8</v>
      </c>
      <c r="C3908">
        <v>8</v>
      </c>
      <c r="D3908">
        <v>1</v>
      </c>
      <c r="E3908">
        <v>5</v>
      </c>
      <c r="F3908">
        <v>0.125</v>
      </c>
      <c r="G3908">
        <v>4</v>
      </c>
      <c r="H3908">
        <v>5</v>
      </c>
      <c r="I3908">
        <v>1</v>
      </c>
      <c r="J3908">
        <v>26</v>
      </c>
      <c r="K3908">
        <v>1</v>
      </c>
      <c r="L3908">
        <v>2</v>
      </c>
      <c r="M3908">
        <v>1</v>
      </c>
      <c r="N3908">
        <v>1</v>
      </c>
      <c r="Q3908">
        <v>1</v>
      </c>
      <c r="R3908">
        <v>1</v>
      </c>
      <c r="S3908">
        <v>200</v>
      </c>
      <c r="T3908">
        <v>8</v>
      </c>
      <c r="U3908">
        <v>8</v>
      </c>
      <c r="V3908">
        <v>1</v>
      </c>
    </row>
    <row r="3909" spans="1:22" x14ac:dyDescent="0.25">
      <c r="A3909">
        <v>796</v>
      </c>
      <c r="B3909">
        <v>2</v>
      </c>
      <c r="C3909">
        <v>2</v>
      </c>
      <c r="D3909">
        <v>2</v>
      </c>
      <c r="E3909">
        <v>5</v>
      </c>
      <c r="F3909">
        <v>0.25</v>
      </c>
      <c r="G3909">
        <v>3</v>
      </c>
      <c r="H3909">
        <v>30</v>
      </c>
      <c r="I3909">
        <v>1</v>
      </c>
      <c r="J3909">
        <v>28</v>
      </c>
      <c r="K3909">
        <v>1</v>
      </c>
      <c r="L3909">
        <v>1</v>
      </c>
      <c r="M3909">
        <v>1</v>
      </c>
      <c r="N3909">
        <v>1</v>
      </c>
      <c r="Q3909">
        <v>2</v>
      </c>
      <c r="R3909">
        <v>1</v>
      </c>
      <c r="S3909">
        <v>-88</v>
      </c>
      <c r="T3909">
        <v>2</v>
      </c>
      <c r="U3909">
        <v>2</v>
      </c>
      <c r="V3909">
        <v>1</v>
      </c>
    </row>
    <row r="3910" spans="1:22" x14ac:dyDescent="0.25">
      <c r="A3910">
        <v>741</v>
      </c>
      <c r="B3910">
        <v>9</v>
      </c>
      <c r="C3910">
        <v>9</v>
      </c>
      <c r="D3910">
        <v>2</v>
      </c>
      <c r="E3910">
        <v>5</v>
      </c>
      <c r="F3910">
        <v>0.25</v>
      </c>
      <c r="G3910">
        <v>4</v>
      </c>
      <c r="H3910">
        <v>10</v>
      </c>
      <c r="I3910">
        <v>1</v>
      </c>
      <c r="J3910">
        <v>22</v>
      </c>
      <c r="K3910">
        <v>1</v>
      </c>
      <c r="L3910">
        <v>2</v>
      </c>
      <c r="M3910">
        <v>1</v>
      </c>
      <c r="N3910">
        <v>1</v>
      </c>
      <c r="Q3910">
        <v>6</v>
      </c>
      <c r="R3910">
        <v>1</v>
      </c>
      <c r="S3910">
        <v>200</v>
      </c>
      <c r="T3910">
        <v>9</v>
      </c>
      <c r="U3910">
        <v>9</v>
      </c>
      <c r="V3910">
        <v>2</v>
      </c>
    </row>
    <row r="3911" spans="1:22" x14ac:dyDescent="0.25">
      <c r="A3911">
        <v>741</v>
      </c>
      <c r="B3911">
        <v>3</v>
      </c>
      <c r="C3911">
        <v>3</v>
      </c>
      <c r="D3911">
        <v>1</v>
      </c>
      <c r="E3911">
        <v>5</v>
      </c>
      <c r="F3911">
        <v>0.125</v>
      </c>
      <c r="G3911">
        <v>3</v>
      </c>
      <c r="H3911">
        <v>5</v>
      </c>
      <c r="I3911">
        <v>1</v>
      </c>
      <c r="J3911">
        <v>23</v>
      </c>
      <c r="K3911">
        <v>1</v>
      </c>
      <c r="L3911">
        <v>1</v>
      </c>
      <c r="M3911">
        <v>1</v>
      </c>
      <c r="N3911">
        <v>1</v>
      </c>
      <c r="Q3911">
        <v>2</v>
      </c>
      <c r="R3911">
        <v>1</v>
      </c>
      <c r="S3911">
        <v>-88</v>
      </c>
      <c r="T3911">
        <v>3</v>
      </c>
      <c r="U3911">
        <v>3</v>
      </c>
      <c r="V3911">
        <v>1</v>
      </c>
    </row>
    <row r="3912" spans="1:22" x14ac:dyDescent="0.25">
      <c r="A3912">
        <v>741</v>
      </c>
      <c r="B3912">
        <v>5</v>
      </c>
      <c r="C3912">
        <v>5</v>
      </c>
      <c r="D3912">
        <v>2.5</v>
      </c>
      <c r="E3912">
        <v>5</v>
      </c>
      <c r="F3912">
        <v>0.3125</v>
      </c>
      <c r="G3912">
        <v>2</v>
      </c>
      <c r="H3912">
        <v>2</v>
      </c>
      <c r="I3912">
        <v>1</v>
      </c>
      <c r="J3912">
        <v>6</v>
      </c>
      <c r="K3912">
        <v>1</v>
      </c>
      <c r="L3912">
        <v>4</v>
      </c>
      <c r="M3912">
        <v>1</v>
      </c>
      <c r="N3912">
        <v>1</v>
      </c>
      <c r="Q3912">
        <v>1</v>
      </c>
      <c r="R3912">
        <v>1</v>
      </c>
      <c r="S3912">
        <v>250</v>
      </c>
      <c r="T3912">
        <v>5</v>
      </c>
      <c r="U3912">
        <v>5</v>
      </c>
      <c r="V3912">
        <v>1</v>
      </c>
    </row>
    <row r="3913" spans="1:22" x14ac:dyDescent="0.25">
      <c r="A3913">
        <v>741</v>
      </c>
      <c r="B3913">
        <v>4</v>
      </c>
      <c r="C3913">
        <v>4</v>
      </c>
      <c r="D3913">
        <v>1.5</v>
      </c>
      <c r="E3913">
        <v>5</v>
      </c>
      <c r="F3913">
        <v>0.1875</v>
      </c>
      <c r="G3913">
        <v>4</v>
      </c>
      <c r="H3913">
        <v>10</v>
      </c>
      <c r="I3913">
        <v>1</v>
      </c>
      <c r="J3913">
        <v>22</v>
      </c>
      <c r="K3913">
        <v>1</v>
      </c>
      <c r="L3913">
        <v>2</v>
      </c>
      <c r="M3913">
        <v>1</v>
      </c>
      <c r="N3913">
        <v>1</v>
      </c>
      <c r="Q3913">
        <v>2</v>
      </c>
      <c r="R3913">
        <v>1</v>
      </c>
      <c r="S3913">
        <v>-88</v>
      </c>
      <c r="T3913">
        <v>4</v>
      </c>
      <c r="U3913">
        <v>4</v>
      </c>
      <c r="V3913">
        <v>1</v>
      </c>
    </row>
    <row r="3914" spans="1:22" x14ac:dyDescent="0.25">
      <c r="A3914">
        <v>741</v>
      </c>
      <c r="B3914">
        <v>7</v>
      </c>
      <c r="C3914">
        <v>7</v>
      </c>
      <c r="D3914">
        <v>1</v>
      </c>
      <c r="E3914">
        <v>5</v>
      </c>
      <c r="F3914">
        <v>0.125</v>
      </c>
      <c r="G3914">
        <v>3</v>
      </c>
      <c r="H3914">
        <v>3</v>
      </c>
      <c r="I3914">
        <v>1</v>
      </c>
      <c r="J3914">
        <v>6</v>
      </c>
      <c r="K3914">
        <v>1</v>
      </c>
      <c r="L3914">
        <v>4</v>
      </c>
      <c r="M3914">
        <v>1</v>
      </c>
      <c r="N3914">
        <v>1</v>
      </c>
      <c r="Q3914">
        <v>1</v>
      </c>
      <c r="R3914">
        <v>1</v>
      </c>
      <c r="S3914">
        <v>100</v>
      </c>
      <c r="T3914">
        <v>7</v>
      </c>
      <c r="U3914">
        <v>7</v>
      </c>
      <c r="V3914">
        <v>1</v>
      </c>
    </row>
    <row r="3915" spans="1:22" x14ac:dyDescent="0.25">
      <c r="A3915">
        <v>741</v>
      </c>
      <c r="B3915">
        <v>2</v>
      </c>
      <c r="C3915">
        <v>2</v>
      </c>
      <c r="D3915">
        <v>1</v>
      </c>
      <c r="E3915">
        <v>5</v>
      </c>
      <c r="F3915">
        <v>0.125</v>
      </c>
      <c r="G3915">
        <v>4</v>
      </c>
      <c r="H3915">
        <v>5</v>
      </c>
      <c r="I3915">
        <v>1</v>
      </c>
      <c r="J3915">
        <v>30</v>
      </c>
      <c r="K3915">
        <v>1</v>
      </c>
      <c r="L3915">
        <v>1</v>
      </c>
      <c r="M3915">
        <v>1</v>
      </c>
      <c r="N3915">
        <v>1</v>
      </c>
      <c r="Q3915">
        <v>2</v>
      </c>
      <c r="R3915">
        <v>1</v>
      </c>
      <c r="S3915">
        <v>-88</v>
      </c>
      <c r="T3915">
        <v>2</v>
      </c>
      <c r="U3915">
        <v>2</v>
      </c>
      <c r="V3915">
        <v>1</v>
      </c>
    </row>
    <row r="3916" spans="1:22" x14ac:dyDescent="0.25">
      <c r="A3916">
        <v>741</v>
      </c>
      <c r="B3916">
        <v>6</v>
      </c>
      <c r="C3916">
        <v>6</v>
      </c>
      <c r="D3916">
        <v>4</v>
      </c>
      <c r="E3916">
        <v>5</v>
      </c>
      <c r="F3916">
        <v>0.5</v>
      </c>
      <c r="G3916">
        <v>4</v>
      </c>
      <c r="H3916">
        <v>2</v>
      </c>
      <c r="I3916">
        <v>1</v>
      </c>
      <c r="J3916">
        <v>22</v>
      </c>
      <c r="K3916">
        <v>1</v>
      </c>
      <c r="L3916">
        <v>1</v>
      </c>
      <c r="M3916">
        <v>1</v>
      </c>
      <c r="N3916">
        <v>1</v>
      </c>
      <c r="Q3916">
        <v>1</v>
      </c>
      <c r="R3916">
        <v>1</v>
      </c>
      <c r="S3916">
        <v>400</v>
      </c>
      <c r="T3916">
        <v>6</v>
      </c>
      <c r="U3916">
        <v>6</v>
      </c>
      <c r="V3916">
        <v>1</v>
      </c>
    </row>
    <row r="3917" spans="1:22" x14ac:dyDescent="0.25">
      <c r="A3917">
        <v>741</v>
      </c>
      <c r="B3917">
        <v>8</v>
      </c>
      <c r="C3917">
        <v>8</v>
      </c>
      <c r="D3917">
        <v>2</v>
      </c>
      <c r="E3917">
        <v>5</v>
      </c>
      <c r="F3917">
        <v>0.25</v>
      </c>
      <c r="G3917">
        <v>4</v>
      </c>
      <c r="H3917">
        <v>10</v>
      </c>
      <c r="I3917">
        <v>1</v>
      </c>
      <c r="J3917">
        <v>6</v>
      </c>
      <c r="K3917">
        <v>1</v>
      </c>
      <c r="L3917">
        <v>4</v>
      </c>
      <c r="M3917">
        <v>1</v>
      </c>
      <c r="N3917">
        <v>1</v>
      </c>
      <c r="Q3917">
        <v>6</v>
      </c>
      <c r="R3917">
        <v>1</v>
      </c>
      <c r="S3917">
        <v>200</v>
      </c>
      <c r="T3917">
        <v>8</v>
      </c>
      <c r="U3917">
        <v>8</v>
      </c>
      <c r="V3917">
        <v>1</v>
      </c>
    </row>
    <row r="3918" spans="1:22" x14ac:dyDescent="0.25">
      <c r="A3918">
        <v>741</v>
      </c>
      <c r="B3918">
        <v>1</v>
      </c>
      <c r="C3918">
        <v>1</v>
      </c>
      <c r="D3918">
        <v>1.25</v>
      </c>
      <c r="E3918">
        <v>5</v>
      </c>
      <c r="F3918">
        <v>0.15625</v>
      </c>
      <c r="G3918">
        <v>3</v>
      </c>
      <c r="H3918">
        <v>10</v>
      </c>
      <c r="I3918">
        <v>1</v>
      </c>
      <c r="J3918">
        <v>22</v>
      </c>
      <c r="K3918">
        <v>1</v>
      </c>
      <c r="L3918">
        <v>2</v>
      </c>
      <c r="M3918">
        <v>1</v>
      </c>
      <c r="N3918">
        <v>1</v>
      </c>
      <c r="Q3918">
        <v>2</v>
      </c>
      <c r="R3918">
        <v>1</v>
      </c>
      <c r="S3918">
        <v>-88</v>
      </c>
      <c r="T3918">
        <v>1</v>
      </c>
      <c r="U3918">
        <v>1</v>
      </c>
      <c r="V3918">
        <v>1</v>
      </c>
    </row>
    <row r="3919" spans="1:22" x14ac:dyDescent="0.25">
      <c r="A3919">
        <v>429</v>
      </c>
      <c r="B3919">
        <v>8</v>
      </c>
      <c r="C3919">
        <v>8</v>
      </c>
      <c r="D3919">
        <v>1</v>
      </c>
      <c r="E3919">
        <v>5</v>
      </c>
      <c r="F3919">
        <v>0.125</v>
      </c>
      <c r="G3919">
        <v>2</v>
      </c>
      <c r="H3919">
        <v>15</v>
      </c>
      <c r="I3919">
        <v>1</v>
      </c>
      <c r="J3919">
        <v>23</v>
      </c>
      <c r="K3919">
        <v>2</v>
      </c>
      <c r="O3919">
        <v>0.5</v>
      </c>
      <c r="Q3919">
        <v>2</v>
      </c>
      <c r="R3919">
        <v>1</v>
      </c>
      <c r="S3919">
        <v>-88</v>
      </c>
      <c r="T3919">
        <v>8</v>
      </c>
      <c r="U3919">
        <v>8</v>
      </c>
      <c r="V3919">
        <v>1</v>
      </c>
    </row>
    <row r="3920" spans="1:22" x14ac:dyDescent="0.25">
      <c r="A3920">
        <v>429</v>
      </c>
      <c r="B3920">
        <v>10</v>
      </c>
      <c r="C3920">
        <v>10</v>
      </c>
      <c r="D3920">
        <v>1</v>
      </c>
      <c r="E3920">
        <v>5</v>
      </c>
      <c r="F3920">
        <v>0.125</v>
      </c>
      <c r="G3920">
        <v>3</v>
      </c>
      <c r="H3920">
        <v>3</v>
      </c>
      <c r="I3920">
        <v>1</v>
      </c>
      <c r="J3920">
        <v>23</v>
      </c>
      <c r="K3920">
        <v>1</v>
      </c>
      <c r="L3920">
        <v>4</v>
      </c>
      <c r="M3920">
        <v>1</v>
      </c>
      <c r="N3920">
        <v>1</v>
      </c>
      <c r="Q3920">
        <v>1</v>
      </c>
      <c r="R3920">
        <v>1</v>
      </c>
      <c r="S3920">
        <v>300</v>
      </c>
      <c r="T3920">
        <v>10</v>
      </c>
      <c r="U3920">
        <v>10</v>
      </c>
      <c r="V3920">
        <v>1</v>
      </c>
    </row>
    <row r="3921" spans="1:22" x14ac:dyDescent="0.25">
      <c r="A3921">
        <v>429</v>
      </c>
      <c r="B3921">
        <v>3</v>
      </c>
      <c r="C3921">
        <v>3</v>
      </c>
      <c r="D3921">
        <v>0.25</v>
      </c>
      <c r="E3921">
        <v>5</v>
      </c>
      <c r="F3921">
        <v>3.125E-2</v>
      </c>
      <c r="G3921">
        <v>2</v>
      </c>
      <c r="H3921">
        <v>5</v>
      </c>
      <c r="I3921">
        <v>1</v>
      </c>
      <c r="J3921">
        <v>23</v>
      </c>
      <c r="K3921">
        <v>1</v>
      </c>
      <c r="L3921">
        <v>4</v>
      </c>
      <c r="M3921">
        <v>1</v>
      </c>
      <c r="N3921">
        <v>1</v>
      </c>
      <c r="Q3921">
        <v>2</v>
      </c>
      <c r="R3921">
        <v>1</v>
      </c>
      <c r="S3921">
        <v>-88</v>
      </c>
      <c r="T3921">
        <v>3</v>
      </c>
      <c r="U3921">
        <v>3</v>
      </c>
      <c r="V3921">
        <v>1</v>
      </c>
    </row>
    <row r="3922" spans="1:22" x14ac:dyDescent="0.25">
      <c r="A3922">
        <v>429</v>
      </c>
      <c r="B3922">
        <v>13</v>
      </c>
      <c r="C3922">
        <v>13</v>
      </c>
      <c r="D3922">
        <v>1</v>
      </c>
      <c r="E3922">
        <v>5</v>
      </c>
      <c r="F3922">
        <v>0.125</v>
      </c>
      <c r="G3922">
        <v>2</v>
      </c>
      <c r="H3922">
        <v>30</v>
      </c>
      <c r="I3922">
        <v>1</v>
      </c>
      <c r="J3922">
        <v>23</v>
      </c>
      <c r="K3922">
        <v>1</v>
      </c>
      <c r="L3922">
        <v>4</v>
      </c>
      <c r="M3922">
        <v>1</v>
      </c>
      <c r="N3922">
        <v>1</v>
      </c>
      <c r="Q3922">
        <v>1</v>
      </c>
      <c r="R3922">
        <v>1</v>
      </c>
      <c r="S3922">
        <v>300</v>
      </c>
      <c r="T3922">
        <v>13</v>
      </c>
      <c r="U3922">
        <v>13</v>
      </c>
      <c r="V3922">
        <v>2</v>
      </c>
    </row>
    <row r="3923" spans="1:22" x14ac:dyDescent="0.25">
      <c r="A3923">
        <v>429</v>
      </c>
      <c r="B3923">
        <v>6</v>
      </c>
      <c r="C3923">
        <v>6</v>
      </c>
      <c r="D3923">
        <v>1</v>
      </c>
      <c r="E3923">
        <v>5</v>
      </c>
      <c r="F3923">
        <v>0.125</v>
      </c>
      <c r="G3923">
        <v>2</v>
      </c>
      <c r="H3923">
        <v>15</v>
      </c>
      <c r="I3923">
        <v>1</v>
      </c>
      <c r="J3923">
        <v>23</v>
      </c>
      <c r="K3923">
        <v>2</v>
      </c>
      <c r="O3923">
        <v>0.5</v>
      </c>
      <c r="Q3923">
        <v>2</v>
      </c>
      <c r="R3923">
        <v>1</v>
      </c>
      <c r="S3923">
        <v>-88</v>
      </c>
      <c r="T3923">
        <v>6</v>
      </c>
      <c r="U3923">
        <v>6</v>
      </c>
      <c r="V3923">
        <v>1</v>
      </c>
    </row>
    <row r="3924" spans="1:22" x14ac:dyDescent="0.25">
      <c r="A3924">
        <v>429</v>
      </c>
      <c r="B3924">
        <v>1</v>
      </c>
      <c r="C3924">
        <v>1</v>
      </c>
      <c r="D3924">
        <v>1</v>
      </c>
      <c r="E3924">
        <v>5</v>
      </c>
      <c r="F3924">
        <v>0.125</v>
      </c>
      <c r="G3924">
        <v>2</v>
      </c>
      <c r="H3924">
        <v>20</v>
      </c>
      <c r="I3924">
        <v>1</v>
      </c>
      <c r="J3924">
        <v>23</v>
      </c>
      <c r="K3924">
        <v>1</v>
      </c>
      <c r="L3924">
        <v>4</v>
      </c>
      <c r="M3924">
        <v>1</v>
      </c>
      <c r="N3924">
        <v>1</v>
      </c>
      <c r="Q3924">
        <v>2</v>
      </c>
      <c r="R3924">
        <v>1</v>
      </c>
      <c r="S3924">
        <v>-88</v>
      </c>
      <c r="T3924">
        <v>1</v>
      </c>
      <c r="U3924">
        <v>1</v>
      </c>
      <c r="V3924">
        <v>1</v>
      </c>
    </row>
    <row r="3925" spans="1:22" x14ac:dyDescent="0.25">
      <c r="A3925">
        <v>429</v>
      </c>
      <c r="B3925">
        <v>7</v>
      </c>
      <c r="C3925">
        <v>7</v>
      </c>
      <c r="D3925">
        <v>1</v>
      </c>
      <c r="E3925">
        <v>5</v>
      </c>
      <c r="F3925">
        <v>0.125</v>
      </c>
      <c r="G3925">
        <v>4</v>
      </c>
      <c r="H3925">
        <v>20</v>
      </c>
      <c r="I3925">
        <v>1</v>
      </c>
      <c r="J3925">
        <v>23</v>
      </c>
      <c r="K3925">
        <v>1</v>
      </c>
      <c r="L3925">
        <v>4</v>
      </c>
      <c r="M3925">
        <v>1</v>
      </c>
      <c r="N3925">
        <v>1</v>
      </c>
      <c r="Q3925">
        <v>2</v>
      </c>
      <c r="R3925">
        <v>1</v>
      </c>
      <c r="S3925">
        <v>-88</v>
      </c>
      <c r="T3925">
        <v>7</v>
      </c>
      <c r="U3925">
        <v>7</v>
      </c>
      <c r="V3925">
        <v>1</v>
      </c>
    </row>
    <row r="3926" spans="1:22" x14ac:dyDescent="0.25">
      <c r="A3926">
        <v>429</v>
      </c>
      <c r="B3926">
        <v>9</v>
      </c>
      <c r="C3926">
        <v>9</v>
      </c>
      <c r="D3926">
        <v>3</v>
      </c>
      <c r="E3926">
        <v>5</v>
      </c>
      <c r="F3926">
        <v>0.375</v>
      </c>
      <c r="G3926">
        <v>3</v>
      </c>
      <c r="H3926">
        <v>0</v>
      </c>
      <c r="I3926">
        <v>1</v>
      </c>
      <c r="J3926">
        <v>23</v>
      </c>
      <c r="K3926">
        <v>1</v>
      </c>
      <c r="L3926">
        <v>4</v>
      </c>
      <c r="M3926">
        <v>1</v>
      </c>
      <c r="N3926">
        <v>1</v>
      </c>
      <c r="Q3926">
        <v>1</v>
      </c>
      <c r="R3926">
        <v>1</v>
      </c>
      <c r="S3926">
        <v>900</v>
      </c>
      <c r="T3926">
        <v>9</v>
      </c>
      <c r="U3926">
        <v>9</v>
      </c>
      <c r="V3926">
        <v>1</v>
      </c>
    </row>
    <row r="3927" spans="1:22" x14ac:dyDescent="0.25">
      <c r="A3927">
        <v>429</v>
      </c>
      <c r="B3927">
        <v>5</v>
      </c>
      <c r="C3927">
        <v>5</v>
      </c>
      <c r="D3927">
        <v>0.25</v>
      </c>
      <c r="E3927">
        <v>5</v>
      </c>
      <c r="F3927">
        <v>3.125E-2</v>
      </c>
      <c r="G3927">
        <v>2</v>
      </c>
      <c r="H3927">
        <v>5</v>
      </c>
      <c r="I3927">
        <v>1</v>
      </c>
      <c r="J3927">
        <v>23</v>
      </c>
      <c r="K3927">
        <v>1</v>
      </c>
      <c r="L3927">
        <v>4</v>
      </c>
      <c r="M3927">
        <v>1</v>
      </c>
      <c r="N3927">
        <v>1</v>
      </c>
      <c r="Q3927">
        <v>2</v>
      </c>
      <c r="R3927">
        <v>1</v>
      </c>
      <c r="S3927">
        <v>-88</v>
      </c>
      <c r="T3927">
        <v>5</v>
      </c>
      <c r="U3927">
        <v>5</v>
      </c>
      <c r="V3927">
        <v>1</v>
      </c>
    </row>
    <row r="3928" spans="1:22" x14ac:dyDescent="0.25">
      <c r="A3928">
        <v>429</v>
      </c>
      <c r="B3928">
        <v>12</v>
      </c>
      <c r="C3928">
        <v>12</v>
      </c>
      <c r="D3928">
        <v>1</v>
      </c>
      <c r="E3928">
        <v>5</v>
      </c>
      <c r="F3928">
        <v>0.125</v>
      </c>
      <c r="G3928">
        <v>3</v>
      </c>
      <c r="H3928">
        <v>3</v>
      </c>
      <c r="I3928">
        <v>1</v>
      </c>
      <c r="J3928">
        <v>23</v>
      </c>
      <c r="K3928">
        <v>1</v>
      </c>
      <c r="L3928">
        <v>4</v>
      </c>
      <c r="M3928">
        <v>1</v>
      </c>
      <c r="N3928">
        <v>1</v>
      </c>
      <c r="Q3928">
        <v>1</v>
      </c>
      <c r="R3928">
        <v>1</v>
      </c>
      <c r="S3928">
        <v>300</v>
      </c>
      <c r="T3928">
        <v>12</v>
      </c>
      <c r="U3928">
        <v>12</v>
      </c>
      <c r="V3928">
        <v>1</v>
      </c>
    </row>
    <row r="3929" spans="1:22" x14ac:dyDescent="0.25">
      <c r="A3929">
        <v>429</v>
      </c>
      <c r="B3929">
        <v>4</v>
      </c>
      <c r="C3929">
        <v>4</v>
      </c>
      <c r="D3929">
        <v>0.5</v>
      </c>
      <c r="E3929">
        <v>5</v>
      </c>
      <c r="F3929">
        <v>6.25E-2</v>
      </c>
      <c r="G3929">
        <v>2</v>
      </c>
      <c r="H3929">
        <v>10</v>
      </c>
      <c r="I3929">
        <v>1</v>
      </c>
      <c r="J3929">
        <v>23</v>
      </c>
      <c r="K3929">
        <v>1</v>
      </c>
      <c r="L3929">
        <v>4</v>
      </c>
      <c r="M3929">
        <v>1</v>
      </c>
      <c r="N3929">
        <v>1</v>
      </c>
      <c r="Q3929">
        <v>2</v>
      </c>
      <c r="R3929">
        <v>1</v>
      </c>
      <c r="S3929">
        <v>-88</v>
      </c>
      <c r="T3929">
        <v>4</v>
      </c>
      <c r="U3929">
        <v>4</v>
      </c>
      <c r="V3929">
        <v>1</v>
      </c>
    </row>
    <row r="3930" spans="1:22" x14ac:dyDescent="0.25">
      <c r="A3930">
        <v>429</v>
      </c>
      <c r="B3930">
        <v>11</v>
      </c>
      <c r="C3930">
        <v>11</v>
      </c>
      <c r="D3930">
        <v>1.25</v>
      </c>
      <c r="E3930">
        <v>5</v>
      </c>
      <c r="F3930">
        <v>0.15625</v>
      </c>
      <c r="G3930">
        <v>3</v>
      </c>
      <c r="H3930">
        <v>10</v>
      </c>
      <c r="I3930">
        <v>1</v>
      </c>
      <c r="J3930">
        <v>23</v>
      </c>
      <c r="K3930">
        <v>1</v>
      </c>
      <c r="L3930">
        <v>4</v>
      </c>
      <c r="M3930">
        <v>1</v>
      </c>
      <c r="N3930">
        <v>1</v>
      </c>
      <c r="Q3930">
        <v>1</v>
      </c>
      <c r="R3930">
        <v>1</v>
      </c>
      <c r="S3930">
        <v>225</v>
      </c>
      <c r="T3930">
        <v>11</v>
      </c>
      <c r="U3930">
        <v>11</v>
      </c>
      <c r="V3930">
        <v>1</v>
      </c>
    </row>
    <row r="3931" spans="1:22" x14ac:dyDescent="0.25">
      <c r="A3931">
        <v>429</v>
      </c>
      <c r="B3931">
        <v>2</v>
      </c>
      <c r="C3931">
        <v>2</v>
      </c>
      <c r="D3931">
        <v>0.25</v>
      </c>
      <c r="E3931">
        <v>5</v>
      </c>
      <c r="F3931">
        <v>3.125E-2</v>
      </c>
      <c r="G3931">
        <v>2</v>
      </c>
      <c r="H3931">
        <v>5</v>
      </c>
      <c r="I3931">
        <v>1</v>
      </c>
      <c r="J3931">
        <v>23</v>
      </c>
      <c r="K3931">
        <v>1</v>
      </c>
      <c r="L3931">
        <v>4</v>
      </c>
      <c r="M3931">
        <v>1</v>
      </c>
      <c r="N3931">
        <v>1</v>
      </c>
      <c r="Q3931">
        <v>2</v>
      </c>
      <c r="R3931">
        <v>1</v>
      </c>
      <c r="S3931">
        <v>-88</v>
      </c>
      <c r="T3931">
        <v>2</v>
      </c>
      <c r="U3931">
        <v>2</v>
      </c>
      <c r="V3931">
        <v>1</v>
      </c>
    </row>
    <row r="3932" spans="1:22" x14ac:dyDescent="0.25">
      <c r="A3932">
        <v>396</v>
      </c>
      <c r="B3932">
        <v>7</v>
      </c>
      <c r="C3932">
        <v>7</v>
      </c>
      <c r="D3932">
        <v>0.25</v>
      </c>
      <c r="E3932">
        <v>5</v>
      </c>
      <c r="F3932">
        <v>3.125E-2</v>
      </c>
      <c r="G3932">
        <v>4</v>
      </c>
      <c r="H3932">
        <v>30</v>
      </c>
      <c r="I3932">
        <v>1</v>
      </c>
      <c r="J3932">
        <v>6</v>
      </c>
      <c r="K3932">
        <v>1</v>
      </c>
      <c r="L3932">
        <v>1</v>
      </c>
      <c r="M3932">
        <v>1</v>
      </c>
      <c r="N3932">
        <v>1</v>
      </c>
      <c r="Q3932">
        <v>1</v>
      </c>
      <c r="R3932">
        <v>1</v>
      </c>
      <c r="S3932">
        <v>-88</v>
      </c>
      <c r="T3932">
        <v>7</v>
      </c>
      <c r="U3932">
        <v>7</v>
      </c>
      <c r="V3932">
        <v>2</v>
      </c>
    </row>
    <row r="3933" spans="1:22" x14ac:dyDescent="0.25">
      <c r="A3933">
        <v>396</v>
      </c>
      <c r="B3933">
        <v>3</v>
      </c>
      <c r="C3933">
        <v>3</v>
      </c>
      <c r="D3933">
        <v>3</v>
      </c>
      <c r="E3933">
        <v>5</v>
      </c>
      <c r="F3933">
        <v>0.375</v>
      </c>
      <c r="G3933">
        <v>4</v>
      </c>
      <c r="H3933">
        <v>2</v>
      </c>
      <c r="I3933">
        <v>1</v>
      </c>
      <c r="J3933">
        <v>9</v>
      </c>
      <c r="K3933">
        <v>1</v>
      </c>
      <c r="L3933">
        <v>1</v>
      </c>
      <c r="M3933">
        <v>1</v>
      </c>
      <c r="N3933">
        <v>1</v>
      </c>
      <c r="Q3933">
        <v>1</v>
      </c>
      <c r="R3933">
        <v>1</v>
      </c>
      <c r="S3933">
        <v>-88</v>
      </c>
      <c r="T3933">
        <v>3</v>
      </c>
      <c r="U3933">
        <v>3</v>
      </c>
      <c r="V3933">
        <v>1</v>
      </c>
    </row>
    <row r="3934" spans="1:22" x14ac:dyDescent="0.25">
      <c r="A3934">
        <v>396</v>
      </c>
      <c r="B3934">
        <v>1</v>
      </c>
      <c r="C3934">
        <v>1</v>
      </c>
      <c r="D3934">
        <v>2</v>
      </c>
      <c r="E3934">
        <v>5</v>
      </c>
      <c r="F3934">
        <v>0.25</v>
      </c>
      <c r="G3934">
        <v>4</v>
      </c>
      <c r="H3934">
        <v>5</v>
      </c>
      <c r="I3934">
        <v>1</v>
      </c>
      <c r="J3934">
        <v>17</v>
      </c>
      <c r="K3934">
        <v>1</v>
      </c>
      <c r="L3934">
        <v>1</v>
      </c>
      <c r="M3934">
        <v>1</v>
      </c>
      <c r="N3934">
        <v>1</v>
      </c>
      <c r="Q3934">
        <v>2</v>
      </c>
      <c r="R3934">
        <v>1</v>
      </c>
      <c r="S3934">
        <v>-88</v>
      </c>
      <c r="T3934">
        <v>1</v>
      </c>
      <c r="U3934">
        <v>1</v>
      </c>
      <c r="V3934">
        <v>1</v>
      </c>
    </row>
    <row r="3935" spans="1:22" x14ac:dyDescent="0.25">
      <c r="A3935">
        <v>396</v>
      </c>
      <c r="B3935">
        <v>4</v>
      </c>
      <c r="C3935">
        <v>4</v>
      </c>
      <c r="D3935">
        <v>1</v>
      </c>
      <c r="E3935">
        <v>5</v>
      </c>
      <c r="F3935">
        <v>0.125</v>
      </c>
      <c r="G3935">
        <v>3</v>
      </c>
      <c r="H3935">
        <v>5</v>
      </c>
      <c r="I3935">
        <v>1</v>
      </c>
      <c r="J3935">
        <v>9</v>
      </c>
      <c r="K3935">
        <v>1</v>
      </c>
      <c r="L3935">
        <v>1</v>
      </c>
      <c r="M3935">
        <v>1</v>
      </c>
      <c r="N3935">
        <v>1</v>
      </c>
      <c r="Q3935">
        <v>1</v>
      </c>
      <c r="R3935">
        <v>1</v>
      </c>
      <c r="S3935">
        <v>-88</v>
      </c>
      <c r="T3935">
        <v>4</v>
      </c>
      <c r="U3935">
        <v>4</v>
      </c>
      <c r="V3935">
        <v>1</v>
      </c>
    </row>
    <row r="3936" spans="1:22" x14ac:dyDescent="0.25">
      <c r="A3936">
        <v>396</v>
      </c>
      <c r="B3936">
        <v>6</v>
      </c>
      <c r="C3936">
        <v>6</v>
      </c>
      <c r="D3936">
        <v>0.5</v>
      </c>
      <c r="E3936">
        <v>5</v>
      </c>
      <c r="F3936">
        <v>6.25E-2</v>
      </c>
      <c r="G3936">
        <v>3</v>
      </c>
      <c r="H3936">
        <v>5</v>
      </c>
      <c r="I3936">
        <v>1</v>
      </c>
      <c r="J3936">
        <v>9</v>
      </c>
      <c r="K3936">
        <v>1</v>
      </c>
      <c r="L3936">
        <v>1</v>
      </c>
      <c r="M3936">
        <v>1</v>
      </c>
      <c r="N3936">
        <v>1</v>
      </c>
      <c r="Q3936">
        <v>1</v>
      </c>
      <c r="R3936">
        <v>1</v>
      </c>
      <c r="S3936">
        <v>-88</v>
      </c>
      <c r="T3936">
        <v>6</v>
      </c>
      <c r="U3936">
        <v>6</v>
      </c>
      <c r="V3936">
        <v>1</v>
      </c>
    </row>
    <row r="3937" spans="1:22" x14ac:dyDescent="0.25">
      <c r="A3937">
        <v>396</v>
      </c>
      <c r="B3937">
        <v>5</v>
      </c>
      <c r="C3937">
        <v>5</v>
      </c>
      <c r="D3937">
        <v>0.5</v>
      </c>
      <c r="E3937">
        <v>5</v>
      </c>
      <c r="F3937">
        <v>6.25E-2</v>
      </c>
      <c r="G3937">
        <v>4</v>
      </c>
      <c r="H3937">
        <v>10</v>
      </c>
      <c r="I3937">
        <v>1</v>
      </c>
      <c r="J3937">
        <v>9</v>
      </c>
      <c r="K3937">
        <v>1</v>
      </c>
      <c r="L3937">
        <v>1</v>
      </c>
      <c r="M3937">
        <v>1</v>
      </c>
      <c r="N3937">
        <v>1</v>
      </c>
      <c r="Q3937">
        <v>1</v>
      </c>
      <c r="R3937">
        <v>1</v>
      </c>
      <c r="S3937">
        <v>-88</v>
      </c>
      <c r="T3937">
        <v>5</v>
      </c>
      <c r="U3937">
        <v>5</v>
      </c>
      <c r="V3937">
        <v>1</v>
      </c>
    </row>
    <row r="3938" spans="1:22" x14ac:dyDescent="0.25">
      <c r="A3938">
        <v>396</v>
      </c>
      <c r="B3938">
        <v>2</v>
      </c>
      <c r="C3938">
        <v>2</v>
      </c>
      <c r="D3938">
        <v>1</v>
      </c>
      <c r="E3938">
        <v>5</v>
      </c>
      <c r="F3938">
        <v>0.125</v>
      </c>
      <c r="G3938">
        <v>4</v>
      </c>
      <c r="H3938">
        <v>20</v>
      </c>
      <c r="I3938">
        <v>1</v>
      </c>
      <c r="J3938">
        <v>6</v>
      </c>
      <c r="K3938">
        <v>2</v>
      </c>
      <c r="O3938">
        <v>0.5</v>
      </c>
      <c r="Q3938">
        <v>2</v>
      </c>
      <c r="R3938">
        <v>1</v>
      </c>
      <c r="S3938">
        <v>-88</v>
      </c>
      <c r="T3938">
        <v>2</v>
      </c>
      <c r="U3938">
        <v>2</v>
      </c>
      <c r="V3938">
        <v>1</v>
      </c>
    </row>
    <row r="3939" spans="1:22" x14ac:dyDescent="0.25">
      <c r="A3939">
        <v>416</v>
      </c>
      <c r="B3939">
        <v>4</v>
      </c>
      <c r="C3939">
        <v>4</v>
      </c>
      <c r="D3939">
        <v>6</v>
      </c>
      <c r="E3939">
        <v>5</v>
      </c>
      <c r="F3939">
        <v>0.75</v>
      </c>
      <c r="G3939">
        <v>3</v>
      </c>
      <c r="H3939">
        <v>3</v>
      </c>
      <c r="I3939">
        <v>1</v>
      </c>
      <c r="J3939">
        <v>18</v>
      </c>
      <c r="K3939">
        <v>1</v>
      </c>
      <c r="L3939">
        <v>4</v>
      </c>
      <c r="M3939">
        <v>3</v>
      </c>
      <c r="N3939">
        <v>1</v>
      </c>
      <c r="O3939">
        <v>0.5</v>
      </c>
      <c r="Q3939">
        <v>1</v>
      </c>
      <c r="R3939">
        <v>2</v>
      </c>
      <c r="S3939">
        <v>500</v>
      </c>
      <c r="T3939">
        <v>4</v>
      </c>
      <c r="U3939">
        <v>4</v>
      </c>
      <c r="V3939">
        <v>1</v>
      </c>
    </row>
    <row r="3940" spans="1:22" x14ac:dyDescent="0.25">
      <c r="A3940">
        <v>416</v>
      </c>
      <c r="B3940">
        <v>2</v>
      </c>
      <c r="C3940">
        <v>2</v>
      </c>
      <c r="D3940">
        <v>3.5</v>
      </c>
      <c r="E3940">
        <v>5</v>
      </c>
      <c r="F3940">
        <v>0.4375</v>
      </c>
      <c r="G3940">
        <v>2</v>
      </c>
      <c r="H3940">
        <v>5</v>
      </c>
      <c r="I3940">
        <v>1</v>
      </c>
      <c r="J3940">
        <v>18</v>
      </c>
      <c r="K3940">
        <v>1</v>
      </c>
      <c r="L3940">
        <v>4</v>
      </c>
      <c r="M3940">
        <v>1</v>
      </c>
      <c r="N3940">
        <v>1</v>
      </c>
      <c r="Q3940">
        <v>2</v>
      </c>
      <c r="R3940">
        <v>2</v>
      </c>
      <c r="S3940">
        <v>-88</v>
      </c>
      <c r="T3940">
        <v>2</v>
      </c>
      <c r="U3940">
        <v>2</v>
      </c>
      <c r="V3940">
        <v>1</v>
      </c>
    </row>
    <row r="3941" spans="1:22" x14ac:dyDescent="0.25">
      <c r="A3941">
        <v>416</v>
      </c>
      <c r="B3941">
        <v>3</v>
      </c>
      <c r="C3941">
        <v>3</v>
      </c>
      <c r="D3941">
        <v>3</v>
      </c>
      <c r="E3941">
        <v>5</v>
      </c>
      <c r="F3941">
        <v>0.375</v>
      </c>
      <c r="G3941">
        <v>2</v>
      </c>
      <c r="H3941">
        <v>3</v>
      </c>
      <c r="I3941">
        <v>1</v>
      </c>
      <c r="J3941">
        <v>18</v>
      </c>
      <c r="K3941">
        <v>1</v>
      </c>
      <c r="L3941">
        <v>4</v>
      </c>
      <c r="M3941">
        <v>1</v>
      </c>
      <c r="N3941">
        <v>1</v>
      </c>
      <c r="Q3941">
        <v>2</v>
      </c>
      <c r="R3941">
        <v>2</v>
      </c>
      <c r="S3941">
        <v>-88</v>
      </c>
      <c r="T3941">
        <v>3</v>
      </c>
      <c r="U3941">
        <v>3</v>
      </c>
      <c r="V3941">
        <v>1</v>
      </c>
    </row>
    <row r="3942" spans="1:22" x14ac:dyDescent="0.25">
      <c r="A3942">
        <v>416</v>
      </c>
      <c r="B3942">
        <v>1</v>
      </c>
      <c r="C3942">
        <v>1</v>
      </c>
      <c r="D3942">
        <v>2</v>
      </c>
      <c r="E3942">
        <v>5</v>
      </c>
      <c r="F3942">
        <v>0.25</v>
      </c>
      <c r="G3942">
        <v>2</v>
      </c>
      <c r="H3942">
        <v>5</v>
      </c>
      <c r="I3942">
        <v>1</v>
      </c>
      <c r="J3942">
        <v>18</v>
      </c>
      <c r="K3942">
        <v>1</v>
      </c>
      <c r="L3942">
        <v>4</v>
      </c>
      <c r="M3942">
        <v>1</v>
      </c>
      <c r="N3942">
        <v>1</v>
      </c>
      <c r="Q3942">
        <v>2</v>
      </c>
      <c r="R3942">
        <v>2</v>
      </c>
      <c r="S3942">
        <v>-88</v>
      </c>
      <c r="T3942">
        <v>1</v>
      </c>
      <c r="U3942">
        <v>1</v>
      </c>
      <c r="V3942">
        <v>1</v>
      </c>
    </row>
    <row r="3943" spans="1:22" x14ac:dyDescent="0.25">
      <c r="A3943">
        <v>416</v>
      </c>
      <c r="B3943">
        <v>5</v>
      </c>
      <c r="C3943">
        <v>5</v>
      </c>
      <c r="D3943">
        <v>1</v>
      </c>
      <c r="E3943">
        <v>5</v>
      </c>
      <c r="F3943">
        <v>0.125</v>
      </c>
      <c r="G3943">
        <v>2</v>
      </c>
      <c r="H3943">
        <v>30</v>
      </c>
      <c r="I3943">
        <v>2</v>
      </c>
      <c r="J3943">
        <v>18</v>
      </c>
      <c r="K3943">
        <v>1</v>
      </c>
      <c r="L3943">
        <v>4</v>
      </c>
      <c r="M3943">
        <v>1</v>
      </c>
      <c r="N3943">
        <v>1</v>
      </c>
      <c r="Q3943">
        <v>1</v>
      </c>
      <c r="R3943">
        <v>2</v>
      </c>
      <c r="S3943">
        <v>100</v>
      </c>
      <c r="T3943">
        <v>5</v>
      </c>
      <c r="U3943">
        <v>5</v>
      </c>
      <c r="V3943">
        <v>2</v>
      </c>
    </row>
    <row r="3944" spans="1:22" x14ac:dyDescent="0.25">
      <c r="A3944">
        <v>743</v>
      </c>
      <c r="B3944">
        <v>7</v>
      </c>
      <c r="C3944">
        <v>7</v>
      </c>
      <c r="D3944">
        <v>2</v>
      </c>
      <c r="E3944">
        <v>5</v>
      </c>
      <c r="F3944">
        <v>0.25</v>
      </c>
      <c r="G3944">
        <v>4</v>
      </c>
      <c r="H3944">
        <v>0</v>
      </c>
      <c r="I3944">
        <v>1</v>
      </c>
      <c r="J3944">
        <v>12</v>
      </c>
      <c r="K3944">
        <v>1</v>
      </c>
      <c r="L3944">
        <v>4</v>
      </c>
      <c r="M3944">
        <v>1</v>
      </c>
      <c r="N3944">
        <v>1</v>
      </c>
      <c r="Q3944">
        <v>1</v>
      </c>
      <c r="R3944">
        <v>1</v>
      </c>
      <c r="S3944">
        <v>400</v>
      </c>
      <c r="T3944">
        <v>7</v>
      </c>
      <c r="U3944">
        <v>7</v>
      </c>
      <c r="V3944">
        <v>1</v>
      </c>
    </row>
    <row r="3945" spans="1:22" x14ac:dyDescent="0.25">
      <c r="A3945">
        <v>743</v>
      </c>
      <c r="B3945">
        <v>8</v>
      </c>
      <c r="C3945">
        <v>8</v>
      </c>
      <c r="D3945">
        <v>1</v>
      </c>
      <c r="E3945">
        <v>5</v>
      </c>
      <c r="F3945">
        <v>0.125</v>
      </c>
      <c r="G3945">
        <v>4</v>
      </c>
      <c r="H3945">
        <v>10</v>
      </c>
      <c r="I3945">
        <v>1</v>
      </c>
      <c r="J3945">
        <v>12</v>
      </c>
      <c r="K3945">
        <v>1</v>
      </c>
      <c r="L3945">
        <v>4</v>
      </c>
      <c r="M3945">
        <v>1</v>
      </c>
      <c r="N3945">
        <v>1</v>
      </c>
      <c r="Q3945">
        <v>1</v>
      </c>
      <c r="R3945">
        <v>1</v>
      </c>
      <c r="S3945">
        <v>200</v>
      </c>
      <c r="T3945">
        <v>8</v>
      </c>
      <c r="U3945">
        <v>8</v>
      </c>
      <c r="V3945">
        <v>1</v>
      </c>
    </row>
    <row r="3946" spans="1:22" x14ac:dyDescent="0.25">
      <c r="A3946">
        <v>743</v>
      </c>
      <c r="B3946">
        <v>2</v>
      </c>
      <c r="C3946">
        <v>2</v>
      </c>
      <c r="D3946">
        <v>1</v>
      </c>
      <c r="E3946">
        <v>5</v>
      </c>
      <c r="F3946">
        <v>0.125</v>
      </c>
      <c r="G3946">
        <v>3</v>
      </c>
      <c r="H3946">
        <v>15</v>
      </c>
      <c r="I3946">
        <v>1</v>
      </c>
      <c r="J3946">
        <v>10</v>
      </c>
      <c r="K3946">
        <v>1</v>
      </c>
      <c r="L3946">
        <v>4</v>
      </c>
      <c r="M3946">
        <v>1</v>
      </c>
      <c r="N3946">
        <v>1</v>
      </c>
      <c r="Q3946">
        <v>2</v>
      </c>
      <c r="R3946">
        <v>1</v>
      </c>
      <c r="S3946">
        <v>-88</v>
      </c>
      <c r="T3946">
        <v>2</v>
      </c>
      <c r="U3946">
        <v>2</v>
      </c>
      <c r="V3946">
        <v>1</v>
      </c>
    </row>
    <row r="3947" spans="1:22" x14ac:dyDescent="0.25">
      <c r="A3947">
        <v>743</v>
      </c>
      <c r="B3947">
        <v>4</v>
      </c>
      <c r="C3947">
        <v>4</v>
      </c>
      <c r="D3947">
        <v>2</v>
      </c>
      <c r="E3947">
        <v>5</v>
      </c>
      <c r="F3947">
        <v>0.25</v>
      </c>
      <c r="G3947">
        <v>3</v>
      </c>
      <c r="H3947">
        <v>15</v>
      </c>
      <c r="I3947">
        <v>1</v>
      </c>
      <c r="J3947">
        <v>12</v>
      </c>
      <c r="K3947">
        <v>1</v>
      </c>
      <c r="L3947">
        <v>4</v>
      </c>
      <c r="M3947">
        <v>1</v>
      </c>
      <c r="N3947">
        <v>1</v>
      </c>
      <c r="Q3947">
        <v>2</v>
      </c>
      <c r="R3947">
        <v>1</v>
      </c>
      <c r="S3947">
        <v>-88</v>
      </c>
      <c r="T3947">
        <v>4</v>
      </c>
      <c r="U3947">
        <v>4</v>
      </c>
      <c r="V3947">
        <v>1</v>
      </c>
    </row>
    <row r="3948" spans="1:22" x14ac:dyDescent="0.25">
      <c r="A3948">
        <v>743</v>
      </c>
      <c r="B3948">
        <v>9</v>
      </c>
      <c r="C3948">
        <v>9</v>
      </c>
      <c r="D3948">
        <v>2</v>
      </c>
      <c r="E3948">
        <v>5</v>
      </c>
      <c r="F3948">
        <v>0.25</v>
      </c>
      <c r="G3948">
        <v>4</v>
      </c>
      <c r="H3948">
        <v>12</v>
      </c>
      <c r="I3948">
        <v>1</v>
      </c>
      <c r="J3948">
        <v>13</v>
      </c>
      <c r="K3948">
        <v>1</v>
      </c>
      <c r="L3948">
        <v>4</v>
      </c>
      <c r="M3948">
        <v>1</v>
      </c>
      <c r="N3948">
        <v>1</v>
      </c>
      <c r="Q3948">
        <v>6</v>
      </c>
      <c r="R3948">
        <v>1</v>
      </c>
      <c r="S3948">
        <v>200</v>
      </c>
      <c r="T3948">
        <v>9</v>
      </c>
      <c r="U3948">
        <v>9</v>
      </c>
      <c r="V3948">
        <v>1</v>
      </c>
    </row>
    <row r="3949" spans="1:22" x14ac:dyDescent="0.25">
      <c r="A3949">
        <v>743</v>
      </c>
      <c r="B3949">
        <v>11</v>
      </c>
      <c r="C3949">
        <v>11</v>
      </c>
      <c r="D3949">
        <v>1</v>
      </c>
      <c r="E3949">
        <v>5</v>
      </c>
      <c r="F3949">
        <v>0.125</v>
      </c>
      <c r="G3949">
        <v>3</v>
      </c>
      <c r="H3949">
        <v>15</v>
      </c>
      <c r="I3949">
        <v>1</v>
      </c>
      <c r="J3949">
        <v>11</v>
      </c>
      <c r="K3949">
        <v>1</v>
      </c>
      <c r="L3949">
        <v>4</v>
      </c>
      <c r="M3949">
        <v>1</v>
      </c>
      <c r="N3949">
        <v>1</v>
      </c>
      <c r="Q3949">
        <v>6</v>
      </c>
      <c r="R3949">
        <v>1</v>
      </c>
      <c r="S3949">
        <v>100</v>
      </c>
      <c r="T3949">
        <v>11</v>
      </c>
      <c r="U3949">
        <v>11</v>
      </c>
      <c r="V3949">
        <v>1</v>
      </c>
    </row>
    <row r="3950" spans="1:22" x14ac:dyDescent="0.25">
      <c r="A3950">
        <v>743</v>
      </c>
      <c r="B3950">
        <v>3</v>
      </c>
      <c r="C3950">
        <v>3</v>
      </c>
      <c r="D3950">
        <v>1</v>
      </c>
      <c r="E3950">
        <v>5</v>
      </c>
      <c r="F3950">
        <v>0.125</v>
      </c>
      <c r="G3950">
        <v>4</v>
      </c>
      <c r="H3950">
        <v>10</v>
      </c>
      <c r="I3950">
        <v>1</v>
      </c>
      <c r="J3950">
        <v>10</v>
      </c>
      <c r="K3950">
        <v>1</v>
      </c>
      <c r="L3950">
        <v>4</v>
      </c>
      <c r="M3950">
        <v>1</v>
      </c>
      <c r="N3950">
        <v>1</v>
      </c>
      <c r="Q3950">
        <v>2</v>
      </c>
      <c r="R3950">
        <v>1</v>
      </c>
      <c r="S3950">
        <v>-88</v>
      </c>
      <c r="T3950">
        <v>3</v>
      </c>
      <c r="U3950">
        <v>3</v>
      </c>
      <c r="V3950">
        <v>1</v>
      </c>
    </row>
    <row r="3951" spans="1:22" x14ac:dyDescent="0.25">
      <c r="A3951">
        <v>743</v>
      </c>
      <c r="B3951">
        <v>5</v>
      </c>
      <c r="C3951">
        <v>5</v>
      </c>
      <c r="D3951">
        <v>1</v>
      </c>
      <c r="E3951">
        <v>5</v>
      </c>
      <c r="F3951">
        <v>0.125</v>
      </c>
      <c r="G3951">
        <v>3</v>
      </c>
      <c r="H3951">
        <v>10</v>
      </c>
      <c r="I3951">
        <v>1</v>
      </c>
      <c r="J3951">
        <v>10</v>
      </c>
      <c r="K3951">
        <v>1</v>
      </c>
      <c r="L3951">
        <v>4</v>
      </c>
      <c r="M3951">
        <v>1</v>
      </c>
      <c r="N3951">
        <v>1</v>
      </c>
      <c r="Q3951">
        <v>2</v>
      </c>
      <c r="R3951">
        <v>1</v>
      </c>
      <c r="S3951">
        <v>-88</v>
      </c>
      <c r="T3951">
        <v>5</v>
      </c>
      <c r="U3951">
        <v>5</v>
      </c>
      <c r="V3951">
        <v>1</v>
      </c>
    </row>
    <row r="3952" spans="1:22" x14ac:dyDescent="0.25">
      <c r="A3952">
        <v>743</v>
      </c>
      <c r="B3952">
        <v>6</v>
      </c>
      <c r="C3952">
        <v>6</v>
      </c>
      <c r="D3952">
        <v>1</v>
      </c>
      <c r="E3952">
        <v>5</v>
      </c>
      <c r="F3952">
        <v>0.125</v>
      </c>
      <c r="G3952">
        <v>2</v>
      </c>
      <c r="H3952">
        <v>40</v>
      </c>
      <c r="I3952">
        <v>1</v>
      </c>
      <c r="J3952">
        <v>13</v>
      </c>
      <c r="K3952">
        <v>1</v>
      </c>
      <c r="L3952">
        <v>4</v>
      </c>
      <c r="M3952">
        <v>1</v>
      </c>
      <c r="N3952">
        <v>1</v>
      </c>
      <c r="Q3952">
        <v>2</v>
      </c>
      <c r="R3952">
        <v>1</v>
      </c>
      <c r="S3952">
        <v>-88</v>
      </c>
      <c r="T3952">
        <v>6</v>
      </c>
      <c r="U3952">
        <v>6</v>
      </c>
      <c r="V3952">
        <v>1</v>
      </c>
    </row>
    <row r="3953" spans="1:22" x14ac:dyDescent="0.25">
      <c r="A3953">
        <v>743</v>
      </c>
      <c r="B3953">
        <v>13</v>
      </c>
      <c r="C3953">
        <v>13</v>
      </c>
      <c r="D3953">
        <v>0.75</v>
      </c>
      <c r="E3953">
        <v>5</v>
      </c>
      <c r="F3953">
        <v>9.375E-2</v>
      </c>
      <c r="G3953">
        <v>2</v>
      </c>
      <c r="H3953">
        <v>10</v>
      </c>
      <c r="I3953">
        <v>2</v>
      </c>
      <c r="J3953">
        <v>12</v>
      </c>
      <c r="K3953">
        <v>1</v>
      </c>
      <c r="L3953">
        <v>4</v>
      </c>
      <c r="M3953">
        <v>1</v>
      </c>
      <c r="N3953">
        <v>1</v>
      </c>
      <c r="Q3953">
        <v>1</v>
      </c>
      <c r="R3953">
        <v>1</v>
      </c>
      <c r="S3953">
        <v>150</v>
      </c>
      <c r="T3953">
        <v>13</v>
      </c>
      <c r="U3953">
        <v>13</v>
      </c>
      <c r="V3953">
        <v>1</v>
      </c>
    </row>
    <row r="3954" spans="1:22" x14ac:dyDescent="0.25">
      <c r="A3954">
        <v>743</v>
      </c>
      <c r="B3954">
        <v>1</v>
      </c>
      <c r="C3954">
        <v>1</v>
      </c>
      <c r="D3954">
        <v>1</v>
      </c>
      <c r="E3954">
        <v>5</v>
      </c>
      <c r="F3954">
        <v>0.125</v>
      </c>
      <c r="G3954">
        <v>2</v>
      </c>
      <c r="H3954">
        <v>10</v>
      </c>
      <c r="I3954">
        <v>1</v>
      </c>
      <c r="J3954">
        <v>15</v>
      </c>
      <c r="K3954">
        <v>1</v>
      </c>
      <c r="L3954">
        <v>4</v>
      </c>
      <c r="M3954">
        <v>1</v>
      </c>
      <c r="N3954">
        <v>1</v>
      </c>
      <c r="Q3954">
        <v>2</v>
      </c>
      <c r="R3954">
        <v>1</v>
      </c>
      <c r="S3954">
        <v>-88</v>
      </c>
      <c r="T3954">
        <v>1</v>
      </c>
      <c r="U3954">
        <v>1</v>
      </c>
      <c r="V3954">
        <v>1</v>
      </c>
    </row>
    <row r="3955" spans="1:22" x14ac:dyDescent="0.25">
      <c r="A3955">
        <v>743</v>
      </c>
      <c r="B3955">
        <v>12</v>
      </c>
      <c r="C3955">
        <v>12</v>
      </c>
      <c r="D3955">
        <v>1</v>
      </c>
      <c r="E3955">
        <v>5</v>
      </c>
      <c r="F3955">
        <v>0.125</v>
      </c>
      <c r="G3955">
        <v>2</v>
      </c>
      <c r="H3955">
        <v>10</v>
      </c>
      <c r="I3955">
        <v>2</v>
      </c>
      <c r="J3955">
        <v>15</v>
      </c>
      <c r="K3955">
        <v>1</v>
      </c>
      <c r="L3955">
        <v>4</v>
      </c>
      <c r="M3955">
        <v>1</v>
      </c>
      <c r="N3955">
        <v>1</v>
      </c>
      <c r="Q3955">
        <v>1</v>
      </c>
      <c r="R3955">
        <v>1</v>
      </c>
      <c r="S3955">
        <v>200</v>
      </c>
      <c r="T3955">
        <v>12</v>
      </c>
      <c r="U3955">
        <v>12</v>
      </c>
      <c r="V3955">
        <v>1</v>
      </c>
    </row>
    <row r="3956" spans="1:22" x14ac:dyDescent="0.25">
      <c r="A3956">
        <v>743</v>
      </c>
      <c r="B3956">
        <v>15</v>
      </c>
      <c r="C3956">
        <v>15</v>
      </c>
      <c r="D3956">
        <v>0.5</v>
      </c>
      <c r="E3956">
        <v>5</v>
      </c>
      <c r="F3956">
        <v>6.25E-2</v>
      </c>
      <c r="G3956">
        <v>3</v>
      </c>
      <c r="H3956">
        <v>10</v>
      </c>
      <c r="I3956">
        <v>2</v>
      </c>
      <c r="J3956">
        <v>15</v>
      </c>
      <c r="K3956">
        <v>1</v>
      </c>
      <c r="L3956">
        <v>4</v>
      </c>
      <c r="M3956">
        <v>1</v>
      </c>
      <c r="N3956">
        <v>1</v>
      </c>
      <c r="Q3956">
        <v>1</v>
      </c>
      <c r="R3956">
        <v>1</v>
      </c>
      <c r="S3956">
        <v>100</v>
      </c>
      <c r="T3956">
        <v>15</v>
      </c>
      <c r="U3956">
        <v>15</v>
      </c>
      <c r="V3956">
        <v>2</v>
      </c>
    </row>
    <row r="3957" spans="1:22" x14ac:dyDescent="0.25">
      <c r="A3957">
        <v>743</v>
      </c>
      <c r="B3957">
        <v>10</v>
      </c>
      <c r="C3957">
        <v>10</v>
      </c>
      <c r="D3957">
        <v>1</v>
      </c>
      <c r="E3957">
        <v>5</v>
      </c>
      <c r="F3957">
        <v>0.125</v>
      </c>
      <c r="G3957">
        <v>4</v>
      </c>
      <c r="H3957">
        <v>30</v>
      </c>
      <c r="I3957">
        <v>1</v>
      </c>
      <c r="J3957">
        <v>10</v>
      </c>
      <c r="K3957">
        <v>1</v>
      </c>
      <c r="L3957">
        <v>4</v>
      </c>
      <c r="M3957">
        <v>1</v>
      </c>
      <c r="N3957">
        <v>1</v>
      </c>
      <c r="Q3957">
        <v>1</v>
      </c>
      <c r="R3957">
        <v>1</v>
      </c>
      <c r="S3957">
        <v>200</v>
      </c>
      <c r="T3957">
        <v>10</v>
      </c>
      <c r="U3957">
        <v>10</v>
      </c>
      <c r="V3957">
        <v>1</v>
      </c>
    </row>
    <row r="3958" spans="1:22" x14ac:dyDescent="0.25">
      <c r="A3958">
        <v>743</v>
      </c>
      <c r="B3958">
        <v>14</v>
      </c>
      <c r="C3958">
        <v>14</v>
      </c>
      <c r="D3958">
        <v>0.25</v>
      </c>
      <c r="E3958">
        <v>5</v>
      </c>
      <c r="F3958">
        <v>3.125E-2</v>
      </c>
      <c r="G3958">
        <v>4</v>
      </c>
      <c r="H3958">
        <v>10</v>
      </c>
      <c r="I3958">
        <v>2</v>
      </c>
      <c r="J3958">
        <v>7</v>
      </c>
      <c r="K3958">
        <v>1</v>
      </c>
      <c r="L3958">
        <v>4</v>
      </c>
      <c r="M3958">
        <v>1</v>
      </c>
      <c r="N3958">
        <v>1</v>
      </c>
      <c r="Q3958">
        <v>1</v>
      </c>
      <c r="R3958">
        <v>1</v>
      </c>
      <c r="S3958">
        <v>50</v>
      </c>
      <c r="T3958">
        <v>14</v>
      </c>
      <c r="U3958">
        <v>14</v>
      </c>
      <c r="V3958">
        <v>1</v>
      </c>
    </row>
    <row r="3959" spans="1:22" x14ac:dyDescent="0.25">
      <c r="A3959">
        <v>410</v>
      </c>
      <c r="B3959">
        <v>8</v>
      </c>
      <c r="C3959">
        <v>8</v>
      </c>
      <c r="D3959">
        <v>0.5</v>
      </c>
      <c r="E3959">
        <v>5</v>
      </c>
      <c r="F3959">
        <v>6.25E-2</v>
      </c>
      <c r="G3959">
        <v>3</v>
      </c>
      <c r="H3959">
        <v>2</v>
      </c>
      <c r="I3959">
        <v>1</v>
      </c>
      <c r="J3959">
        <v>2</v>
      </c>
      <c r="K3959">
        <v>1</v>
      </c>
      <c r="L3959">
        <v>1</v>
      </c>
      <c r="M3959">
        <v>1</v>
      </c>
      <c r="N3959">
        <v>1</v>
      </c>
      <c r="Q3959">
        <v>1</v>
      </c>
      <c r="R3959">
        <v>3</v>
      </c>
      <c r="S3959">
        <v>1000</v>
      </c>
      <c r="T3959">
        <v>8</v>
      </c>
      <c r="U3959">
        <v>8</v>
      </c>
      <c r="V3959">
        <v>1</v>
      </c>
    </row>
    <row r="3960" spans="1:22" x14ac:dyDescent="0.25">
      <c r="A3960">
        <v>410</v>
      </c>
      <c r="B3960">
        <v>12</v>
      </c>
      <c r="C3960">
        <v>12</v>
      </c>
      <c r="D3960">
        <v>1</v>
      </c>
      <c r="E3960">
        <v>5</v>
      </c>
      <c r="F3960">
        <v>0.125</v>
      </c>
      <c r="G3960">
        <v>4</v>
      </c>
      <c r="H3960">
        <v>25</v>
      </c>
      <c r="I3960">
        <v>1</v>
      </c>
      <c r="J3960">
        <v>2</v>
      </c>
      <c r="K3960">
        <v>2</v>
      </c>
      <c r="O3960">
        <v>0.5</v>
      </c>
      <c r="Q3960">
        <v>1</v>
      </c>
      <c r="R3960">
        <v>3</v>
      </c>
      <c r="S3960">
        <v>800</v>
      </c>
      <c r="T3960">
        <v>12</v>
      </c>
      <c r="U3960">
        <v>12</v>
      </c>
      <c r="V3960">
        <v>2</v>
      </c>
    </row>
    <row r="3961" spans="1:22" x14ac:dyDescent="0.25">
      <c r="A3961">
        <v>410</v>
      </c>
      <c r="B3961">
        <v>11</v>
      </c>
      <c r="C3961">
        <v>11</v>
      </c>
      <c r="D3961">
        <v>1</v>
      </c>
      <c r="E3961">
        <v>5</v>
      </c>
      <c r="F3961">
        <v>0.125</v>
      </c>
      <c r="G3961">
        <v>3</v>
      </c>
      <c r="H3961">
        <v>40</v>
      </c>
      <c r="I3961">
        <v>1</v>
      </c>
      <c r="J3961">
        <v>3</v>
      </c>
      <c r="K3961">
        <v>2</v>
      </c>
      <c r="O3961">
        <v>0.5</v>
      </c>
      <c r="Q3961">
        <v>1</v>
      </c>
      <c r="R3961">
        <v>3</v>
      </c>
      <c r="S3961">
        <v>1500</v>
      </c>
      <c r="T3961">
        <v>11</v>
      </c>
      <c r="U3961">
        <v>11</v>
      </c>
      <c r="V3961">
        <v>1</v>
      </c>
    </row>
    <row r="3962" spans="1:22" x14ac:dyDescent="0.25">
      <c r="A3962">
        <v>410</v>
      </c>
      <c r="B3962">
        <v>4</v>
      </c>
      <c r="C3962">
        <v>4</v>
      </c>
      <c r="D3962">
        <v>2</v>
      </c>
      <c r="E3962">
        <v>5</v>
      </c>
      <c r="F3962">
        <v>0.25</v>
      </c>
      <c r="G3962">
        <v>3</v>
      </c>
      <c r="H3962">
        <v>20</v>
      </c>
      <c r="I3962">
        <v>1</v>
      </c>
      <c r="J3962">
        <v>15</v>
      </c>
      <c r="K3962">
        <v>1</v>
      </c>
      <c r="L3962">
        <v>1</v>
      </c>
      <c r="M3962">
        <v>1</v>
      </c>
      <c r="N3962">
        <v>1</v>
      </c>
      <c r="Q3962">
        <v>2</v>
      </c>
      <c r="R3962">
        <v>3</v>
      </c>
      <c r="S3962">
        <v>-88</v>
      </c>
      <c r="T3962">
        <v>4</v>
      </c>
      <c r="U3962">
        <v>4</v>
      </c>
      <c r="V3962">
        <v>1</v>
      </c>
    </row>
    <row r="3963" spans="1:22" x14ac:dyDescent="0.25">
      <c r="A3963">
        <v>410</v>
      </c>
      <c r="B3963">
        <v>5</v>
      </c>
      <c r="C3963">
        <v>5</v>
      </c>
      <c r="D3963">
        <v>1</v>
      </c>
      <c r="E3963">
        <v>5</v>
      </c>
      <c r="F3963">
        <v>0.125</v>
      </c>
      <c r="G3963">
        <v>4</v>
      </c>
      <c r="H3963">
        <v>20</v>
      </c>
      <c r="I3963">
        <v>1</v>
      </c>
      <c r="J3963">
        <v>17</v>
      </c>
      <c r="K3963">
        <v>1</v>
      </c>
      <c r="L3963">
        <v>3</v>
      </c>
      <c r="M3963">
        <v>1</v>
      </c>
      <c r="N3963">
        <v>1</v>
      </c>
      <c r="Q3963">
        <v>2</v>
      </c>
      <c r="R3963">
        <v>3</v>
      </c>
      <c r="S3963">
        <v>4000</v>
      </c>
      <c r="T3963">
        <v>5</v>
      </c>
      <c r="U3963">
        <v>5</v>
      </c>
      <c r="V3963">
        <v>1</v>
      </c>
    </row>
    <row r="3964" spans="1:22" x14ac:dyDescent="0.25">
      <c r="A3964">
        <v>410</v>
      </c>
      <c r="B3964">
        <v>6</v>
      </c>
      <c r="C3964">
        <v>6</v>
      </c>
      <c r="D3964">
        <v>0.5</v>
      </c>
      <c r="E3964">
        <v>5</v>
      </c>
      <c r="F3964">
        <v>6.25E-2</v>
      </c>
      <c r="G3964">
        <v>2</v>
      </c>
      <c r="H3964">
        <v>30</v>
      </c>
      <c r="I3964">
        <v>1</v>
      </c>
      <c r="J3964">
        <v>2</v>
      </c>
      <c r="K3964">
        <v>1</v>
      </c>
      <c r="L3964">
        <v>1</v>
      </c>
      <c r="M3964">
        <v>1</v>
      </c>
      <c r="N3964">
        <v>1</v>
      </c>
      <c r="Q3964">
        <v>2</v>
      </c>
      <c r="R3964">
        <v>3</v>
      </c>
      <c r="S3964">
        <v>2000</v>
      </c>
      <c r="T3964">
        <v>6</v>
      </c>
      <c r="U3964">
        <v>6</v>
      </c>
      <c r="V3964">
        <v>1</v>
      </c>
    </row>
    <row r="3965" spans="1:22" x14ac:dyDescent="0.25">
      <c r="A3965">
        <v>410</v>
      </c>
      <c r="B3965">
        <v>10</v>
      </c>
      <c r="C3965">
        <v>10</v>
      </c>
      <c r="D3965">
        <v>2</v>
      </c>
      <c r="E3965">
        <v>5</v>
      </c>
      <c r="F3965">
        <v>0.25</v>
      </c>
      <c r="G3965">
        <v>2</v>
      </c>
      <c r="H3965">
        <v>30</v>
      </c>
      <c r="I3965">
        <v>1</v>
      </c>
      <c r="J3965">
        <v>2</v>
      </c>
      <c r="K3965">
        <v>2</v>
      </c>
      <c r="O3965">
        <v>0.5</v>
      </c>
      <c r="Q3965">
        <v>1</v>
      </c>
      <c r="R3965">
        <v>3</v>
      </c>
      <c r="S3965">
        <v>2000</v>
      </c>
      <c r="T3965">
        <v>10</v>
      </c>
      <c r="U3965">
        <v>10</v>
      </c>
      <c r="V3965">
        <v>1</v>
      </c>
    </row>
    <row r="3966" spans="1:22" x14ac:dyDescent="0.25">
      <c r="A3966">
        <v>410</v>
      </c>
      <c r="B3966">
        <v>2</v>
      </c>
      <c r="C3966">
        <v>2</v>
      </c>
      <c r="D3966">
        <v>2</v>
      </c>
      <c r="E3966">
        <v>5</v>
      </c>
      <c r="F3966">
        <v>0.25</v>
      </c>
      <c r="G3966">
        <v>2</v>
      </c>
      <c r="H3966">
        <v>15</v>
      </c>
      <c r="I3966">
        <v>1</v>
      </c>
      <c r="J3966">
        <v>18</v>
      </c>
      <c r="K3966">
        <v>1</v>
      </c>
      <c r="L3966">
        <v>1</v>
      </c>
      <c r="M3966">
        <v>1</v>
      </c>
      <c r="N3966">
        <v>1</v>
      </c>
      <c r="Q3966">
        <v>2</v>
      </c>
      <c r="R3966">
        <v>3</v>
      </c>
      <c r="S3966">
        <v>8000</v>
      </c>
      <c r="T3966">
        <v>2</v>
      </c>
      <c r="U3966">
        <v>2</v>
      </c>
      <c r="V3966">
        <v>1</v>
      </c>
    </row>
    <row r="3967" spans="1:22" x14ac:dyDescent="0.25">
      <c r="A3967">
        <v>410</v>
      </c>
      <c r="B3967">
        <v>3</v>
      </c>
      <c r="C3967">
        <v>3</v>
      </c>
      <c r="D3967">
        <v>2</v>
      </c>
      <c r="E3967">
        <v>5</v>
      </c>
      <c r="F3967">
        <v>0.25</v>
      </c>
      <c r="G3967">
        <v>2</v>
      </c>
      <c r="H3967">
        <v>15</v>
      </c>
      <c r="I3967">
        <v>1</v>
      </c>
      <c r="J3967">
        <v>16</v>
      </c>
      <c r="K3967">
        <v>1</v>
      </c>
      <c r="L3967">
        <v>1</v>
      </c>
      <c r="M3967">
        <v>1</v>
      </c>
      <c r="N3967">
        <v>1</v>
      </c>
      <c r="Q3967">
        <v>2</v>
      </c>
      <c r="R3967">
        <v>3</v>
      </c>
      <c r="S3967">
        <v>8000</v>
      </c>
      <c r="T3967">
        <v>3</v>
      </c>
      <c r="U3967">
        <v>3</v>
      </c>
      <c r="V3967">
        <v>1</v>
      </c>
    </row>
    <row r="3968" spans="1:22" x14ac:dyDescent="0.25">
      <c r="A3968">
        <v>410</v>
      </c>
      <c r="B3968">
        <v>7</v>
      </c>
      <c r="C3968">
        <v>7</v>
      </c>
      <c r="D3968">
        <v>1.5</v>
      </c>
      <c r="E3968">
        <v>5</v>
      </c>
      <c r="F3968">
        <v>0.1875</v>
      </c>
      <c r="G3968">
        <v>3</v>
      </c>
      <c r="H3968">
        <v>3</v>
      </c>
      <c r="I3968">
        <v>1</v>
      </c>
      <c r="J3968">
        <v>9</v>
      </c>
      <c r="K3968">
        <v>2</v>
      </c>
      <c r="O3968">
        <v>0.5</v>
      </c>
      <c r="Q3968">
        <v>2</v>
      </c>
      <c r="R3968">
        <v>3</v>
      </c>
      <c r="S3968">
        <v>6000</v>
      </c>
      <c r="T3968">
        <v>7</v>
      </c>
      <c r="U3968">
        <v>7</v>
      </c>
      <c r="V3968">
        <v>1</v>
      </c>
    </row>
    <row r="3969" spans="1:22" x14ac:dyDescent="0.25">
      <c r="A3969">
        <v>410</v>
      </c>
      <c r="B3969">
        <v>9</v>
      </c>
      <c r="C3969">
        <v>9</v>
      </c>
      <c r="D3969">
        <v>0.75</v>
      </c>
      <c r="E3969">
        <v>5</v>
      </c>
      <c r="F3969">
        <v>9.2999999999999999E-2</v>
      </c>
      <c r="G3969">
        <v>2</v>
      </c>
      <c r="H3969">
        <v>10</v>
      </c>
      <c r="I3969">
        <v>2</v>
      </c>
      <c r="J3969">
        <v>7</v>
      </c>
      <c r="K3969">
        <v>1</v>
      </c>
      <c r="L3969">
        <v>1</v>
      </c>
      <c r="M3969">
        <v>1</v>
      </c>
      <c r="N3969">
        <v>1</v>
      </c>
      <c r="Q3969">
        <v>1</v>
      </c>
      <c r="R3969">
        <v>3</v>
      </c>
      <c r="S3969">
        <v>2000</v>
      </c>
      <c r="T3969">
        <v>9</v>
      </c>
      <c r="U3969">
        <v>9</v>
      </c>
      <c r="V3969">
        <v>1</v>
      </c>
    </row>
    <row r="3970" spans="1:22" x14ac:dyDescent="0.25">
      <c r="A3970">
        <v>410</v>
      </c>
      <c r="B3970">
        <v>1</v>
      </c>
      <c r="C3970">
        <v>1</v>
      </c>
      <c r="D3970">
        <v>2.5</v>
      </c>
      <c r="E3970">
        <v>5</v>
      </c>
      <c r="F3970">
        <v>0.3125</v>
      </c>
      <c r="G3970">
        <v>3</v>
      </c>
      <c r="H3970">
        <v>10</v>
      </c>
      <c r="I3970">
        <v>1</v>
      </c>
      <c r="J3970">
        <v>18</v>
      </c>
      <c r="K3970">
        <v>1</v>
      </c>
      <c r="L3970">
        <v>1</v>
      </c>
      <c r="M3970">
        <v>1</v>
      </c>
      <c r="N3970">
        <v>1</v>
      </c>
      <c r="Q3970">
        <v>2</v>
      </c>
      <c r="R3970">
        <v>3</v>
      </c>
      <c r="S3970">
        <v>10000</v>
      </c>
      <c r="T3970">
        <v>1</v>
      </c>
      <c r="U3970">
        <v>1</v>
      </c>
      <c r="V3970">
        <v>1</v>
      </c>
    </row>
    <row r="3971" spans="1:22" x14ac:dyDescent="0.25">
      <c r="A3971">
        <v>440</v>
      </c>
      <c r="B3971">
        <v>10</v>
      </c>
      <c r="C3971">
        <v>10</v>
      </c>
      <c r="D3971">
        <v>1</v>
      </c>
      <c r="E3971">
        <v>5</v>
      </c>
      <c r="F3971">
        <v>0.125</v>
      </c>
      <c r="G3971">
        <v>2</v>
      </c>
      <c r="H3971">
        <v>10</v>
      </c>
      <c r="I3971">
        <v>1</v>
      </c>
      <c r="J3971">
        <v>2</v>
      </c>
      <c r="K3971">
        <v>2</v>
      </c>
      <c r="O3971">
        <v>0.5</v>
      </c>
      <c r="Q3971">
        <v>1</v>
      </c>
      <c r="R3971">
        <v>3</v>
      </c>
      <c r="S3971">
        <v>1200</v>
      </c>
      <c r="T3971">
        <v>10</v>
      </c>
      <c r="U3971">
        <v>10</v>
      </c>
      <c r="V3971">
        <v>1</v>
      </c>
    </row>
    <row r="3972" spans="1:22" x14ac:dyDescent="0.25">
      <c r="A3972">
        <v>440</v>
      </c>
      <c r="B3972">
        <v>8</v>
      </c>
      <c r="C3972">
        <v>8</v>
      </c>
      <c r="D3972">
        <v>1</v>
      </c>
      <c r="E3972">
        <v>5</v>
      </c>
      <c r="F3972">
        <v>0.125</v>
      </c>
      <c r="G3972">
        <v>2</v>
      </c>
      <c r="H3972">
        <v>5</v>
      </c>
      <c r="I3972">
        <v>1</v>
      </c>
      <c r="J3972">
        <v>8</v>
      </c>
      <c r="K3972">
        <v>1</v>
      </c>
      <c r="L3972">
        <v>3</v>
      </c>
      <c r="M3972">
        <v>3</v>
      </c>
      <c r="N3972">
        <v>3</v>
      </c>
      <c r="O3972">
        <v>0.5</v>
      </c>
      <c r="Q3972">
        <v>2</v>
      </c>
      <c r="R3972">
        <v>3</v>
      </c>
      <c r="S3972">
        <v>2000</v>
      </c>
      <c r="T3972">
        <v>8</v>
      </c>
      <c r="U3972">
        <v>8</v>
      </c>
      <c r="V3972">
        <v>1</v>
      </c>
    </row>
    <row r="3973" spans="1:22" x14ac:dyDescent="0.25">
      <c r="A3973">
        <v>440</v>
      </c>
      <c r="B3973">
        <v>11</v>
      </c>
      <c r="C3973">
        <v>11</v>
      </c>
      <c r="D3973">
        <v>1</v>
      </c>
      <c r="E3973">
        <v>5</v>
      </c>
      <c r="F3973">
        <v>0.125</v>
      </c>
      <c r="G3973">
        <v>2</v>
      </c>
      <c r="H3973">
        <v>40</v>
      </c>
      <c r="I3973">
        <v>1</v>
      </c>
      <c r="J3973">
        <v>1</v>
      </c>
      <c r="K3973">
        <v>2</v>
      </c>
      <c r="O3973">
        <v>0.5</v>
      </c>
      <c r="Q3973">
        <v>1</v>
      </c>
      <c r="R3973">
        <v>3</v>
      </c>
      <c r="S3973">
        <v>1500</v>
      </c>
      <c r="T3973">
        <v>11</v>
      </c>
      <c r="U3973">
        <v>11</v>
      </c>
      <c r="V3973">
        <v>2</v>
      </c>
    </row>
    <row r="3974" spans="1:22" x14ac:dyDescent="0.25">
      <c r="A3974">
        <v>440</v>
      </c>
      <c r="B3974">
        <v>7</v>
      </c>
      <c r="C3974">
        <v>7</v>
      </c>
      <c r="D3974">
        <v>3</v>
      </c>
      <c r="E3974">
        <v>5</v>
      </c>
      <c r="F3974">
        <v>0.375</v>
      </c>
      <c r="G3974">
        <v>2</v>
      </c>
      <c r="H3974">
        <v>15</v>
      </c>
      <c r="I3974">
        <v>1</v>
      </c>
      <c r="J3974">
        <v>8</v>
      </c>
      <c r="K3974">
        <v>1</v>
      </c>
      <c r="L3974">
        <v>3</v>
      </c>
      <c r="M3974">
        <v>3</v>
      </c>
      <c r="N3974">
        <v>3</v>
      </c>
      <c r="O3974">
        <v>0.5</v>
      </c>
      <c r="Q3974">
        <v>2</v>
      </c>
      <c r="R3974">
        <v>3</v>
      </c>
      <c r="S3974">
        <v>3000</v>
      </c>
      <c r="T3974">
        <v>7</v>
      </c>
      <c r="U3974">
        <v>7</v>
      </c>
      <c r="V3974">
        <v>1</v>
      </c>
    </row>
    <row r="3975" spans="1:22" x14ac:dyDescent="0.25">
      <c r="A3975">
        <v>440</v>
      </c>
      <c r="B3975">
        <v>2</v>
      </c>
      <c r="C3975">
        <v>2</v>
      </c>
      <c r="D3975">
        <v>1</v>
      </c>
      <c r="E3975">
        <v>5</v>
      </c>
      <c r="F3975">
        <v>0.125</v>
      </c>
      <c r="G3975">
        <v>2</v>
      </c>
      <c r="H3975">
        <v>5</v>
      </c>
      <c r="I3975">
        <v>1</v>
      </c>
      <c r="J3975">
        <v>12</v>
      </c>
      <c r="K3975">
        <v>1</v>
      </c>
      <c r="L3975">
        <v>3</v>
      </c>
      <c r="M3975">
        <v>1</v>
      </c>
      <c r="N3975">
        <v>1</v>
      </c>
      <c r="Q3975">
        <v>2</v>
      </c>
      <c r="R3975">
        <v>3</v>
      </c>
      <c r="S3975">
        <v>1000</v>
      </c>
      <c r="T3975">
        <v>2</v>
      </c>
      <c r="U3975">
        <v>2</v>
      </c>
      <c r="V3975">
        <v>1</v>
      </c>
    </row>
    <row r="3976" spans="1:22" x14ac:dyDescent="0.25">
      <c r="A3976">
        <v>440</v>
      </c>
      <c r="B3976">
        <v>5</v>
      </c>
      <c r="C3976">
        <v>5</v>
      </c>
      <c r="D3976">
        <v>1.5</v>
      </c>
      <c r="E3976">
        <v>5</v>
      </c>
      <c r="F3976">
        <v>0.18</v>
      </c>
      <c r="G3976">
        <v>2</v>
      </c>
      <c r="H3976">
        <v>20</v>
      </c>
      <c r="I3976">
        <v>1</v>
      </c>
      <c r="J3976">
        <v>10</v>
      </c>
      <c r="K3976">
        <v>1</v>
      </c>
      <c r="L3976">
        <v>1</v>
      </c>
      <c r="M3976">
        <v>3</v>
      </c>
      <c r="N3976">
        <v>3</v>
      </c>
      <c r="O3976">
        <v>0.5</v>
      </c>
      <c r="Q3976">
        <v>2</v>
      </c>
      <c r="R3976">
        <v>3</v>
      </c>
      <c r="S3976">
        <v>2500</v>
      </c>
      <c r="T3976">
        <v>5</v>
      </c>
      <c r="U3976">
        <v>5</v>
      </c>
      <c r="V3976">
        <v>1</v>
      </c>
    </row>
    <row r="3977" spans="1:22" x14ac:dyDescent="0.25">
      <c r="A3977">
        <v>440</v>
      </c>
      <c r="B3977">
        <v>1</v>
      </c>
      <c r="C3977">
        <v>1</v>
      </c>
      <c r="D3977">
        <v>4</v>
      </c>
      <c r="E3977">
        <v>5</v>
      </c>
      <c r="F3977">
        <v>0.5</v>
      </c>
      <c r="G3977">
        <v>2</v>
      </c>
      <c r="H3977">
        <v>3</v>
      </c>
      <c r="I3977">
        <v>1</v>
      </c>
      <c r="J3977">
        <v>16</v>
      </c>
      <c r="K3977">
        <v>1</v>
      </c>
      <c r="L3977">
        <v>1</v>
      </c>
      <c r="M3977">
        <v>1</v>
      </c>
      <c r="N3977">
        <v>1</v>
      </c>
      <c r="Q3977">
        <v>2</v>
      </c>
      <c r="R3977">
        <v>3</v>
      </c>
      <c r="S3977">
        <v>5000</v>
      </c>
      <c r="T3977">
        <v>1</v>
      </c>
      <c r="U3977">
        <v>1</v>
      </c>
      <c r="V3977">
        <v>1</v>
      </c>
    </row>
    <row r="3978" spans="1:22" x14ac:dyDescent="0.25">
      <c r="A3978">
        <v>440</v>
      </c>
      <c r="B3978">
        <v>4</v>
      </c>
      <c r="C3978">
        <v>4</v>
      </c>
      <c r="D3978">
        <v>3</v>
      </c>
      <c r="E3978">
        <v>5</v>
      </c>
      <c r="F3978">
        <v>0.375</v>
      </c>
      <c r="G3978">
        <v>2</v>
      </c>
      <c r="H3978">
        <v>30</v>
      </c>
      <c r="I3978">
        <v>1</v>
      </c>
      <c r="J3978">
        <v>24</v>
      </c>
      <c r="K3978">
        <v>2</v>
      </c>
      <c r="O3978">
        <v>0.5</v>
      </c>
      <c r="Q3978">
        <v>2</v>
      </c>
      <c r="R3978">
        <v>3</v>
      </c>
      <c r="S3978">
        <v>2000</v>
      </c>
      <c r="T3978">
        <v>4</v>
      </c>
      <c r="U3978">
        <v>4</v>
      </c>
      <c r="V3978">
        <v>1</v>
      </c>
    </row>
    <row r="3979" spans="1:22" x14ac:dyDescent="0.25">
      <c r="A3979">
        <v>440</v>
      </c>
      <c r="B3979">
        <v>3</v>
      </c>
      <c r="C3979">
        <v>3</v>
      </c>
      <c r="D3979">
        <v>1</v>
      </c>
      <c r="E3979">
        <v>5</v>
      </c>
      <c r="F3979">
        <v>0.125</v>
      </c>
      <c r="G3979">
        <v>2</v>
      </c>
      <c r="H3979">
        <v>3</v>
      </c>
      <c r="I3979">
        <v>1</v>
      </c>
      <c r="J3979">
        <v>24</v>
      </c>
      <c r="K3979">
        <v>1</v>
      </c>
      <c r="L3979">
        <v>1</v>
      </c>
      <c r="M3979">
        <v>1</v>
      </c>
      <c r="N3979">
        <v>1</v>
      </c>
      <c r="Q3979">
        <v>2</v>
      </c>
      <c r="R3979">
        <v>3</v>
      </c>
      <c r="S3979">
        <v>1500</v>
      </c>
      <c r="T3979">
        <v>3</v>
      </c>
      <c r="U3979">
        <v>3</v>
      </c>
      <c r="V3979">
        <v>1</v>
      </c>
    </row>
    <row r="3980" spans="1:22" x14ac:dyDescent="0.25">
      <c r="A3980">
        <v>440</v>
      </c>
      <c r="B3980">
        <v>6</v>
      </c>
      <c r="C3980">
        <v>6</v>
      </c>
      <c r="D3980">
        <v>1</v>
      </c>
      <c r="E3980">
        <v>5</v>
      </c>
      <c r="F3980">
        <v>0.125</v>
      </c>
      <c r="G3980">
        <v>2</v>
      </c>
      <c r="H3980">
        <v>5</v>
      </c>
      <c r="I3980">
        <v>1</v>
      </c>
      <c r="J3980">
        <v>10</v>
      </c>
      <c r="K3980">
        <v>1</v>
      </c>
      <c r="L3980">
        <v>3</v>
      </c>
      <c r="M3980">
        <v>3</v>
      </c>
      <c r="N3980">
        <v>3</v>
      </c>
      <c r="O3980">
        <v>0.5</v>
      </c>
      <c r="Q3980">
        <v>2</v>
      </c>
      <c r="R3980">
        <v>3</v>
      </c>
      <c r="S3980">
        <v>1000</v>
      </c>
      <c r="T3980">
        <v>6</v>
      </c>
      <c r="U3980">
        <v>6</v>
      </c>
      <c r="V3980">
        <v>1</v>
      </c>
    </row>
    <row r="3981" spans="1:22" x14ac:dyDescent="0.25">
      <c r="A3981">
        <v>440</v>
      </c>
      <c r="B3981">
        <v>9</v>
      </c>
      <c r="C3981">
        <v>9</v>
      </c>
      <c r="D3981">
        <v>2</v>
      </c>
      <c r="E3981">
        <v>5</v>
      </c>
      <c r="F3981">
        <v>0.25</v>
      </c>
      <c r="G3981">
        <v>2</v>
      </c>
      <c r="H3981">
        <v>10</v>
      </c>
      <c r="I3981">
        <v>1</v>
      </c>
      <c r="J3981">
        <v>2</v>
      </c>
      <c r="K3981">
        <v>1</v>
      </c>
      <c r="L3981">
        <v>1</v>
      </c>
      <c r="M3981">
        <v>3</v>
      </c>
      <c r="N3981">
        <v>3</v>
      </c>
      <c r="O3981">
        <v>0.5</v>
      </c>
      <c r="Q3981">
        <v>1</v>
      </c>
      <c r="R3981">
        <v>3</v>
      </c>
      <c r="S3981">
        <v>3000</v>
      </c>
      <c r="T3981">
        <v>9</v>
      </c>
      <c r="U3981">
        <v>9</v>
      </c>
      <c r="V3981">
        <v>1</v>
      </c>
    </row>
    <row r="3982" spans="1:22" x14ac:dyDescent="0.25">
      <c r="A3982">
        <v>378</v>
      </c>
      <c r="B3982">
        <v>2</v>
      </c>
      <c r="C3982">
        <v>2</v>
      </c>
      <c r="D3982">
        <v>2</v>
      </c>
      <c r="E3982">
        <v>5</v>
      </c>
      <c r="F3982">
        <v>0.25</v>
      </c>
      <c r="G3982">
        <v>3</v>
      </c>
      <c r="H3982">
        <v>15</v>
      </c>
      <c r="I3982">
        <v>1</v>
      </c>
      <c r="J3982">
        <v>50</v>
      </c>
      <c r="K3982">
        <v>1</v>
      </c>
      <c r="L3982">
        <v>4</v>
      </c>
      <c r="M3982">
        <v>1</v>
      </c>
      <c r="N3982">
        <v>1</v>
      </c>
      <c r="Q3982">
        <v>7</v>
      </c>
      <c r="R3982">
        <v>1</v>
      </c>
      <c r="S3982">
        <v>15000</v>
      </c>
      <c r="T3982">
        <v>2</v>
      </c>
      <c r="U3982">
        <v>2</v>
      </c>
      <c r="V3982">
        <v>2</v>
      </c>
    </row>
    <row r="3983" spans="1:22" x14ac:dyDescent="0.25">
      <c r="A3983">
        <v>378</v>
      </c>
      <c r="B3983">
        <v>1</v>
      </c>
      <c r="C3983">
        <v>1</v>
      </c>
      <c r="D3983">
        <v>8</v>
      </c>
      <c r="E3983">
        <v>5</v>
      </c>
      <c r="F3983">
        <v>1</v>
      </c>
      <c r="G3983">
        <v>2</v>
      </c>
      <c r="H3983">
        <v>5</v>
      </c>
      <c r="I3983">
        <v>1</v>
      </c>
      <c r="J3983">
        <v>50</v>
      </c>
      <c r="K3983">
        <v>1</v>
      </c>
      <c r="L3983">
        <v>4</v>
      </c>
      <c r="M3983">
        <v>1</v>
      </c>
      <c r="N3983">
        <v>1</v>
      </c>
      <c r="Q3983">
        <v>2</v>
      </c>
      <c r="R3983">
        <v>1</v>
      </c>
      <c r="S3983">
        <v>50000</v>
      </c>
      <c r="T3983">
        <v>1</v>
      </c>
      <c r="U3983">
        <v>1</v>
      </c>
      <c r="V3983">
        <v>1</v>
      </c>
    </row>
    <row r="3984" spans="1:22" x14ac:dyDescent="0.25">
      <c r="A3984">
        <v>369</v>
      </c>
      <c r="B3984">
        <v>1</v>
      </c>
      <c r="C3984">
        <v>1</v>
      </c>
      <c r="D3984">
        <v>5</v>
      </c>
      <c r="E3984">
        <v>5</v>
      </c>
      <c r="F3984">
        <v>0.625</v>
      </c>
      <c r="G3984">
        <v>1</v>
      </c>
      <c r="H3984">
        <v>5</v>
      </c>
      <c r="I3984">
        <v>1</v>
      </c>
      <c r="J3984">
        <v>18</v>
      </c>
      <c r="K3984">
        <v>1</v>
      </c>
      <c r="L3984">
        <v>1</v>
      </c>
      <c r="M3984">
        <v>1</v>
      </c>
      <c r="N3984">
        <v>1</v>
      </c>
      <c r="Q3984">
        <v>2</v>
      </c>
      <c r="R3984">
        <v>3</v>
      </c>
      <c r="S3984">
        <v>30000</v>
      </c>
      <c r="T3984">
        <v>1</v>
      </c>
      <c r="U3984">
        <v>1</v>
      </c>
      <c r="V3984">
        <v>1</v>
      </c>
    </row>
    <row r="3985" spans="1:22" x14ac:dyDescent="0.25">
      <c r="A3985">
        <v>369</v>
      </c>
      <c r="B3985">
        <v>6</v>
      </c>
      <c r="C3985">
        <v>6</v>
      </c>
      <c r="D3985">
        <v>12</v>
      </c>
      <c r="E3985">
        <v>5</v>
      </c>
      <c r="F3985">
        <v>1.5</v>
      </c>
      <c r="G3985">
        <v>2</v>
      </c>
      <c r="H3985">
        <v>1</v>
      </c>
      <c r="I3985">
        <v>1</v>
      </c>
      <c r="J3985">
        <v>18</v>
      </c>
      <c r="K3985">
        <v>1</v>
      </c>
      <c r="L3985">
        <v>1</v>
      </c>
      <c r="M3985">
        <v>1</v>
      </c>
      <c r="N3985">
        <v>1</v>
      </c>
      <c r="Q3985">
        <v>1</v>
      </c>
      <c r="R3985">
        <v>3</v>
      </c>
      <c r="S3985">
        <v>30000</v>
      </c>
      <c r="T3985">
        <v>6</v>
      </c>
      <c r="U3985">
        <v>6</v>
      </c>
      <c r="V3985">
        <v>1</v>
      </c>
    </row>
    <row r="3986" spans="1:22" x14ac:dyDescent="0.25">
      <c r="A3986">
        <v>369</v>
      </c>
      <c r="B3986">
        <v>5</v>
      </c>
      <c r="C3986">
        <v>5</v>
      </c>
      <c r="D3986">
        <v>2</v>
      </c>
      <c r="E3986">
        <v>5</v>
      </c>
      <c r="F3986">
        <v>0.25</v>
      </c>
      <c r="G3986">
        <v>1</v>
      </c>
      <c r="H3986">
        <v>3</v>
      </c>
      <c r="I3986">
        <v>1</v>
      </c>
      <c r="J3986">
        <v>18</v>
      </c>
      <c r="K3986">
        <v>1</v>
      </c>
      <c r="L3986">
        <v>1</v>
      </c>
      <c r="M3986">
        <v>1</v>
      </c>
      <c r="N3986">
        <v>1</v>
      </c>
      <c r="Q3986">
        <v>2</v>
      </c>
      <c r="R3986">
        <v>3</v>
      </c>
      <c r="S3986">
        <v>20000</v>
      </c>
      <c r="T3986">
        <v>5</v>
      </c>
      <c r="U3986">
        <v>5</v>
      </c>
      <c r="V3986">
        <v>1</v>
      </c>
    </row>
    <row r="3987" spans="1:22" x14ac:dyDescent="0.25">
      <c r="A3987">
        <v>369</v>
      </c>
      <c r="B3987">
        <v>3</v>
      </c>
      <c r="C3987">
        <v>3</v>
      </c>
      <c r="D3987">
        <v>3</v>
      </c>
      <c r="E3987">
        <v>5</v>
      </c>
      <c r="F3987">
        <v>0.375</v>
      </c>
      <c r="G3987">
        <v>3</v>
      </c>
      <c r="H3987">
        <v>20</v>
      </c>
      <c r="I3987">
        <v>1</v>
      </c>
      <c r="J3987">
        <v>7</v>
      </c>
      <c r="K3987">
        <v>2</v>
      </c>
      <c r="O3987">
        <v>0.5</v>
      </c>
      <c r="Q3987">
        <v>2</v>
      </c>
      <c r="R3987">
        <v>3</v>
      </c>
      <c r="S3987">
        <v>25000</v>
      </c>
      <c r="T3987">
        <v>3</v>
      </c>
      <c r="U3987">
        <v>3</v>
      </c>
      <c r="V3987">
        <v>1</v>
      </c>
    </row>
    <row r="3988" spans="1:22" x14ac:dyDescent="0.25">
      <c r="A3988">
        <v>369</v>
      </c>
      <c r="B3988">
        <v>9</v>
      </c>
      <c r="C3988">
        <v>9</v>
      </c>
      <c r="D3988">
        <v>1</v>
      </c>
      <c r="E3988">
        <v>5</v>
      </c>
      <c r="F3988">
        <v>0.125</v>
      </c>
      <c r="G3988">
        <v>1</v>
      </c>
      <c r="H3988">
        <v>5</v>
      </c>
      <c r="I3988">
        <v>2</v>
      </c>
      <c r="J3988">
        <v>14</v>
      </c>
      <c r="K3988">
        <v>1</v>
      </c>
      <c r="L3988">
        <v>1</v>
      </c>
      <c r="M3988">
        <v>1</v>
      </c>
      <c r="N3988">
        <v>1</v>
      </c>
      <c r="Q3988">
        <v>3</v>
      </c>
      <c r="R3988">
        <v>3</v>
      </c>
      <c r="S3988">
        <v>5000</v>
      </c>
      <c r="T3988">
        <v>9</v>
      </c>
      <c r="U3988">
        <v>9</v>
      </c>
      <c r="V3988">
        <v>2</v>
      </c>
    </row>
    <row r="3989" spans="1:22" x14ac:dyDescent="0.25">
      <c r="A3989">
        <v>369</v>
      </c>
      <c r="B3989">
        <v>4</v>
      </c>
      <c r="C3989">
        <v>4</v>
      </c>
      <c r="D3989">
        <v>1</v>
      </c>
      <c r="E3989">
        <v>5</v>
      </c>
      <c r="F3989">
        <v>0.125</v>
      </c>
      <c r="G3989">
        <v>2</v>
      </c>
      <c r="H3989">
        <v>5</v>
      </c>
      <c r="I3989">
        <v>1</v>
      </c>
      <c r="J3989">
        <v>18</v>
      </c>
      <c r="K3989">
        <v>1</v>
      </c>
      <c r="L3989">
        <v>1</v>
      </c>
      <c r="M3989">
        <v>1</v>
      </c>
      <c r="N3989">
        <v>1</v>
      </c>
      <c r="Q3989">
        <v>2</v>
      </c>
      <c r="R3989">
        <v>3</v>
      </c>
      <c r="S3989">
        <v>5000</v>
      </c>
      <c r="T3989">
        <v>4</v>
      </c>
      <c r="U3989">
        <v>4</v>
      </c>
      <c r="V3989">
        <v>1</v>
      </c>
    </row>
    <row r="3990" spans="1:22" x14ac:dyDescent="0.25">
      <c r="A3990">
        <v>369</v>
      </c>
      <c r="B3990">
        <v>2</v>
      </c>
      <c r="C3990">
        <v>2</v>
      </c>
      <c r="D3990">
        <v>4</v>
      </c>
      <c r="E3990">
        <v>5</v>
      </c>
      <c r="F3990">
        <v>0.5</v>
      </c>
      <c r="G3990">
        <v>2</v>
      </c>
      <c r="H3990">
        <v>8</v>
      </c>
      <c r="I3990">
        <v>1</v>
      </c>
      <c r="J3990">
        <v>18</v>
      </c>
      <c r="K3990">
        <v>1</v>
      </c>
      <c r="L3990">
        <v>1</v>
      </c>
      <c r="M3990">
        <v>3</v>
      </c>
      <c r="N3990">
        <v>3</v>
      </c>
      <c r="O3990">
        <v>0.5</v>
      </c>
      <c r="Q3990">
        <v>2</v>
      </c>
      <c r="R3990">
        <v>3</v>
      </c>
      <c r="S3990">
        <v>35000</v>
      </c>
      <c r="T3990">
        <v>2</v>
      </c>
      <c r="U3990">
        <v>2</v>
      </c>
      <c r="V3990">
        <v>1</v>
      </c>
    </row>
    <row r="3991" spans="1:22" x14ac:dyDescent="0.25">
      <c r="A3991">
        <v>369</v>
      </c>
      <c r="B3991">
        <v>7</v>
      </c>
      <c r="C3991">
        <v>7</v>
      </c>
      <c r="D3991">
        <v>1</v>
      </c>
      <c r="E3991">
        <v>5</v>
      </c>
      <c r="F3991">
        <v>0.125</v>
      </c>
      <c r="G3991">
        <v>2</v>
      </c>
      <c r="H3991">
        <v>7</v>
      </c>
      <c r="I3991">
        <v>1</v>
      </c>
      <c r="J3991">
        <v>14</v>
      </c>
      <c r="K3991">
        <v>1</v>
      </c>
      <c r="L3991">
        <v>1</v>
      </c>
      <c r="M3991">
        <v>1</v>
      </c>
      <c r="N3991">
        <v>1</v>
      </c>
      <c r="Q3991">
        <v>1</v>
      </c>
      <c r="R3991">
        <v>3</v>
      </c>
      <c r="S3991">
        <v>3000</v>
      </c>
      <c r="T3991">
        <v>7</v>
      </c>
      <c r="U3991">
        <v>7</v>
      </c>
      <c r="V3991">
        <v>1</v>
      </c>
    </row>
    <row r="3992" spans="1:22" x14ac:dyDescent="0.25">
      <c r="A3992">
        <v>369</v>
      </c>
      <c r="B3992">
        <v>8</v>
      </c>
      <c r="C3992">
        <v>8</v>
      </c>
      <c r="D3992">
        <v>2</v>
      </c>
      <c r="E3992">
        <v>5</v>
      </c>
      <c r="F3992">
        <v>0.25</v>
      </c>
      <c r="G3992">
        <v>2</v>
      </c>
      <c r="H3992">
        <v>6</v>
      </c>
      <c r="I3992">
        <v>1</v>
      </c>
      <c r="J3992">
        <v>18</v>
      </c>
      <c r="K3992">
        <v>1</v>
      </c>
      <c r="L3992">
        <v>1</v>
      </c>
      <c r="M3992">
        <v>1</v>
      </c>
      <c r="N3992">
        <v>1</v>
      </c>
      <c r="Q3992">
        <v>6</v>
      </c>
      <c r="R3992">
        <v>3</v>
      </c>
      <c r="S3992">
        <v>4000</v>
      </c>
      <c r="T3992">
        <v>8</v>
      </c>
      <c r="U3992">
        <v>8</v>
      </c>
      <c r="V3992">
        <v>1</v>
      </c>
    </row>
    <row r="3993" spans="1:22" x14ac:dyDescent="0.25">
      <c r="A3993">
        <v>417</v>
      </c>
      <c r="B3993">
        <v>9</v>
      </c>
      <c r="C3993">
        <v>9</v>
      </c>
      <c r="D3993">
        <v>3</v>
      </c>
      <c r="E3993">
        <v>5</v>
      </c>
      <c r="F3993">
        <v>0.375</v>
      </c>
      <c r="G3993">
        <v>2</v>
      </c>
      <c r="H3993">
        <v>15</v>
      </c>
      <c r="I3993">
        <v>2</v>
      </c>
      <c r="J3993">
        <v>26</v>
      </c>
      <c r="K3993">
        <v>1</v>
      </c>
      <c r="L3993">
        <v>2</v>
      </c>
      <c r="M3993">
        <v>1</v>
      </c>
      <c r="N3993">
        <v>1</v>
      </c>
      <c r="Q3993">
        <v>1</v>
      </c>
      <c r="R3993">
        <v>1</v>
      </c>
      <c r="S3993">
        <v>500</v>
      </c>
      <c r="T3993">
        <v>9</v>
      </c>
      <c r="U3993">
        <v>9</v>
      </c>
      <c r="V3993">
        <v>1</v>
      </c>
    </row>
    <row r="3994" spans="1:22" x14ac:dyDescent="0.25">
      <c r="A3994">
        <v>417</v>
      </c>
      <c r="B3994">
        <v>1</v>
      </c>
      <c r="C3994">
        <v>1</v>
      </c>
      <c r="D3994">
        <v>4</v>
      </c>
      <c r="E3994">
        <v>5</v>
      </c>
      <c r="F3994">
        <v>0.5</v>
      </c>
      <c r="G3994">
        <v>2</v>
      </c>
      <c r="H3994">
        <v>15</v>
      </c>
      <c r="I3994">
        <v>1</v>
      </c>
      <c r="J3994">
        <v>28</v>
      </c>
      <c r="K3994">
        <v>1</v>
      </c>
      <c r="L3994">
        <v>2</v>
      </c>
      <c r="M3994">
        <v>1</v>
      </c>
      <c r="N3994">
        <v>1</v>
      </c>
      <c r="Q3994">
        <v>2</v>
      </c>
      <c r="R3994">
        <v>1</v>
      </c>
      <c r="S3994">
        <v>-88</v>
      </c>
      <c r="T3994">
        <v>1</v>
      </c>
      <c r="U3994">
        <v>1</v>
      </c>
      <c r="V3994">
        <v>1</v>
      </c>
    </row>
    <row r="3995" spans="1:22" x14ac:dyDescent="0.25">
      <c r="A3995">
        <v>417</v>
      </c>
      <c r="B3995">
        <v>7</v>
      </c>
      <c r="C3995">
        <v>7</v>
      </c>
      <c r="D3995">
        <v>14</v>
      </c>
      <c r="E3995">
        <v>5</v>
      </c>
      <c r="F3995">
        <v>1.75</v>
      </c>
      <c r="G3995">
        <v>3</v>
      </c>
      <c r="H3995">
        <v>15</v>
      </c>
      <c r="I3995">
        <v>1</v>
      </c>
      <c r="J3995">
        <v>28</v>
      </c>
      <c r="K3995">
        <v>1</v>
      </c>
      <c r="L3995">
        <v>2</v>
      </c>
      <c r="M3995">
        <v>1</v>
      </c>
      <c r="N3995">
        <v>1</v>
      </c>
      <c r="Q3995">
        <v>1</v>
      </c>
      <c r="R3995">
        <v>1</v>
      </c>
      <c r="S3995">
        <v>2800</v>
      </c>
      <c r="T3995">
        <v>7</v>
      </c>
      <c r="U3995">
        <v>7</v>
      </c>
      <c r="V3995">
        <v>1</v>
      </c>
    </row>
    <row r="3996" spans="1:22" x14ac:dyDescent="0.25">
      <c r="A3996">
        <v>417</v>
      </c>
      <c r="B3996">
        <v>12</v>
      </c>
      <c r="C3996">
        <v>12</v>
      </c>
      <c r="D3996">
        <v>4</v>
      </c>
      <c r="E3996">
        <v>5</v>
      </c>
      <c r="F3996">
        <v>0.5</v>
      </c>
      <c r="G3996">
        <v>2</v>
      </c>
      <c r="H3996">
        <v>45</v>
      </c>
      <c r="I3996">
        <v>1</v>
      </c>
      <c r="J3996">
        <v>2</v>
      </c>
      <c r="K3996">
        <v>2</v>
      </c>
      <c r="O3996">
        <v>0.5</v>
      </c>
      <c r="Q3996">
        <v>1</v>
      </c>
      <c r="R3996">
        <v>1</v>
      </c>
      <c r="S3996">
        <v>800</v>
      </c>
      <c r="T3996">
        <v>12</v>
      </c>
      <c r="U3996">
        <v>12</v>
      </c>
      <c r="V3996">
        <v>2</v>
      </c>
    </row>
    <row r="3997" spans="1:22" x14ac:dyDescent="0.25">
      <c r="A3997">
        <v>417</v>
      </c>
      <c r="B3997">
        <v>10</v>
      </c>
      <c r="C3997">
        <v>10</v>
      </c>
      <c r="D3997">
        <v>3</v>
      </c>
      <c r="E3997">
        <v>5</v>
      </c>
      <c r="F3997">
        <v>0.375</v>
      </c>
      <c r="G3997">
        <v>2</v>
      </c>
      <c r="H3997">
        <v>15</v>
      </c>
      <c r="I3997">
        <v>2</v>
      </c>
      <c r="J3997">
        <v>26</v>
      </c>
      <c r="K3997">
        <v>1</v>
      </c>
      <c r="L3997">
        <v>2</v>
      </c>
      <c r="M3997">
        <v>1</v>
      </c>
      <c r="N3997">
        <v>1</v>
      </c>
      <c r="Q3997">
        <v>1</v>
      </c>
      <c r="R3997">
        <v>1</v>
      </c>
      <c r="S3997">
        <v>500</v>
      </c>
      <c r="T3997">
        <v>10</v>
      </c>
      <c r="U3997">
        <v>10</v>
      </c>
      <c r="V3997">
        <v>1</v>
      </c>
    </row>
    <row r="3998" spans="1:22" x14ac:dyDescent="0.25">
      <c r="A3998">
        <v>417</v>
      </c>
      <c r="B3998">
        <v>8</v>
      </c>
      <c r="C3998">
        <v>8</v>
      </c>
      <c r="D3998">
        <v>2</v>
      </c>
      <c r="E3998">
        <v>5</v>
      </c>
      <c r="F3998">
        <v>0.25</v>
      </c>
      <c r="G3998">
        <v>3</v>
      </c>
      <c r="H3998">
        <v>5</v>
      </c>
      <c r="I3998">
        <v>1</v>
      </c>
      <c r="J3998">
        <v>26</v>
      </c>
      <c r="K3998">
        <v>1</v>
      </c>
      <c r="L3998">
        <v>4</v>
      </c>
      <c r="M3998">
        <v>1</v>
      </c>
      <c r="N3998">
        <v>1</v>
      </c>
      <c r="Q3998">
        <v>1</v>
      </c>
      <c r="R3998">
        <v>1</v>
      </c>
      <c r="S3998">
        <v>400</v>
      </c>
      <c r="T3998">
        <v>8</v>
      </c>
      <c r="U3998">
        <v>8</v>
      </c>
      <c r="V3998">
        <v>1</v>
      </c>
    </row>
    <row r="3999" spans="1:22" x14ac:dyDescent="0.25">
      <c r="A3999">
        <v>417</v>
      </c>
      <c r="B3999">
        <v>6</v>
      </c>
      <c r="C3999">
        <v>6</v>
      </c>
      <c r="D3999">
        <v>1</v>
      </c>
      <c r="E3999">
        <v>5</v>
      </c>
      <c r="F3999">
        <v>0.125</v>
      </c>
      <c r="G3999">
        <v>2</v>
      </c>
      <c r="H3999">
        <v>30</v>
      </c>
      <c r="I3999">
        <v>1</v>
      </c>
      <c r="J3999">
        <v>16</v>
      </c>
      <c r="K3999">
        <v>1</v>
      </c>
      <c r="L3999">
        <v>3</v>
      </c>
      <c r="M3999">
        <v>1</v>
      </c>
      <c r="N3999">
        <v>1</v>
      </c>
      <c r="Q3999">
        <v>2</v>
      </c>
      <c r="R3999">
        <v>1</v>
      </c>
      <c r="S3999">
        <v>-88</v>
      </c>
      <c r="T3999">
        <v>6</v>
      </c>
      <c r="U3999">
        <v>6</v>
      </c>
      <c r="V3999">
        <v>1</v>
      </c>
    </row>
    <row r="4000" spans="1:22" x14ac:dyDescent="0.25">
      <c r="A4000">
        <v>417</v>
      </c>
      <c r="B4000">
        <v>11</v>
      </c>
      <c r="C4000">
        <v>11</v>
      </c>
      <c r="D4000">
        <v>6</v>
      </c>
      <c r="E4000">
        <v>5</v>
      </c>
      <c r="F4000">
        <v>0.75</v>
      </c>
      <c r="G4000">
        <v>3</v>
      </c>
      <c r="H4000">
        <v>15</v>
      </c>
      <c r="I4000">
        <v>3</v>
      </c>
      <c r="J4000">
        <v>21</v>
      </c>
      <c r="K4000">
        <v>1</v>
      </c>
      <c r="L4000">
        <v>2</v>
      </c>
      <c r="M4000">
        <v>1</v>
      </c>
      <c r="N4000">
        <v>1</v>
      </c>
      <c r="Q4000">
        <v>6</v>
      </c>
      <c r="R4000">
        <v>1</v>
      </c>
      <c r="S4000">
        <v>1200</v>
      </c>
      <c r="T4000">
        <v>11</v>
      </c>
      <c r="U4000">
        <v>11</v>
      </c>
      <c r="V4000">
        <v>1</v>
      </c>
    </row>
    <row r="4001" spans="1:22" x14ac:dyDescent="0.25">
      <c r="A4001">
        <v>417</v>
      </c>
      <c r="B4001">
        <v>3</v>
      </c>
      <c r="C4001">
        <v>3</v>
      </c>
      <c r="D4001">
        <v>2</v>
      </c>
      <c r="E4001">
        <v>5</v>
      </c>
      <c r="F4001">
        <v>0.25</v>
      </c>
      <c r="G4001">
        <v>2</v>
      </c>
      <c r="H4001">
        <v>20</v>
      </c>
      <c r="I4001">
        <v>1</v>
      </c>
      <c r="J4001">
        <v>28</v>
      </c>
      <c r="K4001">
        <v>1</v>
      </c>
      <c r="L4001">
        <v>3</v>
      </c>
      <c r="M4001">
        <v>1</v>
      </c>
      <c r="N4001">
        <v>1</v>
      </c>
      <c r="Q4001">
        <v>2</v>
      </c>
      <c r="R4001">
        <v>1</v>
      </c>
      <c r="S4001">
        <v>-88</v>
      </c>
      <c r="T4001">
        <v>3</v>
      </c>
      <c r="U4001">
        <v>3</v>
      </c>
      <c r="V4001">
        <v>1</v>
      </c>
    </row>
    <row r="4002" spans="1:22" x14ac:dyDescent="0.25">
      <c r="A4002">
        <v>417</v>
      </c>
      <c r="B4002">
        <v>2</v>
      </c>
      <c r="C4002">
        <v>2</v>
      </c>
      <c r="D4002">
        <v>4</v>
      </c>
      <c r="E4002">
        <v>5</v>
      </c>
      <c r="F4002">
        <v>0.5</v>
      </c>
      <c r="G4002">
        <v>2</v>
      </c>
      <c r="H4002">
        <v>15</v>
      </c>
      <c r="I4002">
        <v>1</v>
      </c>
      <c r="J4002">
        <v>28</v>
      </c>
      <c r="K4002">
        <v>1</v>
      </c>
      <c r="L4002">
        <v>4</v>
      </c>
      <c r="M4002">
        <v>1</v>
      </c>
      <c r="N4002">
        <v>1</v>
      </c>
      <c r="Q4002">
        <v>2</v>
      </c>
      <c r="R4002">
        <v>1</v>
      </c>
      <c r="S4002">
        <v>-88</v>
      </c>
      <c r="T4002">
        <v>2</v>
      </c>
      <c r="U4002">
        <v>2</v>
      </c>
      <c r="V4002">
        <v>1</v>
      </c>
    </row>
    <row r="4003" spans="1:22" x14ac:dyDescent="0.25">
      <c r="A4003">
        <v>417</v>
      </c>
      <c r="B4003">
        <v>5</v>
      </c>
      <c r="C4003">
        <v>5</v>
      </c>
      <c r="D4003">
        <v>1</v>
      </c>
      <c r="E4003">
        <v>5</v>
      </c>
      <c r="F4003">
        <v>0.125</v>
      </c>
      <c r="G4003">
        <v>2</v>
      </c>
      <c r="H4003">
        <v>30</v>
      </c>
      <c r="I4003">
        <v>1</v>
      </c>
      <c r="J4003">
        <v>22</v>
      </c>
      <c r="K4003">
        <v>1</v>
      </c>
      <c r="L4003">
        <v>3</v>
      </c>
      <c r="M4003">
        <v>1</v>
      </c>
      <c r="N4003">
        <v>1</v>
      </c>
      <c r="Q4003">
        <v>2</v>
      </c>
      <c r="R4003">
        <v>1</v>
      </c>
      <c r="S4003">
        <v>-88</v>
      </c>
      <c r="T4003">
        <v>5</v>
      </c>
      <c r="U4003">
        <v>5</v>
      </c>
      <c r="V4003">
        <v>1</v>
      </c>
    </row>
    <row r="4004" spans="1:22" x14ac:dyDescent="0.25">
      <c r="A4004">
        <v>417</v>
      </c>
      <c r="B4004">
        <v>4</v>
      </c>
      <c r="C4004">
        <v>4</v>
      </c>
      <c r="D4004">
        <v>1</v>
      </c>
      <c r="E4004">
        <v>5</v>
      </c>
      <c r="F4004">
        <v>0.125</v>
      </c>
      <c r="G4004">
        <v>2</v>
      </c>
      <c r="H4004">
        <v>20</v>
      </c>
      <c r="I4004">
        <v>1</v>
      </c>
      <c r="J4004">
        <v>21</v>
      </c>
      <c r="K4004">
        <v>1</v>
      </c>
      <c r="L4004">
        <v>3</v>
      </c>
      <c r="M4004">
        <v>1</v>
      </c>
      <c r="N4004">
        <v>1</v>
      </c>
      <c r="Q4004">
        <v>2</v>
      </c>
      <c r="R4004">
        <v>1</v>
      </c>
      <c r="S4004">
        <v>-88</v>
      </c>
      <c r="T4004">
        <v>4</v>
      </c>
      <c r="U4004">
        <v>4</v>
      </c>
      <c r="V4004">
        <v>1</v>
      </c>
    </row>
    <row r="4005" spans="1:22" x14ac:dyDescent="0.25">
      <c r="A4005">
        <v>379</v>
      </c>
      <c r="B4005">
        <v>7</v>
      </c>
      <c r="C4005">
        <v>7</v>
      </c>
      <c r="D4005">
        <v>1.5</v>
      </c>
      <c r="E4005">
        <v>5</v>
      </c>
      <c r="F4005">
        <v>0.19</v>
      </c>
      <c r="G4005">
        <v>4</v>
      </c>
      <c r="H4005">
        <v>8</v>
      </c>
      <c r="I4005">
        <v>1</v>
      </c>
      <c r="J4005">
        <v>40</v>
      </c>
      <c r="K4005">
        <v>1</v>
      </c>
      <c r="L4005">
        <v>2</v>
      </c>
      <c r="M4005">
        <v>1</v>
      </c>
      <c r="N4005">
        <v>1</v>
      </c>
      <c r="Q4005">
        <v>1</v>
      </c>
      <c r="R4005">
        <v>1</v>
      </c>
      <c r="S4005">
        <v>3000</v>
      </c>
      <c r="T4005">
        <v>7</v>
      </c>
      <c r="U4005">
        <v>7</v>
      </c>
      <c r="V4005">
        <v>2</v>
      </c>
    </row>
    <row r="4006" spans="1:22" x14ac:dyDescent="0.25">
      <c r="A4006">
        <v>379</v>
      </c>
      <c r="B4006">
        <v>1</v>
      </c>
      <c r="C4006">
        <v>1</v>
      </c>
      <c r="D4006">
        <v>4</v>
      </c>
      <c r="E4006">
        <v>5</v>
      </c>
      <c r="F4006">
        <v>0.5</v>
      </c>
      <c r="G4006">
        <v>4</v>
      </c>
      <c r="H4006">
        <v>10</v>
      </c>
      <c r="I4006">
        <v>1</v>
      </c>
      <c r="J4006">
        <v>40</v>
      </c>
      <c r="K4006">
        <v>1</v>
      </c>
      <c r="L4006">
        <v>2</v>
      </c>
      <c r="M4006">
        <v>1</v>
      </c>
      <c r="N4006">
        <v>1</v>
      </c>
      <c r="Q4006">
        <v>2</v>
      </c>
      <c r="R4006">
        <v>3</v>
      </c>
      <c r="S4006">
        <v>30000</v>
      </c>
      <c r="T4006">
        <v>1</v>
      </c>
      <c r="U4006">
        <v>1</v>
      </c>
      <c r="V4006">
        <v>1</v>
      </c>
    </row>
    <row r="4007" spans="1:22" x14ac:dyDescent="0.25">
      <c r="A4007">
        <v>379</v>
      </c>
      <c r="B4007">
        <v>4</v>
      </c>
      <c r="C4007">
        <v>4</v>
      </c>
      <c r="D4007">
        <v>4</v>
      </c>
      <c r="E4007">
        <v>5</v>
      </c>
      <c r="F4007">
        <v>0.5</v>
      </c>
      <c r="G4007">
        <v>4</v>
      </c>
      <c r="H4007">
        <v>10</v>
      </c>
      <c r="I4007">
        <v>1</v>
      </c>
      <c r="J4007">
        <v>40</v>
      </c>
      <c r="K4007">
        <v>1</v>
      </c>
      <c r="L4007">
        <v>2</v>
      </c>
      <c r="M4007">
        <v>1</v>
      </c>
      <c r="N4007">
        <v>1</v>
      </c>
      <c r="Q4007">
        <v>2</v>
      </c>
      <c r="R4007">
        <v>3</v>
      </c>
      <c r="S4007">
        <v>15000</v>
      </c>
      <c r="T4007">
        <v>4</v>
      </c>
      <c r="U4007">
        <v>4</v>
      </c>
      <c r="V4007">
        <v>1</v>
      </c>
    </row>
    <row r="4008" spans="1:22" x14ac:dyDescent="0.25">
      <c r="A4008">
        <v>379</v>
      </c>
      <c r="B4008">
        <v>5</v>
      </c>
      <c r="C4008">
        <v>5</v>
      </c>
      <c r="D4008">
        <v>5</v>
      </c>
      <c r="E4008">
        <v>5</v>
      </c>
      <c r="F4008">
        <v>0.62</v>
      </c>
      <c r="G4008">
        <v>4</v>
      </c>
      <c r="H4008">
        <v>2</v>
      </c>
      <c r="I4008">
        <v>1</v>
      </c>
      <c r="J4008">
        <v>16</v>
      </c>
      <c r="K4008">
        <v>1</v>
      </c>
      <c r="L4008">
        <v>4</v>
      </c>
      <c r="M4008">
        <v>1</v>
      </c>
      <c r="N4008">
        <v>1</v>
      </c>
      <c r="Q4008">
        <v>1</v>
      </c>
      <c r="R4008">
        <v>3</v>
      </c>
      <c r="S4008">
        <v>8000</v>
      </c>
      <c r="T4008">
        <v>5</v>
      </c>
      <c r="U4008">
        <v>5</v>
      </c>
      <c r="V4008">
        <v>1</v>
      </c>
    </row>
    <row r="4009" spans="1:22" x14ac:dyDescent="0.25">
      <c r="A4009">
        <v>379</v>
      </c>
      <c r="B4009">
        <v>3</v>
      </c>
      <c r="C4009">
        <v>3</v>
      </c>
      <c r="D4009">
        <v>3</v>
      </c>
      <c r="E4009">
        <v>5</v>
      </c>
      <c r="F4009">
        <v>0.38</v>
      </c>
      <c r="G4009">
        <v>2</v>
      </c>
      <c r="H4009">
        <v>20</v>
      </c>
      <c r="I4009">
        <v>1</v>
      </c>
      <c r="J4009">
        <v>9</v>
      </c>
      <c r="K4009">
        <v>2</v>
      </c>
      <c r="O4009">
        <v>0.5</v>
      </c>
      <c r="Q4009">
        <v>2</v>
      </c>
      <c r="R4009">
        <v>3</v>
      </c>
      <c r="S4009">
        <v>20000</v>
      </c>
      <c r="T4009">
        <v>3</v>
      </c>
      <c r="U4009">
        <v>3</v>
      </c>
      <c r="V4009">
        <v>1</v>
      </c>
    </row>
    <row r="4010" spans="1:22" x14ac:dyDescent="0.25">
      <c r="A4010">
        <v>379</v>
      </c>
      <c r="B4010">
        <v>6</v>
      </c>
      <c r="C4010">
        <v>6</v>
      </c>
      <c r="D4010">
        <v>1.5</v>
      </c>
      <c r="E4010">
        <v>5</v>
      </c>
      <c r="F4010">
        <v>0.19</v>
      </c>
      <c r="G4010">
        <v>4</v>
      </c>
      <c r="H4010">
        <v>6</v>
      </c>
      <c r="I4010">
        <v>1</v>
      </c>
      <c r="J4010">
        <v>40</v>
      </c>
      <c r="K4010">
        <v>1</v>
      </c>
      <c r="L4010">
        <v>2</v>
      </c>
      <c r="M4010">
        <v>3</v>
      </c>
      <c r="N4010">
        <v>3</v>
      </c>
      <c r="O4010">
        <v>0.5</v>
      </c>
      <c r="Q4010">
        <v>1</v>
      </c>
      <c r="R4010">
        <v>1</v>
      </c>
      <c r="S4010">
        <v>3000</v>
      </c>
      <c r="T4010">
        <v>6</v>
      </c>
      <c r="U4010">
        <v>6</v>
      </c>
      <c r="V4010">
        <v>1</v>
      </c>
    </row>
    <row r="4011" spans="1:22" x14ac:dyDescent="0.25">
      <c r="A4011">
        <v>379</v>
      </c>
      <c r="B4011">
        <v>2</v>
      </c>
      <c r="C4011">
        <v>2</v>
      </c>
      <c r="D4011">
        <v>1</v>
      </c>
      <c r="E4011">
        <v>5</v>
      </c>
      <c r="F4011">
        <v>0.13</v>
      </c>
      <c r="G4011">
        <v>3</v>
      </c>
      <c r="H4011">
        <v>5</v>
      </c>
      <c r="I4011">
        <v>1</v>
      </c>
      <c r="J4011">
        <v>14</v>
      </c>
      <c r="K4011">
        <v>1</v>
      </c>
      <c r="L4011">
        <v>4</v>
      </c>
      <c r="M4011">
        <v>1</v>
      </c>
      <c r="N4011">
        <v>1</v>
      </c>
      <c r="Q4011">
        <v>2</v>
      </c>
      <c r="R4011">
        <v>3</v>
      </c>
      <c r="S4011">
        <v>12000</v>
      </c>
      <c r="T4011">
        <v>2</v>
      </c>
      <c r="U4011">
        <v>2</v>
      </c>
      <c r="V4011">
        <v>1</v>
      </c>
    </row>
    <row r="4012" spans="1:22" x14ac:dyDescent="0.25">
      <c r="A4012">
        <v>376</v>
      </c>
      <c r="B4012">
        <v>2</v>
      </c>
      <c r="C4012">
        <v>2</v>
      </c>
      <c r="D4012">
        <v>2</v>
      </c>
      <c r="E4012">
        <v>5</v>
      </c>
      <c r="F4012">
        <v>0.25</v>
      </c>
      <c r="G4012">
        <v>2</v>
      </c>
      <c r="H4012">
        <v>10</v>
      </c>
      <c r="I4012">
        <v>1</v>
      </c>
      <c r="J4012">
        <v>45</v>
      </c>
      <c r="K4012">
        <v>1</v>
      </c>
      <c r="L4012">
        <v>4</v>
      </c>
      <c r="M4012">
        <v>1</v>
      </c>
      <c r="N4012">
        <v>1</v>
      </c>
      <c r="Q4012">
        <v>2</v>
      </c>
      <c r="R4012">
        <v>3</v>
      </c>
      <c r="S4012">
        <v>10000</v>
      </c>
      <c r="T4012">
        <v>2</v>
      </c>
      <c r="U4012">
        <v>2</v>
      </c>
      <c r="V4012">
        <v>1</v>
      </c>
    </row>
    <row r="4013" spans="1:22" x14ac:dyDescent="0.25">
      <c r="A4013">
        <v>376</v>
      </c>
      <c r="B4013">
        <v>3</v>
      </c>
      <c r="C4013">
        <v>3</v>
      </c>
      <c r="D4013">
        <v>0.5</v>
      </c>
      <c r="E4013">
        <v>5</v>
      </c>
      <c r="F4013">
        <v>6.25E-2</v>
      </c>
      <c r="G4013">
        <v>2</v>
      </c>
      <c r="H4013">
        <v>3</v>
      </c>
      <c r="I4013">
        <v>1</v>
      </c>
      <c r="J4013">
        <v>45</v>
      </c>
      <c r="K4013">
        <v>1</v>
      </c>
      <c r="L4013">
        <v>4</v>
      </c>
      <c r="M4013">
        <v>1</v>
      </c>
      <c r="N4013">
        <v>1</v>
      </c>
      <c r="Q4013">
        <v>2</v>
      </c>
      <c r="R4013">
        <v>3</v>
      </c>
      <c r="S4013">
        <v>3000</v>
      </c>
      <c r="T4013">
        <v>3</v>
      </c>
      <c r="U4013">
        <v>3</v>
      </c>
      <c r="V4013">
        <v>1</v>
      </c>
    </row>
    <row r="4014" spans="1:22" x14ac:dyDescent="0.25">
      <c r="A4014">
        <v>376</v>
      </c>
      <c r="B4014">
        <v>4</v>
      </c>
      <c r="C4014">
        <v>4</v>
      </c>
      <c r="D4014">
        <v>6</v>
      </c>
      <c r="E4014">
        <v>5</v>
      </c>
      <c r="F4014">
        <v>0.75</v>
      </c>
      <c r="G4014">
        <v>2</v>
      </c>
      <c r="H4014">
        <v>10</v>
      </c>
      <c r="I4014">
        <v>1</v>
      </c>
      <c r="J4014">
        <v>45</v>
      </c>
      <c r="K4014">
        <v>1</v>
      </c>
      <c r="L4014">
        <v>4</v>
      </c>
      <c r="M4014">
        <v>3</v>
      </c>
      <c r="N4014">
        <v>3</v>
      </c>
      <c r="O4014">
        <v>0.5</v>
      </c>
      <c r="Q4014">
        <v>2</v>
      </c>
      <c r="R4014">
        <v>3</v>
      </c>
      <c r="S4014">
        <v>50000</v>
      </c>
      <c r="T4014">
        <v>4</v>
      </c>
      <c r="U4014">
        <v>4</v>
      </c>
      <c r="V4014">
        <v>1</v>
      </c>
    </row>
    <row r="4015" spans="1:22" x14ac:dyDescent="0.25">
      <c r="A4015">
        <v>376</v>
      </c>
      <c r="B4015">
        <v>5</v>
      </c>
      <c r="C4015">
        <v>5</v>
      </c>
      <c r="D4015">
        <v>3</v>
      </c>
      <c r="E4015">
        <v>5</v>
      </c>
      <c r="F4015">
        <v>0.375</v>
      </c>
      <c r="G4015">
        <v>2</v>
      </c>
      <c r="H4015">
        <v>2</v>
      </c>
      <c r="I4015">
        <v>1</v>
      </c>
      <c r="J4015">
        <v>45</v>
      </c>
      <c r="K4015">
        <v>1</v>
      </c>
      <c r="L4015">
        <v>4</v>
      </c>
      <c r="M4015">
        <v>1</v>
      </c>
      <c r="N4015">
        <v>1</v>
      </c>
      <c r="Q4015">
        <v>1</v>
      </c>
      <c r="R4015">
        <v>3</v>
      </c>
      <c r="S4015">
        <v>3000</v>
      </c>
      <c r="T4015">
        <v>5</v>
      </c>
      <c r="U4015">
        <v>5</v>
      </c>
      <c r="V4015">
        <v>1</v>
      </c>
    </row>
    <row r="4016" spans="1:22" x14ac:dyDescent="0.25">
      <c r="A4016">
        <v>376</v>
      </c>
      <c r="B4016">
        <v>1</v>
      </c>
      <c r="C4016">
        <v>1</v>
      </c>
      <c r="D4016">
        <v>4</v>
      </c>
      <c r="E4016">
        <v>5</v>
      </c>
      <c r="F4016">
        <v>0.5</v>
      </c>
      <c r="G4016">
        <v>2</v>
      </c>
      <c r="H4016">
        <v>15</v>
      </c>
      <c r="I4016">
        <v>1</v>
      </c>
      <c r="J4016">
        <v>45</v>
      </c>
      <c r="K4016">
        <v>1</v>
      </c>
      <c r="L4016">
        <v>4</v>
      </c>
      <c r="M4016">
        <v>1</v>
      </c>
      <c r="N4016">
        <v>1</v>
      </c>
      <c r="Q4016">
        <v>2</v>
      </c>
      <c r="R4016">
        <v>3</v>
      </c>
      <c r="S4016">
        <v>40000</v>
      </c>
      <c r="T4016">
        <v>1</v>
      </c>
      <c r="U4016">
        <v>1</v>
      </c>
      <c r="V4016">
        <v>1</v>
      </c>
    </row>
    <row r="4017" spans="1:22" x14ac:dyDescent="0.25">
      <c r="A4017">
        <v>376</v>
      </c>
      <c r="B4017">
        <v>6</v>
      </c>
      <c r="C4017">
        <v>6</v>
      </c>
      <c r="D4017">
        <v>4</v>
      </c>
      <c r="E4017">
        <v>5</v>
      </c>
      <c r="F4017">
        <v>0.5</v>
      </c>
      <c r="G4017">
        <v>3</v>
      </c>
      <c r="H4017">
        <v>25</v>
      </c>
      <c r="I4017">
        <v>1</v>
      </c>
      <c r="J4017">
        <v>1</v>
      </c>
      <c r="K4017">
        <v>3</v>
      </c>
      <c r="P4017">
        <v>150</v>
      </c>
      <c r="Q4017">
        <v>1</v>
      </c>
      <c r="R4017">
        <v>3</v>
      </c>
      <c r="S4017">
        <v>150</v>
      </c>
      <c r="T4017">
        <v>6</v>
      </c>
      <c r="U4017">
        <v>6</v>
      </c>
      <c r="V4017">
        <v>2</v>
      </c>
    </row>
    <row r="4018" spans="1:22" x14ac:dyDescent="0.25">
      <c r="A4018">
        <v>740</v>
      </c>
      <c r="B4018">
        <v>4</v>
      </c>
      <c r="C4018">
        <v>4</v>
      </c>
      <c r="D4018">
        <v>8</v>
      </c>
      <c r="E4018">
        <v>5</v>
      </c>
      <c r="F4018">
        <v>1</v>
      </c>
      <c r="G4018">
        <v>3</v>
      </c>
      <c r="H4018">
        <v>10</v>
      </c>
      <c r="I4018">
        <v>1</v>
      </c>
      <c r="J4018">
        <v>24</v>
      </c>
      <c r="K4018">
        <v>1</v>
      </c>
      <c r="L4018">
        <v>2</v>
      </c>
      <c r="M4018">
        <v>1</v>
      </c>
      <c r="N4018">
        <v>1</v>
      </c>
      <c r="Q4018">
        <v>1</v>
      </c>
      <c r="R4018">
        <v>3</v>
      </c>
      <c r="S4018">
        <v>5000</v>
      </c>
      <c r="T4018">
        <v>4</v>
      </c>
      <c r="U4018">
        <v>4</v>
      </c>
      <c r="V4018">
        <v>1</v>
      </c>
    </row>
    <row r="4019" spans="1:22" x14ac:dyDescent="0.25">
      <c r="A4019">
        <v>740</v>
      </c>
      <c r="B4019">
        <v>1</v>
      </c>
      <c r="C4019">
        <v>1</v>
      </c>
      <c r="D4019">
        <v>8</v>
      </c>
      <c r="E4019">
        <v>5</v>
      </c>
      <c r="F4019">
        <v>1</v>
      </c>
      <c r="G4019">
        <v>3</v>
      </c>
      <c r="H4019">
        <v>3</v>
      </c>
      <c r="I4019">
        <v>1</v>
      </c>
      <c r="J4019">
        <v>40</v>
      </c>
      <c r="K4019">
        <v>1</v>
      </c>
      <c r="L4019">
        <v>1</v>
      </c>
      <c r="M4019">
        <v>1</v>
      </c>
      <c r="N4019">
        <v>1</v>
      </c>
      <c r="Q4019">
        <v>2</v>
      </c>
      <c r="R4019">
        <v>3</v>
      </c>
      <c r="S4019">
        <v>8000</v>
      </c>
      <c r="T4019">
        <v>1</v>
      </c>
      <c r="U4019">
        <v>1</v>
      </c>
      <c r="V4019">
        <v>1</v>
      </c>
    </row>
    <row r="4020" spans="1:22" x14ac:dyDescent="0.25">
      <c r="A4020">
        <v>740</v>
      </c>
      <c r="B4020">
        <v>2</v>
      </c>
      <c r="C4020">
        <v>2</v>
      </c>
      <c r="D4020">
        <v>2</v>
      </c>
      <c r="E4020">
        <v>5</v>
      </c>
      <c r="F4020">
        <v>0.25</v>
      </c>
      <c r="G4020">
        <v>2</v>
      </c>
      <c r="H4020">
        <v>5</v>
      </c>
      <c r="I4020">
        <v>1</v>
      </c>
      <c r="J4020">
        <v>40</v>
      </c>
      <c r="K4020">
        <v>1</v>
      </c>
      <c r="L4020">
        <v>1</v>
      </c>
      <c r="M4020">
        <v>1</v>
      </c>
      <c r="N4020">
        <v>1</v>
      </c>
      <c r="Q4020">
        <v>2</v>
      </c>
      <c r="R4020">
        <v>3</v>
      </c>
      <c r="S4020">
        <v>4000</v>
      </c>
      <c r="T4020">
        <v>2</v>
      </c>
      <c r="U4020">
        <v>2</v>
      </c>
      <c r="V4020">
        <v>1</v>
      </c>
    </row>
    <row r="4021" spans="1:22" x14ac:dyDescent="0.25">
      <c r="A4021">
        <v>740</v>
      </c>
      <c r="B4021">
        <v>3</v>
      </c>
      <c r="C4021">
        <v>3</v>
      </c>
      <c r="D4021">
        <v>1</v>
      </c>
      <c r="E4021">
        <v>5</v>
      </c>
      <c r="F4021">
        <v>0.125</v>
      </c>
      <c r="G4021">
        <v>2</v>
      </c>
      <c r="H4021">
        <v>60</v>
      </c>
      <c r="I4021">
        <v>1</v>
      </c>
      <c r="J4021">
        <v>23</v>
      </c>
      <c r="K4021">
        <v>1</v>
      </c>
      <c r="L4021">
        <v>3</v>
      </c>
      <c r="M4021">
        <v>1</v>
      </c>
      <c r="N4021">
        <v>1</v>
      </c>
      <c r="Q4021">
        <v>2</v>
      </c>
      <c r="R4021">
        <v>3</v>
      </c>
      <c r="S4021">
        <v>2000</v>
      </c>
      <c r="T4021">
        <v>3</v>
      </c>
      <c r="U4021">
        <v>3</v>
      </c>
      <c r="V4021">
        <v>1</v>
      </c>
    </row>
    <row r="4022" spans="1:22" x14ac:dyDescent="0.25">
      <c r="A4022">
        <v>740</v>
      </c>
      <c r="B4022">
        <v>5</v>
      </c>
      <c r="C4022">
        <v>5</v>
      </c>
      <c r="D4022">
        <v>4</v>
      </c>
      <c r="E4022">
        <v>5</v>
      </c>
      <c r="F4022">
        <v>0.5</v>
      </c>
      <c r="G4022">
        <v>2</v>
      </c>
      <c r="H4022">
        <v>10</v>
      </c>
      <c r="I4022">
        <v>1</v>
      </c>
      <c r="J4022">
        <v>40</v>
      </c>
      <c r="K4022">
        <v>1</v>
      </c>
      <c r="L4022">
        <v>1</v>
      </c>
      <c r="M4022">
        <v>1</v>
      </c>
      <c r="N4022">
        <v>1</v>
      </c>
      <c r="Q4022">
        <v>1</v>
      </c>
      <c r="R4022">
        <v>3</v>
      </c>
      <c r="S4022">
        <v>2500</v>
      </c>
      <c r="T4022">
        <v>5</v>
      </c>
      <c r="U4022">
        <v>5</v>
      </c>
      <c r="V4022">
        <v>1</v>
      </c>
    </row>
    <row r="4023" spans="1:22" x14ac:dyDescent="0.25">
      <c r="A4023">
        <v>740</v>
      </c>
      <c r="B4023">
        <v>6</v>
      </c>
      <c r="C4023">
        <v>6</v>
      </c>
      <c r="D4023">
        <v>5</v>
      </c>
      <c r="E4023">
        <v>5</v>
      </c>
      <c r="F4023">
        <v>0.625</v>
      </c>
      <c r="G4023">
        <v>2</v>
      </c>
      <c r="H4023">
        <v>15</v>
      </c>
      <c r="I4023">
        <v>1</v>
      </c>
      <c r="J4023">
        <v>40</v>
      </c>
      <c r="K4023">
        <v>1</v>
      </c>
      <c r="L4023">
        <v>1</v>
      </c>
      <c r="M4023">
        <v>1</v>
      </c>
      <c r="N4023">
        <v>1</v>
      </c>
      <c r="Q4023">
        <v>4</v>
      </c>
      <c r="R4023">
        <v>3</v>
      </c>
      <c r="S4023">
        <v>3000</v>
      </c>
      <c r="T4023">
        <v>6</v>
      </c>
      <c r="U4023">
        <v>6</v>
      </c>
      <c r="V4023">
        <v>2</v>
      </c>
    </row>
    <row r="4024" spans="1:22" x14ac:dyDescent="0.25">
      <c r="A4024">
        <v>414</v>
      </c>
      <c r="B4024">
        <v>2</v>
      </c>
      <c r="C4024">
        <v>2</v>
      </c>
      <c r="D4024">
        <v>1</v>
      </c>
      <c r="E4024">
        <v>5</v>
      </c>
      <c r="F4024">
        <v>0.125</v>
      </c>
      <c r="G4024">
        <v>4</v>
      </c>
      <c r="H4024">
        <v>30</v>
      </c>
      <c r="I4024">
        <v>1</v>
      </c>
      <c r="J4024">
        <v>25</v>
      </c>
      <c r="K4024">
        <v>1</v>
      </c>
      <c r="L4024">
        <v>2</v>
      </c>
      <c r="M4024">
        <v>1</v>
      </c>
      <c r="N4024">
        <v>1</v>
      </c>
      <c r="Q4024">
        <v>2</v>
      </c>
      <c r="R4024">
        <v>1</v>
      </c>
      <c r="S4024">
        <v>150</v>
      </c>
      <c r="T4024">
        <v>2</v>
      </c>
      <c r="U4024">
        <v>2</v>
      </c>
      <c r="V4024">
        <v>1</v>
      </c>
    </row>
    <row r="4025" spans="1:22" x14ac:dyDescent="0.25">
      <c r="A4025">
        <v>414</v>
      </c>
      <c r="B4025">
        <v>3</v>
      </c>
      <c r="C4025">
        <v>3</v>
      </c>
      <c r="D4025">
        <v>1</v>
      </c>
      <c r="E4025">
        <v>5</v>
      </c>
      <c r="F4025">
        <v>0.125</v>
      </c>
      <c r="G4025">
        <v>3</v>
      </c>
      <c r="H4025">
        <v>5</v>
      </c>
      <c r="I4025">
        <v>1</v>
      </c>
      <c r="J4025">
        <v>50</v>
      </c>
      <c r="K4025">
        <v>1</v>
      </c>
      <c r="L4025">
        <v>4</v>
      </c>
      <c r="M4025">
        <v>3</v>
      </c>
      <c r="N4025">
        <v>3</v>
      </c>
      <c r="O4025">
        <v>0.5</v>
      </c>
      <c r="Q4025">
        <v>2</v>
      </c>
      <c r="R4025">
        <v>1</v>
      </c>
      <c r="S4025">
        <v>150</v>
      </c>
      <c r="T4025">
        <v>3</v>
      </c>
      <c r="U4025">
        <v>3</v>
      </c>
      <c r="V4025">
        <v>1</v>
      </c>
    </row>
    <row r="4026" spans="1:22" x14ac:dyDescent="0.25">
      <c r="A4026">
        <v>414</v>
      </c>
      <c r="B4026">
        <v>7</v>
      </c>
      <c r="C4026">
        <v>7</v>
      </c>
      <c r="D4026">
        <v>2.5</v>
      </c>
      <c r="E4026">
        <v>5</v>
      </c>
      <c r="F4026">
        <v>0.3125</v>
      </c>
      <c r="G4026">
        <v>3</v>
      </c>
      <c r="H4026">
        <v>90</v>
      </c>
      <c r="I4026">
        <v>1</v>
      </c>
      <c r="J4026">
        <v>25</v>
      </c>
      <c r="K4026">
        <v>1</v>
      </c>
      <c r="L4026">
        <v>2</v>
      </c>
      <c r="M4026">
        <v>1</v>
      </c>
      <c r="N4026">
        <v>1</v>
      </c>
      <c r="Q4026">
        <v>1</v>
      </c>
      <c r="R4026">
        <v>1</v>
      </c>
      <c r="S4026">
        <v>250</v>
      </c>
      <c r="T4026">
        <v>7</v>
      </c>
      <c r="U4026">
        <v>7</v>
      </c>
      <c r="V4026">
        <v>2</v>
      </c>
    </row>
    <row r="4027" spans="1:22" x14ac:dyDescent="0.25">
      <c r="A4027">
        <v>414</v>
      </c>
      <c r="B4027">
        <v>6</v>
      </c>
      <c r="C4027">
        <v>6</v>
      </c>
      <c r="D4027">
        <v>2</v>
      </c>
      <c r="E4027">
        <v>5</v>
      </c>
      <c r="F4027">
        <v>0.25</v>
      </c>
      <c r="G4027">
        <v>3</v>
      </c>
      <c r="H4027">
        <v>10</v>
      </c>
      <c r="I4027">
        <v>1</v>
      </c>
      <c r="J4027">
        <v>50</v>
      </c>
      <c r="K4027">
        <v>1</v>
      </c>
      <c r="L4027">
        <v>4</v>
      </c>
      <c r="M4027">
        <v>1</v>
      </c>
      <c r="N4027">
        <v>1</v>
      </c>
      <c r="Q4027">
        <v>1</v>
      </c>
      <c r="R4027">
        <v>1</v>
      </c>
      <c r="S4027">
        <v>150</v>
      </c>
      <c r="T4027">
        <v>6</v>
      </c>
      <c r="U4027">
        <v>6</v>
      </c>
      <c r="V4027">
        <v>1</v>
      </c>
    </row>
    <row r="4028" spans="1:22" x14ac:dyDescent="0.25">
      <c r="A4028">
        <v>414</v>
      </c>
      <c r="B4028">
        <v>4</v>
      </c>
      <c r="C4028">
        <v>4</v>
      </c>
      <c r="D4028">
        <v>1.5</v>
      </c>
      <c r="E4028">
        <v>5</v>
      </c>
      <c r="F4028">
        <v>0.1875</v>
      </c>
      <c r="G4028">
        <v>2</v>
      </c>
      <c r="H4028">
        <v>2</v>
      </c>
      <c r="I4028">
        <v>1</v>
      </c>
      <c r="J4028">
        <v>50</v>
      </c>
      <c r="K4028">
        <v>1</v>
      </c>
      <c r="L4028">
        <v>4</v>
      </c>
      <c r="M4028">
        <v>1</v>
      </c>
      <c r="N4028">
        <v>1</v>
      </c>
      <c r="Q4028">
        <v>1</v>
      </c>
      <c r="R4028">
        <v>1</v>
      </c>
      <c r="S4028">
        <v>150</v>
      </c>
      <c r="T4028">
        <v>4</v>
      </c>
      <c r="U4028">
        <v>4</v>
      </c>
      <c r="V4028">
        <v>1</v>
      </c>
    </row>
    <row r="4029" spans="1:22" x14ac:dyDescent="0.25">
      <c r="A4029">
        <v>414</v>
      </c>
      <c r="B4029">
        <v>5</v>
      </c>
      <c r="C4029">
        <v>5</v>
      </c>
      <c r="D4029">
        <v>2</v>
      </c>
      <c r="E4029">
        <v>5</v>
      </c>
      <c r="F4029">
        <v>0.25</v>
      </c>
      <c r="G4029">
        <v>4</v>
      </c>
      <c r="H4029">
        <v>10</v>
      </c>
      <c r="I4029">
        <v>2</v>
      </c>
      <c r="J4029">
        <v>50</v>
      </c>
      <c r="K4029">
        <v>1</v>
      </c>
      <c r="L4029">
        <v>4</v>
      </c>
      <c r="M4029">
        <v>1</v>
      </c>
      <c r="N4029">
        <v>1</v>
      </c>
      <c r="Q4029">
        <v>1</v>
      </c>
      <c r="R4029">
        <v>1</v>
      </c>
      <c r="S4029">
        <v>200</v>
      </c>
      <c r="T4029">
        <v>5</v>
      </c>
      <c r="U4029">
        <v>5</v>
      </c>
      <c r="V4029">
        <v>1</v>
      </c>
    </row>
    <row r="4030" spans="1:22" x14ac:dyDescent="0.25">
      <c r="A4030">
        <v>414</v>
      </c>
      <c r="B4030">
        <v>1</v>
      </c>
      <c r="C4030">
        <v>1</v>
      </c>
      <c r="D4030">
        <v>1.5</v>
      </c>
      <c r="E4030">
        <v>5</v>
      </c>
      <c r="F4030">
        <v>0.1875</v>
      </c>
      <c r="G4030">
        <v>3</v>
      </c>
      <c r="H4030">
        <v>3</v>
      </c>
      <c r="I4030">
        <v>1</v>
      </c>
      <c r="J4030">
        <v>50</v>
      </c>
      <c r="K4030">
        <v>1</v>
      </c>
      <c r="L4030">
        <v>4</v>
      </c>
      <c r="M4030">
        <v>1</v>
      </c>
      <c r="N4030">
        <v>1</v>
      </c>
      <c r="Q4030">
        <v>2</v>
      </c>
      <c r="R4030">
        <v>1</v>
      </c>
      <c r="S4030">
        <v>600</v>
      </c>
      <c r="T4030">
        <v>1</v>
      </c>
      <c r="U4030">
        <v>1</v>
      </c>
      <c r="V4030">
        <v>1</v>
      </c>
    </row>
    <row r="4031" spans="1:22" x14ac:dyDescent="0.25">
      <c r="A4031">
        <v>397</v>
      </c>
      <c r="B4031">
        <v>3</v>
      </c>
      <c r="C4031">
        <v>3</v>
      </c>
      <c r="D4031">
        <v>4</v>
      </c>
      <c r="E4031">
        <v>5</v>
      </c>
      <c r="F4031">
        <v>0.5</v>
      </c>
      <c r="G4031">
        <v>3</v>
      </c>
      <c r="H4031">
        <v>60</v>
      </c>
      <c r="I4031">
        <v>1</v>
      </c>
      <c r="J4031">
        <v>16</v>
      </c>
      <c r="K4031">
        <v>1</v>
      </c>
      <c r="L4031">
        <v>4</v>
      </c>
      <c r="M4031">
        <v>1</v>
      </c>
      <c r="N4031">
        <v>1</v>
      </c>
      <c r="Q4031">
        <v>1</v>
      </c>
      <c r="R4031">
        <v>1</v>
      </c>
      <c r="S4031">
        <v>10000</v>
      </c>
      <c r="T4031">
        <v>3</v>
      </c>
      <c r="U4031">
        <v>3</v>
      </c>
      <c r="V4031">
        <v>1</v>
      </c>
    </row>
    <row r="4032" spans="1:22" x14ac:dyDescent="0.25">
      <c r="A4032">
        <v>397</v>
      </c>
      <c r="B4032">
        <v>1</v>
      </c>
      <c r="C4032">
        <v>1</v>
      </c>
      <c r="D4032">
        <v>6</v>
      </c>
      <c r="E4032">
        <v>5</v>
      </c>
      <c r="F4032">
        <v>0.75</v>
      </c>
      <c r="G4032">
        <v>3</v>
      </c>
      <c r="H4032">
        <v>5</v>
      </c>
      <c r="I4032">
        <v>1</v>
      </c>
      <c r="J4032">
        <v>16</v>
      </c>
      <c r="K4032">
        <v>1</v>
      </c>
      <c r="L4032">
        <v>4</v>
      </c>
      <c r="M4032">
        <v>1</v>
      </c>
      <c r="N4032">
        <v>1</v>
      </c>
      <c r="Q4032">
        <v>2</v>
      </c>
      <c r="R4032">
        <v>1</v>
      </c>
      <c r="S4032">
        <v>30000</v>
      </c>
      <c r="T4032">
        <v>1</v>
      </c>
      <c r="U4032">
        <v>1</v>
      </c>
      <c r="V4032">
        <v>1</v>
      </c>
    </row>
    <row r="4033" spans="1:22" x14ac:dyDescent="0.25">
      <c r="A4033">
        <v>397</v>
      </c>
      <c r="B4033">
        <v>2</v>
      </c>
      <c r="C4033">
        <v>2</v>
      </c>
      <c r="D4033">
        <v>6</v>
      </c>
      <c r="E4033">
        <v>5</v>
      </c>
      <c r="F4033">
        <v>0.75</v>
      </c>
      <c r="G4033">
        <v>3</v>
      </c>
      <c r="H4033">
        <v>5</v>
      </c>
      <c r="I4033">
        <v>1</v>
      </c>
      <c r="J4033">
        <v>16</v>
      </c>
      <c r="K4033">
        <v>1</v>
      </c>
      <c r="L4033">
        <v>4</v>
      </c>
      <c r="M4033">
        <v>1</v>
      </c>
      <c r="N4033">
        <v>1</v>
      </c>
      <c r="Q4033">
        <v>7</v>
      </c>
      <c r="R4033">
        <v>1</v>
      </c>
      <c r="S4033">
        <v>30000</v>
      </c>
      <c r="T4033">
        <v>2</v>
      </c>
      <c r="U4033">
        <v>2</v>
      </c>
      <c r="V4033">
        <v>1</v>
      </c>
    </row>
    <row r="4034" spans="1:22" x14ac:dyDescent="0.25">
      <c r="A4034">
        <v>397</v>
      </c>
      <c r="B4034">
        <v>4</v>
      </c>
      <c r="C4034">
        <v>4</v>
      </c>
      <c r="D4034">
        <v>3</v>
      </c>
      <c r="E4034">
        <v>5</v>
      </c>
      <c r="F4034">
        <v>0.375</v>
      </c>
      <c r="G4034">
        <v>3</v>
      </c>
      <c r="H4034">
        <v>60</v>
      </c>
      <c r="I4034">
        <v>1</v>
      </c>
      <c r="J4034">
        <v>16</v>
      </c>
      <c r="K4034">
        <v>1</v>
      </c>
      <c r="L4034">
        <v>4</v>
      </c>
      <c r="M4034">
        <v>1</v>
      </c>
      <c r="N4034">
        <v>1</v>
      </c>
      <c r="Q4034">
        <v>1</v>
      </c>
      <c r="R4034">
        <v>1</v>
      </c>
      <c r="S4034">
        <v>10000</v>
      </c>
      <c r="T4034">
        <v>4</v>
      </c>
      <c r="U4034">
        <v>4</v>
      </c>
      <c r="V4034">
        <v>2</v>
      </c>
    </row>
    <row r="4035" spans="1:22" x14ac:dyDescent="0.25">
      <c r="A4035">
        <v>731</v>
      </c>
      <c r="B4035">
        <v>4</v>
      </c>
      <c r="C4035">
        <v>4</v>
      </c>
      <c r="D4035">
        <v>3</v>
      </c>
      <c r="E4035">
        <v>5</v>
      </c>
      <c r="F4035">
        <v>0.375</v>
      </c>
      <c r="G4035">
        <v>2</v>
      </c>
      <c r="H4035">
        <v>0</v>
      </c>
      <c r="I4035">
        <v>1</v>
      </c>
      <c r="J4035">
        <v>40</v>
      </c>
      <c r="K4035">
        <v>1</v>
      </c>
      <c r="L4035">
        <v>1</v>
      </c>
      <c r="M4035">
        <v>1</v>
      </c>
      <c r="N4035">
        <v>1</v>
      </c>
      <c r="Q4035">
        <v>1</v>
      </c>
      <c r="R4035">
        <v>3</v>
      </c>
      <c r="S4035">
        <v>5000</v>
      </c>
      <c r="T4035">
        <v>4</v>
      </c>
      <c r="U4035">
        <v>4</v>
      </c>
      <c r="V4035">
        <v>1</v>
      </c>
    </row>
    <row r="4036" spans="1:22" x14ac:dyDescent="0.25">
      <c r="A4036">
        <v>731</v>
      </c>
      <c r="B4036">
        <v>8</v>
      </c>
      <c r="C4036">
        <v>8</v>
      </c>
      <c r="D4036">
        <v>1.5</v>
      </c>
      <c r="E4036">
        <v>5</v>
      </c>
      <c r="F4036">
        <v>0.1875</v>
      </c>
      <c r="G4036">
        <v>2</v>
      </c>
      <c r="H4036">
        <v>30</v>
      </c>
      <c r="I4036">
        <v>1</v>
      </c>
      <c r="J4036">
        <v>40</v>
      </c>
      <c r="K4036">
        <v>1</v>
      </c>
      <c r="L4036">
        <v>1</v>
      </c>
      <c r="M4036">
        <v>3</v>
      </c>
      <c r="N4036">
        <v>3</v>
      </c>
      <c r="O4036">
        <v>0.5</v>
      </c>
      <c r="Q4036">
        <v>1</v>
      </c>
      <c r="R4036">
        <v>3</v>
      </c>
      <c r="S4036">
        <v>4000</v>
      </c>
      <c r="T4036">
        <v>8</v>
      </c>
      <c r="U4036">
        <v>8</v>
      </c>
      <c r="V4036">
        <v>1</v>
      </c>
    </row>
    <row r="4037" spans="1:22" x14ac:dyDescent="0.25">
      <c r="A4037">
        <v>731</v>
      </c>
      <c r="B4037">
        <v>1</v>
      </c>
      <c r="C4037">
        <v>1</v>
      </c>
      <c r="D4037">
        <v>3</v>
      </c>
      <c r="E4037">
        <v>5</v>
      </c>
      <c r="F4037">
        <v>0.375</v>
      </c>
      <c r="G4037">
        <v>3</v>
      </c>
      <c r="H4037">
        <v>5</v>
      </c>
      <c r="I4037">
        <v>1</v>
      </c>
      <c r="J4037">
        <v>26</v>
      </c>
      <c r="K4037">
        <v>1</v>
      </c>
      <c r="L4037">
        <v>1</v>
      </c>
      <c r="M4037">
        <v>1</v>
      </c>
      <c r="N4037">
        <v>1</v>
      </c>
      <c r="Q4037">
        <v>2</v>
      </c>
      <c r="R4037">
        <v>3</v>
      </c>
      <c r="S4037">
        <v>50000</v>
      </c>
      <c r="T4037">
        <v>1</v>
      </c>
      <c r="U4037">
        <v>1</v>
      </c>
      <c r="V4037">
        <v>1</v>
      </c>
    </row>
    <row r="4038" spans="1:22" x14ac:dyDescent="0.25">
      <c r="A4038">
        <v>731</v>
      </c>
      <c r="B4038">
        <v>6</v>
      </c>
      <c r="C4038">
        <v>6</v>
      </c>
      <c r="D4038">
        <v>1</v>
      </c>
      <c r="E4038">
        <v>5</v>
      </c>
      <c r="F4038">
        <v>0.125</v>
      </c>
      <c r="G4038">
        <v>2</v>
      </c>
      <c r="H4038">
        <v>3</v>
      </c>
      <c r="I4038">
        <v>1</v>
      </c>
      <c r="J4038">
        <v>40</v>
      </c>
      <c r="K4038">
        <v>1</v>
      </c>
      <c r="L4038">
        <v>1</v>
      </c>
      <c r="M4038">
        <v>1</v>
      </c>
      <c r="N4038">
        <v>1</v>
      </c>
      <c r="Q4038">
        <v>1</v>
      </c>
      <c r="R4038">
        <v>3</v>
      </c>
      <c r="S4038">
        <v>1500</v>
      </c>
      <c r="T4038">
        <v>6</v>
      </c>
      <c r="U4038">
        <v>6</v>
      </c>
      <c r="V4038">
        <v>1</v>
      </c>
    </row>
    <row r="4039" spans="1:22" x14ac:dyDescent="0.25">
      <c r="A4039">
        <v>731</v>
      </c>
      <c r="B4039">
        <v>5</v>
      </c>
      <c r="C4039">
        <v>5</v>
      </c>
      <c r="D4039">
        <v>1</v>
      </c>
      <c r="E4039">
        <v>5</v>
      </c>
      <c r="F4039">
        <v>0.125</v>
      </c>
      <c r="G4039">
        <v>2</v>
      </c>
      <c r="H4039">
        <v>2</v>
      </c>
      <c r="I4039">
        <v>1</v>
      </c>
      <c r="J4039">
        <v>40</v>
      </c>
      <c r="K4039">
        <v>1</v>
      </c>
      <c r="L4039">
        <v>1</v>
      </c>
      <c r="M4039">
        <v>1</v>
      </c>
      <c r="N4039">
        <v>1</v>
      </c>
      <c r="Q4039">
        <v>1</v>
      </c>
      <c r="R4039">
        <v>3</v>
      </c>
      <c r="S4039">
        <v>1500</v>
      </c>
      <c r="T4039">
        <v>5</v>
      </c>
      <c r="U4039">
        <v>5</v>
      </c>
      <c r="V4039">
        <v>1</v>
      </c>
    </row>
    <row r="4040" spans="1:22" x14ac:dyDescent="0.25">
      <c r="A4040">
        <v>731</v>
      </c>
      <c r="B4040">
        <v>2</v>
      </c>
      <c r="C4040">
        <v>2</v>
      </c>
      <c r="D4040">
        <v>3</v>
      </c>
      <c r="E4040">
        <v>5</v>
      </c>
      <c r="F4040">
        <v>0.375</v>
      </c>
      <c r="G4040">
        <v>2</v>
      </c>
      <c r="H4040">
        <v>3</v>
      </c>
      <c r="I4040">
        <v>1</v>
      </c>
      <c r="J4040">
        <v>26</v>
      </c>
      <c r="K4040">
        <v>1</v>
      </c>
      <c r="L4040">
        <v>1</v>
      </c>
      <c r="M4040">
        <v>1</v>
      </c>
      <c r="N4040">
        <v>1</v>
      </c>
      <c r="Q4040">
        <v>2</v>
      </c>
      <c r="R4040">
        <v>3</v>
      </c>
      <c r="S4040">
        <v>30000</v>
      </c>
      <c r="T4040">
        <v>2</v>
      </c>
      <c r="U4040">
        <v>2</v>
      </c>
      <c r="V4040">
        <v>1</v>
      </c>
    </row>
    <row r="4041" spans="1:22" x14ac:dyDescent="0.25">
      <c r="A4041">
        <v>731</v>
      </c>
      <c r="B4041">
        <v>7</v>
      </c>
      <c r="C4041">
        <v>7</v>
      </c>
      <c r="D4041">
        <v>1</v>
      </c>
      <c r="E4041">
        <v>5</v>
      </c>
      <c r="F4041">
        <v>0.125</v>
      </c>
      <c r="G4041">
        <v>3</v>
      </c>
      <c r="H4041">
        <v>2</v>
      </c>
      <c r="I4041">
        <v>1</v>
      </c>
      <c r="J4041">
        <v>40</v>
      </c>
      <c r="K4041">
        <v>1</v>
      </c>
      <c r="L4041">
        <v>1</v>
      </c>
      <c r="M4041">
        <v>1</v>
      </c>
      <c r="N4041">
        <v>1</v>
      </c>
      <c r="Q4041">
        <v>1</v>
      </c>
      <c r="R4041">
        <v>3</v>
      </c>
      <c r="S4041">
        <v>1500</v>
      </c>
      <c r="T4041">
        <v>7</v>
      </c>
      <c r="U4041">
        <v>7</v>
      </c>
      <c r="V4041">
        <v>1</v>
      </c>
    </row>
    <row r="4042" spans="1:22" x14ac:dyDescent="0.25">
      <c r="A4042">
        <v>731</v>
      </c>
      <c r="B4042">
        <v>3</v>
      </c>
      <c r="C4042">
        <v>3</v>
      </c>
      <c r="D4042">
        <v>2</v>
      </c>
      <c r="E4042">
        <v>5</v>
      </c>
      <c r="F4042">
        <v>0.25</v>
      </c>
      <c r="G4042">
        <v>3</v>
      </c>
      <c r="H4042">
        <v>3</v>
      </c>
      <c r="I4042">
        <v>1</v>
      </c>
      <c r="J4042">
        <v>26</v>
      </c>
      <c r="K4042">
        <v>1</v>
      </c>
      <c r="L4042">
        <v>1</v>
      </c>
      <c r="M4042">
        <v>1</v>
      </c>
      <c r="N4042">
        <v>1</v>
      </c>
      <c r="Q4042">
        <v>2</v>
      </c>
      <c r="R4042">
        <v>3</v>
      </c>
      <c r="S4042">
        <v>7000</v>
      </c>
      <c r="T4042">
        <v>3</v>
      </c>
      <c r="U4042">
        <v>3</v>
      </c>
      <c r="V4042">
        <v>1</v>
      </c>
    </row>
    <row r="4043" spans="1:22" x14ac:dyDescent="0.25">
      <c r="A4043">
        <v>731</v>
      </c>
      <c r="B4043">
        <v>10</v>
      </c>
      <c r="C4043">
        <v>10</v>
      </c>
      <c r="D4043">
        <v>1</v>
      </c>
      <c r="E4043">
        <v>5</v>
      </c>
      <c r="F4043">
        <v>0.125</v>
      </c>
      <c r="G4043">
        <v>3</v>
      </c>
      <c r="H4043">
        <v>2</v>
      </c>
      <c r="I4043">
        <v>1</v>
      </c>
      <c r="J4043">
        <v>40</v>
      </c>
      <c r="K4043">
        <v>1</v>
      </c>
      <c r="L4043">
        <v>1</v>
      </c>
      <c r="M4043">
        <v>1</v>
      </c>
      <c r="N4043">
        <v>1</v>
      </c>
      <c r="Q4043">
        <v>4</v>
      </c>
      <c r="R4043">
        <v>3</v>
      </c>
      <c r="S4043">
        <v>1000</v>
      </c>
      <c r="T4043">
        <v>10</v>
      </c>
      <c r="U4043">
        <v>10</v>
      </c>
      <c r="V4043">
        <v>2</v>
      </c>
    </row>
    <row r="4044" spans="1:22" x14ac:dyDescent="0.25">
      <c r="A4044">
        <v>731</v>
      </c>
      <c r="B4044">
        <v>9</v>
      </c>
      <c r="C4044">
        <v>9</v>
      </c>
      <c r="D4044">
        <v>1</v>
      </c>
      <c r="E4044">
        <v>5</v>
      </c>
      <c r="F4044">
        <v>0.125</v>
      </c>
      <c r="G4044">
        <v>3</v>
      </c>
      <c r="H4044">
        <v>5</v>
      </c>
      <c r="I4044">
        <v>2</v>
      </c>
      <c r="J4044">
        <v>40</v>
      </c>
      <c r="K4044">
        <v>1</v>
      </c>
      <c r="L4044">
        <v>1</v>
      </c>
      <c r="M4044">
        <v>1</v>
      </c>
      <c r="N4044">
        <v>1</v>
      </c>
      <c r="Q4044">
        <v>1</v>
      </c>
      <c r="R4044">
        <v>3</v>
      </c>
      <c r="S4044">
        <v>2000</v>
      </c>
      <c r="T4044">
        <v>9</v>
      </c>
      <c r="U4044">
        <v>9</v>
      </c>
      <c r="V4044">
        <v>1</v>
      </c>
    </row>
    <row r="4045" spans="1:22" x14ac:dyDescent="0.25">
      <c r="A4045">
        <v>409</v>
      </c>
      <c r="B4045">
        <v>4</v>
      </c>
      <c r="C4045">
        <v>4</v>
      </c>
      <c r="D4045">
        <v>1</v>
      </c>
      <c r="E4045">
        <v>5</v>
      </c>
      <c r="F4045">
        <v>0.125</v>
      </c>
      <c r="G4045">
        <v>2</v>
      </c>
      <c r="H4045">
        <v>10</v>
      </c>
      <c r="I4045">
        <v>1</v>
      </c>
      <c r="J4045">
        <v>31</v>
      </c>
      <c r="K4045">
        <v>1</v>
      </c>
      <c r="L4045">
        <v>2</v>
      </c>
      <c r="M4045">
        <v>1</v>
      </c>
      <c r="N4045">
        <v>1</v>
      </c>
      <c r="Q4045">
        <v>2</v>
      </c>
      <c r="R4045">
        <v>3</v>
      </c>
      <c r="S4045">
        <v>4000</v>
      </c>
      <c r="T4045">
        <v>4</v>
      </c>
      <c r="U4045">
        <v>4</v>
      </c>
      <c r="V4045">
        <v>1</v>
      </c>
    </row>
    <row r="4046" spans="1:22" x14ac:dyDescent="0.25">
      <c r="A4046">
        <v>409</v>
      </c>
      <c r="B4046">
        <v>12</v>
      </c>
      <c r="C4046">
        <v>12</v>
      </c>
      <c r="D4046">
        <v>3</v>
      </c>
      <c r="E4046">
        <v>5</v>
      </c>
      <c r="F4046">
        <v>0.375</v>
      </c>
      <c r="G4046">
        <v>3</v>
      </c>
      <c r="H4046">
        <v>10</v>
      </c>
      <c r="I4046">
        <v>1</v>
      </c>
      <c r="J4046">
        <v>31</v>
      </c>
      <c r="K4046">
        <v>1</v>
      </c>
      <c r="L4046">
        <v>2</v>
      </c>
      <c r="M4046">
        <v>1</v>
      </c>
      <c r="N4046">
        <v>1</v>
      </c>
      <c r="Q4046">
        <v>4</v>
      </c>
      <c r="R4046">
        <v>3</v>
      </c>
      <c r="S4046">
        <v>700</v>
      </c>
      <c r="T4046">
        <v>12</v>
      </c>
      <c r="U4046">
        <v>12</v>
      </c>
      <c r="V4046">
        <v>1</v>
      </c>
    </row>
    <row r="4047" spans="1:22" x14ac:dyDescent="0.25">
      <c r="A4047">
        <v>409</v>
      </c>
      <c r="B4047">
        <v>10</v>
      </c>
      <c r="C4047">
        <v>10</v>
      </c>
      <c r="D4047">
        <v>3</v>
      </c>
      <c r="E4047">
        <v>5</v>
      </c>
      <c r="F4047">
        <v>0.375</v>
      </c>
      <c r="G4047">
        <v>2</v>
      </c>
      <c r="H4047">
        <v>10</v>
      </c>
      <c r="I4047">
        <v>1</v>
      </c>
      <c r="J4047">
        <v>31</v>
      </c>
      <c r="K4047">
        <v>1</v>
      </c>
      <c r="L4047">
        <v>3</v>
      </c>
      <c r="M4047">
        <v>1</v>
      </c>
      <c r="N4047">
        <v>1</v>
      </c>
      <c r="Q4047">
        <v>1</v>
      </c>
      <c r="R4047">
        <v>3</v>
      </c>
      <c r="S4047">
        <v>1200</v>
      </c>
      <c r="T4047">
        <v>10</v>
      </c>
      <c r="U4047">
        <v>10</v>
      </c>
      <c r="V4047">
        <v>1</v>
      </c>
    </row>
    <row r="4048" spans="1:22" x14ac:dyDescent="0.25">
      <c r="A4048">
        <v>409</v>
      </c>
      <c r="B4048">
        <v>11</v>
      </c>
      <c r="C4048">
        <v>11</v>
      </c>
      <c r="D4048">
        <v>1</v>
      </c>
      <c r="E4048">
        <v>5</v>
      </c>
      <c r="F4048">
        <v>0.125</v>
      </c>
      <c r="G4048">
        <v>3</v>
      </c>
      <c r="H4048">
        <v>10</v>
      </c>
      <c r="I4048">
        <v>1</v>
      </c>
      <c r="J4048">
        <v>26</v>
      </c>
      <c r="K4048">
        <v>1</v>
      </c>
      <c r="L4048">
        <v>1</v>
      </c>
      <c r="M4048">
        <v>1</v>
      </c>
      <c r="N4048">
        <v>1</v>
      </c>
      <c r="Q4048">
        <v>1</v>
      </c>
      <c r="R4048">
        <v>3</v>
      </c>
      <c r="S4048">
        <v>600</v>
      </c>
      <c r="T4048">
        <v>11</v>
      </c>
      <c r="U4048">
        <v>11</v>
      </c>
      <c r="V4048">
        <v>1</v>
      </c>
    </row>
    <row r="4049" spans="1:22" x14ac:dyDescent="0.25">
      <c r="A4049">
        <v>409</v>
      </c>
      <c r="B4049">
        <v>5</v>
      </c>
      <c r="C4049">
        <v>5</v>
      </c>
      <c r="D4049">
        <v>8</v>
      </c>
      <c r="E4049">
        <v>5</v>
      </c>
      <c r="F4049">
        <v>1</v>
      </c>
      <c r="G4049">
        <v>3</v>
      </c>
      <c r="H4049">
        <v>10</v>
      </c>
      <c r="I4049">
        <v>1</v>
      </c>
      <c r="J4049">
        <v>26</v>
      </c>
      <c r="K4049">
        <v>1</v>
      </c>
      <c r="L4049">
        <v>2</v>
      </c>
      <c r="M4049">
        <v>1</v>
      </c>
      <c r="N4049">
        <v>1</v>
      </c>
      <c r="Q4049">
        <v>1</v>
      </c>
      <c r="R4049">
        <v>3</v>
      </c>
      <c r="S4049">
        <v>2000</v>
      </c>
      <c r="T4049">
        <v>5</v>
      </c>
      <c r="U4049">
        <v>5</v>
      </c>
      <c r="V4049">
        <v>1</v>
      </c>
    </row>
    <row r="4050" spans="1:22" x14ac:dyDescent="0.25">
      <c r="A4050">
        <v>409</v>
      </c>
      <c r="B4050">
        <v>3</v>
      </c>
      <c r="C4050">
        <v>3</v>
      </c>
      <c r="D4050">
        <v>2</v>
      </c>
      <c r="E4050">
        <v>5</v>
      </c>
      <c r="F4050">
        <v>0.25</v>
      </c>
      <c r="G4050">
        <v>2</v>
      </c>
      <c r="H4050">
        <v>10</v>
      </c>
      <c r="I4050">
        <v>1</v>
      </c>
      <c r="J4050">
        <v>50</v>
      </c>
      <c r="K4050">
        <v>1</v>
      </c>
      <c r="L4050">
        <v>2</v>
      </c>
      <c r="M4050">
        <v>1</v>
      </c>
      <c r="N4050">
        <v>1</v>
      </c>
      <c r="Q4050">
        <v>2</v>
      </c>
      <c r="R4050">
        <v>3</v>
      </c>
      <c r="S4050">
        <v>5000</v>
      </c>
      <c r="T4050">
        <v>3</v>
      </c>
      <c r="U4050">
        <v>3</v>
      </c>
      <c r="V4050">
        <v>1</v>
      </c>
    </row>
    <row r="4051" spans="1:22" x14ac:dyDescent="0.25">
      <c r="A4051">
        <v>409</v>
      </c>
      <c r="B4051">
        <v>6</v>
      </c>
      <c r="C4051">
        <v>6</v>
      </c>
      <c r="D4051">
        <v>6</v>
      </c>
      <c r="E4051">
        <v>5</v>
      </c>
      <c r="F4051">
        <v>0.75</v>
      </c>
      <c r="G4051">
        <v>3</v>
      </c>
      <c r="H4051">
        <v>30</v>
      </c>
      <c r="I4051">
        <v>1</v>
      </c>
      <c r="J4051">
        <v>31</v>
      </c>
      <c r="K4051">
        <v>1</v>
      </c>
      <c r="L4051">
        <v>2</v>
      </c>
      <c r="M4051">
        <v>1</v>
      </c>
      <c r="N4051">
        <v>1</v>
      </c>
      <c r="Q4051">
        <v>6</v>
      </c>
      <c r="R4051">
        <v>3</v>
      </c>
      <c r="S4051">
        <v>1500</v>
      </c>
      <c r="T4051">
        <v>6</v>
      </c>
      <c r="U4051">
        <v>6</v>
      </c>
      <c r="V4051">
        <v>1</v>
      </c>
    </row>
    <row r="4052" spans="1:22" x14ac:dyDescent="0.25">
      <c r="A4052">
        <v>409</v>
      </c>
      <c r="B4052">
        <v>1</v>
      </c>
      <c r="C4052">
        <v>1</v>
      </c>
      <c r="D4052">
        <v>5</v>
      </c>
      <c r="E4052">
        <v>5</v>
      </c>
      <c r="F4052">
        <v>0.625</v>
      </c>
      <c r="G4052">
        <v>2</v>
      </c>
      <c r="H4052">
        <v>10</v>
      </c>
      <c r="I4052">
        <v>1</v>
      </c>
      <c r="J4052">
        <v>42</v>
      </c>
      <c r="K4052">
        <v>1</v>
      </c>
      <c r="L4052">
        <v>2</v>
      </c>
      <c r="M4052">
        <v>1</v>
      </c>
      <c r="N4052">
        <v>1</v>
      </c>
      <c r="Q4052">
        <v>2</v>
      </c>
      <c r="R4052">
        <v>3</v>
      </c>
      <c r="S4052">
        <v>10000</v>
      </c>
      <c r="T4052">
        <v>1</v>
      </c>
      <c r="U4052">
        <v>1</v>
      </c>
      <c r="V4052">
        <v>1</v>
      </c>
    </row>
    <row r="4053" spans="1:22" x14ac:dyDescent="0.25">
      <c r="A4053">
        <v>409</v>
      </c>
      <c r="B4053">
        <v>8</v>
      </c>
      <c r="C4053">
        <v>8</v>
      </c>
      <c r="D4053">
        <v>4</v>
      </c>
      <c r="E4053">
        <v>5</v>
      </c>
      <c r="F4053">
        <v>0.5</v>
      </c>
      <c r="G4053">
        <v>3</v>
      </c>
      <c r="H4053">
        <v>10</v>
      </c>
      <c r="I4053">
        <v>1</v>
      </c>
      <c r="J4053">
        <v>31</v>
      </c>
      <c r="K4053">
        <v>1</v>
      </c>
      <c r="L4053">
        <v>2</v>
      </c>
      <c r="M4053">
        <v>1</v>
      </c>
      <c r="N4053">
        <v>1</v>
      </c>
      <c r="Q4053">
        <v>6</v>
      </c>
      <c r="R4053">
        <v>3</v>
      </c>
      <c r="S4053">
        <v>800</v>
      </c>
      <c r="T4053">
        <v>8</v>
      </c>
      <c r="U4053">
        <v>8</v>
      </c>
      <c r="V4053">
        <v>1</v>
      </c>
    </row>
    <row r="4054" spans="1:22" x14ac:dyDescent="0.25">
      <c r="A4054">
        <v>409</v>
      </c>
      <c r="B4054">
        <v>13</v>
      </c>
      <c r="C4054">
        <v>13</v>
      </c>
      <c r="D4054">
        <v>7</v>
      </c>
      <c r="E4054">
        <v>5</v>
      </c>
      <c r="F4054">
        <v>0.875</v>
      </c>
      <c r="G4054">
        <v>2</v>
      </c>
      <c r="H4054">
        <v>10</v>
      </c>
      <c r="I4054">
        <v>2</v>
      </c>
      <c r="J4054">
        <v>31</v>
      </c>
      <c r="K4054">
        <v>1</v>
      </c>
      <c r="L4054">
        <v>2</v>
      </c>
      <c r="M4054">
        <v>1</v>
      </c>
      <c r="N4054">
        <v>1</v>
      </c>
      <c r="Q4054">
        <v>1</v>
      </c>
      <c r="R4054">
        <v>3</v>
      </c>
      <c r="S4054">
        <v>3500</v>
      </c>
      <c r="T4054">
        <v>13</v>
      </c>
      <c r="U4054">
        <v>13</v>
      </c>
      <c r="V4054">
        <v>2</v>
      </c>
    </row>
    <row r="4055" spans="1:22" x14ac:dyDescent="0.25">
      <c r="A4055">
        <v>409</v>
      </c>
      <c r="B4055">
        <v>2</v>
      </c>
      <c r="C4055">
        <v>2</v>
      </c>
      <c r="D4055">
        <v>3</v>
      </c>
      <c r="E4055">
        <v>5</v>
      </c>
      <c r="F4055">
        <v>0.375</v>
      </c>
      <c r="G4055">
        <v>3</v>
      </c>
      <c r="H4055">
        <v>10</v>
      </c>
      <c r="I4055">
        <v>1</v>
      </c>
      <c r="J4055">
        <v>60</v>
      </c>
      <c r="K4055">
        <v>1</v>
      </c>
      <c r="L4055">
        <v>1</v>
      </c>
      <c r="M4055">
        <v>1</v>
      </c>
      <c r="N4055">
        <v>1</v>
      </c>
      <c r="Q4055">
        <v>2</v>
      </c>
      <c r="R4055">
        <v>3</v>
      </c>
      <c r="S4055">
        <v>8000</v>
      </c>
      <c r="T4055">
        <v>2</v>
      </c>
      <c r="U4055">
        <v>2</v>
      </c>
      <c r="V4055">
        <v>1</v>
      </c>
    </row>
    <row r="4056" spans="1:22" x14ac:dyDescent="0.25">
      <c r="A4056">
        <v>409</v>
      </c>
      <c r="B4056">
        <v>7</v>
      </c>
      <c r="C4056">
        <v>7</v>
      </c>
      <c r="D4056">
        <v>4</v>
      </c>
      <c r="E4056">
        <v>5</v>
      </c>
      <c r="F4056">
        <v>0.5</v>
      </c>
      <c r="G4056">
        <v>2</v>
      </c>
      <c r="H4056">
        <v>1</v>
      </c>
      <c r="I4056">
        <v>1</v>
      </c>
      <c r="J4056">
        <v>31</v>
      </c>
      <c r="K4056">
        <v>1</v>
      </c>
      <c r="L4056">
        <v>2</v>
      </c>
      <c r="M4056">
        <v>1</v>
      </c>
      <c r="N4056">
        <v>1</v>
      </c>
      <c r="Q4056">
        <v>1</v>
      </c>
      <c r="R4056">
        <v>3</v>
      </c>
      <c r="S4056">
        <v>1200</v>
      </c>
      <c r="T4056">
        <v>7</v>
      </c>
      <c r="U4056">
        <v>7</v>
      </c>
      <c r="V4056">
        <v>1</v>
      </c>
    </row>
    <row r="4057" spans="1:22" x14ac:dyDescent="0.25">
      <c r="A4057">
        <v>409</v>
      </c>
      <c r="B4057">
        <v>9</v>
      </c>
      <c r="C4057">
        <v>9</v>
      </c>
      <c r="D4057">
        <v>4</v>
      </c>
      <c r="E4057">
        <v>5</v>
      </c>
      <c r="F4057">
        <v>0.5</v>
      </c>
      <c r="G4057">
        <v>3</v>
      </c>
      <c r="H4057">
        <v>10</v>
      </c>
      <c r="I4057">
        <v>1</v>
      </c>
      <c r="J4057">
        <v>31</v>
      </c>
      <c r="K4057">
        <v>1</v>
      </c>
      <c r="L4057">
        <v>2</v>
      </c>
      <c r="M4057">
        <v>1</v>
      </c>
      <c r="N4057">
        <v>1</v>
      </c>
      <c r="Q4057">
        <v>6</v>
      </c>
      <c r="R4057">
        <v>3</v>
      </c>
      <c r="S4057">
        <v>800</v>
      </c>
      <c r="T4057">
        <v>9</v>
      </c>
      <c r="U4057">
        <v>9</v>
      </c>
      <c r="V4057">
        <v>1</v>
      </c>
    </row>
    <row r="4058" spans="1:22" x14ac:dyDescent="0.25">
      <c r="A4058">
        <v>395</v>
      </c>
      <c r="B4058">
        <v>5</v>
      </c>
      <c r="C4058">
        <v>5</v>
      </c>
      <c r="D4058">
        <v>5</v>
      </c>
      <c r="E4058">
        <v>5</v>
      </c>
      <c r="F4058">
        <v>0.625</v>
      </c>
      <c r="G4058">
        <v>3</v>
      </c>
      <c r="H4058">
        <v>30</v>
      </c>
      <c r="I4058">
        <v>1</v>
      </c>
      <c r="J4058">
        <v>9</v>
      </c>
      <c r="K4058">
        <v>2</v>
      </c>
      <c r="O4058">
        <v>0.5</v>
      </c>
      <c r="Q4058">
        <v>2</v>
      </c>
      <c r="R4058">
        <v>1</v>
      </c>
      <c r="S4058">
        <v>50000</v>
      </c>
      <c r="T4058">
        <v>5</v>
      </c>
      <c r="U4058">
        <v>5</v>
      </c>
      <c r="V4058">
        <v>2</v>
      </c>
    </row>
    <row r="4059" spans="1:22" x14ac:dyDescent="0.25">
      <c r="A4059">
        <v>395</v>
      </c>
      <c r="B4059">
        <v>4</v>
      </c>
      <c r="C4059">
        <v>4</v>
      </c>
      <c r="D4059">
        <v>0.5</v>
      </c>
      <c r="E4059">
        <v>5</v>
      </c>
      <c r="F4059">
        <v>6.25E-2</v>
      </c>
      <c r="G4059">
        <v>3</v>
      </c>
      <c r="H4059">
        <v>10</v>
      </c>
      <c r="I4059">
        <v>3</v>
      </c>
      <c r="J4059">
        <v>18</v>
      </c>
      <c r="K4059">
        <v>1</v>
      </c>
      <c r="L4059">
        <v>4</v>
      </c>
      <c r="M4059">
        <v>1</v>
      </c>
      <c r="N4059">
        <v>1</v>
      </c>
      <c r="Q4059">
        <v>3</v>
      </c>
      <c r="R4059">
        <v>1</v>
      </c>
      <c r="S4059">
        <v>7000</v>
      </c>
      <c r="T4059">
        <v>4</v>
      </c>
      <c r="U4059">
        <v>4</v>
      </c>
      <c r="V4059">
        <v>1</v>
      </c>
    </row>
    <row r="4060" spans="1:22" x14ac:dyDescent="0.25">
      <c r="A4060">
        <v>395</v>
      </c>
      <c r="B4060">
        <v>2</v>
      </c>
      <c r="C4060">
        <v>2</v>
      </c>
      <c r="D4060">
        <v>2</v>
      </c>
      <c r="E4060">
        <v>5</v>
      </c>
      <c r="F4060">
        <v>0.25</v>
      </c>
      <c r="G4060">
        <v>3</v>
      </c>
      <c r="H4060">
        <v>10</v>
      </c>
      <c r="I4060">
        <v>3</v>
      </c>
      <c r="J4060">
        <v>18</v>
      </c>
      <c r="K4060">
        <v>1</v>
      </c>
      <c r="L4060">
        <v>4</v>
      </c>
      <c r="M4060">
        <v>1</v>
      </c>
      <c r="N4060">
        <v>1</v>
      </c>
      <c r="Q4060">
        <v>1</v>
      </c>
      <c r="R4060">
        <v>1</v>
      </c>
      <c r="S4060">
        <v>10000</v>
      </c>
      <c r="T4060">
        <v>2</v>
      </c>
      <c r="U4060">
        <v>2</v>
      </c>
      <c r="V4060">
        <v>1</v>
      </c>
    </row>
    <row r="4061" spans="1:22" x14ac:dyDescent="0.25">
      <c r="A4061">
        <v>395</v>
      </c>
      <c r="B4061">
        <v>3</v>
      </c>
      <c r="C4061">
        <v>3</v>
      </c>
      <c r="D4061">
        <v>2</v>
      </c>
      <c r="E4061">
        <v>5</v>
      </c>
      <c r="F4061">
        <v>0.25</v>
      </c>
      <c r="G4061">
        <v>3</v>
      </c>
      <c r="H4061">
        <v>10</v>
      </c>
      <c r="I4061">
        <v>3</v>
      </c>
      <c r="J4061">
        <v>18</v>
      </c>
      <c r="K4061">
        <v>1</v>
      </c>
      <c r="L4061">
        <v>4</v>
      </c>
      <c r="M4061">
        <v>1</v>
      </c>
      <c r="N4061">
        <v>1</v>
      </c>
      <c r="Q4061">
        <v>1</v>
      </c>
      <c r="R4061">
        <v>1</v>
      </c>
      <c r="S4061">
        <v>10000</v>
      </c>
      <c r="T4061">
        <v>3</v>
      </c>
      <c r="U4061">
        <v>3</v>
      </c>
      <c r="V4061">
        <v>1</v>
      </c>
    </row>
    <row r="4062" spans="1:22" x14ac:dyDescent="0.25">
      <c r="A4062">
        <v>395</v>
      </c>
      <c r="B4062">
        <v>1</v>
      </c>
      <c r="C4062">
        <v>1</v>
      </c>
      <c r="D4062">
        <v>16</v>
      </c>
      <c r="E4062">
        <v>5</v>
      </c>
      <c r="F4062">
        <v>2</v>
      </c>
      <c r="G4062">
        <v>3</v>
      </c>
      <c r="H4062">
        <v>2</v>
      </c>
      <c r="I4062">
        <v>1</v>
      </c>
      <c r="J4062">
        <v>18</v>
      </c>
      <c r="K4062">
        <v>1</v>
      </c>
      <c r="L4062">
        <v>4</v>
      </c>
      <c r="M4062">
        <v>1</v>
      </c>
      <c r="N4062">
        <v>1</v>
      </c>
      <c r="Q4062">
        <v>2</v>
      </c>
      <c r="R4062">
        <v>1</v>
      </c>
      <c r="S4062">
        <v>150000</v>
      </c>
      <c r="T4062">
        <v>1</v>
      </c>
      <c r="U4062">
        <v>1</v>
      </c>
      <c r="V4062">
        <v>1</v>
      </c>
    </row>
    <row r="4063" spans="1:22" x14ac:dyDescent="0.25">
      <c r="A4063">
        <v>398</v>
      </c>
      <c r="B4063">
        <v>4</v>
      </c>
      <c r="C4063">
        <v>4</v>
      </c>
      <c r="D4063">
        <v>1</v>
      </c>
      <c r="E4063">
        <v>5</v>
      </c>
      <c r="F4063">
        <v>0.125</v>
      </c>
      <c r="G4063">
        <v>4</v>
      </c>
      <c r="H4063">
        <v>15</v>
      </c>
      <c r="I4063">
        <v>1</v>
      </c>
      <c r="J4063">
        <v>16</v>
      </c>
      <c r="K4063">
        <v>1</v>
      </c>
      <c r="L4063">
        <v>4</v>
      </c>
      <c r="M4063">
        <v>1</v>
      </c>
      <c r="N4063">
        <v>1</v>
      </c>
      <c r="Q4063">
        <v>2</v>
      </c>
      <c r="R4063">
        <v>3</v>
      </c>
      <c r="S4063">
        <v>-88</v>
      </c>
      <c r="T4063">
        <v>4</v>
      </c>
      <c r="U4063">
        <v>4</v>
      </c>
      <c r="V4063">
        <v>1</v>
      </c>
    </row>
    <row r="4064" spans="1:22" x14ac:dyDescent="0.25">
      <c r="A4064">
        <v>398</v>
      </c>
      <c r="B4064">
        <v>3</v>
      </c>
      <c r="C4064">
        <v>3</v>
      </c>
      <c r="D4064">
        <v>3</v>
      </c>
      <c r="E4064">
        <v>5</v>
      </c>
      <c r="F4064">
        <v>0.375</v>
      </c>
      <c r="G4064">
        <v>2</v>
      </c>
      <c r="H4064">
        <v>10</v>
      </c>
      <c r="I4064">
        <v>1</v>
      </c>
      <c r="J4064">
        <v>16</v>
      </c>
      <c r="K4064">
        <v>1</v>
      </c>
      <c r="L4064">
        <v>4</v>
      </c>
      <c r="M4064">
        <v>1</v>
      </c>
      <c r="N4064">
        <v>1</v>
      </c>
      <c r="Q4064">
        <v>2</v>
      </c>
      <c r="R4064">
        <v>3</v>
      </c>
      <c r="S4064">
        <v>-88</v>
      </c>
      <c r="T4064">
        <v>3</v>
      </c>
      <c r="U4064">
        <v>3</v>
      </c>
      <c r="V4064">
        <v>1</v>
      </c>
    </row>
    <row r="4065" spans="1:22" x14ac:dyDescent="0.25">
      <c r="A4065">
        <v>398</v>
      </c>
      <c r="B4065">
        <v>1</v>
      </c>
      <c r="C4065">
        <v>1</v>
      </c>
      <c r="D4065">
        <v>2</v>
      </c>
      <c r="E4065">
        <v>5</v>
      </c>
      <c r="F4065">
        <v>0.25</v>
      </c>
      <c r="G4065">
        <v>3</v>
      </c>
      <c r="H4065">
        <v>10</v>
      </c>
      <c r="I4065">
        <v>1</v>
      </c>
      <c r="J4065">
        <v>16</v>
      </c>
      <c r="K4065">
        <v>1</v>
      </c>
      <c r="L4065">
        <v>4</v>
      </c>
      <c r="M4065">
        <v>1</v>
      </c>
      <c r="N4065">
        <v>1</v>
      </c>
      <c r="Q4065">
        <v>2</v>
      </c>
      <c r="R4065">
        <v>3</v>
      </c>
      <c r="S4065">
        <v>-88</v>
      </c>
      <c r="T4065">
        <v>1</v>
      </c>
      <c r="U4065">
        <v>1</v>
      </c>
      <c r="V4065">
        <v>1</v>
      </c>
    </row>
    <row r="4066" spans="1:22" x14ac:dyDescent="0.25">
      <c r="A4066">
        <v>398</v>
      </c>
      <c r="B4066">
        <v>7</v>
      </c>
      <c r="C4066">
        <v>7</v>
      </c>
      <c r="D4066">
        <v>3</v>
      </c>
      <c r="E4066">
        <v>5</v>
      </c>
      <c r="F4066">
        <v>0.375</v>
      </c>
      <c r="G4066">
        <v>3</v>
      </c>
      <c r="H4066">
        <v>15</v>
      </c>
      <c r="I4066">
        <v>1</v>
      </c>
      <c r="J4066">
        <v>16</v>
      </c>
      <c r="K4066">
        <v>1</v>
      </c>
      <c r="L4066">
        <v>4</v>
      </c>
      <c r="M4066">
        <v>1</v>
      </c>
      <c r="N4066">
        <v>1</v>
      </c>
      <c r="Q4066">
        <v>1</v>
      </c>
      <c r="R4066">
        <v>3</v>
      </c>
      <c r="S4066">
        <v>-88</v>
      </c>
      <c r="T4066">
        <v>7</v>
      </c>
      <c r="U4066">
        <v>7</v>
      </c>
      <c r="V4066">
        <v>2</v>
      </c>
    </row>
    <row r="4067" spans="1:22" x14ac:dyDescent="0.25">
      <c r="A4067">
        <v>398</v>
      </c>
      <c r="B4067">
        <v>6</v>
      </c>
      <c r="C4067">
        <v>6</v>
      </c>
      <c r="D4067">
        <v>4</v>
      </c>
      <c r="E4067">
        <v>5</v>
      </c>
      <c r="F4067">
        <v>0.5</v>
      </c>
      <c r="G4067">
        <v>2</v>
      </c>
      <c r="H4067">
        <v>15</v>
      </c>
      <c r="I4067">
        <v>1</v>
      </c>
      <c r="J4067">
        <v>16</v>
      </c>
      <c r="K4067">
        <v>1</v>
      </c>
      <c r="L4067">
        <v>4</v>
      </c>
      <c r="M4067">
        <v>1</v>
      </c>
      <c r="N4067">
        <v>1</v>
      </c>
      <c r="Q4067">
        <v>1</v>
      </c>
      <c r="R4067">
        <v>3</v>
      </c>
      <c r="S4067">
        <v>-88</v>
      </c>
      <c r="T4067">
        <v>6</v>
      </c>
      <c r="U4067">
        <v>6</v>
      </c>
      <c r="V4067">
        <v>1</v>
      </c>
    </row>
    <row r="4068" spans="1:22" x14ac:dyDescent="0.25">
      <c r="A4068">
        <v>398</v>
      </c>
      <c r="B4068">
        <v>2</v>
      </c>
      <c r="C4068">
        <v>2</v>
      </c>
      <c r="D4068">
        <v>2</v>
      </c>
      <c r="E4068">
        <v>5</v>
      </c>
      <c r="F4068">
        <v>0.25</v>
      </c>
      <c r="G4068">
        <v>3</v>
      </c>
      <c r="H4068">
        <v>15</v>
      </c>
      <c r="I4068">
        <v>1</v>
      </c>
      <c r="J4068">
        <v>16</v>
      </c>
      <c r="K4068">
        <v>1</v>
      </c>
      <c r="L4068">
        <v>4</v>
      </c>
      <c r="M4068">
        <v>1</v>
      </c>
      <c r="N4068">
        <v>1</v>
      </c>
      <c r="Q4068">
        <v>2</v>
      </c>
      <c r="R4068">
        <v>3</v>
      </c>
      <c r="S4068">
        <v>-88</v>
      </c>
      <c r="T4068">
        <v>2</v>
      </c>
      <c r="U4068">
        <v>2</v>
      </c>
      <c r="V4068">
        <v>1</v>
      </c>
    </row>
    <row r="4069" spans="1:22" x14ac:dyDescent="0.25">
      <c r="A4069">
        <v>398</v>
      </c>
      <c r="B4069">
        <v>5</v>
      </c>
      <c r="C4069">
        <v>5</v>
      </c>
      <c r="D4069">
        <v>1</v>
      </c>
      <c r="E4069">
        <v>5</v>
      </c>
      <c r="F4069">
        <v>0.125</v>
      </c>
      <c r="G4069">
        <v>2</v>
      </c>
      <c r="H4069">
        <v>15</v>
      </c>
      <c r="I4069">
        <v>1</v>
      </c>
      <c r="J4069">
        <v>16</v>
      </c>
      <c r="K4069">
        <v>1</v>
      </c>
      <c r="L4069">
        <v>4</v>
      </c>
      <c r="M4069">
        <v>3</v>
      </c>
      <c r="N4069">
        <v>3</v>
      </c>
      <c r="O4069">
        <v>0.5</v>
      </c>
      <c r="Q4069">
        <v>2</v>
      </c>
      <c r="R4069">
        <v>3</v>
      </c>
      <c r="S4069">
        <v>-88</v>
      </c>
      <c r="T4069">
        <v>5</v>
      </c>
      <c r="U4069">
        <v>5</v>
      </c>
      <c r="V4069">
        <v>1</v>
      </c>
    </row>
    <row r="4070" spans="1:22" x14ac:dyDescent="0.25">
      <c r="A4070">
        <v>377</v>
      </c>
      <c r="B4070">
        <v>10</v>
      </c>
      <c r="C4070">
        <v>10</v>
      </c>
      <c r="D4070">
        <v>2</v>
      </c>
      <c r="E4070">
        <v>5</v>
      </c>
      <c r="F4070">
        <v>0.25</v>
      </c>
      <c r="G4070">
        <v>2</v>
      </c>
      <c r="H4070">
        <v>90</v>
      </c>
      <c r="I4070">
        <v>2</v>
      </c>
      <c r="J4070">
        <v>12</v>
      </c>
      <c r="K4070">
        <v>1</v>
      </c>
      <c r="L4070">
        <v>2</v>
      </c>
      <c r="M4070">
        <v>1</v>
      </c>
      <c r="N4070">
        <v>1</v>
      </c>
      <c r="Q4070">
        <v>1</v>
      </c>
      <c r="R4070">
        <v>1</v>
      </c>
      <c r="S4070">
        <v>3000</v>
      </c>
      <c r="T4070">
        <v>10</v>
      </c>
      <c r="U4070">
        <v>10</v>
      </c>
      <c r="V4070">
        <v>1</v>
      </c>
    </row>
    <row r="4071" spans="1:22" x14ac:dyDescent="0.25">
      <c r="A4071">
        <v>377</v>
      </c>
      <c r="B4071">
        <v>9</v>
      </c>
      <c r="C4071">
        <v>9</v>
      </c>
      <c r="D4071">
        <v>7.5</v>
      </c>
      <c r="E4071">
        <v>5</v>
      </c>
      <c r="F4071">
        <v>0.9375</v>
      </c>
      <c r="G4071">
        <v>4</v>
      </c>
      <c r="H4071">
        <v>2</v>
      </c>
      <c r="I4071">
        <v>1</v>
      </c>
      <c r="J4071">
        <v>40</v>
      </c>
      <c r="K4071">
        <v>1</v>
      </c>
      <c r="L4071">
        <v>2</v>
      </c>
      <c r="M4071">
        <v>1</v>
      </c>
      <c r="N4071">
        <v>1</v>
      </c>
      <c r="Q4071">
        <v>1</v>
      </c>
      <c r="R4071">
        <v>1</v>
      </c>
      <c r="S4071">
        <v>8000</v>
      </c>
      <c r="T4071">
        <v>9</v>
      </c>
      <c r="U4071">
        <v>9</v>
      </c>
      <c r="V4071">
        <v>1</v>
      </c>
    </row>
    <row r="4072" spans="1:22" x14ac:dyDescent="0.25">
      <c r="A4072">
        <v>377</v>
      </c>
      <c r="B4072">
        <v>8</v>
      </c>
      <c r="C4072">
        <v>8</v>
      </c>
      <c r="D4072">
        <v>0.5</v>
      </c>
      <c r="E4072">
        <v>5</v>
      </c>
      <c r="F4072">
        <v>6.25E-2</v>
      </c>
      <c r="G4072">
        <v>4</v>
      </c>
      <c r="H4072">
        <v>60</v>
      </c>
      <c r="I4072">
        <v>1</v>
      </c>
      <c r="J4072">
        <v>29</v>
      </c>
      <c r="K4072">
        <v>1</v>
      </c>
      <c r="L4072">
        <v>2</v>
      </c>
      <c r="M4072">
        <v>3</v>
      </c>
      <c r="N4072">
        <v>3</v>
      </c>
      <c r="O4072">
        <v>0.5</v>
      </c>
      <c r="Q4072">
        <v>3</v>
      </c>
      <c r="R4072">
        <v>1</v>
      </c>
      <c r="S4072">
        <v>6000</v>
      </c>
      <c r="T4072">
        <v>8</v>
      </c>
      <c r="U4072">
        <v>8</v>
      </c>
      <c r="V4072">
        <v>1</v>
      </c>
    </row>
    <row r="4073" spans="1:22" x14ac:dyDescent="0.25">
      <c r="A4073">
        <v>377</v>
      </c>
      <c r="B4073">
        <v>6</v>
      </c>
      <c r="C4073">
        <v>6</v>
      </c>
      <c r="D4073">
        <v>1</v>
      </c>
      <c r="E4073">
        <v>5</v>
      </c>
      <c r="F4073">
        <v>0.125</v>
      </c>
      <c r="G4073">
        <v>2</v>
      </c>
      <c r="H4073">
        <v>15</v>
      </c>
      <c r="I4073">
        <v>1</v>
      </c>
      <c r="J4073">
        <v>26</v>
      </c>
      <c r="K4073">
        <v>2</v>
      </c>
      <c r="O4073">
        <v>0.5</v>
      </c>
      <c r="Q4073">
        <v>2</v>
      </c>
      <c r="R4073">
        <v>1</v>
      </c>
      <c r="S4073">
        <v>7000</v>
      </c>
      <c r="T4073">
        <v>6</v>
      </c>
      <c r="U4073">
        <v>6</v>
      </c>
      <c r="V4073">
        <v>1</v>
      </c>
    </row>
    <row r="4074" spans="1:22" x14ac:dyDescent="0.25">
      <c r="A4074">
        <v>377</v>
      </c>
      <c r="B4074">
        <v>2</v>
      </c>
      <c r="C4074">
        <v>2</v>
      </c>
      <c r="D4074">
        <v>0.5</v>
      </c>
      <c r="E4074">
        <v>5</v>
      </c>
      <c r="F4074">
        <v>6.25E-2</v>
      </c>
      <c r="G4074">
        <v>2</v>
      </c>
      <c r="H4074">
        <v>2</v>
      </c>
      <c r="I4074">
        <v>1</v>
      </c>
      <c r="J4074">
        <v>32</v>
      </c>
      <c r="K4074">
        <v>1</v>
      </c>
      <c r="L4074">
        <v>2</v>
      </c>
      <c r="M4074">
        <v>1</v>
      </c>
      <c r="N4074">
        <v>1</v>
      </c>
      <c r="Q4074">
        <v>2</v>
      </c>
      <c r="R4074">
        <v>1</v>
      </c>
      <c r="S4074">
        <v>2000</v>
      </c>
      <c r="T4074">
        <v>2</v>
      </c>
      <c r="U4074">
        <v>2</v>
      </c>
      <c r="V4074">
        <v>1</v>
      </c>
    </row>
    <row r="4075" spans="1:22" x14ac:dyDescent="0.25">
      <c r="A4075">
        <v>377</v>
      </c>
      <c r="B4075">
        <v>7</v>
      </c>
      <c r="C4075">
        <v>7</v>
      </c>
      <c r="D4075">
        <v>2</v>
      </c>
      <c r="E4075">
        <v>5</v>
      </c>
      <c r="F4075">
        <v>0.25</v>
      </c>
      <c r="G4075">
        <v>4</v>
      </c>
      <c r="H4075">
        <v>12</v>
      </c>
      <c r="I4075">
        <v>1</v>
      </c>
      <c r="J4075">
        <v>4</v>
      </c>
      <c r="K4075">
        <v>2</v>
      </c>
      <c r="O4075">
        <v>0.5</v>
      </c>
      <c r="Q4075">
        <v>2</v>
      </c>
      <c r="R4075">
        <v>1</v>
      </c>
      <c r="S4075">
        <v>18000</v>
      </c>
      <c r="T4075">
        <v>7</v>
      </c>
      <c r="U4075">
        <v>7</v>
      </c>
      <c r="V4075">
        <v>1</v>
      </c>
    </row>
    <row r="4076" spans="1:22" x14ac:dyDescent="0.25">
      <c r="A4076">
        <v>377</v>
      </c>
      <c r="B4076">
        <v>5</v>
      </c>
      <c r="C4076">
        <v>5</v>
      </c>
      <c r="D4076">
        <v>1</v>
      </c>
      <c r="E4076">
        <v>5</v>
      </c>
      <c r="F4076">
        <v>0.125</v>
      </c>
      <c r="G4076">
        <v>4</v>
      </c>
      <c r="H4076">
        <v>5</v>
      </c>
      <c r="I4076">
        <v>1</v>
      </c>
      <c r="J4076">
        <v>6</v>
      </c>
      <c r="K4076">
        <v>1</v>
      </c>
      <c r="L4076">
        <v>4</v>
      </c>
      <c r="M4076">
        <v>1</v>
      </c>
      <c r="N4076">
        <v>1</v>
      </c>
      <c r="Q4076">
        <v>2</v>
      </c>
      <c r="R4076">
        <v>1</v>
      </c>
      <c r="S4076">
        <v>8000</v>
      </c>
      <c r="T4076">
        <v>5</v>
      </c>
      <c r="U4076">
        <v>5</v>
      </c>
      <c r="V4076">
        <v>1</v>
      </c>
    </row>
    <row r="4077" spans="1:22" x14ac:dyDescent="0.25">
      <c r="A4077">
        <v>377</v>
      </c>
      <c r="B4077">
        <v>3</v>
      </c>
      <c r="C4077">
        <v>3</v>
      </c>
      <c r="D4077">
        <v>1</v>
      </c>
      <c r="E4077">
        <v>5</v>
      </c>
      <c r="F4077">
        <v>0.125</v>
      </c>
      <c r="G4077">
        <v>1</v>
      </c>
      <c r="H4077">
        <v>8</v>
      </c>
      <c r="I4077">
        <v>1</v>
      </c>
      <c r="J4077">
        <v>35</v>
      </c>
      <c r="K4077">
        <v>1</v>
      </c>
      <c r="L4077">
        <v>4</v>
      </c>
      <c r="M4077">
        <v>1</v>
      </c>
      <c r="N4077">
        <v>1</v>
      </c>
      <c r="Q4077">
        <v>2</v>
      </c>
      <c r="R4077">
        <v>1</v>
      </c>
      <c r="S4077">
        <v>10000</v>
      </c>
      <c r="T4077">
        <v>3</v>
      </c>
      <c r="U4077">
        <v>3</v>
      </c>
      <c r="V4077">
        <v>1</v>
      </c>
    </row>
    <row r="4078" spans="1:22" x14ac:dyDescent="0.25">
      <c r="A4078">
        <v>377</v>
      </c>
      <c r="B4078">
        <v>11</v>
      </c>
      <c r="C4078">
        <v>11</v>
      </c>
      <c r="D4078">
        <v>4</v>
      </c>
      <c r="E4078">
        <v>5</v>
      </c>
      <c r="F4078">
        <v>0.5</v>
      </c>
      <c r="G4078">
        <v>4</v>
      </c>
      <c r="H4078">
        <v>3</v>
      </c>
      <c r="I4078">
        <v>1</v>
      </c>
      <c r="J4078">
        <v>40</v>
      </c>
      <c r="K4078">
        <v>1</v>
      </c>
      <c r="L4078">
        <v>2</v>
      </c>
      <c r="M4078">
        <v>1</v>
      </c>
      <c r="N4078">
        <v>1</v>
      </c>
      <c r="Q4078">
        <v>4</v>
      </c>
      <c r="R4078">
        <v>1</v>
      </c>
      <c r="S4078">
        <v>6000</v>
      </c>
      <c r="T4078">
        <v>11</v>
      </c>
      <c r="U4078">
        <v>11</v>
      </c>
      <c r="V4078">
        <v>2</v>
      </c>
    </row>
    <row r="4079" spans="1:22" x14ac:dyDescent="0.25">
      <c r="A4079">
        <v>377</v>
      </c>
      <c r="B4079">
        <v>4</v>
      </c>
      <c r="C4079">
        <v>4</v>
      </c>
      <c r="D4079">
        <v>1</v>
      </c>
      <c r="E4079">
        <v>5</v>
      </c>
      <c r="F4079">
        <v>0.125</v>
      </c>
      <c r="G4079">
        <v>3</v>
      </c>
      <c r="H4079">
        <v>10</v>
      </c>
      <c r="I4079">
        <v>1</v>
      </c>
      <c r="J4079">
        <v>40</v>
      </c>
      <c r="K4079">
        <v>1</v>
      </c>
      <c r="L4079">
        <v>2</v>
      </c>
      <c r="M4079">
        <v>1</v>
      </c>
      <c r="N4079">
        <v>1</v>
      </c>
      <c r="Q4079">
        <v>2</v>
      </c>
      <c r="R4079">
        <v>1</v>
      </c>
      <c r="S4079">
        <v>12000</v>
      </c>
      <c r="T4079">
        <v>4</v>
      </c>
      <c r="U4079">
        <v>4</v>
      </c>
      <c r="V4079">
        <v>1</v>
      </c>
    </row>
    <row r="4080" spans="1:22" x14ac:dyDescent="0.25">
      <c r="A4080">
        <v>377</v>
      </c>
      <c r="B4080">
        <v>1</v>
      </c>
      <c r="C4080">
        <v>1</v>
      </c>
      <c r="D4080">
        <v>1</v>
      </c>
      <c r="E4080">
        <v>5</v>
      </c>
      <c r="F4080">
        <v>0.125</v>
      </c>
      <c r="G4080">
        <v>2</v>
      </c>
      <c r="H4080">
        <v>3</v>
      </c>
      <c r="I4080">
        <v>1</v>
      </c>
      <c r="J4080">
        <v>26</v>
      </c>
      <c r="K4080">
        <v>2</v>
      </c>
      <c r="O4080">
        <v>0.5</v>
      </c>
      <c r="Q4080">
        <v>2</v>
      </c>
      <c r="R4080">
        <v>1</v>
      </c>
      <c r="S4080">
        <v>5000</v>
      </c>
      <c r="T4080">
        <v>1</v>
      </c>
      <c r="U4080">
        <v>1</v>
      </c>
      <c r="V4080">
        <v>1</v>
      </c>
    </row>
    <row r="4081" spans="1:22" x14ac:dyDescent="0.25">
      <c r="A4081">
        <v>432</v>
      </c>
      <c r="B4081">
        <v>4</v>
      </c>
      <c r="C4081">
        <v>4</v>
      </c>
      <c r="D4081">
        <v>2</v>
      </c>
      <c r="E4081">
        <v>5</v>
      </c>
      <c r="F4081">
        <v>0.25</v>
      </c>
      <c r="G4081">
        <v>3</v>
      </c>
      <c r="H4081">
        <v>30</v>
      </c>
      <c r="I4081">
        <v>1</v>
      </c>
      <c r="J4081">
        <v>7</v>
      </c>
      <c r="K4081">
        <v>2</v>
      </c>
      <c r="O4081">
        <v>0.5</v>
      </c>
      <c r="Q4081">
        <v>2</v>
      </c>
      <c r="R4081">
        <v>1</v>
      </c>
      <c r="S4081">
        <v>8000</v>
      </c>
      <c r="T4081">
        <v>4</v>
      </c>
      <c r="U4081">
        <v>4</v>
      </c>
      <c r="V4081">
        <v>1</v>
      </c>
    </row>
    <row r="4082" spans="1:22" x14ac:dyDescent="0.25">
      <c r="A4082">
        <v>432</v>
      </c>
      <c r="B4082">
        <v>7</v>
      </c>
      <c r="C4082">
        <v>7</v>
      </c>
      <c r="D4082">
        <v>2</v>
      </c>
      <c r="E4082">
        <v>5</v>
      </c>
      <c r="F4082">
        <v>0.25</v>
      </c>
      <c r="G4082">
        <v>4</v>
      </c>
      <c r="H4082">
        <v>10</v>
      </c>
      <c r="I4082">
        <v>1</v>
      </c>
      <c r="J4082">
        <v>11</v>
      </c>
      <c r="K4082">
        <v>1</v>
      </c>
      <c r="L4082">
        <v>4</v>
      </c>
      <c r="M4082">
        <v>1</v>
      </c>
      <c r="N4082">
        <v>1</v>
      </c>
      <c r="Q4082">
        <v>6</v>
      </c>
      <c r="R4082">
        <v>2</v>
      </c>
      <c r="S4082">
        <v>100</v>
      </c>
      <c r="T4082">
        <v>7</v>
      </c>
      <c r="U4082">
        <v>7</v>
      </c>
      <c r="V4082">
        <v>2</v>
      </c>
    </row>
    <row r="4083" spans="1:22" x14ac:dyDescent="0.25">
      <c r="A4083">
        <v>432</v>
      </c>
      <c r="B4083">
        <v>1</v>
      </c>
      <c r="C4083">
        <v>1</v>
      </c>
      <c r="D4083">
        <v>3</v>
      </c>
      <c r="E4083">
        <v>5</v>
      </c>
      <c r="F4083">
        <v>0.375</v>
      </c>
      <c r="G4083">
        <v>2</v>
      </c>
      <c r="H4083">
        <v>20</v>
      </c>
      <c r="I4083">
        <v>1</v>
      </c>
      <c r="J4083">
        <v>21</v>
      </c>
      <c r="K4083">
        <v>1</v>
      </c>
      <c r="L4083">
        <v>4</v>
      </c>
      <c r="M4083">
        <v>1</v>
      </c>
      <c r="N4083">
        <v>1</v>
      </c>
      <c r="Q4083">
        <v>2</v>
      </c>
      <c r="R4083">
        <v>3</v>
      </c>
      <c r="S4083">
        <v>15000</v>
      </c>
      <c r="T4083">
        <v>1</v>
      </c>
      <c r="U4083">
        <v>1</v>
      </c>
      <c r="V4083">
        <v>1</v>
      </c>
    </row>
    <row r="4084" spans="1:22" x14ac:dyDescent="0.25">
      <c r="A4084">
        <v>432</v>
      </c>
      <c r="B4084">
        <v>6</v>
      </c>
      <c r="C4084">
        <v>6</v>
      </c>
      <c r="D4084">
        <v>1</v>
      </c>
      <c r="E4084">
        <v>5</v>
      </c>
      <c r="F4084">
        <v>0.125</v>
      </c>
      <c r="G4084">
        <v>3</v>
      </c>
      <c r="H4084">
        <v>20</v>
      </c>
      <c r="I4084">
        <v>1</v>
      </c>
      <c r="J4084">
        <v>16</v>
      </c>
      <c r="K4084">
        <v>1</v>
      </c>
      <c r="L4084">
        <v>4</v>
      </c>
      <c r="M4084">
        <v>1</v>
      </c>
      <c r="N4084">
        <v>1</v>
      </c>
      <c r="Q4084">
        <v>1</v>
      </c>
      <c r="R4084">
        <v>2</v>
      </c>
      <c r="S4084">
        <v>150</v>
      </c>
      <c r="T4084">
        <v>6</v>
      </c>
      <c r="U4084">
        <v>6</v>
      </c>
      <c r="V4084">
        <v>1</v>
      </c>
    </row>
    <row r="4085" spans="1:22" x14ac:dyDescent="0.25">
      <c r="A4085">
        <v>432</v>
      </c>
      <c r="B4085">
        <v>2</v>
      </c>
      <c r="C4085">
        <v>2</v>
      </c>
      <c r="D4085">
        <v>1</v>
      </c>
      <c r="E4085">
        <v>5</v>
      </c>
      <c r="F4085">
        <v>0.125</v>
      </c>
      <c r="G4085">
        <v>4</v>
      </c>
      <c r="H4085">
        <v>15</v>
      </c>
      <c r="I4085">
        <v>1</v>
      </c>
      <c r="J4085">
        <v>18</v>
      </c>
      <c r="K4085">
        <v>1</v>
      </c>
      <c r="L4085">
        <v>4</v>
      </c>
      <c r="M4085">
        <v>1</v>
      </c>
      <c r="N4085">
        <v>1</v>
      </c>
      <c r="Q4085">
        <v>2</v>
      </c>
      <c r="R4085">
        <v>3</v>
      </c>
      <c r="S4085">
        <v>5000</v>
      </c>
      <c r="T4085">
        <v>2</v>
      </c>
      <c r="U4085">
        <v>2</v>
      </c>
      <c r="V4085">
        <v>1</v>
      </c>
    </row>
    <row r="4086" spans="1:22" x14ac:dyDescent="0.25">
      <c r="A4086">
        <v>432</v>
      </c>
      <c r="B4086">
        <v>5</v>
      </c>
      <c r="C4086">
        <v>5</v>
      </c>
      <c r="D4086">
        <v>1</v>
      </c>
      <c r="E4086">
        <v>5</v>
      </c>
      <c r="F4086">
        <v>0.125</v>
      </c>
      <c r="G4086">
        <v>3</v>
      </c>
      <c r="H4086">
        <v>5</v>
      </c>
      <c r="I4086">
        <v>1</v>
      </c>
      <c r="J4086">
        <v>1</v>
      </c>
      <c r="K4086">
        <v>2</v>
      </c>
      <c r="O4086">
        <v>0.5</v>
      </c>
      <c r="Q4086">
        <v>1</v>
      </c>
      <c r="R4086">
        <v>1</v>
      </c>
      <c r="S4086">
        <v>200</v>
      </c>
      <c r="T4086">
        <v>5</v>
      </c>
      <c r="U4086">
        <v>5</v>
      </c>
      <c r="V4086">
        <v>1</v>
      </c>
    </row>
    <row r="4087" spans="1:22" x14ac:dyDescent="0.25">
      <c r="A4087">
        <v>432</v>
      </c>
      <c r="B4087">
        <v>3</v>
      </c>
      <c r="C4087">
        <v>3</v>
      </c>
      <c r="D4087">
        <v>2</v>
      </c>
      <c r="E4087">
        <v>5</v>
      </c>
      <c r="F4087">
        <v>0.25</v>
      </c>
      <c r="G4087">
        <v>3</v>
      </c>
      <c r="H4087">
        <v>25</v>
      </c>
      <c r="I4087">
        <v>1</v>
      </c>
      <c r="J4087">
        <v>16</v>
      </c>
      <c r="K4087">
        <v>1</v>
      </c>
      <c r="L4087">
        <v>4</v>
      </c>
      <c r="M4087">
        <v>1</v>
      </c>
      <c r="N4087">
        <v>1</v>
      </c>
      <c r="Q4087">
        <v>2</v>
      </c>
      <c r="R4087">
        <v>3</v>
      </c>
      <c r="S4087">
        <v>1000</v>
      </c>
      <c r="T4087">
        <v>3</v>
      </c>
      <c r="U4087">
        <v>3</v>
      </c>
      <c r="V4087">
        <v>1</v>
      </c>
    </row>
    <row r="4088" spans="1:22" x14ac:dyDescent="0.25">
      <c r="A4088">
        <v>394</v>
      </c>
      <c r="B4088">
        <v>3</v>
      </c>
      <c r="C4088">
        <v>3</v>
      </c>
      <c r="D4088">
        <v>1</v>
      </c>
      <c r="E4088">
        <v>5</v>
      </c>
      <c r="F4088">
        <v>0.125</v>
      </c>
      <c r="G4088">
        <v>1</v>
      </c>
      <c r="H4088">
        <v>10</v>
      </c>
      <c r="I4088">
        <v>1</v>
      </c>
      <c r="J4088">
        <v>40</v>
      </c>
      <c r="K4088">
        <v>1</v>
      </c>
      <c r="L4088">
        <v>2</v>
      </c>
      <c r="M4088">
        <v>1</v>
      </c>
      <c r="N4088">
        <v>1</v>
      </c>
      <c r="Q4088">
        <v>2</v>
      </c>
      <c r="R4088">
        <v>3</v>
      </c>
      <c r="S4088">
        <v>-88</v>
      </c>
      <c r="T4088">
        <v>3</v>
      </c>
      <c r="U4088">
        <v>3</v>
      </c>
      <c r="V4088">
        <v>1</v>
      </c>
    </row>
    <row r="4089" spans="1:22" x14ac:dyDescent="0.25">
      <c r="A4089">
        <v>394</v>
      </c>
      <c r="B4089">
        <v>2</v>
      </c>
      <c r="C4089">
        <v>2</v>
      </c>
      <c r="D4089">
        <v>1</v>
      </c>
      <c r="E4089">
        <v>5</v>
      </c>
      <c r="F4089">
        <v>0.125</v>
      </c>
      <c r="G4089">
        <v>3</v>
      </c>
      <c r="H4089">
        <v>10</v>
      </c>
      <c r="I4089">
        <v>1</v>
      </c>
      <c r="J4089">
        <v>34</v>
      </c>
      <c r="K4089">
        <v>1</v>
      </c>
      <c r="L4089">
        <v>2</v>
      </c>
      <c r="M4089">
        <v>1</v>
      </c>
      <c r="N4089">
        <v>1</v>
      </c>
      <c r="Q4089">
        <v>2</v>
      </c>
      <c r="R4089">
        <v>3</v>
      </c>
      <c r="S4089">
        <v>-88</v>
      </c>
      <c r="T4089">
        <v>2</v>
      </c>
      <c r="U4089">
        <v>2</v>
      </c>
      <c r="V4089">
        <v>1</v>
      </c>
    </row>
    <row r="4090" spans="1:22" x14ac:dyDescent="0.25">
      <c r="A4090">
        <v>394</v>
      </c>
      <c r="B4090">
        <v>5</v>
      </c>
      <c r="C4090">
        <v>5</v>
      </c>
      <c r="D4090">
        <v>1</v>
      </c>
      <c r="E4090">
        <v>5</v>
      </c>
      <c r="F4090">
        <v>0.125</v>
      </c>
      <c r="G4090">
        <v>3</v>
      </c>
      <c r="H4090">
        <v>20</v>
      </c>
      <c r="I4090">
        <v>1</v>
      </c>
      <c r="J4090">
        <v>40</v>
      </c>
      <c r="K4090">
        <v>1</v>
      </c>
      <c r="L4090">
        <v>2</v>
      </c>
      <c r="M4090">
        <v>1</v>
      </c>
      <c r="N4090">
        <v>1</v>
      </c>
      <c r="Q4090">
        <v>2</v>
      </c>
      <c r="R4090">
        <v>3</v>
      </c>
      <c r="S4090">
        <v>-88</v>
      </c>
      <c r="T4090">
        <v>5</v>
      </c>
      <c r="U4090">
        <v>5</v>
      </c>
      <c r="V4090">
        <v>1</v>
      </c>
    </row>
    <row r="4091" spans="1:22" x14ac:dyDescent="0.25">
      <c r="A4091">
        <v>394</v>
      </c>
      <c r="B4091">
        <v>9</v>
      </c>
      <c r="C4091">
        <v>9</v>
      </c>
      <c r="D4091">
        <v>4</v>
      </c>
      <c r="E4091">
        <v>5</v>
      </c>
      <c r="F4091">
        <v>0.5</v>
      </c>
      <c r="G4091">
        <v>3</v>
      </c>
      <c r="H4091">
        <v>3</v>
      </c>
      <c r="I4091">
        <v>1</v>
      </c>
      <c r="J4091">
        <v>40</v>
      </c>
      <c r="K4091">
        <v>1</v>
      </c>
      <c r="L4091">
        <v>2</v>
      </c>
      <c r="M4091">
        <v>1</v>
      </c>
      <c r="N4091">
        <v>1</v>
      </c>
      <c r="Q4091">
        <v>1</v>
      </c>
      <c r="R4091">
        <v>3</v>
      </c>
      <c r="S4091">
        <v>-88</v>
      </c>
      <c r="T4091">
        <v>9</v>
      </c>
      <c r="U4091">
        <v>9</v>
      </c>
      <c r="V4091">
        <v>1</v>
      </c>
    </row>
    <row r="4092" spans="1:22" x14ac:dyDescent="0.25">
      <c r="A4092">
        <v>394</v>
      </c>
      <c r="B4092">
        <v>6</v>
      </c>
      <c r="C4092">
        <v>6</v>
      </c>
      <c r="D4092">
        <v>1</v>
      </c>
      <c r="E4092">
        <v>5</v>
      </c>
      <c r="F4092">
        <v>0.125</v>
      </c>
      <c r="G4092">
        <v>3</v>
      </c>
      <c r="H4092">
        <v>15</v>
      </c>
      <c r="I4092">
        <v>1</v>
      </c>
      <c r="J4092">
        <v>40</v>
      </c>
      <c r="K4092">
        <v>1</v>
      </c>
      <c r="L4092">
        <v>2</v>
      </c>
      <c r="M4092">
        <v>1</v>
      </c>
      <c r="N4092">
        <v>1</v>
      </c>
      <c r="Q4092">
        <v>2</v>
      </c>
      <c r="R4092">
        <v>3</v>
      </c>
      <c r="S4092">
        <v>-88</v>
      </c>
      <c r="T4092">
        <v>6</v>
      </c>
      <c r="U4092">
        <v>6</v>
      </c>
      <c r="V4092">
        <v>1</v>
      </c>
    </row>
    <row r="4093" spans="1:22" x14ac:dyDescent="0.25">
      <c r="A4093">
        <v>394</v>
      </c>
      <c r="B4093">
        <v>1</v>
      </c>
      <c r="C4093">
        <v>1</v>
      </c>
      <c r="D4093">
        <v>1.5</v>
      </c>
      <c r="E4093">
        <v>5</v>
      </c>
      <c r="F4093">
        <v>0.1875</v>
      </c>
      <c r="G4093">
        <v>3</v>
      </c>
      <c r="H4093">
        <v>30</v>
      </c>
      <c r="I4093">
        <v>1</v>
      </c>
      <c r="J4093">
        <v>40</v>
      </c>
      <c r="K4093">
        <v>1</v>
      </c>
      <c r="L4093">
        <v>2</v>
      </c>
      <c r="M4093">
        <v>1</v>
      </c>
      <c r="N4093">
        <v>1</v>
      </c>
      <c r="Q4093">
        <v>2</v>
      </c>
      <c r="R4093">
        <v>3</v>
      </c>
      <c r="S4093">
        <v>-88</v>
      </c>
      <c r="T4093">
        <v>1</v>
      </c>
      <c r="U4093">
        <v>1</v>
      </c>
      <c r="V4093">
        <v>1</v>
      </c>
    </row>
    <row r="4094" spans="1:22" x14ac:dyDescent="0.25">
      <c r="A4094">
        <v>394</v>
      </c>
      <c r="B4094">
        <v>7</v>
      </c>
      <c r="C4094">
        <v>7</v>
      </c>
      <c r="D4094">
        <v>2</v>
      </c>
      <c r="E4094">
        <v>5</v>
      </c>
      <c r="F4094">
        <v>0.25</v>
      </c>
      <c r="G4094">
        <v>4</v>
      </c>
      <c r="H4094">
        <v>5</v>
      </c>
      <c r="I4094">
        <v>1</v>
      </c>
      <c r="J4094">
        <v>40</v>
      </c>
      <c r="K4094">
        <v>1</v>
      </c>
      <c r="L4094">
        <v>2</v>
      </c>
      <c r="M4094">
        <v>1</v>
      </c>
      <c r="N4094">
        <v>1</v>
      </c>
      <c r="Q4094">
        <v>4</v>
      </c>
      <c r="R4094">
        <v>3</v>
      </c>
      <c r="S4094">
        <v>-88</v>
      </c>
      <c r="T4094">
        <v>7</v>
      </c>
      <c r="U4094">
        <v>7</v>
      </c>
      <c r="V4094">
        <v>1</v>
      </c>
    </row>
    <row r="4095" spans="1:22" x14ac:dyDescent="0.25">
      <c r="A4095">
        <v>394</v>
      </c>
      <c r="B4095">
        <v>10</v>
      </c>
      <c r="C4095">
        <v>10</v>
      </c>
      <c r="D4095">
        <v>4</v>
      </c>
      <c r="E4095">
        <v>5</v>
      </c>
      <c r="F4095">
        <v>0.5</v>
      </c>
      <c r="G4095">
        <v>1</v>
      </c>
      <c r="H4095">
        <v>10</v>
      </c>
      <c r="I4095">
        <v>2</v>
      </c>
      <c r="J4095">
        <v>40</v>
      </c>
      <c r="K4095">
        <v>1</v>
      </c>
      <c r="L4095">
        <v>2</v>
      </c>
      <c r="M4095">
        <v>1</v>
      </c>
      <c r="N4095">
        <v>1</v>
      </c>
      <c r="Q4095">
        <v>1</v>
      </c>
      <c r="R4095">
        <v>3</v>
      </c>
      <c r="S4095">
        <v>-88</v>
      </c>
      <c r="T4095">
        <v>10</v>
      </c>
      <c r="U4095">
        <v>10</v>
      </c>
      <c r="V4095">
        <v>2</v>
      </c>
    </row>
    <row r="4096" spans="1:22" x14ac:dyDescent="0.25">
      <c r="A4096">
        <v>394</v>
      </c>
      <c r="B4096">
        <v>8</v>
      </c>
      <c r="C4096">
        <v>8</v>
      </c>
      <c r="D4096">
        <v>4</v>
      </c>
      <c r="E4096">
        <v>5</v>
      </c>
      <c r="F4096">
        <v>0.5</v>
      </c>
      <c r="G4096">
        <v>4</v>
      </c>
      <c r="H4096">
        <v>5</v>
      </c>
      <c r="I4096">
        <v>1</v>
      </c>
      <c r="J4096">
        <v>40</v>
      </c>
      <c r="K4096">
        <v>1</v>
      </c>
      <c r="L4096">
        <v>2</v>
      </c>
      <c r="M4096">
        <v>1</v>
      </c>
      <c r="N4096">
        <v>1</v>
      </c>
      <c r="Q4096">
        <v>1</v>
      </c>
      <c r="R4096">
        <v>3</v>
      </c>
      <c r="S4096">
        <v>-88</v>
      </c>
      <c r="T4096">
        <v>8</v>
      </c>
      <c r="U4096">
        <v>8</v>
      </c>
      <c r="V4096">
        <v>1</v>
      </c>
    </row>
    <row r="4097" spans="1:22" x14ac:dyDescent="0.25">
      <c r="A4097">
        <v>394</v>
      </c>
      <c r="B4097">
        <v>4</v>
      </c>
      <c r="C4097">
        <v>4</v>
      </c>
      <c r="D4097">
        <v>1</v>
      </c>
      <c r="E4097">
        <v>5</v>
      </c>
      <c r="F4097">
        <v>0.125</v>
      </c>
      <c r="G4097">
        <v>1</v>
      </c>
      <c r="H4097">
        <v>15</v>
      </c>
      <c r="I4097">
        <v>1</v>
      </c>
      <c r="J4097">
        <v>40</v>
      </c>
      <c r="K4097">
        <v>1</v>
      </c>
      <c r="L4097">
        <v>2</v>
      </c>
      <c r="M4097">
        <v>1</v>
      </c>
      <c r="N4097">
        <v>1</v>
      </c>
      <c r="Q4097">
        <v>2</v>
      </c>
      <c r="R4097">
        <v>3</v>
      </c>
      <c r="S4097">
        <v>-88</v>
      </c>
      <c r="T4097">
        <v>4</v>
      </c>
      <c r="U4097">
        <v>4</v>
      </c>
      <c r="V4097">
        <v>1</v>
      </c>
    </row>
    <row r="4098" spans="1:22" x14ac:dyDescent="0.25">
      <c r="A4098">
        <v>421</v>
      </c>
      <c r="B4098">
        <v>11</v>
      </c>
      <c r="C4098">
        <v>11</v>
      </c>
      <c r="D4098">
        <v>1</v>
      </c>
      <c r="E4098">
        <v>5</v>
      </c>
      <c r="F4098">
        <v>0.125</v>
      </c>
      <c r="G4098">
        <v>4</v>
      </c>
      <c r="H4098">
        <v>60</v>
      </c>
      <c r="I4098">
        <v>1</v>
      </c>
      <c r="J4098">
        <v>8</v>
      </c>
      <c r="K4098">
        <v>2</v>
      </c>
      <c r="O4098">
        <v>0.5</v>
      </c>
      <c r="Q4098">
        <v>2</v>
      </c>
      <c r="R4098">
        <v>1</v>
      </c>
      <c r="S4098">
        <v>-88</v>
      </c>
      <c r="T4098">
        <v>11</v>
      </c>
      <c r="U4098">
        <v>11</v>
      </c>
      <c r="V4098">
        <v>1</v>
      </c>
    </row>
    <row r="4099" spans="1:22" x14ac:dyDescent="0.25">
      <c r="A4099">
        <v>421</v>
      </c>
      <c r="B4099">
        <v>4</v>
      </c>
      <c r="C4099">
        <v>4</v>
      </c>
      <c r="D4099">
        <v>0.5</v>
      </c>
      <c r="E4099">
        <v>5</v>
      </c>
      <c r="F4099">
        <v>6.25E-2</v>
      </c>
      <c r="G4099">
        <v>3</v>
      </c>
      <c r="H4099">
        <v>20</v>
      </c>
      <c r="I4099">
        <v>1</v>
      </c>
      <c r="J4099">
        <v>12</v>
      </c>
      <c r="K4099">
        <v>1</v>
      </c>
      <c r="L4099">
        <v>1</v>
      </c>
      <c r="M4099">
        <v>1</v>
      </c>
      <c r="N4099">
        <v>1</v>
      </c>
      <c r="Q4099">
        <v>2</v>
      </c>
      <c r="R4099">
        <v>1</v>
      </c>
      <c r="S4099">
        <v>-88</v>
      </c>
      <c r="T4099">
        <v>4</v>
      </c>
      <c r="U4099">
        <v>4</v>
      </c>
      <c r="V4099">
        <v>1</v>
      </c>
    </row>
    <row r="4100" spans="1:22" x14ac:dyDescent="0.25">
      <c r="A4100">
        <v>421</v>
      </c>
      <c r="B4100">
        <v>15</v>
      </c>
      <c r="C4100">
        <v>15</v>
      </c>
      <c r="D4100">
        <v>0.25</v>
      </c>
      <c r="E4100">
        <v>5</v>
      </c>
      <c r="F4100">
        <v>3.125E-2</v>
      </c>
      <c r="G4100">
        <v>4</v>
      </c>
      <c r="H4100">
        <v>15</v>
      </c>
      <c r="I4100">
        <v>1</v>
      </c>
      <c r="J4100">
        <v>30</v>
      </c>
      <c r="K4100">
        <v>1</v>
      </c>
      <c r="L4100">
        <v>2</v>
      </c>
      <c r="M4100">
        <v>1</v>
      </c>
      <c r="N4100">
        <v>1</v>
      </c>
      <c r="Q4100">
        <v>1</v>
      </c>
      <c r="R4100">
        <v>1</v>
      </c>
      <c r="S4100">
        <v>-88</v>
      </c>
      <c r="T4100">
        <v>15</v>
      </c>
      <c r="U4100">
        <v>15</v>
      </c>
      <c r="V4100">
        <v>1</v>
      </c>
    </row>
    <row r="4101" spans="1:22" x14ac:dyDescent="0.25">
      <c r="A4101">
        <v>421</v>
      </c>
      <c r="B4101">
        <v>13</v>
      </c>
      <c r="C4101">
        <v>13</v>
      </c>
      <c r="D4101">
        <v>4</v>
      </c>
      <c r="E4101">
        <v>5</v>
      </c>
      <c r="F4101">
        <v>0.5</v>
      </c>
      <c r="G4101">
        <v>4</v>
      </c>
      <c r="H4101">
        <v>20</v>
      </c>
      <c r="I4101">
        <v>1</v>
      </c>
      <c r="J4101">
        <v>32</v>
      </c>
      <c r="K4101">
        <v>1</v>
      </c>
      <c r="L4101">
        <v>1</v>
      </c>
      <c r="M4101">
        <v>1</v>
      </c>
      <c r="N4101">
        <v>1</v>
      </c>
      <c r="Q4101">
        <v>6</v>
      </c>
      <c r="R4101">
        <v>1</v>
      </c>
      <c r="S4101">
        <v>-88</v>
      </c>
      <c r="T4101">
        <v>13</v>
      </c>
      <c r="U4101">
        <v>13</v>
      </c>
      <c r="V4101">
        <v>1</v>
      </c>
    </row>
    <row r="4102" spans="1:22" x14ac:dyDescent="0.25">
      <c r="A4102">
        <v>421</v>
      </c>
      <c r="B4102">
        <v>17</v>
      </c>
      <c r="C4102">
        <v>17</v>
      </c>
      <c r="D4102">
        <v>0.25</v>
      </c>
      <c r="E4102">
        <v>5</v>
      </c>
      <c r="F4102">
        <v>3.125E-2</v>
      </c>
      <c r="G4102">
        <v>2</v>
      </c>
      <c r="H4102">
        <v>10</v>
      </c>
      <c r="I4102">
        <v>1</v>
      </c>
      <c r="J4102">
        <v>12</v>
      </c>
      <c r="K4102">
        <v>1</v>
      </c>
      <c r="L4102">
        <v>1</v>
      </c>
      <c r="M4102">
        <v>1</v>
      </c>
      <c r="N4102">
        <v>1</v>
      </c>
      <c r="Q4102">
        <v>1</v>
      </c>
      <c r="R4102">
        <v>1</v>
      </c>
      <c r="S4102">
        <v>-88</v>
      </c>
      <c r="T4102">
        <v>17</v>
      </c>
      <c r="U4102">
        <v>17</v>
      </c>
      <c r="V4102">
        <v>2</v>
      </c>
    </row>
    <row r="4103" spans="1:22" x14ac:dyDescent="0.25">
      <c r="A4103">
        <v>421</v>
      </c>
      <c r="B4103">
        <v>3</v>
      </c>
      <c r="C4103">
        <v>3</v>
      </c>
      <c r="D4103">
        <v>0.5</v>
      </c>
      <c r="E4103">
        <v>5</v>
      </c>
      <c r="F4103">
        <v>6.25E-2</v>
      </c>
      <c r="G4103">
        <v>3</v>
      </c>
      <c r="H4103">
        <v>15</v>
      </c>
      <c r="I4103">
        <v>1</v>
      </c>
      <c r="J4103">
        <v>35</v>
      </c>
      <c r="K4103">
        <v>1</v>
      </c>
      <c r="L4103">
        <v>4</v>
      </c>
      <c r="M4103">
        <v>1</v>
      </c>
      <c r="N4103">
        <v>1</v>
      </c>
      <c r="Q4103">
        <v>2</v>
      </c>
      <c r="R4103">
        <v>1</v>
      </c>
      <c r="S4103">
        <v>-88</v>
      </c>
      <c r="T4103">
        <v>3</v>
      </c>
      <c r="U4103">
        <v>3</v>
      </c>
      <c r="V4103">
        <v>1</v>
      </c>
    </row>
    <row r="4104" spans="1:22" x14ac:dyDescent="0.25">
      <c r="A4104">
        <v>421</v>
      </c>
      <c r="B4104">
        <v>10</v>
      </c>
      <c r="C4104">
        <v>10</v>
      </c>
      <c r="D4104">
        <v>1</v>
      </c>
      <c r="E4104">
        <v>5</v>
      </c>
      <c r="F4104">
        <v>0.125</v>
      </c>
      <c r="G4104">
        <v>4</v>
      </c>
      <c r="H4104">
        <v>90</v>
      </c>
      <c r="I4104">
        <v>1</v>
      </c>
      <c r="J4104">
        <v>11</v>
      </c>
      <c r="K4104">
        <v>2</v>
      </c>
      <c r="O4104">
        <v>0.5</v>
      </c>
      <c r="Q4104">
        <v>2</v>
      </c>
      <c r="R4104">
        <v>1</v>
      </c>
      <c r="S4104">
        <v>-88</v>
      </c>
      <c r="T4104">
        <v>10</v>
      </c>
      <c r="U4104">
        <v>10</v>
      </c>
      <c r="V4104">
        <v>1</v>
      </c>
    </row>
    <row r="4105" spans="1:22" x14ac:dyDescent="0.25">
      <c r="A4105">
        <v>421</v>
      </c>
      <c r="B4105">
        <v>12</v>
      </c>
      <c r="C4105">
        <v>12</v>
      </c>
      <c r="D4105">
        <v>1.5</v>
      </c>
      <c r="E4105">
        <v>5</v>
      </c>
      <c r="F4105">
        <v>0.1875</v>
      </c>
      <c r="G4105">
        <v>4</v>
      </c>
      <c r="H4105">
        <v>0</v>
      </c>
      <c r="I4105">
        <v>1</v>
      </c>
      <c r="J4105">
        <v>18</v>
      </c>
      <c r="K4105">
        <v>1</v>
      </c>
      <c r="L4105">
        <v>4</v>
      </c>
      <c r="M4105">
        <v>1</v>
      </c>
      <c r="N4105">
        <v>1</v>
      </c>
      <c r="Q4105">
        <v>1</v>
      </c>
      <c r="R4105">
        <v>1</v>
      </c>
      <c r="S4105">
        <v>-88</v>
      </c>
      <c r="T4105">
        <v>12</v>
      </c>
      <c r="U4105">
        <v>12</v>
      </c>
      <c r="V4105">
        <v>1</v>
      </c>
    </row>
    <row r="4106" spans="1:22" x14ac:dyDescent="0.25">
      <c r="A4106">
        <v>421</v>
      </c>
      <c r="B4106">
        <v>7</v>
      </c>
      <c r="C4106">
        <v>7</v>
      </c>
      <c r="D4106">
        <v>0.25</v>
      </c>
      <c r="E4106">
        <v>5</v>
      </c>
      <c r="F4106">
        <v>3.125E-2</v>
      </c>
      <c r="G4106">
        <v>4</v>
      </c>
      <c r="H4106">
        <v>15</v>
      </c>
      <c r="I4106">
        <v>1</v>
      </c>
      <c r="J4106">
        <v>35</v>
      </c>
      <c r="K4106">
        <v>1</v>
      </c>
      <c r="L4106">
        <v>4</v>
      </c>
      <c r="M4106">
        <v>1</v>
      </c>
      <c r="N4106">
        <v>1</v>
      </c>
      <c r="Q4106">
        <v>2</v>
      </c>
      <c r="R4106">
        <v>1</v>
      </c>
      <c r="S4106">
        <v>-88</v>
      </c>
      <c r="T4106">
        <v>7</v>
      </c>
      <c r="U4106">
        <v>7</v>
      </c>
      <c r="V4106">
        <v>1</v>
      </c>
    </row>
    <row r="4107" spans="1:22" x14ac:dyDescent="0.25">
      <c r="A4107">
        <v>421</v>
      </c>
      <c r="B4107">
        <v>16</v>
      </c>
      <c r="C4107">
        <v>16</v>
      </c>
      <c r="D4107">
        <v>0.25</v>
      </c>
      <c r="E4107">
        <v>5</v>
      </c>
      <c r="F4107">
        <v>3.125E-2</v>
      </c>
      <c r="G4107">
        <v>4</v>
      </c>
      <c r="H4107">
        <v>10</v>
      </c>
      <c r="I4107">
        <v>1</v>
      </c>
      <c r="J4107">
        <v>30</v>
      </c>
      <c r="K4107">
        <v>1</v>
      </c>
      <c r="L4107">
        <v>2</v>
      </c>
      <c r="M4107">
        <v>1</v>
      </c>
      <c r="N4107">
        <v>1</v>
      </c>
      <c r="Q4107">
        <v>1</v>
      </c>
      <c r="R4107">
        <v>1</v>
      </c>
      <c r="S4107">
        <v>-88</v>
      </c>
      <c r="T4107">
        <v>16</v>
      </c>
      <c r="U4107">
        <v>16</v>
      </c>
      <c r="V4107">
        <v>1</v>
      </c>
    </row>
    <row r="4108" spans="1:22" x14ac:dyDescent="0.25">
      <c r="A4108">
        <v>421</v>
      </c>
      <c r="B4108">
        <v>2</v>
      </c>
      <c r="C4108">
        <v>2</v>
      </c>
      <c r="D4108">
        <v>1.5</v>
      </c>
      <c r="E4108">
        <v>5</v>
      </c>
      <c r="F4108">
        <v>0.1875</v>
      </c>
      <c r="G4108">
        <v>3</v>
      </c>
      <c r="H4108">
        <v>15</v>
      </c>
      <c r="I4108">
        <v>1</v>
      </c>
      <c r="J4108">
        <v>12</v>
      </c>
      <c r="K4108">
        <v>1</v>
      </c>
      <c r="L4108">
        <v>1</v>
      </c>
      <c r="M4108">
        <v>1</v>
      </c>
      <c r="N4108">
        <v>1</v>
      </c>
      <c r="Q4108">
        <v>2</v>
      </c>
      <c r="R4108">
        <v>1</v>
      </c>
      <c r="S4108">
        <v>-88</v>
      </c>
      <c r="T4108">
        <v>2</v>
      </c>
      <c r="U4108">
        <v>2</v>
      </c>
      <c r="V4108">
        <v>1</v>
      </c>
    </row>
    <row r="4109" spans="1:22" x14ac:dyDescent="0.25">
      <c r="A4109">
        <v>421</v>
      </c>
      <c r="B4109">
        <v>8</v>
      </c>
      <c r="C4109">
        <v>8</v>
      </c>
      <c r="D4109">
        <v>0.25</v>
      </c>
      <c r="E4109">
        <v>5</v>
      </c>
      <c r="F4109">
        <v>3.125E-2</v>
      </c>
      <c r="G4109">
        <v>4</v>
      </c>
      <c r="H4109">
        <v>2</v>
      </c>
      <c r="I4109">
        <v>1</v>
      </c>
      <c r="J4109">
        <v>18</v>
      </c>
      <c r="K4109">
        <v>1</v>
      </c>
      <c r="L4109">
        <v>4</v>
      </c>
      <c r="M4109">
        <v>1</v>
      </c>
      <c r="N4109">
        <v>1</v>
      </c>
      <c r="Q4109">
        <v>2</v>
      </c>
      <c r="R4109">
        <v>1</v>
      </c>
      <c r="S4109">
        <v>-88</v>
      </c>
      <c r="T4109">
        <v>8</v>
      </c>
      <c r="U4109">
        <v>8</v>
      </c>
      <c r="V4109">
        <v>1</v>
      </c>
    </row>
    <row r="4110" spans="1:22" x14ac:dyDescent="0.25">
      <c r="A4110">
        <v>421</v>
      </c>
      <c r="B4110">
        <v>1</v>
      </c>
      <c r="C4110">
        <v>1</v>
      </c>
      <c r="D4110">
        <v>2</v>
      </c>
      <c r="E4110">
        <v>5</v>
      </c>
      <c r="F4110">
        <v>0.25</v>
      </c>
      <c r="G4110">
        <v>4</v>
      </c>
      <c r="H4110">
        <v>20</v>
      </c>
      <c r="I4110">
        <v>1</v>
      </c>
      <c r="J4110">
        <v>32</v>
      </c>
      <c r="K4110">
        <v>1</v>
      </c>
      <c r="L4110">
        <v>2</v>
      </c>
      <c r="M4110">
        <v>1</v>
      </c>
      <c r="N4110">
        <v>1</v>
      </c>
      <c r="Q4110">
        <v>2</v>
      </c>
      <c r="R4110">
        <v>1</v>
      </c>
      <c r="S4110">
        <v>-88</v>
      </c>
      <c r="T4110">
        <v>1</v>
      </c>
      <c r="U4110">
        <v>1</v>
      </c>
      <c r="V4110">
        <v>1</v>
      </c>
    </row>
    <row r="4111" spans="1:22" x14ac:dyDescent="0.25">
      <c r="A4111">
        <v>421</v>
      </c>
      <c r="B4111">
        <v>5</v>
      </c>
      <c r="C4111">
        <v>5</v>
      </c>
      <c r="D4111">
        <v>0.25</v>
      </c>
      <c r="E4111">
        <v>5</v>
      </c>
      <c r="F4111">
        <v>3.125E-2</v>
      </c>
      <c r="G4111">
        <v>4</v>
      </c>
      <c r="H4111">
        <v>25</v>
      </c>
      <c r="I4111">
        <v>1</v>
      </c>
      <c r="J4111">
        <v>18</v>
      </c>
      <c r="K4111">
        <v>1</v>
      </c>
      <c r="L4111">
        <v>4</v>
      </c>
      <c r="M4111">
        <v>1</v>
      </c>
      <c r="N4111">
        <v>1</v>
      </c>
      <c r="Q4111">
        <v>2</v>
      </c>
      <c r="R4111">
        <v>1</v>
      </c>
      <c r="S4111">
        <v>-88</v>
      </c>
      <c r="T4111">
        <v>5</v>
      </c>
      <c r="U4111">
        <v>5</v>
      </c>
      <c r="V4111">
        <v>1</v>
      </c>
    </row>
    <row r="4112" spans="1:22" x14ac:dyDescent="0.25">
      <c r="A4112">
        <v>421</v>
      </c>
      <c r="B4112">
        <v>6</v>
      </c>
      <c r="C4112">
        <v>6</v>
      </c>
      <c r="D4112">
        <v>0.25</v>
      </c>
      <c r="E4112">
        <v>5</v>
      </c>
      <c r="F4112">
        <v>3.125E-2</v>
      </c>
      <c r="G4112">
        <v>4</v>
      </c>
      <c r="H4112">
        <v>25</v>
      </c>
      <c r="I4112">
        <v>1</v>
      </c>
      <c r="J4112">
        <v>18</v>
      </c>
      <c r="K4112">
        <v>1</v>
      </c>
      <c r="L4112">
        <v>4</v>
      </c>
      <c r="M4112">
        <v>1</v>
      </c>
      <c r="N4112">
        <v>1</v>
      </c>
      <c r="Q4112">
        <v>2</v>
      </c>
      <c r="R4112">
        <v>1</v>
      </c>
      <c r="S4112">
        <v>-88</v>
      </c>
      <c r="T4112">
        <v>6</v>
      </c>
      <c r="U4112">
        <v>6</v>
      </c>
      <c r="V4112">
        <v>1</v>
      </c>
    </row>
    <row r="4113" spans="1:22" x14ac:dyDescent="0.25">
      <c r="A4113">
        <v>421</v>
      </c>
      <c r="B4113">
        <v>9</v>
      </c>
      <c r="C4113">
        <v>9</v>
      </c>
      <c r="D4113">
        <v>1</v>
      </c>
      <c r="E4113">
        <v>5</v>
      </c>
      <c r="F4113">
        <v>0.125</v>
      </c>
      <c r="G4113">
        <v>4</v>
      </c>
      <c r="H4113">
        <v>25</v>
      </c>
      <c r="I4113">
        <v>1</v>
      </c>
      <c r="J4113">
        <v>10</v>
      </c>
      <c r="K4113">
        <v>2</v>
      </c>
      <c r="O4113">
        <v>0.5</v>
      </c>
      <c r="Q4113">
        <v>2</v>
      </c>
      <c r="R4113">
        <v>1</v>
      </c>
      <c r="S4113">
        <v>-88</v>
      </c>
      <c r="T4113">
        <v>9</v>
      </c>
      <c r="U4113">
        <v>9</v>
      </c>
      <c r="V4113">
        <v>1</v>
      </c>
    </row>
    <row r="4114" spans="1:22" x14ac:dyDescent="0.25">
      <c r="A4114">
        <v>421</v>
      </c>
      <c r="B4114">
        <v>14</v>
      </c>
      <c r="C4114">
        <v>14</v>
      </c>
      <c r="D4114">
        <v>1</v>
      </c>
      <c r="E4114">
        <v>5</v>
      </c>
      <c r="F4114">
        <v>0.125</v>
      </c>
      <c r="G4114">
        <v>4</v>
      </c>
      <c r="H4114">
        <v>20</v>
      </c>
      <c r="I4114">
        <v>1</v>
      </c>
      <c r="J4114">
        <v>32</v>
      </c>
      <c r="K4114">
        <v>1</v>
      </c>
      <c r="L4114">
        <v>2</v>
      </c>
      <c r="M4114">
        <v>1</v>
      </c>
      <c r="N4114">
        <v>1</v>
      </c>
      <c r="Q4114">
        <v>6</v>
      </c>
      <c r="R4114">
        <v>1</v>
      </c>
      <c r="S4114">
        <v>-88</v>
      </c>
      <c r="T4114">
        <v>14</v>
      </c>
      <c r="U4114">
        <v>14</v>
      </c>
      <c r="V4114">
        <v>1</v>
      </c>
    </row>
    <row r="4115" spans="1:22" x14ac:dyDescent="0.25">
      <c r="A4115">
        <v>424</v>
      </c>
      <c r="B4115">
        <v>3</v>
      </c>
      <c r="C4115">
        <v>3</v>
      </c>
      <c r="D4115">
        <v>0.5</v>
      </c>
      <c r="E4115">
        <v>5</v>
      </c>
      <c r="F4115">
        <v>6.25E-2</v>
      </c>
      <c r="G4115">
        <v>4</v>
      </c>
      <c r="H4115">
        <v>5</v>
      </c>
      <c r="I4115">
        <v>1</v>
      </c>
      <c r="J4115">
        <v>28</v>
      </c>
      <c r="K4115">
        <v>1</v>
      </c>
      <c r="L4115">
        <v>4</v>
      </c>
      <c r="M4115">
        <v>1</v>
      </c>
      <c r="N4115">
        <v>1</v>
      </c>
      <c r="Q4115">
        <v>2</v>
      </c>
      <c r="R4115">
        <v>3</v>
      </c>
      <c r="S4115">
        <v>-88</v>
      </c>
      <c r="T4115">
        <v>3</v>
      </c>
      <c r="U4115">
        <v>3</v>
      </c>
      <c r="V4115">
        <v>1</v>
      </c>
    </row>
    <row r="4116" spans="1:22" x14ac:dyDescent="0.25">
      <c r="A4116">
        <v>424</v>
      </c>
      <c r="B4116">
        <v>8</v>
      </c>
      <c r="C4116">
        <v>8</v>
      </c>
      <c r="D4116">
        <v>0.25</v>
      </c>
      <c r="E4116">
        <v>5</v>
      </c>
      <c r="F4116">
        <v>3.125E-2</v>
      </c>
      <c r="G4116">
        <v>4</v>
      </c>
      <c r="H4116">
        <v>5</v>
      </c>
      <c r="I4116">
        <v>1</v>
      </c>
      <c r="J4116">
        <v>6</v>
      </c>
      <c r="K4116">
        <v>1</v>
      </c>
      <c r="L4116">
        <v>1</v>
      </c>
      <c r="M4116">
        <v>1</v>
      </c>
      <c r="N4116">
        <v>1</v>
      </c>
      <c r="Q4116">
        <v>2</v>
      </c>
      <c r="R4116">
        <v>3</v>
      </c>
      <c r="S4116">
        <v>-88</v>
      </c>
      <c r="T4116">
        <v>8</v>
      </c>
      <c r="U4116">
        <v>8</v>
      </c>
      <c r="V4116">
        <v>1</v>
      </c>
    </row>
    <row r="4117" spans="1:22" x14ac:dyDescent="0.25">
      <c r="A4117">
        <v>424</v>
      </c>
      <c r="B4117">
        <v>6</v>
      </c>
      <c r="C4117">
        <v>6</v>
      </c>
      <c r="D4117">
        <v>0.25</v>
      </c>
      <c r="E4117">
        <v>5</v>
      </c>
      <c r="F4117">
        <v>3.125E-2</v>
      </c>
      <c r="G4117">
        <v>2</v>
      </c>
      <c r="H4117">
        <v>5</v>
      </c>
      <c r="I4117">
        <v>1</v>
      </c>
      <c r="J4117">
        <v>29</v>
      </c>
      <c r="K4117">
        <v>1</v>
      </c>
      <c r="L4117">
        <v>3</v>
      </c>
      <c r="M4117">
        <v>1</v>
      </c>
      <c r="N4117">
        <v>1</v>
      </c>
      <c r="Q4117">
        <v>2</v>
      </c>
      <c r="R4117">
        <v>3</v>
      </c>
      <c r="S4117">
        <v>-88</v>
      </c>
      <c r="T4117">
        <v>6</v>
      </c>
      <c r="U4117">
        <v>6</v>
      </c>
      <c r="V4117">
        <v>1</v>
      </c>
    </row>
    <row r="4118" spans="1:22" x14ac:dyDescent="0.25">
      <c r="A4118">
        <v>424</v>
      </c>
      <c r="B4118">
        <v>1</v>
      </c>
      <c r="C4118">
        <v>1</v>
      </c>
      <c r="D4118">
        <v>1</v>
      </c>
      <c r="E4118">
        <v>5</v>
      </c>
      <c r="F4118">
        <v>0.125</v>
      </c>
      <c r="G4118">
        <v>4</v>
      </c>
      <c r="H4118">
        <v>15</v>
      </c>
      <c r="I4118">
        <v>1</v>
      </c>
      <c r="J4118">
        <v>29</v>
      </c>
      <c r="K4118">
        <v>1</v>
      </c>
      <c r="L4118">
        <v>3</v>
      </c>
      <c r="M4118">
        <v>1</v>
      </c>
      <c r="N4118">
        <v>1</v>
      </c>
      <c r="Q4118">
        <v>2</v>
      </c>
      <c r="R4118">
        <v>3</v>
      </c>
      <c r="S4118">
        <v>-88</v>
      </c>
      <c r="T4118">
        <v>1</v>
      </c>
      <c r="U4118">
        <v>1</v>
      </c>
      <c r="V4118">
        <v>1</v>
      </c>
    </row>
    <row r="4119" spans="1:22" x14ac:dyDescent="0.25">
      <c r="A4119">
        <v>424</v>
      </c>
      <c r="B4119">
        <v>7</v>
      </c>
      <c r="C4119">
        <v>7</v>
      </c>
      <c r="D4119">
        <v>0.5</v>
      </c>
      <c r="E4119">
        <v>5</v>
      </c>
      <c r="F4119">
        <v>6.25E-2</v>
      </c>
      <c r="G4119">
        <v>4</v>
      </c>
      <c r="H4119">
        <v>20</v>
      </c>
      <c r="I4119">
        <v>1</v>
      </c>
      <c r="J4119">
        <v>26</v>
      </c>
      <c r="K4119">
        <v>2</v>
      </c>
      <c r="O4119">
        <v>0.5</v>
      </c>
      <c r="Q4119">
        <v>2</v>
      </c>
      <c r="R4119">
        <v>3</v>
      </c>
      <c r="S4119">
        <v>-88</v>
      </c>
      <c r="T4119">
        <v>7</v>
      </c>
      <c r="U4119">
        <v>7</v>
      </c>
      <c r="V4119">
        <v>1</v>
      </c>
    </row>
    <row r="4120" spans="1:22" x14ac:dyDescent="0.25">
      <c r="A4120">
        <v>424</v>
      </c>
      <c r="B4120">
        <v>2</v>
      </c>
      <c r="C4120">
        <v>2</v>
      </c>
      <c r="D4120">
        <v>0.25</v>
      </c>
      <c r="E4120">
        <v>5</v>
      </c>
      <c r="F4120">
        <v>3.125E-2</v>
      </c>
      <c r="G4120">
        <v>4</v>
      </c>
      <c r="H4120">
        <v>15</v>
      </c>
      <c r="I4120">
        <v>1</v>
      </c>
      <c r="J4120">
        <v>29</v>
      </c>
      <c r="K4120">
        <v>1</v>
      </c>
      <c r="L4120">
        <v>3</v>
      </c>
      <c r="M4120">
        <v>1</v>
      </c>
      <c r="N4120">
        <v>1</v>
      </c>
      <c r="Q4120">
        <v>2</v>
      </c>
      <c r="R4120">
        <v>3</v>
      </c>
      <c r="S4120">
        <v>-88</v>
      </c>
      <c r="T4120">
        <v>2</v>
      </c>
      <c r="U4120">
        <v>2</v>
      </c>
      <c r="V4120">
        <v>1</v>
      </c>
    </row>
    <row r="4121" spans="1:22" x14ac:dyDescent="0.25">
      <c r="A4121">
        <v>424</v>
      </c>
      <c r="B4121">
        <v>10</v>
      </c>
      <c r="C4121">
        <v>10</v>
      </c>
      <c r="D4121">
        <v>2</v>
      </c>
      <c r="E4121">
        <v>5</v>
      </c>
      <c r="F4121">
        <v>0.25</v>
      </c>
      <c r="G4121">
        <v>3</v>
      </c>
      <c r="H4121">
        <v>10</v>
      </c>
      <c r="I4121">
        <v>1</v>
      </c>
      <c r="J4121">
        <v>24</v>
      </c>
      <c r="K4121">
        <v>2</v>
      </c>
      <c r="O4121">
        <v>0.5</v>
      </c>
      <c r="Q4121">
        <v>1</v>
      </c>
      <c r="R4121">
        <v>1</v>
      </c>
      <c r="S4121">
        <v>200</v>
      </c>
      <c r="T4121">
        <v>10</v>
      </c>
      <c r="U4121">
        <v>10</v>
      </c>
      <c r="V4121">
        <v>2</v>
      </c>
    </row>
    <row r="4122" spans="1:22" x14ac:dyDescent="0.25">
      <c r="A4122">
        <v>424</v>
      </c>
      <c r="B4122">
        <v>4</v>
      </c>
      <c r="C4122">
        <v>4</v>
      </c>
      <c r="D4122">
        <v>0.25</v>
      </c>
      <c r="E4122">
        <v>5</v>
      </c>
      <c r="F4122">
        <v>3.125E-2</v>
      </c>
      <c r="G4122">
        <v>3</v>
      </c>
      <c r="H4122">
        <v>10</v>
      </c>
      <c r="I4122">
        <v>1</v>
      </c>
      <c r="J4122">
        <v>22</v>
      </c>
      <c r="K4122">
        <v>1</v>
      </c>
      <c r="L4122">
        <v>3</v>
      </c>
      <c r="M4122">
        <v>1</v>
      </c>
      <c r="N4122">
        <v>1</v>
      </c>
      <c r="Q4122">
        <v>2</v>
      </c>
      <c r="R4122">
        <v>3</v>
      </c>
      <c r="S4122">
        <v>-88</v>
      </c>
      <c r="T4122">
        <v>4</v>
      </c>
      <c r="U4122">
        <v>4</v>
      </c>
      <c r="V4122">
        <v>1</v>
      </c>
    </row>
    <row r="4123" spans="1:22" x14ac:dyDescent="0.25">
      <c r="A4123">
        <v>424</v>
      </c>
      <c r="B4123">
        <v>9</v>
      </c>
      <c r="C4123">
        <v>9</v>
      </c>
      <c r="D4123">
        <v>1.5</v>
      </c>
      <c r="E4123">
        <v>5</v>
      </c>
      <c r="F4123">
        <v>0.1875</v>
      </c>
      <c r="G4123">
        <v>4</v>
      </c>
      <c r="H4123">
        <v>3</v>
      </c>
      <c r="I4123">
        <v>1</v>
      </c>
      <c r="J4123">
        <v>3</v>
      </c>
      <c r="K4123">
        <v>2</v>
      </c>
      <c r="O4123">
        <v>0.5</v>
      </c>
      <c r="Q4123">
        <v>1</v>
      </c>
      <c r="R4123">
        <v>1</v>
      </c>
      <c r="S4123">
        <v>300</v>
      </c>
      <c r="T4123">
        <v>9</v>
      </c>
      <c r="U4123">
        <v>9</v>
      </c>
      <c r="V4123">
        <v>1</v>
      </c>
    </row>
    <row r="4124" spans="1:22" x14ac:dyDescent="0.25">
      <c r="A4124">
        <v>424</v>
      </c>
      <c r="B4124">
        <v>5</v>
      </c>
      <c r="C4124">
        <v>5</v>
      </c>
      <c r="D4124">
        <v>0.25</v>
      </c>
      <c r="E4124">
        <v>5</v>
      </c>
      <c r="F4124">
        <v>3.125E-2</v>
      </c>
      <c r="G4124">
        <v>3</v>
      </c>
      <c r="H4124">
        <v>10</v>
      </c>
      <c r="I4124">
        <v>1</v>
      </c>
      <c r="J4124">
        <v>28</v>
      </c>
      <c r="K4124">
        <v>1</v>
      </c>
      <c r="L4124">
        <v>2</v>
      </c>
      <c r="M4124">
        <v>1</v>
      </c>
      <c r="N4124">
        <v>1</v>
      </c>
      <c r="Q4124">
        <v>2</v>
      </c>
      <c r="R4124">
        <v>3</v>
      </c>
      <c r="S4124">
        <v>-88</v>
      </c>
      <c r="T4124">
        <v>5</v>
      </c>
      <c r="U4124">
        <v>5</v>
      </c>
      <c r="V4124">
        <v>1</v>
      </c>
    </row>
    <row r="4125" spans="1:22" x14ac:dyDescent="0.25">
      <c r="A4125">
        <v>729</v>
      </c>
      <c r="B4125">
        <v>6</v>
      </c>
      <c r="C4125">
        <v>6</v>
      </c>
      <c r="D4125">
        <v>1.5</v>
      </c>
      <c r="E4125">
        <v>5</v>
      </c>
      <c r="F4125">
        <v>0.1875</v>
      </c>
      <c r="G4125">
        <v>4</v>
      </c>
      <c r="H4125">
        <v>90</v>
      </c>
      <c r="I4125">
        <v>1</v>
      </c>
      <c r="J4125">
        <v>3</v>
      </c>
      <c r="K4125">
        <v>1</v>
      </c>
      <c r="L4125">
        <v>4</v>
      </c>
      <c r="M4125">
        <v>1</v>
      </c>
      <c r="N4125">
        <v>1</v>
      </c>
      <c r="Q4125">
        <v>6</v>
      </c>
      <c r="R4125">
        <v>3</v>
      </c>
      <c r="S4125">
        <v>500</v>
      </c>
      <c r="T4125">
        <v>6</v>
      </c>
      <c r="U4125">
        <v>6</v>
      </c>
      <c r="V4125">
        <v>2</v>
      </c>
    </row>
    <row r="4126" spans="1:22" x14ac:dyDescent="0.25">
      <c r="A4126">
        <v>729</v>
      </c>
      <c r="B4126">
        <v>5</v>
      </c>
      <c r="C4126">
        <v>5</v>
      </c>
      <c r="D4126">
        <v>1</v>
      </c>
      <c r="E4126">
        <v>5</v>
      </c>
      <c r="F4126">
        <v>0.125</v>
      </c>
      <c r="G4126">
        <v>4</v>
      </c>
      <c r="H4126">
        <v>75</v>
      </c>
      <c r="I4126">
        <v>1</v>
      </c>
      <c r="J4126">
        <v>3</v>
      </c>
      <c r="K4126">
        <v>1</v>
      </c>
      <c r="L4126">
        <v>4</v>
      </c>
      <c r="M4126">
        <v>1</v>
      </c>
      <c r="N4126">
        <v>1</v>
      </c>
      <c r="Q4126">
        <v>6</v>
      </c>
      <c r="R4126">
        <v>3</v>
      </c>
      <c r="S4126">
        <v>200</v>
      </c>
      <c r="T4126">
        <v>5</v>
      </c>
      <c r="U4126">
        <v>5</v>
      </c>
      <c r="V4126">
        <v>1</v>
      </c>
    </row>
    <row r="4127" spans="1:22" x14ac:dyDescent="0.25">
      <c r="A4127">
        <v>729</v>
      </c>
      <c r="B4127">
        <v>1</v>
      </c>
      <c r="C4127">
        <v>1</v>
      </c>
      <c r="D4127">
        <v>0.25</v>
      </c>
      <c r="E4127">
        <v>5</v>
      </c>
      <c r="F4127">
        <v>3.125E-2</v>
      </c>
      <c r="G4127">
        <v>2</v>
      </c>
      <c r="H4127">
        <v>5</v>
      </c>
      <c r="I4127">
        <v>1</v>
      </c>
      <c r="J4127">
        <v>3</v>
      </c>
      <c r="K4127">
        <v>1</v>
      </c>
      <c r="L4127">
        <v>4</v>
      </c>
      <c r="M4127">
        <v>1</v>
      </c>
      <c r="N4127">
        <v>1</v>
      </c>
      <c r="Q4127">
        <v>2</v>
      </c>
      <c r="R4127">
        <v>3</v>
      </c>
      <c r="S4127">
        <v>-88</v>
      </c>
      <c r="T4127">
        <v>1</v>
      </c>
      <c r="U4127">
        <v>1</v>
      </c>
      <c r="V4127">
        <v>1</v>
      </c>
    </row>
    <row r="4128" spans="1:22" x14ac:dyDescent="0.25">
      <c r="A4128">
        <v>729</v>
      </c>
      <c r="B4128">
        <v>2</v>
      </c>
      <c r="C4128">
        <v>2</v>
      </c>
      <c r="D4128">
        <v>0.25</v>
      </c>
      <c r="E4128">
        <v>5</v>
      </c>
      <c r="F4128">
        <v>3.125E-2</v>
      </c>
      <c r="G4128">
        <v>2</v>
      </c>
      <c r="H4128">
        <v>10</v>
      </c>
      <c r="I4128">
        <v>1</v>
      </c>
      <c r="J4128">
        <v>3</v>
      </c>
      <c r="K4128">
        <v>1</v>
      </c>
      <c r="L4128">
        <v>4</v>
      </c>
      <c r="M4128">
        <v>1</v>
      </c>
      <c r="N4128">
        <v>1</v>
      </c>
      <c r="Q4128">
        <v>2</v>
      </c>
      <c r="R4128">
        <v>3</v>
      </c>
      <c r="S4128">
        <v>-88</v>
      </c>
      <c r="T4128">
        <v>2</v>
      </c>
      <c r="U4128">
        <v>2</v>
      </c>
      <c r="V4128">
        <v>1</v>
      </c>
    </row>
    <row r="4129" spans="1:22" x14ac:dyDescent="0.25">
      <c r="A4129">
        <v>729</v>
      </c>
      <c r="B4129">
        <v>3</v>
      </c>
      <c r="C4129">
        <v>3</v>
      </c>
      <c r="D4129">
        <v>0.25</v>
      </c>
      <c r="E4129">
        <v>5</v>
      </c>
      <c r="F4129">
        <v>3.125E-2</v>
      </c>
      <c r="G4129">
        <v>2</v>
      </c>
      <c r="H4129">
        <v>10</v>
      </c>
      <c r="I4129">
        <v>1</v>
      </c>
      <c r="J4129">
        <v>3</v>
      </c>
      <c r="K4129">
        <v>1</v>
      </c>
      <c r="L4129">
        <v>4</v>
      </c>
      <c r="M4129">
        <v>1</v>
      </c>
      <c r="N4129">
        <v>1</v>
      </c>
      <c r="Q4129">
        <v>2</v>
      </c>
      <c r="R4129">
        <v>3</v>
      </c>
      <c r="S4129">
        <v>-88</v>
      </c>
      <c r="T4129">
        <v>3</v>
      </c>
      <c r="U4129">
        <v>3</v>
      </c>
      <c r="V4129">
        <v>1</v>
      </c>
    </row>
    <row r="4130" spans="1:22" x14ac:dyDescent="0.25">
      <c r="A4130">
        <v>729</v>
      </c>
      <c r="B4130">
        <v>4</v>
      </c>
      <c r="C4130">
        <v>4</v>
      </c>
      <c r="D4130">
        <v>1</v>
      </c>
      <c r="E4130">
        <v>5</v>
      </c>
      <c r="F4130">
        <v>0.125</v>
      </c>
      <c r="G4130">
        <v>2</v>
      </c>
      <c r="H4130">
        <v>30</v>
      </c>
      <c r="I4130">
        <v>1</v>
      </c>
      <c r="J4130">
        <v>3</v>
      </c>
      <c r="K4130">
        <v>1</v>
      </c>
      <c r="L4130">
        <v>4</v>
      </c>
      <c r="M4130">
        <v>1</v>
      </c>
      <c r="N4130">
        <v>1</v>
      </c>
      <c r="Q4130">
        <v>6</v>
      </c>
      <c r="R4130">
        <v>3</v>
      </c>
      <c r="S4130">
        <v>200</v>
      </c>
      <c r="T4130">
        <v>4</v>
      </c>
      <c r="U4130">
        <v>4</v>
      </c>
      <c r="V4130">
        <v>1</v>
      </c>
    </row>
    <row r="4131" spans="1:22" x14ac:dyDescent="0.25">
      <c r="A4131">
        <v>426</v>
      </c>
      <c r="B4131">
        <v>5</v>
      </c>
      <c r="C4131">
        <v>5</v>
      </c>
      <c r="D4131">
        <v>1</v>
      </c>
      <c r="E4131">
        <v>5</v>
      </c>
      <c r="F4131">
        <v>0.125</v>
      </c>
      <c r="G4131">
        <v>3</v>
      </c>
      <c r="H4131">
        <v>5</v>
      </c>
      <c r="I4131">
        <v>1</v>
      </c>
      <c r="J4131">
        <v>21</v>
      </c>
      <c r="K4131">
        <v>1</v>
      </c>
      <c r="L4131">
        <v>1</v>
      </c>
      <c r="M4131">
        <v>1</v>
      </c>
      <c r="N4131">
        <v>1</v>
      </c>
      <c r="Q4131">
        <v>2</v>
      </c>
      <c r="R4131">
        <v>3</v>
      </c>
      <c r="S4131">
        <v>-88</v>
      </c>
      <c r="T4131">
        <v>5</v>
      </c>
      <c r="U4131">
        <v>5</v>
      </c>
      <c r="V4131">
        <v>1</v>
      </c>
    </row>
    <row r="4132" spans="1:22" x14ac:dyDescent="0.25">
      <c r="A4132">
        <v>426</v>
      </c>
      <c r="B4132">
        <v>1</v>
      </c>
      <c r="C4132">
        <v>1</v>
      </c>
      <c r="D4132">
        <v>1</v>
      </c>
      <c r="E4132">
        <v>5</v>
      </c>
      <c r="F4132">
        <v>0.125</v>
      </c>
      <c r="G4132">
        <v>2</v>
      </c>
      <c r="H4132">
        <v>15</v>
      </c>
      <c r="I4132">
        <v>1</v>
      </c>
      <c r="J4132">
        <v>21</v>
      </c>
      <c r="K4132">
        <v>1</v>
      </c>
      <c r="L4132">
        <v>5</v>
      </c>
      <c r="M4132">
        <v>1</v>
      </c>
      <c r="N4132">
        <v>1</v>
      </c>
      <c r="Q4132">
        <v>2</v>
      </c>
      <c r="R4132">
        <v>3</v>
      </c>
      <c r="S4132">
        <v>-88</v>
      </c>
      <c r="T4132">
        <v>1</v>
      </c>
      <c r="U4132">
        <v>1</v>
      </c>
      <c r="V4132">
        <v>1</v>
      </c>
    </row>
    <row r="4133" spans="1:22" x14ac:dyDescent="0.25">
      <c r="A4133">
        <v>426</v>
      </c>
      <c r="B4133">
        <v>3</v>
      </c>
      <c r="C4133">
        <v>3</v>
      </c>
      <c r="D4133">
        <v>1</v>
      </c>
      <c r="E4133">
        <v>5</v>
      </c>
      <c r="F4133">
        <v>0.125</v>
      </c>
      <c r="G4133">
        <v>2</v>
      </c>
      <c r="H4133">
        <v>5</v>
      </c>
      <c r="I4133">
        <v>1</v>
      </c>
      <c r="J4133">
        <v>21</v>
      </c>
      <c r="K4133">
        <v>1</v>
      </c>
      <c r="L4133">
        <v>1</v>
      </c>
      <c r="M4133">
        <v>1</v>
      </c>
      <c r="N4133">
        <v>1</v>
      </c>
      <c r="Q4133">
        <v>2</v>
      </c>
      <c r="R4133">
        <v>3</v>
      </c>
      <c r="S4133">
        <v>-88</v>
      </c>
      <c r="T4133">
        <v>3</v>
      </c>
      <c r="U4133">
        <v>3</v>
      </c>
      <c r="V4133">
        <v>1</v>
      </c>
    </row>
    <row r="4134" spans="1:22" x14ac:dyDescent="0.25">
      <c r="A4134">
        <v>426</v>
      </c>
      <c r="B4134">
        <v>8</v>
      </c>
      <c r="C4134">
        <v>8</v>
      </c>
      <c r="D4134">
        <v>0.5</v>
      </c>
      <c r="E4134">
        <v>5</v>
      </c>
      <c r="F4134">
        <v>6.25E-2</v>
      </c>
      <c r="G4134">
        <v>3</v>
      </c>
      <c r="H4134">
        <v>10</v>
      </c>
      <c r="I4134">
        <v>1</v>
      </c>
      <c r="J4134">
        <v>7</v>
      </c>
      <c r="K4134">
        <v>2</v>
      </c>
      <c r="O4134">
        <v>0.5</v>
      </c>
      <c r="Q4134">
        <v>2</v>
      </c>
      <c r="R4134">
        <v>3</v>
      </c>
      <c r="S4134">
        <v>-88</v>
      </c>
      <c r="T4134">
        <v>8</v>
      </c>
      <c r="U4134">
        <v>8</v>
      </c>
      <c r="V4134">
        <v>1</v>
      </c>
    </row>
    <row r="4135" spans="1:22" x14ac:dyDescent="0.25">
      <c r="A4135">
        <v>426</v>
      </c>
      <c r="B4135">
        <v>6</v>
      </c>
      <c r="C4135">
        <v>6</v>
      </c>
      <c r="D4135">
        <v>1</v>
      </c>
      <c r="E4135">
        <v>5</v>
      </c>
      <c r="F4135">
        <v>0.125</v>
      </c>
      <c r="G4135">
        <v>3</v>
      </c>
      <c r="H4135">
        <v>3</v>
      </c>
      <c r="I4135">
        <v>1</v>
      </c>
      <c r="J4135">
        <v>21</v>
      </c>
      <c r="K4135">
        <v>1</v>
      </c>
      <c r="L4135">
        <v>1</v>
      </c>
      <c r="M4135">
        <v>3</v>
      </c>
      <c r="N4135">
        <v>3</v>
      </c>
      <c r="O4135">
        <v>0.5</v>
      </c>
      <c r="Q4135">
        <v>2</v>
      </c>
      <c r="R4135">
        <v>3</v>
      </c>
      <c r="S4135">
        <v>-88</v>
      </c>
      <c r="T4135">
        <v>6</v>
      </c>
      <c r="U4135">
        <v>6</v>
      </c>
      <c r="V4135">
        <v>1</v>
      </c>
    </row>
    <row r="4136" spans="1:22" x14ac:dyDescent="0.25">
      <c r="A4136">
        <v>426</v>
      </c>
      <c r="B4136">
        <v>9</v>
      </c>
      <c r="C4136">
        <v>9</v>
      </c>
      <c r="D4136">
        <v>1</v>
      </c>
      <c r="E4136">
        <v>5</v>
      </c>
      <c r="F4136">
        <v>0.125</v>
      </c>
      <c r="G4136">
        <v>2</v>
      </c>
      <c r="H4136">
        <v>60</v>
      </c>
      <c r="I4136">
        <v>1</v>
      </c>
      <c r="J4136">
        <v>2</v>
      </c>
      <c r="K4136">
        <v>2</v>
      </c>
      <c r="O4136">
        <v>0.5</v>
      </c>
      <c r="Q4136">
        <v>1</v>
      </c>
      <c r="R4136">
        <v>3</v>
      </c>
      <c r="S4136">
        <v>-88</v>
      </c>
      <c r="T4136">
        <v>9</v>
      </c>
      <c r="U4136">
        <v>9</v>
      </c>
      <c r="V4136">
        <v>2</v>
      </c>
    </row>
    <row r="4137" spans="1:22" x14ac:dyDescent="0.25">
      <c r="A4137">
        <v>426</v>
      </c>
      <c r="B4137">
        <v>4</v>
      </c>
      <c r="C4137">
        <v>4</v>
      </c>
      <c r="D4137">
        <v>1</v>
      </c>
      <c r="E4137">
        <v>5</v>
      </c>
      <c r="F4137">
        <v>0.125</v>
      </c>
      <c r="G4137">
        <v>2</v>
      </c>
      <c r="H4137">
        <v>0</v>
      </c>
      <c r="I4137">
        <v>1</v>
      </c>
      <c r="J4137">
        <v>21</v>
      </c>
      <c r="K4137">
        <v>1</v>
      </c>
      <c r="L4137">
        <v>1</v>
      </c>
      <c r="M4137">
        <v>1</v>
      </c>
      <c r="N4137">
        <v>1</v>
      </c>
      <c r="Q4137">
        <v>2</v>
      </c>
      <c r="R4137">
        <v>3</v>
      </c>
      <c r="S4137">
        <v>-88</v>
      </c>
      <c r="T4137">
        <v>4</v>
      </c>
      <c r="U4137">
        <v>4</v>
      </c>
      <c r="V4137">
        <v>1</v>
      </c>
    </row>
    <row r="4138" spans="1:22" x14ac:dyDescent="0.25">
      <c r="A4138">
        <v>426</v>
      </c>
      <c r="B4138">
        <v>7</v>
      </c>
      <c r="C4138">
        <v>7</v>
      </c>
      <c r="D4138">
        <v>1</v>
      </c>
      <c r="E4138">
        <v>5</v>
      </c>
      <c r="F4138">
        <v>0.125</v>
      </c>
      <c r="G4138">
        <v>3</v>
      </c>
      <c r="H4138">
        <v>15</v>
      </c>
      <c r="I4138">
        <v>1</v>
      </c>
      <c r="J4138">
        <v>10</v>
      </c>
      <c r="K4138">
        <v>2</v>
      </c>
      <c r="O4138">
        <v>0.5</v>
      </c>
      <c r="Q4138">
        <v>2</v>
      </c>
      <c r="R4138">
        <v>3</v>
      </c>
      <c r="S4138">
        <v>-88</v>
      </c>
      <c r="T4138">
        <v>7</v>
      </c>
      <c r="U4138">
        <v>7</v>
      </c>
      <c r="V4138">
        <v>1</v>
      </c>
    </row>
    <row r="4139" spans="1:22" x14ac:dyDescent="0.25">
      <c r="A4139">
        <v>426</v>
      </c>
      <c r="B4139">
        <v>2</v>
      </c>
      <c r="C4139">
        <v>2</v>
      </c>
      <c r="D4139">
        <v>1</v>
      </c>
      <c r="E4139">
        <v>5</v>
      </c>
      <c r="F4139">
        <v>0.125</v>
      </c>
      <c r="G4139">
        <v>2</v>
      </c>
      <c r="H4139">
        <v>5</v>
      </c>
      <c r="I4139">
        <v>1</v>
      </c>
      <c r="J4139">
        <v>21</v>
      </c>
      <c r="K4139">
        <v>1</v>
      </c>
      <c r="L4139">
        <v>1</v>
      </c>
      <c r="M4139">
        <v>1</v>
      </c>
      <c r="N4139">
        <v>1</v>
      </c>
      <c r="Q4139">
        <v>2</v>
      </c>
      <c r="R4139">
        <v>3</v>
      </c>
      <c r="S4139">
        <v>-88</v>
      </c>
      <c r="T4139">
        <v>2</v>
      </c>
      <c r="U4139">
        <v>2</v>
      </c>
      <c r="V4139">
        <v>1</v>
      </c>
    </row>
    <row r="4140" spans="1:22" x14ac:dyDescent="0.25">
      <c r="A4140">
        <v>365</v>
      </c>
      <c r="B4140">
        <v>6</v>
      </c>
      <c r="C4140">
        <v>6</v>
      </c>
      <c r="D4140">
        <v>1</v>
      </c>
      <c r="E4140">
        <v>5</v>
      </c>
      <c r="F4140">
        <v>0.125</v>
      </c>
      <c r="G4140">
        <v>2</v>
      </c>
      <c r="H4140">
        <v>15</v>
      </c>
      <c r="I4140">
        <v>1</v>
      </c>
      <c r="J4140">
        <v>17</v>
      </c>
      <c r="K4140">
        <v>1</v>
      </c>
      <c r="L4140">
        <v>4</v>
      </c>
      <c r="M4140">
        <v>3</v>
      </c>
      <c r="N4140">
        <v>3</v>
      </c>
      <c r="O4140">
        <v>0.5</v>
      </c>
      <c r="Q4140">
        <v>1</v>
      </c>
      <c r="R4140">
        <v>4</v>
      </c>
      <c r="S4140">
        <v>400</v>
      </c>
      <c r="T4140">
        <v>6</v>
      </c>
      <c r="U4140">
        <v>6</v>
      </c>
      <c r="V4140">
        <v>1</v>
      </c>
    </row>
    <row r="4141" spans="1:22" x14ac:dyDescent="0.25">
      <c r="A4141">
        <v>365</v>
      </c>
      <c r="B4141">
        <v>3</v>
      </c>
      <c r="C4141">
        <v>3</v>
      </c>
      <c r="D4141">
        <v>0.25</v>
      </c>
      <c r="E4141">
        <v>5</v>
      </c>
      <c r="F4141">
        <v>3.125E-2</v>
      </c>
      <c r="G4141">
        <v>3</v>
      </c>
      <c r="H4141">
        <v>60</v>
      </c>
      <c r="I4141">
        <v>1</v>
      </c>
      <c r="J4141">
        <v>17</v>
      </c>
      <c r="K4141">
        <v>1</v>
      </c>
      <c r="L4141">
        <v>4</v>
      </c>
      <c r="M4141">
        <v>1</v>
      </c>
      <c r="N4141">
        <v>1</v>
      </c>
      <c r="Q4141">
        <v>2</v>
      </c>
      <c r="R4141">
        <v>1</v>
      </c>
      <c r="S4141">
        <v>6000</v>
      </c>
      <c r="T4141">
        <v>3</v>
      </c>
      <c r="U4141">
        <v>3</v>
      </c>
      <c r="V4141">
        <v>1</v>
      </c>
    </row>
    <row r="4142" spans="1:22" x14ac:dyDescent="0.25">
      <c r="A4142">
        <v>365</v>
      </c>
      <c r="B4142">
        <v>7</v>
      </c>
      <c r="C4142">
        <v>7</v>
      </c>
      <c r="D4142">
        <v>1</v>
      </c>
      <c r="E4142">
        <v>5</v>
      </c>
      <c r="F4142">
        <v>0.125</v>
      </c>
      <c r="G4142">
        <v>2</v>
      </c>
      <c r="H4142">
        <v>5</v>
      </c>
      <c r="I4142">
        <v>1</v>
      </c>
      <c r="J4142">
        <v>17</v>
      </c>
      <c r="K4142">
        <v>1</v>
      </c>
      <c r="L4142">
        <v>4</v>
      </c>
      <c r="M4142">
        <v>3</v>
      </c>
      <c r="N4142">
        <v>3</v>
      </c>
      <c r="O4142">
        <v>0.5</v>
      </c>
      <c r="Q4142">
        <v>1</v>
      </c>
      <c r="R4142">
        <v>4</v>
      </c>
      <c r="S4142">
        <v>400</v>
      </c>
      <c r="T4142">
        <v>7</v>
      </c>
      <c r="U4142">
        <v>7</v>
      </c>
      <c r="V4142">
        <v>1</v>
      </c>
    </row>
    <row r="4143" spans="1:22" x14ac:dyDescent="0.25">
      <c r="A4143">
        <v>365</v>
      </c>
      <c r="B4143">
        <v>2</v>
      </c>
      <c r="C4143">
        <v>2</v>
      </c>
      <c r="D4143">
        <v>1</v>
      </c>
      <c r="E4143">
        <v>5</v>
      </c>
      <c r="F4143">
        <v>0.125</v>
      </c>
      <c r="G4143">
        <v>3</v>
      </c>
      <c r="H4143">
        <v>45</v>
      </c>
      <c r="I4143">
        <v>1</v>
      </c>
      <c r="J4143">
        <v>30</v>
      </c>
      <c r="K4143">
        <v>1</v>
      </c>
      <c r="L4143">
        <v>1</v>
      </c>
      <c r="M4143">
        <v>1</v>
      </c>
      <c r="N4143">
        <v>1</v>
      </c>
      <c r="Q4143">
        <v>2</v>
      </c>
      <c r="R4143">
        <v>1</v>
      </c>
      <c r="S4143">
        <v>12000</v>
      </c>
      <c r="T4143">
        <v>2</v>
      </c>
      <c r="U4143">
        <v>2</v>
      </c>
      <c r="V4143">
        <v>1</v>
      </c>
    </row>
    <row r="4144" spans="1:22" x14ac:dyDescent="0.25">
      <c r="A4144">
        <v>365</v>
      </c>
      <c r="B4144">
        <v>4</v>
      </c>
      <c r="C4144">
        <v>4</v>
      </c>
      <c r="D4144">
        <v>0.5</v>
      </c>
      <c r="E4144">
        <v>5</v>
      </c>
      <c r="F4144">
        <v>6.25E-2</v>
      </c>
      <c r="G4144">
        <v>2</v>
      </c>
      <c r="H4144">
        <v>30</v>
      </c>
      <c r="I4144">
        <v>1</v>
      </c>
      <c r="J4144">
        <v>17</v>
      </c>
      <c r="K4144">
        <v>1</v>
      </c>
      <c r="L4144">
        <v>4</v>
      </c>
      <c r="M4144">
        <v>3</v>
      </c>
      <c r="N4144">
        <v>3</v>
      </c>
      <c r="O4144">
        <v>0.5</v>
      </c>
      <c r="Q4144">
        <v>2</v>
      </c>
      <c r="R4144">
        <v>1</v>
      </c>
      <c r="S4144">
        <v>7000</v>
      </c>
      <c r="T4144">
        <v>4</v>
      </c>
      <c r="U4144">
        <v>4</v>
      </c>
      <c r="V4144">
        <v>1</v>
      </c>
    </row>
    <row r="4145" spans="1:22" x14ac:dyDescent="0.25">
      <c r="A4145">
        <v>365</v>
      </c>
      <c r="B4145">
        <v>9</v>
      </c>
      <c r="C4145">
        <v>9</v>
      </c>
      <c r="D4145">
        <v>0.25</v>
      </c>
      <c r="E4145">
        <v>5</v>
      </c>
      <c r="F4145">
        <v>3.125E-2</v>
      </c>
      <c r="G4145">
        <v>2</v>
      </c>
      <c r="H4145">
        <v>25</v>
      </c>
      <c r="I4145">
        <v>1</v>
      </c>
      <c r="J4145">
        <v>17</v>
      </c>
      <c r="K4145">
        <v>1</v>
      </c>
      <c r="L4145">
        <v>4</v>
      </c>
      <c r="M4145">
        <v>3</v>
      </c>
      <c r="N4145">
        <v>3</v>
      </c>
      <c r="O4145">
        <v>0.5</v>
      </c>
      <c r="Q4145">
        <v>1</v>
      </c>
      <c r="R4145">
        <v>4</v>
      </c>
      <c r="S4145">
        <v>100</v>
      </c>
      <c r="T4145">
        <v>9</v>
      </c>
      <c r="U4145">
        <v>9</v>
      </c>
      <c r="V4145">
        <v>2</v>
      </c>
    </row>
    <row r="4146" spans="1:22" x14ac:dyDescent="0.25">
      <c r="A4146">
        <v>365</v>
      </c>
      <c r="B4146">
        <v>8</v>
      </c>
      <c r="C4146">
        <v>8</v>
      </c>
      <c r="D4146">
        <v>0.25</v>
      </c>
      <c r="E4146">
        <v>5</v>
      </c>
      <c r="F4146">
        <v>3.125E-2</v>
      </c>
      <c r="G4146">
        <v>2</v>
      </c>
      <c r="H4146">
        <v>15</v>
      </c>
      <c r="I4146">
        <v>1</v>
      </c>
      <c r="J4146">
        <v>17</v>
      </c>
      <c r="K4146">
        <v>1</v>
      </c>
      <c r="L4146">
        <v>4</v>
      </c>
      <c r="M4146">
        <v>3</v>
      </c>
      <c r="N4146">
        <v>3</v>
      </c>
      <c r="O4146">
        <v>0.5</v>
      </c>
      <c r="Q4146">
        <v>1</v>
      </c>
      <c r="R4146">
        <v>4</v>
      </c>
      <c r="S4146">
        <v>100</v>
      </c>
      <c r="T4146">
        <v>8</v>
      </c>
      <c r="U4146">
        <v>8</v>
      </c>
      <c r="V4146">
        <v>1</v>
      </c>
    </row>
    <row r="4147" spans="1:22" x14ac:dyDescent="0.25">
      <c r="A4147">
        <v>365</v>
      </c>
      <c r="B4147">
        <v>1</v>
      </c>
      <c r="C4147">
        <v>1</v>
      </c>
      <c r="D4147">
        <v>0.5</v>
      </c>
      <c r="E4147">
        <v>5</v>
      </c>
      <c r="F4147">
        <v>6.25E-2</v>
      </c>
      <c r="G4147">
        <v>3</v>
      </c>
      <c r="H4147">
        <v>30</v>
      </c>
      <c r="I4147">
        <v>1</v>
      </c>
      <c r="J4147">
        <v>30</v>
      </c>
      <c r="K4147">
        <v>1</v>
      </c>
      <c r="L4147">
        <v>1</v>
      </c>
      <c r="M4147">
        <v>1</v>
      </c>
      <c r="N4147">
        <v>1</v>
      </c>
      <c r="Q4147">
        <v>2</v>
      </c>
      <c r="R4147">
        <v>1</v>
      </c>
      <c r="S4147">
        <v>8000</v>
      </c>
      <c r="T4147">
        <v>1</v>
      </c>
      <c r="U4147">
        <v>1</v>
      </c>
      <c r="V4147">
        <v>1</v>
      </c>
    </row>
    <row r="4148" spans="1:22" x14ac:dyDescent="0.25">
      <c r="A4148">
        <v>365</v>
      </c>
      <c r="B4148">
        <v>5</v>
      </c>
      <c r="C4148">
        <v>5</v>
      </c>
      <c r="D4148">
        <v>0.25</v>
      </c>
      <c r="E4148">
        <v>5</v>
      </c>
      <c r="F4148">
        <v>3.125E-2</v>
      </c>
      <c r="G4148">
        <v>2</v>
      </c>
      <c r="H4148">
        <v>5</v>
      </c>
      <c r="I4148">
        <v>1</v>
      </c>
      <c r="J4148">
        <v>17</v>
      </c>
      <c r="K4148">
        <v>1</v>
      </c>
      <c r="L4148">
        <v>4</v>
      </c>
      <c r="M4148">
        <v>1</v>
      </c>
      <c r="N4148">
        <v>1</v>
      </c>
      <c r="Q4148">
        <v>2</v>
      </c>
      <c r="R4148">
        <v>1</v>
      </c>
      <c r="S4148">
        <v>6000</v>
      </c>
      <c r="T4148">
        <v>5</v>
      </c>
      <c r="U4148">
        <v>5</v>
      </c>
      <c r="V4148">
        <v>1</v>
      </c>
    </row>
    <row r="4149" spans="1:22" x14ac:dyDescent="0.25">
      <c r="A4149">
        <v>391</v>
      </c>
      <c r="B4149">
        <v>2</v>
      </c>
      <c r="C4149">
        <v>2</v>
      </c>
      <c r="D4149">
        <v>0.25</v>
      </c>
      <c r="E4149">
        <v>5</v>
      </c>
      <c r="F4149">
        <v>3.125E-2</v>
      </c>
      <c r="G4149">
        <v>3</v>
      </c>
      <c r="H4149">
        <v>5</v>
      </c>
      <c r="I4149">
        <v>1</v>
      </c>
      <c r="J4149">
        <v>5</v>
      </c>
      <c r="K4149">
        <v>1</v>
      </c>
      <c r="L4149">
        <v>1</v>
      </c>
      <c r="M4149">
        <v>1</v>
      </c>
      <c r="N4149">
        <v>1</v>
      </c>
      <c r="Q4149">
        <v>2</v>
      </c>
      <c r="R4149">
        <v>2</v>
      </c>
      <c r="S4149">
        <v>-88</v>
      </c>
      <c r="T4149">
        <v>2</v>
      </c>
      <c r="U4149">
        <v>2</v>
      </c>
      <c r="V4149">
        <v>1</v>
      </c>
    </row>
    <row r="4150" spans="1:22" x14ac:dyDescent="0.25">
      <c r="A4150">
        <v>391</v>
      </c>
      <c r="B4150">
        <v>1</v>
      </c>
      <c r="C4150">
        <v>1</v>
      </c>
      <c r="D4150">
        <v>1</v>
      </c>
      <c r="E4150">
        <v>5</v>
      </c>
      <c r="F4150">
        <v>0.125</v>
      </c>
      <c r="G4150">
        <v>3</v>
      </c>
      <c r="H4150">
        <v>3</v>
      </c>
      <c r="I4150">
        <v>1</v>
      </c>
      <c r="J4150">
        <v>5</v>
      </c>
      <c r="K4150">
        <v>1</v>
      </c>
      <c r="L4150">
        <v>1</v>
      </c>
      <c r="M4150">
        <v>1</v>
      </c>
      <c r="N4150">
        <v>1</v>
      </c>
      <c r="Q4150">
        <v>2</v>
      </c>
      <c r="R4150">
        <v>2</v>
      </c>
      <c r="S4150">
        <v>-88</v>
      </c>
      <c r="T4150">
        <v>1</v>
      </c>
      <c r="U4150">
        <v>1</v>
      </c>
      <c r="V4150">
        <v>1</v>
      </c>
    </row>
    <row r="4151" spans="1:22" x14ac:dyDescent="0.25">
      <c r="A4151">
        <v>391</v>
      </c>
      <c r="B4151">
        <v>3</v>
      </c>
      <c r="C4151">
        <v>3</v>
      </c>
      <c r="D4151">
        <v>0.25</v>
      </c>
      <c r="E4151">
        <v>5</v>
      </c>
      <c r="F4151">
        <v>3.125E-2</v>
      </c>
      <c r="G4151">
        <v>4</v>
      </c>
      <c r="H4151">
        <v>3</v>
      </c>
      <c r="I4151">
        <v>1</v>
      </c>
      <c r="J4151">
        <v>5</v>
      </c>
      <c r="K4151">
        <v>1</v>
      </c>
      <c r="L4151">
        <v>1</v>
      </c>
      <c r="M4151">
        <v>1</v>
      </c>
      <c r="N4151">
        <v>1</v>
      </c>
      <c r="Q4151">
        <v>2</v>
      </c>
      <c r="R4151">
        <v>2</v>
      </c>
      <c r="S4151">
        <v>-88</v>
      </c>
      <c r="T4151">
        <v>3</v>
      </c>
      <c r="U4151">
        <v>3</v>
      </c>
      <c r="V4151">
        <v>1</v>
      </c>
    </row>
    <row r="4152" spans="1:22" x14ac:dyDescent="0.25">
      <c r="A4152">
        <v>391</v>
      </c>
      <c r="B4152">
        <v>6</v>
      </c>
      <c r="C4152">
        <v>6</v>
      </c>
      <c r="D4152">
        <v>1</v>
      </c>
      <c r="E4152">
        <v>5</v>
      </c>
      <c r="F4152">
        <v>0.125</v>
      </c>
      <c r="G4152">
        <v>4</v>
      </c>
      <c r="H4152">
        <v>3</v>
      </c>
      <c r="I4152">
        <v>1</v>
      </c>
      <c r="J4152">
        <v>5</v>
      </c>
      <c r="K4152">
        <v>1</v>
      </c>
      <c r="L4152">
        <v>1</v>
      </c>
      <c r="M4152">
        <v>1</v>
      </c>
      <c r="N4152">
        <v>1</v>
      </c>
      <c r="Q4152">
        <v>6</v>
      </c>
      <c r="R4152">
        <v>2</v>
      </c>
      <c r="S4152">
        <v>-88</v>
      </c>
      <c r="T4152">
        <v>6</v>
      </c>
      <c r="U4152">
        <v>6</v>
      </c>
      <c r="V4152">
        <v>2</v>
      </c>
    </row>
    <row r="4153" spans="1:22" x14ac:dyDescent="0.25">
      <c r="A4153">
        <v>391</v>
      </c>
      <c r="B4153">
        <v>4</v>
      </c>
      <c r="C4153">
        <v>4</v>
      </c>
      <c r="D4153">
        <v>1</v>
      </c>
      <c r="E4153">
        <v>5</v>
      </c>
      <c r="F4153">
        <v>0.125</v>
      </c>
      <c r="G4153">
        <v>4</v>
      </c>
      <c r="H4153">
        <v>3</v>
      </c>
      <c r="I4153">
        <v>1</v>
      </c>
      <c r="J4153">
        <v>5</v>
      </c>
      <c r="K4153">
        <v>1</v>
      </c>
      <c r="L4153">
        <v>1</v>
      </c>
      <c r="M4153">
        <v>1</v>
      </c>
      <c r="N4153">
        <v>1</v>
      </c>
      <c r="Q4153">
        <v>2</v>
      </c>
      <c r="R4153">
        <v>2</v>
      </c>
      <c r="S4153">
        <v>-88</v>
      </c>
      <c r="T4153">
        <v>4</v>
      </c>
      <c r="U4153">
        <v>4</v>
      </c>
      <c r="V4153">
        <v>1</v>
      </c>
    </row>
    <row r="4154" spans="1:22" x14ac:dyDescent="0.25">
      <c r="A4154">
        <v>391</v>
      </c>
      <c r="B4154">
        <v>5</v>
      </c>
      <c r="C4154">
        <v>5</v>
      </c>
      <c r="D4154">
        <v>0.5</v>
      </c>
      <c r="E4154">
        <v>5</v>
      </c>
      <c r="F4154">
        <v>6.25E-2</v>
      </c>
      <c r="G4154">
        <v>4</v>
      </c>
      <c r="H4154">
        <v>1</v>
      </c>
      <c r="I4154">
        <v>1</v>
      </c>
      <c r="J4154">
        <v>5</v>
      </c>
      <c r="K4154">
        <v>1</v>
      </c>
      <c r="L4154">
        <v>1</v>
      </c>
      <c r="M4154">
        <v>1</v>
      </c>
      <c r="N4154">
        <v>1</v>
      </c>
      <c r="Q4154">
        <v>1</v>
      </c>
      <c r="R4154">
        <v>2</v>
      </c>
      <c r="S4154">
        <v>-88</v>
      </c>
      <c r="T4154">
        <v>5</v>
      </c>
      <c r="U4154">
        <v>5</v>
      </c>
      <c r="V4154">
        <v>1</v>
      </c>
    </row>
    <row r="4155" spans="1:22" x14ac:dyDescent="0.25">
      <c r="A4155">
        <v>400</v>
      </c>
      <c r="B4155">
        <v>6</v>
      </c>
      <c r="C4155">
        <v>6</v>
      </c>
      <c r="D4155">
        <v>2</v>
      </c>
      <c r="E4155">
        <v>5</v>
      </c>
      <c r="F4155">
        <v>0.25</v>
      </c>
      <c r="G4155">
        <v>1</v>
      </c>
      <c r="H4155">
        <v>7</v>
      </c>
      <c r="I4155">
        <v>1</v>
      </c>
      <c r="J4155">
        <v>6</v>
      </c>
      <c r="K4155">
        <v>1</v>
      </c>
      <c r="L4155">
        <v>1</v>
      </c>
      <c r="M4155">
        <v>1</v>
      </c>
      <c r="N4155">
        <v>1</v>
      </c>
      <c r="Q4155">
        <v>5</v>
      </c>
      <c r="R4155">
        <v>1</v>
      </c>
      <c r="S4155">
        <v>500</v>
      </c>
      <c r="T4155">
        <v>6</v>
      </c>
      <c r="U4155">
        <v>6</v>
      </c>
      <c r="V4155">
        <v>2</v>
      </c>
    </row>
    <row r="4156" spans="1:22" x14ac:dyDescent="0.25">
      <c r="A4156">
        <v>400</v>
      </c>
      <c r="B4156">
        <v>1</v>
      </c>
      <c r="C4156">
        <v>1</v>
      </c>
      <c r="D4156">
        <v>3</v>
      </c>
      <c r="E4156">
        <v>5</v>
      </c>
      <c r="F4156">
        <v>0.375</v>
      </c>
      <c r="G4156">
        <v>1</v>
      </c>
      <c r="H4156">
        <v>30</v>
      </c>
      <c r="I4156">
        <v>1</v>
      </c>
      <c r="J4156">
        <v>27</v>
      </c>
      <c r="K4156">
        <v>1</v>
      </c>
      <c r="L4156">
        <v>1</v>
      </c>
      <c r="M4156">
        <v>1</v>
      </c>
      <c r="N4156">
        <v>1</v>
      </c>
      <c r="Q4156">
        <v>2</v>
      </c>
      <c r="R4156">
        <v>1</v>
      </c>
      <c r="S4156">
        <v>30000</v>
      </c>
      <c r="T4156">
        <v>1</v>
      </c>
      <c r="U4156">
        <v>1</v>
      </c>
      <c r="V4156">
        <v>1</v>
      </c>
    </row>
    <row r="4157" spans="1:22" x14ac:dyDescent="0.25">
      <c r="A4157">
        <v>400</v>
      </c>
      <c r="B4157">
        <v>2</v>
      </c>
      <c r="C4157">
        <v>2</v>
      </c>
      <c r="D4157">
        <v>2</v>
      </c>
      <c r="E4157">
        <v>5</v>
      </c>
      <c r="F4157">
        <v>0.25</v>
      </c>
      <c r="G4157">
        <v>1</v>
      </c>
      <c r="H4157">
        <v>10</v>
      </c>
      <c r="I4157">
        <v>1</v>
      </c>
      <c r="J4157">
        <v>27</v>
      </c>
      <c r="K4157">
        <v>1</v>
      </c>
      <c r="L4157">
        <v>1</v>
      </c>
      <c r="M4157">
        <v>1</v>
      </c>
      <c r="N4157">
        <v>1</v>
      </c>
      <c r="Q4157">
        <v>2</v>
      </c>
      <c r="R4157">
        <v>1</v>
      </c>
      <c r="S4157">
        <v>15000</v>
      </c>
      <c r="T4157">
        <v>2</v>
      </c>
      <c r="U4157">
        <v>2</v>
      </c>
      <c r="V4157">
        <v>1</v>
      </c>
    </row>
    <row r="4158" spans="1:22" x14ac:dyDescent="0.25">
      <c r="A4158">
        <v>400</v>
      </c>
      <c r="B4158">
        <v>5</v>
      </c>
      <c r="C4158">
        <v>5</v>
      </c>
      <c r="D4158">
        <v>1</v>
      </c>
      <c r="E4158">
        <v>5</v>
      </c>
      <c r="F4158">
        <v>0.125</v>
      </c>
      <c r="G4158">
        <v>1</v>
      </c>
      <c r="H4158">
        <v>15</v>
      </c>
      <c r="I4158">
        <v>1</v>
      </c>
      <c r="J4158">
        <v>27</v>
      </c>
      <c r="K4158">
        <v>1</v>
      </c>
      <c r="L4158">
        <v>1</v>
      </c>
      <c r="M4158">
        <v>1</v>
      </c>
      <c r="N4158">
        <v>1</v>
      </c>
      <c r="Q4158">
        <v>1</v>
      </c>
      <c r="R4158">
        <v>1</v>
      </c>
      <c r="S4158">
        <v>400</v>
      </c>
      <c r="T4158">
        <v>5</v>
      </c>
      <c r="U4158">
        <v>5</v>
      </c>
      <c r="V4158">
        <v>1</v>
      </c>
    </row>
    <row r="4159" spans="1:22" x14ac:dyDescent="0.25">
      <c r="A4159">
        <v>400</v>
      </c>
      <c r="B4159">
        <v>3</v>
      </c>
      <c r="C4159">
        <v>3</v>
      </c>
      <c r="D4159">
        <v>2</v>
      </c>
      <c r="E4159">
        <v>5</v>
      </c>
      <c r="F4159">
        <v>0.25</v>
      </c>
      <c r="G4159">
        <v>2</v>
      </c>
      <c r="H4159">
        <v>30</v>
      </c>
      <c r="I4159">
        <v>1</v>
      </c>
      <c r="J4159">
        <v>27</v>
      </c>
      <c r="K4159">
        <v>1</v>
      </c>
      <c r="L4159">
        <v>1</v>
      </c>
      <c r="M4159">
        <v>1</v>
      </c>
      <c r="N4159">
        <v>1</v>
      </c>
      <c r="O4159">
        <v>2</v>
      </c>
      <c r="Q4159">
        <v>1</v>
      </c>
      <c r="R4159">
        <v>1</v>
      </c>
      <c r="S4159">
        <v>200</v>
      </c>
      <c r="T4159">
        <v>3</v>
      </c>
      <c r="U4159">
        <v>3</v>
      </c>
      <c r="V4159">
        <v>1</v>
      </c>
    </row>
    <row r="4160" spans="1:22" x14ac:dyDescent="0.25">
      <c r="A4160">
        <v>400</v>
      </c>
      <c r="B4160">
        <v>4</v>
      </c>
      <c r="C4160">
        <v>4</v>
      </c>
      <c r="D4160">
        <v>3</v>
      </c>
      <c r="E4160">
        <v>5</v>
      </c>
      <c r="F4160">
        <v>0.375</v>
      </c>
      <c r="G4160">
        <v>2</v>
      </c>
      <c r="H4160">
        <v>3</v>
      </c>
      <c r="I4160">
        <v>1</v>
      </c>
      <c r="J4160">
        <v>27</v>
      </c>
      <c r="K4160">
        <v>1</v>
      </c>
      <c r="L4160">
        <v>1</v>
      </c>
      <c r="M4160">
        <v>1</v>
      </c>
      <c r="N4160">
        <v>1</v>
      </c>
      <c r="Q4160">
        <v>1</v>
      </c>
      <c r="R4160">
        <v>1</v>
      </c>
      <c r="S4160">
        <v>800</v>
      </c>
      <c r="T4160">
        <v>4</v>
      </c>
      <c r="U4160">
        <v>4</v>
      </c>
      <c r="V4160">
        <v>1</v>
      </c>
    </row>
    <row r="4161" spans="1:22" x14ac:dyDescent="0.25">
      <c r="A4161">
        <v>732</v>
      </c>
      <c r="B4161">
        <v>5</v>
      </c>
      <c r="C4161">
        <v>5</v>
      </c>
      <c r="D4161">
        <v>1</v>
      </c>
      <c r="E4161">
        <v>5</v>
      </c>
      <c r="F4161">
        <v>0.125</v>
      </c>
      <c r="G4161">
        <v>3</v>
      </c>
      <c r="H4161">
        <v>60</v>
      </c>
      <c r="I4161">
        <v>1</v>
      </c>
      <c r="J4161">
        <v>1</v>
      </c>
      <c r="K4161">
        <v>2</v>
      </c>
      <c r="O4161">
        <v>0.5</v>
      </c>
      <c r="Q4161">
        <v>1</v>
      </c>
      <c r="R4161">
        <v>1</v>
      </c>
      <c r="S4161">
        <v>-88</v>
      </c>
      <c r="T4161">
        <v>5</v>
      </c>
      <c r="U4161">
        <v>5</v>
      </c>
      <c r="V4161">
        <v>1</v>
      </c>
    </row>
    <row r="4162" spans="1:22" x14ac:dyDescent="0.25">
      <c r="A4162">
        <v>732</v>
      </c>
      <c r="B4162">
        <v>4</v>
      </c>
      <c r="C4162">
        <v>4</v>
      </c>
      <c r="D4162">
        <v>1</v>
      </c>
      <c r="E4162">
        <v>5</v>
      </c>
      <c r="F4162">
        <v>0.125</v>
      </c>
      <c r="G4162">
        <v>2</v>
      </c>
      <c r="H4162">
        <v>0</v>
      </c>
      <c r="I4162">
        <v>1</v>
      </c>
      <c r="J4162">
        <v>10</v>
      </c>
      <c r="K4162">
        <v>2</v>
      </c>
      <c r="O4162">
        <v>0.5</v>
      </c>
      <c r="Q4162">
        <v>1</v>
      </c>
      <c r="R4162">
        <v>1</v>
      </c>
      <c r="S4162">
        <v>-88</v>
      </c>
      <c r="T4162">
        <v>4</v>
      </c>
      <c r="U4162">
        <v>4</v>
      </c>
      <c r="V4162">
        <v>1</v>
      </c>
    </row>
    <row r="4163" spans="1:22" x14ac:dyDescent="0.25">
      <c r="A4163">
        <v>732</v>
      </c>
      <c r="B4163">
        <v>3</v>
      </c>
      <c r="C4163">
        <v>3</v>
      </c>
      <c r="D4163">
        <v>0.5</v>
      </c>
      <c r="E4163">
        <v>5</v>
      </c>
      <c r="F4163">
        <v>6.25E-2</v>
      </c>
      <c r="G4163">
        <v>2</v>
      </c>
      <c r="H4163">
        <v>5</v>
      </c>
      <c r="I4163">
        <v>1</v>
      </c>
      <c r="J4163">
        <v>7</v>
      </c>
      <c r="K4163">
        <v>2</v>
      </c>
      <c r="O4163">
        <v>0.5</v>
      </c>
      <c r="Q4163">
        <v>2</v>
      </c>
      <c r="R4163">
        <v>2</v>
      </c>
      <c r="S4163">
        <v>-88</v>
      </c>
      <c r="T4163">
        <v>3</v>
      </c>
      <c r="U4163">
        <v>3</v>
      </c>
      <c r="V4163">
        <v>1</v>
      </c>
    </row>
    <row r="4164" spans="1:22" x14ac:dyDescent="0.25">
      <c r="A4164">
        <v>732</v>
      </c>
      <c r="B4164">
        <v>2</v>
      </c>
      <c r="C4164">
        <v>2</v>
      </c>
      <c r="D4164">
        <v>1</v>
      </c>
      <c r="E4164">
        <v>5</v>
      </c>
      <c r="F4164">
        <v>0.125</v>
      </c>
      <c r="G4164">
        <v>3</v>
      </c>
      <c r="H4164">
        <v>30</v>
      </c>
      <c r="I4164">
        <v>1</v>
      </c>
      <c r="J4164">
        <v>5</v>
      </c>
      <c r="K4164">
        <v>2</v>
      </c>
      <c r="O4164">
        <v>0.5</v>
      </c>
      <c r="Q4164">
        <v>2</v>
      </c>
      <c r="R4164">
        <v>1</v>
      </c>
      <c r="S4164">
        <v>-88</v>
      </c>
      <c r="T4164">
        <v>2</v>
      </c>
      <c r="U4164">
        <v>2</v>
      </c>
      <c r="V4164">
        <v>1</v>
      </c>
    </row>
    <row r="4165" spans="1:22" x14ac:dyDescent="0.25">
      <c r="A4165">
        <v>732</v>
      </c>
      <c r="B4165">
        <v>6</v>
      </c>
      <c r="C4165">
        <v>6</v>
      </c>
      <c r="D4165">
        <v>0.5</v>
      </c>
      <c r="E4165">
        <v>5</v>
      </c>
      <c r="F4165">
        <v>6.25E-2</v>
      </c>
      <c r="G4165">
        <v>2</v>
      </c>
      <c r="H4165">
        <v>5</v>
      </c>
      <c r="I4165">
        <v>1</v>
      </c>
      <c r="J4165">
        <v>1</v>
      </c>
      <c r="K4165">
        <v>2</v>
      </c>
      <c r="O4165">
        <v>0.5</v>
      </c>
      <c r="Q4165">
        <v>1</v>
      </c>
      <c r="R4165">
        <v>1</v>
      </c>
      <c r="S4165">
        <v>-88</v>
      </c>
      <c r="T4165">
        <v>6</v>
      </c>
      <c r="U4165">
        <v>6</v>
      </c>
      <c r="V4165">
        <v>2</v>
      </c>
    </row>
    <row r="4166" spans="1:22" x14ac:dyDescent="0.25">
      <c r="A4166">
        <v>732</v>
      </c>
      <c r="B4166">
        <v>1</v>
      </c>
      <c r="C4166">
        <v>1</v>
      </c>
      <c r="D4166">
        <v>1</v>
      </c>
      <c r="E4166">
        <v>5</v>
      </c>
      <c r="F4166">
        <v>0.125</v>
      </c>
      <c r="G4166">
        <v>3</v>
      </c>
      <c r="H4166">
        <v>30</v>
      </c>
      <c r="I4166">
        <v>1</v>
      </c>
      <c r="J4166">
        <v>6</v>
      </c>
      <c r="K4166">
        <v>2</v>
      </c>
      <c r="O4166">
        <v>0.5</v>
      </c>
      <c r="Q4166">
        <v>2</v>
      </c>
      <c r="R4166">
        <v>1</v>
      </c>
      <c r="S4166">
        <v>-88</v>
      </c>
      <c r="T4166">
        <v>1</v>
      </c>
      <c r="U4166">
        <v>1</v>
      </c>
      <c r="V4166">
        <v>1</v>
      </c>
    </row>
    <row r="4167" spans="1:22" x14ac:dyDescent="0.25">
      <c r="A4167">
        <v>430</v>
      </c>
      <c r="B4167">
        <v>5</v>
      </c>
      <c r="C4167">
        <v>5</v>
      </c>
      <c r="D4167">
        <v>3</v>
      </c>
      <c r="E4167">
        <v>5</v>
      </c>
      <c r="F4167">
        <v>0.375</v>
      </c>
      <c r="G4167">
        <v>3</v>
      </c>
      <c r="H4167">
        <v>3</v>
      </c>
      <c r="I4167">
        <v>1</v>
      </c>
      <c r="J4167">
        <v>25</v>
      </c>
      <c r="K4167">
        <v>1</v>
      </c>
      <c r="L4167">
        <v>2</v>
      </c>
      <c r="M4167">
        <v>1</v>
      </c>
      <c r="N4167">
        <v>1</v>
      </c>
      <c r="Q4167">
        <v>2</v>
      </c>
      <c r="R4167">
        <v>1</v>
      </c>
      <c r="S4167">
        <v>-88</v>
      </c>
      <c r="T4167">
        <v>5</v>
      </c>
      <c r="U4167">
        <v>5</v>
      </c>
      <c r="V4167">
        <v>1</v>
      </c>
    </row>
    <row r="4168" spans="1:22" x14ac:dyDescent="0.25">
      <c r="A4168">
        <v>430</v>
      </c>
      <c r="B4168">
        <v>14</v>
      </c>
      <c r="C4168">
        <v>14</v>
      </c>
      <c r="D4168">
        <v>1</v>
      </c>
      <c r="E4168">
        <v>5</v>
      </c>
      <c r="F4168">
        <v>0.125</v>
      </c>
      <c r="G4168">
        <v>4</v>
      </c>
      <c r="H4168">
        <v>5</v>
      </c>
      <c r="I4168">
        <v>1</v>
      </c>
      <c r="J4168">
        <v>7</v>
      </c>
      <c r="K4168">
        <v>1</v>
      </c>
      <c r="L4168">
        <v>4</v>
      </c>
      <c r="M4168">
        <v>1</v>
      </c>
      <c r="N4168">
        <v>1</v>
      </c>
      <c r="Q4168">
        <v>1</v>
      </c>
      <c r="R4168">
        <v>1</v>
      </c>
      <c r="S4168">
        <v>-88</v>
      </c>
      <c r="T4168">
        <v>14</v>
      </c>
      <c r="U4168">
        <v>14</v>
      </c>
      <c r="V4168">
        <v>1</v>
      </c>
    </row>
    <row r="4169" spans="1:22" x14ac:dyDescent="0.25">
      <c r="A4169">
        <v>430</v>
      </c>
      <c r="B4169">
        <v>7</v>
      </c>
      <c r="C4169">
        <v>7</v>
      </c>
      <c r="D4169">
        <v>0.25</v>
      </c>
      <c r="E4169">
        <v>5</v>
      </c>
      <c r="F4169">
        <v>3.125E-2</v>
      </c>
      <c r="G4169">
        <v>3</v>
      </c>
      <c r="H4169">
        <v>5</v>
      </c>
      <c r="I4169">
        <v>1</v>
      </c>
      <c r="J4169">
        <v>25</v>
      </c>
      <c r="K4169">
        <v>1</v>
      </c>
      <c r="L4169">
        <v>2</v>
      </c>
      <c r="M4169">
        <v>1</v>
      </c>
      <c r="N4169">
        <v>1</v>
      </c>
      <c r="Q4169">
        <v>2</v>
      </c>
      <c r="R4169">
        <v>1</v>
      </c>
      <c r="S4169">
        <v>-88</v>
      </c>
      <c r="T4169">
        <v>7</v>
      </c>
      <c r="U4169">
        <v>7</v>
      </c>
      <c r="V4169">
        <v>1</v>
      </c>
    </row>
    <row r="4170" spans="1:22" x14ac:dyDescent="0.25">
      <c r="A4170">
        <v>430</v>
      </c>
      <c r="B4170">
        <v>3</v>
      </c>
      <c r="C4170">
        <v>3</v>
      </c>
      <c r="D4170">
        <v>2</v>
      </c>
      <c r="E4170">
        <v>5</v>
      </c>
      <c r="F4170">
        <v>0.25</v>
      </c>
      <c r="G4170">
        <v>3</v>
      </c>
      <c r="H4170">
        <v>10</v>
      </c>
      <c r="I4170">
        <v>1</v>
      </c>
      <c r="J4170">
        <v>25</v>
      </c>
      <c r="K4170">
        <v>1</v>
      </c>
      <c r="L4170">
        <v>2</v>
      </c>
      <c r="M4170">
        <v>1</v>
      </c>
      <c r="N4170">
        <v>1</v>
      </c>
      <c r="Q4170">
        <v>2</v>
      </c>
      <c r="R4170">
        <v>1</v>
      </c>
      <c r="S4170">
        <v>-88</v>
      </c>
      <c r="T4170">
        <v>3</v>
      </c>
      <c r="U4170">
        <v>3</v>
      </c>
      <c r="V4170">
        <v>1</v>
      </c>
    </row>
    <row r="4171" spans="1:22" x14ac:dyDescent="0.25">
      <c r="A4171">
        <v>430</v>
      </c>
      <c r="B4171">
        <v>11</v>
      </c>
      <c r="C4171">
        <v>11</v>
      </c>
      <c r="D4171">
        <v>1.5</v>
      </c>
      <c r="E4171">
        <v>5</v>
      </c>
      <c r="F4171">
        <v>0.1875</v>
      </c>
      <c r="G4171">
        <v>2</v>
      </c>
      <c r="H4171">
        <v>60</v>
      </c>
      <c r="I4171">
        <v>1</v>
      </c>
      <c r="J4171">
        <v>10</v>
      </c>
      <c r="K4171">
        <v>2</v>
      </c>
      <c r="O4171">
        <v>0.5</v>
      </c>
      <c r="Q4171">
        <v>2</v>
      </c>
      <c r="R4171">
        <v>1</v>
      </c>
      <c r="S4171">
        <v>-88</v>
      </c>
      <c r="T4171">
        <v>11</v>
      </c>
      <c r="U4171">
        <v>11</v>
      </c>
      <c r="V4171">
        <v>1</v>
      </c>
    </row>
    <row r="4172" spans="1:22" x14ac:dyDescent="0.25">
      <c r="A4172">
        <v>430</v>
      </c>
      <c r="B4172">
        <v>6</v>
      </c>
      <c r="C4172">
        <v>6</v>
      </c>
      <c r="D4172">
        <v>0.5</v>
      </c>
      <c r="E4172">
        <v>5</v>
      </c>
      <c r="F4172">
        <v>6.25E-2</v>
      </c>
      <c r="G4172">
        <v>3</v>
      </c>
      <c r="H4172">
        <v>30</v>
      </c>
      <c r="I4172">
        <v>1</v>
      </c>
      <c r="J4172">
        <v>25</v>
      </c>
      <c r="K4172">
        <v>1</v>
      </c>
      <c r="L4172">
        <v>2</v>
      </c>
      <c r="M4172">
        <v>1</v>
      </c>
      <c r="N4172">
        <v>1</v>
      </c>
      <c r="Q4172">
        <v>2</v>
      </c>
      <c r="R4172">
        <v>1</v>
      </c>
      <c r="S4172">
        <v>-88</v>
      </c>
      <c r="T4172">
        <v>6</v>
      </c>
      <c r="U4172">
        <v>6</v>
      </c>
      <c r="V4172">
        <v>1</v>
      </c>
    </row>
    <row r="4173" spans="1:22" x14ac:dyDescent="0.25">
      <c r="A4173">
        <v>430</v>
      </c>
      <c r="B4173">
        <v>2</v>
      </c>
      <c r="C4173">
        <v>2</v>
      </c>
      <c r="D4173">
        <v>1</v>
      </c>
      <c r="E4173">
        <v>5</v>
      </c>
      <c r="F4173">
        <v>0.125</v>
      </c>
      <c r="G4173">
        <v>3</v>
      </c>
      <c r="H4173">
        <v>3</v>
      </c>
      <c r="I4173">
        <v>1</v>
      </c>
      <c r="J4173">
        <v>7</v>
      </c>
      <c r="K4173">
        <v>1</v>
      </c>
      <c r="L4173">
        <v>4</v>
      </c>
      <c r="M4173">
        <v>1</v>
      </c>
      <c r="N4173">
        <v>1</v>
      </c>
      <c r="Q4173">
        <v>2</v>
      </c>
      <c r="R4173">
        <v>1</v>
      </c>
      <c r="S4173">
        <v>-88</v>
      </c>
      <c r="T4173">
        <v>2</v>
      </c>
      <c r="U4173">
        <v>2</v>
      </c>
      <c r="V4173">
        <v>1</v>
      </c>
    </row>
    <row r="4174" spans="1:22" x14ac:dyDescent="0.25">
      <c r="A4174">
        <v>430</v>
      </c>
      <c r="B4174">
        <v>17</v>
      </c>
      <c r="C4174">
        <v>17</v>
      </c>
      <c r="D4174">
        <v>0.5</v>
      </c>
      <c r="E4174">
        <v>5</v>
      </c>
      <c r="F4174">
        <v>6.1249999999999999E-2</v>
      </c>
      <c r="G4174">
        <v>4</v>
      </c>
      <c r="H4174">
        <v>5</v>
      </c>
      <c r="I4174">
        <v>1</v>
      </c>
      <c r="J4174">
        <v>7</v>
      </c>
      <c r="K4174">
        <v>1</v>
      </c>
      <c r="L4174">
        <v>4</v>
      </c>
      <c r="M4174">
        <v>1</v>
      </c>
      <c r="N4174">
        <v>1</v>
      </c>
      <c r="Q4174">
        <v>6</v>
      </c>
      <c r="R4174">
        <v>1</v>
      </c>
      <c r="S4174">
        <v>-88</v>
      </c>
      <c r="T4174">
        <v>17</v>
      </c>
      <c r="U4174">
        <v>17</v>
      </c>
      <c r="V4174">
        <v>1</v>
      </c>
    </row>
    <row r="4175" spans="1:22" x14ac:dyDescent="0.25">
      <c r="A4175">
        <v>430</v>
      </c>
      <c r="B4175">
        <v>8</v>
      </c>
      <c r="C4175">
        <v>8</v>
      </c>
      <c r="D4175">
        <v>1</v>
      </c>
      <c r="E4175">
        <v>5</v>
      </c>
      <c r="F4175">
        <v>0.125</v>
      </c>
      <c r="G4175">
        <v>3</v>
      </c>
      <c r="H4175">
        <v>3</v>
      </c>
      <c r="I4175">
        <v>1</v>
      </c>
      <c r="J4175">
        <v>20</v>
      </c>
      <c r="K4175">
        <v>2</v>
      </c>
      <c r="O4175">
        <v>0.5</v>
      </c>
      <c r="Q4175">
        <v>2</v>
      </c>
      <c r="R4175">
        <v>1</v>
      </c>
      <c r="S4175">
        <v>-88</v>
      </c>
      <c r="T4175">
        <v>8</v>
      </c>
      <c r="U4175">
        <v>8</v>
      </c>
      <c r="V4175">
        <v>1</v>
      </c>
    </row>
    <row r="4176" spans="1:22" x14ac:dyDescent="0.25">
      <c r="A4176">
        <v>430</v>
      </c>
      <c r="B4176">
        <v>18</v>
      </c>
      <c r="C4176">
        <v>18</v>
      </c>
      <c r="D4176">
        <v>1</v>
      </c>
      <c r="E4176">
        <v>5</v>
      </c>
      <c r="F4176">
        <v>0.125</v>
      </c>
      <c r="G4176">
        <v>4</v>
      </c>
      <c r="H4176">
        <v>5</v>
      </c>
      <c r="I4176">
        <v>1</v>
      </c>
      <c r="J4176">
        <v>7</v>
      </c>
      <c r="K4176">
        <v>1</v>
      </c>
      <c r="L4176">
        <v>4</v>
      </c>
      <c r="M4176">
        <v>1</v>
      </c>
      <c r="N4176">
        <v>1</v>
      </c>
      <c r="Q4176">
        <v>6</v>
      </c>
      <c r="R4176">
        <v>1</v>
      </c>
      <c r="S4176">
        <v>-88</v>
      </c>
      <c r="T4176">
        <v>18</v>
      </c>
      <c r="U4176">
        <v>18</v>
      </c>
      <c r="V4176">
        <v>2</v>
      </c>
    </row>
    <row r="4177" spans="1:22" x14ac:dyDescent="0.25">
      <c r="A4177">
        <v>430</v>
      </c>
      <c r="B4177">
        <v>13</v>
      </c>
      <c r="C4177">
        <v>13</v>
      </c>
      <c r="D4177">
        <v>2</v>
      </c>
      <c r="E4177">
        <v>5</v>
      </c>
      <c r="F4177">
        <v>0.25</v>
      </c>
      <c r="G4177">
        <v>3</v>
      </c>
      <c r="H4177">
        <v>0</v>
      </c>
      <c r="I4177">
        <v>1</v>
      </c>
      <c r="J4177">
        <v>7</v>
      </c>
      <c r="K4177">
        <v>1</v>
      </c>
      <c r="L4177">
        <v>4</v>
      </c>
      <c r="M4177">
        <v>1</v>
      </c>
      <c r="N4177">
        <v>1</v>
      </c>
      <c r="Q4177">
        <v>1</v>
      </c>
      <c r="R4177">
        <v>1</v>
      </c>
      <c r="S4177">
        <v>-88</v>
      </c>
      <c r="T4177">
        <v>13</v>
      </c>
      <c r="U4177">
        <v>13</v>
      </c>
      <c r="V4177">
        <v>1</v>
      </c>
    </row>
    <row r="4178" spans="1:22" x14ac:dyDescent="0.25">
      <c r="A4178">
        <v>430</v>
      </c>
      <c r="B4178">
        <v>16</v>
      </c>
      <c r="C4178">
        <v>16</v>
      </c>
      <c r="D4178">
        <v>3</v>
      </c>
      <c r="E4178">
        <v>5</v>
      </c>
      <c r="F4178">
        <v>0.375</v>
      </c>
      <c r="G4178">
        <v>4</v>
      </c>
      <c r="H4178">
        <v>60</v>
      </c>
      <c r="I4178">
        <v>1</v>
      </c>
      <c r="J4178">
        <v>25</v>
      </c>
      <c r="K4178">
        <v>1</v>
      </c>
      <c r="L4178">
        <v>2</v>
      </c>
      <c r="M4178">
        <v>1</v>
      </c>
      <c r="N4178">
        <v>1</v>
      </c>
      <c r="Q4178">
        <v>6</v>
      </c>
      <c r="R4178">
        <v>1</v>
      </c>
      <c r="S4178">
        <v>-88</v>
      </c>
      <c r="T4178">
        <v>16</v>
      </c>
      <c r="U4178">
        <v>16</v>
      </c>
      <c r="V4178">
        <v>1</v>
      </c>
    </row>
    <row r="4179" spans="1:22" x14ac:dyDescent="0.25">
      <c r="A4179">
        <v>430</v>
      </c>
      <c r="B4179">
        <v>15</v>
      </c>
      <c r="C4179">
        <v>15</v>
      </c>
      <c r="D4179">
        <v>2</v>
      </c>
      <c r="E4179">
        <v>5</v>
      </c>
      <c r="F4179">
        <v>0.25</v>
      </c>
      <c r="G4179">
        <v>4</v>
      </c>
      <c r="H4179">
        <v>10</v>
      </c>
      <c r="I4179">
        <v>1</v>
      </c>
      <c r="J4179">
        <v>25</v>
      </c>
      <c r="K4179">
        <v>1</v>
      </c>
      <c r="L4179">
        <v>2</v>
      </c>
      <c r="M4179">
        <v>1</v>
      </c>
      <c r="N4179">
        <v>1</v>
      </c>
      <c r="Q4179">
        <v>6</v>
      </c>
      <c r="R4179">
        <v>1</v>
      </c>
      <c r="S4179">
        <v>-88</v>
      </c>
      <c r="T4179">
        <v>15</v>
      </c>
      <c r="U4179">
        <v>15</v>
      </c>
      <c r="V4179">
        <v>1</v>
      </c>
    </row>
    <row r="4180" spans="1:22" x14ac:dyDescent="0.25">
      <c r="A4180">
        <v>430</v>
      </c>
      <c r="B4180">
        <v>12</v>
      </c>
      <c r="C4180">
        <v>12</v>
      </c>
      <c r="D4180">
        <v>0.25</v>
      </c>
      <c r="E4180">
        <v>5</v>
      </c>
      <c r="F4180">
        <v>3.125E-2</v>
      </c>
      <c r="G4180">
        <v>4</v>
      </c>
      <c r="H4180">
        <v>2</v>
      </c>
      <c r="I4180">
        <v>1</v>
      </c>
      <c r="J4180">
        <v>7</v>
      </c>
      <c r="K4180">
        <v>2</v>
      </c>
      <c r="O4180">
        <v>0.5</v>
      </c>
      <c r="Q4180">
        <v>2</v>
      </c>
      <c r="R4180">
        <v>1</v>
      </c>
      <c r="S4180">
        <v>-88</v>
      </c>
      <c r="T4180">
        <v>12</v>
      </c>
      <c r="U4180">
        <v>12</v>
      </c>
      <c r="V4180">
        <v>1</v>
      </c>
    </row>
    <row r="4181" spans="1:22" x14ac:dyDescent="0.25">
      <c r="A4181">
        <v>430</v>
      </c>
      <c r="B4181">
        <v>1</v>
      </c>
      <c r="C4181">
        <v>1</v>
      </c>
      <c r="D4181">
        <v>1.5</v>
      </c>
      <c r="E4181">
        <v>5</v>
      </c>
      <c r="F4181">
        <v>0.1875</v>
      </c>
      <c r="G4181">
        <v>3</v>
      </c>
      <c r="H4181">
        <v>5</v>
      </c>
      <c r="I4181">
        <v>1</v>
      </c>
      <c r="J4181">
        <v>7</v>
      </c>
      <c r="K4181">
        <v>1</v>
      </c>
      <c r="L4181">
        <v>4</v>
      </c>
      <c r="M4181">
        <v>1</v>
      </c>
      <c r="N4181">
        <v>1</v>
      </c>
      <c r="Q4181">
        <v>2</v>
      </c>
      <c r="R4181">
        <v>1</v>
      </c>
      <c r="S4181">
        <v>-88</v>
      </c>
      <c r="T4181">
        <v>1</v>
      </c>
      <c r="U4181">
        <v>1</v>
      </c>
      <c r="V4181">
        <v>1</v>
      </c>
    </row>
    <row r="4182" spans="1:22" x14ac:dyDescent="0.25">
      <c r="A4182">
        <v>430</v>
      </c>
      <c r="B4182">
        <v>10</v>
      </c>
      <c r="C4182">
        <v>10</v>
      </c>
      <c r="D4182">
        <v>0.5</v>
      </c>
      <c r="E4182">
        <v>5</v>
      </c>
      <c r="F4182">
        <v>6.25E-2</v>
      </c>
      <c r="G4182">
        <v>3</v>
      </c>
      <c r="H4182">
        <v>5</v>
      </c>
      <c r="I4182">
        <v>1</v>
      </c>
      <c r="J4182">
        <v>15</v>
      </c>
      <c r="K4182">
        <v>2</v>
      </c>
      <c r="O4182">
        <v>0.5</v>
      </c>
      <c r="Q4182">
        <v>2</v>
      </c>
      <c r="R4182">
        <v>1</v>
      </c>
      <c r="S4182">
        <v>-88</v>
      </c>
      <c r="T4182">
        <v>10</v>
      </c>
      <c r="U4182">
        <v>10</v>
      </c>
      <c r="V4182">
        <v>1</v>
      </c>
    </row>
    <row r="4183" spans="1:22" x14ac:dyDescent="0.25">
      <c r="A4183">
        <v>430</v>
      </c>
      <c r="B4183">
        <v>9</v>
      </c>
      <c r="C4183">
        <v>9</v>
      </c>
      <c r="D4183">
        <v>1</v>
      </c>
      <c r="E4183">
        <v>5</v>
      </c>
      <c r="F4183">
        <v>0.125</v>
      </c>
      <c r="G4183">
        <v>3</v>
      </c>
      <c r="H4183">
        <v>10</v>
      </c>
      <c r="I4183">
        <v>1</v>
      </c>
      <c r="J4183">
        <v>20</v>
      </c>
      <c r="K4183">
        <v>2</v>
      </c>
      <c r="O4183">
        <v>0.5</v>
      </c>
      <c r="Q4183">
        <v>2</v>
      </c>
      <c r="R4183">
        <v>1</v>
      </c>
      <c r="S4183">
        <v>-88</v>
      </c>
      <c r="T4183">
        <v>9</v>
      </c>
      <c r="U4183">
        <v>9</v>
      </c>
      <c r="V4183">
        <v>1</v>
      </c>
    </row>
    <row r="4184" spans="1:22" x14ac:dyDescent="0.25">
      <c r="A4184">
        <v>430</v>
      </c>
      <c r="B4184">
        <v>4</v>
      </c>
      <c r="C4184">
        <v>4</v>
      </c>
      <c r="D4184">
        <v>0.5</v>
      </c>
      <c r="E4184">
        <v>5</v>
      </c>
      <c r="F4184">
        <v>6.25E-2</v>
      </c>
      <c r="G4184">
        <v>3</v>
      </c>
      <c r="H4184">
        <v>3</v>
      </c>
      <c r="I4184">
        <v>1</v>
      </c>
      <c r="J4184">
        <v>25</v>
      </c>
      <c r="K4184">
        <v>1</v>
      </c>
      <c r="L4184">
        <v>2</v>
      </c>
      <c r="M4184">
        <v>1</v>
      </c>
      <c r="N4184">
        <v>1</v>
      </c>
      <c r="Q4184">
        <v>2</v>
      </c>
      <c r="R4184">
        <v>1</v>
      </c>
      <c r="S4184">
        <v>-88</v>
      </c>
      <c r="T4184">
        <v>4</v>
      </c>
      <c r="U4184">
        <v>4</v>
      </c>
      <c r="V4184">
        <v>1</v>
      </c>
    </row>
    <row r="4185" spans="1:22" x14ac:dyDescent="0.25">
      <c r="A4185">
        <v>346</v>
      </c>
      <c r="B4185">
        <v>5</v>
      </c>
      <c r="C4185">
        <v>5</v>
      </c>
      <c r="D4185">
        <v>1</v>
      </c>
      <c r="E4185">
        <v>5</v>
      </c>
      <c r="F4185">
        <v>0.125</v>
      </c>
      <c r="G4185">
        <v>2</v>
      </c>
      <c r="H4185">
        <v>0</v>
      </c>
      <c r="I4185">
        <v>1</v>
      </c>
      <c r="J4185">
        <v>35</v>
      </c>
      <c r="K4185">
        <v>1</v>
      </c>
      <c r="L4185">
        <v>1</v>
      </c>
      <c r="M4185">
        <v>1</v>
      </c>
      <c r="N4185">
        <v>1</v>
      </c>
      <c r="Q4185">
        <v>1</v>
      </c>
      <c r="R4185">
        <v>3</v>
      </c>
      <c r="S4185">
        <v>100</v>
      </c>
      <c r="T4185">
        <v>5</v>
      </c>
      <c r="U4185">
        <v>5</v>
      </c>
      <c r="V4185">
        <v>1</v>
      </c>
    </row>
    <row r="4186" spans="1:22" x14ac:dyDescent="0.25">
      <c r="A4186">
        <v>346</v>
      </c>
      <c r="B4186">
        <v>6</v>
      </c>
      <c r="C4186">
        <v>6</v>
      </c>
      <c r="D4186">
        <v>3</v>
      </c>
      <c r="E4186">
        <v>5</v>
      </c>
      <c r="F4186">
        <v>0.375</v>
      </c>
      <c r="G4186">
        <v>2</v>
      </c>
      <c r="H4186">
        <v>10</v>
      </c>
      <c r="I4186">
        <v>1</v>
      </c>
      <c r="J4186">
        <v>35</v>
      </c>
      <c r="K4186">
        <v>1</v>
      </c>
      <c r="L4186">
        <v>2</v>
      </c>
      <c r="M4186">
        <v>1</v>
      </c>
      <c r="N4186">
        <v>1</v>
      </c>
      <c r="Q4186">
        <v>1</v>
      </c>
      <c r="R4186">
        <v>3</v>
      </c>
      <c r="S4186">
        <v>300</v>
      </c>
      <c r="T4186">
        <v>6</v>
      </c>
      <c r="U4186">
        <v>6</v>
      </c>
      <c r="V4186">
        <v>1</v>
      </c>
    </row>
    <row r="4187" spans="1:22" x14ac:dyDescent="0.25">
      <c r="A4187">
        <v>346</v>
      </c>
      <c r="B4187">
        <v>4</v>
      </c>
      <c r="C4187">
        <v>4</v>
      </c>
      <c r="D4187">
        <v>1.5</v>
      </c>
      <c r="E4187">
        <v>5</v>
      </c>
      <c r="F4187">
        <v>0.1875</v>
      </c>
      <c r="G4187">
        <v>2</v>
      </c>
      <c r="H4187">
        <v>3</v>
      </c>
      <c r="I4187">
        <v>1</v>
      </c>
      <c r="J4187">
        <v>15</v>
      </c>
      <c r="K4187">
        <v>2</v>
      </c>
      <c r="O4187">
        <v>0.5</v>
      </c>
      <c r="Q4187">
        <v>2</v>
      </c>
      <c r="R4187">
        <v>3</v>
      </c>
      <c r="S4187">
        <v>-88</v>
      </c>
      <c r="T4187">
        <v>4</v>
      </c>
      <c r="U4187">
        <v>4</v>
      </c>
      <c r="V4187">
        <v>1</v>
      </c>
    </row>
    <row r="4188" spans="1:22" x14ac:dyDescent="0.25">
      <c r="A4188">
        <v>346</v>
      </c>
      <c r="B4188">
        <v>7</v>
      </c>
      <c r="C4188">
        <v>7</v>
      </c>
      <c r="D4188">
        <v>2</v>
      </c>
      <c r="E4188">
        <v>5</v>
      </c>
      <c r="F4188">
        <v>0.25</v>
      </c>
      <c r="G4188">
        <v>2</v>
      </c>
      <c r="H4188">
        <v>300</v>
      </c>
      <c r="I4188">
        <v>1</v>
      </c>
      <c r="J4188">
        <v>4</v>
      </c>
      <c r="K4188">
        <v>2</v>
      </c>
      <c r="O4188">
        <v>0.5</v>
      </c>
      <c r="Q4188">
        <v>1</v>
      </c>
      <c r="R4188">
        <v>3</v>
      </c>
      <c r="S4188">
        <v>200</v>
      </c>
      <c r="T4188">
        <v>7</v>
      </c>
      <c r="U4188">
        <v>7</v>
      </c>
      <c r="V4188">
        <v>2</v>
      </c>
    </row>
    <row r="4189" spans="1:22" x14ac:dyDescent="0.25">
      <c r="A4189">
        <v>346</v>
      </c>
      <c r="B4189">
        <v>2</v>
      </c>
      <c r="C4189">
        <v>2</v>
      </c>
      <c r="D4189">
        <v>4</v>
      </c>
      <c r="E4189">
        <v>5</v>
      </c>
      <c r="F4189">
        <v>0.5</v>
      </c>
      <c r="G4189">
        <v>2</v>
      </c>
      <c r="H4189">
        <v>20</v>
      </c>
      <c r="I4189">
        <v>1</v>
      </c>
      <c r="J4189">
        <v>35</v>
      </c>
      <c r="K4189">
        <v>1</v>
      </c>
      <c r="L4189">
        <v>1</v>
      </c>
      <c r="M4189">
        <v>1</v>
      </c>
      <c r="N4189">
        <v>1</v>
      </c>
      <c r="Q4189">
        <v>2</v>
      </c>
      <c r="R4189">
        <v>3</v>
      </c>
      <c r="S4189">
        <v>-88</v>
      </c>
      <c r="T4189">
        <v>2</v>
      </c>
      <c r="U4189">
        <v>2</v>
      </c>
      <c r="V4189">
        <v>1</v>
      </c>
    </row>
    <row r="4190" spans="1:22" x14ac:dyDescent="0.25">
      <c r="A4190">
        <v>346</v>
      </c>
      <c r="B4190">
        <v>1</v>
      </c>
      <c r="C4190">
        <v>1</v>
      </c>
      <c r="D4190">
        <v>2</v>
      </c>
      <c r="E4190">
        <v>5</v>
      </c>
      <c r="F4190">
        <v>0.25</v>
      </c>
      <c r="G4190">
        <v>2</v>
      </c>
      <c r="H4190">
        <v>25</v>
      </c>
      <c r="I4190">
        <v>1</v>
      </c>
      <c r="J4190">
        <v>35</v>
      </c>
      <c r="K4190">
        <v>1</v>
      </c>
      <c r="L4190">
        <v>2</v>
      </c>
      <c r="M4190">
        <v>1</v>
      </c>
      <c r="N4190">
        <v>1</v>
      </c>
      <c r="Q4190">
        <v>2</v>
      </c>
      <c r="R4190">
        <v>3</v>
      </c>
      <c r="S4190">
        <v>-88</v>
      </c>
      <c r="T4190">
        <v>1</v>
      </c>
      <c r="U4190">
        <v>1</v>
      </c>
      <c r="V4190">
        <v>1</v>
      </c>
    </row>
    <row r="4191" spans="1:22" x14ac:dyDescent="0.25">
      <c r="A4191">
        <v>346</v>
      </c>
      <c r="B4191">
        <v>3</v>
      </c>
      <c r="C4191">
        <v>3</v>
      </c>
      <c r="D4191">
        <v>2</v>
      </c>
      <c r="E4191">
        <v>5</v>
      </c>
      <c r="F4191">
        <v>0.25</v>
      </c>
      <c r="G4191">
        <v>2</v>
      </c>
      <c r="H4191">
        <v>3</v>
      </c>
      <c r="I4191">
        <v>1</v>
      </c>
      <c r="J4191">
        <v>35</v>
      </c>
      <c r="K4191">
        <v>1</v>
      </c>
      <c r="L4191">
        <v>1</v>
      </c>
      <c r="M4191">
        <v>1</v>
      </c>
      <c r="N4191">
        <v>1</v>
      </c>
      <c r="Q4191">
        <v>2</v>
      </c>
      <c r="R4191">
        <v>3</v>
      </c>
      <c r="S4191">
        <v>-88</v>
      </c>
      <c r="T4191">
        <v>3</v>
      </c>
      <c r="U4191">
        <v>3</v>
      </c>
      <c r="V4191">
        <v>1</v>
      </c>
    </row>
    <row r="4192" spans="1:22" x14ac:dyDescent="0.25">
      <c r="A4192">
        <v>730</v>
      </c>
      <c r="B4192">
        <v>2</v>
      </c>
      <c r="C4192">
        <v>2</v>
      </c>
      <c r="D4192">
        <v>0.5</v>
      </c>
      <c r="E4192">
        <v>5</v>
      </c>
      <c r="F4192">
        <v>6.25E-2</v>
      </c>
      <c r="G4192">
        <v>3</v>
      </c>
      <c r="H4192">
        <v>3</v>
      </c>
      <c r="I4192">
        <v>1</v>
      </c>
      <c r="J4192">
        <v>18</v>
      </c>
      <c r="K4192">
        <v>1</v>
      </c>
      <c r="L4192">
        <v>4</v>
      </c>
      <c r="M4192">
        <v>1</v>
      </c>
      <c r="N4192">
        <v>1</v>
      </c>
      <c r="Q4192">
        <v>2</v>
      </c>
      <c r="R4192">
        <v>1</v>
      </c>
      <c r="S4192">
        <v>-88</v>
      </c>
      <c r="T4192">
        <v>2</v>
      </c>
      <c r="U4192">
        <v>2</v>
      </c>
      <c r="V4192">
        <v>1</v>
      </c>
    </row>
    <row r="4193" spans="1:22" x14ac:dyDescent="0.25">
      <c r="A4193">
        <v>730</v>
      </c>
      <c r="B4193">
        <v>1</v>
      </c>
      <c r="C4193">
        <v>1</v>
      </c>
      <c r="D4193">
        <v>0.5</v>
      </c>
      <c r="E4193">
        <v>5</v>
      </c>
      <c r="F4193">
        <v>6.25E-2</v>
      </c>
      <c r="G4193">
        <v>3</v>
      </c>
      <c r="H4193">
        <v>5</v>
      </c>
      <c r="I4193">
        <v>1</v>
      </c>
      <c r="J4193">
        <v>18</v>
      </c>
      <c r="K4193">
        <v>1</v>
      </c>
      <c r="L4193">
        <v>4</v>
      </c>
      <c r="M4193">
        <v>1</v>
      </c>
      <c r="N4193">
        <v>1</v>
      </c>
      <c r="Q4193">
        <v>2</v>
      </c>
      <c r="R4193">
        <v>1</v>
      </c>
      <c r="S4193">
        <v>-88</v>
      </c>
      <c r="T4193">
        <v>1</v>
      </c>
      <c r="U4193">
        <v>1</v>
      </c>
      <c r="V4193">
        <v>1</v>
      </c>
    </row>
    <row r="4194" spans="1:22" x14ac:dyDescent="0.25">
      <c r="A4194">
        <v>730</v>
      </c>
      <c r="B4194">
        <v>7</v>
      </c>
      <c r="C4194">
        <v>7</v>
      </c>
      <c r="D4194">
        <v>2.5</v>
      </c>
      <c r="E4194">
        <v>5</v>
      </c>
      <c r="F4194">
        <v>0.3125</v>
      </c>
      <c r="G4194">
        <v>3</v>
      </c>
      <c r="H4194">
        <v>5</v>
      </c>
      <c r="I4194">
        <v>1</v>
      </c>
      <c r="J4194">
        <v>21</v>
      </c>
      <c r="K4194">
        <v>1</v>
      </c>
      <c r="L4194">
        <v>4</v>
      </c>
      <c r="M4194">
        <v>1</v>
      </c>
      <c r="N4194">
        <v>1</v>
      </c>
      <c r="Q4194">
        <v>1</v>
      </c>
      <c r="R4194">
        <v>1</v>
      </c>
      <c r="S4194">
        <v>500</v>
      </c>
      <c r="T4194">
        <v>7</v>
      </c>
      <c r="U4194">
        <v>7</v>
      </c>
      <c r="V4194">
        <v>1</v>
      </c>
    </row>
    <row r="4195" spans="1:22" x14ac:dyDescent="0.25">
      <c r="A4195">
        <v>730</v>
      </c>
      <c r="B4195">
        <v>8</v>
      </c>
      <c r="C4195">
        <v>8</v>
      </c>
      <c r="D4195">
        <v>2</v>
      </c>
      <c r="E4195">
        <v>5</v>
      </c>
      <c r="F4195">
        <v>0.25</v>
      </c>
      <c r="G4195">
        <v>4</v>
      </c>
      <c r="H4195">
        <v>20</v>
      </c>
      <c r="I4195">
        <v>1</v>
      </c>
      <c r="J4195">
        <v>21</v>
      </c>
      <c r="K4195">
        <v>1</v>
      </c>
      <c r="L4195">
        <v>4</v>
      </c>
      <c r="M4195">
        <v>1</v>
      </c>
      <c r="N4195">
        <v>1</v>
      </c>
      <c r="Q4195">
        <v>6</v>
      </c>
      <c r="R4195">
        <v>1</v>
      </c>
      <c r="S4195">
        <v>-88</v>
      </c>
      <c r="T4195">
        <v>8</v>
      </c>
      <c r="U4195">
        <v>8</v>
      </c>
      <c r="V4195">
        <v>2</v>
      </c>
    </row>
    <row r="4196" spans="1:22" x14ac:dyDescent="0.25">
      <c r="A4196">
        <v>730</v>
      </c>
      <c r="B4196">
        <v>5</v>
      </c>
      <c r="C4196">
        <v>5</v>
      </c>
      <c r="D4196">
        <v>0.25</v>
      </c>
      <c r="E4196">
        <v>5</v>
      </c>
      <c r="F4196">
        <v>3.125E-2</v>
      </c>
      <c r="G4196">
        <v>3</v>
      </c>
      <c r="H4196">
        <v>10</v>
      </c>
      <c r="I4196">
        <v>1</v>
      </c>
      <c r="J4196">
        <v>20</v>
      </c>
      <c r="K4196">
        <v>1</v>
      </c>
      <c r="L4196">
        <v>4</v>
      </c>
      <c r="M4196">
        <v>3</v>
      </c>
      <c r="N4196">
        <v>3</v>
      </c>
      <c r="O4196">
        <v>0.5</v>
      </c>
      <c r="Q4196">
        <v>2</v>
      </c>
      <c r="R4196">
        <v>1</v>
      </c>
      <c r="S4196">
        <v>-88</v>
      </c>
      <c r="T4196">
        <v>5</v>
      </c>
      <c r="U4196">
        <v>5</v>
      </c>
      <c r="V4196">
        <v>1</v>
      </c>
    </row>
    <row r="4197" spans="1:22" x14ac:dyDescent="0.25">
      <c r="A4197">
        <v>730</v>
      </c>
      <c r="B4197">
        <v>4</v>
      </c>
      <c r="C4197">
        <v>4</v>
      </c>
      <c r="D4197">
        <v>1</v>
      </c>
      <c r="E4197">
        <v>5</v>
      </c>
      <c r="F4197">
        <v>0.125</v>
      </c>
      <c r="G4197">
        <v>2</v>
      </c>
      <c r="H4197">
        <v>10</v>
      </c>
      <c r="I4197">
        <v>1</v>
      </c>
      <c r="J4197">
        <v>21</v>
      </c>
      <c r="K4197">
        <v>1</v>
      </c>
      <c r="L4197">
        <v>4</v>
      </c>
      <c r="M4197">
        <v>3</v>
      </c>
      <c r="N4197">
        <v>3</v>
      </c>
      <c r="O4197">
        <v>0.5</v>
      </c>
      <c r="Q4197">
        <v>2</v>
      </c>
      <c r="R4197">
        <v>1</v>
      </c>
      <c r="S4197">
        <v>-88</v>
      </c>
      <c r="T4197">
        <v>4</v>
      </c>
      <c r="U4197">
        <v>4</v>
      </c>
      <c r="V4197">
        <v>1</v>
      </c>
    </row>
    <row r="4198" spans="1:22" x14ac:dyDescent="0.25">
      <c r="A4198">
        <v>730</v>
      </c>
      <c r="B4198">
        <v>6</v>
      </c>
      <c r="C4198">
        <v>6</v>
      </c>
      <c r="D4198">
        <v>1.5</v>
      </c>
      <c r="E4198">
        <v>5</v>
      </c>
      <c r="F4198">
        <v>0.1875</v>
      </c>
      <c r="G4198">
        <v>3</v>
      </c>
      <c r="H4198">
        <v>0</v>
      </c>
      <c r="I4198">
        <v>1</v>
      </c>
      <c r="J4198">
        <v>21</v>
      </c>
      <c r="K4198">
        <v>1</v>
      </c>
      <c r="L4198">
        <v>4</v>
      </c>
      <c r="M4198">
        <v>1</v>
      </c>
      <c r="N4198">
        <v>1</v>
      </c>
      <c r="Q4198">
        <v>1</v>
      </c>
      <c r="R4198">
        <v>1</v>
      </c>
      <c r="S4198">
        <v>-88</v>
      </c>
      <c r="T4198">
        <v>6</v>
      </c>
      <c r="U4198">
        <v>6</v>
      </c>
      <c r="V4198">
        <v>1</v>
      </c>
    </row>
    <row r="4199" spans="1:22" x14ac:dyDescent="0.25">
      <c r="A4199">
        <v>730</v>
      </c>
      <c r="B4199">
        <v>3</v>
      </c>
      <c r="C4199">
        <v>3</v>
      </c>
      <c r="D4199">
        <v>0.5</v>
      </c>
      <c r="E4199">
        <v>5</v>
      </c>
      <c r="F4199">
        <v>6.25E-2</v>
      </c>
      <c r="G4199">
        <v>2</v>
      </c>
      <c r="H4199">
        <v>10</v>
      </c>
      <c r="I4199">
        <v>1</v>
      </c>
      <c r="J4199">
        <v>21</v>
      </c>
      <c r="K4199">
        <v>1</v>
      </c>
      <c r="L4199">
        <v>4</v>
      </c>
      <c r="M4199">
        <v>1</v>
      </c>
      <c r="N4199">
        <v>1</v>
      </c>
      <c r="Q4199">
        <v>2</v>
      </c>
      <c r="R4199">
        <v>1</v>
      </c>
      <c r="S4199">
        <v>-88</v>
      </c>
      <c r="T4199">
        <v>3</v>
      </c>
      <c r="U4199">
        <v>3</v>
      </c>
      <c r="V4199">
        <v>1</v>
      </c>
    </row>
    <row r="4200" spans="1:22" x14ac:dyDescent="0.25">
      <c r="A4200">
        <v>364</v>
      </c>
      <c r="B4200">
        <v>8</v>
      </c>
      <c r="C4200">
        <v>8</v>
      </c>
      <c r="D4200">
        <v>5</v>
      </c>
      <c r="E4200">
        <v>5</v>
      </c>
      <c r="F4200">
        <v>0.625</v>
      </c>
      <c r="G4200">
        <v>3</v>
      </c>
      <c r="H4200">
        <v>45</v>
      </c>
      <c r="I4200">
        <v>1</v>
      </c>
      <c r="J4200">
        <v>43</v>
      </c>
      <c r="K4200">
        <v>1</v>
      </c>
      <c r="L4200">
        <v>2</v>
      </c>
      <c r="M4200">
        <v>1</v>
      </c>
      <c r="N4200">
        <v>1</v>
      </c>
      <c r="Q4200">
        <v>6</v>
      </c>
      <c r="R4200">
        <v>1</v>
      </c>
      <c r="S4200">
        <v>800</v>
      </c>
      <c r="T4200">
        <v>8</v>
      </c>
      <c r="U4200">
        <v>8</v>
      </c>
      <c r="V4200">
        <v>2</v>
      </c>
    </row>
    <row r="4201" spans="1:22" x14ac:dyDescent="0.25">
      <c r="A4201">
        <v>364</v>
      </c>
      <c r="B4201">
        <v>6</v>
      </c>
      <c r="C4201">
        <v>6</v>
      </c>
      <c r="D4201">
        <v>0.5</v>
      </c>
      <c r="E4201">
        <v>5</v>
      </c>
      <c r="F4201">
        <v>6.25E-2</v>
      </c>
      <c r="G4201">
        <v>3</v>
      </c>
      <c r="H4201">
        <v>5</v>
      </c>
      <c r="I4201">
        <v>1</v>
      </c>
      <c r="J4201">
        <v>37</v>
      </c>
      <c r="K4201">
        <v>1</v>
      </c>
      <c r="L4201">
        <v>2</v>
      </c>
      <c r="M4201">
        <v>1</v>
      </c>
      <c r="N4201">
        <v>1</v>
      </c>
      <c r="Q4201">
        <v>1</v>
      </c>
      <c r="R4201">
        <v>1</v>
      </c>
      <c r="S4201">
        <v>500</v>
      </c>
      <c r="T4201">
        <v>6</v>
      </c>
      <c r="U4201">
        <v>6</v>
      </c>
      <c r="V4201">
        <v>1</v>
      </c>
    </row>
    <row r="4202" spans="1:22" x14ac:dyDescent="0.25">
      <c r="A4202">
        <v>364</v>
      </c>
      <c r="B4202">
        <v>7</v>
      </c>
      <c r="C4202">
        <v>7</v>
      </c>
      <c r="D4202">
        <v>1</v>
      </c>
      <c r="E4202">
        <v>5</v>
      </c>
      <c r="F4202">
        <v>0.125</v>
      </c>
      <c r="G4202">
        <v>2</v>
      </c>
      <c r="H4202">
        <v>5</v>
      </c>
      <c r="I4202">
        <v>1</v>
      </c>
      <c r="J4202">
        <v>37</v>
      </c>
      <c r="K4202">
        <v>1</v>
      </c>
      <c r="L4202">
        <v>2</v>
      </c>
      <c r="M4202">
        <v>1</v>
      </c>
      <c r="N4202">
        <v>1</v>
      </c>
      <c r="Q4202">
        <v>1</v>
      </c>
      <c r="R4202">
        <v>1</v>
      </c>
      <c r="S4202">
        <v>1000</v>
      </c>
      <c r="T4202">
        <v>7</v>
      </c>
      <c r="U4202">
        <v>7</v>
      </c>
      <c r="V4202">
        <v>1</v>
      </c>
    </row>
    <row r="4203" spans="1:22" x14ac:dyDescent="0.25">
      <c r="A4203">
        <v>364</v>
      </c>
      <c r="B4203">
        <v>1</v>
      </c>
      <c r="C4203">
        <v>1</v>
      </c>
      <c r="D4203">
        <v>2</v>
      </c>
      <c r="E4203">
        <v>5</v>
      </c>
      <c r="F4203">
        <v>0.25</v>
      </c>
      <c r="G4203">
        <v>3</v>
      </c>
      <c r="H4203">
        <v>30</v>
      </c>
      <c r="I4203">
        <v>1</v>
      </c>
      <c r="J4203">
        <v>37</v>
      </c>
      <c r="K4203">
        <v>1</v>
      </c>
      <c r="L4203">
        <v>2</v>
      </c>
      <c r="M4203">
        <v>1</v>
      </c>
      <c r="N4203">
        <v>1</v>
      </c>
      <c r="Q4203">
        <v>2</v>
      </c>
      <c r="R4203">
        <v>1</v>
      </c>
      <c r="S4203">
        <v>7000</v>
      </c>
      <c r="T4203">
        <v>1</v>
      </c>
      <c r="U4203">
        <v>1</v>
      </c>
      <c r="V4203">
        <v>1</v>
      </c>
    </row>
    <row r="4204" spans="1:22" x14ac:dyDescent="0.25">
      <c r="A4204">
        <v>364</v>
      </c>
      <c r="B4204">
        <v>5</v>
      </c>
      <c r="C4204">
        <v>5</v>
      </c>
      <c r="D4204">
        <v>0.5</v>
      </c>
      <c r="E4204">
        <v>5</v>
      </c>
      <c r="F4204">
        <v>6.25E-2</v>
      </c>
      <c r="G4204">
        <v>2</v>
      </c>
      <c r="H4204">
        <v>3</v>
      </c>
      <c r="I4204">
        <v>1</v>
      </c>
      <c r="J4204">
        <v>37</v>
      </c>
      <c r="K4204">
        <v>1</v>
      </c>
      <c r="L4204">
        <v>2</v>
      </c>
      <c r="M4204">
        <v>1</v>
      </c>
      <c r="N4204">
        <v>1</v>
      </c>
      <c r="Q4204">
        <v>1</v>
      </c>
      <c r="R4204">
        <v>1</v>
      </c>
      <c r="S4204">
        <v>200</v>
      </c>
      <c r="T4204">
        <v>5</v>
      </c>
      <c r="U4204">
        <v>5</v>
      </c>
      <c r="V4204">
        <v>1</v>
      </c>
    </row>
    <row r="4205" spans="1:22" x14ac:dyDescent="0.25">
      <c r="A4205">
        <v>364</v>
      </c>
      <c r="B4205">
        <v>4</v>
      </c>
      <c r="C4205">
        <v>4</v>
      </c>
      <c r="D4205">
        <v>3</v>
      </c>
      <c r="E4205">
        <v>5</v>
      </c>
      <c r="F4205">
        <v>0.375</v>
      </c>
      <c r="G4205">
        <v>3</v>
      </c>
      <c r="H4205">
        <v>10</v>
      </c>
      <c r="I4205">
        <v>1</v>
      </c>
      <c r="J4205">
        <v>37</v>
      </c>
      <c r="K4205">
        <v>1</v>
      </c>
      <c r="L4205">
        <v>2</v>
      </c>
      <c r="M4205">
        <v>1</v>
      </c>
      <c r="N4205">
        <v>1</v>
      </c>
      <c r="Q4205">
        <v>1</v>
      </c>
      <c r="R4205">
        <v>1</v>
      </c>
      <c r="S4205">
        <v>800</v>
      </c>
      <c r="T4205">
        <v>4</v>
      </c>
      <c r="U4205">
        <v>4</v>
      </c>
      <c r="V4205">
        <v>1</v>
      </c>
    </row>
    <row r="4206" spans="1:22" x14ac:dyDescent="0.25">
      <c r="A4206">
        <v>364</v>
      </c>
      <c r="B4206">
        <v>2</v>
      </c>
      <c r="C4206">
        <v>2</v>
      </c>
      <c r="D4206">
        <v>2.5</v>
      </c>
      <c r="E4206">
        <v>5</v>
      </c>
      <c r="F4206">
        <v>0.3125</v>
      </c>
      <c r="G4206">
        <v>2</v>
      </c>
      <c r="H4206">
        <v>10</v>
      </c>
      <c r="I4206">
        <v>1</v>
      </c>
      <c r="J4206">
        <v>37</v>
      </c>
      <c r="K4206">
        <v>1</v>
      </c>
      <c r="L4206">
        <v>2</v>
      </c>
      <c r="M4206">
        <v>1</v>
      </c>
      <c r="N4206">
        <v>1</v>
      </c>
      <c r="Q4206">
        <v>2</v>
      </c>
      <c r="R4206">
        <v>1</v>
      </c>
      <c r="S4206">
        <v>15000</v>
      </c>
      <c r="T4206">
        <v>2</v>
      </c>
      <c r="U4206">
        <v>2</v>
      </c>
      <c r="V4206">
        <v>1</v>
      </c>
    </row>
    <row r="4207" spans="1:22" x14ac:dyDescent="0.25">
      <c r="A4207">
        <v>364</v>
      </c>
      <c r="B4207">
        <v>3</v>
      </c>
      <c r="C4207">
        <v>3</v>
      </c>
      <c r="D4207">
        <v>7</v>
      </c>
      <c r="E4207">
        <v>5</v>
      </c>
      <c r="F4207">
        <v>0.875</v>
      </c>
      <c r="G4207">
        <v>4</v>
      </c>
      <c r="H4207">
        <v>15</v>
      </c>
      <c r="I4207">
        <v>1</v>
      </c>
      <c r="J4207">
        <v>43</v>
      </c>
      <c r="K4207">
        <v>1</v>
      </c>
      <c r="L4207">
        <v>2</v>
      </c>
      <c r="M4207">
        <v>1</v>
      </c>
      <c r="N4207">
        <v>1</v>
      </c>
      <c r="Q4207">
        <v>2</v>
      </c>
      <c r="R4207">
        <v>1</v>
      </c>
      <c r="S4207">
        <v>30000</v>
      </c>
      <c r="T4207">
        <v>3</v>
      </c>
      <c r="U4207">
        <v>3</v>
      </c>
      <c r="V4207">
        <v>1</v>
      </c>
    </row>
    <row r="4208" spans="1:22" x14ac:dyDescent="0.25">
      <c r="A4208">
        <v>366</v>
      </c>
      <c r="B4208">
        <v>7</v>
      </c>
      <c r="C4208">
        <v>7</v>
      </c>
      <c r="D4208">
        <v>0.5</v>
      </c>
      <c r="E4208">
        <v>5</v>
      </c>
      <c r="F4208">
        <v>6.25E-2</v>
      </c>
      <c r="G4208">
        <v>2</v>
      </c>
      <c r="H4208">
        <v>4</v>
      </c>
      <c r="I4208">
        <v>1</v>
      </c>
      <c r="J4208">
        <v>40</v>
      </c>
      <c r="K4208">
        <v>1</v>
      </c>
      <c r="L4208">
        <v>2</v>
      </c>
      <c r="M4208">
        <v>1</v>
      </c>
      <c r="N4208">
        <v>1</v>
      </c>
      <c r="Q4208">
        <v>1</v>
      </c>
      <c r="R4208">
        <v>1</v>
      </c>
      <c r="S4208">
        <v>100</v>
      </c>
      <c r="T4208">
        <v>7</v>
      </c>
      <c r="U4208">
        <v>7</v>
      </c>
      <c r="V4208">
        <v>1</v>
      </c>
    </row>
    <row r="4209" spans="1:22" x14ac:dyDescent="0.25">
      <c r="A4209">
        <v>366</v>
      </c>
      <c r="B4209">
        <v>4</v>
      </c>
      <c r="C4209">
        <v>4</v>
      </c>
      <c r="D4209">
        <v>1</v>
      </c>
      <c r="E4209">
        <v>5</v>
      </c>
      <c r="F4209">
        <v>0.125</v>
      </c>
      <c r="G4209">
        <v>2</v>
      </c>
      <c r="H4209">
        <v>30</v>
      </c>
      <c r="I4209">
        <v>1</v>
      </c>
      <c r="J4209">
        <v>4</v>
      </c>
      <c r="K4209">
        <v>1</v>
      </c>
      <c r="L4209">
        <v>5</v>
      </c>
      <c r="M4209">
        <v>3</v>
      </c>
      <c r="N4209">
        <v>3</v>
      </c>
      <c r="O4209">
        <v>0.5</v>
      </c>
      <c r="Q4209">
        <v>2</v>
      </c>
      <c r="R4209">
        <v>1</v>
      </c>
      <c r="S4209">
        <v>1000</v>
      </c>
      <c r="T4209">
        <v>4</v>
      </c>
      <c r="U4209">
        <v>4</v>
      </c>
      <c r="V4209">
        <v>1</v>
      </c>
    </row>
    <row r="4210" spans="1:22" x14ac:dyDescent="0.25">
      <c r="A4210">
        <v>366</v>
      </c>
      <c r="B4210">
        <v>6</v>
      </c>
      <c r="C4210">
        <v>6</v>
      </c>
      <c r="D4210">
        <v>1</v>
      </c>
      <c r="E4210">
        <v>5</v>
      </c>
      <c r="F4210">
        <v>0.125</v>
      </c>
      <c r="G4210">
        <v>2</v>
      </c>
      <c r="H4210">
        <v>5</v>
      </c>
      <c r="I4210">
        <v>1</v>
      </c>
      <c r="J4210">
        <v>23</v>
      </c>
      <c r="K4210">
        <v>1</v>
      </c>
      <c r="L4210">
        <v>2</v>
      </c>
      <c r="M4210">
        <v>1</v>
      </c>
      <c r="N4210">
        <v>1</v>
      </c>
      <c r="Q4210">
        <v>1</v>
      </c>
      <c r="R4210">
        <v>1</v>
      </c>
      <c r="S4210">
        <v>50</v>
      </c>
      <c r="T4210">
        <v>6</v>
      </c>
      <c r="U4210">
        <v>6</v>
      </c>
      <c r="V4210">
        <v>1</v>
      </c>
    </row>
    <row r="4211" spans="1:22" x14ac:dyDescent="0.25">
      <c r="A4211">
        <v>366</v>
      </c>
      <c r="B4211">
        <v>2</v>
      </c>
      <c r="C4211">
        <v>2</v>
      </c>
      <c r="D4211">
        <v>0.5</v>
      </c>
      <c r="E4211">
        <v>5</v>
      </c>
      <c r="F4211">
        <v>6.25E-2</v>
      </c>
      <c r="G4211">
        <v>2</v>
      </c>
      <c r="H4211">
        <v>10</v>
      </c>
      <c r="I4211">
        <v>1</v>
      </c>
      <c r="J4211">
        <v>40</v>
      </c>
      <c r="K4211">
        <v>1</v>
      </c>
      <c r="L4211">
        <v>2</v>
      </c>
      <c r="M4211">
        <v>3</v>
      </c>
      <c r="N4211">
        <v>3</v>
      </c>
      <c r="O4211">
        <v>0.5</v>
      </c>
      <c r="Q4211">
        <v>2</v>
      </c>
      <c r="R4211">
        <v>1</v>
      </c>
      <c r="S4211">
        <v>1000</v>
      </c>
      <c r="T4211">
        <v>2</v>
      </c>
      <c r="U4211">
        <v>2</v>
      </c>
      <c r="V4211">
        <v>1</v>
      </c>
    </row>
    <row r="4212" spans="1:22" x14ac:dyDescent="0.25">
      <c r="A4212">
        <v>366</v>
      </c>
      <c r="B4212">
        <v>5</v>
      </c>
      <c r="C4212">
        <v>5</v>
      </c>
      <c r="D4212">
        <v>2</v>
      </c>
      <c r="E4212">
        <v>5</v>
      </c>
      <c r="F4212">
        <v>0.25</v>
      </c>
      <c r="G4212">
        <v>2</v>
      </c>
      <c r="H4212">
        <v>2</v>
      </c>
      <c r="I4212">
        <v>1</v>
      </c>
      <c r="J4212">
        <v>40</v>
      </c>
      <c r="K4212">
        <v>1</v>
      </c>
      <c r="L4212">
        <v>2</v>
      </c>
      <c r="M4212">
        <v>1</v>
      </c>
      <c r="N4212">
        <v>1</v>
      </c>
      <c r="Q4212">
        <v>1</v>
      </c>
      <c r="R4212">
        <v>1</v>
      </c>
      <c r="S4212">
        <v>100</v>
      </c>
      <c r="T4212">
        <v>5</v>
      </c>
      <c r="U4212">
        <v>5</v>
      </c>
      <c r="V4212">
        <v>1</v>
      </c>
    </row>
    <row r="4213" spans="1:22" x14ac:dyDescent="0.25">
      <c r="A4213">
        <v>366</v>
      </c>
      <c r="B4213">
        <v>3</v>
      </c>
      <c r="C4213">
        <v>3</v>
      </c>
      <c r="D4213">
        <v>3</v>
      </c>
      <c r="E4213">
        <v>5</v>
      </c>
      <c r="F4213">
        <v>0.375</v>
      </c>
      <c r="G4213">
        <v>2</v>
      </c>
      <c r="H4213">
        <v>8</v>
      </c>
      <c r="I4213">
        <v>1</v>
      </c>
      <c r="J4213">
        <v>40</v>
      </c>
      <c r="K4213">
        <v>1</v>
      </c>
      <c r="L4213">
        <v>2</v>
      </c>
      <c r="M4213">
        <v>3</v>
      </c>
      <c r="N4213">
        <v>3</v>
      </c>
      <c r="O4213">
        <v>0.5</v>
      </c>
      <c r="Q4213">
        <v>2</v>
      </c>
      <c r="R4213">
        <v>1</v>
      </c>
      <c r="S4213">
        <v>5000</v>
      </c>
      <c r="T4213">
        <v>3</v>
      </c>
      <c r="U4213">
        <v>3</v>
      </c>
      <c r="V4213">
        <v>1</v>
      </c>
    </row>
    <row r="4214" spans="1:22" x14ac:dyDescent="0.25">
      <c r="A4214">
        <v>366</v>
      </c>
      <c r="B4214">
        <v>8</v>
      </c>
      <c r="C4214">
        <v>8</v>
      </c>
      <c r="D4214">
        <v>0.25</v>
      </c>
      <c r="E4214">
        <v>5</v>
      </c>
      <c r="F4214">
        <v>3.125E-2</v>
      </c>
      <c r="G4214">
        <v>2</v>
      </c>
      <c r="H4214">
        <v>1</v>
      </c>
      <c r="I4214">
        <v>1</v>
      </c>
      <c r="J4214">
        <v>40</v>
      </c>
      <c r="K4214">
        <v>1</v>
      </c>
      <c r="L4214">
        <v>2</v>
      </c>
      <c r="M4214">
        <v>1</v>
      </c>
      <c r="N4214">
        <v>1</v>
      </c>
      <c r="Q4214">
        <v>3</v>
      </c>
      <c r="R4214">
        <v>1</v>
      </c>
      <c r="S4214">
        <v>500</v>
      </c>
      <c r="T4214">
        <v>8</v>
      </c>
      <c r="U4214">
        <v>8</v>
      </c>
      <c r="V4214">
        <v>1</v>
      </c>
    </row>
    <row r="4215" spans="1:22" x14ac:dyDescent="0.25">
      <c r="A4215">
        <v>366</v>
      </c>
      <c r="B4215">
        <v>9</v>
      </c>
      <c r="C4215">
        <v>9</v>
      </c>
      <c r="D4215">
        <v>4</v>
      </c>
      <c r="E4215">
        <v>5</v>
      </c>
      <c r="F4215">
        <v>0.5</v>
      </c>
      <c r="G4215">
        <v>2</v>
      </c>
      <c r="H4215">
        <v>30</v>
      </c>
      <c r="I4215">
        <v>1</v>
      </c>
      <c r="J4215">
        <v>23</v>
      </c>
      <c r="K4215">
        <v>1</v>
      </c>
      <c r="L4215">
        <v>2</v>
      </c>
      <c r="M4215">
        <v>1</v>
      </c>
      <c r="N4215">
        <v>1</v>
      </c>
      <c r="Q4215">
        <v>6</v>
      </c>
      <c r="R4215">
        <v>1</v>
      </c>
      <c r="S4215">
        <v>100</v>
      </c>
      <c r="T4215">
        <v>9</v>
      </c>
      <c r="U4215">
        <v>9</v>
      </c>
      <c r="V4215">
        <v>2</v>
      </c>
    </row>
    <row r="4216" spans="1:22" x14ac:dyDescent="0.25">
      <c r="A4216">
        <v>366</v>
      </c>
      <c r="B4216">
        <v>1</v>
      </c>
      <c r="C4216">
        <v>1</v>
      </c>
      <c r="D4216">
        <v>3</v>
      </c>
      <c r="E4216">
        <v>5</v>
      </c>
      <c r="F4216">
        <v>0.375</v>
      </c>
      <c r="G4216">
        <v>2</v>
      </c>
      <c r="H4216">
        <v>5</v>
      </c>
      <c r="I4216">
        <v>1</v>
      </c>
      <c r="J4216">
        <v>40</v>
      </c>
      <c r="K4216">
        <v>1</v>
      </c>
      <c r="L4216">
        <v>2</v>
      </c>
      <c r="M4216">
        <v>1</v>
      </c>
      <c r="N4216">
        <v>1</v>
      </c>
      <c r="Q4216">
        <v>2</v>
      </c>
      <c r="R4216">
        <v>1</v>
      </c>
      <c r="S4216">
        <v>10000</v>
      </c>
      <c r="T4216">
        <v>1</v>
      </c>
      <c r="U4216">
        <v>1</v>
      </c>
      <c r="V4216">
        <v>1</v>
      </c>
    </row>
    <row r="4217" spans="1:22" x14ac:dyDescent="0.25">
      <c r="A4217">
        <v>367</v>
      </c>
      <c r="B4217">
        <v>5</v>
      </c>
      <c r="C4217">
        <v>5</v>
      </c>
      <c r="D4217">
        <v>1.5</v>
      </c>
      <c r="E4217">
        <v>5</v>
      </c>
      <c r="F4217">
        <v>0.1875</v>
      </c>
      <c r="G4217">
        <v>2</v>
      </c>
      <c r="H4217">
        <v>1</v>
      </c>
      <c r="I4217">
        <v>1</v>
      </c>
      <c r="J4217">
        <v>40</v>
      </c>
      <c r="K4217">
        <v>1</v>
      </c>
      <c r="L4217">
        <v>4</v>
      </c>
      <c r="M4217">
        <v>3</v>
      </c>
      <c r="N4217">
        <v>3</v>
      </c>
      <c r="O4217">
        <v>0.5</v>
      </c>
      <c r="Q4217">
        <v>1</v>
      </c>
      <c r="R4217">
        <v>4</v>
      </c>
      <c r="S4217">
        <v>-88</v>
      </c>
      <c r="T4217">
        <v>5</v>
      </c>
      <c r="U4217">
        <v>5</v>
      </c>
      <c r="V4217">
        <v>1</v>
      </c>
    </row>
    <row r="4218" spans="1:22" x14ac:dyDescent="0.25">
      <c r="A4218">
        <v>367</v>
      </c>
      <c r="B4218">
        <v>2</v>
      </c>
      <c r="C4218">
        <v>2</v>
      </c>
      <c r="D4218">
        <v>0.5</v>
      </c>
      <c r="E4218">
        <v>5</v>
      </c>
      <c r="F4218">
        <v>6.25E-2</v>
      </c>
      <c r="G4218">
        <v>2</v>
      </c>
      <c r="H4218">
        <v>30</v>
      </c>
      <c r="I4218">
        <v>1</v>
      </c>
      <c r="J4218">
        <v>40</v>
      </c>
      <c r="K4218">
        <v>1</v>
      </c>
      <c r="L4218">
        <v>2</v>
      </c>
      <c r="M4218">
        <v>3</v>
      </c>
      <c r="N4218">
        <v>3</v>
      </c>
      <c r="O4218">
        <v>0.5</v>
      </c>
      <c r="Q4218">
        <v>2</v>
      </c>
      <c r="R4218">
        <v>4</v>
      </c>
      <c r="S4218">
        <v>-88</v>
      </c>
      <c r="T4218">
        <v>2</v>
      </c>
      <c r="U4218">
        <v>2</v>
      </c>
      <c r="V4218">
        <v>1</v>
      </c>
    </row>
    <row r="4219" spans="1:22" x14ac:dyDescent="0.25">
      <c r="A4219">
        <v>367</v>
      </c>
      <c r="B4219">
        <v>3</v>
      </c>
      <c r="C4219">
        <v>3</v>
      </c>
      <c r="D4219">
        <v>0.5</v>
      </c>
      <c r="E4219">
        <v>5</v>
      </c>
      <c r="F4219">
        <v>6.25E-2</v>
      </c>
      <c r="G4219">
        <v>2</v>
      </c>
      <c r="H4219">
        <v>5</v>
      </c>
      <c r="I4219">
        <v>1</v>
      </c>
      <c r="J4219">
        <v>40</v>
      </c>
      <c r="K4219">
        <v>1</v>
      </c>
      <c r="L4219">
        <v>2</v>
      </c>
      <c r="M4219">
        <v>3</v>
      </c>
      <c r="N4219">
        <v>3</v>
      </c>
      <c r="O4219">
        <v>0.5</v>
      </c>
      <c r="Q4219">
        <v>2</v>
      </c>
      <c r="R4219">
        <v>4</v>
      </c>
      <c r="S4219">
        <v>-88</v>
      </c>
      <c r="T4219">
        <v>3</v>
      </c>
      <c r="U4219">
        <v>3</v>
      </c>
      <c r="V4219">
        <v>1</v>
      </c>
    </row>
    <row r="4220" spans="1:22" x14ac:dyDescent="0.25">
      <c r="A4220">
        <v>367</v>
      </c>
      <c r="B4220">
        <v>7</v>
      </c>
      <c r="C4220">
        <v>7</v>
      </c>
      <c r="D4220">
        <v>1</v>
      </c>
      <c r="E4220">
        <v>5</v>
      </c>
      <c r="F4220">
        <v>0.125</v>
      </c>
      <c r="G4220">
        <v>4</v>
      </c>
      <c r="H4220">
        <v>3</v>
      </c>
      <c r="I4220">
        <v>1</v>
      </c>
      <c r="J4220">
        <v>23</v>
      </c>
      <c r="K4220">
        <v>1</v>
      </c>
      <c r="L4220">
        <v>2</v>
      </c>
      <c r="M4220">
        <v>2</v>
      </c>
      <c r="N4220">
        <v>2</v>
      </c>
      <c r="P4220">
        <v>1350</v>
      </c>
      <c r="Q4220">
        <v>1</v>
      </c>
      <c r="R4220">
        <v>4</v>
      </c>
      <c r="S4220">
        <v>1350</v>
      </c>
      <c r="T4220">
        <v>7</v>
      </c>
      <c r="U4220">
        <v>7</v>
      </c>
      <c r="V4220">
        <v>2</v>
      </c>
    </row>
    <row r="4221" spans="1:22" x14ac:dyDescent="0.25">
      <c r="A4221">
        <v>367</v>
      </c>
      <c r="B4221">
        <v>1</v>
      </c>
      <c r="C4221">
        <v>1</v>
      </c>
      <c r="D4221">
        <v>1</v>
      </c>
      <c r="E4221">
        <v>5</v>
      </c>
      <c r="F4221">
        <v>0.125</v>
      </c>
      <c r="G4221">
        <v>2</v>
      </c>
      <c r="H4221">
        <v>5</v>
      </c>
      <c r="I4221">
        <v>1</v>
      </c>
      <c r="J4221">
        <v>40</v>
      </c>
      <c r="K4221">
        <v>1</v>
      </c>
      <c r="L4221">
        <v>2</v>
      </c>
      <c r="M4221">
        <v>3</v>
      </c>
      <c r="N4221">
        <v>3</v>
      </c>
      <c r="O4221">
        <v>0.5</v>
      </c>
      <c r="Q4221">
        <v>2</v>
      </c>
      <c r="R4221">
        <v>4</v>
      </c>
      <c r="S4221">
        <v>-88</v>
      </c>
      <c r="T4221">
        <v>1</v>
      </c>
      <c r="U4221">
        <v>1</v>
      </c>
      <c r="V4221">
        <v>1</v>
      </c>
    </row>
    <row r="4222" spans="1:22" x14ac:dyDescent="0.25">
      <c r="A4222">
        <v>367</v>
      </c>
      <c r="B4222">
        <v>4</v>
      </c>
      <c r="C4222">
        <v>4</v>
      </c>
      <c r="D4222">
        <v>0.5</v>
      </c>
      <c r="E4222">
        <v>5</v>
      </c>
      <c r="F4222">
        <v>6.25E-2</v>
      </c>
      <c r="G4222">
        <v>3</v>
      </c>
      <c r="H4222">
        <v>6</v>
      </c>
      <c r="I4222">
        <v>1</v>
      </c>
      <c r="J4222">
        <v>40</v>
      </c>
      <c r="K4222">
        <v>1</v>
      </c>
      <c r="L4222">
        <v>2</v>
      </c>
      <c r="M4222">
        <v>1</v>
      </c>
      <c r="N4222">
        <v>1</v>
      </c>
      <c r="Q4222">
        <v>2</v>
      </c>
      <c r="R4222">
        <v>1</v>
      </c>
      <c r="S4222">
        <v>-88</v>
      </c>
      <c r="T4222">
        <v>4</v>
      </c>
      <c r="U4222">
        <v>4</v>
      </c>
      <c r="V4222">
        <v>1</v>
      </c>
    </row>
    <row r="4223" spans="1:22" x14ac:dyDescent="0.25">
      <c r="A4223">
        <v>367</v>
      </c>
      <c r="B4223">
        <v>6</v>
      </c>
      <c r="C4223">
        <v>6</v>
      </c>
      <c r="D4223">
        <v>1</v>
      </c>
      <c r="E4223">
        <v>5</v>
      </c>
      <c r="F4223">
        <v>0.125</v>
      </c>
      <c r="G4223">
        <v>2</v>
      </c>
      <c r="H4223">
        <v>3</v>
      </c>
      <c r="I4223">
        <v>1</v>
      </c>
      <c r="J4223">
        <v>40</v>
      </c>
      <c r="K4223">
        <v>1</v>
      </c>
      <c r="L4223">
        <v>2</v>
      </c>
      <c r="M4223">
        <v>3</v>
      </c>
      <c r="N4223">
        <v>3</v>
      </c>
      <c r="O4223">
        <v>0.5</v>
      </c>
      <c r="Q4223">
        <v>1</v>
      </c>
      <c r="R4223">
        <v>4</v>
      </c>
      <c r="S4223">
        <v>-88</v>
      </c>
      <c r="T4223">
        <v>6</v>
      </c>
      <c r="U4223">
        <v>6</v>
      </c>
      <c r="V4223">
        <v>1</v>
      </c>
    </row>
    <row r="4224" spans="1:22" x14ac:dyDescent="0.25">
      <c r="A4224">
        <v>390</v>
      </c>
      <c r="B4224">
        <v>3</v>
      </c>
      <c r="C4224">
        <v>3</v>
      </c>
      <c r="D4224">
        <v>5</v>
      </c>
      <c r="E4224">
        <v>5</v>
      </c>
      <c r="F4224">
        <v>0.625</v>
      </c>
      <c r="G4224">
        <v>2</v>
      </c>
      <c r="H4224">
        <v>60</v>
      </c>
      <c r="I4224">
        <v>1</v>
      </c>
      <c r="J4224">
        <v>30</v>
      </c>
      <c r="K4224">
        <v>1</v>
      </c>
      <c r="L4224">
        <v>2</v>
      </c>
      <c r="M4224">
        <v>1</v>
      </c>
      <c r="N4224">
        <v>1</v>
      </c>
      <c r="Q4224">
        <v>2</v>
      </c>
      <c r="R4224">
        <v>3</v>
      </c>
      <c r="S4224">
        <v>35000</v>
      </c>
      <c r="T4224">
        <v>3</v>
      </c>
      <c r="U4224">
        <v>3</v>
      </c>
      <c r="V4224">
        <v>1</v>
      </c>
    </row>
    <row r="4225" spans="1:22" x14ac:dyDescent="0.25">
      <c r="A4225">
        <v>390</v>
      </c>
      <c r="B4225">
        <v>9</v>
      </c>
      <c r="C4225">
        <v>9</v>
      </c>
      <c r="D4225">
        <v>1</v>
      </c>
      <c r="E4225">
        <v>5</v>
      </c>
      <c r="F4225">
        <v>0.125</v>
      </c>
      <c r="G4225">
        <v>3</v>
      </c>
      <c r="H4225">
        <v>15</v>
      </c>
      <c r="I4225">
        <v>1</v>
      </c>
      <c r="J4225">
        <v>30</v>
      </c>
      <c r="K4225">
        <v>1</v>
      </c>
      <c r="L4225">
        <v>2</v>
      </c>
      <c r="M4225">
        <v>1</v>
      </c>
      <c r="N4225">
        <v>1</v>
      </c>
      <c r="Q4225">
        <v>2</v>
      </c>
      <c r="R4225">
        <v>3</v>
      </c>
      <c r="S4225">
        <v>10000</v>
      </c>
      <c r="T4225">
        <v>9</v>
      </c>
      <c r="U4225">
        <v>9</v>
      </c>
      <c r="V4225">
        <v>1</v>
      </c>
    </row>
    <row r="4226" spans="1:22" x14ac:dyDescent="0.25">
      <c r="A4226">
        <v>390</v>
      </c>
      <c r="B4226">
        <v>6</v>
      </c>
      <c r="C4226">
        <v>6</v>
      </c>
      <c r="D4226">
        <v>1.5</v>
      </c>
      <c r="E4226">
        <v>5</v>
      </c>
      <c r="F4226">
        <v>0.1875</v>
      </c>
      <c r="G4226">
        <v>4</v>
      </c>
      <c r="H4226">
        <v>2</v>
      </c>
      <c r="I4226">
        <v>1</v>
      </c>
      <c r="J4226">
        <v>30</v>
      </c>
      <c r="K4226">
        <v>1</v>
      </c>
      <c r="L4226">
        <v>2</v>
      </c>
      <c r="M4226">
        <v>1</v>
      </c>
      <c r="N4226">
        <v>1</v>
      </c>
      <c r="Q4226">
        <v>2</v>
      </c>
      <c r="R4226">
        <v>3</v>
      </c>
      <c r="S4226">
        <v>11000</v>
      </c>
      <c r="T4226">
        <v>6</v>
      </c>
      <c r="U4226">
        <v>6</v>
      </c>
      <c r="V4226">
        <v>1</v>
      </c>
    </row>
    <row r="4227" spans="1:22" x14ac:dyDescent="0.25">
      <c r="A4227">
        <v>390</v>
      </c>
      <c r="B4227">
        <v>7</v>
      </c>
      <c r="C4227">
        <v>7</v>
      </c>
      <c r="D4227">
        <v>1</v>
      </c>
      <c r="E4227">
        <v>5</v>
      </c>
      <c r="F4227">
        <v>0.125</v>
      </c>
      <c r="G4227">
        <v>3</v>
      </c>
      <c r="H4227">
        <v>10</v>
      </c>
      <c r="I4227">
        <v>1</v>
      </c>
      <c r="J4227">
        <v>30</v>
      </c>
      <c r="K4227">
        <v>1</v>
      </c>
      <c r="L4227">
        <v>2</v>
      </c>
      <c r="M4227">
        <v>1</v>
      </c>
      <c r="N4227">
        <v>1</v>
      </c>
      <c r="Q4227">
        <v>2</v>
      </c>
      <c r="R4227">
        <v>3</v>
      </c>
      <c r="S4227">
        <v>10000</v>
      </c>
      <c r="T4227">
        <v>7</v>
      </c>
      <c r="U4227">
        <v>7</v>
      </c>
      <c r="V4227">
        <v>1</v>
      </c>
    </row>
    <row r="4228" spans="1:22" x14ac:dyDescent="0.25">
      <c r="A4228">
        <v>390</v>
      </c>
      <c r="B4228">
        <v>15</v>
      </c>
      <c r="C4228">
        <v>15</v>
      </c>
      <c r="D4228">
        <v>1</v>
      </c>
      <c r="E4228">
        <v>5</v>
      </c>
      <c r="F4228">
        <v>0.125</v>
      </c>
      <c r="G4228">
        <v>4</v>
      </c>
      <c r="H4228">
        <v>1</v>
      </c>
      <c r="I4228">
        <v>1</v>
      </c>
      <c r="J4228">
        <v>30</v>
      </c>
      <c r="K4228">
        <v>1</v>
      </c>
      <c r="L4228">
        <v>4</v>
      </c>
      <c r="M4228">
        <v>1</v>
      </c>
      <c r="N4228">
        <v>1</v>
      </c>
      <c r="Q4228">
        <v>1</v>
      </c>
      <c r="R4228">
        <v>3</v>
      </c>
      <c r="S4228">
        <v>10000</v>
      </c>
      <c r="T4228">
        <v>15</v>
      </c>
      <c r="U4228">
        <v>15</v>
      </c>
      <c r="V4228">
        <v>1</v>
      </c>
    </row>
    <row r="4229" spans="1:22" x14ac:dyDescent="0.25">
      <c r="A4229">
        <v>390</v>
      </c>
      <c r="B4229">
        <v>10</v>
      </c>
      <c r="C4229">
        <v>10</v>
      </c>
      <c r="D4229">
        <v>1</v>
      </c>
      <c r="E4229">
        <v>2</v>
      </c>
      <c r="F4229">
        <v>0.125</v>
      </c>
      <c r="G4229">
        <v>4</v>
      </c>
      <c r="H4229">
        <v>20</v>
      </c>
      <c r="I4229">
        <v>1</v>
      </c>
      <c r="J4229">
        <v>30</v>
      </c>
      <c r="K4229">
        <v>1</v>
      </c>
      <c r="L4229">
        <v>2</v>
      </c>
      <c r="M4229">
        <v>1</v>
      </c>
      <c r="N4229">
        <v>1</v>
      </c>
      <c r="Q4229">
        <v>2</v>
      </c>
      <c r="R4229">
        <v>3</v>
      </c>
      <c r="S4229">
        <v>10000</v>
      </c>
      <c r="T4229">
        <v>10</v>
      </c>
      <c r="U4229">
        <v>10</v>
      </c>
      <c r="V4229">
        <v>1</v>
      </c>
    </row>
    <row r="4230" spans="1:22" x14ac:dyDescent="0.25">
      <c r="A4230">
        <v>390</v>
      </c>
      <c r="B4230">
        <v>12</v>
      </c>
      <c r="C4230">
        <v>12</v>
      </c>
      <c r="D4230">
        <v>0.25</v>
      </c>
      <c r="E4230">
        <v>5</v>
      </c>
      <c r="F4230">
        <v>3.125E-2</v>
      </c>
      <c r="G4230">
        <v>3</v>
      </c>
      <c r="H4230">
        <v>3</v>
      </c>
      <c r="I4230">
        <v>1</v>
      </c>
      <c r="J4230">
        <v>30</v>
      </c>
      <c r="K4230">
        <v>1</v>
      </c>
      <c r="L4230">
        <v>2</v>
      </c>
      <c r="M4230">
        <v>1</v>
      </c>
      <c r="N4230">
        <v>1</v>
      </c>
      <c r="Q4230">
        <v>2</v>
      </c>
      <c r="R4230">
        <v>3</v>
      </c>
      <c r="S4230">
        <v>2500</v>
      </c>
      <c r="T4230">
        <v>12</v>
      </c>
      <c r="U4230">
        <v>12</v>
      </c>
      <c r="V4230">
        <v>1</v>
      </c>
    </row>
    <row r="4231" spans="1:22" x14ac:dyDescent="0.25">
      <c r="A4231">
        <v>390</v>
      </c>
      <c r="B4231">
        <v>8</v>
      </c>
      <c r="C4231">
        <v>8</v>
      </c>
      <c r="D4231">
        <v>1</v>
      </c>
      <c r="E4231">
        <v>5</v>
      </c>
      <c r="F4231">
        <v>0.125</v>
      </c>
      <c r="G4231">
        <v>3</v>
      </c>
      <c r="H4231">
        <v>15</v>
      </c>
      <c r="I4231">
        <v>1</v>
      </c>
      <c r="J4231">
        <v>30</v>
      </c>
      <c r="K4231">
        <v>1</v>
      </c>
      <c r="L4231">
        <v>2</v>
      </c>
      <c r="M4231">
        <v>1</v>
      </c>
      <c r="N4231">
        <v>1</v>
      </c>
      <c r="Q4231">
        <v>2</v>
      </c>
      <c r="R4231">
        <v>3</v>
      </c>
      <c r="S4231">
        <v>10000</v>
      </c>
      <c r="T4231">
        <v>8</v>
      </c>
      <c r="U4231">
        <v>8</v>
      </c>
      <c r="V4231">
        <v>1</v>
      </c>
    </row>
    <row r="4232" spans="1:22" x14ac:dyDescent="0.25">
      <c r="A4232">
        <v>390</v>
      </c>
      <c r="B4232">
        <v>11</v>
      </c>
      <c r="C4232">
        <v>11</v>
      </c>
      <c r="D4232">
        <v>0.5</v>
      </c>
      <c r="E4232">
        <v>5</v>
      </c>
      <c r="F4232">
        <v>6.25E-2</v>
      </c>
      <c r="G4232">
        <v>4</v>
      </c>
      <c r="H4232">
        <v>40</v>
      </c>
      <c r="I4232">
        <v>1</v>
      </c>
      <c r="J4232">
        <v>30</v>
      </c>
      <c r="K4232">
        <v>1</v>
      </c>
      <c r="L4232">
        <v>2</v>
      </c>
      <c r="M4232">
        <v>1</v>
      </c>
      <c r="N4232">
        <v>1</v>
      </c>
      <c r="Q4232">
        <v>2</v>
      </c>
      <c r="R4232">
        <v>3</v>
      </c>
      <c r="S4232">
        <v>5000</v>
      </c>
      <c r="T4232">
        <v>11</v>
      </c>
      <c r="U4232">
        <v>11</v>
      </c>
      <c r="V4232">
        <v>1</v>
      </c>
    </row>
    <row r="4233" spans="1:22" x14ac:dyDescent="0.25">
      <c r="A4233">
        <v>390</v>
      </c>
      <c r="B4233">
        <v>14</v>
      </c>
      <c r="C4233">
        <v>14</v>
      </c>
      <c r="D4233">
        <v>0.5</v>
      </c>
      <c r="E4233">
        <v>5</v>
      </c>
      <c r="F4233">
        <v>6.25E-2</v>
      </c>
      <c r="G4233">
        <v>3</v>
      </c>
      <c r="H4233">
        <v>10</v>
      </c>
      <c r="I4233">
        <v>1</v>
      </c>
      <c r="J4233">
        <v>30</v>
      </c>
      <c r="K4233">
        <v>1</v>
      </c>
      <c r="L4233">
        <v>2</v>
      </c>
      <c r="M4233">
        <v>1</v>
      </c>
      <c r="N4233">
        <v>1</v>
      </c>
      <c r="Q4233">
        <v>2</v>
      </c>
      <c r="R4233">
        <v>3</v>
      </c>
      <c r="S4233">
        <v>5000</v>
      </c>
      <c r="T4233">
        <v>14</v>
      </c>
      <c r="U4233">
        <v>14</v>
      </c>
      <c r="V4233">
        <v>1</v>
      </c>
    </row>
    <row r="4234" spans="1:22" x14ac:dyDescent="0.25">
      <c r="A4234">
        <v>390</v>
      </c>
      <c r="B4234">
        <v>2</v>
      </c>
      <c r="C4234">
        <v>2</v>
      </c>
      <c r="D4234">
        <v>4</v>
      </c>
      <c r="E4234">
        <v>5</v>
      </c>
      <c r="F4234">
        <v>0.5</v>
      </c>
      <c r="G4234">
        <v>2</v>
      </c>
      <c r="H4234">
        <v>60</v>
      </c>
      <c r="I4234">
        <v>1</v>
      </c>
      <c r="J4234">
        <v>30</v>
      </c>
      <c r="K4234">
        <v>1</v>
      </c>
      <c r="L4234">
        <v>2</v>
      </c>
      <c r="M4234">
        <v>1</v>
      </c>
      <c r="N4234">
        <v>1</v>
      </c>
      <c r="Q4234">
        <v>2</v>
      </c>
      <c r="R4234">
        <v>3</v>
      </c>
      <c r="S4234">
        <v>30000</v>
      </c>
      <c r="T4234">
        <v>2</v>
      </c>
      <c r="U4234">
        <v>2</v>
      </c>
      <c r="V4234">
        <v>1</v>
      </c>
    </row>
    <row r="4235" spans="1:22" x14ac:dyDescent="0.25">
      <c r="A4235">
        <v>390</v>
      </c>
      <c r="B4235">
        <v>4</v>
      </c>
      <c r="C4235">
        <v>4</v>
      </c>
      <c r="D4235">
        <v>3</v>
      </c>
      <c r="E4235">
        <v>5</v>
      </c>
      <c r="F4235">
        <v>0.375</v>
      </c>
      <c r="G4235">
        <v>2</v>
      </c>
      <c r="H4235">
        <v>20</v>
      </c>
      <c r="I4235">
        <v>1</v>
      </c>
      <c r="J4235">
        <v>30</v>
      </c>
      <c r="K4235">
        <v>1</v>
      </c>
      <c r="L4235">
        <v>2</v>
      </c>
      <c r="M4235">
        <v>1</v>
      </c>
      <c r="N4235">
        <v>1</v>
      </c>
      <c r="Q4235">
        <v>2</v>
      </c>
      <c r="R4235">
        <v>3</v>
      </c>
      <c r="S4235">
        <v>7000</v>
      </c>
      <c r="T4235">
        <v>4</v>
      </c>
      <c r="U4235">
        <v>4</v>
      </c>
      <c r="V4235">
        <v>1</v>
      </c>
    </row>
    <row r="4236" spans="1:22" x14ac:dyDescent="0.25">
      <c r="A4236">
        <v>390</v>
      </c>
      <c r="B4236">
        <v>16</v>
      </c>
      <c r="C4236">
        <v>16</v>
      </c>
      <c r="D4236">
        <v>2</v>
      </c>
      <c r="E4236">
        <v>5</v>
      </c>
      <c r="F4236">
        <v>0.25</v>
      </c>
      <c r="G4236">
        <v>3</v>
      </c>
      <c r="H4236">
        <v>10</v>
      </c>
      <c r="I4236">
        <v>1</v>
      </c>
      <c r="J4236">
        <v>30</v>
      </c>
      <c r="K4236">
        <v>1</v>
      </c>
      <c r="L4236">
        <v>4</v>
      </c>
      <c r="M4236">
        <v>1</v>
      </c>
      <c r="N4236">
        <v>1</v>
      </c>
      <c r="Q4236">
        <v>1</v>
      </c>
      <c r="R4236">
        <v>3</v>
      </c>
      <c r="S4236">
        <v>6000</v>
      </c>
      <c r="T4236">
        <v>16</v>
      </c>
      <c r="U4236">
        <v>16</v>
      </c>
      <c r="V4236">
        <v>2</v>
      </c>
    </row>
    <row r="4237" spans="1:22" x14ac:dyDescent="0.25">
      <c r="A4237">
        <v>390</v>
      </c>
      <c r="B4237">
        <v>13</v>
      </c>
      <c r="C4237">
        <v>13</v>
      </c>
      <c r="D4237">
        <v>0.25</v>
      </c>
      <c r="E4237">
        <v>5</v>
      </c>
      <c r="F4237">
        <v>3.125E-2</v>
      </c>
      <c r="G4237">
        <v>4</v>
      </c>
      <c r="H4237">
        <v>10</v>
      </c>
      <c r="I4237">
        <v>1</v>
      </c>
      <c r="J4237">
        <v>30</v>
      </c>
      <c r="K4237">
        <v>1</v>
      </c>
      <c r="L4237">
        <v>2</v>
      </c>
      <c r="M4237">
        <v>1</v>
      </c>
      <c r="N4237">
        <v>1</v>
      </c>
      <c r="Q4237">
        <v>2</v>
      </c>
      <c r="R4237">
        <v>3</v>
      </c>
      <c r="S4237">
        <v>2500</v>
      </c>
      <c r="T4237">
        <v>13</v>
      </c>
      <c r="U4237">
        <v>13</v>
      </c>
      <c r="V4237">
        <v>1</v>
      </c>
    </row>
    <row r="4238" spans="1:22" x14ac:dyDescent="0.25">
      <c r="A4238">
        <v>390</v>
      </c>
      <c r="B4238">
        <v>1</v>
      </c>
      <c r="C4238">
        <v>1</v>
      </c>
      <c r="D4238">
        <v>1</v>
      </c>
      <c r="E4238">
        <v>5</v>
      </c>
      <c r="F4238">
        <v>0.125</v>
      </c>
      <c r="G4238">
        <v>2</v>
      </c>
      <c r="H4238">
        <v>3</v>
      </c>
      <c r="I4238">
        <v>1</v>
      </c>
      <c r="J4238">
        <v>30</v>
      </c>
      <c r="K4238">
        <v>1</v>
      </c>
      <c r="L4238">
        <v>2</v>
      </c>
      <c r="M4238">
        <v>1</v>
      </c>
      <c r="N4238">
        <v>1</v>
      </c>
      <c r="Q4238">
        <v>2</v>
      </c>
      <c r="R4238">
        <v>3</v>
      </c>
      <c r="S4238">
        <v>10000</v>
      </c>
      <c r="T4238">
        <v>1</v>
      </c>
      <c r="U4238">
        <v>1</v>
      </c>
      <c r="V4238">
        <v>1</v>
      </c>
    </row>
    <row r="4239" spans="1:22" x14ac:dyDescent="0.25">
      <c r="A4239">
        <v>390</v>
      </c>
      <c r="B4239">
        <v>5</v>
      </c>
      <c r="C4239">
        <v>5</v>
      </c>
      <c r="D4239">
        <v>1</v>
      </c>
      <c r="E4239">
        <v>5</v>
      </c>
      <c r="F4239">
        <v>0.125</v>
      </c>
      <c r="G4239">
        <v>4</v>
      </c>
      <c r="H4239">
        <v>10</v>
      </c>
      <c r="I4239">
        <v>1</v>
      </c>
      <c r="J4239">
        <v>30</v>
      </c>
      <c r="K4239">
        <v>1</v>
      </c>
      <c r="L4239">
        <v>2</v>
      </c>
      <c r="M4239">
        <v>1</v>
      </c>
      <c r="N4239">
        <v>1</v>
      </c>
      <c r="Q4239">
        <v>2</v>
      </c>
      <c r="R4239">
        <v>3</v>
      </c>
      <c r="S4239">
        <v>10000</v>
      </c>
      <c r="T4239">
        <v>5</v>
      </c>
      <c r="U4239">
        <v>5</v>
      </c>
      <c r="V4239">
        <v>1</v>
      </c>
    </row>
    <row r="4240" spans="1:22" x14ac:dyDescent="0.25">
      <c r="A4240">
        <v>352</v>
      </c>
      <c r="B4240">
        <v>2</v>
      </c>
      <c r="C4240">
        <v>2</v>
      </c>
      <c r="D4240">
        <v>4</v>
      </c>
      <c r="E4240">
        <v>5</v>
      </c>
      <c r="F4240">
        <v>0.5</v>
      </c>
      <c r="G4240">
        <v>3</v>
      </c>
      <c r="H4240">
        <v>2</v>
      </c>
      <c r="I4240">
        <v>1</v>
      </c>
      <c r="J4240">
        <v>30</v>
      </c>
      <c r="K4240">
        <v>1</v>
      </c>
      <c r="L4240">
        <v>1</v>
      </c>
      <c r="M4240">
        <v>1</v>
      </c>
      <c r="N4240">
        <v>1</v>
      </c>
      <c r="Q4240">
        <v>2</v>
      </c>
      <c r="R4240">
        <v>1</v>
      </c>
      <c r="S4240">
        <v>50000</v>
      </c>
      <c r="T4240">
        <v>2</v>
      </c>
      <c r="U4240">
        <v>2</v>
      </c>
      <c r="V4240">
        <v>1</v>
      </c>
    </row>
    <row r="4241" spans="1:22" x14ac:dyDescent="0.25">
      <c r="A4241">
        <v>352</v>
      </c>
      <c r="B4241">
        <v>8</v>
      </c>
      <c r="C4241">
        <v>8</v>
      </c>
      <c r="D4241">
        <v>3</v>
      </c>
      <c r="E4241">
        <v>5</v>
      </c>
      <c r="F4241">
        <v>0.375</v>
      </c>
      <c r="G4241">
        <v>3</v>
      </c>
      <c r="H4241">
        <v>1</v>
      </c>
      <c r="I4241">
        <v>1</v>
      </c>
      <c r="J4241">
        <v>35</v>
      </c>
      <c r="K4241">
        <v>1</v>
      </c>
      <c r="L4241">
        <v>2</v>
      </c>
      <c r="M4241">
        <v>1</v>
      </c>
      <c r="N4241">
        <v>1</v>
      </c>
      <c r="Q4241">
        <v>1</v>
      </c>
      <c r="R4241">
        <v>1</v>
      </c>
      <c r="S4241">
        <v>3000</v>
      </c>
      <c r="T4241">
        <v>8</v>
      </c>
      <c r="U4241">
        <v>8</v>
      </c>
      <c r="V4241">
        <v>1</v>
      </c>
    </row>
    <row r="4242" spans="1:22" x14ac:dyDescent="0.25">
      <c r="A4242">
        <v>352</v>
      </c>
      <c r="B4242">
        <v>5</v>
      </c>
      <c r="C4242">
        <v>5</v>
      </c>
      <c r="D4242">
        <v>2</v>
      </c>
      <c r="E4242">
        <v>5</v>
      </c>
      <c r="F4242">
        <v>0.25</v>
      </c>
      <c r="G4242">
        <v>3</v>
      </c>
      <c r="H4242">
        <v>15</v>
      </c>
      <c r="I4242">
        <v>1</v>
      </c>
      <c r="J4242">
        <v>35</v>
      </c>
      <c r="K4242">
        <v>1</v>
      </c>
      <c r="L4242">
        <v>2</v>
      </c>
      <c r="M4242">
        <v>1</v>
      </c>
      <c r="N4242">
        <v>1</v>
      </c>
      <c r="Q4242">
        <v>2</v>
      </c>
      <c r="R4242">
        <v>1</v>
      </c>
      <c r="S4242">
        <v>15000</v>
      </c>
      <c r="T4242">
        <v>5</v>
      </c>
      <c r="U4242">
        <v>5</v>
      </c>
      <c r="V4242">
        <v>1</v>
      </c>
    </row>
    <row r="4243" spans="1:22" x14ac:dyDescent="0.25">
      <c r="A4243">
        <v>352</v>
      </c>
      <c r="B4243">
        <v>1</v>
      </c>
      <c r="C4243">
        <v>1</v>
      </c>
      <c r="D4243">
        <v>10</v>
      </c>
      <c r="E4243">
        <v>5</v>
      </c>
      <c r="F4243">
        <v>1.25</v>
      </c>
      <c r="G4243">
        <v>2</v>
      </c>
      <c r="H4243">
        <v>20</v>
      </c>
      <c r="I4243">
        <v>1</v>
      </c>
      <c r="J4243">
        <v>35</v>
      </c>
      <c r="K4243">
        <v>1</v>
      </c>
      <c r="L4243">
        <v>1</v>
      </c>
      <c r="M4243">
        <v>1</v>
      </c>
      <c r="N4243">
        <v>1</v>
      </c>
      <c r="Q4243">
        <v>2</v>
      </c>
      <c r="R4243">
        <v>1</v>
      </c>
      <c r="S4243">
        <v>100000</v>
      </c>
      <c r="T4243">
        <v>1</v>
      </c>
      <c r="U4243">
        <v>1</v>
      </c>
      <c r="V4243">
        <v>1</v>
      </c>
    </row>
    <row r="4244" spans="1:22" x14ac:dyDescent="0.25">
      <c r="A4244">
        <v>352</v>
      </c>
      <c r="B4244">
        <v>11</v>
      </c>
      <c r="C4244">
        <v>11</v>
      </c>
      <c r="D4244">
        <v>2</v>
      </c>
      <c r="E4244">
        <v>5</v>
      </c>
      <c r="F4244">
        <v>0.25</v>
      </c>
      <c r="G4244">
        <v>4</v>
      </c>
      <c r="H4244">
        <v>10</v>
      </c>
      <c r="I4244">
        <v>1</v>
      </c>
      <c r="J4244">
        <v>30</v>
      </c>
      <c r="K4244">
        <v>1</v>
      </c>
      <c r="L4244">
        <v>2</v>
      </c>
      <c r="M4244">
        <v>1</v>
      </c>
      <c r="N4244">
        <v>1</v>
      </c>
      <c r="Q4244">
        <v>1</v>
      </c>
      <c r="R4244">
        <v>1</v>
      </c>
      <c r="S4244">
        <v>1500</v>
      </c>
      <c r="T4244">
        <v>11</v>
      </c>
      <c r="U4244">
        <v>11</v>
      </c>
      <c r="V4244">
        <v>2</v>
      </c>
    </row>
    <row r="4245" spans="1:22" x14ac:dyDescent="0.25">
      <c r="A4245">
        <v>352</v>
      </c>
      <c r="B4245">
        <v>3</v>
      </c>
      <c r="C4245">
        <v>3</v>
      </c>
      <c r="D4245">
        <v>1.25</v>
      </c>
      <c r="E4245">
        <v>5</v>
      </c>
      <c r="F4245">
        <v>0.15625</v>
      </c>
      <c r="G4245">
        <v>4</v>
      </c>
      <c r="H4245">
        <v>10</v>
      </c>
      <c r="I4245">
        <v>1</v>
      </c>
      <c r="J4245">
        <v>35</v>
      </c>
      <c r="K4245">
        <v>1</v>
      </c>
      <c r="L4245">
        <v>1</v>
      </c>
      <c r="M4245">
        <v>1</v>
      </c>
      <c r="N4245">
        <v>1</v>
      </c>
      <c r="Q4245">
        <v>2</v>
      </c>
      <c r="R4245">
        <v>1</v>
      </c>
      <c r="S4245">
        <v>10000</v>
      </c>
      <c r="T4245">
        <v>3</v>
      </c>
      <c r="U4245">
        <v>3</v>
      </c>
      <c r="V4245">
        <v>1</v>
      </c>
    </row>
    <row r="4246" spans="1:22" x14ac:dyDescent="0.25">
      <c r="A4246">
        <v>352</v>
      </c>
      <c r="B4246">
        <v>9</v>
      </c>
      <c r="C4246">
        <v>9</v>
      </c>
      <c r="D4246">
        <v>3</v>
      </c>
      <c r="E4246">
        <v>5</v>
      </c>
      <c r="F4246">
        <v>0.375</v>
      </c>
      <c r="G4246">
        <v>3</v>
      </c>
      <c r="H4246">
        <v>15</v>
      </c>
      <c r="I4246">
        <v>1</v>
      </c>
      <c r="J4246">
        <v>30</v>
      </c>
      <c r="K4246">
        <v>1</v>
      </c>
      <c r="L4246">
        <v>2</v>
      </c>
      <c r="M4246">
        <v>1</v>
      </c>
      <c r="N4246">
        <v>1</v>
      </c>
      <c r="Q4246">
        <v>1</v>
      </c>
      <c r="R4246">
        <v>1</v>
      </c>
      <c r="S4246">
        <v>3000</v>
      </c>
      <c r="T4246">
        <v>9</v>
      </c>
      <c r="U4246">
        <v>9</v>
      </c>
      <c r="V4246">
        <v>1</v>
      </c>
    </row>
    <row r="4247" spans="1:22" x14ac:dyDescent="0.25">
      <c r="A4247">
        <v>352</v>
      </c>
      <c r="B4247">
        <v>10</v>
      </c>
      <c r="C4247">
        <v>10</v>
      </c>
      <c r="D4247">
        <v>3</v>
      </c>
      <c r="E4247">
        <v>5</v>
      </c>
      <c r="F4247">
        <v>0.375</v>
      </c>
      <c r="G4247">
        <v>4</v>
      </c>
      <c r="H4247">
        <v>15</v>
      </c>
      <c r="I4247">
        <v>1</v>
      </c>
      <c r="J4247">
        <v>30</v>
      </c>
      <c r="K4247">
        <v>1</v>
      </c>
      <c r="L4247">
        <v>2</v>
      </c>
      <c r="M4247">
        <v>1</v>
      </c>
      <c r="N4247">
        <v>1</v>
      </c>
      <c r="Q4247">
        <v>1</v>
      </c>
      <c r="R4247">
        <v>1</v>
      </c>
      <c r="S4247">
        <v>3000</v>
      </c>
      <c r="T4247">
        <v>10</v>
      </c>
      <c r="U4247">
        <v>10</v>
      </c>
      <c r="V4247">
        <v>1</v>
      </c>
    </row>
    <row r="4248" spans="1:22" x14ac:dyDescent="0.25">
      <c r="A4248">
        <v>352</v>
      </c>
      <c r="B4248">
        <v>4</v>
      </c>
      <c r="C4248">
        <v>4</v>
      </c>
      <c r="D4248">
        <v>1.5</v>
      </c>
      <c r="E4248">
        <v>5</v>
      </c>
      <c r="F4248">
        <v>0.1875</v>
      </c>
      <c r="G4248">
        <v>4</v>
      </c>
      <c r="H4248">
        <v>10</v>
      </c>
      <c r="I4248">
        <v>1</v>
      </c>
      <c r="J4248">
        <v>35</v>
      </c>
      <c r="K4248">
        <v>1</v>
      </c>
      <c r="L4248">
        <v>1</v>
      </c>
      <c r="M4248">
        <v>1</v>
      </c>
      <c r="N4248">
        <v>1</v>
      </c>
      <c r="Q4248">
        <v>2</v>
      </c>
      <c r="R4248">
        <v>1</v>
      </c>
      <c r="S4248">
        <v>5000</v>
      </c>
      <c r="T4248">
        <v>4</v>
      </c>
      <c r="U4248">
        <v>4</v>
      </c>
      <c r="V4248">
        <v>1</v>
      </c>
    </row>
    <row r="4249" spans="1:22" x14ac:dyDescent="0.25">
      <c r="A4249">
        <v>352</v>
      </c>
      <c r="B4249">
        <v>7</v>
      </c>
      <c r="C4249">
        <v>7</v>
      </c>
      <c r="D4249">
        <v>2.5</v>
      </c>
      <c r="E4249">
        <v>5</v>
      </c>
      <c r="F4249">
        <v>0.3125</v>
      </c>
      <c r="G4249">
        <v>4</v>
      </c>
      <c r="H4249">
        <v>2</v>
      </c>
      <c r="I4249">
        <v>1</v>
      </c>
      <c r="J4249">
        <v>35</v>
      </c>
      <c r="K4249">
        <v>1</v>
      </c>
      <c r="L4249">
        <v>4</v>
      </c>
      <c r="M4249">
        <v>1</v>
      </c>
      <c r="N4249">
        <v>1</v>
      </c>
      <c r="Q4249">
        <v>1</v>
      </c>
      <c r="R4249">
        <v>1</v>
      </c>
      <c r="S4249">
        <v>2000</v>
      </c>
      <c r="T4249">
        <v>7</v>
      </c>
      <c r="U4249">
        <v>7</v>
      </c>
      <c r="V4249">
        <v>1</v>
      </c>
    </row>
    <row r="4250" spans="1:22" x14ac:dyDescent="0.25">
      <c r="A4250">
        <v>352</v>
      </c>
      <c r="B4250">
        <v>6</v>
      </c>
      <c r="C4250">
        <v>6</v>
      </c>
      <c r="D4250">
        <v>8</v>
      </c>
      <c r="E4250">
        <v>5</v>
      </c>
      <c r="F4250">
        <v>1</v>
      </c>
      <c r="G4250">
        <v>1</v>
      </c>
      <c r="H4250">
        <v>120</v>
      </c>
      <c r="I4250">
        <v>1</v>
      </c>
      <c r="J4250">
        <v>35</v>
      </c>
      <c r="K4250">
        <v>1</v>
      </c>
      <c r="L4250">
        <v>2</v>
      </c>
      <c r="M4250">
        <v>1</v>
      </c>
      <c r="N4250">
        <v>1</v>
      </c>
      <c r="Q4250">
        <v>2</v>
      </c>
      <c r="R4250">
        <v>1</v>
      </c>
      <c r="S4250">
        <v>70000</v>
      </c>
      <c r="T4250">
        <v>6</v>
      </c>
      <c r="U4250">
        <v>6</v>
      </c>
      <c r="V4250">
        <v>1</v>
      </c>
    </row>
    <row r="4251" spans="1:22" x14ac:dyDescent="0.25">
      <c r="A4251">
        <v>420</v>
      </c>
      <c r="B4251">
        <v>6</v>
      </c>
      <c r="C4251">
        <v>6</v>
      </c>
      <c r="D4251">
        <v>1</v>
      </c>
      <c r="E4251">
        <v>5</v>
      </c>
      <c r="F4251">
        <v>0.125</v>
      </c>
      <c r="G4251">
        <v>3</v>
      </c>
      <c r="H4251">
        <v>15</v>
      </c>
      <c r="I4251">
        <v>1</v>
      </c>
      <c r="J4251">
        <v>40</v>
      </c>
      <c r="K4251">
        <v>1</v>
      </c>
      <c r="L4251">
        <v>2</v>
      </c>
      <c r="M4251">
        <v>1</v>
      </c>
      <c r="N4251">
        <v>1</v>
      </c>
      <c r="Q4251">
        <v>2</v>
      </c>
      <c r="R4251">
        <v>3</v>
      </c>
      <c r="S4251">
        <v>-88</v>
      </c>
      <c r="T4251">
        <v>6</v>
      </c>
      <c r="U4251">
        <v>6</v>
      </c>
      <c r="V4251">
        <v>1</v>
      </c>
    </row>
    <row r="4252" spans="1:22" x14ac:dyDescent="0.25">
      <c r="A4252">
        <v>420</v>
      </c>
      <c r="B4252">
        <v>13</v>
      </c>
      <c r="C4252">
        <v>13</v>
      </c>
      <c r="D4252">
        <v>0.13</v>
      </c>
      <c r="E4252">
        <v>5</v>
      </c>
      <c r="F4252">
        <v>1.4999999999999999E-2</v>
      </c>
      <c r="G4252">
        <v>2</v>
      </c>
      <c r="H4252">
        <v>20</v>
      </c>
      <c r="I4252">
        <v>1</v>
      </c>
      <c r="J4252">
        <v>5</v>
      </c>
      <c r="K4252">
        <v>1</v>
      </c>
      <c r="L4252">
        <v>2</v>
      </c>
      <c r="M4252">
        <v>1</v>
      </c>
      <c r="N4252">
        <v>1</v>
      </c>
      <c r="Q4252">
        <v>1</v>
      </c>
      <c r="R4252">
        <v>3</v>
      </c>
      <c r="S4252">
        <v>-88</v>
      </c>
      <c r="T4252">
        <v>13</v>
      </c>
      <c r="U4252">
        <v>13</v>
      </c>
      <c r="V4252">
        <v>1</v>
      </c>
    </row>
    <row r="4253" spans="1:22" x14ac:dyDescent="0.25">
      <c r="A4253">
        <v>420</v>
      </c>
      <c r="B4253">
        <v>10</v>
      </c>
      <c r="C4253">
        <v>10</v>
      </c>
      <c r="D4253">
        <v>0.25</v>
      </c>
      <c r="E4253">
        <v>5</v>
      </c>
      <c r="F4253">
        <v>3.1E-2</v>
      </c>
      <c r="G4253">
        <v>2</v>
      </c>
      <c r="H4253">
        <v>10</v>
      </c>
      <c r="I4253">
        <v>1</v>
      </c>
      <c r="J4253">
        <v>31</v>
      </c>
      <c r="K4253">
        <v>1</v>
      </c>
      <c r="L4253">
        <v>2</v>
      </c>
      <c r="M4253">
        <v>1</v>
      </c>
      <c r="N4253">
        <v>1</v>
      </c>
      <c r="Q4253">
        <v>1</v>
      </c>
      <c r="R4253">
        <v>3</v>
      </c>
      <c r="S4253">
        <v>-88</v>
      </c>
      <c r="T4253">
        <v>10</v>
      </c>
      <c r="U4253">
        <v>10</v>
      </c>
      <c r="V4253">
        <v>1</v>
      </c>
    </row>
    <row r="4254" spans="1:22" x14ac:dyDescent="0.25">
      <c r="A4254">
        <v>420</v>
      </c>
      <c r="B4254">
        <v>5</v>
      </c>
      <c r="C4254">
        <v>5</v>
      </c>
      <c r="D4254">
        <v>3</v>
      </c>
      <c r="E4254">
        <v>5</v>
      </c>
      <c r="F4254">
        <v>0.375</v>
      </c>
      <c r="G4254">
        <v>3</v>
      </c>
      <c r="H4254">
        <v>0</v>
      </c>
      <c r="I4254">
        <v>1</v>
      </c>
      <c r="J4254">
        <v>41</v>
      </c>
      <c r="K4254">
        <v>1</v>
      </c>
      <c r="L4254">
        <v>2</v>
      </c>
      <c r="M4254">
        <v>1</v>
      </c>
      <c r="N4254">
        <v>1</v>
      </c>
      <c r="Q4254">
        <v>2</v>
      </c>
      <c r="R4254">
        <v>3</v>
      </c>
      <c r="S4254">
        <v>-88</v>
      </c>
      <c r="T4254">
        <v>5</v>
      </c>
      <c r="U4254">
        <v>5</v>
      </c>
      <c r="V4254">
        <v>1</v>
      </c>
    </row>
    <row r="4255" spans="1:22" x14ac:dyDescent="0.25">
      <c r="A4255">
        <v>420</v>
      </c>
      <c r="B4255">
        <v>11</v>
      </c>
      <c r="C4255">
        <v>11</v>
      </c>
      <c r="D4255">
        <v>0.25</v>
      </c>
      <c r="E4255">
        <v>5</v>
      </c>
      <c r="F4255">
        <v>3.1E-2</v>
      </c>
      <c r="G4255">
        <v>3</v>
      </c>
      <c r="H4255">
        <v>10</v>
      </c>
      <c r="I4255">
        <v>1</v>
      </c>
      <c r="J4255">
        <v>20</v>
      </c>
      <c r="K4255">
        <v>1</v>
      </c>
      <c r="L4255">
        <v>2</v>
      </c>
      <c r="M4255">
        <v>1</v>
      </c>
      <c r="N4255">
        <v>1</v>
      </c>
      <c r="Q4255">
        <v>6</v>
      </c>
      <c r="R4255">
        <v>3</v>
      </c>
      <c r="S4255">
        <v>-88</v>
      </c>
      <c r="T4255">
        <v>11</v>
      </c>
      <c r="U4255">
        <v>11</v>
      </c>
      <c r="V4255">
        <v>1</v>
      </c>
    </row>
    <row r="4256" spans="1:22" x14ac:dyDescent="0.25">
      <c r="A4256">
        <v>420</v>
      </c>
      <c r="B4256">
        <v>4</v>
      </c>
      <c r="C4256">
        <v>4</v>
      </c>
      <c r="D4256">
        <v>0.25</v>
      </c>
      <c r="E4256">
        <v>5</v>
      </c>
      <c r="F4256">
        <v>3.1E-2</v>
      </c>
      <c r="G4256">
        <v>2</v>
      </c>
      <c r="H4256">
        <v>10</v>
      </c>
      <c r="I4256">
        <v>1</v>
      </c>
      <c r="J4256">
        <v>26</v>
      </c>
      <c r="K4256">
        <v>1</v>
      </c>
      <c r="L4256">
        <v>2</v>
      </c>
      <c r="M4256">
        <v>1</v>
      </c>
      <c r="N4256">
        <v>1</v>
      </c>
      <c r="Q4256">
        <v>2</v>
      </c>
      <c r="R4256">
        <v>3</v>
      </c>
      <c r="S4256">
        <v>-88</v>
      </c>
      <c r="T4256">
        <v>4</v>
      </c>
      <c r="U4256">
        <v>4</v>
      </c>
      <c r="V4256">
        <v>1</v>
      </c>
    </row>
    <row r="4257" spans="1:22" x14ac:dyDescent="0.25">
      <c r="A4257">
        <v>420</v>
      </c>
      <c r="B4257">
        <v>2</v>
      </c>
      <c r="C4257">
        <v>2</v>
      </c>
      <c r="D4257">
        <v>0.5</v>
      </c>
      <c r="E4257">
        <v>5</v>
      </c>
      <c r="F4257">
        <v>6.25E-2</v>
      </c>
      <c r="G4257">
        <v>2</v>
      </c>
      <c r="H4257">
        <v>20</v>
      </c>
      <c r="I4257">
        <v>1</v>
      </c>
      <c r="J4257">
        <v>40</v>
      </c>
      <c r="K4257">
        <v>1</v>
      </c>
      <c r="L4257">
        <v>2</v>
      </c>
      <c r="M4257">
        <v>1</v>
      </c>
      <c r="N4257">
        <v>1</v>
      </c>
      <c r="Q4257">
        <v>2</v>
      </c>
      <c r="R4257">
        <v>3</v>
      </c>
      <c r="S4257">
        <v>-88</v>
      </c>
      <c r="T4257">
        <v>2</v>
      </c>
      <c r="U4257">
        <v>2</v>
      </c>
      <c r="V4257">
        <v>1</v>
      </c>
    </row>
    <row r="4258" spans="1:22" x14ac:dyDescent="0.25">
      <c r="A4258">
        <v>420</v>
      </c>
      <c r="B4258">
        <v>3</v>
      </c>
      <c r="C4258">
        <v>3</v>
      </c>
      <c r="D4258">
        <v>0.5</v>
      </c>
      <c r="E4258">
        <v>5</v>
      </c>
      <c r="F4258">
        <v>6.25E-2</v>
      </c>
      <c r="G4258">
        <v>3</v>
      </c>
      <c r="H4258">
        <v>10</v>
      </c>
      <c r="I4258">
        <v>1</v>
      </c>
      <c r="J4258">
        <v>31</v>
      </c>
      <c r="K4258">
        <v>1</v>
      </c>
      <c r="L4258">
        <v>2</v>
      </c>
      <c r="M4258">
        <v>1</v>
      </c>
      <c r="N4258">
        <v>1</v>
      </c>
      <c r="Q4258">
        <v>2</v>
      </c>
      <c r="R4258">
        <v>3</v>
      </c>
      <c r="S4258">
        <v>-88</v>
      </c>
      <c r="T4258">
        <v>3</v>
      </c>
      <c r="U4258">
        <v>3</v>
      </c>
      <c r="V4258">
        <v>1</v>
      </c>
    </row>
    <row r="4259" spans="1:22" x14ac:dyDescent="0.25">
      <c r="A4259">
        <v>420</v>
      </c>
      <c r="B4259">
        <v>7</v>
      </c>
      <c r="C4259">
        <v>7</v>
      </c>
      <c r="D4259">
        <v>0.25</v>
      </c>
      <c r="E4259">
        <v>5</v>
      </c>
      <c r="F4259">
        <v>3.1E-2</v>
      </c>
      <c r="G4259">
        <v>3</v>
      </c>
      <c r="H4259">
        <v>15</v>
      </c>
      <c r="I4259">
        <v>1</v>
      </c>
      <c r="J4259">
        <v>40</v>
      </c>
      <c r="K4259">
        <v>1</v>
      </c>
      <c r="L4259">
        <v>2</v>
      </c>
      <c r="M4259">
        <v>1</v>
      </c>
      <c r="N4259">
        <v>1</v>
      </c>
      <c r="Q4259">
        <v>2</v>
      </c>
      <c r="R4259">
        <v>3</v>
      </c>
      <c r="S4259">
        <v>-88</v>
      </c>
      <c r="T4259">
        <v>7</v>
      </c>
      <c r="U4259">
        <v>7</v>
      </c>
      <c r="V4259">
        <v>1</v>
      </c>
    </row>
    <row r="4260" spans="1:22" x14ac:dyDescent="0.25">
      <c r="A4260">
        <v>420</v>
      </c>
      <c r="B4260">
        <v>9</v>
      </c>
      <c r="C4260">
        <v>9</v>
      </c>
      <c r="D4260">
        <v>0.25</v>
      </c>
      <c r="E4260">
        <v>5</v>
      </c>
      <c r="F4260">
        <v>3.1E-2</v>
      </c>
      <c r="G4260">
        <v>3</v>
      </c>
      <c r="H4260">
        <v>10</v>
      </c>
      <c r="I4260">
        <v>1</v>
      </c>
      <c r="J4260">
        <v>36</v>
      </c>
      <c r="K4260">
        <v>1</v>
      </c>
      <c r="L4260">
        <v>1</v>
      </c>
      <c r="M4260">
        <v>1</v>
      </c>
      <c r="N4260">
        <v>1</v>
      </c>
      <c r="Q4260">
        <v>2</v>
      </c>
      <c r="R4260">
        <v>3</v>
      </c>
      <c r="S4260">
        <v>-88</v>
      </c>
      <c r="T4260">
        <v>9</v>
      </c>
      <c r="U4260">
        <v>9</v>
      </c>
      <c r="V4260">
        <v>1</v>
      </c>
    </row>
    <row r="4261" spans="1:22" x14ac:dyDescent="0.25">
      <c r="A4261">
        <v>420</v>
      </c>
      <c r="B4261">
        <v>14</v>
      </c>
      <c r="C4261">
        <v>14</v>
      </c>
      <c r="D4261">
        <v>2</v>
      </c>
      <c r="E4261">
        <v>5</v>
      </c>
      <c r="F4261">
        <v>0.25</v>
      </c>
      <c r="G4261">
        <v>2</v>
      </c>
      <c r="H4261">
        <v>40</v>
      </c>
      <c r="I4261">
        <v>1</v>
      </c>
      <c r="J4261">
        <v>40</v>
      </c>
      <c r="K4261">
        <v>1</v>
      </c>
      <c r="L4261">
        <v>2</v>
      </c>
      <c r="M4261">
        <v>3</v>
      </c>
      <c r="N4261">
        <v>3</v>
      </c>
      <c r="O4261">
        <v>0.5</v>
      </c>
      <c r="Q4261">
        <v>1</v>
      </c>
      <c r="R4261">
        <v>3</v>
      </c>
      <c r="S4261">
        <v>-88</v>
      </c>
      <c r="T4261">
        <v>14</v>
      </c>
      <c r="U4261">
        <v>14</v>
      </c>
      <c r="V4261">
        <v>1</v>
      </c>
    </row>
    <row r="4262" spans="1:22" x14ac:dyDescent="0.25">
      <c r="A4262">
        <v>420</v>
      </c>
      <c r="B4262">
        <v>8</v>
      </c>
      <c r="C4262">
        <v>8</v>
      </c>
      <c r="D4262">
        <v>0.5</v>
      </c>
      <c r="E4262">
        <v>5</v>
      </c>
      <c r="F4262">
        <v>6.25E-2</v>
      </c>
      <c r="G4262">
        <v>3</v>
      </c>
      <c r="H4262">
        <v>40</v>
      </c>
      <c r="I4262">
        <v>1</v>
      </c>
      <c r="J4262">
        <v>40</v>
      </c>
      <c r="K4262">
        <v>1</v>
      </c>
      <c r="L4262">
        <v>2</v>
      </c>
      <c r="M4262">
        <v>1</v>
      </c>
      <c r="N4262">
        <v>1</v>
      </c>
      <c r="Q4262">
        <v>2</v>
      </c>
      <c r="R4262">
        <v>3</v>
      </c>
      <c r="S4262">
        <v>-88</v>
      </c>
      <c r="T4262">
        <v>8</v>
      </c>
      <c r="U4262">
        <v>8</v>
      </c>
      <c r="V4262">
        <v>1</v>
      </c>
    </row>
    <row r="4263" spans="1:22" x14ac:dyDescent="0.25">
      <c r="A4263">
        <v>420</v>
      </c>
      <c r="B4263">
        <v>1</v>
      </c>
      <c r="C4263">
        <v>1</v>
      </c>
      <c r="D4263">
        <v>0.5</v>
      </c>
      <c r="E4263">
        <v>5</v>
      </c>
      <c r="F4263">
        <v>6.25E-2</v>
      </c>
      <c r="G4263">
        <v>3</v>
      </c>
      <c r="H4263">
        <v>40</v>
      </c>
      <c r="I4263">
        <v>1</v>
      </c>
      <c r="J4263">
        <v>40</v>
      </c>
      <c r="K4263">
        <v>1</v>
      </c>
      <c r="L4263">
        <v>2</v>
      </c>
      <c r="M4263">
        <v>1</v>
      </c>
      <c r="N4263">
        <v>1</v>
      </c>
      <c r="Q4263">
        <v>2</v>
      </c>
      <c r="R4263">
        <v>3</v>
      </c>
      <c r="S4263">
        <v>-88</v>
      </c>
      <c r="T4263">
        <v>1</v>
      </c>
      <c r="U4263">
        <v>1</v>
      </c>
      <c r="V4263">
        <v>1</v>
      </c>
    </row>
    <row r="4264" spans="1:22" x14ac:dyDescent="0.25">
      <c r="A4264">
        <v>420</v>
      </c>
      <c r="B4264">
        <v>15</v>
      </c>
      <c r="C4264">
        <v>15</v>
      </c>
      <c r="D4264">
        <v>0.5</v>
      </c>
      <c r="E4264">
        <v>5</v>
      </c>
      <c r="F4264">
        <v>6.25E-2</v>
      </c>
      <c r="G4264">
        <v>2</v>
      </c>
      <c r="H4264">
        <v>45</v>
      </c>
      <c r="I4264">
        <v>1</v>
      </c>
      <c r="J4264">
        <v>10</v>
      </c>
      <c r="K4264">
        <v>1</v>
      </c>
      <c r="L4264">
        <v>2</v>
      </c>
      <c r="M4264">
        <v>3</v>
      </c>
      <c r="N4264">
        <v>3</v>
      </c>
      <c r="O4264">
        <v>0.5</v>
      </c>
      <c r="Q4264">
        <v>1</v>
      </c>
      <c r="R4264">
        <v>3</v>
      </c>
      <c r="S4264">
        <v>-88</v>
      </c>
      <c r="T4264">
        <v>15</v>
      </c>
      <c r="U4264">
        <v>15</v>
      </c>
      <c r="V4264">
        <v>2</v>
      </c>
    </row>
    <row r="4265" spans="1:22" x14ac:dyDescent="0.25">
      <c r="A4265">
        <v>420</v>
      </c>
      <c r="B4265">
        <v>12</v>
      </c>
      <c r="C4265">
        <v>12</v>
      </c>
      <c r="D4265">
        <v>0.25</v>
      </c>
      <c r="E4265">
        <v>5</v>
      </c>
      <c r="F4265">
        <v>3.1E-2</v>
      </c>
      <c r="G4265">
        <v>3</v>
      </c>
      <c r="H4265">
        <v>15</v>
      </c>
      <c r="I4265">
        <v>1</v>
      </c>
      <c r="J4265">
        <v>12</v>
      </c>
      <c r="K4265">
        <v>1</v>
      </c>
      <c r="L4265">
        <v>2</v>
      </c>
      <c r="M4265">
        <v>3</v>
      </c>
      <c r="N4265">
        <v>3</v>
      </c>
      <c r="O4265">
        <v>0.5</v>
      </c>
      <c r="Q4265">
        <v>1</v>
      </c>
      <c r="R4265">
        <v>3</v>
      </c>
      <c r="S4265">
        <v>-88</v>
      </c>
      <c r="T4265">
        <v>12</v>
      </c>
      <c r="U4265">
        <v>12</v>
      </c>
      <c r="V4265">
        <v>1</v>
      </c>
    </row>
    <row r="4266" spans="1:22" x14ac:dyDescent="0.25">
      <c r="A4266">
        <v>368</v>
      </c>
      <c r="B4266">
        <v>2</v>
      </c>
      <c r="C4266">
        <v>2</v>
      </c>
      <c r="D4266">
        <v>1.5</v>
      </c>
      <c r="E4266">
        <v>5</v>
      </c>
      <c r="F4266">
        <v>0.1875</v>
      </c>
      <c r="G4266">
        <v>4</v>
      </c>
      <c r="H4266">
        <v>15</v>
      </c>
      <c r="I4266">
        <v>1</v>
      </c>
      <c r="J4266">
        <v>19</v>
      </c>
      <c r="K4266">
        <v>1</v>
      </c>
      <c r="L4266">
        <v>1</v>
      </c>
      <c r="M4266">
        <v>1</v>
      </c>
      <c r="N4266">
        <v>1</v>
      </c>
      <c r="Q4266">
        <v>2</v>
      </c>
      <c r="R4266">
        <v>1</v>
      </c>
      <c r="S4266">
        <v>-88</v>
      </c>
      <c r="T4266">
        <v>2</v>
      </c>
      <c r="U4266">
        <v>2</v>
      </c>
      <c r="V4266">
        <v>1</v>
      </c>
    </row>
    <row r="4267" spans="1:22" x14ac:dyDescent="0.25">
      <c r="A4267">
        <v>368</v>
      </c>
      <c r="B4267">
        <v>9</v>
      </c>
      <c r="C4267">
        <v>9</v>
      </c>
      <c r="D4267">
        <v>2.25</v>
      </c>
      <c r="E4267">
        <v>5</v>
      </c>
      <c r="F4267">
        <v>0.28125</v>
      </c>
      <c r="G4267">
        <v>3</v>
      </c>
      <c r="H4267">
        <v>1</v>
      </c>
      <c r="I4267">
        <v>1</v>
      </c>
      <c r="J4267">
        <v>17</v>
      </c>
      <c r="K4267">
        <v>1</v>
      </c>
      <c r="L4267">
        <v>1</v>
      </c>
      <c r="M4267">
        <v>1</v>
      </c>
      <c r="N4267">
        <v>1</v>
      </c>
      <c r="Q4267">
        <v>1</v>
      </c>
      <c r="R4267">
        <v>1</v>
      </c>
      <c r="S4267">
        <v>-88</v>
      </c>
      <c r="T4267">
        <v>9</v>
      </c>
      <c r="U4267">
        <v>9</v>
      </c>
      <c r="V4267">
        <v>1</v>
      </c>
    </row>
    <row r="4268" spans="1:22" x14ac:dyDescent="0.25">
      <c r="A4268">
        <v>368</v>
      </c>
      <c r="B4268">
        <v>6</v>
      </c>
      <c r="C4268">
        <v>6</v>
      </c>
      <c r="D4268">
        <v>0.25</v>
      </c>
      <c r="E4268">
        <v>5</v>
      </c>
      <c r="F4268">
        <v>3.125E-2</v>
      </c>
      <c r="G4268">
        <v>4</v>
      </c>
      <c r="H4268">
        <v>30</v>
      </c>
      <c r="I4268">
        <v>1</v>
      </c>
      <c r="J4268">
        <v>19</v>
      </c>
      <c r="K4268">
        <v>1</v>
      </c>
      <c r="L4268">
        <v>3</v>
      </c>
      <c r="M4268">
        <v>1</v>
      </c>
      <c r="N4268">
        <v>1</v>
      </c>
      <c r="Q4268">
        <v>2</v>
      </c>
      <c r="R4268">
        <v>1</v>
      </c>
      <c r="S4268">
        <v>-88</v>
      </c>
      <c r="T4268">
        <v>6</v>
      </c>
      <c r="U4268">
        <v>6</v>
      </c>
      <c r="V4268">
        <v>1</v>
      </c>
    </row>
    <row r="4269" spans="1:22" x14ac:dyDescent="0.25">
      <c r="A4269">
        <v>368</v>
      </c>
      <c r="B4269">
        <v>7</v>
      </c>
      <c r="C4269">
        <v>7</v>
      </c>
      <c r="D4269">
        <v>0.25</v>
      </c>
      <c r="E4269">
        <v>5</v>
      </c>
      <c r="F4269">
        <v>3.125E-2</v>
      </c>
      <c r="G4269">
        <v>4</v>
      </c>
      <c r="H4269">
        <v>5</v>
      </c>
      <c r="I4269">
        <v>1</v>
      </c>
      <c r="J4269">
        <v>5</v>
      </c>
      <c r="K4269">
        <v>1</v>
      </c>
      <c r="L4269">
        <v>4</v>
      </c>
      <c r="M4269">
        <v>1</v>
      </c>
      <c r="N4269">
        <v>1</v>
      </c>
      <c r="Q4269">
        <v>2</v>
      </c>
      <c r="R4269">
        <v>1</v>
      </c>
      <c r="S4269">
        <v>-88</v>
      </c>
      <c r="T4269">
        <v>7</v>
      </c>
      <c r="U4269">
        <v>7</v>
      </c>
      <c r="V4269">
        <v>1</v>
      </c>
    </row>
    <row r="4270" spans="1:22" x14ac:dyDescent="0.25">
      <c r="A4270">
        <v>368</v>
      </c>
      <c r="B4270">
        <v>4</v>
      </c>
      <c r="C4270">
        <v>4</v>
      </c>
      <c r="D4270">
        <v>0.25</v>
      </c>
      <c r="E4270">
        <v>5</v>
      </c>
      <c r="F4270">
        <v>3.125E-2</v>
      </c>
      <c r="G4270">
        <v>2</v>
      </c>
      <c r="H4270">
        <v>25</v>
      </c>
      <c r="I4270">
        <v>1</v>
      </c>
      <c r="J4270">
        <v>19</v>
      </c>
      <c r="K4270">
        <v>1</v>
      </c>
      <c r="L4270">
        <v>3</v>
      </c>
      <c r="M4270">
        <v>1</v>
      </c>
      <c r="N4270">
        <v>1</v>
      </c>
      <c r="Q4270">
        <v>2</v>
      </c>
      <c r="R4270">
        <v>1</v>
      </c>
      <c r="S4270">
        <v>-88</v>
      </c>
      <c r="T4270">
        <v>4</v>
      </c>
      <c r="U4270">
        <v>4</v>
      </c>
      <c r="V4270">
        <v>1</v>
      </c>
    </row>
    <row r="4271" spans="1:22" x14ac:dyDescent="0.25">
      <c r="A4271">
        <v>368</v>
      </c>
      <c r="B4271">
        <v>1</v>
      </c>
      <c r="C4271">
        <v>1</v>
      </c>
      <c r="D4271">
        <v>1</v>
      </c>
      <c r="E4271">
        <v>5</v>
      </c>
      <c r="F4271">
        <v>0.125</v>
      </c>
      <c r="G4271">
        <v>2</v>
      </c>
      <c r="H4271">
        <v>5</v>
      </c>
      <c r="I4271">
        <v>1</v>
      </c>
      <c r="J4271">
        <v>17</v>
      </c>
      <c r="K4271">
        <v>1</v>
      </c>
      <c r="L4271">
        <v>1</v>
      </c>
      <c r="M4271">
        <v>1</v>
      </c>
      <c r="N4271">
        <v>1</v>
      </c>
      <c r="Q4271">
        <v>2</v>
      </c>
      <c r="R4271">
        <v>1</v>
      </c>
      <c r="S4271">
        <v>-88</v>
      </c>
      <c r="T4271">
        <v>1</v>
      </c>
      <c r="U4271">
        <v>1</v>
      </c>
      <c r="V4271">
        <v>1</v>
      </c>
    </row>
    <row r="4272" spans="1:22" x14ac:dyDescent="0.25">
      <c r="A4272">
        <v>368</v>
      </c>
      <c r="B4272">
        <v>8</v>
      </c>
      <c r="C4272">
        <v>8</v>
      </c>
      <c r="D4272">
        <v>0.25</v>
      </c>
      <c r="E4272">
        <v>5</v>
      </c>
      <c r="F4272">
        <v>3.125E-2</v>
      </c>
      <c r="G4272">
        <v>4</v>
      </c>
      <c r="H4272">
        <v>30</v>
      </c>
      <c r="I4272">
        <v>1</v>
      </c>
      <c r="J4272">
        <v>16</v>
      </c>
      <c r="K4272">
        <v>1</v>
      </c>
      <c r="L4272">
        <v>3</v>
      </c>
      <c r="M4272">
        <v>1</v>
      </c>
      <c r="N4272">
        <v>1</v>
      </c>
      <c r="Q4272">
        <v>2</v>
      </c>
      <c r="R4272">
        <v>1</v>
      </c>
      <c r="S4272">
        <v>-88</v>
      </c>
      <c r="T4272">
        <v>8</v>
      </c>
      <c r="U4272">
        <v>8</v>
      </c>
      <c r="V4272">
        <v>1</v>
      </c>
    </row>
    <row r="4273" spans="1:22" x14ac:dyDescent="0.25">
      <c r="A4273">
        <v>368</v>
      </c>
      <c r="B4273">
        <v>5</v>
      </c>
      <c r="C4273">
        <v>5</v>
      </c>
      <c r="D4273">
        <v>0.25</v>
      </c>
      <c r="E4273">
        <v>5</v>
      </c>
      <c r="F4273">
        <v>3.125E-2</v>
      </c>
      <c r="G4273">
        <v>3</v>
      </c>
      <c r="H4273">
        <v>27</v>
      </c>
      <c r="I4273">
        <v>1</v>
      </c>
      <c r="J4273">
        <v>22</v>
      </c>
      <c r="K4273">
        <v>1</v>
      </c>
      <c r="L4273">
        <v>3</v>
      </c>
      <c r="M4273">
        <v>1</v>
      </c>
      <c r="N4273">
        <v>1</v>
      </c>
      <c r="Q4273">
        <v>2</v>
      </c>
      <c r="R4273">
        <v>1</v>
      </c>
      <c r="S4273">
        <v>-88</v>
      </c>
      <c r="T4273">
        <v>5</v>
      </c>
      <c r="U4273">
        <v>5</v>
      </c>
      <c r="V4273">
        <v>1</v>
      </c>
    </row>
    <row r="4274" spans="1:22" x14ac:dyDescent="0.25">
      <c r="A4274">
        <v>368</v>
      </c>
      <c r="B4274">
        <v>10</v>
      </c>
      <c r="C4274">
        <v>10</v>
      </c>
      <c r="D4274">
        <v>4</v>
      </c>
      <c r="E4274">
        <v>5</v>
      </c>
      <c r="F4274">
        <v>0.5</v>
      </c>
      <c r="G4274">
        <v>4</v>
      </c>
      <c r="H4274">
        <v>5</v>
      </c>
      <c r="I4274">
        <v>1</v>
      </c>
      <c r="J4274">
        <v>17</v>
      </c>
      <c r="K4274">
        <v>1</v>
      </c>
      <c r="L4274">
        <v>1</v>
      </c>
      <c r="M4274">
        <v>1</v>
      </c>
      <c r="N4274">
        <v>1</v>
      </c>
      <c r="Q4274">
        <v>1</v>
      </c>
      <c r="R4274">
        <v>1</v>
      </c>
      <c r="S4274">
        <v>-88</v>
      </c>
      <c r="T4274">
        <v>10</v>
      </c>
      <c r="U4274">
        <v>10</v>
      </c>
      <c r="V4274">
        <v>2</v>
      </c>
    </row>
    <row r="4275" spans="1:22" x14ac:dyDescent="0.25">
      <c r="A4275">
        <v>368</v>
      </c>
      <c r="B4275">
        <v>3</v>
      </c>
      <c r="C4275">
        <v>3</v>
      </c>
      <c r="D4275">
        <v>0.5</v>
      </c>
      <c r="E4275">
        <v>5</v>
      </c>
      <c r="F4275">
        <v>6.25E-2</v>
      </c>
      <c r="G4275">
        <v>3</v>
      </c>
      <c r="H4275">
        <v>5</v>
      </c>
      <c r="I4275">
        <v>1</v>
      </c>
      <c r="J4275">
        <v>19</v>
      </c>
      <c r="K4275">
        <v>1</v>
      </c>
      <c r="L4275">
        <v>1</v>
      </c>
      <c r="M4275">
        <v>1</v>
      </c>
      <c r="N4275">
        <v>1</v>
      </c>
      <c r="Q4275">
        <v>2</v>
      </c>
      <c r="R4275">
        <v>1</v>
      </c>
      <c r="S4275">
        <v>-88</v>
      </c>
      <c r="T4275">
        <v>3</v>
      </c>
      <c r="U4275">
        <v>3</v>
      </c>
      <c r="V4275">
        <v>1</v>
      </c>
    </row>
    <row r="4276" spans="1:22" x14ac:dyDescent="0.25">
      <c r="A4276">
        <v>392</v>
      </c>
      <c r="B4276">
        <v>6</v>
      </c>
      <c r="C4276">
        <v>6</v>
      </c>
      <c r="D4276">
        <v>6</v>
      </c>
      <c r="E4276">
        <v>5</v>
      </c>
      <c r="F4276">
        <v>0.75</v>
      </c>
      <c r="G4276">
        <v>3</v>
      </c>
      <c r="H4276">
        <v>60</v>
      </c>
      <c r="I4276">
        <v>1</v>
      </c>
      <c r="J4276">
        <v>18</v>
      </c>
      <c r="K4276">
        <v>1</v>
      </c>
      <c r="L4276">
        <v>1</v>
      </c>
      <c r="M4276">
        <v>1</v>
      </c>
      <c r="N4276">
        <v>1</v>
      </c>
      <c r="Q4276">
        <v>2</v>
      </c>
      <c r="R4276">
        <v>1</v>
      </c>
      <c r="S4276">
        <v>35000</v>
      </c>
      <c r="T4276">
        <v>6</v>
      </c>
      <c r="U4276">
        <v>6</v>
      </c>
      <c r="V4276">
        <v>1</v>
      </c>
    </row>
    <row r="4277" spans="1:22" x14ac:dyDescent="0.25">
      <c r="A4277">
        <v>392</v>
      </c>
      <c r="B4277">
        <v>1</v>
      </c>
      <c r="C4277">
        <v>1</v>
      </c>
      <c r="D4277">
        <v>4</v>
      </c>
      <c r="E4277">
        <v>5</v>
      </c>
      <c r="F4277">
        <v>0.5</v>
      </c>
      <c r="G4277">
        <v>3</v>
      </c>
      <c r="H4277">
        <v>60</v>
      </c>
      <c r="I4277">
        <v>1</v>
      </c>
      <c r="J4277">
        <v>18</v>
      </c>
      <c r="K4277">
        <v>1</v>
      </c>
      <c r="L4277">
        <v>1</v>
      </c>
      <c r="M4277">
        <v>1</v>
      </c>
      <c r="N4277">
        <v>1</v>
      </c>
      <c r="Q4277">
        <v>2</v>
      </c>
      <c r="R4277">
        <v>1</v>
      </c>
      <c r="S4277">
        <v>20000</v>
      </c>
      <c r="T4277">
        <v>1</v>
      </c>
      <c r="U4277">
        <v>1</v>
      </c>
      <c r="V4277">
        <v>1</v>
      </c>
    </row>
    <row r="4278" spans="1:22" x14ac:dyDescent="0.25">
      <c r="A4278">
        <v>392</v>
      </c>
      <c r="B4278">
        <v>3</v>
      </c>
      <c r="C4278">
        <v>3</v>
      </c>
      <c r="D4278">
        <v>1.5</v>
      </c>
      <c r="E4278">
        <v>5</v>
      </c>
      <c r="F4278">
        <v>0.1875</v>
      </c>
      <c r="G4278">
        <v>4</v>
      </c>
      <c r="H4278">
        <v>2</v>
      </c>
      <c r="I4278">
        <v>1</v>
      </c>
      <c r="J4278">
        <v>18</v>
      </c>
      <c r="K4278">
        <v>1</v>
      </c>
      <c r="L4278">
        <v>1</v>
      </c>
      <c r="M4278">
        <v>1</v>
      </c>
      <c r="N4278">
        <v>1</v>
      </c>
      <c r="Q4278">
        <v>2</v>
      </c>
      <c r="R4278">
        <v>1</v>
      </c>
      <c r="S4278">
        <v>10000</v>
      </c>
      <c r="T4278">
        <v>3</v>
      </c>
      <c r="U4278">
        <v>3</v>
      </c>
      <c r="V4278">
        <v>1</v>
      </c>
    </row>
    <row r="4279" spans="1:22" x14ac:dyDescent="0.25">
      <c r="A4279">
        <v>392</v>
      </c>
      <c r="B4279">
        <v>8</v>
      </c>
      <c r="C4279">
        <v>8</v>
      </c>
      <c r="D4279">
        <v>3</v>
      </c>
      <c r="E4279">
        <v>5</v>
      </c>
      <c r="F4279">
        <v>0.375</v>
      </c>
      <c r="G4279">
        <v>4</v>
      </c>
      <c r="H4279">
        <v>60</v>
      </c>
      <c r="I4279">
        <v>1</v>
      </c>
      <c r="J4279">
        <v>18</v>
      </c>
      <c r="K4279">
        <v>1</v>
      </c>
      <c r="L4279">
        <v>1</v>
      </c>
      <c r="M4279">
        <v>1</v>
      </c>
      <c r="N4279">
        <v>1</v>
      </c>
      <c r="Q4279">
        <v>2</v>
      </c>
      <c r="R4279">
        <v>1</v>
      </c>
      <c r="S4279">
        <v>500</v>
      </c>
      <c r="T4279">
        <v>8</v>
      </c>
      <c r="U4279">
        <v>8</v>
      </c>
      <c r="V4279">
        <v>1</v>
      </c>
    </row>
    <row r="4280" spans="1:22" x14ac:dyDescent="0.25">
      <c r="A4280">
        <v>392</v>
      </c>
      <c r="B4280">
        <v>4</v>
      </c>
      <c r="C4280">
        <v>4</v>
      </c>
      <c r="D4280">
        <v>1</v>
      </c>
      <c r="E4280">
        <v>5</v>
      </c>
      <c r="F4280">
        <v>0.125</v>
      </c>
      <c r="G4280">
        <v>4</v>
      </c>
      <c r="H4280">
        <v>1</v>
      </c>
      <c r="I4280">
        <v>1</v>
      </c>
      <c r="J4280">
        <v>18</v>
      </c>
      <c r="K4280">
        <v>1</v>
      </c>
      <c r="L4280">
        <v>1</v>
      </c>
      <c r="M4280">
        <v>1</v>
      </c>
      <c r="N4280">
        <v>1</v>
      </c>
      <c r="Q4280">
        <v>2</v>
      </c>
      <c r="R4280">
        <v>1</v>
      </c>
      <c r="S4280">
        <v>8000</v>
      </c>
      <c r="T4280">
        <v>4</v>
      </c>
      <c r="U4280">
        <v>4</v>
      </c>
      <c r="V4280">
        <v>1</v>
      </c>
    </row>
    <row r="4281" spans="1:22" x14ac:dyDescent="0.25">
      <c r="A4281">
        <v>392</v>
      </c>
      <c r="B4281">
        <v>2</v>
      </c>
      <c r="C4281">
        <v>2</v>
      </c>
      <c r="D4281">
        <v>5</v>
      </c>
      <c r="E4281">
        <v>5</v>
      </c>
      <c r="F4281">
        <v>0.625</v>
      </c>
      <c r="G4281">
        <v>3</v>
      </c>
      <c r="H4281">
        <v>60</v>
      </c>
      <c r="I4281">
        <v>1</v>
      </c>
      <c r="J4281">
        <v>18</v>
      </c>
      <c r="K4281">
        <v>1</v>
      </c>
      <c r="L4281">
        <v>1</v>
      </c>
      <c r="M4281">
        <v>1</v>
      </c>
      <c r="N4281">
        <v>1</v>
      </c>
      <c r="Q4281">
        <v>2</v>
      </c>
      <c r="R4281">
        <v>1</v>
      </c>
      <c r="S4281">
        <v>15000</v>
      </c>
      <c r="T4281">
        <v>2</v>
      </c>
      <c r="U4281">
        <v>2</v>
      </c>
      <c r="V4281">
        <v>1</v>
      </c>
    </row>
    <row r="4282" spans="1:22" x14ac:dyDescent="0.25">
      <c r="A4282">
        <v>392</v>
      </c>
      <c r="B4282">
        <v>7</v>
      </c>
      <c r="C4282">
        <v>7</v>
      </c>
      <c r="D4282">
        <v>1</v>
      </c>
      <c r="E4282">
        <v>5</v>
      </c>
      <c r="F4282">
        <v>0.125</v>
      </c>
      <c r="G4282">
        <v>4</v>
      </c>
      <c r="H4282">
        <v>30</v>
      </c>
      <c r="I4282">
        <v>1</v>
      </c>
      <c r="J4282">
        <v>18</v>
      </c>
      <c r="K4282">
        <v>1</v>
      </c>
      <c r="L4282">
        <v>1</v>
      </c>
      <c r="M4282">
        <v>1</v>
      </c>
      <c r="N4282">
        <v>1</v>
      </c>
      <c r="Q4282">
        <v>2</v>
      </c>
      <c r="R4282">
        <v>1</v>
      </c>
      <c r="S4282">
        <v>1000</v>
      </c>
      <c r="T4282">
        <v>7</v>
      </c>
      <c r="U4282">
        <v>7</v>
      </c>
      <c r="V4282">
        <v>1</v>
      </c>
    </row>
    <row r="4283" spans="1:22" x14ac:dyDescent="0.25">
      <c r="A4283">
        <v>392</v>
      </c>
      <c r="B4283">
        <v>9</v>
      </c>
      <c r="C4283">
        <v>9</v>
      </c>
      <c r="D4283">
        <v>2</v>
      </c>
      <c r="E4283">
        <v>5</v>
      </c>
      <c r="F4283">
        <v>0.25</v>
      </c>
      <c r="G4283">
        <v>4</v>
      </c>
      <c r="H4283">
        <v>10</v>
      </c>
      <c r="I4283">
        <v>1</v>
      </c>
      <c r="J4283">
        <v>18</v>
      </c>
      <c r="K4283">
        <v>1</v>
      </c>
      <c r="L4283">
        <v>1</v>
      </c>
      <c r="M4283">
        <v>1</v>
      </c>
      <c r="N4283">
        <v>1</v>
      </c>
      <c r="Q4283">
        <v>1</v>
      </c>
      <c r="R4283">
        <v>1</v>
      </c>
      <c r="S4283">
        <v>300</v>
      </c>
      <c r="T4283">
        <v>9</v>
      </c>
      <c r="U4283">
        <v>9</v>
      </c>
      <c r="V4283">
        <v>2</v>
      </c>
    </row>
    <row r="4284" spans="1:22" x14ac:dyDescent="0.25">
      <c r="A4284">
        <v>392</v>
      </c>
      <c r="B4284">
        <v>5</v>
      </c>
      <c r="C4284">
        <v>5</v>
      </c>
      <c r="D4284">
        <v>0.5</v>
      </c>
      <c r="E4284">
        <v>5</v>
      </c>
      <c r="F4284">
        <v>6.25E-2</v>
      </c>
      <c r="G4284">
        <v>4</v>
      </c>
      <c r="H4284">
        <v>5</v>
      </c>
      <c r="I4284">
        <v>1</v>
      </c>
      <c r="J4284">
        <v>18</v>
      </c>
      <c r="K4284">
        <v>1</v>
      </c>
      <c r="L4284">
        <v>1</v>
      </c>
      <c r="M4284">
        <v>1</v>
      </c>
      <c r="N4284">
        <v>1</v>
      </c>
      <c r="Q4284">
        <v>2</v>
      </c>
      <c r="R4284">
        <v>1</v>
      </c>
      <c r="S4284">
        <v>1000</v>
      </c>
      <c r="T4284">
        <v>5</v>
      </c>
      <c r="U4284">
        <v>5</v>
      </c>
      <c r="V4284">
        <v>1</v>
      </c>
    </row>
    <row r="4285" spans="1:22" x14ac:dyDescent="0.25">
      <c r="A4285">
        <v>393</v>
      </c>
      <c r="B4285">
        <v>4</v>
      </c>
      <c r="C4285">
        <v>4</v>
      </c>
      <c r="D4285">
        <v>2</v>
      </c>
      <c r="E4285">
        <v>5</v>
      </c>
      <c r="F4285">
        <v>0.25</v>
      </c>
      <c r="G4285">
        <v>1</v>
      </c>
      <c r="H4285">
        <v>10</v>
      </c>
      <c r="I4285">
        <v>1</v>
      </c>
      <c r="J4285">
        <v>27</v>
      </c>
      <c r="K4285">
        <v>1</v>
      </c>
      <c r="L4285">
        <v>4</v>
      </c>
      <c r="M4285">
        <v>1</v>
      </c>
      <c r="N4285">
        <v>1</v>
      </c>
      <c r="Q4285">
        <v>2</v>
      </c>
      <c r="R4285">
        <v>1</v>
      </c>
      <c r="S4285">
        <v>10000</v>
      </c>
      <c r="T4285">
        <v>4</v>
      </c>
      <c r="U4285">
        <v>4</v>
      </c>
      <c r="V4285">
        <v>1</v>
      </c>
    </row>
    <row r="4286" spans="1:22" x14ac:dyDescent="0.25">
      <c r="A4286">
        <v>393</v>
      </c>
      <c r="B4286">
        <v>12</v>
      </c>
      <c r="C4286">
        <v>12</v>
      </c>
      <c r="D4286">
        <v>1</v>
      </c>
      <c r="E4286">
        <v>5</v>
      </c>
      <c r="F4286">
        <v>0.125</v>
      </c>
      <c r="G4286">
        <v>4</v>
      </c>
      <c r="H4286">
        <v>15</v>
      </c>
      <c r="I4286">
        <v>1</v>
      </c>
      <c r="J4286">
        <v>27</v>
      </c>
      <c r="K4286">
        <v>1</v>
      </c>
      <c r="L4286">
        <v>4</v>
      </c>
      <c r="M4286">
        <v>1</v>
      </c>
      <c r="N4286">
        <v>1</v>
      </c>
      <c r="Q4286">
        <v>1</v>
      </c>
      <c r="R4286">
        <v>1</v>
      </c>
      <c r="S4286">
        <v>500</v>
      </c>
      <c r="T4286">
        <v>12</v>
      </c>
      <c r="U4286">
        <v>12</v>
      </c>
      <c r="V4286">
        <v>1</v>
      </c>
    </row>
    <row r="4287" spans="1:22" x14ac:dyDescent="0.25">
      <c r="A4287">
        <v>393</v>
      </c>
      <c r="B4287">
        <v>11</v>
      </c>
      <c r="C4287">
        <v>11</v>
      </c>
      <c r="D4287">
        <v>2</v>
      </c>
      <c r="E4287">
        <v>5</v>
      </c>
      <c r="F4287">
        <v>0.25</v>
      </c>
      <c r="G4287">
        <v>4</v>
      </c>
      <c r="H4287">
        <v>15</v>
      </c>
      <c r="I4287">
        <v>1</v>
      </c>
      <c r="J4287">
        <v>27</v>
      </c>
      <c r="K4287">
        <v>1</v>
      </c>
      <c r="L4287">
        <v>4</v>
      </c>
      <c r="M4287">
        <v>1</v>
      </c>
      <c r="N4287">
        <v>1</v>
      </c>
      <c r="Q4287">
        <v>1</v>
      </c>
      <c r="R4287">
        <v>1</v>
      </c>
      <c r="S4287">
        <v>1000</v>
      </c>
      <c r="T4287">
        <v>11</v>
      </c>
      <c r="U4287">
        <v>11</v>
      </c>
      <c r="V4287">
        <v>1</v>
      </c>
    </row>
    <row r="4288" spans="1:22" x14ac:dyDescent="0.25">
      <c r="A4288">
        <v>393</v>
      </c>
      <c r="B4288">
        <v>9</v>
      </c>
      <c r="C4288">
        <v>9</v>
      </c>
      <c r="D4288">
        <v>2</v>
      </c>
      <c r="E4288">
        <v>5</v>
      </c>
      <c r="F4288">
        <v>0.25</v>
      </c>
      <c r="G4288">
        <v>1</v>
      </c>
      <c r="H4288">
        <v>15</v>
      </c>
      <c r="I4288">
        <v>1</v>
      </c>
      <c r="J4288">
        <v>27</v>
      </c>
      <c r="K4288">
        <v>1</v>
      </c>
      <c r="L4288">
        <v>4</v>
      </c>
      <c r="M4288">
        <v>3</v>
      </c>
      <c r="N4288">
        <v>3</v>
      </c>
      <c r="O4288">
        <v>0.5</v>
      </c>
      <c r="Q4288">
        <v>2</v>
      </c>
      <c r="R4288">
        <v>1</v>
      </c>
      <c r="S4288">
        <v>12000</v>
      </c>
      <c r="T4288">
        <v>9</v>
      </c>
      <c r="U4288">
        <v>9</v>
      </c>
      <c r="V4288">
        <v>1</v>
      </c>
    </row>
    <row r="4289" spans="1:22" x14ac:dyDescent="0.25">
      <c r="A4289">
        <v>393</v>
      </c>
      <c r="B4289">
        <v>13</v>
      </c>
      <c r="C4289">
        <v>13</v>
      </c>
      <c r="D4289">
        <v>2</v>
      </c>
      <c r="E4289">
        <v>5</v>
      </c>
      <c r="F4289">
        <v>0.25</v>
      </c>
      <c r="G4289">
        <v>4</v>
      </c>
      <c r="H4289">
        <v>15</v>
      </c>
      <c r="I4289">
        <v>1</v>
      </c>
      <c r="J4289">
        <v>27</v>
      </c>
      <c r="K4289">
        <v>1</v>
      </c>
      <c r="L4289">
        <v>4</v>
      </c>
      <c r="M4289">
        <v>1</v>
      </c>
      <c r="N4289">
        <v>1</v>
      </c>
      <c r="Q4289">
        <v>1</v>
      </c>
      <c r="R4289">
        <v>1</v>
      </c>
      <c r="S4289">
        <v>1000</v>
      </c>
      <c r="T4289">
        <v>13</v>
      </c>
      <c r="U4289">
        <v>13</v>
      </c>
      <c r="V4289">
        <v>2</v>
      </c>
    </row>
    <row r="4290" spans="1:22" x14ac:dyDescent="0.25">
      <c r="A4290">
        <v>393</v>
      </c>
      <c r="B4290">
        <v>1</v>
      </c>
      <c r="C4290">
        <v>1</v>
      </c>
      <c r="D4290">
        <v>3</v>
      </c>
      <c r="E4290">
        <v>5</v>
      </c>
      <c r="F4290">
        <v>0.375</v>
      </c>
      <c r="G4290">
        <v>3</v>
      </c>
      <c r="H4290">
        <v>2</v>
      </c>
      <c r="I4290">
        <v>1</v>
      </c>
      <c r="J4290">
        <v>27</v>
      </c>
      <c r="K4290">
        <v>1</v>
      </c>
      <c r="L4290">
        <v>4</v>
      </c>
      <c r="M4290">
        <v>1</v>
      </c>
      <c r="N4290">
        <v>1</v>
      </c>
      <c r="Q4290">
        <v>2</v>
      </c>
      <c r="R4290">
        <v>1</v>
      </c>
      <c r="S4290">
        <v>15000</v>
      </c>
      <c r="T4290">
        <v>1</v>
      </c>
      <c r="U4290">
        <v>1</v>
      </c>
      <c r="V4290">
        <v>1</v>
      </c>
    </row>
    <row r="4291" spans="1:22" x14ac:dyDescent="0.25">
      <c r="A4291">
        <v>393</v>
      </c>
      <c r="B4291">
        <v>10</v>
      </c>
      <c r="C4291">
        <v>10</v>
      </c>
      <c r="D4291">
        <v>1</v>
      </c>
      <c r="E4291">
        <v>5</v>
      </c>
      <c r="F4291">
        <v>0.125</v>
      </c>
      <c r="G4291">
        <v>4</v>
      </c>
      <c r="H4291">
        <v>5</v>
      </c>
      <c r="I4291">
        <v>1</v>
      </c>
      <c r="J4291">
        <v>27</v>
      </c>
      <c r="K4291">
        <v>1</v>
      </c>
      <c r="L4291">
        <v>4</v>
      </c>
      <c r="M4291">
        <v>3</v>
      </c>
      <c r="N4291">
        <v>3</v>
      </c>
      <c r="O4291">
        <v>0.5</v>
      </c>
      <c r="Q4291">
        <v>2</v>
      </c>
      <c r="R4291">
        <v>1</v>
      </c>
      <c r="S4291">
        <v>5000</v>
      </c>
      <c r="T4291">
        <v>10</v>
      </c>
      <c r="U4291">
        <v>10</v>
      </c>
      <c r="V4291">
        <v>1</v>
      </c>
    </row>
    <row r="4292" spans="1:22" x14ac:dyDescent="0.25">
      <c r="A4292">
        <v>393</v>
      </c>
      <c r="B4292">
        <v>3</v>
      </c>
      <c r="C4292">
        <v>3</v>
      </c>
      <c r="D4292">
        <v>1</v>
      </c>
      <c r="E4292">
        <v>5</v>
      </c>
      <c r="F4292">
        <v>0.125</v>
      </c>
      <c r="G4292">
        <v>3</v>
      </c>
      <c r="H4292">
        <v>4</v>
      </c>
      <c r="I4292">
        <v>1</v>
      </c>
      <c r="J4292">
        <v>27</v>
      </c>
      <c r="K4292">
        <v>1</v>
      </c>
      <c r="L4292">
        <v>4</v>
      </c>
      <c r="M4292">
        <v>1</v>
      </c>
      <c r="N4292">
        <v>1</v>
      </c>
      <c r="Q4292">
        <v>2</v>
      </c>
      <c r="R4292">
        <v>1</v>
      </c>
      <c r="S4292">
        <v>5000</v>
      </c>
      <c r="T4292">
        <v>3</v>
      </c>
      <c r="U4292">
        <v>3</v>
      </c>
      <c r="V4292">
        <v>1</v>
      </c>
    </row>
    <row r="4293" spans="1:22" x14ac:dyDescent="0.25">
      <c r="A4293">
        <v>393</v>
      </c>
      <c r="B4293">
        <v>7</v>
      </c>
      <c r="C4293">
        <v>7</v>
      </c>
      <c r="D4293">
        <v>1</v>
      </c>
      <c r="E4293">
        <v>5</v>
      </c>
      <c r="F4293">
        <v>0.125</v>
      </c>
      <c r="G4293">
        <v>1</v>
      </c>
      <c r="H4293">
        <v>10</v>
      </c>
      <c r="I4293">
        <v>1</v>
      </c>
      <c r="J4293">
        <v>27</v>
      </c>
      <c r="K4293">
        <v>1</v>
      </c>
      <c r="L4293">
        <v>4</v>
      </c>
      <c r="M4293">
        <v>1</v>
      </c>
      <c r="N4293">
        <v>1</v>
      </c>
      <c r="Q4293">
        <v>2</v>
      </c>
      <c r="R4293">
        <v>1</v>
      </c>
      <c r="S4293">
        <v>5000</v>
      </c>
      <c r="T4293">
        <v>7</v>
      </c>
      <c r="U4293">
        <v>7</v>
      </c>
      <c r="V4293">
        <v>1</v>
      </c>
    </row>
    <row r="4294" spans="1:22" x14ac:dyDescent="0.25">
      <c r="A4294">
        <v>393</v>
      </c>
      <c r="B4294">
        <v>2</v>
      </c>
      <c r="C4294">
        <v>2</v>
      </c>
      <c r="D4294">
        <v>5</v>
      </c>
      <c r="E4294">
        <v>5</v>
      </c>
      <c r="F4294">
        <v>0.625</v>
      </c>
      <c r="G4294">
        <v>3</v>
      </c>
      <c r="H4294">
        <v>5</v>
      </c>
      <c r="I4294">
        <v>1</v>
      </c>
      <c r="J4294">
        <v>27</v>
      </c>
      <c r="K4294">
        <v>1</v>
      </c>
      <c r="L4294">
        <v>4</v>
      </c>
      <c r="M4294">
        <v>1</v>
      </c>
      <c r="N4294">
        <v>1</v>
      </c>
      <c r="Q4294">
        <v>2</v>
      </c>
      <c r="R4294">
        <v>1</v>
      </c>
      <c r="S4294">
        <v>20000</v>
      </c>
      <c r="T4294">
        <v>2</v>
      </c>
      <c r="U4294">
        <v>2</v>
      </c>
      <c r="V4294">
        <v>1</v>
      </c>
    </row>
    <row r="4295" spans="1:22" x14ac:dyDescent="0.25">
      <c r="A4295">
        <v>393</v>
      </c>
      <c r="B4295">
        <v>5</v>
      </c>
      <c r="C4295">
        <v>5</v>
      </c>
      <c r="D4295">
        <v>1</v>
      </c>
      <c r="E4295">
        <v>5</v>
      </c>
      <c r="F4295">
        <v>0.125</v>
      </c>
      <c r="G4295">
        <v>1</v>
      </c>
      <c r="H4295">
        <v>12</v>
      </c>
      <c r="I4295">
        <v>1</v>
      </c>
      <c r="J4295">
        <v>27</v>
      </c>
      <c r="K4295">
        <v>1</v>
      </c>
      <c r="L4295">
        <v>4</v>
      </c>
      <c r="M4295">
        <v>1</v>
      </c>
      <c r="N4295">
        <v>1</v>
      </c>
      <c r="Q4295">
        <v>2</v>
      </c>
      <c r="R4295">
        <v>1</v>
      </c>
      <c r="S4295">
        <v>5000</v>
      </c>
      <c r="T4295">
        <v>5</v>
      </c>
      <c r="U4295">
        <v>5</v>
      </c>
      <c r="V4295">
        <v>1</v>
      </c>
    </row>
    <row r="4296" spans="1:22" x14ac:dyDescent="0.25">
      <c r="A4296">
        <v>393</v>
      </c>
      <c r="B4296">
        <v>6</v>
      </c>
      <c r="C4296">
        <v>6</v>
      </c>
      <c r="D4296">
        <v>1</v>
      </c>
      <c r="E4296">
        <v>5</v>
      </c>
      <c r="F4296">
        <v>0.125</v>
      </c>
      <c r="G4296">
        <v>1</v>
      </c>
      <c r="H4296">
        <v>15</v>
      </c>
      <c r="I4296">
        <v>1</v>
      </c>
      <c r="J4296">
        <v>27</v>
      </c>
      <c r="K4296">
        <v>1</v>
      </c>
      <c r="L4296">
        <v>4</v>
      </c>
      <c r="M4296">
        <v>1</v>
      </c>
      <c r="N4296">
        <v>1</v>
      </c>
      <c r="Q4296">
        <v>2</v>
      </c>
      <c r="R4296">
        <v>1</v>
      </c>
      <c r="S4296">
        <v>5000</v>
      </c>
      <c r="T4296">
        <v>6</v>
      </c>
      <c r="U4296">
        <v>6</v>
      </c>
      <c r="V4296">
        <v>1</v>
      </c>
    </row>
    <row r="4297" spans="1:22" x14ac:dyDescent="0.25">
      <c r="A4297">
        <v>393</v>
      </c>
      <c r="B4297">
        <v>8</v>
      </c>
      <c r="C4297">
        <v>8</v>
      </c>
      <c r="D4297">
        <v>2</v>
      </c>
      <c r="E4297">
        <v>5</v>
      </c>
      <c r="F4297">
        <v>0.25</v>
      </c>
      <c r="G4297">
        <v>1</v>
      </c>
      <c r="H4297">
        <v>20</v>
      </c>
      <c r="I4297">
        <v>1</v>
      </c>
      <c r="J4297">
        <v>27</v>
      </c>
      <c r="K4297">
        <v>1</v>
      </c>
      <c r="L4297">
        <v>4</v>
      </c>
      <c r="M4297">
        <v>3</v>
      </c>
      <c r="N4297">
        <v>3</v>
      </c>
      <c r="O4297">
        <v>0.5</v>
      </c>
      <c r="Q4297">
        <v>2</v>
      </c>
      <c r="R4297">
        <v>1</v>
      </c>
      <c r="S4297">
        <v>12000</v>
      </c>
      <c r="T4297">
        <v>8</v>
      </c>
      <c r="U4297">
        <v>8</v>
      </c>
      <c r="V4297">
        <v>1</v>
      </c>
    </row>
    <row r="4298" spans="1:22" x14ac:dyDescent="0.25">
      <c r="A4298">
        <v>345</v>
      </c>
      <c r="B4298">
        <v>2</v>
      </c>
      <c r="C4298">
        <v>2</v>
      </c>
      <c r="D4298">
        <v>0.5</v>
      </c>
      <c r="E4298">
        <v>5</v>
      </c>
      <c r="F4298">
        <v>6.25E-2</v>
      </c>
      <c r="G4298">
        <v>3</v>
      </c>
      <c r="H4298">
        <v>90</v>
      </c>
      <c r="I4298">
        <v>1</v>
      </c>
      <c r="J4298">
        <v>6</v>
      </c>
      <c r="K4298">
        <v>2</v>
      </c>
      <c r="O4298">
        <v>0.5</v>
      </c>
      <c r="Q4298">
        <v>2</v>
      </c>
      <c r="R4298">
        <v>3</v>
      </c>
      <c r="S4298">
        <v>1000</v>
      </c>
      <c r="T4298">
        <v>2</v>
      </c>
      <c r="U4298">
        <v>2</v>
      </c>
      <c r="V4298">
        <v>1</v>
      </c>
    </row>
    <row r="4299" spans="1:22" x14ac:dyDescent="0.25">
      <c r="A4299">
        <v>345</v>
      </c>
      <c r="B4299">
        <v>4</v>
      </c>
      <c r="C4299">
        <v>4</v>
      </c>
      <c r="D4299">
        <v>2</v>
      </c>
      <c r="E4299">
        <v>5</v>
      </c>
      <c r="F4299">
        <v>0.25</v>
      </c>
      <c r="G4299">
        <v>3</v>
      </c>
      <c r="H4299">
        <v>3</v>
      </c>
      <c r="I4299">
        <v>1</v>
      </c>
      <c r="J4299">
        <v>15</v>
      </c>
      <c r="K4299">
        <v>1</v>
      </c>
      <c r="L4299">
        <v>1</v>
      </c>
      <c r="M4299">
        <v>3</v>
      </c>
      <c r="N4299">
        <v>1</v>
      </c>
      <c r="O4299">
        <v>0.5</v>
      </c>
      <c r="Q4299">
        <v>1</v>
      </c>
      <c r="R4299">
        <v>3</v>
      </c>
      <c r="S4299">
        <v>1000</v>
      </c>
      <c r="T4299">
        <v>4</v>
      </c>
      <c r="U4299">
        <v>4</v>
      </c>
      <c r="V4299">
        <v>2</v>
      </c>
    </row>
    <row r="4300" spans="1:22" x14ac:dyDescent="0.25">
      <c r="A4300">
        <v>345</v>
      </c>
      <c r="B4300">
        <v>3</v>
      </c>
      <c r="C4300">
        <v>3</v>
      </c>
      <c r="D4300">
        <v>9</v>
      </c>
      <c r="E4300">
        <v>5</v>
      </c>
      <c r="F4300">
        <v>1.125</v>
      </c>
      <c r="G4300">
        <v>3</v>
      </c>
      <c r="H4300">
        <v>3</v>
      </c>
      <c r="I4300">
        <v>1</v>
      </c>
      <c r="J4300">
        <v>15</v>
      </c>
      <c r="K4300">
        <v>1</v>
      </c>
      <c r="L4300">
        <v>1</v>
      </c>
      <c r="M4300">
        <v>1</v>
      </c>
      <c r="N4300">
        <v>1</v>
      </c>
      <c r="Q4300">
        <v>1</v>
      </c>
      <c r="R4300">
        <v>3</v>
      </c>
      <c r="S4300">
        <v>5000</v>
      </c>
      <c r="T4300">
        <v>3</v>
      </c>
      <c r="U4300">
        <v>3</v>
      </c>
      <c r="V4300">
        <v>1</v>
      </c>
    </row>
    <row r="4301" spans="1:22" x14ac:dyDescent="0.25">
      <c r="A4301">
        <v>345</v>
      </c>
      <c r="B4301">
        <v>1</v>
      </c>
      <c r="C4301">
        <v>1</v>
      </c>
      <c r="D4301">
        <v>3</v>
      </c>
      <c r="E4301">
        <v>5</v>
      </c>
      <c r="F4301">
        <v>0.375</v>
      </c>
      <c r="G4301">
        <v>2</v>
      </c>
      <c r="H4301">
        <v>3</v>
      </c>
      <c r="I4301">
        <v>1</v>
      </c>
      <c r="J4301">
        <v>15</v>
      </c>
      <c r="K4301">
        <v>1</v>
      </c>
      <c r="L4301">
        <v>1</v>
      </c>
      <c r="M4301">
        <v>1</v>
      </c>
      <c r="N4301">
        <v>1</v>
      </c>
      <c r="Q4301">
        <v>2</v>
      </c>
      <c r="R4301">
        <v>3</v>
      </c>
      <c r="S4301">
        <v>6000</v>
      </c>
      <c r="T4301">
        <v>1</v>
      </c>
      <c r="U4301">
        <v>1</v>
      </c>
      <c r="V4301">
        <v>1</v>
      </c>
    </row>
    <row r="4302" spans="1:22" x14ac:dyDescent="0.25">
      <c r="A4302">
        <v>412</v>
      </c>
      <c r="B4302">
        <v>1</v>
      </c>
      <c r="C4302">
        <v>1</v>
      </c>
      <c r="D4302">
        <v>1</v>
      </c>
      <c r="E4302">
        <v>5</v>
      </c>
      <c r="F4302">
        <v>0.125</v>
      </c>
      <c r="G4302">
        <v>2</v>
      </c>
      <c r="H4302">
        <v>25</v>
      </c>
      <c r="I4302">
        <v>1</v>
      </c>
      <c r="J4302">
        <v>15</v>
      </c>
      <c r="K4302">
        <v>1</v>
      </c>
      <c r="L4302">
        <v>1</v>
      </c>
      <c r="M4302">
        <v>1</v>
      </c>
      <c r="N4302">
        <v>1</v>
      </c>
      <c r="Q4302">
        <v>2</v>
      </c>
      <c r="R4302">
        <v>3</v>
      </c>
      <c r="S4302">
        <v>10000</v>
      </c>
      <c r="T4302">
        <v>1</v>
      </c>
      <c r="U4302">
        <v>1</v>
      </c>
      <c r="V4302">
        <v>1</v>
      </c>
    </row>
    <row r="4303" spans="1:22" x14ac:dyDescent="0.25">
      <c r="A4303">
        <v>412</v>
      </c>
      <c r="B4303">
        <v>5</v>
      </c>
      <c r="C4303">
        <v>5</v>
      </c>
      <c r="D4303">
        <v>4</v>
      </c>
      <c r="E4303">
        <v>5</v>
      </c>
      <c r="F4303">
        <v>0.5</v>
      </c>
      <c r="G4303">
        <v>2</v>
      </c>
      <c r="H4303">
        <v>0</v>
      </c>
      <c r="I4303">
        <v>1</v>
      </c>
      <c r="J4303">
        <v>15</v>
      </c>
      <c r="K4303">
        <v>1</v>
      </c>
      <c r="L4303">
        <v>1</v>
      </c>
      <c r="M4303">
        <v>1</v>
      </c>
      <c r="N4303">
        <v>1</v>
      </c>
      <c r="Q4303">
        <v>1</v>
      </c>
      <c r="R4303">
        <v>3</v>
      </c>
      <c r="S4303">
        <v>2000</v>
      </c>
      <c r="T4303">
        <v>5</v>
      </c>
      <c r="U4303">
        <v>5</v>
      </c>
      <c r="V4303">
        <v>1</v>
      </c>
    </row>
    <row r="4304" spans="1:22" x14ac:dyDescent="0.25">
      <c r="A4304">
        <v>412</v>
      </c>
      <c r="B4304">
        <v>4</v>
      </c>
      <c r="C4304">
        <v>4</v>
      </c>
      <c r="D4304">
        <v>6</v>
      </c>
      <c r="E4304">
        <v>5</v>
      </c>
      <c r="F4304">
        <v>0.75</v>
      </c>
      <c r="G4304">
        <v>4</v>
      </c>
      <c r="H4304">
        <v>10</v>
      </c>
      <c r="I4304">
        <v>1</v>
      </c>
      <c r="J4304">
        <v>15</v>
      </c>
      <c r="K4304">
        <v>1</v>
      </c>
      <c r="L4304">
        <v>1</v>
      </c>
      <c r="M4304">
        <v>1</v>
      </c>
      <c r="N4304">
        <v>1</v>
      </c>
      <c r="Q4304">
        <v>1</v>
      </c>
      <c r="R4304">
        <v>3</v>
      </c>
      <c r="S4304">
        <v>20000</v>
      </c>
      <c r="T4304">
        <v>4</v>
      </c>
      <c r="U4304">
        <v>4</v>
      </c>
      <c r="V4304">
        <v>1</v>
      </c>
    </row>
    <row r="4305" spans="1:22" x14ac:dyDescent="0.25">
      <c r="A4305">
        <v>412</v>
      </c>
      <c r="B4305">
        <v>3</v>
      </c>
      <c r="C4305">
        <v>3</v>
      </c>
      <c r="D4305">
        <v>1</v>
      </c>
      <c r="E4305">
        <v>5</v>
      </c>
      <c r="F4305">
        <v>0.125</v>
      </c>
      <c r="G4305">
        <v>4</v>
      </c>
      <c r="H4305">
        <v>10</v>
      </c>
      <c r="I4305">
        <v>1</v>
      </c>
      <c r="J4305">
        <v>17</v>
      </c>
      <c r="K4305">
        <v>2</v>
      </c>
      <c r="O4305">
        <v>0.5</v>
      </c>
      <c r="Q4305">
        <v>2</v>
      </c>
      <c r="R4305">
        <v>4</v>
      </c>
      <c r="S4305">
        <v>5000</v>
      </c>
      <c r="T4305">
        <v>3</v>
      </c>
      <c r="U4305">
        <v>3</v>
      </c>
      <c r="V4305">
        <v>1</v>
      </c>
    </row>
    <row r="4306" spans="1:22" x14ac:dyDescent="0.25">
      <c r="A4306">
        <v>412</v>
      </c>
      <c r="B4306">
        <v>2</v>
      </c>
      <c r="C4306">
        <v>2</v>
      </c>
      <c r="D4306">
        <v>1</v>
      </c>
      <c r="E4306">
        <v>5</v>
      </c>
      <c r="F4306">
        <v>0.125</v>
      </c>
      <c r="G4306">
        <v>3</v>
      </c>
      <c r="H4306">
        <v>5</v>
      </c>
      <c r="I4306">
        <v>1</v>
      </c>
      <c r="J4306">
        <v>15</v>
      </c>
      <c r="K4306">
        <v>1</v>
      </c>
      <c r="L4306">
        <v>1</v>
      </c>
      <c r="M4306">
        <v>1</v>
      </c>
      <c r="N4306">
        <v>1</v>
      </c>
      <c r="Q4306">
        <v>2</v>
      </c>
      <c r="R4306">
        <v>3</v>
      </c>
      <c r="S4306">
        <v>6000</v>
      </c>
      <c r="T4306">
        <v>2</v>
      </c>
      <c r="U4306">
        <v>2</v>
      </c>
      <c r="V4306">
        <v>1</v>
      </c>
    </row>
    <row r="4307" spans="1:22" x14ac:dyDescent="0.25">
      <c r="A4307">
        <v>412</v>
      </c>
      <c r="B4307">
        <v>6</v>
      </c>
      <c r="C4307">
        <v>6</v>
      </c>
      <c r="D4307">
        <v>1</v>
      </c>
      <c r="E4307">
        <v>5</v>
      </c>
      <c r="F4307">
        <v>0.125</v>
      </c>
      <c r="G4307">
        <v>3</v>
      </c>
      <c r="H4307">
        <v>15</v>
      </c>
      <c r="I4307">
        <v>1</v>
      </c>
      <c r="J4307">
        <v>15</v>
      </c>
      <c r="K4307">
        <v>1</v>
      </c>
      <c r="L4307">
        <v>1</v>
      </c>
      <c r="M4307">
        <v>1</v>
      </c>
      <c r="N4307">
        <v>1</v>
      </c>
      <c r="Q4307">
        <v>6</v>
      </c>
      <c r="R4307">
        <v>3</v>
      </c>
      <c r="S4307">
        <v>250</v>
      </c>
      <c r="T4307">
        <v>6</v>
      </c>
      <c r="U4307">
        <v>6</v>
      </c>
      <c r="V4307">
        <v>2</v>
      </c>
    </row>
    <row r="4308" spans="1:22" x14ac:dyDescent="0.25">
      <c r="A4308">
        <v>332</v>
      </c>
      <c r="B4308">
        <v>2</v>
      </c>
      <c r="C4308">
        <v>2</v>
      </c>
      <c r="D4308">
        <v>3</v>
      </c>
      <c r="E4308">
        <v>5</v>
      </c>
      <c r="F4308">
        <v>0.375</v>
      </c>
      <c r="G4308">
        <v>4</v>
      </c>
      <c r="H4308">
        <v>3</v>
      </c>
      <c r="I4308">
        <v>1</v>
      </c>
      <c r="J4308">
        <v>9</v>
      </c>
      <c r="K4308">
        <v>1</v>
      </c>
      <c r="L4308">
        <v>5</v>
      </c>
      <c r="M4308">
        <v>1</v>
      </c>
      <c r="N4308">
        <v>1</v>
      </c>
      <c r="Q4308">
        <v>1</v>
      </c>
      <c r="R4308">
        <v>1</v>
      </c>
      <c r="S4308">
        <v>50000</v>
      </c>
      <c r="T4308">
        <v>2</v>
      </c>
      <c r="U4308">
        <v>2</v>
      </c>
      <c r="V4308">
        <v>2</v>
      </c>
    </row>
    <row r="4309" spans="1:22" x14ac:dyDescent="0.25">
      <c r="A4309">
        <v>332</v>
      </c>
      <c r="B4309">
        <v>1</v>
      </c>
      <c r="C4309">
        <v>1</v>
      </c>
      <c r="D4309">
        <v>8</v>
      </c>
      <c r="E4309">
        <v>5</v>
      </c>
      <c r="F4309">
        <v>1</v>
      </c>
      <c r="G4309">
        <v>3</v>
      </c>
      <c r="H4309">
        <v>30</v>
      </c>
      <c r="I4309">
        <v>1</v>
      </c>
      <c r="J4309">
        <v>21</v>
      </c>
      <c r="K4309">
        <v>1</v>
      </c>
      <c r="L4309">
        <v>1</v>
      </c>
      <c r="M4309">
        <v>1</v>
      </c>
      <c r="N4309">
        <v>1</v>
      </c>
      <c r="Q4309">
        <v>2</v>
      </c>
      <c r="R4309">
        <v>1</v>
      </c>
      <c r="S4309">
        <v>100000</v>
      </c>
      <c r="T4309">
        <v>1</v>
      </c>
      <c r="U4309">
        <v>1</v>
      </c>
      <c r="V4309">
        <v>1</v>
      </c>
    </row>
    <row r="4310" spans="1:22" x14ac:dyDescent="0.25">
      <c r="A4310">
        <v>737</v>
      </c>
      <c r="B4310">
        <v>1</v>
      </c>
      <c r="C4310">
        <v>1</v>
      </c>
      <c r="D4310">
        <v>1</v>
      </c>
      <c r="E4310">
        <v>5</v>
      </c>
      <c r="F4310">
        <v>0.125</v>
      </c>
      <c r="G4310">
        <v>3</v>
      </c>
      <c r="H4310">
        <v>10</v>
      </c>
      <c r="I4310">
        <v>1</v>
      </c>
      <c r="J4310">
        <v>50</v>
      </c>
      <c r="K4310">
        <v>1</v>
      </c>
      <c r="L4310">
        <v>1</v>
      </c>
      <c r="M4310">
        <v>1</v>
      </c>
      <c r="N4310">
        <v>1</v>
      </c>
      <c r="Q4310">
        <v>2</v>
      </c>
      <c r="R4310">
        <v>3</v>
      </c>
      <c r="S4310">
        <v>-88</v>
      </c>
      <c r="T4310">
        <v>1</v>
      </c>
      <c r="U4310">
        <v>1</v>
      </c>
      <c r="V4310">
        <v>1</v>
      </c>
    </row>
    <row r="4311" spans="1:22" x14ac:dyDescent="0.25">
      <c r="A4311">
        <v>737</v>
      </c>
      <c r="B4311">
        <v>2</v>
      </c>
      <c r="C4311">
        <v>2</v>
      </c>
      <c r="D4311">
        <v>3</v>
      </c>
      <c r="E4311">
        <v>5</v>
      </c>
      <c r="F4311">
        <v>0.375</v>
      </c>
      <c r="G4311">
        <v>3</v>
      </c>
      <c r="H4311">
        <v>10</v>
      </c>
      <c r="I4311">
        <v>1</v>
      </c>
      <c r="J4311">
        <v>50</v>
      </c>
      <c r="K4311">
        <v>1</v>
      </c>
      <c r="L4311">
        <v>1</v>
      </c>
      <c r="M4311">
        <v>1</v>
      </c>
      <c r="N4311">
        <v>1</v>
      </c>
      <c r="Q4311">
        <v>1</v>
      </c>
      <c r="R4311">
        <v>3</v>
      </c>
      <c r="S4311">
        <v>-88</v>
      </c>
      <c r="T4311">
        <v>2</v>
      </c>
      <c r="U4311">
        <v>2</v>
      </c>
      <c r="V4311">
        <v>2</v>
      </c>
    </row>
    <row r="4312" spans="1:22" x14ac:dyDescent="0.25">
      <c r="A4312">
        <v>381</v>
      </c>
      <c r="B4312">
        <v>2</v>
      </c>
      <c r="C4312">
        <v>2</v>
      </c>
      <c r="D4312">
        <v>1</v>
      </c>
      <c r="E4312">
        <v>5</v>
      </c>
      <c r="F4312">
        <v>0.125</v>
      </c>
      <c r="G4312">
        <v>3</v>
      </c>
      <c r="H4312">
        <v>5</v>
      </c>
      <c r="I4312">
        <v>1</v>
      </c>
      <c r="J4312">
        <v>22</v>
      </c>
      <c r="K4312">
        <v>1</v>
      </c>
      <c r="L4312">
        <v>2</v>
      </c>
      <c r="M4312">
        <v>1</v>
      </c>
      <c r="N4312">
        <v>1</v>
      </c>
      <c r="Q4312">
        <v>6</v>
      </c>
      <c r="R4312">
        <v>1</v>
      </c>
      <c r="S4312">
        <v>1000</v>
      </c>
      <c r="T4312">
        <v>2</v>
      </c>
      <c r="U4312">
        <v>2</v>
      </c>
      <c r="V4312">
        <v>1</v>
      </c>
    </row>
    <row r="4313" spans="1:22" x14ac:dyDescent="0.25">
      <c r="A4313">
        <v>381</v>
      </c>
      <c r="B4313">
        <v>6</v>
      </c>
      <c r="C4313">
        <v>6</v>
      </c>
      <c r="D4313">
        <v>2</v>
      </c>
      <c r="E4313">
        <v>5</v>
      </c>
      <c r="F4313">
        <v>0.25</v>
      </c>
      <c r="G4313">
        <v>2</v>
      </c>
      <c r="H4313">
        <v>10</v>
      </c>
      <c r="I4313">
        <v>1</v>
      </c>
      <c r="J4313">
        <v>22</v>
      </c>
      <c r="K4313">
        <v>1</v>
      </c>
      <c r="L4313">
        <v>2</v>
      </c>
      <c r="M4313">
        <v>3</v>
      </c>
      <c r="N4313">
        <v>3</v>
      </c>
      <c r="O4313">
        <v>0.5</v>
      </c>
      <c r="Q4313">
        <v>1</v>
      </c>
      <c r="R4313">
        <v>1</v>
      </c>
      <c r="S4313">
        <v>2000</v>
      </c>
      <c r="T4313">
        <v>6</v>
      </c>
      <c r="U4313">
        <v>6</v>
      </c>
      <c r="V4313">
        <v>2</v>
      </c>
    </row>
    <row r="4314" spans="1:22" x14ac:dyDescent="0.25">
      <c r="A4314">
        <v>381</v>
      </c>
      <c r="B4314">
        <v>5</v>
      </c>
      <c r="C4314">
        <v>5</v>
      </c>
      <c r="D4314">
        <v>4</v>
      </c>
      <c r="E4314">
        <v>5</v>
      </c>
      <c r="F4314">
        <v>0.5</v>
      </c>
      <c r="G4314">
        <v>1</v>
      </c>
      <c r="H4314">
        <v>1</v>
      </c>
      <c r="I4314">
        <v>1</v>
      </c>
      <c r="J4314">
        <v>22</v>
      </c>
      <c r="K4314">
        <v>1</v>
      </c>
      <c r="L4314">
        <v>4</v>
      </c>
      <c r="M4314">
        <v>1</v>
      </c>
      <c r="N4314">
        <v>1</v>
      </c>
      <c r="Q4314">
        <v>1</v>
      </c>
      <c r="R4314">
        <v>1</v>
      </c>
      <c r="S4314">
        <v>4000</v>
      </c>
      <c r="T4314">
        <v>5</v>
      </c>
      <c r="U4314">
        <v>5</v>
      </c>
      <c r="V4314">
        <v>1</v>
      </c>
    </row>
    <row r="4315" spans="1:22" x14ac:dyDescent="0.25">
      <c r="A4315">
        <v>381</v>
      </c>
      <c r="B4315">
        <v>4</v>
      </c>
      <c r="C4315">
        <v>4</v>
      </c>
      <c r="D4315">
        <v>3</v>
      </c>
      <c r="E4315">
        <v>5</v>
      </c>
      <c r="F4315">
        <v>0.375</v>
      </c>
      <c r="G4315">
        <v>3</v>
      </c>
      <c r="H4315">
        <v>15</v>
      </c>
      <c r="I4315">
        <v>1</v>
      </c>
      <c r="J4315">
        <v>22</v>
      </c>
      <c r="K4315">
        <v>1</v>
      </c>
      <c r="L4315">
        <v>1</v>
      </c>
      <c r="M4315">
        <v>1</v>
      </c>
      <c r="N4315">
        <v>1</v>
      </c>
      <c r="Q4315">
        <v>1</v>
      </c>
      <c r="R4315">
        <v>1</v>
      </c>
      <c r="S4315">
        <v>3000</v>
      </c>
      <c r="T4315">
        <v>4</v>
      </c>
      <c r="U4315">
        <v>4</v>
      </c>
      <c r="V4315">
        <v>1</v>
      </c>
    </row>
    <row r="4316" spans="1:22" x14ac:dyDescent="0.25">
      <c r="A4316">
        <v>381</v>
      </c>
      <c r="B4316">
        <v>1</v>
      </c>
      <c r="C4316">
        <v>1</v>
      </c>
      <c r="D4316">
        <v>2</v>
      </c>
      <c r="E4316">
        <v>5</v>
      </c>
      <c r="F4316">
        <v>0.25</v>
      </c>
      <c r="G4316">
        <v>2</v>
      </c>
      <c r="H4316">
        <v>5</v>
      </c>
      <c r="I4316">
        <v>1</v>
      </c>
      <c r="J4316">
        <v>22</v>
      </c>
      <c r="K4316">
        <v>1</v>
      </c>
      <c r="L4316">
        <v>2</v>
      </c>
      <c r="M4316">
        <v>1</v>
      </c>
      <c r="N4316">
        <v>1</v>
      </c>
      <c r="Q4316">
        <v>2</v>
      </c>
      <c r="R4316">
        <v>1</v>
      </c>
      <c r="S4316">
        <v>20000</v>
      </c>
      <c r="T4316">
        <v>1</v>
      </c>
      <c r="U4316">
        <v>1</v>
      </c>
      <c r="V4316">
        <v>1</v>
      </c>
    </row>
    <row r="4317" spans="1:22" x14ac:dyDescent="0.25">
      <c r="A4317">
        <v>381</v>
      </c>
      <c r="B4317">
        <v>3</v>
      </c>
      <c r="C4317">
        <v>3</v>
      </c>
      <c r="D4317">
        <v>1</v>
      </c>
      <c r="E4317">
        <v>5</v>
      </c>
      <c r="F4317">
        <v>0.125</v>
      </c>
      <c r="G4317">
        <v>3</v>
      </c>
      <c r="H4317">
        <v>12</v>
      </c>
      <c r="I4317">
        <v>1</v>
      </c>
      <c r="J4317">
        <v>2</v>
      </c>
      <c r="K4317">
        <v>1</v>
      </c>
      <c r="L4317">
        <v>4</v>
      </c>
      <c r="M4317">
        <v>1</v>
      </c>
      <c r="N4317">
        <v>1</v>
      </c>
      <c r="Q4317">
        <v>6</v>
      </c>
      <c r="R4317">
        <v>1</v>
      </c>
      <c r="S4317">
        <v>1000</v>
      </c>
      <c r="T4317">
        <v>3</v>
      </c>
      <c r="U4317">
        <v>3</v>
      </c>
      <c r="V4317">
        <v>1</v>
      </c>
    </row>
    <row r="4318" spans="1:22" x14ac:dyDescent="0.25">
      <c r="A4318">
        <v>742</v>
      </c>
      <c r="B4318">
        <v>3</v>
      </c>
      <c r="C4318">
        <v>3</v>
      </c>
      <c r="D4318">
        <v>2</v>
      </c>
      <c r="E4318">
        <v>5</v>
      </c>
      <c r="F4318">
        <v>0.25</v>
      </c>
      <c r="G4318">
        <v>3</v>
      </c>
      <c r="H4318">
        <v>0</v>
      </c>
      <c r="I4318">
        <v>1</v>
      </c>
      <c r="J4318">
        <v>25</v>
      </c>
      <c r="K4318">
        <v>1</v>
      </c>
      <c r="L4318">
        <v>4</v>
      </c>
      <c r="M4318">
        <v>1</v>
      </c>
      <c r="N4318">
        <v>1</v>
      </c>
      <c r="Q4318">
        <v>1</v>
      </c>
      <c r="R4318">
        <v>1</v>
      </c>
      <c r="S4318">
        <v>150</v>
      </c>
      <c r="T4318">
        <v>3</v>
      </c>
      <c r="U4318">
        <v>3</v>
      </c>
      <c r="V4318">
        <v>1</v>
      </c>
    </row>
    <row r="4319" spans="1:22" x14ac:dyDescent="0.25">
      <c r="A4319">
        <v>742</v>
      </c>
      <c r="B4319">
        <v>1</v>
      </c>
      <c r="C4319">
        <v>1</v>
      </c>
      <c r="D4319">
        <v>1.5</v>
      </c>
      <c r="E4319">
        <v>5</v>
      </c>
      <c r="F4319">
        <v>0.1875</v>
      </c>
      <c r="G4319">
        <v>3</v>
      </c>
      <c r="H4319">
        <v>15</v>
      </c>
      <c r="I4319">
        <v>1</v>
      </c>
      <c r="J4319">
        <v>18</v>
      </c>
      <c r="K4319">
        <v>1</v>
      </c>
      <c r="L4319">
        <v>4</v>
      </c>
      <c r="M4319">
        <v>1</v>
      </c>
      <c r="N4319">
        <v>1</v>
      </c>
      <c r="Q4319">
        <v>2</v>
      </c>
      <c r="R4319">
        <v>1</v>
      </c>
      <c r="S4319">
        <v>-88</v>
      </c>
      <c r="T4319">
        <v>1</v>
      </c>
      <c r="U4319">
        <v>1</v>
      </c>
      <c r="V4319">
        <v>1</v>
      </c>
    </row>
    <row r="4320" spans="1:22" x14ac:dyDescent="0.25">
      <c r="A4320">
        <v>742</v>
      </c>
      <c r="B4320">
        <v>5</v>
      </c>
      <c r="C4320">
        <v>5</v>
      </c>
      <c r="D4320">
        <v>2</v>
      </c>
      <c r="E4320">
        <v>5</v>
      </c>
      <c r="F4320">
        <v>0.25</v>
      </c>
      <c r="G4320">
        <v>3</v>
      </c>
      <c r="H4320">
        <v>30</v>
      </c>
      <c r="I4320">
        <v>3</v>
      </c>
      <c r="J4320">
        <v>25</v>
      </c>
      <c r="K4320">
        <v>1</v>
      </c>
      <c r="L4320">
        <v>4</v>
      </c>
      <c r="M4320">
        <v>1</v>
      </c>
      <c r="N4320">
        <v>1</v>
      </c>
      <c r="Q4320">
        <v>1</v>
      </c>
      <c r="R4320">
        <v>1</v>
      </c>
      <c r="S4320">
        <v>100</v>
      </c>
      <c r="T4320">
        <v>5</v>
      </c>
      <c r="U4320">
        <v>5</v>
      </c>
      <c r="V4320">
        <v>2</v>
      </c>
    </row>
    <row r="4321" spans="1:22" x14ac:dyDescent="0.25">
      <c r="A4321">
        <v>742</v>
      </c>
      <c r="B4321">
        <v>4</v>
      </c>
      <c r="C4321">
        <v>4</v>
      </c>
      <c r="D4321">
        <v>3</v>
      </c>
      <c r="E4321">
        <v>5</v>
      </c>
      <c r="F4321">
        <v>0.375</v>
      </c>
      <c r="G4321">
        <v>3</v>
      </c>
      <c r="H4321">
        <v>30</v>
      </c>
      <c r="I4321">
        <v>1</v>
      </c>
      <c r="J4321">
        <v>15</v>
      </c>
      <c r="K4321">
        <v>1</v>
      </c>
      <c r="L4321">
        <v>4</v>
      </c>
      <c r="M4321">
        <v>1</v>
      </c>
      <c r="N4321">
        <v>1</v>
      </c>
      <c r="Q4321">
        <v>1</v>
      </c>
      <c r="R4321">
        <v>1</v>
      </c>
      <c r="S4321">
        <v>100</v>
      </c>
      <c r="T4321">
        <v>4</v>
      </c>
      <c r="U4321">
        <v>4</v>
      </c>
      <c r="V4321">
        <v>1</v>
      </c>
    </row>
    <row r="4322" spans="1:22" x14ac:dyDescent="0.25">
      <c r="A4322">
        <v>742</v>
      </c>
      <c r="B4322">
        <v>2</v>
      </c>
      <c r="C4322">
        <v>2</v>
      </c>
      <c r="D4322">
        <v>1</v>
      </c>
      <c r="E4322">
        <v>5</v>
      </c>
      <c r="F4322">
        <v>0.125</v>
      </c>
      <c r="G4322">
        <v>3</v>
      </c>
      <c r="H4322">
        <v>15</v>
      </c>
      <c r="I4322">
        <v>1</v>
      </c>
      <c r="J4322">
        <v>23</v>
      </c>
      <c r="K4322">
        <v>1</v>
      </c>
      <c r="L4322">
        <v>4</v>
      </c>
      <c r="M4322">
        <v>1</v>
      </c>
      <c r="N4322">
        <v>1</v>
      </c>
      <c r="Q4322">
        <v>2</v>
      </c>
      <c r="R4322">
        <v>1</v>
      </c>
      <c r="S4322">
        <v>-88</v>
      </c>
      <c r="T4322">
        <v>2</v>
      </c>
      <c r="U4322">
        <v>2</v>
      </c>
      <c r="V4322">
        <v>1</v>
      </c>
    </row>
    <row r="4323" spans="1:22" x14ac:dyDescent="0.25">
      <c r="A4323">
        <v>800</v>
      </c>
      <c r="B4323">
        <v>6</v>
      </c>
      <c r="C4323">
        <v>6</v>
      </c>
      <c r="D4323">
        <v>3</v>
      </c>
      <c r="E4323">
        <v>5</v>
      </c>
      <c r="F4323">
        <v>0.375</v>
      </c>
      <c r="G4323">
        <v>3</v>
      </c>
      <c r="H4323">
        <v>10</v>
      </c>
      <c r="I4323">
        <v>1</v>
      </c>
      <c r="J4323">
        <v>7</v>
      </c>
      <c r="K4323">
        <v>1</v>
      </c>
      <c r="L4323">
        <v>1</v>
      </c>
      <c r="M4323">
        <v>1</v>
      </c>
      <c r="N4323">
        <v>1</v>
      </c>
      <c r="Q4323">
        <v>1</v>
      </c>
      <c r="R4323">
        <v>1</v>
      </c>
      <c r="S4323">
        <v>200</v>
      </c>
      <c r="T4323">
        <v>6</v>
      </c>
      <c r="U4323">
        <v>6</v>
      </c>
      <c r="V4323">
        <v>2</v>
      </c>
    </row>
    <row r="4324" spans="1:22" x14ac:dyDescent="0.25">
      <c r="A4324">
        <v>800</v>
      </c>
      <c r="B4324">
        <v>2</v>
      </c>
      <c r="C4324">
        <v>2</v>
      </c>
      <c r="D4324">
        <v>2.25</v>
      </c>
      <c r="E4324">
        <v>5</v>
      </c>
      <c r="F4324">
        <v>0.28125</v>
      </c>
      <c r="G4324">
        <v>3</v>
      </c>
      <c r="H4324">
        <v>2</v>
      </c>
      <c r="I4324">
        <v>1</v>
      </c>
      <c r="J4324">
        <v>21</v>
      </c>
      <c r="K4324">
        <v>1</v>
      </c>
      <c r="L4324">
        <v>1</v>
      </c>
      <c r="M4324">
        <v>1</v>
      </c>
      <c r="N4324">
        <v>1</v>
      </c>
      <c r="Q4324">
        <v>2</v>
      </c>
      <c r="R4324">
        <v>1</v>
      </c>
      <c r="S4324">
        <v>4500</v>
      </c>
      <c r="T4324">
        <v>2</v>
      </c>
      <c r="U4324">
        <v>2</v>
      </c>
      <c r="V4324">
        <v>1</v>
      </c>
    </row>
    <row r="4325" spans="1:22" x14ac:dyDescent="0.25">
      <c r="A4325">
        <v>800</v>
      </c>
      <c r="B4325">
        <v>5</v>
      </c>
      <c r="C4325">
        <v>5</v>
      </c>
      <c r="D4325">
        <v>3</v>
      </c>
      <c r="E4325">
        <v>5</v>
      </c>
      <c r="F4325">
        <v>0.375</v>
      </c>
      <c r="G4325">
        <v>3</v>
      </c>
      <c r="H4325">
        <v>10</v>
      </c>
      <c r="I4325">
        <v>1</v>
      </c>
      <c r="J4325">
        <v>7</v>
      </c>
      <c r="K4325">
        <v>1</v>
      </c>
      <c r="L4325">
        <v>1</v>
      </c>
      <c r="M4325">
        <v>1</v>
      </c>
      <c r="N4325">
        <v>1</v>
      </c>
      <c r="Q4325">
        <v>6</v>
      </c>
      <c r="R4325">
        <v>1</v>
      </c>
      <c r="S4325">
        <v>200</v>
      </c>
      <c r="T4325">
        <v>5</v>
      </c>
      <c r="U4325">
        <v>5</v>
      </c>
      <c r="V4325">
        <v>1</v>
      </c>
    </row>
    <row r="4326" spans="1:22" x14ac:dyDescent="0.25">
      <c r="A4326">
        <v>800</v>
      </c>
      <c r="B4326">
        <v>3</v>
      </c>
      <c r="C4326">
        <v>3</v>
      </c>
      <c r="D4326">
        <v>0.25</v>
      </c>
      <c r="E4326">
        <v>5</v>
      </c>
      <c r="F4326">
        <v>3.125E-2</v>
      </c>
      <c r="G4326">
        <v>2</v>
      </c>
      <c r="H4326">
        <v>5</v>
      </c>
      <c r="I4326">
        <v>1</v>
      </c>
      <c r="J4326">
        <v>13</v>
      </c>
      <c r="K4326">
        <v>1</v>
      </c>
      <c r="L4326">
        <v>1</v>
      </c>
      <c r="M4326">
        <v>1</v>
      </c>
      <c r="N4326">
        <v>1</v>
      </c>
      <c r="Q4326">
        <v>2</v>
      </c>
      <c r="R4326">
        <v>1</v>
      </c>
      <c r="S4326">
        <v>600</v>
      </c>
      <c r="T4326">
        <v>3</v>
      </c>
      <c r="U4326">
        <v>3</v>
      </c>
      <c r="V4326">
        <v>1</v>
      </c>
    </row>
    <row r="4327" spans="1:22" x14ac:dyDescent="0.25">
      <c r="A4327">
        <v>800</v>
      </c>
      <c r="B4327">
        <v>4</v>
      </c>
      <c r="C4327">
        <v>4</v>
      </c>
      <c r="D4327">
        <v>0.5</v>
      </c>
      <c r="E4327">
        <v>5</v>
      </c>
      <c r="F4327">
        <v>6.25E-2</v>
      </c>
      <c r="G4327">
        <v>2</v>
      </c>
      <c r="H4327">
        <v>7</v>
      </c>
      <c r="I4327">
        <v>1</v>
      </c>
      <c r="J4327">
        <v>12</v>
      </c>
      <c r="K4327">
        <v>2</v>
      </c>
      <c r="O4327">
        <v>0.5</v>
      </c>
      <c r="Q4327">
        <v>2</v>
      </c>
      <c r="R4327">
        <v>1</v>
      </c>
      <c r="S4327">
        <v>1000</v>
      </c>
      <c r="T4327">
        <v>4</v>
      </c>
      <c r="U4327">
        <v>4</v>
      </c>
      <c r="V4327">
        <v>1</v>
      </c>
    </row>
    <row r="4328" spans="1:22" x14ac:dyDescent="0.25">
      <c r="A4328">
        <v>800</v>
      </c>
      <c r="B4328">
        <v>1</v>
      </c>
      <c r="C4328">
        <v>1</v>
      </c>
      <c r="D4328">
        <v>0.25</v>
      </c>
      <c r="E4328">
        <v>5</v>
      </c>
      <c r="F4328">
        <v>3.125E-2</v>
      </c>
      <c r="G4328">
        <v>2</v>
      </c>
      <c r="H4328">
        <v>5</v>
      </c>
      <c r="I4328">
        <v>1</v>
      </c>
      <c r="J4328">
        <v>9</v>
      </c>
      <c r="K4328">
        <v>1</v>
      </c>
      <c r="L4328">
        <v>1</v>
      </c>
      <c r="M4328">
        <v>1</v>
      </c>
      <c r="N4328">
        <v>1</v>
      </c>
      <c r="Q4328">
        <v>2</v>
      </c>
      <c r="R4328">
        <v>1</v>
      </c>
      <c r="S4328">
        <v>800</v>
      </c>
      <c r="T4328">
        <v>1</v>
      </c>
      <c r="U4328">
        <v>1</v>
      </c>
      <c r="V4328">
        <v>1</v>
      </c>
    </row>
    <row r="4329" spans="1:22" x14ac:dyDescent="0.25">
      <c r="A4329">
        <v>348</v>
      </c>
      <c r="B4329">
        <v>15</v>
      </c>
      <c r="C4329">
        <v>15</v>
      </c>
      <c r="D4329">
        <v>2</v>
      </c>
      <c r="E4329">
        <v>5</v>
      </c>
      <c r="F4329">
        <v>0.25</v>
      </c>
      <c r="G4329">
        <v>2</v>
      </c>
      <c r="H4329">
        <v>15</v>
      </c>
      <c r="I4329">
        <v>1</v>
      </c>
      <c r="J4329">
        <v>6</v>
      </c>
      <c r="K4329">
        <v>2</v>
      </c>
      <c r="O4329">
        <v>0.5</v>
      </c>
      <c r="Q4329">
        <v>2</v>
      </c>
      <c r="R4329">
        <v>1</v>
      </c>
      <c r="S4329">
        <v>1500</v>
      </c>
      <c r="T4329">
        <v>15</v>
      </c>
      <c r="U4329">
        <v>15</v>
      </c>
      <c r="V4329">
        <v>1</v>
      </c>
    </row>
    <row r="4330" spans="1:22" x14ac:dyDescent="0.25">
      <c r="A4330">
        <v>348</v>
      </c>
      <c r="B4330">
        <v>2</v>
      </c>
      <c r="C4330">
        <v>2</v>
      </c>
      <c r="D4330">
        <v>2</v>
      </c>
      <c r="E4330">
        <v>5</v>
      </c>
      <c r="F4330">
        <v>0.25</v>
      </c>
      <c r="G4330">
        <v>3</v>
      </c>
      <c r="H4330">
        <v>30</v>
      </c>
      <c r="I4330">
        <v>1</v>
      </c>
      <c r="J4330">
        <v>31</v>
      </c>
      <c r="K4330">
        <v>1</v>
      </c>
      <c r="L4330">
        <v>2</v>
      </c>
      <c r="M4330">
        <v>1</v>
      </c>
      <c r="N4330">
        <v>1</v>
      </c>
      <c r="Q4330">
        <v>2</v>
      </c>
      <c r="R4330">
        <v>1</v>
      </c>
      <c r="S4330">
        <v>4000</v>
      </c>
      <c r="T4330">
        <v>2</v>
      </c>
      <c r="U4330">
        <v>2</v>
      </c>
      <c r="V4330">
        <v>1</v>
      </c>
    </row>
    <row r="4331" spans="1:22" x14ac:dyDescent="0.25">
      <c r="A4331">
        <v>348</v>
      </c>
      <c r="B4331">
        <v>3</v>
      </c>
      <c r="C4331">
        <v>3</v>
      </c>
      <c r="D4331">
        <v>2</v>
      </c>
      <c r="E4331">
        <v>5</v>
      </c>
      <c r="F4331">
        <v>0.25</v>
      </c>
      <c r="G4331">
        <v>2</v>
      </c>
      <c r="H4331">
        <v>15</v>
      </c>
      <c r="I4331">
        <v>1</v>
      </c>
      <c r="J4331">
        <v>24</v>
      </c>
      <c r="K4331">
        <v>1</v>
      </c>
      <c r="L4331">
        <v>2</v>
      </c>
      <c r="M4331">
        <v>1</v>
      </c>
      <c r="N4331">
        <v>1</v>
      </c>
      <c r="Q4331">
        <v>2</v>
      </c>
      <c r="R4331">
        <v>1</v>
      </c>
      <c r="S4331">
        <v>6000</v>
      </c>
      <c r="T4331">
        <v>3</v>
      </c>
      <c r="U4331">
        <v>3</v>
      </c>
      <c r="V4331">
        <v>1</v>
      </c>
    </row>
    <row r="4332" spans="1:22" x14ac:dyDescent="0.25">
      <c r="A4332">
        <v>348</v>
      </c>
      <c r="B4332">
        <v>6</v>
      </c>
      <c r="C4332">
        <v>6</v>
      </c>
      <c r="D4332">
        <v>2</v>
      </c>
      <c r="E4332">
        <v>5</v>
      </c>
      <c r="F4332">
        <v>0.25</v>
      </c>
      <c r="G4332">
        <v>2</v>
      </c>
      <c r="H4332">
        <v>15</v>
      </c>
      <c r="I4332">
        <v>1</v>
      </c>
      <c r="J4332">
        <v>4</v>
      </c>
      <c r="K4332">
        <v>2</v>
      </c>
      <c r="O4332">
        <v>0.5</v>
      </c>
      <c r="Q4332">
        <v>2</v>
      </c>
      <c r="R4332">
        <v>1</v>
      </c>
      <c r="S4332">
        <v>3500</v>
      </c>
      <c r="T4332">
        <v>6</v>
      </c>
      <c r="U4332">
        <v>6</v>
      </c>
      <c r="V4332">
        <v>1</v>
      </c>
    </row>
    <row r="4333" spans="1:22" x14ac:dyDescent="0.25">
      <c r="A4333">
        <v>348</v>
      </c>
      <c r="B4333">
        <v>12</v>
      </c>
      <c r="C4333">
        <v>12</v>
      </c>
      <c r="D4333">
        <v>3</v>
      </c>
      <c r="E4333">
        <v>5</v>
      </c>
      <c r="F4333">
        <v>0.375</v>
      </c>
      <c r="G4333">
        <v>3</v>
      </c>
      <c r="H4333">
        <v>30</v>
      </c>
      <c r="I4333">
        <v>1</v>
      </c>
      <c r="J4333">
        <v>24</v>
      </c>
      <c r="K4333">
        <v>1</v>
      </c>
      <c r="L4333">
        <v>2</v>
      </c>
      <c r="M4333">
        <v>2</v>
      </c>
      <c r="N4333">
        <v>1</v>
      </c>
      <c r="P4333">
        <v>8000</v>
      </c>
      <c r="Q4333">
        <v>2</v>
      </c>
      <c r="R4333">
        <v>1</v>
      </c>
      <c r="S4333">
        <v>8000</v>
      </c>
      <c r="T4333">
        <v>12</v>
      </c>
      <c r="U4333">
        <v>12</v>
      </c>
      <c r="V4333">
        <v>1</v>
      </c>
    </row>
    <row r="4334" spans="1:22" x14ac:dyDescent="0.25">
      <c r="A4334">
        <v>348</v>
      </c>
      <c r="B4334">
        <v>13</v>
      </c>
      <c r="C4334">
        <v>13</v>
      </c>
      <c r="D4334">
        <v>0.5</v>
      </c>
      <c r="E4334">
        <v>5</v>
      </c>
      <c r="F4334">
        <v>6.25E-2</v>
      </c>
      <c r="G4334">
        <v>2</v>
      </c>
      <c r="H4334">
        <v>20</v>
      </c>
      <c r="I4334">
        <v>1</v>
      </c>
      <c r="J4334">
        <v>10</v>
      </c>
      <c r="K4334">
        <v>1</v>
      </c>
      <c r="L4334">
        <v>2</v>
      </c>
      <c r="M4334">
        <v>1</v>
      </c>
      <c r="N4334">
        <v>1</v>
      </c>
      <c r="Q4334">
        <v>2</v>
      </c>
      <c r="R4334">
        <v>1</v>
      </c>
      <c r="S4334">
        <v>3000</v>
      </c>
      <c r="T4334">
        <v>13</v>
      </c>
      <c r="U4334">
        <v>13</v>
      </c>
      <c r="V4334">
        <v>1</v>
      </c>
    </row>
    <row r="4335" spans="1:22" x14ac:dyDescent="0.25">
      <c r="A4335">
        <v>348</v>
      </c>
      <c r="B4335">
        <v>14</v>
      </c>
      <c r="C4335">
        <v>14</v>
      </c>
      <c r="D4335">
        <v>0.13</v>
      </c>
      <c r="E4335">
        <v>5</v>
      </c>
      <c r="F4335">
        <v>1.6E-2</v>
      </c>
      <c r="G4335">
        <v>3</v>
      </c>
      <c r="H4335">
        <v>15</v>
      </c>
      <c r="I4335">
        <v>1</v>
      </c>
      <c r="J4335">
        <v>3</v>
      </c>
      <c r="K4335">
        <v>2</v>
      </c>
      <c r="O4335">
        <v>0.5</v>
      </c>
      <c r="Q4335">
        <v>2</v>
      </c>
      <c r="R4335">
        <v>1</v>
      </c>
      <c r="S4335">
        <v>2000</v>
      </c>
      <c r="T4335">
        <v>14</v>
      </c>
      <c r="U4335">
        <v>14</v>
      </c>
      <c r="V4335">
        <v>1</v>
      </c>
    </row>
    <row r="4336" spans="1:22" x14ac:dyDescent="0.25">
      <c r="A4336">
        <v>348</v>
      </c>
      <c r="B4336">
        <v>5</v>
      </c>
      <c r="C4336">
        <v>5</v>
      </c>
      <c r="D4336">
        <v>2</v>
      </c>
      <c r="E4336">
        <v>5</v>
      </c>
      <c r="F4336">
        <v>0.25</v>
      </c>
      <c r="G4336">
        <v>2</v>
      </c>
      <c r="H4336">
        <v>15</v>
      </c>
      <c r="I4336">
        <v>1</v>
      </c>
      <c r="J4336">
        <v>4</v>
      </c>
      <c r="K4336">
        <v>2</v>
      </c>
      <c r="O4336">
        <v>0.5</v>
      </c>
      <c r="Q4336">
        <v>2</v>
      </c>
      <c r="R4336">
        <v>1</v>
      </c>
      <c r="S4336">
        <v>4000</v>
      </c>
      <c r="T4336">
        <v>5</v>
      </c>
      <c r="U4336">
        <v>5</v>
      </c>
      <c r="V4336">
        <v>1</v>
      </c>
    </row>
    <row r="4337" spans="1:22" x14ac:dyDescent="0.25">
      <c r="A4337">
        <v>348</v>
      </c>
      <c r="B4337">
        <v>8</v>
      </c>
      <c r="C4337">
        <v>8</v>
      </c>
      <c r="D4337">
        <v>1</v>
      </c>
      <c r="E4337">
        <v>5</v>
      </c>
      <c r="F4337">
        <v>0.125</v>
      </c>
      <c r="G4337">
        <v>3</v>
      </c>
      <c r="H4337">
        <v>30</v>
      </c>
      <c r="I4337">
        <v>1</v>
      </c>
      <c r="J4337">
        <v>40</v>
      </c>
      <c r="K4337">
        <v>1</v>
      </c>
      <c r="L4337">
        <v>1</v>
      </c>
      <c r="M4337">
        <v>1</v>
      </c>
      <c r="N4337">
        <v>1</v>
      </c>
      <c r="Q4337">
        <v>2</v>
      </c>
      <c r="R4337">
        <v>1</v>
      </c>
      <c r="S4337">
        <v>1500</v>
      </c>
      <c r="T4337">
        <v>8</v>
      </c>
      <c r="U4337">
        <v>8</v>
      </c>
      <c r="V4337">
        <v>1</v>
      </c>
    </row>
    <row r="4338" spans="1:22" x14ac:dyDescent="0.25">
      <c r="A4338">
        <v>348</v>
      </c>
      <c r="B4338">
        <v>10</v>
      </c>
      <c r="C4338">
        <v>10</v>
      </c>
      <c r="D4338">
        <v>1</v>
      </c>
      <c r="E4338">
        <v>5</v>
      </c>
      <c r="F4338">
        <v>0.125</v>
      </c>
      <c r="G4338">
        <v>3</v>
      </c>
      <c r="H4338">
        <v>30</v>
      </c>
      <c r="I4338">
        <v>1</v>
      </c>
      <c r="J4338">
        <v>40</v>
      </c>
      <c r="K4338">
        <v>1</v>
      </c>
      <c r="L4338">
        <v>1</v>
      </c>
      <c r="M4338">
        <v>1</v>
      </c>
      <c r="N4338">
        <v>1</v>
      </c>
      <c r="Q4338">
        <v>2</v>
      </c>
      <c r="R4338">
        <v>1</v>
      </c>
      <c r="S4338">
        <v>2000</v>
      </c>
      <c r="T4338">
        <v>10</v>
      </c>
      <c r="U4338">
        <v>10</v>
      </c>
      <c r="V4338">
        <v>1</v>
      </c>
    </row>
    <row r="4339" spans="1:22" x14ac:dyDescent="0.25">
      <c r="A4339">
        <v>348</v>
      </c>
      <c r="B4339">
        <v>17</v>
      </c>
      <c r="C4339">
        <v>17</v>
      </c>
      <c r="D4339">
        <v>2</v>
      </c>
      <c r="E4339">
        <v>5</v>
      </c>
      <c r="F4339">
        <v>0.25</v>
      </c>
      <c r="G4339">
        <v>2</v>
      </c>
      <c r="H4339">
        <v>15</v>
      </c>
      <c r="I4339">
        <v>1</v>
      </c>
      <c r="J4339">
        <v>20</v>
      </c>
      <c r="K4339">
        <v>1</v>
      </c>
      <c r="L4339">
        <v>2</v>
      </c>
      <c r="M4339">
        <v>1</v>
      </c>
      <c r="N4339">
        <v>1</v>
      </c>
      <c r="Q4339">
        <v>1</v>
      </c>
      <c r="R4339">
        <v>1</v>
      </c>
      <c r="S4339">
        <v>1200</v>
      </c>
      <c r="T4339">
        <v>17</v>
      </c>
      <c r="U4339">
        <v>17</v>
      </c>
      <c r="V4339">
        <v>2</v>
      </c>
    </row>
    <row r="4340" spans="1:22" x14ac:dyDescent="0.25">
      <c r="A4340">
        <v>348</v>
      </c>
      <c r="B4340">
        <v>16</v>
      </c>
      <c r="C4340">
        <v>16</v>
      </c>
      <c r="D4340">
        <v>0.5</v>
      </c>
      <c r="E4340">
        <v>5</v>
      </c>
      <c r="F4340">
        <v>6.25E-2</v>
      </c>
      <c r="G4340">
        <v>2</v>
      </c>
      <c r="H4340">
        <v>15</v>
      </c>
      <c r="I4340">
        <v>1</v>
      </c>
      <c r="J4340">
        <v>4</v>
      </c>
      <c r="K4340">
        <v>2</v>
      </c>
      <c r="O4340">
        <v>0.5</v>
      </c>
      <c r="Q4340">
        <v>2</v>
      </c>
      <c r="R4340">
        <v>1</v>
      </c>
      <c r="S4340">
        <v>1200</v>
      </c>
      <c r="T4340">
        <v>16</v>
      </c>
      <c r="U4340">
        <v>16</v>
      </c>
      <c r="V4340">
        <v>1</v>
      </c>
    </row>
    <row r="4341" spans="1:22" x14ac:dyDescent="0.25">
      <c r="A4341">
        <v>348</v>
      </c>
      <c r="B4341">
        <v>4</v>
      </c>
      <c r="C4341">
        <v>4</v>
      </c>
      <c r="D4341">
        <v>2</v>
      </c>
      <c r="E4341">
        <v>5</v>
      </c>
      <c r="F4341">
        <v>0.25</v>
      </c>
      <c r="G4341">
        <v>3</v>
      </c>
      <c r="H4341">
        <v>30</v>
      </c>
      <c r="I4341">
        <v>1</v>
      </c>
      <c r="J4341">
        <v>4</v>
      </c>
      <c r="K4341">
        <v>2</v>
      </c>
      <c r="O4341">
        <v>0.5</v>
      </c>
      <c r="Q4341">
        <v>2</v>
      </c>
      <c r="R4341">
        <v>1</v>
      </c>
      <c r="S4341">
        <v>4000</v>
      </c>
      <c r="T4341">
        <v>4</v>
      </c>
      <c r="U4341">
        <v>4</v>
      </c>
      <c r="V4341">
        <v>1</v>
      </c>
    </row>
    <row r="4342" spans="1:22" x14ac:dyDescent="0.25">
      <c r="A4342">
        <v>348</v>
      </c>
      <c r="B4342">
        <v>1</v>
      </c>
      <c r="C4342">
        <v>1</v>
      </c>
      <c r="D4342">
        <v>2</v>
      </c>
      <c r="E4342">
        <v>5</v>
      </c>
      <c r="F4342">
        <v>0.25</v>
      </c>
      <c r="G4342">
        <v>3</v>
      </c>
      <c r="H4342">
        <v>30</v>
      </c>
      <c r="I4342">
        <v>1</v>
      </c>
      <c r="J4342">
        <v>31</v>
      </c>
      <c r="K4342">
        <v>1</v>
      </c>
      <c r="L4342">
        <v>2</v>
      </c>
      <c r="M4342">
        <v>1</v>
      </c>
      <c r="N4342">
        <v>1</v>
      </c>
      <c r="Q4342">
        <v>2</v>
      </c>
      <c r="R4342">
        <v>1</v>
      </c>
      <c r="S4342">
        <v>4000</v>
      </c>
      <c r="T4342">
        <v>1</v>
      </c>
      <c r="U4342">
        <v>1</v>
      </c>
      <c r="V4342">
        <v>1</v>
      </c>
    </row>
    <row r="4343" spans="1:22" x14ac:dyDescent="0.25">
      <c r="A4343">
        <v>348</v>
      </c>
      <c r="B4343">
        <v>11</v>
      </c>
      <c r="C4343">
        <v>11</v>
      </c>
      <c r="D4343">
        <v>2</v>
      </c>
      <c r="E4343">
        <v>5</v>
      </c>
      <c r="F4343">
        <v>0.25</v>
      </c>
      <c r="G4343">
        <v>2</v>
      </c>
      <c r="H4343">
        <v>30</v>
      </c>
      <c r="I4343">
        <v>1</v>
      </c>
      <c r="J4343">
        <v>24</v>
      </c>
      <c r="K4343">
        <v>1</v>
      </c>
      <c r="L4343">
        <v>2</v>
      </c>
      <c r="M4343">
        <v>2</v>
      </c>
      <c r="N4343">
        <v>1</v>
      </c>
      <c r="P4343">
        <v>5000</v>
      </c>
      <c r="Q4343">
        <v>2</v>
      </c>
      <c r="R4343">
        <v>1</v>
      </c>
      <c r="S4343">
        <v>5000</v>
      </c>
      <c r="T4343">
        <v>11</v>
      </c>
      <c r="U4343">
        <v>11</v>
      </c>
      <c r="V4343">
        <v>1</v>
      </c>
    </row>
    <row r="4344" spans="1:22" x14ac:dyDescent="0.25">
      <c r="A4344">
        <v>348</v>
      </c>
      <c r="B4344">
        <v>7</v>
      </c>
      <c r="C4344">
        <v>7</v>
      </c>
      <c r="D4344">
        <v>2</v>
      </c>
      <c r="E4344">
        <v>5</v>
      </c>
      <c r="F4344">
        <v>0.25</v>
      </c>
      <c r="G4344">
        <v>3</v>
      </c>
      <c r="H4344">
        <v>30</v>
      </c>
      <c r="I4344">
        <v>1</v>
      </c>
      <c r="J4344">
        <v>20</v>
      </c>
      <c r="K4344">
        <v>1</v>
      </c>
      <c r="L4344">
        <v>1</v>
      </c>
      <c r="M4344">
        <v>1</v>
      </c>
      <c r="N4344">
        <v>1</v>
      </c>
      <c r="Q4344">
        <v>2</v>
      </c>
      <c r="R4344">
        <v>1</v>
      </c>
      <c r="S4344">
        <v>3000</v>
      </c>
      <c r="T4344">
        <v>7</v>
      </c>
      <c r="U4344">
        <v>7</v>
      </c>
      <c r="V4344">
        <v>1</v>
      </c>
    </row>
    <row r="4345" spans="1:22" x14ac:dyDescent="0.25">
      <c r="A4345">
        <v>348</v>
      </c>
      <c r="B4345">
        <v>9</v>
      </c>
      <c r="C4345">
        <v>9</v>
      </c>
      <c r="D4345">
        <v>0.5</v>
      </c>
      <c r="E4345">
        <v>5</v>
      </c>
      <c r="F4345">
        <v>6.25E-2</v>
      </c>
      <c r="G4345">
        <v>2</v>
      </c>
      <c r="H4345">
        <v>15</v>
      </c>
      <c r="I4345">
        <v>1</v>
      </c>
      <c r="J4345">
        <v>10</v>
      </c>
      <c r="K4345">
        <v>1</v>
      </c>
      <c r="L4345">
        <v>3</v>
      </c>
      <c r="M4345">
        <v>1</v>
      </c>
      <c r="N4345">
        <v>1</v>
      </c>
      <c r="Q4345">
        <v>2</v>
      </c>
      <c r="R4345">
        <v>1</v>
      </c>
      <c r="S4345">
        <v>1200</v>
      </c>
      <c r="T4345">
        <v>9</v>
      </c>
      <c r="U4345">
        <v>9</v>
      </c>
      <c r="V4345">
        <v>1</v>
      </c>
    </row>
    <row r="4346" spans="1:22" x14ac:dyDescent="0.25">
      <c r="A4346">
        <v>402</v>
      </c>
      <c r="B4346">
        <v>8</v>
      </c>
      <c r="C4346">
        <v>8</v>
      </c>
      <c r="D4346">
        <v>2</v>
      </c>
      <c r="E4346">
        <v>5</v>
      </c>
      <c r="F4346">
        <v>0.25</v>
      </c>
      <c r="G4346">
        <v>3</v>
      </c>
      <c r="H4346">
        <v>15</v>
      </c>
      <c r="I4346">
        <v>1</v>
      </c>
      <c r="J4346">
        <v>30</v>
      </c>
      <c r="K4346">
        <v>1</v>
      </c>
      <c r="L4346">
        <v>4</v>
      </c>
      <c r="M4346">
        <v>1</v>
      </c>
      <c r="N4346">
        <v>1</v>
      </c>
      <c r="Q4346">
        <v>1</v>
      </c>
      <c r="R4346">
        <v>1</v>
      </c>
      <c r="S4346">
        <v>400</v>
      </c>
      <c r="T4346">
        <v>8</v>
      </c>
      <c r="U4346">
        <v>8</v>
      </c>
      <c r="V4346">
        <v>1</v>
      </c>
    </row>
    <row r="4347" spans="1:22" x14ac:dyDescent="0.25">
      <c r="A4347">
        <v>402</v>
      </c>
      <c r="B4347">
        <v>10</v>
      </c>
      <c r="C4347">
        <v>10</v>
      </c>
      <c r="D4347">
        <v>1</v>
      </c>
      <c r="E4347">
        <v>5</v>
      </c>
      <c r="F4347">
        <v>0.125</v>
      </c>
      <c r="G4347">
        <v>4</v>
      </c>
      <c r="H4347">
        <v>15</v>
      </c>
      <c r="I4347">
        <v>1</v>
      </c>
      <c r="J4347">
        <v>20</v>
      </c>
      <c r="K4347">
        <v>1</v>
      </c>
      <c r="L4347">
        <v>4</v>
      </c>
      <c r="M4347">
        <v>1</v>
      </c>
      <c r="N4347">
        <v>1</v>
      </c>
      <c r="Q4347">
        <v>3</v>
      </c>
      <c r="R4347">
        <v>1</v>
      </c>
      <c r="S4347">
        <v>100</v>
      </c>
      <c r="T4347">
        <v>10</v>
      </c>
      <c r="U4347">
        <v>10</v>
      </c>
      <c r="V4347">
        <v>1</v>
      </c>
    </row>
    <row r="4348" spans="1:22" x14ac:dyDescent="0.25">
      <c r="A4348">
        <v>402</v>
      </c>
      <c r="B4348">
        <v>4</v>
      </c>
      <c r="C4348">
        <v>4</v>
      </c>
      <c r="D4348">
        <v>1</v>
      </c>
      <c r="E4348">
        <v>5</v>
      </c>
      <c r="F4348">
        <v>0.125</v>
      </c>
      <c r="G4348">
        <v>1</v>
      </c>
      <c r="H4348">
        <v>15</v>
      </c>
      <c r="I4348">
        <v>1</v>
      </c>
      <c r="J4348">
        <v>15</v>
      </c>
      <c r="K4348">
        <v>1</v>
      </c>
      <c r="L4348">
        <v>4</v>
      </c>
      <c r="M4348">
        <v>1</v>
      </c>
      <c r="N4348">
        <v>1</v>
      </c>
      <c r="Q4348">
        <v>2</v>
      </c>
      <c r="R4348">
        <v>1</v>
      </c>
      <c r="S4348">
        <v>1500</v>
      </c>
      <c r="T4348">
        <v>4</v>
      </c>
      <c r="U4348">
        <v>4</v>
      </c>
      <c r="V4348">
        <v>1</v>
      </c>
    </row>
    <row r="4349" spans="1:22" x14ac:dyDescent="0.25">
      <c r="A4349">
        <v>402</v>
      </c>
      <c r="B4349">
        <v>1</v>
      </c>
      <c r="C4349">
        <v>1</v>
      </c>
      <c r="D4349">
        <v>1</v>
      </c>
      <c r="E4349">
        <v>5</v>
      </c>
      <c r="F4349">
        <v>0.125</v>
      </c>
      <c r="G4349">
        <v>2</v>
      </c>
      <c r="H4349">
        <v>15</v>
      </c>
      <c r="I4349">
        <v>1</v>
      </c>
      <c r="J4349">
        <v>15</v>
      </c>
      <c r="K4349">
        <v>1</v>
      </c>
      <c r="L4349">
        <v>4</v>
      </c>
      <c r="M4349">
        <v>1</v>
      </c>
      <c r="N4349">
        <v>1</v>
      </c>
      <c r="Q4349">
        <v>2</v>
      </c>
      <c r="R4349">
        <v>1</v>
      </c>
      <c r="S4349">
        <v>1500</v>
      </c>
      <c r="T4349">
        <v>1</v>
      </c>
      <c r="U4349">
        <v>1</v>
      </c>
      <c r="V4349">
        <v>1</v>
      </c>
    </row>
    <row r="4350" spans="1:22" x14ac:dyDescent="0.25">
      <c r="A4350">
        <v>402</v>
      </c>
      <c r="B4350">
        <v>3</v>
      </c>
      <c r="C4350">
        <v>3</v>
      </c>
      <c r="D4350">
        <v>1</v>
      </c>
      <c r="E4350">
        <v>5</v>
      </c>
      <c r="F4350">
        <v>0.125</v>
      </c>
      <c r="G4350">
        <v>2</v>
      </c>
      <c r="H4350">
        <v>5</v>
      </c>
      <c r="I4350">
        <v>1</v>
      </c>
      <c r="J4350">
        <v>15</v>
      </c>
      <c r="K4350">
        <v>1</v>
      </c>
      <c r="L4350">
        <v>2</v>
      </c>
      <c r="M4350">
        <v>1</v>
      </c>
      <c r="N4350">
        <v>1</v>
      </c>
      <c r="Q4350">
        <v>2</v>
      </c>
      <c r="R4350">
        <v>1</v>
      </c>
      <c r="S4350">
        <v>1500</v>
      </c>
      <c r="T4350">
        <v>3</v>
      </c>
      <c r="U4350">
        <v>3</v>
      </c>
      <c r="V4350">
        <v>1</v>
      </c>
    </row>
    <row r="4351" spans="1:22" x14ac:dyDescent="0.25">
      <c r="A4351">
        <v>402</v>
      </c>
      <c r="B4351">
        <v>12</v>
      </c>
      <c r="C4351">
        <v>12</v>
      </c>
      <c r="D4351">
        <v>1</v>
      </c>
      <c r="E4351">
        <v>5</v>
      </c>
      <c r="F4351">
        <v>0.125</v>
      </c>
      <c r="G4351">
        <v>2</v>
      </c>
      <c r="H4351">
        <v>2</v>
      </c>
      <c r="I4351">
        <v>1</v>
      </c>
      <c r="J4351">
        <v>27</v>
      </c>
      <c r="K4351">
        <v>1</v>
      </c>
      <c r="L4351">
        <v>2</v>
      </c>
      <c r="M4351">
        <v>1</v>
      </c>
      <c r="N4351">
        <v>1</v>
      </c>
      <c r="Q4351">
        <v>1</v>
      </c>
      <c r="R4351">
        <v>1</v>
      </c>
      <c r="S4351">
        <v>200</v>
      </c>
      <c r="T4351">
        <v>12</v>
      </c>
      <c r="U4351">
        <v>12</v>
      </c>
      <c r="V4351">
        <v>2</v>
      </c>
    </row>
    <row r="4352" spans="1:22" x14ac:dyDescent="0.25">
      <c r="A4352">
        <v>402</v>
      </c>
      <c r="B4352">
        <v>5</v>
      </c>
      <c r="C4352">
        <v>5</v>
      </c>
      <c r="D4352">
        <v>2</v>
      </c>
      <c r="E4352">
        <v>5</v>
      </c>
      <c r="F4352">
        <v>0.25</v>
      </c>
      <c r="G4352">
        <v>4</v>
      </c>
      <c r="H4352">
        <v>10</v>
      </c>
      <c r="I4352">
        <v>1</v>
      </c>
      <c r="J4352">
        <v>20</v>
      </c>
      <c r="K4352">
        <v>1</v>
      </c>
      <c r="L4352">
        <v>2</v>
      </c>
      <c r="M4352">
        <v>1</v>
      </c>
      <c r="N4352">
        <v>1</v>
      </c>
      <c r="Q4352">
        <v>1</v>
      </c>
      <c r="R4352">
        <v>1</v>
      </c>
      <c r="S4352">
        <v>400</v>
      </c>
      <c r="T4352">
        <v>5</v>
      </c>
      <c r="U4352">
        <v>5</v>
      </c>
      <c r="V4352">
        <v>1</v>
      </c>
    </row>
    <row r="4353" spans="1:22" x14ac:dyDescent="0.25">
      <c r="A4353">
        <v>402</v>
      </c>
      <c r="B4353">
        <v>9</v>
      </c>
      <c r="C4353">
        <v>9</v>
      </c>
      <c r="D4353">
        <v>2</v>
      </c>
      <c r="E4353">
        <v>5</v>
      </c>
      <c r="F4353">
        <v>0.25</v>
      </c>
      <c r="G4353">
        <v>4</v>
      </c>
      <c r="H4353">
        <v>20</v>
      </c>
      <c r="I4353">
        <v>1</v>
      </c>
      <c r="J4353">
        <v>25</v>
      </c>
      <c r="K4353">
        <v>1</v>
      </c>
      <c r="L4353">
        <v>2</v>
      </c>
      <c r="M4353">
        <v>1</v>
      </c>
      <c r="N4353">
        <v>1</v>
      </c>
      <c r="Q4353">
        <v>1</v>
      </c>
      <c r="R4353">
        <v>1</v>
      </c>
      <c r="S4353">
        <v>400</v>
      </c>
      <c r="T4353">
        <v>9</v>
      </c>
      <c r="U4353">
        <v>9</v>
      </c>
      <c r="V4353">
        <v>1</v>
      </c>
    </row>
    <row r="4354" spans="1:22" x14ac:dyDescent="0.25">
      <c r="A4354">
        <v>402</v>
      </c>
      <c r="B4354">
        <v>7</v>
      </c>
      <c r="C4354">
        <v>7</v>
      </c>
      <c r="D4354">
        <v>3</v>
      </c>
      <c r="E4354">
        <v>5</v>
      </c>
      <c r="F4354">
        <v>0.375</v>
      </c>
      <c r="G4354">
        <v>3</v>
      </c>
      <c r="H4354">
        <v>15</v>
      </c>
      <c r="I4354">
        <v>1</v>
      </c>
      <c r="J4354">
        <v>30</v>
      </c>
      <c r="K4354">
        <v>1</v>
      </c>
      <c r="L4354">
        <v>4</v>
      </c>
      <c r="M4354">
        <v>1</v>
      </c>
      <c r="N4354">
        <v>1</v>
      </c>
      <c r="Q4354">
        <v>1</v>
      </c>
      <c r="R4354">
        <v>1</v>
      </c>
      <c r="S4354">
        <v>600</v>
      </c>
      <c r="T4354">
        <v>7</v>
      </c>
      <c r="U4354">
        <v>7</v>
      </c>
      <c r="V4354">
        <v>1</v>
      </c>
    </row>
    <row r="4355" spans="1:22" x14ac:dyDescent="0.25">
      <c r="A4355">
        <v>402</v>
      </c>
      <c r="B4355">
        <v>11</v>
      </c>
      <c r="C4355">
        <v>11</v>
      </c>
      <c r="D4355">
        <v>2</v>
      </c>
      <c r="E4355">
        <v>5</v>
      </c>
      <c r="F4355">
        <v>0.25</v>
      </c>
      <c r="G4355">
        <v>2</v>
      </c>
      <c r="H4355">
        <v>10</v>
      </c>
      <c r="I4355">
        <v>1</v>
      </c>
      <c r="J4355">
        <v>8</v>
      </c>
      <c r="K4355">
        <v>2</v>
      </c>
      <c r="O4355">
        <v>0.5</v>
      </c>
      <c r="Q4355">
        <v>1</v>
      </c>
      <c r="R4355">
        <v>1</v>
      </c>
      <c r="S4355">
        <v>400</v>
      </c>
      <c r="T4355">
        <v>11</v>
      </c>
      <c r="U4355">
        <v>11</v>
      </c>
      <c r="V4355">
        <v>1</v>
      </c>
    </row>
    <row r="4356" spans="1:22" x14ac:dyDescent="0.25">
      <c r="A4356">
        <v>402</v>
      </c>
      <c r="B4356">
        <v>2</v>
      </c>
      <c r="C4356">
        <v>2</v>
      </c>
      <c r="D4356">
        <v>2</v>
      </c>
      <c r="E4356">
        <v>5</v>
      </c>
      <c r="F4356">
        <v>0.25</v>
      </c>
      <c r="G4356">
        <v>2</v>
      </c>
      <c r="H4356">
        <v>10</v>
      </c>
      <c r="I4356">
        <v>1</v>
      </c>
      <c r="J4356">
        <v>15</v>
      </c>
      <c r="K4356">
        <v>1</v>
      </c>
      <c r="L4356">
        <v>2</v>
      </c>
      <c r="M4356">
        <v>1</v>
      </c>
      <c r="N4356">
        <v>1</v>
      </c>
      <c r="Q4356">
        <v>2</v>
      </c>
      <c r="R4356">
        <v>1</v>
      </c>
      <c r="S4356">
        <v>3000</v>
      </c>
      <c r="T4356">
        <v>2</v>
      </c>
      <c r="U4356">
        <v>2</v>
      </c>
      <c r="V4356">
        <v>1</v>
      </c>
    </row>
    <row r="4357" spans="1:22" x14ac:dyDescent="0.25">
      <c r="A4357">
        <v>402</v>
      </c>
      <c r="B4357">
        <v>6</v>
      </c>
      <c r="C4357">
        <v>6</v>
      </c>
      <c r="D4357">
        <v>2</v>
      </c>
      <c r="E4357">
        <v>5</v>
      </c>
      <c r="F4357">
        <v>0.25</v>
      </c>
      <c r="G4357">
        <v>4</v>
      </c>
      <c r="H4357">
        <v>15</v>
      </c>
      <c r="I4357">
        <v>1</v>
      </c>
      <c r="J4357">
        <v>25</v>
      </c>
      <c r="K4357">
        <v>1</v>
      </c>
      <c r="L4357">
        <v>4</v>
      </c>
      <c r="M4357">
        <v>1</v>
      </c>
      <c r="N4357">
        <v>1</v>
      </c>
      <c r="Q4357">
        <v>1</v>
      </c>
      <c r="R4357">
        <v>1</v>
      </c>
      <c r="S4357">
        <v>400</v>
      </c>
      <c r="T4357">
        <v>6</v>
      </c>
      <c r="U4357">
        <v>6</v>
      </c>
      <c r="V4357">
        <v>1</v>
      </c>
    </row>
    <row r="4358" spans="1:22" x14ac:dyDescent="0.25">
      <c r="A4358">
        <v>331</v>
      </c>
      <c r="B4358">
        <v>4</v>
      </c>
      <c r="C4358">
        <v>4</v>
      </c>
      <c r="D4358">
        <v>2</v>
      </c>
      <c r="E4358">
        <v>5</v>
      </c>
      <c r="F4358">
        <v>0.25</v>
      </c>
      <c r="G4358">
        <v>1</v>
      </c>
      <c r="H4358">
        <v>15</v>
      </c>
      <c r="I4358">
        <v>1</v>
      </c>
      <c r="J4358">
        <v>40</v>
      </c>
      <c r="K4358">
        <v>1</v>
      </c>
      <c r="L4358">
        <v>4</v>
      </c>
      <c r="M4358">
        <v>1</v>
      </c>
      <c r="N4358">
        <v>1</v>
      </c>
      <c r="Q4358">
        <v>6</v>
      </c>
      <c r="R4358">
        <v>1</v>
      </c>
      <c r="S4358">
        <v>5000</v>
      </c>
      <c r="T4358">
        <v>4</v>
      </c>
      <c r="U4358">
        <v>4</v>
      </c>
      <c r="V4358">
        <v>2</v>
      </c>
    </row>
    <row r="4359" spans="1:22" x14ac:dyDescent="0.25">
      <c r="A4359">
        <v>331</v>
      </c>
      <c r="B4359">
        <v>3</v>
      </c>
      <c r="C4359">
        <v>3</v>
      </c>
      <c r="D4359">
        <v>2</v>
      </c>
      <c r="E4359">
        <v>5</v>
      </c>
      <c r="F4359">
        <v>0.25</v>
      </c>
      <c r="G4359">
        <v>1</v>
      </c>
      <c r="H4359">
        <v>30</v>
      </c>
      <c r="I4359">
        <v>1</v>
      </c>
      <c r="J4359">
        <v>40</v>
      </c>
      <c r="K4359">
        <v>1</v>
      </c>
      <c r="L4359">
        <v>4</v>
      </c>
      <c r="M4359">
        <v>1</v>
      </c>
      <c r="N4359">
        <v>1</v>
      </c>
      <c r="Q4359">
        <v>6</v>
      </c>
      <c r="R4359">
        <v>1</v>
      </c>
      <c r="S4359">
        <v>5000</v>
      </c>
      <c r="T4359">
        <v>3</v>
      </c>
      <c r="U4359">
        <v>3</v>
      </c>
      <c r="V4359">
        <v>1</v>
      </c>
    </row>
    <row r="4360" spans="1:22" x14ac:dyDescent="0.25">
      <c r="A4360">
        <v>331</v>
      </c>
      <c r="B4360">
        <v>2</v>
      </c>
      <c r="C4360">
        <v>2</v>
      </c>
      <c r="D4360">
        <v>1</v>
      </c>
      <c r="E4360">
        <v>5</v>
      </c>
      <c r="F4360">
        <v>0.125</v>
      </c>
      <c r="G4360">
        <v>1</v>
      </c>
      <c r="H4360">
        <v>5</v>
      </c>
      <c r="I4360">
        <v>1</v>
      </c>
      <c r="J4360">
        <v>40</v>
      </c>
      <c r="K4360">
        <v>1</v>
      </c>
      <c r="L4360">
        <v>4</v>
      </c>
      <c r="M4360">
        <v>1</v>
      </c>
      <c r="N4360">
        <v>1</v>
      </c>
      <c r="Q4360">
        <v>2</v>
      </c>
      <c r="R4360">
        <v>1</v>
      </c>
      <c r="S4360">
        <v>10000</v>
      </c>
      <c r="T4360">
        <v>2</v>
      </c>
      <c r="U4360">
        <v>2</v>
      </c>
      <c r="V4360">
        <v>1</v>
      </c>
    </row>
    <row r="4361" spans="1:22" x14ac:dyDescent="0.25">
      <c r="A4361">
        <v>331</v>
      </c>
      <c r="B4361">
        <v>1</v>
      </c>
      <c r="C4361">
        <v>1</v>
      </c>
      <c r="D4361">
        <v>3</v>
      </c>
      <c r="E4361">
        <v>5</v>
      </c>
      <c r="F4361">
        <v>0.375</v>
      </c>
      <c r="G4361">
        <v>1</v>
      </c>
      <c r="H4361">
        <v>5</v>
      </c>
      <c r="I4361">
        <v>1</v>
      </c>
      <c r="J4361">
        <v>40</v>
      </c>
      <c r="K4361">
        <v>1</v>
      </c>
      <c r="L4361">
        <v>4</v>
      </c>
      <c r="M4361">
        <v>1</v>
      </c>
      <c r="N4361">
        <v>1</v>
      </c>
      <c r="Q4361">
        <v>2</v>
      </c>
      <c r="R4361">
        <v>1</v>
      </c>
      <c r="S4361">
        <v>20000</v>
      </c>
      <c r="T4361">
        <v>1</v>
      </c>
      <c r="U4361">
        <v>1</v>
      </c>
      <c r="V4361">
        <v>1</v>
      </c>
    </row>
    <row r="4362" spans="1:22" x14ac:dyDescent="0.25">
      <c r="A4362">
        <v>382</v>
      </c>
      <c r="B4362">
        <v>5</v>
      </c>
      <c r="C4362">
        <v>5</v>
      </c>
      <c r="D4362">
        <v>1</v>
      </c>
      <c r="E4362">
        <v>5</v>
      </c>
      <c r="F4362">
        <v>0.125</v>
      </c>
      <c r="G4362">
        <v>2</v>
      </c>
      <c r="H4362">
        <v>150</v>
      </c>
      <c r="I4362">
        <v>1</v>
      </c>
      <c r="J4362">
        <v>10</v>
      </c>
      <c r="K4362">
        <v>2</v>
      </c>
      <c r="O4362">
        <v>0.5</v>
      </c>
      <c r="Q4362">
        <v>2</v>
      </c>
      <c r="R4362">
        <v>3</v>
      </c>
      <c r="S4362">
        <v>500</v>
      </c>
      <c r="T4362">
        <v>5</v>
      </c>
      <c r="U4362">
        <v>5</v>
      </c>
      <c r="V4362">
        <v>1</v>
      </c>
    </row>
    <row r="4363" spans="1:22" x14ac:dyDescent="0.25">
      <c r="A4363">
        <v>382</v>
      </c>
      <c r="B4363">
        <v>7</v>
      </c>
      <c r="C4363">
        <v>7</v>
      </c>
      <c r="D4363">
        <v>1</v>
      </c>
      <c r="E4363">
        <v>5</v>
      </c>
      <c r="F4363">
        <v>0.125</v>
      </c>
      <c r="G4363">
        <v>2</v>
      </c>
      <c r="H4363">
        <v>90</v>
      </c>
      <c r="I4363">
        <v>1</v>
      </c>
      <c r="J4363">
        <v>16</v>
      </c>
      <c r="K4363">
        <v>2</v>
      </c>
      <c r="O4363">
        <v>0.5</v>
      </c>
      <c r="Q4363">
        <v>2</v>
      </c>
      <c r="R4363">
        <v>3</v>
      </c>
      <c r="S4363">
        <v>1000</v>
      </c>
      <c r="T4363">
        <v>7</v>
      </c>
      <c r="U4363">
        <v>7</v>
      </c>
      <c r="V4363">
        <v>1</v>
      </c>
    </row>
    <row r="4364" spans="1:22" x14ac:dyDescent="0.25">
      <c r="A4364">
        <v>382</v>
      </c>
      <c r="B4364">
        <v>1</v>
      </c>
      <c r="C4364">
        <v>1</v>
      </c>
      <c r="D4364">
        <v>0.5</v>
      </c>
      <c r="E4364">
        <v>5</v>
      </c>
      <c r="F4364">
        <v>6.25E-2</v>
      </c>
      <c r="G4364">
        <v>2</v>
      </c>
      <c r="H4364">
        <v>30</v>
      </c>
      <c r="I4364">
        <v>1</v>
      </c>
      <c r="J4364">
        <v>20</v>
      </c>
      <c r="K4364">
        <v>1</v>
      </c>
      <c r="L4364">
        <v>4</v>
      </c>
      <c r="M4364">
        <v>1</v>
      </c>
      <c r="N4364">
        <v>1</v>
      </c>
      <c r="Q4364">
        <v>2</v>
      </c>
      <c r="R4364">
        <v>3</v>
      </c>
      <c r="S4364">
        <v>5000</v>
      </c>
      <c r="T4364">
        <v>1</v>
      </c>
      <c r="U4364">
        <v>1</v>
      </c>
      <c r="V4364">
        <v>1</v>
      </c>
    </row>
    <row r="4365" spans="1:22" x14ac:dyDescent="0.25">
      <c r="A4365">
        <v>382</v>
      </c>
      <c r="B4365">
        <v>3</v>
      </c>
      <c r="C4365">
        <v>3</v>
      </c>
      <c r="D4365">
        <v>1</v>
      </c>
      <c r="E4365">
        <v>5</v>
      </c>
      <c r="F4365">
        <v>0.125</v>
      </c>
      <c r="G4365">
        <v>4</v>
      </c>
      <c r="H4365">
        <v>25</v>
      </c>
      <c r="I4365">
        <v>1</v>
      </c>
      <c r="J4365">
        <v>20</v>
      </c>
      <c r="K4365">
        <v>1</v>
      </c>
      <c r="L4365">
        <v>4</v>
      </c>
      <c r="M4365">
        <v>1</v>
      </c>
      <c r="N4365">
        <v>1</v>
      </c>
      <c r="Q4365">
        <v>2</v>
      </c>
      <c r="R4365">
        <v>3</v>
      </c>
      <c r="S4365">
        <v>700</v>
      </c>
      <c r="T4365">
        <v>3</v>
      </c>
      <c r="U4365">
        <v>3</v>
      </c>
      <c r="V4365">
        <v>1</v>
      </c>
    </row>
    <row r="4366" spans="1:22" x14ac:dyDescent="0.25">
      <c r="A4366">
        <v>382</v>
      </c>
      <c r="B4366">
        <v>6</v>
      </c>
      <c r="C4366">
        <v>6</v>
      </c>
      <c r="D4366">
        <v>1</v>
      </c>
      <c r="E4366">
        <v>5</v>
      </c>
      <c r="F4366">
        <v>0.125</v>
      </c>
      <c r="G4366">
        <v>2</v>
      </c>
      <c r="H4366">
        <v>160</v>
      </c>
      <c r="I4366">
        <v>1</v>
      </c>
      <c r="J4366">
        <v>8</v>
      </c>
      <c r="K4366">
        <v>2</v>
      </c>
      <c r="O4366">
        <v>0.5</v>
      </c>
      <c r="Q4366">
        <v>2</v>
      </c>
      <c r="R4366">
        <v>3</v>
      </c>
      <c r="S4366">
        <v>800</v>
      </c>
      <c r="T4366">
        <v>6</v>
      </c>
      <c r="U4366">
        <v>6</v>
      </c>
      <c r="V4366">
        <v>1</v>
      </c>
    </row>
    <row r="4367" spans="1:22" x14ac:dyDescent="0.25">
      <c r="A4367">
        <v>382</v>
      </c>
      <c r="B4367">
        <v>9</v>
      </c>
      <c r="C4367">
        <v>9</v>
      </c>
      <c r="D4367">
        <v>1</v>
      </c>
      <c r="E4367">
        <v>5</v>
      </c>
      <c r="F4367">
        <v>0.125</v>
      </c>
      <c r="G4367">
        <v>2</v>
      </c>
      <c r="H4367">
        <v>180</v>
      </c>
      <c r="I4367">
        <v>1</v>
      </c>
      <c r="J4367">
        <v>10</v>
      </c>
      <c r="K4367">
        <v>1</v>
      </c>
      <c r="L4367">
        <v>2</v>
      </c>
      <c r="M4367">
        <v>1</v>
      </c>
      <c r="N4367">
        <v>1</v>
      </c>
      <c r="Q4367">
        <v>1</v>
      </c>
      <c r="R4367">
        <v>3</v>
      </c>
      <c r="S4367">
        <v>200</v>
      </c>
      <c r="T4367">
        <v>9</v>
      </c>
      <c r="U4367">
        <v>9</v>
      </c>
      <c r="V4367">
        <v>1</v>
      </c>
    </row>
    <row r="4368" spans="1:22" x14ac:dyDescent="0.25">
      <c r="A4368">
        <v>382</v>
      </c>
      <c r="B4368">
        <v>10</v>
      </c>
      <c r="C4368">
        <v>10</v>
      </c>
      <c r="D4368">
        <v>4</v>
      </c>
      <c r="E4368">
        <v>5</v>
      </c>
      <c r="F4368">
        <v>0.5</v>
      </c>
      <c r="G4368">
        <v>2</v>
      </c>
      <c r="H4368">
        <v>20</v>
      </c>
      <c r="I4368">
        <v>1</v>
      </c>
      <c r="J4368">
        <v>3</v>
      </c>
      <c r="K4368">
        <v>2</v>
      </c>
      <c r="O4368">
        <v>0.5</v>
      </c>
      <c r="Q4368">
        <v>1</v>
      </c>
      <c r="R4368">
        <v>3</v>
      </c>
      <c r="S4368">
        <v>1000</v>
      </c>
      <c r="T4368">
        <v>10</v>
      </c>
      <c r="U4368">
        <v>10</v>
      </c>
      <c r="V4368">
        <v>1</v>
      </c>
    </row>
    <row r="4369" spans="1:22" x14ac:dyDescent="0.25">
      <c r="A4369">
        <v>382</v>
      </c>
      <c r="B4369">
        <v>2</v>
      </c>
      <c r="C4369">
        <v>2</v>
      </c>
      <c r="D4369">
        <v>0.25</v>
      </c>
      <c r="E4369">
        <v>5</v>
      </c>
      <c r="F4369">
        <v>3.125E-2</v>
      </c>
      <c r="G4369">
        <v>4</v>
      </c>
      <c r="H4369">
        <v>20</v>
      </c>
      <c r="I4369">
        <v>1</v>
      </c>
      <c r="J4369">
        <v>20</v>
      </c>
      <c r="K4369">
        <v>1</v>
      </c>
      <c r="L4369">
        <v>4</v>
      </c>
      <c r="M4369">
        <v>1</v>
      </c>
      <c r="N4369">
        <v>1</v>
      </c>
      <c r="Q4369">
        <v>2</v>
      </c>
      <c r="R4369">
        <v>3</v>
      </c>
      <c r="S4369">
        <v>300</v>
      </c>
      <c r="T4369">
        <v>2</v>
      </c>
      <c r="U4369">
        <v>2</v>
      </c>
      <c r="V4369">
        <v>1</v>
      </c>
    </row>
    <row r="4370" spans="1:22" x14ac:dyDescent="0.25">
      <c r="A4370">
        <v>382</v>
      </c>
      <c r="B4370">
        <v>4</v>
      </c>
      <c r="C4370">
        <v>4</v>
      </c>
      <c r="D4370">
        <v>0.5</v>
      </c>
      <c r="E4370">
        <v>5</v>
      </c>
      <c r="F4370">
        <v>6.25E-2</v>
      </c>
      <c r="G4370">
        <v>2</v>
      </c>
      <c r="H4370">
        <v>30</v>
      </c>
      <c r="I4370">
        <v>1</v>
      </c>
      <c r="J4370">
        <v>8</v>
      </c>
      <c r="K4370">
        <v>2</v>
      </c>
      <c r="O4370">
        <v>0.5</v>
      </c>
      <c r="Q4370">
        <v>2</v>
      </c>
      <c r="R4370">
        <v>3</v>
      </c>
      <c r="S4370">
        <v>300</v>
      </c>
      <c r="T4370">
        <v>4</v>
      </c>
      <c r="U4370">
        <v>4</v>
      </c>
      <c r="V4370">
        <v>1</v>
      </c>
    </row>
    <row r="4371" spans="1:22" x14ac:dyDescent="0.25">
      <c r="A4371">
        <v>382</v>
      </c>
      <c r="B4371">
        <v>11</v>
      </c>
      <c r="C4371">
        <v>11</v>
      </c>
      <c r="D4371">
        <v>1</v>
      </c>
      <c r="E4371">
        <v>5</v>
      </c>
      <c r="F4371">
        <v>0.125</v>
      </c>
      <c r="G4371">
        <v>4</v>
      </c>
      <c r="H4371">
        <v>20</v>
      </c>
      <c r="I4371">
        <v>1</v>
      </c>
      <c r="J4371">
        <v>20</v>
      </c>
      <c r="K4371">
        <v>1</v>
      </c>
      <c r="L4371">
        <v>1</v>
      </c>
      <c r="M4371">
        <v>1</v>
      </c>
      <c r="N4371">
        <v>1</v>
      </c>
      <c r="Q4371">
        <v>6</v>
      </c>
      <c r="R4371">
        <v>3</v>
      </c>
      <c r="S4371">
        <v>400</v>
      </c>
      <c r="T4371">
        <v>11</v>
      </c>
      <c r="U4371">
        <v>11</v>
      </c>
      <c r="V4371">
        <v>2</v>
      </c>
    </row>
    <row r="4372" spans="1:22" x14ac:dyDescent="0.25">
      <c r="A4372">
        <v>382</v>
      </c>
      <c r="B4372">
        <v>8</v>
      </c>
      <c r="C4372">
        <v>8</v>
      </c>
      <c r="D4372">
        <v>2</v>
      </c>
      <c r="E4372">
        <v>5</v>
      </c>
      <c r="F4372">
        <v>0.25</v>
      </c>
      <c r="G4372">
        <v>1</v>
      </c>
      <c r="H4372">
        <v>1</v>
      </c>
      <c r="I4372">
        <v>1</v>
      </c>
      <c r="J4372">
        <v>20</v>
      </c>
      <c r="K4372">
        <v>1</v>
      </c>
      <c r="L4372">
        <v>4</v>
      </c>
      <c r="M4372">
        <v>1</v>
      </c>
      <c r="N4372">
        <v>1</v>
      </c>
      <c r="Q4372">
        <v>1</v>
      </c>
      <c r="R4372">
        <v>3</v>
      </c>
      <c r="S4372">
        <v>1000</v>
      </c>
      <c r="T4372">
        <v>8</v>
      </c>
      <c r="U4372">
        <v>8</v>
      </c>
      <c r="V4372">
        <v>1</v>
      </c>
    </row>
    <row r="4373" spans="1:22" x14ac:dyDescent="0.25">
      <c r="A4373">
        <v>436</v>
      </c>
      <c r="B4373">
        <v>2</v>
      </c>
      <c r="C4373">
        <v>2</v>
      </c>
      <c r="D4373">
        <v>1</v>
      </c>
      <c r="E4373">
        <v>5</v>
      </c>
      <c r="F4373">
        <v>0.125</v>
      </c>
      <c r="G4373">
        <v>2</v>
      </c>
      <c r="H4373">
        <v>20</v>
      </c>
      <c r="I4373">
        <v>1</v>
      </c>
      <c r="J4373">
        <v>8</v>
      </c>
      <c r="K4373">
        <v>1</v>
      </c>
      <c r="L4373">
        <v>1</v>
      </c>
      <c r="M4373">
        <v>1</v>
      </c>
      <c r="N4373">
        <v>1</v>
      </c>
      <c r="Q4373">
        <v>2</v>
      </c>
      <c r="R4373">
        <v>3</v>
      </c>
      <c r="S4373">
        <v>20000</v>
      </c>
      <c r="T4373">
        <v>2</v>
      </c>
      <c r="U4373">
        <v>2</v>
      </c>
      <c r="V4373">
        <v>1</v>
      </c>
    </row>
    <row r="4374" spans="1:22" x14ac:dyDescent="0.25">
      <c r="A4374">
        <v>436</v>
      </c>
      <c r="B4374">
        <v>6</v>
      </c>
      <c r="C4374">
        <v>6</v>
      </c>
      <c r="D4374">
        <v>2</v>
      </c>
      <c r="E4374">
        <v>5</v>
      </c>
      <c r="F4374">
        <v>0.25</v>
      </c>
      <c r="G4374">
        <v>2</v>
      </c>
      <c r="H4374">
        <v>30</v>
      </c>
      <c r="I4374">
        <v>1</v>
      </c>
      <c r="J4374">
        <v>3</v>
      </c>
      <c r="K4374">
        <v>2</v>
      </c>
      <c r="O4374">
        <v>0.5</v>
      </c>
      <c r="Q4374">
        <v>1</v>
      </c>
      <c r="R4374">
        <v>4</v>
      </c>
      <c r="S4374">
        <v>2000</v>
      </c>
      <c r="T4374">
        <v>6</v>
      </c>
      <c r="U4374">
        <v>6</v>
      </c>
      <c r="V4374">
        <v>2</v>
      </c>
    </row>
    <row r="4375" spans="1:22" x14ac:dyDescent="0.25">
      <c r="A4375">
        <v>436</v>
      </c>
      <c r="B4375">
        <v>1</v>
      </c>
      <c r="C4375">
        <v>1</v>
      </c>
      <c r="D4375">
        <v>2</v>
      </c>
      <c r="E4375">
        <v>5</v>
      </c>
      <c r="F4375">
        <v>0.25</v>
      </c>
      <c r="G4375">
        <v>4</v>
      </c>
      <c r="H4375">
        <v>20</v>
      </c>
      <c r="I4375">
        <v>1</v>
      </c>
      <c r="J4375">
        <v>8</v>
      </c>
      <c r="K4375">
        <v>1</v>
      </c>
      <c r="L4375">
        <v>1</v>
      </c>
      <c r="M4375">
        <v>1</v>
      </c>
      <c r="N4375">
        <v>1</v>
      </c>
      <c r="Q4375">
        <v>2</v>
      </c>
      <c r="R4375">
        <v>3</v>
      </c>
      <c r="S4375">
        <v>20000</v>
      </c>
      <c r="T4375">
        <v>1</v>
      </c>
      <c r="U4375">
        <v>1</v>
      </c>
      <c r="V4375">
        <v>1</v>
      </c>
    </row>
    <row r="4376" spans="1:22" x14ac:dyDescent="0.25">
      <c r="A4376">
        <v>436</v>
      </c>
      <c r="B4376">
        <v>4</v>
      </c>
      <c r="C4376">
        <v>4</v>
      </c>
      <c r="D4376">
        <v>4</v>
      </c>
      <c r="E4376">
        <v>5</v>
      </c>
      <c r="F4376">
        <v>0.5</v>
      </c>
      <c r="G4376">
        <v>4</v>
      </c>
      <c r="H4376">
        <v>30</v>
      </c>
      <c r="I4376">
        <v>1</v>
      </c>
      <c r="J4376">
        <v>8</v>
      </c>
      <c r="K4376">
        <v>1</v>
      </c>
      <c r="L4376">
        <v>1</v>
      </c>
      <c r="M4376">
        <v>1</v>
      </c>
      <c r="N4376">
        <v>1</v>
      </c>
      <c r="Q4376">
        <v>1</v>
      </c>
      <c r="R4376">
        <v>3</v>
      </c>
      <c r="S4376">
        <v>2000</v>
      </c>
      <c r="T4376">
        <v>4</v>
      </c>
      <c r="U4376">
        <v>4</v>
      </c>
      <c r="V4376">
        <v>1</v>
      </c>
    </row>
    <row r="4377" spans="1:22" x14ac:dyDescent="0.25">
      <c r="A4377">
        <v>436</v>
      </c>
      <c r="B4377">
        <v>5</v>
      </c>
      <c r="C4377">
        <v>5</v>
      </c>
      <c r="D4377">
        <v>2</v>
      </c>
      <c r="E4377">
        <v>5</v>
      </c>
      <c r="F4377">
        <v>0.25</v>
      </c>
      <c r="G4377">
        <v>4</v>
      </c>
      <c r="H4377">
        <v>30</v>
      </c>
      <c r="I4377">
        <v>1</v>
      </c>
      <c r="J4377">
        <v>8</v>
      </c>
      <c r="K4377">
        <v>1</v>
      </c>
      <c r="L4377">
        <v>1</v>
      </c>
      <c r="M4377">
        <v>1</v>
      </c>
      <c r="N4377">
        <v>1</v>
      </c>
      <c r="Q4377">
        <v>1</v>
      </c>
      <c r="R4377">
        <v>3</v>
      </c>
      <c r="S4377">
        <v>1000</v>
      </c>
      <c r="T4377">
        <v>5</v>
      </c>
      <c r="U4377">
        <v>5</v>
      </c>
      <c r="V4377">
        <v>1</v>
      </c>
    </row>
    <row r="4378" spans="1:22" x14ac:dyDescent="0.25">
      <c r="A4378">
        <v>436</v>
      </c>
      <c r="B4378">
        <v>3</v>
      </c>
      <c r="C4378">
        <v>3</v>
      </c>
      <c r="D4378">
        <v>1</v>
      </c>
      <c r="E4378">
        <v>5</v>
      </c>
      <c r="F4378">
        <v>0.125</v>
      </c>
      <c r="G4378">
        <v>2</v>
      </c>
      <c r="H4378">
        <v>20</v>
      </c>
      <c r="I4378">
        <v>1</v>
      </c>
      <c r="J4378">
        <v>5</v>
      </c>
      <c r="K4378">
        <v>2</v>
      </c>
      <c r="O4378">
        <v>0.5</v>
      </c>
      <c r="Q4378">
        <v>2</v>
      </c>
      <c r="R4378">
        <v>4</v>
      </c>
      <c r="S4378">
        <v>20000</v>
      </c>
      <c r="T4378">
        <v>3</v>
      </c>
      <c r="U4378">
        <v>3</v>
      </c>
      <c r="V4378">
        <v>1</v>
      </c>
    </row>
    <row r="4379" spans="1:22" x14ac:dyDescent="0.25">
      <c r="A4379">
        <v>407</v>
      </c>
      <c r="B4379">
        <v>3</v>
      </c>
      <c r="C4379">
        <v>3</v>
      </c>
      <c r="D4379">
        <v>5</v>
      </c>
      <c r="E4379">
        <v>5</v>
      </c>
      <c r="F4379">
        <v>0.625</v>
      </c>
      <c r="G4379">
        <v>2</v>
      </c>
      <c r="H4379">
        <v>6</v>
      </c>
      <c r="I4379">
        <v>1</v>
      </c>
      <c r="J4379">
        <v>25</v>
      </c>
      <c r="K4379">
        <v>1</v>
      </c>
      <c r="L4379">
        <v>2</v>
      </c>
      <c r="M4379">
        <v>3</v>
      </c>
      <c r="N4379">
        <v>3</v>
      </c>
      <c r="O4379">
        <v>0.5</v>
      </c>
      <c r="Q4379">
        <v>1</v>
      </c>
      <c r="R4379">
        <v>3</v>
      </c>
      <c r="S4379">
        <v>3000</v>
      </c>
      <c r="T4379">
        <v>3</v>
      </c>
      <c r="U4379">
        <v>3</v>
      </c>
      <c r="V4379">
        <v>1</v>
      </c>
    </row>
    <row r="4380" spans="1:22" x14ac:dyDescent="0.25">
      <c r="A4380">
        <v>407</v>
      </c>
      <c r="B4380">
        <v>1</v>
      </c>
      <c r="C4380">
        <v>1</v>
      </c>
      <c r="D4380">
        <v>2</v>
      </c>
      <c r="E4380">
        <v>5</v>
      </c>
      <c r="F4380">
        <v>0.25</v>
      </c>
      <c r="G4380">
        <v>1</v>
      </c>
      <c r="H4380">
        <v>5</v>
      </c>
      <c r="I4380">
        <v>1</v>
      </c>
      <c r="J4380">
        <v>6</v>
      </c>
      <c r="K4380">
        <v>1</v>
      </c>
      <c r="L4380">
        <v>1</v>
      </c>
      <c r="M4380">
        <v>1</v>
      </c>
      <c r="N4380">
        <v>1</v>
      </c>
      <c r="Q4380">
        <v>2</v>
      </c>
      <c r="R4380">
        <v>3</v>
      </c>
      <c r="S4380">
        <v>5000</v>
      </c>
      <c r="T4380">
        <v>1</v>
      </c>
      <c r="U4380">
        <v>1</v>
      </c>
      <c r="V4380">
        <v>1</v>
      </c>
    </row>
    <row r="4381" spans="1:22" x14ac:dyDescent="0.25">
      <c r="A4381">
        <v>407</v>
      </c>
      <c r="B4381">
        <v>5</v>
      </c>
      <c r="C4381">
        <v>5</v>
      </c>
      <c r="D4381">
        <v>0.5</v>
      </c>
      <c r="E4381">
        <v>5</v>
      </c>
      <c r="F4381">
        <v>6.25E-2</v>
      </c>
      <c r="G4381">
        <v>2</v>
      </c>
      <c r="H4381">
        <v>7</v>
      </c>
      <c r="I4381">
        <v>2</v>
      </c>
      <c r="J4381">
        <v>6</v>
      </c>
      <c r="K4381">
        <v>1</v>
      </c>
      <c r="L4381">
        <v>1</v>
      </c>
      <c r="M4381">
        <v>1</v>
      </c>
      <c r="N4381">
        <v>1</v>
      </c>
      <c r="Q4381">
        <v>1</v>
      </c>
      <c r="R4381">
        <v>3</v>
      </c>
      <c r="S4381">
        <v>2000</v>
      </c>
      <c r="T4381">
        <v>5</v>
      </c>
      <c r="U4381">
        <v>5</v>
      </c>
      <c r="V4381">
        <v>1</v>
      </c>
    </row>
    <row r="4382" spans="1:22" x14ac:dyDescent="0.25">
      <c r="A4382">
        <v>407</v>
      </c>
      <c r="B4382">
        <v>4</v>
      </c>
      <c r="C4382">
        <v>4</v>
      </c>
      <c r="D4382">
        <v>2</v>
      </c>
      <c r="E4382">
        <v>5</v>
      </c>
      <c r="F4382">
        <v>0.25</v>
      </c>
      <c r="G4382">
        <v>3</v>
      </c>
      <c r="H4382">
        <v>2</v>
      </c>
      <c r="I4382">
        <v>1</v>
      </c>
      <c r="J4382">
        <v>6</v>
      </c>
      <c r="K4382">
        <v>1</v>
      </c>
      <c r="L4382">
        <v>1</v>
      </c>
      <c r="M4382">
        <v>1</v>
      </c>
      <c r="N4382">
        <v>1</v>
      </c>
      <c r="Q4382">
        <v>1</v>
      </c>
      <c r="R4382">
        <v>3</v>
      </c>
      <c r="S4382">
        <v>1600</v>
      </c>
      <c r="T4382">
        <v>4</v>
      </c>
      <c r="U4382">
        <v>4</v>
      </c>
      <c r="V4382">
        <v>1</v>
      </c>
    </row>
    <row r="4383" spans="1:22" x14ac:dyDescent="0.25">
      <c r="A4383">
        <v>407</v>
      </c>
      <c r="B4383">
        <v>6</v>
      </c>
      <c r="C4383">
        <v>6</v>
      </c>
      <c r="D4383">
        <v>2</v>
      </c>
      <c r="E4383">
        <v>5</v>
      </c>
      <c r="F4383">
        <v>0.25</v>
      </c>
      <c r="G4383">
        <v>2</v>
      </c>
      <c r="H4383">
        <v>10</v>
      </c>
      <c r="I4383">
        <v>1</v>
      </c>
      <c r="J4383">
        <v>20</v>
      </c>
      <c r="K4383">
        <v>1</v>
      </c>
      <c r="L4383">
        <v>1</v>
      </c>
      <c r="M4383">
        <v>1</v>
      </c>
      <c r="N4383">
        <v>1</v>
      </c>
      <c r="Q4383">
        <v>4</v>
      </c>
      <c r="R4383">
        <v>3</v>
      </c>
      <c r="S4383">
        <v>2000</v>
      </c>
      <c r="T4383">
        <v>6</v>
      </c>
      <c r="U4383">
        <v>6</v>
      </c>
      <c r="V4383">
        <v>2</v>
      </c>
    </row>
    <row r="4384" spans="1:22" x14ac:dyDescent="0.25">
      <c r="A4384">
        <v>407</v>
      </c>
      <c r="B4384">
        <v>2</v>
      </c>
      <c r="C4384">
        <v>2</v>
      </c>
      <c r="D4384">
        <v>2</v>
      </c>
      <c r="E4384">
        <v>5</v>
      </c>
      <c r="F4384">
        <v>0.25</v>
      </c>
      <c r="G4384">
        <v>1</v>
      </c>
      <c r="H4384">
        <v>7</v>
      </c>
      <c r="I4384">
        <v>1</v>
      </c>
      <c r="J4384">
        <v>10</v>
      </c>
      <c r="K4384">
        <v>1</v>
      </c>
      <c r="L4384">
        <v>2</v>
      </c>
      <c r="M4384">
        <v>3</v>
      </c>
      <c r="N4384">
        <v>3</v>
      </c>
      <c r="O4384">
        <v>0.5</v>
      </c>
      <c r="Q4384">
        <v>2</v>
      </c>
      <c r="R4384">
        <v>3</v>
      </c>
      <c r="S4384">
        <v>5000</v>
      </c>
      <c r="T4384">
        <v>2</v>
      </c>
      <c r="U4384">
        <v>2</v>
      </c>
      <c r="V4384">
        <v>1</v>
      </c>
    </row>
    <row r="4385" spans="1:22" x14ac:dyDescent="0.25">
      <c r="A4385">
        <v>415</v>
      </c>
      <c r="B4385">
        <v>3</v>
      </c>
      <c r="C4385">
        <v>3</v>
      </c>
      <c r="D4385">
        <v>0.5</v>
      </c>
      <c r="E4385">
        <v>5</v>
      </c>
      <c r="F4385">
        <v>6.25E-2</v>
      </c>
      <c r="G4385">
        <v>2</v>
      </c>
      <c r="H4385">
        <v>5</v>
      </c>
      <c r="I4385">
        <v>1</v>
      </c>
      <c r="J4385">
        <v>40</v>
      </c>
      <c r="K4385">
        <v>1</v>
      </c>
      <c r="L4385">
        <v>4</v>
      </c>
      <c r="M4385">
        <v>1</v>
      </c>
      <c r="N4385">
        <v>1</v>
      </c>
      <c r="Q4385">
        <v>2</v>
      </c>
      <c r="R4385">
        <v>2</v>
      </c>
      <c r="S4385">
        <v>250</v>
      </c>
      <c r="T4385">
        <v>3</v>
      </c>
      <c r="U4385">
        <v>3</v>
      </c>
      <c r="V4385">
        <v>1</v>
      </c>
    </row>
    <row r="4386" spans="1:22" x14ac:dyDescent="0.25">
      <c r="A4386">
        <v>415</v>
      </c>
      <c r="B4386">
        <v>5</v>
      </c>
      <c r="C4386">
        <v>5</v>
      </c>
      <c r="D4386">
        <v>2</v>
      </c>
      <c r="E4386">
        <v>5</v>
      </c>
      <c r="F4386">
        <v>0.25</v>
      </c>
      <c r="G4386">
        <v>3</v>
      </c>
      <c r="H4386">
        <v>10</v>
      </c>
      <c r="I4386">
        <v>1</v>
      </c>
      <c r="J4386">
        <v>40</v>
      </c>
      <c r="K4386">
        <v>1</v>
      </c>
      <c r="L4386">
        <v>4</v>
      </c>
      <c r="M4386">
        <v>1</v>
      </c>
      <c r="N4386">
        <v>1</v>
      </c>
      <c r="Q4386">
        <v>6</v>
      </c>
      <c r="R4386">
        <v>2</v>
      </c>
      <c r="S4386">
        <v>200</v>
      </c>
      <c r="T4386">
        <v>5</v>
      </c>
      <c r="U4386">
        <v>5</v>
      </c>
      <c r="V4386">
        <v>1</v>
      </c>
    </row>
    <row r="4387" spans="1:22" x14ac:dyDescent="0.25">
      <c r="A4387">
        <v>415</v>
      </c>
      <c r="B4387">
        <v>4</v>
      </c>
      <c r="C4387">
        <v>4</v>
      </c>
      <c r="D4387">
        <v>0.5</v>
      </c>
      <c r="E4387">
        <v>5</v>
      </c>
      <c r="F4387">
        <v>6.25E-2</v>
      </c>
      <c r="G4387">
        <v>2</v>
      </c>
      <c r="H4387">
        <v>5</v>
      </c>
      <c r="I4387">
        <v>1</v>
      </c>
      <c r="J4387">
        <v>40</v>
      </c>
      <c r="K4387">
        <v>1</v>
      </c>
      <c r="L4387">
        <v>4</v>
      </c>
      <c r="M4387">
        <v>1</v>
      </c>
      <c r="N4387">
        <v>1</v>
      </c>
      <c r="Q4387">
        <v>2</v>
      </c>
      <c r="R4387">
        <v>2</v>
      </c>
      <c r="S4387">
        <v>250</v>
      </c>
      <c r="T4387">
        <v>4</v>
      </c>
      <c r="U4387">
        <v>4</v>
      </c>
      <c r="V4387">
        <v>1</v>
      </c>
    </row>
    <row r="4388" spans="1:22" x14ac:dyDescent="0.25">
      <c r="A4388">
        <v>415</v>
      </c>
      <c r="B4388">
        <v>6</v>
      </c>
      <c r="C4388">
        <v>6</v>
      </c>
      <c r="D4388">
        <v>1</v>
      </c>
      <c r="E4388">
        <v>5</v>
      </c>
      <c r="F4388">
        <v>0.125</v>
      </c>
      <c r="G4388">
        <v>3</v>
      </c>
      <c r="H4388">
        <v>10</v>
      </c>
      <c r="I4388">
        <v>1</v>
      </c>
      <c r="J4388">
        <v>40</v>
      </c>
      <c r="K4388">
        <v>1</v>
      </c>
      <c r="L4388">
        <v>4</v>
      </c>
      <c r="M4388">
        <v>3</v>
      </c>
      <c r="N4388">
        <v>3</v>
      </c>
      <c r="O4388">
        <v>0.5</v>
      </c>
      <c r="Q4388">
        <v>1</v>
      </c>
      <c r="R4388">
        <v>2</v>
      </c>
      <c r="S4388">
        <v>100</v>
      </c>
      <c r="T4388">
        <v>6</v>
      </c>
      <c r="U4388">
        <v>6</v>
      </c>
      <c r="V4388">
        <v>1</v>
      </c>
    </row>
    <row r="4389" spans="1:22" x14ac:dyDescent="0.25">
      <c r="A4389">
        <v>415</v>
      </c>
      <c r="B4389">
        <v>7</v>
      </c>
      <c r="C4389">
        <v>7</v>
      </c>
      <c r="D4389">
        <v>2</v>
      </c>
      <c r="E4389">
        <v>5</v>
      </c>
      <c r="F4389">
        <v>0.25</v>
      </c>
      <c r="G4389">
        <v>3</v>
      </c>
      <c r="H4389">
        <v>0</v>
      </c>
      <c r="I4389">
        <v>1</v>
      </c>
      <c r="J4389">
        <v>40</v>
      </c>
      <c r="K4389">
        <v>1</v>
      </c>
      <c r="L4389">
        <v>4</v>
      </c>
      <c r="M4389">
        <v>3</v>
      </c>
      <c r="N4389">
        <v>3</v>
      </c>
      <c r="O4389">
        <v>0.5</v>
      </c>
      <c r="Q4389">
        <v>1</v>
      </c>
      <c r="R4389">
        <v>2</v>
      </c>
      <c r="S4389">
        <v>400</v>
      </c>
      <c r="T4389">
        <v>7</v>
      </c>
      <c r="U4389">
        <v>7</v>
      </c>
      <c r="V4389">
        <v>2</v>
      </c>
    </row>
    <row r="4390" spans="1:22" x14ac:dyDescent="0.25">
      <c r="A4390">
        <v>415</v>
      </c>
      <c r="B4390">
        <v>1</v>
      </c>
      <c r="C4390">
        <v>1</v>
      </c>
      <c r="D4390">
        <v>1</v>
      </c>
      <c r="E4390">
        <v>5</v>
      </c>
      <c r="F4390">
        <v>0.125</v>
      </c>
      <c r="G4390">
        <v>2</v>
      </c>
      <c r="H4390">
        <v>10</v>
      </c>
      <c r="I4390">
        <v>1</v>
      </c>
      <c r="J4390">
        <v>40</v>
      </c>
      <c r="K4390">
        <v>1</v>
      </c>
      <c r="L4390">
        <v>4</v>
      </c>
      <c r="M4390">
        <v>1</v>
      </c>
      <c r="N4390">
        <v>1</v>
      </c>
      <c r="Q4390">
        <v>2</v>
      </c>
      <c r="R4390">
        <v>2</v>
      </c>
      <c r="S4390">
        <v>500</v>
      </c>
      <c r="T4390">
        <v>1</v>
      </c>
      <c r="U4390">
        <v>1</v>
      </c>
      <c r="V4390">
        <v>1</v>
      </c>
    </row>
    <row r="4391" spans="1:22" x14ac:dyDescent="0.25">
      <c r="A4391">
        <v>415</v>
      </c>
      <c r="B4391">
        <v>2</v>
      </c>
      <c r="C4391">
        <v>2</v>
      </c>
      <c r="D4391">
        <v>1</v>
      </c>
      <c r="E4391">
        <v>5</v>
      </c>
      <c r="F4391">
        <v>0.125</v>
      </c>
      <c r="G4391">
        <v>2</v>
      </c>
      <c r="H4391">
        <v>10</v>
      </c>
      <c r="I4391">
        <v>1</v>
      </c>
      <c r="J4391">
        <v>40</v>
      </c>
      <c r="K4391">
        <v>1</v>
      </c>
      <c r="L4391">
        <v>4</v>
      </c>
      <c r="M4391">
        <v>3</v>
      </c>
      <c r="N4391">
        <v>3</v>
      </c>
      <c r="O4391">
        <v>0.5</v>
      </c>
      <c r="Q4391">
        <v>2</v>
      </c>
      <c r="R4391">
        <v>2</v>
      </c>
      <c r="S4391">
        <v>500</v>
      </c>
      <c r="T4391">
        <v>2</v>
      </c>
      <c r="U4391">
        <v>2</v>
      </c>
      <c r="V4391">
        <v>1</v>
      </c>
    </row>
    <row r="4392" spans="1:22" x14ac:dyDescent="0.25">
      <c r="A4392">
        <v>799</v>
      </c>
      <c r="B4392">
        <v>3</v>
      </c>
      <c r="C4392">
        <v>3</v>
      </c>
      <c r="D4392">
        <v>5</v>
      </c>
      <c r="E4392">
        <v>5</v>
      </c>
      <c r="F4392">
        <v>0.625</v>
      </c>
      <c r="G4392">
        <v>4</v>
      </c>
      <c r="H4392">
        <v>15</v>
      </c>
      <c r="I4392">
        <v>1</v>
      </c>
      <c r="J4392">
        <v>6</v>
      </c>
      <c r="K4392">
        <v>1</v>
      </c>
      <c r="L4392">
        <v>1</v>
      </c>
      <c r="M4392">
        <v>1</v>
      </c>
      <c r="N4392">
        <v>1</v>
      </c>
      <c r="Q4392">
        <v>1</v>
      </c>
      <c r="R4392">
        <v>1</v>
      </c>
      <c r="S4392">
        <v>1000</v>
      </c>
      <c r="T4392">
        <v>3</v>
      </c>
      <c r="U4392">
        <v>3</v>
      </c>
      <c r="V4392">
        <v>1</v>
      </c>
    </row>
    <row r="4393" spans="1:22" x14ac:dyDescent="0.25">
      <c r="A4393">
        <v>799</v>
      </c>
      <c r="B4393">
        <v>4</v>
      </c>
      <c r="C4393">
        <v>4</v>
      </c>
      <c r="D4393">
        <v>4</v>
      </c>
      <c r="E4393">
        <v>5</v>
      </c>
      <c r="F4393">
        <v>0.5</v>
      </c>
      <c r="G4393">
        <v>2</v>
      </c>
      <c r="H4393">
        <v>1</v>
      </c>
      <c r="I4393">
        <v>1</v>
      </c>
      <c r="J4393">
        <v>10</v>
      </c>
      <c r="K4393">
        <v>1</v>
      </c>
      <c r="L4393">
        <v>1</v>
      </c>
      <c r="M4393">
        <v>1</v>
      </c>
      <c r="N4393">
        <v>1</v>
      </c>
      <c r="Q4393">
        <v>1</v>
      </c>
      <c r="R4393">
        <v>1</v>
      </c>
      <c r="S4393">
        <v>1500</v>
      </c>
      <c r="T4393">
        <v>4</v>
      </c>
      <c r="U4393">
        <v>4</v>
      </c>
      <c r="V4393">
        <v>2</v>
      </c>
    </row>
    <row r="4394" spans="1:22" x14ac:dyDescent="0.25">
      <c r="A4394">
        <v>799</v>
      </c>
      <c r="B4394">
        <v>2</v>
      </c>
      <c r="C4394">
        <v>2</v>
      </c>
      <c r="D4394">
        <v>1</v>
      </c>
      <c r="E4394">
        <v>5</v>
      </c>
      <c r="F4394">
        <v>0.125</v>
      </c>
      <c r="G4394">
        <v>4</v>
      </c>
      <c r="H4394">
        <v>15</v>
      </c>
      <c r="I4394">
        <v>1</v>
      </c>
      <c r="J4394">
        <v>20</v>
      </c>
      <c r="K4394">
        <v>1</v>
      </c>
      <c r="L4394">
        <v>1</v>
      </c>
      <c r="M4394">
        <v>1</v>
      </c>
      <c r="N4394">
        <v>1</v>
      </c>
      <c r="Q4394">
        <v>2</v>
      </c>
      <c r="R4394">
        <v>1</v>
      </c>
      <c r="S4394">
        <v>2000</v>
      </c>
      <c r="T4394">
        <v>2</v>
      </c>
      <c r="U4394">
        <v>2</v>
      </c>
      <c r="V4394">
        <v>1</v>
      </c>
    </row>
    <row r="4395" spans="1:22" x14ac:dyDescent="0.25">
      <c r="A4395">
        <v>799</v>
      </c>
      <c r="B4395">
        <v>1</v>
      </c>
      <c r="C4395">
        <v>1</v>
      </c>
      <c r="D4395">
        <v>1</v>
      </c>
      <c r="E4395">
        <v>5</v>
      </c>
      <c r="F4395">
        <v>0.125</v>
      </c>
      <c r="G4395">
        <v>3</v>
      </c>
      <c r="H4395">
        <v>3</v>
      </c>
      <c r="I4395">
        <v>1</v>
      </c>
      <c r="J4395">
        <v>20</v>
      </c>
      <c r="K4395">
        <v>1</v>
      </c>
      <c r="L4395">
        <v>1</v>
      </c>
      <c r="M4395">
        <v>1</v>
      </c>
      <c r="N4395">
        <v>1</v>
      </c>
      <c r="Q4395">
        <v>2</v>
      </c>
      <c r="R4395">
        <v>1</v>
      </c>
      <c r="S4395">
        <v>2000</v>
      </c>
      <c r="T4395">
        <v>1</v>
      </c>
      <c r="U4395">
        <v>1</v>
      </c>
      <c r="V4395">
        <v>1</v>
      </c>
    </row>
    <row r="4396" spans="1:22" x14ac:dyDescent="0.25">
      <c r="A4396">
        <v>380</v>
      </c>
      <c r="B4396">
        <v>5</v>
      </c>
      <c r="C4396">
        <v>5</v>
      </c>
      <c r="D4396">
        <v>4</v>
      </c>
      <c r="E4396">
        <v>5</v>
      </c>
      <c r="F4396">
        <v>0.5</v>
      </c>
      <c r="G4396">
        <v>3</v>
      </c>
      <c r="H4396">
        <v>10</v>
      </c>
      <c r="I4396">
        <v>1</v>
      </c>
      <c r="J4396">
        <v>30</v>
      </c>
      <c r="K4396">
        <v>1</v>
      </c>
      <c r="L4396">
        <v>1</v>
      </c>
      <c r="M4396">
        <v>1</v>
      </c>
      <c r="N4396">
        <v>1</v>
      </c>
      <c r="Q4396">
        <v>1</v>
      </c>
      <c r="R4396">
        <v>3</v>
      </c>
      <c r="S4396">
        <v>3000</v>
      </c>
      <c r="T4396">
        <v>5</v>
      </c>
      <c r="U4396">
        <v>5</v>
      </c>
      <c r="V4396">
        <v>1</v>
      </c>
    </row>
    <row r="4397" spans="1:22" x14ac:dyDescent="0.25">
      <c r="A4397">
        <v>380</v>
      </c>
      <c r="B4397">
        <v>1</v>
      </c>
      <c r="C4397">
        <v>1</v>
      </c>
      <c r="D4397">
        <v>2</v>
      </c>
      <c r="E4397">
        <v>5</v>
      </c>
      <c r="F4397">
        <v>0.25</v>
      </c>
      <c r="G4397">
        <v>2</v>
      </c>
      <c r="H4397">
        <v>30</v>
      </c>
      <c r="I4397">
        <v>1</v>
      </c>
      <c r="J4397">
        <v>22</v>
      </c>
      <c r="K4397">
        <v>1</v>
      </c>
      <c r="L4397">
        <v>1</v>
      </c>
      <c r="M4397">
        <v>1</v>
      </c>
      <c r="N4397">
        <v>1</v>
      </c>
      <c r="Q4397">
        <v>2</v>
      </c>
      <c r="R4397">
        <v>3</v>
      </c>
      <c r="S4397">
        <v>5000</v>
      </c>
      <c r="T4397">
        <v>1</v>
      </c>
      <c r="U4397">
        <v>1</v>
      </c>
      <c r="V4397">
        <v>1</v>
      </c>
    </row>
    <row r="4398" spans="1:22" x14ac:dyDescent="0.25">
      <c r="A4398">
        <v>380</v>
      </c>
      <c r="B4398">
        <v>4</v>
      </c>
      <c r="C4398">
        <v>4</v>
      </c>
      <c r="D4398">
        <v>2</v>
      </c>
      <c r="E4398">
        <v>5</v>
      </c>
      <c r="F4398">
        <v>0.25</v>
      </c>
      <c r="G4398">
        <v>4</v>
      </c>
      <c r="H4398">
        <v>2</v>
      </c>
      <c r="I4398">
        <v>1</v>
      </c>
      <c r="J4398">
        <v>30</v>
      </c>
      <c r="K4398">
        <v>1</v>
      </c>
      <c r="L4398">
        <v>1</v>
      </c>
      <c r="M4398">
        <v>1</v>
      </c>
      <c r="N4398">
        <v>1</v>
      </c>
      <c r="Q4398">
        <v>2</v>
      </c>
      <c r="R4398">
        <v>3</v>
      </c>
      <c r="S4398">
        <v>2000</v>
      </c>
      <c r="T4398">
        <v>4</v>
      </c>
      <c r="U4398">
        <v>4</v>
      </c>
      <c r="V4398">
        <v>1</v>
      </c>
    </row>
    <row r="4399" spans="1:22" x14ac:dyDescent="0.25">
      <c r="A4399">
        <v>380</v>
      </c>
      <c r="B4399">
        <v>6</v>
      </c>
      <c r="C4399">
        <v>6</v>
      </c>
      <c r="D4399">
        <v>2</v>
      </c>
      <c r="E4399">
        <v>5</v>
      </c>
      <c r="F4399">
        <v>0.25</v>
      </c>
      <c r="G4399">
        <v>3</v>
      </c>
      <c r="H4399">
        <v>6</v>
      </c>
      <c r="I4399">
        <v>3</v>
      </c>
      <c r="J4399">
        <v>30</v>
      </c>
      <c r="K4399">
        <v>1</v>
      </c>
      <c r="L4399">
        <v>1</v>
      </c>
      <c r="M4399">
        <v>1</v>
      </c>
      <c r="N4399">
        <v>1</v>
      </c>
      <c r="Q4399">
        <v>7</v>
      </c>
      <c r="R4399">
        <v>3</v>
      </c>
      <c r="S4399">
        <v>1000</v>
      </c>
      <c r="T4399">
        <v>6</v>
      </c>
      <c r="U4399">
        <v>6</v>
      </c>
      <c r="V4399">
        <v>2</v>
      </c>
    </row>
    <row r="4400" spans="1:22" x14ac:dyDescent="0.25">
      <c r="A4400">
        <v>380</v>
      </c>
      <c r="B4400">
        <v>2</v>
      </c>
      <c r="C4400">
        <v>2</v>
      </c>
      <c r="D4400">
        <v>2</v>
      </c>
      <c r="E4400">
        <v>5</v>
      </c>
      <c r="F4400">
        <v>0.25</v>
      </c>
      <c r="G4400">
        <v>4</v>
      </c>
      <c r="H4400">
        <v>3</v>
      </c>
      <c r="I4400">
        <v>1</v>
      </c>
      <c r="J4400">
        <v>40</v>
      </c>
      <c r="K4400">
        <v>1</v>
      </c>
      <c r="L4400">
        <v>1</v>
      </c>
      <c r="M4400">
        <v>1</v>
      </c>
      <c r="N4400">
        <v>1</v>
      </c>
      <c r="Q4400">
        <v>2</v>
      </c>
      <c r="R4400">
        <v>3</v>
      </c>
      <c r="S4400">
        <v>5000</v>
      </c>
      <c r="T4400">
        <v>2</v>
      </c>
      <c r="U4400">
        <v>2</v>
      </c>
      <c r="V4400">
        <v>1</v>
      </c>
    </row>
    <row r="4401" spans="1:22" x14ac:dyDescent="0.25">
      <c r="A4401">
        <v>380</v>
      </c>
      <c r="B4401">
        <v>3</v>
      </c>
      <c r="C4401">
        <v>3</v>
      </c>
      <c r="D4401">
        <v>4</v>
      </c>
      <c r="E4401">
        <v>5</v>
      </c>
      <c r="F4401">
        <v>0.5</v>
      </c>
      <c r="G4401">
        <v>4</v>
      </c>
      <c r="H4401">
        <v>20</v>
      </c>
      <c r="I4401">
        <v>1</v>
      </c>
      <c r="J4401">
        <v>16</v>
      </c>
      <c r="K4401">
        <v>2</v>
      </c>
      <c r="O4401">
        <v>0.5</v>
      </c>
      <c r="Q4401">
        <v>2</v>
      </c>
      <c r="R4401">
        <v>3</v>
      </c>
      <c r="S4401">
        <v>10000</v>
      </c>
      <c r="T4401">
        <v>3</v>
      </c>
      <c r="U4401">
        <v>3</v>
      </c>
      <c r="V4401">
        <v>1</v>
      </c>
    </row>
    <row r="4402" spans="1:22" x14ac:dyDescent="0.25">
      <c r="A4402">
        <v>333</v>
      </c>
      <c r="B4402">
        <v>3</v>
      </c>
      <c r="C4402">
        <v>3</v>
      </c>
      <c r="D4402">
        <v>1</v>
      </c>
      <c r="E4402">
        <v>5</v>
      </c>
      <c r="F4402">
        <v>0.125</v>
      </c>
      <c r="G4402">
        <v>2</v>
      </c>
      <c r="H4402">
        <v>5</v>
      </c>
      <c r="I4402">
        <v>1</v>
      </c>
      <c r="J4402">
        <v>17</v>
      </c>
      <c r="K4402">
        <v>1</v>
      </c>
      <c r="L4402">
        <v>1</v>
      </c>
      <c r="M4402">
        <v>1</v>
      </c>
      <c r="N4402">
        <v>1</v>
      </c>
      <c r="Q4402">
        <v>2</v>
      </c>
      <c r="R4402">
        <v>1</v>
      </c>
      <c r="S4402">
        <v>15000</v>
      </c>
      <c r="T4402">
        <v>3</v>
      </c>
      <c r="U4402">
        <v>3</v>
      </c>
      <c r="V4402">
        <v>1</v>
      </c>
    </row>
    <row r="4403" spans="1:22" x14ac:dyDescent="0.25">
      <c r="A4403">
        <v>333</v>
      </c>
      <c r="B4403">
        <v>5</v>
      </c>
      <c r="C4403">
        <v>5</v>
      </c>
      <c r="D4403">
        <v>8</v>
      </c>
      <c r="E4403">
        <v>5</v>
      </c>
      <c r="F4403">
        <v>1</v>
      </c>
      <c r="G4403">
        <v>2</v>
      </c>
      <c r="H4403">
        <v>3</v>
      </c>
      <c r="I4403">
        <v>1</v>
      </c>
      <c r="J4403">
        <v>39</v>
      </c>
      <c r="K4403">
        <v>1</v>
      </c>
      <c r="L4403">
        <v>1</v>
      </c>
      <c r="M4403">
        <v>1</v>
      </c>
      <c r="N4403">
        <v>1</v>
      </c>
      <c r="Q4403">
        <v>1</v>
      </c>
      <c r="R4403">
        <v>1</v>
      </c>
      <c r="S4403">
        <v>8000</v>
      </c>
      <c r="T4403">
        <v>5</v>
      </c>
      <c r="U4403">
        <v>5</v>
      </c>
      <c r="V4403">
        <v>1</v>
      </c>
    </row>
    <row r="4404" spans="1:22" x14ac:dyDescent="0.25">
      <c r="A4404">
        <v>333</v>
      </c>
      <c r="B4404">
        <v>6</v>
      </c>
      <c r="C4404">
        <v>6</v>
      </c>
      <c r="D4404">
        <v>4</v>
      </c>
      <c r="E4404">
        <v>5</v>
      </c>
      <c r="F4404">
        <v>0.5</v>
      </c>
      <c r="G4404">
        <v>4</v>
      </c>
      <c r="H4404">
        <v>30</v>
      </c>
      <c r="I4404">
        <v>1</v>
      </c>
      <c r="J4404">
        <v>15</v>
      </c>
      <c r="K4404">
        <v>1</v>
      </c>
      <c r="L4404">
        <v>3</v>
      </c>
      <c r="M4404">
        <v>1</v>
      </c>
      <c r="N4404">
        <v>1</v>
      </c>
      <c r="Q4404">
        <v>1</v>
      </c>
      <c r="R4404">
        <v>1</v>
      </c>
      <c r="S4404">
        <v>4000</v>
      </c>
      <c r="T4404">
        <v>6</v>
      </c>
      <c r="U4404">
        <v>6</v>
      </c>
      <c r="V4404">
        <v>2</v>
      </c>
    </row>
    <row r="4405" spans="1:22" x14ac:dyDescent="0.25">
      <c r="A4405">
        <v>333</v>
      </c>
      <c r="B4405">
        <v>1</v>
      </c>
      <c r="C4405">
        <v>1</v>
      </c>
      <c r="D4405">
        <v>2</v>
      </c>
      <c r="E4405">
        <v>5</v>
      </c>
      <c r="F4405">
        <v>0.25</v>
      </c>
      <c r="G4405">
        <v>3</v>
      </c>
      <c r="H4405">
        <v>30</v>
      </c>
      <c r="I4405">
        <v>1</v>
      </c>
      <c r="J4405">
        <v>20</v>
      </c>
      <c r="K4405">
        <v>1</v>
      </c>
      <c r="L4405">
        <v>2</v>
      </c>
      <c r="M4405">
        <v>1</v>
      </c>
      <c r="N4405">
        <v>1</v>
      </c>
      <c r="Q4405">
        <v>2</v>
      </c>
      <c r="R4405">
        <v>1</v>
      </c>
      <c r="S4405">
        <v>20000</v>
      </c>
      <c r="T4405">
        <v>1</v>
      </c>
      <c r="U4405">
        <v>1</v>
      </c>
      <c r="V4405">
        <v>1</v>
      </c>
    </row>
    <row r="4406" spans="1:22" x14ac:dyDescent="0.25">
      <c r="A4406">
        <v>333</v>
      </c>
      <c r="B4406">
        <v>4</v>
      </c>
      <c r="C4406">
        <v>4</v>
      </c>
      <c r="D4406">
        <v>12</v>
      </c>
      <c r="E4406">
        <v>5</v>
      </c>
      <c r="F4406">
        <v>1.5</v>
      </c>
      <c r="G4406">
        <v>2</v>
      </c>
      <c r="H4406">
        <v>3</v>
      </c>
      <c r="I4406">
        <v>1</v>
      </c>
      <c r="J4406">
        <v>30</v>
      </c>
      <c r="K4406">
        <v>1</v>
      </c>
      <c r="L4406">
        <v>2</v>
      </c>
      <c r="M4406">
        <v>1</v>
      </c>
      <c r="N4406">
        <v>1</v>
      </c>
      <c r="Q4406">
        <v>1</v>
      </c>
      <c r="R4406">
        <v>1</v>
      </c>
      <c r="S4406">
        <v>10000</v>
      </c>
      <c r="T4406">
        <v>4</v>
      </c>
      <c r="U4406">
        <v>4</v>
      </c>
      <c r="V4406">
        <v>1</v>
      </c>
    </row>
    <row r="4407" spans="1:22" x14ac:dyDescent="0.25">
      <c r="A4407">
        <v>333</v>
      </c>
      <c r="B4407">
        <v>2</v>
      </c>
      <c r="C4407">
        <v>2</v>
      </c>
      <c r="D4407">
        <v>3</v>
      </c>
      <c r="E4407">
        <v>5</v>
      </c>
      <c r="F4407">
        <v>0.375</v>
      </c>
      <c r="G4407">
        <v>2</v>
      </c>
      <c r="H4407">
        <v>10</v>
      </c>
      <c r="I4407">
        <v>1</v>
      </c>
      <c r="J4407">
        <v>20</v>
      </c>
      <c r="K4407">
        <v>1</v>
      </c>
      <c r="L4407">
        <v>1</v>
      </c>
      <c r="M4407">
        <v>1</v>
      </c>
      <c r="N4407">
        <v>1</v>
      </c>
      <c r="Q4407">
        <v>2</v>
      </c>
      <c r="R4407">
        <v>1</v>
      </c>
      <c r="S4407">
        <v>30000</v>
      </c>
      <c r="T4407">
        <v>2</v>
      </c>
      <c r="U4407">
        <v>2</v>
      </c>
      <c r="V4407">
        <v>1</v>
      </c>
    </row>
    <row r="4408" spans="1:22" x14ac:dyDescent="0.25">
      <c r="A4408">
        <v>439</v>
      </c>
      <c r="B4408">
        <v>1</v>
      </c>
      <c r="C4408">
        <v>1</v>
      </c>
      <c r="D4408">
        <v>2</v>
      </c>
      <c r="E4408">
        <v>5</v>
      </c>
      <c r="F4408">
        <v>0.25</v>
      </c>
      <c r="G4408">
        <v>3</v>
      </c>
      <c r="H4408">
        <v>10</v>
      </c>
      <c r="I4408">
        <v>1</v>
      </c>
      <c r="J4408">
        <v>15</v>
      </c>
      <c r="K4408">
        <v>1</v>
      </c>
      <c r="L4408">
        <v>4</v>
      </c>
      <c r="M4408">
        <v>1</v>
      </c>
      <c r="N4408">
        <v>1</v>
      </c>
      <c r="Q4408">
        <v>2</v>
      </c>
      <c r="R4408">
        <v>1</v>
      </c>
      <c r="S4408">
        <v>400</v>
      </c>
      <c r="T4408">
        <v>1</v>
      </c>
      <c r="U4408">
        <v>1</v>
      </c>
      <c r="V4408">
        <v>1</v>
      </c>
    </row>
    <row r="4409" spans="1:22" x14ac:dyDescent="0.25">
      <c r="A4409">
        <v>439</v>
      </c>
      <c r="B4409">
        <v>3</v>
      </c>
      <c r="C4409">
        <v>3</v>
      </c>
      <c r="D4409">
        <v>2</v>
      </c>
      <c r="E4409">
        <v>5</v>
      </c>
      <c r="F4409">
        <v>0.25</v>
      </c>
      <c r="G4409">
        <v>3</v>
      </c>
      <c r="H4409">
        <v>30</v>
      </c>
      <c r="I4409">
        <v>1</v>
      </c>
      <c r="J4409">
        <v>12</v>
      </c>
      <c r="K4409">
        <v>1</v>
      </c>
      <c r="L4409">
        <v>4</v>
      </c>
      <c r="M4409">
        <v>1</v>
      </c>
      <c r="N4409">
        <v>1</v>
      </c>
      <c r="Q4409">
        <v>1</v>
      </c>
      <c r="R4409">
        <v>1</v>
      </c>
      <c r="S4409">
        <v>200</v>
      </c>
      <c r="T4409">
        <v>3</v>
      </c>
      <c r="U4409">
        <v>3</v>
      </c>
      <c r="V4409">
        <v>1</v>
      </c>
    </row>
    <row r="4410" spans="1:22" x14ac:dyDescent="0.25">
      <c r="A4410">
        <v>439</v>
      </c>
      <c r="B4410">
        <v>4</v>
      </c>
      <c r="C4410">
        <v>4</v>
      </c>
      <c r="D4410">
        <v>2</v>
      </c>
      <c r="E4410">
        <v>5</v>
      </c>
      <c r="F4410">
        <v>0.25</v>
      </c>
      <c r="G4410">
        <v>2</v>
      </c>
      <c r="H4410">
        <v>5</v>
      </c>
      <c r="I4410">
        <v>1</v>
      </c>
      <c r="J4410">
        <v>12</v>
      </c>
      <c r="K4410">
        <v>2</v>
      </c>
      <c r="O4410">
        <v>0.5</v>
      </c>
      <c r="Q4410">
        <v>1</v>
      </c>
      <c r="R4410">
        <v>1</v>
      </c>
      <c r="S4410">
        <v>200</v>
      </c>
      <c r="T4410">
        <v>4</v>
      </c>
      <c r="U4410">
        <v>4</v>
      </c>
      <c r="V4410">
        <v>2</v>
      </c>
    </row>
    <row r="4411" spans="1:22" x14ac:dyDescent="0.25">
      <c r="A4411">
        <v>439</v>
      </c>
      <c r="B4411">
        <v>2</v>
      </c>
      <c r="C4411">
        <v>2</v>
      </c>
      <c r="D4411">
        <v>1</v>
      </c>
      <c r="E4411">
        <v>5</v>
      </c>
      <c r="F4411">
        <v>0.125</v>
      </c>
      <c r="G4411">
        <v>2</v>
      </c>
      <c r="H4411">
        <v>5</v>
      </c>
      <c r="I4411">
        <v>1</v>
      </c>
      <c r="J4411">
        <v>12</v>
      </c>
      <c r="K4411">
        <v>1</v>
      </c>
      <c r="L4411">
        <v>4</v>
      </c>
      <c r="M4411">
        <v>1</v>
      </c>
      <c r="N4411">
        <v>1</v>
      </c>
      <c r="Q4411">
        <v>1</v>
      </c>
      <c r="R4411">
        <v>1</v>
      </c>
      <c r="S4411">
        <v>100</v>
      </c>
      <c r="T4411">
        <v>2</v>
      </c>
      <c r="U4411">
        <v>2</v>
      </c>
      <c r="V4411">
        <v>1</v>
      </c>
    </row>
    <row r="4412" spans="1:22" x14ac:dyDescent="0.25">
      <c r="A4412">
        <v>353</v>
      </c>
      <c r="B4412">
        <v>8</v>
      </c>
      <c r="C4412">
        <v>8</v>
      </c>
      <c r="D4412">
        <v>2</v>
      </c>
      <c r="E4412">
        <v>5</v>
      </c>
      <c r="F4412">
        <v>0.25</v>
      </c>
      <c r="G4412">
        <v>3</v>
      </c>
      <c r="H4412">
        <v>12</v>
      </c>
      <c r="I4412">
        <v>1</v>
      </c>
      <c r="J4412">
        <v>23</v>
      </c>
      <c r="K4412">
        <v>1</v>
      </c>
      <c r="L4412">
        <v>2</v>
      </c>
      <c r="M4412">
        <v>1</v>
      </c>
      <c r="N4412">
        <v>1</v>
      </c>
      <c r="Q4412">
        <v>6</v>
      </c>
      <c r="R4412">
        <v>3</v>
      </c>
      <c r="S4412">
        <v>4000</v>
      </c>
      <c r="T4412">
        <v>8</v>
      </c>
      <c r="U4412">
        <v>8</v>
      </c>
      <c r="V4412">
        <v>2</v>
      </c>
    </row>
    <row r="4413" spans="1:22" x14ac:dyDescent="0.25">
      <c r="A4413">
        <v>353</v>
      </c>
      <c r="B4413">
        <v>2</v>
      </c>
      <c r="C4413">
        <v>2</v>
      </c>
      <c r="D4413">
        <v>2</v>
      </c>
      <c r="E4413">
        <v>5</v>
      </c>
      <c r="F4413">
        <v>0.25</v>
      </c>
      <c r="G4413">
        <v>3</v>
      </c>
      <c r="H4413">
        <v>7</v>
      </c>
      <c r="I4413">
        <v>1</v>
      </c>
      <c r="J4413">
        <v>23</v>
      </c>
      <c r="K4413">
        <v>1</v>
      </c>
      <c r="L4413">
        <v>4</v>
      </c>
      <c r="M4413">
        <v>1</v>
      </c>
      <c r="N4413">
        <v>1</v>
      </c>
      <c r="Q4413">
        <v>2</v>
      </c>
      <c r="R4413">
        <v>3</v>
      </c>
      <c r="S4413">
        <v>24000</v>
      </c>
      <c r="T4413">
        <v>2</v>
      </c>
      <c r="U4413">
        <v>2</v>
      </c>
      <c r="V4413">
        <v>1</v>
      </c>
    </row>
    <row r="4414" spans="1:22" x14ac:dyDescent="0.25">
      <c r="A4414">
        <v>353</v>
      </c>
      <c r="B4414">
        <v>6</v>
      </c>
      <c r="C4414">
        <v>6</v>
      </c>
      <c r="D4414">
        <v>3</v>
      </c>
      <c r="E4414">
        <v>5</v>
      </c>
      <c r="F4414">
        <v>0.375</v>
      </c>
      <c r="G4414">
        <v>3</v>
      </c>
      <c r="H4414">
        <v>12</v>
      </c>
      <c r="I4414">
        <v>1</v>
      </c>
      <c r="J4414">
        <v>28</v>
      </c>
      <c r="K4414">
        <v>1</v>
      </c>
      <c r="L4414">
        <v>2</v>
      </c>
      <c r="M4414">
        <v>1</v>
      </c>
      <c r="N4414">
        <v>1</v>
      </c>
      <c r="Q4414">
        <v>2</v>
      </c>
      <c r="R4414">
        <v>3</v>
      </c>
      <c r="S4414">
        <v>34000</v>
      </c>
      <c r="T4414">
        <v>6</v>
      </c>
      <c r="U4414">
        <v>6</v>
      </c>
      <c r="V4414">
        <v>1</v>
      </c>
    </row>
    <row r="4415" spans="1:22" x14ac:dyDescent="0.25">
      <c r="A4415">
        <v>353</v>
      </c>
      <c r="B4415">
        <v>7</v>
      </c>
      <c r="C4415">
        <v>7</v>
      </c>
      <c r="D4415">
        <v>4</v>
      </c>
      <c r="E4415">
        <v>5</v>
      </c>
      <c r="F4415">
        <v>0.5</v>
      </c>
      <c r="G4415">
        <v>3</v>
      </c>
      <c r="H4415">
        <v>1</v>
      </c>
      <c r="I4415">
        <v>1</v>
      </c>
      <c r="J4415">
        <v>23</v>
      </c>
      <c r="K4415">
        <v>1</v>
      </c>
      <c r="L4415">
        <v>4</v>
      </c>
      <c r="M4415">
        <v>1</v>
      </c>
      <c r="N4415">
        <v>1</v>
      </c>
      <c r="Q4415">
        <v>1</v>
      </c>
      <c r="R4415">
        <v>3</v>
      </c>
      <c r="S4415">
        <v>8000</v>
      </c>
      <c r="T4415">
        <v>7</v>
      </c>
      <c r="U4415">
        <v>7</v>
      </c>
      <c r="V4415">
        <v>1</v>
      </c>
    </row>
    <row r="4416" spans="1:22" x14ac:dyDescent="0.25">
      <c r="A4416">
        <v>353</v>
      </c>
      <c r="B4416">
        <v>4</v>
      </c>
      <c r="C4416">
        <v>4</v>
      </c>
      <c r="D4416">
        <v>2</v>
      </c>
      <c r="E4416">
        <v>5</v>
      </c>
      <c r="F4416">
        <v>0.25</v>
      </c>
      <c r="G4416">
        <v>3</v>
      </c>
      <c r="H4416">
        <v>8</v>
      </c>
      <c r="I4416">
        <v>1</v>
      </c>
      <c r="J4416">
        <v>23</v>
      </c>
      <c r="K4416">
        <v>1</v>
      </c>
      <c r="L4416">
        <v>4</v>
      </c>
      <c r="M4416">
        <v>1</v>
      </c>
      <c r="N4416">
        <v>1</v>
      </c>
      <c r="Q4416">
        <v>2</v>
      </c>
      <c r="R4416">
        <v>3</v>
      </c>
      <c r="S4416">
        <v>24000</v>
      </c>
      <c r="T4416">
        <v>4</v>
      </c>
      <c r="U4416">
        <v>4</v>
      </c>
      <c r="V4416">
        <v>1</v>
      </c>
    </row>
    <row r="4417" spans="1:22" x14ac:dyDescent="0.25">
      <c r="A4417">
        <v>353</v>
      </c>
      <c r="B4417">
        <v>5</v>
      </c>
      <c r="C4417">
        <v>5</v>
      </c>
      <c r="D4417">
        <v>3</v>
      </c>
      <c r="E4417">
        <v>5</v>
      </c>
      <c r="F4417">
        <v>0.375</v>
      </c>
      <c r="G4417">
        <v>3</v>
      </c>
      <c r="H4417">
        <v>12</v>
      </c>
      <c r="I4417">
        <v>1</v>
      </c>
      <c r="J4417">
        <v>28</v>
      </c>
      <c r="K4417">
        <v>1</v>
      </c>
      <c r="L4417">
        <v>2</v>
      </c>
      <c r="M4417">
        <v>1</v>
      </c>
      <c r="N4417">
        <v>1</v>
      </c>
      <c r="Q4417">
        <v>2</v>
      </c>
      <c r="R4417">
        <v>3</v>
      </c>
      <c r="S4417">
        <v>34000</v>
      </c>
      <c r="T4417">
        <v>5</v>
      </c>
      <c r="U4417">
        <v>5</v>
      </c>
      <c r="V4417">
        <v>1</v>
      </c>
    </row>
    <row r="4418" spans="1:22" x14ac:dyDescent="0.25">
      <c r="A4418">
        <v>353</v>
      </c>
      <c r="B4418">
        <v>1</v>
      </c>
      <c r="C4418">
        <v>1</v>
      </c>
      <c r="D4418">
        <v>1</v>
      </c>
      <c r="E4418">
        <v>5</v>
      </c>
      <c r="F4418">
        <v>0.125</v>
      </c>
      <c r="G4418">
        <v>3</v>
      </c>
      <c r="H4418">
        <v>5</v>
      </c>
      <c r="I4418">
        <v>1</v>
      </c>
      <c r="J4418">
        <v>23</v>
      </c>
      <c r="K4418">
        <v>1</v>
      </c>
      <c r="L4418">
        <v>4</v>
      </c>
      <c r="M4418">
        <v>1</v>
      </c>
      <c r="N4418">
        <v>1</v>
      </c>
      <c r="Q4418">
        <v>2</v>
      </c>
      <c r="R4418">
        <v>3</v>
      </c>
      <c r="S4418">
        <v>12000</v>
      </c>
      <c r="T4418">
        <v>1</v>
      </c>
      <c r="U4418">
        <v>1</v>
      </c>
      <c r="V4418">
        <v>1</v>
      </c>
    </row>
    <row r="4419" spans="1:22" x14ac:dyDescent="0.25">
      <c r="A4419">
        <v>353</v>
      </c>
      <c r="B4419">
        <v>3</v>
      </c>
      <c r="C4419">
        <v>3</v>
      </c>
      <c r="D4419">
        <v>1</v>
      </c>
      <c r="E4419">
        <v>5</v>
      </c>
      <c r="F4419">
        <v>0.125</v>
      </c>
      <c r="G4419">
        <v>3</v>
      </c>
      <c r="H4419">
        <v>7</v>
      </c>
      <c r="I4419">
        <v>1</v>
      </c>
      <c r="J4419">
        <v>23</v>
      </c>
      <c r="K4419">
        <v>1</v>
      </c>
      <c r="L4419">
        <v>4</v>
      </c>
      <c r="M4419">
        <v>1</v>
      </c>
      <c r="N4419">
        <v>1</v>
      </c>
      <c r="Q4419">
        <v>2</v>
      </c>
      <c r="R4419">
        <v>3</v>
      </c>
      <c r="S4419">
        <v>12000</v>
      </c>
      <c r="T4419">
        <v>3</v>
      </c>
      <c r="U4419">
        <v>3</v>
      </c>
      <c r="V4419">
        <v>1</v>
      </c>
    </row>
    <row r="4420" spans="1:22" x14ac:dyDescent="0.25">
      <c r="A4420">
        <v>334</v>
      </c>
      <c r="B4420">
        <v>4</v>
      </c>
      <c r="C4420">
        <v>4</v>
      </c>
      <c r="D4420">
        <v>8</v>
      </c>
      <c r="E4420">
        <v>5</v>
      </c>
      <c r="F4420">
        <v>1</v>
      </c>
      <c r="G4420">
        <v>2</v>
      </c>
      <c r="H4420">
        <v>20</v>
      </c>
      <c r="I4420">
        <v>1</v>
      </c>
      <c r="J4420">
        <v>40</v>
      </c>
      <c r="K4420">
        <v>1</v>
      </c>
      <c r="L4420">
        <v>1</v>
      </c>
      <c r="M4420">
        <v>1</v>
      </c>
      <c r="N4420">
        <v>1</v>
      </c>
      <c r="Q4420">
        <v>1</v>
      </c>
      <c r="R4420">
        <v>2</v>
      </c>
      <c r="S4420">
        <v>8000</v>
      </c>
      <c r="T4420">
        <v>4</v>
      </c>
      <c r="U4420">
        <v>4</v>
      </c>
      <c r="V4420">
        <v>2</v>
      </c>
    </row>
    <row r="4421" spans="1:22" x14ac:dyDescent="0.25">
      <c r="A4421">
        <v>334</v>
      </c>
      <c r="B4421">
        <v>2</v>
      </c>
      <c r="C4421">
        <v>2</v>
      </c>
      <c r="D4421">
        <v>2</v>
      </c>
      <c r="E4421">
        <v>5</v>
      </c>
      <c r="F4421">
        <v>0.25</v>
      </c>
      <c r="G4421">
        <v>2</v>
      </c>
      <c r="H4421">
        <v>8</v>
      </c>
      <c r="I4421">
        <v>1</v>
      </c>
      <c r="J4421">
        <v>40</v>
      </c>
      <c r="K4421">
        <v>1</v>
      </c>
      <c r="L4421">
        <v>1</v>
      </c>
      <c r="M4421">
        <v>1</v>
      </c>
      <c r="N4421">
        <v>1</v>
      </c>
      <c r="Q4421">
        <v>2</v>
      </c>
      <c r="R4421">
        <v>2</v>
      </c>
      <c r="S4421">
        <v>20000</v>
      </c>
      <c r="T4421">
        <v>2</v>
      </c>
      <c r="U4421">
        <v>2</v>
      </c>
      <c r="V4421">
        <v>1</v>
      </c>
    </row>
    <row r="4422" spans="1:22" x14ac:dyDescent="0.25">
      <c r="A4422">
        <v>334</v>
      </c>
      <c r="B4422">
        <v>1</v>
      </c>
      <c r="C4422">
        <v>1</v>
      </c>
      <c r="D4422">
        <v>4</v>
      </c>
      <c r="E4422">
        <v>5</v>
      </c>
      <c r="F4422">
        <v>0.5</v>
      </c>
      <c r="G4422">
        <v>2</v>
      </c>
      <c r="H4422">
        <v>7</v>
      </c>
      <c r="I4422">
        <v>3</v>
      </c>
      <c r="J4422">
        <v>40</v>
      </c>
      <c r="K4422">
        <v>1</v>
      </c>
      <c r="L4422">
        <v>1</v>
      </c>
      <c r="M4422">
        <v>1</v>
      </c>
      <c r="N4422">
        <v>1</v>
      </c>
      <c r="Q4422">
        <v>2</v>
      </c>
      <c r="R4422">
        <v>2</v>
      </c>
      <c r="S4422">
        <v>50000</v>
      </c>
      <c r="T4422">
        <v>1</v>
      </c>
      <c r="U4422">
        <v>1</v>
      </c>
      <c r="V4422">
        <v>1</v>
      </c>
    </row>
    <row r="4423" spans="1:22" x14ac:dyDescent="0.25">
      <c r="A4423">
        <v>334</v>
      </c>
      <c r="B4423">
        <v>3</v>
      </c>
      <c r="C4423">
        <v>3</v>
      </c>
      <c r="D4423">
        <v>2</v>
      </c>
      <c r="E4423">
        <v>5</v>
      </c>
      <c r="F4423">
        <v>0.25</v>
      </c>
      <c r="G4423">
        <v>2</v>
      </c>
      <c r="H4423">
        <v>25</v>
      </c>
      <c r="I4423">
        <v>1</v>
      </c>
      <c r="J4423">
        <v>40</v>
      </c>
      <c r="K4423">
        <v>1</v>
      </c>
      <c r="L4423">
        <v>1</v>
      </c>
      <c r="M4423">
        <v>1</v>
      </c>
      <c r="N4423">
        <v>1</v>
      </c>
      <c r="Q4423">
        <v>2</v>
      </c>
      <c r="R4423">
        <v>2</v>
      </c>
      <c r="S4423">
        <v>20000</v>
      </c>
      <c r="T4423">
        <v>3</v>
      </c>
      <c r="U4423">
        <v>3</v>
      </c>
      <c r="V4423">
        <v>1</v>
      </c>
    </row>
    <row r="4424" spans="1:22" x14ac:dyDescent="0.25">
      <c r="A4424">
        <v>683</v>
      </c>
      <c r="B4424">
        <v>3</v>
      </c>
      <c r="C4424">
        <v>3</v>
      </c>
      <c r="D4424">
        <v>2</v>
      </c>
      <c r="E4424">
        <v>5</v>
      </c>
      <c r="F4424">
        <v>0.25</v>
      </c>
      <c r="G4424">
        <v>1</v>
      </c>
      <c r="H4424">
        <v>25</v>
      </c>
      <c r="I4424">
        <v>1</v>
      </c>
      <c r="J4424">
        <v>2</v>
      </c>
      <c r="K4424">
        <v>1</v>
      </c>
      <c r="L4424">
        <v>4</v>
      </c>
      <c r="M4424">
        <v>1</v>
      </c>
      <c r="N4424">
        <v>1</v>
      </c>
      <c r="Q4424">
        <v>2</v>
      </c>
      <c r="R4424">
        <v>1</v>
      </c>
      <c r="S4424">
        <v>-88</v>
      </c>
      <c r="T4424">
        <v>3</v>
      </c>
      <c r="U4424">
        <v>3</v>
      </c>
      <c r="V4424">
        <v>2</v>
      </c>
    </row>
    <row r="4425" spans="1:22" x14ac:dyDescent="0.25">
      <c r="A4425">
        <v>683</v>
      </c>
      <c r="B4425">
        <v>2</v>
      </c>
      <c r="C4425">
        <v>2</v>
      </c>
      <c r="D4425">
        <v>2</v>
      </c>
      <c r="E4425">
        <v>5</v>
      </c>
      <c r="F4425">
        <v>0.25</v>
      </c>
      <c r="G4425">
        <v>2</v>
      </c>
      <c r="H4425">
        <v>5</v>
      </c>
      <c r="I4425">
        <v>1</v>
      </c>
      <c r="J4425">
        <v>12</v>
      </c>
      <c r="K4425">
        <v>1</v>
      </c>
      <c r="L4425">
        <v>4</v>
      </c>
      <c r="M4425">
        <v>1</v>
      </c>
      <c r="N4425">
        <v>1</v>
      </c>
      <c r="Q4425">
        <v>2</v>
      </c>
      <c r="R4425">
        <v>1</v>
      </c>
      <c r="S4425">
        <v>-88</v>
      </c>
      <c r="T4425">
        <v>2</v>
      </c>
      <c r="U4425">
        <v>2</v>
      </c>
      <c r="V4425">
        <v>1</v>
      </c>
    </row>
    <row r="4426" spans="1:22" x14ac:dyDescent="0.25">
      <c r="A4426">
        <v>683</v>
      </c>
      <c r="B4426">
        <v>1</v>
      </c>
      <c r="C4426">
        <v>1</v>
      </c>
      <c r="D4426">
        <v>4</v>
      </c>
      <c r="E4426">
        <v>5</v>
      </c>
      <c r="F4426">
        <v>0.5</v>
      </c>
      <c r="G4426">
        <v>3</v>
      </c>
      <c r="H4426">
        <v>30</v>
      </c>
      <c r="I4426">
        <v>1</v>
      </c>
      <c r="J4426">
        <v>10</v>
      </c>
      <c r="K4426">
        <v>1</v>
      </c>
      <c r="L4426">
        <v>4</v>
      </c>
      <c r="M4426">
        <v>1</v>
      </c>
      <c r="N4426">
        <v>1</v>
      </c>
      <c r="Q4426">
        <v>2</v>
      </c>
      <c r="R4426">
        <v>1</v>
      </c>
      <c r="S4426">
        <v>10000</v>
      </c>
      <c r="T4426">
        <v>1</v>
      </c>
      <c r="U4426">
        <v>1</v>
      </c>
      <c r="V4426">
        <v>1</v>
      </c>
    </row>
    <row r="4427" spans="1:22" x14ac:dyDescent="0.25">
      <c r="A4427">
        <v>851</v>
      </c>
      <c r="B4427">
        <v>4</v>
      </c>
      <c r="C4427">
        <v>4</v>
      </c>
      <c r="D4427">
        <v>2</v>
      </c>
      <c r="E4427">
        <v>5</v>
      </c>
      <c r="F4427">
        <v>0.25</v>
      </c>
      <c r="G4427">
        <v>2</v>
      </c>
      <c r="H4427">
        <v>2</v>
      </c>
      <c r="I4427">
        <v>1</v>
      </c>
      <c r="J4427">
        <v>23</v>
      </c>
      <c r="K4427">
        <v>1</v>
      </c>
      <c r="L4427">
        <v>1</v>
      </c>
      <c r="M4427">
        <v>1</v>
      </c>
      <c r="N4427">
        <v>1</v>
      </c>
      <c r="Q4427">
        <v>1</v>
      </c>
      <c r="R4427">
        <v>3</v>
      </c>
      <c r="S4427">
        <v>5000</v>
      </c>
      <c r="T4427">
        <v>4</v>
      </c>
      <c r="U4427">
        <v>4</v>
      </c>
      <c r="V4427">
        <v>2</v>
      </c>
    </row>
    <row r="4428" spans="1:22" x14ac:dyDescent="0.25">
      <c r="A4428">
        <v>851</v>
      </c>
      <c r="B4428">
        <v>1</v>
      </c>
      <c r="C4428">
        <v>1</v>
      </c>
      <c r="D4428">
        <v>1</v>
      </c>
      <c r="E4428">
        <v>5</v>
      </c>
      <c r="F4428">
        <v>0.125</v>
      </c>
      <c r="G4428">
        <v>2</v>
      </c>
      <c r="H4428">
        <v>2</v>
      </c>
      <c r="I4428">
        <v>1</v>
      </c>
      <c r="J4428">
        <v>23</v>
      </c>
      <c r="K4428">
        <v>1</v>
      </c>
      <c r="L4428">
        <v>1</v>
      </c>
      <c r="M4428">
        <v>1</v>
      </c>
      <c r="N4428">
        <v>1</v>
      </c>
      <c r="Q4428">
        <v>2</v>
      </c>
      <c r="R4428">
        <v>3</v>
      </c>
      <c r="S4428">
        <v>2000</v>
      </c>
      <c r="T4428">
        <v>1</v>
      </c>
      <c r="U4428">
        <v>1</v>
      </c>
      <c r="V4428">
        <v>1</v>
      </c>
    </row>
    <row r="4429" spans="1:22" x14ac:dyDescent="0.25">
      <c r="A4429">
        <v>851</v>
      </c>
      <c r="B4429">
        <v>3</v>
      </c>
      <c r="C4429">
        <v>3</v>
      </c>
      <c r="D4429">
        <v>1.5</v>
      </c>
      <c r="E4429">
        <v>5</v>
      </c>
      <c r="F4429">
        <v>0.1875</v>
      </c>
      <c r="G4429">
        <v>2</v>
      </c>
      <c r="H4429">
        <v>10</v>
      </c>
      <c r="I4429">
        <v>1</v>
      </c>
      <c r="J4429">
        <v>17</v>
      </c>
      <c r="K4429">
        <v>3</v>
      </c>
      <c r="P4429">
        <v>1000</v>
      </c>
      <c r="Q4429">
        <v>2</v>
      </c>
      <c r="R4429">
        <v>3</v>
      </c>
      <c r="S4429">
        <v>1000</v>
      </c>
      <c r="T4429">
        <v>3</v>
      </c>
      <c r="U4429">
        <v>3</v>
      </c>
      <c r="V4429">
        <v>1</v>
      </c>
    </row>
    <row r="4430" spans="1:22" x14ac:dyDescent="0.25">
      <c r="A4430">
        <v>851</v>
      </c>
      <c r="B4430">
        <v>2</v>
      </c>
      <c r="C4430">
        <v>2</v>
      </c>
      <c r="D4430">
        <v>1</v>
      </c>
      <c r="E4430">
        <v>5</v>
      </c>
      <c r="F4430">
        <v>0.125</v>
      </c>
      <c r="G4430">
        <v>2</v>
      </c>
      <c r="H4430">
        <v>5</v>
      </c>
      <c r="I4430">
        <v>1</v>
      </c>
      <c r="J4430">
        <v>23</v>
      </c>
      <c r="K4430">
        <v>1</v>
      </c>
      <c r="L4430">
        <v>1</v>
      </c>
      <c r="M4430">
        <v>1</v>
      </c>
      <c r="N4430">
        <v>1</v>
      </c>
      <c r="Q4430">
        <v>2</v>
      </c>
      <c r="R4430">
        <v>3</v>
      </c>
      <c r="S4430">
        <v>1500</v>
      </c>
      <c r="T4430">
        <v>2</v>
      </c>
      <c r="U4430">
        <v>2</v>
      </c>
      <c r="V4430">
        <v>1</v>
      </c>
    </row>
    <row r="4431" spans="1:22" x14ac:dyDescent="0.25">
      <c r="A4431">
        <v>648</v>
      </c>
      <c r="B4431">
        <v>4</v>
      </c>
      <c r="C4431">
        <v>4</v>
      </c>
      <c r="D4431">
        <v>1</v>
      </c>
      <c r="E4431">
        <v>5</v>
      </c>
      <c r="F4431">
        <v>0.125</v>
      </c>
      <c r="G4431">
        <v>2</v>
      </c>
      <c r="H4431">
        <v>10</v>
      </c>
      <c r="I4431">
        <v>1</v>
      </c>
      <c r="J4431">
        <v>7</v>
      </c>
      <c r="K4431">
        <v>2</v>
      </c>
      <c r="O4431">
        <v>0.5</v>
      </c>
      <c r="Q4431">
        <v>2</v>
      </c>
      <c r="R4431">
        <v>1</v>
      </c>
      <c r="S4431">
        <v>5000</v>
      </c>
      <c r="T4431">
        <v>4</v>
      </c>
      <c r="U4431">
        <v>4</v>
      </c>
      <c r="V4431">
        <v>1</v>
      </c>
    </row>
    <row r="4432" spans="1:22" x14ac:dyDescent="0.25">
      <c r="A4432">
        <v>648</v>
      </c>
      <c r="B4432">
        <v>1</v>
      </c>
      <c r="C4432">
        <v>1</v>
      </c>
      <c r="D4432">
        <v>1</v>
      </c>
      <c r="E4432">
        <v>5</v>
      </c>
      <c r="F4432">
        <v>0.125</v>
      </c>
      <c r="G4432">
        <v>2</v>
      </c>
      <c r="H4432">
        <v>15</v>
      </c>
      <c r="I4432">
        <v>1</v>
      </c>
      <c r="J4432">
        <v>35</v>
      </c>
      <c r="K4432">
        <v>1</v>
      </c>
      <c r="L4432">
        <v>1</v>
      </c>
      <c r="M4432">
        <v>1</v>
      </c>
      <c r="N4432">
        <v>1</v>
      </c>
      <c r="Q4432">
        <v>2</v>
      </c>
      <c r="R4432">
        <v>1</v>
      </c>
      <c r="S4432">
        <v>6000</v>
      </c>
      <c r="T4432">
        <v>1</v>
      </c>
      <c r="U4432">
        <v>1</v>
      </c>
      <c r="V4432">
        <v>1</v>
      </c>
    </row>
    <row r="4433" spans="1:22" x14ac:dyDescent="0.25">
      <c r="A4433">
        <v>648</v>
      </c>
      <c r="B4433">
        <v>5</v>
      </c>
      <c r="C4433">
        <v>5</v>
      </c>
      <c r="D4433">
        <v>1</v>
      </c>
      <c r="E4433">
        <v>5</v>
      </c>
      <c r="F4433">
        <v>0.125</v>
      </c>
      <c r="G4433">
        <v>2</v>
      </c>
      <c r="H4433">
        <v>10</v>
      </c>
      <c r="I4433">
        <v>1</v>
      </c>
      <c r="J4433">
        <v>12</v>
      </c>
      <c r="K4433">
        <v>2</v>
      </c>
      <c r="O4433">
        <v>0.5</v>
      </c>
      <c r="Q4433">
        <v>2</v>
      </c>
      <c r="R4433">
        <v>1</v>
      </c>
      <c r="S4433">
        <v>4000</v>
      </c>
      <c r="T4433">
        <v>5</v>
      </c>
      <c r="U4433">
        <v>5</v>
      </c>
      <c r="V4433">
        <v>1</v>
      </c>
    </row>
    <row r="4434" spans="1:22" x14ac:dyDescent="0.25">
      <c r="A4434">
        <v>648</v>
      </c>
      <c r="B4434">
        <v>7</v>
      </c>
      <c r="C4434">
        <v>7</v>
      </c>
      <c r="D4434">
        <v>2</v>
      </c>
      <c r="E4434">
        <v>5</v>
      </c>
      <c r="F4434">
        <v>0.25</v>
      </c>
      <c r="G4434">
        <v>2</v>
      </c>
      <c r="H4434">
        <v>25</v>
      </c>
      <c r="I4434">
        <v>1</v>
      </c>
      <c r="J4434">
        <v>4</v>
      </c>
      <c r="K4434">
        <v>1</v>
      </c>
      <c r="L4434">
        <v>1</v>
      </c>
      <c r="M4434">
        <v>1</v>
      </c>
      <c r="N4434">
        <v>1</v>
      </c>
      <c r="Q4434">
        <v>1</v>
      </c>
      <c r="R4434">
        <v>2</v>
      </c>
      <c r="S4434">
        <v>4000</v>
      </c>
      <c r="T4434">
        <v>7</v>
      </c>
      <c r="U4434">
        <v>7</v>
      </c>
      <c r="V4434">
        <v>2</v>
      </c>
    </row>
    <row r="4435" spans="1:22" x14ac:dyDescent="0.25">
      <c r="A4435">
        <v>648</v>
      </c>
      <c r="B4435">
        <v>2</v>
      </c>
      <c r="C4435">
        <v>2</v>
      </c>
      <c r="D4435">
        <v>1</v>
      </c>
      <c r="E4435">
        <v>5</v>
      </c>
      <c r="F4435">
        <v>0.125</v>
      </c>
      <c r="G4435">
        <v>2</v>
      </c>
      <c r="H4435">
        <v>20</v>
      </c>
      <c r="I4435">
        <v>1</v>
      </c>
      <c r="J4435">
        <v>35</v>
      </c>
      <c r="K4435">
        <v>1</v>
      </c>
      <c r="L4435">
        <v>1</v>
      </c>
      <c r="M4435">
        <v>1</v>
      </c>
      <c r="N4435">
        <v>1</v>
      </c>
      <c r="Q4435">
        <v>2</v>
      </c>
      <c r="R4435">
        <v>1</v>
      </c>
      <c r="S4435">
        <v>5000</v>
      </c>
      <c r="T4435">
        <v>2</v>
      </c>
      <c r="U4435">
        <v>2</v>
      </c>
      <c r="V4435">
        <v>1</v>
      </c>
    </row>
    <row r="4436" spans="1:22" x14ac:dyDescent="0.25">
      <c r="A4436">
        <v>648</v>
      </c>
      <c r="B4436">
        <v>6</v>
      </c>
      <c r="C4436">
        <v>6</v>
      </c>
      <c r="D4436">
        <v>1</v>
      </c>
      <c r="E4436">
        <v>5</v>
      </c>
      <c r="F4436">
        <v>0.125</v>
      </c>
      <c r="G4436">
        <v>2</v>
      </c>
      <c r="H4436">
        <v>5</v>
      </c>
      <c r="I4436">
        <v>1</v>
      </c>
      <c r="J4436">
        <v>12</v>
      </c>
      <c r="K4436">
        <v>1</v>
      </c>
      <c r="L4436">
        <v>1</v>
      </c>
      <c r="M4436">
        <v>1</v>
      </c>
      <c r="N4436">
        <v>1</v>
      </c>
      <c r="Q4436">
        <v>1</v>
      </c>
      <c r="R4436">
        <v>1</v>
      </c>
      <c r="S4436">
        <v>1000</v>
      </c>
      <c r="T4436">
        <v>6</v>
      </c>
      <c r="U4436">
        <v>6</v>
      </c>
      <c r="V4436">
        <v>1</v>
      </c>
    </row>
    <row r="4437" spans="1:22" x14ac:dyDescent="0.25">
      <c r="A4437">
        <v>648</v>
      </c>
      <c r="B4437">
        <v>3</v>
      </c>
      <c r="C4437">
        <v>3</v>
      </c>
      <c r="D4437">
        <v>1</v>
      </c>
      <c r="E4437">
        <v>5</v>
      </c>
      <c r="F4437">
        <v>0.125</v>
      </c>
      <c r="G4437">
        <v>2</v>
      </c>
      <c r="H4437">
        <v>15</v>
      </c>
      <c r="I4437">
        <v>1</v>
      </c>
      <c r="J4437">
        <v>20</v>
      </c>
      <c r="K4437">
        <v>2</v>
      </c>
      <c r="O4437">
        <v>0.5</v>
      </c>
      <c r="Q4437">
        <v>2</v>
      </c>
      <c r="R4437">
        <v>1</v>
      </c>
      <c r="S4437">
        <v>6000</v>
      </c>
      <c r="T4437">
        <v>3</v>
      </c>
      <c r="U4437">
        <v>3</v>
      </c>
      <c r="V4437">
        <v>1</v>
      </c>
    </row>
    <row r="4438" spans="1:22" x14ac:dyDescent="0.25">
      <c r="A4438">
        <v>783</v>
      </c>
      <c r="B4438">
        <v>7</v>
      </c>
      <c r="C4438">
        <v>7</v>
      </c>
      <c r="D4438">
        <v>7</v>
      </c>
      <c r="E4438">
        <v>5</v>
      </c>
      <c r="F4438">
        <v>0.875</v>
      </c>
      <c r="G4438">
        <v>2</v>
      </c>
      <c r="H4438">
        <v>40</v>
      </c>
      <c r="I4438">
        <v>1</v>
      </c>
      <c r="J4438">
        <v>7</v>
      </c>
      <c r="K4438">
        <v>2</v>
      </c>
      <c r="O4438">
        <v>0.5</v>
      </c>
      <c r="Q4438">
        <v>1</v>
      </c>
      <c r="R4438">
        <v>1</v>
      </c>
      <c r="S4438">
        <v>6000</v>
      </c>
      <c r="T4438">
        <v>7</v>
      </c>
      <c r="U4438">
        <v>7</v>
      </c>
      <c r="V4438">
        <v>1</v>
      </c>
    </row>
    <row r="4439" spans="1:22" x14ac:dyDescent="0.25">
      <c r="A4439">
        <v>783</v>
      </c>
      <c r="B4439">
        <v>2</v>
      </c>
      <c r="C4439">
        <v>2</v>
      </c>
      <c r="D4439">
        <v>2</v>
      </c>
      <c r="E4439">
        <v>5</v>
      </c>
      <c r="F4439">
        <v>0.25</v>
      </c>
      <c r="G4439">
        <v>2</v>
      </c>
      <c r="H4439">
        <v>7</v>
      </c>
      <c r="I4439">
        <v>1</v>
      </c>
      <c r="J4439">
        <v>15</v>
      </c>
      <c r="K4439">
        <v>1</v>
      </c>
      <c r="L4439">
        <v>1</v>
      </c>
      <c r="M4439">
        <v>1</v>
      </c>
      <c r="N4439">
        <v>1</v>
      </c>
      <c r="Q4439">
        <v>2</v>
      </c>
      <c r="R4439">
        <v>3</v>
      </c>
      <c r="S4439">
        <v>800</v>
      </c>
      <c r="T4439">
        <v>2</v>
      </c>
      <c r="U4439">
        <v>2</v>
      </c>
      <c r="V4439">
        <v>1</v>
      </c>
    </row>
    <row r="4440" spans="1:22" x14ac:dyDescent="0.25">
      <c r="A4440">
        <v>783</v>
      </c>
      <c r="B4440">
        <v>8</v>
      </c>
      <c r="C4440">
        <v>8</v>
      </c>
      <c r="D4440">
        <v>6</v>
      </c>
      <c r="E4440">
        <v>5</v>
      </c>
      <c r="F4440">
        <v>0.75</v>
      </c>
      <c r="G4440">
        <v>2</v>
      </c>
      <c r="H4440">
        <v>15</v>
      </c>
      <c r="I4440">
        <v>1</v>
      </c>
      <c r="J4440">
        <v>7</v>
      </c>
      <c r="K4440">
        <v>1</v>
      </c>
      <c r="L4440">
        <v>1</v>
      </c>
      <c r="M4440">
        <v>1</v>
      </c>
      <c r="N4440">
        <v>1</v>
      </c>
      <c r="Q4440">
        <v>6</v>
      </c>
      <c r="R4440">
        <v>3</v>
      </c>
      <c r="S4440">
        <v>1000</v>
      </c>
      <c r="T4440">
        <v>8</v>
      </c>
      <c r="U4440">
        <v>8</v>
      </c>
      <c r="V4440">
        <v>2</v>
      </c>
    </row>
    <row r="4441" spans="1:22" x14ac:dyDescent="0.25">
      <c r="A4441">
        <v>783</v>
      </c>
      <c r="B4441">
        <v>3</v>
      </c>
      <c r="C4441">
        <v>3</v>
      </c>
      <c r="D4441">
        <v>2</v>
      </c>
      <c r="E4441">
        <v>5</v>
      </c>
      <c r="F4441">
        <v>0.25</v>
      </c>
      <c r="G4441">
        <v>1</v>
      </c>
      <c r="H4441">
        <v>10</v>
      </c>
      <c r="I4441">
        <v>1</v>
      </c>
      <c r="J4441">
        <v>5</v>
      </c>
      <c r="K4441">
        <v>1</v>
      </c>
      <c r="L4441">
        <v>1</v>
      </c>
      <c r="M4441">
        <v>1</v>
      </c>
      <c r="N4441">
        <v>1</v>
      </c>
      <c r="Q4441">
        <v>2</v>
      </c>
      <c r="R4441">
        <v>3</v>
      </c>
      <c r="S4441">
        <v>500</v>
      </c>
      <c r="T4441">
        <v>3</v>
      </c>
      <c r="U4441">
        <v>3</v>
      </c>
      <c r="V4441">
        <v>1</v>
      </c>
    </row>
    <row r="4442" spans="1:22" x14ac:dyDescent="0.25">
      <c r="A4442">
        <v>783</v>
      </c>
      <c r="B4442">
        <v>6</v>
      </c>
      <c r="C4442">
        <v>6</v>
      </c>
      <c r="D4442">
        <v>3</v>
      </c>
      <c r="E4442">
        <v>5</v>
      </c>
      <c r="F4442">
        <v>0.375</v>
      </c>
      <c r="G4442">
        <v>2</v>
      </c>
      <c r="H4442">
        <v>2</v>
      </c>
      <c r="I4442">
        <v>1</v>
      </c>
      <c r="J4442">
        <v>10</v>
      </c>
      <c r="K4442">
        <v>2</v>
      </c>
      <c r="O4442">
        <v>0.5</v>
      </c>
      <c r="Q4442">
        <v>2</v>
      </c>
      <c r="R4442">
        <v>1</v>
      </c>
      <c r="S4442">
        <v>1500</v>
      </c>
      <c r="T4442">
        <v>6</v>
      </c>
      <c r="U4442">
        <v>6</v>
      </c>
      <c r="V4442">
        <v>1</v>
      </c>
    </row>
    <row r="4443" spans="1:22" x14ac:dyDescent="0.25">
      <c r="A4443">
        <v>783</v>
      </c>
      <c r="B4443">
        <v>1</v>
      </c>
      <c r="C4443">
        <v>1</v>
      </c>
      <c r="D4443">
        <v>3</v>
      </c>
      <c r="E4443">
        <v>5</v>
      </c>
      <c r="F4443">
        <v>0.375</v>
      </c>
      <c r="G4443">
        <v>1</v>
      </c>
      <c r="H4443">
        <v>3</v>
      </c>
      <c r="I4443">
        <v>1</v>
      </c>
      <c r="J4443">
        <v>10</v>
      </c>
      <c r="K4443">
        <v>1</v>
      </c>
      <c r="L4443">
        <v>1</v>
      </c>
      <c r="M4443">
        <v>1</v>
      </c>
      <c r="N4443">
        <v>1</v>
      </c>
      <c r="Q4443">
        <v>2</v>
      </c>
      <c r="R4443">
        <v>3</v>
      </c>
      <c r="S4443">
        <v>2000</v>
      </c>
      <c r="T4443">
        <v>1</v>
      </c>
      <c r="U4443">
        <v>1</v>
      </c>
      <c r="V4443">
        <v>1</v>
      </c>
    </row>
    <row r="4444" spans="1:22" x14ac:dyDescent="0.25">
      <c r="A4444">
        <v>783</v>
      </c>
      <c r="B4444">
        <v>4</v>
      </c>
      <c r="C4444">
        <v>4</v>
      </c>
      <c r="D4444">
        <v>1.5</v>
      </c>
      <c r="E4444">
        <v>5</v>
      </c>
      <c r="F4444">
        <v>0.1875</v>
      </c>
      <c r="G4444">
        <v>2</v>
      </c>
      <c r="H4444">
        <v>5</v>
      </c>
      <c r="I4444">
        <v>1</v>
      </c>
      <c r="J4444">
        <v>2</v>
      </c>
      <c r="K4444">
        <v>1</v>
      </c>
      <c r="L4444">
        <v>1</v>
      </c>
      <c r="M4444">
        <v>1</v>
      </c>
      <c r="N4444">
        <v>1</v>
      </c>
      <c r="Q4444">
        <v>2</v>
      </c>
      <c r="R4444">
        <v>3</v>
      </c>
      <c r="S4444">
        <v>1000</v>
      </c>
      <c r="T4444">
        <v>4</v>
      </c>
      <c r="U4444">
        <v>4</v>
      </c>
      <c r="V4444">
        <v>1</v>
      </c>
    </row>
    <row r="4445" spans="1:22" x14ac:dyDescent="0.25">
      <c r="A4445">
        <v>783</v>
      </c>
      <c r="B4445">
        <v>5</v>
      </c>
      <c r="C4445">
        <v>5</v>
      </c>
      <c r="D4445">
        <v>3</v>
      </c>
      <c r="E4445">
        <v>5</v>
      </c>
      <c r="F4445">
        <v>0.375</v>
      </c>
      <c r="G4445">
        <v>2</v>
      </c>
      <c r="H4445">
        <v>15</v>
      </c>
      <c r="I4445">
        <v>1</v>
      </c>
      <c r="J4445">
        <v>6</v>
      </c>
      <c r="K4445">
        <v>1</v>
      </c>
      <c r="L4445">
        <v>1</v>
      </c>
      <c r="M4445">
        <v>3</v>
      </c>
      <c r="N4445">
        <v>3</v>
      </c>
      <c r="O4445">
        <v>0.5</v>
      </c>
      <c r="Q4445">
        <v>2</v>
      </c>
      <c r="R4445">
        <v>3</v>
      </c>
      <c r="S4445">
        <v>2000</v>
      </c>
      <c r="T4445">
        <v>5</v>
      </c>
      <c r="U4445">
        <v>5</v>
      </c>
      <c r="V4445">
        <v>1</v>
      </c>
    </row>
    <row r="4446" spans="1:22" x14ac:dyDescent="0.25">
      <c r="A4446">
        <v>850</v>
      </c>
      <c r="B4446">
        <v>3</v>
      </c>
      <c r="C4446">
        <v>3</v>
      </c>
      <c r="D4446">
        <v>4</v>
      </c>
      <c r="E4446">
        <v>5</v>
      </c>
      <c r="F4446">
        <v>0.5</v>
      </c>
      <c r="G4446">
        <v>1</v>
      </c>
      <c r="H4446">
        <v>10</v>
      </c>
      <c r="I4446">
        <v>1</v>
      </c>
      <c r="J4446">
        <v>37</v>
      </c>
      <c r="K4446">
        <v>1</v>
      </c>
      <c r="L4446">
        <v>2</v>
      </c>
      <c r="M4446">
        <v>1</v>
      </c>
      <c r="N4446">
        <v>1</v>
      </c>
      <c r="Q4446">
        <v>2</v>
      </c>
      <c r="R4446">
        <v>3</v>
      </c>
      <c r="S4446">
        <v>80000</v>
      </c>
      <c r="T4446">
        <v>3</v>
      </c>
      <c r="U4446">
        <v>3</v>
      </c>
      <c r="V4446">
        <v>1</v>
      </c>
    </row>
    <row r="4447" spans="1:22" x14ac:dyDescent="0.25">
      <c r="A4447">
        <v>850</v>
      </c>
      <c r="B4447">
        <v>2</v>
      </c>
      <c r="C4447">
        <v>2</v>
      </c>
      <c r="D4447">
        <v>2</v>
      </c>
      <c r="E4447">
        <v>5</v>
      </c>
      <c r="F4447">
        <v>0.25</v>
      </c>
      <c r="G4447">
        <v>2</v>
      </c>
      <c r="H4447">
        <v>15</v>
      </c>
      <c r="I4447">
        <v>1</v>
      </c>
      <c r="J4447">
        <v>37</v>
      </c>
      <c r="K4447">
        <v>1</v>
      </c>
      <c r="L4447">
        <v>2</v>
      </c>
      <c r="M4447">
        <v>1</v>
      </c>
      <c r="N4447">
        <v>1</v>
      </c>
      <c r="Q4447">
        <v>2</v>
      </c>
      <c r="R4447">
        <v>3</v>
      </c>
      <c r="S4447">
        <v>80000</v>
      </c>
      <c r="T4447">
        <v>2</v>
      </c>
      <c r="U4447">
        <v>2</v>
      </c>
      <c r="V4447">
        <v>1</v>
      </c>
    </row>
    <row r="4448" spans="1:22" x14ac:dyDescent="0.25">
      <c r="A4448">
        <v>850</v>
      </c>
      <c r="B4448">
        <v>4</v>
      </c>
      <c r="C4448">
        <v>4</v>
      </c>
      <c r="D4448">
        <v>8</v>
      </c>
      <c r="E4448">
        <v>5</v>
      </c>
      <c r="F4448">
        <v>1</v>
      </c>
      <c r="G4448">
        <v>1</v>
      </c>
      <c r="H4448">
        <v>2</v>
      </c>
      <c r="I4448">
        <v>1</v>
      </c>
      <c r="J4448">
        <v>37</v>
      </c>
      <c r="K4448">
        <v>1</v>
      </c>
      <c r="L4448">
        <v>2</v>
      </c>
      <c r="M4448">
        <v>1</v>
      </c>
      <c r="N4448">
        <v>1</v>
      </c>
      <c r="Q4448">
        <v>1</v>
      </c>
      <c r="R4448">
        <v>3</v>
      </c>
      <c r="S4448">
        <v>1000</v>
      </c>
      <c r="T4448">
        <v>4</v>
      </c>
      <c r="U4448">
        <v>4</v>
      </c>
      <c r="V4448">
        <v>2</v>
      </c>
    </row>
    <row r="4449" spans="1:22" x14ac:dyDescent="0.25">
      <c r="A4449">
        <v>850</v>
      </c>
      <c r="B4449">
        <v>1</v>
      </c>
      <c r="C4449">
        <v>1</v>
      </c>
      <c r="D4449">
        <v>2</v>
      </c>
      <c r="E4449">
        <v>5</v>
      </c>
      <c r="F4449">
        <v>0.25</v>
      </c>
      <c r="G4449">
        <v>2</v>
      </c>
      <c r="H4449">
        <v>15</v>
      </c>
      <c r="I4449">
        <v>1</v>
      </c>
      <c r="J4449">
        <v>37</v>
      </c>
      <c r="K4449">
        <v>1</v>
      </c>
      <c r="L4449">
        <v>2</v>
      </c>
      <c r="M4449">
        <v>1</v>
      </c>
      <c r="N4449">
        <v>1</v>
      </c>
      <c r="Q4449">
        <v>2</v>
      </c>
      <c r="R4449">
        <v>3</v>
      </c>
      <c r="S4449">
        <v>80000</v>
      </c>
      <c r="T4449">
        <v>1</v>
      </c>
      <c r="U4449">
        <v>1</v>
      </c>
      <c r="V4449">
        <v>1</v>
      </c>
    </row>
    <row r="4450" spans="1:22" x14ac:dyDescent="0.25">
      <c r="A4450">
        <v>471</v>
      </c>
      <c r="B4450">
        <v>2</v>
      </c>
      <c r="C4450">
        <v>2</v>
      </c>
      <c r="D4450">
        <v>3</v>
      </c>
      <c r="E4450">
        <v>5</v>
      </c>
      <c r="F4450">
        <v>0.375</v>
      </c>
      <c r="G4450">
        <v>2</v>
      </c>
      <c r="H4450">
        <v>30</v>
      </c>
      <c r="I4450">
        <v>1</v>
      </c>
      <c r="J4450">
        <v>65</v>
      </c>
      <c r="K4450">
        <v>1</v>
      </c>
      <c r="L4450">
        <v>1</v>
      </c>
      <c r="M4450">
        <v>1</v>
      </c>
      <c r="N4450">
        <v>1</v>
      </c>
      <c r="Q4450">
        <v>2</v>
      </c>
      <c r="R4450">
        <v>1</v>
      </c>
      <c r="S4450">
        <v>8000</v>
      </c>
      <c r="T4450">
        <v>2</v>
      </c>
      <c r="U4450">
        <v>2</v>
      </c>
      <c r="V4450">
        <v>1</v>
      </c>
    </row>
    <row r="4451" spans="1:22" x14ac:dyDescent="0.25">
      <c r="A4451">
        <v>471</v>
      </c>
      <c r="B4451">
        <v>4</v>
      </c>
      <c r="C4451">
        <v>4</v>
      </c>
      <c r="D4451">
        <v>3</v>
      </c>
      <c r="E4451">
        <v>5</v>
      </c>
      <c r="F4451">
        <v>0.375</v>
      </c>
      <c r="G4451">
        <v>2</v>
      </c>
      <c r="H4451">
        <v>30</v>
      </c>
      <c r="I4451">
        <v>1</v>
      </c>
      <c r="J4451">
        <v>65</v>
      </c>
      <c r="K4451">
        <v>1</v>
      </c>
      <c r="L4451">
        <v>2</v>
      </c>
      <c r="M4451">
        <v>1</v>
      </c>
      <c r="N4451">
        <v>1</v>
      </c>
      <c r="Q4451">
        <v>7</v>
      </c>
      <c r="R4451">
        <v>1</v>
      </c>
      <c r="S4451">
        <v>6000</v>
      </c>
      <c r="T4451">
        <v>4</v>
      </c>
      <c r="U4451">
        <v>4</v>
      </c>
      <c r="V4451">
        <v>2</v>
      </c>
    </row>
    <row r="4452" spans="1:22" x14ac:dyDescent="0.25">
      <c r="A4452">
        <v>471</v>
      </c>
      <c r="B4452">
        <v>3</v>
      </c>
      <c r="C4452">
        <v>3</v>
      </c>
      <c r="D4452">
        <v>2</v>
      </c>
      <c r="E4452">
        <v>5</v>
      </c>
      <c r="F4452">
        <v>0.25</v>
      </c>
      <c r="G4452">
        <v>2</v>
      </c>
      <c r="H4452">
        <v>5</v>
      </c>
      <c r="I4452">
        <v>1</v>
      </c>
      <c r="J4452">
        <v>35</v>
      </c>
      <c r="K4452">
        <v>1</v>
      </c>
      <c r="L4452">
        <v>2</v>
      </c>
      <c r="M4452">
        <v>1</v>
      </c>
      <c r="N4452">
        <v>1</v>
      </c>
      <c r="Q4452">
        <v>1</v>
      </c>
      <c r="R4452">
        <v>1</v>
      </c>
      <c r="S4452">
        <v>5000</v>
      </c>
      <c r="T4452">
        <v>3</v>
      </c>
      <c r="U4452">
        <v>3</v>
      </c>
      <c r="V4452">
        <v>1</v>
      </c>
    </row>
    <row r="4453" spans="1:22" x14ac:dyDescent="0.25">
      <c r="A4453">
        <v>471</v>
      </c>
      <c r="B4453">
        <v>1</v>
      </c>
      <c r="C4453">
        <v>1</v>
      </c>
      <c r="D4453">
        <v>3</v>
      </c>
      <c r="E4453">
        <v>5</v>
      </c>
      <c r="F4453">
        <v>0.375</v>
      </c>
      <c r="G4453">
        <v>3</v>
      </c>
      <c r="H4453">
        <v>30</v>
      </c>
      <c r="I4453">
        <v>1</v>
      </c>
      <c r="J4453">
        <v>65</v>
      </c>
      <c r="K4453">
        <v>1</v>
      </c>
      <c r="L4453">
        <v>2</v>
      </c>
      <c r="M4453">
        <v>1</v>
      </c>
      <c r="N4453">
        <v>1</v>
      </c>
      <c r="Q4453">
        <v>2</v>
      </c>
      <c r="R4453">
        <v>1</v>
      </c>
      <c r="S4453">
        <v>10000</v>
      </c>
      <c r="T4453">
        <v>1</v>
      </c>
      <c r="U4453">
        <v>1</v>
      </c>
      <c r="V4453">
        <v>1</v>
      </c>
    </row>
    <row r="4454" spans="1:22" x14ac:dyDescent="0.25">
      <c r="A4454">
        <v>852</v>
      </c>
      <c r="B4454">
        <v>4</v>
      </c>
      <c r="C4454">
        <v>4</v>
      </c>
      <c r="D4454">
        <v>1</v>
      </c>
      <c r="E4454">
        <v>5</v>
      </c>
      <c r="F4454">
        <v>0.125</v>
      </c>
      <c r="G4454">
        <v>2</v>
      </c>
      <c r="H4454">
        <v>5</v>
      </c>
      <c r="I4454">
        <v>1</v>
      </c>
      <c r="J4454">
        <v>8</v>
      </c>
      <c r="K4454">
        <v>3</v>
      </c>
      <c r="P4454">
        <v>400</v>
      </c>
      <c r="Q4454">
        <v>2</v>
      </c>
      <c r="R4454">
        <v>3</v>
      </c>
      <c r="S4454">
        <v>400</v>
      </c>
      <c r="T4454">
        <v>4</v>
      </c>
      <c r="U4454">
        <v>4</v>
      </c>
      <c r="V4454">
        <v>1</v>
      </c>
    </row>
    <row r="4455" spans="1:22" x14ac:dyDescent="0.25">
      <c r="A4455">
        <v>852</v>
      </c>
      <c r="B4455">
        <v>2</v>
      </c>
      <c r="C4455">
        <v>2</v>
      </c>
      <c r="D4455">
        <v>2</v>
      </c>
      <c r="E4455">
        <v>5</v>
      </c>
      <c r="F4455">
        <v>0.25</v>
      </c>
      <c r="G4455">
        <v>2</v>
      </c>
      <c r="H4455">
        <v>10</v>
      </c>
      <c r="I4455">
        <v>1</v>
      </c>
      <c r="J4455">
        <v>5</v>
      </c>
      <c r="K4455">
        <v>2</v>
      </c>
      <c r="O4455">
        <v>0.5</v>
      </c>
      <c r="Q4455">
        <v>2</v>
      </c>
      <c r="R4455">
        <v>3</v>
      </c>
      <c r="S4455">
        <v>1000</v>
      </c>
      <c r="T4455">
        <v>2</v>
      </c>
      <c r="U4455">
        <v>2</v>
      </c>
      <c r="V4455">
        <v>1</v>
      </c>
    </row>
    <row r="4456" spans="1:22" x14ac:dyDescent="0.25">
      <c r="A4456">
        <v>852</v>
      </c>
      <c r="B4456">
        <v>5</v>
      </c>
      <c r="C4456">
        <v>5</v>
      </c>
      <c r="D4456">
        <v>3</v>
      </c>
      <c r="E4456">
        <v>5</v>
      </c>
      <c r="F4456">
        <v>0.375</v>
      </c>
      <c r="G4456">
        <v>2</v>
      </c>
      <c r="H4456">
        <v>2</v>
      </c>
      <c r="I4456">
        <v>1</v>
      </c>
      <c r="J4456">
        <v>20</v>
      </c>
      <c r="K4456">
        <v>1</v>
      </c>
      <c r="L4456">
        <v>4</v>
      </c>
      <c r="M4456">
        <v>1</v>
      </c>
      <c r="N4456">
        <v>1</v>
      </c>
      <c r="Q4456">
        <v>1</v>
      </c>
      <c r="R4456">
        <v>3</v>
      </c>
      <c r="S4456">
        <v>200</v>
      </c>
      <c r="T4456">
        <v>5</v>
      </c>
      <c r="U4456">
        <v>5</v>
      </c>
      <c r="V4456">
        <v>1</v>
      </c>
    </row>
    <row r="4457" spans="1:22" x14ac:dyDescent="0.25">
      <c r="A4457">
        <v>852</v>
      </c>
      <c r="B4457">
        <v>3</v>
      </c>
      <c r="C4457">
        <v>3</v>
      </c>
      <c r="D4457">
        <v>2</v>
      </c>
      <c r="E4457">
        <v>5</v>
      </c>
      <c r="F4457">
        <v>0.25</v>
      </c>
      <c r="G4457">
        <v>2</v>
      </c>
      <c r="H4457">
        <v>3</v>
      </c>
      <c r="I4457">
        <v>1</v>
      </c>
      <c r="J4457">
        <v>15</v>
      </c>
      <c r="K4457">
        <v>1</v>
      </c>
      <c r="L4457">
        <v>4</v>
      </c>
      <c r="M4457">
        <v>1</v>
      </c>
      <c r="N4457">
        <v>1</v>
      </c>
      <c r="Q4457">
        <v>2</v>
      </c>
      <c r="R4457">
        <v>3</v>
      </c>
      <c r="S4457">
        <v>1000</v>
      </c>
      <c r="T4457">
        <v>3</v>
      </c>
      <c r="U4457">
        <v>3</v>
      </c>
      <c r="V4457">
        <v>1</v>
      </c>
    </row>
    <row r="4458" spans="1:22" x14ac:dyDescent="0.25">
      <c r="A4458">
        <v>852</v>
      </c>
      <c r="B4458">
        <v>1</v>
      </c>
      <c r="C4458">
        <v>1</v>
      </c>
      <c r="D4458">
        <v>2</v>
      </c>
      <c r="E4458">
        <v>5</v>
      </c>
      <c r="F4458">
        <v>0.25</v>
      </c>
      <c r="G4458">
        <v>2</v>
      </c>
      <c r="H4458">
        <v>5</v>
      </c>
      <c r="I4458">
        <v>1</v>
      </c>
      <c r="J4458">
        <v>6</v>
      </c>
      <c r="K4458">
        <v>1</v>
      </c>
      <c r="L4458">
        <v>4</v>
      </c>
      <c r="M4458">
        <v>1</v>
      </c>
      <c r="N4458">
        <v>1</v>
      </c>
      <c r="Q4458">
        <v>2</v>
      </c>
      <c r="R4458">
        <v>3</v>
      </c>
      <c r="S4458">
        <v>1000</v>
      </c>
      <c r="T4458">
        <v>1</v>
      </c>
      <c r="U4458">
        <v>1</v>
      </c>
      <c r="V4458">
        <v>1</v>
      </c>
    </row>
    <row r="4459" spans="1:22" x14ac:dyDescent="0.25">
      <c r="A4459">
        <v>852</v>
      </c>
      <c r="B4459">
        <v>6</v>
      </c>
      <c r="C4459">
        <v>6</v>
      </c>
      <c r="D4459">
        <v>1</v>
      </c>
      <c r="E4459">
        <v>5</v>
      </c>
      <c r="F4459">
        <v>0.125</v>
      </c>
      <c r="G4459">
        <v>2</v>
      </c>
      <c r="H4459">
        <v>3</v>
      </c>
      <c r="I4459">
        <v>1</v>
      </c>
      <c r="J4459">
        <v>8</v>
      </c>
      <c r="K4459">
        <v>2</v>
      </c>
      <c r="O4459">
        <v>0.5</v>
      </c>
      <c r="Q4459">
        <v>6</v>
      </c>
      <c r="R4459">
        <v>3</v>
      </c>
      <c r="S4459">
        <v>100</v>
      </c>
      <c r="T4459">
        <v>6</v>
      </c>
      <c r="U4459">
        <v>6</v>
      </c>
      <c r="V4459">
        <v>2</v>
      </c>
    </row>
    <row r="4460" spans="1:22" x14ac:dyDescent="0.25">
      <c r="A4460">
        <v>601</v>
      </c>
      <c r="B4460">
        <v>6</v>
      </c>
      <c r="C4460">
        <v>6</v>
      </c>
      <c r="D4460">
        <v>1</v>
      </c>
      <c r="E4460">
        <v>5</v>
      </c>
      <c r="F4460">
        <v>0.125</v>
      </c>
      <c r="G4460">
        <v>2</v>
      </c>
      <c r="H4460">
        <v>15</v>
      </c>
      <c r="I4460">
        <v>1</v>
      </c>
      <c r="J4460">
        <v>50</v>
      </c>
      <c r="K4460">
        <v>1</v>
      </c>
      <c r="L4460">
        <v>1</v>
      </c>
      <c r="M4460">
        <v>3</v>
      </c>
      <c r="N4460">
        <v>3</v>
      </c>
      <c r="O4460">
        <v>0.5</v>
      </c>
      <c r="Q4460">
        <v>2</v>
      </c>
      <c r="R4460">
        <v>2</v>
      </c>
      <c r="S4460">
        <v>1000</v>
      </c>
      <c r="T4460">
        <v>6</v>
      </c>
      <c r="U4460">
        <v>6</v>
      </c>
      <c r="V4460">
        <v>1</v>
      </c>
    </row>
    <row r="4461" spans="1:22" x14ac:dyDescent="0.25">
      <c r="A4461">
        <v>601</v>
      </c>
      <c r="B4461">
        <v>9</v>
      </c>
      <c r="C4461">
        <v>9</v>
      </c>
      <c r="D4461">
        <v>3</v>
      </c>
      <c r="E4461">
        <v>5</v>
      </c>
      <c r="F4461">
        <v>0.375</v>
      </c>
      <c r="G4461">
        <v>2</v>
      </c>
      <c r="H4461">
        <v>5</v>
      </c>
      <c r="I4461">
        <v>1</v>
      </c>
      <c r="J4461">
        <v>50</v>
      </c>
      <c r="K4461">
        <v>1</v>
      </c>
      <c r="L4461">
        <v>1</v>
      </c>
      <c r="M4461">
        <v>1</v>
      </c>
      <c r="N4461">
        <v>1</v>
      </c>
      <c r="Q4461">
        <v>7</v>
      </c>
      <c r="R4461">
        <v>2</v>
      </c>
      <c r="S4461">
        <v>5000</v>
      </c>
      <c r="T4461">
        <v>9</v>
      </c>
      <c r="U4461">
        <v>9</v>
      </c>
      <c r="V4461">
        <v>1</v>
      </c>
    </row>
    <row r="4462" spans="1:22" x14ac:dyDescent="0.25">
      <c r="A4462">
        <v>601</v>
      </c>
      <c r="B4462">
        <v>3</v>
      </c>
      <c r="C4462">
        <v>3</v>
      </c>
      <c r="D4462">
        <v>1</v>
      </c>
      <c r="E4462">
        <v>5</v>
      </c>
      <c r="F4462">
        <v>0.125</v>
      </c>
      <c r="G4462">
        <v>2</v>
      </c>
      <c r="H4462">
        <v>45</v>
      </c>
      <c r="I4462">
        <v>1</v>
      </c>
      <c r="J4462">
        <v>50</v>
      </c>
      <c r="K4462">
        <v>1</v>
      </c>
      <c r="L4462">
        <v>1</v>
      </c>
      <c r="M4462">
        <v>3</v>
      </c>
      <c r="N4462">
        <v>3</v>
      </c>
      <c r="O4462">
        <v>0.5</v>
      </c>
      <c r="Q4462">
        <v>2</v>
      </c>
      <c r="R4462">
        <v>2</v>
      </c>
      <c r="S4462">
        <v>1000</v>
      </c>
      <c r="T4462">
        <v>3</v>
      </c>
      <c r="U4462">
        <v>3</v>
      </c>
      <c r="V4462">
        <v>1</v>
      </c>
    </row>
    <row r="4463" spans="1:22" x14ac:dyDescent="0.25">
      <c r="A4463">
        <v>601</v>
      </c>
      <c r="B4463">
        <v>8</v>
      </c>
      <c r="C4463">
        <v>8</v>
      </c>
      <c r="D4463">
        <v>2</v>
      </c>
      <c r="E4463">
        <v>5</v>
      </c>
      <c r="F4463">
        <v>0.25</v>
      </c>
      <c r="G4463">
        <v>2</v>
      </c>
      <c r="H4463">
        <v>10</v>
      </c>
      <c r="I4463">
        <v>1</v>
      </c>
      <c r="J4463">
        <v>50</v>
      </c>
      <c r="K4463">
        <v>1</v>
      </c>
      <c r="L4463">
        <v>1</v>
      </c>
      <c r="M4463">
        <v>3</v>
      </c>
      <c r="N4463">
        <v>3</v>
      </c>
      <c r="O4463">
        <v>0.25</v>
      </c>
      <c r="Q4463">
        <v>2</v>
      </c>
      <c r="R4463">
        <v>2</v>
      </c>
      <c r="S4463">
        <v>3000</v>
      </c>
      <c r="T4463">
        <v>8</v>
      </c>
      <c r="U4463">
        <v>8</v>
      </c>
      <c r="V4463">
        <v>1</v>
      </c>
    </row>
    <row r="4464" spans="1:22" x14ac:dyDescent="0.25">
      <c r="A4464">
        <v>601</v>
      </c>
      <c r="B4464">
        <v>10</v>
      </c>
      <c r="C4464">
        <v>10</v>
      </c>
      <c r="D4464">
        <v>1</v>
      </c>
      <c r="E4464">
        <v>5</v>
      </c>
      <c r="F4464">
        <v>0.125</v>
      </c>
      <c r="G4464">
        <v>2</v>
      </c>
      <c r="H4464">
        <v>5</v>
      </c>
      <c r="I4464">
        <v>1</v>
      </c>
      <c r="J4464">
        <v>50</v>
      </c>
      <c r="K4464">
        <v>1</v>
      </c>
      <c r="L4464">
        <v>1</v>
      </c>
      <c r="M4464">
        <v>1</v>
      </c>
      <c r="N4464">
        <v>1</v>
      </c>
      <c r="Q4464">
        <v>7</v>
      </c>
      <c r="R4464">
        <v>2</v>
      </c>
      <c r="S4464">
        <v>2000</v>
      </c>
      <c r="T4464">
        <v>10</v>
      </c>
      <c r="U4464">
        <v>10</v>
      </c>
      <c r="V4464">
        <v>2</v>
      </c>
    </row>
    <row r="4465" spans="1:22" x14ac:dyDescent="0.25">
      <c r="A4465">
        <v>601</v>
      </c>
      <c r="B4465">
        <v>2</v>
      </c>
      <c r="C4465">
        <v>2</v>
      </c>
      <c r="D4465">
        <v>3</v>
      </c>
      <c r="E4465">
        <v>5</v>
      </c>
      <c r="F4465">
        <v>0.375</v>
      </c>
      <c r="G4465">
        <v>2</v>
      </c>
      <c r="H4465">
        <v>55</v>
      </c>
      <c r="I4465">
        <v>1</v>
      </c>
      <c r="J4465">
        <v>50</v>
      </c>
      <c r="K4465">
        <v>1</v>
      </c>
      <c r="L4465">
        <v>1</v>
      </c>
      <c r="M4465">
        <v>3</v>
      </c>
      <c r="N4465">
        <v>3</v>
      </c>
      <c r="O4465">
        <v>0.5</v>
      </c>
      <c r="Q4465">
        <v>2</v>
      </c>
      <c r="R4465">
        <v>2</v>
      </c>
      <c r="S4465">
        <v>4000</v>
      </c>
      <c r="T4465">
        <v>2</v>
      </c>
      <c r="U4465">
        <v>2</v>
      </c>
      <c r="V4465">
        <v>1</v>
      </c>
    </row>
    <row r="4466" spans="1:22" x14ac:dyDescent="0.25">
      <c r="A4466">
        <v>601</v>
      </c>
      <c r="B4466">
        <v>1</v>
      </c>
      <c r="C4466">
        <v>1</v>
      </c>
      <c r="D4466">
        <v>1</v>
      </c>
      <c r="E4466">
        <v>5</v>
      </c>
      <c r="F4466">
        <v>0.125</v>
      </c>
      <c r="G4466">
        <v>2</v>
      </c>
      <c r="H4466">
        <v>60</v>
      </c>
      <c r="I4466">
        <v>1</v>
      </c>
      <c r="J4466">
        <v>50</v>
      </c>
      <c r="K4466">
        <v>1</v>
      </c>
      <c r="L4466">
        <v>1</v>
      </c>
      <c r="M4466">
        <v>1</v>
      </c>
      <c r="N4466">
        <v>1</v>
      </c>
      <c r="Q4466">
        <v>2</v>
      </c>
      <c r="R4466">
        <v>2</v>
      </c>
      <c r="S4466">
        <v>2000</v>
      </c>
      <c r="T4466">
        <v>1</v>
      </c>
      <c r="U4466">
        <v>1</v>
      </c>
      <c r="V4466">
        <v>1</v>
      </c>
    </row>
    <row r="4467" spans="1:22" x14ac:dyDescent="0.25">
      <c r="A4467">
        <v>601</v>
      </c>
      <c r="B4467">
        <v>5</v>
      </c>
      <c r="C4467">
        <v>5</v>
      </c>
      <c r="D4467">
        <v>2</v>
      </c>
      <c r="E4467">
        <v>5</v>
      </c>
      <c r="F4467">
        <v>0.25</v>
      </c>
      <c r="G4467">
        <v>3</v>
      </c>
      <c r="H4467">
        <v>25</v>
      </c>
      <c r="I4467">
        <v>1</v>
      </c>
      <c r="J4467">
        <v>50</v>
      </c>
      <c r="K4467">
        <v>1</v>
      </c>
      <c r="L4467">
        <v>1</v>
      </c>
      <c r="M4467">
        <v>3</v>
      </c>
      <c r="N4467">
        <v>3</v>
      </c>
      <c r="O4467">
        <v>0.5</v>
      </c>
      <c r="Q4467">
        <v>2</v>
      </c>
      <c r="R4467">
        <v>2</v>
      </c>
      <c r="S4467">
        <v>2000</v>
      </c>
      <c r="T4467">
        <v>5</v>
      </c>
      <c r="U4467">
        <v>5</v>
      </c>
      <c r="V4467">
        <v>1</v>
      </c>
    </row>
    <row r="4468" spans="1:22" x14ac:dyDescent="0.25">
      <c r="A4468">
        <v>601</v>
      </c>
      <c r="B4468">
        <v>4</v>
      </c>
      <c r="C4468">
        <v>4</v>
      </c>
      <c r="D4468">
        <v>2</v>
      </c>
      <c r="E4468">
        <v>5</v>
      </c>
      <c r="F4468">
        <v>0.25</v>
      </c>
      <c r="G4468">
        <v>2</v>
      </c>
      <c r="H4468">
        <v>30</v>
      </c>
      <c r="I4468">
        <v>1</v>
      </c>
      <c r="J4468">
        <v>50</v>
      </c>
      <c r="K4468">
        <v>1</v>
      </c>
      <c r="L4468">
        <v>1</v>
      </c>
      <c r="M4468">
        <v>3</v>
      </c>
      <c r="N4468">
        <v>3</v>
      </c>
      <c r="O4468">
        <v>0.5</v>
      </c>
      <c r="Q4468">
        <v>2</v>
      </c>
      <c r="R4468">
        <v>2</v>
      </c>
      <c r="S4468">
        <v>2000</v>
      </c>
      <c r="T4468">
        <v>4</v>
      </c>
      <c r="U4468">
        <v>4</v>
      </c>
      <c r="V4468">
        <v>1</v>
      </c>
    </row>
    <row r="4469" spans="1:22" x14ac:dyDescent="0.25">
      <c r="A4469">
        <v>601</v>
      </c>
      <c r="B4469">
        <v>7</v>
      </c>
      <c r="C4469">
        <v>7</v>
      </c>
      <c r="D4469">
        <v>1</v>
      </c>
      <c r="E4469">
        <v>5</v>
      </c>
      <c r="F4469">
        <v>0.125</v>
      </c>
      <c r="G4469">
        <v>1</v>
      </c>
      <c r="H4469">
        <v>20</v>
      </c>
      <c r="I4469">
        <v>1</v>
      </c>
      <c r="J4469">
        <v>30</v>
      </c>
      <c r="K4469">
        <v>1</v>
      </c>
      <c r="L4469">
        <v>1</v>
      </c>
      <c r="M4469">
        <v>3</v>
      </c>
      <c r="N4469">
        <v>3</v>
      </c>
      <c r="O4469">
        <v>0.25</v>
      </c>
      <c r="Q4469">
        <v>2</v>
      </c>
      <c r="R4469">
        <v>2</v>
      </c>
      <c r="S4469">
        <v>1500</v>
      </c>
      <c r="T4469">
        <v>7</v>
      </c>
      <c r="U4469">
        <v>7</v>
      </c>
      <c r="V4469">
        <v>1</v>
      </c>
    </row>
    <row r="4470" spans="1:22" x14ac:dyDescent="0.25">
      <c r="A4470">
        <v>854</v>
      </c>
      <c r="B4470">
        <v>5</v>
      </c>
      <c r="C4470">
        <v>5</v>
      </c>
      <c r="D4470">
        <v>2</v>
      </c>
      <c r="E4470">
        <v>5</v>
      </c>
      <c r="F4470">
        <v>0.25</v>
      </c>
      <c r="G4470">
        <v>2</v>
      </c>
      <c r="H4470">
        <v>2</v>
      </c>
      <c r="I4470">
        <v>1</v>
      </c>
      <c r="J4470">
        <v>10</v>
      </c>
      <c r="K4470">
        <v>1</v>
      </c>
      <c r="L4470">
        <v>1</v>
      </c>
      <c r="M4470">
        <v>1</v>
      </c>
      <c r="N4470">
        <v>1</v>
      </c>
      <c r="Q4470">
        <v>1</v>
      </c>
      <c r="R4470">
        <v>3</v>
      </c>
      <c r="S4470">
        <v>500</v>
      </c>
      <c r="T4470">
        <v>5</v>
      </c>
      <c r="U4470">
        <v>5</v>
      </c>
      <c r="V4470">
        <v>1</v>
      </c>
    </row>
    <row r="4471" spans="1:22" x14ac:dyDescent="0.25">
      <c r="A4471">
        <v>854</v>
      </c>
      <c r="B4471">
        <v>2</v>
      </c>
      <c r="C4471">
        <v>2</v>
      </c>
      <c r="D4471">
        <v>2</v>
      </c>
      <c r="E4471">
        <v>5</v>
      </c>
      <c r="F4471">
        <v>0.25</v>
      </c>
      <c r="G4471">
        <v>3</v>
      </c>
      <c r="H4471">
        <v>5</v>
      </c>
      <c r="I4471">
        <v>1</v>
      </c>
      <c r="J4471">
        <v>12</v>
      </c>
      <c r="K4471">
        <v>1</v>
      </c>
      <c r="L4471">
        <v>5</v>
      </c>
      <c r="M4471">
        <v>1</v>
      </c>
      <c r="N4471">
        <v>1</v>
      </c>
      <c r="Q4471">
        <v>2</v>
      </c>
      <c r="R4471">
        <v>3</v>
      </c>
      <c r="S4471">
        <v>10000</v>
      </c>
      <c r="T4471">
        <v>2</v>
      </c>
      <c r="U4471">
        <v>2</v>
      </c>
      <c r="V4471">
        <v>1</v>
      </c>
    </row>
    <row r="4472" spans="1:22" x14ac:dyDescent="0.25">
      <c r="A4472">
        <v>854</v>
      </c>
      <c r="B4472">
        <v>1</v>
      </c>
      <c r="C4472">
        <v>1</v>
      </c>
      <c r="D4472">
        <v>4</v>
      </c>
      <c r="E4472">
        <v>5</v>
      </c>
      <c r="F4472">
        <v>0.5</v>
      </c>
      <c r="G4472">
        <v>2</v>
      </c>
      <c r="H4472">
        <v>15</v>
      </c>
      <c r="I4472">
        <v>1</v>
      </c>
      <c r="J4472">
        <v>18</v>
      </c>
      <c r="K4472">
        <v>1</v>
      </c>
      <c r="L4472">
        <v>1</v>
      </c>
      <c r="M4472">
        <v>1</v>
      </c>
      <c r="N4472">
        <v>1</v>
      </c>
      <c r="Q4472">
        <v>2</v>
      </c>
      <c r="R4472">
        <v>3</v>
      </c>
      <c r="S4472">
        <v>15000</v>
      </c>
      <c r="T4472">
        <v>1</v>
      </c>
      <c r="U4472">
        <v>1</v>
      </c>
      <c r="V4472">
        <v>1</v>
      </c>
    </row>
    <row r="4473" spans="1:22" x14ac:dyDescent="0.25">
      <c r="A4473">
        <v>854</v>
      </c>
      <c r="B4473">
        <v>6</v>
      </c>
      <c r="C4473">
        <v>6</v>
      </c>
      <c r="D4473">
        <v>1.5</v>
      </c>
      <c r="E4473">
        <v>5</v>
      </c>
      <c r="F4473">
        <v>0.1875</v>
      </c>
      <c r="G4473">
        <v>3</v>
      </c>
      <c r="H4473">
        <v>15</v>
      </c>
      <c r="I4473">
        <v>1</v>
      </c>
      <c r="J4473">
        <v>6</v>
      </c>
      <c r="K4473">
        <v>1</v>
      </c>
      <c r="L4473">
        <v>5</v>
      </c>
      <c r="M4473">
        <v>1</v>
      </c>
      <c r="N4473">
        <v>1</v>
      </c>
      <c r="Q4473">
        <v>1</v>
      </c>
      <c r="R4473">
        <v>3</v>
      </c>
      <c r="S4473">
        <v>300</v>
      </c>
      <c r="T4473">
        <v>6</v>
      </c>
      <c r="U4473">
        <v>6</v>
      </c>
      <c r="V4473">
        <v>2</v>
      </c>
    </row>
    <row r="4474" spans="1:22" x14ac:dyDescent="0.25">
      <c r="A4474">
        <v>854</v>
      </c>
      <c r="B4474">
        <v>4</v>
      </c>
      <c r="C4474">
        <v>4</v>
      </c>
      <c r="D4474">
        <v>1</v>
      </c>
      <c r="E4474">
        <v>5</v>
      </c>
      <c r="F4474">
        <v>0.125</v>
      </c>
      <c r="G4474">
        <v>3</v>
      </c>
      <c r="H4474">
        <v>3</v>
      </c>
      <c r="I4474">
        <v>1</v>
      </c>
      <c r="J4474">
        <v>23</v>
      </c>
      <c r="K4474">
        <v>1</v>
      </c>
      <c r="L4474">
        <v>1</v>
      </c>
      <c r="M4474">
        <v>1</v>
      </c>
      <c r="N4474">
        <v>1</v>
      </c>
      <c r="Q4474">
        <v>2</v>
      </c>
      <c r="R4474">
        <v>3</v>
      </c>
      <c r="S4474">
        <v>3000</v>
      </c>
      <c r="T4474">
        <v>4</v>
      </c>
      <c r="U4474">
        <v>4</v>
      </c>
      <c r="V4474">
        <v>1</v>
      </c>
    </row>
    <row r="4475" spans="1:22" x14ac:dyDescent="0.25">
      <c r="A4475">
        <v>854</v>
      </c>
      <c r="B4475">
        <v>3</v>
      </c>
      <c r="C4475">
        <v>3</v>
      </c>
      <c r="D4475">
        <v>1</v>
      </c>
      <c r="E4475">
        <v>5</v>
      </c>
      <c r="F4475">
        <v>0.125</v>
      </c>
      <c r="G4475">
        <v>3</v>
      </c>
      <c r="H4475">
        <v>7</v>
      </c>
      <c r="I4475">
        <v>1</v>
      </c>
      <c r="J4475">
        <v>10</v>
      </c>
      <c r="K4475">
        <v>1</v>
      </c>
      <c r="L4475">
        <v>5</v>
      </c>
      <c r="M4475">
        <v>1</v>
      </c>
      <c r="N4475">
        <v>1</v>
      </c>
      <c r="Q4475">
        <v>2</v>
      </c>
      <c r="R4475">
        <v>3</v>
      </c>
      <c r="S4475">
        <v>1500</v>
      </c>
      <c r="T4475">
        <v>3</v>
      </c>
      <c r="U4475">
        <v>3</v>
      </c>
      <c r="V4475">
        <v>1</v>
      </c>
    </row>
    <row r="4476" spans="1:22" x14ac:dyDescent="0.25">
      <c r="A4476">
        <v>849</v>
      </c>
      <c r="B4476">
        <v>4</v>
      </c>
      <c r="C4476">
        <v>4</v>
      </c>
      <c r="D4476">
        <v>2</v>
      </c>
      <c r="E4476">
        <v>5</v>
      </c>
      <c r="F4476">
        <v>0.25</v>
      </c>
      <c r="G4476">
        <v>2</v>
      </c>
      <c r="H4476">
        <v>8</v>
      </c>
      <c r="I4476">
        <v>1</v>
      </c>
      <c r="J4476">
        <v>25</v>
      </c>
      <c r="K4476">
        <v>1</v>
      </c>
      <c r="L4476">
        <v>4</v>
      </c>
      <c r="M4476">
        <v>3</v>
      </c>
      <c r="N4476">
        <v>3</v>
      </c>
      <c r="O4476">
        <v>0.5</v>
      </c>
      <c r="Q4476">
        <v>3</v>
      </c>
      <c r="R4476">
        <v>3</v>
      </c>
      <c r="S4476">
        <v>500</v>
      </c>
      <c r="T4476">
        <v>4</v>
      </c>
      <c r="U4476">
        <v>4</v>
      </c>
      <c r="V4476">
        <v>2</v>
      </c>
    </row>
    <row r="4477" spans="1:22" x14ac:dyDescent="0.25">
      <c r="A4477">
        <v>849</v>
      </c>
      <c r="B4477">
        <v>3</v>
      </c>
      <c r="C4477">
        <v>3</v>
      </c>
      <c r="D4477">
        <v>1.5</v>
      </c>
      <c r="E4477">
        <v>5</v>
      </c>
      <c r="F4477">
        <v>0.188</v>
      </c>
      <c r="G4477">
        <v>2</v>
      </c>
      <c r="H4477">
        <v>5</v>
      </c>
      <c r="I4477">
        <v>1</v>
      </c>
      <c r="J4477">
        <v>25</v>
      </c>
      <c r="K4477">
        <v>1</v>
      </c>
      <c r="L4477">
        <v>4</v>
      </c>
      <c r="M4477">
        <v>1</v>
      </c>
      <c r="N4477">
        <v>1</v>
      </c>
      <c r="Q4477">
        <v>1</v>
      </c>
      <c r="R4477">
        <v>3</v>
      </c>
      <c r="S4477">
        <v>200</v>
      </c>
      <c r="T4477">
        <v>3</v>
      </c>
      <c r="U4477">
        <v>3</v>
      </c>
      <c r="V4477">
        <v>1</v>
      </c>
    </row>
    <row r="4478" spans="1:22" x14ac:dyDescent="0.25">
      <c r="A4478">
        <v>849</v>
      </c>
      <c r="B4478">
        <v>1</v>
      </c>
      <c r="C4478">
        <v>1</v>
      </c>
      <c r="D4478">
        <v>2</v>
      </c>
      <c r="E4478">
        <v>5</v>
      </c>
      <c r="F4478">
        <v>0.25</v>
      </c>
      <c r="G4478">
        <v>2</v>
      </c>
      <c r="H4478">
        <v>10</v>
      </c>
      <c r="I4478">
        <v>1</v>
      </c>
      <c r="J4478">
        <v>25</v>
      </c>
      <c r="K4478">
        <v>1</v>
      </c>
      <c r="L4478">
        <v>4</v>
      </c>
      <c r="M4478">
        <v>1</v>
      </c>
      <c r="N4478">
        <v>1</v>
      </c>
      <c r="Q4478">
        <v>2</v>
      </c>
      <c r="R4478">
        <v>3</v>
      </c>
      <c r="S4478">
        <v>500</v>
      </c>
      <c r="T4478">
        <v>1</v>
      </c>
      <c r="U4478">
        <v>1</v>
      </c>
      <c r="V4478">
        <v>1</v>
      </c>
    </row>
    <row r="4479" spans="1:22" x14ac:dyDescent="0.25">
      <c r="A4479">
        <v>849</v>
      </c>
      <c r="B4479">
        <v>2</v>
      </c>
      <c r="C4479">
        <v>2</v>
      </c>
      <c r="D4479">
        <v>4</v>
      </c>
      <c r="E4479">
        <v>5</v>
      </c>
      <c r="F4479">
        <v>0.5</v>
      </c>
      <c r="G4479">
        <v>2</v>
      </c>
      <c r="H4479">
        <v>10</v>
      </c>
      <c r="I4479">
        <v>1</v>
      </c>
      <c r="J4479">
        <v>25</v>
      </c>
      <c r="K4479">
        <v>1</v>
      </c>
      <c r="L4479">
        <v>4</v>
      </c>
      <c r="M4479">
        <v>3</v>
      </c>
      <c r="N4479">
        <v>3</v>
      </c>
      <c r="O4479">
        <v>0.5</v>
      </c>
      <c r="Q4479">
        <v>1</v>
      </c>
      <c r="R4479">
        <v>3</v>
      </c>
      <c r="S4479">
        <v>400</v>
      </c>
      <c r="T4479">
        <v>2</v>
      </c>
      <c r="U4479">
        <v>2</v>
      </c>
      <c r="V4479">
        <v>1</v>
      </c>
    </row>
    <row r="4480" spans="1:22" x14ac:dyDescent="0.25">
      <c r="A4480">
        <v>684</v>
      </c>
      <c r="B4480">
        <v>3</v>
      </c>
      <c r="C4480">
        <v>3</v>
      </c>
      <c r="D4480">
        <v>1</v>
      </c>
      <c r="E4480">
        <v>5</v>
      </c>
      <c r="F4480">
        <v>0.125</v>
      </c>
      <c r="G4480">
        <v>3</v>
      </c>
      <c r="H4480">
        <v>10</v>
      </c>
      <c r="I4480">
        <v>1</v>
      </c>
      <c r="J4480">
        <v>25</v>
      </c>
      <c r="K4480">
        <v>1</v>
      </c>
      <c r="L4480">
        <v>4</v>
      </c>
      <c r="M4480">
        <v>1</v>
      </c>
      <c r="N4480">
        <v>1</v>
      </c>
      <c r="Q4480">
        <v>2</v>
      </c>
      <c r="R4480">
        <v>1</v>
      </c>
      <c r="S4480">
        <v>4000</v>
      </c>
      <c r="T4480">
        <v>3</v>
      </c>
      <c r="U4480">
        <v>3</v>
      </c>
      <c r="V4480">
        <v>1</v>
      </c>
    </row>
    <row r="4481" spans="1:22" x14ac:dyDescent="0.25">
      <c r="A4481">
        <v>684</v>
      </c>
      <c r="B4481">
        <v>5</v>
      </c>
      <c r="C4481">
        <v>5</v>
      </c>
      <c r="D4481">
        <v>8</v>
      </c>
      <c r="E4481">
        <v>5</v>
      </c>
      <c r="F4481">
        <v>1</v>
      </c>
      <c r="G4481">
        <v>2</v>
      </c>
      <c r="H4481">
        <v>12</v>
      </c>
      <c r="I4481">
        <v>1</v>
      </c>
      <c r="J4481">
        <v>25</v>
      </c>
      <c r="K4481">
        <v>1</v>
      </c>
      <c r="L4481">
        <v>4</v>
      </c>
      <c r="M4481">
        <v>1</v>
      </c>
      <c r="N4481">
        <v>1</v>
      </c>
      <c r="Q4481">
        <v>1</v>
      </c>
      <c r="R4481">
        <v>1</v>
      </c>
      <c r="S4481">
        <v>5000</v>
      </c>
      <c r="T4481">
        <v>5</v>
      </c>
      <c r="U4481">
        <v>5</v>
      </c>
      <c r="V4481">
        <v>2</v>
      </c>
    </row>
    <row r="4482" spans="1:22" x14ac:dyDescent="0.25">
      <c r="A4482">
        <v>684</v>
      </c>
      <c r="B4482">
        <v>1</v>
      </c>
      <c r="C4482">
        <v>1</v>
      </c>
      <c r="D4482">
        <v>1</v>
      </c>
      <c r="E4482">
        <v>5</v>
      </c>
      <c r="F4482">
        <v>0.125</v>
      </c>
      <c r="G4482">
        <v>1</v>
      </c>
      <c r="H4482">
        <v>5</v>
      </c>
      <c r="I4482">
        <v>1</v>
      </c>
      <c r="J4482">
        <v>25</v>
      </c>
      <c r="K4482">
        <v>1</v>
      </c>
      <c r="L4482">
        <v>4</v>
      </c>
      <c r="M4482">
        <v>1</v>
      </c>
      <c r="N4482">
        <v>1</v>
      </c>
      <c r="Q4482">
        <v>2</v>
      </c>
      <c r="R4482">
        <v>1</v>
      </c>
      <c r="S4482">
        <v>3000</v>
      </c>
      <c r="T4482">
        <v>1</v>
      </c>
      <c r="U4482">
        <v>1</v>
      </c>
      <c r="V4482">
        <v>1</v>
      </c>
    </row>
    <row r="4483" spans="1:22" x14ac:dyDescent="0.25">
      <c r="A4483">
        <v>684</v>
      </c>
      <c r="B4483">
        <v>2</v>
      </c>
      <c r="C4483">
        <v>2</v>
      </c>
      <c r="D4483">
        <v>1</v>
      </c>
      <c r="E4483">
        <v>5</v>
      </c>
      <c r="F4483">
        <v>0.125</v>
      </c>
      <c r="G4483">
        <v>1</v>
      </c>
      <c r="H4483">
        <v>8</v>
      </c>
      <c r="I4483">
        <v>1</v>
      </c>
      <c r="J4483">
        <v>25</v>
      </c>
      <c r="K4483">
        <v>1</v>
      </c>
      <c r="L4483">
        <v>4</v>
      </c>
      <c r="M4483">
        <v>1</v>
      </c>
      <c r="N4483">
        <v>1</v>
      </c>
      <c r="Q4483">
        <v>2</v>
      </c>
      <c r="R4483">
        <v>1</v>
      </c>
      <c r="S4483">
        <v>4000</v>
      </c>
      <c r="T4483">
        <v>2</v>
      </c>
      <c r="U4483">
        <v>2</v>
      </c>
      <c r="V4483">
        <v>1</v>
      </c>
    </row>
    <row r="4484" spans="1:22" x14ac:dyDescent="0.25">
      <c r="A4484">
        <v>684</v>
      </c>
      <c r="B4484">
        <v>4</v>
      </c>
      <c r="C4484">
        <v>4</v>
      </c>
      <c r="D4484">
        <v>1</v>
      </c>
      <c r="E4484">
        <v>5</v>
      </c>
      <c r="F4484">
        <v>0.125</v>
      </c>
      <c r="G4484">
        <v>2</v>
      </c>
      <c r="H4484">
        <v>10</v>
      </c>
      <c r="I4484">
        <v>1</v>
      </c>
      <c r="J4484">
        <v>25</v>
      </c>
      <c r="K4484">
        <v>1</v>
      </c>
      <c r="L4484">
        <v>4</v>
      </c>
      <c r="M4484">
        <v>1</v>
      </c>
      <c r="N4484">
        <v>1</v>
      </c>
      <c r="Q4484">
        <v>2</v>
      </c>
      <c r="R4484">
        <v>1</v>
      </c>
      <c r="S4484">
        <v>2000</v>
      </c>
      <c r="T4484">
        <v>4</v>
      </c>
      <c r="U4484">
        <v>4</v>
      </c>
      <c r="V4484">
        <v>1</v>
      </c>
    </row>
    <row r="4485" spans="1:22" x14ac:dyDescent="0.25">
      <c r="A4485">
        <v>662</v>
      </c>
      <c r="B4485">
        <v>6</v>
      </c>
      <c r="C4485">
        <v>6</v>
      </c>
      <c r="D4485">
        <v>2</v>
      </c>
      <c r="E4485">
        <v>5</v>
      </c>
      <c r="F4485">
        <v>0.25</v>
      </c>
      <c r="G4485">
        <v>3</v>
      </c>
      <c r="H4485">
        <v>10</v>
      </c>
      <c r="I4485">
        <v>1</v>
      </c>
      <c r="J4485">
        <v>40</v>
      </c>
      <c r="K4485">
        <v>1</v>
      </c>
      <c r="L4485">
        <v>2</v>
      </c>
      <c r="M4485">
        <v>1</v>
      </c>
      <c r="N4485">
        <v>1</v>
      </c>
      <c r="Q4485">
        <v>1</v>
      </c>
      <c r="R4485">
        <v>1</v>
      </c>
      <c r="S4485">
        <v>400</v>
      </c>
      <c r="T4485">
        <v>6</v>
      </c>
      <c r="U4485">
        <v>6</v>
      </c>
      <c r="V4485">
        <v>1</v>
      </c>
    </row>
    <row r="4486" spans="1:22" x14ac:dyDescent="0.25">
      <c r="A4486">
        <v>662</v>
      </c>
      <c r="B4486">
        <v>7</v>
      </c>
      <c r="C4486">
        <v>7</v>
      </c>
      <c r="D4486">
        <v>0.5</v>
      </c>
      <c r="E4486">
        <v>5</v>
      </c>
      <c r="F4486">
        <v>6.3E-2</v>
      </c>
      <c r="G4486">
        <v>3</v>
      </c>
      <c r="H4486">
        <v>3</v>
      </c>
      <c r="I4486">
        <v>1</v>
      </c>
      <c r="J4486">
        <v>40</v>
      </c>
      <c r="K4486">
        <v>1</v>
      </c>
      <c r="L4486">
        <v>2</v>
      </c>
      <c r="M4486">
        <v>1</v>
      </c>
      <c r="N4486">
        <v>1</v>
      </c>
      <c r="Q4486">
        <v>1</v>
      </c>
      <c r="R4486">
        <v>1</v>
      </c>
      <c r="S4486">
        <v>100</v>
      </c>
      <c r="T4486">
        <v>7</v>
      </c>
      <c r="U4486">
        <v>7</v>
      </c>
      <c r="V4486">
        <v>2</v>
      </c>
    </row>
    <row r="4487" spans="1:22" x14ac:dyDescent="0.25">
      <c r="A4487">
        <v>662</v>
      </c>
      <c r="B4487">
        <v>3</v>
      </c>
      <c r="C4487">
        <v>3</v>
      </c>
      <c r="D4487">
        <v>2</v>
      </c>
      <c r="E4487">
        <v>5</v>
      </c>
      <c r="F4487">
        <v>0.25</v>
      </c>
      <c r="G4487">
        <v>2</v>
      </c>
      <c r="H4487">
        <v>5</v>
      </c>
      <c r="I4487">
        <v>1</v>
      </c>
      <c r="J4487">
        <v>35</v>
      </c>
      <c r="K4487">
        <v>2</v>
      </c>
      <c r="O4487">
        <v>0.5</v>
      </c>
      <c r="Q4487">
        <v>2</v>
      </c>
      <c r="R4487">
        <v>1</v>
      </c>
      <c r="S4487">
        <v>3000</v>
      </c>
      <c r="T4487">
        <v>3</v>
      </c>
      <c r="U4487">
        <v>3</v>
      </c>
      <c r="V4487">
        <v>1</v>
      </c>
    </row>
    <row r="4488" spans="1:22" x14ac:dyDescent="0.25">
      <c r="A4488">
        <v>662</v>
      </c>
      <c r="B4488">
        <v>1</v>
      </c>
      <c r="C4488">
        <v>1</v>
      </c>
      <c r="D4488">
        <v>3</v>
      </c>
      <c r="E4488">
        <v>5</v>
      </c>
      <c r="F4488">
        <v>0.375</v>
      </c>
      <c r="G4488">
        <v>2</v>
      </c>
      <c r="H4488">
        <v>2</v>
      </c>
      <c r="I4488">
        <v>1</v>
      </c>
      <c r="J4488">
        <v>50</v>
      </c>
      <c r="K4488">
        <v>1</v>
      </c>
      <c r="L4488">
        <v>2</v>
      </c>
      <c r="M4488">
        <v>1</v>
      </c>
      <c r="N4488">
        <v>1</v>
      </c>
      <c r="Q4488">
        <v>2</v>
      </c>
      <c r="R4488">
        <v>1</v>
      </c>
      <c r="S4488">
        <v>4500</v>
      </c>
      <c r="T4488">
        <v>1</v>
      </c>
      <c r="U4488">
        <v>1</v>
      </c>
      <c r="V4488">
        <v>1</v>
      </c>
    </row>
    <row r="4489" spans="1:22" x14ac:dyDescent="0.25">
      <c r="A4489">
        <v>662</v>
      </c>
      <c r="B4489">
        <v>2</v>
      </c>
      <c r="C4489">
        <v>2</v>
      </c>
      <c r="D4489">
        <v>2</v>
      </c>
      <c r="E4489">
        <v>5</v>
      </c>
      <c r="F4489">
        <v>0.25</v>
      </c>
      <c r="G4489">
        <v>3</v>
      </c>
      <c r="H4489">
        <v>5</v>
      </c>
      <c r="I4489">
        <v>1</v>
      </c>
      <c r="J4489">
        <v>50</v>
      </c>
      <c r="K4489">
        <v>2</v>
      </c>
      <c r="O4489">
        <v>0.5</v>
      </c>
      <c r="Q4489">
        <v>2</v>
      </c>
      <c r="R4489">
        <v>1</v>
      </c>
      <c r="S4489">
        <v>3000</v>
      </c>
      <c r="T4489">
        <v>2</v>
      </c>
      <c r="U4489">
        <v>2</v>
      </c>
      <c r="V4489">
        <v>1</v>
      </c>
    </row>
    <row r="4490" spans="1:22" x14ac:dyDescent="0.25">
      <c r="A4490">
        <v>662</v>
      </c>
      <c r="B4490">
        <v>4</v>
      </c>
      <c r="C4490">
        <v>4</v>
      </c>
      <c r="D4490">
        <v>1</v>
      </c>
      <c r="E4490">
        <v>5</v>
      </c>
      <c r="F4490">
        <v>0.125</v>
      </c>
      <c r="G4490">
        <v>3</v>
      </c>
      <c r="H4490">
        <v>2</v>
      </c>
      <c r="I4490">
        <v>1</v>
      </c>
      <c r="J4490">
        <v>40</v>
      </c>
      <c r="K4490">
        <v>1</v>
      </c>
      <c r="L4490">
        <v>2</v>
      </c>
      <c r="M4490">
        <v>1</v>
      </c>
      <c r="N4490">
        <v>1</v>
      </c>
      <c r="Q4490">
        <v>1</v>
      </c>
      <c r="R4490">
        <v>1</v>
      </c>
      <c r="S4490">
        <v>200</v>
      </c>
      <c r="T4490">
        <v>4</v>
      </c>
      <c r="U4490">
        <v>4</v>
      </c>
      <c r="V4490">
        <v>1</v>
      </c>
    </row>
    <row r="4491" spans="1:22" x14ac:dyDescent="0.25">
      <c r="A4491">
        <v>662</v>
      </c>
      <c r="B4491">
        <v>5</v>
      </c>
      <c r="C4491">
        <v>5</v>
      </c>
      <c r="D4491">
        <v>1</v>
      </c>
      <c r="E4491">
        <v>5</v>
      </c>
      <c r="F4491">
        <v>0.125</v>
      </c>
      <c r="G4491">
        <v>3</v>
      </c>
      <c r="H4491">
        <v>3</v>
      </c>
      <c r="I4491">
        <v>1</v>
      </c>
      <c r="J4491">
        <v>40</v>
      </c>
      <c r="K4491">
        <v>1</v>
      </c>
      <c r="L4491">
        <v>2</v>
      </c>
      <c r="M4491">
        <v>1</v>
      </c>
      <c r="N4491">
        <v>1</v>
      </c>
      <c r="Q4491">
        <v>1</v>
      </c>
      <c r="R4491">
        <v>1</v>
      </c>
      <c r="S4491">
        <v>200</v>
      </c>
      <c r="T4491">
        <v>5</v>
      </c>
      <c r="U4491">
        <v>5</v>
      </c>
      <c r="V4491">
        <v>1</v>
      </c>
    </row>
    <row r="4492" spans="1:22" x14ac:dyDescent="0.25">
      <c r="A4492">
        <v>846</v>
      </c>
      <c r="B4492">
        <v>4</v>
      </c>
      <c r="C4492">
        <v>4</v>
      </c>
      <c r="D4492">
        <v>5.5</v>
      </c>
      <c r="E4492">
        <v>5</v>
      </c>
      <c r="F4492">
        <v>0.68799999999999994</v>
      </c>
      <c r="G4492">
        <v>2</v>
      </c>
      <c r="H4492">
        <v>10</v>
      </c>
      <c r="I4492">
        <v>1</v>
      </c>
      <c r="J4492">
        <v>21</v>
      </c>
      <c r="K4492">
        <v>1</v>
      </c>
      <c r="L4492">
        <v>1</v>
      </c>
      <c r="M4492">
        <v>1</v>
      </c>
      <c r="N4492">
        <v>1</v>
      </c>
      <c r="Q4492">
        <v>1</v>
      </c>
      <c r="R4492">
        <v>1</v>
      </c>
      <c r="S4492">
        <v>500</v>
      </c>
      <c r="T4492">
        <v>4</v>
      </c>
      <c r="U4492">
        <v>4</v>
      </c>
      <c r="V4492">
        <v>1</v>
      </c>
    </row>
    <row r="4493" spans="1:22" x14ac:dyDescent="0.25">
      <c r="A4493">
        <v>846</v>
      </c>
      <c r="B4493">
        <v>3</v>
      </c>
      <c r="C4493">
        <v>3</v>
      </c>
      <c r="D4493">
        <v>2</v>
      </c>
      <c r="E4493">
        <v>5</v>
      </c>
      <c r="F4493">
        <v>0.25</v>
      </c>
      <c r="G4493">
        <v>2</v>
      </c>
      <c r="H4493">
        <v>300</v>
      </c>
      <c r="I4493">
        <v>1</v>
      </c>
      <c r="J4493">
        <v>6</v>
      </c>
      <c r="K4493">
        <v>1</v>
      </c>
      <c r="L4493">
        <v>1</v>
      </c>
      <c r="M4493">
        <v>1</v>
      </c>
      <c r="N4493">
        <v>1</v>
      </c>
      <c r="Q4493">
        <v>2</v>
      </c>
      <c r="R4493">
        <v>1</v>
      </c>
      <c r="S4493">
        <v>200</v>
      </c>
      <c r="T4493">
        <v>3</v>
      </c>
      <c r="U4493">
        <v>3</v>
      </c>
      <c r="V4493">
        <v>1</v>
      </c>
    </row>
    <row r="4494" spans="1:22" x14ac:dyDescent="0.25">
      <c r="A4494">
        <v>846</v>
      </c>
      <c r="B4494">
        <v>5</v>
      </c>
      <c r="C4494">
        <v>5</v>
      </c>
      <c r="D4494">
        <v>1</v>
      </c>
      <c r="E4494">
        <v>5</v>
      </c>
      <c r="F4494">
        <v>0.125</v>
      </c>
      <c r="G4494">
        <v>2</v>
      </c>
      <c r="H4494">
        <v>40</v>
      </c>
      <c r="I4494">
        <v>2</v>
      </c>
      <c r="J4494">
        <v>21</v>
      </c>
      <c r="K4494">
        <v>1</v>
      </c>
      <c r="L4494">
        <v>1</v>
      </c>
      <c r="M4494">
        <v>1</v>
      </c>
      <c r="N4494">
        <v>1</v>
      </c>
      <c r="Q4494">
        <v>1</v>
      </c>
      <c r="R4494">
        <v>1</v>
      </c>
      <c r="S4494">
        <v>300</v>
      </c>
      <c r="T4494">
        <v>5</v>
      </c>
      <c r="U4494">
        <v>5</v>
      </c>
      <c r="V4494">
        <v>2</v>
      </c>
    </row>
    <row r="4495" spans="1:22" x14ac:dyDescent="0.25">
      <c r="A4495">
        <v>846</v>
      </c>
      <c r="B4495">
        <v>2</v>
      </c>
      <c r="C4495">
        <v>2</v>
      </c>
      <c r="D4495">
        <v>2</v>
      </c>
      <c r="E4495">
        <v>5</v>
      </c>
      <c r="F4495">
        <v>0.25</v>
      </c>
      <c r="G4495">
        <v>2</v>
      </c>
      <c r="H4495">
        <v>15</v>
      </c>
      <c r="I4495">
        <v>1</v>
      </c>
      <c r="J4495">
        <v>10</v>
      </c>
      <c r="K4495">
        <v>1</v>
      </c>
      <c r="L4495">
        <v>1</v>
      </c>
      <c r="M4495">
        <v>1</v>
      </c>
      <c r="N4495">
        <v>1</v>
      </c>
      <c r="Q4495">
        <v>2</v>
      </c>
      <c r="R4495">
        <v>1</v>
      </c>
      <c r="S4495">
        <v>100</v>
      </c>
      <c r="T4495">
        <v>2</v>
      </c>
      <c r="U4495">
        <v>2</v>
      </c>
      <c r="V4495">
        <v>1</v>
      </c>
    </row>
    <row r="4496" spans="1:22" x14ac:dyDescent="0.25">
      <c r="A4496">
        <v>846</v>
      </c>
      <c r="B4496">
        <v>1</v>
      </c>
      <c r="C4496">
        <v>1</v>
      </c>
      <c r="D4496">
        <v>2</v>
      </c>
      <c r="E4496">
        <v>5</v>
      </c>
      <c r="F4496">
        <v>0.25</v>
      </c>
      <c r="G4496">
        <v>2</v>
      </c>
      <c r="H4496">
        <v>10</v>
      </c>
      <c r="I4496">
        <v>1</v>
      </c>
      <c r="J4496">
        <v>20</v>
      </c>
      <c r="K4496">
        <v>1</v>
      </c>
      <c r="L4496">
        <v>1</v>
      </c>
      <c r="M4496">
        <v>1</v>
      </c>
      <c r="N4496">
        <v>1</v>
      </c>
      <c r="Q4496">
        <v>2</v>
      </c>
      <c r="R4496">
        <v>1</v>
      </c>
      <c r="S4496">
        <v>200</v>
      </c>
      <c r="T4496">
        <v>1</v>
      </c>
      <c r="U4496">
        <v>1</v>
      </c>
      <c r="V4496">
        <v>1</v>
      </c>
    </row>
    <row r="4497" spans="1:22" x14ac:dyDescent="0.25">
      <c r="A4497">
        <v>657</v>
      </c>
      <c r="B4497">
        <v>1</v>
      </c>
      <c r="C4497">
        <v>1</v>
      </c>
      <c r="D4497">
        <v>10</v>
      </c>
      <c r="E4497">
        <v>5</v>
      </c>
      <c r="F4497">
        <v>1.25</v>
      </c>
      <c r="G4497">
        <v>2</v>
      </c>
      <c r="H4497">
        <v>5</v>
      </c>
      <c r="I4497">
        <v>1</v>
      </c>
      <c r="J4497">
        <v>60</v>
      </c>
      <c r="K4497">
        <v>1</v>
      </c>
      <c r="L4497">
        <v>4</v>
      </c>
      <c r="M4497">
        <v>1</v>
      </c>
      <c r="N4497">
        <v>1</v>
      </c>
      <c r="Q4497">
        <v>2</v>
      </c>
      <c r="R4497">
        <v>1</v>
      </c>
      <c r="S4497">
        <v>10000</v>
      </c>
      <c r="T4497">
        <v>1</v>
      </c>
      <c r="U4497">
        <v>1</v>
      </c>
      <c r="V4497">
        <v>1</v>
      </c>
    </row>
    <row r="4498" spans="1:22" x14ac:dyDescent="0.25">
      <c r="A4498">
        <v>657</v>
      </c>
      <c r="B4498">
        <v>4</v>
      </c>
      <c r="C4498">
        <v>4</v>
      </c>
      <c r="D4498">
        <v>0.5</v>
      </c>
      <c r="E4498">
        <v>5</v>
      </c>
      <c r="F4498">
        <v>6.25E-2</v>
      </c>
      <c r="G4498">
        <v>1</v>
      </c>
      <c r="H4498">
        <v>75</v>
      </c>
      <c r="I4498">
        <v>2</v>
      </c>
      <c r="J4498">
        <v>10</v>
      </c>
      <c r="K4498">
        <v>1</v>
      </c>
      <c r="L4498">
        <v>2</v>
      </c>
      <c r="M4498">
        <v>1</v>
      </c>
      <c r="N4498">
        <v>1</v>
      </c>
      <c r="Q4498">
        <v>1</v>
      </c>
      <c r="R4498">
        <v>4</v>
      </c>
      <c r="S4498">
        <v>10000</v>
      </c>
      <c r="T4498">
        <v>4</v>
      </c>
      <c r="U4498">
        <v>4</v>
      </c>
      <c r="V4498">
        <v>2</v>
      </c>
    </row>
    <row r="4499" spans="1:22" x14ac:dyDescent="0.25">
      <c r="A4499">
        <v>657</v>
      </c>
      <c r="B4499">
        <v>3</v>
      </c>
      <c r="C4499">
        <v>3</v>
      </c>
      <c r="D4499">
        <v>1</v>
      </c>
      <c r="E4499">
        <v>5</v>
      </c>
      <c r="F4499">
        <v>0.125</v>
      </c>
      <c r="G4499">
        <v>1</v>
      </c>
      <c r="H4499">
        <v>3</v>
      </c>
      <c r="I4499">
        <v>1</v>
      </c>
      <c r="J4499">
        <v>60</v>
      </c>
      <c r="K4499">
        <v>1</v>
      </c>
      <c r="L4499">
        <v>4</v>
      </c>
      <c r="M4499">
        <v>1</v>
      </c>
      <c r="N4499">
        <v>1</v>
      </c>
      <c r="Q4499">
        <v>1</v>
      </c>
      <c r="R4499">
        <v>1</v>
      </c>
      <c r="S4499">
        <v>3000</v>
      </c>
      <c r="T4499">
        <v>3</v>
      </c>
      <c r="U4499">
        <v>3</v>
      </c>
      <c r="V4499">
        <v>1</v>
      </c>
    </row>
    <row r="4500" spans="1:22" x14ac:dyDescent="0.25">
      <c r="A4500">
        <v>657</v>
      </c>
      <c r="B4500">
        <v>2</v>
      </c>
      <c r="C4500">
        <v>2</v>
      </c>
      <c r="D4500">
        <v>2</v>
      </c>
      <c r="E4500">
        <v>5</v>
      </c>
      <c r="F4500">
        <v>0.25</v>
      </c>
      <c r="G4500">
        <v>2</v>
      </c>
      <c r="H4500">
        <v>3</v>
      </c>
      <c r="I4500">
        <v>1</v>
      </c>
      <c r="J4500">
        <v>60</v>
      </c>
      <c r="K4500">
        <v>1</v>
      </c>
      <c r="L4500">
        <v>4</v>
      </c>
      <c r="M4500">
        <v>1</v>
      </c>
      <c r="N4500">
        <v>1</v>
      </c>
      <c r="Q4500">
        <v>2</v>
      </c>
      <c r="R4500">
        <v>1</v>
      </c>
      <c r="S4500">
        <v>2000</v>
      </c>
      <c r="T4500">
        <v>2</v>
      </c>
      <c r="U4500">
        <v>2</v>
      </c>
      <c r="V4500">
        <v>1</v>
      </c>
    </row>
    <row r="4501" spans="1:22" x14ac:dyDescent="0.25">
      <c r="A4501">
        <v>848</v>
      </c>
      <c r="B4501">
        <v>2</v>
      </c>
      <c r="C4501">
        <v>2</v>
      </c>
      <c r="D4501">
        <v>1</v>
      </c>
      <c r="E4501">
        <v>5</v>
      </c>
      <c r="F4501">
        <v>0.125</v>
      </c>
      <c r="G4501">
        <v>1</v>
      </c>
      <c r="H4501">
        <v>2</v>
      </c>
      <c r="I4501">
        <v>1</v>
      </c>
      <c r="J4501">
        <v>27</v>
      </c>
      <c r="K4501">
        <v>1</v>
      </c>
      <c r="L4501">
        <v>1</v>
      </c>
      <c r="M4501">
        <v>1</v>
      </c>
      <c r="N4501">
        <v>1</v>
      </c>
      <c r="Q4501">
        <v>2</v>
      </c>
      <c r="R4501">
        <v>1</v>
      </c>
      <c r="S4501">
        <v>2000</v>
      </c>
      <c r="T4501">
        <v>2</v>
      </c>
      <c r="U4501">
        <v>2</v>
      </c>
      <c r="V4501">
        <v>1</v>
      </c>
    </row>
    <row r="4502" spans="1:22" x14ac:dyDescent="0.25">
      <c r="A4502">
        <v>848</v>
      </c>
      <c r="B4502">
        <v>1</v>
      </c>
      <c r="C4502">
        <v>1</v>
      </c>
      <c r="D4502">
        <v>0.5</v>
      </c>
      <c r="E4502">
        <v>5</v>
      </c>
      <c r="F4502">
        <v>6.25E-2</v>
      </c>
      <c r="G4502">
        <v>1</v>
      </c>
      <c r="H4502">
        <v>5</v>
      </c>
      <c r="I4502">
        <v>1</v>
      </c>
      <c r="J4502">
        <v>27</v>
      </c>
      <c r="K4502">
        <v>1</v>
      </c>
      <c r="L4502">
        <v>1</v>
      </c>
      <c r="M4502">
        <v>1</v>
      </c>
      <c r="N4502">
        <v>1</v>
      </c>
      <c r="Q4502">
        <v>2</v>
      </c>
      <c r="R4502">
        <v>1</v>
      </c>
      <c r="S4502">
        <v>1000</v>
      </c>
      <c r="T4502">
        <v>1</v>
      </c>
      <c r="U4502">
        <v>1</v>
      </c>
      <c r="V4502">
        <v>1</v>
      </c>
    </row>
    <row r="4503" spans="1:22" x14ac:dyDescent="0.25">
      <c r="A4503">
        <v>848</v>
      </c>
      <c r="B4503">
        <v>5</v>
      </c>
      <c r="C4503">
        <v>5</v>
      </c>
      <c r="D4503">
        <v>3</v>
      </c>
      <c r="E4503">
        <v>5</v>
      </c>
      <c r="F4503">
        <v>0.375</v>
      </c>
      <c r="G4503">
        <v>1</v>
      </c>
      <c r="H4503">
        <v>3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Q4503">
        <v>1</v>
      </c>
      <c r="R4503">
        <v>1</v>
      </c>
      <c r="S4503">
        <v>3000</v>
      </c>
      <c r="T4503">
        <v>5</v>
      </c>
      <c r="U4503">
        <v>5</v>
      </c>
      <c r="V4503">
        <v>2</v>
      </c>
    </row>
    <row r="4504" spans="1:22" x14ac:dyDescent="0.25">
      <c r="A4504">
        <v>848</v>
      </c>
      <c r="B4504">
        <v>3</v>
      </c>
      <c r="C4504">
        <v>3</v>
      </c>
      <c r="D4504">
        <v>0.5</v>
      </c>
      <c r="E4504">
        <v>5</v>
      </c>
      <c r="F4504">
        <v>6.25E-2</v>
      </c>
      <c r="G4504">
        <v>1</v>
      </c>
      <c r="H4504">
        <v>5</v>
      </c>
      <c r="I4504">
        <v>1</v>
      </c>
      <c r="J4504">
        <v>30</v>
      </c>
      <c r="K4504">
        <v>1</v>
      </c>
      <c r="L4504">
        <v>4</v>
      </c>
      <c r="M4504">
        <v>1</v>
      </c>
      <c r="N4504">
        <v>1</v>
      </c>
      <c r="Q4504">
        <v>2</v>
      </c>
      <c r="R4504">
        <v>1</v>
      </c>
      <c r="S4504">
        <v>1000</v>
      </c>
      <c r="T4504">
        <v>3</v>
      </c>
      <c r="U4504">
        <v>3</v>
      </c>
      <c r="V4504">
        <v>1</v>
      </c>
    </row>
    <row r="4505" spans="1:22" x14ac:dyDescent="0.25">
      <c r="A4505">
        <v>848</v>
      </c>
      <c r="B4505">
        <v>4</v>
      </c>
      <c r="C4505">
        <v>4</v>
      </c>
      <c r="D4505">
        <v>1</v>
      </c>
      <c r="E4505">
        <v>5</v>
      </c>
      <c r="F4505">
        <v>0.125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Q4505">
        <v>1</v>
      </c>
      <c r="R4505">
        <v>1</v>
      </c>
      <c r="S4505">
        <v>1000</v>
      </c>
      <c r="T4505">
        <v>4</v>
      </c>
      <c r="U4505">
        <v>4</v>
      </c>
      <c r="V4505">
        <v>1</v>
      </c>
    </row>
    <row r="4506" spans="1:22" x14ac:dyDescent="0.25">
      <c r="A4506">
        <v>655</v>
      </c>
      <c r="B4506">
        <v>1</v>
      </c>
      <c r="C4506">
        <v>1</v>
      </c>
      <c r="D4506">
        <v>2</v>
      </c>
      <c r="E4506">
        <v>5</v>
      </c>
      <c r="F4506">
        <v>0.25</v>
      </c>
      <c r="G4506">
        <v>2</v>
      </c>
      <c r="H4506">
        <v>10</v>
      </c>
      <c r="I4506">
        <v>1</v>
      </c>
      <c r="J4506">
        <v>20</v>
      </c>
      <c r="K4506">
        <v>1</v>
      </c>
      <c r="L4506">
        <v>4</v>
      </c>
      <c r="M4506">
        <v>1</v>
      </c>
      <c r="N4506">
        <v>1</v>
      </c>
      <c r="Q4506">
        <v>2</v>
      </c>
      <c r="R4506">
        <v>3</v>
      </c>
      <c r="S4506">
        <v>1000</v>
      </c>
      <c r="T4506">
        <v>1</v>
      </c>
      <c r="U4506">
        <v>1</v>
      </c>
      <c r="V4506">
        <v>1</v>
      </c>
    </row>
    <row r="4507" spans="1:22" x14ac:dyDescent="0.25">
      <c r="A4507">
        <v>655</v>
      </c>
      <c r="B4507">
        <v>6</v>
      </c>
      <c r="C4507">
        <v>6</v>
      </c>
      <c r="D4507">
        <v>3</v>
      </c>
      <c r="E4507">
        <v>5</v>
      </c>
      <c r="F4507">
        <v>0.375</v>
      </c>
      <c r="G4507">
        <v>4</v>
      </c>
      <c r="H4507">
        <v>4</v>
      </c>
      <c r="I4507">
        <v>1</v>
      </c>
      <c r="J4507">
        <v>22</v>
      </c>
      <c r="K4507">
        <v>1</v>
      </c>
      <c r="L4507">
        <v>2</v>
      </c>
      <c r="M4507">
        <v>1</v>
      </c>
      <c r="N4507">
        <v>1</v>
      </c>
      <c r="Q4507">
        <v>1</v>
      </c>
      <c r="R4507">
        <v>3</v>
      </c>
      <c r="S4507">
        <v>500</v>
      </c>
      <c r="T4507">
        <v>6</v>
      </c>
      <c r="U4507">
        <v>6</v>
      </c>
      <c r="V4507">
        <v>2</v>
      </c>
    </row>
    <row r="4508" spans="1:22" x14ac:dyDescent="0.25">
      <c r="A4508">
        <v>655</v>
      </c>
      <c r="B4508">
        <v>2</v>
      </c>
      <c r="C4508">
        <v>2</v>
      </c>
      <c r="D4508">
        <v>8</v>
      </c>
      <c r="E4508">
        <v>5</v>
      </c>
      <c r="F4508">
        <v>1</v>
      </c>
      <c r="G4508">
        <v>4</v>
      </c>
      <c r="H4508">
        <v>15</v>
      </c>
      <c r="I4508">
        <v>1</v>
      </c>
      <c r="J4508">
        <v>22</v>
      </c>
      <c r="K4508">
        <v>1</v>
      </c>
      <c r="L4508">
        <v>4</v>
      </c>
      <c r="M4508">
        <v>1</v>
      </c>
      <c r="N4508">
        <v>1</v>
      </c>
      <c r="Q4508">
        <v>2</v>
      </c>
      <c r="R4508">
        <v>3</v>
      </c>
      <c r="S4508">
        <v>5000</v>
      </c>
      <c r="T4508">
        <v>2</v>
      </c>
      <c r="U4508">
        <v>2</v>
      </c>
      <c r="V4508">
        <v>1</v>
      </c>
    </row>
    <row r="4509" spans="1:22" x14ac:dyDescent="0.25">
      <c r="A4509">
        <v>655</v>
      </c>
      <c r="B4509">
        <v>5</v>
      </c>
      <c r="C4509">
        <v>5</v>
      </c>
      <c r="D4509">
        <v>3</v>
      </c>
      <c r="E4509">
        <v>5</v>
      </c>
      <c r="F4509">
        <v>0.375</v>
      </c>
      <c r="G4509">
        <v>4</v>
      </c>
      <c r="H4509">
        <v>15</v>
      </c>
      <c r="I4509">
        <v>1</v>
      </c>
      <c r="J4509">
        <v>25</v>
      </c>
      <c r="K4509">
        <v>1</v>
      </c>
      <c r="L4509">
        <v>2</v>
      </c>
      <c r="M4509">
        <v>1</v>
      </c>
      <c r="N4509">
        <v>1</v>
      </c>
      <c r="Q4509">
        <v>1</v>
      </c>
      <c r="R4509">
        <v>3</v>
      </c>
      <c r="S4509">
        <v>1000</v>
      </c>
      <c r="T4509">
        <v>5</v>
      </c>
      <c r="U4509">
        <v>5</v>
      </c>
      <c r="V4509">
        <v>1</v>
      </c>
    </row>
    <row r="4510" spans="1:22" x14ac:dyDescent="0.25">
      <c r="A4510">
        <v>655</v>
      </c>
      <c r="B4510">
        <v>3</v>
      </c>
      <c r="C4510">
        <v>3</v>
      </c>
      <c r="D4510">
        <v>1</v>
      </c>
      <c r="E4510">
        <v>5</v>
      </c>
      <c r="F4510">
        <v>0.125</v>
      </c>
      <c r="G4510">
        <v>4</v>
      </c>
      <c r="H4510">
        <v>20</v>
      </c>
      <c r="I4510">
        <v>1</v>
      </c>
      <c r="J4510">
        <v>12</v>
      </c>
      <c r="K4510">
        <v>1</v>
      </c>
      <c r="L4510">
        <v>4</v>
      </c>
      <c r="M4510">
        <v>1</v>
      </c>
      <c r="N4510">
        <v>1</v>
      </c>
      <c r="Q4510">
        <v>2</v>
      </c>
      <c r="R4510">
        <v>3</v>
      </c>
      <c r="S4510">
        <v>500</v>
      </c>
      <c r="T4510">
        <v>3</v>
      </c>
      <c r="U4510">
        <v>3</v>
      </c>
      <c r="V4510">
        <v>1</v>
      </c>
    </row>
    <row r="4511" spans="1:22" x14ac:dyDescent="0.25">
      <c r="A4511">
        <v>655</v>
      </c>
      <c r="B4511">
        <v>4</v>
      </c>
      <c r="C4511">
        <v>4</v>
      </c>
      <c r="D4511">
        <v>1</v>
      </c>
      <c r="E4511">
        <v>5</v>
      </c>
      <c r="F4511">
        <v>0.125</v>
      </c>
      <c r="G4511">
        <v>4</v>
      </c>
      <c r="H4511">
        <v>10</v>
      </c>
      <c r="I4511">
        <v>1</v>
      </c>
      <c r="J4511">
        <v>15</v>
      </c>
      <c r="K4511">
        <v>1</v>
      </c>
      <c r="L4511">
        <v>4</v>
      </c>
      <c r="M4511">
        <v>1</v>
      </c>
      <c r="N4511">
        <v>1</v>
      </c>
      <c r="Q4511">
        <v>2</v>
      </c>
      <c r="R4511">
        <v>3</v>
      </c>
      <c r="S4511">
        <v>500</v>
      </c>
      <c r="T4511">
        <v>4</v>
      </c>
      <c r="U4511">
        <v>4</v>
      </c>
      <c r="V4511">
        <v>1</v>
      </c>
    </row>
    <row r="4512" spans="1:22" x14ac:dyDescent="0.25">
      <c r="A4512">
        <v>654</v>
      </c>
      <c r="B4512">
        <v>2</v>
      </c>
      <c r="C4512">
        <v>2</v>
      </c>
      <c r="D4512">
        <v>4</v>
      </c>
      <c r="E4512">
        <v>5</v>
      </c>
      <c r="F4512">
        <v>0.5</v>
      </c>
      <c r="G4512">
        <v>2</v>
      </c>
      <c r="H4512">
        <v>4</v>
      </c>
      <c r="I4512">
        <v>1</v>
      </c>
      <c r="J4512">
        <v>20</v>
      </c>
      <c r="K4512">
        <v>1</v>
      </c>
      <c r="L4512">
        <v>1</v>
      </c>
      <c r="M4512">
        <v>1</v>
      </c>
      <c r="N4512">
        <v>1</v>
      </c>
      <c r="Q4512">
        <v>1</v>
      </c>
      <c r="R4512">
        <v>1</v>
      </c>
      <c r="S4512">
        <v>30000</v>
      </c>
      <c r="T4512">
        <v>2</v>
      </c>
      <c r="U4512">
        <v>2</v>
      </c>
      <c r="V4512">
        <v>1</v>
      </c>
    </row>
    <row r="4513" spans="1:22" x14ac:dyDescent="0.25">
      <c r="A4513">
        <v>654</v>
      </c>
      <c r="B4513">
        <v>1</v>
      </c>
      <c r="C4513">
        <v>1</v>
      </c>
      <c r="D4513">
        <v>2</v>
      </c>
      <c r="E4513">
        <v>5</v>
      </c>
      <c r="F4513">
        <v>0.25</v>
      </c>
      <c r="G4513">
        <v>2</v>
      </c>
      <c r="H4513">
        <v>10</v>
      </c>
      <c r="I4513">
        <v>1</v>
      </c>
      <c r="J4513">
        <v>20</v>
      </c>
      <c r="K4513">
        <v>1</v>
      </c>
      <c r="L4513">
        <v>1</v>
      </c>
      <c r="M4513">
        <v>1</v>
      </c>
      <c r="N4513">
        <v>1</v>
      </c>
      <c r="Q4513">
        <v>2</v>
      </c>
      <c r="R4513">
        <v>1</v>
      </c>
      <c r="S4513">
        <v>10000</v>
      </c>
      <c r="T4513">
        <v>1</v>
      </c>
      <c r="U4513">
        <v>1</v>
      </c>
      <c r="V4513">
        <v>1</v>
      </c>
    </row>
    <row r="4514" spans="1:22" x14ac:dyDescent="0.25">
      <c r="A4514">
        <v>654</v>
      </c>
      <c r="B4514">
        <v>3</v>
      </c>
      <c r="C4514">
        <v>3</v>
      </c>
      <c r="D4514">
        <v>2</v>
      </c>
      <c r="E4514">
        <v>5</v>
      </c>
      <c r="F4514">
        <v>0.25</v>
      </c>
      <c r="G4514">
        <v>4</v>
      </c>
      <c r="H4514">
        <v>15</v>
      </c>
      <c r="I4514">
        <v>1</v>
      </c>
      <c r="J4514">
        <v>15</v>
      </c>
      <c r="K4514">
        <v>1</v>
      </c>
      <c r="L4514">
        <v>1</v>
      </c>
      <c r="M4514">
        <v>1</v>
      </c>
      <c r="N4514">
        <v>1</v>
      </c>
      <c r="Q4514">
        <v>6</v>
      </c>
      <c r="R4514">
        <v>1</v>
      </c>
      <c r="S4514">
        <v>3000</v>
      </c>
      <c r="T4514">
        <v>3</v>
      </c>
      <c r="U4514">
        <v>3</v>
      </c>
      <c r="V4514">
        <v>2</v>
      </c>
    </row>
    <row r="4515" spans="1:22" x14ac:dyDescent="0.25">
      <c r="A4515">
        <v>847</v>
      </c>
      <c r="B4515">
        <v>4</v>
      </c>
      <c r="C4515">
        <v>4</v>
      </c>
      <c r="D4515">
        <v>1</v>
      </c>
      <c r="E4515">
        <v>5</v>
      </c>
      <c r="F4515">
        <v>0.125</v>
      </c>
      <c r="G4515">
        <v>1</v>
      </c>
      <c r="H4515">
        <v>4</v>
      </c>
      <c r="I4515">
        <v>1</v>
      </c>
      <c r="J4515">
        <v>34</v>
      </c>
      <c r="K4515">
        <v>1</v>
      </c>
      <c r="L4515">
        <v>2</v>
      </c>
      <c r="M4515">
        <v>1</v>
      </c>
      <c r="N4515">
        <v>1</v>
      </c>
      <c r="Q4515">
        <v>1</v>
      </c>
      <c r="R4515">
        <v>3</v>
      </c>
      <c r="S4515">
        <v>1000</v>
      </c>
      <c r="T4515">
        <v>4</v>
      </c>
      <c r="U4515">
        <v>4</v>
      </c>
      <c r="V4515">
        <v>2</v>
      </c>
    </row>
    <row r="4516" spans="1:22" x14ac:dyDescent="0.25">
      <c r="A4516">
        <v>847</v>
      </c>
      <c r="B4516">
        <v>3</v>
      </c>
      <c r="C4516">
        <v>3</v>
      </c>
      <c r="D4516">
        <v>2</v>
      </c>
      <c r="E4516">
        <v>5</v>
      </c>
      <c r="F4516">
        <v>0.25</v>
      </c>
      <c r="G4516">
        <v>2</v>
      </c>
      <c r="H4516">
        <v>3</v>
      </c>
      <c r="I4516">
        <v>1</v>
      </c>
      <c r="J4516">
        <v>34</v>
      </c>
      <c r="K4516">
        <v>1</v>
      </c>
      <c r="L4516">
        <v>4</v>
      </c>
      <c r="M4516">
        <v>1</v>
      </c>
      <c r="N4516">
        <v>1</v>
      </c>
      <c r="Q4516">
        <v>1</v>
      </c>
      <c r="R4516">
        <v>3</v>
      </c>
      <c r="S4516">
        <v>3000</v>
      </c>
      <c r="T4516">
        <v>3</v>
      </c>
      <c r="U4516">
        <v>3</v>
      </c>
      <c r="V4516">
        <v>1</v>
      </c>
    </row>
    <row r="4517" spans="1:22" x14ac:dyDescent="0.25">
      <c r="A4517">
        <v>847</v>
      </c>
      <c r="B4517">
        <v>2</v>
      </c>
      <c r="C4517">
        <v>2</v>
      </c>
      <c r="D4517">
        <v>3</v>
      </c>
      <c r="E4517">
        <v>5</v>
      </c>
      <c r="F4517">
        <v>0.375</v>
      </c>
      <c r="G4517">
        <v>2</v>
      </c>
      <c r="H4517">
        <v>30</v>
      </c>
      <c r="I4517">
        <v>1</v>
      </c>
      <c r="J4517">
        <v>34</v>
      </c>
      <c r="K4517">
        <v>1</v>
      </c>
      <c r="L4517">
        <v>2</v>
      </c>
      <c r="M4517">
        <v>1</v>
      </c>
      <c r="N4517">
        <v>1</v>
      </c>
      <c r="Q4517">
        <v>1</v>
      </c>
      <c r="R4517">
        <v>3</v>
      </c>
      <c r="S4517">
        <v>600</v>
      </c>
      <c r="T4517">
        <v>2</v>
      </c>
      <c r="U4517">
        <v>2</v>
      </c>
      <c r="V4517">
        <v>1</v>
      </c>
    </row>
    <row r="4518" spans="1:22" x14ac:dyDescent="0.25">
      <c r="A4518">
        <v>847</v>
      </c>
      <c r="B4518">
        <v>1</v>
      </c>
      <c r="C4518">
        <v>1</v>
      </c>
      <c r="D4518">
        <v>2</v>
      </c>
      <c r="E4518">
        <v>5</v>
      </c>
      <c r="F4518">
        <v>0.25</v>
      </c>
      <c r="G4518">
        <v>1</v>
      </c>
      <c r="H4518">
        <v>5</v>
      </c>
      <c r="I4518">
        <v>1</v>
      </c>
      <c r="J4518">
        <v>34</v>
      </c>
      <c r="K4518">
        <v>1</v>
      </c>
      <c r="L4518">
        <v>2</v>
      </c>
      <c r="M4518">
        <v>1</v>
      </c>
      <c r="N4518">
        <v>1</v>
      </c>
      <c r="Q4518">
        <v>2</v>
      </c>
      <c r="R4518">
        <v>3</v>
      </c>
      <c r="S4518">
        <v>8000</v>
      </c>
      <c r="T4518">
        <v>1</v>
      </c>
      <c r="U4518">
        <v>1</v>
      </c>
      <c r="V4518">
        <v>1</v>
      </c>
    </row>
    <row r="4519" spans="1:22" x14ac:dyDescent="0.25">
      <c r="A4519">
        <v>855</v>
      </c>
      <c r="B4519">
        <v>1</v>
      </c>
      <c r="C4519">
        <v>1</v>
      </c>
      <c r="D4519">
        <v>4</v>
      </c>
      <c r="E4519">
        <v>5</v>
      </c>
      <c r="F4519">
        <v>0.5</v>
      </c>
      <c r="G4519">
        <v>3</v>
      </c>
      <c r="H4519">
        <v>10</v>
      </c>
      <c r="I4519">
        <v>1</v>
      </c>
      <c r="J4519">
        <v>37</v>
      </c>
      <c r="K4519">
        <v>1</v>
      </c>
      <c r="L4519">
        <v>2</v>
      </c>
      <c r="M4519">
        <v>1</v>
      </c>
      <c r="N4519">
        <v>1</v>
      </c>
      <c r="Q4519">
        <v>2</v>
      </c>
      <c r="R4519">
        <v>3</v>
      </c>
      <c r="S4519">
        <v>15000</v>
      </c>
      <c r="T4519">
        <v>1</v>
      </c>
      <c r="U4519">
        <v>1</v>
      </c>
      <c r="V4519">
        <v>1</v>
      </c>
    </row>
    <row r="4520" spans="1:22" x14ac:dyDescent="0.25">
      <c r="A4520">
        <v>855</v>
      </c>
      <c r="B4520">
        <v>4</v>
      </c>
      <c r="C4520">
        <v>4</v>
      </c>
      <c r="D4520">
        <v>1</v>
      </c>
      <c r="E4520">
        <v>5</v>
      </c>
      <c r="F4520">
        <v>0.125</v>
      </c>
      <c r="G4520">
        <v>4</v>
      </c>
      <c r="H4520">
        <v>15</v>
      </c>
      <c r="I4520">
        <v>1</v>
      </c>
      <c r="J4520">
        <v>37</v>
      </c>
      <c r="K4520">
        <v>1</v>
      </c>
      <c r="L4520">
        <v>2</v>
      </c>
      <c r="M4520">
        <v>1</v>
      </c>
      <c r="N4520">
        <v>1</v>
      </c>
      <c r="Q4520">
        <v>2</v>
      </c>
      <c r="R4520">
        <v>3</v>
      </c>
      <c r="S4520">
        <v>5000</v>
      </c>
      <c r="T4520">
        <v>4</v>
      </c>
      <c r="U4520">
        <v>4</v>
      </c>
      <c r="V4520">
        <v>1</v>
      </c>
    </row>
    <row r="4521" spans="1:22" x14ac:dyDescent="0.25">
      <c r="A4521">
        <v>855</v>
      </c>
      <c r="B4521">
        <v>6</v>
      </c>
      <c r="C4521">
        <v>6</v>
      </c>
      <c r="D4521">
        <v>1</v>
      </c>
      <c r="E4521">
        <v>5</v>
      </c>
      <c r="F4521">
        <v>0.125</v>
      </c>
      <c r="G4521">
        <v>4</v>
      </c>
      <c r="H4521">
        <v>5</v>
      </c>
      <c r="I4521">
        <v>1</v>
      </c>
      <c r="J4521">
        <v>37</v>
      </c>
      <c r="K4521">
        <v>1</v>
      </c>
      <c r="L4521">
        <v>2</v>
      </c>
      <c r="M4521">
        <v>1</v>
      </c>
      <c r="N4521">
        <v>1</v>
      </c>
      <c r="Q4521">
        <v>2</v>
      </c>
      <c r="R4521">
        <v>3</v>
      </c>
      <c r="S4521">
        <v>3500</v>
      </c>
      <c r="T4521">
        <v>6</v>
      </c>
      <c r="U4521">
        <v>6</v>
      </c>
      <c r="V4521">
        <v>2</v>
      </c>
    </row>
    <row r="4522" spans="1:22" x14ac:dyDescent="0.25">
      <c r="A4522">
        <v>855</v>
      </c>
      <c r="B4522">
        <v>2</v>
      </c>
      <c r="C4522">
        <v>2</v>
      </c>
      <c r="D4522">
        <v>3</v>
      </c>
      <c r="E4522">
        <v>5</v>
      </c>
      <c r="F4522">
        <v>0.375</v>
      </c>
      <c r="G4522">
        <v>3</v>
      </c>
      <c r="H4522">
        <v>5</v>
      </c>
      <c r="I4522">
        <v>1</v>
      </c>
      <c r="J4522">
        <v>37</v>
      </c>
      <c r="K4522">
        <v>1</v>
      </c>
      <c r="L4522">
        <v>2</v>
      </c>
      <c r="M4522">
        <v>1</v>
      </c>
      <c r="N4522">
        <v>1</v>
      </c>
      <c r="Q4522">
        <v>2</v>
      </c>
      <c r="R4522">
        <v>3</v>
      </c>
      <c r="S4522">
        <v>10000</v>
      </c>
      <c r="T4522">
        <v>2</v>
      </c>
      <c r="U4522">
        <v>2</v>
      </c>
      <c r="V4522">
        <v>1</v>
      </c>
    </row>
    <row r="4523" spans="1:22" x14ac:dyDescent="0.25">
      <c r="A4523">
        <v>855</v>
      </c>
      <c r="B4523">
        <v>5</v>
      </c>
      <c r="C4523">
        <v>5</v>
      </c>
      <c r="D4523">
        <v>1</v>
      </c>
      <c r="E4523">
        <v>5</v>
      </c>
      <c r="F4523">
        <v>0.125</v>
      </c>
      <c r="G4523">
        <v>4</v>
      </c>
      <c r="H4523">
        <v>5</v>
      </c>
      <c r="I4523">
        <v>1</v>
      </c>
      <c r="J4523">
        <v>37</v>
      </c>
      <c r="K4523">
        <v>1</v>
      </c>
      <c r="L4523">
        <v>2</v>
      </c>
      <c r="M4523">
        <v>1</v>
      </c>
      <c r="N4523">
        <v>1</v>
      </c>
      <c r="Q4523">
        <v>2</v>
      </c>
      <c r="R4523">
        <v>3</v>
      </c>
      <c r="S4523">
        <v>5000</v>
      </c>
      <c r="T4523">
        <v>5</v>
      </c>
      <c r="U4523">
        <v>5</v>
      </c>
      <c r="V4523">
        <v>1</v>
      </c>
    </row>
    <row r="4524" spans="1:22" x14ac:dyDescent="0.25">
      <c r="A4524">
        <v>855</v>
      </c>
      <c r="B4524">
        <v>3</v>
      </c>
      <c r="C4524">
        <v>3</v>
      </c>
      <c r="D4524">
        <v>3</v>
      </c>
      <c r="E4524">
        <v>5</v>
      </c>
      <c r="F4524">
        <v>0.375</v>
      </c>
      <c r="G4524">
        <v>4</v>
      </c>
      <c r="H4524">
        <v>10</v>
      </c>
      <c r="I4524">
        <v>1</v>
      </c>
      <c r="J4524">
        <v>37</v>
      </c>
      <c r="K4524">
        <v>1</v>
      </c>
      <c r="L4524">
        <v>2</v>
      </c>
      <c r="M4524">
        <v>1</v>
      </c>
      <c r="N4524">
        <v>1</v>
      </c>
      <c r="Q4524">
        <v>2</v>
      </c>
      <c r="R4524">
        <v>3</v>
      </c>
      <c r="S4524">
        <v>10000</v>
      </c>
      <c r="T4524">
        <v>3</v>
      </c>
      <c r="U4524">
        <v>3</v>
      </c>
      <c r="V4524">
        <v>1</v>
      </c>
    </row>
    <row r="4525" spans="1:22" x14ac:dyDescent="0.25">
      <c r="A4525">
        <v>784</v>
      </c>
      <c r="B4525">
        <v>2</v>
      </c>
      <c r="C4525">
        <v>2</v>
      </c>
      <c r="D4525">
        <v>8</v>
      </c>
      <c r="E4525">
        <v>5</v>
      </c>
      <c r="F4525">
        <v>1</v>
      </c>
      <c r="G4525">
        <v>1</v>
      </c>
      <c r="H4525">
        <v>10</v>
      </c>
      <c r="I4525">
        <v>1</v>
      </c>
      <c r="J4525">
        <v>10</v>
      </c>
      <c r="K4525">
        <v>1</v>
      </c>
      <c r="L4525">
        <v>2</v>
      </c>
      <c r="M4525">
        <v>1</v>
      </c>
      <c r="N4525">
        <v>1</v>
      </c>
      <c r="Q4525">
        <v>2</v>
      </c>
      <c r="R4525">
        <v>3</v>
      </c>
      <c r="S4525">
        <v>30000</v>
      </c>
      <c r="T4525">
        <v>2</v>
      </c>
      <c r="U4525">
        <v>2</v>
      </c>
      <c r="V4525">
        <v>1</v>
      </c>
    </row>
    <row r="4526" spans="1:22" x14ac:dyDescent="0.25">
      <c r="A4526">
        <v>784</v>
      </c>
      <c r="B4526">
        <v>3</v>
      </c>
      <c r="C4526">
        <v>3</v>
      </c>
      <c r="D4526">
        <v>6</v>
      </c>
      <c r="E4526">
        <v>5</v>
      </c>
      <c r="F4526">
        <v>0.75</v>
      </c>
      <c r="G4526">
        <v>1</v>
      </c>
      <c r="H4526">
        <v>5</v>
      </c>
      <c r="I4526">
        <v>1</v>
      </c>
      <c r="J4526">
        <v>10</v>
      </c>
      <c r="K4526">
        <v>1</v>
      </c>
      <c r="L4526">
        <v>2</v>
      </c>
      <c r="M4526">
        <v>1</v>
      </c>
      <c r="N4526">
        <v>1</v>
      </c>
      <c r="Q4526">
        <v>2</v>
      </c>
      <c r="R4526">
        <v>3</v>
      </c>
      <c r="S4526">
        <v>20000</v>
      </c>
      <c r="T4526">
        <v>3</v>
      </c>
      <c r="U4526">
        <v>3</v>
      </c>
      <c r="V4526">
        <v>1</v>
      </c>
    </row>
    <row r="4527" spans="1:22" x14ac:dyDescent="0.25">
      <c r="A4527">
        <v>784</v>
      </c>
      <c r="B4527">
        <v>8</v>
      </c>
      <c r="C4527">
        <v>8</v>
      </c>
      <c r="D4527">
        <v>8</v>
      </c>
      <c r="E4527">
        <v>5</v>
      </c>
      <c r="F4527">
        <v>1</v>
      </c>
      <c r="G4527">
        <v>1</v>
      </c>
      <c r="H4527">
        <v>30</v>
      </c>
      <c r="I4527">
        <v>1</v>
      </c>
      <c r="J4527">
        <v>20</v>
      </c>
      <c r="K4527">
        <v>1</v>
      </c>
      <c r="L4527">
        <v>2</v>
      </c>
      <c r="M4527">
        <v>1</v>
      </c>
      <c r="N4527">
        <v>1</v>
      </c>
      <c r="Q4527">
        <v>1</v>
      </c>
      <c r="R4527">
        <v>3</v>
      </c>
      <c r="S4527">
        <v>5000</v>
      </c>
      <c r="T4527">
        <v>8</v>
      </c>
      <c r="U4527">
        <v>8</v>
      </c>
      <c r="V4527">
        <v>1</v>
      </c>
    </row>
    <row r="4528" spans="1:22" x14ac:dyDescent="0.25">
      <c r="A4528">
        <v>784</v>
      </c>
      <c r="B4528">
        <v>5</v>
      </c>
      <c r="C4528">
        <v>5</v>
      </c>
      <c r="D4528">
        <v>3</v>
      </c>
      <c r="E4528">
        <v>5</v>
      </c>
      <c r="F4528">
        <v>0.375</v>
      </c>
      <c r="G4528">
        <v>1</v>
      </c>
      <c r="H4528">
        <v>3</v>
      </c>
      <c r="I4528">
        <v>1</v>
      </c>
      <c r="J4528">
        <v>15</v>
      </c>
      <c r="K4528">
        <v>1</v>
      </c>
      <c r="L4528">
        <v>3</v>
      </c>
      <c r="M4528">
        <v>1</v>
      </c>
      <c r="N4528">
        <v>1</v>
      </c>
      <c r="Q4528">
        <v>2</v>
      </c>
      <c r="R4528">
        <v>3</v>
      </c>
      <c r="S4528">
        <v>10000</v>
      </c>
      <c r="T4528">
        <v>5</v>
      </c>
      <c r="U4528">
        <v>5</v>
      </c>
      <c r="V4528">
        <v>1</v>
      </c>
    </row>
    <row r="4529" spans="1:22" x14ac:dyDescent="0.25">
      <c r="A4529">
        <v>784</v>
      </c>
      <c r="B4529">
        <v>4</v>
      </c>
      <c r="C4529">
        <v>4</v>
      </c>
      <c r="D4529">
        <v>3</v>
      </c>
      <c r="E4529">
        <v>5</v>
      </c>
      <c r="F4529">
        <v>0.375</v>
      </c>
      <c r="G4529">
        <v>1</v>
      </c>
      <c r="H4529">
        <v>10</v>
      </c>
      <c r="I4529">
        <v>1</v>
      </c>
      <c r="J4529">
        <v>22</v>
      </c>
      <c r="K4529">
        <v>1</v>
      </c>
      <c r="L4529">
        <v>1</v>
      </c>
      <c r="M4529">
        <v>1</v>
      </c>
      <c r="N4529">
        <v>1</v>
      </c>
      <c r="Q4529">
        <v>2</v>
      </c>
      <c r="R4529">
        <v>3</v>
      </c>
      <c r="S4529">
        <v>10000</v>
      </c>
      <c r="T4529">
        <v>4</v>
      </c>
      <c r="U4529">
        <v>4</v>
      </c>
      <c r="V4529">
        <v>1</v>
      </c>
    </row>
    <row r="4530" spans="1:22" x14ac:dyDescent="0.25">
      <c r="A4530">
        <v>784</v>
      </c>
      <c r="B4530">
        <v>7</v>
      </c>
      <c r="C4530">
        <v>7</v>
      </c>
      <c r="D4530">
        <v>3</v>
      </c>
      <c r="E4530">
        <v>5</v>
      </c>
      <c r="F4530">
        <v>0.375</v>
      </c>
      <c r="G4530">
        <v>1</v>
      </c>
      <c r="H4530">
        <v>5</v>
      </c>
      <c r="I4530">
        <v>1</v>
      </c>
      <c r="J4530">
        <v>22</v>
      </c>
      <c r="K4530">
        <v>1</v>
      </c>
      <c r="L4530">
        <v>3</v>
      </c>
      <c r="M4530">
        <v>1</v>
      </c>
      <c r="N4530">
        <v>1</v>
      </c>
      <c r="Q4530">
        <v>2</v>
      </c>
      <c r="R4530">
        <v>3</v>
      </c>
      <c r="S4530">
        <v>10000</v>
      </c>
      <c r="T4530">
        <v>7</v>
      </c>
      <c r="U4530">
        <v>7</v>
      </c>
      <c r="V4530">
        <v>1</v>
      </c>
    </row>
    <row r="4531" spans="1:22" x14ac:dyDescent="0.25">
      <c r="A4531">
        <v>784</v>
      </c>
      <c r="B4531">
        <v>10</v>
      </c>
      <c r="C4531">
        <v>10</v>
      </c>
      <c r="D4531">
        <v>2</v>
      </c>
      <c r="E4531">
        <v>5</v>
      </c>
      <c r="F4531">
        <v>0.25</v>
      </c>
      <c r="G4531">
        <v>1</v>
      </c>
      <c r="H4531">
        <v>5</v>
      </c>
      <c r="I4531">
        <v>1</v>
      </c>
      <c r="J4531">
        <v>3</v>
      </c>
      <c r="K4531">
        <v>1</v>
      </c>
      <c r="L4531">
        <v>4</v>
      </c>
      <c r="M4531">
        <v>1</v>
      </c>
      <c r="N4531">
        <v>1</v>
      </c>
      <c r="Q4531">
        <v>1</v>
      </c>
      <c r="R4531">
        <v>3</v>
      </c>
      <c r="S4531">
        <v>1500</v>
      </c>
      <c r="T4531">
        <v>10</v>
      </c>
      <c r="U4531">
        <v>10</v>
      </c>
      <c r="V4531">
        <v>2</v>
      </c>
    </row>
    <row r="4532" spans="1:22" x14ac:dyDescent="0.25">
      <c r="A4532">
        <v>784</v>
      </c>
      <c r="B4532">
        <v>9</v>
      </c>
      <c r="C4532">
        <v>9</v>
      </c>
      <c r="D4532">
        <v>4</v>
      </c>
      <c r="E4532">
        <v>5</v>
      </c>
      <c r="F4532">
        <v>0.5</v>
      </c>
      <c r="G4532">
        <v>1</v>
      </c>
      <c r="H4532">
        <v>2</v>
      </c>
      <c r="I4532">
        <v>1</v>
      </c>
      <c r="J4532">
        <v>3</v>
      </c>
      <c r="K4532">
        <v>1</v>
      </c>
      <c r="L4532">
        <v>4</v>
      </c>
      <c r="M4532">
        <v>1</v>
      </c>
      <c r="N4532">
        <v>1</v>
      </c>
      <c r="Q4532">
        <v>1</v>
      </c>
      <c r="R4532">
        <v>3</v>
      </c>
      <c r="S4532">
        <v>5000</v>
      </c>
      <c r="T4532">
        <v>9</v>
      </c>
      <c r="U4532">
        <v>9</v>
      </c>
      <c r="V4532">
        <v>1</v>
      </c>
    </row>
    <row r="4533" spans="1:22" x14ac:dyDescent="0.25">
      <c r="A4533">
        <v>784</v>
      </c>
      <c r="B4533">
        <v>6</v>
      </c>
      <c r="C4533">
        <v>6</v>
      </c>
      <c r="D4533">
        <v>3</v>
      </c>
      <c r="E4533">
        <v>5</v>
      </c>
      <c r="F4533">
        <v>0.375</v>
      </c>
      <c r="G4533">
        <v>1</v>
      </c>
      <c r="H4533">
        <v>20</v>
      </c>
      <c r="I4533">
        <v>1</v>
      </c>
      <c r="J4533">
        <v>10</v>
      </c>
      <c r="K4533">
        <v>1</v>
      </c>
      <c r="L4533">
        <v>2</v>
      </c>
      <c r="M4533">
        <v>1</v>
      </c>
      <c r="N4533">
        <v>1</v>
      </c>
      <c r="Q4533">
        <v>2</v>
      </c>
      <c r="R4533">
        <v>3</v>
      </c>
      <c r="S4533">
        <v>10000</v>
      </c>
      <c r="T4533">
        <v>6</v>
      </c>
      <c r="U4533">
        <v>6</v>
      </c>
      <c r="V4533">
        <v>1</v>
      </c>
    </row>
    <row r="4534" spans="1:22" x14ac:dyDescent="0.25">
      <c r="A4534">
        <v>784</v>
      </c>
      <c r="B4534">
        <v>1</v>
      </c>
      <c r="C4534">
        <v>1</v>
      </c>
      <c r="D4534">
        <v>14</v>
      </c>
      <c r="E4534">
        <v>5</v>
      </c>
      <c r="F4534">
        <v>1.75</v>
      </c>
      <c r="G4534">
        <v>1</v>
      </c>
      <c r="H4534">
        <v>10</v>
      </c>
      <c r="I4534">
        <v>1</v>
      </c>
      <c r="J4534">
        <v>22</v>
      </c>
      <c r="K4534">
        <v>1</v>
      </c>
      <c r="L4534">
        <v>1</v>
      </c>
      <c r="M4534">
        <v>1</v>
      </c>
      <c r="N4534">
        <v>1</v>
      </c>
      <c r="Q4534">
        <v>2</v>
      </c>
      <c r="R4534">
        <v>3</v>
      </c>
      <c r="S4534">
        <v>50000</v>
      </c>
      <c r="T4534">
        <v>1</v>
      </c>
      <c r="U4534">
        <v>1</v>
      </c>
      <c r="V4534">
        <v>1</v>
      </c>
    </row>
    <row r="4535" spans="1:22" x14ac:dyDescent="0.25">
      <c r="A4535">
        <v>660</v>
      </c>
      <c r="B4535">
        <v>1</v>
      </c>
      <c r="C4535">
        <v>1</v>
      </c>
      <c r="D4535">
        <v>8</v>
      </c>
      <c r="E4535">
        <v>5</v>
      </c>
      <c r="F4535">
        <v>1</v>
      </c>
      <c r="G4535">
        <v>2</v>
      </c>
      <c r="H4535">
        <v>5</v>
      </c>
      <c r="I4535">
        <v>1</v>
      </c>
      <c r="J4535">
        <v>55</v>
      </c>
      <c r="K4535">
        <v>2</v>
      </c>
      <c r="O4535">
        <v>0.5</v>
      </c>
      <c r="Q4535">
        <v>2</v>
      </c>
      <c r="R4535">
        <v>3</v>
      </c>
      <c r="S4535">
        <v>3000</v>
      </c>
      <c r="T4535">
        <v>1</v>
      </c>
      <c r="U4535">
        <v>1</v>
      </c>
      <c r="V4535">
        <v>1</v>
      </c>
    </row>
    <row r="4536" spans="1:22" x14ac:dyDescent="0.25">
      <c r="A4536">
        <v>660</v>
      </c>
      <c r="B4536">
        <v>3</v>
      </c>
      <c r="C4536">
        <v>3</v>
      </c>
      <c r="D4536">
        <v>2</v>
      </c>
      <c r="E4536">
        <v>5</v>
      </c>
      <c r="F4536">
        <v>0.25</v>
      </c>
      <c r="G4536">
        <v>2</v>
      </c>
      <c r="H4536">
        <v>10</v>
      </c>
      <c r="I4536">
        <v>1</v>
      </c>
      <c r="J4536">
        <v>45</v>
      </c>
      <c r="K4536">
        <v>1</v>
      </c>
      <c r="L4536">
        <v>2</v>
      </c>
      <c r="M4536">
        <v>1</v>
      </c>
      <c r="N4536">
        <v>1</v>
      </c>
      <c r="Q4536">
        <v>1</v>
      </c>
      <c r="R4536">
        <v>3</v>
      </c>
      <c r="S4536">
        <v>500</v>
      </c>
      <c r="T4536">
        <v>3</v>
      </c>
      <c r="U4536">
        <v>3</v>
      </c>
      <c r="V4536">
        <v>1</v>
      </c>
    </row>
    <row r="4537" spans="1:22" x14ac:dyDescent="0.25">
      <c r="A4537">
        <v>660</v>
      </c>
      <c r="B4537">
        <v>4</v>
      </c>
      <c r="C4537">
        <v>4</v>
      </c>
      <c r="D4537">
        <v>4</v>
      </c>
      <c r="E4537">
        <v>5</v>
      </c>
      <c r="F4537">
        <v>0.5</v>
      </c>
      <c r="G4537">
        <v>2</v>
      </c>
      <c r="H4537">
        <v>2</v>
      </c>
      <c r="I4537">
        <v>1</v>
      </c>
      <c r="J4537">
        <v>45</v>
      </c>
      <c r="K4537">
        <v>1</v>
      </c>
      <c r="L4537">
        <v>2</v>
      </c>
      <c r="M4537">
        <v>1</v>
      </c>
      <c r="N4537">
        <v>1</v>
      </c>
      <c r="Q4537">
        <v>7</v>
      </c>
      <c r="R4537">
        <v>3</v>
      </c>
      <c r="S4537">
        <v>700</v>
      </c>
      <c r="T4537">
        <v>4</v>
      </c>
      <c r="U4537">
        <v>4</v>
      </c>
      <c r="V4537">
        <v>2</v>
      </c>
    </row>
    <row r="4538" spans="1:22" x14ac:dyDescent="0.25">
      <c r="A4538">
        <v>660</v>
      </c>
      <c r="B4538">
        <v>2</v>
      </c>
      <c r="C4538">
        <v>2</v>
      </c>
      <c r="D4538">
        <v>3</v>
      </c>
      <c r="E4538">
        <v>5</v>
      </c>
      <c r="F4538">
        <v>0.375</v>
      </c>
      <c r="G4538">
        <v>2</v>
      </c>
      <c r="H4538">
        <v>6</v>
      </c>
      <c r="I4538">
        <v>1</v>
      </c>
      <c r="J4538">
        <v>45</v>
      </c>
      <c r="K4538">
        <v>1</v>
      </c>
      <c r="L4538">
        <v>2</v>
      </c>
      <c r="M4538">
        <v>1</v>
      </c>
      <c r="N4538">
        <v>1</v>
      </c>
      <c r="Q4538">
        <v>1</v>
      </c>
      <c r="R4538">
        <v>3</v>
      </c>
      <c r="S4538">
        <v>1000</v>
      </c>
      <c r="T4538">
        <v>2</v>
      </c>
      <c r="U4538">
        <v>2</v>
      </c>
      <c r="V4538">
        <v>1</v>
      </c>
    </row>
    <row r="4539" spans="1:22" x14ac:dyDescent="0.25">
      <c r="A4539">
        <v>685</v>
      </c>
      <c r="B4539">
        <v>4</v>
      </c>
      <c r="C4539">
        <v>4</v>
      </c>
      <c r="D4539">
        <v>1.5</v>
      </c>
      <c r="E4539">
        <v>5</v>
      </c>
      <c r="F4539">
        <v>0.1875</v>
      </c>
      <c r="G4539">
        <v>2</v>
      </c>
      <c r="H4539">
        <v>30</v>
      </c>
      <c r="I4539">
        <v>1</v>
      </c>
      <c r="J4539">
        <v>7</v>
      </c>
      <c r="K4539">
        <v>1</v>
      </c>
      <c r="L4539">
        <v>1</v>
      </c>
      <c r="M4539">
        <v>1</v>
      </c>
      <c r="N4539">
        <v>1</v>
      </c>
      <c r="Q4539">
        <v>2</v>
      </c>
      <c r="R4539">
        <v>3</v>
      </c>
      <c r="S4539">
        <v>3000</v>
      </c>
      <c r="T4539">
        <v>4</v>
      </c>
      <c r="U4539">
        <v>4</v>
      </c>
      <c r="V4539">
        <v>1</v>
      </c>
    </row>
    <row r="4540" spans="1:22" x14ac:dyDescent="0.25">
      <c r="A4540">
        <v>685</v>
      </c>
      <c r="B4540">
        <v>2</v>
      </c>
      <c r="C4540">
        <v>2</v>
      </c>
      <c r="D4540">
        <v>1</v>
      </c>
      <c r="E4540">
        <v>5</v>
      </c>
      <c r="F4540">
        <v>0.125</v>
      </c>
      <c r="G4540">
        <v>3</v>
      </c>
      <c r="H4540">
        <v>15</v>
      </c>
      <c r="I4540">
        <v>1</v>
      </c>
      <c r="J4540">
        <v>7</v>
      </c>
      <c r="K4540">
        <v>1</v>
      </c>
      <c r="L4540">
        <v>1</v>
      </c>
      <c r="M4540">
        <v>1</v>
      </c>
      <c r="N4540">
        <v>1</v>
      </c>
      <c r="Q4540">
        <v>2</v>
      </c>
      <c r="R4540">
        <v>3</v>
      </c>
      <c r="S4540">
        <v>4000</v>
      </c>
      <c r="T4540">
        <v>2</v>
      </c>
      <c r="U4540">
        <v>2</v>
      </c>
      <c r="V4540">
        <v>1</v>
      </c>
    </row>
    <row r="4541" spans="1:22" x14ac:dyDescent="0.25">
      <c r="A4541">
        <v>685</v>
      </c>
      <c r="B4541">
        <v>5</v>
      </c>
      <c r="C4541">
        <v>5</v>
      </c>
      <c r="D4541">
        <v>1</v>
      </c>
      <c r="E4541">
        <v>5</v>
      </c>
      <c r="F4541">
        <v>0.125</v>
      </c>
      <c r="G4541">
        <v>3</v>
      </c>
      <c r="H4541">
        <v>20</v>
      </c>
      <c r="I4541">
        <v>1</v>
      </c>
      <c r="J4541">
        <v>7</v>
      </c>
      <c r="K4541">
        <v>1</v>
      </c>
      <c r="L4541">
        <v>1</v>
      </c>
      <c r="M4541">
        <v>1</v>
      </c>
      <c r="N4541">
        <v>1</v>
      </c>
      <c r="Q4541">
        <v>2</v>
      </c>
      <c r="R4541">
        <v>3</v>
      </c>
      <c r="S4541">
        <v>2000</v>
      </c>
      <c r="T4541">
        <v>5</v>
      </c>
      <c r="U4541">
        <v>5</v>
      </c>
      <c r="V4541">
        <v>2</v>
      </c>
    </row>
    <row r="4542" spans="1:22" x14ac:dyDescent="0.25">
      <c r="A4542">
        <v>685</v>
      </c>
      <c r="B4542">
        <v>3</v>
      </c>
      <c r="C4542">
        <v>3</v>
      </c>
      <c r="D4542">
        <v>1.5</v>
      </c>
      <c r="E4542">
        <v>5</v>
      </c>
      <c r="F4542">
        <v>0.1875</v>
      </c>
      <c r="G4542">
        <v>2</v>
      </c>
      <c r="H4542">
        <v>30</v>
      </c>
      <c r="I4542">
        <v>1</v>
      </c>
      <c r="J4542">
        <v>7</v>
      </c>
      <c r="K4542">
        <v>1</v>
      </c>
      <c r="L4542">
        <v>1</v>
      </c>
      <c r="M4542">
        <v>1</v>
      </c>
      <c r="N4542">
        <v>1</v>
      </c>
      <c r="Q4542">
        <v>2</v>
      </c>
      <c r="R4542">
        <v>3</v>
      </c>
      <c r="S4542">
        <v>4000</v>
      </c>
      <c r="T4542">
        <v>3</v>
      </c>
      <c r="U4542">
        <v>3</v>
      </c>
      <c r="V4542">
        <v>1</v>
      </c>
    </row>
    <row r="4543" spans="1:22" x14ac:dyDescent="0.25">
      <c r="A4543">
        <v>685</v>
      </c>
      <c r="B4543">
        <v>1</v>
      </c>
      <c r="C4543">
        <v>1</v>
      </c>
      <c r="D4543">
        <v>2</v>
      </c>
      <c r="E4543">
        <v>5</v>
      </c>
      <c r="F4543">
        <v>0.25</v>
      </c>
      <c r="G4543">
        <v>2</v>
      </c>
      <c r="H4543">
        <v>20</v>
      </c>
      <c r="I4543">
        <v>1</v>
      </c>
      <c r="J4543">
        <v>7</v>
      </c>
      <c r="K4543">
        <v>1</v>
      </c>
      <c r="L4543">
        <v>1</v>
      </c>
      <c r="M4543">
        <v>1</v>
      </c>
      <c r="N4543">
        <v>1</v>
      </c>
      <c r="Q4543">
        <v>2</v>
      </c>
      <c r="R4543">
        <v>3</v>
      </c>
      <c r="S4543">
        <v>5000</v>
      </c>
      <c r="T4543">
        <v>1</v>
      </c>
      <c r="U4543">
        <v>1</v>
      </c>
      <c r="V4543">
        <v>1</v>
      </c>
    </row>
    <row r="4544" spans="1:22" x14ac:dyDescent="0.25">
      <c r="A4544">
        <v>665</v>
      </c>
      <c r="B4544">
        <v>2</v>
      </c>
      <c r="C4544">
        <v>2</v>
      </c>
      <c r="D4544">
        <v>1</v>
      </c>
      <c r="E4544">
        <v>5</v>
      </c>
      <c r="F4544">
        <v>0.125</v>
      </c>
      <c r="G4544">
        <v>2</v>
      </c>
      <c r="H4544">
        <v>30</v>
      </c>
      <c r="I4544">
        <v>1</v>
      </c>
      <c r="J4544">
        <v>30</v>
      </c>
      <c r="K4544">
        <v>1</v>
      </c>
      <c r="L4544">
        <v>4</v>
      </c>
      <c r="M4544">
        <v>1</v>
      </c>
      <c r="N4544">
        <v>1</v>
      </c>
      <c r="Q4544">
        <v>2</v>
      </c>
      <c r="R4544">
        <v>3</v>
      </c>
      <c r="S4544">
        <v>2000</v>
      </c>
      <c r="T4544">
        <v>2</v>
      </c>
      <c r="U4544">
        <v>2</v>
      </c>
      <c r="V4544">
        <v>1</v>
      </c>
    </row>
    <row r="4545" spans="1:22" x14ac:dyDescent="0.25">
      <c r="A4545">
        <v>665</v>
      </c>
      <c r="B4545">
        <v>3</v>
      </c>
      <c r="C4545">
        <v>3</v>
      </c>
      <c r="D4545">
        <v>1</v>
      </c>
      <c r="E4545">
        <v>5</v>
      </c>
      <c r="F4545">
        <v>0.125</v>
      </c>
      <c r="G4545">
        <v>2</v>
      </c>
      <c r="H4545">
        <v>2</v>
      </c>
      <c r="I4545">
        <v>1</v>
      </c>
      <c r="J4545">
        <v>30</v>
      </c>
      <c r="K4545">
        <v>1</v>
      </c>
      <c r="L4545">
        <v>4</v>
      </c>
      <c r="M4545">
        <v>1</v>
      </c>
      <c r="N4545">
        <v>1</v>
      </c>
      <c r="Q4545">
        <v>1</v>
      </c>
      <c r="R4545">
        <v>3</v>
      </c>
      <c r="S4545">
        <v>1000</v>
      </c>
      <c r="T4545">
        <v>3</v>
      </c>
      <c r="U4545">
        <v>3</v>
      </c>
      <c r="V4545">
        <v>2</v>
      </c>
    </row>
    <row r="4546" spans="1:22" x14ac:dyDescent="0.25">
      <c r="A4546">
        <v>665</v>
      </c>
      <c r="B4546">
        <v>1</v>
      </c>
      <c r="C4546">
        <v>1</v>
      </c>
      <c r="D4546">
        <v>1</v>
      </c>
      <c r="E4546">
        <v>5</v>
      </c>
      <c r="F4546">
        <v>0.125</v>
      </c>
      <c r="G4546">
        <v>2</v>
      </c>
      <c r="H4546">
        <v>5</v>
      </c>
      <c r="I4546">
        <v>1</v>
      </c>
      <c r="J4546">
        <v>30</v>
      </c>
      <c r="K4546">
        <v>1</v>
      </c>
      <c r="L4546">
        <v>4</v>
      </c>
      <c r="M4546">
        <v>1</v>
      </c>
      <c r="N4546">
        <v>1</v>
      </c>
      <c r="Q4546">
        <v>2</v>
      </c>
      <c r="R4546">
        <v>3</v>
      </c>
      <c r="S4546">
        <v>2000</v>
      </c>
      <c r="T4546">
        <v>1</v>
      </c>
      <c r="U4546">
        <v>1</v>
      </c>
      <c r="V4546">
        <v>1</v>
      </c>
    </row>
    <row r="4547" spans="1:22" x14ac:dyDescent="0.25">
      <c r="A4547">
        <v>618</v>
      </c>
      <c r="B4547">
        <v>7</v>
      </c>
      <c r="C4547">
        <v>7</v>
      </c>
      <c r="D4547">
        <v>2</v>
      </c>
      <c r="E4547">
        <v>5</v>
      </c>
      <c r="F4547">
        <v>0.25</v>
      </c>
      <c r="G4547">
        <v>2</v>
      </c>
      <c r="H4547">
        <v>15</v>
      </c>
      <c r="I4547">
        <v>1</v>
      </c>
      <c r="J4547">
        <v>10</v>
      </c>
      <c r="K4547">
        <v>2</v>
      </c>
      <c r="O4547">
        <v>0.5</v>
      </c>
      <c r="Q4547">
        <v>2</v>
      </c>
      <c r="R4547">
        <v>4</v>
      </c>
      <c r="S4547">
        <v>3000</v>
      </c>
      <c r="T4547">
        <v>7</v>
      </c>
      <c r="U4547">
        <v>7</v>
      </c>
      <c r="V4547">
        <v>1</v>
      </c>
    </row>
    <row r="4548" spans="1:22" x14ac:dyDescent="0.25">
      <c r="A4548">
        <v>618</v>
      </c>
      <c r="B4548">
        <v>4</v>
      </c>
      <c r="C4548">
        <v>4</v>
      </c>
      <c r="D4548">
        <v>2</v>
      </c>
      <c r="E4548">
        <v>5</v>
      </c>
      <c r="F4548">
        <v>0.25</v>
      </c>
      <c r="G4548">
        <v>2</v>
      </c>
      <c r="H4548">
        <v>5</v>
      </c>
      <c r="I4548">
        <v>1</v>
      </c>
      <c r="J4548">
        <v>20</v>
      </c>
      <c r="K4548">
        <v>1</v>
      </c>
      <c r="L4548">
        <v>4</v>
      </c>
      <c r="M4548">
        <v>1</v>
      </c>
      <c r="N4548">
        <v>1</v>
      </c>
      <c r="Q4548">
        <v>2</v>
      </c>
      <c r="R4548">
        <v>1</v>
      </c>
      <c r="S4548">
        <v>10000</v>
      </c>
      <c r="T4548">
        <v>4</v>
      </c>
      <c r="U4548">
        <v>4</v>
      </c>
      <c r="V4548">
        <v>1</v>
      </c>
    </row>
    <row r="4549" spans="1:22" x14ac:dyDescent="0.25">
      <c r="A4549">
        <v>618</v>
      </c>
      <c r="B4549">
        <v>3</v>
      </c>
      <c r="C4549">
        <v>3</v>
      </c>
      <c r="D4549">
        <v>2</v>
      </c>
      <c r="E4549">
        <v>5</v>
      </c>
      <c r="F4549">
        <v>0.25</v>
      </c>
      <c r="G4549">
        <v>2</v>
      </c>
      <c r="H4549">
        <v>15</v>
      </c>
      <c r="I4549">
        <v>1</v>
      </c>
      <c r="J4549">
        <v>20</v>
      </c>
      <c r="K4549">
        <v>1</v>
      </c>
      <c r="L4549">
        <v>4</v>
      </c>
      <c r="M4549">
        <v>1</v>
      </c>
      <c r="N4549">
        <v>1</v>
      </c>
      <c r="Q4549">
        <v>2</v>
      </c>
      <c r="R4549">
        <v>1</v>
      </c>
      <c r="S4549">
        <v>10000</v>
      </c>
      <c r="T4549">
        <v>3</v>
      </c>
      <c r="U4549">
        <v>3</v>
      </c>
      <c r="V4549">
        <v>1</v>
      </c>
    </row>
    <row r="4550" spans="1:22" x14ac:dyDescent="0.25">
      <c r="A4550">
        <v>618</v>
      </c>
      <c r="B4550">
        <v>8</v>
      </c>
      <c r="C4550">
        <v>8</v>
      </c>
      <c r="D4550">
        <v>2</v>
      </c>
      <c r="E4550">
        <v>5</v>
      </c>
      <c r="F4550">
        <v>0.25</v>
      </c>
      <c r="G4550">
        <v>2</v>
      </c>
      <c r="H4550">
        <v>3</v>
      </c>
      <c r="I4550">
        <v>1</v>
      </c>
      <c r="J4550">
        <v>20</v>
      </c>
      <c r="K4550">
        <v>1</v>
      </c>
      <c r="L4550">
        <v>4</v>
      </c>
      <c r="M4550">
        <v>1</v>
      </c>
      <c r="N4550">
        <v>1</v>
      </c>
      <c r="Q4550">
        <v>1</v>
      </c>
      <c r="R4550">
        <v>1</v>
      </c>
      <c r="S4550">
        <v>20000</v>
      </c>
      <c r="T4550">
        <v>8</v>
      </c>
      <c r="U4550">
        <v>8</v>
      </c>
      <c r="V4550">
        <v>2</v>
      </c>
    </row>
    <row r="4551" spans="1:22" x14ac:dyDescent="0.25">
      <c r="A4551">
        <v>618</v>
      </c>
      <c r="B4551">
        <v>5</v>
      </c>
      <c r="C4551">
        <v>5</v>
      </c>
      <c r="D4551">
        <v>2</v>
      </c>
      <c r="E4551">
        <v>5</v>
      </c>
      <c r="F4551">
        <v>0.25</v>
      </c>
      <c r="G4551">
        <v>2</v>
      </c>
      <c r="H4551">
        <v>5</v>
      </c>
      <c r="I4551">
        <v>1</v>
      </c>
      <c r="J4551">
        <v>20</v>
      </c>
      <c r="K4551">
        <v>1</v>
      </c>
      <c r="L4551">
        <v>4</v>
      </c>
      <c r="M4551">
        <v>1</v>
      </c>
      <c r="N4551">
        <v>1</v>
      </c>
      <c r="Q4551">
        <v>2</v>
      </c>
      <c r="R4551">
        <v>1</v>
      </c>
      <c r="S4551">
        <v>8000</v>
      </c>
      <c r="T4551">
        <v>5</v>
      </c>
      <c r="U4551">
        <v>5</v>
      </c>
      <c r="V4551">
        <v>1</v>
      </c>
    </row>
    <row r="4552" spans="1:22" x14ac:dyDescent="0.25">
      <c r="A4552">
        <v>618</v>
      </c>
      <c r="B4552">
        <v>6</v>
      </c>
      <c r="C4552">
        <v>6</v>
      </c>
      <c r="D4552">
        <v>1</v>
      </c>
      <c r="E4552">
        <v>5</v>
      </c>
      <c r="F4552">
        <v>0.125</v>
      </c>
      <c r="G4552">
        <v>2</v>
      </c>
      <c r="H4552">
        <v>8</v>
      </c>
      <c r="I4552">
        <v>1</v>
      </c>
      <c r="J4552">
        <v>20</v>
      </c>
      <c r="K4552">
        <v>1</v>
      </c>
      <c r="L4552">
        <v>4</v>
      </c>
      <c r="M4552">
        <v>1</v>
      </c>
      <c r="N4552">
        <v>1</v>
      </c>
      <c r="Q4552">
        <v>2</v>
      </c>
      <c r="R4552">
        <v>1</v>
      </c>
      <c r="S4552">
        <v>4000</v>
      </c>
      <c r="T4552">
        <v>6</v>
      </c>
      <c r="U4552">
        <v>6</v>
      </c>
      <c r="V4552">
        <v>1</v>
      </c>
    </row>
    <row r="4553" spans="1:22" x14ac:dyDescent="0.25">
      <c r="A4553">
        <v>618</v>
      </c>
      <c r="B4553">
        <v>1</v>
      </c>
      <c r="C4553">
        <v>1</v>
      </c>
      <c r="D4553">
        <v>2</v>
      </c>
      <c r="E4553">
        <v>5</v>
      </c>
      <c r="F4553">
        <v>0.25</v>
      </c>
      <c r="G4553">
        <v>2</v>
      </c>
      <c r="H4553">
        <v>10</v>
      </c>
      <c r="I4553">
        <v>1</v>
      </c>
      <c r="J4553">
        <v>20</v>
      </c>
      <c r="K4553">
        <v>1</v>
      </c>
      <c r="L4553">
        <v>4</v>
      </c>
      <c r="M4553">
        <v>1</v>
      </c>
      <c r="N4553">
        <v>1</v>
      </c>
      <c r="Q4553">
        <v>2</v>
      </c>
      <c r="R4553">
        <v>1</v>
      </c>
      <c r="S4553">
        <v>10000</v>
      </c>
      <c r="T4553">
        <v>1</v>
      </c>
      <c r="U4553">
        <v>1</v>
      </c>
      <c r="V4553">
        <v>1</v>
      </c>
    </row>
    <row r="4554" spans="1:22" x14ac:dyDescent="0.25">
      <c r="A4554">
        <v>618</v>
      </c>
      <c r="B4554">
        <v>2</v>
      </c>
      <c r="C4554">
        <v>2</v>
      </c>
      <c r="D4554">
        <v>3</v>
      </c>
      <c r="E4554">
        <v>5</v>
      </c>
      <c r="F4554">
        <v>0.375</v>
      </c>
      <c r="G4554">
        <v>2</v>
      </c>
      <c r="H4554">
        <v>10</v>
      </c>
      <c r="I4554">
        <v>1</v>
      </c>
      <c r="J4554">
        <v>20</v>
      </c>
      <c r="K4554">
        <v>1</v>
      </c>
      <c r="L4554">
        <v>4</v>
      </c>
      <c r="M4554">
        <v>1</v>
      </c>
      <c r="N4554">
        <v>1</v>
      </c>
      <c r="Q4554">
        <v>2</v>
      </c>
      <c r="R4554">
        <v>1</v>
      </c>
      <c r="S4554">
        <v>15000</v>
      </c>
      <c r="T4554">
        <v>2</v>
      </c>
      <c r="U4554">
        <v>2</v>
      </c>
      <c r="V4554">
        <v>1</v>
      </c>
    </row>
    <row r="4555" spans="1:22" x14ac:dyDescent="0.25">
      <c r="A4555">
        <v>661</v>
      </c>
      <c r="B4555">
        <v>3</v>
      </c>
      <c r="C4555">
        <v>3</v>
      </c>
      <c r="D4555">
        <v>3</v>
      </c>
      <c r="E4555">
        <v>5</v>
      </c>
      <c r="F4555">
        <v>0.375</v>
      </c>
      <c r="G4555">
        <v>2</v>
      </c>
      <c r="H4555">
        <v>4</v>
      </c>
      <c r="I4555">
        <v>1</v>
      </c>
      <c r="J4555">
        <v>20</v>
      </c>
      <c r="K4555">
        <v>1</v>
      </c>
      <c r="L4555">
        <v>1</v>
      </c>
      <c r="M4555">
        <v>1</v>
      </c>
      <c r="N4555">
        <v>1</v>
      </c>
      <c r="Q4555">
        <v>2</v>
      </c>
      <c r="R4555">
        <v>3</v>
      </c>
      <c r="S4555">
        <v>15000</v>
      </c>
      <c r="T4555">
        <v>3</v>
      </c>
      <c r="U4555">
        <v>3</v>
      </c>
      <c r="V4555">
        <v>1</v>
      </c>
    </row>
    <row r="4556" spans="1:22" x14ac:dyDescent="0.25">
      <c r="A4556">
        <v>661</v>
      </c>
      <c r="B4556">
        <v>4</v>
      </c>
      <c r="C4556">
        <v>4</v>
      </c>
      <c r="D4556">
        <v>7.5</v>
      </c>
      <c r="E4556">
        <v>5</v>
      </c>
      <c r="F4556">
        <v>0.93799999999999994</v>
      </c>
      <c r="G4556">
        <v>2</v>
      </c>
      <c r="H4556">
        <v>4</v>
      </c>
      <c r="I4556">
        <v>1</v>
      </c>
      <c r="J4556">
        <v>15</v>
      </c>
      <c r="K4556">
        <v>1</v>
      </c>
      <c r="L4556">
        <v>1</v>
      </c>
      <c r="M4556">
        <v>1</v>
      </c>
      <c r="N4556">
        <v>1</v>
      </c>
      <c r="Q4556">
        <v>7</v>
      </c>
      <c r="R4556">
        <v>3</v>
      </c>
      <c r="S4556">
        <v>2000</v>
      </c>
      <c r="T4556">
        <v>4</v>
      </c>
      <c r="U4556">
        <v>4</v>
      </c>
      <c r="V4556">
        <v>2</v>
      </c>
    </row>
    <row r="4557" spans="1:22" x14ac:dyDescent="0.25">
      <c r="A4557">
        <v>661</v>
      </c>
      <c r="B4557">
        <v>1</v>
      </c>
      <c r="C4557">
        <v>1</v>
      </c>
      <c r="D4557">
        <v>1</v>
      </c>
      <c r="E4557">
        <v>5</v>
      </c>
      <c r="F4557">
        <v>0.125</v>
      </c>
      <c r="G4557">
        <v>2</v>
      </c>
      <c r="H4557">
        <v>12</v>
      </c>
      <c r="I4557">
        <v>1</v>
      </c>
      <c r="J4557">
        <v>20</v>
      </c>
      <c r="K4557">
        <v>1</v>
      </c>
      <c r="L4557">
        <v>1</v>
      </c>
      <c r="M4557">
        <v>1</v>
      </c>
      <c r="N4557">
        <v>1</v>
      </c>
      <c r="Q4557">
        <v>2</v>
      </c>
      <c r="R4557">
        <v>3</v>
      </c>
      <c r="S4557">
        <v>5000</v>
      </c>
      <c r="T4557">
        <v>1</v>
      </c>
      <c r="U4557">
        <v>1</v>
      </c>
      <c r="V4557">
        <v>1</v>
      </c>
    </row>
    <row r="4558" spans="1:22" x14ac:dyDescent="0.25">
      <c r="A4558">
        <v>661</v>
      </c>
      <c r="B4558">
        <v>2</v>
      </c>
      <c r="C4558">
        <v>2</v>
      </c>
      <c r="D4558">
        <v>1</v>
      </c>
      <c r="E4558">
        <v>5</v>
      </c>
      <c r="F4558">
        <v>0.125</v>
      </c>
      <c r="G4558">
        <v>2</v>
      </c>
      <c r="H4558">
        <v>5</v>
      </c>
      <c r="I4558">
        <v>1</v>
      </c>
      <c r="J4558">
        <v>20</v>
      </c>
      <c r="K4558">
        <v>1</v>
      </c>
      <c r="L4558">
        <v>1</v>
      </c>
      <c r="M4558">
        <v>1</v>
      </c>
      <c r="N4558">
        <v>1</v>
      </c>
      <c r="Q4558">
        <v>2</v>
      </c>
      <c r="R4558">
        <v>3</v>
      </c>
      <c r="S4558">
        <v>5000</v>
      </c>
      <c r="T4558">
        <v>2</v>
      </c>
      <c r="U4558">
        <v>2</v>
      </c>
      <c r="V4558">
        <v>1</v>
      </c>
    </row>
    <row r="4559" spans="1:22" x14ac:dyDescent="0.25">
      <c r="A4559">
        <v>656</v>
      </c>
      <c r="B4559">
        <v>1</v>
      </c>
      <c r="C4559">
        <v>1</v>
      </c>
      <c r="D4559">
        <v>4</v>
      </c>
      <c r="E4559">
        <v>5</v>
      </c>
      <c r="F4559">
        <v>0.5</v>
      </c>
      <c r="G4559">
        <v>1</v>
      </c>
      <c r="H4559">
        <v>20</v>
      </c>
      <c r="I4559">
        <v>1</v>
      </c>
      <c r="J4559">
        <v>35</v>
      </c>
      <c r="K4559">
        <v>1</v>
      </c>
      <c r="L4559">
        <v>2</v>
      </c>
      <c r="M4559">
        <v>1</v>
      </c>
      <c r="N4559">
        <v>1</v>
      </c>
      <c r="Q4559">
        <v>2</v>
      </c>
      <c r="R4559">
        <v>3</v>
      </c>
      <c r="S4559">
        <v>30000</v>
      </c>
      <c r="T4559">
        <v>1</v>
      </c>
      <c r="U4559">
        <v>1</v>
      </c>
      <c r="V4559">
        <v>1</v>
      </c>
    </row>
    <row r="4560" spans="1:22" x14ac:dyDescent="0.25">
      <c r="A4560">
        <v>656</v>
      </c>
      <c r="B4560">
        <v>2</v>
      </c>
      <c r="C4560">
        <v>2</v>
      </c>
      <c r="D4560">
        <v>2</v>
      </c>
      <c r="E4560">
        <v>5</v>
      </c>
      <c r="F4560">
        <v>0.25</v>
      </c>
      <c r="G4560">
        <v>2</v>
      </c>
      <c r="H4560">
        <v>5</v>
      </c>
      <c r="I4560">
        <v>1</v>
      </c>
      <c r="J4560">
        <v>35</v>
      </c>
      <c r="K4560">
        <v>1</v>
      </c>
      <c r="L4560">
        <v>2</v>
      </c>
      <c r="M4560">
        <v>1</v>
      </c>
      <c r="N4560">
        <v>1</v>
      </c>
      <c r="Q4560">
        <v>2</v>
      </c>
      <c r="R4560">
        <v>3</v>
      </c>
      <c r="S4560">
        <v>40000</v>
      </c>
      <c r="T4560">
        <v>2</v>
      </c>
      <c r="U4560">
        <v>2</v>
      </c>
      <c r="V4560">
        <v>1</v>
      </c>
    </row>
    <row r="4561" spans="1:22" x14ac:dyDescent="0.25">
      <c r="A4561">
        <v>656</v>
      </c>
      <c r="B4561">
        <v>3</v>
      </c>
      <c r="C4561">
        <v>3</v>
      </c>
      <c r="D4561">
        <v>1</v>
      </c>
      <c r="E4561">
        <v>5</v>
      </c>
      <c r="F4561">
        <v>0.125</v>
      </c>
      <c r="G4561">
        <v>1</v>
      </c>
      <c r="H4561">
        <v>30</v>
      </c>
      <c r="I4561">
        <v>1</v>
      </c>
      <c r="J4561">
        <v>35</v>
      </c>
      <c r="K4561">
        <v>1</v>
      </c>
      <c r="L4561">
        <v>2</v>
      </c>
      <c r="M4561">
        <v>1</v>
      </c>
      <c r="N4561">
        <v>1</v>
      </c>
      <c r="Q4561">
        <v>2</v>
      </c>
      <c r="R4561">
        <v>3</v>
      </c>
      <c r="S4561">
        <v>20000</v>
      </c>
      <c r="T4561">
        <v>3</v>
      </c>
      <c r="U4561">
        <v>3</v>
      </c>
      <c r="V4561">
        <v>1</v>
      </c>
    </row>
    <row r="4562" spans="1:22" x14ac:dyDescent="0.25">
      <c r="A4562">
        <v>656</v>
      </c>
      <c r="B4562">
        <v>4</v>
      </c>
      <c r="C4562">
        <v>4</v>
      </c>
      <c r="D4562">
        <v>1</v>
      </c>
      <c r="E4562">
        <v>5</v>
      </c>
      <c r="F4562">
        <v>0.125</v>
      </c>
      <c r="G4562">
        <v>1</v>
      </c>
      <c r="H4562">
        <v>30</v>
      </c>
      <c r="I4562">
        <v>1</v>
      </c>
      <c r="J4562">
        <v>41</v>
      </c>
      <c r="K4562">
        <v>1</v>
      </c>
      <c r="L4562">
        <v>4</v>
      </c>
      <c r="M4562">
        <v>1</v>
      </c>
      <c r="N4562">
        <v>1</v>
      </c>
      <c r="Q4562">
        <v>2</v>
      </c>
      <c r="R4562">
        <v>3</v>
      </c>
      <c r="S4562">
        <v>25000</v>
      </c>
      <c r="T4562">
        <v>4</v>
      </c>
      <c r="U4562">
        <v>4</v>
      </c>
      <c r="V4562">
        <v>1</v>
      </c>
    </row>
    <row r="4563" spans="1:22" x14ac:dyDescent="0.25">
      <c r="A4563">
        <v>656</v>
      </c>
      <c r="B4563">
        <v>6</v>
      </c>
      <c r="C4563">
        <v>6</v>
      </c>
      <c r="D4563">
        <v>1</v>
      </c>
      <c r="E4563">
        <v>5</v>
      </c>
      <c r="F4563">
        <v>0.125</v>
      </c>
      <c r="G4563">
        <v>2</v>
      </c>
      <c r="H4563">
        <v>6</v>
      </c>
      <c r="I4563">
        <v>1</v>
      </c>
      <c r="J4563">
        <v>35</v>
      </c>
      <c r="K4563">
        <v>1</v>
      </c>
      <c r="L4563">
        <v>2</v>
      </c>
      <c r="M4563">
        <v>1</v>
      </c>
      <c r="N4563">
        <v>1</v>
      </c>
      <c r="Q4563">
        <v>1</v>
      </c>
      <c r="R4563">
        <v>3</v>
      </c>
      <c r="S4563">
        <v>15000</v>
      </c>
      <c r="T4563">
        <v>6</v>
      </c>
      <c r="U4563">
        <v>6</v>
      </c>
      <c r="V4563">
        <v>2</v>
      </c>
    </row>
    <row r="4564" spans="1:22" x14ac:dyDescent="0.25">
      <c r="A4564">
        <v>656</v>
      </c>
      <c r="B4564">
        <v>5</v>
      </c>
      <c r="C4564">
        <v>5</v>
      </c>
      <c r="D4564">
        <v>2</v>
      </c>
      <c r="E4564">
        <v>5</v>
      </c>
      <c r="F4564">
        <v>0.25</v>
      </c>
      <c r="G4564">
        <v>2</v>
      </c>
      <c r="H4564">
        <v>30</v>
      </c>
      <c r="I4564">
        <v>1</v>
      </c>
      <c r="J4564">
        <v>41</v>
      </c>
      <c r="K4564">
        <v>1</v>
      </c>
      <c r="L4564">
        <v>4</v>
      </c>
      <c r="M4564">
        <v>1</v>
      </c>
      <c r="N4564">
        <v>1</v>
      </c>
      <c r="Q4564">
        <v>1</v>
      </c>
      <c r="R4564">
        <v>3</v>
      </c>
      <c r="S4564">
        <v>30000</v>
      </c>
      <c r="T4564">
        <v>5</v>
      </c>
      <c r="U4564">
        <v>5</v>
      </c>
      <c r="V4564">
        <v>1</v>
      </c>
    </row>
    <row r="4565" spans="1:22" x14ac:dyDescent="0.25">
      <c r="A4565">
        <v>663</v>
      </c>
      <c r="B4565">
        <v>3</v>
      </c>
      <c r="C4565">
        <v>3</v>
      </c>
      <c r="D4565">
        <v>1</v>
      </c>
      <c r="E4565">
        <v>5</v>
      </c>
      <c r="F4565">
        <v>0.125</v>
      </c>
      <c r="G4565">
        <v>2</v>
      </c>
      <c r="H4565">
        <v>2</v>
      </c>
      <c r="I4565">
        <v>1</v>
      </c>
      <c r="J4565">
        <v>55</v>
      </c>
      <c r="K4565">
        <v>1</v>
      </c>
      <c r="L4565">
        <v>2</v>
      </c>
      <c r="M4565">
        <v>1</v>
      </c>
      <c r="N4565">
        <v>1</v>
      </c>
      <c r="Q4565">
        <v>1</v>
      </c>
      <c r="R4565">
        <v>2</v>
      </c>
      <c r="S4565">
        <v>200</v>
      </c>
      <c r="T4565">
        <v>3</v>
      </c>
      <c r="U4565">
        <v>3</v>
      </c>
      <c r="V4565">
        <v>1</v>
      </c>
    </row>
    <row r="4566" spans="1:22" x14ac:dyDescent="0.25">
      <c r="A4566">
        <v>663</v>
      </c>
      <c r="B4566">
        <v>4</v>
      </c>
      <c r="C4566">
        <v>4</v>
      </c>
      <c r="D4566">
        <v>2</v>
      </c>
      <c r="E4566">
        <v>5</v>
      </c>
      <c r="F4566">
        <v>0.25</v>
      </c>
      <c r="G4566">
        <v>2</v>
      </c>
      <c r="H4566">
        <v>4</v>
      </c>
      <c r="I4566">
        <v>1</v>
      </c>
      <c r="J4566">
        <v>55</v>
      </c>
      <c r="K4566">
        <v>1</v>
      </c>
      <c r="L4566">
        <v>2</v>
      </c>
      <c r="M4566">
        <v>3</v>
      </c>
      <c r="N4566">
        <v>1</v>
      </c>
      <c r="O4566">
        <v>0.5</v>
      </c>
      <c r="Q4566">
        <v>1</v>
      </c>
      <c r="R4566">
        <v>2</v>
      </c>
      <c r="S4566">
        <v>350</v>
      </c>
      <c r="T4566">
        <v>4</v>
      </c>
      <c r="U4566">
        <v>4</v>
      </c>
      <c r="V4566">
        <v>1</v>
      </c>
    </row>
    <row r="4567" spans="1:22" x14ac:dyDescent="0.25">
      <c r="A4567">
        <v>663</v>
      </c>
      <c r="B4567">
        <v>2</v>
      </c>
      <c r="C4567">
        <v>2</v>
      </c>
      <c r="D4567">
        <v>7</v>
      </c>
      <c r="E4567">
        <v>5</v>
      </c>
      <c r="F4567">
        <v>0.875</v>
      </c>
      <c r="G4567">
        <v>2</v>
      </c>
      <c r="H4567">
        <v>5</v>
      </c>
      <c r="I4567">
        <v>1</v>
      </c>
      <c r="J4567">
        <v>60</v>
      </c>
      <c r="K4567">
        <v>1</v>
      </c>
      <c r="L4567">
        <v>2</v>
      </c>
      <c r="M4567">
        <v>1</v>
      </c>
      <c r="N4567">
        <v>1</v>
      </c>
      <c r="Q4567">
        <v>2</v>
      </c>
      <c r="R4567">
        <v>2</v>
      </c>
      <c r="S4567">
        <v>5000</v>
      </c>
      <c r="T4567">
        <v>2</v>
      </c>
      <c r="U4567">
        <v>2</v>
      </c>
      <c r="V4567">
        <v>1</v>
      </c>
    </row>
    <row r="4568" spans="1:22" x14ac:dyDescent="0.25">
      <c r="A4568">
        <v>663</v>
      </c>
      <c r="B4568">
        <v>1</v>
      </c>
      <c r="C4568">
        <v>1</v>
      </c>
      <c r="D4568">
        <v>1.5</v>
      </c>
      <c r="E4568">
        <v>5</v>
      </c>
      <c r="F4568">
        <v>0.188</v>
      </c>
      <c r="G4568">
        <v>2</v>
      </c>
      <c r="H4568">
        <v>3</v>
      </c>
      <c r="I4568">
        <v>1</v>
      </c>
      <c r="J4568">
        <v>65</v>
      </c>
      <c r="K4568">
        <v>1</v>
      </c>
      <c r="L4568">
        <v>2</v>
      </c>
      <c r="M4568">
        <v>3</v>
      </c>
      <c r="N4568">
        <v>3</v>
      </c>
      <c r="O4568">
        <v>0.5</v>
      </c>
      <c r="Q4568">
        <v>2</v>
      </c>
      <c r="R4568">
        <v>2</v>
      </c>
      <c r="S4568">
        <v>1000</v>
      </c>
      <c r="T4568">
        <v>1</v>
      </c>
      <c r="U4568">
        <v>1</v>
      </c>
      <c r="V4568">
        <v>1</v>
      </c>
    </row>
    <row r="4569" spans="1:22" x14ac:dyDescent="0.25">
      <c r="A4569">
        <v>663</v>
      </c>
      <c r="B4569">
        <v>5</v>
      </c>
      <c r="C4569">
        <v>5</v>
      </c>
      <c r="D4569">
        <v>1</v>
      </c>
      <c r="E4569">
        <v>5</v>
      </c>
      <c r="F4569">
        <v>0.125</v>
      </c>
      <c r="G4569">
        <v>2</v>
      </c>
      <c r="H4569">
        <v>2</v>
      </c>
      <c r="I4569">
        <v>1</v>
      </c>
      <c r="J4569">
        <v>55</v>
      </c>
      <c r="K4569">
        <v>1</v>
      </c>
      <c r="L4569">
        <v>2</v>
      </c>
      <c r="M4569">
        <v>1</v>
      </c>
      <c r="N4569">
        <v>1</v>
      </c>
      <c r="Q4569">
        <v>1</v>
      </c>
      <c r="R4569">
        <v>2</v>
      </c>
      <c r="S4569">
        <v>200</v>
      </c>
      <c r="T4569">
        <v>5</v>
      </c>
      <c r="U4569">
        <v>5</v>
      </c>
      <c r="V4569">
        <v>2</v>
      </c>
    </row>
    <row r="4570" spans="1:22" x14ac:dyDescent="0.25">
      <c r="A4570">
        <v>604</v>
      </c>
      <c r="B4570">
        <v>3</v>
      </c>
      <c r="C4570">
        <v>3</v>
      </c>
      <c r="D4570">
        <v>1</v>
      </c>
      <c r="E4570">
        <v>5</v>
      </c>
      <c r="F4570">
        <v>0.125</v>
      </c>
      <c r="G4570">
        <v>2</v>
      </c>
      <c r="H4570">
        <v>1</v>
      </c>
      <c r="I4570">
        <v>1</v>
      </c>
      <c r="J4570">
        <v>60</v>
      </c>
      <c r="K4570">
        <v>1</v>
      </c>
      <c r="L4570">
        <v>1</v>
      </c>
      <c r="M4570">
        <v>1</v>
      </c>
      <c r="N4570">
        <v>1</v>
      </c>
      <c r="Q4570">
        <v>1</v>
      </c>
      <c r="R4570">
        <v>2</v>
      </c>
      <c r="S4570">
        <v>4000</v>
      </c>
      <c r="T4570">
        <v>3</v>
      </c>
      <c r="U4570">
        <v>3</v>
      </c>
      <c r="V4570">
        <v>1</v>
      </c>
    </row>
    <row r="4571" spans="1:22" x14ac:dyDescent="0.25">
      <c r="A4571">
        <v>604</v>
      </c>
      <c r="B4571">
        <v>4</v>
      </c>
      <c r="C4571">
        <v>4</v>
      </c>
      <c r="D4571">
        <v>1</v>
      </c>
      <c r="E4571">
        <v>5</v>
      </c>
      <c r="F4571">
        <v>0.125</v>
      </c>
      <c r="G4571">
        <v>2</v>
      </c>
      <c r="H4571">
        <v>5</v>
      </c>
      <c r="I4571">
        <v>1</v>
      </c>
      <c r="J4571">
        <v>60</v>
      </c>
      <c r="K4571">
        <v>1</v>
      </c>
      <c r="L4571">
        <v>1</v>
      </c>
      <c r="M4571">
        <v>3</v>
      </c>
      <c r="N4571">
        <v>3</v>
      </c>
      <c r="O4571">
        <v>0.5</v>
      </c>
      <c r="Q4571">
        <v>1</v>
      </c>
      <c r="R4571">
        <v>2</v>
      </c>
      <c r="S4571">
        <v>4000</v>
      </c>
      <c r="T4571">
        <v>4</v>
      </c>
      <c r="U4571">
        <v>4</v>
      </c>
      <c r="V4571">
        <v>1</v>
      </c>
    </row>
    <row r="4572" spans="1:22" x14ac:dyDescent="0.25">
      <c r="A4572">
        <v>604</v>
      </c>
      <c r="B4572">
        <v>6</v>
      </c>
      <c r="C4572">
        <v>6</v>
      </c>
      <c r="D4572">
        <v>0.5</v>
      </c>
      <c r="E4572">
        <v>5</v>
      </c>
      <c r="F4572">
        <v>6.25E-2</v>
      </c>
      <c r="G4572">
        <v>2</v>
      </c>
      <c r="H4572">
        <v>60</v>
      </c>
      <c r="I4572">
        <v>1</v>
      </c>
      <c r="J4572">
        <v>25</v>
      </c>
      <c r="K4572">
        <v>1</v>
      </c>
      <c r="L4572">
        <v>1</v>
      </c>
      <c r="M4572">
        <v>3</v>
      </c>
      <c r="N4572">
        <v>3</v>
      </c>
      <c r="O4572">
        <v>0.5</v>
      </c>
      <c r="Q4572">
        <v>1</v>
      </c>
      <c r="R4572">
        <v>2</v>
      </c>
      <c r="S4572">
        <v>1000</v>
      </c>
      <c r="T4572">
        <v>6</v>
      </c>
      <c r="U4572">
        <v>6</v>
      </c>
      <c r="V4572">
        <v>2</v>
      </c>
    </row>
    <row r="4573" spans="1:22" x14ac:dyDescent="0.25">
      <c r="A4573">
        <v>604</v>
      </c>
      <c r="B4573">
        <v>2</v>
      </c>
      <c r="C4573">
        <v>2</v>
      </c>
      <c r="D4573">
        <v>1</v>
      </c>
      <c r="E4573">
        <v>5</v>
      </c>
      <c r="F4573">
        <v>0.125</v>
      </c>
      <c r="G4573">
        <v>2</v>
      </c>
      <c r="H4573">
        <v>2</v>
      </c>
      <c r="I4573">
        <v>1</v>
      </c>
      <c r="J4573">
        <v>50</v>
      </c>
      <c r="K4573">
        <v>2</v>
      </c>
      <c r="O4573">
        <v>0.5</v>
      </c>
      <c r="Q4573">
        <v>2</v>
      </c>
      <c r="R4573">
        <v>2</v>
      </c>
      <c r="S4573">
        <v>5000</v>
      </c>
      <c r="T4573">
        <v>2</v>
      </c>
      <c r="U4573">
        <v>2</v>
      </c>
      <c r="V4573">
        <v>1</v>
      </c>
    </row>
    <row r="4574" spans="1:22" x14ac:dyDescent="0.25">
      <c r="A4574">
        <v>604</v>
      </c>
      <c r="B4574">
        <v>5</v>
      </c>
      <c r="C4574">
        <v>5</v>
      </c>
      <c r="D4574">
        <v>4</v>
      </c>
      <c r="E4574">
        <v>5</v>
      </c>
      <c r="F4574">
        <v>0.5</v>
      </c>
      <c r="G4574">
        <v>2</v>
      </c>
      <c r="H4574">
        <v>5</v>
      </c>
      <c r="I4574">
        <v>1</v>
      </c>
      <c r="J4574">
        <v>25</v>
      </c>
      <c r="K4574">
        <v>1</v>
      </c>
      <c r="L4574">
        <v>1</v>
      </c>
      <c r="M4574">
        <v>3</v>
      </c>
      <c r="N4574">
        <v>3</v>
      </c>
      <c r="O4574">
        <v>0.33</v>
      </c>
      <c r="Q4574">
        <v>1</v>
      </c>
      <c r="R4574">
        <v>2</v>
      </c>
      <c r="S4574">
        <v>10000</v>
      </c>
      <c r="T4574">
        <v>5</v>
      </c>
      <c r="U4574">
        <v>5</v>
      </c>
      <c r="V4574">
        <v>1</v>
      </c>
    </row>
    <row r="4575" spans="1:22" x14ac:dyDescent="0.25">
      <c r="A4575">
        <v>604</v>
      </c>
      <c r="B4575">
        <v>1</v>
      </c>
      <c r="C4575">
        <v>1</v>
      </c>
      <c r="D4575">
        <v>1</v>
      </c>
      <c r="E4575">
        <v>5</v>
      </c>
      <c r="F4575">
        <v>0.125</v>
      </c>
      <c r="G4575">
        <v>2</v>
      </c>
      <c r="H4575">
        <v>5</v>
      </c>
      <c r="I4575">
        <v>1</v>
      </c>
      <c r="J4575">
        <v>23</v>
      </c>
      <c r="K4575">
        <v>1</v>
      </c>
      <c r="L4575">
        <v>1</v>
      </c>
      <c r="M4575">
        <v>1</v>
      </c>
      <c r="N4575">
        <v>1</v>
      </c>
      <c r="Q4575">
        <v>2</v>
      </c>
      <c r="R4575">
        <v>2</v>
      </c>
      <c r="S4575">
        <v>2000</v>
      </c>
      <c r="T4575">
        <v>1</v>
      </c>
      <c r="U4575">
        <v>1</v>
      </c>
      <c r="V4575">
        <v>1</v>
      </c>
    </row>
    <row r="4576" spans="1:22" x14ac:dyDescent="0.25">
      <c r="A4576">
        <v>619</v>
      </c>
      <c r="B4576">
        <v>3</v>
      </c>
      <c r="C4576">
        <v>3</v>
      </c>
      <c r="D4576">
        <v>3</v>
      </c>
      <c r="E4576">
        <v>5</v>
      </c>
      <c r="F4576">
        <v>0.375</v>
      </c>
      <c r="G4576">
        <v>2</v>
      </c>
      <c r="H4576">
        <v>5</v>
      </c>
      <c r="I4576">
        <v>1</v>
      </c>
      <c r="J4576">
        <v>16</v>
      </c>
      <c r="K4576">
        <v>1</v>
      </c>
      <c r="L4576">
        <v>4</v>
      </c>
      <c r="M4576">
        <v>1</v>
      </c>
      <c r="N4576">
        <v>1</v>
      </c>
      <c r="Q4576">
        <v>2</v>
      </c>
      <c r="R4576">
        <v>1</v>
      </c>
      <c r="S4576">
        <v>13000</v>
      </c>
      <c r="T4576">
        <v>3</v>
      </c>
      <c r="U4576">
        <v>3</v>
      </c>
      <c r="V4576">
        <v>1</v>
      </c>
    </row>
    <row r="4577" spans="1:22" x14ac:dyDescent="0.25">
      <c r="A4577">
        <v>619</v>
      </c>
      <c r="B4577">
        <v>4</v>
      </c>
      <c r="C4577">
        <v>4</v>
      </c>
      <c r="D4577">
        <v>2</v>
      </c>
      <c r="E4577">
        <v>5</v>
      </c>
      <c r="F4577">
        <v>0.25</v>
      </c>
      <c r="G4577">
        <v>2</v>
      </c>
      <c r="H4577">
        <v>7</v>
      </c>
      <c r="I4577">
        <v>1</v>
      </c>
      <c r="J4577">
        <v>16</v>
      </c>
      <c r="K4577">
        <v>1</v>
      </c>
      <c r="L4577">
        <v>4</v>
      </c>
      <c r="M4577">
        <v>1</v>
      </c>
      <c r="N4577">
        <v>1</v>
      </c>
      <c r="Q4577">
        <v>1</v>
      </c>
      <c r="R4577">
        <v>1</v>
      </c>
      <c r="S4577">
        <v>2000</v>
      </c>
      <c r="T4577">
        <v>4</v>
      </c>
      <c r="U4577">
        <v>4</v>
      </c>
      <c r="V4577">
        <v>1</v>
      </c>
    </row>
    <row r="4578" spans="1:22" x14ac:dyDescent="0.25">
      <c r="A4578">
        <v>619</v>
      </c>
      <c r="B4578">
        <v>1</v>
      </c>
      <c r="C4578">
        <v>1</v>
      </c>
      <c r="D4578">
        <v>4</v>
      </c>
      <c r="E4578">
        <v>5</v>
      </c>
      <c r="F4578">
        <v>0.5</v>
      </c>
      <c r="G4578">
        <v>2</v>
      </c>
      <c r="H4578">
        <v>5</v>
      </c>
      <c r="I4578">
        <v>1</v>
      </c>
      <c r="J4578">
        <v>16</v>
      </c>
      <c r="K4578">
        <v>1</v>
      </c>
      <c r="L4578">
        <v>4</v>
      </c>
      <c r="M4578">
        <v>1</v>
      </c>
      <c r="N4578">
        <v>1</v>
      </c>
      <c r="Q4578">
        <v>2</v>
      </c>
      <c r="R4578">
        <v>1</v>
      </c>
      <c r="S4578">
        <v>12000</v>
      </c>
      <c r="T4578">
        <v>1</v>
      </c>
      <c r="U4578">
        <v>1</v>
      </c>
      <c r="V4578">
        <v>1</v>
      </c>
    </row>
    <row r="4579" spans="1:22" x14ac:dyDescent="0.25">
      <c r="A4579">
        <v>619</v>
      </c>
      <c r="B4579">
        <v>8</v>
      </c>
      <c r="C4579">
        <v>8</v>
      </c>
      <c r="D4579">
        <v>2</v>
      </c>
      <c r="E4579">
        <v>5</v>
      </c>
      <c r="F4579">
        <v>0.25</v>
      </c>
      <c r="G4579">
        <v>2</v>
      </c>
      <c r="H4579">
        <v>10</v>
      </c>
      <c r="I4579">
        <v>1</v>
      </c>
      <c r="J4579">
        <v>16</v>
      </c>
      <c r="K4579">
        <v>1</v>
      </c>
      <c r="L4579">
        <v>4</v>
      </c>
      <c r="M4579">
        <v>1</v>
      </c>
      <c r="N4579">
        <v>1</v>
      </c>
      <c r="Q4579">
        <v>6</v>
      </c>
      <c r="R4579">
        <v>1</v>
      </c>
      <c r="S4579">
        <v>1000</v>
      </c>
      <c r="T4579">
        <v>8</v>
      </c>
      <c r="U4579">
        <v>8</v>
      </c>
      <c r="V4579">
        <v>2</v>
      </c>
    </row>
    <row r="4580" spans="1:22" x14ac:dyDescent="0.25">
      <c r="A4580">
        <v>619</v>
      </c>
      <c r="B4580">
        <v>7</v>
      </c>
      <c r="C4580">
        <v>7</v>
      </c>
      <c r="D4580">
        <v>1</v>
      </c>
      <c r="E4580">
        <v>5</v>
      </c>
      <c r="F4580">
        <v>0.125</v>
      </c>
      <c r="G4580">
        <v>2</v>
      </c>
      <c r="H4580">
        <v>10</v>
      </c>
      <c r="I4580">
        <v>1</v>
      </c>
      <c r="J4580">
        <v>16</v>
      </c>
      <c r="K4580">
        <v>1</v>
      </c>
      <c r="L4580">
        <v>4</v>
      </c>
      <c r="M4580">
        <v>1</v>
      </c>
      <c r="N4580">
        <v>1</v>
      </c>
      <c r="Q4580">
        <v>1</v>
      </c>
      <c r="R4580">
        <v>1</v>
      </c>
      <c r="S4580">
        <v>1000</v>
      </c>
      <c r="T4580">
        <v>7</v>
      </c>
      <c r="U4580">
        <v>7</v>
      </c>
      <c r="V4580">
        <v>1</v>
      </c>
    </row>
    <row r="4581" spans="1:22" x14ac:dyDescent="0.25">
      <c r="A4581">
        <v>619</v>
      </c>
      <c r="B4581">
        <v>2</v>
      </c>
      <c r="C4581">
        <v>2</v>
      </c>
      <c r="D4581">
        <v>1</v>
      </c>
      <c r="E4581">
        <v>5</v>
      </c>
      <c r="F4581">
        <v>0.125</v>
      </c>
      <c r="G4581">
        <v>2</v>
      </c>
      <c r="H4581">
        <v>5</v>
      </c>
      <c r="I4581">
        <v>1</v>
      </c>
      <c r="J4581">
        <v>16</v>
      </c>
      <c r="K4581">
        <v>1</v>
      </c>
      <c r="L4581">
        <v>4</v>
      </c>
      <c r="M4581">
        <v>1</v>
      </c>
      <c r="N4581">
        <v>1</v>
      </c>
      <c r="Q4581">
        <v>2</v>
      </c>
      <c r="R4581">
        <v>1</v>
      </c>
      <c r="S4581">
        <v>6000</v>
      </c>
      <c r="T4581">
        <v>2</v>
      </c>
      <c r="U4581">
        <v>2</v>
      </c>
      <c r="V4581">
        <v>1</v>
      </c>
    </row>
    <row r="4582" spans="1:22" x14ac:dyDescent="0.25">
      <c r="A4582">
        <v>619</v>
      </c>
      <c r="B4582">
        <v>6</v>
      </c>
      <c r="C4582">
        <v>6</v>
      </c>
      <c r="D4582">
        <v>2</v>
      </c>
      <c r="E4582">
        <v>5</v>
      </c>
      <c r="F4582">
        <v>0.25</v>
      </c>
      <c r="G4582">
        <v>2</v>
      </c>
      <c r="H4582">
        <v>5</v>
      </c>
      <c r="I4582">
        <v>1</v>
      </c>
      <c r="J4582">
        <v>16</v>
      </c>
      <c r="K4582">
        <v>1</v>
      </c>
      <c r="L4582">
        <v>4</v>
      </c>
      <c r="M4582">
        <v>1</v>
      </c>
      <c r="N4582">
        <v>1</v>
      </c>
      <c r="Q4582">
        <v>1</v>
      </c>
      <c r="R4582">
        <v>1</v>
      </c>
      <c r="S4582">
        <v>1000</v>
      </c>
      <c r="T4582">
        <v>6</v>
      </c>
      <c r="U4582">
        <v>6</v>
      </c>
      <c r="V4582">
        <v>1</v>
      </c>
    </row>
    <row r="4583" spans="1:22" x14ac:dyDescent="0.25">
      <c r="A4583">
        <v>619</v>
      </c>
      <c r="B4583">
        <v>5</v>
      </c>
      <c r="C4583">
        <v>5</v>
      </c>
      <c r="D4583">
        <v>1</v>
      </c>
      <c r="E4583">
        <v>5</v>
      </c>
      <c r="F4583">
        <v>0.125</v>
      </c>
      <c r="G4583">
        <v>2</v>
      </c>
      <c r="H4583">
        <v>3</v>
      </c>
      <c r="I4583">
        <v>1</v>
      </c>
      <c r="J4583">
        <v>16</v>
      </c>
      <c r="K4583">
        <v>1</v>
      </c>
      <c r="L4583">
        <v>4</v>
      </c>
      <c r="M4583">
        <v>1</v>
      </c>
      <c r="N4583">
        <v>1</v>
      </c>
      <c r="Q4583">
        <v>1</v>
      </c>
      <c r="R4583">
        <v>1</v>
      </c>
      <c r="S4583">
        <v>1000</v>
      </c>
      <c r="T4583">
        <v>5</v>
      </c>
      <c r="U4583">
        <v>5</v>
      </c>
      <c r="V4583">
        <v>1</v>
      </c>
    </row>
    <row r="4584" spans="1:22" x14ac:dyDescent="0.25">
      <c r="A4584">
        <v>624</v>
      </c>
      <c r="B4584">
        <v>3</v>
      </c>
      <c r="C4584">
        <v>3</v>
      </c>
      <c r="D4584">
        <v>2</v>
      </c>
      <c r="E4584">
        <v>5</v>
      </c>
      <c r="F4584">
        <v>0.25</v>
      </c>
      <c r="G4584">
        <v>1</v>
      </c>
      <c r="H4584">
        <v>5</v>
      </c>
      <c r="I4584">
        <v>1</v>
      </c>
      <c r="J4584">
        <v>2</v>
      </c>
      <c r="K4584">
        <v>1</v>
      </c>
      <c r="L4584">
        <v>4</v>
      </c>
      <c r="M4584">
        <v>1</v>
      </c>
      <c r="N4584">
        <v>1</v>
      </c>
      <c r="Q4584">
        <v>1</v>
      </c>
      <c r="R4584">
        <v>1</v>
      </c>
      <c r="S4584">
        <v>8000</v>
      </c>
      <c r="T4584">
        <v>3</v>
      </c>
      <c r="U4584">
        <v>3</v>
      </c>
      <c r="V4584">
        <v>2</v>
      </c>
    </row>
    <row r="4585" spans="1:22" x14ac:dyDescent="0.25">
      <c r="A4585">
        <v>624</v>
      </c>
      <c r="B4585">
        <v>1</v>
      </c>
      <c r="C4585">
        <v>1</v>
      </c>
      <c r="D4585">
        <v>3</v>
      </c>
      <c r="E4585">
        <v>5</v>
      </c>
      <c r="F4585">
        <v>0.375</v>
      </c>
      <c r="G4585">
        <v>2</v>
      </c>
      <c r="H4585">
        <v>5</v>
      </c>
      <c r="I4585">
        <v>1</v>
      </c>
      <c r="J4585">
        <v>4</v>
      </c>
      <c r="K4585">
        <v>1</v>
      </c>
      <c r="L4585">
        <v>4</v>
      </c>
      <c r="M4585">
        <v>1</v>
      </c>
      <c r="N4585">
        <v>1</v>
      </c>
      <c r="Q4585">
        <v>2</v>
      </c>
      <c r="R4585">
        <v>1</v>
      </c>
      <c r="S4585">
        <v>25000</v>
      </c>
      <c r="T4585">
        <v>1</v>
      </c>
      <c r="U4585">
        <v>1</v>
      </c>
      <c r="V4585">
        <v>1</v>
      </c>
    </row>
    <row r="4586" spans="1:22" x14ac:dyDescent="0.25">
      <c r="A4586">
        <v>624</v>
      </c>
      <c r="B4586">
        <v>2</v>
      </c>
      <c r="C4586">
        <v>2</v>
      </c>
      <c r="D4586">
        <v>1</v>
      </c>
      <c r="E4586">
        <v>5</v>
      </c>
      <c r="F4586">
        <v>0.125</v>
      </c>
      <c r="G4586">
        <v>1</v>
      </c>
      <c r="H4586">
        <v>5</v>
      </c>
      <c r="I4586">
        <v>1</v>
      </c>
      <c r="J4586">
        <v>2</v>
      </c>
      <c r="K4586">
        <v>1</v>
      </c>
      <c r="L4586">
        <v>4</v>
      </c>
      <c r="M4586">
        <v>1</v>
      </c>
      <c r="N4586">
        <v>1</v>
      </c>
      <c r="Q4586">
        <v>2</v>
      </c>
      <c r="R4586">
        <v>1</v>
      </c>
      <c r="S4586">
        <v>7000</v>
      </c>
      <c r="T4586">
        <v>2</v>
      </c>
      <c r="U4586">
        <v>2</v>
      </c>
      <c r="V4586">
        <v>1</v>
      </c>
    </row>
    <row r="4587" spans="1:22" x14ac:dyDescent="0.25">
      <c r="A4587">
        <v>605</v>
      </c>
      <c r="B4587">
        <v>5</v>
      </c>
      <c r="C4587">
        <v>5</v>
      </c>
      <c r="D4587">
        <v>2</v>
      </c>
      <c r="E4587">
        <v>5</v>
      </c>
      <c r="F4587">
        <v>0.25</v>
      </c>
      <c r="G4587">
        <v>2</v>
      </c>
      <c r="H4587">
        <v>5</v>
      </c>
      <c r="I4587">
        <v>1</v>
      </c>
      <c r="J4587">
        <v>20</v>
      </c>
      <c r="K4587">
        <v>1</v>
      </c>
      <c r="L4587">
        <v>1</v>
      </c>
      <c r="M4587">
        <v>1</v>
      </c>
      <c r="N4587">
        <v>1</v>
      </c>
      <c r="Q4587">
        <v>1</v>
      </c>
      <c r="R4587">
        <v>3</v>
      </c>
      <c r="S4587">
        <v>50</v>
      </c>
      <c r="T4587">
        <v>5</v>
      </c>
      <c r="U4587">
        <v>5</v>
      </c>
      <c r="V4587">
        <v>1</v>
      </c>
    </row>
    <row r="4588" spans="1:22" x14ac:dyDescent="0.25">
      <c r="A4588">
        <v>605</v>
      </c>
      <c r="B4588">
        <v>2</v>
      </c>
      <c r="C4588">
        <v>2</v>
      </c>
      <c r="D4588">
        <v>3</v>
      </c>
      <c r="E4588">
        <v>5</v>
      </c>
      <c r="F4588">
        <v>0.375</v>
      </c>
      <c r="G4588">
        <v>2</v>
      </c>
      <c r="H4588">
        <v>10</v>
      </c>
      <c r="I4588">
        <v>1</v>
      </c>
      <c r="J4588">
        <v>20</v>
      </c>
      <c r="K4588">
        <v>1</v>
      </c>
      <c r="L4588">
        <v>1</v>
      </c>
      <c r="M4588">
        <v>1</v>
      </c>
      <c r="N4588">
        <v>1</v>
      </c>
      <c r="Q4588">
        <v>2</v>
      </c>
      <c r="R4588">
        <v>3</v>
      </c>
      <c r="S4588">
        <v>800</v>
      </c>
      <c r="T4588">
        <v>2</v>
      </c>
      <c r="U4588">
        <v>2</v>
      </c>
      <c r="V4588">
        <v>1</v>
      </c>
    </row>
    <row r="4589" spans="1:22" x14ac:dyDescent="0.25">
      <c r="A4589">
        <v>605</v>
      </c>
      <c r="B4589">
        <v>6</v>
      </c>
      <c r="C4589">
        <v>6</v>
      </c>
      <c r="D4589">
        <v>1</v>
      </c>
      <c r="E4589">
        <v>5</v>
      </c>
      <c r="F4589">
        <v>0.125</v>
      </c>
      <c r="G4589">
        <v>1</v>
      </c>
      <c r="H4589">
        <v>10</v>
      </c>
      <c r="I4589">
        <v>2</v>
      </c>
      <c r="J4589">
        <v>20</v>
      </c>
      <c r="K4589">
        <v>1</v>
      </c>
      <c r="L4589">
        <v>1</v>
      </c>
      <c r="M4589">
        <v>1</v>
      </c>
      <c r="N4589">
        <v>1</v>
      </c>
      <c r="Q4589">
        <v>1</v>
      </c>
      <c r="R4589">
        <v>3</v>
      </c>
      <c r="S4589">
        <v>100</v>
      </c>
      <c r="T4589">
        <v>6</v>
      </c>
      <c r="U4589">
        <v>6</v>
      </c>
      <c r="V4589">
        <v>2</v>
      </c>
    </row>
    <row r="4590" spans="1:22" x14ac:dyDescent="0.25">
      <c r="A4590">
        <v>605</v>
      </c>
      <c r="B4590">
        <v>1</v>
      </c>
      <c r="C4590">
        <v>1</v>
      </c>
      <c r="D4590">
        <v>4</v>
      </c>
      <c r="E4590">
        <v>5</v>
      </c>
      <c r="F4590">
        <v>0.5</v>
      </c>
      <c r="G4590">
        <v>1</v>
      </c>
      <c r="H4590">
        <v>5</v>
      </c>
      <c r="I4590">
        <v>1</v>
      </c>
      <c r="J4590">
        <v>20</v>
      </c>
      <c r="K4590">
        <v>1</v>
      </c>
      <c r="L4590">
        <v>1</v>
      </c>
      <c r="M4590">
        <v>1</v>
      </c>
      <c r="N4590">
        <v>1</v>
      </c>
      <c r="Q4590">
        <v>2</v>
      </c>
      <c r="R4590">
        <v>3</v>
      </c>
      <c r="S4590">
        <v>2000</v>
      </c>
      <c r="T4590">
        <v>1</v>
      </c>
      <c r="U4590">
        <v>1</v>
      </c>
      <c r="V4590">
        <v>1</v>
      </c>
    </row>
    <row r="4591" spans="1:22" x14ac:dyDescent="0.25">
      <c r="A4591">
        <v>605</v>
      </c>
      <c r="B4591">
        <v>4</v>
      </c>
      <c r="C4591">
        <v>4</v>
      </c>
      <c r="D4591">
        <v>1</v>
      </c>
      <c r="E4591">
        <v>5</v>
      </c>
      <c r="F4591">
        <v>0.125</v>
      </c>
      <c r="G4591">
        <v>2</v>
      </c>
      <c r="H4591">
        <v>5</v>
      </c>
      <c r="I4591">
        <v>1</v>
      </c>
      <c r="J4591">
        <v>20</v>
      </c>
      <c r="K4591">
        <v>1</v>
      </c>
      <c r="L4591">
        <v>1</v>
      </c>
      <c r="M4591">
        <v>1</v>
      </c>
      <c r="N4591">
        <v>1</v>
      </c>
      <c r="Q4591">
        <v>1</v>
      </c>
      <c r="R4591">
        <v>3</v>
      </c>
      <c r="S4591">
        <v>100</v>
      </c>
      <c r="T4591">
        <v>4</v>
      </c>
      <c r="U4591">
        <v>4</v>
      </c>
      <c r="V4591">
        <v>1</v>
      </c>
    </row>
    <row r="4592" spans="1:22" x14ac:dyDescent="0.25">
      <c r="A4592">
        <v>605</v>
      </c>
      <c r="B4592">
        <v>3</v>
      </c>
      <c r="C4592">
        <v>3</v>
      </c>
      <c r="D4592">
        <v>1</v>
      </c>
      <c r="E4592">
        <v>5</v>
      </c>
      <c r="F4592">
        <v>0.125</v>
      </c>
      <c r="G4592">
        <v>1</v>
      </c>
      <c r="H4592">
        <v>3</v>
      </c>
      <c r="I4592">
        <v>1</v>
      </c>
      <c r="J4592">
        <v>20</v>
      </c>
      <c r="K4592">
        <v>1</v>
      </c>
      <c r="L4592">
        <v>1</v>
      </c>
      <c r="M4592">
        <v>1</v>
      </c>
      <c r="N4592">
        <v>1</v>
      </c>
      <c r="Q4592">
        <v>1</v>
      </c>
      <c r="R4592">
        <v>3</v>
      </c>
      <c r="S4592">
        <v>200</v>
      </c>
      <c r="T4592">
        <v>3</v>
      </c>
      <c r="U4592">
        <v>3</v>
      </c>
      <c r="V4592">
        <v>1</v>
      </c>
    </row>
    <row r="4593" spans="1:22" x14ac:dyDescent="0.25">
      <c r="A4593">
        <v>593</v>
      </c>
      <c r="B4593">
        <v>3</v>
      </c>
      <c r="C4593">
        <v>3</v>
      </c>
      <c r="D4593">
        <v>1</v>
      </c>
      <c r="E4593">
        <v>5</v>
      </c>
      <c r="F4593">
        <v>0.125</v>
      </c>
      <c r="G4593">
        <v>2</v>
      </c>
      <c r="H4593">
        <v>15</v>
      </c>
      <c r="I4593">
        <v>1</v>
      </c>
      <c r="J4593">
        <v>50</v>
      </c>
      <c r="K4593">
        <v>1</v>
      </c>
      <c r="L4593">
        <v>4</v>
      </c>
      <c r="M4593">
        <v>3</v>
      </c>
      <c r="N4593">
        <v>3</v>
      </c>
      <c r="O4593">
        <v>0.5</v>
      </c>
      <c r="Q4593">
        <v>1</v>
      </c>
      <c r="R4593">
        <v>2</v>
      </c>
      <c r="S4593">
        <v>6000</v>
      </c>
      <c r="T4593">
        <v>3</v>
      </c>
      <c r="U4593">
        <v>3</v>
      </c>
      <c r="V4593">
        <v>1</v>
      </c>
    </row>
    <row r="4594" spans="1:22" x14ac:dyDescent="0.25">
      <c r="A4594">
        <v>593</v>
      </c>
      <c r="B4594">
        <v>1</v>
      </c>
      <c r="C4594">
        <v>1</v>
      </c>
      <c r="D4594">
        <v>1</v>
      </c>
      <c r="E4594">
        <v>5</v>
      </c>
      <c r="F4594">
        <v>0.125</v>
      </c>
      <c r="G4594">
        <v>2</v>
      </c>
      <c r="H4594">
        <v>8</v>
      </c>
      <c r="I4594">
        <v>1</v>
      </c>
      <c r="J4594">
        <v>50</v>
      </c>
      <c r="K4594">
        <v>1</v>
      </c>
      <c r="L4594">
        <v>4</v>
      </c>
      <c r="M4594">
        <v>1</v>
      </c>
      <c r="N4594">
        <v>1</v>
      </c>
      <c r="Q4594">
        <v>2</v>
      </c>
      <c r="R4594">
        <v>2</v>
      </c>
      <c r="S4594">
        <v>8000</v>
      </c>
      <c r="T4594">
        <v>1</v>
      </c>
      <c r="U4594">
        <v>1</v>
      </c>
      <c r="V4594">
        <v>1</v>
      </c>
    </row>
    <row r="4595" spans="1:22" x14ac:dyDescent="0.25">
      <c r="A4595">
        <v>593</v>
      </c>
      <c r="B4595">
        <v>2</v>
      </c>
      <c r="C4595">
        <v>2</v>
      </c>
      <c r="D4595">
        <v>1</v>
      </c>
      <c r="E4595">
        <v>5</v>
      </c>
      <c r="F4595">
        <v>0.125</v>
      </c>
      <c r="G4595">
        <v>2</v>
      </c>
      <c r="H4595">
        <v>25</v>
      </c>
      <c r="I4595">
        <v>1</v>
      </c>
      <c r="J4595">
        <v>50</v>
      </c>
      <c r="K4595">
        <v>1</v>
      </c>
      <c r="L4595">
        <v>4</v>
      </c>
      <c r="M4595">
        <v>1</v>
      </c>
      <c r="N4595">
        <v>1</v>
      </c>
      <c r="Q4595">
        <v>2</v>
      </c>
      <c r="R4595">
        <v>2</v>
      </c>
      <c r="S4595">
        <v>10000</v>
      </c>
      <c r="T4595">
        <v>2</v>
      </c>
      <c r="U4595">
        <v>2</v>
      </c>
      <c r="V4595">
        <v>1</v>
      </c>
    </row>
    <row r="4596" spans="1:22" x14ac:dyDescent="0.25">
      <c r="A4596">
        <v>593</v>
      </c>
      <c r="B4596">
        <v>4</v>
      </c>
      <c r="C4596">
        <v>4</v>
      </c>
      <c r="D4596">
        <v>2</v>
      </c>
      <c r="E4596">
        <v>5</v>
      </c>
      <c r="F4596">
        <v>0.25</v>
      </c>
      <c r="G4596">
        <v>2</v>
      </c>
      <c r="H4596">
        <v>10</v>
      </c>
      <c r="I4596">
        <v>1</v>
      </c>
      <c r="J4596">
        <v>50</v>
      </c>
      <c r="K4596">
        <v>1</v>
      </c>
      <c r="L4596">
        <v>4</v>
      </c>
      <c r="M4596">
        <v>3</v>
      </c>
      <c r="N4596">
        <v>3</v>
      </c>
      <c r="O4596">
        <v>0.5</v>
      </c>
      <c r="Q4596">
        <v>1</v>
      </c>
      <c r="R4596">
        <v>2</v>
      </c>
      <c r="S4596">
        <v>7000</v>
      </c>
      <c r="T4596">
        <v>4</v>
      </c>
      <c r="U4596">
        <v>4</v>
      </c>
      <c r="V4596">
        <v>2</v>
      </c>
    </row>
    <row r="4597" spans="1:22" x14ac:dyDescent="0.25">
      <c r="A4597">
        <v>652</v>
      </c>
      <c r="B4597">
        <v>7</v>
      </c>
      <c r="C4597">
        <v>7</v>
      </c>
      <c r="D4597">
        <v>1</v>
      </c>
      <c r="E4597">
        <v>5</v>
      </c>
      <c r="F4597">
        <v>0.125</v>
      </c>
      <c r="G4597">
        <v>2</v>
      </c>
      <c r="H4597">
        <v>20</v>
      </c>
      <c r="I4597">
        <v>1</v>
      </c>
      <c r="J4597">
        <v>20</v>
      </c>
      <c r="K4597">
        <v>1</v>
      </c>
      <c r="L4597">
        <v>1</v>
      </c>
      <c r="M4597">
        <v>1</v>
      </c>
      <c r="N4597">
        <v>1</v>
      </c>
      <c r="Q4597">
        <v>1</v>
      </c>
      <c r="R4597">
        <v>3</v>
      </c>
      <c r="S4597">
        <v>500</v>
      </c>
      <c r="T4597">
        <v>7</v>
      </c>
      <c r="U4597">
        <v>7</v>
      </c>
      <c r="V4597">
        <v>1</v>
      </c>
    </row>
    <row r="4598" spans="1:22" x14ac:dyDescent="0.25">
      <c r="A4598">
        <v>652</v>
      </c>
      <c r="B4598">
        <v>6</v>
      </c>
      <c r="C4598">
        <v>6</v>
      </c>
      <c r="D4598">
        <v>3</v>
      </c>
      <c r="E4598">
        <v>5</v>
      </c>
      <c r="F4598">
        <v>0.375</v>
      </c>
      <c r="G4598">
        <v>1</v>
      </c>
      <c r="H4598">
        <v>5</v>
      </c>
      <c r="I4598">
        <v>2</v>
      </c>
      <c r="J4598">
        <v>20</v>
      </c>
      <c r="K4598">
        <v>1</v>
      </c>
      <c r="L4598">
        <v>1</v>
      </c>
      <c r="M4598">
        <v>1</v>
      </c>
      <c r="N4598">
        <v>1</v>
      </c>
      <c r="Q4598">
        <v>1</v>
      </c>
      <c r="R4598">
        <v>3</v>
      </c>
      <c r="S4598">
        <v>6000</v>
      </c>
      <c r="T4598">
        <v>6</v>
      </c>
      <c r="U4598">
        <v>6</v>
      </c>
      <c r="V4598">
        <v>1</v>
      </c>
    </row>
    <row r="4599" spans="1:22" x14ac:dyDescent="0.25">
      <c r="A4599">
        <v>652</v>
      </c>
      <c r="B4599">
        <v>3</v>
      </c>
      <c r="C4599">
        <v>3</v>
      </c>
      <c r="D4599">
        <v>1</v>
      </c>
      <c r="E4599">
        <v>5</v>
      </c>
      <c r="F4599">
        <v>0.125</v>
      </c>
      <c r="G4599">
        <v>1</v>
      </c>
      <c r="H4599">
        <v>20</v>
      </c>
      <c r="I4599">
        <v>1</v>
      </c>
      <c r="J4599">
        <v>20</v>
      </c>
      <c r="K4599">
        <v>1</v>
      </c>
      <c r="L4599">
        <v>2</v>
      </c>
      <c r="M4599">
        <v>1</v>
      </c>
      <c r="N4599">
        <v>1</v>
      </c>
      <c r="Q4599">
        <v>2</v>
      </c>
      <c r="R4599">
        <v>3</v>
      </c>
      <c r="S4599">
        <v>40000</v>
      </c>
      <c r="T4599">
        <v>3</v>
      </c>
      <c r="U4599">
        <v>3</v>
      </c>
      <c r="V4599">
        <v>1</v>
      </c>
    </row>
    <row r="4600" spans="1:22" x14ac:dyDescent="0.25">
      <c r="A4600">
        <v>652</v>
      </c>
      <c r="B4600">
        <v>8</v>
      </c>
      <c r="C4600">
        <v>8</v>
      </c>
      <c r="D4600">
        <v>2</v>
      </c>
      <c r="E4600">
        <v>5</v>
      </c>
      <c r="F4600">
        <v>0.25</v>
      </c>
      <c r="G4600">
        <v>2</v>
      </c>
      <c r="H4600">
        <v>5</v>
      </c>
      <c r="I4600">
        <v>1</v>
      </c>
      <c r="J4600">
        <v>20</v>
      </c>
      <c r="K4600">
        <v>1</v>
      </c>
      <c r="L4600">
        <v>1</v>
      </c>
      <c r="M4600">
        <v>1</v>
      </c>
      <c r="N4600">
        <v>1</v>
      </c>
      <c r="Q4600">
        <v>6</v>
      </c>
      <c r="R4600">
        <v>3</v>
      </c>
      <c r="S4600">
        <v>600</v>
      </c>
      <c r="T4600">
        <v>8</v>
      </c>
      <c r="U4600">
        <v>8</v>
      </c>
      <c r="V4600">
        <v>2</v>
      </c>
    </row>
    <row r="4601" spans="1:22" x14ac:dyDescent="0.25">
      <c r="A4601">
        <v>652</v>
      </c>
      <c r="B4601">
        <v>4</v>
      </c>
      <c r="C4601">
        <v>4</v>
      </c>
      <c r="D4601">
        <v>2</v>
      </c>
      <c r="E4601">
        <v>5</v>
      </c>
      <c r="F4601">
        <v>0.25</v>
      </c>
      <c r="G4601">
        <v>1</v>
      </c>
      <c r="H4601">
        <v>30</v>
      </c>
      <c r="I4601">
        <v>1</v>
      </c>
      <c r="J4601">
        <v>20</v>
      </c>
      <c r="K4601">
        <v>1</v>
      </c>
      <c r="L4601">
        <v>1</v>
      </c>
      <c r="M4601">
        <v>3</v>
      </c>
      <c r="N4601">
        <v>3</v>
      </c>
      <c r="O4601">
        <v>0.5</v>
      </c>
      <c r="Q4601">
        <v>2</v>
      </c>
      <c r="R4601">
        <v>3</v>
      </c>
      <c r="S4601">
        <v>40000</v>
      </c>
      <c r="T4601">
        <v>4</v>
      </c>
      <c r="U4601">
        <v>4</v>
      </c>
      <c r="V4601">
        <v>1</v>
      </c>
    </row>
    <row r="4602" spans="1:22" x14ac:dyDescent="0.25">
      <c r="A4602">
        <v>652</v>
      </c>
      <c r="B4602">
        <v>2</v>
      </c>
      <c r="C4602">
        <v>2</v>
      </c>
      <c r="D4602">
        <v>1</v>
      </c>
      <c r="E4602">
        <v>5</v>
      </c>
      <c r="F4602">
        <v>0.125</v>
      </c>
      <c r="G4602">
        <v>2</v>
      </c>
      <c r="H4602">
        <v>20</v>
      </c>
      <c r="I4602">
        <v>1</v>
      </c>
      <c r="J4602">
        <v>20</v>
      </c>
      <c r="K4602">
        <v>1</v>
      </c>
      <c r="L4602">
        <v>2</v>
      </c>
      <c r="M4602">
        <v>1</v>
      </c>
      <c r="N4602">
        <v>1</v>
      </c>
      <c r="Q4602">
        <v>2</v>
      </c>
      <c r="R4602">
        <v>3</v>
      </c>
      <c r="S4602">
        <v>30000</v>
      </c>
      <c r="T4602">
        <v>2</v>
      </c>
      <c r="U4602">
        <v>2</v>
      </c>
      <c r="V4602">
        <v>1</v>
      </c>
    </row>
    <row r="4603" spans="1:22" x14ac:dyDescent="0.25">
      <c r="A4603">
        <v>652</v>
      </c>
      <c r="B4603">
        <v>1</v>
      </c>
      <c r="C4603">
        <v>1</v>
      </c>
      <c r="D4603">
        <v>2</v>
      </c>
      <c r="E4603">
        <v>5</v>
      </c>
      <c r="F4603">
        <v>0.25</v>
      </c>
      <c r="G4603">
        <v>1</v>
      </c>
      <c r="H4603">
        <v>20</v>
      </c>
      <c r="I4603">
        <v>1</v>
      </c>
      <c r="J4603">
        <v>20</v>
      </c>
      <c r="K4603">
        <v>1</v>
      </c>
      <c r="L4603">
        <v>4</v>
      </c>
      <c r="M4603">
        <v>1</v>
      </c>
      <c r="N4603">
        <v>1</v>
      </c>
      <c r="Q4603">
        <v>2</v>
      </c>
      <c r="R4603">
        <v>3</v>
      </c>
      <c r="S4603">
        <v>10000</v>
      </c>
      <c r="T4603">
        <v>1</v>
      </c>
      <c r="U4603">
        <v>1</v>
      </c>
      <c r="V4603">
        <v>1</v>
      </c>
    </row>
    <row r="4604" spans="1:22" x14ac:dyDescent="0.25">
      <c r="A4604">
        <v>652</v>
      </c>
      <c r="B4604">
        <v>5</v>
      </c>
      <c r="C4604">
        <v>5</v>
      </c>
      <c r="D4604">
        <v>5</v>
      </c>
      <c r="E4604">
        <v>5</v>
      </c>
      <c r="F4604">
        <v>0.625</v>
      </c>
      <c r="G4604">
        <v>1</v>
      </c>
      <c r="H4604">
        <v>20</v>
      </c>
      <c r="I4604">
        <v>1</v>
      </c>
      <c r="J4604">
        <v>10</v>
      </c>
      <c r="K4604">
        <v>2</v>
      </c>
      <c r="O4604">
        <v>0.5</v>
      </c>
      <c r="Q4604">
        <v>2</v>
      </c>
      <c r="R4604">
        <v>3</v>
      </c>
      <c r="S4604">
        <v>50000</v>
      </c>
      <c r="T4604">
        <v>5</v>
      </c>
      <c r="U4604">
        <v>5</v>
      </c>
      <c r="V4604">
        <v>1</v>
      </c>
    </row>
    <row r="4605" spans="1:22" x14ac:dyDescent="0.25">
      <c r="A4605">
        <v>603</v>
      </c>
      <c r="B4605">
        <v>3</v>
      </c>
      <c r="C4605">
        <v>3</v>
      </c>
      <c r="D4605">
        <v>8</v>
      </c>
      <c r="E4605">
        <v>5</v>
      </c>
      <c r="F4605">
        <v>1</v>
      </c>
      <c r="G4605">
        <v>1</v>
      </c>
      <c r="H4605">
        <v>2</v>
      </c>
      <c r="I4605">
        <v>1</v>
      </c>
      <c r="J4605">
        <v>8</v>
      </c>
      <c r="K4605">
        <v>1</v>
      </c>
      <c r="L4605">
        <v>2</v>
      </c>
      <c r="M4605">
        <v>1</v>
      </c>
      <c r="N4605">
        <v>1</v>
      </c>
      <c r="Q4605">
        <v>2</v>
      </c>
      <c r="R4605">
        <v>3</v>
      </c>
      <c r="S4605">
        <v>10000</v>
      </c>
      <c r="T4605">
        <v>3</v>
      </c>
      <c r="U4605">
        <v>3</v>
      </c>
      <c r="V4605">
        <v>1</v>
      </c>
    </row>
    <row r="4606" spans="1:22" x14ac:dyDescent="0.25">
      <c r="A4606">
        <v>603</v>
      </c>
      <c r="B4606">
        <v>4</v>
      </c>
      <c r="C4606">
        <v>4</v>
      </c>
      <c r="D4606">
        <v>4</v>
      </c>
      <c r="E4606">
        <v>5</v>
      </c>
      <c r="F4606">
        <v>0.5</v>
      </c>
      <c r="G4606">
        <v>1</v>
      </c>
      <c r="H4606">
        <v>10</v>
      </c>
      <c r="I4606">
        <v>3</v>
      </c>
      <c r="J4606">
        <v>16</v>
      </c>
      <c r="K4606">
        <v>1</v>
      </c>
      <c r="L4606">
        <v>4</v>
      </c>
      <c r="M4606">
        <v>1</v>
      </c>
      <c r="N4606">
        <v>1</v>
      </c>
      <c r="Q4606">
        <v>2</v>
      </c>
      <c r="R4606">
        <v>3</v>
      </c>
      <c r="S4606">
        <v>8000</v>
      </c>
      <c r="T4606">
        <v>4</v>
      </c>
      <c r="U4606">
        <v>4</v>
      </c>
      <c r="V4606">
        <v>1</v>
      </c>
    </row>
    <row r="4607" spans="1:22" x14ac:dyDescent="0.25">
      <c r="A4607">
        <v>603</v>
      </c>
      <c r="B4607">
        <v>8</v>
      </c>
      <c r="C4607">
        <v>8</v>
      </c>
      <c r="D4607">
        <v>2</v>
      </c>
      <c r="E4607">
        <v>5</v>
      </c>
      <c r="F4607">
        <v>0.25</v>
      </c>
      <c r="G4607">
        <v>1</v>
      </c>
      <c r="H4607">
        <v>5</v>
      </c>
      <c r="I4607">
        <v>3</v>
      </c>
      <c r="J4607">
        <v>8</v>
      </c>
      <c r="K4607">
        <v>1</v>
      </c>
      <c r="L4607">
        <v>2</v>
      </c>
      <c r="M4607">
        <v>1</v>
      </c>
      <c r="N4607">
        <v>1</v>
      </c>
      <c r="Q4607">
        <v>1</v>
      </c>
      <c r="R4607">
        <v>3</v>
      </c>
      <c r="S4607">
        <v>5000</v>
      </c>
      <c r="T4607">
        <v>8</v>
      </c>
      <c r="U4607">
        <v>8</v>
      </c>
      <c r="V4607">
        <v>1</v>
      </c>
    </row>
    <row r="4608" spans="1:22" x14ac:dyDescent="0.25">
      <c r="A4608">
        <v>603</v>
      </c>
      <c r="B4608">
        <v>7</v>
      </c>
      <c r="C4608">
        <v>7</v>
      </c>
      <c r="D4608">
        <v>4</v>
      </c>
      <c r="E4608">
        <v>5</v>
      </c>
      <c r="F4608">
        <v>0.5</v>
      </c>
      <c r="G4608">
        <v>1</v>
      </c>
      <c r="H4608">
        <v>6</v>
      </c>
      <c r="I4608">
        <v>1</v>
      </c>
      <c r="J4608">
        <v>3</v>
      </c>
      <c r="K4608">
        <v>2</v>
      </c>
      <c r="O4608">
        <v>0.5</v>
      </c>
      <c r="Q4608">
        <v>1</v>
      </c>
      <c r="R4608">
        <v>3</v>
      </c>
      <c r="S4608">
        <v>7000</v>
      </c>
      <c r="T4608">
        <v>7</v>
      </c>
      <c r="U4608">
        <v>7</v>
      </c>
      <c r="V4608">
        <v>1</v>
      </c>
    </row>
    <row r="4609" spans="1:22" x14ac:dyDescent="0.25">
      <c r="A4609">
        <v>603</v>
      </c>
      <c r="B4609">
        <v>1</v>
      </c>
      <c r="C4609">
        <v>1</v>
      </c>
      <c r="D4609">
        <v>16</v>
      </c>
      <c r="E4609">
        <v>5</v>
      </c>
      <c r="F4609">
        <v>2</v>
      </c>
      <c r="G4609">
        <v>1</v>
      </c>
      <c r="H4609">
        <v>5</v>
      </c>
      <c r="I4609">
        <v>1</v>
      </c>
      <c r="J4609">
        <v>14</v>
      </c>
      <c r="K4609">
        <v>1</v>
      </c>
      <c r="L4609">
        <v>2</v>
      </c>
      <c r="M4609">
        <v>1</v>
      </c>
      <c r="N4609">
        <v>1</v>
      </c>
      <c r="Q4609">
        <v>2</v>
      </c>
      <c r="R4609">
        <v>3</v>
      </c>
      <c r="S4609">
        <v>25000</v>
      </c>
      <c r="T4609">
        <v>1</v>
      </c>
      <c r="U4609">
        <v>1</v>
      </c>
      <c r="V4609">
        <v>1</v>
      </c>
    </row>
    <row r="4610" spans="1:22" x14ac:dyDescent="0.25">
      <c r="A4610">
        <v>603</v>
      </c>
      <c r="B4610">
        <v>2</v>
      </c>
      <c r="C4610">
        <v>2</v>
      </c>
      <c r="D4610">
        <v>8</v>
      </c>
      <c r="E4610">
        <v>5</v>
      </c>
      <c r="F4610">
        <v>1</v>
      </c>
      <c r="G4610">
        <v>1</v>
      </c>
      <c r="H4610">
        <v>2</v>
      </c>
      <c r="I4610">
        <v>1</v>
      </c>
      <c r="J4610">
        <v>14</v>
      </c>
      <c r="K4610">
        <v>1</v>
      </c>
      <c r="L4610">
        <v>2</v>
      </c>
      <c r="M4610">
        <v>1</v>
      </c>
      <c r="N4610">
        <v>1</v>
      </c>
      <c r="Q4610">
        <v>2</v>
      </c>
      <c r="R4610">
        <v>3</v>
      </c>
      <c r="S4610">
        <v>15000</v>
      </c>
      <c r="T4610">
        <v>2</v>
      </c>
      <c r="U4610">
        <v>2</v>
      </c>
      <c r="V4610">
        <v>1</v>
      </c>
    </row>
    <row r="4611" spans="1:22" x14ac:dyDescent="0.25">
      <c r="A4611">
        <v>603</v>
      </c>
      <c r="B4611">
        <v>6</v>
      </c>
      <c r="C4611">
        <v>6</v>
      </c>
      <c r="D4611">
        <v>2</v>
      </c>
      <c r="E4611">
        <v>5</v>
      </c>
      <c r="F4611">
        <v>0.25</v>
      </c>
      <c r="G4611">
        <v>1</v>
      </c>
      <c r="H4611">
        <v>2</v>
      </c>
      <c r="I4611">
        <v>1</v>
      </c>
      <c r="J4611">
        <v>8</v>
      </c>
      <c r="K4611">
        <v>1</v>
      </c>
      <c r="L4611">
        <v>4</v>
      </c>
      <c r="M4611">
        <v>1</v>
      </c>
      <c r="N4611">
        <v>1</v>
      </c>
      <c r="Q4611">
        <v>1</v>
      </c>
      <c r="R4611">
        <v>3</v>
      </c>
      <c r="S4611">
        <v>5000</v>
      </c>
      <c r="T4611">
        <v>6</v>
      </c>
      <c r="U4611">
        <v>6</v>
      </c>
      <c r="V4611">
        <v>1</v>
      </c>
    </row>
    <row r="4612" spans="1:22" x14ac:dyDescent="0.25">
      <c r="A4612">
        <v>603</v>
      </c>
      <c r="B4612">
        <v>9</v>
      </c>
      <c r="C4612">
        <v>9</v>
      </c>
      <c r="D4612">
        <v>1</v>
      </c>
      <c r="E4612">
        <v>5</v>
      </c>
      <c r="F4612">
        <v>0.125</v>
      </c>
      <c r="G4612">
        <v>2</v>
      </c>
      <c r="H4612">
        <v>2</v>
      </c>
      <c r="I4612">
        <v>1</v>
      </c>
      <c r="J4612">
        <v>12</v>
      </c>
      <c r="K4612">
        <v>1</v>
      </c>
      <c r="L4612">
        <v>2</v>
      </c>
      <c r="M4612">
        <v>1</v>
      </c>
      <c r="N4612">
        <v>1</v>
      </c>
      <c r="Q4612">
        <v>6</v>
      </c>
      <c r="R4612">
        <v>3</v>
      </c>
      <c r="S4612">
        <v>1000</v>
      </c>
      <c r="T4612">
        <v>9</v>
      </c>
      <c r="U4612">
        <v>9</v>
      </c>
      <c r="V4612">
        <v>2</v>
      </c>
    </row>
    <row r="4613" spans="1:22" x14ac:dyDescent="0.25">
      <c r="A4613">
        <v>603</v>
      </c>
      <c r="B4613">
        <v>5</v>
      </c>
      <c r="C4613">
        <v>5</v>
      </c>
      <c r="D4613">
        <v>2</v>
      </c>
      <c r="E4613">
        <v>5</v>
      </c>
      <c r="F4613">
        <v>0.25</v>
      </c>
      <c r="G4613">
        <v>1</v>
      </c>
      <c r="H4613">
        <v>10</v>
      </c>
      <c r="I4613">
        <v>1</v>
      </c>
      <c r="J4613">
        <v>10</v>
      </c>
      <c r="K4613">
        <v>1</v>
      </c>
      <c r="L4613">
        <v>4</v>
      </c>
      <c r="M4613">
        <v>1</v>
      </c>
      <c r="N4613">
        <v>1</v>
      </c>
      <c r="Q4613">
        <v>1</v>
      </c>
      <c r="R4613">
        <v>3</v>
      </c>
      <c r="S4613">
        <v>6000</v>
      </c>
      <c r="T4613">
        <v>5</v>
      </c>
      <c r="U4613">
        <v>5</v>
      </c>
      <c r="V4613">
        <v>1</v>
      </c>
    </row>
    <row r="4614" spans="1:22" x14ac:dyDescent="0.25">
      <c r="A4614">
        <v>649</v>
      </c>
      <c r="B4614">
        <v>1</v>
      </c>
      <c r="C4614">
        <v>1</v>
      </c>
      <c r="D4614">
        <v>2</v>
      </c>
      <c r="E4614">
        <v>5</v>
      </c>
      <c r="F4614">
        <v>0.25</v>
      </c>
      <c r="G4614">
        <v>3</v>
      </c>
      <c r="H4614">
        <v>5</v>
      </c>
      <c r="I4614">
        <v>1</v>
      </c>
      <c r="J4614">
        <v>30</v>
      </c>
      <c r="K4614">
        <v>1</v>
      </c>
      <c r="L4614">
        <v>1</v>
      </c>
      <c r="M4614">
        <v>1</v>
      </c>
      <c r="N4614">
        <v>1</v>
      </c>
      <c r="Q4614">
        <v>2</v>
      </c>
      <c r="R4614">
        <v>3</v>
      </c>
      <c r="S4614">
        <v>10000</v>
      </c>
      <c r="T4614">
        <v>1</v>
      </c>
      <c r="U4614">
        <v>1</v>
      </c>
      <c r="V4614">
        <v>1</v>
      </c>
    </row>
    <row r="4615" spans="1:22" x14ac:dyDescent="0.25">
      <c r="A4615">
        <v>649</v>
      </c>
      <c r="B4615">
        <v>6</v>
      </c>
      <c r="C4615">
        <v>6</v>
      </c>
      <c r="D4615">
        <v>1</v>
      </c>
      <c r="E4615">
        <v>5</v>
      </c>
      <c r="F4615">
        <v>0.125</v>
      </c>
      <c r="G4615">
        <v>3</v>
      </c>
      <c r="H4615">
        <v>10</v>
      </c>
      <c r="I4615">
        <v>1</v>
      </c>
      <c r="J4615">
        <v>20</v>
      </c>
      <c r="K4615">
        <v>1</v>
      </c>
      <c r="L4615">
        <v>1</v>
      </c>
      <c r="M4615">
        <v>1</v>
      </c>
      <c r="N4615">
        <v>1</v>
      </c>
      <c r="Q4615">
        <v>1</v>
      </c>
      <c r="R4615">
        <v>3</v>
      </c>
      <c r="S4615">
        <v>1000</v>
      </c>
      <c r="T4615">
        <v>6</v>
      </c>
      <c r="U4615">
        <v>6</v>
      </c>
      <c r="V4615">
        <v>1</v>
      </c>
    </row>
    <row r="4616" spans="1:22" x14ac:dyDescent="0.25">
      <c r="A4616">
        <v>649</v>
      </c>
      <c r="B4616">
        <v>5</v>
      </c>
      <c r="C4616">
        <v>5</v>
      </c>
      <c r="D4616">
        <v>1</v>
      </c>
      <c r="E4616">
        <v>5</v>
      </c>
      <c r="F4616">
        <v>0.125</v>
      </c>
      <c r="G4616">
        <v>3</v>
      </c>
      <c r="H4616">
        <v>25</v>
      </c>
      <c r="I4616">
        <v>1</v>
      </c>
      <c r="J4616">
        <v>20</v>
      </c>
      <c r="K4616">
        <v>1</v>
      </c>
      <c r="L4616">
        <v>1</v>
      </c>
      <c r="M4616">
        <v>1</v>
      </c>
      <c r="N4616">
        <v>1</v>
      </c>
      <c r="Q4616">
        <v>2</v>
      </c>
      <c r="R4616">
        <v>3</v>
      </c>
      <c r="S4616">
        <v>8000</v>
      </c>
      <c r="T4616">
        <v>5</v>
      </c>
      <c r="U4616">
        <v>5</v>
      </c>
      <c r="V4616">
        <v>1</v>
      </c>
    </row>
    <row r="4617" spans="1:22" x14ac:dyDescent="0.25">
      <c r="A4617">
        <v>649</v>
      </c>
      <c r="B4617">
        <v>4</v>
      </c>
      <c r="C4617">
        <v>4</v>
      </c>
      <c r="D4617">
        <v>1</v>
      </c>
      <c r="E4617">
        <v>5</v>
      </c>
      <c r="F4617">
        <v>0.125</v>
      </c>
      <c r="G4617">
        <v>3</v>
      </c>
      <c r="H4617">
        <v>15</v>
      </c>
      <c r="I4617">
        <v>1</v>
      </c>
      <c r="J4617">
        <v>20</v>
      </c>
      <c r="K4617">
        <v>1</v>
      </c>
      <c r="L4617">
        <v>1</v>
      </c>
      <c r="M4617">
        <v>1</v>
      </c>
      <c r="N4617">
        <v>1</v>
      </c>
      <c r="Q4617">
        <v>2</v>
      </c>
      <c r="R4617">
        <v>3</v>
      </c>
      <c r="S4617">
        <v>9000</v>
      </c>
      <c r="T4617">
        <v>4</v>
      </c>
      <c r="U4617">
        <v>4</v>
      </c>
      <c r="V4617">
        <v>1</v>
      </c>
    </row>
    <row r="4618" spans="1:22" x14ac:dyDescent="0.25">
      <c r="A4618">
        <v>649</v>
      </c>
      <c r="B4618">
        <v>7</v>
      </c>
      <c r="C4618">
        <v>7</v>
      </c>
      <c r="D4618">
        <v>2</v>
      </c>
      <c r="E4618">
        <v>5</v>
      </c>
      <c r="F4618">
        <v>0.25</v>
      </c>
      <c r="G4618">
        <v>3</v>
      </c>
      <c r="H4618">
        <v>10</v>
      </c>
      <c r="I4618">
        <v>1</v>
      </c>
      <c r="J4618">
        <v>20</v>
      </c>
      <c r="K4618">
        <v>1</v>
      </c>
      <c r="L4618">
        <v>1</v>
      </c>
      <c r="M4618">
        <v>1</v>
      </c>
      <c r="N4618">
        <v>1</v>
      </c>
      <c r="Q4618">
        <v>1</v>
      </c>
      <c r="R4618">
        <v>3</v>
      </c>
      <c r="S4618">
        <v>2000</v>
      </c>
      <c r="T4618">
        <v>7</v>
      </c>
      <c r="U4618">
        <v>7</v>
      </c>
      <c r="V4618">
        <v>1</v>
      </c>
    </row>
    <row r="4619" spans="1:22" x14ac:dyDescent="0.25">
      <c r="A4619">
        <v>649</v>
      </c>
      <c r="B4619">
        <v>8</v>
      </c>
      <c r="C4619">
        <v>8</v>
      </c>
      <c r="D4619">
        <v>1</v>
      </c>
      <c r="E4619">
        <v>5</v>
      </c>
      <c r="F4619">
        <v>0.125</v>
      </c>
      <c r="G4619">
        <v>3</v>
      </c>
      <c r="H4619">
        <v>10</v>
      </c>
      <c r="I4619">
        <v>1</v>
      </c>
      <c r="J4619">
        <v>20</v>
      </c>
      <c r="K4619">
        <v>1</v>
      </c>
      <c r="L4619">
        <v>1</v>
      </c>
      <c r="M4619">
        <v>1</v>
      </c>
      <c r="N4619">
        <v>1</v>
      </c>
      <c r="Q4619">
        <v>1</v>
      </c>
      <c r="R4619">
        <v>3</v>
      </c>
      <c r="S4619">
        <v>1000</v>
      </c>
      <c r="T4619">
        <v>8</v>
      </c>
      <c r="U4619">
        <v>8</v>
      </c>
      <c r="V4619">
        <v>2</v>
      </c>
    </row>
    <row r="4620" spans="1:22" x14ac:dyDescent="0.25">
      <c r="A4620">
        <v>649</v>
      </c>
      <c r="B4620">
        <v>3</v>
      </c>
      <c r="C4620">
        <v>3</v>
      </c>
      <c r="D4620">
        <v>2</v>
      </c>
      <c r="E4620">
        <v>5</v>
      </c>
      <c r="F4620">
        <v>0.25</v>
      </c>
      <c r="G4620">
        <v>2</v>
      </c>
      <c r="H4620">
        <v>15</v>
      </c>
      <c r="I4620">
        <v>1</v>
      </c>
      <c r="J4620">
        <v>20</v>
      </c>
      <c r="K4620">
        <v>1</v>
      </c>
      <c r="L4620">
        <v>1</v>
      </c>
      <c r="M4620">
        <v>1</v>
      </c>
      <c r="N4620">
        <v>1</v>
      </c>
      <c r="Q4620">
        <v>2</v>
      </c>
      <c r="R4620">
        <v>3</v>
      </c>
      <c r="S4620">
        <v>30000</v>
      </c>
      <c r="T4620">
        <v>3</v>
      </c>
      <c r="U4620">
        <v>3</v>
      </c>
      <c r="V4620">
        <v>1</v>
      </c>
    </row>
    <row r="4621" spans="1:22" x14ac:dyDescent="0.25">
      <c r="A4621">
        <v>649</v>
      </c>
      <c r="B4621">
        <v>2</v>
      </c>
      <c r="C4621">
        <v>2</v>
      </c>
      <c r="D4621">
        <v>1</v>
      </c>
      <c r="E4621">
        <v>5</v>
      </c>
      <c r="F4621">
        <v>0.125</v>
      </c>
      <c r="G4621">
        <v>3</v>
      </c>
      <c r="H4621">
        <v>5</v>
      </c>
      <c r="I4621">
        <v>1</v>
      </c>
      <c r="J4621">
        <v>28</v>
      </c>
      <c r="K4621">
        <v>1</v>
      </c>
      <c r="L4621">
        <v>1</v>
      </c>
      <c r="M4621">
        <v>1</v>
      </c>
      <c r="N4621">
        <v>1</v>
      </c>
      <c r="Q4621">
        <v>2</v>
      </c>
      <c r="R4621">
        <v>3</v>
      </c>
      <c r="S4621">
        <v>8000</v>
      </c>
      <c r="T4621">
        <v>2</v>
      </c>
      <c r="U4621">
        <v>2</v>
      </c>
      <c r="V4621">
        <v>1</v>
      </c>
    </row>
    <row r="4622" spans="1:22" x14ac:dyDescent="0.25">
      <c r="A4622">
        <v>659</v>
      </c>
      <c r="B4622">
        <v>2</v>
      </c>
      <c r="C4622">
        <v>2</v>
      </c>
      <c r="D4622">
        <v>2</v>
      </c>
      <c r="E4622">
        <v>5</v>
      </c>
      <c r="F4622">
        <v>0.25</v>
      </c>
      <c r="G4622">
        <v>2</v>
      </c>
      <c r="H4622">
        <v>10</v>
      </c>
      <c r="I4622">
        <v>1</v>
      </c>
      <c r="J4622">
        <v>40</v>
      </c>
      <c r="K4622">
        <v>1</v>
      </c>
      <c r="L4622">
        <v>4</v>
      </c>
      <c r="M4622">
        <v>1</v>
      </c>
      <c r="N4622">
        <v>1</v>
      </c>
      <c r="Q4622">
        <v>2</v>
      </c>
      <c r="R4622">
        <v>1</v>
      </c>
      <c r="S4622">
        <v>50000</v>
      </c>
      <c r="T4622">
        <v>2</v>
      </c>
      <c r="U4622">
        <v>2</v>
      </c>
      <c r="V4622">
        <v>1</v>
      </c>
    </row>
    <row r="4623" spans="1:22" x14ac:dyDescent="0.25">
      <c r="A4623">
        <v>659</v>
      </c>
      <c r="B4623">
        <v>3</v>
      </c>
      <c r="C4623">
        <v>3</v>
      </c>
      <c r="D4623">
        <v>3</v>
      </c>
      <c r="E4623">
        <v>5</v>
      </c>
      <c r="F4623">
        <v>0.375</v>
      </c>
      <c r="G4623">
        <v>1</v>
      </c>
      <c r="H4623">
        <v>20</v>
      </c>
      <c r="I4623">
        <v>1</v>
      </c>
      <c r="J4623">
        <v>40</v>
      </c>
      <c r="K4623">
        <v>1</v>
      </c>
      <c r="L4623">
        <v>4</v>
      </c>
      <c r="M4623">
        <v>1</v>
      </c>
      <c r="N4623">
        <v>1</v>
      </c>
      <c r="Q4623">
        <v>2</v>
      </c>
      <c r="R4623">
        <v>1</v>
      </c>
      <c r="S4623">
        <v>50000</v>
      </c>
      <c r="T4623">
        <v>3</v>
      </c>
      <c r="U4623">
        <v>3</v>
      </c>
      <c r="V4623">
        <v>1</v>
      </c>
    </row>
    <row r="4624" spans="1:22" x14ac:dyDescent="0.25">
      <c r="A4624">
        <v>659</v>
      </c>
      <c r="B4624">
        <v>4</v>
      </c>
      <c r="C4624">
        <v>4</v>
      </c>
      <c r="D4624">
        <v>4</v>
      </c>
      <c r="E4624">
        <v>5</v>
      </c>
      <c r="F4624">
        <v>0.5</v>
      </c>
      <c r="G4624">
        <v>2</v>
      </c>
      <c r="H4624">
        <v>40</v>
      </c>
      <c r="I4624">
        <v>1</v>
      </c>
      <c r="J4624">
        <v>35</v>
      </c>
      <c r="K4624">
        <v>1</v>
      </c>
      <c r="L4624">
        <v>2</v>
      </c>
      <c r="M4624">
        <v>1</v>
      </c>
      <c r="N4624">
        <v>1</v>
      </c>
      <c r="Q4624">
        <v>1</v>
      </c>
      <c r="R4624">
        <v>1</v>
      </c>
      <c r="S4624">
        <v>20000</v>
      </c>
      <c r="T4624">
        <v>4</v>
      </c>
      <c r="U4624">
        <v>4</v>
      </c>
      <c r="V4624">
        <v>2</v>
      </c>
    </row>
    <row r="4625" spans="1:22" x14ac:dyDescent="0.25">
      <c r="A4625">
        <v>659</v>
      </c>
      <c r="B4625">
        <v>1</v>
      </c>
      <c r="C4625">
        <v>1</v>
      </c>
      <c r="D4625">
        <v>27</v>
      </c>
      <c r="E4625">
        <v>5</v>
      </c>
      <c r="F4625">
        <v>3.375</v>
      </c>
      <c r="G4625">
        <v>1</v>
      </c>
      <c r="H4625">
        <v>5</v>
      </c>
      <c r="I4625">
        <v>1</v>
      </c>
      <c r="J4625">
        <v>40</v>
      </c>
      <c r="K4625">
        <v>1</v>
      </c>
      <c r="L4625">
        <v>4</v>
      </c>
      <c r="M4625">
        <v>1</v>
      </c>
      <c r="N4625">
        <v>1</v>
      </c>
      <c r="Q4625">
        <v>2</v>
      </c>
      <c r="R4625">
        <v>1</v>
      </c>
      <c r="S4625">
        <v>100000</v>
      </c>
      <c r="T4625">
        <v>1</v>
      </c>
      <c r="U4625">
        <v>1</v>
      </c>
      <c r="V4625">
        <v>1</v>
      </c>
    </row>
    <row r="4626" spans="1:22" x14ac:dyDescent="0.25">
      <c r="A4626">
        <v>658</v>
      </c>
      <c r="B4626">
        <v>2</v>
      </c>
      <c r="C4626">
        <v>2</v>
      </c>
      <c r="D4626">
        <v>4</v>
      </c>
      <c r="E4626">
        <v>5</v>
      </c>
      <c r="F4626">
        <v>0.5</v>
      </c>
      <c r="G4626">
        <v>2</v>
      </c>
      <c r="H4626">
        <v>10</v>
      </c>
      <c r="I4626">
        <v>1</v>
      </c>
      <c r="J4626">
        <v>26</v>
      </c>
      <c r="K4626">
        <v>1</v>
      </c>
      <c r="L4626">
        <v>2</v>
      </c>
      <c r="M4626">
        <v>1</v>
      </c>
      <c r="N4626">
        <v>1</v>
      </c>
      <c r="Q4626">
        <v>2</v>
      </c>
      <c r="R4626">
        <v>3</v>
      </c>
      <c r="S4626">
        <v>20000</v>
      </c>
      <c r="T4626">
        <v>2</v>
      </c>
      <c r="U4626">
        <v>2</v>
      </c>
      <c r="V4626">
        <v>1</v>
      </c>
    </row>
    <row r="4627" spans="1:22" x14ac:dyDescent="0.25">
      <c r="A4627">
        <v>658</v>
      </c>
      <c r="B4627">
        <v>6</v>
      </c>
      <c r="C4627">
        <v>6</v>
      </c>
      <c r="D4627">
        <v>2</v>
      </c>
      <c r="E4627">
        <v>5</v>
      </c>
      <c r="F4627">
        <v>0.25</v>
      </c>
      <c r="G4627">
        <v>1</v>
      </c>
      <c r="H4627">
        <v>5</v>
      </c>
      <c r="I4627">
        <v>1</v>
      </c>
      <c r="J4627">
        <v>21</v>
      </c>
      <c r="K4627">
        <v>1</v>
      </c>
      <c r="L4627">
        <v>4</v>
      </c>
      <c r="M4627">
        <v>1</v>
      </c>
      <c r="N4627">
        <v>1</v>
      </c>
      <c r="Q4627">
        <v>2</v>
      </c>
      <c r="R4627">
        <v>3</v>
      </c>
      <c r="S4627">
        <v>5000</v>
      </c>
      <c r="T4627">
        <v>6</v>
      </c>
      <c r="U4627">
        <v>6</v>
      </c>
      <c r="V4627">
        <v>1</v>
      </c>
    </row>
    <row r="4628" spans="1:22" x14ac:dyDescent="0.25">
      <c r="A4628">
        <v>658</v>
      </c>
      <c r="B4628">
        <v>3</v>
      </c>
      <c r="C4628">
        <v>3</v>
      </c>
      <c r="D4628">
        <v>2</v>
      </c>
      <c r="E4628">
        <v>5</v>
      </c>
      <c r="F4628">
        <v>0.25</v>
      </c>
      <c r="G4628">
        <v>2</v>
      </c>
      <c r="H4628">
        <v>5</v>
      </c>
      <c r="I4628">
        <v>1</v>
      </c>
      <c r="J4628">
        <v>28</v>
      </c>
      <c r="K4628">
        <v>1</v>
      </c>
      <c r="L4628">
        <v>4</v>
      </c>
      <c r="M4628">
        <v>1</v>
      </c>
      <c r="N4628">
        <v>1</v>
      </c>
      <c r="Q4628">
        <v>2</v>
      </c>
      <c r="R4628">
        <v>3</v>
      </c>
      <c r="S4628">
        <v>15000</v>
      </c>
      <c r="T4628">
        <v>3</v>
      </c>
      <c r="U4628">
        <v>3</v>
      </c>
      <c r="V4628">
        <v>1</v>
      </c>
    </row>
    <row r="4629" spans="1:22" x14ac:dyDescent="0.25">
      <c r="A4629">
        <v>658</v>
      </c>
      <c r="B4629">
        <v>10</v>
      </c>
      <c r="C4629">
        <v>10</v>
      </c>
      <c r="D4629">
        <v>1</v>
      </c>
      <c r="E4629">
        <v>5</v>
      </c>
      <c r="F4629">
        <v>0.125</v>
      </c>
      <c r="G4629">
        <v>3</v>
      </c>
      <c r="H4629">
        <v>5</v>
      </c>
      <c r="I4629">
        <v>1</v>
      </c>
      <c r="J4629">
        <v>16</v>
      </c>
      <c r="K4629">
        <v>1</v>
      </c>
      <c r="L4629">
        <v>4</v>
      </c>
      <c r="M4629">
        <v>1</v>
      </c>
      <c r="N4629">
        <v>1</v>
      </c>
      <c r="Q4629">
        <v>1</v>
      </c>
      <c r="R4629">
        <v>3</v>
      </c>
      <c r="S4629">
        <v>3000</v>
      </c>
      <c r="T4629">
        <v>10</v>
      </c>
      <c r="U4629">
        <v>10</v>
      </c>
      <c r="V4629">
        <v>1</v>
      </c>
    </row>
    <row r="4630" spans="1:22" x14ac:dyDescent="0.25">
      <c r="A4630">
        <v>658</v>
      </c>
      <c r="B4630">
        <v>5</v>
      </c>
      <c r="C4630">
        <v>5</v>
      </c>
      <c r="D4630">
        <v>2</v>
      </c>
      <c r="E4630">
        <v>5</v>
      </c>
      <c r="F4630">
        <v>0.25</v>
      </c>
      <c r="G4630">
        <v>1</v>
      </c>
      <c r="H4630">
        <v>5</v>
      </c>
      <c r="I4630">
        <v>1</v>
      </c>
      <c r="J4630">
        <v>21</v>
      </c>
      <c r="K4630">
        <v>1</v>
      </c>
      <c r="L4630">
        <v>4</v>
      </c>
      <c r="M4630">
        <v>1</v>
      </c>
      <c r="N4630">
        <v>1</v>
      </c>
      <c r="Q4630">
        <v>2</v>
      </c>
      <c r="R4630">
        <v>3</v>
      </c>
      <c r="S4630">
        <v>5000</v>
      </c>
      <c r="T4630">
        <v>5</v>
      </c>
      <c r="U4630">
        <v>5</v>
      </c>
      <c r="V4630">
        <v>1</v>
      </c>
    </row>
    <row r="4631" spans="1:22" x14ac:dyDescent="0.25">
      <c r="A4631">
        <v>658</v>
      </c>
      <c r="B4631">
        <v>7</v>
      </c>
      <c r="C4631">
        <v>7</v>
      </c>
      <c r="D4631">
        <v>1</v>
      </c>
      <c r="E4631">
        <v>5</v>
      </c>
      <c r="F4631">
        <v>0.125</v>
      </c>
      <c r="G4631">
        <v>2</v>
      </c>
      <c r="H4631">
        <v>5</v>
      </c>
      <c r="I4631">
        <v>1</v>
      </c>
      <c r="J4631">
        <v>26</v>
      </c>
      <c r="K4631">
        <v>1</v>
      </c>
      <c r="L4631">
        <v>2</v>
      </c>
      <c r="M4631">
        <v>1</v>
      </c>
      <c r="N4631">
        <v>1</v>
      </c>
      <c r="Q4631">
        <v>2</v>
      </c>
      <c r="R4631">
        <v>3</v>
      </c>
      <c r="S4631">
        <v>3000</v>
      </c>
      <c r="T4631">
        <v>7</v>
      </c>
      <c r="U4631">
        <v>7</v>
      </c>
      <c r="V4631">
        <v>1</v>
      </c>
    </row>
    <row r="4632" spans="1:22" x14ac:dyDescent="0.25">
      <c r="A4632">
        <v>658</v>
      </c>
      <c r="B4632">
        <v>4</v>
      </c>
      <c r="C4632">
        <v>4</v>
      </c>
      <c r="D4632">
        <v>2</v>
      </c>
      <c r="E4632">
        <v>5</v>
      </c>
      <c r="F4632">
        <v>0.25</v>
      </c>
      <c r="G4632">
        <v>2</v>
      </c>
      <c r="H4632">
        <v>5</v>
      </c>
      <c r="I4632">
        <v>1</v>
      </c>
      <c r="J4632">
        <v>28</v>
      </c>
      <c r="K4632">
        <v>1</v>
      </c>
      <c r="L4632">
        <v>4</v>
      </c>
      <c r="M4632">
        <v>1</v>
      </c>
      <c r="N4632">
        <v>1</v>
      </c>
      <c r="Q4632">
        <v>2</v>
      </c>
      <c r="R4632">
        <v>3</v>
      </c>
      <c r="S4632">
        <v>15000</v>
      </c>
      <c r="T4632">
        <v>4</v>
      </c>
      <c r="U4632">
        <v>4</v>
      </c>
      <c r="V4632">
        <v>1</v>
      </c>
    </row>
    <row r="4633" spans="1:22" x14ac:dyDescent="0.25">
      <c r="A4633">
        <v>658</v>
      </c>
      <c r="B4633">
        <v>12</v>
      </c>
      <c r="C4633">
        <v>12</v>
      </c>
      <c r="D4633">
        <v>2</v>
      </c>
      <c r="E4633">
        <v>5</v>
      </c>
      <c r="F4633">
        <v>0.25</v>
      </c>
      <c r="G4633">
        <v>2</v>
      </c>
      <c r="H4633">
        <v>3</v>
      </c>
      <c r="I4633">
        <v>1</v>
      </c>
      <c r="J4633">
        <v>26</v>
      </c>
      <c r="K4633">
        <v>1</v>
      </c>
      <c r="L4633">
        <v>2</v>
      </c>
      <c r="M4633">
        <v>1</v>
      </c>
      <c r="N4633">
        <v>1</v>
      </c>
      <c r="Q4633">
        <v>1</v>
      </c>
      <c r="R4633">
        <v>3</v>
      </c>
      <c r="S4633">
        <v>3000</v>
      </c>
      <c r="T4633">
        <v>12</v>
      </c>
      <c r="U4633">
        <v>12</v>
      </c>
      <c r="V4633">
        <v>2</v>
      </c>
    </row>
    <row r="4634" spans="1:22" x14ac:dyDescent="0.25">
      <c r="A4634">
        <v>658</v>
      </c>
      <c r="B4634">
        <v>9</v>
      </c>
      <c r="C4634">
        <v>9</v>
      </c>
      <c r="D4634">
        <v>2</v>
      </c>
      <c r="E4634">
        <v>5</v>
      </c>
      <c r="F4634">
        <v>0.25</v>
      </c>
      <c r="G4634">
        <v>2</v>
      </c>
      <c r="H4634">
        <v>3</v>
      </c>
      <c r="I4634">
        <v>1</v>
      </c>
      <c r="J4634">
        <v>28</v>
      </c>
      <c r="K4634">
        <v>1</v>
      </c>
      <c r="L4634">
        <v>4</v>
      </c>
      <c r="M4634">
        <v>1</v>
      </c>
      <c r="N4634">
        <v>1</v>
      </c>
      <c r="Q4634">
        <v>1</v>
      </c>
      <c r="R4634">
        <v>3</v>
      </c>
      <c r="S4634">
        <v>10000</v>
      </c>
      <c r="T4634">
        <v>9</v>
      </c>
      <c r="U4634">
        <v>9</v>
      </c>
      <c r="V4634">
        <v>1</v>
      </c>
    </row>
    <row r="4635" spans="1:22" x14ac:dyDescent="0.25">
      <c r="A4635">
        <v>658</v>
      </c>
      <c r="B4635">
        <v>1</v>
      </c>
      <c r="C4635">
        <v>1</v>
      </c>
      <c r="D4635">
        <v>4</v>
      </c>
      <c r="E4635">
        <v>5</v>
      </c>
      <c r="F4635">
        <v>0.5</v>
      </c>
      <c r="G4635">
        <v>2</v>
      </c>
      <c r="H4635">
        <v>10</v>
      </c>
      <c r="I4635">
        <v>1</v>
      </c>
      <c r="J4635">
        <v>28</v>
      </c>
      <c r="K4635">
        <v>1</v>
      </c>
      <c r="L4635">
        <v>4</v>
      </c>
      <c r="M4635">
        <v>1</v>
      </c>
      <c r="N4635">
        <v>1</v>
      </c>
      <c r="Q4635">
        <v>2</v>
      </c>
      <c r="R4635">
        <v>3</v>
      </c>
      <c r="S4635">
        <v>20000</v>
      </c>
      <c r="T4635">
        <v>1</v>
      </c>
      <c r="U4635">
        <v>1</v>
      </c>
      <c r="V4635">
        <v>1</v>
      </c>
    </row>
    <row r="4636" spans="1:22" x14ac:dyDescent="0.25">
      <c r="A4636">
        <v>658</v>
      </c>
      <c r="B4636">
        <v>11</v>
      </c>
      <c r="C4636">
        <v>11</v>
      </c>
      <c r="D4636">
        <v>2</v>
      </c>
      <c r="E4636">
        <v>5</v>
      </c>
      <c r="F4636">
        <v>0.25</v>
      </c>
      <c r="G4636">
        <v>1</v>
      </c>
      <c r="H4636">
        <v>10</v>
      </c>
      <c r="I4636">
        <v>1</v>
      </c>
      <c r="J4636">
        <v>29</v>
      </c>
      <c r="K4636">
        <v>1</v>
      </c>
      <c r="L4636">
        <v>2</v>
      </c>
      <c r="M4636">
        <v>1</v>
      </c>
      <c r="N4636">
        <v>1</v>
      </c>
      <c r="Q4636">
        <v>1</v>
      </c>
      <c r="R4636">
        <v>3</v>
      </c>
      <c r="S4636">
        <v>5000</v>
      </c>
      <c r="T4636">
        <v>11</v>
      </c>
      <c r="U4636">
        <v>11</v>
      </c>
      <c r="V4636">
        <v>1</v>
      </c>
    </row>
    <row r="4637" spans="1:22" x14ac:dyDescent="0.25">
      <c r="A4637">
        <v>658</v>
      </c>
      <c r="B4637">
        <v>8</v>
      </c>
      <c r="C4637">
        <v>8</v>
      </c>
      <c r="D4637">
        <v>2</v>
      </c>
      <c r="E4637">
        <v>5</v>
      </c>
      <c r="F4637">
        <v>0.25</v>
      </c>
      <c r="G4637">
        <v>2</v>
      </c>
      <c r="H4637">
        <v>20</v>
      </c>
      <c r="I4637">
        <v>1</v>
      </c>
      <c r="J4637">
        <v>26</v>
      </c>
      <c r="K4637">
        <v>1</v>
      </c>
      <c r="L4637">
        <v>2</v>
      </c>
      <c r="M4637">
        <v>1</v>
      </c>
      <c r="N4637">
        <v>1</v>
      </c>
      <c r="Q4637">
        <v>2</v>
      </c>
      <c r="R4637">
        <v>3</v>
      </c>
      <c r="S4637">
        <v>4000</v>
      </c>
      <c r="T4637">
        <v>8</v>
      </c>
      <c r="U4637">
        <v>8</v>
      </c>
      <c r="V4637">
        <v>1</v>
      </c>
    </row>
    <row r="4638" spans="1:22" x14ac:dyDescent="0.25">
      <c r="A4638">
        <v>653</v>
      </c>
      <c r="B4638">
        <v>6</v>
      </c>
      <c r="C4638">
        <v>6</v>
      </c>
      <c r="D4638">
        <v>2</v>
      </c>
      <c r="E4638">
        <v>5</v>
      </c>
      <c r="F4638">
        <v>0.25</v>
      </c>
      <c r="G4638">
        <v>3</v>
      </c>
      <c r="H4638">
        <v>2</v>
      </c>
      <c r="I4638">
        <v>1</v>
      </c>
      <c r="J4638">
        <v>30</v>
      </c>
      <c r="K4638">
        <v>1</v>
      </c>
      <c r="L4638">
        <v>1</v>
      </c>
      <c r="M4638">
        <v>1</v>
      </c>
      <c r="N4638">
        <v>1</v>
      </c>
      <c r="Q4638">
        <v>1</v>
      </c>
      <c r="R4638">
        <v>3</v>
      </c>
      <c r="S4638">
        <v>1000</v>
      </c>
      <c r="T4638">
        <v>6</v>
      </c>
      <c r="U4638">
        <v>6</v>
      </c>
      <c r="V4638">
        <v>1</v>
      </c>
    </row>
    <row r="4639" spans="1:22" x14ac:dyDescent="0.25">
      <c r="A4639">
        <v>653</v>
      </c>
      <c r="B4639">
        <v>7</v>
      </c>
      <c r="C4639">
        <v>7</v>
      </c>
      <c r="D4639">
        <v>2</v>
      </c>
      <c r="E4639">
        <v>5</v>
      </c>
      <c r="F4639">
        <v>0.25</v>
      </c>
      <c r="G4639">
        <v>3</v>
      </c>
      <c r="H4639">
        <v>4</v>
      </c>
      <c r="I4639">
        <v>1</v>
      </c>
      <c r="J4639">
        <v>30</v>
      </c>
      <c r="K4639">
        <v>1</v>
      </c>
      <c r="L4639">
        <v>1</v>
      </c>
      <c r="M4639">
        <v>1</v>
      </c>
      <c r="N4639">
        <v>1</v>
      </c>
      <c r="Q4639">
        <v>1</v>
      </c>
      <c r="R4639">
        <v>3</v>
      </c>
      <c r="S4639">
        <v>800</v>
      </c>
      <c r="T4639">
        <v>7</v>
      </c>
      <c r="U4639">
        <v>7</v>
      </c>
      <c r="V4639">
        <v>1</v>
      </c>
    </row>
    <row r="4640" spans="1:22" x14ac:dyDescent="0.25">
      <c r="A4640">
        <v>653</v>
      </c>
      <c r="B4640">
        <v>5</v>
      </c>
      <c r="C4640">
        <v>5</v>
      </c>
      <c r="D4640">
        <v>0.5</v>
      </c>
      <c r="E4640">
        <v>5</v>
      </c>
      <c r="F4640">
        <v>6.25E-2</v>
      </c>
      <c r="G4640">
        <v>2</v>
      </c>
      <c r="H4640">
        <v>6</v>
      </c>
      <c r="I4640">
        <v>1</v>
      </c>
      <c r="J4640">
        <v>30</v>
      </c>
      <c r="K4640">
        <v>1</v>
      </c>
      <c r="L4640">
        <v>1</v>
      </c>
      <c r="M4640">
        <v>1</v>
      </c>
      <c r="N4640">
        <v>1</v>
      </c>
      <c r="Q4640">
        <v>2</v>
      </c>
      <c r="R4640">
        <v>3</v>
      </c>
      <c r="S4640">
        <v>20000</v>
      </c>
      <c r="T4640">
        <v>5</v>
      </c>
      <c r="U4640">
        <v>5</v>
      </c>
      <c r="V4640">
        <v>1</v>
      </c>
    </row>
    <row r="4641" spans="1:22" x14ac:dyDescent="0.25">
      <c r="A4641">
        <v>653</v>
      </c>
      <c r="B4641">
        <v>3</v>
      </c>
      <c r="C4641">
        <v>3</v>
      </c>
      <c r="D4641">
        <v>3</v>
      </c>
      <c r="E4641">
        <v>5</v>
      </c>
      <c r="F4641">
        <v>0.375</v>
      </c>
      <c r="G4641">
        <v>3</v>
      </c>
      <c r="H4641">
        <v>6</v>
      </c>
      <c r="I4641">
        <v>1</v>
      </c>
      <c r="J4641">
        <v>30</v>
      </c>
      <c r="K4641">
        <v>1</v>
      </c>
      <c r="L4641">
        <v>1</v>
      </c>
      <c r="M4641">
        <v>1</v>
      </c>
      <c r="N4641">
        <v>1</v>
      </c>
      <c r="Q4641">
        <v>2</v>
      </c>
      <c r="R4641">
        <v>3</v>
      </c>
      <c r="S4641">
        <v>20000</v>
      </c>
      <c r="T4641">
        <v>3</v>
      </c>
      <c r="U4641">
        <v>3</v>
      </c>
      <c r="V4641">
        <v>1</v>
      </c>
    </row>
    <row r="4642" spans="1:22" x14ac:dyDescent="0.25">
      <c r="A4642">
        <v>653</v>
      </c>
      <c r="B4642">
        <v>1</v>
      </c>
      <c r="C4642">
        <v>1</v>
      </c>
      <c r="D4642">
        <v>6</v>
      </c>
      <c r="E4642">
        <v>5</v>
      </c>
      <c r="F4642">
        <v>0.75</v>
      </c>
      <c r="G4642">
        <v>2</v>
      </c>
      <c r="H4642">
        <v>5</v>
      </c>
      <c r="I4642">
        <v>1</v>
      </c>
      <c r="J4642">
        <v>30</v>
      </c>
      <c r="K4642">
        <v>1</v>
      </c>
      <c r="L4642">
        <v>1</v>
      </c>
      <c r="M4642">
        <v>1</v>
      </c>
      <c r="N4642">
        <v>1</v>
      </c>
      <c r="Q4642">
        <v>2</v>
      </c>
      <c r="R4642">
        <v>3</v>
      </c>
      <c r="S4642">
        <v>50000</v>
      </c>
      <c r="T4642">
        <v>1</v>
      </c>
      <c r="U4642">
        <v>1</v>
      </c>
      <c r="V4642">
        <v>1</v>
      </c>
    </row>
    <row r="4643" spans="1:22" x14ac:dyDescent="0.25">
      <c r="A4643">
        <v>653</v>
      </c>
      <c r="B4643">
        <v>4</v>
      </c>
      <c r="C4643">
        <v>4</v>
      </c>
      <c r="D4643">
        <v>0.5</v>
      </c>
      <c r="E4643">
        <v>5</v>
      </c>
      <c r="F4643">
        <v>6.25E-2</v>
      </c>
      <c r="G4643">
        <v>3</v>
      </c>
      <c r="H4643">
        <v>5</v>
      </c>
      <c r="I4643">
        <v>1</v>
      </c>
      <c r="J4643">
        <v>30</v>
      </c>
      <c r="K4643">
        <v>1</v>
      </c>
      <c r="L4643">
        <v>1</v>
      </c>
      <c r="M4643">
        <v>1</v>
      </c>
      <c r="N4643">
        <v>1</v>
      </c>
      <c r="Q4643">
        <v>2</v>
      </c>
      <c r="R4643">
        <v>3</v>
      </c>
      <c r="S4643">
        <v>15000</v>
      </c>
      <c r="T4643">
        <v>4</v>
      </c>
      <c r="U4643">
        <v>4</v>
      </c>
      <c r="V4643">
        <v>1</v>
      </c>
    </row>
    <row r="4644" spans="1:22" x14ac:dyDescent="0.25">
      <c r="A4644">
        <v>653</v>
      </c>
      <c r="B4644">
        <v>8</v>
      </c>
      <c r="C4644">
        <v>8</v>
      </c>
      <c r="D4644">
        <v>2</v>
      </c>
      <c r="E4644">
        <v>5</v>
      </c>
      <c r="F4644">
        <v>0.25</v>
      </c>
      <c r="G4644">
        <v>2</v>
      </c>
      <c r="H4644">
        <v>4</v>
      </c>
      <c r="I4644">
        <v>1</v>
      </c>
      <c r="J4644">
        <v>30</v>
      </c>
      <c r="K4644">
        <v>1</v>
      </c>
      <c r="L4644">
        <v>1</v>
      </c>
      <c r="M4644">
        <v>1</v>
      </c>
      <c r="N4644">
        <v>1</v>
      </c>
      <c r="Q4644">
        <v>1</v>
      </c>
      <c r="R4644">
        <v>3</v>
      </c>
      <c r="S4644">
        <v>1200</v>
      </c>
      <c r="T4644">
        <v>8</v>
      </c>
      <c r="U4644">
        <v>8</v>
      </c>
      <c r="V4644">
        <v>2</v>
      </c>
    </row>
    <row r="4645" spans="1:22" x14ac:dyDescent="0.25">
      <c r="A4645">
        <v>653</v>
      </c>
      <c r="B4645">
        <v>2</v>
      </c>
      <c r="C4645">
        <v>2</v>
      </c>
      <c r="D4645">
        <v>4</v>
      </c>
      <c r="E4645">
        <v>5</v>
      </c>
      <c r="F4645">
        <v>0.5</v>
      </c>
      <c r="G4645">
        <v>3</v>
      </c>
      <c r="H4645">
        <v>5</v>
      </c>
      <c r="I4645">
        <v>1</v>
      </c>
      <c r="J4645">
        <v>30</v>
      </c>
      <c r="K4645">
        <v>1</v>
      </c>
      <c r="L4645">
        <v>1</v>
      </c>
      <c r="M4645">
        <v>1</v>
      </c>
      <c r="N4645">
        <v>1</v>
      </c>
      <c r="Q4645">
        <v>2</v>
      </c>
      <c r="R4645">
        <v>3</v>
      </c>
      <c r="S4645">
        <v>20000</v>
      </c>
      <c r="T4645">
        <v>2</v>
      </c>
      <c r="U4645">
        <v>2</v>
      </c>
      <c r="V4645">
        <v>1</v>
      </c>
    </row>
    <row r="4646" spans="1:22" x14ac:dyDescent="0.25">
      <c r="A4646">
        <v>594</v>
      </c>
      <c r="B4646">
        <v>7</v>
      </c>
      <c r="C4646">
        <v>7</v>
      </c>
      <c r="D4646">
        <v>2</v>
      </c>
      <c r="E4646">
        <v>5</v>
      </c>
      <c r="F4646">
        <v>0.25</v>
      </c>
      <c r="G4646">
        <v>3</v>
      </c>
      <c r="H4646">
        <v>10</v>
      </c>
      <c r="I4646">
        <v>1</v>
      </c>
      <c r="J4646">
        <v>38</v>
      </c>
      <c r="K4646">
        <v>1</v>
      </c>
      <c r="L4646">
        <v>2</v>
      </c>
      <c r="M4646">
        <v>1</v>
      </c>
      <c r="N4646">
        <v>1</v>
      </c>
      <c r="Q4646">
        <v>1</v>
      </c>
      <c r="R4646">
        <v>1</v>
      </c>
      <c r="S4646">
        <v>1000</v>
      </c>
      <c r="T4646">
        <v>7</v>
      </c>
      <c r="U4646">
        <v>7</v>
      </c>
      <c r="V4646">
        <v>2</v>
      </c>
    </row>
    <row r="4647" spans="1:22" x14ac:dyDescent="0.25">
      <c r="A4647">
        <v>594</v>
      </c>
      <c r="B4647">
        <v>4</v>
      </c>
      <c r="C4647">
        <v>4</v>
      </c>
      <c r="D4647">
        <v>1</v>
      </c>
      <c r="E4647">
        <v>5</v>
      </c>
      <c r="F4647">
        <v>0.125</v>
      </c>
      <c r="G4647">
        <v>3</v>
      </c>
      <c r="H4647">
        <v>10</v>
      </c>
      <c r="I4647">
        <v>1</v>
      </c>
      <c r="J4647">
        <v>38</v>
      </c>
      <c r="K4647">
        <v>1</v>
      </c>
      <c r="L4647">
        <v>2</v>
      </c>
      <c r="M4647">
        <v>1</v>
      </c>
      <c r="N4647">
        <v>1</v>
      </c>
      <c r="Q4647">
        <v>2</v>
      </c>
      <c r="R4647">
        <v>1</v>
      </c>
      <c r="S4647">
        <v>2000</v>
      </c>
      <c r="T4647">
        <v>4</v>
      </c>
      <c r="U4647">
        <v>4</v>
      </c>
      <c r="V4647">
        <v>1</v>
      </c>
    </row>
    <row r="4648" spans="1:22" x14ac:dyDescent="0.25">
      <c r="A4648">
        <v>594</v>
      </c>
      <c r="B4648">
        <v>3</v>
      </c>
      <c r="C4648">
        <v>3</v>
      </c>
      <c r="D4648">
        <v>1</v>
      </c>
      <c r="E4648">
        <v>5</v>
      </c>
      <c r="F4648">
        <v>0.125</v>
      </c>
      <c r="G4648">
        <v>3</v>
      </c>
      <c r="H4648">
        <v>5</v>
      </c>
      <c r="I4648">
        <v>1</v>
      </c>
      <c r="J4648">
        <v>38</v>
      </c>
      <c r="K4648">
        <v>1</v>
      </c>
      <c r="L4648">
        <v>2</v>
      </c>
      <c r="M4648">
        <v>1</v>
      </c>
      <c r="N4648">
        <v>1</v>
      </c>
      <c r="Q4648">
        <v>2</v>
      </c>
      <c r="R4648">
        <v>1</v>
      </c>
      <c r="S4648">
        <v>3000</v>
      </c>
      <c r="T4648">
        <v>3</v>
      </c>
      <c r="U4648">
        <v>3</v>
      </c>
      <c r="V4648">
        <v>1</v>
      </c>
    </row>
    <row r="4649" spans="1:22" x14ac:dyDescent="0.25">
      <c r="A4649">
        <v>594</v>
      </c>
      <c r="B4649">
        <v>5</v>
      </c>
      <c r="C4649">
        <v>5</v>
      </c>
      <c r="D4649">
        <v>1</v>
      </c>
      <c r="E4649">
        <v>5</v>
      </c>
      <c r="F4649">
        <v>0.125</v>
      </c>
      <c r="G4649">
        <v>3</v>
      </c>
      <c r="H4649">
        <v>15</v>
      </c>
      <c r="I4649">
        <v>1</v>
      </c>
      <c r="J4649">
        <v>38</v>
      </c>
      <c r="K4649">
        <v>1</v>
      </c>
      <c r="L4649">
        <v>2</v>
      </c>
      <c r="M4649">
        <v>1</v>
      </c>
      <c r="N4649">
        <v>1</v>
      </c>
      <c r="Q4649">
        <v>2</v>
      </c>
      <c r="R4649">
        <v>1</v>
      </c>
      <c r="S4649">
        <v>2000</v>
      </c>
      <c r="T4649">
        <v>5</v>
      </c>
      <c r="U4649">
        <v>5</v>
      </c>
      <c r="V4649">
        <v>1</v>
      </c>
    </row>
    <row r="4650" spans="1:22" x14ac:dyDescent="0.25">
      <c r="A4650">
        <v>594</v>
      </c>
      <c r="B4650">
        <v>1</v>
      </c>
      <c r="C4650">
        <v>1</v>
      </c>
      <c r="D4650">
        <v>4</v>
      </c>
      <c r="E4650">
        <v>5</v>
      </c>
      <c r="F4650">
        <v>0.5</v>
      </c>
      <c r="G4650">
        <v>3</v>
      </c>
      <c r="H4650">
        <v>5</v>
      </c>
      <c r="I4650">
        <v>1</v>
      </c>
      <c r="J4650">
        <v>38</v>
      </c>
      <c r="K4650">
        <v>1</v>
      </c>
      <c r="L4650">
        <v>2</v>
      </c>
      <c r="M4650">
        <v>1</v>
      </c>
      <c r="N4650">
        <v>1</v>
      </c>
      <c r="Q4650">
        <v>2</v>
      </c>
      <c r="R4650">
        <v>1</v>
      </c>
      <c r="S4650">
        <v>10000</v>
      </c>
      <c r="T4650">
        <v>1</v>
      </c>
      <c r="U4650">
        <v>1</v>
      </c>
      <c r="V4650">
        <v>1</v>
      </c>
    </row>
    <row r="4651" spans="1:22" x14ac:dyDescent="0.25">
      <c r="A4651">
        <v>594</v>
      </c>
      <c r="B4651">
        <v>2</v>
      </c>
      <c r="C4651">
        <v>2</v>
      </c>
      <c r="D4651">
        <v>1</v>
      </c>
      <c r="E4651">
        <v>5</v>
      </c>
      <c r="F4651">
        <v>0.125</v>
      </c>
      <c r="G4651">
        <v>3</v>
      </c>
      <c r="H4651">
        <v>10</v>
      </c>
      <c r="I4651">
        <v>1</v>
      </c>
      <c r="J4651">
        <v>38</v>
      </c>
      <c r="K4651">
        <v>1</v>
      </c>
      <c r="L4651">
        <v>2</v>
      </c>
      <c r="M4651">
        <v>1</v>
      </c>
      <c r="N4651">
        <v>1</v>
      </c>
      <c r="Q4651">
        <v>2</v>
      </c>
      <c r="R4651">
        <v>1</v>
      </c>
      <c r="S4651">
        <v>2000</v>
      </c>
      <c r="T4651">
        <v>2</v>
      </c>
      <c r="U4651">
        <v>2</v>
      </c>
      <c r="V4651">
        <v>1</v>
      </c>
    </row>
    <row r="4652" spans="1:22" x14ac:dyDescent="0.25">
      <c r="A4652">
        <v>594</v>
      </c>
      <c r="B4652">
        <v>6</v>
      </c>
      <c r="C4652">
        <v>6</v>
      </c>
      <c r="D4652">
        <v>5</v>
      </c>
      <c r="E4652">
        <v>5</v>
      </c>
      <c r="F4652">
        <v>0.625</v>
      </c>
      <c r="G4652">
        <v>3</v>
      </c>
      <c r="H4652">
        <v>3</v>
      </c>
      <c r="I4652">
        <v>1</v>
      </c>
      <c r="J4652">
        <v>38</v>
      </c>
      <c r="K4652">
        <v>1</v>
      </c>
      <c r="L4652">
        <v>2</v>
      </c>
      <c r="M4652">
        <v>1</v>
      </c>
      <c r="N4652">
        <v>1</v>
      </c>
      <c r="Q4652">
        <v>1</v>
      </c>
      <c r="R4652">
        <v>1</v>
      </c>
      <c r="S4652">
        <v>1500</v>
      </c>
      <c r="T4652">
        <v>6</v>
      </c>
      <c r="U4652">
        <v>6</v>
      </c>
      <c r="V4652">
        <v>1</v>
      </c>
    </row>
    <row r="4653" spans="1:22" x14ac:dyDescent="0.25">
      <c r="A4653">
        <v>628</v>
      </c>
      <c r="B4653">
        <v>2</v>
      </c>
      <c r="C4653">
        <v>2</v>
      </c>
      <c r="D4653">
        <v>1</v>
      </c>
      <c r="E4653">
        <v>5</v>
      </c>
      <c r="F4653">
        <v>0.125</v>
      </c>
      <c r="G4653">
        <v>2</v>
      </c>
      <c r="H4653">
        <v>10</v>
      </c>
      <c r="I4653">
        <v>1</v>
      </c>
      <c r="J4653">
        <v>40</v>
      </c>
      <c r="K4653">
        <v>1</v>
      </c>
      <c r="L4653">
        <v>1</v>
      </c>
      <c r="M4653">
        <v>1</v>
      </c>
      <c r="N4653">
        <v>1</v>
      </c>
      <c r="Q4653">
        <v>2</v>
      </c>
      <c r="R4653">
        <v>1</v>
      </c>
      <c r="S4653">
        <v>3000</v>
      </c>
      <c r="T4653">
        <v>2</v>
      </c>
      <c r="U4653">
        <v>2</v>
      </c>
      <c r="V4653">
        <v>1</v>
      </c>
    </row>
    <row r="4654" spans="1:22" x14ac:dyDescent="0.25">
      <c r="A4654">
        <v>628</v>
      </c>
      <c r="B4654">
        <v>4</v>
      </c>
      <c r="C4654">
        <v>4</v>
      </c>
      <c r="D4654">
        <v>1</v>
      </c>
      <c r="E4654">
        <v>5</v>
      </c>
      <c r="F4654">
        <v>0.125</v>
      </c>
      <c r="G4654">
        <v>1</v>
      </c>
      <c r="H4654">
        <v>15</v>
      </c>
      <c r="I4654">
        <v>2</v>
      </c>
      <c r="J4654">
        <v>20</v>
      </c>
      <c r="K4654">
        <v>1</v>
      </c>
      <c r="L4654">
        <v>1</v>
      </c>
      <c r="M4654">
        <v>1</v>
      </c>
      <c r="N4654">
        <v>1</v>
      </c>
      <c r="Q4654">
        <v>1</v>
      </c>
      <c r="R4654">
        <v>1</v>
      </c>
      <c r="S4654">
        <v>5000</v>
      </c>
      <c r="T4654">
        <v>4</v>
      </c>
      <c r="U4654">
        <v>4</v>
      </c>
      <c r="V4654">
        <v>2</v>
      </c>
    </row>
    <row r="4655" spans="1:22" x14ac:dyDescent="0.25">
      <c r="A4655">
        <v>628</v>
      </c>
      <c r="B4655">
        <v>1</v>
      </c>
      <c r="C4655">
        <v>1</v>
      </c>
      <c r="D4655">
        <v>1.5</v>
      </c>
      <c r="E4655">
        <v>5</v>
      </c>
      <c r="F4655">
        <v>0.187</v>
      </c>
      <c r="G4655">
        <v>2</v>
      </c>
      <c r="H4655">
        <v>10</v>
      </c>
      <c r="I4655">
        <v>1</v>
      </c>
      <c r="J4655">
        <v>40</v>
      </c>
      <c r="K4655">
        <v>1</v>
      </c>
      <c r="L4655">
        <v>1</v>
      </c>
      <c r="M4655">
        <v>1</v>
      </c>
      <c r="N4655">
        <v>1</v>
      </c>
      <c r="Q4655">
        <v>2</v>
      </c>
      <c r="R4655">
        <v>1</v>
      </c>
      <c r="S4655">
        <v>4000</v>
      </c>
      <c r="T4655">
        <v>1</v>
      </c>
      <c r="U4655">
        <v>1</v>
      </c>
      <c r="V4655">
        <v>1</v>
      </c>
    </row>
    <row r="4656" spans="1:22" x14ac:dyDescent="0.25">
      <c r="A4656">
        <v>628</v>
      </c>
      <c r="B4656">
        <v>3</v>
      </c>
      <c r="C4656">
        <v>3</v>
      </c>
      <c r="D4656">
        <v>3</v>
      </c>
      <c r="E4656">
        <v>5</v>
      </c>
      <c r="F4656">
        <v>0.375</v>
      </c>
      <c r="G4656">
        <v>2</v>
      </c>
      <c r="H4656">
        <v>5</v>
      </c>
      <c r="I4656">
        <v>1</v>
      </c>
      <c r="J4656">
        <v>20</v>
      </c>
      <c r="K4656">
        <v>1</v>
      </c>
      <c r="L4656">
        <v>1</v>
      </c>
      <c r="M4656">
        <v>1</v>
      </c>
      <c r="N4656">
        <v>1</v>
      </c>
      <c r="Q4656">
        <v>1</v>
      </c>
      <c r="R4656">
        <v>1</v>
      </c>
      <c r="S4656">
        <v>2000</v>
      </c>
      <c r="T4656">
        <v>3</v>
      </c>
      <c r="U4656">
        <v>3</v>
      </c>
      <c r="V4656">
        <v>1</v>
      </c>
    </row>
    <row r="4657" spans="1:22" x14ac:dyDescent="0.25">
      <c r="A4657">
        <v>616</v>
      </c>
      <c r="B4657">
        <v>2</v>
      </c>
      <c r="C4657">
        <v>2</v>
      </c>
      <c r="D4657">
        <v>1</v>
      </c>
      <c r="E4657">
        <v>5</v>
      </c>
      <c r="F4657">
        <v>0.125</v>
      </c>
      <c r="G4657">
        <v>2</v>
      </c>
      <c r="H4657">
        <v>5</v>
      </c>
      <c r="I4657">
        <v>1</v>
      </c>
      <c r="J4657">
        <v>35</v>
      </c>
      <c r="K4657">
        <v>1</v>
      </c>
      <c r="L4657">
        <v>4</v>
      </c>
      <c r="M4657">
        <v>1</v>
      </c>
      <c r="N4657">
        <v>1</v>
      </c>
      <c r="Q4657">
        <v>2</v>
      </c>
      <c r="R4657">
        <v>1</v>
      </c>
      <c r="S4657">
        <v>3000</v>
      </c>
      <c r="T4657">
        <v>2</v>
      </c>
      <c r="U4657">
        <v>2</v>
      </c>
      <c r="V4657">
        <v>2</v>
      </c>
    </row>
    <row r="4658" spans="1:22" x14ac:dyDescent="0.25">
      <c r="A4658">
        <v>616</v>
      </c>
      <c r="B4658">
        <v>1</v>
      </c>
      <c r="C4658">
        <v>1</v>
      </c>
      <c r="D4658">
        <v>5</v>
      </c>
      <c r="E4658">
        <v>5</v>
      </c>
      <c r="F4658">
        <v>0.625</v>
      </c>
      <c r="G4658">
        <v>2</v>
      </c>
      <c r="H4658">
        <v>5</v>
      </c>
      <c r="I4658">
        <v>1</v>
      </c>
      <c r="J4658">
        <v>35</v>
      </c>
      <c r="K4658">
        <v>1</v>
      </c>
      <c r="L4658">
        <v>4</v>
      </c>
      <c r="M4658">
        <v>1</v>
      </c>
      <c r="N4658">
        <v>1</v>
      </c>
      <c r="Q4658">
        <v>2</v>
      </c>
      <c r="R4658">
        <v>1</v>
      </c>
      <c r="S4658">
        <v>9000</v>
      </c>
      <c r="T4658">
        <v>1</v>
      </c>
      <c r="U4658">
        <v>1</v>
      </c>
      <c r="V4658">
        <v>1</v>
      </c>
    </row>
    <row r="4659" spans="1:22" x14ac:dyDescent="0.25">
      <c r="A4659">
        <v>613</v>
      </c>
      <c r="B4659">
        <v>4</v>
      </c>
      <c r="C4659">
        <v>4</v>
      </c>
      <c r="D4659">
        <v>2</v>
      </c>
      <c r="E4659">
        <v>5</v>
      </c>
      <c r="F4659">
        <v>0.25</v>
      </c>
      <c r="G4659">
        <v>2</v>
      </c>
      <c r="H4659">
        <v>15</v>
      </c>
      <c r="I4659">
        <v>1</v>
      </c>
      <c r="J4659">
        <v>25</v>
      </c>
      <c r="K4659">
        <v>2</v>
      </c>
      <c r="O4659">
        <v>0.5</v>
      </c>
      <c r="Q4659">
        <v>2</v>
      </c>
      <c r="R4659">
        <v>4</v>
      </c>
      <c r="S4659">
        <v>8000</v>
      </c>
      <c r="T4659">
        <v>4</v>
      </c>
      <c r="U4659">
        <v>4</v>
      </c>
      <c r="V4659">
        <v>1</v>
      </c>
    </row>
    <row r="4660" spans="1:22" x14ac:dyDescent="0.25">
      <c r="A4660">
        <v>613</v>
      </c>
      <c r="B4660">
        <v>6</v>
      </c>
      <c r="C4660">
        <v>6</v>
      </c>
      <c r="D4660">
        <v>6</v>
      </c>
      <c r="E4660">
        <v>5</v>
      </c>
      <c r="F4660">
        <v>0.75</v>
      </c>
      <c r="G4660">
        <v>2</v>
      </c>
      <c r="H4660">
        <v>10</v>
      </c>
      <c r="I4660">
        <v>1</v>
      </c>
      <c r="J4660">
        <v>25</v>
      </c>
      <c r="K4660">
        <v>2</v>
      </c>
      <c r="O4660">
        <v>0.5</v>
      </c>
      <c r="Q4660">
        <v>2</v>
      </c>
      <c r="R4660">
        <v>4</v>
      </c>
      <c r="S4660">
        <v>10000</v>
      </c>
      <c r="T4660">
        <v>6</v>
      </c>
      <c r="U4660">
        <v>6</v>
      </c>
      <c r="V4660">
        <v>1</v>
      </c>
    </row>
    <row r="4661" spans="1:22" x14ac:dyDescent="0.25">
      <c r="A4661">
        <v>613</v>
      </c>
      <c r="B4661">
        <v>1</v>
      </c>
      <c r="C4661">
        <v>1</v>
      </c>
      <c r="D4661">
        <v>1</v>
      </c>
      <c r="E4661">
        <v>5</v>
      </c>
      <c r="F4661">
        <v>0.125</v>
      </c>
      <c r="G4661">
        <v>2</v>
      </c>
      <c r="H4661">
        <v>5</v>
      </c>
      <c r="I4661">
        <v>1</v>
      </c>
      <c r="J4661">
        <v>25</v>
      </c>
      <c r="K4661">
        <v>1</v>
      </c>
      <c r="L4661">
        <v>4</v>
      </c>
      <c r="M4661">
        <v>1</v>
      </c>
      <c r="N4661">
        <v>1</v>
      </c>
      <c r="Q4661">
        <v>2</v>
      </c>
      <c r="R4661">
        <v>2</v>
      </c>
      <c r="S4661">
        <v>10000</v>
      </c>
      <c r="T4661">
        <v>1</v>
      </c>
      <c r="U4661">
        <v>1</v>
      </c>
      <c r="V4661">
        <v>1</v>
      </c>
    </row>
    <row r="4662" spans="1:22" x14ac:dyDescent="0.25">
      <c r="A4662">
        <v>613</v>
      </c>
      <c r="B4662">
        <v>5</v>
      </c>
      <c r="C4662">
        <v>5</v>
      </c>
      <c r="D4662">
        <v>1</v>
      </c>
      <c r="E4662">
        <v>5</v>
      </c>
      <c r="F4662">
        <v>0.125</v>
      </c>
      <c r="G4662">
        <v>2</v>
      </c>
      <c r="H4662">
        <v>10</v>
      </c>
      <c r="I4662">
        <v>1</v>
      </c>
      <c r="J4662">
        <v>25</v>
      </c>
      <c r="K4662">
        <v>2</v>
      </c>
      <c r="O4662">
        <v>0.5</v>
      </c>
      <c r="Q4662">
        <v>2</v>
      </c>
      <c r="R4662">
        <v>4</v>
      </c>
      <c r="S4662">
        <v>5000</v>
      </c>
      <c r="T4662">
        <v>5</v>
      </c>
      <c r="U4662">
        <v>5</v>
      </c>
      <c r="V4662">
        <v>1</v>
      </c>
    </row>
    <row r="4663" spans="1:22" x14ac:dyDescent="0.25">
      <c r="A4663">
        <v>613</v>
      </c>
      <c r="B4663">
        <v>3</v>
      </c>
      <c r="C4663">
        <v>3</v>
      </c>
      <c r="D4663">
        <v>2</v>
      </c>
      <c r="E4663">
        <v>5</v>
      </c>
      <c r="F4663">
        <v>0.25</v>
      </c>
      <c r="G4663">
        <v>2</v>
      </c>
      <c r="H4663">
        <v>10</v>
      </c>
      <c r="I4663">
        <v>1</v>
      </c>
      <c r="J4663">
        <v>25</v>
      </c>
      <c r="K4663">
        <v>2</v>
      </c>
      <c r="O4663">
        <v>0.5</v>
      </c>
      <c r="Q4663">
        <v>2</v>
      </c>
      <c r="R4663">
        <v>4</v>
      </c>
      <c r="S4663">
        <v>8000</v>
      </c>
      <c r="T4663">
        <v>3</v>
      </c>
      <c r="U4663">
        <v>3</v>
      </c>
      <c r="V4663">
        <v>1</v>
      </c>
    </row>
    <row r="4664" spans="1:22" x14ac:dyDescent="0.25">
      <c r="A4664">
        <v>613</v>
      </c>
      <c r="B4664">
        <v>2</v>
      </c>
      <c r="C4664">
        <v>2</v>
      </c>
      <c r="D4664">
        <v>3</v>
      </c>
      <c r="E4664">
        <v>5</v>
      </c>
      <c r="F4664">
        <v>0.375</v>
      </c>
      <c r="G4664">
        <v>2</v>
      </c>
      <c r="H4664">
        <v>10</v>
      </c>
      <c r="I4664">
        <v>1</v>
      </c>
      <c r="J4664">
        <v>25</v>
      </c>
      <c r="K4664">
        <v>2</v>
      </c>
      <c r="O4664">
        <v>0.5</v>
      </c>
      <c r="Q4664">
        <v>2</v>
      </c>
      <c r="R4664">
        <v>4</v>
      </c>
      <c r="S4664">
        <v>16000</v>
      </c>
      <c r="T4664">
        <v>2</v>
      </c>
      <c r="U4664">
        <v>2</v>
      </c>
      <c r="V4664">
        <v>1</v>
      </c>
    </row>
    <row r="4665" spans="1:22" x14ac:dyDescent="0.25">
      <c r="A4665">
        <v>613</v>
      </c>
      <c r="B4665">
        <v>7</v>
      </c>
      <c r="C4665">
        <v>7</v>
      </c>
      <c r="D4665">
        <v>2</v>
      </c>
      <c r="E4665">
        <v>5</v>
      </c>
      <c r="F4665">
        <v>0.25</v>
      </c>
      <c r="G4665">
        <v>2</v>
      </c>
      <c r="H4665">
        <v>30</v>
      </c>
      <c r="I4665">
        <v>1</v>
      </c>
      <c r="J4665">
        <v>25</v>
      </c>
      <c r="K4665">
        <v>1</v>
      </c>
      <c r="L4665">
        <v>4</v>
      </c>
      <c r="M4665">
        <v>1</v>
      </c>
      <c r="N4665">
        <v>1</v>
      </c>
      <c r="Q4665">
        <v>6</v>
      </c>
      <c r="R4665">
        <v>1</v>
      </c>
      <c r="S4665">
        <v>2000</v>
      </c>
      <c r="T4665">
        <v>7</v>
      </c>
      <c r="U4665">
        <v>7</v>
      </c>
      <c r="V4665">
        <v>2</v>
      </c>
    </row>
    <row r="4666" spans="1:22" x14ac:dyDescent="0.25">
      <c r="A4666">
        <v>596</v>
      </c>
      <c r="B4666">
        <v>6</v>
      </c>
      <c r="C4666">
        <v>6</v>
      </c>
      <c r="D4666">
        <v>2</v>
      </c>
      <c r="E4666">
        <v>5</v>
      </c>
      <c r="F4666">
        <v>0.25</v>
      </c>
      <c r="G4666">
        <v>2</v>
      </c>
      <c r="H4666">
        <v>10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Q4666">
        <v>1</v>
      </c>
      <c r="R4666">
        <v>1</v>
      </c>
      <c r="S4666">
        <v>2000</v>
      </c>
      <c r="T4666">
        <v>6</v>
      </c>
      <c r="U4666">
        <v>6</v>
      </c>
      <c r="V4666">
        <v>1</v>
      </c>
    </row>
    <row r="4667" spans="1:22" x14ac:dyDescent="0.25">
      <c r="A4667">
        <v>596</v>
      </c>
      <c r="B4667">
        <v>1</v>
      </c>
      <c r="C4667">
        <v>1</v>
      </c>
      <c r="D4667">
        <v>3</v>
      </c>
      <c r="E4667">
        <v>5</v>
      </c>
      <c r="F4667">
        <v>0.375</v>
      </c>
      <c r="G4667">
        <v>1</v>
      </c>
      <c r="H4667">
        <v>6</v>
      </c>
      <c r="I4667">
        <v>1</v>
      </c>
      <c r="J4667">
        <v>6</v>
      </c>
      <c r="K4667">
        <v>1</v>
      </c>
      <c r="L4667">
        <v>1</v>
      </c>
      <c r="M4667">
        <v>1</v>
      </c>
      <c r="N4667">
        <v>1</v>
      </c>
      <c r="Q4667">
        <v>2</v>
      </c>
      <c r="R4667">
        <v>1</v>
      </c>
      <c r="S4667">
        <v>2000</v>
      </c>
      <c r="T4667">
        <v>1</v>
      </c>
      <c r="U4667">
        <v>1</v>
      </c>
      <c r="V4667">
        <v>1</v>
      </c>
    </row>
    <row r="4668" spans="1:22" x14ac:dyDescent="0.25">
      <c r="A4668">
        <v>596</v>
      </c>
      <c r="B4668">
        <v>4</v>
      </c>
      <c r="C4668">
        <v>4</v>
      </c>
      <c r="D4668">
        <v>1</v>
      </c>
      <c r="E4668">
        <v>5</v>
      </c>
      <c r="F4668">
        <v>0.125</v>
      </c>
      <c r="G4668">
        <v>2</v>
      </c>
      <c r="H4668">
        <v>2</v>
      </c>
      <c r="I4668">
        <v>1</v>
      </c>
      <c r="J4668">
        <v>7</v>
      </c>
      <c r="K4668">
        <v>1</v>
      </c>
      <c r="L4668">
        <v>1</v>
      </c>
      <c r="M4668">
        <v>1</v>
      </c>
      <c r="N4668">
        <v>1</v>
      </c>
      <c r="Q4668">
        <v>2</v>
      </c>
      <c r="R4668">
        <v>1</v>
      </c>
      <c r="S4668">
        <v>500</v>
      </c>
      <c r="T4668">
        <v>4</v>
      </c>
      <c r="U4668">
        <v>4</v>
      </c>
      <c r="V4668">
        <v>1</v>
      </c>
    </row>
    <row r="4669" spans="1:22" x14ac:dyDescent="0.25">
      <c r="A4669">
        <v>596</v>
      </c>
      <c r="B4669">
        <v>2</v>
      </c>
      <c r="C4669">
        <v>2</v>
      </c>
      <c r="D4669">
        <v>2</v>
      </c>
      <c r="E4669">
        <v>5</v>
      </c>
      <c r="F4669">
        <v>0.25</v>
      </c>
      <c r="G4669">
        <v>2</v>
      </c>
      <c r="H4669">
        <v>5</v>
      </c>
      <c r="I4669">
        <v>1</v>
      </c>
      <c r="J4669">
        <v>4</v>
      </c>
      <c r="K4669">
        <v>1</v>
      </c>
      <c r="L4669">
        <v>1</v>
      </c>
      <c r="M4669">
        <v>1</v>
      </c>
      <c r="N4669">
        <v>1</v>
      </c>
      <c r="Q4669">
        <v>2</v>
      </c>
      <c r="R4669">
        <v>1</v>
      </c>
      <c r="S4669">
        <v>500</v>
      </c>
      <c r="T4669">
        <v>2</v>
      </c>
      <c r="U4669">
        <v>2</v>
      </c>
      <c r="V4669">
        <v>1</v>
      </c>
    </row>
    <row r="4670" spans="1:22" x14ac:dyDescent="0.25">
      <c r="A4670">
        <v>596</v>
      </c>
      <c r="B4670">
        <v>5</v>
      </c>
      <c r="C4670">
        <v>5</v>
      </c>
      <c r="D4670">
        <v>1</v>
      </c>
      <c r="E4670">
        <v>5</v>
      </c>
      <c r="F4670">
        <v>0.125</v>
      </c>
      <c r="G4670">
        <v>1</v>
      </c>
      <c r="H4670">
        <v>30</v>
      </c>
      <c r="I4670">
        <v>1</v>
      </c>
      <c r="J4670">
        <v>8</v>
      </c>
      <c r="K4670">
        <v>2</v>
      </c>
      <c r="O4670">
        <v>0.5</v>
      </c>
      <c r="Q4670">
        <v>2</v>
      </c>
      <c r="R4670">
        <v>1</v>
      </c>
      <c r="S4670">
        <v>1500</v>
      </c>
      <c r="T4670">
        <v>5</v>
      </c>
      <c r="U4670">
        <v>5</v>
      </c>
      <c r="V4670">
        <v>1</v>
      </c>
    </row>
    <row r="4671" spans="1:22" x14ac:dyDescent="0.25">
      <c r="A4671">
        <v>596</v>
      </c>
      <c r="B4671">
        <v>7</v>
      </c>
      <c r="C4671">
        <v>7</v>
      </c>
      <c r="D4671">
        <v>1</v>
      </c>
      <c r="E4671">
        <v>5</v>
      </c>
      <c r="F4671">
        <v>0.125</v>
      </c>
      <c r="G4671">
        <v>1</v>
      </c>
      <c r="H4671">
        <v>15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Q4671">
        <v>1</v>
      </c>
      <c r="R4671">
        <v>1</v>
      </c>
      <c r="S4671">
        <v>1500</v>
      </c>
      <c r="T4671">
        <v>7</v>
      </c>
      <c r="U4671">
        <v>7</v>
      </c>
      <c r="V4671">
        <v>1</v>
      </c>
    </row>
    <row r="4672" spans="1:22" x14ac:dyDescent="0.25">
      <c r="A4672">
        <v>596</v>
      </c>
      <c r="B4672">
        <v>8</v>
      </c>
      <c r="C4672">
        <v>8</v>
      </c>
      <c r="D4672">
        <v>2</v>
      </c>
      <c r="E4672">
        <v>5</v>
      </c>
      <c r="F4672">
        <v>0.25</v>
      </c>
      <c r="G4672">
        <v>1</v>
      </c>
      <c r="H4672">
        <v>10</v>
      </c>
      <c r="I4672">
        <v>1</v>
      </c>
      <c r="J4672">
        <v>2</v>
      </c>
      <c r="K4672">
        <v>2</v>
      </c>
      <c r="O4672">
        <v>0.5</v>
      </c>
      <c r="Q4672">
        <v>1</v>
      </c>
      <c r="R4672">
        <v>1</v>
      </c>
      <c r="S4672">
        <v>3000</v>
      </c>
      <c r="T4672">
        <v>8</v>
      </c>
      <c r="U4672">
        <v>8</v>
      </c>
      <c r="V4672">
        <v>2</v>
      </c>
    </row>
    <row r="4673" spans="1:22" x14ac:dyDescent="0.25">
      <c r="A4673">
        <v>596</v>
      </c>
      <c r="B4673">
        <v>3</v>
      </c>
      <c r="C4673">
        <v>3</v>
      </c>
      <c r="D4673">
        <v>1</v>
      </c>
      <c r="E4673">
        <v>5</v>
      </c>
      <c r="F4673">
        <v>0.125</v>
      </c>
      <c r="G4673">
        <v>2</v>
      </c>
      <c r="H4673">
        <v>4</v>
      </c>
      <c r="I4673">
        <v>1</v>
      </c>
      <c r="J4673">
        <v>3</v>
      </c>
      <c r="K4673">
        <v>2</v>
      </c>
      <c r="O4673">
        <v>0.5</v>
      </c>
      <c r="Q4673">
        <v>2</v>
      </c>
      <c r="R4673">
        <v>1</v>
      </c>
      <c r="S4673">
        <v>1000</v>
      </c>
      <c r="T4673">
        <v>3</v>
      </c>
      <c r="U4673">
        <v>3</v>
      </c>
      <c r="V4673">
        <v>1</v>
      </c>
    </row>
    <row r="4674" spans="1:22" x14ac:dyDescent="0.25">
      <c r="A4674">
        <v>614</v>
      </c>
      <c r="B4674">
        <v>3</v>
      </c>
      <c r="C4674">
        <v>3</v>
      </c>
      <c r="D4674">
        <v>2</v>
      </c>
      <c r="E4674">
        <v>5</v>
      </c>
      <c r="F4674">
        <v>0.25</v>
      </c>
      <c r="G4674">
        <v>2</v>
      </c>
      <c r="H4674">
        <v>5</v>
      </c>
      <c r="I4674">
        <v>1</v>
      </c>
      <c r="J4674">
        <v>32</v>
      </c>
      <c r="K4674">
        <v>1</v>
      </c>
      <c r="L4674">
        <v>2</v>
      </c>
      <c r="M4674">
        <v>3</v>
      </c>
      <c r="N4674">
        <v>3</v>
      </c>
      <c r="O4674">
        <v>0.5</v>
      </c>
      <c r="Q4674">
        <v>3</v>
      </c>
      <c r="R4674">
        <v>1</v>
      </c>
      <c r="S4674">
        <v>5000</v>
      </c>
      <c r="T4674">
        <v>3</v>
      </c>
      <c r="U4674">
        <v>3</v>
      </c>
      <c r="V4674">
        <v>1</v>
      </c>
    </row>
    <row r="4675" spans="1:22" x14ac:dyDescent="0.25">
      <c r="A4675">
        <v>614</v>
      </c>
      <c r="B4675">
        <v>4</v>
      </c>
      <c r="C4675">
        <v>4</v>
      </c>
      <c r="D4675">
        <v>0.5</v>
      </c>
      <c r="E4675">
        <v>5</v>
      </c>
      <c r="F4675">
        <v>6.25E-2</v>
      </c>
      <c r="G4675">
        <v>1</v>
      </c>
      <c r="H4675">
        <v>25</v>
      </c>
      <c r="I4675">
        <v>3</v>
      </c>
      <c r="J4675">
        <v>32</v>
      </c>
      <c r="K4675">
        <v>1</v>
      </c>
      <c r="L4675">
        <v>2</v>
      </c>
      <c r="M4675">
        <v>1</v>
      </c>
      <c r="N4675">
        <v>1</v>
      </c>
      <c r="Q4675">
        <v>3</v>
      </c>
      <c r="R4675">
        <v>1</v>
      </c>
      <c r="S4675">
        <v>2000</v>
      </c>
      <c r="T4675">
        <v>4</v>
      </c>
      <c r="U4675">
        <v>4</v>
      </c>
      <c r="V4675">
        <v>1</v>
      </c>
    </row>
    <row r="4676" spans="1:22" x14ac:dyDescent="0.25">
      <c r="A4676">
        <v>614</v>
      </c>
      <c r="B4676">
        <v>1</v>
      </c>
      <c r="C4676">
        <v>1</v>
      </c>
      <c r="D4676">
        <v>1</v>
      </c>
      <c r="E4676">
        <v>5</v>
      </c>
      <c r="F4676">
        <v>0.125</v>
      </c>
      <c r="G4676">
        <v>1</v>
      </c>
      <c r="H4676">
        <v>5</v>
      </c>
      <c r="I4676">
        <v>1</v>
      </c>
      <c r="J4676">
        <v>32</v>
      </c>
      <c r="K4676">
        <v>1</v>
      </c>
      <c r="L4676">
        <v>2</v>
      </c>
      <c r="M4676">
        <v>3</v>
      </c>
      <c r="N4676">
        <v>3</v>
      </c>
      <c r="O4676">
        <v>0.5</v>
      </c>
      <c r="Q4676">
        <v>2</v>
      </c>
      <c r="R4676">
        <v>1</v>
      </c>
      <c r="S4676">
        <v>10000</v>
      </c>
      <c r="T4676">
        <v>1</v>
      </c>
      <c r="U4676">
        <v>1</v>
      </c>
      <c r="V4676">
        <v>1</v>
      </c>
    </row>
    <row r="4677" spans="1:22" x14ac:dyDescent="0.25">
      <c r="A4677">
        <v>614</v>
      </c>
      <c r="B4677">
        <v>2</v>
      </c>
      <c r="C4677">
        <v>2</v>
      </c>
      <c r="D4677">
        <v>0.5</v>
      </c>
      <c r="E4677">
        <v>5</v>
      </c>
      <c r="F4677">
        <v>6.25E-2</v>
      </c>
      <c r="G4677">
        <v>2</v>
      </c>
      <c r="H4677">
        <v>5</v>
      </c>
      <c r="I4677">
        <v>1</v>
      </c>
      <c r="J4677">
        <v>2</v>
      </c>
      <c r="K4677">
        <v>1</v>
      </c>
      <c r="L4677">
        <v>2</v>
      </c>
      <c r="M4677">
        <v>1</v>
      </c>
      <c r="N4677">
        <v>1</v>
      </c>
      <c r="Q4677">
        <v>2</v>
      </c>
      <c r="R4677">
        <v>1</v>
      </c>
      <c r="S4677">
        <v>5000</v>
      </c>
      <c r="T4677">
        <v>2</v>
      </c>
      <c r="U4677">
        <v>2</v>
      </c>
      <c r="V4677">
        <v>1</v>
      </c>
    </row>
    <row r="4678" spans="1:22" x14ac:dyDescent="0.25">
      <c r="A4678">
        <v>614</v>
      </c>
      <c r="B4678">
        <v>5</v>
      </c>
      <c r="C4678">
        <v>5</v>
      </c>
      <c r="D4678">
        <v>0.5</v>
      </c>
      <c r="E4678">
        <v>5</v>
      </c>
      <c r="F4678">
        <v>6.25E-2</v>
      </c>
      <c r="G4678">
        <v>2</v>
      </c>
      <c r="H4678">
        <v>15</v>
      </c>
      <c r="I4678">
        <v>1</v>
      </c>
      <c r="J4678">
        <v>30</v>
      </c>
      <c r="K4678">
        <v>1</v>
      </c>
      <c r="L4678">
        <v>2</v>
      </c>
      <c r="M4678">
        <v>1</v>
      </c>
      <c r="N4678">
        <v>1</v>
      </c>
      <c r="Q4678">
        <v>6</v>
      </c>
      <c r="R4678">
        <v>1</v>
      </c>
      <c r="S4678">
        <v>1000</v>
      </c>
      <c r="T4678">
        <v>5</v>
      </c>
      <c r="U4678">
        <v>5</v>
      </c>
      <c r="V4678">
        <v>2</v>
      </c>
    </row>
    <row r="4679" spans="1:22" x14ac:dyDescent="0.25">
      <c r="A4679">
        <v>609</v>
      </c>
      <c r="B4679">
        <v>1</v>
      </c>
      <c r="C4679">
        <v>1</v>
      </c>
      <c r="D4679">
        <v>0.5</v>
      </c>
      <c r="E4679">
        <v>5</v>
      </c>
      <c r="F4679">
        <v>6.25E-2</v>
      </c>
      <c r="G4679">
        <v>3</v>
      </c>
      <c r="H4679">
        <v>5</v>
      </c>
      <c r="I4679">
        <v>1</v>
      </c>
      <c r="J4679">
        <v>22</v>
      </c>
      <c r="K4679">
        <v>2</v>
      </c>
      <c r="O4679">
        <v>0.5</v>
      </c>
      <c r="Q4679">
        <v>2</v>
      </c>
      <c r="R4679">
        <v>4</v>
      </c>
      <c r="S4679">
        <v>4000</v>
      </c>
      <c r="T4679">
        <v>1</v>
      </c>
      <c r="U4679">
        <v>1</v>
      </c>
      <c r="V4679">
        <v>1</v>
      </c>
    </row>
    <row r="4680" spans="1:22" x14ac:dyDescent="0.25">
      <c r="A4680">
        <v>609</v>
      </c>
      <c r="B4680">
        <v>2</v>
      </c>
      <c r="C4680">
        <v>2</v>
      </c>
      <c r="D4680">
        <v>0.5</v>
      </c>
      <c r="E4680">
        <v>5</v>
      </c>
      <c r="F4680">
        <v>6.25E-2</v>
      </c>
      <c r="G4680">
        <v>3</v>
      </c>
      <c r="H4680">
        <v>1</v>
      </c>
      <c r="I4680">
        <v>1</v>
      </c>
      <c r="J4680">
        <v>22</v>
      </c>
      <c r="K4680">
        <v>2</v>
      </c>
      <c r="O4680">
        <v>0.5</v>
      </c>
      <c r="Q4680">
        <v>2</v>
      </c>
      <c r="R4680">
        <v>4</v>
      </c>
      <c r="S4680">
        <v>4000</v>
      </c>
      <c r="T4680">
        <v>2</v>
      </c>
      <c r="U4680">
        <v>2</v>
      </c>
      <c r="V4680">
        <v>1</v>
      </c>
    </row>
    <row r="4681" spans="1:22" x14ac:dyDescent="0.25">
      <c r="A4681">
        <v>609</v>
      </c>
      <c r="B4681">
        <v>3</v>
      </c>
      <c r="C4681">
        <v>3</v>
      </c>
      <c r="D4681">
        <v>0.5</v>
      </c>
      <c r="E4681">
        <v>5</v>
      </c>
      <c r="F4681">
        <v>6.25E-2</v>
      </c>
      <c r="G4681">
        <v>3</v>
      </c>
      <c r="H4681">
        <v>1</v>
      </c>
      <c r="I4681">
        <v>1</v>
      </c>
      <c r="J4681">
        <v>22</v>
      </c>
      <c r="K4681">
        <v>1</v>
      </c>
      <c r="L4681">
        <v>2</v>
      </c>
      <c r="M4681">
        <v>1</v>
      </c>
      <c r="N4681">
        <v>1</v>
      </c>
      <c r="Q4681">
        <v>1</v>
      </c>
      <c r="R4681">
        <v>3</v>
      </c>
      <c r="S4681">
        <v>500</v>
      </c>
      <c r="T4681">
        <v>3</v>
      </c>
      <c r="U4681">
        <v>3</v>
      </c>
      <c r="V4681">
        <v>1</v>
      </c>
    </row>
    <row r="4682" spans="1:22" x14ac:dyDescent="0.25">
      <c r="A4682">
        <v>609</v>
      </c>
      <c r="B4682">
        <v>5</v>
      </c>
      <c r="C4682">
        <v>5</v>
      </c>
      <c r="D4682">
        <v>2</v>
      </c>
      <c r="E4682">
        <v>5</v>
      </c>
      <c r="F4682">
        <v>0.25</v>
      </c>
      <c r="G4682">
        <v>3</v>
      </c>
      <c r="H4682">
        <v>20</v>
      </c>
      <c r="I4682">
        <v>1</v>
      </c>
      <c r="J4682">
        <v>1</v>
      </c>
      <c r="K4682">
        <v>2</v>
      </c>
      <c r="O4682">
        <v>0.5</v>
      </c>
      <c r="Q4682">
        <v>1</v>
      </c>
      <c r="R4682">
        <v>4</v>
      </c>
      <c r="S4682">
        <v>600</v>
      </c>
      <c r="T4682">
        <v>5</v>
      </c>
      <c r="U4682">
        <v>5</v>
      </c>
      <c r="V4682">
        <v>2</v>
      </c>
    </row>
    <row r="4683" spans="1:22" x14ac:dyDescent="0.25">
      <c r="A4683">
        <v>609</v>
      </c>
      <c r="B4683">
        <v>4</v>
      </c>
      <c r="C4683">
        <v>4</v>
      </c>
      <c r="D4683">
        <v>1.5</v>
      </c>
      <c r="E4683">
        <v>5</v>
      </c>
      <c r="F4683">
        <v>0.1875</v>
      </c>
      <c r="G4683">
        <v>3</v>
      </c>
      <c r="H4683">
        <v>3</v>
      </c>
      <c r="I4683">
        <v>1</v>
      </c>
      <c r="J4683">
        <v>22</v>
      </c>
      <c r="K4683">
        <v>1</v>
      </c>
      <c r="L4683">
        <v>2</v>
      </c>
      <c r="M4683">
        <v>1</v>
      </c>
      <c r="N4683">
        <v>1</v>
      </c>
      <c r="Q4683">
        <v>1</v>
      </c>
      <c r="R4683">
        <v>3</v>
      </c>
      <c r="S4683">
        <v>300</v>
      </c>
      <c r="T4683">
        <v>4</v>
      </c>
      <c r="U4683">
        <v>4</v>
      </c>
      <c r="V4683">
        <v>1</v>
      </c>
    </row>
    <row r="4684" spans="1:22" x14ac:dyDescent="0.25">
      <c r="A4684">
        <v>602</v>
      </c>
      <c r="B4684">
        <v>3</v>
      </c>
      <c r="C4684">
        <v>3</v>
      </c>
      <c r="D4684">
        <v>1</v>
      </c>
      <c r="E4684">
        <v>5</v>
      </c>
      <c r="F4684">
        <v>0.125</v>
      </c>
      <c r="G4684">
        <v>3</v>
      </c>
      <c r="H4684">
        <v>5</v>
      </c>
      <c r="I4684">
        <v>1</v>
      </c>
      <c r="J4684">
        <v>15</v>
      </c>
      <c r="K4684">
        <v>1</v>
      </c>
      <c r="L4684">
        <v>1</v>
      </c>
      <c r="M4684">
        <v>1</v>
      </c>
      <c r="N4684">
        <v>1</v>
      </c>
      <c r="Q4684">
        <v>2</v>
      </c>
      <c r="R4684">
        <v>3</v>
      </c>
      <c r="S4684">
        <v>1000</v>
      </c>
      <c r="T4684">
        <v>3</v>
      </c>
      <c r="U4684">
        <v>3</v>
      </c>
      <c r="V4684">
        <v>1</v>
      </c>
    </row>
    <row r="4685" spans="1:22" x14ac:dyDescent="0.25">
      <c r="A4685">
        <v>602</v>
      </c>
      <c r="B4685">
        <v>4</v>
      </c>
      <c r="C4685">
        <v>4</v>
      </c>
      <c r="D4685">
        <v>1</v>
      </c>
      <c r="E4685">
        <v>5</v>
      </c>
      <c r="F4685">
        <v>0.125</v>
      </c>
      <c r="G4685">
        <v>3</v>
      </c>
      <c r="H4685">
        <v>30</v>
      </c>
      <c r="I4685">
        <v>1</v>
      </c>
      <c r="J4685">
        <v>2</v>
      </c>
      <c r="K4685">
        <v>2</v>
      </c>
      <c r="O4685">
        <v>0.5</v>
      </c>
      <c r="Q4685">
        <v>1</v>
      </c>
      <c r="R4685">
        <v>3</v>
      </c>
      <c r="S4685">
        <v>300</v>
      </c>
      <c r="T4685">
        <v>4</v>
      </c>
      <c r="U4685">
        <v>4</v>
      </c>
      <c r="V4685">
        <v>1</v>
      </c>
    </row>
    <row r="4686" spans="1:22" x14ac:dyDescent="0.25">
      <c r="A4686">
        <v>602</v>
      </c>
      <c r="B4686">
        <v>2</v>
      </c>
      <c r="C4686">
        <v>2</v>
      </c>
      <c r="D4686">
        <v>1</v>
      </c>
      <c r="E4686">
        <v>5</v>
      </c>
      <c r="F4686">
        <v>0.125</v>
      </c>
      <c r="G4686">
        <v>3</v>
      </c>
      <c r="H4686">
        <v>5</v>
      </c>
      <c r="I4686">
        <v>1</v>
      </c>
      <c r="J4686">
        <v>15</v>
      </c>
      <c r="K4686">
        <v>1</v>
      </c>
      <c r="L4686">
        <v>1</v>
      </c>
      <c r="M4686">
        <v>1</v>
      </c>
      <c r="N4686">
        <v>1</v>
      </c>
      <c r="Q4686">
        <v>2</v>
      </c>
      <c r="R4686">
        <v>3</v>
      </c>
      <c r="S4686">
        <v>1000</v>
      </c>
      <c r="T4686">
        <v>2</v>
      </c>
      <c r="U4686">
        <v>2</v>
      </c>
      <c r="V4686">
        <v>1</v>
      </c>
    </row>
    <row r="4687" spans="1:22" x14ac:dyDescent="0.25">
      <c r="A4687">
        <v>602</v>
      </c>
      <c r="B4687">
        <v>5</v>
      </c>
      <c r="C4687">
        <v>5</v>
      </c>
      <c r="D4687">
        <v>0.5</v>
      </c>
      <c r="E4687">
        <v>5</v>
      </c>
      <c r="F4687">
        <v>6.3E-2</v>
      </c>
      <c r="G4687">
        <v>3</v>
      </c>
      <c r="H4687">
        <v>5</v>
      </c>
      <c r="I4687">
        <v>1</v>
      </c>
      <c r="J4687">
        <v>2</v>
      </c>
      <c r="K4687">
        <v>2</v>
      </c>
      <c r="O4687">
        <v>0.5</v>
      </c>
      <c r="Q4687">
        <v>1</v>
      </c>
      <c r="R4687">
        <v>3</v>
      </c>
      <c r="S4687">
        <v>100</v>
      </c>
      <c r="T4687">
        <v>5</v>
      </c>
      <c r="U4687">
        <v>5</v>
      </c>
      <c r="V4687">
        <v>2</v>
      </c>
    </row>
    <row r="4688" spans="1:22" x14ac:dyDescent="0.25">
      <c r="A4688">
        <v>602</v>
      </c>
      <c r="B4688">
        <v>1</v>
      </c>
      <c r="C4688">
        <v>1</v>
      </c>
      <c r="D4688">
        <v>3</v>
      </c>
      <c r="E4688">
        <v>5</v>
      </c>
      <c r="F4688">
        <v>0.375</v>
      </c>
      <c r="G4688">
        <v>3</v>
      </c>
      <c r="H4688">
        <v>15</v>
      </c>
      <c r="I4688">
        <v>1</v>
      </c>
      <c r="J4688">
        <v>12</v>
      </c>
      <c r="K4688">
        <v>1</v>
      </c>
      <c r="L4688">
        <v>2</v>
      </c>
      <c r="M4688">
        <v>1</v>
      </c>
      <c r="N4688">
        <v>1</v>
      </c>
      <c r="Q4688">
        <v>2</v>
      </c>
      <c r="R4688">
        <v>3</v>
      </c>
      <c r="S4688">
        <v>5000</v>
      </c>
      <c r="T4688">
        <v>1</v>
      </c>
      <c r="U4688">
        <v>1</v>
      </c>
      <c r="V4688">
        <v>1</v>
      </c>
    </row>
    <row r="4689" spans="1:22" x14ac:dyDescent="0.25">
      <c r="A4689">
        <v>623</v>
      </c>
      <c r="B4689">
        <v>1</v>
      </c>
      <c r="C4689">
        <v>1</v>
      </c>
      <c r="D4689">
        <v>2</v>
      </c>
      <c r="E4689">
        <v>5</v>
      </c>
      <c r="F4689">
        <v>0.25</v>
      </c>
      <c r="G4689">
        <v>1</v>
      </c>
      <c r="H4689">
        <v>10</v>
      </c>
      <c r="I4689">
        <v>1</v>
      </c>
      <c r="J4689">
        <v>20</v>
      </c>
      <c r="K4689">
        <v>1</v>
      </c>
      <c r="L4689">
        <v>4</v>
      </c>
      <c r="M4689">
        <v>1</v>
      </c>
      <c r="N4689">
        <v>1</v>
      </c>
      <c r="Q4689">
        <v>2</v>
      </c>
      <c r="R4689">
        <v>2</v>
      </c>
      <c r="S4689">
        <v>5000</v>
      </c>
      <c r="T4689">
        <v>1</v>
      </c>
      <c r="U4689">
        <v>1</v>
      </c>
      <c r="V4689">
        <v>1</v>
      </c>
    </row>
    <row r="4690" spans="1:22" x14ac:dyDescent="0.25">
      <c r="A4690">
        <v>623</v>
      </c>
      <c r="B4690">
        <v>2</v>
      </c>
      <c r="C4690">
        <v>2</v>
      </c>
      <c r="D4690">
        <v>1</v>
      </c>
      <c r="E4690">
        <v>5</v>
      </c>
      <c r="F4690">
        <v>0.125</v>
      </c>
      <c r="G4690">
        <v>2</v>
      </c>
      <c r="H4690">
        <v>5</v>
      </c>
      <c r="I4690">
        <v>1</v>
      </c>
      <c r="J4690">
        <v>20</v>
      </c>
      <c r="K4690">
        <v>1</v>
      </c>
      <c r="L4690">
        <v>4</v>
      </c>
      <c r="M4690">
        <v>1</v>
      </c>
      <c r="N4690">
        <v>1</v>
      </c>
      <c r="Q4690">
        <v>1</v>
      </c>
      <c r="R4690">
        <v>2</v>
      </c>
      <c r="S4690">
        <v>2000</v>
      </c>
      <c r="T4690">
        <v>2</v>
      </c>
      <c r="U4690">
        <v>2</v>
      </c>
      <c r="V4690">
        <v>2</v>
      </c>
    </row>
    <row r="4691" spans="1:22" x14ac:dyDescent="0.25">
      <c r="A4691">
        <v>610</v>
      </c>
      <c r="B4691">
        <v>2</v>
      </c>
      <c r="C4691">
        <v>2</v>
      </c>
      <c r="D4691">
        <v>2</v>
      </c>
      <c r="E4691">
        <v>5</v>
      </c>
      <c r="F4691">
        <v>0.25</v>
      </c>
      <c r="G4691">
        <v>2</v>
      </c>
      <c r="H4691">
        <v>50</v>
      </c>
      <c r="I4691">
        <v>1</v>
      </c>
      <c r="J4691">
        <v>60</v>
      </c>
      <c r="K4691">
        <v>1</v>
      </c>
      <c r="L4691">
        <v>4</v>
      </c>
      <c r="M4691">
        <v>1</v>
      </c>
      <c r="N4691">
        <v>1</v>
      </c>
      <c r="Q4691">
        <v>2</v>
      </c>
      <c r="R4691">
        <v>1</v>
      </c>
      <c r="S4691">
        <v>10000</v>
      </c>
      <c r="T4691">
        <v>2</v>
      </c>
      <c r="U4691">
        <v>2</v>
      </c>
      <c r="V4691">
        <v>1</v>
      </c>
    </row>
    <row r="4692" spans="1:22" x14ac:dyDescent="0.25">
      <c r="A4692">
        <v>610</v>
      </c>
      <c r="B4692">
        <v>3</v>
      </c>
      <c r="C4692">
        <v>3</v>
      </c>
      <c r="D4692">
        <v>3</v>
      </c>
      <c r="E4692">
        <v>5</v>
      </c>
      <c r="F4692">
        <v>0.375</v>
      </c>
      <c r="G4692">
        <v>2</v>
      </c>
      <c r="H4692">
        <v>5</v>
      </c>
      <c r="I4692">
        <v>1</v>
      </c>
      <c r="J4692">
        <v>60</v>
      </c>
      <c r="K4692">
        <v>1</v>
      </c>
      <c r="L4692">
        <v>4</v>
      </c>
      <c r="M4692">
        <v>1</v>
      </c>
      <c r="N4692">
        <v>1</v>
      </c>
      <c r="Q4692">
        <v>1</v>
      </c>
      <c r="R4692">
        <v>1</v>
      </c>
      <c r="S4692">
        <v>5000</v>
      </c>
      <c r="T4692">
        <v>3</v>
      </c>
      <c r="U4692">
        <v>3</v>
      </c>
      <c r="V4692">
        <v>2</v>
      </c>
    </row>
    <row r="4693" spans="1:22" x14ac:dyDescent="0.25">
      <c r="A4693">
        <v>610</v>
      </c>
      <c r="B4693">
        <v>1</v>
      </c>
      <c r="C4693">
        <v>1</v>
      </c>
      <c r="D4693">
        <v>2</v>
      </c>
      <c r="E4693">
        <v>5</v>
      </c>
      <c r="F4693">
        <v>0.25</v>
      </c>
      <c r="G4693">
        <v>2</v>
      </c>
      <c r="H4693">
        <v>8</v>
      </c>
      <c r="I4693">
        <v>1</v>
      </c>
      <c r="J4693">
        <v>60</v>
      </c>
      <c r="K4693">
        <v>1</v>
      </c>
      <c r="L4693">
        <v>4</v>
      </c>
      <c r="M4693">
        <v>1</v>
      </c>
      <c r="N4693">
        <v>1</v>
      </c>
      <c r="Q4693">
        <v>2</v>
      </c>
      <c r="R4693">
        <v>1</v>
      </c>
      <c r="S4693">
        <v>10000</v>
      </c>
      <c r="T4693">
        <v>1</v>
      </c>
      <c r="U4693">
        <v>1</v>
      </c>
      <c r="V4693">
        <v>1</v>
      </c>
    </row>
    <row r="4694" spans="1:22" x14ac:dyDescent="0.25">
      <c r="A4694">
        <v>595</v>
      </c>
      <c r="B4694">
        <v>4</v>
      </c>
      <c r="C4694">
        <v>4</v>
      </c>
      <c r="D4694">
        <v>2</v>
      </c>
      <c r="E4694">
        <v>5</v>
      </c>
      <c r="F4694">
        <v>0.25</v>
      </c>
      <c r="G4694">
        <v>1</v>
      </c>
      <c r="H4694">
        <v>50</v>
      </c>
      <c r="I4694">
        <v>1</v>
      </c>
      <c r="J4694">
        <v>4</v>
      </c>
      <c r="K4694">
        <v>2</v>
      </c>
      <c r="O4694">
        <v>0.5</v>
      </c>
      <c r="Q4694">
        <v>2</v>
      </c>
      <c r="R4694">
        <v>1</v>
      </c>
      <c r="S4694">
        <v>10000</v>
      </c>
      <c r="T4694">
        <v>4</v>
      </c>
      <c r="U4694">
        <v>4</v>
      </c>
      <c r="V4694">
        <v>1</v>
      </c>
    </row>
    <row r="4695" spans="1:22" x14ac:dyDescent="0.25">
      <c r="A4695">
        <v>595</v>
      </c>
      <c r="B4695">
        <v>1</v>
      </c>
      <c r="C4695">
        <v>1</v>
      </c>
      <c r="D4695">
        <v>1</v>
      </c>
      <c r="E4695">
        <v>5</v>
      </c>
      <c r="F4695">
        <v>0.125</v>
      </c>
      <c r="G4695">
        <v>1</v>
      </c>
      <c r="H4695">
        <v>40</v>
      </c>
      <c r="I4695">
        <v>1</v>
      </c>
      <c r="J4695">
        <v>3</v>
      </c>
      <c r="K4695">
        <v>1</v>
      </c>
      <c r="L4695">
        <v>4</v>
      </c>
      <c r="M4695">
        <v>1</v>
      </c>
      <c r="N4695">
        <v>1</v>
      </c>
      <c r="Q4695">
        <v>2</v>
      </c>
      <c r="R4695">
        <v>1</v>
      </c>
      <c r="S4695">
        <v>20000</v>
      </c>
      <c r="T4695">
        <v>1</v>
      </c>
      <c r="U4695">
        <v>1</v>
      </c>
      <c r="V4695">
        <v>1</v>
      </c>
    </row>
    <row r="4696" spans="1:22" x14ac:dyDescent="0.25">
      <c r="A4696">
        <v>595</v>
      </c>
      <c r="B4696">
        <v>5</v>
      </c>
      <c r="C4696">
        <v>5</v>
      </c>
      <c r="D4696">
        <v>1</v>
      </c>
      <c r="E4696">
        <v>5</v>
      </c>
      <c r="F4696">
        <v>0.125</v>
      </c>
      <c r="G4696">
        <v>1</v>
      </c>
      <c r="H4696">
        <v>40</v>
      </c>
      <c r="I4696">
        <v>1</v>
      </c>
      <c r="J4696">
        <v>3</v>
      </c>
      <c r="K4696">
        <v>1</v>
      </c>
      <c r="L4696">
        <v>4</v>
      </c>
      <c r="M4696">
        <v>3</v>
      </c>
      <c r="N4696">
        <v>3</v>
      </c>
      <c r="O4696">
        <v>0.5</v>
      </c>
      <c r="Q4696">
        <v>1</v>
      </c>
      <c r="R4696">
        <v>1</v>
      </c>
      <c r="S4696">
        <v>3000</v>
      </c>
      <c r="T4696">
        <v>5</v>
      </c>
      <c r="U4696">
        <v>5</v>
      </c>
      <c r="V4696">
        <v>2</v>
      </c>
    </row>
    <row r="4697" spans="1:22" x14ac:dyDescent="0.25">
      <c r="A4697">
        <v>595</v>
      </c>
      <c r="B4697">
        <v>3</v>
      </c>
      <c r="C4697">
        <v>3</v>
      </c>
      <c r="D4697">
        <v>2</v>
      </c>
      <c r="E4697">
        <v>5</v>
      </c>
      <c r="F4697">
        <v>0.25</v>
      </c>
      <c r="G4697">
        <v>1</v>
      </c>
      <c r="H4697">
        <v>40</v>
      </c>
      <c r="I4697">
        <v>1</v>
      </c>
      <c r="J4697">
        <v>3</v>
      </c>
      <c r="K4697">
        <v>1</v>
      </c>
      <c r="L4697">
        <v>4</v>
      </c>
      <c r="M4697">
        <v>3</v>
      </c>
      <c r="N4697">
        <v>3</v>
      </c>
      <c r="O4697">
        <v>0.5</v>
      </c>
      <c r="Q4697">
        <v>2</v>
      </c>
      <c r="R4697">
        <v>1</v>
      </c>
      <c r="S4697">
        <v>10000</v>
      </c>
      <c r="T4697">
        <v>3</v>
      </c>
      <c r="U4697">
        <v>3</v>
      </c>
      <c r="V4697">
        <v>1</v>
      </c>
    </row>
    <row r="4698" spans="1:22" x14ac:dyDescent="0.25">
      <c r="A4698">
        <v>595</v>
      </c>
      <c r="B4698">
        <v>2</v>
      </c>
      <c r="C4698">
        <v>2</v>
      </c>
      <c r="D4698">
        <v>1</v>
      </c>
      <c r="E4698">
        <v>5</v>
      </c>
      <c r="F4698">
        <v>0.125</v>
      </c>
      <c r="G4698">
        <v>1</v>
      </c>
      <c r="H4698">
        <v>50</v>
      </c>
      <c r="I4698">
        <v>1</v>
      </c>
      <c r="J4698">
        <v>2</v>
      </c>
      <c r="K4698">
        <v>1</v>
      </c>
      <c r="L4698">
        <v>4</v>
      </c>
      <c r="M4698">
        <v>1</v>
      </c>
      <c r="N4698">
        <v>1</v>
      </c>
      <c r="Q4698">
        <v>2</v>
      </c>
      <c r="R4698">
        <v>1</v>
      </c>
      <c r="S4698">
        <v>30000</v>
      </c>
      <c r="T4698">
        <v>2</v>
      </c>
      <c r="U4698">
        <v>2</v>
      </c>
      <c r="V4698">
        <v>1</v>
      </c>
    </row>
    <row r="4699" spans="1:22" x14ac:dyDescent="0.25">
      <c r="A4699">
        <v>617</v>
      </c>
      <c r="B4699">
        <v>3</v>
      </c>
      <c r="C4699">
        <v>3</v>
      </c>
      <c r="D4699">
        <v>3</v>
      </c>
      <c r="E4699">
        <v>5</v>
      </c>
      <c r="F4699">
        <v>0.375</v>
      </c>
      <c r="G4699">
        <v>3</v>
      </c>
      <c r="H4699">
        <v>60</v>
      </c>
      <c r="I4699">
        <v>1</v>
      </c>
      <c r="J4699">
        <v>5</v>
      </c>
      <c r="K4699">
        <v>2</v>
      </c>
      <c r="O4699">
        <v>0.5</v>
      </c>
      <c r="Q4699">
        <v>1</v>
      </c>
      <c r="R4699">
        <v>3</v>
      </c>
      <c r="S4699">
        <v>200</v>
      </c>
      <c r="T4699">
        <v>3</v>
      </c>
      <c r="U4699">
        <v>3</v>
      </c>
      <c r="V4699">
        <v>1</v>
      </c>
    </row>
    <row r="4700" spans="1:22" x14ac:dyDescent="0.25">
      <c r="A4700">
        <v>617</v>
      </c>
      <c r="B4700">
        <v>1</v>
      </c>
      <c r="C4700">
        <v>1</v>
      </c>
      <c r="D4700">
        <v>2</v>
      </c>
      <c r="E4700">
        <v>5</v>
      </c>
      <c r="F4700">
        <v>0.25</v>
      </c>
      <c r="G4700">
        <v>3</v>
      </c>
      <c r="H4700">
        <v>60</v>
      </c>
      <c r="I4700">
        <v>1</v>
      </c>
      <c r="J4700">
        <v>5</v>
      </c>
      <c r="K4700">
        <v>2</v>
      </c>
      <c r="O4700">
        <v>0.5</v>
      </c>
      <c r="Q4700">
        <v>2</v>
      </c>
      <c r="R4700">
        <v>3</v>
      </c>
      <c r="S4700">
        <v>10000</v>
      </c>
      <c r="T4700">
        <v>1</v>
      </c>
      <c r="U4700">
        <v>1</v>
      </c>
      <c r="V4700">
        <v>1</v>
      </c>
    </row>
    <row r="4701" spans="1:22" x14ac:dyDescent="0.25">
      <c r="A4701">
        <v>617</v>
      </c>
      <c r="B4701">
        <v>4</v>
      </c>
      <c r="C4701">
        <v>4</v>
      </c>
      <c r="D4701">
        <v>3</v>
      </c>
      <c r="E4701">
        <v>5</v>
      </c>
      <c r="F4701">
        <v>0.375</v>
      </c>
      <c r="G4701">
        <v>3</v>
      </c>
      <c r="H4701">
        <v>60</v>
      </c>
      <c r="I4701">
        <v>1</v>
      </c>
      <c r="J4701">
        <v>5</v>
      </c>
      <c r="K4701">
        <v>2</v>
      </c>
      <c r="O4701">
        <v>0.5</v>
      </c>
      <c r="Q4701">
        <v>1</v>
      </c>
      <c r="R4701">
        <v>3</v>
      </c>
      <c r="S4701">
        <v>200</v>
      </c>
      <c r="T4701">
        <v>4</v>
      </c>
      <c r="U4701">
        <v>4</v>
      </c>
      <c r="V4701">
        <v>2</v>
      </c>
    </row>
    <row r="4702" spans="1:22" x14ac:dyDescent="0.25">
      <c r="A4702">
        <v>617</v>
      </c>
      <c r="B4702">
        <v>2</v>
      </c>
      <c r="C4702">
        <v>2</v>
      </c>
      <c r="D4702">
        <v>2</v>
      </c>
      <c r="E4702">
        <v>5</v>
      </c>
      <c r="F4702">
        <v>0.25</v>
      </c>
      <c r="G4702">
        <v>3</v>
      </c>
      <c r="H4702">
        <v>90</v>
      </c>
      <c r="I4702">
        <v>1</v>
      </c>
      <c r="J4702">
        <v>5</v>
      </c>
      <c r="K4702">
        <v>2</v>
      </c>
      <c r="O4702">
        <v>0.5</v>
      </c>
      <c r="Q4702">
        <v>2</v>
      </c>
      <c r="R4702">
        <v>3</v>
      </c>
      <c r="S4702">
        <v>10000</v>
      </c>
      <c r="T4702">
        <v>2</v>
      </c>
      <c r="U4702">
        <v>2</v>
      </c>
      <c r="V4702">
        <v>1</v>
      </c>
    </row>
    <row r="4703" spans="1:22" x14ac:dyDescent="0.25">
      <c r="A4703">
        <v>621</v>
      </c>
      <c r="B4703">
        <v>9</v>
      </c>
      <c r="C4703">
        <v>9</v>
      </c>
      <c r="D4703">
        <v>2</v>
      </c>
      <c r="E4703">
        <v>5</v>
      </c>
      <c r="F4703">
        <v>0.25</v>
      </c>
      <c r="G4703">
        <v>2</v>
      </c>
      <c r="H4703">
        <v>40</v>
      </c>
      <c r="I4703">
        <v>1</v>
      </c>
      <c r="J4703">
        <v>25</v>
      </c>
      <c r="K4703">
        <v>1</v>
      </c>
      <c r="L4703">
        <v>2</v>
      </c>
      <c r="M4703">
        <v>1</v>
      </c>
      <c r="N4703">
        <v>1</v>
      </c>
      <c r="Q4703">
        <v>1</v>
      </c>
      <c r="R4703">
        <v>1</v>
      </c>
      <c r="S4703">
        <v>200</v>
      </c>
      <c r="T4703">
        <v>9</v>
      </c>
      <c r="U4703">
        <v>9</v>
      </c>
      <c r="V4703">
        <v>1</v>
      </c>
    </row>
    <row r="4704" spans="1:22" x14ac:dyDescent="0.25">
      <c r="A4704">
        <v>621</v>
      </c>
      <c r="B4704">
        <v>6</v>
      </c>
      <c r="C4704">
        <v>6</v>
      </c>
      <c r="D4704">
        <v>2</v>
      </c>
      <c r="E4704">
        <v>5</v>
      </c>
      <c r="F4704">
        <v>0.25</v>
      </c>
      <c r="G4704">
        <v>2</v>
      </c>
      <c r="H4704">
        <v>25</v>
      </c>
      <c r="I4704">
        <v>1</v>
      </c>
      <c r="J4704">
        <v>20</v>
      </c>
      <c r="K4704">
        <v>2</v>
      </c>
      <c r="O4704">
        <v>0.5</v>
      </c>
      <c r="Q4704">
        <v>2</v>
      </c>
      <c r="R4704">
        <v>1</v>
      </c>
      <c r="S4704">
        <v>2000</v>
      </c>
      <c r="T4704">
        <v>6</v>
      </c>
      <c r="U4704">
        <v>6</v>
      </c>
      <c r="V4704">
        <v>1</v>
      </c>
    </row>
    <row r="4705" spans="1:22" x14ac:dyDescent="0.25">
      <c r="A4705">
        <v>621</v>
      </c>
      <c r="B4705">
        <v>7</v>
      </c>
      <c r="C4705">
        <v>7</v>
      </c>
      <c r="D4705">
        <v>4</v>
      </c>
      <c r="E4705">
        <v>5</v>
      </c>
      <c r="F4705">
        <v>0.5</v>
      </c>
      <c r="G4705">
        <v>2</v>
      </c>
      <c r="H4705">
        <v>25</v>
      </c>
      <c r="I4705">
        <v>1</v>
      </c>
      <c r="J4705">
        <v>25</v>
      </c>
      <c r="K4705">
        <v>1</v>
      </c>
      <c r="L4705">
        <v>2</v>
      </c>
      <c r="M4705">
        <v>1</v>
      </c>
      <c r="N4705">
        <v>1</v>
      </c>
      <c r="Q4705">
        <v>1</v>
      </c>
      <c r="R4705">
        <v>1</v>
      </c>
      <c r="S4705">
        <v>400</v>
      </c>
      <c r="T4705">
        <v>7</v>
      </c>
      <c r="U4705">
        <v>7</v>
      </c>
      <c r="V4705">
        <v>1</v>
      </c>
    </row>
    <row r="4706" spans="1:22" x14ac:dyDescent="0.25">
      <c r="A4706">
        <v>621</v>
      </c>
      <c r="B4706">
        <v>5</v>
      </c>
      <c r="C4706">
        <v>5</v>
      </c>
      <c r="D4706">
        <v>5</v>
      </c>
      <c r="E4706">
        <v>5</v>
      </c>
      <c r="F4706">
        <v>0.625</v>
      </c>
      <c r="G4706">
        <v>2</v>
      </c>
      <c r="H4706">
        <v>10</v>
      </c>
      <c r="I4706">
        <v>1</v>
      </c>
      <c r="J4706">
        <v>40</v>
      </c>
      <c r="K4706">
        <v>1</v>
      </c>
      <c r="L4706">
        <v>2</v>
      </c>
      <c r="M4706">
        <v>1</v>
      </c>
      <c r="N4706">
        <v>1</v>
      </c>
      <c r="Q4706">
        <v>2</v>
      </c>
      <c r="R4706">
        <v>1</v>
      </c>
      <c r="S4706">
        <v>8000</v>
      </c>
      <c r="T4706">
        <v>5</v>
      </c>
      <c r="U4706">
        <v>5</v>
      </c>
      <c r="V4706">
        <v>1</v>
      </c>
    </row>
    <row r="4707" spans="1:22" x14ac:dyDescent="0.25">
      <c r="A4707">
        <v>621</v>
      </c>
      <c r="B4707">
        <v>3</v>
      </c>
      <c r="C4707">
        <v>3</v>
      </c>
      <c r="D4707">
        <v>4</v>
      </c>
      <c r="E4707">
        <v>5</v>
      </c>
      <c r="F4707">
        <v>0.5</v>
      </c>
      <c r="G4707">
        <v>2</v>
      </c>
      <c r="H4707">
        <v>20</v>
      </c>
      <c r="I4707">
        <v>1</v>
      </c>
      <c r="J4707">
        <v>40</v>
      </c>
      <c r="K4707">
        <v>1</v>
      </c>
      <c r="L4707">
        <v>2</v>
      </c>
      <c r="M4707">
        <v>1</v>
      </c>
      <c r="N4707">
        <v>1</v>
      </c>
      <c r="Q4707">
        <v>2</v>
      </c>
      <c r="R4707">
        <v>1</v>
      </c>
      <c r="S4707">
        <v>6000</v>
      </c>
      <c r="T4707">
        <v>3</v>
      </c>
      <c r="U4707">
        <v>3</v>
      </c>
      <c r="V4707">
        <v>1</v>
      </c>
    </row>
    <row r="4708" spans="1:22" x14ac:dyDescent="0.25">
      <c r="A4708">
        <v>621</v>
      </c>
      <c r="B4708">
        <v>1</v>
      </c>
      <c r="C4708">
        <v>1</v>
      </c>
      <c r="D4708">
        <v>3</v>
      </c>
      <c r="E4708">
        <v>5</v>
      </c>
      <c r="F4708">
        <v>0.375</v>
      </c>
      <c r="G4708">
        <v>2</v>
      </c>
      <c r="H4708">
        <v>40</v>
      </c>
      <c r="I4708">
        <v>1</v>
      </c>
      <c r="J4708">
        <v>40</v>
      </c>
      <c r="K4708">
        <v>1</v>
      </c>
      <c r="L4708">
        <v>2</v>
      </c>
      <c r="M4708">
        <v>1</v>
      </c>
      <c r="N4708">
        <v>1</v>
      </c>
      <c r="Q4708">
        <v>2</v>
      </c>
      <c r="R4708">
        <v>1</v>
      </c>
      <c r="S4708">
        <v>5000</v>
      </c>
      <c r="T4708">
        <v>1</v>
      </c>
      <c r="U4708">
        <v>1</v>
      </c>
      <c r="V4708">
        <v>1</v>
      </c>
    </row>
    <row r="4709" spans="1:22" x14ac:dyDescent="0.25">
      <c r="A4709">
        <v>621</v>
      </c>
      <c r="B4709">
        <v>8</v>
      </c>
      <c r="C4709">
        <v>8</v>
      </c>
      <c r="D4709">
        <v>2</v>
      </c>
      <c r="E4709">
        <v>5</v>
      </c>
      <c r="F4709">
        <v>0.25</v>
      </c>
      <c r="G4709">
        <v>2</v>
      </c>
      <c r="H4709">
        <v>10</v>
      </c>
      <c r="I4709">
        <v>1</v>
      </c>
      <c r="J4709">
        <v>25</v>
      </c>
      <c r="K4709">
        <v>1</v>
      </c>
      <c r="L4709">
        <v>2</v>
      </c>
      <c r="M4709">
        <v>1</v>
      </c>
      <c r="N4709">
        <v>1</v>
      </c>
      <c r="Q4709">
        <v>1</v>
      </c>
      <c r="R4709">
        <v>1</v>
      </c>
      <c r="S4709">
        <v>200</v>
      </c>
      <c r="T4709">
        <v>8</v>
      </c>
      <c r="U4709">
        <v>8</v>
      </c>
      <c r="V4709">
        <v>1</v>
      </c>
    </row>
    <row r="4710" spans="1:22" x14ac:dyDescent="0.25">
      <c r="A4710">
        <v>621</v>
      </c>
      <c r="B4710">
        <v>2</v>
      </c>
      <c r="C4710">
        <v>2</v>
      </c>
      <c r="D4710">
        <v>2</v>
      </c>
      <c r="E4710">
        <v>5</v>
      </c>
      <c r="F4710">
        <v>0.25</v>
      </c>
      <c r="G4710">
        <v>2</v>
      </c>
      <c r="H4710">
        <v>25</v>
      </c>
      <c r="I4710">
        <v>1</v>
      </c>
      <c r="J4710">
        <v>40</v>
      </c>
      <c r="K4710">
        <v>1</v>
      </c>
      <c r="L4710">
        <v>2</v>
      </c>
      <c r="M4710">
        <v>1</v>
      </c>
      <c r="N4710">
        <v>1</v>
      </c>
      <c r="Q4710">
        <v>2</v>
      </c>
      <c r="R4710">
        <v>1</v>
      </c>
      <c r="S4710">
        <v>3000</v>
      </c>
      <c r="T4710">
        <v>2</v>
      </c>
      <c r="U4710">
        <v>2</v>
      </c>
      <c r="V4710">
        <v>1</v>
      </c>
    </row>
    <row r="4711" spans="1:22" x14ac:dyDescent="0.25">
      <c r="A4711">
        <v>621</v>
      </c>
      <c r="B4711">
        <v>4</v>
      </c>
      <c r="C4711">
        <v>4</v>
      </c>
      <c r="D4711">
        <v>3</v>
      </c>
      <c r="E4711">
        <v>5</v>
      </c>
      <c r="F4711">
        <v>0.375</v>
      </c>
      <c r="G4711">
        <v>2</v>
      </c>
      <c r="H4711">
        <v>35</v>
      </c>
      <c r="I4711">
        <v>1</v>
      </c>
      <c r="J4711">
        <v>40</v>
      </c>
      <c r="K4711">
        <v>1</v>
      </c>
      <c r="L4711">
        <v>2</v>
      </c>
      <c r="M4711">
        <v>1</v>
      </c>
      <c r="N4711">
        <v>1</v>
      </c>
      <c r="Q4711">
        <v>2</v>
      </c>
      <c r="R4711">
        <v>1</v>
      </c>
      <c r="S4711">
        <v>5000</v>
      </c>
      <c r="T4711">
        <v>4</v>
      </c>
      <c r="U4711">
        <v>4</v>
      </c>
      <c r="V4711">
        <v>1</v>
      </c>
    </row>
    <row r="4712" spans="1:22" x14ac:dyDescent="0.25">
      <c r="A4712">
        <v>621</v>
      </c>
      <c r="B4712">
        <v>10</v>
      </c>
      <c r="C4712">
        <v>10</v>
      </c>
      <c r="D4712">
        <v>6</v>
      </c>
      <c r="E4712">
        <v>5</v>
      </c>
      <c r="F4712">
        <v>0.75</v>
      </c>
      <c r="G4712">
        <v>2</v>
      </c>
      <c r="H4712">
        <v>45</v>
      </c>
      <c r="I4712">
        <v>1</v>
      </c>
      <c r="J4712">
        <v>25</v>
      </c>
      <c r="K4712">
        <v>1</v>
      </c>
      <c r="L4712">
        <v>2</v>
      </c>
      <c r="M4712">
        <v>1</v>
      </c>
      <c r="N4712">
        <v>1</v>
      </c>
      <c r="Q4712">
        <v>4</v>
      </c>
      <c r="R4712">
        <v>1</v>
      </c>
      <c r="S4712">
        <v>500</v>
      </c>
      <c r="T4712">
        <v>10</v>
      </c>
      <c r="U4712">
        <v>10</v>
      </c>
      <c r="V4712">
        <v>2</v>
      </c>
    </row>
    <row r="4713" spans="1:22" x14ac:dyDescent="0.25">
      <c r="A4713">
        <v>599</v>
      </c>
      <c r="B4713">
        <v>1</v>
      </c>
      <c r="C4713">
        <v>1</v>
      </c>
      <c r="D4713">
        <v>2</v>
      </c>
      <c r="E4713">
        <v>5</v>
      </c>
      <c r="F4713">
        <v>0.25</v>
      </c>
      <c r="G4713">
        <v>2</v>
      </c>
      <c r="H4713">
        <v>20</v>
      </c>
      <c r="I4713">
        <v>1</v>
      </c>
      <c r="J4713">
        <v>38</v>
      </c>
      <c r="K4713">
        <v>1</v>
      </c>
      <c r="L4713">
        <v>2</v>
      </c>
      <c r="M4713">
        <v>1</v>
      </c>
      <c r="N4713">
        <v>1</v>
      </c>
      <c r="Q4713">
        <v>2</v>
      </c>
      <c r="R4713">
        <v>1</v>
      </c>
      <c r="S4713">
        <v>4000</v>
      </c>
      <c r="T4713">
        <v>1</v>
      </c>
      <c r="U4713">
        <v>1</v>
      </c>
      <c r="V4713">
        <v>1</v>
      </c>
    </row>
    <row r="4714" spans="1:22" x14ac:dyDescent="0.25">
      <c r="A4714">
        <v>599</v>
      </c>
      <c r="B4714">
        <v>4</v>
      </c>
      <c r="C4714">
        <v>4</v>
      </c>
      <c r="D4714">
        <v>4</v>
      </c>
      <c r="E4714">
        <v>5</v>
      </c>
      <c r="F4714">
        <v>0.5</v>
      </c>
      <c r="G4714">
        <v>2</v>
      </c>
      <c r="H4714">
        <v>10</v>
      </c>
      <c r="I4714">
        <v>1</v>
      </c>
      <c r="J4714">
        <v>38</v>
      </c>
      <c r="K4714">
        <v>1</v>
      </c>
      <c r="L4714">
        <v>2</v>
      </c>
      <c r="M4714">
        <v>1</v>
      </c>
      <c r="N4714">
        <v>1</v>
      </c>
      <c r="Q4714">
        <v>2</v>
      </c>
      <c r="R4714">
        <v>1</v>
      </c>
      <c r="S4714">
        <v>10000</v>
      </c>
      <c r="T4714">
        <v>4</v>
      </c>
      <c r="U4714">
        <v>4</v>
      </c>
      <c r="V4714">
        <v>1</v>
      </c>
    </row>
    <row r="4715" spans="1:22" x14ac:dyDescent="0.25">
      <c r="A4715">
        <v>599</v>
      </c>
      <c r="B4715">
        <v>5</v>
      </c>
      <c r="C4715">
        <v>5</v>
      </c>
      <c r="D4715">
        <v>3</v>
      </c>
      <c r="E4715">
        <v>5</v>
      </c>
      <c r="F4715">
        <v>0.375</v>
      </c>
      <c r="G4715">
        <v>4</v>
      </c>
      <c r="H4715">
        <v>5</v>
      </c>
      <c r="I4715">
        <v>1</v>
      </c>
      <c r="J4715">
        <v>40</v>
      </c>
      <c r="K4715">
        <v>1</v>
      </c>
      <c r="L4715">
        <v>4</v>
      </c>
      <c r="M4715">
        <v>1</v>
      </c>
      <c r="N4715">
        <v>1</v>
      </c>
      <c r="Q4715">
        <v>1</v>
      </c>
      <c r="R4715">
        <v>1</v>
      </c>
      <c r="S4715">
        <v>4000</v>
      </c>
      <c r="T4715">
        <v>5</v>
      </c>
      <c r="U4715">
        <v>5</v>
      </c>
      <c r="V4715">
        <v>2</v>
      </c>
    </row>
    <row r="4716" spans="1:22" x14ac:dyDescent="0.25">
      <c r="A4716">
        <v>599</v>
      </c>
      <c r="B4716">
        <v>2</v>
      </c>
      <c r="C4716">
        <v>2</v>
      </c>
      <c r="D4716">
        <v>1</v>
      </c>
      <c r="E4716">
        <v>5</v>
      </c>
      <c r="F4716">
        <v>0.125</v>
      </c>
      <c r="G4716">
        <v>4</v>
      </c>
      <c r="H4716">
        <v>20</v>
      </c>
      <c r="I4716">
        <v>1</v>
      </c>
      <c r="J4716">
        <v>38</v>
      </c>
      <c r="K4716">
        <v>1</v>
      </c>
      <c r="L4716">
        <v>2</v>
      </c>
      <c r="M4716">
        <v>1</v>
      </c>
      <c r="N4716">
        <v>1</v>
      </c>
      <c r="Q4716">
        <v>2</v>
      </c>
      <c r="R4716">
        <v>1</v>
      </c>
      <c r="S4716">
        <v>4000</v>
      </c>
      <c r="T4716">
        <v>2</v>
      </c>
      <c r="U4716">
        <v>2</v>
      </c>
      <c r="V4716">
        <v>1</v>
      </c>
    </row>
    <row r="4717" spans="1:22" x14ac:dyDescent="0.25">
      <c r="A4717">
        <v>599</v>
      </c>
      <c r="B4717">
        <v>3</v>
      </c>
      <c r="C4717">
        <v>3</v>
      </c>
      <c r="D4717">
        <v>1</v>
      </c>
      <c r="E4717">
        <v>5</v>
      </c>
      <c r="F4717">
        <v>0.125</v>
      </c>
      <c r="G4717">
        <v>2</v>
      </c>
      <c r="H4717">
        <v>20</v>
      </c>
      <c r="I4717">
        <v>1</v>
      </c>
      <c r="J4717">
        <v>38</v>
      </c>
      <c r="K4717">
        <v>1</v>
      </c>
      <c r="L4717">
        <v>2</v>
      </c>
      <c r="M4717">
        <v>1</v>
      </c>
      <c r="N4717">
        <v>1</v>
      </c>
      <c r="Q4717">
        <v>2</v>
      </c>
      <c r="R4717">
        <v>1</v>
      </c>
      <c r="S4717">
        <v>4000</v>
      </c>
      <c r="T4717">
        <v>3</v>
      </c>
      <c r="U4717">
        <v>3</v>
      </c>
      <c r="V4717">
        <v>1</v>
      </c>
    </row>
    <row r="4718" spans="1:22" x14ac:dyDescent="0.25">
      <c r="A4718">
        <v>598</v>
      </c>
      <c r="B4718">
        <v>5</v>
      </c>
      <c r="C4718">
        <v>5</v>
      </c>
      <c r="D4718">
        <v>1</v>
      </c>
      <c r="E4718">
        <v>5</v>
      </c>
      <c r="F4718">
        <v>0.125</v>
      </c>
      <c r="G4718">
        <v>3</v>
      </c>
      <c r="H4718">
        <v>10</v>
      </c>
      <c r="I4718">
        <v>1</v>
      </c>
      <c r="J4718">
        <v>20</v>
      </c>
      <c r="K4718">
        <v>1</v>
      </c>
      <c r="L4718">
        <v>2</v>
      </c>
      <c r="M4718">
        <v>1</v>
      </c>
      <c r="N4718">
        <v>1</v>
      </c>
      <c r="Q4718">
        <v>1</v>
      </c>
      <c r="R4718">
        <v>3</v>
      </c>
      <c r="S4718">
        <v>600</v>
      </c>
      <c r="T4718">
        <v>5</v>
      </c>
      <c r="U4718">
        <v>5</v>
      </c>
      <c r="V4718">
        <v>1</v>
      </c>
    </row>
    <row r="4719" spans="1:22" x14ac:dyDescent="0.25">
      <c r="A4719">
        <v>598</v>
      </c>
      <c r="B4719">
        <v>6</v>
      </c>
      <c r="C4719">
        <v>6</v>
      </c>
      <c r="D4719">
        <v>1.5</v>
      </c>
      <c r="E4719">
        <v>5</v>
      </c>
      <c r="F4719">
        <v>0.188</v>
      </c>
      <c r="G4719">
        <v>3</v>
      </c>
      <c r="H4719">
        <v>15</v>
      </c>
      <c r="I4719">
        <v>1</v>
      </c>
      <c r="J4719">
        <v>27</v>
      </c>
      <c r="K4719">
        <v>1</v>
      </c>
      <c r="L4719">
        <v>2</v>
      </c>
      <c r="M4719">
        <v>1</v>
      </c>
      <c r="N4719">
        <v>1</v>
      </c>
      <c r="Q4719">
        <v>1</v>
      </c>
      <c r="R4719">
        <v>3</v>
      </c>
      <c r="S4719">
        <v>200</v>
      </c>
      <c r="T4719">
        <v>6</v>
      </c>
      <c r="U4719">
        <v>6</v>
      </c>
      <c r="V4719">
        <v>2</v>
      </c>
    </row>
    <row r="4720" spans="1:22" x14ac:dyDescent="0.25">
      <c r="A4720">
        <v>598</v>
      </c>
      <c r="B4720">
        <v>1</v>
      </c>
      <c r="C4720">
        <v>1</v>
      </c>
      <c r="D4720">
        <v>3</v>
      </c>
      <c r="E4720">
        <v>5</v>
      </c>
      <c r="F4720">
        <v>0.375</v>
      </c>
      <c r="G4720">
        <v>3</v>
      </c>
      <c r="H4720">
        <v>5</v>
      </c>
      <c r="I4720">
        <v>1</v>
      </c>
      <c r="J4720">
        <v>23</v>
      </c>
      <c r="K4720">
        <v>1</v>
      </c>
      <c r="L4720">
        <v>1</v>
      </c>
      <c r="M4720">
        <v>1</v>
      </c>
      <c r="N4720">
        <v>1</v>
      </c>
      <c r="Q4720">
        <v>2</v>
      </c>
      <c r="R4720">
        <v>3</v>
      </c>
      <c r="S4720">
        <v>5000</v>
      </c>
      <c r="T4720">
        <v>1</v>
      </c>
      <c r="U4720">
        <v>1</v>
      </c>
      <c r="V4720">
        <v>1</v>
      </c>
    </row>
    <row r="4721" spans="1:22" x14ac:dyDescent="0.25">
      <c r="A4721">
        <v>598</v>
      </c>
      <c r="B4721">
        <v>4</v>
      </c>
      <c r="C4721">
        <v>4</v>
      </c>
      <c r="D4721">
        <v>3</v>
      </c>
      <c r="E4721">
        <v>5</v>
      </c>
      <c r="F4721">
        <v>0.375</v>
      </c>
      <c r="G4721">
        <v>3</v>
      </c>
      <c r="H4721">
        <v>5</v>
      </c>
      <c r="I4721">
        <v>1</v>
      </c>
      <c r="J4721">
        <v>20</v>
      </c>
      <c r="K4721">
        <v>1</v>
      </c>
      <c r="L4721">
        <v>2</v>
      </c>
      <c r="M4721">
        <v>1</v>
      </c>
      <c r="N4721">
        <v>1</v>
      </c>
      <c r="Q4721">
        <v>1</v>
      </c>
      <c r="R4721">
        <v>3</v>
      </c>
      <c r="S4721">
        <v>800</v>
      </c>
      <c r="T4721">
        <v>4</v>
      </c>
      <c r="U4721">
        <v>4</v>
      </c>
      <c r="V4721">
        <v>1</v>
      </c>
    </row>
    <row r="4722" spans="1:22" x14ac:dyDescent="0.25">
      <c r="A4722">
        <v>598</v>
      </c>
      <c r="B4722">
        <v>2</v>
      </c>
      <c r="C4722">
        <v>2</v>
      </c>
      <c r="D4722">
        <v>2</v>
      </c>
      <c r="E4722">
        <v>5</v>
      </c>
      <c r="F4722">
        <v>0.25</v>
      </c>
      <c r="G4722">
        <v>3</v>
      </c>
      <c r="H4722">
        <v>20</v>
      </c>
      <c r="I4722">
        <v>1</v>
      </c>
      <c r="J4722">
        <v>23</v>
      </c>
      <c r="K4722">
        <v>1</v>
      </c>
      <c r="L4722">
        <v>2</v>
      </c>
      <c r="M4722">
        <v>1</v>
      </c>
      <c r="N4722">
        <v>1</v>
      </c>
      <c r="Q4722">
        <v>2</v>
      </c>
      <c r="R4722">
        <v>3</v>
      </c>
      <c r="S4722">
        <v>2000</v>
      </c>
      <c r="T4722">
        <v>2</v>
      </c>
      <c r="U4722">
        <v>2</v>
      </c>
      <c r="V4722">
        <v>1</v>
      </c>
    </row>
    <row r="4723" spans="1:22" x14ac:dyDescent="0.25">
      <c r="A4723">
        <v>598</v>
      </c>
      <c r="B4723">
        <v>3</v>
      </c>
      <c r="C4723">
        <v>3</v>
      </c>
      <c r="D4723">
        <v>6.5</v>
      </c>
      <c r="E4723">
        <v>5</v>
      </c>
      <c r="F4723">
        <v>0.81</v>
      </c>
      <c r="G4723">
        <v>3</v>
      </c>
      <c r="H4723">
        <v>20</v>
      </c>
      <c r="I4723">
        <v>1</v>
      </c>
      <c r="J4723">
        <v>6</v>
      </c>
      <c r="K4723">
        <v>2</v>
      </c>
      <c r="O4723">
        <v>0.5</v>
      </c>
      <c r="Q4723">
        <v>2</v>
      </c>
      <c r="R4723">
        <v>3</v>
      </c>
      <c r="S4723">
        <v>10000</v>
      </c>
      <c r="T4723">
        <v>3</v>
      </c>
      <c r="U4723">
        <v>3</v>
      </c>
      <c r="V4723">
        <v>1</v>
      </c>
    </row>
    <row r="4724" spans="1:22" x14ac:dyDescent="0.25">
      <c r="A4724">
        <v>622</v>
      </c>
      <c r="B4724">
        <v>2</v>
      </c>
      <c r="C4724">
        <v>2</v>
      </c>
      <c r="D4724">
        <v>2</v>
      </c>
      <c r="E4724">
        <v>5</v>
      </c>
      <c r="F4724">
        <v>0.25</v>
      </c>
      <c r="G4724">
        <v>3</v>
      </c>
      <c r="H4724">
        <v>4</v>
      </c>
      <c r="I4724">
        <v>1</v>
      </c>
      <c r="J4724">
        <v>40</v>
      </c>
      <c r="K4724">
        <v>1</v>
      </c>
      <c r="L4724">
        <v>2</v>
      </c>
      <c r="M4724">
        <v>1</v>
      </c>
      <c r="N4724">
        <v>1</v>
      </c>
      <c r="Q4724">
        <v>2</v>
      </c>
      <c r="R4724">
        <v>3</v>
      </c>
      <c r="S4724">
        <v>3000</v>
      </c>
      <c r="T4724">
        <v>2</v>
      </c>
      <c r="U4724">
        <v>2</v>
      </c>
      <c r="V4724">
        <v>1</v>
      </c>
    </row>
    <row r="4725" spans="1:22" x14ac:dyDescent="0.25">
      <c r="A4725">
        <v>622</v>
      </c>
      <c r="B4725">
        <v>5</v>
      </c>
      <c r="C4725">
        <v>5</v>
      </c>
      <c r="D4725">
        <v>1</v>
      </c>
      <c r="E4725">
        <v>5</v>
      </c>
      <c r="F4725">
        <v>0.125</v>
      </c>
      <c r="G4725">
        <v>3</v>
      </c>
      <c r="H4725">
        <v>5</v>
      </c>
      <c r="I4725">
        <v>1</v>
      </c>
      <c r="J4725">
        <v>40</v>
      </c>
      <c r="K4725">
        <v>2</v>
      </c>
      <c r="O4725">
        <v>0.5</v>
      </c>
      <c r="Q4725">
        <v>2</v>
      </c>
      <c r="R4725">
        <v>3</v>
      </c>
      <c r="S4725">
        <v>900</v>
      </c>
      <c r="T4725">
        <v>5</v>
      </c>
      <c r="U4725">
        <v>5</v>
      </c>
      <c r="V4725">
        <v>1</v>
      </c>
    </row>
    <row r="4726" spans="1:22" x14ac:dyDescent="0.25">
      <c r="A4726">
        <v>622</v>
      </c>
      <c r="B4726">
        <v>3</v>
      </c>
      <c r="C4726">
        <v>3</v>
      </c>
      <c r="D4726">
        <v>2</v>
      </c>
      <c r="E4726">
        <v>5</v>
      </c>
      <c r="F4726">
        <v>0.25</v>
      </c>
      <c r="G4726">
        <v>3</v>
      </c>
      <c r="H4726">
        <v>5</v>
      </c>
      <c r="I4726">
        <v>1</v>
      </c>
      <c r="J4726">
        <v>40</v>
      </c>
      <c r="K4726">
        <v>2</v>
      </c>
      <c r="O4726">
        <v>0.5</v>
      </c>
      <c r="Q4726">
        <v>2</v>
      </c>
      <c r="R4726">
        <v>3</v>
      </c>
      <c r="S4726">
        <v>2000</v>
      </c>
      <c r="T4726">
        <v>3</v>
      </c>
      <c r="U4726">
        <v>3</v>
      </c>
      <c r="V4726">
        <v>1</v>
      </c>
    </row>
    <row r="4727" spans="1:22" x14ac:dyDescent="0.25">
      <c r="A4727">
        <v>622</v>
      </c>
      <c r="B4727">
        <v>9</v>
      </c>
      <c r="C4727">
        <v>9</v>
      </c>
      <c r="D4727">
        <v>1</v>
      </c>
      <c r="E4727">
        <v>5</v>
      </c>
      <c r="F4727">
        <v>0.125</v>
      </c>
      <c r="G4727">
        <v>3</v>
      </c>
      <c r="H4727">
        <v>2</v>
      </c>
      <c r="I4727">
        <v>1</v>
      </c>
      <c r="J4727">
        <v>35</v>
      </c>
      <c r="K4727">
        <v>1</v>
      </c>
      <c r="L4727">
        <v>2</v>
      </c>
      <c r="M4727">
        <v>1</v>
      </c>
      <c r="N4727">
        <v>1</v>
      </c>
      <c r="Q4727">
        <v>1</v>
      </c>
      <c r="R4727">
        <v>3</v>
      </c>
      <c r="S4727">
        <v>700</v>
      </c>
      <c r="T4727">
        <v>9</v>
      </c>
      <c r="U4727">
        <v>9</v>
      </c>
      <c r="V4727">
        <v>1</v>
      </c>
    </row>
    <row r="4728" spans="1:22" x14ac:dyDescent="0.25">
      <c r="A4728">
        <v>622</v>
      </c>
      <c r="B4728">
        <v>8</v>
      </c>
      <c r="C4728">
        <v>8</v>
      </c>
      <c r="D4728">
        <v>0.5</v>
      </c>
      <c r="E4728">
        <v>5</v>
      </c>
      <c r="F4728">
        <v>6.3E-2</v>
      </c>
      <c r="G4728">
        <v>3</v>
      </c>
      <c r="H4728">
        <v>2</v>
      </c>
      <c r="I4728">
        <v>1</v>
      </c>
      <c r="J4728">
        <v>35</v>
      </c>
      <c r="K4728">
        <v>1</v>
      </c>
      <c r="L4728">
        <v>2</v>
      </c>
      <c r="M4728">
        <v>1</v>
      </c>
      <c r="N4728">
        <v>1</v>
      </c>
      <c r="Q4728">
        <v>1</v>
      </c>
      <c r="R4728">
        <v>3</v>
      </c>
      <c r="S4728">
        <v>1200</v>
      </c>
      <c r="T4728">
        <v>8</v>
      </c>
      <c r="U4728">
        <v>8</v>
      </c>
      <c r="V4728">
        <v>1</v>
      </c>
    </row>
    <row r="4729" spans="1:22" x14ac:dyDescent="0.25">
      <c r="A4729">
        <v>622</v>
      </c>
      <c r="B4729">
        <v>10</v>
      </c>
      <c r="C4729">
        <v>10</v>
      </c>
      <c r="D4729">
        <v>2</v>
      </c>
      <c r="E4729">
        <v>5</v>
      </c>
      <c r="F4729">
        <v>0.25</v>
      </c>
      <c r="G4729">
        <v>3</v>
      </c>
      <c r="H4729">
        <v>3</v>
      </c>
      <c r="I4729">
        <v>1</v>
      </c>
      <c r="J4729">
        <v>20</v>
      </c>
      <c r="K4729">
        <v>1</v>
      </c>
      <c r="L4729">
        <v>2</v>
      </c>
      <c r="M4729">
        <v>1</v>
      </c>
      <c r="N4729">
        <v>1</v>
      </c>
      <c r="Q4729">
        <v>6</v>
      </c>
      <c r="R4729">
        <v>3</v>
      </c>
      <c r="S4729">
        <v>500</v>
      </c>
      <c r="T4729">
        <v>10</v>
      </c>
      <c r="U4729">
        <v>10</v>
      </c>
      <c r="V4729">
        <v>2</v>
      </c>
    </row>
    <row r="4730" spans="1:22" x14ac:dyDescent="0.25">
      <c r="A4730">
        <v>622</v>
      </c>
      <c r="B4730">
        <v>4</v>
      </c>
      <c r="C4730">
        <v>4</v>
      </c>
      <c r="D4730">
        <v>1.5</v>
      </c>
      <c r="E4730">
        <v>5</v>
      </c>
      <c r="F4730">
        <v>0.188</v>
      </c>
      <c r="G4730">
        <v>3</v>
      </c>
      <c r="H4730">
        <v>5</v>
      </c>
      <c r="I4730">
        <v>1</v>
      </c>
      <c r="J4730">
        <v>40</v>
      </c>
      <c r="K4730">
        <v>2</v>
      </c>
      <c r="O4730">
        <v>0.5</v>
      </c>
      <c r="Q4730">
        <v>2</v>
      </c>
      <c r="R4730">
        <v>3</v>
      </c>
      <c r="S4730">
        <v>3000</v>
      </c>
      <c r="T4730">
        <v>4</v>
      </c>
      <c r="U4730">
        <v>4</v>
      </c>
      <c r="V4730">
        <v>1</v>
      </c>
    </row>
    <row r="4731" spans="1:22" x14ac:dyDescent="0.25">
      <c r="A4731">
        <v>622</v>
      </c>
      <c r="B4731">
        <v>7</v>
      </c>
      <c r="C4731">
        <v>7</v>
      </c>
      <c r="D4731">
        <v>3</v>
      </c>
      <c r="E4731">
        <v>5</v>
      </c>
      <c r="F4731">
        <v>0.375</v>
      </c>
      <c r="G4731">
        <v>3</v>
      </c>
      <c r="H4731">
        <v>5</v>
      </c>
      <c r="I4731">
        <v>1</v>
      </c>
      <c r="J4731">
        <v>35</v>
      </c>
      <c r="K4731">
        <v>1</v>
      </c>
      <c r="L4731">
        <v>2</v>
      </c>
      <c r="M4731">
        <v>1</v>
      </c>
      <c r="N4731">
        <v>1</v>
      </c>
      <c r="Q4731">
        <v>1</v>
      </c>
      <c r="R4731">
        <v>3</v>
      </c>
      <c r="S4731">
        <v>1500</v>
      </c>
      <c r="T4731">
        <v>7</v>
      </c>
      <c r="U4731">
        <v>7</v>
      </c>
      <c r="V4731">
        <v>1</v>
      </c>
    </row>
    <row r="4732" spans="1:22" x14ac:dyDescent="0.25">
      <c r="A4732">
        <v>622</v>
      </c>
      <c r="B4732">
        <v>1</v>
      </c>
      <c r="C4732">
        <v>1</v>
      </c>
      <c r="D4732">
        <v>3</v>
      </c>
      <c r="E4732">
        <v>5</v>
      </c>
      <c r="F4732">
        <v>0.375</v>
      </c>
      <c r="G4732">
        <v>3</v>
      </c>
      <c r="H4732">
        <v>3</v>
      </c>
      <c r="I4732">
        <v>1</v>
      </c>
      <c r="J4732">
        <v>40</v>
      </c>
      <c r="K4732">
        <v>1</v>
      </c>
      <c r="L4732">
        <v>2</v>
      </c>
      <c r="M4732">
        <v>1</v>
      </c>
      <c r="N4732">
        <v>1</v>
      </c>
      <c r="Q4732">
        <v>2</v>
      </c>
      <c r="R4732">
        <v>3</v>
      </c>
      <c r="S4732">
        <v>2000</v>
      </c>
      <c r="T4732">
        <v>1</v>
      </c>
      <c r="U4732">
        <v>1</v>
      </c>
      <c r="V4732">
        <v>1</v>
      </c>
    </row>
    <row r="4733" spans="1:22" x14ac:dyDescent="0.25">
      <c r="A4733">
        <v>622</v>
      </c>
      <c r="B4733">
        <v>6</v>
      </c>
      <c r="C4733">
        <v>6</v>
      </c>
      <c r="D4733">
        <v>2</v>
      </c>
      <c r="E4733">
        <v>5</v>
      </c>
      <c r="F4733">
        <v>0.25</v>
      </c>
      <c r="G4733">
        <v>3</v>
      </c>
      <c r="H4733">
        <v>2</v>
      </c>
      <c r="I4733">
        <v>1</v>
      </c>
      <c r="J4733">
        <v>35</v>
      </c>
      <c r="K4733">
        <v>1</v>
      </c>
      <c r="L4733">
        <v>2</v>
      </c>
      <c r="M4733">
        <v>1</v>
      </c>
      <c r="N4733">
        <v>1</v>
      </c>
      <c r="Q4733">
        <v>1</v>
      </c>
      <c r="R4733">
        <v>3</v>
      </c>
      <c r="S4733">
        <v>800</v>
      </c>
      <c r="T4733">
        <v>6</v>
      </c>
      <c r="U4733">
        <v>6</v>
      </c>
      <c r="V4733">
        <v>1</v>
      </c>
    </row>
    <row r="4734" spans="1:22" x14ac:dyDescent="0.25">
      <c r="A4734">
        <v>620</v>
      </c>
      <c r="B4734">
        <v>4</v>
      </c>
      <c r="C4734">
        <v>4</v>
      </c>
      <c r="D4734">
        <v>1</v>
      </c>
      <c r="E4734">
        <v>5</v>
      </c>
      <c r="F4734">
        <v>0.125</v>
      </c>
      <c r="G4734">
        <v>1</v>
      </c>
      <c r="H4734">
        <v>3</v>
      </c>
      <c r="I4734">
        <v>1</v>
      </c>
      <c r="J4734">
        <v>40</v>
      </c>
      <c r="K4734">
        <v>1</v>
      </c>
      <c r="L4734">
        <v>1</v>
      </c>
      <c r="M4734">
        <v>1</v>
      </c>
      <c r="N4734">
        <v>1</v>
      </c>
      <c r="Q4734">
        <v>2</v>
      </c>
      <c r="R4734">
        <v>1</v>
      </c>
      <c r="S4734">
        <v>2000</v>
      </c>
      <c r="T4734">
        <v>4</v>
      </c>
      <c r="U4734">
        <v>4</v>
      </c>
      <c r="V4734">
        <v>1</v>
      </c>
    </row>
    <row r="4735" spans="1:22" x14ac:dyDescent="0.25">
      <c r="A4735">
        <v>620</v>
      </c>
      <c r="B4735">
        <v>1</v>
      </c>
      <c r="C4735">
        <v>1</v>
      </c>
      <c r="D4735">
        <v>1</v>
      </c>
      <c r="E4735">
        <v>5</v>
      </c>
      <c r="F4735">
        <v>0.125</v>
      </c>
      <c r="G4735">
        <v>2</v>
      </c>
      <c r="H4735">
        <v>5</v>
      </c>
      <c r="I4735">
        <v>1</v>
      </c>
      <c r="J4735">
        <v>22</v>
      </c>
      <c r="K4735">
        <v>1</v>
      </c>
      <c r="L4735">
        <v>1</v>
      </c>
      <c r="M4735">
        <v>1</v>
      </c>
      <c r="N4735">
        <v>1</v>
      </c>
      <c r="Q4735">
        <v>2</v>
      </c>
      <c r="R4735">
        <v>1</v>
      </c>
      <c r="S4735">
        <v>5000</v>
      </c>
      <c r="T4735">
        <v>1</v>
      </c>
      <c r="U4735">
        <v>1</v>
      </c>
      <c r="V4735">
        <v>1</v>
      </c>
    </row>
    <row r="4736" spans="1:22" x14ac:dyDescent="0.25">
      <c r="A4736">
        <v>620</v>
      </c>
      <c r="B4736">
        <v>3</v>
      </c>
      <c r="C4736">
        <v>3</v>
      </c>
      <c r="D4736">
        <v>1</v>
      </c>
      <c r="E4736">
        <v>5</v>
      </c>
      <c r="F4736">
        <v>0.125</v>
      </c>
      <c r="G4736">
        <v>4</v>
      </c>
      <c r="H4736">
        <v>2</v>
      </c>
      <c r="I4736">
        <v>1</v>
      </c>
      <c r="J4736">
        <v>40</v>
      </c>
      <c r="K4736">
        <v>1</v>
      </c>
      <c r="L4736">
        <v>1</v>
      </c>
      <c r="M4736">
        <v>1</v>
      </c>
      <c r="N4736">
        <v>1</v>
      </c>
      <c r="Q4736">
        <v>2</v>
      </c>
      <c r="R4736">
        <v>1</v>
      </c>
      <c r="S4736">
        <v>2000</v>
      </c>
      <c r="T4736">
        <v>3</v>
      </c>
      <c r="U4736">
        <v>3</v>
      </c>
      <c r="V4736">
        <v>1</v>
      </c>
    </row>
    <row r="4737" spans="1:22" x14ac:dyDescent="0.25">
      <c r="A4737">
        <v>620</v>
      </c>
      <c r="B4737">
        <v>6</v>
      </c>
      <c r="C4737">
        <v>6</v>
      </c>
      <c r="D4737">
        <v>2</v>
      </c>
      <c r="E4737">
        <v>5</v>
      </c>
      <c r="F4737">
        <v>0.25</v>
      </c>
      <c r="G4737">
        <v>1</v>
      </c>
      <c r="H4737">
        <v>3</v>
      </c>
      <c r="I4737">
        <v>1</v>
      </c>
      <c r="J4737">
        <v>38</v>
      </c>
      <c r="K4737">
        <v>1</v>
      </c>
      <c r="L4737">
        <v>2</v>
      </c>
      <c r="M4737">
        <v>1</v>
      </c>
      <c r="N4737">
        <v>1</v>
      </c>
      <c r="Q4737">
        <v>1</v>
      </c>
      <c r="R4737">
        <v>1</v>
      </c>
      <c r="S4737">
        <v>2000</v>
      </c>
      <c r="T4737">
        <v>6</v>
      </c>
      <c r="U4737">
        <v>6</v>
      </c>
      <c r="V4737">
        <v>2</v>
      </c>
    </row>
    <row r="4738" spans="1:22" x14ac:dyDescent="0.25">
      <c r="A4738">
        <v>620</v>
      </c>
      <c r="B4738">
        <v>2</v>
      </c>
      <c r="C4738">
        <v>2</v>
      </c>
      <c r="D4738">
        <v>1</v>
      </c>
      <c r="E4738">
        <v>5</v>
      </c>
      <c r="F4738">
        <v>0.125</v>
      </c>
      <c r="G4738">
        <v>2</v>
      </c>
      <c r="H4738">
        <v>6</v>
      </c>
      <c r="I4738">
        <v>1</v>
      </c>
      <c r="J4738">
        <v>42</v>
      </c>
      <c r="K4738">
        <v>1</v>
      </c>
      <c r="L4738">
        <v>1</v>
      </c>
      <c r="M4738">
        <v>1</v>
      </c>
      <c r="N4738">
        <v>1</v>
      </c>
      <c r="Q4738">
        <v>2</v>
      </c>
      <c r="R4738">
        <v>1</v>
      </c>
      <c r="S4738">
        <v>2000</v>
      </c>
      <c r="T4738">
        <v>2</v>
      </c>
      <c r="U4738">
        <v>2</v>
      </c>
      <c r="V4738">
        <v>1</v>
      </c>
    </row>
    <row r="4739" spans="1:22" x14ac:dyDescent="0.25">
      <c r="A4739">
        <v>620</v>
      </c>
      <c r="B4739">
        <v>5</v>
      </c>
      <c r="C4739">
        <v>5</v>
      </c>
      <c r="D4739">
        <v>4</v>
      </c>
      <c r="E4739">
        <v>5</v>
      </c>
      <c r="F4739">
        <v>0.5</v>
      </c>
      <c r="G4739">
        <v>1</v>
      </c>
      <c r="H4739">
        <v>2</v>
      </c>
      <c r="I4739">
        <v>1</v>
      </c>
      <c r="J4739">
        <v>38</v>
      </c>
      <c r="K4739">
        <v>1</v>
      </c>
      <c r="L4739">
        <v>2</v>
      </c>
      <c r="M4739">
        <v>1</v>
      </c>
      <c r="N4739">
        <v>1</v>
      </c>
      <c r="Q4739">
        <v>1</v>
      </c>
      <c r="R4739">
        <v>1</v>
      </c>
      <c r="S4739">
        <v>10000</v>
      </c>
      <c r="T4739">
        <v>5</v>
      </c>
      <c r="U4739">
        <v>5</v>
      </c>
      <c r="V4739">
        <v>1</v>
      </c>
    </row>
    <row r="4740" spans="1:22" x14ac:dyDescent="0.25">
      <c r="A4740">
        <v>600</v>
      </c>
      <c r="B4740">
        <v>3</v>
      </c>
      <c r="C4740">
        <v>3</v>
      </c>
      <c r="D4740">
        <v>1</v>
      </c>
      <c r="E4740">
        <v>5</v>
      </c>
      <c r="F4740">
        <v>0.125</v>
      </c>
      <c r="G4740">
        <v>2</v>
      </c>
      <c r="H4740">
        <v>15</v>
      </c>
      <c r="I4740">
        <v>1</v>
      </c>
      <c r="J4740">
        <v>70</v>
      </c>
      <c r="K4740">
        <v>1</v>
      </c>
      <c r="L4740">
        <v>2</v>
      </c>
      <c r="M4740">
        <v>1</v>
      </c>
      <c r="N4740">
        <v>1</v>
      </c>
      <c r="Q4740">
        <v>2</v>
      </c>
      <c r="R4740">
        <v>1</v>
      </c>
      <c r="S4740">
        <v>8000</v>
      </c>
      <c r="T4740">
        <v>3</v>
      </c>
      <c r="U4740">
        <v>3</v>
      </c>
      <c r="V4740">
        <v>1</v>
      </c>
    </row>
    <row r="4741" spans="1:22" x14ac:dyDescent="0.25">
      <c r="A4741">
        <v>600</v>
      </c>
      <c r="B4741">
        <v>11</v>
      </c>
      <c r="C4741">
        <v>11</v>
      </c>
      <c r="D4741">
        <v>1</v>
      </c>
      <c r="E4741">
        <v>5</v>
      </c>
      <c r="F4741">
        <v>0.125</v>
      </c>
      <c r="G4741">
        <v>2</v>
      </c>
      <c r="H4741">
        <v>20</v>
      </c>
      <c r="I4741">
        <v>2</v>
      </c>
      <c r="J4741">
        <v>30</v>
      </c>
      <c r="K4741">
        <v>1</v>
      </c>
      <c r="L4741">
        <v>2</v>
      </c>
      <c r="M4741">
        <v>3</v>
      </c>
      <c r="N4741">
        <v>3</v>
      </c>
      <c r="O4741">
        <v>-97</v>
      </c>
      <c r="Q4741">
        <v>1</v>
      </c>
      <c r="R4741">
        <v>1</v>
      </c>
      <c r="S4741">
        <v>10000</v>
      </c>
      <c r="T4741">
        <v>11</v>
      </c>
      <c r="U4741">
        <v>11</v>
      </c>
      <c r="V4741">
        <v>1</v>
      </c>
    </row>
    <row r="4742" spans="1:22" x14ac:dyDescent="0.25">
      <c r="A4742">
        <v>600</v>
      </c>
      <c r="B4742">
        <v>1</v>
      </c>
      <c r="C4742">
        <v>1</v>
      </c>
      <c r="D4742">
        <v>2</v>
      </c>
      <c r="E4742">
        <v>5</v>
      </c>
      <c r="F4742">
        <v>0.25</v>
      </c>
      <c r="G4742">
        <v>2</v>
      </c>
      <c r="H4742">
        <v>10</v>
      </c>
      <c r="I4742">
        <v>1</v>
      </c>
      <c r="J4742">
        <v>70</v>
      </c>
      <c r="K4742">
        <v>1</v>
      </c>
      <c r="L4742">
        <v>2</v>
      </c>
      <c r="M4742">
        <v>1</v>
      </c>
      <c r="N4742">
        <v>1</v>
      </c>
      <c r="Q4742">
        <v>2</v>
      </c>
      <c r="R4742">
        <v>1</v>
      </c>
      <c r="S4742">
        <v>15000</v>
      </c>
      <c r="T4742">
        <v>1</v>
      </c>
      <c r="U4742">
        <v>1</v>
      </c>
      <c r="V4742">
        <v>1</v>
      </c>
    </row>
    <row r="4743" spans="1:22" x14ac:dyDescent="0.25">
      <c r="A4743">
        <v>600</v>
      </c>
      <c r="B4743">
        <v>4</v>
      </c>
      <c r="C4743">
        <v>4</v>
      </c>
      <c r="D4743">
        <v>1</v>
      </c>
      <c r="E4743">
        <v>5</v>
      </c>
      <c r="F4743">
        <v>0.125</v>
      </c>
      <c r="G4743">
        <v>2</v>
      </c>
      <c r="H4743">
        <v>7</v>
      </c>
      <c r="I4743">
        <v>1</v>
      </c>
      <c r="J4743">
        <v>70</v>
      </c>
      <c r="K4743">
        <v>1</v>
      </c>
      <c r="L4743">
        <v>2</v>
      </c>
      <c r="M4743">
        <v>1</v>
      </c>
      <c r="N4743">
        <v>1</v>
      </c>
      <c r="Q4743">
        <v>2</v>
      </c>
      <c r="R4743">
        <v>1</v>
      </c>
      <c r="S4743">
        <v>7000</v>
      </c>
      <c r="T4743">
        <v>4</v>
      </c>
      <c r="U4743">
        <v>4</v>
      </c>
      <c r="V4743">
        <v>1</v>
      </c>
    </row>
    <row r="4744" spans="1:22" x14ac:dyDescent="0.25">
      <c r="A4744">
        <v>600</v>
      </c>
      <c r="B4744">
        <v>12</v>
      </c>
      <c r="C4744">
        <v>12</v>
      </c>
      <c r="D4744">
        <v>1</v>
      </c>
      <c r="E4744">
        <v>5</v>
      </c>
      <c r="F4744">
        <v>0.125</v>
      </c>
      <c r="G4744">
        <v>3</v>
      </c>
      <c r="H4744">
        <v>10</v>
      </c>
      <c r="I4744">
        <v>1</v>
      </c>
      <c r="J4744">
        <v>30</v>
      </c>
      <c r="K4744">
        <v>1</v>
      </c>
      <c r="L4744">
        <v>2</v>
      </c>
      <c r="M4744">
        <v>3</v>
      </c>
      <c r="N4744">
        <v>3</v>
      </c>
      <c r="O4744">
        <v>-97</v>
      </c>
      <c r="Q4744">
        <v>6</v>
      </c>
      <c r="R4744">
        <v>1</v>
      </c>
      <c r="S4744">
        <v>1000</v>
      </c>
      <c r="T4744">
        <v>12</v>
      </c>
      <c r="U4744">
        <v>12</v>
      </c>
      <c r="V4744">
        <v>2</v>
      </c>
    </row>
    <row r="4745" spans="1:22" x14ac:dyDescent="0.25">
      <c r="A4745">
        <v>600</v>
      </c>
      <c r="B4745">
        <v>5</v>
      </c>
      <c r="C4745">
        <v>5</v>
      </c>
      <c r="D4745">
        <v>1</v>
      </c>
      <c r="E4745">
        <v>5</v>
      </c>
      <c r="F4745">
        <v>0.125</v>
      </c>
      <c r="G4745">
        <v>2</v>
      </c>
      <c r="H4745">
        <v>7</v>
      </c>
      <c r="I4745">
        <v>1</v>
      </c>
      <c r="J4745">
        <v>70</v>
      </c>
      <c r="K4745">
        <v>1</v>
      </c>
      <c r="L4745">
        <v>2</v>
      </c>
      <c r="M4745">
        <v>1</v>
      </c>
      <c r="N4745">
        <v>1</v>
      </c>
      <c r="Q4745">
        <v>2</v>
      </c>
      <c r="R4745">
        <v>1</v>
      </c>
      <c r="S4745">
        <v>9000</v>
      </c>
      <c r="T4745">
        <v>5</v>
      </c>
      <c r="U4745">
        <v>5</v>
      </c>
      <c r="V4745">
        <v>1</v>
      </c>
    </row>
    <row r="4746" spans="1:22" x14ac:dyDescent="0.25">
      <c r="A4746">
        <v>600</v>
      </c>
      <c r="B4746">
        <v>7</v>
      </c>
      <c r="C4746">
        <v>7</v>
      </c>
      <c r="D4746">
        <v>1</v>
      </c>
      <c r="E4746">
        <v>5</v>
      </c>
      <c r="F4746">
        <v>0.125</v>
      </c>
      <c r="G4746">
        <v>2</v>
      </c>
      <c r="H4746">
        <v>5</v>
      </c>
      <c r="I4746">
        <v>1</v>
      </c>
      <c r="J4746">
        <v>70</v>
      </c>
      <c r="K4746">
        <v>1</v>
      </c>
      <c r="L4746">
        <v>2</v>
      </c>
      <c r="M4746">
        <v>3</v>
      </c>
      <c r="N4746">
        <v>3</v>
      </c>
      <c r="O4746">
        <v>-97</v>
      </c>
      <c r="Q4746">
        <v>1</v>
      </c>
      <c r="R4746">
        <v>1</v>
      </c>
      <c r="S4746">
        <v>8000</v>
      </c>
      <c r="T4746">
        <v>7</v>
      </c>
      <c r="U4746">
        <v>7</v>
      </c>
      <c r="V4746">
        <v>1</v>
      </c>
    </row>
    <row r="4747" spans="1:22" x14ac:dyDescent="0.25">
      <c r="A4747">
        <v>600</v>
      </c>
      <c r="B4747">
        <v>8</v>
      </c>
      <c r="C4747">
        <v>8</v>
      </c>
      <c r="D4747">
        <v>1</v>
      </c>
      <c r="E4747">
        <v>5</v>
      </c>
      <c r="F4747">
        <v>0.125</v>
      </c>
      <c r="G4747">
        <v>2</v>
      </c>
      <c r="H4747">
        <v>5</v>
      </c>
      <c r="I4747">
        <v>1</v>
      </c>
      <c r="J4747">
        <v>70</v>
      </c>
      <c r="K4747">
        <v>1</v>
      </c>
      <c r="L4747">
        <v>2</v>
      </c>
      <c r="M4747">
        <v>3</v>
      </c>
      <c r="N4747">
        <v>3</v>
      </c>
      <c r="O4747">
        <v>-97</v>
      </c>
      <c r="Q4747">
        <v>1</v>
      </c>
      <c r="R4747">
        <v>1</v>
      </c>
      <c r="S4747">
        <v>10000</v>
      </c>
      <c r="T4747">
        <v>8</v>
      </c>
      <c r="U4747">
        <v>8</v>
      </c>
      <c r="V4747">
        <v>1</v>
      </c>
    </row>
    <row r="4748" spans="1:22" x14ac:dyDescent="0.25">
      <c r="A4748">
        <v>600</v>
      </c>
      <c r="B4748">
        <v>10</v>
      </c>
      <c r="C4748">
        <v>10</v>
      </c>
      <c r="D4748">
        <v>1</v>
      </c>
      <c r="E4748">
        <v>5</v>
      </c>
      <c r="F4748">
        <v>0.125</v>
      </c>
      <c r="G4748">
        <v>2</v>
      </c>
      <c r="H4748">
        <v>5</v>
      </c>
      <c r="I4748">
        <v>1</v>
      </c>
      <c r="J4748">
        <v>70</v>
      </c>
      <c r="K4748">
        <v>1</v>
      </c>
      <c r="L4748">
        <v>2</v>
      </c>
      <c r="M4748">
        <v>3</v>
      </c>
      <c r="N4748">
        <v>3</v>
      </c>
      <c r="O4748">
        <v>-97</v>
      </c>
      <c r="Q4748">
        <v>1</v>
      </c>
      <c r="R4748">
        <v>1</v>
      </c>
      <c r="S4748">
        <v>2000</v>
      </c>
      <c r="T4748">
        <v>10</v>
      </c>
      <c r="U4748">
        <v>10</v>
      </c>
      <c r="V4748">
        <v>1</v>
      </c>
    </row>
    <row r="4749" spans="1:22" x14ac:dyDescent="0.25">
      <c r="A4749">
        <v>600</v>
      </c>
      <c r="B4749">
        <v>6</v>
      </c>
      <c r="C4749">
        <v>6</v>
      </c>
      <c r="D4749">
        <v>3</v>
      </c>
      <c r="E4749">
        <v>5</v>
      </c>
      <c r="F4749">
        <v>0.375</v>
      </c>
      <c r="G4749">
        <v>2</v>
      </c>
      <c r="H4749">
        <v>20</v>
      </c>
      <c r="I4749">
        <v>1</v>
      </c>
      <c r="J4749">
        <v>70</v>
      </c>
      <c r="K4749">
        <v>1</v>
      </c>
      <c r="L4749">
        <v>2</v>
      </c>
      <c r="M4749">
        <v>3</v>
      </c>
      <c r="N4749">
        <v>3</v>
      </c>
      <c r="O4749">
        <v>-97</v>
      </c>
      <c r="Q4749">
        <v>2</v>
      </c>
      <c r="R4749">
        <v>1</v>
      </c>
      <c r="S4749">
        <v>12000</v>
      </c>
      <c r="T4749">
        <v>6</v>
      </c>
      <c r="U4749">
        <v>6</v>
      </c>
      <c r="V4749">
        <v>1</v>
      </c>
    </row>
    <row r="4750" spans="1:22" x14ac:dyDescent="0.25">
      <c r="A4750">
        <v>600</v>
      </c>
      <c r="B4750">
        <v>2</v>
      </c>
      <c r="C4750">
        <v>2</v>
      </c>
      <c r="D4750">
        <v>0.5</v>
      </c>
      <c r="E4750">
        <v>5</v>
      </c>
      <c r="F4750">
        <v>6.25E-2</v>
      </c>
      <c r="G4750">
        <v>2</v>
      </c>
      <c r="H4750">
        <v>10</v>
      </c>
      <c r="I4750">
        <v>1</v>
      </c>
      <c r="J4750">
        <v>70</v>
      </c>
      <c r="K4750">
        <v>1</v>
      </c>
      <c r="L4750">
        <v>2</v>
      </c>
      <c r="M4750">
        <v>1</v>
      </c>
      <c r="N4750">
        <v>1</v>
      </c>
      <c r="Q4750">
        <v>2</v>
      </c>
      <c r="R4750">
        <v>1</v>
      </c>
      <c r="S4750">
        <v>1000</v>
      </c>
      <c r="T4750">
        <v>2</v>
      </c>
      <c r="U4750">
        <v>2</v>
      </c>
      <c r="V4750">
        <v>1</v>
      </c>
    </row>
    <row r="4751" spans="1:22" x14ac:dyDescent="0.25">
      <c r="A4751">
        <v>600</v>
      </c>
      <c r="B4751">
        <v>9</v>
      </c>
      <c r="C4751">
        <v>9</v>
      </c>
      <c r="D4751">
        <v>2</v>
      </c>
      <c r="E4751">
        <v>5</v>
      </c>
      <c r="F4751">
        <v>0.25</v>
      </c>
      <c r="G4751">
        <v>2</v>
      </c>
      <c r="H4751">
        <v>5</v>
      </c>
      <c r="I4751">
        <v>1</v>
      </c>
      <c r="J4751">
        <v>70</v>
      </c>
      <c r="K4751">
        <v>1</v>
      </c>
      <c r="L4751">
        <v>2</v>
      </c>
      <c r="M4751">
        <v>3</v>
      </c>
      <c r="N4751">
        <v>3</v>
      </c>
      <c r="O4751">
        <v>-97</v>
      </c>
      <c r="Q4751">
        <v>1</v>
      </c>
      <c r="R4751">
        <v>1</v>
      </c>
      <c r="S4751">
        <v>8000</v>
      </c>
      <c r="T4751">
        <v>9</v>
      </c>
      <c r="U4751">
        <v>9</v>
      </c>
      <c r="V4751">
        <v>1</v>
      </c>
    </row>
    <row r="4752" spans="1:22" x14ac:dyDescent="0.25">
      <c r="A4752">
        <v>650</v>
      </c>
      <c r="B4752">
        <v>3</v>
      </c>
      <c r="C4752">
        <v>3</v>
      </c>
      <c r="D4752">
        <v>1</v>
      </c>
      <c r="E4752">
        <v>5</v>
      </c>
      <c r="F4752">
        <v>0.125</v>
      </c>
      <c r="G4752">
        <v>2</v>
      </c>
      <c r="H4752">
        <v>6</v>
      </c>
      <c r="I4752">
        <v>1</v>
      </c>
      <c r="J4752">
        <v>50</v>
      </c>
      <c r="K4752">
        <v>1</v>
      </c>
      <c r="L4752">
        <v>4</v>
      </c>
      <c r="M4752">
        <v>1</v>
      </c>
      <c r="N4752">
        <v>1</v>
      </c>
      <c r="Q4752">
        <v>1</v>
      </c>
      <c r="R4752">
        <v>3</v>
      </c>
      <c r="S4752">
        <v>500</v>
      </c>
      <c r="T4752">
        <v>3</v>
      </c>
      <c r="U4752">
        <v>3</v>
      </c>
      <c r="V4752">
        <v>2</v>
      </c>
    </row>
    <row r="4753" spans="1:22" x14ac:dyDescent="0.25">
      <c r="A4753">
        <v>650</v>
      </c>
      <c r="B4753">
        <v>1</v>
      </c>
      <c r="C4753">
        <v>1</v>
      </c>
      <c r="D4753">
        <v>3</v>
      </c>
      <c r="E4753">
        <v>5</v>
      </c>
      <c r="F4753">
        <v>0.375</v>
      </c>
      <c r="G4753">
        <v>2</v>
      </c>
      <c r="H4753">
        <v>5</v>
      </c>
      <c r="I4753">
        <v>1</v>
      </c>
      <c r="J4753">
        <v>50</v>
      </c>
      <c r="K4753">
        <v>1</v>
      </c>
      <c r="L4753">
        <v>4</v>
      </c>
      <c r="M4753">
        <v>1</v>
      </c>
      <c r="N4753">
        <v>1</v>
      </c>
      <c r="Q4753">
        <v>2</v>
      </c>
      <c r="R4753">
        <v>3</v>
      </c>
      <c r="S4753">
        <v>20000</v>
      </c>
      <c r="T4753">
        <v>1</v>
      </c>
      <c r="U4753">
        <v>1</v>
      </c>
      <c r="V4753">
        <v>1</v>
      </c>
    </row>
    <row r="4754" spans="1:22" x14ac:dyDescent="0.25">
      <c r="A4754">
        <v>650</v>
      </c>
      <c r="B4754">
        <v>2</v>
      </c>
      <c r="C4754">
        <v>2</v>
      </c>
      <c r="D4754">
        <v>4</v>
      </c>
      <c r="E4754">
        <v>5</v>
      </c>
      <c r="F4754">
        <v>0.5</v>
      </c>
      <c r="G4754">
        <v>2</v>
      </c>
      <c r="H4754">
        <v>5</v>
      </c>
      <c r="I4754">
        <v>1</v>
      </c>
      <c r="J4754">
        <v>50</v>
      </c>
      <c r="K4754">
        <v>1</v>
      </c>
      <c r="L4754">
        <v>4</v>
      </c>
      <c r="M4754">
        <v>1</v>
      </c>
      <c r="N4754">
        <v>1</v>
      </c>
      <c r="Q4754">
        <v>1</v>
      </c>
      <c r="R4754">
        <v>3</v>
      </c>
      <c r="S4754">
        <v>1000</v>
      </c>
      <c r="T4754">
        <v>2</v>
      </c>
      <c r="U4754">
        <v>2</v>
      </c>
      <c r="V4754">
        <v>1</v>
      </c>
    </row>
    <row r="4755" spans="1:22" x14ac:dyDescent="0.25">
      <c r="A4755">
        <v>612</v>
      </c>
      <c r="B4755">
        <v>9</v>
      </c>
      <c r="C4755">
        <v>9</v>
      </c>
      <c r="D4755">
        <v>1</v>
      </c>
      <c r="E4755">
        <v>5</v>
      </c>
      <c r="F4755">
        <v>0.125</v>
      </c>
      <c r="G4755">
        <v>3</v>
      </c>
      <c r="H4755">
        <v>2</v>
      </c>
      <c r="I4755">
        <v>1</v>
      </c>
      <c r="J4755">
        <v>4</v>
      </c>
      <c r="K4755">
        <v>1</v>
      </c>
      <c r="L4755">
        <v>1</v>
      </c>
      <c r="M4755">
        <v>1</v>
      </c>
      <c r="N4755">
        <v>1</v>
      </c>
      <c r="Q4755">
        <v>1</v>
      </c>
      <c r="R4755">
        <v>3</v>
      </c>
      <c r="S4755">
        <v>500</v>
      </c>
      <c r="T4755">
        <v>9</v>
      </c>
      <c r="U4755">
        <v>9</v>
      </c>
      <c r="V4755">
        <v>1</v>
      </c>
    </row>
    <row r="4756" spans="1:22" x14ac:dyDescent="0.25">
      <c r="A4756">
        <v>612</v>
      </c>
      <c r="B4756">
        <v>6</v>
      </c>
      <c r="C4756">
        <v>6</v>
      </c>
      <c r="D4756">
        <v>2</v>
      </c>
      <c r="E4756">
        <v>5</v>
      </c>
      <c r="F4756">
        <v>0.25</v>
      </c>
      <c r="G4756">
        <v>3</v>
      </c>
      <c r="H4756">
        <v>20</v>
      </c>
      <c r="I4756">
        <v>1</v>
      </c>
      <c r="J4756">
        <v>7</v>
      </c>
      <c r="K4756">
        <v>1</v>
      </c>
      <c r="L4756">
        <v>1</v>
      </c>
      <c r="M4756">
        <v>1</v>
      </c>
      <c r="N4756">
        <v>1</v>
      </c>
      <c r="Q4756">
        <v>2</v>
      </c>
      <c r="R4756">
        <v>3</v>
      </c>
      <c r="S4756">
        <v>15000</v>
      </c>
      <c r="T4756">
        <v>6</v>
      </c>
      <c r="U4756">
        <v>6</v>
      </c>
      <c r="V4756">
        <v>1</v>
      </c>
    </row>
    <row r="4757" spans="1:22" x14ac:dyDescent="0.25">
      <c r="A4757">
        <v>612</v>
      </c>
      <c r="B4757">
        <v>5</v>
      </c>
      <c r="C4757">
        <v>5</v>
      </c>
      <c r="D4757">
        <v>1</v>
      </c>
      <c r="E4757">
        <v>5</v>
      </c>
      <c r="F4757">
        <v>0.125</v>
      </c>
      <c r="G4757">
        <v>3</v>
      </c>
      <c r="H4757">
        <v>15</v>
      </c>
      <c r="I4757">
        <v>1</v>
      </c>
      <c r="J4757">
        <v>5</v>
      </c>
      <c r="K4757">
        <v>1</v>
      </c>
      <c r="L4757">
        <v>1</v>
      </c>
      <c r="M4757">
        <v>1</v>
      </c>
      <c r="N4757">
        <v>1</v>
      </c>
      <c r="Q4757">
        <v>2</v>
      </c>
      <c r="R4757">
        <v>3</v>
      </c>
      <c r="S4757">
        <v>10000</v>
      </c>
      <c r="T4757">
        <v>5</v>
      </c>
      <c r="U4757">
        <v>5</v>
      </c>
      <c r="V4757">
        <v>1</v>
      </c>
    </row>
    <row r="4758" spans="1:22" x14ac:dyDescent="0.25">
      <c r="A4758">
        <v>612</v>
      </c>
      <c r="B4758">
        <v>7</v>
      </c>
      <c r="C4758">
        <v>7</v>
      </c>
      <c r="D4758">
        <v>2</v>
      </c>
      <c r="E4758">
        <v>5</v>
      </c>
      <c r="F4758">
        <v>0.25</v>
      </c>
      <c r="G4758">
        <v>3</v>
      </c>
      <c r="H4758">
        <v>30</v>
      </c>
      <c r="I4758">
        <v>1</v>
      </c>
      <c r="J4758">
        <v>6</v>
      </c>
      <c r="K4758">
        <v>1</v>
      </c>
      <c r="L4758">
        <v>3</v>
      </c>
      <c r="M4758">
        <v>1</v>
      </c>
      <c r="N4758">
        <v>1</v>
      </c>
      <c r="Q4758">
        <v>2</v>
      </c>
      <c r="R4758">
        <v>3</v>
      </c>
      <c r="S4758">
        <v>15000</v>
      </c>
      <c r="T4758">
        <v>7</v>
      </c>
      <c r="U4758">
        <v>7</v>
      </c>
      <c r="V4758">
        <v>1</v>
      </c>
    </row>
    <row r="4759" spans="1:22" x14ac:dyDescent="0.25">
      <c r="A4759">
        <v>612</v>
      </c>
      <c r="B4759">
        <v>4</v>
      </c>
      <c r="C4759">
        <v>4</v>
      </c>
      <c r="D4759">
        <v>1</v>
      </c>
      <c r="E4759">
        <v>5</v>
      </c>
      <c r="F4759">
        <v>0.125</v>
      </c>
      <c r="G4759">
        <v>3</v>
      </c>
      <c r="H4759">
        <v>25</v>
      </c>
      <c r="I4759">
        <v>1</v>
      </c>
      <c r="J4759">
        <v>8</v>
      </c>
      <c r="K4759">
        <v>1</v>
      </c>
      <c r="L4759">
        <v>3</v>
      </c>
      <c r="M4759">
        <v>1</v>
      </c>
      <c r="N4759">
        <v>1</v>
      </c>
      <c r="Q4759">
        <v>2</v>
      </c>
      <c r="R4759">
        <v>3</v>
      </c>
      <c r="S4759">
        <v>10000</v>
      </c>
      <c r="T4759">
        <v>4</v>
      </c>
      <c r="U4759">
        <v>4</v>
      </c>
      <c r="V4759">
        <v>1</v>
      </c>
    </row>
    <row r="4760" spans="1:22" x14ac:dyDescent="0.25">
      <c r="A4760">
        <v>612</v>
      </c>
      <c r="B4760">
        <v>3</v>
      </c>
      <c r="C4760">
        <v>3</v>
      </c>
      <c r="D4760">
        <v>1</v>
      </c>
      <c r="E4760">
        <v>5</v>
      </c>
      <c r="F4760">
        <v>0.125</v>
      </c>
      <c r="G4760">
        <v>3</v>
      </c>
      <c r="H4760">
        <v>20</v>
      </c>
      <c r="I4760">
        <v>1</v>
      </c>
      <c r="J4760">
        <v>8</v>
      </c>
      <c r="K4760">
        <v>1</v>
      </c>
      <c r="L4760">
        <v>1</v>
      </c>
      <c r="M4760">
        <v>1</v>
      </c>
      <c r="N4760">
        <v>1</v>
      </c>
      <c r="Q4760">
        <v>2</v>
      </c>
      <c r="R4760">
        <v>3</v>
      </c>
      <c r="S4760">
        <v>10000</v>
      </c>
      <c r="T4760">
        <v>3</v>
      </c>
      <c r="U4760">
        <v>3</v>
      </c>
      <c r="V4760">
        <v>1</v>
      </c>
    </row>
    <row r="4761" spans="1:22" x14ac:dyDescent="0.25">
      <c r="A4761">
        <v>612</v>
      </c>
      <c r="B4761">
        <v>1</v>
      </c>
      <c r="C4761">
        <v>1</v>
      </c>
      <c r="D4761">
        <v>1</v>
      </c>
      <c r="E4761">
        <v>5</v>
      </c>
      <c r="F4761">
        <v>0.125</v>
      </c>
      <c r="G4761">
        <v>3</v>
      </c>
      <c r="H4761">
        <v>10</v>
      </c>
      <c r="I4761">
        <v>1</v>
      </c>
      <c r="J4761">
        <v>12</v>
      </c>
      <c r="K4761">
        <v>1</v>
      </c>
      <c r="L4761">
        <v>1</v>
      </c>
      <c r="M4761">
        <v>1</v>
      </c>
      <c r="N4761">
        <v>1</v>
      </c>
      <c r="Q4761">
        <v>2</v>
      </c>
      <c r="R4761">
        <v>3</v>
      </c>
      <c r="S4761">
        <v>10000</v>
      </c>
      <c r="T4761">
        <v>1</v>
      </c>
      <c r="U4761">
        <v>1</v>
      </c>
      <c r="V4761">
        <v>1</v>
      </c>
    </row>
    <row r="4762" spans="1:22" x14ac:dyDescent="0.25">
      <c r="A4762">
        <v>612</v>
      </c>
      <c r="B4762">
        <v>10</v>
      </c>
      <c r="C4762">
        <v>10</v>
      </c>
      <c r="D4762">
        <v>1</v>
      </c>
      <c r="E4762">
        <v>5</v>
      </c>
      <c r="F4762">
        <v>0.125</v>
      </c>
      <c r="G4762">
        <v>3</v>
      </c>
      <c r="H4762">
        <v>20</v>
      </c>
      <c r="I4762">
        <v>1</v>
      </c>
      <c r="J4762">
        <v>3</v>
      </c>
      <c r="K4762">
        <v>1</v>
      </c>
      <c r="L4762">
        <v>1</v>
      </c>
      <c r="M4762">
        <v>1</v>
      </c>
      <c r="N4762">
        <v>1</v>
      </c>
      <c r="Q4762">
        <v>1</v>
      </c>
      <c r="R4762">
        <v>3</v>
      </c>
      <c r="S4762">
        <v>500</v>
      </c>
      <c r="T4762">
        <v>10</v>
      </c>
      <c r="U4762">
        <v>10</v>
      </c>
      <c r="V4762">
        <v>2</v>
      </c>
    </row>
    <row r="4763" spans="1:22" x14ac:dyDescent="0.25">
      <c r="A4763">
        <v>612</v>
      </c>
      <c r="B4763">
        <v>8</v>
      </c>
      <c r="C4763">
        <v>8</v>
      </c>
      <c r="D4763">
        <v>3</v>
      </c>
      <c r="E4763">
        <v>5</v>
      </c>
      <c r="F4763">
        <v>0.375</v>
      </c>
      <c r="G4763">
        <v>3</v>
      </c>
      <c r="H4763">
        <v>2</v>
      </c>
      <c r="I4763">
        <v>1</v>
      </c>
      <c r="J4763">
        <v>4</v>
      </c>
      <c r="K4763">
        <v>1</v>
      </c>
      <c r="L4763">
        <v>1</v>
      </c>
      <c r="M4763">
        <v>1</v>
      </c>
      <c r="N4763">
        <v>1</v>
      </c>
      <c r="Q4763">
        <v>1</v>
      </c>
      <c r="R4763">
        <v>3</v>
      </c>
      <c r="S4763">
        <v>20000</v>
      </c>
      <c r="T4763">
        <v>8</v>
      </c>
      <c r="U4763">
        <v>8</v>
      </c>
      <c r="V4763">
        <v>1</v>
      </c>
    </row>
    <row r="4764" spans="1:22" x14ac:dyDescent="0.25">
      <c r="A4764">
        <v>612</v>
      </c>
      <c r="B4764">
        <v>2</v>
      </c>
      <c r="C4764">
        <v>2</v>
      </c>
      <c r="D4764">
        <v>1</v>
      </c>
      <c r="E4764">
        <v>5</v>
      </c>
      <c r="F4764">
        <v>0.125</v>
      </c>
      <c r="G4764">
        <v>3</v>
      </c>
      <c r="H4764">
        <v>15</v>
      </c>
      <c r="I4764">
        <v>1</v>
      </c>
      <c r="J4764">
        <v>12</v>
      </c>
      <c r="K4764">
        <v>1</v>
      </c>
      <c r="L4764">
        <v>1</v>
      </c>
      <c r="M4764">
        <v>1</v>
      </c>
      <c r="N4764">
        <v>1</v>
      </c>
      <c r="Q4764">
        <v>2</v>
      </c>
      <c r="R4764">
        <v>3</v>
      </c>
      <c r="S4764">
        <v>10000</v>
      </c>
      <c r="T4764">
        <v>2</v>
      </c>
      <c r="U4764">
        <v>2</v>
      </c>
      <c r="V4764">
        <v>1</v>
      </c>
    </row>
    <row r="4765" spans="1:22" x14ac:dyDescent="0.25">
      <c r="A4765">
        <v>611</v>
      </c>
      <c r="B4765">
        <v>1</v>
      </c>
      <c r="C4765">
        <v>1</v>
      </c>
      <c r="D4765">
        <v>8</v>
      </c>
      <c r="E4765">
        <v>5</v>
      </c>
      <c r="F4765">
        <v>1</v>
      </c>
      <c r="G4765">
        <v>2</v>
      </c>
      <c r="H4765">
        <v>90</v>
      </c>
      <c r="I4765">
        <v>1</v>
      </c>
      <c r="J4765">
        <v>53</v>
      </c>
      <c r="K4765">
        <v>1</v>
      </c>
      <c r="L4765">
        <v>4</v>
      </c>
      <c r="M4765">
        <v>1</v>
      </c>
      <c r="N4765">
        <v>1</v>
      </c>
      <c r="Q4765">
        <v>2</v>
      </c>
      <c r="R4765">
        <v>1</v>
      </c>
      <c r="S4765">
        <v>18000</v>
      </c>
      <c r="T4765">
        <v>1</v>
      </c>
      <c r="U4765">
        <v>1</v>
      </c>
      <c r="V4765">
        <v>1</v>
      </c>
    </row>
    <row r="4766" spans="1:22" x14ac:dyDescent="0.25">
      <c r="A4766">
        <v>611</v>
      </c>
      <c r="B4766">
        <v>8</v>
      </c>
      <c r="C4766">
        <v>8</v>
      </c>
      <c r="D4766">
        <v>4</v>
      </c>
      <c r="E4766">
        <v>5</v>
      </c>
      <c r="F4766">
        <v>0.5</v>
      </c>
      <c r="G4766">
        <v>2</v>
      </c>
      <c r="H4766">
        <v>5</v>
      </c>
      <c r="I4766">
        <v>1</v>
      </c>
      <c r="J4766">
        <v>26</v>
      </c>
      <c r="K4766">
        <v>1</v>
      </c>
      <c r="L4766">
        <v>2</v>
      </c>
      <c r="M4766">
        <v>1</v>
      </c>
      <c r="N4766">
        <v>1</v>
      </c>
      <c r="Q4766">
        <v>1</v>
      </c>
      <c r="R4766">
        <v>1</v>
      </c>
      <c r="S4766">
        <v>5000</v>
      </c>
      <c r="T4766">
        <v>8</v>
      </c>
      <c r="U4766">
        <v>8</v>
      </c>
      <c r="V4766">
        <v>1</v>
      </c>
    </row>
    <row r="4767" spans="1:22" x14ac:dyDescent="0.25">
      <c r="A4767">
        <v>611</v>
      </c>
      <c r="B4767">
        <v>4</v>
      </c>
      <c r="C4767">
        <v>4</v>
      </c>
      <c r="D4767">
        <v>1</v>
      </c>
      <c r="E4767">
        <v>5</v>
      </c>
      <c r="F4767">
        <v>0.125</v>
      </c>
      <c r="G4767">
        <v>2</v>
      </c>
      <c r="H4767">
        <v>5</v>
      </c>
      <c r="I4767">
        <v>1</v>
      </c>
      <c r="J4767">
        <v>53</v>
      </c>
      <c r="K4767">
        <v>1</v>
      </c>
      <c r="L4767">
        <v>2</v>
      </c>
      <c r="M4767">
        <v>1</v>
      </c>
      <c r="N4767">
        <v>1</v>
      </c>
      <c r="Q4767">
        <v>1</v>
      </c>
      <c r="R4767">
        <v>1</v>
      </c>
      <c r="S4767">
        <v>1000</v>
      </c>
      <c r="T4767">
        <v>4</v>
      </c>
      <c r="U4767">
        <v>4</v>
      </c>
      <c r="V4767">
        <v>1</v>
      </c>
    </row>
    <row r="4768" spans="1:22" x14ac:dyDescent="0.25">
      <c r="A4768">
        <v>611</v>
      </c>
      <c r="B4768">
        <v>9</v>
      </c>
      <c r="C4768">
        <v>9</v>
      </c>
      <c r="D4768">
        <v>4</v>
      </c>
      <c r="E4768">
        <v>5</v>
      </c>
      <c r="F4768">
        <v>0.5</v>
      </c>
      <c r="G4768">
        <v>2</v>
      </c>
      <c r="H4768">
        <v>5</v>
      </c>
      <c r="I4768">
        <v>1</v>
      </c>
      <c r="J4768">
        <v>26</v>
      </c>
      <c r="K4768">
        <v>1</v>
      </c>
      <c r="L4768">
        <v>2</v>
      </c>
      <c r="M4768">
        <v>1</v>
      </c>
      <c r="N4768">
        <v>1</v>
      </c>
      <c r="Q4768">
        <v>1</v>
      </c>
      <c r="R4768">
        <v>1</v>
      </c>
      <c r="S4768">
        <v>5000</v>
      </c>
      <c r="T4768">
        <v>9</v>
      </c>
      <c r="U4768">
        <v>9</v>
      </c>
      <c r="V4768">
        <v>1</v>
      </c>
    </row>
    <row r="4769" spans="1:22" x14ac:dyDescent="0.25">
      <c r="A4769">
        <v>611</v>
      </c>
      <c r="B4769">
        <v>3</v>
      </c>
      <c r="C4769">
        <v>3</v>
      </c>
      <c r="D4769">
        <v>2</v>
      </c>
      <c r="E4769">
        <v>5</v>
      </c>
      <c r="F4769">
        <v>0.25</v>
      </c>
      <c r="G4769">
        <v>2</v>
      </c>
      <c r="H4769">
        <v>15</v>
      </c>
      <c r="I4769">
        <v>1</v>
      </c>
      <c r="J4769">
        <v>50</v>
      </c>
      <c r="K4769">
        <v>1</v>
      </c>
      <c r="L4769">
        <v>2</v>
      </c>
      <c r="M4769">
        <v>1</v>
      </c>
      <c r="N4769">
        <v>1</v>
      </c>
      <c r="Q4769">
        <v>2</v>
      </c>
      <c r="R4769">
        <v>1</v>
      </c>
      <c r="S4769">
        <v>7000</v>
      </c>
      <c r="T4769">
        <v>3</v>
      </c>
      <c r="U4769">
        <v>3</v>
      </c>
      <c r="V4769">
        <v>1</v>
      </c>
    </row>
    <row r="4770" spans="1:22" x14ac:dyDescent="0.25">
      <c r="A4770">
        <v>611</v>
      </c>
      <c r="B4770">
        <v>7</v>
      </c>
      <c r="C4770">
        <v>7</v>
      </c>
      <c r="D4770">
        <v>2</v>
      </c>
      <c r="E4770">
        <v>5</v>
      </c>
      <c r="F4770">
        <v>0.25</v>
      </c>
      <c r="G4770">
        <v>2</v>
      </c>
      <c r="H4770">
        <v>3</v>
      </c>
      <c r="I4770">
        <v>2</v>
      </c>
      <c r="J4770">
        <v>26</v>
      </c>
      <c r="K4770">
        <v>1</v>
      </c>
      <c r="L4770">
        <v>2</v>
      </c>
      <c r="M4770">
        <v>1</v>
      </c>
      <c r="N4770">
        <v>1</v>
      </c>
      <c r="Q4770">
        <v>1</v>
      </c>
      <c r="R4770">
        <v>1</v>
      </c>
      <c r="S4770">
        <v>1000</v>
      </c>
      <c r="T4770">
        <v>7</v>
      </c>
      <c r="U4770">
        <v>7</v>
      </c>
      <c r="V4770">
        <v>1</v>
      </c>
    </row>
    <row r="4771" spans="1:22" x14ac:dyDescent="0.25">
      <c r="A4771">
        <v>611</v>
      </c>
      <c r="B4771">
        <v>2</v>
      </c>
      <c r="C4771">
        <v>2</v>
      </c>
      <c r="D4771">
        <v>3</v>
      </c>
      <c r="E4771">
        <v>5</v>
      </c>
      <c r="F4771">
        <v>0.375</v>
      </c>
      <c r="G4771">
        <v>2</v>
      </c>
      <c r="H4771">
        <v>10</v>
      </c>
      <c r="I4771">
        <v>1</v>
      </c>
      <c r="J4771">
        <v>55</v>
      </c>
      <c r="K4771">
        <v>1</v>
      </c>
      <c r="L4771">
        <v>2</v>
      </c>
      <c r="M4771">
        <v>1</v>
      </c>
      <c r="N4771">
        <v>1</v>
      </c>
      <c r="Q4771">
        <v>2</v>
      </c>
      <c r="R4771">
        <v>1</v>
      </c>
      <c r="S4771">
        <v>10000</v>
      </c>
      <c r="T4771">
        <v>2</v>
      </c>
      <c r="U4771">
        <v>2</v>
      </c>
      <c r="V4771">
        <v>1</v>
      </c>
    </row>
    <row r="4772" spans="1:22" x14ac:dyDescent="0.25">
      <c r="A4772">
        <v>611</v>
      </c>
      <c r="B4772">
        <v>6</v>
      </c>
      <c r="C4772">
        <v>6</v>
      </c>
      <c r="D4772">
        <v>1</v>
      </c>
      <c r="E4772">
        <v>5</v>
      </c>
      <c r="F4772">
        <v>0.125</v>
      </c>
      <c r="G4772">
        <v>2</v>
      </c>
      <c r="H4772">
        <v>5</v>
      </c>
      <c r="I4772">
        <v>1</v>
      </c>
      <c r="J4772">
        <v>53</v>
      </c>
      <c r="K4772">
        <v>1</v>
      </c>
      <c r="L4772">
        <v>2</v>
      </c>
      <c r="M4772">
        <v>1</v>
      </c>
      <c r="N4772">
        <v>1</v>
      </c>
      <c r="Q4772">
        <v>1</v>
      </c>
      <c r="R4772">
        <v>1</v>
      </c>
      <c r="S4772">
        <v>8000</v>
      </c>
      <c r="T4772">
        <v>6</v>
      </c>
      <c r="U4772">
        <v>6</v>
      </c>
      <c r="V4772">
        <v>1</v>
      </c>
    </row>
    <row r="4773" spans="1:22" x14ac:dyDescent="0.25">
      <c r="A4773">
        <v>611</v>
      </c>
      <c r="B4773">
        <v>10</v>
      </c>
      <c r="C4773">
        <v>10</v>
      </c>
      <c r="D4773">
        <v>3</v>
      </c>
      <c r="E4773">
        <v>5</v>
      </c>
      <c r="F4773">
        <v>0.375</v>
      </c>
      <c r="G4773">
        <v>2</v>
      </c>
      <c r="H4773">
        <v>30</v>
      </c>
      <c r="I4773">
        <v>1</v>
      </c>
      <c r="J4773">
        <v>26</v>
      </c>
      <c r="K4773">
        <v>1</v>
      </c>
      <c r="L4773">
        <v>2</v>
      </c>
      <c r="M4773">
        <v>1</v>
      </c>
      <c r="N4773">
        <v>1</v>
      </c>
      <c r="Q4773">
        <v>6</v>
      </c>
      <c r="R4773">
        <v>1</v>
      </c>
      <c r="S4773">
        <v>4000</v>
      </c>
      <c r="T4773">
        <v>10</v>
      </c>
      <c r="U4773">
        <v>10</v>
      </c>
      <c r="V4773">
        <v>2</v>
      </c>
    </row>
    <row r="4774" spans="1:22" x14ac:dyDescent="0.25">
      <c r="A4774">
        <v>611</v>
      </c>
      <c r="B4774">
        <v>5</v>
      </c>
      <c r="C4774">
        <v>5</v>
      </c>
      <c r="D4774">
        <v>2</v>
      </c>
      <c r="E4774">
        <v>5</v>
      </c>
      <c r="F4774">
        <v>0.25</v>
      </c>
      <c r="G4774">
        <v>2</v>
      </c>
      <c r="H4774">
        <v>10</v>
      </c>
      <c r="I4774">
        <v>1</v>
      </c>
      <c r="J4774">
        <v>53</v>
      </c>
      <c r="K4774">
        <v>1</v>
      </c>
      <c r="L4774">
        <v>2</v>
      </c>
      <c r="M4774">
        <v>1</v>
      </c>
      <c r="N4774">
        <v>1</v>
      </c>
      <c r="Q4774">
        <v>1</v>
      </c>
      <c r="R4774">
        <v>1</v>
      </c>
      <c r="S4774">
        <v>4000</v>
      </c>
      <c r="T4774">
        <v>5</v>
      </c>
      <c r="U4774">
        <v>5</v>
      </c>
      <c r="V4774">
        <v>1</v>
      </c>
    </row>
    <row r="4775" spans="1:22" x14ac:dyDescent="0.25">
      <c r="A4775">
        <v>626</v>
      </c>
      <c r="B4775">
        <v>1</v>
      </c>
      <c r="C4775">
        <v>1</v>
      </c>
      <c r="D4775">
        <v>1</v>
      </c>
      <c r="E4775">
        <v>5</v>
      </c>
      <c r="F4775">
        <v>0.125</v>
      </c>
      <c r="G4775">
        <v>2</v>
      </c>
      <c r="H4775">
        <v>5</v>
      </c>
      <c r="I4775">
        <v>1</v>
      </c>
      <c r="J4775">
        <v>15</v>
      </c>
      <c r="K4775">
        <v>1</v>
      </c>
      <c r="L4775">
        <v>4</v>
      </c>
      <c r="M4775">
        <v>1</v>
      </c>
      <c r="N4775">
        <v>1</v>
      </c>
      <c r="Q4775">
        <v>2</v>
      </c>
      <c r="R4775">
        <v>1</v>
      </c>
      <c r="S4775">
        <v>2000</v>
      </c>
      <c r="T4775">
        <v>1</v>
      </c>
      <c r="U4775">
        <v>1</v>
      </c>
      <c r="V4775">
        <v>1</v>
      </c>
    </row>
    <row r="4776" spans="1:22" x14ac:dyDescent="0.25">
      <c r="A4776">
        <v>626</v>
      </c>
      <c r="B4776">
        <v>3</v>
      </c>
      <c r="C4776">
        <v>3</v>
      </c>
      <c r="D4776">
        <v>0.5</v>
      </c>
      <c r="E4776">
        <v>5</v>
      </c>
      <c r="F4776">
        <v>6.25E-2</v>
      </c>
      <c r="G4776">
        <v>2</v>
      </c>
      <c r="H4776">
        <v>7</v>
      </c>
      <c r="I4776">
        <v>1</v>
      </c>
      <c r="J4776">
        <v>15</v>
      </c>
      <c r="K4776">
        <v>1</v>
      </c>
      <c r="L4776">
        <v>4</v>
      </c>
      <c r="M4776">
        <v>1</v>
      </c>
      <c r="N4776">
        <v>1</v>
      </c>
      <c r="Q4776">
        <v>2</v>
      </c>
      <c r="R4776">
        <v>1</v>
      </c>
      <c r="S4776">
        <v>1000</v>
      </c>
      <c r="T4776">
        <v>3</v>
      </c>
      <c r="U4776">
        <v>3</v>
      </c>
      <c r="V4776">
        <v>1</v>
      </c>
    </row>
    <row r="4777" spans="1:22" x14ac:dyDescent="0.25">
      <c r="A4777">
        <v>626</v>
      </c>
      <c r="B4777">
        <v>5</v>
      </c>
      <c r="C4777">
        <v>5</v>
      </c>
      <c r="D4777">
        <v>0.5</v>
      </c>
      <c r="E4777">
        <v>5</v>
      </c>
      <c r="F4777">
        <v>6.25E-2</v>
      </c>
      <c r="G4777">
        <v>2</v>
      </c>
      <c r="H4777">
        <v>9</v>
      </c>
      <c r="I4777">
        <v>1</v>
      </c>
      <c r="J4777">
        <v>15</v>
      </c>
      <c r="K4777">
        <v>2</v>
      </c>
      <c r="O4777">
        <v>0.5</v>
      </c>
      <c r="Q4777">
        <v>2</v>
      </c>
      <c r="R4777">
        <v>4</v>
      </c>
      <c r="S4777">
        <v>1000</v>
      </c>
      <c r="T4777">
        <v>5</v>
      </c>
      <c r="U4777">
        <v>5</v>
      </c>
      <c r="V4777">
        <v>1</v>
      </c>
    </row>
    <row r="4778" spans="1:22" x14ac:dyDescent="0.25">
      <c r="A4778">
        <v>626</v>
      </c>
      <c r="B4778">
        <v>8</v>
      </c>
      <c r="C4778">
        <v>8</v>
      </c>
      <c r="D4778">
        <v>1</v>
      </c>
      <c r="E4778">
        <v>5</v>
      </c>
      <c r="F4778">
        <v>0.125</v>
      </c>
      <c r="G4778">
        <v>2</v>
      </c>
      <c r="H4778">
        <v>5</v>
      </c>
      <c r="I4778">
        <v>1</v>
      </c>
      <c r="J4778">
        <v>15</v>
      </c>
      <c r="K4778">
        <v>1</v>
      </c>
      <c r="L4778">
        <v>4</v>
      </c>
      <c r="M4778">
        <v>1</v>
      </c>
      <c r="N4778">
        <v>1</v>
      </c>
      <c r="Q4778">
        <v>1</v>
      </c>
      <c r="R4778">
        <v>1</v>
      </c>
      <c r="S4778">
        <v>1000</v>
      </c>
      <c r="T4778">
        <v>8</v>
      </c>
      <c r="U4778">
        <v>8</v>
      </c>
      <c r="V4778">
        <v>2</v>
      </c>
    </row>
    <row r="4779" spans="1:22" x14ac:dyDescent="0.25">
      <c r="A4779">
        <v>626</v>
      </c>
      <c r="B4779">
        <v>2</v>
      </c>
      <c r="C4779">
        <v>2</v>
      </c>
      <c r="D4779">
        <v>0.5</v>
      </c>
      <c r="E4779">
        <v>5</v>
      </c>
      <c r="F4779">
        <v>6.25E-2</v>
      </c>
      <c r="G4779">
        <v>2</v>
      </c>
      <c r="H4779">
        <v>7</v>
      </c>
      <c r="I4779">
        <v>1</v>
      </c>
      <c r="J4779">
        <v>15</v>
      </c>
      <c r="K4779">
        <v>1</v>
      </c>
      <c r="L4779">
        <v>4</v>
      </c>
      <c r="M4779">
        <v>1</v>
      </c>
      <c r="N4779">
        <v>1</v>
      </c>
      <c r="Q4779">
        <v>2</v>
      </c>
      <c r="R4779">
        <v>1</v>
      </c>
      <c r="S4779">
        <v>1000</v>
      </c>
      <c r="T4779">
        <v>2</v>
      </c>
      <c r="U4779">
        <v>2</v>
      </c>
      <c r="V4779">
        <v>1</v>
      </c>
    </row>
    <row r="4780" spans="1:22" x14ac:dyDescent="0.25">
      <c r="A4780">
        <v>626</v>
      </c>
      <c r="B4780">
        <v>6</v>
      </c>
      <c r="C4780">
        <v>6</v>
      </c>
      <c r="D4780">
        <v>0.5</v>
      </c>
      <c r="E4780">
        <v>5</v>
      </c>
      <c r="F4780">
        <v>6.25E-2</v>
      </c>
      <c r="G4780">
        <v>2</v>
      </c>
      <c r="H4780">
        <v>10</v>
      </c>
      <c r="I4780">
        <v>1</v>
      </c>
      <c r="J4780">
        <v>15</v>
      </c>
      <c r="K4780">
        <v>2</v>
      </c>
      <c r="O4780">
        <v>0.5</v>
      </c>
      <c r="Q4780">
        <v>2</v>
      </c>
      <c r="R4780">
        <v>4</v>
      </c>
      <c r="S4780">
        <v>1000</v>
      </c>
      <c r="T4780">
        <v>6</v>
      </c>
      <c r="U4780">
        <v>6</v>
      </c>
      <c r="V4780">
        <v>1</v>
      </c>
    </row>
    <row r="4781" spans="1:22" x14ac:dyDescent="0.25">
      <c r="A4781">
        <v>626</v>
      </c>
      <c r="B4781">
        <v>4</v>
      </c>
      <c r="C4781">
        <v>4</v>
      </c>
      <c r="D4781">
        <v>0.5</v>
      </c>
      <c r="E4781">
        <v>5</v>
      </c>
      <c r="F4781">
        <v>6.25E-2</v>
      </c>
      <c r="G4781">
        <v>2</v>
      </c>
      <c r="H4781">
        <v>8</v>
      </c>
      <c r="I4781">
        <v>1</v>
      </c>
      <c r="J4781">
        <v>15</v>
      </c>
      <c r="K4781">
        <v>2</v>
      </c>
      <c r="O4781">
        <v>0.5</v>
      </c>
      <c r="Q4781">
        <v>2</v>
      </c>
      <c r="R4781">
        <v>4</v>
      </c>
      <c r="S4781">
        <v>1000</v>
      </c>
      <c r="T4781">
        <v>4</v>
      </c>
      <c r="U4781">
        <v>4</v>
      </c>
      <c r="V4781">
        <v>1</v>
      </c>
    </row>
    <row r="4782" spans="1:22" x14ac:dyDescent="0.25">
      <c r="A4782">
        <v>626</v>
      </c>
      <c r="B4782">
        <v>7</v>
      </c>
      <c r="C4782">
        <v>7</v>
      </c>
      <c r="D4782">
        <v>1</v>
      </c>
      <c r="E4782">
        <v>5</v>
      </c>
      <c r="F4782">
        <v>0.125</v>
      </c>
      <c r="G4782">
        <v>2</v>
      </c>
      <c r="H4782">
        <v>5</v>
      </c>
      <c r="I4782">
        <v>1</v>
      </c>
      <c r="J4782">
        <v>15</v>
      </c>
      <c r="K4782">
        <v>2</v>
      </c>
      <c r="O4782">
        <v>0.5</v>
      </c>
      <c r="Q4782">
        <v>2</v>
      </c>
      <c r="R4782">
        <v>4</v>
      </c>
      <c r="S4782">
        <v>3000</v>
      </c>
      <c r="T4782">
        <v>7</v>
      </c>
      <c r="U4782">
        <v>7</v>
      </c>
      <c r="V4782">
        <v>1</v>
      </c>
    </row>
    <row r="4783" spans="1:22" x14ac:dyDescent="0.25">
      <c r="A4783">
        <v>687</v>
      </c>
      <c r="B4783">
        <v>4</v>
      </c>
      <c r="C4783">
        <v>4</v>
      </c>
      <c r="D4783">
        <v>1</v>
      </c>
      <c r="E4783">
        <v>5</v>
      </c>
      <c r="F4783">
        <v>0.125</v>
      </c>
      <c r="G4783">
        <v>3</v>
      </c>
      <c r="H4783">
        <v>2</v>
      </c>
      <c r="I4783">
        <v>1</v>
      </c>
      <c r="J4783">
        <v>38</v>
      </c>
      <c r="K4783">
        <v>1</v>
      </c>
      <c r="L4783">
        <v>2</v>
      </c>
      <c r="M4783">
        <v>1</v>
      </c>
      <c r="N4783">
        <v>1</v>
      </c>
      <c r="Q4783">
        <v>1</v>
      </c>
      <c r="R4783">
        <v>3</v>
      </c>
      <c r="S4783">
        <v>1000</v>
      </c>
      <c r="T4783">
        <v>4</v>
      </c>
      <c r="U4783">
        <v>4</v>
      </c>
      <c r="V4783">
        <v>1</v>
      </c>
    </row>
    <row r="4784" spans="1:22" x14ac:dyDescent="0.25">
      <c r="A4784">
        <v>687</v>
      </c>
      <c r="B4784">
        <v>1</v>
      </c>
      <c r="C4784">
        <v>1</v>
      </c>
      <c r="D4784">
        <v>2</v>
      </c>
      <c r="E4784">
        <v>5</v>
      </c>
      <c r="F4784">
        <v>0.25</v>
      </c>
      <c r="G4784">
        <v>2</v>
      </c>
      <c r="H4784">
        <v>1</v>
      </c>
      <c r="I4784">
        <v>1</v>
      </c>
      <c r="J4784">
        <v>38</v>
      </c>
      <c r="K4784">
        <v>1</v>
      </c>
      <c r="L4784">
        <v>2</v>
      </c>
      <c r="M4784">
        <v>1</v>
      </c>
      <c r="N4784">
        <v>1</v>
      </c>
      <c r="Q4784">
        <v>2</v>
      </c>
      <c r="R4784">
        <v>3</v>
      </c>
      <c r="S4784">
        <v>50000</v>
      </c>
      <c r="T4784">
        <v>1</v>
      </c>
      <c r="U4784">
        <v>1</v>
      </c>
      <c r="V4784">
        <v>1</v>
      </c>
    </row>
    <row r="4785" spans="1:22" x14ac:dyDescent="0.25">
      <c r="A4785">
        <v>687</v>
      </c>
      <c r="B4785">
        <v>3</v>
      </c>
      <c r="C4785">
        <v>3</v>
      </c>
      <c r="D4785">
        <v>1</v>
      </c>
      <c r="E4785">
        <v>5</v>
      </c>
      <c r="F4785">
        <v>0.125</v>
      </c>
      <c r="G4785">
        <v>2</v>
      </c>
      <c r="H4785">
        <v>2</v>
      </c>
      <c r="I4785">
        <v>1</v>
      </c>
      <c r="J4785">
        <v>38</v>
      </c>
      <c r="K4785">
        <v>1</v>
      </c>
      <c r="L4785">
        <v>2</v>
      </c>
      <c r="M4785">
        <v>1</v>
      </c>
      <c r="N4785">
        <v>1</v>
      </c>
      <c r="Q4785">
        <v>2</v>
      </c>
      <c r="R4785">
        <v>3</v>
      </c>
      <c r="S4785">
        <v>20000</v>
      </c>
      <c r="T4785">
        <v>3</v>
      </c>
      <c r="U4785">
        <v>3</v>
      </c>
      <c r="V4785">
        <v>1</v>
      </c>
    </row>
    <row r="4786" spans="1:22" x14ac:dyDescent="0.25">
      <c r="A4786">
        <v>687</v>
      </c>
      <c r="B4786">
        <v>5</v>
      </c>
      <c r="C4786">
        <v>5</v>
      </c>
      <c r="D4786">
        <v>0.5</v>
      </c>
      <c r="E4786">
        <v>5</v>
      </c>
      <c r="F4786">
        <v>6.25E-2</v>
      </c>
      <c r="G4786">
        <v>3</v>
      </c>
      <c r="H4786">
        <v>2</v>
      </c>
      <c r="I4786">
        <v>1</v>
      </c>
      <c r="J4786">
        <v>38</v>
      </c>
      <c r="K4786">
        <v>1</v>
      </c>
      <c r="L4786">
        <v>2</v>
      </c>
      <c r="M4786">
        <v>1</v>
      </c>
      <c r="N4786">
        <v>1</v>
      </c>
      <c r="Q4786">
        <v>1</v>
      </c>
      <c r="R4786">
        <v>3</v>
      </c>
      <c r="S4786">
        <v>600</v>
      </c>
      <c r="T4786">
        <v>5</v>
      </c>
      <c r="U4786">
        <v>5</v>
      </c>
      <c r="V4786">
        <v>2</v>
      </c>
    </row>
    <row r="4787" spans="1:22" x14ac:dyDescent="0.25">
      <c r="A4787">
        <v>687</v>
      </c>
      <c r="B4787">
        <v>2</v>
      </c>
      <c r="C4787">
        <v>2</v>
      </c>
      <c r="D4787">
        <v>1.5</v>
      </c>
      <c r="E4787">
        <v>5</v>
      </c>
      <c r="F4787">
        <v>0.1875</v>
      </c>
      <c r="G4787">
        <v>2</v>
      </c>
      <c r="H4787">
        <v>2</v>
      </c>
      <c r="I4787">
        <v>1</v>
      </c>
      <c r="J4787">
        <v>38</v>
      </c>
      <c r="K4787">
        <v>1</v>
      </c>
      <c r="L4787">
        <v>2</v>
      </c>
      <c r="M4787">
        <v>1</v>
      </c>
      <c r="N4787">
        <v>1</v>
      </c>
      <c r="Q4787">
        <v>2</v>
      </c>
      <c r="R4787">
        <v>3</v>
      </c>
      <c r="S4787">
        <v>60000</v>
      </c>
      <c r="T4787">
        <v>2</v>
      </c>
      <c r="U4787">
        <v>2</v>
      </c>
      <c r="V4787">
        <v>1</v>
      </c>
    </row>
    <row r="4788" spans="1:22" x14ac:dyDescent="0.25">
      <c r="A4788">
        <v>673</v>
      </c>
      <c r="B4788">
        <v>6</v>
      </c>
      <c r="C4788">
        <v>6</v>
      </c>
      <c r="D4788">
        <v>1.5</v>
      </c>
      <c r="E4788">
        <v>5</v>
      </c>
      <c r="F4788">
        <v>0.1875</v>
      </c>
      <c r="G4788">
        <v>1</v>
      </c>
      <c r="H4788">
        <v>7</v>
      </c>
      <c r="I4788">
        <v>3</v>
      </c>
      <c r="J4788">
        <v>32</v>
      </c>
      <c r="K4788">
        <v>1</v>
      </c>
      <c r="L4788">
        <v>2</v>
      </c>
      <c r="M4788">
        <v>1</v>
      </c>
      <c r="N4788">
        <v>1</v>
      </c>
      <c r="Q4788">
        <v>1</v>
      </c>
      <c r="R4788">
        <v>3</v>
      </c>
      <c r="S4788">
        <v>11000</v>
      </c>
      <c r="T4788">
        <v>6</v>
      </c>
      <c r="U4788">
        <v>6</v>
      </c>
      <c r="V4788">
        <v>2</v>
      </c>
    </row>
    <row r="4789" spans="1:22" x14ac:dyDescent="0.25">
      <c r="A4789">
        <v>673</v>
      </c>
      <c r="B4789">
        <v>5</v>
      </c>
      <c r="C4789">
        <v>5</v>
      </c>
      <c r="D4789">
        <v>1</v>
      </c>
      <c r="E4789">
        <v>5</v>
      </c>
      <c r="F4789">
        <v>0.125</v>
      </c>
      <c r="G4789">
        <v>1</v>
      </c>
      <c r="H4789">
        <v>4</v>
      </c>
      <c r="I4789">
        <v>1</v>
      </c>
      <c r="J4789">
        <v>32</v>
      </c>
      <c r="K4789">
        <v>1</v>
      </c>
      <c r="L4789">
        <v>2</v>
      </c>
      <c r="M4789">
        <v>1</v>
      </c>
      <c r="N4789">
        <v>1</v>
      </c>
      <c r="Q4789">
        <v>1</v>
      </c>
      <c r="R4789">
        <v>3</v>
      </c>
      <c r="S4789">
        <v>5000</v>
      </c>
      <c r="T4789">
        <v>5</v>
      </c>
      <c r="U4789">
        <v>5</v>
      </c>
      <c r="V4789">
        <v>1</v>
      </c>
    </row>
    <row r="4790" spans="1:22" x14ac:dyDescent="0.25">
      <c r="A4790">
        <v>673</v>
      </c>
      <c r="B4790">
        <v>4</v>
      </c>
      <c r="C4790">
        <v>4</v>
      </c>
      <c r="D4790">
        <v>0.5</v>
      </c>
      <c r="E4790">
        <v>5</v>
      </c>
      <c r="F4790">
        <v>6.25E-2</v>
      </c>
      <c r="G4790">
        <v>1</v>
      </c>
      <c r="H4790">
        <v>10</v>
      </c>
      <c r="I4790">
        <v>1</v>
      </c>
      <c r="J4790">
        <v>27</v>
      </c>
      <c r="K4790">
        <v>1</v>
      </c>
      <c r="L4790">
        <v>4</v>
      </c>
      <c r="M4790">
        <v>1</v>
      </c>
      <c r="N4790">
        <v>1</v>
      </c>
      <c r="Q4790">
        <v>2</v>
      </c>
      <c r="R4790">
        <v>3</v>
      </c>
      <c r="S4790">
        <v>8000</v>
      </c>
      <c r="T4790">
        <v>4</v>
      </c>
      <c r="U4790">
        <v>4</v>
      </c>
      <c r="V4790">
        <v>1</v>
      </c>
    </row>
    <row r="4791" spans="1:22" x14ac:dyDescent="0.25">
      <c r="A4791">
        <v>673</v>
      </c>
      <c r="B4791">
        <v>2</v>
      </c>
      <c r="C4791">
        <v>2</v>
      </c>
      <c r="D4791">
        <v>1</v>
      </c>
      <c r="E4791">
        <v>5</v>
      </c>
      <c r="F4791">
        <v>0.125</v>
      </c>
      <c r="G4791">
        <v>2</v>
      </c>
      <c r="H4791">
        <v>3</v>
      </c>
      <c r="I4791">
        <v>1</v>
      </c>
      <c r="J4791">
        <v>30</v>
      </c>
      <c r="K4791">
        <v>1</v>
      </c>
      <c r="L4791">
        <v>1</v>
      </c>
      <c r="M4791">
        <v>1</v>
      </c>
      <c r="N4791">
        <v>1</v>
      </c>
      <c r="Q4791">
        <v>2</v>
      </c>
      <c r="R4791">
        <v>3</v>
      </c>
      <c r="S4791">
        <v>10000</v>
      </c>
      <c r="T4791">
        <v>2</v>
      </c>
      <c r="U4791">
        <v>2</v>
      </c>
      <c r="V4791">
        <v>1</v>
      </c>
    </row>
    <row r="4792" spans="1:22" x14ac:dyDescent="0.25">
      <c r="A4792">
        <v>673</v>
      </c>
      <c r="B4792">
        <v>3</v>
      </c>
      <c r="C4792">
        <v>3</v>
      </c>
      <c r="D4792">
        <v>1</v>
      </c>
      <c r="E4792">
        <v>5</v>
      </c>
      <c r="F4792">
        <v>0.125</v>
      </c>
      <c r="G4792">
        <v>1</v>
      </c>
      <c r="H4792">
        <v>2</v>
      </c>
      <c r="I4792">
        <v>1</v>
      </c>
      <c r="J4792">
        <v>23</v>
      </c>
      <c r="K4792">
        <v>1</v>
      </c>
      <c r="L4792">
        <v>1</v>
      </c>
      <c r="M4792">
        <v>1</v>
      </c>
      <c r="N4792">
        <v>1</v>
      </c>
      <c r="Q4792">
        <v>2</v>
      </c>
      <c r="R4792">
        <v>3</v>
      </c>
      <c r="S4792">
        <v>9500</v>
      </c>
      <c r="T4792">
        <v>3</v>
      </c>
      <c r="U4792">
        <v>3</v>
      </c>
      <c r="V4792">
        <v>1</v>
      </c>
    </row>
    <row r="4793" spans="1:22" x14ac:dyDescent="0.25">
      <c r="A4793">
        <v>673</v>
      </c>
      <c r="B4793">
        <v>1</v>
      </c>
      <c r="C4793">
        <v>1</v>
      </c>
      <c r="D4793">
        <v>1.5</v>
      </c>
      <c r="E4793">
        <v>5</v>
      </c>
      <c r="F4793">
        <v>0.1875</v>
      </c>
      <c r="G4793">
        <v>2</v>
      </c>
      <c r="H4793">
        <v>1</v>
      </c>
      <c r="I4793">
        <v>1</v>
      </c>
      <c r="J4793">
        <v>26</v>
      </c>
      <c r="K4793">
        <v>1</v>
      </c>
      <c r="L4793">
        <v>1</v>
      </c>
      <c r="M4793">
        <v>1</v>
      </c>
      <c r="N4793">
        <v>1</v>
      </c>
      <c r="Q4793">
        <v>2</v>
      </c>
      <c r="R4793">
        <v>3</v>
      </c>
      <c r="S4793">
        <v>10000</v>
      </c>
      <c r="T4793">
        <v>1</v>
      </c>
      <c r="U4793">
        <v>1</v>
      </c>
      <c r="V4793">
        <v>1</v>
      </c>
    </row>
    <row r="4794" spans="1:22" x14ac:dyDescent="0.25">
      <c r="A4794">
        <v>689</v>
      </c>
      <c r="B4794">
        <v>2</v>
      </c>
      <c r="C4794">
        <v>2</v>
      </c>
      <c r="D4794">
        <v>1</v>
      </c>
      <c r="E4794">
        <v>5</v>
      </c>
      <c r="F4794">
        <v>0.125</v>
      </c>
      <c r="G4794">
        <v>2</v>
      </c>
      <c r="H4794">
        <v>15</v>
      </c>
      <c r="I4794">
        <v>1</v>
      </c>
      <c r="J4794">
        <v>30</v>
      </c>
      <c r="K4794">
        <v>2</v>
      </c>
      <c r="O4794">
        <v>0.5</v>
      </c>
      <c r="Q4794">
        <v>2</v>
      </c>
      <c r="R4794">
        <v>3</v>
      </c>
      <c r="S4794">
        <v>2000</v>
      </c>
      <c r="T4794">
        <v>2</v>
      </c>
      <c r="U4794">
        <v>2</v>
      </c>
      <c r="V4794">
        <v>1</v>
      </c>
    </row>
    <row r="4795" spans="1:22" x14ac:dyDescent="0.25">
      <c r="A4795">
        <v>689</v>
      </c>
      <c r="B4795">
        <v>4</v>
      </c>
      <c r="C4795">
        <v>4</v>
      </c>
      <c r="D4795">
        <v>4</v>
      </c>
      <c r="E4795">
        <v>5</v>
      </c>
      <c r="F4795">
        <v>0.5</v>
      </c>
      <c r="G4795">
        <v>2</v>
      </c>
      <c r="H4795">
        <v>500</v>
      </c>
      <c r="I4795">
        <v>1</v>
      </c>
      <c r="J4795">
        <v>3</v>
      </c>
      <c r="K4795">
        <v>2</v>
      </c>
      <c r="O4795">
        <v>0.5</v>
      </c>
      <c r="Q4795">
        <v>1</v>
      </c>
      <c r="R4795">
        <v>3</v>
      </c>
      <c r="S4795">
        <v>3000</v>
      </c>
      <c r="T4795">
        <v>4</v>
      </c>
      <c r="U4795">
        <v>4</v>
      </c>
      <c r="V4795">
        <v>1</v>
      </c>
    </row>
    <row r="4796" spans="1:22" x14ac:dyDescent="0.25">
      <c r="A4796">
        <v>689</v>
      </c>
      <c r="B4796">
        <v>3</v>
      </c>
      <c r="C4796">
        <v>3</v>
      </c>
      <c r="D4796">
        <v>0.5</v>
      </c>
      <c r="E4796">
        <v>5</v>
      </c>
      <c r="F4796">
        <v>6.3E-2</v>
      </c>
      <c r="G4796">
        <v>2</v>
      </c>
      <c r="H4796">
        <v>2</v>
      </c>
      <c r="I4796">
        <v>1</v>
      </c>
      <c r="J4796">
        <v>30</v>
      </c>
      <c r="K4796">
        <v>2</v>
      </c>
      <c r="O4796">
        <v>0.5</v>
      </c>
      <c r="Q4796">
        <v>2</v>
      </c>
      <c r="R4796">
        <v>3</v>
      </c>
      <c r="S4796">
        <v>500</v>
      </c>
      <c r="T4796">
        <v>3</v>
      </c>
      <c r="U4796">
        <v>3</v>
      </c>
      <c r="V4796">
        <v>1</v>
      </c>
    </row>
    <row r="4797" spans="1:22" x14ac:dyDescent="0.25">
      <c r="A4797">
        <v>689</v>
      </c>
      <c r="B4797">
        <v>5</v>
      </c>
      <c r="C4797">
        <v>5</v>
      </c>
      <c r="D4797">
        <v>4</v>
      </c>
      <c r="E4797">
        <v>5</v>
      </c>
      <c r="F4797">
        <v>0.5</v>
      </c>
      <c r="G4797">
        <v>2</v>
      </c>
      <c r="H4797">
        <v>500</v>
      </c>
      <c r="I4797">
        <v>1</v>
      </c>
      <c r="J4797">
        <v>3</v>
      </c>
      <c r="K4797">
        <v>2</v>
      </c>
      <c r="O4797">
        <v>0.5</v>
      </c>
      <c r="Q4797">
        <v>1</v>
      </c>
      <c r="R4797">
        <v>3</v>
      </c>
      <c r="S4797">
        <v>2500</v>
      </c>
      <c r="T4797">
        <v>5</v>
      </c>
      <c r="U4797">
        <v>5</v>
      </c>
      <c r="V4797">
        <v>2</v>
      </c>
    </row>
    <row r="4798" spans="1:22" x14ac:dyDescent="0.25">
      <c r="A4798">
        <v>689</v>
      </c>
      <c r="B4798">
        <v>1</v>
      </c>
      <c r="C4798">
        <v>1</v>
      </c>
      <c r="D4798">
        <v>2</v>
      </c>
      <c r="E4798">
        <v>5</v>
      </c>
      <c r="F4798">
        <v>0.25</v>
      </c>
      <c r="G4798">
        <v>2</v>
      </c>
      <c r="H4798">
        <v>5</v>
      </c>
      <c r="I4798">
        <v>1</v>
      </c>
      <c r="J4798">
        <v>30</v>
      </c>
      <c r="K4798">
        <v>1</v>
      </c>
      <c r="L4798">
        <v>4</v>
      </c>
      <c r="M4798">
        <v>1</v>
      </c>
      <c r="N4798">
        <v>1</v>
      </c>
      <c r="Q4798">
        <v>2</v>
      </c>
      <c r="R4798">
        <v>3</v>
      </c>
      <c r="S4798">
        <v>5000</v>
      </c>
      <c r="T4798">
        <v>1</v>
      </c>
      <c r="U4798">
        <v>1</v>
      </c>
      <c r="V4798">
        <v>1</v>
      </c>
    </row>
    <row r="4799" spans="1:22" x14ac:dyDescent="0.25">
      <c r="A4799">
        <v>686</v>
      </c>
      <c r="B4799">
        <v>6</v>
      </c>
      <c r="C4799">
        <v>6</v>
      </c>
      <c r="D4799">
        <v>2</v>
      </c>
      <c r="E4799">
        <v>5</v>
      </c>
      <c r="F4799">
        <v>0.25</v>
      </c>
      <c r="G4799">
        <v>3</v>
      </c>
      <c r="H4799">
        <v>15</v>
      </c>
      <c r="I4799">
        <v>1</v>
      </c>
      <c r="J4799">
        <v>3</v>
      </c>
      <c r="K4799">
        <v>1</v>
      </c>
      <c r="L4799">
        <v>1</v>
      </c>
      <c r="M4799">
        <v>1</v>
      </c>
      <c r="N4799">
        <v>1</v>
      </c>
      <c r="Q4799">
        <v>1</v>
      </c>
      <c r="R4799">
        <v>3</v>
      </c>
      <c r="S4799">
        <v>1000</v>
      </c>
      <c r="T4799">
        <v>6</v>
      </c>
      <c r="U4799">
        <v>6</v>
      </c>
      <c r="V4799">
        <v>2</v>
      </c>
    </row>
    <row r="4800" spans="1:22" x14ac:dyDescent="0.25">
      <c r="A4800">
        <v>686</v>
      </c>
      <c r="B4800">
        <v>1</v>
      </c>
      <c r="C4800">
        <v>1</v>
      </c>
      <c r="D4800">
        <v>3</v>
      </c>
      <c r="E4800">
        <v>5</v>
      </c>
      <c r="F4800">
        <v>0.375</v>
      </c>
      <c r="G4800">
        <v>3</v>
      </c>
      <c r="H4800">
        <v>2</v>
      </c>
      <c r="I4800">
        <v>1</v>
      </c>
      <c r="J4800">
        <v>3</v>
      </c>
      <c r="K4800">
        <v>1</v>
      </c>
      <c r="L4800">
        <v>1</v>
      </c>
      <c r="M4800">
        <v>1</v>
      </c>
      <c r="N4800">
        <v>1</v>
      </c>
      <c r="Q4800">
        <v>2</v>
      </c>
      <c r="R4800">
        <v>3</v>
      </c>
      <c r="S4800">
        <v>20000</v>
      </c>
      <c r="T4800">
        <v>1</v>
      </c>
      <c r="U4800">
        <v>1</v>
      </c>
      <c r="V4800">
        <v>1</v>
      </c>
    </row>
    <row r="4801" spans="1:22" x14ac:dyDescent="0.25">
      <c r="A4801">
        <v>686</v>
      </c>
      <c r="B4801">
        <v>4</v>
      </c>
      <c r="C4801">
        <v>4</v>
      </c>
      <c r="D4801">
        <v>1</v>
      </c>
      <c r="E4801">
        <v>5</v>
      </c>
      <c r="F4801">
        <v>0.125</v>
      </c>
      <c r="G4801">
        <v>3</v>
      </c>
      <c r="H4801">
        <v>3</v>
      </c>
      <c r="I4801">
        <v>1</v>
      </c>
      <c r="J4801">
        <v>3</v>
      </c>
      <c r="K4801">
        <v>1</v>
      </c>
      <c r="L4801">
        <v>1</v>
      </c>
      <c r="M4801">
        <v>1</v>
      </c>
      <c r="N4801">
        <v>1</v>
      </c>
      <c r="Q4801">
        <v>1</v>
      </c>
      <c r="R4801">
        <v>3</v>
      </c>
      <c r="S4801">
        <v>12000</v>
      </c>
      <c r="T4801">
        <v>4</v>
      </c>
      <c r="U4801">
        <v>4</v>
      </c>
      <c r="V4801">
        <v>1</v>
      </c>
    </row>
    <row r="4802" spans="1:22" x14ac:dyDescent="0.25">
      <c r="A4802">
        <v>686</v>
      </c>
      <c r="B4802">
        <v>5</v>
      </c>
      <c r="C4802">
        <v>5</v>
      </c>
      <c r="D4802">
        <v>1.5</v>
      </c>
      <c r="E4802">
        <v>5</v>
      </c>
      <c r="F4802">
        <v>0.1875</v>
      </c>
      <c r="G4802">
        <v>3</v>
      </c>
      <c r="H4802">
        <v>3</v>
      </c>
      <c r="I4802">
        <v>1</v>
      </c>
      <c r="J4802">
        <v>3</v>
      </c>
      <c r="K4802">
        <v>1</v>
      </c>
      <c r="L4802">
        <v>1</v>
      </c>
      <c r="M4802">
        <v>1</v>
      </c>
      <c r="N4802">
        <v>1</v>
      </c>
      <c r="Q4802">
        <v>1</v>
      </c>
      <c r="R4802">
        <v>3</v>
      </c>
      <c r="S4802">
        <v>700</v>
      </c>
      <c r="T4802">
        <v>5</v>
      </c>
      <c r="U4802">
        <v>5</v>
      </c>
      <c r="V4802">
        <v>1</v>
      </c>
    </row>
    <row r="4803" spans="1:22" x14ac:dyDescent="0.25">
      <c r="A4803">
        <v>686</v>
      </c>
      <c r="B4803">
        <v>2</v>
      </c>
      <c r="C4803">
        <v>2</v>
      </c>
      <c r="D4803">
        <v>2</v>
      </c>
      <c r="E4803">
        <v>5</v>
      </c>
      <c r="F4803">
        <v>0.25</v>
      </c>
      <c r="G4803">
        <v>3</v>
      </c>
      <c r="H4803">
        <v>3</v>
      </c>
      <c r="I4803">
        <v>1</v>
      </c>
      <c r="J4803">
        <v>3</v>
      </c>
      <c r="K4803">
        <v>1</v>
      </c>
      <c r="L4803">
        <v>1</v>
      </c>
      <c r="M4803">
        <v>1</v>
      </c>
      <c r="N4803">
        <v>1</v>
      </c>
      <c r="Q4803">
        <v>2</v>
      </c>
      <c r="R4803">
        <v>3</v>
      </c>
      <c r="S4803">
        <v>15000</v>
      </c>
      <c r="T4803">
        <v>2</v>
      </c>
      <c r="U4803">
        <v>2</v>
      </c>
      <c r="V4803">
        <v>1</v>
      </c>
    </row>
    <row r="4804" spans="1:22" x14ac:dyDescent="0.25">
      <c r="A4804">
        <v>686</v>
      </c>
      <c r="B4804">
        <v>3</v>
      </c>
      <c r="C4804">
        <v>3</v>
      </c>
      <c r="D4804">
        <v>1.5</v>
      </c>
      <c r="E4804">
        <v>5</v>
      </c>
      <c r="F4804">
        <v>0.1875</v>
      </c>
      <c r="G4804">
        <v>3</v>
      </c>
      <c r="H4804">
        <v>1</v>
      </c>
      <c r="I4804">
        <v>1</v>
      </c>
      <c r="J4804">
        <v>3</v>
      </c>
      <c r="K4804">
        <v>1</v>
      </c>
      <c r="L4804">
        <v>1</v>
      </c>
      <c r="M4804">
        <v>1</v>
      </c>
      <c r="N4804">
        <v>1</v>
      </c>
      <c r="Q4804">
        <v>2</v>
      </c>
      <c r="R4804">
        <v>3</v>
      </c>
      <c r="S4804">
        <v>12000</v>
      </c>
      <c r="T4804">
        <v>3</v>
      </c>
      <c r="U4804">
        <v>3</v>
      </c>
      <c r="V4804">
        <v>1</v>
      </c>
    </row>
    <row r="4805" spans="1:22" x14ac:dyDescent="0.25">
      <c r="A4805">
        <v>625</v>
      </c>
      <c r="B4805">
        <v>1</v>
      </c>
      <c r="C4805">
        <v>1</v>
      </c>
      <c r="D4805">
        <v>1</v>
      </c>
      <c r="E4805">
        <v>5</v>
      </c>
      <c r="F4805">
        <v>0.125</v>
      </c>
      <c r="G4805">
        <v>2</v>
      </c>
      <c r="H4805">
        <v>15</v>
      </c>
      <c r="I4805">
        <v>1</v>
      </c>
      <c r="J4805">
        <v>5</v>
      </c>
      <c r="K4805">
        <v>1</v>
      </c>
      <c r="L4805">
        <v>1</v>
      </c>
      <c r="M4805">
        <v>1</v>
      </c>
      <c r="N4805">
        <v>1</v>
      </c>
      <c r="Q4805">
        <v>2</v>
      </c>
      <c r="R4805">
        <v>3</v>
      </c>
      <c r="S4805">
        <v>5000</v>
      </c>
      <c r="T4805">
        <v>1</v>
      </c>
      <c r="U4805">
        <v>1</v>
      </c>
      <c r="V4805">
        <v>1</v>
      </c>
    </row>
    <row r="4806" spans="1:22" x14ac:dyDescent="0.25">
      <c r="A4806">
        <v>625</v>
      </c>
      <c r="B4806">
        <v>2</v>
      </c>
      <c r="C4806">
        <v>2</v>
      </c>
      <c r="D4806">
        <v>1</v>
      </c>
      <c r="E4806">
        <v>5</v>
      </c>
      <c r="F4806">
        <v>0.125</v>
      </c>
      <c r="G4806">
        <v>2</v>
      </c>
      <c r="H4806">
        <v>5</v>
      </c>
      <c r="I4806">
        <v>1</v>
      </c>
      <c r="J4806">
        <v>10</v>
      </c>
      <c r="K4806">
        <v>1</v>
      </c>
      <c r="L4806">
        <v>1</v>
      </c>
      <c r="M4806">
        <v>1</v>
      </c>
      <c r="N4806">
        <v>1</v>
      </c>
      <c r="Q4806">
        <v>2</v>
      </c>
      <c r="R4806">
        <v>3</v>
      </c>
      <c r="S4806">
        <v>3000</v>
      </c>
      <c r="T4806">
        <v>2</v>
      </c>
      <c r="U4806">
        <v>2</v>
      </c>
      <c r="V4806">
        <v>1</v>
      </c>
    </row>
    <row r="4807" spans="1:22" x14ac:dyDescent="0.25">
      <c r="A4807">
        <v>625</v>
      </c>
      <c r="B4807">
        <v>3</v>
      </c>
      <c r="C4807">
        <v>3</v>
      </c>
      <c r="D4807">
        <v>1</v>
      </c>
      <c r="E4807">
        <v>5</v>
      </c>
      <c r="F4807">
        <v>0.125</v>
      </c>
      <c r="G4807">
        <v>1</v>
      </c>
      <c r="H4807">
        <v>20</v>
      </c>
      <c r="I4807">
        <v>1</v>
      </c>
      <c r="J4807">
        <v>10</v>
      </c>
      <c r="K4807">
        <v>1</v>
      </c>
      <c r="L4807">
        <v>1</v>
      </c>
      <c r="M4807">
        <v>1</v>
      </c>
      <c r="N4807">
        <v>1</v>
      </c>
      <c r="Q4807">
        <v>1</v>
      </c>
      <c r="R4807">
        <v>3</v>
      </c>
      <c r="S4807">
        <v>1000</v>
      </c>
      <c r="T4807">
        <v>3</v>
      </c>
      <c r="U4807">
        <v>3</v>
      </c>
      <c r="V4807">
        <v>2</v>
      </c>
    </row>
    <row r="4808" spans="1:22" x14ac:dyDescent="0.25">
      <c r="A4808">
        <v>853</v>
      </c>
      <c r="B4808">
        <v>6</v>
      </c>
      <c r="C4808">
        <v>6</v>
      </c>
      <c r="D4808">
        <v>1</v>
      </c>
      <c r="E4808">
        <v>5</v>
      </c>
      <c r="F4808">
        <v>0.125</v>
      </c>
      <c r="G4808">
        <v>3</v>
      </c>
      <c r="H4808">
        <v>35</v>
      </c>
      <c r="I4808">
        <v>1</v>
      </c>
      <c r="J4808">
        <v>42</v>
      </c>
      <c r="K4808">
        <v>1</v>
      </c>
      <c r="L4808">
        <v>2</v>
      </c>
      <c r="M4808">
        <v>1</v>
      </c>
      <c r="N4808">
        <v>1</v>
      </c>
      <c r="Q4808">
        <v>1</v>
      </c>
      <c r="R4808">
        <v>1</v>
      </c>
      <c r="S4808">
        <v>3000</v>
      </c>
      <c r="T4808">
        <v>6</v>
      </c>
      <c r="U4808">
        <v>6</v>
      </c>
      <c r="V4808">
        <v>1</v>
      </c>
    </row>
    <row r="4809" spans="1:22" x14ac:dyDescent="0.25">
      <c r="A4809">
        <v>853</v>
      </c>
      <c r="B4809">
        <v>1</v>
      </c>
      <c r="C4809">
        <v>1</v>
      </c>
      <c r="D4809">
        <v>3</v>
      </c>
      <c r="E4809">
        <v>5</v>
      </c>
      <c r="F4809">
        <v>0.375</v>
      </c>
      <c r="G4809">
        <v>2</v>
      </c>
      <c r="H4809">
        <v>20</v>
      </c>
      <c r="I4809">
        <v>1</v>
      </c>
      <c r="J4809">
        <v>42</v>
      </c>
      <c r="K4809">
        <v>1</v>
      </c>
      <c r="L4809">
        <v>2</v>
      </c>
      <c r="M4809">
        <v>1</v>
      </c>
      <c r="N4809">
        <v>1</v>
      </c>
      <c r="Q4809">
        <v>2</v>
      </c>
      <c r="R4809">
        <v>1</v>
      </c>
      <c r="S4809">
        <v>10000</v>
      </c>
      <c r="T4809">
        <v>1</v>
      </c>
      <c r="U4809">
        <v>1</v>
      </c>
      <c r="V4809">
        <v>1</v>
      </c>
    </row>
    <row r="4810" spans="1:22" x14ac:dyDescent="0.25">
      <c r="A4810">
        <v>853</v>
      </c>
      <c r="B4810">
        <v>7</v>
      </c>
      <c r="C4810">
        <v>7</v>
      </c>
      <c r="D4810">
        <v>1</v>
      </c>
      <c r="E4810">
        <v>5</v>
      </c>
      <c r="F4810">
        <v>0.125</v>
      </c>
      <c r="G4810">
        <v>2</v>
      </c>
      <c r="H4810">
        <v>25</v>
      </c>
      <c r="I4810">
        <v>1</v>
      </c>
      <c r="J4810">
        <v>42</v>
      </c>
      <c r="K4810">
        <v>1</v>
      </c>
      <c r="L4810">
        <v>2</v>
      </c>
      <c r="M4810">
        <v>1</v>
      </c>
      <c r="N4810">
        <v>1</v>
      </c>
      <c r="Q4810">
        <v>1</v>
      </c>
      <c r="R4810">
        <v>1</v>
      </c>
      <c r="S4810">
        <v>3000</v>
      </c>
      <c r="T4810">
        <v>7</v>
      </c>
      <c r="U4810">
        <v>7</v>
      </c>
      <c r="V4810">
        <v>1</v>
      </c>
    </row>
    <row r="4811" spans="1:22" x14ac:dyDescent="0.25">
      <c r="A4811">
        <v>853</v>
      </c>
      <c r="B4811">
        <v>3</v>
      </c>
      <c r="C4811">
        <v>3</v>
      </c>
      <c r="D4811">
        <v>2</v>
      </c>
      <c r="E4811">
        <v>5</v>
      </c>
      <c r="F4811">
        <v>0.25</v>
      </c>
      <c r="G4811">
        <v>2</v>
      </c>
      <c r="H4811">
        <v>10</v>
      </c>
      <c r="I4811">
        <v>1</v>
      </c>
      <c r="J4811">
        <v>42</v>
      </c>
      <c r="K4811">
        <v>1</v>
      </c>
      <c r="L4811">
        <v>2</v>
      </c>
      <c r="M4811">
        <v>1</v>
      </c>
      <c r="N4811">
        <v>1</v>
      </c>
      <c r="Q4811">
        <v>2</v>
      </c>
      <c r="R4811">
        <v>1</v>
      </c>
      <c r="S4811">
        <v>8000</v>
      </c>
      <c r="T4811">
        <v>3</v>
      </c>
      <c r="U4811">
        <v>3</v>
      </c>
      <c r="V4811">
        <v>1</v>
      </c>
    </row>
    <row r="4812" spans="1:22" x14ac:dyDescent="0.25">
      <c r="A4812">
        <v>853</v>
      </c>
      <c r="B4812">
        <v>4</v>
      </c>
      <c r="C4812">
        <v>4</v>
      </c>
      <c r="D4812">
        <v>1</v>
      </c>
      <c r="E4812">
        <v>5</v>
      </c>
      <c r="F4812">
        <v>0.125</v>
      </c>
      <c r="G4812">
        <v>2</v>
      </c>
      <c r="H4812">
        <v>30</v>
      </c>
      <c r="I4812">
        <v>1</v>
      </c>
      <c r="J4812">
        <v>42</v>
      </c>
      <c r="K4812">
        <v>1</v>
      </c>
      <c r="L4812">
        <v>2</v>
      </c>
      <c r="M4812">
        <v>1</v>
      </c>
      <c r="N4812">
        <v>1</v>
      </c>
      <c r="Q4812">
        <v>2</v>
      </c>
      <c r="R4812">
        <v>1</v>
      </c>
      <c r="S4812">
        <v>6000</v>
      </c>
      <c r="T4812">
        <v>4</v>
      </c>
      <c r="U4812">
        <v>4</v>
      </c>
      <c r="V4812">
        <v>1</v>
      </c>
    </row>
    <row r="4813" spans="1:22" x14ac:dyDescent="0.25">
      <c r="A4813">
        <v>853</v>
      </c>
      <c r="B4813">
        <v>5</v>
      </c>
      <c r="C4813">
        <v>5</v>
      </c>
      <c r="D4813">
        <v>1</v>
      </c>
      <c r="E4813">
        <v>5</v>
      </c>
      <c r="F4813">
        <v>0.125</v>
      </c>
      <c r="G4813">
        <v>1</v>
      </c>
      <c r="H4813">
        <v>10</v>
      </c>
      <c r="I4813">
        <v>1</v>
      </c>
      <c r="J4813">
        <v>42</v>
      </c>
      <c r="K4813">
        <v>1</v>
      </c>
      <c r="L4813">
        <v>2</v>
      </c>
      <c r="M4813">
        <v>1</v>
      </c>
      <c r="N4813">
        <v>1</v>
      </c>
      <c r="Q4813">
        <v>1</v>
      </c>
      <c r="R4813">
        <v>1</v>
      </c>
      <c r="S4813">
        <v>3000</v>
      </c>
      <c r="T4813">
        <v>5</v>
      </c>
      <c r="U4813">
        <v>5</v>
      </c>
      <c r="V4813">
        <v>1</v>
      </c>
    </row>
    <row r="4814" spans="1:22" x14ac:dyDescent="0.25">
      <c r="A4814">
        <v>853</v>
      </c>
      <c r="B4814">
        <v>8</v>
      </c>
      <c r="C4814">
        <v>8</v>
      </c>
      <c r="D4814">
        <v>1</v>
      </c>
      <c r="E4814">
        <v>5</v>
      </c>
      <c r="F4814">
        <v>0.125</v>
      </c>
      <c r="G4814">
        <v>1</v>
      </c>
      <c r="H4814">
        <v>25</v>
      </c>
      <c r="I4814">
        <v>1</v>
      </c>
      <c r="J4814">
        <v>42</v>
      </c>
      <c r="K4814">
        <v>1</v>
      </c>
      <c r="L4814">
        <v>2</v>
      </c>
      <c r="M4814">
        <v>1</v>
      </c>
      <c r="N4814">
        <v>1</v>
      </c>
      <c r="Q4814">
        <v>1</v>
      </c>
      <c r="R4814">
        <v>1</v>
      </c>
      <c r="S4814">
        <v>3000</v>
      </c>
      <c r="T4814">
        <v>8</v>
      </c>
      <c r="U4814">
        <v>8</v>
      </c>
      <c r="V4814">
        <v>2</v>
      </c>
    </row>
    <row r="4815" spans="1:22" x14ac:dyDescent="0.25">
      <c r="A4815">
        <v>853</v>
      </c>
      <c r="B4815">
        <v>2</v>
      </c>
      <c r="C4815">
        <v>2</v>
      </c>
      <c r="D4815">
        <v>2</v>
      </c>
      <c r="E4815">
        <v>5</v>
      </c>
      <c r="F4815">
        <v>0.25</v>
      </c>
      <c r="G4815">
        <v>1</v>
      </c>
      <c r="H4815">
        <v>20</v>
      </c>
      <c r="I4815">
        <v>1</v>
      </c>
      <c r="J4815">
        <v>49</v>
      </c>
      <c r="K4815">
        <v>1</v>
      </c>
      <c r="L4815">
        <v>4</v>
      </c>
      <c r="M4815">
        <v>1</v>
      </c>
      <c r="N4815">
        <v>1</v>
      </c>
      <c r="Q4815">
        <v>2</v>
      </c>
      <c r="R4815">
        <v>1</v>
      </c>
      <c r="S4815">
        <v>8000</v>
      </c>
      <c r="T4815">
        <v>2</v>
      </c>
      <c r="U4815">
        <v>2</v>
      </c>
      <c r="V4815">
        <v>1</v>
      </c>
    </row>
    <row r="4816" spans="1:22" x14ac:dyDescent="0.25">
      <c r="A4816">
        <v>690</v>
      </c>
      <c r="B4816">
        <v>5</v>
      </c>
      <c r="C4816">
        <v>5</v>
      </c>
      <c r="D4816">
        <v>0.5</v>
      </c>
      <c r="E4816">
        <v>5</v>
      </c>
      <c r="F4816">
        <v>6.25E-2</v>
      </c>
      <c r="G4816">
        <v>3</v>
      </c>
      <c r="H4816">
        <v>15</v>
      </c>
      <c r="I4816">
        <v>1</v>
      </c>
      <c r="J4816">
        <v>15</v>
      </c>
      <c r="K4816">
        <v>1</v>
      </c>
      <c r="L4816">
        <v>4</v>
      </c>
      <c r="M4816">
        <v>1</v>
      </c>
      <c r="N4816">
        <v>1</v>
      </c>
      <c r="Q4816">
        <v>2</v>
      </c>
      <c r="R4816">
        <v>3</v>
      </c>
      <c r="S4816">
        <v>500</v>
      </c>
      <c r="T4816">
        <v>5</v>
      </c>
      <c r="U4816">
        <v>5</v>
      </c>
      <c r="V4816">
        <v>1</v>
      </c>
    </row>
    <row r="4817" spans="1:22" x14ac:dyDescent="0.25">
      <c r="A4817">
        <v>690</v>
      </c>
      <c r="B4817">
        <v>4</v>
      </c>
      <c r="C4817">
        <v>4</v>
      </c>
      <c r="D4817">
        <v>0.5</v>
      </c>
      <c r="E4817">
        <v>5</v>
      </c>
      <c r="F4817">
        <v>6.25E-2</v>
      </c>
      <c r="G4817">
        <v>3</v>
      </c>
      <c r="H4817">
        <v>15</v>
      </c>
      <c r="I4817">
        <v>1</v>
      </c>
      <c r="J4817">
        <v>15</v>
      </c>
      <c r="K4817">
        <v>1</v>
      </c>
      <c r="L4817">
        <v>4</v>
      </c>
      <c r="M4817">
        <v>1</v>
      </c>
      <c r="N4817">
        <v>1</v>
      </c>
      <c r="Q4817">
        <v>2</v>
      </c>
      <c r="R4817">
        <v>3</v>
      </c>
      <c r="S4817">
        <v>500</v>
      </c>
      <c r="T4817">
        <v>4</v>
      </c>
      <c r="U4817">
        <v>4</v>
      </c>
      <c r="V4817">
        <v>1</v>
      </c>
    </row>
    <row r="4818" spans="1:22" x14ac:dyDescent="0.25">
      <c r="A4818">
        <v>690</v>
      </c>
      <c r="B4818">
        <v>2</v>
      </c>
      <c r="C4818">
        <v>2</v>
      </c>
      <c r="D4818">
        <v>1</v>
      </c>
      <c r="E4818">
        <v>5</v>
      </c>
      <c r="F4818">
        <v>0.125</v>
      </c>
      <c r="G4818">
        <v>3</v>
      </c>
      <c r="H4818">
        <v>60</v>
      </c>
      <c r="I4818">
        <v>1</v>
      </c>
      <c r="J4818">
        <v>15</v>
      </c>
      <c r="K4818">
        <v>1</v>
      </c>
      <c r="L4818">
        <v>4</v>
      </c>
      <c r="M4818">
        <v>1</v>
      </c>
      <c r="N4818">
        <v>1</v>
      </c>
      <c r="Q4818">
        <v>2</v>
      </c>
      <c r="R4818">
        <v>3</v>
      </c>
      <c r="S4818">
        <v>500</v>
      </c>
      <c r="T4818">
        <v>2</v>
      </c>
      <c r="U4818">
        <v>2</v>
      </c>
      <c r="V4818">
        <v>1</v>
      </c>
    </row>
    <row r="4819" spans="1:22" x14ac:dyDescent="0.25">
      <c r="A4819">
        <v>690</v>
      </c>
      <c r="B4819">
        <v>7</v>
      </c>
      <c r="C4819">
        <v>7</v>
      </c>
      <c r="D4819">
        <v>1</v>
      </c>
      <c r="E4819">
        <v>5</v>
      </c>
      <c r="F4819">
        <v>0.125</v>
      </c>
      <c r="G4819">
        <v>3</v>
      </c>
      <c r="H4819">
        <v>15</v>
      </c>
      <c r="I4819">
        <v>1</v>
      </c>
      <c r="J4819">
        <v>5</v>
      </c>
      <c r="K4819">
        <v>2</v>
      </c>
      <c r="O4819">
        <v>0.5</v>
      </c>
      <c r="Q4819">
        <v>2</v>
      </c>
      <c r="R4819">
        <v>3</v>
      </c>
      <c r="S4819">
        <v>1500</v>
      </c>
      <c r="T4819">
        <v>7</v>
      </c>
      <c r="U4819">
        <v>7</v>
      </c>
      <c r="V4819">
        <v>1</v>
      </c>
    </row>
    <row r="4820" spans="1:22" x14ac:dyDescent="0.25">
      <c r="A4820">
        <v>690</v>
      </c>
      <c r="B4820">
        <v>1</v>
      </c>
      <c r="C4820">
        <v>1</v>
      </c>
      <c r="D4820">
        <v>2.5</v>
      </c>
      <c r="E4820">
        <v>5</v>
      </c>
      <c r="F4820">
        <v>0.31</v>
      </c>
      <c r="G4820">
        <v>2</v>
      </c>
      <c r="H4820">
        <v>3</v>
      </c>
      <c r="I4820">
        <v>1</v>
      </c>
      <c r="J4820">
        <v>15</v>
      </c>
      <c r="K4820">
        <v>1</v>
      </c>
      <c r="L4820">
        <v>4</v>
      </c>
      <c r="M4820">
        <v>1</v>
      </c>
      <c r="N4820">
        <v>1</v>
      </c>
      <c r="Q4820">
        <v>2</v>
      </c>
      <c r="R4820">
        <v>3</v>
      </c>
      <c r="S4820">
        <v>1500</v>
      </c>
      <c r="T4820">
        <v>1</v>
      </c>
      <c r="U4820">
        <v>1</v>
      </c>
      <c r="V4820">
        <v>1</v>
      </c>
    </row>
    <row r="4821" spans="1:22" x14ac:dyDescent="0.25">
      <c r="A4821">
        <v>690</v>
      </c>
      <c r="B4821">
        <v>10</v>
      </c>
      <c r="C4821">
        <v>10</v>
      </c>
      <c r="D4821">
        <v>0.5</v>
      </c>
      <c r="E4821">
        <v>5</v>
      </c>
      <c r="F4821">
        <v>6.25E-2</v>
      </c>
      <c r="G4821">
        <v>3</v>
      </c>
      <c r="H4821">
        <v>15</v>
      </c>
      <c r="I4821">
        <v>1</v>
      </c>
      <c r="J4821">
        <v>5</v>
      </c>
      <c r="K4821">
        <v>2</v>
      </c>
      <c r="O4821">
        <v>0.5</v>
      </c>
      <c r="Q4821">
        <v>2</v>
      </c>
      <c r="R4821">
        <v>3</v>
      </c>
      <c r="S4821">
        <v>500</v>
      </c>
      <c r="T4821">
        <v>10</v>
      </c>
      <c r="U4821">
        <v>10</v>
      </c>
      <c r="V4821">
        <v>2</v>
      </c>
    </row>
    <row r="4822" spans="1:22" x14ac:dyDescent="0.25">
      <c r="A4822">
        <v>690</v>
      </c>
      <c r="B4822">
        <v>9</v>
      </c>
      <c r="C4822">
        <v>9</v>
      </c>
      <c r="D4822">
        <v>0.5</v>
      </c>
      <c r="E4822">
        <v>5</v>
      </c>
      <c r="F4822">
        <v>6.25E-2</v>
      </c>
      <c r="G4822">
        <v>3</v>
      </c>
      <c r="H4822">
        <v>15</v>
      </c>
      <c r="I4822">
        <v>1</v>
      </c>
      <c r="J4822">
        <v>5</v>
      </c>
      <c r="K4822">
        <v>2</v>
      </c>
      <c r="O4822">
        <v>0.5</v>
      </c>
      <c r="Q4822">
        <v>2</v>
      </c>
      <c r="R4822">
        <v>3</v>
      </c>
      <c r="S4822">
        <v>500</v>
      </c>
      <c r="T4822">
        <v>9</v>
      </c>
      <c r="U4822">
        <v>9</v>
      </c>
      <c r="V4822">
        <v>1</v>
      </c>
    </row>
    <row r="4823" spans="1:22" x14ac:dyDescent="0.25">
      <c r="A4823">
        <v>690</v>
      </c>
      <c r="B4823">
        <v>6</v>
      </c>
      <c r="C4823">
        <v>6</v>
      </c>
      <c r="D4823">
        <v>0.5</v>
      </c>
      <c r="E4823">
        <v>5</v>
      </c>
      <c r="F4823">
        <v>6.25E-2</v>
      </c>
      <c r="G4823">
        <v>3</v>
      </c>
      <c r="H4823">
        <v>15</v>
      </c>
      <c r="I4823">
        <v>1</v>
      </c>
      <c r="J4823">
        <v>5</v>
      </c>
      <c r="K4823">
        <v>2</v>
      </c>
      <c r="O4823">
        <v>0.5</v>
      </c>
      <c r="Q4823">
        <v>2</v>
      </c>
      <c r="R4823">
        <v>3</v>
      </c>
      <c r="S4823">
        <v>500</v>
      </c>
      <c r="T4823">
        <v>6</v>
      </c>
      <c r="U4823">
        <v>6</v>
      </c>
      <c r="V4823">
        <v>1</v>
      </c>
    </row>
    <row r="4824" spans="1:22" x14ac:dyDescent="0.25">
      <c r="A4824">
        <v>690</v>
      </c>
      <c r="B4824">
        <v>3</v>
      </c>
      <c r="C4824">
        <v>3</v>
      </c>
      <c r="D4824">
        <v>0.5</v>
      </c>
      <c r="E4824">
        <v>5</v>
      </c>
      <c r="F4824">
        <v>6.25E-2</v>
      </c>
      <c r="G4824">
        <v>3</v>
      </c>
      <c r="H4824">
        <v>60</v>
      </c>
      <c r="I4824">
        <v>1</v>
      </c>
      <c r="J4824">
        <v>15</v>
      </c>
      <c r="K4824">
        <v>1</v>
      </c>
      <c r="L4824">
        <v>4</v>
      </c>
      <c r="M4824">
        <v>1</v>
      </c>
      <c r="N4824">
        <v>1</v>
      </c>
      <c r="Q4824">
        <v>2</v>
      </c>
      <c r="R4824">
        <v>3</v>
      </c>
      <c r="S4824">
        <v>500</v>
      </c>
      <c r="T4824">
        <v>3</v>
      </c>
      <c r="U4824">
        <v>3</v>
      </c>
      <c r="V4824">
        <v>1</v>
      </c>
    </row>
    <row r="4825" spans="1:22" x14ac:dyDescent="0.25">
      <c r="A4825">
        <v>690</v>
      </c>
      <c r="B4825">
        <v>8</v>
      </c>
      <c r="C4825">
        <v>8</v>
      </c>
      <c r="D4825">
        <v>0.5</v>
      </c>
      <c r="E4825">
        <v>5</v>
      </c>
      <c r="F4825">
        <v>6.25E-2</v>
      </c>
      <c r="G4825">
        <v>3</v>
      </c>
      <c r="H4825">
        <v>15</v>
      </c>
      <c r="I4825">
        <v>1</v>
      </c>
      <c r="J4825">
        <v>5</v>
      </c>
      <c r="K4825">
        <v>2</v>
      </c>
      <c r="O4825">
        <v>0.5</v>
      </c>
      <c r="Q4825">
        <v>2</v>
      </c>
      <c r="R4825">
        <v>3</v>
      </c>
      <c r="S4825">
        <v>500</v>
      </c>
      <c r="T4825">
        <v>8</v>
      </c>
      <c r="U4825">
        <v>8</v>
      </c>
      <c r="V4825">
        <v>1</v>
      </c>
    </row>
    <row r="4826" spans="1:22" x14ac:dyDescent="0.25">
      <c r="A4826">
        <v>785</v>
      </c>
      <c r="B4826">
        <v>2</v>
      </c>
      <c r="C4826">
        <v>2</v>
      </c>
      <c r="D4826">
        <v>1</v>
      </c>
      <c r="E4826">
        <v>5</v>
      </c>
      <c r="F4826">
        <v>0.125</v>
      </c>
      <c r="G4826">
        <v>2</v>
      </c>
      <c r="H4826">
        <v>5</v>
      </c>
      <c r="I4826">
        <v>1</v>
      </c>
      <c r="J4826">
        <v>27</v>
      </c>
      <c r="K4826">
        <v>1</v>
      </c>
      <c r="L4826">
        <v>2</v>
      </c>
      <c r="M4826">
        <v>1</v>
      </c>
      <c r="N4826">
        <v>1</v>
      </c>
      <c r="Q4826">
        <v>1</v>
      </c>
      <c r="R4826">
        <v>3</v>
      </c>
      <c r="S4826">
        <v>100</v>
      </c>
      <c r="T4826">
        <v>2</v>
      </c>
      <c r="U4826">
        <v>2</v>
      </c>
      <c r="V4826">
        <v>1</v>
      </c>
    </row>
    <row r="4827" spans="1:22" x14ac:dyDescent="0.25">
      <c r="A4827">
        <v>785</v>
      </c>
      <c r="B4827">
        <v>1</v>
      </c>
      <c r="C4827">
        <v>1</v>
      </c>
      <c r="D4827">
        <v>0.25</v>
      </c>
      <c r="E4827">
        <v>5</v>
      </c>
      <c r="F4827">
        <v>3.125E-2</v>
      </c>
      <c r="G4827">
        <v>1</v>
      </c>
      <c r="H4827">
        <v>5</v>
      </c>
      <c r="I4827">
        <v>1</v>
      </c>
      <c r="J4827">
        <v>27</v>
      </c>
      <c r="K4827">
        <v>1</v>
      </c>
      <c r="L4827">
        <v>2</v>
      </c>
      <c r="M4827">
        <v>1</v>
      </c>
      <c r="N4827">
        <v>1</v>
      </c>
      <c r="Q4827">
        <v>2</v>
      </c>
      <c r="R4827">
        <v>3</v>
      </c>
      <c r="S4827">
        <v>200</v>
      </c>
      <c r="T4827">
        <v>1</v>
      </c>
      <c r="U4827">
        <v>1</v>
      </c>
      <c r="V4827">
        <v>1</v>
      </c>
    </row>
    <row r="4828" spans="1:22" x14ac:dyDescent="0.25">
      <c r="A4828">
        <v>785</v>
      </c>
      <c r="B4828">
        <v>3</v>
      </c>
      <c r="C4828">
        <v>3</v>
      </c>
      <c r="D4828">
        <v>1</v>
      </c>
      <c r="E4828">
        <v>5</v>
      </c>
      <c r="F4828">
        <v>0.125</v>
      </c>
      <c r="G4828">
        <v>1</v>
      </c>
      <c r="H4828">
        <v>10</v>
      </c>
      <c r="I4828">
        <v>1</v>
      </c>
      <c r="J4828">
        <v>27</v>
      </c>
      <c r="K4828">
        <v>1</v>
      </c>
      <c r="L4828">
        <v>2</v>
      </c>
      <c r="M4828">
        <v>1</v>
      </c>
      <c r="N4828">
        <v>1</v>
      </c>
      <c r="Q4828">
        <v>1</v>
      </c>
      <c r="R4828">
        <v>3</v>
      </c>
      <c r="S4828">
        <v>500</v>
      </c>
      <c r="T4828">
        <v>3</v>
      </c>
      <c r="U4828">
        <v>3</v>
      </c>
      <c r="V4828">
        <v>2</v>
      </c>
    </row>
    <row r="4829" spans="1:22" x14ac:dyDescent="0.25">
      <c r="A4829">
        <v>797</v>
      </c>
      <c r="B4829">
        <v>3</v>
      </c>
      <c r="C4829">
        <v>3</v>
      </c>
      <c r="D4829">
        <v>1</v>
      </c>
      <c r="E4829">
        <v>5</v>
      </c>
      <c r="F4829">
        <v>0.125</v>
      </c>
      <c r="G4829">
        <v>2</v>
      </c>
      <c r="H4829">
        <v>10</v>
      </c>
      <c r="I4829">
        <v>1</v>
      </c>
      <c r="J4829">
        <v>60</v>
      </c>
      <c r="K4829">
        <v>1</v>
      </c>
      <c r="L4829">
        <v>4</v>
      </c>
      <c r="M4829">
        <v>3</v>
      </c>
      <c r="N4829">
        <v>3</v>
      </c>
      <c r="O4829">
        <v>0.5</v>
      </c>
      <c r="Q4829">
        <v>1</v>
      </c>
      <c r="R4829">
        <v>2</v>
      </c>
      <c r="S4829">
        <v>7000</v>
      </c>
      <c r="T4829">
        <v>3</v>
      </c>
      <c r="U4829">
        <v>3</v>
      </c>
      <c r="V4829">
        <v>1</v>
      </c>
    </row>
    <row r="4830" spans="1:22" x14ac:dyDescent="0.25">
      <c r="A4830">
        <v>797</v>
      </c>
      <c r="B4830">
        <v>2</v>
      </c>
      <c r="C4830">
        <v>2</v>
      </c>
      <c r="D4830">
        <v>0.5</v>
      </c>
      <c r="E4830">
        <v>5</v>
      </c>
      <c r="F4830">
        <v>6.25E-2</v>
      </c>
      <c r="G4830">
        <v>2</v>
      </c>
      <c r="H4830">
        <v>15</v>
      </c>
      <c r="I4830">
        <v>1</v>
      </c>
      <c r="J4830">
        <v>60</v>
      </c>
      <c r="K4830">
        <v>1</v>
      </c>
      <c r="L4830">
        <v>4</v>
      </c>
      <c r="M4830">
        <v>1</v>
      </c>
      <c r="N4830">
        <v>1</v>
      </c>
      <c r="Q4830">
        <v>2</v>
      </c>
      <c r="R4830">
        <v>2</v>
      </c>
      <c r="S4830">
        <v>3000</v>
      </c>
      <c r="T4830">
        <v>2</v>
      </c>
      <c r="U4830">
        <v>2</v>
      </c>
      <c r="V4830">
        <v>1</v>
      </c>
    </row>
    <row r="4831" spans="1:22" x14ac:dyDescent="0.25">
      <c r="A4831">
        <v>797</v>
      </c>
      <c r="B4831">
        <v>1</v>
      </c>
      <c r="C4831">
        <v>1</v>
      </c>
      <c r="D4831">
        <v>3</v>
      </c>
      <c r="E4831">
        <v>5</v>
      </c>
      <c r="F4831">
        <v>0.375</v>
      </c>
      <c r="G4831">
        <v>2</v>
      </c>
      <c r="H4831">
        <v>10</v>
      </c>
      <c r="I4831">
        <v>1</v>
      </c>
      <c r="J4831">
        <v>60</v>
      </c>
      <c r="K4831">
        <v>1</v>
      </c>
      <c r="L4831">
        <v>4</v>
      </c>
      <c r="M4831">
        <v>1</v>
      </c>
      <c r="N4831">
        <v>1</v>
      </c>
      <c r="Q4831">
        <v>2</v>
      </c>
      <c r="R4831">
        <v>2</v>
      </c>
      <c r="S4831">
        <v>10000</v>
      </c>
      <c r="T4831">
        <v>1</v>
      </c>
      <c r="U4831">
        <v>1</v>
      </c>
      <c r="V4831">
        <v>1</v>
      </c>
    </row>
    <row r="4832" spans="1:22" x14ac:dyDescent="0.25">
      <c r="A4832">
        <v>797</v>
      </c>
      <c r="B4832">
        <v>4</v>
      </c>
      <c r="C4832">
        <v>4</v>
      </c>
      <c r="D4832">
        <v>1.5</v>
      </c>
      <c r="E4832">
        <v>5</v>
      </c>
      <c r="F4832">
        <v>0.1875</v>
      </c>
      <c r="G4832">
        <v>2</v>
      </c>
      <c r="H4832">
        <v>5</v>
      </c>
      <c r="I4832">
        <v>2</v>
      </c>
      <c r="J4832">
        <v>60</v>
      </c>
      <c r="K4832">
        <v>1</v>
      </c>
      <c r="L4832">
        <v>4</v>
      </c>
      <c r="M4832">
        <v>1</v>
      </c>
      <c r="N4832">
        <v>1</v>
      </c>
      <c r="Q4832">
        <v>1</v>
      </c>
      <c r="R4832">
        <v>2</v>
      </c>
      <c r="S4832">
        <v>8000</v>
      </c>
      <c r="T4832">
        <v>4</v>
      </c>
      <c r="U4832">
        <v>4</v>
      </c>
      <c r="V4832">
        <v>2</v>
      </c>
    </row>
    <row r="4833" spans="1:22" x14ac:dyDescent="0.25">
      <c r="A4833">
        <v>691</v>
      </c>
      <c r="B4833">
        <v>2</v>
      </c>
      <c r="C4833">
        <v>2</v>
      </c>
      <c r="D4833">
        <v>0.5</v>
      </c>
      <c r="E4833">
        <v>5</v>
      </c>
      <c r="F4833">
        <v>6.25E-2</v>
      </c>
      <c r="G4833">
        <v>2</v>
      </c>
      <c r="H4833">
        <v>10</v>
      </c>
      <c r="I4833">
        <v>1</v>
      </c>
      <c r="J4833">
        <v>20</v>
      </c>
      <c r="K4833">
        <v>1</v>
      </c>
      <c r="L4833">
        <v>1</v>
      </c>
      <c r="M4833">
        <v>1</v>
      </c>
      <c r="N4833">
        <v>1</v>
      </c>
      <c r="Q4833">
        <v>2</v>
      </c>
      <c r="R4833">
        <v>3</v>
      </c>
      <c r="S4833">
        <v>3000</v>
      </c>
      <c r="T4833">
        <v>2</v>
      </c>
      <c r="U4833">
        <v>2</v>
      </c>
      <c r="V4833">
        <v>1</v>
      </c>
    </row>
    <row r="4834" spans="1:22" x14ac:dyDescent="0.25">
      <c r="A4834">
        <v>691</v>
      </c>
      <c r="B4834">
        <v>6</v>
      </c>
      <c r="C4834">
        <v>6</v>
      </c>
      <c r="D4834">
        <v>0.5</v>
      </c>
      <c r="E4834">
        <v>5</v>
      </c>
      <c r="F4834">
        <v>6.25E-2</v>
      </c>
      <c r="G4834">
        <v>2</v>
      </c>
      <c r="H4834">
        <v>12</v>
      </c>
      <c r="I4834">
        <v>1</v>
      </c>
      <c r="J4834">
        <v>20</v>
      </c>
      <c r="K4834">
        <v>2</v>
      </c>
      <c r="O4834">
        <v>0.5</v>
      </c>
      <c r="Q4834">
        <v>2</v>
      </c>
      <c r="R4834">
        <v>3</v>
      </c>
      <c r="S4834">
        <v>3000</v>
      </c>
      <c r="T4834">
        <v>6</v>
      </c>
      <c r="U4834">
        <v>6</v>
      </c>
      <c r="V4834">
        <v>1</v>
      </c>
    </row>
    <row r="4835" spans="1:22" x14ac:dyDescent="0.25">
      <c r="A4835">
        <v>691</v>
      </c>
      <c r="B4835">
        <v>10</v>
      </c>
      <c r="C4835">
        <v>10</v>
      </c>
      <c r="D4835">
        <v>1</v>
      </c>
      <c r="E4835">
        <v>5</v>
      </c>
      <c r="F4835">
        <v>0.125</v>
      </c>
      <c r="G4835">
        <v>3</v>
      </c>
      <c r="H4835">
        <v>20</v>
      </c>
      <c r="I4835">
        <v>1</v>
      </c>
      <c r="J4835">
        <v>20</v>
      </c>
      <c r="K4835">
        <v>1</v>
      </c>
      <c r="L4835">
        <v>1</v>
      </c>
      <c r="M4835">
        <v>1</v>
      </c>
      <c r="N4835">
        <v>1</v>
      </c>
      <c r="Q4835">
        <v>1</v>
      </c>
      <c r="R4835">
        <v>3</v>
      </c>
      <c r="S4835">
        <v>3000</v>
      </c>
      <c r="T4835">
        <v>10</v>
      </c>
      <c r="U4835">
        <v>10</v>
      </c>
      <c r="V4835">
        <v>2</v>
      </c>
    </row>
    <row r="4836" spans="1:22" x14ac:dyDescent="0.25">
      <c r="A4836">
        <v>691</v>
      </c>
      <c r="B4836">
        <v>3</v>
      </c>
      <c r="C4836">
        <v>3</v>
      </c>
      <c r="D4836">
        <v>0.5</v>
      </c>
      <c r="E4836">
        <v>5</v>
      </c>
      <c r="F4836">
        <v>6.25E-2</v>
      </c>
      <c r="G4836">
        <v>2</v>
      </c>
      <c r="H4836">
        <v>10</v>
      </c>
      <c r="I4836">
        <v>1</v>
      </c>
      <c r="J4836">
        <v>20</v>
      </c>
      <c r="K4836">
        <v>1</v>
      </c>
      <c r="L4836">
        <v>1</v>
      </c>
      <c r="M4836">
        <v>1</v>
      </c>
      <c r="N4836">
        <v>1</v>
      </c>
      <c r="Q4836">
        <v>2</v>
      </c>
      <c r="R4836">
        <v>3</v>
      </c>
      <c r="S4836">
        <v>3000</v>
      </c>
      <c r="T4836">
        <v>3</v>
      </c>
      <c r="U4836">
        <v>3</v>
      </c>
      <c r="V4836">
        <v>1</v>
      </c>
    </row>
    <row r="4837" spans="1:22" x14ac:dyDescent="0.25">
      <c r="A4837">
        <v>691</v>
      </c>
      <c r="B4837">
        <v>8</v>
      </c>
      <c r="C4837">
        <v>8</v>
      </c>
      <c r="D4837">
        <v>0.5</v>
      </c>
      <c r="E4837">
        <v>5</v>
      </c>
      <c r="F4837">
        <v>6.25E-2</v>
      </c>
      <c r="G4837">
        <v>2</v>
      </c>
      <c r="H4837">
        <v>10</v>
      </c>
      <c r="I4837">
        <v>1</v>
      </c>
      <c r="J4837">
        <v>20</v>
      </c>
      <c r="K4837">
        <v>2</v>
      </c>
      <c r="O4837">
        <v>0.5</v>
      </c>
      <c r="Q4837">
        <v>2</v>
      </c>
      <c r="R4837">
        <v>3</v>
      </c>
      <c r="S4837">
        <v>3000</v>
      </c>
      <c r="T4837">
        <v>8</v>
      </c>
      <c r="U4837">
        <v>8</v>
      </c>
      <c r="V4837">
        <v>1</v>
      </c>
    </row>
    <row r="4838" spans="1:22" x14ac:dyDescent="0.25">
      <c r="A4838">
        <v>691</v>
      </c>
      <c r="B4838">
        <v>7</v>
      </c>
      <c r="C4838">
        <v>7</v>
      </c>
      <c r="D4838">
        <v>0.5</v>
      </c>
      <c r="E4838">
        <v>5</v>
      </c>
      <c r="F4838">
        <v>6.25E-2</v>
      </c>
      <c r="G4838">
        <v>2</v>
      </c>
      <c r="H4838">
        <v>15</v>
      </c>
      <c r="I4838">
        <v>1</v>
      </c>
      <c r="J4838">
        <v>20</v>
      </c>
      <c r="K4838">
        <v>1</v>
      </c>
      <c r="L4838">
        <v>1</v>
      </c>
      <c r="M4838">
        <v>1</v>
      </c>
      <c r="N4838">
        <v>1</v>
      </c>
      <c r="Q4838">
        <v>2</v>
      </c>
      <c r="R4838">
        <v>3</v>
      </c>
      <c r="S4838">
        <v>3000</v>
      </c>
      <c r="T4838">
        <v>7</v>
      </c>
      <c r="U4838">
        <v>7</v>
      </c>
      <c r="V4838">
        <v>1</v>
      </c>
    </row>
    <row r="4839" spans="1:22" x14ac:dyDescent="0.25">
      <c r="A4839">
        <v>691</v>
      </c>
      <c r="B4839">
        <v>1</v>
      </c>
      <c r="C4839">
        <v>1</v>
      </c>
      <c r="D4839">
        <v>0.5</v>
      </c>
      <c r="E4839">
        <v>5</v>
      </c>
      <c r="F4839">
        <v>6.25E-2</v>
      </c>
      <c r="G4839">
        <v>2</v>
      </c>
      <c r="H4839">
        <v>10</v>
      </c>
      <c r="I4839">
        <v>1</v>
      </c>
      <c r="J4839">
        <v>20</v>
      </c>
      <c r="K4839">
        <v>1</v>
      </c>
      <c r="L4839">
        <v>1</v>
      </c>
      <c r="M4839">
        <v>1</v>
      </c>
      <c r="N4839">
        <v>1</v>
      </c>
      <c r="Q4839">
        <v>2</v>
      </c>
      <c r="R4839">
        <v>3</v>
      </c>
      <c r="S4839">
        <v>3000</v>
      </c>
      <c r="T4839">
        <v>1</v>
      </c>
      <c r="U4839">
        <v>1</v>
      </c>
      <c r="V4839">
        <v>1</v>
      </c>
    </row>
    <row r="4840" spans="1:22" x14ac:dyDescent="0.25">
      <c r="A4840">
        <v>691</v>
      </c>
      <c r="B4840">
        <v>9</v>
      </c>
      <c r="C4840">
        <v>9</v>
      </c>
      <c r="D4840">
        <v>1</v>
      </c>
      <c r="E4840">
        <v>5</v>
      </c>
      <c r="F4840">
        <v>0.125</v>
      </c>
      <c r="G4840">
        <v>3</v>
      </c>
      <c r="H4840">
        <v>25</v>
      </c>
      <c r="I4840">
        <v>1</v>
      </c>
      <c r="J4840">
        <v>20</v>
      </c>
      <c r="K4840">
        <v>1</v>
      </c>
      <c r="L4840">
        <v>1</v>
      </c>
      <c r="M4840">
        <v>1</v>
      </c>
      <c r="N4840">
        <v>1</v>
      </c>
      <c r="Q4840">
        <v>1</v>
      </c>
      <c r="R4840">
        <v>3</v>
      </c>
      <c r="S4840">
        <v>3000</v>
      </c>
      <c r="T4840">
        <v>9</v>
      </c>
      <c r="U4840">
        <v>9</v>
      </c>
      <c r="V4840">
        <v>1</v>
      </c>
    </row>
    <row r="4841" spans="1:22" x14ac:dyDescent="0.25">
      <c r="A4841">
        <v>691</v>
      </c>
      <c r="B4841">
        <v>5</v>
      </c>
      <c r="C4841">
        <v>5</v>
      </c>
      <c r="D4841">
        <v>1</v>
      </c>
      <c r="E4841">
        <v>5</v>
      </c>
      <c r="F4841">
        <v>0.125</v>
      </c>
      <c r="G4841">
        <v>2</v>
      </c>
      <c r="H4841">
        <v>12</v>
      </c>
      <c r="I4841">
        <v>1</v>
      </c>
      <c r="J4841">
        <v>20</v>
      </c>
      <c r="K4841">
        <v>2</v>
      </c>
      <c r="O4841">
        <v>0.5</v>
      </c>
      <c r="Q4841">
        <v>2</v>
      </c>
      <c r="R4841">
        <v>3</v>
      </c>
      <c r="S4841">
        <v>6000</v>
      </c>
      <c r="T4841">
        <v>5</v>
      </c>
      <c r="U4841">
        <v>5</v>
      </c>
      <c r="V4841">
        <v>1</v>
      </c>
    </row>
    <row r="4842" spans="1:22" x14ac:dyDescent="0.25">
      <c r="A4842">
        <v>691</v>
      </c>
      <c r="B4842">
        <v>4</v>
      </c>
      <c r="C4842">
        <v>4</v>
      </c>
      <c r="D4842">
        <v>0.5</v>
      </c>
      <c r="E4842">
        <v>5</v>
      </c>
      <c r="F4842">
        <v>6.25E-2</v>
      </c>
      <c r="G4842">
        <v>2</v>
      </c>
      <c r="H4842">
        <v>10</v>
      </c>
      <c r="I4842">
        <v>1</v>
      </c>
      <c r="J4842">
        <v>20</v>
      </c>
      <c r="K4842">
        <v>1</v>
      </c>
      <c r="L4842">
        <v>1</v>
      </c>
      <c r="M4842">
        <v>1</v>
      </c>
      <c r="N4842">
        <v>1</v>
      </c>
      <c r="Q4842">
        <v>2</v>
      </c>
      <c r="R4842">
        <v>3</v>
      </c>
      <c r="S4842">
        <v>3000</v>
      </c>
      <c r="T4842">
        <v>4</v>
      </c>
      <c r="U4842">
        <v>4</v>
      </c>
      <c r="V4842">
        <v>1</v>
      </c>
    </row>
    <row r="4843" spans="1:22" x14ac:dyDescent="0.25">
      <c r="A4843">
        <v>606</v>
      </c>
      <c r="B4843">
        <v>5</v>
      </c>
      <c r="C4843">
        <v>5</v>
      </c>
      <c r="D4843">
        <v>1</v>
      </c>
      <c r="E4843">
        <v>5</v>
      </c>
      <c r="F4843">
        <v>0.125</v>
      </c>
      <c r="G4843">
        <v>1</v>
      </c>
      <c r="H4843">
        <v>4</v>
      </c>
      <c r="I4843">
        <v>1</v>
      </c>
      <c r="J4843">
        <v>30</v>
      </c>
      <c r="K4843">
        <v>1</v>
      </c>
      <c r="L4843">
        <v>4</v>
      </c>
      <c r="M4843">
        <v>1</v>
      </c>
      <c r="N4843">
        <v>1</v>
      </c>
      <c r="Q4843">
        <v>2</v>
      </c>
      <c r="R4843">
        <v>3</v>
      </c>
      <c r="S4843">
        <v>90000</v>
      </c>
      <c r="T4843">
        <v>5</v>
      </c>
      <c r="U4843">
        <v>5</v>
      </c>
      <c r="V4843">
        <v>1</v>
      </c>
    </row>
    <row r="4844" spans="1:22" x14ac:dyDescent="0.25">
      <c r="A4844">
        <v>606</v>
      </c>
      <c r="B4844">
        <v>4</v>
      </c>
      <c r="C4844">
        <v>4</v>
      </c>
      <c r="D4844">
        <v>1</v>
      </c>
      <c r="E4844">
        <v>5</v>
      </c>
      <c r="F4844">
        <v>0.125</v>
      </c>
      <c r="G4844">
        <v>1</v>
      </c>
      <c r="H4844">
        <v>10</v>
      </c>
      <c r="I4844">
        <v>1</v>
      </c>
      <c r="J4844">
        <v>13</v>
      </c>
      <c r="K4844">
        <v>1</v>
      </c>
      <c r="L4844">
        <v>4</v>
      </c>
      <c r="M4844">
        <v>1</v>
      </c>
      <c r="N4844">
        <v>1</v>
      </c>
      <c r="Q4844">
        <v>2</v>
      </c>
      <c r="R4844">
        <v>3</v>
      </c>
      <c r="S4844">
        <v>80000</v>
      </c>
      <c r="T4844">
        <v>4</v>
      </c>
      <c r="U4844">
        <v>4</v>
      </c>
      <c r="V4844">
        <v>1</v>
      </c>
    </row>
    <row r="4845" spans="1:22" x14ac:dyDescent="0.25">
      <c r="A4845">
        <v>606</v>
      </c>
      <c r="B4845">
        <v>3</v>
      </c>
      <c r="C4845">
        <v>3</v>
      </c>
      <c r="D4845">
        <v>1</v>
      </c>
      <c r="E4845">
        <v>5</v>
      </c>
      <c r="F4845">
        <v>0.125</v>
      </c>
      <c r="G4845">
        <v>1</v>
      </c>
      <c r="H4845">
        <v>2</v>
      </c>
      <c r="I4845">
        <v>1</v>
      </c>
      <c r="J4845">
        <v>35</v>
      </c>
      <c r="K4845">
        <v>1</v>
      </c>
      <c r="L4845">
        <v>4</v>
      </c>
      <c r="M4845">
        <v>1</v>
      </c>
      <c r="N4845">
        <v>1</v>
      </c>
      <c r="Q4845">
        <v>2</v>
      </c>
      <c r="R4845">
        <v>3</v>
      </c>
      <c r="S4845">
        <v>40000</v>
      </c>
      <c r="T4845">
        <v>3</v>
      </c>
      <c r="U4845">
        <v>3</v>
      </c>
      <c r="V4845">
        <v>1</v>
      </c>
    </row>
    <row r="4846" spans="1:22" x14ac:dyDescent="0.25">
      <c r="A4846">
        <v>606</v>
      </c>
      <c r="B4846">
        <v>1</v>
      </c>
      <c r="C4846">
        <v>1</v>
      </c>
      <c r="D4846">
        <v>2</v>
      </c>
      <c r="E4846">
        <v>5</v>
      </c>
      <c r="F4846">
        <v>0.25</v>
      </c>
      <c r="G4846">
        <v>1</v>
      </c>
      <c r="H4846">
        <v>5</v>
      </c>
      <c r="I4846">
        <v>1</v>
      </c>
      <c r="J4846">
        <v>10</v>
      </c>
      <c r="K4846">
        <v>1</v>
      </c>
      <c r="L4846">
        <v>4</v>
      </c>
      <c r="M4846">
        <v>1</v>
      </c>
      <c r="N4846">
        <v>1</v>
      </c>
      <c r="Q4846">
        <v>2</v>
      </c>
      <c r="R4846">
        <v>3</v>
      </c>
      <c r="S4846">
        <v>60000</v>
      </c>
      <c r="T4846">
        <v>1</v>
      </c>
      <c r="U4846">
        <v>1</v>
      </c>
      <c r="V4846">
        <v>1</v>
      </c>
    </row>
    <row r="4847" spans="1:22" x14ac:dyDescent="0.25">
      <c r="A4847">
        <v>606</v>
      </c>
      <c r="B4847">
        <v>2</v>
      </c>
      <c r="C4847">
        <v>2</v>
      </c>
      <c r="D4847">
        <v>2</v>
      </c>
      <c r="E4847">
        <v>5</v>
      </c>
      <c r="F4847">
        <v>0.25</v>
      </c>
      <c r="G4847">
        <v>2</v>
      </c>
      <c r="H4847">
        <v>10</v>
      </c>
      <c r="I4847">
        <v>1</v>
      </c>
      <c r="J4847">
        <v>28</v>
      </c>
      <c r="K4847">
        <v>1</v>
      </c>
      <c r="L4847">
        <v>4</v>
      </c>
      <c r="M4847">
        <v>1</v>
      </c>
      <c r="N4847">
        <v>1</v>
      </c>
      <c r="Q4847">
        <v>2</v>
      </c>
      <c r="R4847">
        <v>3</v>
      </c>
      <c r="S4847">
        <v>70000</v>
      </c>
      <c r="T4847">
        <v>2</v>
      </c>
      <c r="U4847">
        <v>2</v>
      </c>
      <c r="V4847">
        <v>1</v>
      </c>
    </row>
    <row r="4848" spans="1:22" x14ac:dyDescent="0.25">
      <c r="A4848">
        <v>606</v>
      </c>
      <c r="B4848">
        <v>6</v>
      </c>
      <c r="C4848">
        <v>6</v>
      </c>
      <c r="D4848">
        <v>1</v>
      </c>
      <c r="E4848">
        <v>5</v>
      </c>
      <c r="F4848">
        <v>0.125</v>
      </c>
      <c r="G4848">
        <v>4</v>
      </c>
      <c r="H4848">
        <v>10</v>
      </c>
      <c r="I4848">
        <v>1</v>
      </c>
      <c r="J4848">
        <v>15</v>
      </c>
      <c r="K4848">
        <v>1</v>
      </c>
      <c r="L4848">
        <v>4</v>
      </c>
      <c r="M4848">
        <v>1</v>
      </c>
      <c r="N4848">
        <v>1</v>
      </c>
      <c r="Q4848">
        <v>2</v>
      </c>
      <c r="R4848">
        <v>2</v>
      </c>
      <c r="S4848">
        <v>7000</v>
      </c>
      <c r="T4848">
        <v>6</v>
      </c>
      <c r="U4848">
        <v>6</v>
      </c>
      <c r="V4848">
        <v>1</v>
      </c>
    </row>
    <row r="4849" spans="1:22" x14ac:dyDescent="0.25">
      <c r="A4849">
        <v>606</v>
      </c>
      <c r="B4849">
        <v>7</v>
      </c>
      <c r="C4849">
        <v>7</v>
      </c>
      <c r="D4849">
        <v>1</v>
      </c>
      <c r="E4849">
        <v>5</v>
      </c>
      <c r="F4849">
        <v>0.125</v>
      </c>
      <c r="G4849">
        <v>1</v>
      </c>
      <c r="H4849">
        <v>2</v>
      </c>
      <c r="I4849">
        <v>1</v>
      </c>
      <c r="J4849">
        <v>24</v>
      </c>
      <c r="K4849">
        <v>1</v>
      </c>
      <c r="L4849">
        <v>4</v>
      </c>
      <c r="M4849">
        <v>1</v>
      </c>
      <c r="N4849">
        <v>1</v>
      </c>
      <c r="Q4849">
        <v>1</v>
      </c>
      <c r="R4849">
        <v>3</v>
      </c>
      <c r="S4849">
        <v>1000</v>
      </c>
      <c r="T4849">
        <v>7</v>
      </c>
      <c r="U4849">
        <v>7</v>
      </c>
      <c r="V4849">
        <v>2</v>
      </c>
    </row>
    <row r="4850" spans="1:22" x14ac:dyDescent="0.25">
      <c r="A4850">
        <v>608</v>
      </c>
      <c r="B4850">
        <v>3</v>
      </c>
      <c r="C4850">
        <v>3</v>
      </c>
      <c r="D4850">
        <v>1</v>
      </c>
      <c r="E4850">
        <v>5</v>
      </c>
      <c r="F4850">
        <v>0.125</v>
      </c>
      <c r="G4850">
        <v>2</v>
      </c>
      <c r="H4850">
        <v>10</v>
      </c>
      <c r="I4850">
        <v>1</v>
      </c>
      <c r="J4850">
        <v>21</v>
      </c>
      <c r="K4850">
        <v>1</v>
      </c>
      <c r="L4850">
        <v>4</v>
      </c>
      <c r="M4850">
        <v>1</v>
      </c>
      <c r="N4850">
        <v>1</v>
      </c>
      <c r="Q4850">
        <v>2</v>
      </c>
      <c r="R4850">
        <v>3</v>
      </c>
      <c r="S4850">
        <v>1500</v>
      </c>
      <c r="T4850">
        <v>3</v>
      </c>
      <c r="U4850">
        <v>3</v>
      </c>
      <c r="V4850">
        <v>1</v>
      </c>
    </row>
    <row r="4851" spans="1:22" x14ac:dyDescent="0.25">
      <c r="A4851">
        <v>608</v>
      </c>
      <c r="B4851">
        <v>4</v>
      </c>
      <c r="C4851">
        <v>4</v>
      </c>
      <c r="D4851">
        <v>0.5</v>
      </c>
      <c r="E4851">
        <v>5</v>
      </c>
      <c r="F4851">
        <v>6.25E-2</v>
      </c>
      <c r="G4851">
        <v>2</v>
      </c>
      <c r="H4851">
        <v>5</v>
      </c>
      <c r="I4851">
        <v>1</v>
      </c>
      <c r="J4851">
        <v>21</v>
      </c>
      <c r="K4851">
        <v>1</v>
      </c>
      <c r="L4851">
        <v>4</v>
      </c>
      <c r="M4851">
        <v>1</v>
      </c>
      <c r="N4851">
        <v>1</v>
      </c>
      <c r="Q4851">
        <v>2</v>
      </c>
      <c r="R4851">
        <v>3</v>
      </c>
      <c r="S4851">
        <v>2000</v>
      </c>
      <c r="T4851">
        <v>4</v>
      </c>
      <c r="U4851">
        <v>4</v>
      </c>
      <c r="V4851">
        <v>1</v>
      </c>
    </row>
    <row r="4852" spans="1:22" x14ac:dyDescent="0.25">
      <c r="A4852">
        <v>608</v>
      </c>
      <c r="B4852">
        <v>5</v>
      </c>
      <c r="C4852">
        <v>5</v>
      </c>
      <c r="D4852">
        <v>0.25</v>
      </c>
      <c r="E4852">
        <v>5</v>
      </c>
      <c r="F4852">
        <v>3.125E-2</v>
      </c>
      <c r="G4852">
        <v>2</v>
      </c>
      <c r="H4852">
        <v>10</v>
      </c>
      <c r="I4852">
        <v>2</v>
      </c>
      <c r="J4852">
        <v>21</v>
      </c>
      <c r="K4852">
        <v>1</v>
      </c>
      <c r="L4852">
        <v>4</v>
      </c>
      <c r="M4852">
        <v>1</v>
      </c>
      <c r="N4852">
        <v>1</v>
      </c>
      <c r="Q4852">
        <v>1</v>
      </c>
      <c r="R4852">
        <v>3</v>
      </c>
      <c r="S4852">
        <v>1000</v>
      </c>
      <c r="T4852">
        <v>5</v>
      </c>
      <c r="U4852">
        <v>5</v>
      </c>
      <c r="V4852">
        <v>2</v>
      </c>
    </row>
    <row r="4853" spans="1:22" x14ac:dyDescent="0.25">
      <c r="A4853">
        <v>608</v>
      </c>
      <c r="B4853">
        <v>1</v>
      </c>
      <c r="C4853">
        <v>1</v>
      </c>
      <c r="D4853">
        <v>1</v>
      </c>
      <c r="E4853">
        <v>5</v>
      </c>
      <c r="F4853">
        <v>0.125</v>
      </c>
      <c r="G4853">
        <v>2</v>
      </c>
      <c r="H4853">
        <v>5</v>
      </c>
      <c r="I4853">
        <v>1</v>
      </c>
      <c r="J4853">
        <v>21</v>
      </c>
      <c r="K4853">
        <v>1</v>
      </c>
      <c r="L4853">
        <v>4</v>
      </c>
      <c r="M4853">
        <v>1</v>
      </c>
      <c r="N4853">
        <v>1</v>
      </c>
      <c r="Q4853">
        <v>2</v>
      </c>
      <c r="R4853">
        <v>3</v>
      </c>
      <c r="S4853">
        <v>3000</v>
      </c>
      <c r="T4853">
        <v>1</v>
      </c>
      <c r="U4853">
        <v>1</v>
      </c>
      <c r="V4853">
        <v>1</v>
      </c>
    </row>
    <row r="4854" spans="1:22" x14ac:dyDescent="0.25">
      <c r="A4854">
        <v>608</v>
      </c>
      <c r="B4854">
        <v>2</v>
      </c>
      <c r="C4854">
        <v>2</v>
      </c>
      <c r="D4854">
        <v>1.5</v>
      </c>
      <c r="E4854">
        <v>5</v>
      </c>
      <c r="F4854">
        <v>0.1875</v>
      </c>
      <c r="G4854">
        <v>2</v>
      </c>
      <c r="H4854">
        <v>2</v>
      </c>
      <c r="I4854">
        <v>1</v>
      </c>
      <c r="J4854">
        <v>21</v>
      </c>
      <c r="K4854">
        <v>1</v>
      </c>
      <c r="L4854">
        <v>4</v>
      </c>
      <c r="M4854">
        <v>1</v>
      </c>
      <c r="N4854">
        <v>1</v>
      </c>
      <c r="Q4854">
        <v>2</v>
      </c>
      <c r="R4854">
        <v>3</v>
      </c>
      <c r="S4854">
        <v>5000</v>
      </c>
      <c r="T4854">
        <v>2</v>
      </c>
      <c r="U4854">
        <v>2</v>
      </c>
      <c r="V4854">
        <v>1</v>
      </c>
    </row>
    <row r="4855" spans="1:22" x14ac:dyDescent="0.25">
      <c r="A4855">
        <v>597</v>
      </c>
      <c r="B4855">
        <v>5</v>
      </c>
      <c r="C4855">
        <v>5</v>
      </c>
      <c r="D4855">
        <v>0.5</v>
      </c>
      <c r="E4855">
        <v>5</v>
      </c>
      <c r="F4855">
        <v>6.25E-2</v>
      </c>
      <c r="G4855">
        <v>3</v>
      </c>
      <c r="H4855">
        <v>2</v>
      </c>
      <c r="I4855">
        <v>1</v>
      </c>
      <c r="J4855">
        <v>35</v>
      </c>
      <c r="K4855">
        <v>1</v>
      </c>
      <c r="L4855">
        <v>2</v>
      </c>
      <c r="M4855">
        <v>1</v>
      </c>
      <c r="N4855">
        <v>1</v>
      </c>
      <c r="Q4855">
        <v>1</v>
      </c>
      <c r="R4855">
        <v>3</v>
      </c>
      <c r="S4855">
        <v>400</v>
      </c>
      <c r="T4855">
        <v>5</v>
      </c>
      <c r="U4855">
        <v>5</v>
      </c>
      <c r="V4855">
        <v>1</v>
      </c>
    </row>
    <row r="4856" spans="1:22" x14ac:dyDescent="0.25">
      <c r="A4856">
        <v>597</v>
      </c>
      <c r="B4856">
        <v>2</v>
      </c>
      <c r="C4856">
        <v>2</v>
      </c>
      <c r="D4856">
        <v>0.5</v>
      </c>
      <c r="E4856">
        <v>5</v>
      </c>
      <c r="F4856">
        <v>6.25E-2</v>
      </c>
      <c r="G4856">
        <v>3</v>
      </c>
      <c r="H4856">
        <v>2</v>
      </c>
      <c r="I4856">
        <v>1</v>
      </c>
      <c r="J4856">
        <v>35</v>
      </c>
      <c r="K4856">
        <v>1</v>
      </c>
      <c r="L4856">
        <v>2</v>
      </c>
      <c r="M4856">
        <v>1</v>
      </c>
      <c r="N4856">
        <v>1</v>
      </c>
      <c r="Q4856">
        <v>2</v>
      </c>
      <c r="R4856">
        <v>3</v>
      </c>
      <c r="S4856">
        <v>3000</v>
      </c>
      <c r="T4856">
        <v>2</v>
      </c>
      <c r="U4856">
        <v>2</v>
      </c>
      <c r="V4856">
        <v>1</v>
      </c>
    </row>
    <row r="4857" spans="1:22" x14ac:dyDescent="0.25">
      <c r="A4857">
        <v>597</v>
      </c>
      <c r="B4857">
        <v>1</v>
      </c>
      <c r="C4857">
        <v>1</v>
      </c>
      <c r="D4857">
        <v>1.5</v>
      </c>
      <c r="E4857">
        <v>5</v>
      </c>
      <c r="F4857">
        <v>0.1875</v>
      </c>
      <c r="G4857">
        <v>3</v>
      </c>
      <c r="H4857">
        <v>2</v>
      </c>
      <c r="I4857">
        <v>1</v>
      </c>
      <c r="J4857">
        <v>35</v>
      </c>
      <c r="K4857">
        <v>1</v>
      </c>
      <c r="L4857">
        <v>2</v>
      </c>
      <c r="M4857">
        <v>1</v>
      </c>
      <c r="N4857">
        <v>1</v>
      </c>
      <c r="Q4857">
        <v>2</v>
      </c>
      <c r="R4857">
        <v>3</v>
      </c>
      <c r="S4857">
        <v>30000</v>
      </c>
      <c r="T4857">
        <v>1</v>
      </c>
      <c r="U4857">
        <v>1</v>
      </c>
      <c r="V4857">
        <v>1</v>
      </c>
    </row>
    <row r="4858" spans="1:22" x14ac:dyDescent="0.25">
      <c r="A4858">
        <v>597</v>
      </c>
      <c r="B4858">
        <v>3</v>
      </c>
      <c r="C4858">
        <v>3</v>
      </c>
      <c r="D4858">
        <v>0.5</v>
      </c>
      <c r="E4858">
        <v>5</v>
      </c>
      <c r="F4858">
        <v>6.25E-2</v>
      </c>
      <c r="G4858">
        <v>3</v>
      </c>
      <c r="H4858">
        <v>5</v>
      </c>
      <c r="I4858">
        <v>1</v>
      </c>
      <c r="J4858">
        <v>35</v>
      </c>
      <c r="K4858">
        <v>1</v>
      </c>
      <c r="L4858">
        <v>2</v>
      </c>
      <c r="M4858">
        <v>1</v>
      </c>
      <c r="N4858">
        <v>1</v>
      </c>
      <c r="Q4858">
        <v>2</v>
      </c>
      <c r="R4858">
        <v>3</v>
      </c>
      <c r="S4858">
        <v>3000</v>
      </c>
      <c r="T4858">
        <v>3</v>
      </c>
      <c r="U4858">
        <v>3</v>
      </c>
      <c r="V4858">
        <v>1</v>
      </c>
    </row>
    <row r="4859" spans="1:22" x14ac:dyDescent="0.25">
      <c r="A4859">
        <v>597</v>
      </c>
      <c r="B4859">
        <v>6</v>
      </c>
      <c r="C4859">
        <v>6</v>
      </c>
      <c r="D4859">
        <v>0.5</v>
      </c>
      <c r="E4859">
        <v>5</v>
      </c>
      <c r="F4859">
        <v>6.25E-2</v>
      </c>
      <c r="G4859">
        <v>3</v>
      </c>
      <c r="H4859">
        <v>30</v>
      </c>
      <c r="I4859">
        <v>1</v>
      </c>
      <c r="J4859">
        <v>35</v>
      </c>
      <c r="K4859">
        <v>1</v>
      </c>
      <c r="L4859">
        <v>2</v>
      </c>
      <c r="M4859">
        <v>1</v>
      </c>
      <c r="N4859">
        <v>1</v>
      </c>
      <c r="Q4859">
        <v>1</v>
      </c>
      <c r="R4859">
        <v>3</v>
      </c>
      <c r="S4859">
        <v>500</v>
      </c>
      <c r="T4859">
        <v>6</v>
      </c>
      <c r="U4859">
        <v>6</v>
      </c>
      <c r="V4859">
        <v>2</v>
      </c>
    </row>
    <row r="4860" spans="1:22" x14ac:dyDescent="0.25">
      <c r="A4860">
        <v>597</v>
      </c>
      <c r="B4860">
        <v>4</v>
      </c>
      <c r="C4860">
        <v>4</v>
      </c>
      <c r="D4860">
        <v>0.5</v>
      </c>
      <c r="E4860">
        <v>5</v>
      </c>
      <c r="F4860">
        <v>6.25E-2</v>
      </c>
      <c r="G4860">
        <v>3</v>
      </c>
      <c r="H4860">
        <v>5</v>
      </c>
      <c r="I4860">
        <v>1</v>
      </c>
      <c r="J4860">
        <v>35</v>
      </c>
      <c r="K4860">
        <v>1</v>
      </c>
      <c r="L4860">
        <v>2</v>
      </c>
      <c r="M4860">
        <v>1</v>
      </c>
      <c r="N4860">
        <v>1</v>
      </c>
      <c r="Q4860">
        <v>2</v>
      </c>
      <c r="R4860">
        <v>3</v>
      </c>
      <c r="S4860">
        <v>3000</v>
      </c>
      <c r="T4860">
        <v>4</v>
      </c>
      <c r="U4860">
        <v>4</v>
      </c>
      <c r="V4860">
        <v>1</v>
      </c>
    </row>
    <row r="4861" spans="1:22" x14ac:dyDescent="0.25">
      <c r="A4861">
        <v>627</v>
      </c>
      <c r="B4861">
        <v>1</v>
      </c>
      <c r="C4861">
        <v>1</v>
      </c>
      <c r="D4861">
        <v>0.5</v>
      </c>
      <c r="E4861">
        <v>5</v>
      </c>
      <c r="F4861">
        <v>6.25E-2</v>
      </c>
      <c r="G4861">
        <v>2</v>
      </c>
      <c r="H4861">
        <v>5</v>
      </c>
      <c r="I4861">
        <v>1</v>
      </c>
      <c r="J4861">
        <v>15</v>
      </c>
      <c r="K4861">
        <v>1</v>
      </c>
      <c r="L4861">
        <v>1</v>
      </c>
      <c r="M4861">
        <v>1</v>
      </c>
      <c r="N4861">
        <v>1</v>
      </c>
      <c r="Q4861">
        <v>2</v>
      </c>
      <c r="R4861">
        <v>1</v>
      </c>
      <c r="S4861">
        <v>2000</v>
      </c>
      <c r="T4861">
        <v>1</v>
      </c>
      <c r="U4861">
        <v>1</v>
      </c>
      <c r="V4861">
        <v>1</v>
      </c>
    </row>
    <row r="4862" spans="1:22" x14ac:dyDescent="0.25">
      <c r="A4862">
        <v>627</v>
      </c>
      <c r="B4862">
        <v>3</v>
      </c>
      <c r="C4862">
        <v>3</v>
      </c>
      <c r="D4862">
        <v>1</v>
      </c>
      <c r="E4862">
        <v>5</v>
      </c>
      <c r="F4862">
        <v>0.125</v>
      </c>
      <c r="G4862">
        <v>2</v>
      </c>
      <c r="H4862">
        <v>7</v>
      </c>
      <c r="I4862">
        <v>1</v>
      </c>
      <c r="J4862">
        <v>12</v>
      </c>
      <c r="K4862">
        <v>2</v>
      </c>
      <c r="O4862">
        <v>0.5</v>
      </c>
      <c r="Q4862">
        <v>2</v>
      </c>
      <c r="R4862">
        <v>4</v>
      </c>
      <c r="S4862">
        <v>1000</v>
      </c>
      <c r="T4862">
        <v>3</v>
      </c>
      <c r="U4862">
        <v>3</v>
      </c>
      <c r="V4862">
        <v>2</v>
      </c>
    </row>
    <row r="4863" spans="1:22" x14ac:dyDescent="0.25">
      <c r="A4863">
        <v>627</v>
      </c>
      <c r="B4863">
        <v>2</v>
      </c>
      <c r="C4863">
        <v>2</v>
      </c>
      <c r="D4863">
        <v>2</v>
      </c>
      <c r="E4863">
        <v>5</v>
      </c>
      <c r="F4863">
        <v>0.25</v>
      </c>
      <c r="G4863">
        <v>2</v>
      </c>
      <c r="H4863">
        <v>5</v>
      </c>
      <c r="I4863">
        <v>1</v>
      </c>
      <c r="J4863">
        <v>13</v>
      </c>
      <c r="K4863">
        <v>2</v>
      </c>
      <c r="O4863">
        <v>0.5</v>
      </c>
      <c r="Q4863">
        <v>2</v>
      </c>
      <c r="R4863">
        <v>4</v>
      </c>
      <c r="S4863">
        <v>1000</v>
      </c>
      <c r="T4863">
        <v>2</v>
      </c>
      <c r="U4863">
        <v>2</v>
      </c>
      <c r="V4863">
        <v>1</v>
      </c>
    </row>
    <row r="4864" spans="1:22" x14ac:dyDescent="0.25">
      <c r="A4864">
        <v>787</v>
      </c>
      <c r="B4864">
        <v>1</v>
      </c>
      <c r="C4864">
        <v>1</v>
      </c>
      <c r="D4864">
        <v>3.5</v>
      </c>
      <c r="E4864">
        <v>5</v>
      </c>
      <c r="F4864">
        <v>0.40625</v>
      </c>
      <c r="G4864">
        <v>2</v>
      </c>
      <c r="H4864">
        <v>5</v>
      </c>
      <c r="I4864">
        <v>1</v>
      </c>
      <c r="J4864">
        <v>30</v>
      </c>
      <c r="K4864">
        <v>1</v>
      </c>
      <c r="L4864">
        <v>4</v>
      </c>
      <c r="M4864">
        <v>1</v>
      </c>
      <c r="N4864">
        <v>1</v>
      </c>
      <c r="Q4864">
        <v>2</v>
      </c>
      <c r="R4864">
        <v>3</v>
      </c>
      <c r="S4864">
        <v>20000</v>
      </c>
      <c r="T4864">
        <v>1</v>
      </c>
      <c r="U4864">
        <v>1</v>
      </c>
      <c r="V4864">
        <v>1</v>
      </c>
    </row>
    <row r="4865" spans="1:22" x14ac:dyDescent="0.25">
      <c r="A4865">
        <v>787</v>
      </c>
      <c r="B4865">
        <v>5</v>
      </c>
      <c r="C4865">
        <v>5</v>
      </c>
      <c r="D4865">
        <v>3</v>
      </c>
      <c r="E4865">
        <v>5</v>
      </c>
      <c r="F4865">
        <v>0.375</v>
      </c>
      <c r="G4865">
        <v>1</v>
      </c>
      <c r="H4865">
        <v>60</v>
      </c>
      <c r="I4865">
        <v>1</v>
      </c>
      <c r="J4865">
        <v>6</v>
      </c>
      <c r="K4865">
        <v>2</v>
      </c>
      <c r="O4865">
        <v>0.5</v>
      </c>
      <c r="Q4865">
        <v>2</v>
      </c>
      <c r="R4865">
        <v>3</v>
      </c>
      <c r="S4865">
        <v>2000</v>
      </c>
      <c r="T4865">
        <v>5</v>
      </c>
      <c r="U4865">
        <v>5</v>
      </c>
      <c r="V4865">
        <v>1</v>
      </c>
    </row>
    <row r="4866" spans="1:22" x14ac:dyDescent="0.25">
      <c r="A4866">
        <v>787</v>
      </c>
      <c r="B4866">
        <v>3</v>
      </c>
      <c r="C4866">
        <v>3</v>
      </c>
      <c r="D4866">
        <v>0.5</v>
      </c>
      <c r="E4866">
        <v>5</v>
      </c>
      <c r="F4866">
        <v>6.25E-2</v>
      </c>
      <c r="G4866">
        <v>1</v>
      </c>
      <c r="H4866">
        <v>5</v>
      </c>
      <c r="I4866">
        <v>1</v>
      </c>
      <c r="J4866">
        <v>8</v>
      </c>
      <c r="K4866">
        <v>1</v>
      </c>
      <c r="L4866">
        <v>1</v>
      </c>
      <c r="M4866">
        <v>1</v>
      </c>
      <c r="N4866">
        <v>1</v>
      </c>
      <c r="Q4866">
        <v>2</v>
      </c>
      <c r="R4866">
        <v>3</v>
      </c>
      <c r="S4866">
        <v>2000</v>
      </c>
      <c r="T4866">
        <v>3</v>
      </c>
      <c r="U4866">
        <v>3</v>
      </c>
      <c r="V4866">
        <v>1</v>
      </c>
    </row>
    <row r="4867" spans="1:22" x14ac:dyDescent="0.25">
      <c r="A4867">
        <v>787</v>
      </c>
      <c r="B4867">
        <v>6</v>
      </c>
      <c r="C4867">
        <v>6</v>
      </c>
      <c r="D4867">
        <v>1</v>
      </c>
      <c r="E4867">
        <v>5</v>
      </c>
      <c r="F4867">
        <v>0.125</v>
      </c>
      <c r="G4867">
        <v>1</v>
      </c>
      <c r="H4867">
        <v>2</v>
      </c>
      <c r="I4867">
        <v>1</v>
      </c>
      <c r="J4867">
        <v>30</v>
      </c>
      <c r="K4867">
        <v>1</v>
      </c>
      <c r="L4867">
        <v>1</v>
      </c>
      <c r="M4867">
        <v>1</v>
      </c>
      <c r="N4867">
        <v>1</v>
      </c>
      <c r="Q4867">
        <v>1</v>
      </c>
      <c r="R4867">
        <v>1</v>
      </c>
      <c r="S4867">
        <v>5000</v>
      </c>
      <c r="T4867">
        <v>6</v>
      </c>
      <c r="U4867">
        <v>6</v>
      </c>
      <c r="V4867">
        <v>1</v>
      </c>
    </row>
    <row r="4868" spans="1:22" x14ac:dyDescent="0.25">
      <c r="A4868">
        <v>787</v>
      </c>
      <c r="B4868">
        <v>8</v>
      </c>
      <c r="C4868">
        <v>8</v>
      </c>
      <c r="D4868">
        <v>1</v>
      </c>
      <c r="E4868">
        <v>5</v>
      </c>
      <c r="F4868">
        <v>0.125</v>
      </c>
      <c r="G4868">
        <v>1</v>
      </c>
      <c r="H4868">
        <v>2</v>
      </c>
      <c r="I4868">
        <v>1</v>
      </c>
      <c r="J4868">
        <v>30</v>
      </c>
      <c r="K4868">
        <v>1</v>
      </c>
      <c r="L4868">
        <v>4</v>
      </c>
      <c r="M4868">
        <v>1</v>
      </c>
      <c r="N4868">
        <v>1</v>
      </c>
      <c r="Q4868">
        <v>1</v>
      </c>
      <c r="R4868">
        <v>3</v>
      </c>
      <c r="S4868">
        <v>20000</v>
      </c>
      <c r="T4868">
        <v>8</v>
      </c>
      <c r="U4868">
        <v>8</v>
      </c>
      <c r="V4868">
        <v>1</v>
      </c>
    </row>
    <row r="4869" spans="1:22" x14ac:dyDescent="0.25">
      <c r="A4869">
        <v>787</v>
      </c>
      <c r="B4869">
        <v>9</v>
      </c>
      <c r="C4869">
        <v>9</v>
      </c>
      <c r="D4869">
        <v>0.25</v>
      </c>
      <c r="E4869">
        <v>5</v>
      </c>
      <c r="F4869">
        <v>3.125E-2</v>
      </c>
      <c r="G4869">
        <v>1</v>
      </c>
      <c r="H4869">
        <v>30</v>
      </c>
      <c r="I4869">
        <v>1</v>
      </c>
      <c r="J4869">
        <v>23</v>
      </c>
      <c r="K4869">
        <v>1</v>
      </c>
      <c r="L4869">
        <v>1</v>
      </c>
      <c r="M4869">
        <v>3</v>
      </c>
      <c r="N4869">
        <v>3</v>
      </c>
      <c r="O4869">
        <v>0.5</v>
      </c>
      <c r="Q4869">
        <v>1</v>
      </c>
      <c r="R4869">
        <v>3</v>
      </c>
      <c r="S4869">
        <v>5000</v>
      </c>
      <c r="T4869">
        <v>9</v>
      </c>
      <c r="U4869">
        <v>9</v>
      </c>
      <c r="V4869">
        <v>2</v>
      </c>
    </row>
    <row r="4870" spans="1:22" x14ac:dyDescent="0.25">
      <c r="A4870">
        <v>787</v>
      </c>
      <c r="B4870">
        <v>2</v>
      </c>
      <c r="C4870">
        <v>2</v>
      </c>
      <c r="D4870">
        <v>0.5</v>
      </c>
      <c r="E4870">
        <v>5</v>
      </c>
      <c r="F4870">
        <v>6.25E-2</v>
      </c>
      <c r="G4870">
        <v>1</v>
      </c>
      <c r="H4870">
        <v>40</v>
      </c>
      <c r="I4870">
        <v>1</v>
      </c>
      <c r="J4870">
        <v>30</v>
      </c>
      <c r="K4870">
        <v>1</v>
      </c>
      <c r="L4870">
        <v>1</v>
      </c>
      <c r="M4870">
        <v>1</v>
      </c>
      <c r="N4870">
        <v>1</v>
      </c>
      <c r="Q4870">
        <v>2</v>
      </c>
      <c r="R4870">
        <v>3</v>
      </c>
      <c r="S4870">
        <v>2000</v>
      </c>
      <c r="T4870">
        <v>2</v>
      </c>
      <c r="U4870">
        <v>2</v>
      </c>
      <c r="V4870">
        <v>1</v>
      </c>
    </row>
    <row r="4871" spans="1:22" x14ac:dyDescent="0.25">
      <c r="A4871">
        <v>787</v>
      </c>
      <c r="B4871">
        <v>4</v>
      </c>
      <c r="C4871">
        <v>4</v>
      </c>
      <c r="D4871">
        <v>0.5</v>
      </c>
      <c r="E4871">
        <v>5</v>
      </c>
      <c r="F4871">
        <v>6.25E-2</v>
      </c>
      <c r="G4871">
        <v>2</v>
      </c>
      <c r="H4871">
        <v>45</v>
      </c>
      <c r="I4871">
        <v>1</v>
      </c>
      <c r="J4871">
        <v>6</v>
      </c>
      <c r="K4871">
        <v>1</v>
      </c>
      <c r="L4871">
        <v>1</v>
      </c>
      <c r="M4871">
        <v>3</v>
      </c>
      <c r="N4871">
        <v>3</v>
      </c>
      <c r="O4871">
        <v>0.5</v>
      </c>
      <c r="Q4871">
        <v>2</v>
      </c>
      <c r="R4871">
        <v>3</v>
      </c>
      <c r="S4871">
        <v>2000</v>
      </c>
      <c r="T4871">
        <v>4</v>
      </c>
      <c r="U4871">
        <v>4</v>
      </c>
      <c r="V4871">
        <v>1</v>
      </c>
    </row>
    <row r="4872" spans="1:22" x14ac:dyDescent="0.25">
      <c r="A4872">
        <v>787</v>
      </c>
      <c r="B4872">
        <v>7</v>
      </c>
      <c r="C4872">
        <v>7</v>
      </c>
      <c r="D4872">
        <v>1</v>
      </c>
      <c r="E4872">
        <v>5</v>
      </c>
      <c r="F4872">
        <v>0.125</v>
      </c>
      <c r="G4872">
        <v>1</v>
      </c>
      <c r="H4872">
        <v>2</v>
      </c>
      <c r="I4872">
        <v>1</v>
      </c>
      <c r="J4872">
        <v>30</v>
      </c>
      <c r="K4872">
        <v>1</v>
      </c>
      <c r="L4872">
        <v>1</v>
      </c>
      <c r="M4872">
        <v>3</v>
      </c>
      <c r="N4872">
        <v>3</v>
      </c>
      <c r="O4872">
        <v>0.5</v>
      </c>
      <c r="Q4872">
        <v>1</v>
      </c>
      <c r="R4872">
        <v>3</v>
      </c>
      <c r="S4872">
        <v>20000</v>
      </c>
      <c r="T4872">
        <v>7</v>
      </c>
      <c r="U4872">
        <v>7</v>
      </c>
      <c r="V4872">
        <v>1</v>
      </c>
    </row>
    <row r="4873" spans="1:22" x14ac:dyDescent="0.25">
      <c r="A4873">
        <v>786</v>
      </c>
      <c r="B4873">
        <v>3</v>
      </c>
      <c r="C4873">
        <v>3</v>
      </c>
      <c r="D4873">
        <v>0.5</v>
      </c>
      <c r="E4873">
        <v>5</v>
      </c>
      <c r="F4873">
        <v>6.25E-2</v>
      </c>
      <c r="G4873">
        <v>2</v>
      </c>
      <c r="H4873">
        <v>5</v>
      </c>
      <c r="I4873">
        <v>1</v>
      </c>
      <c r="J4873">
        <v>7</v>
      </c>
      <c r="K4873">
        <v>1</v>
      </c>
      <c r="L4873">
        <v>1</v>
      </c>
      <c r="M4873">
        <v>1</v>
      </c>
      <c r="N4873">
        <v>1</v>
      </c>
      <c r="Q4873">
        <v>2</v>
      </c>
      <c r="R4873">
        <v>3</v>
      </c>
      <c r="S4873">
        <v>400</v>
      </c>
      <c r="T4873">
        <v>3</v>
      </c>
      <c r="U4873">
        <v>3</v>
      </c>
      <c r="V4873">
        <v>1</v>
      </c>
    </row>
    <row r="4874" spans="1:22" x14ac:dyDescent="0.25">
      <c r="A4874">
        <v>786</v>
      </c>
      <c r="B4874">
        <v>8</v>
      </c>
      <c r="C4874">
        <v>8</v>
      </c>
      <c r="D4874">
        <v>1.25</v>
      </c>
      <c r="E4874">
        <v>5</v>
      </c>
      <c r="F4874">
        <v>0.15625</v>
      </c>
      <c r="G4874">
        <v>2</v>
      </c>
      <c r="H4874">
        <v>15</v>
      </c>
      <c r="I4874">
        <v>3</v>
      </c>
      <c r="J4874">
        <v>3</v>
      </c>
      <c r="K4874">
        <v>2</v>
      </c>
      <c r="O4874">
        <v>0.5</v>
      </c>
      <c r="Q4874">
        <v>1</v>
      </c>
      <c r="R4874">
        <v>3</v>
      </c>
      <c r="S4874">
        <v>300</v>
      </c>
      <c r="T4874">
        <v>8</v>
      </c>
      <c r="U4874">
        <v>8</v>
      </c>
      <c r="V4874">
        <v>2</v>
      </c>
    </row>
    <row r="4875" spans="1:22" x14ac:dyDescent="0.25">
      <c r="A4875">
        <v>786</v>
      </c>
      <c r="B4875">
        <v>1</v>
      </c>
      <c r="C4875">
        <v>1</v>
      </c>
      <c r="D4875">
        <v>0.5</v>
      </c>
      <c r="E4875">
        <v>5</v>
      </c>
      <c r="F4875">
        <v>6.25E-2</v>
      </c>
      <c r="G4875">
        <v>1</v>
      </c>
      <c r="H4875">
        <v>5</v>
      </c>
      <c r="I4875">
        <v>1</v>
      </c>
      <c r="J4875">
        <v>6</v>
      </c>
      <c r="K4875">
        <v>1</v>
      </c>
      <c r="L4875">
        <v>1</v>
      </c>
      <c r="M4875">
        <v>1</v>
      </c>
      <c r="N4875">
        <v>1</v>
      </c>
      <c r="Q4875">
        <v>2</v>
      </c>
      <c r="R4875">
        <v>3</v>
      </c>
      <c r="S4875">
        <v>500</v>
      </c>
      <c r="T4875">
        <v>1</v>
      </c>
      <c r="U4875">
        <v>1</v>
      </c>
      <c r="V4875">
        <v>1</v>
      </c>
    </row>
    <row r="4876" spans="1:22" x14ac:dyDescent="0.25">
      <c r="A4876">
        <v>786</v>
      </c>
      <c r="B4876">
        <v>4</v>
      </c>
      <c r="C4876">
        <v>4</v>
      </c>
      <c r="D4876">
        <v>2</v>
      </c>
      <c r="E4876">
        <v>5</v>
      </c>
      <c r="F4876">
        <v>0.25</v>
      </c>
      <c r="G4876">
        <v>2</v>
      </c>
      <c r="H4876">
        <v>10</v>
      </c>
      <c r="I4876">
        <v>1</v>
      </c>
      <c r="J4876">
        <v>7</v>
      </c>
      <c r="K4876">
        <v>4</v>
      </c>
      <c r="Q4876">
        <v>2</v>
      </c>
      <c r="R4876">
        <v>3</v>
      </c>
      <c r="S4876">
        <v>1000</v>
      </c>
      <c r="T4876">
        <v>4</v>
      </c>
      <c r="U4876">
        <v>4</v>
      </c>
      <c r="V4876">
        <v>1</v>
      </c>
    </row>
    <row r="4877" spans="1:22" x14ac:dyDescent="0.25">
      <c r="A4877">
        <v>786</v>
      </c>
      <c r="B4877">
        <v>6</v>
      </c>
      <c r="C4877">
        <v>6</v>
      </c>
      <c r="D4877">
        <v>0.25</v>
      </c>
      <c r="E4877">
        <v>5</v>
      </c>
      <c r="F4877">
        <v>3.125E-2</v>
      </c>
      <c r="G4877">
        <v>2</v>
      </c>
      <c r="H4877">
        <v>15</v>
      </c>
      <c r="I4877">
        <v>3</v>
      </c>
      <c r="J4877">
        <v>1</v>
      </c>
      <c r="K4877">
        <v>1</v>
      </c>
      <c r="L4877">
        <v>2</v>
      </c>
      <c r="M4877">
        <v>1</v>
      </c>
      <c r="N4877">
        <v>1</v>
      </c>
      <c r="Q4877">
        <v>1</v>
      </c>
      <c r="R4877">
        <v>3</v>
      </c>
      <c r="S4877">
        <v>150</v>
      </c>
      <c r="T4877">
        <v>6</v>
      </c>
      <c r="U4877">
        <v>6</v>
      </c>
      <c r="V4877">
        <v>1</v>
      </c>
    </row>
    <row r="4878" spans="1:22" x14ac:dyDescent="0.25">
      <c r="A4878">
        <v>786</v>
      </c>
      <c r="B4878">
        <v>2</v>
      </c>
      <c r="C4878">
        <v>2</v>
      </c>
      <c r="D4878">
        <v>0.5</v>
      </c>
      <c r="E4878">
        <v>5</v>
      </c>
      <c r="F4878">
        <v>6.25E-2</v>
      </c>
      <c r="G4878">
        <v>2</v>
      </c>
      <c r="H4878">
        <v>15</v>
      </c>
      <c r="I4878">
        <v>1</v>
      </c>
      <c r="J4878">
        <v>5</v>
      </c>
      <c r="K4878">
        <v>1</v>
      </c>
      <c r="L4878">
        <v>3</v>
      </c>
      <c r="M4878">
        <v>1</v>
      </c>
      <c r="N4878">
        <v>1</v>
      </c>
      <c r="Q4878">
        <v>2</v>
      </c>
      <c r="R4878">
        <v>3</v>
      </c>
      <c r="S4878">
        <v>400</v>
      </c>
      <c r="T4878">
        <v>2</v>
      </c>
      <c r="U4878">
        <v>2</v>
      </c>
      <c r="V4878">
        <v>1</v>
      </c>
    </row>
    <row r="4879" spans="1:22" x14ac:dyDescent="0.25">
      <c r="A4879">
        <v>786</v>
      </c>
      <c r="B4879">
        <v>5</v>
      </c>
      <c r="C4879">
        <v>5</v>
      </c>
      <c r="D4879">
        <v>1</v>
      </c>
      <c r="E4879">
        <v>5</v>
      </c>
      <c r="F4879">
        <v>0.125</v>
      </c>
      <c r="G4879">
        <v>2</v>
      </c>
      <c r="H4879">
        <v>10</v>
      </c>
      <c r="I4879">
        <v>1</v>
      </c>
      <c r="J4879">
        <v>5</v>
      </c>
      <c r="K4879">
        <v>1</v>
      </c>
      <c r="L4879">
        <v>2</v>
      </c>
      <c r="M4879">
        <v>1</v>
      </c>
      <c r="N4879">
        <v>1</v>
      </c>
      <c r="Q4879">
        <v>1</v>
      </c>
      <c r="R4879">
        <v>3</v>
      </c>
      <c r="S4879">
        <v>300</v>
      </c>
      <c r="T4879">
        <v>5</v>
      </c>
      <c r="U4879">
        <v>5</v>
      </c>
      <c r="V4879">
        <v>1</v>
      </c>
    </row>
    <row r="4880" spans="1:22" x14ac:dyDescent="0.25">
      <c r="A4880">
        <v>786</v>
      </c>
      <c r="B4880">
        <v>7</v>
      </c>
      <c r="C4880">
        <v>7</v>
      </c>
      <c r="D4880">
        <v>1</v>
      </c>
      <c r="E4880">
        <v>5</v>
      </c>
      <c r="F4880">
        <v>0.125</v>
      </c>
      <c r="G4880">
        <v>2</v>
      </c>
      <c r="H4880">
        <v>5</v>
      </c>
      <c r="I4880">
        <v>1</v>
      </c>
      <c r="J4880">
        <v>5</v>
      </c>
      <c r="K4880">
        <v>2</v>
      </c>
      <c r="O4880">
        <v>0.5</v>
      </c>
      <c r="Q4880">
        <v>1</v>
      </c>
      <c r="R4880">
        <v>3</v>
      </c>
      <c r="S4880">
        <v>500</v>
      </c>
      <c r="T4880">
        <v>7</v>
      </c>
      <c r="U4880">
        <v>7</v>
      </c>
      <c r="V4880">
        <v>1</v>
      </c>
    </row>
    <row r="4881" spans="1:22" x14ac:dyDescent="0.25">
      <c r="A4881">
        <v>664</v>
      </c>
      <c r="B4881">
        <v>2</v>
      </c>
      <c r="C4881">
        <v>2</v>
      </c>
      <c r="D4881">
        <v>0.5</v>
      </c>
      <c r="E4881">
        <v>5</v>
      </c>
      <c r="F4881">
        <v>6.25E-2</v>
      </c>
      <c r="G4881">
        <v>2</v>
      </c>
      <c r="H4881">
        <v>10</v>
      </c>
      <c r="I4881">
        <v>1</v>
      </c>
      <c r="J4881">
        <v>3</v>
      </c>
      <c r="K4881">
        <v>2</v>
      </c>
      <c r="O4881">
        <v>0.5</v>
      </c>
      <c r="Q4881">
        <v>2</v>
      </c>
      <c r="R4881">
        <v>4</v>
      </c>
      <c r="S4881">
        <v>1000</v>
      </c>
      <c r="T4881">
        <v>2</v>
      </c>
      <c r="U4881">
        <v>2</v>
      </c>
      <c r="V4881">
        <v>1</v>
      </c>
    </row>
    <row r="4882" spans="1:22" x14ac:dyDescent="0.25">
      <c r="A4882">
        <v>664</v>
      </c>
      <c r="B4882">
        <v>3</v>
      </c>
      <c r="C4882">
        <v>3</v>
      </c>
      <c r="D4882">
        <v>1</v>
      </c>
      <c r="E4882">
        <v>5</v>
      </c>
      <c r="F4882">
        <v>0.125</v>
      </c>
      <c r="G4882">
        <v>2</v>
      </c>
      <c r="H4882">
        <v>10</v>
      </c>
      <c r="I4882">
        <v>1</v>
      </c>
      <c r="J4882">
        <v>22</v>
      </c>
      <c r="K4882">
        <v>1</v>
      </c>
      <c r="L4882">
        <v>4</v>
      </c>
      <c r="M4882">
        <v>1</v>
      </c>
      <c r="N4882">
        <v>1</v>
      </c>
      <c r="Q4882">
        <v>1</v>
      </c>
      <c r="R4882">
        <v>1</v>
      </c>
      <c r="S4882">
        <v>2000</v>
      </c>
      <c r="T4882">
        <v>3</v>
      </c>
      <c r="U4882">
        <v>3</v>
      </c>
      <c r="V4882">
        <v>2</v>
      </c>
    </row>
    <row r="4883" spans="1:22" x14ac:dyDescent="0.25">
      <c r="A4883">
        <v>664</v>
      </c>
      <c r="B4883">
        <v>1</v>
      </c>
      <c r="C4883">
        <v>1</v>
      </c>
      <c r="D4883">
        <v>1.5</v>
      </c>
      <c r="E4883">
        <v>5</v>
      </c>
      <c r="F4883">
        <v>0.1875</v>
      </c>
      <c r="G4883">
        <v>2</v>
      </c>
      <c r="H4883">
        <v>5</v>
      </c>
      <c r="I4883">
        <v>1</v>
      </c>
      <c r="J4883">
        <v>22</v>
      </c>
      <c r="K4883">
        <v>1</v>
      </c>
      <c r="L4883">
        <v>4</v>
      </c>
      <c r="M4883">
        <v>1</v>
      </c>
      <c r="N4883">
        <v>1</v>
      </c>
      <c r="Q4883">
        <v>2</v>
      </c>
      <c r="R4883">
        <v>1</v>
      </c>
      <c r="S4883">
        <v>10000</v>
      </c>
      <c r="T4883">
        <v>1</v>
      </c>
      <c r="U4883">
        <v>1</v>
      </c>
      <c r="V4883">
        <v>1</v>
      </c>
    </row>
    <row r="4884" spans="1:22" x14ac:dyDescent="0.25">
      <c r="A4884">
        <v>647</v>
      </c>
      <c r="B4884">
        <v>1</v>
      </c>
      <c r="C4884">
        <v>1</v>
      </c>
      <c r="D4884">
        <v>3</v>
      </c>
      <c r="E4884">
        <v>5</v>
      </c>
      <c r="F4884">
        <v>0.375</v>
      </c>
      <c r="G4884">
        <v>2</v>
      </c>
      <c r="H4884">
        <v>10</v>
      </c>
      <c r="I4884">
        <v>1</v>
      </c>
      <c r="J4884">
        <v>46</v>
      </c>
      <c r="K4884">
        <v>1</v>
      </c>
      <c r="L4884">
        <v>2</v>
      </c>
      <c r="M4884">
        <v>1</v>
      </c>
      <c r="N4884">
        <v>1</v>
      </c>
      <c r="Q4884">
        <v>2</v>
      </c>
      <c r="R4884">
        <v>1</v>
      </c>
      <c r="S4884">
        <v>10000</v>
      </c>
      <c r="T4884">
        <v>1</v>
      </c>
      <c r="U4884">
        <v>1</v>
      </c>
      <c r="V4884">
        <v>2</v>
      </c>
    </row>
    <row r="4885" spans="1:22" x14ac:dyDescent="0.25">
      <c r="A4885">
        <v>615</v>
      </c>
      <c r="B4885">
        <v>4</v>
      </c>
      <c r="C4885">
        <v>4</v>
      </c>
      <c r="D4885">
        <v>3</v>
      </c>
      <c r="E4885">
        <v>5</v>
      </c>
      <c r="F4885">
        <v>0.375</v>
      </c>
      <c r="G4885">
        <v>2</v>
      </c>
      <c r="H4885">
        <v>10</v>
      </c>
      <c r="I4885">
        <v>1</v>
      </c>
      <c r="J4885">
        <v>25</v>
      </c>
      <c r="K4885">
        <v>1</v>
      </c>
      <c r="L4885">
        <v>1</v>
      </c>
      <c r="M4885">
        <v>1</v>
      </c>
      <c r="N4885">
        <v>1</v>
      </c>
      <c r="Q4885">
        <v>6</v>
      </c>
      <c r="R4885">
        <v>3</v>
      </c>
      <c r="S4885">
        <v>3000</v>
      </c>
      <c r="T4885">
        <v>4</v>
      </c>
      <c r="U4885">
        <v>4</v>
      </c>
      <c r="V4885">
        <v>1</v>
      </c>
    </row>
    <row r="4886" spans="1:22" x14ac:dyDescent="0.25">
      <c r="A4886">
        <v>615</v>
      </c>
      <c r="B4886">
        <v>3</v>
      </c>
      <c r="C4886">
        <v>3</v>
      </c>
      <c r="D4886">
        <v>3</v>
      </c>
      <c r="E4886">
        <v>5</v>
      </c>
      <c r="F4886">
        <v>0.375</v>
      </c>
      <c r="G4886">
        <v>2</v>
      </c>
      <c r="H4886">
        <v>5</v>
      </c>
      <c r="I4886">
        <v>1</v>
      </c>
      <c r="J4886">
        <v>20</v>
      </c>
      <c r="K4886">
        <v>1</v>
      </c>
      <c r="L4886">
        <v>1</v>
      </c>
      <c r="M4886">
        <v>1</v>
      </c>
      <c r="N4886">
        <v>1</v>
      </c>
      <c r="Q4886">
        <v>1</v>
      </c>
      <c r="R4886">
        <v>3</v>
      </c>
      <c r="S4886">
        <v>4000</v>
      </c>
      <c r="T4886">
        <v>3</v>
      </c>
      <c r="U4886">
        <v>3</v>
      </c>
      <c r="V4886">
        <v>1</v>
      </c>
    </row>
    <row r="4887" spans="1:22" x14ac:dyDescent="0.25">
      <c r="A4887">
        <v>615</v>
      </c>
      <c r="B4887">
        <v>1</v>
      </c>
      <c r="C4887">
        <v>1</v>
      </c>
      <c r="D4887">
        <v>5</v>
      </c>
      <c r="E4887">
        <v>5</v>
      </c>
      <c r="F4887">
        <v>0.625</v>
      </c>
      <c r="G4887">
        <v>2</v>
      </c>
      <c r="H4887">
        <v>15</v>
      </c>
      <c r="I4887">
        <v>3</v>
      </c>
      <c r="J4887">
        <v>12</v>
      </c>
      <c r="K4887">
        <v>1</v>
      </c>
      <c r="L4887">
        <v>1</v>
      </c>
      <c r="M4887">
        <v>1</v>
      </c>
      <c r="N4887">
        <v>1</v>
      </c>
      <c r="Q4887">
        <v>2</v>
      </c>
      <c r="R4887">
        <v>3</v>
      </c>
      <c r="S4887">
        <v>10000</v>
      </c>
      <c r="T4887">
        <v>1</v>
      </c>
      <c r="U4887">
        <v>1</v>
      </c>
      <c r="V4887">
        <v>1</v>
      </c>
    </row>
    <row r="4888" spans="1:22" x14ac:dyDescent="0.25">
      <c r="A4888">
        <v>615</v>
      </c>
      <c r="B4888">
        <v>2</v>
      </c>
      <c r="C4888">
        <v>2</v>
      </c>
      <c r="D4888">
        <v>3</v>
      </c>
      <c r="E4888">
        <v>5</v>
      </c>
      <c r="F4888">
        <v>0.375</v>
      </c>
      <c r="G4888">
        <v>2</v>
      </c>
      <c r="H4888">
        <v>10</v>
      </c>
      <c r="I4888">
        <v>1</v>
      </c>
      <c r="J4888">
        <v>18</v>
      </c>
      <c r="K4888">
        <v>1</v>
      </c>
      <c r="L4888">
        <v>1</v>
      </c>
      <c r="M4888">
        <v>1</v>
      </c>
      <c r="N4888">
        <v>1</v>
      </c>
      <c r="Q4888">
        <v>2</v>
      </c>
      <c r="R4888">
        <v>3</v>
      </c>
      <c r="S4888">
        <v>15000</v>
      </c>
      <c r="T4888">
        <v>2</v>
      </c>
      <c r="U4888">
        <v>2</v>
      </c>
      <c r="V4888">
        <v>1</v>
      </c>
    </row>
    <row r="4889" spans="1:22" x14ac:dyDescent="0.25">
      <c r="A4889">
        <v>615</v>
      </c>
      <c r="B4889">
        <v>5</v>
      </c>
      <c r="C4889">
        <v>5</v>
      </c>
      <c r="D4889">
        <v>3</v>
      </c>
      <c r="E4889">
        <v>5</v>
      </c>
      <c r="F4889">
        <v>0.375</v>
      </c>
      <c r="G4889">
        <v>2</v>
      </c>
      <c r="H4889">
        <v>10</v>
      </c>
      <c r="I4889">
        <v>1</v>
      </c>
      <c r="J4889">
        <v>25</v>
      </c>
      <c r="K4889">
        <v>1</v>
      </c>
      <c r="L4889">
        <v>1</v>
      </c>
      <c r="M4889">
        <v>1</v>
      </c>
      <c r="N4889">
        <v>1</v>
      </c>
      <c r="Q4889">
        <v>6</v>
      </c>
      <c r="R4889">
        <v>3</v>
      </c>
      <c r="S4889">
        <v>3000</v>
      </c>
      <c r="T4889">
        <v>5</v>
      </c>
      <c r="U4889">
        <v>5</v>
      </c>
      <c r="V4889">
        <v>2</v>
      </c>
    </row>
    <row r="4890" spans="1:22" x14ac:dyDescent="0.25">
      <c r="A4890">
        <v>688</v>
      </c>
      <c r="B4890">
        <v>5</v>
      </c>
      <c r="C4890">
        <v>5</v>
      </c>
      <c r="D4890">
        <v>0.5</v>
      </c>
      <c r="E4890">
        <v>5</v>
      </c>
      <c r="F4890">
        <v>6.25E-2</v>
      </c>
      <c r="G4890">
        <v>2</v>
      </c>
      <c r="H4890">
        <v>30</v>
      </c>
      <c r="I4890">
        <v>1</v>
      </c>
      <c r="J4890">
        <v>14</v>
      </c>
      <c r="K4890">
        <v>1</v>
      </c>
      <c r="L4890">
        <v>1</v>
      </c>
      <c r="M4890">
        <v>1</v>
      </c>
      <c r="N4890">
        <v>1</v>
      </c>
      <c r="Q4890">
        <v>1</v>
      </c>
      <c r="R4890">
        <v>3</v>
      </c>
      <c r="S4890">
        <v>100</v>
      </c>
      <c r="T4890">
        <v>5</v>
      </c>
      <c r="U4890">
        <v>5</v>
      </c>
      <c r="V4890">
        <v>2</v>
      </c>
    </row>
    <row r="4891" spans="1:22" x14ac:dyDescent="0.25">
      <c r="A4891">
        <v>688</v>
      </c>
      <c r="B4891">
        <v>1</v>
      </c>
      <c r="C4891">
        <v>1</v>
      </c>
      <c r="D4891">
        <v>0.5</v>
      </c>
      <c r="E4891">
        <v>5</v>
      </c>
      <c r="F4891">
        <v>6.25E-2</v>
      </c>
      <c r="G4891">
        <v>3</v>
      </c>
      <c r="H4891">
        <v>5</v>
      </c>
      <c r="I4891">
        <v>1</v>
      </c>
      <c r="J4891">
        <v>14</v>
      </c>
      <c r="K4891">
        <v>1</v>
      </c>
      <c r="L4891">
        <v>1</v>
      </c>
      <c r="M4891">
        <v>1</v>
      </c>
      <c r="N4891">
        <v>1</v>
      </c>
      <c r="Q4891">
        <v>2</v>
      </c>
      <c r="R4891">
        <v>3</v>
      </c>
      <c r="S4891">
        <v>3000</v>
      </c>
      <c r="T4891">
        <v>1</v>
      </c>
      <c r="U4891">
        <v>1</v>
      </c>
      <c r="V4891">
        <v>1</v>
      </c>
    </row>
    <row r="4892" spans="1:22" x14ac:dyDescent="0.25">
      <c r="A4892">
        <v>688</v>
      </c>
      <c r="B4892">
        <v>2</v>
      </c>
      <c r="C4892">
        <v>2</v>
      </c>
      <c r="D4892">
        <v>0.5</v>
      </c>
      <c r="E4892">
        <v>5</v>
      </c>
      <c r="F4892">
        <v>6.25E-2</v>
      </c>
      <c r="G4892">
        <v>3</v>
      </c>
      <c r="H4892">
        <v>2</v>
      </c>
      <c r="I4892">
        <v>1</v>
      </c>
      <c r="J4892">
        <v>14</v>
      </c>
      <c r="K4892">
        <v>1</v>
      </c>
      <c r="L4892">
        <v>1</v>
      </c>
      <c r="M4892">
        <v>1</v>
      </c>
      <c r="N4892">
        <v>1</v>
      </c>
      <c r="Q4892">
        <v>2</v>
      </c>
      <c r="R4892">
        <v>3</v>
      </c>
      <c r="S4892">
        <v>3000</v>
      </c>
      <c r="T4892">
        <v>2</v>
      </c>
      <c r="U4892">
        <v>2</v>
      </c>
      <c r="V4892">
        <v>1</v>
      </c>
    </row>
    <row r="4893" spans="1:22" x14ac:dyDescent="0.25">
      <c r="A4893">
        <v>688</v>
      </c>
      <c r="B4893">
        <v>4</v>
      </c>
      <c r="C4893">
        <v>4</v>
      </c>
      <c r="D4893">
        <v>0.5</v>
      </c>
      <c r="E4893">
        <v>5</v>
      </c>
      <c r="F4893">
        <v>6.25E-2</v>
      </c>
      <c r="G4893">
        <v>2</v>
      </c>
      <c r="H4893">
        <v>10</v>
      </c>
      <c r="I4893">
        <v>1</v>
      </c>
      <c r="J4893">
        <v>14</v>
      </c>
      <c r="K4893">
        <v>1</v>
      </c>
      <c r="L4893">
        <v>1</v>
      </c>
      <c r="M4893">
        <v>1</v>
      </c>
      <c r="N4893">
        <v>1</v>
      </c>
      <c r="Q4893">
        <v>2</v>
      </c>
      <c r="R4893">
        <v>3</v>
      </c>
      <c r="S4893">
        <v>3000</v>
      </c>
      <c r="T4893">
        <v>4</v>
      </c>
      <c r="U4893">
        <v>4</v>
      </c>
      <c r="V4893">
        <v>1</v>
      </c>
    </row>
    <row r="4894" spans="1:22" x14ac:dyDescent="0.25">
      <c r="A4894">
        <v>688</v>
      </c>
      <c r="B4894">
        <v>3</v>
      </c>
      <c r="C4894">
        <v>3</v>
      </c>
      <c r="D4894">
        <v>2</v>
      </c>
      <c r="E4894">
        <v>5</v>
      </c>
      <c r="F4894">
        <v>0.25</v>
      </c>
      <c r="G4894">
        <v>2</v>
      </c>
      <c r="H4894">
        <v>30</v>
      </c>
      <c r="I4894">
        <v>1</v>
      </c>
      <c r="J4894">
        <v>14</v>
      </c>
      <c r="K4894">
        <v>1</v>
      </c>
      <c r="L4894">
        <v>1</v>
      </c>
      <c r="M4894">
        <v>1</v>
      </c>
      <c r="N4894">
        <v>1</v>
      </c>
      <c r="Q4894">
        <v>2</v>
      </c>
      <c r="R4894">
        <v>3</v>
      </c>
      <c r="S4894">
        <v>6000</v>
      </c>
      <c r="T4894">
        <v>3</v>
      </c>
      <c r="U4894">
        <v>3</v>
      </c>
      <c r="V4894">
        <v>1</v>
      </c>
    </row>
    <row r="4895" spans="1:22" x14ac:dyDescent="0.25">
      <c r="A4895">
        <v>674</v>
      </c>
      <c r="B4895">
        <v>2</v>
      </c>
      <c r="C4895">
        <v>2</v>
      </c>
      <c r="D4895">
        <v>1</v>
      </c>
      <c r="E4895">
        <v>5</v>
      </c>
      <c r="F4895">
        <v>0.25</v>
      </c>
      <c r="G4895">
        <v>3</v>
      </c>
      <c r="H4895">
        <v>20</v>
      </c>
      <c r="I4895">
        <v>1</v>
      </c>
      <c r="J4895">
        <v>21</v>
      </c>
      <c r="K4895">
        <v>1</v>
      </c>
      <c r="L4895">
        <v>4</v>
      </c>
      <c r="M4895">
        <v>1</v>
      </c>
      <c r="N4895">
        <v>1</v>
      </c>
      <c r="Q4895">
        <v>1</v>
      </c>
      <c r="R4895">
        <v>1</v>
      </c>
      <c r="S4895">
        <v>3000</v>
      </c>
      <c r="T4895">
        <v>2</v>
      </c>
      <c r="U4895">
        <v>2</v>
      </c>
      <c r="V4895">
        <v>1</v>
      </c>
    </row>
    <row r="4896" spans="1:22" x14ac:dyDescent="0.25">
      <c r="A4896">
        <v>674</v>
      </c>
      <c r="B4896">
        <v>4</v>
      </c>
      <c r="C4896">
        <v>4</v>
      </c>
      <c r="D4896">
        <v>2</v>
      </c>
      <c r="E4896">
        <v>5</v>
      </c>
      <c r="F4896">
        <v>0.5</v>
      </c>
      <c r="G4896">
        <v>3</v>
      </c>
      <c r="H4896">
        <v>10</v>
      </c>
      <c r="I4896">
        <v>1</v>
      </c>
      <c r="J4896">
        <v>24</v>
      </c>
      <c r="K4896">
        <v>1</v>
      </c>
      <c r="L4896">
        <v>4</v>
      </c>
      <c r="M4896">
        <v>1</v>
      </c>
      <c r="N4896">
        <v>1</v>
      </c>
      <c r="Q4896">
        <v>1</v>
      </c>
      <c r="R4896">
        <v>1</v>
      </c>
      <c r="S4896">
        <v>4000</v>
      </c>
      <c r="T4896">
        <v>4</v>
      </c>
      <c r="U4896">
        <v>4</v>
      </c>
      <c r="V4896">
        <v>2</v>
      </c>
    </row>
    <row r="4897" spans="1:22" x14ac:dyDescent="0.25">
      <c r="A4897">
        <v>674</v>
      </c>
      <c r="B4897">
        <v>3</v>
      </c>
      <c r="C4897">
        <v>3</v>
      </c>
      <c r="D4897">
        <v>1</v>
      </c>
      <c r="E4897">
        <v>5</v>
      </c>
      <c r="F4897">
        <v>0.25</v>
      </c>
      <c r="G4897">
        <v>3</v>
      </c>
      <c r="H4897">
        <v>15</v>
      </c>
      <c r="I4897">
        <v>1</v>
      </c>
      <c r="J4897">
        <v>20</v>
      </c>
      <c r="K4897">
        <v>1</v>
      </c>
      <c r="L4897">
        <v>4</v>
      </c>
      <c r="M4897">
        <v>1</v>
      </c>
      <c r="N4897">
        <v>1</v>
      </c>
      <c r="Q4897">
        <v>1</v>
      </c>
      <c r="R4897">
        <v>1</v>
      </c>
      <c r="S4897">
        <v>2000</v>
      </c>
      <c r="T4897">
        <v>3</v>
      </c>
      <c r="U4897">
        <v>3</v>
      </c>
      <c r="V4897">
        <v>1</v>
      </c>
    </row>
    <row r="4898" spans="1:22" x14ac:dyDescent="0.25">
      <c r="A4898">
        <v>674</v>
      </c>
      <c r="B4898">
        <v>1</v>
      </c>
      <c r="C4898">
        <v>1</v>
      </c>
      <c r="D4898">
        <v>1</v>
      </c>
      <c r="E4898">
        <v>5</v>
      </c>
      <c r="F4898">
        <v>0.25</v>
      </c>
      <c r="G4898">
        <v>2</v>
      </c>
      <c r="H4898">
        <v>10</v>
      </c>
      <c r="I4898">
        <v>1</v>
      </c>
      <c r="J4898">
        <v>21</v>
      </c>
      <c r="K4898">
        <v>1</v>
      </c>
      <c r="L4898">
        <v>4</v>
      </c>
      <c r="M4898">
        <v>1</v>
      </c>
      <c r="N4898">
        <v>1</v>
      </c>
      <c r="Q4898">
        <v>2</v>
      </c>
      <c r="R4898">
        <v>1</v>
      </c>
      <c r="S4898">
        <v>5000</v>
      </c>
      <c r="T4898">
        <v>1</v>
      </c>
      <c r="U4898">
        <v>1</v>
      </c>
      <c r="V4898">
        <v>1</v>
      </c>
    </row>
    <row r="4899" spans="1:22" x14ac:dyDescent="0.25">
      <c r="A4899">
        <v>677</v>
      </c>
      <c r="B4899">
        <v>1</v>
      </c>
      <c r="C4899">
        <v>1</v>
      </c>
      <c r="D4899">
        <v>2.5</v>
      </c>
      <c r="E4899">
        <v>5</v>
      </c>
      <c r="F4899">
        <v>0.625</v>
      </c>
      <c r="G4899">
        <v>2</v>
      </c>
      <c r="H4899">
        <v>5</v>
      </c>
      <c r="I4899">
        <v>1</v>
      </c>
      <c r="J4899">
        <v>40</v>
      </c>
      <c r="K4899">
        <v>1</v>
      </c>
      <c r="L4899">
        <v>4</v>
      </c>
      <c r="M4899">
        <v>1</v>
      </c>
      <c r="N4899">
        <v>1</v>
      </c>
      <c r="Q4899">
        <v>2</v>
      </c>
      <c r="R4899">
        <v>3</v>
      </c>
      <c r="S4899">
        <v>-88</v>
      </c>
      <c r="T4899">
        <v>1</v>
      </c>
      <c r="U4899">
        <v>1</v>
      </c>
      <c r="V4899">
        <v>1</v>
      </c>
    </row>
    <row r="4900" spans="1:22" x14ac:dyDescent="0.25">
      <c r="A4900">
        <v>677</v>
      </c>
      <c r="B4900">
        <v>7</v>
      </c>
      <c r="C4900">
        <v>7</v>
      </c>
      <c r="D4900">
        <v>1</v>
      </c>
      <c r="E4900">
        <v>5</v>
      </c>
      <c r="F4900">
        <v>0.25</v>
      </c>
      <c r="G4900">
        <v>2</v>
      </c>
      <c r="H4900">
        <v>15</v>
      </c>
      <c r="I4900">
        <v>1</v>
      </c>
      <c r="J4900">
        <v>40</v>
      </c>
      <c r="K4900">
        <v>1</v>
      </c>
      <c r="L4900">
        <v>4</v>
      </c>
      <c r="M4900">
        <v>1</v>
      </c>
      <c r="N4900">
        <v>1</v>
      </c>
      <c r="Q4900">
        <v>4</v>
      </c>
      <c r="R4900">
        <v>3</v>
      </c>
      <c r="S4900">
        <v>-88</v>
      </c>
      <c r="T4900">
        <v>7</v>
      </c>
      <c r="U4900">
        <v>7</v>
      </c>
      <c r="V4900">
        <v>2</v>
      </c>
    </row>
    <row r="4901" spans="1:22" x14ac:dyDescent="0.25">
      <c r="A4901">
        <v>677</v>
      </c>
      <c r="B4901">
        <v>3</v>
      </c>
      <c r="C4901">
        <v>3</v>
      </c>
      <c r="D4901">
        <v>0.5</v>
      </c>
      <c r="E4901">
        <v>5</v>
      </c>
      <c r="F4901">
        <v>0.125</v>
      </c>
      <c r="G4901">
        <v>2</v>
      </c>
      <c r="H4901">
        <v>15</v>
      </c>
      <c r="I4901">
        <v>1</v>
      </c>
      <c r="J4901">
        <v>40</v>
      </c>
      <c r="K4901">
        <v>1</v>
      </c>
      <c r="L4901">
        <v>4</v>
      </c>
      <c r="M4901">
        <v>1</v>
      </c>
      <c r="N4901">
        <v>1</v>
      </c>
      <c r="Q4901">
        <v>1</v>
      </c>
      <c r="R4901">
        <v>3</v>
      </c>
      <c r="S4901">
        <v>-88</v>
      </c>
      <c r="T4901">
        <v>3</v>
      </c>
      <c r="U4901">
        <v>3</v>
      </c>
      <c r="V4901">
        <v>1</v>
      </c>
    </row>
    <row r="4902" spans="1:22" x14ac:dyDescent="0.25">
      <c r="A4902">
        <v>677</v>
      </c>
      <c r="B4902">
        <v>2</v>
      </c>
      <c r="C4902">
        <v>2</v>
      </c>
      <c r="D4902">
        <v>3</v>
      </c>
      <c r="E4902">
        <v>5</v>
      </c>
      <c r="F4902">
        <v>0.75</v>
      </c>
      <c r="G4902">
        <v>2</v>
      </c>
      <c r="H4902">
        <v>2</v>
      </c>
      <c r="I4902">
        <v>1</v>
      </c>
      <c r="J4902">
        <v>40</v>
      </c>
      <c r="K4902">
        <v>1</v>
      </c>
      <c r="L4902">
        <v>4</v>
      </c>
      <c r="M4902">
        <v>1</v>
      </c>
      <c r="N4902">
        <v>1</v>
      </c>
      <c r="Q4902">
        <v>2</v>
      </c>
      <c r="R4902">
        <v>3</v>
      </c>
      <c r="S4902">
        <v>-88</v>
      </c>
      <c r="T4902">
        <v>2</v>
      </c>
      <c r="U4902">
        <v>2</v>
      </c>
      <c r="V4902">
        <v>1</v>
      </c>
    </row>
    <row r="4903" spans="1:22" x14ac:dyDescent="0.25">
      <c r="A4903">
        <v>677</v>
      </c>
      <c r="B4903">
        <v>5</v>
      </c>
      <c r="C4903">
        <v>5</v>
      </c>
      <c r="D4903">
        <v>4</v>
      </c>
      <c r="E4903">
        <v>5</v>
      </c>
      <c r="F4903">
        <v>1</v>
      </c>
      <c r="G4903">
        <v>2</v>
      </c>
      <c r="H4903">
        <v>15</v>
      </c>
      <c r="I4903">
        <v>1</v>
      </c>
      <c r="J4903">
        <v>40</v>
      </c>
      <c r="K4903">
        <v>1</v>
      </c>
      <c r="L4903">
        <v>4</v>
      </c>
      <c r="M4903">
        <v>1</v>
      </c>
      <c r="N4903">
        <v>1</v>
      </c>
      <c r="Q4903">
        <v>1</v>
      </c>
      <c r="R4903">
        <v>3</v>
      </c>
      <c r="S4903">
        <v>-88</v>
      </c>
      <c r="T4903">
        <v>5</v>
      </c>
      <c r="U4903">
        <v>5</v>
      </c>
      <c r="V4903">
        <v>1</v>
      </c>
    </row>
    <row r="4904" spans="1:22" x14ac:dyDescent="0.25">
      <c r="A4904">
        <v>677</v>
      </c>
      <c r="B4904">
        <v>4</v>
      </c>
      <c r="C4904">
        <v>4</v>
      </c>
      <c r="D4904">
        <v>1</v>
      </c>
      <c r="E4904">
        <v>5</v>
      </c>
      <c r="F4904">
        <v>0.25</v>
      </c>
      <c r="G4904">
        <v>2</v>
      </c>
      <c r="H4904">
        <v>5</v>
      </c>
      <c r="I4904">
        <v>1</v>
      </c>
      <c r="J4904">
        <v>40</v>
      </c>
      <c r="K4904">
        <v>1</v>
      </c>
      <c r="L4904">
        <v>4</v>
      </c>
      <c r="M4904">
        <v>1</v>
      </c>
      <c r="N4904">
        <v>1</v>
      </c>
      <c r="Q4904">
        <v>1</v>
      </c>
      <c r="R4904">
        <v>3</v>
      </c>
      <c r="S4904">
        <v>-88</v>
      </c>
      <c r="T4904">
        <v>4</v>
      </c>
      <c r="U4904">
        <v>4</v>
      </c>
      <c r="V4904">
        <v>1</v>
      </c>
    </row>
    <row r="4905" spans="1:22" x14ac:dyDescent="0.25">
      <c r="A4905">
        <v>677</v>
      </c>
      <c r="B4905">
        <v>6</v>
      </c>
      <c r="C4905">
        <v>6</v>
      </c>
      <c r="D4905">
        <v>1</v>
      </c>
      <c r="E4905">
        <v>5</v>
      </c>
      <c r="F4905">
        <v>0.25</v>
      </c>
      <c r="G4905">
        <v>2</v>
      </c>
      <c r="H4905">
        <v>15</v>
      </c>
      <c r="I4905">
        <v>1</v>
      </c>
      <c r="J4905">
        <v>40</v>
      </c>
      <c r="K4905">
        <v>1</v>
      </c>
      <c r="L4905">
        <v>4</v>
      </c>
      <c r="M4905">
        <v>1</v>
      </c>
      <c r="N4905">
        <v>1</v>
      </c>
      <c r="Q4905">
        <v>1</v>
      </c>
      <c r="R4905">
        <v>3</v>
      </c>
      <c r="S4905">
        <v>-88</v>
      </c>
      <c r="T4905">
        <v>6</v>
      </c>
      <c r="U4905">
        <v>6</v>
      </c>
      <c r="V4905">
        <v>1</v>
      </c>
    </row>
    <row r="4906" spans="1:22" x14ac:dyDescent="0.25">
      <c r="A4906">
        <v>682</v>
      </c>
      <c r="B4906">
        <v>3</v>
      </c>
      <c r="C4906">
        <v>3</v>
      </c>
      <c r="D4906">
        <v>1</v>
      </c>
      <c r="E4906">
        <v>5</v>
      </c>
      <c r="F4906">
        <v>0.125</v>
      </c>
      <c r="G4906">
        <v>3</v>
      </c>
      <c r="H4906">
        <v>240</v>
      </c>
      <c r="I4906">
        <v>1</v>
      </c>
      <c r="J4906">
        <v>12</v>
      </c>
      <c r="K4906">
        <v>1</v>
      </c>
      <c r="L4906">
        <v>3</v>
      </c>
      <c r="M4906">
        <v>1</v>
      </c>
      <c r="N4906">
        <v>1</v>
      </c>
      <c r="Q4906">
        <v>2</v>
      </c>
      <c r="R4906">
        <v>3</v>
      </c>
      <c r="S4906">
        <v>6000</v>
      </c>
      <c r="T4906">
        <v>3</v>
      </c>
      <c r="U4906">
        <v>3</v>
      </c>
      <c r="V4906">
        <v>1</v>
      </c>
    </row>
    <row r="4907" spans="1:22" x14ac:dyDescent="0.25">
      <c r="A4907">
        <v>682</v>
      </c>
      <c r="B4907">
        <v>2</v>
      </c>
      <c r="C4907">
        <v>2</v>
      </c>
      <c r="D4907">
        <v>1</v>
      </c>
      <c r="E4907">
        <v>5</v>
      </c>
      <c r="F4907">
        <v>0.125</v>
      </c>
      <c r="G4907">
        <v>3</v>
      </c>
      <c r="H4907">
        <v>60</v>
      </c>
      <c r="I4907">
        <v>1</v>
      </c>
      <c r="J4907">
        <v>6</v>
      </c>
      <c r="K4907">
        <v>1</v>
      </c>
      <c r="L4907">
        <v>1</v>
      </c>
      <c r="M4907">
        <v>1</v>
      </c>
      <c r="N4907">
        <v>1</v>
      </c>
      <c r="Q4907">
        <v>2</v>
      </c>
      <c r="R4907">
        <v>3</v>
      </c>
      <c r="S4907">
        <v>8000</v>
      </c>
      <c r="T4907">
        <v>2</v>
      </c>
      <c r="U4907">
        <v>2</v>
      </c>
      <c r="V4907">
        <v>1</v>
      </c>
    </row>
    <row r="4908" spans="1:22" x14ac:dyDescent="0.25">
      <c r="A4908">
        <v>682</v>
      </c>
      <c r="B4908">
        <v>6</v>
      </c>
      <c r="C4908">
        <v>6</v>
      </c>
      <c r="D4908">
        <v>0.5</v>
      </c>
      <c r="E4908">
        <v>5</v>
      </c>
      <c r="F4908">
        <v>6.25E-2</v>
      </c>
      <c r="G4908">
        <v>4</v>
      </c>
      <c r="H4908">
        <v>5</v>
      </c>
      <c r="I4908">
        <v>1</v>
      </c>
      <c r="J4908">
        <v>22</v>
      </c>
      <c r="K4908">
        <v>1</v>
      </c>
      <c r="L4908">
        <v>1</v>
      </c>
      <c r="M4908">
        <v>1</v>
      </c>
      <c r="N4908">
        <v>1</v>
      </c>
      <c r="Q4908">
        <v>4</v>
      </c>
      <c r="R4908">
        <v>3</v>
      </c>
      <c r="S4908">
        <v>150</v>
      </c>
      <c r="T4908">
        <v>6</v>
      </c>
      <c r="U4908">
        <v>6</v>
      </c>
      <c r="V4908">
        <v>2</v>
      </c>
    </row>
    <row r="4909" spans="1:22" x14ac:dyDescent="0.25">
      <c r="A4909">
        <v>682</v>
      </c>
      <c r="B4909">
        <v>4</v>
      </c>
      <c r="C4909">
        <v>4</v>
      </c>
      <c r="D4909">
        <v>1</v>
      </c>
      <c r="E4909">
        <v>5</v>
      </c>
      <c r="F4909">
        <v>0.125</v>
      </c>
      <c r="G4909">
        <v>3</v>
      </c>
      <c r="H4909">
        <v>20</v>
      </c>
      <c r="I4909">
        <v>1</v>
      </c>
      <c r="J4909">
        <v>22</v>
      </c>
      <c r="K4909">
        <v>1</v>
      </c>
      <c r="L4909">
        <v>1</v>
      </c>
      <c r="M4909">
        <v>1</v>
      </c>
      <c r="N4909">
        <v>1</v>
      </c>
      <c r="Q4909">
        <v>1</v>
      </c>
      <c r="R4909">
        <v>3</v>
      </c>
      <c r="S4909">
        <v>400</v>
      </c>
      <c r="T4909">
        <v>4</v>
      </c>
      <c r="U4909">
        <v>4</v>
      </c>
      <c r="V4909">
        <v>1</v>
      </c>
    </row>
    <row r="4910" spans="1:22" x14ac:dyDescent="0.25">
      <c r="A4910">
        <v>682</v>
      </c>
      <c r="B4910">
        <v>1</v>
      </c>
      <c r="C4910">
        <v>1</v>
      </c>
      <c r="D4910">
        <v>0.25</v>
      </c>
      <c r="E4910">
        <v>5</v>
      </c>
      <c r="F4910">
        <v>3.1E-2</v>
      </c>
      <c r="G4910">
        <v>3</v>
      </c>
      <c r="H4910">
        <v>2</v>
      </c>
      <c r="I4910">
        <v>1</v>
      </c>
      <c r="J4910">
        <v>10</v>
      </c>
      <c r="K4910">
        <v>1</v>
      </c>
      <c r="L4910">
        <v>1</v>
      </c>
      <c r="M4910">
        <v>1</v>
      </c>
      <c r="N4910">
        <v>1</v>
      </c>
      <c r="Q4910">
        <v>2</v>
      </c>
      <c r="R4910">
        <v>3</v>
      </c>
      <c r="S4910">
        <v>6000</v>
      </c>
      <c r="T4910">
        <v>1</v>
      </c>
      <c r="U4910">
        <v>1</v>
      </c>
      <c r="V4910">
        <v>1</v>
      </c>
    </row>
    <row r="4911" spans="1:22" x14ac:dyDescent="0.25">
      <c r="A4911">
        <v>682</v>
      </c>
      <c r="B4911">
        <v>5</v>
      </c>
      <c r="C4911">
        <v>5</v>
      </c>
      <c r="D4911">
        <v>0.75</v>
      </c>
      <c r="E4911">
        <v>5</v>
      </c>
      <c r="F4911">
        <v>9.3700000000000006E-2</v>
      </c>
      <c r="G4911">
        <v>3</v>
      </c>
      <c r="H4911">
        <v>15</v>
      </c>
      <c r="I4911">
        <v>1</v>
      </c>
      <c r="J4911">
        <v>22</v>
      </c>
      <c r="K4911">
        <v>1</v>
      </c>
      <c r="L4911">
        <v>1</v>
      </c>
      <c r="M4911">
        <v>1</v>
      </c>
      <c r="N4911">
        <v>1</v>
      </c>
      <c r="Q4911">
        <v>1</v>
      </c>
      <c r="R4911">
        <v>3</v>
      </c>
      <c r="S4911">
        <v>200</v>
      </c>
      <c r="T4911">
        <v>5</v>
      </c>
      <c r="U4911">
        <v>5</v>
      </c>
      <c r="V4911">
        <v>1</v>
      </c>
    </row>
    <row r="4912" spans="1:22" x14ac:dyDescent="0.25">
      <c r="A4912">
        <v>637</v>
      </c>
      <c r="B4912">
        <v>1</v>
      </c>
      <c r="C4912">
        <v>1</v>
      </c>
      <c r="D4912">
        <v>0.5</v>
      </c>
      <c r="E4912">
        <v>5</v>
      </c>
      <c r="F4912">
        <v>0.125</v>
      </c>
      <c r="G4912">
        <v>1</v>
      </c>
      <c r="H4912">
        <v>5</v>
      </c>
      <c r="I4912">
        <v>1</v>
      </c>
      <c r="J4912">
        <v>36</v>
      </c>
      <c r="K4912">
        <v>1</v>
      </c>
      <c r="L4912">
        <v>1</v>
      </c>
      <c r="M4912">
        <v>1</v>
      </c>
      <c r="N4912">
        <v>1</v>
      </c>
      <c r="Q4912">
        <v>2</v>
      </c>
      <c r="R4912">
        <v>3</v>
      </c>
      <c r="S4912">
        <v>1500</v>
      </c>
      <c r="T4912">
        <v>1</v>
      </c>
      <c r="U4912">
        <v>1</v>
      </c>
      <c r="V4912">
        <v>1</v>
      </c>
    </row>
    <row r="4913" spans="1:22" x14ac:dyDescent="0.25">
      <c r="A4913">
        <v>637</v>
      </c>
      <c r="B4913">
        <v>4</v>
      </c>
      <c r="C4913">
        <v>4</v>
      </c>
      <c r="D4913">
        <v>0.5</v>
      </c>
      <c r="E4913">
        <v>5</v>
      </c>
      <c r="F4913">
        <v>0.125</v>
      </c>
      <c r="G4913">
        <v>1</v>
      </c>
      <c r="H4913">
        <v>7</v>
      </c>
      <c r="I4913">
        <v>1</v>
      </c>
      <c r="J4913">
        <v>36</v>
      </c>
      <c r="K4913">
        <v>1</v>
      </c>
      <c r="L4913">
        <v>1</v>
      </c>
      <c r="M4913">
        <v>1</v>
      </c>
      <c r="N4913">
        <v>1</v>
      </c>
      <c r="Q4913">
        <v>1</v>
      </c>
      <c r="R4913">
        <v>3</v>
      </c>
      <c r="S4913">
        <v>200</v>
      </c>
      <c r="T4913">
        <v>4</v>
      </c>
      <c r="U4913">
        <v>4</v>
      </c>
      <c r="V4913">
        <v>2</v>
      </c>
    </row>
    <row r="4914" spans="1:22" x14ac:dyDescent="0.25">
      <c r="A4914">
        <v>637</v>
      </c>
      <c r="B4914">
        <v>2</v>
      </c>
      <c r="C4914">
        <v>2</v>
      </c>
      <c r="D4914">
        <v>0.5</v>
      </c>
      <c r="E4914">
        <v>5</v>
      </c>
      <c r="F4914">
        <v>0.125</v>
      </c>
      <c r="G4914">
        <v>1</v>
      </c>
      <c r="H4914">
        <v>1</v>
      </c>
      <c r="I4914">
        <v>1</v>
      </c>
      <c r="J4914">
        <v>36</v>
      </c>
      <c r="K4914">
        <v>1</v>
      </c>
      <c r="L4914">
        <v>1</v>
      </c>
      <c r="M4914">
        <v>1</v>
      </c>
      <c r="N4914">
        <v>1</v>
      </c>
      <c r="Q4914">
        <v>1</v>
      </c>
      <c r="R4914">
        <v>3</v>
      </c>
      <c r="S4914">
        <v>300</v>
      </c>
      <c r="T4914">
        <v>2</v>
      </c>
      <c r="U4914">
        <v>2</v>
      </c>
      <c r="V4914">
        <v>1</v>
      </c>
    </row>
    <row r="4915" spans="1:22" x14ac:dyDescent="0.25">
      <c r="A4915">
        <v>637</v>
      </c>
      <c r="B4915">
        <v>3</v>
      </c>
      <c r="C4915">
        <v>3</v>
      </c>
      <c r="D4915">
        <v>1.5</v>
      </c>
      <c r="E4915">
        <v>5</v>
      </c>
      <c r="F4915">
        <v>0.375</v>
      </c>
      <c r="G4915">
        <v>1</v>
      </c>
      <c r="H4915">
        <v>10</v>
      </c>
      <c r="I4915">
        <v>1</v>
      </c>
      <c r="J4915">
        <v>36</v>
      </c>
      <c r="K4915">
        <v>1</v>
      </c>
      <c r="L4915">
        <v>1</v>
      </c>
      <c r="M4915">
        <v>1</v>
      </c>
      <c r="N4915">
        <v>1</v>
      </c>
      <c r="Q4915">
        <v>1</v>
      </c>
      <c r="R4915">
        <v>3</v>
      </c>
      <c r="S4915">
        <v>300</v>
      </c>
      <c r="T4915">
        <v>3</v>
      </c>
      <c r="U4915">
        <v>3</v>
      </c>
      <c r="V4915">
        <v>1</v>
      </c>
    </row>
    <row r="4916" spans="1:22" x14ac:dyDescent="0.25">
      <c r="A4916">
        <v>493</v>
      </c>
      <c r="B4916">
        <v>4</v>
      </c>
      <c r="C4916">
        <v>4</v>
      </c>
      <c r="D4916">
        <v>0.5</v>
      </c>
      <c r="E4916">
        <v>5</v>
      </c>
      <c r="F4916">
        <v>0.125</v>
      </c>
      <c r="G4916">
        <v>2</v>
      </c>
      <c r="H4916">
        <v>20</v>
      </c>
      <c r="I4916">
        <v>2</v>
      </c>
      <c r="J4916">
        <v>35</v>
      </c>
      <c r="K4916">
        <v>1</v>
      </c>
      <c r="L4916">
        <v>4</v>
      </c>
      <c r="M4916">
        <v>1</v>
      </c>
      <c r="N4916">
        <v>1</v>
      </c>
      <c r="Q4916">
        <v>1</v>
      </c>
      <c r="R4916">
        <v>1</v>
      </c>
      <c r="S4916">
        <v>5000</v>
      </c>
      <c r="T4916">
        <v>4</v>
      </c>
      <c r="U4916">
        <v>4</v>
      </c>
      <c r="V4916">
        <v>1</v>
      </c>
    </row>
    <row r="4917" spans="1:22" x14ac:dyDescent="0.25">
      <c r="A4917">
        <v>493</v>
      </c>
      <c r="B4917">
        <v>5</v>
      </c>
      <c r="C4917">
        <v>5</v>
      </c>
      <c r="D4917">
        <v>0.5</v>
      </c>
      <c r="E4917">
        <v>5</v>
      </c>
      <c r="F4917">
        <v>0.125</v>
      </c>
      <c r="G4917">
        <v>4</v>
      </c>
      <c r="H4917">
        <v>20</v>
      </c>
      <c r="I4917">
        <v>1</v>
      </c>
      <c r="J4917">
        <v>35</v>
      </c>
      <c r="K4917">
        <v>1</v>
      </c>
      <c r="L4917">
        <v>4</v>
      </c>
      <c r="M4917">
        <v>1</v>
      </c>
      <c r="N4917">
        <v>1</v>
      </c>
      <c r="Q4917">
        <v>4</v>
      </c>
      <c r="R4917">
        <v>1</v>
      </c>
      <c r="S4917">
        <v>2000</v>
      </c>
      <c r="T4917">
        <v>5</v>
      </c>
      <c r="U4917">
        <v>5</v>
      </c>
      <c r="V4917">
        <v>2</v>
      </c>
    </row>
    <row r="4918" spans="1:22" x14ac:dyDescent="0.25">
      <c r="A4918">
        <v>493</v>
      </c>
      <c r="B4918">
        <v>3</v>
      </c>
      <c r="C4918">
        <v>3</v>
      </c>
      <c r="D4918">
        <v>4</v>
      </c>
      <c r="E4918">
        <v>5</v>
      </c>
      <c r="F4918">
        <v>1</v>
      </c>
      <c r="G4918">
        <v>2</v>
      </c>
      <c r="H4918">
        <v>15</v>
      </c>
      <c r="I4918">
        <v>1</v>
      </c>
      <c r="J4918">
        <v>35</v>
      </c>
      <c r="K4918">
        <v>1</v>
      </c>
      <c r="L4918">
        <v>4</v>
      </c>
      <c r="M4918">
        <v>1</v>
      </c>
      <c r="N4918">
        <v>1</v>
      </c>
      <c r="Q4918">
        <v>2</v>
      </c>
      <c r="R4918">
        <v>1</v>
      </c>
      <c r="S4918">
        <v>20000</v>
      </c>
      <c r="T4918">
        <v>3</v>
      </c>
      <c r="U4918">
        <v>3</v>
      </c>
      <c r="V4918">
        <v>1</v>
      </c>
    </row>
    <row r="4919" spans="1:22" x14ac:dyDescent="0.25">
      <c r="A4919">
        <v>493</v>
      </c>
      <c r="B4919">
        <v>2</v>
      </c>
      <c r="C4919">
        <v>2</v>
      </c>
      <c r="D4919">
        <v>0.5</v>
      </c>
      <c r="E4919">
        <v>5</v>
      </c>
      <c r="F4919">
        <v>0.125</v>
      </c>
      <c r="G4919">
        <v>2</v>
      </c>
      <c r="H4919">
        <v>15</v>
      </c>
      <c r="I4919">
        <v>1</v>
      </c>
      <c r="J4919">
        <v>35</v>
      </c>
      <c r="K4919">
        <v>1</v>
      </c>
      <c r="L4919">
        <v>4</v>
      </c>
      <c r="M4919">
        <v>1</v>
      </c>
      <c r="N4919">
        <v>1</v>
      </c>
      <c r="Q4919">
        <v>2</v>
      </c>
      <c r="R4919">
        <v>1</v>
      </c>
      <c r="S4919">
        <v>5000</v>
      </c>
      <c r="T4919">
        <v>2</v>
      </c>
      <c r="U4919">
        <v>2</v>
      </c>
      <c r="V4919">
        <v>1</v>
      </c>
    </row>
    <row r="4920" spans="1:22" x14ac:dyDescent="0.25">
      <c r="A4920">
        <v>493</v>
      </c>
      <c r="B4920">
        <v>1</v>
      </c>
      <c r="C4920">
        <v>1</v>
      </c>
      <c r="D4920">
        <v>1</v>
      </c>
      <c r="E4920">
        <v>5</v>
      </c>
      <c r="F4920">
        <v>0.25</v>
      </c>
      <c r="G4920">
        <v>2</v>
      </c>
      <c r="H4920">
        <v>5</v>
      </c>
      <c r="I4920">
        <v>1</v>
      </c>
      <c r="J4920">
        <v>35</v>
      </c>
      <c r="K4920">
        <v>1</v>
      </c>
      <c r="L4920">
        <v>4</v>
      </c>
      <c r="M4920">
        <v>1</v>
      </c>
      <c r="N4920">
        <v>1</v>
      </c>
      <c r="Q4920">
        <v>2</v>
      </c>
      <c r="R4920">
        <v>1</v>
      </c>
      <c r="S4920">
        <v>10000</v>
      </c>
      <c r="T4920">
        <v>1</v>
      </c>
      <c r="U4920">
        <v>1</v>
      </c>
      <c r="V4920">
        <v>1</v>
      </c>
    </row>
    <row r="4921" spans="1:22" x14ac:dyDescent="0.25">
      <c r="A4921">
        <v>492</v>
      </c>
      <c r="B4921">
        <v>2</v>
      </c>
      <c r="C4921">
        <v>2</v>
      </c>
      <c r="D4921">
        <v>2</v>
      </c>
      <c r="E4921">
        <v>5</v>
      </c>
      <c r="F4921">
        <v>0.5</v>
      </c>
      <c r="G4921">
        <v>2</v>
      </c>
      <c r="H4921">
        <v>120</v>
      </c>
      <c r="I4921">
        <v>1</v>
      </c>
      <c r="J4921">
        <v>30</v>
      </c>
      <c r="K4921">
        <v>1</v>
      </c>
      <c r="L4921">
        <v>1</v>
      </c>
      <c r="M4921">
        <v>1</v>
      </c>
      <c r="N4921">
        <v>1</v>
      </c>
      <c r="Q4921">
        <v>2</v>
      </c>
      <c r="R4921">
        <v>1</v>
      </c>
      <c r="S4921">
        <v>20000</v>
      </c>
      <c r="T4921">
        <v>2</v>
      </c>
      <c r="U4921">
        <v>2</v>
      </c>
      <c r="V4921">
        <v>1</v>
      </c>
    </row>
    <row r="4922" spans="1:22" x14ac:dyDescent="0.25">
      <c r="A4922">
        <v>492</v>
      </c>
      <c r="B4922">
        <v>1</v>
      </c>
      <c r="C4922">
        <v>1</v>
      </c>
      <c r="D4922">
        <v>2</v>
      </c>
      <c r="E4922">
        <v>5</v>
      </c>
      <c r="F4922">
        <v>0.5</v>
      </c>
      <c r="G4922">
        <v>2</v>
      </c>
      <c r="H4922">
        <v>30</v>
      </c>
      <c r="I4922">
        <v>1</v>
      </c>
      <c r="J4922">
        <v>30</v>
      </c>
      <c r="K4922">
        <v>1</v>
      </c>
      <c r="L4922">
        <v>1</v>
      </c>
      <c r="M4922">
        <v>1</v>
      </c>
      <c r="N4922">
        <v>1</v>
      </c>
      <c r="Q4922">
        <v>2</v>
      </c>
      <c r="R4922">
        <v>1</v>
      </c>
      <c r="S4922">
        <v>25000</v>
      </c>
      <c r="T4922">
        <v>1</v>
      </c>
      <c r="U4922">
        <v>1</v>
      </c>
      <c r="V4922">
        <v>1</v>
      </c>
    </row>
    <row r="4923" spans="1:22" x14ac:dyDescent="0.25">
      <c r="A4923">
        <v>492</v>
      </c>
      <c r="B4923">
        <v>4</v>
      </c>
      <c r="C4923">
        <v>4</v>
      </c>
      <c r="D4923">
        <v>1</v>
      </c>
      <c r="E4923">
        <v>5</v>
      </c>
      <c r="F4923">
        <v>0.25</v>
      </c>
      <c r="G4923">
        <v>2</v>
      </c>
      <c r="H4923">
        <v>10</v>
      </c>
      <c r="I4923">
        <v>1</v>
      </c>
      <c r="J4923">
        <v>30</v>
      </c>
      <c r="K4923">
        <v>1</v>
      </c>
      <c r="L4923">
        <v>1</v>
      </c>
      <c r="M4923">
        <v>1</v>
      </c>
      <c r="N4923">
        <v>1</v>
      </c>
      <c r="Q4923">
        <v>1</v>
      </c>
      <c r="R4923">
        <v>1</v>
      </c>
      <c r="S4923">
        <v>7000</v>
      </c>
      <c r="T4923">
        <v>4</v>
      </c>
      <c r="U4923">
        <v>4</v>
      </c>
      <c r="V4923">
        <v>2</v>
      </c>
    </row>
    <row r="4924" spans="1:22" x14ac:dyDescent="0.25">
      <c r="A4924">
        <v>492</v>
      </c>
      <c r="B4924">
        <v>3</v>
      </c>
      <c r="C4924">
        <v>3</v>
      </c>
      <c r="D4924">
        <v>2</v>
      </c>
      <c r="E4924">
        <v>5</v>
      </c>
      <c r="F4924">
        <v>0.5</v>
      </c>
      <c r="G4924">
        <v>2</v>
      </c>
      <c r="H4924">
        <v>10</v>
      </c>
      <c r="I4924">
        <v>1</v>
      </c>
      <c r="J4924">
        <v>30</v>
      </c>
      <c r="K4924">
        <v>1</v>
      </c>
      <c r="L4924">
        <v>1</v>
      </c>
      <c r="M4924">
        <v>1</v>
      </c>
      <c r="N4924">
        <v>1</v>
      </c>
      <c r="Q4924">
        <v>1</v>
      </c>
      <c r="R4924">
        <v>1</v>
      </c>
      <c r="S4924">
        <v>10000</v>
      </c>
      <c r="T4924">
        <v>3</v>
      </c>
      <c r="U4924">
        <v>3</v>
      </c>
      <c r="V4924">
        <v>1</v>
      </c>
    </row>
    <row r="4925" spans="1:22" x14ac:dyDescent="0.25">
      <c r="A4925">
        <v>675</v>
      </c>
      <c r="B4925">
        <v>1</v>
      </c>
      <c r="C4925">
        <v>1</v>
      </c>
      <c r="D4925">
        <v>2</v>
      </c>
      <c r="E4925">
        <v>5</v>
      </c>
      <c r="F4925">
        <v>0.5</v>
      </c>
      <c r="G4925">
        <v>2</v>
      </c>
      <c r="H4925">
        <v>10</v>
      </c>
      <c r="I4925">
        <v>1</v>
      </c>
      <c r="J4925">
        <v>42</v>
      </c>
      <c r="K4925">
        <v>1</v>
      </c>
      <c r="L4925">
        <v>4</v>
      </c>
      <c r="M4925">
        <v>1</v>
      </c>
      <c r="N4925">
        <v>1</v>
      </c>
      <c r="Q4925">
        <v>2</v>
      </c>
      <c r="R4925">
        <v>1</v>
      </c>
      <c r="S4925">
        <v>10000</v>
      </c>
      <c r="T4925">
        <v>1</v>
      </c>
      <c r="U4925">
        <v>1</v>
      </c>
      <c r="V4925">
        <v>1</v>
      </c>
    </row>
    <row r="4926" spans="1:22" x14ac:dyDescent="0.25">
      <c r="A4926">
        <v>675</v>
      </c>
      <c r="B4926">
        <v>2</v>
      </c>
      <c r="C4926">
        <v>2</v>
      </c>
      <c r="D4926">
        <v>2</v>
      </c>
      <c r="E4926">
        <v>5</v>
      </c>
      <c r="F4926">
        <v>0.5</v>
      </c>
      <c r="G4926">
        <v>2</v>
      </c>
      <c r="H4926">
        <v>20</v>
      </c>
      <c r="I4926">
        <v>1</v>
      </c>
      <c r="J4926">
        <v>46</v>
      </c>
      <c r="K4926">
        <v>1</v>
      </c>
      <c r="L4926">
        <v>4</v>
      </c>
      <c r="M4926">
        <v>1</v>
      </c>
      <c r="N4926">
        <v>1</v>
      </c>
      <c r="Q4926">
        <v>2</v>
      </c>
      <c r="R4926">
        <v>1</v>
      </c>
      <c r="S4926">
        <v>10000</v>
      </c>
      <c r="T4926">
        <v>2</v>
      </c>
      <c r="U4926">
        <v>2</v>
      </c>
      <c r="V4926">
        <v>1</v>
      </c>
    </row>
    <row r="4927" spans="1:22" x14ac:dyDescent="0.25">
      <c r="A4927">
        <v>675</v>
      </c>
      <c r="B4927">
        <v>3</v>
      </c>
      <c r="C4927">
        <v>3</v>
      </c>
      <c r="D4927">
        <v>4</v>
      </c>
      <c r="E4927">
        <v>5</v>
      </c>
      <c r="F4927">
        <v>1</v>
      </c>
      <c r="G4927">
        <v>1</v>
      </c>
      <c r="H4927">
        <v>15</v>
      </c>
      <c r="I4927">
        <v>1</v>
      </c>
      <c r="J4927">
        <v>42</v>
      </c>
      <c r="K4927">
        <v>1</v>
      </c>
      <c r="L4927">
        <v>4</v>
      </c>
      <c r="M4927">
        <v>1</v>
      </c>
      <c r="N4927">
        <v>1</v>
      </c>
      <c r="Q4927">
        <v>1</v>
      </c>
      <c r="R4927">
        <v>1</v>
      </c>
      <c r="S4927">
        <v>15000</v>
      </c>
      <c r="T4927">
        <v>3</v>
      </c>
      <c r="U4927">
        <v>3</v>
      </c>
      <c r="V4927">
        <v>2</v>
      </c>
    </row>
    <row r="4928" spans="1:22" x14ac:dyDescent="0.25">
      <c r="A4928">
        <v>676</v>
      </c>
      <c r="B4928">
        <v>3</v>
      </c>
      <c r="C4928">
        <v>3</v>
      </c>
      <c r="D4928">
        <v>1</v>
      </c>
      <c r="E4928">
        <v>5</v>
      </c>
      <c r="F4928">
        <v>0.25</v>
      </c>
      <c r="G4928">
        <v>3</v>
      </c>
      <c r="H4928">
        <v>10</v>
      </c>
      <c r="I4928">
        <v>1</v>
      </c>
      <c r="J4928">
        <v>36</v>
      </c>
      <c r="K4928">
        <v>1</v>
      </c>
      <c r="L4928">
        <v>2</v>
      </c>
      <c r="M4928">
        <v>1</v>
      </c>
      <c r="N4928">
        <v>1</v>
      </c>
      <c r="Q4928">
        <v>1</v>
      </c>
      <c r="R4928">
        <v>3</v>
      </c>
      <c r="S4928">
        <v>500</v>
      </c>
      <c r="T4928">
        <v>3</v>
      </c>
      <c r="U4928">
        <v>3</v>
      </c>
      <c r="V4928">
        <v>1</v>
      </c>
    </row>
    <row r="4929" spans="1:22" x14ac:dyDescent="0.25">
      <c r="A4929">
        <v>676</v>
      </c>
      <c r="B4929">
        <v>4</v>
      </c>
      <c r="C4929">
        <v>4</v>
      </c>
      <c r="D4929">
        <v>3</v>
      </c>
      <c r="E4929">
        <v>5</v>
      </c>
      <c r="F4929">
        <v>0.75</v>
      </c>
      <c r="G4929">
        <v>3</v>
      </c>
      <c r="H4929">
        <v>60</v>
      </c>
      <c r="I4929">
        <v>1</v>
      </c>
      <c r="J4929">
        <v>36</v>
      </c>
      <c r="K4929">
        <v>1</v>
      </c>
      <c r="L4929">
        <v>2</v>
      </c>
      <c r="M4929">
        <v>1</v>
      </c>
      <c r="N4929">
        <v>1</v>
      </c>
      <c r="Q4929">
        <v>1</v>
      </c>
      <c r="R4929">
        <v>3</v>
      </c>
      <c r="S4929">
        <v>700</v>
      </c>
      <c r="T4929">
        <v>4</v>
      </c>
      <c r="U4929">
        <v>4</v>
      </c>
      <c r="V4929">
        <v>1</v>
      </c>
    </row>
    <row r="4930" spans="1:22" x14ac:dyDescent="0.25">
      <c r="A4930">
        <v>676</v>
      </c>
      <c r="B4930">
        <v>5</v>
      </c>
      <c r="C4930">
        <v>5</v>
      </c>
      <c r="D4930">
        <v>2</v>
      </c>
      <c r="E4930">
        <v>5</v>
      </c>
      <c r="F4930">
        <v>0.5</v>
      </c>
      <c r="G4930">
        <v>3</v>
      </c>
      <c r="H4930">
        <v>10</v>
      </c>
      <c r="I4930">
        <v>1</v>
      </c>
      <c r="J4930">
        <v>36</v>
      </c>
      <c r="K4930">
        <v>1</v>
      </c>
      <c r="L4930">
        <v>2</v>
      </c>
      <c r="M4930">
        <v>1</v>
      </c>
      <c r="N4930">
        <v>1</v>
      </c>
      <c r="Q4930">
        <v>1</v>
      </c>
      <c r="R4930">
        <v>3</v>
      </c>
      <c r="S4930">
        <v>300</v>
      </c>
      <c r="T4930">
        <v>5</v>
      </c>
      <c r="U4930">
        <v>5</v>
      </c>
      <c r="V4930">
        <v>1</v>
      </c>
    </row>
    <row r="4931" spans="1:22" x14ac:dyDescent="0.25">
      <c r="A4931">
        <v>676</v>
      </c>
      <c r="B4931">
        <v>6</v>
      </c>
      <c r="C4931">
        <v>6</v>
      </c>
      <c r="D4931">
        <v>1</v>
      </c>
      <c r="E4931">
        <v>5</v>
      </c>
      <c r="F4931">
        <v>0.25</v>
      </c>
      <c r="G4931">
        <v>3</v>
      </c>
      <c r="H4931">
        <v>10</v>
      </c>
      <c r="I4931">
        <v>1</v>
      </c>
      <c r="J4931">
        <v>36</v>
      </c>
      <c r="K4931">
        <v>1</v>
      </c>
      <c r="L4931">
        <v>2</v>
      </c>
      <c r="M4931">
        <v>1</v>
      </c>
      <c r="N4931">
        <v>1</v>
      </c>
      <c r="Q4931">
        <v>1</v>
      </c>
      <c r="R4931">
        <v>3</v>
      </c>
      <c r="S4931">
        <v>300</v>
      </c>
      <c r="T4931">
        <v>6</v>
      </c>
      <c r="U4931">
        <v>6</v>
      </c>
      <c r="V4931">
        <v>2</v>
      </c>
    </row>
    <row r="4932" spans="1:22" x14ac:dyDescent="0.25">
      <c r="A4932">
        <v>676</v>
      </c>
      <c r="B4932">
        <v>1</v>
      </c>
      <c r="C4932">
        <v>1</v>
      </c>
      <c r="D4932">
        <v>0.5</v>
      </c>
      <c r="E4932">
        <v>5</v>
      </c>
      <c r="F4932">
        <v>0.125</v>
      </c>
      <c r="G4932">
        <v>3</v>
      </c>
      <c r="H4932">
        <v>2</v>
      </c>
      <c r="I4932">
        <v>1</v>
      </c>
      <c r="J4932">
        <v>36</v>
      </c>
      <c r="K4932">
        <v>1</v>
      </c>
      <c r="L4932">
        <v>2</v>
      </c>
      <c r="M4932">
        <v>1</v>
      </c>
      <c r="N4932">
        <v>1</v>
      </c>
      <c r="Q4932">
        <v>2</v>
      </c>
      <c r="R4932">
        <v>3</v>
      </c>
      <c r="S4932">
        <v>5000</v>
      </c>
      <c r="T4932">
        <v>1</v>
      </c>
      <c r="U4932">
        <v>1</v>
      </c>
      <c r="V4932">
        <v>1</v>
      </c>
    </row>
    <row r="4933" spans="1:22" x14ac:dyDescent="0.25">
      <c r="A4933">
        <v>676</v>
      </c>
      <c r="B4933">
        <v>2</v>
      </c>
      <c r="C4933">
        <v>2</v>
      </c>
      <c r="D4933">
        <v>2</v>
      </c>
      <c r="E4933">
        <v>5</v>
      </c>
      <c r="F4933">
        <v>0.5</v>
      </c>
      <c r="G4933">
        <v>3</v>
      </c>
      <c r="H4933">
        <v>90</v>
      </c>
      <c r="I4933">
        <v>1</v>
      </c>
      <c r="J4933">
        <v>36</v>
      </c>
      <c r="K4933">
        <v>1</v>
      </c>
      <c r="L4933">
        <v>2</v>
      </c>
      <c r="M4933">
        <v>1</v>
      </c>
      <c r="N4933">
        <v>1</v>
      </c>
      <c r="Q4933">
        <v>2</v>
      </c>
      <c r="R4933">
        <v>3</v>
      </c>
      <c r="S4933">
        <v>30000</v>
      </c>
      <c r="T4933">
        <v>2</v>
      </c>
      <c r="U4933">
        <v>2</v>
      </c>
      <c r="V4933">
        <v>1</v>
      </c>
    </row>
    <row r="4934" spans="1:22" x14ac:dyDescent="0.25">
      <c r="A4934">
        <v>680</v>
      </c>
      <c r="B4934">
        <v>2</v>
      </c>
      <c r="C4934">
        <v>2</v>
      </c>
      <c r="D4934">
        <v>1</v>
      </c>
      <c r="E4934">
        <v>5</v>
      </c>
      <c r="F4934">
        <v>0.25</v>
      </c>
      <c r="G4934">
        <v>2</v>
      </c>
      <c r="H4934">
        <v>20</v>
      </c>
      <c r="I4934">
        <v>1</v>
      </c>
      <c r="J4934">
        <v>27</v>
      </c>
      <c r="K4934">
        <v>1</v>
      </c>
      <c r="L4934">
        <v>4</v>
      </c>
      <c r="M4934">
        <v>1</v>
      </c>
      <c r="N4934">
        <v>1</v>
      </c>
      <c r="Q4934">
        <v>1</v>
      </c>
      <c r="R4934">
        <v>3</v>
      </c>
      <c r="S4934">
        <v>500</v>
      </c>
      <c r="T4934">
        <v>2</v>
      </c>
      <c r="U4934">
        <v>2</v>
      </c>
      <c r="V4934">
        <v>1</v>
      </c>
    </row>
    <row r="4935" spans="1:22" x14ac:dyDescent="0.25">
      <c r="A4935">
        <v>680</v>
      </c>
      <c r="B4935">
        <v>1</v>
      </c>
      <c r="C4935">
        <v>1</v>
      </c>
      <c r="D4935">
        <v>1</v>
      </c>
      <c r="E4935">
        <v>5</v>
      </c>
      <c r="F4935">
        <v>0.25</v>
      </c>
      <c r="G4935">
        <v>2</v>
      </c>
      <c r="H4935">
        <v>10</v>
      </c>
      <c r="I4935">
        <v>1</v>
      </c>
      <c r="J4935">
        <v>25</v>
      </c>
      <c r="K4935">
        <v>1</v>
      </c>
      <c r="L4935">
        <v>4</v>
      </c>
      <c r="M4935">
        <v>1</v>
      </c>
      <c r="N4935">
        <v>1</v>
      </c>
      <c r="Q4935">
        <v>2</v>
      </c>
      <c r="R4935">
        <v>3</v>
      </c>
      <c r="S4935">
        <v>3000</v>
      </c>
      <c r="T4935">
        <v>1</v>
      </c>
      <c r="U4935">
        <v>1</v>
      </c>
      <c r="V4935">
        <v>1</v>
      </c>
    </row>
    <row r="4936" spans="1:22" x14ac:dyDescent="0.25">
      <c r="A4936">
        <v>680</v>
      </c>
      <c r="B4936">
        <v>3</v>
      </c>
      <c r="C4936">
        <v>3</v>
      </c>
      <c r="D4936">
        <v>0.5</v>
      </c>
      <c r="E4936">
        <v>5</v>
      </c>
      <c r="F4936">
        <v>0.125</v>
      </c>
      <c r="G4936">
        <v>2</v>
      </c>
      <c r="H4936">
        <v>5</v>
      </c>
      <c r="I4936">
        <v>1</v>
      </c>
      <c r="J4936">
        <v>27</v>
      </c>
      <c r="K4936">
        <v>1</v>
      </c>
      <c r="L4936">
        <v>4</v>
      </c>
      <c r="M4936">
        <v>1</v>
      </c>
      <c r="N4936">
        <v>1</v>
      </c>
      <c r="Q4936">
        <v>1</v>
      </c>
      <c r="R4936">
        <v>3</v>
      </c>
      <c r="S4936">
        <v>200</v>
      </c>
      <c r="T4936">
        <v>3</v>
      </c>
      <c r="U4936">
        <v>3</v>
      </c>
      <c r="V4936">
        <v>1</v>
      </c>
    </row>
    <row r="4937" spans="1:22" x14ac:dyDescent="0.25">
      <c r="A4937">
        <v>680</v>
      </c>
      <c r="B4937">
        <v>4</v>
      </c>
      <c r="C4937">
        <v>4</v>
      </c>
      <c r="D4937">
        <v>2.5</v>
      </c>
      <c r="E4937">
        <v>5</v>
      </c>
      <c r="F4937">
        <v>0.625</v>
      </c>
      <c r="G4937">
        <v>2</v>
      </c>
      <c r="H4937">
        <v>15</v>
      </c>
      <c r="I4937">
        <v>1</v>
      </c>
      <c r="J4937">
        <v>27</v>
      </c>
      <c r="K4937">
        <v>1</v>
      </c>
      <c r="L4937">
        <v>4</v>
      </c>
      <c r="M4937">
        <v>1</v>
      </c>
      <c r="N4937">
        <v>1</v>
      </c>
      <c r="Q4937">
        <v>7</v>
      </c>
      <c r="R4937">
        <v>3</v>
      </c>
      <c r="S4937">
        <v>800</v>
      </c>
      <c r="T4937">
        <v>4</v>
      </c>
      <c r="U4937">
        <v>4</v>
      </c>
      <c r="V4937">
        <v>2</v>
      </c>
    </row>
    <row r="4938" spans="1:22" x14ac:dyDescent="0.25">
      <c r="A4938">
        <v>646</v>
      </c>
      <c r="B4938">
        <v>5</v>
      </c>
      <c r="C4938">
        <v>5</v>
      </c>
      <c r="D4938">
        <v>1.5</v>
      </c>
      <c r="E4938">
        <v>5</v>
      </c>
      <c r="F4938">
        <v>0.375</v>
      </c>
      <c r="G4938">
        <v>1</v>
      </c>
      <c r="H4938">
        <v>10</v>
      </c>
      <c r="I4938">
        <v>1</v>
      </c>
      <c r="J4938">
        <v>15</v>
      </c>
      <c r="K4938">
        <v>1</v>
      </c>
      <c r="L4938">
        <v>1</v>
      </c>
      <c r="M4938">
        <v>1</v>
      </c>
      <c r="N4938">
        <v>1</v>
      </c>
      <c r="Q4938">
        <v>1</v>
      </c>
      <c r="R4938">
        <v>3</v>
      </c>
      <c r="S4938">
        <v>1000</v>
      </c>
      <c r="T4938">
        <v>5</v>
      </c>
      <c r="U4938">
        <v>5</v>
      </c>
      <c r="V4938">
        <v>1</v>
      </c>
    </row>
    <row r="4939" spans="1:22" x14ac:dyDescent="0.25">
      <c r="A4939">
        <v>646</v>
      </c>
      <c r="B4939">
        <v>4</v>
      </c>
      <c r="C4939">
        <v>4</v>
      </c>
      <c r="D4939">
        <v>1</v>
      </c>
      <c r="E4939">
        <v>5</v>
      </c>
      <c r="F4939">
        <v>0.25</v>
      </c>
      <c r="G4939">
        <v>1</v>
      </c>
      <c r="H4939">
        <v>10</v>
      </c>
      <c r="I4939">
        <v>1</v>
      </c>
      <c r="J4939">
        <v>15</v>
      </c>
      <c r="K4939">
        <v>1</v>
      </c>
      <c r="L4939">
        <v>1</v>
      </c>
      <c r="M4939">
        <v>1</v>
      </c>
      <c r="N4939">
        <v>1</v>
      </c>
      <c r="Q4939">
        <v>1</v>
      </c>
      <c r="R4939">
        <v>3</v>
      </c>
      <c r="S4939">
        <v>2000</v>
      </c>
      <c r="T4939">
        <v>4</v>
      </c>
      <c r="U4939">
        <v>4</v>
      </c>
      <c r="V4939">
        <v>1</v>
      </c>
    </row>
    <row r="4940" spans="1:22" x14ac:dyDescent="0.25">
      <c r="A4940">
        <v>646</v>
      </c>
      <c r="B4940">
        <v>1</v>
      </c>
      <c r="C4940">
        <v>1</v>
      </c>
      <c r="D4940">
        <v>1</v>
      </c>
      <c r="E4940">
        <v>5</v>
      </c>
      <c r="F4940">
        <v>0.25</v>
      </c>
      <c r="G4940">
        <v>1</v>
      </c>
      <c r="H4940">
        <v>10</v>
      </c>
      <c r="I4940">
        <v>1</v>
      </c>
      <c r="J4940">
        <v>10</v>
      </c>
      <c r="K4940">
        <v>1</v>
      </c>
      <c r="L4940">
        <v>1</v>
      </c>
      <c r="M4940">
        <v>1</v>
      </c>
      <c r="N4940">
        <v>1</v>
      </c>
      <c r="Q4940">
        <v>2</v>
      </c>
      <c r="R4940">
        <v>3</v>
      </c>
      <c r="S4940">
        <v>8000</v>
      </c>
      <c r="T4940">
        <v>1</v>
      </c>
      <c r="U4940">
        <v>1</v>
      </c>
      <c r="V4940">
        <v>1</v>
      </c>
    </row>
    <row r="4941" spans="1:22" x14ac:dyDescent="0.25">
      <c r="A4941">
        <v>646</v>
      </c>
      <c r="B4941">
        <v>3</v>
      </c>
      <c r="C4941">
        <v>3</v>
      </c>
      <c r="D4941">
        <v>1</v>
      </c>
      <c r="E4941">
        <v>5</v>
      </c>
      <c r="F4941">
        <v>0.25</v>
      </c>
      <c r="G4941">
        <v>1</v>
      </c>
      <c r="H4941">
        <v>240</v>
      </c>
      <c r="I4941">
        <v>1</v>
      </c>
      <c r="J4941">
        <v>40</v>
      </c>
      <c r="K4941">
        <v>1</v>
      </c>
      <c r="L4941">
        <v>1</v>
      </c>
      <c r="M4941">
        <v>1</v>
      </c>
      <c r="N4941">
        <v>1</v>
      </c>
      <c r="Q4941">
        <v>2</v>
      </c>
      <c r="R4941">
        <v>3</v>
      </c>
      <c r="S4941">
        <v>5000</v>
      </c>
      <c r="T4941">
        <v>3</v>
      </c>
      <c r="U4941">
        <v>3</v>
      </c>
      <c r="V4941">
        <v>1</v>
      </c>
    </row>
    <row r="4942" spans="1:22" x14ac:dyDescent="0.25">
      <c r="A4942">
        <v>646</v>
      </c>
      <c r="B4942">
        <v>2</v>
      </c>
      <c r="C4942">
        <v>2</v>
      </c>
      <c r="D4942">
        <v>3</v>
      </c>
      <c r="E4942">
        <v>5</v>
      </c>
      <c r="F4942">
        <v>0.75</v>
      </c>
      <c r="G4942">
        <v>1</v>
      </c>
      <c r="H4942">
        <v>240</v>
      </c>
      <c r="I4942">
        <v>1</v>
      </c>
      <c r="J4942">
        <v>40</v>
      </c>
      <c r="K4942">
        <v>1</v>
      </c>
      <c r="L4942">
        <v>1</v>
      </c>
      <c r="M4942">
        <v>1</v>
      </c>
      <c r="N4942">
        <v>1</v>
      </c>
      <c r="Q4942">
        <v>2</v>
      </c>
      <c r="R4942">
        <v>3</v>
      </c>
      <c r="S4942">
        <v>10000</v>
      </c>
      <c r="T4942">
        <v>2</v>
      </c>
      <c r="U4942">
        <v>2</v>
      </c>
      <c r="V4942">
        <v>1</v>
      </c>
    </row>
    <row r="4943" spans="1:22" x14ac:dyDescent="0.25">
      <c r="A4943">
        <v>646</v>
      </c>
      <c r="B4943">
        <v>6</v>
      </c>
      <c r="C4943">
        <v>6</v>
      </c>
      <c r="D4943">
        <v>1.5</v>
      </c>
      <c r="E4943">
        <v>5</v>
      </c>
      <c r="F4943">
        <v>0.375</v>
      </c>
      <c r="G4943">
        <v>1</v>
      </c>
      <c r="H4943">
        <v>10</v>
      </c>
      <c r="I4943">
        <v>1</v>
      </c>
      <c r="J4943">
        <v>15</v>
      </c>
      <c r="K4943">
        <v>1</v>
      </c>
      <c r="L4943">
        <v>1</v>
      </c>
      <c r="M4943">
        <v>1</v>
      </c>
      <c r="N4943">
        <v>1</v>
      </c>
      <c r="Q4943">
        <v>1</v>
      </c>
      <c r="R4943">
        <v>3</v>
      </c>
      <c r="S4943">
        <v>900</v>
      </c>
      <c r="T4943">
        <v>6</v>
      </c>
      <c r="U4943">
        <v>6</v>
      </c>
      <c r="V4943">
        <v>2</v>
      </c>
    </row>
    <row r="4944" spans="1:22" x14ac:dyDescent="0.25">
      <c r="A4944">
        <v>681</v>
      </c>
      <c r="B4944">
        <v>1</v>
      </c>
      <c r="C4944">
        <v>1</v>
      </c>
      <c r="D4944">
        <v>1</v>
      </c>
      <c r="E4944">
        <v>5</v>
      </c>
      <c r="F4944">
        <v>0.25</v>
      </c>
      <c r="G4944">
        <v>2</v>
      </c>
      <c r="H4944">
        <v>5</v>
      </c>
      <c r="I4944">
        <v>1</v>
      </c>
      <c r="J4944">
        <v>36</v>
      </c>
      <c r="K4944">
        <v>1</v>
      </c>
      <c r="L4944">
        <v>1</v>
      </c>
      <c r="M4944">
        <v>1</v>
      </c>
      <c r="N4944">
        <v>1</v>
      </c>
      <c r="Q4944">
        <v>2</v>
      </c>
      <c r="R4944">
        <v>2</v>
      </c>
      <c r="S4944">
        <v>10000</v>
      </c>
      <c r="T4944">
        <v>1</v>
      </c>
      <c r="U4944">
        <v>1</v>
      </c>
      <c r="V4944">
        <v>1</v>
      </c>
    </row>
    <row r="4945" spans="1:22" x14ac:dyDescent="0.25">
      <c r="A4945">
        <v>681</v>
      </c>
      <c r="B4945">
        <v>2</v>
      </c>
      <c r="C4945">
        <v>2</v>
      </c>
      <c r="D4945">
        <v>1</v>
      </c>
      <c r="E4945">
        <v>5</v>
      </c>
      <c r="F4945">
        <v>0.25</v>
      </c>
      <c r="G4945">
        <v>2</v>
      </c>
      <c r="H4945">
        <v>25</v>
      </c>
      <c r="I4945">
        <v>1</v>
      </c>
      <c r="J4945">
        <v>36</v>
      </c>
      <c r="K4945">
        <v>1</v>
      </c>
      <c r="L4945">
        <v>1</v>
      </c>
      <c r="M4945">
        <v>1</v>
      </c>
      <c r="N4945">
        <v>1</v>
      </c>
      <c r="Q4945">
        <v>1</v>
      </c>
      <c r="R4945">
        <v>2</v>
      </c>
      <c r="S4945">
        <v>4000</v>
      </c>
      <c r="T4945">
        <v>2</v>
      </c>
      <c r="U4945">
        <v>2</v>
      </c>
      <c r="V4945">
        <v>1</v>
      </c>
    </row>
    <row r="4946" spans="1:22" x14ac:dyDescent="0.25">
      <c r="A4946">
        <v>681</v>
      </c>
      <c r="B4946">
        <v>4</v>
      </c>
      <c r="C4946">
        <v>4</v>
      </c>
      <c r="D4946">
        <v>1</v>
      </c>
      <c r="E4946">
        <v>5</v>
      </c>
      <c r="F4946">
        <v>0.25</v>
      </c>
      <c r="G4946">
        <v>2</v>
      </c>
      <c r="H4946">
        <v>10</v>
      </c>
      <c r="I4946">
        <v>1</v>
      </c>
      <c r="J4946">
        <v>36</v>
      </c>
      <c r="K4946">
        <v>1</v>
      </c>
      <c r="L4946">
        <v>1</v>
      </c>
      <c r="M4946">
        <v>1</v>
      </c>
      <c r="N4946">
        <v>1</v>
      </c>
      <c r="Q4946">
        <v>1</v>
      </c>
      <c r="R4946">
        <v>2</v>
      </c>
      <c r="S4946">
        <v>4000</v>
      </c>
      <c r="T4946">
        <v>4</v>
      </c>
      <c r="U4946">
        <v>4</v>
      </c>
      <c r="V4946">
        <v>2</v>
      </c>
    </row>
    <row r="4947" spans="1:22" x14ac:dyDescent="0.25">
      <c r="A4947">
        <v>681</v>
      </c>
      <c r="B4947">
        <v>3</v>
      </c>
      <c r="C4947">
        <v>3</v>
      </c>
      <c r="D4947">
        <v>1</v>
      </c>
      <c r="E4947">
        <v>5</v>
      </c>
      <c r="F4947">
        <v>0.25</v>
      </c>
      <c r="G4947">
        <v>2</v>
      </c>
      <c r="H4947">
        <v>10</v>
      </c>
      <c r="I4947">
        <v>1</v>
      </c>
      <c r="J4947">
        <v>36</v>
      </c>
      <c r="K4947">
        <v>1</v>
      </c>
      <c r="L4947">
        <v>1</v>
      </c>
      <c r="M4947">
        <v>1</v>
      </c>
      <c r="N4947">
        <v>1</v>
      </c>
      <c r="Q4947">
        <v>1</v>
      </c>
      <c r="R4947">
        <v>2</v>
      </c>
      <c r="S4947">
        <v>3000</v>
      </c>
      <c r="T4947">
        <v>3</v>
      </c>
      <c r="U4947">
        <v>3</v>
      </c>
      <c r="V4947">
        <v>1</v>
      </c>
    </row>
    <row r="4948" spans="1:22" x14ac:dyDescent="0.25">
      <c r="A4948">
        <v>668</v>
      </c>
      <c r="B4948">
        <v>2</v>
      </c>
      <c r="C4948">
        <v>2</v>
      </c>
      <c r="D4948">
        <v>1</v>
      </c>
      <c r="E4948">
        <v>5</v>
      </c>
      <c r="F4948">
        <v>0.25</v>
      </c>
      <c r="G4948">
        <v>3</v>
      </c>
      <c r="H4948">
        <v>5</v>
      </c>
      <c r="I4948">
        <v>1</v>
      </c>
      <c r="J4948">
        <v>40</v>
      </c>
      <c r="K4948">
        <v>1</v>
      </c>
      <c r="L4948">
        <v>1</v>
      </c>
      <c r="M4948">
        <v>1</v>
      </c>
      <c r="N4948">
        <v>1</v>
      </c>
      <c r="Q4948">
        <v>1</v>
      </c>
      <c r="R4948">
        <v>2</v>
      </c>
      <c r="S4948">
        <v>4000</v>
      </c>
      <c r="T4948">
        <v>2</v>
      </c>
      <c r="U4948">
        <v>2</v>
      </c>
      <c r="V4948">
        <v>1</v>
      </c>
    </row>
    <row r="4949" spans="1:22" x14ac:dyDescent="0.25">
      <c r="A4949">
        <v>668</v>
      </c>
      <c r="B4949">
        <v>3</v>
      </c>
      <c r="C4949">
        <v>3</v>
      </c>
      <c r="D4949">
        <v>2</v>
      </c>
      <c r="E4949">
        <v>5</v>
      </c>
      <c r="F4949">
        <v>0.5</v>
      </c>
      <c r="G4949">
        <v>3</v>
      </c>
      <c r="H4949">
        <v>30</v>
      </c>
      <c r="I4949">
        <v>1</v>
      </c>
      <c r="J4949">
        <v>40</v>
      </c>
      <c r="K4949">
        <v>1</v>
      </c>
      <c r="L4949">
        <v>1</v>
      </c>
      <c r="M4949">
        <v>1</v>
      </c>
      <c r="N4949">
        <v>1</v>
      </c>
      <c r="Q4949">
        <v>1</v>
      </c>
      <c r="R4949">
        <v>2</v>
      </c>
      <c r="S4949">
        <v>7000</v>
      </c>
      <c r="T4949">
        <v>3</v>
      </c>
      <c r="U4949">
        <v>3</v>
      </c>
      <c r="V4949">
        <v>2</v>
      </c>
    </row>
    <row r="4950" spans="1:22" x14ac:dyDescent="0.25">
      <c r="A4950">
        <v>668</v>
      </c>
      <c r="B4950">
        <v>1</v>
      </c>
      <c r="C4950">
        <v>1</v>
      </c>
      <c r="D4950">
        <v>1</v>
      </c>
      <c r="E4950">
        <v>5</v>
      </c>
      <c r="F4950">
        <v>0.25</v>
      </c>
      <c r="G4950">
        <v>2</v>
      </c>
      <c r="H4950">
        <v>3</v>
      </c>
      <c r="I4950">
        <v>1</v>
      </c>
      <c r="J4950">
        <v>40</v>
      </c>
      <c r="K4950">
        <v>1</v>
      </c>
      <c r="L4950">
        <v>1</v>
      </c>
      <c r="M4950">
        <v>1</v>
      </c>
      <c r="N4950">
        <v>1</v>
      </c>
      <c r="Q4950">
        <v>2</v>
      </c>
      <c r="R4950">
        <v>2</v>
      </c>
      <c r="S4950">
        <v>6000</v>
      </c>
      <c r="T4950">
        <v>1</v>
      </c>
      <c r="U4950">
        <v>1</v>
      </c>
      <c r="V4950">
        <v>1</v>
      </c>
    </row>
    <row r="4951" spans="1:22" x14ac:dyDescent="0.25">
      <c r="A4951">
        <v>494</v>
      </c>
      <c r="B4951">
        <v>2</v>
      </c>
      <c r="C4951">
        <v>2</v>
      </c>
      <c r="D4951">
        <v>1</v>
      </c>
      <c r="E4951">
        <v>5</v>
      </c>
      <c r="F4951">
        <v>0.25</v>
      </c>
      <c r="G4951">
        <v>2</v>
      </c>
      <c r="H4951">
        <v>15</v>
      </c>
      <c r="I4951">
        <v>1</v>
      </c>
      <c r="J4951">
        <v>35</v>
      </c>
      <c r="K4951">
        <v>1</v>
      </c>
      <c r="L4951">
        <v>1</v>
      </c>
      <c r="M4951">
        <v>1</v>
      </c>
      <c r="N4951">
        <v>1</v>
      </c>
      <c r="Q4951">
        <v>1</v>
      </c>
      <c r="R4951">
        <v>1</v>
      </c>
      <c r="S4951">
        <v>7000</v>
      </c>
      <c r="T4951">
        <v>2</v>
      </c>
      <c r="U4951">
        <v>2</v>
      </c>
      <c r="V4951">
        <v>1</v>
      </c>
    </row>
    <row r="4952" spans="1:22" x14ac:dyDescent="0.25">
      <c r="A4952">
        <v>494</v>
      </c>
      <c r="B4952">
        <v>1</v>
      </c>
      <c r="C4952">
        <v>1</v>
      </c>
      <c r="D4952">
        <v>2</v>
      </c>
      <c r="E4952">
        <v>5</v>
      </c>
      <c r="F4952">
        <v>0.5</v>
      </c>
      <c r="G4952">
        <v>2</v>
      </c>
      <c r="H4952">
        <v>20</v>
      </c>
      <c r="I4952">
        <v>1</v>
      </c>
      <c r="J4952">
        <v>35</v>
      </c>
      <c r="K4952">
        <v>1</v>
      </c>
      <c r="L4952">
        <v>1</v>
      </c>
      <c r="M4952">
        <v>1</v>
      </c>
      <c r="N4952">
        <v>1</v>
      </c>
      <c r="Q4952">
        <v>2</v>
      </c>
      <c r="R4952">
        <v>1</v>
      </c>
      <c r="S4952">
        <v>30000</v>
      </c>
      <c r="T4952">
        <v>1</v>
      </c>
      <c r="U4952">
        <v>1</v>
      </c>
      <c r="V4952">
        <v>1</v>
      </c>
    </row>
    <row r="4953" spans="1:22" x14ac:dyDescent="0.25">
      <c r="A4953">
        <v>494</v>
      </c>
      <c r="B4953">
        <v>3</v>
      </c>
      <c r="C4953">
        <v>3</v>
      </c>
      <c r="D4953">
        <v>1.5</v>
      </c>
      <c r="E4953">
        <v>5</v>
      </c>
      <c r="F4953">
        <v>0.375</v>
      </c>
      <c r="G4953">
        <v>2</v>
      </c>
      <c r="H4953">
        <v>10</v>
      </c>
      <c r="I4953">
        <v>1</v>
      </c>
      <c r="J4953">
        <v>35</v>
      </c>
      <c r="K4953">
        <v>1</v>
      </c>
      <c r="L4953">
        <v>1</v>
      </c>
      <c r="M4953">
        <v>1</v>
      </c>
      <c r="N4953">
        <v>1</v>
      </c>
      <c r="Q4953">
        <v>1</v>
      </c>
      <c r="R4953">
        <v>1</v>
      </c>
      <c r="S4953">
        <v>10000</v>
      </c>
      <c r="T4953">
        <v>3</v>
      </c>
      <c r="U4953">
        <v>3</v>
      </c>
      <c r="V4953">
        <v>2</v>
      </c>
    </row>
    <row r="4954" spans="1:22" x14ac:dyDescent="0.25">
      <c r="A4954">
        <v>491</v>
      </c>
      <c r="B4954">
        <v>4</v>
      </c>
      <c r="C4954">
        <v>4</v>
      </c>
      <c r="D4954">
        <v>0.5</v>
      </c>
      <c r="E4954">
        <v>5</v>
      </c>
      <c r="F4954">
        <v>0.125</v>
      </c>
      <c r="G4954">
        <v>3</v>
      </c>
      <c r="H4954">
        <v>10</v>
      </c>
      <c r="I4954">
        <v>1</v>
      </c>
      <c r="J4954">
        <v>25</v>
      </c>
      <c r="K4954">
        <v>1</v>
      </c>
      <c r="L4954">
        <v>3</v>
      </c>
      <c r="M4954">
        <v>1</v>
      </c>
      <c r="N4954">
        <v>1</v>
      </c>
      <c r="Q4954">
        <v>1</v>
      </c>
      <c r="R4954">
        <v>3</v>
      </c>
      <c r="S4954">
        <v>300</v>
      </c>
      <c r="T4954">
        <v>4</v>
      </c>
      <c r="U4954">
        <v>4</v>
      </c>
      <c r="V4954">
        <v>1</v>
      </c>
    </row>
    <row r="4955" spans="1:22" x14ac:dyDescent="0.25">
      <c r="A4955">
        <v>491</v>
      </c>
      <c r="B4955">
        <v>2</v>
      </c>
      <c r="C4955">
        <v>2</v>
      </c>
      <c r="D4955">
        <v>1</v>
      </c>
      <c r="E4955">
        <v>5</v>
      </c>
      <c r="F4955">
        <v>0.25</v>
      </c>
      <c r="G4955">
        <v>3</v>
      </c>
      <c r="H4955">
        <v>10</v>
      </c>
      <c r="I4955">
        <v>1</v>
      </c>
      <c r="J4955">
        <v>31</v>
      </c>
      <c r="K4955">
        <v>1</v>
      </c>
      <c r="L4955">
        <v>1</v>
      </c>
      <c r="M4955">
        <v>1</v>
      </c>
      <c r="N4955">
        <v>1</v>
      </c>
      <c r="Q4955">
        <v>1</v>
      </c>
      <c r="R4955">
        <v>3</v>
      </c>
      <c r="S4955">
        <v>300</v>
      </c>
      <c r="T4955">
        <v>2</v>
      </c>
      <c r="U4955">
        <v>2</v>
      </c>
      <c r="V4955">
        <v>1</v>
      </c>
    </row>
    <row r="4956" spans="1:22" x14ac:dyDescent="0.25">
      <c r="A4956">
        <v>491</v>
      </c>
      <c r="B4956">
        <v>1</v>
      </c>
      <c r="C4956">
        <v>1</v>
      </c>
      <c r="D4956">
        <v>1</v>
      </c>
      <c r="E4956">
        <v>5</v>
      </c>
      <c r="F4956">
        <v>0.25</v>
      </c>
      <c r="G4956">
        <v>3</v>
      </c>
      <c r="H4956">
        <v>20</v>
      </c>
      <c r="I4956">
        <v>1</v>
      </c>
      <c r="J4956">
        <v>34</v>
      </c>
      <c r="K4956">
        <v>1</v>
      </c>
      <c r="L4956">
        <v>3</v>
      </c>
      <c r="M4956">
        <v>1</v>
      </c>
      <c r="N4956">
        <v>1</v>
      </c>
      <c r="Q4956">
        <v>2</v>
      </c>
      <c r="R4956">
        <v>3</v>
      </c>
      <c r="S4956">
        <v>10000</v>
      </c>
      <c r="T4956">
        <v>1</v>
      </c>
      <c r="U4956">
        <v>1</v>
      </c>
      <c r="V4956">
        <v>1</v>
      </c>
    </row>
    <row r="4957" spans="1:22" x14ac:dyDescent="0.25">
      <c r="A4957">
        <v>491</v>
      </c>
      <c r="B4957">
        <v>5</v>
      </c>
      <c r="C4957">
        <v>5</v>
      </c>
      <c r="D4957">
        <v>1</v>
      </c>
      <c r="E4957">
        <v>5</v>
      </c>
      <c r="F4957">
        <v>0.25</v>
      </c>
      <c r="G4957">
        <v>4</v>
      </c>
      <c r="H4957">
        <v>10</v>
      </c>
      <c r="I4957">
        <v>1</v>
      </c>
      <c r="J4957">
        <v>25</v>
      </c>
      <c r="K4957">
        <v>1</v>
      </c>
      <c r="L4957">
        <v>1</v>
      </c>
      <c r="M4957">
        <v>1</v>
      </c>
      <c r="N4957">
        <v>1</v>
      </c>
      <c r="Q4957">
        <v>4</v>
      </c>
      <c r="R4957">
        <v>3</v>
      </c>
      <c r="S4957">
        <v>100</v>
      </c>
      <c r="T4957">
        <v>5</v>
      </c>
      <c r="U4957">
        <v>5</v>
      </c>
      <c r="V4957">
        <v>2</v>
      </c>
    </row>
    <row r="4958" spans="1:22" x14ac:dyDescent="0.25">
      <c r="A4958">
        <v>491</v>
      </c>
      <c r="B4958">
        <v>3</v>
      </c>
      <c r="C4958">
        <v>3</v>
      </c>
      <c r="D4958">
        <v>1</v>
      </c>
      <c r="E4958">
        <v>5</v>
      </c>
      <c r="F4958">
        <v>0.25</v>
      </c>
      <c r="G4958">
        <v>3</v>
      </c>
      <c r="H4958">
        <v>20</v>
      </c>
      <c r="I4958">
        <v>1</v>
      </c>
      <c r="J4958">
        <v>27</v>
      </c>
      <c r="K4958">
        <v>1</v>
      </c>
      <c r="L4958">
        <v>3</v>
      </c>
      <c r="M4958">
        <v>1</v>
      </c>
      <c r="N4958">
        <v>1</v>
      </c>
      <c r="Q4958">
        <v>1</v>
      </c>
      <c r="R4958">
        <v>3</v>
      </c>
      <c r="S4958">
        <v>300</v>
      </c>
      <c r="T4958">
        <v>3</v>
      </c>
      <c r="U4958">
        <v>3</v>
      </c>
      <c r="V4958">
        <v>1</v>
      </c>
    </row>
    <row r="4959" spans="1:22" x14ac:dyDescent="0.25">
      <c r="A4959">
        <v>630</v>
      </c>
      <c r="B4959">
        <v>3</v>
      </c>
      <c r="C4959">
        <v>3</v>
      </c>
      <c r="D4959">
        <v>0.5</v>
      </c>
      <c r="E4959">
        <v>5</v>
      </c>
      <c r="F4959">
        <v>0.125</v>
      </c>
      <c r="G4959">
        <v>1</v>
      </c>
      <c r="H4959">
        <v>30</v>
      </c>
      <c r="I4959">
        <v>1</v>
      </c>
      <c r="J4959">
        <v>2</v>
      </c>
      <c r="K4959">
        <v>2</v>
      </c>
      <c r="O4959">
        <v>0.5</v>
      </c>
      <c r="Q4959">
        <v>1</v>
      </c>
      <c r="R4959">
        <v>3</v>
      </c>
      <c r="S4959">
        <v>2000</v>
      </c>
      <c r="T4959">
        <v>3</v>
      </c>
      <c r="U4959">
        <v>3</v>
      </c>
      <c r="V4959">
        <v>1</v>
      </c>
    </row>
    <row r="4960" spans="1:22" x14ac:dyDescent="0.25">
      <c r="A4960">
        <v>630</v>
      </c>
      <c r="B4960">
        <v>4</v>
      </c>
      <c r="C4960">
        <v>4</v>
      </c>
      <c r="D4960">
        <v>0.5</v>
      </c>
      <c r="E4960">
        <v>5</v>
      </c>
      <c r="F4960">
        <v>0.125</v>
      </c>
      <c r="G4960">
        <v>1</v>
      </c>
      <c r="H4960">
        <v>30</v>
      </c>
      <c r="I4960">
        <v>1</v>
      </c>
      <c r="J4960">
        <v>3</v>
      </c>
      <c r="K4960">
        <v>1</v>
      </c>
      <c r="L4960">
        <v>1</v>
      </c>
      <c r="M4960">
        <v>1</v>
      </c>
      <c r="N4960">
        <v>1</v>
      </c>
      <c r="Q4960">
        <v>1</v>
      </c>
      <c r="R4960">
        <v>3</v>
      </c>
      <c r="S4960">
        <v>1000</v>
      </c>
      <c r="T4960">
        <v>4</v>
      </c>
      <c r="U4960">
        <v>4</v>
      </c>
      <c r="V4960">
        <v>1</v>
      </c>
    </row>
    <row r="4961" spans="1:22" x14ac:dyDescent="0.25">
      <c r="A4961">
        <v>630</v>
      </c>
      <c r="B4961">
        <v>1</v>
      </c>
      <c r="C4961">
        <v>1</v>
      </c>
      <c r="D4961">
        <v>1</v>
      </c>
      <c r="E4961">
        <v>5</v>
      </c>
      <c r="F4961">
        <v>0.25</v>
      </c>
      <c r="G4961">
        <v>1</v>
      </c>
      <c r="H4961">
        <v>30</v>
      </c>
      <c r="I4961">
        <v>1</v>
      </c>
      <c r="J4961">
        <v>6</v>
      </c>
      <c r="K4961">
        <v>1</v>
      </c>
      <c r="L4961">
        <v>4</v>
      </c>
      <c r="M4961">
        <v>1</v>
      </c>
      <c r="N4961">
        <v>1</v>
      </c>
      <c r="Q4961">
        <v>2</v>
      </c>
      <c r="R4961">
        <v>3</v>
      </c>
      <c r="S4961">
        <v>6000</v>
      </c>
      <c r="T4961">
        <v>1</v>
      </c>
      <c r="U4961">
        <v>1</v>
      </c>
      <c r="V4961">
        <v>1</v>
      </c>
    </row>
    <row r="4962" spans="1:22" x14ac:dyDescent="0.25">
      <c r="A4962">
        <v>630</v>
      </c>
      <c r="B4962">
        <v>2</v>
      </c>
      <c r="C4962">
        <v>2</v>
      </c>
      <c r="D4962">
        <v>1.5</v>
      </c>
      <c r="E4962">
        <v>5</v>
      </c>
      <c r="F4962">
        <v>0.375</v>
      </c>
      <c r="G4962">
        <v>1</v>
      </c>
      <c r="H4962">
        <v>20</v>
      </c>
      <c r="I4962">
        <v>1</v>
      </c>
      <c r="J4962">
        <v>6</v>
      </c>
      <c r="K4962">
        <v>2</v>
      </c>
      <c r="O4962">
        <v>0.5</v>
      </c>
      <c r="Q4962">
        <v>1</v>
      </c>
      <c r="R4962">
        <v>3</v>
      </c>
      <c r="S4962">
        <v>2000</v>
      </c>
      <c r="T4962">
        <v>2</v>
      </c>
      <c r="U4962">
        <v>2</v>
      </c>
      <c r="V4962">
        <v>1</v>
      </c>
    </row>
    <row r="4963" spans="1:22" x14ac:dyDescent="0.25">
      <c r="A4963">
        <v>630</v>
      </c>
      <c r="B4963">
        <v>5</v>
      </c>
      <c r="C4963">
        <v>5</v>
      </c>
      <c r="D4963">
        <v>0.5</v>
      </c>
      <c r="E4963">
        <v>5</v>
      </c>
      <c r="F4963">
        <v>0.125</v>
      </c>
      <c r="G4963">
        <v>1</v>
      </c>
      <c r="H4963">
        <v>30</v>
      </c>
      <c r="I4963">
        <v>1</v>
      </c>
      <c r="J4963">
        <v>3</v>
      </c>
      <c r="K4963">
        <v>1</v>
      </c>
      <c r="L4963">
        <v>1</v>
      </c>
      <c r="M4963">
        <v>1</v>
      </c>
      <c r="N4963">
        <v>1</v>
      </c>
      <c r="Q4963">
        <v>1</v>
      </c>
      <c r="R4963">
        <v>3</v>
      </c>
      <c r="S4963">
        <v>1000</v>
      </c>
      <c r="T4963">
        <v>5</v>
      </c>
      <c r="U4963">
        <v>5</v>
      </c>
      <c r="V4963">
        <v>2</v>
      </c>
    </row>
    <row r="4964" spans="1:22" x14ac:dyDescent="0.25">
      <c r="A4964">
        <v>651</v>
      </c>
      <c r="B4964">
        <v>2</v>
      </c>
      <c r="C4964">
        <v>2</v>
      </c>
      <c r="D4964">
        <v>3</v>
      </c>
      <c r="E4964">
        <v>5</v>
      </c>
      <c r="F4964">
        <v>0.75</v>
      </c>
      <c r="G4964">
        <v>3</v>
      </c>
      <c r="H4964">
        <v>5</v>
      </c>
      <c r="I4964">
        <v>1</v>
      </c>
      <c r="J4964">
        <v>16</v>
      </c>
      <c r="K4964">
        <v>1</v>
      </c>
      <c r="L4964">
        <v>4</v>
      </c>
      <c r="M4964">
        <v>1</v>
      </c>
      <c r="N4964">
        <v>1</v>
      </c>
      <c r="Q4964">
        <v>1</v>
      </c>
      <c r="R4964">
        <v>3</v>
      </c>
      <c r="S4964">
        <v>15000</v>
      </c>
      <c r="T4964">
        <v>2</v>
      </c>
      <c r="U4964">
        <v>2</v>
      </c>
      <c r="V4964">
        <v>2</v>
      </c>
    </row>
    <row r="4965" spans="1:22" x14ac:dyDescent="0.25">
      <c r="A4965">
        <v>651</v>
      </c>
      <c r="B4965">
        <v>1</v>
      </c>
      <c r="C4965">
        <v>1</v>
      </c>
      <c r="D4965">
        <v>2</v>
      </c>
      <c r="E4965">
        <v>5</v>
      </c>
      <c r="F4965">
        <v>0.5</v>
      </c>
      <c r="G4965">
        <v>2</v>
      </c>
      <c r="H4965">
        <v>5</v>
      </c>
      <c r="I4965">
        <v>1</v>
      </c>
      <c r="J4965">
        <v>17</v>
      </c>
      <c r="K4965">
        <v>1</v>
      </c>
      <c r="L4965">
        <v>4</v>
      </c>
      <c r="M4965">
        <v>1</v>
      </c>
      <c r="N4965">
        <v>1</v>
      </c>
      <c r="Q4965">
        <v>2</v>
      </c>
      <c r="R4965">
        <v>3</v>
      </c>
      <c r="S4965">
        <v>20000</v>
      </c>
      <c r="T4965">
        <v>1</v>
      </c>
      <c r="U4965">
        <v>1</v>
      </c>
      <c r="V4965">
        <v>1</v>
      </c>
    </row>
    <row r="4966" spans="1:22" x14ac:dyDescent="0.25">
      <c r="A4966">
        <v>634</v>
      </c>
      <c r="B4966">
        <v>2</v>
      </c>
      <c r="C4966">
        <v>2</v>
      </c>
      <c r="D4966">
        <v>2</v>
      </c>
      <c r="E4966">
        <v>5</v>
      </c>
      <c r="F4966">
        <v>0.5</v>
      </c>
      <c r="G4966">
        <v>1</v>
      </c>
      <c r="H4966">
        <v>2</v>
      </c>
      <c r="I4966">
        <v>1</v>
      </c>
      <c r="J4966">
        <v>36</v>
      </c>
      <c r="K4966">
        <v>1</v>
      </c>
      <c r="L4966">
        <v>1</v>
      </c>
      <c r="M4966">
        <v>1</v>
      </c>
      <c r="N4966">
        <v>1</v>
      </c>
      <c r="Q4966">
        <v>1</v>
      </c>
      <c r="R4966">
        <v>3</v>
      </c>
      <c r="S4966">
        <v>15000</v>
      </c>
      <c r="T4966">
        <v>2</v>
      </c>
      <c r="U4966">
        <v>2</v>
      </c>
      <c r="V4966">
        <v>1</v>
      </c>
    </row>
    <row r="4967" spans="1:22" x14ac:dyDescent="0.25">
      <c r="A4967">
        <v>634</v>
      </c>
      <c r="B4967">
        <v>4</v>
      </c>
      <c r="C4967">
        <v>4</v>
      </c>
      <c r="D4967">
        <v>1.5</v>
      </c>
      <c r="E4967">
        <v>5</v>
      </c>
      <c r="F4967">
        <v>0.375</v>
      </c>
      <c r="G4967">
        <v>1</v>
      </c>
      <c r="H4967">
        <v>15</v>
      </c>
      <c r="I4967">
        <v>1</v>
      </c>
      <c r="J4967">
        <v>36</v>
      </c>
      <c r="K4967">
        <v>1</v>
      </c>
      <c r="L4967">
        <v>1</v>
      </c>
      <c r="M4967">
        <v>1</v>
      </c>
      <c r="N4967">
        <v>1</v>
      </c>
      <c r="Q4967">
        <v>1</v>
      </c>
      <c r="R4967">
        <v>3</v>
      </c>
      <c r="S4967">
        <v>10000</v>
      </c>
      <c r="T4967">
        <v>4</v>
      </c>
      <c r="U4967">
        <v>4</v>
      </c>
      <c r="V4967">
        <v>1</v>
      </c>
    </row>
    <row r="4968" spans="1:22" x14ac:dyDescent="0.25">
      <c r="A4968">
        <v>634</v>
      </c>
      <c r="B4968">
        <v>5</v>
      </c>
      <c r="C4968">
        <v>5</v>
      </c>
      <c r="D4968">
        <v>1</v>
      </c>
      <c r="E4968">
        <v>5</v>
      </c>
      <c r="F4968">
        <v>0.25</v>
      </c>
      <c r="G4968">
        <v>1</v>
      </c>
      <c r="H4968">
        <v>5</v>
      </c>
      <c r="I4968">
        <v>1</v>
      </c>
      <c r="J4968">
        <v>2</v>
      </c>
      <c r="K4968">
        <v>2</v>
      </c>
      <c r="O4968">
        <v>0.5</v>
      </c>
      <c r="Q4968">
        <v>1</v>
      </c>
      <c r="R4968">
        <v>3</v>
      </c>
      <c r="S4968">
        <v>15000</v>
      </c>
      <c r="T4968">
        <v>5</v>
      </c>
      <c r="U4968">
        <v>5</v>
      </c>
      <c r="V4968">
        <v>2</v>
      </c>
    </row>
    <row r="4969" spans="1:22" x14ac:dyDescent="0.25">
      <c r="A4969">
        <v>634</v>
      </c>
      <c r="B4969">
        <v>1</v>
      </c>
      <c r="C4969">
        <v>1</v>
      </c>
      <c r="D4969">
        <v>1.5</v>
      </c>
      <c r="E4969">
        <v>5</v>
      </c>
      <c r="F4969">
        <v>0.375</v>
      </c>
      <c r="G4969">
        <v>1</v>
      </c>
      <c r="H4969">
        <v>2</v>
      </c>
      <c r="I4969">
        <v>1</v>
      </c>
      <c r="J4969">
        <v>36</v>
      </c>
      <c r="K4969">
        <v>1</v>
      </c>
      <c r="L4969">
        <v>1</v>
      </c>
      <c r="M4969">
        <v>1</v>
      </c>
      <c r="N4969">
        <v>1</v>
      </c>
      <c r="Q4969">
        <v>2</v>
      </c>
      <c r="R4969">
        <v>3</v>
      </c>
      <c r="S4969">
        <v>10000</v>
      </c>
      <c r="T4969">
        <v>1</v>
      </c>
      <c r="U4969">
        <v>1</v>
      </c>
      <c r="V4969">
        <v>1</v>
      </c>
    </row>
    <row r="4970" spans="1:22" x14ac:dyDescent="0.25">
      <c r="A4970">
        <v>634</v>
      </c>
      <c r="B4970">
        <v>3</v>
      </c>
      <c r="C4970">
        <v>3</v>
      </c>
      <c r="D4970">
        <v>1</v>
      </c>
      <c r="E4970">
        <v>5</v>
      </c>
      <c r="F4970">
        <v>0.25</v>
      </c>
      <c r="G4970">
        <v>1</v>
      </c>
      <c r="H4970">
        <v>5</v>
      </c>
      <c r="I4970">
        <v>1</v>
      </c>
      <c r="J4970">
        <v>36</v>
      </c>
      <c r="K4970">
        <v>1</v>
      </c>
      <c r="L4970">
        <v>1</v>
      </c>
      <c r="M4970">
        <v>1</v>
      </c>
      <c r="N4970">
        <v>1</v>
      </c>
      <c r="Q4970">
        <v>1</v>
      </c>
      <c r="R4970">
        <v>3</v>
      </c>
      <c r="S4970">
        <v>15000</v>
      </c>
      <c r="T4970">
        <v>3</v>
      </c>
      <c r="U4970">
        <v>3</v>
      </c>
      <c r="V4970">
        <v>1</v>
      </c>
    </row>
    <row r="4971" spans="1:22" x14ac:dyDescent="0.25">
      <c r="A4971">
        <v>678</v>
      </c>
      <c r="B4971">
        <v>2</v>
      </c>
      <c r="C4971">
        <v>2</v>
      </c>
      <c r="D4971">
        <v>3</v>
      </c>
      <c r="E4971">
        <v>5</v>
      </c>
      <c r="F4971">
        <v>0.75</v>
      </c>
      <c r="G4971">
        <v>3</v>
      </c>
      <c r="H4971">
        <v>10</v>
      </c>
      <c r="I4971">
        <v>1</v>
      </c>
      <c r="J4971">
        <v>18</v>
      </c>
      <c r="K4971">
        <v>1</v>
      </c>
      <c r="L4971">
        <v>1</v>
      </c>
      <c r="M4971">
        <v>1</v>
      </c>
      <c r="N4971">
        <v>1</v>
      </c>
      <c r="Q4971">
        <v>2</v>
      </c>
      <c r="R4971">
        <v>3</v>
      </c>
      <c r="S4971">
        <v>5000</v>
      </c>
      <c r="T4971">
        <v>2</v>
      </c>
      <c r="U4971">
        <v>2</v>
      </c>
      <c r="V4971">
        <v>1</v>
      </c>
    </row>
    <row r="4972" spans="1:22" x14ac:dyDescent="0.25">
      <c r="A4972">
        <v>678</v>
      </c>
      <c r="B4972">
        <v>1</v>
      </c>
      <c r="C4972">
        <v>1</v>
      </c>
      <c r="D4972">
        <v>7</v>
      </c>
      <c r="E4972">
        <v>5</v>
      </c>
      <c r="F4972">
        <v>1.75</v>
      </c>
      <c r="G4972">
        <v>3</v>
      </c>
      <c r="H4972">
        <v>15</v>
      </c>
      <c r="I4972">
        <v>1</v>
      </c>
      <c r="J4972">
        <v>18</v>
      </c>
      <c r="K4972">
        <v>1</v>
      </c>
      <c r="L4972">
        <v>1</v>
      </c>
      <c r="M4972">
        <v>1</v>
      </c>
      <c r="N4972">
        <v>1</v>
      </c>
      <c r="Q4972">
        <v>2</v>
      </c>
      <c r="R4972">
        <v>3</v>
      </c>
      <c r="S4972">
        <v>50000</v>
      </c>
      <c r="T4972">
        <v>1</v>
      </c>
      <c r="U4972">
        <v>1</v>
      </c>
      <c r="V4972">
        <v>1</v>
      </c>
    </row>
    <row r="4973" spans="1:22" x14ac:dyDescent="0.25">
      <c r="A4973">
        <v>678</v>
      </c>
      <c r="B4973">
        <v>5</v>
      </c>
      <c r="C4973">
        <v>5</v>
      </c>
      <c r="D4973">
        <v>2</v>
      </c>
      <c r="E4973">
        <v>5</v>
      </c>
      <c r="F4973">
        <v>0.5</v>
      </c>
      <c r="G4973">
        <v>3</v>
      </c>
      <c r="H4973">
        <v>5</v>
      </c>
      <c r="I4973">
        <v>1</v>
      </c>
      <c r="J4973">
        <v>18</v>
      </c>
      <c r="K4973">
        <v>1</v>
      </c>
      <c r="L4973">
        <v>1</v>
      </c>
      <c r="M4973">
        <v>1</v>
      </c>
      <c r="N4973">
        <v>1</v>
      </c>
      <c r="Q4973">
        <v>4</v>
      </c>
      <c r="R4973">
        <v>3</v>
      </c>
      <c r="S4973">
        <v>600</v>
      </c>
      <c r="T4973">
        <v>5</v>
      </c>
      <c r="U4973">
        <v>5</v>
      </c>
      <c r="V4973">
        <v>1</v>
      </c>
    </row>
    <row r="4974" spans="1:22" x14ac:dyDescent="0.25">
      <c r="A4974">
        <v>678</v>
      </c>
      <c r="B4974">
        <v>3</v>
      </c>
      <c r="C4974">
        <v>3</v>
      </c>
      <c r="D4974">
        <v>4</v>
      </c>
      <c r="E4974">
        <v>5</v>
      </c>
      <c r="F4974">
        <v>1</v>
      </c>
      <c r="G4974">
        <v>3</v>
      </c>
      <c r="H4974">
        <v>5</v>
      </c>
      <c r="I4974">
        <v>1</v>
      </c>
      <c r="J4974">
        <v>4</v>
      </c>
      <c r="K4974">
        <v>1</v>
      </c>
      <c r="L4974">
        <v>1</v>
      </c>
      <c r="M4974">
        <v>1</v>
      </c>
      <c r="N4974">
        <v>1</v>
      </c>
      <c r="Q4974">
        <v>2</v>
      </c>
      <c r="R4974">
        <v>3</v>
      </c>
      <c r="S4974">
        <v>6000</v>
      </c>
      <c r="T4974">
        <v>3</v>
      </c>
      <c r="U4974">
        <v>3</v>
      </c>
      <c r="V4974">
        <v>1</v>
      </c>
    </row>
    <row r="4975" spans="1:22" x14ac:dyDescent="0.25">
      <c r="A4975">
        <v>678</v>
      </c>
      <c r="B4975">
        <v>4</v>
      </c>
      <c r="C4975">
        <v>4</v>
      </c>
      <c r="D4975">
        <v>4</v>
      </c>
      <c r="E4975">
        <v>5</v>
      </c>
      <c r="F4975">
        <v>1</v>
      </c>
      <c r="G4975">
        <v>3</v>
      </c>
      <c r="H4975">
        <v>20</v>
      </c>
      <c r="I4975">
        <v>1</v>
      </c>
      <c r="J4975">
        <v>16</v>
      </c>
      <c r="K4975">
        <v>1</v>
      </c>
      <c r="L4975">
        <v>1</v>
      </c>
      <c r="M4975">
        <v>1</v>
      </c>
      <c r="N4975">
        <v>1</v>
      </c>
      <c r="Q4975">
        <v>1</v>
      </c>
      <c r="R4975">
        <v>3</v>
      </c>
      <c r="S4975">
        <v>800</v>
      </c>
      <c r="T4975">
        <v>4</v>
      </c>
      <c r="U4975">
        <v>4</v>
      </c>
      <c r="V4975">
        <v>1</v>
      </c>
    </row>
    <row r="4976" spans="1:22" x14ac:dyDescent="0.25">
      <c r="A4976">
        <v>678</v>
      </c>
      <c r="B4976">
        <v>6</v>
      </c>
      <c r="C4976">
        <v>6</v>
      </c>
      <c r="D4976">
        <v>10</v>
      </c>
      <c r="E4976">
        <v>5</v>
      </c>
      <c r="F4976">
        <v>2.5</v>
      </c>
      <c r="G4976">
        <v>3</v>
      </c>
      <c r="H4976">
        <v>20</v>
      </c>
      <c r="I4976">
        <v>1</v>
      </c>
      <c r="J4976">
        <v>16</v>
      </c>
      <c r="K4976">
        <v>1</v>
      </c>
      <c r="L4976">
        <v>1</v>
      </c>
      <c r="M4976">
        <v>1</v>
      </c>
      <c r="N4976">
        <v>1</v>
      </c>
      <c r="Q4976">
        <v>3</v>
      </c>
      <c r="R4976">
        <v>3</v>
      </c>
      <c r="S4976">
        <v>15000</v>
      </c>
      <c r="T4976">
        <v>6</v>
      </c>
      <c r="U4976">
        <v>6</v>
      </c>
      <c r="V4976">
        <v>2</v>
      </c>
    </row>
    <row r="4977" spans="1:22" x14ac:dyDescent="0.25">
      <c r="A4977">
        <v>670</v>
      </c>
      <c r="B4977">
        <v>3</v>
      </c>
      <c r="C4977">
        <v>3</v>
      </c>
      <c r="D4977">
        <v>1</v>
      </c>
      <c r="E4977">
        <v>5</v>
      </c>
      <c r="F4977">
        <v>0.25</v>
      </c>
      <c r="G4977">
        <v>3</v>
      </c>
      <c r="H4977">
        <v>4</v>
      </c>
      <c r="I4977">
        <v>1</v>
      </c>
      <c r="J4977">
        <v>36</v>
      </c>
      <c r="K4977">
        <v>1</v>
      </c>
      <c r="L4977">
        <v>2</v>
      </c>
      <c r="M4977">
        <v>1</v>
      </c>
      <c r="N4977">
        <v>1</v>
      </c>
      <c r="Q4977">
        <v>1</v>
      </c>
      <c r="R4977">
        <v>3</v>
      </c>
      <c r="S4977">
        <v>200</v>
      </c>
      <c r="T4977">
        <v>3</v>
      </c>
      <c r="U4977">
        <v>3</v>
      </c>
      <c r="V4977">
        <v>1</v>
      </c>
    </row>
    <row r="4978" spans="1:22" x14ac:dyDescent="0.25">
      <c r="A4978">
        <v>670</v>
      </c>
      <c r="B4978">
        <v>4</v>
      </c>
      <c r="C4978">
        <v>4</v>
      </c>
      <c r="D4978">
        <v>1</v>
      </c>
      <c r="E4978">
        <v>5</v>
      </c>
      <c r="F4978">
        <v>0.25</v>
      </c>
      <c r="G4978">
        <v>3</v>
      </c>
      <c r="H4978">
        <v>3</v>
      </c>
      <c r="I4978">
        <v>1</v>
      </c>
      <c r="J4978">
        <v>36</v>
      </c>
      <c r="K4978">
        <v>1</v>
      </c>
      <c r="L4978">
        <v>2</v>
      </c>
      <c r="M4978">
        <v>1</v>
      </c>
      <c r="N4978">
        <v>1</v>
      </c>
      <c r="Q4978">
        <v>1</v>
      </c>
      <c r="R4978">
        <v>3</v>
      </c>
      <c r="S4978">
        <v>200</v>
      </c>
      <c r="T4978">
        <v>4</v>
      </c>
      <c r="U4978">
        <v>4</v>
      </c>
      <c r="V4978">
        <v>1</v>
      </c>
    </row>
    <row r="4979" spans="1:22" x14ac:dyDescent="0.25">
      <c r="A4979">
        <v>670</v>
      </c>
      <c r="B4979">
        <v>5</v>
      </c>
      <c r="C4979">
        <v>5</v>
      </c>
      <c r="D4979">
        <v>1</v>
      </c>
      <c r="E4979">
        <v>5</v>
      </c>
      <c r="F4979">
        <v>0.25</v>
      </c>
      <c r="G4979">
        <v>3</v>
      </c>
      <c r="H4979">
        <v>3</v>
      </c>
      <c r="I4979">
        <v>1</v>
      </c>
      <c r="J4979">
        <v>36</v>
      </c>
      <c r="K4979">
        <v>1</v>
      </c>
      <c r="L4979">
        <v>2</v>
      </c>
      <c r="M4979">
        <v>1</v>
      </c>
      <c r="N4979">
        <v>1</v>
      </c>
      <c r="Q4979">
        <v>1</v>
      </c>
      <c r="R4979">
        <v>3</v>
      </c>
      <c r="S4979">
        <v>200</v>
      </c>
      <c r="T4979">
        <v>5</v>
      </c>
      <c r="U4979">
        <v>5</v>
      </c>
      <c r="V4979">
        <v>1</v>
      </c>
    </row>
    <row r="4980" spans="1:22" x14ac:dyDescent="0.25">
      <c r="A4980">
        <v>670</v>
      </c>
      <c r="B4980">
        <v>6</v>
      </c>
      <c r="C4980">
        <v>6</v>
      </c>
      <c r="D4980">
        <v>1</v>
      </c>
      <c r="E4980">
        <v>5</v>
      </c>
      <c r="F4980">
        <v>0.25</v>
      </c>
      <c r="G4980">
        <v>4</v>
      </c>
      <c r="H4980">
        <v>3</v>
      </c>
      <c r="I4980">
        <v>1</v>
      </c>
      <c r="J4980">
        <v>36</v>
      </c>
      <c r="K4980">
        <v>1</v>
      </c>
      <c r="L4980">
        <v>2</v>
      </c>
      <c r="M4980">
        <v>1</v>
      </c>
      <c r="N4980">
        <v>1</v>
      </c>
      <c r="Q4980">
        <v>4</v>
      </c>
      <c r="R4980">
        <v>3</v>
      </c>
      <c r="S4980">
        <v>100</v>
      </c>
      <c r="T4980">
        <v>6</v>
      </c>
      <c r="U4980">
        <v>6</v>
      </c>
      <c r="V4980">
        <v>2</v>
      </c>
    </row>
    <row r="4981" spans="1:22" x14ac:dyDescent="0.25">
      <c r="A4981">
        <v>670</v>
      </c>
      <c r="B4981">
        <v>2</v>
      </c>
      <c r="C4981">
        <v>2</v>
      </c>
      <c r="D4981">
        <v>1</v>
      </c>
      <c r="E4981">
        <v>5</v>
      </c>
      <c r="F4981">
        <v>0.25</v>
      </c>
      <c r="G4981">
        <v>3</v>
      </c>
      <c r="H4981">
        <v>120</v>
      </c>
      <c r="I4981">
        <v>1</v>
      </c>
      <c r="J4981">
        <v>36</v>
      </c>
      <c r="K4981">
        <v>1</v>
      </c>
      <c r="L4981">
        <v>2</v>
      </c>
      <c r="M4981">
        <v>1</v>
      </c>
      <c r="N4981">
        <v>1</v>
      </c>
      <c r="Q4981">
        <v>2</v>
      </c>
      <c r="R4981">
        <v>3</v>
      </c>
      <c r="S4981">
        <v>10000</v>
      </c>
      <c r="T4981">
        <v>2</v>
      </c>
      <c r="U4981">
        <v>2</v>
      </c>
      <c r="V4981">
        <v>1</v>
      </c>
    </row>
    <row r="4982" spans="1:22" x14ac:dyDescent="0.25">
      <c r="A4982">
        <v>670</v>
      </c>
      <c r="B4982">
        <v>1</v>
      </c>
      <c r="C4982">
        <v>1</v>
      </c>
      <c r="D4982">
        <v>1.5</v>
      </c>
      <c r="E4982">
        <v>5</v>
      </c>
      <c r="F4982">
        <v>0.375</v>
      </c>
      <c r="G4982">
        <v>3</v>
      </c>
      <c r="H4982">
        <v>3</v>
      </c>
      <c r="I4982">
        <v>1</v>
      </c>
      <c r="J4982">
        <v>36</v>
      </c>
      <c r="K4982">
        <v>1</v>
      </c>
      <c r="L4982">
        <v>2</v>
      </c>
      <c r="M4982">
        <v>1</v>
      </c>
      <c r="N4982">
        <v>1</v>
      </c>
      <c r="Q4982">
        <v>2</v>
      </c>
      <c r="R4982">
        <v>3</v>
      </c>
      <c r="S4982">
        <v>15000</v>
      </c>
      <c r="T4982">
        <v>1</v>
      </c>
      <c r="U4982">
        <v>1</v>
      </c>
      <c r="V4982">
        <v>1</v>
      </c>
    </row>
    <row r="4983" spans="1:22" x14ac:dyDescent="0.25">
      <c r="A4983">
        <v>679</v>
      </c>
      <c r="B4983">
        <v>4</v>
      </c>
      <c r="C4983">
        <v>4</v>
      </c>
      <c r="D4983">
        <v>1</v>
      </c>
      <c r="E4983">
        <v>5</v>
      </c>
      <c r="F4983">
        <v>0.25</v>
      </c>
      <c r="G4983">
        <v>2</v>
      </c>
      <c r="H4983">
        <v>15</v>
      </c>
      <c r="I4983">
        <v>1</v>
      </c>
      <c r="J4983">
        <v>30</v>
      </c>
      <c r="K4983">
        <v>1</v>
      </c>
      <c r="L4983">
        <v>2</v>
      </c>
      <c r="M4983">
        <v>1</v>
      </c>
      <c r="N4983">
        <v>1</v>
      </c>
      <c r="Q4983">
        <v>4</v>
      </c>
      <c r="R4983">
        <v>3</v>
      </c>
      <c r="S4983">
        <v>200</v>
      </c>
      <c r="T4983">
        <v>4</v>
      </c>
      <c r="U4983">
        <v>4</v>
      </c>
      <c r="V4983">
        <v>2</v>
      </c>
    </row>
    <row r="4984" spans="1:22" x14ac:dyDescent="0.25">
      <c r="A4984">
        <v>679</v>
      </c>
      <c r="B4984">
        <v>1</v>
      </c>
      <c r="C4984">
        <v>1</v>
      </c>
      <c r="D4984">
        <v>2</v>
      </c>
      <c r="E4984">
        <v>5</v>
      </c>
      <c r="F4984">
        <v>0.5</v>
      </c>
      <c r="G4984">
        <v>2</v>
      </c>
      <c r="H4984">
        <v>4</v>
      </c>
      <c r="I4984">
        <v>1</v>
      </c>
      <c r="J4984">
        <v>30</v>
      </c>
      <c r="K4984">
        <v>1</v>
      </c>
      <c r="L4984">
        <v>2</v>
      </c>
      <c r="M4984">
        <v>1</v>
      </c>
      <c r="N4984">
        <v>1</v>
      </c>
      <c r="Q4984">
        <v>2</v>
      </c>
      <c r="R4984">
        <v>3</v>
      </c>
      <c r="S4984">
        <v>7000</v>
      </c>
      <c r="T4984">
        <v>1</v>
      </c>
      <c r="U4984">
        <v>1</v>
      </c>
      <c r="V4984">
        <v>1</v>
      </c>
    </row>
    <row r="4985" spans="1:22" x14ac:dyDescent="0.25">
      <c r="A4985">
        <v>679</v>
      </c>
      <c r="B4985">
        <v>3</v>
      </c>
      <c r="C4985">
        <v>3</v>
      </c>
      <c r="D4985">
        <v>7</v>
      </c>
      <c r="E4985">
        <v>5</v>
      </c>
      <c r="F4985">
        <v>1.75</v>
      </c>
      <c r="G4985">
        <v>2</v>
      </c>
      <c r="H4985">
        <v>15</v>
      </c>
      <c r="I4985">
        <v>1</v>
      </c>
      <c r="J4985">
        <v>30</v>
      </c>
      <c r="K4985">
        <v>1</v>
      </c>
      <c r="L4985">
        <v>2</v>
      </c>
      <c r="M4985">
        <v>1</v>
      </c>
      <c r="N4985">
        <v>1</v>
      </c>
      <c r="Q4985">
        <v>1</v>
      </c>
      <c r="R4985">
        <v>3</v>
      </c>
      <c r="S4985">
        <v>1500</v>
      </c>
      <c r="T4985">
        <v>3</v>
      </c>
      <c r="U4985">
        <v>3</v>
      </c>
      <c r="V4985">
        <v>1</v>
      </c>
    </row>
    <row r="4986" spans="1:22" x14ac:dyDescent="0.25">
      <c r="A4986">
        <v>679</v>
      </c>
      <c r="B4986">
        <v>2</v>
      </c>
      <c r="C4986">
        <v>2</v>
      </c>
      <c r="D4986">
        <v>4</v>
      </c>
      <c r="E4986">
        <v>5</v>
      </c>
      <c r="F4986">
        <v>1</v>
      </c>
      <c r="G4986">
        <v>2</v>
      </c>
      <c r="H4986">
        <v>15</v>
      </c>
      <c r="I4986">
        <v>1</v>
      </c>
      <c r="J4986">
        <v>30</v>
      </c>
      <c r="K4986">
        <v>1</v>
      </c>
      <c r="L4986">
        <v>2</v>
      </c>
      <c r="M4986">
        <v>1</v>
      </c>
      <c r="N4986">
        <v>1</v>
      </c>
      <c r="Q4986">
        <v>2</v>
      </c>
      <c r="R4986">
        <v>3</v>
      </c>
      <c r="S4986">
        <v>10000</v>
      </c>
      <c r="T4986">
        <v>2</v>
      </c>
      <c r="U4986">
        <v>2</v>
      </c>
      <c r="V4986">
        <v>1</v>
      </c>
    </row>
    <row r="4987" spans="1:22" x14ac:dyDescent="0.25">
      <c r="A4987">
        <v>470</v>
      </c>
      <c r="B4987">
        <v>2</v>
      </c>
      <c r="C4987">
        <v>2</v>
      </c>
      <c r="D4987">
        <v>1</v>
      </c>
      <c r="E4987">
        <v>5</v>
      </c>
      <c r="F4987">
        <v>0.25</v>
      </c>
      <c r="G4987">
        <v>2</v>
      </c>
      <c r="H4987">
        <v>10</v>
      </c>
      <c r="I4987">
        <v>1</v>
      </c>
      <c r="J4987">
        <v>35</v>
      </c>
      <c r="K4987">
        <v>1</v>
      </c>
      <c r="L4987">
        <v>4</v>
      </c>
      <c r="M4987">
        <v>1</v>
      </c>
      <c r="N4987">
        <v>1</v>
      </c>
      <c r="Q4987">
        <v>2</v>
      </c>
      <c r="R4987">
        <v>1</v>
      </c>
      <c r="S4987">
        <v>10000</v>
      </c>
      <c r="T4987">
        <v>2</v>
      </c>
      <c r="U4987">
        <v>2</v>
      </c>
      <c r="V4987">
        <v>1</v>
      </c>
    </row>
    <row r="4988" spans="1:22" x14ac:dyDescent="0.25">
      <c r="A4988">
        <v>470</v>
      </c>
      <c r="B4988">
        <v>3</v>
      </c>
      <c r="C4988">
        <v>3</v>
      </c>
      <c r="D4988">
        <v>2</v>
      </c>
      <c r="E4988">
        <v>5</v>
      </c>
      <c r="F4988">
        <v>0.5</v>
      </c>
      <c r="G4988">
        <v>2</v>
      </c>
      <c r="H4988">
        <v>5</v>
      </c>
      <c r="I4988">
        <v>1</v>
      </c>
      <c r="J4988">
        <v>35</v>
      </c>
      <c r="K4988">
        <v>1</v>
      </c>
      <c r="L4988">
        <v>4</v>
      </c>
      <c r="M4988">
        <v>1</v>
      </c>
      <c r="N4988">
        <v>1</v>
      </c>
      <c r="Q4988">
        <v>1</v>
      </c>
      <c r="R4988">
        <v>1</v>
      </c>
      <c r="S4988">
        <v>6000</v>
      </c>
      <c r="T4988">
        <v>3</v>
      </c>
      <c r="U4988">
        <v>3</v>
      </c>
      <c r="V4988">
        <v>1</v>
      </c>
    </row>
    <row r="4989" spans="1:22" x14ac:dyDescent="0.25">
      <c r="A4989">
        <v>470</v>
      </c>
      <c r="B4989">
        <v>4</v>
      </c>
      <c r="C4989">
        <v>4</v>
      </c>
      <c r="D4989">
        <v>1</v>
      </c>
      <c r="E4989">
        <v>5</v>
      </c>
      <c r="F4989">
        <v>0.25</v>
      </c>
      <c r="G4989">
        <v>2</v>
      </c>
      <c r="H4989">
        <v>5</v>
      </c>
      <c r="I4989">
        <v>1</v>
      </c>
      <c r="J4989">
        <v>35</v>
      </c>
      <c r="K4989">
        <v>1</v>
      </c>
      <c r="L4989">
        <v>4</v>
      </c>
      <c r="M4989">
        <v>1</v>
      </c>
      <c r="N4989">
        <v>1</v>
      </c>
      <c r="Q4989">
        <v>1</v>
      </c>
      <c r="R4989">
        <v>1</v>
      </c>
      <c r="S4989">
        <v>2000</v>
      </c>
      <c r="T4989">
        <v>4</v>
      </c>
      <c r="U4989">
        <v>4</v>
      </c>
      <c r="V4989">
        <v>2</v>
      </c>
    </row>
    <row r="4990" spans="1:22" x14ac:dyDescent="0.25">
      <c r="A4990">
        <v>470</v>
      </c>
      <c r="B4990">
        <v>1</v>
      </c>
      <c r="C4990">
        <v>1</v>
      </c>
      <c r="D4990">
        <v>2</v>
      </c>
      <c r="E4990">
        <v>5</v>
      </c>
      <c r="F4990">
        <v>0.5</v>
      </c>
      <c r="G4990">
        <v>2</v>
      </c>
      <c r="H4990">
        <v>240</v>
      </c>
      <c r="I4990">
        <v>1</v>
      </c>
      <c r="J4990">
        <v>15</v>
      </c>
      <c r="K4990">
        <v>1</v>
      </c>
      <c r="L4990">
        <v>3</v>
      </c>
      <c r="M4990">
        <v>1</v>
      </c>
      <c r="N4990">
        <v>1</v>
      </c>
      <c r="Q4990">
        <v>2</v>
      </c>
      <c r="R4990">
        <v>1</v>
      </c>
      <c r="S4990">
        <v>25000</v>
      </c>
      <c r="T4990">
        <v>1</v>
      </c>
      <c r="U4990">
        <v>1</v>
      </c>
      <c r="V4990">
        <v>1</v>
      </c>
    </row>
    <row r="4991" spans="1:22" x14ac:dyDescent="0.25">
      <c r="A4991">
        <v>607</v>
      </c>
      <c r="B4991">
        <v>2</v>
      </c>
      <c r="C4991">
        <v>2</v>
      </c>
      <c r="D4991">
        <v>2</v>
      </c>
      <c r="E4991">
        <v>5</v>
      </c>
      <c r="F4991">
        <v>0.5</v>
      </c>
      <c r="G4991">
        <v>2</v>
      </c>
      <c r="H4991">
        <v>25</v>
      </c>
      <c r="I4991">
        <v>1</v>
      </c>
      <c r="J4991">
        <v>20</v>
      </c>
      <c r="K4991">
        <v>1</v>
      </c>
      <c r="L4991">
        <v>1</v>
      </c>
      <c r="M4991">
        <v>1</v>
      </c>
      <c r="N4991">
        <v>1</v>
      </c>
      <c r="Q4991">
        <v>2</v>
      </c>
      <c r="R4991">
        <v>3</v>
      </c>
      <c r="S4991">
        <v>10000</v>
      </c>
      <c r="T4991">
        <v>2</v>
      </c>
      <c r="U4991">
        <v>2</v>
      </c>
      <c r="V4991">
        <v>1</v>
      </c>
    </row>
    <row r="4992" spans="1:22" x14ac:dyDescent="0.25">
      <c r="A4992">
        <v>607</v>
      </c>
      <c r="B4992">
        <v>4</v>
      </c>
      <c r="C4992">
        <v>4</v>
      </c>
      <c r="D4992">
        <v>1</v>
      </c>
      <c r="E4992">
        <v>5</v>
      </c>
      <c r="F4992">
        <v>0.25</v>
      </c>
      <c r="G4992">
        <v>2</v>
      </c>
      <c r="H4992">
        <v>15</v>
      </c>
      <c r="I4992">
        <v>1</v>
      </c>
      <c r="J4992">
        <v>20</v>
      </c>
      <c r="K4992">
        <v>1</v>
      </c>
      <c r="L4992">
        <v>1</v>
      </c>
      <c r="M4992">
        <v>1</v>
      </c>
      <c r="N4992">
        <v>1</v>
      </c>
      <c r="Q4992">
        <v>1</v>
      </c>
      <c r="R4992">
        <v>3</v>
      </c>
      <c r="S4992">
        <v>1200</v>
      </c>
      <c r="T4992">
        <v>4</v>
      </c>
      <c r="U4992">
        <v>4</v>
      </c>
      <c r="V4992">
        <v>1</v>
      </c>
    </row>
    <row r="4993" spans="1:22" x14ac:dyDescent="0.25">
      <c r="A4993">
        <v>607</v>
      </c>
      <c r="B4993">
        <v>3</v>
      </c>
      <c r="C4993">
        <v>3</v>
      </c>
      <c r="D4993">
        <v>1</v>
      </c>
      <c r="E4993">
        <v>5</v>
      </c>
      <c r="F4993">
        <v>0.25</v>
      </c>
      <c r="G4993">
        <v>2</v>
      </c>
      <c r="H4993">
        <v>10</v>
      </c>
      <c r="I4993">
        <v>1</v>
      </c>
      <c r="J4993">
        <v>20</v>
      </c>
      <c r="K4993">
        <v>1</v>
      </c>
      <c r="L4993">
        <v>1</v>
      </c>
      <c r="M4993">
        <v>1</v>
      </c>
      <c r="N4993">
        <v>1</v>
      </c>
      <c r="Q4993">
        <v>1</v>
      </c>
      <c r="R4993">
        <v>3</v>
      </c>
      <c r="S4993">
        <v>1200</v>
      </c>
      <c r="T4993">
        <v>3</v>
      </c>
      <c r="U4993">
        <v>3</v>
      </c>
      <c r="V4993">
        <v>1</v>
      </c>
    </row>
    <row r="4994" spans="1:22" x14ac:dyDescent="0.25">
      <c r="A4994">
        <v>607</v>
      </c>
      <c r="B4994">
        <v>5</v>
      </c>
      <c r="C4994">
        <v>5</v>
      </c>
      <c r="D4994">
        <v>1</v>
      </c>
      <c r="E4994">
        <v>5</v>
      </c>
      <c r="F4994">
        <v>0.25</v>
      </c>
      <c r="G4994">
        <v>2</v>
      </c>
      <c r="H4994">
        <v>20</v>
      </c>
      <c r="I4994">
        <v>1</v>
      </c>
      <c r="J4994">
        <v>20</v>
      </c>
      <c r="K4994">
        <v>1</v>
      </c>
      <c r="L4994">
        <v>1</v>
      </c>
      <c r="M4994">
        <v>1</v>
      </c>
      <c r="N4994">
        <v>1</v>
      </c>
      <c r="Q4994">
        <v>5</v>
      </c>
      <c r="R4994">
        <v>3</v>
      </c>
      <c r="S4994">
        <v>5000</v>
      </c>
      <c r="T4994">
        <v>5</v>
      </c>
      <c r="U4994">
        <v>5</v>
      </c>
      <c r="V4994">
        <v>2</v>
      </c>
    </row>
    <row r="4995" spans="1:22" x14ac:dyDescent="0.25">
      <c r="A4995">
        <v>607</v>
      </c>
      <c r="B4995">
        <v>1</v>
      </c>
      <c r="C4995">
        <v>1</v>
      </c>
      <c r="D4995">
        <v>2</v>
      </c>
      <c r="E4995">
        <v>5</v>
      </c>
      <c r="F4995">
        <v>0.5</v>
      </c>
      <c r="G4995">
        <v>2</v>
      </c>
      <c r="H4995">
        <v>20</v>
      </c>
      <c r="I4995">
        <v>1</v>
      </c>
      <c r="J4995">
        <v>20</v>
      </c>
      <c r="K4995">
        <v>1</v>
      </c>
      <c r="L4995">
        <v>1</v>
      </c>
      <c r="M4995">
        <v>1</v>
      </c>
      <c r="N4995">
        <v>1</v>
      </c>
      <c r="Q4995">
        <v>2</v>
      </c>
      <c r="R4995">
        <v>3</v>
      </c>
      <c r="S4995">
        <v>10000</v>
      </c>
      <c r="T4995">
        <v>1</v>
      </c>
      <c r="U4995">
        <v>1</v>
      </c>
      <c r="V4995">
        <v>1</v>
      </c>
    </row>
    <row r="4996" spans="1:22" x14ac:dyDescent="0.25">
      <c r="A4996">
        <v>500</v>
      </c>
      <c r="B4996">
        <v>2</v>
      </c>
      <c r="C4996">
        <v>2</v>
      </c>
      <c r="D4996">
        <v>1</v>
      </c>
      <c r="E4996">
        <v>5</v>
      </c>
      <c r="F4996">
        <v>0.25</v>
      </c>
      <c r="G4996">
        <v>2</v>
      </c>
      <c r="H4996">
        <v>20</v>
      </c>
      <c r="I4996">
        <v>1</v>
      </c>
      <c r="J4996">
        <v>47</v>
      </c>
      <c r="K4996">
        <v>1</v>
      </c>
      <c r="L4996">
        <v>4</v>
      </c>
      <c r="M4996">
        <v>1</v>
      </c>
      <c r="N4996">
        <v>1</v>
      </c>
      <c r="Q4996">
        <v>1</v>
      </c>
      <c r="R4996">
        <v>1</v>
      </c>
      <c r="S4996">
        <v>8000</v>
      </c>
      <c r="T4996">
        <v>2</v>
      </c>
      <c r="U4996">
        <v>2</v>
      </c>
      <c r="V4996">
        <v>1</v>
      </c>
    </row>
    <row r="4997" spans="1:22" x14ac:dyDescent="0.25">
      <c r="A4997">
        <v>500</v>
      </c>
      <c r="B4997">
        <v>1</v>
      </c>
      <c r="C4997">
        <v>1</v>
      </c>
      <c r="D4997">
        <v>1</v>
      </c>
      <c r="E4997">
        <v>5</v>
      </c>
      <c r="F4997">
        <v>0.25</v>
      </c>
      <c r="G4997">
        <v>3</v>
      </c>
      <c r="H4997">
        <v>15</v>
      </c>
      <c r="I4997">
        <v>1</v>
      </c>
      <c r="J4997">
        <v>47</v>
      </c>
      <c r="K4997">
        <v>1</v>
      </c>
      <c r="L4997">
        <v>4</v>
      </c>
      <c r="M4997">
        <v>1</v>
      </c>
      <c r="N4997">
        <v>1</v>
      </c>
      <c r="Q4997">
        <v>2</v>
      </c>
      <c r="R4997">
        <v>1</v>
      </c>
      <c r="S4997">
        <v>6000</v>
      </c>
      <c r="T4997">
        <v>1</v>
      </c>
      <c r="U4997">
        <v>1</v>
      </c>
      <c r="V4997">
        <v>1</v>
      </c>
    </row>
    <row r="4998" spans="1:22" x14ac:dyDescent="0.25">
      <c r="A4998">
        <v>500</v>
      </c>
      <c r="B4998">
        <v>4</v>
      </c>
      <c r="C4998">
        <v>4</v>
      </c>
      <c r="D4998">
        <v>1</v>
      </c>
      <c r="E4998">
        <v>5</v>
      </c>
      <c r="F4998">
        <v>0.25</v>
      </c>
      <c r="G4998">
        <v>3</v>
      </c>
      <c r="H4998">
        <v>20</v>
      </c>
      <c r="I4998">
        <v>1</v>
      </c>
      <c r="J4998">
        <v>47</v>
      </c>
      <c r="K4998">
        <v>1</v>
      </c>
      <c r="L4998">
        <v>4</v>
      </c>
      <c r="M4998">
        <v>1</v>
      </c>
      <c r="N4998">
        <v>1</v>
      </c>
      <c r="Q4998">
        <v>4</v>
      </c>
      <c r="R4998">
        <v>1</v>
      </c>
      <c r="S4998">
        <v>4000</v>
      </c>
      <c r="T4998">
        <v>4</v>
      </c>
      <c r="U4998">
        <v>4</v>
      </c>
      <c r="V4998">
        <v>2</v>
      </c>
    </row>
    <row r="4999" spans="1:22" x14ac:dyDescent="0.25">
      <c r="A4999">
        <v>500</v>
      </c>
      <c r="B4999">
        <v>3</v>
      </c>
      <c r="C4999">
        <v>3</v>
      </c>
      <c r="D4999">
        <v>1</v>
      </c>
      <c r="E4999">
        <v>5</v>
      </c>
      <c r="F4999">
        <v>0.25</v>
      </c>
      <c r="G4999">
        <v>2</v>
      </c>
      <c r="H4999">
        <v>20</v>
      </c>
      <c r="I4999">
        <v>1</v>
      </c>
      <c r="J4999">
        <v>47</v>
      </c>
      <c r="K4999">
        <v>1</v>
      </c>
      <c r="L4999">
        <v>4</v>
      </c>
      <c r="M4999">
        <v>1</v>
      </c>
      <c r="N4999">
        <v>1</v>
      </c>
      <c r="Q4999">
        <v>1</v>
      </c>
      <c r="R4999">
        <v>1</v>
      </c>
      <c r="S4999">
        <v>8000</v>
      </c>
      <c r="T4999">
        <v>3</v>
      </c>
      <c r="U4999">
        <v>3</v>
      </c>
      <c r="V4999">
        <v>1</v>
      </c>
    </row>
    <row r="5000" spans="1:22" x14ac:dyDescent="0.25">
      <c r="A5000">
        <v>633</v>
      </c>
      <c r="B5000">
        <v>4</v>
      </c>
      <c r="C5000">
        <v>4</v>
      </c>
      <c r="D5000">
        <v>0.25</v>
      </c>
      <c r="E5000">
        <v>5</v>
      </c>
      <c r="F5000">
        <v>6.25E-2</v>
      </c>
      <c r="G5000">
        <v>1</v>
      </c>
      <c r="H5000">
        <v>3</v>
      </c>
      <c r="I5000">
        <v>1</v>
      </c>
      <c r="J5000">
        <v>10</v>
      </c>
      <c r="K5000">
        <v>1</v>
      </c>
      <c r="L5000">
        <v>4</v>
      </c>
      <c r="M5000">
        <v>1</v>
      </c>
      <c r="N5000">
        <v>1</v>
      </c>
      <c r="Q5000">
        <v>1</v>
      </c>
      <c r="R5000">
        <v>3</v>
      </c>
      <c r="S5000">
        <v>200</v>
      </c>
      <c r="T5000">
        <v>4</v>
      </c>
      <c r="U5000">
        <v>4</v>
      </c>
      <c r="V5000">
        <v>1</v>
      </c>
    </row>
    <row r="5001" spans="1:22" x14ac:dyDescent="0.25">
      <c r="A5001">
        <v>633</v>
      </c>
      <c r="B5001">
        <v>2</v>
      </c>
      <c r="C5001">
        <v>2</v>
      </c>
      <c r="D5001">
        <v>0.5</v>
      </c>
      <c r="E5001">
        <v>5</v>
      </c>
      <c r="F5001">
        <v>0.125</v>
      </c>
      <c r="G5001">
        <v>1</v>
      </c>
      <c r="H5001">
        <v>2</v>
      </c>
      <c r="I5001">
        <v>1</v>
      </c>
      <c r="J5001">
        <v>10</v>
      </c>
      <c r="K5001">
        <v>1</v>
      </c>
      <c r="L5001">
        <v>4</v>
      </c>
      <c r="M5001">
        <v>1</v>
      </c>
      <c r="N5001">
        <v>1</v>
      </c>
      <c r="Q5001">
        <v>2</v>
      </c>
      <c r="R5001">
        <v>3</v>
      </c>
      <c r="S5001">
        <v>1000</v>
      </c>
      <c r="T5001">
        <v>2</v>
      </c>
      <c r="U5001">
        <v>2</v>
      </c>
      <c r="V5001">
        <v>1</v>
      </c>
    </row>
    <row r="5002" spans="1:22" x14ac:dyDescent="0.25">
      <c r="A5002">
        <v>633</v>
      </c>
      <c r="B5002">
        <v>3</v>
      </c>
      <c r="C5002">
        <v>3</v>
      </c>
      <c r="D5002">
        <v>1</v>
      </c>
      <c r="E5002">
        <v>5</v>
      </c>
      <c r="F5002">
        <v>0.25</v>
      </c>
      <c r="G5002">
        <v>1</v>
      </c>
      <c r="H5002">
        <v>3</v>
      </c>
      <c r="I5002">
        <v>1</v>
      </c>
      <c r="J5002">
        <v>10</v>
      </c>
      <c r="K5002">
        <v>1</v>
      </c>
      <c r="L5002">
        <v>4</v>
      </c>
      <c r="M5002">
        <v>1</v>
      </c>
      <c r="N5002">
        <v>1</v>
      </c>
      <c r="Q5002">
        <v>1</v>
      </c>
      <c r="R5002">
        <v>3</v>
      </c>
      <c r="S5002">
        <v>400</v>
      </c>
      <c r="T5002">
        <v>3</v>
      </c>
      <c r="U5002">
        <v>3</v>
      </c>
      <c r="V5002">
        <v>1</v>
      </c>
    </row>
    <row r="5003" spans="1:22" x14ac:dyDescent="0.25">
      <c r="A5003">
        <v>633</v>
      </c>
      <c r="B5003">
        <v>1</v>
      </c>
      <c r="C5003">
        <v>1</v>
      </c>
      <c r="D5003">
        <v>0.5</v>
      </c>
      <c r="E5003">
        <v>5</v>
      </c>
      <c r="F5003">
        <v>0.125</v>
      </c>
      <c r="G5003">
        <v>1</v>
      </c>
      <c r="H5003">
        <v>1</v>
      </c>
      <c r="I5003">
        <v>1</v>
      </c>
      <c r="J5003">
        <v>10</v>
      </c>
      <c r="K5003">
        <v>1</v>
      </c>
      <c r="L5003">
        <v>4</v>
      </c>
      <c r="M5003">
        <v>1</v>
      </c>
      <c r="N5003">
        <v>1</v>
      </c>
      <c r="Q5003">
        <v>2</v>
      </c>
      <c r="R5003">
        <v>3</v>
      </c>
      <c r="S5003">
        <v>1000</v>
      </c>
      <c r="T5003">
        <v>1</v>
      </c>
      <c r="U5003">
        <v>1</v>
      </c>
      <c r="V5003">
        <v>1</v>
      </c>
    </row>
    <row r="5004" spans="1:22" x14ac:dyDescent="0.25">
      <c r="A5004">
        <v>633</v>
      </c>
      <c r="B5004">
        <v>5</v>
      </c>
      <c r="C5004">
        <v>5</v>
      </c>
      <c r="D5004">
        <v>0.25</v>
      </c>
      <c r="E5004">
        <v>5</v>
      </c>
      <c r="F5004">
        <v>6.25E-2</v>
      </c>
      <c r="G5004">
        <v>2</v>
      </c>
      <c r="H5004">
        <v>3</v>
      </c>
      <c r="I5004">
        <v>1</v>
      </c>
      <c r="J5004">
        <v>10</v>
      </c>
      <c r="K5004">
        <v>1</v>
      </c>
      <c r="L5004">
        <v>4</v>
      </c>
      <c r="M5004">
        <v>1</v>
      </c>
      <c r="N5004">
        <v>1</v>
      </c>
      <c r="Q5004">
        <v>4</v>
      </c>
      <c r="R5004">
        <v>3</v>
      </c>
      <c r="S5004">
        <v>100</v>
      </c>
      <c r="T5004">
        <v>5</v>
      </c>
      <c r="U5004">
        <v>5</v>
      </c>
      <c r="V5004">
        <v>2</v>
      </c>
    </row>
    <row r="5005" spans="1:22" x14ac:dyDescent="0.25">
      <c r="A5005">
        <v>672</v>
      </c>
      <c r="B5005">
        <v>3</v>
      </c>
      <c r="C5005">
        <v>3</v>
      </c>
      <c r="D5005">
        <v>1</v>
      </c>
      <c r="E5005">
        <v>5</v>
      </c>
      <c r="F5005">
        <v>0.25</v>
      </c>
      <c r="G5005">
        <v>2</v>
      </c>
      <c r="H5005">
        <v>12</v>
      </c>
      <c r="I5005">
        <v>1</v>
      </c>
      <c r="J5005">
        <v>10</v>
      </c>
      <c r="K5005">
        <v>1</v>
      </c>
      <c r="L5005">
        <v>4</v>
      </c>
      <c r="M5005">
        <v>1</v>
      </c>
      <c r="N5005">
        <v>1</v>
      </c>
      <c r="Q5005">
        <v>1</v>
      </c>
      <c r="R5005">
        <v>1</v>
      </c>
      <c r="S5005">
        <v>5000</v>
      </c>
      <c r="T5005">
        <v>3</v>
      </c>
      <c r="U5005">
        <v>3</v>
      </c>
      <c r="V5005">
        <v>1</v>
      </c>
    </row>
    <row r="5006" spans="1:22" x14ac:dyDescent="0.25">
      <c r="A5006">
        <v>672</v>
      </c>
      <c r="B5006">
        <v>4</v>
      </c>
      <c r="C5006">
        <v>4</v>
      </c>
      <c r="D5006">
        <v>2</v>
      </c>
      <c r="E5006">
        <v>5</v>
      </c>
      <c r="F5006">
        <v>0.5</v>
      </c>
      <c r="G5006">
        <v>1</v>
      </c>
      <c r="H5006">
        <v>20</v>
      </c>
      <c r="I5006">
        <v>1</v>
      </c>
      <c r="J5006">
        <v>10</v>
      </c>
      <c r="K5006">
        <v>1</v>
      </c>
      <c r="L5006">
        <v>4</v>
      </c>
      <c r="M5006">
        <v>1</v>
      </c>
      <c r="N5006">
        <v>1</v>
      </c>
      <c r="Q5006">
        <v>1</v>
      </c>
      <c r="R5006">
        <v>1</v>
      </c>
      <c r="S5006">
        <v>10000</v>
      </c>
      <c r="T5006">
        <v>4</v>
      </c>
      <c r="U5006">
        <v>4</v>
      </c>
      <c r="V5006">
        <v>2</v>
      </c>
    </row>
    <row r="5007" spans="1:22" x14ac:dyDescent="0.25">
      <c r="A5007">
        <v>672</v>
      </c>
      <c r="B5007">
        <v>1</v>
      </c>
      <c r="C5007">
        <v>1</v>
      </c>
      <c r="D5007">
        <v>1</v>
      </c>
      <c r="E5007">
        <v>5</v>
      </c>
      <c r="F5007">
        <v>0.25</v>
      </c>
      <c r="G5007">
        <v>2</v>
      </c>
      <c r="H5007">
        <v>5</v>
      </c>
      <c r="I5007">
        <v>1</v>
      </c>
      <c r="J5007">
        <v>10</v>
      </c>
      <c r="K5007">
        <v>1</v>
      </c>
      <c r="L5007">
        <v>4</v>
      </c>
      <c r="M5007">
        <v>1</v>
      </c>
      <c r="N5007">
        <v>1</v>
      </c>
      <c r="Q5007">
        <v>2</v>
      </c>
      <c r="R5007">
        <v>1</v>
      </c>
      <c r="S5007">
        <v>6000</v>
      </c>
      <c r="T5007">
        <v>1</v>
      </c>
      <c r="U5007">
        <v>1</v>
      </c>
      <c r="V5007">
        <v>1</v>
      </c>
    </row>
    <row r="5008" spans="1:22" x14ac:dyDescent="0.25">
      <c r="A5008">
        <v>672</v>
      </c>
      <c r="B5008">
        <v>2</v>
      </c>
      <c r="C5008">
        <v>2</v>
      </c>
      <c r="D5008">
        <v>1</v>
      </c>
      <c r="E5008">
        <v>5</v>
      </c>
      <c r="F5008">
        <v>0.25</v>
      </c>
      <c r="G5008">
        <v>2</v>
      </c>
      <c r="H5008">
        <v>10</v>
      </c>
      <c r="I5008">
        <v>1</v>
      </c>
      <c r="J5008">
        <v>10</v>
      </c>
      <c r="K5008">
        <v>1</v>
      </c>
      <c r="L5008">
        <v>4</v>
      </c>
      <c r="M5008">
        <v>1</v>
      </c>
      <c r="N5008">
        <v>1</v>
      </c>
      <c r="Q5008">
        <v>1</v>
      </c>
      <c r="R5008">
        <v>1</v>
      </c>
      <c r="S5008">
        <v>4000</v>
      </c>
      <c r="T5008">
        <v>2</v>
      </c>
      <c r="U5008">
        <v>2</v>
      </c>
      <c r="V5008">
        <v>1</v>
      </c>
    </row>
    <row r="5009" spans="1:22" x14ac:dyDescent="0.25">
      <c r="A5009">
        <v>671</v>
      </c>
      <c r="B5009">
        <v>2</v>
      </c>
      <c r="C5009">
        <v>2</v>
      </c>
      <c r="D5009">
        <v>1</v>
      </c>
      <c r="E5009">
        <v>5</v>
      </c>
      <c r="F5009">
        <v>0.25</v>
      </c>
      <c r="G5009">
        <v>1</v>
      </c>
      <c r="H5009">
        <v>15</v>
      </c>
      <c r="I5009">
        <v>1</v>
      </c>
      <c r="J5009">
        <v>46</v>
      </c>
      <c r="K5009">
        <v>1</v>
      </c>
      <c r="L5009">
        <v>4</v>
      </c>
      <c r="M5009">
        <v>1</v>
      </c>
      <c r="N5009">
        <v>1</v>
      </c>
      <c r="Q5009">
        <v>1</v>
      </c>
      <c r="R5009">
        <v>2</v>
      </c>
      <c r="S5009">
        <v>500</v>
      </c>
      <c r="T5009">
        <v>2</v>
      </c>
      <c r="U5009">
        <v>2</v>
      </c>
      <c r="V5009">
        <v>1</v>
      </c>
    </row>
    <row r="5010" spans="1:22" x14ac:dyDescent="0.25">
      <c r="A5010">
        <v>671</v>
      </c>
      <c r="B5010">
        <v>3</v>
      </c>
      <c r="C5010">
        <v>3</v>
      </c>
      <c r="D5010">
        <v>1</v>
      </c>
      <c r="E5010">
        <v>5</v>
      </c>
      <c r="F5010">
        <v>0.25</v>
      </c>
      <c r="G5010">
        <v>1</v>
      </c>
      <c r="H5010">
        <v>10</v>
      </c>
      <c r="I5010">
        <v>1</v>
      </c>
      <c r="J5010">
        <v>46</v>
      </c>
      <c r="K5010">
        <v>1</v>
      </c>
      <c r="L5010">
        <v>4</v>
      </c>
      <c r="M5010">
        <v>1</v>
      </c>
      <c r="N5010">
        <v>1</v>
      </c>
      <c r="Q5010">
        <v>1</v>
      </c>
      <c r="R5010">
        <v>2</v>
      </c>
      <c r="S5010">
        <v>6000</v>
      </c>
      <c r="T5010">
        <v>3</v>
      </c>
      <c r="U5010">
        <v>3</v>
      </c>
      <c r="V5010">
        <v>2</v>
      </c>
    </row>
    <row r="5011" spans="1:22" x14ac:dyDescent="0.25">
      <c r="A5011">
        <v>671</v>
      </c>
      <c r="B5011">
        <v>1</v>
      </c>
      <c r="C5011">
        <v>1</v>
      </c>
      <c r="D5011">
        <v>1</v>
      </c>
      <c r="E5011">
        <v>5</v>
      </c>
      <c r="F5011">
        <v>0.25</v>
      </c>
      <c r="G5011">
        <v>1</v>
      </c>
      <c r="H5011">
        <v>10</v>
      </c>
      <c r="I5011">
        <v>1</v>
      </c>
      <c r="J5011">
        <v>46</v>
      </c>
      <c r="K5011">
        <v>1</v>
      </c>
      <c r="L5011">
        <v>4</v>
      </c>
      <c r="M5011">
        <v>1</v>
      </c>
      <c r="N5011">
        <v>1</v>
      </c>
      <c r="Q5011">
        <v>2</v>
      </c>
      <c r="R5011">
        <v>2</v>
      </c>
      <c r="S5011">
        <v>10000</v>
      </c>
      <c r="T5011">
        <v>1</v>
      </c>
      <c r="U5011">
        <v>1</v>
      </c>
      <c r="V5011">
        <v>1</v>
      </c>
    </row>
    <row r="5012" spans="1:22" x14ac:dyDescent="0.25">
      <c r="A5012">
        <v>488</v>
      </c>
      <c r="B5012">
        <v>1</v>
      </c>
      <c r="C5012">
        <v>1</v>
      </c>
      <c r="D5012">
        <v>2</v>
      </c>
      <c r="E5012">
        <v>5</v>
      </c>
      <c r="F5012">
        <v>0.5</v>
      </c>
      <c r="G5012">
        <v>3</v>
      </c>
      <c r="H5012">
        <v>10</v>
      </c>
      <c r="I5012">
        <v>1</v>
      </c>
      <c r="J5012">
        <v>25</v>
      </c>
      <c r="K5012">
        <v>1</v>
      </c>
      <c r="L5012">
        <v>1</v>
      </c>
      <c r="M5012">
        <v>1</v>
      </c>
      <c r="N5012">
        <v>1</v>
      </c>
      <c r="Q5012">
        <v>2</v>
      </c>
      <c r="R5012">
        <v>3</v>
      </c>
      <c r="S5012">
        <v>15000</v>
      </c>
      <c r="T5012">
        <v>1</v>
      </c>
      <c r="U5012">
        <v>1</v>
      </c>
      <c r="V5012">
        <v>1</v>
      </c>
    </row>
    <row r="5013" spans="1:22" x14ac:dyDescent="0.25">
      <c r="A5013">
        <v>488</v>
      </c>
      <c r="B5013">
        <v>4</v>
      </c>
      <c r="C5013">
        <v>4</v>
      </c>
      <c r="D5013">
        <v>1</v>
      </c>
      <c r="E5013">
        <v>5</v>
      </c>
      <c r="F5013">
        <v>0.25</v>
      </c>
      <c r="G5013">
        <v>3</v>
      </c>
      <c r="H5013">
        <v>5</v>
      </c>
      <c r="I5013">
        <v>1</v>
      </c>
      <c r="J5013">
        <v>25</v>
      </c>
      <c r="K5013">
        <v>1</v>
      </c>
      <c r="L5013">
        <v>3</v>
      </c>
      <c r="M5013">
        <v>1</v>
      </c>
      <c r="N5013">
        <v>1</v>
      </c>
      <c r="Q5013">
        <v>1</v>
      </c>
      <c r="R5013">
        <v>3</v>
      </c>
      <c r="S5013">
        <v>1000</v>
      </c>
      <c r="T5013">
        <v>4</v>
      </c>
      <c r="U5013">
        <v>4</v>
      </c>
      <c r="V5013">
        <v>2</v>
      </c>
    </row>
    <row r="5014" spans="1:22" x14ac:dyDescent="0.25">
      <c r="A5014">
        <v>488</v>
      </c>
      <c r="B5014">
        <v>2</v>
      </c>
      <c r="C5014">
        <v>2</v>
      </c>
      <c r="D5014">
        <v>2</v>
      </c>
      <c r="E5014">
        <v>5</v>
      </c>
      <c r="F5014">
        <v>0.5</v>
      </c>
      <c r="G5014">
        <v>3</v>
      </c>
      <c r="H5014">
        <v>30</v>
      </c>
      <c r="I5014">
        <v>1</v>
      </c>
      <c r="J5014">
        <v>25</v>
      </c>
      <c r="K5014">
        <v>1</v>
      </c>
      <c r="L5014">
        <v>1</v>
      </c>
      <c r="M5014">
        <v>1</v>
      </c>
      <c r="N5014">
        <v>1</v>
      </c>
      <c r="Q5014">
        <v>2</v>
      </c>
      <c r="R5014">
        <v>3</v>
      </c>
      <c r="S5014">
        <v>15000</v>
      </c>
      <c r="T5014">
        <v>2</v>
      </c>
      <c r="U5014">
        <v>2</v>
      </c>
      <c r="V5014">
        <v>1</v>
      </c>
    </row>
    <row r="5015" spans="1:22" x14ac:dyDescent="0.25">
      <c r="A5015">
        <v>488</v>
      </c>
      <c r="B5015">
        <v>3</v>
      </c>
      <c r="C5015">
        <v>3</v>
      </c>
      <c r="D5015">
        <v>1</v>
      </c>
      <c r="E5015">
        <v>5</v>
      </c>
      <c r="F5015">
        <v>0.25</v>
      </c>
      <c r="G5015">
        <v>3</v>
      </c>
      <c r="H5015">
        <v>5</v>
      </c>
      <c r="I5015">
        <v>1</v>
      </c>
      <c r="J5015">
        <v>25</v>
      </c>
      <c r="K5015">
        <v>1</v>
      </c>
      <c r="L5015">
        <v>1</v>
      </c>
      <c r="M5015">
        <v>1</v>
      </c>
      <c r="N5015">
        <v>1</v>
      </c>
      <c r="Q5015">
        <v>1</v>
      </c>
      <c r="R5015">
        <v>3</v>
      </c>
      <c r="S5015">
        <v>1000</v>
      </c>
      <c r="T5015">
        <v>3</v>
      </c>
      <c r="U5015">
        <v>3</v>
      </c>
      <c r="V5015">
        <v>1</v>
      </c>
    </row>
    <row r="5016" spans="1:22" x14ac:dyDescent="0.25">
      <c r="A5016">
        <v>631</v>
      </c>
      <c r="B5016">
        <v>4</v>
      </c>
      <c r="C5016">
        <v>4</v>
      </c>
      <c r="D5016">
        <v>2</v>
      </c>
      <c r="E5016">
        <v>5</v>
      </c>
      <c r="F5016">
        <v>0.5</v>
      </c>
      <c r="G5016">
        <v>2</v>
      </c>
      <c r="H5016">
        <v>25</v>
      </c>
      <c r="I5016">
        <v>1</v>
      </c>
      <c r="J5016">
        <v>50</v>
      </c>
      <c r="K5016">
        <v>1</v>
      </c>
      <c r="L5016">
        <v>2</v>
      </c>
      <c r="M5016">
        <v>3</v>
      </c>
      <c r="N5016">
        <v>3</v>
      </c>
      <c r="O5016">
        <v>0.5</v>
      </c>
      <c r="Q5016">
        <v>1</v>
      </c>
      <c r="R5016">
        <v>3</v>
      </c>
      <c r="S5016">
        <v>2000</v>
      </c>
      <c r="T5016">
        <v>4</v>
      </c>
      <c r="U5016">
        <v>4</v>
      </c>
      <c r="V5016">
        <v>1</v>
      </c>
    </row>
    <row r="5017" spans="1:22" x14ac:dyDescent="0.25">
      <c r="A5017">
        <v>631</v>
      </c>
      <c r="B5017">
        <v>6</v>
      </c>
      <c r="C5017">
        <v>6</v>
      </c>
      <c r="D5017">
        <v>1</v>
      </c>
      <c r="E5017">
        <v>5</v>
      </c>
      <c r="F5017">
        <v>0.25</v>
      </c>
      <c r="G5017">
        <v>2</v>
      </c>
      <c r="H5017">
        <v>5</v>
      </c>
      <c r="I5017">
        <v>1</v>
      </c>
      <c r="J5017">
        <v>50</v>
      </c>
      <c r="K5017">
        <v>1</v>
      </c>
      <c r="L5017">
        <v>2</v>
      </c>
      <c r="M5017">
        <v>3</v>
      </c>
      <c r="N5017">
        <v>3</v>
      </c>
      <c r="O5017">
        <v>0.5</v>
      </c>
      <c r="Q5017">
        <v>1</v>
      </c>
      <c r="R5017">
        <v>3</v>
      </c>
      <c r="S5017">
        <v>1000</v>
      </c>
      <c r="T5017">
        <v>6</v>
      </c>
      <c r="U5017">
        <v>6</v>
      </c>
      <c r="V5017">
        <v>1</v>
      </c>
    </row>
    <row r="5018" spans="1:22" x14ac:dyDescent="0.25">
      <c r="A5018">
        <v>631</v>
      </c>
      <c r="B5018">
        <v>5</v>
      </c>
      <c r="C5018">
        <v>5</v>
      </c>
      <c r="D5018">
        <v>2</v>
      </c>
      <c r="E5018">
        <v>5</v>
      </c>
      <c r="F5018">
        <v>0.5</v>
      </c>
      <c r="G5018">
        <v>2</v>
      </c>
      <c r="H5018">
        <v>5</v>
      </c>
      <c r="I5018">
        <v>1</v>
      </c>
      <c r="J5018">
        <v>50</v>
      </c>
      <c r="K5018">
        <v>1</v>
      </c>
      <c r="L5018">
        <v>2</v>
      </c>
      <c r="M5018">
        <v>1</v>
      </c>
      <c r="N5018">
        <v>1</v>
      </c>
      <c r="Q5018">
        <v>1</v>
      </c>
      <c r="R5018">
        <v>3</v>
      </c>
      <c r="S5018">
        <v>2000</v>
      </c>
      <c r="T5018">
        <v>5</v>
      </c>
      <c r="U5018">
        <v>5</v>
      </c>
      <c r="V5018">
        <v>1</v>
      </c>
    </row>
    <row r="5019" spans="1:22" x14ac:dyDescent="0.25">
      <c r="A5019">
        <v>631</v>
      </c>
      <c r="B5019">
        <v>1</v>
      </c>
      <c r="C5019">
        <v>1</v>
      </c>
      <c r="D5019">
        <v>4</v>
      </c>
      <c r="E5019">
        <v>5</v>
      </c>
      <c r="F5019">
        <v>1</v>
      </c>
      <c r="G5019">
        <v>1</v>
      </c>
      <c r="H5019">
        <v>45</v>
      </c>
      <c r="I5019">
        <v>1</v>
      </c>
      <c r="J5019">
        <v>38</v>
      </c>
      <c r="K5019">
        <v>1</v>
      </c>
      <c r="L5019">
        <v>2</v>
      </c>
      <c r="M5019">
        <v>1</v>
      </c>
      <c r="N5019">
        <v>1</v>
      </c>
      <c r="Q5019">
        <v>2</v>
      </c>
      <c r="R5019">
        <v>3</v>
      </c>
      <c r="S5019">
        <v>10000</v>
      </c>
      <c r="T5019">
        <v>1</v>
      </c>
      <c r="U5019">
        <v>1</v>
      </c>
      <c r="V5019">
        <v>1</v>
      </c>
    </row>
    <row r="5020" spans="1:22" x14ac:dyDescent="0.25">
      <c r="A5020">
        <v>631</v>
      </c>
      <c r="B5020">
        <v>2</v>
      </c>
      <c r="C5020">
        <v>2</v>
      </c>
      <c r="D5020">
        <v>2</v>
      </c>
      <c r="E5020">
        <v>5</v>
      </c>
      <c r="F5020">
        <v>0.5</v>
      </c>
      <c r="G5020">
        <v>1</v>
      </c>
      <c r="H5020">
        <v>45</v>
      </c>
      <c r="I5020">
        <v>1</v>
      </c>
      <c r="J5020">
        <v>38</v>
      </c>
      <c r="K5020">
        <v>1</v>
      </c>
      <c r="L5020">
        <v>2</v>
      </c>
      <c r="M5020">
        <v>1</v>
      </c>
      <c r="N5020">
        <v>1</v>
      </c>
      <c r="Q5020">
        <v>2</v>
      </c>
      <c r="R5020">
        <v>3</v>
      </c>
      <c r="S5020">
        <v>5000</v>
      </c>
      <c r="T5020">
        <v>2</v>
      </c>
      <c r="U5020">
        <v>2</v>
      </c>
      <c r="V5020">
        <v>1</v>
      </c>
    </row>
    <row r="5021" spans="1:22" x14ac:dyDescent="0.25">
      <c r="A5021">
        <v>631</v>
      </c>
      <c r="B5021">
        <v>7</v>
      </c>
      <c r="C5021">
        <v>7</v>
      </c>
      <c r="D5021">
        <v>2</v>
      </c>
      <c r="E5021">
        <v>5</v>
      </c>
      <c r="F5021">
        <v>0.5</v>
      </c>
      <c r="G5021">
        <v>2</v>
      </c>
      <c r="H5021">
        <v>10</v>
      </c>
      <c r="I5021">
        <v>1</v>
      </c>
      <c r="J5021">
        <v>50</v>
      </c>
      <c r="K5021">
        <v>1</v>
      </c>
      <c r="L5021">
        <v>2</v>
      </c>
      <c r="M5021">
        <v>1</v>
      </c>
      <c r="N5021">
        <v>1</v>
      </c>
      <c r="Q5021">
        <v>4</v>
      </c>
      <c r="R5021">
        <v>3</v>
      </c>
      <c r="S5021">
        <v>1000</v>
      </c>
      <c r="T5021">
        <v>7</v>
      </c>
      <c r="U5021">
        <v>7</v>
      </c>
      <c r="V5021">
        <v>2</v>
      </c>
    </row>
    <row r="5022" spans="1:22" x14ac:dyDescent="0.25">
      <c r="A5022">
        <v>631</v>
      </c>
      <c r="B5022">
        <v>3</v>
      </c>
      <c r="C5022">
        <v>3</v>
      </c>
      <c r="D5022">
        <v>8</v>
      </c>
      <c r="E5022">
        <v>5</v>
      </c>
      <c r="F5022">
        <v>2</v>
      </c>
      <c r="G5022">
        <v>1</v>
      </c>
      <c r="H5022">
        <v>30</v>
      </c>
      <c r="I5022">
        <v>1</v>
      </c>
      <c r="J5022">
        <v>50</v>
      </c>
      <c r="K5022">
        <v>1</v>
      </c>
      <c r="L5022">
        <v>2</v>
      </c>
      <c r="M5022">
        <v>3</v>
      </c>
      <c r="N5022">
        <v>3</v>
      </c>
      <c r="O5022">
        <v>0.5</v>
      </c>
      <c r="Q5022">
        <v>1</v>
      </c>
      <c r="R5022">
        <v>3</v>
      </c>
      <c r="S5022">
        <v>8000</v>
      </c>
      <c r="T5022">
        <v>3</v>
      </c>
      <c r="U5022">
        <v>3</v>
      </c>
      <c r="V5022">
        <v>1</v>
      </c>
    </row>
    <row r="5023" spans="1:22" x14ac:dyDescent="0.25">
      <c r="A5023">
        <v>497</v>
      </c>
      <c r="B5023">
        <v>4</v>
      </c>
      <c r="C5023">
        <v>4</v>
      </c>
      <c r="D5023">
        <v>2</v>
      </c>
      <c r="E5023">
        <v>5</v>
      </c>
      <c r="F5023">
        <v>0.5</v>
      </c>
      <c r="G5023">
        <v>2</v>
      </c>
      <c r="H5023">
        <v>30</v>
      </c>
      <c r="I5023">
        <v>1</v>
      </c>
      <c r="J5023">
        <v>15</v>
      </c>
      <c r="K5023">
        <v>1</v>
      </c>
      <c r="L5023">
        <v>1</v>
      </c>
      <c r="M5023">
        <v>1</v>
      </c>
      <c r="N5023">
        <v>1</v>
      </c>
      <c r="Q5023">
        <v>1</v>
      </c>
      <c r="R5023">
        <v>3</v>
      </c>
      <c r="S5023">
        <v>1500</v>
      </c>
      <c r="T5023">
        <v>4</v>
      </c>
      <c r="U5023">
        <v>4</v>
      </c>
      <c r="V5023">
        <v>2</v>
      </c>
    </row>
    <row r="5024" spans="1:22" x14ac:dyDescent="0.25">
      <c r="A5024">
        <v>497</v>
      </c>
      <c r="B5024">
        <v>2</v>
      </c>
      <c r="C5024">
        <v>2</v>
      </c>
      <c r="D5024">
        <v>2</v>
      </c>
      <c r="E5024">
        <v>5</v>
      </c>
      <c r="F5024">
        <v>0.5</v>
      </c>
      <c r="G5024">
        <v>2</v>
      </c>
      <c r="H5024">
        <v>45</v>
      </c>
      <c r="I5024">
        <v>1</v>
      </c>
      <c r="J5024">
        <v>15</v>
      </c>
      <c r="K5024">
        <v>1</v>
      </c>
      <c r="L5024">
        <v>1</v>
      </c>
      <c r="M5024">
        <v>1</v>
      </c>
      <c r="N5024">
        <v>1</v>
      </c>
      <c r="Q5024">
        <v>1</v>
      </c>
      <c r="R5024">
        <v>3</v>
      </c>
      <c r="S5024">
        <v>1500</v>
      </c>
      <c r="T5024">
        <v>2</v>
      </c>
      <c r="U5024">
        <v>2</v>
      </c>
      <c r="V5024">
        <v>1</v>
      </c>
    </row>
    <row r="5025" spans="1:22" x14ac:dyDescent="0.25">
      <c r="A5025">
        <v>497</v>
      </c>
      <c r="B5025">
        <v>1</v>
      </c>
      <c r="C5025">
        <v>1</v>
      </c>
      <c r="D5025">
        <v>0.25</v>
      </c>
      <c r="E5025">
        <v>5</v>
      </c>
      <c r="F5025">
        <v>6.3E-2</v>
      </c>
      <c r="G5025">
        <v>2</v>
      </c>
      <c r="H5025">
        <v>10</v>
      </c>
      <c r="I5025">
        <v>1</v>
      </c>
      <c r="J5025">
        <v>15</v>
      </c>
      <c r="K5025">
        <v>1</v>
      </c>
      <c r="L5025">
        <v>1</v>
      </c>
      <c r="M5025">
        <v>1</v>
      </c>
      <c r="N5025">
        <v>1</v>
      </c>
      <c r="Q5025">
        <v>2</v>
      </c>
      <c r="R5025">
        <v>3</v>
      </c>
      <c r="S5025">
        <v>2000</v>
      </c>
      <c r="T5025">
        <v>1</v>
      </c>
      <c r="U5025">
        <v>1</v>
      </c>
      <c r="V5025">
        <v>1</v>
      </c>
    </row>
    <row r="5026" spans="1:22" x14ac:dyDescent="0.25">
      <c r="A5026">
        <v>497</v>
      </c>
      <c r="B5026">
        <v>3</v>
      </c>
      <c r="C5026">
        <v>3</v>
      </c>
      <c r="D5026">
        <v>1</v>
      </c>
      <c r="E5026">
        <v>5</v>
      </c>
      <c r="F5026">
        <v>0.25</v>
      </c>
      <c r="G5026">
        <v>2</v>
      </c>
      <c r="H5026">
        <v>30</v>
      </c>
      <c r="I5026">
        <v>1</v>
      </c>
      <c r="J5026">
        <v>15</v>
      </c>
      <c r="K5026">
        <v>1</v>
      </c>
      <c r="L5026">
        <v>1</v>
      </c>
      <c r="M5026">
        <v>1</v>
      </c>
      <c r="N5026">
        <v>1</v>
      </c>
      <c r="Q5026">
        <v>1</v>
      </c>
      <c r="R5026">
        <v>3</v>
      </c>
      <c r="S5026">
        <v>1000</v>
      </c>
      <c r="T5026">
        <v>3</v>
      </c>
      <c r="U5026">
        <v>3</v>
      </c>
      <c r="V5026">
        <v>1</v>
      </c>
    </row>
    <row r="5027" spans="1:22" x14ac:dyDescent="0.25">
      <c r="A5027">
        <v>498</v>
      </c>
      <c r="B5027">
        <v>4</v>
      </c>
      <c r="C5027">
        <v>4</v>
      </c>
      <c r="D5027">
        <v>1</v>
      </c>
      <c r="E5027">
        <v>5</v>
      </c>
      <c r="F5027">
        <v>0.25</v>
      </c>
      <c r="G5027">
        <v>2</v>
      </c>
      <c r="H5027">
        <v>50</v>
      </c>
      <c r="I5027">
        <v>1</v>
      </c>
      <c r="J5027">
        <v>50</v>
      </c>
      <c r="K5027">
        <v>1</v>
      </c>
      <c r="L5027">
        <v>2</v>
      </c>
      <c r="M5027">
        <v>1</v>
      </c>
      <c r="N5027">
        <v>1</v>
      </c>
      <c r="Q5027">
        <v>4</v>
      </c>
      <c r="R5027">
        <v>3</v>
      </c>
      <c r="S5027">
        <v>200</v>
      </c>
      <c r="T5027">
        <v>4</v>
      </c>
      <c r="U5027">
        <v>4</v>
      </c>
      <c r="V5027">
        <v>2</v>
      </c>
    </row>
    <row r="5028" spans="1:22" x14ac:dyDescent="0.25">
      <c r="A5028">
        <v>498</v>
      </c>
      <c r="B5028">
        <v>3</v>
      </c>
      <c r="C5028">
        <v>3</v>
      </c>
      <c r="D5028">
        <v>4</v>
      </c>
      <c r="E5028">
        <v>5</v>
      </c>
      <c r="F5028">
        <v>1</v>
      </c>
      <c r="G5028">
        <v>2</v>
      </c>
      <c r="H5028">
        <v>10</v>
      </c>
      <c r="I5028">
        <v>1</v>
      </c>
      <c r="J5028">
        <v>60</v>
      </c>
      <c r="K5028">
        <v>1</v>
      </c>
      <c r="L5028">
        <v>2</v>
      </c>
      <c r="M5028">
        <v>1</v>
      </c>
      <c r="N5028">
        <v>1</v>
      </c>
      <c r="Q5028">
        <v>1</v>
      </c>
      <c r="R5028">
        <v>3</v>
      </c>
      <c r="S5028">
        <v>800</v>
      </c>
      <c r="T5028">
        <v>3</v>
      </c>
      <c r="U5028">
        <v>3</v>
      </c>
      <c r="V5028">
        <v>1</v>
      </c>
    </row>
    <row r="5029" spans="1:22" x14ac:dyDescent="0.25">
      <c r="A5029">
        <v>498</v>
      </c>
      <c r="B5029">
        <v>1</v>
      </c>
      <c r="C5029">
        <v>1</v>
      </c>
      <c r="D5029">
        <v>1</v>
      </c>
      <c r="E5029">
        <v>5</v>
      </c>
      <c r="F5029">
        <v>0.25</v>
      </c>
      <c r="G5029">
        <v>2</v>
      </c>
      <c r="H5029">
        <v>5</v>
      </c>
      <c r="I5029">
        <v>1</v>
      </c>
      <c r="J5029">
        <v>60</v>
      </c>
      <c r="K5029">
        <v>1</v>
      </c>
      <c r="L5029">
        <v>2</v>
      </c>
      <c r="M5029">
        <v>1</v>
      </c>
      <c r="N5029">
        <v>1</v>
      </c>
      <c r="Q5029">
        <v>2</v>
      </c>
      <c r="R5029">
        <v>3</v>
      </c>
      <c r="S5029">
        <v>5000</v>
      </c>
      <c r="T5029">
        <v>1</v>
      </c>
      <c r="U5029">
        <v>1</v>
      </c>
      <c r="V5029">
        <v>1</v>
      </c>
    </row>
    <row r="5030" spans="1:22" x14ac:dyDescent="0.25">
      <c r="A5030">
        <v>498</v>
      </c>
      <c r="B5030">
        <v>2</v>
      </c>
      <c r="C5030">
        <v>2</v>
      </c>
      <c r="D5030">
        <v>2</v>
      </c>
      <c r="E5030">
        <v>5</v>
      </c>
      <c r="F5030">
        <v>0.5</v>
      </c>
      <c r="G5030">
        <v>2</v>
      </c>
      <c r="H5030">
        <v>150</v>
      </c>
      <c r="I5030">
        <v>1</v>
      </c>
      <c r="J5030">
        <v>60</v>
      </c>
      <c r="K5030">
        <v>1</v>
      </c>
      <c r="L5030">
        <v>2</v>
      </c>
      <c r="M5030">
        <v>1</v>
      </c>
      <c r="N5030">
        <v>1</v>
      </c>
      <c r="Q5030">
        <v>2</v>
      </c>
      <c r="R5030">
        <v>3</v>
      </c>
      <c r="S5030">
        <v>10000</v>
      </c>
      <c r="T5030">
        <v>2</v>
      </c>
      <c r="U5030">
        <v>2</v>
      </c>
      <c r="V5030">
        <v>1</v>
      </c>
    </row>
    <row r="5031" spans="1:22" x14ac:dyDescent="0.25">
      <c r="A5031">
        <v>499</v>
      </c>
      <c r="B5031">
        <v>5</v>
      </c>
      <c r="C5031">
        <v>5</v>
      </c>
      <c r="D5031">
        <v>1</v>
      </c>
      <c r="E5031">
        <v>5</v>
      </c>
      <c r="F5031">
        <v>0.25</v>
      </c>
      <c r="G5031">
        <v>2</v>
      </c>
      <c r="H5031">
        <v>5</v>
      </c>
      <c r="I5031">
        <v>1</v>
      </c>
      <c r="J5031">
        <v>42</v>
      </c>
      <c r="K5031">
        <v>1</v>
      </c>
      <c r="L5031">
        <v>4</v>
      </c>
      <c r="M5031">
        <v>1</v>
      </c>
      <c r="N5031">
        <v>1</v>
      </c>
      <c r="Q5031">
        <v>1</v>
      </c>
      <c r="R5031">
        <v>1</v>
      </c>
      <c r="S5031">
        <v>390</v>
      </c>
      <c r="T5031">
        <v>5</v>
      </c>
      <c r="U5031">
        <v>5</v>
      </c>
      <c r="V5031">
        <v>2</v>
      </c>
    </row>
    <row r="5032" spans="1:22" x14ac:dyDescent="0.25">
      <c r="A5032">
        <v>499</v>
      </c>
      <c r="B5032">
        <v>1</v>
      </c>
      <c r="C5032">
        <v>1</v>
      </c>
      <c r="D5032">
        <v>2</v>
      </c>
      <c r="E5032">
        <v>5</v>
      </c>
      <c r="F5032">
        <v>0.5</v>
      </c>
      <c r="G5032">
        <v>3</v>
      </c>
      <c r="H5032">
        <v>5</v>
      </c>
      <c r="I5032">
        <v>1</v>
      </c>
      <c r="J5032">
        <v>42</v>
      </c>
      <c r="K5032">
        <v>1</v>
      </c>
      <c r="L5032">
        <v>4</v>
      </c>
      <c r="M5032">
        <v>1</v>
      </c>
      <c r="N5032">
        <v>1</v>
      </c>
      <c r="Q5032">
        <v>2</v>
      </c>
      <c r="R5032">
        <v>1</v>
      </c>
      <c r="S5032">
        <v>10000</v>
      </c>
      <c r="T5032">
        <v>1</v>
      </c>
      <c r="U5032">
        <v>1</v>
      </c>
      <c r="V5032">
        <v>1</v>
      </c>
    </row>
    <row r="5033" spans="1:22" x14ac:dyDescent="0.25">
      <c r="A5033">
        <v>499</v>
      </c>
      <c r="B5033">
        <v>4</v>
      </c>
      <c r="C5033">
        <v>4</v>
      </c>
      <c r="D5033">
        <v>2</v>
      </c>
      <c r="E5033">
        <v>5</v>
      </c>
      <c r="F5033">
        <v>0.5</v>
      </c>
      <c r="G5033">
        <v>3</v>
      </c>
      <c r="H5033">
        <v>10</v>
      </c>
      <c r="I5033">
        <v>1</v>
      </c>
      <c r="J5033">
        <v>42</v>
      </c>
      <c r="K5033">
        <v>1</v>
      </c>
      <c r="L5033">
        <v>4</v>
      </c>
      <c r="M5033">
        <v>1</v>
      </c>
      <c r="N5033">
        <v>1</v>
      </c>
      <c r="Q5033">
        <v>1</v>
      </c>
      <c r="R5033">
        <v>1</v>
      </c>
      <c r="S5033">
        <v>6000</v>
      </c>
      <c r="T5033">
        <v>4</v>
      </c>
      <c r="U5033">
        <v>4</v>
      </c>
      <c r="V5033">
        <v>1</v>
      </c>
    </row>
    <row r="5034" spans="1:22" x14ac:dyDescent="0.25">
      <c r="A5034">
        <v>499</v>
      </c>
      <c r="B5034">
        <v>2</v>
      </c>
      <c r="C5034">
        <v>2</v>
      </c>
      <c r="D5034">
        <v>1</v>
      </c>
      <c r="E5034">
        <v>5</v>
      </c>
      <c r="F5034">
        <v>0.25</v>
      </c>
      <c r="G5034">
        <v>3</v>
      </c>
      <c r="H5034">
        <v>10</v>
      </c>
      <c r="I5034">
        <v>1</v>
      </c>
      <c r="J5034">
        <v>42</v>
      </c>
      <c r="K5034">
        <v>1</v>
      </c>
      <c r="L5034">
        <v>4</v>
      </c>
      <c r="M5034">
        <v>1</v>
      </c>
      <c r="N5034">
        <v>1</v>
      </c>
      <c r="Q5034">
        <v>1</v>
      </c>
      <c r="R5034">
        <v>1</v>
      </c>
      <c r="S5034">
        <v>4000</v>
      </c>
      <c r="T5034">
        <v>2</v>
      </c>
      <c r="U5034">
        <v>2</v>
      </c>
      <c r="V5034">
        <v>1</v>
      </c>
    </row>
    <row r="5035" spans="1:22" x14ac:dyDescent="0.25">
      <c r="A5035">
        <v>499</v>
      </c>
      <c r="B5035">
        <v>3</v>
      </c>
      <c r="C5035">
        <v>3</v>
      </c>
      <c r="D5035">
        <v>2</v>
      </c>
      <c r="E5035">
        <v>5</v>
      </c>
      <c r="F5035">
        <v>0.5</v>
      </c>
      <c r="G5035">
        <v>3</v>
      </c>
      <c r="H5035">
        <v>10</v>
      </c>
      <c r="I5035">
        <v>1</v>
      </c>
      <c r="J5035">
        <v>42</v>
      </c>
      <c r="K5035">
        <v>1</v>
      </c>
      <c r="L5035">
        <v>4</v>
      </c>
      <c r="M5035">
        <v>1</v>
      </c>
      <c r="N5035">
        <v>1</v>
      </c>
      <c r="Q5035">
        <v>1</v>
      </c>
      <c r="R5035">
        <v>1</v>
      </c>
      <c r="S5035">
        <v>8000</v>
      </c>
      <c r="T5035">
        <v>3</v>
      </c>
      <c r="U5035">
        <v>3</v>
      </c>
      <c r="V5035">
        <v>1</v>
      </c>
    </row>
    <row r="5036" spans="1:22" x14ac:dyDescent="0.25">
      <c r="A5036">
        <v>632</v>
      </c>
      <c r="B5036">
        <v>1</v>
      </c>
      <c r="C5036">
        <v>1</v>
      </c>
      <c r="D5036">
        <v>0.5</v>
      </c>
      <c r="E5036">
        <v>5</v>
      </c>
      <c r="F5036">
        <v>0.125</v>
      </c>
      <c r="G5036">
        <v>2</v>
      </c>
      <c r="H5036">
        <v>20</v>
      </c>
      <c r="I5036">
        <v>1</v>
      </c>
      <c r="J5036">
        <v>25</v>
      </c>
      <c r="K5036">
        <v>1</v>
      </c>
      <c r="L5036">
        <v>4</v>
      </c>
      <c r="M5036">
        <v>1</v>
      </c>
      <c r="N5036">
        <v>1</v>
      </c>
      <c r="Q5036">
        <v>2</v>
      </c>
      <c r="R5036">
        <v>3</v>
      </c>
      <c r="S5036">
        <v>500</v>
      </c>
      <c r="T5036">
        <v>1</v>
      </c>
      <c r="U5036">
        <v>1</v>
      </c>
      <c r="V5036">
        <v>1</v>
      </c>
    </row>
    <row r="5037" spans="1:22" x14ac:dyDescent="0.25">
      <c r="A5037">
        <v>632</v>
      </c>
      <c r="B5037">
        <v>2</v>
      </c>
      <c r="C5037">
        <v>2</v>
      </c>
      <c r="D5037">
        <v>0.5</v>
      </c>
      <c r="E5037">
        <v>5</v>
      </c>
      <c r="F5037">
        <v>0.125</v>
      </c>
      <c r="G5037">
        <v>1</v>
      </c>
      <c r="H5037">
        <v>120</v>
      </c>
      <c r="I5037">
        <v>1</v>
      </c>
      <c r="J5037">
        <v>10</v>
      </c>
      <c r="K5037">
        <v>1</v>
      </c>
      <c r="L5037">
        <v>4</v>
      </c>
      <c r="M5037">
        <v>1</v>
      </c>
      <c r="N5037">
        <v>1</v>
      </c>
      <c r="Q5037">
        <v>2</v>
      </c>
      <c r="R5037">
        <v>3</v>
      </c>
      <c r="S5037">
        <v>500</v>
      </c>
      <c r="T5037">
        <v>2</v>
      </c>
      <c r="U5037">
        <v>2</v>
      </c>
      <c r="V5037">
        <v>1</v>
      </c>
    </row>
    <row r="5038" spans="1:22" x14ac:dyDescent="0.25">
      <c r="A5038">
        <v>632</v>
      </c>
      <c r="B5038">
        <v>8</v>
      </c>
      <c r="C5038">
        <v>8</v>
      </c>
      <c r="D5038">
        <v>1</v>
      </c>
      <c r="E5038">
        <v>5</v>
      </c>
      <c r="F5038">
        <v>0.25</v>
      </c>
      <c r="G5038">
        <v>2</v>
      </c>
      <c r="H5038">
        <v>60</v>
      </c>
      <c r="I5038">
        <v>1</v>
      </c>
      <c r="J5038">
        <v>2</v>
      </c>
      <c r="K5038">
        <v>2</v>
      </c>
      <c r="O5038">
        <v>0.5</v>
      </c>
      <c r="Q5038">
        <v>1</v>
      </c>
      <c r="R5038">
        <v>3</v>
      </c>
      <c r="S5038">
        <v>200</v>
      </c>
      <c r="T5038">
        <v>8</v>
      </c>
      <c r="U5038">
        <v>8</v>
      </c>
      <c r="V5038">
        <v>2</v>
      </c>
    </row>
    <row r="5039" spans="1:22" x14ac:dyDescent="0.25">
      <c r="A5039">
        <v>632</v>
      </c>
      <c r="B5039">
        <v>7</v>
      </c>
      <c r="C5039">
        <v>7</v>
      </c>
      <c r="D5039">
        <v>0.5</v>
      </c>
      <c r="E5039">
        <v>5</v>
      </c>
      <c r="F5039">
        <v>0.125</v>
      </c>
      <c r="G5039">
        <v>2</v>
      </c>
      <c r="H5039">
        <v>5</v>
      </c>
      <c r="I5039">
        <v>1</v>
      </c>
      <c r="J5039">
        <v>30</v>
      </c>
      <c r="K5039">
        <v>1</v>
      </c>
      <c r="L5039">
        <v>4</v>
      </c>
      <c r="M5039">
        <v>1</v>
      </c>
      <c r="N5039">
        <v>1</v>
      </c>
      <c r="Q5039">
        <v>4</v>
      </c>
      <c r="R5039">
        <v>3</v>
      </c>
      <c r="S5039">
        <v>50</v>
      </c>
      <c r="T5039">
        <v>7</v>
      </c>
      <c r="U5039">
        <v>7</v>
      </c>
      <c r="V5039">
        <v>1</v>
      </c>
    </row>
    <row r="5040" spans="1:22" x14ac:dyDescent="0.25">
      <c r="A5040">
        <v>632</v>
      </c>
      <c r="B5040">
        <v>3</v>
      </c>
      <c r="C5040">
        <v>3</v>
      </c>
      <c r="D5040">
        <v>1</v>
      </c>
      <c r="E5040">
        <v>5</v>
      </c>
      <c r="F5040">
        <v>0.25</v>
      </c>
      <c r="G5040">
        <v>2</v>
      </c>
      <c r="H5040">
        <v>10</v>
      </c>
      <c r="I5040">
        <v>1</v>
      </c>
      <c r="J5040">
        <v>21</v>
      </c>
      <c r="K5040">
        <v>1</v>
      </c>
      <c r="L5040">
        <v>4</v>
      </c>
      <c r="M5040">
        <v>1</v>
      </c>
      <c r="N5040">
        <v>1</v>
      </c>
      <c r="Q5040">
        <v>1</v>
      </c>
      <c r="R5040">
        <v>3</v>
      </c>
      <c r="S5040">
        <v>80</v>
      </c>
      <c r="T5040">
        <v>3</v>
      </c>
      <c r="U5040">
        <v>3</v>
      </c>
      <c r="V5040">
        <v>1</v>
      </c>
    </row>
    <row r="5041" spans="1:22" x14ac:dyDescent="0.25">
      <c r="A5041">
        <v>632</v>
      </c>
      <c r="B5041">
        <v>5</v>
      </c>
      <c r="C5041">
        <v>5</v>
      </c>
      <c r="D5041">
        <v>0.75</v>
      </c>
      <c r="E5041">
        <v>5</v>
      </c>
      <c r="F5041">
        <v>0.1875</v>
      </c>
      <c r="G5041">
        <v>2</v>
      </c>
      <c r="H5041">
        <v>5</v>
      </c>
      <c r="I5041">
        <v>1</v>
      </c>
      <c r="J5041">
        <v>30</v>
      </c>
      <c r="K5041">
        <v>1</v>
      </c>
      <c r="L5041">
        <v>4</v>
      </c>
      <c r="M5041">
        <v>1</v>
      </c>
      <c r="N5041">
        <v>1</v>
      </c>
      <c r="Q5041">
        <v>1</v>
      </c>
      <c r="R5041">
        <v>3</v>
      </c>
      <c r="S5041">
        <v>100</v>
      </c>
      <c r="T5041">
        <v>5</v>
      </c>
      <c r="U5041">
        <v>5</v>
      </c>
      <c r="V5041">
        <v>1</v>
      </c>
    </row>
    <row r="5042" spans="1:22" x14ac:dyDescent="0.25">
      <c r="A5042">
        <v>632</v>
      </c>
      <c r="B5042">
        <v>6</v>
      </c>
      <c r="C5042">
        <v>6</v>
      </c>
      <c r="D5042">
        <v>0.75</v>
      </c>
      <c r="E5042">
        <v>5</v>
      </c>
      <c r="F5042">
        <v>0.1875</v>
      </c>
      <c r="G5042">
        <v>2</v>
      </c>
      <c r="H5042">
        <v>5</v>
      </c>
      <c r="I5042">
        <v>1</v>
      </c>
      <c r="J5042">
        <v>30</v>
      </c>
      <c r="K5042">
        <v>1</v>
      </c>
      <c r="L5042">
        <v>4</v>
      </c>
      <c r="M5042">
        <v>1</v>
      </c>
      <c r="N5042">
        <v>1</v>
      </c>
      <c r="Q5042">
        <v>1</v>
      </c>
      <c r="R5042">
        <v>3</v>
      </c>
      <c r="S5042">
        <v>100</v>
      </c>
      <c r="T5042">
        <v>6</v>
      </c>
      <c r="U5042">
        <v>6</v>
      </c>
      <c r="V5042">
        <v>1</v>
      </c>
    </row>
    <row r="5043" spans="1:22" x14ac:dyDescent="0.25">
      <c r="A5043">
        <v>632</v>
      </c>
      <c r="B5043">
        <v>4</v>
      </c>
      <c r="C5043">
        <v>4</v>
      </c>
      <c r="D5043">
        <v>0.75</v>
      </c>
      <c r="E5043">
        <v>5</v>
      </c>
      <c r="F5043">
        <v>0.1875</v>
      </c>
      <c r="G5043">
        <v>2</v>
      </c>
      <c r="H5043">
        <v>5</v>
      </c>
      <c r="I5043">
        <v>1</v>
      </c>
      <c r="J5043">
        <v>30</v>
      </c>
      <c r="K5043">
        <v>1</v>
      </c>
      <c r="L5043">
        <v>4</v>
      </c>
      <c r="M5043">
        <v>1</v>
      </c>
      <c r="N5043">
        <v>1</v>
      </c>
      <c r="Q5043">
        <v>1</v>
      </c>
      <c r="R5043">
        <v>3</v>
      </c>
      <c r="S5043">
        <v>100</v>
      </c>
      <c r="T5043">
        <v>4</v>
      </c>
      <c r="U5043">
        <v>4</v>
      </c>
      <c r="V5043">
        <v>1</v>
      </c>
    </row>
    <row r="5044" spans="1:22" x14ac:dyDescent="0.25">
      <c r="A5044">
        <v>476</v>
      </c>
      <c r="B5044">
        <v>6</v>
      </c>
      <c r="C5044">
        <v>6</v>
      </c>
      <c r="D5044">
        <v>1</v>
      </c>
      <c r="E5044">
        <v>5</v>
      </c>
      <c r="F5044">
        <v>0.25</v>
      </c>
      <c r="G5044">
        <v>4</v>
      </c>
      <c r="H5044">
        <v>5</v>
      </c>
      <c r="I5044">
        <v>1</v>
      </c>
      <c r="J5044">
        <v>10</v>
      </c>
      <c r="K5044">
        <v>1</v>
      </c>
      <c r="L5044">
        <v>4</v>
      </c>
      <c r="M5044">
        <v>1</v>
      </c>
      <c r="N5044">
        <v>1</v>
      </c>
      <c r="Q5044">
        <v>1</v>
      </c>
      <c r="R5044">
        <v>1</v>
      </c>
      <c r="S5044">
        <v>2000</v>
      </c>
      <c r="T5044">
        <v>6</v>
      </c>
      <c r="U5044">
        <v>6</v>
      </c>
      <c r="V5044">
        <v>2</v>
      </c>
    </row>
    <row r="5045" spans="1:22" x14ac:dyDescent="0.25">
      <c r="A5045">
        <v>476</v>
      </c>
      <c r="B5045">
        <v>2</v>
      </c>
      <c r="C5045">
        <v>2</v>
      </c>
      <c r="D5045">
        <v>0.5</v>
      </c>
      <c r="E5045">
        <v>5</v>
      </c>
      <c r="F5045">
        <v>0.125</v>
      </c>
      <c r="G5045">
        <v>2</v>
      </c>
      <c r="H5045">
        <v>8</v>
      </c>
      <c r="I5045">
        <v>1</v>
      </c>
      <c r="J5045">
        <v>10</v>
      </c>
      <c r="K5045">
        <v>1</v>
      </c>
      <c r="L5045">
        <v>4</v>
      </c>
      <c r="M5045">
        <v>1</v>
      </c>
      <c r="N5045">
        <v>1</v>
      </c>
      <c r="Q5045">
        <v>2</v>
      </c>
      <c r="R5045">
        <v>1</v>
      </c>
      <c r="S5045">
        <v>8000</v>
      </c>
      <c r="T5045">
        <v>2</v>
      </c>
      <c r="U5045">
        <v>2</v>
      </c>
      <c r="V5045">
        <v>1</v>
      </c>
    </row>
    <row r="5046" spans="1:22" x14ac:dyDescent="0.25">
      <c r="A5046">
        <v>476</v>
      </c>
      <c r="B5046">
        <v>1</v>
      </c>
      <c r="C5046">
        <v>1</v>
      </c>
      <c r="D5046">
        <v>2</v>
      </c>
      <c r="E5046">
        <v>5</v>
      </c>
      <c r="F5046">
        <v>0.5</v>
      </c>
      <c r="G5046">
        <v>2</v>
      </c>
      <c r="H5046">
        <v>15</v>
      </c>
      <c r="I5046">
        <v>1</v>
      </c>
      <c r="J5046">
        <v>10</v>
      </c>
      <c r="K5046">
        <v>1</v>
      </c>
      <c r="L5046">
        <v>4</v>
      </c>
      <c r="M5046">
        <v>1</v>
      </c>
      <c r="N5046">
        <v>1</v>
      </c>
      <c r="Q5046">
        <v>2</v>
      </c>
      <c r="R5046">
        <v>1</v>
      </c>
      <c r="S5046">
        <v>20000</v>
      </c>
      <c r="T5046">
        <v>1</v>
      </c>
      <c r="U5046">
        <v>1</v>
      </c>
      <c r="V5046">
        <v>1</v>
      </c>
    </row>
    <row r="5047" spans="1:22" x14ac:dyDescent="0.25">
      <c r="A5047">
        <v>476</v>
      </c>
      <c r="B5047">
        <v>3</v>
      </c>
      <c r="C5047">
        <v>3</v>
      </c>
      <c r="D5047">
        <v>1</v>
      </c>
      <c r="E5047">
        <v>5</v>
      </c>
      <c r="F5047">
        <v>0.25</v>
      </c>
      <c r="G5047">
        <v>3</v>
      </c>
      <c r="H5047">
        <v>5</v>
      </c>
      <c r="I5047">
        <v>1</v>
      </c>
      <c r="J5047">
        <v>10</v>
      </c>
      <c r="K5047">
        <v>1</v>
      </c>
      <c r="L5047">
        <v>4</v>
      </c>
      <c r="M5047">
        <v>1</v>
      </c>
      <c r="N5047">
        <v>1</v>
      </c>
      <c r="Q5047">
        <v>1</v>
      </c>
      <c r="R5047">
        <v>1</v>
      </c>
      <c r="S5047">
        <v>5000</v>
      </c>
      <c r="T5047">
        <v>3</v>
      </c>
      <c r="U5047">
        <v>3</v>
      </c>
      <c r="V5047">
        <v>1</v>
      </c>
    </row>
    <row r="5048" spans="1:22" x14ac:dyDescent="0.25">
      <c r="A5048">
        <v>476</v>
      </c>
      <c r="B5048">
        <v>5</v>
      </c>
      <c r="C5048">
        <v>5</v>
      </c>
      <c r="D5048">
        <v>2</v>
      </c>
      <c r="E5048">
        <v>5</v>
      </c>
      <c r="F5048">
        <v>0.5</v>
      </c>
      <c r="G5048">
        <v>3</v>
      </c>
      <c r="H5048">
        <v>5</v>
      </c>
      <c r="I5048">
        <v>1</v>
      </c>
      <c r="J5048">
        <v>10</v>
      </c>
      <c r="K5048">
        <v>1</v>
      </c>
      <c r="L5048">
        <v>4</v>
      </c>
      <c r="M5048">
        <v>1</v>
      </c>
      <c r="N5048">
        <v>1</v>
      </c>
      <c r="Q5048">
        <v>1</v>
      </c>
      <c r="R5048">
        <v>1</v>
      </c>
      <c r="S5048">
        <v>9000</v>
      </c>
      <c r="T5048">
        <v>5</v>
      </c>
      <c r="U5048">
        <v>5</v>
      </c>
      <c r="V5048">
        <v>1</v>
      </c>
    </row>
    <row r="5049" spans="1:22" x14ac:dyDescent="0.25">
      <c r="A5049">
        <v>476</v>
      </c>
      <c r="B5049">
        <v>4</v>
      </c>
      <c r="C5049">
        <v>4</v>
      </c>
      <c r="D5049">
        <v>1</v>
      </c>
      <c r="E5049">
        <v>5</v>
      </c>
      <c r="F5049">
        <v>0.25</v>
      </c>
      <c r="G5049">
        <v>3</v>
      </c>
      <c r="H5049">
        <v>5</v>
      </c>
      <c r="I5049">
        <v>1</v>
      </c>
      <c r="J5049">
        <v>10</v>
      </c>
      <c r="K5049">
        <v>1</v>
      </c>
      <c r="L5049">
        <v>4</v>
      </c>
      <c r="M5049">
        <v>1</v>
      </c>
      <c r="N5049">
        <v>1</v>
      </c>
      <c r="Q5049">
        <v>1</v>
      </c>
      <c r="R5049">
        <v>1</v>
      </c>
      <c r="S5049">
        <v>5000</v>
      </c>
      <c r="T5049">
        <v>4</v>
      </c>
      <c r="U5049">
        <v>4</v>
      </c>
      <c r="V5049">
        <v>1</v>
      </c>
    </row>
    <row r="5050" spans="1:22" x14ac:dyDescent="0.25">
      <c r="A5050">
        <v>479</v>
      </c>
      <c r="B5050">
        <v>2</v>
      </c>
      <c r="C5050">
        <v>2</v>
      </c>
      <c r="D5050">
        <v>3</v>
      </c>
      <c r="E5050">
        <v>5</v>
      </c>
      <c r="F5050">
        <v>0.75</v>
      </c>
      <c r="G5050">
        <v>2</v>
      </c>
      <c r="H5050">
        <v>180</v>
      </c>
      <c r="I5050">
        <v>1</v>
      </c>
      <c r="J5050">
        <v>11</v>
      </c>
      <c r="K5050">
        <v>1</v>
      </c>
      <c r="L5050">
        <v>1</v>
      </c>
      <c r="M5050">
        <v>1</v>
      </c>
      <c r="N5050">
        <v>1</v>
      </c>
      <c r="Q5050">
        <v>2</v>
      </c>
      <c r="R5050">
        <v>1</v>
      </c>
      <c r="S5050">
        <v>50000</v>
      </c>
      <c r="T5050">
        <v>2</v>
      </c>
      <c r="U5050">
        <v>2</v>
      </c>
      <c r="V5050">
        <v>1</v>
      </c>
    </row>
    <row r="5051" spans="1:22" x14ac:dyDescent="0.25">
      <c r="A5051">
        <v>479</v>
      </c>
      <c r="B5051">
        <v>3</v>
      </c>
      <c r="C5051">
        <v>3</v>
      </c>
      <c r="D5051">
        <v>2</v>
      </c>
      <c r="E5051">
        <v>5</v>
      </c>
      <c r="F5051">
        <v>0.5</v>
      </c>
      <c r="G5051">
        <v>2</v>
      </c>
      <c r="H5051">
        <v>10</v>
      </c>
      <c r="I5051">
        <v>1</v>
      </c>
      <c r="J5051">
        <v>35</v>
      </c>
      <c r="K5051">
        <v>1</v>
      </c>
      <c r="L5051">
        <v>1</v>
      </c>
      <c r="M5051">
        <v>1</v>
      </c>
      <c r="N5051">
        <v>1</v>
      </c>
      <c r="Q5051">
        <v>1</v>
      </c>
      <c r="R5051">
        <v>1</v>
      </c>
      <c r="S5051">
        <v>5000</v>
      </c>
      <c r="T5051">
        <v>3</v>
      </c>
      <c r="U5051">
        <v>3</v>
      </c>
      <c r="V5051">
        <v>1</v>
      </c>
    </row>
    <row r="5052" spans="1:22" x14ac:dyDescent="0.25">
      <c r="A5052">
        <v>479</v>
      </c>
      <c r="B5052">
        <v>5</v>
      </c>
      <c r="C5052">
        <v>5</v>
      </c>
      <c r="D5052">
        <v>1</v>
      </c>
      <c r="E5052">
        <v>5</v>
      </c>
      <c r="F5052">
        <v>0.25</v>
      </c>
      <c r="G5052">
        <v>2</v>
      </c>
      <c r="H5052">
        <v>5</v>
      </c>
      <c r="I5052">
        <v>1</v>
      </c>
      <c r="J5052">
        <v>35</v>
      </c>
      <c r="K5052">
        <v>1</v>
      </c>
      <c r="L5052">
        <v>1</v>
      </c>
      <c r="M5052">
        <v>1</v>
      </c>
      <c r="N5052">
        <v>1</v>
      </c>
      <c r="Q5052">
        <v>1</v>
      </c>
      <c r="R5052">
        <v>1</v>
      </c>
      <c r="S5052">
        <v>2000</v>
      </c>
      <c r="T5052">
        <v>5</v>
      </c>
      <c r="U5052">
        <v>5</v>
      </c>
      <c r="V5052">
        <v>1</v>
      </c>
    </row>
    <row r="5053" spans="1:22" x14ac:dyDescent="0.25">
      <c r="A5053">
        <v>479</v>
      </c>
      <c r="B5053">
        <v>4</v>
      </c>
      <c r="C5053">
        <v>4</v>
      </c>
      <c r="D5053">
        <v>2</v>
      </c>
      <c r="E5053">
        <v>5</v>
      </c>
      <c r="F5053">
        <v>0.5</v>
      </c>
      <c r="G5053">
        <v>2</v>
      </c>
      <c r="H5053">
        <v>10</v>
      </c>
      <c r="I5053">
        <v>1</v>
      </c>
      <c r="J5053">
        <v>35</v>
      </c>
      <c r="K5053">
        <v>1</v>
      </c>
      <c r="L5053">
        <v>1</v>
      </c>
      <c r="M5053">
        <v>1</v>
      </c>
      <c r="N5053">
        <v>1</v>
      </c>
      <c r="Q5053">
        <v>1</v>
      </c>
      <c r="R5053">
        <v>1</v>
      </c>
      <c r="S5053">
        <v>5000</v>
      </c>
      <c r="T5053">
        <v>4</v>
      </c>
      <c r="U5053">
        <v>4</v>
      </c>
      <c r="V5053">
        <v>1</v>
      </c>
    </row>
    <row r="5054" spans="1:22" x14ac:dyDescent="0.25">
      <c r="A5054">
        <v>479</v>
      </c>
      <c r="B5054">
        <v>6</v>
      </c>
      <c r="C5054">
        <v>6</v>
      </c>
      <c r="D5054">
        <v>1</v>
      </c>
      <c r="E5054">
        <v>5</v>
      </c>
      <c r="F5054">
        <v>0.25</v>
      </c>
      <c r="G5054">
        <v>2</v>
      </c>
      <c r="H5054">
        <v>15</v>
      </c>
      <c r="I5054">
        <v>1</v>
      </c>
      <c r="J5054">
        <v>35</v>
      </c>
      <c r="K5054">
        <v>1</v>
      </c>
      <c r="L5054">
        <v>1</v>
      </c>
      <c r="M5054">
        <v>1</v>
      </c>
      <c r="N5054">
        <v>1</v>
      </c>
      <c r="Q5054">
        <v>1</v>
      </c>
      <c r="R5054">
        <v>1</v>
      </c>
      <c r="S5054">
        <v>2000</v>
      </c>
      <c r="T5054">
        <v>6</v>
      </c>
      <c r="U5054">
        <v>6</v>
      </c>
      <c r="V5054">
        <v>2</v>
      </c>
    </row>
    <row r="5055" spans="1:22" x14ac:dyDescent="0.25">
      <c r="A5055">
        <v>479</v>
      </c>
      <c r="B5055">
        <v>1</v>
      </c>
      <c r="C5055">
        <v>1</v>
      </c>
      <c r="D5055">
        <v>1</v>
      </c>
      <c r="E5055">
        <v>5</v>
      </c>
      <c r="F5055">
        <v>0.25</v>
      </c>
      <c r="G5055">
        <v>2</v>
      </c>
      <c r="H5055">
        <v>5</v>
      </c>
      <c r="I5055">
        <v>1</v>
      </c>
      <c r="J5055">
        <v>35</v>
      </c>
      <c r="K5055">
        <v>1</v>
      </c>
      <c r="L5055">
        <v>1</v>
      </c>
      <c r="M5055">
        <v>1</v>
      </c>
      <c r="N5055">
        <v>1</v>
      </c>
      <c r="Q5055">
        <v>2</v>
      </c>
      <c r="R5055">
        <v>1</v>
      </c>
      <c r="S5055">
        <v>10000</v>
      </c>
      <c r="T5055">
        <v>1</v>
      </c>
      <c r="U5055">
        <v>1</v>
      </c>
      <c r="V5055">
        <v>1</v>
      </c>
    </row>
    <row r="5056" spans="1:22" x14ac:dyDescent="0.25">
      <c r="A5056">
        <v>483</v>
      </c>
      <c r="B5056">
        <v>2</v>
      </c>
      <c r="C5056">
        <v>2</v>
      </c>
      <c r="D5056">
        <v>1</v>
      </c>
      <c r="E5056">
        <v>5</v>
      </c>
      <c r="F5056">
        <v>0.25</v>
      </c>
      <c r="G5056">
        <v>2</v>
      </c>
      <c r="H5056">
        <v>10</v>
      </c>
      <c r="I5056">
        <v>1</v>
      </c>
      <c r="J5056">
        <v>12</v>
      </c>
      <c r="K5056">
        <v>1</v>
      </c>
      <c r="L5056">
        <v>1</v>
      </c>
      <c r="M5056">
        <v>1</v>
      </c>
      <c r="N5056">
        <v>1</v>
      </c>
      <c r="Q5056">
        <v>1</v>
      </c>
      <c r="R5056">
        <v>1</v>
      </c>
      <c r="S5056">
        <v>1000</v>
      </c>
      <c r="T5056">
        <v>2</v>
      </c>
      <c r="U5056">
        <v>2</v>
      </c>
      <c r="V5056">
        <v>2</v>
      </c>
    </row>
    <row r="5057" spans="1:22" x14ac:dyDescent="0.25">
      <c r="A5057">
        <v>483</v>
      </c>
      <c r="B5057">
        <v>1</v>
      </c>
      <c r="C5057">
        <v>1</v>
      </c>
      <c r="D5057">
        <v>2</v>
      </c>
      <c r="E5057">
        <v>5</v>
      </c>
      <c r="F5057">
        <v>0.5</v>
      </c>
      <c r="G5057">
        <v>2</v>
      </c>
      <c r="H5057">
        <v>10</v>
      </c>
      <c r="I5057">
        <v>1</v>
      </c>
      <c r="J5057">
        <v>10</v>
      </c>
      <c r="K5057">
        <v>1</v>
      </c>
      <c r="L5057">
        <v>1</v>
      </c>
      <c r="M5057">
        <v>1</v>
      </c>
      <c r="N5057">
        <v>1</v>
      </c>
      <c r="Q5057">
        <v>2</v>
      </c>
      <c r="R5057">
        <v>1</v>
      </c>
      <c r="S5057">
        <v>5000</v>
      </c>
      <c r="T5057">
        <v>1</v>
      </c>
      <c r="U5057">
        <v>1</v>
      </c>
      <c r="V5057">
        <v>1</v>
      </c>
    </row>
    <row r="5058" spans="1:22" x14ac:dyDescent="0.25">
      <c r="A5058">
        <v>495</v>
      </c>
      <c r="B5058">
        <v>1</v>
      </c>
      <c r="C5058">
        <v>1</v>
      </c>
      <c r="D5058">
        <v>0.5</v>
      </c>
      <c r="E5058">
        <v>5</v>
      </c>
      <c r="F5058">
        <v>0.125</v>
      </c>
      <c r="G5058">
        <v>2</v>
      </c>
      <c r="H5058">
        <v>5</v>
      </c>
      <c r="I5058">
        <v>1</v>
      </c>
      <c r="J5058">
        <v>2</v>
      </c>
      <c r="K5058">
        <v>1</v>
      </c>
      <c r="L5058">
        <v>1</v>
      </c>
      <c r="M5058">
        <v>1</v>
      </c>
      <c r="N5058">
        <v>1</v>
      </c>
      <c r="Q5058">
        <v>2</v>
      </c>
      <c r="R5058">
        <v>1</v>
      </c>
      <c r="S5058">
        <v>5000</v>
      </c>
      <c r="T5058">
        <v>1</v>
      </c>
      <c r="U5058">
        <v>1</v>
      </c>
      <c r="V5058">
        <v>1</v>
      </c>
    </row>
    <row r="5059" spans="1:22" x14ac:dyDescent="0.25">
      <c r="A5059">
        <v>495</v>
      </c>
      <c r="B5059">
        <v>3</v>
      </c>
      <c r="C5059">
        <v>3</v>
      </c>
      <c r="D5059">
        <v>0.5</v>
      </c>
      <c r="E5059">
        <v>5</v>
      </c>
      <c r="F5059">
        <v>0.125</v>
      </c>
      <c r="G5059">
        <v>2</v>
      </c>
      <c r="H5059">
        <v>5</v>
      </c>
      <c r="I5059">
        <v>1</v>
      </c>
      <c r="J5059">
        <v>3</v>
      </c>
      <c r="K5059">
        <v>1</v>
      </c>
      <c r="L5059">
        <v>1</v>
      </c>
      <c r="M5059">
        <v>3</v>
      </c>
      <c r="N5059">
        <v>3</v>
      </c>
      <c r="O5059">
        <v>0.5</v>
      </c>
      <c r="Q5059">
        <v>1</v>
      </c>
      <c r="R5059">
        <v>1</v>
      </c>
      <c r="S5059">
        <v>2000</v>
      </c>
      <c r="T5059">
        <v>3</v>
      </c>
      <c r="U5059">
        <v>3</v>
      </c>
      <c r="V5059">
        <v>2</v>
      </c>
    </row>
    <row r="5060" spans="1:22" x14ac:dyDescent="0.25">
      <c r="A5060">
        <v>495</v>
      </c>
      <c r="B5060">
        <v>2</v>
      </c>
      <c r="C5060">
        <v>2</v>
      </c>
      <c r="D5060">
        <v>1</v>
      </c>
      <c r="E5060">
        <v>5</v>
      </c>
      <c r="F5060">
        <v>0.25</v>
      </c>
      <c r="G5060">
        <v>2</v>
      </c>
      <c r="H5060">
        <v>5</v>
      </c>
      <c r="I5060">
        <v>1</v>
      </c>
      <c r="J5060">
        <v>3</v>
      </c>
      <c r="K5060">
        <v>1</v>
      </c>
      <c r="L5060">
        <v>1</v>
      </c>
      <c r="M5060">
        <v>3</v>
      </c>
      <c r="N5060">
        <v>3</v>
      </c>
      <c r="O5060">
        <v>0.5</v>
      </c>
      <c r="Q5060">
        <v>1</v>
      </c>
      <c r="R5060">
        <v>1</v>
      </c>
      <c r="S5060">
        <v>3000</v>
      </c>
      <c r="T5060">
        <v>2</v>
      </c>
      <c r="U5060">
        <v>2</v>
      </c>
      <c r="V5060">
        <v>1</v>
      </c>
    </row>
    <row r="5061" spans="1:22" x14ac:dyDescent="0.25">
      <c r="A5061">
        <v>629</v>
      </c>
      <c r="B5061">
        <v>8</v>
      </c>
      <c r="C5061">
        <v>8</v>
      </c>
      <c r="D5061">
        <v>0.5</v>
      </c>
      <c r="E5061">
        <v>5</v>
      </c>
      <c r="F5061">
        <v>0.125</v>
      </c>
      <c r="G5061">
        <v>2</v>
      </c>
      <c r="H5061">
        <v>20</v>
      </c>
      <c r="I5061">
        <v>1</v>
      </c>
      <c r="J5061">
        <v>21</v>
      </c>
      <c r="K5061">
        <v>1</v>
      </c>
      <c r="L5061">
        <v>4</v>
      </c>
      <c r="M5061">
        <v>1</v>
      </c>
      <c r="N5061">
        <v>1</v>
      </c>
      <c r="Q5061">
        <v>4</v>
      </c>
      <c r="R5061">
        <v>3</v>
      </c>
      <c r="S5061">
        <v>500</v>
      </c>
      <c r="T5061">
        <v>8</v>
      </c>
      <c r="U5061">
        <v>8</v>
      </c>
      <c r="V5061">
        <v>2</v>
      </c>
    </row>
    <row r="5062" spans="1:22" x14ac:dyDescent="0.25">
      <c r="A5062">
        <v>629</v>
      </c>
      <c r="B5062">
        <v>7</v>
      </c>
      <c r="C5062">
        <v>7</v>
      </c>
      <c r="D5062">
        <v>1</v>
      </c>
      <c r="E5062">
        <v>5</v>
      </c>
      <c r="F5062">
        <v>0.25</v>
      </c>
      <c r="G5062">
        <v>2</v>
      </c>
      <c r="H5062">
        <v>20</v>
      </c>
      <c r="I5062">
        <v>1</v>
      </c>
      <c r="J5062">
        <v>21</v>
      </c>
      <c r="K5062">
        <v>1</v>
      </c>
      <c r="L5062">
        <v>4</v>
      </c>
      <c r="M5062">
        <v>1</v>
      </c>
      <c r="N5062">
        <v>1</v>
      </c>
      <c r="Q5062">
        <v>1</v>
      </c>
      <c r="R5062">
        <v>3</v>
      </c>
      <c r="S5062">
        <v>1000</v>
      </c>
      <c r="T5062">
        <v>7</v>
      </c>
      <c r="U5062">
        <v>7</v>
      </c>
      <c r="V5062">
        <v>1</v>
      </c>
    </row>
    <row r="5063" spans="1:22" x14ac:dyDescent="0.25">
      <c r="A5063">
        <v>629</v>
      </c>
      <c r="B5063">
        <v>6</v>
      </c>
      <c r="C5063">
        <v>6</v>
      </c>
      <c r="D5063">
        <v>1</v>
      </c>
      <c r="E5063">
        <v>5</v>
      </c>
      <c r="F5063">
        <v>0.25</v>
      </c>
      <c r="G5063">
        <v>2</v>
      </c>
      <c r="H5063">
        <v>20</v>
      </c>
      <c r="I5063">
        <v>1</v>
      </c>
      <c r="J5063">
        <v>21</v>
      </c>
      <c r="K5063">
        <v>1</v>
      </c>
      <c r="L5063">
        <v>4</v>
      </c>
      <c r="M5063">
        <v>1</v>
      </c>
      <c r="N5063">
        <v>1</v>
      </c>
      <c r="Q5063">
        <v>1</v>
      </c>
      <c r="R5063">
        <v>3</v>
      </c>
      <c r="S5063">
        <v>2000</v>
      </c>
      <c r="T5063">
        <v>6</v>
      </c>
      <c r="U5063">
        <v>6</v>
      </c>
      <c r="V5063">
        <v>1</v>
      </c>
    </row>
    <row r="5064" spans="1:22" x14ac:dyDescent="0.25">
      <c r="A5064">
        <v>629</v>
      </c>
      <c r="B5064">
        <v>1</v>
      </c>
      <c r="C5064">
        <v>1</v>
      </c>
      <c r="D5064">
        <v>0.5</v>
      </c>
      <c r="E5064">
        <v>5</v>
      </c>
      <c r="F5064">
        <v>0.125</v>
      </c>
      <c r="G5064">
        <v>1</v>
      </c>
      <c r="H5064">
        <v>2</v>
      </c>
      <c r="I5064">
        <v>1</v>
      </c>
      <c r="J5064">
        <v>21</v>
      </c>
      <c r="K5064">
        <v>1</v>
      </c>
      <c r="L5064">
        <v>4</v>
      </c>
      <c r="M5064">
        <v>1</v>
      </c>
      <c r="N5064">
        <v>1</v>
      </c>
      <c r="Q5064">
        <v>2</v>
      </c>
      <c r="R5064">
        <v>3</v>
      </c>
      <c r="S5064">
        <v>3000</v>
      </c>
      <c r="T5064">
        <v>1</v>
      </c>
      <c r="U5064">
        <v>1</v>
      </c>
      <c r="V5064">
        <v>1</v>
      </c>
    </row>
    <row r="5065" spans="1:22" x14ac:dyDescent="0.25">
      <c r="A5065">
        <v>629</v>
      </c>
      <c r="B5065">
        <v>5</v>
      </c>
      <c r="C5065">
        <v>5</v>
      </c>
      <c r="D5065">
        <v>2</v>
      </c>
      <c r="E5065">
        <v>5</v>
      </c>
      <c r="F5065">
        <v>0.5</v>
      </c>
      <c r="G5065">
        <v>2</v>
      </c>
      <c r="H5065">
        <v>20</v>
      </c>
      <c r="I5065">
        <v>1</v>
      </c>
      <c r="J5065">
        <v>21</v>
      </c>
      <c r="K5065">
        <v>1</v>
      </c>
      <c r="L5065">
        <v>4</v>
      </c>
      <c r="M5065">
        <v>1</v>
      </c>
      <c r="N5065">
        <v>1</v>
      </c>
      <c r="Q5065">
        <v>1</v>
      </c>
      <c r="R5065">
        <v>3</v>
      </c>
      <c r="S5065">
        <v>2000</v>
      </c>
      <c r="T5065">
        <v>5</v>
      </c>
      <c r="U5065">
        <v>5</v>
      </c>
      <c r="V5065">
        <v>1</v>
      </c>
    </row>
    <row r="5066" spans="1:22" x14ac:dyDescent="0.25">
      <c r="A5066">
        <v>629</v>
      </c>
      <c r="B5066">
        <v>4</v>
      </c>
      <c r="C5066">
        <v>4</v>
      </c>
      <c r="D5066">
        <v>1</v>
      </c>
      <c r="E5066">
        <v>5</v>
      </c>
      <c r="F5066">
        <v>0.25</v>
      </c>
      <c r="G5066">
        <v>1</v>
      </c>
      <c r="H5066">
        <v>20</v>
      </c>
      <c r="I5066">
        <v>1</v>
      </c>
      <c r="J5066">
        <v>21</v>
      </c>
      <c r="K5066">
        <v>1</v>
      </c>
      <c r="L5066">
        <v>4</v>
      </c>
      <c r="M5066">
        <v>1</v>
      </c>
      <c r="N5066">
        <v>1</v>
      </c>
      <c r="Q5066">
        <v>1</v>
      </c>
      <c r="R5066">
        <v>3</v>
      </c>
      <c r="S5066">
        <v>2000</v>
      </c>
      <c r="T5066">
        <v>4</v>
      </c>
      <c r="U5066">
        <v>4</v>
      </c>
      <c r="V5066">
        <v>1</v>
      </c>
    </row>
    <row r="5067" spans="1:22" x14ac:dyDescent="0.25">
      <c r="A5067">
        <v>629</v>
      </c>
      <c r="B5067">
        <v>3</v>
      </c>
      <c r="C5067">
        <v>3</v>
      </c>
      <c r="D5067">
        <v>2</v>
      </c>
      <c r="E5067">
        <v>5</v>
      </c>
      <c r="F5067">
        <v>0.5</v>
      </c>
      <c r="G5067">
        <v>1</v>
      </c>
      <c r="H5067">
        <v>120</v>
      </c>
      <c r="I5067">
        <v>1</v>
      </c>
      <c r="J5067">
        <v>15</v>
      </c>
      <c r="K5067">
        <v>1</v>
      </c>
      <c r="L5067">
        <v>1</v>
      </c>
      <c r="M5067">
        <v>1</v>
      </c>
      <c r="N5067">
        <v>1</v>
      </c>
      <c r="Q5067">
        <v>2</v>
      </c>
      <c r="R5067">
        <v>3</v>
      </c>
      <c r="S5067">
        <v>5000</v>
      </c>
      <c r="T5067">
        <v>3</v>
      </c>
      <c r="U5067">
        <v>3</v>
      </c>
      <c r="V5067">
        <v>1</v>
      </c>
    </row>
    <row r="5068" spans="1:22" x14ac:dyDescent="0.25">
      <c r="A5068">
        <v>629</v>
      </c>
      <c r="B5068">
        <v>2</v>
      </c>
      <c r="C5068">
        <v>2</v>
      </c>
      <c r="D5068">
        <v>1</v>
      </c>
      <c r="E5068">
        <v>5</v>
      </c>
      <c r="F5068">
        <v>0.25</v>
      </c>
      <c r="G5068">
        <v>1</v>
      </c>
      <c r="H5068">
        <v>60</v>
      </c>
      <c r="I5068">
        <v>1</v>
      </c>
      <c r="J5068">
        <v>21</v>
      </c>
      <c r="K5068">
        <v>1</v>
      </c>
      <c r="L5068">
        <v>4</v>
      </c>
      <c r="M5068">
        <v>1</v>
      </c>
      <c r="N5068">
        <v>1</v>
      </c>
      <c r="Q5068">
        <v>2</v>
      </c>
      <c r="R5068">
        <v>3</v>
      </c>
      <c r="S5068">
        <v>4000</v>
      </c>
      <c r="T5068">
        <v>2</v>
      </c>
      <c r="U5068">
        <v>2</v>
      </c>
      <c r="V5068">
        <v>1</v>
      </c>
    </row>
    <row r="5069" spans="1:22" x14ac:dyDescent="0.25">
      <c r="A5069">
        <v>496</v>
      </c>
      <c r="B5069">
        <v>2</v>
      </c>
      <c r="C5069">
        <v>2</v>
      </c>
      <c r="D5069">
        <v>4</v>
      </c>
      <c r="E5069">
        <v>5</v>
      </c>
      <c r="F5069">
        <v>1</v>
      </c>
      <c r="G5069">
        <v>3</v>
      </c>
      <c r="H5069">
        <v>210</v>
      </c>
      <c r="I5069">
        <v>1</v>
      </c>
      <c r="J5069">
        <v>56</v>
      </c>
      <c r="K5069">
        <v>1</v>
      </c>
      <c r="L5069">
        <v>2</v>
      </c>
      <c r="M5069">
        <v>1</v>
      </c>
      <c r="N5069">
        <v>1</v>
      </c>
      <c r="Q5069">
        <v>2</v>
      </c>
      <c r="R5069">
        <v>3</v>
      </c>
      <c r="S5069">
        <v>10000</v>
      </c>
      <c r="T5069">
        <v>2</v>
      </c>
      <c r="U5069">
        <v>2</v>
      </c>
      <c r="V5069">
        <v>1</v>
      </c>
    </row>
    <row r="5070" spans="1:22" x14ac:dyDescent="0.25">
      <c r="A5070">
        <v>496</v>
      </c>
      <c r="B5070">
        <v>6</v>
      </c>
      <c r="C5070">
        <v>6</v>
      </c>
      <c r="D5070">
        <v>2</v>
      </c>
      <c r="E5070">
        <v>5</v>
      </c>
      <c r="F5070">
        <v>0.5</v>
      </c>
      <c r="G5070">
        <v>2</v>
      </c>
      <c r="H5070">
        <v>30</v>
      </c>
      <c r="I5070">
        <v>1</v>
      </c>
      <c r="J5070">
        <v>56</v>
      </c>
      <c r="K5070">
        <v>1</v>
      </c>
      <c r="L5070">
        <v>2</v>
      </c>
      <c r="M5070">
        <v>1</v>
      </c>
      <c r="N5070">
        <v>1</v>
      </c>
      <c r="Q5070">
        <v>1</v>
      </c>
      <c r="R5070">
        <v>3</v>
      </c>
      <c r="S5070">
        <v>2000</v>
      </c>
      <c r="T5070">
        <v>6</v>
      </c>
      <c r="U5070">
        <v>6</v>
      </c>
      <c r="V5070">
        <v>1</v>
      </c>
    </row>
    <row r="5071" spans="1:22" x14ac:dyDescent="0.25">
      <c r="A5071">
        <v>496</v>
      </c>
      <c r="B5071">
        <v>7</v>
      </c>
      <c r="C5071">
        <v>7</v>
      </c>
      <c r="D5071">
        <v>1</v>
      </c>
      <c r="E5071">
        <v>5</v>
      </c>
      <c r="F5071">
        <v>0.25</v>
      </c>
      <c r="G5071">
        <v>3</v>
      </c>
      <c r="H5071">
        <v>10</v>
      </c>
      <c r="I5071">
        <v>1</v>
      </c>
      <c r="J5071">
        <v>56</v>
      </c>
      <c r="K5071">
        <v>1</v>
      </c>
      <c r="L5071">
        <v>2</v>
      </c>
      <c r="M5071">
        <v>1</v>
      </c>
      <c r="N5071">
        <v>1</v>
      </c>
      <c r="Q5071">
        <v>4</v>
      </c>
      <c r="R5071">
        <v>3</v>
      </c>
      <c r="S5071">
        <v>500</v>
      </c>
      <c r="T5071">
        <v>7</v>
      </c>
      <c r="U5071">
        <v>7</v>
      </c>
      <c r="V5071">
        <v>2</v>
      </c>
    </row>
    <row r="5072" spans="1:22" x14ac:dyDescent="0.25">
      <c r="A5072">
        <v>496</v>
      </c>
      <c r="B5072">
        <v>4</v>
      </c>
      <c r="C5072">
        <v>4</v>
      </c>
      <c r="D5072">
        <v>2</v>
      </c>
      <c r="E5072">
        <v>5</v>
      </c>
      <c r="F5072">
        <v>0.5</v>
      </c>
      <c r="G5072">
        <v>3</v>
      </c>
      <c r="H5072">
        <v>30</v>
      </c>
      <c r="I5072">
        <v>1</v>
      </c>
      <c r="J5072">
        <v>56</v>
      </c>
      <c r="K5072">
        <v>1</v>
      </c>
      <c r="L5072">
        <v>2</v>
      </c>
      <c r="M5072">
        <v>1</v>
      </c>
      <c r="N5072">
        <v>1</v>
      </c>
      <c r="Q5072">
        <v>1</v>
      </c>
      <c r="R5072">
        <v>3</v>
      </c>
      <c r="S5072">
        <v>2000</v>
      </c>
      <c r="T5072">
        <v>4</v>
      </c>
      <c r="U5072">
        <v>4</v>
      </c>
      <c r="V5072">
        <v>1</v>
      </c>
    </row>
    <row r="5073" spans="1:22" x14ac:dyDescent="0.25">
      <c r="A5073">
        <v>496</v>
      </c>
      <c r="B5073">
        <v>1</v>
      </c>
      <c r="C5073">
        <v>1</v>
      </c>
      <c r="D5073">
        <v>2</v>
      </c>
      <c r="E5073">
        <v>5</v>
      </c>
      <c r="F5073">
        <v>0.5</v>
      </c>
      <c r="G5073">
        <v>3</v>
      </c>
      <c r="H5073">
        <v>5</v>
      </c>
      <c r="I5073">
        <v>1</v>
      </c>
      <c r="J5073">
        <v>56</v>
      </c>
      <c r="K5073">
        <v>1</v>
      </c>
      <c r="L5073">
        <v>2</v>
      </c>
      <c r="M5073">
        <v>1</v>
      </c>
      <c r="N5073">
        <v>1</v>
      </c>
      <c r="Q5073">
        <v>2</v>
      </c>
      <c r="R5073">
        <v>3</v>
      </c>
      <c r="S5073">
        <v>5000</v>
      </c>
      <c r="T5073">
        <v>1</v>
      </c>
      <c r="U5073">
        <v>1</v>
      </c>
      <c r="V5073">
        <v>1</v>
      </c>
    </row>
    <row r="5074" spans="1:22" x14ac:dyDescent="0.25">
      <c r="A5074">
        <v>496</v>
      </c>
      <c r="B5074">
        <v>5</v>
      </c>
      <c r="C5074">
        <v>5</v>
      </c>
      <c r="D5074">
        <v>4</v>
      </c>
      <c r="E5074">
        <v>5</v>
      </c>
      <c r="F5074">
        <v>1</v>
      </c>
      <c r="G5074">
        <v>2</v>
      </c>
      <c r="H5074">
        <v>45</v>
      </c>
      <c r="I5074">
        <v>1</v>
      </c>
      <c r="J5074">
        <v>56</v>
      </c>
      <c r="K5074">
        <v>1</v>
      </c>
      <c r="L5074">
        <v>2</v>
      </c>
      <c r="M5074">
        <v>1</v>
      </c>
      <c r="N5074">
        <v>1</v>
      </c>
      <c r="Q5074">
        <v>1</v>
      </c>
      <c r="R5074">
        <v>3</v>
      </c>
      <c r="S5074">
        <v>4000</v>
      </c>
      <c r="T5074">
        <v>5</v>
      </c>
      <c r="U5074">
        <v>5</v>
      </c>
      <c r="V5074">
        <v>1</v>
      </c>
    </row>
    <row r="5075" spans="1:22" x14ac:dyDescent="0.25">
      <c r="A5075">
        <v>496</v>
      </c>
      <c r="B5075">
        <v>3</v>
      </c>
      <c r="C5075">
        <v>3</v>
      </c>
      <c r="D5075">
        <v>2</v>
      </c>
      <c r="E5075">
        <v>5</v>
      </c>
      <c r="F5075">
        <v>0.5</v>
      </c>
      <c r="G5075">
        <v>3</v>
      </c>
      <c r="H5075">
        <v>30</v>
      </c>
      <c r="I5075">
        <v>1</v>
      </c>
      <c r="J5075">
        <v>56</v>
      </c>
      <c r="K5075">
        <v>1</v>
      </c>
      <c r="L5075">
        <v>2</v>
      </c>
      <c r="M5075">
        <v>1</v>
      </c>
      <c r="N5075">
        <v>1</v>
      </c>
      <c r="Q5075">
        <v>1</v>
      </c>
      <c r="R5075">
        <v>3</v>
      </c>
      <c r="S5075">
        <v>2000</v>
      </c>
      <c r="T5075">
        <v>3</v>
      </c>
      <c r="U5075">
        <v>3</v>
      </c>
      <c r="V5075">
        <v>1</v>
      </c>
    </row>
    <row r="5076" spans="1:22" x14ac:dyDescent="0.25">
      <c r="A5076">
        <v>490</v>
      </c>
      <c r="B5076">
        <v>6</v>
      </c>
      <c r="C5076">
        <v>6</v>
      </c>
      <c r="D5076">
        <v>1</v>
      </c>
      <c r="E5076">
        <v>5</v>
      </c>
      <c r="F5076">
        <v>0.25</v>
      </c>
      <c r="G5076">
        <v>3</v>
      </c>
      <c r="H5076">
        <v>2</v>
      </c>
      <c r="I5076">
        <v>1</v>
      </c>
      <c r="J5076">
        <v>70</v>
      </c>
      <c r="K5076">
        <v>1</v>
      </c>
      <c r="L5076">
        <v>2</v>
      </c>
      <c r="M5076">
        <v>1</v>
      </c>
      <c r="N5076">
        <v>1</v>
      </c>
      <c r="Q5076">
        <v>1</v>
      </c>
      <c r="R5076">
        <v>2</v>
      </c>
      <c r="S5076">
        <v>6000</v>
      </c>
      <c r="T5076">
        <v>6</v>
      </c>
      <c r="U5076">
        <v>6</v>
      </c>
      <c r="V5076">
        <v>2</v>
      </c>
    </row>
    <row r="5077" spans="1:22" x14ac:dyDescent="0.25">
      <c r="A5077">
        <v>490</v>
      </c>
      <c r="B5077">
        <v>3</v>
      </c>
      <c r="C5077">
        <v>3</v>
      </c>
      <c r="D5077">
        <v>3</v>
      </c>
      <c r="E5077">
        <v>5</v>
      </c>
      <c r="F5077">
        <v>0.75</v>
      </c>
      <c r="G5077">
        <v>3</v>
      </c>
      <c r="H5077">
        <v>15</v>
      </c>
      <c r="I5077">
        <v>1</v>
      </c>
      <c r="J5077">
        <v>70</v>
      </c>
      <c r="K5077">
        <v>1</v>
      </c>
      <c r="L5077">
        <v>2</v>
      </c>
      <c r="M5077">
        <v>1</v>
      </c>
      <c r="N5077">
        <v>1</v>
      </c>
      <c r="Q5077">
        <v>1</v>
      </c>
      <c r="R5077">
        <v>2</v>
      </c>
      <c r="S5077">
        <v>7000</v>
      </c>
      <c r="T5077">
        <v>3</v>
      </c>
      <c r="U5077">
        <v>3</v>
      </c>
      <c r="V5077">
        <v>1</v>
      </c>
    </row>
    <row r="5078" spans="1:22" x14ac:dyDescent="0.25">
      <c r="A5078">
        <v>490</v>
      </c>
      <c r="B5078">
        <v>2</v>
      </c>
      <c r="C5078">
        <v>2</v>
      </c>
      <c r="D5078">
        <v>4</v>
      </c>
      <c r="E5078">
        <v>5</v>
      </c>
      <c r="F5078">
        <v>1</v>
      </c>
      <c r="G5078">
        <v>3</v>
      </c>
      <c r="H5078">
        <v>40</v>
      </c>
      <c r="I5078">
        <v>1</v>
      </c>
      <c r="J5078">
        <v>70</v>
      </c>
      <c r="K5078">
        <v>1</v>
      </c>
      <c r="L5078">
        <v>2</v>
      </c>
      <c r="M5078">
        <v>1</v>
      </c>
      <c r="N5078">
        <v>1</v>
      </c>
      <c r="Q5078">
        <v>2</v>
      </c>
      <c r="R5078">
        <v>2</v>
      </c>
      <c r="S5078">
        <v>20000</v>
      </c>
      <c r="T5078">
        <v>2</v>
      </c>
      <c r="U5078">
        <v>2</v>
      </c>
      <c r="V5078">
        <v>1</v>
      </c>
    </row>
    <row r="5079" spans="1:22" x14ac:dyDescent="0.25">
      <c r="A5079">
        <v>490</v>
      </c>
      <c r="B5079">
        <v>1</v>
      </c>
      <c r="C5079">
        <v>1</v>
      </c>
      <c r="D5079">
        <v>1</v>
      </c>
      <c r="E5079">
        <v>5</v>
      </c>
      <c r="F5079">
        <v>0.25</v>
      </c>
      <c r="G5079">
        <v>3</v>
      </c>
      <c r="H5079">
        <v>2</v>
      </c>
      <c r="I5079">
        <v>1</v>
      </c>
      <c r="J5079">
        <v>70</v>
      </c>
      <c r="K5079">
        <v>1</v>
      </c>
      <c r="L5079">
        <v>2</v>
      </c>
      <c r="M5079">
        <v>1</v>
      </c>
      <c r="N5079">
        <v>1</v>
      </c>
      <c r="Q5079">
        <v>2</v>
      </c>
      <c r="R5079">
        <v>2</v>
      </c>
      <c r="S5079">
        <v>10000</v>
      </c>
      <c r="T5079">
        <v>1</v>
      </c>
      <c r="U5079">
        <v>1</v>
      </c>
      <c r="V5079">
        <v>1</v>
      </c>
    </row>
    <row r="5080" spans="1:22" x14ac:dyDescent="0.25">
      <c r="A5080">
        <v>490</v>
      </c>
      <c r="B5080">
        <v>4</v>
      </c>
      <c r="C5080">
        <v>4</v>
      </c>
      <c r="D5080">
        <v>2</v>
      </c>
      <c r="E5080">
        <v>5</v>
      </c>
      <c r="F5080">
        <v>0.5</v>
      </c>
      <c r="G5080">
        <v>3</v>
      </c>
      <c r="H5080">
        <v>20</v>
      </c>
      <c r="I5080">
        <v>1</v>
      </c>
      <c r="J5080">
        <v>70</v>
      </c>
      <c r="K5080">
        <v>1</v>
      </c>
      <c r="L5080">
        <v>2</v>
      </c>
      <c r="M5080">
        <v>1</v>
      </c>
      <c r="N5080">
        <v>1</v>
      </c>
      <c r="Q5080">
        <v>1</v>
      </c>
      <c r="R5080">
        <v>2</v>
      </c>
      <c r="S5080">
        <v>5000</v>
      </c>
      <c r="T5080">
        <v>4</v>
      </c>
      <c r="U5080">
        <v>4</v>
      </c>
      <c r="V5080">
        <v>1</v>
      </c>
    </row>
    <row r="5081" spans="1:22" x14ac:dyDescent="0.25">
      <c r="A5081">
        <v>490</v>
      </c>
      <c r="B5081">
        <v>5</v>
      </c>
      <c r="C5081">
        <v>5</v>
      </c>
      <c r="D5081">
        <v>2</v>
      </c>
      <c r="E5081">
        <v>5</v>
      </c>
      <c r="F5081">
        <v>0.5</v>
      </c>
      <c r="G5081">
        <v>3</v>
      </c>
      <c r="H5081">
        <v>20</v>
      </c>
      <c r="I5081">
        <v>1</v>
      </c>
      <c r="J5081">
        <v>70</v>
      </c>
      <c r="K5081">
        <v>1</v>
      </c>
      <c r="L5081">
        <v>2</v>
      </c>
      <c r="M5081">
        <v>1</v>
      </c>
      <c r="N5081">
        <v>1</v>
      </c>
      <c r="Q5081">
        <v>1</v>
      </c>
      <c r="R5081">
        <v>2</v>
      </c>
      <c r="S5081">
        <v>8000</v>
      </c>
      <c r="T5081">
        <v>5</v>
      </c>
      <c r="U5081">
        <v>5</v>
      </c>
      <c r="V5081">
        <v>1</v>
      </c>
    </row>
    <row r="5082" spans="1:22" x14ac:dyDescent="0.25">
      <c r="A5082">
        <v>487</v>
      </c>
      <c r="B5082">
        <v>4</v>
      </c>
      <c r="C5082">
        <v>4</v>
      </c>
      <c r="D5082">
        <v>2</v>
      </c>
      <c r="E5082">
        <v>5</v>
      </c>
      <c r="F5082">
        <v>0.5</v>
      </c>
      <c r="G5082">
        <v>3</v>
      </c>
      <c r="H5082">
        <v>2</v>
      </c>
      <c r="I5082">
        <v>1</v>
      </c>
      <c r="J5082">
        <v>14</v>
      </c>
      <c r="K5082">
        <v>1</v>
      </c>
      <c r="L5082">
        <v>1</v>
      </c>
      <c r="M5082">
        <v>1</v>
      </c>
      <c r="N5082">
        <v>1</v>
      </c>
      <c r="Q5082">
        <v>1</v>
      </c>
      <c r="R5082">
        <v>3</v>
      </c>
      <c r="S5082">
        <v>100</v>
      </c>
      <c r="T5082">
        <v>4</v>
      </c>
      <c r="U5082">
        <v>4</v>
      </c>
      <c r="V5082">
        <v>2</v>
      </c>
    </row>
    <row r="5083" spans="1:22" x14ac:dyDescent="0.25">
      <c r="A5083">
        <v>487</v>
      </c>
      <c r="B5083">
        <v>3</v>
      </c>
      <c r="C5083">
        <v>3</v>
      </c>
      <c r="D5083">
        <v>1</v>
      </c>
      <c r="E5083">
        <v>5</v>
      </c>
      <c r="F5083">
        <v>0.25</v>
      </c>
      <c r="G5083">
        <v>1</v>
      </c>
      <c r="H5083">
        <v>10</v>
      </c>
      <c r="I5083">
        <v>1</v>
      </c>
      <c r="J5083">
        <v>14</v>
      </c>
      <c r="K5083">
        <v>1</v>
      </c>
      <c r="L5083">
        <v>1</v>
      </c>
      <c r="M5083">
        <v>1</v>
      </c>
      <c r="N5083">
        <v>1</v>
      </c>
      <c r="Q5083">
        <v>1</v>
      </c>
      <c r="R5083">
        <v>3</v>
      </c>
      <c r="S5083">
        <v>100</v>
      </c>
      <c r="T5083">
        <v>3</v>
      </c>
      <c r="U5083">
        <v>3</v>
      </c>
      <c r="V5083">
        <v>1</v>
      </c>
    </row>
    <row r="5084" spans="1:22" x14ac:dyDescent="0.25">
      <c r="A5084">
        <v>487</v>
      </c>
      <c r="B5084">
        <v>2</v>
      </c>
      <c r="C5084">
        <v>2</v>
      </c>
      <c r="D5084">
        <v>2</v>
      </c>
      <c r="E5084">
        <v>5</v>
      </c>
      <c r="F5084">
        <v>0.5</v>
      </c>
      <c r="G5084">
        <v>1</v>
      </c>
      <c r="H5084">
        <v>420</v>
      </c>
      <c r="I5084">
        <v>1</v>
      </c>
      <c r="J5084">
        <v>12</v>
      </c>
      <c r="K5084">
        <v>1</v>
      </c>
      <c r="L5084">
        <v>1</v>
      </c>
      <c r="M5084">
        <v>1</v>
      </c>
      <c r="N5084">
        <v>1</v>
      </c>
      <c r="Q5084">
        <v>2</v>
      </c>
      <c r="R5084">
        <v>3</v>
      </c>
      <c r="S5084">
        <v>8000</v>
      </c>
      <c r="T5084">
        <v>2</v>
      </c>
      <c r="U5084">
        <v>2</v>
      </c>
      <c r="V5084">
        <v>1</v>
      </c>
    </row>
    <row r="5085" spans="1:22" x14ac:dyDescent="0.25">
      <c r="A5085">
        <v>487</v>
      </c>
      <c r="B5085">
        <v>1</v>
      </c>
      <c r="C5085">
        <v>1</v>
      </c>
      <c r="D5085">
        <v>1</v>
      </c>
      <c r="E5085">
        <v>5</v>
      </c>
      <c r="F5085">
        <v>0.25</v>
      </c>
      <c r="G5085">
        <v>1</v>
      </c>
      <c r="H5085">
        <v>5</v>
      </c>
      <c r="I5085">
        <v>1</v>
      </c>
      <c r="J5085">
        <v>12</v>
      </c>
      <c r="K5085">
        <v>1</v>
      </c>
      <c r="L5085">
        <v>1</v>
      </c>
      <c r="M5085">
        <v>1</v>
      </c>
      <c r="N5085">
        <v>1</v>
      </c>
      <c r="Q5085">
        <v>2</v>
      </c>
      <c r="R5085">
        <v>3</v>
      </c>
      <c r="S5085">
        <v>10000</v>
      </c>
      <c r="T5085">
        <v>1</v>
      </c>
      <c r="U5085">
        <v>1</v>
      </c>
      <c r="V5085">
        <v>1</v>
      </c>
    </row>
    <row r="5086" spans="1:22" x14ac:dyDescent="0.25">
      <c r="A5086">
        <v>489</v>
      </c>
      <c r="B5086">
        <v>3</v>
      </c>
      <c r="C5086">
        <v>3</v>
      </c>
      <c r="D5086">
        <v>1</v>
      </c>
      <c r="E5086">
        <v>5</v>
      </c>
      <c r="F5086">
        <v>0.25</v>
      </c>
      <c r="G5086">
        <v>2</v>
      </c>
      <c r="H5086">
        <v>60</v>
      </c>
      <c r="I5086">
        <v>1</v>
      </c>
      <c r="J5086">
        <v>30</v>
      </c>
      <c r="K5086">
        <v>1</v>
      </c>
      <c r="L5086">
        <v>4</v>
      </c>
      <c r="M5086">
        <v>1</v>
      </c>
      <c r="N5086">
        <v>1</v>
      </c>
      <c r="Q5086">
        <v>2</v>
      </c>
      <c r="R5086">
        <v>3</v>
      </c>
      <c r="S5086">
        <v>4000</v>
      </c>
      <c r="T5086">
        <v>3</v>
      </c>
      <c r="U5086">
        <v>3</v>
      </c>
      <c r="V5086">
        <v>1</v>
      </c>
    </row>
    <row r="5087" spans="1:22" x14ac:dyDescent="0.25">
      <c r="A5087">
        <v>489</v>
      </c>
      <c r="B5087">
        <v>5</v>
      </c>
      <c r="C5087">
        <v>5</v>
      </c>
      <c r="D5087">
        <v>2</v>
      </c>
      <c r="E5087">
        <v>5</v>
      </c>
      <c r="F5087">
        <v>0.5</v>
      </c>
      <c r="G5087">
        <v>3</v>
      </c>
      <c r="H5087">
        <v>5</v>
      </c>
      <c r="I5087">
        <v>1</v>
      </c>
      <c r="J5087">
        <v>30</v>
      </c>
      <c r="K5087">
        <v>1</v>
      </c>
      <c r="L5087">
        <v>4</v>
      </c>
      <c r="M5087">
        <v>1</v>
      </c>
      <c r="N5087">
        <v>1</v>
      </c>
      <c r="Q5087">
        <v>1</v>
      </c>
      <c r="R5087">
        <v>3</v>
      </c>
      <c r="S5087">
        <v>200</v>
      </c>
      <c r="T5087">
        <v>5</v>
      </c>
      <c r="U5087">
        <v>5</v>
      </c>
      <c r="V5087">
        <v>2</v>
      </c>
    </row>
    <row r="5088" spans="1:22" x14ac:dyDescent="0.25">
      <c r="A5088">
        <v>489</v>
      </c>
      <c r="B5088">
        <v>1</v>
      </c>
      <c r="C5088">
        <v>1</v>
      </c>
      <c r="D5088">
        <v>1</v>
      </c>
      <c r="E5088">
        <v>5</v>
      </c>
      <c r="F5088">
        <v>0.25</v>
      </c>
      <c r="G5088">
        <v>2</v>
      </c>
      <c r="H5088">
        <v>2</v>
      </c>
      <c r="I5088">
        <v>1</v>
      </c>
      <c r="J5088">
        <v>30</v>
      </c>
      <c r="K5088">
        <v>1</v>
      </c>
      <c r="L5088">
        <v>4</v>
      </c>
      <c r="M5088">
        <v>1</v>
      </c>
      <c r="N5088">
        <v>1</v>
      </c>
      <c r="Q5088">
        <v>2</v>
      </c>
      <c r="R5088">
        <v>3</v>
      </c>
      <c r="S5088">
        <v>3000</v>
      </c>
      <c r="T5088">
        <v>1</v>
      </c>
      <c r="U5088">
        <v>1</v>
      </c>
      <c r="V5088">
        <v>1</v>
      </c>
    </row>
    <row r="5089" spans="1:22" x14ac:dyDescent="0.25">
      <c r="A5089">
        <v>489</v>
      </c>
      <c r="B5089">
        <v>2</v>
      </c>
      <c r="C5089">
        <v>2</v>
      </c>
      <c r="D5089">
        <v>1</v>
      </c>
      <c r="E5089">
        <v>5</v>
      </c>
      <c r="F5089">
        <v>0.25</v>
      </c>
      <c r="G5089">
        <v>2</v>
      </c>
      <c r="H5089">
        <v>5</v>
      </c>
      <c r="I5089">
        <v>1</v>
      </c>
      <c r="J5089">
        <v>30</v>
      </c>
      <c r="K5089">
        <v>1</v>
      </c>
      <c r="L5089">
        <v>4</v>
      </c>
      <c r="M5089">
        <v>1</v>
      </c>
      <c r="N5089">
        <v>1</v>
      </c>
      <c r="Q5089">
        <v>2</v>
      </c>
      <c r="R5089">
        <v>3</v>
      </c>
      <c r="S5089">
        <v>3000</v>
      </c>
      <c r="T5089">
        <v>2</v>
      </c>
      <c r="U5089">
        <v>2</v>
      </c>
      <c r="V5089">
        <v>1</v>
      </c>
    </row>
    <row r="5090" spans="1:22" x14ac:dyDescent="0.25">
      <c r="A5090">
        <v>489</v>
      </c>
      <c r="B5090">
        <v>4</v>
      </c>
      <c r="C5090">
        <v>4</v>
      </c>
      <c r="D5090">
        <v>3</v>
      </c>
      <c r="E5090">
        <v>5</v>
      </c>
      <c r="F5090">
        <v>0.75</v>
      </c>
      <c r="G5090">
        <v>3</v>
      </c>
      <c r="H5090">
        <v>20</v>
      </c>
      <c r="I5090">
        <v>1</v>
      </c>
      <c r="J5090">
        <v>30</v>
      </c>
      <c r="K5090">
        <v>1</v>
      </c>
      <c r="L5090">
        <v>4</v>
      </c>
      <c r="M5090">
        <v>1</v>
      </c>
      <c r="N5090">
        <v>1</v>
      </c>
      <c r="Q5090">
        <v>1</v>
      </c>
      <c r="R5090">
        <v>3</v>
      </c>
      <c r="S5090">
        <v>300</v>
      </c>
      <c r="T5090">
        <v>4</v>
      </c>
      <c r="U5090">
        <v>4</v>
      </c>
      <c r="V5090">
        <v>1</v>
      </c>
    </row>
    <row r="5091" spans="1:22" x14ac:dyDescent="0.25">
      <c r="A5091">
        <v>422</v>
      </c>
      <c r="B5091">
        <v>3</v>
      </c>
      <c r="C5091">
        <v>3</v>
      </c>
      <c r="D5091">
        <v>1</v>
      </c>
      <c r="E5091">
        <v>5</v>
      </c>
      <c r="F5091">
        <v>0.25</v>
      </c>
      <c r="G5091">
        <v>2</v>
      </c>
      <c r="H5091">
        <v>5</v>
      </c>
      <c r="I5091">
        <v>1</v>
      </c>
      <c r="J5091">
        <v>10</v>
      </c>
      <c r="K5091">
        <v>2</v>
      </c>
      <c r="O5091">
        <v>0.5</v>
      </c>
      <c r="Q5091">
        <v>1</v>
      </c>
      <c r="R5091">
        <v>3</v>
      </c>
      <c r="S5091">
        <v>1000</v>
      </c>
      <c r="T5091">
        <v>3</v>
      </c>
      <c r="U5091">
        <v>3</v>
      </c>
      <c r="V5091">
        <v>1</v>
      </c>
    </row>
    <row r="5092" spans="1:22" x14ac:dyDescent="0.25">
      <c r="A5092">
        <v>422</v>
      </c>
      <c r="B5092">
        <v>4</v>
      </c>
      <c r="C5092">
        <v>4</v>
      </c>
      <c r="D5092">
        <v>1</v>
      </c>
      <c r="E5092">
        <v>5</v>
      </c>
      <c r="F5092">
        <v>0.25</v>
      </c>
      <c r="G5092">
        <v>2</v>
      </c>
      <c r="H5092">
        <v>5</v>
      </c>
      <c r="I5092">
        <v>1</v>
      </c>
      <c r="J5092">
        <v>10</v>
      </c>
      <c r="K5092">
        <v>2</v>
      </c>
      <c r="O5092">
        <v>0.5</v>
      </c>
      <c r="Q5092">
        <v>1</v>
      </c>
      <c r="R5092">
        <v>3</v>
      </c>
      <c r="S5092">
        <v>1000</v>
      </c>
      <c r="T5092">
        <v>4</v>
      </c>
      <c r="U5092">
        <v>4</v>
      </c>
      <c r="V5092">
        <v>1</v>
      </c>
    </row>
    <row r="5093" spans="1:22" x14ac:dyDescent="0.25">
      <c r="A5093">
        <v>422</v>
      </c>
      <c r="B5093">
        <v>2</v>
      </c>
      <c r="C5093">
        <v>2</v>
      </c>
      <c r="D5093">
        <v>1</v>
      </c>
      <c r="E5093">
        <v>5</v>
      </c>
      <c r="F5093">
        <v>0.25</v>
      </c>
      <c r="G5093">
        <v>2</v>
      </c>
      <c r="H5093">
        <v>5</v>
      </c>
      <c r="I5093">
        <v>1</v>
      </c>
      <c r="J5093">
        <v>10</v>
      </c>
      <c r="K5093">
        <v>2</v>
      </c>
      <c r="O5093">
        <v>0.5</v>
      </c>
      <c r="Q5093">
        <v>1</v>
      </c>
      <c r="R5093">
        <v>3</v>
      </c>
      <c r="S5093">
        <v>1000</v>
      </c>
      <c r="T5093">
        <v>2</v>
      </c>
      <c r="U5093">
        <v>2</v>
      </c>
      <c r="V5093">
        <v>1</v>
      </c>
    </row>
    <row r="5094" spans="1:22" x14ac:dyDescent="0.25">
      <c r="A5094">
        <v>422</v>
      </c>
      <c r="B5094">
        <v>1</v>
      </c>
      <c r="C5094">
        <v>1</v>
      </c>
      <c r="D5094">
        <v>0.5</v>
      </c>
      <c r="E5094">
        <v>5</v>
      </c>
      <c r="F5094">
        <v>0.125</v>
      </c>
      <c r="G5094">
        <v>2</v>
      </c>
      <c r="H5094">
        <v>5</v>
      </c>
      <c r="I5094">
        <v>1</v>
      </c>
      <c r="J5094">
        <v>10</v>
      </c>
      <c r="K5094">
        <v>1</v>
      </c>
      <c r="L5094">
        <v>1</v>
      </c>
      <c r="M5094">
        <v>1</v>
      </c>
      <c r="N5094">
        <v>1</v>
      </c>
      <c r="Q5094">
        <v>2</v>
      </c>
      <c r="R5094">
        <v>3</v>
      </c>
      <c r="S5094">
        <v>2000</v>
      </c>
      <c r="T5094">
        <v>1</v>
      </c>
      <c r="U5094">
        <v>1</v>
      </c>
      <c r="V5094">
        <v>1</v>
      </c>
    </row>
    <row r="5095" spans="1:22" x14ac:dyDescent="0.25">
      <c r="A5095">
        <v>422</v>
      </c>
      <c r="B5095">
        <v>5</v>
      </c>
      <c r="C5095">
        <v>5</v>
      </c>
      <c r="D5095">
        <v>1</v>
      </c>
      <c r="E5095">
        <v>5</v>
      </c>
      <c r="F5095">
        <v>0.25</v>
      </c>
      <c r="G5095">
        <v>2</v>
      </c>
      <c r="H5095">
        <v>2</v>
      </c>
      <c r="I5095">
        <v>1</v>
      </c>
      <c r="J5095">
        <v>10</v>
      </c>
      <c r="K5095">
        <v>2</v>
      </c>
      <c r="O5095">
        <v>0.5</v>
      </c>
      <c r="Q5095">
        <v>1</v>
      </c>
      <c r="R5095">
        <v>3</v>
      </c>
      <c r="S5095">
        <v>1000</v>
      </c>
      <c r="T5095">
        <v>5</v>
      </c>
      <c r="U5095">
        <v>5</v>
      </c>
      <c r="V5095">
        <v>2</v>
      </c>
    </row>
    <row r="5096" spans="1:22" x14ac:dyDescent="0.25">
      <c r="A5096">
        <v>473</v>
      </c>
      <c r="B5096">
        <v>3</v>
      </c>
      <c r="C5096">
        <v>3</v>
      </c>
      <c r="D5096">
        <v>2</v>
      </c>
      <c r="E5096">
        <v>5</v>
      </c>
      <c r="F5096">
        <v>0.5</v>
      </c>
      <c r="G5096">
        <v>2</v>
      </c>
      <c r="H5096">
        <v>5</v>
      </c>
      <c r="I5096">
        <v>1</v>
      </c>
      <c r="J5096">
        <v>4</v>
      </c>
      <c r="K5096">
        <v>1</v>
      </c>
      <c r="L5096">
        <v>1</v>
      </c>
      <c r="M5096">
        <v>1</v>
      </c>
      <c r="N5096">
        <v>1</v>
      </c>
      <c r="Q5096">
        <v>1</v>
      </c>
      <c r="R5096">
        <v>1</v>
      </c>
      <c r="S5096">
        <v>-88</v>
      </c>
      <c r="T5096">
        <v>3</v>
      </c>
      <c r="U5096">
        <v>3</v>
      </c>
      <c r="V5096">
        <v>2</v>
      </c>
    </row>
    <row r="5097" spans="1:22" x14ac:dyDescent="0.25">
      <c r="A5097">
        <v>473</v>
      </c>
      <c r="B5097">
        <v>1</v>
      </c>
      <c r="C5097">
        <v>1</v>
      </c>
      <c r="D5097">
        <v>2</v>
      </c>
      <c r="E5097">
        <v>5</v>
      </c>
      <c r="F5097">
        <v>0.5</v>
      </c>
      <c r="G5097">
        <v>2</v>
      </c>
      <c r="H5097">
        <v>30</v>
      </c>
      <c r="I5097">
        <v>1</v>
      </c>
      <c r="J5097">
        <v>11</v>
      </c>
      <c r="K5097">
        <v>1</v>
      </c>
      <c r="L5097">
        <v>1</v>
      </c>
      <c r="M5097">
        <v>1</v>
      </c>
      <c r="N5097">
        <v>1</v>
      </c>
      <c r="Q5097">
        <v>2</v>
      </c>
      <c r="R5097">
        <v>1</v>
      </c>
      <c r="S5097">
        <v>-88</v>
      </c>
      <c r="T5097">
        <v>1</v>
      </c>
      <c r="U5097">
        <v>1</v>
      </c>
      <c r="V5097">
        <v>1</v>
      </c>
    </row>
    <row r="5098" spans="1:22" x14ac:dyDescent="0.25">
      <c r="A5098">
        <v>473</v>
      </c>
      <c r="B5098">
        <v>2</v>
      </c>
      <c r="C5098">
        <v>2</v>
      </c>
      <c r="D5098">
        <v>1</v>
      </c>
      <c r="E5098">
        <v>5</v>
      </c>
      <c r="F5098">
        <v>0.25</v>
      </c>
      <c r="G5098">
        <v>2</v>
      </c>
      <c r="H5098">
        <v>5</v>
      </c>
      <c r="I5098">
        <v>1</v>
      </c>
      <c r="J5098">
        <v>8</v>
      </c>
      <c r="K5098">
        <v>1</v>
      </c>
      <c r="L5098">
        <v>1</v>
      </c>
      <c r="M5098">
        <v>1</v>
      </c>
      <c r="N5098">
        <v>1</v>
      </c>
      <c r="Q5098">
        <v>1</v>
      </c>
      <c r="R5098">
        <v>1</v>
      </c>
      <c r="S5098">
        <v>-88</v>
      </c>
      <c r="T5098">
        <v>2</v>
      </c>
      <c r="U5098">
        <v>2</v>
      </c>
      <c r="V5098">
        <v>1</v>
      </c>
    </row>
    <row r="5099" spans="1:22" x14ac:dyDescent="0.25">
      <c r="A5099">
        <v>794</v>
      </c>
      <c r="B5099">
        <v>1</v>
      </c>
      <c r="C5099">
        <v>1</v>
      </c>
      <c r="D5099">
        <v>2</v>
      </c>
      <c r="E5099">
        <v>5</v>
      </c>
      <c r="F5099">
        <v>0.5</v>
      </c>
      <c r="G5099">
        <v>1</v>
      </c>
      <c r="H5099">
        <v>180</v>
      </c>
      <c r="I5099">
        <v>1</v>
      </c>
      <c r="J5099">
        <v>8</v>
      </c>
      <c r="K5099">
        <v>1</v>
      </c>
      <c r="L5099">
        <v>1</v>
      </c>
      <c r="M5099">
        <v>1</v>
      </c>
      <c r="N5099">
        <v>1</v>
      </c>
      <c r="Q5099">
        <v>2</v>
      </c>
      <c r="R5099">
        <v>3</v>
      </c>
      <c r="S5099">
        <v>5000</v>
      </c>
      <c r="T5099">
        <v>1</v>
      </c>
      <c r="U5099">
        <v>1</v>
      </c>
      <c r="V5099">
        <v>1</v>
      </c>
    </row>
    <row r="5100" spans="1:22" x14ac:dyDescent="0.25">
      <c r="A5100">
        <v>794</v>
      </c>
      <c r="B5100">
        <v>5</v>
      </c>
      <c r="C5100">
        <v>5</v>
      </c>
      <c r="D5100">
        <v>1</v>
      </c>
      <c r="E5100">
        <v>5</v>
      </c>
      <c r="F5100">
        <v>0.25</v>
      </c>
      <c r="G5100">
        <v>1</v>
      </c>
      <c r="H5100">
        <v>5</v>
      </c>
      <c r="I5100">
        <v>1</v>
      </c>
      <c r="J5100">
        <v>8</v>
      </c>
      <c r="K5100">
        <v>1</v>
      </c>
      <c r="L5100">
        <v>2</v>
      </c>
      <c r="M5100">
        <v>1</v>
      </c>
      <c r="N5100">
        <v>1</v>
      </c>
      <c r="Q5100">
        <v>6</v>
      </c>
      <c r="R5100">
        <v>3</v>
      </c>
      <c r="S5100">
        <v>1000</v>
      </c>
      <c r="T5100">
        <v>5</v>
      </c>
      <c r="U5100">
        <v>5</v>
      </c>
      <c r="V5100">
        <v>2</v>
      </c>
    </row>
    <row r="5101" spans="1:22" x14ac:dyDescent="0.25">
      <c r="A5101">
        <v>794</v>
      </c>
      <c r="B5101">
        <v>3</v>
      </c>
      <c r="C5101">
        <v>3</v>
      </c>
      <c r="D5101">
        <v>4</v>
      </c>
      <c r="E5101">
        <v>5</v>
      </c>
      <c r="F5101">
        <v>1</v>
      </c>
      <c r="G5101">
        <v>2</v>
      </c>
      <c r="H5101">
        <v>30</v>
      </c>
      <c r="I5101">
        <v>1</v>
      </c>
      <c r="J5101">
        <v>6</v>
      </c>
      <c r="K5101">
        <v>1</v>
      </c>
      <c r="L5101">
        <v>1</v>
      </c>
      <c r="M5101">
        <v>1</v>
      </c>
      <c r="N5101">
        <v>1</v>
      </c>
      <c r="Q5101">
        <v>1</v>
      </c>
      <c r="R5101">
        <v>3</v>
      </c>
      <c r="S5101">
        <v>10000</v>
      </c>
      <c r="T5101">
        <v>3</v>
      </c>
      <c r="U5101">
        <v>3</v>
      </c>
      <c r="V5101">
        <v>1</v>
      </c>
    </row>
    <row r="5102" spans="1:22" x14ac:dyDescent="0.25">
      <c r="A5102">
        <v>794</v>
      </c>
      <c r="B5102">
        <v>2</v>
      </c>
      <c r="C5102">
        <v>2</v>
      </c>
      <c r="D5102">
        <v>1.5</v>
      </c>
      <c r="E5102">
        <v>5</v>
      </c>
      <c r="F5102">
        <v>0.375</v>
      </c>
      <c r="G5102">
        <v>1</v>
      </c>
      <c r="H5102">
        <v>5</v>
      </c>
      <c r="I5102">
        <v>1</v>
      </c>
      <c r="J5102">
        <v>2</v>
      </c>
      <c r="K5102">
        <v>1</v>
      </c>
      <c r="L5102">
        <v>2</v>
      </c>
      <c r="M5102">
        <v>1</v>
      </c>
      <c r="N5102">
        <v>1</v>
      </c>
      <c r="Q5102">
        <v>2</v>
      </c>
      <c r="R5102">
        <v>3</v>
      </c>
      <c r="S5102">
        <v>2000</v>
      </c>
      <c r="T5102">
        <v>2</v>
      </c>
      <c r="U5102">
        <v>2</v>
      </c>
      <c r="V5102">
        <v>1</v>
      </c>
    </row>
    <row r="5103" spans="1:22" x14ac:dyDescent="0.25">
      <c r="A5103">
        <v>794</v>
      </c>
      <c r="B5103">
        <v>4</v>
      </c>
      <c r="C5103">
        <v>4</v>
      </c>
      <c r="D5103">
        <v>1</v>
      </c>
      <c r="E5103">
        <v>5</v>
      </c>
      <c r="F5103">
        <v>0.25</v>
      </c>
      <c r="G5103">
        <v>1</v>
      </c>
      <c r="H5103">
        <v>5</v>
      </c>
      <c r="I5103">
        <v>1</v>
      </c>
      <c r="J5103">
        <v>10</v>
      </c>
      <c r="K5103">
        <v>1</v>
      </c>
      <c r="L5103">
        <v>1</v>
      </c>
      <c r="M5103">
        <v>1</v>
      </c>
      <c r="N5103">
        <v>1</v>
      </c>
      <c r="Q5103">
        <v>4</v>
      </c>
      <c r="R5103">
        <v>3</v>
      </c>
      <c r="S5103">
        <v>1000</v>
      </c>
      <c r="T5103">
        <v>4</v>
      </c>
      <c r="U5103">
        <v>4</v>
      </c>
      <c r="V5103">
        <v>1</v>
      </c>
    </row>
    <row r="5104" spans="1:22" x14ac:dyDescent="0.25">
      <c r="A5104">
        <v>505</v>
      </c>
      <c r="B5104">
        <v>2</v>
      </c>
      <c r="C5104">
        <v>2</v>
      </c>
      <c r="D5104">
        <v>2</v>
      </c>
      <c r="E5104">
        <v>5</v>
      </c>
      <c r="F5104">
        <v>0.5</v>
      </c>
      <c r="G5104">
        <v>2</v>
      </c>
      <c r="H5104">
        <v>5</v>
      </c>
      <c r="I5104">
        <v>1</v>
      </c>
      <c r="J5104">
        <v>45</v>
      </c>
      <c r="K5104">
        <v>1</v>
      </c>
      <c r="L5104">
        <v>1</v>
      </c>
      <c r="M5104">
        <v>1</v>
      </c>
      <c r="N5104">
        <v>1</v>
      </c>
      <c r="Q5104">
        <v>1</v>
      </c>
      <c r="R5104">
        <v>1</v>
      </c>
      <c r="S5104">
        <v>7000</v>
      </c>
      <c r="T5104">
        <v>2</v>
      </c>
      <c r="U5104">
        <v>2</v>
      </c>
      <c r="V5104">
        <v>2</v>
      </c>
    </row>
    <row r="5105" spans="1:22" x14ac:dyDescent="0.25">
      <c r="A5105">
        <v>505</v>
      </c>
      <c r="B5105">
        <v>1</v>
      </c>
      <c r="C5105">
        <v>1</v>
      </c>
      <c r="D5105">
        <v>1</v>
      </c>
      <c r="E5105">
        <v>5</v>
      </c>
      <c r="F5105">
        <v>0.25</v>
      </c>
      <c r="G5105">
        <v>2</v>
      </c>
      <c r="H5105">
        <v>10</v>
      </c>
      <c r="I5105">
        <v>1</v>
      </c>
      <c r="J5105">
        <v>45</v>
      </c>
      <c r="K5105">
        <v>1</v>
      </c>
      <c r="L5105">
        <v>1</v>
      </c>
      <c r="M5105">
        <v>1</v>
      </c>
      <c r="N5105">
        <v>1</v>
      </c>
      <c r="Q5105">
        <v>2</v>
      </c>
      <c r="R5105">
        <v>1</v>
      </c>
      <c r="S5105">
        <v>15000</v>
      </c>
      <c r="T5105">
        <v>1</v>
      </c>
      <c r="U5105">
        <v>1</v>
      </c>
      <c r="V5105">
        <v>1</v>
      </c>
    </row>
    <row r="5106" spans="1:22" x14ac:dyDescent="0.25">
      <c r="A5106">
        <v>474</v>
      </c>
      <c r="B5106">
        <v>4</v>
      </c>
      <c r="C5106">
        <v>4</v>
      </c>
      <c r="D5106">
        <v>3</v>
      </c>
      <c r="E5106">
        <v>5</v>
      </c>
      <c r="F5106">
        <v>0.75</v>
      </c>
      <c r="G5106">
        <v>2</v>
      </c>
      <c r="H5106">
        <v>25</v>
      </c>
      <c r="I5106">
        <v>1</v>
      </c>
      <c r="J5106">
        <v>2</v>
      </c>
      <c r="K5106">
        <v>2</v>
      </c>
      <c r="O5106">
        <v>0.5</v>
      </c>
      <c r="Q5106">
        <v>1</v>
      </c>
      <c r="R5106">
        <v>3</v>
      </c>
      <c r="S5106">
        <v>1200</v>
      </c>
      <c r="T5106">
        <v>4</v>
      </c>
      <c r="U5106">
        <v>4</v>
      </c>
      <c r="V5106">
        <v>2</v>
      </c>
    </row>
    <row r="5107" spans="1:22" x14ac:dyDescent="0.25">
      <c r="A5107">
        <v>474</v>
      </c>
      <c r="B5107">
        <v>1</v>
      </c>
      <c r="C5107">
        <v>1</v>
      </c>
      <c r="D5107">
        <v>2</v>
      </c>
      <c r="E5107">
        <v>5</v>
      </c>
      <c r="F5107">
        <v>0.5</v>
      </c>
      <c r="G5107">
        <v>2</v>
      </c>
      <c r="H5107">
        <v>10</v>
      </c>
      <c r="I5107">
        <v>1</v>
      </c>
      <c r="J5107">
        <v>12</v>
      </c>
      <c r="K5107">
        <v>1</v>
      </c>
      <c r="L5107">
        <v>1</v>
      </c>
      <c r="M5107">
        <v>1</v>
      </c>
      <c r="N5107">
        <v>1</v>
      </c>
      <c r="Q5107">
        <v>2</v>
      </c>
      <c r="R5107">
        <v>3</v>
      </c>
      <c r="S5107">
        <v>5000</v>
      </c>
      <c r="T5107">
        <v>1</v>
      </c>
      <c r="U5107">
        <v>1</v>
      </c>
      <c r="V5107">
        <v>1</v>
      </c>
    </row>
    <row r="5108" spans="1:22" x14ac:dyDescent="0.25">
      <c r="A5108">
        <v>474</v>
      </c>
      <c r="B5108">
        <v>3</v>
      </c>
      <c r="C5108">
        <v>3</v>
      </c>
      <c r="D5108">
        <v>1</v>
      </c>
      <c r="E5108">
        <v>5</v>
      </c>
      <c r="F5108">
        <v>0.25</v>
      </c>
      <c r="G5108">
        <v>2</v>
      </c>
      <c r="H5108">
        <v>20</v>
      </c>
      <c r="I5108">
        <v>1</v>
      </c>
      <c r="J5108">
        <v>2</v>
      </c>
      <c r="K5108">
        <v>2</v>
      </c>
      <c r="O5108">
        <v>0.5</v>
      </c>
      <c r="Q5108">
        <v>1</v>
      </c>
      <c r="R5108">
        <v>3</v>
      </c>
      <c r="S5108">
        <v>400</v>
      </c>
      <c r="T5108">
        <v>3</v>
      </c>
      <c r="U5108">
        <v>3</v>
      </c>
      <c r="V5108">
        <v>1</v>
      </c>
    </row>
    <row r="5109" spans="1:22" x14ac:dyDescent="0.25">
      <c r="A5109">
        <v>474</v>
      </c>
      <c r="B5109">
        <v>2</v>
      </c>
      <c r="C5109">
        <v>2</v>
      </c>
      <c r="D5109">
        <v>2</v>
      </c>
      <c r="E5109">
        <v>5</v>
      </c>
      <c r="F5109">
        <v>0.5</v>
      </c>
      <c r="G5109">
        <v>2</v>
      </c>
      <c r="H5109">
        <v>15</v>
      </c>
      <c r="I5109">
        <v>1</v>
      </c>
      <c r="J5109">
        <v>4</v>
      </c>
      <c r="K5109">
        <v>2</v>
      </c>
      <c r="O5109">
        <v>0.5</v>
      </c>
      <c r="Q5109">
        <v>1</v>
      </c>
      <c r="R5109">
        <v>3</v>
      </c>
      <c r="S5109">
        <v>800</v>
      </c>
      <c r="T5109">
        <v>2</v>
      </c>
      <c r="U5109">
        <v>2</v>
      </c>
      <c r="V5109">
        <v>1</v>
      </c>
    </row>
    <row r="5110" spans="1:22" x14ac:dyDescent="0.25">
      <c r="A5110">
        <v>469</v>
      </c>
      <c r="B5110">
        <v>2</v>
      </c>
      <c r="C5110">
        <v>2</v>
      </c>
      <c r="D5110">
        <v>1</v>
      </c>
      <c r="E5110">
        <v>5</v>
      </c>
      <c r="F5110">
        <v>0.25</v>
      </c>
      <c r="G5110">
        <v>2</v>
      </c>
      <c r="H5110">
        <v>5</v>
      </c>
      <c r="I5110">
        <v>1</v>
      </c>
      <c r="J5110">
        <v>5</v>
      </c>
      <c r="K5110">
        <v>1</v>
      </c>
      <c r="L5110">
        <v>1</v>
      </c>
      <c r="M5110">
        <v>1</v>
      </c>
      <c r="N5110">
        <v>1</v>
      </c>
      <c r="Q5110">
        <v>1</v>
      </c>
      <c r="R5110">
        <v>1</v>
      </c>
      <c r="S5110">
        <v>3000</v>
      </c>
      <c r="T5110">
        <v>2</v>
      </c>
      <c r="U5110">
        <v>2</v>
      </c>
      <c r="V5110">
        <v>2</v>
      </c>
    </row>
    <row r="5111" spans="1:22" x14ac:dyDescent="0.25">
      <c r="A5111">
        <v>469</v>
      </c>
      <c r="B5111">
        <v>1</v>
      </c>
      <c r="C5111">
        <v>1</v>
      </c>
      <c r="D5111">
        <v>1</v>
      </c>
      <c r="E5111">
        <v>5</v>
      </c>
      <c r="F5111">
        <v>0.25</v>
      </c>
      <c r="G5111">
        <v>2</v>
      </c>
      <c r="H5111">
        <v>10</v>
      </c>
      <c r="I5111">
        <v>1</v>
      </c>
      <c r="J5111">
        <v>5</v>
      </c>
      <c r="K5111">
        <v>1</v>
      </c>
      <c r="L5111">
        <v>1</v>
      </c>
      <c r="M5111">
        <v>1</v>
      </c>
      <c r="N5111">
        <v>1</v>
      </c>
      <c r="Q5111">
        <v>2</v>
      </c>
      <c r="R5111">
        <v>1</v>
      </c>
      <c r="S5111">
        <v>18000</v>
      </c>
      <c r="T5111">
        <v>1</v>
      </c>
      <c r="U5111">
        <v>1</v>
      </c>
      <c r="V5111">
        <v>1</v>
      </c>
    </row>
    <row r="5112" spans="1:22" x14ac:dyDescent="0.25">
      <c r="A5112">
        <v>502</v>
      </c>
      <c r="B5112">
        <v>2</v>
      </c>
      <c r="C5112">
        <v>2</v>
      </c>
      <c r="D5112">
        <v>2</v>
      </c>
      <c r="E5112">
        <v>5</v>
      </c>
      <c r="F5112">
        <v>0.5</v>
      </c>
      <c r="G5112">
        <v>2</v>
      </c>
      <c r="H5112">
        <v>10</v>
      </c>
      <c r="I5112">
        <v>1</v>
      </c>
      <c r="J5112">
        <v>32</v>
      </c>
      <c r="K5112">
        <v>1</v>
      </c>
      <c r="L5112">
        <v>4</v>
      </c>
      <c r="M5112">
        <v>1</v>
      </c>
      <c r="N5112">
        <v>1</v>
      </c>
      <c r="Q5112">
        <v>1</v>
      </c>
      <c r="R5112">
        <v>1</v>
      </c>
      <c r="S5112">
        <v>-88</v>
      </c>
      <c r="T5112">
        <v>2</v>
      </c>
      <c r="U5112">
        <v>2</v>
      </c>
      <c r="V5112">
        <v>2</v>
      </c>
    </row>
    <row r="5113" spans="1:22" x14ac:dyDescent="0.25">
      <c r="A5113">
        <v>502</v>
      </c>
      <c r="B5113">
        <v>1</v>
      </c>
      <c r="C5113">
        <v>1</v>
      </c>
      <c r="D5113">
        <v>2</v>
      </c>
      <c r="E5113">
        <v>5</v>
      </c>
      <c r="F5113">
        <v>0.5</v>
      </c>
      <c r="G5113">
        <v>3</v>
      </c>
      <c r="H5113">
        <v>75</v>
      </c>
      <c r="I5113">
        <v>1</v>
      </c>
      <c r="J5113">
        <v>32</v>
      </c>
      <c r="K5113">
        <v>1</v>
      </c>
      <c r="L5113">
        <v>4</v>
      </c>
      <c r="M5113">
        <v>1</v>
      </c>
      <c r="N5113">
        <v>1</v>
      </c>
      <c r="Q5113">
        <v>2</v>
      </c>
      <c r="R5113">
        <v>1</v>
      </c>
      <c r="S5113">
        <v>-88</v>
      </c>
      <c r="T5113">
        <v>1</v>
      </c>
      <c r="U5113">
        <v>1</v>
      </c>
      <c r="V5113">
        <v>1</v>
      </c>
    </row>
    <row r="5114" spans="1:22" x14ac:dyDescent="0.25">
      <c r="A5114">
        <v>506</v>
      </c>
      <c r="B5114">
        <v>3</v>
      </c>
      <c r="C5114">
        <v>3</v>
      </c>
      <c r="D5114">
        <v>1</v>
      </c>
      <c r="E5114">
        <v>5</v>
      </c>
      <c r="F5114">
        <v>0.25</v>
      </c>
      <c r="G5114">
        <v>3</v>
      </c>
      <c r="H5114">
        <v>5</v>
      </c>
      <c r="I5114">
        <v>1</v>
      </c>
      <c r="J5114">
        <v>1</v>
      </c>
      <c r="K5114">
        <v>2</v>
      </c>
      <c r="O5114">
        <v>0.5</v>
      </c>
      <c r="Q5114">
        <v>1</v>
      </c>
      <c r="R5114">
        <v>4</v>
      </c>
      <c r="S5114">
        <v>7000</v>
      </c>
      <c r="T5114">
        <v>3</v>
      </c>
      <c r="U5114">
        <v>3</v>
      </c>
      <c r="V5114">
        <v>1</v>
      </c>
    </row>
    <row r="5115" spans="1:22" x14ac:dyDescent="0.25">
      <c r="A5115">
        <v>506</v>
      </c>
      <c r="B5115">
        <v>2</v>
      </c>
      <c r="C5115">
        <v>2</v>
      </c>
      <c r="D5115">
        <v>1</v>
      </c>
      <c r="E5115">
        <v>5</v>
      </c>
      <c r="F5115">
        <v>0.25</v>
      </c>
      <c r="G5115">
        <v>3</v>
      </c>
      <c r="H5115">
        <v>3</v>
      </c>
      <c r="I5115">
        <v>1</v>
      </c>
      <c r="J5115">
        <v>4</v>
      </c>
      <c r="K5115">
        <v>1</v>
      </c>
      <c r="L5115">
        <v>1</v>
      </c>
      <c r="M5115">
        <v>1</v>
      </c>
      <c r="N5115">
        <v>1</v>
      </c>
      <c r="Q5115">
        <v>1</v>
      </c>
      <c r="R5115">
        <v>3</v>
      </c>
      <c r="S5115">
        <v>7000</v>
      </c>
      <c r="T5115">
        <v>2</v>
      </c>
      <c r="U5115">
        <v>2</v>
      </c>
      <c r="V5115">
        <v>1</v>
      </c>
    </row>
    <row r="5116" spans="1:22" x14ac:dyDescent="0.25">
      <c r="A5116">
        <v>506</v>
      </c>
      <c r="B5116">
        <v>1</v>
      </c>
      <c r="C5116">
        <v>1</v>
      </c>
      <c r="D5116">
        <v>1</v>
      </c>
      <c r="E5116">
        <v>5</v>
      </c>
      <c r="F5116">
        <v>0.25</v>
      </c>
      <c r="G5116">
        <v>3</v>
      </c>
      <c r="H5116">
        <v>180</v>
      </c>
      <c r="I5116">
        <v>1</v>
      </c>
      <c r="J5116">
        <v>4</v>
      </c>
      <c r="K5116">
        <v>1</v>
      </c>
      <c r="L5116">
        <v>1</v>
      </c>
      <c r="M5116">
        <v>1</v>
      </c>
      <c r="N5116">
        <v>1</v>
      </c>
      <c r="Q5116">
        <v>2</v>
      </c>
      <c r="R5116">
        <v>3</v>
      </c>
      <c r="S5116">
        <v>10000</v>
      </c>
      <c r="T5116">
        <v>1</v>
      </c>
      <c r="U5116">
        <v>1</v>
      </c>
      <c r="V5116">
        <v>1</v>
      </c>
    </row>
    <row r="5117" spans="1:22" x14ac:dyDescent="0.25">
      <c r="A5117">
        <v>506</v>
      </c>
      <c r="B5117">
        <v>4</v>
      </c>
      <c r="C5117">
        <v>4</v>
      </c>
      <c r="D5117">
        <v>1</v>
      </c>
      <c r="E5117">
        <v>5</v>
      </c>
      <c r="F5117">
        <v>0.25</v>
      </c>
      <c r="G5117">
        <v>3</v>
      </c>
      <c r="H5117">
        <v>5</v>
      </c>
      <c r="I5117">
        <v>1</v>
      </c>
      <c r="J5117">
        <v>1</v>
      </c>
      <c r="K5117">
        <v>2</v>
      </c>
      <c r="O5117">
        <v>0.5</v>
      </c>
      <c r="Q5117">
        <v>1</v>
      </c>
      <c r="R5117">
        <v>4</v>
      </c>
      <c r="S5117">
        <v>7000</v>
      </c>
      <c r="T5117">
        <v>4</v>
      </c>
      <c r="U5117">
        <v>4</v>
      </c>
      <c r="V5117">
        <v>2</v>
      </c>
    </row>
    <row r="5118" spans="1:22" x14ac:dyDescent="0.25">
      <c r="A5118">
        <v>485</v>
      </c>
      <c r="B5118">
        <v>1</v>
      </c>
      <c r="C5118">
        <v>1</v>
      </c>
      <c r="D5118">
        <v>8</v>
      </c>
      <c r="E5118">
        <v>5</v>
      </c>
      <c r="F5118">
        <v>2</v>
      </c>
      <c r="G5118">
        <v>2</v>
      </c>
      <c r="H5118">
        <v>20</v>
      </c>
      <c r="I5118">
        <v>1</v>
      </c>
      <c r="J5118">
        <v>7</v>
      </c>
      <c r="K5118">
        <v>1</v>
      </c>
      <c r="L5118">
        <v>4</v>
      </c>
      <c r="M5118">
        <v>1</v>
      </c>
      <c r="N5118">
        <v>1</v>
      </c>
      <c r="Q5118">
        <v>2</v>
      </c>
      <c r="R5118">
        <v>3</v>
      </c>
      <c r="S5118">
        <v>40000</v>
      </c>
      <c r="T5118">
        <v>1</v>
      </c>
      <c r="U5118">
        <v>1</v>
      </c>
      <c r="V5118">
        <v>1</v>
      </c>
    </row>
    <row r="5119" spans="1:22" x14ac:dyDescent="0.25">
      <c r="A5119">
        <v>485</v>
      </c>
      <c r="B5119">
        <v>3</v>
      </c>
      <c r="C5119">
        <v>3</v>
      </c>
      <c r="D5119">
        <v>1</v>
      </c>
      <c r="E5119">
        <v>5</v>
      </c>
      <c r="F5119">
        <v>0.25</v>
      </c>
      <c r="G5119">
        <v>2</v>
      </c>
      <c r="H5119">
        <v>20</v>
      </c>
      <c r="I5119">
        <v>1</v>
      </c>
      <c r="J5119">
        <v>7</v>
      </c>
      <c r="K5119">
        <v>1</v>
      </c>
      <c r="L5119">
        <v>4</v>
      </c>
      <c r="M5119">
        <v>1</v>
      </c>
      <c r="N5119">
        <v>1</v>
      </c>
      <c r="Q5119">
        <v>6</v>
      </c>
      <c r="R5119">
        <v>3</v>
      </c>
      <c r="S5119">
        <v>1000</v>
      </c>
      <c r="T5119">
        <v>3</v>
      </c>
      <c r="U5119">
        <v>3</v>
      </c>
      <c r="V5119">
        <v>2</v>
      </c>
    </row>
    <row r="5120" spans="1:22" x14ac:dyDescent="0.25">
      <c r="A5120">
        <v>485</v>
      </c>
      <c r="B5120">
        <v>2</v>
      </c>
      <c r="C5120">
        <v>2</v>
      </c>
      <c r="D5120">
        <v>4</v>
      </c>
      <c r="E5120">
        <v>5</v>
      </c>
      <c r="F5120">
        <v>1</v>
      </c>
      <c r="G5120">
        <v>1</v>
      </c>
      <c r="H5120">
        <v>10</v>
      </c>
      <c r="I5120">
        <v>1</v>
      </c>
      <c r="J5120">
        <v>7</v>
      </c>
      <c r="K5120">
        <v>1</v>
      </c>
      <c r="L5120">
        <v>4</v>
      </c>
      <c r="M5120">
        <v>1</v>
      </c>
      <c r="N5120">
        <v>1</v>
      </c>
      <c r="Q5120">
        <v>1</v>
      </c>
      <c r="R5120">
        <v>3</v>
      </c>
      <c r="S5120">
        <v>2000</v>
      </c>
      <c r="T5120">
        <v>2</v>
      </c>
      <c r="U5120">
        <v>2</v>
      </c>
      <c r="V5120">
        <v>1</v>
      </c>
    </row>
    <row r="5121" spans="1:22" x14ac:dyDescent="0.25">
      <c r="A5121">
        <v>475</v>
      </c>
      <c r="B5121">
        <v>2</v>
      </c>
      <c r="C5121">
        <v>2</v>
      </c>
      <c r="D5121">
        <v>1</v>
      </c>
      <c r="E5121">
        <v>5</v>
      </c>
      <c r="F5121">
        <v>0.25</v>
      </c>
      <c r="G5121">
        <v>3</v>
      </c>
      <c r="H5121">
        <v>15</v>
      </c>
      <c r="I5121">
        <v>1</v>
      </c>
      <c r="J5121">
        <v>4</v>
      </c>
      <c r="K5121">
        <v>2</v>
      </c>
      <c r="O5121">
        <v>0.5</v>
      </c>
      <c r="Q5121">
        <v>1</v>
      </c>
      <c r="R5121">
        <v>3</v>
      </c>
      <c r="S5121">
        <v>1000</v>
      </c>
      <c r="T5121">
        <v>2</v>
      </c>
      <c r="U5121">
        <v>2</v>
      </c>
      <c r="V5121">
        <v>1</v>
      </c>
    </row>
    <row r="5122" spans="1:22" x14ac:dyDescent="0.25">
      <c r="A5122">
        <v>475</v>
      </c>
      <c r="B5122">
        <v>3</v>
      </c>
      <c r="C5122">
        <v>3</v>
      </c>
      <c r="D5122">
        <v>1</v>
      </c>
      <c r="E5122">
        <v>5</v>
      </c>
      <c r="F5122">
        <v>0.25</v>
      </c>
      <c r="G5122">
        <v>3</v>
      </c>
      <c r="H5122">
        <v>15</v>
      </c>
      <c r="I5122">
        <v>1</v>
      </c>
      <c r="J5122">
        <v>3</v>
      </c>
      <c r="K5122">
        <v>2</v>
      </c>
      <c r="O5122">
        <v>0.5</v>
      </c>
      <c r="Q5122">
        <v>1</v>
      </c>
      <c r="R5122">
        <v>3</v>
      </c>
      <c r="S5122">
        <v>1000</v>
      </c>
      <c r="T5122">
        <v>3</v>
      </c>
      <c r="U5122">
        <v>3</v>
      </c>
      <c r="V5122">
        <v>1</v>
      </c>
    </row>
    <row r="5123" spans="1:22" x14ac:dyDescent="0.25">
      <c r="A5123">
        <v>475</v>
      </c>
      <c r="B5123">
        <v>1</v>
      </c>
      <c r="C5123">
        <v>1</v>
      </c>
      <c r="D5123">
        <v>1</v>
      </c>
      <c r="E5123">
        <v>5</v>
      </c>
      <c r="F5123">
        <v>0.25</v>
      </c>
      <c r="G5123">
        <v>3</v>
      </c>
      <c r="H5123">
        <v>30</v>
      </c>
      <c r="I5123">
        <v>1</v>
      </c>
      <c r="J5123">
        <v>10</v>
      </c>
      <c r="K5123">
        <v>1</v>
      </c>
      <c r="L5123">
        <v>1</v>
      </c>
      <c r="M5123">
        <v>1</v>
      </c>
      <c r="N5123">
        <v>1</v>
      </c>
      <c r="Q5123">
        <v>2</v>
      </c>
      <c r="R5123">
        <v>3</v>
      </c>
      <c r="S5123">
        <v>5000</v>
      </c>
      <c r="T5123">
        <v>1</v>
      </c>
      <c r="U5123">
        <v>1</v>
      </c>
      <c r="V5123">
        <v>1</v>
      </c>
    </row>
    <row r="5124" spans="1:22" x14ac:dyDescent="0.25">
      <c r="A5124">
        <v>475</v>
      </c>
      <c r="B5124">
        <v>5</v>
      </c>
      <c r="C5124">
        <v>5</v>
      </c>
      <c r="D5124">
        <v>1</v>
      </c>
      <c r="E5124">
        <v>5</v>
      </c>
      <c r="F5124">
        <v>0.25</v>
      </c>
      <c r="G5124">
        <v>3</v>
      </c>
      <c r="H5124">
        <v>10</v>
      </c>
      <c r="I5124">
        <v>1</v>
      </c>
      <c r="J5124">
        <v>3</v>
      </c>
      <c r="K5124">
        <v>2</v>
      </c>
      <c r="O5124">
        <v>0.5</v>
      </c>
      <c r="Q5124">
        <v>1</v>
      </c>
      <c r="R5124">
        <v>3</v>
      </c>
      <c r="S5124">
        <v>800</v>
      </c>
      <c r="T5124">
        <v>5</v>
      </c>
      <c r="U5124">
        <v>5</v>
      </c>
      <c r="V5124">
        <v>2</v>
      </c>
    </row>
    <row r="5125" spans="1:22" x14ac:dyDescent="0.25">
      <c r="A5125">
        <v>475</v>
      </c>
      <c r="B5125">
        <v>4</v>
      </c>
      <c r="C5125">
        <v>4</v>
      </c>
      <c r="D5125">
        <v>1</v>
      </c>
      <c r="E5125">
        <v>5</v>
      </c>
      <c r="F5125">
        <v>0.25</v>
      </c>
      <c r="G5125">
        <v>3</v>
      </c>
      <c r="H5125">
        <v>10</v>
      </c>
      <c r="I5125">
        <v>1</v>
      </c>
      <c r="J5125">
        <v>3</v>
      </c>
      <c r="K5125">
        <v>2</v>
      </c>
      <c r="O5125">
        <v>0.5</v>
      </c>
      <c r="Q5125">
        <v>1</v>
      </c>
      <c r="R5125">
        <v>3</v>
      </c>
      <c r="S5125">
        <v>1000</v>
      </c>
      <c r="T5125">
        <v>4</v>
      </c>
      <c r="U5125">
        <v>4</v>
      </c>
      <c r="V5125">
        <v>1</v>
      </c>
    </row>
    <row r="5126" spans="1:22" x14ac:dyDescent="0.25">
      <c r="A5126">
        <v>504</v>
      </c>
      <c r="B5126">
        <v>4</v>
      </c>
      <c r="C5126">
        <v>4</v>
      </c>
      <c r="D5126">
        <v>1</v>
      </c>
      <c r="E5126">
        <v>5</v>
      </c>
      <c r="F5126">
        <v>0.25</v>
      </c>
      <c r="G5126">
        <v>2</v>
      </c>
      <c r="H5126">
        <v>5</v>
      </c>
      <c r="I5126">
        <v>1</v>
      </c>
      <c r="J5126">
        <v>31</v>
      </c>
      <c r="K5126">
        <v>1</v>
      </c>
      <c r="L5126">
        <v>1</v>
      </c>
      <c r="M5126">
        <v>1</v>
      </c>
      <c r="N5126">
        <v>1</v>
      </c>
      <c r="Q5126">
        <v>1</v>
      </c>
      <c r="R5126">
        <v>1</v>
      </c>
      <c r="S5126">
        <v>5000</v>
      </c>
      <c r="T5126">
        <v>4</v>
      </c>
      <c r="U5126">
        <v>4</v>
      </c>
      <c r="V5126">
        <v>1</v>
      </c>
    </row>
    <row r="5127" spans="1:22" x14ac:dyDescent="0.25">
      <c r="A5127">
        <v>504</v>
      </c>
      <c r="B5127">
        <v>5</v>
      </c>
      <c r="C5127">
        <v>5</v>
      </c>
      <c r="D5127">
        <v>1</v>
      </c>
      <c r="E5127">
        <v>5</v>
      </c>
      <c r="F5127">
        <v>0.25</v>
      </c>
      <c r="G5127">
        <v>1</v>
      </c>
      <c r="H5127">
        <v>2</v>
      </c>
      <c r="I5127">
        <v>1</v>
      </c>
      <c r="J5127">
        <v>31</v>
      </c>
      <c r="K5127">
        <v>1</v>
      </c>
      <c r="L5127">
        <v>1</v>
      </c>
      <c r="M5127">
        <v>1</v>
      </c>
      <c r="N5127">
        <v>1</v>
      </c>
      <c r="Q5127">
        <v>1</v>
      </c>
      <c r="R5127">
        <v>1</v>
      </c>
      <c r="S5127">
        <v>6000</v>
      </c>
      <c r="T5127">
        <v>5</v>
      </c>
      <c r="U5127">
        <v>5</v>
      </c>
      <c r="V5127">
        <v>2</v>
      </c>
    </row>
    <row r="5128" spans="1:22" x14ac:dyDescent="0.25">
      <c r="A5128">
        <v>504</v>
      </c>
      <c r="B5128">
        <v>1</v>
      </c>
      <c r="C5128">
        <v>1</v>
      </c>
      <c r="D5128">
        <v>3</v>
      </c>
      <c r="E5128">
        <v>5</v>
      </c>
      <c r="F5128">
        <v>0.75</v>
      </c>
      <c r="G5128">
        <v>3</v>
      </c>
      <c r="H5128">
        <v>60</v>
      </c>
      <c r="I5128">
        <v>1</v>
      </c>
      <c r="J5128">
        <v>31</v>
      </c>
      <c r="K5128">
        <v>1</v>
      </c>
      <c r="L5128">
        <v>4</v>
      </c>
      <c r="M5128">
        <v>1</v>
      </c>
      <c r="N5128">
        <v>1</v>
      </c>
      <c r="Q5128">
        <v>2</v>
      </c>
      <c r="R5128">
        <v>1</v>
      </c>
      <c r="S5128">
        <v>10000</v>
      </c>
      <c r="T5128">
        <v>1</v>
      </c>
      <c r="U5128">
        <v>1</v>
      </c>
      <c r="V5128">
        <v>1</v>
      </c>
    </row>
    <row r="5129" spans="1:22" x14ac:dyDescent="0.25">
      <c r="A5129">
        <v>504</v>
      </c>
      <c r="B5129">
        <v>2</v>
      </c>
      <c r="C5129">
        <v>2</v>
      </c>
      <c r="D5129">
        <v>1</v>
      </c>
      <c r="E5129">
        <v>5</v>
      </c>
      <c r="F5129">
        <v>0.25</v>
      </c>
      <c r="G5129">
        <v>3</v>
      </c>
      <c r="H5129">
        <v>30</v>
      </c>
      <c r="I5129">
        <v>1</v>
      </c>
      <c r="J5129">
        <v>31</v>
      </c>
      <c r="K5129">
        <v>1</v>
      </c>
      <c r="L5129">
        <v>4</v>
      </c>
      <c r="M5129">
        <v>1</v>
      </c>
      <c r="N5129">
        <v>1</v>
      </c>
      <c r="Q5129">
        <v>2</v>
      </c>
      <c r="R5129">
        <v>1</v>
      </c>
      <c r="S5129">
        <v>4000</v>
      </c>
      <c r="T5129">
        <v>2</v>
      </c>
      <c r="U5129">
        <v>2</v>
      </c>
      <c r="V5129">
        <v>1</v>
      </c>
    </row>
    <row r="5130" spans="1:22" x14ac:dyDescent="0.25">
      <c r="A5130">
        <v>504</v>
      </c>
      <c r="B5130">
        <v>3</v>
      </c>
      <c r="C5130">
        <v>3</v>
      </c>
      <c r="D5130">
        <v>2</v>
      </c>
      <c r="E5130">
        <v>5</v>
      </c>
      <c r="F5130">
        <v>0.5</v>
      </c>
      <c r="G5130">
        <v>3</v>
      </c>
      <c r="H5130">
        <v>30</v>
      </c>
      <c r="I5130">
        <v>1</v>
      </c>
      <c r="J5130">
        <v>31</v>
      </c>
      <c r="K5130">
        <v>1</v>
      </c>
      <c r="L5130">
        <v>1</v>
      </c>
      <c r="M5130">
        <v>1</v>
      </c>
      <c r="N5130">
        <v>1</v>
      </c>
      <c r="Q5130">
        <v>1</v>
      </c>
      <c r="R5130">
        <v>1</v>
      </c>
      <c r="S5130">
        <v>3000</v>
      </c>
      <c r="T5130">
        <v>3</v>
      </c>
      <c r="U5130">
        <v>3</v>
      </c>
      <c r="V5130">
        <v>1</v>
      </c>
    </row>
    <row r="5131" spans="1:22" x14ac:dyDescent="0.25">
      <c r="A5131">
        <v>484</v>
      </c>
      <c r="B5131">
        <v>3</v>
      </c>
      <c r="C5131">
        <v>3</v>
      </c>
      <c r="D5131">
        <v>2</v>
      </c>
      <c r="E5131">
        <v>5</v>
      </c>
      <c r="F5131">
        <v>0.5</v>
      </c>
      <c r="G5131">
        <v>1</v>
      </c>
      <c r="H5131">
        <v>120</v>
      </c>
      <c r="I5131">
        <v>1</v>
      </c>
      <c r="J5131">
        <v>9</v>
      </c>
      <c r="K5131">
        <v>1</v>
      </c>
      <c r="L5131">
        <v>1</v>
      </c>
      <c r="M5131">
        <v>1</v>
      </c>
      <c r="N5131">
        <v>1</v>
      </c>
      <c r="Q5131">
        <v>2</v>
      </c>
      <c r="R5131">
        <v>3</v>
      </c>
      <c r="S5131">
        <v>500</v>
      </c>
      <c r="T5131">
        <v>3</v>
      </c>
      <c r="U5131">
        <v>3</v>
      </c>
      <c r="V5131">
        <v>1</v>
      </c>
    </row>
    <row r="5132" spans="1:22" x14ac:dyDescent="0.25">
      <c r="A5132">
        <v>484</v>
      </c>
      <c r="B5132">
        <v>4</v>
      </c>
      <c r="C5132">
        <v>4</v>
      </c>
      <c r="D5132">
        <v>1</v>
      </c>
      <c r="E5132">
        <v>5</v>
      </c>
      <c r="F5132">
        <v>0.25</v>
      </c>
      <c r="G5132">
        <v>1</v>
      </c>
      <c r="H5132">
        <v>60</v>
      </c>
      <c r="I5132">
        <v>1</v>
      </c>
      <c r="J5132">
        <v>15</v>
      </c>
      <c r="K5132">
        <v>1</v>
      </c>
      <c r="L5132">
        <v>1</v>
      </c>
      <c r="M5132">
        <v>1</v>
      </c>
      <c r="N5132">
        <v>1</v>
      </c>
      <c r="Q5132">
        <v>1</v>
      </c>
      <c r="R5132">
        <v>3</v>
      </c>
      <c r="S5132">
        <v>200</v>
      </c>
      <c r="T5132">
        <v>4</v>
      </c>
      <c r="U5132">
        <v>4</v>
      </c>
      <c r="V5132">
        <v>1</v>
      </c>
    </row>
    <row r="5133" spans="1:22" x14ac:dyDescent="0.25">
      <c r="A5133">
        <v>484</v>
      </c>
      <c r="B5133">
        <v>5</v>
      </c>
      <c r="C5133">
        <v>5</v>
      </c>
      <c r="D5133">
        <v>1</v>
      </c>
      <c r="E5133">
        <v>5</v>
      </c>
      <c r="F5133">
        <v>0.25</v>
      </c>
      <c r="G5133">
        <v>1</v>
      </c>
      <c r="H5133">
        <v>30</v>
      </c>
      <c r="I5133">
        <v>1</v>
      </c>
      <c r="J5133">
        <v>10</v>
      </c>
      <c r="K5133">
        <v>1</v>
      </c>
      <c r="L5133">
        <v>1</v>
      </c>
      <c r="M5133">
        <v>1</v>
      </c>
      <c r="N5133">
        <v>1</v>
      </c>
      <c r="Q5133">
        <v>1</v>
      </c>
      <c r="R5133">
        <v>3</v>
      </c>
      <c r="S5133">
        <v>200</v>
      </c>
      <c r="T5133">
        <v>5</v>
      </c>
      <c r="U5133">
        <v>5</v>
      </c>
      <c r="V5133">
        <v>1</v>
      </c>
    </row>
    <row r="5134" spans="1:22" x14ac:dyDescent="0.25">
      <c r="A5134">
        <v>484</v>
      </c>
      <c r="B5134">
        <v>7</v>
      </c>
      <c r="C5134">
        <v>7</v>
      </c>
      <c r="D5134">
        <v>0.5</v>
      </c>
      <c r="E5134">
        <v>5</v>
      </c>
      <c r="F5134">
        <v>0.125</v>
      </c>
      <c r="G5134">
        <v>1</v>
      </c>
      <c r="H5134">
        <v>30</v>
      </c>
      <c r="I5134">
        <v>1</v>
      </c>
      <c r="J5134">
        <v>15</v>
      </c>
      <c r="K5134">
        <v>1</v>
      </c>
      <c r="L5134">
        <v>1</v>
      </c>
      <c r="M5134">
        <v>1</v>
      </c>
      <c r="N5134">
        <v>1</v>
      </c>
      <c r="Q5134">
        <v>4</v>
      </c>
      <c r="R5134">
        <v>3</v>
      </c>
      <c r="S5134">
        <v>100</v>
      </c>
      <c r="T5134">
        <v>7</v>
      </c>
      <c r="U5134">
        <v>7</v>
      </c>
      <c r="V5134">
        <v>2</v>
      </c>
    </row>
    <row r="5135" spans="1:22" x14ac:dyDescent="0.25">
      <c r="A5135">
        <v>484</v>
      </c>
      <c r="B5135">
        <v>1</v>
      </c>
      <c r="C5135">
        <v>1</v>
      </c>
      <c r="D5135">
        <v>2</v>
      </c>
      <c r="E5135">
        <v>5</v>
      </c>
      <c r="F5135">
        <v>0.5</v>
      </c>
      <c r="G5135">
        <v>1</v>
      </c>
      <c r="H5135">
        <v>90</v>
      </c>
      <c r="I5135">
        <v>1</v>
      </c>
      <c r="J5135">
        <v>18</v>
      </c>
      <c r="K5135">
        <v>1</v>
      </c>
      <c r="L5135">
        <v>1</v>
      </c>
      <c r="M5135">
        <v>1</v>
      </c>
      <c r="N5135">
        <v>1</v>
      </c>
      <c r="Q5135">
        <v>2</v>
      </c>
      <c r="R5135">
        <v>3</v>
      </c>
      <c r="S5135">
        <v>5000</v>
      </c>
      <c r="T5135">
        <v>1</v>
      </c>
      <c r="U5135">
        <v>1</v>
      </c>
      <c r="V5135">
        <v>1</v>
      </c>
    </row>
    <row r="5136" spans="1:22" x14ac:dyDescent="0.25">
      <c r="A5136">
        <v>484</v>
      </c>
      <c r="B5136">
        <v>2</v>
      </c>
      <c r="C5136">
        <v>2</v>
      </c>
      <c r="D5136">
        <v>2</v>
      </c>
      <c r="E5136">
        <v>5</v>
      </c>
      <c r="F5136">
        <v>0.5</v>
      </c>
      <c r="G5136">
        <v>1</v>
      </c>
      <c r="H5136">
        <v>180</v>
      </c>
      <c r="I5136">
        <v>1</v>
      </c>
      <c r="J5136">
        <v>19</v>
      </c>
      <c r="K5136">
        <v>1</v>
      </c>
      <c r="L5136">
        <v>1</v>
      </c>
      <c r="M5136">
        <v>1</v>
      </c>
      <c r="N5136">
        <v>1</v>
      </c>
      <c r="Q5136">
        <v>2</v>
      </c>
      <c r="R5136">
        <v>3</v>
      </c>
      <c r="S5136">
        <v>3000</v>
      </c>
      <c r="T5136">
        <v>2</v>
      </c>
      <c r="U5136">
        <v>2</v>
      </c>
      <c r="V5136">
        <v>1</v>
      </c>
    </row>
    <row r="5137" spans="1:22" x14ac:dyDescent="0.25">
      <c r="A5137">
        <v>484</v>
      </c>
      <c r="B5137">
        <v>6</v>
      </c>
      <c r="C5137">
        <v>6</v>
      </c>
      <c r="D5137">
        <v>1</v>
      </c>
      <c r="E5137">
        <v>5</v>
      </c>
      <c r="F5137">
        <v>0.25</v>
      </c>
      <c r="G5137">
        <v>1</v>
      </c>
      <c r="H5137">
        <v>30</v>
      </c>
      <c r="I5137">
        <v>1</v>
      </c>
      <c r="J5137">
        <v>7</v>
      </c>
      <c r="K5137">
        <v>1</v>
      </c>
      <c r="L5137">
        <v>1</v>
      </c>
      <c r="M5137">
        <v>1</v>
      </c>
      <c r="N5137">
        <v>1</v>
      </c>
      <c r="Q5137">
        <v>1</v>
      </c>
      <c r="R5137">
        <v>3</v>
      </c>
      <c r="S5137">
        <v>150</v>
      </c>
      <c r="T5137">
        <v>6</v>
      </c>
      <c r="U5137">
        <v>6</v>
      </c>
      <c r="V5137">
        <v>1</v>
      </c>
    </row>
    <row r="5138" spans="1:22" x14ac:dyDescent="0.25">
      <c r="A5138">
        <v>509</v>
      </c>
      <c r="B5138">
        <v>2</v>
      </c>
      <c r="C5138">
        <v>2</v>
      </c>
      <c r="D5138">
        <v>3</v>
      </c>
      <c r="E5138">
        <v>5</v>
      </c>
      <c r="F5138">
        <v>0.75</v>
      </c>
      <c r="G5138">
        <v>2</v>
      </c>
      <c r="H5138">
        <v>15</v>
      </c>
      <c r="I5138">
        <v>1</v>
      </c>
      <c r="J5138">
        <v>30</v>
      </c>
      <c r="K5138">
        <v>1</v>
      </c>
      <c r="L5138">
        <v>2</v>
      </c>
      <c r="M5138">
        <v>1</v>
      </c>
      <c r="N5138">
        <v>1</v>
      </c>
      <c r="Q5138">
        <v>2</v>
      </c>
      <c r="R5138">
        <v>3</v>
      </c>
      <c r="S5138">
        <v>12000</v>
      </c>
      <c r="T5138">
        <v>2</v>
      </c>
      <c r="U5138">
        <v>2</v>
      </c>
      <c r="V5138">
        <v>1</v>
      </c>
    </row>
    <row r="5139" spans="1:22" x14ac:dyDescent="0.25">
      <c r="A5139">
        <v>509</v>
      </c>
      <c r="B5139">
        <v>3</v>
      </c>
      <c r="C5139">
        <v>3</v>
      </c>
      <c r="D5139">
        <v>2</v>
      </c>
      <c r="E5139">
        <v>5</v>
      </c>
      <c r="F5139">
        <v>0.5</v>
      </c>
      <c r="G5139">
        <v>3</v>
      </c>
      <c r="H5139">
        <v>5</v>
      </c>
      <c r="I5139">
        <v>1</v>
      </c>
      <c r="J5139">
        <v>30</v>
      </c>
      <c r="K5139">
        <v>1</v>
      </c>
      <c r="L5139">
        <v>2</v>
      </c>
      <c r="M5139">
        <v>1</v>
      </c>
      <c r="N5139">
        <v>1</v>
      </c>
      <c r="Q5139">
        <v>1</v>
      </c>
      <c r="R5139">
        <v>3</v>
      </c>
      <c r="S5139">
        <v>4000</v>
      </c>
      <c r="T5139">
        <v>3</v>
      </c>
      <c r="U5139">
        <v>3</v>
      </c>
      <c r="V5139">
        <v>2</v>
      </c>
    </row>
    <row r="5140" spans="1:22" x14ac:dyDescent="0.25">
      <c r="A5140">
        <v>509</v>
      </c>
      <c r="B5140">
        <v>1</v>
      </c>
      <c r="C5140">
        <v>1</v>
      </c>
      <c r="D5140">
        <v>2</v>
      </c>
      <c r="E5140">
        <v>5</v>
      </c>
      <c r="F5140">
        <v>0.5</v>
      </c>
      <c r="G5140">
        <v>2</v>
      </c>
      <c r="H5140">
        <v>10</v>
      </c>
      <c r="I5140">
        <v>1</v>
      </c>
      <c r="J5140">
        <v>30</v>
      </c>
      <c r="K5140">
        <v>1</v>
      </c>
      <c r="L5140">
        <v>2</v>
      </c>
      <c r="M5140">
        <v>1</v>
      </c>
      <c r="N5140">
        <v>1</v>
      </c>
      <c r="Q5140">
        <v>2</v>
      </c>
      <c r="R5140">
        <v>3</v>
      </c>
      <c r="S5140">
        <v>10000</v>
      </c>
      <c r="T5140">
        <v>1</v>
      </c>
      <c r="U5140">
        <v>1</v>
      </c>
      <c r="V5140">
        <v>1</v>
      </c>
    </row>
    <row r="5141" spans="1:22" x14ac:dyDescent="0.25">
      <c r="A5141">
        <v>795</v>
      </c>
      <c r="B5141">
        <v>3</v>
      </c>
      <c r="C5141">
        <v>3</v>
      </c>
      <c r="D5141">
        <v>2</v>
      </c>
      <c r="E5141">
        <v>5</v>
      </c>
      <c r="F5141">
        <v>0.5</v>
      </c>
      <c r="G5141">
        <v>3</v>
      </c>
      <c r="H5141">
        <v>10</v>
      </c>
      <c r="I5141">
        <v>1</v>
      </c>
      <c r="J5141">
        <v>20</v>
      </c>
      <c r="K5141">
        <v>1</v>
      </c>
      <c r="L5141">
        <v>1</v>
      </c>
      <c r="M5141">
        <v>1</v>
      </c>
      <c r="N5141">
        <v>1</v>
      </c>
      <c r="Q5141">
        <v>1</v>
      </c>
      <c r="R5141">
        <v>3</v>
      </c>
      <c r="S5141">
        <v>6000</v>
      </c>
      <c r="T5141">
        <v>3</v>
      </c>
      <c r="U5141">
        <v>3</v>
      </c>
      <c r="V5141">
        <v>1</v>
      </c>
    </row>
    <row r="5142" spans="1:22" x14ac:dyDescent="0.25">
      <c r="A5142">
        <v>795</v>
      </c>
      <c r="B5142">
        <v>1</v>
      </c>
      <c r="C5142">
        <v>1</v>
      </c>
      <c r="D5142">
        <v>12</v>
      </c>
      <c r="E5142">
        <v>5</v>
      </c>
      <c r="F5142">
        <v>3</v>
      </c>
      <c r="G5142">
        <v>2</v>
      </c>
      <c r="H5142">
        <v>90</v>
      </c>
      <c r="I5142">
        <v>1</v>
      </c>
      <c r="J5142">
        <v>20</v>
      </c>
      <c r="K5142">
        <v>1</v>
      </c>
      <c r="L5142">
        <v>1</v>
      </c>
      <c r="M5142">
        <v>1</v>
      </c>
      <c r="N5142">
        <v>1</v>
      </c>
      <c r="Q5142">
        <v>2</v>
      </c>
      <c r="R5142">
        <v>3</v>
      </c>
      <c r="S5142">
        <v>30000</v>
      </c>
      <c r="T5142">
        <v>1</v>
      </c>
      <c r="U5142">
        <v>1</v>
      </c>
      <c r="V5142">
        <v>1</v>
      </c>
    </row>
    <row r="5143" spans="1:22" x14ac:dyDescent="0.25">
      <c r="A5143">
        <v>795</v>
      </c>
      <c r="B5143">
        <v>5</v>
      </c>
      <c r="C5143">
        <v>5</v>
      </c>
      <c r="D5143">
        <v>2</v>
      </c>
      <c r="E5143">
        <v>5</v>
      </c>
      <c r="F5143">
        <v>0.5</v>
      </c>
      <c r="G5143">
        <v>3</v>
      </c>
      <c r="H5143">
        <v>10</v>
      </c>
      <c r="I5143">
        <v>1</v>
      </c>
      <c r="J5143">
        <v>20</v>
      </c>
      <c r="K5143">
        <v>1</v>
      </c>
      <c r="L5143">
        <v>1</v>
      </c>
      <c r="M5143">
        <v>1</v>
      </c>
      <c r="N5143">
        <v>1</v>
      </c>
      <c r="Q5143">
        <v>1</v>
      </c>
      <c r="R5143">
        <v>3</v>
      </c>
      <c r="S5143">
        <v>7000</v>
      </c>
      <c r="T5143">
        <v>5</v>
      </c>
      <c r="U5143">
        <v>5</v>
      </c>
      <c r="V5143">
        <v>2</v>
      </c>
    </row>
    <row r="5144" spans="1:22" x14ac:dyDescent="0.25">
      <c r="A5144">
        <v>795</v>
      </c>
      <c r="B5144">
        <v>4</v>
      </c>
      <c r="C5144">
        <v>4</v>
      </c>
      <c r="D5144">
        <v>3</v>
      </c>
      <c r="E5144">
        <v>5</v>
      </c>
      <c r="F5144">
        <v>0.75</v>
      </c>
      <c r="G5144">
        <v>3</v>
      </c>
      <c r="H5144">
        <v>30</v>
      </c>
      <c r="I5144">
        <v>1</v>
      </c>
      <c r="J5144">
        <v>20</v>
      </c>
      <c r="K5144">
        <v>1</v>
      </c>
      <c r="L5144">
        <v>1</v>
      </c>
      <c r="M5144">
        <v>1</v>
      </c>
      <c r="N5144">
        <v>1</v>
      </c>
      <c r="Q5144">
        <v>1</v>
      </c>
      <c r="R5144">
        <v>3</v>
      </c>
      <c r="S5144">
        <v>10000</v>
      </c>
      <c r="T5144">
        <v>4</v>
      </c>
      <c r="U5144">
        <v>4</v>
      </c>
      <c r="V5144">
        <v>1</v>
      </c>
    </row>
    <row r="5145" spans="1:22" x14ac:dyDescent="0.25">
      <c r="A5145">
        <v>795</v>
      </c>
      <c r="B5145">
        <v>2</v>
      </c>
      <c r="C5145">
        <v>2</v>
      </c>
      <c r="D5145">
        <v>2</v>
      </c>
      <c r="E5145">
        <v>5</v>
      </c>
      <c r="F5145">
        <v>0.5</v>
      </c>
      <c r="G5145">
        <v>3</v>
      </c>
      <c r="H5145">
        <v>30</v>
      </c>
      <c r="I5145">
        <v>1</v>
      </c>
      <c r="J5145">
        <v>20</v>
      </c>
      <c r="K5145">
        <v>1</v>
      </c>
      <c r="L5145">
        <v>1</v>
      </c>
      <c r="M5145">
        <v>1</v>
      </c>
      <c r="N5145">
        <v>1</v>
      </c>
      <c r="Q5145">
        <v>1</v>
      </c>
      <c r="R5145">
        <v>3</v>
      </c>
      <c r="S5145">
        <v>8000</v>
      </c>
      <c r="T5145">
        <v>2</v>
      </c>
      <c r="U5145">
        <v>2</v>
      </c>
      <c r="V5145">
        <v>1</v>
      </c>
    </row>
    <row r="5146" spans="1:22" x14ac:dyDescent="0.25">
      <c r="A5146">
        <v>507</v>
      </c>
      <c r="B5146">
        <v>1</v>
      </c>
      <c r="C5146">
        <v>1</v>
      </c>
      <c r="D5146">
        <v>3</v>
      </c>
      <c r="E5146">
        <v>5</v>
      </c>
      <c r="F5146">
        <v>0.75</v>
      </c>
      <c r="G5146">
        <v>3</v>
      </c>
      <c r="H5146">
        <v>20</v>
      </c>
      <c r="I5146">
        <v>1</v>
      </c>
      <c r="J5146">
        <v>10</v>
      </c>
      <c r="K5146">
        <v>1</v>
      </c>
      <c r="L5146">
        <v>1</v>
      </c>
      <c r="M5146">
        <v>1</v>
      </c>
      <c r="N5146">
        <v>1</v>
      </c>
      <c r="Q5146">
        <v>2</v>
      </c>
      <c r="R5146">
        <v>3</v>
      </c>
      <c r="S5146">
        <v>15000</v>
      </c>
      <c r="T5146">
        <v>1</v>
      </c>
      <c r="U5146">
        <v>1</v>
      </c>
      <c r="V5146">
        <v>1</v>
      </c>
    </row>
    <row r="5147" spans="1:22" x14ac:dyDescent="0.25">
      <c r="A5147">
        <v>507</v>
      </c>
      <c r="B5147">
        <v>2</v>
      </c>
      <c r="C5147">
        <v>2</v>
      </c>
      <c r="D5147">
        <v>2</v>
      </c>
      <c r="E5147">
        <v>5</v>
      </c>
      <c r="F5147">
        <v>0.5</v>
      </c>
      <c r="G5147">
        <v>3</v>
      </c>
      <c r="H5147">
        <v>15</v>
      </c>
      <c r="I5147">
        <v>1</v>
      </c>
      <c r="J5147">
        <v>23</v>
      </c>
      <c r="K5147">
        <v>1</v>
      </c>
      <c r="L5147">
        <v>2</v>
      </c>
      <c r="M5147">
        <v>1</v>
      </c>
      <c r="N5147">
        <v>1</v>
      </c>
      <c r="Q5147">
        <v>1</v>
      </c>
      <c r="R5147">
        <v>3</v>
      </c>
      <c r="S5147">
        <v>5000</v>
      </c>
      <c r="T5147">
        <v>2</v>
      </c>
      <c r="U5147">
        <v>2</v>
      </c>
      <c r="V5147">
        <v>2</v>
      </c>
    </row>
    <row r="5148" spans="1:22" x14ac:dyDescent="0.25">
      <c r="A5148">
        <v>478</v>
      </c>
      <c r="B5148">
        <v>1</v>
      </c>
      <c r="C5148">
        <v>1</v>
      </c>
      <c r="D5148">
        <v>4</v>
      </c>
      <c r="E5148">
        <v>5</v>
      </c>
      <c r="F5148">
        <v>1</v>
      </c>
      <c r="G5148">
        <v>2</v>
      </c>
      <c r="H5148">
        <v>60</v>
      </c>
      <c r="I5148">
        <v>1</v>
      </c>
      <c r="J5148">
        <v>50</v>
      </c>
      <c r="K5148">
        <v>1</v>
      </c>
      <c r="L5148">
        <v>2</v>
      </c>
      <c r="M5148">
        <v>1</v>
      </c>
      <c r="N5148">
        <v>1</v>
      </c>
      <c r="Q5148">
        <v>2</v>
      </c>
      <c r="R5148">
        <v>3</v>
      </c>
      <c r="S5148">
        <v>20000</v>
      </c>
      <c r="T5148">
        <v>1</v>
      </c>
      <c r="U5148">
        <v>1</v>
      </c>
      <c r="V5148">
        <v>1</v>
      </c>
    </row>
    <row r="5149" spans="1:22" x14ac:dyDescent="0.25">
      <c r="A5149">
        <v>478</v>
      </c>
      <c r="B5149">
        <v>2</v>
      </c>
      <c r="C5149">
        <v>2</v>
      </c>
      <c r="D5149">
        <v>4</v>
      </c>
      <c r="E5149">
        <v>5</v>
      </c>
      <c r="F5149">
        <v>1</v>
      </c>
      <c r="G5149">
        <v>2</v>
      </c>
      <c r="H5149">
        <v>60</v>
      </c>
      <c r="I5149">
        <v>1</v>
      </c>
      <c r="J5149">
        <v>50</v>
      </c>
      <c r="K5149">
        <v>1</v>
      </c>
      <c r="L5149">
        <v>2</v>
      </c>
      <c r="M5149">
        <v>1</v>
      </c>
      <c r="N5149">
        <v>1</v>
      </c>
      <c r="Q5149">
        <v>1</v>
      </c>
      <c r="R5149">
        <v>3</v>
      </c>
      <c r="S5149">
        <v>2000</v>
      </c>
      <c r="T5149">
        <v>2</v>
      </c>
      <c r="U5149">
        <v>2</v>
      </c>
      <c r="V5149">
        <v>1</v>
      </c>
    </row>
    <row r="5150" spans="1:22" x14ac:dyDescent="0.25">
      <c r="A5150">
        <v>478</v>
      </c>
      <c r="B5150">
        <v>4</v>
      </c>
      <c r="C5150">
        <v>4</v>
      </c>
      <c r="D5150">
        <v>2</v>
      </c>
      <c r="E5150">
        <v>5</v>
      </c>
      <c r="F5150">
        <v>0.5</v>
      </c>
      <c r="G5150">
        <v>3</v>
      </c>
      <c r="H5150">
        <v>30</v>
      </c>
      <c r="I5150">
        <v>1</v>
      </c>
      <c r="J5150">
        <v>45</v>
      </c>
      <c r="K5150">
        <v>1</v>
      </c>
      <c r="L5150">
        <v>2</v>
      </c>
      <c r="M5150">
        <v>1</v>
      </c>
      <c r="N5150">
        <v>1</v>
      </c>
      <c r="Q5150">
        <v>1</v>
      </c>
      <c r="R5150">
        <v>3</v>
      </c>
      <c r="S5150">
        <v>1000</v>
      </c>
      <c r="T5150">
        <v>4</v>
      </c>
      <c r="U5150">
        <v>4</v>
      </c>
      <c r="V5150">
        <v>1</v>
      </c>
    </row>
    <row r="5151" spans="1:22" x14ac:dyDescent="0.25">
      <c r="A5151">
        <v>478</v>
      </c>
      <c r="B5151">
        <v>5</v>
      </c>
      <c r="C5151">
        <v>5</v>
      </c>
      <c r="D5151">
        <v>1</v>
      </c>
      <c r="E5151">
        <v>5</v>
      </c>
      <c r="F5151">
        <v>0.25</v>
      </c>
      <c r="G5151">
        <v>3</v>
      </c>
      <c r="H5151">
        <v>30</v>
      </c>
      <c r="I5151">
        <v>1</v>
      </c>
      <c r="J5151">
        <v>40</v>
      </c>
      <c r="K5151">
        <v>1</v>
      </c>
      <c r="L5151">
        <v>2</v>
      </c>
      <c r="M5151">
        <v>1</v>
      </c>
      <c r="N5151">
        <v>1</v>
      </c>
      <c r="Q5151">
        <v>4</v>
      </c>
      <c r="R5151">
        <v>3</v>
      </c>
      <c r="S5151">
        <v>500</v>
      </c>
      <c r="T5151">
        <v>5</v>
      </c>
      <c r="U5151">
        <v>5</v>
      </c>
      <c r="V5151">
        <v>2</v>
      </c>
    </row>
    <row r="5152" spans="1:22" x14ac:dyDescent="0.25">
      <c r="A5152">
        <v>478</v>
      </c>
      <c r="B5152">
        <v>3</v>
      </c>
      <c r="C5152">
        <v>3</v>
      </c>
      <c r="D5152">
        <v>2</v>
      </c>
      <c r="E5152">
        <v>5</v>
      </c>
      <c r="F5152">
        <v>0.5</v>
      </c>
      <c r="G5152">
        <v>2</v>
      </c>
      <c r="H5152">
        <v>30</v>
      </c>
      <c r="I5152">
        <v>1</v>
      </c>
      <c r="J5152">
        <v>50</v>
      </c>
      <c r="K5152">
        <v>1</v>
      </c>
      <c r="L5152">
        <v>2</v>
      </c>
      <c r="M5152">
        <v>1</v>
      </c>
      <c r="N5152">
        <v>1</v>
      </c>
      <c r="Q5152">
        <v>1</v>
      </c>
      <c r="R5152">
        <v>3</v>
      </c>
      <c r="S5152">
        <v>1000</v>
      </c>
      <c r="T5152">
        <v>3</v>
      </c>
      <c r="U5152">
        <v>3</v>
      </c>
      <c r="V5152">
        <v>1</v>
      </c>
    </row>
    <row r="5153" spans="1:22" x14ac:dyDescent="0.25">
      <c r="A5153">
        <v>503</v>
      </c>
      <c r="B5153">
        <v>7</v>
      </c>
      <c r="C5153">
        <v>7</v>
      </c>
      <c r="D5153">
        <v>2</v>
      </c>
      <c r="E5153">
        <v>5</v>
      </c>
      <c r="F5153">
        <v>0.5</v>
      </c>
      <c r="G5153">
        <v>2</v>
      </c>
      <c r="H5153">
        <v>35</v>
      </c>
      <c r="I5153">
        <v>1</v>
      </c>
      <c r="J5153">
        <v>-88</v>
      </c>
      <c r="K5153">
        <v>1</v>
      </c>
      <c r="L5153">
        <v>2</v>
      </c>
      <c r="M5153">
        <v>1</v>
      </c>
      <c r="N5153">
        <v>1</v>
      </c>
      <c r="Q5153">
        <v>1</v>
      </c>
      <c r="R5153">
        <v>1</v>
      </c>
      <c r="S5153">
        <v>6000</v>
      </c>
      <c r="T5153">
        <v>7</v>
      </c>
      <c r="U5153">
        <v>7</v>
      </c>
      <c r="V5153">
        <v>1</v>
      </c>
    </row>
    <row r="5154" spans="1:22" x14ac:dyDescent="0.25">
      <c r="A5154">
        <v>503</v>
      </c>
      <c r="B5154">
        <v>4</v>
      </c>
      <c r="C5154">
        <v>4</v>
      </c>
      <c r="D5154">
        <v>4</v>
      </c>
      <c r="E5154">
        <v>5</v>
      </c>
      <c r="F5154">
        <v>1</v>
      </c>
      <c r="G5154">
        <v>2</v>
      </c>
      <c r="H5154">
        <v>10</v>
      </c>
      <c r="I5154">
        <v>1</v>
      </c>
      <c r="J5154">
        <v>-88</v>
      </c>
      <c r="K5154">
        <v>1</v>
      </c>
      <c r="L5154">
        <v>3</v>
      </c>
      <c r="M5154">
        <v>1</v>
      </c>
      <c r="N5154">
        <v>1</v>
      </c>
      <c r="Q5154">
        <v>1</v>
      </c>
      <c r="R5154">
        <v>1</v>
      </c>
      <c r="S5154">
        <v>10000</v>
      </c>
      <c r="T5154">
        <v>4</v>
      </c>
      <c r="U5154">
        <v>4</v>
      </c>
      <c r="V5154">
        <v>1</v>
      </c>
    </row>
    <row r="5155" spans="1:22" x14ac:dyDescent="0.25">
      <c r="A5155">
        <v>503</v>
      </c>
      <c r="B5155">
        <v>3</v>
      </c>
      <c r="C5155">
        <v>3</v>
      </c>
      <c r="D5155">
        <v>4</v>
      </c>
      <c r="E5155">
        <v>5</v>
      </c>
      <c r="F5155">
        <v>1</v>
      </c>
      <c r="G5155">
        <v>2</v>
      </c>
      <c r="H5155">
        <v>45</v>
      </c>
      <c r="I5155">
        <v>1</v>
      </c>
      <c r="J5155">
        <v>-88</v>
      </c>
      <c r="K5155">
        <v>1</v>
      </c>
      <c r="L5155">
        <v>2</v>
      </c>
      <c r="M5155">
        <v>1</v>
      </c>
      <c r="N5155">
        <v>1</v>
      </c>
      <c r="Q5155">
        <v>2</v>
      </c>
      <c r="R5155">
        <v>1</v>
      </c>
      <c r="S5155">
        <v>15000</v>
      </c>
      <c r="T5155">
        <v>3</v>
      </c>
      <c r="U5155">
        <v>3</v>
      </c>
      <c r="V5155">
        <v>1</v>
      </c>
    </row>
    <row r="5156" spans="1:22" x14ac:dyDescent="0.25">
      <c r="A5156">
        <v>503</v>
      </c>
      <c r="B5156">
        <v>8</v>
      </c>
      <c r="C5156">
        <v>8</v>
      </c>
      <c r="D5156">
        <v>2</v>
      </c>
      <c r="E5156">
        <v>5</v>
      </c>
      <c r="F5156">
        <v>0.5</v>
      </c>
      <c r="G5156">
        <v>2</v>
      </c>
      <c r="H5156">
        <v>10</v>
      </c>
      <c r="I5156">
        <v>1</v>
      </c>
      <c r="J5156">
        <v>-88</v>
      </c>
      <c r="K5156">
        <v>1</v>
      </c>
      <c r="L5156">
        <v>2</v>
      </c>
      <c r="M5156">
        <v>1</v>
      </c>
      <c r="N5156">
        <v>1</v>
      </c>
      <c r="Q5156">
        <v>1</v>
      </c>
      <c r="R5156">
        <v>1</v>
      </c>
      <c r="S5156">
        <v>6000</v>
      </c>
      <c r="T5156">
        <v>8</v>
      </c>
      <c r="U5156">
        <v>8</v>
      </c>
      <c r="V5156">
        <v>2</v>
      </c>
    </row>
    <row r="5157" spans="1:22" x14ac:dyDescent="0.25">
      <c r="A5157">
        <v>503</v>
      </c>
      <c r="B5157">
        <v>6</v>
      </c>
      <c r="C5157">
        <v>6</v>
      </c>
      <c r="D5157">
        <v>3</v>
      </c>
      <c r="E5157">
        <v>5</v>
      </c>
      <c r="F5157">
        <v>0.75</v>
      </c>
      <c r="G5157">
        <v>1</v>
      </c>
      <c r="H5157">
        <v>60</v>
      </c>
      <c r="I5157">
        <v>1</v>
      </c>
      <c r="J5157">
        <v>-88</v>
      </c>
      <c r="K5157">
        <v>1</v>
      </c>
      <c r="L5157">
        <v>3</v>
      </c>
      <c r="M5157">
        <v>1</v>
      </c>
      <c r="N5157">
        <v>1</v>
      </c>
      <c r="Q5157">
        <v>1</v>
      </c>
      <c r="R5157">
        <v>1</v>
      </c>
      <c r="S5157">
        <v>8000</v>
      </c>
      <c r="T5157">
        <v>6</v>
      </c>
      <c r="U5157">
        <v>6</v>
      </c>
      <c r="V5157">
        <v>1</v>
      </c>
    </row>
    <row r="5158" spans="1:22" x14ac:dyDescent="0.25">
      <c r="A5158">
        <v>503</v>
      </c>
      <c r="B5158">
        <v>5</v>
      </c>
      <c r="C5158">
        <v>5</v>
      </c>
      <c r="D5158">
        <v>2</v>
      </c>
      <c r="E5158">
        <v>5</v>
      </c>
      <c r="F5158">
        <v>0.5</v>
      </c>
      <c r="G5158">
        <v>2</v>
      </c>
      <c r="H5158">
        <v>10</v>
      </c>
      <c r="I5158">
        <v>1</v>
      </c>
      <c r="J5158">
        <v>-88</v>
      </c>
      <c r="K5158">
        <v>1</v>
      </c>
      <c r="L5158">
        <v>1</v>
      </c>
      <c r="M5158">
        <v>1</v>
      </c>
      <c r="N5158">
        <v>1</v>
      </c>
      <c r="Q5158">
        <v>1</v>
      </c>
      <c r="R5158">
        <v>1</v>
      </c>
      <c r="S5158">
        <v>6000</v>
      </c>
      <c r="T5158">
        <v>5</v>
      </c>
      <c r="U5158">
        <v>5</v>
      </c>
      <c r="V5158">
        <v>1</v>
      </c>
    </row>
    <row r="5159" spans="1:22" x14ac:dyDescent="0.25">
      <c r="A5159">
        <v>503</v>
      </c>
      <c r="B5159">
        <v>2</v>
      </c>
      <c r="C5159">
        <v>2</v>
      </c>
      <c r="D5159">
        <v>4</v>
      </c>
      <c r="E5159">
        <v>5</v>
      </c>
      <c r="F5159">
        <v>1</v>
      </c>
      <c r="G5159">
        <v>2</v>
      </c>
      <c r="H5159">
        <v>40</v>
      </c>
      <c r="I5159">
        <v>1</v>
      </c>
      <c r="J5159">
        <v>-88</v>
      </c>
      <c r="K5159">
        <v>1</v>
      </c>
      <c r="L5159">
        <v>2</v>
      </c>
      <c r="M5159">
        <v>1</v>
      </c>
      <c r="N5159">
        <v>1</v>
      </c>
      <c r="Q5159">
        <v>2</v>
      </c>
      <c r="R5159">
        <v>1</v>
      </c>
      <c r="S5159">
        <v>15000</v>
      </c>
      <c r="T5159">
        <v>2</v>
      </c>
      <c r="U5159">
        <v>2</v>
      </c>
      <c r="V5159">
        <v>1</v>
      </c>
    </row>
    <row r="5160" spans="1:22" x14ac:dyDescent="0.25">
      <c r="A5160">
        <v>503</v>
      </c>
      <c r="B5160">
        <v>1</v>
      </c>
      <c r="C5160">
        <v>1</v>
      </c>
      <c r="D5160">
        <v>6</v>
      </c>
      <c r="E5160">
        <v>5</v>
      </c>
      <c r="F5160">
        <v>1.5</v>
      </c>
      <c r="G5160">
        <v>2</v>
      </c>
      <c r="H5160">
        <v>30</v>
      </c>
      <c r="I5160">
        <v>1</v>
      </c>
      <c r="J5160">
        <v>-88</v>
      </c>
      <c r="K5160">
        <v>1</v>
      </c>
      <c r="L5160">
        <v>2</v>
      </c>
      <c r="M5160">
        <v>1</v>
      </c>
      <c r="N5160">
        <v>1</v>
      </c>
      <c r="Q5160">
        <v>2</v>
      </c>
      <c r="R5160">
        <v>1</v>
      </c>
      <c r="S5160">
        <v>20000</v>
      </c>
      <c r="T5160">
        <v>1</v>
      </c>
      <c r="U5160">
        <v>1</v>
      </c>
      <c r="V5160">
        <v>1</v>
      </c>
    </row>
    <row r="5161" spans="1:22" x14ac:dyDescent="0.25">
      <c r="A5161">
        <v>592</v>
      </c>
      <c r="B5161">
        <v>5</v>
      </c>
      <c r="C5161">
        <v>5</v>
      </c>
      <c r="D5161">
        <v>1.5</v>
      </c>
      <c r="E5161">
        <v>5</v>
      </c>
      <c r="F5161">
        <v>0.375</v>
      </c>
      <c r="G5161">
        <v>1</v>
      </c>
      <c r="H5161">
        <v>15</v>
      </c>
      <c r="I5161">
        <v>1</v>
      </c>
      <c r="J5161">
        <v>3</v>
      </c>
      <c r="K5161">
        <v>1</v>
      </c>
      <c r="L5161">
        <v>2</v>
      </c>
      <c r="M5161">
        <v>1</v>
      </c>
      <c r="N5161">
        <v>1</v>
      </c>
      <c r="Q5161">
        <v>1</v>
      </c>
      <c r="R5161">
        <v>1</v>
      </c>
      <c r="S5161">
        <v>6000</v>
      </c>
      <c r="T5161">
        <v>5</v>
      </c>
      <c r="U5161">
        <v>5</v>
      </c>
      <c r="V5161">
        <v>2</v>
      </c>
    </row>
    <row r="5162" spans="1:22" x14ac:dyDescent="0.25">
      <c r="A5162">
        <v>592</v>
      </c>
      <c r="B5162">
        <v>2</v>
      </c>
      <c r="C5162">
        <v>2</v>
      </c>
      <c r="D5162">
        <v>1.5</v>
      </c>
      <c r="E5162">
        <v>5</v>
      </c>
      <c r="F5162">
        <v>0.375</v>
      </c>
      <c r="G5162">
        <v>2</v>
      </c>
      <c r="H5162">
        <v>15</v>
      </c>
      <c r="I5162">
        <v>1</v>
      </c>
      <c r="J5162">
        <v>21</v>
      </c>
      <c r="K5162">
        <v>1</v>
      </c>
      <c r="L5162">
        <v>2</v>
      </c>
      <c r="M5162">
        <v>1</v>
      </c>
      <c r="N5162">
        <v>1</v>
      </c>
      <c r="Q5162">
        <v>2</v>
      </c>
      <c r="R5162">
        <v>1</v>
      </c>
      <c r="S5162">
        <v>10000</v>
      </c>
      <c r="T5162">
        <v>2</v>
      </c>
      <c r="U5162">
        <v>2</v>
      </c>
      <c r="V5162">
        <v>1</v>
      </c>
    </row>
    <row r="5163" spans="1:22" x14ac:dyDescent="0.25">
      <c r="A5163">
        <v>592</v>
      </c>
      <c r="B5163">
        <v>3</v>
      </c>
      <c r="C5163">
        <v>3</v>
      </c>
      <c r="D5163">
        <v>1</v>
      </c>
      <c r="E5163">
        <v>5</v>
      </c>
      <c r="F5163">
        <v>0.25</v>
      </c>
      <c r="G5163">
        <v>2</v>
      </c>
      <c r="H5163">
        <v>60</v>
      </c>
      <c r="I5163">
        <v>1</v>
      </c>
      <c r="J5163">
        <v>21</v>
      </c>
      <c r="K5163">
        <v>1</v>
      </c>
      <c r="L5163">
        <v>2</v>
      </c>
      <c r="M5163">
        <v>1</v>
      </c>
      <c r="N5163">
        <v>1</v>
      </c>
      <c r="Q5163">
        <v>2</v>
      </c>
      <c r="R5163">
        <v>1</v>
      </c>
      <c r="S5163">
        <v>8000</v>
      </c>
      <c r="T5163">
        <v>3</v>
      </c>
      <c r="U5163">
        <v>3</v>
      </c>
      <c r="V5163">
        <v>1</v>
      </c>
    </row>
    <row r="5164" spans="1:22" x14ac:dyDescent="0.25">
      <c r="A5164">
        <v>592</v>
      </c>
      <c r="B5164">
        <v>4</v>
      </c>
      <c r="C5164">
        <v>4</v>
      </c>
      <c r="D5164">
        <v>1</v>
      </c>
      <c r="E5164">
        <v>5</v>
      </c>
      <c r="F5164">
        <v>0.25</v>
      </c>
      <c r="G5164">
        <v>3</v>
      </c>
      <c r="H5164">
        <v>2</v>
      </c>
      <c r="I5164">
        <v>1</v>
      </c>
      <c r="J5164">
        <v>3</v>
      </c>
      <c r="K5164">
        <v>1</v>
      </c>
      <c r="L5164">
        <v>2</v>
      </c>
      <c r="M5164">
        <v>1</v>
      </c>
      <c r="N5164">
        <v>1</v>
      </c>
      <c r="Q5164">
        <v>1</v>
      </c>
      <c r="R5164">
        <v>1</v>
      </c>
      <c r="S5164">
        <v>6000</v>
      </c>
      <c r="T5164">
        <v>4</v>
      </c>
      <c r="U5164">
        <v>4</v>
      </c>
      <c r="V5164">
        <v>1</v>
      </c>
    </row>
    <row r="5165" spans="1:22" x14ac:dyDescent="0.25">
      <c r="A5165">
        <v>592</v>
      </c>
      <c r="B5165">
        <v>1</v>
      </c>
      <c r="C5165">
        <v>1</v>
      </c>
      <c r="D5165">
        <v>1.5</v>
      </c>
      <c r="E5165">
        <v>5</v>
      </c>
      <c r="F5165">
        <v>0.375</v>
      </c>
      <c r="G5165">
        <v>2</v>
      </c>
      <c r="H5165">
        <v>15</v>
      </c>
      <c r="I5165">
        <v>1</v>
      </c>
      <c r="J5165">
        <v>21</v>
      </c>
      <c r="K5165">
        <v>1</v>
      </c>
      <c r="L5165">
        <v>2</v>
      </c>
      <c r="M5165">
        <v>1</v>
      </c>
      <c r="N5165">
        <v>1</v>
      </c>
      <c r="Q5165">
        <v>2</v>
      </c>
      <c r="R5165">
        <v>1</v>
      </c>
      <c r="S5165">
        <v>10000</v>
      </c>
      <c r="T5165">
        <v>1</v>
      </c>
      <c r="U5165">
        <v>1</v>
      </c>
      <c r="V5165">
        <v>1</v>
      </c>
    </row>
    <row r="5166" spans="1:22" x14ac:dyDescent="0.25">
      <c r="A5166">
        <v>508</v>
      </c>
      <c r="B5166">
        <v>3</v>
      </c>
      <c r="C5166">
        <v>3</v>
      </c>
      <c r="D5166">
        <v>3</v>
      </c>
      <c r="E5166">
        <v>5</v>
      </c>
      <c r="F5166">
        <v>0.75</v>
      </c>
      <c r="G5166">
        <v>3</v>
      </c>
      <c r="H5166">
        <v>80</v>
      </c>
      <c r="I5166">
        <v>1</v>
      </c>
      <c r="J5166">
        <v>26</v>
      </c>
      <c r="K5166">
        <v>1</v>
      </c>
      <c r="L5166">
        <v>3</v>
      </c>
      <c r="M5166">
        <v>1</v>
      </c>
      <c r="N5166">
        <v>1</v>
      </c>
      <c r="Q5166">
        <v>2</v>
      </c>
      <c r="R5166">
        <v>3</v>
      </c>
      <c r="S5166">
        <v>50000</v>
      </c>
      <c r="T5166">
        <v>3</v>
      </c>
      <c r="U5166">
        <v>3</v>
      </c>
      <c r="V5166">
        <v>1</v>
      </c>
    </row>
    <row r="5167" spans="1:22" x14ac:dyDescent="0.25">
      <c r="A5167">
        <v>508</v>
      </c>
      <c r="B5167">
        <v>8</v>
      </c>
      <c r="C5167">
        <v>8</v>
      </c>
      <c r="D5167">
        <v>2</v>
      </c>
      <c r="E5167">
        <v>5</v>
      </c>
      <c r="F5167">
        <v>0.5</v>
      </c>
      <c r="G5167">
        <v>3</v>
      </c>
      <c r="H5167">
        <v>5</v>
      </c>
      <c r="I5167">
        <v>1</v>
      </c>
      <c r="J5167">
        <v>16</v>
      </c>
      <c r="K5167">
        <v>1</v>
      </c>
      <c r="L5167">
        <v>1</v>
      </c>
      <c r="M5167">
        <v>3</v>
      </c>
      <c r="N5167">
        <v>1</v>
      </c>
      <c r="O5167">
        <v>0.5</v>
      </c>
      <c r="Q5167">
        <v>1</v>
      </c>
      <c r="R5167">
        <v>3</v>
      </c>
      <c r="S5167">
        <v>20000</v>
      </c>
      <c r="T5167">
        <v>8</v>
      </c>
      <c r="U5167">
        <v>8</v>
      </c>
      <c r="V5167">
        <v>1</v>
      </c>
    </row>
    <row r="5168" spans="1:22" x14ac:dyDescent="0.25">
      <c r="A5168">
        <v>508</v>
      </c>
      <c r="B5168">
        <v>5</v>
      </c>
      <c r="C5168">
        <v>5</v>
      </c>
      <c r="D5168">
        <v>3</v>
      </c>
      <c r="E5168">
        <v>5</v>
      </c>
      <c r="F5168">
        <v>0.75</v>
      </c>
      <c r="G5168">
        <v>3</v>
      </c>
      <c r="H5168">
        <v>150</v>
      </c>
      <c r="I5168">
        <v>1</v>
      </c>
      <c r="J5168">
        <v>28</v>
      </c>
      <c r="K5168">
        <v>1</v>
      </c>
      <c r="L5168">
        <v>2</v>
      </c>
      <c r="M5168">
        <v>1</v>
      </c>
      <c r="N5168">
        <v>1</v>
      </c>
      <c r="Q5168">
        <v>2</v>
      </c>
      <c r="R5168">
        <v>3</v>
      </c>
      <c r="S5168">
        <v>30000</v>
      </c>
      <c r="T5168">
        <v>5</v>
      </c>
      <c r="U5168">
        <v>5</v>
      </c>
      <c r="V5168">
        <v>1</v>
      </c>
    </row>
    <row r="5169" spans="1:22" x14ac:dyDescent="0.25">
      <c r="A5169">
        <v>508</v>
      </c>
      <c r="B5169">
        <v>2</v>
      </c>
      <c r="C5169">
        <v>2</v>
      </c>
      <c r="D5169">
        <v>10</v>
      </c>
      <c r="E5169">
        <v>5</v>
      </c>
      <c r="F5169">
        <v>2.5</v>
      </c>
      <c r="G5169">
        <v>1</v>
      </c>
      <c r="H5169">
        <v>60</v>
      </c>
      <c r="I5169">
        <v>1</v>
      </c>
      <c r="J5169">
        <v>26</v>
      </c>
      <c r="K5169">
        <v>1</v>
      </c>
      <c r="L5169">
        <v>2</v>
      </c>
      <c r="M5169">
        <v>1</v>
      </c>
      <c r="N5169">
        <v>1</v>
      </c>
      <c r="Q5169">
        <v>2</v>
      </c>
      <c r="R5169">
        <v>3</v>
      </c>
      <c r="S5169">
        <v>150000</v>
      </c>
      <c r="T5169">
        <v>2</v>
      </c>
      <c r="U5169">
        <v>2</v>
      </c>
      <c r="V5169">
        <v>1</v>
      </c>
    </row>
    <row r="5170" spans="1:22" x14ac:dyDescent="0.25">
      <c r="A5170">
        <v>508</v>
      </c>
      <c r="B5170">
        <v>10</v>
      </c>
      <c r="C5170">
        <v>10</v>
      </c>
      <c r="D5170">
        <v>2</v>
      </c>
      <c r="E5170">
        <v>5</v>
      </c>
      <c r="F5170">
        <v>0.5</v>
      </c>
      <c r="G5170">
        <v>3</v>
      </c>
      <c r="H5170">
        <v>10</v>
      </c>
      <c r="I5170">
        <v>1</v>
      </c>
      <c r="J5170">
        <v>16</v>
      </c>
      <c r="K5170">
        <v>1</v>
      </c>
      <c r="L5170">
        <v>1</v>
      </c>
      <c r="M5170">
        <v>3</v>
      </c>
      <c r="N5170">
        <v>1</v>
      </c>
      <c r="O5170">
        <v>0.5</v>
      </c>
      <c r="Q5170">
        <v>1</v>
      </c>
      <c r="R5170">
        <v>3</v>
      </c>
      <c r="S5170">
        <v>15000</v>
      </c>
      <c r="T5170">
        <v>10</v>
      </c>
      <c r="U5170">
        <v>10</v>
      </c>
      <c r="V5170">
        <v>1</v>
      </c>
    </row>
    <row r="5171" spans="1:22" x14ac:dyDescent="0.25">
      <c r="A5171">
        <v>508</v>
      </c>
      <c r="B5171">
        <v>6</v>
      </c>
      <c r="C5171">
        <v>6</v>
      </c>
      <c r="D5171">
        <v>3</v>
      </c>
      <c r="E5171">
        <v>5</v>
      </c>
      <c r="F5171">
        <v>0.75</v>
      </c>
      <c r="G5171">
        <v>3</v>
      </c>
      <c r="H5171">
        <v>2</v>
      </c>
      <c r="I5171">
        <v>1</v>
      </c>
      <c r="J5171">
        <v>16</v>
      </c>
      <c r="K5171">
        <v>1</v>
      </c>
      <c r="L5171">
        <v>1</v>
      </c>
      <c r="M5171">
        <v>3</v>
      </c>
      <c r="N5171">
        <v>1</v>
      </c>
      <c r="O5171">
        <v>0.5</v>
      </c>
      <c r="Q5171">
        <v>1</v>
      </c>
      <c r="R5171">
        <v>3</v>
      </c>
      <c r="S5171">
        <v>30000</v>
      </c>
      <c r="T5171">
        <v>6</v>
      </c>
      <c r="U5171">
        <v>6</v>
      </c>
      <c r="V5171">
        <v>1</v>
      </c>
    </row>
    <row r="5172" spans="1:22" x14ac:dyDescent="0.25">
      <c r="A5172">
        <v>508</v>
      </c>
      <c r="B5172">
        <v>7</v>
      </c>
      <c r="C5172">
        <v>7</v>
      </c>
      <c r="D5172">
        <v>0.5</v>
      </c>
      <c r="E5172">
        <v>5</v>
      </c>
      <c r="F5172">
        <v>0.125</v>
      </c>
      <c r="G5172">
        <v>3</v>
      </c>
      <c r="H5172">
        <v>2</v>
      </c>
      <c r="I5172">
        <v>1</v>
      </c>
      <c r="J5172">
        <v>16</v>
      </c>
      <c r="K5172">
        <v>1</v>
      </c>
      <c r="L5172">
        <v>1</v>
      </c>
      <c r="M5172">
        <v>3</v>
      </c>
      <c r="N5172">
        <v>1</v>
      </c>
      <c r="O5172">
        <v>0.5</v>
      </c>
      <c r="Q5172">
        <v>1</v>
      </c>
      <c r="R5172">
        <v>3</v>
      </c>
      <c r="S5172">
        <v>3000</v>
      </c>
      <c r="T5172">
        <v>7</v>
      </c>
      <c r="U5172">
        <v>7</v>
      </c>
      <c r="V5172">
        <v>1</v>
      </c>
    </row>
    <row r="5173" spans="1:22" x14ac:dyDescent="0.25">
      <c r="A5173">
        <v>508</v>
      </c>
      <c r="B5173">
        <v>1</v>
      </c>
      <c r="C5173">
        <v>1</v>
      </c>
      <c r="D5173">
        <v>2</v>
      </c>
      <c r="E5173">
        <v>5</v>
      </c>
      <c r="F5173">
        <v>0.5</v>
      </c>
      <c r="G5173">
        <v>1</v>
      </c>
      <c r="H5173">
        <v>30</v>
      </c>
      <c r="I5173">
        <v>1</v>
      </c>
      <c r="J5173">
        <v>23</v>
      </c>
      <c r="K5173">
        <v>1</v>
      </c>
      <c r="L5173">
        <v>2</v>
      </c>
      <c r="M5173">
        <v>1</v>
      </c>
      <c r="N5173">
        <v>1</v>
      </c>
      <c r="Q5173">
        <v>2</v>
      </c>
      <c r="R5173">
        <v>3</v>
      </c>
      <c r="S5173">
        <v>20000</v>
      </c>
      <c r="T5173">
        <v>1</v>
      </c>
      <c r="U5173">
        <v>1</v>
      </c>
      <c r="V5173">
        <v>1</v>
      </c>
    </row>
    <row r="5174" spans="1:22" x14ac:dyDescent="0.25">
      <c r="A5174">
        <v>508</v>
      </c>
      <c r="B5174">
        <v>11</v>
      </c>
      <c r="C5174">
        <v>11</v>
      </c>
      <c r="D5174">
        <v>1</v>
      </c>
      <c r="E5174">
        <v>5</v>
      </c>
      <c r="F5174">
        <v>0.25</v>
      </c>
      <c r="G5174">
        <v>3</v>
      </c>
      <c r="H5174">
        <v>15</v>
      </c>
      <c r="I5174">
        <v>1</v>
      </c>
      <c r="J5174">
        <v>16</v>
      </c>
      <c r="K5174">
        <v>1</v>
      </c>
      <c r="L5174">
        <v>1</v>
      </c>
      <c r="M5174">
        <v>3</v>
      </c>
      <c r="N5174">
        <v>1</v>
      </c>
      <c r="O5174">
        <v>0.5</v>
      </c>
      <c r="Q5174">
        <v>1</v>
      </c>
      <c r="R5174">
        <v>3</v>
      </c>
      <c r="S5174">
        <v>10000</v>
      </c>
      <c r="T5174">
        <v>11</v>
      </c>
      <c r="U5174">
        <v>11</v>
      </c>
      <c r="V5174">
        <v>1</v>
      </c>
    </row>
    <row r="5175" spans="1:22" x14ac:dyDescent="0.25">
      <c r="A5175">
        <v>508</v>
      </c>
      <c r="B5175">
        <v>9</v>
      </c>
      <c r="C5175">
        <v>9</v>
      </c>
      <c r="D5175">
        <v>0.5</v>
      </c>
      <c r="E5175">
        <v>5</v>
      </c>
      <c r="F5175">
        <v>0.125</v>
      </c>
      <c r="G5175">
        <v>3</v>
      </c>
      <c r="H5175">
        <v>10</v>
      </c>
      <c r="I5175">
        <v>1</v>
      </c>
      <c r="J5175">
        <v>10</v>
      </c>
      <c r="K5175">
        <v>1</v>
      </c>
      <c r="L5175">
        <v>1</v>
      </c>
      <c r="M5175">
        <v>3</v>
      </c>
      <c r="N5175">
        <v>1</v>
      </c>
      <c r="O5175">
        <v>0.5</v>
      </c>
      <c r="Q5175">
        <v>1</v>
      </c>
      <c r="R5175">
        <v>3</v>
      </c>
      <c r="S5175">
        <v>2500</v>
      </c>
      <c r="T5175">
        <v>9</v>
      </c>
      <c r="U5175">
        <v>9</v>
      </c>
      <c r="V5175">
        <v>1</v>
      </c>
    </row>
    <row r="5176" spans="1:22" x14ac:dyDescent="0.25">
      <c r="A5176">
        <v>508</v>
      </c>
      <c r="B5176">
        <v>4</v>
      </c>
      <c r="C5176">
        <v>4</v>
      </c>
      <c r="D5176">
        <v>3</v>
      </c>
      <c r="E5176">
        <v>5</v>
      </c>
      <c r="F5176">
        <v>0.75</v>
      </c>
      <c r="G5176">
        <v>3</v>
      </c>
      <c r="H5176">
        <v>150</v>
      </c>
      <c r="I5176">
        <v>1</v>
      </c>
      <c r="J5176">
        <v>18</v>
      </c>
      <c r="K5176">
        <v>1</v>
      </c>
      <c r="L5176">
        <v>2</v>
      </c>
      <c r="M5176">
        <v>1</v>
      </c>
      <c r="N5176">
        <v>1</v>
      </c>
      <c r="Q5176">
        <v>2</v>
      </c>
      <c r="R5176">
        <v>3</v>
      </c>
      <c r="S5176">
        <v>50000</v>
      </c>
      <c r="T5176">
        <v>4</v>
      </c>
      <c r="U5176">
        <v>4</v>
      </c>
      <c r="V5176">
        <v>1</v>
      </c>
    </row>
    <row r="5177" spans="1:22" x14ac:dyDescent="0.25">
      <c r="A5177">
        <v>508</v>
      </c>
      <c r="B5177">
        <v>12</v>
      </c>
      <c r="C5177">
        <v>12</v>
      </c>
      <c r="D5177">
        <v>2</v>
      </c>
      <c r="E5177">
        <v>5</v>
      </c>
      <c r="F5177">
        <v>0.5</v>
      </c>
      <c r="G5177">
        <v>3</v>
      </c>
      <c r="H5177">
        <v>15</v>
      </c>
      <c r="I5177">
        <v>1</v>
      </c>
      <c r="J5177">
        <v>16</v>
      </c>
      <c r="K5177">
        <v>1</v>
      </c>
      <c r="L5177">
        <v>1</v>
      </c>
      <c r="M5177">
        <v>3</v>
      </c>
      <c r="N5177">
        <v>1</v>
      </c>
      <c r="O5177">
        <v>0.5</v>
      </c>
      <c r="Q5177">
        <v>1</v>
      </c>
      <c r="R5177">
        <v>3</v>
      </c>
      <c r="S5177">
        <v>15000</v>
      </c>
      <c r="T5177">
        <v>12</v>
      </c>
      <c r="U5177">
        <v>12</v>
      </c>
      <c r="V5177">
        <v>2</v>
      </c>
    </row>
    <row r="5178" spans="1:22" x14ac:dyDescent="0.25">
      <c r="A5178">
        <v>635</v>
      </c>
      <c r="B5178">
        <v>4</v>
      </c>
      <c r="C5178">
        <v>4</v>
      </c>
      <c r="D5178">
        <v>1.5</v>
      </c>
      <c r="E5178">
        <v>5</v>
      </c>
      <c r="F5178">
        <v>0.35699999999999998</v>
      </c>
      <c r="G5178">
        <v>1</v>
      </c>
      <c r="H5178">
        <v>2</v>
      </c>
      <c r="I5178">
        <v>1</v>
      </c>
      <c r="J5178">
        <v>42</v>
      </c>
      <c r="K5178">
        <v>1</v>
      </c>
      <c r="L5178">
        <v>2</v>
      </c>
      <c r="M5178">
        <v>3</v>
      </c>
      <c r="N5178">
        <v>3</v>
      </c>
      <c r="O5178">
        <v>0.5</v>
      </c>
      <c r="Q5178">
        <v>1</v>
      </c>
      <c r="R5178">
        <v>1</v>
      </c>
      <c r="S5178">
        <v>800</v>
      </c>
      <c r="T5178">
        <v>4</v>
      </c>
      <c r="U5178">
        <v>4</v>
      </c>
      <c r="V5178">
        <v>1</v>
      </c>
    </row>
    <row r="5179" spans="1:22" x14ac:dyDescent="0.25">
      <c r="A5179">
        <v>635</v>
      </c>
      <c r="B5179">
        <v>3</v>
      </c>
      <c r="C5179">
        <v>3</v>
      </c>
      <c r="D5179">
        <v>2</v>
      </c>
      <c r="E5179">
        <v>5</v>
      </c>
      <c r="F5179">
        <v>0.5</v>
      </c>
      <c r="G5179">
        <v>2</v>
      </c>
      <c r="H5179">
        <v>15</v>
      </c>
      <c r="I5179">
        <v>1</v>
      </c>
      <c r="J5179">
        <v>2</v>
      </c>
      <c r="K5179">
        <v>1</v>
      </c>
      <c r="L5179">
        <v>4</v>
      </c>
      <c r="M5179">
        <v>1</v>
      </c>
      <c r="N5179">
        <v>1</v>
      </c>
      <c r="Q5179">
        <v>2</v>
      </c>
      <c r="R5179">
        <v>1</v>
      </c>
      <c r="S5179">
        <v>500</v>
      </c>
      <c r="T5179">
        <v>3</v>
      </c>
      <c r="U5179">
        <v>3</v>
      </c>
      <c r="V5179">
        <v>1</v>
      </c>
    </row>
    <row r="5180" spans="1:22" x14ac:dyDescent="0.25">
      <c r="A5180">
        <v>635</v>
      </c>
      <c r="B5180">
        <v>1</v>
      </c>
      <c r="C5180">
        <v>1</v>
      </c>
      <c r="D5180">
        <v>1</v>
      </c>
      <c r="E5180">
        <v>5</v>
      </c>
      <c r="F5180">
        <v>0.25</v>
      </c>
      <c r="G5180">
        <v>1</v>
      </c>
      <c r="H5180">
        <v>10</v>
      </c>
      <c r="I5180">
        <v>1</v>
      </c>
      <c r="J5180">
        <v>25</v>
      </c>
      <c r="K5180">
        <v>1</v>
      </c>
      <c r="L5180">
        <v>4</v>
      </c>
      <c r="M5180">
        <v>1</v>
      </c>
      <c r="N5180">
        <v>1</v>
      </c>
      <c r="Q5180">
        <v>2</v>
      </c>
      <c r="R5180">
        <v>1</v>
      </c>
      <c r="S5180">
        <v>1000</v>
      </c>
      <c r="T5180">
        <v>1</v>
      </c>
      <c r="U5180">
        <v>1</v>
      </c>
      <c r="V5180">
        <v>1</v>
      </c>
    </row>
    <row r="5181" spans="1:22" x14ac:dyDescent="0.25">
      <c r="A5181">
        <v>635</v>
      </c>
      <c r="B5181">
        <v>5</v>
      </c>
      <c r="C5181">
        <v>5</v>
      </c>
      <c r="D5181">
        <v>3</v>
      </c>
      <c r="E5181">
        <v>5</v>
      </c>
      <c r="F5181">
        <v>0.75</v>
      </c>
      <c r="G5181">
        <v>2</v>
      </c>
      <c r="H5181">
        <v>150</v>
      </c>
      <c r="I5181">
        <v>1</v>
      </c>
      <c r="J5181">
        <v>15</v>
      </c>
      <c r="K5181">
        <v>1</v>
      </c>
      <c r="L5181">
        <v>2</v>
      </c>
      <c r="M5181">
        <v>1</v>
      </c>
      <c r="N5181">
        <v>1</v>
      </c>
      <c r="Q5181">
        <v>1</v>
      </c>
      <c r="R5181">
        <v>1</v>
      </c>
      <c r="S5181">
        <v>1200</v>
      </c>
      <c r="T5181">
        <v>5</v>
      </c>
      <c r="U5181">
        <v>5</v>
      </c>
      <c r="V5181">
        <v>2</v>
      </c>
    </row>
    <row r="5182" spans="1:22" x14ac:dyDescent="0.25">
      <c r="A5182">
        <v>635</v>
      </c>
      <c r="B5182">
        <v>2</v>
      </c>
      <c r="C5182">
        <v>2</v>
      </c>
      <c r="D5182">
        <v>2</v>
      </c>
      <c r="E5182">
        <v>5</v>
      </c>
      <c r="F5182">
        <v>0.5</v>
      </c>
      <c r="G5182">
        <v>2</v>
      </c>
      <c r="H5182">
        <v>60</v>
      </c>
      <c r="I5182">
        <v>1</v>
      </c>
      <c r="J5182">
        <v>25</v>
      </c>
      <c r="K5182">
        <v>1</v>
      </c>
      <c r="L5182">
        <v>4</v>
      </c>
      <c r="M5182">
        <v>1</v>
      </c>
      <c r="N5182">
        <v>1</v>
      </c>
      <c r="Q5182">
        <v>2</v>
      </c>
      <c r="R5182">
        <v>1</v>
      </c>
      <c r="S5182">
        <v>2000</v>
      </c>
      <c r="T5182">
        <v>2</v>
      </c>
      <c r="U5182">
        <v>2</v>
      </c>
      <c r="V5182">
        <v>1</v>
      </c>
    </row>
    <row r="5183" spans="1:22" x14ac:dyDescent="0.25">
      <c r="A5183">
        <v>638</v>
      </c>
      <c r="B5183">
        <v>2</v>
      </c>
      <c r="C5183">
        <v>2</v>
      </c>
      <c r="D5183">
        <v>2</v>
      </c>
      <c r="E5183">
        <v>5</v>
      </c>
      <c r="F5183">
        <v>0.5</v>
      </c>
      <c r="G5183">
        <v>1</v>
      </c>
      <c r="H5183">
        <v>120</v>
      </c>
      <c r="I5183">
        <v>1</v>
      </c>
      <c r="J5183">
        <v>5</v>
      </c>
      <c r="K5183">
        <v>1</v>
      </c>
      <c r="L5183">
        <v>2</v>
      </c>
      <c r="M5183">
        <v>1</v>
      </c>
      <c r="N5183">
        <v>1</v>
      </c>
      <c r="Q5183">
        <v>1</v>
      </c>
      <c r="R5183">
        <v>3</v>
      </c>
      <c r="S5183">
        <v>500</v>
      </c>
      <c r="T5183">
        <v>2</v>
      </c>
      <c r="U5183">
        <v>2</v>
      </c>
      <c r="V5183">
        <v>2</v>
      </c>
    </row>
    <row r="5184" spans="1:22" x14ac:dyDescent="0.25">
      <c r="A5184">
        <v>638</v>
      </c>
      <c r="B5184">
        <v>1</v>
      </c>
      <c r="C5184">
        <v>1</v>
      </c>
      <c r="D5184">
        <v>0.25</v>
      </c>
      <c r="E5184">
        <v>5</v>
      </c>
      <c r="F5184">
        <v>6.25E-2</v>
      </c>
      <c r="G5184">
        <v>1</v>
      </c>
      <c r="H5184">
        <v>5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Q5184">
        <v>2</v>
      </c>
      <c r="R5184">
        <v>3</v>
      </c>
      <c r="S5184">
        <v>1000</v>
      </c>
      <c r="T5184">
        <v>1</v>
      </c>
      <c r="U5184">
        <v>1</v>
      </c>
      <c r="V5184">
        <v>1</v>
      </c>
    </row>
    <row r="5185" spans="1:22" x14ac:dyDescent="0.25">
      <c r="A5185">
        <v>472</v>
      </c>
      <c r="B5185">
        <v>2</v>
      </c>
      <c r="C5185">
        <v>2</v>
      </c>
      <c r="D5185">
        <v>1.5</v>
      </c>
      <c r="E5185">
        <v>5</v>
      </c>
      <c r="F5185">
        <v>0.375</v>
      </c>
      <c r="G5185">
        <v>3</v>
      </c>
      <c r="H5185">
        <v>15</v>
      </c>
      <c r="I5185">
        <v>1</v>
      </c>
      <c r="J5185">
        <v>26</v>
      </c>
      <c r="K5185">
        <v>1</v>
      </c>
      <c r="L5185">
        <v>1</v>
      </c>
      <c r="M5185">
        <v>1</v>
      </c>
      <c r="N5185">
        <v>1</v>
      </c>
      <c r="Q5185">
        <v>1</v>
      </c>
      <c r="R5185">
        <v>3</v>
      </c>
      <c r="S5185">
        <v>1500</v>
      </c>
      <c r="T5185">
        <v>2</v>
      </c>
      <c r="U5185">
        <v>2</v>
      </c>
      <c r="V5185">
        <v>2</v>
      </c>
    </row>
    <row r="5186" spans="1:22" x14ac:dyDescent="0.25">
      <c r="A5186">
        <v>472</v>
      </c>
      <c r="B5186">
        <v>1</v>
      </c>
      <c r="C5186">
        <v>1</v>
      </c>
      <c r="D5186">
        <v>1</v>
      </c>
      <c r="E5186">
        <v>5</v>
      </c>
      <c r="F5186">
        <v>0.25</v>
      </c>
      <c r="G5186">
        <v>3</v>
      </c>
      <c r="H5186">
        <v>15</v>
      </c>
      <c r="I5186">
        <v>1</v>
      </c>
      <c r="J5186">
        <v>26</v>
      </c>
      <c r="K5186">
        <v>1</v>
      </c>
      <c r="L5186">
        <v>1</v>
      </c>
      <c r="M5186">
        <v>1</v>
      </c>
      <c r="N5186">
        <v>1</v>
      </c>
      <c r="Q5186">
        <v>2</v>
      </c>
      <c r="R5186">
        <v>3</v>
      </c>
      <c r="S5186">
        <v>10000</v>
      </c>
      <c r="T5186">
        <v>1</v>
      </c>
      <c r="U5186">
        <v>1</v>
      </c>
      <c r="V5186">
        <v>1</v>
      </c>
    </row>
    <row r="5187" spans="1:22" x14ac:dyDescent="0.25">
      <c r="A5187">
        <v>486</v>
      </c>
      <c r="B5187">
        <v>1</v>
      </c>
      <c r="C5187">
        <v>1</v>
      </c>
      <c r="D5187">
        <v>2</v>
      </c>
      <c r="E5187">
        <v>5</v>
      </c>
      <c r="F5187">
        <v>0.5</v>
      </c>
      <c r="G5187">
        <v>2</v>
      </c>
      <c r="H5187">
        <v>15</v>
      </c>
      <c r="I5187">
        <v>1</v>
      </c>
      <c r="J5187">
        <v>8</v>
      </c>
      <c r="K5187">
        <v>1</v>
      </c>
      <c r="L5187">
        <v>1</v>
      </c>
      <c r="M5187">
        <v>1</v>
      </c>
      <c r="N5187">
        <v>1</v>
      </c>
      <c r="Q5187">
        <v>2</v>
      </c>
      <c r="R5187">
        <v>1</v>
      </c>
      <c r="S5187">
        <v>25000</v>
      </c>
      <c r="T5187">
        <v>1</v>
      </c>
      <c r="U5187">
        <v>1</v>
      </c>
      <c r="V5187">
        <v>1</v>
      </c>
    </row>
    <row r="5188" spans="1:22" x14ac:dyDescent="0.25">
      <c r="A5188">
        <v>486</v>
      </c>
      <c r="B5188">
        <v>2</v>
      </c>
      <c r="C5188">
        <v>2</v>
      </c>
      <c r="D5188">
        <v>2</v>
      </c>
      <c r="E5188">
        <v>5</v>
      </c>
      <c r="F5188">
        <v>0.5</v>
      </c>
      <c r="G5188">
        <v>2</v>
      </c>
      <c r="H5188">
        <v>60</v>
      </c>
      <c r="I5188">
        <v>1</v>
      </c>
      <c r="J5188">
        <v>8</v>
      </c>
      <c r="K5188">
        <v>1</v>
      </c>
      <c r="L5188">
        <v>1</v>
      </c>
      <c r="M5188">
        <v>1</v>
      </c>
      <c r="N5188">
        <v>1</v>
      </c>
      <c r="Q5188">
        <v>1</v>
      </c>
      <c r="R5188">
        <v>1</v>
      </c>
      <c r="S5188">
        <v>2000</v>
      </c>
      <c r="T5188">
        <v>2</v>
      </c>
      <c r="U5188">
        <v>2</v>
      </c>
      <c r="V5188">
        <v>2</v>
      </c>
    </row>
    <row r="5189" spans="1:22" x14ac:dyDescent="0.25">
      <c r="A5189">
        <v>669</v>
      </c>
      <c r="B5189">
        <v>1</v>
      </c>
      <c r="C5189">
        <v>1</v>
      </c>
      <c r="D5189">
        <v>2</v>
      </c>
      <c r="E5189">
        <v>5</v>
      </c>
      <c r="F5189">
        <v>0.5</v>
      </c>
      <c r="G5189">
        <v>2</v>
      </c>
      <c r="H5189">
        <v>15</v>
      </c>
      <c r="I5189">
        <v>1</v>
      </c>
      <c r="J5189">
        <v>15</v>
      </c>
      <c r="K5189">
        <v>1</v>
      </c>
      <c r="L5189">
        <v>1</v>
      </c>
      <c r="M5189">
        <v>1</v>
      </c>
      <c r="N5189">
        <v>1</v>
      </c>
      <c r="Q5189">
        <v>2</v>
      </c>
      <c r="R5189">
        <v>1</v>
      </c>
      <c r="S5189">
        <v>30000</v>
      </c>
      <c r="T5189">
        <v>1</v>
      </c>
      <c r="U5189">
        <v>1</v>
      </c>
      <c r="V5189">
        <v>1</v>
      </c>
    </row>
    <row r="5190" spans="1:22" x14ac:dyDescent="0.25">
      <c r="A5190">
        <v>669</v>
      </c>
      <c r="B5190">
        <v>3</v>
      </c>
      <c r="C5190">
        <v>3</v>
      </c>
      <c r="D5190">
        <v>2</v>
      </c>
      <c r="E5190">
        <v>5</v>
      </c>
      <c r="F5190">
        <v>0.5</v>
      </c>
      <c r="G5190">
        <v>2</v>
      </c>
      <c r="H5190">
        <v>90</v>
      </c>
      <c r="I5190">
        <v>1</v>
      </c>
      <c r="J5190">
        <v>15</v>
      </c>
      <c r="K5190">
        <v>1</v>
      </c>
      <c r="L5190">
        <v>1</v>
      </c>
      <c r="M5190">
        <v>1</v>
      </c>
      <c r="N5190">
        <v>1</v>
      </c>
      <c r="Q5190">
        <v>1</v>
      </c>
      <c r="R5190">
        <v>1</v>
      </c>
      <c r="S5190">
        <v>1000</v>
      </c>
      <c r="T5190">
        <v>3</v>
      </c>
      <c r="U5190">
        <v>3</v>
      </c>
      <c r="V5190">
        <v>2</v>
      </c>
    </row>
    <row r="5191" spans="1:22" x14ac:dyDescent="0.25">
      <c r="A5191">
        <v>669</v>
      </c>
      <c r="B5191">
        <v>2</v>
      </c>
      <c r="C5191">
        <v>2</v>
      </c>
      <c r="D5191">
        <v>1</v>
      </c>
      <c r="E5191">
        <v>5</v>
      </c>
      <c r="F5191">
        <v>0.25</v>
      </c>
      <c r="G5191">
        <v>2</v>
      </c>
      <c r="H5191">
        <v>10</v>
      </c>
      <c r="I5191">
        <v>1</v>
      </c>
      <c r="J5191">
        <v>15</v>
      </c>
      <c r="K5191">
        <v>1</v>
      </c>
      <c r="L5191">
        <v>1</v>
      </c>
      <c r="M5191">
        <v>1</v>
      </c>
      <c r="N5191">
        <v>1</v>
      </c>
      <c r="Q5191">
        <v>2</v>
      </c>
      <c r="R5191">
        <v>1</v>
      </c>
      <c r="S5191">
        <v>15000</v>
      </c>
      <c r="T5191">
        <v>2</v>
      </c>
      <c r="U5191">
        <v>2</v>
      </c>
      <c r="V5191">
        <v>1</v>
      </c>
    </row>
    <row r="5192" spans="1:22" x14ac:dyDescent="0.25">
      <c r="A5192">
        <v>636</v>
      </c>
      <c r="B5192">
        <v>2</v>
      </c>
      <c r="C5192">
        <v>2</v>
      </c>
      <c r="D5192">
        <v>6</v>
      </c>
      <c r="E5192">
        <v>5</v>
      </c>
      <c r="F5192">
        <v>1.5</v>
      </c>
      <c r="G5192">
        <v>1</v>
      </c>
      <c r="H5192">
        <v>120</v>
      </c>
      <c r="I5192">
        <v>1</v>
      </c>
      <c r="J5192">
        <v>14</v>
      </c>
      <c r="K5192">
        <v>1</v>
      </c>
      <c r="L5192">
        <v>2</v>
      </c>
      <c r="M5192">
        <v>3</v>
      </c>
      <c r="N5192">
        <v>3</v>
      </c>
      <c r="O5192">
        <v>0.5</v>
      </c>
      <c r="Q5192">
        <v>1</v>
      </c>
      <c r="R5192">
        <v>2</v>
      </c>
      <c r="S5192">
        <v>1200</v>
      </c>
      <c r="T5192">
        <v>2</v>
      </c>
      <c r="U5192">
        <v>2</v>
      </c>
      <c r="V5192">
        <v>2</v>
      </c>
    </row>
    <row r="5193" spans="1:22" x14ac:dyDescent="0.25">
      <c r="A5193">
        <v>636</v>
      </c>
      <c r="B5193">
        <v>1</v>
      </c>
      <c r="C5193">
        <v>1</v>
      </c>
      <c r="D5193">
        <v>1</v>
      </c>
      <c r="E5193">
        <v>5</v>
      </c>
      <c r="F5193">
        <v>0.25</v>
      </c>
      <c r="G5193">
        <v>1</v>
      </c>
      <c r="H5193">
        <v>5</v>
      </c>
      <c r="I5193">
        <v>1</v>
      </c>
      <c r="J5193">
        <v>30</v>
      </c>
      <c r="K5193">
        <v>1</v>
      </c>
      <c r="L5193">
        <v>2</v>
      </c>
      <c r="M5193">
        <v>1</v>
      </c>
      <c r="N5193">
        <v>1</v>
      </c>
      <c r="Q5193">
        <v>2</v>
      </c>
      <c r="R5193">
        <v>2</v>
      </c>
      <c r="S5193">
        <v>1500</v>
      </c>
      <c r="T5193">
        <v>1</v>
      </c>
      <c r="U5193">
        <v>1</v>
      </c>
      <c r="V5193">
        <v>1</v>
      </c>
    </row>
    <row r="5194" spans="1:22" x14ac:dyDescent="0.25">
      <c r="A5194">
        <v>667</v>
      </c>
      <c r="B5194">
        <v>2</v>
      </c>
      <c r="C5194">
        <v>2</v>
      </c>
      <c r="D5194">
        <v>1</v>
      </c>
      <c r="E5194">
        <v>5</v>
      </c>
      <c r="F5194">
        <v>0.25</v>
      </c>
      <c r="G5194">
        <v>2</v>
      </c>
      <c r="H5194">
        <v>30</v>
      </c>
      <c r="I5194">
        <v>1</v>
      </c>
      <c r="J5194">
        <v>20</v>
      </c>
      <c r="K5194">
        <v>1</v>
      </c>
      <c r="L5194">
        <v>2</v>
      </c>
      <c r="M5194">
        <v>1</v>
      </c>
      <c r="N5194">
        <v>1</v>
      </c>
      <c r="Q5194">
        <v>2</v>
      </c>
      <c r="R5194">
        <v>3</v>
      </c>
      <c r="S5194">
        <v>5000</v>
      </c>
      <c r="T5194">
        <v>2</v>
      </c>
      <c r="U5194">
        <v>2</v>
      </c>
      <c r="V5194">
        <v>1</v>
      </c>
    </row>
    <row r="5195" spans="1:22" x14ac:dyDescent="0.25">
      <c r="A5195">
        <v>667</v>
      </c>
      <c r="B5195">
        <v>3</v>
      </c>
      <c r="C5195">
        <v>3</v>
      </c>
      <c r="D5195">
        <v>4</v>
      </c>
      <c r="E5195">
        <v>5</v>
      </c>
      <c r="F5195">
        <v>1</v>
      </c>
      <c r="G5195">
        <v>2</v>
      </c>
      <c r="H5195">
        <v>120</v>
      </c>
      <c r="I5195">
        <v>1</v>
      </c>
      <c r="J5195">
        <v>20</v>
      </c>
      <c r="K5195">
        <v>1</v>
      </c>
      <c r="L5195">
        <v>2</v>
      </c>
      <c r="M5195">
        <v>1</v>
      </c>
      <c r="N5195">
        <v>1</v>
      </c>
      <c r="Q5195">
        <v>1</v>
      </c>
      <c r="R5195">
        <v>3</v>
      </c>
      <c r="S5195">
        <v>1200</v>
      </c>
      <c r="T5195">
        <v>3</v>
      </c>
      <c r="U5195">
        <v>3</v>
      </c>
      <c r="V5195">
        <v>1</v>
      </c>
    </row>
    <row r="5196" spans="1:22" x14ac:dyDescent="0.25">
      <c r="A5196">
        <v>667</v>
      </c>
      <c r="B5196">
        <v>1</v>
      </c>
      <c r="C5196">
        <v>1</v>
      </c>
      <c r="D5196">
        <v>1</v>
      </c>
      <c r="E5196">
        <v>5</v>
      </c>
      <c r="F5196">
        <v>0.25</v>
      </c>
      <c r="G5196">
        <v>2</v>
      </c>
      <c r="H5196">
        <v>60</v>
      </c>
      <c r="I5196">
        <v>1</v>
      </c>
      <c r="J5196">
        <v>20</v>
      </c>
      <c r="K5196">
        <v>1</v>
      </c>
      <c r="L5196">
        <v>2</v>
      </c>
      <c r="M5196">
        <v>1</v>
      </c>
      <c r="N5196">
        <v>1</v>
      </c>
      <c r="Q5196">
        <v>2</v>
      </c>
      <c r="R5196">
        <v>3</v>
      </c>
      <c r="S5196">
        <v>5000</v>
      </c>
      <c r="T5196">
        <v>1</v>
      </c>
      <c r="U5196">
        <v>1</v>
      </c>
      <c r="V5196">
        <v>1</v>
      </c>
    </row>
    <row r="5197" spans="1:22" x14ac:dyDescent="0.25">
      <c r="A5197">
        <v>667</v>
      </c>
      <c r="B5197">
        <v>4</v>
      </c>
      <c r="C5197">
        <v>4</v>
      </c>
      <c r="D5197">
        <v>1</v>
      </c>
      <c r="E5197">
        <v>5</v>
      </c>
      <c r="F5197">
        <v>0.25</v>
      </c>
      <c r="G5197">
        <v>2</v>
      </c>
      <c r="H5197">
        <v>120</v>
      </c>
      <c r="I5197">
        <v>1</v>
      </c>
      <c r="J5197">
        <v>20</v>
      </c>
      <c r="K5197">
        <v>1</v>
      </c>
      <c r="L5197">
        <v>2</v>
      </c>
      <c r="M5197">
        <v>1</v>
      </c>
      <c r="N5197">
        <v>1</v>
      </c>
      <c r="Q5197">
        <v>1</v>
      </c>
      <c r="R5197">
        <v>3</v>
      </c>
      <c r="S5197">
        <v>800</v>
      </c>
      <c r="T5197">
        <v>4</v>
      </c>
      <c r="U5197">
        <v>4</v>
      </c>
      <c r="V5197">
        <v>2</v>
      </c>
    </row>
    <row r="5198" spans="1:22" x14ac:dyDescent="0.25">
      <c r="A5198">
        <v>645</v>
      </c>
      <c r="B5198">
        <v>3</v>
      </c>
      <c r="C5198">
        <v>3</v>
      </c>
      <c r="D5198">
        <v>1</v>
      </c>
      <c r="E5198">
        <v>5</v>
      </c>
      <c r="F5198">
        <v>0.25</v>
      </c>
      <c r="G5198">
        <v>2</v>
      </c>
      <c r="H5198">
        <v>2</v>
      </c>
      <c r="I5198">
        <v>1</v>
      </c>
      <c r="J5198">
        <v>25</v>
      </c>
      <c r="K5198">
        <v>1</v>
      </c>
      <c r="L5198">
        <v>4</v>
      </c>
      <c r="M5198">
        <v>3</v>
      </c>
      <c r="N5198">
        <v>3</v>
      </c>
      <c r="O5198">
        <v>0.5</v>
      </c>
      <c r="Q5198">
        <v>1</v>
      </c>
      <c r="R5198">
        <v>3</v>
      </c>
      <c r="S5198">
        <v>6000</v>
      </c>
      <c r="T5198">
        <v>3</v>
      </c>
      <c r="U5198">
        <v>3</v>
      </c>
      <c r="V5198">
        <v>1</v>
      </c>
    </row>
    <row r="5199" spans="1:22" x14ac:dyDescent="0.25">
      <c r="A5199">
        <v>645</v>
      </c>
      <c r="B5199">
        <v>2</v>
      </c>
      <c r="C5199">
        <v>2</v>
      </c>
      <c r="D5199">
        <v>1</v>
      </c>
      <c r="E5199">
        <v>5</v>
      </c>
      <c r="F5199">
        <v>0.25</v>
      </c>
      <c r="G5199">
        <v>2</v>
      </c>
      <c r="H5199">
        <v>20</v>
      </c>
      <c r="I5199">
        <v>1</v>
      </c>
      <c r="J5199">
        <v>25</v>
      </c>
      <c r="K5199">
        <v>1</v>
      </c>
      <c r="L5199">
        <v>4</v>
      </c>
      <c r="M5199">
        <v>3</v>
      </c>
      <c r="N5199">
        <v>3</v>
      </c>
      <c r="O5199">
        <v>0.5</v>
      </c>
      <c r="Q5199">
        <v>2</v>
      </c>
      <c r="R5199">
        <v>3</v>
      </c>
      <c r="S5199">
        <v>5000</v>
      </c>
      <c r="T5199">
        <v>2</v>
      </c>
      <c r="U5199">
        <v>2</v>
      </c>
      <c r="V5199">
        <v>1</v>
      </c>
    </row>
    <row r="5200" spans="1:22" x14ac:dyDescent="0.25">
      <c r="A5200">
        <v>645</v>
      </c>
      <c r="B5200">
        <v>4</v>
      </c>
      <c r="C5200">
        <v>4</v>
      </c>
      <c r="D5200">
        <v>2</v>
      </c>
      <c r="E5200">
        <v>5</v>
      </c>
      <c r="F5200">
        <v>0.5</v>
      </c>
      <c r="G5200">
        <v>1</v>
      </c>
      <c r="H5200">
        <v>120</v>
      </c>
      <c r="I5200">
        <v>1</v>
      </c>
      <c r="J5200">
        <v>5</v>
      </c>
      <c r="K5200">
        <v>1</v>
      </c>
      <c r="L5200">
        <v>4</v>
      </c>
      <c r="M5200">
        <v>1</v>
      </c>
      <c r="N5200">
        <v>1</v>
      </c>
      <c r="Q5200">
        <v>1</v>
      </c>
      <c r="R5200">
        <v>3</v>
      </c>
      <c r="S5200">
        <v>1200</v>
      </c>
      <c r="T5200">
        <v>4</v>
      </c>
      <c r="U5200">
        <v>4</v>
      </c>
      <c r="V5200">
        <v>2</v>
      </c>
    </row>
    <row r="5201" spans="1:22" x14ac:dyDescent="0.25">
      <c r="A5201">
        <v>645</v>
      </c>
      <c r="B5201">
        <v>1</v>
      </c>
      <c r="C5201">
        <v>1</v>
      </c>
      <c r="D5201">
        <v>1</v>
      </c>
      <c r="E5201">
        <v>5</v>
      </c>
      <c r="F5201">
        <v>0.25</v>
      </c>
      <c r="G5201">
        <v>1</v>
      </c>
      <c r="H5201">
        <v>30</v>
      </c>
      <c r="I5201">
        <v>1</v>
      </c>
      <c r="J5201">
        <v>25</v>
      </c>
      <c r="K5201">
        <v>1</v>
      </c>
      <c r="L5201">
        <v>4</v>
      </c>
      <c r="M5201">
        <v>1</v>
      </c>
      <c r="N5201">
        <v>1</v>
      </c>
      <c r="Q5201">
        <v>2</v>
      </c>
      <c r="R5201">
        <v>3</v>
      </c>
      <c r="S5201">
        <v>8000</v>
      </c>
      <c r="T5201">
        <v>1</v>
      </c>
      <c r="U5201">
        <v>1</v>
      </c>
      <c r="V5201">
        <v>1</v>
      </c>
    </row>
    <row r="5202" spans="1:22" x14ac:dyDescent="0.25">
      <c r="A5202">
        <v>644</v>
      </c>
      <c r="B5202">
        <v>1</v>
      </c>
      <c r="C5202">
        <v>1</v>
      </c>
      <c r="D5202">
        <v>1.5</v>
      </c>
      <c r="E5202">
        <v>5</v>
      </c>
      <c r="F5202">
        <v>0.375</v>
      </c>
      <c r="G5202">
        <v>2</v>
      </c>
      <c r="H5202">
        <v>5</v>
      </c>
      <c r="I5202">
        <v>1</v>
      </c>
      <c r="J5202">
        <v>6</v>
      </c>
      <c r="K5202">
        <v>1</v>
      </c>
      <c r="L5202">
        <v>3</v>
      </c>
      <c r="M5202">
        <v>1</v>
      </c>
      <c r="N5202">
        <v>1</v>
      </c>
      <c r="Q5202">
        <v>2</v>
      </c>
      <c r="R5202">
        <v>3</v>
      </c>
      <c r="S5202">
        <v>10000</v>
      </c>
      <c r="T5202">
        <v>1</v>
      </c>
      <c r="U5202">
        <v>1</v>
      </c>
      <c r="V5202">
        <v>1</v>
      </c>
    </row>
    <row r="5203" spans="1:22" x14ac:dyDescent="0.25">
      <c r="A5203">
        <v>644</v>
      </c>
      <c r="B5203">
        <v>3</v>
      </c>
      <c r="C5203">
        <v>3</v>
      </c>
      <c r="D5203">
        <v>2.5</v>
      </c>
      <c r="E5203">
        <v>5</v>
      </c>
      <c r="F5203">
        <v>0.625</v>
      </c>
      <c r="G5203">
        <v>3</v>
      </c>
      <c r="H5203">
        <v>80</v>
      </c>
      <c r="I5203">
        <v>1</v>
      </c>
      <c r="J5203">
        <v>6</v>
      </c>
      <c r="K5203">
        <v>1</v>
      </c>
      <c r="L5203">
        <v>3</v>
      </c>
      <c r="M5203">
        <v>1</v>
      </c>
      <c r="N5203">
        <v>1</v>
      </c>
      <c r="Q5203">
        <v>1</v>
      </c>
      <c r="R5203">
        <v>3</v>
      </c>
      <c r="S5203">
        <v>1500</v>
      </c>
      <c r="T5203">
        <v>3</v>
      </c>
      <c r="U5203">
        <v>3</v>
      </c>
      <c r="V5203">
        <v>2</v>
      </c>
    </row>
    <row r="5204" spans="1:22" x14ac:dyDescent="0.25">
      <c r="A5204">
        <v>644</v>
      </c>
      <c r="B5204">
        <v>2</v>
      </c>
      <c r="C5204">
        <v>2</v>
      </c>
      <c r="D5204">
        <v>1.25</v>
      </c>
      <c r="E5204">
        <v>5</v>
      </c>
      <c r="F5204">
        <v>0.31</v>
      </c>
      <c r="G5204">
        <v>2</v>
      </c>
      <c r="H5204">
        <v>15</v>
      </c>
      <c r="I5204">
        <v>1</v>
      </c>
      <c r="J5204">
        <v>13</v>
      </c>
      <c r="K5204">
        <v>1</v>
      </c>
      <c r="L5204">
        <v>3</v>
      </c>
      <c r="M5204">
        <v>1</v>
      </c>
      <c r="N5204">
        <v>1</v>
      </c>
      <c r="Q5204">
        <v>2</v>
      </c>
      <c r="R5204">
        <v>3</v>
      </c>
      <c r="S5204">
        <v>15000</v>
      </c>
      <c r="T5204">
        <v>2</v>
      </c>
      <c r="U5204">
        <v>2</v>
      </c>
      <c r="V5204">
        <v>1</v>
      </c>
    </row>
    <row r="5205" spans="1:22" x14ac:dyDescent="0.25">
      <c r="A5205">
        <v>501</v>
      </c>
      <c r="B5205">
        <v>1</v>
      </c>
      <c r="C5205">
        <v>1</v>
      </c>
      <c r="D5205">
        <v>2</v>
      </c>
      <c r="E5205">
        <v>5</v>
      </c>
      <c r="F5205">
        <v>0.5</v>
      </c>
      <c r="G5205">
        <v>2</v>
      </c>
      <c r="H5205">
        <v>30</v>
      </c>
      <c r="I5205">
        <v>1</v>
      </c>
      <c r="J5205">
        <v>20</v>
      </c>
      <c r="K5205">
        <v>1</v>
      </c>
      <c r="L5205">
        <v>1</v>
      </c>
      <c r="M5205">
        <v>1</v>
      </c>
      <c r="N5205">
        <v>1</v>
      </c>
      <c r="Q5205">
        <v>2</v>
      </c>
      <c r="R5205">
        <v>1</v>
      </c>
      <c r="S5205">
        <v>27000</v>
      </c>
      <c r="T5205">
        <v>1</v>
      </c>
      <c r="U5205">
        <v>1</v>
      </c>
      <c r="V5205">
        <v>1</v>
      </c>
    </row>
    <row r="5206" spans="1:22" x14ac:dyDescent="0.25">
      <c r="A5206">
        <v>501</v>
      </c>
      <c r="B5206">
        <v>2</v>
      </c>
      <c r="C5206">
        <v>2</v>
      </c>
      <c r="D5206">
        <v>2</v>
      </c>
      <c r="E5206">
        <v>5</v>
      </c>
      <c r="F5206">
        <v>0.5</v>
      </c>
      <c r="G5206">
        <v>2</v>
      </c>
      <c r="H5206">
        <v>50</v>
      </c>
      <c r="I5206">
        <v>1</v>
      </c>
      <c r="J5206">
        <v>20</v>
      </c>
      <c r="K5206">
        <v>1</v>
      </c>
      <c r="L5206">
        <v>1</v>
      </c>
      <c r="M5206">
        <v>1</v>
      </c>
      <c r="N5206">
        <v>1</v>
      </c>
      <c r="Q5206">
        <v>1</v>
      </c>
      <c r="R5206">
        <v>1</v>
      </c>
      <c r="S5206">
        <v>2000</v>
      </c>
      <c r="T5206">
        <v>2</v>
      </c>
      <c r="U5206">
        <v>2</v>
      </c>
      <c r="V5206">
        <v>2</v>
      </c>
    </row>
    <row r="5207" spans="1:22" x14ac:dyDescent="0.25">
      <c r="A5207">
        <v>639</v>
      </c>
      <c r="B5207">
        <v>2</v>
      </c>
      <c r="C5207">
        <v>2</v>
      </c>
      <c r="D5207">
        <v>2</v>
      </c>
      <c r="E5207">
        <v>5</v>
      </c>
      <c r="F5207">
        <v>0.5</v>
      </c>
      <c r="G5207">
        <v>2</v>
      </c>
      <c r="H5207">
        <v>120</v>
      </c>
      <c r="I5207">
        <v>1</v>
      </c>
      <c r="J5207">
        <v>15</v>
      </c>
      <c r="K5207">
        <v>1</v>
      </c>
      <c r="L5207">
        <v>1</v>
      </c>
      <c r="M5207">
        <v>1</v>
      </c>
      <c r="N5207">
        <v>1</v>
      </c>
      <c r="Q5207">
        <v>1</v>
      </c>
      <c r="R5207">
        <v>1</v>
      </c>
      <c r="S5207">
        <v>1000</v>
      </c>
      <c r="T5207">
        <v>2</v>
      </c>
      <c r="U5207">
        <v>2</v>
      </c>
      <c r="V5207">
        <v>2</v>
      </c>
    </row>
    <row r="5208" spans="1:22" x14ac:dyDescent="0.25">
      <c r="A5208">
        <v>639</v>
      </c>
      <c r="B5208">
        <v>1</v>
      </c>
      <c r="C5208">
        <v>1</v>
      </c>
      <c r="D5208">
        <v>6</v>
      </c>
      <c r="E5208">
        <v>5</v>
      </c>
      <c r="F5208">
        <v>1.5</v>
      </c>
      <c r="G5208">
        <v>2</v>
      </c>
      <c r="H5208">
        <v>15</v>
      </c>
      <c r="I5208">
        <v>1</v>
      </c>
      <c r="J5208">
        <v>15</v>
      </c>
      <c r="K5208">
        <v>1</v>
      </c>
      <c r="L5208">
        <v>1</v>
      </c>
      <c r="M5208">
        <v>1</v>
      </c>
      <c r="N5208">
        <v>1</v>
      </c>
      <c r="Q5208">
        <v>2</v>
      </c>
      <c r="R5208">
        <v>1</v>
      </c>
      <c r="S5208">
        <v>35000</v>
      </c>
      <c r="T5208">
        <v>1</v>
      </c>
      <c r="U5208">
        <v>1</v>
      </c>
      <c r="V5208">
        <v>1</v>
      </c>
    </row>
    <row r="5209" spans="1:22" x14ac:dyDescent="0.25">
      <c r="A5209">
        <v>482</v>
      </c>
      <c r="B5209">
        <v>1</v>
      </c>
      <c r="C5209">
        <v>1</v>
      </c>
      <c r="D5209">
        <v>1</v>
      </c>
      <c r="E5209">
        <v>5</v>
      </c>
      <c r="F5209">
        <v>0.25</v>
      </c>
      <c r="G5209">
        <v>1</v>
      </c>
      <c r="H5209">
        <v>45</v>
      </c>
      <c r="I5209">
        <v>1</v>
      </c>
      <c r="J5209">
        <v>16</v>
      </c>
      <c r="K5209">
        <v>1</v>
      </c>
      <c r="L5209">
        <v>4</v>
      </c>
      <c r="M5209">
        <v>1</v>
      </c>
      <c r="N5209">
        <v>1</v>
      </c>
      <c r="Q5209">
        <v>2</v>
      </c>
      <c r="R5209">
        <v>1</v>
      </c>
      <c r="S5209">
        <v>4000</v>
      </c>
      <c r="T5209">
        <v>1</v>
      </c>
      <c r="U5209">
        <v>1</v>
      </c>
      <c r="V5209">
        <v>1</v>
      </c>
    </row>
    <row r="5210" spans="1:22" x14ac:dyDescent="0.25">
      <c r="A5210">
        <v>482</v>
      </c>
      <c r="B5210">
        <v>2</v>
      </c>
      <c r="C5210">
        <v>2</v>
      </c>
      <c r="D5210">
        <v>4</v>
      </c>
      <c r="E5210">
        <v>5</v>
      </c>
      <c r="F5210">
        <v>1</v>
      </c>
      <c r="G5210">
        <v>2</v>
      </c>
      <c r="H5210">
        <v>45</v>
      </c>
      <c r="I5210">
        <v>1</v>
      </c>
      <c r="J5210">
        <v>12</v>
      </c>
      <c r="K5210">
        <v>1</v>
      </c>
      <c r="L5210">
        <v>4</v>
      </c>
      <c r="M5210">
        <v>1</v>
      </c>
      <c r="N5210">
        <v>1</v>
      </c>
      <c r="Q5210">
        <v>1</v>
      </c>
      <c r="R5210">
        <v>1</v>
      </c>
      <c r="S5210">
        <v>6000</v>
      </c>
      <c r="T5210">
        <v>2</v>
      </c>
      <c r="U5210">
        <v>2</v>
      </c>
      <c r="V5210">
        <v>2</v>
      </c>
    </row>
    <row r="5211" spans="1:22" x14ac:dyDescent="0.25">
      <c r="A5211">
        <v>477</v>
      </c>
      <c r="B5211">
        <v>1</v>
      </c>
      <c r="C5211">
        <v>1</v>
      </c>
      <c r="D5211">
        <v>2</v>
      </c>
      <c r="E5211">
        <v>5</v>
      </c>
      <c r="F5211">
        <v>0.5</v>
      </c>
      <c r="G5211">
        <v>1</v>
      </c>
      <c r="H5211">
        <v>60</v>
      </c>
      <c r="I5211">
        <v>1</v>
      </c>
      <c r="J5211">
        <v>16</v>
      </c>
      <c r="K5211">
        <v>1</v>
      </c>
      <c r="L5211">
        <v>2</v>
      </c>
      <c r="M5211">
        <v>1</v>
      </c>
      <c r="N5211">
        <v>1</v>
      </c>
      <c r="Q5211">
        <v>2</v>
      </c>
      <c r="R5211">
        <v>1</v>
      </c>
      <c r="S5211">
        <v>20000</v>
      </c>
      <c r="T5211">
        <v>1</v>
      </c>
      <c r="U5211">
        <v>1</v>
      </c>
      <c r="V5211">
        <v>1</v>
      </c>
    </row>
    <row r="5212" spans="1:22" x14ac:dyDescent="0.25">
      <c r="A5212">
        <v>477</v>
      </c>
      <c r="B5212">
        <v>2</v>
      </c>
      <c r="C5212">
        <v>2</v>
      </c>
      <c r="D5212">
        <v>3</v>
      </c>
      <c r="E5212">
        <v>5</v>
      </c>
      <c r="F5212">
        <v>0.75</v>
      </c>
      <c r="G5212">
        <v>1</v>
      </c>
      <c r="H5212">
        <v>120</v>
      </c>
      <c r="I5212">
        <v>1</v>
      </c>
      <c r="J5212">
        <v>10</v>
      </c>
      <c r="K5212">
        <v>1</v>
      </c>
      <c r="L5212">
        <v>2</v>
      </c>
      <c r="M5212">
        <v>1</v>
      </c>
      <c r="N5212">
        <v>1</v>
      </c>
      <c r="Q5212">
        <v>1</v>
      </c>
      <c r="R5212">
        <v>1</v>
      </c>
      <c r="S5212">
        <v>3000</v>
      </c>
      <c r="T5212">
        <v>2</v>
      </c>
      <c r="U5212">
        <v>2</v>
      </c>
      <c r="V5212">
        <v>2</v>
      </c>
    </row>
    <row r="5213" spans="1:22" x14ac:dyDescent="0.25">
      <c r="A5213">
        <v>480</v>
      </c>
      <c r="B5213">
        <v>3</v>
      </c>
      <c r="C5213">
        <v>3</v>
      </c>
      <c r="D5213">
        <v>8</v>
      </c>
      <c r="E5213">
        <v>5</v>
      </c>
      <c r="F5213">
        <v>2</v>
      </c>
      <c r="G5213">
        <v>2</v>
      </c>
      <c r="H5213">
        <v>40</v>
      </c>
      <c r="I5213">
        <v>1</v>
      </c>
      <c r="J5213">
        <v>25</v>
      </c>
      <c r="K5213">
        <v>1</v>
      </c>
      <c r="L5213">
        <v>2</v>
      </c>
      <c r="M5213">
        <v>1</v>
      </c>
      <c r="N5213">
        <v>1</v>
      </c>
      <c r="Q5213">
        <v>1</v>
      </c>
      <c r="R5213">
        <v>1</v>
      </c>
      <c r="S5213">
        <v>5000</v>
      </c>
      <c r="T5213">
        <v>3</v>
      </c>
      <c r="U5213">
        <v>3</v>
      </c>
      <c r="V5213">
        <v>2</v>
      </c>
    </row>
    <row r="5214" spans="1:22" x14ac:dyDescent="0.25">
      <c r="A5214">
        <v>480</v>
      </c>
      <c r="B5214">
        <v>2</v>
      </c>
      <c r="C5214">
        <v>2</v>
      </c>
      <c r="D5214">
        <v>4</v>
      </c>
      <c r="E5214">
        <v>5</v>
      </c>
      <c r="F5214">
        <v>1</v>
      </c>
      <c r="G5214">
        <v>2</v>
      </c>
      <c r="H5214">
        <v>20</v>
      </c>
      <c r="I5214">
        <v>1</v>
      </c>
      <c r="J5214">
        <v>20</v>
      </c>
      <c r="K5214">
        <v>1</v>
      </c>
      <c r="L5214">
        <v>4</v>
      </c>
      <c r="M5214">
        <v>1</v>
      </c>
      <c r="N5214">
        <v>1</v>
      </c>
      <c r="Q5214">
        <v>2</v>
      </c>
      <c r="R5214">
        <v>1</v>
      </c>
      <c r="S5214">
        <v>10000</v>
      </c>
      <c r="T5214">
        <v>2</v>
      </c>
      <c r="U5214">
        <v>2</v>
      </c>
      <c r="V5214">
        <v>1</v>
      </c>
    </row>
    <row r="5215" spans="1:22" x14ac:dyDescent="0.25">
      <c r="A5215">
        <v>480</v>
      </c>
      <c r="B5215">
        <v>1</v>
      </c>
      <c r="C5215">
        <v>1</v>
      </c>
      <c r="D5215">
        <v>4</v>
      </c>
      <c r="E5215">
        <v>5</v>
      </c>
      <c r="F5215">
        <v>1</v>
      </c>
      <c r="G5215">
        <v>2</v>
      </c>
      <c r="H5215">
        <v>10</v>
      </c>
      <c r="I5215">
        <v>1</v>
      </c>
      <c r="J5215">
        <v>23</v>
      </c>
      <c r="K5215">
        <v>1</v>
      </c>
      <c r="L5215">
        <v>2</v>
      </c>
      <c r="M5215">
        <v>1</v>
      </c>
      <c r="N5215">
        <v>1</v>
      </c>
      <c r="Q5215">
        <v>2</v>
      </c>
      <c r="R5215">
        <v>1</v>
      </c>
      <c r="S5215">
        <v>10000</v>
      </c>
      <c r="T5215">
        <v>1</v>
      </c>
      <c r="U5215">
        <v>1</v>
      </c>
      <c r="V5215">
        <v>1</v>
      </c>
    </row>
    <row r="5216" spans="1:22" x14ac:dyDescent="0.25">
      <c r="A5216">
        <v>640</v>
      </c>
      <c r="B5216">
        <v>1</v>
      </c>
      <c r="C5216">
        <v>1</v>
      </c>
      <c r="D5216">
        <v>1</v>
      </c>
      <c r="E5216">
        <v>5</v>
      </c>
      <c r="F5216">
        <v>0.25</v>
      </c>
      <c r="G5216">
        <v>3</v>
      </c>
      <c r="H5216">
        <v>10</v>
      </c>
      <c r="I5216">
        <v>1</v>
      </c>
      <c r="J5216">
        <v>15</v>
      </c>
      <c r="K5216">
        <v>1</v>
      </c>
      <c r="L5216">
        <v>1</v>
      </c>
      <c r="M5216">
        <v>1</v>
      </c>
      <c r="N5216">
        <v>1</v>
      </c>
      <c r="Q5216">
        <v>2</v>
      </c>
      <c r="R5216">
        <v>3</v>
      </c>
      <c r="S5216">
        <v>10000</v>
      </c>
      <c r="T5216">
        <v>1</v>
      </c>
      <c r="U5216">
        <v>1</v>
      </c>
      <c r="V5216">
        <v>1</v>
      </c>
    </row>
    <row r="5217" spans="1:22" x14ac:dyDescent="0.25">
      <c r="A5217">
        <v>640</v>
      </c>
      <c r="B5217">
        <v>4</v>
      </c>
      <c r="C5217">
        <v>4</v>
      </c>
      <c r="D5217">
        <v>1</v>
      </c>
      <c r="E5217">
        <v>5</v>
      </c>
      <c r="F5217">
        <v>0.25</v>
      </c>
      <c r="G5217">
        <v>4</v>
      </c>
      <c r="H5217">
        <v>120</v>
      </c>
      <c r="I5217">
        <v>1</v>
      </c>
      <c r="J5217">
        <v>3</v>
      </c>
      <c r="K5217">
        <v>1</v>
      </c>
      <c r="L5217">
        <v>3</v>
      </c>
      <c r="M5217">
        <v>1</v>
      </c>
      <c r="N5217">
        <v>1</v>
      </c>
      <c r="Q5217">
        <v>6</v>
      </c>
      <c r="R5217">
        <v>3</v>
      </c>
      <c r="S5217">
        <v>2000</v>
      </c>
      <c r="T5217">
        <v>4</v>
      </c>
      <c r="U5217">
        <v>4</v>
      </c>
      <c r="V5217">
        <v>2</v>
      </c>
    </row>
    <row r="5218" spans="1:22" x14ac:dyDescent="0.25">
      <c r="A5218">
        <v>640</v>
      </c>
      <c r="B5218">
        <v>2</v>
      </c>
      <c r="C5218">
        <v>2</v>
      </c>
      <c r="D5218">
        <v>1</v>
      </c>
      <c r="E5218">
        <v>5</v>
      </c>
      <c r="F5218">
        <v>0.25</v>
      </c>
      <c r="G5218">
        <v>3</v>
      </c>
      <c r="H5218">
        <v>10</v>
      </c>
      <c r="I5218">
        <v>1</v>
      </c>
      <c r="J5218">
        <v>9</v>
      </c>
      <c r="K5218">
        <v>1</v>
      </c>
      <c r="L5218">
        <v>1</v>
      </c>
      <c r="M5218">
        <v>1</v>
      </c>
      <c r="N5218">
        <v>1</v>
      </c>
      <c r="Q5218">
        <v>2</v>
      </c>
      <c r="R5218">
        <v>3</v>
      </c>
      <c r="S5218">
        <v>10000</v>
      </c>
      <c r="T5218">
        <v>2</v>
      </c>
      <c r="U5218">
        <v>2</v>
      </c>
      <c r="V5218">
        <v>1</v>
      </c>
    </row>
    <row r="5219" spans="1:22" x14ac:dyDescent="0.25">
      <c r="A5219">
        <v>640</v>
      </c>
      <c r="B5219">
        <v>3</v>
      </c>
      <c r="C5219">
        <v>3</v>
      </c>
      <c r="D5219">
        <v>1</v>
      </c>
      <c r="E5219">
        <v>5</v>
      </c>
      <c r="F5219">
        <v>0.25</v>
      </c>
      <c r="G5219">
        <v>3</v>
      </c>
      <c r="H5219">
        <v>10</v>
      </c>
      <c r="I5219">
        <v>1</v>
      </c>
      <c r="J5219">
        <v>9</v>
      </c>
      <c r="K5219">
        <v>1</v>
      </c>
      <c r="L5219">
        <v>1</v>
      </c>
      <c r="M5219">
        <v>1</v>
      </c>
      <c r="N5219">
        <v>1</v>
      </c>
      <c r="Q5219">
        <v>2</v>
      </c>
      <c r="R5219">
        <v>3</v>
      </c>
      <c r="S5219">
        <v>10000</v>
      </c>
      <c r="T5219">
        <v>3</v>
      </c>
      <c r="U5219">
        <v>3</v>
      </c>
      <c r="V5219">
        <v>1</v>
      </c>
    </row>
    <row r="5220" spans="1:22" x14ac:dyDescent="0.25">
      <c r="A5220">
        <v>642</v>
      </c>
      <c r="B5220">
        <v>4</v>
      </c>
      <c r="C5220">
        <v>4</v>
      </c>
      <c r="D5220">
        <v>3</v>
      </c>
      <c r="E5220">
        <v>5</v>
      </c>
      <c r="F5220">
        <v>0.75</v>
      </c>
      <c r="G5220">
        <v>3</v>
      </c>
      <c r="H5220">
        <v>40</v>
      </c>
      <c r="I5220">
        <v>1</v>
      </c>
      <c r="J5220">
        <v>13</v>
      </c>
      <c r="K5220">
        <v>1</v>
      </c>
      <c r="L5220">
        <v>1</v>
      </c>
      <c r="M5220">
        <v>1</v>
      </c>
      <c r="N5220">
        <v>1</v>
      </c>
      <c r="Q5220">
        <v>1</v>
      </c>
      <c r="R5220">
        <v>3</v>
      </c>
      <c r="S5220">
        <v>5000</v>
      </c>
      <c r="T5220">
        <v>4</v>
      </c>
      <c r="U5220">
        <v>4</v>
      </c>
      <c r="V5220">
        <v>2</v>
      </c>
    </row>
    <row r="5221" spans="1:22" x14ac:dyDescent="0.25">
      <c r="A5221">
        <v>642</v>
      </c>
      <c r="B5221">
        <v>3</v>
      </c>
      <c r="C5221">
        <v>3</v>
      </c>
      <c r="D5221">
        <v>2.5</v>
      </c>
      <c r="E5221">
        <v>5</v>
      </c>
      <c r="F5221">
        <v>0.625</v>
      </c>
      <c r="G5221">
        <v>3</v>
      </c>
      <c r="H5221">
        <v>15</v>
      </c>
      <c r="I5221">
        <v>1</v>
      </c>
      <c r="J5221">
        <v>13</v>
      </c>
      <c r="K5221">
        <v>1</v>
      </c>
      <c r="L5221">
        <v>1</v>
      </c>
      <c r="M5221">
        <v>1</v>
      </c>
      <c r="N5221">
        <v>1</v>
      </c>
      <c r="Q5221">
        <v>2</v>
      </c>
      <c r="R5221">
        <v>3</v>
      </c>
      <c r="S5221">
        <v>20000</v>
      </c>
      <c r="T5221">
        <v>3</v>
      </c>
      <c r="U5221">
        <v>3</v>
      </c>
      <c r="V5221">
        <v>1</v>
      </c>
    </row>
    <row r="5222" spans="1:22" x14ac:dyDescent="0.25">
      <c r="A5222">
        <v>642</v>
      </c>
      <c r="B5222">
        <v>2</v>
      </c>
      <c r="C5222">
        <v>2</v>
      </c>
      <c r="D5222">
        <v>2</v>
      </c>
      <c r="E5222">
        <v>5</v>
      </c>
      <c r="F5222">
        <v>0.5</v>
      </c>
      <c r="G5222">
        <v>3</v>
      </c>
      <c r="H5222">
        <v>5</v>
      </c>
      <c r="I5222">
        <v>1</v>
      </c>
      <c r="J5222">
        <v>13</v>
      </c>
      <c r="K5222">
        <v>1</v>
      </c>
      <c r="L5222">
        <v>1</v>
      </c>
      <c r="M5222">
        <v>1</v>
      </c>
      <c r="N5222">
        <v>1</v>
      </c>
      <c r="Q5222">
        <v>2</v>
      </c>
      <c r="R5222">
        <v>3</v>
      </c>
      <c r="S5222">
        <v>20000</v>
      </c>
      <c r="T5222">
        <v>2</v>
      </c>
      <c r="U5222">
        <v>2</v>
      </c>
      <c r="V5222">
        <v>1</v>
      </c>
    </row>
    <row r="5223" spans="1:22" x14ac:dyDescent="0.25">
      <c r="A5223">
        <v>642</v>
      </c>
      <c r="B5223">
        <v>1</v>
      </c>
      <c r="C5223">
        <v>1</v>
      </c>
      <c r="D5223">
        <v>1</v>
      </c>
      <c r="E5223">
        <v>5</v>
      </c>
      <c r="F5223">
        <v>0.25</v>
      </c>
      <c r="G5223">
        <v>3</v>
      </c>
      <c r="H5223">
        <v>2</v>
      </c>
      <c r="I5223">
        <v>1</v>
      </c>
      <c r="J5223">
        <v>13</v>
      </c>
      <c r="K5223">
        <v>1</v>
      </c>
      <c r="L5223">
        <v>1</v>
      </c>
      <c r="M5223">
        <v>1</v>
      </c>
      <c r="N5223">
        <v>1</v>
      </c>
      <c r="Q5223">
        <v>2</v>
      </c>
      <c r="R5223">
        <v>3</v>
      </c>
      <c r="S5223">
        <v>10000</v>
      </c>
      <c r="T5223">
        <v>1</v>
      </c>
      <c r="U5223">
        <v>1</v>
      </c>
      <c r="V5223">
        <v>1</v>
      </c>
    </row>
    <row r="5224" spans="1:22" x14ac:dyDescent="0.25">
      <c r="A5224">
        <v>481</v>
      </c>
      <c r="B5224">
        <v>3</v>
      </c>
      <c r="C5224">
        <v>3</v>
      </c>
      <c r="D5224">
        <v>1</v>
      </c>
      <c r="E5224">
        <v>5</v>
      </c>
      <c r="F5224">
        <v>0.25</v>
      </c>
      <c r="G5224">
        <v>2</v>
      </c>
      <c r="H5224">
        <v>60</v>
      </c>
      <c r="I5224">
        <v>1</v>
      </c>
      <c r="J5224">
        <v>10</v>
      </c>
      <c r="K5224">
        <v>1</v>
      </c>
      <c r="L5224">
        <v>4</v>
      </c>
      <c r="M5224">
        <v>1</v>
      </c>
      <c r="N5224">
        <v>1</v>
      </c>
      <c r="Q5224">
        <v>1</v>
      </c>
      <c r="R5224">
        <v>1</v>
      </c>
      <c r="S5224">
        <v>4000</v>
      </c>
      <c r="T5224">
        <v>3</v>
      </c>
      <c r="U5224">
        <v>3</v>
      </c>
      <c r="V5224">
        <v>2</v>
      </c>
    </row>
    <row r="5225" spans="1:22" x14ac:dyDescent="0.25">
      <c r="A5225">
        <v>481</v>
      </c>
      <c r="B5225">
        <v>2</v>
      </c>
      <c r="C5225">
        <v>2</v>
      </c>
      <c r="D5225">
        <v>1</v>
      </c>
      <c r="E5225">
        <v>5</v>
      </c>
      <c r="F5225">
        <v>0.25</v>
      </c>
      <c r="G5225">
        <v>3</v>
      </c>
      <c r="H5225">
        <v>30</v>
      </c>
      <c r="I5225">
        <v>1</v>
      </c>
      <c r="J5225">
        <v>10</v>
      </c>
      <c r="K5225">
        <v>1</v>
      </c>
      <c r="L5225">
        <v>4</v>
      </c>
      <c r="M5225">
        <v>1</v>
      </c>
      <c r="N5225">
        <v>1</v>
      </c>
      <c r="Q5225">
        <v>1</v>
      </c>
      <c r="R5225">
        <v>1</v>
      </c>
      <c r="S5225">
        <v>3000</v>
      </c>
      <c r="T5225">
        <v>2</v>
      </c>
      <c r="U5225">
        <v>2</v>
      </c>
      <c r="V5225">
        <v>1</v>
      </c>
    </row>
    <row r="5226" spans="1:22" x14ac:dyDescent="0.25">
      <c r="A5226">
        <v>481</v>
      </c>
      <c r="B5226">
        <v>1</v>
      </c>
      <c r="C5226">
        <v>1</v>
      </c>
      <c r="D5226">
        <v>2</v>
      </c>
      <c r="E5226">
        <v>5</v>
      </c>
      <c r="F5226">
        <v>0.5</v>
      </c>
      <c r="G5226">
        <v>2</v>
      </c>
      <c r="H5226">
        <v>60</v>
      </c>
      <c r="I5226">
        <v>1</v>
      </c>
      <c r="J5226">
        <v>13</v>
      </c>
      <c r="K5226">
        <v>1</v>
      </c>
      <c r="L5226">
        <v>4</v>
      </c>
      <c r="M5226">
        <v>1</v>
      </c>
      <c r="N5226">
        <v>1</v>
      </c>
      <c r="Q5226">
        <v>2</v>
      </c>
      <c r="R5226">
        <v>1</v>
      </c>
      <c r="S5226">
        <v>6000</v>
      </c>
      <c r="T5226">
        <v>1</v>
      </c>
      <c r="U5226">
        <v>1</v>
      </c>
      <c r="V5226">
        <v>1</v>
      </c>
    </row>
    <row r="5227" spans="1:22" x14ac:dyDescent="0.25">
      <c r="A5227">
        <v>666</v>
      </c>
      <c r="B5227">
        <v>1</v>
      </c>
      <c r="C5227">
        <v>1</v>
      </c>
      <c r="D5227">
        <v>1</v>
      </c>
      <c r="E5227">
        <v>5</v>
      </c>
      <c r="F5227">
        <v>0.25</v>
      </c>
      <c r="G5227">
        <v>2</v>
      </c>
      <c r="H5227">
        <v>30</v>
      </c>
      <c r="I5227">
        <v>1</v>
      </c>
      <c r="J5227">
        <v>32</v>
      </c>
      <c r="K5227">
        <v>1</v>
      </c>
      <c r="L5227">
        <v>2</v>
      </c>
      <c r="M5227">
        <v>1</v>
      </c>
      <c r="N5227">
        <v>1</v>
      </c>
      <c r="Q5227">
        <v>2</v>
      </c>
      <c r="R5227">
        <v>3</v>
      </c>
      <c r="S5227">
        <v>5000</v>
      </c>
      <c r="T5227">
        <v>1</v>
      </c>
      <c r="U5227">
        <v>1</v>
      </c>
      <c r="V5227">
        <v>1</v>
      </c>
    </row>
    <row r="5228" spans="1:22" x14ac:dyDescent="0.25">
      <c r="A5228">
        <v>666</v>
      </c>
      <c r="B5228">
        <v>4</v>
      </c>
      <c r="C5228">
        <v>4</v>
      </c>
      <c r="D5228">
        <v>1</v>
      </c>
      <c r="E5228">
        <v>5</v>
      </c>
      <c r="F5228">
        <v>0.25</v>
      </c>
      <c r="G5228">
        <v>2</v>
      </c>
      <c r="H5228">
        <v>120</v>
      </c>
      <c r="I5228">
        <v>1</v>
      </c>
      <c r="J5228">
        <v>32</v>
      </c>
      <c r="K5228">
        <v>1</v>
      </c>
      <c r="L5228">
        <v>2</v>
      </c>
      <c r="M5228">
        <v>1</v>
      </c>
      <c r="N5228">
        <v>1</v>
      </c>
      <c r="Q5228">
        <v>2</v>
      </c>
      <c r="R5228">
        <v>3</v>
      </c>
      <c r="S5228">
        <v>6000</v>
      </c>
      <c r="T5228">
        <v>4</v>
      </c>
      <c r="U5228">
        <v>4</v>
      </c>
      <c r="V5228">
        <v>1</v>
      </c>
    </row>
    <row r="5229" spans="1:22" x14ac:dyDescent="0.25">
      <c r="A5229">
        <v>666</v>
      </c>
      <c r="B5229">
        <v>3</v>
      </c>
      <c r="C5229">
        <v>3</v>
      </c>
      <c r="D5229">
        <v>2</v>
      </c>
      <c r="E5229">
        <v>5</v>
      </c>
      <c r="F5229">
        <v>0.5</v>
      </c>
      <c r="G5229">
        <v>2</v>
      </c>
      <c r="H5229">
        <v>30</v>
      </c>
      <c r="I5229">
        <v>1</v>
      </c>
      <c r="J5229">
        <v>32</v>
      </c>
      <c r="K5229">
        <v>1</v>
      </c>
      <c r="L5229">
        <v>2</v>
      </c>
      <c r="M5229">
        <v>1</v>
      </c>
      <c r="N5229">
        <v>1</v>
      </c>
      <c r="Q5229">
        <v>2</v>
      </c>
      <c r="R5229">
        <v>3</v>
      </c>
      <c r="S5229">
        <v>10000</v>
      </c>
      <c r="T5229">
        <v>3</v>
      </c>
      <c r="U5229">
        <v>3</v>
      </c>
      <c r="V5229">
        <v>1</v>
      </c>
    </row>
    <row r="5230" spans="1:22" x14ac:dyDescent="0.25">
      <c r="A5230">
        <v>666</v>
      </c>
      <c r="B5230">
        <v>2</v>
      </c>
      <c r="C5230">
        <v>2</v>
      </c>
      <c r="D5230">
        <v>2</v>
      </c>
      <c r="E5230">
        <v>5</v>
      </c>
      <c r="F5230">
        <v>0.5</v>
      </c>
      <c r="G5230">
        <v>2</v>
      </c>
      <c r="H5230">
        <v>30</v>
      </c>
      <c r="I5230">
        <v>1</v>
      </c>
      <c r="J5230">
        <v>32</v>
      </c>
      <c r="K5230">
        <v>1</v>
      </c>
      <c r="L5230">
        <v>2</v>
      </c>
      <c r="M5230">
        <v>1</v>
      </c>
      <c r="N5230">
        <v>1</v>
      </c>
      <c r="Q5230">
        <v>2</v>
      </c>
      <c r="R5230">
        <v>3</v>
      </c>
      <c r="S5230">
        <v>10000</v>
      </c>
      <c r="T5230">
        <v>2</v>
      </c>
      <c r="U5230">
        <v>2</v>
      </c>
      <c r="V5230">
        <v>1</v>
      </c>
    </row>
    <row r="5231" spans="1:22" x14ac:dyDescent="0.25">
      <c r="A5231">
        <v>666</v>
      </c>
      <c r="B5231">
        <v>5</v>
      </c>
      <c r="C5231">
        <v>5</v>
      </c>
      <c r="D5231">
        <v>2</v>
      </c>
      <c r="E5231">
        <v>5</v>
      </c>
      <c r="F5231">
        <v>0.5</v>
      </c>
      <c r="G5231">
        <v>2</v>
      </c>
      <c r="H5231">
        <v>90</v>
      </c>
      <c r="I5231">
        <v>1</v>
      </c>
      <c r="J5231">
        <v>25</v>
      </c>
      <c r="K5231">
        <v>1</v>
      </c>
      <c r="L5231">
        <v>2</v>
      </c>
      <c r="M5231">
        <v>1</v>
      </c>
      <c r="N5231">
        <v>1</v>
      </c>
      <c r="Q5231">
        <v>6</v>
      </c>
      <c r="R5231">
        <v>3</v>
      </c>
      <c r="S5231">
        <v>500</v>
      </c>
      <c r="T5231">
        <v>5</v>
      </c>
      <c r="U5231">
        <v>5</v>
      </c>
      <c r="V5231">
        <v>2</v>
      </c>
    </row>
    <row r="5232" spans="1:22" x14ac:dyDescent="0.25">
      <c r="A5232">
        <v>643</v>
      </c>
      <c r="B5232">
        <v>3</v>
      </c>
      <c r="C5232">
        <v>3</v>
      </c>
      <c r="D5232">
        <v>2</v>
      </c>
      <c r="E5232">
        <v>5</v>
      </c>
      <c r="F5232">
        <v>0.5</v>
      </c>
      <c r="G5232">
        <v>2</v>
      </c>
      <c r="H5232">
        <v>5</v>
      </c>
      <c r="I5232">
        <v>1</v>
      </c>
      <c r="J5232">
        <v>24</v>
      </c>
      <c r="K5232">
        <v>1</v>
      </c>
      <c r="L5232">
        <v>3</v>
      </c>
      <c r="M5232">
        <v>1</v>
      </c>
      <c r="N5232">
        <v>1</v>
      </c>
      <c r="Q5232">
        <v>2</v>
      </c>
      <c r="R5232">
        <v>3</v>
      </c>
      <c r="S5232">
        <v>5000</v>
      </c>
      <c r="T5232">
        <v>3</v>
      </c>
      <c r="U5232">
        <v>3</v>
      </c>
      <c r="V5232">
        <v>1</v>
      </c>
    </row>
    <row r="5233" spans="1:22" x14ac:dyDescent="0.25">
      <c r="A5233">
        <v>643</v>
      </c>
      <c r="B5233">
        <v>2</v>
      </c>
      <c r="C5233">
        <v>2</v>
      </c>
      <c r="D5233">
        <v>1</v>
      </c>
      <c r="E5233">
        <v>5</v>
      </c>
      <c r="F5233">
        <v>0.25</v>
      </c>
      <c r="G5233">
        <v>2</v>
      </c>
      <c r="H5233">
        <v>30</v>
      </c>
      <c r="I5233">
        <v>1</v>
      </c>
      <c r="J5233">
        <v>5</v>
      </c>
      <c r="K5233">
        <v>1</v>
      </c>
      <c r="L5233">
        <v>3</v>
      </c>
      <c r="M5233">
        <v>1</v>
      </c>
      <c r="N5233">
        <v>1</v>
      </c>
      <c r="Q5233">
        <v>2</v>
      </c>
      <c r="R5233">
        <v>3</v>
      </c>
      <c r="S5233">
        <v>2000</v>
      </c>
      <c r="T5233">
        <v>2</v>
      </c>
      <c r="U5233">
        <v>2</v>
      </c>
      <c r="V5233">
        <v>1</v>
      </c>
    </row>
    <row r="5234" spans="1:22" x14ac:dyDescent="0.25">
      <c r="A5234">
        <v>643</v>
      </c>
      <c r="B5234">
        <v>4</v>
      </c>
      <c r="C5234">
        <v>4</v>
      </c>
      <c r="D5234">
        <v>4</v>
      </c>
      <c r="E5234">
        <v>5</v>
      </c>
      <c r="F5234">
        <v>1</v>
      </c>
      <c r="G5234">
        <v>2</v>
      </c>
      <c r="H5234">
        <v>30</v>
      </c>
      <c r="I5234">
        <v>1</v>
      </c>
      <c r="J5234">
        <v>10</v>
      </c>
      <c r="K5234">
        <v>1</v>
      </c>
      <c r="L5234">
        <v>3</v>
      </c>
      <c r="M5234">
        <v>1</v>
      </c>
      <c r="N5234">
        <v>1</v>
      </c>
      <c r="Q5234">
        <v>1</v>
      </c>
      <c r="R5234">
        <v>3</v>
      </c>
      <c r="S5234">
        <v>1200</v>
      </c>
      <c r="T5234">
        <v>4</v>
      </c>
      <c r="U5234">
        <v>4</v>
      </c>
      <c r="V5234">
        <v>2</v>
      </c>
    </row>
    <row r="5235" spans="1:22" x14ac:dyDescent="0.25">
      <c r="A5235">
        <v>643</v>
      </c>
      <c r="B5235">
        <v>1</v>
      </c>
      <c r="C5235">
        <v>1</v>
      </c>
      <c r="D5235">
        <v>10</v>
      </c>
      <c r="E5235">
        <v>5</v>
      </c>
      <c r="F5235">
        <v>2.5</v>
      </c>
      <c r="G5235">
        <v>2</v>
      </c>
      <c r="H5235">
        <v>60</v>
      </c>
      <c r="I5235">
        <v>1</v>
      </c>
      <c r="J5235">
        <v>8</v>
      </c>
      <c r="K5235">
        <v>1</v>
      </c>
      <c r="L5235">
        <v>3</v>
      </c>
      <c r="M5235">
        <v>1</v>
      </c>
      <c r="N5235">
        <v>1</v>
      </c>
      <c r="Q5235">
        <v>2</v>
      </c>
      <c r="R5235">
        <v>3</v>
      </c>
      <c r="S5235">
        <v>20000</v>
      </c>
      <c r="T5235">
        <v>1</v>
      </c>
      <c r="U5235">
        <v>1</v>
      </c>
      <c r="V5235">
        <v>1</v>
      </c>
    </row>
    <row r="5236" spans="1:22" x14ac:dyDescent="0.25">
      <c r="A5236">
        <v>641</v>
      </c>
      <c r="B5236">
        <v>4</v>
      </c>
      <c r="C5236">
        <v>4</v>
      </c>
      <c r="D5236">
        <v>2</v>
      </c>
      <c r="E5236">
        <v>5</v>
      </c>
      <c r="F5236">
        <v>0.5</v>
      </c>
      <c r="G5236">
        <v>3</v>
      </c>
      <c r="H5236">
        <v>120</v>
      </c>
      <c r="I5236">
        <v>1</v>
      </c>
      <c r="J5236">
        <v>4</v>
      </c>
      <c r="K5236">
        <v>1</v>
      </c>
      <c r="L5236">
        <v>2</v>
      </c>
      <c r="M5236">
        <v>1</v>
      </c>
      <c r="N5236">
        <v>1</v>
      </c>
      <c r="Q5236">
        <v>1</v>
      </c>
      <c r="R5236">
        <v>3</v>
      </c>
      <c r="S5236">
        <v>1000</v>
      </c>
      <c r="T5236">
        <v>4</v>
      </c>
      <c r="U5236">
        <v>4</v>
      </c>
      <c r="V5236">
        <v>2</v>
      </c>
    </row>
    <row r="5237" spans="1:22" x14ac:dyDescent="0.25">
      <c r="A5237">
        <v>641</v>
      </c>
      <c r="B5237">
        <v>2</v>
      </c>
      <c r="C5237">
        <v>2</v>
      </c>
      <c r="D5237">
        <v>1</v>
      </c>
      <c r="E5237">
        <v>5</v>
      </c>
      <c r="F5237">
        <v>0.25</v>
      </c>
      <c r="G5237">
        <v>2</v>
      </c>
      <c r="H5237">
        <v>20</v>
      </c>
      <c r="I5237">
        <v>1</v>
      </c>
      <c r="J5237">
        <v>20</v>
      </c>
      <c r="K5237">
        <v>1</v>
      </c>
      <c r="L5237">
        <v>1</v>
      </c>
      <c r="M5237">
        <v>1</v>
      </c>
      <c r="N5237">
        <v>1</v>
      </c>
      <c r="Q5237">
        <v>2</v>
      </c>
      <c r="R5237">
        <v>3</v>
      </c>
      <c r="S5237">
        <v>20000</v>
      </c>
      <c r="T5237">
        <v>2</v>
      </c>
      <c r="U5237">
        <v>2</v>
      </c>
      <c r="V5237">
        <v>1</v>
      </c>
    </row>
    <row r="5238" spans="1:22" x14ac:dyDescent="0.25">
      <c r="A5238">
        <v>641</v>
      </c>
      <c r="B5238">
        <v>1</v>
      </c>
      <c r="C5238">
        <v>1</v>
      </c>
      <c r="D5238">
        <v>1</v>
      </c>
      <c r="E5238">
        <v>5</v>
      </c>
      <c r="F5238">
        <v>0.25</v>
      </c>
      <c r="G5238">
        <v>2</v>
      </c>
      <c r="H5238">
        <v>20</v>
      </c>
      <c r="I5238">
        <v>1</v>
      </c>
      <c r="J5238">
        <v>20</v>
      </c>
      <c r="K5238">
        <v>1</v>
      </c>
      <c r="L5238">
        <v>1</v>
      </c>
      <c r="M5238">
        <v>1</v>
      </c>
      <c r="N5238">
        <v>1</v>
      </c>
      <c r="Q5238">
        <v>2</v>
      </c>
      <c r="R5238">
        <v>3</v>
      </c>
      <c r="S5238">
        <v>20000</v>
      </c>
      <c r="T5238">
        <v>1</v>
      </c>
      <c r="U5238">
        <v>1</v>
      </c>
      <c r="V5238">
        <v>1</v>
      </c>
    </row>
    <row r="5239" spans="1:22" x14ac:dyDescent="0.25">
      <c r="A5239">
        <v>641</v>
      </c>
      <c r="B5239">
        <v>3</v>
      </c>
      <c r="C5239">
        <v>3</v>
      </c>
      <c r="D5239">
        <v>3</v>
      </c>
      <c r="E5239">
        <v>5</v>
      </c>
      <c r="F5239">
        <v>0.75</v>
      </c>
      <c r="G5239">
        <v>3</v>
      </c>
      <c r="H5239">
        <v>120</v>
      </c>
      <c r="I5239">
        <v>1</v>
      </c>
      <c r="J5239">
        <v>12</v>
      </c>
      <c r="K5239">
        <v>1</v>
      </c>
      <c r="L5239">
        <v>2</v>
      </c>
      <c r="M5239">
        <v>1</v>
      </c>
      <c r="N5239">
        <v>1</v>
      </c>
      <c r="Q5239">
        <v>1</v>
      </c>
      <c r="R5239">
        <v>3</v>
      </c>
      <c r="S5239">
        <v>1200</v>
      </c>
      <c r="T5239">
        <v>3</v>
      </c>
      <c r="U5239">
        <v>3</v>
      </c>
      <c r="V5239">
        <v>1</v>
      </c>
    </row>
    <row r="5240" spans="1:22" x14ac:dyDescent="0.25">
      <c r="A5240">
        <v>73</v>
      </c>
      <c r="B5240">
        <v>2</v>
      </c>
      <c r="C5240">
        <v>2</v>
      </c>
      <c r="D5240">
        <v>1</v>
      </c>
      <c r="E5240">
        <v>5</v>
      </c>
      <c r="F5240">
        <v>0.125</v>
      </c>
      <c r="G5240">
        <v>4</v>
      </c>
      <c r="H5240">
        <v>20</v>
      </c>
      <c r="I5240">
        <v>1</v>
      </c>
      <c r="J5240">
        <v>41</v>
      </c>
      <c r="K5240">
        <v>1</v>
      </c>
      <c r="L5240">
        <v>2</v>
      </c>
      <c r="M5240">
        <v>1</v>
      </c>
      <c r="N5240">
        <v>1</v>
      </c>
      <c r="Q5240">
        <v>1</v>
      </c>
      <c r="R5240">
        <v>1</v>
      </c>
      <c r="S5240">
        <v>800</v>
      </c>
      <c r="T5240">
        <v>2</v>
      </c>
      <c r="U5240">
        <v>2</v>
      </c>
      <c r="V5240">
        <v>2</v>
      </c>
    </row>
    <row r="5241" spans="1:22" x14ac:dyDescent="0.25">
      <c r="A5241">
        <v>73</v>
      </c>
      <c r="B5241">
        <v>1</v>
      </c>
      <c r="C5241">
        <v>1</v>
      </c>
      <c r="D5241">
        <v>3</v>
      </c>
      <c r="E5241">
        <v>5</v>
      </c>
      <c r="F5241">
        <v>0.375</v>
      </c>
      <c r="G5241">
        <v>3</v>
      </c>
      <c r="H5241">
        <v>1</v>
      </c>
      <c r="I5241">
        <v>1</v>
      </c>
      <c r="J5241">
        <v>41</v>
      </c>
      <c r="K5241">
        <v>1</v>
      </c>
      <c r="L5241">
        <v>2</v>
      </c>
      <c r="M5241">
        <v>1</v>
      </c>
      <c r="N5241">
        <v>1</v>
      </c>
      <c r="Q5241">
        <v>2</v>
      </c>
      <c r="R5241">
        <v>1</v>
      </c>
      <c r="S5241">
        <v>3000</v>
      </c>
      <c r="T5241">
        <v>1</v>
      </c>
      <c r="U5241">
        <v>1</v>
      </c>
      <c r="V5241">
        <v>1</v>
      </c>
    </row>
    <row r="5242" spans="1:22" x14ac:dyDescent="0.25">
      <c r="A5242">
        <v>70</v>
      </c>
      <c r="B5242">
        <v>1</v>
      </c>
      <c r="C5242">
        <v>1</v>
      </c>
      <c r="D5242">
        <v>3</v>
      </c>
      <c r="E5242">
        <v>5</v>
      </c>
      <c r="F5242">
        <v>0.375</v>
      </c>
      <c r="G5242">
        <v>3</v>
      </c>
      <c r="H5242">
        <v>10</v>
      </c>
      <c r="I5242">
        <v>1</v>
      </c>
      <c r="J5242">
        <v>38</v>
      </c>
      <c r="K5242">
        <v>1</v>
      </c>
      <c r="L5242">
        <v>2</v>
      </c>
      <c r="M5242">
        <v>1</v>
      </c>
      <c r="N5242">
        <v>1</v>
      </c>
      <c r="Q5242">
        <v>2</v>
      </c>
      <c r="R5242">
        <v>3</v>
      </c>
      <c r="S5242">
        <v>5000</v>
      </c>
      <c r="T5242">
        <v>1</v>
      </c>
      <c r="U5242">
        <v>1</v>
      </c>
      <c r="V5242">
        <v>1</v>
      </c>
    </row>
    <row r="5243" spans="1:22" x14ac:dyDescent="0.25">
      <c r="A5243">
        <v>70</v>
      </c>
      <c r="B5243">
        <v>2</v>
      </c>
      <c r="C5243">
        <v>2</v>
      </c>
      <c r="D5243">
        <v>2</v>
      </c>
      <c r="E5243">
        <v>5</v>
      </c>
      <c r="F5243">
        <v>0.25</v>
      </c>
      <c r="G5243">
        <v>2</v>
      </c>
      <c r="H5243">
        <v>10</v>
      </c>
      <c r="I5243">
        <v>1</v>
      </c>
      <c r="J5243">
        <v>38</v>
      </c>
      <c r="K5243">
        <v>1</v>
      </c>
      <c r="L5243">
        <v>2</v>
      </c>
      <c r="M5243">
        <v>1</v>
      </c>
      <c r="N5243">
        <v>1</v>
      </c>
      <c r="Q5243">
        <v>3</v>
      </c>
      <c r="R5243">
        <v>3</v>
      </c>
      <c r="S5243">
        <v>15000</v>
      </c>
      <c r="T5243">
        <v>2</v>
      </c>
      <c r="U5243">
        <v>2</v>
      </c>
      <c r="V5243">
        <v>1</v>
      </c>
    </row>
    <row r="5244" spans="1:22" x14ac:dyDescent="0.25">
      <c r="A5244">
        <v>70</v>
      </c>
      <c r="B5244">
        <v>3</v>
      </c>
      <c r="C5244">
        <v>3</v>
      </c>
      <c r="D5244">
        <v>2</v>
      </c>
      <c r="E5244">
        <v>5</v>
      </c>
      <c r="F5244">
        <v>0.25</v>
      </c>
      <c r="G5244">
        <v>3</v>
      </c>
      <c r="H5244">
        <v>20</v>
      </c>
      <c r="I5244">
        <v>1</v>
      </c>
      <c r="J5244">
        <v>38</v>
      </c>
      <c r="K5244">
        <v>1</v>
      </c>
      <c r="L5244">
        <v>2</v>
      </c>
      <c r="M5244">
        <v>1</v>
      </c>
      <c r="N5244">
        <v>1</v>
      </c>
      <c r="Q5244">
        <v>1</v>
      </c>
      <c r="R5244">
        <v>3</v>
      </c>
      <c r="S5244">
        <v>3000</v>
      </c>
      <c r="T5244">
        <v>3</v>
      </c>
      <c r="U5244">
        <v>3</v>
      </c>
      <c r="V5244">
        <v>2</v>
      </c>
    </row>
    <row r="5245" spans="1:22" x14ac:dyDescent="0.25">
      <c r="A5245">
        <v>40</v>
      </c>
      <c r="B5245">
        <v>1</v>
      </c>
      <c r="C5245">
        <v>1</v>
      </c>
      <c r="D5245">
        <v>8</v>
      </c>
      <c r="E5245">
        <v>5</v>
      </c>
      <c r="F5245">
        <v>1</v>
      </c>
      <c r="G5245">
        <v>2</v>
      </c>
      <c r="H5245">
        <v>5</v>
      </c>
      <c r="I5245">
        <v>1</v>
      </c>
      <c r="J5245">
        <v>35</v>
      </c>
      <c r="K5245">
        <v>1</v>
      </c>
      <c r="L5245">
        <v>4</v>
      </c>
      <c r="M5245">
        <v>1</v>
      </c>
      <c r="N5245">
        <v>1</v>
      </c>
      <c r="Q5245">
        <v>2</v>
      </c>
      <c r="R5245">
        <v>3</v>
      </c>
      <c r="S5245">
        <v>5000</v>
      </c>
      <c r="T5245">
        <v>1</v>
      </c>
      <c r="U5245">
        <v>1</v>
      </c>
      <c r="V5245">
        <v>1</v>
      </c>
    </row>
    <row r="5246" spans="1:22" x14ac:dyDescent="0.25">
      <c r="A5246">
        <v>40</v>
      </c>
      <c r="B5246">
        <v>2</v>
      </c>
      <c r="C5246">
        <v>2</v>
      </c>
      <c r="D5246">
        <v>3</v>
      </c>
      <c r="E5246">
        <v>5</v>
      </c>
      <c r="F5246">
        <v>0.375</v>
      </c>
      <c r="G5246">
        <v>3</v>
      </c>
      <c r="H5246">
        <v>5</v>
      </c>
      <c r="I5246">
        <v>1</v>
      </c>
      <c r="J5246">
        <v>3</v>
      </c>
      <c r="K5246">
        <v>3</v>
      </c>
      <c r="P5246">
        <v>1667</v>
      </c>
      <c r="Q5246">
        <v>1</v>
      </c>
      <c r="R5246">
        <v>3</v>
      </c>
      <c r="S5246">
        <v>-88</v>
      </c>
      <c r="T5246">
        <v>2</v>
      </c>
      <c r="U5246">
        <v>2</v>
      </c>
      <c r="V5246">
        <v>2</v>
      </c>
    </row>
    <row r="5247" spans="1:22" x14ac:dyDescent="0.25">
      <c r="A5247">
        <v>76</v>
      </c>
      <c r="B5247">
        <v>1</v>
      </c>
      <c r="C5247">
        <v>1</v>
      </c>
      <c r="D5247">
        <v>1</v>
      </c>
      <c r="E5247">
        <v>5</v>
      </c>
      <c r="F5247">
        <v>0.125</v>
      </c>
      <c r="G5247">
        <v>3</v>
      </c>
      <c r="H5247">
        <v>30</v>
      </c>
      <c r="I5247">
        <v>1</v>
      </c>
      <c r="J5247">
        <v>10</v>
      </c>
      <c r="K5247">
        <v>1</v>
      </c>
      <c r="L5247">
        <v>1</v>
      </c>
      <c r="M5247">
        <v>1</v>
      </c>
      <c r="N5247">
        <v>1</v>
      </c>
      <c r="Q5247">
        <v>2</v>
      </c>
      <c r="R5247">
        <v>1</v>
      </c>
      <c r="S5247">
        <v>1000</v>
      </c>
      <c r="T5247">
        <v>1</v>
      </c>
      <c r="U5247">
        <v>1</v>
      </c>
      <c r="V5247">
        <v>1</v>
      </c>
    </row>
    <row r="5248" spans="1:22" x14ac:dyDescent="0.25">
      <c r="A5248">
        <v>76</v>
      </c>
      <c r="B5248">
        <v>2</v>
      </c>
      <c r="C5248">
        <v>2</v>
      </c>
      <c r="D5248">
        <v>2</v>
      </c>
      <c r="E5248">
        <v>5</v>
      </c>
      <c r="F5248">
        <v>0.25</v>
      </c>
      <c r="G5248">
        <v>3</v>
      </c>
      <c r="H5248">
        <v>30</v>
      </c>
      <c r="I5248">
        <v>1</v>
      </c>
      <c r="J5248">
        <v>10</v>
      </c>
      <c r="K5248">
        <v>1</v>
      </c>
      <c r="L5248">
        <v>1</v>
      </c>
      <c r="M5248">
        <v>1</v>
      </c>
      <c r="N5248">
        <v>1</v>
      </c>
      <c r="Q5248">
        <v>3</v>
      </c>
      <c r="R5248">
        <v>1</v>
      </c>
      <c r="S5248">
        <v>5000</v>
      </c>
      <c r="T5248">
        <v>2</v>
      </c>
      <c r="U5248">
        <v>2</v>
      </c>
      <c r="V5248">
        <v>1</v>
      </c>
    </row>
    <row r="5249" spans="1:22" x14ac:dyDescent="0.25">
      <c r="A5249">
        <v>76</v>
      </c>
      <c r="B5249">
        <v>3</v>
      </c>
      <c r="C5249">
        <v>3</v>
      </c>
      <c r="D5249">
        <v>2.5</v>
      </c>
      <c r="E5249">
        <v>5</v>
      </c>
      <c r="F5249">
        <v>0.3125</v>
      </c>
      <c r="G5249">
        <v>4</v>
      </c>
      <c r="H5249">
        <v>60</v>
      </c>
      <c r="I5249">
        <v>1</v>
      </c>
      <c r="J5249">
        <v>7</v>
      </c>
      <c r="K5249">
        <v>1</v>
      </c>
      <c r="L5249">
        <v>3</v>
      </c>
      <c r="M5249">
        <v>1</v>
      </c>
      <c r="N5249">
        <v>1</v>
      </c>
      <c r="Q5249">
        <v>3</v>
      </c>
      <c r="R5249">
        <v>1</v>
      </c>
      <c r="S5249">
        <v>2000</v>
      </c>
      <c r="T5249">
        <v>3</v>
      </c>
      <c r="U5249">
        <v>3</v>
      </c>
      <c r="V5249">
        <v>2</v>
      </c>
    </row>
    <row r="5250" spans="1:22" x14ac:dyDescent="0.25">
      <c r="A5250">
        <v>39</v>
      </c>
      <c r="B5250">
        <v>1</v>
      </c>
      <c r="C5250">
        <v>1</v>
      </c>
      <c r="D5250">
        <v>6</v>
      </c>
      <c r="E5250">
        <v>5</v>
      </c>
      <c r="F5250">
        <v>0.75</v>
      </c>
      <c r="G5250">
        <v>3</v>
      </c>
      <c r="H5250">
        <v>0</v>
      </c>
      <c r="I5250">
        <v>1</v>
      </c>
      <c r="J5250">
        <v>45</v>
      </c>
      <c r="K5250">
        <v>1</v>
      </c>
      <c r="L5250">
        <v>4</v>
      </c>
      <c r="M5250">
        <v>1</v>
      </c>
      <c r="N5250">
        <v>1</v>
      </c>
      <c r="Q5250">
        <v>2</v>
      </c>
      <c r="R5250">
        <v>3</v>
      </c>
      <c r="S5250">
        <v>300000</v>
      </c>
      <c r="T5250">
        <v>1</v>
      </c>
      <c r="U5250">
        <v>1</v>
      </c>
      <c r="V5250">
        <v>2</v>
      </c>
    </row>
    <row r="5251" spans="1:22" x14ac:dyDescent="0.25">
      <c r="A5251">
        <v>34</v>
      </c>
      <c r="B5251">
        <v>1</v>
      </c>
      <c r="C5251">
        <v>1</v>
      </c>
      <c r="D5251">
        <v>15</v>
      </c>
      <c r="E5251">
        <v>5</v>
      </c>
      <c r="F5251">
        <v>1.875</v>
      </c>
      <c r="G5251">
        <v>3</v>
      </c>
      <c r="H5251">
        <v>1</v>
      </c>
      <c r="I5251">
        <v>1</v>
      </c>
      <c r="J5251">
        <v>6</v>
      </c>
      <c r="K5251">
        <v>1</v>
      </c>
      <c r="L5251">
        <v>1</v>
      </c>
      <c r="M5251">
        <v>1</v>
      </c>
      <c r="N5251">
        <v>1</v>
      </c>
      <c r="Q5251">
        <v>2</v>
      </c>
      <c r="R5251">
        <v>1</v>
      </c>
      <c r="S5251">
        <v>50000</v>
      </c>
      <c r="T5251">
        <v>1</v>
      </c>
      <c r="U5251">
        <v>1</v>
      </c>
      <c r="V5251">
        <v>2</v>
      </c>
    </row>
    <row r="5252" spans="1:22" x14ac:dyDescent="0.25">
      <c r="A5252">
        <v>68</v>
      </c>
      <c r="B5252">
        <v>1</v>
      </c>
      <c r="C5252">
        <v>1</v>
      </c>
      <c r="D5252">
        <v>6</v>
      </c>
      <c r="E5252">
        <v>5</v>
      </c>
      <c r="F5252">
        <v>0.75</v>
      </c>
      <c r="G5252">
        <v>3</v>
      </c>
      <c r="H5252">
        <v>1</v>
      </c>
      <c r="I5252">
        <v>1</v>
      </c>
      <c r="J5252">
        <v>30</v>
      </c>
      <c r="K5252">
        <v>1</v>
      </c>
      <c r="L5252">
        <v>1</v>
      </c>
      <c r="M5252">
        <v>1</v>
      </c>
      <c r="N5252">
        <v>1</v>
      </c>
      <c r="Q5252">
        <v>2</v>
      </c>
      <c r="R5252">
        <v>3</v>
      </c>
      <c r="S5252">
        <v>250000</v>
      </c>
      <c r="T5252">
        <v>1</v>
      </c>
      <c r="U5252">
        <v>1</v>
      </c>
      <c r="V5252">
        <v>1</v>
      </c>
    </row>
    <row r="5253" spans="1:22" x14ac:dyDescent="0.25">
      <c r="A5253">
        <v>68</v>
      </c>
      <c r="B5253">
        <v>2</v>
      </c>
      <c r="C5253">
        <v>2</v>
      </c>
      <c r="D5253">
        <v>5</v>
      </c>
      <c r="E5253">
        <v>5</v>
      </c>
      <c r="F5253">
        <v>0.625</v>
      </c>
      <c r="G5253">
        <v>3</v>
      </c>
      <c r="H5253">
        <v>15</v>
      </c>
      <c r="I5253">
        <v>1</v>
      </c>
      <c r="J5253">
        <v>16</v>
      </c>
      <c r="K5253">
        <v>1</v>
      </c>
      <c r="L5253">
        <v>1</v>
      </c>
      <c r="M5253">
        <v>1</v>
      </c>
      <c r="N5253">
        <v>1</v>
      </c>
      <c r="Q5253">
        <v>3</v>
      </c>
      <c r="R5253">
        <v>3</v>
      </c>
      <c r="S5253">
        <v>20000</v>
      </c>
      <c r="T5253">
        <v>2</v>
      </c>
      <c r="U5253">
        <v>2</v>
      </c>
      <c r="V5253">
        <v>2</v>
      </c>
    </row>
    <row r="5254" spans="1:22" x14ac:dyDescent="0.25">
      <c r="A5254">
        <v>35</v>
      </c>
      <c r="B5254">
        <v>1</v>
      </c>
      <c r="C5254">
        <v>1</v>
      </c>
      <c r="D5254">
        <v>20</v>
      </c>
      <c r="E5254">
        <v>5</v>
      </c>
      <c r="F5254">
        <v>2.5</v>
      </c>
      <c r="G5254">
        <v>2</v>
      </c>
      <c r="H5254">
        <v>1</v>
      </c>
      <c r="I5254">
        <v>1</v>
      </c>
      <c r="J5254">
        <v>21</v>
      </c>
      <c r="K5254">
        <v>1</v>
      </c>
      <c r="L5254">
        <v>4</v>
      </c>
      <c r="M5254">
        <v>1</v>
      </c>
      <c r="N5254">
        <v>1</v>
      </c>
      <c r="Q5254">
        <v>2</v>
      </c>
      <c r="R5254">
        <v>1</v>
      </c>
      <c r="S5254">
        <v>15000</v>
      </c>
      <c r="T5254">
        <v>1</v>
      </c>
      <c r="U5254">
        <v>1</v>
      </c>
      <c r="V5254">
        <v>2</v>
      </c>
    </row>
    <row r="5255" spans="1:22" x14ac:dyDescent="0.25">
      <c r="A5255">
        <v>36</v>
      </c>
      <c r="B5255">
        <v>2</v>
      </c>
      <c r="C5255">
        <v>2</v>
      </c>
      <c r="D5255">
        <v>6</v>
      </c>
      <c r="E5255">
        <v>5</v>
      </c>
      <c r="F5255">
        <v>0.75</v>
      </c>
      <c r="G5255">
        <v>2</v>
      </c>
      <c r="H5255">
        <v>10</v>
      </c>
      <c r="I5255">
        <v>1</v>
      </c>
      <c r="J5255">
        <v>3</v>
      </c>
      <c r="K5255">
        <v>1</v>
      </c>
      <c r="L5255">
        <v>1</v>
      </c>
      <c r="M5255">
        <v>1</v>
      </c>
      <c r="N5255">
        <v>1</v>
      </c>
      <c r="Q5255">
        <v>3</v>
      </c>
      <c r="R5255">
        <v>1</v>
      </c>
      <c r="S5255">
        <v>20000</v>
      </c>
      <c r="T5255">
        <v>2</v>
      </c>
      <c r="U5255">
        <v>2</v>
      </c>
      <c r="V5255">
        <v>1</v>
      </c>
    </row>
    <row r="5256" spans="1:22" x14ac:dyDescent="0.25">
      <c r="A5256">
        <v>36</v>
      </c>
      <c r="B5256">
        <v>3</v>
      </c>
      <c r="C5256">
        <v>3</v>
      </c>
      <c r="D5256">
        <v>5</v>
      </c>
      <c r="E5256">
        <v>5</v>
      </c>
      <c r="F5256">
        <v>0.625</v>
      </c>
      <c r="G5256">
        <v>2</v>
      </c>
      <c r="H5256">
        <v>3</v>
      </c>
      <c r="I5256">
        <v>1</v>
      </c>
      <c r="J5256">
        <v>3</v>
      </c>
      <c r="K5256">
        <v>1</v>
      </c>
      <c r="L5256">
        <v>1</v>
      </c>
      <c r="M5256">
        <v>1</v>
      </c>
      <c r="N5256">
        <v>1</v>
      </c>
      <c r="Q5256">
        <v>3</v>
      </c>
      <c r="R5256">
        <v>1</v>
      </c>
      <c r="S5256">
        <v>10000</v>
      </c>
      <c r="T5256">
        <v>3</v>
      </c>
      <c r="U5256">
        <v>3</v>
      </c>
      <c r="V5256">
        <v>2</v>
      </c>
    </row>
    <row r="5257" spans="1:22" x14ac:dyDescent="0.25">
      <c r="A5257">
        <v>36</v>
      </c>
      <c r="B5257">
        <v>1</v>
      </c>
      <c r="C5257">
        <v>1</v>
      </c>
      <c r="D5257">
        <v>6</v>
      </c>
      <c r="E5257">
        <v>5</v>
      </c>
      <c r="F5257">
        <v>0.75</v>
      </c>
      <c r="G5257">
        <v>1</v>
      </c>
      <c r="H5257">
        <v>1</v>
      </c>
      <c r="I5257">
        <v>1</v>
      </c>
      <c r="J5257">
        <v>10</v>
      </c>
      <c r="K5257">
        <v>1</v>
      </c>
      <c r="L5257">
        <v>1</v>
      </c>
      <c r="M5257">
        <v>1</v>
      </c>
      <c r="N5257">
        <v>1</v>
      </c>
      <c r="Q5257">
        <v>2</v>
      </c>
      <c r="R5257">
        <v>1</v>
      </c>
      <c r="S5257">
        <v>25000</v>
      </c>
      <c r="T5257">
        <v>1</v>
      </c>
      <c r="U5257">
        <v>1</v>
      </c>
      <c r="V5257">
        <v>1</v>
      </c>
    </row>
    <row r="5258" spans="1:22" x14ac:dyDescent="0.25">
      <c r="A5258">
        <v>37</v>
      </c>
      <c r="B5258">
        <v>2</v>
      </c>
      <c r="C5258">
        <v>2</v>
      </c>
      <c r="D5258">
        <v>4.5</v>
      </c>
      <c r="E5258">
        <v>5</v>
      </c>
      <c r="F5258">
        <v>0.5625</v>
      </c>
      <c r="G5258">
        <v>2</v>
      </c>
      <c r="H5258">
        <v>20</v>
      </c>
      <c r="I5258">
        <v>1</v>
      </c>
      <c r="J5258">
        <v>20</v>
      </c>
      <c r="K5258">
        <v>1</v>
      </c>
      <c r="L5258">
        <v>4</v>
      </c>
      <c r="M5258">
        <v>1</v>
      </c>
      <c r="N5258">
        <v>1</v>
      </c>
      <c r="Q5258">
        <v>3</v>
      </c>
      <c r="R5258">
        <v>3</v>
      </c>
      <c r="S5258">
        <v>4000</v>
      </c>
      <c r="T5258">
        <v>2</v>
      </c>
      <c r="U5258">
        <v>2</v>
      </c>
      <c r="V5258">
        <v>1</v>
      </c>
    </row>
    <row r="5259" spans="1:22" x14ac:dyDescent="0.25">
      <c r="A5259">
        <v>37</v>
      </c>
      <c r="B5259">
        <v>1</v>
      </c>
      <c r="C5259">
        <v>1</v>
      </c>
      <c r="D5259">
        <v>5.5</v>
      </c>
      <c r="E5259">
        <v>5</v>
      </c>
      <c r="F5259">
        <v>0.6875</v>
      </c>
      <c r="G5259">
        <v>2</v>
      </c>
      <c r="H5259">
        <v>1</v>
      </c>
      <c r="I5259">
        <v>1</v>
      </c>
      <c r="J5259">
        <v>20</v>
      </c>
      <c r="K5259">
        <v>1</v>
      </c>
      <c r="L5259">
        <v>4</v>
      </c>
      <c r="M5259">
        <v>1</v>
      </c>
      <c r="N5259">
        <v>1</v>
      </c>
      <c r="Q5259">
        <v>2</v>
      </c>
      <c r="R5259">
        <v>1</v>
      </c>
      <c r="S5259">
        <v>6000</v>
      </c>
      <c r="T5259">
        <v>1</v>
      </c>
      <c r="U5259">
        <v>1</v>
      </c>
      <c r="V5259">
        <v>1</v>
      </c>
    </row>
    <row r="5260" spans="1:22" x14ac:dyDescent="0.25">
      <c r="A5260">
        <v>37</v>
      </c>
      <c r="B5260">
        <v>3</v>
      </c>
      <c r="C5260">
        <v>3</v>
      </c>
      <c r="D5260">
        <v>3.5</v>
      </c>
      <c r="E5260">
        <v>5</v>
      </c>
      <c r="F5260">
        <v>0.4375</v>
      </c>
      <c r="G5260">
        <v>2</v>
      </c>
      <c r="H5260">
        <v>20</v>
      </c>
      <c r="I5260">
        <v>1</v>
      </c>
      <c r="J5260">
        <v>20</v>
      </c>
      <c r="K5260">
        <v>1</v>
      </c>
      <c r="L5260">
        <v>4</v>
      </c>
      <c r="M5260">
        <v>4</v>
      </c>
      <c r="N5260">
        <v>4</v>
      </c>
      <c r="Q5260">
        <v>2</v>
      </c>
      <c r="R5260">
        <v>2</v>
      </c>
      <c r="S5260">
        <v>3000</v>
      </c>
      <c r="T5260">
        <v>3</v>
      </c>
      <c r="U5260">
        <v>3</v>
      </c>
      <c r="V5260">
        <v>2</v>
      </c>
    </row>
    <row r="5261" spans="1:22" x14ac:dyDescent="0.25">
      <c r="A5261">
        <v>43</v>
      </c>
      <c r="B5261">
        <v>1</v>
      </c>
      <c r="C5261">
        <v>1</v>
      </c>
      <c r="D5261">
        <v>5</v>
      </c>
      <c r="E5261">
        <v>5</v>
      </c>
      <c r="F5261">
        <v>0.625</v>
      </c>
      <c r="G5261">
        <v>2</v>
      </c>
      <c r="H5261">
        <v>0</v>
      </c>
      <c r="I5261">
        <v>1</v>
      </c>
      <c r="J5261">
        <v>43</v>
      </c>
      <c r="K5261">
        <v>1</v>
      </c>
      <c r="L5261">
        <v>1</v>
      </c>
      <c r="M5261">
        <v>1</v>
      </c>
      <c r="N5261">
        <v>1</v>
      </c>
      <c r="Q5261">
        <v>2</v>
      </c>
      <c r="R5261">
        <v>3</v>
      </c>
      <c r="S5261">
        <v>10000</v>
      </c>
      <c r="T5261">
        <v>1</v>
      </c>
      <c r="U5261">
        <v>1</v>
      </c>
      <c r="V5261">
        <v>2</v>
      </c>
    </row>
    <row r="5262" spans="1:22" x14ac:dyDescent="0.25">
      <c r="A5262">
        <v>41</v>
      </c>
      <c r="B5262">
        <v>2</v>
      </c>
      <c r="C5262">
        <v>2</v>
      </c>
      <c r="D5262">
        <v>2</v>
      </c>
      <c r="E5262">
        <v>5</v>
      </c>
      <c r="F5262">
        <v>0.25</v>
      </c>
      <c r="G5262">
        <v>4</v>
      </c>
      <c r="H5262">
        <v>10</v>
      </c>
      <c r="I5262">
        <v>1</v>
      </c>
      <c r="J5262">
        <v>30</v>
      </c>
      <c r="K5262">
        <v>1</v>
      </c>
      <c r="L5262">
        <v>1</v>
      </c>
      <c r="M5262">
        <v>1</v>
      </c>
      <c r="N5262">
        <v>1</v>
      </c>
      <c r="Q5262">
        <v>3</v>
      </c>
      <c r="R5262">
        <v>3</v>
      </c>
      <c r="S5262">
        <v>4000</v>
      </c>
      <c r="T5262">
        <v>2</v>
      </c>
      <c r="U5262">
        <v>2</v>
      </c>
      <c r="V5262">
        <v>1</v>
      </c>
    </row>
    <row r="5263" spans="1:22" x14ac:dyDescent="0.25">
      <c r="A5263">
        <v>41</v>
      </c>
      <c r="B5263">
        <v>1</v>
      </c>
      <c r="C5263">
        <v>1</v>
      </c>
      <c r="D5263">
        <v>1</v>
      </c>
      <c r="E5263">
        <v>5</v>
      </c>
      <c r="F5263">
        <v>0.125</v>
      </c>
      <c r="G5263">
        <v>2</v>
      </c>
      <c r="H5263">
        <v>5</v>
      </c>
      <c r="I5263">
        <v>1</v>
      </c>
      <c r="J5263">
        <v>25</v>
      </c>
      <c r="K5263">
        <v>1</v>
      </c>
      <c r="L5263">
        <v>4</v>
      </c>
      <c r="M5263">
        <v>1</v>
      </c>
      <c r="N5263">
        <v>1</v>
      </c>
      <c r="Q5263">
        <v>2</v>
      </c>
      <c r="R5263">
        <v>3</v>
      </c>
      <c r="S5263">
        <v>3000</v>
      </c>
      <c r="T5263">
        <v>1</v>
      </c>
      <c r="U5263">
        <v>1</v>
      </c>
      <c r="V5263">
        <v>1</v>
      </c>
    </row>
    <row r="5264" spans="1:22" x14ac:dyDescent="0.25">
      <c r="A5264">
        <v>41</v>
      </c>
      <c r="B5264">
        <v>3</v>
      </c>
      <c r="C5264">
        <v>3</v>
      </c>
      <c r="D5264">
        <v>1</v>
      </c>
      <c r="E5264">
        <v>5</v>
      </c>
      <c r="F5264">
        <v>0.125</v>
      </c>
      <c r="G5264">
        <v>2</v>
      </c>
      <c r="H5264">
        <v>15</v>
      </c>
      <c r="I5264">
        <v>1</v>
      </c>
      <c r="J5264">
        <v>25</v>
      </c>
      <c r="K5264">
        <v>1</v>
      </c>
      <c r="L5264">
        <v>4</v>
      </c>
      <c r="M5264">
        <v>1</v>
      </c>
      <c r="N5264">
        <v>1</v>
      </c>
      <c r="Q5264">
        <v>3</v>
      </c>
      <c r="R5264">
        <v>3</v>
      </c>
      <c r="S5264">
        <v>5000</v>
      </c>
      <c r="T5264">
        <v>3</v>
      </c>
      <c r="U5264">
        <v>3</v>
      </c>
      <c r="V5264">
        <v>2</v>
      </c>
    </row>
    <row r="5265" spans="1:22" x14ac:dyDescent="0.25">
      <c r="A5265">
        <v>74</v>
      </c>
      <c r="B5265">
        <v>1</v>
      </c>
      <c r="C5265">
        <v>1</v>
      </c>
      <c r="D5265">
        <v>4</v>
      </c>
      <c r="E5265">
        <v>5</v>
      </c>
      <c r="F5265">
        <v>0.5</v>
      </c>
      <c r="G5265">
        <v>3</v>
      </c>
      <c r="H5265">
        <v>2</v>
      </c>
      <c r="I5265">
        <v>1</v>
      </c>
      <c r="J5265">
        <v>28</v>
      </c>
      <c r="K5265">
        <v>1</v>
      </c>
      <c r="L5265">
        <v>4</v>
      </c>
      <c r="M5265">
        <v>1</v>
      </c>
      <c r="N5265">
        <v>1</v>
      </c>
      <c r="Q5265">
        <v>2</v>
      </c>
      <c r="R5265">
        <v>1</v>
      </c>
      <c r="S5265">
        <v>10000</v>
      </c>
      <c r="T5265">
        <v>1</v>
      </c>
      <c r="U5265">
        <v>1</v>
      </c>
      <c r="V5265">
        <v>2</v>
      </c>
    </row>
    <row r="5266" spans="1:22" x14ac:dyDescent="0.25">
      <c r="A5266">
        <v>38</v>
      </c>
      <c r="B5266">
        <v>1</v>
      </c>
      <c r="C5266">
        <v>1</v>
      </c>
      <c r="D5266">
        <v>2</v>
      </c>
      <c r="E5266">
        <v>5</v>
      </c>
      <c r="F5266">
        <v>0.25</v>
      </c>
      <c r="G5266">
        <v>3</v>
      </c>
      <c r="H5266">
        <v>0</v>
      </c>
      <c r="I5266">
        <v>1</v>
      </c>
      <c r="J5266">
        <v>47</v>
      </c>
      <c r="K5266">
        <v>1</v>
      </c>
      <c r="L5266">
        <v>1</v>
      </c>
      <c r="M5266">
        <v>1</v>
      </c>
      <c r="N5266">
        <v>1</v>
      </c>
      <c r="Q5266">
        <v>2</v>
      </c>
      <c r="R5266">
        <v>3</v>
      </c>
      <c r="S5266">
        <v>15000</v>
      </c>
      <c r="T5266">
        <v>1</v>
      </c>
      <c r="U5266">
        <v>1</v>
      </c>
      <c r="V5266">
        <v>1</v>
      </c>
    </row>
    <row r="5267" spans="1:22" x14ac:dyDescent="0.25">
      <c r="A5267">
        <v>38</v>
      </c>
      <c r="B5267">
        <v>2</v>
      </c>
      <c r="C5267">
        <v>2</v>
      </c>
      <c r="D5267">
        <v>6</v>
      </c>
      <c r="E5267">
        <v>5</v>
      </c>
      <c r="F5267">
        <v>0.75</v>
      </c>
      <c r="G5267">
        <v>3</v>
      </c>
      <c r="H5267">
        <v>1</v>
      </c>
      <c r="I5267">
        <v>1</v>
      </c>
      <c r="J5267">
        <v>47</v>
      </c>
      <c r="K5267">
        <v>1</v>
      </c>
      <c r="L5267">
        <v>1</v>
      </c>
      <c r="M5267">
        <v>1</v>
      </c>
      <c r="N5267">
        <v>1</v>
      </c>
      <c r="Q5267">
        <v>3</v>
      </c>
      <c r="R5267">
        <v>3</v>
      </c>
      <c r="S5267">
        <v>25000</v>
      </c>
      <c r="T5267">
        <v>2</v>
      </c>
      <c r="U5267">
        <v>2</v>
      </c>
      <c r="V5267">
        <v>2</v>
      </c>
    </row>
    <row r="5268" spans="1:22" x14ac:dyDescent="0.25">
      <c r="A5268">
        <v>72</v>
      </c>
      <c r="B5268">
        <v>3</v>
      </c>
      <c r="C5268">
        <v>3</v>
      </c>
      <c r="D5268">
        <v>1</v>
      </c>
      <c r="E5268">
        <v>5</v>
      </c>
      <c r="F5268">
        <v>0.125</v>
      </c>
      <c r="G5268">
        <v>2</v>
      </c>
      <c r="H5268">
        <v>6</v>
      </c>
      <c r="I5268">
        <v>1</v>
      </c>
      <c r="J5268">
        <v>7</v>
      </c>
      <c r="K5268">
        <v>1</v>
      </c>
      <c r="L5268">
        <v>4</v>
      </c>
      <c r="M5268">
        <v>1</v>
      </c>
      <c r="N5268">
        <v>1</v>
      </c>
      <c r="Q5268">
        <v>3</v>
      </c>
      <c r="R5268">
        <v>3</v>
      </c>
      <c r="S5268">
        <v>6000</v>
      </c>
      <c r="T5268">
        <v>3</v>
      </c>
      <c r="U5268">
        <v>3</v>
      </c>
      <c r="V5268">
        <v>2</v>
      </c>
    </row>
    <row r="5269" spans="1:22" x14ac:dyDescent="0.25">
      <c r="A5269">
        <v>72</v>
      </c>
      <c r="B5269">
        <v>2</v>
      </c>
      <c r="C5269">
        <v>2</v>
      </c>
      <c r="D5269">
        <v>3</v>
      </c>
      <c r="E5269">
        <v>5</v>
      </c>
      <c r="F5269">
        <v>0.375</v>
      </c>
      <c r="G5269">
        <v>2</v>
      </c>
      <c r="H5269">
        <v>4</v>
      </c>
      <c r="I5269">
        <v>1</v>
      </c>
      <c r="J5269">
        <v>2</v>
      </c>
      <c r="K5269">
        <v>1</v>
      </c>
      <c r="L5269">
        <v>4</v>
      </c>
      <c r="M5269">
        <v>1</v>
      </c>
      <c r="N5269">
        <v>1</v>
      </c>
      <c r="Q5269">
        <v>1</v>
      </c>
      <c r="R5269">
        <v>3</v>
      </c>
      <c r="S5269">
        <v>4000</v>
      </c>
      <c r="T5269">
        <v>2</v>
      </c>
      <c r="U5269">
        <v>2</v>
      </c>
      <c r="V5269">
        <v>1</v>
      </c>
    </row>
    <row r="5270" spans="1:22" x14ac:dyDescent="0.25">
      <c r="A5270">
        <v>72</v>
      </c>
      <c r="B5270">
        <v>1</v>
      </c>
      <c r="C5270">
        <v>1</v>
      </c>
      <c r="D5270">
        <v>2</v>
      </c>
      <c r="E5270">
        <v>5</v>
      </c>
      <c r="F5270">
        <v>0.25</v>
      </c>
      <c r="G5270">
        <v>1</v>
      </c>
      <c r="H5270">
        <v>1</v>
      </c>
      <c r="I5270">
        <v>1</v>
      </c>
      <c r="J5270">
        <v>7</v>
      </c>
      <c r="K5270">
        <v>1</v>
      </c>
      <c r="L5270">
        <v>4</v>
      </c>
      <c r="M5270">
        <v>1</v>
      </c>
      <c r="N5270">
        <v>1</v>
      </c>
      <c r="Q5270">
        <v>2</v>
      </c>
      <c r="R5270">
        <v>3</v>
      </c>
      <c r="S5270">
        <v>10000</v>
      </c>
      <c r="T5270">
        <v>1</v>
      </c>
      <c r="U5270">
        <v>1</v>
      </c>
      <c r="V5270">
        <v>1</v>
      </c>
    </row>
    <row r="5271" spans="1:22" x14ac:dyDescent="0.25">
      <c r="A5271">
        <v>42</v>
      </c>
      <c r="B5271">
        <v>3</v>
      </c>
      <c r="C5271">
        <v>3</v>
      </c>
      <c r="D5271">
        <v>2</v>
      </c>
      <c r="E5271">
        <v>5</v>
      </c>
      <c r="F5271">
        <v>0.25</v>
      </c>
      <c r="G5271">
        <v>2</v>
      </c>
      <c r="H5271">
        <v>3</v>
      </c>
      <c r="I5271">
        <v>1</v>
      </c>
      <c r="J5271">
        <v>27</v>
      </c>
      <c r="K5271">
        <v>1</v>
      </c>
      <c r="L5271">
        <v>1</v>
      </c>
      <c r="M5271">
        <v>1</v>
      </c>
      <c r="N5271">
        <v>1</v>
      </c>
      <c r="Q5271">
        <v>3</v>
      </c>
      <c r="R5271">
        <v>3</v>
      </c>
      <c r="S5271">
        <v>2000</v>
      </c>
      <c r="T5271">
        <v>3</v>
      </c>
      <c r="U5271">
        <v>3</v>
      </c>
      <c r="V5271">
        <v>2</v>
      </c>
    </row>
    <row r="5272" spans="1:22" x14ac:dyDescent="0.25">
      <c r="A5272">
        <v>42</v>
      </c>
      <c r="B5272">
        <v>2</v>
      </c>
      <c r="C5272">
        <v>2</v>
      </c>
      <c r="D5272">
        <v>3</v>
      </c>
      <c r="E5272">
        <v>5</v>
      </c>
      <c r="F5272">
        <v>0.375</v>
      </c>
      <c r="G5272">
        <v>2</v>
      </c>
      <c r="H5272">
        <v>1</v>
      </c>
      <c r="I5272">
        <v>1</v>
      </c>
      <c r="J5272">
        <v>27</v>
      </c>
      <c r="K5272">
        <v>1</v>
      </c>
      <c r="L5272">
        <v>1</v>
      </c>
      <c r="M5272">
        <v>1</v>
      </c>
      <c r="N5272">
        <v>1</v>
      </c>
      <c r="Q5272">
        <v>3</v>
      </c>
      <c r="R5272">
        <v>3</v>
      </c>
      <c r="S5272">
        <v>3000</v>
      </c>
      <c r="T5272">
        <v>2</v>
      </c>
      <c r="U5272">
        <v>2</v>
      </c>
      <c r="V5272">
        <v>1</v>
      </c>
    </row>
    <row r="5273" spans="1:22" x14ac:dyDescent="0.25">
      <c r="A5273">
        <v>42</v>
      </c>
      <c r="B5273">
        <v>1</v>
      </c>
      <c r="C5273">
        <v>1</v>
      </c>
      <c r="D5273">
        <v>2</v>
      </c>
      <c r="E5273">
        <v>5</v>
      </c>
      <c r="F5273">
        <v>0.25</v>
      </c>
      <c r="G5273">
        <v>1</v>
      </c>
      <c r="H5273">
        <v>2</v>
      </c>
      <c r="I5273">
        <v>1</v>
      </c>
      <c r="J5273">
        <v>27</v>
      </c>
      <c r="K5273">
        <v>1</v>
      </c>
      <c r="L5273">
        <v>1</v>
      </c>
      <c r="M5273">
        <v>1</v>
      </c>
      <c r="N5273">
        <v>1</v>
      </c>
      <c r="Q5273">
        <v>2</v>
      </c>
      <c r="R5273">
        <v>3</v>
      </c>
      <c r="S5273">
        <v>2000</v>
      </c>
      <c r="T5273">
        <v>1</v>
      </c>
      <c r="U5273">
        <v>1</v>
      </c>
      <c r="V5273">
        <v>1</v>
      </c>
    </row>
    <row r="5274" spans="1:22" x14ac:dyDescent="0.25">
      <c r="A5274">
        <v>71</v>
      </c>
      <c r="B5274">
        <v>1</v>
      </c>
      <c r="C5274">
        <v>1</v>
      </c>
      <c r="D5274">
        <v>1</v>
      </c>
      <c r="E5274">
        <v>5</v>
      </c>
      <c r="F5274">
        <v>0.125</v>
      </c>
      <c r="G5274">
        <v>2</v>
      </c>
      <c r="H5274">
        <v>1</v>
      </c>
      <c r="I5274">
        <v>1</v>
      </c>
      <c r="J5274">
        <v>25</v>
      </c>
      <c r="K5274">
        <v>1</v>
      </c>
      <c r="L5274">
        <v>1</v>
      </c>
      <c r="M5274">
        <v>1</v>
      </c>
      <c r="N5274">
        <v>1</v>
      </c>
      <c r="Q5274">
        <v>2</v>
      </c>
      <c r="R5274">
        <v>3</v>
      </c>
      <c r="S5274">
        <v>15000</v>
      </c>
      <c r="T5274">
        <v>1</v>
      </c>
      <c r="U5274">
        <v>1</v>
      </c>
      <c r="V5274">
        <v>1</v>
      </c>
    </row>
    <row r="5275" spans="1:22" x14ac:dyDescent="0.25">
      <c r="A5275">
        <v>71</v>
      </c>
      <c r="B5275">
        <v>3</v>
      </c>
      <c r="C5275">
        <v>3</v>
      </c>
      <c r="D5275">
        <v>3</v>
      </c>
      <c r="E5275">
        <v>5</v>
      </c>
      <c r="F5275">
        <v>0.375</v>
      </c>
      <c r="G5275">
        <v>1</v>
      </c>
      <c r="H5275">
        <v>20</v>
      </c>
      <c r="I5275">
        <v>1</v>
      </c>
      <c r="J5275">
        <v>25</v>
      </c>
      <c r="K5275">
        <v>1</v>
      </c>
      <c r="L5275">
        <v>1</v>
      </c>
      <c r="M5275">
        <v>1</v>
      </c>
      <c r="N5275">
        <v>1</v>
      </c>
      <c r="Q5275">
        <v>1</v>
      </c>
      <c r="R5275">
        <v>3</v>
      </c>
      <c r="S5275">
        <v>12000</v>
      </c>
      <c r="T5275">
        <v>3</v>
      </c>
      <c r="U5275">
        <v>3</v>
      </c>
      <c r="V5275">
        <v>2</v>
      </c>
    </row>
    <row r="5276" spans="1:22" x14ac:dyDescent="0.25">
      <c r="A5276">
        <v>71</v>
      </c>
      <c r="B5276">
        <v>2</v>
      </c>
      <c r="C5276">
        <v>2</v>
      </c>
      <c r="D5276">
        <v>2</v>
      </c>
      <c r="E5276">
        <v>5</v>
      </c>
      <c r="F5276">
        <v>0.25</v>
      </c>
      <c r="G5276">
        <v>3</v>
      </c>
      <c r="H5276">
        <v>10</v>
      </c>
      <c r="I5276">
        <v>1</v>
      </c>
      <c r="J5276">
        <v>25</v>
      </c>
      <c r="K5276">
        <v>1</v>
      </c>
      <c r="L5276">
        <v>1</v>
      </c>
      <c r="M5276">
        <v>1</v>
      </c>
      <c r="N5276">
        <v>1</v>
      </c>
      <c r="Q5276">
        <v>3</v>
      </c>
      <c r="R5276">
        <v>3</v>
      </c>
      <c r="S5276">
        <v>15000</v>
      </c>
      <c r="T5276">
        <v>2</v>
      </c>
      <c r="U5276">
        <v>2</v>
      </c>
      <c r="V5276">
        <v>1</v>
      </c>
    </row>
    <row r="5277" spans="1:22" x14ac:dyDescent="0.25">
      <c r="A5277">
        <v>121</v>
      </c>
      <c r="B5277">
        <v>3</v>
      </c>
      <c r="C5277">
        <v>3</v>
      </c>
      <c r="D5277">
        <v>3</v>
      </c>
      <c r="E5277">
        <v>5</v>
      </c>
      <c r="F5277">
        <v>0.375</v>
      </c>
      <c r="G5277">
        <v>3</v>
      </c>
      <c r="H5277">
        <v>90</v>
      </c>
      <c r="I5277">
        <v>1</v>
      </c>
      <c r="J5277">
        <v>10</v>
      </c>
      <c r="K5277">
        <v>1</v>
      </c>
      <c r="L5277">
        <v>1</v>
      </c>
      <c r="M5277">
        <v>1</v>
      </c>
      <c r="N5277">
        <v>1</v>
      </c>
      <c r="Q5277">
        <v>1</v>
      </c>
      <c r="R5277">
        <v>3</v>
      </c>
      <c r="S5277">
        <v>2000</v>
      </c>
      <c r="T5277">
        <v>3</v>
      </c>
      <c r="U5277">
        <v>3</v>
      </c>
      <c r="V5277">
        <v>2</v>
      </c>
    </row>
    <row r="5278" spans="1:22" x14ac:dyDescent="0.25">
      <c r="A5278">
        <v>121</v>
      </c>
      <c r="B5278">
        <v>2</v>
      </c>
      <c r="C5278">
        <v>2</v>
      </c>
      <c r="D5278">
        <v>1</v>
      </c>
      <c r="E5278">
        <v>5</v>
      </c>
      <c r="F5278">
        <v>0.125</v>
      </c>
      <c r="G5278">
        <v>2</v>
      </c>
      <c r="H5278">
        <v>3</v>
      </c>
      <c r="I5278">
        <v>1</v>
      </c>
      <c r="J5278">
        <v>5</v>
      </c>
      <c r="K5278">
        <v>1</v>
      </c>
      <c r="L5278">
        <v>1</v>
      </c>
      <c r="M5278">
        <v>1</v>
      </c>
      <c r="N5278">
        <v>1</v>
      </c>
      <c r="Q5278">
        <v>3</v>
      </c>
      <c r="R5278">
        <v>3</v>
      </c>
      <c r="S5278">
        <v>2000</v>
      </c>
      <c r="T5278">
        <v>2</v>
      </c>
      <c r="U5278">
        <v>2</v>
      </c>
      <c r="V5278">
        <v>1</v>
      </c>
    </row>
    <row r="5279" spans="1:22" x14ac:dyDescent="0.25">
      <c r="A5279">
        <v>121</v>
      </c>
      <c r="B5279">
        <v>1</v>
      </c>
      <c r="C5279">
        <v>1</v>
      </c>
      <c r="D5279">
        <v>1.5</v>
      </c>
      <c r="E5279">
        <v>5</v>
      </c>
      <c r="F5279">
        <v>0.1875</v>
      </c>
      <c r="G5279">
        <v>4</v>
      </c>
      <c r="H5279">
        <v>2</v>
      </c>
      <c r="I5279">
        <v>3</v>
      </c>
      <c r="J5279">
        <v>10</v>
      </c>
      <c r="K5279">
        <v>1</v>
      </c>
      <c r="L5279">
        <v>1</v>
      </c>
      <c r="M5279">
        <v>1</v>
      </c>
      <c r="N5279">
        <v>1</v>
      </c>
      <c r="Q5279">
        <v>2</v>
      </c>
      <c r="R5279">
        <v>3</v>
      </c>
      <c r="S5279">
        <v>3000</v>
      </c>
      <c r="T5279">
        <v>1</v>
      </c>
      <c r="U5279">
        <v>1</v>
      </c>
      <c r="V5279">
        <v>1</v>
      </c>
    </row>
    <row r="5280" spans="1:22" x14ac:dyDescent="0.25">
      <c r="A5280">
        <v>75</v>
      </c>
      <c r="B5280">
        <v>1</v>
      </c>
      <c r="C5280">
        <v>1</v>
      </c>
      <c r="D5280">
        <v>1</v>
      </c>
      <c r="E5280">
        <v>5</v>
      </c>
      <c r="F5280">
        <v>0.125</v>
      </c>
      <c r="G5280">
        <v>2</v>
      </c>
      <c r="H5280">
        <v>1</v>
      </c>
      <c r="I5280">
        <v>1</v>
      </c>
      <c r="J5280">
        <v>18</v>
      </c>
      <c r="K5280">
        <v>1</v>
      </c>
      <c r="L5280">
        <v>4</v>
      </c>
      <c r="M5280">
        <v>1</v>
      </c>
      <c r="N5280">
        <v>1</v>
      </c>
      <c r="Q5280">
        <v>2</v>
      </c>
      <c r="R5280">
        <v>3</v>
      </c>
      <c r="S5280">
        <v>3500</v>
      </c>
      <c r="T5280">
        <v>1</v>
      </c>
      <c r="U5280">
        <v>1</v>
      </c>
      <c r="V5280">
        <v>1</v>
      </c>
    </row>
    <row r="5281" spans="1:22" x14ac:dyDescent="0.25">
      <c r="A5281">
        <v>75</v>
      </c>
      <c r="B5281">
        <v>2</v>
      </c>
      <c r="C5281">
        <v>2</v>
      </c>
      <c r="D5281">
        <v>3</v>
      </c>
      <c r="E5281">
        <v>5</v>
      </c>
      <c r="F5281">
        <v>0.375</v>
      </c>
      <c r="G5281">
        <v>3</v>
      </c>
      <c r="H5281">
        <v>3</v>
      </c>
      <c r="I5281">
        <v>1</v>
      </c>
      <c r="J5281">
        <v>18</v>
      </c>
      <c r="K5281">
        <v>1</v>
      </c>
      <c r="L5281">
        <v>4</v>
      </c>
      <c r="M5281">
        <v>1</v>
      </c>
      <c r="N5281">
        <v>1</v>
      </c>
      <c r="Q5281">
        <v>3</v>
      </c>
      <c r="R5281">
        <v>3</v>
      </c>
      <c r="S5281">
        <v>6000</v>
      </c>
      <c r="T5281">
        <v>2</v>
      </c>
      <c r="U5281">
        <v>2</v>
      </c>
      <c r="V5281">
        <v>1</v>
      </c>
    </row>
    <row r="5282" spans="1:22" x14ac:dyDescent="0.25">
      <c r="A5282">
        <v>75</v>
      </c>
      <c r="B5282">
        <v>3</v>
      </c>
      <c r="C5282">
        <v>3</v>
      </c>
      <c r="D5282">
        <v>1</v>
      </c>
      <c r="E5282">
        <v>5</v>
      </c>
      <c r="F5282">
        <v>0.125</v>
      </c>
      <c r="G5282">
        <v>3</v>
      </c>
      <c r="H5282">
        <v>5</v>
      </c>
      <c r="I5282">
        <v>1</v>
      </c>
      <c r="J5282">
        <v>18</v>
      </c>
      <c r="K5282">
        <v>1</v>
      </c>
      <c r="L5282">
        <v>4</v>
      </c>
      <c r="M5282">
        <v>1</v>
      </c>
      <c r="N5282">
        <v>1</v>
      </c>
      <c r="Q5282">
        <v>3</v>
      </c>
      <c r="R5282">
        <v>3</v>
      </c>
      <c r="S5282">
        <v>2000</v>
      </c>
      <c r="T5282">
        <v>3</v>
      </c>
      <c r="U5282">
        <v>3</v>
      </c>
      <c r="V5282">
        <v>2</v>
      </c>
    </row>
    <row r="5283" spans="1:22" x14ac:dyDescent="0.25">
      <c r="A5283">
        <v>69</v>
      </c>
      <c r="B5283">
        <v>3</v>
      </c>
      <c r="C5283">
        <v>3</v>
      </c>
      <c r="D5283">
        <v>3</v>
      </c>
      <c r="E5283">
        <v>5</v>
      </c>
      <c r="F5283">
        <v>0.375</v>
      </c>
      <c r="G5283">
        <v>3</v>
      </c>
      <c r="H5283">
        <v>30</v>
      </c>
      <c r="I5283">
        <v>1</v>
      </c>
      <c r="J5283">
        <v>20</v>
      </c>
      <c r="K5283">
        <v>1</v>
      </c>
      <c r="L5283">
        <v>1</v>
      </c>
      <c r="M5283">
        <v>1</v>
      </c>
      <c r="N5283">
        <v>1</v>
      </c>
      <c r="Q5283">
        <v>3</v>
      </c>
      <c r="R5283">
        <v>3</v>
      </c>
      <c r="S5283">
        <v>2000</v>
      </c>
      <c r="T5283">
        <v>3</v>
      </c>
      <c r="U5283">
        <v>3</v>
      </c>
      <c r="V5283">
        <v>2</v>
      </c>
    </row>
    <row r="5284" spans="1:22" x14ac:dyDescent="0.25">
      <c r="A5284">
        <v>69</v>
      </c>
      <c r="B5284">
        <v>1</v>
      </c>
      <c r="C5284">
        <v>1</v>
      </c>
      <c r="D5284">
        <v>1</v>
      </c>
      <c r="E5284">
        <v>5</v>
      </c>
      <c r="F5284">
        <v>0.125</v>
      </c>
      <c r="G5284">
        <v>3</v>
      </c>
      <c r="H5284">
        <v>20</v>
      </c>
      <c r="I5284">
        <v>1</v>
      </c>
      <c r="J5284">
        <v>20</v>
      </c>
      <c r="K5284">
        <v>1</v>
      </c>
      <c r="L5284">
        <v>1</v>
      </c>
      <c r="M5284">
        <v>1</v>
      </c>
      <c r="N5284">
        <v>1</v>
      </c>
      <c r="Q5284">
        <v>2</v>
      </c>
      <c r="R5284">
        <v>3</v>
      </c>
      <c r="S5284">
        <v>3000</v>
      </c>
      <c r="T5284">
        <v>1</v>
      </c>
      <c r="U5284">
        <v>1</v>
      </c>
      <c r="V5284">
        <v>1</v>
      </c>
    </row>
    <row r="5285" spans="1:22" x14ac:dyDescent="0.25">
      <c r="A5285">
        <v>69</v>
      </c>
      <c r="B5285">
        <v>2</v>
      </c>
      <c r="C5285">
        <v>2</v>
      </c>
      <c r="D5285">
        <v>2</v>
      </c>
      <c r="E5285">
        <v>5</v>
      </c>
      <c r="F5285">
        <v>0.25</v>
      </c>
      <c r="G5285">
        <v>3</v>
      </c>
      <c r="H5285">
        <v>1</v>
      </c>
      <c r="I5285">
        <v>1</v>
      </c>
      <c r="J5285">
        <v>20</v>
      </c>
      <c r="K5285">
        <v>1</v>
      </c>
      <c r="L5285">
        <v>1</v>
      </c>
      <c r="M5285">
        <v>1</v>
      </c>
      <c r="N5285">
        <v>1</v>
      </c>
      <c r="Q5285">
        <v>3</v>
      </c>
      <c r="R5285">
        <v>3</v>
      </c>
      <c r="S5285">
        <v>6000</v>
      </c>
      <c r="T5285">
        <v>2</v>
      </c>
      <c r="U5285">
        <v>2</v>
      </c>
      <c r="V5285">
        <v>1</v>
      </c>
    </row>
    <row r="5286" spans="1:22" x14ac:dyDescent="0.25">
      <c r="A5286">
        <v>8</v>
      </c>
      <c r="B5286">
        <v>2</v>
      </c>
      <c r="C5286">
        <v>2</v>
      </c>
      <c r="D5286">
        <v>3</v>
      </c>
      <c r="E5286">
        <v>5</v>
      </c>
      <c r="F5286">
        <v>0.375</v>
      </c>
      <c r="G5286">
        <v>4</v>
      </c>
      <c r="H5286">
        <v>2</v>
      </c>
      <c r="I5286">
        <v>1</v>
      </c>
      <c r="J5286">
        <v>25</v>
      </c>
      <c r="K5286">
        <v>1</v>
      </c>
      <c r="L5286">
        <v>4</v>
      </c>
      <c r="M5286">
        <v>1</v>
      </c>
      <c r="N5286">
        <v>1</v>
      </c>
      <c r="Q5286">
        <v>3</v>
      </c>
      <c r="R5286">
        <v>3</v>
      </c>
      <c r="S5286">
        <v>2000</v>
      </c>
      <c r="T5286">
        <v>2</v>
      </c>
      <c r="U5286">
        <v>2</v>
      </c>
      <c r="V5286">
        <v>2</v>
      </c>
    </row>
    <row r="5287" spans="1:22" x14ac:dyDescent="0.25">
      <c r="A5287">
        <v>8</v>
      </c>
      <c r="B5287">
        <v>1</v>
      </c>
      <c r="C5287">
        <v>1</v>
      </c>
      <c r="D5287">
        <v>2</v>
      </c>
      <c r="E5287">
        <v>5</v>
      </c>
      <c r="F5287">
        <v>0.25</v>
      </c>
      <c r="G5287">
        <v>2</v>
      </c>
      <c r="H5287">
        <v>5</v>
      </c>
      <c r="I5287">
        <v>1</v>
      </c>
      <c r="J5287">
        <v>35</v>
      </c>
      <c r="K5287">
        <v>1</v>
      </c>
      <c r="L5287">
        <v>2</v>
      </c>
      <c r="M5287">
        <v>1</v>
      </c>
      <c r="N5287">
        <v>1</v>
      </c>
      <c r="Q5287">
        <v>2</v>
      </c>
      <c r="R5287">
        <v>1</v>
      </c>
      <c r="S5287">
        <v>1000</v>
      </c>
      <c r="T5287">
        <v>1</v>
      </c>
      <c r="U5287">
        <v>1</v>
      </c>
      <c r="V5287">
        <v>1</v>
      </c>
    </row>
    <row r="5288" spans="1:22" x14ac:dyDescent="0.25">
      <c r="A5288">
        <v>5</v>
      </c>
      <c r="B5288">
        <v>4</v>
      </c>
      <c r="C5288">
        <v>4</v>
      </c>
      <c r="D5288">
        <v>0.5</v>
      </c>
      <c r="E5288">
        <v>5</v>
      </c>
      <c r="F5288">
        <v>6.25E-2</v>
      </c>
      <c r="G5288">
        <v>1</v>
      </c>
      <c r="H5288">
        <v>120</v>
      </c>
      <c r="I5288">
        <v>2</v>
      </c>
      <c r="J5288">
        <v>2</v>
      </c>
      <c r="K5288">
        <v>1</v>
      </c>
      <c r="L5288">
        <v>1</v>
      </c>
      <c r="M5288">
        <v>1</v>
      </c>
      <c r="N5288">
        <v>1</v>
      </c>
      <c r="Q5288">
        <v>1</v>
      </c>
      <c r="R5288">
        <v>3</v>
      </c>
      <c r="S5288">
        <v>3000</v>
      </c>
      <c r="T5288">
        <v>4</v>
      </c>
      <c r="U5288">
        <v>4</v>
      </c>
      <c r="V5288">
        <v>2</v>
      </c>
    </row>
    <row r="5289" spans="1:22" x14ac:dyDescent="0.25">
      <c r="A5289">
        <v>5</v>
      </c>
      <c r="B5289">
        <v>1</v>
      </c>
      <c r="C5289">
        <v>1</v>
      </c>
      <c r="D5289">
        <v>1</v>
      </c>
      <c r="E5289">
        <v>5</v>
      </c>
      <c r="F5289">
        <v>0.125</v>
      </c>
      <c r="G5289">
        <v>2</v>
      </c>
      <c r="H5289">
        <v>1</v>
      </c>
      <c r="I5289">
        <v>1</v>
      </c>
      <c r="J5289">
        <v>22</v>
      </c>
      <c r="K5289">
        <v>1</v>
      </c>
      <c r="L5289">
        <v>1</v>
      </c>
      <c r="M5289">
        <v>1</v>
      </c>
      <c r="N5289">
        <v>1</v>
      </c>
      <c r="Q5289">
        <v>2</v>
      </c>
      <c r="R5289">
        <v>3</v>
      </c>
      <c r="S5289">
        <v>5000</v>
      </c>
      <c r="T5289">
        <v>1</v>
      </c>
      <c r="U5289">
        <v>1</v>
      </c>
      <c r="V5289">
        <v>1</v>
      </c>
    </row>
    <row r="5290" spans="1:22" x14ac:dyDescent="0.25">
      <c r="A5290">
        <v>5</v>
      </c>
      <c r="B5290">
        <v>2</v>
      </c>
      <c r="C5290">
        <v>2</v>
      </c>
      <c r="D5290">
        <v>0.5</v>
      </c>
      <c r="E5290">
        <v>5</v>
      </c>
      <c r="F5290">
        <v>6.25E-2</v>
      </c>
      <c r="G5290">
        <v>2</v>
      </c>
      <c r="H5290">
        <v>30</v>
      </c>
      <c r="I5290">
        <v>1</v>
      </c>
      <c r="J5290">
        <v>22</v>
      </c>
      <c r="K5290">
        <v>1</v>
      </c>
      <c r="L5290">
        <v>1</v>
      </c>
      <c r="M5290">
        <v>1</v>
      </c>
      <c r="N5290">
        <v>1</v>
      </c>
      <c r="Q5290">
        <v>2</v>
      </c>
      <c r="R5290">
        <v>3</v>
      </c>
      <c r="S5290">
        <v>2500</v>
      </c>
      <c r="T5290">
        <v>2</v>
      </c>
      <c r="U5290">
        <v>2</v>
      </c>
      <c r="V5290">
        <v>1</v>
      </c>
    </row>
    <row r="5291" spans="1:22" x14ac:dyDescent="0.25">
      <c r="A5291">
        <v>5</v>
      </c>
      <c r="B5291">
        <v>3</v>
      </c>
      <c r="C5291">
        <v>3</v>
      </c>
      <c r="D5291">
        <v>1</v>
      </c>
      <c r="E5291">
        <v>5</v>
      </c>
      <c r="F5291">
        <v>0.125</v>
      </c>
      <c r="G5291">
        <v>3</v>
      </c>
      <c r="H5291">
        <v>10</v>
      </c>
      <c r="I5291">
        <v>1</v>
      </c>
      <c r="J5291">
        <v>22</v>
      </c>
      <c r="K5291">
        <v>1</v>
      </c>
      <c r="L5291">
        <v>1</v>
      </c>
      <c r="M5291">
        <v>1</v>
      </c>
      <c r="N5291">
        <v>1</v>
      </c>
      <c r="Q5291">
        <v>3</v>
      </c>
      <c r="R5291">
        <v>3</v>
      </c>
      <c r="S5291">
        <v>2000</v>
      </c>
      <c r="T5291">
        <v>3</v>
      </c>
      <c r="U5291">
        <v>3</v>
      </c>
      <c r="V5291">
        <v>1</v>
      </c>
    </row>
    <row r="5292" spans="1:22" x14ac:dyDescent="0.25">
      <c r="A5292">
        <v>60</v>
      </c>
      <c r="B5292">
        <v>2</v>
      </c>
      <c r="C5292">
        <v>2</v>
      </c>
      <c r="D5292">
        <v>3</v>
      </c>
      <c r="E5292">
        <v>5</v>
      </c>
      <c r="F5292">
        <v>0.375</v>
      </c>
      <c r="G5292">
        <v>4</v>
      </c>
      <c r="H5292">
        <v>6</v>
      </c>
      <c r="I5292">
        <v>1</v>
      </c>
      <c r="J5292">
        <v>20</v>
      </c>
      <c r="K5292">
        <v>1</v>
      </c>
      <c r="L5292">
        <v>1</v>
      </c>
      <c r="M5292">
        <v>1</v>
      </c>
      <c r="N5292">
        <v>1</v>
      </c>
      <c r="Q5292">
        <v>1</v>
      </c>
      <c r="R5292">
        <v>3</v>
      </c>
      <c r="S5292">
        <v>4000</v>
      </c>
      <c r="T5292">
        <v>2</v>
      </c>
      <c r="U5292">
        <v>2</v>
      </c>
      <c r="V5292">
        <v>1</v>
      </c>
    </row>
    <row r="5293" spans="1:22" x14ac:dyDescent="0.25">
      <c r="A5293">
        <v>60</v>
      </c>
      <c r="B5293">
        <v>1</v>
      </c>
      <c r="C5293">
        <v>1</v>
      </c>
      <c r="D5293">
        <v>1</v>
      </c>
      <c r="E5293">
        <v>5</v>
      </c>
      <c r="F5293">
        <v>0.125</v>
      </c>
      <c r="G5293">
        <v>3</v>
      </c>
      <c r="H5293">
        <v>2</v>
      </c>
      <c r="I5293">
        <v>1</v>
      </c>
      <c r="J5293">
        <v>20</v>
      </c>
      <c r="K5293">
        <v>1</v>
      </c>
      <c r="L5293">
        <v>1</v>
      </c>
      <c r="M5293">
        <v>1</v>
      </c>
      <c r="N5293">
        <v>1</v>
      </c>
      <c r="Q5293">
        <v>2</v>
      </c>
      <c r="R5293">
        <v>3</v>
      </c>
      <c r="S5293">
        <v>10000</v>
      </c>
      <c r="T5293">
        <v>1</v>
      </c>
      <c r="U5293">
        <v>1</v>
      </c>
      <c r="V5293">
        <v>1</v>
      </c>
    </row>
    <row r="5294" spans="1:22" x14ac:dyDescent="0.25">
      <c r="A5294">
        <v>60</v>
      </c>
      <c r="B5294">
        <v>3</v>
      </c>
      <c r="C5294">
        <v>3</v>
      </c>
      <c r="D5294">
        <v>3</v>
      </c>
      <c r="E5294">
        <v>5</v>
      </c>
      <c r="F5294">
        <v>0.375</v>
      </c>
      <c r="G5294">
        <v>3</v>
      </c>
      <c r="H5294">
        <v>10</v>
      </c>
      <c r="I5294">
        <v>1</v>
      </c>
      <c r="J5294">
        <v>20</v>
      </c>
      <c r="K5294">
        <v>1</v>
      </c>
      <c r="L5294">
        <v>1</v>
      </c>
      <c r="M5294">
        <v>1</v>
      </c>
      <c r="N5294">
        <v>1</v>
      </c>
      <c r="Q5294">
        <v>3</v>
      </c>
      <c r="R5294">
        <v>3</v>
      </c>
      <c r="S5294">
        <v>8000</v>
      </c>
      <c r="T5294">
        <v>3</v>
      </c>
      <c r="U5294">
        <v>3</v>
      </c>
      <c r="V5294">
        <v>1</v>
      </c>
    </row>
    <row r="5295" spans="1:22" x14ac:dyDescent="0.25">
      <c r="A5295">
        <v>60</v>
      </c>
      <c r="B5295">
        <v>4</v>
      </c>
      <c r="C5295">
        <v>4</v>
      </c>
      <c r="D5295">
        <v>4</v>
      </c>
      <c r="E5295">
        <v>5</v>
      </c>
      <c r="F5295">
        <v>0.5</v>
      </c>
      <c r="G5295">
        <v>3</v>
      </c>
      <c r="H5295">
        <v>15</v>
      </c>
      <c r="I5295">
        <v>1</v>
      </c>
      <c r="J5295">
        <v>20</v>
      </c>
      <c r="K5295">
        <v>1</v>
      </c>
      <c r="L5295">
        <v>1</v>
      </c>
      <c r="M5295">
        <v>4</v>
      </c>
      <c r="N5295">
        <v>4</v>
      </c>
      <c r="Q5295">
        <v>1</v>
      </c>
      <c r="R5295">
        <v>4</v>
      </c>
      <c r="S5295">
        <v>4000</v>
      </c>
      <c r="T5295">
        <v>4</v>
      </c>
      <c r="U5295">
        <v>4</v>
      </c>
      <c r="V5295">
        <v>2</v>
      </c>
    </row>
    <row r="5296" spans="1:22" x14ac:dyDescent="0.25">
      <c r="A5296">
        <v>115</v>
      </c>
      <c r="B5296">
        <v>3</v>
      </c>
      <c r="C5296">
        <v>3</v>
      </c>
      <c r="D5296">
        <v>2</v>
      </c>
      <c r="E5296">
        <v>5</v>
      </c>
      <c r="F5296">
        <v>0.25</v>
      </c>
      <c r="G5296">
        <v>2</v>
      </c>
      <c r="H5296">
        <v>30</v>
      </c>
      <c r="I5296">
        <v>1</v>
      </c>
      <c r="J5296">
        <v>4</v>
      </c>
      <c r="K5296">
        <v>1</v>
      </c>
      <c r="L5296">
        <v>2</v>
      </c>
      <c r="M5296">
        <v>1</v>
      </c>
      <c r="N5296">
        <v>1</v>
      </c>
      <c r="Q5296">
        <v>1</v>
      </c>
      <c r="R5296">
        <v>3</v>
      </c>
      <c r="S5296">
        <v>3000</v>
      </c>
      <c r="T5296">
        <v>3</v>
      </c>
      <c r="U5296">
        <v>3</v>
      </c>
      <c r="V5296">
        <v>2</v>
      </c>
    </row>
    <row r="5297" spans="1:22" x14ac:dyDescent="0.25">
      <c r="A5297">
        <v>115</v>
      </c>
      <c r="B5297">
        <v>2</v>
      </c>
      <c r="C5297">
        <v>2</v>
      </c>
      <c r="D5297">
        <v>1</v>
      </c>
      <c r="E5297">
        <v>5</v>
      </c>
      <c r="F5297">
        <v>0.125</v>
      </c>
      <c r="G5297">
        <v>3</v>
      </c>
      <c r="H5297">
        <v>60</v>
      </c>
      <c r="I5297">
        <v>1</v>
      </c>
      <c r="J5297">
        <v>33</v>
      </c>
      <c r="K5297">
        <v>1</v>
      </c>
      <c r="L5297">
        <v>1</v>
      </c>
      <c r="M5297">
        <v>1</v>
      </c>
      <c r="N5297">
        <v>1</v>
      </c>
      <c r="Q5297">
        <v>3</v>
      </c>
      <c r="R5297">
        <v>3</v>
      </c>
      <c r="S5297">
        <v>3000</v>
      </c>
      <c r="T5297">
        <v>2</v>
      </c>
      <c r="U5297">
        <v>2</v>
      </c>
      <c r="V5297">
        <v>1</v>
      </c>
    </row>
    <row r="5298" spans="1:22" x14ac:dyDescent="0.25">
      <c r="A5298">
        <v>115</v>
      </c>
      <c r="B5298">
        <v>1</v>
      </c>
      <c r="C5298">
        <v>1</v>
      </c>
      <c r="D5298">
        <v>2.5</v>
      </c>
      <c r="E5298">
        <v>5</v>
      </c>
      <c r="F5298">
        <v>0.3125</v>
      </c>
      <c r="G5298">
        <v>3</v>
      </c>
      <c r="H5298">
        <v>0</v>
      </c>
      <c r="I5298">
        <v>1</v>
      </c>
      <c r="J5298">
        <v>33</v>
      </c>
      <c r="K5298">
        <v>1</v>
      </c>
      <c r="L5298">
        <v>1</v>
      </c>
      <c r="M5298">
        <v>1</v>
      </c>
      <c r="N5298">
        <v>1</v>
      </c>
      <c r="Q5298">
        <v>2</v>
      </c>
      <c r="R5298">
        <v>3</v>
      </c>
      <c r="S5298">
        <v>7000</v>
      </c>
      <c r="T5298">
        <v>1</v>
      </c>
      <c r="U5298">
        <v>1</v>
      </c>
      <c r="V5298">
        <v>1</v>
      </c>
    </row>
    <row r="5299" spans="1:22" x14ac:dyDescent="0.25">
      <c r="A5299">
        <v>7</v>
      </c>
      <c r="B5299">
        <v>2</v>
      </c>
      <c r="C5299">
        <v>2</v>
      </c>
      <c r="D5299">
        <v>2</v>
      </c>
      <c r="E5299">
        <v>5</v>
      </c>
      <c r="F5299">
        <v>0.25</v>
      </c>
      <c r="G5299">
        <v>2</v>
      </c>
      <c r="H5299">
        <v>20</v>
      </c>
      <c r="I5299">
        <v>1</v>
      </c>
      <c r="J5299">
        <v>30</v>
      </c>
      <c r="K5299">
        <v>1</v>
      </c>
      <c r="L5299">
        <v>1</v>
      </c>
      <c r="M5299">
        <v>1</v>
      </c>
      <c r="N5299">
        <v>1</v>
      </c>
      <c r="Q5299">
        <v>1</v>
      </c>
      <c r="R5299">
        <v>3</v>
      </c>
      <c r="S5299">
        <v>2000</v>
      </c>
      <c r="T5299">
        <v>2</v>
      </c>
      <c r="U5299">
        <v>2</v>
      </c>
      <c r="V5299">
        <v>1</v>
      </c>
    </row>
    <row r="5300" spans="1:22" x14ac:dyDescent="0.25">
      <c r="A5300">
        <v>7</v>
      </c>
      <c r="B5300">
        <v>3</v>
      </c>
      <c r="C5300">
        <v>3</v>
      </c>
      <c r="D5300">
        <v>3</v>
      </c>
      <c r="E5300">
        <v>5</v>
      </c>
      <c r="F5300">
        <v>0.375</v>
      </c>
      <c r="G5300">
        <v>3</v>
      </c>
      <c r="H5300">
        <v>30</v>
      </c>
      <c r="I5300">
        <v>1</v>
      </c>
      <c r="J5300">
        <v>40</v>
      </c>
      <c r="K5300">
        <v>1</v>
      </c>
      <c r="L5300">
        <v>1</v>
      </c>
      <c r="M5300">
        <v>1</v>
      </c>
      <c r="N5300">
        <v>1</v>
      </c>
      <c r="Q5300">
        <v>3</v>
      </c>
      <c r="R5300">
        <v>1</v>
      </c>
      <c r="S5300">
        <v>3000</v>
      </c>
      <c r="T5300">
        <v>3</v>
      </c>
      <c r="U5300">
        <v>3</v>
      </c>
      <c r="V5300">
        <v>2</v>
      </c>
    </row>
    <row r="5301" spans="1:22" x14ac:dyDescent="0.25">
      <c r="A5301">
        <v>7</v>
      </c>
      <c r="B5301">
        <v>1</v>
      </c>
      <c r="C5301">
        <v>1</v>
      </c>
      <c r="D5301">
        <v>2</v>
      </c>
      <c r="E5301">
        <v>5</v>
      </c>
      <c r="F5301">
        <v>0.25</v>
      </c>
      <c r="G5301">
        <v>3</v>
      </c>
      <c r="H5301">
        <v>15</v>
      </c>
      <c r="I5301">
        <v>1</v>
      </c>
      <c r="J5301">
        <v>40</v>
      </c>
      <c r="K5301">
        <v>1</v>
      </c>
      <c r="L5301">
        <v>1</v>
      </c>
      <c r="M5301">
        <v>1</v>
      </c>
      <c r="N5301">
        <v>1</v>
      </c>
      <c r="Q5301">
        <v>2</v>
      </c>
      <c r="R5301">
        <v>1</v>
      </c>
      <c r="S5301">
        <v>5000</v>
      </c>
      <c r="T5301">
        <v>1</v>
      </c>
      <c r="U5301">
        <v>1</v>
      </c>
      <c r="V5301">
        <v>1</v>
      </c>
    </row>
    <row r="5302" spans="1:22" x14ac:dyDescent="0.25">
      <c r="A5302">
        <v>59</v>
      </c>
      <c r="B5302">
        <v>1</v>
      </c>
      <c r="C5302">
        <v>1</v>
      </c>
      <c r="D5302">
        <v>2</v>
      </c>
      <c r="E5302">
        <v>5</v>
      </c>
      <c r="F5302">
        <v>0.25</v>
      </c>
      <c r="G5302">
        <v>1</v>
      </c>
      <c r="H5302">
        <v>15</v>
      </c>
      <c r="I5302">
        <v>1</v>
      </c>
      <c r="J5302">
        <v>19</v>
      </c>
      <c r="K5302">
        <v>1</v>
      </c>
      <c r="L5302">
        <v>1</v>
      </c>
      <c r="M5302">
        <v>1</v>
      </c>
      <c r="N5302">
        <v>1</v>
      </c>
      <c r="Q5302">
        <v>2</v>
      </c>
      <c r="R5302">
        <v>3</v>
      </c>
      <c r="S5302">
        <v>5000</v>
      </c>
      <c r="T5302">
        <v>1</v>
      </c>
      <c r="U5302">
        <v>1</v>
      </c>
      <c r="V5302">
        <v>1</v>
      </c>
    </row>
    <row r="5303" spans="1:22" x14ac:dyDescent="0.25">
      <c r="A5303">
        <v>59</v>
      </c>
      <c r="B5303">
        <v>3</v>
      </c>
      <c r="C5303">
        <v>3</v>
      </c>
      <c r="D5303">
        <v>8</v>
      </c>
      <c r="E5303">
        <v>5</v>
      </c>
      <c r="F5303">
        <v>1</v>
      </c>
      <c r="G5303">
        <v>3</v>
      </c>
      <c r="H5303">
        <v>30</v>
      </c>
      <c r="I5303">
        <v>1</v>
      </c>
      <c r="J5303">
        <v>17</v>
      </c>
      <c r="K5303">
        <v>1</v>
      </c>
      <c r="L5303">
        <v>1</v>
      </c>
      <c r="M5303">
        <v>1</v>
      </c>
      <c r="N5303">
        <v>1</v>
      </c>
      <c r="Q5303">
        <v>1</v>
      </c>
      <c r="R5303">
        <v>3</v>
      </c>
      <c r="S5303">
        <v>2000</v>
      </c>
      <c r="T5303">
        <v>3</v>
      </c>
      <c r="U5303">
        <v>3</v>
      </c>
      <c r="V5303">
        <v>2</v>
      </c>
    </row>
    <row r="5304" spans="1:22" x14ac:dyDescent="0.25">
      <c r="A5304">
        <v>59</v>
      </c>
      <c r="B5304">
        <v>2</v>
      </c>
      <c r="C5304">
        <v>2</v>
      </c>
      <c r="D5304">
        <v>3</v>
      </c>
      <c r="E5304">
        <v>5</v>
      </c>
      <c r="F5304">
        <v>0.375</v>
      </c>
      <c r="G5304">
        <v>3</v>
      </c>
      <c r="H5304">
        <v>18</v>
      </c>
      <c r="I5304">
        <v>1</v>
      </c>
      <c r="J5304">
        <v>19</v>
      </c>
      <c r="K5304">
        <v>1</v>
      </c>
      <c r="L5304">
        <v>1</v>
      </c>
      <c r="M5304">
        <v>1</v>
      </c>
      <c r="N5304">
        <v>1</v>
      </c>
      <c r="Q5304">
        <v>1</v>
      </c>
      <c r="R5304">
        <v>3</v>
      </c>
      <c r="S5304">
        <v>5000</v>
      </c>
      <c r="T5304">
        <v>2</v>
      </c>
      <c r="U5304">
        <v>2</v>
      </c>
      <c r="V5304">
        <v>1</v>
      </c>
    </row>
    <row r="5305" spans="1:22" x14ac:dyDescent="0.25">
      <c r="A5305">
        <v>4</v>
      </c>
      <c r="B5305">
        <v>3</v>
      </c>
      <c r="C5305">
        <v>3</v>
      </c>
      <c r="D5305">
        <v>3</v>
      </c>
      <c r="E5305">
        <v>5</v>
      </c>
      <c r="F5305">
        <v>0.375</v>
      </c>
      <c r="G5305">
        <v>3</v>
      </c>
      <c r="H5305">
        <v>50</v>
      </c>
      <c r="I5305">
        <v>1</v>
      </c>
      <c r="J5305">
        <v>3</v>
      </c>
      <c r="K5305">
        <v>4</v>
      </c>
      <c r="Q5305">
        <v>4</v>
      </c>
      <c r="R5305">
        <v>1</v>
      </c>
      <c r="S5305">
        <v>1000</v>
      </c>
      <c r="T5305">
        <v>3</v>
      </c>
      <c r="U5305">
        <v>3</v>
      </c>
      <c r="V5305">
        <v>2</v>
      </c>
    </row>
    <row r="5306" spans="1:22" x14ac:dyDescent="0.25">
      <c r="A5306">
        <v>4</v>
      </c>
      <c r="B5306">
        <v>1</v>
      </c>
      <c r="C5306">
        <v>1</v>
      </c>
      <c r="D5306">
        <v>4</v>
      </c>
      <c r="E5306">
        <v>5</v>
      </c>
      <c r="F5306">
        <v>0.5</v>
      </c>
      <c r="G5306">
        <v>2</v>
      </c>
      <c r="H5306">
        <v>3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Q5306">
        <v>2</v>
      </c>
      <c r="R5306">
        <v>1</v>
      </c>
      <c r="S5306">
        <v>1800</v>
      </c>
      <c r="T5306">
        <v>1</v>
      </c>
      <c r="U5306">
        <v>1</v>
      </c>
      <c r="V5306">
        <v>1</v>
      </c>
    </row>
    <row r="5307" spans="1:22" x14ac:dyDescent="0.25">
      <c r="A5307">
        <v>4</v>
      </c>
      <c r="B5307">
        <v>2</v>
      </c>
      <c r="C5307">
        <v>2</v>
      </c>
      <c r="D5307">
        <v>3</v>
      </c>
      <c r="E5307">
        <v>5</v>
      </c>
      <c r="F5307">
        <v>0.375</v>
      </c>
      <c r="G5307">
        <v>2</v>
      </c>
      <c r="H5307">
        <v>5</v>
      </c>
      <c r="I5307">
        <v>3</v>
      </c>
      <c r="J5307">
        <v>20</v>
      </c>
      <c r="K5307">
        <v>1</v>
      </c>
      <c r="L5307">
        <v>1</v>
      </c>
      <c r="M5307">
        <v>1</v>
      </c>
      <c r="N5307">
        <v>1</v>
      </c>
      <c r="Q5307">
        <v>3</v>
      </c>
      <c r="R5307">
        <v>3</v>
      </c>
      <c r="S5307">
        <v>2000</v>
      </c>
      <c r="T5307">
        <v>2</v>
      </c>
      <c r="U5307">
        <v>2</v>
      </c>
      <c r="V5307">
        <v>1</v>
      </c>
    </row>
    <row r="5308" spans="1:22" x14ac:dyDescent="0.25">
      <c r="A5308">
        <v>13</v>
      </c>
      <c r="B5308">
        <v>1</v>
      </c>
      <c r="C5308">
        <v>1</v>
      </c>
      <c r="D5308">
        <v>5</v>
      </c>
      <c r="E5308">
        <v>5</v>
      </c>
      <c r="F5308">
        <v>0.625</v>
      </c>
      <c r="G5308">
        <v>2</v>
      </c>
      <c r="H5308">
        <v>1</v>
      </c>
      <c r="I5308">
        <v>1</v>
      </c>
      <c r="J5308">
        <v>25</v>
      </c>
      <c r="K5308">
        <v>1</v>
      </c>
      <c r="L5308">
        <v>2</v>
      </c>
      <c r="M5308">
        <v>1</v>
      </c>
      <c r="N5308">
        <v>1</v>
      </c>
      <c r="Q5308">
        <v>2</v>
      </c>
      <c r="R5308">
        <v>1</v>
      </c>
      <c r="S5308">
        <v>10000</v>
      </c>
      <c r="T5308">
        <v>1</v>
      </c>
      <c r="U5308">
        <v>1</v>
      </c>
      <c r="V5308">
        <v>1</v>
      </c>
    </row>
    <row r="5309" spans="1:22" x14ac:dyDescent="0.25">
      <c r="A5309">
        <v>13</v>
      </c>
      <c r="B5309">
        <v>2</v>
      </c>
      <c r="C5309">
        <v>2</v>
      </c>
      <c r="D5309">
        <v>5</v>
      </c>
      <c r="E5309">
        <v>5</v>
      </c>
      <c r="F5309">
        <v>0.625</v>
      </c>
      <c r="G5309">
        <v>2</v>
      </c>
      <c r="H5309">
        <v>1</v>
      </c>
      <c r="I5309">
        <v>1</v>
      </c>
      <c r="J5309">
        <v>27</v>
      </c>
      <c r="K5309">
        <v>1</v>
      </c>
      <c r="L5309">
        <v>2</v>
      </c>
      <c r="M5309">
        <v>1</v>
      </c>
      <c r="N5309">
        <v>1</v>
      </c>
      <c r="Q5309">
        <v>1</v>
      </c>
      <c r="R5309">
        <v>1</v>
      </c>
      <c r="S5309">
        <v>10000</v>
      </c>
      <c r="T5309">
        <v>2</v>
      </c>
      <c r="U5309">
        <v>2</v>
      </c>
      <c r="V5309">
        <v>1</v>
      </c>
    </row>
    <row r="5310" spans="1:22" x14ac:dyDescent="0.25">
      <c r="A5310">
        <v>13</v>
      </c>
      <c r="B5310">
        <v>4</v>
      </c>
      <c r="C5310">
        <v>4</v>
      </c>
      <c r="D5310">
        <v>4</v>
      </c>
      <c r="E5310">
        <v>5</v>
      </c>
      <c r="F5310">
        <v>0.5</v>
      </c>
      <c r="G5310">
        <v>2</v>
      </c>
      <c r="H5310">
        <v>10</v>
      </c>
      <c r="I5310">
        <v>1</v>
      </c>
      <c r="J5310">
        <v>20</v>
      </c>
      <c r="K5310">
        <v>1</v>
      </c>
      <c r="L5310">
        <v>3</v>
      </c>
      <c r="M5310">
        <v>1</v>
      </c>
      <c r="N5310">
        <v>1</v>
      </c>
      <c r="Q5310">
        <v>3</v>
      </c>
      <c r="R5310">
        <v>1</v>
      </c>
      <c r="S5310">
        <v>4000</v>
      </c>
      <c r="T5310">
        <v>4</v>
      </c>
      <c r="U5310">
        <v>4</v>
      </c>
      <c r="V5310">
        <v>1</v>
      </c>
    </row>
    <row r="5311" spans="1:22" x14ac:dyDescent="0.25">
      <c r="A5311">
        <v>13</v>
      </c>
      <c r="B5311">
        <v>3</v>
      </c>
      <c r="C5311">
        <v>3</v>
      </c>
      <c r="D5311">
        <v>3</v>
      </c>
      <c r="E5311">
        <v>5</v>
      </c>
      <c r="F5311">
        <v>0.375</v>
      </c>
      <c r="G5311">
        <v>2</v>
      </c>
      <c r="H5311">
        <v>75</v>
      </c>
      <c r="I5311">
        <v>3</v>
      </c>
      <c r="J5311">
        <v>18</v>
      </c>
      <c r="K5311">
        <v>1</v>
      </c>
      <c r="L5311">
        <v>2</v>
      </c>
      <c r="M5311">
        <v>1</v>
      </c>
      <c r="N5311">
        <v>1</v>
      </c>
      <c r="Q5311">
        <v>1</v>
      </c>
      <c r="R5311">
        <v>1</v>
      </c>
      <c r="S5311">
        <v>3000</v>
      </c>
      <c r="T5311">
        <v>3</v>
      </c>
      <c r="U5311">
        <v>3</v>
      </c>
      <c r="V5311">
        <v>1</v>
      </c>
    </row>
    <row r="5312" spans="1:22" x14ac:dyDescent="0.25">
      <c r="A5312">
        <v>13</v>
      </c>
      <c r="B5312">
        <v>5</v>
      </c>
      <c r="C5312">
        <v>5</v>
      </c>
      <c r="D5312">
        <v>5</v>
      </c>
      <c r="E5312">
        <v>5</v>
      </c>
      <c r="F5312">
        <v>0.625</v>
      </c>
      <c r="G5312">
        <v>3</v>
      </c>
      <c r="H5312">
        <v>20</v>
      </c>
      <c r="I5312">
        <v>1</v>
      </c>
      <c r="J5312">
        <v>19</v>
      </c>
      <c r="K5312">
        <v>1</v>
      </c>
      <c r="L5312">
        <v>2</v>
      </c>
      <c r="M5312">
        <v>1</v>
      </c>
      <c r="N5312">
        <v>1</v>
      </c>
      <c r="Q5312">
        <v>1</v>
      </c>
      <c r="R5312">
        <v>1</v>
      </c>
      <c r="S5312">
        <v>2000</v>
      </c>
      <c r="T5312">
        <v>5</v>
      </c>
      <c r="U5312">
        <v>5</v>
      </c>
      <c r="V5312">
        <v>2</v>
      </c>
    </row>
    <row r="5313" spans="1:22" x14ac:dyDescent="0.25">
      <c r="A5313">
        <v>11</v>
      </c>
      <c r="B5313">
        <v>3</v>
      </c>
      <c r="C5313">
        <v>3</v>
      </c>
      <c r="D5313">
        <v>0.5</v>
      </c>
      <c r="E5313">
        <v>5</v>
      </c>
      <c r="F5313">
        <v>6.25E-2</v>
      </c>
      <c r="G5313">
        <v>4</v>
      </c>
      <c r="H5313">
        <v>10</v>
      </c>
      <c r="I5313">
        <v>1</v>
      </c>
      <c r="J5313">
        <v>15</v>
      </c>
      <c r="K5313">
        <v>1</v>
      </c>
      <c r="L5313">
        <v>3</v>
      </c>
      <c r="M5313">
        <v>1</v>
      </c>
      <c r="N5313">
        <v>1</v>
      </c>
      <c r="Q5313">
        <v>3</v>
      </c>
      <c r="R5313">
        <v>3</v>
      </c>
      <c r="S5313">
        <v>1000</v>
      </c>
      <c r="T5313">
        <v>3</v>
      </c>
      <c r="U5313">
        <v>3</v>
      </c>
      <c r="V5313">
        <v>2</v>
      </c>
    </row>
    <row r="5314" spans="1:22" x14ac:dyDescent="0.25">
      <c r="A5314">
        <v>11</v>
      </c>
      <c r="B5314">
        <v>1</v>
      </c>
      <c r="C5314">
        <v>1</v>
      </c>
      <c r="D5314">
        <v>2</v>
      </c>
      <c r="E5314">
        <v>5</v>
      </c>
      <c r="F5314">
        <v>0.25</v>
      </c>
      <c r="G5314">
        <v>1</v>
      </c>
      <c r="H5314">
        <v>0</v>
      </c>
      <c r="I5314">
        <v>1</v>
      </c>
      <c r="J5314">
        <v>38</v>
      </c>
      <c r="K5314">
        <v>1</v>
      </c>
      <c r="L5314">
        <v>1</v>
      </c>
      <c r="M5314">
        <v>1</v>
      </c>
      <c r="N5314">
        <v>1</v>
      </c>
      <c r="Q5314">
        <v>2</v>
      </c>
      <c r="R5314">
        <v>3</v>
      </c>
      <c r="S5314">
        <v>3000</v>
      </c>
      <c r="T5314">
        <v>1</v>
      </c>
      <c r="U5314">
        <v>1</v>
      </c>
      <c r="V5314">
        <v>1</v>
      </c>
    </row>
    <row r="5315" spans="1:22" x14ac:dyDescent="0.25">
      <c r="A5315">
        <v>11</v>
      </c>
      <c r="B5315">
        <v>2</v>
      </c>
      <c r="C5315">
        <v>2</v>
      </c>
      <c r="D5315">
        <v>3</v>
      </c>
      <c r="E5315">
        <v>5</v>
      </c>
      <c r="F5315">
        <v>0.375</v>
      </c>
      <c r="G5315">
        <v>4</v>
      </c>
      <c r="H5315">
        <v>10</v>
      </c>
      <c r="I5315">
        <v>1</v>
      </c>
      <c r="J5315">
        <v>16</v>
      </c>
      <c r="K5315">
        <v>1</v>
      </c>
      <c r="L5315">
        <v>1</v>
      </c>
      <c r="M5315">
        <v>1</v>
      </c>
      <c r="N5315">
        <v>1</v>
      </c>
      <c r="Q5315">
        <v>3</v>
      </c>
      <c r="R5315">
        <v>3</v>
      </c>
      <c r="S5315">
        <v>2000</v>
      </c>
      <c r="T5315">
        <v>2</v>
      </c>
      <c r="U5315">
        <v>2</v>
      </c>
      <c r="V5315">
        <v>1</v>
      </c>
    </row>
    <row r="5316" spans="1:22" x14ac:dyDescent="0.25">
      <c r="A5316">
        <v>15</v>
      </c>
      <c r="B5316">
        <v>3</v>
      </c>
      <c r="C5316">
        <v>3</v>
      </c>
      <c r="D5316">
        <v>4</v>
      </c>
      <c r="E5316">
        <v>5</v>
      </c>
      <c r="F5316">
        <v>0.5</v>
      </c>
      <c r="G5316">
        <v>2</v>
      </c>
      <c r="H5316">
        <v>30</v>
      </c>
      <c r="I5316">
        <v>1</v>
      </c>
      <c r="J5316">
        <v>15</v>
      </c>
      <c r="K5316">
        <v>1</v>
      </c>
      <c r="L5316">
        <v>1</v>
      </c>
      <c r="M5316">
        <v>1</v>
      </c>
      <c r="N5316">
        <v>1</v>
      </c>
      <c r="Q5316">
        <v>3</v>
      </c>
      <c r="R5316">
        <v>3</v>
      </c>
      <c r="S5316">
        <v>3000</v>
      </c>
      <c r="T5316">
        <v>3</v>
      </c>
      <c r="U5316">
        <v>3</v>
      </c>
      <c r="V5316">
        <v>2</v>
      </c>
    </row>
    <row r="5317" spans="1:22" x14ac:dyDescent="0.25">
      <c r="A5317">
        <v>15</v>
      </c>
      <c r="B5317">
        <v>1</v>
      </c>
      <c r="C5317">
        <v>1</v>
      </c>
      <c r="D5317">
        <v>4</v>
      </c>
      <c r="E5317">
        <v>5</v>
      </c>
      <c r="F5317">
        <v>0.5</v>
      </c>
      <c r="G5317">
        <v>2</v>
      </c>
      <c r="H5317">
        <v>0</v>
      </c>
      <c r="I5317">
        <v>1</v>
      </c>
      <c r="J5317">
        <v>10</v>
      </c>
      <c r="K5317">
        <v>1</v>
      </c>
      <c r="L5317">
        <v>3</v>
      </c>
      <c r="M5317">
        <v>1</v>
      </c>
      <c r="N5317">
        <v>1</v>
      </c>
      <c r="Q5317">
        <v>2</v>
      </c>
      <c r="R5317">
        <v>3</v>
      </c>
      <c r="S5317">
        <v>10000</v>
      </c>
      <c r="T5317">
        <v>1</v>
      </c>
      <c r="U5317">
        <v>1</v>
      </c>
      <c r="V5317">
        <v>1</v>
      </c>
    </row>
    <row r="5318" spans="1:22" x14ac:dyDescent="0.25">
      <c r="A5318">
        <v>15</v>
      </c>
      <c r="B5318">
        <v>2</v>
      </c>
      <c r="C5318">
        <v>2</v>
      </c>
      <c r="D5318">
        <v>2</v>
      </c>
      <c r="E5318">
        <v>5</v>
      </c>
      <c r="F5318">
        <v>0.25</v>
      </c>
      <c r="G5318">
        <v>1</v>
      </c>
      <c r="H5318">
        <v>1</v>
      </c>
      <c r="I5318">
        <v>1</v>
      </c>
      <c r="J5318">
        <v>10</v>
      </c>
      <c r="K5318">
        <v>1</v>
      </c>
      <c r="L5318">
        <v>3</v>
      </c>
      <c r="M5318">
        <v>1</v>
      </c>
      <c r="N5318">
        <v>1</v>
      </c>
      <c r="Q5318">
        <v>3</v>
      </c>
      <c r="R5318">
        <v>3</v>
      </c>
      <c r="S5318">
        <v>3000</v>
      </c>
      <c r="T5318">
        <v>2</v>
      </c>
      <c r="U5318">
        <v>2</v>
      </c>
      <c r="V5318">
        <v>1</v>
      </c>
    </row>
    <row r="5319" spans="1:22" x14ac:dyDescent="0.25">
      <c r="A5319">
        <v>3</v>
      </c>
      <c r="B5319">
        <v>4</v>
      </c>
      <c r="C5319">
        <v>4</v>
      </c>
      <c r="D5319">
        <v>6</v>
      </c>
      <c r="E5319">
        <v>5</v>
      </c>
      <c r="F5319">
        <v>0.75</v>
      </c>
      <c r="G5319">
        <v>4</v>
      </c>
      <c r="H5319">
        <v>30</v>
      </c>
      <c r="I5319">
        <v>1</v>
      </c>
      <c r="J5319">
        <v>26</v>
      </c>
      <c r="K5319">
        <v>1</v>
      </c>
      <c r="L5319">
        <v>2</v>
      </c>
      <c r="M5319">
        <v>1</v>
      </c>
      <c r="N5319">
        <v>1</v>
      </c>
      <c r="Q5319">
        <v>5</v>
      </c>
      <c r="R5319">
        <v>3</v>
      </c>
      <c r="S5319">
        <v>200</v>
      </c>
      <c r="T5319">
        <v>4</v>
      </c>
      <c r="U5319">
        <v>4</v>
      </c>
      <c r="V5319">
        <v>2</v>
      </c>
    </row>
    <row r="5320" spans="1:22" x14ac:dyDescent="0.25">
      <c r="A5320">
        <v>3</v>
      </c>
      <c r="B5320">
        <v>3</v>
      </c>
      <c r="C5320">
        <v>3</v>
      </c>
      <c r="D5320">
        <v>5</v>
      </c>
      <c r="E5320">
        <v>5</v>
      </c>
      <c r="F5320">
        <v>0.625</v>
      </c>
      <c r="G5320">
        <v>3</v>
      </c>
      <c r="H5320">
        <v>30</v>
      </c>
      <c r="I5320">
        <v>1</v>
      </c>
      <c r="J5320">
        <v>26</v>
      </c>
      <c r="K5320">
        <v>1</v>
      </c>
      <c r="L5320">
        <v>2</v>
      </c>
      <c r="M5320">
        <v>1</v>
      </c>
      <c r="N5320">
        <v>1</v>
      </c>
      <c r="Q5320">
        <v>1</v>
      </c>
      <c r="R5320">
        <v>3</v>
      </c>
      <c r="S5320">
        <v>3000</v>
      </c>
      <c r="T5320">
        <v>3</v>
      </c>
      <c r="U5320">
        <v>3</v>
      </c>
      <c r="V5320">
        <v>1</v>
      </c>
    </row>
    <row r="5321" spans="1:22" x14ac:dyDescent="0.25">
      <c r="A5321">
        <v>3</v>
      </c>
      <c r="B5321">
        <v>1</v>
      </c>
      <c r="C5321">
        <v>1</v>
      </c>
      <c r="D5321">
        <v>2.5</v>
      </c>
      <c r="E5321">
        <v>5</v>
      </c>
      <c r="F5321">
        <v>0.3125</v>
      </c>
      <c r="G5321">
        <v>3</v>
      </c>
      <c r="H5321">
        <v>3</v>
      </c>
      <c r="I5321">
        <v>1</v>
      </c>
      <c r="J5321">
        <v>26</v>
      </c>
      <c r="K5321">
        <v>1</v>
      </c>
      <c r="L5321">
        <v>1</v>
      </c>
      <c r="M5321">
        <v>1</v>
      </c>
      <c r="N5321">
        <v>1</v>
      </c>
      <c r="Q5321">
        <v>2</v>
      </c>
      <c r="R5321">
        <v>3</v>
      </c>
      <c r="S5321">
        <v>5000</v>
      </c>
      <c r="T5321">
        <v>1</v>
      </c>
      <c r="U5321">
        <v>1</v>
      </c>
      <c r="V5321">
        <v>1</v>
      </c>
    </row>
    <row r="5322" spans="1:22" x14ac:dyDescent="0.25">
      <c r="A5322">
        <v>3</v>
      </c>
      <c r="B5322">
        <v>2</v>
      </c>
      <c r="C5322">
        <v>2</v>
      </c>
      <c r="D5322">
        <v>0.5</v>
      </c>
      <c r="E5322">
        <v>5</v>
      </c>
      <c r="F5322">
        <v>6.25E-2</v>
      </c>
      <c r="G5322">
        <v>3</v>
      </c>
      <c r="H5322">
        <v>3</v>
      </c>
      <c r="I5322">
        <v>1</v>
      </c>
      <c r="J5322">
        <v>26</v>
      </c>
      <c r="K5322">
        <v>1</v>
      </c>
      <c r="L5322">
        <v>1</v>
      </c>
      <c r="M5322">
        <v>1</v>
      </c>
      <c r="N5322">
        <v>1</v>
      </c>
      <c r="Q5322">
        <v>3</v>
      </c>
      <c r="R5322">
        <v>3</v>
      </c>
      <c r="S5322">
        <v>200</v>
      </c>
      <c r="T5322">
        <v>2</v>
      </c>
      <c r="U5322">
        <v>2</v>
      </c>
      <c r="V5322">
        <v>1</v>
      </c>
    </row>
    <row r="5323" spans="1:22" x14ac:dyDescent="0.25">
      <c r="A5323">
        <v>12</v>
      </c>
      <c r="B5323">
        <v>1</v>
      </c>
      <c r="C5323">
        <v>1</v>
      </c>
      <c r="D5323">
        <v>3.5</v>
      </c>
      <c r="E5323">
        <v>5</v>
      </c>
      <c r="F5323">
        <v>0.4375</v>
      </c>
      <c r="G5323">
        <v>2</v>
      </c>
      <c r="H5323">
        <v>0</v>
      </c>
      <c r="I5323">
        <v>1</v>
      </c>
      <c r="J5323">
        <v>25</v>
      </c>
      <c r="K5323">
        <v>1</v>
      </c>
      <c r="L5323">
        <v>4</v>
      </c>
      <c r="M5323">
        <v>1</v>
      </c>
      <c r="N5323">
        <v>1</v>
      </c>
      <c r="Q5323">
        <v>2</v>
      </c>
      <c r="R5323">
        <v>3</v>
      </c>
      <c r="S5323">
        <v>20000</v>
      </c>
      <c r="T5323">
        <v>1</v>
      </c>
      <c r="U5323">
        <v>1</v>
      </c>
      <c r="V5323">
        <v>1</v>
      </c>
    </row>
    <row r="5324" spans="1:22" x14ac:dyDescent="0.25">
      <c r="A5324">
        <v>12</v>
      </c>
      <c r="B5324">
        <v>2</v>
      </c>
      <c r="C5324">
        <v>2</v>
      </c>
      <c r="D5324">
        <v>2</v>
      </c>
      <c r="E5324">
        <v>5</v>
      </c>
      <c r="F5324">
        <v>0.25</v>
      </c>
      <c r="G5324">
        <v>2</v>
      </c>
      <c r="H5324">
        <v>5</v>
      </c>
      <c r="I5324">
        <v>1</v>
      </c>
      <c r="J5324">
        <v>16</v>
      </c>
      <c r="K5324">
        <v>1</v>
      </c>
      <c r="L5324">
        <v>3</v>
      </c>
      <c r="M5324">
        <v>1</v>
      </c>
      <c r="N5324">
        <v>1</v>
      </c>
      <c r="Q5324">
        <v>3</v>
      </c>
      <c r="R5324">
        <v>3</v>
      </c>
      <c r="S5324">
        <v>10000</v>
      </c>
      <c r="T5324">
        <v>2</v>
      </c>
      <c r="U5324">
        <v>2</v>
      </c>
      <c r="V5324">
        <v>2</v>
      </c>
    </row>
    <row r="5325" spans="1:22" x14ac:dyDescent="0.25">
      <c r="A5325">
        <v>6</v>
      </c>
      <c r="B5325">
        <v>1</v>
      </c>
      <c r="C5325">
        <v>1</v>
      </c>
      <c r="D5325">
        <v>3</v>
      </c>
      <c r="E5325">
        <v>5</v>
      </c>
      <c r="F5325">
        <v>0.375</v>
      </c>
      <c r="G5325">
        <v>2</v>
      </c>
      <c r="H5325">
        <v>2</v>
      </c>
      <c r="I5325">
        <v>1</v>
      </c>
      <c r="J5325">
        <v>30</v>
      </c>
      <c r="K5325">
        <v>1</v>
      </c>
      <c r="L5325">
        <v>4</v>
      </c>
      <c r="M5325">
        <v>1</v>
      </c>
      <c r="N5325">
        <v>1</v>
      </c>
      <c r="Q5325">
        <v>2</v>
      </c>
      <c r="R5325">
        <v>1</v>
      </c>
      <c r="S5325">
        <v>9000</v>
      </c>
      <c r="T5325">
        <v>1</v>
      </c>
      <c r="U5325">
        <v>1</v>
      </c>
      <c r="V5325">
        <v>2</v>
      </c>
    </row>
    <row r="5326" spans="1:22" x14ac:dyDescent="0.25">
      <c r="A5326">
        <v>10</v>
      </c>
      <c r="B5326">
        <v>3</v>
      </c>
      <c r="C5326">
        <v>3</v>
      </c>
      <c r="D5326">
        <v>3</v>
      </c>
      <c r="E5326">
        <v>5</v>
      </c>
      <c r="F5326">
        <v>0.375</v>
      </c>
      <c r="G5326">
        <v>4</v>
      </c>
      <c r="H5326">
        <v>15</v>
      </c>
      <c r="I5326">
        <v>1</v>
      </c>
      <c r="J5326">
        <v>30</v>
      </c>
      <c r="K5326">
        <v>1</v>
      </c>
      <c r="L5326">
        <v>2</v>
      </c>
      <c r="M5326">
        <v>1</v>
      </c>
      <c r="N5326">
        <v>1</v>
      </c>
      <c r="Q5326">
        <v>3</v>
      </c>
      <c r="R5326">
        <v>3</v>
      </c>
      <c r="S5326">
        <v>15000</v>
      </c>
      <c r="T5326">
        <v>3</v>
      </c>
      <c r="U5326">
        <v>3</v>
      </c>
      <c r="V5326">
        <v>1</v>
      </c>
    </row>
    <row r="5327" spans="1:22" x14ac:dyDescent="0.25">
      <c r="A5327">
        <v>10</v>
      </c>
      <c r="B5327">
        <v>4</v>
      </c>
      <c r="C5327">
        <v>4</v>
      </c>
      <c r="D5327">
        <v>4</v>
      </c>
      <c r="E5327">
        <v>5</v>
      </c>
      <c r="F5327">
        <v>0.5</v>
      </c>
      <c r="G5327">
        <v>3</v>
      </c>
      <c r="H5327">
        <v>30</v>
      </c>
      <c r="I5327">
        <v>1</v>
      </c>
      <c r="J5327">
        <v>30</v>
      </c>
      <c r="K5327">
        <v>1</v>
      </c>
      <c r="L5327">
        <v>2</v>
      </c>
      <c r="M5327">
        <v>1</v>
      </c>
      <c r="N5327">
        <v>1</v>
      </c>
      <c r="Q5327">
        <v>6</v>
      </c>
      <c r="R5327">
        <v>3</v>
      </c>
      <c r="S5327">
        <v>17000</v>
      </c>
      <c r="T5327">
        <v>4</v>
      </c>
      <c r="U5327">
        <v>4</v>
      </c>
      <c r="V5327">
        <v>2</v>
      </c>
    </row>
    <row r="5328" spans="1:22" x14ac:dyDescent="0.25">
      <c r="A5328">
        <v>10</v>
      </c>
      <c r="B5328">
        <v>2</v>
      </c>
      <c r="C5328">
        <v>2</v>
      </c>
      <c r="D5328">
        <v>2</v>
      </c>
      <c r="E5328">
        <v>5</v>
      </c>
      <c r="F5328">
        <v>0.25</v>
      </c>
      <c r="G5328">
        <v>1</v>
      </c>
      <c r="H5328">
        <v>0</v>
      </c>
      <c r="I5328">
        <v>1</v>
      </c>
      <c r="J5328">
        <v>30</v>
      </c>
      <c r="K5328">
        <v>1</v>
      </c>
      <c r="L5328">
        <v>2</v>
      </c>
      <c r="M5328">
        <v>1</v>
      </c>
      <c r="N5328">
        <v>1</v>
      </c>
      <c r="Q5328">
        <v>1</v>
      </c>
      <c r="R5328">
        <v>3</v>
      </c>
      <c r="S5328">
        <v>6000</v>
      </c>
      <c r="T5328">
        <v>2</v>
      </c>
      <c r="U5328">
        <v>2</v>
      </c>
      <c r="V5328">
        <v>1</v>
      </c>
    </row>
    <row r="5329" spans="1:22" x14ac:dyDescent="0.25">
      <c r="A5329">
        <v>10</v>
      </c>
      <c r="B5329">
        <v>1</v>
      </c>
      <c r="C5329">
        <v>1</v>
      </c>
      <c r="D5329">
        <v>4</v>
      </c>
      <c r="E5329">
        <v>5</v>
      </c>
      <c r="F5329">
        <v>0.5</v>
      </c>
      <c r="G5329">
        <v>2</v>
      </c>
      <c r="H5329">
        <v>5</v>
      </c>
      <c r="I5329">
        <v>1</v>
      </c>
      <c r="J5329">
        <v>13</v>
      </c>
      <c r="K5329">
        <v>1</v>
      </c>
      <c r="L5329">
        <v>2</v>
      </c>
      <c r="M5329">
        <v>1</v>
      </c>
      <c r="N5329">
        <v>1</v>
      </c>
      <c r="Q5329">
        <v>2</v>
      </c>
      <c r="R5329">
        <v>3</v>
      </c>
      <c r="S5329">
        <v>25000</v>
      </c>
      <c r="T5329">
        <v>1</v>
      </c>
      <c r="U5329">
        <v>1</v>
      </c>
      <c r="V5329">
        <v>1</v>
      </c>
    </row>
    <row r="5330" spans="1:22" x14ac:dyDescent="0.25">
      <c r="A5330">
        <v>1</v>
      </c>
      <c r="B5330">
        <v>3</v>
      </c>
      <c r="C5330">
        <v>3</v>
      </c>
      <c r="D5330">
        <v>1</v>
      </c>
      <c r="E5330">
        <v>5</v>
      </c>
      <c r="F5330">
        <v>0.125</v>
      </c>
      <c r="G5330">
        <v>4</v>
      </c>
      <c r="H5330">
        <v>10</v>
      </c>
      <c r="I5330">
        <v>1</v>
      </c>
      <c r="J5330">
        <v>3</v>
      </c>
      <c r="K5330">
        <v>1</v>
      </c>
      <c r="L5330">
        <v>1</v>
      </c>
      <c r="M5330">
        <v>1</v>
      </c>
      <c r="N5330">
        <v>1</v>
      </c>
      <c r="Q5330">
        <v>4</v>
      </c>
      <c r="R5330">
        <v>1</v>
      </c>
      <c r="S5330">
        <v>1000</v>
      </c>
      <c r="T5330">
        <v>3</v>
      </c>
      <c r="U5330">
        <v>3</v>
      </c>
      <c r="V5330">
        <v>2</v>
      </c>
    </row>
    <row r="5331" spans="1:22" x14ac:dyDescent="0.25">
      <c r="A5331">
        <v>1</v>
      </c>
      <c r="B5331">
        <v>1</v>
      </c>
      <c r="C5331">
        <v>1</v>
      </c>
      <c r="D5331">
        <v>2</v>
      </c>
      <c r="E5331">
        <v>5</v>
      </c>
      <c r="F5331">
        <v>0.25</v>
      </c>
      <c r="G5331">
        <v>2</v>
      </c>
      <c r="H5331">
        <v>5</v>
      </c>
      <c r="I5331">
        <v>1</v>
      </c>
      <c r="J5331">
        <v>3</v>
      </c>
      <c r="K5331">
        <v>1</v>
      </c>
      <c r="L5331">
        <v>1</v>
      </c>
      <c r="M5331">
        <v>1</v>
      </c>
      <c r="N5331">
        <v>1</v>
      </c>
      <c r="Q5331">
        <v>2</v>
      </c>
      <c r="R5331">
        <v>1</v>
      </c>
      <c r="S5331">
        <v>40000</v>
      </c>
      <c r="T5331">
        <v>1</v>
      </c>
      <c r="U5331">
        <v>1</v>
      </c>
      <c r="V5331">
        <v>1</v>
      </c>
    </row>
    <row r="5332" spans="1:22" x14ac:dyDescent="0.25">
      <c r="A5332">
        <v>1</v>
      </c>
      <c r="B5332">
        <v>2</v>
      </c>
      <c r="C5332">
        <v>2</v>
      </c>
      <c r="D5332">
        <v>3</v>
      </c>
      <c r="E5332">
        <v>5</v>
      </c>
      <c r="F5332">
        <v>0.375</v>
      </c>
      <c r="G5332">
        <v>1</v>
      </c>
      <c r="H5332">
        <v>30</v>
      </c>
      <c r="I5332">
        <v>1</v>
      </c>
      <c r="J5332">
        <v>3</v>
      </c>
      <c r="K5332">
        <v>1</v>
      </c>
      <c r="L5332">
        <v>1</v>
      </c>
      <c r="M5332">
        <v>1</v>
      </c>
      <c r="N5332">
        <v>1</v>
      </c>
      <c r="Q5332">
        <v>1</v>
      </c>
      <c r="R5332">
        <v>1</v>
      </c>
      <c r="S5332">
        <v>5000</v>
      </c>
      <c r="T5332">
        <v>2</v>
      </c>
      <c r="U5332">
        <v>2</v>
      </c>
      <c r="V5332">
        <v>1</v>
      </c>
    </row>
    <row r="5333" spans="1:22" x14ac:dyDescent="0.25">
      <c r="A5333">
        <v>61</v>
      </c>
      <c r="B5333">
        <v>1</v>
      </c>
      <c r="C5333">
        <v>1</v>
      </c>
      <c r="D5333">
        <v>2</v>
      </c>
      <c r="E5333">
        <v>5</v>
      </c>
      <c r="F5333">
        <v>0.25</v>
      </c>
      <c r="G5333">
        <v>1</v>
      </c>
      <c r="H5333">
        <v>1</v>
      </c>
      <c r="I5333">
        <v>1</v>
      </c>
      <c r="J5333">
        <v>20</v>
      </c>
      <c r="K5333">
        <v>1</v>
      </c>
      <c r="L5333">
        <v>1</v>
      </c>
      <c r="M5333">
        <v>1</v>
      </c>
      <c r="N5333">
        <v>1</v>
      </c>
      <c r="Q5333">
        <v>2</v>
      </c>
      <c r="R5333">
        <v>1</v>
      </c>
      <c r="S5333">
        <v>20000</v>
      </c>
      <c r="T5333">
        <v>1</v>
      </c>
      <c r="U5333">
        <v>1</v>
      </c>
      <c r="V5333">
        <v>2</v>
      </c>
    </row>
    <row r="5334" spans="1:22" x14ac:dyDescent="0.25">
      <c r="A5334">
        <v>58</v>
      </c>
      <c r="B5334">
        <v>3</v>
      </c>
      <c r="C5334">
        <v>3</v>
      </c>
      <c r="D5334">
        <v>3</v>
      </c>
      <c r="E5334">
        <v>5</v>
      </c>
      <c r="F5334">
        <v>0.375</v>
      </c>
      <c r="G5334">
        <v>1</v>
      </c>
      <c r="H5334">
        <v>60</v>
      </c>
      <c r="I5334">
        <v>1</v>
      </c>
      <c r="J5334">
        <v>10</v>
      </c>
      <c r="K5334">
        <v>1</v>
      </c>
      <c r="L5334">
        <v>1</v>
      </c>
      <c r="M5334">
        <v>1</v>
      </c>
      <c r="N5334">
        <v>1</v>
      </c>
      <c r="Q5334">
        <v>6</v>
      </c>
      <c r="R5334">
        <v>1</v>
      </c>
      <c r="S5334">
        <v>3000</v>
      </c>
      <c r="T5334">
        <v>3</v>
      </c>
      <c r="U5334">
        <v>3</v>
      </c>
      <c r="V5334">
        <v>2</v>
      </c>
    </row>
    <row r="5335" spans="1:22" x14ac:dyDescent="0.25">
      <c r="A5335">
        <v>58</v>
      </c>
      <c r="B5335">
        <v>1</v>
      </c>
      <c r="C5335">
        <v>1</v>
      </c>
      <c r="D5335">
        <v>3</v>
      </c>
      <c r="E5335">
        <v>5</v>
      </c>
      <c r="F5335">
        <v>0.375</v>
      </c>
      <c r="G5335">
        <v>3</v>
      </c>
      <c r="H5335">
        <v>10</v>
      </c>
      <c r="I5335">
        <v>1</v>
      </c>
      <c r="J5335">
        <v>15</v>
      </c>
      <c r="K5335">
        <v>1</v>
      </c>
      <c r="L5335">
        <v>1</v>
      </c>
      <c r="M5335">
        <v>1</v>
      </c>
      <c r="N5335">
        <v>1</v>
      </c>
      <c r="Q5335">
        <v>2</v>
      </c>
      <c r="R5335">
        <v>1</v>
      </c>
      <c r="S5335">
        <v>4000</v>
      </c>
      <c r="T5335">
        <v>1</v>
      </c>
      <c r="U5335">
        <v>1</v>
      </c>
      <c r="V5335">
        <v>1</v>
      </c>
    </row>
    <row r="5336" spans="1:22" x14ac:dyDescent="0.25">
      <c r="A5336">
        <v>58</v>
      </c>
      <c r="B5336">
        <v>2</v>
      </c>
      <c r="C5336">
        <v>2</v>
      </c>
      <c r="D5336">
        <v>4</v>
      </c>
      <c r="E5336">
        <v>5</v>
      </c>
      <c r="F5336">
        <v>0.5</v>
      </c>
      <c r="G5336">
        <v>2</v>
      </c>
      <c r="H5336">
        <v>30</v>
      </c>
      <c r="I5336">
        <v>1</v>
      </c>
      <c r="J5336">
        <v>20</v>
      </c>
      <c r="K5336">
        <v>1</v>
      </c>
      <c r="L5336">
        <v>1</v>
      </c>
      <c r="M5336">
        <v>1</v>
      </c>
      <c r="N5336">
        <v>1</v>
      </c>
      <c r="Q5336">
        <v>1</v>
      </c>
      <c r="R5336">
        <v>1</v>
      </c>
      <c r="S5336">
        <v>6000</v>
      </c>
      <c r="T5336">
        <v>2</v>
      </c>
      <c r="U5336">
        <v>2</v>
      </c>
      <c r="V5336">
        <v>1</v>
      </c>
    </row>
    <row r="5337" spans="1:22" x14ac:dyDescent="0.25">
      <c r="A5337">
        <v>2</v>
      </c>
      <c r="B5337">
        <v>1</v>
      </c>
      <c r="C5337">
        <v>1</v>
      </c>
      <c r="D5337">
        <v>5</v>
      </c>
      <c r="E5337">
        <v>5</v>
      </c>
      <c r="F5337">
        <v>0.625</v>
      </c>
      <c r="G5337">
        <v>2</v>
      </c>
      <c r="H5337">
        <v>1</v>
      </c>
      <c r="I5337">
        <v>1</v>
      </c>
      <c r="J5337">
        <v>40</v>
      </c>
      <c r="K5337">
        <v>1</v>
      </c>
      <c r="L5337">
        <v>1</v>
      </c>
      <c r="M5337">
        <v>1</v>
      </c>
      <c r="N5337">
        <v>1</v>
      </c>
      <c r="Q5337">
        <v>2</v>
      </c>
      <c r="R5337">
        <v>1</v>
      </c>
      <c r="S5337">
        <v>20000</v>
      </c>
      <c r="T5337">
        <v>1</v>
      </c>
      <c r="U5337">
        <v>1</v>
      </c>
      <c r="V5337">
        <v>1</v>
      </c>
    </row>
    <row r="5338" spans="1:22" x14ac:dyDescent="0.25">
      <c r="A5338">
        <v>2</v>
      </c>
      <c r="B5338">
        <v>2</v>
      </c>
      <c r="C5338">
        <v>2</v>
      </c>
      <c r="D5338">
        <v>0.5</v>
      </c>
      <c r="E5338">
        <v>5</v>
      </c>
      <c r="F5338">
        <v>6.25E-2</v>
      </c>
      <c r="G5338">
        <v>2</v>
      </c>
      <c r="H5338">
        <v>10</v>
      </c>
      <c r="I5338">
        <v>1</v>
      </c>
      <c r="J5338">
        <v>40</v>
      </c>
      <c r="K5338">
        <v>1</v>
      </c>
      <c r="L5338">
        <v>1</v>
      </c>
      <c r="M5338">
        <v>1</v>
      </c>
      <c r="N5338">
        <v>1</v>
      </c>
      <c r="Q5338">
        <v>1</v>
      </c>
      <c r="R5338">
        <v>1</v>
      </c>
      <c r="S5338">
        <v>100</v>
      </c>
      <c r="T5338">
        <v>2</v>
      </c>
      <c r="U5338">
        <v>2</v>
      </c>
      <c r="V5338">
        <v>2</v>
      </c>
    </row>
    <row r="5339" spans="1:22" x14ac:dyDescent="0.25">
      <c r="A5339">
        <v>14</v>
      </c>
      <c r="B5339">
        <v>1</v>
      </c>
      <c r="C5339">
        <v>1</v>
      </c>
      <c r="D5339">
        <v>1.5</v>
      </c>
      <c r="E5339">
        <v>5</v>
      </c>
      <c r="F5339">
        <v>0.1875</v>
      </c>
      <c r="G5339">
        <v>2</v>
      </c>
      <c r="H5339">
        <v>1</v>
      </c>
      <c r="I5339">
        <v>1</v>
      </c>
      <c r="J5339">
        <v>18</v>
      </c>
      <c r="K5339">
        <v>1</v>
      </c>
      <c r="L5339">
        <v>1</v>
      </c>
      <c r="M5339">
        <v>1</v>
      </c>
      <c r="N5339">
        <v>1</v>
      </c>
      <c r="Q5339">
        <v>2</v>
      </c>
      <c r="R5339">
        <v>3</v>
      </c>
      <c r="S5339">
        <v>4000</v>
      </c>
      <c r="T5339">
        <v>1</v>
      </c>
      <c r="U5339">
        <v>1</v>
      </c>
      <c r="V5339">
        <v>1</v>
      </c>
    </row>
    <row r="5340" spans="1:22" x14ac:dyDescent="0.25">
      <c r="A5340">
        <v>14</v>
      </c>
      <c r="B5340">
        <v>2</v>
      </c>
      <c r="C5340">
        <v>2</v>
      </c>
      <c r="D5340">
        <v>6</v>
      </c>
      <c r="E5340">
        <v>5</v>
      </c>
      <c r="F5340">
        <v>0.75</v>
      </c>
      <c r="G5340">
        <v>2</v>
      </c>
      <c r="H5340">
        <v>60</v>
      </c>
      <c r="I5340">
        <v>1</v>
      </c>
      <c r="J5340">
        <v>10</v>
      </c>
      <c r="K5340">
        <v>1</v>
      </c>
      <c r="L5340">
        <v>1</v>
      </c>
      <c r="M5340">
        <v>1</v>
      </c>
      <c r="N5340">
        <v>1</v>
      </c>
      <c r="Q5340">
        <v>1</v>
      </c>
      <c r="R5340">
        <v>3</v>
      </c>
      <c r="S5340">
        <v>8000</v>
      </c>
      <c r="T5340">
        <v>2</v>
      </c>
      <c r="U5340">
        <v>2</v>
      </c>
      <c r="V5340">
        <v>2</v>
      </c>
    </row>
    <row r="5341" spans="1:22" x14ac:dyDescent="0.25">
      <c r="A5341">
        <v>9</v>
      </c>
      <c r="B5341">
        <v>1</v>
      </c>
      <c r="C5341">
        <v>1</v>
      </c>
      <c r="D5341">
        <v>3</v>
      </c>
      <c r="E5341">
        <v>5</v>
      </c>
      <c r="F5341">
        <v>0.375</v>
      </c>
      <c r="G5341">
        <v>2</v>
      </c>
      <c r="H5341">
        <v>10</v>
      </c>
      <c r="I5341">
        <v>1</v>
      </c>
      <c r="J5341">
        <v>18</v>
      </c>
      <c r="K5341">
        <v>1</v>
      </c>
      <c r="L5341">
        <v>4</v>
      </c>
      <c r="M5341">
        <v>1</v>
      </c>
      <c r="N5341">
        <v>1</v>
      </c>
      <c r="Q5341">
        <v>2</v>
      </c>
      <c r="R5341">
        <v>3</v>
      </c>
      <c r="S5341">
        <v>15000</v>
      </c>
      <c r="T5341">
        <v>1</v>
      </c>
      <c r="U5341">
        <v>1</v>
      </c>
      <c r="V5341">
        <v>1</v>
      </c>
    </row>
    <row r="5342" spans="1:22" x14ac:dyDescent="0.25">
      <c r="A5342">
        <v>9</v>
      </c>
      <c r="B5342">
        <v>4</v>
      </c>
      <c r="C5342">
        <v>4</v>
      </c>
      <c r="D5342">
        <v>1</v>
      </c>
      <c r="E5342">
        <v>5</v>
      </c>
      <c r="F5342">
        <v>0.125</v>
      </c>
      <c r="G5342">
        <v>1</v>
      </c>
      <c r="H5342">
        <v>60</v>
      </c>
      <c r="I5342">
        <v>3</v>
      </c>
      <c r="J5342">
        <v>18</v>
      </c>
      <c r="K5342">
        <v>1</v>
      </c>
      <c r="L5342">
        <v>4</v>
      </c>
      <c r="M5342">
        <v>1</v>
      </c>
      <c r="N5342">
        <v>1</v>
      </c>
      <c r="Q5342">
        <v>3</v>
      </c>
      <c r="R5342">
        <v>3</v>
      </c>
      <c r="S5342">
        <v>1000</v>
      </c>
      <c r="T5342">
        <v>4</v>
      </c>
      <c r="U5342">
        <v>4</v>
      </c>
      <c r="V5342">
        <v>1</v>
      </c>
    </row>
    <row r="5343" spans="1:22" x14ac:dyDescent="0.25">
      <c r="A5343">
        <v>9</v>
      </c>
      <c r="B5343">
        <v>5</v>
      </c>
      <c r="C5343">
        <v>5</v>
      </c>
      <c r="D5343">
        <v>2</v>
      </c>
      <c r="E5343">
        <v>5</v>
      </c>
      <c r="F5343">
        <v>0.25</v>
      </c>
      <c r="G5343">
        <v>2</v>
      </c>
      <c r="H5343">
        <v>20</v>
      </c>
      <c r="I5343">
        <v>1</v>
      </c>
      <c r="J5343">
        <v>5</v>
      </c>
      <c r="K5343">
        <v>1</v>
      </c>
      <c r="L5343">
        <v>3</v>
      </c>
      <c r="M5343">
        <v>1</v>
      </c>
      <c r="N5343">
        <v>1</v>
      </c>
      <c r="Q5343">
        <v>3</v>
      </c>
      <c r="R5343">
        <v>3</v>
      </c>
      <c r="S5343">
        <v>3000</v>
      </c>
      <c r="T5343">
        <v>5</v>
      </c>
      <c r="U5343">
        <v>5</v>
      </c>
      <c r="V5343">
        <v>2</v>
      </c>
    </row>
    <row r="5344" spans="1:22" x14ac:dyDescent="0.25">
      <c r="A5344">
        <v>9</v>
      </c>
      <c r="B5344">
        <v>3</v>
      </c>
      <c r="C5344">
        <v>3</v>
      </c>
      <c r="D5344">
        <v>2.5</v>
      </c>
      <c r="E5344">
        <v>5</v>
      </c>
      <c r="F5344">
        <v>0.3125</v>
      </c>
      <c r="G5344">
        <v>3</v>
      </c>
      <c r="H5344">
        <v>15</v>
      </c>
      <c r="I5344">
        <v>1</v>
      </c>
      <c r="J5344">
        <v>9</v>
      </c>
      <c r="K5344">
        <v>1</v>
      </c>
      <c r="L5344">
        <v>3</v>
      </c>
      <c r="M5344">
        <v>1</v>
      </c>
      <c r="N5344">
        <v>1</v>
      </c>
      <c r="Q5344">
        <v>1</v>
      </c>
      <c r="R5344">
        <v>3</v>
      </c>
      <c r="S5344">
        <v>500</v>
      </c>
      <c r="T5344">
        <v>3</v>
      </c>
      <c r="U5344">
        <v>3</v>
      </c>
      <c r="V5344">
        <v>1</v>
      </c>
    </row>
    <row r="5345" spans="1:22" x14ac:dyDescent="0.25">
      <c r="A5345">
        <v>9</v>
      </c>
      <c r="B5345">
        <v>2</v>
      </c>
      <c r="C5345">
        <v>2</v>
      </c>
      <c r="D5345">
        <v>1</v>
      </c>
      <c r="E5345">
        <v>5</v>
      </c>
      <c r="F5345">
        <v>0.125</v>
      </c>
      <c r="G5345">
        <v>4</v>
      </c>
      <c r="H5345">
        <v>2</v>
      </c>
      <c r="I5345">
        <v>1</v>
      </c>
      <c r="J5345">
        <v>5</v>
      </c>
      <c r="K5345">
        <v>1</v>
      </c>
      <c r="L5345">
        <v>3</v>
      </c>
      <c r="M5345">
        <v>1</v>
      </c>
      <c r="N5345">
        <v>1</v>
      </c>
      <c r="Q5345">
        <v>3</v>
      </c>
      <c r="R5345">
        <v>3</v>
      </c>
      <c r="S5345">
        <v>2000</v>
      </c>
      <c r="T5345">
        <v>2</v>
      </c>
      <c r="U5345">
        <v>2</v>
      </c>
      <c r="V5345">
        <v>1</v>
      </c>
    </row>
    <row r="5346" spans="1:22" x14ac:dyDescent="0.25">
      <c r="A5346">
        <v>30</v>
      </c>
      <c r="B5346">
        <v>1</v>
      </c>
      <c r="C5346">
        <v>1</v>
      </c>
      <c r="D5346">
        <v>4</v>
      </c>
      <c r="E5346">
        <v>5</v>
      </c>
      <c r="F5346">
        <v>0.5</v>
      </c>
      <c r="G5346">
        <v>3</v>
      </c>
      <c r="H5346">
        <v>5</v>
      </c>
      <c r="I5346">
        <v>1</v>
      </c>
      <c r="J5346">
        <v>23</v>
      </c>
      <c r="K5346">
        <v>1</v>
      </c>
      <c r="L5346">
        <v>1</v>
      </c>
      <c r="M5346">
        <v>1</v>
      </c>
      <c r="N5346">
        <v>1</v>
      </c>
      <c r="Q5346">
        <v>2</v>
      </c>
      <c r="R5346">
        <v>1</v>
      </c>
      <c r="S5346">
        <v>10000</v>
      </c>
      <c r="T5346">
        <v>1</v>
      </c>
      <c r="U5346">
        <v>1</v>
      </c>
      <c r="V5346">
        <v>1</v>
      </c>
    </row>
    <row r="5347" spans="1:22" x14ac:dyDescent="0.25">
      <c r="A5347">
        <v>30</v>
      </c>
      <c r="B5347">
        <v>2</v>
      </c>
      <c r="C5347">
        <v>2</v>
      </c>
      <c r="D5347">
        <v>4</v>
      </c>
      <c r="E5347">
        <v>5</v>
      </c>
      <c r="F5347">
        <v>0.5</v>
      </c>
      <c r="G5347">
        <v>3</v>
      </c>
      <c r="H5347">
        <v>15</v>
      </c>
      <c r="I5347">
        <v>1</v>
      </c>
      <c r="J5347">
        <v>15</v>
      </c>
      <c r="K5347">
        <v>1</v>
      </c>
      <c r="L5347">
        <v>1</v>
      </c>
      <c r="M5347">
        <v>1</v>
      </c>
      <c r="N5347">
        <v>1</v>
      </c>
      <c r="Q5347">
        <v>1</v>
      </c>
      <c r="R5347">
        <v>1</v>
      </c>
      <c r="S5347">
        <v>4000</v>
      </c>
      <c r="T5347">
        <v>2</v>
      </c>
      <c r="U5347">
        <v>2</v>
      </c>
      <c r="V5347">
        <v>2</v>
      </c>
    </row>
    <row r="5348" spans="1:22" x14ac:dyDescent="0.25">
      <c r="A5348">
        <v>23</v>
      </c>
      <c r="B5348">
        <v>3</v>
      </c>
      <c r="C5348">
        <v>3</v>
      </c>
      <c r="D5348">
        <v>1</v>
      </c>
      <c r="E5348">
        <v>5</v>
      </c>
      <c r="F5348">
        <v>0.125</v>
      </c>
      <c r="G5348">
        <v>2</v>
      </c>
      <c r="H5348">
        <v>10</v>
      </c>
      <c r="I5348">
        <v>1</v>
      </c>
      <c r="J5348">
        <v>27</v>
      </c>
      <c r="K5348">
        <v>1</v>
      </c>
      <c r="L5348">
        <v>3</v>
      </c>
      <c r="M5348">
        <v>1</v>
      </c>
      <c r="N5348">
        <v>1</v>
      </c>
      <c r="Q5348">
        <v>2</v>
      </c>
      <c r="R5348">
        <v>3</v>
      </c>
      <c r="S5348">
        <v>800</v>
      </c>
      <c r="T5348">
        <v>3</v>
      </c>
      <c r="U5348">
        <v>3</v>
      </c>
      <c r="V5348">
        <v>1</v>
      </c>
    </row>
    <row r="5349" spans="1:22" x14ac:dyDescent="0.25">
      <c r="A5349">
        <v>23</v>
      </c>
      <c r="B5349">
        <v>1</v>
      </c>
      <c r="C5349">
        <v>1</v>
      </c>
      <c r="D5349">
        <v>2</v>
      </c>
      <c r="E5349">
        <v>5</v>
      </c>
      <c r="F5349">
        <v>0.25</v>
      </c>
      <c r="G5349">
        <v>3</v>
      </c>
      <c r="H5349">
        <v>10</v>
      </c>
      <c r="I5349">
        <v>1</v>
      </c>
      <c r="J5349">
        <v>25</v>
      </c>
      <c r="K5349">
        <v>1</v>
      </c>
      <c r="L5349">
        <v>1</v>
      </c>
      <c r="M5349">
        <v>1</v>
      </c>
      <c r="N5349">
        <v>1</v>
      </c>
      <c r="Q5349">
        <v>2</v>
      </c>
      <c r="R5349">
        <v>3</v>
      </c>
      <c r="S5349">
        <v>2000</v>
      </c>
      <c r="T5349">
        <v>1</v>
      </c>
      <c r="U5349">
        <v>1</v>
      </c>
      <c r="V5349">
        <v>1</v>
      </c>
    </row>
    <row r="5350" spans="1:22" x14ac:dyDescent="0.25">
      <c r="A5350">
        <v>23</v>
      </c>
      <c r="B5350">
        <v>4</v>
      </c>
      <c r="C5350">
        <v>4</v>
      </c>
      <c r="D5350">
        <v>2</v>
      </c>
      <c r="E5350">
        <v>5</v>
      </c>
      <c r="F5350">
        <v>0.25</v>
      </c>
      <c r="G5350">
        <v>1</v>
      </c>
      <c r="H5350">
        <v>5</v>
      </c>
      <c r="I5350">
        <v>1</v>
      </c>
      <c r="J5350">
        <v>12</v>
      </c>
      <c r="K5350">
        <v>1</v>
      </c>
      <c r="L5350">
        <v>3</v>
      </c>
      <c r="M5350">
        <v>1</v>
      </c>
      <c r="N5350">
        <v>1</v>
      </c>
      <c r="Q5350">
        <v>1</v>
      </c>
      <c r="R5350">
        <v>3</v>
      </c>
      <c r="S5350">
        <v>500</v>
      </c>
      <c r="T5350">
        <v>4</v>
      </c>
      <c r="U5350">
        <v>4</v>
      </c>
      <c r="V5350">
        <v>2</v>
      </c>
    </row>
    <row r="5351" spans="1:22" x14ac:dyDescent="0.25">
      <c r="A5351">
        <v>23</v>
      </c>
      <c r="B5351">
        <v>2</v>
      </c>
      <c r="C5351">
        <v>2</v>
      </c>
      <c r="D5351">
        <v>2</v>
      </c>
      <c r="E5351">
        <v>5</v>
      </c>
      <c r="F5351">
        <v>0.25</v>
      </c>
      <c r="G5351">
        <v>2</v>
      </c>
      <c r="H5351">
        <v>5</v>
      </c>
      <c r="I5351">
        <v>1</v>
      </c>
      <c r="J5351">
        <v>27</v>
      </c>
      <c r="K5351">
        <v>1</v>
      </c>
      <c r="L5351">
        <v>3</v>
      </c>
      <c r="M5351">
        <v>1</v>
      </c>
      <c r="N5351">
        <v>1</v>
      </c>
      <c r="Q5351">
        <v>2</v>
      </c>
      <c r="R5351">
        <v>3</v>
      </c>
      <c r="S5351">
        <v>1500</v>
      </c>
      <c r="T5351">
        <v>2</v>
      </c>
      <c r="U5351">
        <v>2</v>
      </c>
      <c r="V5351">
        <v>1</v>
      </c>
    </row>
    <row r="5352" spans="1:22" x14ac:dyDescent="0.25">
      <c r="A5352">
        <v>16</v>
      </c>
      <c r="B5352">
        <v>1</v>
      </c>
      <c r="C5352">
        <v>1</v>
      </c>
      <c r="D5352">
        <v>6.5</v>
      </c>
      <c r="E5352">
        <v>5</v>
      </c>
      <c r="F5352">
        <v>0.8125</v>
      </c>
      <c r="G5352">
        <v>3</v>
      </c>
      <c r="H5352">
        <v>20</v>
      </c>
      <c r="I5352">
        <v>1</v>
      </c>
      <c r="J5352">
        <v>13</v>
      </c>
      <c r="K5352">
        <v>1</v>
      </c>
      <c r="L5352">
        <v>4</v>
      </c>
      <c r="M5352">
        <v>1</v>
      </c>
      <c r="N5352">
        <v>1</v>
      </c>
      <c r="Q5352">
        <v>2</v>
      </c>
      <c r="R5352">
        <v>3</v>
      </c>
      <c r="S5352">
        <v>10000</v>
      </c>
      <c r="T5352">
        <v>1</v>
      </c>
      <c r="U5352">
        <v>1</v>
      </c>
      <c r="V5352">
        <v>2</v>
      </c>
    </row>
    <row r="5353" spans="1:22" x14ac:dyDescent="0.25">
      <c r="A5353">
        <v>27</v>
      </c>
      <c r="B5353">
        <v>1</v>
      </c>
      <c r="C5353">
        <v>1</v>
      </c>
      <c r="D5353">
        <v>4.5</v>
      </c>
      <c r="E5353">
        <v>5</v>
      </c>
      <c r="F5353">
        <v>0.5625</v>
      </c>
      <c r="G5353">
        <v>4</v>
      </c>
      <c r="H5353">
        <v>10</v>
      </c>
      <c r="I5353">
        <v>1</v>
      </c>
      <c r="J5353">
        <v>39</v>
      </c>
      <c r="K5353">
        <v>1</v>
      </c>
      <c r="L5353">
        <v>1</v>
      </c>
      <c r="M5353">
        <v>1</v>
      </c>
      <c r="N5353">
        <v>1</v>
      </c>
      <c r="Q5353">
        <v>2</v>
      </c>
      <c r="R5353">
        <v>3</v>
      </c>
      <c r="S5353">
        <v>3000</v>
      </c>
      <c r="T5353">
        <v>1</v>
      </c>
      <c r="U5353">
        <v>1</v>
      </c>
      <c r="V5353">
        <v>1</v>
      </c>
    </row>
    <row r="5354" spans="1:22" x14ac:dyDescent="0.25">
      <c r="A5354">
        <v>27</v>
      </c>
      <c r="B5354">
        <v>2</v>
      </c>
      <c r="C5354">
        <v>2</v>
      </c>
      <c r="D5354">
        <v>2</v>
      </c>
      <c r="E5354">
        <v>5</v>
      </c>
      <c r="F5354">
        <v>0.25</v>
      </c>
      <c r="G5354">
        <v>4</v>
      </c>
      <c r="H5354">
        <v>15</v>
      </c>
      <c r="I5354">
        <v>1</v>
      </c>
      <c r="J5354">
        <v>39</v>
      </c>
      <c r="K5354">
        <v>1</v>
      </c>
      <c r="L5354">
        <v>1</v>
      </c>
      <c r="M5354">
        <v>1</v>
      </c>
      <c r="N5354">
        <v>1</v>
      </c>
      <c r="Q5354">
        <v>2</v>
      </c>
      <c r="R5354">
        <v>3</v>
      </c>
      <c r="S5354">
        <v>2000</v>
      </c>
      <c r="T5354">
        <v>2</v>
      </c>
      <c r="U5354">
        <v>2</v>
      </c>
      <c r="V5354">
        <v>1</v>
      </c>
    </row>
    <row r="5355" spans="1:22" x14ac:dyDescent="0.25">
      <c r="A5355">
        <v>27</v>
      </c>
      <c r="B5355">
        <v>3</v>
      </c>
      <c r="C5355">
        <v>3</v>
      </c>
      <c r="D5355">
        <v>1.25</v>
      </c>
      <c r="E5355">
        <v>5</v>
      </c>
      <c r="F5355">
        <v>0.15625</v>
      </c>
      <c r="G5355">
        <v>1</v>
      </c>
      <c r="H5355">
        <v>0</v>
      </c>
      <c r="I5355">
        <v>1</v>
      </c>
      <c r="J5355">
        <v>9</v>
      </c>
      <c r="K5355">
        <v>1</v>
      </c>
      <c r="L5355">
        <v>2</v>
      </c>
      <c r="M5355">
        <v>1</v>
      </c>
      <c r="N5355">
        <v>1</v>
      </c>
      <c r="Q5355">
        <v>1</v>
      </c>
      <c r="R5355">
        <v>3</v>
      </c>
      <c r="S5355">
        <v>1000</v>
      </c>
      <c r="T5355">
        <v>3</v>
      </c>
      <c r="U5355">
        <v>3</v>
      </c>
      <c r="V5355">
        <v>2</v>
      </c>
    </row>
    <row r="5356" spans="1:22" x14ac:dyDescent="0.25">
      <c r="A5356">
        <v>20</v>
      </c>
      <c r="B5356">
        <v>3</v>
      </c>
      <c r="C5356">
        <v>3</v>
      </c>
      <c r="D5356">
        <v>0.25</v>
      </c>
      <c r="E5356">
        <v>5</v>
      </c>
      <c r="F5356">
        <v>3.125E-2</v>
      </c>
      <c r="G5356">
        <v>2</v>
      </c>
      <c r="H5356">
        <v>1</v>
      </c>
      <c r="I5356">
        <v>1</v>
      </c>
      <c r="J5356">
        <v>30</v>
      </c>
      <c r="K5356">
        <v>1</v>
      </c>
      <c r="L5356">
        <v>4</v>
      </c>
      <c r="M5356">
        <v>1</v>
      </c>
      <c r="N5356">
        <v>1</v>
      </c>
      <c r="Q5356">
        <v>5</v>
      </c>
      <c r="R5356">
        <v>2</v>
      </c>
      <c r="S5356">
        <v>200</v>
      </c>
      <c r="T5356">
        <v>3</v>
      </c>
      <c r="U5356">
        <v>3</v>
      </c>
      <c r="V5356">
        <v>2</v>
      </c>
    </row>
    <row r="5357" spans="1:22" x14ac:dyDescent="0.25">
      <c r="A5357">
        <v>20</v>
      </c>
      <c r="B5357">
        <v>1</v>
      </c>
      <c r="C5357">
        <v>1</v>
      </c>
      <c r="D5357">
        <v>2</v>
      </c>
      <c r="E5357">
        <v>5</v>
      </c>
      <c r="F5357">
        <v>0.25</v>
      </c>
      <c r="G5357">
        <v>2</v>
      </c>
      <c r="H5357">
        <v>2</v>
      </c>
      <c r="I5357">
        <v>1</v>
      </c>
      <c r="J5357">
        <v>30</v>
      </c>
      <c r="K5357">
        <v>1</v>
      </c>
      <c r="L5357">
        <v>4</v>
      </c>
      <c r="M5357">
        <v>1</v>
      </c>
      <c r="N5357">
        <v>1</v>
      </c>
      <c r="Q5357">
        <v>2</v>
      </c>
      <c r="R5357">
        <v>2</v>
      </c>
      <c r="S5357">
        <v>2500</v>
      </c>
      <c r="T5357">
        <v>1</v>
      </c>
      <c r="U5357">
        <v>1</v>
      </c>
      <c r="V5357">
        <v>1</v>
      </c>
    </row>
    <row r="5358" spans="1:22" x14ac:dyDescent="0.25">
      <c r="A5358">
        <v>20</v>
      </c>
      <c r="B5358">
        <v>2</v>
      </c>
      <c r="C5358">
        <v>2</v>
      </c>
      <c r="D5358">
        <v>1</v>
      </c>
      <c r="E5358">
        <v>5</v>
      </c>
      <c r="F5358">
        <v>0.125</v>
      </c>
      <c r="G5358">
        <v>1</v>
      </c>
      <c r="H5358">
        <v>5</v>
      </c>
      <c r="I5358">
        <v>1</v>
      </c>
      <c r="J5358">
        <v>30</v>
      </c>
      <c r="K5358">
        <v>1</v>
      </c>
      <c r="L5358">
        <v>4</v>
      </c>
      <c r="M5358">
        <v>1</v>
      </c>
      <c r="N5358">
        <v>1</v>
      </c>
      <c r="Q5358">
        <v>3</v>
      </c>
      <c r="R5358">
        <v>2</v>
      </c>
      <c r="S5358">
        <v>2000</v>
      </c>
      <c r="T5358">
        <v>2</v>
      </c>
      <c r="U5358">
        <v>2</v>
      </c>
      <c r="V5358">
        <v>1</v>
      </c>
    </row>
    <row r="5359" spans="1:22" x14ac:dyDescent="0.25">
      <c r="A5359">
        <v>18</v>
      </c>
      <c r="B5359">
        <v>2</v>
      </c>
      <c r="C5359">
        <v>2</v>
      </c>
      <c r="D5359">
        <v>5</v>
      </c>
      <c r="E5359">
        <v>5</v>
      </c>
      <c r="F5359">
        <v>0.625</v>
      </c>
      <c r="G5359">
        <v>2</v>
      </c>
      <c r="H5359">
        <v>18</v>
      </c>
      <c r="I5359">
        <v>1</v>
      </c>
      <c r="J5359">
        <v>35</v>
      </c>
      <c r="K5359">
        <v>1</v>
      </c>
      <c r="L5359">
        <v>2</v>
      </c>
      <c r="M5359">
        <v>1</v>
      </c>
      <c r="N5359">
        <v>1</v>
      </c>
      <c r="Q5359">
        <v>3</v>
      </c>
      <c r="R5359">
        <v>3</v>
      </c>
      <c r="S5359">
        <v>10000</v>
      </c>
      <c r="T5359">
        <v>2</v>
      </c>
      <c r="U5359">
        <v>2</v>
      </c>
      <c r="V5359">
        <v>2</v>
      </c>
    </row>
    <row r="5360" spans="1:22" x14ac:dyDescent="0.25">
      <c r="A5360">
        <v>18</v>
      </c>
      <c r="B5360">
        <v>1</v>
      </c>
      <c r="C5360">
        <v>1</v>
      </c>
      <c r="D5360">
        <v>3</v>
      </c>
      <c r="E5360">
        <v>5</v>
      </c>
      <c r="F5360">
        <v>0.375</v>
      </c>
      <c r="G5360">
        <v>2</v>
      </c>
      <c r="H5360">
        <v>8</v>
      </c>
      <c r="I5360">
        <v>1</v>
      </c>
      <c r="J5360">
        <v>35</v>
      </c>
      <c r="K5360">
        <v>1</v>
      </c>
      <c r="L5360">
        <v>2</v>
      </c>
      <c r="M5360">
        <v>1</v>
      </c>
      <c r="N5360">
        <v>1</v>
      </c>
      <c r="Q5360">
        <v>2</v>
      </c>
      <c r="R5360">
        <v>3</v>
      </c>
      <c r="S5360">
        <v>5000</v>
      </c>
      <c r="T5360">
        <v>1</v>
      </c>
      <c r="U5360">
        <v>1</v>
      </c>
      <c r="V5360">
        <v>1</v>
      </c>
    </row>
    <row r="5361" spans="1:22" x14ac:dyDescent="0.25">
      <c r="A5361">
        <v>33</v>
      </c>
      <c r="B5361">
        <v>1</v>
      </c>
      <c r="C5361">
        <v>1</v>
      </c>
      <c r="D5361">
        <v>4</v>
      </c>
      <c r="E5361">
        <v>5</v>
      </c>
      <c r="F5361">
        <v>0.5</v>
      </c>
      <c r="G5361">
        <v>3</v>
      </c>
      <c r="H5361">
        <v>12</v>
      </c>
      <c r="I5361">
        <v>1</v>
      </c>
      <c r="J5361">
        <v>16</v>
      </c>
      <c r="K5361">
        <v>1</v>
      </c>
      <c r="L5361">
        <v>1</v>
      </c>
      <c r="M5361">
        <v>1</v>
      </c>
      <c r="N5361">
        <v>1</v>
      </c>
      <c r="Q5361">
        <v>2</v>
      </c>
      <c r="R5361">
        <v>1</v>
      </c>
      <c r="S5361">
        <v>15000</v>
      </c>
      <c r="T5361">
        <v>1</v>
      </c>
      <c r="U5361">
        <v>1</v>
      </c>
      <c r="V5361">
        <v>1</v>
      </c>
    </row>
    <row r="5362" spans="1:22" x14ac:dyDescent="0.25">
      <c r="A5362">
        <v>33</v>
      </c>
      <c r="B5362">
        <v>2</v>
      </c>
      <c r="C5362">
        <v>2</v>
      </c>
      <c r="D5362">
        <v>2</v>
      </c>
      <c r="E5362">
        <v>5</v>
      </c>
      <c r="F5362">
        <v>0.25</v>
      </c>
      <c r="G5362">
        <v>2</v>
      </c>
      <c r="H5362">
        <v>15</v>
      </c>
      <c r="I5362">
        <v>1</v>
      </c>
      <c r="J5362">
        <v>16</v>
      </c>
      <c r="K5362">
        <v>1</v>
      </c>
      <c r="L5362">
        <v>1</v>
      </c>
      <c r="M5362">
        <v>1</v>
      </c>
      <c r="N5362">
        <v>1</v>
      </c>
      <c r="Q5362">
        <v>2</v>
      </c>
      <c r="R5362">
        <v>1</v>
      </c>
      <c r="S5362">
        <v>9000</v>
      </c>
      <c r="T5362">
        <v>2</v>
      </c>
      <c r="U5362">
        <v>2</v>
      </c>
      <c r="V5362">
        <v>1</v>
      </c>
    </row>
    <row r="5363" spans="1:22" x14ac:dyDescent="0.25">
      <c r="A5363">
        <v>33</v>
      </c>
      <c r="B5363">
        <v>3</v>
      </c>
      <c r="C5363">
        <v>3</v>
      </c>
      <c r="D5363">
        <v>2</v>
      </c>
      <c r="E5363">
        <v>5</v>
      </c>
      <c r="F5363">
        <v>0.25</v>
      </c>
      <c r="G5363">
        <v>2</v>
      </c>
      <c r="H5363">
        <v>30</v>
      </c>
      <c r="I5363">
        <v>1</v>
      </c>
      <c r="J5363">
        <v>22</v>
      </c>
      <c r="K5363">
        <v>1</v>
      </c>
      <c r="L5363">
        <v>2</v>
      </c>
      <c r="M5363">
        <v>1</v>
      </c>
      <c r="N5363">
        <v>1</v>
      </c>
      <c r="Q5363">
        <v>2</v>
      </c>
      <c r="R5363">
        <v>1</v>
      </c>
      <c r="S5363">
        <v>10000</v>
      </c>
      <c r="T5363">
        <v>3</v>
      </c>
      <c r="U5363">
        <v>3</v>
      </c>
      <c r="V5363">
        <v>1</v>
      </c>
    </row>
    <row r="5364" spans="1:22" x14ac:dyDescent="0.25">
      <c r="A5364">
        <v>33</v>
      </c>
      <c r="B5364">
        <v>4</v>
      </c>
      <c r="C5364">
        <v>4</v>
      </c>
      <c r="D5364">
        <v>3</v>
      </c>
      <c r="E5364">
        <v>5</v>
      </c>
      <c r="F5364">
        <v>0.375</v>
      </c>
      <c r="G5364">
        <v>2</v>
      </c>
      <c r="H5364">
        <v>30</v>
      </c>
      <c r="I5364">
        <v>1</v>
      </c>
      <c r="J5364">
        <v>22</v>
      </c>
      <c r="K5364">
        <v>1</v>
      </c>
      <c r="L5364">
        <v>2</v>
      </c>
      <c r="M5364">
        <v>1</v>
      </c>
      <c r="N5364">
        <v>1</v>
      </c>
      <c r="Q5364">
        <v>6</v>
      </c>
      <c r="R5364">
        <v>1</v>
      </c>
      <c r="S5364">
        <v>400</v>
      </c>
      <c r="T5364">
        <v>4</v>
      </c>
      <c r="U5364">
        <v>4</v>
      </c>
      <c r="V5364">
        <v>2</v>
      </c>
    </row>
    <row r="5365" spans="1:22" x14ac:dyDescent="0.25">
      <c r="A5365">
        <v>25</v>
      </c>
      <c r="B5365">
        <v>2</v>
      </c>
      <c r="C5365">
        <v>2</v>
      </c>
      <c r="D5365">
        <v>2</v>
      </c>
      <c r="E5365">
        <v>5</v>
      </c>
      <c r="F5365">
        <v>0.25</v>
      </c>
      <c r="G5365">
        <v>3</v>
      </c>
      <c r="H5365">
        <v>5</v>
      </c>
      <c r="I5365">
        <v>1</v>
      </c>
      <c r="J5365">
        <v>49</v>
      </c>
      <c r="K5365">
        <v>1</v>
      </c>
      <c r="L5365">
        <v>1</v>
      </c>
      <c r="M5365">
        <v>1</v>
      </c>
      <c r="N5365">
        <v>1</v>
      </c>
      <c r="Q5365">
        <v>3</v>
      </c>
      <c r="R5365">
        <v>1</v>
      </c>
      <c r="S5365">
        <v>10000</v>
      </c>
      <c r="T5365">
        <v>2</v>
      </c>
      <c r="U5365">
        <v>2</v>
      </c>
      <c r="V5365">
        <v>1</v>
      </c>
    </row>
    <row r="5366" spans="1:22" x14ac:dyDescent="0.25">
      <c r="A5366">
        <v>25</v>
      </c>
      <c r="B5366">
        <v>3</v>
      </c>
      <c r="C5366">
        <v>3</v>
      </c>
      <c r="D5366">
        <v>3</v>
      </c>
      <c r="E5366">
        <v>5</v>
      </c>
      <c r="F5366">
        <v>0.375</v>
      </c>
      <c r="G5366">
        <v>2</v>
      </c>
      <c r="H5366">
        <v>5</v>
      </c>
      <c r="I5366">
        <v>1</v>
      </c>
      <c r="J5366">
        <v>10</v>
      </c>
      <c r="K5366">
        <v>1</v>
      </c>
      <c r="L5366">
        <v>2</v>
      </c>
      <c r="M5366">
        <v>1</v>
      </c>
      <c r="N5366">
        <v>1</v>
      </c>
      <c r="Q5366">
        <v>4</v>
      </c>
      <c r="R5366">
        <v>1</v>
      </c>
      <c r="S5366">
        <v>7000</v>
      </c>
      <c r="T5366">
        <v>3</v>
      </c>
      <c r="U5366">
        <v>3</v>
      </c>
      <c r="V5366">
        <v>2</v>
      </c>
    </row>
    <row r="5367" spans="1:22" x14ac:dyDescent="0.25">
      <c r="A5367">
        <v>25</v>
      </c>
      <c r="B5367">
        <v>1</v>
      </c>
      <c r="C5367">
        <v>1</v>
      </c>
      <c r="D5367">
        <v>8</v>
      </c>
      <c r="E5367">
        <v>5</v>
      </c>
      <c r="F5367">
        <v>1</v>
      </c>
      <c r="G5367">
        <v>3</v>
      </c>
      <c r="H5367">
        <v>1</v>
      </c>
      <c r="I5367">
        <v>1</v>
      </c>
      <c r="J5367">
        <v>49</v>
      </c>
      <c r="K5367">
        <v>1</v>
      </c>
      <c r="L5367">
        <v>1</v>
      </c>
      <c r="M5367">
        <v>1</v>
      </c>
      <c r="N5367">
        <v>1</v>
      </c>
      <c r="Q5367">
        <v>2</v>
      </c>
      <c r="R5367">
        <v>1</v>
      </c>
      <c r="S5367">
        <v>50000</v>
      </c>
      <c r="T5367">
        <v>1</v>
      </c>
      <c r="U5367">
        <v>1</v>
      </c>
      <c r="V5367">
        <v>1</v>
      </c>
    </row>
    <row r="5368" spans="1:22" x14ac:dyDescent="0.25">
      <c r="A5368">
        <v>32</v>
      </c>
      <c r="B5368">
        <v>1</v>
      </c>
      <c r="C5368">
        <v>1</v>
      </c>
      <c r="D5368">
        <v>5</v>
      </c>
      <c r="E5368">
        <v>5</v>
      </c>
      <c r="F5368">
        <v>0.625</v>
      </c>
      <c r="G5368">
        <v>3</v>
      </c>
      <c r="H5368">
        <v>1</v>
      </c>
      <c r="I5368">
        <v>1</v>
      </c>
      <c r="J5368">
        <v>34</v>
      </c>
      <c r="K5368">
        <v>1</v>
      </c>
      <c r="L5368">
        <v>1</v>
      </c>
      <c r="M5368">
        <v>1</v>
      </c>
      <c r="N5368">
        <v>1</v>
      </c>
      <c r="Q5368">
        <v>2</v>
      </c>
      <c r="R5368">
        <v>1</v>
      </c>
      <c r="S5368">
        <v>6000</v>
      </c>
      <c r="T5368">
        <v>1</v>
      </c>
      <c r="U5368">
        <v>1</v>
      </c>
      <c r="V5368">
        <v>1</v>
      </c>
    </row>
    <row r="5369" spans="1:22" x14ac:dyDescent="0.25">
      <c r="A5369">
        <v>32</v>
      </c>
      <c r="B5369">
        <v>3</v>
      </c>
      <c r="C5369">
        <v>3</v>
      </c>
      <c r="D5369">
        <v>4</v>
      </c>
      <c r="E5369">
        <v>5</v>
      </c>
      <c r="F5369">
        <v>0.5</v>
      </c>
      <c r="G5369">
        <v>2</v>
      </c>
      <c r="H5369">
        <v>10</v>
      </c>
      <c r="I5369">
        <v>1</v>
      </c>
      <c r="J5369">
        <v>34</v>
      </c>
      <c r="K5369">
        <v>1</v>
      </c>
      <c r="L5369">
        <v>1</v>
      </c>
      <c r="M5369">
        <v>1</v>
      </c>
      <c r="N5369">
        <v>1</v>
      </c>
      <c r="Q5369">
        <v>6</v>
      </c>
      <c r="R5369">
        <v>1</v>
      </c>
      <c r="S5369">
        <v>3000</v>
      </c>
      <c r="T5369">
        <v>3</v>
      </c>
      <c r="U5369">
        <v>3</v>
      </c>
      <c r="V5369">
        <v>2</v>
      </c>
    </row>
    <row r="5370" spans="1:22" x14ac:dyDescent="0.25">
      <c r="A5370">
        <v>32</v>
      </c>
      <c r="B5370">
        <v>2</v>
      </c>
      <c r="C5370">
        <v>2</v>
      </c>
      <c r="D5370">
        <v>7</v>
      </c>
      <c r="E5370">
        <v>5</v>
      </c>
      <c r="F5370">
        <v>0.875</v>
      </c>
      <c r="G5370">
        <v>2</v>
      </c>
      <c r="H5370">
        <v>30</v>
      </c>
      <c r="I5370">
        <v>1</v>
      </c>
      <c r="J5370">
        <v>15</v>
      </c>
      <c r="K5370">
        <v>1</v>
      </c>
      <c r="L5370">
        <v>2</v>
      </c>
      <c r="M5370">
        <v>1</v>
      </c>
      <c r="N5370">
        <v>1</v>
      </c>
      <c r="Q5370">
        <v>1</v>
      </c>
      <c r="R5370">
        <v>1</v>
      </c>
      <c r="S5370">
        <v>5000</v>
      </c>
      <c r="T5370">
        <v>2</v>
      </c>
      <c r="U5370">
        <v>2</v>
      </c>
      <c r="V5370">
        <v>1</v>
      </c>
    </row>
    <row r="5371" spans="1:22" x14ac:dyDescent="0.25">
      <c r="A5371">
        <v>17</v>
      </c>
      <c r="B5371">
        <v>1</v>
      </c>
      <c r="C5371">
        <v>1</v>
      </c>
      <c r="D5371">
        <v>2</v>
      </c>
      <c r="E5371">
        <v>5</v>
      </c>
      <c r="F5371">
        <v>0.25</v>
      </c>
      <c r="G5371">
        <v>1</v>
      </c>
      <c r="H5371">
        <v>30</v>
      </c>
      <c r="I5371">
        <v>1</v>
      </c>
      <c r="J5371">
        <v>15</v>
      </c>
      <c r="K5371">
        <v>1</v>
      </c>
      <c r="L5371">
        <v>1</v>
      </c>
      <c r="M5371">
        <v>1</v>
      </c>
      <c r="N5371">
        <v>1</v>
      </c>
      <c r="Q5371">
        <v>2</v>
      </c>
      <c r="R5371">
        <v>1</v>
      </c>
      <c r="S5371">
        <v>15000</v>
      </c>
      <c r="T5371">
        <v>1</v>
      </c>
      <c r="U5371">
        <v>1</v>
      </c>
      <c r="V5371">
        <v>1</v>
      </c>
    </row>
    <row r="5372" spans="1:22" x14ac:dyDescent="0.25">
      <c r="A5372">
        <v>17</v>
      </c>
      <c r="B5372">
        <v>3</v>
      </c>
      <c r="C5372">
        <v>3</v>
      </c>
      <c r="D5372">
        <v>1</v>
      </c>
      <c r="E5372">
        <v>5</v>
      </c>
      <c r="F5372">
        <v>0.125</v>
      </c>
      <c r="G5372">
        <v>3</v>
      </c>
      <c r="H5372">
        <v>30</v>
      </c>
      <c r="I5372">
        <v>1</v>
      </c>
      <c r="J5372">
        <v>18</v>
      </c>
      <c r="K5372">
        <v>1</v>
      </c>
      <c r="L5372">
        <v>3</v>
      </c>
      <c r="M5372">
        <v>1</v>
      </c>
      <c r="N5372">
        <v>1</v>
      </c>
      <c r="Q5372">
        <v>4</v>
      </c>
      <c r="R5372">
        <v>1</v>
      </c>
      <c r="S5372">
        <v>150</v>
      </c>
      <c r="T5372">
        <v>3</v>
      </c>
      <c r="U5372">
        <v>3</v>
      </c>
      <c r="V5372">
        <v>2</v>
      </c>
    </row>
    <row r="5373" spans="1:22" x14ac:dyDescent="0.25">
      <c r="A5373">
        <v>17</v>
      </c>
      <c r="B5373">
        <v>2</v>
      </c>
      <c r="C5373">
        <v>2</v>
      </c>
      <c r="D5373">
        <v>3</v>
      </c>
      <c r="E5373">
        <v>5</v>
      </c>
      <c r="F5373">
        <v>0.375</v>
      </c>
      <c r="G5373">
        <v>1</v>
      </c>
      <c r="H5373">
        <v>30</v>
      </c>
      <c r="I5373">
        <v>1</v>
      </c>
      <c r="J5373">
        <v>18</v>
      </c>
      <c r="K5373">
        <v>1</v>
      </c>
      <c r="L5373">
        <v>3</v>
      </c>
      <c r="M5373">
        <v>1</v>
      </c>
      <c r="N5373">
        <v>1</v>
      </c>
      <c r="Q5373">
        <v>2</v>
      </c>
      <c r="R5373">
        <v>1</v>
      </c>
      <c r="S5373">
        <v>20000</v>
      </c>
      <c r="T5373">
        <v>2</v>
      </c>
      <c r="U5373">
        <v>2</v>
      </c>
      <c r="V5373">
        <v>1</v>
      </c>
    </row>
    <row r="5374" spans="1:22" x14ac:dyDescent="0.25">
      <c r="A5374">
        <v>24</v>
      </c>
      <c r="B5374">
        <v>1</v>
      </c>
      <c r="C5374">
        <v>1</v>
      </c>
      <c r="D5374">
        <v>16</v>
      </c>
      <c r="E5374">
        <v>5</v>
      </c>
      <c r="F5374">
        <v>2</v>
      </c>
      <c r="G5374">
        <v>3</v>
      </c>
      <c r="H5374">
        <v>25</v>
      </c>
      <c r="I5374">
        <v>1</v>
      </c>
      <c r="J5374">
        <v>15</v>
      </c>
      <c r="K5374">
        <v>1</v>
      </c>
      <c r="L5374">
        <v>1</v>
      </c>
      <c r="M5374">
        <v>1</v>
      </c>
      <c r="N5374">
        <v>1</v>
      </c>
      <c r="Q5374">
        <v>2</v>
      </c>
      <c r="R5374">
        <v>1</v>
      </c>
      <c r="S5374">
        <v>20000</v>
      </c>
      <c r="T5374">
        <v>1</v>
      </c>
      <c r="U5374">
        <v>1</v>
      </c>
      <c r="V5374">
        <v>2</v>
      </c>
    </row>
    <row r="5375" spans="1:22" x14ac:dyDescent="0.25">
      <c r="A5375">
        <v>122</v>
      </c>
      <c r="B5375">
        <v>2</v>
      </c>
      <c r="C5375">
        <v>2</v>
      </c>
      <c r="D5375">
        <v>1</v>
      </c>
      <c r="E5375">
        <v>5</v>
      </c>
      <c r="F5375">
        <v>0.125</v>
      </c>
      <c r="G5375">
        <v>4</v>
      </c>
      <c r="H5375">
        <v>5</v>
      </c>
      <c r="I5375">
        <v>1</v>
      </c>
      <c r="J5375">
        <v>14</v>
      </c>
      <c r="K5375">
        <v>1</v>
      </c>
      <c r="L5375">
        <v>1</v>
      </c>
      <c r="M5375">
        <v>1</v>
      </c>
      <c r="N5375">
        <v>1</v>
      </c>
      <c r="Q5375">
        <v>3</v>
      </c>
      <c r="R5375">
        <v>3</v>
      </c>
      <c r="S5375">
        <v>1000</v>
      </c>
      <c r="T5375">
        <v>2</v>
      </c>
      <c r="U5375">
        <v>2</v>
      </c>
      <c r="V5375">
        <v>1</v>
      </c>
    </row>
    <row r="5376" spans="1:22" x14ac:dyDescent="0.25">
      <c r="A5376">
        <v>122</v>
      </c>
      <c r="B5376">
        <v>1</v>
      </c>
      <c r="C5376">
        <v>1</v>
      </c>
      <c r="D5376">
        <v>4</v>
      </c>
      <c r="E5376">
        <v>5</v>
      </c>
      <c r="F5376">
        <v>0.5</v>
      </c>
      <c r="G5376">
        <v>4</v>
      </c>
      <c r="H5376">
        <v>15</v>
      </c>
      <c r="I5376">
        <v>1</v>
      </c>
      <c r="J5376">
        <v>18</v>
      </c>
      <c r="K5376">
        <v>1</v>
      </c>
      <c r="L5376">
        <v>4</v>
      </c>
      <c r="M5376">
        <v>1</v>
      </c>
      <c r="N5376">
        <v>1</v>
      </c>
      <c r="Q5376">
        <v>2</v>
      </c>
      <c r="R5376">
        <v>3</v>
      </c>
      <c r="S5376">
        <v>10000</v>
      </c>
      <c r="T5376">
        <v>1</v>
      </c>
      <c r="U5376">
        <v>1</v>
      </c>
      <c r="V5376">
        <v>1</v>
      </c>
    </row>
    <row r="5377" spans="1:22" x14ac:dyDescent="0.25">
      <c r="A5377">
        <v>122</v>
      </c>
      <c r="B5377">
        <v>3</v>
      </c>
      <c r="C5377">
        <v>3</v>
      </c>
      <c r="D5377">
        <v>2</v>
      </c>
      <c r="E5377">
        <v>5</v>
      </c>
      <c r="F5377">
        <v>0.25</v>
      </c>
      <c r="G5377">
        <v>3</v>
      </c>
      <c r="H5377">
        <v>10</v>
      </c>
      <c r="I5377">
        <v>1</v>
      </c>
      <c r="J5377">
        <v>18</v>
      </c>
      <c r="K5377">
        <v>1</v>
      </c>
      <c r="L5377">
        <v>4</v>
      </c>
      <c r="M5377">
        <v>1</v>
      </c>
      <c r="N5377">
        <v>1</v>
      </c>
      <c r="Q5377">
        <v>1</v>
      </c>
      <c r="R5377">
        <v>3</v>
      </c>
      <c r="S5377">
        <v>1250</v>
      </c>
      <c r="T5377">
        <v>3</v>
      </c>
      <c r="U5377">
        <v>3</v>
      </c>
      <c r="V5377">
        <v>2</v>
      </c>
    </row>
    <row r="5378" spans="1:22" x14ac:dyDescent="0.25">
      <c r="A5378">
        <v>28</v>
      </c>
      <c r="B5378">
        <v>2</v>
      </c>
      <c r="C5378">
        <v>2</v>
      </c>
      <c r="D5378">
        <v>0.5</v>
      </c>
      <c r="E5378">
        <v>5</v>
      </c>
      <c r="F5378">
        <v>6.25E-2</v>
      </c>
      <c r="G5378">
        <v>2</v>
      </c>
      <c r="H5378">
        <v>20</v>
      </c>
      <c r="I5378">
        <v>1</v>
      </c>
      <c r="J5378">
        <v>5</v>
      </c>
      <c r="K5378">
        <v>1</v>
      </c>
      <c r="L5378">
        <v>1</v>
      </c>
      <c r="M5378">
        <v>1</v>
      </c>
      <c r="N5378">
        <v>1</v>
      </c>
      <c r="Q5378">
        <v>3</v>
      </c>
      <c r="R5378">
        <v>3</v>
      </c>
      <c r="S5378">
        <v>1000</v>
      </c>
      <c r="T5378">
        <v>2</v>
      </c>
      <c r="U5378">
        <v>2</v>
      </c>
      <c r="V5378">
        <v>2</v>
      </c>
    </row>
    <row r="5379" spans="1:22" x14ac:dyDescent="0.25">
      <c r="A5379">
        <v>28</v>
      </c>
      <c r="B5379">
        <v>1</v>
      </c>
      <c r="C5379">
        <v>1</v>
      </c>
      <c r="D5379">
        <v>4</v>
      </c>
      <c r="E5379">
        <v>5</v>
      </c>
      <c r="F5379">
        <v>0.5</v>
      </c>
      <c r="G5379">
        <v>2</v>
      </c>
      <c r="H5379">
        <v>15</v>
      </c>
      <c r="I5379">
        <v>1</v>
      </c>
      <c r="J5379">
        <v>11</v>
      </c>
      <c r="K5379">
        <v>1</v>
      </c>
      <c r="L5379">
        <v>1</v>
      </c>
      <c r="M5379">
        <v>1</v>
      </c>
      <c r="N5379">
        <v>1</v>
      </c>
      <c r="Q5379">
        <v>2</v>
      </c>
      <c r="R5379">
        <v>3</v>
      </c>
      <c r="S5379">
        <v>5000</v>
      </c>
      <c r="T5379">
        <v>1</v>
      </c>
      <c r="U5379">
        <v>1</v>
      </c>
      <c r="V5379">
        <v>1</v>
      </c>
    </row>
    <row r="5380" spans="1:22" x14ac:dyDescent="0.25">
      <c r="A5380">
        <v>21</v>
      </c>
      <c r="B5380">
        <v>3</v>
      </c>
      <c r="C5380">
        <v>3</v>
      </c>
      <c r="D5380">
        <v>1</v>
      </c>
      <c r="E5380">
        <v>5</v>
      </c>
      <c r="F5380">
        <v>0.125</v>
      </c>
      <c r="G5380">
        <v>2</v>
      </c>
      <c r="H5380">
        <v>35</v>
      </c>
      <c r="I5380">
        <v>1</v>
      </c>
      <c r="J5380">
        <v>23</v>
      </c>
      <c r="K5380">
        <v>1</v>
      </c>
      <c r="L5380">
        <v>1</v>
      </c>
      <c r="M5380">
        <v>1</v>
      </c>
      <c r="N5380">
        <v>1</v>
      </c>
      <c r="Q5380">
        <v>3</v>
      </c>
      <c r="R5380">
        <v>1</v>
      </c>
      <c r="S5380">
        <v>2000</v>
      </c>
      <c r="T5380">
        <v>3</v>
      </c>
      <c r="U5380">
        <v>3</v>
      </c>
      <c r="V5380">
        <v>1</v>
      </c>
    </row>
    <row r="5381" spans="1:22" x14ac:dyDescent="0.25">
      <c r="A5381">
        <v>21</v>
      </c>
      <c r="B5381">
        <v>1</v>
      </c>
      <c r="C5381">
        <v>1</v>
      </c>
      <c r="D5381">
        <v>2</v>
      </c>
      <c r="E5381">
        <v>5</v>
      </c>
      <c r="F5381">
        <v>0.25</v>
      </c>
      <c r="G5381">
        <v>4</v>
      </c>
      <c r="H5381">
        <v>5</v>
      </c>
      <c r="I5381">
        <v>1</v>
      </c>
      <c r="J5381">
        <v>23</v>
      </c>
      <c r="K5381">
        <v>1</v>
      </c>
      <c r="L5381">
        <v>1</v>
      </c>
      <c r="M5381">
        <v>1</v>
      </c>
      <c r="N5381">
        <v>1</v>
      </c>
      <c r="Q5381">
        <v>2</v>
      </c>
      <c r="R5381">
        <v>1</v>
      </c>
      <c r="S5381">
        <v>10000</v>
      </c>
      <c r="T5381">
        <v>1</v>
      </c>
      <c r="U5381">
        <v>1</v>
      </c>
      <c r="V5381">
        <v>1</v>
      </c>
    </row>
    <row r="5382" spans="1:22" x14ac:dyDescent="0.25">
      <c r="A5382">
        <v>21</v>
      </c>
      <c r="B5382">
        <v>2</v>
      </c>
      <c r="C5382">
        <v>2</v>
      </c>
      <c r="D5382">
        <v>2</v>
      </c>
      <c r="E5382">
        <v>5</v>
      </c>
      <c r="F5382">
        <v>0.25</v>
      </c>
      <c r="G5382">
        <v>4</v>
      </c>
      <c r="H5382">
        <v>25</v>
      </c>
      <c r="I5382">
        <v>1</v>
      </c>
      <c r="J5382">
        <v>14</v>
      </c>
      <c r="K5382">
        <v>1</v>
      </c>
      <c r="L5382">
        <v>1</v>
      </c>
      <c r="M5382">
        <v>1</v>
      </c>
      <c r="N5382">
        <v>1</v>
      </c>
      <c r="Q5382">
        <v>2</v>
      </c>
      <c r="R5382">
        <v>1</v>
      </c>
      <c r="S5382">
        <v>6000</v>
      </c>
      <c r="T5382">
        <v>2</v>
      </c>
      <c r="U5382">
        <v>2</v>
      </c>
      <c r="V5382">
        <v>1</v>
      </c>
    </row>
    <row r="5383" spans="1:22" x14ac:dyDescent="0.25">
      <c r="A5383">
        <v>21</v>
      </c>
      <c r="B5383">
        <v>4</v>
      </c>
      <c r="C5383">
        <v>4</v>
      </c>
      <c r="D5383">
        <v>5</v>
      </c>
      <c r="E5383">
        <v>5</v>
      </c>
      <c r="F5383">
        <v>0.625</v>
      </c>
      <c r="G5383">
        <v>1</v>
      </c>
      <c r="H5383">
        <v>30</v>
      </c>
      <c r="I5383">
        <v>1</v>
      </c>
      <c r="J5383">
        <v>3</v>
      </c>
      <c r="K5383">
        <v>2</v>
      </c>
      <c r="O5383">
        <v>0.5</v>
      </c>
      <c r="Q5383">
        <v>1</v>
      </c>
      <c r="R5383">
        <v>3</v>
      </c>
      <c r="S5383">
        <v>-88</v>
      </c>
      <c r="T5383">
        <v>4</v>
      </c>
      <c r="U5383">
        <v>4</v>
      </c>
      <c r="V5383">
        <v>2</v>
      </c>
    </row>
    <row r="5384" spans="1:22" x14ac:dyDescent="0.25">
      <c r="A5384">
        <v>29</v>
      </c>
      <c r="B5384">
        <v>1</v>
      </c>
      <c r="C5384">
        <v>1</v>
      </c>
      <c r="D5384">
        <v>6.5</v>
      </c>
      <c r="E5384">
        <v>5</v>
      </c>
      <c r="F5384">
        <v>0.8125</v>
      </c>
      <c r="G5384">
        <v>2</v>
      </c>
      <c r="H5384">
        <v>15</v>
      </c>
      <c r="I5384">
        <v>1</v>
      </c>
      <c r="J5384">
        <v>27</v>
      </c>
      <c r="K5384">
        <v>1</v>
      </c>
      <c r="L5384">
        <v>2</v>
      </c>
      <c r="M5384">
        <v>1</v>
      </c>
      <c r="N5384">
        <v>1</v>
      </c>
      <c r="Q5384">
        <v>2</v>
      </c>
      <c r="R5384">
        <v>3</v>
      </c>
      <c r="S5384">
        <v>6500</v>
      </c>
      <c r="T5384">
        <v>1</v>
      </c>
      <c r="U5384">
        <v>1</v>
      </c>
      <c r="V5384">
        <v>1</v>
      </c>
    </row>
    <row r="5385" spans="1:22" x14ac:dyDescent="0.25">
      <c r="A5385">
        <v>29</v>
      </c>
      <c r="B5385">
        <v>2</v>
      </c>
      <c r="C5385">
        <v>2</v>
      </c>
      <c r="D5385">
        <v>10</v>
      </c>
      <c r="E5385">
        <v>5</v>
      </c>
      <c r="F5385">
        <v>1.25</v>
      </c>
      <c r="G5385">
        <v>2</v>
      </c>
      <c r="H5385">
        <v>15</v>
      </c>
      <c r="I5385">
        <v>1</v>
      </c>
      <c r="J5385">
        <v>27</v>
      </c>
      <c r="K5385">
        <v>1</v>
      </c>
      <c r="L5385">
        <v>1</v>
      </c>
      <c r="M5385">
        <v>1</v>
      </c>
      <c r="N5385">
        <v>1</v>
      </c>
      <c r="Q5385">
        <v>2</v>
      </c>
      <c r="R5385">
        <v>3</v>
      </c>
      <c r="S5385">
        <v>5000</v>
      </c>
      <c r="T5385">
        <v>2</v>
      </c>
      <c r="U5385">
        <v>2</v>
      </c>
      <c r="V5385">
        <v>1</v>
      </c>
    </row>
    <row r="5386" spans="1:22" x14ac:dyDescent="0.25">
      <c r="A5386">
        <v>29</v>
      </c>
      <c r="B5386">
        <v>3</v>
      </c>
      <c r="C5386">
        <v>3</v>
      </c>
      <c r="D5386">
        <v>1</v>
      </c>
      <c r="E5386">
        <v>5</v>
      </c>
      <c r="F5386">
        <v>0.125</v>
      </c>
      <c r="G5386">
        <v>3</v>
      </c>
      <c r="H5386">
        <v>15</v>
      </c>
      <c r="I5386">
        <v>1</v>
      </c>
      <c r="J5386">
        <v>27</v>
      </c>
      <c r="K5386">
        <v>1</v>
      </c>
      <c r="L5386">
        <v>1</v>
      </c>
      <c r="M5386">
        <v>1</v>
      </c>
      <c r="N5386">
        <v>1</v>
      </c>
      <c r="Q5386">
        <v>3</v>
      </c>
      <c r="R5386">
        <v>3</v>
      </c>
      <c r="S5386">
        <v>1000</v>
      </c>
      <c r="T5386">
        <v>3</v>
      </c>
      <c r="U5386">
        <v>3</v>
      </c>
      <c r="V5386">
        <v>2</v>
      </c>
    </row>
    <row r="5387" spans="1:22" x14ac:dyDescent="0.25">
      <c r="A5387">
        <v>57</v>
      </c>
      <c r="B5387">
        <v>1</v>
      </c>
      <c r="C5387">
        <v>1</v>
      </c>
      <c r="D5387">
        <v>5</v>
      </c>
      <c r="E5387">
        <v>5</v>
      </c>
      <c r="F5387">
        <v>0.625</v>
      </c>
      <c r="G5387">
        <v>2</v>
      </c>
      <c r="H5387">
        <v>20</v>
      </c>
      <c r="I5387">
        <v>1</v>
      </c>
      <c r="J5387">
        <v>37</v>
      </c>
      <c r="K5387">
        <v>1</v>
      </c>
      <c r="L5387">
        <v>2</v>
      </c>
      <c r="M5387">
        <v>1</v>
      </c>
      <c r="N5387">
        <v>1</v>
      </c>
      <c r="Q5387">
        <v>2</v>
      </c>
      <c r="R5387">
        <v>3</v>
      </c>
      <c r="S5387">
        <v>15000</v>
      </c>
      <c r="T5387">
        <v>1</v>
      </c>
      <c r="U5387">
        <v>1</v>
      </c>
      <c r="V5387">
        <v>2</v>
      </c>
    </row>
    <row r="5388" spans="1:22" x14ac:dyDescent="0.25">
      <c r="A5388">
        <v>31</v>
      </c>
      <c r="B5388">
        <v>1</v>
      </c>
      <c r="C5388">
        <v>1</v>
      </c>
      <c r="D5388">
        <v>2</v>
      </c>
      <c r="E5388">
        <v>5</v>
      </c>
      <c r="F5388">
        <v>0.25</v>
      </c>
      <c r="G5388">
        <v>4</v>
      </c>
      <c r="H5388">
        <v>15</v>
      </c>
      <c r="I5388">
        <v>1</v>
      </c>
      <c r="J5388">
        <v>23</v>
      </c>
      <c r="K5388">
        <v>1</v>
      </c>
      <c r="L5388">
        <v>1</v>
      </c>
      <c r="M5388">
        <v>1</v>
      </c>
      <c r="N5388">
        <v>1</v>
      </c>
      <c r="Q5388">
        <v>2</v>
      </c>
      <c r="R5388">
        <v>3</v>
      </c>
      <c r="S5388">
        <v>3000</v>
      </c>
      <c r="T5388">
        <v>1</v>
      </c>
      <c r="U5388">
        <v>1</v>
      </c>
      <c r="V5388">
        <v>1</v>
      </c>
    </row>
    <row r="5389" spans="1:22" x14ac:dyDescent="0.25">
      <c r="A5389">
        <v>31</v>
      </c>
      <c r="B5389">
        <v>2</v>
      </c>
      <c r="C5389">
        <v>2</v>
      </c>
      <c r="D5389">
        <v>4</v>
      </c>
      <c r="E5389">
        <v>5</v>
      </c>
      <c r="F5389">
        <v>0.5</v>
      </c>
      <c r="G5389">
        <v>3</v>
      </c>
      <c r="H5389">
        <v>3</v>
      </c>
      <c r="I5389">
        <v>1</v>
      </c>
      <c r="J5389">
        <v>23</v>
      </c>
      <c r="K5389">
        <v>1</v>
      </c>
      <c r="L5389">
        <v>1</v>
      </c>
      <c r="M5389">
        <v>1</v>
      </c>
      <c r="N5389">
        <v>1</v>
      </c>
      <c r="Q5389">
        <v>3</v>
      </c>
      <c r="R5389">
        <v>3</v>
      </c>
      <c r="S5389">
        <v>6000</v>
      </c>
      <c r="T5389">
        <v>2</v>
      </c>
      <c r="U5389">
        <v>2</v>
      </c>
      <c r="V5389">
        <v>2</v>
      </c>
    </row>
    <row r="5390" spans="1:22" x14ac:dyDescent="0.25">
      <c r="A5390">
        <v>19</v>
      </c>
      <c r="B5390">
        <v>1</v>
      </c>
      <c r="C5390">
        <v>1</v>
      </c>
      <c r="D5390">
        <v>6</v>
      </c>
      <c r="E5390">
        <v>5</v>
      </c>
      <c r="F5390">
        <v>0.75</v>
      </c>
      <c r="G5390">
        <v>2</v>
      </c>
      <c r="H5390">
        <v>15</v>
      </c>
      <c r="I5390">
        <v>1</v>
      </c>
      <c r="J5390">
        <v>26</v>
      </c>
      <c r="K5390">
        <v>1</v>
      </c>
      <c r="L5390">
        <v>1</v>
      </c>
      <c r="M5390">
        <v>1</v>
      </c>
      <c r="N5390">
        <v>1</v>
      </c>
      <c r="Q5390">
        <v>2</v>
      </c>
      <c r="R5390">
        <v>1</v>
      </c>
      <c r="S5390">
        <v>2000</v>
      </c>
      <c r="T5390">
        <v>1</v>
      </c>
      <c r="U5390">
        <v>1</v>
      </c>
      <c r="V5390">
        <v>2</v>
      </c>
    </row>
    <row r="5391" spans="1:22" x14ac:dyDescent="0.25">
      <c r="A5391">
        <v>22</v>
      </c>
      <c r="B5391">
        <v>1</v>
      </c>
      <c r="C5391">
        <v>1</v>
      </c>
      <c r="D5391">
        <v>4</v>
      </c>
      <c r="E5391">
        <v>5</v>
      </c>
      <c r="F5391">
        <v>0.5</v>
      </c>
      <c r="G5391">
        <v>2</v>
      </c>
      <c r="H5391">
        <v>15</v>
      </c>
      <c r="I5391">
        <v>1</v>
      </c>
      <c r="J5391">
        <v>12</v>
      </c>
      <c r="K5391">
        <v>1</v>
      </c>
      <c r="L5391">
        <v>1</v>
      </c>
      <c r="M5391">
        <v>1</v>
      </c>
      <c r="N5391">
        <v>1</v>
      </c>
      <c r="Q5391">
        <v>2</v>
      </c>
      <c r="R5391">
        <v>1</v>
      </c>
      <c r="S5391">
        <v>5000</v>
      </c>
      <c r="T5391">
        <v>1</v>
      </c>
      <c r="U5391">
        <v>1</v>
      </c>
      <c r="V5391">
        <v>2</v>
      </c>
    </row>
    <row r="5392" spans="1:22" x14ac:dyDescent="0.25">
      <c r="A5392">
        <v>26</v>
      </c>
      <c r="B5392">
        <v>1</v>
      </c>
      <c r="C5392">
        <v>1</v>
      </c>
      <c r="D5392">
        <v>3</v>
      </c>
      <c r="E5392">
        <v>5</v>
      </c>
      <c r="F5392">
        <v>0.375</v>
      </c>
      <c r="G5392">
        <v>2</v>
      </c>
      <c r="H5392">
        <v>10</v>
      </c>
      <c r="I5392">
        <v>1</v>
      </c>
      <c r="J5392">
        <v>30</v>
      </c>
      <c r="K5392">
        <v>1</v>
      </c>
      <c r="L5392">
        <v>1</v>
      </c>
      <c r="M5392">
        <v>1</v>
      </c>
      <c r="N5392">
        <v>1</v>
      </c>
      <c r="Q5392">
        <v>2</v>
      </c>
      <c r="R5392">
        <v>3</v>
      </c>
      <c r="S5392">
        <v>3000</v>
      </c>
      <c r="T5392">
        <v>1</v>
      </c>
      <c r="U5392">
        <v>1</v>
      </c>
      <c r="V5392">
        <v>2</v>
      </c>
    </row>
    <row r="5393" spans="1:22" x14ac:dyDescent="0.25">
      <c r="A5393">
        <v>116</v>
      </c>
      <c r="B5393">
        <v>1</v>
      </c>
      <c r="C5393">
        <v>1</v>
      </c>
      <c r="D5393">
        <v>7</v>
      </c>
      <c r="E5393">
        <v>5</v>
      </c>
      <c r="F5393">
        <v>0.875</v>
      </c>
      <c r="G5393">
        <v>2</v>
      </c>
      <c r="H5393">
        <v>2</v>
      </c>
      <c r="I5393">
        <v>1</v>
      </c>
      <c r="J5393">
        <v>30</v>
      </c>
      <c r="K5393">
        <v>1</v>
      </c>
      <c r="L5393">
        <v>1</v>
      </c>
      <c r="M5393">
        <v>1</v>
      </c>
      <c r="N5393">
        <v>1</v>
      </c>
      <c r="Q5393">
        <v>2</v>
      </c>
      <c r="R5393">
        <v>1</v>
      </c>
      <c r="S5393">
        <v>15000</v>
      </c>
      <c r="T5393">
        <v>1</v>
      </c>
      <c r="U5393">
        <v>1</v>
      </c>
      <c r="V5393">
        <v>1</v>
      </c>
    </row>
    <row r="5394" spans="1:22" x14ac:dyDescent="0.25">
      <c r="A5394">
        <v>116</v>
      </c>
      <c r="B5394">
        <v>4</v>
      </c>
      <c r="C5394">
        <v>4</v>
      </c>
      <c r="D5394">
        <v>2</v>
      </c>
      <c r="E5394">
        <v>5</v>
      </c>
      <c r="F5394">
        <v>0.25</v>
      </c>
      <c r="G5394">
        <v>2</v>
      </c>
      <c r="H5394">
        <v>5</v>
      </c>
      <c r="I5394">
        <v>1</v>
      </c>
      <c r="J5394">
        <v>30</v>
      </c>
      <c r="K5394">
        <v>1</v>
      </c>
      <c r="L5394">
        <v>1</v>
      </c>
      <c r="M5394">
        <v>4</v>
      </c>
      <c r="N5394">
        <v>4</v>
      </c>
      <c r="Q5394">
        <v>1</v>
      </c>
      <c r="R5394">
        <v>1</v>
      </c>
      <c r="S5394">
        <v>1000</v>
      </c>
      <c r="T5394">
        <v>4</v>
      </c>
      <c r="U5394">
        <v>4</v>
      </c>
      <c r="V5394">
        <v>1</v>
      </c>
    </row>
    <row r="5395" spans="1:22" x14ac:dyDescent="0.25">
      <c r="A5395">
        <v>116</v>
      </c>
      <c r="B5395">
        <v>5</v>
      </c>
      <c r="C5395">
        <v>5</v>
      </c>
      <c r="D5395">
        <v>4</v>
      </c>
      <c r="E5395">
        <v>5</v>
      </c>
      <c r="F5395">
        <v>0.5</v>
      </c>
      <c r="G5395">
        <v>2</v>
      </c>
      <c r="H5395">
        <v>5</v>
      </c>
      <c r="I5395">
        <v>1</v>
      </c>
      <c r="J5395">
        <v>30</v>
      </c>
      <c r="K5395">
        <v>1</v>
      </c>
      <c r="L5395">
        <v>1</v>
      </c>
      <c r="M5395">
        <v>3</v>
      </c>
      <c r="N5395">
        <v>3</v>
      </c>
      <c r="O5395">
        <v>0.5</v>
      </c>
      <c r="Q5395">
        <v>1</v>
      </c>
      <c r="R5395">
        <v>1</v>
      </c>
      <c r="S5395">
        <v>2000</v>
      </c>
      <c r="T5395">
        <v>5</v>
      </c>
      <c r="U5395">
        <v>5</v>
      </c>
      <c r="V5395">
        <v>2</v>
      </c>
    </row>
    <row r="5396" spans="1:22" x14ac:dyDescent="0.25">
      <c r="A5396">
        <v>116</v>
      </c>
      <c r="B5396">
        <v>2</v>
      </c>
      <c r="C5396">
        <v>2</v>
      </c>
      <c r="D5396">
        <v>6</v>
      </c>
      <c r="E5396">
        <v>5</v>
      </c>
      <c r="F5396">
        <v>0.75</v>
      </c>
      <c r="G5396">
        <v>2</v>
      </c>
      <c r="H5396">
        <v>5</v>
      </c>
      <c r="I5396">
        <v>1</v>
      </c>
      <c r="J5396">
        <v>30</v>
      </c>
      <c r="K5396">
        <v>1</v>
      </c>
      <c r="L5396">
        <v>1</v>
      </c>
      <c r="M5396">
        <v>1</v>
      </c>
      <c r="N5396">
        <v>1</v>
      </c>
      <c r="Q5396">
        <v>3</v>
      </c>
      <c r="R5396">
        <v>1</v>
      </c>
      <c r="S5396">
        <v>10000</v>
      </c>
      <c r="T5396">
        <v>2</v>
      </c>
      <c r="U5396">
        <v>2</v>
      </c>
      <c r="V5396">
        <v>1</v>
      </c>
    </row>
    <row r="5397" spans="1:22" x14ac:dyDescent="0.25">
      <c r="A5397">
        <v>116</v>
      </c>
      <c r="B5397">
        <v>3</v>
      </c>
      <c r="C5397">
        <v>3</v>
      </c>
      <c r="D5397">
        <v>1</v>
      </c>
      <c r="E5397">
        <v>5</v>
      </c>
      <c r="F5397">
        <v>0.125</v>
      </c>
      <c r="G5397">
        <v>4</v>
      </c>
      <c r="H5397">
        <v>5</v>
      </c>
      <c r="I5397">
        <v>1</v>
      </c>
      <c r="J5397">
        <v>30</v>
      </c>
      <c r="K5397">
        <v>1</v>
      </c>
      <c r="L5397">
        <v>1</v>
      </c>
      <c r="M5397">
        <v>1</v>
      </c>
      <c r="N5397">
        <v>1</v>
      </c>
      <c r="Q5397">
        <v>4</v>
      </c>
      <c r="R5397">
        <v>1</v>
      </c>
      <c r="S5397">
        <v>100</v>
      </c>
      <c r="T5397">
        <v>3</v>
      </c>
      <c r="U5397">
        <v>3</v>
      </c>
      <c r="V5397">
        <v>1</v>
      </c>
    </row>
    <row r="5398" spans="1:22" x14ac:dyDescent="0.25">
      <c r="A5398">
        <v>63</v>
      </c>
      <c r="B5398">
        <v>2</v>
      </c>
      <c r="C5398">
        <v>2</v>
      </c>
      <c r="D5398">
        <v>2</v>
      </c>
      <c r="E5398">
        <v>5</v>
      </c>
      <c r="F5398">
        <v>0.25</v>
      </c>
      <c r="G5398">
        <v>4</v>
      </c>
      <c r="H5398">
        <v>30</v>
      </c>
      <c r="I5398">
        <v>1</v>
      </c>
      <c r="J5398">
        <v>20</v>
      </c>
      <c r="K5398">
        <v>1</v>
      </c>
      <c r="L5398">
        <v>1</v>
      </c>
      <c r="M5398">
        <v>1</v>
      </c>
      <c r="N5398">
        <v>1</v>
      </c>
      <c r="Q5398">
        <v>3</v>
      </c>
      <c r="R5398">
        <v>3</v>
      </c>
      <c r="S5398">
        <v>8000</v>
      </c>
      <c r="T5398">
        <v>2</v>
      </c>
      <c r="U5398">
        <v>2</v>
      </c>
      <c r="V5398">
        <v>1</v>
      </c>
    </row>
    <row r="5399" spans="1:22" x14ac:dyDescent="0.25">
      <c r="A5399">
        <v>63</v>
      </c>
      <c r="B5399">
        <v>3</v>
      </c>
      <c r="C5399">
        <v>3</v>
      </c>
      <c r="D5399">
        <v>2</v>
      </c>
      <c r="E5399">
        <v>5</v>
      </c>
      <c r="F5399">
        <v>0.25</v>
      </c>
      <c r="G5399">
        <v>3</v>
      </c>
      <c r="H5399">
        <v>60</v>
      </c>
      <c r="I5399">
        <v>2</v>
      </c>
      <c r="J5399">
        <v>1</v>
      </c>
      <c r="K5399">
        <v>1</v>
      </c>
      <c r="L5399">
        <v>1</v>
      </c>
      <c r="M5399">
        <v>1</v>
      </c>
      <c r="N5399">
        <v>1</v>
      </c>
      <c r="Q5399">
        <v>3</v>
      </c>
      <c r="R5399">
        <v>3</v>
      </c>
      <c r="S5399">
        <v>4000</v>
      </c>
      <c r="T5399">
        <v>3</v>
      </c>
      <c r="U5399">
        <v>3</v>
      </c>
      <c r="V5399">
        <v>2</v>
      </c>
    </row>
    <row r="5400" spans="1:22" x14ac:dyDescent="0.25">
      <c r="A5400">
        <v>63</v>
      </c>
      <c r="B5400">
        <v>1</v>
      </c>
      <c r="C5400">
        <v>1</v>
      </c>
      <c r="D5400">
        <v>4</v>
      </c>
      <c r="E5400">
        <v>5</v>
      </c>
      <c r="F5400">
        <v>0.5</v>
      </c>
      <c r="G5400">
        <v>2</v>
      </c>
      <c r="H5400">
        <v>30</v>
      </c>
      <c r="I5400">
        <v>1</v>
      </c>
      <c r="J5400">
        <v>20</v>
      </c>
      <c r="K5400">
        <v>1</v>
      </c>
      <c r="L5400">
        <v>1</v>
      </c>
      <c r="M5400">
        <v>1</v>
      </c>
      <c r="N5400">
        <v>1</v>
      </c>
      <c r="Q5400">
        <v>2</v>
      </c>
      <c r="R5400">
        <v>3</v>
      </c>
      <c r="S5400">
        <v>21000</v>
      </c>
      <c r="T5400">
        <v>1</v>
      </c>
      <c r="U5400">
        <v>1</v>
      </c>
      <c r="V5400">
        <v>1</v>
      </c>
    </row>
    <row r="5401" spans="1:22" x14ac:dyDescent="0.25">
      <c r="A5401">
        <v>46</v>
      </c>
      <c r="B5401">
        <v>1</v>
      </c>
      <c r="C5401">
        <v>1</v>
      </c>
      <c r="D5401">
        <v>8</v>
      </c>
      <c r="E5401">
        <v>5</v>
      </c>
      <c r="F5401">
        <v>1</v>
      </c>
      <c r="G5401">
        <v>3</v>
      </c>
      <c r="H5401">
        <v>1</v>
      </c>
      <c r="I5401">
        <v>1</v>
      </c>
      <c r="J5401">
        <v>15</v>
      </c>
      <c r="K5401">
        <v>1</v>
      </c>
      <c r="L5401">
        <v>1</v>
      </c>
      <c r="M5401">
        <v>1</v>
      </c>
      <c r="N5401">
        <v>1</v>
      </c>
      <c r="Q5401">
        <v>2</v>
      </c>
      <c r="R5401">
        <v>1</v>
      </c>
      <c r="S5401">
        <v>10000</v>
      </c>
      <c r="T5401">
        <v>1</v>
      </c>
      <c r="U5401">
        <v>1</v>
      </c>
      <c r="V5401">
        <v>2</v>
      </c>
    </row>
    <row r="5402" spans="1:22" x14ac:dyDescent="0.25">
      <c r="A5402">
        <v>67</v>
      </c>
      <c r="B5402">
        <v>1</v>
      </c>
      <c r="C5402">
        <v>1</v>
      </c>
      <c r="D5402">
        <v>4</v>
      </c>
      <c r="E5402">
        <v>5</v>
      </c>
      <c r="F5402">
        <v>0.5</v>
      </c>
      <c r="G5402">
        <v>2</v>
      </c>
      <c r="H5402">
        <v>8</v>
      </c>
      <c r="I5402">
        <v>1</v>
      </c>
      <c r="J5402">
        <v>18</v>
      </c>
      <c r="K5402">
        <v>1</v>
      </c>
      <c r="L5402">
        <v>1</v>
      </c>
      <c r="M5402">
        <v>1</v>
      </c>
      <c r="N5402">
        <v>1</v>
      </c>
      <c r="Q5402">
        <v>2</v>
      </c>
      <c r="R5402">
        <v>3</v>
      </c>
      <c r="S5402">
        <v>15000</v>
      </c>
      <c r="T5402">
        <v>1</v>
      </c>
      <c r="U5402">
        <v>1</v>
      </c>
      <c r="V5402">
        <v>1</v>
      </c>
    </row>
    <row r="5403" spans="1:22" x14ac:dyDescent="0.25">
      <c r="A5403">
        <v>67</v>
      </c>
      <c r="B5403">
        <v>3</v>
      </c>
      <c r="C5403">
        <v>3</v>
      </c>
      <c r="D5403">
        <v>2</v>
      </c>
      <c r="E5403">
        <v>5</v>
      </c>
      <c r="F5403">
        <v>0.25</v>
      </c>
      <c r="G5403">
        <v>2</v>
      </c>
      <c r="H5403">
        <v>5</v>
      </c>
      <c r="I5403">
        <v>1</v>
      </c>
      <c r="J5403">
        <v>18</v>
      </c>
      <c r="K5403">
        <v>1</v>
      </c>
      <c r="L5403">
        <v>1</v>
      </c>
      <c r="M5403">
        <v>1</v>
      </c>
      <c r="N5403">
        <v>1</v>
      </c>
      <c r="Q5403">
        <v>1</v>
      </c>
      <c r="R5403">
        <v>3</v>
      </c>
      <c r="S5403">
        <v>4000</v>
      </c>
      <c r="T5403">
        <v>3</v>
      </c>
      <c r="U5403">
        <v>3</v>
      </c>
      <c r="V5403">
        <v>1</v>
      </c>
    </row>
    <row r="5404" spans="1:22" x14ac:dyDescent="0.25">
      <c r="A5404">
        <v>67</v>
      </c>
      <c r="B5404">
        <v>2</v>
      </c>
      <c r="C5404">
        <v>2</v>
      </c>
      <c r="D5404">
        <v>1</v>
      </c>
      <c r="E5404">
        <v>5</v>
      </c>
      <c r="F5404">
        <v>0.125</v>
      </c>
      <c r="G5404">
        <v>2</v>
      </c>
      <c r="H5404">
        <v>10</v>
      </c>
      <c r="I5404">
        <v>1</v>
      </c>
      <c r="J5404">
        <v>18</v>
      </c>
      <c r="K5404">
        <v>1</v>
      </c>
      <c r="L5404">
        <v>1</v>
      </c>
      <c r="M5404">
        <v>1</v>
      </c>
      <c r="N5404">
        <v>1</v>
      </c>
      <c r="Q5404">
        <v>3</v>
      </c>
      <c r="R5404">
        <v>3</v>
      </c>
      <c r="S5404">
        <v>6000</v>
      </c>
      <c r="T5404">
        <v>2</v>
      </c>
      <c r="U5404">
        <v>2</v>
      </c>
      <c r="V5404">
        <v>1</v>
      </c>
    </row>
    <row r="5405" spans="1:22" x14ac:dyDescent="0.25">
      <c r="A5405">
        <v>67</v>
      </c>
      <c r="B5405">
        <v>4</v>
      </c>
      <c r="C5405">
        <v>4</v>
      </c>
      <c r="D5405">
        <v>2</v>
      </c>
      <c r="E5405">
        <v>5</v>
      </c>
      <c r="F5405">
        <v>0.25</v>
      </c>
      <c r="G5405">
        <v>2</v>
      </c>
      <c r="H5405">
        <v>2</v>
      </c>
      <c r="I5405">
        <v>1</v>
      </c>
      <c r="J5405">
        <v>18</v>
      </c>
      <c r="K5405">
        <v>1</v>
      </c>
      <c r="L5405">
        <v>1</v>
      </c>
      <c r="M5405">
        <v>1</v>
      </c>
      <c r="N5405">
        <v>1</v>
      </c>
      <c r="Q5405">
        <v>1</v>
      </c>
      <c r="R5405">
        <v>3</v>
      </c>
      <c r="S5405">
        <v>5000</v>
      </c>
      <c r="T5405">
        <v>4</v>
      </c>
      <c r="U5405">
        <v>4</v>
      </c>
      <c r="V5405">
        <v>2</v>
      </c>
    </row>
    <row r="5406" spans="1:22" x14ac:dyDescent="0.25">
      <c r="A5406">
        <v>47</v>
      </c>
      <c r="B5406">
        <v>2</v>
      </c>
      <c r="C5406">
        <v>2</v>
      </c>
      <c r="D5406">
        <v>6</v>
      </c>
      <c r="E5406">
        <v>5</v>
      </c>
      <c r="F5406">
        <v>0.75</v>
      </c>
      <c r="G5406">
        <v>2</v>
      </c>
      <c r="H5406">
        <v>15</v>
      </c>
      <c r="I5406">
        <v>1</v>
      </c>
      <c r="J5406">
        <v>20</v>
      </c>
      <c r="K5406">
        <v>1</v>
      </c>
      <c r="L5406">
        <v>4</v>
      </c>
      <c r="M5406">
        <v>1</v>
      </c>
      <c r="N5406">
        <v>1</v>
      </c>
      <c r="Q5406">
        <v>3</v>
      </c>
      <c r="R5406">
        <v>3</v>
      </c>
      <c r="S5406">
        <v>12000</v>
      </c>
      <c r="T5406">
        <v>2</v>
      </c>
      <c r="U5406">
        <v>2</v>
      </c>
      <c r="V5406">
        <v>2</v>
      </c>
    </row>
    <row r="5407" spans="1:22" x14ac:dyDescent="0.25">
      <c r="A5407">
        <v>47</v>
      </c>
      <c r="B5407">
        <v>1</v>
      </c>
      <c r="C5407">
        <v>1</v>
      </c>
      <c r="D5407">
        <v>12</v>
      </c>
      <c r="E5407">
        <v>5</v>
      </c>
      <c r="F5407">
        <v>1.5</v>
      </c>
      <c r="G5407">
        <v>2</v>
      </c>
      <c r="H5407">
        <v>15</v>
      </c>
      <c r="I5407">
        <v>1</v>
      </c>
      <c r="J5407">
        <v>20</v>
      </c>
      <c r="K5407">
        <v>1</v>
      </c>
      <c r="L5407">
        <v>4</v>
      </c>
      <c r="M5407">
        <v>1</v>
      </c>
      <c r="N5407">
        <v>1</v>
      </c>
      <c r="Q5407">
        <v>2</v>
      </c>
      <c r="R5407">
        <v>3</v>
      </c>
      <c r="S5407">
        <v>10000</v>
      </c>
      <c r="T5407">
        <v>1</v>
      </c>
      <c r="U5407">
        <v>1</v>
      </c>
      <c r="V5407">
        <v>1</v>
      </c>
    </row>
    <row r="5408" spans="1:22" x14ac:dyDescent="0.25">
      <c r="A5408">
        <v>56</v>
      </c>
      <c r="B5408">
        <v>1</v>
      </c>
      <c r="C5408">
        <v>1</v>
      </c>
      <c r="D5408">
        <v>4</v>
      </c>
      <c r="E5408">
        <v>5</v>
      </c>
      <c r="F5408">
        <v>0.5</v>
      </c>
      <c r="G5408">
        <v>1</v>
      </c>
      <c r="H5408">
        <v>2</v>
      </c>
      <c r="I5408">
        <v>1</v>
      </c>
      <c r="J5408">
        <v>15</v>
      </c>
      <c r="K5408">
        <v>1</v>
      </c>
      <c r="L5408">
        <v>1</v>
      </c>
      <c r="M5408">
        <v>1</v>
      </c>
      <c r="N5408">
        <v>1</v>
      </c>
      <c r="Q5408">
        <v>2</v>
      </c>
      <c r="R5408">
        <v>3</v>
      </c>
      <c r="S5408">
        <v>7000</v>
      </c>
      <c r="T5408">
        <v>1</v>
      </c>
      <c r="U5408">
        <v>1</v>
      </c>
      <c r="V5408">
        <v>1</v>
      </c>
    </row>
    <row r="5409" spans="1:22" x14ac:dyDescent="0.25">
      <c r="A5409">
        <v>56</v>
      </c>
      <c r="B5409">
        <v>2</v>
      </c>
      <c r="C5409">
        <v>2</v>
      </c>
      <c r="D5409">
        <v>3</v>
      </c>
      <c r="E5409">
        <v>5</v>
      </c>
      <c r="F5409">
        <v>0.375</v>
      </c>
      <c r="G5409">
        <v>1</v>
      </c>
      <c r="H5409">
        <v>7</v>
      </c>
      <c r="I5409">
        <v>1</v>
      </c>
      <c r="J5409">
        <v>15</v>
      </c>
      <c r="K5409">
        <v>1</v>
      </c>
      <c r="L5409">
        <v>1</v>
      </c>
      <c r="M5409">
        <v>1</v>
      </c>
      <c r="N5409">
        <v>1</v>
      </c>
      <c r="Q5409">
        <v>1</v>
      </c>
      <c r="R5409">
        <v>3</v>
      </c>
      <c r="S5409">
        <v>5000</v>
      </c>
      <c r="T5409">
        <v>2</v>
      </c>
      <c r="U5409">
        <v>2</v>
      </c>
      <c r="V5409">
        <v>1</v>
      </c>
    </row>
    <row r="5410" spans="1:22" x14ac:dyDescent="0.25">
      <c r="A5410">
        <v>56</v>
      </c>
      <c r="B5410">
        <v>3</v>
      </c>
      <c r="C5410">
        <v>3</v>
      </c>
      <c r="D5410">
        <v>2</v>
      </c>
      <c r="E5410">
        <v>5</v>
      </c>
      <c r="F5410">
        <v>0.25</v>
      </c>
      <c r="G5410">
        <v>2</v>
      </c>
      <c r="H5410">
        <v>10</v>
      </c>
      <c r="I5410">
        <v>1</v>
      </c>
      <c r="J5410">
        <v>15</v>
      </c>
      <c r="K5410">
        <v>1</v>
      </c>
      <c r="L5410">
        <v>1</v>
      </c>
      <c r="M5410">
        <v>1</v>
      </c>
      <c r="N5410">
        <v>1</v>
      </c>
      <c r="Q5410">
        <v>1</v>
      </c>
      <c r="R5410">
        <v>3</v>
      </c>
      <c r="S5410">
        <v>3000</v>
      </c>
      <c r="T5410">
        <v>3</v>
      </c>
      <c r="U5410">
        <v>3</v>
      </c>
      <c r="V5410">
        <v>2</v>
      </c>
    </row>
    <row r="5411" spans="1:22" x14ac:dyDescent="0.25">
      <c r="A5411">
        <v>62</v>
      </c>
      <c r="B5411">
        <v>2</v>
      </c>
      <c r="C5411">
        <v>2</v>
      </c>
      <c r="D5411">
        <v>2</v>
      </c>
      <c r="E5411">
        <v>5</v>
      </c>
      <c r="F5411">
        <v>0.25</v>
      </c>
      <c r="G5411">
        <v>1</v>
      </c>
      <c r="H5411">
        <v>4</v>
      </c>
      <c r="I5411">
        <v>1</v>
      </c>
      <c r="J5411">
        <v>18</v>
      </c>
      <c r="K5411">
        <v>1</v>
      </c>
      <c r="L5411">
        <v>1</v>
      </c>
      <c r="M5411">
        <v>1</v>
      </c>
      <c r="N5411">
        <v>1</v>
      </c>
      <c r="Q5411">
        <v>1</v>
      </c>
      <c r="R5411">
        <v>3</v>
      </c>
      <c r="S5411">
        <v>4000</v>
      </c>
      <c r="T5411">
        <v>2</v>
      </c>
      <c r="U5411">
        <v>2</v>
      </c>
      <c r="V5411">
        <v>2</v>
      </c>
    </row>
    <row r="5412" spans="1:22" x14ac:dyDescent="0.25">
      <c r="A5412">
        <v>62</v>
      </c>
      <c r="B5412">
        <v>1</v>
      </c>
      <c r="C5412">
        <v>1</v>
      </c>
      <c r="D5412">
        <v>2</v>
      </c>
      <c r="E5412">
        <v>5</v>
      </c>
      <c r="F5412">
        <v>0.25</v>
      </c>
      <c r="G5412">
        <v>1</v>
      </c>
      <c r="H5412">
        <v>1</v>
      </c>
      <c r="I5412">
        <v>1</v>
      </c>
      <c r="J5412">
        <v>18</v>
      </c>
      <c r="K5412">
        <v>1</v>
      </c>
      <c r="L5412">
        <v>1</v>
      </c>
      <c r="M5412">
        <v>1</v>
      </c>
      <c r="N5412">
        <v>1</v>
      </c>
      <c r="Q5412">
        <v>2</v>
      </c>
      <c r="R5412">
        <v>3</v>
      </c>
      <c r="S5412">
        <v>10000</v>
      </c>
      <c r="T5412">
        <v>1</v>
      </c>
      <c r="U5412">
        <v>1</v>
      </c>
      <c r="V5412">
        <v>1</v>
      </c>
    </row>
    <row r="5413" spans="1:22" x14ac:dyDescent="0.25">
      <c r="A5413">
        <v>52</v>
      </c>
      <c r="B5413">
        <v>3</v>
      </c>
      <c r="C5413">
        <v>3</v>
      </c>
      <c r="D5413">
        <v>2</v>
      </c>
      <c r="E5413">
        <v>5</v>
      </c>
      <c r="F5413">
        <v>0.25</v>
      </c>
      <c r="G5413">
        <v>4</v>
      </c>
      <c r="H5413">
        <v>3</v>
      </c>
      <c r="I5413">
        <v>1</v>
      </c>
      <c r="J5413">
        <v>22</v>
      </c>
      <c r="K5413">
        <v>1</v>
      </c>
      <c r="L5413">
        <v>2</v>
      </c>
      <c r="M5413">
        <v>1</v>
      </c>
      <c r="N5413">
        <v>1</v>
      </c>
      <c r="Q5413">
        <v>2</v>
      </c>
      <c r="R5413">
        <v>1</v>
      </c>
      <c r="S5413">
        <v>6000</v>
      </c>
      <c r="T5413">
        <v>3</v>
      </c>
      <c r="U5413">
        <v>3</v>
      </c>
      <c r="V5413">
        <v>1</v>
      </c>
    </row>
    <row r="5414" spans="1:22" x14ac:dyDescent="0.25">
      <c r="A5414">
        <v>52</v>
      </c>
      <c r="B5414">
        <v>1</v>
      </c>
      <c r="C5414">
        <v>1</v>
      </c>
      <c r="D5414">
        <v>7.5</v>
      </c>
      <c r="E5414">
        <v>5</v>
      </c>
      <c r="F5414">
        <v>0.9375</v>
      </c>
      <c r="G5414">
        <v>3</v>
      </c>
      <c r="H5414">
        <v>10</v>
      </c>
      <c r="I5414">
        <v>1</v>
      </c>
      <c r="J5414">
        <v>18</v>
      </c>
      <c r="K5414">
        <v>1</v>
      </c>
      <c r="L5414">
        <v>4</v>
      </c>
      <c r="M5414">
        <v>1</v>
      </c>
      <c r="N5414">
        <v>1</v>
      </c>
      <c r="Q5414">
        <v>2</v>
      </c>
      <c r="R5414">
        <v>1</v>
      </c>
      <c r="S5414">
        <v>8000</v>
      </c>
      <c r="T5414">
        <v>1</v>
      </c>
      <c r="U5414">
        <v>1</v>
      </c>
      <c r="V5414">
        <v>1</v>
      </c>
    </row>
    <row r="5415" spans="1:22" x14ac:dyDescent="0.25">
      <c r="A5415">
        <v>52</v>
      </c>
      <c r="B5415">
        <v>4</v>
      </c>
      <c r="C5415">
        <v>4</v>
      </c>
      <c r="D5415">
        <v>4</v>
      </c>
      <c r="E5415">
        <v>5</v>
      </c>
      <c r="F5415">
        <v>0.5</v>
      </c>
      <c r="G5415">
        <v>1</v>
      </c>
      <c r="H5415">
        <v>120</v>
      </c>
      <c r="I5415">
        <v>3</v>
      </c>
      <c r="J5415">
        <v>4</v>
      </c>
      <c r="K5415">
        <v>2</v>
      </c>
      <c r="O5415">
        <v>0.5</v>
      </c>
      <c r="Q5415">
        <v>1</v>
      </c>
      <c r="R5415">
        <v>3</v>
      </c>
      <c r="S5415">
        <v>3000</v>
      </c>
      <c r="T5415">
        <v>4</v>
      </c>
      <c r="U5415">
        <v>4</v>
      </c>
      <c r="V5415">
        <v>2</v>
      </c>
    </row>
    <row r="5416" spans="1:22" x14ac:dyDescent="0.25">
      <c r="A5416">
        <v>52</v>
      </c>
      <c r="B5416">
        <v>2</v>
      </c>
      <c r="C5416">
        <v>2</v>
      </c>
      <c r="D5416">
        <v>2</v>
      </c>
      <c r="E5416">
        <v>5</v>
      </c>
      <c r="F5416">
        <v>0.25</v>
      </c>
      <c r="G5416">
        <v>3</v>
      </c>
      <c r="H5416">
        <v>5</v>
      </c>
      <c r="I5416">
        <v>1</v>
      </c>
      <c r="J5416">
        <v>12</v>
      </c>
      <c r="K5416">
        <v>1</v>
      </c>
      <c r="L5416">
        <v>1</v>
      </c>
      <c r="M5416">
        <v>1</v>
      </c>
      <c r="N5416">
        <v>1</v>
      </c>
      <c r="Q5416">
        <v>2</v>
      </c>
      <c r="R5416">
        <v>1</v>
      </c>
      <c r="S5416">
        <v>3000</v>
      </c>
      <c r="T5416">
        <v>2</v>
      </c>
      <c r="U5416">
        <v>2</v>
      </c>
      <c r="V5416">
        <v>1</v>
      </c>
    </row>
    <row r="5417" spans="1:22" x14ac:dyDescent="0.25">
      <c r="A5417">
        <v>48</v>
      </c>
      <c r="B5417">
        <v>2</v>
      </c>
      <c r="C5417">
        <v>2</v>
      </c>
      <c r="D5417">
        <v>4</v>
      </c>
      <c r="E5417">
        <v>5</v>
      </c>
      <c r="F5417">
        <v>0.5</v>
      </c>
      <c r="G5417">
        <v>3</v>
      </c>
      <c r="H5417">
        <v>15</v>
      </c>
      <c r="I5417">
        <v>1</v>
      </c>
      <c r="J5417">
        <v>50</v>
      </c>
      <c r="K5417">
        <v>1</v>
      </c>
      <c r="L5417">
        <v>1</v>
      </c>
      <c r="M5417">
        <v>1</v>
      </c>
      <c r="N5417">
        <v>1</v>
      </c>
      <c r="Q5417">
        <v>1</v>
      </c>
      <c r="R5417">
        <v>3</v>
      </c>
      <c r="S5417">
        <v>3500</v>
      </c>
      <c r="T5417">
        <v>2</v>
      </c>
      <c r="U5417">
        <v>2</v>
      </c>
      <c r="V5417">
        <v>1</v>
      </c>
    </row>
    <row r="5418" spans="1:22" x14ac:dyDescent="0.25">
      <c r="A5418">
        <v>48</v>
      </c>
      <c r="B5418">
        <v>4</v>
      </c>
      <c r="C5418">
        <v>4</v>
      </c>
      <c r="D5418">
        <v>1</v>
      </c>
      <c r="E5418">
        <v>5</v>
      </c>
      <c r="F5418">
        <v>0.125</v>
      </c>
      <c r="G5418">
        <v>4</v>
      </c>
      <c r="H5418">
        <v>2</v>
      </c>
      <c r="I5418">
        <v>1</v>
      </c>
      <c r="J5418">
        <v>50</v>
      </c>
      <c r="K5418">
        <v>1</v>
      </c>
      <c r="L5418">
        <v>1</v>
      </c>
      <c r="M5418">
        <v>1</v>
      </c>
      <c r="N5418">
        <v>1</v>
      </c>
      <c r="Q5418">
        <v>3</v>
      </c>
      <c r="R5418">
        <v>1</v>
      </c>
      <c r="S5418">
        <v>500</v>
      </c>
      <c r="T5418">
        <v>4</v>
      </c>
      <c r="U5418">
        <v>4</v>
      </c>
      <c r="V5418">
        <v>2</v>
      </c>
    </row>
    <row r="5419" spans="1:22" x14ac:dyDescent="0.25">
      <c r="A5419">
        <v>48</v>
      </c>
      <c r="B5419">
        <v>1</v>
      </c>
      <c r="C5419">
        <v>1</v>
      </c>
      <c r="D5419">
        <v>4</v>
      </c>
      <c r="E5419">
        <v>5</v>
      </c>
      <c r="F5419">
        <v>0.5</v>
      </c>
      <c r="G5419">
        <v>1</v>
      </c>
      <c r="H5419">
        <v>1</v>
      </c>
      <c r="I5419">
        <v>1</v>
      </c>
      <c r="J5419">
        <v>50</v>
      </c>
      <c r="K5419">
        <v>1</v>
      </c>
      <c r="L5419">
        <v>1</v>
      </c>
      <c r="M5419">
        <v>1</v>
      </c>
      <c r="N5419">
        <v>1</v>
      </c>
      <c r="Q5419">
        <v>2</v>
      </c>
      <c r="R5419">
        <v>1</v>
      </c>
      <c r="S5419">
        <v>4000</v>
      </c>
      <c r="T5419">
        <v>1</v>
      </c>
      <c r="U5419">
        <v>1</v>
      </c>
      <c r="V5419">
        <v>1</v>
      </c>
    </row>
    <row r="5420" spans="1:22" x14ac:dyDescent="0.25">
      <c r="A5420">
        <v>48</v>
      </c>
      <c r="B5420">
        <v>3</v>
      </c>
      <c r="C5420">
        <v>3</v>
      </c>
      <c r="D5420">
        <v>3</v>
      </c>
      <c r="E5420">
        <v>5</v>
      </c>
      <c r="F5420">
        <v>0.375</v>
      </c>
      <c r="G5420">
        <v>3</v>
      </c>
      <c r="H5420">
        <v>90</v>
      </c>
      <c r="I5420">
        <v>1</v>
      </c>
      <c r="J5420">
        <v>4</v>
      </c>
      <c r="K5420">
        <v>1</v>
      </c>
      <c r="L5420">
        <v>3</v>
      </c>
      <c r="M5420">
        <v>1</v>
      </c>
      <c r="N5420">
        <v>1</v>
      </c>
      <c r="Q5420">
        <v>1</v>
      </c>
      <c r="R5420">
        <v>3</v>
      </c>
      <c r="S5420">
        <v>3000</v>
      </c>
      <c r="T5420">
        <v>3</v>
      </c>
      <c r="U5420">
        <v>3</v>
      </c>
      <c r="V5420">
        <v>1</v>
      </c>
    </row>
    <row r="5421" spans="1:22" x14ac:dyDescent="0.25">
      <c r="A5421">
        <v>50</v>
      </c>
      <c r="B5421">
        <v>1</v>
      </c>
      <c r="C5421">
        <v>1</v>
      </c>
      <c r="D5421">
        <v>2</v>
      </c>
      <c r="E5421">
        <v>5</v>
      </c>
      <c r="F5421">
        <v>0.25</v>
      </c>
      <c r="G5421">
        <v>4</v>
      </c>
      <c r="H5421">
        <v>3</v>
      </c>
      <c r="I5421">
        <v>1</v>
      </c>
      <c r="J5421">
        <v>15</v>
      </c>
      <c r="K5421">
        <v>1</v>
      </c>
      <c r="L5421">
        <v>1</v>
      </c>
      <c r="M5421">
        <v>1</v>
      </c>
      <c r="N5421">
        <v>1</v>
      </c>
      <c r="Q5421">
        <v>2</v>
      </c>
      <c r="R5421">
        <v>1</v>
      </c>
      <c r="S5421">
        <v>10000</v>
      </c>
      <c r="T5421">
        <v>1</v>
      </c>
      <c r="U5421">
        <v>1</v>
      </c>
      <c r="V5421">
        <v>1</v>
      </c>
    </row>
    <row r="5422" spans="1:22" x14ac:dyDescent="0.25">
      <c r="A5422">
        <v>50</v>
      </c>
      <c r="B5422">
        <v>3</v>
      </c>
      <c r="C5422">
        <v>3</v>
      </c>
      <c r="D5422">
        <v>0.5</v>
      </c>
      <c r="E5422">
        <v>5</v>
      </c>
      <c r="F5422">
        <v>6.25E-2</v>
      </c>
      <c r="G5422">
        <v>2</v>
      </c>
      <c r="H5422">
        <v>1</v>
      </c>
      <c r="I5422">
        <v>1</v>
      </c>
      <c r="J5422">
        <v>15</v>
      </c>
      <c r="K5422">
        <v>1</v>
      </c>
      <c r="L5422">
        <v>1</v>
      </c>
      <c r="M5422">
        <v>1</v>
      </c>
      <c r="N5422">
        <v>1</v>
      </c>
      <c r="Q5422">
        <v>1</v>
      </c>
      <c r="R5422">
        <v>3</v>
      </c>
      <c r="S5422">
        <v>500</v>
      </c>
      <c r="T5422">
        <v>3</v>
      </c>
      <c r="U5422">
        <v>3</v>
      </c>
      <c r="V5422">
        <v>2</v>
      </c>
    </row>
    <row r="5423" spans="1:22" x14ac:dyDescent="0.25">
      <c r="A5423">
        <v>50</v>
      </c>
      <c r="B5423">
        <v>2</v>
      </c>
      <c r="C5423">
        <v>2</v>
      </c>
      <c r="D5423">
        <v>8</v>
      </c>
      <c r="E5423">
        <v>5</v>
      </c>
      <c r="F5423">
        <v>1</v>
      </c>
      <c r="G5423">
        <v>4</v>
      </c>
      <c r="H5423">
        <v>5</v>
      </c>
      <c r="I5423">
        <v>1</v>
      </c>
      <c r="J5423">
        <v>15</v>
      </c>
      <c r="K5423">
        <v>1</v>
      </c>
      <c r="L5423">
        <v>1</v>
      </c>
      <c r="M5423">
        <v>1</v>
      </c>
      <c r="N5423">
        <v>1</v>
      </c>
      <c r="Q5423">
        <v>2</v>
      </c>
      <c r="R5423">
        <v>1</v>
      </c>
      <c r="S5423">
        <v>15000</v>
      </c>
      <c r="T5423">
        <v>2</v>
      </c>
      <c r="U5423">
        <v>2</v>
      </c>
      <c r="V5423">
        <v>1</v>
      </c>
    </row>
    <row r="5424" spans="1:22" x14ac:dyDescent="0.25">
      <c r="A5424">
        <v>44</v>
      </c>
      <c r="B5424">
        <v>2</v>
      </c>
      <c r="C5424">
        <v>2</v>
      </c>
      <c r="D5424">
        <v>11</v>
      </c>
      <c r="E5424">
        <v>5</v>
      </c>
      <c r="F5424">
        <v>1.375</v>
      </c>
      <c r="G5424">
        <v>3</v>
      </c>
      <c r="H5424">
        <v>5</v>
      </c>
      <c r="I5424">
        <v>1</v>
      </c>
      <c r="J5424">
        <v>35</v>
      </c>
      <c r="K5424">
        <v>1</v>
      </c>
      <c r="L5424">
        <v>2</v>
      </c>
      <c r="M5424">
        <v>1</v>
      </c>
      <c r="N5424">
        <v>1</v>
      </c>
      <c r="Q5424">
        <v>2</v>
      </c>
      <c r="R5424">
        <v>1</v>
      </c>
      <c r="S5424">
        <v>20000</v>
      </c>
      <c r="T5424">
        <v>2</v>
      </c>
      <c r="U5424">
        <v>2</v>
      </c>
      <c r="V5424">
        <v>2</v>
      </c>
    </row>
    <row r="5425" spans="1:22" x14ac:dyDescent="0.25">
      <c r="A5425">
        <v>44</v>
      </c>
      <c r="B5425">
        <v>1</v>
      </c>
      <c r="C5425">
        <v>1</v>
      </c>
      <c r="D5425">
        <v>4</v>
      </c>
      <c r="E5425">
        <v>5</v>
      </c>
      <c r="F5425">
        <v>0.5</v>
      </c>
      <c r="G5425">
        <v>2</v>
      </c>
      <c r="H5425">
        <v>1</v>
      </c>
      <c r="I5425">
        <v>1</v>
      </c>
      <c r="J5425">
        <v>40</v>
      </c>
      <c r="K5425">
        <v>1</v>
      </c>
      <c r="L5425">
        <v>1</v>
      </c>
      <c r="M5425">
        <v>1</v>
      </c>
      <c r="N5425">
        <v>1</v>
      </c>
      <c r="Q5425">
        <v>2</v>
      </c>
      <c r="R5425">
        <v>1</v>
      </c>
      <c r="S5425">
        <v>20000</v>
      </c>
      <c r="T5425">
        <v>1</v>
      </c>
      <c r="U5425">
        <v>1</v>
      </c>
      <c r="V5425">
        <v>1</v>
      </c>
    </row>
    <row r="5426" spans="1:22" x14ac:dyDescent="0.25">
      <c r="A5426">
        <v>54</v>
      </c>
      <c r="B5426">
        <v>5</v>
      </c>
      <c r="C5426">
        <v>5</v>
      </c>
      <c r="D5426">
        <v>4</v>
      </c>
      <c r="E5426">
        <v>5</v>
      </c>
      <c r="F5426">
        <v>0.5</v>
      </c>
      <c r="G5426">
        <v>3</v>
      </c>
      <c r="H5426">
        <v>15</v>
      </c>
      <c r="I5426">
        <v>1</v>
      </c>
      <c r="J5426">
        <v>22</v>
      </c>
      <c r="K5426">
        <v>1</v>
      </c>
      <c r="L5426">
        <v>1</v>
      </c>
      <c r="M5426">
        <v>1</v>
      </c>
      <c r="N5426">
        <v>1</v>
      </c>
      <c r="Q5426">
        <v>1</v>
      </c>
      <c r="R5426">
        <v>3</v>
      </c>
      <c r="S5426">
        <v>3500</v>
      </c>
      <c r="T5426">
        <v>5</v>
      </c>
      <c r="U5426">
        <v>5</v>
      </c>
      <c r="V5426">
        <v>2</v>
      </c>
    </row>
    <row r="5427" spans="1:22" x14ac:dyDescent="0.25">
      <c r="A5427">
        <v>54</v>
      </c>
      <c r="B5427">
        <v>4</v>
      </c>
      <c r="C5427">
        <v>4</v>
      </c>
      <c r="D5427">
        <v>0.5</v>
      </c>
      <c r="E5427">
        <v>5</v>
      </c>
      <c r="F5427">
        <v>6.25E-2</v>
      </c>
      <c r="G5427">
        <v>2</v>
      </c>
      <c r="H5427">
        <v>0</v>
      </c>
      <c r="I5427">
        <v>1</v>
      </c>
      <c r="J5427">
        <v>22</v>
      </c>
      <c r="K5427">
        <v>1</v>
      </c>
      <c r="L5427">
        <v>1</v>
      </c>
      <c r="M5427">
        <v>1</v>
      </c>
      <c r="N5427">
        <v>1</v>
      </c>
      <c r="Q5427">
        <v>1</v>
      </c>
      <c r="R5427">
        <v>3</v>
      </c>
      <c r="S5427">
        <v>250</v>
      </c>
      <c r="T5427">
        <v>4</v>
      </c>
      <c r="U5427">
        <v>4</v>
      </c>
      <c r="V5427">
        <v>1</v>
      </c>
    </row>
    <row r="5428" spans="1:22" x14ac:dyDescent="0.25">
      <c r="A5428">
        <v>54</v>
      </c>
      <c r="B5428">
        <v>1</v>
      </c>
      <c r="C5428">
        <v>1</v>
      </c>
      <c r="D5428">
        <v>4</v>
      </c>
      <c r="E5428">
        <v>5</v>
      </c>
      <c r="F5428">
        <v>0.5</v>
      </c>
      <c r="G5428">
        <v>2</v>
      </c>
      <c r="H5428">
        <v>20</v>
      </c>
      <c r="I5428">
        <v>1</v>
      </c>
      <c r="J5428">
        <v>22</v>
      </c>
      <c r="K5428">
        <v>1</v>
      </c>
      <c r="L5428">
        <v>1</v>
      </c>
      <c r="M5428">
        <v>1</v>
      </c>
      <c r="N5428">
        <v>1</v>
      </c>
      <c r="Q5428">
        <v>2</v>
      </c>
      <c r="R5428">
        <v>3</v>
      </c>
      <c r="S5428">
        <v>7000</v>
      </c>
      <c r="T5428">
        <v>1</v>
      </c>
      <c r="U5428">
        <v>1</v>
      </c>
      <c r="V5428">
        <v>1</v>
      </c>
    </row>
    <row r="5429" spans="1:22" x14ac:dyDescent="0.25">
      <c r="A5429">
        <v>54</v>
      </c>
      <c r="B5429">
        <v>2</v>
      </c>
      <c r="C5429">
        <v>2</v>
      </c>
      <c r="D5429">
        <v>2</v>
      </c>
      <c r="E5429">
        <v>5</v>
      </c>
      <c r="F5429">
        <v>0.25</v>
      </c>
      <c r="G5429">
        <v>2</v>
      </c>
      <c r="H5429">
        <v>20</v>
      </c>
      <c r="I5429">
        <v>1</v>
      </c>
      <c r="J5429">
        <v>22</v>
      </c>
      <c r="K5429">
        <v>1</v>
      </c>
      <c r="L5429">
        <v>1</v>
      </c>
      <c r="M5429">
        <v>1</v>
      </c>
      <c r="N5429">
        <v>1</v>
      </c>
      <c r="Q5429">
        <v>2</v>
      </c>
      <c r="R5429">
        <v>3</v>
      </c>
      <c r="S5429">
        <v>3500</v>
      </c>
      <c r="T5429">
        <v>2</v>
      </c>
      <c r="U5429">
        <v>2</v>
      </c>
      <c r="V5429">
        <v>1</v>
      </c>
    </row>
    <row r="5430" spans="1:22" x14ac:dyDescent="0.25">
      <c r="A5430">
        <v>54</v>
      </c>
      <c r="B5430">
        <v>3</v>
      </c>
      <c r="C5430">
        <v>3</v>
      </c>
      <c r="D5430">
        <v>6</v>
      </c>
      <c r="E5430">
        <v>5</v>
      </c>
      <c r="F5430">
        <v>0.75</v>
      </c>
      <c r="G5430">
        <v>2</v>
      </c>
      <c r="H5430">
        <v>30</v>
      </c>
      <c r="I5430">
        <v>1</v>
      </c>
      <c r="J5430">
        <v>22</v>
      </c>
      <c r="K5430">
        <v>1</v>
      </c>
      <c r="L5430">
        <v>1</v>
      </c>
      <c r="M5430">
        <v>1</v>
      </c>
      <c r="N5430">
        <v>1</v>
      </c>
      <c r="Q5430">
        <v>2</v>
      </c>
      <c r="R5430">
        <v>3</v>
      </c>
      <c r="S5430">
        <v>8000</v>
      </c>
      <c r="T5430">
        <v>3</v>
      </c>
      <c r="U5430">
        <v>3</v>
      </c>
      <c r="V5430">
        <v>1</v>
      </c>
    </row>
    <row r="5431" spans="1:22" x14ac:dyDescent="0.25">
      <c r="A5431">
        <v>66</v>
      </c>
      <c r="B5431">
        <v>2</v>
      </c>
      <c r="C5431">
        <v>2</v>
      </c>
      <c r="D5431">
        <v>2</v>
      </c>
      <c r="E5431">
        <v>5</v>
      </c>
      <c r="F5431">
        <v>0.25</v>
      </c>
      <c r="G5431">
        <v>3</v>
      </c>
      <c r="H5431">
        <v>300</v>
      </c>
      <c r="I5431">
        <v>1</v>
      </c>
      <c r="J5431">
        <v>8</v>
      </c>
      <c r="K5431">
        <v>1</v>
      </c>
      <c r="L5431">
        <v>1</v>
      </c>
      <c r="M5431">
        <v>3</v>
      </c>
      <c r="N5431">
        <v>3</v>
      </c>
      <c r="O5431">
        <v>0.5</v>
      </c>
      <c r="Q5431">
        <v>1</v>
      </c>
      <c r="R5431">
        <v>1</v>
      </c>
      <c r="S5431">
        <v>2000</v>
      </c>
      <c r="T5431">
        <v>2</v>
      </c>
      <c r="U5431">
        <v>2</v>
      </c>
      <c r="V5431">
        <v>1</v>
      </c>
    </row>
    <row r="5432" spans="1:22" x14ac:dyDescent="0.25">
      <c r="A5432">
        <v>66</v>
      </c>
      <c r="B5432">
        <v>3</v>
      </c>
      <c r="C5432">
        <v>3</v>
      </c>
      <c r="D5432">
        <v>2.5</v>
      </c>
      <c r="E5432">
        <v>5</v>
      </c>
      <c r="F5432">
        <v>0.3125</v>
      </c>
      <c r="G5432">
        <v>3</v>
      </c>
      <c r="H5432">
        <v>15</v>
      </c>
      <c r="I5432">
        <v>1</v>
      </c>
      <c r="J5432">
        <v>8</v>
      </c>
      <c r="K5432">
        <v>2</v>
      </c>
      <c r="O5432">
        <v>0.5</v>
      </c>
      <c r="Q5432">
        <v>1</v>
      </c>
      <c r="R5432">
        <v>1</v>
      </c>
      <c r="S5432">
        <v>2000</v>
      </c>
      <c r="T5432">
        <v>3</v>
      </c>
      <c r="U5432">
        <v>3</v>
      </c>
      <c r="V5432">
        <v>2</v>
      </c>
    </row>
    <row r="5433" spans="1:22" x14ac:dyDescent="0.25">
      <c r="A5433">
        <v>66</v>
      </c>
      <c r="B5433">
        <v>1</v>
      </c>
      <c r="C5433">
        <v>1</v>
      </c>
      <c r="D5433">
        <v>3</v>
      </c>
      <c r="E5433">
        <v>5</v>
      </c>
      <c r="F5433">
        <v>0.375</v>
      </c>
      <c r="G5433">
        <v>3</v>
      </c>
      <c r="H5433">
        <v>8</v>
      </c>
      <c r="I5433">
        <v>1</v>
      </c>
      <c r="J5433">
        <v>8</v>
      </c>
      <c r="K5433">
        <v>1</v>
      </c>
      <c r="L5433">
        <v>1</v>
      </c>
      <c r="M5433">
        <v>1</v>
      </c>
      <c r="N5433">
        <v>1</v>
      </c>
      <c r="Q5433">
        <v>2</v>
      </c>
      <c r="R5433">
        <v>1</v>
      </c>
      <c r="S5433">
        <v>5000</v>
      </c>
      <c r="T5433">
        <v>1</v>
      </c>
      <c r="U5433">
        <v>1</v>
      </c>
      <c r="V5433">
        <v>1</v>
      </c>
    </row>
    <row r="5434" spans="1:22" x14ac:dyDescent="0.25">
      <c r="A5434">
        <v>51</v>
      </c>
      <c r="B5434">
        <v>3</v>
      </c>
      <c r="C5434">
        <v>3</v>
      </c>
      <c r="D5434">
        <v>4</v>
      </c>
      <c r="E5434">
        <v>5</v>
      </c>
      <c r="F5434">
        <v>0.5</v>
      </c>
      <c r="G5434">
        <v>2</v>
      </c>
      <c r="H5434">
        <v>15</v>
      </c>
      <c r="I5434">
        <v>1</v>
      </c>
      <c r="J5434">
        <v>23</v>
      </c>
      <c r="K5434">
        <v>1</v>
      </c>
      <c r="L5434">
        <v>4</v>
      </c>
      <c r="M5434">
        <v>1</v>
      </c>
      <c r="N5434">
        <v>1</v>
      </c>
      <c r="Q5434">
        <v>6</v>
      </c>
      <c r="R5434">
        <v>3</v>
      </c>
      <c r="S5434">
        <v>2000</v>
      </c>
      <c r="T5434">
        <v>3</v>
      </c>
      <c r="U5434">
        <v>3</v>
      </c>
      <c r="V5434">
        <v>2</v>
      </c>
    </row>
    <row r="5435" spans="1:22" x14ac:dyDescent="0.25">
      <c r="A5435">
        <v>51</v>
      </c>
      <c r="B5435">
        <v>1</v>
      </c>
      <c r="C5435">
        <v>1</v>
      </c>
      <c r="D5435">
        <v>8</v>
      </c>
      <c r="E5435">
        <v>5</v>
      </c>
      <c r="F5435">
        <v>1</v>
      </c>
      <c r="G5435">
        <v>3</v>
      </c>
      <c r="H5435">
        <v>15</v>
      </c>
      <c r="I5435">
        <v>1</v>
      </c>
      <c r="J5435">
        <v>23</v>
      </c>
      <c r="K5435">
        <v>1</v>
      </c>
      <c r="L5435">
        <v>4</v>
      </c>
      <c r="M5435">
        <v>1</v>
      </c>
      <c r="N5435">
        <v>1</v>
      </c>
      <c r="Q5435">
        <v>2</v>
      </c>
      <c r="R5435">
        <v>3</v>
      </c>
      <c r="S5435">
        <v>3750</v>
      </c>
      <c r="T5435">
        <v>1</v>
      </c>
      <c r="U5435">
        <v>1</v>
      </c>
      <c r="V5435">
        <v>1</v>
      </c>
    </row>
    <row r="5436" spans="1:22" x14ac:dyDescent="0.25">
      <c r="A5436">
        <v>51</v>
      </c>
      <c r="B5436">
        <v>2</v>
      </c>
      <c r="C5436">
        <v>2</v>
      </c>
      <c r="D5436">
        <v>4</v>
      </c>
      <c r="E5436">
        <v>5</v>
      </c>
      <c r="F5436">
        <v>0.5</v>
      </c>
      <c r="G5436">
        <v>2</v>
      </c>
      <c r="H5436">
        <v>20</v>
      </c>
      <c r="I5436">
        <v>1</v>
      </c>
      <c r="J5436">
        <v>23</v>
      </c>
      <c r="K5436">
        <v>1</v>
      </c>
      <c r="L5436">
        <v>4</v>
      </c>
      <c r="M5436">
        <v>1</v>
      </c>
      <c r="N5436">
        <v>1</v>
      </c>
      <c r="Q5436">
        <v>3</v>
      </c>
      <c r="R5436">
        <v>3</v>
      </c>
      <c r="S5436">
        <v>2500</v>
      </c>
      <c r="T5436">
        <v>2</v>
      </c>
      <c r="U5436">
        <v>2</v>
      </c>
      <c r="V5436">
        <v>1</v>
      </c>
    </row>
    <row r="5437" spans="1:22" x14ac:dyDescent="0.25">
      <c r="A5437">
        <v>53</v>
      </c>
      <c r="B5437">
        <v>1</v>
      </c>
      <c r="C5437">
        <v>1</v>
      </c>
      <c r="D5437">
        <v>2</v>
      </c>
      <c r="E5437">
        <v>5</v>
      </c>
      <c r="F5437">
        <v>0.25</v>
      </c>
      <c r="G5437">
        <v>2</v>
      </c>
      <c r="H5437">
        <v>4</v>
      </c>
      <c r="I5437">
        <v>1</v>
      </c>
      <c r="J5437">
        <v>15</v>
      </c>
      <c r="K5437">
        <v>1</v>
      </c>
      <c r="L5437">
        <v>1</v>
      </c>
      <c r="M5437">
        <v>1</v>
      </c>
      <c r="N5437">
        <v>1</v>
      </c>
      <c r="Q5437">
        <v>2</v>
      </c>
      <c r="R5437">
        <v>3</v>
      </c>
      <c r="S5437">
        <v>10000</v>
      </c>
      <c r="T5437">
        <v>1</v>
      </c>
      <c r="U5437">
        <v>1</v>
      </c>
      <c r="V5437">
        <v>1</v>
      </c>
    </row>
    <row r="5438" spans="1:22" x14ac:dyDescent="0.25">
      <c r="A5438">
        <v>53</v>
      </c>
      <c r="B5438">
        <v>2</v>
      </c>
      <c r="C5438">
        <v>2</v>
      </c>
      <c r="D5438">
        <v>4</v>
      </c>
      <c r="E5438">
        <v>5</v>
      </c>
      <c r="F5438">
        <v>0.5</v>
      </c>
      <c r="G5438">
        <v>3</v>
      </c>
      <c r="H5438">
        <v>30</v>
      </c>
      <c r="I5438">
        <v>1</v>
      </c>
      <c r="J5438">
        <v>5</v>
      </c>
      <c r="K5438">
        <v>1</v>
      </c>
      <c r="L5438">
        <v>4</v>
      </c>
      <c r="M5438">
        <v>1</v>
      </c>
      <c r="N5438">
        <v>1</v>
      </c>
      <c r="Q5438">
        <v>1</v>
      </c>
      <c r="R5438">
        <v>3</v>
      </c>
      <c r="S5438">
        <v>4000</v>
      </c>
      <c r="T5438">
        <v>2</v>
      </c>
      <c r="U5438">
        <v>2</v>
      </c>
      <c r="V5438">
        <v>2</v>
      </c>
    </row>
    <row r="5439" spans="1:22" x14ac:dyDescent="0.25">
      <c r="A5439">
        <v>64</v>
      </c>
      <c r="B5439">
        <v>3</v>
      </c>
      <c r="C5439">
        <v>3</v>
      </c>
      <c r="D5439">
        <v>4</v>
      </c>
      <c r="E5439">
        <v>5</v>
      </c>
      <c r="F5439">
        <v>0.5</v>
      </c>
      <c r="G5439">
        <v>4</v>
      </c>
      <c r="H5439">
        <v>30</v>
      </c>
      <c r="I5439">
        <v>1</v>
      </c>
      <c r="J5439">
        <v>3</v>
      </c>
      <c r="K5439">
        <v>2</v>
      </c>
      <c r="O5439">
        <v>0.5</v>
      </c>
      <c r="Q5439">
        <v>1</v>
      </c>
      <c r="R5439">
        <v>1</v>
      </c>
      <c r="S5439">
        <v>1500</v>
      </c>
      <c r="T5439">
        <v>3</v>
      </c>
      <c r="U5439">
        <v>3</v>
      </c>
      <c r="V5439">
        <v>2</v>
      </c>
    </row>
    <row r="5440" spans="1:22" x14ac:dyDescent="0.25">
      <c r="A5440">
        <v>64</v>
      </c>
      <c r="B5440">
        <v>1</v>
      </c>
      <c r="C5440">
        <v>1</v>
      </c>
      <c r="D5440">
        <v>3</v>
      </c>
      <c r="E5440">
        <v>5</v>
      </c>
      <c r="F5440">
        <v>0.375</v>
      </c>
      <c r="G5440">
        <v>3</v>
      </c>
      <c r="H5440">
        <v>30</v>
      </c>
      <c r="I5440">
        <v>1</v>
      </c>
      <c r="J5440">
        <v>10</v>
      </c>
      <c r="K5440">
        <v>1</v>
      </c>
      <c r="L5440">
        <v>1</v>
      </c>
      <c r="M5440">
        <v>1</v>
      </c>
      <c r="N5440">
        <v>1</v>
      </c>
      <c r="Q5440">
        <v>2</v>
      </c>
      <c r="R5440">
        <v>1</v>
      </c>
      <c r="S5440">
        <v>8000</v>
      </c>
      <c r="T5440">
        <v>1</v>
      </c>
      <c r="U5440">
        <v>1</v>
      </c>
      <c r="V5440">
        <v>1</v>
      </c>
    </row>
    <row r="5441" spans="1:22" x14ac:dyDescent="0.25">
      <c r="A5441">
        <v>64</v>
      </c>
      <c r="B5441">
        <v>2</v>
      </c>
      <c r="C5441">
        <v>2</v>
      </c>
      <c r="D5441">
        <v>2</v>
      </c>
      <c r="E5441">
        <v>5</v>
      </c>
      <c r="F5441">
        <v>0.25</v>
      </c>
      <c r="G5441">
        <v>4</v>
      </c>
      <c r="H5441">
        <v>30</v>
      </c>
      <c r="I5441">
        <v>1</v>
      </c>
      <c r="J5441">
        <v>10</v>
      </c>
      <c r="K5441">
        <v>1</v>
      </c>
      <c r="L5441">
        <v>1</v>
      </c>
      <c r="M5441">
        <v>1</v>
      </c>
      <c r="N5441">
        <v>1</v>
      </c>
      <c r="Q5441">
        <v>4</v>
      </c>
      <c r="R5441">
        <v>1</v>
      </c>
      <c r="S5441">
        <v>2000</v>
      </c>
      <c r="T5441">
        <v>2</v>
      </c>
      <c r="U5441">
        <v>2</v>
      </c>
      <c r="V5441">
        <v>1</v>
      </c>
    </row>
    <row r="5442" spans="1:22" x14ac:dyDescent="0.25">
      <c r="A5442">
        <v>49</v>
      </c>
      <c r="B5442">
        <v>4</v>
      </c>
      <c r="C5442">
        <v>4</v>
      </c>
      <c r="D5442">
        <v>8</v>
      </c>
      <c r="E5442">
        <v>5</v>
      </c>
      <c r="F5442">
        <v>1</v>
      </c>
      <c r="G5442">
        <v>3</v>
      </c>
      <c r="H5442">
        <v>25</v>
      </c>
      <c r="I5442">
        <v>1</v>
      </c>
      <c r="J5442">
        <v>10</v>
      </c>
      <c r="K5442">
        <v>1</v>
      </c>
      <c r="L5442">
        <v>2</v>
      </c>
      <c r="M5442">
        <v>1</v>
      </c>
      <c r="N5442">
        <v>1</v>
      </c>
      <c r="Q5442">
        <v>1</v>
      </c>
      <c r="R5442">
        <v>3</v>
      </c>
      <c r="S5442">
        <v>5000</v>
      </c>
      <c r="T5442">
        <v>4</v>
      </c>
      <c r="U5442">
        <v>4</v>
      </c>
      <c r="V5442">
        <v>1</v>
      </c>
    </row>
    <row r="5443" spans="1:22" x14ac:dyDescent="0.25">
      <c r="A5443">
        <v>49</v>
      </c>
      <c r="B5443">
        <v>1</v>
      </c>
      <c r="C5443">
        <v>1</v>
      </c>
      <c r="D5443">
        <v>2</v>
      </c>
      <c r="E5443">
        <v>5</v>
      </c>
      <c r="F5443">
        <v>0.25</v>
      </c>
      <c r="G5443">
        <v>2</v>
      </c>
      <c r="H5443">
        <v>5</v>
      </c>
      <c r="I5443">
        <v>1</v>
      </c>
      <c r="J5443">
        <v>26</v>
      </c>
      <c r="K5443">
        <v>1</v>
      </c>
      <c r="L5443">
        <v>1</v>
      </c>
      <c r="M5443">
        <v>1</v>
      </c>
      <c r="N5443">
        <v>1</v>
      </c>
      <c r="Q5443">
        <v>2</v>
      </c>
      <c r="R5443">
        <v>1</v>
      </c>
      <c r="S5443">
        <v>3000</v>
      </c>
      <c r="T5443">
        <v>1</v>
      </c>
      <c r="U5443">
        <v>1</v>
      </c>
      <c r="V5443">
        <v>1</v>
      </c>
    </row>
    <row r="5444" spans="1:22" x14ac:dyDescent="0.25">
      <c r="A5444">
        <v>49</v>
      </c>
      <c r="B5444">
        <v>2</v>
      </c>
      <c r="C5444">
        <v>2</v>
      </c>
      <c r="D5444">
        <v>1.5</v>
      </c>
      <c r="E5444">
        <v>5</v>
      </c>
      <c r="F5444">
        <v>0.1875</v>
      </c>
      <c r="G5444">
        <v>3</v>
      </c>
      <c r="H5444">
        <v>20</v>
      </c>
      <c r="I5444">
        <v>1</v>
      </c>
      <c r="J5444">
        <v>26</v>
      </c>
      <c r="K5444">
        <v>1</v>
      </c>
      <c r="L5444">
        <v>1</v>
      </c>
      <c r="M5444">
        <v>1</v>
      </c>
      <c r="N5444">
        <v>1</v>
      </c>
      <c r="Q5444">
        <v>2</v>
      </c>
      <c r="R5444">
        <v>1</v>
      </c>
      <c r="S5444">
        <v>2000</v>
      </c>
      <c r="T5444">
        <v>2</v>
      </c>
      <c r="U5444">
        <v>2</v>
      </c>
      <c r="V5444">
        <v>1</v>
      </c>
    </row>
    <row r="5445" spans="1:22" x14ac:dyDescent="0.25">
      <c r="A5445">
        <v>49</v>
      </c>
      <c r="B5445">
        <v>3</v>
      </c>
      <c r="C5445">
        <v>3</v>
      </c>
      <c r="D5445">
        <v>2</v>
      </c>
      <c r="E5445">
        <v>5</v>
      </c>
      <c r="F5445">
        <v>0.25</v>
      </c>
      <c r="G5445">
        <v>1</v>
      </c>
      <c r="H5445">
        <v>10</v>
      </c>
      <c r="I5445">
        <v>1</v>
      </c>
      <c r="J5445">
        <v>26</v>
      </c>
      <c r="K5445">
        <v>1</v>
      </c>
      <c r="L5445">
        <v>1</v>
      </c>
      <c r="M5445">
        <v>1</v>
      </c>
      <c r="N5445">
        <v>1</v>
      </c>
      <c r="Q5445">
        <v>1</v>
      </c>
      <c r="R5445">
        <v>3</v>
      </c>
      <c r="S5445">
        <v>2000</v>
      </c>
      <c r="T5445">
        <v>3</v>
      </c>
      <c r="U5445">
        <v>3</v>
      </c>
      <c r="V5445">
        <v>1</v>
      </c>
    </row>
    <row r="5446" spans="1:22" x14ac:dyDescent="0.25">
      <c r="A5446">
        <v>49</v>
      </c>
      <c r="B5446">
        <v>5</v>
      </c>
      <c r="C5446">
        <v>5</v>
      </c>
      <c r="D5446">
        <v>0.25</v>
      </c>
      <c r="E5446">
        <v>5</v>
      </c>
      <c r="F5446">
        <v>3.125E-2</v>
      </c>
      <c r="G5446">
        <v>1</v>
      </c>
      <c r="H5446">
        <v>5</v>
      </c>
      <c r="I5446">
        <v>1</v>
      </c>
      <c r="J5446">
        <v>26</v>
      </c>
      <c r="K5446">
        <v>1</v>
      </c>
      <c r="L5446">
        <v>1</v>
      </c>
      <c r="M5446">
        <v>1</v>
      </c>
      <c r="N5446">
        <v>1</v>
      </c>
      <c r="Q5446">
        <v>3</v>
      </c>
      <c r="R5446">
        <v>1</v>
      </c>
      <c r="S5446">
        <v>1000</v>
      </c>
      <c r="T5446">
        <v>5</v>
      </c>
      <c r="U5446">
        <v>5</v>
      </c>
      <c r="V5446">
        <v>2</v>
      </c>
    </row>
    <row r="5447" spans="1:22" x14ac:dyDescent="0.25">
      <c r="A5447">
        <v>65</v>
      </c>
      <c r="B5447">
        <v>2</v>
      </c>
      <c r="C5447">
        <v>2</v>
      </c>
      <c r="D5447">
        <v>3</v>
      </c>
      <c r="E5447">
        <v>5</v>
      </c>
      <c r="F5447">
        <v>0.375</v>
      </c>
      <c r="G5447">
        <v>3</v>
      </c>
      <c r="H5447">
        <v>30</v>
      </c>
      <c r="I5447">
        <v>1</v>
      </c>
      <c r="J5447">
        <v>15</v>
      </c>
      <c r="K5447">
        <v>1</v>
      </c>
      <c r="L5447">
        <v>4</v>
      </c>
      <c r="M5447">
        <v>1</v>
      </c>
      <c r="N5447">
        <v>1</v>
      </c>
      <c r="Q5447">
        <v>1</v>
      </c>
      <c r="R5447">
        <v>3</v>
      </c>
      <c r="S5447">
        <v>3000</v>
      </c>
      <c r="T5447">
        <v>2</v>
      </c>
      <c r="U5447">
        <v>2</v>
      </c>
      <c r="V5447">
        <v>1</v>
      </c>
    </row>
    <row r="5448" spans="1:22" x14ac:dyDescent="0.25">
      <c r="A5448">
        <v>65</v>
      </c>
      <c r="B5448">
        <v>1</v>
      </c>
      <c r="C5448">
        <v>1</v>
      </c>
      <c r="D5448">
        <v>4</v>
      </c>
      <c r="E5448">
        <v>5</v>
      </c>
      <c r="F5448">
        <v>0.5</v>
      </c>
      <c r="G5448">
        <v>3</v>
      </c>
      <c r="H5448">
        <v>6</v>
      </c>
      <c r="I5448">
        <v>1</v>
      </c>
      <c r="J5448">
        <v>15</v>
      </c>
      <c r="K5448">
        <v>1</v>
      </c>
      <c r="L5448">
        <v>4</v>
      </c>
      <c r="M5448">
        <v>1</v>
      </c>
      <c r="N5448">
        <v>1</v>
      </c>
      <c r="Q5448">
        <v>2</v>
      </c>
      <c r="R5448">
        <v>3</v>
      </c>
      <c r="S5448">
        <v>6000</v>
      </c>
      <c r="T5448">
        <v>1</v>
      </c>
      <c r="U5448">
        <v>1</v>
      </c>
      <c r="V5448">
        <v>1</v>
      </c>
    </row>
    <row r="5449" spans="1:22" x14ac:dyDescent="0.25">
      <c r="A5449">
        <v>65</v>
      </c>
      <c r="B5449">
        <v>3</v>
      </c>
      <c r="C5449">
        <v>3</v>
      </c>
      <c r="D5449">
        <v>3</v>
      </c>
      <c r="E5449">
        <v>5</v>
      </c>
      <c r="F5449">
        <v>0.375</v>
      </c>
      <c r="G5449">
        <v>3</v>
      </c>
      <c r="H5449">
        <v>20</v>
      </c>
      <c r="I5449">
        <v>1</v>
      </c>
      <c r="J5449">
        <v>5</v>
      </c>
      <c r="K5449">
        <v>1</v>
      </c>
      <c r="L5449">
        <v>3</v>
      </c>
      <c r="M5449">
        <v>1</v>
      </c>
      <c r="N5449">
        <v>1</v>
      </c>
      <c r="Q5449">
        <v>3</v>
      </c>
      <c r="R5449">
        <v>3</v>
      </c>
      <c r="S5449">
        <v>6000</v>
      </c>
      <c r="T5449">
        <v>3</v>
      </c>
      <c r="U5449">
        <v>3</v>
      </c>
      <c r="V5449">
        <v>1</v>
      </c>
    </row>
    <row r="5450" spans="1:22" x14ac:dyDescent="0.25">
      <c r="A5450">
        <v>65</v>
      </c>
      <c r="B5450">
        <v>4</v>
      </c>
      <c r="C5450">
        <v>4</v>
      </c>
      <c r="D5450">
        <v>1</v>
      </c>
      <c r="E5450">
        <v>5</v>
      </c>
      <c r="F5450">
        <v>0.125</v>
      </c>
      <c r="G5450">
        <v>3</v>
      </c>
      <c r="H5450">
        <v>5</v>
      </c>
      <c r="I5450">
        <v>1</v>
      </c>
      <c r="J5450">
        <v>15</v>
      </c>
      <c r="K5450">
        <v>1</v>
      </c>
      <c r="L5450">
        <v>4</v>
      </c>
      <c r="M5450">
        <v>1</v>
      </c>
      <c r="N5450">
        <v>1</v>
      </c>
      <c r="Q5450">
        <v>3</v>
      </c>
      <c r="R5450">
        <v>3</v>
      </c>
      <c r="S5450">
        <v>1500</v>
      </c>
      <c r="T5450">
        <v>4</v>
      </c>
      <c r="U5450">
        <v>4</v>
      </c>
      <c r="V5450">
        <v>2</v>
      </c>
    </row>
    <row r="5451" spans="1:22" x14ac:dyDescent="0.25">
      <c r="A5451">
        <v>45</v>
      </c>
      <c r="B5451">
        <v>2</v>
      </c>
      <c r="C5451">
        <v>2</v>
      </c>
      <c r="D5451">
        <v>4</v>
      </c>
      <c r="E5451">
        <v>5</v>
      </c>
      <c r="F5451">
        <v>0.5</v>
      </c>
      <c r="G5451">
        <v>1</v>
      </c>
      <c r="H5451">
        <v>20</v>
      </c>
      <c r="I5451">
        <v>1</v>
      </c>
      <c r="J5451">
        <v>4</v>
      </c>
      <c r="K5451">
        <v>1</v>
      </c>
      <c r="L5451">
        <v>1</v>
      </c>
      <c r="M5451">
        <v>1</v>
      </c>
      <c r="N5451">
        <v>1</v>
      </c>
      <c r="Q5451">
        <v>1</v>
      </c>
      <c r="R5451">
        <v>3</v>
      </c>
      <c r="S5451">
        <v>3000</v>
      </c>
      <c r="T5451">
        <v>2</v>
      </c>
      <c r="U5451">
        <v>2</v>
      </c>
      <c r="V5451">
        <v>1</v>
      </c>
    </row>
    <row r="5452" spans="1:22" x14ac:dyDescent="0.25">
      <c r="A5452">
        <v>45</v>
      </c>
      <c r="B5452">
        <v>1</v>
      </c>
      <c r="C5452">
        <v>1</v>
      </c>
      <c r="D5452">
        <v>7</v>
      </c>
      <c r="E5452">
        <v>5</v>
      </c>
      <c r="F5452">
        <v>0.875</v>
      </c>
      <c r="G5452">
        <v>1</v>
      </c>
      <c r="H5452">
        <v>1</v>
      </c>
      <c r="I5452">
        <v>1</v>
      </c>
      <c r="J5452">
        <v>12</v>
      </c>
      <c r="K5452">
        <v>1</v>
      </c>
      <c r="L5452">
        <v>1</v>
      </c>
      <c r="M5452">
        <v>1</v>
      </c>
      <c r="N5452">
        <v>1</v>
      </c>
      <c r="Q5452">
        <v>2</v>
      </c>
      <c r="R5452">
        <v>3</v>
      </c>
      <c r="S5452">
        <v>15000</v>
      </c>
      <c r="T5452">
        <v>1</v>
      </c>
      <c r="U5452">
        <v>1</v>
      </c>
      <c r="V5452">
        <v>1</v>
      </c>
    </row>
    <row r="5453" spans="1:22" x14ac:dyDescent="0.25">
      <c r="A5453">
        <v>45</v>
      </c>
      <c r="B5453">
        <v>3</v>
      </c>
      <c r="C5453">
        <v>3</v>
      </c>
      <c r="D5453">
        <v>1</v>
      </c>
      <c r="E5453">
        <v>5</v>
      </c>
      <c r="F5453">
        <v>0.125</v>
      </c>
      <c r="G5453">
        <v>1</v>
      </c>
      <c r="H5453">
        <v>10</v>
      </c>
      <c r="I5453">
        <v>1</v>
      </c>
      <c r="J5453">
        <v>2</v>
      </c>
      <c r="K5453">
        <v>1</v>
      </c>
      <c r="L5453">
        <v>3</v>
      </c>
      <c r="M5453">
        <v>1</v>
      </c>
      <c r="N5453">
        <v>1</v>
      </c>
      <c r="Q5453">
        <v>3</v>
      </c>
      <c r="R5453">
        <v>3</v>
      </c>
      <c r="S5453">
        <v>500</v>
      </c>
      <c r="T5453">
        <v>3</v>
      </c>
      <c r="U5453">
        <v>3</v>
      </c>
      <c r="V5453">
        <v>2</v>
      </c>
    </row>
    <row r="5454" spans="1:22" x14ac:dyDescent="0.25">
      <c r="A5454">
        <v>55</v>
      </c>
      <c r="B5454">
        <v>3</v>
      </c>
      <c r="C5454">
        <v>3</v>
      </c>
      <c r="D5454">
        <v>3</v>
      </c>
      <c r="E5454">
        <v>5</v>
      </c>
      <c r="F5454">
        <v>0.375</v>
      </c>
      <c r="G5454">
        <v>4</v>
      </c>
      <c r="H5454">
        <v>20</v>
      </c>
      <c r="I5454">
        <v>1</v>
      </c>
      <c r="J5454">
        <v>15</v>
      </c>
      <c r="K5454">
        <v>1</v>
      </c>
      <c r="L5454">
        <v>1</v>
      </c>
      <c r="M5454">
        <v>1</v>
      </c>
      <c r="N5454">
        <v>1</v>
      </c>
      <c r="Q5454">
        <v>1</v>
      </c>
      <c r="R5454">
        <v>1</v>
      </c>
      <c r="S5454">
        <v>3000</v>
      </c>
      <c r="T5454">
        <v>3</v>
      </c>
      <c r="U5454">
        <v>3</v>
      </c>
      <c r="V5454">
        <v>2</v>
      </c>
    </row>
    <row r="5455" spans="1:22" x14ac:dyDescent="0.25">
      <c r="A5455">
        <v>55</v>
      </c>
      <c r="B5455">
        <v>2</v>
      </c>
      <c r="C5455">
        <v>2</v>
      </c>
      <c r="D5455">
        <v>5</v>
      </c>
      <c r="E5455">
        <v>5</v>
      </c>
      <c r="F5455">
        <v>0.625</v>
      </c>
      <c r="G5455">
        <v>4</v>
      </c>
      <c r="H5455">
        <v>18</v>
      </c>
      <c r="I5455">
        <v>1</v>
      </c>
      <c r="J5455">
        <v>15</v>
      </c>
      <c r="K5455">
        <v>1</v>
      </c>
      <c r="L5455">
        <v>1</v>
      </c>
      <c r="M5455">
        <v>1</v>
      </c>
      <c r="N5455">
        <v>1</v>
      </c>
      <c r="Q5455">
        <v>2</v>
      </c>
      <c r="R5455">
        <v>1</v>
      </c>
      <c r="S5455">
        <v>9000</v>
      </c>
      <c r="T5455">
        <v>2</v>
      </c>
      <c r="U5455">
        <v>2</v>
      </c>
      <c r="V5455">
        <v>1</v>
      </c>
    </row>
    <row r="5456" spans="1:22" x14ac:dyDescent="0.25">
      <c r="A5456">
        <v>55</v>
      </c>
      <c r="B5456">
        <v>1</v>
      </c>
      <c r="C5456">
        <v>1</v>
      </c>
      <c r="D5456">
        <v>3</v>
      </c>
      <c r="E5456">
        <v>5</v>
      </c>
      <c r="F5456">
        <v>0.375</v>
      </c>
      <c r="G5456">
        <v>4</v>
      </c>
      <c r="H5456">
        <v>15</v>
      </c>
      <c r="I5456">
        <v>1</v>
      </c>
      <c r="J5456">
        <v>15</v>
      </c>
      <c r="K5456">
        <v>1</v>
      </c>
      <c r="L5456">
        <v>1</v>
      </c>
      <c r="M5456">
        <v>1</v>
      </c>
      <c r="N5456">
        <v>1</v>
      </c>
      <c r="Q5456">
        <v>2</v>
      </c>
      <c r="R5456">
        <v>1</v>
      </c>
      <c r="S5456">
        <v>6000</v>
      </c>
      <c r="T5456">
        <v>1</v>
      </c>
      <c r="U5456">
        <v>1</v>
      </c>
      <c r="V5456">
        <v>1</v>
      </c>
    </row>
    <row r="5457" spans="1:22" x14ac:dyDescent="0.25">
      <c r="A5457">
        <v>152</v>
      </c>
      <c r="B5457">
        <v>3</v>
      </c>
      <c r="C5457">
        <v>3</v>
      </c>
      <c r="D5457">
        <v>0.5</v>
      </c>
      <c r="E5457">
        <v>5</v>
      </c>
      <c r="F5457">
        <v>6.25E-2</v>
      </c>
      <c r="G5457">
        <v>4</v>
      </c>
      <c r="H5457">
        <v>10</v>
      </c>
      <c r="I5457">
        <v>1</v>
      </c>
      <c r="J5457">
        <v>15</v>
      </c>
      <c r="K5457">
        <v>1</v>
      </c>
      <c r="L5457">
        <v>1</v>
      </c>
      <c r="M5457">
        <v>1</v>
      </c>
      <c r="N5457">
        <v>1</v>
      </c>
      <c r="Q5457">
        <v>3</v>
      </c>
      <c r="R5457">
        <v>1</v>
      </c>
      <c r="S5457">
        <v>1000</v>
      </c>
      <c r="T5457">
        <v>3</v>
      </c>
      <c r="U5457">
        <v>3</v>
      </c>
      <c r="V5457">
        <v>2</v>
      </c>
    </row>
    <row r="5458" spans="1:22" x14ac:dyDescent="0.25">
      <c r="A5458">
        <v>152</v>
      </c>
      <c r="B5458">
        <v>1</v>
      </c>
      <c r="C5458">
        <v>1</v>
      </c>
      <c r="D5458">
        <v>1</v>
      </c>
      <c r="E5458">
        <v>5</v>
      </c>
      <c r="F5458">
        <v>0.125</v>
      </c>
      <c r="G5458">
        <v>1</v>
      </c>
      <c r="H5458">
        <v>2</v>
      </c>
      <c r="I5458">
        <v>1</v>
      </c>
      <c r="J5458">
        <v>15</v>
      </c>
      <c r="K5458">
        <v>1</v>
      </c>
      <c r="L5458">
        <v>1</v>
      </c>
      <c r="M5458">
        <v>1</v>
      </c>
      <c r="N5458">
        <v>1</v>
      </c>
      <c r="Q5458">
        <v>2</v>
      </c>
      <c r="R5458">
        <v>1</v>
      </c>
      <c r="S5458">
        <v>3000</v>
      </c>
      <c r="T5458">
        <v>1</v>
      </c>
      <c r="U5458">
        <v>1</v>
      </c>
      <c r="V5458">
        <v>1</v>
      </c>
    </row>
    <row r="5459" spans="1:22" x14ac:dyDescent="0.25">
      <c r="A5459">
        <v>152</v>
      </c>
      <c r="B5459">
        <v>2</v>
      </c>
      <c r="C5459">
        <v>2</v>
      </c>
      <c r="D5459">
        <v>0.5</v>
      </c>
      <c r="E5459">
        <v>5</v>
      </c>
      <c r="F5459">
        <v>6.25E-2</v>
      </c>
      <c r="G5459">
        <v>2</v>
      </c>
      <c r="H5459">
        <v>5</v>
      </c>
      <c r="I5459">
        <v>1</v>
      </c>
      <c r="J5459">
        <v>15</v>
      </c>
      <c r="K5459">
        <v>1</v>
      </c>
      <c r="L5459">
        <v>1</v>
      </c>
      <c r="M5459">
        <v>1</v>
      </c>
      <c r="N5459">
        <v>1</v>
      </c>
      <c r="Q5459">
        <v>3</v>
      </c>
      <c r="R5459">
        <v>1</v>
      </c>
      <c r="S5459">
        <v>1500</v>
      </c>
      <c r="T5459">
        <v>2</v>
      </c>
      <c r="U5459">
        <v>2</v>
      </c>
      <c r="V5459">
        <v>1</v>
      </c>
    </row>
    <row r="5460" spans="1:22" x14ac:dyDescent="0.25">
      <c r="A5460">
        <v>158</v>
      </c>
      <c r="B5460">
        <v>1</v>
      </c>
      <c r="C5460">
        <v>1</v>
      </c>
      <c r="D5460">
        <v>1</v>
      </c>
      <c r="E5460">
        <v>5</v>
      </c>
      <c r="F5460">
        <v>0.125</v>
      </c>
      <c r="G5460">
        <v>2</v>
      </c>
      <c r="H5460">
        <v>0</v>
      </c>
      <c r="I5460">
        <v>3</v>
      </c>
      <c r="J5460">
        <v>20</v>
      </c>
      <c r="K5460">
        <v>1</v>
      </c>
      <c r="L5460">
        <v>1</v>
      </c>
      <c r="M5460">
        <v>1</v>
      </c>
      <c r="N5460">
        <v>1</v>
      </c>
      <c r="Q5460">
        <v>2</v>
      </c>
      <c r="R5460">
        <v>3</v>
      </c>
      <c r="S5460">
        <v>11000</v>
      </c>
      <c r="T5460">
        <v>1</v>
      </c>
      <c r="U5460">
        <v>1</v>
      </c>
      <c r="V5460">
        <v>1</v>
      </c>
    </row>
    <row r="5461" spans="1:22" x14ac:dyDescent="0.25">
      <c r="A5461">
        <v>158</v>
      </c>
      <c r="B5461">
        <v>2</v>
      </c>
      <c r="C5461">
        <v>2</v>
      </c>
      <c r="D5461">
        <v>0.5</v>
      </c>
      <c r="E5461">
        <v>5</v>
      </c>
      <c r="F5461">
        <v>6.25E-2</v>
      </c>
      <c r="G5461">
        <v>2</v>
      </c>
      <c r="H5461">
        <v>15</v>
      </c>
      <c r="I5461">
        <v>1</v>
      </c>
      <c r="J5461">
        <v>20</v>
      </c>
      <c r="K5461">
        <v>1</v>
      </c>
      <c r="L5461">
        <v>1</v>
      </c>
      <c r="M5461">
        <v>1</v>
      </c>
      <c r="N5461">
        <v>1</v>
      </c>
      <c r="Q5461">
        <v>2</v>
      </c>
      <c r="R5461">
        <v>3</v>
      </c>
      <c r="S5461">
        <v>2000</v>
      </c>
      <c r="T5461">
        <v>2</v>
      </c>
      <c r="U5461">
        <v>2</v>
      </c>
      <c r="V5461">
        <v>1</v>
      </c>
    </row>
    <row r="5462" spans="1:22" x14ac:dyDescent="0.25">
      <c r="A5462">
        <v>158</v>
      </c>
      <c r="B5462">
        <v>4</v>
      </c>
      <c r="C5462">
        <v>4</v>
      </c>
      <c r="D5462">
        <v>0.5</v>
      </c>
      <c r="E5462">
        <v>5</v>
      </c>
      <c r="F5462">
        <v>6.25E-2</v>
      </c>
      <c r="G5462">
        <v>3</v>
      </c>
      <c r="H5462">
        <v>60</v>
      </c>
      <c r="I5462">
        <v>1</v>
      </c>
      <c r="J5462">
        <v>20</v>
      </c>
      <c r="K5462">
        <v>1</v>
      </c>
      <c r="L5462">
        <v>1</v>
      </c>
      <c r="M5462">
        <v>1</v>
      </c>
      <c r="N5462">
        <v>1</v>
      </c>
      <c r="Q5462">
        <v>1</v>
      </c>
      <c r="R5462">
        <v>3</v>
      </c>
      <c r="S5462">
        <v>1000</v>
      </c>
      <c r="T5462">
        <v>4</v>
      </c>
      <c r="U5462">
        <v>4</v>
      </c>
      <c r="V5462">
        <v>2</v>
      </c>
    </row>
    <row r="5463" spans="1:22" x14ac:dyDescent="0.25">
      <c r="A5463">
        <v>158</v>
      </c>
      <c r="B5463">
        <v>3</v>
      </c>
      <c r="C5463">
        <v>3</v>
      </c>
      <c r="D5463">
        <v>0.5</v>
      </c>
      <c r="E5463">
        <v>5</v>
      </c>
      <c r="F5463">
        <v>6.25E-2</v>
      </c>
      <c r="G5463">
        <v>3</v>
      </c>
      <c r="H5463">
        <v>5</v>
      </c>
      <c r="I5463">
        <v>3</v>
      </c>
      <c r="J5463">
        <v>20</v>
      </c>
      <c r="K5463">
        <v>1</v>
      </c>
      <c r="L5463">
        <v>1</v>
      </c>
      <c r="M5463">
        <v>1</v>
      </c>
      <c r="N5463">
        <v>1</v>
      </c>
      <c r="Q5463">
        <v>3</v>
      </c>
      <c r="R5463">
        <v>3</v>
      </c>
      <c r="S5463">
        <v>1000</v>
      </c>
      <c r="T5463">
        <v>3</v>
      </c>
      <c r="U5463">
        <v>3</v>
      </c>
      <c r="V5463">
        <v>1</v>
      </c>
    </row>
    <row r="5464" spans="1:22" x14ac:dyDescent="0.25">
      <c r="A5464">
        <v>157</v>
      </c>
      <c r="B5464">
        <v>3</v>
      </c>
      <c r="C5464">
        <v>3</v>
      </c>
      <c r="D5464">
        <v>2</v>
      </c>
      <c r="E5464">
        <v>5</v>
      </c>
      <c r="F5464">
        <v>0.25</v>
      </c>
      <c r="G5464">
        <v>3</v>
      </c>
      <c r="H5464">
        <v>10</v>
      </c>
      <c r="I5464">
        <v>1</v>
      </c>
      <c r="J5464">
        <v>20</v>
      </c>
      <c r="K5464">
        <v>1</v>
      </c>
      <c r="L5464">
        <v>1</v>
      </c>
      <c r="M5464">
        <v>1</v>
      </c>
      <c r="N5464">
        <v>1</v>
      </c>
      <c r="Q5464">
        <v>4</v>
      </c>
      <c r="R5464">
        <v>1</v>
      </c>
      <c r="S5464">
        <v>1000</v>
      </c>
      <c r="T5464">
        <v>3</v>
      </c>
      <c r="U5464">
        <v>3</v>
      </c>
      <c r="V5464">
        <v>2</v>
      </c>
    </row>
    <row r="5465" spans="1:22" x14ac:dyDescent="0.25">
      <c r="A5465">
        <v>157</v>
      </c>
      <c r="B5465">
        <v>2</v>
      </c>
      <c r="C5465">
        <v>2</v>
      </c>
      <c r="D5465">
        <v>1</v>
      </c>
      <c r="E5465">
        <v>5</v>
      </c>
      <c r="F5465">
        <v>0.125</v>
      </c>
      <c r="G5465">
        <v>2</v>
      </c>
      <c r="H5465">
        <v>4</v>
      </c>
      <c r="I5465">
        <v>3</v>
      </c>
      <c r="J5465">
        <v>20</v>
      </c>
      <c r="K5465">
        <v>1</v>
      </c>
      <c r="L5465">
        <v>1</v>
      </c>
      <c r="M5465">
        <v>1</v>
      </c>
      <c r="N5465">
        <v>1</v>
      </c>
      <c r="Q5465">
        <v>3</v>
      </c>
      <c r="R5465">
        <v>1</v>
      </c>
      <c r="S5465">
        <v>20000</v>
      </c>
      <c r="T5465">
        <v>2</v>
      </c>
      <c r="U5465">
        <v>2</v>
      </c>
      <c r="V5465">
        <v>1</v>
      </c>
    </row>
    <row r="5466" spans="1:22" x14ac:dyDescent="0.25">
      <c r="A5466">
        <v>157</v>
      </c>
      <c r="B5466">
        <v>1</v>
      </c>
      <c r="C5466">
        <v>1</v>
      </c>
      <c r="D5466">
        <v>1</v>
      </c>
      <c r="E5466">
        <v>5</v>
      </c>
      <c r="F5466">
        <v>0.125</v>
      </c>
      <c r="G5466">
        <v>2</v>
      </c>
      <c r="H5466">
        <v>1</v>
      </c>
      <c r="I5466">
        <v>3</v>
      </c>
      <c r="J5466">
        <v>20</v>
      </c>
      <c r="K5466">
        <v>1</v>
      </c>
      <c r="L5466">
        <v>1</v>
      </c>
      <c r="M5466">
        <v>1</v>
      </c>
      <c r="N5466">
        <v>1</v>
      </c>
      <c r="Q5466">
        <v>2</v>
      </c>
      <c r="R5466">
        <v>1</v>
      </c>
      <c r="S5466">
        <v>20000</v>
      </c>
      <c r="T5466">
        <v>1</v>
      </c>
      <c r="U5466">
        <v>1</v>
      </c>
      <c r="V5466">
        <v>1</v>
      </c>
    </row>
    <row r="5467" spans="1:22" x14ac:dyDescent="0.25">
      <c r="A5467">
        <v>151</v>
      </c>
      <c r="B5467">
        <v>1</v>
      </c>
      <c r="C5467">
        <v>1</v>
      </c>
      <c r="D5467">
        <v>1</v>
      </c>
      <c r="E5467">
        <v>5</v>
      </c>
      <c r="F5467">
        <v>0.125</v>
      </c>
      <c r="G5467">
        <v>2</v>
      </c>
      <c r="H5467">
        <v>2</v>
      </c>
      <c r="I5467">
        <v>3</v>
      </c>
      <c r="J5467">
        <v>40</v>
      </c>
      <c r="K5467">
        <v>1</v>
      </c>
      <c r="L5467">
        <v>1</v>
      </c>
      <c r="M5467">
        <v>1</v>
      </c>
      <c r="N5467">
        <v>1</v>
      </c>
      <c r="Q5467">
        <v>2</v>
      </c>
      <c r="R5467">
        <v>1</v>
      </c>
      <c r="S5467">
        <v>3000</v>
      </c>
      <c r="T5467">
        <v>1</v>
      </c>
      <c r="U5467">
        <v>1</v>
      </c>
      <c r="V5467">
        <v>1</v>
      </c>
    </row>
    <row r="5468" spans="1:22" x14ac:dyDescent="0.25">
      <c r="A5468">
        <v>151</v>
      </c>
      <c r="B5468">
        <v>2</v>
      </c>
      <c r="C5468">
        <v>2</v>
      </c>
      <c r="D5468">
        <v>0.5</v>
      </c>
      <c r="E5468">
        <v>5</v>
      </c>
      <c r="F5468">
        <v>6.25E-2</v>
      </c>
      <c r="G5468">
        <v>3</v>
      </c>
      <c r="H5468">
        <v>120</v>
      </c>
      <c r="I5468">
        <v>1</v>
      </c>
      <c r="J5468">
        <v>40</v>
      </c>
      <c r="K5468">
        <v>1</v>
      </c>
      <c r="L5468">
        <v>1</v>
      </c>
      <c r="M5468">
        <v>1</v>
      </c>
      <c r="N5468">
        <v>1</v>
      </c>
      <c r="Q5468">
        <v>3</v>
      </c>
      <c r="R5468">
        <v>1</v>
      </c>
      <c r="S5468">
        <v>1000</v>
      </c>
      <c r="T5468">
        <v>2</v>
      </c>
      <c r="U5468">
        <v>2</v>
      </c>
      <c r="V5468">
        <v>2</v>
      </c>
    </row>
    <row r="5469" spans="1:22" x14ac:dyDescent="0.25">
      <c r="A5469">
        <v>150</v>
      </c>
      <c r="B5469">
        <v>3</v>
      </c>
      <c r="C5469">
        <v>3</v>
      </c>
      <c r="D5469">
        <v>1</v>
      </c>
      <c r="E5469">
        <v>5</v>
      </c>
      <c r="F5469">
        <v>0.125</v>
      </c>
      <c r="G5469">
        <v>1</v>
      </c>
      <c r="H5469">
        <v>35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Q5469">
        <v>1</v>
      </c>
      <c r="R5469">
        <v>1</v>
      </c>
      <c r="S5469">
        <v>1500</v>
      </c>
      <c r="T5469">
        <v>3</v>
      </c>
      <c r="U5469">
        <v>3</v>
      </c>
      <c r="V5469">
        <v>2</v>
      </c>
    </row>
    <row r="5470" spans="1:22" x14ac:dyDescent="0.25">
      <c r="A5470">
        <v>150</v>
      </c>
      <c r="B5470">
        <v>2</v>
      </c>
      <c r="C5470">
        <v>2</v>
      </c>
      <c r="D5470">
        <v>0.5</v>
      </c>
      <c r="E5470">
        <v>5</v>
      </c>
      <c r="F5470">
        <v>6.25E-2</v>
      </c>
      <c r="G5470">
        <v>3</v>
      </c>
      <c r="H5470">
        <v>18</v>
      </c>
      <c r="I5470">
        <v>3</v>
      </c>
      <c r="J5470">
        <v>35</v>
      </c>
      <c r="K5470">
        <v>1</v>
      </c>
      <c r="L5470">
        <v>1</v>
      </c>
      <c r="M5470">
        <v>1</v>
      </c>
      <c r="N5470">
        <v>1</v>
      </c>
      <c r="Q5470">
        <v>3</v>
      </c>
      <c r="R5470">
        <v>1</v>
      </c>
      <c r="S5470">
        <v>1500</v>
      </c>
      <c r="T5470">
        <v>2</v>
      </c>
      <c r="U5470">
        <v>2</v>
      </c>
      <c r="V5470">
        <v>1</v>
      </c>
    </row>
    <row r="5471" spans="1:22" x14ac:dyDescent="0.25">
      <c r="A5471">
        <v>150</v>
      </c>
      <c r="B5471">
        <v>1</v>
      </c>
      <c r="C5471">
        <v>1</v>
      </c>
      <c r="D5471">
        <v>0.5</v>
      </c>
      <c r="E5471">
        <v>5</v>
      </c>
      <c r="F5471">
        <v>6.25E-2</v>
      </c>
      <c r="G5471">
        <v>1</v>
      </c>
      <c r="H5471">
        <v>15</v>
      </c>
      <c r="I5471">
        <v>3</v>
      </c>
      <c r="J5471">
        <v>35</v>
      </c>
      <c r="K5471">
        <v>1</v>
      </c>
      <c r="L5471">
        <v>1</v>
      </c>
      <c r="M5471">
        <v>1</v>
      </c>
      <c r="N5471">
        <v>1</v>
      </c>
      <c r="Q5471">
        <v>2</v>
      </c>
      <c r="R5471">
        <v>1</v>
      </c>
      <c r="S5471">
        <v>2000</v>
      </c>
      <c r="T5471">
        <v>1</v>
      </c>
      <c r="U5471">
        <v>1</v>
      </c>
      <c r="V5471">
        <v>1</v>
      </c>
    </row>
    <row r="5472" spans="1:22" x14ac:dyDescent="0.25">
      <c r="A5472">
        <v>156</v>
      </c>
      <c r="B5472">
        <v>1</v>
      </c>
      <c r="C5472">
        <v>1</v>
      </c>
      <c r="D5472">
        <v>1</v>
      </c>
      <c r="E5472">
        <v>5</v>
      </c>
      <c r="F5472">
        <v>0.125</v>
      </c>
      <c r="G5472">
        <v>1</v>
      </c>
      <c r="H5472">
        <v>1</v>
      </c>
      <c r="I5472">
        <v>1</v>
      </c>
      <c r="J5472">
        <v>45</v>
      </c>
      <c r="K5472">
        <v>1</v>
      </c>
      <c r="L5472">
        <v>4</v>
      </c>
      <c r="M5472">
        <v>1</v>
      </c>
      <c r="N5472">
        <v>1</v>
      </c>
      <c r="Q5472">
        <v>2</v>
      </c>
      <c r="R5472">
        <v>1</v>
      </c>
      <c r="S5472">
        <v>5000</v>
      </c>
      <c r="T5472">
        <v>1</v>
      </c>
      <c r="U5472">
        <v>1</v>
      </c>
      <c r="V5472">
        <v>1</v>
      </c>
    </row>
    <row r="5473" spans="1:22" x14ac:dyDescent="0.25">
      <c r="A5473">
        <v>156</v>
      </c>
      <c r="B5473">
        <v>3</v>
      </c>
      <c r="C5473">
        <v>3</v>
      </c>
      <c r="D5473">
        <v>2</v>
      </c>
      <c r="E5473">
        <v>5</v>
      </c>
      <c r="F5473">
        <v>0.25</v>
      </c>
      <c r="G5473">
        <v>2</v>
      </c>
      <c r="H5473">
        <v>5</v>
      </c>
      <c r="I5473">
        <v>1</v>
      </c>
      <c r="J5473">
        <v>45</v>
      </c>
      <c r="K5473">
        <v>1</v>
      </c>
      <c r="L5473">
        <v>4</v>
      </c>
      <c r="M5473">
        <v>3</v>
      </c>
      <c r="N5473">
        <v>3</v>
      </c>
      <c r="O5473">
        <v>0.5</v>
      </c>
      <c r="Q5473">
        <v>1</v>
      </c>
      <c r="R5473">
        <v>1</v>
      </c>
      <c r="S5473">
        <v>1000</v>
      </c>
      <c r="T5473">
        <v>3</v>
      </c>
      <c r="U5473">
        <v>3</v>
      </c>
      <c r="V5473">
        <v>2</v>
      </c>
    </row>
    <row r="5474" spans="1:22" x14ac:dyDescent="0.25">
      <c r="A5474">
        <v>156</v>
      </c>
      <c r="B5474">
        <v>2</v>
      </c>
      <c r="C5474">
        <v>2</v>
      </c>
      <c r="D5474">
        <v>0.25</v>
      </c>
      <c r="E5474">
        <v>5</v>
      </c>
      <c r="F5474">
        <v>3.125E-2</v>
      </c>
      <c r="G5474">
        <v>2</v>
      </c>
      <c r="H5474">
        <v>5</v>
      </c>
      <c r="I5474">
        <v>1</v>
      </c>
      <c r="J5474">
        <v>45</v>
      </c>
      <c r="K5474">
        <v>1</v>
      </c>
      <c r="L5474">
        <v>4</v>
      </c>
      <c r="M5474">
        <v>1</v>
      </c>
      <c r="N5474">
        <v>1</v>
      </c>
      <c r="Q5474">
        <v>2</v>
      </c>
      <c r="R5474">
        <v>1</v>
      </c>
      <c r="S5474">
        <v>4000</v>
      </c>
      <c r="T5474">
        <v>2</v>
      </c>
      <c r="U5474">
        <v>2</v>
      </c>
      <c r="V5474">
        <v>1</v>
      </c>
    </row>
    <row r="5475" spans="1:22" x14ac:dyDescent="0.25">
      <c r="A5475">
        <v>144</v>
      </c>
      <c r="B5475">
        <v>3</v>
      </c>
      <c r="C5475">
        <v>3</v>
      </c>
      <c r="D5475">
        <v>0.5</v>
      </c>
      <c r="E5475">
        <v>5</v>
      </c>
      <c r="F5475">
        <v>6.25E-2</v>
      </c>
      <c r="G5475">
        <v>3</v>
      </c>
      <c r="H5475">
        <v>1</v>
      </c>
      <c r="I5475">
        <v>3</v>
      </c>
      <c r="J5475">
        <v>50</v>
      </c>
      <c r="K5475">
        <v>1</v>
      </c>
      <c r="L5475">
        <v>3</v>
      </c>
      <c r="M5475">
        <v>1</v>
      </c>
      <c r="N5475">
        <v>1</v>
      </c>
      <c r="Q5475">
        <v>3</v>
      </c>
      <c r="R5475">
        <v>1</v>
      </c>
      <c r="S5475">
        <v>2000</v>
      </c>
      <c r="T5475">
        <v>3</v>
      </c>
      <c r="U5475">
        <v>3</v>
      </c>
      <c r="V5475">
        <v>2</v>
      </c>
    </row>
    <row r="5476" spans="1:22" x14ac:dyDescent="0.25">
      <c r="A5476">
        <v>144</v>
      </c>
      <c r="B5476">
        <v>1</v>
      </c>
      <c r="C5476">
        <v>1</v>
      </c>
      <c r="D5476">
        <v>0.5</v>
      </c>
      <c r="E5476">
        <v>5</v>
      </c>
      <c r="F5476">
        <v>6.25E-2</v>
      </c>
      <c r="G5476">
        <v>3</v>
      </c>
      <c r="H5476">
        <v>1</v>
      </c>
      <c r="I5476">
        <v>1</v>
      </c>
      <c r="J5476">
        <v>40</v>
      </c>
      <c r="K5476">
        <v>1</v>
      </c>
      <c r="L5476">
        <v>1</v>
      </c>
      <c r="M5476">
        <v>1</v>
      </c>
      <c r="N5476">
        <v>1</v>
      </c>
      <c r="Q5476">
        <v>2</v>
      </c>
      <c r="R5476">
        <v>1</v>
      </c>
      <c r="S5476">
        <v>6000</v>
      </c>
      <c r="T5476">
        <v>1</v>
      </c>
      <c r="U5476">
        <v>1</v>
      </c>
      <c r="V5476">
        <v>1</v>
      </c>
    </row>
    <row r="5477" spans="1:22" x14ac:dyDescent="0.25">
      <c r="A5477">
        <v>144</v>
      </c>
      <c r="B5477">
        <v>2</v>
      </c>
      <c r="C5477">
        <v>2</v>
      </c>
      <c r="D5477">
        <v>0.5</v>
      </c>
      <c r="E5477">
        <v>5</v>
      </c>
      <c r="F5477">
        <v>6.25E-2</v>
      </c>
      <c r="G5477">
        <v>3</v>
      </c>
      <c r="H5477">
        <v>90</v>
      </c>
      <c r="I5477">
        <v>3</v>
      </c>
      <c r="J5477">
        <v>40</v>
      </c>
      <c r="K5477">
        <v>1</v>
      </c>
      <c r="L5477">
        <v>1</v>
      </c>
      <c r="M5477">
        <v>1</v>
      </c>
      <c r="N5477">
        <v>1</v>
      </c>
      <c r="Q5477">
        <v>2</v>
      </c>
      <c r="R5477">
        <v>1</v>
      </c>
      <c r="S5477">
        <v>4500</v>
      </c>
      <c r="T5477">
        <v>2</v>
      </c>
      <c r="U5477">
        <v>2</v>
      </c>
      <c r="V5477">
        <v>1</v>
      </c>
    </row>
    <row r="5478" spans="1:22" x14ac:dyDescent="0.25">
      <c r="A5478">
        <v>155</v>
      </c>
      <c r="B5478">
        <v>1</v>
      </c>
      <c r="C5478">
        <v>1</v>
      </c>
      <c r="D5478">
        <v>2</v>
      </c>
      <c r="E5478">
        <v>5</v>
      </c>
      <c r="F5478">
        <v>0.25</v>
      </c>
      <c r="G5478">
        <v>2</v>
      </c>
      <c r="H5478">
        <v>1</v>
      </c>
      <c r="I5478">
        <v>1</v>
      </c>
      <c r="J5478">
        <v>8</v>
      </c>
      <c r="K5478">
        <v>1</v>
      </c>
      <c r="L5478">
        <v>1</v>
      </c>
      <c r="M5478">
        <v>1</v>
      </c>
      <c r="N5478">
        <v>1</v>
      </c>
      <c r="Q5478">
        <v>2</v>
      </c>
      <c r="R5478">
        <v>3</v>
      </c>
      <c r="S5478">
        <v>1000</v>
      </c>
      <c r="T5478">
        <v>1</v>
      </c>
      <c r="U5478">
        <v>1</v>
      </c>
      <c r="V5478">
        <v>1</v>
      </c>
    </row>
    <row r="5479" spans="1:22" x14ac:dyDescent="0.25">
      <c r="A5479">
        <v>155</v>
      </c>
      <c r="B5479">
        <v>2</v>
      </c>
      <c r="C5479">
        <v>2</v>
      </c>
      <c r="D5479">
        <v>1</v>
      </c>
      <c r="E5479">
        <v>5</v>
      </c>
      <c r="F5479">
        <v>0.125</v>
      </c>
      <c r="G5479">
        <v>2</v>
      </c>
      <c r="H5479">
        <v>5</v>
      </c>
      <c r="I5479">
        <v>1</v>
      </c>
      <c r="J5479">
        <v>8</v>
      </c>
      <c r="K5479">
        <v>1</v>
      </c>
      <c r="L5479">
        <v>1</v>
      </c>
      <c r="M5479">
        <v>1</v>
      </c>
      <c r="N5479">
        <v>1</v>
      </c>
      <c r="Q5479">
        <v>3</v>
      </c>
      <c r="R5479">
        <v>3</v>
      </c>
      <c r="S5479">
        <v>1000</v>
      </c>
      <c r="T5479">
        <v>2</v>
      </c>
      <c r="U5479">
        <v>2</v>
      </c>
      <c r="V5479">
        <v>2</v>
      </c>
    </row>
    <row r="5480" spans="1:22" x14ac:dyDescent="0.25">
      <c r="A5480">
        <v>154</v>
      </c>
      <c r="B5480">
        <v>1</v>
      </c>
      <c r="C5480">
        <v>1</v>
      </c>
      <c r="D5480">
        <v>0.5</v>
      </c>
      <c r="E5480">
        <v>5</v>
      </c>
      <c r="F5480">
        <v>6.25E-2</v>
      </c>
      <c r="G5480">
        <v>2</v>
      </c>
      <c r="H5480">
        <v>1</v>
      </c>
      <c r="I5480">
        <v>3</v>
      </c>
      <c r="J5480">
        <v>9</v>
      </c>
      <c r="K5480">
        <v>1</v>
      </c>
      <c r="L5480">
        <v>1</v>
      </c>
      <c r="M5480">
        <v>1</v>
      </c>
      <c r="N5480">
        <v>1</v>
      </c>
      <c r="Q5480">
        <v>2</v>
      </c>
      <c r="R5480">
        <v>1</v>
      </c>
      <c r="S5480">
        <v>4000</v>
      </c>
      <c r="T5480">
        <v>1</v>
      </c>
      <c r="U5480">
        <v>1</v>
      </c>
      <c r="V5480">
        <v>2</v>
      </c>
    </row>
    <row r="5481" spans="1:22" x14ac:dyDescent="0.25">
      <c r="A5481">
        <v>123</v>
      </c>
      <c r="B5481">
        <v>2</v>
      </c>
      <c r="C5481">
        <v>2</v>
      </c>
      <c r="D5481">
        <v>0.5</v>
      </c>
      <c r="E5481">
        <v>5</v>
      </c>
      <c r="F5481">
        <v>6.25E-2</v>
      </c>
      <c r="G5481">
        <v>1</v>
      </c>
      <c r="H5481">
        <v>0</v>
      </c>
      <c r="I5481">
        <v>3</v>
      </c>
      <c r="J5481">
        <v>33</v>
      </c>
      <c r="K5481">
        <v>1</v>
      </c>
      <c r="L5481">
        <v>1</v>
      </c>
      <c r="M5481">
        <v>1</v>
      </c>
      <c r="N5481">
        <v>1</v>
      </c>
      <c r="Q5481">
        <v>2</v>
      </c>
      <c r="R5481">
        <v>3</v>
      </c>
      <c r="S5481">
        <v>10000</v>
      </c>
      <c r="T5481">
        <v>2</v>
      </c>
      <c r="U5481">
        <v>2</v>
      </c>
      <c r="V5481">
        <v>1</v>
      </c>
    </row>
    <row r="5482" spans="1:22" x14ac:dyDescent="0.25">
      <c r="A5482">
        <v>123</v>
      </c>
      <c r="B5482">
        <v>4</v>
      </c>
      <c r="C5482">
        <v>4</v>
      </c>
      <c r="D5482">
        <v>1</v>
      </c>
      <c r="E5482">
        <v>5</v>
      </c>
      <c r="F5482">
        <v>0.125</v>
      </c>
      <c r="G5482">
        <v>2</v>
      </c>
      <c r="H5482">
        <v>30</v>
      </c>
      <c r="I5482">
        <v>3</v>
      </c>
      <c r="J5482">
        <v>33</v>
      </c>
      <c r="K5482">
        <v>1</v>
      </c>
      <c r="L5482">
        <v>1</v>
      </c>
      <c r="M5482">
        <v>1</v>
      </c>
      <c r="N5482">
        <v>1</v>
      </c>
      <c r="Q5482">
        <v>3</v>
      </c>
      <c r="R5482">
        <v>3</v>
      </c>
      <c r="S5482">
        <v>25000</v>
      </c>
      <c r="T5482">
        <v>4</v>
      </c>
      <c r="U5482">
        <v>4</v>
      </c>
      <c r="V5482">
        <v>1</v>
      </c>
    </row>
    <row r="5483" spans="1:22" x14ac:dyDescent="0.25">
      <c r="A5483">
        <v>123</v>
      </c>
      <c r="B5483">
        <v>1</v>
      </c>
      <c r="C5483">
        <v>1</v>
      </c>
      <c r="D5483">
        <v>0.5</v>
      </c>
      <c r="E5483">
        <v>5</v>
      </c>
      <c r="F5483">
        <v>6.25E-2</v>
      </c>
      <c r="G5483">
        <v>1</v>
      </c>
      <c r="H5483">
        <v>0</v>
      </c>
      <c r="I5483">
        <v>3</v>
      </c>
      <c r="J5483">
        <v>33</v>
      </c>
      <c r="K5483">
        <v>1</v>
      </c>
      <c r="L5483">
        <v>1</v>
      </c>
      <c r="M5483">
        <v>1</v>
      </c>
      <c r="N5483">
        <v>1</v>
      </c>
      <c r="Q5483">
        <v>2</v>
      </c>
      <c r="R5483">
        <v>3</v>
      </c>
      <c r="S5483">
        <v>10000</v>
      </c>
      <c r="T5483">
        <v>1</v>
      </c>
      <c r="U5483">
        <v>1</v>
      </c>
      <c r="V5483">
        <v>1</v>
      </c>
    </row>
    <row r="5484" spans="1:22" x14ac:dyDescent="0.25">
      <c r="A5484">
        <v>123</v>
      </c>
      <c r="B5484">
        <v>5</v>
      </c>
      <c r="C5484">
        <v>5</v>
      </c>
      <c r="D5484">
        <v>1</v>
      </c>
      <c r="E5484">
        <v>5</v>
      </c>
      <c r="F5484">
        <v>0.125</v>
      </c>
      <c r="G5484">
        <v>1</v>
      </c>
      <c r="H5484">
        <v>10</v>
      </c>
      <c r="I5484">
        <v>1</v>
      </c>
      <c r="J5484">
        <v>33</v>
      </c>
      <c r="K5484">
        <v>1</v>
      </c>
      <c r="L5484">
        <v>1</v>
      </c>
      <c r="M5484">
        <v>1</v>
      </c>
      <c r="N5484">
        <v>1</v>
      </c>
      <c r="Q5484">
        <v>4</v>
      </c>
      <c r="R5484">
        <v>3</v>
      </c>
      <c r="S5484">
        <v>3000</v>
      </c>
      <c r="T5484">
        <v>5</v>
      </c>
      <c r="U5484">
        <v>5</v>
      </c>
      <c r="V5484">
        <v>2</v>
      </c>
    </row>
    <row r="5485" spans="1:22" x14ac:dyDescent="0.25">
      <c r="A5485">
        <v>123</v>
      </c>
      <c r="B5485">
        <v>3</v>
      </c>
      <c r="C5485">
        <v>3</v>
      </c>
      <c r="D5485">
        <v>0.5</v>
      </c>
      <c r="E5485">
        <v>5</v>
      </c>
      <c r="F5485">
        <v>6.25E-2</v>
      </c>
      <c r="G5485">
        <v>1</v>
      </c>
      <c r="H5485">
        <v>3</v>
      </c>
      <c r="I5485">
        <v>3</v>
      </c>
      <c r="J5485">
        <v>33</v>
      </c>
      <c r="K5485">
        <v>1</v>
      </c>
      <c r="L5485">
        <v>1</v>
      </c>
      <c r="M5485">
        <v>1</v>
      </c>
      <c r="N5485">
        <v>1</v>
      </c>
      <c r="Q5485">
        <v>2</v>
      </c>
      <c r="R5485">
        <v>3</v>
      </c>
      <c r="S5485">
        <v>5000</v>
      </c>
      <c r="T5485">
        <v>3</v>
      </c>
      <c r="U5485">
        <v>3</v>
      </c>
      <c r="V5485">
        <v>1</v>
      </c>
    </row>
    <row r="5486" spans="1:22" x14ac:dyDescent="0.25">
      <c r="A5486">
        <v>147</v>
      </c>
      <c r="B5486">
        <v>1</v>
      </c>
      <c r="C5486">
        <v>1</v>
      </c>
      <c r="D5486">
        <v>0.5</v>
      </c>
      <c r="E5486">
        <v>5</v>
      </c>
      <c r="F5486">
        <v>6.25E-2</v>
      </c>
      <c r="G5486">
        <v>3</v>
      </c>
      <c r="H5486">
        <v>1</v>
      </c>
      <c r="I5486">
        <v>3</v>
      </c>
      <c r="J5486">
        <v>13</v>
      </c>
      <c r="K5486">
        <v>1</v>
      </c>
      <c r="L5486">
        <v>1</v>
      </c>
      <c r="M5486">
        <v>1</v>
      </c>
      <c r="N5486">
        <v>1</v>
      </c>
      <c r="Q5486">
        <v>2</v>
      </c>
      <c r="R5486">
        <v>1</v>
      </c>
      <c r="S5486">
        <v>1200</v>
      </c>
      <c r="T5486">
        <v>1</v>
      </c>
      <c r="U5486">
        <v>1</v>
      </c>
      <c r="V5486">
        <v>1</v>
      </c>
    </row>
    <row r="5487" spans="1:22" x14ac:dyDescent="0.25">
      <c r="A5487">
        <v>147</v>
      </c>
      <c r="B5487">
        <v>2</v>
      </c>
      <c r="C5487">
        <v>2</v>
      </c>
      <c r="D5487">
        <v>1</v>
      </c>
      <c r="E5487">
        <v>5</v>
      </c>
      <c r="F5487">
        <v>0.125</v>
      </c>
      <c r="G5487">
        <v>3</v>
      </c>
      <c r="H5487">
        <v>60</v>
      </c>
      <c r="I5487">
        <v>3</v>
      </c>
      <c r="J5487">
        <v>13</v>
      </c>
      <c r="K5487">
        <v>1</v>
      </c>
      <c r="L5487">
        <v>1</v>
      </c>
      <c r="M5487">
        <v>1</v>
      </c>
      <c r="N5487">
        <v>1</v>
      </c>
      <c r="Q5487">
        <v>2</v>
      </c>
      <c r="R5487">
        <v>1</v>
      </c>
      <c r="S5487">
        <v>1500</v>
      </c>
      <c r="T5487">
        <v>2</v>
      </c>
      <c r="U5487">
        <v>2</v>
      </c>
      <c r="V5487">
        <v>1</v>
      </c>
    </row>
    <row r="5488" spans="1:22" x14ac:dyDescent="0.25">
      <c r="A5488">
        <v>147</v>
      </c>
      <c r="B5488">
        <v>4</v>
      </c>
      <c r="C5488">
        <v>4</v>
      </c>
      <c r="D5488">
        <v>0.5</v>
      </c>
      <c r="E5488">
        <v>5</v>
      </c>
      <c r="F5488">
        <v>6.25E-2</v>
      </c>
      <c r="G5488">
        <v>4</v>
      </c>
      <c r="H5488">
        <v>60</v>
      </c>
      <c r="I5488">
        <v>1</v>
      </c>
      <c r="J5488">
        <v>13</v>
      </c>
      <c r="K5488">
        <v>1</v>
      </c>
      <c r="L5488">
        <v>1</v>
      </c>
      <c r="M5488">
        <v>1</v>
      </c>
      <c r="N5488">
        <v>1</v>
      </c>
      <c r="Q5488">
        <v>1</v>
      </c>
      <c r="R5488">
        <v>1</v>
      </c>
      <c r="S5488">
        <v>200</v>
      </c>
      <c r="T5488">
        <v>4</v>
      </c>
      <c r="U5488">
        <v>4</v>
      </c>
      <c r="V5488">
        <v>2</v>
      </c>
    </row>
    <row r="5489" spans="1:22" x14ac:dyDescent="0.25">
      <c r="A5489">
        <v>147</v>
      </c>
      <c r="B5489">
        <v>3</v>
      </c>
      <c r="C5489">
        <v>3</v>
      </c>
      <c r="D5489">
        <v>0.5</v>
      </c>
      <c r="E5489">
        <v>5</v>
      </c>
      <c r="F5489">
        <v>6.25E-2</v>
      </c>
      <c r="G5489">
        <v>3</v>
      </c>
      <c r="H5489">
        <v>60</v>
      </c>
      <c r="I5489">
        <v>1</v>
      </c>
      <c r="J5489">
        <v>13</v>
      </c>
      <c r="K5489">
        <v>1</v>
      </c>
      <c r="L5489">
        <v>1</v>
      </c>
      <c r="M5489">
        <v>1</v>
      </c>
      <c r="N5489">
        <v>1</v>
      </c>
      <c r="Q5489">
        <v>1</v>
      </c>
      <c r="R5489">
        <v>1</v>
      </c>
      <c r="S5489">
        <v>200</v>
      </c>
      <c r="T5489">
        <v>3</v>
      </c>
      <c r="U5489">
        <v>3</v>
      </c>
      <c r="V5489">
        <v>1</v>
      </c>
    </row>
    <row r="5490" spans="1:22" x14ac:dyDescent="0.25">
      <c r="A5490">
        <v>148</v>
      </c>
      <c r="B5490">
        <v>3</v>
      </c>
      <c r="C5490">
        <v>3</v>
      </c>
      <c r="D5490">
        <v>1</v>
      </c>
      <c r="E5490">
        <v>5</v>
      </c>
      <c r="F5490">
        <v>0.125</v>
      </c>
      <c r="G5490">
        <v>2</v>
      </c>
      <c r="H5490">
        <v>60</v>
      </c>
      <c r="I5490">
        <v>1</v>
      </c>
      <c r="J5490">
        <v>10</v>
      </c>
      <c r="K5490">
        <v>1</v>
      </c>
      <c r="L5490">
        <v>1</v>
      </c>
      <c r="M5490">
        <v>1</v>
      </c>
      <c r="N5490">
        <v>1</v>
      </c>
      <c r="Q5490">
        <v>1</v>
      </c>
      <c r="R5490">
        <v>1</v>
      </c>
      <c r="S5490">
        <v>700</v>
      </c>
      <c r="T5490">
        <v>3</v>
      </c>
      <c r="U5490">
        <v>3</v>
      </c>
      <c r="V5490">
        <v>1</v>
      </c>
    </row>
    <row r="5491" spans="1:22" x14ac:dyDescent="0.25">
      <c r="A5491">
        <v>148</v>
      </c>
      <c r="B5491">
        <v>4</v>
      </c>
      <c r="C5491">
        <v>4</v>
      </c>
      <c r="D5491">
        <v>0.5</v>
      </c>
      <c r="E5491">
        <v>5</v>
      </c>
      <c r="F5491">
        <v>6.25E-2</v>
      </c>
      <c r="G5491">
        <v>2</v>
      </c>
      <c r="H5491">
        <v>15</v>
      </c>
      <c r="I5491">
        <v>3</v>
      </c>
      <c r="J5491">
        <v>1</v>
      </c>
      <c r="K5491">
        <v>2</v>
      </c>
      <c r="O5491">
        <v>50</v>
      </c>
      <c r="Q5491">
        <v>1</v>
      </c>
      <c r="R5491">
        <v>1</v>
      </c>
      <c r="S5491">
        <v>3000</v>
      </c>
      <c r="T5491">
        <v>4</v>
      </c>
      <c r="U5491">
        <v>4</v>
      </c>
      <c r="V5491">
        <v>2</v>
      </c>
    </row>
    <row r="5492" spans="1:22" x14ac:dyDescent="0.25">
      <c r="A5492">
        <v>148</v>
      </c>
      <c r="B5492">
        <v>1</v>
      </c>
      <c r="C5492">
        <v>1</v>
      </c>
      <c r="D5492">
        <v>0.5</v>
      </c>
      <c r="E5492">
        <v>5</v>
      </c>
      <c r="F5492">
        <v>6.25E-2</v>
      </c>
      <c r="G5492">
        <v>2</v>
      </c>
      <c r="H5492">
        <v>1</v>
      </c>
      <c r="I5492">
        <v>3</v>
      </c>
      <c r="J5492">
        <v>10</v>
      </c>
      <c r="K5492">
        <v>1</v>
      </c>
      <c r="L5492">
        <v>1</v>
      </c>
      <c r="M5492">
        <v>1</v>
      </c>
      <c r="N5492">
        <v>1</v>
      </c>
      <c r="Q5492">
        <v>2</v>
      </c>
      <c r="R5492">
        <v>1</v>
      </c>
      <c r="S5492">
        <v>3000</v>
      </c>
      <c r="T5492">
        <v>1</v>
      </c>
      <c r="U5492">
        <v>1</v>
      </c>
      <c r="V5492">
        <v>1</v>
      </c>
    </row>
    <row r="5493" spans="1:22" x14ac:dyDescent="0.25">
      <c r="A5493">
        <v>148</v>
      </c>
      <c r="B5493">
        <v>2</v>
      </c>
      <c r="C5493">
        <v>2</v>
      </c>
      <c r="D5493">
        <v>0.5</v>
      </c>
      <c r="E5493">
        <v>5</v>
      </c>
      <c r="F5493">
        <v>6.25E-2</v>
      </c>
      <c r="G5493">
        <v>3</v>
      </c>
      <c r="H5493">
        <v>5</v>
      </c>
      <c r="I5493">
        <v>3</v>
      </c>
      <c r="J5493">
        <v>10</v>
      </c>
      <c r="K5493">
        <v>1</v>
      </c>
      <c r="L5493">
        <v>1</v>
      </c>
      <c r="M5493">
        <v>1</v>
      </c>
      <c r="N5493">
        <v>1</v>
      </c>
      <c r="Q5493">
        <v>2</v>
      </c>
      <c r="R5493">
        <v>1</v>
      </c>
      <c r="S5493">
        <v>3000</v>
      </c>
      <c r="T5493">
        <v>2</v>
      </c>
      <c r="U5493">
        <v>2</v>
      </c>
      <c r="V5493">
        <v>1</v>
      </c>
    </row>
    <row r="5494" spans="1:22" x14ac:dyDescent="0.25">
      <c r="A5494">
        <v>153</v>
      </c>
      <c r="B5494">
        <v>3</v>
      </c>
      <c r="C5494">
        <v>3</v>
      </c>
      <c r="D5494">
        <v>0.5</v>
      </c>
      <c r="E5494">
        <v>5</v>
      </c>
      <c r="F5494">
        <v>6.25E-2</v>
      </c>
      <c r="G5494">
        <v>4</v>
      </c>
      <c r="H5494">
        <v>17</v>
      </c>
      <c r="I5494">
        <v>3</v>
      </c>
      <c r="J5494">
        <v>10</v>
      </c>
      <c r="K5494">
        <v>1</v>
      </c>
      <c r="L5494">
        <v>1</v>
      </c>
      <c r="M5494">
        <v>1</v>
      </c>
      <c r="N5494">
        <v>1</v>
      </c>
      <c r="Q5494">
        <v>3</v>
      </c>
      <c r="R5494">
        <v>1</v>
      </c>
      <c r="S5494">
        <v>500</v>
      </c>
      <c r="T5494">
        <v>3</v>
      </c>
      <c r="U5494">
        <v>3</v>
      </c>
      <c r="V5494">
        <v>1</v>
      </c>
    </row>
    <row r="5495" spans="1:22" x14ac:dyDescent="0.25">
      <c r="A5495">
        <v>153</v>
      </c>
      <c r="B5495">
        <v>4</v>
      </c>
      <c r="C5495">
        <v>4</v>
      </c>
      <c r="D5495">
        <v>2</v>
      </c>
      <c r="E5495">
        <v>5</v>
      </c>
      <c r="F5495">
        <v>0.25</v>
      </c>
      <c r="G5495">
        <v>1</v>
      </c>
      <c r="H5495">
        <v>5</v>
      </c>
      <c r="I5495">
        <v>1</v>
      </c>
      <c r="J5495">
        <v>2</v>
      </c>
      <c r="K5495">
        <v>2</v>
      </c>
      <c r="O5495">
        <v>0.5</v>
      </c>
      <c r="Q5495">
        <v>1</v>
      </c>
      <c r="R5495">
        <v>1</v>
      </c>
      <c r="S5495">
        <v>-99</v>
      </c>
      <c r="T5495">
        <v>4</v>
      </c>
      <c r="U5495">
        <v>4</v>
      </c>
      <c r="V5495">
        <v>2</v>
      </c>
    </row>
    <row r="5496" spans="1:22" x14ac:dyDescent="0.25">
      <c r="A5496">
        <v>153</v>
      </c>
      <c r="B5496">
        <v>1</v>
      </c>
      <c r="C5496">
        <v>1</v>
      </c>
      <c r="D5496">
        <v>1</v>
      </c>
      <c r="E5496">
        <v>5</v>
      </c>
      <c r="F5496">
        <v>0.125</v>
      </c>
      <c r="G5496">
        <v>2</v>
      </c>
      <c r="H5496">
        <v>2</v>
      </c>
      <c r="I5496">
        <v>1</v>
      </c>
      <c r="J5496">
        <v>10</v>
      </c>
      <c r="K5496">
        <v>1</v>
      </c>
      <c r="L5496">
        <v>1</v>
      </c>
      <c r="M5496">
        <v>1</v>
      </c>
      <c r="N5496">
        <v>1</v>
      </c>
      <c r="Q5496">
        <v>2</v>
      </c>
      <c r="R5496">
        <v>1</v>
      </c>
      <c r="S5496">
        <v>10000</v>
      </c>
      <c r="T5496">
        <v>1</v>
      </c>
      <c r="U5496">
        <v>1</v>
      </c>
      <c r="V5496">
        <v>1</v>
      </c>
    </row>
    <row r="5497" spans="1:22" x14ac:dyDescent="0.25">
      <c r="A5497">
        <v>153</v>
      </c>
      <c r="B5497">
        <v>2</v>
      </c>
      <c r="C5497">
        <v>2</v>
      </c>
      <c r="D5497">
        <v>0.5</v>
      </c>
      <c r="E5497">
        <v>5</v>
      </c>
      <c r="F5497">
        <v>6.25E-2</v>
      </c>
      <c r="G5497">
        <v>2</v>
      </c>
      <c r="H5497">
        <v>15</v>
      </c>
      <c r="I5497">
        <v>3</v>
      </c>
      <c r="J5497">
        <v>10</v>
      </c>
      <c r="K5497">
        <v>1</v>
      </c>
      <c r="L5497">
        <v>1</v>
      </c>
      <c r="M5497">
        <v>1</v>
      </c>
      <c r="N5497">
        <v>1</v>
      </c>
      <c r="Q5497">
        <v>2</v>
      </c>
      <c r="R5497">
        <v>1</v>
      </c>
      <c r="S5497">
        <v>3000</v>
      </c>
      <c r="T5497">
        <v>2</v>
      </c>
      <c r="U5497">
        <v>2</v>
      </c>
      <c r="V5497">
        <v>1</v>
      </c>
    </row>
    <row r="5498" spans="1:22" x14ac:dyDescent="0.25">
      <c r="A5498">
        <v>160</v>
      </c>
      <c r="B5498">
        <v>2</v>
      </c>
      <c r="C5498">
        <v>2</v>
      </c>
      <c r="D5498">
        <v>0.5</v>
      </c>
      <c r="E5498">
        <v>5</v>
      </c>
      <c r="F5498">
        <v>6.25E-2</v>
      </c>
      <c r="G5498">
        <v>2</v>
      </c>
      <c r="H5498">
        <v>10</v>
      </c>
      <c r="I5498">
        <v>3</v>
      </c>
      <c r="J5498">
        <v>28</v>
      </c>
      <c r="K5498">
        <v>1</v>
      </c>
      <c r="L5498">
        <v>4</v>
      </c>
      <c r="M5498">
        <v>1</v>
      </c>
      <c r="N5498">
        <v>1</v>
      </c>
      <c r="Q5498">
        <v>2</v>
      </c>
      <c r="R5498">
        <v>3</v>
      </c>
      <c r="S5498">
        <v>500</v>
      </c>
      <c r="T5498">
        <v>2</v>
      </c>
      <c r="U5498">
        <v>2</v>
      </c>
      <c r="V5498">
        <v>1</v>
      </c>
    </row>
    <row r="5499" spans="1:22" x14ac:dyDescent="0.25">
      <c r="A5499">
        <v>160</v>
      </c>
      <c r="B5499">
        <v>3</v>
      </c>
      <c r="C5499">
        <v>3</v>
      </c>
      <c r="D5499">
        <v>0.5</v>
      </c>
      <c r="E5499">
        <v>5</v>
      </c>
      <c r="F5499">
        <v>6.25E-2</v>
      </c>
      <c r="G5499">
        <v>2</v>
      </c>
      <c r="H5499">
        <v>20</v>
      </c>
      <c r="I5499">
        <v>3</v>
      </c>
      <c r="J5499">
        <v>28</v>
      </c>
      <c r="K5499">
        <v>1</v>
      </c>
      <c r="L5499">
        <v>4</v>
      </c>
      <c r="M5499">
        <v>1</v>
      </c>
      <c r="N5499">
        <v>1</v>
      </c>
      <c r="Q5499">
        <v>3</v>
      </c>
      <c r="R5499">
        <v>3</v>
      </c>
      <c r="S5499">
        <v>500</v>
      </c>
      <c r="T5499">
        <v>3</v>
      </c>
      <c r="U5499">
        <v>3</v>
      </c>
      <c r="V5499">
        <v>2</v>
      </c>
    </row>
    <row r="5500" spans="1:22" x14ac:dyDescent="0.25">
      <c r="A5500">
        <v>160</v>
      </c>
      <c r="B5500">
        <v>1</v>
      </c>
      <c r="C5500">
        <v>1</v>
      </c>
      <c r="D5500">
        <v>1</v>
      </c>
      <c r="E5500">
        <v>5</v>
      </c>
      <c r="F5500">
        <v>0.125</v>
      </c>
      <c r="G5500">
        <v>2</v>
      </c>
      <c r="H5500">
        <v>0</v>
      </c>
      <c r="I5500">
        <v>3</v>
      </c>
      <c r="J5500">
        <v>28</v>
      </c>
      <c r="K5500">
        <v>1</v>
      </c>
      <c r="L5500">
        <v>4</v>
      </c>
      <c r="M5500">
        <v>1</v>
      </c>
      <c r="N5500">
        <v>1</v>
      </c>
      <c r="Q5500">
        <v>2</v>
      </c>
      <c r="R5500">
        <v>3</v>
      </c>
      <c r="S5500">
        <v>1000</v>
      </c>
      <c r="T5500">
        <v>1</v>
      </c>
      <c r="U5500">
        <v>1</v>
      </c>
      <c r="V5500">
        <v>1</v>
      </c>
    </row>
    <row r="5501" spans="1:22" x14ac:dyDescent="0.25">
      <c r="A5501">
        <v>145</v>
      </c>
      <c r="B5501">
        <v>3</v>
      </c>
      <c r="C5501">
        <v>3</v>
      </c>
      <c r="D5501">
        <v>2</v>
      </c>
      <c r="E5501">
        <v>5</v>
      </c>
      <c r="F5501">
        <v>0.25</v>
      </c>
      <c r="G5501">
        <v>2</v>
      </c>
      <c r="H5501">
        <v>3</v>
      </c>
      <c r="I5501">
        <v>3</v>
      </c>
      <c r="J5501">
        <v>15</v>
      </c>
      <c r="K5501">
        <v>1</v>
      </c>
      <c r="L5501">
        <v>1</v>
      </c>
      <c r="M5501">
        <v>1</v>
      </c>
      <c r="N5501">
        <v>1</v>
      </c>
      <c r="Q5501">
        <v>2</v>
      </c>
      <c r="R5501">
        <v>1</v>
      </c>
      <c r="S5501">
        <v>5000</v>
      </c>
      <c r="T5501">
        <v>3</v>
      </c>
      <c r="U5501">
        <v>3</v>
      </c>
      <c r="V5501">
        <v>1</v>
      </c>
    </row>
    <row r="5502" spans="1:22" x14ac:dyDescent="0.25">
      <c r="A5502">
        <v>145</v>
      </c>
      <c r="B5502">
        <v>1</v>
      </c>
      <c r="C5502">
        <v>1</v>
      </c>
      <c r="D5502">
        <v>2</v>
      </c>
      <c r="E5502">
        <v>5</v>
      </c>
      <c r="F5502">
        <v>0.25</v>
      </c>
      <c r="G5502">
        <v>2</v>
      </c>
      <c r="H5502">
        <v>1</v>
      </c>
      <c r="I5502">
        <v>3</v>
      </c>
      <c r="J5502">
        <v>15</v>
      </c>
      <c r="K5502">
        <v>1</v>
      </c>
      <c r="L5502">
        <v>1</v>
      </c>
      <c r="M5502">
        <v>1</v>
      </c>
      <c r="N5502">
        <v>1</v>
      </c>
      <c r="Q5502">
        <v>2</v>
      </c>
      <c r="R5502">
        <v>1</v>
      </c>
      <c r="S5502">
        <v>5000</v>
      </c>
      <c r="T5502">
        <v>1</v>
      </c>
      <c r="U5502">
        <v>1</v>
      </c>
      <c r="V5502">
        <v>1</v>
      </c>
    </row>
    <row r="5503" spans="1:22" x14ac:dyDescent="0.25">
      <c r="A5503">
        <v>145</v>
      </c>
      <c r="B5503">
        <v>2</v>
      </c>
      <c r="C5503">
        <v>2</v>
      </c>
      <c r="D5503">
        <v>2</v>
      </c>
      <c r="E5503">
        <v>5</v>
      </c>
      <c r="F5503">
        <v>0.25</v>
      </c>
      <c r="G5503">
        <v>2</v>
      </c>
      <c r="H5503">
        <v>1</v>
      </c>
      <c r="I5503">
        <v>3</v>
      </c>
      <c r="J5503">
        <v>15</v>
      </c>
      <c r="K5503">
        <v>1</v>
      </c>
      <c r="L5503">
        <v>1</v>
      </c>
      <c r="M5503">
        <v>1</v>
      </c>
      <c r="N5503">
        <v>1</v>
      </c>
      <c r="Q5503">
        <v>2</v>
      </c>
      <c r="R5503">
        <v>1</v>
      </c>
      <c r="S5503">
        <v>5000</v>
      </c>
      <c r="T5503">
        <v>2</v>
      </c>
      <c r="U5503">
        <v>2</v>
      </c>
      <c r="V5503">
        <v>1</v>
      </c>
    </row>
    <row r="5504" spans="1:22" x14ac:dyDescent="0.25">
      <c r="A5504">
        <v>145</v>
      </c>
      <c r="B5504">
        <v>4</v>
      </c>
      <c r="C5504">
        <v>4</v>
      </c>
      <c r="D5504">
        <v>1</v>
      </c>
      <c r="E5504">
        <v>5</v>
      </c>
      <c r="F5504">
        <v>0.125</v>
      </c>
      <c r="G5504">
        <v>2</v>
      </c>
      <c r="H5504">
        <v>30</v>
      </c>
      <c r="I5504">
        <v>1</v>
      </c>
      <c r="J5504">
        <v>10</v>
      </c>
      <c r="K5504">
        <v>1</v>
      </c>
      <c r="L5504">
        <v>1</v>
      </c>
      <c r="M5504">
        <v>1</v>
      </c>
      <c r="N5504">
        <v>1</v>
      </c>
      <c r="Q5504">
        <v>1</v>
      </c>
      <c r="R5504">
        <v>1</v>
      </c>
      <c r="S5504">
        <v>800</v>
      </c>
      <c r="T5504">
        <v>4</v>
      </c>
      <c r="U5504">
        <v>4</v>
      </c>
      <c r="V5504">
        <v>2</v>
      </c>
    </row>
    <row r="5505" spans="1:22" x14ac:dyDescent="0.25">
      <c r="A5505">
        <v>119</v>
      </c>
      <c r="B5505">
        <v>1</v>
      </c>
      <c r="C5505">
        <v>1</v>
      </c>
      <c r="D5505">
        <v>0.5</v>
      </c>
      <c r="E5505">
        <v>5</v>
      </c>
      <c r="F5505">
        <v>6.25E-2</v>
      </c>
      <c r="G5505">
        <v>1</v>
      </c>
      <c r="H5505">
        <v>3</v>
      </c>
      <c r="I5505">
        <v>3</v>
      </c>
      <c r="J5505">
        <v>8</v>
      </c>
      <c r="K5505">
        <v>1</v>
      </c>
      <c r="L5505">
        <v>1</v>
      </c>
      <c r="M5505">
        <v>1</v>
      </c>
      <c r="N5505">
        <v>1</v>
      </c>
      <c r="Q5505">
        <v>2</v>
      </c>
      <c r="R5505">
        <v>3</v>
      </c>
      <c r="S5505">
        <v>7000</v>
      </c>
      <c r="T5505">
        <v>1</v>
      </c>
      <c r="U5505">
        <v>1</v>
      </c>
      <c r="V5505">
        <v>1</v>
      </c>
    </row>
    <row r="5506" spans="1:22" x14ac:dyDescent="0.25">
      <c r="A5506">
        <v>119</v>
      </c>
      <c r="B5506">
        <v>2</v>
      </c>
      <c r="C5506">
        <v>2</v>
      </c>
      <c r="D5506">
        <v>1</v>
      </c>
      <c r="E5506">
        <v>5</v>
      </c>
      <c r="F5506">
        <v>0.125</v>
      </c>
      <c r="G5506">
        <v>2</v>
      </c>
      <c r="H5506">
        <v>2</v>
      </c>
      <c r="I5506">
        <v>3</v>
      </c>
      <c r="J5506">
        <v>8</v>
      </c>
      <c r="K5506">
        <v>1</v>
      </c>
      <c r="L5506">
        <v>1</v>
      </c>
      <c r="M5506">
        <v>1</v>
      </c>
      <c r="N5506">
        <v>1</v>
      </c>
      <c r="Q5506">
        <v>3</v>
      </c>
      <c r="R5506">
        <v>3</v>
      </c>
      <c r="S5506">
        <v>5000</v>
      </c>
      <c r="T5506">
        <v>2</v>
      </c>
      <c r="U5506">
        <v>2</v>
      </c>
      <c r="V5506">
        <v>2</v>
      </c>
    </row>
    <row r="5507" spans="1:22" x14ac:dyDescent="0.25">
      <c r="A5507">
        <v>149</v>
      </c>
      <c r="B5507">
        <v>1</v>
      </c>
      <c r="C5507">
        <v>1</v>
      </c>
      <c r="D5507">
        <v>1</v>
      </c>
      <c r="E5507">
        <v>5</v>
      </c>
      <c r="F5507">
        <v>0.125</v>
      </c>
      <c r="G5507">
        <v>3</v>
      </c>
      <c r="H5507">
        <v>5</v>
      </c>
      <c r="I5507">
        <v>3</v>
      </c>
      <c r="J5507">
        <v>35</v>
      </c>
      <c r="K5507">
        <v>1</v>
      </c>
      <c r="L5507">
        <v>1</v>
      </c>
      <c r="M5507">
        <v>1</v>
      </c>
      <c r="N5507">
        <v>1</v>
      </c>
      <c r="Q5507">
        <v>2</v>
      </c>
      <c r="R5507">
        <v>1</v>
      </c>
      <c r="S5507">
        <v>5000</v>
      </c>
      <c r="T5507">
        <v>1</v>
      </c>
      <c r="U5507">
        <v>1</v>
      </c>
      <c r="V5507">
        <v>1</v>
      </c>
    </row>
    <row r="5508" spans="1:22" x14ac:dyDescent="0.25">
      <c r="A5508">
        <v>149</v>
      </c>
      <c r="B5508">
        <v>2</v>
      </c>
      <c r="C5508">
        <v>2</v>
      </c>
      <c r="D5508">
        <v>0.5</v>
      </c>
      <c r="E5508">
        <v>5</v>
      </c>
      <c r="F5508">
        <v>6.25E-2</v>
      </c>
      <c r="G5508">
        <v>4</v>
      </c>
      <c r="H5508">
        <v>120</v>
      </c>
      <c r="I5508">
        <v>1</v>
      </c>
      <c r="J5508">
        <v>35</v>
      </c>
      <c r="K5508">
        <v>1</v>
      </c>
      <c r="L5508">
        <v>1</v>
      </c>
      <c r="M5508">
        <v>1</v>
      </c>
      <c r="N5508">
        <v>1</v>
      </c>
      <c r="Q5508">
        <v>3</v>
      </c>
      <c r="R5508">
        <v>1</v>
      </c>
      <c r="S5508">
        <v>1000</v>
      </c>
      <c r="T5508">
        <v>2</v>
      </c>
      <c r="U5508">
        <v>2</v>
      </c>
      <c r="V5508">
        <v>2</v>
      </c>
    </row>
    <row r="5509" spans="1:22" x14ac:dyDescent="0.25">
      <c r="A5509">
        <v>124</v>
      </c>
      <c r="B5509">
        <v>1</v>
      </c>
      <c r="C5509">
        <v>1</v>
      </c>
      <c r="D5509">
        <v>1.5</v>
      </c>
      <c r="E5509">
        <v>5</v>
      </c>
      <c r="F5509">
        <v>0.1875</v>
      </c>
      <c r="G5509">
        <v>3</v>
      </c>
      <c r="H5509">
        <v>0</v>
      </c>
      <c r="I5509">
        <v>1</v>
      </c>
      <c r="J5509">
        <v>42</v>
      </c>
      <c r="K5509">
        <v>1</v>
      </c>
      <c r="L5509">
        <v>4</v>
      </c>
      <c r="M5509">
        <v>1</v>
      </c>
      <c r="N5509">
        <v>1</v>
      </c>
      <c r="Q5509">
        <v>2</v>
      </c>
      <c r="R5509">
        <v>3</v>
      </c>
      <c r="S5509">
        <v>1000</v>
      </c>
      <c r="T5509">
        <v>1</v>
      </c>
      <c r="U5509">
        <v>1</v>
      </c>
      <c r="V5509">
        <v>2</v>
      </c>
    </row>
    <row r="5510" spans="1:22" x14ac:dyDescent="0.25">
      <c r="A5510">
        <v>159</v>
      </c>
      <c r="B5510">
        <v>2</v>
      </c>
      <c r="C5510">
        <v>2</v>
      </c>
      <c r="D5510">
        <v>1</v>
      </c>
      <c r="E5510">
        <v>5</v>
      </c>
      <c r="F5510">
        <v>0.125</v>
      </c>
      <c r="G5510">
        <v>2</v>
      </c>
      <c r="H5510">
        <v>0</v>
      </c>
      <c r="I5510">
        <v>3</v>
      </c>
      <c r="J5510">
        <v>15</v>
      </c>
      <c r="K5510">
        <v>1</v>
      </c>
      <c r="L5510">
        <v>1</v>
      </c>
      <c r="M5510">
        <v>1</v>
      </c>
      <c r="N5510">
        <v>1</v>
      </c>
      <c r="Q5510">
        <v>2</v>
      </c>
      <c r="R5510">
        <v>3</v>
      </c>
      <c r="S5510">
        <v>3000</v>
      </c>
      <c r="T5510">
        <v>2</v>
      </c>
      <c r="U5510">
        <v>2</v>
      </c>
      <c r="V5510">
        <v>1</v>
      </c>
    </row>
    <row r="5511" spans="1:22" x14ac:dyDescent="0.25">
      <c r="A5511">
        <v>159</v>
      </c>
      <c r="B5511">
        <v>3</v>
      </c>
      <c r="C5511">
        <v>3</v>
      </c>
      <c r="D5511">
        <v>1</v>
      </c>
      <c r="E5511">
        <v>5</v>
      </c>
      <c r="F5511">
        <v>0.125</v>
      </c>
      <c r="G5511">
        <v>3</v>
      </c>
      <c r="H5511">
        <v>60</v>
      </c>
      <c r="I5511">
        <v>1</v>
      </c>
      <c r="J5511">
        <v>15</v>
      </c>
      <c r="K5511">
        <v>1</v>
      </c>
      <c r="L5511">
        <v>1</v>
      </c>
      <c r="M5511">
        <v>1</v>
      </c>
      <c r="N5511">
        <v>1</v>
      </c>
      <c r="Q5511">
        <v>1</v>
      </c>
      <c r="R5511">
        <v>3</v>
      </c>
      <c r="S5511">
        <v>500</v>
      </c>
      <c r="T5511">
        <v>3</v>
      </c>
      <c r="U5511">
        <v>3</v>
      </c>
      <c r="V5511">
        <v>2</v>
      </c>
    </row>
    <row r="5512" spans="1:22" x14ac:dyDescent="0.25">
      <c r="A5512">
        <v>159</v>
      </c>
      <c r="B5512">
        <v>1</v>
      </c>
      <c r="C5512">
        <v>1</v>
      </c>
      <c r="D5512">
        <v>0.5</v>
      </c>
      <c r="E5512">
        <v>5</v>
      </c>
      <c r="F5512">
        <v>6.25E-2</v>
      </c>
      <c r="G5512">
        <v>2</v>
      </c>
      <c r="H5512">
        <v>0</v>
      </c>
      <c r="I5512">
        <v>3</v>
      </c>
      <c r="J5512">
        <v>15</v>
      </c>
      <c r="K5512">
        <v>1</v>
      </c>
      <c r="L5512">
        <v>1</v>
      </c>
      <c r="M5512">
        <v>1</v>
      </c>
      <c r="N5512">
        <v>1</v>
      </c>
      <c r="Q5512">
        <v>2</v>
      </c>
      <c r="R5512">
        <v>3</v>
      </c>
      <c r="S5512">
        <v>500</v>
      </c>
      <c r="T5512">
        <v>1</v>
      </c>
      <c r="U5512">
        <v>1</v>
      </c>
      <c r="V5512">
        <v>1</v>
      </c>
    </row>
    <row r="5513" spans="1:22" x14ac:dyDescent="0.25">
      <c r="A5513">
        <v>146</v>
      </c>
      <c r="B5513">
        <v>2</v>
      </c>
      <c r="C5513">
        <v>2</v>
      </c>
      <c r="D5513">
        <v>1</v>
      </c>
      <c r="E5513">
        <v>5</v>
      </c>
      <c r="F5513">
        <v>0.125</v>
      </c>
      <c r="G5513">
        <v>3</v>
      </c>
      <c r="H5513">
        <v>1</v>
      </c>
      <c r="I5513">
        <v>3</v>
      </c>
      <c r="J5513">
        <v>20</v>
      </c>
      <c r="K5513">
        <v>1</v>
      </c>
      <c r="L5513">
        <v>1</v>
      </c>
      <c r="M5513">
        <v>1</v>
      </c>
      <c r="N5513">
        <v>1</v>
      </c>
      <c r="Q5513">
        <v>4</v>
      </c>
      <c r="R5513">
        <v>1</v>
      </c>
      <c r="S5513">
        <v>1200</v>
      </c>
      <c r="T5513">
        <v>2</v>
      </c>
      <c r="U5513">
        <v>2</v>
      </c>
      <c r="V5513">
        <v>2</v>
      </c>
    </row>
    <row r="5514" spans="1:22" x14ac:dyDescent="0.25">
      <c r="A5514">
        <v>146</v>
      </c>
      <c r="B5514">
        <v>1</v>
      </c>
      <c r="C5514">
        <v>1</v>
      </c>
      <c r="D5514">
        <v>2</v>
      </c>
      <c r="E5514">
        <v>5</v>
      </c>
      <c r="F5514">
        <v>0.25</v>
      </c>
      <c r="G5514">
        <v>2</v>
      </c>
      <c r="H5514">
        <v>25</v>
      </c>
      <c r="I5514">
        <v>3</v>
      </c>
      <c r="J5514">
        <v>20</v>
      </c>
      <c r="K5514">
        <v>1</v>
      </c>
      <c r="L5514">
        <v>1</v>
      </c>
      <c r="M5514">
        <v>1</v>
      </c>
      <c r="N5514">
        <v>1</v>
      </c>
      <c r="Q5514">
        <v>2</v>
      </c>
      <c r="R5514">
        <v>1</v>
      </c>
      <c r="S5514">
        <v>5000</v>
      </c>
      <c r="T5514">
        <v>1</v>
      </c>
      <c r="U5514">
        <v>1</v>
      </c>
      <c r="V5514">
        <v>1</v>
      </c>
    </row>
    <row r="5515" spans="1:22" x14ac:dyDescent="0.25">
      <c r="A5515">
        <v>137</v>
      </c>
      <c r="B5515">
        <v>1</v>
      </c>
      <c r="C5515">
        <v>1</v>
      </c>
      <c r="D5515">
        <v>8</v>
      </c>
      <c r="E5515">
        <v>5</v>
      </c>
      <c r="F5515">
        <v>1</v>
      </c>
      <c r="G5515">
        <v>1</v>
      </c>
      <c r="H5515">
        <v>0</v>
      </c>
      <c r="I5515">
        <v>1</v>
      </c>
      <c r="J5515">
        <v>16</v>
      </c>
      <c r="K5515">
        <v>1</v>
      </c>
      <c r="L5515">
        <v>1</v>
      </c>
      <c r="M5515">
        <v>1</v>
      </c>
      <c r="N5515">
        <v>1</v>
      </c>
      <c r="Q5515">
        <v>2</v>
      </c>
      <c r="R5515">
        <v>3</v>
      </c>
      <c r="S5515">
        <v>24000</v>
      </c>
      <c r="T5515">
        <v>1</v>
      </c>
      <c r="U5515">
        <v>1</v>
      </c>
      <c r="V5515">
        <v>2</v>
      </c>
    </row>
    <row r="5516" spans="1:22" x14ac:dyDescent="0.25">
      <c r="A5516">
        <v>131</v>
      </c>
      <c r="B5516">
        <v>2</v>
      </c>
      <c r="C5516">
        <v>2</v>
      </c>
      <c r="D5516">
        <v>1</v>
      </c>
      <c r="E5516">
        <v>5</v>
      </c>
      <c r="F5516">
        <v>0.125</v>
      </c>
      <c r="G5516">
        <v>4</v>
      </c>
      <c r="H5516">
        <v>5</v>
      </c>
      <c r="I5516">
        <v>1</v>
      </c>
      <c r="J5516">
        <v>30</v>
      </c>
      <c r="K5516">
        <v>1</v>
      </c>
      <c r="L5516">
        <v>1</v>
      </c>
      <c r="M5516">
        <v>1</v>
      </c>
      <c r="N5516">
        <v>1</v>
      </c>
      <c r="Q5516">
        <v>3</v>
      </c>
      <c r="R5516">
        <v>1</v>
      </c>
      <c r="S5516">
        <v>3000</v>
      </c>
      <c r="T5516">
        <v>2</v>
      </c>
      <c r="U5516">
        <v>2</v>
      </c>
      <c r="V5516">
        <v>1</v>
      </c>
    </row>
    <row r="5517" spans="1:22" x14ac:dyDescent="0.25">
      <c r="A5517">
        <v>131</v>
      </c>
      <c r="B5517">
        <v>1</v>
      </c>
      <c r="C5517">
        <v>1</v>
      </c>
      <c r="D5517">
        <v>0.5</v>
      </c>
      <c r="E5517">
        <v>5</v>
      </c>
      <c r="F5517">
        <v>6.25E-2</v>
      </c>
      <c r="G5517">
        <v>4</v>
      </c>
      <c r="H5517">
        <v>2</v>
      </c>
      <c r="I5517">
        <v>1</v>
      </c>
      <c r="J5517">
        <v>30</v>
      </c>
      <c r="K5517">
        <v>1</v>
      </c>
      <c r="L5517">
        <v>1</v>
      </c>
      <c r="M5517">
        <v>1</v>
      </c>
      <c r="N5517">
        <v>1</v>
      </c>
      <c r="Q5517">
        <v>2</v>
      </c>
      <c r="R5517">
        <v>1</v>
      </c>
      <c r="S5517">
        <v>4000</v>
      </c>
      <c r="T5517">
        <v>1</v>
      </c>
      <c r="U5517">
        <v>1</v>
      </c>
      <c r="V5517">
        <v>1</v>
      </c>
    </row>
    <row r="5518" spans="1:22" x14ac:dyDescent="0.25">
      <c r="A5518">
        <v>131</v>
      </c>
      <c r="B5518">
        <v>3</v>
      </c>
      <c r="C5518">
        <v>3</v>
      </c>
      <c r="D5518">
        <v>3</v>
      </c>
      <c r="E5518">
        <v>5</v>
      </c>
      <c r="F5518">
        <v>0.375</v>
      </c>
      <c r="G5518">
        <v>4</v>
      </c>
      <c r="H5518">
        <v>5</v>
      </c>
      <c r="I5518">
        <v>1</v>
      </c>
      <c r="J5518">
        <v>30</v>
      </c>
      <c r="K5518">
        <v>1</v>
      </c>
      <c r="L5518">
        <v>1</v>
      </c>
      <c r="M5518">
        <v>1</v>
      </c>
      <c r="N5518">
        <v>1</v>
      </c>
      <c r="Q5518">
        <v>1</v>
      </c>
      <c r="R5518">
        <v>1</v>
      </c>
      <c r="S5518">
        <v>7000</v>
      </c>
      <c r="T5518">
        <v>3</v>
      </c>
      <c r="U5518">
        <v>3</v>
      </c>
      <c r="V5518">
        <v>1</v>
      </c>
    </row>
    <row r="5519" spans="1:22" x14ac:dyDescent="0.25">
      <c r="A5519">
        <v>131</v>
      </c>
      <c r="B5519">
        <v>4</v>
      </c>
      <c r="C5519">
        <v>4</v>
      </c>
      <c r="D5519">
        <v>1</v>
      </c>
      <c r="E5519">
        <v>5</v>
      </c>
      <c r="F5519">
        <v>0.125</v>
      </c>
      <c r="G5519">
        <v>4</v>
      </c>
      <c r="H5519">
        <v>15</v>
      </c>
      <c r="I5519">
        <v>1</v>
      </c>
      <c r="J5519">
        <v>30</v>
      </c>
      <c r="K5519">
        <v>1</v>
      </c>
      <c r="L5519">
        <v>1</v>
      </c>
      <c r="M5519">
        <v>1</v>
      </c>
      <c r="N5519">
        <v>1</v>
      </c>
      <c r="Q5519">
        <v>1</v>
      </c>
      <c r="R5519">
        <v>1</v>
      </c>
      <c r="S5519">
        <v>1500</v>
      </c>
      <c r="T5519">
        <v>4</v>
      </c>
      <c r="U5519">
        <v>4</v>
      </c>
      <c r="V5519">
        <v>2</v>
      </c>
    </row>
    <row r="5520" spans="1:22" x14ac:dyDescent="0.25">
      <c r="A5520">
        <v>136</v>
      </c>
      <c r="B5520">
        <v>1</v>
      </c>
      <c r="C5520">
        <v>1</v>
      </c>
      <c r="D5520">
        <v>5.5</v>
      </c>
      <c r="E5520">
        <v>5</v>
      </c>
      <c r="F5520">
        <v>0.6875</v>
      </c>
      <c r="G5520">
        <v>2</v>
      </c>
      <c r="H5520">
        <v>0</v>
      </c>
      <c r="I5520">
        <v>1</v>
      </c>
      <c r="J5520">
        <v>39</v>
      </c>
      <c r="K5520">
        <v>1</v>
      </c>
      <c r="L5520">
        <v>1</v>
      </c>
      <c r="M5520">
        <v>1</v>
      </c>
      <c r="N5520">
        <v>1</v>
      </c>
      <c r="Q5520">
        <v>2</v>
      </c>
      <c r="R5520">
        <v>3</v>
      </c>
      <c r="S5520">
        <v>3000</v>
      </c>
      <c r="T5520">
        <v>1</v>
      </c>
      <c r="U5520">
        <v>1</v>
      </c>
      <c r="V5520">
        <v>1</v>
      </c>
    </row>
    <row r="5521" spans="1:22" x14ac:dyDescent="0.25">
      <c r="A5521">
        <v>136</v>
      </c>
      <c r="B5521">
        <v>2</v>
      </c>
      <c r="C5521">
        <v>2</v>
      </c>
      <c r="D5521">
        <v>0.5</v>
      </c>
      <c r="E5521">
        <v>5</v>
      </c>
      <c r="F5521">
        <v>6.25E-2</v>
      </c>
      <c r="G5521">
        <v>3</v>
      </c>
      <c r="H5521">
        <v>3</v>
      </c>
      <c r="I5521">
        <v>1</v>
      </c>
      <c r="J5521">
        <v>39</v>
      </c>
      <c r="K5521">
        <v>1</v>
      </c>
      <c r="L5521">
        <v>1</v>
      </c>
      <c r="M5521">
        <v>1</v>
      </c>
      <c r="N5521">
        <v>1</v>
      </c>
      <c r="Q5521">
        <v>3</v>
      </c>
      <c r="R5521">
        <v>3</v>
      </c>
      <c r="S5521">
        <v>500</v>
      </c>
      <c r="T5521">
        <v>2</v>
      </c>
      <c r="U5521">
        <v>2</v>
      </c>
      <c r="V5521">
        <v>2</v>
      </c>
    </row>
    <row r="5522" spans="1:22" x14ac:dyDescent="0.25">
      <c r="A5522">
        <v>132</v>
      </c>
      <c r="B5522">
        <v>1</v>
      </c>
      <c r="C5522">
        <v>1</v>
      </c>
      <c r="D5522">
        <v>7</v>
      </c>
      <c r="E5522">
        <v>5</v>
      </c>
      <c r="F5522">
        <v>0.875</v>
      </c>
      <c r="G5522">
        <v>3</v>
      </c>
      <c r="H5522">
        <v>5</v>
      </c>
      <c r="I5522">
        <v>1</v>
      </c>
      <c r="J5522">
        <v>30</v>
      </c>
      <c r="K5522">
        <v>1</v>
      </c>
      <c r="L5522">
        <v>2</v>
      </c>
      <c r="M5522">
        <v>1</v>
      </c>
      <c r="N5522">
        <v>1</v>
      </c>
      <c r="Q5522">
        <v>2</v>
      </c>
      <c r="R5522">
        <v>1</v>
      </c>
      <c r="S5522">
        <v>10000</v>
      </c>
      <c r="T5522">
        <v>1</v>
      </c>
      <c r="U5522">
        <v>1</v>
      </c>
      <c r="V5522">
        <v>1</v>
      </c>
    </row>
    <row r="5523" spans="1:22" x14ac:dyDescent="0.25">
      <c r="A5523">
        <v>132</v>
      </c>
      <c r="B5523">
        <v>2</v>
      </c>
      <c r="C5523">
        <v>2</v>
      </c>
      <c r="D5523">
        <v>6</v>
      </c>
      <c r="E5523">
        <v>5</v>
      </c>
      <c r="F5523">
        <v>0.75</v>
      </c>
      <c r="G5523">
        <v>1</v>
      </c>
      <c r="H5523">
        <v>2</v>
      </c>
      <c r="I5523">
        <v>1</v>
      </c>
      <c r="J5523">
        <v>40</v>
      </c>
      <c r="K5523">
        <v>1</v>
      </c>
      <c r="L5523">
        <v>4</v>
      </c>
      <c r="M5523">
        <v>1</v>
      </c>
      <c r="N5523">
        <v>1</v>
      </c>
      <c r="Q5523">
        <v>1</v>
      </c>
      <c r="R5523">
        <v>1</v>
      </c>
      <c r="S5523">
        <v>4000</v>
      </c>
      <c r="T5523">
        <v>2</v>
      </c>
      <c r="U5523">
        <v>2</v>
      </c>
      <c r="V5523">
        <v>2</v>
      </c>
    </row>
    <row r="5524" spans="1:22" x14ac:dyDescent="0.25">
      <c r="A5524">
        <v>126</v>
      </c>
      <c r="B5524">
        <v>1</v>
      </c>
      <c r="C5524">
        <v>1</v>
      </c>
      <c r="D5524">
        <v>1</v>
      </c>
      <c r="E5524">
        <v>5</v>
      </c>
      <c r="F5524">
        <v>0.125</v>
      </c>
      <c r="G5524">
        <v>2</v>
      </c>
      <c r="H5524">
        <v>5</v>
      </c>
      <c r="I5524">
        <v>1</v>
      </c>
      <c r="J5524">
        <v>40</v>
      </c>
      <c r="K5524">
        <v>1</v>
      </c>
      <c r="L5524">
        <v>1</v>
      </c>
      <c r="M5524">
        <v>1</v>
      </c>
      <c r="N5524">
        <v>1</v>
      </c>
      <c r="Q5524">
        <v>2</v>
      </c>
      <c r="R5524">
        <v>1</v>
      </c>
      <c r="S5524">
        <v>3000</v>
      </c>
      <c r="T5524">
        <v>1</v>
      </c>
      <c r="U5524">
        <v>1</v>
      </c>
      <c r="V5524">
        <v>1</v>
      </c>
    </row>
    <row r="5525" spans="1:22" x14ac:dyDescent="0.25">
      <c r="A5525">
        <v>126</v>
      </c>
      <c r="B5525">
        <v>2</v>
      </c>
      <c r="C5525">
        <v>2</v>
      </c>
      <c r="D5525">
        <v>4</v>
      </c>
      <c r="E5525">
        <v>5</v>
      </c>
      <c r="F5525">
        <v>0.5</v>
      </c>
      <c r="G5525">
        <v>4</v>
      </c>
      <c r="H5525">
        <v>60</v>
      </c>
      <c r="I5525">
        <v>1</v>
      </c>
      <c r="J5525">
        <v>32</v>
      </c>
      <c r="K5525">
        <v>1</v>
      </c>
      <c r="L5525">
        <v>1</v>
      </c>
      <c r="M5525">
        <v>1</v>
      </c>
      <c r="N5525">
        <v>1</v>
      </c>
      <c r="Q5525">
        <v>1</v>
      </c>
      <c r="R5525">
        <v>1</v>
      </c>
      <c r="S5525">
        <v>1200</v>
      </c>
      <c r="T5525">
        <v>2</v>
      </c>
      <c r="U5525">
        <v>2</v>
      </c>
      <c r="V5525">
        <v>2</v>
      </c>
    </row>
    <row r="5526" spans="1:22" x14ac:dyDescent="0.25">
      <c r="A5526">
        <v>139</v>
      </c>
      <c r="B5526">
        <v>1</v>
      </c>
      <c r="C5526">
        <v>1</v>
      </c>
      <c r="D5526">
        <v>3</v>
      </c>
      <c r="E5526">
        <v>5</v>
      </c>
      <c r="F5526">
        <v>0.375</v>
      </c>
      <c r="G5526">
        <v>1</v>
      </c>
      <c r="H5526">
        <v>1</v>
      </c>
      <c r="I5526">
        <v>1</v>
      </c>
      <c r="J5526">
        <v>12</v>
      </c>
      <c r="K5526">
        <v>1</v>
      </c>
      <c r="L5526">
        <v>4</v>
      </c>
      <c r="M5526">
        <v>1</v>
      </c>
      <c r="N5526">
        <v>1</v>
      </c>
      <c r="Q5526">
        <v>2</v>
      </c>
      <c r="R5526">
        <v>3</v>
      </c>
      <c r="S5526">
        <v>10000</v>
      </c>
      <c r="T5526">
        <v>1</v>
      </c>
      <c r="U5526">
        <v>1</v>
      </c>
      <c r="V5526">
        <v>1</v>
      </c>
    </row>
    <row r="5527" spans="1:22" x14ac:dyDescent="0.25">
      <c r="A5527">
        <v>139</v>
      </c>
      <c r="B5527">
        <v>2</v>
      </c>
      <c r="C5527">
        <v>2</v>
      </c>
      <c r="D5527">
        <v>1</v>
      </c>
      <c r="E5527">
        <v>5</v>
      </c>
      <c r="F5527">
        <v>0.125</v>
      </c>
      <c r="G5527">
        <v>1</v>
      </c>
      <c r="H5527">
        <v>1</v>
      </c>
      <c r="I5527">
        <v>1</v>
      </c>
      <c r="J5527">
        <v>12</v>
      </c>
      <c r="K5527">
        <v>1</v>
      </c>
      <c r="L5527">
        <v>4</v>
      </c>
      <c r="M5527">
        <v>1</v>
      </c>
      <c r="N5527">
        <v>1</v>
      </c>
      <c r="Q5527">
        <v>3</v>
      </c>
      <c r="R5527">
        <v>3</v>
      </c>
      <c r="S5527">
        <v>20000</v>
      </c>
      <c r="T5527">
        <v>2</v>
      </c>
      <c r="U5527">
        <v>2</v>
      </c>
      <c r="V5527">
        <v>2</v>
      </c>
    </row>
    <row r="5528" spans="1:22" x14ac:dyDescent="0.25">
      <c r="A5528">
        <v>140</v>
      </c>
      <c r="B5528">
        <v>2</v>
      </c>
      <c r="C5528">
        <v>2</v>
      </c>
      <c r="D5528">
        <v>1</v>
      </c>
      <c r="E5528">
        <v>5</v>
      </c>
      <c r="F5528">
        <v>0.125</v>
      </c>
      <c r="G5528">
        <v>1</v>
      </c>
      <c r="H5528">
        <v>1</v>
      </c>
      <c r="I5528">
        <v>1</v>
      </c>
      <c r="J5528">
        <v>12</v>
      </c>
      <c r="K5528">
        <v>1</v>
      </c>
      <c r="L5528">
        <v>1</v>
      </c>
      <c r="M5528">
        <v>1</v>
      </c>
      <c r="N5528">
        <v>1</v>
      </c>
      <c r="Q5528">
        <v>3</v>
      </c>
      <c r="R5528">
        <v>1</v>
      </c>
      <c r="S5528">
        <v>2000</v>
      </c>
      <c r="T5528">
        <v>2</v>
      </c>
      <c r="U5528">
        <v>2</v>
      </c>
      <c r="V5528">
        <v>1</v>
      </c>
    </row>
    <row r="5529" spans="1:22" x14ac:dyDescent="0.25">
      <c r="A5529">
        <v>140</v>
      </c>
      <c r="B5529">
        <v>1</v>
      </c>
      <c r="C5529">
        <v>1</v>
      </c>
      <c r="D5529">
        <v>1</v>
      </c>
      <c r="E5529">
        <v>5</v>
      </c>
      <c r="F5529">
        <v>0.125</v>
      </c>
      <c r="G5529">
        <v>1</v>
      </c>
      <c r="H5529">
        <v>1</v>
      </c>
      <c r="I5529">
        <v>1</v>
      </c>
      <c r="J5529">
        <v>12</v>
      </c>
      <c r="K5529">
        <v>1</v>
      </c>
      <c r="L5529">
        <v>1</v>
      </c>
      <c r="M5529">
        <v>1</v>
      </c>
      <c r="N5529">
        <v>1</v>
      </c>
      <c r="Q5529">
        <v>2</v>
      </c>
      <c r="R5529">
        <v>1</v>
      </c>
      <c r="S5529">
        <v>10000</v>
      </c>
      <c r="T5529">
        <v>1</v>
      </c>
      <c r="U5529">
        <v>1</v>
      </c>
      <c r="V5529">
        <v>1</v>
      </c>
    </row>
    <row r="5530" spans="1:22" x14ac:dyDescent="0.25">
      <c r="A5530">
        <v>140</v>
      </c>
      <c r="B5530">
        <v>3</v>
      </c>
      <c r="C5530">
        <v>3</v>
      </c>
      <c r="D5530">
        <v>2</v>
      </c>
      <c r="E5530">
        <v>5</v>
      </c>
      <c r="F5530">
        <v>0.25</v>
      </c>
      <c r="G5530">
        <v>2</v>
      </c>
      <c r="H5530">
        <v>1</v>
      </c>
      <c r="I5530">
        <v>1</v>
      </c>
      <c r="J5530">
        <v>12</v>
      </c>
      <c r="K5530">
        <v>1</v>
      </c>
      <c r="L5530">
        <v>1</v>
      </c>
      <c r="M5530">
        <v>1</v>
      </c>
      <c r="N5530">
        <v>1</v>
      </c>
      <c r="Q5530">
        <v>3</v>
      </c>
      <c r="R5530">
        <v>1</v>
      </c>
      <c r="S5530">
        <v>4000</v>
      </c>
      <c r="T5530">
        <v>3</v>
      </c>
      <c r="U5530">
        <v>3</v>
      </c>
      <c r="V5530">
        <v>2</v>
      </c>
    </row>
    <row r="5531" spans="1:22" x14ac:dyDescent="0.25">
      <c r="A5531">
        <v>135</v>
      </c>
      <c r="B5531">
        <v>2</v>
      </c>
      <c r="C5531">
        <v>2</v>
      </c>
      <c r="D5531">
        <v>2</v>
      </c>
      <c r="E5531">
        <v>5</v>
      </c>
      <c r="F5531">
        <v>0.25</v>
      </c>
      <c r="G5531">
        <v>2</v>
      </c>
      <c r="H5531">
        <v>5</v>
      </c>
      <c r="I5531">
        <v>1</v>
      </c>
      <c r="J5531">
        <v>17</v>
      </c>
      <c r="K5531">
        <v>1</v>
      </c>
      <c r="L5531">
        <v>1</v>
      </c>
      <c r="M5531">
        <v>1</v>
      </c>
      <c r="N5531">
        <v>1</v>
      </c>
      <c r="Q5531">
        <v>3</v>
      </c>
      <c r="R5531">
        <v>3</v>
      </c>
      <c r="S5531">
        <v>1000</v>
      </c>
      <c r="T5531">
        <v>2</v>
      </c>
      <c r="U5531">
        <v>2</v>
      </c>
      <c r="V5531">
        <v>2</v>
      </c>
    </row>
    <row r="5532" spans="1:22" x14ac:dyDescent="0.25">
      <c r="A5532">
        <v>135</v>
      </c>
      <c r="B5532">
        <v>1</v>
      </c>
      <c r="C5532">
        <v>1</v>
      </c>
      <c r="D5532">
        <v>1</v>
      </c>
      <c r="E5532">
        <v>5</v>
      </c>
      <c r="F5532">
        <v>0.125</v>
      </c>
      <c r="G5532">
        <v>2</v>
      </c>
      <c r="H5532">
        <v>0</v>
      </c>
      <c r="I5532">
        <v>1</v>
      </c>
      <c r="J5532">
        <v>17</v>
      </c>
      <c r="K5532">
        <v>1</v>
      </c>
      <c r="L5532">
        <v>1</v>
      </c>
      <c r="M5532">
        <v>1</v>
      </c>
      <c r="N5532">
        <v>1</v>
      </c>
      <c r="Q5532">
        <v>2</v>
      </c>
      <c r="R5532">
        <v>3</v>
      </c>
      <c r="S5532">
        <v>1500</v>
      </c>
      <c r="T5532">
        <v>1</v>
      </c>
      <c r="U5532">
        <v>1</v>
      </c>
      <c r="V5532">
        <v>1</v>
      </c>
    </row>
    <row r="5533" spans="1:22" x14ac:dyDescent="0.25">
      <c r="A5533">
        <v>129</v>
      </c>
      <c r="B5533">
        <v>1</v>
      </c>
      <c r="C5533">
        <v>1</v>
      </c>
      <c r="D5533">
        <v>2</v>
      </c>
      <c r="E5533">
        <v>5</v>
      </c>
      <c r="F5533">
        <v>0.25</v>
      </c>
      <c r="G5533">
        <v>4</v>
      </c>
      <c r="H5533">
        <v>1</v>
      </c>
      <c r="I5533">
        <v>1</v>
      </c>
      <c r="J5533">
        <v>20</v>
      </c>
      <c r="K5533">
        <v>1</v>
      </c>
      <c r="L5533">
        <v>1</v>
      </c>
      <c r="M5533">
        <v>1</v>
      </c>
      <c r="N5533">
        <v>1</v>
      </c>
      <c r="Q5533">
        <v>2</v>
      </c>
      <c r="R5533">
        <v>1</v>
      </c>
      <c r="S5533">
        <v>3000</v>
      </c>
      <c r="T5533">
        <v>1</v>
      </c>
      <c r="U5533">
        <v>1</v>
      </c>
      <c r="V5533">
        <v>1</v>
      </c>
    </row>
    <row r="5534" spans="1:22" x14ac:dyDescent="0.25">
      <c r="A5534">
        <v>129</v>
      </c>
      <c r="B5534">
        <v>2</v>
      </c>
      <c r="C5534">
        <v>2</v>
      </c>
      <c r="D5534">
        <v>2</v>
      </c>
      <c r="E5534">
        <v>5</v>
      </c>
      <c r="F5534">
        <v>0.25</v>
      </c>
      <c r="G5534">
        <v>4</v>
      </c>
      <c r="H5534">
        <v>5</v>
      </c>
      <c r="I5534">
        <v>1</v>
      </c>
      <c r="J5534">
        <v>20</v>
      </c>
      <c r="K5534">
        <v>1</v>
      </c>
      <c r="L5534">
        <v>1</v>
      </c>
      <c r="M5534">
        <v>1</v>
      </c>
      <c r="N5534">
        <v>1</v>
      </c>
      <c r="Q5534">
        <v>3</v>
      </c>
      <c r="R5534">
        <v>1</v>
      </c>
      <c r="S5534">
        <v>3000</v>
      </c>
      <c r="T5534">
        <v>2</v>
      </c>
      <c r="U5534">
        <v>2</v>
      </c>
      <c r="V5534">
        <v>2</v>
      </c>
    </row>
    <row r="5535" spans="1:22" x14ac:dyDescent="0.25">
      <c r="A5535">
        <v>143</v>
      </c>
      <c r="B5535">
        <v>1</v>
      </c>
      <c r="C5535">
        <v>1</v>
      </c>
      <c r="D5535">
        <v>5</v>
      </c>
      <c r="E5535">
        <v>5</v>
      </c>
      <c r="F5535">
        <v>0.625</v>
      </c>
      <c r="G5535">
        <v>2</v>
      </c>
      <c r="H5535">
        <v>1</v>
      </c>
      <c r="I5535">
        <v>1</v>
      </c>
      <c r="J5535">
        <v>25</v>
      </c>
      <c r="K5535">
        <v>1</v>
      </c>
      <c r="L5535">
        <v>1</v>
      </c>
      <c r="M5535">
        <v>1</v>
      </c>
      <c r="N5535">
        <v>1</v>
      </c>
      <c r="Q5535">
        <v>2</v>
      </c>
      <c r="R5535">
        <v>1</v>
      </c>
      <c r="S5535">
        <v>20000</v>
      </c>
      <c r="T5535">
        <v>1</v>
      </c>
      <c r="U5535">
        <v>1</v>
      </c>
      <c r="V5535">
        <v>1</v>
      </c>
    </row>
    <row r="5536" spans="1:22" x14ac:dyDescent="0.25">
      <c r="A5536">
        <v>143</v>
      </c>
      <c r="B5536">
        <v>3</v>
      </c>
      <c r="C5536">
        <v>3</v>
      </c>
      <c r="D5536">
        <v>16</v>
      </c>
      <c r="E5536">
        <v>5</v>
      </c>
      <c r="F5536">
        <v>2</v>
      </c>
      <c r="G5536">
        <v>1</v>
      </c>
      <c r="H5536">
        <v>10</v>
      </c>
      <c r="I5536">
        <v>1</v>
      </c>
      <c r="J5536">
        <v>25</v>
      </c>
      <c r="K5536">
        <v>1</v>
      </c>
      <c r="L5536">
        <v>1</v>
      </c>
      <c r="M5536">
        <v>1</v>
      </c>
      <c r="N5536">
        <v>1</v>
      </c>
      <c r="Q5536">
        <v>1</v>
      </c>
      <c r="R5536">
        <v>1</v>
      </c>
      <c r="S5536">
        <v>20000</v>
      </c>
      <c r="T5536">
        <v>3</v>
      </c>
      <c r="U5536">
        <v>3</v>
      </c>
      <c r="V5536">
        <v>1</v>
      </c>
    </row>
    <row r="5537" spans="1:22" x14ac:dyDescent="0.25">
      <c r="A5537">
        <v>143</v>
      </c>
      <c r="B5537">
        <v>2</v>
      </c>
      <c r="C5537">
        <v>2</v>
      </c>
      <c r="D5537">
        <v>5</v>
      </c>
      <c r="E5537">
        <v>5</v>
      </c>
      <c r="F5537">
        <v>0.625</v>
      </c>
      <c r="G5537">
        <v>2</v>
      </c>
      <c r="H5537">
        <v>1</v>
      </c>
      <c r="I5537">
        <v>1</v>
      </c>
      <c r="J5537">
        <v>25</v>
      </c>
      <c r="K5537">
        <v>1</v>
      </c>
      <c r="L5537">
        <v>1</v>
      </c>
      <c r="M5537">
        <v>1</v>
      </c>
      <c r="N5537">
        <v>1</v>
      </c>
      <c r="Q5537">
        <v>1</v>
      </c>
      <c r="R5537">
        <v>1</v>
      </c>
      <c r="S5537">
        <v>3000</v>
      </c>
      <c r="T5537">
        <v>2</v>
      </c>
      <c r="U5537">
        <v>2</v>
      </c>
      <c r="V5537">
        <v>1</v>
      </c>
    </row>
    <row r="5538" spans="1:22" x14ac:dyDescent="0.25">
      <c r="A5538">
        <v>143</v>
      </c>
      <c r="B5538">
        <v>4</v>
      </c>
      <c r="C5538">
        <v>4</v>
      </c>
      <c r="D5538">
        <v>5</v>
      </c>
      <c r="E5538">
        <v>5</v>
      </c>
      <c r="F5538">
        <v>0.625</v>
      </c>
      <c r="G5538">
        <v>3</v>
      </c>
      <c r="H5538">
        <v>4</v>
      </c>
      <c r="I5538">
        <v>1</v>
      </c>
      <c r="J5538">
        <v>25</v>
      </c>
      <c r="K5538">
        <v>1</v>
      </c>
      <c r="L5538">
        <v>1</v>
      </c>
      <c r="M5538">
        <v>1</v>
      </c>
      <c r="N5538">
        <v>1</v>
      </c>
      <c r="Q5538">
        <v>4</v>
      </c>
      <c r="R5538">
        <v>1</v>
      </c>
      <c r="S5538">
        <v>2000</v>
      </c>
      <c r="T5538">
        <v>4</v>
      </c>
      <c r="U5538">
        <v>4</v>
      </c>
      <c r="V5538">
        <v>2</v>
      </c>
    </row>
    <row r="5539" spans="1:22" x14ac:dyDescent="0.25">
      <c r="A5539">
        <v>142</v>
      </c>
      <c r="B5539">
        <v>2</v>
      </c>
      <c r="C5539">
        <v>2</v>
      </c>
      <c r="D5539">
        <v>0.5</v>
      </c>
      <c r="E5539">
        <v>5</v>
      </c>
      <c r="F5539">
        <v>6.25E-2</v>
      </c>
      <c r="G5539">
        <v>2</v>
      </c>
      <c r="H5539">
        <v>2</v>
      </c>
      <c r="I5539">
        <v>1</v>
      </c>
      <c r="J5539">
        <v>26</v>
      </c>
      <c r="K5539">
        <v>1</v>
      </c>
      <c r="L5539">
        <v>4</v>
      </c>
      <c r="M5539">
        <v>1</v>
      </c>
      <c r="N5539">
        <v>1</v>
      </c>
      <c r="Q5539">
        <v>3</v>
      </c>
      <c r="R5539">
        <v>3</v>
      </c>
      <c r="S5539">
        <v>5000</v>
      </c>
      <c r="T5539">
        <v>2</v>
      </c>
      <c r="U5539">
        <v>2</v>
      </c>
      <c r="V5539">
        <v>1</v>
      </c>
    </row>
    <row r="5540" spans="1:22" x14ac:dyDescent="0.25">
      <c r="A5540">
        <v>142</v>
      </c>
      <c r="B5540">
        <v>3</v>
      </c>
      <c r="C5540">
        <v>3</v>
      </c>
      <c r="D5540">
        <v>3</v>
      </c>
      <c r="E5540">
        <v>5</v>
      </c>
      <c r="F5540">
        <v>0.375</v>
      </c>
      <c r="G5540">
        <v>2</v>
      </c>
      <c r="H5540">
        <v>1</v>
      </c>
      <c r="I5540">
        <v>1</v>
      </c>
      <c r="J5540">
        <v>26</v>
      </c>
      <c r="K5540">
        <v>1</v>
      </c>
      <c r="L5540">
        <v>4</v>
      </c>
      <c r="M5540">
        <v>1</v>
      </c>
      <c r="N5540">
        <v>1</v>
      </c>
      <c r="Q5540">
        <v>1</v>
      </c>
      <c r="R5540">
        <v>3</v>
      </c>
      <c r="S5540">
        <v>3000</v>
      </c>
      <c r="T5540">
        <v>3</v>
      </c>
      <c r="U5540">
        <v>3</v>
      </c>
      <c r="V5540">
        <v>2</v>
      </c>
    </row>
    <row r="5541" spans="1:22" x14ac:dyDescent="0.25">
      <c r="A5541">
        <v>142</v>
      </c>
      <c r="B5541">
        <v>1</v>
      </c>
      <c r="C5541">
        <v>1</v>
      </c>
      <c r="D5541">
        <v>1</v>
      </c>
      <c r="E5541">
        <v>5</v>
      </c>
      <c r="F5541">
        <v>0.125</v>
      </c>
      <c r="G5541">
        <v>2</v>
      </c>
      <c r="H5541">
        <v>1</v>
      </c>
      <c r="I5541">
        <v>1</v>
      </c>
      <c r="J5541">
        <v>26</v>
      </c>
      <c r="K5541">
        <v>1</v>
      </c>
      <c r="L5541">
        <v>4</v>
      </c>
      <c r="M5541">
        <v>1</v>
      </c>
      <c r="N5541">
        <v>1</v>
      </c>
      <c r="Q5541">
        <v>2</v>
      </c>
      <c r="R5541">
        <v>3</v>
      </c>
      <c r="S5541">
        <v>10000</v>
      </c>
      <c r="T5541">
        <v>1</v>
      </c>
      <c r="U5541">
        <v>1</v>
      </c>
      <c r="V5541">
        <v>1</v>
      </c>
    </row>
    <row r="5542" spans="1:22" x14ac:dyDescent="0.25">
      <c r="A5542">
        <v>130</v>
      </c>
      <c r="B5542">
        <v>1</v>
      </c>
      <c r="C5542">
        <v>1</v>
      </c>
      <c r="D5542">
        <v>6</v>
      </c>
      <c r="E5542">
        <v>5</v>
      </c>
      <c r="F5542">
        <v>0.75</v>
      </c>
      <c r="G5542">
        <v>2</v>
      </c>
      <c r="H5542">
        <v>2</v>
      </c>
      <c r="I5542">
        <v>1</v>
      </c>
      <c r="J5542">
        <v>35</v>
      </c>
      <c r="K5542">
        <v>1</v>
      </c>
      <c r="L5542">
        <v>1</v>
      </c>
      <c r="M5542">
        <v>1</v>
      </c>
      <c r="N5542">
        <v>1</v>
      </c>
      <c r="Q5542">
        <v>2</v>
      </c>
      <c r="R5542">
        <v>1</v>
      </c>
      <c r="S5542">
        <v>10000</v>
      </c>
      <c r="T5542">
        <v>1</v>
      </c>
      <c r="U5542">
        <v>1</v>
      </c>
      <c r="V5542">
        <v>2</v>
      </c>
    </row>
    <row r="5543" spans="1:22" x14ac:dyDescent="0.25">
      <c r="A5543">
        <v>133</v>
      </c>
      <c r="B5543">
        <v>1</v>
      </c>
      <c r="C5543">
        <v>1</v>
      </c>
      <c r="D5543">
        <v>4</v>
      </c>
      <c r="E5543">
        <v>5</v>
      </c>
      <c r="F5543">
        <v>0.5</v>
      </c>
      <c r="G5543">
        <v>1</v>
      </c>
      <c r="H5543">
        <v>2</v>
      </c>
      <c r="I5543">
        <v>3</v>
      </c>
      <c r="J5543">
        <v>7</v>
      </c>
      <c r="K5543">
        <v>1</v>
      </c>
      <c r="L5543">
        <v>1</v>
      </c>
      <c r="M5543">
        <v>1</v>
      </c>
      <c r="N5543">
        <v>1</v>
      </c>
      <c r="Q5543">
        <v>2</v>
      </c>
      <c r="R5543">
        <v>1</v>
      </c>
      <c r="S5543">
        <v>26666</v>
      </c>
      <c r="T5543">
        <v>1</v>
      </c>
      <c r="U5543">
        <v>1</v>
      </c>
      <c r="V5543">
        <v>2</v>
      </c>
    </row>
    <row r="5544" spans="1:22" x14ac:dyDescent="0.25">
      <c r="A5544">
        <v>128</v>
      </c>
      <c r="B5544">
        <v>1</v>
      </c>
      <c r="C5544">
        <v>1</v>
      </c>
      <c r="D5544">
        <v>1</v>
      </c>
      <c r="E5544">
        <v>5</v>
      </c>
      <c r="F5544">
        <v>0.125</v>
      </c>
      <c r="G5544">
        <v>3</v>
      </c>
      <c r="H5544">
        <v>0</v>
      </c>
      <c r="I5544">
        <v>1</v>
      </c>
      <c r="J5544">
        <v>18</v>
      </c>
      <c r="K5544">
        <v>1</v>
      </c>
      <c r="L5544">
        <v>1</v>
      </c>
      <c r="M5544">
        <v>1</v>
      </c>
      <c r="N5544">
        <v>1</v>
      </c>
      <c r="Q5544">
        <v>2</v>
      </c>
      <c r="R5544">
        <v>1</v>
      </c>
      <c r="S5544">
        <v>2000</v>
      </c>
      <c r="T5544">
        <v>1</v>
      </c>
      <c r="U5544">
        <v>1</v>
      </c>
      <c r="V5544">
        <v>1</v>
      </c>
    </row>
    <row r="5545" spans="1:22" x14ac:dyDescent="0.25">
      <c r="A5545">
        <v>128</v>
      </c>
      <c r="B5545">
        <v>2</v>
      </c>
      <c r="C5545">
        <v>2</v>
      </c>
      <c r="D5545">
        <v>2</v>
      </c>
      <c r="E5545">
        <v>5</v>
      </c>
      <c r="F5545">
        <v>0.25</v>
      </c>
      <c r="G5545">
        <v>2</v>
      </c>
      <c r="H5545">
        <v>60</v>
      </c>
      <c r="I5545">
        <v>1</v>
      </c>
      <c r="J5545">
        <v>18</v>
      </c>
      <c r="K5545">
        <v>1</v>
      </c>
      <c r="L5545">
        <v>1</v>
      </c>
      <c r="M5545">
        <v>1</v>
      </c>
      <c r="N5545">
        <v>1</v>
      </c>
      <c r="Q5545">
        <v>1</v>
      </c>
      <c r="R5545">
        <v>1</v>
      </c>
      <c r="S5545">
        <v>1000</v>
      </c>
      <c r="T5545">
        <v>2</v>
      </c>
      <c r="U5545">
        <v>2</v>
      </c>
      <c r="V5545">
        <v>2</v>
      </c>
    </row>
    <row r="5546" spans="1:22" x14ac:dyDescent="0.25">
      <c r="A5546">
        <v>125</v>
      </c>
      <c r="B5546">
        <v>3</v>
      </c>
      <c r="C5546">
        <v>3</v>
      </c>
      <c r="D5546">
        <v>2</v>
      </c>
      <c r="E5546">
        <v>5</v>
      </c>
      <c r="F5546">
        <v>0.25</v>
      </c>
      <c r="G5546">
        <v>4</v>
      </c>
      <c r="H5546">
        <v>5</v>
      </c>
      <c r="I5546">
        <v>1</v>
      </c>
      <c r="J5546">
        <v>21</v>
      </c>
      <c r="K5546">
        <v>1</v>
      </c>
      <c r="L5546">
        <v>1</v>
      </c>
      <c r="M5546">
        <v>1</v>
      </c>
      <c r="N5546">
        <v>1</v>
      </c>
      <c r="Q5546">
        <v>4</v>
      </c>
      <c r="R5546">
        <v>1</v>
      </c>
      <c r="S5546">
        <v>1000</v>
      </c>
      <c r="T5546">
        <v>3</v>
      </c>
      <c r="U5546">
        <v>3</v>
      </c>
      <c r="V5546">
        <v>2</v>
      </c>
    </row>
    <row r="5547" spans="1:22" x14ac:dyDescent="0.25">
      <c r="A5547">
        <v>125</v>
      </c>
      <c r="B5547">
        <v>1</v>
      </c>
      <c r="C5547">
        <v>1</v>
      </c>
      <c r="D5547">
        <v>2</v>
      </c>
      <c r="E5547">
        <v>5</v>
      </c>
      <c r="F5547">
        <v>0.25</v>
      </c>
      <c r="G5547">
        <v>3</v>
      </c>
      <c r="H5547">
        <v>1</v>
      </c>
      <c r="I5547">
        <v>1</v>
      </c>
      <c r="J5547">
        <v>21</v>
      </c>
      <c r="K5547">
        <v>1</v>
      </c>
      <c r="L5547">
        <v>1</v>
      </c>
      <c r="M5547">
        <v>1</v>
      </c>
      <c r="N5547">
        <v>1</v>
      </c>
      <c r="Q5547">
        <v>2</v>
      </c>
      <c r="R5547">
        <v>1</v>
      </c>
      <c r="S5547">
        <v>10000</v>
      </c>
      <c r="T5547">
        <v>1</v>
      </c>
      <c r="U5547">
        <v>1</v>
      </c>
      <c r="V5547">
        <v>1</v>
      </c>
    </row>
    <row r="5548" spans="1:22" x14ac:dyDescent="0.25">
      <c r="A5548">
        <v>125</v>
      </c>
      <c r="B5548">
        <v>2</v>
      </c>
      <c r="C5548">
        <v>2</v>
      </c>
      <c r="D5548">
        <v>3</v>
      </c>
      <c r="E5548">
        <v>5</v>
      </c>
      <c r="F5548">
        <v>0.375</v>
      </c>
      <c r="G5548">
        <v>4</v>
      </c>
      <c r="H5548">
        <v>15</v>
      </c>
      <c r="I5548">
        <v>1</v>
      </c>
      <c r="J5548">
        <v>21</v>
      </c>
      <c r="K5548">
        <v>1</v>
      </c>
      <c r="L5548">
        <v>1</v>
      </c>
      <c r="M5548">
        <v>4</v>
      </c>
      <c r="N5548">
        <v>4</v>
      </c>
      <c r="Q5548">
        <v>1</v>
      </c>
      <c r="R5548">
        <v>1</v>
      </c>
      <c r="S5548">
        <v>4000</v>
      </c>
      <c r="T5548">
        <v>2</v>
      </c>
      <c r="U5548">
        <v>2</v>
      </c>
      <c r="V5548">
        <v>1</v>
      </c>
    </row>
    <row r="5549" spans="1:22" x14ac:dyDescent="0.25">
      <c r="A5549">
        <v>127</v>
      </c>
      <c r="B5549">
        <v>1</v>
      </c>
      <c r="C5549">
        <v>1</v>
      </c>
      <c r="D5549">
        <v>1</v>
      </c>
      <c r="E5549">
        <v>5</v>
      </c>
      <c r="F5549">
        <v>0.125</v>
      </c>
      <c r="G5549">
        <v>3</v>
      </c>
      <c r="H5549">
        <v>1</v>
      </c>
      <c r="I5549">
        <v>1</v>
      </c>
      <c r="J5549">
        <v>14</v>
      </c>
      <c r="K5549">
        <v>1</v>
      </c>
      <c r="L5549">
        <v>1</v>
      </c>
      <c r="M5549">
        <v>1</v>
      </c>
      <c r="N5549">
        <v>1</v>
      </c>
      <c r="Q5549">
        <v>2</v>
      </c>
      <c r="R5549">
        <v>1</v>
      </c>
      <c r="S5549">
        <v>10000</v>
      </c>
      <c r="T5549">
        <v>1</v>
      </c>
      <c r="U5549">
        <v>1</v>
      </c>
      <c r="V5549">
        <v>1</v>
      </c>
    </row>
    <row r="5550" spans="1:22" x14ac:dyDescent="0.25">
      <c r="A5550">
        <v>127</v>
      </c>
      <c r="B5550">
        <v>3</v>
      </c>
      <c r="C5550">
        <v>3</v>
      </c>
      <c r="D5550">
        <v>1</v>
      </c>
      <c r="E5550">
        <v>5</v>
      </c>
      <c r="F5550">
        <v>0.125</v>
      </c>
      <c r="G5550">
        <v>3</v>
      </c>
      <c r="H5550">
        <v>3</v>
      </c>
      <c r="I5550">
        <v>1</v>
      </c>
      <c r="J5550">
        <v>1</v>
      </c>
      <c r="K5550">
        <v>2</v>
      </c>
      <c r="O5550">
        <v>50</v>
      </c>
      <c r="Q5550">
        <v>1</v>
      </c>
      <c r="R5550">
        <v>1</v>
      </c>
      <c r="S5550">
        <v>400</v>
      </c>
      <c r="T5550">
        <v>3</v>
      </c>
      <c r="U5550">
        <v>3</v>
      </c>
      <c r="V5550">
        <v>2</v>
      </c>
    </row>
    <row r="5551" spans="1:22" x14ac:dyDescent="0.25">
      <c r="A5551">
        <v>127</v>
      </c>
      <c r="B5551">
        <v>2</v>
      </c>
      <c r="C5551">
        <v>2</v>
      </c>
      <c r="D5551">
        <v>2</v>
      </c>
      <c r="E5551">
        <v>5</v>
      </c>
      <c r="F5551">
        <v>0.25</v>
      </c>
      <c r="G5551">
        <v>4</v>
      </c>
      <c r="H5551">
        <v>5</v>
      </c>
      <c r="I5551">
        <v>1</v>
      </c>
      <c r="J5551">
        <v>14</v>
      </c>
      <c r="K5551">
        <v>1</v>
      </c>
      <c r="L5551">
        <v>1</v>
      </c>
      <c r="M5551">
        <v>1</v>
      </c>
      <c r="N5551">
        <v>1</v>
      </c>
      <c r="Q5551">
        <v>1</v>
      </c>
      <c r="R5551">
        <v>1</v>
      </c>
      <c r="S5551">
        <v>800</v>
      </c>
      <c r="T5551">
        <v>2</v>
      </c>
      <c r="U5551">
        <v>2</v>
      </c>
      <c r="V5551">
        <v>1</v>
      </c>
    </row>
    <row r="5552" spans="1:22" x14ac:dyDescent="0.25">
      <c r="A5552">
        <v>138</v>
      </c>
      <c r="B5552">
        <v>1</v>
      </c>
      <c r="C5552">
        <v>1</v>
      </c>
      <c r="D5552">
        <v>4</v>
      </c>
      <c r="E5552">
        <v>5</v>
      </c>
      <c r="F5552">
        <v>0.5</v>
      </c>
      <c r="G5552">
        <v>3</v>
      </c>
      <c r="H5552">
        <v>0</v>
      </c>
      <c r="I5552">
        <v>1</v>
      </c>
      <c r="J5552">
        <v>11</v>
      </c>
      <c r="K5552">
        <v>1</v>
      </c>
      <c r="L5552">
        <v>1</v>
      </c>
      <c r="M5552">
        <v>1</v>
      </c>
      <c r="N5552">
        <v>1</v>
      </c>
      <c r="Q5552">
        <v>2</v>
      </c>
      <c r="R5552">
        <v>3</v>
      </c>
      <c r="S5552">
        <v>15000</v>
      </c>
      <c r="T5552">
        <v>1</v>
      </c>
      <c r="U5552">
        <v>1</v>
      </c>
      <c r="V5552">
        <v>2</v>
      </c>
    </row>
    <row r="5553" spans="1:22" x14ac:dyDescent="0.25">
      <c r="A5553">
        <v>141</v>
      </c>
      <c r="B5553">
        <v>1</v>
      </c>
      <c r="C5553">
        <v>1</v>
      </c>
      <c r="D5553">
        <v>2</v>
      </c>
      <c r="E5553">
        <v>5</v>
      </c>
      <c r="F5553">
        <v>0.25</v>
      </c>
      <c r="G5553">
        <v>1</v>
      </c>
      <c r="H5553">
        <v>2</v>
      </c>
      <c r="I5553">
        <v>1</v>
      </c>
      <c r="J5553">
        <v>15</v>
      </c>
      <c r="K5553">
        <v>1</v>
      </c>
      <c r="L5553">
        <v>1</v>
      </c>
      <c r="M5553">
        <v>1</v>
      </c>
      <c r="N5553">
        <v>1</v>
      </c>
      <c r="Q5553">
        <v>2</v>
      </c>
      <c r="R5553">
        <v>1</v>
      </c>
      <c r="S5553">
        <v>5000</v>
      </c>
      <c r="T5553">
        <v>1</v>
      </c>
      <c r="U5553">
        <v>1</v>
      </c>
      <c r="V5553">
        <v>1</v>
      </c>
    </row>
    <row r="5554" spans="1:22" x14ac:dyDescent="0.25">
      <c r="A5554">
        <v>141</v>
      </c>
      <c r="B5554">
        <v>3</v>
      </c>
      <c r="C5554">
        <v>3</v>
      </c>
      <c r="D5554">
        <v>2</v>
      </c>
      <c r="E5554">
        <v>5</v>
      </c>
      <c r="F5554">
        <v>0.25</v>
      </c>
      <c r="G5554">
        <v>2</v>
      </c>
      <c r="H5554">
        <v>10</v>
      </c>
      <c r="I5554">
        <v>1</v>
      </c>
      <c r="J5554">
        <v>6</v>
      </c>
      <c r="K5554">
        <v>1</v>
      </c>
      <c r="L5554">
        <v>1</v>
      </c>
      <c r="M5554">
        <v>1</v>
      </c>
      <c r="N5554">
        <v>1</v>
      </c>
      <c r="Q5554">
        <v>1</v>
      </c>
      <c r="R5554">
        <v>1</v>
      </c>
      <c r="S5554">
        <v>3000</v>
      </c>
      <c r="T5554">
        <v>3</v>
      </c>
      <c r="U5554">
        <v>3</v>
      </c>
      <c r="V5554">
        <v>2</v>
      </c>
    </row>
    <row r="5555" spans="1:22" x14ac:dyDescent="0.25">
      <c r="A5555">
        <v>141</v>
      </c>
      <c r="B5555">
        <v>2</v>
      </c>
      <c r="C5555">
        <v>2</v>
      </c>
      <c r="D5555">
        <v>1</v>
      </c>
      <c r="E5555">
        <v>5</v>
      </c>
      <c r="F5555">
        <v>0.125</v>
      </c>
      <c r="G5555">
        <v>1</v>
      </c>
      <c r="H5555">
        <v>2</v>
      </c>
      <c r="I5555">
        <v>1</v>
      </c>
      <c r="J5555">
        <v>15</v>
      </c>
      <c r="K5555">
        <v>1</v>
      </c>
      <c r="L5555">
        <v>1</v>
      </c>
      <c r="M5555">
        <v>1</v>
      </c>
      <c r="N5555">
        <v>1</v>
      </c>
      <c r="Q5555">
        <v>3</v>
      </c>
      <c r="R5555">
        <v>1</v>
      </c>
      <c r="S5555">
        <v>4000</v>
      </c>
      <c r="T5555">
        <v>2</v>
      </c>
      <c r="U5555">
        <v>2</v>
      </c>
      <c r="V5555">
        <v>1</v>
      </c>
    </row>
    <row r="5556" spans="1:22" x14ac:dyDescent="0.25">
      <c r="A5556">
        <v>134</v>
      </c>
      <c r="B5556">
        <v>1</v>
      </c>
      <c r="C5556">
        <v>1</v>
      </c>
      <c r="D5556">
        <v>8</v>
      </c>
      <c r="E5556">
        <v>5</v>
      </c>
      <c r="F5556">
        <v>1</v>
      </c>
      <c r="G5556">
        <v>3</v>
      </c>
      <c r="H5556">
        <v>0</v>
      </c>
      <c r="I5556">
        <v>1</v>
      </c>
      <c r="J5556">
        <v>25</v>
      </c>
      <c r="K5556">
        <v>1</v>
      </c>
      <c r="L5556">
        <v>1</v>
      </c>
      <c r="M5556">
        <v>1</v>
      </c>
      <c r="N5556">
        <v>1</v>
      </c>
      <c r="Q5556">
        <v>2</v>
      </c>
      <c r="R5556">
        <v>3</v>
      </c>
      <c r="S5556">
        <v>8000</v>
      </c>
      <c r="T5556">
        <v>1</v>
      </c>
      <c r="U5556">
        <v>1</v>
      </c>
      <c r="V5556">
        <v>2</v>
      </c>
    </row>
    <row r="5557" spans="1:22" x14ac:dyDescent="0.25">
      <c r="A5557">
        <v>120</v>
      </c>
      <c r="B5557">
        <v>3</v>
      </c>
      <c r="C5557">
        <v>3</v>
      </c>
      <c r="D5557">
        <v>3</v>
      </c>
      <c r="E5557">
        <v>5</v>
      </c>
      <c r="F5557">
        <v>0.375</v>
      </c>
      <c r="G5557">
        <v>3</v>
      </c>
      <c r="H5557">
        <v>15</v>
      </c>
      <c r="I5557">
        <v>1</v>
      </c>
      <c r="J5557">
        <v>10</v>
      </c>
      <c r="K5557">
        <v>1</v>
      </c>
      <c r="L5557">
        <v>4</v>
      </c>
      <c r="M5557">
        <v>1</v>
      </c>
      <c r="N5557">
        <v>1</v>
      </c>
      <c r="Q5557">
        <v>6</v>
      </c>
      <c r="R5557">
        <v>1</v>
      </c>
      <c r="S5557">
        <v>400</v>
      </c>
      <c r="T5557">
        <v>3</v>
      </c>
      <c r="U5557">
        <v>3</v>
      </c>
      <c r="V5557">
        <v>2</v>
      </c>
    </row>
    <row r="5558" spans="1:22" x14ac:dyDescent="0.25">
      <c r="A5558">
        <v>120</v>
      </c>
      <c r="B5558">
        <v>1</v>
      </c>
      <c r="C5558">
        <v>1</v>
      </c>
      <c r="D5558">
        <v>1</v>
      </c>
      <c r="E5558">
        <v>5</v>
      </c>
      <c r="F5558">
        <v>0.125</v>
      </c>
      <c r="G5558">
        <v>2</v>
      </c>
      <c r="H5558">
        <v>1</v>
      </c>
      <c r="I5558">
        <v>1</v>
      </c>
      <c r="J5558">
        <v>25</v>
      </c>
      <c r="K5558">
        <v>1</v>
      </c>
      <c r="L5558">
        <v>4</v>
      </c>
      <c r="M5558">
        <v>1</v>
      </c>
      <c r="N5558">
        <v>1</v>
      </c>
      <c r="Q5558">
        <v>2</v>
      </c>
      <c r="R5558">
        <v>1</v>
      </c>
      <c r="S5558">
        <v>5000</v>
      </c>
      <c r="T5558">
        <v>1</v>
      </c>
      <c r="U5558">
        <v>1</v>
      </c>
      <c r="V5558">
        <v>1</v>
      </c>
    </row>
    <row r="5559" spans="1:22" x14ac:dyDescent="0.25">
      <c r="A5559">
        <v>120</v>
      </c>
      <c r="B5559">
        <v>2</v>
      </c>
      <c r="C5559">
        <v>2</v>
      </c>
      <c r="D5559">
        <v>3</v>
      </c>
      <c r="E5559">
        <v>5</v>
      </c>
      <c r="F5559">
        <v>0.375</v>
      </c>
      <c r="G5559">
        <v>3</v>
      </c>
      <c r="H5559">
        <v>5</v>
      </c>
      <c r="I5559">
        <v>1</v>
      </c>
      <c r="J5559">
        <v>25</v>
      </c>
      <c r="K5559">
        <v>1</v>
      </c>
      <c r="L5559">
        <v>4</v>
      </c>
      <c r="M5559">
        <v>1</v>
      </c>
      <c r="N5559">
        <v>1</v>
      </c>
      <c r="Q5559">
        <v>2</v>
      </c>
      <c r="R5559">
        <v>1</v>
      </c>
      <c r="S5559">
        <v>7000</v>
      </c>
      <c r="T5559">
        <v>2</v>
      </c>
      <c r="U5559">
        <v>2</v>
      </c>
      <c r="V5559">
        <v>1</v>
      </c>
    </row>
    <row r="5560" spans="1:22" x14ac:dyDescent="0.25">
      <c r="A5560">
        <v>77</v>
      </c>
      <c r="B5560">
        <v>3</v>
      </c>
      <c r="C5560">
        <v>3</v>
      </c>
      <c r="D5560">
        <v>0.5</v>
      </c>
      <c r="E5560">
        <v>5</v>
      </c>
      <c r="F5560">
        <v>6.25E-2</v>
      </c>
      <c r="G5560">
        <v>2</v>
      </c>
      <c r="H5560">
        <v>2</v>
      </c>
      <c r="I5560">
        <v>1</v>
      </c>
      <c r="J5560">
        <v>1</v>
      </c>
      <c r="K5560">
        <v>2</v>
      </c>
      <c r="O5560">
        <v>0.5</v>
      </c>
      <c r="Q5560">
        <v>1</v>
      </c>
      <c r="R5560">
        <v>3</v>
      </c>
      <c r="S5560">
        <v>1000</v>
      </c>
      <c r="T5560">
        <v>3</v>
      </c>
      <c r="U5560">
        <v>3</v>
      </c>
      <c r="V5560">
        <v>1</v>
      </c>
    </row>
    <row r="5561" spans="1:22" x14ac:dyDescent="0.25">
      <c r="A5561">
        <v>77</v>
      </c>
      <c r="B5561">
        <v>5</v>
      </c>
      <c r="C5561">
        <v>5</v>
      </c>
      <c r="D5561">
        <v>0.5</v>
      </c>
      <c r="E5561">
        <v>5</v>
      </c>
      <c r="F5561">
        <v>6.25E-2</v>
      </c>
      <c r="G5561">
        <v>2</v>
      </c>
      <c r="H5561">
        <v>30</v>
      </c>
      <c r="I5561">
        <v>3</v>
      </c>
      <c r="J5561">
        <v>15</v>
      </c>
      <c r="K5561">
        <v>1</v>
      </c>
      <c r="L5561">
        <v>1</v>
      </c>
      <c r="M5561">
        <v>1</v>
      </c>
      <c r="N5561">
        <v>1</v>
      </c>
      <c r="Q5561">
        <v>3</v>
      </c>
      <c r="R5561">
        <v>3</v>
      </c>
      <c r="S5561">
        <v>1500</v>
      </c>
      <c r="T5561">
        <v>5</v>
      </c>
      <c r="U5561">
        <v>5</v>
      </c>
      <c r="V5561">
        <v>2</v>
      </c>
    </row>
    <row r="5562" spans="1:22" x14ac:dyDescent="0.25">
      <c r="A5562">
        <v>77</v>
      </c>
      <c r="B5562">
        <v>2</v>
      </c>
      <c r="C5562">
        <v>2</v>
      </c>
      <c r="D5562">
        <v>1.5</v>
      </c>
      <c r="E5562">
        <v>5</v>
      </c>
      <c r="F5562">
        <v>0.1875</v>
      </c>
      <c r="G5562">
        <v>2</v>
      </c>
      <c r="H5562">
        <v>0</v>
      </c>
      <c r="I5562">
        <v>3</v>
      </c>
      <c r="J5562">
        <v>39</v>
      </c>
      <c r="K5562">
        <v>1</v>
      </c>
      <c r="L5562">
        <v>1</v>
      </c>
      <c r="M5562">
        <v>1</v>
      </c>
      <c r="N5562">
        <v>1</v>
      </c>
      <c r="Q5562">
        <v>2</v>
      </c>
      <c r="R5562">
        <v>3</v>
      </c>
      <c r="S5562">
        <v>10000</v>
      </c>
      <c r="T5562">
        <v>2</v>
      </c>
      <c r="U5562">
        <v>2</v>
      </c>
      <c r="V5562">
        <v>1</v>
      </c>
    </row>
    <row r="5563" spans="1:22" x14ac:dyDescent="0.25">
      <c r="A5563">
        <v>77</v>
      </c>
      <c r="B5563">
        <v>4</v>
      </c>
      <c r="C5563">
        <v>4</v>
      </c>
      <c r="D5563">
        <v>0.5</v>
      </c>
      <c r="E5563">
        <v>5</v>
      </c>
      <c r="F5563">
        <v>6.25E-2</v>
      </c>
      <c r="G5563">
        <v>2</v>
      </c>
      <c r="H5563">
        <v>15</v>
      </c>
      <c r="I5563">
        <v>3</v>
      </c>
      <c r="J5563">
        <v>39</v>
      </c>
      <c r="K5563">
        <v>1</v>
      </c>
      <c r="L5563">
        <v>1</v>
      </c>
      <c r="M5563">
        <v>1</v>
      </c>
      <c r="N5563">
        <v>1</v>
      </c>
      <c r="Q5563">
        <v>3</v>
      </c>
      <c r="R5563">
        <v>3</v>
      </c>
      <c r="S5563">
        <v>3000</v>
      </c>
      <c r="T5563">
        <v>4</v>
      </c>
      <c r="U5563">
        <v>4</v>
      </c>
      <c r="V5563">
        <v>1</v>
      </c>
    </row>
    <row r="5564" spans="1:22" x14ac:dyDescent="0.25">
      <c r="A5564">
        <v>77</v>
      </c>
      <c r="B5564">
        <v>1</v>
      </c>
      <c r="C5564">
        <v>1</v>
      </c>
      <c r="D5564">
        <v>1.5</v>
      </c>
      <c r="E5564">
        <v>5</v>
      </c>
      <c r="F5564">
        <v>0.1875</v>
      </c>
      <c r="G5564">
        <v>2</v>
      </c>
      <c r="H5564">
        <v>0</v>
      </c>
      <c r="I5564">
        <v>1</v>
      </c>
      <c r="J5564">
        <v>39</v>
      </c>
      <c r="K5564">
        <v>1</v>
      </c>
      <c r="L5564">
        <v>1</v>
      </c>
      <c r="M5564">
        <v>1</v>
      </c>
      <c r="N5564">
        <v>1</v>
      </c>
      <c r="Q5564">
        <v>2</v>
      </c>
      <c r="R5564">
        <v>3</v>
      </c>
      <c r="S5564">
        <v>10000</v>
      </c>
      <c r="T5564">
        <v>1</v>
      </c>
      <c r="U5564">
        <v>1</v>
      </c>
      <c r="V5564">
        <v>1</v>
      </c>
    </row>
    <row r="5565" spans="1:22" x14ac:dyDescent="0.25">
      <c r="A5565">
        <v>94</v>
      </c>
      <c r="B5565">
        <v>3</v>
      </c>
      <c r="C5565">
        <v>3</v>
      </c>
      <c r="D5565">
        <v>0.5</v>
      </c>
      <c r="E5565">
        <v>5</v>
      </c>
      <c r="F5565">
        <v>6.25E-2</v>
      </c>
      <c r="G5565">
        <v>2</v>
      </c>
      <c r="H5565">
        <v>5</v>
      </c>
      <c r="I5565">
        <v>1</v>
      </c>
      <c r="J5565">
        <v>40</v>
      </c>
      <c r="K5565">
        <v>1</v>
      </c>
      <c r="L5565">
        <v>1</v>
      </c>
      <c r="M5565">
        <v>1</v>
      </c>
      <c r="N5565">
        <v>1</v>
      </c>
      <c r="Q5565">
        <v>1</v>
      </c>
      <c r="R5565">
        <v>1</v>
      </c>
      <c r="S5565">
        <v>1000</v>
      </c>
      <c r="T5565">
        <v>3</v>
      </c>
      <c r="U5565">
        <v>3</v>
      </c>
      <c r="V5565">
        <v>2</v>
      </c>
    </row>
    <row r="5566" spans="1:22" x14ac:dyDescent="0.25">
      <c r="A5566">
        <v>94</v>
      </c>
      <c r="B5566">
        <v>2</v>
      </c>
      <c r="C5566">
        <v>2</v>
      </c>
      <c r="D5566">
        <v>0.5</v>
      </c>
      <c r="E5566">
        <v>5</v>
      </c>
      <c r="F5566">
        <v>6.25E-2</v>
      </c>
      <c r="G5566">
        <v>1</v>
      </c>
      <c r="H5566">
        <v>5</v>
      </c>
      <c r="I5566">
        <v>3</v>
      </c>
      <c r="J5566">
        <v>40</v>
      </c>
      <c r="K5566">
        <v>1</v>
      </c>
      <c r="L5566">
        <v>1</v>
      </c>
      <c r="M5566">
        <v>1</v>
      </c>
      <c r="N5566">
        <v>1</v>
      </c>
      <c r="Q5566">
        <v>3</v>
      </c>
      <c r="R5566">
        <v>1</v>
      </c>
      <c r="S5566">
        <v>2000</v>
      </c>
      <c r="T5566">
        <v>2</v>
      </c>
      <c r="U5566">
        <v>2</v>
      </c>
      <c r="V5566">
        <v>1</v>
      </c>
    </row>
    <row r="5567" spans="1:22" x14ac:dyDescent="0.25">
      <c r="A5567">
        <v>94</v>
      </c>
      <c r="B5567">
        <v>1</v>
      </c>
      <c r="C5567">
        <v>1</v>
      </c>
      <c r="D5567">
        <v>2</v>
      </c>
      <c r="E5567">
        <v>5</v>
      </c>
      <c r="F5567">
        <v>0.25</v>
      </c>
      <c r="G5567">
        <v>2</v>
      </c>
      <c r="H5567">
        <v>3</v>
      </c>
      <c r="I5567">
        <v>1</v>
      </c>
      <c r="J5567">
        <v>40</v>
      </c>
      <c r="K5567">
        <v>1</v>
      </c>
      <c r="L5567">
        <v>1</v>
      </c>
      <c r="M5567">
        <v>1</v>
      </c>
      <c r="N5567">
        <v>1</v>
      </c>
      <c r="Q5567">
        <v>2</v>
      </c>
      <c r="R5567">
        <v>1</v>
      </c>
      <c r="S5567">
        <v>4000</v>
      </c>
      <c r="T5567">
        <v>1</v>
      </c>
      <c r="U5567">
        <v>1</v>
      </c>
      <c r="V5567">
        <v>1</v>
      </c>
    </row>
    <row r="5568" spans="1:22" x14ac:dyDescent="0.25">
      <c r="A5568">
        <v>88</v>
      </c>
      <c r="B5568">
        <v>1</v>
      </c>
      <c r="C5568">
        <v>1</v>
      </c>
      <c r="D5568">
        <v>1</v>
      </c>
      <c r="E5568">
        <v>5</v>
      </c>
      <c r="F5568">
        <v>0.125</v>
      </c>
      <c r="G5568">
        <v>1</v>
      </c>
      <c r="H5568">
        <v>2</v>
      </c>
      <c r="I5568">
        <v>3</v>
      </c>
      <c r="J5568">
        <v>20</v>
      </c>
      <c r="K5568">
        <v>1</v>
      </c>
      <c r="L5568">
        <v>1</v>
      </c>
      <c r="M5568">
        <v>1</v>
      </c>
      <c r="N5568">
        <v>1</v>
      </c>
      <c r="Q5568">
        <v>2</v>
      </c>
      <c r="R5568">
        <v>1</v>
      </c>
      <c r="S5568">
        <v>10000</v>
      </c>
      <c r="T5568">
        <v>1</v>
      </c>
      <c r="U5568">
        <v>1</v>
      </c>
      <c r="V5568">
        <v>1</v>
      </c>
    </row>
    <row r="5569" spans="1:22" x14ac:dyDescent="0.25">
      <c r="A5569">
        <v>88</v>
      </c>
      <c r="B5569">
        <v>2</v>
      </c>
      <c r="C5569">
        <v>2</v>
      </c>
      <c r="D5569">
        <v>0.5</v>
      </c>
      <c r="E5569">
        <v>5</v>
      </c>
      <c r="F5569">
        <v>6.25E-2</v>
      </c>
      <c r="G5569">
        <v>2</v>
      </c>
      <c r="H5569">
        <v>5</v>
      </c>
      <c r="I5569">
        <v>3</v>
      </c>
      <c r="J5569">
        <v>20</v>
      </c>
      <c r="K5569">
        <v>1</v>
      </c>
      <c r="L5569">
        <v>1</v>
      </c>
      <c r="M5569">
        <v>1</v>
      </c>
      <c r="N5569">
        <v>1</v>
      </c>
      <c r="Q5569">
        <v>3</v>
      </c>
      <c r="R5569">
        <v>1</v>
      </c>
      <c r="S5569">
        <v>5000</v>
      </c>
      <c r="T5569">
        <v>2</v>
      </c>
      <c r="U5569">
        <v>2</v>
      </c>
      <c r="V5569">
        <v>1</v>
      </c>
    </row>
    <row r="5570" spans="1:22" x14ac:dyDescent="0.25">
      <c r="A5570">
        <v>88</v>
      </c>
      <c r="B5570">
        <v>3</v>
      </c>
      <c r="C5570">
        <v>3</v>
      </c>
      <c r="D5570">
        <v>0.5</v>
      </c>
      <c r="E5570">
        <v>5</v>
      </c>
      <c r="F5570">
        <v>6.25E-2</v>
      </c>
      <c r="G5570">
        <v>3</v>
      </c>
      <c r="H5570">
        <v>10</v>
      </c>
      <c r="I5570">
        <v>1</v>
      </c>
      <c r="J5570">
        <v>20</v>
      </c>
      <c r="K5570">
        <v>1</v>
      </c>
      <c r="L5570">
        <v>1</v>
      </c>
      <c r="M5570">
        <v>1</v>
      </c>
      <c r="N5570">
        <v>1</v>
      </c>
      <c r="Q5570">
        <v>3</v>
      </c>
      <c r="R5570">
        <v>1</v>
      </c>
      <c r="S5570">
        <v>500</v>
      </c>
      <c r="T5570">
        <v>3</v>
      </c>
      <c r="U5570">
        <v>3</v>
      </c>
      <c r="V5570">
        <v>2</v>
      </c>
    </row>
    <row r="5571" spans="1:22" x14ac:dyDescent="0.25">
      <c r="A5571">
        <v>82</v>
      </c>
      <c r="B5571">
        <v>3</v>
      </c>
      <c r="C5571">
        <v>3</v>
      </c>
      <c r="D5571">
        <v>0.5</v>
      </c>
      <c r="E5571">
        <v>5</v>
      </c>
      <c r="F5571">
        <v>6.25E-2</v>
      </c>
      <c r="G5571">
        <v>3</v>
      </c>
      <c r="H5571">
        <v>15</v>
      </c>
      <c r="I5571">
        <v>1</v>
      </c>
      <c r="J5571">
        <v>18</v>
      </c>
      <c r="K5571">
        <v>1</v>
      </c>
      <c r="L5571">
        <v>1</v>
      </c>
      <c r="M5571">
        <v>1</v>
      </c>
      <c r="N5571">
        <v>1</v>
      </c>
      <c r="Q5571">
        <v>6</v>
      </c>
      <c r="R5571">
        <v>1</v>
      </c>
      <c r="S5571">
        <v>250</v>
      </c>
      <c r="T5571">
        <v>3</v>
      </c>
      <c r="U5571">
        <v>3</v>
      </c>
      <c r="V5571">
        <v>2</v>
      </c>
    </row>
    <row r="5572" spans="1:22" x14ac:dyDescent="0.25">
      <c r="A5572">
        <v>82</v>
      </c>
      <c r="B5572">
        <v>2</v>
      </c>
      <c r="C5572">
        <v>2</v>
      </c>
      <c r="D5572">
        <v>0.5</v>
      </c>
      <c r="E5572">
        <v>5</v>
      </c>
      <c r="F5572">
        <v>6.25E-2</v>
      </c>
      <c r="G5572">
        <v>3</v>
      </c>
      <c r="H5572">
        <v>5</v>
      </c>
      <c r="I5572">
        <v>3</v>
      </c>
      <c r="J5572">
        <v>18</v>
      </c>
      <c r="K5572">
        <v>1</v>
      </c>
      <c r="L5572">
        <v>1</v>
      </c>
      <c r="M5572">
        <v>1</v>
      </c>
      <c r="N5572">
        <v>1</v>
      </c>
      <c r="Q5572">
        <v>3</v>
      </c>
      <c r="R5572">
        <v>1</v>
      </c>
      <c r="S5572">
        <v>2000</v>
      </c>
      <c r="T5572">
        <v>2</v>
      </c>
      <c r="U5572">
        <v>2</v>
      </c>
      <c r="V5572">
        <v>1</v>
      </c>
    </row>
    <row r="5573" spans="1:22" x14ac:dyDescent="0.25">
      <c r="A5573">
        <v>82</v>
      </c>
      <c r="B5573">
        <v>1</v>
      </c>
      <c r="C5573">
        <v>1</v>
      </c>
      <c r="D5573">
        <v>0.5</v>
      </c>
      <c r="E5573">
        <v>5</v>
      </c>
      <c r="F5573">
        <v>6.25E-2</v>
      </c>
      <c r="G5573">
        <v>2</v>
      </c>
      <c r="H5573">
        <v>2</v>
      </c>
      <c r="I5573">
        <v>1</v>
      </c>
      <c r="J5573">
        <v>18</v>
      </c>
      <c r="K5573">
        <v>1</v>
      </c>
      <c r="L5573">
        <v>1</v>
      </c>
      <c r="M5573">
        <v>1</v>
      </c>
      <c r="N5573">
        <v>1</v>
      </c>
      <c r="Q5573">
        <v>2</v>
      </c>
      <c r="R5573">
        <v>1</v>
      </c>
      <c r="S5573">
        <v>500</v>
      </c>
      <c r="T5573">
        <v>1</v>
      </c>
      <c r="U5573">
        <v>1</v>
      </c>
      <c r="V5573">
        <v>1</v>
      </c>
    </row>
    <row r="5574" spans="1:22" x14ac:dyDescent="0.25">
      <c r="A5574">
        <v>90</v>
      </c>
      <c r="B5574">
        <v>1</v>
      </c>
      <c r="C5574">
        <v>1</v>
      </c>
      <c r="D5574">
        <v>1</v>
      </c>
      <c r="E5574">
        <v>5</v>
      </c>
      <c r="F5574">
        <v>0.125</v>
      </c>
      <c r="G5574">
        <v>1</v>
      </c>
      <c r="H5574">
        <v>5</v>
      </c>
      <c r="I5574">
        <v>1</v>
      </c>
      <c r="J5574">
        <v>20</v>
      </c>
      <c r="K5574">
        <v>1</v>
      </c>
      <c r="L5574">
        <v>1</v>
      </c>
      <c r="M5574">
        <v>1</v>
      </c>
      <c r="N5574">
        <v>1</v>
      </c>
      <c r="Q5574">
        <v>2</v>
      </c>
      <c r="R5574">
        <v>1</v>
      </c>
      <c r="S5574">
        <v>3000</v>
      </c>
      <c r="T5574">
        <v>1</v>
      </c>
      <c r="U5574">
        <v>1</v>
      </c>
      <c r="V5574">
        <v>1</v>
      </c>
    </row>
    <row r="5575" spans="1:22" x14ac:dyDescent="0.25">
      <c r="A5575">
        <v>90</v>
      </c>
      <c r="B5575">
        <v>3</v>
      </c>
      <c r="C5575">
        <v>3</v>
      </c>
      <c r="D5575">
        <v>0.5</v>
      </c>
      <c r="E5575">
        <v>5</v>
      </c>
      <c r="F5575">
        <v>6.25E-2</v>
      </c>
      <c r="G5575">
        <v>1</v>
      </c>
      <c r="H5575">
        <v>60</v>
      </c>
      <c r="I5575">
        <v>3</v>
      </c>
      <c r="J5575">
        <v>20</v>
      </c>
      <c r="K5575">
        <v>1</v>
      </c>
      <c r="L5575">
        <v>1</v>
      </c>
      <c r="M5575">
        <v>1</v>
      </c>
      <c r="N5575">
        <v>1</v>
      </c>
      <c r="Q5575">
        <v>3</v>
      </c>
      <c r="R5575">
        <v>1</v>
      </c>
      <c r="S5575">
        <v>2000</v>
      </c>
      <c r="T5575">
        <v>3</v>
      </c>
      <c r="U5575">
        <v>3</v>
      </c>
      <c r="V5575">
        <v>1</v>
      </c>
    </row>
    <row r="5576" spans="1:22" x14ac:dyDescent="0.25">
      <c r="A5576">
        <v>90</v>
      </c>
      <c r="B5576">
        <v>4</v>
      </c>
      <c r="C5576">
        <v>4</v>
      </c>
      <c r="D5576">
        <v>0.5</v>
      </c>
      <c r="E5576">
        <v>5</v>
      </c>
      <c r="F5576">
        <v>6.25E-2</v>
      </c>
      <c r="G5576">
        <v>3</v>
      </c>
      <c r="H5576">
        <v>60</v>
      </c>
      <c r="I5576">
        <v>3</v>
      </c>
      <c r="J5576">
        <v>20</v>
      </c>
      <c r="K5576">
        <v>1</v>
      </c>
      <c r="L5576">
        <v>1</v>
      </c>
      <c r="M5576">
        <v>1</v>
      </c>
      <c r="N5576">
        <v>1</v>
      </c>
      <c r="Q5576">
        <v>3</v>
      </c>
      <c r="R5576">
        <v>1</v>
      </c>
      <c r="S5576">
        <v>2000</v>
      </c>
      <c r="T5576">
        <v>4</v>
      </c>
      <c r="U5576">
        <v>4</v>
      </c>
      <c r="V5576">
        <v>2</v>
      </c>
    </row>
    <row r="5577" spans="1:22" x14ac:dyDescent="0.25">
      <c r="A5577">
        <v>90</v>
      </c>
      <c r="B5577">
        <v>2</v>
      </c>
      <c r="C5577">
        <v>2</v>
      </c>
      <c r="D5577">
        <v>1.5</v>
      </c>
      <c r="E5577">
        <v>5</v>
      </c>
      <c r="F5577">
        <v>0.1875</v>
      </c>
      <c r="G5577">
        <v>1</v>
      </c>
      <c r="H5577">
        <v>30</v>
      </c>
      <c r="I5577">
        <v>1</v>
      </c>
      <c r="J5577">
        <v>20</v>
      </c>
      <c r="K5577">
        <v>1</v>
      </c>
      <c r="L5577">
        <v>1</v>
      </c>
      <c r="M5577">
        <v>1</v>
      </c>
      <c r="N5577">
        <v>1</v>
      </c>
      <c r="Q5577">
        <v>3</v>
      </c>
      <c r="R5577">
        <v>1</v>
      </c>
      <c r="S5577">
        <v>3500</v>
      </c>
      <c r="T5577">
        <v>2</v>
      </c>
      <c r="U5577">
        <v>2</v>
      </c>
      <c r="V5577">
        <v>1</v>
      </c>
    </row>
    <row r="5578" spans="1:22" x14ac:dyDescent="0.25">
      <c r="A5578">
        <v>84</v>
      </c>
      <c r="B5578">
        <v>1</v>
      </c>
      <c r="C5578">
        <v>1</v>
      </c>
      <c r="D5578">
        <v>1</v>
      </c>
      <c r="E5578">
        <v>5</v>
      </c>
      <c r="F5578">
        <v>0.125</v>
      </c>
      <c r="G5578">
        <v>4</v>
      </c>
      <c r="H5578">
        <v>1</v>
      </c>
      <c r="I5578">
        <v>1</v>
      </c>
      <c r="J5578">
        <v>6</v>
      </c>
      <c r="K5578">
        <v>1</v>
      </c>
      <c r="L5578">
        <v>1</v>
      </c>
      <c r="M5578">
        <v>1</v>
      </c>
      <c r="N5578">
        <v>1</v>
      </c>
      <c r="Q5578">
        <v>2</v>
      </c>
      <c r="R5578">
        <v>1</v>
      </c>
      <c r="S5578">
        <v>1500</v>
      </c>
      <c r="T5578">
        <v>1</v>
      </c>
      <c r="U5578">
        <v>1</v>
      </c>
      <c r="V5578">
        <v>1</v>
      </c>
    </row>
    <row r="5579" spans="1:22" x14ac:dyDescent="0.25">
      <c r="A5579">
        <v>84</v>
      </c>
      <c r="B5579">
        <v>2</v>
      </c>
      <c r="C5579">
        <v>2</v>
      </c>
      <c r="D5579">
        <v>1</v>
      </c>
      <c r="E5579">
        <v>5</v>
      </c>
      <c r="F5579">
        <v>0.125</v>
      </c>
      <c r="G5579">
        <v>4</v>
      </c>
      <c r="H5579">
        <v>5</v>
      </c>
      <c r="I5579">
        <v>3</v>
      </c>
      <c r="J5579">
        <v>6</v>
      </c>
      <c r="K5579">
        <v>1</v>
      </c>
      <c r="L5579">
        <v>1</v>
      </c>
      <c r="M5579">
        <v>1</v>
      </c>
      <c r="N5579">
        <v>1</v>
      </c>
      <c r="Q5579">
        <v>3</v>
      </c>
      <c r="R5579">
        <v>1</v>
      </c>
      <c r="S5579">
        <v>1500</v>
      </c>
      <c r="T5579">
        <v>2</v>
      </c>
      <c r="U5579">
        <v>2</v>
      </c>
      <c r="V5579">
        <v>1</v>
      </c>
    </row>
    <row r="5580" spans="1:22" x14ac:dyDescent="0.25">
      <c r="A5580">
        <v>84</v>
      </c>
      <c r="B5580">
        <v>3</v>
      </c>
      <c r="C5580">
        <v>3</v>
      </c>
      <c r="D5580">
        <v>0.25</v>
      </c>
      <c r="E5580">
        <v>5</v>
      </c>
      <c r="F5580">
        <v>3.125E-2</v>
      </c>
      <c r="G5580">
        <v>3</v>
      </c>
      <c r="H5580">
        <v>7</v>
      </c>
      <c r="I5580">
        <v>3</v>
      </c>
      <c r="J5580">
        <v>2</v>
      </c>
      <c r="K5580">
        <v>1</v>
      </c>
      <c r="L5580">
        <v>1</v>
      </c>
      <c r="M5580">
        <v>1</v>
      </c>
      <c r="N5580">
        <v>1</v>
      </c>
      <c r="Q5580">
        <v>1</v>
      </c>
      <c r="R5580">
        <v>1</v>
      </c>
      <c r="S5580">
        <v>500</v>
      </c>
      <c r="T5580">
        <v>3</v>
      </c>
      <c r="U5580">
        <v>3</v>
      </c>
      <c r="V5580">
        <v>2</v>
      </c>
    </row>
    <row r="5581" spans="1:22" x14ac:dyDescent="0.25">
      <c r="A5581">
        <v>87</v>
      </c>
      <c r="B5581">
        <v>1</v>
      </c>
      <c r="C5581">
        <v>1</v>
      </c>
      <c r="D5581">
        <v>0.5</v>
      </c>
      <c r="E5581">
        <v>5</v>
      </c>
      <c r="F5581">
        <v>6.25E-2</v>
      </c>
      <c r="G5581">
        <v>2</v>
      </c>
      <c r="H5581">
        <v>1</v>
      </c>
      <c r="I5581">
        <v>3</v>
      </c>
      <c r="J5581">
        <v>20</v>
      </c>
      <c r="K5581">
        <v>1</v>
      </c>
      <c r="L5581">
        <v>1</v>
      </c>
      <c r="M5581">
        <v>1</v>
      </c>
      <c r="N5581">
        <v>1</v>
      </c>
      <c r="Q5581">
        <v>2</v>
      </c>
      <c r="R5581">
        <v>1</v>
      </c>
      <c r="S5581">
        <v>10000</v>
      </c>
      <c r="T5581">
        <v>1</v>
      </c>
      <c r="U5581">
        <v>1</v>
      </c>
      <c r="V5581">
        <v>1</v>
      </c>
    </row>
    <row r="5582" spans="1:22" x14ac:dyDescent="0.25">
      <c r="A5582">
        <v>87</v>
      </c>
      <c r="B5582">
        <v>2</v>
      </c>
      <c r="C5582">
        <v>2</v>
      </c>
      <c r="D5582">
        <v>1</v>
      </c>
      <c r="E5582">
        <v>5</v>
      </c>
      <c r="F5582">
        <v>0.125</v>
      </c>
      <c r="G5582">
        <v>1</v>
      </c>
      <c r="H5582">
        <v>5</v>
      </c>
      <c r="I5582">
        <v>1</v>
      </c>
      <c r="J5582">
        <v>15</v>
      </c>
      <c r="K5582">
        <v>1</v>
      </c>
      <c r="L5582">
        <v>1</v>
      </c>
      <c r="M5582">
        <v>1</v>
      </c>
      <c r="N5582">
        <v>1</v>
      </c>
      <c r="Q5582">
        <v>3</v>
      </c>
      <c r="R5582">
        <v>1</v>
      </c>
      <c r="S5582">
        <v>2000</v>
      </c>
      <c r="T5582">
        <v>2</v>
      </c>
      <c r="U5582">
        <v>2</v>
      </c>
      <c r="V5582">
        <v>1</v>
      </c>
    </row>
    <row r="5583" spans="1:22" x14ac:dyDescent="0.25">
      <c r="A5583">
        <v>87</v>
      </c>
      <c r="B5583">
        <v>3</v>
      </c>
      <c r="C5583">
        <v>3</v>
      </c>
      <c r="D5583">
        <v>0.5</v>
      </c>
      <c r="E5583">
        <v>5</v>
      </c>
      <c r="F5583">
        <v>6.25E-2</v>
      </c>
      <c r="G5583">
        <v>1</v>
      </c>
      <c r="H5583">
        <v>5</v>
      </c>
      <c r="I5583">
        <v>3</v>
      </c>
      <c r="J5583">
        <v>20</v>
      </c>
      <c r="K5583">
        <v>1</v>
      </c>
      <c r="L5583">
        <v>1</v>
      </c>
      <c r="M5583">
        <v>1</v>
      </c>
      <c r="N5583">
        <v>1</v>
      </c>
      <c r="Q5583">
        <v>3</v>
      </c>
      <c r="R5583">
        <v>1</v>
      </c>
      <c r="S5583">
        <v>15000</v>
      </c>
      <c r="T5583">
        <v>3</v>
      </c>
      <c r="U5583">
        <v>3</v>
      </c>
      <c r="V5583">
        <v>1</v>
      </c>
    </row>
    <row r="5584" spans="1:22" x14ac:dyDescent="0.25">
      <c r="A5584">
        <v>87</v>
      </c>
      <c r="B5584">
        <v>4</v>
      </c>
      <c r="C5584">
        <v>4</v>
      </c>
      <c r="D5584">
        <v>0.5</v>
      </c>
      <c r="E5584">
        <v>5</v>
      </c>
      <c r="F5584">
        <v>6.25E-2</v>
      </c>
      <c r="G5584">
        <v>1</v>
      </c>
      <c r="H5584">
        <v>5</v>
      </c>
      <c r="I5584">
        <v>1</v>
      </c>
      <c r="J5584">
        <v>20</v>
      </c>
      <c r="K5584">
        <v>1</v>
      </c>
      <c r="L5584">
        <v>1</v>
      </c>
      <c r="M5584">
        <v>1</v>
      </c>
      <c r="N5584">
        <v>1</v>
      </c>
      <c r="Q5584">
        <v>1</v>
      </c>
      <c r="R5584">
        <v>1</v>
      </c>
      <c r="S5584">
        <v>4000</v>
      </c>
      <c r="T5584">
        <v>4</v>
      </c>
      <c r="U5584">
        <v>4</v>
      </c>
      <c r="V5584">
        <v>1</v>
      </c>
    </row>
    <row r="5585" spans="1:22" x14ac:dyDescent="0.25">
      <c r="A5585">
        <v>87</v>
      </c>
      <c r="B5585">
        <v>5</v>
      </c>
      <c r="C5585">
        <v>5</v>
      </c>
      <c r="D5585">
        <v>0.5</v>
      </c>
      <c r="E5585">
        <v>5</v>
      </c>
      <c r="F5585">
        <v>6.25E-2</v>
      </c>
      <c r="G5585">
        <v>1</v>
      </c>
      <c r="H5585">
        <v>7</v>
      </c>
      <c r="I5585">
        <v>3</v>
      </c>
      <c r="J5585">
        <v>20</v>
      </c>
      <c r="K5585">
        <v>1</v>
      </c>
      <c r="L5585">
        <v>1</v>
      </c>
      <c r="M5585">
        <v>1</v>
      </c>
      <c r="N5585">
        <v>1</v>
      </c>
      <c r="Q5585">
        <v>1</v>
      </c>
      <c r="R5585">
        <v>1</v>
      </c>
      <c r="S5585">
        <v>1000</v>
      </c>
      <c r="T5585">
        <v>5</v>
      </c>
      <c r="U5585">
        <v>5</v>
      </c>
      <c r="V5585">
        <v>1</v>
      </c>
    </row>
    <row r="5586" spans="1:22" x14ac:dyDescent="0.25">
      <c r="A5586">
        <v>87</v>
      </c>
      <c r="B5586">
        <v>6</v>
      </c>
      <c r="C5586">
        <v>6</v>
      </c>
      <c r="D5586">
        <v>0.5</v>
      </c>
      <c r="E5586">
        <v>5</v>
      </c>
      <c r="F5586">
        <v>6.25E-2</v>
      </c>
      <c r="G5586">
        <v>2</v>
      </c>
      <c r="H5586">
        <v>10</v>
      </c>
      <c r="I5586">
        <v>3</v>
      </c>
      <c r="J5586">
        <v>15</v>
      </c>
      <c r="K5586">
        <v>1</v>
      </c>
      <c r="L5586">
        <v>1</v>
      </c>
      <c r="M5586">
        <v>1</v>
      </c>
      <c r="N5586">
        <v>1</v>
      </c>
      <c r="Q5586">
        <v>3</v>
      </c>
      <c r="R5586">
        <v>1</v>
      </c>
      <c r="S5586">
        <v>30000</v>
      </c>
      <c r="T5586">
        <v>6</v>
      </c>
      <c r="U5586">
        <v>6</v>
      </c>
      <c r="V5586">
        <v>2</v>
      </c>
    </row>
    <row r="5587" spans="1:22" x14ac:dyDescent="0.25">
      <c r="A5587">
        <v>89</v>
      </c>
      <c r="B5587">
        <v>1</v>
      </c>
      <c r="C5587">
        <v>1</v>
      </c>
      <c r="D5587">
        <v>1</v>
      </c>
      <c r="E5587">
        <v>5</v>
      </c>
      <c r="F5587">
        <v>0.125</v>
      </c>
      <c r="G5587">
        <v>1</v>
      </c>
      <c r="H5587">
        <v>2</v>
      </c>
      <c r="I5587">
        <v>3</v>
      </c>
      <c r="J5587">
        <v>7</v>
      </c>
      <c r="K5587">
        <v>1</v>
      </c>
      <c r="L5587">
        <v>1</v>
      </c>
      <c r="M5587">
        <v>1</v>
      </c>
      <c r="N5587">
        <v>1</v>
      </c>
      <c r="Q5587">
        <v>2</v>
      </c>
      <c r="R5587">
        <v>1</v>
      </c>
      <c r="S5587">
        <v>2500</v>
      </c>
      <c r="T5587">
        <v>1</v>
      </c>
      <c r="U5587">
        <v>1</v>
      </c>
      <c r="V5587">
        <v>1</v>
      </c>
    </row>
    <row r="5588" spans="1:22" x14ac:dyDescent="0.25">
      <c r="A5588">
        <v>89</v>
      </c>
      <c r="B5588">
        <v>3</v>
      </c>
      <c r="C5588">
        <v>3</v>
      </c>
      <c r="D5588">
        <v>0.5</v>
      </c>
      <c r="E5588">
        <v>5</v>
      </c>
      <c r="F5588">
        <v>6.25E-2</v>
      </c>
      <c r="G5588">
        <v>4</v>
      </c>
      <c r="H5588">
        <v>5</v>
      </c>
      <c r="I5588">
        <v>1</v>
      </c>
      <c r="J5588">
        <v>7</v>
      </c>
      <c r="K5588">
        <v>1</v>
      </c>
      <c r="L5588">
        <v>1</v>
      </c>
      <c r="M5588">
        <v>1</v>
      </c>
      <c r="N5588">
        <v>1</v>
      </c>
      <c r="Q5588">
        <v>3</v>
      </c>
      <c r="R5588">
        <v>1</v>
      </c>
      <c r="S5588">
        <v>1000</v>
      </c>
      <c r="T5588">
        <v>3</v>
      </c>
      <c r="U5588">
        <v>3</v>
      </c>
      <c r="V5588">
        <v>1</v>
      </c>
    </row>
    <row r="5589" spans="1:22" x14ac:dyDescent="0.25">
      <c r="A5589">
        <v>89</v>
      </c>
      <c r="B5589">
        <v>2</v>
      </c>
      <c r="C5589">
        <v>2</v>
      </c>
      <c r="D5589">
        <v>1</v>
      </c>
      <c r="E5589">
        <v>5</v>
      </c>
      <c r="F5589">
        <v>0.125</v>
      </c>
      <c r="G5589">
        <v>4</v>
      </c>
      <c r="H5589">
        <v>10</v>
      </c>
      <c r="I5589">
        <v>1</v>
      </c>
      <c r="J5589">
        <v>7</v>
      </c>
      <c r="K5589">
        <v>1</v>
      </c>
      <c r="L5589">
        <v>1</v>
      </c>
      <c r="M5589">
        <v>1</v>
      </c>
      <c r="N5589">
        <v>1</v>
      </c>
      <c r="Q5589">
        <v>2</v>
      </c>
      <c r="R5589">
        <v>1</v>
      </c>
      <c r="S5589">
        <v>2500</v>
      </c>
      <c r="T5589">
        <v>2</v>
      </c>
      <c r="U5589">
        <v>2</v>
      </c>
      <c r="V5589">
        <v>1</v>
      </c>
    </row>
    <row r="5590" spans="1:22" x14ac:dyDescent="0.25">
      <c r="A5590">
        <v>89</v>
      </c>
      <c r="B5590">
        <v>4</v>
      </c>
      <c r="C5590">
        <v>4</v>
      </c>
      <c r="D5590">
        <v>2</v>
      </c>
      <c r="E5590">
        <v>5</v>
      </c>
      <c r="F5590">
        <v>0.25</v>
      </c>
      <c r="G5590">
        <v>4</v>
      </c>
      <c r="H5590">
        <v>5</v>
      </c>
      <c r="I5590">
        <v>1</v>
      </c>
      <c r="J5590">
        <v>-97</v>
      </c>
      <c r="K5590">
        <v>3</v>
      </c>
      <c r="P5590">
        <v>667</v>
      </c>
      <c r="Q5590">
        <v>1</v>
      </c>
      <c r="R5590">
        <v>1</v>
      </c>
      <c r="S5590">
        <v>-99</v>
      </c>
      <c r="T5590">
        <v>4</v>
      </c>
      <c r="U5590">
        <v>4</v>
      </c>
      <c r="V5590">
        <v>2</v>
      </c>
    </row>
    <row r="5591" spans="1:22" x14ac:dyDescent="0.25">
      <c r="A5591">
        <v>80</v>
      </c>
      <c r="B5591">
        <v>1</v>
      </c>
      <c r="C5591">
        <v>1</v>
      </c>
      <c r="D5591">
        <v>1</v>
      </c>
      <c r="E5591">
        <v>5</v>
      </c>
      <c r="F5591">
        <v>0.125</v>
      </c>
      <c r="G5591">
        <v>2</v>
      </c>
      <c r="H5591">
        <v>30</v>
      </c>
      <c r="I5591">
        <v>1</v>
      </c>
      <c r="J5591">
        <v>26</v>
      </c>
      <c r="K5591">
        <v>1</v>
      </c>
      <c r="L5591">
        <v>1</v>
      </c>
      <c r="M5591">
        <v>1</v>
      </c>
      <c r="N5591">
        <v>1</v>
      </c>
      <c r="Q5591">
        <v>2</v>
      </c>
      <c r="R5591">
        <v>3</v>
      </c>
      <c r="S5591">
        <v>500</v>
      </c>
      <c r="T5591">
        <v>1</v>
      </c>
      <c r="U5591">
        <v>1</v>
      </c>
      <c r="V5591">
        <v>1</v>
      </c>
    </row>
    <row r="5592" spans="1:22" x14ac:dyDescent="0.25">
      <c r="A5592">
        <v>80</v>
      </c>
      <c r="B5592">
        <v>3</v>
      </c>
      <c r="C5592">
        <v>3</v>
      </c>
      <c r="D5592">
        <v>0.5</v>
      </c>
      <c r="E5592">
        <v>5</v>
      </c>
      <c r="F5592">
        <v>6.25E-2</v>
      </c>
      <c r="G5592">
        <v>4</v>
      </c>
      <c r="H5592">
        <v>20</v>
      </c>
      <c r="I5592">
        <v>3</v>
      </c>
      <c r="J5592">
        <v>26</v>
      </c>
      <c r="K5592">
        <v>1</v>
      </c>
      <c r="L5592">
        <v>1</v>
      </c>
      <c r="M5592">
        <v>1</v>
      </c>
      <c r="N5592">
        <v>1</v>
      </c>
      <c r="Q5592">
        <v>3</v>
      </c>
      <c r="R5592">
        <v>3</v>
      </c>
      <c r="S5592">
        <v>1500</v>
      </c>
      <c r="T5592">
        <v>3</v>
      </c>
      <c r="U5592">
        <v>3</v>
      </c>
      <c r="V5592">
        <v>2</v>
      </c>
    </row>
    <row r="5593" spans="1:22" x14ac:dyDescent="0.25">
      <c r="A5593">
        <v>80</v>
      </c>
      <c r="B5593">
        <v>2</v>
      </c>
      <c r="C5593">
        <v>2</v>
      </c>
      <c r="D5593">
        <v>1</v>
      </c>
      <c r="E5593">
        <v>5</v>
      </c>
      <c r="F5593">
        <v>0.125</v>
      </c>
      <c r="G5593">
        <v>2</v>
      </c>
      <c r="H5593">
        <v>20</v>
      </c>
      <c r="I5593">
        <v>3</v>
      </c>
      <c r="J5593">
        <v>26</v>
      </c>
      <c r="K5593">
        <v>1</v>
      </c>
      <c r="L5593">
        <v>1</v>
      </c>
      <c r="M5593">
        <v>1</v>
      </c>
      <c r="N5593">
        <v>1</v>
      </c>
      <c r="Q5593">
        <v>3</v>
      </c>
      <c r="R5593">
        <v>3</v>
      </c>
      <c r="S5593">
        <v>3000</v>
      </c>
      <c r="T5593">
        <v>2</v>
      </c>
      <c r="U5593">
        <v>2</v>
      </c>
      <c r="V5593">
        <v>1</v>
      </c>
    </row>
    <row r="5594" spans="1:22" x14ac:dyDescent="0.25">
      <c r="A5594">
        <v>95</v>
      </c>
      <c r="B5594">
        <v>1</v>
      </c>
      <c r="C5594">
        <v>1</v>
      </c>
      <c r="D5594">
        <v>1</v>
      </c>
      <c r="E5594">
        <v>5</v>
      </c>
      <c r="F5594">
        <v>0.125</v>
      </c>
      <c r="G5594">
        <v>1</v>
      </c>
      <c r="H5594">
        <v>5</v>
      </c>
      <c r="I5594">
        <v>3</v>
      </c>
      <c r="J5594">
        <v>40</v>
      </c>
      <c r="K5594">
        <v>1</v>
      </c>
      <c r="L5594">
        <v>1</v>
      </c>
      <c r="M5594">
        <v>1</v>
      </c>
      <c r="N5594">
        <v>1</v>
      </c>
      <c r="Q5594">
        <v>2</v>
      </c>
      <c r="R5594">
        <v>1</v>
      </c>
      <c r="S5594">
        <v>1000</v>
      </c>
      <c r="T5594">
        <v>1</v>
      </c>
      <c r="U5594">
        <v>1</v>
      </c>
      <c r="V5594">
        <v>1</v>
      </c>
    </row>
    <row r="5595" spans="1:22" x14ac:dyDescent="0.25">
      <c r="A5595">
        <v>95</v>
      </c>
      <c r="B5595">
        <v>2</v>
      </c>
      <c r="C5595">
        <v>2</v>
      </c>
      <c r="D5595">
        <v>1</v>
      </c>
      <c r="E5595">
        <v>5</v>
      </c>
      <c r="F5595">
        <v>0.125</v>
      </c>
      <c r="G5595">
        <v>1</v>
      </c>
      <c r="H5595">
        <v>5</v>
      </c>
      <c r="I5595">
        <v>3</v>
      </c>
      <c r="J5595">
        <v>40</v>
      </c>
      <c r="K5595">
        <v>1</v>
      </c>
      <c r="L5595">
        <v>1</v>
      </c>
      <c r="M5595">
        <v>1</v>
      </c>
      <c r="N5595">
        <v>1</v>
      </c>
      <c r="Q5595">
        <v>2</v>
      </c>
      <c r="R5595">
        <v>1</v>
      </c>
      <c r="S5595">
        <v>1000</v>
      </c>
      <c r="T5595">
        <v>2</v>
      </c>
      <c r="U5595">
        <v>2</v>
      </c>
      <c r="V5595">
        <v>1</v>
      </c>
    </row>
    <row r="5596" spans="1:22" x14ac:dyDescent="0.25">
      <c r="A5596">
        <v>95</v>
      </c>
      <c r="B5596">
        <v>4</v>
      </c>
      <c r="C5596">
        <v>4</v>
      </c>
      <c r="D5596">
        <v>7</v>
      </c>
      <c r="E5596">
        <v>5</v>
      </c>
      <c r="F5596">
        <v>0.875</v>
      </c>
      <c r="G5596">
        <v>1</v>
      </c>
      <c r="H5596">
        <v>40</v>
      </c>
      <c r="I5596">
        <v>1</v>
      </c>
      <c r="J5596">
        <v>30</v>
      </c>
      <c r="K5596">
        <v>1</v>
      </c>
      <c r="L5596">
        <v>1</v>
      </c>
      <c r="M5596">
        <v>1</v>
      </c>
      <c r="N5596">
        <v>1</v>
      </c>
      <c r="Q5596">
        <v>1</v>
      </c>
      <c r="R5596">
        <v>1</v>
      </c>
      <c r="S5596">
        <v>2000</v>
      </c>
      <c r="T5596">
        <v>4</v>
      </c>
      <c r="U5596">
        <v>4</v>
      </c>
      <c r="V5596">
        <v>2</v>
      </c>
    </row>
    <row r="5597" spans="1:22" x14ac:dyDescent="0.25">
      <c r="A5597">
        <v>95</v>
      </c>
      <c r="B5597">
        <v>3</v>
      </c>
      <c r="C5597">
        <v>3</v>
      </c>
      <c r="D5597">
        <v>2</v>
      </c>
      <c r="E5597">
        <v>5</v>
      </c>
      <c r="F5597">
        <v>0.25</v>
      </c>
      <c r="G5597">
        <v>1</v>
      </c>
      <c r="H5597">
        <v>1</v>
      </c>
      <c r="I5597">
        <v>3</v>
      </c>
      <c r="J5597">
        <v>40</v>
      </c>
      <c r="K5597">
        <v>1</v>
      </c>
      <c r="L5597">
        <v>1</v>
      </c>
      <c r="M5597">
        <v>1</v>
      </c>
      <c r="N5597">
        <v>1</v>
      </c>
      <c r="Q5597">
        <v>3</v>
      </c>
      <c r="R5597">
        <v>1</v>
      </c>
      <c r="S5597">
        <v>2000</v>
      </c>
      <c r="T5597">
        <v>3</v>
      </c>
      <c r="U5597">
        <v>3</v>
      </c>
      <c r="V5597">
        <v>1</v>
      </c>
    </row>
    <row r="5598" spans="1:22" x14ac:dyDescent="0.25">
      <c r="A5598">
        <v>83</v>
      </c>
      <c r="B5598">
        <v>1</v>
      </c>
      <c r="C5598">
        <v>1</v>
      </c>
      <c r="D5598">
        <v>1</v>
      </c>
      <c r="E5598">
        <v>5</v>
      </c>
      <c r="F5598">
        <v>0.125</v>
      </c>
      <c r="G5598">
        <v>3</v>
      </c>
      <c r="H5598">
        <v>3</v>
      </c>
      <c r="I5598">
        <v>1</v>
      </c>
      <c r="J5598">
        <v>35</v>
      </c>
      <c r="K5598">
        <v>1</v>
      </c>
      <c r="L5598">
        <v>1</v>
      </c>
      <c r="M5598">
        <v>1</v>
      </c>
      <c r="N5598">
        <v>1</v>
      </c>
      <c r="Q5598">
        <v>2</v>
      </c>
      <c r="R5598">
        <v>3</v>
      </c>
      <c r="S5598">
        <v>1200</v>
      </c>
      <c r="T5598">
        <v>1</v>
      </c>
      <c r="U5598">
        <v>1</v>
      </c>
      <c r="V5598">
        <v>1</v>
      </c>
    </row>
    <row r="5599" spans="1:22" x14ac:dyDescent="0.25">
      <c r="A5599">
        <v>83</v>
      </c>
      <c r="B5599">
        <v>2</v>
      </c>
      <c r="C5599">
        <v>2</v>
      </c>
      <c r="D5599">
        <v>1</v>
      </c>
      <c r="E5599">
        <v>5</v>
      </c>
      <c r="F5599">
        <v>0.125</v>
      </c>
      <c r="G5599">
        <v>3</v>
      </c>
      <c r="H5599">
        <v>1</v>
      </c>
      <c r="I5599">
        <v>1</v>
      </c>
      <c r="J5599">
        <v>35</v>
      </c>
      <c r="K5599">
        <v>1</v>
      </c>
      <c r="L5599">
        <v>1</v>
      </c>
      <c r="M5599">
        <v>1</v>
      </c>
      <c r="N5599">
        <v>1</v>
      </c>
      <c r="Q5599">
        <v>3</v>
      </c>
      <c r="R5599">
        <v>3</v>
      </c>
      <c r="S5599">
        <v>500</v>
      </c>
      <c r="T5599">
        <v>2</v>
      </c>
      <c r="U5599">
        <v>2</v>
      </c>
      <c r="V5599">
        <v>2</v>
      </c>
    </row>
    <row r="5600" spans="1:22" x14ac:dyDescent="0.25">
      <c r="A5600">
        <v>78</v>
      </c>
      <c r="B5600">
        <v>3</v>
      </c>
      <c r="C5600">
        <v>3</v>
      </c>
      <c r="D5600">
        <v>0.5</v>
      </c>
      <c r="E5600">
        <v>5</v>
      </c>
      <c r="F5600">
        <v>6.25E-2</v>
      </c>
      <c r="G5600">
        <v>3</v>
      </c>
      <c r="H5600">
        <v>18</v>
      </c>
      <c r="I5600">
        <v>1</v>
      </c>
      <c r="J5600">
        <v>20</v>
      </c>
      <c r="K5600">
        <v>1</v>
      </c>
      <c r="L5600">
        <v>1</v>
      </c>
      <c r="M5600">
        <v>1</v>
      </c>
      <c r="N5600">
        <v>1</v>
      </c>
      <c r="Q5600">
        <v>3</v>
      </c>
      <c r="R5600">
        <v>1</v>
      </c>
      <c r="S5600">
        <v>600</v>
      </c>
      <c r="T5600">
        <v>3</v>
      </c>
      <c r="U5600">
        <v>3</v>
      </c>
      <c r="V5600">
        <v>2</v>
      </c>
    </row>
    <row r="5601" spans="1:22" x14ac:dyDescent="0.25">
      <c r="A5601">
        <v>78</v>
      </c>
      <c r="B5601">
        <v>2</v>
      </c>
      <c r="C5601">
        <v>2</v>
      </c>
      <c r="D5601">
        <v>0.5</v>
      </c>
      <c r="E5601">
        <v>5</v>
      </c>
      <c r="F5601">
        <v>6.25E-2</v>
      </c>
      <c r="G5601">
        <v>3</v>
      </c>
      <c r="H5601">
        <v>15</v>
      </c>
      <c r="I5601">
        <v>3</v>
      </c>
      <c r="J5601">
        <v>20</v>
      </c>
      <c r="K5601">
        <v>1</v>
      </c>
      <c r="L5601">
        <v>1</v>
      </c>
      <c r="M5601">
        <v>1</v>
      </c>
      <c r="N5601">
        <v>1</v>
      </c>
      <c r="Q5601">
        <v>3</v>
      </c>
      <c r="R5601">
        <v>1</v>
      </c>
      <c r="S5601">
        <v>2000</v>
      </c>
      <c r="T5601">
        <v>2</v>
      </c>
      <c r="U5601">
        <v>2</v>
      </c>
      <c r="V5601">
        <v>1</v>
      </c>
    </row>
    <row r="5602" spans="1:22" x14ac:dyDescent="0.25">
      <c r="A5602">
        <v>78</v>
      </c>
      <c r="B5602">
        <v>1</v>
      </c>
      <c r="C5602">
        <v>1</v>
      </c>
      <c r="D5602">
        <v>1</v>
      </c>
      <c r="E5602">
        <v>5</v>
      </c>
      <c r="F5602">
        <v>0.125</v>
      </c>
      <c r="G5602">
        <v>2</v>
      </c>
      <c r="H5602">
        <v>1</v>
      </c>
      <c r="I5602">
        <v>1</v>
      </c>
      <c r="J5602">
        <v>20</v>
      </c>
      <c r="K5602">
        <v>1</v>
      </c>
      <c r="L5602">
        <v>1</v>
      </c>
      <c r="M5602">
        <v>1</v>
      </c>
      <c r="N5602">
        <v>1</v>
      </c>
      <c r="Q5602">
        <v>2</v>
      </c>
      <c r="R5602">
        <v>1</v>
      </c>
      <c r="S5602">
        <v>3000</v>
      </c>
      <c r="T5602">
        <v>1</v>
      </c>
      <c r="U5602">
        <v>1</v>
      </c>
      <c r="V5602">
        <v>1</v>
      </c>
    </row>
    <row r="5603" spans="1:22" x14ac:dyDescent="0.25">
      <c r="A5603">
        <v>86</v>
      </c>
      <c r="B5603">
        <v>2</v>
      </c>
      <c r="C5603">
        <v>2</v>
      </c>
      <c r="D5603">
        <v>1</v>
      </c>
      <c r="E5603">
        <v>5</v>
      </c>
      <c r="F5603">
        <v>0.125</v>
      </c>
      <c r="G5603">
        <v>2</v>
      </c>
      <c r="H5603">
        <v>5</v>
      </c>
      <c r="I5603">
        <v>3</v>
      </c>
      <c r="J5603">
        <v>15</v>
      </c>
      <c r="K5603">
        <v>1</v>
      </c>
      <c r="L5603">
        <v>4</v>
      </c>
      <c r="M5603">
        <v>1</v>
      </c>
      <c r="N5603">
        <v>1</v>
      </c>
      <c r="Q5603">
        <v>3</v>
      </c>
      <c r="R5603">
        <v>1</v>
      </c>
      <c r="S5603">
        <v>2000</v>
      </c>
      <c r="T5603">
        <v>2</v>
      </c>
      <c r="U5603">
        <v>2</v>
      </c>
      <c r="V5603">
        <v>2</v>
      </c>
    </row>
    <row r="5604" spans="1:22" x14ac:dyDescent="0.25">
      <c r="A5604">
        <v>86</v>
      </c>
      <c r="B5604">
        <v>1</v>
      </c>
      <c r="C5604">
        <v>1</v>
      </c>
      <c r="D5604">
        <v>1</v>
      </c>
      <c r="E5604">
        <v>5</v>
      </c>
      <c r="F5604">
        <v>0.125</v>
      </c>
      <c r="G5604">
        <v>2</v>
      </c>
      <c r="H5604">
        <v>2</v>
      </c>
      <c r="I5604">
        <v>3</v>
      </c>
      <c r="J5604">
        <v>15</v>
      </c>
      <c r="K5604">
        <v>1</v>
      </c>
      <c r="L5604">
        <v>4</v>
      </c>
      <c r="M5604">
        <v>1</v>
      </c>
      <c r="N5604">
        <v>1</v>
      </c>
      <c r="Q5604">
        <v>2</v>
      </c>
      <c r="R5604">
        <v>1</v>
      </c>
      <c r="S5604">
        <v>2000</v>
      </c>
      <c r="T5604">
        <v>1</v>
      </c>
      <c r="U5604">
        <v>1</v>
      </c>
      <c r="V5604">
        <v>1</v>
      </c>
    </row>
    <row r="5605" spans="1:22" x14ac:dyDescent="0.25">
      <c r="A5605">
        <v>118</v>
      </c>
      <c r="B5605">
        <v>1</v>
      </c>
      <c r="C5605">
        <v>1</v>
      </c>
      <c r="D5605">
        <v>1</v>
      </c>
      <c r="E5605">
        <v>5</v>
      </c>
      <c r="F5605">
        <v>0.125</v>
      </c>
      <c r="G5605">
        <v>2</v>
      </c>
      <c r="H5605">
        <v>1</v>
      </c>
      <c r="I5605">
        <v>1</v>
      </c>
      <c r="J5605">
        <v>15</v>
      </c>
      <c r="K5605">
        <v>1</v>
      </c>
      <c r="L5605">
        <v>1</v>
      </c>
      <c r="M5605">
        <v>1</v>
      </c>
      <c r="N5605">
        <v>1</v>
      </c>
      <c r="Q5605">
        <v>2</v>
      </c>
      <c r="R5605">
        <v>1</v>
      </c>
      <c r="S5605">
        <v>5000</v>
      </c>
      <c r="T5605">
        <v>1</v>
      </c>
      <c r="U5605">
        <v>1</v>
      </c>
      <c r="V5605">
        <v>2</v>
      </c>
    </row>
    <row r="5606" spans="1:22" x14ac:dyDescent="0.25">
      <c r="A5606">
        <v>79</v>
      </c>
      <c r="B5606">
        <v>3</v>
      </c>
      <c r="C5606">
        <v>3</v>
      </c>
      <c r="D5606">
        <v>1</v>
      </c>
      <c r="E5606">
        <v>5</v>
      </c>
      <c r="F5606">
        <v>0.125</v>
      </c>
      <c r="G5606">
        <v>3</v>
      </c>
      <c r="H5606">
        <v>30</v>
      </c>
      <c r="I5606">
        <v>3</v>
      </c>
      <c r="J5606">
        <v>24</v>
      </c>
      <c r="K5606">
        <v>1</v>
      </c>
      <c r="L5606">
        <v>4</v>
      </c>
      <c r="M5606">
        <v>1</v>
      </c>
      <c r="N5606">
        <v>1</v>
      </c>
      <c r="Q5606">
        <v>3</v>
      </c>
      <c r="R5606">
        <v>3</v>
      </c>
      <c r="S5606">
        <v>30000</v>
      </c>
      <c r="T5606">
        <v>3</v>
      </c>
      <c r="U5606">
        <v>3</v>
      </c>
      <c r="V5606">
        <v>1</v>
      </c>
    </row>
    <row r="5607" spans="1:22" x14ac:dyDescent="0.25">
      <c r="A5607">
        <v>79</v>
      </c>
      <c r="B5607">
        <v>1</v>
      </c>
      <c r="C5607">
        <v>1</v>
      </c>
      <c r="D5607">
        <v>0.5</v>
      </c>
      <c r="E5607">
        <v>5</v>
      </c>
      <c r="F5607">
        <v>6.25E-2</v>
      </c>
      <c r="G5607">
        <v>2</v>
      </c>
      <c r="H5607">
        <v>0</v>
      </c>
      <c r="I5607">
        <v>1</v>
      </c>
      <c r="J5607">
        <v>24</v>
      </c>
      <c r="K5607">
        <v>1</v>
      </c>
      <c r="L5607">
        <v>4</v>
      </c>
      <c r="M5607">
        <v>1</v>
      </c>
      <c r="N5607">
        <v>1</v>
      </c>
      <c r="Q5607">
        <v>2</v>
      </c>
      <c r="R5607">
        <v>3</v>
      </c>
      <c r="S5607">
        <v>7000</v>
      </c>
      <c r="T5607">
        <v>1</v>
      </c>
      <c r="U5607">
        <v>1</v>
      </c>
      <c r="V5607">
        <v>1</v>
      </c>
    </row>
    <row r="5608" spans="1:22" x14ac:dyDescent="0.25">
      <c r="A5608">
        <v>79</v>
      </c>
      <c r="B5608">
        <v>2</v>
      </c>
      <c r="C5608">
        <v>2</v>
      </c>
      <c r="D5608">
        <v>1</v>
      </c>
      <c r="E5608">
        <v>5</v>
      </c>
      <c r="F5608">
        <v>0.125</v>
      </c>
      <c r="G5608">
        <v>2</v>
      </c>
      <c r="H5608">
        <v>15</v>
      </c>
      <c r="I5608">
        <v>3</v>
      </c>
      <c r="J5608">
        <v>24</v>
      </c>
      <c r="K5608">
        <v>1</v>
      </c>
      <c r="L5608">
        <v>4</v>
      </c>
      <c r="M5608">
        <v>1</v>
      </c>
      <c r="N5608">
        <v>1</v>
      </c>
      <c r="Q5608">
        <v>2</v>
      </c>
      <c r="R5608">
        <v>3</v>
      </c>
      <c r="S5608">
        <v>20000</v>
      </c>
      <c r="T5608">
        <v>2</v>
      </c>
      <c r="U5608">
        <v>2</v>
      </c>
      <c r="V5608">
        <v>1</v>
      </c>
    </row>
    <row r="5609" spans="1:22" x14ac:dyDescent="0.25">
      <c r="A5609">
        <v>79</v>
      </c>
      <c r="B5609">
        <v>4</v>
      </c>
      <c r="C5609">
        <v>4</v>
      </c>
      <c r="D5609">
        <v>1</v>
      </c>
      <c r="E5609">
        <v>5</v>
      </c>
      <c r="F5609">
        <v>0.125</v>
      </c>
      <c r="G5609">
        <v>2</v>
      </c>
      <c r="H5609">
        <v>60</v>
      </c>
      <c r="I5609">
        <v>1</v>
      </c>
      <c r="J5609">
        <v>3</v>
      </c>
      <c r="K5609">
        <v>3</v>
      </c>
      <c r="P5609">
        <v>2000</v>
      </c>
      <c r="Q5609">
        <v>1</v>
      </c>
      <c r="R5609">
        <v>3</v>
      </c>
      <c r="S5609">
        <v>2000</v>
      </c>
      <c r="T5609">
        <v>4</v>
      </c>
      <c r="U5609">
        <v>4</v>
      </c>
      <c r="V5609">
        <v>2</v>
      </c>
    </row>
    <row r="5610" spans="1:22" x14ac:dyDescent="0.25">
      <c r="A5610">
        <v>85</v>
      </c>
      <c r="B5610">
        <v>4</v>
      </c>
      <c r="C5610">
        <v>4</v>
      </c>
      <c r="D5610">
        <v>1</v>
      </c>
      <c r="E5610">
        <v>5</v>
      </c>
      <c r="F5610">
        <v>0.125</v>
      </c>
      <c r="G5610">
        <v>3</v>
      </c>
      <c r="H5610">
        <v>5</v>
      </c>
      <c r="I5610">
        <v>1</v>
      </c>
      <c r="J5610">
        <v>14</v>
      </c>
      <c r="K5610">
        <v>1</v>
      </c>
      <c r="L5610">
        <v>1</v>
      </c>
      <c r="M5610">
        <v>1</v>
      </c>
      <c r="N5610">
        <v>1</v>
      </c>
      <c r="Q5610">
        <v>4</v>
      </c>
      <c r="R5610">
        <v>3</v>
      </c>
      <c r="S5610">
        <v>1000</v>
      </c>
      <c r="T5610">
        <v>4</v>
      </c>
      <c r="U5610">
        <v>4</v>
      </c>
      <c r="V5610">
        <v>2</v>
      </c>
    </row>
    <row r="5611" spans="1:22" x14ac:dyDescent="0.25">
      <c r="A5611">
        <v>85</v>
      </c>
      <c r="B5611">
        <v>1</v>
      </c>
      <c r="C5611">
        <v>1</v>
      </c>
      <c r="D5611">
        <v>1.5</v>
      </c>
      <c r="E5611">
        <v>5</v>
      </c>
      <c r="F5611">
        <v>0.1875</v>
      </c>
      <c r="G5611">
        <v>1</v>
      </c>
      <c r="H5611">
        <v>1</v>
      </c>
      <c r="I5611">
        <v>1</v>
      </c>
      <c r="J5611">
        <v>14</v>
      </c>
      <c r="K5611">
        <v>1</v>
      </c>
      <c r="L5611">
        <v>1</v>
      </c>
      <c r="M5611">
        <v>1</v>
      </c>
      <c r="N5611">
        <v>1</v>
      </c>
      <c r="Q5611">
        <v>2</v>
      </c>
      <c r="R5611">
        <v>3</v>
      </c>
      <c r="S5611">
        <v>5000</v>
      </c>
      <c r="T5611">
        <v>1</v>
      </c>
      <c r="U5611">
        <v>1</v>
      </c>
      <c r="V5611">
        <v>1</v>
      </c>
    </row>
    <row r="5612" spans="1:22" x14ac:dyDescent="0.25">
      <c r="A5612">
        <v>85</v>
      </c>
      <c r="B5612">
        <v>2</v>
      </c>
      <c r="C5612">
        <v>2</v>
      </c>
      <c r="D5612">
        <v>0.5</v>
      </c>
      <c r="E5612">
        <v>5</v>
      </c>
      <c r="F5612">
        <v>6.25E-2</v>
      </c>
      <c r="G5612">
        <v>2</v>
      </c>
      <c r="H5612">
        <v>2</v>
      </c>
      <c r="I5612">
        <v>3</v>
      </c>
      <c r="J5612">
        <v>14</v>
      </c>
      <c r="K5612">
        <v>1</v>
      </c>
      <c r="L5612">
        <v>1</v>
      </c>
      <c r="M5612">
        <v>1</v>
      </c>
      <c r="N5612">
        <v>1</v>
      </c>
      <c r="Q5612">
        <v>3</v>
      </c>
      <c r="R5612">
        <v>3</v>
      </c>
      <c r="S5612">
        <v>9000</v>
      </c>
      <c r="T5612">
        <v>2</v>
      </c>
      <c r="U5612">
        <v>2</v>
      </c>
      <c r="V5612">
        <v>1</v>
      </c>
    </row>
    <row r="5613" spans="1:22" x14ac:dyDescent="0.25">
      <c r="A5613">
        <v>85</v>
      </c>
      <c r="B5613">
        <v>3</v>
      </c>
      <c r="C5613">
        <v>3</v>
      </c>
      <c r="D5613">
        <v>0.5</v>
      </c>
      <c r="E5613">
        <v>5</v>
      </c>
      <c r="F5613">
        <v>6.25E-2</v>
      </c>
      <c r="G5613">
        <v>2</v>
      </c>
      <c r="H5613">
        <v>5</v>
      </c>
      <c r="I5613">
        <v>2</v>
      </c>
      <c r="J5613">
        <v>14</v>
      </c>
      <c r="K5613">
        <v>1</v>
      </c>
      <c r="L5613">
        <v>1</v>
      </c>
      <c r="M5613">
        <v>1</v>
      </c>
      <c r="N5613">
        <v>1</v>
      </c>
      <c r="Q5613">
        <v>1</v>
      </c>
      <c r="R5613">
        <v>3</v>
      </c>
      <c r="S5613">
        <v>2000</v>
      </c>
      <c r="T5613">
        <v>3</v>
      </c>
      <c r="U5613">
        <v>3</v>
      </c>
      <c r="V5613">
        <v>1</v>
      </c>
    </row>
    <row r="5614" spans="1:22" x14ac:dyDescent="0.25">
      <c r="A5614">
        <v>93</v>
      </c>
      <c r="B5614">
        <v>3</v>
      </c>
      <c r="C5614">
        <v>3</v>
      </c>
      <c r="D5614">
        <v>1</v>
      </c>
      <c r="E5614">
        <v>5</v>
      </c>
      <c r="F5614">
        <v>0.125</v>
      </c>
      <c r="G5614">
        <v>2</v>
      </c>
      <c r="H5614">
        <v>15</v>
      </c>
      <c r="I5614">
        <v>1</v>
      </c>
      <c r="J5614">
        <v>6</v>
      </c>
      <c r="K5614">
        <v>1</v>
      </c>
      <c r="L5614">
        <v>1</v>
      </c>
      <c r="M5614">
        <v>1</v>
      </c>
      <c r="N5614">
        <v>1</v>
      </c>
      <c r="Q5614">
        <v>1</v>
      </c>
      <c r="R5614">
        <v>1</v>
      </c>
      <c r="S5614">
        <v>500</v>
      </c>
      <c r="T5614">
        <v>3</v>
      </c>
      <c r="U5614">
        <v>3</v>
      </c>
      <c r="V5614">
        <v>2</v>
      </c>
    </row>
    <row r="5615" spans="1:22" x14ac:dyDescent="0.25">
      <c r="A5615">
        <v>93</v>
      </c>
      <c r="B5615">
        <v>1</v>
      </c>
      <c r="C5615">
        <v>1</v>
      </c>
      <c r="D5615">
        <v>1</v>
      </c>
      <c r="E5615">
        <v>5</v>
      </c>
      <c r="F5615">
        <v>0.125</v>
      </c>
      <c r="G5615">
        <v>2</v>
      </c>
      <c r="H5615">
        <v>1</v>
      </c>
      <c r="I5615">
        <v>3</v>
      </c>
      <c r="J5615">
        <v>10</v>
      </c>
      <c r="K5615">
        <v>1</v>
      </c>
      <c r="L5615">
        <v>1</v>
      </c>
      <c r="M5615">
        <v>1</v>
      </c>
      <c r="N5615">
        <v>1</v>
      </c>
      <c r="Q5615">
        <v>2</v>
      </c>
      <c r="R5615">
        <v>1</v>
      </c>
      <c r="S5615">
        <v>1000</v>
      </c>
      <c r="T5615">
        <v>1</v>
      </c>
      <c r="U5615">
        <v>1</v>
      </c>
      <c r="V5615">
        <v>1</v>
      </c>
    </row>
    <row r="5616" spans="1:22" x14ac:dyDescent="0.25">
      <c r="A5616">
        <v>93</v>
      </c>
      <c r="B5616">
        <v>2</v>
      </c>
      <c r="C5616">
        <v>2</v>
      </c>
      <c r="D5616">
        <v>1</v>
      </c>
      <c r="E5616">
        <v>5</v>
      </c>
      <c r="F5616">
        <v>0.125</v>
      </c>
      <c r="G5616">
        <v>2</v>
      </c>
      <c r="H5616">
        <v>5</v>
      </c>
      <c r="I5616">
        <v>3</v>
      </c>
      <c r="J5616">
        <v>5</v>
      </c>
      <c r="K5616">
        <v>1</v>
      </c>
      <c r="L5616">
        <v>1</v>
      </c>
      <c r="M5616">
        <v>1</v>
      </c>
      <c r="N5616">
        <v>1</v>
      </c>
      <c r="Q5616">
        <v>3</v>
      </c>
      <c r="R5616">
        <v>1</v>
      </c>
      <c r="S5616">
        <v>1000</v>
      </c>
      <c r="T5616">
        <v>2</v>
      </c>
      <c r="U5616">
        <v>2</v>
      </c>
      <c r="V5616">
        <v>1</v>
      </c>
    </row>
    <row r="5617" spans="1:22" x14ac:dyDescent="0.25">
      <c r="A5617">
        <v>91</v>
      </c>
      <c r="B5617">
        <v>1</v>
      </c>
      <c r="C5617">
        <v>1</v>
      </c>
      <c r="D5617">
        <v>1</v>
      </c>
      <c r="E5617">
        <v>5</v>
      </c>
      <c r="F5617">
        <v>0.125</v>
      </c>
      <c r="G5617">
        <v>2</v>
      </c>
      <c r="H5617">
        <v>0</v>
      </c>
      <c r="I5617">
        <v>1</v>
      </c>
      <c r="J5617">
        <v>15</v>
      </c>
      <c r="K5617">
        <v>1</v>
      </c>
      <c r="L5617">
        <v>3</v>
      </c>
      <c r="M5617">
        <v>1</v>
      </c>
      <c r="N5617">
        <v>1</v>
      </c>
      <c r="Q5617">
        <v>2</v>
      </c>
      <c r="R5617">
        <v>3</v>
      </c>
      <c r="S5617">
        <v>7000</v>
      </c>
      <c r="T5617">
        <v>1</v>
      </c>
      <c r="U5617">
        <v>1</v>
      </c>
      <c r="V5617">
        <v>1</v>
      </c>
    </row>
    <row r="5618" spans="1:22" x14ac:dyDescent="0.25">
      <c r="A5618">
        <v>91</v>
      </c>
      <c r="B5618">
        <v>2</v>
      </c>
      <c r="C5618">
        <v>2</v>
      </c>
      <c r="D5618">
        <v>1</v>
      </c>
      <c r="E5618">
        <v>5</v>
      </c>
      <c r="F5618">
        <v>0.125</v>
      </c>
      <c r="G5618">
        <v>2</v>
      </c>
      <c r="H5618">
        <v>2</v>
      </c>
      <c r="I5618">
        <v>1</v>
      </c>
      <c r="J5618">
        <v>15</v>
      </c>
      <c r="K5618">
        <v>1</v>
      </c>
      <c r="L5618">
        <v>1</v>
      </c>
      <c r="M5618">
        <v>1</v>
      </c>
      <c r="N5618">
        <v>1</v>
      </c>
      <c r="Q5618">
        <v>2</v>
      </c>
      <c r="R5618">
        <v>3</v>
      </c>
      <c r="S5618">
        <v>7500</v>
      </c>
      <c r="T5618">
        <v>2</v>
      </c>
      <c r="U5618">
        <v>2</v>
      </c>
      <c r="V5618">
        <v>2</v>
      </c>
    </row>
    <row r="5619" spans="1:22" x14ac:dyDescent="0.25">
      <c r="A5619">
        <v>81</v>
      </c>
      <c r="B5619">
        <v>2</v>
      </c>
      <c r="C5619">
        <v>2</v>
      </c>
      <c r="D5619">
        <v>1</v>
      </c>
      <c r="E5619">
        <v>5</v>
      </c>
      <c r="F5619">
        <v>0.125</v>
      </c>
      <c r="G5619">
        <v>3</v>
      </c>
      <c r="H5619">
        <v>3</v>
      </c>
      <c r="I5619">
        <v>1</v>
      </c>
      <c r="J5619">
        <v>12</v>
      </c>
      <c r="K5619">
        <v>1</v>
      </c>
      <c r="L5619">
        <v>1</v>
      </c>
      <c r="M5619">
        <v>1</v>
      </c>
      <c r="N5619">
        <v>1</v>
      </c>
      <c r="Q5619">
        <v>3</v>
      </c>
      <c r="R5619">
        <v>1</v>
      </c>
      <c r="S5619">
        <v>600</v>
      </c>
      <c r="T5619">
        <v>2</v>
      </c>
      <c r="U5619">
        <v>2</v>
      </c>
      <c r="V5619">
        <v>2</v>
      </c>
    </row>
    <row r="5620" spans="1:22" x14ac:dyDescent="0.25">
      <c r="A5620">
        <v>81</v>
      </c>
      <c r="B5620">
        <v>1</v>
      </c>
      <c r="C5620">
        <v>1</v>
      </c>
      <c r="D5620">
        <v>0.5</v>
      </c>
      <c r="E5620">
        <v>5</v>
      </c>
      <c r="F5620">
        <v>6.25E-2</v>
      </c>
      <c r="G5620">
        <v>3</v>
      </c>
      <c r="H5620">
        <v>1</v>
      </c>
      <c r="I5620">
        <v>1</v>
      </c>
      <c r="J5620">
        <v>12</v>
      </c>
      <c r="K5620">
        <v>1</v>
      </c>
      <c r="L5620">
        <v>1</v>
      </c>
      <c r="M5620">
        <v>1</v>
      </c>
      <c r="N5620">
        <v>1</v>
      </c>
      <c r="Q5620">
        <v>2</v>
      </c>
      <c r="R5620">
        <v>1</v>
      </c>
      <c r="S5620">
        <v>1000</v>
      </c>
      <c r="T5620">
        <v>1</v>
      </c>
      <c r="U5620">
        <v>1</v>
      </c>
      <c r="V5620">
        <v>1</v>
      </c>
    </row>
    <row r="5621" spans="1:22" x14ac:dyDescent="0.25">
      <c r="A5621">
        <v>92</v>
      </c>
      <c r="B5621">
        <v>3</v>
      </c>
      <c r="C5621">
        <v>3</v>
      </c>
      <c r="D5621">
        <v>0.5</v>
      </c>
      <c r="E5621">
        <v>5</v>
      </c>
      <c r="F5621">
        <v>6.25E-2</v>
      </c>
      <c r="G5621">
        <v>3</v>
      </c>
      <c r="H5621">
        <v>15</v>
      </c>
      <c r="I5621">
        <v>1</v>
      </c>
      <c r="J5621">
        <v>11</v>
      </c>
      <c r="K5621">
        <v>1</v>
      </c>
      <c r="L5621">
        <v>1</v>
      </c>
      <c r="M5621">
        <v>1</v>
      </c>
      <c r="N5621">
        <v>1</v>
      </c>
      <c r="Q5621">
        <v>1</v>
      </c>
      <c r="R5621">
        <v>3</v>
      </c>
      <c r="S5621">
        <v>2000</v>
      </c>
      <c r="T5621">
        <v>3</v>
      </c>
      <c r="U5621">
        <v>3</v>
      </c>
      <c r="V5621">
        <v>1</v>
      </c>
    </row>
    <row r="5622" spans="1:22" x14ac:dyDescent="0.25">
      <c r="A5622">
        <v>92</v>
      </c>
      <c r="B5622">
        <v>1</v>
      </c>
      <c r="C5622">
        <v>1</v>
      </c>
      <c r="D5622">
        <v>1</v>
      </c>
      <c r="E5622">
        <v>5</v>
      </c>
      <c r="F5622">
        <v>0.125</v>
      </c>
      <c r="G5622">
        <v>2</v>
      </c>
      <c r="H5622">
        <v>0</v>
      </c>
      <c r="I5622">
        <v>3</v>
      </c>
      <c r="J5622">
        <v>12</v>
      </c>
      <c r="K5622">
        <v>1</v>
      </c>
      <c r="L5622">
        <v>1</v>
      </c>
      <c r="M5622">
        <v>1</v>
      </c>
      <c r="N5622">
        <v>1</v>
      </c>
      <c r="Q5622">
        <v>2</v>
      </c>
      <c r="R5622">
        <v>3</v>
      </c>
      <c r="S5622">
        <v>10000</v>
      </c>
      <c r="T5622">
        <v>1</v>
      </c>
      <c r="U5622">
        <v>1</v>
      </c>
      <c r="V5622">
        <v>1</v>
      </c>
    </row>
    <row r="5623" spans="1:22" x14ac:dyDescent="0.25">
      <c r="A5623">
        <v>92</v>
      </c>
      <c r="B5623">
        <v>4</v>
      </c>
      <c r="C5623">
        <v>4</v>
      </c>
      <c r="D5623">
        <v>1</v>
      </c>
      <c r="E5623">
        <v>5</v>
      </c>
      <c r="F5623">
        <v>0.125</v>
      </c>
      <c r="G5623">
        <v>4</v>
      </c>
      <c r="H5623">
        <v>30</v>
      </c>
      <c r="I5623">
        <v>1</v>
      </c>
      <c r="J5623">
        <v>11</v>
      </c>
      <c r="K5623">
        <v>1</v>
      </c>
      <c r="L5623">
        <v>1</v>
      </c>
      <c r="M5623">
        <v>1</v>
      </c>
      <c r="N5623">
        <v>1</v>
      </c>
      <c r="Q5623">
        <v>4</v>
      </c>
      <c r="R5623">
        <v>3</v>
      </c>
      <c r="S5623">
        <v>1000</v>
      </c>
      <c r="T5623">
        <v>4</v>
      </c>
      <c r="U5623">
        <v>4</v>
      </c>
      <c r="V5623">
        <v>2</v>
      </c>
    </row>
    <row r="5624" spans="1:22" x14ac:dyDescent="0.25">
      <c r="A5624">
        <v>92</v>
      </c>
      <c r="B5624">
        <v>2</v>
      </c>
      <c r="C5624">
        <v>2</v>
      </c>
      <c r="D5624">
        <v>0.5</v>
      </c>
      <c r="E5624">
        <v>5</v>
      </c>
      <c r="F5624">
        <v>6.25E-2</v>
      </c>
      <c r="G5624">
        <v>3</v>
      </c>
      <c r="H5624">
        <v>15</v>
      </c>
      <c r="I5624">
        <v>1</v>
      </c>
      <c r="J5624">
        <v>11</v>
      </c>
      <c r="K5624">
        <v>1</v>
      </c>
      <c r="L5624">
        <v>1</v>
      </c>
      <c r="M5624">
        <v>1</v>
      </c>
      <c r="N5624">
        <v>1</v>
      </c>
      <c r="Q5624">
        <v>6</v>
      </c>
      <c r="R5624">
        <v>3</v>
      </c>
      <c r="S5624">
        <v>2000</v>
      </c>
      <c r="T5624">
        <v>2</v>
      </c>
      <c r="U5624">
        <v>2</v>
      </c>
      <c r="V5624">
        <v>1</v>
      </c>
    </row>
    <row r="5625" spans="1:22" x14ac:dyDescent="0.25">
      <c r="A5625">
        <v>111</v>
      </c>
      <c r="B5625">
        <v>2</v>
      </c>
      <c r="C5625">
        <v>2</v>
      </c>
      <c r="D5625">
        <v>1</v>
      </c>
      <c r="E5625">
        <v>5</v>
      </c>
      <c r="F5625">
        <v>0.125</v>
      </c>
      <c r="G5625">
        <v>3</v>
      </c>
      <c r="H5625">
        <v>15</v>
      </c>
      <c r="I5625">
        <v>2</v>
      </c>
      <c r="J5625">
        <v>20</v>
      </c>
      <c r="K5625">
        <v>1</v>
      </c>
      <c r="L5625">
        <v>4</v>
      </c>
      <c r="M5625">
        <v>1</v>
      </c>
      <c r="N5625">
        <v>1</v>
      </c>
      <c r="Q5625">
        <v>3</v>
      </c>
      <c r="R5625">
        <v>1</v>
      </c>
      <c r="S5625">
        <v>5000</v>
      </c>
      <c r="T5625">
        <v>2</v>
      </c>
      <c r="U5625">
        <v>2</v>
      </c>
      <c r="V5625">
        <v>1</v>
      </c>
    </row>
    <row r="5626" spans="1:22" x14ac:dyDescent="0.25">
      <c r="A5626">
        <v>111</v>
      </c>
      <c r="B5626">
        <v>3</v>
      </c>
      <c r="C5626">
        <v>3</v>
      </c>
      <c r="D5626">
        <v>1</v>
      </c>
      <c r="E5626">
        <v>5</v>
      </c>
      <c r="F5626">
        <v>0.125</v>
      </c>
      <c r="G5626">
        <v>2</v>
      </c>
      <c r="H5626">
        <v>1</v>
      </c>
      <c r="I5626">
        <v>2</v>
      </c>
      <c r="J5626">
        <v>20</v>
      </c>
      <c r="K5626">
        <v>1</v>
      </c>
      <c r="L5626">
        <v>4</v>
      </c>
      <c r="M5626">
        <v>1</v>
      </c>
      <c r="N5626">
        <v>1</v>
      </c>
      <c r="Q5626">
        <v>1</v>
      </c>
      <c r="R5626">
        <v>1</v>
      </c>
      <c r="S5626">
        <v>150</v>
      </c>
      <c r="T5626">
        <v>3</v>
      </c>
      <c r="U5626">
        <v>3</v>
      </c>
      <c r="V5626">
        <v>2</v>
      </c>
    </row>
    <row r="5627" spans="1:22" x14ac:dyDescent="0.25">
      <c r="A5627">
        <v>111</v>
      </c>
      <c r="B5627">
        <v>1</v>
      </c>
      <c r="C5627">
        <v>1</v>
      </c>
      <c r="D5627">
        <v>1</v>
      </c>
      <c r="E5627">
        <v>5</v>
      </c>
      <c r="F5627">
        <v>0.125</v>
      </c>
      <c r="G5627">
        <v>1</v>
      </c>
      <c r="H5627">
        <v>5</v>
      </c>
      <c r="I5627">
        <v>2</v>
      </c>
      <c r="J5627">
        <v>20</v>
      </c>
      <c r="K5627">
        <v>1</v>
      </c>
      <c r="L5627">
        <v>4</v>
      </c>
      <c r="M5627">
        <v>1</v>
      </c>
      <c r="N5627">
        <v>1</v>
      </c>
      <c r="Q5627">
        <v>2</v>
      </c>
      <c r="R5627">
        <v>1</v>
      </c>
      <c r="S5627">
        <v>10000</v>
      </c>
      <c r="T5627">
        <v>1</v>
      </c>
      <c r="U5627">
        <v>1</v>
      </c>
      <c r="V5627">
        <v>1</v>
      </c>
    </row>
    <row r="5628" spans="1:22" x14ac:dyDescent="0.25">
      <c r="A5628">
        <v>107</v>
      </c>
      <c r="B5628">
        <v>1</v>
      </c>
      <c r="C5628">
        <v>1</v>
      </c>
      <c r="D5628">
        <v>1</v>
      </c>
      <c r="E5628">
        <v>5</v>
      </c>
      <c r="F5628">
        <v>0.125</v>
      </c>
      <c r="G5628">
        <v>3</v>
      </c>
      <c r="H5628">
        <v>2</v>
      </c>
      <c r="I5628">
        <v>3</v>
      </c>
      <c r="J5628">
        <v>23</v>
      </c>
      <c r="K5628">
        <v>1</v>
      </c>
      <c r="L5628">
        <v>4</v>
      </c>
      <c r="M5628">
        <v>1</v>
      </c>
      <c r="N5628">
        <v>1</v>
      </c>
      <c r="Q5628">
        <v>2</v>
      </c>
      <c r="R5628">
        <v>3</v>
      </c>
      <c r="S5628">
        <v>1000</v>
      </c>
      <c r="T5628">
        <v>1</v>
      </c>
      <c r="U5628">
        <v>1</v>
      </c>
      <c r="V5628">
        <v>1</v>
      </c>
    </row>
    <row r="5629" spans="1:22" x14ac:dyDescent="0.25">
      <c r="A5629">
        <v>107</v>
      </c>
      <c r="B5629">
        <v>4</v>
      </c>
      <c r="C5629">
        <v>4</v>
      </c>
      <c r="D5629">
        <v>1</v>
      </c>
      <c r="E5629">
        <v>5</v>
      </c>
      <c r="F5629">
        <v>0.125</v>
      </c>
      <c r="G5629">
        <v>2</v>
      </c>
      <c r="H5629">
        <v>3</v>
      </c>
      <c r="I5629">
        <v>3</v>
      </c>
      <c r="J5629">
        <v>23</v>
      </c>
      <c r="K5629">
        <v>1</v>
      </c>
      <c r="L5629">
        <v>4</v>
      </c>
      <c r="M5629">
        <v>1</v>
      </c>
      <c r="N5629">
        <v>1</v>
      </c>
      <c r="Q5629">
        <v>3</v>
      </c>
      <c r="R5629">
        <v>3</v>
      </c>
      <c r="S5629">
        <v>500</v>
      </c>
      <c r="T5629">
        <v>4</v>
      </c>
      <c r="U5629">
        <v>4</v>
      </c>
      <c r="V5629">
        <v>2</v>
      </c>
    </row>
    <row r="5630" spans="1:22" x14ac:dyDescent="0.25">
      <c r="A5630">
        <v>107</v>
      </c>
      <c r="B5630">
        <v>3</v>
      </c>
      <c r="C5630">
        <v>3</v>
      </c>
      <c r="D5630">
        <v>1</v>
      </c>
      <c r="E5630">
        <v>5</v>
      </c>
      <c r="F5630">
        <v>0.125</v>
      </c>
      <c r="G5630">
        <v>3</v>
      </c>
      <c r="H5630">
        <v>3</v>
      </c>
      <c r="I5630">
        <v>3</v>
      </c>
      <c r="J5630">
        <v>23</v>
      </c>
      <c r="K5630">
        <v>1</v>
      </c>
      <c r="L5630">
        <v>4</v>
      </c>
      <c r="M5630">
        <v>1</v>
      </c>
      <c r="N5630">
        <v>1</v>
      </c>
      <c r="Q5630">
        <v>3</v>
      </c>
      <c r="R5630">
        <v>3</v>
      </c>
      <c r="S5630">
        <v>1000</v>
      </c>
      <c r="T5630">
        <v>3</v>
      </c>
      <c r="U5630">
        <v>3</v>
      </c>
      <c r="V5630">
        <v>1</v>
      </c>
    </row>
    <row r="5631" spans="1:22" x14ac:dyDescent="0.25">
      <c r="A5631">
        <v>107</v>
      </c>
      <c r="B5631">
        <v>2</v>
      </c>
      <c r="C5631">
        <v>2</v>
      </c>
      <c r="D5631">
        <v>2</v>
      </c>
      <c r="E5631">
        <v>5</v>
      </c>
      <c r="F5631">
        <v>0.25</v>
      </c>
      <c r="G5631">
        <v>2</v>
      </c>
      <c r="H5631">
        <v>0</v>
      </c>
      <c r="I5631">
        <v>3</v>
      </c>
      <c r="J5631">
        <v>23</v>
      </c>
      <c r="K5631">
        <v>1</v>
      </c>
      <c r="L5631">
        <v>4</v>
      </c>
      <c r="M5631">
        <v>1</v>
      </c>
      <c r="N5631">
        <v>1</v>
      </c>
      <c r="Q5631">
        <v>2</v>
      </c>
      <c r="R5631">
        <v>3</v>
      </c>
      <c r="S5631">
        <v>1000</v>
      </c>
      <c r="T5631">
        <v>2</v>
      </c>
      <c r="U5631">
        <v>2</v>
      </c>
      <c r="V5631">
        <v>1</v>
      </c>
    </row>
    <row r="5632" spans="1:22" x14ac:dyDescent="0.25">
      <c r="A5632">
        <v>112</v>
      </c>
      <c r="B5632">
        <v>1</v>
      </c>
      <c r="C5632">
        <v>1</v>
      </c>
      <c r="D5632">
        <v>0.5</v>
      </c>
      <c r="E5632">
        <v>5</v>
      </c>
      <c r="F5632">
        <v>6.25E-2</v>
      </c>
      <c r="G5632">
        <v>2</v>
      </c>
      <c r="H5632">
        <v>1</v>
      </c>
      <c r="I5632">
        <v>3</v>
      </c>
      <c r="J5632">
        <v>30</v>
      </c>
      <c r="K5632">
        <v>1</v>
      </c>
      <c r="L5632">
        <v>1</v>
      </c>
      <c r="M5632">
        <v>1</v>
      </c>
      <c r="N5632">
        <v>1</v>
      </c>
      <c r="Q5632">
        <v>2</v>
      </c>
      <c r="R5632">
        <v>3</v>
      </c>
      <c r="S5632">
        <v>5000</v>
      </c>
      <c r="T5632">
        <v>1</v>
      </c>
      <c r="U5632">
        <v>1</v>
      </c>
      <c r="V5632">
        <v>2</v>
      </c>
    </row>
    <row r="5633" spans="1:22" x14ac:dyDescent="0.25">
      <c r="A5633">
        <v>104</v>
      </c>
      <c r="B5633">
        <v>3</v>
      </c>
      <c r="C5633">
        <v>3</v>
      </c>
      <c r="D5633">
        <v>2</v>
      </c>
      <c r="E5633">
        <v>5</v>
      </c>
      <c r="F5633">
        <v>0.25</v>
      </c>
      <c r="G5633">
        <v>2</v>
      </c>
      <c r="H5633">
        <v>10</v>
      </c>
      <c r="I5633">
        <v>1</v>
      </c>
      <c r="J5633">
        <v>25</v>
      </c>
      <c r="K5633">
        <v>1</v>
      </c>
      <c r="L5633">
        <v>4</v>
      </c>
      <c r="M5633">
        <v>1</v>
      </c>
      <c r="N5633">
        <v>1</v>
      </c>
      <c r="Q5633">
        <v>3</v>
      </c>
      <c r="R5633">
        <v>3</v>
      </c>
      <c r="S5633">
        <v>2000</v>
      </c>
      <c r="T5633">
        <v>3</v>
      </c>
      <c r="U5633">
        <v>3</v>
      </c>
      <c r="V5633">
        <v>2</v>
      </c>
    </row>
    <row r="5634" spans="1:22" x14ac:dyDescent="0.25">
      <c r="A5634">
        <v>104</v>
      </c>
      <c r="B5634">
        <v>1</v>
      </c>
      <c r="C5634">
        <v>1</v>
      </c>
      <c r="D5634">
        <v>1</v>
      </c>
      <c r="E5634">
        <v>5</v>
      </c>
      <c r="F5634">
        <v>0.125</v>
      </c>
      <c r="G5634">
        <v>2</v>
      </c>
      <c r="H5634">
        <v>1</v>
      </c>
      <c r="I5634">
        <v>3</v>
      </c>
      <c r="J5634">
        <v>25</v>
      </c>
      <c r="K5634">
        <v>1</v>
      </c>
      <c r="L5634">
        <v>4</v>
      </c>
      <c r="M5634">
        <v>1</v>
      </c>
      <c r="N5634">
        <v>1</v>
      </c>
      <c r="Q5634">
        <v>2</v>
      </c>
      <c r="R5634">
        <v>3</v>
      </c>
      <c r="S5634">
        <v>2000</v>
      </c>
      <c r="T5634">
        <v>1</v>
      </c>
      <c r="U5634">
        <v>1</v>
      </c>
      <c r="V5634">
        <v>1</v>
      </c>
    </row>
    <row r="5635" spans="1:22" x14ac:dyDescent="0.25">
      <c r="A5635">
        <v>104</v>
      </c>
      <c r="B5635">
        <v>2</v>
      </c>
      <c r="C5635">
        <v>2</v>
      </c>
      <c r="D5635">
        <v>1</v>
      </c>
      <c r="E5635">
        <v>5</v>
      </c>
      <c r="F5635">
        <v>0.125</v>
      </c>
      <c r="G5635">
        <v>2</v>
      </c>
      <c r="H5635">
        <v>3</v>
      </c>
      <c r="I5635">
        <v>3</v>
      </c>
      <c r="J5635">
        <v>30</v>
      </c>
      <c r="K5635">
        <v>1</v>
      </c>
      <c r="L5635">
        <v>4</v>
      </c>
      <c r="M5635">
        <v>1</v>
      </c>
      <c r="N5635">
        <v>1</v>
      </c>
      <c r="Q5635">
        <v>2</v>
      </c>
      <c r="R5635">
        <v>3</v>
      </c>
      <c r="S5635">
        <v>1500</v>
      </c>
      <c r="T5635">
        <v>2</v>
      </c>
      <c r="U5635">
        <v>2</v>
      </c>
      <c r="V5635">
        <v>1</v>
      </c>
    </row>
    <row r="5636" spans="1:22" x14ac:dyDescent="0.25">
      <c r="A5636">
        <v>110</v>
      </c>
      <c r="B5636">
        <v>2</v>
      </c>
      <c r="C5636">
        <v>2</v>
      </c>
      <c r="D5636">
        <v>2</v>
      </c>
      <c r="E5636">
        <v>5</v>
      </c>
      <c r="F5636">
        <v>0.25</v>
      </c>
      <c r="G5636">
        <v>3</v>
      </c>
      <c r="H5636">
        <v>10</v>
      </c>
      <c r="I5636">
        <v>1</v>
      </c>
      <c r="J5636">
        <v>5</v>
      </c>
      <c r="K5636">
        <v>1</v>
      </c>
      <c r="L5636">
        <v>2</v>
      </c>
      <c r="M5636">
        <v>1</v>
      </c>
      <c r="N5636">
        <v>1</v>
      </c>
      <c r="Q5636">
        <v>1</v>
      </c>
      <c r="R5636">
        <v>1</v>
      </c>
      <c r="S5636">
        <v>1000</v>
      </c>
      <c r="T5636">
        <v>2</v>
      </c>
      <c r="U5636">
        <v>2</v>
      </c>
      <c r="V5636">
        <v>2</v>
      </c>
    </row>
    <row r="5637" spans="1:22" x14ac:dyDescent="0.25">
      <c r="A5637">
        <v>110</v>
      </c>
      <c r="B5637">
        <v>1</v>
      </c>
      <c r="C5637">
        <v>1</v>
      </c>
      <c r="D5637">
        <v>4</v>
      </c>
      <c r="E5637">
        <v>5</v>
      </c>
      <c r="F5637">
        <v>0.5</v>
      </c>
      <c r="G5637">
        <v>1</v>
      </c>
      <c r="H5637">
        <v>1</v>
      </c>
      <c r="I5637">
        <v>1</v>
      </c>
      <c r="J5637">
        <v>18</v>
      </c>
      <c r="K5637">
        <v>1</v>
      </c>
      <c r="L5637">
        <v>1</v>
      </c>
      <c r="M5637">
        <v>1</v>
      </c>
      <c r="N5637">
        <v>1</v>
      </c>
      <c r="Q5637">
        <v>2</v>
      </c>
      <c r="R5637">
        <v>1</v>
      </c>
      <c r="S5637">
        <v>10000</v>
      </c>
      <c r="T5637">
        <v>1</v>
      </c>
      <c r="U5637">
        <v>1</v>
      </c>
      <c r="V5637">
        <v>1</v>
      </c>
    </row>
    <row r="5638" spans="1:22" x14ac:dyDescent="0.25">
      <c r="A5638">
        <v>101</v>
      </c>
      <c r="B5638">
        <v>5</v>
      </c>
      <c r="C5638">
        <v>5</v>
      </c>
      <c r="D5638">
        <v>2</v>
      </c>
      <c r="E5638">
        <v>5</v>
      </c>
      <c r="F5638">
        <v>0.25</v>
      </c>
      <c r="G5638">
        <v>2</v>
      </c>
      <c r="H5638">
        <v>60</v>
      </c>
      <c r="I5638">
        <v>1</v>
      </c>
      <c r="J5638">
        <v>20</v>
      </c>
      <c r="K5638">
        <v>1</v>
      </c>
      <c r="L5638">
        <v>1</v>
      </c>
      <c r="M5638">
        <v>1</v>
      </c>
      <c r="N5638">
        <v>1</v>
      </c>
      <c r="Q5638">
        <v>6</v>
      </c>
      <c r="R5638">
        <v>1</v>
      </c>
      <c r="S5638">
        <v>500</v>
      </c>
      <c r="T5638">
        <v>5</v>
      </c>
      <c r="U5638">
        <v>5</v>
      </c>
      <c r="V5638">
        <v>2</v>
      </c>
    </row>
    <row r="5639" spans="1:22" x14ac:dyDescent="0.25">
      <c r="A5639">
        <v>101</v>
      </c>
      <c r="B5639">
        <v>2</v>
      </c>
      <c r="C5639">
        <v>2</v>
      </c>
      <c r="D5639">
        <v>0.5</v>
      </c>
      <c r="E5639">
        <v>5</v>
      </c>
      <c r="F5639">
        <v>6.25E-2</v>
      </c>
      <c r="G5639">
        <v>2</v>
      </c>
      <c r="H5639">
        <v>5</v>
      </c>
      <c r="I5639">
        <v>1</v>
      </c>
      <c r="J5639">
        <v>20</v>
      </c>
      <c r="K5639">
        <v>1</v>
      </c>
      <c r="L5639">
        <v>1</v>
      </c>
      <c r="M5639">
        <v>1</v>
      </c>
      <c r="N5639">
        <v>1</v>
      </c>
      <c r="Q5639">
        <v>2</v>
      </c>
      <c r="R5639">
        <v>1</v>
      </c>
      <c r="S5639">
        <v>800</v>
      </c>
      <c r="T5639">
        <v>2</v>
      </c>
      <c r="U5639">
        <v>2</v>
      </c>
      <c r="V5639">
        <v>1</v>
      </c>
    </row>
    <row r="5640" spans="1:22" x14ac:dyDescent="0.25">
      <c r="A5640">
        <v>101</v>
      </c>
      <c r="B5640">
        <v>1</v>
      </c>
      <c r="C5640">
        <v>1</v>
      </c>
      <c r="D5640">
        <v>0.5</v>
      </c>
      <c r="E5640">
        <v>5</v>
      </c>
      <c r="F5640">
        <v>6.25E-2</v>
      </c>
      <c r="G5640">
        <v>2</v>
      </c>
      <c r="H5640">
        <v>1</v>
      </c>
      <c r="I5640">
        <v>1</v>
      </c>
      <c r="J5640">
        <v>20</v>
      </c>
      <c r="K5640">
        <v>1</v>
      </c>
      <c r="L5640">
        <v>1</v>
      </c>
      <c r="M5640">
        <v>1</v>
      </c>
      <c r="N5640">
        <v>1</v>
      </c>
      <c r="Q5640">
        <v>2</v>
      </c>
      <c r="R5640">
        <v>1</v>
      </c>
      <c r="S5640">
        <v>800</v>
      </c>
      <c r="T5640">
        <v>1</v>
      </c>
      <c r="U5640">
        <v>1</v>
      </c>
      <c r="V5640">
        <v>1</v>
      </c>
    </row>
    <row r="5641" spans="1:22" x14ac:dyDescent="0.25">
      <c r="A5641">
        <v>101</v>
      </c>
      <c r="B5641">
        <v>4</v>
      </c>
      <c r="C5641">
        <v>4</v>
      </c>
      <c r="D5641">
        <v>1</v>
      </c>
      <c r="E5641">
        <v>5</v>
      </c>
      <c r="F5641">
        <v>0.125</v>
      </c>
      <c r="G5641">
        <v>3</v>
      </c>
      <c r="H5641">
        <v>20</v>
      </c>
      <c r="I5641">
        <v>1</v>
      </c>
      <c r="J5641">
        <v>20</v>
      </c>
      <c r="K5641">
        <v>1</v>
      </c>
      <c r="L5641">
        <v>1</v>
      </c>
      <c r="M5641">
        <v>1</v>
      </c>
      <c r="N5641">
        <v>1</v>
      </c>
      <c r="Q5641">
        <v>3</v>
      </c>
      <c r="R5641">
        <v>1</v>
      </c>
      <c r="S5641">
        <v>700</v>
      </c>
      <c r="T5641">
        <v>4</v>
      </c>
      <c r="U5641">
        <v>4</v>
      </c>
      <c r="V5641">
        <v>1</v>
      </c>
    </row>
    <row r="5642" spans="1:22" x14ac:dyDescent="0.25">
      <c r="A5642">
        <v>101</v>
      </c>
      <c r="B5642">
        <v>3</v>
      </c>
      <c r="C5642">
        <v>3</v>
      </c>
      <c r="D5642">
        <v>0.5</v>
      </c>
      <c r="E5642">
        <v>5</v>
      </c>
      <c r="F5642">
        <v>6.25E-2</v>
      </c>
      <c r="G5642">
        <v>2</v>
      </c>
      <c r="H5642">
        <v>30</v>
      </c>
      <c r="I5642">
        <v>1</v>
      </c>
      <c r="J5642">
        <v>20</v>
      </c>
      <c r="K5642">
        <v>1</v>
      </c>
      <c r="L5642">
        <v>1</v>
      </c>
      <c r="M5642">
        <v>1</v>
      </c>
      <c r="N5642">
        <v>1</v>
      </c>
      <c r="Q5642">
        <v>2</v>
      </c>
      <c r="R5642">
        <v>1</v>
      </c>
      <c r="S5642">
        <v>800</v>
      </c>
      <c r="T5642">
        <v>3</v>
      </c>
      <c r="U5642">
        <v>3</v>
      </c>
      <c r="V5642">
        <v>1</v>
      </c>
    </row>
    <row r="5643" spans="1:22" x14ac:dyDescent="0.25">
      <c r="A5643">
        <v>113</v>
      </c>
      <c r="B5643">
        <v>2</v>
      </c>
      <c r="C5643">
        <v>2</v>
      </c>
      <c r="D5643">
        <v>1</v>
      </c>
      <c r="E5643">
        <v>5</v>
      </c>
      <c r="F5643">
        <v>0.125</v>
      </c>
      <c r="G5643">
        <v>3</v>
      </c>
      <c r="H5643">
        <v>20</v>
      </c>
      <c r="I5643">
        <v>3</v>
      </c>
      <c r="J5643">
        <v>20</v>
      </c>
      <c r="K5643">
        <v>1</v>
      </c>
      <c r="L5643">
        <v>1</v>
      </c>
      <c r="M5643">
        <v>1</v>
      </c>
      <c r="N5643">
        <v>1</v>
      </c>
      <c r="Q5643">
        <v>3</v>
      </c>
      <c r="R5643">
        <v>1</v>
      </c>
      <c r="S5643">
        <v>2000</v>
      </c>
      <c r="T5643">
        <v>2</v>
      </c>
      <c r="U5643">
        <v>2</v>
      </c>
      <c r="V5643">
        <v>1</v>
      </c>
    </row>
    <row r="5644" spans="1:22" x14ac:dyDescent="0.25">
      <c r="A5644">
        <v>113</v>
      </c>
      <c r="B5644">
        <v>1</v>
      </c>
      <c r="C5644">
        <v>1</v>
      </c>
      <c r="D5644">
        <v>0.25</v>
      </c>
      <c r="E5644">
        <v>5</v>
      </c>
      <c r="F5644">
        <v>3.125E-2</v>
      </c>
      <c r="G5644">
        <v>1</v>
      </c>
      <c r="H5644">
        <v>1</v>
      </c>
      <c r="I5644">
        <v>1</v>
      </c>
      <c r="J5644">
        <v>20</v>
      </c>
      <c r="K5644">
        <v>1</v>
      </c>
      <c r="L5644">
        <v>1</v>
      </c>
      <c r="M5644">
        <v>1</v>
      </c>
      <c r="N5644">
        <v>1</v>
      </c>
      <c r="Q5644">
        <v>2</v>
      </c>
      <c r="R5644">
        <v>1</v>
      </c>
      <c r="S5644">
        <v>200</v>
      </c>
      <c r="T5644">
        <v>1</v>
      </c>
      <c r="U5644">
        <v>1</v>
      </c>
      <c r="V5644">
        <v>1</v>
      </c>
    </row>
    <row r="5645" spans="1:22" x14ac:dyDescent="0.25">
      <c r="A5645">
        <v>113</v>
      </c>
      <c r="B5645">
        <v>3</v>
      </c>
      <c r="C5645">
        <v>3</v>
      </c>
      <c r="D5645">
        <v>2</v>
      </c>
      <c r="E5645">
        <v>5</v>
      </c>
      <c r="F5645">
        <v>0.25</v>
      </c>
      <c r="G5645">
        <v>3</v>
      </c>
      <c r="H5645">
        <v>30</v>
      </c>
      <c r="I5645">
        <v>1</v>
      </c>
      <c r="J5645">
        <v>20</v>
      </c>
      <c r="K5645">
        <v>1</v>
      </c>
      <c r="L5645">
        <v>1</v>
      </c>
      <c r="M5645">
        <v>1</v>
      </c>
      <c r="N5645">
        <v>1</v>
      </c>
      <c r="Q5645">
        <v>1</v>
      </c>
      <c r="R5645">
        <v>1</v>
      </c>
      <c r="S5645">
        <v>200</v>
      </c>
      <c r="T5645">
        <v>3</v>
      </c>
      <c r="U5645">
        <v>3</v>
      </c>
      <c r="V5645">
        <v>2</v>
      </c>
    </row>
    <row r="5646" spans="1:22" x14ac:dyDescent="0.25">
      <c r="A5646">
        <v>108</v>
      </c>
      <c r="B5646">
        <v>3</v>
      </c>
      <c r="C5646">
        <v>3</v>
      </c>
      <c r="D5646">
        <v>1</v>
      </c>
      <c r="E5646">
        <v>5</v>
      </c>
      <c r="F5646">
        <v>0.125</v>
      </c>
      <c r="G5646">
        <v>2</v>
      </c>
      <c r="H5646">
        <v>30</v>
      </c>
      <c r="I5646">
        <v>1</v>
      </c>
      <c r="J5646">
        <v>7</v>
      </c>
      <c r="K5646">
        <v>1</v>
      </c>
      <c r="L5646">
        <v>1</v>
      </c>
      <c r="M5646">
        <v>1</v>
      </c>
      <c r="N5646">
        <v>1</v>
      </c>
      <c r="Q5646">
        <v>3</v>
      </c>
      <c r="R5646">
        <v>3</v>
      </c>
      <c r="S5646">
        <v>1000</v>
      </c>
      <c r="T5646">
        <v>3</v>
      </c>
      <c r="U5646">
        <v>3</v>
      </c>
      <c r="V5646">
        <v>2</v>
      </c>
    </row>
    <row r="5647" spans="1:22" x14ac:dyDescent="0.25">
      <c r="A5647">
        <v>108</v>
      </c>
      <c r="B5647">
        <v>2</v>
      </c>
      <c r="C5647">
        <v>2</v>
      </c>
      <c r="D5647">
        <v>2</v>
      </c>
      <c r="E5647">
        <v>5</v>
      </c>
      <c r="F5647">
        <v>0.25</v>
      </c>
      <c r="G5647">
        <v>2</v>
      </c>
      <c r="H5647">
        <v>1</v>
      </c>
      <c r="I5647">
        <v>1</v>
      </c>
      <c r="J5647">
        <v>1</v>
      </c>
      <c r="K5647">
        <v>2</v>
      </c>
      <c r="O5647">
        <v>0.5</v>
      </c>
      <c r="Q5647">
        <v>1</v>
      </c>
      <c r="R5647">
        <v>3</v>
      </c>
      <c r="S5647">
        <v>1000</v>
      </c>
      <c r="T5647">
        <v>2</v>
      </c>
      <c r="U5647">
        <v>2</v>
      </c>
      <c r="V5647">
        <v>1</v>
      </c>
    </row>
    <row r="5648" spans="1:22" x14ac:dyDescent="0.25">
      <c r="A5648">
        <v>108</v>
      </c>
      <c r="B5648">
        <v>1</v>
      </c>
      <c r="C5648">
        <v>1</v>
      </c>
      <c r="D5648">
        <v>1</v>
      </c>
      <c r="E5648">
        <v>5</v>
      </c>
      <c r="F5648">
        <v>0.125</v>
      </c>
      <c r="G5648">
        <v>2</v>
      </c>
      <c r="H5648">
        <v>0</v>
      </c>
      <c r="I5648">
        <v>1</v>
      </c>
      <c r="J5648">
        <v>7</v>
      </c>
      <c r="K5648">
        <v>1</v>
      </c>
      <c r="L5648">
        <v>1</v>
      </c>
      <c r="M5648">
        <v>1</v>
      </c>
      <c r="N5648">
        <v>1</v>
      </c>
      <c r="Q5648">
        <v>2</v>
      </c>
      <c r="R5648">
        <v>3</v>
      </c>
      <c r="S5648">
        <v>1000</v>
      </c>
      <c r="T5648">
        <v>1</v>
      </c>
      <c r="U5648">
        <v>1</v>
      </c>
      <c r="V5648">
        <v>1</v>
      </c>
    </row>
    <row r="5649" spans="1:22" x14ac:dyDescent="0.25">
      <c r="A5649">
        <v>105</v>
      </c>
      <c r="B5649">
        <v>4</v>
      </c>
      <c r="C5649">
        <v>4</v>
      </c>
      <c r="D5649">
        <v>1</v>
      </c>
      <c r="E5649">
        <v>5</v>
      </c>
      <c r="F5649">
        <v>0.125</v>
      </c>
      <c r="G5649">
        <v>3</v>
      </c>
      <c r="H5649">
        <v>30</v>
      </c>
      <c r="I5649">
        <v>3</v>
      </c>
      <c r="J5649">
        <v>17</v>
      </c>
      <c r="K5649">
        <v>1</v>
      </c>
      <c r="L5649">
        <v>1</v>
      </c>
      <c r="M5649">
        <v>1</v>
      </c>
      <c r="N5649">
        <v>1</v>
      </c>
      <c r="Q5649">
        <v>3</v>
      </c>
      <c r="R5649">
        <v>3</v>
      </c>
      <c r="S5649">
        <v>5000</v>
      </c>
      <c r="T5649">
        <v>4</v>
      </c>
      <c r="U5649">
        <v>4</v>
      </c>
      <c r="V5649">
        <v>1</v>
      </c>
    </row>
    <row r="5650" spans="1:22" x14ac:dyDescent="0.25">
      <c r="A5650">
        <v>105</v>
      </c>
      <c r="B5650">
        <v>3</v>
      </c>
      <c r="C5650">
        <v>3</v>
      </c>
      <c r="D5650">
        <v>0.5</v>
      </c>
      <c r="E5650">
        <v>5</v>
      </c>
      <c r="F5650">
        <v>6.25E-2</v>
      </c>
      <c r="G5650">
        <v>3</v>
      </c>
      <c r="H5650">
        <v>40</v>
      </c>
      <c r="I5650">
        <v>3</v>
      </c>
      <c r="J5650">
        <v>17</v>
      </c>
      <c r="K5650">
        <v>1</v>
      </c>
      <c r="L5650">
        <v>1</v>
      </c>
      <c r="M5650">
        <v>1</v>
      </c>
      <c r="N5650">
        <v>1</v>
      </c>
      <c r="Q5650">
        <v>2</v>
      </c>
      <c r="R5650">
        <v>3</v>
      </c>
      <c r="S5650">
        <v>3000</v>
      </c>
      <c r="T5650">
        <v>3</v>
      </c>
      <c r="U5650">
        <v>3</v>
      </c>
      <c r="V5650">
        <v>1</v>
      </c>
    </row>
    <row r="5651" spans="1:22" x14ac:dyDescent="0.25">
      <c r="A5651">
        <v>105</v>
      </c>
      <c r="B5651">
        <v>2</v>
      </c>
      <c r="C5651">
        <v>2</v>
      </c>
      <c r="D5651">
        <v>2</v>
      </c>
      <c r="E5651">
        <v>5</v>
      </c>
      <c r="F5651">
        <v>0.25</v>
      </c>
      <c r="G5651">
        <v>3</v>
      </c>
      <c r="H5651">
        <v>0</v>
      </c>
      <c r="I5651">
        <v>1</v>
      </c>
      <c r="J5651">
        <v>17</v>
      </c>
      <c r="K5651">
        <v>1</v>
      </c>
      <c r="L5651">
        <v>1</v>
      </c>
      <c r="M5651">
        <v>1</v>
      </c>
      <c r="N5651">
        <v>1</v>
      </c>
      <c r="Q5651">
        <v>2</v>
      </c>
      <c r="R5651">
        <v>3</v>
      </c>
      <c r="S5651">
        <v>5000</v>
      </c>
      <c r="T5651">
        <v>2</v>
      </c>
      <c r="U5651">
        <v>2</v>
      </c>
      <c r="V5651">
        <v>1</v>
      </c>
    </row>
    <row r="5652" spans="1:22" x14ac:dyDescent="0.25">
      <c r="A5652">
        <v>105</v>
      </c>
      <c r="B5652">
        <v>1</v>
      </c>
      <c r="C5652">
        <v>1</v>
      </c>
      <c r="D5652">
        <v>1</v>
      </c>
      <c r="E5652">
        <v>5</v>
      </c>
      <c r="F5652">
        <v>0.125</v>
      </c>
      <c r="G5652">
        <v>2</v>
      </c>
      <c r="H5652">
        <v>30</v>
      </c>
      <c r="I5652">
        <v>3</v>
      </c>
      <c r="J5652">
        <v>17</v>
      </c>
      <c r="K5652">
        <v>1</v>
      </c>
      <c r="L5652">
        <v>1</v>
      </c>
      <c r="M5652">
        <v>1</v>
      </c>
      <c r="N5652">
        <v>1</v>
      </c>
      <c r="Q5652">
        <v>2</v>
      </c>
      <c r="R5652">
        <v>3</v>
      </c>
      <c r="S5652">
        <v>5000</v>
      </c>
      <c r="T5652">
        <v>1</v>
      </c>
      <c r="U5652">
        <v>1</v>
      </c>
      <c r="V5652">
        <v>1</v>
      </c>
    </row>
    <row r="5653" spans="1:22" x14ac:dyDescent="0.25">
      <c r="A5653">
        <v>105</v>
      </c>
      <c r="B5653">
        <v>5</v>
      </c>
      <c r="C5653">
        <v>5</v>
      </c>
      <c r="D5653">
        <v>0.5</v>
      </c>
      <c r="E5653">
        <v>5</v>
      </c>
      <c r="F5653">
        <v>6.25E-2</v>
      </c>
      <c r="G5653">
        <v>2</v>
      </c>
      <c r="H5653">
        <v>20</v>
      </c>
      <c r="I5653">
        <v>3</v>
      </c>
      <c r="J5653">
        <v>17</v>
      </c>
      <c r="K5653">
        <v>1</v>
      </c>
      <c r="L5653">
        <v>1</v>
      </c>
      <c r="M5653">
        <v>1</v>
      </c>
      <c r="N5653">
        <v>1</v>
      </c>
      <c r="Q5653">
        <v>3</v>
      </c>
      <c r="R5653">
        <v>3</v>
      </c>
      <c r="S5653">
        <v>1000</v>
      </c>
      <c r="T5653">
        <v>5</v>
      </c>
      <c r="U5653">
        <v>5</v>
      </c>
      <c r="V5653">
        <v>2</v>
      </c>
    </row>
    <row r="5654" spans="1:22" x14ac:dyDescent="0.25">
      <c r="A5654">
        <v>114</v>
      </c>
      <c r="B5654">
        <v>1</v>
      </c>
      <c r="C5654">
        <v>1</v>
      </c>
      <c r="D5654">
        <v>0.5</v>
      </c>
      <c r="E5654">
        <v>5</v>
      </c>
      <c r="F5654">
        <v>6.25E-2</v>
      </c>
      <c r="G5654">
        <v>1</v>
      </c>
      <c r="H5654">
        <v>5</v>
      </c>
      <c r="I5654">
        <v>3</v>
      </c>
      <c r="J5654">
        <v>30</v>
      </c>
      <c r="K5654">
        <v>1</v>
      </c>
      <c r="L5654">
        <v>1</v>
      </c>
      <c r="M5654">
        <v>1</v>
      </c>
      <c r="N5654">
        <v>1</v>
      </c>
      <c r="Q5654">
        <v>2</v>
      </c>
      <c r="R5654">
        <v>1</v>
      </c>
      <c r="S5654">
        <v>5000</v>
      </c>
      <c r="T5654">
        <v>1</v>
      </c>
      <c r="U5654">
        <v>1</v>
      </c>
      <c r="V5654">
        <v>1</v>
      </c>
    </row>
    <row r="5655" spans="1:22" x14ac:dyDescent="0.25">
      <c r="A5655">
        <v>114</v>
      </c>
      <c r="B5655">
        <v>3</v>
      </c>
      <c r="C5655">
        <v>3</v>
      </c>
      <c r="D5655">
        <v>1</v>
      </c>
      <c r="E5655">
        <v>5</v>
      </c>
      <c r="F5655">
        <v>0.125</v>
      </c>
      <c r="G5655">
        <v>2</v>
      </c>
      <c r="H5655">
        <v>50</v>
      </c>
      <c r="I5655">
        <v>3</v>
      </c>
      <c r="J5655">
        <v>20</v>
      </c>
      <c r="K5655">
        <v>1</v>
      </c>
      <c r="L5655">
        <v>1</v>
      </c>
      <c r="M5655">
        <v>1</v>
      </c>
      <c r="N5655">
        <v>1</v>
      </c>
      <c r="Q5655">
        <v>3</v>
      </c>
      <c r="R5655">
        <v>1</v>
      </c>
      <c r="S5655">
        <v>2000</v>
      </c>
      <c r="T5655">
        <v>3</v>
      </c>
      <c r="U5655">
        <v>3</v>
      </c>
      <c r="V5655">
        <v>2</v>
      </c>
    </row>
    <row r="5656" spans="1:22" x14ac:dyDescent="0.25">
      <c r="A5656">
        <v>114</v>
      </c>
      <c r="B5656">
        <v>2</v>
      </c>
      <c r="C5656">
        <v>2</v>
      </c>
      <c r="D5656">
        <v>0.5</v>
      </c>
      <c r="E5656">
        <v>5</v>
      </c>
      <c r="F5656">
        <v>6.25E-2</v>
      </c>
      <c r="G5656">
        <v>2</v>
      </c>
      <c r="H5656">
        <v>2</v>
      </c>
      <c r="I5656">
        <v>1</v>
      </c>
      <c r="J5656">
        <v>30</v>
      </c>
      <c r="K5656">
        <v>1</v>
      </c>
      <c r="L5656">
        <v>1</v>
      </c>
      <c r="M5656">
        <v>1</v>
      </c>
      <c r="N5656">
        <v>1</v>
      </c>
      <c r="Q5656">
        <v>1</v>
      </c>
      <c r="R5656">
        <v>1</v>
      </c>
      <c r="S5656">
        <v>1000</v>
      </c>
      <c r="T5656">
        <v>2</v>
      </c>
      <c r="U5656">
        <v>2</v>
      </c>
      <c r="V5656">
        <v>1</v>
      </c>
    </row>
    <row r="5657" spans="1:22" x14ac:dyDescent="0.25">
      <c r="A5657">
        <v>97</v>
      </c>
      <c r="B5657">
        <v>2</v>
      </c>
      <c r="C5657">
        <v>2</v>
      </c>
      <c r="D5657">
        <v>1</v>
      </c>
      <c r="E5657">
        <v>5</v>
      </c>
      <c r="F5657">
        <v>0.125</v>
      </c>
      <c r="G5657">
        <v>1</v>
      </c>
      <c r="H5657">
        <v>30</v>
      </c>
      <c r="I5657">
        <v>3</v>
      </c>
      <c r="J5657">
        <v>20</v>
      </c>
      <c r="K5657">
        <v>1</v>
      </c>
      <c r="L5657">
        <v>1</v>
      </c>
      <c r="M5657">
        <v>1</v>
      </c>
      <c r="N5657">
        <v>1</v>
      </c>
      <c r="Q5657">
        <v>3</v>
      </c>
      <c r="R5657">
        <v>3</v>
      </c>
      <c r="S5657">
        <v>1000</v>
      </c>
      <c r="T5657">
        <v>2</v>
      </c>
      <c r="U5657">
        <v>2</v>
      </c>
      <c r="V5657">
        <v>1</v>
      </c>
    </row>
    <row r="5658" spans="1:22" x14ac:dyDescent="0.25">
      <c r="A5658">
        <v>97</v>
      </c>
      <c r="B5658">
        <v>1</v>
      </c>
      <c r="C5658">
        <v>1</v>
      </c>
      <c r="D5658">
        <v>1</v>
      </c>
      <c r="E5658">
        <v>5</v>
      </c>
      <c r="F5658">
        <v>0.125</v>
      </c>
      <c r="G5658">
        <v>1</v>
      </c>
      <c r="H5658">
        <v>2</v>
      </c>
      <c r="I5658">
        <v>3</v>
      </c>
      <c r="J5658">
        <v>20</v>
      </c>
      <c r="K5658">
        <v>1</v>
      </c>
      <c r="L5658">
        <v>1</v>
      </c>
      <c r="M5658">
        <v>1</v>
      </c>
      <c r="N5658">
        <v>1</v>
      </c>
      <c r="Q5658">
        <v>2</v>
      </c>
      <c r="R5658">
        <v>3</v>
      </c>
      <c r="S5658">
        <v>2000</v>
      </c>
      <c r="T5658">
        <v>1</v>
      </c>
      <c r="U5658">
        <v>1</v>
      </c>
      <c r="V5658">
        <v>1</v>
      </c>
    </row>
    <row r="5659" spans="1:22" x14ac:dyDescent="0.25">
      <c r="A5659">
        <v>97</v>
      </c>
      <c r="B5659">
        <v>3</v>
      </c>
      <c r="C5659">
        <v>3</v>
      </c>
      <c r="D5659">
        <v>4</v>
      </c>
      <c r="E5659">
        <v>5</v>
      </c>
      <c r="F5659">
        <v>0.5</v>
      </c>
      <c r="G5659">
        <v>2</v>
      </c>
      <c r="H5659">
        <v>15</v>
      </c>
      <c r="I5659">
        <v>1</v>
      </c>
      <c r="J5659">
        <v>20</v>
      </c>
      <c r="K5659">
        <v>1</v>
      </c>
      <c r="L5659">
        <v>1</v>
      </c>
      <c r="M5659">
        <v>1</v>
      </c>
      <c r="N5659">
        <v>1</v>
      </c>
      <c r="Q5659">
        <v>1</v>
      </c>
      <c r="R5659">
        <v>3</v>
      </c>
      <c r="S5659">
        <v>2000</v>
      </c>
      <c r="T5659">
        <v>3</v>
      </c>
      <c r="U5659">
        <v>3</v>
      </c>
      <c r="V5659">
        <v>2</v>
      </c>
    </row>
    <row r="5660" spans="1:22" x14ac:dyDescent="0.25">
      <c r="A5660">
        <v>96</v>
      </c>
      <c r="B5660">
        <v>3</v>
      </c>
      <c r="C5660">
        <v>3</v>
      </c>
      <c r="D5660">
        <v>1</v>
      </c>
      <c r="E5660">
        <v>5</v>
      </c>
      <c r="F5660">
        <v>0.125</v>
      </c>
      <c r="G5660">
        <v>2</v>
      </c>
      <c r="H5660">
        <v>60</v>
      </c>
      <c r="I5660">
        <v>1</v>
      </c>
      <c r="J5660">
        <v>20</v>
      </c>
      <c r="K5660">
        <v>1</v>
      </c>
      <c r="L5660">
        <v>1</v>
      </c>
      <c r="M5660">
        <v>1</v>
      </c>
      <c r="N5660">
        <v>1</v>
      </c>
      <c r="Q5660">
        <v>1</v>
      </c>
      <c r="R5660">
        <v>1</v>
      </c>
      <c r="S5660">
        <v>1800</v>
      </c>
      <c r="T5660">
        <v>3</v>
      </c>
      <c r="U5660">
        <v>3</v>
      </c>
      <c r="V5660">
        <v>2</v>
      </c>
    </row>
    <row r="5661" spans="1:22" x14ac:dyDescent="0.25">
      <c r="A5661">
        <v>96</v>
      </c>
      <c r="B5661">
        <v>1</v>
      </c>
      <c r="C5661">
        <v>1</v>
      </c>
      <c r="D5661">
        <v>0.5</v>
      </c>
      <c r="E5661">
        <v>5</v>
      </c>
      <c r="F5661">
        <v>6.25E-2</v>
      </c>
      <c r="G5661">
        <v>1</v>
      </c>
      <c r="H5661">
        <v>1</v>
      </c>
      <c r="I5661">
        <v>1</v>
      </c>
      <c r="J5661">
        <v>20</v>
      </c>
      <c r="K5661">
        <v>1</v>
      </c>
      <c r="L5661">
        <v>1</v>
      </c>
      <c r="M5661">
        <v>1</v>
      </c>
      <c r="N5661">
        <v>1</v>
      </c>
      <c r="Q5661">
        <v>2</v>
      </c>
      <c r="R5661">
        <v>1</v>
      </c>
      <c r="S5661">
        <v>3000</v>
      </c>
      <c r="T5661">
        <v>1</v>
      </c>
      <c r="U5661">
        <v>1</v>
      </c>
      <c r="V5661">
        <v>1</v>
      </c>
    </row>
    <row r="5662" spans="1:22" x14ac:dyDescent="0.25">
      <c r="A5662">
        <v>96</v>
      </c>
      <c r="B5662">
        <v>2</v>
      </c>
      <c r="C5662">
        <v>2</v>
      </c>
      <c r="D5662">
        <v>0.5</v>
      </c>
      <c r="E5662">
        <v>5</v>
      </c>
      <c r="F5662">
        <v>6.25E-2</v>
      </c>
      <c r="G5662">
        <v>3</v>
      </c>
      <c r="H5662">
        <v>30</v>
      </c>
      <c r="I5662">
        <v>3</v>
      </c>
      <c r="J5662">
        <v>20</v>
      </c>
      <c r="K5662">
        <v>1</v>
      </c>
      <c r="L5662">
        <v>1</v>
      </c>
      <c r="M5662">
        <v>1</v>
      </c>
      <c r="N5662">
        <v>1</v>
      </c>
      <c r="Q5662">
        <v>3</v>
      </c>
      <c r="R5662">
        <v>1</v>
      </c>
      <c r="S5662">
        <v>2000</v>
      </c>
      <c r="T5662">
        <v>2</v>
      </c>
      <c r="U5662">
        <v>2</v>
      </c>
      <c r="V5662">
        <v>1</v>
      </c>
    </row>
    <row r="5663" spans="1:22" x14ac:dyDescent="0.25">
      <c r="A5663">
        <v>103</v>
      </c>
      <c r="B5663">
        <v>3</v>
      </c>
      <c r="C5663">
        <v>3</v>
      </c>
      <c r="D5663">
        <v>1</v>
      </c>
      <c r="E5663">
        <v>5</v>
      </c>
      <c r="F5663">
        <v>0.125</v>
      </c>
      <c r="G5663">
        <v>3</v>
      </c>
      <c r="H5663">
        <v>30</v>
      </c>
      <c r="I5663">
        <v>1</v>
      </c>
      <c r="J5663">
        <v>14</v>
      </c>
      <c r="K5663">
        <v>1</v>
      </c>
      <c r="L5663">
        <v>4</v>
      </c>
      <c r="M5663">
        <v>1</v>
      </c>
      <c r="N5663">
        <v>1</v>
      </c>
      <c r="Q5663">
        <v>1</v>
      </c>
      <c r="R5663">
        <v>1</v>
      </c>
      <c r="S5663">
        <v>400</v>
      </c>
      <c r="T5663">
        <v>3</v>
      </c>
      <c r="U5663">
        <v>3</v>
      </c>
      <c r="V5663">
        <v>1</v>
      </c>
    </row>
    <row r="5664" spans="1:22" x14ac:dyDescent="0.25">
      <c r="A5664">
        <v>103</v>
      </c>
      <c r="B5664">
        <v>1</v>
      </c>
      <c r="C5664">
        <v>1</v>
      </c>
      <c r="D5664">
        <v>0.5</v>
      </c>
      <c r="E5664">
        <v>5</v>
      </c>
      <c r="F5664">
        <v>6.25E-2</v>
      </c>
      <c r="G5664">
        <v>3</v>
      </c>
      <c r="H5664">
        <v>1</v>
      </c>
      <c r="I5664">
        <v>3</v>
      </c>
      <c r="J5664">
        <v>14</v>
      </c>
      <c r="K5664">
        <v>1</v>
      </c>
      <c r="L5664">
        <v>4</v>
      </c>
      <c r="M5664">
        <v>1</v>
      </c>
      <c r="N5664">
        <v>1</v>
      </c>
      <c r="Q5664">
        <v>2</v>
      </c>
      <c r="R5664">
        <v>1</v>
      </c>
      <c r="S5664">
        <v>500</v>
      </c>
      <c r="T5664">
        <v>1</v>
      </c>
      <c r="U5664">
        <v>1</v>
      </c>
      <c r="V5664">
        <v>1</v>
      </c>
    </row>
    <row r="5665" spans="1:22" x14ac:dyDescent="0.25">
      <c r="A5665">
        <v>103</v>
      </c>
      <c r="B5665">
        <v>4</v>
      </c>
      <c r="C5665">
        <v>4</v>
      </c>
      <c r="D5665">
        <v>1</v>
      </c>
      <c r="E5665">
        <v>5</v>
      </c>
      <c r="F5665">
        <v>0.125</v>
      </c>
      <c r="G5665">
        <v>2</v>
      </c>
      <c r="H5665">
        <v>40</v>
      </c>
      <c r="I5665">
        <v>1</v>
      </c>
      <c r="J5665">
        <v>1</v>
      </c>
      <c r="K5665">
        <v>2</v>
      </c>
      <c r="O5665">
        <v>50</v>
      </c>
      <c r="Q5665">
        <v>1</v>
      </c>
      <c r="R5665">
        <v>1</v>
      </c>
      <c r="S5665">
        <v>500</v>
      </c>
      <c r="T5665">
        <v>4</v>
      </c>
      <c r="U5665">
        <v>4</v>
      </c>
      <c r="V5665">
        <v>2</v>
      </c>
    </row>
    <row r="5666" spans="1:22" x14ac:dyDescent="0.25">
      <c r="A5666">
        <v>103</v>
      </c>
      <c r="B5666">
        <v>2</v>
      </c>
      <c r="C5666">
        <v>2</v>
      </c>
      <c r="D5666">
        <v>1</v>
      </c>
      <c r="E5666">
        <v>5</v>
      </c>
      <c r="F5666">
        <v>0.125</v>
      </c>
      <c r="G5666">
        <v>3</v>
      </c>
      <c r="H5666">
        <v>20</v>
      </c>
      <c r="I5666">
        <v>3</v>
      </c>
      <c r="J5666">
        <v>10</v>
      </c>
      <c r="K5666">
        <v>1</v>
      </c>
      <c r="L5666">
        <v>1</v>
      </c>
      <c r="M5666">
        <v>1</v>
      </c>
      <c r="N5666">
        <v>1</v>
      </c>
      <c r="Q5666">
        <v>3</v>
      </c>
      <c r="R5666">
        <v>1</v>
      </c>
      <c r="S5666">
        <v>2000</v>
      </c>
      <c r="T5666">
        <v>2</v>
      </c>
      <c r="U5666">
        <v>2</v>
      </c>
      <c r="V5666">
        <v>1</v>
      </c>
    </row>
    <row r="5667" spans="1:22" x14ac:dyDescent="0.25">
      <c r="A5667">
        <v>98</v>
      </c>
      <c r="B5667">
        <v>3</v>
      </c>
      <c r="C5667">
        <v>3</v>
      </c>
      <c r="D5667">
        <v>1</v>
      </c>
      <c r="E5667">
        <v>5</v>
      </c>
      <c r="F5667">
        <v>0.125</v>
      </c>
      <c r="G5667">
        <v>4</v>
      </c>
      <c r="H5667">
        <v>10</v>
      </c>
      <c r="I5667">
        <v>1</v>
      </c>
      <c r="J5667">
        <v>5</v>
      </c>
      <c r="K5667">
        <v>1</v>
      </c>
      <c r="L5667">
        <v>4</v>
      </c>
      <c r="M5667">
        <v>1</v>
      </c>
      <c r="N5667">
        <v>1</v>
      </c>
      <c r="Q5667">
        <v>1</v>
      </c>
      <c r="R5667">
        <v>3</v>
      </c>
      <c r="S5667">
        <v>2000</v>
      </c>
      <c r="T5667">
        <v>3</v>
      </c>
      <c r="U5667">
        <v>3</v>
      </c>
      <c r="V5667">
        <v>1</v>
      </c>
    </row>
    <row r="5668" spans="1:22" x14ac:dyDescent="0.25">
      <c r="A5668">
        <v>98</v>
      </c>
      <c r="B5668">
        <v>2</v>
      </c>
      <c r="C5668">
        <v>2</v>
      </c>
      <c r="D5668">
        <v>1</v>
      </c>
      <c r="E5668">
        <v>5</v>
      </c>
      <c r="F5668">
        <v>0.125</v>
      </c>
      <c r="G5668">
        <v>4</v>
      </c>
      <c r="H5668">
        <v>5</v>
      </c>
      <c r="I5668">
        <v>3</v>
      </c>
      <c r="J5668">
        <v>15</v>
      </c>
      <c r="K5668">
        <v>1</v>
      </c>
      <c r="L5668">
        <v>1</v>
      </c>
      <c r="M5668">
        <v>1</v>
      </c>
      <c r="N5668">
        <v>1</v>
      </c>
      <c r="Q5668">
        <v>3</v>
      </c>
      <c r="R5668">
        <v>3</v>
      </c>
      <c r="S5668">
        <v>3500</v>
      </c>
      <c r="T5668">
        <v>2</v>
      </c>
      <c r="U5668">
        <v>2</v>
      </c>
      <c r="V5668">
        <v>1</v>
      </c>
    </row>
    <row r="5669" spans="1:22" x14ac:dyDescent="0.25">
      <c r="A5669">
        <v>98</v>
      </c>
      <c r="B5669">
        <v>1</v>
      </c>
      <c r="C5669">
        <v>1</v>
      </c>
      <c r="D5669">
        <v>1</v>
      </c>
      <c r="E5669">
        <v>5</v>
      </c>
      <c r="F5669">
        <v>0.125</v>
      </c>
      <c r="G5669">
        <v>2</v>
      </c>
      <c r="H5669">
        <v>2</v>
      </c>
      <c r="I5669">
        <v>3</v>
      </c>
      <c r="J5669">
        <v>15</v>
      </c>
      <c r="K5669">
        <v>1</v>
      </c>
      <c r="L5669">
        <v>1</v>
      </c>
      <c r="M5669">
        <v>1</v>
      </c>
      <c r="N5669">
        <v>1</v>
      </c>
      <c r="Q5669">
        <v>2</v>
      </c>
      <c r="R5669">
        <v>3</v>
      </c>
      <c r="S5669">
        <v>3500</v>
      </c>
      <c r="T5669">
        <v>1</v>
      </c>
      <c r="U5669">
        <v>1</v>
      </c>
      <c r="V5669">
        <v>1</v>
      </c>
    </row>
    <row r="5670" spans="1:22" x14ac:dyDescent="0.25">
      <c r="A5670">
        <v>98</v>
      </c>
      <c r="B5670">
        <v>4</v>
      </c>
      <c r="C5670">
        <v>4</v>
      </c>
      <c r="D5670">
        <v>0.5</v>
      </c>
      <c r="E5670">
        <v>5</v>
      </c>
      <c r="F5670">
        <v>6.25E-2</v>
      </c>
      <c r="G5670">
        <v>4</v>
      </c>
      <c r="H5670">
        <v>4</v>
      </c>
      <c r="I5670">
        <v>1</v>
      </c>
      <c r="J5670">
        <v>15</v>
      </c>
      <c r="K5670">
        <v>1</v>
      </c>
      <c r="L5670">
        <v>1</v>
      </c>
      <c r="M5670">
        <v>1</v>
      </c>
      <c r="N5670">
        <v>1</v>
      </c>
      <c r="Q5670">
        <v>1</v>
      </c>
      <c r="R5670">
        <v>3</v>
      </c>
      <c r="S5670">
        <v>1000</v>
      </c>
      <c r="T5670">
        <v>4</v>
      </c>
      <c r="U5670">
        <v>4</v>
      </c>
      <c r="V5670">
        <v>2</v>
      </c>
    </row>
    <row r="5671" spans="1:22" x14ac:dyDescent="0.25">
      <c r="A5671">
        <v>100</v>
      </c>
      <c r="B5671">
        <v>3</v>
      </c>
      <c r="C5671">
        <v>3</v>
      </c>
      <c r="D5671">
        <v>0.5</v>
      </c>
      <c r="E5671">
        <v>5</v>
      </c>
      <c r="F5671">
        <v>6.25E-2</v>
      </c>
      <c r="G5671">
        <v>2</v>
      </c>
      <c r="H5671">
        <v>10</v>
      </c>
      <c r="I5671">
        <v>3</v>
      </c>
      <c r="J5671">
        <v>16</v>
      </c>
      <c r="K5671">
        <v>1</v>
      </c>
      <c r="L5671">
        <v>1</v>
      </c>
      <c r="M5671">
        <v>1</v>
      </c>
      <c r="N5671">
        <v>1</v>
      </c>
      <c r="Q5671">
        <v>3</v>
      </c>
      <c r="R5671">
        <v>1</v>
      </c>
      <c r="S5671">
        <v>2000</v>
      </c>
      <c r="T5671">
        <v>3</v>
      </c>
      <c r="U5671">
        <v>3</v>
      </c>
      <c r="V5671">
        <v>2</v>
      </c>
    </row>
    <row r="5672" spans="1:22" x14ac:dyDescent="0.25">
      <c r="A5672">
        <v>100</v>
      </c>
      <c r="B5672">
        <v>1</v>
      </c>
      <c r="C5672">
        <v>1</v>
      </c>
      <c r="D5672">
        <v>1</v>
      </c>
      <c r="E5672">
        <v>5</v>
      </c>
      <c r="F5672">
        <v>0.125</v>
      </c>
      <c r="G5672">
        <v>1</v>
      </c>
      <c r="H5672">
        <v>5</v>
      </c>
      <c r="I5672">
        <v>3</v>
      </c>
      <c r="J5672">
        <v>16</v>
      </c>
      <c r="K5672">
        <v>1</v>
      </c>
      <c r="L5672">
        <v>1</v>
      </c>
      <c r="M5672">
        <v>1</v>
      </c>
      <c r="N5672">
        <v>1</v>
      </c>
      <c r="Q5672">
        <v>2</v>
      </c>
      <c r="R5672">
        <v>1</v>
      </c>
      <c r="S5672">
        <v>3500</v>
      </c>
      <c r="T5672">
        <v>1</v>
      </c>
      <c r="U5672">
        <v>1</v>
      </c>
      <c r="V5672">
        <v>1</v>
      </c>
    </row>
    <row r="5673" spans="1:22" x14ac:dyDescent="0.25">
      <c r="A5673">
        <v>100</v>
      </c>
      <c r="B5673">
        <v>2</v>
      </c>
      <c r="C5673">
        <v>2</v>
      </c>
      <c r="D5673">
        <v>0.5</v>
      </c>
      <c r="E5673">
        <v>5</v>
      </c>
      <c r="F5673">
        <v>6.25E-2</v>
      </c>
      <c r="G5673">
        <v>2</v>
      </c>
      <c r="H5673">
        <v>1</v>
      </c>
      <c r="I5673">
        <v>1</v>
      </c>
      <c r="J5673">
        <v>16</v>
      </c>
      <c r="K5673">
        <v>1</v>
      </c>
      <c r="L5673">
        <v>1</v>
      </c>
      <c r="M5673">
        <v>1</v>
      </c>
      <c r="N5673">
        <v>1</v>
      </c>
      <c r="Q5673">
        <v>3</v>
      </c>
      <c r="R5673">
        <v>1</v>
      </c>
      <c r="S5673">
        <v>2000</v>
      </c>
      <c r="T5673">
        <v>2</v>
      </c>
      <c r="U5673">
        <v>2</v>
      </c>
      <c r="V5673">
        <v>1</v>
      </c>
    </row>
    <row r="5674" spans="1:22" x14ac:dyDescent="0.25">
      <c r="A5674">
        <v>102</v>
      </c>
      <c r="B5674">
        <v>3</v>
      </c>
      <c r="C5674">
        <v>3</v>
      </c>
      <c r="D5674">
        <v>1</v>
      </c>
      <c r="E5674">
        <v>5</v>
      </c>
      <c r="F5674">
        <v>0.125</v>
      </c>
      <c r="G5674">
        <v>3</v>
      </c>
      <c r="H5674">
        <v>10</v>
      </c>
      <c r="I5674">
        <v>1</v>
      </c>
      <c r="J5674">
        <v>20</v>
      </c>
      <c r="K5674">
        <v>1</v>
      </c>
      <c r="L5674">
        <v>4</v>
      </c>
      <c r="M5674">
        <v>1</v>
      </c>
      <c r="N5674">
        <v>1</v>
      </c>
      <c r="Q5674">
        <v>1</v>
      </c>
      <c r="R5674">
        <v>1</v>
      </c>
      <c r="S5674">
        <v>1200</v>
      </c>
      <c r="T5674">
        <v>3</v>
      </c>
      <c r="U5674">
        <v>3</v>
      </c>
      <c r="V5674">
        <v>2</v>
      </c>
    </row>
    <row r="5675" spans="1:22" x14ac:dyDescent="0.25">
      <c r="A5675">
        <v>102</v>
      </c>
      <c r="B5675">
        <v>2</v>
      </c>
      <c r="C5675">
        <v>2</v>
      </c>
      <c r="D5675">
        <v>0.5</v>
      </c>
      <c r="E5675">
        <v>5</v>
      </c>
      <c r="F5675">
        <v>6.25E-2</v>
      </c>
      <c r="G5675">
        <v>3</v>
      </c>
      <c r="H5675">
        <v>15</v>
      </c>
      <c r="I5675">
        <v>3</v>
      </c>
      <c r="J5675">
        <v>20</v>
      </c>
      <c r="K5675">
        <v>1</v>
      </c>
      <c r="L5675">
        <v>4</v>
      </c>
      <c r="M5675">
        <v>1</v>
      </c>
      <c r="N5675">
        <v>1</v>
      </c>
      <c r="Q5675">
        <v>3</v>
      </c>
      <c r="R5675">
        <v>1</v>
      </c>
      <c r="S5675">
        <v>3000</v>
      </c>
      <c r="T5675">
        <v>2</v>
      </c>
      <c r="U5675">
        <v>2</v>
      </c>
      <c r="V5675">
        <v>1</v>
      </c>
    </row>
    <row r="5676" spans="1:22" x14ac:dyDescent="0.25">
      <c r="A5676">
        <v>102</v>
      </c>
      <c r="B5676">
        <v>1</v>
      </c>
      <c r="C5676">
        <v>1</v>
      </c>
      <c r="D5676">
        <v>0.5</v>
      </c>
      <c r="E5676">
        <v>5</v>
      </c>
      <c r="F5676">
        <v>6.25E-2</v>
      </c>
      <c r="G5676">
        <v>3</v>
      </c>
      <c r="H5676">
        <v>1</v>
      </c>
      <c r="I5676">
        <v>3</v>
      </c>
      <c r="J5676">
        <v>20</v>
      </c>
      <c r="K5676">
        <v>1</v>
      </c>
      <c r="L5676">
        <v>4</v>
      </c>
      <c r="M5676">
        <v>1</v>
      </c>
      <c r="N5676">
        <v>1</v>
      </c>
      <c r="Q5676">
        <v>2</v>
      </c>
      <c r="R5676">
        <v>1</v>
      </c>
      <c r="S5676">
        <v>2500</v>
      </c>
      <c r="T5676">
        <v>1</v>
      </c>
      <c r="U5676">
        <v>1</v>
      </c>
      <c r="V5676">
        <v>1</v>
      </c>
    </row>
    <row r="5677" spans="1:22" x14ac:dyDescent="0.25">
      <c r="A5677">
        <v>106</v>
      </c>
      <c r="B5677">
        <v>1</v>
      </c>
      <c r="C5677">
        <v>1</v>
      </c>
      <c r="D5677">
        <v>2</v>
      </c>
      <c r="E5677">
        <v>5</v>
      </c>
      <c r="F5677">
        <v>0.25</v>
      </c>
      <c r="G5677">
        <v>2</v>
      </c>
      <c r="H5677">
        <v>3</v>
      </c>
      <c r="I5677">
        <v>3</v>
      </c>
      <c r="J5677">
        <v>7</v>
      </c>
      <c r="K5677">
        <v>1</v>
      </c>
      <c r="L5677">
        <v>3</v>
      </c>
      <c r="M5677">
        <v>1</v>
      </c>
      <c r="N5677">
        <v>1</v>
      </c>
      <c r="Q5677">
        <v>2</v>
      </c>
      <c r="R5677">
        <v>3</v>
      </c>
      <c r="S5677">
        <v>10000</v>
      </c>
      <c r="T5677">
        <v>1</v>
      </c>
      <c r="U5677">
        <v>1</v>
      </c>
      <c r="V5677">
        <v>1</v>
      </c>
    </row>
    <row r="5678" spans="1:22" x14ac:dyDescent="0.25">
      <c r="A5678">
        <v>106</v>
      </c>
      <c r="B5678">
        <v>2</v>
      </c>
      <c r="C5678">
        <v>2</v>
      </c>
      <c r="D5678">
        <v>3</v>
      </c>
      <c r="E5678">
        <v>5</v>
      </c>
      <c r="F5678">
        <v>0.375</v>
      </c>
      <c r="G5678">
        <v>2</v>
      </c>
      <c r="H5678">
        <v>0</v>
      </c>
      <c r="I5678">
        <v>3</v>
      </c>
      <c r="J5678">
        <v>30</v>
      </c>
      <c r="K5678">
        <v>1</v>
      </c>
      <c r="L5678">
        <v>1</v>
      </c>
      <c r="M5678">
        <v>1</v>
      </c>
      <c r="N5678">
        <v>1</v>
      </c>
      <c r="Q5678">
        <v>2</v>
      </c>
      <c r="R5678">
        <v>3</v>
      </c>
      <c r="S5678">
        <v>20000</v>
      </c>
      <c r="T5678">
        <v>2</v>
      </c>
      <c r="U5678">
        <v>2</v>
      </c>
      <c r="V5678">
        <v>2</v>
      </c>
    </row>
    <row r="5679" spans="1:22" x14ac:dyDescent="0.25">
      <c r="A5679">
        <v>109</v>
      </c>
      <c r="B5679">
        <v>2</v>
      </c>
      <c r="C5679">
        <v>2</v>
      </c>
      <c r="D5679">
        <v>0.5</v>
      </c>
      <c r="E5679">
        <v>5</v>
      </c>
      <c r="F5679">
        <v>6.25E-2</v>
      </c>
      <c r="G5679">
        <v>3</v>
      </c>
      <c r="H5679">
        <v>12</v>
      </c>
      <c r="I5679">
        <v>1</v>
      </c>
      <c r="J5679">
        <v>4</v>
      </c>
      <c r="K5679">
        <v>1</v>
      </c>
      <c r="L5679">
        <v>4</v>
      </c>
      <c r="M5679">
        <v>1</v>
      </c>
      <c r="N5679">
        <v>1</v>
      </c>
      <c r="Q5679">
        <v>6</v>
      </c>
      <c r="R5679">
        <v>3</v>
      </c>
      <c r="S5679">
        <v>500</v>
      </c>
      <c r="T5679">
        <v>2</v>
      </c>
      <c r="U5679">
        <v>2</v>
      </c>
      <c r="V5679">
        <v>1</v>
      </c>
    </row>
    <row r="5680" spans="1:22" x14ac:dyDescent="0.25">
      <c r="A5680">
        <v>109</v>
      </c>
      <c r="B5680">
        <v>3</v>
      </c>
      <c r="C5680">
        <v>3</v>
      </c>
      <c r="D5680">
        <v>0.25</v>
      </c>
      <c r="E5680">
        <v>5</v>
      </c>
      <c r="F5680">
        <v>3.125E-2</v>
      </c>
      <c r="G5680">
        <v>2</v>
      </c>
      <c r="H5680">
        <v>10</v>
      </c>
      <c r="I5680">
        <v>3</v>
      </c>
      <c r="J5680">
        <v>4</v>
      </c>
      <c r="K5680">
        <v>1</v>
      </c>
      <c r="L5680">
        <v>4</v>
      </c>
      <c r="M5680">
        <v>1</v>
      </c>
      <c r="N5680">
        <v>1</v>
      </c>
      <c r="Q5680">
        <v>3</v>
      </c>
      <c r="R5680">
        <v>3</v>
      </c>
      <c r="S5680">
        <v>1500</v>
      </c>
      <c r="T5680">
        <v>3</v>
      </c>
      <c r="U5680">
        <v>3</v>
      </c>
      <c r="V5680">
        <v>2</v>
      </c>
    </row>
    <row r="5681" spans="1:22" x14ac:dyDescent="0.25">
      <c r="A5681">
        <v>109</v>
      </c>
      <c r="B5681">
        <v>1</v>
      </c>
      <c r="C5681">
        <v>1</v>
      </c>
      <c r="D5681">
        <v>0.5</v>
      </c>
      <c r="E5681">
        <v>5</v>
      </c>
      <c r="F5681">
        <v>6.25E-2</v>
      </c>
      <c r="G5681">
        <v>2</v>
      </c>
      <c r="H5681">
        <v>0</v>
      </c>
      <c r="I5681">
        <v>1</v>
      </c>
      <c r="J5681">
        <v>4</v>
      </c>
      <c r="K5681">
        <v>1</v>
      </c>
      <c r="L5681">
        <v>4</v>
      </c>
      <c r="M5681">
        <v>1</v>
      </c>
      <c r="N5681">
        <v>1</v>
      </c>
      <c r="Q5681">
        <v>2</v>
      </c>
      <c r="R5681">
        <v>3</v>
      </c>
      <c r="S5681">
        <v>1000</v>
      </c>
      <c r="T5681">
        <v>1</v>
      </c>
      <c r="U5681">
        <v>1</v>
      </c>
      <c r="V5681">
        <v>1</v>
      </c>
    </row>
    <row r="5682" spans="1:22" x14ac:dyDescent="0.25">
      <c r="A5682">
        <v>99</v>
      </c>
      <c r="B5682">
        <v>3</v>
      </c>
      <c r="C5682">
        <v>3</v>
      </c>
      <c r="D5682">
        <v>2</v>
      </c>
      <c r="E5682">
        <v>5</v>
      </c>
      <c r="F5682">
        <v>0.25</v>
      </c>
      <c r="G5682">
        <v>2</v>
      </c>
      <c r="H5682">
        <v>30</v>
      </c>
      <c r="I5682">
        <v>1</v>
      </c>
      <c r="J5682">
        <v>11</v>
      </c>
      <c r="K5682">
        <v>1</v>
      </c>
      <c r="L5682">
        <v>1</v>
      </c>
      <c r="M5682">
        <v>1</v>
      </c>
      <c r="N5682">
        <v>1</v>
      </c>
      <c r="Q5682">
        <v>1</v>
      </c>
      <c r="R5682">
        <v>3</v>
      </c>
      <c r="S5682">
        <v>1500</v>
      </c>
      <c r="T5682">
        <v>3</v>
      </c>
      <c r="U5682">
        <v>3</v>
      </c>
      <c r="V5682">
        <v>2</v>
      </c>
    </row>
    <row r="5683" spans="1:22" x14ac:dyDescent="0.25">
      <c r="A5683">
        <v>99</v>
      </c>
      <c r="B5683">
        <v>1</v>
      </c>
      <c r="C5683">
        <v>1</v>
      </c>
      <c r="D5683">
        <v>1</v>
      </c>
      <c r="E5683">
        <v>5</v>
      </c>
      <c r="F5683">
        <v>0.125</v>
      </c>
      <c r="G5683">
        <v>1</v>
      </c>
      <c r="H5683">
        <v>2</v>
      </c>
      <c r="I5683">
        <v>1</v>
      </c>
      <c r="J5683">
        <v>23</v>
      </c>
      <c r="K5683">
        <v>1</v>
      </c>
      <c r="L5683">
        <v>1</v>
      </c>
      <c r="M5683">
        <v>1</v>
      </c>
      <c r="N5683">
        <v>1</v>
      </c>
      <c r="Q5683">
        <v>2</v>
      </c>
      <c r="R5683">
        <v>1</v>
      </c>
      <c r="S5683">
        <v>5000</v>
      </c>
      <c r="T5683">
        <v>1</v>
      </c>
      <c r="U5683">
        <v>1</v>
      </c>
      <c r="V5683">
        <v>1</v>
      </c>
    </row>
    <row r="5684" spans="1:22" x14ac:dyDescent="0.25">
      <c r="A5684">
        <v>99</v>
      </c>
      <c r="B5684">
        <v>2</v>
      </c>
      <c r="C5684">
        <v>2</v>
      </c>
      <c r="D5684">
        <v>0.5</v>
      </c>
      <c r="E5684">
        <v>5</v>
      </c>
      <c r="F5684">
        <v>6.25E-2</v>
      </c>
      <c r="G5684">
        <v>1</v>
      </c>
      <c r="H5684">
        <v>5</v>
      </c>
      <c r="I5684">
        <v>3</v>
      </c>
      <c r="J5684">
        <v>23</v>
      </c>
      <c r="K5684">
        <v>1</v>
      </c>
      <c r="L5684">
        <v>1</v>
      </c>
      <c r="M5684">
        <v>1</v>
      </c>
      <c r="N5684">
        <v>1</v>
      </c>
      <c r="Q5684">
        <v>1</v>
      </c>
      <c r="R5684">
        <v>3</v>
      </c>
      <c r="S5684">
        <v>1000</v>
      </c>
      <c r="T5684">
        <v>2</v>
      </c>
      <c r="U5684">
        <v>2</v>
      </c>
      <c r="V5684">
        <v>1</v>
      </c>
    </row>
    <row r="5685" spans="1:22" x14ac:dyDescent="0.25">
      <c r="A5685">
        <v>117</v>
      </c>
      <c r="B5685">
        <v>1</v>
      </c>
      <c r="C5685">
        <v>1</v>
      </c>
      <c r="D5685">
        <v>1</v>
      </c>
      <c r="E5685">
        <v>5</v>
      </c>
      <c r="F5685">
        <v>0.125</v>
      </c>
      <c r="G5685">
        <v>4</v>
      </c>
      <c r="H5685">
        <v>1</v>
      </c>
      <c r="I5685">
        <v>3</v>
      </c>
      <c r="J5685">
        <v>21</v>
      </c>
      <c r="K5685">
        <v>1</v>
      </c>
      <c r="L5685">
        <v>4</v>
      </c>
      <c r="M5685">
        <v>1</v>
      </c>
      <c r="N5685">
        <v>1</v>
      </c>
      <c r="Q5685">
        <v>2</v>
      </c>
      <c r="R5685">
        <v>1</v>
      </c>
      <c r="S5685">
        <v>2000</v>
      </c>
      <c r="T5685">
        <v>1</v>
      </c>
      <c r="U5685">
        <v>1</v>
      </c>
      <c r="V5685">
        <v>1</v>
      </c>
    </row>
    <row r="5686" spans="1:22" x14ac:dyDescent="0.25">
      <c r="A5686">
        <v>117</v>
      </c>
      <c r="B5686">
        <v>3</v>
      </c>
      <c r="C5686">
        <v>3</v>
      </c>
      <c r="D5686">
        <v>1</v>
      </c>
      <c r="E5686">
        <v>5</v>
      </c>
      <c r="F5686">
        <v>0.125</v>
      </c>
      <c r="G5686">
        <v>3</v>
      </c>
      <c r="H5686">
        <v>20</v>
      </c>
      <c r="I5686">
        <v>1</v>
      </c>
      <c r="J5686">
        <v>21</v>
      </c>
      <c r="K5686">
        <v>1</v>
      </c>
      <c r="L5686">
        <v>4</v>
      </c>
      <c r="M5686">
        <v>1</v>
      </c>
      <c r="N5686">
        <v>1</v>
      </c>
      <c r="Q5686">
        <v>1</v>
      </c>
      <c r="R5686">
        <v>1</v>
      </c>
      <c r="S5686">
        <v>3000</v>
      </c>
      <c r="T5686">
        <v>3</v>
      </c>
      <c r="U5686">
        <v>3</v>
      </c>
      <c r="V5686">
        <v>2</v>
      </c>
    </row>
    <row r="5687" spans="1:22" x14ac:dyDescent="0.25">
      <c r="A5687">
        <v>117</v>
      </c>
      <c r="B5687">
        <v>2</v>
      </c>
      <c r="C5687">
        <v>2</v>
      </c>
      <c r="D5687">
        <v>0.5</v>
      </c>
      <c r="E5687">
        <v>5</v>
      </c>
      <c r="F5687">
        <v>6.25E-2</v>
      </c>
      <c r="G5687">
        <v>3</v>
      </c>
      <c r="H5687">
        <v>30</v>
      </c>
      <c r="I5687">
        <v>1</v>
      </c>
      <c r="J5687">
        <v>21</v>
      </c>
      <c r="K5687">
        <v>1</v>
      </c>
      <c r="L5687">
        <v>4</v>
      </c>
      <c r="M5687">
        <v>1</v>
      </c>
      <c r="N5687">
        <v>1</v>
      </c>
      <c r="Q5687">
        <v>1</v>
      </c>
      <c r="R5687">
        <v>1</v>
      </c>
      <c r="S5687">
        <v>2000</v>
      </c>
      <c r="T5687">
        <v>2</v>
      </c>
      <c r="U5687">
        <v>2</v>
      </c>
      <c r="V5687">
        <v>1</v>
      </c>
    </row>
    <row r="5688" spans="1:22" x14ac:dyDescent="0.25">
      <c r="A5688">
        <v>287</v>
      </c>
      <c r="B5688">
        <v>4</v>
      </c>
      <c r="C5688">
        <v>4</v>
      </c>
      <c r="D5688">
        <v>2</v>
      </c>
      <c r="E5688">
        <v>5</v>
      </c>
      <c r="F5688">
        <v>0.25</v>
      </c>
      <c r="G5688">
        <v>3</v>
      </c>
      <c r="H5688">
        <v>12</v>
      </c>
      <c r="I5688">
        <v>1</v>
      </c>
      <c r="J5688">
        <v>29</v>
      </c>
      <c r="K5688">
        <v>1</v>
      </c>
      <c r="L5688">
        <v>2</v>
      </c>
      <c r="M5688">
        <v>1</v>
      </c>
      <c r="N5688">
        <v>1</v>
      </c>
      <c r="Q5688">
        <v>6</v>
      </c>
      <c r="R5688">
        <v>1</v>
      </c>
      <c r="S5688">
        <v>1500</v>
      </c>
      <c r="T5688">
        <v>4</v>
      </c>
      <c r="U5688">
        <v>4</v>
      </c>
      <c r="V5688">
        <v>2</v>
      </c>
    </row>
    <row r="5689" spans="1:22" x14ac:dyDescent="0.25">
      <c r="A5689">
        <v>287</v>
      </c>
      <c r="B5689">
        <v>1</v>
      </c>
      <c r="C5689">
        <v>1</v>
      </c>
      <c r="D5689">
        <v>1</v>
      </c>
      <c r="E5689">
        <v>5</v>
      </c>
      <c r="F5689">
        <v>0.125</v>
      </c>
      <c r="G5689">
        <v>2</v>
      </c>
      <c r="H5689">
        <v>1</v>
      </c>
      <c r="I5689">
        <v>1</v>
      </c>
      <c r="J5689">
        <v>29</v>
      </c>
      <c r="K5689">
        <v>1</v>
      </c>
      <c r="L5689">
        <v>2</v>
      </c>
      <c r="M5689">
        <v>1</v>
      </c>
      <c r="N5689">
        <v>1</v>
      </c>
      <c r="Q5689">
        <v>2</v>
      </c>
      <c r="R5689">
        <v>1</v>
      </c>
      <c r="S5689">
        <v>2000</v>
      </c>
      <c r="T5689">
        <v>1</v>
      </c>
      <c r="U5689">
        <v>1</v>
      </c>
      <c r="V5689">
        <v>1</v>
      </c>
    </row>
    <row r="5690" spans="1:22" x14ac:dyDescent="0.25">
      <c r="A5690">
        <v>287</v>
      </c>
      <c r="B5690">
        <v>2</v>
      </c>
      <c r="C5690">
        <v>2</v>
      </c>
      <c r="D5690">
        <v>1</v>
      </c>
      <c r="E5690">
        <v>5</v>
      </c>
      <c r="F5690">
        <v>0.125</v>
      </c>
      <c r="G5690">
        <v>2</v>
      </c>
      <c r="H5690">
        <v>2</v>
      </c>
      <c r="I5690">
        <v>1</v>
      </c>
      <c r="J5690">
        <v>29</v>
      </c>
      <c r="K5690">
        <v>1</v>
      </c>
      <c r="L5690">
        <v>2</v>
      </c>
      <c r="M5690">
        <v>1</v>
      </c>
      <c r="N5690">
        <v>1</v>
      </c>
      <c r="Q5690">
        <v>3</v>
      </c>
      <c r="R5690">
        <v>1</v>
      </c>
      <c r="S5690">
        <v>1500</v>
      </c>
      <c r="T5690">
        <v>2</v>
      </c>
      <c r="U5690">
        <v>2</v>
      </c>
      <c r="V5690">
        <v>1</v>
      </c>
    </row>
    <row r="5691" spans="1:22" x14ac:dyDescent="0.25">
      <c r="A5691">
        <v>287</v>
      </c>
      <c r="B5691">
        <v>3</v>
      </c>
      <c r="C5691">
        <v>3</v>
      </c>
      <c r="D5691">
        <v>2</v>
      </c>
      <c r="E5691">
        <v>5</v>
      </c>
      <c r="F5691">
        <v>0.25</v>
      </c>
      <c r="G5691">
        <v>1</v>
      </c>
      <c r="H5691">
        <v>6</v>
      </c>
      <c r="I5691">
        <v>1</v>
      </c>
      <c r="J5691">
        <v>26</v>
      </c>
      <c r="K5691">
        <v>1</v>
      </c>
      <c r="L5691">
        <v>2</v>
      </c>
      <c r="M5691">
        <v>1</v>
      </c>
      <c r="N5691">
        <v>1</v>
      </c>
      <c r="Q5691">
        <v>3</v>
      </c>
      <c r="R5691">
        <v>1</v>
      </c>
      <c r="S5691">
        <v>3000</v>
      </c>
      <c r="T5691">
        <v>3</v>
      </c>
      <c r="U5691">
        <v>3</v>
      </c>
      <c r="V5691">
        <v>1</v>
      </c>
    </row>
    <row r="5692" spans="1:22" x14ac:dyDescent="0.25">
      <c r="A5692">
        <v>172</v>
      </c>
      <c r="B5692">
        <v>1</v>
      </c>
      <c r="C5692">
        <v>1</v>
      </c>
      <c r="D5692">
        <v>2.25</v>
      </c>
      <c r="E5692">
        <v>5</v>
      </c>
      <c r="F5692">
        <v>0.28125</v>
      </c>
      <c r="G5692">
        <v>2</v>
      </c>
      <c r="H5692">
        <v>1</v>
      </c>
      <c r="I5692">
        <v>1</v>
      </c>
      <c r="J5692">
        <v>25</v>
      </c>
      <c r="K5692">
        <v>1</v>
      </c>
      <c r="L5692">
        <v>1</v>
      </c>
      <c r="M5692">
        <v>1</v>
      </c>
      <c r="N5692">
        <v>1</v>
      </c>
      <c r="Q5692">
        <v>2</v>
      </c>
      <c r="R5692">
        <v>1</v>
      </c>
      <c r="S5692">
        <v>1000</v>
      </c>
      <c r="T5692">
        <v>1</v>
      </c>
      <c r="U5692">
        <v>1</v>
      </c>
      <c r="V5692">
        <v>1</v>
      </c>
    </row>
    <row r="5693" spans="1:22" x14ac:dyDescent="0.25">
      <c r="A5693">
        <v>172</v>
      </c>
      <c r="B5693">
        <v>6</v>
      </c>
      <c r="C5693">
        <v>6</v>
      </c>
      <c r="D5693">
        <v>2.25</v>
      </c>
      <c r="E5693">
        <v>5</v>
      </c>
      <c r="F5693">
        <v>0.28125</v>
      </c>
      <c r="G5693">
        <v>2</v>
      </c>
      <c r="H5693">
        <v>30</v>
      </c>
      <c r="I5693">
        <v>1</v>
      </c>
      <c r="J5693">
        <v>28</v>
      </c>
      <c r="K5693">
        <v>1</v>
      </c>
      <c r="L5693">
        <v>1</v>
      </c>
      <c r="M5693">
        <v>1</v>
      </c>
      <c r="N5693">
        <v>1</v>
      </c>
      <c r="Q5693">
        <v>1</v>
      </c>
      <c r="R5693">
        <v>1</v>
      </c>
      <c r="S5693">
        <v>1250</v>
      </c>
      <c r="T5693">
        <v>6</v>
      </c>
      <c r="U5693">
        <v>6</v>
      </c>
      <c r="V5693">
        <v>1</v>
      </c>
    </row>
    <row r="5694" spans="1:22" x14ac:dyDescent="0.25">
      <c r="A5694">
        <v>172</v>
      </c>
      <c r="B5694">
        <v>5</v>
      </c>
      <c r="C5694">
        <v>5</v>
      </c>
      <c r="D5694">
        <v>2</v>
      </c>
      <c r="E5694">
        <v>5</v>
      </c>
      <c r="F5694">
        <v>0.25</v>
      </c>
      <c r="G5694">
        <v>2</v>
      </c>
      <c r="H5694">
        <v>30</v>
      </c>
      <c r="I5694">
        <v>3</v>
      </c>
      <c r="J5694">
        <v>28</v>
      </c>
      <c r="K5694">
        <v>1</v>
      </c>
      <c r="L5694">
        <v>1</v>
      </c>
      <c r="M5694">
        <v>1</v>
      </c>
      <c r="N5694">
        <v>1</v>
      </c>
      <c r="Q5694">
        <v>1</v>
      </c>
      <c r="R5694">
        <v>1</v>
      </c>
      <c r="S5694">
        <v>1000</v>
      </c>
      <c r="T5694">
        <v>5</v>
      </c>
      <c r="U5694">
        <v>5</v>
      </c>
      <c r="V5694">
        <v>1</v>
      </c>
    </row>
    <row r="5695" spans="1:22" x14ac:dyDescent="0.25">
      <c r="A5695">
        <v>172</v>
      </c>
      <c r="B5695">
        <v>2</v>
      </c>
      <c r="C5695">
        <v>2</v>
      </c>
      <c r="D5695">
        <v>3</v>
      </c>
      <c r="E5695">
        <v>5</v>
      </c>
      <c r="F5695">
        <v>0.375</v>
      </c>
      <c r="G5695">
        <v>2</v>
      </c>
      <c r="H5695">
        <v>30</v>
      </c>
      <c r="I5695">
        <v>1</v>
      </c>
      <c r="J5695">
        <v>20</v>
      </c>
      <c r="K5695">
        <v>1</v>
      </c>
      <c r="L5695">
        <v>2</v>
      </c>
      <c r="M5695">
        <v>1</v>
      </c>
      <c r="N5695">
        <v>1</v>
      </c>
      <c r="Q5695">
        <v>3</v>
      </c>
      <c r="R5695">
        <v>1</v>
      </c>
      <c r="S5695">
        <v>1500</v>
      </c>
      <c r="T5695">
        <v>2</v>
      </c>
      <c r="U5695">
        <v>2</v>
      </c>
      <c r="V5695">
        <v>1</v>
      </c>
    </row>
    <row r="5696" spans="1:22" x14ac:dyDescent="0.25">
      <c r="A5696">
        <v>172</v>
      </c>
      <c r="B5696">
        <v>4</v>
      </c>
      <c r="C5696">
        <v>4</v>
      </c>
      <c r="D5696">
        <v>2</v>
      </c>
      <c r="E5696">
        <v>5</v>
      </c>
      <c r="F5696">
        <v>0.25</v>
      </c>
      <c r="G5696">
        <v>2</v>
      </c>
      <c r="H5696">
        <v>30</v>
      </c>
      <c r="I5696">
        <v>3</v>
      </c>
      <c r="J5696">
        <v>25</v>
      </c>
      <c r="K5696">
        <v>1</v>
      </c>
      <c r="L5696">
        <v>1</v>
      </c>
      <c r="M5696">
        <v>1</v>
      </c>
      <c r="N5696">
        <v>1</v>
      </c>
      <c r="Q5696">
        <v>3</v>
      </c>
      <c r="R5696">
        <v>1</v>
      </c>
      <c r="S5696">
        <v>1500</v>
      </c>
      <c r="T5696">
        <v>4</v>
      </c>
      <c r="U5696">
        <v>4</v>
      </c>
      <c r="V5696">
        <v>1</v>
      </c>
    </row>
    <row r="5697" spans="1:22" x14ac:dyDescent="0.25">
      <c r="A5697">
        <v>172</v>
      </c>
      <c r="B5697">
        <v>3</v>
      </c>
      <c r="C5697">
        <v>3</v>
      </c>
      <c r="D5697">
        <v>3</v>
      </c>
      <c r="E5697">
        <v>5</v>
      </c>
      <c r="F5697">
        <v>0.375</v>
      </c>
      <c r="G5697">
        <v>2</v>
      </c>
      <c r="H5697">
        <v>30</v>
      </c>
      <c r="I5697">
        <v>3</v>
      </c>
      <c r="J5697">
        <v>25</v>
      </c>
      <c r="K5697">
        <v>1</v>
      </c>
      <c r="L5697">
        <v>3</v>
      </c>
      <c r="M5697">
        <v>1</v>
      </c>
      <c r="N5697">
        <v>1</v>
      </c>
      <c r="Q5697">
        <v>3</v>
      </c>
      <c r="R5697">
        <v>1</v>
      </c>
      <c r="S5697">
        <v>1500</v>
      </c>
      <c r="T5697">
        <v>3</v>
      </c>
      <c r="U5697">
        <v>3</v>
      </c>
      <c r="V5697">
        <v>1</v>
      </c>
    </row>
    <row r="5698" spans="1:22" x14ac:dyDescent="0.25">
      <c r="A5698">
        <v>172</v>
      </c>
      <c r="B5698">
        <v>7</v>
      </c>
      <c r="C5698">
        <v>7</v>
      </c>
      <c r="D5698">
        <v>2</v>
      </c>
      <c r="E5698">
        <v>5</v>
      </c>
      <c r="F5698">
        <v>0.25</v>
      </c>
      <c r="G5698">
        <v>2</v>
      </c>
      <c r="H5698">
        <v>15</v>
      </c>
      <c r="I5698">
        <v>1</v>
      </c>
      <c r="J5698">
        <v>25</v>
      </c>
      <c r="K5698">
        <v>1</v>
      </c>
      <c r="L5698">
        <v>1</v>
      </c>
      <c r="M5698">
        <v>1</v>
      </c>
      <c r="N5698">
        <v>1</v>
      </c>
      <c r="Q5698">
        <v>4</v>
      </c>
      <c r="R5698">
        <v>1</v>
      </c>
      <c r="S5698">
        <v>1500</v>
      </c>
      <c r="T5698">
        <v>7</v>
      </c>
      <c r="U5698">
        <v>7</v>
      </c>
      <c r="V5698">
        <v>2</v>
      </c>
    </row>
    <row r="5699" spans="1:22" x14ac:dyDescent="0.25">
      <c r="A5699">
        <v>218</v>
      </c>
      <c r="B5699">
        <v>2</v>
      </c>
      <c r="C5699">
        <v>2</v>
      </c>
      <c r="D5699">
        <v>3</v>
      </c>
      <c r="E5699">
        <v>5</v>
      </c>
      <c r="F5699">
        <v>0.375</v>
      </c>
      <c r="G5699">
        <v>2</v>
      </c>
      <c r="H5699">
        <v>10</v>
      </c>
      <c r="I5699">
        <v>1</v>
      </c>
      <c r="J5699">
        <v>60</v>
      </c>
      <c r="K5699">
        <v>1</v>
      </c>
      <c r="L5699">
        <v>4</v>
      </c>
      <c r="M5699">
        <v>1</v>
      </c>
      <c r="N5699">
        <v>1</v>
      </c>
      <c r="Q5699">
        <v>7</v>
      </c>
      <c r="R5699">
        <v>1</v>
      </c>
      <c r="S5699">
        <v>4000</v>
      </c>
      <c r="T5699">
        <v>2</v>
      </c>
      <c r="U5699">
        <v>2</v>
      </c>
      <c r="V5699">
        <v>2</v>
      </c>
    </row>
    <row r="5700" spans="1:22" x14ac:dyDescent="0.25">
      <c r="A5700">
        <v>218</v>
      </c>
      <c r="B5700">
        <v>1</v>
      </c>
      <c r="C5700">
        <v>1</v>
      </c>
      <c r="D5700">
        <v>2</v>
      </c>
      <c r="E5700">
        <v>5</v>
      </c>
      <c r="F5700">
        <v>0.25</v>
      </c>
      <c r="G5700">
        <v>2</v>
      </c>
      <c r="H5700">
        <v>0</v>
      </c>
      <c r="I5700">
        <v>1</v>
      </c>
      <c r="J5700">
        <v>60</v>
      </c>
      <c r="K5700">
        <v>1</v>
      </c>
      <c r="L5700">
        <v>4</v>
      </c>
      <c r="M5700">
        <v>1</v>
      </c>
      <c r="N5700">
        <v>1</v>
      </c>
      <c r="Q5700">
        <v>2</v>
      </c>
      <c r="R5700">
        <v>1</v>
      </c>
      <c r="S5700">
        <v>4500</v>
      </c>
      <c r="T5700">
        <v>1</v>
      </c>
      <c r="U5700">
        <v>1</v>
      </c>
      <c r="V5700">
        <v>1</v>
      </c>
    </row>
    <row r="5701" spans="1:22" x14ac:dyDescent="0.25">
      <c r="A5701">
        <v>181</v>
      </c>
      <c r="B5701">
        <v>2</v>
      </c>
      <c r="C5701">
        <v>2</v>
      </c>
      <c r="D5701">
        <v>1</v>
      </c>
      <c r="E5701">
        <v>5</v>
      </c>
      <c r="F5701">
        <v>0.125</v>
      </c>
      <c r="G5701">
        <v>1</v>
      </c>
      <c r="H5701">
        <v>10</v>
      </c>
      <c r="I5701">
        <v>3</v>
      </c>
      <c r="J5701">
        <v>26</v>
      </c>
      <c r="K5701">
        <v>1</v>
      </c>
      <c r="L5701">
        <v>3</v>
      </c>
      <c r="M5701">
        <v>1</v>
      </c>
      <c r="N5701">
        <v>1</v>
      </c>
      <c r="Q5701">
        <v>3</v>
      </c>
      <c r="R5701">
        <v>1</v>
      </c>
      <c r="S5701">
        <v>2000</v>
      </c>
      <c r="T5701">
        <v>2</v>
      </c>
      <c r="U5701">
        <v>2</v>
      </c>
      <c r="V5701">
        <v>1</v>
      </c>
    </row>
    <row r="5702" spans="1:22" x14ac:dyDescent="0.25">
      <c r="A5702">
        <v>181</v>
      </c>
      <c r="B5702">
        <v>4</v>
      </c>
      <c r="C5702">
        <v>4</v>
      </c>
      <c r="D5702">
        <v>4</v>
      </c>
      <c r="E5702">
        <v>5</v>
      </c>
      <c r="F5702">
        <v>0.5</v>
      </c>
      <c r="G5702">
        <v>2</v>
      </c>
      <c r="H5702">
        <v>30</v>
      </c>
      <c r="I5702">
        <v>1</v>
      </c>
      <c r="J5702">
        <v>24</v>
      </c>
      <c r="K5702">
        <v>1</v>
      </c>
      <c r="L5702">
        <v>2</v>
      </c>
      <c r="M5702">
        <v>1</v>
      </c>
      <c r="N5702">
        <v>1</v>
      </c>
      <c r="Q5702">
        <v>1</v>
      </c>
      <c r="R5702">
        <v>1</v>
      </c>
      <c r="S5702">
        <v>8000</v>
      </c>
      <c r="T5702">
        <v>4</v>
      </c>
      <c r="U5702">
        <v>4</v>
      </c>
      <c r="V5702">
        <v>2</v>
      </c>
    </row>
    <row r="5703" spans="1:22" x14ac:dyDescent="0.25">
      <c r="A5703">
        <v>181</v>
      </c>
      <c r="B5703">
        <v>3</v>
      </c>
      <c r="C5703">
        <v>3</v>
      </c>
      <c r="D5703">
        <v>1</v>
      </c>
      <c r="E5703">
        <v>5</v>
      </c>
      <c r="F5703">
        <v>0.125</v>
      </c>
      <c r="G5703">
        <v>1</v>
      </c>
      <c r="H5703">
        <v>5</v>
      </c>
      <c r="I5703">
        <v>3</v>
      </c>
      <c r="J5703">
        <v>24</v>
      </c>
      <c r="K5703">
        <v>1</v>
      </c>
      <c r="L5703">
        <v>2</v>
      </c>
      <c r="M5703">
        <v>1</v>
      </c>
      <c r="N5703">
        <v>1</v>
      </c>
      <c r="Q5703">
        <v>3</v>
      </c>
      <c r="R5703">
        <v>1</v>
      </c>
      <c r="S5703">
        <v>2000</v>
      </c>
      <c r="T5703">
        <v>3</v>
      </c>
      <c r="U5703">
        <v>3</v>
      </c>
      <c r="V5703">
        <v>1</v>
      </c>
    </row>
    <row r="5704" spans="1:22" x14ac:dyDescent="0.25">
      <c r="A5704">
        <v>181</v>
      </c>
      <c r="B5704">
        <v>1</v>
      </c>
      <c r="C5704">
        <v>1</v>
      </c>
      <c r="D5704">
        <v>1.5</v>
      </c>
      <c r="E5704">
        <v>5</v>
      </c>
      <c r="F5704">
        <v>0.1875</v>
      </c>
      <c r="G5704">
        <v>2</v>
      </c>
      <c r="H5704">
        <v>1</v>
      </c>
      <c r="I5704">
        <v>3</v>
      </c>
      <c r="J5704">
        <v>24</v>
      </c>
      <c r="K5704">
        <v>1</v>
      </c>
      <c r="L5704">
        <v>2</v>
      </c>
      <c r="M5704">
        <v>1</v>
      </c>
      <c r="N5704">
        <v>1</v>
      </c>
      <c r="Q5704">
        <v>2</v>
      </c>
      <c r="R5704">
        <v>1</v>
      </c>
      <c r="S5704">
        <v>3000</v>
      </c>
      <c r="T5704">
        <v>1</v>
      </c>
      <c r="U5704">
        <v>1</v>
      </c>
      <c r="V5704">
        <v>1</v>
      </c>
    </row>
    <row r="5705" spans="1:22" x14ac:dyDescent="0.25">
      <c r="A5705">
        <v>265</v>
      </c>
      <c r="B5705">
        <v>1</v>
      </c>
      <c r="C5705">
        <v>1</v>
      </c>
      <c r="D5705">
        <v>2</v>
      </c>
      <c r="E5705">
        <v>5</v>
      </c>
      <c r="F5705">
        <v>0.25</v>
      </c>
      <c r="G5705">
        <v>3</v>
      </c>
      <c r="H5705">
        <v>2</v>
      </c>
      <c r="I5705">
        <v>1</v>
      </c>
      <c r="J5705">
        <v>30</v>
      </c>
      <c r="K5705">
        <v>1</v>
      </c>
      <c r="L5705">
        <v>4</v>
      </c>
      <c r="M5705">
        <v>1</v>
      </c>
      <c r="N5705">
        <v>1</v>
      </c>
      <c r="Q5705">
        <v>2</v>
      </c>
      <c r="R5705">
        <v>1</v>
      </c>
      <c r="S5705">
        <v>10000</v>
      </c>
      <c r="T5705">
        <v>1</v>
      </c>
      <c r="U5705">
        <v>1</v>
      </c>
      <c r="V5705">
        <v>1</v>
      </c>
    </row>
    <row r="5706" spans="1:22" x14ac:dyDescent="0.25">
      <c r="A5706">
        <v>265</v>
      </c>
      <c r="B5706">
        <v>2</v>
      </c>
      <c r="C5706">
        <v>2</v>
      </c>
      <c r="D5706">
        <v>3</v>
      </c>
      <c r="E5706">
        <v>5</v>
      </c>
      <c r="F5706">
        <v>0.375</v>
      </c>
      <c r="G5706">
        <v>3</v>
      </c>
      <c r="H5706">
        <v>2</v>
      </c>
      <c r="I5706">
        <v>1</v>
      </c>
      <c r="J5706">
        <v>30</v>
      </c>
      <c r="K5706">
        <v>1</v>
      </c>
      <c r="L5706">
        <v>4</v>
      </c>
      <c r="M5706">
        <v>1</v>
      </c>
      <c r="N5706">
        <v>1</v>
      </c>
      <c r="Q5706">
        <v>3</v>
      </c>
      <c r="R5706">
        <v>1</v>
      </c>
      <c r="S5706">
        <v>10000</v>
      </c>
      <c r="T5706">
        <v>2</v>
      </c>
      <c r="U5706">
        <v>2</v>
      </c>
      <c r="V5706">
        <v>1</v>
      </c>
    </row>
    <row r="5707" spans="1:22" x14ac:dyDescent="0.25">
      <c r="A5707">
        <v>265</v>
      </c>
      <c r="B5707">
        <v>4</v>
      </c>
      <c r="C5707">
        <v>4</v>
      </c>
      <c r="D5707">
        <v>0.5</v>
      </c>
      <c r="E5707">
        <v>5</v>
      </c>
      <c r="F5707">
        <v>6.25E-2</v>
      </c>
      <c r="G5707">
        <v>3</v>
      </c>
      <c r="H5707">
        <v>2</v>
      </c>
      <c r="I5707">
        <v>1</v>
      </c>
      <c r="J5707">
        <v>30</v>
      </c>
      <c r="K5707">
        <v>1</v>
      </c>
      <c r="L5707">
        <v>4</v>
      </c>
      <c r="M5707">
        <v>1</v>
      </c>
      <c r="N5707">
        <v>1</v>
      </c>
      <c r="Q5707">
        <v>1</v>
      </c>
      <c r="R5707">
        <v>1</v>
      </c>
      <c r="S5707">
        <v>500</v>
      </c>
      <c r="T5707">
        <v>4</v>
      </c>
      <c r="U5707">
        <v>4</v>
      </c>
      <c r="V5707">
        <v>2</v>
      </c>
    </row>
    <row r="5708" spans="1:22" x14ac:dyDescent="0.25">
      <c r="A5708">
        <v>265</v>
      </c>
      <c r="B5708">
        <v>3</v>
      </c>
      <c r="C5708">
        <v>3</v>
      </c>
      <c r="D5708">
        <v>1</v>
      </c>
      <c r="E5708">
        <v>5</v>
      </c>
      <c r="F5708">
        <v>0.125</v>
      </c>
      <c r="G5708">
        <v>3</v>
      </c>
      <c r="H5708">
        <v>5</v>
      </c>
      <c r="I5708">
        <v>1</v>
      </c>
      <c r="J5708">
        <v>30</v>
      </c>
      <c r="K5708">
        <v>1</v>
      </c>
      <c r="L5708">
        <v>4</v>
      </c>
      <c r="M5708">
        <v>1</v>
      </c>
      <c r="N5708">
        <v>1</v>
      </c>
      <c r="Q5708">
        <v>6</v>
      </c>
      <c r="R5708">
        <v>1</v>
      </c>
      <c r="S5708">
        <v>800</v>
      </c>
      <c r="T5708">
        <v>3</v>
      </c>
      <c r="U5708">
        <v>3</v>
      </c>
      <c r="V5708">
        <v>1</v>
      </c>
    </row>
    <row r="5709" spans="1:22" x14ac:dyDescent="0.25">
      <c r="A5709">
        <v>264</v>
      </c>
      <c r="B5709">
        <v>4</v>
      </c>
      <c r="C5709">
        <v>4</v>
      </c>
      <c r="D5709">
        <v>2</v>
      </c>
      <c r="E5709">
        <v>5</v>
      </c>
      <c r="F5709">
        <v>0.25</v>
      </c>
      <c r="G5709">
        <v>3</v>
      </c>
      <c r="H5709">
        <v>2</v>
      </c>
      <c r="I5709">
        <v>1</v>
      </c>
      <c r="J5709">
        <v>28</v>
      </c>
      <c r="K5709">
        <v>1</v>
      </c>
      <c r="L5709">
        <v>1</v>
      </c>
      <c r="M5709">
        <v>1</v>
      </c>
      <c r="N5709">
        <v>1</v>
      </c>
      <c r="Q5709">
        <v>6</v>
      </c>
      <c r="R5709">
        <v>1</v>
      </c>
      <c r="S5709">
        <v>20000</v>
      </c>
      <c r="T5709">
        <v>4</v>
      </c>
      <c r="U5709">
        <v>4</v>
      </c>
      <c r="V5709">
        <v>1</v>
      </c>
    </row>
    <row r="5710" spans="1:22" x14ac:dyDescent="0.25">
      <c r="A5710">
        <v>264</v>
      </c>
      <c r="B5710">
        <v>2</v>
      </c>
      <c r="C5710">
        <v>2</v>
      </c>
      <c r="D5710">
        <v>4</v>
      </c>
      <c r="E5710">
        <v>5</v>
      </c>
      <c r="F5710">
        <v>0.5</v>
      </c>
      <c r="G5710">
        <v>3</v>
      </c>
      <c r="H5710">
        <v>3</v>
      </c>
      <c r="I5710">
        <v>1</v>
      </c>
      <c r="J5710">
        <v>10</v>
      </c>
      <c r="K5710">
        <v>2</v>
      </c>
      <c r="O5710">
        <v>0.5</v>
      </c>
      <c r="Q5710">
        <v>2</v>
      </c>
      <c r="R5710">
        <v>1</v>
      </c>
      <c r="S5710">
        <v>20000</v>
      </c>
      <c r="T5710">
        <v>2</v>
      </c>
      <c r="U5710">
        <v>2</v>
      </c>
      <c r="V5710">
        <v>1</v>
      </c>
    </row>
    <row r="5711" spans="1:22" x14ac:dyDescent="0.25">
      <c r="A5711">
        <v>264</v>
      </c>
      <c r="B5711">
        <v>5</v>
      </c>
      <c r="C5711">
        <v>5</v>
      </c>
      <c r="D5711">
        <v>2</v>
      </c>
      <c r="E5711">
        <v>5</v>
      </c>
      <c r="F5711">
        <v>0.25</v>
      </c>
      <c r="G5711">
        <v>3</v>
      </c>
      <c r="H5711">
        <v>5</v>
      </c>
      <c r="I5711">
        <v>1</v>
      </c>
      <c r="J5711">
        <v>28</v>
      </c>
      <c r="K5711">
        <v>1</v>
      </c>
      <c r="L5711">
        <v>1</v>
      </c>
      <c r="M5711">
        <v>1</v>
      </c>
      <c r="N5711">
        <v>1</v>
      </c>
      <c r="Q5711">
        <v>6</v>
      </c>
      <c r="R5711">
        <v>1</v>
      </c>
      <c r="S5711">
        <v>40000</v>
      </c>
      <c r="T5711">
        <v>5</v>
      </c>
      <c r="U5711">
        <v>5</v>
      </c>
      <c r="V5711">
        <v>2</v>
      </c>
    </row>
    <row r="5712" spans="1:22" x14ac:dyDescent="0.25">
      <c r="A5712">
        <v>264</v>
      </c>
      <c r="B5712">
        <v>1</v>
      </c>
      <c r="C5712">
        <v>1</v>
      </c>
      <c r="D5712">
        <v>6</v>
      </c>
      <c r="E5712">
        <v>5</v>
      </c>
      <c r="F5712">
        <v>0.75</v>
      </c>
      <c r="G5712">
        <v>2</v>
      </c>
      <c r="H5712">
        <v>5</v>
      </c>
      <c r="I5712">
        <v>3</v>
      </c>
      <c r="J5712">
        <v>28</v>
      </c>
      <c r="K5712">
        <v>1</v>
      </c>
      <c r="L5712">
        <v>1</v>
      </c>
      <c r="M5712">
        <v>1</v>
      </c>
      <c r="N5712">
        <v>1</v>
      </c>
      <c r="Q5712">
        <v>2</v>
      </c>
      <c r="R5712">
        <v>1</v>
      </c>
      <c r="S5712">
        <v>20000</v>
      </c>
      <c r="T5712">
        <v>1</v>
      </c>
      <c r="U5712">
        <v>1</v>
      </c>
      <c r="V5712">
        <v>1</v>
      </c>
    </row>
    <row r="5713" spans="1:22" x14ac:dyDescent="0.25">
      <c r="A5713">
        <v>264</v>
      </c>
      <c r="B5713">
        <v>3</v>
      </c>
      <c r="C5713">
        <v>3</v>
      </c>
      <c r="D5713">
        <v>4</v>
      </c>
      <c r="E5713">
        <v>5</v>
      </c>
      <c r="F5713">
        <v>0.5</v>
      </c>
      <c r="G5713">
        <v>3</v>
      </c>
      <c r="H5713">
        <v>3</v>
      </c>
      <c r="I5713">
        <v>3</v>
      </c>
      <c r="J5713">
        <v>28</v>
      </c>
      <c r="K5713">
        <v>1</v>
      </c>
      <c r="L5713">
        <v>1</v>
      </c>
      <c r="M5713">
        <v>1</v>
      </c>
      <c r="N5713">
        <v>1</v>
      </c>
      <c r="Q5713">
        <v>1</v>
      </c>
      <c r="R5713">
        <v>1</v>
      </c>
      <c r="S5713">
        <v>60000</v>
      </c>
      <c r="T5713">
        <v>3</v>
      </c>
      <c r="U5713">
        <v>3</v>
      </c>
      <c r="V5713">
        <v>1</v>
      </c>
    </row>
    <row r="5714" spans="1:22" x14ac:dyDescent="0.25">
      <c r="A5714">
        <v>288</v>
      </c>
      <c r="B5714">
        <v>1</v>
      </c>
      <c r="C5714">
        <v>1</v>
      </c>
      <c r="D5714">
        <v>3</v>
      </c>
      <c r="E5714">
        <v>5</v>
      </c>
      <c r="F5714">
        <v>0.375</v>
      </c>
      <c r="G5714">
        <v>3</v>
      </c>
      <c r="H5714">
        <v>2</v>
      </c>
      <c r="I5714">
        <v>1</v>
      </c>
      <c r="J5714">
        <v>20</v>
      </c>
      <c r="K5714">
        <v>1</v>
      </c>
      <c r="L5714">
        <v>4</v>
      </c>
      <c r="M5714">
        <v>1</v>
      </c>
      <c r="N5714">
        <v>1</v>
      </c>
      <c r="Q5714">
        <v>2</v>
      </c>
      <c r="R5714">
        <v>2</v>
      </c>
      <c r="S5714">
        <v>-88</v>
      </c>
      <c r="T5714">
        <v>1</v>
      </c>
      <c r="U5714">
        <v>1</v>
      </c>
      <c r="V5714">
        <v>2</v>
      </c>
    </row>
    <row r="5715" spans="1:22" x14ac:dyDescent="0.25">
      <c r="A5715">
        <v>170</v>
      </c>
      <c r="B5715">
        <v>2</v>
      </c>
      <c r="C5715">
        <v>2</v>
      </c>
      <c r="D5715">
        <v>3</v>
      </c>
      <c r="E5715">
        <v>5</v>
      </c>
      <c r="F5715">
        <v>0.375</v>
      </c>
      <c r="G5715">
        <v>2</v>
      </c>
      <c r="H5715">
        <v>40</v>
      </c>
      <c r="I5715">
        <v>3</v>
      </c>
      <c r="J5715">
        <v>2</v>
      </c>
      <c r="K5715">
        <v>1</v>
      </c>
      <c r="L5715">
        <v>1</v>
      </c>
      <c r="M5715">
        <v>1</v>
      </c>
      <c r="N5715">
        <v>1</v>
      </c>
      <c r="Q5715">
        <v>7</v>
      </c>
      <c r="R5715">
        <v>1</v>
      </c>
      <c r="S5715">
        <v>2100</v>
      </c>
      <c r="T5715">
        <v>2</v>
      </c>
      <c r="U5715">
        <v>2</v>
      </c>
      <c r="V5715">
        <v>1</v>
      </c>
    </row>
    <row r="5716" spans="1:22" x14ac:dyDescent="0.25">
      <c r="A5716">
        <v>170</v>
      </c>
      <c r="B5716">
        <v>3</v>
      </c>
      <c r="C5716">
        <v>3</v>
      </c>
      <c r="D5716">
        <v>1</v>
      </c>
      <c r="E5716">
        <v>5</v>
      </c>
      <c r="F5716">
        <v>0.125</v>
      </c>
      <c r="G5716">
        <v>2</v>
      </c>
      <c r="H5716">
        <v>40</v>
      </c>
      <c r="I5716">
        <v>1</v>
      </c>
      <c r="J5716">
        <v>2</v>
      </c>
      <c r="K5716">
        <v>1</v>
      </c>
      <c r="L5716">
        <v>1</v>
      </c>
      <c r="M5716">
        <v>1</v>
      </c>
      <c r="N5716">
        <v>1</v>
      </c>
      <c r="Q5716">
        <v>3</v>
      </c>
      <c r="R5716">
        <v>1</v>
      </c>
      <c r="S5716">
        <v>700</v>
      </c>
      <c r="T5716">
        <v>3</v>
      </c>
      <c r="U5716">
        <v>3</v>
      </c>
      <c r="V5716">
        <v>1</v>
      </c>
    </row>
    <row r="5717" spans="1:22" x14ac:dyDescent="0.25">
      <c r="A5717">
        <v>170</v>
      </c>
      <c r="B5717">
        <v>5</v>
      </c>
      <c r="C5717">
        <v>5</v>
      </c>
      <c r="D5717">
        <v>1</v>
      </c>
      <c r="E5717">
        <v>5</v>
      </c>
      <c r="F5717">
        <v>0.125</v>
      </c>
      <c r="G5717">
        <v>2</v>
      </c>
      <c r="H5717">
        <v>40</v>
      </c>
      <c r="I5717">
        <v>1</v>
      </c>
      <c r="J5717">
        <v>3</v>
      </c>
      <c r="K5717">
        <v>1</v>
      </c>
      <c r="L5717">
        <v>1</v>
      </c>
      <c r="M5717">
        <v>1</v>
      </c>
      <c r="N5717">
        <v>1</v>
      </c>
      <c r="Q5717">
        <v>1</v>
      </c>
      <c r="R5717">
        <v>1</v>
      </c>
      <c r="S5717">
        <v>700</v>
      </c>
      <c r="T5717">
        <v>5</v>
      </c>
      <c r="U5717">
        <v>5</v>
      </c>
      <c r="V5717">
        <v>1</v>
      </c>
    </row>
    <row r="5718" spans="1:22" x14ac:dyDescent="0.25">
      <c r="A5718">
        <v>170</v>
      </c>
      <c r="B5718">
        <v>1</v>
      </c>
      <c r="C5718">
        <v>1</v>
      </c>
      <c r="D5718">
        <v>2</v>
      </c>
      <c r="E5718">
        <v>5</v>
      </c>
      <c r="F5718">
        <v>0.25</v>
      </c>
      <c r="G5718">
        <v>2</v>
      </c>
      <c r="H5718">
        <v>1</v>
      </c>
      <c r="I5718">
        <v>1</v>
      </c>
      <c r="J5718">
        <v>2</v>
      </c>
      <c r="K5718">
        <v>1</v>
      </c>
      <c r="L5718">
        <v>1</v>
      </c>
      <c r="M5718">
        <v>1</v>
      </c>
      <c r="N5718">
        <v>1</v>
      </c>
      <c r="Q5718">
        <v>2</v>
      </c>
      <c r="R5718">
        <v>1</v>
      </c>
      <c r="S5718">
        <v>1400</v>
      </c>
      <c r="T5718">
        <v>1</v>
      </c>
      <c r="U5718">
        <v>1</v>
      </c>
      <c r="V5718">
        <v>1</v>
      </c>
    </row>
    <row r="5719" spans="1:22" x14ac:dyDescent="0.25">
      <c r="A5719">
        <v>170</v>
      </c>
      <c r="B5719">
        <v>4</v>
      </c>
      <c r="C5719">
        <v>4</v>
      </c>
      <c r="D5719">
        <v>3</v>
      </c>
      <c r="E5719">
        <v>5</v>
      </c>
      <c r="F5719">
        <v>0.375</v>
      </c>
      <c r="G5719">
        <v>1</v>
      </c>
      <c r="H5719">
        <v>20</v>
      </c>
      <c r="I5719">
        <v>1</v>
      </c>
      <c r="J5719">
        <v>2</v>
      </c>
      <c r="K5719">
        <v>1</v>
      </c>
      <c r="L5719">
        <v>1</v>
      </c>
      <c r="M5719">
        <v>1</v>
      </c>
      <c r="N5719">
        <v>1</v>
      </c>
      <c r="Q5719">
        <v>1</v>
      </c>
      <c r="R5719">
        <v>1</v>
      </c>
      <c r="S5719">
        <v>2400</v>
      </c>
      <c r="T5719">
        <v>4</v>
      </c>
      <c r="U5719">
        <v>4</v>
      </c>
      <c r="V5719">
        <v>1</v>
      </c>
    </row>
    <row r="5720" spans="1:22" x14ac:dyDescent="0.25">
      <c r="A5720">
        <v>170</v>
      </c>
      <c r="B5720">
        <v>7</v>
      </c>
      <c r="C5720">
        <v>7</v>
      </c>
      <c r="D5720">
        <v>1</v>
      </c>
      <c r="E5720">
        <v>5</v>
      </c>
      <c r="F5720">
        <v>0.125</v>
      </c>
      <c r="G5720">
        <v>2</v>
      </c>
      <c r="H5720">
        <v>60</v>
      </c>
      <c r="I5720">
        <v>3</v>
      </c>
      <c r="J5720">
        <v>2</v>
      </c>
      <c r="K5720">
        <v>1</v>
      </c>
      <c r="L5720">
        <v>1</v>
      </c>
      <c r="M5720">
        <v>1</v>
      </c>
      <c r="N5720">
        <v>1</v>
      </c>
      <c r="Q5720">
        <v>3</v>
      </c>
      <c r="R5720">
        <v>1</v>
      </c>
      <c r="S5720">
        <v>750</v>
      </c>
      <c r="T5720">
        <v>7</v>
      </c>
      <c r="U5720">
        <v>7</v>
      </c>
      <c r="V5720">
        <v>2</v>
      </c>
    </row>
    <row r="5721" spans="1:22" x14ac:dyDescent="0.25">
      <c r="A5721">
        <v>170</v>
      </c>
      <c r="B5721">
        <v>6</v>
      </c>
      <c r="C5721">
        <v>6</v>
      </c>
      <c r="D5721">
        <v>1</v>
      </c>
      <c r="E5721">
        <v>5</v>
      </c>
      <c r="F5721">
        <v>0.125</v>
      </c>
      <c r="G5721">
        <v>2</v>
      </c>
      <c r="H5721">
        <v>50</v>
      </c>
      <c r="I5721">
        <v>1</v>
      </c>
      <c r="J5721">
        <v>3</v>
      </c>
      <c r="K5721">
        <v>1</v>
      </c>
      <c r="L5721">
        <v>1</v>
      </c>
      <c r="M5721">
        <v>1</v>
      </c>
      <c r="N5721">
        <v>1</v>
      </c>
      <c r="Q5721">
        <v>3</v>
      </c>
      <c r="R5721">
        <v>1</v>
      </c>
      <c r="S5721">
        <v>600</v>
      </c>
      <c r="T5721">
        <v>6</v>
      </c>
      <c r="U5721">
        <v>6</v>
      </c>
      <c r="V5721">
        <v>1</v>
      </c>
    </row>
    <row r="5722" spans="1:22" x14ac:dyDescent="0.25">
      <c r="A5722">
        <v>268</v>
      </c>
      <c r="B5722">
        <v>3</v>
      </c>
      <c r="C5722">
        <v>3</v>
      </c>
      <c r="D5722">
        <v>1</v>
      </c>
      <c r="E5722">
        <v>5</v>
      </c>
      <c r="F5722">
        <v>0.125</v>
      </c>
      <c r="G5722">
        <v>3</v>
      </c>
      <c r="H5722">
        <v>10</v>
      </c>
      <c r="I5722">
        <v>3</v>
      </c>
      <c r="J5722">
        <v>28</v>
      </c>
      <c r="K5722">
        <v>1</v>
      </c>
      <c r="L5722">
        <v>4</v>
      </c>
      <c r="M5722">
        <v>1</v>
      </c>
      <c r="N5722">
        <v>1</v>
      </c>
      <c r="Q5722">
        <v>3</v>
      </c>
      <c r="R5722">
        <v>1</v>
      </c>
      <c r="S5722">
        <v>4000</v>
      </c>
      <c r="T5722">
        <v>3</v>
      </c>
      <c r="U5722">
        <v>3</v>
      </c>
      <c r="V5722">
        <v>1</v>
      </c>
    </row>
    <row r="5723" spans="1:22" x14ac:dyDescent="0.25">
      <c r="A5723">
        <v>268</v>
      </c>
      <c r="B5723">
        <v>5</v>
      </c>
      <c r="C5723">
        <v>1</v>
      </c>
      <c r="D5723">
        <v>1</v>
      </c>
      <c r="E5723">
        <v>5</v>
      </c>
      <c r="F5723">
        <v>0.125</v>
      </c>
      <c r="G5723">
        <v>3</v>
      </c>
      <c r="H5723">
        <v>15</v>
      </c>
      <c r="I5723">
        <v>1</v>
      </c>
      <c r="J5723">
        <v>5</v>
      </c>
      <c r="K5723">
        <v>2</v>
      </c>
      <c r="O5723">
        <v>0.5</v>
      </c>
      <c r="Q5723">
        <v>2</v>
      </c>
      <c r="R5723">
        <v>1</v>
      </c>
      <c r="S5723">
        <v>3000</v>
      </c>
      <c r="T5723">
        <v>5</v>
      </c>
      <c r="U5723">
        <v>1</v>
      </c>
      <c r="V5723">
        <v>2</v>
      </c>
    </row>
    <row r="5724" spans="1:22" x14ac:dyDescent="0.25">
      <c r="A5724">
        <v>268</v>
      </c>
      <c r="B5724">
        <v>4</v>
      </c>
      <c r="C5724">
        <v>4</v>
      </c>
      <c r="D5724">
        <v>1</v>
      </c>
      <c r="E5724">
        <v>5</v>
      </c>
      <c r="F5724">
        <v>0.125</v>
      </c>
      <c r="G5724">
        <v>3</v>
      </c>
      <c r="H5724">
        <v>10</v>
      </c>
      <c r="I5724">
        <v>3</v>
      </c>
      <c r="J5724">
        <v>28</v>
      </c>
      <c r="K5724">
        <v>1</v>
      </c>
      <c r="L5724">
        <v>4</v>
      </c>
      <c r="M5724">
        <v>1</v>
      </c>
      <c r="N5724">
        <v>1</v>
      </c>
      <c r="Q5724">
        <v>3</v>
      </c>
      <c r="R5724">
        <v>1</v>
      </c>
      <c r="S5724">
        <v>4000</v>
      </c>
      <c r="T5724">
        <v>4</v>
      </c>
      <c r="U5724">
        <v>4</v>
      </c>
      <c r="V5724">
        <v>1</v>
      </c>
    </row>
    <row r="5725" spans="1:22" x14ac:dyDescent="0.25">
      <c r="A5725">
        <v>268</v>
      </c>
      <c r="B5725">
        <v>6</v>
      </c>
      <c r="C5725">
        <v>2</v>
      </c>
      <c r="T5725">
        <v>2</v>
      </c>
      <c r="U5725">
        <v>2</v>
      </c>
      <c r="V5725">
        <v>1</v>
      </c>
    </row>
    <row r="5726" spans="1:22" x14ac:dyDescent="0.25">
      <c r="A5726">
        <v>268</v>
      </c>
      <c r="B5726">
        <v>1</v>
      </c>
      <c r="C5726">
        <v>1</v>
      </c>
      <c r="D5726">
        <v>1</v>
      </c>
      <c r="E5726">
        <v>5</v>
      </c>
      <c r="F5726">
        <v>0.125</v>
      </c>
      <c r="G5726">
        <v>2</v>
      </c>
      <c r="H5726">
        <v>1</v>
      </c>
      <c r="I5726">
        <v>3</v>
      </c>
      <c r="J5726">
        <v>28</v>
      </c>
      <c r="K5726">
        <v>1</v>
      </c>
      <c r="L5726">
        <v>4</v>
      </c>
      <c r="M5726">
        <v>1</v>
      </c>
      <c r="N5726">
        <v>1</v>
      </c>
      <c r="Q5726">
        <v>2</v>
      </c>
      <c r="R5726">
        <v>1</v>
      </c>
      <c r="S5726">
        <v>4000</v>
      </c>
      <c r="T5726">
        <v>1</v>
      </c>
      <c r="U5726">
        <v>1</v>
      </c>
      <c r="V5726">
        <v>1</v>
      </c>
    </row>
    <row r="5727" spans="1:22" x14ac:dyDescent="0.25">
      <c r="A5727">
        <v>268</v>
      </c>
      <c r="B5727">
        <v>2</v>
      </c>
      <c r="C5727">
        <v>2</v>
      </c>
      <c r="D5727">
        <v>2</v>
      </c>
      <c r="E5727">
        <v>5</v>
      </c>
      <c r="F5727">
        <v>0.25</v>
      </c>
      <c r="G5727">
        <v>3</v>
      </c>
      <c r="H5727">
        <v>10</v>
      </c>
      <c r="I5727">
        <v>3</v>
      </c>
      <c r="J5727">
        <v>28</v>
      </c>
      <c r="K5727">
        <v>1</v>
      </c>
      <c r="L5727">
        <v>4</v>
      </c>
      <c r="M5727">
        <v>1</v>
      </c>
      <c r="N5727">
        <v>1</v>
      </c>
      <c r="Q5727">
        <v>7</v>
      </c>
      <c r="R5727">
        <v>1</v>
      </c>
      <c r="S5727">
        <v>3000</v>
      </c>
      <c r="T5727">
        <v>2</v>
      </c>
      <c r="U5727">
        <v>2</v>
      </c>
      <c r="V5727">
        <v>1</v>
      </c>
    </row>
    <row r="5728" spans="1:22" x14ac:dyDescent="0.25">
      <c r="A5728">
        <v>219</v>
      </c>
      <c r="B5728">
        <v>2</v>
      </c>
      <c r="C5728">
        <v>2</v>
      </c>
      <c r="D5728">
        <v>2</v>
      </c>
      <c r="E5728">
        <v>5</v>
      </c>
      <c r="F5728">
        <v>0.25</v>
      </c>
      <c r="G5728">
        <v>2</v>
      </c>
      <c r="H5728">
        <v>3</v>
      </c>
      <c r="I5728">
        <v>1</v>
      </c>
      <c r="J5728">
        <v>20</v>
      </c>
      <c r="K5728">
        <v>1</v>
      </c>
      <c r="L5728">
        <v>4</v>
      </c>
      <c r="M5728">
        <v>1</v>
      </c>
      <c r="N5728">
        <v>1</v>
      </c>
      <c r="Q5728">
        <v>2</v>
      </c>
      <c r="R5728">
        <v>1</v>
      </c>
      <c r="S5728">
        <v>5000</v>
      </c>
      <c r="T5728">
        <v>2</v>
      </c>
      <c r="U5728">
        <v>2</v>
      </c>
      <c r="V5728">
        <v>1</v>
      </c>
    </row>
    <row r="5729" spans="1:22" x14ac:dyDescent="0.25">
      <c r="A5729">
        <v>219</v>
      </c>
      <c r="B5729">
        <v>3</v>
      </c>
      <c r="C5729">
        <v>3</v>
      </c>
      <c r="D5729">
        <v>4</v>
      </c>
      <c r="E5729">
        <v>5</v>
      </c>
      <c r="F5729">
        <v>0.5</v>
      </c>
      <c r="G5729">
        <v>2</v>
      </c>
      <c r="H5729">
        <v>3</v>
      </c>
      <c r="I5729">
        <v>2</v>
      </c>
      <c r="J5729">
        <v>1</v>
      </c>
      <c r="K5729">
        <v>1</v>
      </c>
      <c r="L5729">
        <v>4</v>
      </c>
      <c r="M5729">
        <v>1</v>
      </c>
      <c r="N5729">
        <v>1</v>
      </c>
      <c r="Q5729">
        <v>3</v>
      </c>
      <c r="R5729">
        <v>1</v>
      </c>
      <c r="S5729">
        <v>5000</v>
      </c>
      <c r="T5729">
        <v>3</v>
      </c>
      <c r="U5729">
        <v>3</v>
      </c>
      <c r="V5729">
        <v>1</v>
      </c>
    </row>
    <row r="5730" spans="1:22" x14ac:dyDescent="0.25">
      <c r="A5730">
        <v>219</v>
      </c>
      <c r="B5730">
        <v>1</v>
      </c>
      <c r="C5730">
        <v>1</v>
      </c>
      <c r="D5730">
        <v>2</v>
      </c>
      <c r="E5730">
        <v>5</v>
      </c>
      <c r="F5730">
        <v>0.25</v>
      </c>
      <c r="G5730">
        <v>2</v>
      </c>
      <c r="H5730">
        <v>2</v>
      </c>
      <c r="I5730">
        <v>1</v>
      </c>
      <c r="J5730">
        <v>26</v>
      </c>
      <c r="K5730">
        <v>1</v>
      </c>
      <c r="L5730">
        <v>2</v>
      </c>
      <c r="M5730">
        <v>1</v>
      </c>
      <c r="N5730">
        <v>1</v>
      </c>
      <c r="Q5730">
        <v>2</v>
      </c>
      <c r="R5730">
        <v>1</v>
      </c>
      <c r="S5730">
        <v>5000</v>
      </c>
      <c r="T5730">
        <v>1</v>
      </c>
      <c r="U5730">
        <v>1</v>
      </c>
      <c r="V5730">
        <v>1</v>
      </c>
    </row>
    <row r="5731" spans="1:22" x14ac:dyDescent="0.25">
      <c r="A5731">
        <v>219</v>
      </c>
      <c r="B5731">
        <v>5</v>
      </c>
      <c r="C5731">
        <v>5</v>
      </c>
      <c r="D5731">
        <v>1</v>
      </c>
      <c r="E5731">
        <v>5</v>
      </c>
      <c r="F5731">
        <v>0.125</v>
      </c>
      <c r="G5731">
        <v>3</v>
      </c>
      <c r="H5731">
        <v>3</v>
      </c>
      <c r="I5731">
        <v>1</v>
      </c>
      <c r="J5731">
        <v>10</v>
      </c>
      <c r="K5731">
        <v>1</v>
      </c>
      <c r="L5731">
        <v>3</v>
      </c>
      <c r="M5731">
        <v>1</v>
      </c>
      <c r="N5731">
        <v>1</v>
      </c>
      <c r="Q5731">
        <v>3</v>
      </c>
      <c r="R5731">
        <v>1</v>
      </c>
      <c r="S5731">
        <v>1000</v>
      </c>
      <c r="T5731">
        <v>5</v>
      </c>
      <c r="U5731">
        <v>5</v>
      </c>
      <c r="V5731">
        <v>2</v>
      </c>
    </row>
    <row r="5732" spans="1:22" x14ac:dyDescent="0.25">
      <c r="A5732">
        <v>219</v>
      </c>
      <c r="B5732">
        <v>4</v>
      </c>
      <c r="C5732">
        <v>4</v>
      </c>
      <c r="D5732">
        <v>2</v>
      </c>
      <c r="E5732">
        <v>5</v>
      </c>
      <c r="F5732">
        <v>0.25</v>
      </c>
      <c r="G5732">
        <v>3</v>
      </c>
      <c r="H5732">
        <v>5</v>
      </c>
      <c r="I5732">
        <v>1</v>
      </c>
      <c r="J5732">
        <v>13</v>
      </c>
      <c r="K5732">
        <v>1</v>
      </c>
      <c r="L5732">
        <v>3</v>
      </c>
      <c r="M5732">
        <v>1</v>
      </c>
      <c r="N5732">
        <v>1</v>
      </c>
      <c r="Q5732">
        <v>3</v>
      </c>
      <c r="R5732">
        <v>1</v>
      </c>
      <c r="S5732">
        <v>1500</v>
      </c>
      <c r="T5732">
        <v>4</v>
      </c>
      <c r="U5732">
        <v>4</v>
      </c>
      <c r="V5732">
        <v>1</v>
      </c>
    </row>
    <row r="5733" spans="1:22" x14ac:dyDescent="0.25">
      <c r="A5733">
        <v>284</v>
      </c>
      <c r="B5733">
        <v>2</v>
      </c>
      <c r="C5733">
        <v>2</v>
      </c>
      <c r="D5733">
        <v>2</v>
      </c>
      <c r="E5733">
        <v>5</v>
      </c>
      <c r="F5733">
        <v>0.25</v>
      </c>
      <c r="G5733">
        <v>4</v>
      </c>
      <c r="H5733">
        <v>30</v>
      </c>
      <c r="I5733">
        <v>1</v>
      </c>
      <c r="J5733">
        <v>25</v>
      </c>
      <c r="K5733">
        <v>1</v>
      </c>
      <c r="L5733">
        <v>4</v>
      </c>
      <c r="M5733">
        <v>1</v>
      </c>
      <c r="N5733">
        <v>1</v>
      </c>
      <c r="Q5733">
        <v>3</v>
      </c>
      <c r="R5733">
        <v>3</v>
      </c>
      <c r="S5733">
        <v>2000</v>
      </c>
      <c r="T5733">
        <v>2</v>
      </c>
      <c r="U5733">
        <v>2</v>
      </c>
      <c r="V5733">
        <v>2</v>
      </c>
    </row>
    <row r="5734" spans="1:22" x14ac:dyDescent="0.25">
      <c r="A5734">
        <v>284</v>
      </c>
      <c r="B5734">
        <v>1</v>
      </c>
      <c r="C5734">
        <v>1</v>
      </c>
      <c r="D5734">
        <v>2</v>
      </c>
      <c r="E5734">
        <v>5</v>
      </c>
      <c r="F5734">
        <v>0.25</v>
      </c>
      <c r="G5734">
        <v>3</v>
      </c>
      <c r="H5734">
        <v>5</v>
      </c>
      <c r="I5734">
        <v>1</v>
      </c>
      <c r="J5734">
        <v>29</v>
      </c>
      <c r="K5734">
        <v>1</v>
      </c>
      <c r="L5734">
        <v>2</v>
      </c>
      <c r="M5734">
        <v>1</v>
      </c>
      <c r="N5734">
        <v>1</v>
      </c>
      <c r="Q5734">
        <v>2</v>
      </c>
      <c r="R5734">
        <v>3</v>
      </c>
      <c r="S5734">
        <v>2000</v>
      </c>
      <c r="T5734">
        <v>1</v>
      </c>
      <c r="U5734">
        <v>1</v>
      </c>
      <c r="V5734">
        <v>1</v>
      </c>
    </row>
    <row r="5735" spans="1:22" x14ac:dyDescent="0.25">
      <c r="A5735">
        <v>286</v>
      </c>
      <c r="B5735">
        <v>1</v>
      </c>
      <c r="C5735">
        <v>1</v>
      </c>
      <c r="D5735">
        <v>1</v>
      </c>
      <c r="E5735">
        <v>5</v>
      </c>
      <c r="F5735">
        <v>0.125</v>
      </c>
      <c r="G5735">
        <v>3</v>
      </c>
      <c r="H5735">
        <v>1</v>
      </c>
      <c r="I5735">
        <v>1</v>
      </c>
      <c r="J5735">
        <v>17</v>
      </c>
      <c r="K5735">
        <v>1</v>
      </c>
      <c r="L5735">
        <v>4</v>
      </c>
      <c r="M5735">
        <v>1</v>
      </c>
      <c r="N5735">
        <v>1</v>
      </c>
      <c r="Q5735">
        <v>2</v>
      </c>
      <c r="R5735">
        <v>3</v>
      </c>
      <c r="S5735">
        <v>1000</v>
      </c>
      <c r="T5735">
        <v>1</v>
      </c>
      <c r="U5735">
        <v>1</v>
      </c>
      <c r="V5735">
        <v>1</v>
      </c>
    </row>
    <row r="5736" spans="1:22" x14ac:dyDescent="0.25">
      <c r="A5736">
        <v>286</v>
      </c>
      <c r="B5736">
        <v>2</v>
      </c>
      <c r="C5736">
        <v>2</v>
      </c>
      <c r="D5736">
        <v>2</v>
      </c>
      <c r="E5736">
        <v>5</v>
      </c>
      <c r="F5736">
        <v>0.25</v>
      </c>
      <c r="G5736">
        <v>3</v>
      </c>
      <c r="H5736">
        <v>20</v>
      </c>
      <c r="I5736">
        <v>1</v>
      </c>
      <c r="J5736">
        <v>17</v>
      </c>
      <c r="K5736">
        <v>1</v>
      </c>
      <c r="L5736">
        <v>4</v>
      </c>
      <c r="M5736">
        <v>1</v>
      </c>
      <c r="N5736">
        <v>1</v>
      </c>
      <c r="Q5736">
        <v>1</v>
      </c>
      <c r="R5736">
        <v>3</v>
      </c>
      <c r="S5736">
        <v>1500</v>
      </c>
      <c r="T5736">
        <v>2</v>
      </c>
      <c r="U5736">
        <v>2</v>
      </c>
      <c r="V5736">
        <v>2</v>
      </c>
    </row>
    <row r="5737" spans="1:22" x14ac:dyDescent="0.25">
      <c r="A5737">
        <v>220</v>
      </c>
      <c r="B5737">
        <v>1</v>
      </c>
      <c r="C5737">
        <v>1</v>
      </c>
      <c r="D5737">
        <v>1</v>
      </c>
      <c r="E5737">
        <v>5</v>
      </c>
      <c r="F5737">
        <v>0.125</v>
      </c>
      <c r="G5737">
        <v>2</v>
      </c>
      <c r="H5737">
        <v>5</v>
      </c>
      <c r="I5737">
        <v>1</v>
      </c>
      <c r="J5737">
        <v>14</v>
      </c>
      <c r="K5737">
        <v>1</v>
      </c>
      <c r="L5737">
        <v>4</v>
      </c>
      <c r="M5737">
        <v>1</v>
      </c>
      <c r="N5737">
        <v>1</v>
      </c>
      <c r="Q5737">
        <v>2</v>
      </c>
      <c r="R5737">
        <v>1</v>
      </c>
      <c r="S5737">
        <v>2500</v>
      </c>
      <c r="T5737">
        <v>1</v>
      </c>
      <c r="U5737">
        <v>1</v>
      </c>
      <c r="V5737">
        <v>1</v>
      </c>
    </row>
    <row r="5738" spans="1:22" x14ac:dyDescent="0.25">
      <c r="A5738">
        <v>220</v>
      </c>
      <c r="B5738">
        <v>2</v>
      </c>
      <c r="C5738">
        <v>2</v>
      </c>
      <c r="D5738">
        <v>1</v>
      </c>
      <c r="E5738">
        <v>5</v>
      </c>
      <c r="F5738">
        <v>0.125</v>
      </c>
      <c r="G5738">
        <v>2</v>
      </c>
      <c r="H5738">
        <v>15</v>
      </c>
      <c r="I5738">
        <v>3</v>
      </c>
      <c r="J5738">
        <v>14</v>
      </c>
      <c r="K5738">
        <v>1</v>
      </c>
      <c r="L5738">
        <v>4</v>
      </c>
      <c r="M5738">
        <v>1</v>
      </c>
      <c r="N5738">
        <v>1</v>
      </c>
      <c r="Q5738">
        <v>3</v>
      </c>
      <c r="R5738">
        <v>1</v>
      </c>
      <c r="S5738">
        <v>3000</v>
      </c>
      <c r="T5738">
        <v>2</v>
      </c>
      <c r="U5738">
        <v>2</v>
      </c>
      <c r="V5738">
        <v>1</v>
      </c>
    </row>
    <row r="5739" spans="1:22" x14ac:dyDescent="0.25">
      <c r="A5739">
        <v>220</v>
      </c>
      <c r="B5739">
        <v>3</v>
      </c>
      <c r="C5739">
        <v>3</v>
      </c>
      <c r="D5739">
        <v>2</v>
      </c>
      <c r="E5739">
        <v>5</v>
      </c>
      <c r="F5739">
        <v>0.25</v>
      </c>
      <c r="G5739">
        <v>3</v>
      </c>
      <c r="H5739">
        <v>25</v>
      </c>
      <c r="I5739">
        <v>1</v>
      </c>
      <c r="J5739">
        <v>14</v>
      </c>
      <c r="K5739">
        <v>1</v>
      </c>
      <c r="L5739">
        <v>4</v>
      </c>
      <c r="M5739">
        <v>1</v>
      </c>
      <c r="N5739">
        <v>1</v>
      </c>
      <c r="Q5739">
        <v>1</v>
      </c>
      <c r="R5739">
        <v>1</v>
      </c>
      <c r="S5739">
        <v>1500</v>
      </c>
      <c r="T5739">
        <v>3</v>
      </c>
      <c r="U5739">
        <v>3</v>
      </c>
      <c r="V5739">
        <v>2</v>
      </c>
    </row>
    <row r="5740" spans="1:22" x14ac:dyDescent="0.25">
      <c r="A5740">
        <v>267</v>
      </c>
      <c r="B5740">
        <v>5</v>
      </c>
      <c r="C5740">
        <v>5</v>
      </c>
      <c r="D5740">
        <v>2</v>
      </c>
      <c r="E5740">
        <v>5</v>
      </c>
      <c r="F5740">
        <v>0.25</v>
      </c>
      <c r="G5740">
        <v>4</v>
      </c>
      <c r="H5740">
        <v>12</v>
      </c>
      <c r="I5740">
        <v>1</v>
      </c>
      <c r="J5740">
        <v>8</v>
      </c>
      <c r="K5740">
        <v>1</v>
      </c>
      <c r="L5740">
        <v>3</v>
      </c>
      <c r="M5740">
        <v>1</v>
      </c>
      <c r="N5740">
        <v>1</v>
      </c>
      <c r="Q5740">
        <v>7</v>
      </c>
      <c r="R5740">
        <v>1</v>
      </c>
      <c r="S5740">
        <v>600</v>
      </c>
      <c r="T5740">
        <v>5</v>
      </c>
      <c r="U5740">
        <v>5</v>
      </c>
      <c r="V5740">
        <v>1</v>
      </c>
    </row>
    <row r="5741" spans="1:22" x14ac:dyDescent="0.25">
      <c r="A5741">
        <v>267</v>
      </c>
      <c r="B5741">
        <v>4</v>
      </c>
      <c r="C5741">
        <v>4</v>
      </c>
      <c r="D5741">
        <v>1</v>
      </c>
      <c r="E5741">
        <v>5</v>
      </c>
      <c r="F5741">
        <v>0.125</v>
      </c>
      <c r="G5741">
        <v>3</v>
      </c>
      <c r="H5741">
        <v>8</v>
      </c>
      <c r="I5741">
        <v>1</v>
      </c>
      <c r="J5741">
        <v>29</v>
      </c>
      <c r="K5741">
        <v>1</v>
      </c>
      <c r="L5741">
        <v>1</v>
      </c>
      <c r="M5741">
        <v>1</v>
      </c>
      <c r="N5741">
        <v>1</v>
      </c>
      <c r="Q5741">
        <v>3</v>
      </c>
      <c r="R5741">
        <v>1</v>
      </c>
      <c r="S5741">
        <v>1000</v>
      </c>
      <c r="T5741">
        <v>4</v>
      </c>
      <c r="U5741">
        <v>4</v>
      </c>
      <c r="V5741">
        <v>1</v>
      </c>
    </row>
    <row r="5742" spans="1:22" x14ac:dyDescent="0.25">
      <c r="A5742">
        <v>267</v>
      </c>
      <c r="B5742">
        <v>1</v>
      </c>
      <c r="C5742">
        <v>1</v>
      </c>
      <c r="D5742">
        <v>0.5</v>
      </c>
      <c r="E5742">
        <v>5</v>
      </c>
      <c r="F5742">
        <v>6.25E-2</v>
      </c>
      <c r="G5742">
        <v>4</v>
      </c>
      <c r="H5742">
        <v>10</v>
      </c>
      <c r="I5742">
        <v>1</v>
      </c>
      <c r="J5742">
        <v>8</v>
      </c>
      <c r="K5742">
        <v>1</v>
      </c>
      <c r="L5742">
        <v>3</v>
      </c>
      <c r="M5742">
        <v>1</v>
      </c>
      <c r="N5742">
        <v>1</v>
      </c>
      <c r="Q5742">
        <v>2</v>
      </c>
      <c r="R5742">
        <v>1</v>
      </c>
      <c r="S5742">
        <v>1000</v>
      </c>
      <c r="T5742">
        <v>1</v>
      </c>
      <c r="U5742">
        <v>1</v>
      </c>
      <c r="V5742">
        <v>1</v>
      </c>
    </row>
    <row r="5743" spans="1:22" x14ac:dyDescent="0.25">
      <c r="A5743">
        <v>267</v>
      </c>
      <c r="B5743">
        <v>6</v>
      </c>
      <c r="C5743">
        <v>6</v>
      </c>
      <c r="D5743">
        <v>2</v>
      </c>
      <c r="E5743">
        <v>5</v>
      </c>
      <c r="F5743">
        <v>0.25</v>
      </c>
      <c r="G5743">
        <v>3</v>
      </c>
      <c r="H5743">
        <v>30</v>
      </c>
      <c r="I5743">
        <v>1</v>
      </c>
      <c r="J5743">
        <v>29</v>
      </c>
      <c r="K5743">
        <v>1</v>
      </c>
      <c r="L5743">
        <v>1</v>
      </c>
      <c r="M5743">
        <v>1</v>
      </c>
      <c r="N5743">
        <v>1</v>
      </c>
      <c r="Q5743">
        <v>1</v>
      </c>
      <c r="R5743">
        <v>1</v>
      </c>
      <c r="S5743">
        <v>800</v>
      </c>
      <c r="T5743">
        <v>6</v>
      </c>
      <c r="U5743">
        <v>6</v>
      </c>
      <c r="V5743">
        <v>2</v>
      </c>
    </row>
    <row r="5744" spans="1:22" x14ac:dyDescent="0.25">
      <c r="A5744">
        <v>267</v>
      </c>
      <c r="B5744">
        <v>3</v>
      </c>
      <c r="C5744">
        <v>3</v>
      </c>
      <c r="D5744">
        <v>1</v>
      </c>
      <c r="E5744">
        <v>5</v>
      </c>
      <c r="F5744">
        <v>0.125</v>
      </c>
      <c r="G5744">
        <v>3</v>
      </c>
      <c r="H5744">
        <v>5</v>
      </c>
      <c r="I5744">
        <v>1</v>
      </c>
      <c r="J5744">
        <v>29</v>
      </c>
      <c r="K5744">
        <v>1</v>
      </c>
      <c r="L5744">
        <v>1</v>
      </c>
      <c r="M5744">
        <v>1</v>
      </c>
      <c r="N5744">
        <v>1</v>
      </c>
      <c r="Q5744">
        <v>3</v>
      </c>
      <c r="R5744">
        <v>1</v>
      </c>
      <c r="S5744">
        <v>600</v>
      </c>
      <c r="T5744">
        <v>3</v>
      </c>
      <c r="U5744">
        <v>3</v>
      </c>
      <c r="V5744">
        <v>1</v>
      </c>
    </row>
    <row r="5745" spans="1:22" x14ac:dyDescent="0.25">
      <c r="A5745">
        <v>267</v>
      </c>
      <c r="B5745">
        <v>2</v>
      </c>
      <c r="C5745">
        <v>2</v>
      </c>
      <c r="D5745">
        <v>0.5</v>
      </c>
      <c r="E5745">
        <v>5</v>
      </c>
      <c r="F5745">
        <v>6.25E-2</v>
      </c>
      <c r="G5745">
        <v>3</v>
      </c>
      <c r="H5745">
        <v>5</v>
      </c>
      <c r="I5745">
        <v>1</v>
      </c>
      <c r="J5745">
        <v>29</v>
      </c>
      <c r="K5745">
        <v>1</v>
      </c>
      <c r="L5745">
        <v>1</v>
      </c>
      <c r="M5745">
        <v>1</v>
      </c>
      <c r="N5745">
        <v>1</v>
      </c>
      <c r="Q5745">
        <v>2</v>
      </c>
      <c r="R5745">
        <v>1</v>
      </c>
      <c r="S5745">
        <v>700</v>
      </c>
      <c r="T5745">
        <v>2</v>
      </c>
      <c r="U5745">
        <v>2</v>
      </c>
      <c r="V5745">
        <v>1</v>
      </c>
    </row>
    <row r="5746" spans="1:22" x14ac:dyDescent="0.25">
      <c r="A5746">
        <v>221</v>
      </c>
      <c r="B5746">
        <v>4</v>
      </c>
      <c r="C5746">
        <v>4</v>
      </c>
      <c r="D5746">
        <v>1</v>
      </c>
      <c r="E5746">
        <v>5</v>
      </c>
      <c r="F5746">
        <v>0.125</v>
      </c>
      <c r="G5746">
        <v>3</v>
      </c>
      <c r="H5746">
        <v>10</v>
      </c>
      <c r="I5746">
        <v>1</v>
      </c>
      <c r="J5746">
        <v>24</v>
      </c>
      <c r="K5746">
        <v>1</v>
      </c>
      <c r="L5746">
        <v>4</v>
      </c>
      <c r="M5746">
        <v>1</v>
      </c>
      <c r="N5746">
        <v>1</v>
      </c>
      <c r="Q5746">
        <v>1</v>
      </c>
      <c r="R5746">
        <v>1</v>
      </c>
      <c r="S5746">
        <v>800</v>
      </c>
      <c r="T5746">
        <v>4</v>
      </c>
      <c r="U5746">
        <v>4</v>
      </c>
      <c r="V5746">
        <v>2</v>
      </c>
    </row>
    <row r="5747" spans="1:22" x14ac:dyDescent="0.25">
      <c r="A5747">
        <v>221</v>
      </c>
      <c r="B5747">
        <v>2</v>
      </c>
      <c r="C5747">
        <v>2</v>
      </c>
      <c r="D5747">
        <v>2</v>
      </c>
      <c r="E5747">
        <v>5</v>
      </c>
      <c r="F5747">
        <v>0.25</v>
      </c>
      <c r="G5747">
        <v>2</v>
      </c>
      <c r="H5747">
        <v>10</v>
      </c>
      <c r="I5747">
        <v>3</v>
      </c>
      <c r="J5747">
        <v>25</v>
      </c>
      <c r="K5747">
        <v>1</v>
      </c>
      <c r="L5747">
        <v>3</v>
      </c>
      <c r="M5747">
        <v>1</v>
      </c>
      <c r="N5747">
        <v>1</v>
      </c>
      <c r="Q5747">
        <v>3</v>
      </c>
      <c r="R5747">
        <v>1</v>
      </c>
      <c r="S5747">
        <v>4500</v>
      </c>
      <c r="T5747">
        <v>2</v>
      </c>
      <c r="U5747">
        <v>2</v>
      </c>
      <c r="V5747">
        <v>1</v>
      </c>
    </row>
    <row r="5748" spans="1:22" x14ac:dyDescent="0.25">
      <c r="A5748">
        <v>221</v>
      </c>
      <c r="B5748">
        <v>1</v>
      </c>
      <c r="C5748">
        <v>1</v>
      </c>
      <c r="D5748">
        <v>1</v>
      </c>
      <c r="E5748">
        <v>5</v>
      </c>
      <c r="F5748">
        <v>0.125</v>
      </c>
      <c r="G5748">
        <v>2</v>
      </c>
      <c r="H5748">
        <v>0</v>
      </c>
      <c r="I5748">
        <v>1</v>
      </c>
      <c r="J5748">
        <v>23</v>
      </c>
      <c r="K5748">
        <v>1</v>
      </c>
      <c r="L5748">
        <v>4</v>
      </c>
      <c r="M5748">
        <v>1</v>
      </c>
      <c r="N5748">
        <v>1</v>
      </c>
      <c r="Q5748">
        <v>2</v>
      </c>
      <c r="R5748">
        <v>1</v>
      </c>
      <c r="S5748">
        <v>2000</v>
      </c>
      <c r="T5748">
        <v>1</v>
      </c>
      <c r="U5748">
        <v>1</v>
      </c>
      <c r="V5748">
        <v>1</v>
      </c>
    </row>
    <row r="5749" spans="1:22" x14ac:dyDescent="0.25">
      <c r="A5749">
        <v>221</v>
      </c>
      <c r="B5749">
        <v>3</v>
      </c>
      <c r="C5749">
        <v>3</v>
      </c>
      <c r="D5749">
        <v>1.5</v>
      </c>
      <c r="E5749">
        <v>5</v>
      </c>
      <c r="F5749">
        <v>0.1875</v>
      </c>
      <c r="G5749">
        <v>3</v>
      </c>
      <c r="H5749">
        <v>15</v>
      </c>
      <c r="I5749">
        <v>3</v>
      </c>
      <c r="J5749">
        <v>24</v>
      </c>
      <c r="K5749">
        <v>1</v>
      </c>
      <c r="L5749">
        <v>4</v>
      </c>
      <c r="M5749">
        <v>1</v>
      </c>
      <c r="N5749">
        <v>1</v>
      </c>
      <c r="Q5749">
        <v>3</v>
      </c>
      <c r="R5749">
        <v>1</v>
      </c>
      <c r="S5749">
        <v>1000</v>
      </c>
      <c r="T5749">
        <v>3</v>
      </c>
      <c r="U5749">
        <v>3</v>
      </c>
      <c r="V5749">
        <v>1</v>
      </c>
    </row>
    <row r="5750" spans="1:22" x14ac:dyDescent="0.25">
      <c r="A5750">
        <v>285</v>
      </c>
      <c r="B5750">
        <v>1</v>
      </c>
      <c r="C5750">
        <v>1</v>
      </c>
      <c r="D5750">
        <v>2</v>
      </c>
      <c r="E5750">
        <v>5</v>
      </c>
      <c r="F5750">
        <v>0.25</v>
      </c>
      <c r="G5750">
        <v>2</v>
      </c>
      <c r="H5750">
        <v>1</v>
      </c>
      <c r="I5750">
        <v>1</v>
      </c>
      <c r="J5750">
        <v>33</v>
      </c>
      <c r="K5750">
        <v>1</v>
      </c>
      <c r="L5750">
        <v>4</v>
      </c>
      <c r="M5750">
        <v>1</v>
      </c>
      <c r="N5750">
        <v>1</v>
      </c>
      <c r="Q5750">
        <v>2</v>
      </c>
      <c r="R5750">
        <v>3</v>
      </c>
      <c r="S5750">
        <v>2000</v>
      </c>
      <c r="T5750">
        <v>1</v>
      </c>
      <c r="U5750">
        <v>1</v>
      </c>
      <c r="V5750">
        <v>2</v>
      </c>
    </row>
    <row r="5751" spans="1:22" x14ac:dyDescent="0.25">
      <c r="A5751">
        <v>217</v>
      </c>
      <c r="B5751">
        <v>2</v>
      </c>
      <c r="C5751">
        <v>2</v>
      </c>
      <c r="D5751">
        <v>1.5</v>
      </c>
      <c r="E5751">
        <v>5</v>
      </c>
      <c r="F5751">
        <v>0.1875</v>
      </c>
      <c r="G5751">
        <v>2</v>
      </c>
      <c r="H5751">
        <v>5</v>
      </c>
      <c r="I5751">
        <v>3</v>
      </c>
      <c r="J5751">
        <v>4</v>
      </c>
      <c r="K5751">
        <v>1</v>
      </c>
      <c r="L5751">
        <v>4</v>
      </c>
      <c r="M5751">
        <v>1</v>
      </c>
      <c r="N5751">
        <v>1</v>
      </c>
      <c r="Q5751">
        <v>3</v>
      </c>
      <c r="R5751">
        <v>1</v>
      </c>
      <c r="S5751">
        <v>4000</v>
      </c>
      <c r="T5751">
        <v>2</v>
      </c>
      <c r="U5751">
        <v>2</v>
      </c>
      <c r="V5751">
        <v>2</v>
      </c>
    </row>
    <row r="5752" spans="1:22" x14ac:dyDescent="0.25">
      <c r="A5752">
        <v>217</v>
      </c>
      <c r="B5752">
        <v>1</v>
      </c>
      <c r="C5752">
        <v>1</v>
      </c>
      <c r="D5752">
        <v>1</v>
      </c>
      <c r="E5752">
        <v>5</v>
      </c>
      <c r="F5752">
        <v>0.125</v>
      </c>
      <c r="G5752">
        <v>2</v>
      </c>
      <c r="H5752">
        <v>8</v>
      </c>
      <c r="I5752">
        <v>1</v>
      </c>
      <c r="J5752">
        <v>4</v>
      </c>
      <c r="K5752">
        <v>1</v>
      </c>
      <c r="L5752">
        <v>4</v>
      </c>
      <c r="M5752">
        <v>1</v>
      </c>
      <c r="N5752">
        <v>1</v>
      </c>
      <c r="Q5752">
        <v>2</v>
      </c>
      <c r="R5752">
        <v>1</v>
      </c>
      <c r="S5752">
        <v>2000</v>
      </c>
      <c r="T5752">
        <v>1</v>
      </c>
      <c r="U5752">
        <v>1</v>
      </c>
      <c r="V5752">
        <v>1</v>
      </c>
    </row>
    <row r="5753" spans="1:22" x14ac:dyDescent="0.25">
      <c r="A5753">
        <v>266</v>
      </c>
      <c r="B5753">
        <v>3</v>
      </c>
      <c r="C5753">
        <v>3</v>
      </c>
      <c r="D5753">
        <v>1</v>
      </c>
      <c r="E5753">
        <v>5</v>
      </c>
      <c r="F5753">
        <v>0.125</v>
      </c>
      <c r="G5753">
        <v>3</v>
      </c>
      <c r="H5753">
        <v>30</v>
      </c>
      <c r="I5753">
        <v>2</v>
      </c>
      <c r="J5753">
        <v>25</v>
      </c>
      <c r="K5753">
        <v>1</v>
      </c>
      <c r="L5753">
        <v>1</v>
      </c>
      <c r="M5753">
        <v>1</v>
      </c>
      <c r="N5753">
        <v>1</v>
      </c>
      <c r="Q5753">
        <v>3</v>
      </c>
      <c r="R5753">
        <v>1</v>
      </c>
      <c r="S5753">
        <v>8000</v>
      </c>
      <c r="T5753">
        <v>3</v>
      </c>
      <c r="U5753">
        <v>3</v>
      </c>
      <c r="V5753">
        <v>1</v>
      </c>
    </row>
    <row r="5754" spans="1:22" x14ac:dyDescent="0.25">
      <c r="A5754">
        <v>266</v>
      </c>
      <c r="B5754">
        <v>6</v>
      </c>
      <c r="C5754">
        <v>6</v>
      </c>
      <c r="D5754">
        <v>1</v>
      </c>
      <c r="E5754">
        <v>5</v>
      </c>
      <c r="F5754">
        <v>0.125</v>
      </c>
      <c r="G5754">
        <v>3</v>
      </c>
      <c r="H5754">
        <v>20</v>
      </c>
      <c r="I5754">
        <v>1</v>
      </c>
      <c r="J5754">
        <v>8</v>
      </c>
      <c r="K5754">
        <v>1</v>
      </c>
      <c r="L5754">
        <v>3</v>
      </c>
      <c r="M5754">
        <v>1</v>
      </c>
      <c r="N5754">
        <v>1</v>
      </c>
      <c r="Q5754">
        <v>3</v>
      </c>
      <c r="R5754">
        <v>1</v>
      </c>
      <c r="S5754">
        <v>2000</v>
      </c>
      <c r="T5754">
        <v>6</v>
      </c>
      <c r="U5754">
        <v>6</v>
      </c>
      <c r="V5754">
        <v>2</v>
      </c>
    </row>
    <row r="5755" spans="1:22" x14ac:dyDescent="0.25">
      <c r="A5755">
        <v>266</v>
      </c>
      <c r="B5755">
        <v>4</v>
      </c>
      <c r="C5755">
        <v>4</v>
      </c>
      <c r="D5755">
        <v>1</v>
      </c>
      <c r="E5755">
        <v>5</v>
      </c>
      <c r="F5755">
        <v>0.125</v>
      </c>
      <c r="G5755">
        <v>3</v>
      </c>
      <c r="H5755">
        <v>10</v>
      </c>
      <c r="I5755">
        <v>1</v>
      </c>
      <c r="J5755">
        <v>3</v>
      </c>
      <c r="K5755">
        <v>1</v>
      </c>
      <c r="L5755">
        <v>3</v>
      </c>
      <c r="M5755">
        <v>1</v>
      </c>
      <c r="N5755">
        <v>1</v>
      </c>
      <c r="Q5755">
        <v>3</v>
      </c>
      <c r="R5755">
        <v>1</v>
      </c>
      <c r="S5755">
        <v>2000</v>
      </c>
      <c r="T5755">
        <v>4</v>
      </c>
      <c r="U5755">
        <v>4</v>
      </c>
      <c r="V5755">
        <v>1</v>
      </c>
    </row>
    <row r="5756" spans="1:22" x14ac:dyDescent="0.25">
      <c r="A5756">
        <v>266</v>
      </c>
      <c r="B5756">
        <v>1</v>
      </c>
      <c r="C5756">
        <v>1</v>
      </c>
      <c r="D5756">
        <v>2</v>
      </c>
      <c r="E5756">
        <v>5</v>
      </c>
      <c r="F5756">
        <v>0.25</v>
      </c>
      <c r="G5756">
        <v>3</v>
      </c>
      <c r="H5756">
        <v>1</v>
      </c>
      <c r="I5756">
        <v>2</v>
      </c>
      <c r="J5756">
        <v>25</v>
      </c>
      <c r="K5756">
        <v>1</v>
      </c>
      <c r="L5756">
        <v>2</v>
      </c>
      <c r="M5756">
        <v>1</v>
      </c>
      <c r="N5756">
        <v>1</v>
      </c>
      <c r="Q5756">
        <v>2</v>
      </c>
      <c r="R5756">
        <v>1</v>
      </c>
      <c r="S5756">
        <v>3000</v>
      </c>
      <c r="T5756">
        <v>1</v>
      </c>
      <c r="U5756">
        <v>1</v>
      </c>
      <c r="V5756">
        <v>1</v>
      </c>
    </row>
    <row r="5757" spans="1:22" x14ac:dyDescent="0.25">
      <c r="A5757">
        <v>266</v>
      </c>
      <c r="B5757">
        <v>2</v>
      </c>
      <c r="C5757">
        <v>2</v>
      </c>
      <c r="D5757">
        <v>1</v>
      </c>
      <c r="E5757">
        <v>5</v>
      </c>
      <c r="F5757">
        <v>0.125</v>
      </c>
      <c r="G5757">
        <v>3</v>
      </c>
      <c r="H5757">
        <v>30</v>
      </c>
      <c r="I5757">
        <v>2</v>
      </c>
      <c r="J5757">
        <v>25</v>
      </c>
      <c r="K5757">
        <v>1</v>
      </c>
      <c r="L5757">
        <v>2</v>
      </c>
      <c r="M5757">
        <v>1</v>
      </c>
      <c r="N5757">
        <v>1</v>
      </c>
      <c r="Q5757">
        <v>3</v>
      </c>
      <c r="R5757">
        <v>1</v>
      </c>
      <c r="S5757">
        <v>5000</v>
      </c>
      <c r="T5757">
        <v>2</v>
      </c>
      <c r="U5757">
        <v>2</v>
      </c>
      <c r="V5757">
        <v>1</v>
      </c>
    </row>
    <row r="5758" spans="1:22" x14ac:dyDescent="0.25">
      <c r="A5758">
        <v>266</v>
      </c>
      <c r="B5758">
        <v>5</v>
      </c>
      <c r="C5758">
        <v>5</v>
      </c>
      <c r="D5758">
        <v>1</v>
      </c>
      <c r="E5758">
        <v>5</v>
      </c>
      <c r="F5758">
        <v>0.125</v>
      </c>
      <c r="G5758">
        <v>3</v>
      </c>
      <c r="H5758">
        <v>20</v>
      </c>
      <c r="I5758">
        <v>2</v>
      </c>
      <c r="J5758">
        <v>25</v>
      </c>
      <c r="K5758">
        <v>1</v>
      </c>
      <c r="L5758">
        <v>1</v>
      </c>
      <c r="M5758">
        <v>1</v>
      </c>
      <c r="N5758">
        <v>1</v>
      </c>
      <c r="Q5758">
        <v>3</v>
      </c>
      <c r="R5758">
        <v>1</v>
      </c>
      <c r="S5758">
        <v>3000</v>
      </c>
      <c r="T5758">
        <v>5</v>
      </c>
      <c r="U5758">
        <v>5</v>
      </c>
      <c r="V5758">
        <v>1</v>
      </c>
    </row>
    <row r="5759" spans="1:22" x14ac:dyDescent="0.25">
      <c r="A5759">
        <v>169</v>
      </c>
      <c r="B5759">
        <v>1</v>
      </c>
      <c r="C5759">
        <v>1</v>
      </c>
      <c r="D5759">
        <v>1.5</v>
      </c>
      <c r="E5759">
        <v>5</v>
      </c>
      <c r="F5759">
        <v>0.1875</v>
      </c>
      <c r="G5759">
        <v>2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Q5759">
        <v>2</v>
      </c>
      <c r="R5759">
        <v>1</v>
      </c>
      <c r="S5759">
        <v>5000</v>
      </c>
      <c r="T5759">
        <v>1</v>
      </c>
      <c r="U5759">
        <v>1</v>
      </c>
      <c r="V5759">
        <v>1</v>
      </c>
    </row>
    <row r="5760" spans="1:22" x14ac:dyDescent="0.25">
      <c r="A5760">
        <v>169</v>
      </c>
      <c r="B5760">
        <v>2</v>
      </c>
      <c r="C5760">
        <v>2</v>
      </c>
      <c r="D5760">
        <v>1</v>
      </c>
      <c r="E5760">
        <v>5</v>
      </c>
      <c r="F5760">
        <v>0.125</v>
      </c>
      <c r="G5760">
        <v>2</v>
      </c>
      <c r="H5760">
        <v>30</v>
      </c>
      <c r="I5760">
        <v>1</v>
      </c>
      <c r="J5760">
        <v>22</v>
      </c>
      <c r="K5760">
        <v>1</v>
      </c>
      <c r="L5760">
        <v>1</v>
      </c>
      <c r="M5760">
        <v>1</v>
      </c>
      <c r="N5760">
        <v>1</v>
      </c>
      <c r="Q5760">
        <v>7</v>
      </c>
      <c r="R5760">
        <v>1</v>
      </c>
      <c r="S5760">
        <v>1500</v>
      </c>
      <c r="T5760">
        <v>2</v>
      </c>
      <c r="U5760">
        <v>2</v>
      </c>
      <c r="V5760">
        <v>1</v>
      </c>
    </row>
    <row r="5761" spans="1:22" x14ac:dyDescent="0.25">
      <c r="A5761">
        <v>169</v>
      </c>
      <c r="B5761">
        <v>3</v>
      </c>
      <c r="C5761">
        <v>3</v>
      </c>
      <c r="D5761">
        <v>1.5</v>
      </c>
      <c r="E5761">
        <v>5</v>
      </c>
      <c r="F5761">
        <v>0.1875</v>
      </c>
      <c r="G5761">
        <v>1</v>
      </c>
      <c r="H5761">
        <v>15</v>
      </c>
      <c r="I5761">
        <v>3</v>
      </c>
      <c r="J5761">
        <v>22</v>
      </c>
      <c r="K5761">
        <v>1</v>
      </c>
      <c r="L5761">
        <v>1</v>
      </c>
      <c r="M5761">
        <v>1</v>
      </c>
      <c r="N5761">
        <v>1</v>
      </c>
      <c r="Q5761">
        <v>3</v>
      </c>
      <c r="R5761">
        <v>1</v>
      </c>
      <c r="S5761">
        <v>5000</v>
      </c>
      <c r="T5761">
        <v>3</v>
      </c>
      <c r="U5761">
        <v>3</v>
      </c>
      <c r="V5761">
        <v>2</v>
      </c>
    </row>
    <row r="5762" spans="1:22" x14ac:dyDescent="0.25">
      <c r="A5762">
        <v>171</v>
      </c>
      <c r="B5762">
        <v>2</v>
      </c>
      <c r="C5762">
        <v>2</v>
      </c>
      <c r="D5762">
        <v>4</v>
      </c>
      <c r="E5762">
        <v>5</v>
      </c>
      <c r="F5762">
        <v>0.5</v>
      </c>
      <c r="G5762">
        <v>2</v>
      </c>
      <c r="H5762">
        <v>5</v>
      </c>
      <c r="I5762">
        <v>3</v>
      </c>
      <c r="J5762">
        <v>2</v>
      </c>
      <c r="K5762">
        <v>1</v>
      </c>
      <c r="L5762">
        <v>4</v>
      </c>
      <c r="M5762">
        <v>1</v>
      </c>
      <c r="N5762">
        <v>1</v>
      </c>
      <c r="Q5762">
        <v>3</v>
      </c>
      <c r="R5762">
        <v>2</v>
      </c>
      <c r="S5762">
        <v>200</v>
      </c>
      <c r="T5762">
        <v>2</v>
      </c>
      <c r="U5762">
        <v>2</v>
      </c>
      <c r="V5762">
        <v>2</v>
      </c>
    </row>
    <row r="5763" spans="1:22" x14ac:dyDescent="0.25">
      <c r="A5763">
        <v>171</v>
      </c>
      <c r="B5763">
        <v>1</v>
      </c>
      <c r="C5763">
        <v>1</v>
      </c>
      <c r="D5763">
        <v>8</v>
      </c>
      <c r="E5763">
        <v>5</v>
      </c>
      <c r="F5763">
        <v>1</v>
      </c>
      <c r="G5763">
        <v>2</v>
      </c>
      <c r="H5763">
        <v>1</v>
      </c>
      <c r="I5763">
        <v>1</v>
      </c>
      <c r="J5763">
        <v>2</v>
      </c>
      <c r="K5763">
        <v>1</v>
      </c>
      <c r="L5763">
        <v>4</v>
      </c>
      <c r="M5763">
        <v>1</v>
      </c>
      <c r="N5763">
        <v>1</v>
      </c>
      <c r="Q5763">
        <v>2</v>
      </c>
      <c r="R5763">
        <v>2</v>
      </c>
      <c r="S5763">
        <v>4500</v>
      </c>
      <c r="T5763">
        <v>1</v>
      </c>
      <c r="U5763">
        <v>1</v>
      </c>
      <c r="V5763">
        <v>1</v>
      </c>
    </row>
    <row r="5764" spans="1:22" x14ac:dyDescent="0.25">
      <c r="A5764">
        <v>271</v>
      </c>
      <c r="B5764">
        <v>3</v>
      </c>
      <c r="C5764">
        <v>3</v>
      </c>
      <c r="D5764">
        <v>6</v>
      </c>
      <c r="E5764">
        <v>5</v>
      </c>
      <c r="F5764">
        <v>0.75</v>
      </c>
      <c r="G5764">
        <v>3</v>
      </c>
      <c r="H5764">
        <v>5</v>
      </c>
      <c r="I5764">
        <v>1</v>
      </c>
      <c r="J5764">
        <v>5</v>
      </c>
      <c r="K5764">
        <v>1</v>
      </c>
      <c r="L5764">
        <v>3</v>
      </c>
      <c r="M5764">
        <v>1</v>
      </c>
      <c r="N5764">
        <v>1</v>
      </c>
      <c r="Q5764">
        <v>7</v>
      </c>
      <c r="R5764">
        <v>1</v>
      </c>
      <c r="S5764">
        <v>10000</v>
      </c>
      <c r="T5764">
        <v>3</v>
      </c>
      <c r="U5764">
        <v>3</v>
      </c>
      <c r="V5764">
        <v>1</v>
      </c>
    </row>
    <row r="5765" spans="1:22" x14ac:dyDescent="0.25">
      <c r="A5765">
        <v>271</v>
      </c>
      <c r="B5765">
        <v>1</v>
      </c>
      <c r="C5765">
        <v>1</v>
      </c>
      <c r="D5765">
        <v>4</v>
      </c>
      <c r="E5765">
        <v>5</v>
      </c>
      <c r="F5765">
        <v>0.5</v>
      </c>
      <c r="G5765">
        <v>2</v>
      </c>
      <c r="H5765">
        <v>2</v>
      </c>
      <c r="I5765">
        <v>1</v>
      </c>
      <c r="J5765">
        <v>26</v>
      </c>
      <c r="K5765">
        <v>1</v>
      </c>
      <c r="L5765">
        <v>1</v>
      </c>
      <c r="M5765">
        <v>1</v>
      </c>
      <c r="N5765">
        <v>1</v>
      </c>
      <c r="Q5765">
        <v>2</v>
      </c>
      <c r="R5765">
        <v>1</v>
      </c>
      <c r="S5765">
        <v>20000</v>
      </c>
      <c r="T5765">
        <v>1</v>
      </c>
      <c r="U5765">
        <v>1</v>
      </c>
      <c r="V5765">
        <v>1</v>
      </c>
    </row>
    <row r="5766" spans="1:22" x14ac:dyDescent="0.25">
      <c r="A5766">
        <v>271</v>
      </c>
      <c r="B5766">
        <v>2</v>
      </c>
      <c r="C5766">
        <v>2</v>
      </c>
      <c r="D5766">
        <v>5</v>
      </c>
      <c r="E5766">
        <v>5</v>
      </c>
      <c r="F5766">
        <v>0.625</v>
      </c>
      <c r="G5766">
        <v>2</v>
      </c>
      <c r="H5766">
        <v>15</v>
      </c>
      <c r="I5766">
        <v>1</v>
      </c>
      <c r="J5766">
        <v>13</v>
      </c>
      <c r="K5766">
        <v>1</v>
      </c>
      <c r="L5766">
        <v>2</v>
      </c>
      <c r="M5766">
        <v>1</v>
      </c>
      <c r="N5766">
        <v>1</v>
      </c>
      <c r="Q5766">
        <v>7</v>
      </c>
      <c r="R5766">
        <v>1</v>
      </c>
      <c r="S5766">
        <v>20000</v>
      </c>
      <c r="T5766">
        <v>2</v>
      </c>
      <c r="U5766">
        <v>2</v>
      </c>
      <c r="V5766">
        <v>1</v>
      </c>
    </row>
    <row r="5767" spans="1:22" x14ac:dyDescent="0.25">
      <c r="A5767">
        <v>271</v>
      </c>
      <c r="B5767">
        <v>4</v>
      </c>
      <c r="C5767">
        <v>4</v>
      </c>
      <c r="D5767">
        <v>4</v>
      </c>
      <c r="E5767">
        <v>5</v>
      </c>
      <c r="F5767">
        <v>0.5</v>
      </c>
      <c r="G5767">
        <v>3</v>
      </c>
      <c r="H5767">
        <v>3</v>
      </c>
      <c r="I5767">
        <v>1</v>
      </c>
      <c r="J5767">
        <v>4</v>
      </c>
      <c r="K5767">
        <v>1</v>
      </c>
      <c r="L5767">
        <v>1</v>
      </c>
      <c r="M5767">
        <v>1</v>
      </c>
      <c r="N5767">
        <v>1</v>
      </c>
      <c r="Q5767">
        <v>1</v>
      </c>
      <c r="R5767">
        <v>1</v>
      </c>
      <c r="S5767">
        <v>6000</v>
      </c>
      <c r="T5767">
        <v>4</v>
      </c>
      <c r="U5767">
        <v>4</v>
      </c>
      <c r="V5767">
        <v>1</v>
      </c>
    </row>
    <row r="5768" spans="1:22" x14ac:dyDescent="0.25">
      <c r="A5768">
        <v>271</v>
      </c>
      <c r="B5768">
        <v>5</v>
      </c>
      <c r="C5768">
        <v>5</v>
      </c>
      <c r="D5768">
        <v>5</v>
      </c>
      <c r="E5768">
        <v>5</v>
      </c>
      <c r="F5768">
        <v>0.625</v>
      </c>
      <c r="G5768">
        <v>3</v>
      </c>
      <c r="H5768">
        <v>30</v>
      </c>
      <c r="I5768">
        <v>1</v>
      </c>
      <c r="J5768">
        <v>15</v>
      </c>
      <c r="K5768">
        <v>1</v>
      </c>
      <c r="L5768">
        <v>2</v>
      </c>
      <c r="M5768">
        <v>1</v>
      </c>
      <c r="N5768">
        <v>1</v>
      </c>
      <c r="Q5768">
        <v>6</v>
      </c>
      <c r="R5768">
        <v>1</v>
      </c>
      <c r="S5768">
        <v>2000</v>
      </c>
      <c r="T5768">
        <v>5</v>
      </c>
      <c r="U5768">
        <v>5</v>
      </c>
      <c r="V5768">
        <v>2</v>
      </c>
    </row>
    <row r="5769" spans="1:22" x14ac:dyDescent="0.25">
      <c r="A5769">
        <v>224</v>
      </c>
      <c r="B5769">
        <v>2</v>
      </c>
      <c r="C5769">
        <v>2</v>
      </c>
      <c r="D5769">
        <v>8</v>
      </c>
      <c r="E5769">
        <v>5</v>
      </c>
      <c r="F5769">
        <v>1</v>
      </c>
      <c r="G5769">
        <v>3</v>
      </c>
      <c r="H5769">
        <v>10</v>
      </c>
      <c r="I5769">
        <v>1</v>
      </c>
      <c r="J5769">
        <v>6</v>
      </c>
      <c r="K5769">
        <v>1</v>
      </c>
      <c r="L5769">
        <v>3</v>
      </c>
      <c r="M5769">
        <v>1</v>
      </c>
      <c r="N5769">
        <v>1</v>
      </c>
      <c r="Q5769">
        <v>7</v>
      </c>
      <c r="R5769">
        <v>1</v>
      </c>
      <c r="S5769">
        <v>2500</v>
      </c>
      <c r="T5769">
        <v>2</v>
      </c>
      <c r="U5769">
        <v>2</v>
      </c>
      <c r="V5769">
        <v>1</v>
      </c>
    </row>
    <row r="5770" spans="1:22" x14ac:dyDescent="0.25">
      <c r="A5770">
        <v>224</v>
      </c>
      <c r="B5770">
        <v>1</v>
      </c>
      <c r="C5770">
        <v>1</v>
      </c>
      <c r="D5770">
        <v>4</v>
      </c>
      <c r="E5770">
        <v>5</v>
      </c>
      <c r="F5770">
        <v>0.5</v>
      </c>
      <c r="G5770">
        <v>2</v>
      </c>
      <c r="H5770">
        <v>15</v>
      </c>
      <c r="I5770">
        <v>1</v>
      </c>
      <c r="J5770">
        <v>12</v>
      </c>
      <c r="K5770">
        <v>1</v>
      </c>
      <c r="L5770">
        <v>4</v>
      </c>
      <c r="M5770">
        <v>1</v>
      </c>
      <c r="N5770">
        <v>1</v>
      </c>
      <c r="Q5770">
        <v>2</v>
      </c>
      <c r="R5770">
        <v>1</v>
      </c>
      <c r="S5770">
        <v>3500</v>
      </c>
      <c r="T5770">
        <v>1</v>
      </c>
      <c r="U5770">
        <v>1</v>
      </c>
      <c r="V5770">
        <v>1</v>
      </c>
    </row>
    <row r="5771" spans="1:22" x14ac:dyDescent="0.25">
      <c r="A5771">
        <v>224</v>
      </c>
      <c r="B5771">
        <v>3</v>
      </c>
      <c r="C5771">
        <v>3</v>
      </c>
      <c r="D5771">
        <v>4</v>
      </c>
      <c r="E5771">
        <v>5</v>
      </c>
      <c r="F5771">
        <v>0.5</v>
      </c>
      <c r="G5771">
        <v>1</v>
      </c>
      <c r="H5771">
        <v>25</v>
      </c>
      <c r="I5771">
        <v>1</v>
      </c>
      <c r="J5771">
        <v>2</v>
      </c>
      <c r="K5771">
        <v>1</v>
      </c>
      <c r="L5771">
        <v>3</v>
      </c>
      <c r="M5771">
        <v>1</v>
      </c>
      <c r="N5771">
        <v>1</v>
      </c>
      <c r="Q5771">
        <v>1</v>
      </c>
      <c r="R5771">
        <v>1</v>
      </c>
      <c r="S5771">
        <v>1800</v>
      </c>
      <c r="T5771">
        <v>3</v>
      </c>
      <c r="U5771">
        <v>3</v>
      </c>
      <c r="V5771">
        <v>2</v>
      </c>
    </row>
    <row r="5772" spans="1:22" x14ac:dyDescent="0.25">
      <c r="A5772">
        <v>225</v>
      </c>
      <c r="B5772">
        <v>3</v>
      </c>
      <c r="C5772">
        <v>3</v>
      </c>
      <c r="D5772">
        <v>6</v>
      </c>
      <c r="E5772">
        <v>5</v>
      </c>
      <c r="F5772">
        <v>0.75</v>
      </c>
      <c r="G5772">
        <v>2</v>
      </c>
      <c r="H5772">
        <v>15</v>
      </c>
      <c r="I5772">
        <v>1</v>
      </c>
      <c r="J5772">
        <v>12</v>
      </c>
      <c r="K5772">
        <v>1</v>
      </c>
      <c r="L5772">
        <v>4</v>
      </c>
      <c r="M5772">
        <v>1</v>
      </c>
      <c r="N5772">
        <v>1</v>
      </c>
      <c r="Q5772">
        <v>1</v>
      </c>
      <c r="R5772">
        <v>1</v>
      </c>
      <c r="S5772">
        <v>3000</v>
      </c>
      <c r="T5772">
        <v>3</v>
      </c>
      <c r="U5772">
        <v>3</v>
      </c>
      <c r="V5772">
        <v>2</v>
      </c>
    </row>
    <row r="5773" spans="1:22" x14ac:dyDescent="0.25">
      <c r="A5773">
        <v>225</v>
      </c>
      <c r="B5773">
        <v>2</v>
      </c>
      <c r="C5773">
        <v>2</v>
      </c>
      <c r="D5773">
        <v>2</v>
      </c>
      <c r="E5773">
        <v>5</v>
      </c>
      <c r="F5773">
        <v>0.25</v>
      </c>
      <c r="G5773">
        <v>1</v>
      </c>
      <c r="H5773">
        <v>5</v>
      </c>
      <c r="I5773">
        <v>1</v>
      </c>
      <c r="J5773">
        <v>12</v>
      </c>
      <c r="K5773">
        <v>1</v>
      </c>
      <c r="L5773">
        <v>4</v>
      </c>
      <c r="M5773">
        <v>1</v>
      </c>
      <c r="N5773">
        <v>1</v>
      </c>
      <c r="Q5773">
        <v>2</v>
      </c>
      <c r="R5773">
        <v>1</v>
      </c>
      <c r="S5773">
        <v>3000</v>
      </c>
      <c r="T5773">
        <v>2</v>
      </c>
      <c r="U5773">
        <v>2</v>
      </c>
      <c r="V5773">
        <v>1</v>
      </c>
    </row>
    <row r="5774" spans="1:22" x14ac:dyDescent="0.25">
      <c r="A5774">
        <v>225</v>
      </c>
      <c r="B5774">
        <v>1</v>
      </c>
      <c r="C5774">
        <v>1</v>
      </c>
      <c r="D5774">
        <v>2</v>
      </c>
      <c r="E5774">
        <v>5</v>
      </c>
      <c r="F5774">
        <v>0.25</v>
      </c>
      <c r="G5774">
        <v>1</v>
      </c>
      <c r="H5774">
        <v>10</v>
      </c>
      <c r="I5774">
        <v>1</v>
      </c>
      <c r="J5774">
        <v>16</v>
      </c>
      <c r="K5774">
        <v>1</v>
      </c>
      <c r="L5774">
        <v>4</v>
      </c>
      <c r="M5774">
        <v>1</v>
      </c>
      <c r="N5774">
        <v>1</v>
      </c>
      <c r="Q5774">
        <v>2</v>
      </c>
      <c r="R5774">
        <v>1</v>
      </c>
      <c r="S5774">
        <v>3000</v>
      </c>
      <c r="T5774">
        <v>1</v>
      </c>
      <c r="U5774">
        <v>1</v>
      </c>
      <c r="V5774">
        <v>1</v>
      </c>
    </row>
    <row r="5775" spans="1:22" x14ac:dyDescent="0.25">
      <c r="A5775">
        <v>226</v>
      </c>
      <c r="B5775">
        <v>2</v>
      </c>
      <c r="C5775">
        <v>2</v>
      </c>
      <c r="D5775">
        <v>5</v>
      </c>
      <c r="E5775">
        <v>5</v>
      </c>
      <c r="F5775">
        <v>0.625</v>
      </c>
      <c r="G5775">
        <v>2</v>
      </c>
      <c r="H5775">
        <v>0</v>
      </c>
      <c r="I5775">
        <v>1</v>
      </c>
      <c r="J5775">
        <v>10</v>
      </c>
      <c r="K5775">
        <v>1</v>
      </c>
      <c r="L5775">
        <v>4</v>
      </c>
      <c r="M5775">
        <v>1</v>
      </c>
      <c r="N5775">
        <v>1</v>
      </c>
      <c r="Q5775">
        <v>7</v>
      </c>
      <c r="R5775">
        <v>1</v>
      </c>
      <c r="S5775">
        <v>4000</v>
      </c>
      <c r="T5775">
        <v>2</v>
      </c>
      <c r="U5775">
        <v>2</v>
      </c>
      <c r="V5775">
        <v>1</v>
      </c>
    </row>
    <row r="5776" spans="1:22" x14ac:dyDescent="0.25">
      <c r="A5776">
        <v>226</v>
      </c>
      <c r="B5776">
        <v>3</v>
      </c>
      <c r="C5776">
        <v>3</v>
      </c>
      <c r="D5776">
        <v>2</v>
      </c>
      <c r="E5776">
        <v>5</v>
      </c>
      <c r="F5776">
        <v>0.25</v>
      </c>
      <c r="G5776">
        <v>3</v>
      </c>
      <c r="H5776">
        <v>16</v>
      </c>
      <c r="I5776">
        <v>1</v>
      </c>
      <c r="J5776">
        <v>10</v>
      </c>
      <c r="K5776">
        <v>1</v>
      </c>
      <c r="L5776">
        <v>4</v>
      </c>
      <c r="M5776">
        <v>1</v>
      </c>
      <c r="N5776">
        <v>1</v>
      </c>
      <c r="Q5776">
        <v>3</v>
      </c>
      <c r="R5776">
        <v>1</v>
      </c>
      <c r="S5776">
        <v>2000</v>
      </c>
      <c r="T5776">
        <v>3</v>
      </c>
      <c r="U5776">
        <v>3</v>
      </c>
      <c r="V5776">
        <v>2</v>
      </c>
    </row>
    <row r="5777" spans="1:22" x14ac:dyDescent="0.25">
      <c r="A5777">
        <v>226</v>
      </c>
      <c r="B5777">
        <v>1</v>
      </c>
      <c r="C5777">
        <v>1</v>
      </c>
      <c r="D5777">
        <v>2</v>
      </c>
      <c r="E5777">
        <v>5</v>
      </c>
      <c r="F5777">
        <v>0.25</v>
      </c>
      <c r="G5777">
        <v>2</v>
      </c>
      <c r="H5777">
        <v>5</v>
      </c>
      <c r="I5777">
        <v>1</v>
      </c>
      <c r="J5777">
        <v>10</v>
      </c>
      <c r="K5777">
        <v>1</v>
      </c>
      <c r="L5777">
        <v>4</v>
      </c>
      <c r="M5777">
        <v>1</v>
      </c>
      <c r="N5777">
        <v>1</v>
      </c>
      <c r="Q5777">
        <v>2</v>
      </c>
      <c r="R5777">
        <v>1</v>
      </c>
      <c r="S5777">
        <v>2500</v>
      </c>
      <c r="T5777">
        <v>1</v>
      </c>
      <c r="U5777">
        <v>1</v>
      </c>
      <c r="V5777">
        <v>1</v>
      </c>
    </row>
    <row r="5778" spans="1:22" x14ac:dyDescent="0.25">
      <c r="A5778">
        <v>291</v>
      </c>
      <c r="B5778">
        <v>1</v>
      </c>
      <c r="C5778">
        <v>1</v>
      </c>
      <c r="D5778">
        <v>3</v>
      </c>
      <c r="E5778">
        <v>5</v>
      </c>
      <c r="F5778">
        <v>0.375</v>
      </c>
      <c r="G5778">
        <v>3</v>
      </c>
      <c r="H5778">
        <v>30</v>
      </c>
      <c r="I5778">
        <v>1</v>
      </c>
      <c r="J5778">
        <v>7</v>
      </c>
      <c r="K5778">
        <v>1</v>
      </c>
      <c r="L5778">
        <v>1</v>
      </c>
      <c r="M5778">
        <v>1</v>
      </c>
      <c r="N5778">
        <v>1</v>
      </c>
      <c r="Q5778">
        <v>2</v>
      </c>
      <c r="R5778">
        <v>1</v>
      </c>
      <c r="S5778">
        <v>2000</v>
      </c>
      <c r="T5778">
        <v>1</v>
      </c>
      <c r="U5778">
        <v>1</v>
      </c>
      <c r="V5778">
        <v>2</v>
      </c>
    </row>
    <row r="5779" spans="1:22" x14ac:dyDescent="0.25">
      <c r="A5779">
        <v>176</v>
      </c>
      <c r="B5779">
        <v>1</v>
      </c>
      <c r="C5779">
        <v>1</v>
      </c>
      <c r="D5779">
        <v>1.5</v>
      </c>
      <c r="E5779">
        <v>5</v>
      </c>
      <c r="F5779">
        <v>0.1875</v>
      </c>
      <c r="G5779">
        <v>2</v>
      </c>
      <c r="H5779">
        <v>10</v>
      </c>
      <c r="I5779">
        <v>1</v>
      </c>
      <c r="J5779">
        <v>10</v>
      </c>
      <c r="K5779">
        <v>1</v>
      </c>
      <c r="L5779">
        <v>1</v>
      </c>
      <c r="M5779">
        <v>1</v>
      </c>
      <c r="N5779">
        <v>1</v>
      </c>
      <c r="Q5779">
        <v>2</v>
      </c>
      <c r="R5779">
        <v>1</v>
      </c>
      <c r="S5779">
        <v>3000</v>
      </c>
      <c r="T5779">
        <v>1</v>
      </c>
      <c r="U5779">
        <v>1</v>
      </c>
      <c r="V5779">
        <v>1</v>
      </c>
    </row>
    <row r="5780" spans="1:22" x14ac:dyDescent="0.25">
      <c r="A5780">
        <v>176</v>
      </c>
      <c r="B5780">
        <v>2</v>
      </c>
      <c r="C5780">
        <v>2</v>
      </c>
      <c r="D5780">
        <v>2</v>
      </c>
      <c r="E5780">
        <v>5</v>
      </c>
      <c r="F5780">
        <v>0.25</v>
      </c>
      <c r="G5780">
        <v>2</v>
      </c>
      <c r="H5780">
        <v>10</v>
      </c>
      <c r="I5780">
        <v>1</v>
      </c>
      <c r="J5780">
        <v>10</v>
      </c>
      <c r="K5780">
        <v>1</v>
      </c>
      <c r="L5780">
        <v>1</v>
      </c>
      <c r="M5780">
        <v>1</v>
      </c>
      <c r="N5780">
        <v>1</v>
      </c>
      <c r="Q5780">
        <v>1</v>
      </c>
      <c r="R5780">
        <v>1</v>
      </c>
      <c r="S5780">
        <v>4000</v>
      </c>
      <c r="T5780">
        <v>2</v>
      </c>
      <c r="U5780">
        <v>2</v>
      </c>
      <c r="V5780">
        <v>2</v>
      </c>
    </row>
    <row r="5781" spans="1:22" x14ac:dyDescent="0.25">
      <c r="A5781">
        <v>290</v>
      </c>
      <c r="B5781">
        <v>2</v>
      </c>
      <c r="C5781">
        <v>2</v>
      </c>
      <c r="D5781">
        <v>4</v>
      </c>
      <c r="E5781">
        <v>5</v>
      </c>
      <c r="F5781">
        <v>0.5</v>
      </c>
      <c r="G5781">
        <v>4</v>
      </c>
      <c r="H5781">
        <v>4</v>
      </c>
      <c r="I5781">
        <v>1</v>
      </c>
      <c r="J5781">
        <v>10</v>
      </c>
      <c r="K5781">
        <v>1</v>
      </c>
      <c r="L5781">
        <v>1</v>
      </c>
      <c r="M5781">
        <v>1</v>
      </c>
      <c r="N5781">
        <v>1</v>
      </c>
      <c r="Q5781">
        <v>1</v>
      </c>
      <c r="R5781">
        <v>3</v>
      </c>
      <c r="S5781">
        <v>2000</v>
      </c>
      <c r="T5781">
        <v>2</v>
      </c>
      <c r="U5781">
        <v>2</v>
      </c>
      <c r="V5781">
        <v>2</v>
      </c>
    </row>
    <row r="5782" spans="1:22" x14ac:dyDescent="0.25">
      <c r="A5782">
        <v>290</v>
      </c>
      <c r="B5782">
        <v>1</v>
      </c>
      <c r="C5782">
        <v>1</v>
      </c>
      <c r="D5782">
        <v>4</v>
      </c>
      <c r="E5782">
        <v>5</v>
      </c>
      <c r="F5782">
        <v>0.5</v>
      </c>
      <c r="G5782">
        <v>3</v>
      </c>
      <c r="H5782">
        <v>2</v>
      </c>
      <c r="I5782">
        <v>1</v>
      </c>
      <c r="J5782">
        <v>10</v>
      </c>
      <c r="K5782">
        <v>1</v>
      </c>
      <c r="L5782">
        <v>1</v>
      </c>
      <c r="M5782">
        <v>1</v>
      </c>
      <c r="N5782">
        <v>1</v>
      </c>
      <c r="Q5782">
        <v>2</v>
      </c>
      <c r="R5782">
        <v>3</v>
      </c>
      <c r="S5782">
        <v>3000</v>
      </c>
      <c r="T5782">
        <v>1</v>
      </c>
      <c r="U5782">
        <v>1</v>
      </c>
      <c r="V5782">
        <v>1</v>
      </c>
    </row>
    <row r="5783" spans="1:22" x14ac:dyDescent="0.25">
      <c r="A5783">
        <v>173</v>
      </c>
      <c r="B5783">
        <v>1</v>
      </c>
      <c r="C5783">
        <v>1</v>
      </c>
      <c r="D5783">
        <v>4</v>
      </c>
      <c r="E5783">
        <v>5</v>
      </c>
      <c r="F5783">
        <v>0.5</v>
      </c>
      <c r="G5783">
        <v>1</v>
      </c>
      <c r="H5783">
        <v>20</v>
      </c>
      <c r="I5783">
        <v>1</v>
      </c>
      <c r="J5783">
        <v>18</v>
      </c>
      <c r="K5783">
        <v>1</v>
      </c>
      <c r="L5783">
        <v>1</v>
      </c>
      <c r="M5783">
        <v>1</v>
      </c>
      <c r="N5783">
        <v>1</v>
      </c>
      <c r="Q5783">
        <v>2</v>
      </c>
      <c r="R5783">
        <v>1</v>
      </c>
      <c r="S5783">
        <v>10000</v>
      </c>
      <c r="T5783">
        <v>1</v>
      </c>
      <c r="U5783">
        <v>1</v>
      </c>
      <c r="V5783">
        <v>1</v>
      </c>
    </row>
    <row r="5784" spans="1:22" x14ac:dyDescent="0.25">
      <c r="A5784">
        <v>173</v>
      </c>
      <c r="B5784">
        <v>2</v>
      </c>
      <c r="C5784">
        <v>2</v>
      </c>
      <c r="D5784">
        <v>7</v>
      </c>
      <c r="E5784">
        <v>5</v>
      </c>
      <c r="F5784">
        <v>0.875</v>
      </c>
      <c r="G5784">
        <v>1</v>
      </c>
      <c r="H5784">
        <v>20</v>
      </c>
      <c r="I5784">
        <v>1</v>
      </c>
      <c r="J5784">
        <v>12</v>
      </c>
      <c r="K5784">
        <v>1</v>
      </c>
      <c r="L5784">
        <v>2</v>
      </c>
      <c r="M5784">
        <v>1</v>
      </c>
      <c r="N5784">
        <v>1</v>
      </c>
      <c r="Q5784">
        <v>7</v>
      </c>
      <c r="R5784">
        <v>1</v>
      </c>
      <c r="S5784">
        <v>12000</v>
      </c>
      <c r="T5784">
        <v>2</v>
      </c>
      <c r="U5784">
        <v>2</v>
      </c>
      <c r="V5784">
        <v>1</v>
      </c>
    </row>
    <row r="5785" spans="1:22" x14ac:dyDescent="0.25">
      <c r="A5785">
        <v>173</v>
      </c>
      <c r="B5785">
        <v>3</v>
      </c>
      <c r="C5785">
        <v>3</v>
      </c>
      <c r="D5785">
        <v>5</v>
      </c>
      <c r="E5785">
        <v>5</v>
      </c>
      <c r="F5785">
        <v>0.625</v>
      </c>
      <c r="G5785">
        <v>2</v>
      </c>
      <c r="H5785">
        <v>2</v>
      </c>
      <c r="I5785">
        <v>1</v>
      </c>
      <c r="J5785">
        <v>18</v>
      </c>
      <c r="K5785">
        <v>1</v>
      </c>
      <c r="L5785">
        <v>1</v>
      </c>
      <c r="M5785">
        <v>1</v>
      </c>
      <c r="N5785">
        <v>1</v>
      </c>
      <c r="Q5785">
        <v>1</v>
      </c>
      <c r="R5785">
        <v>1</v>
      </c>
      <c r="S5785">
        <v>5000</v>
      </c>
      <c r="T5785">
        <v>3</v>
      </c>
      <c r="U5785">
        <v>3</v>
      </c>
      <c r="V5785">
        <v>2</v>
      </c>
    </row>
    <row r="5786" spans="1:22" x14ac:dyDescent="0.25">
      <c r="A5786">
        <v>175</v>
      </c>
      <c r="B5786">
        <v>1</v>
      </c>
      <c r="C5786">
        <v>1</v>
      </c>
      <c r="D5786">
        <v>2</v>
      </c>
      <c r="E5786">
        <v>5</v>
      </c>
      <c r="F5786">
        <v>0.25</v>
      </c>
      <c r="G5786">
        <v>2</v>
      </c>
      <c r="H5786">
        <v>15</v>
      </c>
      <c r="I5786">
        <v>1</v>
      </c>
      <c r="J5786">
        <v>6</v>
      </c>
      <c r="K5786">
        <v>1</v>
      </c>
      <c r="L5786">
        <v>1</v>
      </c>
      <c r="M5786">
        <v>1</v>
      </c>
      <c r="N5786">
        <v>1</v>
      </c>
      <c r="Q5786">
        <v>2</v>
      </c>
      <c r="R5786">
        <v>1</v>
      </c>
      <c r="S5786">
        <v>1000</v>
      </c>
      <c r="T5786">
        <v>1</v>
      </c>
      <c r="U5786">
        <v>1</v>
      </c>
      <c r="V5786">
        <v>1</v>
      </c>
    </row>
    <row r="5787" spans="1:22" x14ac:dyDescent="0.25">
      <c r="A5787">
        <v>175</v>
      </c>
      <c r="B5787">
        <v>2</v>
      </c>
      <c r="C5787">
        <v>2</v>
      </c>
      <c r="D5787">
        <v>1</v>
      </c>
      <c r="E5787">
        <v>5</v>
      </c>
      <c r="F5787">
        <v>0.125</v>
      </c>
      <c r="G5787">
        <v>2</v>
      </c>
      <c r="H5787">
        <v>15</v>
      </c>
      <c r="I5787">
        <v>1</v>
      </c>
      <c r="J5787">
        <v>3</v>
      </c>
      <c r="K5787">
        <v>1</v>
      </c>
      <c r="L5787">
        <v>1</v>
      </c>
      <c r="M5787">
        <v>1</v>
      </c>
      <c r="N5787">
        <v>1</v>
      </c>
      <c r="Q5787">
        <v>3</v>
      </c>
      <c r="R5787">
        <v>1</v>
      </c>
      <c r="S5787">
        <v>500</v>
      </c>
      <c r="T5787">
        <v>2</v>
      </c>
      <c r="U5787">
        <v>2</v>
      </c>
      <c r="V5787">
        <v>2</v>
      </c>
    </row>
    <row r="5788" spans="1:22" x14ac:dyDescent="0.25">
      <c r="A5788">
        <v>222</v>
      </c>
      <c r="B5788">
        <v>2</v>
      </c>
      <c r="C5788">
        <v>2</v>
      </c>
      <c r="D5788">
        <v>5.5</v>
      </c>
      <c r="E5788">
        <v>5</v>
      </c>
      <c r="F5788">
        <v>0.6875</v>
      </c>
      <c r="G5788">
        <v>2</v>
      </c>
      <c r="H5788">
        <v>5</v>
      </c>
      <c r="I5788">
        <v>1</v>
      </c>
      <c r="J5788">
        <v>18</v>
      </c>
      <c r="K5788">
        <v>1</v>
      </c>
      <c r="L5788">
        <v>4</v>
      </c>
      <c r="M5788">
        <v>1</v>
      </c>
      <c r="N5788">
        <v>1</v>
      </c>
      <c r="Q5788">
        <v>7</v>
      </c>
      <c r="R5788">
        <v>1</v>
      </c>
      <c r="S5788">
        <v>5000</v>
      </c>
      <c r="T5788">
        <v>2</v>
      </c>
      <c r="U5788">
        <v>2</v>
      </c>
      <c r="V5788">
        <v>1</v>
      </c>
    </row>
    <row r="5789" spans="1:22" x14ac:dyDescent="0.25">
      <c r="A5789">
        <v>222</v>
      </c>
      <c r="B5789">
        <v>1</v>
      </c>
      <c r="C5789">
        <v>1</v>
      </c>
      <c r="D5789">
        <v>1</v>
      </c>
      <c r="E5789">
        <v>5</v>
      </c>
      <c r="F5789">
        <v>0.125</v>
      </c>
      <c r="G5789">
        <v>2</v>
      </c>
      <c r="H5789">
        <v>2</v>
      </c>
      <c r="I5789">
        <v>1</v>
      </c>
      <c r="J5789">
        <v>5</v>
      </c>
      <c r="K5789">
        <v>1</v>
      </c>
      <c r="L5789">
        <v>4</v>
      </c>
      <c r="M5789">
        <v>1</v>
      </c>
      <c r="N5789">
        <v>1</v>
      </c>
      <c r="Q5789">
        <v>2</v>
      </c>
      <c r="R5789">
        <v>1</v>
      </c>
      <c r="S5789">
        <v>2500</v>
      </c>
      <c r="T5789">
        <v>1</v>
      </c>
      <c r="U5789">
        <v>1</v>
      </c>
      <c r="V5789">
        <v>1</v>
      </c>
    </row>
    <row r="5790" spans="1:22" x14ac:dyDescent="0.25">
      <c r="A5790">
        <v>222</v>
      </c>
      <c r="B5790">
        <v>3</v>
      </c>
      <c r="C5790">
        <v>3</v>
      </c>
      <c r="D5790">
        <v>3</v>
      </c>
      <c r="E5790">
        <v>5</v>
      </c>
      <c r="F5790">
        <v>0.375</v>
      </c>
      <c r="G5790">
        <v>3</v>
      </c>
      <c r="H5790">
        <v>30</v>
      </c>
      <c r="I5790">
        <v>1</v>
      </c>
      <c r="J5790">
        <v>15</v>
      </c>
      <c r="K5790">
        <v>1</v>
      </c>
      <c r="L5790">
        <v>4</v>
      </c>
      <c r="M5790">
        <v>1</v>
      </c>
      <c r="N5790">
        <v>1</v>
      </c>
      <c r="Q5790">
        <v>1</v>
      </c>
      <c r="R5790">
        <v>1</v>
      </c>
      <c r="S5790">
        <v>2000</v>
      </c>
      <c r="T5790">
        <v>3</v>
      </c>
      <c r="U5790">
        <v>3</v>
      </c>
      <c r="V5790">
        <v>2</v>
      </c>
    </row>
    <row r="5791" spans="1:22" x14ac:dyDescent="0.25">
      <c r="A5791">
        <v>177</v>
      </c>
      <c r="B5791">
        <v>2</v>
      </c>
      <c r="C5791">
        <v>2</v>
      </c>
      <c r="D5791">
        <v>6</v>
      </c>
      <c r="E5791">
        <v>5</v>
      </c>
      <c r="F5791">
        <v>0.75</v>
      </c>
      <c r="G5791">
        <v>2</v>
      </c>
      <c r="H5791">
        <v>25</v>
      </c>
      <c r="I5791">
        <v>1</v>
      </c>
      <c r="J5791">
        <v>5</v>
      </c>
      <c r="K5791">
        <v>1</v>
      </c>
      <c r="L5791">
        <v>4</v>
      </c>
      <c r="M5791">
        <v>1</v>
      </c>
      <c r="N5791">
        <v>1</v>
      </c>
      <c r="Q5791">
        <v>7</v>
      </c>
      <c r="R5791">
        <v>1</v>
      </c>
      <c r="S5791">
        <v>4200</v>
      </c>
      <c r="T5791">
        <v>2</v>
      </c>
      <c r="U5791">
        <v>2</v>
      </c>
      <c r="V5791">
        <v>2</v>
      </c>
    </row>
    <row r="5792" spans="1:22" x14ac:dyDescent="0.25">
      <c r="A5792">
        <v>177</v>
      </c>
      <c r="B5792">
        <v>1</v>
      </c>
      <c r="C5792">
        <v>1</v>
      </c>
      <c r="D5792">
        <v>4</v>
      </c>
      <c r="E5792">
        <v>5</v>
      </c>
      <c r="F5792">
        <v>0.5</v>
      </c>
      <c r="G5792">
        <v>2</v>
      </c>
      <c r="H5792">
        <v>5</v>
      </c>
      <c r="I5792">
        <v>1</v>
      </c>
      <c r="J5792">
        <v>5</v>
      </c>
      <c r="K5792">
        <v>1</v>
      </c>
      <c r="L5792">
        <v>4</v>
      </c>
      <c r="M5792">
        <v>1</v>
      </c>
      <c r="N5792">
        <v>1</v>
      </c>
      <c r="Q5792">
        <v>2</v>
      </c>
      <c r="R5792">
        <v>1</v>
      </c>
      <c r="S5792">
        <v>4000</v>
      </c>
      <c r="T5792">
        <v>1</v>
      </c>
      <c r="U5792">
        <v>1</v>
      </c>
      <c r="V5792">
        <v>1</v>
      </c>
    </row>
    <row r="5793" spans="1:22" x14ac:dyDescent="0.25">
      <c r="A5793">
        <v>174</v>
      </c>
      <c r="B5793">
        <v>2</v>
      </c>
      <c r="C5793">
        <v>2</v>
      </c>
      <c r="D5793">
        <v>4</v>
      </c>
      <c r="E5793">
        <v>5</v>
      </c>
      <c r="F5793">
        <v>0.5</v>
      </c>
      <c r="G5793">
        <v>1</v>
      </c>
      <c r="H5793">
        <v>20</v>
      </c>
      <c r="I5793">
        <v>1</v>
      </c>
      <c r="J5793">
        <v>14</v>
      </c>
      <c r="K5793">
        <v>1</v>
      </c>
      <c r="L5793">
        <v>1</v>
      </c>
      <c r="M5793">
        <v>1</v>
      </c>
      <c r="N5793">
        <v>1</v>
      </c>
      <c r="Q5793">
        <v>1</v>
      </c>
      <c r="R5793">
        <v>1</v>
      </c>
      <c r="S5793">
        <v>16000</v>
      </c>
      <c r="T5793">
        <v>2</v>
      </c>
      <c r="U5793">
        <v>2</v>
      </c>
      <c r="V5793">
        <v>2</v>
      </c>
    </row>
    <row r="5794" spans="1:22" x14ac:dyDescent="0.25">
      <c r="A5794">
        <v>174</v>
      </c>
      <c r="B5794">
        <v>1</v>
      </c>
      <c r="C5794">
        <v>1</v>
      </c>
      <c r="D5794">
        <v>3</v>
      </c>
      <c r="E5794">
        <v>5</v>
      </c>
      <c r="F5794">
        <v>0.375</v>
      </c>
      <c r="G5794">
        <v>2</v>
      </c>
      <c r="H5794">
        <v>2</v>
      </c>
      <c r="I5794">
        <v>1</v>
      </c>
      <c r="J5794">
        <v>14</v>
      </c>
      <c r="K5794">
        <v>1</v>
      </c>
      <c r="L5794">
        <v>1</v>
      </c>
      <c r="M5794">
        <v>1</v>
      </c>
      <c r="N5794">
        <v>1</v>
      </c>
      <c r="Q5794">
        <v>2</v>
      </c>
      <c r="R5794">
        <v>1</v>
      </c>
      <c r="S5794">
        <v>15000</v>
      </c>
      <c r="T5794">
        <v>1</v>
      </c>
      <c r="U5794">
        <v>1</v>
      </c>
      <c r="V5794">
        <v>1</v>
      </c>
    </row>
    <row r="5795" spans="1:22" x14ac:dyDescent="0.25">
      <c r="A5795">
        <v>272</v>
      </c>
      <c r="B5795">
        <v>2</v>
      </c>
      <c r="C5795">
        <v>2</v>
      </c>
      <c r="D5795">
        <v>20</v>
      </c>
      <c r="E5795">
        <v>5</v>
      </c>
      <c r="F5795">
        <v>2.5</v>
      </c>
      <c r="G5795">
        <v>3</v>
      </c>
      <c r="H5795">
        <v>2</v>
      </c>
      <c r="I5795">
        <v>1</v>
      </c>
      <c r="J5795">
        <v>11</v>
      </c>
      <c r="K5795">
        <v>1</v>
      </c>
      <c r="L5795">
        <v>4</v>
      </c>
      <c r="M5795">
        <v>1</v>
      </c>
      <c r="N5795">
        <v>1</v>
      </c>
      <c r="Q5795">
        <v>7</v>
      </c>
      <c r="R5795">
        <v>3</v>
      </c>
      <c r="S5795">
        <v>60000</v>
      </c>
      <c r="T5795">
        <v>2</v>
      </c>
      <c r="U5795">
        <v>2</v>
      </c>
      <c r="V5795">
        <v>1</v>
      </c>
    </row>
    <row r="5796" spans="1:22" x14ac:dyDescent="0.25">
      <c r="A5796">
        <v>272</v>
      </c>
      <c r="B5796">
        <v>1</v>
      </c>
      <c r="C5796">
        <v>1</v>
      </c>
      <c r="D5796">
        <v>7</v>
      </c>
      <c r="E5796">
        <v>5</v>
      </c>
      <c r="F5796">
        <v>0.875</v>
      </c>
      <c r="G5796">
        <v>3</v>
      </c>
      <c r="H5796">
        <v>3</v>
      </c>
      <c r="I5796">
        <v>1</v>
      </c>
      <c r="J5796">
        <v>30</v>
      </c>
      <c r="K5796">
        <v>1</v>
      </c>
      <c r="L5796">
        <v>2</v>
      </c>
      <c r="M5796">
        <v>1</v>
      </c>
      <c r="N5796">
        <v>1</v>
      </c>
      <c r="Q5796">
        <v>2</v>
      </c>
      <c r="R5796">
        <v>3</v>
      </c>
      <c r="S5796">
        <v>20000</v>
      </c>
      <c r="T5796">
        <v>1</v>
      </c>
      <c r="U5796">
        <v>1</v>
      </c>
      <c r="V5796">
        <v>1</v>
      </c>
    </row>
    <row r="5797" spans="1:22" x14ac:dyDescent="0.25">
      <c r="A5797">
        <v>272</v>
      </c>
      <c r="B5797">
        <v>3</v>
      </c>
      <c r="C5797">
        <v>3</v>
      </c>
      <c r="D5797">
        <v>4</v>
      </c>
      <c r="E5797">
        <v>5</v>
      </c>
      <c r="F5797">
        <v>0.5</v>
      </c>
      <c r="G5797">
        <v>3</v>
      </c>
      <c r="H5797">
        <v>5</v>
      </c>
      <c r="I5797">
        <v>1</v>
      </c>
      <c r="J5797">
        <v>11</v>
      </c>
      <c r="K5797">
        <v>1</v>
      </c>
      <c r="L5797">
        <v>4</v>
      </c>
      <c r="M5797">
        <v>4</v>
      </c>
      <c r="N5797">
        <v>4</v>
      </c>
      <c r="Q5797">
        <v>1</v>
      </c>
      <c r="R5797">
        <v>3</v>
      </c>
      <c r="S5797">
        <v>20000</v>
      </c>
      <c r="T5797">
        <v>3</v>
      </c>
      <c r="U5797">
        <v>3</v>
      </c>
      <c r="V5797">
        <v>2</v>
      </c>
    </row>
    <row r="5798" spans="1:22" x14ac:dyDescent="0.25">
      <c r="A5798">
        <v>292</v>
      </c>
      <c r="B5798">
        <v>1</v>
      </c>
      <c r="C5798">
        <v>1</v>
      </c>
      <c r="D5798">
        <v>8</v>
      </c>
      <c r="E5798">
        <v>5</v>
      </c>
      <c r="F5798">
        <v>1</v>
      </c>
      <c r="G5798">
        <v>3</v>
      </c>
      <c r="H5798">
        <v>30</v>
      </c>
      <c r="I5798">
        <v>1</v>
      </c>
      <c r="J5798">
        <v>20</v>
      </c>
      <c r="K5798">
        <v>1</v>
      </c>
      <c r="L5798">
        <v>1</v>
      </c>
      <c r="M5798">
        <v>1</v>
      </c>
      <c r="N5798">
        <v>1</v>
      </c>
      <c r="Q5798">
        <v>2</v>
      </c>
      <c r="R5798">
        <v>3</v>
      </c>
      <c r="S5798">
        <v>3000</v>
      </c>
      <c r="T5798">
        <v>1</v>
      </c>
      <c r="U5798">
        <v>1</v>
      </c>
      <c r="V5798">
        <v>2</v>
      </c>
    </row>
    <row r="5799" spans="1:22" x14ac:dyDescent="0.25">
      <c r="A5799">
        <v>289</v>
      </c>
      <c r="B5799">
        <v>1</v>
      </c>
      <c r="C5799">
        <v>1</v>
      </c>
      <c r="D5799">
        <v>5</v>
      </c>
      <c r="E5799">
        <v>5</v>
      </c>
      <c r="F5799">
        <v>0.625</v>
      </c>
      <c r="G5799">
        <v>3</v>
      </c>
      <c r="H5799">
        <v>15</v>
      </c>
      <c r="I5799">
        <v>1</v>
      </c>
      <c r="J5799">
        <v>5</v>
      </c>
      <c r="K5799">
        <v>1</v>
      </c>
      <c r="L5799">
        <v>1</v>
      </c>
      <c r="M5799">
        <v>1</v>
      </c>
      <c r="N5799">
        <v>1</v>
      </c>
      <c r="Q5799">
        <v>2</v>
      </c>
      <c r="R5799">
        <v>3</v>
      </c>
      <c r="S5799">
        <v>3000</v>
      </c>
      <c r="T5799">
        <v>1</v>
      </c>
      <c r="U5799">
        <v>1</v>
      </c>
      <c r="V5799">
        <v>1</v>
      </c>
    </row>
    <row r="5800" spans="1:22" x14ac:dyDescent="0.25">
      <c r="A5800">
        <v>289</v>
      </c>
      <c r="B5800">
        <v>2</v>
      </c>
      <c r="C5800">
        <v>2</v>
      </c>
      <c r="D5800">
        <v>2</v>
      </c>
      <c r="E5800">
        <v>5</v>
      </c>
      <c r="F5800">
        <v>0.25</v>
      </c>
      <c r="G5800">
        <v>2</v>
      </c>
      <c r="H5800">
        <v>5</v>
      </c>
      <c r="I5800">
        <v>1</v>
      </c>
      <c r="J5800">
        <v>5</v>
      </c>
      <c r="K5800">
        <v>1</v>
      </c>
      <c r="L5800">
        <v>1</v>
      </c>
      <c r="M5800">
        <v>1</v>
      </c>
      <c r="N5800">
        <v>1</v>
      </c>
      <c r="Q5800">
        <v>1</v>
      </c>
      <c r="R5800">
        <v>3</v>
      </c>
      <c r="S5800">
        <v>1000</v>
      </c>
      <c r="T5800">
        <v>2</v>
      </c>
      <c r="U5800">
        <v>2</v>
      </c>
      <c r="V5800">
        <v>2</v>
      </c>
    </row>
    <row r="5801" spans="1:22" x14ac:dyDescent="0.25">
      <c r="A5801">
        <v>293</v>
      </c>
      <c r="B5801">
        <v>2</v>
      </c>
      <c r="C5801">
        <v>2</v>
      </c>
      <c r="D5801">
        <v>3</v>
      </c>
      <c r="E5801">
        <v>5</v>
      </c>
      <c r="F5801">
        <v>0.375</v>
      </c>
      <c r="G5801">
        <v>3</v>
      </c>
      <c r="H5801">
        <v>20</v>
      </c>
      <c r="I5801">
        <v>1</v>
      </c>
      <c r="J5801">
        <v>10</v>
      </c>
      <c r="K5801">
        <v>1</v>
      </c>
      <c r="L5801">
        <v>1</v>
      </c>
      <c r="M5801">
        <v>1</v>
      </c>
      <c r="N5801">
        <v>1</v>
      </c>
      <c r="Q5801">
        <v>1</v>
      </c>
      <c r="R5801">
        <v>3</v>
      </c>
      <c r="S5801">
        <v>5500</v>
      </c>
      <c r="T5801">
        <v>2</v>
      </c>
      <c r="U5801">
        <v>2</v>
      </c>
      <c r="V5801">
        <v>1</v>
      </c>
    </row>
    <row r="5802" spans="1:22" x14ac:dyDescent="0.25">
      <c r="A5802">
        <v>293</v>
      </c>
      <c r="B5802">
        <v>3</v>
      </c>
      <c r="C5802">
        <v>3</v>
      </c>
      <c r="D5802">
        <v>3</v>
      </c>
      <c r="E5802">
        <v>5</v>
      </c>
      <c r="F5802">
        <v>0.375</v>
      </c>
      <c r="G5802">
        <v>4</v>
      </c>
      <c r="H5802">
        <v>60</v>
      </c>
      <c r="I5802">
        <v>1</v>
      </c>
      <c r="J5802">
        <v>15</v>
      </c>
      <c r="K5802">
        <v>1</v>
      </c>
      <c r="L5802">
        <v>1</v>
      </c>
      <c r="M5802">
        <v>1</v>
      </c>
      <c r="N5802">
        <v>1</v>
      </c>
      <c r="Q5802">
        <v>6</v>
      </c>
      <c r="R5802">
        <v>3</v>
      </c>
      <c r="S5802">
        <v>500</v>
      </c>
      <c r="T5802">
        <v>3</v>
      </c>
      <c r="U5802">
        <v>3</v>
      </c>
      <c r="V5802">
        <v>2</v>
      </c>
    </row>
    <row r="5803" spans="1:22" x14ac:dyDescent="0.25">
      <c r="A5803">
        <v>293</v>
      </c>
      <c r="B5803">
        <v>1</v>
      </c>
      <c r="C5803">
        <v>1</v>
      </c>
      <c r="D5803">
        <v>3</v>
      </c>
      <c r="E5803">
        <v>5</v>
      </c>
      <c r="F5803">
        <v>0.375</v>
      </c>
      <c r="G5803">
        <v>4</v>
      </c>
      <c r="H5803">
        <v>6</v>
      </c>
      <c r="I5803">
        <v>1</v>
      </c>
      <c r="J5803">
        <v>15</v>
      </c>
      <c r="K5803">
        <v>1</v>
      </c>
      <c r="L5803">
        <v>1</v>
      </c>
      <c r="M5803">
        <v>1</v>
      </c>
      <c r="N5803">
        <v>1</v>
      </c>
      <c r="Q5803">
        <v>2</v>
      </c>
      <c r="R5803">
        <v>1</v>
      </c>
      <c r="S5803">
        <v>2500</v>
      </c>
      <c r="T5803">
        <v>1</v>
      </c>
      <c r="U5803">
        <v>1</v>
      </c>
      <c r="V5803">
        <v>1</v>
      </c>
    </row>
    <row r="5804" spans="1:22" x14ac:dyDescent="0.25">
      <c r="A5804">
        <v>223</v>
      </c>
      <c r="B5804">
        <v>1</v>
      </c>
      <c r="C5804">
        <v>1</v>
      </c>
      <c r="D5804">
        <v>5</v>
      </c>
      <c r="E5804">
        <v>5</v>
      </c>
      <c r="F5804">
        <v>0.625</v>
      </c>
      <c r="G5804">
        <v>2</v>
      </c>
      <c r="H5804">
        <v>20</v>
      </c>
      <c r="I5804">
        <v>1</v>
      </c>
      <c r="J5804">
        <v>30</v>
      </c>
      <c r="K5804">
        <v>1</v>
      </c>
      <c r="L5804">
        <v>2</v>
      </c>
      <c r="M5804">
        <v>1</v>
      </c>
      <c r="N5804">
        <v>1</v>
      </c>
      <c r="Q5804">
        <v>2</v>
      </c>
      <c r="R5804">
        <v>1</v>
      </c>
      <c r="S5804">
        <v>6000</v>
      </c>
      <c r="T5804">
        <v>1</v>
      </c>
      <c r="U5804">
        <v>1</v>
      </c>
      <c r="V5804">
        <v>1</v>
      </c>
    </row>
    <row r="5805" spans="1:22" x14ac:dyDescent="0.25">
      <c r="A5805">
        <v>223</v>
      </c>
      <c r="B5805">
        <v>2</v>
      </c>
      <c r="C5805">
        <v>2</v>
      </c>
      <c r="D5805">
        <v>12</v>
      </c>
      <c r="E5805">
        <v>5</v>
      </c>
      <c r="F5805">
        <v>1.5</v>
      </c>
      <c r="G5805">
        <v>3</v>
      </c>
      <c r="H5805">
        <v>15</v>
      </c>
      <c r="I5805">
        <v>1</v>
      </c>
      <c r="J5805">
        <v>35</v>
      </c>
      <c r="K5805">
        <v>1</v>
      </c>
      <c r="L5805">
        <v>2</v>
      </c>
      <c r="M5805">
        <v>1</v>
      </c>
      <c r="N5805">
        <v>1</v>
      </c>
      <c r="Q5805">
        <v>7</v>
      </c>
      <c r="R5805">
        <v>1</v>
      </c>
      <c r="S5805">
        <v>10000</v>
      </c>
      <c r="T5805">
        <v>2</v>
      </c>
      <c r="U5805">
        <v>2</v>
      </c>
      <c r="V5805">
        <v>2</v>
      </c>
    </row>
    <row r="5806" spans="1:22" x14ac:dyDescent="0.25">
      <c r="A5806">
        <v>270</v>
      </c>
      <c r="B5806">
        <v>3</v>
      </c>
      <c r="C5806">
        <v>3</v>
      </c>
      <c r="D5806">
        <v>1</v>
      </c>
      <c r="E5806">
        <v>5</v>
      </c>
      <c r="F5806">
        <v>0.125</v>
      </c>
      <c r="G5806">
        <v>3</v>
      </c>
      <c r="H5806">
        <v>2</v>
      </c>
      <c r="I5806">
        <v>1</v>
      </c>
      <c r="J5806">
        <v>26</v>
      </c>
      <c r="K5806">
        <v>1</v>
      </c>
      <c r="L5806">
        <v>4</v>
      </c>
      <c r="M5806">
        <v>1</v>
      </c>
      <c r="N5806">
        <v>1</v>
      </c>
      <c r="Q5806">
        <v>6</v>
      </c>
      <c r="R5806">
        <v>2</v>
      </c>
      <c r="S5806">
        <v>1000</v>
      </c>
      <c r="T5806">
        <v>3</v>
      </c>
      <c r="U5806">
        <v>3</v>
      </c>
      <c r="V5806">
        <v>1</v>
      </c>
    </row>
    <row r="5807" spans="1:22" x14ac:dyDescent="0.25">
      <c r="A5807">
        <v>270</v>
      </c>
      <c r="B5807">
        <v>2</v>
      </c>
      <c r="C5807">
        <v>2</v>
      </c>
      <c r="D5807">
        <v>6</v>
      </c>
      <c r="E5807">
        <v>5</v>
      </c>
      <c r="F5807">
        <v>0.75</v>
      </c>
      <c r="G5807">
        <v>3</v>
      </c>
      <c r="H5807">
        <v>25</v>
      </c>
      <c r="I5807">
        <v>1</v>
      </c>
      <c r="J5807">
        <v>26</v>
      </c>
      <c r="K5807">
        <v>1</v>
      </c>
      <c r="L5807">
        <v>4</v>
      </c>
      <c r="M5807">
        <v>1</v>
      </c>
      <c r="N5807">
        <v>1</v>
      </c>
      <c r="Q5807">
        <v>1</v>
      </c>
      <c r="R5807">
        <v>2</v>
      </c>
      <c r="S5807">
        <v>5000</v>
      </c>
      <c r="T5807">
        <v>2</v>
      </c>
      <c r="U5807">
        <v>2</v>
      </c>
      <c r="V5807">
        <v>1</v>
      </c>
    </row>
    <row r="5808" spans="1:22" x14ac:dyDescent="0.25">
      <c r="A5808">
        <v>270</v>
      </c>
      <c r="B5808">
        <v>4</v>
      </c>
      <c r="C5808">
        <v>4</v>
      </c>
      <c r="D5808">
        <v>3</v>
      </c>
      <c r="E5808">
        <v>5</v>
      </c>
      <c r="F5808">
        <v>0.375</v>
      </c>
      <c r="G5808">
        <v>3</v>
      </c>
      <c r="H5808">
        <v>10</v>
      </c>
      <c r="I5808">
        <v>1</v>
      </c>
      <c r="J5808">
        <v>26</v>
      </c>
      <c r="K5808">
        <v>1</v>
      </c>
      <c r="L5808">
        <v>4</v>
      </c>
      <c r="M5808">
        <v>1</v>
      </c>
      <c r="N5808">
        <v>1</v>
      </c>
      <c r="Q5808">
        <v>6</v>
      </c>
      <c r="R5808">
        <v>2</v>
      </c>
      <c r="S5808">
        <v>1000</v>
      </c>
      <c r="T5808">
        <v>4</v>
      </c>
      <c r="U5808">
        <v>4</v>
      </c>
      <c r="V5808">
        <v>2</v>
      </c>
    </row>
    <row r="5809" spans="1:22" x14ac:dyDescent="0.25">
      <c r="A5809">
        <v>270</v>
      </c>
      <c r="B5809">
        <v>1</v>
      </c>
      <c r="C5809">
        <v>1</v>
      </c>
      <c r="D5809">
        <v>2</v>
      </c>
      <c r="E5809">
        <v>5</v>
      </c>
      <c r="F5809">
        <v>0.25</v>
      </c>
      <c r="G5809">
        <v>3</v>
      </c>
      <c r="H5809">
        <v>2</v>
      </c>
      <c r="I5809">
        <v>1</v>
      </c>
      <c r="J5809">
        <v>26</v>
      </c>
      <c r="K5809">
        <v>1</v>
      </c>
      <c r="L5809">
        <v>4</v>
      </c>
      <c r="M5809">
        <v>1</v>
      </c>
      <c r="N5809">
        <v>1</v>
      </c>
      <c r="Q5809">
        <v>2</v>
      </c>
      <c r="R5809">
        <v>2</v>
      </c>
      <c r="S5809">
        <v>4000</v>
      </c>
      <c r="T5809">
        <v>1</v>
      </c>
      <c r="U5809">
        <v>1</v>
      </c>
      <c r="V5809">
        <v>1</v>
      </c>
    </row>
    <row r="5810" spans="1:22" x14ac:dyDescent="0.25">
      <c r="A5810">
        <v>280</v>
      </c>
      <c r="B5810">
        <v>2</v>
      </c>
      <c r="C5810">
        <v>2</v>
      </c>
      <c r="D5810">
        <v>4</v>
      </c>
      <c r="E5810">
        <v>5</v>
      </c>
      <c r="F5810">
        <v>0.5</v>
      </c>
      <c r="G5810">
        <v>3</v>
      </c>
      <c r="H5810">
        <v>8</v>
      </c>
      <c r="I5810">
        <v>1</v>
      </c>
      <c r="J5810">
        <v>3</v>
      </c>
      <c r="K5810">
        <v>1</v>
      </c>
      <c r="L5810">
        <v>1</v>
      </c>
      <c r="M5810">
        <v>1</v>
      </c>
      <c r="N5810">
        <v>1</v>
      </c>
      <c r="Q5810">
        <v>1</v>
      </c>
      <c r="R5810">
        <v>1</v>
      </c>
      <c r="S5810">
        <v>8000</v>
      </c>
      <c r="T5810">
        <v>2</v>
      </c>
      <c r="U5810">
        <v>2</v>
      </c>
      <c r="V5810">
        <v>2</v>
      </c>
    </row>
    <row r="5811" spans="1:22" x14ac:dyDescent="0.25">
      <c r="A5811">
        <v>280</v>
      </c>
      <c r="B5811">
        <v>1</v>
      </c>
      <c r="C5811">
        <v>1</v>
      </c>
      <c r="D5811">
        <v>5</v>
      </c>
      <c r="E5811">
        <v>5</v>
      </c>
      <c r="F5811">
        <v>0.625</v>
      </c>
      <c r="G5811">
        <v>3</v>
      </c>
      <c r="H5811">
        <v>15</v>
      </c>
      <c r="I5811">
        <v>1</v>
      </c>
      <c r="J5811">
        <v>8</v>
      </c>
      <c r="K5811">
        <v>1</v>
      </c>
      <c r="L5811">
        <v>1</v>
      </c>
      <c r="M5811">
        <v>1</v>
      </c>
      <c r="N5811">
        <v>1</v>
      </c>
      <c r="Q5811">
        <v>2</v>
      </c>
      <c r="R5811">
        <v>1</v>
      </c>
      <c r="S5811">
        <v>10000</v>
      </c>
      <c r="T5811">
        <v>1</v>
      </c>
      <c r="U5811">
        <v>1</v>
      </c>
      <c r="V5811">
        <v>1</v>
      </c>
    </row>
    <row r="5812" spans="1:22" x14ac:dyDescent="0.25">
      <c r="A5812">
        <v>269</v>
      </c>
      <c r="B5812">
        <v>2</v>
      </c>
      <c r="C5812">
        <v>2</v>
      </c>
      <c r="D5812">
        <v>2</v>
      </c>
      <c r="E5812">
        <v>5</v>
      </c>
      <c r="F5812">
        <v>0.25</v>
      </c>
      <c r="G5812">
        <v>3</v>
      </c>
      <c r="H5812">
        <v>1</v>
      </c>
      <c r="I5812">
        <v>1</v>
      </c>
      <c r="J5812">
        <v>25</v>
      </c>
      <c r="K5812">
        <v>1</v>
      </c>
      <c r="L5812">
        <v>4</v>
      </c>
      <c r="M5812">
        <v>1</v>
      </c>
      <c r="N5812">
        <v>1</v>
      </c>
      <c r="Q5812">
        <v>1</v>
      </c>
      <c r="R5812">
        <v>1</v>
      </c>
      <c r="S5812">
        <v>2000</v>
      </c>
      <c r="T5812">
        <v>2</v>
      </c>
      <c r="U5812">
        <v>2</v>
      </c>
      <c r="V5812">
        <v>1</v>
      </c>
    </row>
    <row r="5813" spans="1:22" x14ac:dyDescent="0.25">
      <c r="A5813">
        <v>269</v>
      </c>
      <c r="B5813">
        <v>4</v>
      </c>
      <c r="C5813">
        <v>4</v>
      </c>
      <c r="D5813">
        <v>3</v>
      </c>
      <c r="E5813">
        <v>5</v>
      </c>
      <c r="F5813">
        <v>0.375</v>
      </c>
      <c r="G5813">
        <v>3</v>
      </c>
      <c r="H5813">
        <v>40</v>
      </c>
      <c r="I5813">
        <v>1</v>
      </c>
      <c r="J5813">
        <v>25</v>
      </c>
      <c r="K5813">
        <v>1</v>
      </c>
      <c r="L5813">
        <v>4</v>
      </c>
      <c r="M5813">
        <v>1</v>
      </c>
      <c r="N5813">
        <v>1</v>
      </c>
      <c r="Q5813">
        <v>6</v>
      </c>
      <c r="R5813">
        <v>1</v>
      </c>
      <c r="S5813">
        <v>1500</v>
      </c>
      <c r="T5813">
        <v>4</v>
      </c>
      <c r="U5813">
        <v>4</v>
      </c>
      <c r="V5813">
        <v>2</v>
      </c>
    </row>
    <row r="5814" spans="1:22" x14ac:dyDescent="0.25">
      <c r="A5814">
        <v>269</v>
      </c>
      <c r="B5814">
        <v>3</v>
      </c>
      <c r="C5814">
        <v>3</v>
      </c>
      <c r="D5814">
        <v>4</v>
      </c>
      <c r="E5814">
        <v>5</v>
      </c>
      <c r="F5814">
        <v>0.5</v>
      </c>
      <c r="G5814">
        <v>3</v>
      </c>
      <c r="H5814">
        <v>1</v>
      </c>
      <c r="I5814">
        <v>1</v>
      </c>
      <c r="J5814">
        <v>25</v>
      </c>
      <c r="K5814">
        <v>1</v>
      </c>
      <c r="L5814">
        <v>4</v>
      </c>
      <c r="M5814">
        <v>1</v>
      </c>
      <c r="N5814">
        <v>1</v>
      </c>
      <c r="Q5814">
        <v>1</v>
      </c>
      <c r="R5814">
        <v>1</v>
      </c>
      <c r="S5814">
        <v>2500</v>
      </c>
      <c r="T5814">
        <v>3</v>
      </c>
      <c r="U5814">
        <v>3</v>
      </c>
      <c r="V5814">
        <v>1</v>
      </c>
    </row>
    <row r="5815" spans="1:22" x14ac:dyDescent="0.25">
      <c r="A5815">
        <v>269</v>
      </c>
      <c r="B5815">
        <v>1</v>
      </c>
      <c r="C5815">
        <v>1</v>
      </c>
      <c r="D5815">
        <v>3</v>
      </c>
      <c r="E5815">
        <v>5</v>
      </c>
      <c r="F5815">
        <v>0.375</v>
      </c>
      <c r="G5815">
        <v>3</v>
      </c>
      <c r="H5815">
        <v>5</v>
      </c>
      <c r="I5815">
        <v>1</v>
      </c>
      <c r="J5815">
        <v>20</v>
      </c>
      <c r="K5815">
        <v>1</v>
      </c>
      <c r="L5815">
        <v>1</v>
      </c>
      <c r="M5815">
        <v>1</v>
      </c>
      <c r="N5815">
        <v>1</v>
      </c>
      <c r="Q5815">
        <v>2</v>
      </c>
      <c r="R5815">
        <v>1</v>
      </c>
      <c r="S5815">
        <v>3000</v>
      </c>
      <c r="T5815">
        <v>1</v>
      </c>
      <c r="U5815">
        <v>1</v>
      </c>
      <c r="V5815">
        <v>1</v>
      </c>
    </row>
    <row r="5816" spans="1:22" x14ac:dyDescent="0.25">
      <c r="A5816">
        <v>277</v>
      </c>
      <c r="B5816">
        <v>1</v>
      </c>
      <c r="C5816">
        <v>1</v>
      </c>
      <c r="D5816">
        <v>5</v>
      </c>
      <c r="E5816">
        <v>5</v>
      </c>
      <c r="F5816">
        <v>0.625</v>
      </c>
      <c r="G5816">
        <v>3</v>
      </c>
      <c r="H5816">
        <v>1</v>
      </c>
      <c r="I5816">
        <v>1</v>
      </c>
      <c r="J5816">
        <v>30</v>
      </c>
      <c r="K5816">
        <v>1</v>
      </c>
      <c r="L5816">
        <v>1</v>
      </c>
      <c r="M5816">
        <v>1</v>
      </c>
      <c r="N5816">
        <v>1</v>
      </c>
      <c r="Q5816">
        <v>2</v>
      </c>
      <c r="R5816">
        <v>3</v>
      </c>
      <c r="S5816">
        <v>10000</v>
      </c>
      <c r="T5816">
        <v>1</v>
      </c>
      <c r="U5816">
        <v>1</v>
      </c>
      <c r="V5816">
        <v>1</v>
      </c>
    </row>
    <row r="5817" spans="1:22" x14ac:dyDescent="0.25">
      <c r="A5817">
        <v>277</v>
      </c>
      <c r="B5817">
        <v>2</v>
      </c>
      <c r="C5817">
        <v>2</v>
      </c>
      <c r="D5817">
        <v>1</v>
      </c>
      <c r="E5817">
        <v>5</v>
      </c>
      <c r="F5817">
        <v>0.125</v>
      </c>
      <c r="G5817">
        <v>3</v>
      </c>
      <c r="H5817">
        <v>3</v>
      </c>
      <c r="I5817">
        <v>1</v>
      </c>
      <c r="J5817">
        <v>30</v>
      </c>
      <c r="K5817">
        <v>1</v>
      </c>
      <c r="L5817">
        <v>1</v>
      </c>
      <c r="M5817">
        <v>1</v>
      </c>
      <c r="N5817">
        <v>1</v>
      </c>
      <c r="Q5817">
        <v>3</v>
      </c>
      <c r="R5817">
        <v>3</v>
      </c>
      <c r="S5817">
        <v>2000</v>
      </c>
      <c r="T5817">
        <v>2</v>
      </c>
      <c r="U5817">
        <v>2</v>
      </c>
      <c r="V5817">
        <v>1</v>
      </c>
    </row>
    <row r="5818" spans="1:22" x14ac:dyDescent="0.25">
      <c r="A5818">
        <v>277</v>
      </c>
      <c r="B5818">
        <v>3</v>
      </c>
      <c r="C5818">
        <v>3</v>
      </c>
      <c r="D5818">
        <v>2</v>
      </c>
      <c r="E5818">
        <v>5</v>
      </c>
      <c r="F5818">
        <v>0.25</v>
      </c>
      <c r="G5818">
        <v>3</v>
      </c>
      <c r="H5818">
        <v>5</v>
      </c>
      <c r="I5818">
        <v>1</v>
      </c>
      <c r="J5818">
        <v>2</v>
      </c>
      <c r="K5818">
        <v>2</v>
      </c>
      <c r="O5818">
        <v>0.5</v>
      </c>
      <c r="Q5818">
        <v>1</v>
      </c>
      <c r="R5818">
        <v>3</v>
      </c>
      <c r="S5818">
        <v>5000</v>
      </c>
      <c r="T5818">
        <v>3</v>
      </c>
      <c r="U5818">
        <v>3</v>
      </c>
      <c r="V5818">
        <v>2</v>
      </c>
    </row>
    <row r="5819" spans="1:22" x14ac:dyDescent="0.25">
      <c r="A5819">
        <v>189</v>
      </c>
      <c r="B5819">
        <v>1</v>
      </c>
      <c r="C5819">
        <v>1</v>
      </c>
      <c r="D5819">
        <v>4</v>
      </c>
      <c r="E5819">
        <v>5</v>
      </c>
      <c r="F5819">
        <v>0.5</v>
      </c>
      <c r="G5819">
        <v>2</v>
      </c>
      <c r="H5819">
        <v>0</v>
      </c>
      <c r="I5819">
        <v>1</v>
      </c>
      <c r="J5819">
        <v>32</v>
      </c>
      <c r="K5819">
        <v>1</v>
      </c>
      <c r="L5819">
        <v>2</v>
      </c>
      <c r="M5819">
        <v>1</v>
      </c>
      <c r="N5819">
        <v>1</v>
      </c>
      <c r="Q5819">
        <v>2</v>
      </c>
      <c r="R5819">
        <v>2</v>
      </c>
      <c r="S5819">
        <v>2500</v>
      </c>
      <c r="T5819">
        <v>1</v>
      </c>
      <c r="U5819">
        <v>1</v>
      </c>
      <c r="V5819">
        <v>1</v>
      </c>
    </row>
    <row r="5820" spans="1:22" x14ac:dyDescent="0.25">
      <c r="A5820">
        <v>189</v>
      </c>
      <c r="B5820">
        <v>2</v>
      </c>
      <c r="C5820">
        <v>2</v>
      </c>
      <c r="D5820">
        <v>1</v>
      </c>
      <c r="E5820">
        <v>5</v>
      </c>
      <c r="F5820">
        <v>0.125</v>
      </c>
      <c r="G5820">
        <v>2</v>
      </c>
      <c r="H5820">
        <v>2</v>
      </c>
      <c r="I5820">
        <v>1</v>
      </c>
      <c r="J5820">
        <v>32</v>
      </c>
      <c r="K5820">
        <v>1</v>
      </c>
      <c r="L5820">
        <v>2</v>
      </c>
      <c r="M5820">
        <v>1</v>
      </c>
      <c r="N5820">
        <v>1</v>
      </c>
      <c r="Q5820">
        <v>3</v>
      </c>
      <c r="R5820">
        <v>2</v>
      </c>
      <c r="S5820">
        <v>1000</v>
      </c>
      <c r="T5820">
        <v>2</v>
      </c>
      <c r="U5820">
        <v>2</v>
      </c>
      <c r="V5820">
        <v>2</v>
      </c>
    </row>
    <row r="5821" spans="1:22" x14ac:dyDescent="0.25">
      <c r="A5821">
        <v>279</v>
      </c>
      <c r="B5821">
        <v>1</v>
      </c>
      <c r="C5821">
        <v>1</v>
      </c>
      <c r="D5821">
        <v>3</v>
      </c>
      <c r="E5821">
        <v>5</v>
      </c>
      <c r="F5821">
        <v>0.375</v>
      </c>
      <c r="G5821">
        <v>3</v>
      </c>
      <c r="H5821">
        <v>2</v>
      </c>
      <c r="I5821">
        <v>1</v>
      </c>
      <c r="J5821">
        <v>8</v>
      </c>
      <c r="K5821">
        <v>1</v>
      </c>
      <c r="L5821">
        <v>3</v>
      </c>
      <c r="M5821">
        <v>1</v>
      </c>
      <c r="N5821">
        <v>1</v>
      </c>
      <c r="Q5821">
        <v>2</v>
      </c>
      <c r="R5821">
        <v>3</v>
      </c>
      <c r="S5821">
        <v>5000</v>
      </c>
      <c r="T5821">
        <v>1</v>
      </c>
      <c r="U5821">
        <v>1</v>
      </c>
      <c r="V5821">
        <v>1</v>
      </c>
    </row>
    <row r="5822" spans="1:22" x14ac:dyDescent="0.25">
      <c r="A5822">
        <v>279</v>
      </c>
      <c r="B5822">
        <v>3</v>
      </c>
      <c r="C5822">
        <v>3</v>
      </c>
      <c r="D5822">
        <v>2</v>
      </c>
      <c r="E5822">
        <v>5</v>
      </c>
      <c r="F5822">
        <v>0.25</v>
      </c>
      <c r="G5822">
        <v>3</v>
      </c>
      <c r="H5822">
        <v>15</v>
      </c>
      <c r="I5822">
        <v>1</v>
      </c>
      <c r="J5822">
        <v>26</v>
      </c>
      <c r="K5822">
        <v>1</v>
      </c>
      <c r="L5822">
        <v>2</v>
      </c>
      <c r="M5822">
        <v>1</v>
      </c>
      <c r="N5822">
        <v>1</v>
      </c>
      <c r="Q5822">
        <v>5</v>
      </c>
      <c r="R5822">
        <v>3</v>
      </c>
      <c r="S5822">
        <v>1000</v>
      </c>
      <c r="T5822">
        <v>3</v>
      </c>
      <c r="U5822">
        <v>3</v>
      </c>
      <c r="V5822">
        <v>2</v>
      </c>
    </row>
    <row r="5823" spans="1:22" x14ac:dyDescent="0.25">
      <c r="A5823">
        <v>279</v>
      </c>
      <c r="B5823">
        <v>2</v>
      </c>
      <c r="C5823">
        <v>2</v>
      </c>
      <c r="D5823">
        <v>1</v>
      </c>
      <c r="E5823">
        <v>5</v>
      </c>
      <c r="F5823">
        <v>0.125</v>
      </c>
      <c r="G5823">
        <v>3</v>
      </c>
      <c r="H5823">
        <v>5</v>
      </c>
      <c r="I5823">
        <v>1</v>
      </c>
      <c r="J5823">
        <v>26</v>
      </c>
      <c r="K5823">
        <v>1</v>
      </c>
      <c r="L5823">
        <v>4</v>
      </c>
      <c r="M5823">
        <v>1</v>
      </c>
      <c r="N5823">
        <v>1</v>
      </c>
      <c r="Q5823">
        <v>2</v>
      </c>
      <c r="R5823">
        <v>3</v>
      </c>
      <c r="S5823">
        <v>2000</v>
      </c>
      <c r="T5823">
        <v>2</v>
      </c>
      <c r="U5823">
        <v>2</v>
      </c>
      <c r="V5823">
        <v>1</v>
      </c>
    </row>
    <row r="5824" spans="1:22" x14ac:dyDescent="0.25">
      <c r="A5824">
        <v>186</v>
      </c>
      <c r="B5824">
        <v>3</v>
      </c>
      <c r="C5824">
        <v>3</v>
      </c>
      <c r="D5824">
        <v>1.5</v>
      </c>
      <c r="E5824">
        <v>5</v>
      </c>
      <c r="F5824">
        <v>0.1875</v>
      </c>
      <c r="G5824">
        <v>2</v>
      </c>
      <c r="H5824">
        <v>20</v>
      </c>
      <c r="I5824">
        <v>1</v>
      </c>
      <c r="J5824">
        <v>20</v>
      </c>
      <c r="K5824">
        <v>1</v>
      </c>
      <c r="L5824">
        <v>1</v>
      </c>
      <c r="M5824">
        <v>1</v>
      </c>
      <c r="N5824">
        <v>1</v>
      </c>
      <c r="Q5824">
        <v>1</v>
      </c>
      <c r="R5824">
        <v>3</v>
      </c>
      <c r="S5824">
        <v>1200</v>
      </c>
      <c r="T5824">
        <v>3</v>
      </c>
      <c r="U5824">
        <v>3</v>
      </c>
      <c r="V5824">
        <v>2</v>
      </c>
    </row>
    <row r="5825" spans="1:22" x14ac:dyDescent="0.25">
      <c r="A5825">
        <v>186</v>
      </c>
      <c r="B5825">
        <v>2</v>
      </c>
      <c r="C5825">
        <v>2</v>
      </c>
      <c r="D5825">
        <v>2</v>
      </c>
      <c r="E5825">
        <v>5</v>
      </c>
      <c r="F5825">
        <v>0.25</v>
      </c>
      <c r="G5825">
        <v>2</v>
      </c>
      <c r="H5825">
        <v>20</v>
      </c>
      <c r="I5825">
        <v>1</v>
      </c>
      <c r="J5825">
        <v>20</v>
      </c>
      <c r="K5825">
        <v>1</v>
      </c>
      <c r="L5825">
        <v>1</v>
      </c>
      <c r="M5825">
        <v>1</v>
      </c>
      <c r="N5825">
        <v>1</v>
      </c>
      <c r="Q5825">
        <v>3</v>
      </c>
      <c r="R5825">
        <v>3</v>
      </c>
      <c r="S5825">
        <v>1000</v>
      </c>
      <c r="T5825">
        <v>2</v>
      </c>
      <c r="U5825">
        <v>2</v>
      </c>
      <c r="V5825">
        <v>1</v>
      </c>
    </row>
    <row r="5826" spans="1:22" x14ac:dyDescent="0.25">
      <c r="A5826">
        <v>186</v>
      </c>
      <c r="B5826">
        <v>1</v>
      </c>
      <c r="C5826">
        <v>1</v>
      </c>
      <c r="D5826">
        <v>5</v>
      </c>
      <c r="E5826">
        <v>5</v>
      </c>
      <c r="F5826">
        <v>0.625</v>
      </c>
      <c r="G5826">
        <v>1</v>
      </c>
      <c r="H5826">
        <v>0</v>
      </c>
      <c r="I5826">
        <v>1</v>
      </c>
      <c r="J5826">
        <v>20</v>
      </c>
      <c r="K5826">
        <v>1</v>
      </c>
      <c r="L5826">
        <v>1</v>
      </c>
      <c r="M5826">
        <v>1</v>
      </c>
      <c r="N5826">
        <v>1</v>
      </c>
      <c r="Q5826">
        <v>2</v>
      </c>
      <c r="R5826">
        <v>3</v>
      </c>
      <c r="S5826">
        <v>2500</v>
      </c>
      <c r="T5826">
        <v>1</v>
      </c>
      <c r="U5826">
        <v>1</v>
      </c>
      <c r="V5826">
        <v>1</v>
      </c>
    </row>
    <row r="5827" spans="1:22" x14ac:dyDescent="0.25">
      <c r="A5827">
        <v>190</v>
      </c>
      <c r="B5827">
        <v>2</v>
      </c>
      <c r="C5827">
        <v>2</v>
      </c>
      <c r="D5827">
        <v>4</v>
      </c>
      <c r="E5827">
        <v>5</v>
      </c>
      <c r="F5827">
        <v>0.5</v>
      </c>
      <c r="G5827">
        <v>2</v>
      </c>
      <c r="H5827">
        <v>5</v>
      </c>
      <c r="I5827">
        <v>1</v>
      </c>
      <c r="J5827">
        <v>20</v>
      </c>
      <c r="K5827">
        <v>1</v>
      </c>
      <c r="L5827">
        <v>1</v>
      </c>
      <c r="M5827">
        <v>1</v>
      </c>
      <c r="N5827">
        <v>1</v>
      </c>
      <c r="Q5827">
        <v>7</v>
      </c>
      <c r="R5827">
        <v>1</v>
      </c>
      <c r="S5827">
        <v>10000</v>
      </c>
      <c r="T5827">
        <v>2</v>
      </c>
      <c r="U5827">
        <v>2</v>
      </c>
      <c r="V5827">
        <v>2</v>
      </c>
    </row>
    <row r="5828" spans="1:22" x14ac:dyDescent="0.25">
      <c r="A5828">
        <v>190</v>
      </c>
      <c r="B5828">
        <v>1</v>
      </c>
      <c r="C5828">
        <v>1</v>
      </c>
      <c r="D5828">
        <v>2</v>
      </c>
      <c r="E5828">
        <v>5</v>
      </c>
      <c r="F5828">
        <v>0.25</v>
      </c>
      <c r="G5828">
        <v>2</v>
      </c>
      <c r="H5828">
        <v>0</v>
      </c>
      <c r="I5828">
        <v>1</v>
      </c>
      <c r="J5828">
        <v>20</v>
      </c>
      <c r="K5828">
        <v>1</v>
      </c>
      <c r="L5828">
        <v>1</v>
      </c>
      <c r="M5828">
        <v>1</v>
      </c>
      <c r="N5828">
        <v>1</v>
      </c>
      <c r="Q5828">
        <v>2</v>
      </c>
      <c r="R5828">
        <v>1</v>
      </c>
      <c r="S5828">
        <v>10000</v>
      </c>
      <c r="T5828">
        <v>1</v>
      </c>
      <c r="U5828">
        <v>1</v>
      </c>
      <c r="V5828">
        <v>1</v>
      </c>
    </row>
    <row r="5829" spans="1:22" x14ac:dyDescent="0.25">
      <c r="A5829">
        <v>300</v>
      </c>
      <c r="B5829">
        <v>1</v>
      </c>
      <c r="C5829">
        <v>1</v>
      </c>
      <c r="D5829">
        <v>2</v>
      </c>
      <c r="E5829">
        <v>5</v>
      </c>
      <c r="F5829">
        <v>0.25</v>
      </c>
      <c r="G5829">
        <v>3</v>
      </c>
      <c r="H5829">
        <v>1</v>
      </c>
      <c r="I5829">
        <v>1</v>
      </c>
      <c r="J5829">
        <v>10</v>
      </c>
      <c r="K5829">
        <v>1</v>
      </c>
      <c r="L5829">
        <v>4</v>
      </c>
      <c r="M5829">
        <v>1</v>
      </c>
      <c r="N5829">
        <v>1</v>
      </c>
      <c r="Q5829">
        <v>2</v>
      </c>
      <c r="R5829">
        <v>3</v>
      </c>
      <c r="S5829">
        <v>5000</v>
      </c>
      <c r="T5829">
        <v>1</v>
      </c>
      <c r="U5829">
        <v>1</v>
      </c>
      <c r="V5829">
        <v>1</v>
      </c>
    </row>
    <row r="5830" spans="1:22" x14ac:dyDescent="0.25">
      <c r="A5830">
        <v>300</v>
      </c>
      <c r="B5830">
        <v>2</v>
      </c>
      <c r="C5830">
        <v>2</v>
      </c>
      <c r="D5830">
        <v>3</v>
      </c>
      <c r="E5830">
        <v>5</v>
      </c>
      <c r="F5830">
        <v>0.375</v>
      </c>
      <c r="G5830">
        <v>3</v>
      </c>
      <c r="H5830">
        <v>3</v>
      </c>
      <c r="I5830">
        <v>1</v>
      </c>
      <c r="J5830">
        <v>10</v>
      </c>
      <c r="K5830">
        <v>1</v>
      </c>
      <c r="L5830">
        <v>4</v>
      </c>
      <c r="M5830">
        <v>1</v>
      </c>
      <c r="N5830">
        <v>1</v>
      </c>
      <c r="Q5830">
        <v>7</v>
      </c>
      <c r="R5830">
        <v>3</v>
      </c>
      <c r="S5830">
        <v>3000</v>
      </c>
      <c r="T5830">
        <v>2</v>
      </c>
      <c r="U5830">
        <v>2</v>
      </c>
      <c r="V5830">
        <v>2</v>
      </c>
    </row>
    <row r="5831" spans="1:22" x14ac:dyDescent="0.25">
      <c r="A5831">
        <v>214</v>
      </c>
      <c r="B5831">
        <v>2</v>
      </c>
      <c r="C5831">
        <v>2</v>
      </c>
      <c r="D5831">
        <v>5</v>
      </c>
      <c r="E5831">
        <v>5</v>
      </c>
      <c r="F5831">
        <v>0.625</v>
      </c>
      <c r="G5831">
        <v>2</v>
      </c>
      <c r="H5831">
        <v>15</v>
      </c>
      <c r="I5831">
        <v>1</v>
      </c>
      <c r="J5831">
        <v>28</v>
      </c>
      <c r="K5831">
        <v>1</v>
      </c>
      <c r="L5831">
        <v>4</v>
      </c>
      <c r="M5831">
        <v>1</v>
      </c>
      <c r="N5831">
        <v>1</v>
      </c>
      <c r="Q5831">
        <v>1</v>
      </c>
      <c r="R5831">
        <v>1</v>
      </c>
      <c r="S5831">
        <v>4000</v>
      </c>
      <c r="T5831">
        <v>2</v>
      </c>
      <c r="U5831">
        <v>2</v>
      </c>
      <c r="V5831">
        <v>2</v>
      </c>
    </row>
    <row r="5832" spans="1:22" x14ac:dyDescent="0.25">
      <c r="A5832">
        <v>214</v>
      </c>
      <c r="B5832">
        <v>1</v>
      </c>
      <c r="C5832">
        <v>1</v>
      </c>
      <c r="D5832">
        <v>3</v>
      </c>
      <c r="E5832">
        <v>5</v>
      </c>
      <c r="F5832">
        <v>0.375</v>
      </c>
      <c r="G5832">
        <v>2</v>
      </c>
      <c r="H5832">
        <v>2</v>
      </c>
      <c r="I5832">
        <v>1</v>
      </c>
      <c r="J5832">
        <v>28</v>
      </c>
      <c r="K5832">
        <v>1</v>
      </c>
      <c r="L5832">
        <v>4</v>
      </c>
      <c r="M5832">
        <v>1</v>
      </c>
      <c r="N5832">
        <v>1</v>
      </c>
      <c r="Q5832">
        <v>2</v>
      </c>
      <c r="R5832">
        <v>1</v>
      </c>
      <c r="S5832">
        <v>4500</v>
      </c>
      <c r="T5832">
        <v>1</v>
      </c>
      <c r="U5832">
        <v>1</v>
      </c>
      <c r="V5832">
        <v>1</v>
      </c>
    </row>
    <row r="5833" spans="1:22" x14ac:dyDescent="0.25">
      <c r="A5833">
        <v>188</v>
      </c>
      <c r="B5833">
        <v>2</v>
      </c>
      <c r="C5833">
        <v>2</v>
      </c>
      <c r="D5833">
        <v>4</v>
      </c>
      <c r="E5833">
        <v>5</v>
      </c>
      <c r="F5833">
        <v>0.5</v>
      </c>
      <c r="G5833">
        <v>2</v>
      </c>
      <c r="H5833">
        <v>2</v>
      </c>
      <c r="I5833">
        <v>1</v>
      </c>
      <c r="J5833">
        <v>22</v>
      </c>
      <c r="K5833">
        <v>1</v>
      </c>
      <c r="L5833">
        <v>1</v>
      </c>
      <c r="M5833">
        <v>1</v>
      </c>
      <c r="N5833">
        <v>1</v>
      </c>
      <c r="Q5833">
        <v>1</v>
      </c>
      <c r="R5833">
        <v>1</v>
      </c>
      <c r="S5833">
        <v>2000</v>
      </c>
      <c r="T5833">
        <v>2</v>
      </c>
      <c r="U5833">
        <v>2</v>
      </c>
      <c r="V5833">
        <v>1</v>
      </c>
    </row>
    <row r="5834" spans="1:22" x14ac:dyDescent="0.25">
      <c r="A5834">
        <v>188</v>
      </c>
      <c r="B5834">
        <v>3</v>
      </c>
      <c r="C5834">
        <v>3</v>
      </c>
      <c r="D5834">
        <v>4</v>
      </c>
      <c r="E5834">
        <v>5</v>
      </c>
      <c r="F5834">
        <v>0.5</v>
      </c>
      <c r="G5834">
        <v>2</v>
      </c>
      <c r="H5834">
        <v>5</v>
      </c>
      <c r="I5834">
        <v>1</v>
      </c>
      <c r="J5834">
        <v>22</v>
      </c>
      <c r="K5834">
        <v>1</v>
      </c>
      <c r="L5834">
        <v>1</v>
      </c>
      <c r="M5834">
        <v>1</v>
      </c>
      <c r="N5834">
        <v>1</v>
      </c>
      <c r="Q5834">
        <v>7</v>
      </c>
      <c r="R5834">
        <v>1</v>
      </c>
      <c r="S5834">
        <v>1500</v>
      </c>
      <c r="T5834">
        <v>3</v>
      </c>
      <c r="U5834">
        <v>3</v>
      </c>
      <c r="V5834">
        <v>2</v>
      </c>
    </row>
    <row r="5835" spans="1:22" x14ac:dyDescent="0.25">
      <c r="A5835">
        <v>188</v>
      </c>
      <c r="B5835">
        <v>1</v>
      </c>
      <c r="C5835">
        <v>1</v>
      </c>
      <c r="D5835">
        <v>2</v>
      </c>
      <c r="E5835">
        <v>5</v>
      </c>
      <c r="F5835">
        <v>0.25</v>
      </c>
      <c r="G5835">
        <v>1</v>
      </c>
      <c r="H5835">
        <v>0</v>
      </c>
      <c r="I5835">
        <v>1</v>
      </c>
      <c r="J5835">
        <v>22</v>
      </c>
      <c r="K5835">
        <v>1</v>
      </c>
      <c r="L5835">
        <v>1</v>
      </c>
      <c r="M5835">
        <v>1</v>
      </c>
      <c r="N5835">
        <v>1</v>
      </c>
      <c r="Q5835">
        <v>2</v>
      </c>
      <c r="R5835">
        <v>1</v>
      </c>
      <c r="S5835">
        <v>4000</v>
      </c>
      <c r="T5835">
        <v>1</v>
      </c>
      <c r="U5835">
        <v>1</v>
      </c>
      <c r="V5835">
        <v>1</v>
      </c>
    </row>
    <row r="5836" spans="1:22" x14ac:dyDescent="0.25">
      <c r="A5836">
        <v>276</v>
      </c>
      <c r="B5836">
        <v>1</v>
      </c>
      <c r="C5836">
        <v>1</v>
      </c>
      <c r="D5836">
        <v>1</v>
      </c>
      <c r="E5836">
        <v>5</v>
      </c>
      <c r="F5836">
        <v>0.125</v>
      </c>
      <c r="G5836">
        <v>3</v>
      </c>
      <c r="H5836">
        <v>1</v>
      </c>
      <c r="I5836">
        <v>1</v>
      </c>
      <c r="J5836">
        <v>23</v>
      </c>
      <c r="K5836">
        <v>1</v>
      </c>
      <c r="L5836">
        <v>1</v>
      </c>
      <c r="M5836">
        <v>1</v>
      </c>
      <c r="N5836">
        <v>1</v>
      </c>
      <c r="Q5836">
        <v>2</v>
      </c>
      <c r="R5836">
        <v>3</v>
      </c>
      <c r="S5836">
        <v>4000</v>
      </c>
      <c r="T5836">
        <v>1</v>
      </c>
      <c r="U5836">
        <v>1</v>
      </c>
      <c r="V5836">
        <v>1</v>
      </c>
    </row>
    <row r="5837" spans="1:22" x14ac:dyDescent="0.25">
      <c r="A5837">
        <v>276</v>
      </c>
      <c r="B5837">
        <v>2</v>
      </c>
      <c r="C5837">
        <v>2</v>
      </c>
      <c r="D5837">
        <v>1</v>
      </c>
      <c r="E5837">
        <v>5</v>
      </c>
      <c r="F5837">
        <v>0.125</v>
      </c>
      <c r="G5837">
        <v>3</v>
      </c>
      <c r="H5837">
        <v>5</v>
      </c>
      <c r="I5837">
        <v>1</v>
      </c>
      <c r="J5837">
        <v>23</v>
      </c>
      <c r="K5837">
        <v>1</v>
      </c>
      <c r="L5837">
        <v>1</v>
      </c>
      <c r="M5837">
        <v>1</v>
      </c>
      <c r="N5837">
        <v>1</v>
      </c>
      <c r="Q5837">
        <v>3</v>
      </c>
      <c r="R5837">
        <v>3</v>
      </c>
      <c r="S5837">
        <v>2000</v>
      </c>
      <c r="T5837">
        <v>2</v>
      </c>
      <c r="U5837">
        <v>2</v>
      </c>
      <c r="V5837">
        <v>1</v>
      </c>
    </row>
    <row r="5838" spans="1:22" x14ac:dyDescent="0.25">
      <c r="A5838">
        <v>276</v>
      </c>
      <c r="B5838">
        <v>3</v>
      </c>
      <c r="C5838">
        <v>3</v>
      </c>
      <c r="D5838">
        <v>2</v>
      </c>
      <c r="E5838">
        <v>5</v>
      </c>
      <c r="F5838">
        <v>0.25</v>
      </c>
      <c r="G5838">
        <v>3</v>
      </c>
      <c r="H5838">
        <v>10</v>
      </c>
      <c r="I5838">
        <v>1</v>
      </c>
      <c r="J5838">
        <v>23</v>
      </c>
      <c r="K5838">
        <v>1</v>
      </c>
      <c r="L5838">
        <v>1</v>
      </c>
      <c r="M5838">
        <v>1</v>
      </c>
      <c r="N5838">
        <v>1</v>
      </c>
      <c r="Q5838">
        <v>1</v>
      </c>
      <c r="R5838">
        <v>3</v>
      </c>
      <c r="S5838">
        <v>1000</v>
      </c>
      <c r="T5838">
        <v>3</v>
      </c>
      <c r="U5838">
        <v>3</v>
      </c>
      <c r="V5838">
        <v>2</v>
      </c>
    </row>
    <row r="5839" spans="1:22" x14ac:dyDescent="0.25">
      <c r="A5839">
        <v>212</v>
      </c>
      <c r="B5839">
        <v>2</v>
      </c>
      <c r="C5839">
        <v>2</v>
      </c>
      <c r="D5839">
        <v>3</v>
      </c>
      <c r="E5839">
        <v>5</v>
      </c>
      <c r="F5839">
        <v>0.375</v>
      </c>
      <c r="G5839">
        <v>2</v>
      </c>
      <c r="H5839">
        <v>5</v>
      </c>
      <c r="I5839">
        <v>1</v>
      </c>
      <c r="J5839">
        <v>36</v>
      </c>
      <c r="K5839">
        <v>1</v>
      </c>
      <c r="L5839">
        <v>4</v>
      </c>
      <c r="M5839">
        <v>1</v>
      </c>
      <c r="N5839">
        <v>1</v>
      </c>
      <c r="Q5839">
        <v>1</v>
      </c>
      <c r="R5839">
        <v>3</v>
      </c>
      <c r="S5839">
        <v>3000</v>
      </c>
      <c r="T5839">
        <v>2</v>
      </c>
      <c r="U5839">
        <v>2</v>
      </c>
      <c r="V5839">
        <v>1</v>
      </c>
    </row>
    <row r="5840" spans="1:22" x14ac:dyDescent="0.25">
      <c r="A5840">
        <v>212</v>
      </c>
      <c r="B5840">
        <v>3</v>
      </c>
      <c r="C5840">
        <v>3</v>
      </c>
      <c r="D5840">
        <v>1</v>
      </c>
      <c r="E5840">
        <v>5</v>
      </c>
      <c r="F5840">
        <v>0.125</v>
      </c>
      <c r="G5840">
        <v>2</v>
      </c>
      <c r="H5840">
        <v>10</v>
      </c>
      <c r="I5840">
        <v>1</v>
      </c>
      <c r="J5840">
        <v>36</v>
      </c>
      <c r="K5840">
        <v>1</v>
      </c>
      <c r="L5840">
        <v>4</v>
      </c>
      <c r="M5840">
        <v>1</v>
      </c>
      <c r="N5840">
        <v>1</v>
      </c>
      <c r="Q5840">
        <v>1</v>
      </c>
      <c r="R5840">
        <v>3</v>
      </c>
      <c r="S5840">
        <v>1000</v>
      </c>
      <c r="T5840">
        <v>3</v>
      </c>
      <c r="U5840">
        <v>3</v>
      </c>
      <c r="V5840">
        <v>2</v>
      </c>
    </row>
    <row r="5841" spans="1:22" x14ac:dyDescent="0.25">
      <c r="A5841">
        <v>212</v>
      </c>
      <c r="B5841">
        <v>1</v>
      </c>
      <c r="C5841">
        <v>1</v>
      </c>
      <c r="D5841">
        <v>2</v>
      </c>
      <c r="E5841">
        <v>5</v>
      </c>
      <c r="F5841">
        <v>0.25</v>
      </c>
      <c r="G5841">
        <v>2</v>
      </c>
      <c r="H5841">
        <v>3</v>
      </c>
      <c r="I5841">
        <v>1</v>
      </c>
      <c r="J5841">
        <v>36</v>
      </c>
      <c r="K5841">
        <v>1</v>
      </c>
      <c r="L5841">
        <v>4</v>
      </c>
      <c r="M5841">
        <v>1</v>
      </c>
      <c r="N5841">
        <v>1</v>
      </c>
      <c r="Q5841">
        <v>2</v>
      </c>
      <c r="R5841">
        <v>3</v>
      </c>
      <c r="S5841">
        <v>4500</v>
      </c>
      <c r="T5841">
        <v>1</v>
      </c>
      <c r="U5841">
        <v>1</v>
      </c>
      <c r="V5841">
        <v>1</v>
      </c>
    </row>
    <row r="5842" spans="1:22" x14ac:dyDescent="0.25">
      <c r="A5842">
        <v>187</v>
      </c>
      <c r="B5842">
        <v>1</v>
      </c>
      <c r="C5842">
        <v>1</v>
      </c>
      <c r="D5842">
        <v>6</v>
      </c>
      <c r="E5842">
        <v>5</v>
      </c>
      <c r="F5842">
        <v>0.75</v>
      </c>
      <c r="G5842">
        <v>2</v>
      </c>
      <c r="H5842">
        <v>0</v>
      </c>
      <c r="I5842">
        <v>1</v>
      </c>
      <c r="J5842">
        <v>16</v>
      </c>
      <c r="K5842">
        <v>1</v>
      </c>
      <c r="L5842">
        <v>1</v>
      </c>
      <c r="M5842">
        <v>1</v>
      </c>
      <c r="N5842">
        <v>1</v>
      </c>
      <c r="Q5842">
        <v>2</v>
      </c>
      <c r="R5842">
        <v>1</v>
      </c>
      <c r="S5842">
        <v>3750</v>
      </c>
      <c r="T5842">
        <v>1</v>
      </c>
      <c r="U5842">
        <v>1</v>
      </c>
      <c r="V5842">
        <v>2</v>
      </c>
    </row>
    <row r="5843" spans="1:22" x14ac:dyDescent="0.25">
      <c r="A5843">
        <v>301</v>
      </c>
      <c r="B5843">
        <v>1</v>
      </c>
      <c r="C5843">
        <v>1</v>
      </c>
      <c r="D5843">
        <v>8</v>
      </c>
      <c r="E5843">
        <v>5</v>
      </c>
      <c r="F5843">
        <v>1</v>
      </c>
      <c r="G5843">
        <v>3</v>
      </c>
      <c r="H5843">
        <v>6</v>
      </c>
      <c r="I5843">
        <v>1</v>
      </c>
      <c r="J5843">
        <v>40</v>
      </c>
      <c r="K5843">
        <v>1</v>
      </c>
      <c r="L5843">
        <v>2</v>
      </c>
      <c r="M5843">
        <v>1</v>
      </c>
      <c r="N5843">
        <v>1</v>
      </c>
      <c r="Q5843">
        <v>2</v>
      </c>
      <c r="R5843">
        <v>3</v>
      </c>
      <c r="S5843">
        <v>10000</v>
      </c>
      <c r="T5843">
        <v>1</v>
      </c>
      <c r="U5843">
        <v>1</v>
      </c>
      <c r="V5843">
        <v>2</v>
      </c>
    </row>
    <row r="5844" spans="1:22" x14ac:dyDescent="0.25">
      <c r="A5844">
        <v>215</v>
      </c>
      <c r="B5844">
        <v>1</v>
      </c>
      <c r="C5844">
        <v>1</v>
      </c>
      <c r="D5844">
        <v>5</v>
      </c>
      <c r="E5844">
        <v>5</v>
      </c>
      <c r="F5844">
        <v>0.625</v>
      </c>
      <c r="G5844">
        <v>2</v>
      </c>
      <c r="H5844">
        <v>3</v>
      </c>
      <c r="I5844">
        <v>1</v>
      </c>
      <c r="J5844">
        <v>20</v>
      </c>
      <c r="K5844">
        <v>1</v>
      </c>
      <c r="L5844">
        <v>4</v>
      </c>
      <c r="M5844">
        <v>1</v>
      </c>
      <c r="N5844">
        <v>1</v>
      </c>
      <c r="Q5844">
        <v>2</v>
      </c>
      <c r="R5844">
        <v>1</v>
      </c>
      <c r="S5844">
        <v>5000</v>
      </c>
      <c r="T5844">
        <v>1</v>
      </c>
      <c r="U5844">
        <v>1</v>
      </c>
      <c r="V5844">
        <v>1</v>
      </c>
    </row>
    <row r="5845" spans="1:22" x14ac:dyDescent="0.25">
      <c r="A5845">
        <v>215</v>
      </c>
      <c r="B5845">
        <v>2</v>
      </c>
      <c r="C5845">
        <v>2</v>
      </c>
      <c r="D5845">
        <v>2</v>
      </c>
      <c r="E5845">
        <v>5</v>
      </c>
      <c r="F5845">
        <v>0.25</v>
      </c>
      <c r="G5845">
        <v>2</v>
      </c>
      <c r="H5845">
        <v>25</v>
      </c>
      <c r="I5845">
        <v>1</v>
      </c>
      <c r="J5845">
        <v>20</v>
      </c>
      <c r="K5845">
        <v>1</v>
      </c>
      <c r="L5845">
        <v>4</v>
      </c>
      <c r="M5845">
        <v>1</v>
      </c>
      <c r="N5845">
        <v>1</v>
      </c>
      <c r="Q5845">
        <v>3</v>
      </c>
      <c r="R5845">
        <v>1</v>
      </c>
      <c r="S5845">
        <v>3500</v>
      </c>
      <c r="T5845">
        <v>2</v>
      </c>
      <c r="U5845">
        <v>2</v>
      </c>
      <c r="V5845">
        <v>2</v>
      </c>
    </row>
    <row r="5846" spans="1:22" x14ac:dyDescent="0.25">
      <c r="A5846">
        <v>299</v>
      </c>
      <c r="B5846">
        <v>1</v>
      </c>
      <c r="C5846">
        <v>1</v>
      </c>
      <c r="D5846">
        <v>3</v>
      </c>
      <c r="E5846">
        <v>5</v>
      </c>
      <c r="F5846">
        <v>0.375</v>
      </c>
      <c r="G5846">
        <v>3</v>
      </c>
      <c r="H5846">
        <v>10</v>
      </c>
      <c r="I5846">
        <v>1</v>
      </c>
      <c r="J5846">
        <v>15</v>
      </c>
      <c r="K5846">
        <v>1</v>
      </c>
      <c r="L5846">
        <v>1</v>
      </c>
      <c r="M5846">
        <v>1</v>
      </c>
      <c r="N5846">
        <v>1</v>
      </c>
      <c r="Q5846">
        <v>2</v>
      </c>
      <c r="R5846">
        <v>3</v>
      </c>
      <c r="S5846">
        <v>5000</v>
      </c>
      <c r="T5846">
        <v>1</v>
      </c>
      <c r="U5846">
        <v>1</v>
      </c>
      <c r="V5846">
        <v>1</v>
      </c>
    </row>
    <row r="5847" spans="1:22" x14ac:dyDescent="0.25">
      <c r="A5847">
        <v>299</v>
      </c>
      <c r="B5847">
        <v>2</v>
      </c>
      <c r="C5847">
        <v>2</v>
      </c>
      <c r="D5847">
        <v>4</v>
      </c>
      <c r="E5847">
        <v>5</v>
      </c>
      <c r="F5847">
        <v>0.5</v>
      </c>
      <c r="G5847">
        <v>3</v>
      </c>
      <c r="H5847">
        <v>12</v>
      </c>
      <c r="I5847">
        <v>1</v>
      </c>
      <c r="J5847">
        <v>15</v>
      </c>
      <c r="K5847">
        <v>1</v>
      </c>
      <c r="L5847">
        <v>1</v>
      </c>
      <c r="M5847">
        <v>1</v>
      </c>
      <c r="N5847">
        <v>1</v>
      </c>
      <c r="Q5847">
        <v>3</v>
      </c>
      <c r="R5847">
        <v>3</v>
      </c>
      <c r="S5847">
        <v>3000</v>
      </c>
      <c r="T5847">
        <v>2</v>
      </c>
      <c r="U5847">
        <v>2</v>
      </c>
      <c r="V5847">
        <v>2</v>
      </c>
    </row>
    <row r="5848" spans="1:22" x14ac:dyDescent="0.25">
      <c r="A5848">
        <v>302</v>
      </c>
      <c r="B5848">
        <v>1</v>
      </c>
      <c r="C5848">
        <v>1</v>
      </c>
      <c r="D5848">
        <v>2</v>
      </c>
      <c r="E5848">
        <v>5</v>
      </c>
      <c r="F5848">
        <v>0.25</v>
      </c>
      <c r="G5848">
        <v>3</v>
      </c>
      <c r="H5848">
        <v>1</v>
      </c>
      <c r="I5848">
        <v>1</v>
      </c>
      <c r="J5848">
        <v>16</v>
      </c>
      <c r="K5848">
        <v>1</v>
      </c>
      <c r="L5848">
        <v>3</v>
      </c>
      <c r="M5848">
        <v>1</v>
      </c>
      <c r="N5848">
        <v>1</v>
      </c>
      <c r="Q5848">
        <v>2</v>
      </c>
      <c r="R5848">
        <v>3</v>
      </c>
      <c r="S5848">
        <v>-88</v>
      </c>
      <c r="T5848">
        <v>1</v>
      </c>
      <c r="U5848">
        <v>1</v>
      </c>
      <c r="V5848">
        <v>2</v>
      </c>
    </row>
    <row r="5849" spans="1:22" x14ac:dyDescent="0.25">
      <c r="A5849">
        <v>216</v>
      </c>
      <c r="B5849">
        <v>1</v>
      </c>
      <c r="C5849">
        <v>1</v>
      </c>
      <c r="D5849">
        <v>5</v>
      </c>
      <c r="E5849">
        <v>5</v>
      </c>
      <c r="F5849">
        <v>0.625</v>
      </c>
      <c r="G5849">
        <v>2</v>
      </c>
      <c r="H5849">
        <v>2</v>
      </c>
      <c r="I5849">
        <v>1</v>
      </c>
      <c r="J5849">
        <v>8</v>
      </c>
      <c r="K5849">
        <v>1</v>
      </c>
      <c r="L5849">
        <v>4</v>
      </c>
      <c r="M5849">
        <v>1</v>
      </c>
      <c r="N5849">
        <v>1</v>
      </c>
      <c r="Q5849">
        <v>2</v>
      </c>
      <c r="R5849">
        <v>1</v>
      </c>
      <c r="S5849">
        <v>5000</v>
      </c>
      <c r="T5849">
        <v>1</v>
      </c>
      <c r="U5849">
        <v>1</v>
      </c>
      <c r="V5849">
        <v>2</v>
      </c>
    </row>
    <row r="5850" spans="1:22" x14ac:dyDescent="0.25">
      <c r="A5850">
        <v>278</v>
      </c>
      <c r="B5850">
        <v>4</v>
      </c>
      <c r="C5850">
        <v>4</v>
      </c>
      <c r="D5850">
        <v>1</v>
      </c>
      <c r="E5850">
        <v>5</v>
      </c>
      <c r="F5850">
        <v>0.125</v>
      </c>
      <c r="G5850">
        <v>3</v>
      </c>
      <c r="H5850">
        <v>15</v>
      </c>
      <c r="I5850">
        <v>1</v>
      </c>
      <c r="J5850">
        <v>35</v>
      </c>
      <c r="K5850">
        <v>1</v>
      </c>
      <c r="L5850">
        <v>4</v>
      </c>
      <c r="M5850">
        <v>3</v>
      </c>
      <c r="N5850">
        <v>3</v>
      </c>
      <c r="O5850">
        <v>0.5</v>
      </c>
      <c r="Q5850">
        <v>1</v>
      </c>
      <c r="R5850">
        <v>2</v>
      </c>
      <c r="S5850">
        <v>1000</v>
      </c>
      <c r="T5850">
        <v>4</v>
      </c>
      <c r="U5850">
        <v>4</v>
      </c>
      <c r="V5850">
        <v>2</v>
      </c>
    </row>
    <row r="5851" spans="1:22" x14ac:dyDescent="0.25">
      <c r="A5851">
        <v>278</v>
      </c>
      <c r="B5851">
        <v>3</v>
      </c>
      <c r="C5851">
        <v>3</v>
      </c>
      <c r="D5851">
        <v>2</v>
      </c>
      <c r="E5851">
        <v>5</v>
      </c>
      <c r="F5851">
        <v>0.25</v>
      </c>
      <c r="G5851">
        <v>3</v>
      </c>
      <c r="H5851">
        <v>10</v>
      </c>
      <c r="I5851">
        <v>1</v>
      </c>
      <c r="J5851">
        <v>35</v>
      </c>
      <c r="K5851">
        <v>1</v>
      </c>
      <c r="L5851">
        <v>4</v>
      </c>
      <c r="M5851">
        <v>1</v>
      </c>
      <c r="N5851">
        <v>1</v>
      </c>
      <c r="Q5851">
        <v>1</v>
      </c>
      <c r="R5851">
        <v>2</v>
      </c>
      <c r="S5851">
        <v>2000</v>
      </c>
      <c r="T5851">
        <v>3</v>
      </c>
      <c r="U5851">
        <v>3</v>
      </c>
      <c r="V5851">
        <v>1</v>
      </c>
    </row>
    <row r="5852" spans="1:22" x14ac:dyDescent="0.25">
      <c r="A5852">
        <v>278</v>
      </c>
      <c r="B5852">
        <v>2</v>
      </c>
      <c r="C5852">
        <v>2</v>
      </c>
      <c r="D5852">
        <v>2</v>
      </c>
      <c r="E5852">
        <v>5</v>
      </c>
      <c r="F5852">
        <v>0.25</v>
      </c>
      <c r="G5852">
        <v>3</v>
      </c>
      <c r="H5852">
        <v>6</v>
      </c>
      <c r="I5852">
        <v>1</v>
      </c>
      <c r="J5852">
        <v>4</v>
      </c>
      <c r="K5852">
        <v>1</v>
      </c>
      <c r="L5852">
        <v>1</v>
      </c>
      <c r="M5852">
        <v>1</v>
      </c>
      <c r="N5852">
        <v>1</v>
      </c>
      <c r="Q5852">
        <v>1</v>
      </c>
      <c r="R5852">
        <v>2</v>
      </c>
      <c r="S5852">
        <v>2000</v>
      </c>
      <c r="T5852">
        <v>2</v>
      </c>
      <c r="U5852">
        <v>2</v>
      </c>
      <c r="V5852">
        <v>1</v>
      </c>
    </row>
    <row r="5853" spans="1:22" x14ac:dyDescent="0.25">
      <c r="A5853">
        <v>278</v>
      </c>
      <c r="B5853">
        <v>1</v>
      </c>
      <c r="C5853">
        <v>1</v>
      </c>
      <c r="D5853">
        <v>3</v>
      </c>
      <c r="E5853">
        <v>5</v>
      </c>
      <c r="F5853">
        <v>0.375</v>
      </c>
      <c r="G5853">
        <v>3</v>
      </c>
      <c r="H5853">
        <v>1</v>
      </c>
      <c r="I5853">
        <v>1</v>
      </c>
      <c r="J5853">
        <v>35</v>
      </c>
      <c r="K5853">
        <v>1</v>
      </c>
      <c r="L5853">
        <v>4</v>
      </c>
      <c r="M5853">
        <v>1</v>
      </c>
      <c r="N5853">
        <v>1</v>
      </c>
      <c r="Q5853">
        <v>2</v>
      </c>
      <c r="R5853">
        <v>2</v>
      </c>
      <c r="S5853">
        <v>3000</v>
      </c>
      <c r="T5853">
        <v>1</v>
      </c>
      <c r="U5853">
        <v>1</v>
      </c>
      <c r="V5853">
        <v>1</v>
      </c>
    </row>
    <row r="5854" spans="1:22" x14ac:dyDescent="0.25">
      <c r="A5854">
        <v>303</v>
      </c>
      <c r="B5854">
        <v>2</v>
      </c>
      <c r="C5854">
        <v>2</v>
      </c>
      <c r="D5854">
        <v>3</v>
      </c>
      <c r="E5854">
        <v>5</v>
      </c>
      <c r="F5854">
        <v>0.375</v>
      </c>
      <c r="G5854">
        <v>2</v>
      </c>
      <c r="H5854">
        <v>5</v>
      </c>
      <c r="I5854">
        <v>1</v>
      </c>
      <c r="J5854">
        <v>8</v>
      </c>
      <c r="K5854">
        <v>1</v>
      </c>
      <c r="L5854">
        <v>1</v>
      </c>
      <c r="M5854">
        <v>1</v>
      </c>
      <c r="N5854">
        <v>1</v>
      </c>
      <c r="Q5854">
        <v>2</v>
      </c>
      <c r="R5854">
        <v>3</v>
      </c>
      <c r="S5854">
        <v>2000</v>
      </c>
      <c r="T5854">
        <v>2</v>
      </c>
      <c r="U5854">
        <v>2</v>
      </c>
      <c r="V5854">
        <v>1</v>
      </c>
    </row>
    <row r="5855" spans="1:22" x14ac:dyDescent="0.25">
      <c r="A5855">
        <v>303</v>
      </c>
      <c r="B5855">
        <v>3</v>
      </c>
      <c r="C5855">
        <v>3</v>
      </c>
      <c r="D5855">
        <v>2</v>
      </c>
      <c r="E5855">
        <v>5</v>
      </c>
      <c r="F5855">
        <v>0.25</v>
      </c>
      <c r="G5855">
        <v>3</v>
      </c>
      <c r="H5855">
        <v>7</v>
      </c>
      <c r="I5855">
        <v>1</v>
      </c>
      <c r="J5855">
        <v>8</v>
      </c>
      <c r="K5855">
        <v>1</v>
      </c>
      <c r="L5855">
        <v>1</v>
      </c>
      <c r="M5855">
        <v>1</v>
      </c>
      <c r="N5855">
        <v>1</v>
      </c>
      <c r="Q5855">
        <v>1</v>
      </c>
      <c r="R5855">
        <v>3</v>
      </c>
      <c r="S5855">
        <v>1500</v>
      </c>
      <c r="T5855">
        <v>3</v>
      </c>
      <c r="U5855">
        <v>3</v>
      </c>
      <c r="V5855">
        <v>2</v>
      </c>
    </row>
    <row r="5856" spans="1:22" x14ac:dyDescent="0.25">
      <c r="A5856">
        <v>303</v>
      </c>
      <c r="B5856">
        <v>1</v>
      </c>
      <c r="C5856">
        <v>1</v>
      </c>
      <c r="D5856">
        <v>2</v>
      </c>
      <c r="E5856">
        <v>5</v>
      </c>
      <c r="F5856">
        <v>0.25</v>
      </c>
      <c r="G5856">
        <v>2</v>
      </c>
      <c r="H5856">
        <v>1</v>
      </c>
      <c r="I5856">
        <v>1</v>
      </c>
      <c r="J5856">
        <v>8</v>
      </c>
      <c r="K5856">
        <v>1</v>
      </c>
      <c r="L5856">
        <v>1</v>
      </c>
      <c r="M5856">
        <v>1</v>
      </c>
      <c r="N5856">
        <v>1</v>
      </c>
      <c r="Q5856">
        <v>2</v>
      </c>
      <c r="R5856">
        <v>3</v>
      </c>
      <c r="S5856">
        <v>1500</v>
      </c>
      <c r="T5856">
        <v>1</v>
      </c>
      <c r="U5856">
        <v>1</v>
      </c>
      <c r="V5856">
        <v>1</v>
      </c>
    </row>
    <row r="5857" spans="1:22" x14ac:dyDescent="0.25">
      <c r="A5857">
        <v>213</v>
      </c>
      <c r="B5857">
        <v>1</v>
      </c>
      <c r="C5857">
        <v>1</v>
      </c>
      <c r="D5857">
        <v>2.5</v>
      </c>
      <c r="E5857">
        <v>5</v>
      </c>
      <c r="F5857">
        <v>0.3125</v>
      </c>
      <c r="G5857">
        <v>2</v>
      </c>
      <c r="H5857">
        <v>10</v>
      </c>
      <c r="I5857">
        <v>1</v>
      </c>
      <c r="J5857">
        <v>6</v>
      </c>
      <c r="K5857">
        <v>1</v>
      </c>
      <c r="L5857">
        <v>4</v>
      </c>
      <c r="M5857">
        <v>1</v>
      </c>
      <c r="N5857">
        <v>1</v>
      </c>
      <c r="Q5857">
        <v>2</v>
      </c>
      <c r="R5857">
        <v>2</v>
      </c>
      <c r="S5857">
        <v>3500</v>
      </c>
      <c r="T5857">
        <v>1</v>
      </c>
      <c r="U5857">
        <v>1</v>
      </c>
      <c r="V5857">
        <v>2</v>
      </c>
    </row>
    <row r="5858" spans="1:22" x14ac:dyDescent="0.25">
      <c r="A5858">
        <v>275</v>
      </c>
      <c r="B5858">
        <v>3</v>
      </c>
      <c r="C5858">
        <v>3</v>
      </c>
      <c r="D5858">
        <v>3</v>
      </c>
      <c r="E5858">
        <v>5</v>
      </c>
      <c r="F5858">
        <v>0.375</v>
      </c>
      <c r="G5858">
        <v>3</v>
      </c>
      <c r="H5858">
        <v>10</v>
      </c>
      <c r="I5858">
        <v>1</v>
      </c>
      <c r="J5858">
        <v>8</v>
      </c>
      <c r="K5858">
        <v>1</v>
      </c>
      <c r="L5858">
        <v>3</v>
      </c>
      <c r="M5858">
        <v>1</v>
      </c>
      <c r="N5858">
        <v>1</v>
      </c>
      <c r="Q5858">
        <v>1</v>
      </c>
      <c r="R5858">
        <v>3</v>
      </c>
      <c r="S5858">
        <v>2000</v>
      </c>
      <c r="T5858">
        <v>3</v>
      </c>
      <c r="U5858">
        <v>3</v>
      </c>
      <c r="V5858">
        <v>2</v>
      </c>
    </row>
    <row r="5859" spans="1:22" x14ac:dyDescent="0.25">
      <c r="A5859">
        <v>275</v>
      </c>
      <c r="B5859">
        <v>1</v>
      </c>
      <c r="C5859">
        <v>1</v>
      </c>
      <c r="D5859">
        <v>3</v>
      </c>
      <c r="E5859">
        <v>5</v>
      </c>
      <c r="F5859">
        <v>0.375</v>
      </c>
      <c r="G5859">
        <v>3</v>
      </c>
      <c r="H5859">
        <v>15</v>
      </c>
      <c r="I5859">
        <v>1</v>
      </c>
      <c r="J5859">
        <v>28</v>
      </c>
      <c r="K5859">
        <v>1</v>
      </c>
      <c r="L5859">
        <v>2</v>
      </c>
      <c r="M5859">
        <v>1</v>
      </c>
      <c r="N5859">
        <v>1</v>
      </c>
      <c r="Q5859">
        <v>2</v>
      </c>
      <c r="R5859">
        <v>3</v>
      </c>
      <c r="S5859">
        <v>3000</v>
      </c>
      <c r="T5859">
        <v>1</v>
      </c>
      <c r="U5859">
        <v>1</v>
      </c>
      <c r="V5859">
        <v>1</v>
      </c>
    </row>
    <row r="5860" spans="1:22" x14ac:dyDescent="0.25">
      <c r="A5860">
        <v>275</v>
      </c>
      <c r="B5860">
        <v>2</v>
      </c>
      <c r="C5860">
        <v>2</v>
      </c>
      <c r="D5860">
        <v>3</v>
      </c>
      <c r="E5860">
        <v>5</v>
      </c>
      <c r="F5860">
        <v>0.375</v>
      </c>
      <c r="G5860">
        <v>3</v>
      </c>
      <c r="H5860">
        <v>1</v>
      </c>
      <c r="I5860">
        <v>1</v>
      </c>
      <c r="J5860">
        <v>22</v>
      </c>
      <c r="K5860">
        <v>1</v>
      </c>
      <c r="L5860">
        <v>2</v>
      </c>
      <c r="M5860">
        <v>1</v>
      </c>
      <c r="N5860">
        <v>1</v>
      </c>
      <c r="Q5860">
        <v>7</v>
      </c>
      <c r="R5860">
        <v>3</v>
      </c>
      <c r="S5860">
        <v>4000</v>
      </c>
      <c r="T5860">
        <v>2</v>
      </c>
      <c r="U5860">
        <v>2</v>
      </c>
      <c r="V5860">
        <v>1</v>
      </c>
    </row>
    <row r="5861" spans="1:22" x14ac:dyDescent="0.25">
      <c r="A5861">
        <v>210</v>
      </c>
      <c r="B5861">
        <v>1</v>
      </c>
      <c r="C5861">
        <v>1</v>
      </c>
      <c r="D5861">
        <v>3</v>
      </c>
      <c r="E5861">
        <v>5</v>
      </c>
      <c r="F5861">
        <v>0.375</v>
      </c>
      <c r="G5861">
        <v>2</v>
      </c>
      <c r="H5861">
        <v>0</v>
      </c>
      <c r="I5861">
        <v>1</v>
      </c>
      <c r="J5861">
        <v>14</v>
      </c>
      <c r="K5861">
        <v>1</v>
      </c>
      <c r="L5861">
        <v>4</v>
      </c>
      <c r="M5861">
        <v>1</v>
      </c>
      <c r="N5861">
        <v>1</v>
      </c>
      <c r="Q5861">
        <v>2</v>
      </c>
      <c r="R5861">
        <v>1</v>
      </c>
      <c r="S5861">
        <v>4000</v>
      </c>
      <c r="T5861">
        <v>1</v>
      </c>
      <c r="U5861">
        <v>1</v>
      </c>
      <c r="V5861">
        <v>1</v>
      </c>
    </row>
    <row r="5862" spans="1:22" x14ac:dyDescent="0.25">
      <c r="A5862">
        <v>210</v>
      </c>
      <c r="B5862">
        <v>2</v>
      </c>
      <c r="C5862">
        <v>2</v>
      </c>
      <c r="D5862">
        <v>4</v>
      </c>
      <c r="E5862">
        <v>5</v>
      </c>
      <c r="F5862">
        <v>0.5</v>
      </c>
      <c r="G5862">
        <v>2</v>
      </c>
      <c r="H5862">
        <v>15</v>
      </c>
      <c r="I5862">
        <v>1</v>
      </c>
      <c r="J5862">
        <v>14</v>
      </c>
      <c r="K5862">
        <v>1</v>
      </c>
      <c r="L5862">
        <v>4</v>
      </c>
      <c r="M5862">
        <v>1</v>
      </c>
      <c r="N5862">
        <v>1</v>
      </c>
      <c r="Q5862">
        <v>1</v>
      </c>
      <c r="R5862">
        <v>1</v>
      </c>
      <c r="S5862">
        <v>4000</v>
      </c>
      <c r="T5862">
        <v>2</v>
      </c>
      <c r="U5862">
        <v>2</v>
      </c>
      <c r="V5862">
        <v>2</v>
      </c>
    </row>
    <row r="5863" spans="1:22" x14ac:dyDescent="0.25">
      <c r="A5863">
        <v>211</v>
      </c>
      <c r="B5863">
        <v>1</v>
      </c>
      <c r="C5863">
        <v>1</v>
      </c>
      <c r="D5863">
        <v>4</v>
      </c>
      <c r="E5863">
        <v>5</v>
      </c>
      <c r="F5863">
        <v>0.5</v>
      </c>
      <c r="G5863">
        <v>2</v>
      </c>
      <c r="H5863">
        <v>0</v>
      </c>
      <c r="I5863">
        <v>1</v>
      </c>
      <c r="J5863">
        <v>18</v>
      </c>
      <c r="K5863">
        <v>1</v>
      </c>
      <c r="L5863">
        <v>4</v>
      </c>
      <c r="M5863">
        <v>1</v>
      </c>
      <c r="N5863">
        <v>1</v>
      </c>
      <c r="Q5863">
        <v>2</v>
      </c>
      <c r="R5863">
        <v>1</v>
      </c>
      <c r="S5863">
        <v>6500</v>
      </c>
      <c r="T5863">
        <v>1</v>
      </c>
      <c r="U5863">
        <v>1</v>
      </c>
      <c r="V5863">
        <v>1</v>
      </c>
    </row>
    <row r="5864" spans="1:22" x14ac:dyDescent="0.25">
      <c r="A5864">
        <v>211</v>
      </c>
      <c r="B5864">
        <v>2</v>
      </c>
      <c r="C5864">
        <v>2</v>
      </c>
      <c r="D5864">
        <v>7</v>
      </c>
      <c r="E5864">
        <v>5</v>
      </c>
      <c r="F5864">
        <v>0.875</v>
      </c>
      <c r="G5864">
        <v>2</v>
      </c>
      <c r="H5864">
        <v>5</v>
      </c>
      <c r="I5864">
        <v>1</v>
      </c>
      <c r="J5864">
        <v>18</v>
      </c>
      <c r="K5864">
        <v>1</v>
      </c>
      <c r="L5864">
        <v>4</v>
      </c>
      <c r="M5864">
        <v>1</v>
      </c>
      <c r="N5864">
        <v>1</v>
      </c>
      <c r="Q5864">
        <v>7</v>
      </c>
      <c r="R5864">
        <v>1</v>
      </c>
      <c r="S5864">
        <v>10000</v>
      </c>
      <c r="T5864">
        <v>2</v>
      </c>
      <c r="U5864">
        <v>2</v>
      </c>
      <c r="V5864">
        <v>1</v>
      </c>
    </row>
    <row r="5865" spans="1:22" x14ac:dyDescent="0.25">
      <c r="A5865">
        <v>211</v>
      </c>
      <c r="B5865">
        <v>3</v>
      </c>
      <c r="C5865">
        <v>3</v>
      </c>
      <c r="D5865">
        <v>1</v>
      </c>
      <c r="E5865">
        <v>5</v>
      </c>
      <c r="F5865">
        <v>0.125</v>
      </c>
      <c r="G5865">
        <v>2</v>
      </c>
      <c r="H5865">
        <v>10</v>
      </c>
      <c r="I5865">
        <v>1</v>
      </c>
      <c r="J5865">
        <v>18</v>
      </c>
      <c r="K5865">
        <v>1</v>
      </c>
      <c r="L5865">
        <v>4</v>
      </c>
      <c r="M5865">
        <v>1</v>
      </c>
      <c r="N5865">
        <v>1</v>
      </c>
      <c r="Q5865">
        <v>1</v>
      </c>
      <c r="R5865">
        <v>1</v>
      </c>
      <c r="S5865">
        <v>1500</v>
      </c>
      <c r="T5865">
        <v>3</v>
      </c>
      <c r="U5865">
        <v>3</v>
      </c>
      <c r="V5865">
        <v>2</v>
      </c>
    </row>
    <row r="5866" spans="1:22" x14ac:dyDescent="0.25">
      <c r="A5866">
        <v>274</v>
      </c>
      <c r="B5866">
        <v>3</v>
      </c>
      <c r="C5866">
        <v>3</v>
      </c>
      <c r="D5866">
        <v>9</v>
      </c>
      <c r="E5866">
        <v>5</v>
      </c>
      <c r="F5866">
        <v>1.125</v>
      </c>
      <c r="G5866">
        <v>3</v>
      </c>
      <c r="H5866">
        <v>2</v>
      </c>
      <c r="I5866">
        <v>1</v>
      </c>
      <c r="J5866">
        <v>6</v>
      </c>
      <c r="K5866">
        <v>1</v>
      </c>
      <c r="L5866">
        <v>3</v>
      </c>
      <c r="M5866">
        <v>1</v>
      </c>
      <c r="N5866">
        <v>1</v>
      </c>
      <c r="Q5866">
        <v>7</v>
      </c>
      <c r="R5866">
        <v>3</v>
      </c>
      <c r="S5866">
        <v>3000</v>
      </c>
      <c r="T5866">
        <v>3</v>
      </c>
      <c r="U5866">
        <v>3</v>
      </c>
      <c r="V5866">
        <v>2</v>
      </c>
    </row>
    <row r="5867" spans="1:22" x14ac:dyDescent="0.25">
      <c r="A5867">
        <v>274</v>
      </c>
      <c r="B5867">
        <v>1</v>
      </c>
      <c r="C5867">
        <v>1</v>
      </c>
      <c r="D5867">
        <v>3</v>
      </c>
      <c r="E5867">
        <v>5</v>
      </c>
      <c r="F5867">
        <v>0.375</v>
      </c>
      <c r="G5867">
        <v>2</v>
      </c>
      <c r="H5867">
        <v>5</v>
      </c>
      <c r="I5867">
        <v>1</v>
      </c>
      <c r="J5867">
        <v>29</v>
      </c>
      <c r="K5867">
        <v>1</v>
      </c>
      <c r="L5867">
        <v>1</v>
      </c>
      <c r="M5867">
        <v>1</v>
      </c>
      <c r="N5867">
        <v>1</v>
      </c>
      <c r="Q5867">
        <v>2</v>
      </c>
      <c r="R5867">
        <v>3</v>
      </c>
      <c r="S5867">
        <v>20000</v>
      </c>
      <c r="T5867">
        <v>1</v>
      </c>
      <c r="U5867">
        <v>1</v>
      </c>
      <c r="V5867">
        <v>1</v>
      </c>
    </row>
    <row r="5868" spans="1:22" x14ac:dyDescent="0.25">
      <c r="A5868">
        <v>274</v>
      </c>
      <c r="B5868">
        <v>2</v>
      </c>
      <c r="C5868">
        <v>2</v>
      </c>
      <c r="D5868">
        <v>5</v>
      </c>
      <c r="E5868">
        <v>5</v>
      </c>
      <c r="F5868">
        <v>0.625</v>
      </c>
      <c r="G5868">
        <v>3</v>
      </c>
      <c r="H5868">
        <v>15</v>
      </c>
      <c r="I5868">
        <v>1</v>
      </c>
      <c r="J5868">
        <v>7</v>
      </c>
      <c r="K5868">
        <v>1</v>
      </c>
      <c r="L5868">
        <v>3</v>
      </c>
      <c r="M5868">
        <v>1</v>
      </c>
      <c r="N5868">
        <v>1</v>
      </c>
      <c r="Q5868">
        <v>7</v>
      </c>
      <c r="R5868">
        <v>3</v>
      </c>
      <c r="S5868">
        <v>3000</v>
      </c>
      <c r="T5868">
        <v>2</v>
      </c>
      <c r="U5868">
        <v>2</v>
      </c>
      <c r="V5868">
        <v>1</v>
      </c>
    </row>
    <row r="5869" spans="1:22" x14ac:dyDescent="0.25">
      <c r="A5869">
        <v>281</v>
      </c>
      <c r="B5869">
        <v>2</v>
      </c>
      <c r="C5869">
        <v>2</v>
      </c>
      <c r="D5869">
        <v>5</v>
      </c>
      <c r="E5869">
        <v>5</v>
      </c>
      <c r="F5869">
        <v>0.625</v>
      </c>
      <c r="G5869">
        <v>3</v>
      </c>
      <c r="H5869">
        <v>10</v>
      </c>
      <c r="I5869">
        <v>1</v>
      </c>
      <c r="J5869">
        <v>20</v>
      </c>
      <c r="K5869">
        <v>1</v>
      </c>
      <c r="L5869">
        <v>1</v>
      </c>
      <c r="M5869">
        <v>1</v>
      </c>
      <c r="N5869">
        <v>1</v>
      </c>
      <c r="Q5869">
        <v>7</v>
      </c>
      <c r="R5869">
        <v>3</v>
      </c>
      <c r="S5869">
        <v>4000</v>
      </c>
      <c r="T5869">
        <v>2</v>
      </c>
      <c r="U5869">
        <v>2</v>
      </c>
      <c r="V5869">
        <v>1</v>
      </c>
    </row>
    <row r="5870" spans="1:22" x14ac:dyDescent="0.25">
      <c r="A5870">
        <v>281</v>
      </c>
      <c r="B5870">
        <v>3</v>
      </c>
      <c r="C5870">
        <v>3</v>
      </c>
      <c r="D5870">
        <v>4</v>
      </c>
      <c r="E5870">
        <v>5</v>
      </c>
      <c r="F5870">
        <v>0.5</v>
      </c>
      <c r="G5870">
        <v>3</v>
      </c>
      <c r="H5870">
        <v>7</v>
      </c>
      <c r="I5870">
        <v>1</v>
      </c>
      <c r="J5870">
        <v>20</v>
      </c>
      <c r="K5870">
        <v>1</v>
      </c>
      <c r="L5870">
        <v>1</v>
      </c>
      <c r="M5870">
        <v>1</v>
      </c>
      <c r="N5870">
        <v>1</v>
      </c>
      <c r="Q5870">
        <v>1</v>
      </c>
      <c r="R5870">
        <v>3</v>
      </c>
      <c r="S5870">
        <v>2000</v>
      </c>
      <c r="T5870">
        <v>3</v>
      </c>
      <c r="U5870">
        <v>3</v>
      </c>
      <c r="V5870">
        <v>2</v>
      </c>
    </row>
    <row r="5871" spans="1:22" x14ac:dyDescent="0.25">
      <c r="A5871">
        <v>281</v>
      </c>
      <c r="B5871">
        <v>1</v>
      </c>
      <c r="C5871">
        <v>1</v>
      </c>
      <c r="D5871">
        <v>2</v>
      </c>
      <c r="E5871">
        <v>5</v>
      </c>
      <c r="F5871">
        <v>0.25</v>
      </c>
      <c r="G5871">
        <v>2</v>
      </c>
      <c r="H5871">
        <v>1</v>
      </c>
      <c r="I5871">
        <v>1</v>
      </c>
      <c r="J5871">
        <v>20</v>
      </c>
      <c r="K5871">
        <v>1</v>
      </c>
      <c r="L5871">
        <v>1</v>
      </c>
      <c r="M5871">
        <v>1</v>
      </c>
      <c r="N5871">
        <v>1</v>
      </c>
      <c r="Q5871">
        <v>2</v>
      </c>
      <c r="R5871">
        <v>3</v>
      </c>
      <c r="S5871">
        <v>5000</v>
      </c>
      <c r="T5871">
        <v>1</v>
      </c>
      <c r="U5871">
        <v>1</v>
      </c>
      <c r="V5871">
        <v>1</v>
      </c>
    </row>
    <row r="5872" spans="1:22" x14ac:dyDescent="0.25">
      <c r="A5872">
        <v>294</v>
      </c>
      <c r="B5872">
        <v>1</v>
      </c>
      <c r="C5872">
        <v>1</v>
      </c>
      <c r="D5872">
        <v>2</v>
      </c>
      <c r="E5872">
        <v>5</v>
      </c>
      <c r="F5872">
        <v>0.25</v>
      </c>
      <c r="G5872">
        <v>2</v>
      </c>
      <c r="H5872">
        <v>5</v>
      </c>
      <c r="I5872">
        <v>1</v>
      </c>
      <c r="J5872">
        <v>15</v>
      </c>
      <c r="K5872">
        <v>1</v>
      </c>
      <c r="L5872">
        <v>4</v>
      </c>
      <c r="M5872">
        <v>1</v>
      </c>
      <c r="N5872">
        <v>1</v>
      </c>
      <c r="Q5872">
        <v>2</v>
      </c>
      <c r="R5872">
        <v>3</v>
      </c>
      <c r="S5872">
        <v>7000</v>
      </c>
      <c r="T5872">
        <v>1</v>
      </c>
      <c r="U5872">
        <v>1</v>
      </c>
      <c r="V5872">
        <v>1</v>
      </c>
    </row>
    <row r="5873" spans="1:22" x14ac:dyDescent="0.25">
      <c r="A5873">
        <v>294</v>
      </c>
      <c r="B5873">
        <v>2</v>
      </c>
      <c r="C5873">
        <v>2</v>
      </c>
      <c r="D5873">
        <v>2</v>
      </c>
      <c r="E5873">
        <v>5</v>
      </c>
      <c r="F5873">
        <v>0.25</v>
      </c>
      <c r="G5873">
        <v>3</v>
      </c>
      <c r="H5873">
        <v>10</v>
      </c>
      <c r="I5873">
        <v>1</v>
      </c>
      <c r="J5873">
        <v>15</v>
      </c>
      <c r="K5873">
        <v>1</v>
      </c>
      <c r="L5873">
        <v>4</v>
      </c>
      <c r="M5873">
        <v>1</v>
      </c>
      <c r="N5873">
        <v>1</v>
      </c>
      <c r="Q5873">
        <v>3</v>
      </c>
      <c r="R5873">
        <v>3</v>
      </c>
      <c r="S5873">
        <v>4000</v>
      </c>
      <c r="T5873">
        <v>2</v>
      </c>
      <c r="U5873">
        <v>2</v>
      </c>
      <c r="V5873">
        <v>2</v>
      </c>
    </row>
    <row r="5874" spans="1:22" x14ac:dyDescent="0.25">
      <c r="A5874">
        <v>296</v>
      </c>
      <c r="B5874">
        <v>2</v>
      </c>
      <c r="C5874">
        <v>2</v>
      </c>
      <c r="D5874">
        <v>3</v>
      </c>
      <c r="E5874">
        <v>5</v>
      </c>
      <c r="F5874">
        <v>0.375</v>
      </c>
      <c r="G5874">
        <v>4</v>
      </c>
      <c r="H5874">
        <v>10</v>
      </c>
      <c r="I5874">
        <v>1</v>
      </c>
      <c r="J5874">
        <v>2</v>
      </c>
      <c r="K5874">
        <v>2</v>
      </c>
      <c r="O5874">
        <v>0.5</v>
      </c>
      <c r="Q5874">
        <v>1</v>
      </c>
      <c r="R5874">
        <v>3</v>
      </c>
      <c r="S5874">
        <v>-88</v>
      </c>
      <c r="T5874">
        <v>2</v>
      </c>
      <c r="U5874">
        <v>2</v>
      </c>
      <c r="V5874">
        <v>2</v>
      </c>
    </row>
    <row r="5875" spans="1:22" x14ac:dyDescent="0.25">
      <c r="A5875">
        <v>296</v>
      </c>
      <c r="B5875">
        <v>1</v>
      </c>
      <c r="C5875">
        <v>1</v>
      </c>
      <c r="D5875">
        <v>6</v>
      </c>
      <c r="E5875">
        <v>5</v>
      </c>
      <c r="F5875">
        <v>0.75</v>
      </c>
      <c r="G5875">
        <v>3</v>
      </c>
      <c r="H5875">
        <v>1</v>
      </c>
      <c r="I5875">
        <v>1</v>
      </c>
      <c r="J5875">
        <v>20</v>
      </c>
      <c r="K5875">
        <v>1</v>
      </c>
      <c r="L5875">
        <v>4</v>
      </c>
      <c r="M5875">
        <v>1</v>
      </c>
      <c r="N5875">
        <v>1</v>
      </c>
      <c r="Q5875">
        <v>2</v>
      </c>
      <c r="R5875">
        <v>3</v>
      </c>
      <c r="S5875">
        <v>-88</v>
      </c>
      <c r="T5875">
        <v>1</v>
      </c>
      <c r="U5875">
        <v>1</v>
      </c>
      <c r="V5875">
        <v>1</v>
      </c>
    </row>
    <row r="5876" spans="1:22" x14ac:dyDescent="0.25">
      <c r="A5876">
        <v>273</v>
      </c>
      <c r="B5876">
        <v>1</v>
      </c>
      <c r="C5876">
        <v>1</v>
      </c>
      <c r="D5876">
        <v>3</v>
      </c>
      <c r="E5876">
        <v>5</v>
      </c>
      <c r="F5876">
        <v>0.375</v>
      </c>
      <c r="G5876">
        <v>3</v>
      </c>
      <c r="H5876">
        <v>10</v>
      </c>
      <c r="I5876">
        <v>1</v>
      </c>
      <c r="J5876">
        <v>40</v>
      </c>
      <c r="K5876">
        <v>1</v>
      </c>
      <c r="L5876">
        <v>2</v>
      </c>
      <c r="M5876">
        <v>1</v>
      </c>
      <c r="N5876">
        <v>1</v>
      </c>
      <c r="Q5876">
        <v>2</v>
      </c>
      <c r="R5876">
        <v>1</v>
      </c>
      <c r="S5876">
        <v>4000</v>
      </c>
      <c r="T5876">
        <v>1</v>
      </c>
      <c r="U5876">
        <v>1</v>
      </c>
      <c r="V5876">
        <v>1</v>
      </c>
    </row>
    <row r="5877" spans="1:22" x14ac:dyDescent="0.25">
      <c r="A5877">
        <v>273</v>
      </c>
      <c r="B5877">
        <v>2</v>
      </c>
      <c r="C5877">
        <v>2</v>
      </c>
      <c r="D5877">
        <v>2</v>
      </c>
      <c r="E5877">
        <v>5</v>
      </c>
      <c r="F5877">
        <v>0.25</v>
      </c>
      <c r="G5877">
        <v>3</v>
      </c>
      <c r="H5877">
        <v>2</v>
      </c>
      <c r="I5877">
        <v>1</v>
      </c>
      <c r="J5877">
        <v>40</v>
      </c>
      <c r="K5877">
        <v>1</v>
      </c>
      <c r="L5877">
        <v>2</v>
      </c>
      <c r="M5877">
        <v>1</v>
      </c>
      <c r="N5877">
        <v>1</v>
      </c>
      <c r="Q5877">
        <v>7</v>
      </c>
      <c r="R5877">
        <v>1</v>
      </c>
      <c r="S5877">
        <v>3000</v>
      </c>
      <c r="T5877">
        <v>2</v>
      </c>
      <c r="U5877">
        <v>2</v>
      </c>
      <c r="V5877">
        <v>2</v>
      </c>
    </row>
    <row r="5878" spans="1:22" x14ac:dyDescent="0.25">
      <c r="A5878">
        <v>298</v>
      </c>
      <c r="B5878">
        <v>1</v>
      </c>
      <c r="C5878">
        <v>1</v>
      </c>
      <c r="D5878">
        <v>2</v>
      </c>
      <c r="E5878">
        <v>5</v>
      </c>
      <c r="F5878">
        <v>0.25</v>
      </c>
      <c r="G5878">
        <v>2</v>
      </c>
      <c r="H5878">
        <v>1</v>
      </c>
      <c r="I5878">
        <v>1</v>
      </c>
      <c r="J5878">
        <v>27</v>
      </c>
      <c r="K5878">
        <v>1</v>
      </c>
      <c r="L5878">
        <v>1</v>
      </c>
      <c r="M5878">
        <v>1</v>
      </c>
      <c r="N5878">
        <v>1</v>
      </c>
      <c r="Q5878">
        <v>2</v>
      </c>
      <c r="R5878">
        <v>3</v>
      </c>
      <c r="S5878">
        <v>-88</v>
      </c>
      <c r="T5878">
        <v>1</v>
      </c>
      <c r="U5878">
        <v>1</v>
      </c>
      <c r="V5878">
        <v>1</v>
      </c>
    </row>
    <row r="5879" spans="1:22" x14ac:dyDescent="0.25">
      <c r="A5879">
        <v>298</v>
      </c>
      <c r="B5879">
        <v>2</v>
      </c>
      <c r="C5879">
        <v>2</v>
      </c>
      <c r="D5879">
        <v>1</v>
      </c>
      <c r="E5879">
        <v>5</v>
      </c>
      <c r="F5879">
        <v>0.125</v>
      </c>
      <c r="G5879">
        <v>2</v>
      </c>
      <c r="H5879">
        <v>1</v>
      </c>
      <c r="I5879">
        <v>1</v>
      </c>
      <c r="J5879">
        <v>27</v>
      </c>
      <c r="K5879">
        <v>1</v>
      </c>
      <c r="L5879">
        <v>1</v>
      </c>
      <c r="M5879">
        <v>1</v>
      </c>
      <c r="N5879">
        <v>1</v>
      </c>
      <c r="Q5879">
        <v>3</v>
      </c>
      <c r="R5879">
        <v>3</v>
      </c>
      <c r="S5879">
        <v>-88</v>
      </c>
      <c r="T5879">
        <v>2</v>
      </c>
      <c r="U5879">
        <v>2</v>
      </c>
      <c r="V5879">
        <v>2</v>
      </c>
    </row>
    <row r="5880" spans="1:22" x14ac:dyDescent="0.25">
      <c r="A5880">
        <v>184</v>
      </c>
      <c r="B5880">
        <v>1</v>
      </c>
      <c r="C5880">
        <v>1</v>
      </c>
      <c r="D5880">
        <v>2</v>
      </c>
      <c r="E5880">
        <v>5</v>
      </c>
      <c r="F5880">
        <v>0.25</v>
      </c>
      <c r="G5880">
        <v>2</v>
      </c>
      <c r="H5880">
        <v>1</v>
      </c>
      <c r="I5880">
        <v>1</v>
      </c>
      <c r="J5880">
        <v>36</v>
      </c>
      <c r="K5880">
        <v>1</v>
      </c>
      <c r="L5880">
        <v>1</v>
      </c>
      <c r="M5880">
        <v>1</v>
      </c>
      <c r="N5880">
        <v>1</v>
      </c>
      <c r="Q5880">
        <v>2</v>
      </c>
      <c r="R5880">
        <v>1</v>
      </c>
      <c r="S5880">
        <v>2500</v>
      </c>
      <c r="T5880">
        <v>1</v>
      </c>
      <c r="U5880">
        <v>1</v>
      </c>
      <c r="V5880">
        <v>1</v>
      </c>
    </row>
    <row r="5881" spans="1:22" x14ac:dyDescent="0.25">
      <c r="A5881">
        <v>184</v>
      </c>
      <c r="B5881">
        <v>2</v>
      </c>
      <c r="C5881">
        <v>2</v>
      </c>
      <c r="D5881">
        <v>1</v>
      </c>
      <c r="E5881">
        <v>5</v>
      </c>
      <c r="F5881">
        <v>0.125</v>
      </c>
      <c r="G5881">
        <v>2</v>
      </c>
      <c r="H5881">
        <v>5</v>
      </c>
      <c r="I5881">
        <v>1</v>
      </c>
      <c r="J5881">
        <v>36</v>
      </c>
      <c r="K5881">
        <v>1</v>
      </c>
      <c r="L5881">
        <v>1</v>
      </c>
      <c r="M5881">
        <v>1</v>
      </c>
      <c r="N5881">
        <v>1</v>
      </c>
      <c r="Q5881">
        <v>1</v>
      </c>
      <c r="R5881">
        <v>1</v>
      </c>
      <c r="S5881">
        <v>1200</v>
      </c>
      <c r="T5881">
        <v>2</v>
      </c>
      <c r="U5881">
        <v>2</v>
      </c>
      <c r="V5881">
        <v>2</v>
      </c>
    </row>
    <row r="5882" spans="1:22" x14ac:dyDescent="0.25">
      <c r="A5882">
        <v>282</v>
      </c>
      <c r="B5882">
        <v>1</v>
      </c>
      <c r="C5882">
        <v>1</v>
      </c>
      <c r="D5882">
        <v>4</v>
      </c>
      <c r="E5882">
        <v>5</v>
      </c>
      <c r="F5882">
        <v>0.5</v>
      </c>
      <c r="G5882">
        <v>3</v>
      </c>
      <c r="H5882">
        <v>1</v>
      </c>
      <c r="I5882">
        <v>1</v>
      </c>
      <c r="J5882">
        <v>20</v>
      </c>
      <c r="K5882">
        <v>1</v>
      </c>
      <c r="L5882">
        <v>4</v>
      </c>
      <c r="M5882">
        <v>1</v>
      </c>
      <c r="N5882">
        <v>1</v>
      </c>
      <c r="Q5882">
        <v>2</v>
      </c>
      <c r="R5882">
        <v>2</v>
      </c>
      <c r="S5882">
        <v>4000</v>
      </c>
      <c r="T5882">
        <v>1</v>
      </c>
      <c r="U5882">
        <v>1</v>
      </c>
      <c r="V5882">
        <v>2</v>
      </c>
    </row>
    <row r="5883" spans="1:22" x14ac:dyDescent="0.25">
      <c r="A5883">
        <v>283</v>
      </c>
      <c r="B5883">
        <v>4</v>
      </c>
      <c r="C5883">
        <v>4</v>
      </c>
      <c r="D5883">
        <v>8</v>
      </c>
      <c r="E5883">
        <v>5</v>
      </c>
      <c r="F5883">
        <v>1</v>
      </c>
      <c r="G5883">
        <v>3</v>
      </c>
      <c r="H5883">
        <v>60</v>
      </c>
      <c r="I5883">
        <v>1</v>
      </c>
      <c r="J5883">
        <v>11</v>
      </c>
      <c r="K5883">
        <v>1</v>
      </c>
      <c r="L5883">
        <v>3</v>
      </c>
      <c r="M5883">
        <v>3</v>
      </c>
      <c r="N5883">
        <v>3</v>
      </c>
      <c r="O5883">
        <v>0.5</v>
      </c>
      <c r="Q5883">
        <v>1</v>
      </c>
      <c r="R5883">
        <v>3</v>
      </c>
      <c r="S5883">
        <v>3000</v>
      </c>
      <c r="T5883">
        <v>4</v>
      </c>
      <c r="U5883">
        <v>4</v>
      </c>
      <c r="V5883">
        <v>1</v>
      </c>
    </row>
    <row r="5884" spans="1:22" x14ac:dyDescent="0.25">
      <c r="A5884">
        <v>283</v>
      </c>
      <c r="B5884">
        <v>3</v>
      </c>
      <c r="C5884">
        <v>3</v>
      </c>
      <c r="D5884">
        <v>4</v>
      </c>
      <c r="E5884">
        <v>5</v>
      </c>
      <c r="F5884">
        <v>0.5</v>
      </c>
      <c r="G5884">
        <v>3</v>
      </c>
      <c r="H5884">
        <v>1</v>
      </c>
      <c r="I5884">
        <v>1</v>
      </c>
      <c r="J5884">
        <v>30</v>
      </c>
      <c r="K5884">
        <v>1</v>
      </c>
      <c r="L5884">
        <v>1</v>
      </c>
      <c r="M5884">
        <v>1</v>
      </c>
      <c r="N5884">
        <v>1</v>
      </c>
      <c r="Q5884">
        <v>7</v>
      </c>
      <c r="R5884">
        <v>3</v>
      </c>
      <c r="S5884">
        <v>8000</v>
      </c>
      <c r="T5884">
        <v>3</v>
      </c>
      <c r="U5884">
        <v>3</v>
      </c>
      <c r="V5884">
        <v>1</v>
      </c>
    </row>
    <row r="5885" spans="1:22" x14ac:dyDescent="0.25">
      <c r="A5885">
        <v>283</v>
      </c>
      <c r="B5885">
        <v>2</v>
      </c>
      <c r="C5885">
        <v>2</v>
      </c>
      <c r="D5885">
        <v>4</v>
      </c>
      <c r="E5885">
        <v>5</v>
      </c>
      <c r="F5885">
        <v>0.5</v>
      </c>
      <c r="G5885">
        <v>3</v>
      </c>
      <c r="H5885">
        <v>30</v>
      </c>
      <c r="I5885">
        <v>1</v>
      </c>
      <c r="J5885">
        <v>8</v>
      </c>
      <c r="K5885">
        <v>1</v>
      </c>
      <c r="L5885">
        <v>3</v>
      </c>
      <c r="M5885">
        <v>1</v>
      </c>
      <c r="N5885">
        <v>1</v>
      </c>
      <c r="Q5885">
        <v>7</v>
      </c>
      <c r="R5885">
        <v>3</v>
      </c>
      <c r="S5885">
        <v>6000</v>
      </c>
      <c r="T5885">
        <v>2</v>
      </c>
      <c r="U5885">
        <v>2</v>
      </c>
      <c r="V5885">
        <v>1</v>
      </c>
    </row>
    <row r="5886" spans="1:22" x14ac:dyDescent="0.25">
      <c r="A5886">
        <v>283</v>
      </c>
      <c r="B5886">
        <v>1</v>
      </c>
      <c r="C5886">
        <v>1</v>
      </c>
      <c r="D5886">
        <v>2</v>
      </c>
      <c r="E5886">
        <v>5</v>
      </c>
      <c r="F5886">
        <v>0.25</v>
      </c>
      <c r="G5886">
        <v>3</v>
      </c>
      <c r="H5886">
        <v>1</v>
      </c>
      <c r="I5886">
        <v>1</v>
      </c>
      <c r="J5886">
        <v>30</v>
      </c>
      <c r="K5886">
        <v>1</v>
      </c>
      <c r="L5886">
        <v>1</v>
      </c>
      <c r="M5886">
        <v>1</v>
      </c>
      <c r="N5886">
        <v>1</v>
      </c>
      <c r="Q5886">
        <v>2</v>
      </c>
      <c r="R5886">
        <v>3</v>
      </c>
      <c r="S5886">
        <v>5000</v>
      </c>
      <c r="T5886">
        <v>1</v>
      </c>
      <c r="U5886">
        <v>1</v>
      </c>
      <c r="V5886">
        <v>1</v>
      </c>
    </row>
    <row r="5887" spans="1:22" x14ac:dyDescent="0.25">
      <c r="A5887">
        <v>283</v>
      </c>
      <c r="B5887">
        <v>5</v>
      </c>
      <c r="C5887">
        <v>5</v>
      </c>
      <c r="D5887">
        <v>4</v>
      </c>
      <c r="E5887">
        <v>5</v>
      </c>
      <c r="F5887">
        <v>0.5</v>
      </c>
      <c r="G5887">
        <v>2</v>
      </c>
      <c r="H5887">
        <v>90</v>
      </c>
      <c r="I5887">
        <v>1</v>
      </c>
      <c r="J5887">
        <v>21</v>
      </c>
      <c r="K5887">
        <v>1</v>
      </c>
      <c r="L5887">
        <v>1</v>
      </c>
      <c r="M5887">
        <v>1</v>
      </c>
      <c r="N5887">
        <v>1</v>
      </c>
      <c r="Q5887">
        <v>1</v>
      </c>
      <c r="R5887">
        <v>3</v>
      </c>
      <c r="S5887">
        <v>2000</v>
      </c>
      <c r="T5887">
        <v>5</v>
      </c>
      <c r="U5887">
        <v>5</v>
      </c>
      <c r="V5887">
        <v>2</v>
      </c>
    </row>
    <row r="5888" spans="1:22" x14ac:dyDescent="0.25">
      <c r="A5888">
        <v>208</v>
      </c>
      <c r="B5888">
        <v>3</v>
      </c>
      <c r="C5888">
        <v>3</v>
      </c>
      <c r="D5888">
        <v>2</v>
      </c>
      <c r="E5888">
        <v>5</v>
      </c>
      <c r="F5888">
        <v>0.25</v>
      </c>
      <c r="G5888">
        <v>2</v>
      </c>
      <c r="H5888">
        <v>15</v>
      </c>
      <c r="I5888">
        <v>1</v>
      </c>
      <c r="J5888">
        <v>2</v>
      </c>
      <c r="K5888">
        <v>3</v>
      </c>
      <c r="P5888">
        <v>1000</v>
      </c>
      <c r="Q5888">
        <v>1</v>
      </c>
      <c r="R5888">
        <v>1</v>
      </c>
      <c r="S5888">
        <v>1000</v>
      </c>
      <c r="T5888">
        <v>3</v>
      </c>
      <c r="U5888">
        <v>3</v>
      </c>
      <c r="V5888">
        <v>2</v>
      </c>
    </row>
    <row r="5889" spans="1:22" x14ac:dyDescent="0.25">
      <c r="A5889">
        <v>208</v>
      </c>
      <c r="B5889">
        <v>2</v>
      </c>
      <c r="C5889">
        <v>2</v>
      </c>
      <c r="D5889">
        <v>2</v>
      </c>
      <c r="E5889">
        <v>5</v>
      </c>
      <c r="F5889">
        <v>0.25</v>
      </c>
      <c r="G5889">
        <v>2</v>
      </c>
      <c r="H5889">
        <v>20</v>
      </c>
      <c r="I5889">
        <v>1</v>
      </c>
      <c r="J5889">
        <v>3</v>
      </c>
      <c r="K5889">
        <v>1</v>
      </c>
      <c r="L5889">
        <v>3</v>
      </c>
      <c r="M5889">
        <v>1</v>
      </c>
      <c r="N5889">
        <v>1</v>
      </c>
      <c r="Q5889">
        <v>3</v>
      </c>
      <c r="R5889">
        <v>1</v>
      </c>
      <c r="S5889">
        <v>2000</v>
      </c>
      <c r="T5889">
        <v>2</v>
      </c>
      <c r="U5889">
        <v>2</v>
      </c>
      <c r="V5889">
        <v>1</v>
      </c>
    </row>
    <row r="5890" spans="1:22" x14ac:dyDescent="0.25">
      <c r="A5890">
        <v>208</v>
      </c>
      <c r="B5890">
        <v>1</v>
      </c>
      <c r="C5890">
        <v>1</v>
      </c>
      <c r="D5890">
        <v>1</v>
      </c>
      <c r="E5890">
        <v>5</v>
      </c>
      <c r="F5890">
        <v>0.125</v>
      </c>
      <c r="G5890">
        <v>2</v>
      </c>
      <c r="H5890">
        <v>0</v>
      </c>
      <c r="I5890">
        <v>1</v>
      </c>
      <c r="J5890">
        <v>5</v>
      </c>
      <c r="K5890">
        <v>1</v>
      </c>
      <c r="L5890">
        <v>3</v>
      </c>
      <c r="M5890">
        <v>1</v>
      </c>
      <c r="N5890">
        <v>1</v>
      </c>
      <c r="Q5890">
        <v>2</v>
      </c>
      <c r="R5890">
        <v>1</v>
      </c>
      <c r="S5890">
        <v>1500</v>
      </c>
      <c r="T5890">
        <v>1</v>
      </c>
      <c r="U5890">
        <v>1</v>
      </c>
      <c r="V5890">
        <v>1</v>
      </c>
    </row>
    <row r="5891" spans="1:22" x14ac:dyDescent="0.25">
      <c r="A5891">
        <v>209</v>
      </c>
      <c r="B5891">
        <v>1</v>
      </c>
      <c r="C5891">
        <v>1</v>
      </c>
      <c r="D5891">
        <v>8</v>
      </c>
      <c r="E5891">
        <v>5</v>
      </c>
      <c r="F5891">
        <v>1</v>
      </c>
      <c r="G5891">
        <v>1</v>
      </c>
      <c r="H5891">
        <v>0</v>
      </c>
      <c r="I5891">
        <v>1</v>
      </c>
      <c r="J5891">
        <v>3</v>
      </c>
      <c r="K5891">
        <v>1</v>
      </c>
      <c r="L5891">
        <v>4</v>
      </c>
      <c r="M5891">
        <v>1</v>
      </c>
      <c r="N5891">
        <v>1</v>
      </c>
      <c r="Q5891">
        <v>2</v>
      </c>
      <c r="R5891">
        <v>1</v>
      </c>
      <c r="S5891">
        <v>10000</v>
      </c>
      <c r="T5891">
        <v>1</v>
      </c>
      <c r="U5891">
        <v>1</v>
      </c>
      <c r="V5891">
        <v>2</v>
      </c>
    </row>
    <row r="5892" spans="1:22" x14ac:dyDescent="0.25">
      <c r="A5892">
        <v>207</v>
      </c>
      <c r="B5892">
        <v>1</v>
      </c>
      <c r="C5892">
        <v>1</v>
      </c>
      <c r="D5892">
        <v>3</v>
      </c>
      <c r="E5892">
        <v>5</v>
      </c>
      <c r="F5892">
        <v>0.375</v>
      </c>
      <c r="G5892">
        <v>2</v>
      </c>
      <c r="H5892">
        <v>0</v>
      </c>
      <c r="I5892">
        <v>1</v>
      </c>
      <c r="J5892">
        <v>38</v>
      </c>
      <c r="K5892">
        <v>1</v>
      </c>
      <c r="L5892">
        <v>4</v>
      </c>
      <c r="M5892">
        <v>1</v>
      </c>
      <c r="N5892">
        <v>1</v>
      </c>
      <c r="Q5892">
        <v>2</v>
      </c>
      <c r="R5892">
        <v>1</v>
      </c>
      <c r="S5892">
        <v>4500</v>
      </c>
      <c r="T5892">
        <v>1</v>
      </c>
      <c r="U5892">
        <v>1</v>
      </c>
      <c r="V5892">
        <v>1</v>
      </c>
    </row>
    <row r="5893" spans="1:22" x14ac:dyDescent="0.25">
      <c r="A5893">
        <v>207</v>
      </c>
      <c r="B5893">
        <v>2</v>
      </c>
      <c r="C5893">
        <v>2</v>
      </c>
      <c r="D5893">
        <v>2</v>
      </c>
      <c r="E5893">
        <v>5</v>
      </c>
      <c r="F5893">
        <v>0.25</v>
      </c>
      <c r="G5893">
        <v>2</v>
      </c>
      <c r="H5893">
        <v>5</v>
      </c>
      <c r="I5893">
        <v>1</v>
      </c>
      <c r="J5893">
        <v>38</v>
      </c>
      <c r="K5893">
        <v>1</v>
      </c>
      <c r="L5893">
        <v>4</v>
      </c>
      <c r="M5893">
        <v>1</v>
      </c>
      <c r="N5893">
        <v>1</v>
      </c>
      <c r="Q5893">
        <v>1</v>
      </c>
      <c r="R5893">
        <v>1</v>
      </c>
      <c r="S5893">
        <v>2000</v>
      </c>
      <c r="T5893">
        <v>2</v>
      </c>
      <c r="U5893">
        <v>2</v>
      </c>
      <c r="V5893">
        <v>2</v>
      </c>
    </row>
    <row r="5894" spans="1:22" x14ac:dyDescent="0.25">
      <c r="A5894">
        <v>185</v>
      </c>
      <c r="B5894">
        <v>1</v>
      </c>
      <c r="C5894">
        <v>1</v>
      </c>
      <c r="D5894">
        <v>3.25</v>
      </c>
      <c r="E5894">
        <v>5</v>
      </c>
      <c r="F5894">
        <v>0.40625</v>
      </c>
      <c r="G5894">
        <v>1</v>
      </c>
      <c r="H5894">
        <v>1</v>
      </c>
      <c r="I5894">
        <v>1</v>
      </c>
      <c r="J5894">
        <v>20</v>
      </c>
      <c r="K5894">
        <v>1</v>
      </c>
      <c r="L5894">
        <v>1</v>
      </c>
      <c r="M5894">
        <v>1</v>
      </c>
      <c r="N5894">
        <v>1</v>
      </c>
      <c r="Q5894">
        <v>2</v>
      </c>
      <c r="R5894">
        <v>1</v>
      </c>
      <c r="S5894">
        <v>1500</v>
      </c>
      <c r="T5894">
        <v>1</v>
      </c>
      <c r="U5894">
        <v>1</v>
      </c>
      <c r="V5894">
        <v>1</v>
      </c>
    </row>
    <row r="5895" spans="1:22" x14ac:dyDescent="0.25">
      <c r="A5895">
        <v>185</v>
      </c>
      <c r="B5895">
        <v>2</v>
      </c>
      <c r="C5895">
        <v>2</v>
      </c>
      <c r="D5895">
        <v>3</v>
      </c>
      <c r="E5895">
        <v>5</v>
      </c>
      <c r="F5895">
        <v>0.375</v>
      </c>
      <c r="G5895">
        <v>1</v>
      </c>
      <c r="H5895">
        <v>40</v>
      </c>
      <c r="I5895">
        <v>1</v>
      </c>
      <c r="J5895">
        <v>1</v>
      </c>
      <c r="K5895">
        <v>3</v>
      </c>
      <c r="P5895">
        <v>1000</v>
      </c>
      <c r="Q5895">
        <v>1</v>
      </c>
      <c r="R5895">
        <v>1</v>
      </c>
      <c r="S5895">
        <v>1000</v>
      </c>
      <c r="T5895">
        <v>2</v>
      </c>
      <c r="U5895">
        <v>2</v>
      </c>
      <c r="V5895">
        <v>2</v>
      </c>
    </row>
    <row r="5896" spans="1:22" x14ac:dyDescent="0.25">
      <c r="A5896">
        <v>178</v>
      </c>
      <c r="B5896">
        <v>1</v>
      </c>
      <c r="C5896">
        <v>1</v>
      </c>
      <c r="D5896">
        <v>10</v>
      </c>
      <c r="E5896">
        <v>5</v>
      </c>
      <c r="F5896">
        <v>1.25</v>
      </c>
      <c r="G5896">
        <v>1</v>
      </c>
      <c r="H5896">
        <v>1</v>
      </c>
      <c r="I5896">
        <v>1</v>
      </c>
      <c r="J5896">
        <v>15</v>
      </c>
      <c r="K5896">
        <v>1</v>
      </c>
      <c r="L5896">
        <v>4</v>
      </c>
      <c r="M5896">
        <v>1</v>
      </c>
      <c r="N5896">
        <v>1</v>
      </c>
      <c r="Q5896">
        <v>2</v>
      </c>
      <c r="R5896">
        <v>1</v>
      </c>
      <c r="S5896">
        <v>8000</v>
      </c>
      <c r="T5896">
        <v>1</v>
      </c>
      <c r="U5896">
        <v>1</v>
      </c>
      <c r="V5896">
        <v>2</v>
      </c>
    </row>
    <row r="5897" spans="1:22" x14ac:dyDescent="0.25">
      <c r="A5897">
        <v>297</v>
      </c>
      <c r="B5897">
        <v>1</v>
      </c>
      <c r="C5897">
        <v>1</v>
      </c>
      <c r="D5897">
        <v>4</v>
      </c>
      <c r="E5897">
        <v>5</v>
      </c>
      <c r="F5897">
        <v>0.5</v>
      </c>
      <c r="G5897">
        <v>3</v>
      </c>
      <c r="H5897">
        <v>1</v>
      </c>
      <c r="I5897">
        <v>1</v>
      </c>
      <c r="J5897">
        <v>13</v>
      </c>
      <c r="K5897">
        <v>1</v>
      </c>
      <c r="L5897">
        <v>4</v>
      </c>
      <c r="M5897">
        <v>1</v>
      </c>
      <c r="N5897">
        <v>1</v>
      </c>
      <c r="Q5897">
        <v>2</v>
      </c>
      <c r="R5897">
        <v>3</v>
      </c>
      <c r="S5897">
        <v>10000</v>
      </c>
      <c r="T5897">
        <v>1</v>
      </c>
      <c r="U5897">
        <v>1</v>
      </c>
      <c r="V5897">
        <v>2</v>
      </c>
    </row>
    <row r="5898" spans="1:22" x14ac:dyDescent="0.25">
      <c r="A5898">
        <v>179</v>
      </c>
      <c r="B5898">
        <v>1</v>
      </c>
      <c r="C5898">
        <v>1</v>
      </c>
      <c r="D5898">
        <v>4</v>
      </c>
      <c r="E5898">
        <v>5</v>
      </c>
      <c r="F5898">
        <v>0.5</v>
      </c>
      <c r="G5898">
        <v>2</v>
      </c>
      <c r="H5898">
        <v>1</v>
      </c>
      <c r="I5898">
        <v>1</v>
      </c>
      <c r="J5898">
        <v>7</v>
      </c>
      <c r="K5898">
        <v>1</v>
      </c>
      <c r="L5898">
        <v>1</v>
      </c>
      <c r="M5898">
        <v>1</v>
      </c>
      <c r="N5898">
        <v>1</v>
      </c>
      <c r="Q5898">
        <v>2</v>
      </c>
      <c r="R5898">
        <v>3</v>
      </c>
      <c r="S5898">
        <v>2000</v>
      </c>
      <c r="T5898">
        <v>1</v>
      </c>
      <c r="U5898">
        <v>1</v>
      </c>
      <c r="V5898">
        <v>1</v>
      </c>
    </row>
    <row r="5899" spans="1:22" x14ac:dyDescent="0.25">
      <c r="A5899">
        <v>179</v>
      </c>
      <c r="B5899">
        <v>2</v>
      </c>
      <c r="C5899">
        <v>2</v>
      </c>
      <c r="D5899">
        <v>2</v>
      </c>
      <c r="E5899">
        <v>5</v>
      </c>
      <c r="F5899">
        <v>0.25</v>
      </c>
      <c r="G5899">
        <v>2</v>
      </c>
      <c r="H5899">
        <v>15</v>
      </c>
      <c r="I5899">
        <v>1</v>
      </c>
      <c r="J5899">
        <v>7</v>
      </c>
      <c r="K5899">
        <v>1</v>
      </c>
      <c r="L5899">
        <v>1</v>
      </c>
      <c r="M5899">
        <v>2</v>
      </c>
      <c r="N5899">
        <v>2</v>
      </c>
      <c r="P5899">
        <v>1000</v>
      </c>
      <c r="Q5899">
        <v>1</v>
      </c>
      <c r="R5899">
        <v>4</v>
      </c>
      <c r="S5899">
        <v>1000</v>
      </c>
      <c r="T5899">
        <v>2</v>
      </c>
      <c r="U5899">
        <v>2</v>
      </c>
      <c r="V5899">
        <v>2</v>
      </c>
    </row>
    <row r="5900" spans="1:22" x14ac:dyDescent="0.25">
      <c r="A5900">
        <v>183</v>
      </c>
      <c r="B5900">
        <v>1</v>
      </c>
      <c r="C5900">
        <v>1</v>
      </c>
      <c r="D5900">
        <v>3.5</v>
      </c>
      <c r="E5900">
        <v>5</v>
      </c>
      <c r="F5900">
        <v>0.4375</v>
      </c>
      <c r="G5900">
        <v>2</v>
      </c>
      <c r="H5900">
        <v>1</v>
      </c>
      <c r="I5900">
        <v>1</v>
      </c>
      <c r="J5900">
        <v>45</v>
      </c>
      <c r="K5900">
        <v>1</v>
      </c>
      <c r="L5900">
        <v>2</v>
      </c>
      <c r="M5900">
        <v>1</v>
      </c>
      <c r="N5900">
        <v>1</v>
      </c>
      <c r="Q5900">
        <v>2</v>
      </c>
      <c r="R5900">
        <v>3</v>
      </c>
      <c r="S5900">
        <v>2500</v>
      </c>
      <c r="T5900">
        <v>1</v>
      </c>
      <c r="U5900">
        <v>1</v>
      </c>
      <c r="V5900">
        <v>2</v>
      </c>
    </row>
    <row r="5901" spans="1:22" x14ac:dyDescent="0.25">
      <c r="A5901">
        <v>295</v>
      </c>
      <c r="B5901">
        <v>1</v>
      </c>
      <c r="C5901">
        <v>1</v>
      </c>
      <c r="D5901">
        <v>8</v>
      </c>
      <c r="E5901">
        <v>5</v>
      </c>
      <c r="F5901">
        <v>1</v>
      </c>
      <c r="G5901">
        <v>2</v>
      </c>
      <c r="H5901">
        <v>2</v>
      </c>
      <c r="I5901">
        <v>1</v>
      </c>
      <c r="J5901">
        <v>40</v>
      </c>
      <c r="K5901">
        <v>1</v>
      </c>
      <c r="L5901">
        <v>2</v>
      </c>
      <c r="M5901">
        <v>1</v>
      </c>
      <c r="N5901">
        <v>1</v>
      </c>
      <c r="Q5901">
        <v>2</v>
      </c>
      <c r="R5901">
        <v>1</v>
      </c>
      <c r="S5901">
        <v>50000</v>
      </c>
      <c r="T5901">
        <v>1</v>
      </c>
      <c r="U5901">
        <v>1</v>
      </c>
      <c r="V5901">
        <v>2</v>
      </c>
    </row>
    <row r="5902" spans="1:22" x14ac:dyDescent="0.25">
      <c r="A5902">
        <v>229</v>
      </c>
      <c r="B5902">
        <v>1</v>
      </c>
      <c r="C5902">
        <v>1</v>
      </c>
      <c r="D5902">
        <v>3</v>
      </c>
      <c r="E5902">
        <v>5</v>
      </c>
      <c r="F5902">
        <v>0.375</v>
      </c>
      <c r="G5902">
        <v>3</v>
      </c>
      <c r="H5902">
        <v>1</v>
      </c>
      <c r="I5902">
        <v>1</v>
      </c>
      <c r="J5902">
        <v>15</v>
      </c>
      <c r="K5902">
        <v>1</v>
      </c>
      <c r="L5902">
        <v>1</v>
      </c>
      <c r="M5902">
        <v>1</v>
      </c>
      <c r="N5902">
        <v>1</v>
      </c>
      <c r="Q5902">
        <v>2</v>
      </c>
      <c r="R5902">
        <v>1</v>
      </c>
      <c r="S5902">
        <v>4000</v>
      </c>
      <c r="T5902">
        <v>1</v>
      </c>
      <c r="U5902">
        <v>1</v>
      </c>
      <c r="V5902">
        <v>2</v>
      </c>
    </row>
    <row r="5903" spans="1:22" x14ac:dyDescent="0.25">
      <c r="A5903">
        <v>201</v>
      </c>
      <c r="B5903">
        <v>2</v>
      </c>
      <c r="C5903">
        <v>2</v>
      </c>
      <c r="D5903">
        <v>1</v>
      </c>
      <c r="E5903">
        <v>5</v>
      </c>
      <c r="F5903">
        <v>0.125</v>
      </c>
      <c r="G5903">
        <v>2</v>
      </c>
      <c r="H5903">
        <v>15</v>
      </c>
      <c r="I5903">
        <v>1</v>
      </c>
      <c r="J5903">
        <v>25</v>
      </c>
      <c r="K5903">
        <v>1</v>
      </c>
      <c r="L5903">
        <v>1</v>
      </c>
      <c r="M5903">
        <v>1</v>
      </c>
      <c r="N5903">
        <v>1</v>
      </c>
      <c r="Q5903">
        <v>2</v>
      </c>
      <c r="R5903">
        <v>1</v>
      </c>
      <c r="S5903">
        <v>1500</v>
      </c>
      <c r="T5903">
        <v>2</v>
      </c>
      <c r="U5903">
        <v>2</v>
      </c>
      <c r="V5903">
        <v>1</v>
      </c>
    </row>
    <row r="5904" spans="1:22" x14ac:dyDescent="0.25">
      <c r="A5904">
        <v>201</v>
      </c>
      <c r="B5904">
        <v>3</v>
      </c>
      <c r="C5904">
        <v>3</v>
      </c>
      <c r="D5904">
        <v>4</v>
      </c>
      <c r="E5904">
        <v>5</v>
      </c>
      <c r="F5904">
        <v>0.5</v>
      </c>
      <c r="G5904">
        <v>2</v>
      </c>
      <c r="H5904">
        <v>15</v>
      </c>
      <c r="I5904">
        <v>1</v>
      </c>
      <c r="J5904">
        <v>25</v>
      </c>
      <c r="K5904">
        <v>1</v>
      </c>
      <c r="L5904">
        <v>1</v>
      </c>
      <c r="M5904">
        <v>1</v>
      </c>
      <c r="N5904">
        <v>1</v>
      </c>
      <c r="Q5904">
        <v>1</v>
      </c>
      <c r="R5904">
        <v>1</v>
      </c>
      <c r="S5904">
        <v>6000</v>
      </c>
      <c r="T5904">
        <v>3</v>
      </c>
      <c r="U5904">
        <v>3</v>
      </c>
      <c r="V5904">
        <v>2</v>
      </c>
    </row>
    <row r="5905" spans="1:22" x14ac:dyDescent="0.25">
      <c r="A5905">
        <v>201</v>
      </c>
      <c r="B5905">
        <v>1</v>
      </c>
      <c r="C5905">
        <v>1</v>
      </c>
      <c r="D5905">
        <v>2</v>
      </c>
      <c r="E5905">
        <v>5</v>
      </c>
      <c r="F5905">
        <v>0.25</v>
      </c>
      <c r="G5905">
        <v>2</v>
      </c>
      <c r="H5905">
        <v>2</v>
      </c>
      <c r="I5905">
        <v>1</v>
      </c>
      <c r="J5905">
        <v>25</v>
      </c>
      <c r="K5905">
        <v>1</v>
      </c>
      <c r="L5905">
        <v>1</v>
      </c>
      <c r="M5905">
        <v>1</v>
      </c>
      <c r="N5905">
        <v>1</v>
      </c>
      <c r="Q5905">
        <v>2</v>
      </c>
      <c r="R5905">
        <v>1</v>
      </c>
      <c r="S5905">
        <v>3000</v>
      </c>
      <c r="T5905">
        <v>1</v>
      </c>
      <c r="U5905">
        <v>1</v>
      </c>
      <c r="V5905">
        <v>1</v>
      </c>
    </row>
    <row r="5906" spans="1:22" x14ac:dyDescent="0.25">
      <c r="A5906">
        <v>202</v>
      </c>
      <c r="B5906">
        <v>1</v>
      </c>
      <c r="C5906">
        <v>1</v>
      </c>
      <c r="D5906">
        <v>4.5</v>
      </c>
      <c r="E5906">
        <v>5</v>
      </c>
      <c r="F5906">
        <v>0.5625</v>
      </c>
      <c r="G5906">
        <v>2</v>
      </c>
      <c r="H5906">
        <v>15</v>
      </c>
      <c r="I5906">
        <v>1</v>
      </c>
      <c r="J5906">
        <v>20</v>
      </c>
      <c r="K5906">
        <v>1</v>
      </c>
      <c r="L5906">
        <v>1</v>
      </c>
      <c r="M5906">
        <v>1</v>
      </c>
      <c r="N5906">
        <v>1</v>
      </c>
      <c r="Q5906">
        <v>2</v>
      </c>
      <c r="R5906">
        <v>1</v>
      </c>
      <c r="S5906">
        <v>2500</v>
      </c>
      <c r="T5906">
        <v>1</v>
      </c>
      <c r="U5906">
        <v>1</v>
      </c>
      <c r="V5906">
        <v>1</v>
      </c>
    </row>
    <row r="5907" spans="1:22" x14ac:dyDescent="0.25">
      <c r="A5907">
        <v>202</v>
      </c>
      <c r="B5907">
        <v>2</v>
      </c>
      <c r="C5907">
        <v>2</v>
      </c>
      <c r="D5907">
        <v>8</v>
      </c>
      <c r="E5907">
        <v>5</v>
      </c>
      <c r="F5907">
        <v>1</v>
      </c>
      <c r="G5907">
        <v>1</v>
      </c>
      <c r="H5907">
        <v>20</v>
      </c>
      <c r="I5907">
        <v>1</v>
      </c>
      <c r="J5907">
        <v>18</v>
      </c>
      <c r="K5907">
        <v>1</v>
      </c>
      <c r="L5907">
        <v>2</v>
      </c>
      <c r="M5907">
        <v>1</v>
      </c>
      <c r="N5907">
        <v>1</v>
      </c>
      <c r="Q5907">
        <v>1</v>
      </c>
      <c r="R5907">
        <v>1</v>
      </c>
      <c r="S5907">
        <v>5000</v>
      </c>
      <c r="T5907">
        <v>2</v>
      </c>
      <c r="U5907">
        <v>2</v>
      </c>
      <c r="V5907">
        <v>2</v>
      </c>
    </row>
    <row r="5908" spans="1:22" x14ac:dyDescent="0.25">
      <c r="A5908">
        <v>204</v>
      </c>
      <c r="B5908">
        <v>1</v>
      </c>
      <c r="C5908">
        <v>1</v>
      </c>
      <c r="D5908">
        <v>3.5</v>
      </c>
      <c r="E5908">
        <v>5</v>
      </c>
      <c r="F5908">
        <v>0.4375</v>
      </c>
      <c r="G5908">
        <v>1</v>
      </c>
      <c r="H5908">
        <v>0</v>
      </c>
      <c r="I5908">
        <v>1</v>
      </c>
      <c r="J5908">
        <v>20</v>
      </c>
      <c r="K5908">
        <v>1</v>
      </c>
      <c r="L5908">
        <v>1</v>
      </c>
      <c r="M5908">
        <v>1</v>
      </c>
      <c r="N5908">
        <v>1</v>
      </c>
      <c r="Q5908">
        <v>2</v>
      </c>
      <c r="R5908">
        <v>1</v>
      </c>
      <c r="S5908">
        <v>1000</v>
      </c>
      <c r="T5908">
        <v>1</v>
      </c>
      <c r="U5908">
        <v>1</v>
      </c>
      <c r="V5908">
        <v>1</v>
      </c>
    </row>
    <row r="5909" spans="1:22" x14ac:dyDescent="0.25">
      <c r="A5909">
        <v>204</v>
      </c>
      <c r="B5909">
        <v>2</v>
      </c>
      <c r="C5909">
        <v>2</v>
      </c>
      <c r="D5909">
        <v>3</v>
      </c>
      <c r="E5909">
        <v>5</v>
      </c>
      <c r="F5909">
        <v>0.375</v>
      </c>
      <c r="G5909">
        <v>2</v>
      </c>
      <c r="H5909">
        <v>30</v>
      </c>
      <c r="I5909">
        <v>1</v>
      </c>
      <c r="J5909">
        <v>10</v>
      </c>
      <c r="K5909">
        <v>1</v>
      </c>
      <c r="L5909">
        <v>1</v>
      </c>
      <c r="M5909">
        <v>1</v>
      </c>
      <c r="N5909">
        <v>1</v>
      </c>
      <c r="Q5909">
        <v>7</v>
      </c>
      <c r="R5909">
        <v>1</v>
      </c>
      <c r="S5909">
        <v>1000</v>
      </c>
      <c r="T5909">
        <v>2</v>
      </c>
      <c r="U5909">
        <v>2</v>
      </c>
      <c r="V5909">
        <v>2</v>
      </c>
    </row>
    <row r="5910" spans="1:22" x14ac:dyDescent="0.25">
      <c r="A5910">
        <v>307</v>
      </c>
      <c r="B5910">
        <v>2</v>
      </c>
      <c r="C5910">
        <v>2</v>
      </c>
      <c r="D5910">
        <v>3</v>
      </c>
      <c r="E5910">
        <v>5</v>
      </c>
      <c r="F5910">
        <v>0.375</v>
      </c>
      <c r="G5910">
        <v>3</v>
      </c>
      <c r="H5910">
        <v>10</v>
      </c>
      <c r="I5910">
        <v>1</v>
      </c>
      <c r="J5910">
        <v>0</v>
      </c>
      <c r="K5910">
        <v>2</v>
      </c>
      <c r="O5910">
        <v>0.5</v>
      </c>
      <c r="Q5910">
        <v>1</v>
      </c>
      <c r="R5910">
        <v>1</v>
      </c>
      <c r="S5910">
        <v>2000</v>
      </c>
      <c r="T5910">
        <v>2</v>
      </c>
      <c r="U5910">
        <v>2</v>
      </c>
      <c r="V5910">
        <v>2</v>
      </c>
    </row>
    <row r="5911" spans="1:22" x14ac:dyDescent="0.25">
      <c r="A5911">
        <v>307</v>
      </c>
      <c r="B5911">
        <v>1</v>
      </c>
      <c r="C5911">
        <v>1</v>
      </c>
      <c r="D5911">
        <v>3</v>
      </c>
      <c r="E5911">
        <v>5</v>
      </c>
      <c r="F5911">
        <v>0.375</v>
      </c>
      <c r="G5911">
        <v>3</v>
      </c>
      <c r="H5911">
        <v>15</v>
      </c>
      <c r="I5911">
        <v>1</v>
      </c>
      <c r="J5911">
        <v>12</v>
      </c>
      <c r="K5911">
        <v>1</v>
      </c>
      <c r="L5911">
        <v>1</v>
      </c>
      <c r="M5911">
        <v>1</v>
      </c>
      <c r="N5911">
        <v>1</v>
      </c>
      <c r="Q5911">
        <v>2</v>
      </c>
      <c r="R5911">
        <v>3</v>
      </c>
      <c r="S5911">
        <v>1000</v>
      </c>
      <c r="T5911">
        <v>1</v>
      </c>
      <c r="U5911">
        <v>1</v>
      </c>
      <c r="V5911">
        <v>1</v>
      </c>
    </row>
    <row r="5912" spans="1:22" x14ac:dyDescent="0.25">
      <c r="A5912">
        <v>320</v>
      </c>
      <c r="B5912">
        <v>3</v>
      </c>
      <c r="C5912">
        <v>3</v>
      </c>
      <c r="D5912">
        <v>2</v>
      </c>
      <c r="E5912">
        <v>5</v>
      </c>
      <c r="F5912">
        <v>0.25</v>
      </c>
      <c r="G5912">
        <v>2</v>
      </c>
      <c r="H5912">
        <v>10</v>
      </c>
      <c r="I5912">
        <v>1</v>
      </c>
      <c r="J5912">
        <v>5</v>
      </c>
      <c r="K5912">
        <v>1</v>
      </c>
      <c r="L5912">
        <v>1</v>
      </c>
      <c r="M5912">
        <v>1</v>
      </c>
      <c r="N5912">
        <v>1</v>
      </c>
      <c r="Q5912">
        <v>6</v>
      </c>
      <c r="R5912">
        <v>3</v>
      </c>
      <c r="S5912">
        <v>1000</v>
      </c>
      <c r="T5912">
        <v>3</v>
      </c>
      <c r="U5912">
        <v>3</v>
      </c>
      <c r="V5912">
        <v>2</v>
      </c>
    </row>
    <row r="5913" spans="1:22" x14ac:dyDescent="0.25">
      <c r="A5913">
        <v>320</v>
      </c>
      <c r="B5913">
        <v>2</v>
      </c>
      <c r="C5913">
        <v>2</v>
      </c>
      <c r="D5913">
        <v>2</v>
      </c>
      <c r="E5913">
        <v>5</v>
      </c>
      <c r="F5913">
        <v>0.25</v>
      </c>
      <c r="G5913">
        <v>2</v>
      </c>
      <c r="H5913">
        <v>10</v>
      </c>
      <c r="I5913">
        <v>1</v>
      </c>
      <c r="J5913">
        <v>5</v>
      </c>
      <c r="K5913">
        <v>1</v>
      </c>
      <c r="L5913">
        <v>1</v>
      </c>
      <c r="M5913">
        <v>1</v>
      </c>
      <c r="N5913">
        <v>1</v>
      </c>
      <c r="Q5913">
        <v>1</v>
      </c>
      <c r="R5913">
        <v>3</v>
      </c>
      <c r="S5913">
        <v>6500</v>
      </c>
      <c r="T5913">
        <v>2</v>
      </c>
      <c r="U5913">
        <v>2</v>
      </c>
      <c r="V5913">
        <v>1</v>
      </c>
    </row>
    <row r="5914" spans="1:22" x14ac:dyDescent="0.25">
      <c r="A5914">
        <v>320</v>
      </c>
      <c r="B5914">
        <v>1</v>
      </c>
      <c r="C5914">
        <v>1</v>
      </c>
      <c r="D5914">
        <v>2</v>
      </c>
      <c r="E5914">
        <v>5</v>
      </c>
      <c r="F5914">
        <v>0.25</v>
      </c>
      <c r="G5914">
        <v>2</v>
      </c>
      <c r="H5914">
        <v>10</v>
      </c>
      <c r="I5914">
        <v>1</v>
      </c>
      <c r="J5914">
        <v>5</v>
      </c>
      <c r="K5914">
        <v>1</v>
      </c>
      <c r="L5914">
        <v>1</v>
      </c>
      <c r="M5914">
        <v>1</v>
      </c>
      <c r="N5914">
        <v>1</v>
      </c>
      <c r="Q5914">
        <v>2</v>
      </c>
      <c r="R5914">
        <v>3</v>
      </c>
      <c r="S5914">
        <v>5000</v>
      </c>
      <c r="T5914">
        <v>1</v>
      </c>
      <c r="U5914">
        <v>1</v>
      </c>
      <c r="V5914">
        <v>1</v>
      </c>
    </row>
    <row r="5915" spans="1:22" x14ac:dyDescent="0.25">
      <c r="A5915">
        <v>199</v>
      </c>
      <c r="B5915">
        <v>4</v>
      </c>
      <c r="C5915">
        <v>4</v>
      </c>
      <c r="D5915">
        <v>2</v>
      </c>
      <c r="E5915">
        <v>5</v>
      </c>
      <c r="F5915">
        <v>0.25</v>
      </c>
      <c r="G5915">
        <v>1</v>
      </c>
      <c r="H5915">
        <v>30</v>
      </c>
      <c r="I5915">
        <v>1</v>
      </c>
      <c r="J5915">
        <v>15</v>
      </c>
      <c r="K5915">
        <v>1</v>
      </c>
      <c r="L5915">
        <v>4</v>
      </c>
      <c r="M5915">
        <v>1</v>
      </c>
      <c r="N5915">
        <v>1</v>
      </c>
      <c r="Q5915">
        <v>3</v>
      </c>
      <c r="R5915">
        <v>1</v>
      </c>
      <c r="S5915">
        <v>4500</v>
      </c>
      <c r="T5915">
        <v>4</v>
      </c>
      <c r="U5915">
        <v>4</v>
      </c>
      <c r="V5915">
        <v>2</v>
      </c>
    </row>
    <row r="5916" spans="1:22" x14ac:dyDescent="0.25">
      <c r="A5916">
        <v>199</v>
      </c>
      <c r="B5916">
        <v>1</v>
      </c>
      <c r="C5916">
        <v>1</v>
      </c>
      <c r="D5916">
        <v>2</v>
      </c>
      <c r="E5916">
        <v>5</v>
      </c>
      <c r="F5916">
        <v>0.25</v>
      </c>
      <c r="G5916">
        <v>2</v>
      </c>
      <c r="H5916">
        <v>5</v>
      </c>
      <c r="I5916">
        <v>1</v>
      </c>
      <c r="J5916">
        <v>25</v>
      </c>
      <c r="K5916">
        <v>1</v>
      </c>
      <c r="L5916">
        <v>2</v>
      </c>
      <c r="M5916">
        <v>1</v>
      </c>
      <c r="N5916">
        <v>1</v>
      </c>
      <c r="Q5916">
        <v>2</v>
      </c>
      <c r="R5916">
        <v>1</v>
      </c>
      <c r="S5916">
        <v>4000</v>
      </c>
      <c r="T5916">
        <v>1</v>
      </c>
      <c r="U5916">
        <v>1</v>
      </c>
      <c r="V5916">
        <v>1</v>
      </c>
    </row>
    <row r="5917" spans="1:22" x14ac:dyDescent="0.25">
      <c r="A5917">
        <v>199</v>
      </c>
      <c r="B5917">
        <v>2</v>
      </c>
      <c r="C5917">
        <v>2</v>
      </c>
      <c r="D5917">
        <v>0.5</v>
      </c>
      <c r="E5917">
        <v>5</v>
      </c>
      <c r="F5917">
        <v>6.25E-2</v>
      </c>
      <c r="G5917">
        <v>2</v>
      </c>
      <c r="H5917">
        <v>1</v>
      </c>
      <c r="I5917">
        <v>1</v>
      </c>
      <c r="J5917">
        <v>25</v>
      </c>
      <c r="K5917">
        <v>1</v>
      </c>
      <c r="L5917">
        <v>2</v>
      </c>
      <c r="M5917">
        <v>1</v>
      </c>
      <c r="N5917">
        <v>1</v>
      </c>
      <c r="Q5917">
        <v>1</v>
      </c>
      <c r="R5917">
        <v>1</v>
      </c>
      <c r="S5917">
        <v>1000</v>
      </c>
      <c r="T5917">
        <v>2</v>
      </c>
      <c r="U5917">
        <v>2</v>
      </c>
      <c r="V5917">
        <v>1</v>
      </c>
    </row>
    <row r="5918" spans="1:22" x14ac:dyDescent="0.25">
      <c r="A5918">
        <v>199</v>
      </c>
      <c r="B5918">
        <v>3</v>
      </c>
      <c r="C5918">
        <v>3</v>
      </c>
      <c r="D5918">
        <v>1</v>
      </c>
      <c r="E5918">
        <v>5</v>
      </c>
      <c r="F5918">
        <v>0.125</v>
      </c>
      <c r="G5918">
        <v>2</v>
      </c>
      <c r="H5918">
        <v>5</v>
      </c>
      <c r="I5918">
        <v>1</v>
      </c>
      <c r="J5918">
        <v>25</v>
      </c>
      <c r="K5918">
        <v>1</v>
      </c>
      <c r="L5918">
        <v>2</v>
      </c>
      <c r="M5918">
        <v>1</v>
      </c>
      <c r="N5918">
        <v>1</v>
      </c>
      <c r="Q5918">
        <v>3</v>
      </c>
      <c r="R5918">
        <v>1</v>
      </c>
      <c r="S5918">
        <v>2000</v>
      </c>
      <c r="T5918">
        <v>3</v>
      </c>
      <c r="U5918">
        <v>3</v>
      </c>
      <c r="V5918">
        <v>1</v>
      </c>
    </row>
    <row r="5919" spans="1:22" x14ac:dyDescent="0.25">
      <c r="A5919">
        <v>233</v>
      </c>
      <c r="B5919">
        <v>2</v>
      </c>
      <c r="C5919">
        <v>2</v>
      </c>
      <c r="D5919">
        <v>5</v>
      </c>
      <c r="E5919">
        <v>5</v>
      </c>
      <c r="F5919">
        <v>0.625</v>
      </c>
      <c r="G5919">
        <v>3</v>
      </c>
      <c r="H5919">
        <v>2</v>
      </c>
      <c r="I5919">
        <v>1</v>
      </c>
      <c r="J5919">
        <v>24</v>
      </c>
      <c r="K5919">
        <v>1</v>
      </c>
      <c r="L5919">
        <v>3</v>
      </c>
      <c r="M5919">
        <v>1</v>
      </c>
      <c r="N5919">
        <v>1</v>
      </c>
      <c r="Q5919">
        <v>3</v>
      </c>
      <c r="R5919">
        <v>1</v>
      </c>
      <c r="S5919">
        <v>10000</v>
      </c>
      <c r="T5919">
        <v>2</v>
      </c>
      <c r="U5919">
        <v>2</v>
      </c>
      <c r="V5919">
        <v>2</v>
      </c>
    </row>
    <row r="5920" spans="1:22" x14ac:dyDescent="0.25">
      <c r="A5920">
        <v>233</v>
      </c>
      <c r="B5920">
        <v>1</v>
      </c>
      <c r="C5920">
        <v>1</v>
      </c>
      <c r="D5920">
        <v>2</v>
      </c>
      <c r="E5920">
        <v>5</v>
      </c>
      <c r="F5920">
        <v>0.25</v>
      </c>
      <c r="G5920">
        <v>3</v>
      </c>
      <c r="H5920">
        <v>3</v>
      </c>
      <c r="I5920">
        <v>1</v>
      </c>
      <c r="J5920">
        <v>24</v>
      </c>
      <c r="K5920">
        <v>1</v>
      </c>
      <c r="L5920">
        <v>3</v>
      </c>
      <c r="M5920">
        <v>1</v>
      </c>
      <c r="N5920">
        <v>1</v>
      </c>
      <c r="Q5920">
        <v>2</v>
      </c>
      <c r="R5920">
        <v>1</v>
      </c>
      <c r="S5920">
        <v>5000</v>
      </c>
      <c r="T5920">
        <v>1</v>
      </c>
      <c r="U5920">
        <v>1</v>
      </c>
      <c r="V5920">
        <v>1</v>
      </c>
    </row>
    <row r="5921" spans="1:22" x14ac:dyDescent="0.25">
      <c r="A5921">
        <v>232</v>
      </c>
      <c r="B5921">
        <v>3</v>
      </c>
      <c r="C5921">
        <v>3</v>
      </c>
      <c r="D5921">
        <v>8</v>
      </c>
      <c r="E5921">
        <v>5</v>
      </c>
      <c r="F5921">
        <v>1</v>
      </c>
      <c r="G5921">
        <v>2</v>
      </c>
      <c r="H5921">
        <v>20</v>
      </c>
      <c r="I5921">
        <v>1</v>
      </c>
      <c r="J5921">
        <v>20</v>
      </c>
      <c r="K5921">
        <v>1</v>
      </c>
      <c r="L5921">
        <v>1</v>
      </c>
      <c r="M5921">
        <v>1</v>
      </c>
      <c r="N5921">
        <v>1</v>
      </c>
      <c r="Q5921">
        <v>1</v>
      </c>
      <c r="R5921">
        <v>1</v>
      </c>
      <c r="S5921">
        <v>40000</v>
      </c>
      <c r="T5921">
        <v>3</v>
      </c>
      <c r="U5921">
        <v>3</v>
      </c>
      <c r="V5921">
        <v>2</v>
      </c>
    </row>
    <row r="5922" spans="1:22" x14ac:dyDescent="0.25">
      <c r="A5922">
        <v>232</v>
      </c>
      <c r="B5922">
        <v>1</v>
      </c>
      <c r="C5922">
        <v>1</v>
      </c>
      <c r="D5922">
        <v>7</v>
      </c>
      <c r="E5922">
        <v>5</v>
      </c>
      <c r="F5922">
        <v>0.875</v>
      </c>
      <c r="G5922">
        <v>2</v>
      </c>
      <c r="H5922">
        <v>5</v>
      </c>
      <c r="I5922">
        <v>1</v>
      </c>
      <c r="J5922">
        <v>20</v>
      </c>
      <c r="K5922">
        <v>1</v>
      </c>
      <c r="L5922">
        <v>1</v>
      </c>
      <c r="M5922">
        <v>1</v>
      </c>
      <c r="N5922">
        <v>1</v>
      </c>
      <c r="Q5922">
        <v>2</v>
      </c>
      <c r="R5922">
        <v>1</v>
      </c>
      <c r="S5922">
        <v>50000</v>
      </c>
      <c r="T5922">
        <v>1</v>
      </c>
      <c r="U5922">
        <v>1</v>
      </c>
      <c r="V5922">
        <v>1</v>
      </c>
    </row>
    <row r="5923" spans="1:22" x14ac:dyDescent="0.25">
      <c r="A5923">
        <v>232</v>
      </c>
      <c r="B5923">
        <v>2</v>
      </c>
      <c r="C5923">
        <v>2</v>
      </c>
      <c r="D5923">
        <v>5</v>
      </c>
      <c r="E5923">
        <v>5</v>
      </c>
      <c r="F5923">
        <v>0.625</v>
      </c>
      <c r="G5923">
        <v>2</v>
      </c>
      <c r="H5923">
        <v>15</v>
      </c>
      <c r="I5923">
        <v>1</v>
      </c>
      <c r="J5923">
        <v>20</v>
      </c>
      <c r="K5923">
        <v>1</v>
      </c>
      <c r="L5923">
        <v>1</v>
      </c>
      <c r="M5923">
        <v>1</v>
      </c>
      <c r="N5923">
        <v>1</v>
      </c>
      <c r="Q5923">
        <v>3</v>
      </c>
      <c r="R5923">
        <v>1</v>
      </c>
      <c r="S5923">
        <v>30000</v>
      </c>
      <c r="T5923">
        <v>2</v>
      </c>
      <c r="U5923">
        <v>2</v>
      </c>
      <c r="V5923">
        <v>1</v>
      </c>
    </row>
    <row r="5924" spans="1:22" x14ac:dyDescent="0.25">
      <c r="A5924">
        <v>203</v>
      </c>
      <c r="B5924">
        <v>2</v>
      </c>
      <c r="C5924">
        <v>2</v>
      </c>
      <c r="D5924">
        <v>15</v>
      </c>
      <c r="E5924">
        <v>5</v>
      </c>
      <c r="F5924">
        <v>1.875</v>
      </c>
      <c r="G5924">
        <v>2</v>
      </c>
      <c r="H5924">
        <v>15</v>
      </c>
      <c r="I5924">
        <v>1</v>
      </c>
      <c r="J5924">
        <v>25</v>
      </c>
      <c r="K5924">
        <v>1</v>
      </c>
      <c r="L5924">
        <v>2</v>
      </c>
      <c r="M5924">
        <v>1</v>
      </c>
      <c r="N5924">
        <v>1</v>
      </c>
      <c r="Q5924">
        <v>7</v>
      </c>
      <c r="R5924">
        <v>1</v>
      </c>
      <c r="S5924">
        <v>6000</v>
      </c>
      <c r="T5924">
        <v>2</v>
      </c>
      <c r="U5924">
        <v>2</v>
      </c>
      <c r="V5924">
        <v>1</v>
      </c>
    </row>
    <row r="5925" spans="1:22" x14ac:dyDescent="0.25">
      <c r="A5925">
        <v>203</v>
      </c>
      <c r="B5925">
        <v>1</v>
      </c>
      <c r="C5925">
        <v>1</v>
      </c>
      <c r="D5925">
        <v>3</v>
      </c>
      <c r="E5925">
        <v>5</v>
      </c>
      <c r="F5925">
        <v>0.375</v>
      </c>
      <c r="G5925">
        <v>1</v>
      </c>
      <c r="H5925">
        <v>2</v>
      </c>
      <c r="I5925">
        <v>1</v>
      </c>
      <c r="J5925">
        <v>25</v>
      </c>
      <c r="K5925">
        <v>1</v>
      </c>
      <c r="L5925">
        <v>1</v>
      </c>
      <c r="M5925">
        <v>1</v>
      </c>
      <c r="N5925">
        <v>1</v>
      </c>
      <c r="Q5925">
        <v>2</v>
      </c>
      <c r="R5925">
        <v>1</v>
      </c>
      <c r="S5925">
        <v>2500</v>
      </c>
      <c r="T5925">
        <v>1</v>
      </c>
      <c r="U5925">
        <v>1</v>
      </c>
      <c r="V5925">
        <v>1</v>
      </c>
    </row>
    <row r="5926" spans="1:22" x14ac:dyDescent="0.25">
      <c r="A5926">
        <v>203</v>
      </c>
      <c r="B5926">
        <v>3</v>
      </c>
      <c r="C5926">
        <v>3</v>
      </c>
      <c r="D5926">
        <v>3</v>
      </c>
      <c r="E5926">
        <v>5</v>
      </c>
      <c r="F5926">
        <v>0.375</v>
      </c>
      <c r="G5926">
        <v>2</v>
      </c>
      <c r="H5926">
        <v>15</v>
      </c>
      <c r="I5926">
        <v>1</v>
      </c>
      <c r="J5926">
        <v>25</v>
      </c>
      <c r="K5926">
        <v>1</v>
      </c>
      <c r="L5926">
        <v>2</v>
      </c>
      <c r="M5926">
        <v>1</v>
      </c>
      <c r="N5926">
        <v>1</v>
      </c>
      <c r="Q5926">
        <v>1</v>
      </c>
      <c r="R5926">
        <v>1</v>
      </c>
      <c r="S5926">
        <v>2000</v>
      </c>
      <c r="T5926">
        <v>3</v>
      </c>
      <c r="U5926">
        <v>3</v>
      </c>
      <c r="V5926">
        <v>2</v>
      </c>
    </row>
    <row r="5927" spans="1:22" x14ac:dyDescent="0.25">
      <c r="A5927">
        <v>243</v>
      </c>
      <c r="B5927">
        <v>1</v>
      </c>
      <c r="C5927">
        <v>1</v>
      </c>
      <c r="D5927">
        <v>2</v>
      </c>
      <c r="E5927">
        <v>5</v>
      </c>
      <c r="F5927">
        <v>0.25</v>
      </c>
      <c r="G5927">
        <v>2</v>
      </c>
      <c r="H5927">
        <v>3</v>
      </c>
      <c r="I5927">
        <v>1</v>
      </c>
      <c r="J5927">
        <v>7</v>
      </c>
      <c r="K5927">
        <v>1</v>
      </c>
      <c r="L5927">
        <v>1</v>
      </c>
      <c r="M5927">
        <v>1</v>
      </c>
      <c r="N5927">
        <v>1</v>
      </c>
      <c r="Q5927">
        <v>2</v>
      </c>
      <c r="R5927">
        <v>1</v>
      </c>
      <c r="S5927">
        <v>1500</v>
      </c>
      <c r="T5927">
        <v>1</v>
      </c>
      <c r="U5927">
        <v>1</v>
      </c>
      <c r="V5927">
        <v>1</v>
      </c>
    </row>
    <row r="5928" spans="1:22" x14ac:dyDescent="0.25">
      <c r="A5928">
        <v>243</v>
      </c>
      <c r="B5928">
        <v>2</v>
      </c>
      <c r="C5928">
        <v>2</v>
      </c>
      <c r="D5928">
        <v>1</v>
      </c>
      <c r="E5928">
        <v>5</v>
      </c>
      <c r="F5928">
        <v>0.125</v>
      </c>
      <c r="G5928">
        <v>2</v>
      </c>
      <c r="H5928">
        <v>15</v>
      </c>
      <c r="I5928">
        <v>1</v>
      </c>
      <c r="J5928">
        <v>2</v>
      </c>
      <c r="K5928">
        <v>1</v>
      </c>
      <c r="L5928">
        <v>1</v>
      </c>
      <c r="M5928">
        <v>1</v>
      </c>
      <c r="N5928">
        <v>1</v>
      </c>
      <c r="Q5928">
        <v>1</v>
      </c>
      <c r="R5928">
        <v>1</v>
      </c>
      <c r="S5928">
        <v>500</v>
      </c>
      <c r="T5928">
        <v>2</v>
      </c>
      <c r="U5928">
        <v>2</v>
      </c>
      <c r="V5928">
        <v>2</v>
      </c>
    </row>
    <row r="5929" spans="1:22" x14ac:dyDescent="0.25">
      <c r="A5929">
        <v>231</v>
      </c>
      <c r="B5929">
        <v>1</v>
      </c>
      <c r="C5929">
        <v>1</v>
      </c>
      <c r="D5929">
        <v>4</v>
      </c>
      <c r="E5929">
        <v>5</v>
      </c>
      <c r="F5929">
        <v>0.5</v>
      </c>
      <c r="G5929">
        <v>3</v>
      </c>
      <c r="H5929">
        <v>10</v>
      </c>
      <c r="I5929">
        <v>1</v>
      </c>
      <c r="J5929">
        <v>20</v>
      </c>
      <c r="K5929">
        <v>1</v>
      </c>
      <c r="L5929">
        <v>4</v>
      </c>
      <c r="M5929">
        <v>1</v>
      </c>
      <c r="N5929">
        <v>1</v>
      </c>
      <c r="Q5929">
        <v>2</v>
      </c>
      <c r="R5929">
        <v>1</v>
      </c>
      <c r="S5929">
        <v>8000</v>
      </c>
      <c r="T5929">
        <v>1</v>
      </c>
      <c r="U5929">
        <v>1</v>
      </c>
      <c r="V5929">
        <v>1</v>
      </c>
    </row>
    <row r="5930" spans="1:22" x14ac:dyDescent="0.25">
      <c r="A5930">
        <v>231</v>
      </c>
      <c r="B5930">
        <v>2</v>
      </c>
      <c r="C5930">
        <v>2</v>
      </c>
      <c r="D5930">
        <v>1</v>
      </c>
      <c r="E5930">
        <v>5</v>
      </c>
      <c r="F5930">
        <v>0.125</v>
      </c>
      <c r="G5930">
        <v>3</v>
      </c>
      <c r="H5930">
        <v>20</v>
      </c>
      <c r="I5930">
        <v>1</v>
      </c>
      <c r="J5930">
        <v>20</v>
      </c>
      <c r="K5930">
        <v>1</v>
      </c>
      <c r="L5930">
        <v>4</v>
      </c>
      <c r="M5930">
        <v>1</v>
      </c>
      <c r="N5930">
        <v>1</v>
      </c>
      <c r="Q5930">
        <v>1</v>
      </c>
      <c r="R5930">
        <v>1</v>
      </c>
      <c r="S5930">
        <v>2000</v>
      </c>
      <c r="T5930">
        <v>2</v>
      </c>
      <c r="U5930">
        <v>2</v>
      </c>
      <c r="V5930">
        <v>2</v>
      </c>
    </row>
    <row r="5931" spans="1:22" x14ac:dyDescent="0.25">
      <c r="A5931">
        <v>318</v>
      </c>
      <c r="B5931">
        <v>1</v>
      </c>
      <c r="C5931">
        <v>1</v>
      </c>
      <c r="D5931">
        <v>6</v>
      </c>
      <c r="E5931">
        <v>5</v>
      </c>
      <c r="F5931">
        <v>0.75</v>
      </c>
      <c r="G5931">
        <v>2</v>
      </c>
      <c r="H5931">
        <v>3</v>
      </c>
      <c r="I5931">
        <v>1</v>
      </c>
      <c r="J5931">
        <v>10</v>
      </c>
      <c r="K5931">
        <v>1</v>
      </c>
      <c r="L5931">
        <v>4</v>
      </c>
      <c r="M5931">
        <v>1</v>
      </c>
      <c r="N5931">
        <v>1</v>
      </c>
      <c r="Q5931">
        <v>2</v>
      </c>
      <c r="R5931">
        <v>3</v>
      </c>
      <c r="S5931">
        <v>6000</v>
      </c>
      <c r="T5931">
        <v>1</v>
      </c>
      <c r="U5931">
        <v>1</v>
      </c>
      <c r="V5931">
        <v>1</v>
      </c>
    </row>
    <row r="5932" spans="1:22" x14ac:dyDescent="0.25">
      <c r="A5932">
        <v>318</v>
      </c>
      <c r="B5932">
        <v>2</v>
      </c>
      <c r="C5932">
        <v>2</v>
      </c>
      <c r="D5932">
        <v>3</v>
      </c>
      <c r="E5932">
        <v>5</v>
      </c>
      <c r="F5932">
        <v>0.375</v>
      </c>
      <c r="G5932">
        <v>2</v>
      </c>
      <c r="H5932">
        <v>5</v>
      </c>
      <c r="I5932">
        <v>1</v>
      </c>
      <c r="J5932">
        <v>10</v>
      </c>
      <c r="K5932">
        <v>1</v>
      </c>
      <c r="L5932">
        <v>4</v>
      </c>
      <c r="M5932">
        <v>1</v>
      </c>
      <c r="N5932">
        <v>1</v>
      </c>
      <c r="Q5932">
        <v>2</v>
      </c>
      <c r="R5932">
        <v>3</v>
      </c>
      <c r="S5932">
        <v>3000</v>
      </c>
      <c r="T5932">
        <v>2</v>
      </c>
      <c r="U5932">
        <v>2</v>
      </c>
      <c r="V5932">
        <v>1</v>
      </c>
    </row>
    <row r="5933" spans="1:22" x14ac:dyDescent="0.25">
      <c r="A5933">
        <v>318</v>
      </c>
      <c r="B5933">
        <v>3</v>
      </c>
      <c r="C5933">
        <v>3</v>
      </c>
      <c r="D5933">
        <v>2</v>
      </c>
      <c r="E5933">
        <v>5</v>
      </c>
      <c r="F5933">
        <v>0.25</v>
      </c>
      <c r="G5933">
        <v>3</v>
      </c>
      <c r="H5933">
        <v>7</v>
      </c>
      <c r="I5933">
        <v>1</v>
      </c>
      <c r="J5933">
        <v>8</v>
      </c>
      <c r="K5933">
        <v>1</v>
      </c>
      <c r="L5933">
        <v>4</v>
      </c>
      <c r="M5933">
        <v>1</v>
      </c>
      <c r="N5933">
        <v>1</v>
      </c>
      <c r="Q5933">
        <v>3</v>
      </c>
      <c r="R5933">
        <v>3</v>
      </c>
      <c r="S5933">
        <v>5000</v>
      </c>
      <c r="T5933">
        <v>3</v>
      </c>
      <c r="U5933">
        <v>3</v>
      </c>
      <c r="V5933">
        <v>1</v>
      </c>
    </row>
    <row r="5934" spans="1:22" x14ac:dyDescent="0.25">
      <c r="A5934">
        <v>318</v>
      </c>
      <c r="B5934">
        <v>4</v>
      </c>
      <c r="C5934">
        <v>4</v>
      </c>
      <c r="D5934">
        <v>8</v>
      </c>
      <c r="E5934">
        <v>5</v>
      </c>
      <c r="F5934">
        <v>1</v>
      </c>
      <c r="G5934">
        <v>3</v>
      </c>
      <c r="H5934">
        <v>7</v>
      </c>
      <c r="I5934">
        <v>1</v>
      </c>
      <c r="J5934">
        <v>4</v>
      </c>
      <c r="K5934">
        <v>2</v>
      </c>
      <c r="O5934">
        <v>0.5</v>
      </c>
      <c r="Q5934">
        <v>1</v>
      </c>
      <c r="R5934">
        <v>4</v>
      </c>
      <c r="S5934">
        <v>4000</v>
      </c>
      <c r="T5934">
        <v>4</v>
      </c>
      <c r="U5934">
        <v>4</v>
      </c>
      <c r="V5934">
        <v>2</v>
      </c>
    </row>
    <row r="5935" spans="1:22" x14ac:dyDescent="0.25">
      <c r="A5935">
        <v>246</v>
      </c>
      <c r="B5935">
        <v>1</v>
      </c>
      <c r="C5935">
        <v>1</v>
      </c>
      <c r="D5935">
        <v>2</v>
      </c>
      <c r="E5935">
        <v>5</v>
      </c>
      <c r="F5935">
        <v>0.25</v>
      </c>
      <c r="G5935">
        <v>2</v>
      </c>
      <c r="H5935">
        <v>3</v>
      </c>
      <c r="I5935">
        <v>1</v>
      </c>
      <c r="J5935">
        <v>17</v>
      </c>
      <c r="K5935">
        <v>1</v>
      </c>
      <c r="L5935">
        <v>4</v>
      </c>
      <c r="M5935">
        <v>1</v>
      </c>
      <c r="N5935">
        <v>1</v>
      </c>
      <c r="Q5935">
        <v>2</v>
      </c>
      <c r="R5935">
        <v>1</v>
      </c>
      <c r="S5935">
        <v>3000</v>
      </c>
      <c r="T5935">
        <v>1</v>
      </c>
      <c r="U5935">
        <v>1</v>
      </c>
      <c r="V5935">
        <v>1</v>
      </c>
    </row>
    <row r="5936" spans="1:22" x14ac:dyDescent="0.25">
      <c r="A5936">
        <v>246</v>
      </c>
      <c r="B5936">
        <v>3</v>
      </c>
      <c r="C5936">
        <v>3</v>
      </c>
      <c r="D5936">
        <v>3</v>
      </c>
      <c r="E5936">
        <v>5</v>
      </c>
      <c r="F5936">
        <v>0.375</v>
      </c>
      <c r="G5936">
        <v>2</v>
      </c>
      <c r="H5936">
        <v>2</v>
      </c>
      <c r="I5936">
        <v>1</v>
      </c>
      <c r="J5936">
        <v>17</v>
      </c>
      <c r="K5936">
        <v>1</v>
      </c>
      <c r="L5936">
        <v>4</v>
      </c>
      <c r="M5936">
        <v>1</v>
      </c>
      <c r="N5936">
        <v>1</v>
      </c>
      <c r="Q5936">
        <v>3</v>
      </c>
      <c r="R5936">
        <v>1</v>
      </c>
      <c r="S5936">
        <v>3000</v>
      </c>
      <c r="T5936">
        <v>3</v>
      </c>
      <c r="U5936">
        <v>3</v>
      </c>
      <c r="V5936">
        <v>2</v>
      </c>
    </row>
    <row r="5937" spans="1:22" x14ac:dyDescent="0.25">
      <c r="A5937">
        <v>246</v>
      </c>
      <c r="B5937">
        <v>2</v>
      </c>
      <c r="C5937">
        <v>2</v>
      </c>
      <c r="D5937">
        <v>2</v>
      </c>
      <c r="E5937">
        <v>5</v>
      </c>
      <c r="F5937">
        <v>0.25</v>
      </c>
      <c r="G5937">
        <v>3</v>
      </c>
      <c r="H5937">
        <v>3</v>
      </c>
      <c r="I5937">
        <v>1</v>
      </c>
      <c r="J5937">
        <v>17</v>
      </c>
      <c r="K5937">
        <v>1</v>
      </c>
      <c r="L5937">
        <v>4</v>
      </c>
      <c r="M5937">
        <v>1</v>
      </c>
      <c r="N5937">
        <v>1</v>
      </c>
      <c r="Q5937">
        <v>3</v>
      </c>
      <c r="R5937">
        <v>1</v>
      </c>
      <c r="S5937">
        <v>2000</v>
      </c>
      <c r="T5937">
        <v>2</v>
      </c>
      <c r="U5937">
        <v>2</v>
      </c>
      <c r="V5937">
        <v>1</v>
      </c>
    </row>
    <row r="5938" spans="1:22" x14ac:dyDescent="0.25">
      <c r="A5938">
        <v>230</v>
      </c>
      <c r="B5938">
        <v>2</v>
      </c>
      <c r="C5938">
        <v>2</v>
      </c>
      <c r="D5938">
        <v>2</v>
      </c>
      <c r="E5938">
        <v>5</v>
      </c>
      <c r="F5938">
        <v>0.25</v>
      </c>
      <c r="G5938">
        <v>3</v>
      </c>
      <c r="H5938">
        <v>5</v>
      </c>
      <c r="I5938">
        <v>1</v>
      </c>
      <c r="J5938">
        <v>16</v>
      </c>
      <c r="K5938">
        <v>1</v>
      </c>
      <c r="L5938">
        <v>4</v>
      </c>
      <c r="M5938">
        <v>1</v>
      </c>
      <c r="N5938">
        <v>1</v>
      </c>
      <c r="Q5938">
        <v>2</v>
      </c>
      <c r="R5938">
        <v>2</v>
      </c>
      <c r="S5938">
        <v>2000</v>
      </c>
      <c r="T5938">
        <v>2</v>
      </c>
      <c r="U5938">
        <v>2</v>
      </c>
      <c r="V5938">
        <v>1</v>
      </c>
    </row>
    <row r="5939" spans="1:22" x14ac:dyDescent="0.25">
      <c r="A5939">
        <v>230</v>
      </c>
      <c r="B5939">
        <v>1</v>
      </c>
      <c r="C5939">
        <v>1</v>
      </c>
      <c r="D5939">
        <v>4</v>
      </c>
      <c r="E5939">
        <v>5</v>
      </c>
      <c r="F5939">
        <v>0.5</v>
      </c>
      <c r="G5939">
        <v>3</v>
      </c>
      <c r="H5939">
        <v>1</v>
      </c>
      <c r="I5939">
        <v>1</v>
      </c>
      <c r="J5939">
        <v>16</v>
      </c>
      <c r="K5939">
        <v>1</v>
      </c>
      <c r="L5939">
        <v>4</v>
      </c>
      <c r="M5939">
        <v>1</v>
      </c>
      <c r="N5939">
        <v>1</v>
      </c>
      <c r="Q5939">
        <v>2</v>
      </c>
      <c r="R5939">
        <v>2</v>
      </c>
      <c r="S5939">
        <v>2500</v>
      </c>
      <c r="T5939">
        <v>1</v>
      </c>
      <c r="U5939">
        <v>1</v>
      </c>
      <c r="V5939">
        <v>1</v>
      </c>
    </row>
    <row r="5940" spans="1:22" x14ac:dyDescent="0.25">
      <c r="A5940">
        <v>230</v>
      </c>
      <c r="B5940">
        <v>3</v>
      </c>
      <c r="C5940">
        <v>3</v>
      </c>
      <c r="D5940">
        <v>4</v>
      </c>
      <c r="E5940">
        <v>5</v>
      </c>
      <c r="F5940">
        <v>0.5</v>
      </c>
      <c r="G5940">
        <v>3</v>
      </c>
      <c r="H5940">
        <v>4</v>
      </c>
      <c r="I5940">
        <v>1</v>
      </c>
      <c r="J5940">
        <v>16</v>
      </c>
      <c r="K5940">
        <v>1</v>
      </c>
      <c r="L5940">
        <v>4</v>
      </c>
      <c r="M5940">
        <v>1</v>
      </c>
      <c r="N5940">
        <v>1</v>
      </c>
      <c r="Q5940">
        <v>7</v>
      </c>
      <c r="R5940">
        <v>2</v>
      </c>
      <c r="S5940">
        <v>2000</v>
      </c>
      <c r="T5940">
        <v>3</v>
      </c>
      <c r="U5940">
        <v>3</v>
      </c>
      <c r="V5940">
        <v>2</v>
      </c>
    </row>
    <row r="5941" spans="1:22" x14ac:dyDescent="0.25">
      <c r="A5941">
        <v>245</v>
      </c>
      <c r="B5941">
        <v>4</v>
      </c>
      <c r="C5941">
        <v>4</v>
      </c>
      <c r="D5941">
        <v>2</v>
      </c>
      <c r="E5941">
        <v>5</v>
      </c>
      <c r="F5941">
        <v>0.25</v>
      </c>
      <c r="G5941">
        <v>2</v>
      </c>
      <c r="H5941">
        <v>1</v>
      </c>
      <c r="I5941">
        <v>1</v>
      </c>
      <c r="J5941">
        <v>28</v>
      </c>
      <c r="K5941">
        <v>1</v>
      </c>
      <c r="L5941">
        <v>4</v>
      </c>
      <c r="M5941">
        <v>1</v>
      </c>
      <c r="N5941">
        <v>1</v>
      </c>
      <c r="Q5941">
        <v>3</v>
      </c>
      <c r="R5941">
        <v>1</v>
      </c>
      <c r="S5941">
        <v>3000</v>
      </c>
      <c r="T5941">
        <v>4</v>
      </c>
      <c r="U5941">
        <v>4</v>
      </c>
      <c r="V5941">
        <v>2</v>
      </c>
    </row>
    <row r="5942" spans="1:22" x14ac:dyDescent="0.25">
      <c r="A5942">
        <v>245</v>
      </c>
      <c r="B5942">
        <v>2</v>
      </c>
      <c r="C5942">
        <v>2</v>
      </c>
      <c r="D5942">
        <v>2.5</v>
      </c>
      <c r="E5942">
        <v>5</v>
      </c>
      <c r="F5942">
        <v>0.3125</v>
      </c>
      <c r="G5942">
        <v>2</v>
      </c>
      <c r="H5942">
        <v>2</v>
      </c>
      <c r="I5942">
        <v>1</v>
      </c>
      <c r="J5942">
        <v>21</v>
      </c>
      <c r="K5942">
        <v>1</v>
      </c>
      <c r="L5942">
        <v>2</v>
      </c>
      <c r="M5942">
        <v>1</v>
      </c>
      <c r="N5942">
        <v>1</v>
      </c>
      <c r="Q5942">
        <v>2</v>
      </c>
      <c r="R5942">
        <v>1</v>
      </c>
      <c r="S5942">
        <v>2500</v>
      </c>
      <c r="T5942">
        <v>2</v>
      </c>
      <c r="U5942">
        <v>2</v>
      </c>
      <c r="V5942">
        <v>1</v>
      </c>
    </row>
    <row r="5943" spans="1:22" x14ac:dyDescent="0.25">
      <c r="A5943">
        <v>245</v>
      </c>
      <c r="B5943">
        <v>1</v>
      </c>
      <c r="C5943">
        <v>1</v>
      </c>
      <c r="D5943">
        <v>2</v>
      </c>
      <c r="E5943">
        <v>5</v>
      </c>
      <c r="F5943">
        <v>0.25</v>
      </c>
      <c r="G5943">
        <v>2</v>
      </c>
      <c r="H5943">
        <v>15</v>
      </c>
      <c r="I5943">
        <v>1</v>
      </c>
      <c r="J5943">
        <v>23</v>
      </c>
      <c r="K5943">
        <v>1</v>
      </c>
      <c r="L5943">
        <v>4</v>
      </c>
      <c r="M5943">
        <v>1</v>
      </c>
      <c r="N5943">
        <v>1</v>
      </c>
      <c r="Q5943">
        <v>2</v>
      </c>
      <c r="R5943">
        <v>1</v>
      </c>
      <c r="S5943">
        <v>2000</v>
      </c>
      <c r="T5943">
        <v>1</v>
      </c>
      <c r="U5943">
        <v>1</v>
      </c>
      <c r="V5943">
        <v>1</v>
      </c>
    </row>
    <row r="5944" spans="1:22" x14ac:dyDescent="0.25">
      <c r="A5944">
        <v>245</v>
      </c>
      <c r="B5944">
        <v>3</v>
      </c>
      <c r="C5944">
        <v>3</v>
      </c>
      <c r="D5944">
        <v>6</v>
      </c>
      <c r="E5944">
        <v>5</v>
      </c>
      <c r="F5944">
        <v>0.75</v>
      </c>
      <c r="G5944">
        <v>3</v>
      </c>
      <c r="H5944">
        <v>5</v>
      </c>
      <c r="I5944">
        <v>1</v>
      </c>
      <c r="J5944">
        <v>28</v>
      </c>
      <c r="K5944">
        <v>1</v>
      </c>
      <c r="L5944">
        <v>4</v>
      </c>
      <c r="M5944">
        <v>1</v>
      </c>
      <c r="N5944">
        <v>1</v>
      </c>
      <c r="Q5944">
        <v>3</v>
      </c>
      <c r="R5944">
        <v>1</v>
      </c>
      <c r="S5944">
        <v>5000</v>
      </c>
      <c r="T5944">
        <v>3</v>
      </c>
      <c r="U5944">
        <v>3</v>
      </c>
      <c r="V5944">
        <v>1</v>
      </c>
    </row>
    <row r="5945" spans="1:22" x14ac:dyDescent="0.25">
      <c r="A5945">
        <v>319</v>
      </c>
      <c r="B5945">
        <v>2</v>
      </c>
      <c r="C5945">
        <v>2</v>
      </c>
      <c r="D5945">
        <v>1</v>
      </c>
      <c r="E5945">
        <v>5</v>
      </c>
      <c r="F5945">
        <v>0.125</v>
      </c>
      <c r="G5945">
        <v>3</v>
      </c>
      <c r="H5945">
        <v>5</v>
      </c>
      <c r="I5945">
        <v>1</v>
      </c>
      <c r="J5945">
        <v>40</v>
      </c>
      <c r="K5945">
        <v>1</v>
      </c>
      <c r="L5945">
        <v>2</v>
      </c>
      <c r="M5945">
        <v>1</v>
      </c>
      <c r="N5945">
        <v>1</v>
      </c>
      <c r="Q5945">
        <v>2</v>
      </c>
      <c r="R5945">
        <v>3</v>
      </c>
      <c r="S5945">
        <v>-88</v>
      </c>
      <c r="T5945">
        <v>2</v>
      </c>
      <c r="U5945">
        <v>2</v>
      </c>
      <c r="V5945">
        <v>1</v>
      </c>
    </row>
    <row r="5946" spans="1:22" x14ac:dyDescent="0.25">
      <c r="A5946">
        <v>319</v>
      </c>
      <c r="B5946">
        <v>3</v>
      </c>
      <c r="C5946">
        <v>3</v>
      </c>
      <c r="D5946">
        <v>2</v>
      </c>
      <c r="E5946">
        <v>5</v>
      </c>
      <c r="F5946">
        <v>0.25</v>
      </c>
      <c r="G5946">
        <v>3</v>
      </c>
      <c r="H5946">
        <v>20</v>
      </c>
      <c r="I5946">
        <v>1</v>
      </c>
      <c r="J5946">
        <v>40</v>
      </c>
      <c r="K5946">
        <v>1</v>
      </c>
      <c r="L5946">
        <v>2</v>
      </c>
      <c r="M5946">
        <v>1</v>
      </c>
      <c r="N5946">
        <v>1</v>
      </c>
      <c r="Q5946">
        <v>1</v>
      </c>
      <c r="R5946">
        <v>3</v>
      </c>
      <c r="S5946">
        <v>-88</v>
      </c>
      <c r="T5946">
        <v>3</v>
      </c>
      <c r="U5946">
        <v>3</v>
      </c>
      <c r="V5946">
        <v>2</v>
      </c>
    </row>
    <row r="5947" spans="1:22" x14ac:dyDescent="0.25">
      <c r="A5947">
        <v>319</v>
      </c>
      <c r="B5947">
        <v>1</v>
      </c>
      <c r="C5947">
        <v>1</v>
      </c>
      <c r="D5947">
        <v>1</v>
      </c>
      <c r="E5947">
        <v>5</v>
      </c>
      <c r="F5947">
        <v>0.125</v>
      </c>
      <c r="G5947">
        <v>3</v>
      </c>
      <c r="H5947">
        <v>15</v>
      </c>
      <c r="I5947">
        <v>1</v>
      </c>
      <c r="J5947">
        <v>40</v>
      </c>
      <c r="K5947">
        <v>1</v>
      </c>
      <c r="L5947">
        <v>2</v>
      </c>
      <c r="M5947">
        <v>1</v>
      </c>
      <c r="N5947">
        <v>1</v>
      </c>
      <c r="Q5947">
        <v>2</v>
      </c>
      <c r="R5947">
        <v>3</v>
      </c>
      <c r="S5947">
        <v>-88</v>
      </c>
      <c r="T5947">
        <v>1</v>
      </c>
      <c r="U5947">
        <v>1</v>
      </c>
      <c r="V5947">
        <v>1</v>
      </c>
    </row>
    <row r="5948" spans="1:22" x14ac:dyDescent="0.25">
      <c r="A5948">
        <v>200</v>
      </c>
      <c r="B5948">
        <v>2</v>
      </c>
      <c r="C5948">
        <v>2</v>
      </c>
      <c r="D5948">
        <v>1</v>
      </c>
      <c r="E5948">
        <v>5</v>
      </c>
      <c r="F5948">
        <v>0.125</v>
      </c>
      <c r="G5948">
        <v>2</v>
      </c>
      <c r="H5948">
        <v>0</v>
      </c>
      <c r="I5948">
        <v>1</v>
      </c>
      <c r="J5948">
        <v>20</v>
      </c>
      <c r="K5948">
        <v>1</v>
      </c>
      <c r="L5948">
        <v>4</v>
      </c>
      <c r="M5948">
        <v>1</v>
      </c>
      <c r="N5948">
        <v>1</v>
      </c>
      <c r="Q5948">
        <v>1</v>
      </c>
      <c r="R5948">
        <v>1</v>
      </c>
      <c r="S5948">
        <v>1500</v>
      </c>
      <c r="T5948">
        <v>2</v>
      </c>
      <c r="U5948">
        <v>2</v>
      </c>
      <c r="V5948">
        <v>1</v>
      </c>
    </row>
    <row r="5949" spans="1:22" x14ac:dyDescent="0.25">
      <c r="A5949">
        <v>200</v>
      </c>
      <c r="B5949">
        <v>3</v>
      </c>
      <c r="C5949">
        <v>3</v>
      </c>
      <c r="D5949">
        <v>2</v>
      </c>
      <c r="E5949">
        <v>5</v>
      </c>
      <c r="F5949">
        <v>0.25</v>
      </c>
      <c r="G5949">
        <v>1</v>
      </c>
      <c r="H5949">
        <v>5</v>
      </c>
      <c r="I5949">
        <v>1</v>
      </c>
      <c r="J5949">
        <v>20</v>
      </c>
      <c r="K5949">
        <v>1</v>
      </c>
      <c r="L5949">
        <v>4</v>
      </c>
      <c r="M5949">
        <v>1</v>
      </c>
      <c r="N5949">
        <v>1</v>
      </c>
      <c r="Q5949">
        <v>1</v>
      </c>
      <c r="R5949">
        <v>1</v>
      </c>
      <c r="S5949">
        <v>3000</v>
      </c>
      <c r="T5949">
        <v>3</v>
      </c>
      <c r="U5949">
        <v>3</v>
      </c>
      <c r="V5949">
        <v>2</v>
      </c>
    </row>
    <row r="5950" spans="1:22" x14ac:dyDescent="0.25">
      <c r="A5950">
        <v>200</v>
      </c>
      <c r="B5950">
        <v>1</v>
      </c>
      <c r="C5950">
        <v>1</v>
      </c>
      <c r="D5950">
        <v>3</v>
      </c>
      <c r="E5950">
        <v>5</v>
      </c>
      <c r="F5950">
        <v>0.375</v>
      </c>
      <c r="G5950">
        <v>2</v>
      </c>
      <c r="H5950">
        <v>1</v>
      </c>
      <c r="I5950">
        <v>1</v>
      </c>
      <c r="J5950">
        <v>20</v>
      </c>
      <c r="K5950">
        <v>1</v>
      </c>
      <c r="L5950">
        <v>4</v>
      </c>
      <c r="M5950">
        <v>1</v>
      </c>
      <c r="N5950">
        <v>1</v>
      </c>
      <c r="Q5950">
        <v>2</v>
      </c>
      <c r="R5950">
        <v>1</v>
      </c>
      <c r="S5950">
        <v>4500</v>
      </c>
      <c r="T5950">
        <v>1</v>
      </c>
      <c r="U5950">
        <v>1</v>
      </c>
      <c r="V5950">
        <v>1</v>
      </c>
    </row>
    <row r="5951" spans="1:22" x14ac:dyDescent="0.25">
      <c r="A5951">
        <v>317</v>
      </c>
      <c r="B5951">
        <v>2</v>
      </c>
      <c r="C5951">
        <v>2</v>
      </c>
      <c r="D5951">
        <v>4</v>
      </c>
      <c r="E5951">
        <v>5</v>
      </c>
      <c r="F5951">
        <v>0.5</v>
      </c>
      <c r="G5951">
        <v>4</v>
      </c>
      <c r="H5951">
        <v>10</v>
      </c>
      <c r="I5951">
        <v>1</v>
      </c>
      <c r="J5951">
        <v>0</v>
      </c>
      <c r="K5951">
        <v>2</v>
      </c>
      <c r="O5951">
        <v>0.5</v>
      </c>
      <c r="Q5951">
        <v>1</v>
      </c>
      <c r="R5951">
        <v>1</v>
      </c>
      <c r="S5951">
        <v>1800</v>
      </c>
      <c r="T5951">
        <v>2</v>
      </c>
      <c r="U5951">
        <v>2</v>
      </c>
      <c r="V5951">
        <v>2</v>
      </c>
    </row>
    <row r="5952" spans="1:22" x14ac:dyDescent="0.25">
      <c r="A5952">
        <v>317</v>
      </c>
      <c r="B5952">
        <v>1</v>
      </c>
      <c r="C5952">
        <v>1</v>
      </c>
      <c r="D5952">
        <v>2</v>
      </c>
      <c r="E5952">
        <v>5</v>
      </c>
      <c r="F5952">
        <v>0.25</v>
      </c>
      <c r="G5952">
        <v>3</v>
      </c>
      <c r="H5952">
        <v>6</v>
      </c>
      <c r="I5952">
        <v>1</v>
      </c>
      <c r="J5952">
        <v>20</v>
      </c>
      <c r="K5952">
        <v>1</v>
      </c>
      <c r="L5952">
        <v>4</v>
      </c>
      <c r="M5952">
        <v>1</v>
      </c>
      <c r="N5952">
        <v>1</v>
      </c>
      <c r="Q5952">
        <v>2</v>
      </c>
      <c r="R5952">
        <v>3</v>
      </c>
      <c r="S5952">
        <v>3000</v>
      </c>
      <c r="T5952">
        <v>1</v>
      </c>
      <c r="U5952">
        <v>1</v>
      </c>
      <c r="V5952">
        <v>1</v>
      </c>
    </row>
    <row r="5953" spans="1:22" x14ac:dyDescent="0.25">
      <c r="A5953">
        <v>244</v>
      </c>
      <c r="B5953">
        <v>2</v>
      </c>
      <c r="C5953">
        <v>2</v>
      </c>
      <c r="D5953">
        <v>2</v>
      </c>
      <c r="E5953">
        <v>5</v>
      </c>
      <c r="F5953">
        <v>0.25</v>
      </c>
      <c r="G5953">
        <v>3</v>
      </c>
      <c r="H5953">
        <v>5</v>
      </c>
      <c r="I5953">
        <v>1</v>
      </c>
      <c r="J5953">
        <v>-88</v>
      </c>
      <c r="K5953">
        <v>1</v>
      </c>
      <c r="L5953">
        <v>2</v>
      </c>
      <c r="M5953">
        <v>1</v>
      </c>
      <c r="N5953">
        <v>1</v>
      </c>
      <c r="Q5953">
        <v>1</v>
      </c>
      <c r="R5953">
        <v>1</v>
      </c>
      <c r="S5953">
        <v>1000</v>
      </c>
      <c r="T5953">
        <v>2</v>
      </c>
      <c r="U5953">
        <v>2</v>
      </c>
      <c r="V5953">
        <v>2</v>
      </c>
    </row>
    <row r="5954" spans="1:22" x14ac:dyDescent="0.25">
      <c r="A5954">
        <v>244</v>
      </c>
      <c r="B5954">
        <v>1</v>
      </c>
      <c r="C5954">
        <v>1</v>
      </c>
      <c r="D5954">
        <v>1.25</v>
      </c>
      <c r="E5954">
        <v>5</v>
      </c>
      <c r="F5954">
        <v>0.156</v>
      </c>
      <c r="G5954">
        <v>2</v>
      </c>
      <c r="H5954">
        <v>5</v>
      </c>
      <c r="I5954">
        <v>1</v>
      </c>
      <c r="J5954">
        <v>-88</v>
      </c>
      <c r="K5954">
        <v>1</v>
      </c>
      <c r="L5954">
        <v>4</v>
      </c>
      <c r="M5954">
        <v>1</v>
      </c>
      <c r="N5954">
        <v>1</v>
      </c>
      <c r="Q5954">
        <v>2</v>
      </c>
      <c r="R5954">
        <v>1</v>
      </c>
      <c r="S5954">
        <v>1500</v>
      </c>
      <c r="T5954">
        <v>1</v>
      </c>
      <c r="U5954">
        <v>1</v>
      </c>
      <c r="V5954">
        <v>1</v>
      </c>
    </row>
    <row r="5955" spans="1:22" x14ac:dyDescent="0.25">
      <c r="A5955">
        <v>251</v>
      </c>
      <c r="B5955">
        <v>1</v>
      </c>
      <c r="C5955">
        <v>1</v>
      </c>
      <c r="D5955">
        <v>5</v>
      </c>
      <c r="E5955">
        <v>5</v>
      </c>
      <c r="F5955">
        <v>0.625</v>
      </c>
      <c r="G5955">
        <v>2</v>
      </c>
      <c r="H5955">
        <v>3</v>
      </c>
      <c r="I5955">
        <v>1</v>
      </c>
      <c r="J5955">
        <v>15</v>
      </c>
      <c r="K5955">
        <v>1</v>
      </c>
      <c r="L5955">
        <v>4</v>
      </c>
      <c r="M5955">
        <v>1</v>
      </c>
      <c r="N5955">
        <v>1</v>
      </c>
      <c r="Q5955">
        <v>2</v>
      </c>
      <c r="R5955">
        <v>1</v>
      </c>
      <c r="S5955">
        <v>4000</v>
      </c>
      <c r="T5955">
        <v>1</v>
      </c>
      <c r="U5955">
        <v>1</v>
      </c>
      <c r="V5955">
        <v>2</v>
      </c>
    </row>
    <row r="5956" spans="1:22" x14ac:dyDescent="0.25">
      <c r="A5956">
        <v>255</v>
      </c>
      <c r="B5956">
        <v>4</v>
      </c>
      <c r="C5956">
        <v>4</v>
      </c>
      <c r="D5956">
        <v>3</v>
      </c>
      <c r="E5956">
        <v>5</v>
      </c>
      <c r="F5956">
        <v>0.375</v>
      </c>
      <c r="G5956">
        <v>3</v>
      </c>
      <c r="H5956">
        <v>5</v>
      </c>
      <c r="I5956">
        <v>1</v>
      </c>
      <c r="J5956">
        <v>23</v>
      </c>
      <c r="K5956">
        <v>1</v>
      </c>
      <c r="L5956">
        <v>1</v>
      </c>
      <c r="M5956">
        <v>1</v>
      </c>
      <c r="N5956">
        <v>1</v>
      </c>
      <c r="Q5956">
        <v>3</v>
      </c>
      <c r="R5956">
        <v>1</v>
      </c>
      <c r="S5956">
        <v>10000</v>
      </c>
      <c r="T5956">
        <v>4</v>
      </c>
      <c r="U5956">
        <v>4</v>
      </c>
      <c r="V5956">
        <v>2</v>
      </c>
    </row>
    <row r="5957" spans="1:22" x14ac:dyDescent="0.25">
      <c r="A5957">
        <v>255</v>
      </c>
      <c r="B5957">
        <v>1</v>
      </c>
      <c r="C5957">
        <v>1</v>
      </c>
      <c r="D5957">
        <v>2</v>
      </c>
      <c r="E5957">
        <v>5</v>
      </c>
      <c r="F5957">
        <v>0.25</v>
      </c>
      <c r="G5957">
        <v>3</v>
      </c>
      <c r="H5957">
        <v>15</v>
      </c>
      <c r="I5957">
        <v>1</v>
      </c>
      <c r="J5957">
        <v>26</v>
      </c>
      <c r="K5957">
        <v>1</v>
      </c>
      <c r="L5957">
        <v>1</v>
      </c>
      <c r="M5957">
        <v>1</v>
      </c>
      <c r="N5957">
        <v>1</v>
      </c>
      <c r="Q5957">
        <v>2</v>
      </c>
      <c r="R5957">
        <v>1</v>
      </c>
      <c r="S5957">
        <v>5000</v>
      </c>
      <c r="T5957">
        <v>1</v>
      </c>
      <c r="U5957">
        <v>1</v>
      </c>
      <c r="V5957">
        <v>1</v>
      </c>
    </row>
    <row r="5958" spans="1:22" x14ac:dyDescent="0.25">
      <c r="A5958">
        <v>255</v>
      </c>
      <c r="B5958">
        <v>3</v>
      </c>
      <c r="C5958">
        <v>3</v>
      </c>
      <c r="D5958">
        <v>1</v>
      </c>
      <c r="E5958">
        <v>5</v>
      </c>
      <c r="F5958">
        <v>0.125</v>
      </c>
      <c r="G5958">
        <v>3</v>
      </c>
      <c r="H5958">
        <v>1</v>
      </c>
      <c r="I5958">
        <v>1</v>
      </c>
      <c r="J5958">
        <v>21</v>
      </c>
      <c r="K5958">
        <v>1</v>
      </c>
      <c r="L5958">
        <v>1</v>
      </c>
      <c r="M5958">
        <v>1</v>
      </c>
      <c r="N5958">
        <v>1</v>
      </c>
      <c r="Q5958">
        <v>1</v>
      </c>
      <c r="R5958">
        <v>1</v>
      </c>
      <c r="S5958">
        <v>300</v>
      </c>
      <c r="T5958">
        <v>3</v>
      </c>
      <c r="U5958">
        <v>3</v>
      </c>
      <c r="V5958">
        <v>1</v>
      </c>
    </row>
    <row r="5959" spans="1:22" x14ac:dyDescent="0.25">
      <c r="A5959">
        <v>255</v>
      </c>
      <c r="B5959">
        <v>2</v>
      </c>
      <c r="C5959">
        <v>2</v>
      </c>
      <c r="D5959">
        <v>6</v>
      </c>
      <c r="E5959">
        <v>5</v>
      </c>
      <c r="F5959">
        <v>0.75</v>
      </c>
      <c r="G5959">
        <v>3</v>
      </c>
      <c r="H5959">
        <v>8</v>
      </c>
      <c r="I5959">
        <v>1</v>
      </c>
      <c r="J5959">
        <v>26</v>
      </c>
      <c r="K5959">
        <v>1</v>
      </c>
      <c r="L5959">
        <v>1</v>
      </c>
      <c r="M5959">
        <v>1</v>
      </c>
      <c r="N5959">
        <v>1</v>
      </c>
      <c r="Q5959">
        <v>3</v>
      </c>
      <c r="R5959">
        <v>1</v>
      </c>
      <c r="S5959">
        <v>2000</v>
      </c>
      <c r="T5959">
        <v>2</v>
      </c>
      <c r="U5959">
        <v>2</v>
      </c>
      <c r="V5959">
        <v>1</v>
      </c>
    </row>
    <row r="5960" spans="1:22" x14ac:dyDescent="0.25">
      <c r="A5960">
        <v>249</v>
      </c>
      <c r="B5960">
        <v>2</v>
      </c>
      <c r="C5960">
        <v>2</v>
      </c>
      <c r="D5960">
        <v>1</v>
      </c>
      <c r="E5960">
        <v>5</v>
      </c>
      <c r="F5960">
        <v>0.125</v>
      </c>
      <c r="G5960">
        <v>2</v>
      </c>
      <c r="H5960">
        <v>1</v>
      </c>
      <c r="I5960">
        <v>1</v>
      </c>
      <c r="J5960">
        <v>10</v>
      </c>
      <c r="K5960">
        <v>1</v>
      </c>
      <c r="L5960">
        <v>4</v>
      </c>
      <c r="M5960">
        <v>1</v>
      </c>
      <c r="N5960">
        <v>1</v>
      </c>
      <c r="Q5960">
        <v>3</v>
      </c>
      <c r="R5960">
        <v>1</v>
      </c>
      <c r="S5960">
        <v>1000</v>
      </c>
      <c r="T5960">
        <v>2</v>
      </c>
      <c r="U5960">
        <v>2</v>
      </c>
      <c r="V5960">
        <v>2</v>
      </c>
    </row>
    <row r="5961" spans="1:22" x14ac:dyDescent="0.25">
      <c r="A5961">
        <v>249</v>
      </c>
      <c r="B5961">
        <v>1</v>
      </c>
      <c r="C5961">
        <v>1</v>
      </c>
      <c r="D5961">
        <v>2</v>
      </c>
      <c r="E5961">
        <v>5</v>
      </c>
      <c r="F5961">
        <v>0.25</v>
      </c>
      <c r="G5961">
        <v>2</v>
      </c>
      <c r="H5961">
        <v>1</v>
      </c>
      <c r="I5961">
        <v>1</v>
      </c>
      <c r="J5961">
        <v>10</v>
      </c>
      <c r="K5961">
        <v>1</v>
      </c>
      <c r="L5961">
        <v>4</v>
      </c>
      <c r="M5961">
        <v>1</v>
      </c>
      <c r="N5961">
        <v>1</v>
      </c>
      <c r="Q5961">
        <v>2</v>
      </c>
      <c r="R5961">
        <v>1</v>
      </c>
      <c r="S5961">
        <v>2000</v>
      </c>
      <c r="T5961">
        <v>1</v>
      </c>
      <c r="U5961">
        <v>1</v>
      </c>
      <c r="V5961">
        <v>1</v>
      </c>
    </row>
    <row r="5962" spans="1:22" x14ac:dyDescent="0.25">
      <c r="A5962">
        <v>234</v>
      </c>
      <c r="B5962">
        <v>2</v>
      </c>
      <c r="C5962">
        <v>2</v>
      </c>
      <c r="D5962">
        <v>8</v>
      </c>
      <c r="E5962">
        <v>5</v>
      </c>
      <c r="F5962">
        <v>1</v>
      </c>
      <c r="G5962">
        <v>2</v>
      </c>
      <c r="H5962">
        <v>1</v>
      </c>
      <c r="I5962">
        <v>1</v>
      </c>
      <c r="J5962">
        <v>18</v>
      </c>
      <c r="K5962">
        <v>1</v>
      </c>
      <c r="L5962">
        <v>1</v>
      </c>
      <c r="M5962">
        <v>1</v>
      </c>
      <c r="N5962">
        <v>1</v>
      </c>
      <c r="Q5962">
        <v>7</v>
      </c>
      <c r="R5962">
        <v>1</v>
      </c>
      <c r="S5962">
        <v>12000</v>
      </c>
      <c r="T5962">
        <v>2</v>
      </c>
      <c r="U5962">
        <v>2</v>
      </c>
      <c r="V5962">
        <v>1</v>
      </c>
    </row>
    <row r="5963" spans="1:22" x14ac:dyDescent="0.25">
      <c r="A5963">
        <v>234</v>
      </c>
      <c r="B5963">
        <v>1</v>
      </c>
      <c r="C5963">
        <v>1</v>
      </c>
      <c r="D5963">
        <v>5</v>
      </c>
      <c r="E5963">
        <v>5</v>
      </c>
      <c r="F5963">
        <v>0.625</v>
      </c>
      <c r="G5963">
        <v>2</v>
      </c>
      <c r="H5963">
        <v>1</v>
      </c>
      <c r="I5963">
        <v>1</v>
      </c>
      <c r="J5963">
        <v>18</v>
      </c>
      <c r="K5963">
        <v>1</v>
      </c>
      <c r="L5963">
        <v>1</v>
      </c>
      <c r="M5963">
        <v>1</v>
      </c>
      <c r="N5963">
        <v>1</v>
      </c>
      <c r="Q5963">
        <v>2</v>
      </c>
      <c r="R5963">
        <v>1</v>
      </c>
      <c r="S5963">
        <v>10000</v>
      </c>
      <c r="T5963">
        <v>1</v>
      </c>
      <c r="U5963">
        <v>1</v>
      </c>
      <c r="V5963">
        <v>1</v>
      </c>
    </row>
    <row r="5964" spans="1:22" x14ac:dyDescent="0.25">
      <c r="A5964">
        <v>234</v>
      </c>
      <c r="B5964">
        <v>4</v>
      </c>
      <c r="C5964">
        <v>4</v>
      </c>
      <c r="D5964">
        <v>3</v>
      </c>
      <c r="E5964">
        <v>5</v>
      </c>
      <c r="F5964">
        <v>0.375</v>
      </c>
      <c r="G5964">
        <v>2</v>
      </c>
      <c r="H5964">
        <v>5</v>
      </c>
      <c r="I5964">
        <v>1</v>
      </c>
      <c r="J5964">
        <v>1</v>
      </c>
      <c r="K5964">
        <v>2</v>
      </c>
      <c r="O5964">
        <v>0.5</v>
      </c>
      <c r="Q5964">
        <v>1</v>
      </c>
      <c r="R5964">
        <v>1</v>
      </c>
      <c r="S5964">
        <v>1500</v>
      </c>
      <c r="T5964">
        <v>4</v>
      </c>
      <c r="U5964">
        <v>4</v>
      </c>
      <c r="V5964">
        <v>2</v>
      </c>
    </row>
    <row r="5965" spans="1:22" x14ac:dyDescent="0.25">
      <c r="A5965">
        <v>234</v>
      </c>
      <c r="B5965">
        <v>3</v>
      </c>
      <c r="C5965">
        <v>3</v>
      </c>
      <c r="D5965">
        <v>1</v>
      </c>
      <c r="E5965">
        <v>5</v>
      </c>
      <c r="F5965">
        <v>0.125</v>
      </c>
      <c r="G5965">
        <v>2</v>
      </c>
      <c r="H5965">
        <v>3</v>
      </c>
      <c r="I5965">
        <v>1</v>
      </c>
      <c r="J5965">
        <v>18</v>
      </c>
      <c r="K5965">
        <v>1</v>
      </c>
      <c r="L5965">
        <v>1</v>
      </c>
      <c r="M5965">
        <v>1</v>
      </c>
      <c r="N5965">
        <v>1</v>
      </c>
      <c r="Q5965">
        <v>3</v>
      </c>
      <c r="R5965">
        <v>1</v>
      </c>
      <c r="S5965">
        <v>700</v>
      </c>
      <c r="T5965">
        <v>3</v>
      </c>
      <c r="U5965">
        <v>3</v>
      </c>
      <c r="V5965">
        <v>1</v>
      </c>
    </row>
    <row r="5966" spans="1:22" x14ac:dyDescent="0.25">
      <c r="A5966">
        <v>247</v>
      </c>
      <c r="B5966">
        <v>2</v>
      </c>
      <c r="C5966">
        <v>2</v>
      </c>
      <c r="D5966">
        <v>2</v>
      </c>
      <c r="E5966">
        <v>5</v>
      </c>
      <c r="F5966">
        <v>0.25</v>
      </c>
      <c r="G5966">
        <v>2</v>
      </c>
      <c r="H5966">
        <v>2</v>
      </c>
      <c r="I5966">
        <v>1</v>
      </c>
      <c r="J5966">
        <v>10</v>
      </c>
      <c r="K5966">
        <v>1</v>
      </c>
      <c r="L5966">
        <v>3</v>
      </c>
      <c r="M5966">
        <v>1</v>
      </c>
      <c r="N5966">
        <v>1</v>
      </c>
      <c r="Q5966">
        <v>2</v>
      </c>
      <c r="R5966">
        <v>1</v>
      </c>
      <c r="S5966">
        <v>2000</v>
      </c>
      <c r="T5966">
        <v>2</v>
      </c>
      <c r="U5966">
        <v>2</v>
      </c>
      <c r="V5966">
        <v>1</v>
      </c>
    </row>
    <row r="5967" spans="1:22" x14ac:dyDescent="0.25">
      <c r="A5967">
        <v>247</v>
      </c>
      <c r="B5967">
        <v>1</v>
      </c>
      <c r="C5967">
        <v>1</v>
      </c>
      <c r="D5967">
        <v>2</v>
      </c>
      <c r="E5967">
        <v>5</v>
      </c>
      <c r="F5967">
        <v>0.25</v>
      </c>
      <c r="G5967">
        <v>2</v>
      </c>
      <c r="H5967">
        <v>10</v>
      </c>
      <c r="I5967">
        <v>1</v>
      </c>
      <c r="J5967">
        <v>20</v>
      </c>
      <c r="K5967">
        <v>1</v>
      </c>
      <c r="L5967">
        <v>4</v>
      </c>
      <c r="M5967">
        <v>1</v>
      </c>
      <c r="N5967">
        <v>1</v>
      </c>
      <c r="Q5967">
        <v>2</v>
      </c>
      <c r="R5967">
        <v>1</v>
      </c>
      <c r="S5967">
        <v>2000</v>
      </c>
      <c r="T5967">
        <v>1</v>
      </c>
      <c r="U5967">
        <v>1</v>
      </c>
      <c r="V5967">
        <v>1</v>
      </c>
    </row>
    <row r="5968" spans="1:22" x14ac:dyDescent="0.25">
      <c r="A5968">
        <v>247</v>
      </c>
      <c r="B5968">
        <v>4</v>
      </c>
      <c r="C5968">
        <v>4</v>
      </c>
      <c r="D5968">
        <v>4</v>
      </c>
      <c r="E5968">
        <v>5</v>
      </c>
      <c r="F5968">
        <v>0.5</v>
      </c>
      <c r="G5968">
        <v>3</v>
      </c>
      <c r="H5968">
        <v>3</v>
      </c>
      <c r="I5968">
        <v>1</v>
      </c>
      <c r="J5968">
        <v>12</v>
      </c>
      <c r="K5968">
        <v>1</v>
      </c>
      <c r="L5968">
        <v>4</v>
      </c>
      <c r="M5968">
        <v>1</v>
      </c>
      <c r="N5968">
        <v>1</v>
      </c>
      <c r="Q5968">
        <v>1</v>
      </c>
      <c r="R5968">
        <v>1</v>
      </c>
      <c r="S5968">
        <v>2000</v>
      </c>
      <c r="T5968">
        <v>4</v>
      </c>
      <c r="U5968">
        <v>4</v>
      </c>
      <c r="V5968">
        <v>1</v>
      </c>
    </row>
    <row r="5969" spans="1:22" x14ac:dyDescent="0.25">
      <c r="A5969">
        <v>247</v>
      </c>
      <c r="B5969">
        <v>3</v>
      </c>
      <c r="C5969">
        <v>3</v>
      </c>
      <c r="D5969">
        <v>3</v>
      </c>
      <c r="E5969">
        <v>5</v>
      </c>
      <c r="F5969">
        <v>0.375</v>
      </c>
      <c r="G5969">
        <v>3</v>
      </c>
      <c r="H5969">
        <v>3</v>
      </c>
      <c r="I5969">
        <v>1</v>
      </c>
      <c r="J5969">
        <v>20</v>
      </c>
      <c r="K5969">
        <v>1</v>
      </c>
      <c r="L5969">
        <v>4</v>
      </c>
      <c r="M5969">
        <v>1</v>
      </c>
      <c r="N5969">
        <v>1</v>
      </c>
      <c r="Q5969">
        <v>3</v>
      </c>
      <c r="R5969">
        <v>1</v>
      </c>
      <c r="S5969">
        <v>3500</v>
      </c>
      <c r="T5969">
        <v>3</v>
      </c>
      <c r="U5969">
        <v>3</v>
      </c>
      <c r="V5969">
        <v>1</v>
      </c>
    </row>
    <row r="5970" spans="1:22" x14ac:dyDescent="0.25">
      <c r="A5970">
        <v>247</v>
      </c>
      <c r="B5970">
        <v>5</v>
      </c>
      <c r="C5970">
        <v>5</v>
      </c>
      <c r="D5970">
        <v>2</v>
      </c>
      <c r="E5970">
        <v>5</v>
      </c>
      <c r="F5970">
        <v>0.25</v>
      </c>
      <c r="G5970">
        <v>3</v>
      </c>
      <c r="H5970">
        <v>2</v>
      </c>
      <c r="I5970">
        <v>1</v>
      </c>
      <c r="J5970">
        <v>12</v>
      </c>
      <c r="K5970">
        <v>1</v>
      </c>
      <c r="L5970">
        <v>4</v>
      </c>
      <c r="M5970">
        <v>1</v>
      </c>
      <c r="N5970">
        <v>1</v>
      </c>
      <c r="Q5970">
        <v>1</v>
      </c>
      <c r="R5970">
        <v>1</v>
      </c>
      <c r="S5970">
        <v>1000</v>
      </c>
      <c r="T5970">
        <v>5</v>
      </c>
      <c r="U5970">
        <v>5</v>
      </c>
      <c r="V5970">
        <v>2</v>
      </c>
    </row>
    <row r="5971" spans="1:22" x14ac:dyDescent="0.25">
      <c r="A5971">
        <v>180</v>
      </c>
      <c r="B5971">
        <v>3</v>
      </c>
      <c r="C5971">
        <v>3</v>
      </c>
      <c r="D5971">
        <v>2</v>
      </c>
      <c r="E5971">
        <v>5</v>
      </c>
      <c r="F5971">
        <v>0.25</v>
      </c>
      <c r="G5971">
        <v>1</v>
      </c>
      <c r="H5971">
        <v>10</v>
      </c>
      <c r="I5971">
        <v>1</v>
      </c>
      <c r="J5971">
        <v>3</v>
      </c>
      <c r="K5971">
        <v>2</v>
      </c>
      <c r="O5971">
        <v>0.5</v>
      </c>
      <c r="Q5971">
        <v>1</v>
      </c>
      <c r="R5971">
        <v>1</v>
      </c>
      <c r="S5971">
        <v>1500</v>
      </c>
      <c r="T5971">
        <v>3</v>
      </c>
      <c r="U5971">
        <v>3</v>
      </c>
      <c r="V5971">
        <v>2</v>
      </c>
    </row>
    <row r="5972" spans="1:22" x14ac:dyDescent="0.25">
      <c r="A5972">
        <v>180</v>
      </c>
      <c r="B5972">
        <v>1</v>
      </c>
      <c r="C5972">
        <v>1</v>
      </c>
      <c r="D5972">
        <v>1</v>
      </c>
      <c r="E5972">
        <v>5</v>
      </c>
      <c r="F5972">
        <v>0.125</v>
      </c>
      <c r="G5972">
        <v>1</v>
      </c>
      <c r="H5972">
        <v>5</v>
      </c>
      <c r="I5972">
        <v>1</v>
      </c>
      <c r="J5972">
        <v>16</v>
      </c>
      <c r="K5972">
        <v>1</v>
      </c>
      <c r="L5972">
        <v>1</v>
      </c>
      <c r="M5972">
        <v>1</v>
      </c>
      <c r="N5972">
        <v>1</v>
      </c>
      <c r="Q5972">
        <v>2</v>
      </c>
      <c r="R5972">
        <v>1</v>
      </c>
      <c r="S5972">
        <v>700</v>
      </c>
      <c r="T5972">
        <v>1</v>
      </c>
      <c r="U5972">
        <v>1</v>
      </c>
      <c r="V5972">
        <v>1</v>
      </c>
    </row>
    <row r="5973" spans="1:22" x14ac:dyDescent="0.25">
      <c r="A5973">
        <v>180</v>
      </c>
      <c r="B5973">
        <v>2</v>
      </c>
      <c r="C5973">
        <v>2</v>
      </c>
      <c r="D5973">
        <v>2</v>
      </c>
      <c r="E5973">
        <v>5</v>
      </c>
      <c r="F5973">
        <v>0.25</v>
      </c>
      <c r="G5973">
        <v>1</v>
      </c>
      <c r="H5973">
        <v>1</v>
      </c>
      <c r="I5973">
        <v>1</v>
      </c>
      <c r="J5973">
        <v>12</v>
      </c>
      <c r="K5973">
        <v>1</v>
      </c>
      <c r="L5973">
        <v>1</v>
      </c>
      <c r="M5973">
        <v>1</v>
      </c>
      <c r="N5973">
        <v>1</v>
      </c>
      <c r="Q5973">
        <v>3</v>
      </c>
      <c r="R5973">
        <v>1</v>
      </c>
      <c r="S5973">
        <v>1500</v>
      </c>
      <c r="T5973">
        <v>2</v>
      </c>
      <c r="U5973">
        <v>2</v>
      </c>
      <c r="V5973">
        <v>1</v>
      </c>
    </row>
    <row r="5974" spans="1:22" x14ac:dyDescent="0.25">
      <c r="A5974">
        <v>248</v>
      </c>
      <c r="B5974">
        <v>6</v>
      </c>
      <c r="C5974">
        <v>6</v>
      </c>
      <c r="D5974">
        <v>0.5</v>
      </c>
      <c r="E5974">
        <v>5</v>
      </c>
      <c r="F5974">
        <v>6.25E-2</v>
      </c>
      <c r="G5974">
        <v>2</v>
      </c>
      <c r="H5974">
        <v>1</v>
      </c>
      <c r="I5974">
        <v>1</v>
      </c>
      <c r="J5974">
        <v>26</v>
      </c>
      <c r="K5974">
        <v>1</v>
      </c>
      <c r="L5974">
        <v>4</v>
      </c>
      <c r="M5974">
        <v>1</v>
      </c>
      <c r="N5974">
        <v>1</v>
      </c>
      <c r="Q5974">
        <v>1</v>
      </c>
      <c r="R5974">
        <v>1</v>
      </c>
      <c r="S5974">
        <v>400</v>
      </c>
      <c r="T5974">
        <v>6</v>
      </c>
      <c r="U5974">
        <v>6</v>
      </c>
      <c r="V5974">
        <v>2</v>
      </c>
    </row>
    <row r="5975" spans="1:22" x14ac:dyDescent="0.25">
      <c r="A5975">
        <v>248</v>
      </c>
      <c r="B5975">
        <v>1</v>
      </c>
      <c r="C5975">
        <v>1</v>
      </c>
      <c r="D5975">
        <v>1.5</v>
      </c>
      <c r="E5975">
        <v>5</v>
      </c>
      <c r="F5975">
        <v>0.1875</v>
      </c>
      <c r="G5975">
        <v>2</v>
      </c>
      <c r="H5975">
        <v>4</v>
      </c>
      <c r="I5975">
        <v>1</v>
      </c>
      <c r="J5975">
        <v>26</v>
      </c>
      <c r="K5975">
        <v>1</v>
      </c>
      <c r="L5975">
        <v>4</v>
      </c>
      <c r="M5975">
        <v>1</v>
      </c>
      <c r="N5975">
        <v>1</v>
      </c>
      <c r="Q5975">
        <v>2</v>
      </c>
      <c r="R5975">
        <v>1</v>
      </c>
      <c r="S5975">
        <v>2000</v>
      </c>
      <c r="T5975">
        <v>1</v>
      </c>
      <c r="U5975">
        <v>1</v>
      </c>
      <c r="V5975">
        <v>1</v>
      </c>
    </row>
    <row r="5976" spans="1:22" x14ac:dyDescent="0.25">
      <c r="A5976">
        <v>248</v>
      </c>
      <c r="B5976">
        <v>3</v>
      </c>
      <c r="C5976">
        <v>3</v>
      </c>
      <c r="D5976">
        <v>1.5</v>
      </c>
      <c r="E5976">
        <v>5</v>
      </c>
      <c r="F5976">
        <v>0.1875</v>
      </c>
      <c r="G5976">
        <v>2</v>
      </c>
      <c r="H5976">
        <v>5</v>
      </c>
      <c r="I5976">
        <v>1</v>
      </c>
      <c r="J5976">
        <v>26</v>
      </c>
      <c r="K5976">
        <v>1</v>
      </c>
      <c r="L5976">
        <v>4</v>
      </c>
      <c r="M5976">
        <v>1</v>
      </c>
      <c r="N5976">
        <v>1</v>
      </c>
      <c r="Q5976">
        <v>3</v>
      </c>
      <c r="R5976">
        <v>1</v>
      </c>
      <c r="S5976">
        <v>2000</v>
      </c>
      <c r="T5976">
        <v>3</v>
      </c>
      <c r="U5976">
        <v>3</v>
      </c>
      <c r="V5976">
        <v>1</v>
      </c>
    </row>
    <row r="5977" spans="1:22" x14ac:dyDescent="0.25">
      <c r="A5977">
        <v>248</v>
      </c>
      <c r="B5977">
        <v>4</v>
      </c>
      <c r="C5977">
        <v>4</v>
      </c>
      <c r="D5977">
        <v>4</v>
      </c>
      <c r="E5977">
        <v>5</v>
      </c>
      <c r="F5977">
        <v>0.5</v>
      </c>
      <c r="G5977">
        <v>3</v>
      </c>
      <c r="H5977">
        <v>15</v>
      </c>
      <c r="I5977">
        <v>1</v>
      </c>
      <c r="J5977">
        <v>26</v>
      </c>
      <c r="K5977">
        <v>1</v>
      </c>
      <c r="L5977">
        <v>4</v>
      </c>
      <c r="M5977">
        <v>1</v>
      </c>
      <c r="N5977">
        <v>1</v>
      </c>
      <c r="Q5977">
        <v>1</v>
      </c>
      <c r="R5977">
        <v>1</v>
      </c>
      <c r="S5977">
        <v>2000</v>
      </c>
      <c r="T5977">
        <v>4</v>
      </c>
      <c r="U5977">
        <v>4</v>
      </c>
      <c r="V5977">
        <v>1</v>
      </c>
    </row>
    <row r="5978" spans="1:22" x14ac:dyDescent="0.25">
      <c r="A5978">
        <v>248</v>
      </c>
      <c r="B5978">
        <v>2</v>
      </c>
      <c r="C5978">
        <v>2</v>
      </c>
      <c r="D5978">
        <v>1.5</v>
      </c>
      <c r="E5978">
        <v>5</v>
      </c>
      <c r="F5978">
        <v>0.1875</v>
      </c>
      <c r="G5978">
        <v>2</v>
      </c>
      <c r="H5978">
        <v>8</v>
      </c>
      <c r="I5978">
        <v>1</v>
      </c>
      <c r="J5978">
        <v>26</v>
      </c>
      <c r="K5978">
        <v>1</v>
      </c>
      <c r="L5978">
        <v>4</v>
      </c>
      <c r="M5978">
        <v>1</v>
      </c>
      <c r="N5978">
        <v>1</v>
      </c>
      <c r="Q5978">
        <v>3</v>
      </c>
      <c r="R5978">
        <v>1</v>
      </c>
      <c r="S5978">
        <v>2500</v>
      </c>
      <c r="T5978">
        <v>2</v>
      </c>
      <c r="U5978">
        <v>2</v>
      </c>
      <c r="V5978">
        <v>1</v>
      </c>
    </row>
    <row r="5979" spans="1:22" x14ac:dyDescent="0.25">
      <c r="A5979">
        <v>248</v>
      </c>
      <c r="B5979">
        <v>5</v>
      </c>
      <c r="C5979">
        <v>5</v>
      </c>
      <c r="D5979">
        <v>1</v>
      </c>
      <c r="E5979">
        <v>5</v>
      </c>
      <c r="F5979">
        <v>0.125</v>
      </c>
      <c r="G5979">
        <v>3</v>
      </c>
      <c r="H5979">
        <v>10</v>
      </c>
      <c r="I5979">
        <v>1</v>
      </c>
      <c r="J5979">
        <v>26</v>
      </c>
      <c r="K5979">
        <v>1</v>
      </c>
      <c r="L5979">
        <v>4</v>
      </c>
      <c r="M5979">
        <v>1</v>
      </c>
      <c r="N5979">
        <v>1</v>
      </c>
      <c r="Q5979">
        <v>1</v>
      </c>
      <c r="R5979">
        <v>1</v>
      </c>
      <c r="S5979">
        <v>800</v>
      </c>
      <c r="T5979">
        <v>5</v>
      </c>
      <c r="U5979">
        <v>5</v>
      </c>
      <c r="V5979">
        <v>1</v>
      </c>
    </row>
    <row r="5980" spans="1:22" x14ac:dyDescent="0.25">
      <c r="A5980">
        <v>308</v>
      </c>
      <c r="B5980">
        <v>1</v>
      </c>
      <c r="C5980">
        <v>1</v>
      </c>
      <c r="D5980">
        <v>1</v>
      </c>
      <c r="E5980">
        <v>5</v>
      </c>
      <c r="F5980">
        <v>0.125</v>
      </c>
      <c r="G5980">
        <v>2</v>
      </c>
      <c r="H5980">
        <v>5</v>
      </c>
      <c r="I5980">
        <v>1</v>
      </c>
      <c r="J5980">
        <v>10</v>
      </c>
      <c r="K5980">
        <v>1</v>
      </c>
      <c r="L5980">
        <v>1</v>
      </c>
      <c r="M5980">
        <v>1</v>
      </c>
      <c r="N5980">
        <v>1</v>
      </c>
      <c r="Q5980">
        <v>2</v>
      </c>
      <c r="R5980">
        <v>3</v>
      </c>
      <c r="S5980">
        <v>2000</v>
      </c>
      <c r="T5980">
        <v>1</v>
      </c>
      <c r="U5980">
        <v>1</v>
      </c>
      <c r="V5980">
        <v>1</v>
      </c>
    </row>
    <row r="5981" spans="1:22" x14ac:dyDescent="0.25">
      <c r="A5981">
        <v>308</v>
      </c>
      <c r="B5981">
        <v>5</v>
      </c>
      <c r="C5981">
        <v>5</v>
      </c>
      <c r="D5981">
        <v>3</v>
      </c>
      <c r="E5981">
        <v>5</v>
      </c>
      <c r="F5981">
        <v>0.375</v>
      </c>
      <c r="G5981">
        <v>3</v>
      </c>
      <c r="H5981">
        <v>30</v>
      </c>
      <c r="I5981">
        <v>1</v>
      </c>
      <c r="J5981">
        <v>0</v>
      </c>
      <c r="K5981">
        <v>3</v>
      </c>
      <c r="P5981">
        <v>1500</v>
      </c>
      <c r="Q5981">
        <v>1</v>
      </c>
      <c r="R5981">
        <v>3</v>
      </c>
      <c r="S5981">
        <v>1500</v>
      </c>
      <c r="T5981">
        <v>5</v>
      </c>
      <c r="U5981">
        <v>5</v>
      </c>
      <c r="V5981">
        <v>2</v>
      </c>
    </row>
    <row r="5982" spans="1:22" x14ac:dyDescent="0.25">
      <c r="A5982">
        <v>308</v>
      </c>
      <c r="B5982">
        <v>2</v>
      </c>
      <c r="C5982">
        <v>2</v>
      </c>
      <c r="D5982">
        <v>2</v>
      </c>
      <c r="E5982">
        <v>5</v>
      </c>
      <c r="F5982">
        <v>0.25</v>
      </c>
      <c r="G5982">
        <v>2</v>
      </c>
      <c r="H5982">
        <v>10</v>
      </c>
      <c r="I5982">
        <v>1</v>
      </c>
      <c r="J5982">
        <v>10</v>
      </c>
      <c r="K5982">
        <v>1</v>
      </c>
      <c r="L5982">
        <v>1</v>
      </c>
      <c r="M5982">
        <v>1</v>
      </c>
      <c r="N5982">
        <v>1</v>
      </c>
      <c r="Q5982">
        <v>2</v>
      </c>
      <c r="R5982">
        <v>3</v>
      </c>
      <c r="S5982">
        <v>4000</v>
      </c>
      <c r="T5982">
        <v>2</v>
      </c>
      <c r="U5982">
        <v>2</v>
      </c>
      <c r="V5982">
        <v>1</v>
      </c>
    </row>
    <row r="5983" spans="1:22" x14ac:dyDescent="0.25">
      <c r="A5983">
        <v>308</v>
      </c>
      <c r="B5983">
        <v>3</v>
      </c>
      <c r="C5983">
        <v>3</v>
      </c>
      <c r="D5983">
        <v>1</v>
      </c>
      <c r="E5983">
        <v>5</v>
      </c>
      <c r="F5983">
        <v>0.125</v>
      </c>
      <c r="G5983">
        <v>2</v>
      </c>
      <c r="H5983">
        <v>15</v>
      </c>
      <c r="I5983">
        <v>1</v>
      </c>
      <c r="J5983">
        <v>10</v>
      </c>
      <c r="K5983">
        <v>1</v>
      </c>
      <c r="L5983">
        <v>1</v>
      </c>
      <c r="M5983">
        <v>1</v>
      </c>
      <c r="N5983">
        <v>1</v>
      </c>
      <c r="Q5983">
        <v>1</v>
      </c>
      <c r="R5983">
        <v>3</v>
      </c>
      <c r="S5983">
        <v>1000</v>
      </c>
      <c r="T5983">
        <v>3</v>
      </c>
      <c r="U5983">
        <v>3</v>
      </c>
      <c r="V5983">
        <v>1</v>
      </c>
    </row>
    <row r="5984" spans="1:22" x14ac:dyDescent="0.25">
      <c r="A5984">
        <v>308</v>
      </c>
      <c r="B5984">
        <v>4</v>
      </c>
      <c r="C5984">
        <v>4</v>
      </c>
      <c r="D5984">
        <v>1</v>
      </c>
      <c r="E5984">
        <v>5</v>
      </c>
      <c r="F5984">
        <v>0.125</v>
      </c>
      <c r="G5984">
        <v>2</v>
      </c>
      <c r="H5984">
        <v>15</v>
      </c>
      <c r="I5984">
        <v>1</v>
      </c>
      <c r="J5984">
        <v>10</v>
      </c>
      <c r="K5984">
        <v>1</v>
      </c>
      <c r="L5984">
        <v>1</v>
      </c>
      <c r="M5984">
        <v>1</v>
      </c>
      <c r="N5984">
        <v>1</v>
      </c>
      <c r="Q5984">
        <v>3</v>
      </c>
      <c r="R5984">
        <v>3</v>
      </c>
      <c r="S5984">
        <v>3000</v>
      </c>
      <c r="T5984">
        <v>4</v>
      </c>
      <c r="U5984">
        <v>4</v>
      </c>
      <c r="V5984">
        <v>1</v>
      </c>
    </row>
    <row r="5985" spans="1:22" x14ac:dyDescent="0.25">
      <c r="A5985">
        <v>257</v>
      </c>
      <c r="B5985">
        <v>1</v>
      </c>
      <c r="C5985">
        <v>1</v>
      </c>
      <c r="D5985">
        <v>1</v>
      </c>
      <c r="E5985">
        <v>5</v>
      </c>
      <c r="F5985">
        <v>0.125</v>
      </c>
      <c r="G5985">
        <v>3</v>
      </c>
      <c r="H5985">
        <v>1</v>
      </c>
      <c r="I5985">
        <v>1</v>
      </c>
      <c r="J5985">
        <v>25</v>
      </c>
      <c r="K5985">
        <v>1</v>
      </c>
      <c r="L5985">
        <v>4</v>
      </c>
      <c r="M5985">
        <v>1</v>
      </c>
      <c r="N5985">
        <v>1</v>
      </c>
      <c r="Q5985">
        <v>2</v>
      </c>
      <c r="R5985">
        <v>1</v>
      </c>
      <c r="S5985">
        <v>1000</v>
      </c>
      <c r="T5985">
        <v>1</v>
      </c>
      <c r="U5985">
        <v>1</v>
      </c>
      <c r="V5985">
        <v>1</v>
      </c>
    </row>
    <row r="5986" spans="1:22" x14ac:dyDescent="0.25">
      <c r="A5986">
        <v>257</v>
      </c>
      <c r="B5986">
        <v>3</v>
      </c>
      <c r="C5986">
        <v>3</v>
      </c>
      <c r="D5986">
        <v>3</v>
      </c>
      <c r="E5986">
        <v>5</v>
      </c>
      <c r="F5986">
        <v>0.375</v>
      </c>
      <c r="G5986">
        <v>4</v>
      </c>
      <c r="H5986">
        <v>5</v>
      </c>
      <c r="I5986">
        <v>1</v>
      </c>
      <c r="J5986">
        <v>25</v>
      </c>
      <c r="K5986">
        <v>1</v>
      </c>
      <c r="L5986">
        <v>4</v>
      </c>
      <c r="M5986">
        <v>1</v>
      </c>
      <c r="N5986">
        <v>1</v>
      </c>
      <c r="Q5986">
        <v>7</v>
      </c>
      <c r="R5986">
        <v>1</v>
      </c>
      <c r="S5986">
        <v>2000</v>
      </c>
      <c r="T5986">
        <v>3</v>
      </c>
      <c r="U5986">
        <v>3</v>
      </c>
      <c r="V5986">
        <v>1</v>
      </c>
    </row>
    <row r="5987" spans="1:22" x14ac:dyDescent="0.25">
      <c r="A5987">
        <v>257</v>
      </c>
      <c r="B5987">
        <v>5</v>
      </c>
      <c r="C5987">
        <v>5</v>
      </c>
      <c r="D5987">
        <v>2</v>
      </c>
      <c r="E5987">
        <v>5</v>
      </c>
      <c r="F5987">
        <v>0.25</v>
      </c>
      <c r="G5987">
        <v>3</v>
      </c>
      <c r="H5987">
        <v>5</v>
      </c>
      <c r="I5987">
        <v>1</v>
      </c>
      <c r="J5987">
        <v>25</v>
      </c>
      <c r="K5987">
        <v>1</v>
      </c>
      <c r="L5987">
        <v>4</v>
      </c>
      <c r="M5987">
        <v>1</v>
      </c>
      <c r="N5987">
        <v>1</v>
      </c>
      <c r="Q5987">
        <v>1</v>
      </c>
      <c r="R5987">
        <v>1</v>
      </c>
      <c r="S5987">
        <v>1000</v>
      </c>
      <c r="T5987">
        <v>5</v>
      </c>
      <c r="U5987">
        <v>5</v>
      </c>
      <c r="V5987">
        <v>2</v>
      </c>
    </row>
    <row r="5988" spans="1:22" x14ac:dyDescent="0.25">
      <c r="A5988">
        <v>257</v>
      </c>
      <c r="B5988">
        <v>2</v>
      </c>
      <c r="C5988">
        <v>2</v>
      </c>
      <c r="D5988">
        <v>0.5</v>
      </c>
      <c r="E5988">
        <v>5</v>
      </c>
      <c r="F5988">
        <v>6.2E-2</v>
      </c>
      <c r="G5988">
        <v>3</v>
      </c>
      <c r="H5988">
        <v>5</v>
      </c>
      <c r="I5988">
        <v>1</v>
      </c>
      <c r="J5988">
        <v>25</v>
      </c>
      <c r="K5988">
        <v>1</v>
      </c>
      <c r="L5988">
        <v>4</v>
      </c>
      <c r="M5988">
        <v>1</v>
      </c>
      <c r="N5988">
        <v>1</v>
      </c>
      <c r="Q5988">
        <v>2</v>
      </c>
      <c r="R5988">
        <v>1</v>
      </c>
      <c r="S5988">
        <v>1000</v>
      </c>
      <c r="T5988">
        <v>2</v>
      </c>
      <c r="U5988">
        <v>2</v>
      </c>
      <c r="V5988">
        <v>1</v>
      </c>
    </row>
    <row r="5989" spans="1:22" x14ac:dyDescent="0.25">
      <c r="A5989">
        <v>257</v>
      </c>
      <c r="B5989">
        <v>4</v>
      </c>
      <c r="C5989">
        <v>4</v>
      </c>
      <c r="D5989">
        <v>2</v>
      </c>
      <c r="E5989">
        <v>5</v>
      </c>
      <c r="F5989">
        <v>0.25</v>
      </c>
      <c r="G5989">
        <v>3</v>
      </c>
      <c r="H5989">
        <v>5</v>
      </c>
      <c r="I5989">
        <v>1</v>
      </c>
      <c r="J5989">
        <v>25</v>
      </c>
      <c r="K5989">
        <v>1</v>
      </c>
      <c r="L5989">
        <v>4</v>
      </c>
      <c r="M5989">
        <v>1</v>
      </c>
      <c r="N5989">
        <v>1</v>
      </c>
      <c r="Q5989">
        <v>3</v>
      </c>
      <c r="R5989">
        <v>1</v>
      </c>
      <c r="S5989">
        <v>1500</v>
      </c>
      <c r="T5989">
        <v>4</v>
      </c>
      <c r="U5989">
        <v>4</v>
      </c>
      <c r="V5989">
        <v>1</v>
      </c>
    </row>
    <row r="5990" spans="1:22" x14ac:dyDescent="0.25">
      <c r="A5990">
        <v>309</v>
      </c>
      <c r="B5990">
        <v>2</v>
      </c>
      <c r="C5990">
        <v>2</v>
      </c>
      <c r="D5990">
        <v>2</v>
      </c>
      <c r="E5990">
        <v>5</v>
      </c>
      <c r="F5990">
        <v>0.25</v>
      </c>
      <c r="G5990">
        <v>3</v>
      </c>
      <c r="H5990">
        <v>10</v>
      </c>
      <c r="I5990">
        <v>1</v>
      </c>
      <c r="J5990">
        <v>14</v>
      </c>
      <c r="K5990">
        <v>1</v>
      </c>
      <c r="L5990">
        <v>1</v>
      </c>
      <c r="M5990">
        <v>1</v>
      </c>
      <c r="N5990">
        <v>1</v>
      </c>
      <c r="Q5990">
        <v>3</v>
      </c>
      <c r="R5990">
        <v>1</v>
      </c>
      <c r="S5990">
        <v>2000</v>
      </c>
      <c r="T5990">
        <v>2</v>
      </c>
      <c r="U5990">
        <v>2</v>
      </c>
      <c r="V5990">
        <v>1</v>
      </c>
    </row>
    <row r="5991" spans="1:22" x14ac:dyDescent="0.25">
      <c r="A5991">
        <v>309</v>
      </c>
      <c r="B5991">
        <v>1</v>
      </c>
      <c r="C5991">
        <v>1</v>
      </c>
      <c r="D5991">
        <v>2</v>
      </c>
      <c r="E5991">
        <v>5</v>
      </c>
      <c r="F5991">
        <v>0.25</v>
      </c>
      <c r="G5991">
        <v>2</v>
      </c>
      <c r="H5991">
        <v>1</v>
      </c>
      <c r="I5991">
        <v>1</v>
      </c>
      <c r="J5991">
        <v>18</v>
      </c>
      <c r="K5991">
        <v>1</v>
      </c>
      <c r="L5991">
        <v>1</v>
      </c>
      <c r="M5991">
        <v>1</v>
      </c>
      <c r="N5991">
        <v>1</v>
      </c>
      <c r="Q5991">
        <v>2</v>
      </c>
      <c r="R5991">
        <v>1</v>
      </c>
      <c r="S5991">
        <v>5000</v>
      </c>
      <c r="T5991">
        <v>1</v>
      </c>
      <c r="U5991">
        <v>1</v>
      </c>
      <c r="V5991">
        <v>1</v>
      </c>
    </row>
    <row r="5992" spans="1:22" x14ac:dyDescent="0.25">
      <c r="A5992">
        <v>309</v>
      </c>
      <c r="B5992">
        <v>4</v>
      </c>
      <c r="C5992">
        <v>4</v>
      </c>
      <c r="D5992">
        <v>2</v>
      </c>
      <c r="E5992">
        <v>5</v>
      </c>
      <c r="F5992">
        <v>0.25</v>
      </c>
      <c r="G5992">
        <v>3</v>
      </c>
      <c r="H5992">
        <v>10</v>
      </c>
      <c r="I5992">
        <v>1</v>
      </c>
      <c r="J5992">
        <v>18</v>
      </c>
      <c r="K5992">
        <v>1</v>
      </c>
      <c r="L5992">
        <v>1</v>
      </c>
      <c r="M5992">
        <v>1</v>
      </c>
      <c r="N5992">
        <v>1</v>
      </c>
      <c r="Q5992">
        <v>3</v>
      </c>
      <c r="R5992">
        <v>1</v>
      </c>
      <c r="S5992">
        <v>2000</v>
      </c>
      <c r="T5992">
        <v>4</v>
      </c>
      <c r="U5992">
        <v>4</v>
      </c>
      <c r="V5992">
        <v>1</v>
      </c>
    </row>
    <row r="5993" spans="1:22" x14ac:dyDescent="0.25">
      <c r="A5993">
        <v>309</v>
      </c>
      <c r="B5993">
        <v>3</v>
      </c>
      <c r="C5993">
        <v>3</v>
      </c>
      <c r="D5993">
        <v>2</v>
      </c>
      <c r="E5993">
        <v>5</v>
      </c>
      <c r="F5993">
        <v>0.25</v>
      </c>
      <c r="G5993">
        <v>3</v>
      </c>
      <c r="H5993">
        <v>10</v>
      </c>
      <c r="I5993">
        <v>1</v>
      </c>
      <c r="J5993">
        <v>18</v>
      </c>
      <c r="K5993">
        <v>1</v>
      </c>
      <c r="L5993">
        <v>1</v>
      </c>
      <c r="M5993">
        <v>1</v>
      </c>
      <c r="N5993">
        <v>1</v>
      </c>
      <c r="Q5993">
        <v>3</v>
      </c>
      <c r="R5993">
        <v>1</v>
      </c>
      <c r="S5993">
        <v>2000</v>
      </c>
      <c r="T5993">
        <v>3</v>
      </c>
      <c r="U5993">
        <v>3</v>
      </c>
      <c r="V5993">
        <v>1</v>
      </c>
    </row>
    <row r="5994" spans="1:22" x14ac:dyDescent="0.25">
      <c r="A5994">
        <v>309</v>
      </c>
      <c r="B5994">
        <v>5</v>
      </c>
      <c r="C5994">
        <v>5</v>
      </c>
      <c r="D5994">
        <v>4</v>
      </c>
      <c r="E5994">
        <v>5</v>
      </c>
      <c r="F5994">
        <v>0.5</v>
      </c>
      <c r="G5994">
        <v>2</v>
      </c>
      <c r="H5994">
        <v>15</v>
      </c>
      <c r="I5994">
        <v>1</v>
      </c>
      <c r="J5994">
        <v>0</v>
      </c>
      <c r="K5994">
        <v>2</v>
      </c>
      <c r="O5994">
        <v>0.5</v>
      </c>
      <c r="Q5994">
        <v>1</v>
      </c>
      <c r="R5994">
        <v>1</v>
      </c>
      <c r="S5994">
        <v>1000</v>
      </c>
      <c r="T5994">
        <v>5</v>
      </c>
      <c r="U5994">
        <v>5</v>
      </c>
      <c r="V5994">
        <v>2</v>
      </c>
    </row>
    <row r="5995" spans="1:22" x14ac:dyDescent="0.25">
      <c r="A5995">
        <v>206</v>
      </c>
      <c r="B5995">
        <v>2</v>
      </c>
      <c r="C5995">
        <v>2</v>
      </c>
      <c r="D5995">
        <v>3</v>
      </c>
      <c r="E5995">
        <v>5</v>
      </c>
      <c r="F5995">
        <v>0.375</v>
      </c>
      <c r="G5995">
        <v>2</v>
      </c>
      <c r="H5995">
        <v>25</v>
      </c>
      <c r="I5995">
        <v>1</v>
      </c>
      <c r="J5995">
        <v>25</v>
      </c>
      <c r="K5995">
        <v>1</v>
      </c>
      <c r="L5995">
        <v>1</v>
      </c>
      <c r="M5995">
        <v>1</v>
      </c>
      <c r="N5995">
        <v>1</v>
      </c>
      <c r="Q5995">
        <v>7</v>
      </c>
      <c r="R5995">
        <v>1</v>
      </c>
      <c r="S5995">
        <v>3000</v>
      </c>
      <c r="T5995">
        <v>2</v>
      </c>
      <c r="U5995">
        <v>2</v>
      </c>
      <c r="V5995">
        <v>1</v>
      </c>
    </row>
    <row r="5996" spans="1:22" x14ac:dyDescent="0.25">
      <c r="A5996">
        <v>206</v>
      </c>
      <c r="B5996">
        <v>3</v>
      </c>
      <c r="C5996">
        <v>3</v>
      </c>
      <c r="D5996">
        <v>16</v>
      </c>
      <c r="E5996">
        <v>5</v>
      </c>
      <c r="F5996">
        <v>2</v>
      </c>
      <c r="G5996">
        <v>4</v>
      </c>
      <c r="H5996">
        <v>480</v>
      </c>
      <c r="I5996">
        <v>1</v>
      </c>
      <c r="J5996">
        <v>11</v>
      </c>
      <c r="K5996">
        <v>1</v>
      </c>
      <c r="L5996">
        <v>2</v>
      </c>
      <c r="M5996">
        <v>1</v>
      </c>
      <c r="N5996">
        <v>1</v>
      </c>
      <c r="Q5996">
        <v>6</v>
      </c>
      <c r="R5996">
        <v>1</v>
      </c>
      <c r="S5996">
        <v>-88</v>
      </c>
      <c r="T5996">
        <v>3</v>
      </c>
      <c r="U5996">
        <v>3</v>
      </c>
      <c r="V5996">
        <v>2</v>
      </c>
    </row>
    <row r="5997" spans="1:22" x14ac:dyDescent="0.25">
      <c r="A5997">
        <v>206</v>
      </c>
      <c r="B5997">
        <v>1</v>
      </c>
      <c r="C5997">
        <v>1</v>
      </c>
      <c r="D5997">
        <v>2.5</v>
      </c>
      <c r="E5997">
        <v>5</v>
      </c>
      <c r="F5997">
        <v>0.3125</v>
      </c>
      <c r="G5997">
        <v>2</v>
      </c>
      <c r="H5997">
        <v>1</v>
      </c>
      <c r="I5997">
        <v>1</v>
      </c>
      <c r="J5997">
        <v>25</v>
      </c>
      <c r="K5997">
        <v>1</v>
      </c>
      <c r="L5997">
        <v>1</v>
      </c>
      <c r="M5997">
        <v>1</v>
      </c>
      <c r="N5997">
        <v>1</v>
      </c>
      <c r="Q5997">
        <v>2</v>
      </c>
      <c r="R5997">
        <v>1</v>
      </c>
      <c r="S5997">
        <v>2500</v>
      </c>
      <c r="T5997">
        <v>1</v>
      </c>
      <c r="U5997">
        <v>1</v>
      </c>
      <c r="V5997">
        <v>1</v>
      </c>
    </row>
    <row r="5998" spans="1:22" x14ac:dyDescent="0.25">
      <c r="A5998">
        <v>311</v>
      </c>
      <c r="B5998">
        <v>2</v>
      </c>
      <c r="C5998">
        <v>2</v>
      </c>
      <c r="D5998">
        <v>3</v>
      </c>
      <c r="E5998">
        <v>5</v>
      </c>
      <c r="F5998">
        <v>0.375</v>
      </c>
      <c r="G5998">
        <v>3</v>
      </c>
      <c r="H5998">
        <v>5</v>
      </c>
      <c r="I5998">
        <v>1</v>
      </c>
      <c r="J5998">
        <v>15</v>
      </c>
      <c r="K5998">
        <v>1</v>
      </c>
      <c r="L5998">
        <v>4</v>
      </c>
      <c r="M5998">
        <v>1</v>
      </c>
      <c r="N5998">
        <v>1</v>
      </c>
      <c r="Q5998">
        <v>3</v>
      </c>
      <c r="R5998">
        <v>3</v>
      </c>
      <c r="S5998">
        <v>4000</v>
      </c>
      <c r="T5998">
        <v>2</v>
      </c>
      <c r="U5998">
        <v>2</v>
      </c>
      <c r="V5998">
        <v>1</v>
      </c>
    </row>
    <row r="5999" spans="1:22" x14ac:dyDescent="0.25">
      <c r="A5999">
        <v>311</v>
      </c>
      <c r="B5999">
        <v>3</v>
      </c>
      <c r="C5999">
        <v>3</v>
      </c>
      <c r="D5999">
        <v>2</v>
      </c>
      <c r="E5999">
        <v>5</v>
      </c>
      <c r="F5999">
        <v>0.25</v>
      </c>
      <c r="G5999">
        <v>3</v>
      </c>
      <c r="H5999">
        <v>5</v>
      </c>
      <c r="I5999">
        <v>1</v>
      </c>
      <c r="J5999">
        <v>8</v>
      </c>
      <c r="K5999">
        <v>1</v>
      </c>
      <c r="L5999">
        <v>3</v>
      </c>
      <c r="M5999">
        <v>1</v>
      </c>
      <c r="N5999">
        <v>1</v>
      </c>
      <c r="Q5999">
        <v>3</v>
      </c>
      <c r="R5999">
        <v>3</v>
      </c>
      <c r="S5999">
        <v>1500</v>
      </c>
      <c r="T5999">
        <v>3</v>
      </c>
      <c r="U5999">
        <v>3</v>
      </c>
      <c r="V5999">
        <v>2</v>
      </c>
    </row>
    <row r="6000" spans="1:22" x14ac:dyDescent="0.25">
      <c r="A6000">
        <v>311</v>
      </c>
      <c r="B6000">
        <v>1</v>
      </c>
      <c r="C6000">
        <v>1</v>
      </c>
      <c r="D6000">
        <v>2</v>
      </c>
      <c r="E6000">
        <v>5</v>
      </c>
      <c r="F6000">
        <v>0.25</v>
      </c>
      <c r="G6000">
        <v>3</v>
      </c>
      <c r="H6000">
        <v>2</v>
      </c>
      <c r="I6000">
        <v>1</v>
      </c>
      <c r="J6000">
        <v>15</v>
      </c>
      <c r="K6000">
        <v>1</v>
      </c>
      <c r="L6000">
        <v>4</v>
      </c>
      <c r="M6000">
        <v>1</v>
      </c>
      <c r="N6000">
        <v>1</v>
      </c>
      <c r="Q6000">
        <v>2</v>
      </c>
      <c r="R6000">
        <v>3</v>
      </c>
      <c r="S6000">
        <v>3000</v>
      </c>
      <c r="T6000">
        <v>1</v>
      </c>
      <c r="U6000">
        <v>1</v>
      </c>
      <c r="V6000">
        <v>1</v>
      </c>
    </row>
    <row r="6001" spans="1:22" x14ac:dyDescent="0.25">
      <c r="A6001">
        <v>253</v>
      </c>
      <c r="B6001">
        <v>5</v>
      </c>
      <c r="C6001">
        <v>2</v>
      </c>
      <c r="T6001">
        <v>2</v>
      </c>
      <c r="U6001">
        <v>2</v>
      </c>
      <c r="V6001">
        <v>1</v>
      </c>
    </row>
    <row r="6002" spans="1:22" x14ac:dyDescent="0.25">
      <c r="A6002">
        <v>253</v>
      </c>
      <c r="B6002">
        <v>2</v>
      </c>
      <c r="C6002">
        <v>2</v>
      </c>
      <c r="D6002">
        <v>2</v>
      </c>
      <c r="E6002">
        <v>5</v>
      </c>
      <c r="F6002">
        <v>0.25</v>
      </c>
      <c r="G6002">
        <v>4</v>
      </c>
      <c r="H6002">
        <v>4</v>
      </c>
      <c r="I6002">
        <v>1</v>
      </c>
      <c r="J6002">
        <v>36</v>
      </c>
      <c r="K6002">
        <v>1</v>
      </c>
      <c r="L6002">
        <v>4</v>
      </c>
      <c r="M6002">
        <v>1</v>
      </c>
      <c r="N6002">
        <v>1</v>
      </c>
      <c r="Q6002">
        <v>2</v>
      </c>
      <c r="R6002">
        <v>1</v>
      </c>
      <c r="S6002">
        <v>1000</v>
      </c>
      <c r="T6002">
        <v>2</v>
      </c>
      <c r="U6002">
        <v>2</v>
      </c>
      <c r="V6002">
        <v>1</v>
      </c>
    </row>
    <row r="6003" spans="1:22" x14ac:dyDescent="0.25">
      <c r="A6003">
        <v>253</v>
      </c>
      <c r="B6003">
        <v>3</v>
      </c>
      <c r="C6003">
        <v>3</v>
      </c>
      <c r="D6003">
        <v>2</v>
      </c>
      <c r="E6003">
        <v>5</v>
      </c>
      <c r="F6003">
        <v>0.25</v>
      </c>
      <c r="G6003">
        <v>3</v>
      </c>
      <c r="H6003">
        <v>1</v>
      </c>
      <c r="I6003">
        <v>1</v>
      </c>
      <c r="J6003">
        <v>36</v>
      </c>
      <c r="K6003">
        <v>1</v>
      </c>
      <c r="L6003">
        <v>4</v>
      </c>
      <c r="M6003">
        <v>1</v>
      </c>
      <c r="N6003">
        <v>1</v>
      </c>
      <c r="Q6003">
        <v>1</v>
      </c>
      <c r="R6003">
        <v>1</v>
      </c>
      <c r="S6003">
        <v>1500</v>
      </c>
      <c r="T6003">
        <v>3</v>
      </c>
      <c r="U6003">
        <v>3</v>
      </c>
      <c r="V6003">
        <v>1</v>
      </c>
    </row>
    <row r="6004" spans="1:22" x14ac:dyDescent="0.25">
      <c r="A6004">
        <v>253</v>
      </c>
      <c r="B6004">
        <v>4</v>
      </c>
      <c r="C6004">
        <v>1</v>
      </c>
      <c r="D6004">
        <v>1</v>
      </c>
      <c r="E6004">
        <v>5</v>
      </c>
      <c r="F6004">
        <v>0.125</v>
      </c>
      <c r="G6004">
        <v>3</v>
      </c>
      <c r="H6004">
        <v>3</v>
      </c>
      <c r="I6004">
        <v>1</v>
      </c>
      <c r="J6004">
        <v>36</v>
      </c>
      <c r="K6004">
        <v>1</v>
      </c>
      <c r="L6004">
        <v>4</v>
      </c>
      <c r="M6004">
        <v>1</v>
      </c>
      <c r="N6004">
        <v>1</v>
      </c>
      <c r="Q6004">
        <v>2</v>
      </c>
      <c r="R6004">
        <v>1</v>
      </c>
      <c r="S6004">
        <v>1000</v>
      </c>
      <c r="T6004">
        <v>4</v>
      </c>
      <c r="U6004">
        <v>1</v>
      </c>
      <c r="V6004">
        <v>2</v>
      </c>
    </row>
    <row r="6005" spans="1:22" x14ac:dyDescent="0.25">
      <c r="A6005">
        <v>253</v>
      </c>
      <c r="B6005">
        <v>1</v>
      </c>
      <c r="C6005">
        <v>1</v>
      </c>
      <c r="D6005">
        <v>3</v>
      </c>
      <c r="E6005">
        <v>5</v>
      </c>
      <c r="F6005">
        <v>0.375</v>
      </c>
      <c r="G6005">
        <v>3</v>
      </c>
      <c r="H6005">
        <v>10</v>
      </c>
      <c r="I6005">
        <v>1</v>
      </c>
      <c r="J6005">
        <v>36</v>
      </c>
      <c r="K6005">
        <v>1</v>
      </c>
      <c r="L6005">
        <v>4</v>
      </c>
      <c r="M6005">
        <v>1</v>
      </c>
      <c r="N6005">
        <v>1</v>
      </c>
      <c r="Q6005">
        <v>2</v>
      </c>
      <c r="R6005">
        <v>1</v>
      </c>
      <c r="S6005">
        <v>2000</v>
      </c>
      <c r="T6005">
        <v>1</v>
      </c>
      <c r="U6005">
        <v>1</v>
      </c>
      <c r="V6005">
        <v>1</v>
      </c>
    </row>
    <row r="6006" spans="1:22" x14ac:dyDescent="0.25">
      <c r="A6006">
        <v>250</v>
      </c>
      <c r="B6006">
        <v>4</v>
      </c>
      <c r="C6006">
        <v>4</v>
      </c>
      <c r="D6006">
        <v>4</v>
      </c>
      <c r="E6006">
        <v>5</v>
      </c>
      <c r="F6006">
        <v>0.5</v>
      </c>
      <c r="G6006">
        <v>3</v>
      </c>
      <c r="H6006">
        <v>2</v>
      </c>
      <c r="I6006">
        <v>1</v>
      </c>
      <c r="J6006">
        <v>10</v>
      </c>
      <c r="K6006">
        <v>1</v>
      </c>
      <c r="L6006">
        <v>2</v>
      </c>
      <c r="M6006">
        <v>1</v>
      </c>
      <c r="N6006">
        <v>1</v>
      </c>
      <c r="Q6006">
        <v>6</v>
      </c>
      <c r="R6006">
        <v>1</v>
      </c>
      <c r="S6006">
        <v>2500</v>
      </c>
      <c r="T6006">
        <v>4</v>
      </c>
      <c r="U6006">
        <v>4</v>
      </c>
      <c r="V6006">
        <v>2</v>
      </c>
    </row>
    <row r="6007" spans="1:22" x14ac:dyDescent="0.25">
      <c r="A6007">
        <v>250</v>
      </c>
      <c r="B6007">
        <v>1</v>
      </c>
      <c r="C6007">
        <v>1</v>
      </c>
      <c r="D6007">
        <v>3</v>
      </c>
      <c r="E6007">
        <v>5</v>
      </c>
      <c r="F6007">
        <v>0.375</v>
      </c>
      <c r="G6007">
        <v>2</v>
      </c>
      <c r="H6007">
        <v>1</v>
      </c>
      <c r="I6007">
        <v>1</v>
      </c>
      <c r="J6007">
        <v>20</v>
      </c>
      <c r="K6007">
        <v>1</v>
      </c>
      <c r="L6007">
        <v>2</v>
      </c>
      <c r="M6007">
        <v>1</v>
      </c>
      <c r="N6007">
        <v>1</v>
      </c>
      <c r="Q6007">
        <v>2</v>
      </c>
      <c r="R6007">
        <v>1</v>
      </c>
      <c r="S6007">
        <v>3000</v>
      </c>
      <c r="T6007">
        <v>1</v>
      </c>
      <c r="U6007">
        <v>1</v>
      </c>
      <c r="V6007">
        <v>1</v>
      </c>
    </row>
    <row r="6008" spans="1:22" x14ac:dyDescent="0.25">
      <c r="A6008">
        <v>250</v>
      </c>
      <c r="B6008">
        <v>2</v>
      </c>
      <c r="C6008">
        <v>2</v>
      </c>
      <c r="D6008">
        <v>2</v>
      </c>
      <c r="E6008">
        <v>5</v>
      </c>
      <c r="F6008">
        <v>0.25</v>
      </c>
      <c r="G6008">
        <v>2</v>
      </c>
      <c r="H6008">
        <v>5</v>
      </c>
      <c r="I6008">
        <v>1</v>
      </c>
      <c r="J6008">
        <v>3</v>
      </c>
      <c r="K6008">
        <v>1</v>
      </c>
      <c r="L6008">
        <v>4</v>
      </c>
      <c r="M6008">
        <v>1</v>
      </c>
      <c r="N6008">
        <v>1</v>
      </c>
      <c r="Q6008">
        <v>2</v>
      </c>
      <c r="R6008">
        <v>1</v>
      </c>
      <c r="S6008">
        <v>2000</v>
      </c>
      <c r="T6008">
        <v>2</v>
      </c>
      <c r="U6008">
        <v>2</v>
      </c>
      <c r="V6008">
        <v>1</v>
      </c>
    </row>
    <row r="6009" spans="1:22" x14ac:dyDescent="0.25">
      <c r="A6009">
        <v>250</v>
      </c>
      <c r="B6009">
        <v>3</v>
      </c>
      <c r="C6009">
        <v>3</v>
      </c>
      <c r="D6009">
        <v>1</v>
      </c>
      <c r="E6009">
        <v>5</v>
      </c>
      <c r="F6009">
        <v>0.125</v>
      </c>
      <c r="G6009">
        <v>2</v>
      </c>
      <c r="H6009">
        <v>2</v>
      </c>
      <c r="I6009">
        <v>1</v>
      </c>
      <c r="J6009">
        <v>20</v>
      </c>
      <c r="K6009">
        <v>1</v>
      </c>
      <c r="L6009">
        <v>2</v>
      </c>
      <c r="M6009">
        <v>1</v>
      </c>
      <c r="N6009">
        <v>1</v>
      </c>
      <c r="Q6009">
        <v>3</v>
      </c>
      <c r="R6009">
        <v>1</v>
      </c>
      <c r="S6009">
        <v>1000</v>
      </c>
      <c r="T6009">
        <v>3</v>
      </c>
      <c r="U6009">
        <v>3</v>
      </c>
      <c r="V6009">
        <v>1</v>
      </c>
    </row>
    <row r="6010" spans="1:22" x14ac:dyDescent="0.25">
      <c r="A6010">
        <v>252</v>
      </c>
      <c r="B6010">
        <v>4</v>
      </c>
      <c r="C6010">
        <v>4</v>
      </c>
      <c r="D6010">
        <v>2.5</v>
      </c>
      <c r="E6010">
        <v>5</v>
      </c>
      <c r="F6010">
        <v>0.3125</v>
      </c>
      <c r="G6010">
        <v>2</v>
      </c>
      <c r="H6010">
        <v>10</v>
      </c>
      <c r="I6010">
        <v>1</v>
      </c>
      <c r="J6010">
        <v>11</v>
      </c>
      <c r="K6010">
        <v>1</v>
      </c>
      <c r="L6010">
        <v>4</v>
      </c>
      <c r="M6010">
        <v>1</v>
      </c>
      <c r="N6010">
        <v>1</v>
      </c>
      <c r="Q6010">
        <v>1</v>
      </c>
      <c r="R6010">
        <v>1</v>
      </c>
      <c r="S6010">
        <v>1000</v>
      </c>
      <c r="T6010">
        <v>4</v>
      </c>
      <c r="U6010">
        <v>4</v>
      </c>
      <c r="V6010">
        <v>2</v>
      </c>
    </row>
    <row r="6011" spans="1:22" x14ac:dyDescent="0.25">
      <c r="A6011">
        <v>252</v>
      </c>
      <c r="B6011">
        <v>3</v>
      </c>
      <c r="C6011">
        <v>3</v>
      </c>
      <c r="D6011">
        <v>4</v>
      </c>
      <c r="E6011">
        <v>5</v>
      </c>
      <c r="F6011">
        <v>0.5</v>
      </c>
      <c r="G6011">
        <v>3</v>
      </c>
      <c r="H6011">
        <v>30</v>
      </c>
      <c r="I6011">
        <v>1</v>
      </c>
      <c r="J6011">
        <v>11</v>
      </c>
      <c r="K6011">
        <v>1</v>
      </c>
      <c r="L6011">
        <v>4</v>
      </c>
      <c r="M6011">
        <v>1</v>
      </c>
      <c r="N6011">
        <v>1</v>
      </c>
      <c r="Q6011">
        <v>3</v>
      </c>
      <c r="R6011">
        <v>1</v>
      </c>
      <c r="S6011">
        <v>4000</v>
      </c>
      <c r="T6011">
        <v>3</v>
      </c>
      <c r="U6011">
        <v>3</v>
      </c>
      <c r="V6011">
        <v>1</v>
      </c>
    </row>
    <row r="6012" spans="1:22" x14ac:dyDescent="0.25">
      <c r="A6012">
        <v>252</v>
      </c>
      <c r="B6012">
        <v>1</v>
      </c>
      <c r="C6012">
        <v>1</v>
      </c>
      <c r="D6012">
        <v>2</v>
      </c>
      <c r="E6012">
        <v>5</v>
      </c>
      <c r="F6012">
        <v>0.25</v>
      </c>
      <c r="G6012">
        <v>2</v>
      </c>
      <c r="H6012">
        <v>10</v>
      </c>
      <c r="I6012">
        <v>1</v>
      </c>
      <c r="J6012">
        <v>11</v>
      </c>
      <c r="K6012">
        <v>1</v>
      </c>
      <c r="L6012">
        <v>4</v>
      </c>
      <c r="M6012">
        <v>1</v>
      </c>
      <c r="N6012">
        <v>1</v>
      </c>
      <c r="Q6012">
        <v>2</v>
      </c>
      <c r="R6012">
        <v>1</v>
      </c>
      <c r="S6012">
        <v>2000</v>
      </c>
      <c r="T6012">
        <v>1</v>
      </c>
      <c r="U6012">
        <v>1</v>
      </c>
      <c r="V6012">
        <v>1</v>
      </c>
    </row>
    <row r="6013" spans="1:22" x14ac:dyDescent="0.25">
      <c r="A6013">
        <v>252</v>
      </c>
      <c r="B6013">
        <v>2</v>
      </c>
      <c r="C6013">
        <v>2</v>
      </c>
      <c r="D6013">
        <v>1</v>
      </c>
      <c r="E6013">
        <v>5</v>
      </c>
      <c r="F6013">
        <v>0.125</v>
      </c>
      <c r="G6013">
        <v>2</v>
      </c>
      <c r="H6013">
        <v>2</v>
      </c>
      <c r="I6013">
        <v>1</v>
      </c>
      <c r="J6013">
        <v>7</v>
      </c>
      <c r="K6013">
        <v>1</v>
      </c>
      <c r="L6013">
        <v>4</v>
      </c>
      <c r="M6013">
        <v>1</v>
      </c>
      <c r="N6013">
        <v>1</v>
      </c>
      <c r="Q6013">
        <v>2</v>
      </c>
      <c r="R6013">
        <v>1</v>
      </c>
      <c r="S6013">
        <v>1500</v>
      </c>
      <c r="T6013">
        <v>2</v>
      </c>
      <c r="U6013">
        <v>2</v>
      </c>
      <c r="V6013">
        <v>1</v>
      </c>
    </row>
    <row r="6014" spans="1:22" x14ac:dyDescent="0.25">
      <c r="A6014">
        <v>258</v>
      </c>
      <c r="B6014">
        <v>1</v>
      </c>
      <c r="C6014">
        <v>1</v>
      </c>
      <c r="D6014">
        <v>3</v>
      </c>
      <c r="E6014">
        <v>5</v>
      </c>
      <c r="F6014">
        <v>0.375</v>
      </c>
      <c r="G6014">
        <v>3</v>
      </c>
      <c r="H6014">
        <v>4</v>
      </c>
      <c r="I6014">
        <v>1</v>
      </c>
      <c r="J6014">
        <v>25</v>
      </c>
      <c r="K6014">
        <v>1</v>
      </c>
      <c r="L6014">
        <v>1</v>
      </c>
      <c r="M6014">
        <v>1</v>
      </c>
      <c r="N6014">
        <v>1</v>
      </c>
      <c r="Q6014">
        <v>2</v>
      </c>
      <c r="R6014">
        <v>1</v>
      </c>
      <c r="S6014">
        <v>4000</v>
      </c>
      <c r="T6014">
        <v>1</v>
      </c>
      <c r="U6014">
        <v>1</v>
      </c>
      <c r="V6014">
        <v>1</v>
      </c>
    </row>
    <row r="6015" spans="1:22" x14ac:dyDescent="0.25">
      <c r="A6015">
        <v>258</v>
      </c>
      <c r="B6015">
        <v>2</v>
      </c>
      <c r="C6015">
        <v>2</v>
      </c>
      <c r="D6015">
        <v>1</v>
      </c>
      <c r="E6015">
        <v>5</v>
      </c>
      <c r="F6015">
        <v>0.125</v>
      </c>
      <c r="G6015">
        <v>3</v>
      </c>
      <c r="H6015">
        <v>2</v>
      </c>
      <c r="I6015">
        <v>1</v>
      </c>
      <c r="J6015">
        <v>25</v>
      </c>
      <c r="K6015">
        <v>1</v>
      </c>
      <c r="L6015">
        <v>1</v>
      </c>
      <c r="M6015">
        <v>1</v>
      </c>
      <c r="N6015">
        <v>1</v>
      </c>
      <c r="Q6015">
        <v>1</v>
      </c>
      <c r="R6015">
        <v>1</v>
      </c>
      <c r="S6015">
        <v>1000</v>
      </c>
      <c r="T6015">
        <v>2</v>
      </c>
      <c r="U6015">
        <v>2</v>
      </c>
      <c r="V6015">
        <v>1</v>
      </c>
    </row>
    <row r="6016" spans="1:22" x14ac:dyDescent="0.25">
      <c r="A6016">
        <v>258</v>
      </c>
      <c r="B6016">
        <v>3</v>
      </c>
      <c r="C6016">
        <v>3</v>
      </c>
      <c r="D6016">
        <v>1</v>
      </c>
      <c r="E6016">
        <v>5</v>
      </c>
      <c r="F6016">
        <v>0.125</v>
      </c>
      <c r="G6016">
        <v>3</v>
      </c>
      <c r="H6016">
        <v>20</v>
      </c>
      <c r="I6016">
        <v>1</v>
      </c>
      <c r="J6016">
        <v>10</v>
      </c>
      <c r="K6016">
        <v>1</v>
      </c>
      <c r="L6016">
        <v>1</v>
      </c>
      <c r="M6016">
        <v>1</v>
      </c>
      <c r="N6016">
        <v>1</v>
      </c>
      <c r="Q6016">
        <v>1</v>
      </c>
      <c r="R6016">
        <v>1</v>
      </c>
      <c r="S6016">
        <v>1000</v>
      </c>
      <c r="T6016">
        <v>3</v>
      </c>
      <c r="U6016">
        <v>3</v>
      </c>
      <c r="V6016">
        <v>2</v>
      </c>
    </row>
    <row r="6017" spans="1:22" x14ac:dyDescent="0.25">
      <c r="A6017">
        <v>254</v>
      </c>
      <c r="B6017">
        <v>3</v>
      </c>
      <c r="C6017">
        <v>3</v>
      </c>
      <c r="D6017">
        <v>4</v>
      </c>
      <c r="E6017">
        <v>5</v>
      </c>
      <c r="F6017">
        <v>0.5</v>
      </c>
      <c r="G6017">
        <v>3</v>
      </c>
      <c r="H6017">
        <v>15</v>
      </c>
      <c r="I6017">
        <v>1</v>
      </c>
      <c r="J6017">
        <v>35</v>
      </c>
      <c r="K6017">
        <v>1</v>
      </c>
      <c r="L6017">
        <v>2</v>
      </c>
      <c r="M6017">
        <v>1</v>
      </c>
      <c r="N6017">
        <v>1</v>
      </c>
      <c r="Q6017">
        <v>1</v>
      </c>
      <c r="R6017">
        <v>1</v>
      </c>
      <c r="S6017">
        <v>1500</v>
      </c>
      <c r="T6017">
        <v>3</v>
      </c>
      <c r="U6017">
        <v>3</v>
      </c>
      <c r="V6017">
        <v>2</v>
      </c>
    </row>
    <row r="6018" spans="1:22" x14ac:dyDescent="0.25">
      <c r="A6018">
        <v>254</v>
      </c>
      <c r="B6018">
        <v>2</v>
      </c>
      <c r="C6018">
        <v>2</v>
      </c>
      <c r="D6018">
        <v>2.5</v>
      </c>
      <c r="E6018">
        <v>5</v>
      </c>
      <c r="F6018">
        <v>0.312</v>
      </c>
      <c r="G6018">
        <v>3</v>
      </c>
      <c r="H6018">
        <v>1</v>
      </c>
      <c r="I6018">
        <v>1</v>
      </c>
      <c r="J6018">
        <v>35</v>
      </c>
      <c r="K6018">
        <v>1</v>
      </c>
      <c r="L6018">
        <v>2</v>
      </c>
      <c r="M6018">
        <v>1</v>
      </c>
      <c r="N6018">
        <v>1</v>
      </c>
      <c r="Q6018">
        <v>7</v>
      </c>
      <c r="R6018">
        <v>1</v>
      </c>
      <c r="S6018">
        <v>4000</v>
      </c>
      <c r="T6018">
        <v>2</v>
      </c>
      <c r="U6018">
        <v>2</v>
      </c>
      <c r="V6018">
        <v>1</v>
      </c>
    </row>
    <row r="6019" spans="1:22" x14ac:dyDescent="0.25">
      <c r="A6019">
        <v>254</v>
      </c>
      <c r="B6019">
        <v>1</v>
      </c>
      <c r="C6019">
        <v>1</v>
      </c>
      <c r="D6019">
        <v>3.5</v>
      </c>
      <c r="E6019">
        <v>5</v>
      </c>
      <c r="F6019">
        <v>0.437</v>
      </c>
      <c r="G6019">
        <v>1</v>
      </c>
      <c r="H6019">
        <v>10</v>
      </c>
      <c r="I6019">
        <v>1</v>
      </c>
      <c r="J6019">
        <v>35</v>
      </c>
      <c r="K6019">
        <v>1</v>
      </c>
      <c r="L6019">
        <v>2</v>
      </c>
      <c r="M6019">
        <v>1</v>
      </c>
      <c r="N6019">
        <v>1</v>
      </c>
      <c r="Q6019">
        <v>2</v>
      </c>
      <c r="R6019">
        <v>1</v>
      </c>
      <c r="S6019">
        <v>3000</v>
      </c>
      <c r="T6019">
        <v>1</v>
      </c>
      <c r="U6019">
        <v>1</v>
      </c>
      <c r="V6019">
        <v>1</v>
      </c>
    </row>
    <row r="6020" spans="1:22" x14ac:dyDescent="0.25">
      <c r="A6020">
        <v>182</v>
      </c>
      <c r="B6020">
        <v>1</v>
      </c>
      <c r="C6020">
        <v>1</v>
      </c>
      <c r="D6020">
        <v>6</v>
      </c>
      <c r="E6020">
        <v>5</v>
      </c>
      <c r="F6020">
        <v>0.75</v>
      </c>
      <c r="G6020">
        <v>2</v>
      </c>
      <c r="H6020">
        <v>0</v>
      </c>
      <c r="I6020">
        <v>1</v>
      </c>
      <c r="J6020">
        <v>31</v>
      </c>
      <c r="K6020">
        <v>1</v>
      </c>
      <c r="L6020">
        <v>1</v>
      </c>
      <c r="M6020">
        <v>1</v>
      </c>
      <c r="N6020">
        <v>1</v>
      </c>
      <c r="Q6020">
        <v>2</v>
      </c>
      <c r="R6020">
        <v>1</v>
      </c>
      <c r="S6020">
        <v>3000</v>
      </c>
      <c r="T6020">
        <v>1</v>
      </c>
      <c r="U6020">
        <v>1</v>
      </c>
      <c r="V6020">
        <v>1</v>
      </c>
    </row>
    <row r="6021" spans="1:22" x14ac:dyDescent="0.25">
      <c r="A6021">
        <v>182</v>
      </c>
      <c r="B6021">
        <v>2</v>
      </c>
      <c r="C6021">
        <v>2</v>
      </c>
      <c r="D6021">
        <v>1</v>
      </c>
      <c r="E6021">
        <v>5</v>
      </c>
      <c r="F6021">
        <v>0.125</v>
      </c>
      <c r="G6021">
        <v>2</v>
      </c>
      <c r="H6021">
        <v>10</v>
      </c>
      <c r="I6021">
        <v>1</v>
      </c>
      <c r="J6021">
        <v>31</v>
      </c>
      <c r="K6021">
        <v>1</v>
      </c>
      <c r="L6021">
        <v>1</v>
      </c>
      <c r="M6021">
        <v>1</v>
      </c>
      <c r="N6021">
        <v>1</v>
      </c>
      <c r="Q6021">
        <v>2</v>
      </c>
      <c r="R6021">
        <v>1</v>
      </c>
      <c r="S6021">
        <v>1200</v>
      </c>
      <c r="T6021">
        <v>2</v>
      </c>
      <c r="U6021">
        <v>2</v>
      </c>
      <c r="V6021">
        <v>2</v>
      </c>
    </row>
    <row r="6022" spans="1:22" x14ac:dyDescent="0.25">
      <c r="A6022">
        <v>205</v>
      </c>
      <c r="B6022">
        <v>3</v>
      </c>
      <c r="C6022">
        <v>3</v>
      </c>
      <c r="D6022">
        <v>1</v>
      </c>
      <c r="E6022">
        <v>5</v>
      </c>
      <c r="F6022">
        <v>0.125</v>
      </c>
      <c r="G6022">
        <v>2</v>
      </c>
      <c r="H6022">
        <v>2</v>
      </c>
      <c r="I6022">
        <v>1</v>
      </c>
      <c r="J6022">
        <v>50</v>
      </c>
      <c r="K6022">
        <v>1</v>
      </c>
      <c r="L6022">
        <v>2</v>
      </c>
      <c r="M6022">
        <v>1</v>
      </c>
      <c r="N6022">
        <v>1</v>
      </c>
      <c r="Q6022">
        <v>3</v>
      </c>
      <c r="R6022">
        <v>1</v>
      </c>
      <c r="S6022">
        <v>2000</v>
      </c>
      <c r="T6022">
        <v>3</v>
      </c>
      <c r="U6022">
        <v>3</v>
      </c>
      <c r="V6022">
        <v>2</v>
      </c>
    </row>
    <row r="6023" spans="1:22" x14ac:dyDescent="0.25">
      <c r="A6023">
        <v>205</v>
      </c>
      <c r="B6023">
        <v>2</v>
      </c>
      <c r="C6023">
        <v>2</v>
      </c>
      <c r="D6023">
        <v>1.5</v>
      </c>
      <c r="E6023">
        <v>5</v>
      </c>
      <c r="F6023">
        <v>0.1875</v>
      </c>
      <c r="G6023">
        <v>2</v>
      </c>
      <c r="H6023">
        <v>5</v>
      </c>
      <c r="I6023">
        <v>1</v>
      </c>
      <c r="J6023">
        <v>50</v>
      </c>
      <c r="K6023">
        <v>1</v>
      </c>
      <c r="L6023">
        <v>2</v>
      </c>
      <c r="M6023">
        <v>1</v>
      </c>
      <c r="N6023">
        <v>1</v>
      </c>
      <c r="Q6023">
        <v>7</v>
      </c>
      <c r="R6023">
        <v>1</v>
      </c>
      <c r="S6023">
        <v>2500</v>
      </c>
      <c r="T6023">
        <v>2</v>
      </c>
      <c r="U6023">
        <v>2</v>
      </c>
      <c r="V6023">
        <v>1</v>
      </c>
    </row>
    <row r="6024" spans="1:22" x14ac:dyDescent="0.25">
      <c r="A6024">
        <v>205</v>
      </c>
      <c r="B6024">
        <v>1</v>
      </c>
      <c r="C6024">
        <v>1</v>
      </c>
      <c r="D6024">
        <v>4</v>
      </c>
      <c r="E6024">
        <v>5</v>
      </c>
      <c r="F6024">
        <v>0.5</v>
      </c>
      <c r="G6024">
        <v>1</v>
      </c>
      <c r="H6024">
        <v>2</v>
      </c>
      <c r="I6024">
        <v>1</v>
      </c>
      <c r="J6024">
        <v>50</v>
      </c>
      <c r="K6024">
        <v>1</v>
      </c>
      <c r="L6024">
        <v>2</v>
      </c>
      <c r="M6024">
        <v>1</v>
      </c>
      <c r="N6024">
        <v>1</v>
      </c>
      <c r="Q6024">
        <v>2</v>
      </c>
      <c r="R6024">
        <v>1</v>
      </c>
      <c r="S6024">
        <v>4000</v>
      </c>
      <c r="T6024">
        <v>1</v>
      </c>
      <c r="U6024">
        <v>1</v>
      </c>
      <c r="V6024">
        <v>1</v>
      </c>
    </row>
    <row r="6025" spans="1:22" x14ac:dyDescent="0.25">
      <c r="A6025">
        <v>240</v>
      </c>
      <c r="B6025">
        <v>1</v>
      </c>
      <c r="C6025">
        <v>1</v>
      </c>
      <c r="D6025">
        <v>4</v>
      </c>
      <c r="E6025">
        <v>5</v>
      </c>
      <c r="F6025">
        <v>0.5</v>
      </c>
      <c r="G6025">
        <v>2</v>
      </c>
      <c r="H6025">
        <v>2</v>
      </c>
      <c r="I6025">
        <v>1</v>
      </c>
      <c r="J6025">
        <v>22</v>
      </c>
      <c r="K6025">
        <v>1</v>
      </c>
      <c r="L6025">
        <v>4</v>
      </c>
      <c r="M6025">
        <v>1</v>
      </c>
      <c r="N6025">
        <v>1</v>
      </c>
      <c r="Q6025">
        <v>2</v>
      </c>
      <c r="R6025">
        <v>1</v>
      </c>
      <c r="S6025">
        <v>4000</v>
      </c>
      <c r="T6025">
        <v>1</v>
      </c>
      <c r="U6025">
        <v>1</v>
      </c>
      <c r="V6025">
        <v>2</v>
      </c>
    </row>
    <row r="6026" spans="1:22" x14ac:dyDescent="0.25">
      <c r="A6026">
        <v>310</v>
      </c>
      <c r="B6026">
        <v>1</v>
      </c>
      <c r="C6026">
        <v>1</v>
      </c>
      <c r="D6026">
        <v>4</v>
      </c>
      <c r="E6026">
        <v>5</v>
      </c>
      <c r="F6026">
        <v>0.5</v>
      </c>
      <c r="G6026">
        <v>3</v>
      </c>
      <c r="H6026">
        <v>10</v>
      </c>
      <c r="I6026">
        <v>1</v>
      </c>
      <c r="J6026">
        <v>20</v>
      </c>
      <c r="K6026">
        <v>1</v>
      </c>
      <c r="L6026">
        <v>4</v>
      </c>
      <c r="M6026">
        <v>1</v>
      </c>
      <c r="N6026">
        <v>1</v>
      </c>
      <c r="Q6026">
        <v>2</v>
      </c>
      <c r="R6026">
        <v>1</v>
      </c>
      <c r="S6026">
        <v>5000</v>
      </c>
      <c r="T6026">
        <v>1</v>
      </c>
      <c r="U6026">
        <v>1</v>
      </c>
      <c r="V6026">
        <v>1</v>
      </c>
    </row>
    <row r="6027" spans="1:22" x14ac:dyDescent="0.25">
      <c r="A6027">
        <v>310</v>
      </c>
      <c r="B6027">
        <v>3</v>
      </c>
      <c r="C6027">
        <v>3</v>
      </c>
      <c r="D6027">
        <v>3</v>
      </c>
      <c r="E6027">
        <v>5</v>
      </c>
      <c r="F6027">
        <v>0.375</v>
      </c>
      <c r="G6027">
        <v>4</v>
      </c>
      <c r="H6027">
        <v>10</v>
      </c>
      <c r="I6027">
        <v>1</v>
      </c>
      <c r="J6027">
        <v>20</v>
      </c>
      <c r="K6027">
        <v>1</v>
      </c>
      <c r="L6027">
        <v>4</v>
      </c>
      <c r="M6027">
        <v>1</v>
      </c>
      <c r="N6027">
        <v>1</v>
      </c>
      <c r="Q6027">
        <v>1</v>
      </c>
      <c r="R6027">
        <v>1</v>
      </c>
      <c r="S6027">
        <v>1000</v>
      </c>
      <c r="T6027">
        <v>3</v>
      </c>
      <c r="U6027">
        <v>3</v>
      </c>
      <c r="V6027">
        <v>2</v>
      </c>
    </row>
    <row r="6028" spans="1:22" x14ac:dyDescent="0.25">
      <c r="A6028">
        <v>310</v>
      </c>
      <c r="B6028">
        <v>2</v>
      </c>
      <c r="C6028">
        <v>2</v>
      </c>
      <c r="D6028">
        <v>2</v>
      </c>
      <c r="E6028">
        <v>5</v>
      </c>
      <c r="F6028">
        <v>0.25</v>
      </c>
      <c r="G6028">
        <v>4</v>
      </c>
      <c r="H6028">
        <v>10</v>
      </c>
      <c r="I6028">
        <v>1</v>
      </c>
      <c r="J6028">
        <v>20</v>
      </c>
      <c r="K6028">
        <v>1</v>
      </c>
      <c r="L6028">
        <v>4</v>
      </c>
      <c r="M6028">
        <v>1</v>
      </c>
      <c r="N6028">
        <v>1</v>
      </c>
      <c r="Q6028">
        <v>3</v>
      </c>
      <c r="R6028">
        <v>1</v>
      </c>
      <c r="S6028">
        <v>3000</v>
      </c>
      <c r="T6028">
        <v>2</v>
      </c>
      <c r="U6028">
        <v>2</v>
      </c>
      <c r="V6028">
        <v>1</v>
      </c>
    </row>
    <row r="6029" spans="1:22" x14ac:dyDescent="0.25">
      <c r="A6029">
        <v>239</v>
      </c>
      <c r="B6029">
        <v>2</v>
      </c>
      <c r="C6029">
        <v>2</v>
      </c>
      <c r="D6029">
        <v>2</v>
      </c>
      <c r="E6029">
        <v>5</v>
      </c>
      <c r="F6029">
        <v>0.25</v>
      </c>
      <c r="G6029">
        <v>3</v>
      </c>
      <c r="H6029">
        <v>20</v>
      </c>
      <c r="I6029">
        <v>1</v>
      </c>
      <c r="J6029">
        <v>3</v>
      </c>
      <c r="K6029">
        <v>1</v>
      </c>
      <c r="L6029">
        <v>3</v>
      </c>
      <c r="M6029">
        <v>1</v>
      </c>
      <c r="N6029">
        <v>1</v>
      </c>
      <c r="Q6029">
        <v>3</v>
      </c>
      <c r="R6029">
        <v>1</v>
      </c>
      <c r="S6029">
        <v>3000</v>
      </c>
      <c r="T6029">
        <v>2</v>
      </c>
      <c r="U6029">
        <v>2</v>
      </c>
      <c r="V6029">
        <v>1</v>
      </c>
    </row>
    <row r="6030" spans="1:22" x14ac:dyDescent="0.25">
      <c r="A6030">
        <v>239</v>
      </c>
      <c r="B6030">
        <v>3</v>
      </c>
      <c r="C6030">
        <v>3</v>
      </c>
      <c r="D6030">
        <v>4</v>
      </c>
      <c r="E6030">
        <v>5</v>
      </c>
      <c r="F6030">
        <v>0.5</v>
      </c>
      <c r="G6030">
        <v>3</v>
      </c>
      <c r="H6030">
        <v>5</v>
      </c>
      <c r="I6030">
        <v>1</v>
      </c>
      <c r="J6030">
        <v>10</v>
      </c>
      <c r="K6030">
        <v>1</v>
      </c>
      <c r="L6030">
        <v>1</v>
      </c>
      <c r="M6030">
        <v>1</v>
      </c>
      <c r="N6030">
        <v>1</v>
      </c>
      <c r="Q6030">
        <v>1</v>
      </c>
      <c r="R6030">
        <v>1</v>
      </c>
      <c r="S6030">
        <v>1500</v>
      </c>
      <c r="T6030">
        <v>3</v>
      </c>
      <c r="U6030">
        <v>3</v>
      </c>
      <c r="V6030">
        <v>2</v>
      </c>
    </row>
    <row r="6031" spans="1:22" x14ac:dyDescent="0.25">
      <c r="A6031">
        <v>239</v>
      </c>
      <c r="B6031">
        <v>1</v>
      </c>
      <c r="C6031">
        <v>1</v>
      </c>
      <c r="D6031">
        <v>2</v>
      </c>
      <c r="E6031">
        <v>5</v>
      </c>
      <c r="F6031">
        <v>0.25</v>
      </c>
      <c r="G6031">
        <v>2</v>
      </c>
      <c r="H6031">
        <v>5</v>
      </c>
      <c r="I6031">
        <v>1</v>
      </c>
      <c r="J6031">
        <v>13</v>
      </c>
      <c r="K6031">
        <v>1</v>
      </c>
      <c r="L6031">
        <v>1</v>
      </c>
      <c r="M6031">
        <v>1</v>
      </c>
      <c r="N6031">
        <v>1</v>
      </c>
      <c r="Q6031">
        <v>2</v>
      </c>
      <c r="R6031">
        <v>1</v>
      </c>
      <c r="S6031">
        <v>2000</v>
      </c>
      <c r="T6031">
        <v>1</v>
      </c>
      <c r="U6031">
        <v>1</v>
      </c>
      <c r="V6031">
        <v>1</v>
      </c>
    </row>
    <row r="6032" spans="1:22" x14ac:dyDescent="0.25">
      <c r="A6032">
        <v>164</v>
      </c>
      <c r="B6032">
        <v>1</v>
      </c>
      <c r="C6032">
        <v>1</v>
      </c>
      <c r="D6032">
        <v>2</v>
      </c>
      <c r="E6032">
        <v>5</v>
      </c>
      <c r="F6032">
        <v>0.25</v>
      </c>
      <c r="G6032">
        <v>3</v>
      </c>
      <c r="H6032">
        <v>2</v>
      </c>
      <c r="I6032">
        <v>1</v>
      </c>
      <c r="J6032">
        <v>18</v>
      </c>
      <c r="K6032">
        <v>1</v>
      </c>
      <c r="L6032">
        <v>1</v>
      </c>
      <c r="M6032">
        <v>1</v>
      </c>
      <c r="N6032">
        <v>1</v>
      </c>
      <c r="Q6032">
        <v>2</v>
      </c>
      <c r="R6032">
        <v>1</v>
      </c>
      <c r="S6032">
        <v>5000</v>
      </c>
      <c r="T6032">
        <v>1</v>
      </c>
      <c r="U6032">
        <v>1</v>
      </c>
      <c r="V6032">
        <v>1</v>
      </c>
    </row>
    <row r="6033" spans="1:22" x14ac:dyDescent="0.25">
      <c r="A6033">
        <v>164</v>
      </c>
      <c r="B6033">
        <v>3</v>
      </c>
      <c r="C6033">
        <v>3</v>
      </c>
      <c r="D6033">
        <v>4</v>
      </c>
      <c r="E6033">
        <v>5</v>
      </c>
      <c r="F6033">
        <v>0.5</v>
      </c>
      <c r="G6033">
        <v>3</v>
      </c>
      <c r="H6033">
        <v>20</v>
      </c>
      <c r="I6033">
        <v>1</v>
      </c>
      <c r="J6033">
        <v>12</v>
      </c>
      <c r="K6033">
        <v>1</v>
      </c>
      <c r="L6033">
        <v>2</v>
      </c>
      <c r="M6033">
        <v>1</v>
      </c>
      <c r="N6033">
        <v>1</v>
      </c>
      <c r="Q6033">
        <v>7</v>
      </c>
      <c r="R6033">
        <v>1</v>
      </c>
      <c r="S6033">
        <v>10000</v>
      </c>
      <c r="T6033">
        <v>3</v>
      </c>
      <c r="U6033">
        <v>3</v>
      </c>
      <c r="V6033">
        <v>2</v>
      </c>
    </row>
    <row r="6034" spans="1:22" x14ac:dyDescent="0.25">
      <c r="A6034">
        <v>164</v>
      </c>
      <c r="B6034">
        <v>2</v>
      </c>
      <c r="C6034">
        <v>2</v>
      </c>
      <c r="D6034">
        <v>2</v>
      </c>
      <c r="E6034">
        <v>5</v>
      </c>
      <c r="F6034">
        <v>0.25</v>
      </c>
      <c r="G6034">
        <v>3</v>
      </c>
      <c r="H6034">
        <v>5</v>
      </c>
      <c r="I6034">
        <v>1</v>
      </c>
      <c r="J6034">
        <v>18</v>
      </c>
      <c r="K6034">
        <v>1</v>
      </c>
      <c r="L6034">
        <v>1</v>
      </c>
      <c r="M6034">
        <v>1</v>
      </c>
      <c r="N6034">
        <v>1</v>
      </c>
      <c r="Q6034">
        <v>3</v>
      </c>
      <c r="R6034">
        <v>1</v>
      </c>
      <c r="S6034">
        <v>5000</v>
      </c>
      <c r="T6034">
        <v>2</v>
      </c>
      <c r="U6034">
        <v>2</v>
      </c>
      <c r="V6034">
        <v>1</v>
      </c>
    </row>
    <row r="6035" spans="1:22" x14ac:dyDescent="0.25">
      <c r="A6035">
        <v>237</v>
      </c>
      <c r="B6035">
        <v>2</v>
      </c>
      <c r="C6035">
        <v>2</v>
      </c>
      <c r="D6035">
        <v>2</v>
      </c>
      <c r="E6035">
        <v>5</v>
      </c>
      <c r="F6035">
        <v>0.25</v>
      </c>
      <c r="G6035">
        <v>2</v>
      </c>
      <c r="H6035">
        <v>15</v>
      </c>
      <c r="I6035">
        <v>1</v>
      </c>
      <c r="J6035">
        <v>38</v>
      </c>
      <c r="K6035">
        <v>1</v>
      </c>
      <c r="L6035">
        <v>4</v>
      </c>
      <c r="M6035">
        <v>1</v>
      </c>
      <c r="N6035">
        <v>1</v>
      </c>
      <c r="Q6035">
        <v>2</v>
      </c>
      <c r="R6035">
        <v>1</v>
      </c>
      <c r="S6035">
        <v>1700</v>
      </c>
      <c r="T6035">
        <v>2</v>
      </c>
      <c r="U6035">
        <v>2</v>
      </c>
      <c r="V6035">
        <v>1</v>
      </c>
    </row>
    <row r="6036" spans="1:22" x14ac:dyDescent="0.25">
      <c r="A6036">
        <v>237</v>
      </c>
      <c r="B6036">
        <v>1</v>
      </c>
      <c r="C6036">
        <v>1</v>
      </c>
      <c r="D6036">
        <v>3</v>
      </c>
      <c r="E6036">
        <v>5</v>
      </c>
      <c r="F6036">
        <v>0.375</v>
      </c>
      <c r="G6036">
        <v>2</v>
      </c>
      <c r="H6036">
        <v>5</v>
      </c>
      <c r="I6036">
        <v>1</v>
      </c>
      <c r="J6036">
        <v>39</v>
      </c>
      <c r="K6036">
        <v>1</v>
      </c>
      <c r="L6036">
        <v>4</v>
      </c>
      <c r="M6036">
        <v>1</v>
      </c>
      <c r="N6036">
        <v>1</v>
      </c>
      <c r="Q6036">
        <v>2</v>
      </c>
      <c r="R6036">
        <v>1</v>
      </c>
      <c r="S6036">
        <v>2000</v>
      </c>
      <c r="T6036">
        <v>1</v>
      </c>
      <c r="U6036">
        <v>1</v>
      </c>
      <c r="V6036">
        <v>1</v>
      </c>
    </row>
    <row r="6037" spans="1:22" x14ac:dyDescent="0.25">
      <c r="A6037">
        <v>237</v>
      </c>
      <c r="B6037">
        <v>3</v>
      </c>
      <c r="C6037">
        <v>3</v>
      </c>
      <c r="D6037">
        <v>4</v>
      </c>
      <c r="E6037">
        <v>5</v>
      </c>
      <c r="F6037">
        <v>0.5</v>
      </c>
      <c r="G6037">
        <v>3</v>
      </c>
      <c r="H6037">
        <v>20</v>
      </c>
      <c r="I6037">
        <v>1</v>
      </c>
      <c r="J6037">
        <v>38</v>
      </c>
      <c r="K6037">
        <v>1</v>
      </c>
      <c r="L6037">
        <v>4</v>
      </c>
      <c r="M6037">
        <v>1</v>
      </c>
      <c r="N6037">
        <v>1</v>
      </c>
      <c r="Q6037">
        <v>3</v>
      </c>
      <c r="R6037">
        <v>1</v>
      </c>
      <c r="S6037">
        <v>5000</v>
      </c>
      <c r="T6037">
        <v>3</v>
      </c>
      <c r="U6037">
        <v>3</v>
      </c>
      <c r="V6037">
        <v>2</v>
      </c>
    </row>
    <row r="6038" spans="1:22" x14ac:dyDescent="0.25">
      <c r="A6038">
        <v>306</v>
      </c>
      <c r="B6038">
        <v>5</v>
      </c>
      <c r="C6038">
        <v>5</v>
      </c>
      <c r="D6038">
        <v>1</v>
      </c>
      <c r="E6038">
        <v>5</v>
      </c>
      <c r="F6038">
        <v>0.125</v>
      </c>
      <c r="G6038">
        <v>2</v>
      </c>
      <c r="H6038">
        <v>60</v>
      </c>
      <c r="I6038">
        <v>1</v>
      </c>
      <c r="J6038">
        <v>9</v>
      </c>
      <c r="K6038">
        <v>1</v>
      </c>
      <c r="L6038">
        <v>1</v>
      </c>
      <c r="M6038">
        <v>1</v>
      </c>
      <c r="N6038">
        <v>1</v>
      </c>
      <c r="Q6038">
        <v>6</v>
      </c>
      <c r="R6038">
        <v>1</v>
      </c>
      <c r="S6038">
        <v>300</v>
      </c>
      <c r="T6038">
        <v>5</v>
      </c>
      <c r="U6038">
        <v>5</v>
      </c>
      <c r="V6038">
        <v>2</v>
      </c>
    </row>
    <row r="6039" spans="1:22" x14ac:dyDescent="0.25">
      <c r="A6039">
        <v>306</v>
      </c>
      <c r="B6039">
        <v>1</v>
      </c>
      <c r="C6039">
        <v>1</v>
      </c>
      <c r="D6039">
        <v>1</v>
      </c>
      <c r="E6039">
        <v>5</v>
      </c>
      <c r="F6039">
        <v>0.125</v>
      </c>
      <c r="G6039">
        <v>2</v>
      </c>
      <c r="H6039">
        <v>60</v>
      </c>
      <c r="I6039">
        <v>1</v>
      </c>
      <c r="J6039">
        <v>9</v>
      </c>
      <c r="K6039">
        <v>1</v>
      </c>
      <c r="L6039">
        <v>1</v>
      </c>
      <c r="M6039">
        <v>1</v>
      </c>
      <c r="N6039">
        <v>1</v>
      </c>
      <c r="Q6039">
        <v>2</v>
      </c>
      <c r="R6039">
        <v>1</v>
      </c>
      <c r="S6039">
        <v>5000</v>
      </c>
      <c r="T6039">
        <v>1</v>
      </c>
      <c r="U6039">
        <v>1</v>
      </c>
      <c r="V6039">
        <v>1</v>
      </c>
    </row>
    <row r="6040" spans="1:22" x14ac:dyDescent="0.25">
      <c r="A6040">
        <v>306</v>
      </c>
      <c r="B6040">
        <v>2</v>
      </c>
      <c r="C6040">
        <v>2</v>
      </c>
      <c r="D6040">
        <v>1</v>
      </c>
      <c r="E6040">
        <v>5</v>
      </c>
      <c r="F6040">
        <v>0.125</v>
      </c>
      <c r="G6040">
        <v>4</v>
      </c>
      <c r="H6040">
        <v>3</v>
      </c>
      <c r="I6040">
        <v>1</v>
      </c>
      <c r="J6040">
        <v>9</v>
      </c>
      <c r="K6040">
        <v>1</v>
      </c>
      <c r="L6040">
        <v>1</v>
      </c>
      <c r="M6040">
        <v>4</v>
      </c>
      <c r="N6040">
        <v>4</v>
      </c>
      <c r="Q6040">
        <v>2</v>
      </c>
      <c r="R6040">
        <v>1</v>
      </c>
      <c r="S6040">
        <v>450</v>
      </c>
      <c r="T6040">
        <v>2</v>
      </c>
      <c r="U6040">
        <v>2</v>
      </c>
      <c r="V6040">
        <v>1</v>
      </c>
    </row>
    <row r="6041" spans="1:22" x14ac:dyDescent="0.25">
      <c r="A6041">
        <v>306</v>
      </c>
      <c r="B6041">
        <v>3</v>
      </c>
      <c r="C6041">
        <v>3</v>
      </c>
      <c r="D6041">
        <v>1</v>
      </c>
      <c r="E6041">
        <v>5</v>
      </c>
      <c r="F6041">
        <v>0.125</v>
      </c>
      <c r="G6041">
        <v>3</v>
      </c>
      <c r="H6041">
        <v>3</v>
      </c>
      <c r="I6041">
        <v>1</v>
      </c>
      <c r="J6041">
        <v>9</v>
      </c>
      <c r="K6041">
        <v>1</v>
      </c>
      <c r="L6041">
        <v>1</v>
      </c>
      <c r="M6041">
        <v>1</v>
      </c>
      <c r="N6041">
        <v>1</v>
      </c>
      <c r="Q6041">
        <v>3</v>
      </c>
      <c r="R6041">
        <v>3</v>
      </c>
      <c r="S6041">
        <v>2000</v>
      </c>
      <c r="T6041">
        <v>3</v>
      </c>
      <c r="U6041">
        <v>3</v>
      </c>
      <c r="V6041">
        <v>1</v>
      </c>
    </row>
    <row r="6042" spans="1:22" x14ac:dyDescent="0.25">
      <c r="A6042">
        <v>306</v>
      </c>
      <c r="B6042">
        <v>4</v>
      </c>
      <c r="C6042">
        <v>4</v>
      </c>
      <c r="D6042">
        <v>2</v>
      </c>
      <c r="E6042">
        <v>5</v>
      </c>
      <c r="F6042">
        <v>0.25</v>
      </c>
      <c r="G6042">
        <v>2</v>
      </c>
      <c r="H6042">
        <v>3</v>
      </c>
      <c r="I6042">
        <v>1</v>
      </c>
      <c r="J6042">
        <v>9</v>
      </c>
      <c r="K6042">
        <v>1</v>
      </c>
      <c r="L6042">
        <v>1</v>
      </c>
      <c r="M6042">
        <v>1</v>
      </c>
      <c r="N6042">
        <v>1</v>
      </c>
      <c r="Q6042">
        <v>1</v>
      </c>
      <c r="R6042">
        <v>3</v>
      </c>
      <c r="S6042">
        <v>3000</v>
      </c>
      <c r="T6042">
        <v>4</v>
      </c>
      <c r="U6042">
        <v>4</v>
      </c>
      <c r="V6042">
        <v>1</v>
      </c>
    </row>
    <row r="6043" spans="1:22" x14ac:dyDescent="0.25">
      <c r="A6043">
        <v>163</v>
      </c>
      <c r="B6043">
        <v>1</v>
      </c>
      <c r="C6043">
        <v>1</v>
      </c>
      <c r="D6043">
        <v>4</v>
      </c>
      <c r="E6043">
        <v>5</v>
      </c>
      <c r="F6043">
        <v>0.5</v>
      </c>
      <c r="G6043">
        <v>3</v>
      </c>
      <c r="H6043">
        <v>5</v>
      </c>
      <c r="I6043">
        <v>1</v>
      </c>
      <c r="J6043">
        <v>38</v>
      </c>
      <c r="K6043">
        <v>1</v>
      </c>
      <c r="L6043">
        <v>2</v>
      </c>
      <c r="M6043">
        <v>1</v>
      </c>
      <c r="N6043">
        <v>1</v>
      </c>
      <c r="Q6043">
        <v>2</v>
      </c>
      <c r="R6043">
        <v>1</v>
      </c>
      <c r="S6043">
        <v>5000</v>
      </c>
      <c r="T6043">
        <v>1</v>
      </c>
      <c r="U6043">
        <v>1</v>
      </c>
      <c r="V6043">
        <v>1</v>
      </c>
    </row>
    <row r="6044" spans="1:22" x14ac:dyDescent="0.25">
      <c r="A6044">
        <v>163</v>
      </c>
      <c r="B6044">
        <v>2</v>
      </c>
      <c r="C6044">
        <v>2</v>
      </c>
      <c r="D6044">
        <v>8</v>
      </c>
      <c r="E6044">
        <v>5</v>
      </c>
      <c r="F6044">
        <v>1</v>
      </c>
      <c r="G6044">
        <v>3</v>
      </c>
      <c r="H6044">
        <v>5</v>
      </c>
      <c r="I6044">
        <v>1</v>
      </c>
      <c r="J6044">
        <v>38</v>
      </c>
      <c r="K6044">
        <v>1</v>
      </c>
      <c r="L6044">
        <v>2</v>
      </c>
      <c r="M6044">
        <v>1</v>
      </c>
      <c r="N6044">
        <v>1</v>
      </c>
      <c r="Q6044">
        <v>3</v>
      </c>
      <c r="R6044">
        <v>1</v>
      </c>
      <c r="S6044">
        <v>12000</v>
      </c>
      <c r="T6044">
        <v>2</v>
      </c>
      <c r="U6044">
        <v>2</v>
      </c>
      <c r="V6044">
        <v>2</v>
      </c>
    </row>
    <row r="6045" spans="1:22" x14ac:dyDescent="0.25">
      <c r="A6045">
        <v>193</v>
      </c>
      <c r="B6045">
        <v>2</v>
      </c>
      <c r="C6045">
        <v>2</v>
      </c>
      <c r="D6045">
        <v>5</v>
      </c>
      <c r="E6045">
        <v>5</v>
      </c>
      <c r="F6045">
        <v>0.625</v>
      </c>
      <c r="G6045">
        <v>1</v>
      </c>
      <c r="H6045">
        <v>6</v>
      </c>
      <c r="I6045">
        <v>1</v>
      </c>
      <c r="J6045">
        <v>10</v>
      </c>
      <c r="K6045">
        <v>1</v>
      </c>
      <c r="L6045">
        <v>1</v>
      </c>
      <c r="M6045">
        <v>1</v>
      </c>
      <c r="N6045">
        <v>1</v>
      </c>
      <c r="Q6045">
        <v>2</v>
      </c>
      <c r="R6045">
        <v>1</v>
      </c>
      <c r="S6045">
        <v>400</v>
      </c>
      <c r="T6045">
        <v>2</v>
      </c>
      <c r="U6045">
        <v>2</v>
      </c>
      <c r="V6045">
        <v>2</v>
      </c>
    </row>
    <row r="6046" spans="1:22" x14ac:dyDescent="0.25">
      <c r="A6046">
        <v>193</v>
      </c>
      <c r="B6046">
        <v>1</v>
      </c>
      <c r="C6046">
        <v>1</v>
      </c>
      <c r="D6046">
        <v>3</v>
      </c>
      <c r="E6046">
        <v>5</v>
      </c>
      <c r="F6046">
        <v>0.375</v>
      </c>
      <c r="G6046">
        <v>1</v>
      </c>
      <c r="H6046">
        <v>0</v>
      </c>
      <c r="I6046">
        <v>1</v>
      </c>
      <c r="J6046">
        <v>3</v>
      </c>
      <c r="K6046">
        <v>1</v>
      </c>
      <c r="L6046">
        <v>1</v>
      </c>
      <c r="M6046">
        <v>1</v>
      </c>
      <c r="N6046">
        <v>1</v>
      </c>
      <c r="Q6046">
        <v>2</v>
      </c>
      <c r="R6046">
        <v>1</v>
      </c>
      <c r="S6046">
        <v>2000</v>
      </c>
      <c r="T6046">
        <v>1</v>
      </c>
      <c r="U6046">
        <v>1</v>
      </c>
      <c r="V6046">
        <v>1</v>
      </c>
    </row>
    <row r="6047" spans="1:22" x14ac:dyDescent="0.25">
      <c r="A6047">
        <v>312</v>
      </c>
      <c r="B6047">
        <v>3</v>
      </c>
      <c r="C6047">
        <v>3</v>
      </c>
      <c r="D6047">
        <v>0.5</v>
      </c>
      <c r="E6047">
        <v>5</v>
      </c>
      <c r="F6047">
        <v>6.25E-2</v>
      </c>
      <c r="G6047">
        <v>3</v>
      </c>
      <c r="H6047">
        <v>4</v>
      </c>
      <c r="I6047">
        <v>1</v>
      </c>
      <c r="J6047">
        <v>39</v>
      </c>
      <c r="K6047">
        <v>1</v>
      </c>
      <c r="L6047">
        <v>2</v>
      </c>
      <c r="M6047">
        <v>1</v>
      </c>
      <c r="N6047">
        <v>1</v>
      </c>
      <c r="Q6047">
        <v>3</v>
      </c>
      <c r="R6047">
        <v>3</v>
      </c>
      <c r="S6047">
        <v>300</v>
      </c>
      <c r="T6047">
        <v>3</v>
      </c>
      <c r="U6047">
        <v>3</v>
      </c>
      <c r="V6047">
        <v>2</v>
      </c>
    </row>
    <row r="6048" spans="1:22" x14ac:dyDescent="0.25">
      <c r="A6048">
        <v>312</v>
      </c>
      <c r="B6048">
        <v>2</v>
      </c>
      <c r="C6048">
        <v>2</v>
      </c>
      <c r="D6048">
        <v>3</v>
      </c>
      <c r="E6048">
        <v>5</v>
      </c>
      <c r="F6048">
        <v>0.375</v>
      </c>
      <c r="G6048">
        <v>3</v>
      </c>
      <c r="H6048">
        <v>2</v>
      </c>
      <c r="I6048">
        <v>1</v>
      </c>
      <c r="J6048">
        <v>39</v>
      </c>
      <c r="K6048">
        <v>1</v>
      </c>
      <c r="L6048">
        <v>2</v>
      </c>
      <c r="M6048">
        <v>1</v>
      </c>
      <c r="N6048">
        <v>1</v>
      </c>
      <c r="Q6048">
        <v>1</v>
      </c>
      <c r="R6048">
        <v>3</v>
      </c>
      <c r="S6048">
        <v>500</v>
      </c>
      <c r="T6048">
        <v>2</v>
      </c>
      <c r="U6048">
        <v>2</v>
      </c>
      <c r="V6048">
        <v>1</v>
      </c>
    </row>
    <row r="6049" spans="1:22" x14ac:dyDescent="0.25">
      <c r="A6049">
        <v>312</v>
      </c>
      <c r="B6049">
        <v>1</v>
      </c>
      <c r="C6049">
        <v>1</v>
      </c>
      <c r="D6049">
        <v>1</v>
      </c>
      <c r="E6049">
        <v>5</v>
      </c>
      <c r="F6049">
        <v>0.125</v>
      </c>
      <c r="G6049">
        <v>3</v>
      </c>
      <c r="H6049">
        <v>3</v>
      </c>
      <c r="I6049">
        <v>1</v>
      </c>
      <c r="J6049">
        <v>39</v>
      </c>
      <c r="K6049">
        <v>1</v>
      </c>
      <c r="L6049">
        <v>2</v>
      </c>
      <c r="M6049">
        <v>1</v>
      </c>
      <c r="N6049">
        <v>1</v>
      </c>
      <c r="Q6049">
        <v>2</v>
      </c>
      <c r="R6049">
        <v>3</v>
      </c>
      <c r="S6049">
        <v>2000</v>
      </c>
      <c r="T6049">
        <v>1</v>
      </c>
      <c r="U6049">
        <v>1</v>
      </c>
      <c r="V6049">
        <v>1</v>
      </c>
    </row>
    <row r="6050" spans="1:22" x14ac:dyDescent="0.25">
      <c r="A6050">
        <v>191</v>
      </c>
      <c r="B6050">
        <v>1</v>
      </c>
      <c r="C6050">
        <v>1</v>
      </c>
      <c r="D6050">
        <v>16</v>
      </c>
      <c r="E6050">
        <v>5</v>
      </c>
      <c r="F6050">
        <v>2</v>
      </c>
      <c r="G6050">
        <v>1</v>
      </c>
      <c r="H6050">
        <v>10</v>
      </c>
      <c r="I6050">
        <v>1</v>
      </c>
      <c r="J6050">
        <v>37</v>
      </c>
      <c r="K6050">
        <v>1</v>
      </c>
      <c r="L6050">
        <v>1</v>
      </c>
      <c r="M6050">
        <v>1</v>
      </c>
      <c r="N6050">
        <v>1</v>
      </c>
      <c r="Q6050">
        <v>2</v>
      </c>
      <c r="R6050">
        <v>1</v>
      </c>
      <c r="S6050">
        <v>10000</v>
      </c>
      <c r="T6050">
        <v>1</v>
      </c>
      <c r="U6050">
        <v>1</v>
      </c>
      <c r="V6050">
        <v>2</v>
      </c>
    </row>
    <row r="6051" spans="1:22" x14ac:dyDescent="0.25">
      <c r="A6051">
        <v>256</v>
      </c>
      <c r="B6051">
        <v>3</v>
      </c>
      <c r="C6051">
        <v>3</v>
      </c>
      <c r="D6051">
        <v>5</v>
      </c>
      <c r="E6051">
        <v>5</v>
      </c>
      <c r="F6051">
        <v>0.625</v>
      </c>
      <c r="G6051">
        <v>3</v>
      </c>
      <c r="H6051">
        <v>3</v>
      </c>
      <c r="I6051">
        <v>1</v>
      </c>
      <c r="J6051">
        <v>37</v>
      </c>
      <c r="K6051">
        <v>1</v>
      </c>
      <c r="L6051">
        <v>4</v>
      </c>
      <c r="M6051">
        <v>1</v>
      </c>
      <c r="N6051">
        <v>1</v>
      </c>
      <c r="Q6051">
        <v>7</v>
      </c>
      <c r="R6051">
        <v>1</v>
      </c>
      <c r="S6051">
        <v>4000</v>
      </c>
      <c r="T6051">
        <v>3</v>
      </c>
      <c r="U6051">
        <v>3</v>
      </c>
      <c r="V6051">
        <v>2</v>
      </c>
    </row>
    <row r="6052" spans="1:22" x14ac:dyDescent="0.25">
      <c r="A6052">
        <v>256</v>
      </c>
      <c r="B6052">
        <v>2</v>
      </c>
      <c r="C6052">
        <v>2</v>
      </c>
      <c r="D6052">
        <v>2</v>
      </c>
      <c r="E6052">
        <v>5</v>
      </c>
      <c r="F6052">
        <v>0.25</v>
      </c>
      <c r="G6052">
        <v>3</v>
      </c>
      <c r="H6052">
        <v>30</v>
      </c>
      <c r="I6052">
        <v>1</v>
      </c>
      <c r="J6052">
        <v>37</v>
      </c>
      <c r="K6052">
        <v>1</v>
      </c>
      <c r="L6052">
        <v>4</v>
      </c>
      <c r="M6052">
        <v>1</v>
      </c>
      <c r="N6052">
        <v>1</v>
      </c>
      <c r="Q6052">
        <v>2</v>
      </c>
      <c r="R6052">
        <v>1</v>
      </c>
      <c r="S6052">
        <v>1000</v>
      </c>
      <c r="T6052">
        <v>2</v>
      </c>
      <c r="U6052">
        <v>2</v>
      </c>
      <c r="V6052">
        <v>1</v>
      </c>
    </row>
    <row r="6053" spans="1:22" x14ac:dyDescent="0.25">
      <c r="A6053">
        <v>256</v>
      </c>
      <c r="B6053">
        <v>1</v>
      </c>
      <c r="C6053">
        <v>1</v>
      </c>
      <c r="D6053">
        <v>2</v>
      </c>
      <c r="E6053">
        <v>5</v>
      </c>
      <c r="F6053">
        <v>0.25</v>
      </c>
      <c r="G6053">
        <v>3</v>
      </c>
      <c r="H6053">
        <v>5</v>
      </c>
      <c r="I6053">
        <v>1</v>
      </c>
      <c r="J6053">
        <v>37</v>
      </c>
      <c r="K6053">
        <v>1</v>
      </c>
      <c r="L6053">
        <v>4</v>
      </c>
      <c r="M6053">
        <v>1</v>
      </c>
      <c r="N6053">
        <v>1</v>
      </c>
      <c r="Q6053">
        <v>2</v>
      </c>
      <c r="R6053">
        <v>1</v>
      </c>
      <c r="S6053">
        <v>2000</v>
      </c>
      <c r="T6053">
        <v>1</v>
      </c>
      <c r="U6053">
        <v>1</v>
      </c>
      <c r="V6053">
        <v>1</v>
      </c>
    </row>
    <row r="6054" spans="1:22" x14ac:dyDescent="0.25">
      <c r="A6054">
        <v>304</v>
      </c>
      <c r="B6054">
        <v>4</v>
      </c>
      <c r="C6054">
        <v>4</v>
      </c>
      <c r="D6054">
        <v>1</v>
      </c>
      <c r="E6054">
        <v>5</v>
      </c>
      <c r="F6054">
        <v>0.125</v>
      </c>
      <c r="G6054">
        <v>4</v>
      </c>
      <c r="H6054">
        <v>6</v>
      </c>
      <c r="I6054">
        <v>1</v>
      </c>
      <c r="J6054">
        <v>22</v>
      </c>
      <c r="K6054">
        <v>1</v>
      </c>
      <c r="L6054">
        <v>4</v>
      </c>
      <c r="M6054">
        <v>1</v>
      </c>
      <c r="N6054">
        <v>1</v>
      </c>
      <c r="Q6054">
        <v>6</v>
      </c>
      <c r="R6054">
        <v>3</v>
      </c>
      <c r="S6054">
        <v>500</v>
      </c>
      <c r="T6054">
        <v>4</v>
      </c>
      <c r="U6054">
        <v>4</v>
      </c>
      <c r="V6054">
        <v>2</v>
      </c>
    </row>
    <row r="6055" spans="1:22" x14ac:dyDescent="0.25">
      <c r="A6055">
        <v>304</v>
      </c>
      <c r="B6055">
        <v>3</v>
      </c>
      <c r="C6055">
        <v>3</v>
      </c>
      <c r="D6055">
        <v>2</v>
      </c>
      <c r="E6055">
        <v>5</v>
      </c>
      <c r="F6055">
        <v>0.25</v>
      </c>
      <c r="G6055">
        <v>3</v>
      </c>
      <c r="H6055">
        <v>6</v>
      </c>
      <c r="I6055">
        <v>1</v>
      </c>
      <c r="J6055">
        <v>22</v>
      </c>
      <c r="K6055">
        <v>1</v>
      </c>
      <c r="L6055">
        <v>4</v>
      </c>
      <c r="M6055">
        <v>1</v>
      </c>
      <c r="N6055">
        <v>1</v>
      </c>
      <c r="Q6055">
        <v>1</v>
      </c>
      <c r="R6055">
        <v>3</v>
      </c>
      <c r="S6055">
        <v>4000</v>
      </c>
      <c r="T6055">
        <v>3</v>
      </c>
      <c r="U6055">
        <v>3</v>
      </c>
      <c r="V6055">
        <v>1</v>
      </c>
    </row>
    <row r="6056" spans="1:22" x14ac:dyDescent="0.25">
      <c r="A6056">
        <v>304</v>
      </c>
      <c r="B6056">
        <v>2</v>
      </c>
      <c r="C6056">
        <v>2</v>
      </c>
      <c r="D6056">
        <v>4</v>
      </c>
      <c r="E6056">
        <v>5</v>
      </c>
      <c r="F6056">
        <v>0.5</v>
      </c>
      <c r="G6056">
        <v>3</v>
      </c>
      <c r="H6056">
        <v>5</v>
      </c>
      <c r="I6056">
        <v>1</v>
      </c>
      <c r="J6056">
        <v>22</v>
      </c>
      <c r="K6056">
        <v>1</v>
      </c>
      <c r="L6056">
        <v>4</v>
      </c>
      <c r="M6056">
        <v>1</v>
      </c>
      <c r="N6056">
        <v>1</v>
      </c>
      <c r="Q6056">
        <v>3</v>
      </c>
      <c r="R6056">
        <v>3</v>
      </c>
      <c r="S6056">
        <v>10000</v>
      </c>
      <c r="T6056">
        <v>2</v>
      </c>
      <c r="U6056">
        <v>2</v>
      </c>
      <c r="V6056">
        <v>1</v>
      </c>
    </row>
    <row r="6057" spans="1:22" x14ac:dyDescent="0.25">
      <c r="A6057">
        <v>304</v>
      </c>
      <c r="B6057">
        <v>1</v>
      </c>
      <c r="C6057">
        <v>1</v>
      </c>
      <c r="D6057">
        <v>2</v>
      </c>
      <c r="E6057">
        <v>5</v>
      </c>
      <c r="F6057">
        <v>0.25</v>
      </c>
      <c r="G6057">
        <v>3</v>
      </c>
      <c r="H6057">
        <v>5</v>
      </c>
      <c r="I6057">
        <v>1</v>
      </c>
      <c r="J6057">
        <v>22</v>
      </c>
      <c r="K6057">
        <v>1</v>
      </c>
      <c r="L6057">
        <v>4</v>
      </c>
      <c r="M6057">
        <v>1</v>
      </c>
      <c r="N6057">
        <v>1</v>
      </c>
      <c r="Q6057">
        <v>2</v>
      </c>
      <c r="R6057">
        <v>3</v>
      </c>
      <c r="S6057">
        <v>5000</v>
      </c>
      <c r="T6057">
        <v>1</v>
      </c>
      <c r="U6057">
        <v>1</v>
      </c>
      <c r="V6057">
        <v>1</v>
      </c>
    </row>
    <row r="6058" spans="1:22" x14ac:dyDescent="0.25">
      <c r="A6058">
        <v>194</v>
      </c>
      <c r="B6058">
        <v>3</v>
      </c>
      <c r="C6058">
        <v>3</v>
      </c>
      <c r="D6058">
        <v>1</v>
      </c>
      <c r="E6058">
        <v>5</v>
      </c>
      <c r="F6058">
        <v>0.125</v>
      </c>
      <c r="G6058">
        <v>4</v>
      </c>
      <c r="H6058">
        <v>5</v>
      </c>
      <c r="I6058">
        <v>1</v>
      </c>
      <c r="J6058">
        <v>32</v>
      </c>
      <c r="K6058">
        <v>1</v>
      </c>
      <c r="L6058">
        <v>1</v>
      </c>
      <c r="M6058">
        <v>1</v>
      </c>
      <c r="N6058">
        <v>1</v>
      </c>
      <c r="Q6058">
        <v>1</v>
      </c>
      <c r="R6058">
        <v>1</v>
      </c>
      <c r="S6058">
        <v>500</v>
      </c>
      <c r="T6058">
        <v>3</v>
      </c>
      <c r="U6058">
        <v>3</v>
      </c>
      <c r="V6058">
        <v>2</v>
      </c>
    </row>
    <row r="6059" spans="1:22" x14ac:dyDescent="0.25">
      <c r="A6059">
        <v>194</v>
      </c>
      <c r="B6059">
        <v>1</v>
      </c>
      <c r="C6059">
        <v>1</v>
      </c>
      <c r="D6059">
        <v>2</v>
      </c>
      <c r="E6059">
        <v>5</v>
      </c>
      <c r="F6059">
        <v>0.25</v>
      </c>
      <c r="G6059">
        <v>2</v>
      </c>
      <c r="H6059">
        <v>1</v>
      </c>
      <c r="I6059">
        <v>1</v>
      </c>
      <c r="J6059">
        <v>32</v>
      </c>
      <c r="K6059">
        <v>1</v>
      </c>
      <c r="L6059">
        <v>1</v>
      </c>
      <c r="M6059">
        <v>1</v>
      </c>
      <c r="N6059">
        <v>1</v>
      </c>
      <c r="Q6059">
        <v>2</v>
      </c>
      <c r="R6059">
        <v>1</v>
      </c>
      <c r="S6059">
        <v>2000</v>
      </c>
      <c r="T6059">
        <v>1</v>
      </c>
      <c r="U6059">
        <v>1</v>
      </c>
      <c r="V6059">
        <v>1</v>
      </c>
    </row>
    <row r="6060" spans="1:22" x14ac:dyDescent="0.25">
      <c r="A6060">
        <v>194</v>
      </c>
      <c r="B6060">
        <v>2</v>
      </c>
      <c r="C6060">
        <v>2</v>
      </c>
      <c r="D6060">
        <v>1</v>
      </c>
      <c r="E6060">
        <v>5</v>
      </c>
      <c r="F6060">
        <v>0.125</v>
      </c>
      <c r="G6060">
        <v>2</v>
      </c>
      <c r="H6060">
        <v>5</v>
      </c>
      <c r="I6060">
        <v>1</v>
      </c>
      <c r="J6060">
        <v>32</v>
      </c>
      <c r="K6060">
        <v>1</v>
      </c>
      <c r="L6060">
        <v>1</v>
      </c>
      <c r="M6060">
        <v>1</v>
      </c>
      <c r="N6060">
        <v>1</v>
      </c>
      <c r="Q6060">
        <v>2</v>
      </c>
      <c r="R6060">
        <v>1</v>
      </c>
      <c r="S6060">
        <v>1500</v>
      </c>
      <c r="T6060">
        <v>2</v>
      </c>
      <c r="U6060">
        <v>2</v>
      </c>
      <c r="V6060">
        <v>1</v>
      </c>
    </row>
    <row r="6061" spans="1:22" x14ac:dyDescent="0.25">
      <c r="A6061">
        <v>305</v>
      </c>
      <c r="B6061">
        <v>2</v>
      </c>
      <c r="C6061">
        <v>2</v>
      </c>
      <c r="D6061">
        <v>1</v>
      </c>
      <c r="E6061">
        <v>5</v>
      </c>
      <c r="F6061">
        <v>0.125</v>
      </c>
      <c r="G6061">
        <v>4</v>
      </c>
      <c r="H6061">
        <v>15</v>
      </c>
      <c r="I6061">
        <v>1</v>
      </c>
      <c r="J6061">
        <v>10</v>
      </c>
      <c r="K6061">
        <v>1</v>
      </c>
      <c r="L6061">
        <v>2</v>
      </c>
      <c r="M6061">
        <v>1</v>
      </c>
      <c r="N6061">
        <v>1</v>
      </c>
      <c r="Q6061">
        <v>1</v>
      </c>
      <c r="R6061">
        <v>3</v>
      </c>
      <c r="S6061">
        <v>1000</v>
      </c>
      <c r="T6061">
        <v>2</v>
      </c>
      <c r="U6061">
        <v>2</v>
      </c>
      <c r="V6061">
        <v>1</v>
      </c>
    </row>
    <row r="6062" spans="1:22" x14ac:dyDescent="0.25">
      <c r="A6062">
        <v>305</v>
      </c>
      <c r="B6062">
        <v>4</v>
      </c>
      <c r="C6062">
        <v>4</v>
      </c>
      <c r="D6062">
        <v>2</v>
      </c>
      <c r="E6062">
        <v>5</v>
      </c>
      <c r="F6062">
        <v>0.25</v>
      </c>
      <c r="G6062">
        <v>4</v>
      </c>
      <c r="H6062">
        <v>40</v>
      </c>
      <c r="I6062">
        <v>1</v>
      </c>
      <c r="J6062">
        <v>29</v>
      </c>
      <c r="K6062">
        <v>1</v>
      </c>
      <c r="L6062">
        <v>2</v>
      </c>
      <c r="M6062">
        <v>1</v>
      </c>
      <c r="N6062">
        <v>1</v>
      </c>
      <c r="Q6062">
        <v>6</v>
      </c>
      <c r="R6062">
        <v>1</v>
      </c>
      <c r="S6062">
        <v>2000</v>
      </c>
      <c r="T6062">
        <v>4</v>
      </c>
      <c r="U6062">
        <v>4</v>
      </c>
      <c r="V6062">
        <v>2</v>
      </c>
    </row>
    <row r="6063" spans="1:22" x14ac:dyDescent="0.25">
      <c r="A6063">
        <v>305</v>
      </c>
      <c r="B6063">
        <v>1</v>
      </c>
      <c r="C6063">
        <v>1</v>
      </c>
      <c r="D6063">
        <v>2</v>
      </c>
      <c r="E6063">
        <v>5</v>
      </c>
      <c r="F6063">
        <v>0.25</v>
      </c>
      <c r="G6063">
        <v>3</v>
      </c>
      <c r="H6063">
        <v>40</v>
      </c>
      <c r="I6063">
        <v>1</v>
      </c>
      <c r="J6063">
        <v>29</v>
      </c>
      <c r="K6063">
        <v>1</v>
      </c>
      <c r="L6063">
        <v>2</v>
      </c>
      <c r="M6063">
        <v>1</v>
      </c>
      <c r="N6063">
        <v>1</v>
      </c>
      <c r="Q6063">
        <v>2</v>
      </c>
      <c r="R6063">
        <v>3</v>
      </c>
      <c r="S6063">
        <v>3000</v>
      </c>
      <c r="T6063">
        <v>1</v>
      </c>
      <c r="U6063">
        <v>1</v>
      </c>
      <c r="V6063">
        <v>1</v>
      </c>
    </row>
    <row r="6064" spans="1:22" x14ac:dyDescent="0.25">
      <c r="A6064">
        <v>305</v>
      </c>
      <c r="B6064">
        <v>3</v>
      </c>
      <c r="C6064">
        <v>3</v>
      </c>
      <c r="D6064">
        <v>2</v>
      </c>
      <c r="E6064">
        <v>5</v>
      </c>
      <c r="F6064">
        <v>0.25</v>
      </c>
      <c r="G6064">
        <v>3</v>
      </c>
      <c r="H6064">
        <v>5</v>
      </c>
      <c r="I6064">
        <v>1</v>
      </c>
      <c r="J6064">
        <v>25</v>
      </c>
      <c r="K6064">
        <v>1</v>
      </c>
      <c r="L6064">
        <v>4</v>
      </c>
      <c r="M6064">
        <v>1</v>
      </c>
      <c r="N6064">
        <v>1</v>
      </c>
      <c r="Q6064">
        <v>3</v>
      </c>
      <c r="R6064">
        <v>3</v>
      </c>
      <c r="S6064">
        <v>6000</v>
      </c>
      <c r="T6064">
        <v>3</v>
      </c>
      <c r="U6064">
        <v>3</v>
      </c>
      <c r="V6064">
        <v>1</v>
      </c>
    </row>
    <row r="6065" spans="1:22" x14ac:dyDescent="0.25">
      <c r="A6065">
        <v>162</v>
      </c>
      <c r="B6065">
        <v>2</v>
      </c>
      <c r="C6065">
        <v>2</v>
      </c>
      <c r="D6065">
        <v>4</v>
      </c>
      <c r="E6065">
        <v>5</v>
      </c>
      <c r="F6065">
        <v>0.5</v>
      </c>
      <c r="G6065">
        <v>3</v>
      </c>
      <c r="H6065">
        <v>2</v>
      </c>
      <c r="I6065">
        <v>1</v>
      </c>
      <c r="J6065">
        <v>29</v>
      </c>
      <c r="K6065">
        <v>1</v>
      </c>
      <c r="L6065">
        <v>1</v>
      </c>
      <c r="M6065">
        <v>1</v>
      </c>
      <c r="N6065">
        <v>1</v>
      </c>
      <c r="Q6065">
        <v>2</v>
      </c>
      <c r="R6065">
        <v>1</v>
      </c>
      <c r="S6065">
        <v>5000</v>
      </c>
      <c r="T6065">
        <v>2</v>
      </c>
      <c r="U6065">
        <v>2</v>
      </c>
      <c r="V6065">
        <v>1</v>
      </c>
    </row>
    <row r="6066" spans="1:22" x14ac:dyDescent="0.25">
      <c r="A6066">
        <v>162</v>
      </c>
      <c r="B6066">
        <v>3</v>
      </c>
      <c r="C6066">
        <v>3</v>
      </c>
      <c r="D6066">
        <v>8</v>
      </c>
      <c r="E6066">
        <v>5</v>
      </c>
      <c r="F6066">
        <v>1</v>
      </c>
      <c r="G6066">
        <v>3</v>
      </c>
      <c r="H6066">
        <v>5</v>
      </c>
      <c r="I6066">
        <v>1</v>
      </c>
      <c r="J6066">
        <v>28</v>
      </c>
      <c r="K6066">
        <v>1</v>
      </c>
      <c r="L6066">
        <v>1</v>
      </c>
      <c r="M6066">
        <v>1</v>
      </c>
      <c r="N6066">
        <v>1</v>
      </c>
      <c r="Q6066">
        <v>7</v>
      </c>
      <c r="R6066">
        <v>1</v>
      </c>
      <c r="S6066">
        <v>10000</v>
      </c>
      <c r="T6066">
        <v>3</v>
      </c>
      <c r="U6066">
        <v>3</v>
      </c>
      <c r="V6066">
        <v>2</v>
      </c>
    </row>
    <row r="6067" spans="1:22" x14ac:dyDescent="0.25">
      <c r="A6067">
        <v>162</v>
      </c>
      <c r="B6067">
        <v>1</v>
      </c>
      <c r="C6067">
        <v>1</v>
      </c>
      <c r="D6067">
        <v>8</v>
      </c>
      <c r="E6067">
        <v>5</v>
      </c>
      <c r="F6067">
        <v>1</v>
      </c>
      <c r="G6067">
        <v>3</v>
      </c>
      <c r="H6067">
        <v>4</v>
      </c>
      <c r="I6067">
        <v>1</v>
      </c>
      <c r="J6067">
        <v>30</v>
      </c>
      <c r="K6067">
        <v>1</v>
      </c>
      <c r="L6067">
        <v>1</v>
      </c>
      <c r="M6067">
        <v>1</v>
      </c>
      <c r="N6067">
        <v>1</v>
      </c>
      <c r="Q6067">
        <v>2</v>
      </c>
      <c r="R6067">
        <v>1</v>
      </c>
      <c r="S6067">
        <v>10000</v>
      </c>
      <c r="T6067">
        <v>1</v>
      </c>
      <c r="U6067">
        <v>1</v>
      </c>
      <c r="V6067">
        <v>1</v>
      </c>
    </row>
    <row r="6068" spans="1:22" x14ac:dyDescent="0.25">
      <c r="A6068">
        <v>161</v>
      </c>
      <c r="B6068">
        <v>2</v>
      </c>
      <c r="C6068">
        <v>2</v>
      </c>
      <c r="D6068">
        <v>4</v>
      </c>
      <c r="E6068">
        <v>5</v>
      </c>
      <c r="F6068">
        <v>0.5</v>
      </c>
      <c r="G6068">
        <v>3</v>
      </c>
      <c r="H6068">
        <v>20</v>
      </c>
      <c r="I6068">
        <v>1</v>
      </c>
      <c r="J6068">
        <v>20</v>
      </c>
      <c r="K6068">
        <v>1</v>
      </c>
      <c r="L6068">
        <v>1</v>
      </c>
      <c r="M6068">
        <v>1</v>
      </c>
      <c r="N6068">
        <v>1</v>
      </c>
      <c r="Q6068">
        <v>3</v>
      </c>
      <c r="R6068">
        <v>1</v>
      </c>
      <c r="S6068">
        <v>1500</v>
      </c>
      <c r="T6068">
        <v>2</v>
      </c>
      <c r="U6068">
        <v>2</v>
      </c>
      <c r="V6068">
        <v>2</v>
      </c>
    </row>
    <row r="6069" spans="1:22" x14ac:dyDescent="0.25">
      <c r="A6069">
        <v>161</v>
      </c>
      <c r="B6069">
        <v>1</v>
      </c>
      <c r="C6069">
        <v>1</v>
      </c>
      <c r="D6069">
        <v>4</v>
      </c>
      <c r="E6069">
        <v>5</v>
      </c>
      <c r="F6069">
        <v>0.5</v>
      </c>
      <c r="G6069">
        <v>3</v>
      </c>
      <c r="H6069">
        <v>20</v>
      </c>
      <c r="I6069">
        <v>1</v>
      </c>
      <c r="J6069">
        <v>20</v>
      </c>
      <c r="K6069">
        <v>1</v>
      </c>
      <c r="L6069">
        <v>1</v>
      </c>
      <c r="M6069">
        <v>1</v>
      </c>
      <c r="N6069">
        <v>1</v>
      </c>
      <c r="Q6069">
        <v>2</v>
      </c>
      <c r="R6069">
        <v>1</v>
      </c>
      <c r="S6069">
        <v>1500</v>
      </c>
      <c r="T6069">
        <v>1</v>
      </c>
      <c r="U6069">
        <v>1</v>
      </c>
      <c r="V6069">
        <v>1</v>
      </c>
    </row>
    <row r="6070" spans="1:22" x14ac:dyDescent="0.25">
      <c r="A6070">
        <v>192</v>
      </c>
      <c r="B6070">
        <v>5</v>
      </c>
      <c r="C6070">
        <v>5</v>
      </c>
      <c r="D6070">
        <v>3</v>
      </c>
      <c r="E6070">
        <v>5</v>
      </c>
      <c r="F6070">
        <v>0.375</v>
      </c>
      <c r="G6070">
        <v>2</v>
      </c>
      <c r="H6070">
        <v>20</v>
      </c>
      <c r="I6070">
        <v>1</v>
      </c>
      <c r="J6070">
        <v>10</v>
      </c>
      <c r="K6070">
        <v>1</v>
      </c>
      <c r="L6070">
        <v>1</v>
      </c>
      <c r="M6070">
        <v>1</v>
      </c>
      <c r="N6070">
        <v>1</v>
      </c>
      <c r="Q6070">
        <v>3</v>
      </c>
      <c r="R6070">
        <v>1</v>
      </c>
      <c r="S6070">
        <v>1000</v>
      </c>
      <c r="T6070">
        <v>5</v>
      </c>
      <c r="U6070">
        <v>5</v>
      </c>
      <c r="V6070">
        <v>1</v>
      </c>
    </row>
    <row r="6071" spans="1:22" x14ac:dyDescent="0.25">
      <c r="A6071">
        <v>192</v>
      </c>
      <c r="B6071">
        <v>6</v>
      </c>
      <c r="C6071">
        <v>6</v>
      </c>
      <c r="D6071">
        <v>5</v>
      </c>
      <c r="E6071">
        <v>5</v>
      </c>
      <c r="F6071">
        <v>0.625</v>
      </c>
      <c r="G6071">
        <v>2</v>
      </c>
      <c r="H6071">
        <v>60</v>
      </c>
      <c r="I6071">
        <v>2</v>
      </c>
      <c r="J6071">
        <v>7</v>
      </c>
      <c r="K6071">
        <v>1</v>
      </c>
      <c r="L6071">
        <v>1</v>
      </c>
      <c r="M6071">
        <v>1</v>
      </c>
      <c r="N6071">
        <v>1</v>
      </c>
      <c r="Q6071">
        <v>3</v>
      </c>
      <c r="R6071">
        <v>1</v>
      </c>
      <c r="S6071">
        <v>2300</v>
      </c>
      <c r="T6071">
        <v>6</v>
      </c>
      <c r="U6071">
        <v>6</v>
      </c>
      <c r="V6071">
        <v>2</v>
      </c>
    </row>
    <row r="6072" spans="1:22" x14ac:dyDescent="0.25">
      <c r="A6072">
        <v>192</v>
      </c>
      <c r="B6072">
        <v>1</v>
      </c>
      <c r="C6072">
        <v>1</v>
      </c>
      <c r="D6072">
        <v>2</v>
      </c>
      <c r="E6072">
        <v>5</v>
      </c>
      <c r="F6072">
        <v>0.25</v>
      </c>
      <c r="G6072">
        <v>2</v>
      </c>
      <c r="H6072">
        <v>15</v>
      </c>
      <c r="I6072">
        <v>1</v>
      </c>
      <c r="J6072">
        <v>10</v>
      </c>
      <c r="K6072">
        <v>1</v>
      </c>
      <c r="L6072">
        <v>1</v>
      </c>
      <c r="M6072">
        <v>1</v>
      </c>
      <c r="N6072">
        <v>1</v>
      </c>
      <c r="Q6072">
        <v>2</v>
      </c>
      <c r="R6072">
        <v>1</v>
      </c>
      <c r="S6072">
        <v>1500</v>
      </c>
      <c r="T6072">
        <v>1</v>
      </c>
      <c r="U6072">
        <v>1</v>
      </c>
      <c r="V6072">
        <v>1</v>
      </c>
    </row>
    <row r="6073" spans="1:22" x14ac:dyDescent="0.25">
      <c r="A6073">
        <v>192</v>
      </c>
      <c r="B6073">
        <v>3</v>
      </c>
      <c r="C6073">
        <v>3</v>
      </c>
      <c r="D6073">
        <v>4</v>
      </c>
      <c r="E6073">
        <v>5</v>
      </c>
      <c r="F6073">
        <v>0.5</v>
      </c>
      <c r="G6073">
        <v>3</v>
      </c>
      <c r="H6073">
        <v>15</v>
      </c>
      <c r="I6073">
        <v>1</v>
      </c>
      <c r="J6073">
        <v>7</v>
      </c>
      <c r="K6073">
        <v>1</v>
      </c>
      <c r="L6073">
        <v>1</v>
      </c>
      <c r="M6073">
        <v>1</v>
      </c>
      <c r="N6073">
        <v>1</v>
      </c>
      <c r="Q6073">
        <v>3</v>
      </c>
      <c r="R6073">
        <v>1</v>
      </c>
      <c r="S6073">
        <v>700</v>
      </c>
      <c r="T6073">
        <v>3</v>
      </c>
      <c r="U6073">
        <v>3</v>
      </c>
      <c r="V6073">
        <v>1</v>
      </c>
    </row>
    <row r="6074" spans="1:22" x14ac:dyDescent="0.25">
      <c r="A6074">
        <v>192</v>
      </c>
      <c r="B6074">
        <v>4</v>
      </c>
      <c r="C6074">
        <v>4</v>
      </c>
      <c r="D6074">
        <v>6</v>
      </c>
      <c r="E6074">
        <v>5</v>
      </c>
      <c r="F6074">
        <v>0.75</v>
      </c>
      <c r="G6074">
        <v>1</v>
      </c>
      <c r="H6074">
        <v>20</v>
      </c>
      <c r="I6074">
        <v>1</v>
      </c>
      <c r="J6074">
        <v>7</v>
      </c>
      <c r="K6074">
        <v>1</v>
      </c>
      <c r="L6074">
        <v>1</v>
      </c>
      <c r="M6074">
        <v>1</v>
      </c>
      <c r="N6074">
        <v>1</v>
      </c>
      <c r="Q6074">
        <v>3</v>
      </c>
      <c r="R6074">
        <v>1</v>
      </c>
      <c r="S6074">
        <v>3000</v>
      </c>
      <c r="T6074">
        <v>4</v>
      </c>
      <c r="U6074">
        <v>4</v>
      </c>
      <c r="V6074">
        <v>1</v>
      </c>
    </row>
    <row r="6075" spans="1:22" x14ac:dyDescent="0.25">
      <c r="A6075">
        <v>192</v>
      </c>
      <c r="B6075">
        <v>2</v>
      </c>
      <c r="C6075">
        <v>2</v>
      </c>
      <c r="D6075">
        <v>1</v>
      </c>
      <c r="E6075">
        <v>5</v>
      </c>
      <c r="F6075">
        <v>0.125</v>
      </c>
      <c r="G6075">
        <v>2</v>
      </c>
      <c r="H6075">
        <v>0</v>
      </c>
      <c r="I6075">
        <v>1</v>
      </c>
      <c r="J6075">
        <v>7</v>
      </c>
      <c r="K6075">
        <v>1</v>
      </c>
      <c r="L6075">
        <v>1</v>
      </c>
      <c r="M6075">
        <v>1</v>
      </c>
      <c r="N6075">
        <v>1</v>
      </c>
      <c r="Q6075">
        <v>6</v>
      </c>
      <c r="R6075">
        <v>1</v>
      </c>
      <c r="S6075">
        <v>300</v>
      </c>
      <c r="T6075">
        <v>2</v>
      </c>
      <c r="U6075">
        <v>2</v>
      </c>
      <c r="V6075">
        <v>1</v>
      </c>
    </row>
    <row r="6076" spans="1:22" x14ac:dyDescent="0.25">
      <c r="A6076">
        <v>262</v>
      </c>
      <c r="B6076">
        <v>1</v>
      </c>
      <c r="C6076">
        <v>1</v>
      </c>
      <c r="D6076">
        <v>11</v>
      </c>
      <c r="E6076">
        <v>5</v>
      </c>
      <c r="F6076">
        <v>1.375</v>
      </c>
      <c r="G6076">
        <v>3</v>
      </c>
      <c r="H6076">
        <v>1</v>
      </c>
      <c r="I6076">
        <v>1</v>
      </c>
      <c r="J6076">
        <v>20</v>
      </c>
      <c r="K6076">
        <v>1</v>
      </c>
      <c r="L6076">
        <v>4</v>
      </c>
      <c r="M6076">
        <v>1</v>
      </c>
      <c r="N6076">
        <v>1</v>
      </c>
      <c r="Q6076">
        <v>2</v>
      </c>
      <c r="R6076">
        <v>1</v>
      </c>
      <c r="S6076">
        <v>20000</v>
      </c>
      <c r="T6076">
        <v>1</v>
      </c>
      <c r="U6076">
        <v>1</v>
      </c>
      <c r="V6076">
        <v>1</v>
      </c>
    </row>
    <row r="6077" spans="1:22" x14ac:dyDescent="0.25">
      <c r="A6077">
        <v>262</v>
      </c>
      <c r="B6077">
        <v>2</v>
      </c>
      <c r="C6077">
        <v>2</v>
      </c>
      <c r="D6077">
        <v>2</v>
      </c>
      <c r="E6077">
        <v>5</v>
      </c>
      <c r="F6077">
        <v>0.25</v>
      </c>
      <c r="G6077">
        <v>3</v>
      </c>
      <c r="H6077">
        <v>1</v>
      </c>
      <c r="I6077">
        <v>1</v>
      </c>
      <c r="J6077">
        <v>20</v>
      </c>
      <c r="K6077">
        <v>1</v>
      </c>
      <c r="L6077">
        <v>4</v>
      </c>
      <c r="M6077">
        <v>1</v>
      </c>
      <c r="N6077">
        <v>1</v>
      </c>
      <c r="Q6077">
        <v>3</v>
      </c>
      <c r="R6077">
        <v>1</v>
      </c>
      <c r="S6077">
        <v>10000</v>
      </c>
      <c r="T6077">
        <v>2</v>
      </c>
      <c r="U6077">
        <v>2</v>
      </c>
      <c r="V6077">
        <v>2</v>
      </c>
    </row>
    <row r="6078" spans="1:22" x14ac:dyDescent="0.25">
      <c r="A6078">
        <v>238</v>
      </c>
      <c r="B6078">
        <v>2</v>
      </c>
      <c r="C6078">
        <v>2</v>
      </c>
      <c r="D6078">
        <v>2</v>
      </c>
      <c r="E6078">
        <v>5</v>
      </c>
      <c r="F6078">
        <v>0.25</v>
      </c>
      <c r="G6078">
        <v>3</v>
      </c>
      <c r="H6078">
        <v>5</v>
      </c>
      <c r="I6078">
        <v>1</v>
      </c>
      <c r="J6078">
        <v>23</v>
      </c>
      <c r="K6078">
        <v>1</v>
      </c>
      <c r="L6078">
        <v>2</v>
      </c>
      <c r="M6078">
        <v>1</v>
      </c>
      <c r="N6078">
        <v>1</v>
      </c>
      <c r="Q6078">
        <v>3</v>
      </c>
      <c r="R6078">
        <v>1</v>
      </c>
      <c r="S6078">
        <v>4000</v>
      </c>
      <c r="T6078">
        <v>2</v>
      </c>
      <c r="U6078">
        <v>2</v>
      </c>
      <c r="V6078">
        <v>1</v>
      </c>
    </row>
    <row r="6079" spans="1:22" x14ac:dyDescent="0.25">
      <c r="A6079">
        <v>238</v>
      </c>
      <c r="B6079">
        <v>1</v>
      </c>
      <c r="C6079">
        <v>1</v>
      </c>
      <c r="D6079">
        <v>1</v>
      </c>
      <c r="E6079">
        <v>5</v>
      </c>
      <c r="F6079">
        <v>0.125</v>
      </c>
      <c r="G6079">
        <v>3</v>
      </c>
      <c r="H6079">
        <v>10</v>
      </c>
      <c r="I6079">
        <v>1</v>
      </c>
      <c r="J6079">
        <v>38</v>
      </c>
      <c r="K6079">
        <v>1</v>
      </c>
      <c r="L6079">
        <v>1</v>
      </c>
      <c r="M6079">
        <v>1</v>
      </c>
      <c r="N6079">
        <v>1</v>
      </c>
      <c r="Q6079">
        <v>2</v>
      </c>
      <c r="R6079">
        <v>1</v>
      </c>
      <c r="S6079">
        <v>2000</v>
      </c>
      <c r="T6079">
        <v>1</v>
      </c>
      <c r="U6079">
        <v>1</v>
      </c>
      <c r="V6079">
        <v>1</v>
      </c>
    </row>
    <row r="6080" spans="1:22" x14ac:dyDescent="0.25">
      <c r="A6080">
        <v>238</v>
      </c>
      <c r="B6080">
        <v>3</v>
      </c>
      <c r="C6080">
        <v>3</v>
      </c>
      <c r="D6080">
        <v>1</v>
      </c>
      <c r="E6080">
        <v>5</v>
      </c>
      <c r="F6080">
        <v>0.125</v>
      </c>
      <c r="G6080">
        <v>2</v>
      </c>
      <c r="H6080">
        <v>10</v>
      </c>
      <c r="I6080">
        <v>1</v>
      </c>
      <c r="J6080">
        <v>19</v>
      </c>
      <c r="K6080">
        <v>1</v>
      </c>
      <c r="L6080">
        <v>2</v>
      </c>
      <c r="M6080">
        <v>1</v>
      </c>
      <c r="N6080">
        <v>1</v>
      </c>
      <c r="Q6080">
        <v>3</v>
      </c>
      <c r="R6080">
        <v>1</v>
      </c>
      <c r="S6080">
        <v>3000</v>
      </c>
      <c r="T6080">
        <v>3</v>
      </c>
      <c r="U6080">
        <v>3</v>
      </c>
      <c r="V6080">
        <v>2</v>
      </c>
    </row>
    <row r="6081" spans="1:22" x14ac:dyDescent="0.25">
      <c r="A6081">
        <v>263</v>
      </c>
      <c r="B6081">
        <v>2</v>
      </c>
      <c r="C6081">
        <v>2</v>
      </c>
      <c r="D6081">
        <v>6</v>
      </c>
      <c r="E6081">
        <v>5</v>
      </c>
      <c r="F6081">
        <v>0.75</v>
      </c>
      <c r="G6081">
        <v>3</v>
      </c>
      <c r="H6081">
        <v>25</v>
      </c>
      <c r="I6081">
        <v>1</v>
      </c>
      <c r="J6081">
        <v>30</v>
      </c>
      <c r="K6081">
        <v>1</v>
      </c>
      <c r="L6081">
        <v>2</v>
      </c>
      <c r="M6081">
        <v>1</v>
      </c>
      <c r="N6081">
        <v>1</v>
      </c>
      <c r="Q6081">
        <v>3</v>
      </c>
      <c r="R6081">
        <v>3</v>
      </c>
      <c r="S6081">
        <v>3000</v>
      </c>
      <c r="T6081">
        <v>2</v>
      </c>
      <c r="U6081">
        <v>2</v>
      </c>
      <c r="V6081">
        <v>2</v>
      </c>
    </row>
    <row r="6082" spans="1:22" x14ac:dyDescent="0.25">
      <c r="A6082">
        <v>263</v>
      </c>
      <c r="B6082">
        <v>1</v>
      </c>
      <c r="C6082">
        <v>1</v>
      </c>
      <c r="D6082">
        <v>4</v>
      </c>
      <c r="E6082">
        <v>5</v>
      </c>
      <c r="F6082">
        <v>0.5</v>
      </c>
      <c r="G6082">
        <v>3</v>
      </c>
      <c r="H6082">
        <v>20</v>
      </c>
      <c r="I6082">
        <v>1</v>
      </c>
      <c r="J6082">
        <v>30</v>
      </c>
      <c r="K6082">
        <v>1</v>
      </c>
      <c r="L6082">
        <v>1</v>
      </c>
      <c r="M6082">
        <v>1</v>
      </c>
      <c r="N6082">
        <v>1</v>
      </c>
      <c r="Q6082">
        <v>2</v>
      </c>
      <c r="R6082">
        <v>3</v>
      </c>
      <c r="S6082">
        <v>3000</v>
      </c>
      <c r="T6082">
        <v>1</v>
      </c>
      <c r="U6082">
        <v>1</v>
      </c>
      <c r="V6082">
        <v>1</v>
      </c>
    </row>
    <row r="6083" spans="1:22" x14ac:dyDescent="0.25">
      <c r="A6083">
        <v>259</v>
      </c>
      <c r="B6083">
        <v>1</v>
      </c>
      <c r="C6083">
        <v>1</v>
      </c>
      <c r="D6083">
        <v>16</v>
      </c>
      <c r="E6083">
        <v>5</v>
      </c>
      <c r="F6083">
        <v>2</v>
      </c>
      <c r="G6083">
        <v>2</v>
      </c>
      <c r="H6083">
        <v>15</v>
      </c>
      <c r="I6083">
        <v>1</v>
      </c>
      <c r="J6083">
        <v>30</v>
      </c>
      <c r="K6083">
        <v>1</v>
      </c>
      <c r="L6083">
        <v>4</v>
      </c>
      <c r="M6083">
        <v>1</v>
      </c>
      <c r="N6083">
        <v>1</v>
      </c>
      <c r="Q6083">
        <v>2</v>
      </c>
      <c r="R6083">
        <v>1</v>
      </c>
      <c r="S6083">
        <v>30000</v>
      </c>
      <c r="T6083">
        <v>1</v>
      </c>
      <c r="U6083">
        <v>1</v>
      </c>
      <c r="V6083">
        <v>2</v>
      </c>
    </row>
    <row r="6084" spans="1:22" x14ac:dyDescent="0.25">
      <c r="A6084">
        <v>261</v>
      </c>
      <c r="B6084">
        <v>2</v>
      </c>
      <c r="C6084">
        <v>2</v>
      </c>
      <c r="D6084">
        <v>1</v>
      </c>
      <c r="E6084">
        <v>5</v>
      </c>
      <c r="F6084">
        <v>0.125</v>
      </c>
      <c r="G6084">
        <v>3</v>
      </c>
      <c r="H6084">
        <v>3</v>
      </c>
      <c r="I6084">
        <v>1</v>
      </c>
      <c r="J6084">
        <v>30</v>
      </c>
      <c r="K6084">
        <v>1</v>
      </c>
      <c r="L6084">
        <v>4</v>
      </c>
      <c r="M6084">
        <v>1</v>
      </c>
      <c r="N6084">
        <v>1</v>
      </c>
      <c r="Q6084">
        <v>2</v>
      </c>
      <c r="R6084">
        <v>1</v>
      </c>
      <c r="S6084">
        <v>6000</v>
      </c>
      <c r="T6084">
        <v>2</v>
      </c>
      <c r="U6084">
        <v>2</v>
      </c>
      <c r="V6084">
        <v>1</v>
      </c>
    </row>
    <row r="6085" spans="1:22" x14ac:dyDescent="0.25">
      <c r="A6085">
        <v>261</v>
      </c>
      <c r="B6085">
        <v>3</v>
      </c>
      <c r="C6085">
        <v>3</v>
      </c>
      <c r="D6085">
        <v>8</v>
      </c>
      <c r="E6085">
        <v>5</v>
      </c>
      <c r="F6085">
        <v>1</v>
      </c>
      <c r="G6085">
        <v>3</v>
      </c>
      <c r="H6085">
        <v>3</v>
      </c>
      <c r="I6085">
        <v>1</v>
      </c>
      <c r="J6085">
        <v>30</v>
      </c>
      <c r="K6085">
        <v>1</v>
      </c>
      <c r="L6085">
        <v>4</v>
      </c>
      <c r="M6085">
        <v>1</v>
      </c>
      <c r="N6085">
        <v>1</v>
      </c>
      <c r="Q6085">
        <v>1</v>
      </c>
      <c r="R6085">
        <v>1</v>
      </c>
      <c r="S6085">
        <v>10000</v>
      </c>
      <c r="T6085">
        <v>3</v>
      </c>
      <c r="U6085">
        <v>3</v>
      </c>
      <c r="V6085">
        <v>2</v>
      </c>
    </row>
    <row r="6086" spans="1:22" x14ac:dyDescent="0.25">
      <c r="A6086">
        <v>261</v>
      </c>
      <c r="B6086">
        <v>1</v>
      </c>
      <c r="C6086">
        <v>1</v>
      </c>
      <c r="D6086">
        <v>2</v>
      </c>
      <c r="E6086">
        <v>5</v>
      </c>
      <c r="F6086">
        <v>0.25</v>
      </c>
      <c r="G6086">
        <v>3</v>
      </c>
      <c r="H6086">
        <v>30</v>
      </c>
      <c r="I6086">
        <v>1</v>
      </c>
      <c r="J6086">
        <v>30</v>
      </c>
      <c r="K6086">
        <v>1</v>
      </c>
      <c r="L6086">
        <v>4</v>
      </c>
      <c r="M6086">
        <v>1</v>
      </c>
      <c r="N6086">
        <v>1</v>
      </c>
      <c r="Q6086">
        <v>2</v>
      </c>
      <c r="R6086">
        <v>1</v>
      </c>
      <c r="S6086">
        <v>10000</v>
      </c>
      <c r="T6086">
        <v>1</v>
      </c>
      <c r="U6086">
        <v>1</v>
      </c>
      <c r="V6086">
        <v>1</v>
      </c>
    </row>
    <row r="6087" spans="1:22" x14ac:dyDescent="0.25">
      <c r="A6087">
        <v>167</v>
      </c>
      <c r="B6087">
        <v>1</v>
      </c>
      <c r="C6087">
        <v>1</v>
      </c>
      <c r="D6087">
        <v>2</v>
      </c>
      <c r="E6087">
        <v>5</v>
      </c>
      <c r="F6087">
        <v>0.25</v>
      </c>
      <c r="G6087">
        <v>2</v>
      </c>
      <c r="H6087">
        <v>2</v>
      </c>
      <c r="I6087">
        <v>1</v>
      </c>
      <c r="J6087">
        <v>10</v>
      </c>
      <c r="K6087">
        <v>1</v>
      </c>
      <c r="L6087">
        <v>1</v>
      </c>
      <c r="M6087">
        <v>1</v>
      </c>
      <c r="N6087">
        <v>1</v>
      </c>
      <c r="Q6087">
        <v>2</v>
      </c>
      <c r="R6087">
        <v>1</v>
      </c>
      <c r="S6087">
        <v>3000</v>
      </c>
      <c r="T6087">
        <v>1</v>
      </c>
      <c r="U6087">
        <v>1</v>
      </c>
      <c r="V6087">
        <v>1</v>
      </c>
    </row>
    <row r="6088" spans="1:22" x14ac:dyDescent="0.25">
      <c r="A6088">
        <v>167</v>
      </c>
      <c r="B6088">
        <v>2</v>
      </c>
      <c r="C6088">
        <v>2</v>
      </c>
      <c r="D6088">
        <v>2</v>
      </c>
      <c r="E6088">
        <v>5</v>
      </c>
      <c r="F6088">
        <v>0.25</v>
      </c>
      <c r="G6088">
        <v>2</v>
      </c>
      <c r="H6088">
        <v>2</v>
      </c>
      <c r="I6088">
        <v>1</v>
      </c>
      <c r="J6088">
        <v>10</v>
      </c>
      <c r="K6088">
        <v>1</v>
      </c>
      <c r="L6088">
        <v>1</v>
      </c>
      <c r="M6088">
        <v>1</v>
      </c>
      <c r="N6088">
        <v>1</v>
      </c>
      <c r="Q6088">
        <v>1</v>
      </c>
      <c r="R6088">
        <v>1</v>
      </c>
      <c r="S6088">
        <v>2000</v>
      </c>
      <c r="T6088">
        <v>2</v>
      </c>
      <c r="U6088">
        <v>2</v>
      </c>
      <c r="V6088">
        <v>1</v>
      </c>
    </row>
    <row r="6089" spans="1:22" x14ac:dyDescent="0.25">
      <c r="A6089">
        <v>167</v>
      </c>
      <c r="B6089">
        <v>3</v>
      </c>
      <c r="C6089">
        <v>3</v>
      </c>
      <c r="D6089">
        <v>1</v>
      </c>
      <c r="E6089">
        <v>5</v>
      </c>
      <c r="F6089">
        <v>0.125</v>
      </c>
      <c r="G6089">
        <v>2</v>
      </c>
      <c r="H6089">
        <v>15</v>
      </c>
      <c r="I6089">
        <v>1</v>
      </c>
      <c r="J6089">
        <v>10</v>
      </c>
      <c r="K6089">
        <v>1</v>
      </c>
      <c r="L6089">
        <v>1</v>
      </c>
      <c r="M6089">
        <v>1</v>
      </c>
      <c r="N6089">
        <v>1</v>
      </c>
      <c r="Q6089">
        <v>3</v>
      </c>
      <c r="R6089">
        <v>1</v>
      </c>
      <c r="S6089">
        <v>3000</v>
      </c>
      <c r="T6089">
        <v>3</v>
      </c>
      <c r="U6089">
        <v>3</v>
      </c>
      <c r="V6089">
        <v>2</v>
      </c>
    </row>
    <row r="6090" spans="1:22" x14ac:dyDescent="0.25">
      <c r="A6090">
        <v>313</v>
      </c>
      <c r="B6090">
        <v>3</v>
      </c>
      <c r="C6090">
        <v>3</v>
      </c>
      <c r="D6090">
        <v>1</v>
      </c>
      <c r="E6090">
        <v>5</v>
      </c>
      <c r="F6090">
        <v>0.125</v>
      </c>
      <c r="G6090">
        <v>3</v>
      </c>
      <c r="H6090">
        <v>35</v>
      </c>
      <c r="I6090">
        <v>1</v>
      </c>
      <c r="J6090">
        <v>14</v>
      </c>
      <c r="K6090">
        <v>1</v>
      </c>
      <c r="L6090">
        <v>4</v>
      </c>
      <c r="M6090">
        <v>1</v>
      </c>
      <c r="N6090">
        <v>1</v>
      </c>
      <c r="Q6090">
        <v>3</v>
      </c>
      <c r="R6090">
        <v>3</v>
      </c>
      <c r="S6090">
        <v>1100</v>
      </c>
      <c r="T6090">
        <v>3</v>
      </c>
      <c r="U6090">
        <v>3</v>
      </c>
      <c r="V6090">
        <v>2</v>
      </c>
    </row>
    <row r="6091" spans="1:22" x14ac:dyDescent="0.25">
      <c r="A6091">
        <v>313</v>
      </c>
      <c r="B6091">
        <v>2</v>
      </c>
      <c r="C6091">
        <v>2</v>
      </c>
      <c r="D6091">
        <v>2</v>
      </c>
      <c r="E6091">
        <v>5</v>
      </c>
      <c r="F6091">
        <v>0.25</v>
      </c>
      <c r="G6091">
        <v>3</v>
      </c>
      <c r="H6091">
        <v>35</v>
      </c>
      <c r="I6091">
        <v>1</v>
      </c>
      <c r="J6091">
        <v>14</v>
      </c>
      <c r="K6091">
        <v>1</v>
      </c>
      <c r="L6091">
        <v>4</v>
      </c>
      <c r="M6091">
        <v>1</v>
      </c>
      <c r="N6091">
        <v>1</v>
      </c>
      <c r="Q6091">
        <v>2</v>
      </c>
      <c r="R6091">
        <v>3</v>
      </c>
      <c r="S6091">
        <v>1200</v>
      </c>
      <c r="T6091">
        <v>2</v>
      </c>
      <c r="U6091">
        <v>2</v>
      </c>
      <c r="V6091">
        <v>1</v>
      </c>
    </row>
    <row r="6092" spans="1:22" x14ac:dyDescent="0.25">
      <c r="A6092">
        <v>313</v>
      </c>
      <c r="B6092">
        <v>1</v>
      </c>
      <c r="C6092">
        <v>1</v>
      </c>
      <c r="D6092">
        <v>1</v>
      </c>
      <c r="E6092">
        <v>5</v>
      </c>
      <c r="F6092">
        <v>0.125</v>
      </c>
      <c r="G6092">
        <v>3</v>
      </c>
      <c r="H6092">
        <v>30</v>
      </c>
      <c r="I6092">
        <v>1</v>
      </c>
      <c r="J6092">
        <v>14</v>
      </c>
      <c r="K6092">
        <v>1</v>
      </c>
      <c r="L6092">
        <v>4</v>
      </c>
      <c r="M6092">
        <v>1</v>
      </c>
      <c r="N6092">
        <v>1</v>
      </c>
      <c r="Q6092">
        <v>2</v>
      </c>
      <c r="R6092">
        <v>3</v>
      </c>
      <c r="S6092">
        <v>600</v>
      </c>
      <c r="T6092">
        <v>1</v>
      </c>
      <c r="U6092">
        <v>1</v>
      </c>
      <c r="V6092">
        <v>1</v>
      </c>
    </row>
    <row r="6093" spans="1:22" x14ac:dyDescent="0.25">
      <c r="A6093">
        <v>168</v>
      </c>
      <c r="B6093">
        <v>2</v>
      </c>
      <c r="C6093">
        <v>2</v>
      </c>
      <c r="D6093">
        <v>3</v>
      </c>
      <c r="E6093">
        <v>5</v>
      </c>
      <c r="F6093">
        <v>0.375</v>
      </c>
      <c r="G6093">
        <v>3</v>
      </c>
      <c r="H6093">
        <v>2</v>
      </c>
      <c r="I6093">
        <v>1</v>
      </c>
      <c r="J6093">
        <v>12</v>
      </c>
      <c r="K6093">
        <v>1</v>
      </c>
      <c r="L6093">
        <v>1</v>
      </c>
      <c r="M6093">
        <v>1</v>
      </c>
      <c r="N6093">
        <v>1</v>
      </c>
      <c r="Q6093">
        <v>3</v>
      </c>
      <c r="R6093">
        <v>1</v>
      </c>
      <c r="S6093">
        <v>3000</v>
      </c>
      <c r="T6093">
        <v>2</v>
      </c>
      <c r="U6093">
        <v>2</v>
      </c>
      <c r="V6093">
        <v>2</v>
      </c>
    </row>
    <row r="6094" spans="1:22" x14ac:dyDescent="0.25">
      <c r="A6094">
        <v>168</v>
      </c>
      <c r="B6094">
        <v>1</v>
      </c>
      <c r="C6094">
        <v>1</v>
      </c>
      <c r="D6094">
        <v>2</v>
      </c>
      <c r="E6094">
        <v>5</v>
      </c>
      <c r="F6094">
        <v>0.25</v>
      </c>
      <c r="G6094">
        <v>3</v>
      </c>
      <c r="H6094">
        <v>5</v>
      </c>
      <c r="I6094">
        <v>1</v>
      </c>
      <c r="J6094">
        <v>12</v>
      </c>
      <c r="K6094">
        <v>1</v>
      </c>
      <c r="L6094">
        <v>1</v>
      </c>
      <c r="M6094">
        <v>1</v>
      </c>
      <c r="N6094">
        <v>1</v>
      </c>
      <c r="Q6094">
        <v>2</v>
      </c>
      <c r="R6094">
        <v>1</v>
      </c>
      <c r="S6094">
        <v>2000</v>
      </c>
      <c r="T6094">
        <v>1</v>
      </c>
      <c r="U6094">
        <v>1</v>
      </c>
      <c r="V6094">
        <v>1</v>
      </c>
    </row>
    <row r="6095" spans="1:22" x14ac:dyDescent="0.25">
      <c r="A6095">
        <v>195</v>
      </c>
      <c r="B6095">
        <v>1</v>
      </c>
      <c r="C6095">
        <v>1</v>
      </c>
      <c r="D6095">
        <v>6</v>
      </c>
      <c r="E6095">
        <v>5</v>
      </c>
      <c r="F6095">
        <v>0.75</v>
      </c>
      <c r="G6095">
        <v>1</v>
      </c>
      <c r="H6095">
        <v>10</v>
      </c>
      <c r="I6095">
        <v>1</v>
      </c>
      <c r="J6095">
        <v>20</v>
      </c>
      <c r="K6095">
        <v>1</v>
      </c>
      <c r="L6095">
        <v>1</v>
      </c>
      <c r="M6095">
        <v>1</v>
      </c>
      <c r="N6095">
        <v>1</v>
      </c>
      <c r="Q6095">
        <v>2</v>
      </c>
      <c r="R6095">
        <v>1</v>
      </c>
      <c r="S6095">
        <v>5000</v>
      </c>
      <c r="T6095">
        <v>1</v>
      </c>
      <c r="U6095">
        <v>1</v>
      </c>
      <c r="V6095">
        <v>1</v>
      </c>
    </row>
    <row r="6096" spans="1:22" x14ac:dyDescent="0.25">
      <c r="A6096">
        <v>195</v>
      </c>
      <c r="B6096">
        <v>2</v>
      </c>
      <c r="C6096">
        <v>2</v>
      </c>
      <c r="D6096">
        <v>4</v>
      </c>
      <c r="E6096">
        <v>5</v>
      </c>
      <c r="F6096">
        <v>0.5</v>
      </c>
      <c r="G6096">
        <v>2</v>
      </c>
      <c r="H6096">
        <v>30</v>
      </c>
      <c r="I6096">
        <v>1</v>
      </c>
      <c r="J6096">
        <v>20</v>
      </c>
      <c r="K6096">
        <v>1</v>
      </c>
      <c r="L6096">
        <v>1</v>
      </c>
      <c r="M6096">
        <v>1</v>
      </c>
      <c r="N6096">
        <v>1</v>
      </c>
      <c r="Q6096">
        <v>1</v>
      </c>
      <c r="R6096">
        <v>1</v>
      </c>
      <c r="S6096">
        <v>2000</v>
      </c>
      <c r="T6096">
        <v>2</v>
      </c>
      <c r="U6096">
        <v>2</v>
      </c>
      <c r="V6096">
        <v>1</v>
      </c>
    </row>
    <row r="6097" spans="1:22" x14ac:dyDescent="0.25">
      <c r="A6097">
        <v>195</v>
      </c>
      <c r="B6097">
        <v>3</v>
      </c>
      <c r="C6097">
        <v>3</v>
      </c>
      <c r="D6097">
        <v>16</v>
      </c>
      <c r="E6097">
        <v>5</v>
      </c>
      <c r="F6097">
        <v>2</v>
      </c>
      <c r="G6097">
        <v>2</v>
      </c>
      <c r="H6097">
        <v>60</v>
      </c>
      <c r="I6097">
        <v>1</v>
      </c>
      <c r="J6097">
        <v>18</v>
      </c>
      <c r="K6097">
        <v>1</v>
      </c>
      <c r="L6097">
        <v>2</v>
      </c>
      <c r="M6097">
        <v>1</v>
      </c>
      <c r="N6097">
        <v>1</v>
      </c>
      <c r="Q6097">
        <v>4</v>
      </c>
      <c r="R6097">
        <v>1</v>
      </c>
      <c r="S6097">
        <v>15000</v>
      </c>
      <c r="T6097">
        <v>3</v>
      </c>
      <c r="U6097">
        <v>3</v>
      </c>
      <c r="V6097">
        <v>2</v>
      </c>
    </row>
    <row r="6098" spans="1:22" x14ac:dyDescent="0.25">
      <c r="A6098">
        <v>241</v>
      </c>
      <c r="B6098">
        <v>3</v>
      </c>
      <c r="C6098">
        <v>3</v>
      </c>
      <c r="D6098">
        <v>4</v>
      </c>
      <c r="E6098">
        <v>5</v>
      </c>
      <c r="F6098">
        <v>0.5</v>
      </c>
      <c r="G6098">
        <v>2</v>
      </c>
      <c r="H6098">
        <v>5</v>
      </c>
      <c r="I6098">
        <v>1</v>
      </c>
      <c r="J6098">
        <v>40</v>
      </c>
      <c r="K6098">
        <v>1</v>
      </c>
      <c r="L6098">
        <v>4</v>
      </c>
      <c r="M6098">
        <v>1</v>
      </c>
      <c r="N6098">
        <v>1</v>
      </c>
      <c r="Q6098">
        <v>1</v>
      </c>
      <c r="R6098">
        <v>1</v>
      </c>
      <c r="S6098">
        <v>4000</v>
      </c>
      <c r="T6098">
        <v>3</v>
      </c>
      <c r="U6098">
        <v>3</v>
      </c>
      <c r="V6098">
        <v>2</v>
      </c>
    </row>
    <row r="6099" spans="1:22" x14ac:dyDescent="0.25">
      <c r="A6099">
        <v>241</v>
      </c>
      <c r="B6099">
        <v>1</v>
      </c>
      <c r="C6099">
        <v>1</v>
      </c>
      <c r="D6099">
        <v>2</v>
      </c>
      <c r="E6099">
        <v>5</v>
      </c>
      <c r="F6099">
        <v>0.25</v>
      </c>
      <c r="G6099">
        <v>2</v>
      </c>
      <c r="H6099">
        <v>5</v>
      </c>
      <c r="I6099">
        <v>1</v>
      </c>
      <c r="J6099">
        <v>32</v>
      </c>
      <c r="K6099">
        <v>1</v>
      </c>
      <c r="L6099">
        <v>2</v>
      </c>
      <c r="M6099">
        <v>1</v>
      </c>
      <c r="N6099">
        <v>1</v>
      </c>
      <c r="Q6099">
        <v>2</v>
      </c>
      <c r="R6099">
        <v>1</v>
      </c>
      <c r="S6099">
        <v>5000</v>
      </c>
      <c r="T6099">
        <v>1</v>
      </c>
      <c r="U6099">
        <v>1</v>
      </c>
      <c r="V6099">
        <v>1</v>
      </c>
    </row>
    <row r="6100" spans="1:22" x14ac:dyDescent="0.25">
      <c r="A6100">
        <v>241</v>
      </c>
      <c r="B6100">
        <v>2</v>
      </c>
      <c r="C6100">
        <v>2</v>
      </c>
      <c r="D6100">
        <v>2</v>
      </c>
      <c r="E6100">
        <v>5</v>
      </c>
      <c r="F6100">
        <v>0.25</v>
      </c>
      <c r="G6100">
        <v>2</v>
      </c>
      <c r="H6100">
        <v>5</v>
      </c>
      <c r="I6100">
        <v>1</v>
      </c>
      <c r="J6100">
        <v>32</v>
      </c>
      <c r="K6100">
        <v>1</v>
      </c>
      <c r="L6100">
        <v>2</v>
      </c>
      <c r="M6100">
        <v>1</v>
      </c>
      <c r="N6100">
        <v>1</v>
      </c>
      <c r="Q6100">
        <v>3</v>
      </c>
      <c r="R6100">
        <v>1</v>
      </c>
      <c r="S6100">
        <v>6000</v>
      </c>
      <c r="T6100">
        <v>2</v>
      </c>
      <c r="U6100">
        <v>2</v>
      </c>
      <c r="V6100">
        <v>1</v>
      </c>
    </row>
    <row r="6101" spans="1:22" x14ac:dyDescent="0.25">
      <c r="A6101">
        <v>196</v>
      </c>
      <c r="B6101">
        <v>2</v>
      </c>
      <c r="C6101">
        <v>2</v>
      </c>
      <c r="D6101">
        <v>8</v>
      </c>
      <c r="E6101">
        <v>5</v>
      </c>
      <c r="F6101">
        <v>1</v>
      </c>
      <c r="G6101">
        <v>2</v>
      </c>
      <c r="H6101">
        <v>40</v>
      </c>
      <c r="I6101">
        <v>1</v>
      </c>
      <c r="J6101">
        <v>23</v>
      </c>
      <c r="K6101">
        <v>1</v>
      </c>
      <c r="L6101">
        <v>2</v>
      </c>
      <c r="M6101">
        <v>1</v>
      </c>
      <c r="N6101">
        <v>1</v>
      </c>
      <c r="Q6101">
        <v>7</v>
      </c>
      <c r="R6101">
        <v>1</v>
      </c>
      <c r="S6101">
        <v>2000</v>
      </c>
      <c r="T6101">
        <v>2</v>
      </c>
      <c r="U6101">
        <v>2</v>
      </c>
      <c r="V6101">
        <v>2</v>
      </c>
    </row>
    <row r="6102" spans="1:22" x14ac:dyDescent="0.25">
      <c r="A6102">
        <v>196</v>
      </c>
      <c r="B6102">
        <v>1</v>
      </c>
      <c r="C6102">
        <v>1</v>
      </c>
      <c r="D6102">
        <v>2.5</v>
      </c>
      <c r="E6102">
        <v>5</v>
      </c>
      <c r="F6102">
        <v>0.3125</v>
      </c>
      <c r="G6102">
        <v>2</v>
      </c>
      <c r="H6102">
        <v>2</v>
      </c>
      <c r="I6102">
        <v>1</v>
      </c>
      <c r="J6102">
        <v>23</v>
      </c>
      <c r="K6102">
        <v>1</v>
      </c>
      <c r="L6102">
        <v>1</v>
      </c>
      <c r="M6102">
        <v>1</v>
      </c>
      <c r="N6102">
        <v>1</v>
      </c>
      <c r="Q6102">
        <v>2</v>
      </c>
      <c r="R6102">
        <v>1</v>
      </c>
      <c r="S6102">
        <v>2000</v>
      </c>
      <c r="T6102">
        <v>1</v>
      </c>
      <c r="U6102">
        <v>1</v>
      </c>
      <c r="V6102">
        <v>1</v>
      </c>
    </row>
    <row r="6103" spans="1:22" x14ac:dyDescent="0.25">
      <c r="A6103">
        <v>227</v>
      </c>
      <c r="B6103">
        <v>3</v>
      </c>
      <c r="C6103">
        <v>3</v>
      </c>
      <c r="D6103">
        <v>3</v>
      </c>
      <c r="E6103">
        <v>5</v>
      </c>
      <c r="F6103">
        <v>0.375</v>
      </c>
      <c r="G6103">
        <v>3</v>
      </c>
      <c r="H6103">
        <v>3</v>
      </c>
      <c r="I6103">
        <v>1</v>
      </c>
      <c r="J6103">
        <v>30</v>
      </c>
      <c r="K6103">
        <v>1</v>
      </c>
      <c r="L6103">
        <v>1</v>
      </c>
      <c r="M6103">
        <v>1</v>
      </c>
      <c r="N6103">
        <v>1</v>
      </c>
      <c r="Q6103">
        <v>6</v>
      </c>
      <c r="R6103">
        <v>1</v>
      </c>
      <c r="S6103">
        <v>3000</v>
      </c>
      <c r="T6103">
        <v>3</v>
      </c>
      <c r="U6103">
        <v>3</v>
      </c>
      <c r="V6103">
        <v>2</v>
      </c>
    </row>
    <row r="6104" spans="1:22" x14ac:dyDescent="0.25">
      <c r="A6104">
        <v>227</v>
      </c>
      <c r="B6104">
        <v>2</v>
      </c>
      <c r="C6104">
        <v>2</v>
      </c>
      <c r="D6104">
        <v>7</v>
      </c>
      <c r="E6104">
        <v>5</v>
      </c>
      <c r="F6104">
        <v>0.875</v>
      </c>
      <c r="G6104">
        <v>3</v>
      </c>
      <c r="H6104">
        <v>5</v>
      </c>
      <c r="I6104">
        <v>1</v>
      </c>
      <c r="J6104">
        <v>30</v>
      </c>
      <c r="K6104">
        <v>1</v>
      </c>
      <c r="L6104">
        <v>1</v>
      </c>
      <c r="M6104">
        <v>1</v>
      </c>
      <c r="N6104">
        <v>1</v>
      </c>
      <c r="Q6104">
        <v>2</v>
      </c>
      <c r="R6104">
        <v>1</v>
      </c>
      <c r="S6104">
        <v>10000</v>
      </c>
      <c r="T6104">
        <v>2</v>
      </c>
      <c r="U6104">
        <v>2</v>
      </c>
      <c r="V6104">
        <v>1</v>
      </c>
    </row>
    <row r="6105" spans="1:22" x14ac:dyDescent="0.25">
      <c r="A6105">
        <v>227</v>
      </c>
      <c r="B6105">
        <v>1</v>
      </c>
      <c r="C6105">
        <v>1</v>
      </c>
      <c r="D6105">
        <v>6</v>
      </c>
      <c r="E6105">
        <v>5</v>
      </c>
      <c r="F6105">
        <v>0.75</v>
      </c>
      <c r="G6105">
        <v>3</v>
      </c>
      <c r="H6105">
        <v>5</v>
      </c>
      <c r="I6105">
        <v>1</v>
      </c>
      <c r="J6105">
        <v>30</v>
      </c>
      <c r="K6105">
        <v>1</v>
      </c>
      <c r="L6105">
        <v>1</v>
      </c>
      <c r="M6105">
        <v>1</v>
      </c>
      <c r="N6105">
        <v>1</v>
      </c>
      <c r="Q6105">
        <v>2</v>
      </c>
      <c r="R6105">
        <v>1</v>
      </c>
      <c r="S6105">
        <v>8000</v>
      </c>
      <c r="T6105">
        <v>1</v>
      </c>
      <c r="U6105">
        <v>1</v>
      </c>
      <c r="V6105">
        <v>1</v>
      </c>
    </row>
    <row r="6106" spans="1:22" x14ac:dyDescent="0.25">
      <c r="A6106">
        <v>314</v>
      </c>
      <c r="B6106">
        <v>1</v>
      </c>
      <c r="C6106">
        <v>1</v>
      </c>
      <c r="D6106">
        <v>1</v>
      </c>
      <c r="E6106">
        <v>5</v>
      </c>
      <c r="F6106">
        <v>0.125</v>
      </c>
      <c r="G6106">
        <v>4</v>
      </c>
      <c r="H6106">
        <v>4</v>
      </c>
      <c r="I6106">
        <v>1</v>
      </c>
      <c r="J6106">
        <v>24</v>
      </c>
      <c r="K6106">
        <v>1</v>
      </c>
      <c r="L6106">
        <v>4</v>
      </c>
      <c r="M6106">
        <v>1</v>
      </c>
      <c r="N6106">
        <v>1</v>
      </c>
      <c r="Q6106">
        <v>2</v>
      </c>
      <c r="R6106">
        <v>3</v>
      </c>
      <c r="S6106">
        <v>-88</v>
      </c>
      <c r="T6106">
        <v>1</v>
      </c>
      <c r="U6106">
        <v>1</v>
      </c>
      <c r="V6106">
        <v>1</v>
      </c>
    </row>
    <row r="6107" spans="1:22" x14ac:dyDescent="0.25">
      <c r="A6107">
        <v>314</v>
      </c>
      <c r="B6107">
        <v>3</v>
      </c>
      <c r="C6107">
        <v>3</v>
      </c>
      <c r="D6107">
        <v>3</v>
      </c>
      <c r="E6107">
        <v>5</v>
      </c>
      <c r="F6107">
        <v>0.375</v>
      </c>
      <c r="G6107">
        <v>4</v>
      </c>
      <c r="H6107">
        <v>2</v>
      </c>
      <c r="I6107">
        <v>1</v>
      </c>
      <c r="J6107">
        <v>24</v>
      </c>
      <c r="K6107">
        <v>1</v>
      </c>
      <c r="L6107">
        <v>4</v>
      </c>
      <c r="M6107">
        <v>1</v>
      </c>
      <c r="N6107">
        <v>1</v>
      </c>
      <c r="Q6107">
        <v>1</v>
      </c>
      <c r="R6107">
        <v>3</v>
      </c>
      <c r="S6107">
        <v>-88</v>
      </c>
      <c r="T6107">
        <v>3</v>
      </c>
      <c r="U6107">
        <v>3</v>
      </c>
      <c r="V6107">
        <v>2</v>
      </c>
    </row>
    <row r="6108" spans="1:22" x14ac:dyDescent="0.25">
      <c r="A6108">
        <v>314</v>
      </c>
      <c r="B6108">
        <v>2</v>
      </c>
      <c r="C6108">
        <v>2</v>
      </c>
      <c r="D6108">
        <v>1</v>
      </c>
      <c r="E6108">
        <v>5</v>
      </c>
      <c r="F6108">
        <v>0.125</v>
      </c>
      <c r="G6108">
        <v>3</v>
      </c>
      <c r="H6108">
        <v>2</v>
      </c>
      <c r="I6108">
        <v>1</v>
      </c>
      <c r="J6108">
        <v>24</v>
      </c>
      <c r="K6108">
        <v>1</v>
      </c>
      <c r="L6108">
        <v>4</v>
      </c>
      <c r="M6108">
        <v>1</v>
      </c>
      <c r="N6108">
        <v>1</v>
      </c>
      <c r="Q6108">
        <v>3</v>
      </c>
      <c r="R6108">
        <v>1</v>
      </c>
      <c r="S6108">
        <v>-88</v>
      </c>
      <c r="T6108">
        <v>2</v>
      </c>
      <c r="U6108">
        <v>2</v>
      </c>
      <c r="V6108">
        <v>1</v>
      </c>
    </row>
    <row r="6109" spans="1:22" x14ac:dyDescent="0.25">
      <c r="A6109">
        <v>197</v>
      </c>
      <c r="B6109">
        <v>1</v>
      </c>
      <c r="C6109">
        <v>1</v>
      </c>
      <c r="D6109">
        <v>2</v>
      </c>
      <c r="E6109">
        <v>5</v>
      </c>
      <c r="F6109">
        <v>0.25</v>
      </c>
      <c r="G6109">
        <v>2</v>
      </c>
      <c r="H6109">
        <v>0</v>
      </c>
      <c r="I6109">
        <v>1</v>
      </c>
      <c r="J6109">
        <v>37</v>
      </c>
      <c r="K6109">
        <v>1</v>
      </c>
      <c r="L6109">
        <v>2</v>
      </c>
      <c r="M6109">
        <v>1</v>
      </c>
      <c r="N6109">
        <v>1</v>
      </c>
      <c r="Q6109">
        <v>2</v>
      </c>
      <c r="R6109">
        <v>1</v>
      </c>
      <c r="S6109">
        <v>10000</v>
      </c>
      <c r="T6109">
        <v>1</v>
      </c>
      <c r="U6109">
        <v>1</v>
      </c>
      <c r="V6109">
        <v>2</v>
      </c>
    </row>
    <row r="6110" spans="1:22" x14ac:dyDescent="0.25">
      <c r="A6110">
        <v>228</v>
      </c>
      <c r="B6110">
        <v>3</v>
      </c>
      <c r="C6110">
        <v>3</v>
      </c>
      <c r="D6110">
        <v>6</v>
      </c>
      <c r="E6110">
        <v>5</v>
      </c>
      <c r="F6110">
        <v>0.75</v>
      </c>
      <c r="G6110">
        <v>3</v>
      </c>
      <c r="H6110">
        <v>30</v>
      </c>
      <c r="I6110">
        <v>1</v>
      </c>
      <c r="J6110">
        <v>20</v>
      </c>
      <c r="K6110">
        <v>1</v>
      </c>
      <c r="L6110">
        <v>4</v>
      </c>
      <c r="M6110">
        <v>2</v>
      </c>
      <c r="N6110">
        <v>2</v>
      </c>
      <c r="P6110">
        <v>1333</v>
      </c>
      <c r="Q6110">
        <v>1</v>
      </c>
      <c r="R6110">
        <v>1</v>
      </c>
      <c r="S6110">
        <v>1333</v>
      </c>
      <c r="T6110">
        <v>3</v>
      </c>
      <c r="U6110">
        <v>3</v>
      </c>
      <c r="V6110">
        <v>1</v>
      </c>
    </row>
    <row r="6111" spans="1:22" x14ac:dyDescent="0.25">
      <c r="A6111">
        <v>228</v>
      </c>
      <c r="B6111">
        <v>1</v>
      </c>
      <c r="C6111">
        <v>1</v>
      </c>
      <c r="D6111">
        <v>7</v>
      </c>
      <c r="E6111">
        <v>5</v>
      </c>
      <c r="F6111">
        <v>0.875</v>
      </c>
      <c r="G6111">
        <v>3</v>
      </c>
      <c r="H6111">
        <v>5</v>
      </c>
      <c r="I6111">
        <v>1</v>
      </c>
      <c r="J6111">
        <v>20</v>
      </c>
      <c r="K6111">
        <v>1</v>
      </c>
      <c r="L6111">
        <v>4</v>
      </c>
      <c r="M6111">
        <v>1</v>
      </c>
      <c r="N6111">
        <v>1</v>
      </c>
      <c r="Q6111">
        <v>2</v>
      </c>
      <c r="R6111">
        <v>1</v>
      </c>
      <c r="S6111">
        <v>10000</v>
      </c>
      <c r="T6111">
        <v>1</v>
      </c>
      <c r="U6111">
        <v>1</v>
      </c>
      <c r="V6111">
        <v>1</v>
      </c>
    </row>
    <row r="6112" spans="1:22" x14ac:dyDescent="0.25">
      <c r="A6112">
        <v>228</v>
      </c>
      <c r="B6112">
        <v>2</v>
      </c>
      <c r="C6112">
        <v>2</v>
      </c>
      <c r="D6112">
        <v>6</v>
      </c>
      <c r="E6112">
        <v>5</v>
      </c>
      <c r="F6112">
        <v>0.75</v>
      </c>
      <c r="G6112">
        <v>3</v>
      </c>
      <c r="H6112">
        <v>2</v>
      </c>
      <c r="I6112">
        <v>1</v>
      </c>
      <c r="J6112">
        <v>20</v>
      </c>
      <c r="K6112">
        <v>1</v>
      </c>
      <c r="L6112">
        <v>4</v>
      </c>
      <c r="M6112">
        <v>1</v>
      </c>
      <c r="N6112">
        <v>1</v>
      </c>
      <c r="Q6112">
        <v>1</v>
      </c>
      <c r="R6112">
        <v>1</v>
      </c>
      <c r="S6112">
        <v>10000</v>
      </c>
      <c r="T6112">
        <v>2</v>
      </c>
      <c r="U6112">
        <v>2</v>
      </c>
      <c r="V6112">
        <v>1</v>
      </c>
    </row>
    <row r="6113" spans="1:22" x14ac:dyDescent="0.25">
      <c r="A6113">
        <v>228</v>
      </c>
      <c r="B6113">
        <v>4</v>
      </c>
      <c r="C6113">
        <v>4</v>
      </c>
      <c r="D6113">
        <v>2</v>
      </c>
      <c r="E6113">
        <v>5</v>
      </c>
      <c r="F6113">
        <v>0.25</v>
      </c>
      <c r="G6113">
        <v>3</v>
      </c>
      <c r="H6113">
        <v>10</v>
      </c>
      <c r="I6113">
        <v>1</v>
      </c>
      <c r="J6113">
        <v>20</v>
      </c>
      <c r="K6113">
        <v>1</v>
      </c>
      <c r="L6113">
        <v>4</v>
      </c>
      <c r="M6113">
        <v>1</v>
      </c>
      <c r="N6113">
        <v>1</v>
      </c>
      <c r="Q6113">
        <v>7</v>
      </c>
      <c r="R6113">
        <v>1</v>
      </c>
      <c r="S6113">
        <v>500</v>
      </c>
      <c r="T6113">
        <v>4</v>
      </c>
      <c r="U6113">
        <v>4</v>
      </c>
      <c r="V6113">
        <v>2</v>
      </c>
    </row>
    <row r="6114" spans="1:22" x14ac:dyDescent="0.25">
      <c r="A6114">
        <v>235</v>
      </c>
      <c r="B6114">
        <v>3</v>
      </c>
      <c r="C6114">
        <v>3</v>
      </c>
      <c r="D6114">
        <v>6</v>
      </c>
      <c r="E6114">
        <v>5</v>
      </c>
      <c r="F6114">
        <v>0.75</v>
      </c>
      <c r="G6114">
        <v>3</v>
      </c>
      <c r="H6114">
        <v>2</v>
      </c>
      <c r="I6114">
        <v>1</v>
      </c>
      <c r="J6114">
        <v>10</v>
      </c>
      <c r="K6114">
        <v>1</v>
      </c>
      <c r="L6114">
        <v>4</v>
      </c>
      <c r="M6114">
        <v>1</v>
      </c>
      <c r="N6114">
        <v>1</v>
      </c>
      <c r="Q6114">
        <v>7</v>
      </c>
      <c r="R6114">
        <v>1</v>
      </c>
      <c r="S6114">
        <v>2500</v>
      </c>
      <c r="T6114">
        <v>3</v>
      </c>
      <c r="U6114">
        <v>3</v>
      </c>
      <c r="V6114">
        <v>2</v>
      </c>
    </row>
    <row r="6115" spans="1:22" x14ac:dyDescent="0.25">
      <c r="A6115">
        <v>235</v>
      </c>
      <c r="B6115">
        <v>2</v>
      </c>
      <c r="C6115">
        <v>2</v>
      </c>
      <c r="D6115">
        <v>2</v>
      </c>
      <c r="E6115">
        <v>5</v>
      </c>
      <c r="F6115">
        <v>0.25</v>
      </c>
      <c r="G6115">
        <v>2</v>
      </c>
      <c r="H6115">
        <v>5</v>
      </c>
      <c r="I6115">
        <v>1</v>
      </c>
      <c r="J6115">
        <v>10</v>
      </c>
      <c r="K6115">
        <v>1</v>
      </c>
      <c r="L6115">
        <v>4</v>
      </c>
      <c r="M6115">
        <v>1</v>
      </c>
      <c r="N6115">
        <v>1</v>
      </c>
      <c r="Q6115">
        <v>3</v>
      </c>
      <c r="R6115">
        <v>1</v>
      </c>
      <c r="S6115">
        <v>2500</v>
      </c>
      <c r="T6115">
        <v>2</v>
      </c>
      <c r="U6115">
        <v>2</v>
      </c>
      <c r="V6115">
        <v>1</v>
      </c>
    </row>
    <row r="6116" spans="1:22" x14ac:dyDescent="0.25">
      <c r="A6116">
        <v>235</v>
      </c>
      <c r="B6116">
        <v>1</v>
      </c>
      <c r="C6116">
        <v>1</v>
      </c>
      <c r="D6116">
        <v>1</v>
      </c>
      <c r="E6116">
        <v>5</v>
      </c>
      <c r="F6116">
        <v>0.125</v>
      </c>
      <c r="G6116">
        <v>2</v>
      </c>
      <c r="H6116">
        <v>15</v>
      </c>
      <c r="I6116">
        <v>1</v>
      </c>
      <c r="J6116">
        <v>15</v>
      </c>
      <c r="K6116">
        <v>1</v>
      </c>
      <c r="L6116">
        <v>4</v>
      </c>
      <c r="M6116">
        <v>1</v>
      </c>
      <c r="N6116">
        <v>1</v>
      </c>
      <c r="Q6116">
        <v>2</v>
      </c>
      <c r="R6116">
        <v>1</v>
      </c>
      <c r="S6116">
        <v>2000</v>
      </c>
      <c r="T6116">
        <v>1</v>
      </c>
      <c r="U6116">
        <v>1</v>
      </c>
      <c r="V6116">
        <v>1</v>
      </c>
    </row>
    <row r="6117" spans="1:22" x14ac:dyDescent="0.25">
      <c r="A6117">
        <v>242</v>
      </c>
      <c r="B6117">
        <v>1</v>
      </c>
      <c r="C6117">
        <v>1</v>
      </c>
      <c r="D6117">
        <v>1</v>
      </c>
      <c r="E6117">
        <v>5</v>
      </c>
      <c r="F6117">
        <v>0.125</v>
      </c>
      <c r="G6117">
        <v>2</v>
      </c>
      <c r="H6117">
        <v>2</v>
      </c>
      <c r="I6117">
        <v>1</v>
      </c>
      <c r="J6117">
        <v>16</v>
      </c>
      <c r="K6117">
        <v>1</v>
      </c>
      <c r="L6117">
        <v>1</v>
      </c>
      <c r="M6117">
        <v>1</v>
      </c>
      <c r="N6117">
        <v>1</v>
      </c>
      <c r="Q6117">
        <v>2</v>
      </c>
      <c r="R6117">
        <v>1</v>
      </c>
      <c r="S6117">
        <v>3500</v>
      </c>
      <c r="T6117">
        <v>1</v>
      </c>
      <c r="U6117">
        <v>1</v>
      </c>
      <c r="V6117">
        <v>1</v>
      </c>
    </row>
    <row r="6118" spans="1:22" x14ac:dyDescent="0.25">
      <c r="A6118">
        <v>242</v>
      </c>
      <c r="B6118">
        <v>2</v>
      </c>
      <c r="C6118">
        <v>2</v>
      </c>
      <c r="D6118">
        <v>3</v>
      </c>
      <c r="E6118">
        <v>5</v>
      </c>
      <c r="F6118">
        <v>0.375</v>
      </c>
      <c r="G6118">
        <v>2</v>
      </c>
      <c r="H6118">
        <v>30</v>
      </c>
      <c r="I6118">
        <v>1</v>
      </c>
      <c r="J6118">
        <v>16</v>
      </c>
      <c r="K6118">
        <v>1</v>
      </c>
      <c r="L6118">
        <v>1</v>
      </c>
      <c r="M6118">
        <v>1</v>
      </c>
      <c r="N6118">
        <v>1</v>
      </c>
      <c r="Q6118">
        <v>7</v>
      </c>
      <c r="R6118">
        <v>1</v>
      </c>
      <c r="S6118">
        <v>4000</v>
      </c>
      <c r="T6118">
        <v>2</v>
      </c>
      <c r="U6118">
        <v>2</v>
      </c>
      <c r="V6118">
        <v>2</v>
      </c>
    </row>
    <row r="6119" spans="1:22" x14ac:dyDescent="0.25">
      <c r="A6119">
        <v>166</v>
      </c>
      <c r="B6119">
        <v>1</v>
      </c>
      <c r="C6119">
        <v>1</v>
      </c>
      <c r="D6119">
        <v>3</v>
      </c>
      <c r="E6119">
        <v>5</v>
      </c>
      <c r="F6119">
        <v>0.375</v>
      </c>
      <c r="G6119">
        <v>3</v>
      </c>
      <c r="H6119">
        <v>10</v>
      </c>
      <c r="I6119">
        <v>1</v>
      </c>
      <c r="J6119">
        <v>24</v>
      </c>
      <c r="K6119">
        <v>1</v>
      </c>
      <c r="L6119">
        <v>2</v>
      </c>
      <c r="M6119">
        <v>1</v>
      </c>
      <c r="N6119">
        <v>1</v>
      </c>
      <c r="Q6119">
        <v>2</v>
      </c>
      <c r="R6119">
        <v>1</v>
      </c>
      <c r="S6119">
        <v>1000</v>
      </c>
      <c r="T6119">
        <v>1</v>
      </c>
      <c r="U6119">
        <v>1</v>
      </c>
      <c r="V6119">
        <v>1</v>
      </c>
    </row>
    <row r="6120" spans="1:22" x14ac:dyDescent="0.25">
      <c r="A6120">
        <v>166</v>
      </c>
      <c r="B6120">
        <v>2</v>
      </c>
      <c r="C6120">
        <v>2</v>
      </c>
      <c r="D6120">
        <v>6</v>
      </c>
      <c r="E6120">
        <v>5</v>
      </c>
      <c r="F6120">
        <v>0.75</v>
      </c>
      <c r="G6120">
        <v>3</v>
      </c>
      <c r="H6120">
        <v>2</v>
      </c>
      <c r="I6120">
        <v>1</v>
      </c>
      <c r="J6120">
        <v>24</v>
      </c>
      <c r="K6120">
        <v>1</v>
      </c>
      <c r="L6120">
        <v>2</v>
      </c>
      <c r="M6120">
        <v>1</v>
      </c>
      <c r="N6120">
        <v>1</v>
      </c>
      <c r="Q6120">
        <v>1</v>
      </c>
      <c r="R6120">
        <v>1</v>
      </c>
      <c r="S6120">
        <v>1500</v>
      </c>
      <c r="T6120">
        <v>2</v>
      </c>
      <c r="U6120">
        <v>2</v>
      </c>
      <c r="V6120">
        <v>1</v>
      </c>
    </row>
    <row r="6121" spans="1:22" x14ac:dyDescent="0.25">
      <c r="A6121">
        <v>166</v>
      </c>
      <c r="B6121">
        <v>3</v>
      </c>
      <c r="C6121">
        <v>3</v>
      </c>
      <c r="D6121">
        <v>8</v>
      </c>
      <c r="E6121">
        <v>5</v>
      </c>
      <c r="F6121">
        <v>1</v>
      </c>
      <c r="G6121">
        <v>3</v>
      </c>
      <c r="H6121">
        <v>10</v>
      </c>
      <c r="I6121">
        <v>1</v>
      </c>
      <c r="J6121">
        <v>24</v>
      </c>
      <c r="K6121">
        <v>1</v>
      </c>
      <c r="L6121">
        <v>1</v>
      </c>
      <c r="M6121">
        <v>1</v>
      </c>
      <c r="N6121">
        <v>1</v>
      </c>
      <c r="Q6121">
        <v>1</v>
      </c>
      <c r="R6121">
        <v>1</v>
      </c>
      <c r="S6121">
        <v>1700</v>
      </c>
      <c r="T6121">
        <v>3</v>
      </c>
      <c r="U6121">
        <v>3</v>
      </c>
      <c r="V6121">
        <v>2</v>
      </c>
    </row>
    <row r="6122" spans="1:22" x14ac:dyDescent="0.25">
      <c r="A6122">
        <v>198</v>
      </c>
      <c r="B6122">
        <v>2</v>
      </c>
      <c r="C6122">
        <v>2</v>
      </c>
      <c r="D6122">
        <v>2</v>
      </c>
      <c r="E6122">
        <v>5</v>
      </c>
      <c r="F6122">
        <v>0.25</v>
      </c>
      <c r="G6122">
        <v>2</v>
      </c>
      <c r="H6122">
        <v>10</v>
      </c>
      <c r="I6122">
        <v>1</v>
      </c>
      <c r="J6122">
        <v>6</v>
      </c>
      <c r="K6122">
        <v>1</v>
      </c>
      <c r="L6122">
        <v>3</v>
      </c>
      <c r="M6122">
        <v>1</v>
      </c>
      <c r="N6122">
        <v>1</v>
      </c>
      <c r="Q6122">
        <v>3</v>
      </c>
      <c r="R6122">
        <v>1</v>
      </c>
      <c r="S6122">
        <v>2000</v>
      </c>
      <c r="T6122">
        <v>2</v>
      </c>
      <c r="U6122">
        <v>2</v>
      </c>
      <c r="V6122">
        <v>2</v>
      </c>
    </row>
    <row r="6123" spans="1:22" x14ac:dyDescent="0.25">
      <c r="A6123">
        <v>198</v>
      </c>
      <c r="B6123">
        <v>1</v>
      </c>
      <c r="C6123">
        <v>1</v>
      </c>
      <c r="D6123">
        <v>2</v>
      </c>
      <c r="E6123">
        <v>5</v>
      </c>
      <c r="F6123">
        <v>0.25</v>
      </c>
      <c r="G6123">
        <v>2</v>
      </c>
      <c r="H6123">
        <v>1</v>
      </c>
      <c r="I6123">
        <v>1</v>
      </c>
      <c r="J6123">
        <v>10</v>
      </c>
      <c r="K6123">
        <v>1</v>
      </c>
      <c r="L6123">
        <v>1</v>
      </c>
      <c r="M6123">
        <v>1</v>
      </c>
      <c r="N6123">
        <v>1</v>
      </c>
      <c r="Q6123">
        <v>2</v>
      </c>
      <c r="R6123">
        <v>1</v>
      </c>
      <c r="S6123">
        <v>2000</v>
      </c>
      <c r="T6123">
        <v>1</v>
      </c>
      <c r="U6123">
        <v>1</v>
      </c>
      <c r="V6123">
        <v>1</v>
      </c>
    </row>
    <row r="6124" spans="1:22" x14ac:dyDescent="0.25">
      <c r="A6124">
        <v>165</v>
      </c>
      <c r="B6124">
        <v>1</v>
      </c>
      <c r="C6124">
        <v>1</v>
      </c>
      <c r="D6124">
        <v>6</v>
      </c>
      <c r="E6124">
        <v>5</v>
      </c>
      <c r="F6124">
        <v>0.75</v>
      </c>
      <c r="G6124">
        <v>3</v>
      </c>
      <c r="H6124">
        <v>30</v>
      </c>
      <c r="I6124">
        <v>1</v>
      </c>
      <c r="J6124">
        <v>8</v>
      </c>
      <c r="K6124">
        <v>1</v>
      </c>
      <c r="L6124">
        <v>1</v>
      </c>
      <c r="M6124">
        <v>1</v>
      </c>
      <c r="N6124">
        <v>1</v>
      </c>
      <c r="Q6124">
        <v>2</v>
      </c>
      <c r="R6124">
        <v>1</v>
      </c>
      <c r="S6124">
        <v>2500</v>
      </c>
      <c r="T6124">
        <v>1</v>
      </c>
      <c r="U6124">
        <v>1</v>
      </c>
      <c r="V6124">
        <v>2</v>
      </c>
    </row>
    <row r="6125" spans="1:22" x14ac:dyDescent="0.25">
      <c r="A6125">
        <v>315</v>
      </c>
      <c r="B6125">
        <v>2</v>
      </c>
      <c r="C6125">
        <v>2</v>
      </c>
      <c r="D6125">
        <v>1</v>
      </c>
      <c r="E6125">
        <v>5</v>
      </c>
      <c r="F6125">
        <v>0.125</v>
      </c>
      <c r="G6125">
        <v>3</v>
      </c>
      <c r="H6125">
        <v>3</v>
      </c>
      <c r="I6125">
        <v>1</v>
      </c>
      <c r="J6125">
        <v>25</v>
      </c>
      <c r="K6125">
        <v>1</v>
      </c>
      <c r="L6125">
        <v>4</v>
      </c>
      <c r="M6125">
        <v>1</v>
      </c>
      <c r="N6125">
        <v>1</v>
      </c>
      <c r="Q6125">
        <v>3</v>
      </c>
      <c r="R6125">
        <v>3</v>
      </c>
      <c r="S6125">
        <v>1000</v>
      </c>
      <c r="T6125">
        <v>2</v>
      </c>
      <c r="U6125">
        <v>2</v>
      </c>
      <c r="V6125">
        <v>1</v>
      </c>
    </row>
    <row r="6126" spans="1:22" x14ac:dyDescent="0.25">
      <c r="A6126">
        <v>315</v>
      </c>
      <c r="B6126">
        <v>3</v>
      </c>
      <c r="C6126">
        <v>3</v>
      </c>
      <c r="D6126">
        <v>6</v>
      </c>
      <c r="E6126">
        <v>5</v>
      </c>
      <c r="F6126">
        <v>0.75</v>
      </c>
      <c r="G6126">
        <v>3</v>
      </c>
      <c r="H6126">
        <v>2</v>
      </c>
      <c r="I6126">
        <v>1</v>
      </c>
      <c r="J6126">
        <v>25</v>
      </c>
      <c r="K6126">
        <v>1</v>
      </c>
      <c r="L6126">
        <v>4</v>
      </c>
      <c r="M6126">
        <v>1</v>
      </c>
      <c r="N6126">
        <v>1</v>
      </c>
      <c r="Q6126">
        <v>1</v>
      </c>
      <c r="R6126">
        <v>3</v>
      </c>
      <c r="S6126">
        <v>1500</v>
      </c>
      <c r="T6126">
        <v>3</v>
      </c>
      <c r="U6126">
        <v>3</v>
      </c>
      <c r="V6126">
        <v>2</v>
      </c>
    </row>
    <row r="6127" spans="1:22" x14ac:dyDescent="0.25">
      <c r="A6127">
        <v>315</v>
      </c>
      <c r="B6127">
        <v>1</v>
      </c>
      <c r="C6127">
        <v>1</v>
      </c>
      <c r="D6127">
        <v>1</v>
      </c>
      <c r="E6127">
        <v>5</v>
      </c>
      <c r="F6127">
        <v>0.125</v>
      </c>
      <c r="G6127">
        <v>3</v>
      </c>
      <c r="H6127">
        <v>2</v>
      </c>
      <c r="I6127">
        <v>1</v>
      </c>
      <c r="J6127">
        <v>25</v>
      </c>
      <c r="K6127">
        <v>1</v>
      </c>
      <c r="L6127">
        <v>4</v>
      </c>
      <c r="M6127">
        <v>1</v>
      </c>
      <c r="N6127">
        <v>1</v>
      </c>
      <c r="Q6127">
        <v>2</v>
      </c>
      <c r="R6127">
        <v>3</v>
      </c>
      <c r="S6127">
        <v>1000</v>
      </c>
      <c r="T6127">
        <v>1</v>
      </c>
      <c r="U6127">
        <v>1</v>
      </c>
      <c r="V6127">
        <v>1</v>
      </c>
    </row>
    <row r="6128" spans="1:22" x14ac:dyDescent="0.25">
      <c r="A6128">
        <v>236</v>
      </c>
      <c r="B6128">
        <v>1</v>
      </c>
      <c r="C6128">
        <v>1</v>
      </c>
      <c r="D6128">
        <v>15</v>
      </c>
      <c r="E6128">
        <v>5</v>
      </c>
      <c r="F6128">
        <v>1.875</v>
      </c>
      <c r="G6128">
        <v>2</v>
      </c>
      <c r="H6128">
        <v>2</v>
      </c>
      <c r="I6128">
        <v>1</v>
      </c>
      <c r="J6128">
        <v>28</v>
      </c>
      <c r="K6128">
        <v>1</v>
      </c>
      <c r="L6128">
        <v>4</v>
      </c>
      <c r="M6128">
        <v>1</v>
      </c>
      <c r="N6128">
        <v>1</v>
      </c>
      <c r="Q6128">
        <v>2</v>
      </c>
      <c r="R6128">
        <v>1</v>
      </c>
      <c r="S6128">
        <v>20000</v>
      </c>
      <c r="T6128">
        <v>1</v>
      </c>
      <c r="U6128">
        <v>1</v>
      </c>
      <c r="V6128">
        <v>2</v>
      </c>
    </row>
    <row r="6129" spans="1:22" x14ac:dyDescent="0.25">
      <c r="A6129">
        <v>316</v>
      </c>
      <c r="B6129">
        <v>4</v>
      </c>
      <c r="C6129">
        <v>4</v>
      </c>
      <c r="D6129">
        <v>3</v>
      </c>
      <c r="E6129">
        <v>5</v>
      </c>
      <c r="F6129">
        <v>0.375</v>
      </c>
      <c r="G6129">
        <v>2</v>
      </c>
      <c r="H6129">
        <v>2</v>
      </c>
      <c r="I6129">
        <v>1</v>
      </c>
      <c r="J6129">
        <v>14</v>
      </c>
      <c r="K6129">
        <v>1</v>
      </c>
      <c r="L6129">
        <v>1</v>
      </c>
      <c r="M6129">
        <v>1</v>
      </c>
      <c r="N6129">
        <v>1</v>
      </c>
      <c r="Q6129">
        <v>1</v>
      </c>
      <c r="R6129">
        <v>3</v>
      </c>
      <c r="S6129">
        <v>1000</v>
      </c>
      <c r="T6129">
        <v>4</v>
      </c>
      <c r="U6129">
        <v>4</v>
      </c>
      <c r="V6129">
        <v>1</v>
      </c>
    </row>
    <row r="6130" spans="1:22" x14ac:dyDescent="0.25">
      <c r="A6130">
        <v>316</v>
      </c>
      <c r="B6130">
        <v>1</v>
      </c>
      <c r="C6130">
        <v>1</v>
      </c>
      <c r="D6130">
        <v>2</v>
      </c>
      <c r="E6130">
        <v>5</v>
      </c>
      <c r="F6130">
        <v>0.25</v>
      </c>
      <c r="G6130">
        <v>3</v>
      </c>
      <c r="H6130">
        <v>2</v>
      </c>
      <c r="I6130">
        <v>1</v>
      </c>
      <c r="J6130">
        <v>14</v>
      </c>
      <c r="K6130">
        <v>1</v>
      </c>
      <c r="L6130">
        <v>1</v>
      </c>
      <c r="M6130">
        <v>1</v>
      </c>
      <c r="N6130">
        <v>1</v>
      </c>
      <c r="Q6130">
        <v>2</v>
      </c>
      <c r="R6130">
        <v>3</v>
      </c>
      <c r="S6130">
        <v>5000</v>
      </c>
      <c r="T6130">
        <v>1</v>
      </c>
      <c r="U6130">
        <v>1</v>
      </c>
      <c r="V6130">
        <v>1</v>
      </c>
    </row>
    <row r="6131" spans="1:22" x14ac:dyDescent="0.25">
      <c r="A6131">
        <v>316</v>
      </c>
      <c r="B6131">
        <v>3</v>
      </c>
      <c r="C6131">
        <v>3</v>
      </c>
      <c r="D6131">
        <v>4</v>
      </c>
      <c r="E6131">
        <v>5</v>
      </c>
      <c r="F6131">
        <v>0.5</v>
      </c>
      <c r="G6131">
        <v>2</v>
      </c>
      <c r="H6131">
        <v>4</v>
      </c>
      <c r="I6131">
        <v>1</v>
      </c>
      <c r="J6131">
        <v>14</v>
      </c>
      <c r="K6131">
        <v>1</v>
      </c>
      <c r="L6131">
        <v>2</v>
      </c>
      <c r="M6131">
        <v>1</v>
      </c>
      <c r="N6131">
        <v>1</v>
      </c>
      <c r="Q6131">
        <v>3</v>
      </c>
      <c r="R6131">
        <v>3</v>
      </c>
      <c r="S6131">
        <v>5000</v>
      </c>
      <c r="T6131">
        <v>3</v>
      </c>
      <c r="U6131">
        <v>3</v>
      </c>
      <c r="V6131">
        <v>1</v>
      </c>
    </row>
    <row r="6132" spans="1:22" x14ac:dyDescent="0.25">
      <c r="A6132">
        <v>316</v>
      </c>
      <c r="B6132">
        <v>2</v>
      </c>
      <c r="C6132">
        <v>2</v>
      </c>
      <c r="D6132">
        <v>2</v>
      </c>
      <c r="E6132">
        <v>5</v>
      </c>
      <c r="F6132">
        <v>0.25</v>
      </c>
      <c r="G6132">
        <v>4</v>
      </c>
      <c r="H6132">
        <v>10</v>
      </c>
      <c r="I6132">
        <v>1</v>
      </c>
      <c r="J6132">
        <v>14</v>
      </c>
      <c r="K6132">
        <v>1</v>
      </c>
      <c r="L6132">
        <v>2</v>
      </c>
      <c r="M6132">
        <v>1</v>
      </c>
      <c r="N6132">
        <v>1</v>
      </c>
      <c r="Q6132">
        <v>3</v>
      </c>
      <c r="R6132">
        <v>3</v>
      </c>
      <c r="S6132">
        <v>2000</v>
      </c>
      <c r="T6132">
        <v>2</v>
      </c>
      <c r="U6132">
        <v>2</v>
      </c>
      <c r="V6132">
        <v>1</v>
      </c>
    </row>
    <row r="6133" spans="1:22" x14ac:dyDescent="0.25">
      <c r="A6133">
        <v>316</v>
      </c>
      <c r="B6133">
        <v>5</v>
      </c>
      <c r="C6133">
        <v>5</v>
      </c>
      <c r="D6133">
        <v>4</v>
      </c>
      <c r="E6133">
        <v>5</v>
      </c>
      <c r="F6133">
        <v>0.5</v>
      </c>
      <c r="G6133">
        <v>4</v>
      </c>
      <c r="H6133">
        <v>10</v>
      </c>
      <c r="I6133">
        <v>1</v>
      </c>
      <c r="J6133">
        <v>14</v>
      </c>
      <c r="K6133">
        <v>1</v>
      </c>
      <c r="L6133">
        <v>2</v>
      </c>
      <c r="M6133">
        <v>1</v>
      </c>
      <c r="N6133">
        <v>1</v>
      </c>
      <c r="Q6133">
        <v>6</v>
      </c>
      <c r="R6133">
        <v>3</v>
      </c>
      <c r="S6133">
        <v>500</v>
      </c>
      <c r="T6133">
        <v>5</v>
      </c>
      <c r="U6133">
        <v>5</v>
      </c>
      <c r="V6133">
        <v>2</v>
      </c>
    </row>
    <row r="6134" spans="1:22" x14ac:dyDescent="0.25">
      <c r="A6134">
        <v>260</v>
      </c>
      <c r="B6134">
        <v>1</v>
      </c>
      <c r="C6134">
        <v>1</v>
      </c>
      <c r="D6134">
        <v>2</v>
      </c>
      <c r="E6134">
        <v>5</v>
      </c>
      <c r="F6134">
        <v>0.25</v>
      </c>
      <c r="G6134">
        <v>3</v>
      </c>
      <c r="H6134">
        <v>2</v>
      </c>
      <c r="I6134">
        <v>1</v>
      </c>
      <c r="J6134">
        <v>15</v>
      </c>
      <c r="K6134">
        <v>1</v>
      </c>
      <c r="L6134">
        <v>1</v>
      </c>
      <c r="M6134">
        <v>1</v>
      </c>
      <c r="N6134">
        <v>1</v>
      </c>
      <c r="Q6134">
        <v>2</v>
      </c>
      <c r="R6134">
        <v>1</v>
      </c>
      <c r="S6134">
        <v>6000</v>
      </c>
      <c r="T6134">
        <v>1</v>
      </c>
      <c r="U6134">
        <v>1</v>
      </c>
      <c r="V6134">
        <v>1</v>
      </c>
    </row>
    <row r="6135" spans="1:22" x14ac:dyDescent="0.25">
      <c r="A6135">
        <v>260</v>
      </c>
      <c r="B6135">
        <v>2</v>
      </c>
      <c r="C6135">
        <v>2</v>
      </c>
      <c r="D6135">
        <v>11</v>
      </c>
      <c r="E6135">
        <v>5</v>
      </c>
      <c r="F6135">
        <v>1.375</v>
      </c>
      <c r="G6135">
        <v>3</v>
      </c>
      <c r="H6135">
        <v>10</v>
      </c>
      <c r="I6135">
        <v>1</v>
      </c>
      <c r="J6135">
        <v>11</v>
      </c>
      <c r="K6135">
        <v>1</v>
      </c>
      <c r="L6135">
        <v>1</v>
      </c>
      <c r="M6135">
        <v>1</v>
      </c>
      <c r="N6135">
        <v>1</v>
      </c>
      <c r="Q6135">
        <v>7</v>
      </c>
      <c r="R6135">
        <v>1</v>
      </c>
      <c r="S6135">
        <v>12000</v>
      </c>
      <c r="T6135">
        <v>2</v>
      </c>
      <c r="U6135">
        <v>2</v>
      </c>
      <c r="V6135">
        <v>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2B8D-65A3-48F0-B59F-C12A3D3527B5}">
  <dimension ref="A1:IA1599"/>
  <sheetViews>
    <sheetView tabSelected="1" workbookViewId="0">
      <selection activeCell="J19" sqref="J19"/>
    </sheetView>
  </sheetViews>
  <sheetFormatPr defaultRowHeight="15" x14ac:dyDescent="0.25"/>
  <cols>
    <col min="3" max="3" width="9.28515625" customWidth="1"/>
    <col min="4" max="4" width="9.42578125" customWidth="1"/>
    <col min="6" max="6" width="9.28515625" customWidth="1"/>
    <col min="7" max="7" width="11.28515625" customWidth="1"/>
    <col min="8" max="8" width="11.42578125" customWidth="1"/>
    <col min="9" max="9" width="11.140625" customWidth="1"/>
    <col min="10" max="11" width="11.42578125" customWidth="1"/>
    <col min="12" max="12" width="11" customWidth="1"/>
    <col min="13" max="13" width="11.28515625" customWidth="1"/>
    <col min="14" max="14" width="11.42578125" customWidth="1"/>
    <col min="15" max="16" width="10.85546875" customWidth="1"/>
    <col min="17" max="17" width="11.28515625" customWidth="1"/>
    <col min="18" max="18" width="10.85546875" customWidth="1"/>
    <col min="19" max="19" width="12" customWidth="1"/>
    <col min="20" max="23" width="11.42578125" customWidth="1"/>
    <col min="24" max="24" width="11" customWidth="1"/>
    <col min="25" max="25" width="11.28515625" customWidth="1"/>
    <col min="26" max="26" width="11.42578125" customWidth="1"/>
    <col min="27" max="27" width="11.140625" customWidth="1"/>
    <col min="28" max="29" width="11.42578125" customWidth="1"/>
    <col min="30" max="30" width="11" customWidth="1"/>
    <col min="31" max="31" width="11.28515625" customWidth="1"/>
    <col min="32" max="32" width="11.42578125" customWidth="1"/>
    <col min="33" max="34" width="10.85546875" customWidth="1"/>
    <col min="35" max="35" width="11.28515625" customWidth="1"/>
    <col min="36" max="36" width="10.85546875" customWidth="1"/>
    <col min="37" max="37" width="12" customWidth="1"/>
    <col min="38" max="41" width="11.42578125" customWidth="1"/>
    <col min="42" max="42" width="11" customWidth="1"/>
    <col min="43" max="43" width="11.28515625" customWidth="1"/>
    <col min="44" max="44" width="11.42578125" customWidth="1"/>
    <col min="45" max="45" width="11.140625" customWidth="1"/>
    <col min="46" max="47" width="11.42578125" customWidth="1"/>
    <col min="48" max="48" width="11" customWidth="1"/>
    <col min="49" max="49" width="11.28515625" customWidth="1"/>
    <col min="50" max="50" width="11.42578125" customWidth="1"/>
    <col min="51" max="52" width="10.85546875" customWidth="1"/>
    <col min="53" max="53" width="11.28515625" customWidth="1"/>
    <col min="54" max="54" width="10.85546875" customWidth="1"/>
    <col min="55" max="55" width="12" customWidth="1"/>
    <col min="56" max="59" width="11.42578125" customWidth="1"/>
    <col min="60" max="60" width="11" customWidth="1"/>
    <col min="62" max="62" width="9.28515625" customWidth="1"/>
    <col min="63" max="63" width="9.42578125" customWidth="1"/>
    <col min="64" max="64" width="9.28515625" customWidth="1"/>
    <col min="65" max="65" width="10.85546875" customWidth="1"/>
    <col min="66" max="66" width="11.28515625" customWidth="1"/>
    <col min="67" max="67" width="10.85546875" customWidth="1"/>
    <col min="68" max="68" width="12" customWidth="1"/>
    <col min="69" max="72" width="11.42578125" customWidth="1"/>
    <col min="73" max="73" width="11" customWidth="1"/>
    <col min="74" max="74" width="10.85546875" customWidth="1"/>
    <col min="75" max="75" width="11.28515625" customWidth="1"/>
    <col min="76" max="76" width="10.85546875" customWidth="1"/>
    <col min="77" max="77" width="12" customWidth="1"/>
    <col min="78" max="81" width="11.42578125" customWidth="1"/>
    <col min="82" max="82" width="11" customWidth="1"/>
    <col min="83" max="83" width="10.85546875" customWidth="1"/>
    <col min="84" max="84" width="11.28515625" customWidth="1"/>
    <col min="85" max="85" width="10.85546875" customWidth="1"/>
    <col min="86" max="86" width="12" customWidth="1"/>
    <col min="87" max="90" width="11.42578125" customWidth="1"/>
    <col min="91" max="91" width="11" customWidth="1"/>
    <col min="95" max="95" width="13.140625" customWidth="1"/>
    <col min="97" max="97" width="13.140625" customWidth="1"/>
    <col min="117" max="117" width="25.28515625" customWidth="1"/>
    <col min="141" max="148" width="9.28515625" customWidth="1"/>
    <col min="149" max="156" width="9.42578125" customWidth="1"/>
    <col min="158" max="158" width="9.42578125" customWidth="1"/>
    <col min="160" max="160" width="9.28515625" customWidth="1"/>
    <col min="161" max="161" width="9.42578125" customWidth="1"/>
    <col min="163" max="164" width="9.42578125" customWidth="1"/>
    <col min="166" max="166" width="9.28515625" customWidth="1"/>
    <col min="167" max="167" width="9.42578125" customWidth="1"/>
    <col min="182" max="182" width="14.140625" customWidth="1"/>
    <col min="184" max="184" width="11.28515625" customWidth="1"/>
    <col min="185" max="185" width="11.42578125" customWidth="1"/>
    <col min="186" max="186" width="11.140625" customWidth="1"/>
    <col min="187" max="188" width="11.42578125" customWidth="1"/>
    <col min="189" max="189" width="11" customWidth="1"/>
    <col min="190" max="190" width="11.28515625" customWidth="1"/>
    <col min="191" max="191" width="15.140625" customWidth="1"/>
    <col min="192" max="192" width="11.42578125" customWidth="1"/>
    <col min="193" max="193" width="11.5703125" customWidth="1"/>
    <col min="194" max="194" width="11.28515625" customWidth="1"/>
    <col min="195" max="196" width="11.5703125" customWidth="1"/>
    <col min="197" max="197" width="11.140625" customWidth="1"/>
    <col min="198" max="198" width="11.42578125" customWidth="1"/>
    <col min="200" max="200" width="14.140625" customWidth="1"/>
    <col min="203" max="203" width="9.28515625" customWidth="1"/>
    <col min="204" max="204" width="9.42578125" customWidth="1"/>
    <col min="206" max="207" width="9.42578125" customWidth="1"/>
    <col min="219" max="220" width="9.28515625" customWidth="1"/>
    <col min="221" max="221" width="9.42578125" customWidth="1"/>
    <col min="229" max="229" width="9.28515625" customWidth="1"/>
    <col min="230" max="230" width="9.42578125" customWidth="1"/>
    <col min="232" max="233" width="9.42578125" customWidth="1"/>
    <col min="234" max="234" width="16.140625" customWidth="1"/>
  </cols>
  <sheetData>
    <row r="1" spans="1:235" x14ac:dyDescent="0.25">
      <c r="A1" t="s">
        <v>1</v>
      </c>
      <c r="B1" t="s">
        <v>815</v>
      </c>
      <c r="C1" t="s">
        <v>814</v>
      </c>
      <c r="D1" t="s">
        <v>813</v>
      </c>
      <c r="E1" t="s">
        <v>812</v>
      </c>
      <c r="F1" t="s">
        <v>811</v>
      </c>
      <c r="G1" t="s">
        <v>810</v>
      </c>
      <c r="H1" t="s">
        <v>809</v>
      </c>
      <c r="I1" t="s">
        <v>808</v>
      </c>
      <c r="J1" t="s">
        <v>807</v>
      </c>
      <c r="K1" t="s">
        <v>806</v>
      </c>
      <c r="L1" t="s">
        <v>805</v>
      </c>
      <c r="M1" t="s">
        <v>804</v>
      </c>
      <c r="N1" t="s">
        <v>803</v>
      </c>
      <c r="O1" t="s">
        <v>802</v>
      </c>
      <c r="P1" t="s">
        <v>801</v>
      </c>
      <c r="Q1" t="s">
        <v>800</v>
      </c>
      <c r="R1" t="s">
        <v>799</v>
      </c>
      <c r="S1" t="s">
        <v>798</v>
      </c>
      <c r="T1" t="s">
        <v>797</v>
      </c>
      <c r="U1" t="s">
        <v>796</v>
      </c>
      <c r="V1" t="s">
        <v>795</v>
      </c>
      <c r="W1" t="s">
        <v>794</v>
      </c>
      <c r="X1" t="s">
        <v>793</v>
      </c>
      <c r="Y1" t="s">
        <v>792</v>
      </c>
      <c r="Z1" t="s">
        <v>791</v>
      </c>
      <c r="AA1" t="s">
        <v>790</v>
      </c>
      <c r="AB1" t="s">
        <v>789</v>
      </c>
      <c r="AC1" t="s">
        <v>788</v>
      </c>
      <c r="AD1" t="s">
        <v>787</v>
      </c>
      <c r="AE1" t="s">
        <v>786</v>
      </c>
      <c r="AF1" t="s">
        <v>785</v>
      </c>
      <c r="AG1" t="s">
        <v>784</v>
      </c>
      <c r="AH1" t="s">
        <v>783</v>
      </c>
      <c r="AI1" t="s">
        <v>782</v>
      </c>
      <c r="AJ1" t="s">
        <v>781</v>
      </c>
      <c r="AK1" t="s">
        <v>780</v>
      </c>
      <c r="AL1" t="s">
        <v>779</v>
      </c>
      <c r="AM1" t="s">
        <v>778</v>
      </c>
      <c r="AN1" t="s">
        <v>777</v>
      </c>
      <c r="AO1" t="s">
        <v>776</v>
      </c>
      <c r="AP1" t="s">
        <v>775</v>
      </c>
      <c r="AQ1" t="s">
        <v>774</v>
      </c>
      <c r="AR1" t="s">
        <v>773</v>
      </c>
      <c r="AS1" t="s">
        <v>772</v>
      </c>
      <c r="AT1" t="s">
        <v>771</v>
      </c>
      <c r="AU1" t="s">
        <v>770</v>
      </c>
      <c r="AV1" t="s">
        <v>769</v>
      </c>
      <c r="AW1" t="s">
        <v>768</v>
      </c>
      <c r="AX1" t="s">
        <v>767</v>
      </c>
      <c r="AY1" t="s">
        <v>766</v>
      </c>
      <c r="AZ1" t="s">
        <v>765</v>
      </c>
      <c r="BA1" t="s">
        <v>764</v>
      </c>
      <c r="BB1" t="s">
        <v>763</v>
      </c>
      <c r="BC1" t="s">
        <v>762</v>
      </c>
      <c r="BD1" t="s">
        <v>761</v>
      </c>
      <c r="BE1" t="s">
        <v>760</v>
      </c>
      <c r="BF1" t="s">
        <v>759</v>
      </c>
      <c r="BG1" t="s">
        <v>758</v>
      </c>
      <c r="BH1" t="s">
        <v>757</v>
      </c>
      <c r="BI1" t="s">
        <v>756</v>
      </c>
      <c r="BJ1" t="s">
        <v>755</v>
      </c>
      <c r="BK1" t="s">
        <v>754</v>
      </c>
      <c r="BL1" t="s">
        <v>753</v>
      </c>
      <c r="BM1" t="s">
        <v>752</v>
      </c>
      <c r="BN1" t="s">
        <v>751</v>
      </c>
      <c r="BO1" t="s">
        <v>750</v>
      </c>
      <c r="BP1" t="s">
        <v>749</v>
      </c>
      <c r="BQ1" t="s">
        <v>748</v>
      </c>
      <c r="BR1" t="s">
        <v>747</v>
      </c>
      <c r="BS1" t="s">
        <v>746</v>
      </c>
      <c r="BT1" t="s">
        <v>745</v>
      </c>
      <c r="BU1" t="s">
        <v>744</v>
      </c>
      <c r="BV1" t="s">
        <v>743</v>
      </c>
      <c r="BW1" t="s">
        <v>742</v>
      </c>
      <c r="BX1" t="s">
        <v>741</v>
      </c>
      <c r="BY1" t="s">
        <v>740</v>
      </c>
      <c r="BZ1" t="s">
        <v>739</v>
      </c>
      <c r="CA1" t="s">
        <v>738</v>
      </c>
      <c r="CB1" t="s">
        <v>737</v>
      </c>
      <c r="CC1" t="s">
        <v>736</v>
      </c>
      <c r="CD1" t="s">
        <v>735</v>
      </c>
      <c r="CE1" t="s">
        <v>734</v>
      </c>
      <c r="CF1" t="s">
        <v>733</v>
      </c>
      <c r="CG1" t="s">
        <v>732</v>
      </c>
      <c r="CH1" t="s">
        <v>731</v>
      </c>
      <c r="CI1" t="s">
        <v>730</v>
      </c>
      <c r="CJ1" t="s">
        <v>729</v>
      </c>
      <c r="CK1" t="s">
        <v>728</v>
      </c>
      <c r="CL1" t="s">
        <v>727</v>
      </c>
      <c r="CM1" t="s">
        <v>726</v>
      </c>
      <c r="CN1" t="s">
        <v>725</v>
      </c>
      <c r="CO1" t="s">
        <v>724</v>
      </c>
      <c r="CP1" t="s">
        <v>723</v>
      </c>
      <c r="CQ1" t="s">
        <v>722</v>
      </c>
      <c r="CR1" t="s">
        <v>721</v>
      </c>
      <c r="CS1" t="s">
        <v>720</v>
      </c>
      <c r="CT1" t="s">
        <v>719</v>
      </c>
      <c r="CU1" t="s">
        <v>718</v>
      </c>
      <c r="CV1" t="s">
        <v>717</v>
      </c>
      <c r="CW1" t="s">
        <v>716</v>
      </c>
      <c r="CX1" t="s">
        <v>715</v>
      </c>
      <c r="CY1" t="s">
        <v>714</v>
      </c>
      <c r="CZ1" t="s">
        <v>713</v>
      </c>
      <c r="DA1" t="s">
        <v>712</v>
      </c>
      <c r="DB1" t="s">
        <v>711</v>
      </c>
      <c r="DC1" t="s">
        <v>710</v>
      </c>
      <c r="DD1" t="s">
        <v>709</v>
      </c>
      <c r="DE1" t="s">
        <v>708</v>
      </c>
      <c r="DF1" t="s">
        <v>707</v>
      </c>
      <c r="DG1" t="s">
        <v>706</v>
      </c>
      <c r="DH1" t="s">
        <v>705</v>
      </c>
      <c r="DI1" t="s">
        <v>704</v>
      </c>
      <c r="DJ1" t="s">
        <v>703</v>
      </c>
      <c r="DK1" t="s">
        <v>702</v>
      </c>
      <c r="DL1" t="s">
        <v>701</v>
      </c>
      <c r="DM1" t="s">
        <v>700</v>
      </c>
      <c r="DN1" t="s">
        <v>699</v>
      </c>
      <c r="DO1" t="s">
        <v>698</v>
      </c>
      <c r="DP1" t="s">
        <v>697</v>
      </c>
      <c r="DQ1" t="s">
        <v>696</v>
      </c>
      <c r="DR1" t="s">
        <v>695</v>
      </c>
      <c r="DS1" t="s">
        <v>694</v>
      </c>
      <c r="DT1" t="s">
        <v>693</v>
      </c>
      <c r="DU1" t="s">
        <v>692</v>
      </c>
      <c r="DV1" t="s">
        <v>691</v>
      </c>
      <c r="DW1" t="s">
        <v>690</v>
      </c>
      <c r="DX1" t="s">
        <v>689</v>
      </c>
      <c r="DY1" t="s">
        <v>688</v>
      </c>
      <c r="DZ1" t="s">
        <v>687</v>
      </c>
      <c r="EA1" t="s">
        <v>686</v>
      </c>
      <c r="EB1" t="s">
        <v>685</v>
      </c>
      <c r="EC1" t="s">
        <v>684</v>
      </c>
      <c r="ED1" t="s">
        <v>683</v>
      </c>
      <c r="EE1" t="s">
        <v>682</v>
      </c>
      <c r="EF1" t="s">
        <v>681</v>
      </c>
      <c r="EG1" t="s">
        <v>680</v>
      </c>
      <c r="EH1" t="s">
        <v>679</v>
      </c>
      <c r="EI1" t="s">
        <v>678</v>
      </c>
      <c r="EJ1" t="s">
        <v>677</v>
      </c>
      <c r="EK1" t="s">
        <v>676</v>
      </c>
      <c r="EL1" t="s">
        <v>675</v>
      </c>
      <c r="EM1" t="s">
        <v>674</v>
      </c>
      <c r="EN1" t="s">
        <v>673</v>
      </c>
      <c r="EO1" t="s">
        <v>672</v>
      </c>
      <c r="EP1" t="s">
        <v>671</v>
      </c>
      <c r="EQ1" t="s">
        <v>670</v>
      </c>
      <c r="ER1" t="s">
        <v>669</v>
      </c>
      <c r="ES1" t="s">
        <v>668</v>
      </c>
      <c r="ET1" t="s">
        <v>667</v>
      </c>
      <c r="EU1" t="s">
        <v>666</v>
      </c>
      <c r="EV1" t="s">
        <v>665</v>
      </c>
      <c r="EW1" t="s">
        <v>664</v>
      </c>
      <c r="EX1" t="s">
        <v>663</v>
      </c>
      <c r="EY1" t="s">
        <v>662</v>
      </c>
      <c r="EZ1" t="s">
        <v>661</v>
      </c>
      <c r="FA1" t="s">
        <v>660</v>
      </c>
      <c r="FB1" t="s">
        <v>659</v>
      </c>
      <c r="FC1" t="s">
        <v>658</v>
      </c>
      <c r="FD1" t="s">
        <v>657</v>
      </c>
      <c r="FE1" t="s">
        <v>656</v>
      </c>
      <c r="FF1" t="s">
        <v>655</v>
      </c>
      <c r="FG1" t="s">
        <v>654</v>
      </c>
      <c r="FH1" t="s">
        <v>653</v>
      </c>
      <c r="FI1" t="s">
        <v>652</v>
      </c>
      <c r="FJ1" t="s">
        <v>651</v>
      </c>
      <c r="FK1" t="s">
        <v>650</v>
      </c>
      <c r="FL1" t="s">
        <v>649</v>
      </c>
      <c r="FM1" t="s">
        <v>648</v>
      </c>
      <c r="FN1" t="s">
        <v>647</v>
      </c>
      <c r="FO1" t="s">
        <v>646</v>
      </c>
      <c r="FP1" t="s">
        <v>645</v>
      </c>
      <c r="FQ1" t="s">
        <v>644</v>
      </c>
      <c r="FR1" t="s">
        <v>643</v>
      </c>
      <c r="FS1" t="s">
        <v>642</v>
      </c>
      <c r="FT1" t="s">
        <v>641</v>
      </c>
      <c r="FU1" t="s">
        <v>640</v>
      </c>
      <c r="FV1" t="s">
        <v>639</v>
      </c>
      <c r="FW1" t="s">
        <v>638</v>
      </c>
      <c r="FX1" t="s">
        <v>637</v>
      </c>
      <c r="FY1" t="s">
        <v>636</v>
      </c>
      <c r="FZ1" t="s">
        <v>635</v>
      </c>
      <c r="GA1" t="s">
        <v>634</v>
      </c>
      <c r="GB1" t="s">
        <v>633</v>
      </c>
      <c r="GC1" t="s">
        <v>632</v>
      </c>
      <c r="GD1" t="s">
        <v>631</v>
      </c>
      <c r="GE1" t="s">
        <v>630</v>
      </c>
      <c r="GF1" t="s">
        <v>629</v>
      </c>
      <c r="GG1" t="s">
        <v>628</v>
      </c>
      <c r="GH1" t="s">
        <v>627</v>
      </c>
      <c r="GI1" t="s">
        <v>626</v>
      </c>
      <c r="GJ1" t="s">
        <v>625</v>
      </c>
      <c r="GK1" t="s">
        <v>624</v>
      </c>
      <c r="GL1" t="s">
        <v>623</v>
      </c>
      <c r="GM1" t="s">
        <v>622</v>
      </c>
      <c r="GN1" t="s">
        <v>621</v>
      </c>
      <c r="GO1" t="s">
        <v>620</v>
      </c>
      <c r="GP1" t="s">
        <v>619</v>
      </c>
      <c r="GQ1" t="s">
        <v>618</v>
      </c>
      <c r="GR1" t="s">
        <v>617</v>
      </c>
      <c r="GS1" t="s">
        <v>616</v>
      </c>
      <c r="GT1" t="s">
        <v>615</v>
      </c>
      <c r="GU1" t="s">
        <v>614</v>
      </c>
      <c r="GV1" t="s">
        <v>613</v>
      </c>
      <c r="GW1" t="s">
        <v>612</v>
      </c>
      <c r="GX1" t="s">
        <v>611</v>
      </c>
      <c r="GY1" t="s">
        <v>610</v>
      </c>
      <c r="GZ1" t="s">
        <v>609</v>
      </c>
      <c r="HA1" t="s">
        <v>608</v>
      </c>
      <c r="HB1" t="s">
        <v>607</v>
      </c>
      <c r="HC1" t="s">
        <v>606</v>
      </c>
      <c r="HD1" t="s">
        <v>605</v>
      </c>
      <c r="HE1" t="s">
        <v>604</v>
      </c>
      <c r="HF1" t="s">
        <v>603</v>
      </c>
      <c r="HG1" t="s">
        <v>602</v>
      </c>
      <c r="HH1" t="s">
        <v>601</v>
      </c>
      <c r="HI1" t="s">
        <v>600</v>
      </c>
      <c r="HJ1" t="s">
        <v>599</v>
      </c>
      <c r="HK1" t="s">
        <v>598</v>
      </c>
      <c r="HL1" t="s">
        <v>597</v>
      </c>
      <c r="HM1" t="s">
        <v>596</v>
      </c>
      <c r="HN1" t="s">
        <v>595</v>
      </c>
      <c r="HO1" t="s">
        <v>594</v>
      </c>
      <c r="HP1" t="s">
        <v>593</v>
      </c>
      <c r="HQ1" t="s">
        <v>592</v>
      </c>
      <c r="HR1" t="s">
        <v>591</v>
      </c>
      <c r="HS1" t="s">
        <v>590</v>
      </c>
      <c r="HT1" t="s">
        <v>589</v>
      </c>
      <c r="HU1" t="s">
        <v>588</v>
      </c>
      <c r="HV1" t="s">
        <v>587</v>
      </c>
      <c r="HW1" t="s">
        <v>586</v>
      </c>
      <c r="HX1" t="s">
        <v>585</v>
      </c>
      <c r="HY1" t="s">
        <v>584</v>
      </c>
      <c r="HZ1" t="s">
        <v>583</v>
      </c>
      <c r="IA1" t="s">
        <v>582</v>
      </c>
    </row>
    <row r="2" spans="1:235" x14ac:dyDescent="0.25">
      <c r="A2">
        <v>1307</v>
      </c>
      <c r="BI2">
        <v>1</v>
      </c>
      <c r="BL2">
        <v>2</v>
      </c>
      <c r="BM2">
        <v>-99</v>
      </c>
      <c r="BN2">
        <v>-99</v>
      </c>
      <c r="BO2">
        <v>-88</v>
      </c>
      <c r="BP2">
        <v>-88</v>
      </c>
      <c r="BQ2">
        <v>5</v>
      </c>
      <c r="BR2">
        <v>5</v>
      </c>
      <c r="BS2">
        <v>-88</v>
      </c>
      <c r="BT2">
        <v>-99</v>
      </c>
      <c r="BU2">
        <v>-99</v>
      </c>
      <c r="BV2">
        <v>-99</v>
      </c>
      <c r="BW2">
        <v>-99</v>
      </c>
      <c r="BX2">
        <v>-88</v>
      </c>
      <c r="BY2">
        <v>-88</v>
      </c>
      <c r="BZ2">
        <v>5</v>
      </c>
      <c r="CA2">
        <v>5</v>
      </c>
      <c r="CB2">
        <v>-88</v>
      </c>
      <c r="CC2">
        <v>-99</v>
      </c>
      <c r="CD2">
        <v>-99</v>
      </c>
      <c r="CE2">
        <v>-99</v>
      </c>
      <c r="CF2">
        <v>-99</v>
      </c>
      <c r="CG2">
        <v>-88</v>
      </c>
      <c r="CH2">
        <v>-88</v>
      </c>
      <c r="CI2">
        <v>5</v>
      </c>
      <c r="CJ2">
        <v>5</v>
      </c>
      <c r="CK2">
        <v>-88</v>
      </c>
      <c r="CL2">
        <v>-99</v>
      </c>
      <c r="CM2">
        <v>-99</v>
      </c>
      <c r="CN2">
        <v>2</v>
      </c>
      <c r="CO2">
        <v>2</v>
      </c>
      <c r="CP2">
        <v>2</v>
      </c>
      <c r="EG2">
        <v>10</v>
      </c>
      <c r="EH2">
        <v>2</v>
      </c>
      <c r="EI2">
        <v>0</v>
      </c>
      <c r="EJ2">
        <v>2</v>
      </c>
      <c r="EK2">
        <v>2</v>
      </c>
      <c r="ES2">
        <v>2</v>
      </c>
      <c r="FA2">
        <v>2</v>
      </c>
      <c r="FO2">
        <v>2</v>
      </c>
      <c r="FR2">
        <v>2</v>
      </c>
      <c r="FT2">
        <v>2</v>
      </c>
      <c r="FV2">
        <v>1</v>
      </c>
      <c r="FW2">
        <v>2</v>
      </c>
      <c r="FX2">
        <v>1</v>
      </c>
      <c r="FY2">
        <v>1</v>
      </c>
      <c r="GA2">
        <v>2</v>
      </c>
      <c r="GQ2">
        <v>1</v>
      </c>
      <c r="GS2">
        <v>2</v>
      </c>
      <c r="GT2">
        <v>2</v>
      </c>
      <c r="HE2">
        <v>2</v>
      </c>
      <c r="HN2">
        <v>2</v>
      </c>
      <c r="HT2">
        <v>1</v>
      </c>
      <c r="HU2">
        <v>2</v>
      </c>
      <c r="HV2">
        <v>2</v>
      </c>
      <c r="HW2">
        <v>1</v>
      </c>
      <c r="HX2">
        <v>2</v>
      </c>
      <c r="HY2">
        <v>2</v>
      </c>
      <c r="IA2">
        <v>2</v>
      </c>
    </row>
    <row r="3" spans="1:235" x14ac:dyDescent="0.25">
      <c r="A3">
        <v>1256</v>
      </c>
      <c r="BI3">
        <v>2</v>
      </c>
      <c r="BJ3" t="s">
        <v>581</v>
      </c>
      <c r="BK3">
        <v>60</v>
      </c>
      <c r="BL3">
        <v>2</v>
      </c>
      <c r="BM3">
        <v>-99</v>
      </c>
      <c r="BN3">
        <v>-99</v>
      </c>
      <c r="BO3">
        <v>-88</v>
      </c>
      <c r="BP3">
        <v>-88</v>
      </c>
      <c r="BQ3">
        <v>5</v>
      </c>
      <c r="BR3">
        <v>5</v>
      </c>
      <c r="BS3">
        <v>5</v>
      </c>
      <c r="BT3">
        <v>-99</v>
      </c>
      <c r="BU3">
        <v>-99</v>
      </c>
      <c r="BV3">
        <v>-99</v>
      </c>
      <c r="BW3">
        <v>-99</v>
      </c>
      <c r="BX3">
        <v>-88</v>
      </c>
      <c r="BY3">
        <v>-88</v>
      </c>
      <c r="BZ3">
        <v>5</v>
      </c>
      <c r="CA3">
        <v>5</v>
      </c>
      <c r="CB3">
        <v>5</v>
      </c>
      <c r="CC3">
        <v>-99</v>
      </c>
      <c r="CD3">
        <v>-99</v>
      </c>
      <c r="CE3">
        <v>-99</v>
      </c>
      <c r="CF3">
        <v>-99</v>
      </c>
      <c r="CG3">
        <v>-88</v>
      </c>
      <c r="CH3">
        <v>-88</v>
      </c>
      <c r="CI3">
        <v>5</v>
      </c>
      <c r="CJ3">
        <v>5</v>
      </c>
      <c r="CK3">
        <v>5</v>
      </c>
      <c r="CL3">
        <v>-99</v>
      </c>
      <c r="CM3">
        <v>-99</v>
      </c>
      <c r="CN3">
        <v>2</v>
      </c>
      <c r="CO3">
        <v>2</v>
      </c>
      <c r="CP3">
        <v>2</v>
      </c>
      <c r="EG3">
        <v>50</v>
      </c>
      <c r="EH3">
        <v>1</v>
      </c>
      <c r="EI3">
        <v>0</v>
      </c>
      <c r="EJ3">
        <v>2</v>
      </c>
      <c r="EK3">
        <v>2</v>
      </c>
      <c r="ES3">
        <v>2</v>
      </c>
      <c r="FA3">
        <v>1</v>
      </c>
      <c r="FB3">
        <v>2001</v>
      </c>
      <c r="FC3">
        <v>100</v>
      </c>
      <c r="FL3">
        <v>2</v>
      </c>
      <c r="FM3">
        <v>1</v>
      </c>
      <c r="FN3">
        <v>20</v>
      </c>
      <c r="FO3">
        <v>2</v>
      </c>
      <c r="FR3">
        <v>2</v>
      </c>
      <c r="FT3">
        <v>2</v>
      </c>
      <c r="FV3">
        <v>1</v>
      </c>
      <c r="FW3">
        <v>2</v>
      </c>
      <c r="FX3">
        <v>1</v>
      </c>
      <c r="FY3">
        <v>1</v>
      </c>
      <c r="GA3">
        <v>3</v>
      </c>
      <c r="GQ3">
        <v>2</v>
      </c>
      <c r="GS3">
        <v>2</v>
      </c>
      <c r="GT3">
        <v>2</v>
      </c>
      <c r="HE3">
        <v>2</v>
      </c>
      <c r="HN3">
        <v>2</v>
      </c>
      <c r="HT3">
        <v>2</v>
      </c>
      <c r="IA3">
        <v>2</v>
      </c>
    </row>
    <row r="4" spans="1:235" x14ac:dyDescent="0.25">
      <c r="A4">
        <v>1554</v>
      </c>
      <c r="BI4">
        <v>2</v>
      </c>
      <c r="BJ4" t="s">
        <v>572</v>
      </c>
      <c r="BK4">
        <v>240</v>
      </c>
      <c r="BL4">
        <v>2</v>
      </c>
      <c r="BM4">
        <v>-99</v>
      </c>
      <c r="BN4">
        <v>-99</v>
      </c>
      <c r="BO4">
        <v>-88</v>
      </c>
      <c r="BP4">
        <v>5</v>
      </c>
      <c r="BQ4">
        <v>6</v>
      </c>
      <c r="BR4">
        <v>7</v>
      </c>
      <c r="BS4">
        <v>-88</v>
      </c>
      <c r="BT4">
        <v>-99</v>
      </c>
      <c r="BU4">
        <v>-99</v>
      </c>
      <c r="BV4">
        <v>-99</v>
      </c>
      <c r="BW4">
        <v>-99</v>
      </c>
      <c r="BX4">
        <v>-88</v>
      </c>
      <c r="BY4">
        <v>5</v>
      </c>
      <c r="BZ4">
        <v>6</v>
      </c>
      <c r="CA4">
        <v>7</v>
      </c>
      <c r="CB4">
        <v>-88</v>
      </c>
      <c r="CC4">
        <v>-99</v>
      </c>
      <c r="CD4">
        <v>-99</v>
      </c>
      <c r="CE4">
        <v>-99</v>
      </c>
      <c r="CF4">
        <v>-99</v>
      </c>
      <c r="CG4">
        <v>-88</v>
      </c>
      <c r="CH4">
        <v>5</v>
      </c>
      <c r="CI4">
        <v>6</v>
      </c>
      <c r="CJ4">
        <v>7</v>
      </c>
      <c r="CK4">
        <v>-88</v>
      </c>
      <c r="CL4">
        <v>-99</v>
      </c>
      <c r="CM4">
        <v>-99</v>
      </c>
      <c r="CN4">
        <v>2</v>
      </c>
      <c r="CO4">
        <v>2</v>
      </c>
      <c r="CP4">
        <v>2</v>
      </c>
      <c r="EG4">
        <v>0</v>
      </c>
      <c r="EH4">
        <v>2</v>
      </c>
      <c r="EI4">
        <v>0</v>
      </c>
      <c r="EJ4">
        <v>2</v>
      </c>
      <c r="EK4">
        <v>1</v>
      </c>
      <c r="EL4">
        <v>240</v>
      </c>
      <c r="EM4">
        <v>10</v>
      </c>
      <c r="EN4">
        <v>-88</v>
      </c>
      <c r="EO4">
        <v>2</v>
      </c>
      <c r="EP4">
        <v>2</v>
      </c>
      <c r="EQ4">
        <v>2</v>
      </c>
      <c r="ER4">
        <v>2</v>
      </c>
      <c r="ES4">
        <v>1</v>
      </c>
      <c r="ET4">
        <v>240</v>
      </c>
      <c r="EU4">
        <v>10</v>
      </c>
      <c r="EV4">
        <v>-88</v>
      </c>
      <c r="EW4">
        <v>2</v>
      </c>
      <c r="EX4">
        <v>2</v>
      </c>
      <c r="EY4">
        <v>2</v>
      </c>
      <c r="EZ4">
        <v>2</v>
      </c>
      <c r="FA4">
        <v>1</v>
      </c>
      <c r="FB4">
        <v>1998</v>
      </c>
      <c r="FC4">
        <v>100</v>
      </c>
      <c r="FL4">
        <v>2</v>
      </c>
      <c r="FM4">
        <v>3</v>
      </c>
      <c r="FN4">
        <v>30</v>
      </c>
      <c r="FO4">
        <v>2</v>
      </c>
      <c r="FR4">
        <v>2</v>
      </c>
      <c r="FT4">
        <v>2</v>
      </c>
      <c r="FV4">
        <v>1</v>
      </c>
      <c r="FW4">
        <v>1</v>
      </c>
      <c r="FX4">
        <v>1</v>
      </c>
      <c r="FY4">
        <v>1</v>
      </c>
      <c r="GA4">
        <v>2</v>
      </c>
      <c r="GQ4">
        <v>2</v>
      </c>
      <c r="GS4">
        <v>2</v>
      </c>
      <c r="GT4">
        <v>2</v>
      </c>
      <c r="HE4">
        <v>1</v>
      </c>
      <c r="HF4">
        <v>2003</v>
      </c>
      <c r="HG4">
        <v>2</v>
      </c>
      <c r="HH4">
        <v>2</v>
      </c>
      <c r="HI4">
        <v>2</v>
      </c>
      <c r="HJ4">
        <v>1</v>
      </c>
      <c r="HK4">
        <v>2</v>
      </c>
      <c r="HN4">
        <v>2</v>
      </c>
      <c r="HT4">
        <v>2</v>
      </c>
      <c r="IA4">
        <v>2</v>
      </c>
    </row>
    <row r="5" spans="1:235" x14ac:dyDescent="0.25">
      <c r="A5">
        <v>1269</v>
      </c>
      <c r="B5">
        <v>1</v>
      </c>
      <c r="E5">
        <v>1</v>
      </c>
      <c r="F5">
        <v>2</v>
      </c>
      <c r="G5">
        <v>-88</v>
      </c>
      <c r="H5">
        <v>-88</v>
      </c>
      <c r="I5">
        <v>15</v>
      </c>
      <c r="J5">
        <v>-88</v>
      </c>
      <c r="K5">
        <v>-88</v>
      </c>
      <c r="L5">
        <v>12</v>
      </c>
      <c r="M5">
        <v>12</v>
      </c>
      <c r="N5">
        <v>15</v>
      </c>
      <c r="O5">
        <v>15</v>
      </c>
      <c r="P5">
        <v>-88</v>
      </c>
      <c r="Q5">
        <v>-88</v>
      </c>
      <c r="R5">
        <v>15</v>
      </c>
      <c r="S5">
        <v>15</v>
      </c>
      <c r="T5">
        <v>-88</v>
      </c>
      <c r="U5">
        <v>-88</v>
      </c>
      <c r="V5">
        <v>10</v>
      </c>
      <c r="W5">
        <v>10</v>
      </c>
      <c r="X5">
        <v>10</v>
      </c>
      <c r="Y5">
        <v>-88</v>
      </c>
      <c r="Z5">
        <v>-88</v>
      </c>
      <c r="AA5">
        <v>15</v>
      </c>
      <c r="AB5">
        <v>-88</v>
      </c>
      <c r="AC5">
        <v>-88</v>
      </c>
      <c r="AD5">
        <v>12</v>
      </c>
      <c r="AE5">
        <v>12</v>
      </c>
      <c r="AF5">
        <v>15</v>
      </c>
      <c r="AG5">
        <v>15</v>
      </c>
      <c r="AH5">
        <v>-88</v>
      </c>
      <c r="AI5">
        <v>-88</v>
      </c>
      <c r="AJ5">
        <v>15</v>
      </c>
      <c r="AK5">
        <v>15</v>
      </c>
      <c r="AL5">
        <v>-88</v>
      </c>
      <c r="AM5">
        <v>-88</v>
      </c>
      <c r="AN5">
        <v>10</v>
      </c>
      <c r="AO5">
        <v>10</v>
      </c>
      <c r="AP5">
        <v>10</v>
      </c>
      <c r="AQ5">
        <v>-88</v>
      </c>
      <c r="AR5">
        <v>-88</v>
      </c>
      <c r="AS5">
        <v>15</v>
      </c>
      <c r="AT5">
        <v>-88</v>
      </c>
      <c r="AU5">
        <v>-88</v>
      </c>
      <c r="AV5">
        <v>12</v>
      </c>
      <c r="AW5">
        <v>12</v>
      </c>
      <c r="AX5">
        <v>15</v>
      </c>
      <c r="AY5">
        <v>15</v>
      </c>
      <c r="AZ5">
        <v>-88</v>
      </c>
      <c r="BA5">
        <v>-88</v>
      </c>
      <c r="BB5">
        <v>15</v>
      </c>
      <c r="BC5">
        <v>15</v>
      </c>
      <c r="BD5">
        <v>-88</v>
      </c>
      <c r="BE5">
        <v>-88</v>
      </c>
      <c r="BF5">
        <v>10</v>
      </c>
      <c r="BG5">
        <v>10</v>
      </c>
      <c r="BH5">
        <v>10</v>
      </c>
      <c r="BI5">
        <v>1</v>
      </c>
      <c r="BL5">
        <v>2</v>
      </c>
      <c r="BM5">
        <v>-99</v>
      </c>
      <c r="BN5">
        <v>-99</v>
      </c>
      <c r="BO5">
        <v>-88</v>
      </c>
      <c r="BP5">
        <v>-88</v>
      </c>
      <c r="BQ5">
        <v>7</v>
      </c>
      <c r="BR5">
        <v>7</v>
      </c>
      <c r="BS5">
        <v>-88</v>
      </c>
      <c r="BT5">
        <v>-99</v>
      </c>
      <c r="BU5">
        <v>-99</v>
      </c>
      <c r="BV5">
        <v>-99</v>
      </c>
      <c r="BW5">
        <v>-99</v>
      </c>
      <c r="BX5">
        <v>-88</v>
      </c>
      <c r="BY5">
        <v>-88</v>
      </c>
      <c r="BZ5">
        <v>7</v>
      </c>
      <c r="CA5">
        <v>7</v>
      </c>
      <c r="CB5">
        <v>-88</v>
      </c>
      <c r="CC5">
        <v>-99</v>
      </c>
      <c r="CD5">
        <v>-99</v>
      </c>
      <c r="CE5">
        <v>-99</v>
      </c>
      <c r="CF5">
        <v>-99</v>
      </c>
      <c r="CG5">
        <v>-88</v>
      </c>
      <c r="CH5">
        <v>-88</v>
      </c>
      <c r="CI5">
        <v>7</v>
      </c>
      <c r="CJ5">
        <v>7</v>
      </c>
      <c r="CK5">
        <v>-88</v>
      </c>
      <c r="CL5">
        <v>-99</v>
      </c>
      <c r="CM5">
        <v>-99</v>
      </c>
      <c r="CN5">
        <v>2</v>
      </c>
      <c r="CO5">
        <v>2</v>
      </c>
      <c r="CP5">
        <v>2</v>
      </c>
      <c r="EG5">
        <v>0</v>
      </c>
      <c r="EH5">
        <v>2</v>
      </c>
      <c r="EI5">
        <v>0</v>
      </c>
      <c r="EJ5">
        <v>2</v>
      </c>
      <c r="EK5">
        <v>2</v>
      </c>
      <c r="ES5">
        <v>2</v>
      </c>
      <c r="FA5">
        <v>1</v>
      </c>
      <c r="FB5">
        <v>-88</v>
      </c>
      <c r="FC5">
        <v>40</v>
      </c>
      <c r="FD5">
        <v>1</v>
      </c>
      <c r="FE5">
        <v>2</v>
      </c>
      <c r="FF5">
        <v>2</v>
      </c>
      <c r="FG5">
        <v>2</v>
      </c>
      <c r="FH5">
        <v>2</v>
      </c>
      <c r="FI5">
        <v>1</v>
      </c>
      <c r="FJ5">
        <v>2</v>
      </c>
      <c r="FL5">
        <v>2</v>
      </c>
      <c r="FM5">
        <v>1</v>
      </c>
      <c r="FN5">
        <v>30</v>
      </c>
      <c r="FO5">
        <v>2</v>
      </c>
      <c r="FR5">
        <v>2</v>
      </c>
      <c r="FT5">
        <v>2</v>
      </c>
      <c r="FV5">
        <v>2</v>
      </c>
      <c r="GA5">
        <v>2</v>
      </c>
      <c r="GQ5">
        <v>1</v>
      </c>
      <c r="GS5">
        <v>2</v>
      </c>
      <c r="GT5">
        <v>2</v>
      </c>
      <c r="HE5">
        <v>2</v>
      </c>
      <c r="HN5">
        <v>2</v>
      </c>
      <c r="HT5">
        <v>2</v>
      </c>
      <c r="IA5">
        <v>2</v>
      </c>
    </row>
    <row r="6" spans="1:235" x14ac:dyDescent="0.25">
      <c r="A6">
        <v>1338</v>
      </c>
      <c r="B6">
        <v>2</v>
      </c>
      <c r="C6" t="s">
        <v>563</v>
      </c>
      <c r="D6">
        <v>360</v>
      </c>
      <c r="E6">
        <v>1</v>
      </c>
      <c r="F6">
        <v>2</v>
      </c>
      <c r="G6">
        <v>15</v>
      </c>
      <c r="H6">
        <v>16</v>
      </c>
      <c r="I6">
        <v>16</v>
      </c>
      <c r="J6">
        <v>16</v>
      </c>
      <c r="K6">
        <v>17</v>
      </c>
      <c r="L6">
        <v>19</v>
      </c>
      <c r="M6">
        <v>19</v>
      </c>
      <c r="N6">
        <v>19</v>
      </c>
      <c r="O6">
        <v>19</v>
      </c>
      <c r="P6">
        <v>19</v>
      </c>
      <c r="Q6">
        <v>19</v>
      </c>
      <c r="R6">
        <v>19</v>
      </c>
      <c r="S6">
        <v>-88</v>
      </c>
      <c r="T6">
        <v>17</v>
      </c>
      <c r="U6">
        <v>18</v>
      </c>
      <c r="V6">
        <v>18.5</v>
      </c>
      <c r="W6">
        <v>18.5</v>
      </c>
      <c r="X6">
        <v>18.5</v>
      </c>
      <c r="Y6">
        <v>15</v>
      </c>
      <c r="Z6">
        <v>16</v>
      </c>
      <c r="AA6">
        <v>16</v>
      </c>
      <c r="AB6">
        <v>16</v>
      </c>
      <c r="AC6">
        <v>17</v>
      </c>
      <c r="AD6">
        <v>19</v>
      </c>
      <c r="AE6">
        <v>19</v>
      </c>
      <c r="AF6">
        <v>19</v>
      </c>
      <c r="AG6">
        <v>19</v>
      </c>
      <c r="AH6">
        <v>19</v>
      </c>
      <c r="AI6">
        <v>19</v>
      </c>
      <c r="AJ6">
        <v>19</v>
      </c>
      <c r="AK6">
        <v>-88</v>
      </c>
      <c r="AL6">
        <v>17</v>
      </c>
      <c r="AM6">
        <v>18</v>
      </c>
      <c r="AN6">
        <v>18.5</v>
      </c>
      <c r="AO6">
        <v>18.5</v>
      </c>
      <c r="AP6">
        <v>18.5</v>
      </c>
      <c r="AQ6">
        <v>15</v>
      </c>
      <c r="AR6">
        <v>16</v>
      </c>
      <c r="AS6">
        <v>16</v>
      </c>
      <c r="AT6">
        <v>16</v>
      </c>
      <c r="AU6">
        <v>17</v>
      </c>
      <c r="AV6">
        <v>19</v>
      </c>
      <c r="AW6">
        <v>19</v>
      </c>
      <c r="AX6">
        <v>19</v>
      </c>
      <c r="AY6">
        <v>19</v>
      </c>
      <c r="AZ6">
        <v>19</v>
      </c>
      <c r="BA6">
        <v>19</v>
      </c>
      <c r="BB6">
        <v>19</v>
      </c>
      <c r="BC6">
        <v>-88</v>
      </c>
      <c r="BD6">
        <v>17</v>
      </c>
      <c r="BE6">
        <v>18</v>
      </c>
      <c r="BF6">
        <v>18.5</v>
      </c>
      <c r="BG6">
        <v>18.5</v>
      </c>
      <c r="BH6">
        <v>18.5</v>
      </c>
      <c r="BI6">
        <v>2</v>
      </c>
      <c r="BJ6" t="s">
        <v>563</v>
      </c>
      <c r="BK6">
        <v>360</v>
      </c>
      <c r="BL6">
        <v>2</v>
      </c>
      <c r="BM6">
        <v>-99</v>
      </c>
      <c r="BN6">
        <v>-99</v>
      </c>
      <c r="BO6">
        <v>-88</v>
      </c>
      <c r="BP6">
        <v>-88</v>
      </c>
      <c r="BQ6">
        <v>5</v>
      </c>
      <c r="BR6">
        <v>5</v>
      </c>
      <c r="BS6">
        <v>-88</v>
      </c>
      <c r="BT6">
        <v>-99</v>
      </c>
      <c r="BU6">
        <v>-99</v>
      </c>
      <c r="BV6">
        <v>-99</v>
      </c>
      <c r="BW6">
        <v>-99</v>
      </c>
      <c r="BX6">
        <v>-88</v>
      </c>
      <c r="BY6">
        <v>-88</v>
      </c>
      <c r="BZ6">
        <v>5</v>
      </c>
      <c r="CA6">
        <v>5</v>
      </c>
      <c r="CB6">
        <v>-88</v>
      </c>
      <c r="CC6">
        <v>-99</v>
      </c>
      <c r="CD6">
        <v>-99</v>
      </c>
      <c r="CE6">
        <v>-99</v>
      </c>
      <c r="CF6">
        <v>-99</v>
      </c>
      <c r="CG6">
        <v>-88</v>
      </c>
      <c r="CH6">
        <v>-88</v>
      </c>
      <c r="CI6">
        <v>5</v>
      </c>
      <c r="CJ6">
        <v>5</v>
      </c>
      <c r="CK6">
        <v>-88</v>
      </c>
      <c r="CL6">
        <v>-99</v>
      </c>
      <c r="CM6">
        <v>-99</v>
      </c>
      <c r="CN6">
        <v>2</v>
      </c>
      <c r="CO6">
        <v>2</v>
      </c>
      <c r="CP6">
        <v>2</v>
      </c>
      <c r="EG6">
        <v>0</v>
      </c>
      <c r="EH6">
        <v>2</v>
      </c>
      <c r="EI6">
        <v>0</v>
      </c>
      <c r="EJ6">
        <v>2</v>
      </c>
      <c r="EK6">
        <v>1</v>
      </c>
      <c r="EL6">
        <v>360</v>
      </c>
      <c r="EM6">
        <v>10</v>
      </c>
      <c r="EN6">
        <v>-88</v>
      </c>
      <c r="EO6">
        <v>2</v>
      </c>
      <c r="EP6">
        <v>2</v>
      </c>
      <c r="EQ6">
        <v>3</v>
      </c>
      <c r="ER6">
        <v>1</v>
      </c>
      <c r="ES6">
        <v>1</v>
      </c>
      <c r="ET6">
        <v>360</v>
      </c>
      <c r="EU6">
        <v>10</v>
      </c>
      <c r="EV6">
        <v>-88</v>
      </c>
      <c r="EW6">
        <v>2</v>
      </c>
      <c r="EX6">
        <v>2</v>
      </c>
      <c r="EY6">
        <v>3</v>
      </c>
      <c r="EZ6">
        <v>1</v>
      </c>
      <c r="FA6">
        <v>2</v>
      </c>
      <c r="FO6">
        <v>2</v>
      </c>
      <c r="FR6">
        <v>2</v>
      </c>
      <c r="FT6">
        <v>2</v>
      </c>
      <c r="FV6">
        <v>2</v>
      </c>
      <c r="GA6">
        <v>2</v>
      </c>
      <c r="GQ6">
        <v>1</v>
      </c>
      <c r="GS6">
        <v>2</v>
      </c>
      <c r="GT6">
        <v>2</v>
      </c>
      <c r="HE6">
        <v>2</v>
      </c>
      <c r="HN6">
        <v>2</v>
      </c>
      <c r="HT6">
        <v>2</v>
      </c>
      <c r="IA6">
        <v>2</v>
      </c>
    </row>
    <row r="7" spans="1:235" x14ac:dyDescent="0.25">
      <c r="A7">
        <v>1297</v>
      </c>
      <c r="B7">
        <v>3</v>
      </c>
      <c r="C7" t="s">
        <v>563</v>
      </c>
      <c r="D7">
        <v>240</v>
      </c>
      <c r="E7">
        <v>1</v>
      </c>
      <c r="F7">
        <v>1</v>
      </c>
      <c r="G7">
        <v>-88</v>
      </c>
      <c r="H7">
        <v>-88</v>
      </c>
      <c r="I7">
        <v>-88</v>
      </c>
      <c r="J7">
        <v>-88</v>
      </c>
      <c r="K7">
        <v>-88</v>
      </c>
      <c r="L7">
        <v>-88</v>
      </c>
      <c r="M7">
        <v>20</v>
      </c>
      <c r="N7">
        <v>-88</v>
      </c>
      <c r="O7">
        <v>-88</v>
      </c>
      <c r="P7">
        <v>-88</v>
      </c>
      <c r="Q7">
        <v>-88</v>
      </c>
      <c r="R7">
        <v>-88</v>
      </c>
      <c r="S7">
        <v>-88</v>
      </c>
      <c r="T7">
        <v>-88</v>
      </c>
      <c r="U7">
        <v>-88</v>
      </c>
      <c r="V7">
        <v>-88</v>
      </c>
      <c r="W7">
        <v>-88</v>
      </c>
      <c r="X7">
        <v>-88</v>
      </c>
      <c r="Y7">
        <v>-88</v>
      </c>
      <c r="Z7">
        <v>-88</v>
      </c>
      <c r="AA7">
        <v>-88</v>
      </c>
      <c r="AB7">
        <v>-88</v>
      </c>
      <c r="AC7">
        <v>-88</v>
      </c>
      <c r="AD7">
        <v>-88</v>
      </c>
      <c r="AE7">
        <v>19</v>
      </c>
      <c r="AF7">
        <v>-88</v>
      </c>
      <c r="AG7">
        <v>-88</v>
      </c>
      <c r="AH7">
        <v>-88</v>
      </c>
      <c r="AI7">
        <v>-88</v>
      </c>
      <c r="AJ7">
        <v>-88</v>
      </c>
      <c r="AK7">
        <v>-88</v>
      </c>
      <c r="AL7">
        <v>-88</v>
      </c>
      <c r="AM7">
        <v>-88</v>
      </c>
      <c r="AN7">
        <v>-88</v>
      </c>
      <c r="AO7">
        <v>-88</v>
      </c>
      <c r="AP7">
        <v>-88</v>
      </c>
      <c r="AQ7">
        <v>-88</v>
      </c>
      <c r="AR7">
        <v>-88</v>
      </c>
      <c r="AS7">
        <v>-88</v>
      </c>
      <c r="AT7">
        <v>-88</v>
      </c>
      <c r="AU7">
        <v>-88</v>
      </c>
      <c r="AV7">
        <v>-88</v>
      </c>
      <c r="AW7">
        <v>18</v>
      </c>
      <c r="AX7">
        <v>-88</v>
      </c>
      <c r="AY7">
        <v>-88</v>
      </c>
      <c r="AZ7">
        <v>-88</v>
      </c>
      <c r="BA7">
        <v>-88</v>
      </c>
      <c r="BB7">
        <v>-88</v>
      </c>
      <c r="BC7">
        <v>-88</v>
      </c>
      <c r="BD7">
        <v>-88</v>
      </c>
      <c r="BE7">
        <v>-88</v>
      </c>
      <c r="BF7">
        <v>-88</v>
      </c>
      <c r="BG7">
        <v>-88</v>
      </c>
      <c r="BH7">
        <v>-88</v>
      </c>
      <c r="BI7">
        <v>3</v>
      </c>
      <c r="BJ7" t="s">
        <v>568</v>
      </c>
      <c r="BK7">
        <v>240</v>
      </c>
      <c r="BL7">
        <v>2</v>
      </c>
      <c r="BM7">
        <v>-99</v>
      </c>
      <c r="BN7">
        <v>-99</v>
      </c>
      <c r="BO7">
        <v>-88</v>
      </c>
      <c r="BP7">
        <v>-88</v>
      </c>
      <c r="BQ7">
        <v>6</v>
      </c>
      <c r="BR7">
        <v>6</v>
      </c>
      <c r="BS7">
        <v>-88</v>
      </c>
      <c r="BT7">
        <v>-99</v>
      </c>
      <c r="BU7">
        <v>-99</v>
      </c>
      <c r="BV7">
        <v>-99</v>
      </c>
      <c r="BW7">
        <v>-99</v>
      </c>
      <c r="BX7">
        <v>-88</v>
      </c>
      <c r="BY7">
        <v>-88</v>
      </c>
      <c r="BZ7">
        <v>6</v>
      </c>
      <c r="CA7">
        <v>6</v>
      </c>
      <c r="CB7">
        <v>-88</v>
      </c>
      <c r="CC7">
        <v>-99</v>
      </c>
      <c r="CD7">
        <v>-99</v>
      </c>
      <c r="CE7">
        <v>-99</v>
      </c>
      <c r="CF7">
        <v>-99</v>
      </c>
      <c r="CG7">
        <v>-88</v>
      </c>
      <c r="CH7">
        <v>-88</v>
      </c>
      <c r="CI7">
        <v>6</v>
      </c>
      <c r="CJ7">
        <v>6</v>
      </c>
      <c r="CK7">
        <v>-88</v>
      </c>
      <c r="CL7">
        <v>-99</v>
      </c>
      <c r="CM7">
        <v>-99</v>
      </c>
      <c r="CN7">
        <v>2</v>
      </c>
      <c r="CO7">
        <v>2</v>
      </c>
      <c r="CP7">
        <v>2</v>
      </c>
      <c r="EG7">
        <v>0</v>
      </c>
      <c r="EH7">
        <v>2</v>
      </c>
      <c r="EI7">
        <v>0</v>
      </c>
      <c r="EJ7">
        <v>2</v>
      </c>
      <c r="EK7">
        <v>2</v>
      </c>
      <c r="ES7">
        <v>2</v>
      </c>
      <c r="FA7">
        <v>2</v>
      </c>
      <c r="FO7">
        <v>2</v>
      </c>
      <c r="FR7">
        <v>2</v>
      </c>
      <c r="FT7">
        <v>2</v>
      </c>
      <c r="FV7">
        <v>1</v>
      </c>
      <c r="FW7">
        <v>1</v>
      </c>
      <c r="FX7">
        <v>1</v>
      </c>
      <c r="FY7">
        <v>1</v>
      </c>
      <c r="GA7">
        <v>2</v>
      </c>
      <c r="GQ7">
        <v>1</v>
      </c>
      <c r="GS7">
        <v>2</v>
      </c>
      <c r="GT7">
        <v>2</v>
      </c>
      <c r="HE7">
        <v>2</v>
      </c>
      <c r="HN7">
        <v>2</v>
      </c>
      <c r="HT7">
        <v>1</v>
      </c>
      <c r="HU7">
        <v>2</v>
      </c>
      <c r="HV7">
        <v>2</v>
      </c>
      <c r="HW7">
        <v>1</v>
      </c>
      <c r="HX7">
        <v>2</v>
      </c>
      <c r="HY7">
        <v>2</v>
      </c>
      <c r="IA7">
        <v>2</v>
      </c>
    </row>
    <row r="8" spans="1:235" x14ac:dyDescent="0.25">
      <c r="A8">
        <v>1232</v>
      </c>
      <c r="BI8">
        <v>1</v>
      </c>
      <c r="BL8">
        <v>2</v>
      </c>
      <c r="BM8">
        <v>-99</v>
      </c>
      <c r="BN8">
        <v>-99</v>
      </c>
      <c r="BO8">
        <v>-88</v>
      </c>
      <c r="BP8">
        <v>-88</v>
      </c>
      <c r="BQ8">
        <v>-88</v>
      </c>
      <c r="BR8">
        <v>5</v>
      </c>
      <c r="BS8">
        <v>-88</v>
      </c>
      <c r="BT8">
        <v>-99</v>
      </c>
      <c r="BU8">
        <v>-99</v>
      </c>
      <c r="BV8">
        <v>-99</v>
      </c>
      <c r="BW8">
        <v>-99</v>
      </c>
      <c r="BX8">
        <v>-88</v>
      </c>
      <c r="BY8">
        <v>-88</v>
      </c>
      <c r="BZ8">
        <v>-88</v>
      </c>
      <c r="CA8">
        <v>5</v>
      </c>
      <c r="CB8">
        <v>-88</v>
      </c>
      <c r="CC8">
        <v>-99</v>
      </c>
      <c r="CD8">
        <v>-99</v>
      </c>
      <c r="CE8">
        <v>-99</v>
      </c>
      <c r="CF8">
        <v>-99</v>
      </c>
      <c r="CG8">
        <v>-88</v>
      </c>
      <c r="CH8">
        <v>-88</v>
      </c>
      <c r="CI8">
        <v>-88</v>
      </c>
      <c r="CJ8">
        <v>5</v>
      </c>
      <c r="CK8">
        <v>-88</v>
      </c>
      <c r="CL8">
        <v>-99</v>
      </c>
      <c r="CM8">
        <v>-99</v>
      </c>
      <c r="CN8">
        <v>2</v>
      </c>
      <c r="CO8">
        <v>2</v>
      </c>
      <c r="CP8">
        <v>2</v>
      </c>
      <c r="EG8">
        <v>0</v>
      </c>
      <c r="EH8">
        <v>2</v>
      </c>
      <c r="EI8">
        <v>0</v>
      </c>
      <c r="EJ8">
        <v>2</v>
      </c>
      <c r="EK8">
        <v>2</v>
      </c>
      <c r="ES8">
        <v>2</v>
      </c>
      <c r="FA8">
        <v>1</v>
      </c>
      <c r="FB8">
        <v>2002</v>
      </c>
      <c r="FC8">
        <v>100</v>
      </c>
      <c r="FL8">
        <v>2</v>
      </c>
      <c r="FM8">
        <v>1</v>
      </c>
      <c r="FN8">
        <v>25</v>
      </c>
      <c r="FO8">
        <v>2</v>
      </c>
      <c r="FR8">
        <v>2</v>
      </c>
      <c r="FT8">
        <v>2</v>
      </c>
      <c r="FV8">
        <v>2</v>
      </c>
      <c r="GA8">
        <v>3</v>
      </c>
      <c r="GQ8">
        <v>1</v>
      </c>
      <c r="GS8">
        <v>2</v>
      </c>
      <c r="GT8">
        <v>2</v>
      </c>
      <c r="HE8">
        <v>2</v>
      </c>
      <c r="HN8">
        <v>2</v>
      </c>
      <c r="HT8">
        <v>2</v>
      </c>
      <c r="IA8">
        <v>2</v>
      </c>
    </row>
    <row r="9" spans="1:235" x14ac:dyDescent="0.25">
      <c r="A9">
        <v>1221</v>
      </c>
      <c r="B9">
        <v>1</v>
      </c>
      <c r="E9">
        <v>1</v>
      </c>
      <c r="F9">
        <v>2</v>
      </c>
      <c r="G9">
        <v>-88</v>
      </c>
      <c r="H9">
        <v>-88</v>
      </c>
      <c r="I9">
        <v>-88</v>
      </c>
      <c r="J9">
        <v>-88</v>
      </c>
      <c r="K9">
        <v>-88</v>
      </c>
      <c r="L9">
        <v>-88</v>
      </c>
      <c r="M9">
        <v>-88</v>
      </c>
      <c r="N9">
        <v>17</v>
      </c>
      <c r="O9">
        <v>-88</v>
      </c>
      <c r="P9">
        <v>-88</v>
      </c>
      <c r="Q9">
        <v>-88</v>
      </c>
      <c r="R9">
        <v>-88</v>
      </c>
      <c r="S9">
        <v>-88</v>
      </c>
      <c r="T9">
        <v>-88</v>
      </c>
      <c r="U9">
        <v>-88</v>
      </c>
      <c r="V9">
        <v>-88</v>
      </c>
      <c r="W9">
        <v>-88</v>
      </c>
      <c r="X9">
        <v>-88</v>
      </c>
      <c r="Y9">
        <v>-88</v>
      </c>
      <c r="Z9">
        <v>-88</v>
      </c>
      <c r="AA9">
        <v>-88</v>
      </c>
      <c r="AB9">
        <v>-88</v>
      </c>
      <c r="AC9">
        <v>-88</v>
      </c>
      <c r="AD9">
        <v>-88</v>
      </c>
      <c r="AE9">
        <v>-88</v>
      </c>
      <c r="AF9">
        <v>17</v>
      </c>
      <c r="AG9">
        <v>-88</v>
      </c>
      <c r="AH9">
        <v>-88</v>
      </c>
      <c r="AI9">
        <v>-88</v>
      </c>
      <c r="AJ9">
        <v>-88</v>
      </c>
      <c r="AK9">
        <v>-88</v>
      </c>
      <c r="AL9">
        <v>-88</v>
      </c>
      <c r="AM9">
        <v>-88</v>
      </c>
      <c r="AN9">
        <v>-88</v>
      </c>
      <c r="AO9">
        <v>-88</v>
      </c>
      <c r="AP9">
        <v>-88</v>
      </c>
      <c r="AQ9">
        <v>-88</v>
      </c>
      <c r="AR9">
        <v>-88</v>
      </c>
      <c r="AS9">
        <v>-88</v>
      </c>
      <c r="AT9">
        <v>-88</v>
      </c>
      <c r="AU9">
        <v>-88</v>
      </c>
      <c r="AV9">
        <v>-88</v>
      </c>
      <c r="AW9">
        <v>-88</v>
      </c>
      <c r="AX9">
        <v>17</v>
      </c>
      <c r="AY9">
        <v>-88</v>
      </c>
      <c r="AZ9">
        <v>-88</v>
      </c>
      <c r="BA9">
        <v>-88</v>
      </c>
      <c r="BB9">
        <v>-88</v>
      </c>
      <c r="BC9">
        <v>-88</v>
      </c>
      <c r="BD9">
        <v>-88</v>
      </c>
      <c r="BE9">
        <v>-88</v>
      </c>
      <c r="BF9">
        <v>-88</v>
      </c>
      <c r="BG9">
        <v>-88</v>
      </c>
      <c r="BH9">
        <v>-88</v>
      </c>
      <c r="CN9">
        <v>2</v>
      </c>
      <c r="CO9">
        <v>2</v>
      </c>
      <c r="CP9">
        <v>2</v>
      </c>
      <c r="EG9">
        <v>0</v>
      </c>
      <c r="EH9">
        <v>2</v>
      </c>
      <c r="EI9">
        <v>0</v>
      </c>
      <c r="EJ9">
        <v>2</v>
      </c>
      <c r="EK9">
        <v>2</v>
      </c>
      <c r="ES9">
        <v>2</v>
      </c>
      <c r="FA9">
        <v>1</v>
      </c>
      <c r="FB9">
        <v>2004</v>
      </c>
      <c r="FC9">
        <v>50</v>
      </c>
      <c r="FD9">
        <v>1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L9">
        <v>2</v>
      </c>
      <c r="FM9">
        <v>1</v>
      </c>
      <c r="FN9">
        <v>20</v>
      </c>
      <c r="FO9">
        <v>2</v>
      </c>
      <c r="FR9">
        <v>2</v>
      </c>
      <c r="FT9">
        <v>2</v>
      </c>
      <c r="FV9">
        <v>1</v>
      </c>
      <c r="FW9">
        <v>2</v>
      </c>
      <c r="FX9">
        <v>2</v>
      </c>
      <c r="FY9">
        <v>1</v>
      </c>
      <c r="GA9">
        <v>3</v>
      </c>
      <c r="GQ9">
        <v>2</v>
      </c>
      <c r="GS9">
        <v>2</v>
      </c>
      <c r="GT9">
        <v>2</v>
      </c>
      <c r="HE9">
        <v>2</v>
      </c>
      <c r="HN9">
        <v>2</v>
      </c>
      <c r="HT9">
        <v>2</v>
      </c>
      <c r="IA9">
        <v>2</v>
      </c>
    </row>
    <row r="10" spans="1:235" x14ac:dyDescent="0.25">
      <c r="A10">
        <v>1289</v>
      </c>
      <c r="B10">
        <v>2</v>
      </c>
      <c r="C10" t="s">
        <v>563</v>
      </c>
      <c r="D10">
        <v>360</v>
      </c>
      <c r="E10">
        <v>1</v>
      </c>
      <c r="F10">
        <v>2</v>
      </c>
      <c r="G10">
        <v>-88</v>
      </c>
      <c r="H10">
        <v>-88</v>
      </c>
      <c r="I10">
        <v>-88</v>
      </c>
      <c r="J10">
        <v>-88</v>
      </c>
      <c r="K10">
        <v>-88</v>
      </c>
      <c r="L10">
        <v>-88</v>
      </c>
      <c r="M10">
        <v>-88</v>
      </c>
      <c r="N10">
        <v>15</v>
      </c>
      <c r="O10">
        <v>15</v>
      </c>
      <c r="P10">
        <v>15</v>
      </c>
      <c r="Q10">
        <v>-88</v>
      </c>
      <c r="R10">
        <v>-88</v>
      </c>
      <c r="S10">
        <v>-88</v>
      </c>
      <c r="T10">
        <v>-88</v>
      </c>
      <c r="U10">
        <v>-88</v>
      </c>
      <c r="V10">
        <v>-88</v>
      </c>
      <c r="W10">
        <v>-88</v>
      </c>
      <c r="X10">
        <v>-88</v>
      </c>
      <c r="Y10">
        <v>-88</v>
      </c>
      <c r="Z10">
        <v>-88</v>
      </c>
      <c r="AA10">
        <v>-88</v>
      </c>
      <c r="AB10">
        <v>-88</v>
      </c>
      <c r="AC10">
        <v>-88</v>
      </c>
      <c r="AD10">
        <v>-88</v>
      </c>
      <c r="AE10">
        <v>-88</v>
      </c>
      <c r="AF10">
        <v>15</v>
      </c>
      <c r="AG10">
        <v>15</v>
      </c>
      <c r="AH10">
        <v>15</v>
      </c>
      <c r="AI10">
        <v>-88</v>
      </c>
      <c r="AJ10">
        <v>-88</v>
      </c>
      <c r="AK10">
        <v>-88</v>
      </c>
      <c r="AL10">
        <v>-88</v>
      </c>
      <c r="AM10">
        <v>-88</v>
      </c>
      <c r="AN10">
        <v>-88</v>
      </c>
      <c r="AO10">
        <v>-88</v>
      </c>
      <c r="AP10">
        <v>-88</v>
      </c>
      <c r="AQ10">
        <v>-88</v>
      </c>
      <c r="AR10">
        <v>-88</v>
      </c>
      <c r="AS10">
        <v>-88</v>
      </c>
      <c r="AT10">
        <v>-88</v>
      </c>
      <c r="AU10">
        <v>-88</v>
      </c>
      <c r="AV10">
        <v>-88</v>
      </c>
      <c r="AW10">
        <v>-88</v>
      </c>
      <c r="AX10">
        <v>15</v>
      </c>
      <c r="AY10">
        <v>15</v>
      </c>
      <c r="AZ10">
        <v>15</v>
      </c>
      <c r="BA10">
        <v>-88</v>
      </c>
      <c r="BB10">
        <v>-88</v>
      </c>
      <c r="BC10">
        <v>-88</v>
      </c>
      <c r="BD10">
        <v>-88</v>
      </c>
      <c r="BE10">
        <v>-88</v>
      </c>
      <c r="BF10">
        <v>-88</v>
      </c>
      <c r="BG10">
        <v>-88</v>
      </c>
      <c r="BH10">
        <v>-88</v>
      </c>
      <c r="CN10">
        <v>2</v>
      </c>
      <c r="CO10">
        <v>2</v>
      </c>
      <c r="CP10">
        <v>2</v>
      </c>
      <c r="EG10">
        <v>0</v>
      </c>
      <c r="EH10">
        <v>2</v>
      </c>
      <c r="EI10">
        <v>0</v>
      </c>
      <c r="EJ10">
        <v>2</v>
      </c>
      <c r="EK10">
        <v>2</v>
      </c>
      <c r="ES10">
        <v>1</v>
      </c>
      <c r="ET10">
        <v>360</v>
      </c>
      <c r="EU10">
        <v>15</v>
      </c>
      <c r="EV10">
        <v>0</v>
      </c>
      <c r="EW10">
        <v>2</v>
      </c>
      <c r="EX10">
        <v>3</v>
      </c>
      <c r="EY10">
        <v>2</v>
      </c>
      <c r="EZ10">
        <v>2</v>
      </c>
      <c r="FA10">
        <v>2</v>
      </c>
      <c r="FO10">
        <v>2</v>
      </c>
      <c r="FR10">
        <v>2</v>
      </c>
      <c r="FT10">
        <v>2</v>
      </c>
      <c r="FV10">
        <v>2</v>
      </c>
      <c r="GA10">
        <v>3</v>
      </c>
      <c r="GQ10">
        <v>2</v>
      </c>
      <c r="GS10">
        <v>2</v>
      </c>
      <c r="GT10">
        <v>2</v>
      </c>
      <c r="HE10">
        <v>1</v>
      </c>
      <c r="HF10">
        <v>2003</v>
      </c>
      <c r="HG10">
        <v>2</v>
      </c>
      <c r="HH10">
        <v>2</v>
      </c>
      <c r="HI10">
        <v>2</v>
      </c>
      <c r="HJ10">
        <v>2</v>
      </c>
      <c r="HK10">
        <v>2</v>
      </c>
      <c r="HN10">
        <v>2</v>
      </c>
      <c r="HT10">
        <v>2</v>
      </c>
      <c r="IA10">
        <v>2</v>
      </c>
    </row>
    <row r="11" spans="1:235" x14ac:dyDescent="0.25">
      <c r="A11">
        <v>1257</v>
      </c>
      <c r="B11">
        <v>2</v>
      </c>
      <c r="C11" t="s">
        <v>563</v>
      </c>
      <c r="D11">
        <v>360</v>
      </c>
      <c r="E11">
        <v>1</v>
      </c>
      <c r="F11">
        <v>1</v>
      </c>
      <c r="G11">
        <v>-88</v>
      </c>
      <c r="H11">
        <v>-88</v>
      </c>
      <c r="I11">
        <v>-88</v>
      </c>
      <c r="J11">
        <v>-88</v>
      </c>
      <c r="K11">
        <v>-88</v>
      </c>
      <c r="L11">
        <v>-88</v>
      </c>
      <c r="M11">
        <v>-88</v>
      </c>
      <c r="N11">
        <v>19</v>
      </c>
      <c r="O11">
        <v>-88</v>
      </c>
      <c r="P11">
        <v>-88</v>
      </c>
      <c r="Q11">
        <v>-88</v>
      </c>
      <c r="R11">
        <v>-88</v>
      </c>
      <c r="S11">
        <v>-88</v>
      </c>
      <c r="T11">
        <v>-88</v>
      </c>
      <c r="U11">
        <v>-88</v>
      </c>
      <c r="V11">
        <v>-88</v>
      </c>
      <c r="W11">
        <v>-88</v>
      </c>
      <c r="X11">
        <v>-88</v>
      </c>
      <c r="Y11">
        <v>-88</v>
      </c>
      <c r="Z11">
        <v>-88</v>
      </c>
      <c r="AA11">
        <v>-88</v>
      </c>
      <c r="AB11">
        <v>-88</v>
      </c>
      <c r="AC11">
        <v>-88</v>
      </c>
      <c r="AD11">
        <v>-88</v>
      </c>
      <c r="AE11">
        <v>-88</v>
      </c>
      <c r="AF11">
        <v>18</v>
      </c>
      <c r="AG11">
        <v>-88</v>
      </c>
      <c r="AH11">
        <v>-88</v>
      </c>
      <c r="AI11">
        <v>-88</v>
      </c>
      <c r="AJ11">
        <v>-88</v>
      </c>
      <c r="AK11">
        <v>-88</v>
      </c>
      <c r="AL11">
        <v>-88</v>
      </c>
      <c r="AM11">
        <v>-88</v>
      </c>
      <c r="AN11">
        <v>-88</v>
      </c>
      <c r="AO11">
        <v>-88</v>
      </c>
      <c r="AP11">
        <v>-88</v>
      </c>
      <c r="AQ11">
        <v>-88</v>
      </c>
      <c r="AR11">
        <v>-88</v>
      </c>
      <c r="AS11">
        <v>-88</v>
      </c>
      <c r="AT11">
        <v>-88</v>
      </c>
      <c r="AU11">
        <v>-88</v>
      </c>
      <c r="AV11">
        <v>-88</v>
      </c>
      <c r="AW11">
        <v>-88</v>
      </c>
      <c r="AX11">
        <v>17</v>
      </c>
      <c r="AY11">
        <v>-88</v>
      </c>
      <c r="AZ11">
        <v>-88</v>
      </c>
      <c r="BA11">
        <v>-88</v>
      </c>
      <c r="BB11">
        <v>-88</v>
      </c>
      <c r="BC11">
        <v>-88</v>
      </c>
      <c r="BD11">
        <v>-88</v>
      </c>
      <c r="BE11">
        <v>-88</v>
      </c>
      <c r="BF11">
        <v>-88</v>
      </c>
      <c r="BG11">
        <v>-88</v>
      </c>
      <c r="BH11">
        <v>-88</v>
      </c>
      <c r="BI11">
        <v>3</v>
      </c>
      <c r="BJ11">
        <v>-97</v>
      </c>
      <c r="BK11">
        <v>-97</v>
      </c>
      <c r="BL11">
        <v>2</v>
      </c>
      <c r="BM11">
        <v>-99</v>
      </c>
      <c r="BN11">
        <v>-99</v>
      </c>
      <c r="BO11">
        <v>-88</v>
      </c>
      <c r="BP11">
        <v>-88</v>
      </c>
      <c r="BQ11">
        <v>5</v>
      </c>
      <c r="BR11">
        <v>5</v>
      </c>
      <c r="BS11">
        <v>-88</v>
      </c>
      <c r="BT11">
        <v>-99</v>
      </c>
      <c r="BU11">
        <v>-99</v>
      </c>
      <c r="BV11">
        <v>-99</v>
      </c>
      <c r="BW11">
        <v>-99</v>
      </c>
      <c r="BX11">
        <v>-88</v>
      </c>
      <c r="BY11">
        <v>-88</v>
      </c>
      <c r="BZ11">
        <v>5</v>
      </c>
      <c r="CA11">
        <v>5</v>
      </c>
      <c r="CB11">
        <v>-88</v>
      </c>
      <c r="CC11">
        <v>-99</v>
      </c>
      <c r="CD11">
        <v>-99</v>
      </c>
      <c r="CE11">
        <v>-99</v>
      </c>
      <c r="CF11">
        <v>-99</v>
      </c>
      <c r="CG11">
        <v>-88</v>
      </c>
      <c r="CH11">
        <v>-88</v>
      </c>
      <c r="CI11">
        <v>5</v>
      </c>
      <c r="CJ11">
        <v>5</v>
      </c>
      <c r="CK11">
        <v>-88</v>
      </c>
      <c r="CL11">
        <v>-99</v>
      </c>
      <c r="CM11">
        <v>-99</v>
      </c>
      <c r="CN11">
        <v>2</v>
      </c>
      <c r="CO11">
        <v>2</v>
      </c>
      <c r="CP11">
        <v>2</v>
      </c>
      <c r="EG11">
        <v>0</v>
      </c>
      <c r="EH11">
        <v>2</v>
      </c>
      <c r="EI11">
        <v>0</v>
      </c>
      <c r="EJ11">
        <v>2</v>
      </c>
      <c r="EK11">
        <v>1</v>
      </c>
      <c r="EL11">
        <v>180</v>
      </c>
      <c r="EM11">
        <v>-88</v>
      </c>
      <c r="EN11">
        <v>-88</v>
      </c>
      <c r="EO11">
        <v>-88</v>
      </c>
      <c r="EP11">
        <v>3</v>
      </c>
      <c r="EQ11">
        <v>2</v>
      </c>
      <c r="ER11">
        <v>-88</v>
      </c>
      <c r="ES11">
        <v>1</v>
      </c>
      <c r="ET11">
        <v>360</v>
      </c>
      <c r="EU11">
        <v>10</v>
      </c>
      <c r="EV11">
        <v>-88</v>
      </c>
      <c r="EW11">
        <v>2</v>
      </c>
      <c r="EX11">
        <v>2</v>
      </c>
      <c r="EY11">
        <v>2</v>
      </c>
      <c r="EZ11">
        <v>4</v>
      </c>
      <c r="FA11">
        <v>2</v>
      </c>
      <c r="FO11">
        <v>2</v>
      </c>
      <c r="FR11">
        <v>2</v>
      </c>
      <c r="FT11">
        <v>2</v>
      </c>
      <c r="FV11">
        <v>1</v>
      </c>
      <c r="FW11">
        <v>1</v>
      </c>
      <c r="FX11">
        <v>2</v>
      </c>
      <c r="FY11">
        <v>1</v>
      </c>
      <c r="GA11">
        <v>2</v>
      </c>
      <c r="GQ11">
        <v>1</v>
      </c>
      <c r="GS11">
        <v>2</v>
      </c>
      <c r="GT11">
        <v>2</v>
      </c>
      <c r="HE11">
        <v>1</v>
      </c>
      <c r="HF11">
        <v>2003</v>
      </c>
      <c r="HG11">
        <v>2</v>
      </c>
      <c r="HH11">
        <v>2</v>
      </c>
      <c r="HI11">
        <v>2</v>
      </c>
      <c r="HJ11">
        <v>2</v>
      </c>
      <c r="HK11">
        <v>2</v>
      </c>
      <c r="HN11">
        <v>2</v>
      </c>
      <c r="HT11">
        <v>1</v>
      </c>
      <c r="HU11">
        <v>1</v>
      </c>
      <c r="HV11">
        <v>2</v>
      </c>
      <c r="HW11">
        <v>1</v>
      </c>
      <c r="HX11">
        <v>1</v>
      </c>
      <c r="HY11">
        <v>2</v>
      </c>
      <c r="IA11">
        <v>2</v>
      </c>
    </row>
    <row r="12" spans="1:235" x14ac:dyDescent="0.25">
      <c r="A12">
        <v>1259</v>
      </c>
      <c r="BI12">
        <v>2</v>
      </c>
      <c r="BJ12" t="s">
        <v>572</v>
      </c>
      <c r="BK12">
        <v>240</v>
      </c>
      <c r="BL12">
        <v>2</v>
      </c>
      <c r="BM12">
        <v>-99</v>
      </c>
      <c r="BN12">
        <v>-99</v>
      </c>
      <c r="BO12">
        <v>-88</v>
      </c>
      <c r="BP12">
        <v>6</v>
      </c>
      <c r="BQ12">
        <v>6.5</v>
      </c>
      <c r="BR12">
        <v>7</v>
      </c>
      <c r="BS12">
        <v>-88</v>
      </c>
      <c r="BT12">
        <v>-99</v>
      </c>
      <c r="BU12">
        <v>-99</v>
      </c>
      <c r="BV12">
        <v>-99</v>
      </c>
      <c r="BW12">
        <v>-99</v>
      </c>
      <c r="BX12">
        <v>-88</v>
      </c>
      <c r="BY12">
        <v>6</v>
      </c>
      <c r="BZ12">
        <v>6.5</v>
      </c>
      <c r="CA12">
        <v>7</v>
      </c>
      <c r="CB12">
        <v>-88</v>
      </c>
      <c r="CC12">
        <v>-99</v>
      </c>
      <c r="CD12">
        <v>-99</v>
      </c>
      <c r="CE12">
        <v>-99</v>
      </c>
      <c r="CF12">
        <v>-99</v>
      </c>
      <c r="CG12">
        <v>-88</v>
      </c>
      <c r="CH12">
        <v>6</v>
      </c>
      <c r="CI12">
        <v>6.5</v>
      </c>
      <c r="CJ12">
        <v>7</v>
      </c>
      <c r="CK12">
        <v>-88</v>
      </c>
      <c r="CL12">
        <v>-99</v>
      </c>
      <c r="CM12">
        <v>-99</v>
      </c>
      <c r="CN12">
        <v>2</v>
      </c>
      <c r="CO12">
        <v>2</v>
      </c>
      <c r="CP12">
        <v>2</v>
      </c>
      <c r="EG12">
        <v>0</v>
      </c>
      <c r="EH12">
        <v>2</v>
      </c>
      <c r="EI12">
        <v>1</v>
      </c>
      <c r="EJ12">
        <v>2</v>
      </c>
      <c r="EK12">
        <v>1</v>
      </c>
      <c r="EL12">
        <v>240</v>
      </c>
      <c r="EM12">
        <v>10</v>
      </c>
      <c r="EN12">
        <v>-88</v>
      </c>
      <c r="EO12">
        <v>2</v>
      </c>
      <c r="EP12">
        <v>3</v>
      </c>
      <c r="EQ12">
        <v>3</v>
      </c>
      <c r="ER12">
        <v>4</v>
      </c>
      <c r="ES12">
        <v>1</v>
      </c>
      <c r="ET12">
        <v>360</v>
      </c>
      <c r="EU12">
        <v>-88</v>
      </c>
      <c r="EV12">
        <v>-88</v>
      </c>
      <c r="EW12">
        <v>-88</v>
      </c>
      <c r="EX12">
        <v>-88</v>
      </c>
      <c r="EY12">
        <v>3</v>
      </c>
      <c r="EZ12">
        <v>-88</v>
      </c>
      <c r="FA12">
        <v>2</v>
      </c>
      <c r="FO12">
        <v>2</v>
      </c>
      <c r="FR12">
        <v>2</v>
      </c>
      <c r="FT12">
        <v>2</v>
      </c>
      <c r="FV12">
        <v>1</v>
      </c>
      <c r="FW12">
        <v>2</v>
      </c>
      <c r="FX12">
        <v>1</v>
      </c>
      <c r="FY12">
        <v>1</v>
      </c>
      <c r="GA12">
        <v>2</v>
      </c>
      <c r="GQ12">
        <v>1</v>
      </c>
      <c r="GS12">
        <v>2</v>
      </c>
      <c r="GT12">
        <v>2</v>
      </c>
      <c r="HE12">
        <v>1</v>
      </c>
      <c r="HF12">
        <v>2002</v>
      </c>
      <c r="HG12">
        <v>2</v>
      </c>
      <c r="HH12">
        <v>2</v>
      </c>
      <c r="HI12">
        <v>2</v>
      </c>
      <c r="HJ12">
        <v>2</v>
      </c>
      <c r="HK12">
        <v>1</v>
      </c>
      <c r="HL12">
        <v>360</v>
      </c>
      <c r="HM12">
        <v>2</v>
      </c>
      <c r="HN12">
        <v>2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2</v>
      </c>
      <c r="IA12">
        <v>2</v>
      </c>
    </row>
    <row r="13" spans="1:235" x14ac:dyDescent="0.25">
      <c r="A13">
        <v>1288</v>
      </c>
      <c r="BI13">
        <v>2</v>
      </c>
      <c r="BJ13" t="s">
        <v>572</v>
      </c>
      <c r="BK13">
        <v>180</v>
      </c>
      <c r="BL13">
        <v>2</v>
      </c>
      <c r="BM13">
        <v>-99</v>
      </c>
      <c r="BN13">
        <v>-99</v>
      </c>
      <c r="BO13">
        <v>4.5</v>
      </c>
      <c r="BP13">
        <v>5</v>
      </c>
      <c r="BQ13">
        <v>5</v>
      </c>
      <c r="BR13">
        <v>6.5</v>
      </c>
      <c r="BS13">
        <v>7</v>
      </c>
      <c r="BT13">
        <v>-99</v>
      </c>
      <c r="BU13">
        <v>-99</v>
      </c>
      <c r="BV13">
        <v>-99</v>
      </c>
      <c r="BW13">
        <v>-99</v>
      </c>
      <c r="BX13">
        <v>4.5</v>
      </c>
      <c r="BY13">
        <v>5</v>
      </c>
      <c r="BZ13">
        <v>5</v>
      </c>
      <c r="CA13">
        <v>6.5</v>
      </c>
      <c r="CB13">
        <v>7</v>
      </c>
      <c r="CC13">
        <v>-99</v>
      </c>
      <c r="CD13">
        <v>-99</v>
      </c>
      <c r="CE13">
        <v>-99</v>
      </c>
      <c r="CF13">
        <v>-99</v>
      </c>
      <c r="CG13">
        <v>4.5</v>
      </c>
      <c r="CH13">
        <v>5</v>
      </c>
      <c r="CI13">
        <v>5</v>
      </c>
      <c r="CJ13">
        <v>6.5</v>
      </c>
      <c r="CK13">
        <v>7</v>
      </c>
      <c r="CL13">
        <v>-99</v>
      </c>
      <c r="CM13">
        <v>-99</v>
      </c>
      <c r="CN13">
        <v>2</v>
      </c>
      <c r="CO13">
        <v>2</v>
      </c>
      <c r="CP13">
        <v>2</v>
      </c>
      <c r="EG13">
        <v>20</v>
      </c>
      <c r="EH13">
        <v>2</v>
      </c>
      <c r="EI13">
        <v>0</v>
      </c>
      <c r="EJ13">
        <v>2</v>
      </c>
      <c r="EK13">
        <v>1</v>
      </c>
      <c r="EL13">
        <v>180</v>
      </c>
      <c r="EM13">
        <v>10</v>
      </c>
      <c r="EN13">
        <v>0</v>
      </c>
      <c r="EO13">
        <v>2</v>
      </c>
      <c r="EP13">
        <v>2</v>
      </c>
      <c r="EQ13">
        <v>3</v>
      </c>
      <c r="ER13">
        <v>3</v>
      </c>
      <c r="ES13">
        <v>1</v>
      </c>
      <c r="ET13">
        <v>300</v>
      </c>
      <c r="EU13">
        <v>20</v>
      </c>
      <c r="EV13">
        <v>0</v>
      </c>
      <c r="EW13">
        <v>2</v>
      </c>
      <c r="EX13">
        <v>1</v>
      </c>
      <c r="EY13">
        <v>1</v>
      </c>
      <c r="EZ13">
        <v>3</v>
      </c>
      <c r="FA13">
        <v>1</v>
      </c>
      <c r="FB13">
        <v>-88</v>
      </c>
      <c r="FC13">
        <v>50</v>
      </c>
      <c r="FD13">
        <v>1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2</v>
      </c>
      <c r="FL13">
        <v>2</v>
      </c>
      <c r="FM13">
        <v>2</v>
      </c>
      <c r="FN13">
        <v>30</v>
      </c>
      <c r="FO13">
        <v>2</v>
      </c>
      <c r="FR13">
        <v>2</v>
      </c>
      <c r="FT13">
        <v>2</v>
      </c>
      <c r="FV13">
        <v>1</v>
      </c>
      <c r="FW13">
        <v>2</v>
      </c>
      <c r="FX13">
        <v>1</v>
      </c>
      <c r="FY13">
        <v>1</v>
      </c>
      <c r="GA13">
        <v>2</v>
      </c>
      <c r="GQ13">
        <v>1</v>
      </c>
      <c r="GS13">
        <v>2</v>
      </c>
      <c r="GT13">
        <v>2</v>
      </c>
      <c r="HE13">
        <v>1</v>
      </c>
      <c r="HF13">
        <v>2001</v>
      </c>
      <c r="HG13">
        <v>1</v>
      </c>
      <c r="HH13">
        <v>1</v>
      </c>
      <c r="HI13">
        <v>2</v>
      </c>
      <c r="HJ13">
        <v>2</v>
      </c>
      <c r="HK13">
        <v>1</v>
      </c>
      <c r="HL13">
        <v>10</v>
      </c>
      <c r="HM13">
        <v>2</v>
      </c>
      <c r="HN13">
        <v>2</v>
      </c>
      <c r="HT13">
        <v>1</v>
      </c>
      <c r="HU13">
        <v>2</v>
      </c>
      <c r="HV13">
        <v>2</v>
      </c>
      <c r="HW13">
        <v>1</v>
      </c>
      <c r="HX13">
        <v>2</v>
      </c>
      <c r="HY13">
        <v>2</v>
      </c>
      <c r="IA13">
        <v>2</v>
      </c>
    </row>
    <row r="14" spans="1:235" x14ac:dyDescent="0.25">
      <c r="A14">
        <v>1258</v>
      </c>
      <c r="BI14">
        <v>2</v>
      </c>
      <c r="BJ14" t="s">
        <v>572</v>
      </c>
      <c r="BK14">
        <v>180</v>
      </c>
      <c r="BL14">
        <v>2</v>
      </c>
      <c r="BM14">
        <v>-99</v>
      </c>
      <c r="BN14">
        <v>-99</v>
      </c>
      <c r="BO14">
        <v>-88</v>
      </c>
      <c r="BP14">
        <v>5</v>
      </c>
      <c r="BQ14">
        <v>6</v>
      </c>
      <c r="BR14">
        <v>7</v>
      </c>
      <c r="BS14">
        <v>-88</v>
      </c>
      <c r="BT14">
        <v>-99</v>
      </c>
      <c r="BU14">
        <v>-99</v>
      </c>
      <c r="BV14">
        <v>-99</v>
      </c>
      <c r="BW14">
        <v>-99</v>
      </c>
      <c r="BX14">
        <v>-88</v>
      </c>
      <c r="BY14">
        <v>5</v>
      </c>
      <c r="BZ14">
        <v>6</v>
      </c>
      <c r="CA14">
        <v>7</v>
      </c>
      <c r="CB14">
        <v>-88</v>
      </c>
      <c r="CC14">
        <v>-99</v>
      </c>
      <c r="CD14">
        <v>-99</v>
      </c>
      <c r="CE14">
        <v>-99</v>
      </c>
      <c r="CF14">
        <v>-99</v>
      </c>
      <c r="CG14">
        <v>-88</v>
      </c>
      <c r="CH14">
        <v>5</v>
      </c>
      <c r="CI14">
        <v>6</v>
      </c>
      <c r="CJ14">
        <v>7</v>
      </c>
      <c r="CK14">
        <v>-88</v>
      </c>
      <c r="CL14">
        <v>-99</v>
      </c>
      <c r="CM14">
        <v>-99</v>
      </c>
      <c r="CN14">
        <v>2</v>
      </c>
      <c r="CO14">
        <v>2</v>
      </c>
      <c r="CP14">
        <v>2</v>
      </c>
      <c r="EG14">
        <v>20</v>
      </c>
      <c r="EH14">
        <v>2</v>
      </c>
      <c r="EI14">
        <v>0</v>
      </c>
      <c r="EJ14">
        <v>2</v>
      </c>
      <c r="EK14">
        <v>1</v>
      </c>
      <c r="EL14">
        <v>180</v>
      </c>
      <c r="EM14">
        <v>5</v>
      </c>
      <c r="EN14">
        <v>-88</v>
      </c>
      <c r="EO14">
        <v>2</v>
      </c>
      <c r="EP14">
        <v>3</v>
      </c>
      <c r="EQ14">
        <v>3</v>
      </c>
      <c r="ER14">
        <v>4</v>
      </c>
      <c r="ES14">
        <v>1</v>
      </c>
      <c r="ET14">
        <v>300</v>
      </c>
      <c r="EU14">
        <v>-88</v>
      </c>
      <c r="EV14">
        <v>-88</v>
      </c>
      <c r="EW14">
        <v>-88</v>
      </c>
      <c r="EX14">
        <v>-88</v>
      </c>
      <c r="EY14">
        <v>3</v>
      </c>
      <c r="EZ14">
        <v>-88</v>
      </c>
      <c r="FA14">
        <v>2</v>
      </c>
      <c r="FO14">
        <v>2</v>
      </c>
      <c r="FR14">
        <v>2</v>
      </c>
      <c r="FT14">
        <v>2</v>
      </c>
      <c r="FV14">
        <v>1</v>
      </c>
      <c r="FW14">
        <v>2</v>
      </c>
      <c r="FX14">
        <v>1</v>
      </c>
      <c r="FY14">
        <v>1</v>
      </c>
      <c r="GA14">
        <v>2</v>
      </c>
      <c r="GQ14">
        <v>1</v>
      </c>
      <c r="GS14">
        <v>2</v>
      </c>
      <c r="GT14">
        <v>2</v>
      </c>
      <c r="HE14">
        <v>1</v>
      </c>
      <c r="HF14">
        <v>2002</v>
      </c>
      <c r="HG14">
        <v>2</v>
      </c>
      <c r="HH14">
        <v>2</v>
      </c>
      <c r="HI14">
        <v>2</v>
      </c>
      <c r="HJ14">
        <v>2</v>
      </c>
      <c r="HK14">
        <v>1</v>
      </c>
      <c r="HL14">
        <v>360</v>
      </c>
      <c r="HM14">
        <v>2</v>
      </c>
      <c r="HN14">
        <v>2</v>
      </c>
      <c r="HT14">
        <v>1</v>
      </c>
      <c r="HU14">
        <v>2</v>
      </c>
      <c r="HV14">
        <v>2</v>
      </c>
      <c r="HW14">
        <v>2</v>
      </c>
      <c r="HX14">
        <v>1</v>
      </c>
      <c r="HY14">
        <v>2</v>
      </c>
      <c r="IA14">
        <v>2</v>
      </c>
    </row>
    <row r="15" spans="1:235" x14ac:dyDescent="0.25">
      <c r="A15">
        <v>1241</v>
      </c>
      <c r="BI15">
        <v>2</v>
      </c>
      <c r="BJ15" t="s">
        <v>572</v>
      </c>
      <c r="BK15">
        <v>150</v>
      </c>
      <c r="BL15">
        <v>2</v>
      </c>
      <c r="BM15">
        <v>-99</v>
      </c>
      <c r="BN15">
        <v>-99</v>
      </c>
      <c r="BO15">
        <v>-88</v>
      </c>
      <c r="BP15">
        <v>4</v>
      </c>
      <c r="BQ15">
        <v>4</v>
      </c>
      <c r="BR15">
        <v>5</v>
      </c>
      <c r="BS15">
        <v>-88</v>
      </c>
      <c r="BT15">
        <v>-99</v>
      </c>
      <c r="BU15">
        <v>-99</v>
      </c>
      <c r="BV15">
        <v>-99</v>
      </c>
      <c r="BW15">
        <v>-99</v>
      </c>
      <c r="BX15">
        <v>-88</v>
      </c>
      <c r="BY15">
        <v>4</v>
      </c>
      <c r="BZ15">
        <v>4</v>
      </c>
      <c r="CA15">
        <v>5</v>
      </c>
      <c r="CB15">
        <v>-88</v>
      </c>
      <c r="CC15">
        <v>-99</v>
      </c>
      <c r="CD15">
        <v>-99</v>
      </c>
      <c r="CE15">
        <v>-99</v>
      </c>
      <c r="CF15">
        <v>-99</v>
      </c>
      <c r="CG15">
        <v>-88</v>
      </c>
      <c r="CH15">
        <v>4</v>
      </c>
      <c r="CI15">
        <v>4</v>
      </c>
      <c r="CJ15">
        <v>5</v>
      </c>
      <c r="CK15">
        <v>-88</v>
      </c>
      <c r="CL15">
        <v>-99</v>
      </c>
      <c r="CM15">
        <v>-99</v>
      </c>
      <c r="CN15">
        <v>2</v>
      </c>
      <c r="CO15">
        <v>2</v>
      </c>
      <c r="CP15">
        <v>2</v>
      </c>
      <c r="EG15">
        <v>10</v>
      </c>
      <c r="EH15">
        <v>1</v>
      </c>
      <c r="EI15">
        <v>5</v>
      </c>
      <c r="EJ15">
        <v>1</v>
      </c>
      <c r="EK15">
        <v>1</v>
      </c>
      <c r="EL15">
        <v>150</v>
      </c>
      <c r="EM15">
        <v>20</v>
      </c>
      <c r="EN15">
        <v>0</v>
      </c>
      <c r="EO15">
        <v>2</v>
      </c>
      <c r="EP15">
        <v>2</v>
      </c>
      <c r="EQ15">
        <v>3</v>
      </c>
      <c r="ER15">
        <v>2</v>
      </c>
      <c r="ES15">
        <v>2</v>
      </c>
      <c r="FA15">
        <v>2</v>
      </c>
      <c r="FO15">
        <v>2</v>
      </c>
      <c r="FR15">
        <v>2</v>
      </c>
      <c r="FT15">
        <v>2</v>
      </c>
      <c r="FV15">
        <v>2</v>
      </c>
      <c r="GA15">
        <v>2</v>
      </c>
      <c r="GQ15">
        <v>1</v>
      </c>
      <c r="GS15">
        <v>2</v>
      </c>
      <c r="GT15">
        <v>2</v>
      </c>
      <c r="HE15">
        <v>2</v>
      </c>
      <c r="HN15">
        <v>2</v>
      </c>
      <c r="HT15">
        <v>1</v>
      </c>
      <c r="HU15">
        <v>2</v>
      </c>
      <c r="HV15">
        <v>2</v>
      </c>
      <c r="HW15">
        <v>1</v>
      </c>
      <c r="HX15">
        <v>2</v>
      </c>
      <c r="HY15">
        <v>2</v>
      </c>
      <c r="IA15">
        <v>2</v>
      </c>
    </row>
    <row r="16" spans="1:235" x14ac:dyDescent="0.25">
      <c r="A16">
        <v>1313</v>
      </c>
      <c r="BI16">
        <v>2</v>
      </c>
      <c r="BJ16" t="s">
        <v>572</v>
      </c>
      <c r="BK16">
        <v>120</v>
      </c>
      <c r="BL16">
        <v>2</v>
      </c>
      <c r="BM16">
        <v>-99</v>
      </c>
      <c r="BN16">
        <v>-99</v>
      </c>
      <c r="BO16">
        <v>-88</v>
      </c>
      <c r="BP16">
        <v>5</v>
      </c>
      <c r="BQ16">
        <v>6</v>
      </c>
      <c r="BR16">
        <v>7</v>
      </c>
      <c r="BS16">
        <v>-88</v>
      </c>
      <c r="BT16">
        <v>-99</v>
      </c>
      <c r="BU16">
        <v>-99</v>
      </c>
      <c r="BV16">
        <v>-99</v>
      </c>
      <c r="BW16">
        <v>-99</v>
      </c>
      <c r="BX16">
        <v>-88</v>
      </c>
      <c r="BY16">
        <v>5</v>
      </c>
      <c r="BZ16">
        <v>6</v>
      </c>
      <c r="CA16">
        <v>7</v>
      </c>
      <c r="CB16">
        <v>-88</v>
      </c>
      <c r="CC16">
        <v>-99</v>
      </c>
      <c r="CD16">
        <v>-99</v>
      </c>
      <c r="CE16">
        <v>-99</v>
      </c>
      <c r="CF16">
        <v>-99</v>
      </c>
      <c r="CG16">
        <v>-88</v>
      </c>
      <c r="CH16">
        <v>5</v>
      </c>
      <c r="CI16">
        <v>6</v>
      </c>
      <c r="CJ16">
        <v>7</v>
      </c>
      <c r="CK16">
        <v>-88</v>
      </c>
      <c r="CL16">
        <v>-99</v>
      </c>
      <c r="CM16">
        <v>-99</v>
      </c>
      <c r="CN16">
        <v>2</v>
      </c>
      <c r="CO16">
        <v>2</v>
      </c>
      <c r="CP16">
        <v>2</v>
      </c>
      <c r="EG16">
        <v>0</v>
      </c>
      <c r="EH16">
        <v>2</v>
      </c>
      <c r="EI16">
        <v>0</v>
      </c>
      <c r="EJ16">
        <v>2</v>
      </c>
      <c r="EK16">
        <v>1</v>
      </c>
      <c r="EL16">
        <v>120</v>
      </c>
      <c r="EM16">
        <v>10</v>
      </c>
      <c r="EN16">
        <v>-88</v>
      </c>
      <c r="EO16">
        <v>2</v>
      </c>
      <c r="EP16">
        <v>2</v>
      </c>
      <c r="EQ16">
        <v>2</v>
      </c>
      <c r="ER16">
        <v>2</v>
      </c>
      <c r="ES16">
        <v>1</v>
      </c>
      <c r="ET16">
        <v>240</v>
      </c>
      <c r="EU16">
        <v>-88</v>
      </c>
      <c r="EV16">
        <v>-88</v>
      </c>
      <c r="EW16">
        <v>2</v>
      </c>
      <c r="EX16">
        <v>2</v>
      </c>
      <c r="EY16">
        <v>1</v>
      </c>
      <c r="EZ16">
        <v>2</v>
      </c>
      <c r="FA16">
        <v>1</v>
      </c>
      <c r="FB16">
        <v>1990</v>
      </c>
      <c r="FC16">
        <v>100</v>
      </c>
      <c r="FL16">
        <v>2</v>
      </c>
      <c r="FM16">
        <v>1</v>
      </c>
      <c r="FN16">
        <v>20</v>
      </c>
      <c r="FO16">
        <v>2</v>
      </c>
      <c r="FR16">
        <v>2</v>
      </c>
      <c r="FT16">
        <v>2</v>
      </c>
      <c r="FV16">
        <v>1</v>
      </c>
      <c r="FW16">
        <v>2</v>
      </c>
      <c r="FX16">
        <v>1</v>
      </c>
      <c r="FY16">
        <v>1</v>
      </c>
      <c r="GA16">
        <v>3</v>
      </c>
      <c r="GQ16">
        <v>2</v>
      </c>
      <c r="GS16">
        <v>2</v>
      </c>
      <c r="GT16">
        <v>2</v>
      </c>
      <c r="HE16">
        <v>2</v>
      </c>
      <c r="HN16">
        <v>2</v>
      </c>
      <c r="HT16">
        <v>2</v>
      </c>
      <c r="IA16">
        <v>2</v>
      </c>
    </row>
    <row r="17" spans="1:235" x14ac:dyDescent="0.25">
      <c r="A17">
        <v>1206</v>
      </c>
      <c r="BI17">
        <v>2</v>
      </c>
      <c r="BJ17" t="s">
        <v>580</v>
      </c>
      <c r="BK17">
        <v>120</v>
      </c>
      <c r="BL17">
        <v>2</v>
      </c>
      <c r="BM17">
        <v>-99</v>
      </c>
      <c r="BN17">
        <v>-99</v>
      </c>
      <c r="BO17">
        <v>4</v>
      </c>
      <c r="BP17">
        <v>5</v>
      </c>
      <c r="BQ17">
        <v>5</v>
      </c>
      <c r="BR17">
        <v>6</v>
      </c>
      <c r="BS17">
        <v>7</v>
      </c>
      <c r="BT17">
        <v>-99</v>
      </c>
      <c r="BU17">
        <v>-99</v>
      </c>
      <c r="BV17">
        <v>-99</v>
      </c>
      <c r="BW17">
        <v>-99</v>
      </c>
      <c r="BX17">
        <v>4</v>
      </c>
      <c r="BY17">
        <v>5</v>
      </c>
      <c r="BZ17">
        <v>5</v>
      </c>
      <c r="CA17">
        <v>6</v>
      </c>
      <c r="CB17">
        <v>7</v>
      </c>
      <c r="CC17">
        <v>-99</v>
      </c>
      <c r="CD17">
        <v>-99</v>
      </c>
      <c r="CE17">
        <v>-99</v>
      </c>
      <c r="CF17">
        <v>-99</v>
      </c>
      <c r="CG17">
        <v>4</v>
      </c>
      <c r="CH17">
        <v>5</v>
      </c>
      <c r="CI17">
        <v>5</v>
      </c>
      <c r="CJ17">
        <v>6</v>
      </c>
      <c r="CK17">
        <v>7</v>
      </c>
      <c r="CL17">
        <v>-99</v>
      </c>
      <c r="CM17">
        <v>-99</v>
      </c>
      <c r="CN17">
        <v>2</v>
      </c>
      <c r="CO17">
        <v>2</v>
      </c>
      <c r="CP17">
        <v>2</v>
      </c>
      <c r="EG17">
        <v>0</v>
      </c>
      <c r="EH17">
        <v>2</v>
      </c>
      <c r="EI17">
        <v>0</v>
      </c>
      <c r="EJ17">
        <v>2</v>
      </c>
      <c r="EK17">
        <v>1</v>
      </c>
      <c r="EL17">
        <v>120</v>
      </c>
      <c r="EM17">
        <v>10</v>
      </c>
      <c r="EN17">
        <v>-88</v>
      </c>
      <c r="EO17">
        <v>2</v>
      </c>
      <c r="EP17">
        <v>3</v>
      </c>
      <c r="EQ17">
        <v>3</v>
      </c>
      <c r="ER17">
        <v>4</v>
      </c>
      <c r="ES17">
        <v>1</v>
      </c>
      <c r="ET17">
        <v>120</v>
      </c>
      <c r="EU17">
        <v>10</v>
      </c>
      <c r="EV17">
        <v>-88</v>
      </c>
      <c r="EW17">
        <v>-88</v>
      </c>
      <c r="EX17">
        <v>-88</v>
      </c>
      <c r="EY17">
        <v>3</v>
      </c>
      <c r="EZ17">
        <v>-88</v>
      </c>
      <c r="FA17">
        <v>1</v>
      </c>
      <c r="FB17">
        <v>-88</v>
      </c>
      <c r="FC17">
        <v>100</v>
      </c>
      <c r="FL17">
        <v>2</v>
      </c>
      <c r="FM17">
        <v>1</v>
      </c>
      <c r="FN17">
        <v>20</v>
      </c>
      <c r="FO17">
        <v>2</v>
      </c>
      <c r="FR17">
        <v>2</v>
      </c>
      <c r="FT17">
        <v>2</v>
      </c>
      <c r="FV17">
        <v>1</v>
      </c>
      <c r="FW17">
        <v>2</v>
      </c>
      <c r="FX17">
        <v>1</v>
      </c>
      <c r="FY17">
        <v>1</v>
      </c>
      <c r="GA17">
        <v>2</v>
      </c>
      <c r="GQ17">
        <v>2</v>
      </c>
      <c r="GS17">
        <v>2</v>
      </c>
      <c r="GT17">
        <v>2</v>
      </c>
      <c r="HE17">
        <v>2</v>
      </c>
      <c r="HN17">
        <v>2</v>
      </c>
      <c r="HT17">
        <v>2</v>
      </c>
      <c r="IA17">
        <v>2</v>
      </c>
    </row>
    <row r="18" spans="1:235" x14ac:dyDescent="0.25">
      <c r="A18">
        <v>1290</v>
      </c>
      <c r="BI18">
        <v>1</v>
      </c>
      <c r="BL18">
        <v>2</v>
      </c>
      <c r="BM18">
        <v>-99</v>
      </c>
      <c r="BN18">
        <v>-99</v>
      </c>
      <c r="BO18">
        <v>-88</v>
      </c>
      <c r="BP18">
        <v>-88</v>
      </c>
      <c r="BQ18">
        <v>-88</v>
      </c>
      <c r="BR18">
        <v>6</v>
      </c>
      <c r="BS18">
        <v>-88</v>
      </c>
      <c r="BT18">
        <v>-99</v>
      </c>
      <c r="BU18">
        <v>-99</v>
      </c>
      <c r="BV18">
        <v>-99</v>
      </c>
      <c r="BW18">
        <v>-99</v>
      </c>
      <c r="BX18">
        <v>-88</v>
      </c>
      <c r="BY18">
        <v>-88</v>
      </c>
      <c r="BZ18">
        <v>-88</v>
      </c>
      <c r="CA18">
        <v>6</v>
      </c>
      <c r="CB18">
        <v>-88</v>
      </c>
      <c r="CC18">
        <v>-99</v>
      </c>
      <c r="CD18">
        <v>-99</v>
      </c>
      <c r="CE18">
        <v>-99</v>
      </c>
      <c r="CF18">
        <v>-99</v>
      </c>
      <c r="CG18">
        <v>-88</v>
      </c>
      <c r="CH18">
        <v>-88</v>
      </c>
      <c r="CI18">
        <v>-88</v>
      </c>
      <c r="CJ18">
        <v>6</v>
      </c>
      <c r="CK18">
        <v>-88</v>
      </c>
      <c r="CL18">
        <v>-99</v>
      </c>
      <c r="CM18">
        <v>-99</v>
      </c>
      <c r="CN18">
        <v>2</v>
      </c>
      <c r="CO18">
        <v>2</v>
      </c>
      <c r="CP18">
        <v>2</v>
      </c>
      <c r="EG18">
        <v>25</v>
      </c>
      <c r="EH18">
        <v>1</v>
      </c>
      <c r="EI18">
        <v>0</v>
      </c>
      <c r="EJ18">
        <v>2</v>
      </c>
      <c r="EK18">
        <v>2</v>
      </c>
      <c r="ES18">
        <v>2</v>
      </c>
      <c r="FA18">
        <v>1</v>
      </c>
      <c r="FB18">
        <v>-88</v>
      </c>
      <c r="FC18">
        <v>100</v>
      </c>
      <c r="FL18">
        <v>2</v>
      </c>
      <c r="FM18">
        <v>2</v>
      </c>
      <c r="FN18">
        <v>18</v>
      </c>
      <c r="FO18">
        <v>2</v>
      </c>
      <c r="FR18">
        <v>2</v>
      </c>
      <c r="FT18">
        <v>2</v>
      </c>
      <c r="FV18">
        <v>2</v>
      </c>
      <c r="GA18">
        <v>2</v>
      </c>
      <c r="GQ18">
        <v>2</v>
      </c>
      <c r="GS18">
        <v>2</v>
      </c>
      <c r="GT18">
        <v>2</v>
      </c>
      <c r="HE18">
        <v>2</v>
      </c>
      <c r="HN18">
        <v>2</v>
      </c>
      <c r="HT18">
        <v>2</v>
      </c>
      <c r="IA18">
        <v>2</v>
      </c>
    </row>
    <row r="19" spans="1:235" x14ac:dyDescent="0.25">
      <c r="A19">
        <v>1205</v>
      </c>
      <c r="BI19">
        <v>2</v>
      </c>
      <c r="BJ19" t="s">
        <v>579</v>
      </c>
      <c r="BK19">
        <v>120</v>
      </c>
      <c r="BL19">
        <v>2</v>
      </c>
      <c r="BM19">
        <v>-99</v>
      </c>
      <c r="BN19">
        <v>-99</v>
      </c>
      <c r="BO19">
        <v>5</v>
      </c>
      <c r="BP19">
        <v>5.5</v>
      </c>
      <c r="BQ19">
        <v>6</v>
      </c>
      <c r="BR19">
        <v>6</v>
      </c>
      <c r="BS19">
        <v>6.5</v>
      </c>
      <c r="BT19">
        <v>-99</v>
      </c>
      <c r="BU19">
        <v>-99</v>
      </c>
      <c r="BV19">
        <v>-99</v>
      </c>
      <c r="BW19">
        <v>-99</v>
      </c>
      <c r="BX19">
        <v>5</v>
      </c>
      <c r="BY19">
        <v>5.5</v>
      </c>
      <c r="BZ19">
        <v>6</v>
      </c>
      <c r="CA19">
        <v>6</v>
      </c>
      <c r="CB19">
        <v>6.5</v>
      </c>
      <c r="CC19">
        <v>-99</v>
      </c>
      <c r="CD19">
        <v>-99</v>
      </c>
      <c r="CE19">
        <v>-99</v>
      </c>
      <c r="CF19">
        <v>-99</v>
      </c>
      <c r="CG19">
        <v>5</v>
      </c>
      <c r="CH19">
        <v>5.5</v>
      </c>
      <c r="CI19">
        <v>6</v>
      </c>
      <c r="CJ19">
        <v>6</v>
      </c>
      <c r="CK19">
        <v>6.5</v>
      </c>
      <c r="CL19">
        <v>-99</v>
      </c>
      <c r="CM19">
        <v>-99</v>
      </c>
      <c r="CN19">
        <v>2</v>
      </c>
      <c r="CO19">
        <v>2</v>
      </c>
      <c r="CP19">
        <v>2</v>
      </c>
      <c r="EG19">
        <v>0</v>
      </c>
      <c r="EH19">
        <v>2</v>
      </c>
      <c r="EI19">
        <v>0</v>
      </c>
      <c r="EJ19">
        <v>2</v>
      </c>
      <c r="EK19">
        <v>1</v>
      </c>
      <c r="EL19">
        <v>62</v>
      </c>
      <c r="EM19">
        <v>20</v>
      </c>
      <c r="EN19">
        <v>0</v>
      </c>
      <c r="EO19">
        <v>2</v>
      </c>
      <c r="EP19">
        <v>2</v>
      </c>
      <c r="EQ19">
        <v>2</v>
      </c>
      <c r="ER19">
        <v>2</v>
      </c>
      <c r="ES19">
        <v>1</v>
      </c>
      <c r="ET19">
        <v>180</v>
      </c>
      <c r="EU19">
        <v>20</v>
      </c>
      <c r="EV19">
        <v>0</v>
      </c>
      <c r="EW19">
        <v>2</v>
      </c>
      <c r="EX19">
        <v>2</v>
      </c>
      <c r="EY19">
        <v>2</v>
      </c>
      <c r="EZ19">
        <v>2</v>
      </c>
      <c r="FA19">
        <v>1</v>
      </c>
      <c r="FB19">
        <v>1985</v>
      </c>
      <c r="FC19">
        <v>100</v>
      </c>
      <c r="FL19">
        <v>2</v>
      </c>
      <c r="FM19">
        <v>3</v>
      </c>
      <c r="FN19">
        <v>20</v>
      </c>
      <c r="FO19">
        <v>2</v>
      </c>
      <c r="FR19">
        <v>2</v>
      </c>
      <c r="FT19">
        <v>2</v>
      </c>
      <c r="FV19">
        <v>1</v>
      </c>
      <c r="FW19">
        <v>2</v>
      </c>
      <c r="FX19">
        <v>1</v>
      </c>
      <c r="FY19">
        <v>1</v>
      </c>
      <c r="GA19">
        <v>2</v>
      </c>
      <c r="GQ19">
        <v>2</v>
      </c>
      <c r="GS19">
        <v>2</v>
      </c>
      <c r="GT19">
        <v>2</v>
      </c>
      <c r="HE19">
        <v>2</v>
      </c>
      <c r="HN19">
        <v>2</v>
      </c>
      <c r="HT19">
        <v>2</v>
      </c>
      <c r="IA19">
        <v>2</v>
      </c>
    </row>
    <row r="20" spans="1:235" x14ac:dyDescent="0.25">
      <c r="A20">
        <v>1222</v>
      </c>
      <c r="BI20">
        <v>3</v>
      </c>
      <c r="BJ20" t="s">
        <v>561</v>
      </c>
      <c r="BK20">
        <v>180</v>
      </c>
      <c r="BL20">
        <v>2</v>
      </c>
      <c r="BM20">
        <v>-99</v>
      </c>
      <c r="BN20">
        <v>-99</v>
      </c>
      <c r="BO20">
        <v>-88</v>
      </c>
      <c r="BP20">
        <v>-88</v>
      </c>
      <c r="BQ20">
        <v>8</v>
      </c>
      <c r="BR20">
        <v>8</v>
      </c>
      <c r="BS20">
        <v>-88</v>
      </c>
      <c r="BT20">
        <v>-99</v>
      </c>
      <c r="BU20">
        <v>-99</v>
      </c>
      <c r="BV20">
        <v>-99</v>
      </c>
      <c r="BW20">
        <v>-99</v>
      </c>
      <c r="BX20">
        <v>-88</v>
      </c>
      <c r="BY20">
        <v>-88</v>
      </c>
      <c r="BZ20">
        <v>8</v>
      </c>
      <c r="CA20">
        <v>8</v>
      </c>
      <c r="CB20">
        <v>-88</v>
      </c>
      <c r="CC20">
        <v>-99</v>
      </c>
      <c r="CD20">
        <v>-99</v>
      </c>
      <c r="CE20">
        <v>-99</v>
      </c>
      <c r="CF20">
        <v>-99</v>
      </c>
      <c r="CG20">
        <v>-88</v>
      </c>
      <c r="CH20">
        <v>-88</v>
      </c>
      <c r="CI20">
        <v>8</v>
      </c>
      <c r="CJ20">
        <v>8</v>
      </c>
      <c r="CK20">
        <v>-88</v>
      </c>
      <c r="CL20">
        <v>-99</v>
      </c>
      <c r="CM20">
        <v>-99</v>
      </c>
      <c r="CN20">
        <v>2</v>
      </c>
      <c r="CO20">
        <v>2</v>
      </c>
      <c r="CP20">
        <v>2</v>
      </c>
      <c r="EG20">
        <v>0</v>
      </c>
      <c r="EH20">
        <v>2</v>
      </c>
      <c r="EI20">
        <v>0</v>
      </c>
      <c r="EJ20">
        <v>2</v>
      </c>
      <c r="EK20">
        <v>2</v>
      </c>
      <c r="ES20">
        <v>2</v>
      </c>
      <c r="FA20">
        <v>2</v>
      </c>
      <c r="FO20">
        <v>2</v>
      </c>
      <c r="FR20">
        <v>2</v>
      </c>
      <c r="FT20">
        <v>2</v>
      </c>
      <c r="FV20">
        <v>1</v>
      </c>
      <c r="FW20">
        <v>2</v>
      </c>
      <c r="FX20">
        <v>1</v>
      </c>
      <c r="FY20">
        <v>1</v>
      </c>
      <c r="GA20">
        <v>2</v>
      </c>
      <c r="GQ20">
        <v>1</v>
      </c>
      <c r="GS20">
        <v>2</v>
      </c>
      <c r="GT20">
        <v>2</v>
      </c>
      <c r="HE20">
        <v>2</v>
      </c>
      <c r="HN20">
        <v>2</v>
      </c>
      <c r="HT20">
        <v>1</v>
      </c>
      <c r="HU20">
        <v>2</v>
      </c>
      <c r="HV20">
        <v>2</v>
      </c>
      <c r="HW20">
        <v>1</v>
      </c>
      <c r="HX20">
        <v>2</v>
      </c>
      <c r="HY20">
        <v>2</v>
      </c>
      <c r="IA20">
        <v>2</v>
      </c>
    </row>
    <row r="21" spans="1:235" x14ac:dyDescent="0.25">
      <c r="A21">
        <v>1223</v>
      </c>
      <c r="BI21">
        <v>3</v>
      </c>
      <c r="BJ21" t="s">
        <v>561</v>
      </c>
      <c r="BK21">
        <v>180</v>
      </c>
      <c r="BL21">
        <v>2</v>
      </c>
      <c r="BM21">
        <v>-99</v>
      </c>
      <c r="BN21">
        <v>-99</v>
      </c>
      <c r="BO21">
        <v>-88</v>
      </c>
      <c r="BP21">
        <v>-88</v>
      </c>
      <c r="BQ21">
        <v>7</v>
      </c>
      <c r="BR21">
        <v>7</v>
      </c>
      <c r="BS21">
        <v>-88</v>
      </c>
      <c r="BT21">
        <v>-99</v>
      </c>
      <c r="BU21">
        <v>-99</v>
      </c>
      <c r="BV21">
        <v>-99</v>
      </c>
      <c r="BW21">
        <v>-99</v>
      </c>
      <c r="BX21">
        <v>-88</v>
      </c>
      <c r="BY21">
        <v>-88</v>
      </c>
      <c r="BZ21">
        <v>7</v>
      </c>
      <c r="CA21">
        <v>7</v>
      </c>
      <c r="CB21">
        <v>-88</v>
      </c>
      <c r="CC21">
        <v>-99</v>
      </c>
      <c r="CD21">
        <v>-99</v>
      </c>
      <c r="CE21">
        <v>-99</v>
      </c>
      <c r="CF21">
        <v>-99</v>
      </c>
      <c r="CG21">
        <v>-88</v>
      </c>
      <c r="CH21">
        <v>-88</v>
      </c>
      <c r="CI21">
        <v>7</v>
      </c>
      <c r="CJ21">
        <v>7</v>
      </c>
      <c r="CK21">
        <v>-88</v>
      </c>
      <c r="CL21">
        <v>-99</v>
      </c>
      <c r="CM21">
        <v>-99</v>
      </c>
      <c r="CN21">
        <v>2</v>
      </c>
      <c r="CO21">
        <v>2</v>
      </c>
      <c r="CP21">
        <v>2</v>
      </c>
      <c r="EG21">
        <v>0</v>
      </c>
      <c r="EH21">
        <v>2</v>
      </c>
      <c r="EI21">
        <v>0</v>
      </c>
      <c r="EJ21">
        <v>2</v>
      </c>
      <c r="EK21">
        <v>2</v>
      </c>
      <c r="ES21">
        <v>2</v>
      </c>
      <c r="FA21">
        <v>2</v>
      </c>
      <c r="FO21">
        <v>2</v>
      </c>
      <c r="FR21">
        <v>2</v>
      </c>
      <c r="FT21">
        <v>2</v>
      </c>
      <c r="FV21">
        <v>1</v>
      </c>
      <c r="FW21">
        <v>2</v>
      </c>
      <c r="FX21">
        <v>1</v>
      </c>
      <c r="FY21">
        <v>1</v>
      </c>
      <c r="GA21">
        <v>2</v>
      </c>
      <c r="GQ21">
        <v>1</v>
      </c>
      <c r="GS21">
        <v>2</v>
      </c>
      <c r="GT21">
        <v>2</v>
      </c>
      <c r="HE21">
        <v>2</v>
      </c>
      <c r="HN21">
        <v>2</v>
      </c>
      <c r="HT21">
        <v>2</v>
      </c>
      <c r="IA21">
        <v>2</v>
      </c>
    </row>
    <row r="22" spans="1:235" x14ac:dyDescent="0.25">
      <c r="A22">
        <v>1551</v>
      </c>
      <c r="B22">
        <v>2</v>
      </c>
      <c r="C22" t="s">
        <v>563</v>
      </c>
      <c r="D22">
        <v>240</v>
      </c>
      <c r="E22">
        <v>1</v>
      </c>
      <c r="F22">
        <v>1</v>
      </c>
      <c r="G22">
        <v>-88</v>
      </c>
      <c r="H22">
        <v>-88</v>
      </c>
      <c r="I22">
        <v>-88</v>
      </c>
      <c r="J22">
        <v>-88</v>
      </c>
      <c r="K22">
        <v>20</v>
      </c>
      <c r="L22">
        <v>18</v>
      </c>
      <c r="M22">
        <v>21</v>
      </c>
      <c r="N22">
        <v>21</v>
      </c>
      <c r="O22">
        <v>20</v>
      </c>
      <c r="P22">
        <v>18</v>
      </c>
      <c r="Q22">
        <v>20</v>
      </c>
      <c r="R22">
        <v>20</v>
      </c>
      <c r="S22">
        <v>23</v>
      </c>
      <c r="T22">
        <v>25</v>
      </c>
      <c r="U22">
        <v>25</v>
      </c>
      <c r="V22">
        <v>21</v>
      </c>
      <c r="W22">
        <v>21</v>
      </c>
      <c r="X22">
        <v>21</v>
      </c>
      <c r="Y22">
        <v>-88</v>
      </c>
      <c r="Z22">
        <v>-88</v>
      </c>
      <c r="AA22">
        <v>-88</v>
      </c>
      <c r="AB22">
        <v>-88</v>
      </c>
      <c r="AC22">
        <v>18</v>
      </c>
      <c r="AD22">
        <v>17</v>
      </c>
      <c r="AE22">
        <v>19</v>
      </c>
      <c r="AF22">
        <v>19</v>
      </c>
      <c r="AG22">
        <v>18</v>
      </c>
      <c r="AH22">
        <v>17</v>
      </c>
      <c r="AI22">
        <v>19</v>
      </c>
      <c r="AJ22">
        <v>19</v>
      </c>
      <c r="AK22">
        <v>21</v>
      </c>
      <c r="AL22">
        <v>23</v>
      </c>
      <c r="AM22">
        <v>23</v>
      </c>
      <c r="AN22">
        <v>20</v>
      </c>
      <c r="AO22">
        <v>20</v>
      </c>
      <c r="AP22">
        <v>20</v>
      </c>
      <c r="AQ22">
        <v>-88</v>
      </c>
      <c r="AR22">
        <v>-88</v>
      </c>
      <c r="AS22">
        <v>-88</v>
      </c>
      <c r="AT22">
        <v>-88</v>
      </c>
      <c r="AU22">
        <v>17</v>
      </c>
      <c r="AV22">
        <v>16</v>
      </c>
      <c r="AW22">
        <v>17</v>
      </c>
      <c r="AX22">
        <v>17</v>
      </c>
      <c r="AY22">
        <v>16</v>
      </c>
      <c r="AZ22">
        <v>16</v>
      </c>
      <c r="BA22">
        <v>16</v>
      </c>
      <c r="BB22">
        <v>19</v>
      </c>
      <c r="BC22">
        <v>20</v>
      </c>
      <c r="BD22">
        <v>20</v>
      </c>
      <c r="BE22">
        <v>19</v>
      </c>
      <c r="BF22">
        <v>19</v>
      </c>
      <c r="BG22">
        <v>19</v>
      </c>
      <c r="BH22">
        <v>19</v>
      </c>
      <c r="BI22">
        <v>2</v>
      </c>
      <c r="BJ22" t="s">
        <v>572</v>
      </c>
      <c r="BK22">
        <v>120</v>
      </c>
      <c r="BL22">
        <v>2</v>
      </c>
      <c r="BM22">
        <v>-99</v>
      </c>
      <c r="BN22">
        <v>-99</v>
      </c>
      <c r="BO22">
        <v>4.5</v>
      </c>
      <c r="BP22">
        <v>5</v>
      </c>
      <c r="BQ22">
        <v>6</v>
      </c>
      <c r="BR22">
        <v>7</v>
      </c>
      <c r="BS22">
        <v>7</v>
      </c>
      <c r="BT22">
        <v>-99</v>
      </c>
      <c r="BU22">
        <v>-99</v>
      </c>
      <c r="BV22">
        <v>-99</v>
      </c>
      <c r="BW22">
        <v>-99</v>
      </c>
      <c r="BX22">
        <v>4.5</v>
      </c>
      <c r="BY22">
        <v>5</v>
      </c>
      <c r="BZ22">
        <v>6</v>
      </c>
      <c r="CA22">
        <v>7</v>
      </c>
      <c r="CB22">
        <v>7</v>
      </c>
      <c r="CC22">
        <v>-99</v>
      </c>
      <c r="CD22">
        <v>-99</v>
      </c>
      <c r="CE22">
        <v>-99</v>
      </c>
      <c r="CF22">
        <v>-99</v>
      </c>
      <c r="CG22">
        <v>4.5</v>
      </c>
      <c r="CH22">
        <v>5</v>
      </c>
      <c r="CI22">
        <v>6</v>
      </c>
      <c r="CJ22">
        <v>7</v>
      </c>
      <c r="CK22">
        <v>7</v>
      </c>
      <c r="CL22">
        <v>-99</v>
      </c>
      <c r="CM22">
        <v>-99</v>
      </c>
      <c r="CN22">
        <v>2</v>
      </c>
      <c r="CO22">
        <v>2</v>
      </c>
      <c r="CP22">
        <v>2</v>
      </c>
      <c r="EG22">
        <v>0</v>
      </c>
      <c r="EH22">
        <v>2</v>
      </c>
      <c r="EI22">
        <v>0</v>
      </c>
      <c r="EJ22">
        <v>2</v>
      </c>
      <c r="EK22">
        <v>1</v>
      </c>
      <c r="EL22">
        <v>120</v>
      </c>
      <c r="EM22">
        <v>15</v>
      </c>
      <c r="EN22">
        <v>0</v>
      </c>
      <c r="EO22">
        <v>2</v>
      </c>
      <c r="EP22">
        <v>2</v>
      </c>
      <c r="EQ22">
        <v>3</v>
      </c>
      <c r="ER22">
        <v>-88</v>
      </c>
      <c r="ES22">
        <v>1</v>
      </c>
      <c r="ET22">
        <v>240</v>
      </c>
      <c r="EU22">
        <v>20</v>
      </c>
      <c r="EV22">
        <v>0</v>
      </c>
      <c r="EW22">
        <v>2</v>
      </c>
      <c r="EX22">
        <v>1</v>
      </c>
      <c r="EY22">
        <v>1</v>
      </c>
      <c r="EZ22">
        <v>-88</v>
      </c>
      <c r="FA22">
        <v>1</v>
      </c>
      <c r="FB22">
        <v>-88</v>
      </c>
      <c r="FC22">
        <v>40</v>
      </c>
      <c r="FD22">
        <v>1</v>
      </c>
      <c r="FE22">
        <v>1</v>
      </c>
      <c r="FF22">
        <v>2</v>
      </c>
      <c r="FG22">
        <v>2</v>
      </c>
      <c r="FH22">
        <v>2</v>
      </c>
      <c r="FI22">
        <v>2</v>
      </c>
      <c r="FJ22">
        <v>1</v>
      </c>
      <c r="FK22" t="s">
        <v>578</v>
      </c>
      <c r="FL22">
        <v>2</v>
      </c>
      <c r="FM22">
        <v>1</v>
      </c>
      <c r="FN22">
        <v>20</v>
      </c>
      <c r="FO22">
        <v>1</v>
      </c>
      <c r="FP22">
        <v>2</v>
      </c>
      <c r="FQ22">
        <v>1</v>
      </c>
      <c r="FR22">
        <v>2</v>
      </c>
      <c r="FT22">
        <v>2</v>
      </c>
      <c r="FV22">
        <v>1</v>
      </c>
      <c r="FW22">
        <v>1</v>
      </c>
      <c r="FX22">
        <v>2</v>
      </c>
      <c r="FY22">
        <v>1</v>
      </c>
      <c r="GA22">
        <v>2</v>
      </c>
      <c r="GQ22">
        <v>2</v>
      </c>
      <c r="GS22">
        <v>2</v>
      </c>
      <c r="GT22">
        <v>2</v>
      </c>
      <c r="HE22">
        <v>1</v>
      </c>
      <c r="HF22">
        <v>2000</v>
      </c>
      <c r="HG22">
        <v>1</v>
      </c>
      <c r="HH22">
        <v>1</v>
      </c>
      <c r="HI22">
        <v>2</v>
      </c>
      <c r="HJ22">
        <v>1</v>
      </c>
      <c r="HK22">
        <v>1</v>
      </c>
      <c r="HL22">
        <v>2</v>
      </c>
      <c r="HM22">
        <v>2</v>
      </c>
      <c r="HN22">
        <v>2</v>
      </c>
      <c r="HT22">
        <v>2</v>
      </c>
      <c r="IA22">
        <v>2</v>
      </c>
    </row>
    <row r="23" spans="1:235" x14ac:dyDescent="0.25">
      <c r="A23">
        <v>1265</v>
      </c>
      <c r="BI23">
        <v>2</v>
      </c>
      <c r="BJ23" t="s">
        <v>561</v>
      </c>
      <c r="BK23">
        <v>180</v>
      </c>
      <c r="BL23">
        <v>2</v>
      </c>
      <c r="BM23">
        <v>-99</v>
      </c>
      <c r="BN23">
        <v>-99</v>
      </c>
      <c r="BO23">
        <v>-88</v>
      </c>
      <c r="BP23">
        <v>5</v>
      </c>
      <c r="BQ23">
        <v>5</v>
      </c>
      <c r="BR23">
        <v>6</v>
      </c>
      <c r="BS23">
        <v>7</v>
      </c>
      <c r="BT23">
        <v>-99</v>
      </c>
      <c r="BU23">
        <v>-99</v>
      </c>
      <c r="BV23">
        <v>-99</v>
      </c>
      <c r="BW23">
        <v>-99</v>
      </c>
      <c r="BX23">
        <v>-88</v>
      </c>
      <c r="BY23">
        <v>5</v>
      </c>
      <c r="BZ23">
        <v>5</v>
      </c>
      <c r="CA23">
        <v>6</v>
      </c>
      <c r="CB23">
        <v>7</v>
      </c>
      <c r="CC23">
        <v>-99</v>
      </c>
      <c r="CD23">
        <v>-99</v>
      </c>
      <c r="CE23">
        <v>-99</v>
      </c>
      <c r="CF23">
        <v>-99</v>
      </c>
      <c r="CG23">
        <v>-88</v>
      </c>
      <c r="CH23">
        <v>5</v>
      </c>
      <c r="CI23">
        <v>5</v>
      </c>
      <c r="CJ23">
        <v>6</v>
      </c>
      <c r="CK23">
        <v>7</v>
      </c>
      <c r="CL23">
        <v>-99</v>
      </c>
      <c r="CM23">
        <v>-99</v>
      </c>
      <c r="CN23">
        <v>2</v>
      </c>
      <c r="CO23">
        <v>2</v>
      </c>
      <c r="CP23">
        <v>2</v>
      </c>
      <c r="EG23">
        <v>20</v>
      </c>
      <c r="EH23">
        <v>2</v>
      </c>
      <c r="EI23">
        <v>0</v>
      </c>
      <c r="EJ23">
        <v>2</v>
      </c>
      <c r="EK23">
        <v>1</v>
      </c>
      <c r="EL23">
        <v>190</v>
      </c>
      <c r="EM23">
        <v>10</v>
      </c>
      <c r="EN23">
        <v>-88</v>
      </c>
      <c r="EO23">
        <v>2</v>
      </c>
      <c r="EP23">
        <v>2</v>
      </c>
      <c r="EQ23">
        <v>3</v>
      </c>
      <c r="ER23">
        <v>4</v>
      </c>
      <c r="ES23">
        <v>1</v>
      </c>
      <c r="ET23">
        <v>300</v>
      </c>
      <c r="EU23">
        <v>40</v>
      </c>
      <c r="EV23">
        <v>-88</v>
      </c>
      <c r="EW23">
        <v>1</v>
      </c>
      <c r="EX23">
        <v>2</v>
      </c>
      <c r="EY23">
        <v>2</v>
      </c>
      <c r="EZ23">
        <v>4</v>
      </c>
      <c r="FA23">
        <v>2</v>
      </c>
      <c r="FO23">
        <v>2</v>
      </c>
      <c r="FR23">
        <v>2</v>
      </c>
      <c r="FT23">
        <v>2</v>
      </c>
      <c r="FV23">
        <v>1</v>
      </c>
      <c r="FW23">
        <v>2</v>
      </c>
      <c r="FX23">
        <v>2</v>
      </c>
      <c r="FY23">
        <v>1</v>
      </c>
      <c r="GA23">
        <v>2</v>
      </c>
      <c r="GQ23">
        <v>2</v>
      </c>
      <c r="GS23">
        <v>2</v>
      </c>
      <c r="GT23">
        <v>2</v>
      </c>
      <c r="HE23">
        <v>1</v>
      </c>
      <c r="HF23">
        <v>2003</v>
      </c>
      <c r="HG23">
        <v>2</v>
      </c>
      <c r="HH23">
        <v>2</v>
      </c>
      <c r="HI23">
        <v>2</v>
      </c>
      <c r="HJ23">
        <v>2</v>
      </c>
      <c r="HK23">
        <v>1</v>
      </c>
      <c r="HL23">
        <v>360</v>
      </c>
      <c r="HM23">
        <v>2</v>
      </c>
      <c r="HN23">
        <v>2</v>
      </c>
      <c r="HT23">
        <v>1</v>
      </c>
      <c r="HU23">
        <v>2</v>
      </c>
      <c r="HV23">
        <v>2</v>
      </c>
      <c r="HW23">
        <v>1</v>
      </c>
      <c r="HX23">
        <v>2</v>
      </c>
      <c r="HY23">
        <v>2</v>
      </c>
      <c r="IA23">
        <v>2</v>
      </c>
    </row>
    <row r="24" spans="1:235" x14ac:dyDescent="0.25">
      <c r="A24">
        <v>1234</v>
      </c>
      <c r="B24">
        <v>3</v>
      </c>
      <c r="C24" t="s">
        <v>563</v>
      </c>
      <c r="D24">
        <v>240</v>
      </c>
      <c r="E24">
        <v>1</v>
      </c>
      <c r="F24">
        <v>1</v>
      </c>
      <c r="G24">
        <v>-88</v>
      </c>
      <c r="H24">
        <v>-88</v>
      </c>
      <c r="I24">
        <v>-88</v>
      </c>
      <c r="J24">
        <v>-88</v>
      </c>
      <c r="K24">
        <v>18</v>
      </c>
      <c r="L24">
        <v>-88</v>
      </c>
      <c r="M24">
        <v>-88</v>
      </c>
      <c r="N24">
        <v>-88</v>
      </c>
      <c r="O24">
        <v>-88</v>
      </c>
      <c r="P24">
        <v>-88</v>
      </c>
      <c r="Q24">
        <v>-88</v>
      </c>
      <c r="R24">
        <v>-88</v>
      </c>
      <c r="S24">
        <v>-88</v>
      </c>
      <c r="T24">
        <v>-88</v>
      </c>
      <c r="U24">
        <v>-88</v>
      </c>
      <c r="V24">
        <v>-88</v>
      </c>
      <c r="W24">
        <v>-88</v>
      </c>
      <c r="X24">
        <v>-88</v>
      </c>
      <c r="Y24">
        <v>-88</v>
      </c>
      <c r="Z24">
        <v>-88</v>
      </c>
      <c r="AA24">
        <v>-88</v>
      </c>
      <c r="AB24">
        <v>-88</v>
      </c>
      <c r="AC24">
        <v>18</v>
      </c>
      <c r="AD24">
        <v>-88</v>
      </c>
      <c r="AE24">
        <v>-88</v>
      </c>
      <c r="AF24">
        <v>-88</v>
      </c>
      <c r="AG24">
        <v>-88</v>
      </c>
      <c r="AH24">
        <v>-88</v>
      </c>
      <c r="AI24">
        <v>-88</v>
      </c>
      <c r="AJ24">
        <v>-88</v>
      </c>
      <c r="AK24">
        <v>-88</v>
      </c>
      <c r="AL24">
        <v>-88</v>
      </c>
      <c r="AM24">
        <v>-88</v>
      </c>
      <c r="AN24">
        <v>-88</v>
      </c>
      <c r="AO24">
        <v>-88</v>
      </c>
      <c r="AP24">
        <v>-88</v>
      </c>
      <c r="AQ24">
        <v>-88</v>
      </c>
      <c r="AR24">
        <v>-88</v>
      </c>
      <c r="AS24">
        <v>-88</v>
      </c>
      <c r="AT24">
        <v>-88</v>
      </c>
      <c r="AU24">
        <v>16</v>
      </c>
      <c r="AV24">
        <v>-88</v>
      </c>
      <c r="AW24">
        <v>-88</v>
      </c>
      <c r="AX24">
        <v>-88</v>
      </c>
      <c r="AY24">
        <v>-88</v>
      </c>
      <c r="AZ24">
        <v>-88</v>
      </c>
      <c r="BA24">
        <v>-88</v>
      </c>
      <c r="BB24">
        <v>-88</v>
      </c>
      <c r="BC24">
        <v>-88</v>
      </c>
      <c r="BD24">
        <v>-88</v>
      </c>
      <c r="BE24">
        <v>-88</v>
      </c>
      <c r="BF24">
        <v>-88</v>
      </c>
      <c r="BG24">
        <v>-88</v>
      </c>
      <c r="BH24">
        <v>-88</v>
      </c>
      <c r="BI24">
        <v>3</v>
      </c>
      <c r="BJ24" t="s">
        <v>561</v>
      </c>
      <c r="BK24">
        <v>150</v>
      </c>
      <c r="BL24">
        <v>2</v>
      </c>
      <c r="BM24">
        <v>-99</v>
      </c>
      <c r="BN24">
        <v>-99</v>
      </c>
      <c r="BO24">
        <v>-88</v>
      </c>
      <c r="BP24">
        <v>-88</v>
      </c>
      <c r="BQ24">
        <v>6</v>
      </c>
      <c r="BR24">
        <v>7</v>
      </c>
      <c r="BS24">
        <v>-88</v>
      </c>
      <c r="BT24">
        <v>-99</v>
      </c>
      <c r="BU24">
        <v>-99</v>
      </c>
      <c r="BV24">
        <v>-99</v>
      </c>
      <c r="BW24">
        <v>-99</v>
      </c>
      <c r="BX24">
        <v>-88</v>
      </c>
      <c r="BY24">
        <v>-88</v>
      </c>
      <c r="BZ24">
        <v>6</v>
      </c>
      <c r="CA24">
        <v>7</v>
      </c>
      <c r="CB24">
        <v>-88</v>
      </c>
      <c r="CC24">
        <v>-99</v>
      </c>
      <c r="CD24">
        <v>-99</v>
      </c>
      <c r="CE24">
        <v>-99</v>
      </c>
      <c r="CF24">
        <v>-99</v>
      </c>
      <c r="CG24">
        <v>-88</v>
      </c>
      <c r="CH24">
        <v>-88</v>
      </c>
      <c r="CI24">
        <v>6</v>
      </c>
      <c r="CJ24">
        <v>7</v>
      </c>
      <c r="CK24">
        <v>-88</v>
      </c>
      <c r="CL24">
        <v>-99</v>
      </c>
      <c r="CM24">
        <v>-99</v>
      </c>
      <c r="CN24">
        <v>2</v>
      </c>
      <c r="CO24">
        <v>2</v>
      </c>
      <c r="CP24">
        <v>2</v>
      </c>
      <c r="EG24">
        <v>0</v>
      </c>
      <c r="EH24">
        <v>2</v>
      </c>
      <c r="EI24">
        <v>0</v>
      </c>
      <c r="EJ24">
        <v>2</v>
      </c>
      <c r="EK24">
        <v>2</v>
      </c>
      <c r="ES24">
        <v>2</v>
      </c>
      <c r="FA24">
        <v>2</v>
      </c>
      <c r="FO24">
        <v>2</v>
      </c>
      <c r="FR24">
        <v>2</v>
      </c>
      <c r="FT24">
        <v>2</v>
      </c>
      <c r="FV24">
        <v>2</v>
      </c>
      <c r="GA24">
        <v>2</v>
      </c>
      <c r="GQ24">
        <v>1</v>
      </c>
      <c r="GS24">
        <v>2</v>
      </c>
      <c r="GT24">
        <v>2</v>
      </c>
      <c r="HE24">
        <v>2</v>
      </c>
      <c r="HN24">
        <v>2</v>
      </c>
      <c r="HT24">
        <v>1</v>
      </c>
      <c r="HU24">
        <v>2</v>
      </c>
      <c r="HV24">
        <v>2</v>
      </c>
      <c r="HW24">
        <v>1</v>
      </c>
      <c r="HX24">
        <v>2</v>
      </c>
      <c r="HY24">
        <v>2</v>
      </c>
      <c r="IA24">
        <v>2</v>
      </c>
    </row>
    <row r="25" spans="1:235" x14ac:dyDescent="0.25">
      <c r="A25">
        <v>1300</v>
      </c>
      <c r="B25">
        <v>1</v>
      </c>
      <c r="E25">
        <v>1</v>
      </c>
      <c r="F25">
        <v>2</v>
      </c>
      <c r="G25">
        <v>-88</v>
      </c>
      <c r="H25">
        <v>13</v>
      </c>
      <c r="I25">
        <v>13</v>
      </c>
      <c r="J25">
        <v>15</v>
      </c>
      <c r="K25">
        <v>15</v>
      </c>
      <c r="L25">
        <v>-88</v>
      </c>
      <c r="M25">
        <v>12</v>
      </c>
      <c r="N25">
        <v>10</v>
      </c>
      <c r="O25">
        <v>12</v>
      </c>
      <c r="P25">
        <v>12</v>
      </c>
      <c r="Q25">
        <v>12</v>
      </c>
      <c r="R25">
        <v>19</v>
      </c>
      <c r="S25">
        <v>19</v>
      </c>
      <c r="T25">
        <v>19</v>
      </c>
      <c r="U25">
        <v>10</v>
      </c>
      <c r="V25">
        <v>13</v>
      </c>
      <c r="W25">
        <v>13</v>
      </c>
      <c r="X25">
        <v>13</v>
      </c>
      <c r="Y25">
        <v>-88</v>
      </c>
      <c r="Z25">
        <v>13</v>
      </c>
      <c r="AA25">
        <v>13</v>
      </c>
      <c r="AB25">
        <v>15</v>
      </c>
      <c r="AC25">
        <v>15</v>
      </c>
      <c r="AD25">
        <v>-88</v>
      </c>
      <c r="AE25">
        <v>12</v>
      </c>
      <c r="AF25">
        <v>10</v>
      </c>
      <c r="AG25">
        <v>12</v>
      </c>
      <c r="AH25">
        <v>12</v>
      </c>
      <c r="AI25">
        <v>12</v>
      </c>
      <c r="AJ25">
        <v>19</v>
      </c>
      <c r="AK25">
        <v>19</v>
      </c>
      <c r="AL25">
        <v>19</v>
      </c>
      <c r="AM25">
        <v>10</v>
      </c>
      <c r="AN25">
        <v>13</v>
      </c>
      <c r="AO25">
        <v>13</v>
      </c>
      <c r="AP25">
        <v>13</v>
      </c>
      <c r="AQ25">
        <v>-88</v>
      </c>
      <c r="AR25">
        <v>13</v>
      </c>
      <c r="AS25">
        <v>13</v>
      </c>
      <c r="AT25">
        <v>15</v>
      </c>
      <c r="AU25">
        <v>15</v>
      </c>
      <c r="AV25">
        <v>-88</v>
      </c>
      <c r="AW25">
        <v>12</v>
      </c>
      <c r="AX25">
        <v>10</v>
      </c>
      <c r="AY25">
        <v>12</v>
      </c>
      <c r="AZ25">
        <v>12</v>
      </c>
      <c r="BA25">
        <v>12</v>
      </c>
      <c r="BB25">
        <v>19</v>
      </c>
      <c r="BC25">
        <v>19</v>
      </c>
      <c r="BD25">
        <v>19</v>
      </c>
      <c r="BE25">
        <v>10</v>
      </c>
      <c r="BF25">
        <v>13</v>
      </c>
      <c r="BG25">
        <v>13</v>
      </c>
      <c r="BH25">
        <v>13</v>
      </c>
      <c r="BI25">
        <v>1</v>
      </c>
      <c r="BL25">
        <v>2</v>
      </c>
      <c r="BM25">
        <v>-99</v>
      </c>
      <c r="BN25">
        <v>-99</v>
      </c>
      <c r="BO25">
        <v>-88</v>
      </c>
      <c r="BP25">
        <v>-88</v>
      </c>
      <c r="BQ25">
        <v>4</v>
      </c>
      <c r="BR25">
        <v>4</v>
      </c>
      <c r="BS25">
        <v>5</v>
      </c>
      <c r="BT25">
        <v>-99</v>
      </c>
      <c r="BU25">
        <v>-99</v>
      </c>
      <c r="BV25">
        <v>-99</v>
      </c>
      <c r="BW25">
        <v>-99</v>
      </c>
      <c r="BX25">
        <v>-88</v>
      </c>
      <c r="BY25">
        <v>-88</v>
      </c>
      <c r="BZ25">
        <v>4</v>
      </c>
      <c r="CA25">
        <v>4</v>
      </c>
      <c r="CB25">
        <v>5</v>
      </c>
      <c r="CC25">
        <v>-99</v>
      </c>
      <c r="CD25">
        <v>-99</v>
      </c>
      <c r="CE25">
        <v>-99</v>
      </c>
      <c r="CF25">
        <v>-99</v>
      </c>
      <c r="CG25">
        <v>-88</v>
      </c>
      <c r="CH25">
        <v>-88</v>
      </c>
      <c r="CI25">
        <v>4</v>
      </c>
      <c r="CJ25">
        <v>4</v>
      </c>
      <c r="CK25">
        <v>5</v>
      </c>
      <c r="CL25">
        <v>-99</v>
      </c>
      <c r="CM25">
        <v>-99</v>
      </c>
      <c r="CN25">
        <v>2</v>
      </c>
      <c r="CO25">
        <v>2</v>
      </c>
      <c r="CP25">
        <v>2</v>
      </c>
      <c r="EG25">
        <v>1</v>
      </c>
      <c r="EH25">
        <v>2</v>
      </c>
      <c r="EI25">
        <v>0</v>
      </c>
      <c r="EJ25">
        <v>2</v>
      </c>
      <c r="EK25">
        <v>2</v>
      </c>
      <c r="ES25">
        <v>2</v>
      </c>
      <c r="FA25">
        <v>2</v>
      </c>
      <c r="FO25">
        <v>2</v>
      </c>
      <c r="FR25">
        <v>2</v>
      </c>
      <c r="FT25">
        <v>2</v>
      </c>
      <c r="FV25">
        <v>2</v>
      </c>
      <c r="GA25">
        <v>2</v>
      </c>
      <c r="GQ25">
        <v>2</v>
      </c>
      <c r="GS25">
        <v>2</v>
      </c>
      <c r="GT25">
        <v>1</v>
      </c>
      <c r="GU25">
        <v>1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2</v>
      </c>
      <c r="HB25">
        <v>2</v>
      </c>
      <c r="HE25">
        <v>1</v>
      </c>
      <c r="HF25">
        <v>2004</v>
      </c>
      <c r="HG25">
        <v>2</v>
      </c>
      <c r="HH25">
        <v>2</v>
      </c>
      <c r="HI25">
        <v>2</v>
      </c>
      <c r="HJ25">
        <v>2</v>
      </c>
      <c r="HK25">
        <v>2</v>
      </c>
      <c r="HN25">
        <v>2</v>
      </c>
      <c r="HT25">
        <v>2</v>
      </c>
      <c r="IA25">
        <v>2</v>
      </c>
    </row>
    <row r="26" spans="1:235" x14ac:dyDescent="0.25">
      <c r="A26">
        <v>1263</v>
      </c>
      <c r="B26">
        <v>3</v>
      </c>
      <c r="C26" t="s">
        <v>563</v>
      </c>
      <c r="D26">
        <v>180</v>
      </c>
      <c r="E26">
        <v>1</v>
      </c>
      <c r="F26">
        <v>2</v>
      </c>
      <c r="G26">
        <v>10</v>
      </c>
      <c r="H26">
        <v>10</v>
      </c>
      <c r="I26">
        <v>9</v>
      </c>
      <c r="J26">
        <v>9</v>
      </c>
      <c r="K26">
        <v>10</v>
      </c>
      <c r="L26">
        <v>10</v>
      </c>
      <c r="M26">
        <v>10</v>
      </c>
      <c r="N26">
        <v>12</v>
      </c>
      <c r="O26">
        <v>11</v>
      </c>
      <c r="P26">
        <v>11</v>
      </c>
      <c r="Q26">
        <v>12</v>
      </c>
      <c r="R26">
        <v>12</v>
      </c>
      <c r="S26">
        <v>10</v>
      </c>
      <c r="T26">
        <v>10</v>
      </c>
      <c r="U26">
        <v>11</v>
      </c>
      <c r="V26">
        <v>11</v>
      </c>
      <c r="W26">
        <v>12</v>
      </c>
      <c r="X26">
        <v>12</v>
      </c>
      <c r="Y26">
        <v>10</v>
      </c>
      <c r="Z26">
        <v>10</v>
      </c>
      <c r="AA26">
        <v>9</v>
      </c>
      <c r="AB26">
        <v>9</v>
      </c>
      <c r="AC26">
        <v>10</v>
      </c>
      <c r="AD26">
        <v>10</v>
      </c>
      <c r="AE26">
        <v>10</v>
      </c>
      <c r="AF26">
        <v>12</v>
      </c>
      <c r="AG26">
        <v>11</v>
      </c>
      <c r="AH26">
        <v>11</v>
      </c>
      <c r="AI26">
        <v>12</v>
      </c>
      <c r="AJ26">
        <v>12</v>
      </c>
      <c r="AK26">
        <v>10</v>
      </c>
      <c r="AL26">
        <v>10</v>
      </c>
      <c r="AM26">
        <v>11</v>
      </c>
      <c r="AN26">
        <v>11</v>
      </c>
      <c r="AO26">
        <v>12</v>
      </c>
      <c r="AP26">
        <v>12</v>
      </c>
      <c r="AQ26">
        <v>10</v>
      </c>
      <c r="AR26">
        <v>10</v>
      </c>
      <c r="AS26">
        <v>9</v>
      </c>
      <c r="AT26">
        <v>9</v>
      </c>
      <c r="AU26">
        <v>10</v>
      </c>
      <c r="AV26">
        <v>10</v>
      </c>
      <c r="AW26">
        <v>10</v>
      </c>
      <c r="AX26">
        <v>12</v>
      </c>
      <c r="AY26">
        <v>11</v>
      </c>
      <c r="AZ26">
        <v>11</v>
      </c>
      <c r="BA26">
        <v>12</v>
      </c>
      <c r="BB26">
        <v>12</v>
      </c>
      <c r="BC26">
        <v>10</v>
      </c>
      <c r="BD26">
        <v>10</v>
      </c>
      <c r="BE26">
        <v>11</v>
      </c>
      <c r="BF26">
        <v>11</v>
      </c>
      <c r="BG26">
        <v>12</v>
      </c>
      <c r="BH26">
        <v>12</v>
      </c>
      <c r="BI26">
        <v>2</v>
      </c>
      <c r="BJ26" t="s">
        <v>561</v>
      </c>
      <c r="BK26">
        <v>120</v>
      </c>
      <c r="BL26">
        <v>2</v>
      </c>
      <c r="BM26">
        <v>-99</v>
      </c>
      <c r="BN26">
        <v>-99</v>
      </c>
      <c r="BO26">
        <v>-88</v>
      </c>
      <c r="BP26">
        <v>4</v>
      </c>
      <c r="BQ26">
        <v>4</v>
      </c>
      <c r="BR26">
        <v>4</v>
      </c>
      <c r="BS26">
        <v>4</v>
      </c>
      <c r="BT26">
        <v>-99</v>
      </c>
      <c r="BU26">
        <v>-99</v>
      </c>
      <c r="BV26">
        <v>-99</v>
      </c>
      <c r="BW26">
        <v>-99</v>
      </c>
      <c r="BX26">
        <v>-88</v>
      </c>
      <c r="BY26">
        <v>4</v>
      </c>
      <c r="BZ26">
        <v>4</v>
      </c>
      <c r="CA26">
        <v>4</v>
      </c>
      <c r="CB26">
        <v>4</v>
      </c>
      <c r="CC26">
        <v>-99</v>
      </c>
      <c r="CD26">
        <v>-99</v>
      </c>
      <c r="CE26">
        <v>-99</v>
      </c>
      <c r="CF26">
        <v>-99</v>
      </c>
      <c r="CG26">
        <v>-88</v>
      </c>
      <c r="CH26">
        <v>4</v>
      </c>
      <c r="CI26">
        <v>4</v>
      </c>
      <c r="CJ26">
        <v>4</v>
      </c>
      <c r="CK26">
        <v>4</v>
      </c>
      <c r="CL26">
        <v>-99</v>
      </c>
      <c r="CM26">
        <v>-99</v>
      </c>
      <c r="CN26">
        <v>2</v>
      </c>
      <c r="CO26">
        <v>2</v>
      </c>
      <c r="CP26">
        <v>2</v>
      </c>
      <c r="EG26">
        <v>10</v>
      </c>
      <c r="EH26">
        <v>2</v>
      </c>
      <c r="EI26">
        <v>0</v>
      </c>
      <c r="EJ26">
        <v>2</v>
      </c>
      <c r="EK26">
        <v>2</v>
      </c>
      <c r="ES26">
        <v>2</v>
      </c>
      <c r="FA26">
        <v>2</v>
      </c>
      <c r="FO26">
        <v>2</v>
      </c>
      <c r="FR26">
        <v>2</v>
      </c>
      <c r="FT26">
        <v>2</v>
      </c>
      <c r="FV26">
        <v>2</v>
      </c>
      <c r="GA26">
        <v>2</v>
      </c>
      <c r="GQ26">
        <v>2</v>
      </c>
      <c r="GS26">
        <v>2</v>
      </c>
      <c r="GT26">
        <v>2</v>
      </c>
      <c r="HE26">
        <v>1</v>
      </c>
      <c r="HF26">
        <v>2002</v>
      </c>
      <c r="HG26">
        <v>2</v>
      </c>
      <c r="HH26">
        <v>2</v>
      </c>
      <c r="HI26">
        <v>2</v>
      </c>
      <c r="HJ26">
        <v>2</v>
      </c>
      <c r="HK26">
        <v>2</v>
      </c>
      <c r="HN26">
        <v>2</v>
      </c>
      <c r="HT26">
        <v>2</v>
      </c>
      <c r="IA26">
        <v>2</v>
      </c>
    </row>
    <row r="27" spans="1:235" x14ac:dyDescent="0.25">
      <c r="A27">
        <v>1250</v>
      </c>
      <c r="B27">
        <v>3</v>
      </c>
      <c r="C27" t="s">
        <v>563</v>
      </c>
      <c r="D27">
        <v>180</v>
      </c>
      <c r="E27">
        <v>1</v>
      </c>
      <c r="F27">
        <v>2</v>
      </c>
      <c r="G27">
        <v>-88</v>
      </c>
      <c r="H27">
        <v>-88</v>
      </c>
      <c r="I27">
        <v>-88</v>
      </c>
      <c r="J27">
        <v>-88</v>
      </c>
      <c r="K27">
        <v>-88</v>
      </c>
      <c r="L27">
        <v>-88</v>
      </c>
      <c r="M27">
        <v>-88</v>
      </c>
      <c r="N27">
        <v>-88</v>
      </c>
      <c r="O27">
        <v>22</v>
      </c>
      <c r="P27">
        <v>-88</v>
      </c>
      <c r="Q27">
        <v>-88</v>
      </c>
      <c r="R27">
        <v>-88</v>
      </c>
      <c r="S27">
        <v>-88</v>
      </c>
      <c r="T27">
        <v>-88</v>
      </c>
      <c r="U27">
        <v>-88</v>
      </c>
      <c r="V27">
        <v>-88</v>
      </c>
      <c r="W27">
        <v>20</v>
      </c>
      <c r="X27">
        <v>20</v>
      </c>
      <c r="Y27">
        <v>-88</v>
      </c>
      <c r="Z27">
        <v>-88</v>
      </c>
      <c r="AA27">
        <v>-88</v>
      </c>
      <c r="AB27">
        <v>-88</v>
      </c>
      <c r="AC27">
        <v>-88</v>
      </c>
      <c r="AD27">
        <v>-88</v>
      </c>
      <c r="AE27">
        <v>-88</v>
      </c>
      <c r="AF27">
        <v>-88</v>
      </c>
      <c r="AG27">
        <v>22</v>
      </c>
      <c r="AH27">
        <v>-88</v>
      </c>
      <c r="AI27">
        <v>-88</v>
      </c>
      <c r="AJ27">
        <v>-88</v>
      </c>
      <c r="AK27">
        <v>-88</v>
      </c>
      <c r="AL27">
        <v>-88</v>
      </c>
      <c r="AM27">
        <v>-88</v>
      </c>
      <c r="AN27">
        <v>-88</v>
      </c>
      <c r="AO27">
        <v>20</v>
      </c>
      <c r="AP27">
        <v>20</v>
      </c>
      <c r="AQ27">
        <v>-88</v>
      </c>
      <c r="AR27">
        <v>-88</v>
      </c>
      <c r="AS27">
        <v>-88</v>
      </c>
      <c r="AT27">
        <v>-88</v>
      </c>
      <c r="AU27">
        <v>-88</v>
      </c>
      <c r="AV27">
        <v>-88</v>
      </c>
      <c r="AW27">
        <v>-88</v>
      </c>
      <c r="AX27">
        <v>-88</v>
      </c>
      <c r="AY27">
        <v>22</v>
      </c>
      <c r="AZ27">
        <v>-88</v>
      </c>
      <c r="BA27">
        <v>-88</v>
      </c>
      <c r="BB27">
        <v>-88</v>
      </c>
      <c r="BC27">
        <v>-88</v>
      </c>
      <c r="BD27">
        <v>-88</v>
      </c>
      <c r="BE27">
        <v>-88</v>
      </c>
      <c r="BF27">
        <v>-88</v>
      </c>
      <c r="BG27">
        <v>20</v>
      </c>
      <c r="BH27">
        <v>20</v>
      </c>
      <c r="BI27">
        <v>3</v>
      </c>
      <c r="BJ27" t="s">
        <v>561</v>
      </c>
      <c r="BK27">
        <v>160</v>
      </c>
      <c r="BL27">
        <v>2</v>
      </c>
      <c r="BM27">
        <v>-99</v>
      </c>
      <c r="BN27">
        <v>-99</v>
      </c>
      <c r="BO27">
        <v>-88</v>
      </c>
      <c r="BP27">
        <v>-88</v>
      </c>
      <c r="BQ27">
        <v>5</v>
      </c>
      <c r="BR27">
        <v>7</v>
      </c>
      <c r="BS27">
        <v>-88</v>
      </c>
      <c r="BT27">
        <v>-99</v>
      </c>
      <c r="BU27">
        <v>-99</v>
      </c>
      <c r="BV27">
        <v>-99</v>
      </c>
      <c r="BW27">
        <v>-99</v>
      </c>
      <c r="BX27">
        <v>-88</v>
      </c>
      <c r="BY27">
        <v>-88</v>
      </c>
      <c r="BZ27">
        <v>5</v>
      </c>
      <c r="CA27">
        <v>7</v>
      </c>
      <c r="CB27">
        <v>-88</v>
      </c>
      <c r="CC27">
        <v>-99</v>
      </c>
      <c r="CD27">
        <v>-99</v>
      </c>
      <c r="CE27">
        <v>-99</v>
      </c>
      <c r="CF27">
        <v>-99</v>
      </c>
      <c r="CG27">
        <v>-88</v>
      </c>
      <c r="CH27">
        <v>-88</v>
      </c>
      <c r="CI27">
        <v>5</v>
      </c>
      <c r="CJ27">
        <v>7</v>
      </c>
      <c r="CK27">
        <v>-88</v>
      </c>
      <c r="CL27">
        <v>-99</v>
      </c>
      <c r="CM27">
        <v>-99</v>
      </c>
      <c r="CN27">
        <v>2</v>
      </c>
      <c r="CO27">
        <v>2</v>
      </c>
      <c r="CP27">
        <v>2</v>
      </c>
      <c r="EG27">
        <v>0</v>
      </c>
      <c r="EH27">
        <v>2</v>
      </c>
      <c r="EI27">
        <v>0</v>
      </c>
      <c r="EJ27">
        <v>2</v>
      </c>
      <c r="EK27">
        <v>2</v>
      </c>
      <c r="ES27">
        <v>2</v>
      </c>
      <c r="FA27">
        <v>2</v>
      </c>
      <c r="FO27">
        <v>2</v>
      </c>
      <c r="FR27">
        <v>2</v>
      </c>
      <c r="FT27">
        <v>2</v>
      </c>
      <c r="FV27">
        <v>1</v>
      </c>
      <c r="FW27">
        <v>2</v>
      </c>
      <c r="FX27">
        <v>2</v>
      </c>
      <c r="FY27">
        <v>1</v>
      </c>
      <c r="GA27">
        <v>3</v>
      </c>
      <c r="GQ27">
        <v>1</v>
      </c>
      <c r="GS27">
        <v>2</v>
      </c>
      <c r="GT27">
        <v>2</v>
      </c>
      <c r="HE27">
        <v>1</v>
      </c>
      <c r="HF27">
        <v>2004</v>
      </c>
      <c r="HG27">
        <v>1</v>
      </c>
      <c r="HH27">
        <v>1</v>
      </c>
      <c r="HI27">
        <v>2</v>
      </c>
      <c r="HJ27">
        <v>1</v>
      </c>
      <c r="HK27">
        <v>2</v>
      </c>
      <c r="HN27">
        <v>2</v>
      </c>
      <c r="HT27">
        <v>2</v>
      </c>
      <c r="IA27">
        <v>2</v>
      </c>
    </row>
    <row r="28" spans="1:235" x14ac:dyDescent="0.25">
      <c r="A28">
        <v>1339</v>
      </c>
      <c r="B28">
        <v>3</v>
      </c>
      <c r="C28" t="s">
        <v>563</v>
      </c>
      <c r="D28">
        <v>240</v>
      </c>
      <c r="E28">
        <v>1</v>
      </c>
      <c r="F28">
        <v>2</v>
      </c>
      <c r="G28">
        <v>-88</v>
      </c>
      <c r="H28">
        <v>-88</v>
      </c>
      <c r="I28">
        <v>-88</v>
      </c>
      <c r="J28">
        <v>-88</v>
      </c>
      <c r="K28">
        <v>-88</v>
      </c>
      <c r="L28">
        <v>-88</v>
      </c>
      <c r="M28">
        <v>-88</v>
      </c>
      <c r="N28">
        <v>-88</v>
      </c>
      <c r="O28">
        <v>20</v>
      </c>
      <c r="P28">
        <v>15</v>
      </c>
      <c r="Q28">
        <v>-88</v>
      </c>
      <c r="R28">
        <v>-88</v>
      </c>
      <c r="S28">
        <v>-88</v>
      </c>
      <c r="T28">
        <v>-88</v>
      </c>
      <c r="U28">
        <v>-88</v>
      </c>
      <c r="V28">
        <v>-88</v>
      </c>
      <c r="W28">
        <v>-88</v>
      </c>
      <c r="X28">
        <v>-88</v>
      </c>
      <c r="Y28">
        <v>-88</v>
      </c>
      <c r="Z28">
        <v>-88</v>
      </c>
      <c r="AA28">
        <v>-88</v>
      </c>
      <c r="AB28">
        <v>-88</v>
      </c>
      <c r="AC28">
        <v>-88</v>
      </c>
      <c r="AD28">
        <v>-88</v>
      </c>
      <c r="AE28">
        <v>-88</v>
      </c>
      <c r="AF28">
        <v>-88</v>
      </c>
      <c r="AG28">
        <v>20</v>
      </c>
      <c r="AH28">
        <v>15</v>
      </c>
      <c r="AI28">
        <v>-88</v>
      </c>
      <c r="AJ28">
        <v>-88</v>
      </c>
      <c r="AK28">
        <v>-88</v>
      </c>
      <c r="AL28">
        <v>-88</v>
      </c>
      <c r="AM28">
        <v>-88</v>
      </c>
      <c r="AN28">
        <v>-88</v>
      </c>
      <c r="AO28">
        <v>-88</v>
      </c>
      <c r="AP28">
        <v>-88</v>
      </c>
      <c r="AQ28">
        <v>-88</v>
      </c>
      <c r="AR28">
        <v>-88</v>
      </c>
      <c r="AS28">
        <v>-88</v>
      </c>
      <c r="AT28">
        <v>-88</v>
      </c>
      <c r="AU28">
        <v>-88</v>
      </c>
      <c r="AV28">
        <v>-88</v>
      </c>
      <c r="AW28">
        <v>-88</v>
      </c>
      <c r="AX28">
        <v>-88</v>
      </c>
      <c r="AY28">
        <v>20</v>
      </c>
      <c r="AZ28">
        <v>15</v>
      </c>
      <c r="BA28">
        <v>-88</v>
      </c>
      <c r="BB28">
        <v>-88</v>
      </c>
      <c r="BC28">
        <v>-88</v>
      </c>
      <c r="BD28">
        <v>-88</v>
      </c>
      <c r="BE28">
        <v>-88</v>
      </c>
      <c r="BF28">
        <v>-88</v>
      </c>
      <c r="BG28">
        <v>-88</v>
      </c>
      <c r="BH28">
        <v>-88</v>
      </c>
      <c r="CN28">
        <v>2</v>
      </c>
      <c r="CO28">
        <v>2</v>
      </c>
      <c r="CP28">
        <v>2</v>
      </c>
      <c r="EG28">
        <v>0</v>
      </c>
      <c r="EH28">
        <v>2</v>
      </c>
      <c r="EI28">
        <v>0</v>
      </c>
      <c r="EJ28">
        <v>2</v>
      </c>
      <c r="EK28">
        <v>2</v>
      </c>
      <c r="ES28">
        <v>2</v>
      </c>
      <c r="FA28">
        <v>2</v>
      </c>
      <c r="FO28">
        <v>2</v>
      </c>
      <c r="FR28">
        <v>2</v>
      </c>
      <c r="FT28">
        <v>2</v>
      </c>
      <c r="FV28">
        <v>1</v>
      </c>
      <c r="FW28">
        <v>2</v>
      </c>
      <c r="FX28">
        <v>1</v>
      </c>
      <c r="FY28">
        <v>1</v>
      </c>
      <c r="GA28">
        <v>2</v>
      </c>
      <c r="GQ28">
        <v>1</v>
      </c>
      <c r="GS28">
        <v>2</v>
      </c>
      <c r="GT28">
        <v>2</v>
      </c>
      <c r="HE28">
        <v>2</v>
      </c>
      <c r="HN28">
        <v>2</v>
      </c>
      <c r="HT28">
        <v>1</v>
      </c>
      <c r="HU28">
        <v>2</v>
      </c>
      <c r="HV28">
        <v>2</v>
      </c>
      <c r="HW28">
        <v>1</v>
      </c>
      <c r="HX28">
        <v>2</v>
      </c>
      <c r="HY28">
        <v>2</v>
      </c>
      <c r="IA28">
        <v>2</v>
      </c>
    </row>
    <row r="29" spans="1:235" x14ac:dyDescent="0.25">
      <c r="A29">
        <v>1224</v>
      </c>
      <c r="B29">
        <v>2</v>
      </c>
      <c r="C29" t="s">
        <v>577</v>
      </c>
      <c r="D29">
        <v>240</v>
      </c>
      <c r="E29">
        <v>1</v>
      </c>
      <c r="F29">
        <v>1</v>
      </c>
      <c r="G29">
        <v>25</v>
      </c>
      <c r="H29">
        <v>25</v>
      </c>
      <c r="I29">
        <v>18</v>
      </c>
      <c r="J29">
        <v>19</v>
      </c>
      <c r="K29">
        <v>20</v>
      </c>
      <c r="L29">
        <v>20</v>
      </c>
      <c r="M29">
        <v>20</v>
      </c>
      <c r="N29">
        <v>21</v>
      </c>
      <c r="O29">
        <v>22</v>
      </c>
      <c r="P29">
        <v>21</v>
      </c>
      <c r="Q29">
        <v>22</v>
      </c>
      <c r="R29">
        <v>25</v>
      </c>
      <c r="S29">
        <v>26</v>
      </c>
      <c r="T29">
        <v>26</v>
      </c>
      <c r="U29">
        <v>26</v>
      </c>
      <c r="V29">
        <v>18</v>
      </c>
      <c r="W29">
        <v>18</v>
      </c>
      <c r="X29">
        <v>18</v>
      </c>
      <c r="Y29">
        <v>24</v>
      </c>
      <c r="Z29">
        <v>25</v>
      </c>
      <c r="AA29">
        <v>17.5</v>
      </c>
      <c r="AB29">
        <v>19</v>
      </c>
      <c r="AC29">
        <v>20</v>
      </c>
      <c r="AD29">
        <v>20</v>
      </c>
      <c r="AE29">
        <v>20</v>
      </c>
      <c r="AF29">
        <v>21</v>
      </c>
      <c r="AG29">
        <v>21</v>
      </c>
      <c r="AH29">
        <v>21</v>
      </c>
      <c r="AI29">
        <v>21</v>
      </c>
      <c r="AJ29">
        <v>25</v>
      </c>
      <c r="AK29">
        <v>26</v>
      </c>
      <c r="AL29">
        <v>26</v>
      </c>
      <c r="AM29">
        <v>26</v>
      </c>
      <c r="AN29">
        <v>18</v>
      </c>
      <c r="AO29">
        <v>18</v>
      </c>
      <c r="AP29">
        <v>18</v>
      </c>
      <c r="AQ29">
        <v>24</v>
      </c>
      <c r="AR29">
        <v>24</v>
      </c>
      <c r="AS29">
        <v>17</v>
      </c>
      <c r="AT29">
        <v>19</v>
      </c>
      <c r="AU29">
        <v>20</v>
      </c>
      <c r="AV29">
        <v>20</v>
      </c>
      <c r="AW29">
        <v>20</v>
      </c>
      <c r="AX29">
        <v>21</v>
      </c>
      <c r="AY29">
        <v>21</v>
      </c>
      <c r="AZ29">
        <v>21</v>
      </c>
      <c r="BA29">
        <v>21</v>
      </c>
      <c r="BB29">
        <v>24</v>
      </c>
      <c r="BC29">
        <v>25</v>
      </c>
      <c r="BD29">
        <v>25</v>
      </c>
      <c r="BE29">
        <v>26</v>
      </c>
      <c r="BF29">
        <v>18</v>
      </c>
      <c r="BG29">
        <v>18</v>
      </c>
      <c r="BH29">
        <v>18</v>
      </c>
      <c r="CN29">
        <v>2</v>
      </c>
      <c r="CO29">
        <v>2</v>
      </c>
      <c r="CP29">
        <v>2</v>
      </c>
      <c r="EG29">
        <v>0</v>
      </c>
      <c r="EH29">
        <v>2</v>
      </c>
      <c r="EI29">
        <v>0</v>
      </c>
      <c r="EJ29">
        <v>2</v>
      </c>
      <c r="EK29">
        <v>1</v>
      </c>
      <c r="EL29">
        <v>180</v>
      </c>
      <c r="EM29">
        <v>10</v>
      </c>
      <c r="EN29">
        <v>0</v>
      </c>
      <c r="EO29">
        <v>2</v>
      </c>
      <c r="EP29">
        <v>2</v>
      </c>
      <c r="EQ29">
        <v>2</v>
      </c>
      <c r="ER29">
        <v>2</v>
      </c>
      <c r="ES29">
        <v>1</v>
      </c>
      <c r="ET29">
        <v>240</v>
      </c>
      <c r="EU29">
        <v>10</v>
      </c>
      <c r="EV29">
        <v>0</v>
      </c>
      <c r="EW29">
        <v>2</v>
      </c>
      <c r="EX29">
        <v>2</v>
      </c>
      <c r="EY29">
        <v>2</v>
      </c>
      <c r="EZ29">
        <v>2</v>
      </c>
      <c r="FA29">
        <v>1</v>
      </c>
      <c r="FB29">
        <v>2003</v>
      </c>
      <c r="FC29">
        <v>0</v>
      </c>
      <c r="FD29">
        <v>1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L29">
        <v>2</v>
      </c>
      <c r="FM29">
        <v>1</v>
      </c>
      <c r="FN29">
        <v>30</v>
      </c>
      <c r="FO29">
        <v>2</v>
      </c>
      <c r="FR29">
        <v>2</v>
      </c>
      <c r="FT29">
        <v>2</v>
      </c>
      <c r="FV29">
        <v>1</v>
      </c>
      <c r="FW29">
        <v>1</v>
      </c>
      <c r="FX29">
        <v>1</v>
      </c>
      <c r="FY29">
        <v>1</v>
      </c>
      <c r="GA29">
        <v>2</v>
      </c>
      <c r="GQ29">
        <v>2</v>
      </c>
      <c r="GS29">
        <v>2</v>
      </c>
      <c r="GT29">
        <v>2</v>
      </c>
      <c r="HE29">
        <v>1</v>
      </c>
      <c r="HF29">
        <v>2004</v>
      </c>
      <c r="HG29">
        <v>2</v>
      </c>
      <c r="HH29">
        <v>2</v>
      </c>
      <c r="HI29">
        <v>2</v>
      </c>
      <c r="HJ29">
        <v>2</v>
      </c>
      <c r="HK29">
        <v>2</v>
      </c>
      <c r="HN29">
        <v>2</v>
      </c>
      <c r="HT29">
        <v>2</v>
      </c>
      <c r="IA29">
        <v>2</v>
      </c>
    </row>
    <row r="30" spans="1:235" x14ac:dyDescent="0.25">
      <c r="A30">
        <v>1555</v>
      </c>
      <c r="B30">
        <v>2</v>
      </c>
      <c r="C30" t="s">
        <v>563</v>
      </c>
      <c r="D30">
        <v>300</v>
      </c>
      <c r="E30">
        <v>1</v>
      </c>
      <c r="F30">
        <v>1</v>
      </c>
      <c r="G30">
        <v>-88</v>
      </c>
      <c r="H30">
        <v>-88</v>
      </c>
      <c r="I30">
        <v>-88</v>
      </c>
      <c r="J30">
        <v>-88</v>
      </c>
      <c r="K30">
        <v>-88</v>
      </c>
      <c r="L30">
        <v>-88</v>
      </c>
      <c r="M30">
        <v>-88</v>
      </c>
      <c r="N30">
        <v>-88</v>
      </c>
      <c r="O30">
        <v>20</v>
      </c>
      <c r="P30">
        <v>-88</v>
      </c>
      <c r="Q30">
        <v>-88</v>
      </c>
      <c r="R30">
        <v>-88</v>
      </c>
      <c r="S30">
        <v>-88</v>
      </c>
      <c r="T30">
        <v>-88</v>
      </c>
      <c r="U30">
        <v>-88</v>
      </c>
      <c r="V30">
        <v>-88</v>
      </c>
      <c r="W30">
        <v>19</v>
      </c>
      <c r="X30">
        <v>19</v>
      </c>
      <c r="Y30">
        <v>-88</v>
      </c>
      <c r="Z30">
        <v>-88</v>
      </c>
      <c r="AA30">
        <v>-88</v>
      </c>
      <c r="AB30">
        <v>-88</v>
      </c>
      <c r="AC30">
        <v>-88</v>
      </c>
      <c r="AD30">
        <v>-88</v>
      </c>
      <c r="AE30">
        <v>-88</v>
      </c>
      <c r="AF30">
        <v>-88</v>
      </c>
      <c r="AG30">
        <v>18</v>
      </c>
      <c r="AH30">
        <v>-88</v>
      </c>
      <c r="AI30">
        <v>-88</v>
      </c>
      <c r="AJ30">
        <v>-88</v>
      </c>
      <c r="AK30">
        <v>-88</v>
      </c>
      <c r="AL30">
        <v>-88</v>
      </c>
      <c r="AM30">
        <v>-88</v>
      </c>
      <c r="AN30">
        <v>-88</v>
      </c>
      <c r="AO30">
        <v>18</v>
      </c>
      <c r="AP30">
        <v>18</v>
      </c>
      <c r="AQ30">
        <v>-88</v>
      </c>
      <c r="AR30">
        <v>-88</v>
      </c>
      <c r="AS30">
        <v>-88</v>
      </c>
      <c r="AT30">
        <v>-88</v>
      </c>
      <c r="AU30">
        <v>-88</v>
      </c>
      <c r="AV30">
        <v>-88</v>
      </c>
      <c r="AW30">
        <v>-88</v>
      </c>
      <c r="AX30">
        <v>-88</v>
      </c>
      <c r="AY30">
        <v>17</v>
      </c>
      <c r="AZ30">
        <v>-88</v>
      </c>
      <c r="BA30">
        <v>-88</v>
      </c>
      <c r="BB30">
        <v>-88</v>
      </c>
      <c r="BC30">
        <v>-88</v>
      </c>
      <c r="BD30">
        <v>-88</v>
      </c>
      <c r="BE30">
        <v>-88</v>
      </c>
      <c r="BF30">
        <v>-88</v>
      </c>
      <c r="BG30">
        <v>17</v>
      </c>
      <c r="BH30">
        <v>17</v>
      </c>
      <c r="BI30">
        <v>2</v>
      </c>
      <c r="BJ30" t="s">
        <v>572</v>
      </c>
      <c r="BK30">
        <v>80</v>
      </c>
      <c r="BL30">
        <v>2</v>
      </c>
      <c r="BM30">
        <v>-99</v>
      </c>
      <c r="BN30">
        <v>-99</v>
      </c>
      <c r="BO30">
        <v>-88</v>
      </c>
      <c r="BP30">
        <v>-88</v>
      </c>
      <c r="BQ30">
        <v>5</v>
      </c>
      <c r="BR30">
        <v>5</v>
      </c>
      <c r="BS30">
        <v>-88</v>
      </c>
      <c r="BT30">
        <v>-99</v>
      </c>
      <c r="BU30">
        <v>-99</v>
      </c>
      <c r="BV30">
        <v>-99</v>
      </c>
      <c r="BW30">
        <v>-99</v>
      </c>
      <c r="BX30">
        <v>-88</v>
      </c>
      <c r="BY30">
        <v>-88</v>
      </c>
      <c r="BZ30">
        <v>5</v>
      </c>
      <c r="CA30">
        <v>5</v>
      </c>
      <c r="CB30">
        <v>-88</v>
      </c>
      <c r="CC30">
        <v>-99</v>
      </c>
      <c r="CD30">
        <v>-99</v>
      </c>
      <c r="CE30">
        <v>-99</v>
      </c>
      <c r="CF30">
        <v>-99</v>
      </c>
      <c r="CG30">
        <v>-88</v>
      </c>
      <c r="CH30">
        <v>-88</v>
      </c>
      <c r="CI30">
        <v>5</v>
      </c>
      <c r="CJ30">
        <v>5</v>
      </c>
      <c r="CK30">
        <v>-88</v>
      </c>
      <c r="CL30">
        <v>-99</v>
      </c>
      <c r="CM30">
        <v>-99</v>
      </c>
      <c r="CN30">
        <v>2</v>
      </c>
      <c r="CO30">
        <v>2</v>
      </c>
      <c r="CP30">
        <v>2</v>
      </c>
      <c r="EG30">
        <v>5</v>
      </c>
      <c r="EH30">
        <v>2</v>
      </c>
      <c r="EI30">
        <v>0</v>
      </c>
      <c r="EJ30">
        <v>2</v>
      </c>
      <c r="EK30">
        <v>1</v>
      </c>
      <c r="EL30">
        <v>80</v>
      </c>
      <c r="EM30">
        <v>20</v>
      </c>
      <c r="EN30">
        <v>-88</v>
      </c>
      <c r="EO30">
        <v>2</v>
      </c>
      <c r="EP30">
        <v>3</v>
      </c>
      <c r="EQ30">
        <v>3</v>
      </c>
      <c r="ER30">
        <v>4</v>
      </c>
      <c r="ES30">
        <v>1</v>
      </c>
      <c r="ET30">
        <v>300</v>
      </c>
      <c r="EU30">
        <v>25</v>
      </c>
      <c r="EV30">
        <v>-88</v>
      </c>
      <c r="EW30">
        <v>2</v>
      </c>
      <c r="EX30">
        <v>3</v>
      </c>
      <c r="EY30">
        <v>2</v>
      </c>
      <c r="EZ30">
        <v>4</v>
      </c>
      <c r="FA30">
        <v>2</v>
      </c>
      <c r="FO30">
        <v>2</v>
      </c>
      <c r="FR30">
        <v>2</v>
      </c>
      <c r="FT30">
        <v>2</v>
      </c>
      <c r="FV30">
        <v>1</v>
      </c>
      <c r="FW30">
        <v>2</v>
      </c>
      <c r="FX30">
        <v>1</v>
      </c>
      <c r="FY30">
        <v>1</v>
      </c>
      <c r="GA30">
        <v>2</v>
      </c>
      <c r="GQ30">
        <v>1</v>
      </c>
      <c r="GS30">
        <v>2</v>
      </c>
      <c r="GT30">
        <v>2</v>
      </c>
      <c r="HE30">
        <v>1</v>
      </c>
      <c r="HF30">
        <v>2001</v>
      </c>
      <c r="HG30">
        <v>2</v>
      </c>
      <c r="HH30">
        <v>2</v>
      </c>
      <c r="HI30">
        <v>2</v>
      </c>
      <c r="HJ30">
        <v>2</v>
      </c>
      <c r="HK30">
        <v>2</v>
      </c>
      <c r="HN30">
        <v>2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2</v>
      </c>
      <c r="IA30">
        <v>2</v>
      </c>
    </row>
    <row r="31" spans="1:235" x14ac:dyDescent="0.25">
      <c r="A31">
        <v>1284</v>
      </c>
      <c r="B31">
        <v>3</v>
      </c>
      <c r="C31" t="s">
        <v>563</v>
      </c>
      <c r="D31">
        <v>240</v>
      </c>
      <c r="E31">
        <v>1</v>
      </c>
      <c r="F31">
        <v>2</v>
      </c>
      <c r="G31">
        <v>-88</v>
      </c>
      <c r="H31">
        <v>-88</v>
      </c>
      <c r="I31">
        <v>-88</v>
      </c>
      <c r="J31">
        <v>-88</v>
      </c>
      <c r="K31">
        <v>-88</v>
      </c>
      <c r="L31">
        <v>-88</v>
      </c>
      <c r="M31">
        <v>-88</v>
      </c>
      <c r="N31">
        <v>14</v>
      </c>
      <c r="O31">
        <v>-88</v>
      </c>
      <c r="P31">
        <v>-88</v>
      </c>
      <c r="Q31">
        <v>-88</v>
      </c>
      <c r="R31">
        <v>-88</v>
      </c>
      <c r="S31">
        <v>-88</v>
      </c>
      <c r="T31">
        <v>-88</v>
      </c>
      <c r="U31">
        <v>-88</v>
      </c>
      <c r="V31">
        <v>-88</v>
      </c>
      <c r="W31">
        <v>-88</v>
      </c>
      <c r="X31">
        <v>-88</v>
      </c>
      <c r="Y31">
        <v>-88</v>
      </c>
      <c r="Z31">
        <v>-88</v>
      </c>
      <c r="AA31">
        <v>-88</v>
      </c>
      <c r="AB31">
        <v>-88</v>
      </c>
      <c r="AC31">
        <v>-88</v>
      </c>
      <c r="AD31">
        <v>-88</v>
      </c>
      <c r="AE31">
        <v>-88</v>
      </c>
      <c r="AF31">
        <v>14</v>
      </c>
      <c r="AG31">
        <v>-88</v>
      </c>
      <c r="AH31">
        <v>-88</v>
      </c>
      <c r="AI31">
        <v>-88</v>
      </c>
      <c r="AJ31">
        <v>-88</v>
      </c>
      <c r="AK31">
        <v>-88</v>
      </c>
      <c r="AL31">
        <v>-88</v>
      </c>
      <c r="AM31">
        <v>-88</v>
      </c>
      <c r="AN31">
        <v>-88</v>
      </c>
      <c r="AO31">
        <v>-88</v>
      </c>
      <c r="AP31">
        <v>-88</v>
      </c>
      <c r="AQ31">
        <v>-88</v>
      </c>
      <c r="AR31">
        <v>-88</v>
      </c>
      <c r="AS31">
        <v>-88</v>
      </c>
      <c r="AT31">
        <v>-88</v>
      </c>
      <c r="AU31">
        <v>-88</v>
      </c>
      <c r="AV31">
        <v>-88</v>
      </c>
      <c r="AW31">
        <v>-88</v>
      </c>
      <c r="AX31">
        <v>14</v>
      </c>
      <c r="AY31">
        <v>-88</v>
      </c>
      <c r="AZ31">
        <v>-88</v>
      </c>
      <c r="BA31">
        <v>-88</v>
      </c>
      <c r="BB31">
        <v>-88</v>
      </c>
      <c r="BC31">
        <v>-88</v>
      </c>
      <c r="BD31">
        <v>-88</v>
      </c>
      <c r="BE31">
        <v>-88</v>
      </c>
      <c r="BF31">
        <v>-88</v>
      </c>
      <c r="BG31">
        <v>-88</v>
      </c>
      <c r="BH31">
        <v>-88</v>
      </c>
      <c r="BI31">
        <v>2</v>
      </c>
      <c r="BJ31" t="s">
        <v>572</v>
      </c>
      <c r="BK31">
        <v>120</v>
      </c>
      <c r="BL31">
        <v>2</v>
      </c>
      <c r="BM31">
        <v>-99</v>
      </c>
      <c r="BN31">
        <v>-99</v>
      </c>
      <c r="BO31">
        <v>-88</v>
      </c>
      <c r="BP31">
        <v>5</v>
      </c>
      <c r="BQ31">
        <v>5</v>
      </c>
      <c r="BR31">
        <v>5</v>
      </c>
      <c r="BS31">
        <v>-88</v>
      </c>
      <c r="BT31">
        <v>-99</v>
      </c>
      <c r="BU31">
        <v>-99</v>
      </c>
      <c r="BV31">
        <v>-99</v>
      </c>
      <c r="BW31">
        <v>-99</v>
      </c>
      <c r="BX31">
        <v>-88</v>
      </c>
      <c r="BY31">
        <v>5</v>
      </c>
      <c r="BZ31">
        <v>5</v>
      </c>
      <c r="CA31">
        <v>5</v>
      </c>
      <c r="CB31">
        <v>-88</v>
      </c>
      <c r="CC31">
        <v>-99</v>
      </c>
      <c r="CD31">
        <v>-99</v>
      </c>
      <c r="CE31">
        <v>-99</v>
      </c>
      <c r="CF31">
        <v>-99</v>
      </c>
      <c r="CG31">
        <v>-88</v>
      </c>
      <c r="CH31">
        <v>5</v>
      </c>
      <c r="CI31">
        <v>5</v>
      </c>
      <c r="CJ31">
        <v>5</v>
      </c>
      <c r="CK31">
        <v>-88</v>
      </c>
      <c r="CL31">
        <v>-99</v>
      </c>
      <c r="CM31">
        <v>-99</v>
      </c>
      <c r="CN31">
        <v>2</v>
      </c>
      <c r="CO31">
        <v>2</v>
      </c>
      <c r="CP31">
        <v>1</v>
      </c>
      <c r="EG31">
        <v>0</v>
      </c>
      <c r="EH31">
        <v>2</v>
      </c>
      <c r="EI31">
        <v>0</v>
      </c>
      <c r="EJ31">
        <v>2</v>
      </c>
      <c r="EK31">
        <v>1</v>
      </c>
      <c r="EL31">
        <v>120</v>
      </c>
      <c r="EM31">
        <v>10</v>
      </c>
      <c r="EN31">
        <v>0</v>
      </c>
      <c r="EO31">
        <v>2</v>
      </c>
      <c r="EP31">
        <v>3</v>
      </c>
      <c r="EQ31">
        <v>3</v>
      </c>
      <c r="ER31">
        <v>2</v>
      </c>
      <c r="ES31">
        <v>1</v>
      </c>
      <c r="ET31">
        <v>240</v>
      </c>
      <c r="EU31">
        <v>20</v>
      </c>
      <c r="EV31">
        <v>0</v>
      </c>
      <c r="EW31">
        <v>2</v>
      </c>
      <c r="EX31">
        <v>3</v>
      </c>
      <c r="EY31">
        <v>3</v>
      </c>
      <c r="EZ31">
        <v>4</v>
      </c>
      <c r="FA31">
        <v>1</v>
      </c>
      <c r="FB31">
        <v>2003</v>
      </c>
      <c r="FC31">
        <v>72</v>
      </c>
      <c r="FD31">
        <v>1</v>
      </c>
      <c r="FE31">
        <v>1</v>
      </c>
      <c r="FF31">
        <v>1</v>
      </c>
      <c r="FG31">
        <v>2</v>
      </c>
      <c r="FH31">
        <v>2</v>
      </c>
      <c r="FI31">
        <v>2</v>
      </c>
      <c r="FJ31">
        <v>2</v>
      </c>
      <c r="FL31">
        <v>2</v>
      </c>
      <c r="FM31">
        <v>1</v>
      </c>
      <c r="FN31">
        <v>40</v>
      </c>
      <c r="FO31">
        <v>2</v>
      </c>
      <c r="FR31">
        <v>2</v>
      </c>
      <c r="FT31">
        <v>2</v>
      </c>
      <c r="FV31">
        <v>2</v>
      </c>
      <c r="GA31">
        <v>2</v>
      </c>
      <c r="GQ31">
        <v>3</v>
      </c>
      <c r="GS31">
        <v>2</v>
      </c>
      <c r="GT31">
        <v>1</v>
      </c>
      <c r="GU31">
        <v>2</v>
      </c>
      <c r="GV31">
        <v>2</v>
      </c>
      <c r="GW31">
        <v>1</v>
      </c>
      <c r="GX31">
        <v>2</v>
      </c>
      <c r="GY31">
        <v>2</v>
      </c>
      <c r="GZ31">
        <v>2</v>
      </c>
      <c r="HA31">
        <v>2</v>
      </c>
      <c r="HB31">
        <v>2</v>
      </c>
      <c r="HE31">
        <v>1</v>
      </c>
      <c r="HF31">
        <v>2002</v>
      </c>
      <c r="HG31">
        <v>2</v>
      </c>
      <c r="HH31">
        <v>2</v>
      </c>
      <c r="HI31">
        <v>2</v>
      </c>
      <c r="HJ31">
        <v>3</v>
      </c>
      <c r="HK31">
        <v>2</v>
      </c>
      <c r="HN31">
        <v>2</v>
      </c>
      <c r="HT31">
        <v>2</v>
      </c>
      <c r="IA31">
        <v>2</v>
      </c>
    </row>
    <row r="32" spans="1:235" x14ac:dyDescent="0.25">
      <c r="A32">
        <v>1225</v>
      </c>
      <c r="B32">
        <v>2</v>
      </c>
      <c r="C32" t="s">
        <v>563</v>
      </c>
      <c r="D32">
        <v>240</v>
      </c>
      <c r="E32">
        <v>1</v>
      </c>
      <c r="F32">
        <v>1</v>
      </c>
      <c r="G32">
        <v>18</v>
      </c>
      <c r="H32">
        <v>20</v>
      </c>
      <c r="I32">
        <v>20</v>
      </c>
      <c r="J32">
        <v>17</v>
      </c>
      <c r="K32">
        <v>17</v>
      </c>
      <c r="L32">
        <v>18</v>
      </c>
      <c r="M32">
        <v>18</v>
      </c>
      <c r="N32">
        <v>18</v>
      </c>
      <c r="O32">
        <v>18</v>
      </c>
      <c r="P32">
        <v>18</v>
      </c>
      <c r="Q32">
        <v>18</v>
      </c>
      <c r="R32">
        <v>19</v>
      </c>
      <c r="S32">
        <v>20</v>
      </c>
      <c r="T32">
        <v>20</v>
      </c>
      <c r="U32">
        <v>22</v>
      </c>
      <c r="V32">
        <v>22</v>
      </c>
      <c r="W32">
        <v>20</v>
      </c>
      <c r="X32">
        <v>20</v>
      </c>
      <c r="Y32">
        <v>17</v>
      </c>
      <c r="Z32">
        <v>20</v>
      </c>
      <c r="AA32">
        <v>20</v>
      </c>
      <c r="AB32">
        <v>16.5</v>
      </c>
      <c r="AC32">
        <v>17</v>
      </c>
      <c r="AD32">
        <v>17.5</v>
      </c>
      <c r="AE32">
        <v>17.5</v>
      </c>
      <c r="AF32">
        <v>17.5</v>
      </c>
      <c r="AG32">
        <v>17.5</v>
      </c>
      <c r="AH32">
        <v>17</v>
      </c>
      <c r="AI32">
        <v>17</v>
      </c>
      <c r="AJ32">
        <v>18</v>
      </c>
      <c r="AK32">
        <v>20</v>
      </c>
      <c r="AL32">
        <v>20</v>
      </c>
      <c r="AM32">
        <v>21</v>
      </c>
      <c r="AN32">
        <v>21</v>
      </c>
      <c r="AO32">
        <v>20</v>
      </c>
      <c r="AP32">
        <v>20</v>
      </c>
      <c r="AQ32">
        <v>16</v>
      </c>
      <c r="AR32">
        <v>19</v>
      </c>
      <c r="AS32">
        <v>19</v>
      </c>
      <c r="AT32">
        <v>15</v>
      </c>
      <c r="AU32">
        <v>16.25</v>
      </c>
      <c r="AV32">
        <v>16.75</v>
      </c>
      <c r="AW32">
        <v>15.75</v>
      </c>
      <c r="AX32">
        <v>16</v>
      </c>
      <c r="AY32">
        <v>15.5</v>
      </c>
      <c r="AZ32">
        <v>15</v>
      </c>
      <c r="BA32">
        <v>15</v>
      </c>
      <c r="BB32">
        <v>17</v>
      </c>
      <c r="BC32">
        <v>19.5</v>
      </c>
      <c r="BD32">
        <v>19</v>
      </c>
      <c r="BE32">
        <v>19</v>
      </c>
      <c r="BF32">
        <v>19</v>
      </c>
      <c r="BG32">
        <v>19</v>
      </c>
      <c r="BH32">
        <v>19</v>
      </c>
      <c r="BI32">
        <v>3</v>
      </c>
      <c r="BJ32" t="s">
        <v>561</v>
      </c>
      <c r="BK32">
        <v>150</v>
      </c>
      <c r="BL32">
        <v>2</v>
      </c>
      <c r="BM32">
        <v>-99</v>
      </c>
      <c r="BN32">
        <v>-99</v>
      </c>
      <c r="BO32">
        <v>4</v>
      </c>
      <c r="BP32">
        <v>5</v>
      </c>
      <c r="BQ32">
        <v>5</v>
      </c>
      <c r="BR32">
        <v>5</v>
      </c>
      <c r="BS32">
        <v>6</v>
      </c>
      <c r="BT32">
        <v>-99</v>
      </c>
      <c r="BU32">
        <v>-99</v>
      </c>
      <c r="BV32">
        <v>-99</v>
      </c>
      <c r="BW32">
        <v>-99</v>
      </c>
      <c r="BX32">
        <v>4</v>
      </c>
      <c r="BY32">
        <v>5</v>
      </c>
      <c r="BZ32">
        <v>5</v>
      </c>
      <c r="CA32">
        <v>5</v>
      </c>
      <c r="CB32">
        <v>6</v>
      </c>
      <c r="CC32">
        <v>-99</v>
      </c>
      <c r="CD32">
        <v>-99</v>
      </c>
      <c r="CE32">
        <v>-99</v>
      </c>
      <c r="CF32">
        <v>-99</v>
      </c>
      <c r="CG32">
        <v>4</v>
      </c>
      <c r="CH32">
        <v>5</v>
      </c>
      <c r="CI32">
        <v>5</v>
      </c>
      <c r="CJ32">
        <v>5</v>
      </c>
      <c r="CK32">
        <v>6</v>
      </c>
      <c r="CL32">
        <v>-99</v>
      </c>
      <c r="CM32">
        <v>-99</v>
      </c>
      <c r="CN32">
        <v>2</v>
      </c>
      <c r="CO32">
        <v>2</v>
      </c>
      <c r="CP32">
        <v>2</v>
      </c>
      <c r="EG32">
        <v>0</v>
      </c>
      <c r="EH32">
        <v>2</v>
      </c>
      <c r="EI32">
        <v>0</v>
      </c>
      <c r="EJ32">
        <v>2</v>
      </c>
      <c r="EK32">
        <v>1</v>
      </c>
      <c r="EL32">
        <v>150</v>
      </c>
      <c r="EM32">
        <v>10</v>
      </c>
      <c r="EN32">
        <v>-88</v>
      </c>
      <c r="EO32">
        <v>2</v>
      </c>
      <c r="EP32">
        <v>1</v>
      </c>
      <c r="EQ32">
        <v>2</v>
      </c>
      <c r="ER32">
        <v>2</v>
      </c>
      <c r="ES32">
        <v>1</v>
      </c>
      <c r="ET32">
        <v>240</v>
      </c>
      <c r="EU32">
        <v>10</v>
      </c>
      <c r="EV32">
        <v>-88</v>
      </c>
      <c r="EW32">
        <v>2</v>
      </c>
      <c r="EX32">
        <v>2</v>
      </c>
      <c r="EY32">
        <v>2</v>
      </c>
      <c r="EZ32">
        <v>2</v>
      </c>
      <c r="FA32">
        <v>1</v>
      </c>
      <c r="FB32">
        <v>-88</v>
      </c>
      <c r="FC32">
        <v>50</v>
      </c>
      <c r="FD32">
        <v>1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L32">
        <v>2</v>
      </c>
      <c r="FM32">
        <v>2</v>
      </c>
      <c r="FN32">
        <v>30</v>
      </c>
      <c r="FO32">
        <v>2</v>
      </c>
      <c r="FR32">
        <v>2</v>
      </c>
      <c r="FT32">
        <v>2</v>
      </c>
      <c r="FV32">
        <v>1</v>
      </c>
      <c r="FW32">
        <v>1</v>
      </c>
      <c r="FX32">
        <v>1</v>
      </c>
      <c r="FY32">
        <v>1</v>
      </c>
      <c r="GA32">
        <v>2</v>
      </c>
      <c r="GQ32">
        <v>3</v>
      </c>
      <c r="GS32">
        <v>2</v>
      </c>
      <c r="GT32">
        <v>2</v>
      </c>
      <c r="HE32">
        <v>1</v>
      </c>
      <c r="HF32">
        <v>2000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2</v>
      </c>
      <c r="HM32">
        <v>3</v>
      </c>
      <c r="HN32">
        <v>2</v>
      </c>
      <c r="HT32">
        <v>2</v>
      </c>
      <c r="IA32">
        <v>2</v>
      </c>
    </row>
    <row r="33" spans="1:235" x14ac:dyDescent="0.25">
      <c r="A33">
        <v>1226</v>
      </c>
      <c r="B33">
        <v>2</v>
      </c>
      <c r="C33" t="s">
        <v>563</v>
      </c>
      <c r="D33">
        <v>240</v>
      </c>
      <c r="E33">
        <v>1</v>
      </c>
      <c r="F33">
        <v>2</v>
      </c>
      <c r="G33">
        <v>-88</v>
      </c>
      <c r="H33">
        <v>-88</v>
      </c>
      <c r="I33">
        <v>14</v>
      </c>
      <c r="J33">
        <v>16</v>
      </c>
      <c r="K33">
        <v>17</v>
      </c>
      <c r="L33">
        <v>18</v>
      </c>
      <c r="M33">
        <v>16</v>
      </c>
      <c r="N33">
        <v>12</v>
      </c>
      <c r="O33">
        <v>13</v>
      </c>
      <c r="P33">
        <v>14</v>
      </c>
      <c r="Q33">
        <v>16</v>
      </c>
      <c r="R33">
        <v>18</v>
      </c>
      <c r="S33">
        <v>20</v>
      </c>
      <c r="T33">
        <v>-88</v>
      </c>
      <c r="U33">
        <v>15</v>
      </c>
      <c r="V33">
        <v>16</v>
      </c>
      <c r="W33">
        <v>16</v>
      </c>
      <c r="X33">
        <v>16</v>
      </c>
      <c r="Y33">
        <v>-88</v>
      </c>
      <c r="Z33">
        <v>-88</v>
      </c>
      <c r="AA33">
        <v>14</v>
      </c>
      <c r="AB33">
        <v>16</v>
      </c>
      <c r="AC33">
        <v>17</v>
      </c>
      <c r="AD33">
        <v>18</v>
      </c>
      <c r="AE33">
        <v>16</v>
      </c>
      <c r="AF33">
        <v>12</v>
      </c>
      <c r="AG33">
        <v>13</v>
      </c>
      <c r="AH33">
        <v>14</v>
      </c>
      <c r="AI33">
        <v>16</v>
      </c>
      <c r="AJ33">
        <v>18</v>
      </c>
      <c r="AK33">
        <v>20</v>
      </c>
      <c r="AL33">
        <v>-88</v>
      </c>
      <c r="AM33">
        <v>15</v>
      </c>
      <c r="AN33">
        <v>16</v>
      </c>
      <c r="AO33">
        <v>16</v>
      </c>
      <c r="AP33">
        <v>16</v>
      </c>
      <c r="AQ33">
        <v>-88</v>
      </c>
      <c r="AR33">
        <v>-88</v>
      </c>
      <c r="AS33">
        <v>14</v>
      </c>
      <c r="AT33">
        <v>16</v>
      </c>
      <c r="AU33">
        <v>17</v>
      </c>
      <c r="AV33">
        <v>18</v>
      </c>
      <c r="AW33">
        <v>16</v>
      </c>
      <c r="AX33">
        <v>12</v>
      </c>
      <c r="AY33">
        <v>13</v>
      </c>
      <c r="AZ33">
        <v>14</v>
      </c>
      <c r="BA33">
        <v>16</v>
      </c>
      <c r="BB33">
        <v>18</v>
      </c>
      <c r="BC33">
        <v>20</v>
      </c>
      <c r="BD33">
        <v>-88</v>
      </c>
      <c r="BE33">
        <v>15</v>
      </c>
      <c r="BF33">
        <v>16</v>
      </c>
      <c r="BG33">
        <v>16</v>
      </c>
      <c r="BH33">
        <v>16</v>
      </c>
      <c r="BI33">
        <v>2</v>
      </c>
      <c r="BJ33" t="s">
        <v>572</v>
      </c>
      <c r="BK33">
        <v>180</v>
      </c>
      <c r="BL33">
        <v>2</v>
      </c>
      <c r="BM33">
        <v>-99</v>
      </c>
      <c r="BN33">
        <v>-99</v>
      </c>
      <c r="BO33">
        <v>-88</v>
      </c>
      <c r="BP33">
        <v>-88</v>
      </c>
      <c r="BQ33">
        <v>5</v>
      </c>
      <c r="BR33">
        <v>5</v>
      </c>
      <c r="BS33">
        <v>7</v>
      </c>
      <c r="BT33">
        <v>-99</v>
      </c>
      <c r="BU33">
        <v>-99</v>
      </c>
      <c r="BV33">
        <v>-99</v>
      </c>
      <c r="BW33">
        <v>-99</v>
      </c>
      <c r="BX33">
        <v>-88</v>
      </c>
      <c r="BY33">
        <v>-88</v>
      </c>
      <c r="BZ33">
        <v>5</v>
      </c>
      <c r="CA33">
        <v>5</v>
      </c>
      <c r="CB33">
        <v>7</v>
      </c>
      <c r="CC33">
        <v>-99</v>
      </c>
      <c r="CD33">
        <v>-99</v>
      </c>
      <c r="CE33">
        <v>-99</v>
      </c>
      <c r="CF33">
        <v>-99</v>
      </c>
      <c r="CG33">
        <v>-88</v>
      </c>
      <c r="CH33">
        <v>-88</v>
      </c>
      <c r="CI33">
        <v>5</v>
      </c>
      <c r="CJ33">
        <v>5</v>
      </c>
      <c r="CK33">
        <v>7</v>
      </c>
      <c r="CL33">
        <v>-99</v>
      </c>
      <c r="CM33">
        <v>-99</v>
      </c>
      <c r="CN33">
        <v>2</v>
      </c>
      <c r="CO33">
        <v>2</v>
      </c>
      <c r="CP33">
        <v>2</v>
      </c>
      <c r="EG33">
        <v>20</v>
      </c>
      <c r="EH33">
        <v>2</v>
      </c>
      <c r="EI33">
        <v>0</v>
      </c>
      <c r="EJ33">
        <v>2</v>
      </c>
      <c r="EK33">
        <v>1</v>
      </c>
      <c r="EL33">
        <v>180</v>
      </c>
      <c r="EM33">
        <v>20</v>
      </c>
      <c r="EN33">
        <v>0</v>
      </c>
      <c r="EO33">
        <v>2</v>
      </c>
      <c r="EP33">
        <v>3</v>
      </c>
      <c r="EQ33">
        <v>3</v>
      </c>
      <c r="ER33">
        <v>4</v>
      </c>
      <c r="ES33">
        <v>1</v>
      </c>
      <c r="ET33">
        <v>240</v>
      </c>
      <c r="EU33">
        <v>20</v>
      </c>
      <c r="EV33">
        <v>0</v>
      </c>
      <c r="EW33">
        <v>2</v>
      </c>
      <c r="EX33">
        <v>3</v>
      </c>
      <c r="EY33">
        <v>3</v>
      </c>
      <c r="EZ33">
        <v>4</v>
      </c>
      <c r="FA33">
        <v>2</v>
      </c>
      <c r="FO33">
        <v>2</v>
      </c>
      <c r="FR33">
        <v>2</v>
      </c>
      <c r="FT33">
        <v>2</v>
      </c>
      <c r="FV33">
        <v>2</v>
      </c>
      <c r="GA33">
        <v>2</v>
      </c>
      <c r="GQ33">
        <v>3</v>
      </c>
      <c r="GS33">
        <v>2</v>
      </c>
      <c r="GT33">
        <v>1</v>
      </c>
      <c r="GU33">
        <v>1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E33">
        <v>1</v>
      </c>
      <c r="HF33">
        <v>2000</v>
      </c>
      <c r="HG33">
        <v>1</v>
      </c>
      <c r="HH33">
        <v>1</v>
      </c>
      <c r="HI33">
        <v>2</v>
      </c>
      <c r="HJ33">
        <v>2</v>
      </c>
      <c r="HK33">
        <v>1</v>
      </c>
      <c r="HL33">
        <v>4</v>
      </c>
      <c r="HM33">
        <v>2</v>
      </c>
      <c r="HN33">
        <v>2</v>
      </c>
      <c r="HT33">
        <v>2</v>
      </c>
      <c r="IA33">
        <v>2</v>
      </c>
    </row>
    <row r="34" spans="1:235" x14ac:dyDescent="0.25">
      <c r="A34">
        <v>1287</v>
      </c>
      <c r="B34">
        <v>2</v>
      </c>
      <c r="C34" t="s">
        <v>563</v>
      </c>
      <c r="D34">
        <v>240</v>
      </c>
      <c r="E34">
        <v>1</v>
      </c>
      <c r="F34">
        <v>2</v>
      </c>
      <c r="G34">
        <v>12</v>
      </c>
      <c r="H34">
        <v>10</v>
      </c>
      <c r="I34">
        <v>14</v>
      </c>
      <c r="J34">
        <v>15</v>
      </c>
      <c r="K34">
        <v>16</v>
      </c>
      <c r="L34">
        <v>16</v>
      </c>
      <c r="M34">
        <v>17</v>
      </c>
      <c r="N34">
        <v>17</v>
      </c>
      <c r="O34">
        <v>17</v>
      </c>
      <c r="P34">
        <v>17</v>
      </c>
      <c r="Q34">
        <v>17</v>
      </c>
      <c r="R34">
        <v>17</v>
      </c>
      <c r="S34">
        <v>16</v>
      </c>
      <c r="T34">
        <v>16</v>
      </c>
      <c r="U34">
        <v>15</v>
      </c>
      <c r="V34">
        <v>16</v>
      </c>
      <c r="W34">
        <v>16</v>
      </c>
      <c r="X34">
        <v>16</v>
      </c>
      <c r="Y34">
        <v>12</v>
      </c>
      <c r="Z34">
        <v>10</v>
      </c>
      <c r="AA34">
        <v>14</v>
      </c>
      <c r="AB34">
        <v>15</v>
      </c>
      <c r="AC34">
        <v>16</v>
      </c>
      <c r="AD34">
        <v>16</v>
      </c>
      <c r="AE34">
        <v>17</v>
      </c>
      <c r="AF34">
        <v>17</v>
      </c>
      <c r="AG34">
        <v>17</v>
      </c>
      <c r="AH34">
        <v>17</v>
      </c>
      <c r="AI34">
        <v>17</v>
      </c>
      <c r="AJ34">
        <v>17</v>
      </c>
      <c r="AK34">
        <v>16</v>
      </c>
      <c r="AL34">
        <v>16</v>
      </c>
      <c r="AM34">
        <v>15</v>
      </c>
      <c r="AN34">
        <v>16</v>
      </c>
      <c r="AO34">
        <v>16</v>
      </c>
      <c r="AP34">
        <v>16</v>
      </c>
      <c r="AQ34">
        <v>12</v>
      </c>
      <c r="AR34">
        <v>10</v>
      </c>
      <c r="AS34">
        <v>14</v>
      </c>
      <c r="AT34">
        <v>15</v>
      </c>
      <c r="AU34">
        <v>16</v>
      </c>
      <c r="AV34">
        <v>16</v>
      </c>
      <c r="AW34">
        <v>17</v>
      </c>
      <c r="AX34">
        <v>17</v>
      </c>
      <c r="AY34">
        <v>17</v>
      </c>
      <c r="AZ34">
        <v>17</v>
      </c>
      <c r="BA34">
        <v>17</v>
      </c>
      <c r="BB34">
        <v>17</v>
      </c>
      <c r="BC34">
        <v>16</v>
      </c>
      <c r="BD34">
        <v>16</v>
      </c>
      <c r="BE34">
        <v>15</v>
      </c>
      <c r="BF34">
        <v>16</v>
      </c>
      <c r="BG34">
        <v>16</v>
      </c>
      <c r="BH34">
        <v>16</v>
      </c>
      <c r="BI34">
        <v>2</v>
      </c>
      <c r="BJ34" t="s">
        <v>572</v>
      </c>
      <c r="BK34">
        <v>120</v>
      </c>
      <c r="BL34">
        <v>2</v>
      </c>
      <c r="BM34">
        <v>-99</v>
      </c>
      <c r="BN34">
        <v>-99</v>
      </c>
      <c r="BO34">
        <v>-88</v>
      </c>
      <c r="BP34">
        <v>-88</v>
      </c>
      <c r="BQ34">
        <v>5</v>
      </c>
      <c r="BR34">
        <v>5</v>
      </c>
      <c r="BS34">
        <v>5</v>
      </c>
      <c r="BT34">
        <v>-99</v>
      </c>
      <c r="BU34">
        <v>-99</v>
      </c>
      <c r="BV34">
        <v>-99</v>
      </c>
      <c r="BW34">
        <v>-99</v>
      </c>
      <c r="BX34">
        <v>-88</v>
      </c>
      <c r="BY34">
        <v>-88</v>
      </c>
      <c r="BZ34">
        <v>5</v>
      </c>
      <c r="CA34">
        <v>5</v>
      </c>
      <c r="CB34">
        <v>5</v>
      </c>
      <c r="CC34">
        <v>-99</v>
      </c>
      <c r="CD34">
        <v>-99</v>
      </c>
      <c r="CE34">
        <v>-99</v>
      </c>
      <c r="CF34">
        <v>-99</v>
      </c>
      <c r="CG34">
        <v>-88</v>
      </c>
      <c r="CH34">
        <v>-88</v>
      </c>
      <c r="CI34">
        <v>5</v>
      </c>
      <c r="CJ34">
        <v>5</v>
      </c>
      <c r="CK34">
        <v>5</v>
      </c>
      <c r="CL34">
        <v>-99</v>
      </c>
      <c r="CM34">
        <v>-99</v>
      </c>
      <c r="CN34">
        <v>2</v>
      </c>
      <c r="CO34">
        <v>2</v>
      </c>
      <c r="CP34">
        <v>2</v>
      </c>
      <c r="EG34">
        <v>0</v>
      </c>
      <c r="EH34">
        <v>2</v>
      </c>
      <c r="EI34">
        <v>0</v>
      </c>
      <c r="EJ34">
        <v>2</v>
      </c>
      <c r="EK34">
        <v>1</v>
      </c>
      <c r="EL34">
        <v>120</v>
      </c>
      <c r="EM34">
        <v>6</v>
      </c>
      <c r="EN34">
        <v>0</v>
      </c>
      <c r="EO34">
        <v>2</v>
      </c>
      <c r="EP34">
        <v>3</v>
      </c>
      <c r="EQ34">
        <v>3</v>
      </c>
      <c r="ER34">
        <v>2</v>
      </c>
      <c r="ES34">
        <v>1</v>
      </c>
      <c r="ET34">
        <v>240</v>
      </c>
      <c r="EU34">
        <v>20</v>
      </c>
      <c r="EV34">
        <v>0</v>
      </c>
      <c r="EW34">
        <v>2</v>
      </c>
      <c r="EX34">
        <v>3</v>
      </c>
      <c r="EY34">
        <v>2</v>
      </c>
      <c r="EZ34">
        <v>2</v>
      </c>
      <c r="FA34">
        <v>1</v>
      </c>
      <c r="FB34">
        <v>2003</v>
      </c>
      <c r="FC34">
        <v>60</v>
      </c>
      <c r="FD34">
        <v>1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L34">
        <v>2</v>
      </c>
      <c r="FM34">
        <v>1</v>
      </c>
      <c r="FN34">
        <v>25</v>
      </c>
      <c r="FO34">
        <v>2</v>
      </c>
      <c r="FR34">
        <v>2</v>
      </c>
      <c r="FT34">
        <v>2</v>
      </c>
      <c r="FV34">
        <v>1</v>
      </c>
      <c r="FW34">
        <v>2</v>
      </c>
      <c r="FX34">
        <v>1</v>
      </c>
      <c r="FY34">
        <v>1</v>
      </c>
      <c r="GA34">
        <v>2</v>
      </c>
      <c r="GQ34">
        <v>3</v>
      </c>
      <c r="GS34">
        <v>2</v>
      </c>
      <c r="GT34">
        <v>1</v>
      </c>
      <c r="GU34">
        <v>1</v>
      </c>
      <c r="GV34">
        <v>2</v>
      </c>
      <c r="GW34">
        <v>2</v>
      </c>
      <c r="GX34">
        <v>2</v>
      </c>
      <c r="GY34">
        <v>2</v>
      </c>
      <c r="GZ34">
        <v>2</v>
      </c>
      <c r="HA34">
        <v>2</v>
      </c>
      <c r="HB34">
        <v>2</v>
      </c>
      <c r="HE34">
        <v>1</v>
      </c>
      <c r="HF34">
        <v>2002</v>
      </c>
      <c r="HG34">
        <v>2</v>
      </c>
      <c r="HH34">
        <v>2</v>
      </c>
      <c r="HI34">
        <v>2</v>
      </c>
      <c r="HJ34">
        <v>2</v>
      </c>
      <c r="HK34">
        <v>2</v>
      </c>
      <c r="HN34">
        <v>2</v>
      </c>
      <c r="HT34">
        <v>2</v>
      </c>
      <c r="IA34">
        <v>2</v>
      </c>
    </row>
    <row r="35" spans="1:235" x14ac:dyDescent="0.25">
      <c r="A35">
        <v>1227</v>
      </c>
      <c r="B35">
        <v>2</v>
      </c>
      <c r="C35" t="s">
        <v>563</v>
      </c>
      <c r="D35">
        <v>240</v>
      </c>
      <c r="E35">
        <v>1</v>
      </c>
      <c r="F35">
        <v>1</v>
      </c>
      <c r="G35">
        <v>20</v>
      </c>
      <c r="H35">
        <v>17</v>
      </c>
      <c r="I35">
        <v>17</v>
      </c>
      <c r="J35">
        <v>17</v>
      </c>
      <c r="K35">
        <v>17</v>
      </c>
      <c r="L35">
        <v>15</v>
      </c>
      <c r="M35">
        <v>20</v>
      </c>
      <c r="N35">
        <v>16</v>
      </c>
      <c r="O35">
        <v>18</v>
      </c>
      <c r="P35">
        <v>20</v>
      </c>
      <c r="Q35">
        <v>17</v>
      </c>
      <c r="R35">
        <v>22</v>
      </c>
      <c r="S35">
        <v>20</v>
      </c>
      <c r="T35">
        <v>15</v>
      </c>
      <c r="U35">
        <v>22</v>
      </c>
      <c r="V35">
        <v>-88</v>
      </c>
      <c r="W35">
        <v>-88</v>
      </c>
      <c r="X35">
        <v>-88</v>
      </c>
      <c r="Y35">
        <v>19</v>
      </c>
      <c r="Z35">
        <v>16.5</v>
      </c>
      <c r="AA35">
        <v>16.5</v>
      </c>
      <c r="AB35">
        <v>16.5</v>
      </c>
      <c r="AC35">
        <v>16.5</v>
      </c>
      <c r="AD35">
        <v>14.5</v>
      </c>
      <c r="AE35">
        <v>19</v>
      </c>
      <c r="AF35">
        <v>15</v>
      </c>
      <c r="AG35">
        <v>17</v>
      </c>
      <c r="AH35">
        <v>20</v>
      </c>
      <c r="AI35">
        <v>16.5</v>
      </c>
      <c r="AJ35">
        <v>21</v>
      </c>
      <c r="AK35">
        <v>20</v>
      </c>
      <c r="AL35">
        <v>14.5</v>
      </c>
      <c r="AM35">
        <v>21</v>
      </c>
      <c r="AN35">
        <v>-88</v>
      </c>
      <c r="AO35">
        <v>-88</v>
      </c>
      <c r="AP35">
        <v>-88</v>
      </c>
      <c r="AQ35">
        <v>19</v>
      </c>
      <c r="AR35">
        <v>16</v>
      </c>
      <c r="AS35">
        <v>16</v>
      </c>
      <c r="AT35">
        <v>15</v>
      </c>
      <c r="AU35">
        <v>16</v>
      </c>
      <c r="AV35">
        <v>14</v>
      </c>
      <c r="AW35">
        <v>18</v>
      </c>
      <c r="AX35">
        <v>14</v>
      </c>
      <c r="AY35">
        <v>16</v>
      </c>
      <c r="AZ35">
        <v>19</v>
      </c>
      <c r="BA35">
        <v>16</v>
      </c>
      <c r="BB35">
        <v>20</v>
      </c>
      <c r="BC35">
        <v>20</v>
      </c>
      <c r="BD35">
        <v>14</v>
      </c>
      <c r="BE35">
        <v>20</v>
      </c>
      <c r="BF35">
        <v>-88</v>
      </c>
      <c r="BG35">
        <v>-88</v>
      </c>
      <c r="BH35">
        <v>-88</v>
      </c>
      <c r="CN35">
        <v>2</v>
      </c>
      <c r="CO35">
        <v>2</v>
      </c>
      <c r="CP35">
        <v>2</v>
      </c>
      <c r="EG35">
        <v>0</v>
      </c>
      <c r="EH35">
        <v>2</v>
      </c>
      <c r="EI35">
        <v>0</v>
      </c>
      <c r="EJ35">
        <v>2</v>
      </c>
      <c r="EK35">
        <v>1</v>
      </c>
      <c r="EL35">
        <v>240</v>
      </c>
      <c r="EM35">
        <v>8</v>
      </c>
      <c r="EN35">
        <v>-88</v>
      </c>
      <c r="EO35">
        <v>2</v>
      </c>
      <c r="EP35">
        <v>1</v>
      </c>
      <c r="EQ35">
        <v>2</v>
      </c>
      <c r="ER35">
        <v>2</v>
      </c>
      <c r="ES35">
        <v>1</v>
      </c>
      <c r="ET35">
        <v>240</v>
      </c>
      <c r="EU35">
        <v>12</v>
      </c>
      <c r="EV35">
        <v>-88</v>
      </c>
      <c r="EW35">
        <v>2</v>
      </c>
      <c r="EX35">
        <v>1</v>
      </c>
      <c r="EY35">
        <v>1</v>
      </c>
      <c r="EZ35">
        <v>1</v>
      </c>
      <c r="FA35">
        <v>1</v>
      </c>
      <c r="FB35">
        <v>2003</v>
      </c>
      <c r="FC35">
        <v>0</v>
      </c>
      <c r="FD35">
        <v>1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L35">
        <v>2</v>
      </c>
      <c r="FM35">
        <v>1</v>
      </c>
      <c r="FN35">
        <v>18</v>
      </c>
      <c r="FO35">
        <v>2</v>
      </c>
      <c r="FR35">
        <v>2</v>
      </c>
      <c r="FT35">
        <v>2</v>
      </c>
      <c r="FV35">
        <v>1</v>
      </c>
      <c r="FW35">
        <v>1</v>
      </c>
      <c r="FX35">
        <v>1</v>
      </c>
      <c r="FY35">
        <v>1</v>
      </c>
      <c r="GA35">
        <v>2</v>
      </c>
      <c r="GQ35">
        <v>2</v>
      </c>
      <c r="GS35">
        <v>2</v>
      </c>
      <c r="GT35">
        <v>2</v>
      </c>
      <c r="HE35">
        <v>1</v>
      </c>
      <c r="HF35">
        <v>2000</v>
      </c>
      <c r="HG35">
        <v>1</v>
      </c>
      <c r="HH35">
        <v>2</v>
      </c>
      <c r="HI35">
        <v>2</v>
      </c>
      <c r="HJ35">
        <v>1</v>
      </c>
      <c r="HK35">
        <v>1</v>
      </c>
      <c r="HL35">
        <v>3</v>
      </c>
      <c r="HM35">
        <v>2</v>
      </c>
      <c r="HN35">
        <v>2</v>
      </c>
      <c r="HT35">
        <v>2</v>
      </c>
      <c r="IA35">
        <v>2</v>
      </c>
    </row>
    <row r="36" spans="1:235" x14ac:dyDescent="0.25">
      <c r="A36">
        <v>1329</v>
      </c>
      <c r="B36">
        <v>2</v>
      </c>
      <c r="C36" t="s">
        <v>563</v>
      </c>
      <c r="D36">
        <v>300</v>
      </c>
      <c r="E36">
        <v>1</v>
      </c>
      <c r="F36">
        <v>1</v>
      </c>
      <c r="G36">
        <v>15</v>
      </c>
      <c r="H36">
        <v>16</v>
      </c>
      <c r="I36">
        <v>17</v>
      </c>
      <c r="J36">
        <v>18</v>
      </c>
      <c r="K36">
        <v>18</v>
      </c>
      <c r="L36">
        <v>19</v>
      </c>
      <c r="M36">
        <v>19</v>
      </c>
      <c r="N36">
        <v>19</v>
      </c>
      <c r="O36">
        <v>25</v>
      </c>
      <c r="P36">
        <v>25</v>
      </c>
      <c r="Q36">
        <v>24</v>
      </c>
      <c r="R36">
        <v>24</v>
      </c>
      <c r="S36">
        <v>24</v>
      </c>
      <c r="T36">
        <v>24</v>
      </c>
      <c r="U36">
        <v>25</v>
      </c>
      <c r="V36">
        <v>16</v>
      </c>
      <c r="W36">
        <v>20</v>
      </c>
      <c r="X36">
        <v>20</v>
      </c>
      <c r="Y36">
        <v>14</v>
      </c>
      <c r="Z36">
        <v>15</v>
      </c>
      <c r="AA36">
        <v>16</v>
      </c>
      <c r="AB36">
        <v>17</v>
      </c>
      <c r="AC36">
        <v>17</v>
      </c>
      <c r="AD36">
        <v>18</v>
      </c>
      <c r="AE36">
        <v>18</v>
      </c>
      <c r="AF36">
        <v>18</v>
      </c>
      <c r="AG36">
        <v>23</v>
      </c>
      <c r="AH36">
        <v>23</v>
      </c>
      <c r="AI36">
        <v>23</v>
      </c>
      <c r="AJ36">
        <v>23</v>
      </c>
      <c r="AK36">
        <v>23</v>
      </c>
      <c r="AL36">
        <v>23</v>
      </c>
      <c r="AM36">
        <v>23</v>
      </c>
      <c r="AN36">
        <v>15</v>
      </c>
      <c r="AO36">
        <v>19</v>
      </c>
      <c r="AP36">
        <v>19</v>
      </c>
      <c r="AQ36">
        <v>13</v>
      </c>
      <c r="AR36">
        <v>14</v>
      </c>
      <c r="AS36">
        <v>15</v>
      </c>
      <c r="AT36">
        <v>16</v>
      </c>
      <c r="AU36">
        <v>16</v>
      </c>
      <c r="AV36">
        <v>17</v>
      </c>
      <c r="AW36">
        <v>17</v>
      </c>
      <c r="AX36">
        <v>17</v>
      </c>
      <c r="AY36">
        <v>20</v>
      </c>
      <c r="AZ36">
        <v>20</v>
      </c>
      <c r="BA36">
        <v>22</v>
      </c>
      <c r="BB36">
        <v>22</v>
      </c>
      <c r="BC36">
        <v>22</v>
      </c>
      <c r="BD36">
        <v>22</v>
      </c>
      <c r="BE36">
        <v>22</v>
      </c>
      <c r="BF36">
        <v>13</v>
      </c>
      <c r="BG36">
        <v>17</v>
      </c>
      <c r="BH36">
        <v>17</v>
      </c>
      <c r="CN36">
        <v>2</v>
      </c>
      <c r="CO36">
        <v>2</v>
      </c>
      <c r="CP36">
        <v>2</v>
      </c>
      <c r="EG36">
        <v>0</v>
      </c>
      <c r="EH36">
        <v>2</v>
      </c>
      <c r="EI36">
        <v>0</v>
      </c>
      <c r="EJ36">
        <v>2</v>
      </c>
      <c r="EK36">
        <v>2</v>
      </c>
      <c r="ES36">
        <v>1</v>
      </c>
      <c r="ET36">
        <v>300</v>
      </c>
      <c r="EU36">
        <v>10</v>
      </c>
      <c r="EV36">
        <v>-88</v>
      </c>
      <c r="EW36">
        <v>2</v>
      </c>
      <c r="EX36">
        <v>3</v>
      </c>
      <c r="EY36">
        <v>2</v>
      </c>
      <c r="EZ36">
        <v>2</v>
      </c>
      <c r="FA36">
        <v>1</v>
      </c>
      <c r="FB36">
        <v>-88</v>
      </c>
      <c r="FC36">
        <v>0</v>
      </c>
      <c r="FD36">
        <v>1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L36">
        <v>2</v>
      </c>
      <c r="FM36">
        <v>1</v>
      </c>
      <c r="FN36">
        <v>30</v>
      </c>
      <c r="FO36">
        <v>2</v>
      </c>
      <c r="FR36">
        <v>2</v>
      </c>
      <c r="FT36">
        <v>2</v>
      </c>
      <c r="FV36">
        <v>1</v>
      </c>
      <c r="FW36">
        <v>1</v>
      </c>
      <c r="FX36">
        <v>1</v>
      </c>
      <c r="FY36">
        <v>1</v>
      </c>
      <c r="GA36">
        <v>2</v>
      </c>
      <c r="GQ36">
        <v>3</v>
      </c>
      <c r="GS36">
        <v>2</v>
      </c>
      <c r="GT36">
        <v>2</v>
      </c>
      <c r="HE36">
        <v>2</v>
      </c>
      <c r="HN36">
        <v>2</v>
      </c>
      <c r="HT36">
        <v>2</v>
      </c>
      <c r="IA36">
        <v>2</v>
      </c>
    </row>
    <row r="37" spans="1:235" x14ac:dyDescent="0.25">
      <c r="A37">
        <v>1316</v>
      </c>
      <c r="B37">
        <v>2</v>
      </c>
      <c r="C37" t="s">
        <v>563</v>
      </c>
      <c r="D37">
        <v>240</v>
      </c>
      <c r="E37">
        <v>1</v>
      </c>
      <c r="F37">
        <v>2</v>
      </c>
      <c r="G37">
        <v>-88</v>
      </c>
      <c r="H37">
        <v>-88</v>
      </c>
      <c r="I37">
        <v>-88</v>
      </c>
      <c r="J37">
        <v>-88</v>
      </c>
      <c r="K37">
        <v>15</v>
      </c>
      <c r="L37">
        <v>16</v>
      </c>
      <c r="M37">
        <v>16</v>
      </c>
      <c r="N37">
        <v>16.5</v>
      </c>
      <c r="O37">
        <v>17</v>
      </c>
      <c r="P37">
        <v>18</v>
      </c>
      <c r="Q37">
        <v>18</v>
      </c>
      <c r="R37">
        <v>-88</v>
      </c>
      <c r="S37">
        <v>-88</v>
      </c>
      <c r="T37">
        <v>-88</v>
      </c>
      <c r="U37">
        <v>-88</v>
      </c>
      <c r="V37">
        <v>18</v>
      </c>
      <c r="W37">
        <v>18</v>
      </c>
      <c r="X37">
        <v>18</v>
      </c>
      <c r="Y37">
        <v>-88</v>
      </c>
      <c r="Z37">
        <v>-88</v>
      </c>
      <c r="AA37">
        <v>-88</v>
      </c>
      <c r="AB37">
        <v>-88</v>
      </c>
      <c r="AC37">
        <v>15</v>
      </c>
      <c r="AD37">
        <v>16</v>
      </c>
      <c r="AE37">
        <v>16</v>
      </c>
      <c r="AF37">
        <v>16.5</v>
      </c>
      <c r="AG37">
        <v>17</v>
      </c>
      <c r="AH37">
        <v>18</v>
      </c>
      <c r="AI37">
        <v>18</v>
      </c>
      <c r="AJ37">
        <v>-88</v>
      </c>
      <c r="AK37">
        <v>-88</v>
      </c>
      <c r="AL37">
        <v>-88</v>
      </c>
      <c r="AM37">
        <v>-88</v>
      </c>
      <c r="AN37">
        <v>18</v>
      </c>
      <c r="AO37">
        <v>18</v>
      </c>
      <c r="AP37">
        <v>18</v>
      </c>
      <c r="AQ37">
        <v>-88</v>
      </c>
      <c r="AR37">
        <v>-88</v>
      </c>
      <c r="AS37">
        <v>-88</v>
      </c>
      <c r="AT37">
        <v>-88</v>
      </c>
      <c r="AU37">
        <v>15</v>
      </c>
      <c r="AV37">
        <v>16</v>
      </c>
      <c r="AW37">
        <v>16</v>
      </c>
      <c r="AX37">
        <v>16.5</v>
      </c>
      <c r="AY37">
        <v>17</v>
      </c>
      <c r="AZ37">
        <v>18</v>
      </c>
      <c r="BA37">
        <v>18</v>
      </c>
      <c r="BB37">
        <v>-88</v>
      </c>
      <c r="BC37">
        <v>-88</v>
      </c>
      <c r="BD37">
        <v>-88</v>
      </c>
      <c r="BE37">
        <v>-88</v>
      </c>
      <c r="BF37">
        <v>18</v>
      </c>
      <c r="BG37">
        <v>18</v>
      </c>
      <c r="BH37">
        <v>18</v>
      </c>
      <c r="BI37">
        <v>2</v>
      </c>
      <c r="BJ37" t="s">
        <v>572</v>
      </c>
      <c r="BK37">
        <v>60</v>
      </c>
      <c r="BL37">
        <v>2</v>
      </c>
      <c r="BM37">
        <v>-99</v>
      </c>
      <c r="BN37">
        <v>-99</v>
      </c>
      <c r="BO37">
        <v>-88</v>
      </c>
      <c r="BP37">
        <v>5</v>
      </c>
      <c r="BQ37">
        <v>5</v>
      </c>
      <c r="BR37">
        <v>5</v>
      </c>
      <c r="BS37">
        <v>5</v>
      </c>
      <c r="BT37">
        <v>-99</v>
      </c>
      <c r="BU37">
        <v>5</v>
      </c>
      <c r="BV37">
        <v>-99</v>
      </c>
      <c r="BW37">
        <v>-99</v>
      </c>
      <c r="BX37">
        <v>-88</v>
      </c>
      <c r="BY37">
        <v>5</v>
      </c>
      <c r="BZ37">
        <v>5</v>
      </c>
      <c r="CA37">
        <v>5</v>
      </c>
      <c r="CB37">
        <v>5</v>
      </c>
      <c r="CC37">
        <v>-99</v>
      </c>
      <c r="CD37">
        <v>5</v>
      </c>
      <c r="CE37">
        <v>-99</v>
      </c>
      <c r="CF37">
        <v>-99</v>
      </c>
      <c r="CG37">
        <v>-88</v>
      </c>
      <c r="CH37">
        <v>5</v>
      </c>
      <c r="CI37">
        <v>5</v>
      </c>
      <c r="CJ37">
        <v>5</v>
      </c>
      <c r="CK37">
        <v>5</v>
      </c>
      <c r="CL37">
        <v>-99</v>
      </c>
      <c r="CM37">
        <v>5</v>
      </c>
      <c r="CN37">
        <v>2</v>
      </c>
      <c r="CO37">
        <v>2</v>
      </c>
      <c r="CP37">
        <v>2</v>
      </c>
      <c r="EG37">
        <v>0</v>
      </c>
      <c r="EH37">
        <v>2</v>
      </c>
      <c r="EI37">
        <v>0</v>
      </c>
      <c r="EJ37">
        <v>2</v>
      </c>
      <c r="EK37">
        <v>1</v>
      </c>
      <c r="EL37">
        <v>60</v>
      </c>
      <c r="EM37">
        <v>20</v>
      </c>
      <c r="EN37">
        <v>0</v>
      </c>
      <c r="EO37">
        <v>2</v>
      </c>
      <c r="EP37">
        <v>3</v>
      </c>
      <c r="EQ37">
        <v>3</v>
      </c>
      <c r="ER37">
        <v>2</v>
      </c>
      <c r="ES37">
        <v>1</v>
      </c>
      <c r="ET37">
        <v>240</v>
      </c>
      <c r="EU37">
        <v>15</v>
      </c>
      <c r="EV37">
        <v>0</v>
      </c>
      <c r="EW37">
        <v>2</v>
      </c>
      <c r="EX37">
        <v>3</v>
      </c>
      <c r="EY37">
        <v>2</v>
      </c>
      <c r="EZ37">
        <v>2</v>
      </c>
      <c r="FA37">
        <v>2</v>
      </c>
      <c r="FO37">
        <v>2</v>
      </c>
      <c r="FR37">
        <v>2</v>
      </c>
      <c r="FT37">
        <v>2</v>
      </c>
      <c r="FV37">
        <v>1</v>
      </c>
      <c r="FW37">
        <v>2</v>
      </c>
      <c r="FX37">
        <v>1</v>
      </c>
      <c r="FY37">
        <v>1</v>
      </c>
      <c r="GA37">
        <v>2</v>
      </c>
      <c r="GQ37">
        <v>3</v>
      </c>
      <c r="GS37">
        <v>2</v>
      </c>
      <c r="GT37">
        <v>2</v>
      </c>
      <c r="HE37">
        <v>1</v>
      </c>
      <c r="HF37">
        <v>2002</v>
      </c>
      <c r="HG37">
        <v>2</v>
      </c>
      <c r="HH37">
        <v>2</v>
      </c>
      <c r="HI37">
        <v>2</v>
      </c>
      <c r="HJ37">
        <v>2</v>
      </c>
      <c r="HK37">
        <v>2</v>
      </c>
      <c r="HN37">
        <v>2</v>
      </c>
      <c r="HT37">
        <v>2</v>
      </c>
      <c r="IA37">
        <v>2</v>
      </c>
    </row>
    <row r="38" spans="1:235" x14ac:dyDescent="0.25">
      <c r="A38">
        <v>1315</v>
      </c>
      <c r="B38">
        <v>2</v>
      </c>
      <c r="C38" t="s">
        <v>563</v>
      </c>
      <c r="D38">
        <v>240</v>
      </c>
      <c r="E38">
        <v>1</v>
      </c>
      <c r="F38">
        <v>1</v>
      </c>
      <c r="G38">
        <v>-88</v>
      </c>
      <c r="H38">
        <v>-88</v>
      </c>
      <c r="I38">
        <v>-88</v>
      </c>
      <c r="J38">
        <v>-88</v>
      </c>
      <c r="K38">
        <v>-88</v>
      </c>
      <c r="L38">
        <v>17</v>
      </c>
      <c r="M38">
        <v>17</v>
      </c>
      <c r="N38">
        <v>18</v>
      </c>
      <c r="O38">
        <v>21</v>
      </c>
      <c r="P38">
        <v>-88</v>
      </c>
      <c r="Q38">
        <v>-88</v>
      </c>
      <c r="R38">
        <v>-88</v>
      </c>
      <c r="S38">
        <v>-88</v>
      </c>
      <c r="T38">
        <v>-88</v>
      </c>
      <c r="U38">
        <v>-88</v>
      </c>
      <c r="V38">
        <v>-88</v>
      </c>
      <c r="W38">
        <v>-88</v>
      </c>
      <c r="X38">
        <v>-88</v>
      </c>
      <c r="Y38">
        <v>-88</v>
      </c>
      <c r="Z38">
        <v>-88</v>
      </c>
      <c r="AA38">
        <v>-88</v>
      </c>
      <c r="AB38">
        <v>-88</v>
      </c>
      <c r="AC38">
        <v>-88</v>
      </c>
      <c r="AD38">
        <v>16</v>
      </c>
      <c r="AE38">
        <v>16</v>
      </c>
      <c r="AF38">
        <v>17</v>
      </c>
      <c r="AG38">
        <v>20</v>
      </c>
      <c r="AH38">
        <v>-88</v>
      </c>
      <c r="AI38">
        <v>-88</v>
      </c>
      <c r="AJ38">
        <v>-88</v>
      </c>
      <c r="AK38">
        <v>-88</v>
      </c>
      <c r="AL38">
        <v>-88</v>
      </c>
      <c r="AM38">
        <v>-88</v>
      </c>
      <c r="AN38">
        <v>-88</v>
      </c>
      <c r="AO38">
        <v>-88</v>
      </c>
      <c r="AP38">
        <v>-88</v>
      </c>
      <c r="AQ38">
        <v>-88</v>
      </c>
      <c r="AR38">
        <v>-88</v>
      </c>
      <c r="AS38">
        <v>-88</v>
      </c>
      <c r="AT38">
        <v>-88</v>
      </c>
      <c r="AU38">
        <v>-88</v>
      </c>
      <c r="AV38">
        <v>14</v>
      </c>
      <c r="AW38">
        <v>14</v>
      </c>
      <c r="AX38">
        <v>16</v>
      </c>
      <c r="AY38">
        <v>19</v>
      </c>
      <c r="AZ38">
        <v>-88</v>
      </c>
      <c r="BA38">
        <v>-88</v>
      </c>
      <c r="BB38">
        <v>-88</v>
      </c>
      <c r="BC38">
        <v>-88</v>
      </c>
      <c r="BD38">
        <v>-88</v>
      </c>
      <c r="BE38">
        <v>-88</v>
      </c>
      <c r="BF38">
        <v>-88</v>
      </c>
      <c r="BG38">
        <v>-88</v>
      </c>
      <c r="BH38">
        <v>-88</v>
      </c>
      <c r="CN38">
        <v>2</v>
      </c>
      <c r="CO38">
        <v>2</v>
      </c>
      <c r="CP38">
        <v>2</v>
      </c>
      <c r="EG38">
        <v>0</v>
      </c>
      <c r="EH38">
        <v>2</v>
      </c>
      <c r="EI38">
        <v>0</v>
      </c>
      <c r="EJ38">
        <v>2</v>
      </c>
      <c r="EK38">
        <v>1</v>
      </c>
      <c r="EL38">
        <v>90</v>
      </c>
      <c r="EM38">
        <v>-88</v>
      </c>
      <c r="EN38">
        <v>0</v>
      </c>
      <c r="EO38">
        <v>-88</v>
      </c>
      <c r="EP38">
        <v>-88</v>
      </c>
      <c r="EQ38">
        <v>2</v>
      </c>
      <c r="ER38">
        <v>-88</v>
      </c>
      <c r="ES38">
        <v>1</v>
      </c>
      <c r="ET38">
        <v>240</v>
      </c>
      <c r="EU38">
        <v>5</v>
      </c>
      <c r="EV38">
        <v>0</v>
      </c>
      <c r="EW38">
        <v>2</v>
      </c>
      <c r="EX38">
        <v>2</v>
      </c>
      <c r="EY38">
        <v>2</v>
      </c>
      <c r="EZ38">
        <v>4</v>
      </c>
      <c r="FA38">
        <v>2</v>
      </c>
      <c r="FO38">
        <v>1</v>
      </c>
      <c r="FP38">
        <v>1</v>
      </c>
      <c r="FQ38">
        <v>1</v>
      </c>
      <c r="FR38">
        <v>2</v>
      </c>
      <c r="FT38">
        <v>2</v>
      </c>
      <c r="FV38">
        <v>1</v>
      </c>
      <c r="FW38">
        <v>1</v>
      </c>
      <c r="FX38">
        <v>2</v>
      </c>
      <c r="FY38">
        <v>1</v>
      </c>
      <c r="GA38">
        <v>2</v>
      </c>
      <c r="GQ38">
        <v>1</v>
      </c>
      <c r="GS38">
        <v>2</v>
      </c>
      <c r="GT38">
        <v>2</v>
      </c>
      <c r="HE38">
        <v>1</v>
      </c>
      <c r="HF38">
        <v>2003</v>
      </c>
      <c r="HG38">
        <v>2</v>
      </c>
      <c r="HH38">
        <v>2</v>
      </c>
      <c r="HI38">
        <v>2</v>
      </c>
      <c r="HJ38">
        <v>2</v>
      </c>
      <c r="HK38">
        <v>2</v>
      </c>
      <c r="HN38">
        <v>2</v>
      </c>
      <c r="HT38">
        <v>1</v>
      </c>
      <c r="HU38">
        <v>2</v>
      </c>
      <c r="HV38">
        <v>2</v>
      </c>
      <c r="HW38">
        <v>1</v>
      </c>
      <c r="HX38">
        <v>1</v>
      </c>
      <c r="HY38">
        <v>2</v>
      </c>
      <c r="IA38">
        <v>2</v>
      </c>
    </row>
    <row r="39" spans="1:235" x14ac:dyDescent="0.25">
      <c r="A39">
        <v>1328</v>
      </c>
      <c r="B39">
        <v>2</v>
      </c>
      <c r="C39" t="s">
        <v>563</v>
      </c>
      <c r="D39">
        <v>240</v>
      </c>
      <c r="E39">
        <v>1</v>
      </c>
      <c r="F39">
        <v>2</v>
      </c>
      <c r="G39">
        <v>-88</v>
      </c>
      <c r="H39">
        <v>-88</v>
      </c>
      <c r="I39">
        <v>13</v>
      </c>
      <c r="J39">
        <v>14</v>
      </c>
      <c r="K39">
        <v>16</v>
      </c>
      <c r="L39">
        <v>16</v>
      </c>
      <c r="M39">
        <v>18</v>
      </c>
      <c r="N39">
        <v>18</v>
      </c>
      <c r="O39">
        <v>18</v>
      </c>
      <c r="P39">
        <v>-88</v>
      </c>
      <c r="Q39">
        <v>-88</v>
      </c>
      <c r="R39">
        <v>-88</v>
      </c>
      <c r="S39">
        <v>-88</v>
      </c>
      <c r="T39">
        <v>-88</v>
      </c>
      <c r="U39">
        <v>-88</v>
      </c>
      <c r="V39">
        <v>15</v>
      </c>
      <c r="W39">
        <v>16</v>
      </c>
      <c r="X39">
        <v>16</v>
      </c>
      <c r="Y39">
        <v>-88</v>
      </c>
      <c r="Z39">
        <v>-88</v>
      </c>
      <c r="AA39">
        <v>13</v>
      </c>
      <c r="AB39">
        <v>14</v>
      </c>
      <c r="AC39">
        <v>16</v>
      </c>
      <c r="AD39">
        <v>16</v>
      </c>
      <c r="AE39">
        <v>18</v>
      </c>
      <c r="AF39">
        <v>18</v>
      </c>
      <c r="AG39">
        <v>18</v>
      </c>
      <c r="AH39">
        <v>-88</v>
      </c>
      <c r="AI39">
        <v>-88</v>
      </c>
      <c r="AJ39">
        <v>-88</v>
      </c>
      <c r="AK39">
        <v>-88</v>
      </c>
      <c r="AL39">
        <v>-88</v>
      </c>
      <c r="AM39">
        <v>-88</v>
      </c>
      <c r="AN39">
        <v>15</v>
      </c>
      <c r="AO39">
        <v>16</v>
      </c>
      <c r="AP39">
        <v>16</v>
      </c>
      <c r="AQ39">
        <v>-88</v>
      </c>
      <c r="AR39">
        <v>-88</v>
      </c>
      <c r="AS39">
        <v>13</v>
      </c>
      <c r="AT39">
        <v>14</v>
      </c>
      <c r="AU39">
        <v>16</v>
      </c>
      <c r="AV39">
        <v>16</v>
      </c>
      <c r="AW39">
        <v>18</v>
      </c>
      <c r="AX39">
        <v>18</v>
      </c>
      <c r="AY39">
        <v>18</v>
      </c>
      <c r="AZ39">
        <v>-88</v>
      </c>
      <c r="BA39">
        <v>-88</v>
      </c>
      <c r="BB39">
        <v>-88</v>
      </c>
      <c r="BC39">
        <v>-88</v>
      </c>
      <c r="BD39">
        <v>-88</v>
      </c>
      <c r="BE39">
        <v>-88</v>
      </c>
      <c r="BF39">
        <v>15</v>
      </c>
      <c r="BG39">
        <v>16</v>
      </c>
      <c r="BH39">
        <v>16</v>
      </c>
      <c r="CN39">
        <v>2</v>
      </c>
      <c r="CO39">
        <v>2</v>
      </c>
      <c r="CP39">
        <v>2</v>
      </c>
      <c r="EG39">
        <v>20</v>
      </c>
      <c r="EH39">
        <v>1</v>
      </c>
      <c r="EI39">
        <v>0</v>
      </c>
      <c r="EJ39">
        <v>2</v>
      </c>
      <c r="EK39">
        <v>1</v>
      </c>
      <c r="EL39">
        <v>120</v>
      </c>
      <c r="EM39">
        <v>5</v>
      </c>
      <c r="EN39">
        <v>0</v>
      </c>
      <c r="EO39">
        <v>2</v>
      </c>
      <c r="EP39">
        <v>2</v>
      </c>
      <c r="EQ39">
        <v>3</v>
      </c>
      <c r="ER39">
        <v>4</v>
      </c>
      <c r="ES39">
        <v>1</v>
      </c>
      <c r="ET39">
        <v>240</v>
      </c>
      <c r="EU39">
        <v>20</v>
      </c>
      <c r="EV39">
        <v>-88</v>
      </c>
      <c r="EW39">
        <v>2</v>
      </c>
      <c r="EX39">
        <v>2</v>
      </c>
      <c r="EY39">
        <v>3</v>
      </c>
      <c r="EZ39">
        <v>2</v>
      </c>
      <c r="FA39">
        <v>2</v>
      </c>
      <c r="FO39">
        <v>2</v>
      </c>
      <c r="FR39">
        <v>2</v>
      </c>
      <c r="FT39">
        <v>2</v>
      </c>
      <c r="FV39">
        <v>2</v>
      </c>
      <c r="GA39">
        <v>2</v>
      </c>
      <c r="GQ39">
        <v>2</v>
      </c>
      <c r="GS39">
        <v>2</v>
      </c>
      <c r="GT39">
        <v>2</v>
      </c>
      <c r="HE39">
        <v>2</v>
      </c>
      <c r="HN39">
        <v>2</v>
      </c>
      <c r="HT39">
        <v>2</v>
      </c>
      <c r="IA39">
        <v>2</v>
      </c>
    </row>
    <row r="40" spans="1:235" x14ac:dyDescent="0.25">
      <c r="A40">
        <v>1553</v>
      </c>
      <c r="B40">
        <v>2</v>
      </c>
      <c r="C40" t="s">
        <v>563</v>
      </c>
      <c r="D40">
        <v>240</v>
      </c>
      <c r="E40">
        <v>1</v>
      </c>
      <c r="F40">
        <v>2</v>
      </c>
      <c r="G40">
        <v>-88</v>
      </c>
      <c r="H40">
        <v>-88</v>
      </c>
      <c r="I40">
        <v>-88</v>
      </c>
      <c r="J40">
        <v>-88</v>
      </c>
      <c r="K40">
        <v>-88</v>
      </c>
      <c r="L40">
        <v>17</v>
      </c>
      <c r="M40">
        <v>18</v>
      </c>
      <c r="N40">
        <v>19</v>
      </c>
      <c r="O40">
        <v>21</v>
      </c>
      <c r="P40">
        <v>21</v>
      </c>
      <c r="Q40">
        <v>20</v>
      </c>
      <c r="R40">
        <v>-88</v>
      </c>
      <c r="S40">
        <v>-88</v>
      </c>
      <c r="T40">
        <v>17</v>
      </c>
      <c r="U40">
        <v>17</v>
      </c>
      <c r="V40">
        <v>18</v>
      </c>
      <c r="W40">
        <v>18</v>
      </c>
      <c r="X40">
        <v>18</v>
      </c>
      <c r="Y40">
        <v>-88</v>
      </c>
      <c r="Z40">
        <v>-88</v>
      </c>
      <c r="AA40">
        <v>-88</v>
      </c>
      <c r="AB40">
        <v>-88</v>
      </c>
      <c r="AC40">
        <v>-88</v>
      </c>
      <c r="AD40">
        <v>17</v>
      </c>
      <c r="AE40">
        <v>18</v>
      </c>
      <c r="AF40">
        <v>19</v>
      </c>
      <c r="AG40">
        <v>21</v>
      </c>
      <c r="AH40">
        <v>21</v>
      </c>
      <c r="AI40">
        <v>20</v>
      </c>
      <c r="AJ40">
        <v>-88</v>
      </c>
      <c r="AK40">
        <v>-88</v>
      </c>
      <c r="AL40">
        <v>17</v>
      </c>
      <c r="AM40">
        <v>17</v>
      </c>
      <c r="AN40">
        <v>18</v>
      </c>
      <c r="AO40">
        <v>18</v>
      </c>
      <c r="AP40">
        <v>18</v>
      </c>
      <c r="AQ40">
        <v>-88</v>
      </c>
      <c r="AR40">
        <v>-88</v>
      </c>
      <c r="AS40">
        <v>-88</v>
      </c>
      <c r="AT40">
        <v>-88</v>
      </c>
      <c r="AU40">
        <v>-88</v>
      </c>
      <c r="AV40">
        <v>17</v>
      </c>
      <c r="AW40">
        <v>18</v>
      </c>
      <c r="AX40">
        <v>19</v>
      </c>
      <c r="AY40">
        <v>21</v>
      </c>
      <c r="AZ40">
        <v>21</v>
      </c>
      <c r="BA40">
        <v>20</v>
      </c>
      <c r="BB40">
        <v>-88</v>
      </c>
      <c r="BC40">
        <v>-88</v>
      </c>
      <c r="BD40">
        <v>17</v>
      </c>
      <c r="BE40">
        <v>17</v>
      </c>
      <c r="BF40">
        <v>18</v>
      </c>
      <c r="BG40">
        <v>18</v>
      </c>
      <c r="BH40">
        <v>18</v>
      </c>
      <c r="BI40">
        <v>3</v>
      </c>
      <c r="BJ40" t="s">
        <v>561</v>
      </c>
      <c r="BK40">
        <v>180</v>
      </c>
      <c r="BL40">
        <v>2</v>
      </c>
      <c r="BM40">
        <v>-99</v>
      </c>
      <c r="BN40">
        <v>-99</v>
      </c>
      <c r="BO40">
        <v>-88</v>
      </c>
      <c r="BP40">
        <v>5</v>
      </c>
      <c r="BQ40">
        <v>5.5</v>
      </c>
      <c r="BR40">
        <v>5</v>
      </c>
      <c r="BS40">
        <v>-88</v>
      </c>
      <c r="BT40">
        <v>-99</v>
      </c>
      <c r="BU40">
        <v>-99</v>
      </c>
      <c r="BV40">
        <v>-99</v>
      </c>
      <c r="BW40">
        <v>-99</v>
      </c>
      <c r="BX40">
        <v>-88</v>
      </c>
      <c r="BY40">
        <v>5</v>
      </c>
      <c r="BZ40">
        <v>5.5</v>
      </c>
      <c r="CA40">
        <v>5</v>
      </c>
      <c r="CB40">
        <v>-88</v>
      </c>
      <c r="CC40">
        <v>-99</v>
      </c>
      <c r="CD40">
        <v>-99</v>
      </c>
      <c r="CE40">
        <v>-99</v>
      </c>
      <c r="CF40">
        <v>-99</v>
      </c>
      <c r="CG40">
        <v>-88</v>
      </c>
      <c r="CH40">
        <v>5</v>
      </c>
      <c r="CI40">
        <v>5.5</v>
      </c>
      <c r="CJ40">
        <v>5</v>
      </c>
      <c r="CK40">
        <v>-88</v>
      </c>
      <c r="CL40">
        <v>-99</v>
      </c>
      <c r="CM40">
        <v>-99</v>
      </c>
      <c r="CN40">
        <v>2</v>
      </c>
      <c r="CO40">
        <v>2</v>
      </c>
      <c r="CP40">
        <v>2</v>
      </c>
      <c r="EG40">
        <v>0</v>
      </c>
      <c r="EH40">
        <v>1</v>
      </c>
      <c r="EI40">
        <v>0</v>
      </c>
      <c r="EJ40">
        <v>2</v>
      </c>
      <c r="EK40">
        <v>1</v>
      </c>
      <c r="EL40">
        <v>120</v>
      </c>
      <c r="EM40">
        <v>10</v>
      </c>
      <c r="EN40">
        <v>0</v>
      </c>
      <c r="EO40">
        <v>2</v>
      </c>
      <c r="EP40">
        <v>3</v>
      </c>
      <c r="EQ40">
        <v>2</v>
      </c>
      <c r="ER40">
        <v>2</v>
      </c>
      <c r="ES40">
        <v>1</v>
      </c>
      <c r="ET40">
        <v>240</v>
      </c>
      <c r="EU40">
        <v>20</v>
      </c>
      <c r="EV40">
        <v>0</v>
      </c>
      <c r="EW40">
        <v>2</v>
      </c>
      <c r="EX40">
        <v>3</v>
      </c>
      <c r="EY40">
        <v>2</v>
      </c>
      <c r="EZ40">
        <v>2</v>
      </c>
      <c r="FA40">
        <v>1</v>
      </c>
      <c r="FB40">
        <v>2006</v>
      </c>
      <c r="FC40">
        <v>20</v>
      </c>
      <c r="FD40">
        <v>1</v>
      </c>
      <c r="FE40">
        <v>2</v>
      </c>
      <c r="FF40">
        <v>2</v>
      </c>
      <c r="FG40">
        <v>2</v>
      </c>
      <c r="FH40">
        <v>2</v>
      </c>
      <c r="FI40">
        <v>2</v>
      </c>
      <c r="FJ40">
        <v>2</v>
      </c>
      <c r="FL40">
        <v>2</v>
      </c>
      <c r="FM40">
        <v>1</v>
      </c>
      <c r="FN40">
        <v>25</v>
      </c>
      <c r="FO40">
        <v>2</v>
      </c>
      <c r="FR40">
        <v>2</v>
      </c>
      <c r="FT40">
        <v>2</v>
      </c>
      <c r="FV40">
        <v>2</v>
      </c>
      <c r="GA40">
        <v>2</v>
      </c>
      <c r="GQ40">
        <v>2</v>
      </c>
      <c r="GS40">
        <v>2</v>
      </c>
      <c r="GT40">
        <v>2</v>
      </c>
      <c r="HE40">
        <v>2</v>
      </c>
      <c r="HN40">
        <v>2</v>
      </c>
      <c r="HT40">
        <v>2</v>
      </c>
      <c r="IA40">
        <v>2</v>
      </c>
    </row>
    <row r="41" spans="1:235" x14ac:dyDescent="0.25">
      <c r="A41">
        <v>1330</v>
      </c>
      <c r="BI41">
        <v>3</v>
      </c>
      <c r="BJ41" t="s">
        <v>561</v>
      </c>
      <c r="BK41">
        <v>120</v>
      </c>
      <c r="BL41">
        <v>2</v>
      </c>
      <c r="BM41">
        <v>-99</v>
      </c>
      <c r="BN41">
        <v>-99</v>
      </c>
      <c r="BO41">
        <v>-88</v>
      </c>
      <c r="BP41">
        <v>-88</v>
      </c>
      <c r="BQ41">
        <v>5</v>
      </c>
      <c r="BR41">
        <v>5</v>
      </c>
      <c r="BS41">
        <v>-88</v>
      </c>
      <c r="BT41">
        <v>-99</v>
      </c>
      <c r="BU41">
        <v>-99</v>
      </c>
      <c r="BV41">
        <v>-99</v>
      </c>
      <c r="BW41">
        <v>-99</v>
      </c>
      <c r="BX41">
        <v>-88</v>
      </c>
      <c r="BY41">
        <v>-88</v>
      </c>
      <c r="BZ41">
        <v>5</v>
      </c>
      <c r="CA41">
        <v>5</v>
      </c>
      <c r="CB41">
        <v>-88</v>
      </c>
      <c r="CC41">
        <v>-99</v>
      </c>
      <c r="CD41">
        <v>-99</v>
      </c>
      <c r="CE41">
        <v>-99</v>
      </c>
      <c r="CF41">
        <v>-99</v>
      </c>
      <c r="CG41">
        <v>-88</v>
      </c>
      <c r="CH41">
        <v>-88</v>
      </c>
      <c r="CI41">
        <v>5</v>
      </c>
      <c r="CJ41">
        <v>5</v>
      </c>
      <c r="CK41">
        <v>-88</v>
      </c>
      <c r="CL41">
        <v>-99</v>
      </c>
      <c r="CM41">
        <v>-99</v>
      </c>
      <c r="CN41">
        <v>2</v>
      </c>
      <c r="CO41">
        <v>2</v>
      </c>
      <c r="CP41">
        <v>2</v>
      </c>
      <c r="EG41">
        <v>0</v>
      </c>
      <c r="EH41">
        <v>2</v>
      </c>
      <c r="EI41">
        <v>0</v>
      </c>
      <c r="EJ41">
        <v>2</v>
      </c>
      <c r="EK41">
        <v>2</v>
      </c>
      <c r="ES41">
        <v>2</v>
      </c>
      <c r="FA41">
        <v>2</v>
      </c>
      <c r="FO41">
        <v>2</v>
      </c>
      <c r="FR41">
        <v>2</v>
      </c>
      <c r="FT41">
        <v>2</v>
      </c>
      <c r="FV41">
        <v>1</v>
      </c>
      <c r="FW41">
        <v>2</v>
      </c>
      <c r="FX41">
        <v>1</v>
      </c>
      <c r="FY41">
        <v>1</v>
      </c>
      <c r="GA41">
        <v>2</v>
      </c>
      <c r="GQ41">
        <v>1</v>
      </c>
      <c r="GS41">
        <v>2</v>
      </c>
      <c r="GT41">
        <v>2</v>
      </c>
      <c r="HE41">
        <v>1</v>
      </c>
      <c r="HF41">
        <v>2003</v>
      </c>
      <c r="HG41">
        <v>2</v>
      </c>
      <c r="HH41">
        <v>2</v>
      </c>
      <c r="HI41">
        <v>2</v>
      </c>
      <c r="HJ41">
        <v>1</v>
      </c>
      <c r="HK41">
        <v>2</v>
      </c>
      <c r="HN41">
        <v>2</v>
      </c>
      <c r="HT41">
        <v>1</v>
      </c>
      <c r="HU41">
        <v>2</v>
      </c>
      <c r="HV41">
        <v>2</v>
      </c>
      <c r="HW41">
        <v>1</v>
      </c>
      <c r="HX41">
        <v>2</v>
      </c>
      <c r="HY41">
        <v>2</v>
      </c>
      <c r="IA41">
        <v>2</v>
      </c>
    </row>
    <row r="42" spans="1:235" x14ac:dyDescent="0.25">
      <c r="A42">
        <v>1561</v>
      </c>
      <c r="B42">
        <v>2</v>
      </c>
      <c r="C42" t="s">
        <v>563</v>
      </c>
      <c r="D42">
        <v>240</v>
      </c>
      <c r="E42">
        <v>1</v>
      </c>
      <c r="F42">
        <v>1</v>
      </c>
      <c r="G42">
        <v>-88</v>
      </c>
      <c r="H42">
        <v>-88</v>
      </c>
      <c r="I42">
        <v>-88</v>
      </c>
      <c r="J42">
        <v>-88</v>
      </c>
      <c r="K42">
        <v>-88</v>
      </c>
      <c r="L42">
        <v>-88</v>
      </c>
      <c r="M42">
        <v>-88</v>
      </c>
      <c r="N42">
        <v>22</v>
      </c>
      <c r="O42">
        <v>-88</v>
      </c>
      <c r="P42">
        <v>-88</v>
      </c>
      <c r="Q42">
        <v>-88</v>
      </c>
      <c r="R42">
        <v>-88</v>
      </c>
      <c r="S42">
        <v>-88</v>
      </c>
      <c r="T42">
        <v>-88</v>
      </c>
      <c r="U42">
        <v>-88</v>
      </c>
      <c r="V42">
        <v>-88</v>
      </c>
      <c r="W42">
        <v>20</v>
      </c>
      <c r="X42">
        <v>20</v>
      </c>
      <c r="Y42">
        <v>-88</v>
      </c>
      <c r="Z42">
        <v>-88</v>
      </c>
      <c r="AA42">
        <v>-88</v>
      </c>
      <c r="AB42">
        <v>-88</v>
      </c>
      <c r="AC42">
        <v>-88</v>
      </c>
      <c r="AD42">
        <v>-88</v>
      </c>
      <c r="AE42">
        <v>-88</v>
      </c>
      <c r="AF42">
        <v>22</v>
      </c>
      <c r="AG42">
        <v>-88</v>
      </c>
      <c r="AH42">
        <v>-88</v>
      </c>
      <c r="AI42">
        <v>-88</v>
      </c>
      <c r="AJ42">
        <v>-88</v>
      </c>
      <c r="AK42">
        <v>-88</v>
      </c>
      <c r="AL42">
        <v>-88</v>
      </c>
      <c r="AM42">
        <v>-88</v>
      </c>
      <c r="AN42">
        <v>-88</v>
      </c>
      <c r="AO42">
        <v>19</v>
      </c>
      <c r="AP42">
        <v>19</v>
      </c>
      <c r="AQ42">
        <v>-88</v>
      </c>
      <c r="AR42">
        <v>-88</v>
      </c>
      <c r="AS42">
        <v>-88</v>
      </c>
      <c r="AT42">
        <v>-88</v>
      </c>
      <c r="AU42">
        <v>-88</v>
      </c>
      <c r="AV42">
        <v>-88</v>
      </c>
      <c r="AW42">
        <v>-88</v>
      </c>
      <c r="AX42">
        <v>22</v>
      </c>
      <c r="AY42">
        <v>-88</v>
      </c>
      <c r="AZ42">
        <v>-88</v>
      </c>
      <c r="BA42">
        <v>-88</v>
      </c>
      <c r="BB42">
        <v>-88</v>
      </c>
      <c r="BC42">
        <v>-88</v>
      </c>
      <c r="BD42">
        <v>-88</v>
      </c>
      <c r="BE42">
        <v>-88</v>
      </c>
      <c r="BF42">
        <v>-88</v>
      </c>
      <c r="BG42">
        <v>18</v>
      </c>
      <c r="BH42">
        <v>18</v>
      </c>
      <c r="BI42">
        <v>3</v>
      </c>
      <c r="BJ42" t="s">
        <v>561</v>
      </c>
      <c r="BK42">
        <v>120</v>
      </c>
      <c r="BL42">
        <v>2</v>
      </c>
      <c r="BM42">
        <v>-99</v>
      </c>
      <c r="BN42">
        <v>-99</v>
      </c>
      <c r="BO42">
        <v>-88</v>
      </c>
      <c r="BP42">
        <v>-88</v>
      </c>
      <c r="BQ42">
        <v>6.5</v>
      </c>
      <c r="BR42">
        <v>7.5</v>
      </c>
      <c r="BS42">
        <v>-88</v>
      </c>
      <c r="BT42">
        <v>-99</v>
      </c>
      <c r="BU42">
        <v>-99</v>
      </c>
      <c r="BV42">
        <v>-99</v>
      </c>
      <c r="BW42">
        <v>-99</v>
      </c>
      <c r="BX42">
        <v>-88</v>
      </c>
      <c r="BY42">
        <v>-88</v>
      </c>
      <c r="BZ42">
        <v>6.5</v>
      </c>
      <c r="CA42">
        <v>7.5</v>
      </c>
      <c r="CB42">
        <v>-88</v>
      </c>
      <c r="CC42">
        <v>-99</v>
      </c>
      <c r="CD42">
        <v>-99</v>
      </c>
      <c r="CE42">
        <v>-99</v>
      </c>
      <c r="CF42">
        <v>-99</v>
      </c>
      <c r="CG42">
        <v>-88</v>
      </c>
      <c r="CH42">
        <v>-88</v>
      </c>
      <c r="CI42">
        <v>6.5</v>
      </c>
      <c r="CJ42">
        <v>7.5</v>
      </c>
      <c r="CK42">
        <v>-88</v>
      </c>
      <c r="CL42">
        <v>-99</v>
      </c>
      <c r="CM42">
        <v>-99</v>
      </c>
      <c r="CN42">
        <v>2</v>
      </c>
      <c r="CO42">
        <v>2</v>
      </c>
      <c r="CP42">
        <v>2</v>
      </c>
      <c r="EG42">
        <v>0</v>
      </c>
      <c r="EH42">
        <v>2</v>
      </c>
      <c r="EI42">
        <v>0</v>
      </c>
      <c r="EJ42">
        <v>2</v>
      </c>
      <c r="EK42">
        <v>1</v>
      </c>
      <c r="EL42">
        <v>120</v>
      </c>
      <c r="EM42">
        <v>6</v>
      </c>
      <c r="EN42">
        <v>0</v>
      </c>
      <c r="EO42">
        <v>2</v>
      </c>
      <c r="EP42">
        <v>3</v>
      </c>
      <c r="EQ42">
        <v>3</v>
      </c>
      <c r="ER42">
        <v>4</v>
      </c>
      <c r="ES42">
        <v>1</v>
      </c>
      <c r="ET42">
        <v>240</v>
      </c>
      <c r="EU42">
        <v>20</v>
      </c>
      <c r="EV42">
        <v>-88</v>
      </c>
      <c r="EW42">
        <v>2</v>
      </c>
      <c r="EX42">
        <v>3</v>
      </c>
      <c r="EY42">
        <v>3</v>
      </c>
      <c r="EZ42">
        <v>4</v>
      </c>
      <c r="FA42">
        <v>2</v>
      </c>
      <c r="FO42">
        <v>2</v>
      </c>
      <c r="FR42">
        <v>2</v>
      </c>
      <c r="FT42">
        <v>2</v>
      </c>
      <c r="FV42">
        <v>1</v>
      </c>
      <c r="FW42">
        <v>2</v>
      </c>
      <c r="FX42">
        <v>1</v>
      </c>
      <c r="FY42">
        <v>1</v>
      </c>
      <c r="GA42">
        <v>2</v>
      </c>
      <c r="GQ42">
        <v>1</v>
      </c>
      <c r="GS42">
        <v>2</v>
      </c>
      <c r="GT42">
        <v>2</v>
      </c>
      <c r="HE42">
        <v>2</v>
      </c>
      <c r="HN42">
        <v>2</v>
      </c>
      <c r="HT42">
        <v>2</v>
      </c>
      <c r="IA42">
        <v>2</v>
      </c>
    </row>
    <row r="43" spans="1:235" x14ac:dyDescent="0.25">
      <c r="A43">
        <v>1459</v>
      </c>
      <c r="B43">
        <v>2</v>
      </c>
      <c r="C43" t="s">
        <v>568</v>
      </c>
      <c r="D43">
        <v>300</v>
      </c>
      <c r="E43">
        <v>1</v>
      </c>
      <c r="F43">
        <v>1</v>
      </c>
      <c r="G43">
        <v>-88</v>
      </c>
      <c r="H43">
        <v>-88</v>
      </c>
      <c r="I43">
        <v>-88</v>
      </c>
      <c r="J43">
        <v>-88</v>
      </c>
      <c r="K43">
        <v>-88</v>
      </c>
      <c r="L43">
        <v>-88</v>
      </c>
      <c r="M43">
        <v>-88</v>
      </c>
      <c r="N43">
        <v>22</v>
      </c>
      <c r="O43">
        <v>22</v>
      </c>
      <c r="P43">
        <v>-88</v>
      </c>
      <c r="Q43">
        <v>-88</v>
      </c>
      <c r="R43">
        <v>-88</v>
      </c>
      <c r="S43">
        <v>-88</v>
      </c>
      <c r="T43">
        <v>-88</v>
      </c>
      <c r="U43">
        <v>-88</v>
      </c>
      <c r="V43">
        <v>19</v>
      </c>
      <c r="W43">
        <v>19</v>
      </c>
      <c r="X43">
        <v>19</v>
      </c>
      <c r="Y43">
        <v>-88</v>
      </c>
      <c r="Z43">
        <v>-88</v>
      </c>
      <c r="AA43">
        <v>-88</v>
      </c>
      <c r="AB43">
        <v>-88</v>
      </c>
      <c r="AC43">
        <v>-88</v>
      </c>
      <c r="AD43">
        <v>-88</v>
      </c>
      <c r="AE43">
        <v>-88</v>
      </c>
      <c r="AF43">
        <v>21</v>
      </c>
      <c r="AG43">
        <v>21</v>
      </c>
      <c r="AH43">
        <v>-88</v>
      </c>
      <c r="AI43">
        <v>-88</v>
      </c>
      <c r="AJ43">
        <v>-88</v>
      </c>
      <c r="AK43">
        <v>-88</v>
      </c>
      <c r="AL43">
        <v>-88</v>
      </c>
      <c r="AM43">
        <v>-88</v>
      </c>
      <c r="AN43">
        <v>18</v>
      </c>
      <c r="AO43">
        <v>18</v>
      </c>
      <c r="AP43">
        <v>18</v>
      </c>
      <c r="AQ43">
        <v>-88</v>
      </c>
      <c r="AR43">
        <v>-88</v>
      </c>
      <c r="AS43">
        <v>-88</v>
      </c>
      <c r="AT43">
        <v>-88</v>
      </c>
      <c r="AU43">
        <v>-88</v>
      </c>
      <c r="AV43">
        <v>-88</v>
      </c>
      <c r="AW43">
        <v>-88</v>
      </c>
      <c r="AX43">
        <v>20</v>
      </c>
      <c r="AY43">
        <v>20</v>
      </c>
      <c r="AZ43">
        <v>-88</v>
      </c>
      <c r="BA43">
        <v>-88</v>
      </c>
      <c r="BB43">
        <v>-88</v>
      </c>
      <c r="BC43">
        <v>-88</v>
      </c>
      <c r="BD43">
        <v>-88</v>
      </c>
      <c r="BE43">
        <v>-88</v>
      </c>
      <c r="BF43">
        <v>17</v>
      </c>
      <c r="BG43">
        <v>17</v>
      </c>
      <c r="BH43">
        <v>17</v>
      </c>
      <c r="CN43">
        <v>2</v>
      </c>
      <c r="CO43">
        <v>2</v>
      </c>
      <c r="CP43">
        <v>2</v>
      </c>
      <c r="EG43">
        <v>0.1</v>
      </c>
      <c r="EH43">
        <v>2</v>
      </c>
      <c r="EI43">
        <v>0</v>
      </c>
      <c r="EJ43">
        <v>2</v>
      </c>
      <c r="EK43">
        <v>1</v>
      </c>
      <c r="EL43">
        <v>150</v>
      </c>
      <c r="EM43">
        <v>-88</v>
      </c>
      <c r="EN43">
        <v>0</v>
      </c>
      <c r="EO43">
        <v>-88</v>
      </c>
      <c r="EP43">
        <v>2</v>
      </c>
      <c r="EQ43">
        <v>1</v>
      </c>
      <c r="ER43">
        <v>-88</v>
      </c>
      <c r="ES43">
        <v>1</v>
      </c>
      <c r="ET43">
        <v>300</v>
      </c>
      <c r="EU43">
        <v>20</v>
      </c>
      <c r="EV43">
        <v>0</v>
      </c>
      <c r="EW43">
        <v>2</v>
      </c>
      <c r="EX43">
        <v>2</v>
      </c>
      <c r="EY43">
        <v>2</v>
      </c>
      <c r="EZ43">
        <v>2</v>
      </c>
      <c r="FA43">
        <v>2</v>
      </c>
      <c r="FO43">
        <v>2</v>
      </c>
      <c r="FR43">
        <v>2</v>
      </c>
      <c r="FT43">
        <v>2</v>
      </c>
      <c r="FV43">
        <v>1</v>
      </c>
      <c r="FW43">
        <v>1</v>
      </c>
      <c r="FX43">
        <v>2</v>
      </c>
      <c r="FY43">
        <v>1</v>
      </c>
      <c r="GA43">
        <v>2</v>
      </c>
      <c r="GQ43">
        <v>1</v>
      </c>
      <c r="GS43">
        <v>2</v>
      </c>
      <c r="GT43">
        <v>2</v>
      </c>
      <c r="HE43">
        <v>1</v>
      </c>
      <c r="HF43">
        <v>2003</v>
      </c>
      <c r="HG43">
        <v>2</v>
      </c>
      <c r="HH43">
        <v>2</v>
      </c>
      <c r="HI43">
        <v>2</v>
      </c>
      <c r="HJ43">
        <v>2</v>
      </c>
      <c r="HK43">
        <v>2</v>
      </c>
      <c r="HN43">
        <v>2</v>
      </c>
      <c r="HT43">
        <v>1</v>
      </c>
      <c r="HU43">
        <v>2</v>
      </c>
      <c r="HV43">
        <v>1</v>
      </c>
      <c r="HW43">
        <v>1</v>
      </c>
      <c r="HX43">
        <v>1</v>
      </c>
      <c r="HY43">
        <v>2</v>
      </c>
      <c r="IA43">
        <v>2</v>
      </c>
    </row>
    <row r="44" spans="1:235" x14ac:dyDescent="0.25">
      <c r="A44">
        <v>1564</v>
      </c>
      <c r="B44">
        <v>3</v>
      </c>
      <c r="C44" t="s">
        <v>563</v>
      </c>
      <c r="D44">
        <v>300</v>
      </c>
      <c r="E44">
        <v>1</v>
      </c>
      <c r="F44">
        <v>1</v>
      </c>
      <c r="G44">
        <v>-88</v>
      </c>
      <c r="H44">
        <v>-88</v>
      </c>
      <c r="I44">
        <v>-88</v>
      </c>
      <c r="J44">
        <v>-88</v>
      </c>
      <c r="K44">
        <v>-88</v>
      </c>
      <c r="L44">
        <v>-88</v>
      </c>
      <c r="M44">
        <v>-88</v>
      </c>
      <c r="N44">
        <v>20</v>
      </c>
      <c r="O44">
        <v>19</v>
      </c>
      <c r="P44">
        <v>19</v>
      </c>
      <c r="Q44">
        <v>-88</v>
      </c>
      <c r="R44">
        <v>-88</v>
      </c>
      <c r="S44">
        <v>-88</v>
      </c>
      <c r="T44">
        <v>-88</v>
      </c>
      <c r="U44">
        <v>-88</v>
      </c>
      <c r="V44">
        <v>20</v>
      </c>
      <c r="W44">
        <v>20</v>
      </c>
      <c r="X44">
        <v>20</v>
      </c>
      <c r="Y44">
        <v>-88</v>
      </c>
      <c r="Z44">
        <v>-88</v>
      </c>
      <c r="AA44">
        <v>-88</v>
      </c>
      <c r="AB44">
        <v>-88</v>
      </c>
      <c r="AC44">
        <v>-88</v>
      </c>
      <c r="AD44">
        <v>-88</v>
      </c>
      <c r="AE44">
        <v>-88</v>
      </c>
      <c r="AF44">
        <v>19</v>
      </c>
      <c r="AG44">
        <v>18</v>
      </c>
      <c r="AH44">
        <v>18</v>
      </c>
      <c r="AI44">
        <v>-88</v>
      </c>
      <c r="AJ44">
        <v>-88</v>
      </c>
      <c r="AK44">
        <v>-88</v>
      </c>
      <c r="AL44">
        <v>-88</v>
      </c>
      <c r="AM44">
        <v>-88</v>
      </c>
      <c r="AN44">
        <v>18</v>
      </c>
      <c r="AO44">
        <v>18</v>
      </c>
      <c r="AP44">
        <v>18</v>
      </c>
      <c r="AQ44">
        <v>-88</v>
      </c>
      <c r="AR44">
        <v>-88</v>
      </c>
      <c r="AS44">
        <v>-88</v>
      </c>
      <c r="AT44">
        <v>-88</v>
      </c>
      <c r="AU44">
        <v>-88</v>
      </c>
      <c r="AV44">
        <v>-88</v>
      </c>
      <c r="AW44">
        <v>-88</v>
      </c>
      <c r="AX44">
        <v>17</v>
      </c>
      <c r="AY44">
        <v>17</v>
      </c>
      <c r="AZ44">
        <v>17</v>
      </c>
      <c r="BA44">
        <v>-88</v>
      </c>
      <c r="BB44">
        <v>-88</v>
      </c>
      <c r="BC44">
        <v>-88</v>
      </c>
      <c r="BD44">
        <v>-88</v>
      </c>
      <c r="BE44">
        <v>-88</v>
      </c>
      <c r="BF44">
        <v>17</v>
      </c>
      <c r="BG44">
        <v>17</v>
      </c>
      <c r="BH44">
        <v>17</v>
      </c>
      <c r="BI44">
        <v>3</v>
      </c>
      <c r="BJ44" t="s">
        <v>576</v>
      </c>
      <c r="BK44">
        <v>240</v>
      </c>
      <c r="BL44">
        <v>2</v>
      </c>
      <c r="BM44">
        <v>-99</v>
      </c>
      <c r="BN44">
        <v>-99</v>
      </c>
      <c r="BO44">
        <v>-88</v>
      </c>
      <c r="BP44">
        <v>4</v>
      </c>
      <c r="BQ44">
        <v>5</v>
      </c>
      <c r="BR44">
        <v>5</v>
      </c>
      <c r="BS44">
        <v>6</v>
      </c>
      <c r="BT44">
        <v>-99</v>
      </c>
      <c r="BU44">
        <v>-99</v>
      </c>
      <c r="BV44">
        <v>-99</v>
      </c>
      <c r="BW44">
        <v>-99</v>
      </c>
      <c r="BX44">
        <v>-88</v>
      </c>
      <c r="BY44">
        <v>4</v>
      </c>
      <c r="BZ44">
        <v>5</v>
      </c>
      <c r="CA44">
        <v>5</v>
      </c>
      <c r="CB44">
        <v>6</v>
      </c>
      <c r="CC44">
        <v>-99</v>
      </c>
      <c r="CD44">
        <v>-99</v>
      </c>
      <c r="CE44">
        <v>-99</v>
      </c>
      <c r="CF44">
        <v>-99</v>
      </c>
      <c r="CG44">
        <v>-88</v>
      </c>
      <c r="CH44">
        <v>4</v>
      </c>
      <c r="CI44">
        <v>5</v>
      </c>
      <c r="CJ44">
        <v>5</v>
      </c>
      <c r="CK44">
        <v>6</v>
      </c>
      <c r="CL44">
        <v>-99</v>
      </c>
      <c r="CM44">
        <v>-99</v>
      </c>
      <c r="CN44">
        <v>2</v>
      </c>
      <c r="CO44">
        <v>2</v>
      </c>
      <c r="CP44">
        <v>2</v>
      </c>
      <c r="EG44">
        <v>0</v>
      </c>
      <c r="EH44">
        <v>2</v>
      </c>
      <c r="EI44">
        <v>0</v>
      </c>
      <c r="EJ44">
        <v>2</v>
      </c>
      <c r="EK44">
        <v>1</v>
      </c>
      <c r="EL44">
        <v>240</v>
      </c>
      <c r="EM44">
        <v>20</v>
      </c>
      <c r="EN44">
        <v>0</v>
      </c>
      <c r="EO44">
        <v>2</v>
      </c>
      <c r="EP44">
        <v>3</v>
      </c>
      <c r="EQ44">
        <v>3</v>
      </c>
      <c r="ER44">
        <v>2</v>
      </c>
      <c r="ES44">
        <v>1</v>
      </c>
      <c r="ET44">
        <v>300</v>
      </c>
      <c r="EU44">
        <v>24</v>
      </c>
      <c r="EV44">
        <v>0</v>
      </c>
      <c r="EW44">
        <v>2</v>
      </c>
      <c r="EX44">
        <v>2</v>
      </c>
      <c r="EY44">
        <v>3</v>
      </c>
      <c r="EZ44">
        <v>4</v>
      </c>
      <c r="FA44">
        <v>2</v>
      </c>
      <c r="FO44">
        <v>2</v>
      </c>
      <c r="FR44">
        <v>2</v>
      </c>
      <c r="FT44">
        <v>2</v>
      </c>
      <c r="FV44">
        <v>1</v>
      </c>
      <c r="FW44">
        <v>1</v>
      </c>
      <c r="FX44">
        <v>2</v>
      </c>
      <c r="FY44">
        <v>1</v>
      </c>
      <c r="GA44">
        <v>2</v>
      </c>
      <c r="GQ44">
        <v>2</v>
      </c>
      <c r="GS44">
        <v>2</v>
      </c>
      <c r="GT44">
        <v>2</v>
      </c>
      <c r="HE44">
        <v>1</v>
      </c>
      <c r="HF44">
        <v>2002</v>
      </c>
      <c r="HG44">
        <v>2</v>
      </c>
      <c r="HH44">
        <v>2</v>
      </c>
      <c r="HI44">
        <v>2</v>
      </c>
      <c r="HJ44">
        <v>2</v>
      </c>
      <c r="HK44">
        <v>2</v>
      </c>
      <c r="HN44">
        <v>2</v>
      </c>
      <c r="HT44">
        <v>1</v>
      </c>
      <c r="HU44">
        <v>2</v>
      </c>
      <c r="HV44">
        <v>2</v>
      </c>
      <c r="HW44">
        <v>1</v>
      </c>
      <c r="HX44">
        <v>2</v>
      </c>
      <c r="HY44">
        <v>2</v>
      </c>
      <c r="IA44">
        <v>2</v>
      </c>
    </row>
    <row r="45" spans="1:235" x14ac:dyDescent="0.25">
      <c r="A45">
        <v>1556</v>
      </c>
      <c r="B45">
        <v>2</v>
      </c>
      <c r="C45" t="s">
        <v>563</v>
      </c>
      <c r="D45">
        <v>360</v>
      </c>
      <c r="E45">
        <v>1</v>
      </c>
      <c r="F45">
        <v>1</v>
      </c>
      <c r="G45">
        <v>-88</v>
      </c>
      <c r="H45">
        <v>-88</v>
      </c>
      <c r="I45">
        <v>-88</v>
      </c>
      <c r="J45">
        <v>18</v>
      </c>
      <c r="K45">
        <v>18</v>
      </c>
      <c r="L45">
        <v>20</v>
      </c>
      <c r="M45">
        <v>22</v>
      </c>
      <c r="N45">
        <v>24</v>
      </c>
      <c r="O45">
        <v>25</v>
      </c>
      <c r="P45">
        <v>-88</v>
      </c>
      <c r="Q45">
        <v>-88</v>
      </c>
      <c r="R45">
        <v>-88</v>
      </c>
      <c r="S45">
        <v>-88</v>
      </c>
      <c r="T45">
        <v>-88</v>
      </c>
      <c r="U45">
        <v>19</v>
      </c>
      <c r="V45">
        <v>19</v>
      </c>
      <c r="W45">
        <v>19</v>
      </c>
      <c r="X45">
        <v>19</v>
      </c>
      <c r="Y45">
        <v>-88</v>
      </c>
      <c r="Z45">
        <v>-88</v>
      </c>
      <c r="AA45">
        <v>-88</v>
      </c>
      <c r="AB45">
        <v>17</v>
      </c>
      <c r="AC45">
        <v>17</v>
      </c>
      <c r="AD45">
        <v>19</v>
      </c>
      <c r="AE45">
        <v>21</v>
      </c>
      <c r="AF45">
        <v>23</v>
      </c>
      <c r="AG45">
        <v>24</v>
      </c>
      <c r="AH45">
        <v>-88</v>
      </c>
      <c r="AI45">
        <v>-88</v>
      </c>
      <c r="AJ45">
        <v>-88</v>
      </c>
      <c r="AK45">
        <v>-88</v>
      </c>
      <c r="AL45">
        <v>-88</v>
      </c>
      <c r="AM45">
        <v>18</v>
      </c>
      <c r="AN45">
        <v>18</v>
      </c>
      <c r="AO45">
        <v>18</v>
      </c>
      <c r="AP45">
        <v>18</v>
      </c>
      <c r="AQ45">
        <v>-88</v>
      </c>
      <c r="AR45">
        <v>-88</v>
      </c>
      <c r="AS45">
        <v>-88</v>
      </c>
      <c r="AT45">
        <v>16</v>
      </c>
      <c r="AU45">
        <v>16</v>
      </c>
      <c r="AV45">
        <v>18</v>
      </c>
      <c r="AW45">
        <v>20</v>
      </c>
      <c r="AX45">
        <v>22</v>
      </c>
      <c r="AY45">
        <v>23</v>
      </c>
      <c r="AZ45">
        <v>-88</v>
      </c>
      <c r="BA45">
        <v>-88</v>
      </c>
      <c r="BB45">
        <v>-88</v>
      </c>
      <c r="BC45">
        <v>-88</v>
      </c>
      <c r="BD45">
        <v>-88</v>
      </c>
      <c r="BE45">
        <v>17</v>
      </c>
      <c r="BF45">
        <v>17</v>
      </c>
      <c r="BG45">
        <v>17</v>
      </c>
      <c r="BH45">
        <v>17</v>
      </c>
      <c r="CN45">
        <v>2</v>
      </c>
      <c r="CO45">
        <v>2</v>
      </c>
      <c r="CP45">
        <v>2</v>
      </c>
      <c r="EG45">
        <v>0</v>
      </c>
      <c r="EH45">
        <v>2</v>
      </c>
      <c r="EI45">
        <v>0</v>
      </c>
      <c r="EJ45">
        <v>2</v>
      </c>
      <c r="EK45">
        <v>1</v>
      </c>
      <c r="EL45">
        <v>150</v>
      </c>
      <c r="EM45">
        <v>-88</v>
      </c>
      <c r="EN45">
        <v>0</v>
      </c>
      <c r="EO45">
        <v>-88</v>
      </c>
      <c r="EP45">
        <v>-88</v>
      </c>
      <c r="EQ45">
        <v>2</v>
      </c>
      <c r="ER45">
        <v>-88</v>
      </c>
      <c r="ES45">
        <v>1</v>
      </c>
      <c r="ET45">
        <v>360</v>
      </c>
      <c r="EU45">
        <v>25</v>
      </c>
      <c r="EV45">
        <v>0</v>
      </c>
      <c r="EW45">
        <v>2</v>
      </c>
      <c r="EX45">
        <v>3</v>
      </c>
      <c r="EY45">
        <v>2</v>
      </c>
      <c r="EZ45">
        <v>4</v>
      </c>
      <c r="FA45">
        <v>2</v>
      </c>
      <c r="FO45">
        <v>2</v>
      </c>
      <c r="FR45">
        <v>2</v>
      </c>
      <c r="FT45">
        <v>2</v>
      </c>
      <c r="FV45">
        <v>1</v>
      </c>
      <c r="FW45">
        <v>1</v>
      </c>
      <c r="FX45">
        <v>2</v>
      </c>
      <c r="FY45">
        <v>1</v>
      </c>
      <c r="GA45">
        <v>2</v>
      </c>
      <c r="GQ45">
        <v>1</v>
      </c>
      <c r="GS45">
        <v>2</v>
      </c>
      <c r="GT45">
        <v>2</v>
      </c>
      <c r="HE45">
        <v>1</v>
      </c>
      <c r="HF45">
        <v>2002</v>
      </c>
      <c r="HG45">
        <v>2</v>
      </c>
      <c r="HH45">
        <v>2</v>
      </c>
      <c r="HI45">
        <v>2</v>
      </c>
      <c r="HJ45">
        <v>2</v>
      </c>
      <c r="HK45">
        <v>2</v>
      </c>
      <c r="HN45">
        <v>2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2</v>
      </c>
      <c r="IA45">
        <v>2</v>
      </c>
    </row>
    <row r="46" spans="1:235" x14ac:dyDescent="0.25">
      <c r="A46">
        <v>1251</v>
      </c>
      <c r="B46">
        <v>2</v>
      </c>
      <c r="C46" t="s">
        <v>563</v>
      </c>
      <c r="D46">
        <v>240</v>
      </c>
      <c r="E46">
        <v>1</v>
      </c>
      <c r="F46">
        <v>1</v>
      </c>
      <c r="G46">
        <v>-88</v>
      </c>
      <c r="H46">
        <v>16</v>
      </c>
      <c r="I46">
        <v>17</v>
      </c>
      <c r="J46">
        <v>17.579999999999998</v>
      </c>
      <c r="K46">
        <v>17</v>
      </c>
      <c r="L46">
        <v>17</v>
      </c>
      <c r="M46">
        <v>18</v>
      </c>
      <c r="N46">
        <v>19</v>
      </c>
      <c r="O46">
        <v>-88</v>
      </c>
      <c r="P46">
        <v>-88</v>
      </c>
      <c r="Q46">
        <v>-88</v>
      </c>
      <c r="R46">
        <v>-88</v>
      </c>
      <c r="S46">
        <v>-88</v>
      </c>
      <c r="T46">
        <v>16</v>
      </c>
      <c r="U46">
        <v>18</v>
      </c>
      <c r="V46">
        <v>17.5</v>
      </c>
      <c r="W46">
        <v>22</v>
      </c>
      <c r="X46">
        <v>22</v>
      </c>
      <c r="Y46">
        <v>-88</v>
      </c>
      <c r="Z46">
        <v>15</v>
      </c>
      <c r="AA46">
        <v>16</v>
      </c>
      <c r="AB46">
        <v>16</v>
      </c>
      <c r="AC46">
        <v>16.5</v>
      </c>
      <c r="AD46">
        <v>16</v>
      </c>
      <c r="AE46">
        <v>17</v>
      </c>
      <c r="AF46">
        <v>18.5</v>
      </c>
      <c r="AG46">
        <v>-88</v>
      </c>
      <c r="AH46">
        <v>-88</v>
      </c>
      <c r="AI46">
        <v>-88</v>
      </c>
      <c r="AJ46">
        <v>-88</v>
      </c>
      <c r="AK46">
        <v>-88</v>
      </c>
      <c r="AL46">
        <v>15</v>
      </c>
      <c r="AM46">
        <v>17</v>
      </c>
      <c r="AN46">
        <v>17</v>
      </c>
      <c r="AO46">
        <v>21.5</v>
      </c>
      <c r="AP46">
        <v>21.5</v>
      </c>
      <c r="AQ46">
        <v>-88</v>
      </c>
      <c r="AR46">
        <v>14</v>
      </c>
      <c r="AS46">
        <v>15</v>
      </c>
      <c r="AT46">
        <v>16</v>
      </c>
      <c r="AU46">
        <v>15</v>
      </c>
      <c r="AV46">
        <v>15</v>
      </c>
      <c r="AW46">
        <v>16</v>
      </c>
      <c r="AX46">
        <v>17</v>
      </c>
      <c r="AY46">
        <v>-88</v>
      </c>
      <c r="AZ46">
        <v>-88</v>
      </c>
      <c r="BA46">
        <v>-88</v>
      </c>
      <c r="BB46">
        <v>-88</v>
      </c>
      <c r="BC46">
        <v>-88</v>
      </c>
      <c r="BD46">
        <v>14</v>
      </c>
      <c r="BE46">
        <v>16</v>
      </c>
      <c r="BF46">
        <v>16</v>
      </c>
      <c r="BG46">
        <v>21</v>
      </c>
      <c r="BH46">
        <v>21</v>
      </c>
      <c r="BI46">
        <v>3</v>
      </c>
      <c r="BJ46" t="s">
        <v>569</v>
      </c>
      <c r="BK46">
        <v>240</v>
      </c>
      <c r="BL46">
        <v>2</v>
      </c>
      <c r="BM46">
        <v>-99</v>
      </c>
      <c r="BN46">
        <v>-99</v>
      </c>
      <c r="BO46">
        <v>-88</v>
      </c>
      <c r="BP46">
        <v>4</v>
      </c>
      <c r="BQ46">
        <v>4</v>
      </c>
      <c r="BR46">
        <v>6</v>
      </c>
      <c r="BS46">
        <v>7</v>
      </c>
      <c r="BT46">
        <v>-99</v>
      </c>
      <c r="BU46">
        <v>-99</v>
      </c>
      <c r="BV46">
        <v>-99</v>
      </c>
      <c r="BW46">
        <v>-99</v>
      </c>
      <c r="BX46">
        <v>-88</v>
      </c>
      <c r="BY46">
        <v>4</v>
      </c>
      <c r="BZ46">
        <v>4</v>
      </c>
      <c r="CA46">
        <v>6</v>
      </c>
      <c r="CB46">
        <v>7</v>
      </c>
      <c r="CC46">
        <v>-99</v>
      </c>
      <c r="CD46">
        <v>-99</v>
      </c>
      <c r="CE46">
        <v>-99</v>
      </c>
      <c r="CF46">
        <v>-99</v>
      </c>
      <c r="CG46">
        <v>-88</v>
      </c>
      <c r="CH46">
        <v>4</v>
      </c>
      <c r="CI46">
        <v>4</v>
      </c>
      <c r="CJ46">
        <v>6</v>
      </c>
      <c r="CK46">
        <v>7</v>
      </c>
      <c r="CL46">
        <v>-99</v>
      </c>
      <c r="CM46">
        <v>-99</v>
      </c>
      <c r="CN46">
        <v>2</v>
      </c>
      <c r="CO46">
        <v>2</v>
      </c>
      <c r="CP46">
        <v>2</v>
      </c>
      <c r="EG46">
        <v>0</v>
      </c>
      <c r="EH46">
        <v>2</v>
      </c>
      <c r="EI46">
        <v>0</v>
      </c>
      <c r="EJ46">
        <v>2</v>
      </c>
      <c r="EK46">
        <v>1</v>
      </c>
      <c r="EL46">
        <v>240</v>
      </c>
      <c r="EM46">
        <v>-88</v>
      </c>
      <c r="EN46">
        <v>-88</v>
      </c>
      <c r="EO46">
        <v>2</v>
      </c>
      <c r="EP46">
        <v>1</v>
      </c>
      <c r="EQ46">
        <v>3</v>
      </c>
      <c r="ER46">
        <v>2</v>
      </c>
      <c r="ES46">
        <v>1</v>
      </c>
      <c r="ET46">
        <v>240</v>
      </c>
      <c r="EU46">
        <v>-88</v>
      </c>
      <c r="EV46">
        <v>-88</v>
      </c>
      <c r="EW46">
        <v>2</v>
      </c>
      <c r="EX46">
        <v>2</v>
      </c>
      <c r="EY46">
        <v>2</v>
      </c>
      <c r="EZ46">
        <v>2</v>
      </c>
      <c r="FA46">
        <v>1</v>
      </c>
      <c r="FB46">
        <v>1986</v>
      </c>
      <c r="FC46">
        <v>100</v>
      </c>
      <c r="FL46">
        <v>2</v>
      </c>
      <c r="FM46">
        <v>1</v>
      </c>
      <c r="FN46">
        <v>35</v>
      </c>
      <c r="FO46">
        <v>2</v>
      </c>
      <c r="FR46">
        <v>2</v>
      </c>
      <c r="FT46">
        <v>2</v>
      </c>
      <c r="FV46">
        <v>1</v>
      </c>
      <c r="FW46">
        <v>1</v>
      </c>
      <c r="FX46">
        <v>1</v>
      </c>
      <c r="FY46">
        <v>1</v>
      </c>
      <c r="GA46">
        <v>2</v>
      </c>
      <c r="GQ46">
        <v>2</v>
      </c>
      <c r="GS46">
        <v>2</v>
      </c>
      <c r="GT46">
        <v>2</v>
      </c>
      <c r="HE46">
        <v>1</v>
      </c>
      <c r="HF46">
        <v>2003</v>
      </c>
      <c r="HG46">
        <v>2</v>
      </c>
      <c r="HH46">
        <v>2</v>
      </c>
      <c r="HI46">
        <v>2</v>
      </c>
      <c r="HJ46">
        <v>1</v>
      </c>
      <c r="HK46">
        <v>2</v>
      </c>
      <c r="HN46">
        <v>2</v>
      </c>
      <c r="HT46">
        <v>2</v>
      </c>
      <c r="IA46">
        <v>2</v>
      </c>
    </row>
    <row r="47" spans="1:235" x14ac:dyDescent="0.25">
      <c r="A47">
        <v>1304</v>
      </c>
      <c r="B47">
        <v>2</v>
      </c>
      <c r="C47" t="s">
        <v>415</v>
      </c>
      <c r="D47">
        <v>180</v>
      </c>
      <c r="E47">
        <v>1</v>
      </c>
      <c r="F47">
        <v>1</v>
      </c>
      <c r="G47">
        <v>-88</v>
      </c>
      <c r="H47">
        <v>-88</v>
      </c>
      <c r="I47">
        <v>-88</v>
      </c>
      <c r="J47">
        <v>-88</v>
      </c>
      <c r="K47">
        <v>18</v>
      </c>
      <c r="L47">
        <v>18</v>
      </c>
      <c r="M47">
        <v>18</v>
      </c>
      <c r="N47">
        <v>18</v>
      </c>
      <c r="O47">
        <v>20</v>
      </c>
      <c r="P47">
        <v>19</v>
      </c>
      <c r="Q47">
        <v>19</v>
      </c>
      <c r="R47">
        <v>18</v>
      </c>
      <c r="S47">
        <v>22</v>
      </c>
      <c r="T47">
        <v>21</v>
      </c>
      <c r="U47">
        <v>20</v>
      </c>
      <c r="V47">
        <v>20</v>
      </c>
      <c r="W47">
        <v>20</v>
      </c>
      <c r="X47">
        <v>20</v>
      </c>
      <c r="Y47">
        <v>-88</v>
      </c>
      <c r="Z47">
        <v>-88</v>
      </c>
      <c r="AA47">
        <v>-88</v>
      </c>
      <c r="AB47">
        <v>-88</v>
      </c>
      <c r="AC47">
        <v>16</v>
      </c>
      <c r="AD47">
        <v>17</v>
      </c>
      <c r="AE47">
        <v>17</v>
      </c>
      <c r="AF47">
        <v>17</v>
      </c>
      <c r="AG47">
        <v>18</v>
      </c>
      <c r="AH47">
        <v>18</v>
      </c>
      <c r="AI47">
        <v>18</v>
      </c>
      <c r="AJ47">
        <v>17</v>
      </c>
      <c r="AK47">
        <v>20</v>
      </c>
      <c r="AL47">
        <v>19</v>
      </c>
      <c r="AM47">
        <v>19</v>
      </c>
      <c r="AN47">
        <v>18</v>
      </c>
      <c r="AO47">
        <v>18</v>
      </c>
      <c r="AP47">
        <v>18</v>
      </c>
      <c r="AQ47">
        <v>-88</v>
      </c>
      <c r="AR47">
        <v>-88</v>
      </c>
      <c r="AS47">
        <v>-88</v>
      </c>
      <c r="AT47">
        <v>-88</v>
      </c>
      <c r="AU47">
        <v>15</v>
      </c>
      <c r="AV47">
        <v>15</v>
      </c>
      <c r="AW47">
        <v>16</v>
      </c>
      <c r="AX47">
        <v>16</v>
      </c>
      <c r="AY47">
        <v>17</v>
      </c>
      <c r="AZ47">
        <v>17</v>
      </c>
      <c r="BA47">
        <v>17</v>
      </c>
      <c r="BB47">
        <v>16</v>
      </c>
      <c r="BC47">
        <v>18</v>
      </c>
      <c r="BD47">
        <v>17</v>
      </c>
      <c r="BE47">
        <v>17</v>
      </c>
      <c r="BF47">
        <v>17</v>
      </c>
      <c r="BG47">
        <v>17</v>
      </c>
      <c r="BH47">
        <v>17</v>
      </c>
      <c r="BI47">
        <v>2</v>
      </c>
      <c r="BJ47" t="s">
        <v>569</v>
      </c>
      <c r="BK47">
        <v>180</v>
      </c>
      <c r="BL47">
        <v>2</v>
      </c>
      <c r="BM47">
        <v>-99</v>
      </c>
      <c r="BN47">
        <v>-99</v>
      </c>
      <c r="BO47">
        <v>-88</v>
      </c>
      <c r="BP47">
        <v>6</v>
      </c>
      <c r="BQ47">
        <v>7</v>
      </c>
      <c r="BR47">
        <v>8</v>
      </c>
      <c r="BS47">
        <v>-88</v>
      </c>
      <c r="BT47">
        <v>-99</v>
      </c>
      <c r="BU47">
        <v>-99</v>
      </c>
      <c r="BV47">
        <v>-99</v>
      </c>
      <c r="BW47">
        <v>-99</v>
      </c>
      <c r="BX47">
        <v>-88</v>
      </c>
      <c r="BY47">
        <v>6</v>
      </c>
      <c r="BZ47">
        <v>7</v>
      </c>
      <c r="CA47">
        <v>8</v>
      </c>
      <c r="CB47">
        <v>-88</v>
      </c>
      <c r="CC47">
        <v>-99</v>
      </c>
      <c r="CD47">
        <v>-99</v>
      </c>
      <c r="CE47">
        <v>-99</v>
      </c>
      <c r="CF47">
        <v>-99</v>
      </c>
      <c r="CG47">
        <v>-88</v>
      </c>
      <c r="CH47">
        <v>6</v>
      </c>
      <c r="CI47">
        <v>7</v>
      </c>
      <c r="CJ47">
        <v>8</v>
      </c>
      <c r="CK47">
        <v>-88</v>
      </c>
      <c r="CL47">
        <v>-99</v>
      </c>
      <c r="CM47">
        <v>-99</v>
      </c>
      <c r="CN47">
        <v>2</v>
      </c>
      <c r="CO47">
        <v>2</v>
      </c>
      <c r="CP47">
        <v>2</v>
      </c>
      <c r="EG47">
        <v>0</v>
      </c>
      <c r="EH47">
        <v>2</v>
      </c>
      <c r="EI47">
        <v>0</v>
      </c>
      <c r="EJ47">
        <v>2</v>
      </c>
      <c r="EK47">
        <v>1</v>
      </c>
      <c r="EL47">
        <v>180</v>
      </c>
      <c r="EM47">
        <v>20</v>
      </c>
      <c r="EN47">
        <v>0</v>
      </c>
      <c r="EO47">
        <v>1</v>
      </c>
      <c r="EP47">
        <v>3</v>
      </c>
      <c r="EQ47">
        <v>3</v>
      </c>
      <c r="ER47">
        <v>1</v>
      </c>
      <c r="ES47">
        <v>1</v>
      </c>
      <c r="ET47">
        <v>180</v>
      </c>
      <c r="EU47">
        <v>15</v>
      </c>
      <c r="EV47">
        <v>0</v>
      </c>
      <c r="EW47">
        <v>2</v>
      </c>
      <c r="EX47">
        <v>3</v>
      </c>
      <c r="EY47">
        <v>1</v>
      </c>
      <c r="EZ47">
        <v>2</v>
      </c>
      <c r="FA47">
        <v>2</v>
      </c>
      <c r="FO47">
        <v>2</v>
      </c>
      <c r="FR47">
        <v>2</v>
      </c>
      <c r="FT47">
        <v>2</v>
      </c>
      <c r="FV47">
        <v>1</v>
      </c>
      <c r="FW47">
        <v>1</v>
      </c>
      <c r="FX47">
        <v>1</v>
      </c>
      <c r="FY47">
        <v>1</v>
      </c>
      <c r="GA47">
        <v>2</v>
      </c>
      <c r="GQ47">
        <v>2</v>
      </c>
      <c r="GS47">
        <v>2</v>
      </c>
      <c r="GT47">
        <v>2</v>
      </c>
      <c r="HE47">
        <v>2</v>
      </c>
      <c r="HN47">
        <v>2</v>
      </c>
      <c r="HT47">
        <v>2</v>
      </c>
      <c r="IA47">
        <v>2</v>
      </c>
    </row>
    <row r="48" spans="1:235" x14ac:dyDescent="0.25">
      <c r="A48">
        <v>1334</v>
      </c>
      <c r="BI48">
        <v>1</v>
      </c>
      <c r="BL48">
        <v>2</v>
      </c>
      <c r="BM48">
        <v>-99</v>
      </c>
      <c r="BN48">
        <v>-99</v>
      </c>
      <c r="BO48">
        <v>-88</v>
      </c>
      <c r="BP48">
        <v>5</v>
      </c>
      <c r="BQ48">
        <v>7</v>
      </c>
      <c r="BR48">
        <v>7</v>
      </c>
      <c r="BS48">
        <v>-88</v>
      </c>
      <c r="BT48">
        <v>-99</v>
      </c>
      <c r="BU48">
        <v>-99</v>
      </c>
      <c r="BV48">
        <v>-99</v>
      </c>
      <c r="BW48">
        <v>-99</v>
      </c>
      <c r="BX48">
        <v>-88</v>
      </c>
      <c r="BY48">
        <v>5</v>
      </c>
      <c r="BZ48">
        <v>7</v>
      </c>
      <c r="CA48">
        <v>7</v>
      </c>
      <c r="CB48">
        <v>-88</v>
      </c>
      <c r="CC48">
        <v>-99</v>
      </c>
      <c r="CD48">
        <v>-99</v>
      </c>
      <c r="CE48">
        <v>-99</v>
      </c>
      <c r="CF48">
        <v>-99</v>
      </c>
      <c r="CG48">
        <v>-88</v>
      </c>
      <c r="CH48">
        <v>5</v>
      </c>
      <c r="CI48">
        <v>7</v>
      </c>
      <c r="CJ48">
        <v>7</v>
      </c>
      <c r="CK48">
        <v>-88</v>
      </c>
      <c r="CL48">
        <v>-99</v>
      </c>
      <c r="CM48">
        <v>-99</v>
      </c>
      <c r="CN48">
        <v>2</v>
      </c>
      <c r="CO48">
        <v>2</v>
      </c>
      <c r="CP48">
        <v>2</v>
      </c>
      <c r="EG48">
        <v>0</v>
      </c>
      <c r="EH48">
        <v>2</v>
      </c>
      <c r="EI48">
        <v>0</v>
      </c>
      <c r="EJ48">
        <v>2</v>
      </c>
      <c r="EK48">
        <v>1</v>
      </c>
      <c r="EL48">
        <v>360</v>
      </c>
      <c r="EM48">
        <v>-88</v>
      </c>
      <c r="EN48">
        <v>-88</v>
      </c>
      <c r="EO48">
        <v>-88</v>
      </c>
      <c r="EP48">
        <v>2</v>
      </c>
      <c r="EQ48">
        <v>3</v>
      </c>
      <c r="ER48">
        <v>-88</v>
      </c>
      <c r="ES48">
        <v>1</v>
      </c>
      <c r="ET48">
        <v>360</v>
      </c>
      <c r="EU48">
        <v>-88</v>
      </c>
      <c r="EV48">
        <v>-88</v>
      </c>
      <c r="EW48">
        <v>-88</v>
      </c>
      <c r="EX48">
        <v>2</v>
      </c>
      <c r="EY48">
        <v>2</v>
      </c>
      <c r="EZ48">
        <v>-88</v>
      </c>
      <c r="FA48">
        <v>1</v>
      </c>
      <c r="FB48">
        <v>1988</v>
      </c>
      <c r="FC48">
        <v>100</v>
      </c>
      <c r="FL48">
        <v>2</v>
      </c>
      <c r="FM48">
        <v>1</v>
      </c>
      <c r="FN48">
        <v>18</v>
      </c>
      <c r="FO48">
        <v>2</v>
      </c>
      <c r="FR48">
        <v>2</v>
      </c>
      <c r="FT48">
        <v>2</v>
      </c>
      <c r="FV48">
        <v>1</v>
      </c>
      <c r="FW48">
        <v>2</v>
      </c>
      <c r="FX48">
        <v>1</v>
      </c>
      <c r="FY48">
        <v>1</v>
      </c>
      <c r="GA48">
        <v>2</v>
      </c>
      <c r="GQ48">
        <v>2</v>
      </c>
      <c r="GS48">
        <v>2</v>
      </c>
      <c r="GT48">
        <v>2</v>
      </c>
      <c r="HE48">
        <v>1</v>
      </c>
      <c r="HF48">
        <v>2005</v>
      </c>
      <c r="HG48">
        <v>2</v>
      </c>
      <c r="HH48">
        <v>2</v>
      </c>
      <c r="HI48">
        <v>2</v>
      </c>
      <c r="HJ48">
        <v>1</v>
      </c>
      <c r="HK48">
        <v>2</v>
      </c>
      <c r="HN48">
        <v>2</v>
      </c>
      <c r="HT48">
        <v>2</v>
      </c>
      <c r="IA48">
        <v>2</v>
      </c>
    </row>
    <row r="49" spans="1:235" x14ac:dyDescent="0.25">
      <c r="A49">
        <v>1323</v>
      </c>
      <c r="B49">
        <v>3</v>
      </c>
      <c r="C49" t="s">
        <v>569</v>
      </c>
      <c r="D49">
        <v>420</v>
      </c>
      <c r="E49">
        <v>1</v>
      </c>
      <c r="F49">
        <v>2</v>
      </c>
      <c r="G49">
        <v>-88</v>
      </c>
      <c r="H49">
        <v>-88</v>
      </c>
      <c r="I49">
        <v>-88</v>
      </c>
      <c r="J49">
        <v>-88</v>
      </c>
      <c r="K49">
        <v>-88</v>
      </c>
      <c r="L49">
        <v>-88</v>
      </c>
      <c r="M49">
        <v>-88</v>
      </c>
      <c r="N49">
        <v>-88</v>
      </c>
      <c r="O49">
        <v>-88</v>
      </c>
      <c r="P49">
        <v>20</v>
      </c>
      <c r="Q49">
        <v>-88</v>
      </c>
      <c r="R49">
        <v>-88</v>
      </c>
      <c r="S49">
        <v>-88</v>
      </c>
      <c r="T49">
        <v>-88</v>
      </c>
      <c r="U49">
        <v>-88</v>
      </c>
      <c r="V49">
        <v>-88</v>
      </c>
      <c r="W49">
        <v>-88</v>
      </c>
      <c r="X49">
        <v>-88</v>
      </c>
      <c r="Y49">
        <v>-88</v>
      </c>
      <c r="Z49">
        <v>-88</v>
      </c>
      <c r="AA49">
        <v>-88</v>
      </c>
      <c r="AB49">
        <v>-88</v>
      </c>
      <c r="AC49">
        <v>-88</v>
      </c>
      <c r="AD49">
        <v>-88</v>
      </c>
      <c r="AE49">
        <v>-88</v>
      </c>
      <c r="AF49">
        <v>-88</v>
      </c>
      <c r="AG49">
        <v>-88</v>
      </c>
      <c r="AH49">
        <v>20</v>
      </c>
      <c r="AI49">
        <v>-88</v>
      </c>
      <c r="AJ49">
        <v>-88</v>
      </c>
      <c r="AK49">
        <v>-88</v>
      </c>
      <c r="AL49">
        <v>-88</v>
      </c>
      <c r="AM49">
        <v>-88</v>
      </c>
      <c r="AN49">
        <v>-88</v>
      </c>
      <c r="AO49">
        <v>-88</v>
      </c>
      <c r="AP49">
        <v>-88</v>
      </c>
      <c r="AQ49">
        <v>-88</v>
      </c>
      <c r="AR49">
        <v>-88</v>
      </c>
      <c r="AS49">
        <v>-88</v>
      </c>
      <c r="AT49">
        <v>-88</v>
      </c>
      <c r="AU49">
        <v>-88</v>
      </c>
      <c r="AV49">
        <v>-88</v>
      </c>
      <c r="AW49">
        <v>-88</v>
      </c>
      <c r="AX49">
        <v>-88</v>
      </c>
      <c r="AY49">
        <v>-88</v>
      </c>
      <c r="AZ49">
        <v>20</v>
      </c>
      <c r="BA49">
        <v>-88</v>
      </c>
      <c r="BB49">
        <v>-88</v>
      </c>
      <c r="BC49">
        <v>-88</v>
      </c>
      <c r="BD49">
        <v>-88</v>
      </c>
      <c r="BE49">
        <v>-88</v>
      </c>
      <c r="BF49">
        <v>-88</v>
      </c>
      <c r="BG49">
        <v>-88</v>
      </c>
      <c r="BH49">
        <v>-88</v>
      </c>
      <c r="BI49">
        <v>3</v>
      </c>
      <c r="BJ49" t="s">
        <v>561</v>
      </c>
      <c r="BK49">
        <v>120</v>
      </c>
      <c r="BL49">
        <v>2</v>
      </c>
      <c r="BM49">
        <v>-99</v>
      </c>
      <c r="BN49">
        <v>-99</v>
      </c>
      <c r="BO49">
        <v>-88</v>
      </c>
      <c r="BP49">
        <v>-88</v>
      </c>
      <c r="BQ49">
        <v>7</v>
      </c>
      <c r="BR49">
        <v>-88</v>
      </c>
      <c r="BS49">
        <v>-88</v>
      </c>
      <c r="BT49">
        <v>-99</v>
      </c>
      <c r="BU49">
        <v>-99</v>
      </c>
      <c r="BV49">
        <v>-99</v>
      </c>
      <c r="BW49">
        <v>-99</v>
      </c>
      <c r="BX49">
        <v>-88</v>
      </c>
      <c r="BY49">
        <v>-88</v>
      </c>
      <c r="BZ49">
        <v>7</v>
      </c>
      <c r="CA49">
        <v>-88</v>
      </c>
      <c r="CB49">
        <v>-88</v>
      </c>
      <c r="CC49">
        <v>-99</v>
      </c>
      <c r="CD49">
        <v>-99</v>
      </c>
      <c r="CE49">
        <v>-99</v>
      </c>
      <c r="CF49">
        <v>-99</v>
      </c>
      <c r="CG49">
        <v>-88</v>
      </c>
      <c r="CH49">
        <v>-88</v>
      </c>
      <c r="CI49">
        <v>7</v>
      </c>
      <c r="CJ49">
        <v>-88</v>
      </c>
      <c r="CK49">
        <v>-88</v>
      </c>
      <c r="CL49">
        <v>-99</v>
      </c>
      <c r="CM49">
        <v>-99</v>
      </c>
      <c r="CN49">
        <v>2</v>
      </c>
      <c r="CO49">
        <v>2</v>
      </c>
      <c r="CP49">
        <v>2</v>
      </c>
      <c r="EG49">
        <v>0</v>
      </c>
      <c r="EH49">
        <v>2</v>
      </c>
      <c r="EI49">
        <v>0</v>
      </c>
      <c r="EJ49">
        <v>2</v>
      </c>
      <c r="EK49">
        <v>2</v>
      </c>
      <c r="ES49">
        <v>2</v>
      </c>
      <c r="FA49">
        <v>2</v>
      </c>
      <c r="FO49">
        <v>2</v>
      </c>
      <c r="FR49">
        <v>2</v>
      </c>
      <c r="FT49">
        <v>2</v>
      </c>
      <c r="FV49">
        <v>1</v>
      </c>
      <c r="FW49">
        <v>2</v>
      </c>
      <c r="FX49">
        <v>1</v>
      </c>
      <c r="FY49">
        <v>1</v>
      </c>
      <c r="GA49">
        <v>2</v>
      </c>
      <c r="GQ49">
        <v>1</v>
      </c>
      <c r="GS49">
        <v>2</v>
      </c>
      <c r="GT49">
        <v>2</v>
      </c>
      <c r="HE49">
        <v>2</v>
      </c>
      <c r="HN49">
        <v>2</v>
      </c>
      <c r="HT49">
        <v>1</v>
      </c>
      <c r="HU49">
        <v>2</v>
      </c>
      <c r="HV49">
        <v>2</v>
      </c>
      <c r="HW49">
        <v>1</v>
      </c>
      <c r="HX49">
        <v>2</v>
      </c>
      <c r="HY49">
        <v>2</v>
      </c>
      <c r="IA49">
        <v>2</v>
      </c>
    </row>
    <row r="50" spans="1:235" x14ac:dyDescent="0.25">
      <c r="A50">
        <v>1238</v>
      </c>
      <c r="B50">
        <v>3</v>
      </c>
      <c r="C50" t="s">
        <v>563</v>
      </c>
      <c r="D50">
        <v>360</v>
      </c>
      <c r="E50">
        <v>1</v>
      </c>
      <c r="F50">
        <v>2</v>
      </c>
      <c r="G50">
        <v>-88</v>
      </c>
      <c r="H50">
        <v>-88</v>
      </c>
      <c r="I50">
        <v>-88</v>
      </c>
      <c r="J50">
        <v>-88</v>
      </c>
      <c r="K50">
        <v>-88</v>
      </c>
      <c r="L50">
        <v>-88</v>
      </c>
      <c r="M50">
        <v>-88</v>
      </c>
      <c r="N50">
        <v>-88</v>
      </c>
      <c r="O50">
        <v>18</v>
      </c>
      <c r="P50">
        <v>20</v>
      </c>
      <c r="Q50">
        <v>-88</v>
      </c>
      <c r="R50">
        <v>-88</v>
      </c>
      <c r="S50">
        <v>-88</v>
      </c>
      <c r="T50">
        <v>-88</v>
      </c>
      <c r="U50">
        <v>-88</v>
      </c>
      <c r="V50">
        <v>-88</v>
      </c>
      <c r="W50">
        <v>-88</v>
      </c>
      <c r="X50">
        <v>-88</v>
      </c>
      <c r="Y50">
        <v>-88</v>
      </c>
      <c r="Z50">
        <v>-88</v>
      </c>
      <c r="AA50">
        <v>-88</v>
      </c>
      <c r="AB50">
        <v>-88</v>
      </c>
      <c r="AC50">
        <v>-88</v>
      </c>
      <c r="AD50">
        <v>-88</v>
      </c>
      <c r="AE50">
        <v>-88</v>
      </c>
      <c r="AF50">
        <v>-88</v>
      </c>
      <c r="AG50">
        <v>18</v>
      </c>
      <c r="AH50">
        <v>20</v>
      </c>
      <c r="AI50">
        <v>-88</v>
      </c>
      <c r="AJ50">
        <v>-88</v>
      </c>
      <c r="AK50">
        <v>-88</v>
      </c>
      <c r="AL50">
        <v>-88</v>
      </c>
      <c r="AM50">
        <v>-88</v>
      </c>
      <c r="AN50">
        <v>-88</v>
      </c>
      <c r="AO50">
        <v>-88</v>
      </c>
      <c r="AP50">
        <v>-88</v>
      </c>
      <c r="AQ50">
        <v>-88</v>
      </c>
      <c r="AR50">
        <v>-88</v>
      </c>
      <c r="AS50">
        <v>-88</v>
      </c>
      <c r="AT50">
        <v>-88</v>
      </c>
      <c r="AU50">
        <v>-88</v>
      </c>
      <c r="AV50">
        <v>-88</v>
      </c>
      <c r="AW50">
        <v>-88</v>
      </c>
      <c r="AX50">
        <v>-88</v>
      </c>
      <c r="AY50">
        <v>18</v>
      </c>
      <c r="AZ50">
        <v>20</v>
      </c>
      <c r="BA50">
        <v>-88</v>
      </c>
      <c r="BB50">
        <v>-88</v>
      </c>
      <c r="BC50">
        <v>-88</v>
      </c>
      <c r="BD50">
        <v>-88</v>
      </c>
      <c r="BE50">
        <v>-88</v>
      </c>
      <c r="BF50">
        <v>-88</v>
      </c>
      <c r="BG50">
        <v>-88</v>
      </c>
      <c r="BH50">
        <v>-88</v>
      </c>
      <c r="CN50">
        <v>2</v>
      </c>
      <c r="CO50">
        <v>2</v>
      </c>
      <c r="CP50">
        <v>2</v>
      </c>
      <c r="EG50">
        <v>0</v>
      </c>
      <c r="EH50">
        <v>2</v>
      </c>
      <c r="EI50">
        <v>0</v>
      </c>
      <c r="EJ50">
        <v>2</v>
      </c>
      <c r="EK50">
        <v>2</v>
      </c>
      <c r="ES50">
        <v>2</v>
      </c>
      <c r="FA50">
        <v>2</v>
      </c>
      <c r="FO50">
        <v>2</v>
      </c>
      <c r="FR50">
        <v>2</v>
      </c>
      <c r="FT50">
        <v>2</v>
      </c>
      <c r="FV50">
        <v>1</v>
      </c>
      <c r="FW50">
        <v>2</v>
      </c>
      <c r="FX50">
        <v>1</v>
      </c>
      <c r="FY50">
        <v>1</v>
      </c>
      <c r="GA50">
        <v>2</v>
      </c>
      <c r="GQ50">
        <v>2</v>
      </c>
      <c r="GS50">
        <v>2</v>
      </c>
      <c r="GT50">
        <v>2</v>
      </c>
      <c r="HE50">
        <v>2</v>
      </c>
      <c r="HN50">
        <v>2</v>
      </c>
      <c r="HT50">
        <v>1</v>
      </c>
      <c r="HU50">
        <v>2</v>
      </c>
      <c r="HV50">
        <v>2</v>
      </c>
      <c r="HW50">
        <v>1</v>
      </c>
      <c r="HX50">
        <v>2</v>
      </c>
      <c r="HY50">
        <v>2</v>
      </c>
      <c r="IA50">
        <v>2</v>
      </c>
    </row>
    <row r="51" spans="1:235" x14ac:dyDescent="0.25">
      <c r="A51">
        <v>1565</v>
      </c>
      <c r="BI51">
        <v>3</v>
      </c>
      <c r="BJ51" t="s">
        <v>569</v>
      </c>
      <c r="BK51">
        <v>240</v>
      </c>
      <c r="BL51">
        <v>2</v>
      </c>
      <c r="BM51">
        <v>-99</v>
      </c>
      <c r="BN51">
        <v>-99</v>
      </c>
      <c r="BO51">
        <v>-88</v>
      </c>
      <c r="BP51">
        <v>6</v>
      </c>
      <c r="BQ51">
        <v>6</v>
      </c>
      <c r="BR51">
        <v>6</v>
      </c>
      <c r="BS51">
        <v>-88</v>
      </c>
      <c r="BT51">
        <v>-99</v>
      </c>
      <c r="BU51">
        <v>-99</v>
      </c>
      <c r="BV51">
        <v>-99</v>
      </c>
      <c r="BW51">
        <v>-99</v>
      </c>
      <c r="BX51">
        <v>-88</v>
      </c>
      <c r="BY51">
        <v>6</v>
      </c>
      <c r="BZ51">
        <v>6</v>
      </c>
      <c r="CA51">
        <v>6</v>
      </c>
      <c r="CB51">
        <v>-88</v>
      </c>
      <c r="CC51">
        <v>-99</v>
      </c>
      <c r="CD51">
        <v>-99</v>
      </c>
      <c r="CE51">
        <v>-99</v>
      </c>
      <c r="CF51">
        <v>-99</v>
      </c>
      <c r="CG51">
        <v>-88</v>
      </c>
      <c r="CH51">
        <v>6</v>
      </c>
      <c r="CI51">
        <v>6</v>
      </c>
      <c r="CJ51">
        <v>6</v>
      </c>
      <c r="CK51">
        <v>-88</v>
      </c>
      <c r="CL51">
        <v>-99</v>
      </c>
      <c r="CM51">
        <v>-99</v>
      </c>
      <c r="CN51">
        <v>2</v>
      </c>
      <c r="CO51">
        <v>2</v>
      </c>
      <c r="CP51">
        <v>2</v>
      </c>
      <c r="EG51">
        <v>0</v>
      </c>
      <c r="EH51">
        <v>2</v>
      </c>
      <c r="EI51">
        <v>0</v>
      </c>
      <c r="EJ51">
        <v>2</v>
      </c>
      <c r="EK51">
        <v>2</v>
      </c>
      <c r="ES51">
        <v>2</v>
      </c>
      <c r="FA51">
        <v>1</v>
      </c>
      <c r="FB51">
        <v>2003</v>
      </c>
      <c r="FC51">
        <v>100</v>
      </c>
      <c r="FL51">
        <v>2</v>
      </c>
      <c r="FM51">
        <v>1</v>
      </c>
      <c r="FN51">
        <v>20</v>
      </c>
      <c r="FO51">
        <v>2</v>
      </c>
      <c r="FR51">
        <v>2</v>
      </c>
      <c r="FT51">
        <v>2</v>
      </c>
      <c r="FV51">
        <v>2</v>
      </c>
      <c r="GA51">
        <v>2</v>
      </c>
      <c r="GQ51">
        <v>2</v>
      </c>
      <c r="GS51">
        <v>2</v>
      </c>
      <c r="GT51">
        <v>2</v>
      </c>
      <c r="HE51">
        <v>2</v>
      </c>
      <c r="HN51">
        <v>2</v>
      </c>
      <c r="HT51">
        <v>1</v>
      </c>
      <c r="HU51">
        <v>2</v>
      </c>
      <c r="HV51">
        <v>2</v>
      </c>
      <c r="HW51">
        <v>1</v>
      </c>
      <c r="HX51">
        <v>2</v>
      </c>
      <c r="HY51">
        <v>2</v>
      </c>
      <c r="IA51">
        <v>2</v>
      </c>
    </row>
    <row r="52" spans="1:235" x14ac:dyDescent="0.25">
      <c r="A52">
        <v>1282</v>
      </c>
      <c r="B52">
        <v>2</v>
      </c>
      <c r="C52" t="s">
        <v>575</v>
      </c>
      <c r="D52">
        <v>30</v>
      </c>
      <c r="E52">
        <v>1</v>
      </c>
      <c r="F52">
        <v>2</v>
      </c>
      <c r="G52">
        <v>20</v>
      </c>
      <c r="H52">
        <v>20</v>
      </c>
      <c r="I52">
        <v>-88</v>
      </c>
      <c r="J52">
        <v>15</v>
      </c>
      <c r="K52">
        <v>18</v>
      </c>
      <c r="L52">
        <v>15</v>
      </c>
      <c r="M52">
        <v>11</v>
      </c>
      <c r="N52">
        <v>13</v>
      </c>
      <c r="O52">
        <v>10</v>
      </c>
      <c r="P52">
        <v>-88</v>
      </c>
      <c r="Q52">
        <v>-88</v>
      </c>
      <c r="R52">
        <v>-88</v>
      </c>
      <c r="S52">
        <v>18</v>
      </c>
      <c r="T52">
        <v>18</v>
      </c>
      <c r="U52">
        <v>15</v>
      </c>
      <c r="V52">
        <v>-88</v>
      </c>
      <c r="W52">
        <v>17</v>
      </c>
      <c r="X52">
        <v>17</v>
      </c>
      <c r="Y52">
        <v>20</v>
      </c>
      <c r="Z52">
        <v>20</v>
      </c>
      <c r="AA52">
        <v>-88</v>
      </c>
      <c r="AB52">
        <v>15</v>
      </c>
      <c r="AC52">
        <v>18</v>
      </c>
      <c r="AD52">
        <v>15</v>
      </c>
      <c r="AE52">
        <v>11</v>
      </c>
      <c r="AF52">
        <v>13</v>
      </c>
      <c r="AG52">
        <v>10</v>
      </c>
      <c r="AH52">
        <v>-88</v>
      </c>
      <c r="AI52">
        <v>-88</v>
      </c>
      <c r="AJ52">
        <v>-88</v>
      </c>
      <c r="AK52">
        <v>18</v>
      </c>
      <c r="AL52">
        <v>18</v>
      </c>
      <c r="AM52">
        <v>15</v>
      </c>
      <c r="AN52">
        <v>-88</v>
      </c>
      <c r="AO52">
        <v>17</v>
      </c>
      <c r="AP52">
        <v>17</v>
      </c>
      <c r="AQ52">
        <v>20</v>
      </c>
      <c r="AR52">
        <v>20</v>
      </c>
      <c r="AS52">
        <v>-88</v>
      </c>
      <c r="AT52">
        <v>15</v>
      </c>
      <c r="AU52">
        <v>18</v>
      </c>
      <c r="AV52">
        <v>15</v>
      </c>
      <c r="AW52">
        <v>11</v>
      </c>
      <c r="AX52">
        <v>13</v>
      </c>
      <c r="AY52">
        <v>10</v>
      </c>
      <c r="AZ52">
        <v>-88</v>
      </c>
      <c r="BA52">
        <v>-88</v>
      </c>
      <c r="BB52">
        <v>-88</v>
      </c>
      <c r="BC52">
        <v>18</v>
      </c>
      <c r="BD52">
        <v>18</v>
      </c>
      <c r="BE52">
        <v>15</v>
      </c>
      <c r="BF52">
        <v>-88</v>
      </c>
      <c r="BG52">
        <v>17</v>
      </c>
      <c r="BH52">
        <v>17</v>
      </c>
      <c r="BI52">
        <v>2</v>
      </c>
      <c r="BJ52" t="s">
        <v>574</v>
      </c>
      <c r="BK52">
        <v>180</v>
      </c>
      <c r="BL52">
        <v>2</v>
      </c>
      <c r="BM52">
        <v>-99</v>
      </c>
      <c r="BN52">
        <v>-99</v>
      </c>
      <c r="BO52">
        <v>-88</v>
      </c>
      <c r="BP52">
        <v>-88</v>
      </c>
      <c r="BQ52">
        <v>5</v>
      </c>
      <c r="BR52">
        <v>6.5</v>
      </c>
      <c r="BS52">
        <v>7</v>
      </c>
      <c r="BT52">
        <v>-99</v>
      </c>
      <c r="BU52">
        <v>-99</v>
      </c>
      <c r="BV52">
        <v>-99</v>
      </c>
      <c r="BW52">
        <v>-99</v>
      </c>
      <c r="BX52">
        <v>-88</v>
      </c>
      <c r="BY52">
        <v>-88</v>
      </c>
      <c r="BZ52">
        <v>5</v>
      </c>
      <c r="CA52">
        <v>6.5</v>
      </c>
      <c r="CB52">
        <v>7</v>
      </c>
      <c r="CC52">
        <v>-99</v>
      </c>
      <c r="CD52">
        <v>-99</v>
      </c>
      <c r="CE52">
        <v>-99</v>
      </c>
      <c r="CF52">
        <v>-99</v>
      </c>
      <c r="CG52">
        <v>-88</v>
      </c>
      <c r="CH52">
        <v>-88</v>
      </c>
      <c r="CI52">
        <v>5</v>
      </c>
      <c r="CJ52">
        <v>6.5</v>
      </c>
      <c r="CK52">
        <v>7</v>
      </c>
      <c r="CL52">
        <v>-99</v>
      </c>
      <c r="CM52">
        <v>-99</v>
      </c>
      <c r="CN52">
        <v>2</v>
      </c>
      <c r="CO52">
        <v>2</v>
      </c>
      <c r="CP52">
        <v>2</v>
      </c>
      <c r="EG52">
        <v>0</v>
      </c>
      <c r="EH52">
        <v>2</v>
      </c>
      <c r="EI52">
        <v>0</v>
      </c>
      <c r="EJ52">
        <v>2</v>
      </c>
      <c r="EK52">
        <v>1</v>
      </c>
      <c r="EL52">
        <v>180</v>
      </c>
      <c r="EM52">
        <v>20</v>
      </c>
      <c r="EN52">
        <v>-88</v>
      </c>
      <c r="EO52">
        <v>2</v>
      </c>
      <c r="EP52">
        <v>2</v>
      </c>
      <c r="EQ52">
        <v>2</v>
      </c>
      <c r="ER52">
        <v>2</v>
      </c>
      <c r="ES52">
        <v>1</v>
      </c>
      <c r="ET52">
        <v>300</v>
      </c>
      <c r="EU52">
        <v>20</v>
      </c>
      <c r="EV52">
        <v>-88</v>
      </c>
      <c r="EW52">
        <v>2</v>
      </c>
      <c r="EX52">
        <v>3</v>
      </c>
      <c r="EY52">
        <v>2</v>
      </c>
      <c r="EZ52">
        <v>1</v>
      </c>
      <c r="FA52">
        <v>2</v>
      </c>
      <c r="FO52">
        <v>1</v>
      </c>
      <c r="FP52">
        <v>1</v>
      </c>
      <c r="FQ52">
        <v>2</v>
      </c>
      <c r="FR52">
        <v>2</v>
      </c>
      <c r="FT52">
        <v>2</v>
      </c>
      <c r="FV52">
        <v>2</v>
      </c>
      <c r="GA52">
        <v>2</v>
      </c>
      <c r="GQ52">
        <v>2</v>
      </c>
      <c r="GS52">
        <v>2</v>
      </c>
      <c r="GT52">
        <v>2</v>
      </c>
      <c r="HE52">
        <v>2</v>
      </c>
      <c r="HN52">
        <v>2</v>
      </c>
      <c r="HT52">
        <v>2</v>
      </c>
      <c r="IA52">
        <v>2</v>
      </c>
    </row>
    <row r="53" spans="1:235" x14ac:dyDescent="0.25">
      <c r="A53">
        <v>1559</v>
      </c>
      <c r="BI53">
        <v>1</v>
      </c>
      <c r="BL53">
        <v>2</v>
      </c>
      <c r="BM53">
        <v>-99</v>
      </c>
      <c r="BN53">
        <v>-99</v>
      </c>
      <c r="BO53">
        <v>-88</v>
      </c>
      <c r="BP53">
        <v>-88</v>
      </c>
      <c r="BQ53">
        <v>5</v>
      </c>
      <c r="BR53">
        <v>5</v>
      </c>
      <c r="BS53">
        <v>5</v>
      </c>
      <c r="BT53">
        <v>-99</v>
      </c>
      <c r="BU53">
        <v>-99</v>
      </c>
      <c r="BV53">
        <v>-99</v>
      </c>
      <c r="BW53">
        <v>-99</v>
      </c>
      <c r="BX53">
        <v>-88</v>
      </c>
      <c r="BY53">
        <v>-88</v>
      </c>
      <c r="BZ53">
        <v>5</v>
      </c>
      <c r="CA53">
        <v>5</v>
      </c>
      <c r="CB53">
        <v>5</v>
      </c>
      <c r="CC53">
        <v>-99</v>
      </c>
      <c r="CD53">
        <v>-99</v>
      </c>
      <c r="CE53">
        <v>-99</v>
      </c>
      <c r="CF53">
        <v>-99</v>
      </c>
      <c r="CG53">
        <v>-88</v>
      </c>
      <c r="CH53">
        <v>-88</v>
      </c>
      <c r="CI53">
        <v>5</v>
      </c>
      <c r="CJ53">
        <v>5</v>
      </c>
      <c r="CK53">
        <v>5</v>
      </c>
      <c r="CL53">
        <v>-99</v>
      </c>
      <c r="CM53">
        <v>-99</v>
      </c>
      <c r="CN53">
        <v>2</v>
      </c>
      <c r="CO53">
        <v>2</v>
      </c>
      <c r="CP53">
        <v>2</v>
      </c>
      <c r="EG53">
        <v>0</v>
      </c>
      <c r="EH53">
        <v>2</v>
      </c>
      <c r="EI53">
        <v>0</v>
      </c>
      <c r="EJ53">
        <v>2</v>
      </c>
      <c r="EK53">
        <v>2</v>
      </c>
      <c r="ES53">
        <v>2</v>
      </c>
      <c r="FA53">
        <v>1</v>
      </c>
      <c r="FB53">
        <v>2003</v>
      </c>
      <c r="FC53">
        <v>100</v>
      </c>
      <c r="FL53">
        <v>2</v>
      </c>
      <c r="FM53">
        <v>1</v>
      </c>
      <c r="FN53">
        <v>25</v>
      </c>
      <c r="FO53">
        <v>2</v>
      </c>
      <c r="FR53">
        <v>2</v>
      </c>
      <c r="FT53">
        <v>2</v>
      </c>
      <c r="FV53">
        <v>1</v>
      </c>
      <c r="FW53">
        <v>2</v>
      </c>
      <c r="FX53">
        <v>1</v>
      </c>
      <c r="FY53">
        <v>1</v>
      </c>
      <c r="GA53">
        <v>3</v>
      </c>
      <c r="GQ53">
        <v>2</v>
      </c>
      <c r="GS53">
        <v>2</v>
      </c>
      <c r="GT53">
        <v>2</v>
      </c>
      <c r="HE53">
        <v>2</v>
      </c>
      <c r="HN53">
        <v>2</v>
      </c>
      <c r="HT53">
        <v>2</v>
      </c>
      <c r="IA53">
        <v>2</v>
      </c>
    </row>
    <row r="54" spans="1:235" x14ac:dyDescent="0.25">
      <c r="A54">
        <v>1558</v>
      </c>
      <c r="B54">
        <v>2</v>
      </c>
      <c r="C54" t="s">
        <v>563</v>
      </c>
      <c r="D54">
        <v>300</v>
      </c>
      <c r="E54">
        <v>1</v>
      </c>
      <c r="F54">
        <v>1</v>
      </c>
      <c r="G54">
        <v>-88</v>
      </c>
      <c r="H54">
        <v>-88</v>
      </c>
      <c r="I54">
        <v>-88</v>
      </c>
      <c r="J54">
        <v>-88</v>
      </c>
      <c r="K54">
        <v>-88</v>
      </c>
      <c r="L54">
        <v>-88</v>
      </c>
      <c r="M54">
        <v>-88</v>
      </c>
      <c r="N54">
        <v>-88</v>
      </c>
      <c r="O54">
        <v>24</v>
      </c>
      <c r="P54">
        <v>-88</v>
      </c>
      <c r="Q54">
        <v>-88</v>
      </c>
      <c r="R54">
        <v>-88</v>
      </c>
      <c r="S54">
        <v>-88</v>
      </c>
      <c r="T54">
        <v>-88</v>
      </c>
      <c r="U54">
        <v>-88</v>
      </c>
      <c r="V54">
        <v>-88</v>
      </c>
      <c r="W54">
        <v>-88</v>
      </c>
      <c r="X54">
        <v>-88</v>
      </c>
      <c r="Y54">
        <v>-88</v>
      </c>
      <c r="Z54">
        <v>-88</v>
      </c>
      <c r="AA54">
        <v>-88</v>
      </c>
      <c r="AB54">
        <v>-88</v>
      </c>
      <c r="AC54">
        <v>-88</v>
      </c>
      <c r="AD54">
        <v>-88</v>
      </c>
      <c r="AE54">
        <v>-88</v>
      </c>
      <c r="AF54">
        <v>-88</v>
      </c>
      <c r="AG54">
        <v>22</v>
      </c>
      <c r="AH54">
        <v>-88</v>
      </c>
      <c r="AI54">
        <v>-88</v>
      </c>
      <c r="AJ54">
        <v>-88</v>
      </c>
      <c r="AK54">
        <v>-88</v>
      </c>
      <c r="AL54">
        <v>-88</v>
      </c>
      <c r="AM54">
        <v>-88</v>
      </c>
      <c r="AN54">
        <v>-88</v>
      </c>
      <c r="AO54">
        <v>-88</v>
      </c>
      <c r="AP54">
        <v>-88</v>
      </c>
      <c r="AQ54">
        <v>-88</v>
      </c>
      <c r="AR54">
        <v>-88</v>
      </c>
      <c r="AS54">
        <v>-88</v>
      </c>
      <c r="AT54">
        <v>-88</v>
      </c>
      <c r="AU54">
        <v>-88</v>
      </c>
      <c r="AV54">
        <v>-88</v>
      </c>
      <c r="AW54">
        <v>-88</v>
      </c>
      <c r="AX54">
        <v>-88</v>
      </c>
      <c r="AY54">
        <v>20</v>
      </c>
      <c r="AZ54">
        <v>-88</v>
      </c>
      <c r="BA54">
        <v>-88</v>
      </c>
      <c r="BB54">
        <v>-88</v>
      </c>
      <c r="BC54">
        <v>-88</v>
      </c>
      <c r="BD54">
        <v>-88</v>
      </c>
      <c r="BE54">
        <v>-88</v>
      </c>
      <c r="BF54">
        <v>-88</v>
      </c>
      <c r="BG54">
        <v>-88</v>
      </c>
      <c r="BH54">
        <v>-88</v>
      </c>
      <c r="BI54">
        <v>2</v>
      </c>
      <c r="BJ54" t="s">
        <v>572</v>
      </c>
      <c r="BK54">
        <v>180</v>
      </c>
      <c r="BL54">
        <v>2</v>
      </c>
      <c r="BM54">
        <v>-99</v>
      </c>
      <c r="BN54">
        <v>-99</v>
      </c>
      <c r="BO54">
        <v>-88</v>
      </c>
      <c r="BP54">
        <v>-88</v>
      </c>
      <c r="BQ54">
        <v>5</v>
      </c>
      <c r="BR54">
        <v>5</v>
      </c>
      <c r="BS54">
        <v>-88</v>
      </c>
      <c r="BT54">
        <v>-99</v>
      </c>
      <c r="BU54">
        <v>-99</v>
      </c>
      <c r="BV54">
        <v>-99</v>
      </c>
      <c r="BW54">
        <v>-99</v>
      </c>
      <c r="BX54">
        <v>-88</v>
      </c>
      <c r="BY54">
        <v>-88</v>
      </c>
      <c r="BZ54">
        <v>5</v>
      </c>
      <c r="CA54">
        <v>5</v>
      </c>
      <c r="CB54">
        <v>-88</v>
      </c>
      <c r="CC54">
        <v>-99</v>
      </c>
      <c r="CD54">
        <v>-99</v>
      </c>
      <c r="CE54">
        <v>-99</v>
      </c>
      <c r="CF54">
        <v>-99</v>
      </c>
      <c r="CG54">
        <v>-88</v>
      </c>
      <c r="CH54">
        <v>-88</v>
      </c>
      <c r="CI54">
        <v>5</v>
      </c>
      <c r="CJ54">
        <v>5</v>
      </c>
      <c r="CK54">
        <v>-88</v>
      </c>
      <c r="CL54">
        <v>-99</v>
      </c>
      <c r="CM54">
        <v>-99</v>
      </c>
      <c r="CN54">
        <v>2</v>
      </c>
      <c r="CO54">
        <v>2</v>
      </c>
      <c r="CP54">
        <v>2</v>
      </c>
      <c r="EG54">
        <v>0</v>
      </c>
      <c r="EH54">
        <v>2</v>
      </c>
      <c r="EI54">
        <v>0</v>
      </c>
      <c r="EJ54">
        <v>2</v>
      </c>
      <c r="EK54">
        <v>1</v>
      </c>
      <c r="EL54">
        <v>180</v>
      </c>
      <c r="EM54">
        <v>5</v>
      </c>
      <c r="EN54">
        <v>-88</v>
      </c>
      <c r="EO54">
        <v>2</v>
      </c>
      <c r="EP54">
        <v>3</v>
      </c>
      <c r="EQ54">
        <v>3</v>
      </c>
      <c r="ER54">
        <v>4</v>
      </c>
      <c r="ES54">
        <v>1</v>
      </c>
      <c r="ET54">
        <v>300</v>
      </c>
      <c r="EU54">
        <v>10</v>
      </c>
      <c r="EV54">
        <v>-88</v>
      </c>
      <c r="EW54">
        <v>2</v>
      </c>
      <c r="EX54">
        <v>2</v>
      </c>
      <c r="EY54">
        <v>1</v>
      </c>
      <c r="EZ54">
        <v>4</v>
      </c>
      <c r="FA54">
        <v>2</v>
      </c>
      <c r="FO54">
        <v>2</v>
      </c>
      <c r="FR54">
        <v>2</v>
      </c>
      <c r="FT54">
        <v>2</v>
      </c>
      <c r="FV54">
        <v>1</v>
      </c>
      <c r="FW54">
        <v>1</v>
      </c>
      <c r="FX54">
        <v>2</v>
      </c>
      <c r="FY54">
        <v>1</v>
      </c>
      <c r="GA54">
        <v>2</v>
      </c>
      <c r="GQ54">
        <v>1</v>
      </c>
      <c r="GS54">
        <v>2</v>
      </c>
      <c r="GT54">
        <v>2</v>
      </c>
      <c r="HE54">
        <v>2</v>
      </c>
      <c r="HN54">
        <v>2</v>
      </c>
      <c r="HT54">
        <v>1</v>
      </c>
      <c r="HU54">
        <v>1</v>
      </c>
      <c r="HV54">
        <v>1</v>
      </c>
      <c r="HW54">
        <v>1</v>
      </c>
      <c r="HX54">
        <v>2</v>
      </c>
      <c r="HY54">
        <v>2</v>
      </c>
      <c r="IA54">
        <v>2</v>
      </c>
    </row>
    <row r="55" spans="1:235" x14ac:dyDescent="0.25">
      <c r="A55">
        <v>1312</v>
      </c>
      <c r="BI55">
        <v>2</v>
      </c>
      <c r="BJ55" t="s">
        <v>573</v>
      </c>
      <c r="BK55">
        <v>150</v>
      </c>
      <c r="BL55">
        <v>2</v>
      </c>
      <c r="BM55">
        <v>-99</v>
      </c>
      <c r="BN55">
        <v>-99</v>
      </c>
      <c r="BO55">
        <v>4</v>
      </c>
      <c r="BP55">
        <v>5</v>
      </c>
      <c r="BQ55">
        <v>7</v>
      </c>
      <c r="BR55">
        <v>7</v>
      </c>
      <c r="BS55">
        <v>6</v>
      </c>
      <c r="BT55">
        <v>-99</v>
      </c>
      <c r="BU55">
        <v>-99</v>
      </c>
      <c r="BV55">
        <v>-99</v>
      </c>
      <c r="BW55">
        <v>-99</v>
      </c>
      <c r="BX55">
        <v>4</v>
      </c>
      <c r="BY55">
        <v>5</v>
      </c>
      <c r="BZ55">
        <v>7</v>
      </c>
      <c r="CA55">
        <v>7</v>
      </c>
      <c r="CB55">
        <v>6</v>
      </c>
      <c r="CC55">
        <v>-99</v>
      </c>
      <c r="CD55">
        <v>-99</v>
      </c>
      <c r="CE55">
        <v>-99</v>
      </c>
      <c r="CF55">
        <v>-99</v>
      </c>
      <c r="CG55">
        <v>4</v>
      </c>
      <c r="CH55">
        <v>5</v>
      </c>
      <c r="CI55">
        <v>7</v>
      </c>
      <c r="CJ55">
        <v>7</v>
      </c>
      <c r="CK55">
        <v>6</v>
      </c>
      <c r="CL55">
        <v>-99</v>
      </c>
      <c r="CM55">
        <v>-99</v>
      </c>
      <c r="CN55">
        <v>2</v>
      </c>
      <c r="CO55">
        <v>2</v>
      </c>
      <c r="CP55">
        <v>2</v>
      </c>
      <c r="EG55">
        <v>0</v>
      </c>
      <c r="EH55">
        <v>2</v>
      </c>
      <c r="EI55">
        <v>0</v>
      </c>
      <c r="EJ55">
        <v>2</v>
      </c>
      <c r="EK55">
        <v>1</v>
      </c>
      <c r="EL55">
        <v>180</v>
      </c>
      <c r="EM55">
        <v>10</v>
      </c>
      <c r="EN55">
        <v>-88</v>
      </c>
      <c r="EO55">
        <v>2</v>
      </c>
      <c r="EP55">
        <v>2</v>
      </c>
      <c r="EQ55">
        <v>3</v>
      </c>
      <c r="ER55">
        <v>2</v>
      </c>
      <c r="ES55">
        <v>2</v>
      </c>
      <c r="FA55">
        <v>1</v>
      </c>
      <c r="FB55">
        <v>1998</v>
      </c>
      <c r="FC55">
        <v>100</v>
      </c>
      <c r="FL55">
        <v>2</v>
      </c>
      <c r="FM55">
        <v>1</v>
      </c>
      <c r="FN55">
        <v>25</v>
      </c>
      <c r="FO55">
        <v>2</v>
      </c>
      <c r="FR55">
        <v>2</v>
      </c>
      <c r="FT55">
        <v>2</v>
      </c>
      <c r="FV55">
        <v>1</v>
      </c>
      <c r="FW55">
        <v>2</v>
      </c>
      <c r="FX55">
        <v>2</v>
      </c>
      <c r="FY55">
        <v>1</v>
      </c>
      <c r="GA55">
        <v>2</v>
      </c>
      <c r="GQ55">
        <v>2</v>
      </c>
      <c r="GS55">
        <v>2</v>
      </c>
      <c r="GT55">
        <v>2</v>
      </c>
      <c r="HE55">
        <v>2</v>
      </c>
      <c r="HN55">
        <v>2</v>
      </c>
      <c r="HT55">
        <v>2</v>
      </c>
      <c r="IA55">
        <v>2</v>
      </c>
    </row>
    <row r="56" spans="1:235" x14ac:dyDescent="0.25">
      <c r="A56">
        <v>1220</v>
      </c>
      <c r="B56">
        <v>3</v>
      </c>
      <c r="C56" t="s">
        <v>566</v>
      </c>
      <c r="D56">
        <v>360</v>
      </c>
      <c r="E56">
        <v>1</v>
      </c>
      <c r="F56">
        <v>1</v>
      </c>
      <c r="G56">
        <v>-88</v>
      </c>
      <c r="H56">
        <v>-88</v>
      </c>
      <c r="I56">
        <v>-88</v>
      </c>
      <c r="J56">
        <v>-88</v>
      </c>
      <c r="K56">
        <v>-88</v>
      </c>
      <c r="L56">
        <v>-88</v>
      </c>
      <c r="M56">
        <v>-88</v>
      </c>
      <c r="N56">
        <v>22</v>
      </c>
      <c r="O56">
        <v>-88</v>
      </c>
      <c r="P56">
        <v>-88</v>
      </c>
      <c r="Q56">
        <v>-88</v>
      </c>
      <c r="R56">
        <v>-88</v>
      </c>
      <c r="S56">
        <v>-88</v>
      </c>
      <c r="T56">
        <v>-88</v>
      </c>
      <c r="U56">
        <v>-88</v>
      </c>
      <c r="V56">
        <v>-88</v>
      </c>
      <c r="W56">
        <v>-88</v>
      </c>
      <c r="X56">
        <v>-88</v>
      </c>
      <c r="Y56">
        <v>-88</v>
      </c>
      <c r="Z56">
        <v>-88</v>
      </c>
      <c r="AA56">
        <v>-88</v>
      </c>
      <c r="AB56">
        <v>-88</v>
      </c>
      <c r="AC56">
        <v>-88</v>
      </c>
      <c r="AD56">
        <v>-88</v>
      </c>
      <c r="AE56">
        <v>-88</v>
      </c>
      <c r="AF56">
        <v>18</v>
      </c>
      <c r="AG56">
        <v>-88</v>
      </c>
      <c r="AH56">
        <v>-88</v>
      </c>
      <c r="AI56">
        <v>-88</v>
      </c>
      <c r="AJ56">
        <v>-88</v>
      </c>
      <c r="AK56">
        <v>-88</v>
      </c>
      <c r="AL56">
        <v>-88</v>
      </c>
      <c r="AM56">
        <v>-88</v>
      </c>
      <c r="AN56">
        <v>-88</v>
      </c>
      <c r="AO56">
        <v>-88</v>
      </c>
      <c r="AP56">
        <v>-88</v>
      </c>
      <c r="AQ56">
        <v>-88</v>
      </c>
      <c r="AR56">
        <v>-88</v>
      </c>
      <c r="AS56">
        <v>-88</v>
      </c>
      <c r="AT56">
        <v>-88</v>
      </c>
      <c r="AU56">
        <v>-88</v>
      </c>
      <c r="AV56">
        <v>-88</v>
      </c>
      <c r="AW56">
        <v>-88</v>
      </c>
      <c r="AX56">
        <v>17</v>
      </c>
      <c r="AY56">
        <v>-88</v>
      </c>
      <c r="AZ56">
        <v>-88</v>
      </c>
      <c r="BA56">
        <v>-88</v>
      </c>
      <c r="BB56">
        <v>-88</v>
      </c>
      <c r="BC56">
        <v>-88</v>
      </c>
      <c r="BD56">
        <v>-88</v>
      </c>
      <c r="BE56">
        <v>-88</v>
      </c>
      <c r="BF56">
        <v>-88</v>
      </c>
      <c r="BG56">
        <v>-88</v>
      </c>
      <c r="BH56">
        <v>-88</v>
      </c>
      <c r="BI56">
        <v>3</v>
      </c>
      <c r="BJ56" t="s">
        <v>566</v>
      </c>
      <c r="BK56">
        <v>180</v>
      </c>
      <c r="BL56">
        <v>2</v>
      </c>
      <c r="BM56">
        <v>-99</v>
      </c>
      <c r="BN56">
        <v>-99</v>
      </c>
      <c r="BO56">
        <v>-88</v>
      </c>
      <c r="BP56">
        <v>-88</v>
      </c>
      <c r="BQ56">
        <v>5</v>
      </c>
      <c r="BR56">
        <v>5</v>
      </c>
      <c r="BS56">
        <v>-88</v>
      </c>
      <c r="BT56">
        <v>-99</v>
      </c>
      <c r="BU56">
        <v>-99</v>
      </c>
      <c r="BV56">
        <v>-99</v>
      </c>
      <c r="BW56">
        <v>-99</v>
      </c>
      <c r="BX56">
        <v>-88</v>
      </c>
      <c r="BY56">
        <v>-88</v>
      </c>
      <c r="BZ56">
        <v>5</v>
      </c>
      <c r="CA56">
        <v>5</v>
      </c>
      <c r="CB56">
        <v>-88</v>
      </c>
      <c r="CC56">
        <v>-99</v>
      </c>
      <c r="CD56">
        <v>-99</v>
      </c>
      <c r="CE56">
        <v>-99</v>
      </c>
      <c r="CF56">
        <v>-99</v>
      </c>
      <c r="CG56">
        <v>-88</v>
      </c>
      <c r="CH56">
        <v>-88</v>
      </c>
      <c r="CI56">
        <v>5</v>
      </c>
      <c r="CJ56">
        <v>5</v>
      </c>
      <c r="CK56">
        <v>-88</v>
      </c>
      <c r="CL56">
        <v>-99</v>
      </c>
      <c r="CM56">
        <v>-99</v>
      </c>
      <c r="CN56">
        <v>2</v>
      </c>
      <c r="CO56">
        <v>2</v>
      </c>
      <c r="CP56">
        <v>2</v>
      </c>
      <c r="EG56">
        <v>0</v>
      </c>
      <c r="EH56">
        <v>2</v>
      </c>
      <c r="EI56">
        <v>0</v>
      </c>
      <c r="EJ56">
        <v>2</v>
      </c>
      <c r="EK56">
        <v>2</v>
      </c>
      <c r="ES56">
        <v>2</v>
      </c>
      <c r="FA56">
        <v>2</v>
      </c>
      <c r="FO56">
        <v>2</v>
      </c>
      <c r="FR56">
        <v>2</v>
      </c>
      <c r="FT56">
        <v>2</v>
      </c>
      <c r="FV56">
        <v>1</v>
      </c>
      <c r="FW56">
        <v>1</v>
      </c>
      <c r="FX56">
        <v>1</v>
      </c>
      <c r="FY56">
        <v>1</v>
      </c>
      <c r="GA56">
        <v>2</v>
      </c>
      <c r="GQ56">
        <v>1</v>
      </c>
      <c r="GS56">
        <v>2</v>
      </c>
      <c r="GT56">
        <v>2</v>
      </c>
      <c r="HE56">
        <v>2</v>
      </c>
      <c r="HN56">
        <v>2</v>
      </c>
      <c r="HT56">
        <v>2</v>
      </c>
      <c r="IA56">
        <v>2</v>
      </c>
    </row>
    <row r="57" spans="1:235" x14ac:dyDescent="0.25">
      <c r="A57">
        <v>1333</v>
      </c>
      <c r="B57">
        <v>1</v>
      </c>
      <c r="E57">
        <v>1</v>
      </c>
      <c r="F57">
        <v>2</v>
      </c>
      <c r="G57">
        <v>-88</v>
      </c>
      <c r="H57">
        <v>-88</v>
      </c>
      <c r="I57">
        <v>15</v>
      </c>
      <c r="J57">
        <v>14</v>
      </c>
      <c r="K57">
        <v>14</v>
      </c>
      <c r="L57">
        <v>15</v>
      </c>
      <c r="M57">
        <v>15</v>
      </c>
      <c r="N57">
        <v>16.7</v>
      </c>
      <c r="O57">
        <v>20</v>
      </c>
      <c r="P57">
        <v>20</v>
      </c>
      <c r="Q57">
        <v>22</v>
      </c>
      <c r="R57">
        <v>22</v>
      </c>
      <c r="S57">
        <v>23</v>
      </c>
      <c r="T57">
        <v>25</v>
      </c>
      <c r="U57">
        <v>-88</v>
      </c>
      <c r="V57">
        <v>19</v>
      </c>
      <c r="W57">
        <v>19</v>
      </c>
      <c r="X57">
        <v>19</v>
      </c>
      <c r="Y57">
        <v>-88</v>
      </c>
      <c r="Z57">
        <v>-88</v>
      </c>
      <c r="AA57">
        <v>15</v>
      </c>
      <c r="AB57">
        <v>14</v>
      </c>
      <c r="AC57">
        <v>14</v>
      </c>
      <c r="AD57">
        <v>15</v>
      </c>
      <c r="AE57">
        <v>15</v>
      </c>
      <c r="AF57">
        <v>16.7</v>
      </c>
      <c r="AG57">
        <v>20</v>
      </c>
      <c r="AH57">
        <v>20</v>
      </c>
      <c r="AI57">
        <v>22</v>
      </c>
      <c r="AJ57">
        <v>22</v>
      </c>
      <c r="AK57">
        <v>23</v>
      </c>
      <c r="AL57">
        <v>25</v>
      </c>
      <c r="AM57">
        <v>-88</v>
      </c>
      <c r="AN57">
        <v>19</v>
      </c>
      <c r="AO57">
        <v>19</v>
      </c>
      <c r="AP57">
        <v>19</v>
      </c>
      <c r="AQ57">
        <v>-88</v>
      </c>
      <c r="AR57">
        <v>-88</v>
      </c>
      <c r="AS57">
        <v>15</v>
      </c>
      <c r="AT57">
        <v>14</v>
      </c>
      <c r="AU57">
        <v>14</v>
      </c>
      <c r="AV57">
        <v>15</v>
      </c>
      <c r="AW57">
        <v>15</v>
      </c>
      <c r="AX57">
        <v>16.7</v>
      </c>
      <c r="AY57">
        <v>20</v>
      </c>
      <c r="AZ57">
        <v>20</v>
      </c>
      <c r="BA57">
        <v>22</v>
      </c>
      <c r="BB57">
        <v>22</v>
      </c>
      <c r="BC57">
        <v>23</v>
      </c>
      <c r="BD57">
        <v>25</v>
      </c>
      <c r="BE57">
        <v>-88</v>
      </c>
      <c r="BF57">
        <v>19</v>
      </c>
      <c r="BG57">
        <v>19</v>
      </c>
      <c r="BH57">
        <v>19</v>
      </c>
      <c r="BI57">
        <v>1</v>
      </c>
      <c r="BL57">
        <v>2</v>
      </c>
      <c r="BM57">
        <v>-99</v>
      </c>
      <c r="BN57">
        <v>-99</v>
      </c>
      <c r="BO57">
        <v>5</v>
      </c>
      <c r="BP57">
        <v>6</v>
      </c>
      <c r="BQ57">
        <v>7</v>
      </c>
      <c r="BR57">
        <v>7</v>
      </c>
      <c r="BS57">
        <v>7</v>
      </c>
      <c r="BT57">
        <v>-99</v>
      </c>
      <c r="BU57">
        <v>-99</v>
      </c>
      <c r="BV57">
        <v>-99</v>
      </c>
      <c r="BW57">
        <v>-99</v>
      </c>
      <c r="BX57">
        <v>5</v>
      </c>
      <c r="BY57">
        <v>6</v>
      </c>
      <c r="BZ57">
        <v>7</v>
      </c>
      <c r="CA57">
        <v>7</v>
      </c>
      <c r="CB57">
        <v>7</v>
      </c>
      <c r="CC57">
        <v>-99</v>
      </c>
      <c r="CD57">
        <v>-99</v>
      </c>
      <c r="CE57">
        <v>-99</v>
      </c>
      <c r="CF57">
        <v>-99</v>
      </c>
      <c r="CG57">
        <v>5</v>
      </c>
      <c r="CH57">
        <v>6</v>
      </c>
      <c r="CI57">
        <v>7</v>
      </c>
      <c r="CJ57">
        <v>7</v>
      </c>
      <c r="CK57">
        <v>7</v>
      </c>
      <c r="CL57">
        <v>-99</v>
      </c>
      <c r="CM57">
        <v>-99</v>
      </c>
      <c r="CN57">
        <v>2</v>
      </c>
      <c r="CO57">
        <v>2</v>
      </c>
      <c r="CP57">
        <v>2</v>
      </c>
      <c r="EG57">
        <v>0</v>
      </c>
      <c r="EH57">
        <v>2</v>
      </c>
      <c r="EI57">
        <v>20</v>
      </c>
      <c r="EJ57">
        <v>2</v>
      </c>
      <c r="EK57">
        <v>2</v>
      </c>
      <c r="ES57">
        <v>2</v>
      </c>
      <c r="FA57">
        <v>2</v>
      </c>
      <c r="FO57">
        <v>2</v>
      </c>
      <c r="FR57">
        <v>2</v>
      </c>
      <c r="FT57">
        <v>2</v>
      </c>
      <c r="FV57">
        <v>2</v>
      </c>
      <c r="GA57">
        <v>2</v>
      </c>
      <c r="GQ57">
        <v>2</v>
      </c>
      <c r="GS57">
        <v>2</v>
      </c>
      <c r="GT57">
        <v>1</v>
      </c>
      <c r="GU57">
        <v>1</v>
      </c>
      <c r="GV57">
        <v>2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2</v>
      </c>
      <c r="HE57">
        <v>1</v>
      </c>
      <c r="HF57">
        <v>2002</v>
      </c>
      <c r="HG57">
        <v>2</v>
      </c>
      <c r="HH57">
        <v>2</v>
      </c>
      <c r="HI57">
        <v>2</v>
      </c>
      <c r="HJ57">
        <v>2</v>
      </c>
      <c r="HK57">
        <v>2</v>
      </c>
      <c r="HN57">
        <v>2</v>
      </c>
      <c r="HT57">
        <v>2</v>
      </c>
      <c r="IA57">
        <v>2</v>
      </c>
    </row>
    <row r="58" spans="1:235" x14ac:dyDescent="0.25">
      <c r="A58">
        <v>1557</v>
      </c>
      <c r="BI58">
        <v>2</v>
      </c>
      <c r="BJ58" t="s">
        <v>572</v>
      </c>
      <c r="BK58">
        <v>180</v>
      </c>
      <c r="BL58">
        <v>2</v>
      </c>
      <c r="BM58">
        <v>-99</v>
      </c>
      <c r="BN58">
        <v>-99</v>
      </c>
      <c r="BO58">
        <v>-88</v>
      </c>
      <c r="BP58">
        <v>-88</v>
      </c>
      <c r="BQ58">
        <v>7</v>
      </c>
      <c r="BR58">
        <v>7</v>
      </c>
      <c r="BS58">
        <v>-88</v>
      </c>
      <c r="BT58">
        <v>-99</v>
      </c>
      <c r="BU58">
        <v>-99</v>
      </c>
      <c r="BV58">
        <v>-99</v>
      </c>
      <c r="BW58">
        <v>-99</v>
      </c>
      <c r="BX58">
        <v>-88</v>
      </c>
      <c r="BY58">
        <v>-88</v>
      </c>
      <c r="BZ58">
        <v>7</v>
      </c>
      <c r="CA58">
        <v>7</v>
      </c>
      <c r="CB58">
        <v>-88</v>
      </c>
      <c r="CC58">
        <v>-99</v>
      </c>
      <c r="CD58">
        <v>-99</v>
      </c>
      <c r="CE58">
        <v>-99</v>
      </c>
      <c r="CF58">
        <v>-99</v>
      </c>
      <c r="CG58">
        <v>-88</v>
      </c>
      <c r="CH58">
        <v>-88</v>
      </c>
      <c r="CI58">
        <v>7</v>
      </c>
      <c r="CJ58">
        <v>7</v>
      </c>
      <c r="CK58">
        <v>-88</v>
      </c>
      <c r="CL58">
        <v>-99</v>
      </c>
      <c r="CM58">
        <v>-99</v>
      </c>
      <c r="CN58">
        <v>2</v>
      </c>
      <c r="CO58">
        <v>2</v>
      </c>
      <c r="CP58">
        <v>2</v>
      </c>
      <c r="EG58">
        <v>0</v>
      </c>
      <c r="EH58">
        <v>2</v>
      </c>
      <c r="EI58">
        <v>0</v>
      </c>
      <c r="EJ58">
        <v>2</v>
      </c>
      <c r="EK58">
        <v>1</v>
      </c>
      <c r="EL58">
        <v>180</v>
      </c>
      <c r="EM58">
        <v>5</v>
      </c>
      <c r="EN58">
        <v>0</v>
      </c>
      <c r="EO58">
        <v>2</v>
      </c>
      <c r="EP58">
        <v>3</v>
      </c>
      <c r="EQ58">
        <v>3</v>
      </c>
      <c r="ER58">
        <v>4</v>
      </c>
      <c r="ES58">
        <v>1</v>
      </c>
      <c r="ET58">
        <v>300</v>
      </c>
      <c r="EU58">
        <v>-88</v>
      </c>
      <c r="EV58">
        <v>0</v>
      </c>
      <c r="EW58">
        <v>-88</v>
      </c>
      <c r="EX58">
        <v>-88</v>
      </c>
      <c r="EY58">
        <v>3</v>
      </c>
      <c r="EZ58">
        <v>-88</v>
      </c>
      <c r="FA58">
        <v>2</v>
      </c>
      <c r="FO58">
        <v>2</v>
      </c>
      <c r="FR58">
        <v>2</v>
      </c>
      <c r="FT58">
        <v>2</v>
      </c>
      <c r="FV58">
        <v>1</v>
      </c>
      <c r="FW58">
        <v>2</v>
      </c>
      <c r="FX58">
        <v>2</v>
      </c>
      <c r="FY58">
        <v>1</v>
      </c>
      <c r="GA58">
        <v>2</v>
      </c>
      <c r="GQ58">
        <v>1</v>
      </c>
      <c r="GS58">
        <v>2</v>
      </c>
      <c r="GT58">
        <v>2</v>
      </c>
      <c r="HE58">
        <v>2</v>
      </c>
      <c r="HN58">
        <v>2</v>
      </c>
      <c r="HT58">
        <v>1</v>
      </c>
      <c r="HU58">
        <v>2</v>
      </c>
      <c r="HV58">
        <v>2</v>
      </c>
      <c r="HW58">
        <v>1</v>
      </c>
      <c r="HX58">
        <v>1</v>
      </c>
      <c r="HY58">
        <v>2</v>
      </c>
      <c r="IA58">
        <v>2</v>
      </c>
    </row>
    <row r="59" spans="1:235" x14ac:dyDescent="0.25">
      <c r="A59">
        <v>1325</v>
      </c>
      <c r="BI59">
        <v>2</v>
      </c>
      <c r="BJ59" t="s">
        <v>571</v>
      </c>
      <c r="BK59">
        <v>120</v>
      </c>
      <c r="BL59">
        <v>2</v>
      </c>
      <c r="BM59">
        <v>-99</v>
      </c>
      <c r="BN59">
        <v>-99</v>
      </c>
      <c r="BO59">
        <v>-88</v>
      </c>
      <c r="BP59">
        <v>4</v>
      </c>
      <c r="BQ59">
        <v>5</v>
      </c>
      <c r="BR59">
        <v>7</v>
      </c>
      <c r="BS59">
        <v>-88</v>
      </c>
      <c r="BT59">
        <v>-99</v>
      </c>
      <c r="BU59">
        <v>-99</v>
      </c>
      <c r="BV59">
        <v>-99</v>
      </c>
      <c r="BW59">
        <v>-99</v>
      </c>
      <c r="BX59">
        <v>-88</v>
      </c>
      <c r="BY59">
        <v>4</v>
      </c>
      <c r="BZ59">
        <v>5</v>
      </c>
      <c r="CA59">
        <v>7</v>
      </c>
      <c r="CB59">
        <v>-88</v>
      </c>
      <c r="CC59">
        <v>-99</v>
      </c>
      <c r="CD59">
        <v>-99</v>
      </c>
      <c r="CE59">
        <v>-99</v>
      </c>
      <c r="CF59">
        <v>-99</v>
      </c>
      <c r="CG59">
        <v>-88</v>
      </c>
      <c r="CH59">
        <v>4</v>
      </c>
      <c r="CI59">
        <v>5</v>
      </c>
      <c r="CJ59">
        <v>7</v>
      </c>
      <c r="CK59">
        <v>-88</v>
      </c>
      <c r="CL59">
        <v>-99</v>
      </c>
      <c r="CM59">
        <v>-99</v>
      </c>
      <c r="CN59">
        <v>2</v>
      </c>
      <c r="CO59">
        <v>2</v>
      </c>
      <c r="CP59">
        <v>2</v>
      </c>
      <c r="EG59">
        <v>0</v>
      </c>
      <c r="EH59">
        <v>2</v>
      </c>
      <c r="EI59">
        <v>0</v>
      </c>
      <c r="EJ59">
        <v>2</v>
      </c>
      <c r="EK59">
        <v>1</v>
      </c>
      <c r="EL59">
        <v>120</v>
      </c>
      <c r="EM59">
        <v>25</v>
      </c>
      <c r="EN59">
        <v>0</v>
      </c>
      <c r="EO59">
        <v>1</v>
      </c>
      <c r="EP59">
        <v>2</v>
      </c>
      <c r="EQ59">
        <v>3</v>
      </c>
      <c r="ER59">
        <v>2</v>
      </c>
      <c r="ES59">
        <v>1</v>
      </c>
      <c r="ET59">
        <v>360</v>
      </c>
      <c r="EU59">
        <v>20</v>
      </c>
      <c r="EV59">
        <v>0</v>
      </c>
      <c r="EW59">
        <v>1</v>
      </c>
      <c r="EX59">
        <v>2</v>
      </c>
      <c r="EY59">
        <v>2</v>
      </c>
      <c r="EZ59">
        <v>2</v>
      </c>
      <c r="FA59">
        <v>2</v>
      </c>
      <c r="FO59">
        <v>2</v>
      </c>
      <c r="FR59">
        <v>2</v>
      </c>
      <c r="FT59">
        <v>2</v>
      </c>
      <c r="FV59">
        <v>1</v>
      </c>
      <c r="FW59">
        <v>2</v>
      </c>
      <c r="FX59">
        <v>1</v>
      </c>
      <c r="FY59">
        <v>1</v>
      </c>
      <c r="GA59">
        <v>2</v>
      </c>
      <c r="GQ59">
        <v>2</v>
      </c>
      <c r="GS59">
        <v>2</v>
      </c>
      <c r="GT59">
        <v>1</v>
      </c>
      <c r="GU59">
        <v>1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E59">
        <v>1</v>
      </c>
      <c r="HF59">
        <v>2003</v>
      </c>
      <c r="HG59">
        <v>2</v>
      </c>
      <c r="HH59">
        <v>2</v>
      </c>
      <c r="HI59">
        <v>2</v>
      </c>
      <c r="HJ59">
        <v>2</v>
      </c>
      <c r="HK59">
        <v>2</v>
      </c>
      <c r="HN59">
        <v>2</v>
      </c>
      <c r="HT59">
        <v>2</v>
      </c>
      <c r="IA59">
        <v>2</v>
      </c>
    </row>
    <row r="60" spans="1:235" x14ac:dyDescent="0.25">
      <c r="A60">
        <v>1326</v>
      </c>
      <c r="BI60">
        <v>2</v>
      </c>
      <c r="BJ60" t="s">
        <v>570</v>
      </c>
      <c r="BK60">
        <v>180</v>
      </c>
      <c r="BL60">
        <v>2</v>
      </c>
      <c r="BM60">
        <v>-99</v>
      </c>
      <c r="BN60">
        <v>-99</v>
      </c>
      <c r="BO60">
        <v>-88</v>
      </c>
      <c r="BP60">
        <v>-88</v>
      </c>
      <c r="BQ60">
        <v>6</v>
      </c>
      <c r="BR60">
        <v>6</v>
      </c>
      <c r="BS60">
        <v>-88</v>
      </c>
      <c r="BT60">
        <v>-99</v>
      </c>
      <c r="BU60">
        <v>-99</v>
      </c>
      <c r="BV60">
        <v>-99</v>
      </c>
      <c r="BW60">
        <v>-99</v>
      </c>
      <c r="BX60">
        <v>-88</v>
      </c>
      <c r="BY60">
        <v>-88</v>
      </c>
      <c r="BZ60">
        <v>6</v>
      </c>
      <c r="CA60">
        <v>6</v>
      </c>
      <c r="CB60">
        <v>-88</v>
      </c>
      <c r="CC60">
        <v>-99</v>
      </c>
      <c r="CD60">
        <v>-99</v>
      </c>
      <c r="CE60">
        <v>-99</v>
      </c>
      <c r="CF60">
        <v>-99</v>
      </c>
      <c r="CG60">
        <v>-88</v>
      </c>
      <c r="CH60">
        <v>-88</v>
      </c>
      <c r="CI60">
        <v>6</v>
      </c>
      <c r="CJ60">
        <v>6</v>
      </c>
      <c r="CK60">
        <v>-88</v>
      </c>
      <c r="CL60">
        <v>-99</v>
      </c>
      <c r="CM60">
        <v>-99</v>
      </c>
      <c r="CN60">
        <v>2</v>
      </c>
      <c r="CO60">
        <v>2</v>
      </c>
      <c r="CP60">
        <v>2</v>
      </c>
      <c r="EG60">
        <v>0</v>
      </c>
      <c r="EH60">
        <v>2</v>
      </c>
      <c r="EI60">
        <v>0</v>
      </c>
      <c r="EJ60">
        <v>2</v>
      </c>
      <c r="EK60">
        <v>1</v>
      </c>
      <c r="EL60">
        <v>180</v>
      </c>
      <c r="EM60">
        <v>20</v>
      </c>
      <c r="EN60">
        <v>0</v>
      </c>
      <c r="EO60">
        <v>2</v>
      </c>
      <c r="EP60">
        <v>3</v>
      </c>
      <c r="EQ60">
        <v>3</v>
      </c>
      <c r="ER60">
        <v>2</v>
      </c>
      <c r="ES60">
        <v>2</v>
      </c>
      <c r="FA60">
        <v>1</v>
      </c>
      <c r="FB60">
        <v>-88</v>
      </c>
      <c r="FC60">
        <v>100</v>
      </c>
      <c r="FL60">
        <v>2</v>
      </c>
      <c r="FM60">
        <v>1</v>
      </c>
      <c r="FN60">
        <v>30</v>
      </c>
      <c r="FO60">
        <v>2</v>
      </c>
      <c r="FR60">
        <v>2</v>
      </c>
      <c r="FT60">
        <v>2</v>
      </c>
      <c r="FV60">
        <v>1</v>
      </c>
      <c r="FW60">
        <v>2</v>
      </c>
      <c r="FX60">
        <v>1</v>
      </c>
      <c r="FY60">
        <v>1</v>
      </c>
      <c r="GA60">
        <v>3</v>
      </c>
      <c r="GQ60">
        <v>2</v>
      </c>
      <c r="GS60">
        <v>2</v>
      </c>
      <c r="GT60">
        <v>2</v>
      </c>
      <c r="HE60">
        <v>2</v>
      </c>
      <c r="HN60">
        <v>2</v>
      </c>
      <c r="HT60">
        <v>1</v>
      </c>
      <c r="HU60">
        <v>2</v>
      </c>
      <c r="HV60">
        <v>2</v>
      </c>
      <c r="HW60">
        <v>1</v>
      </c>
      <c r="HX60">
        <v>2</v>
      </c>
      <c r="HY60">
        <v>2</v>
      </c>
      <c r="IA60">
        <v>2</v>
      </c>
    </row>
    <row r="61" spans="1:235" x14ac:dyDescent="0.25">
      <c r="A61">
        <v>1277</v>
      </c>
      <c r="BI61">
        <v>2</v>
      </c>
      <c r="BJ61" t="s">
        <v>569</v>
      </c>
      <c r="BK61">
        <v>180</v>
      </c>
      <c r="BL61">
        <v>2</v>
      </c>
      <c r="BM61">
        <v>-99</v>
      </c>
      <c r="BN61">
        <v>-99</v>
      </c>
      <c r="BO61">
        <v>-88</v>
      </c>
      <c r="BP61">
        <v>-88</v>
      </c>
      <c r="BQ61">
        <v>7</v>
      </c>
      <c r="BR61">
        <v>7</v>
      </c>
      <c r="BS61">
        <v>-88</v>
      </c>
      <c r="BT61">
        <v>-99</v>
      </c>
      <c r="BU61">
        <v>-99</v>
      </c>
      <c r="BV61">
        <v>-99</v>
      </c>
      <c r="BW61">
        <v>-99</v>
      </c>
      <c r="BX61">
        <v>-88</v>
      </c>
      <c r="BY61">
        <v>-88</v>
      </c>
      <c r="BZ61">
        <v>7</v>
      </c>
      <c r="CA61">
        <v>7</v>
      </c>
      <c r="CB61">
        <v>-88</v>
      </c>
      <c r="CC61">
        <v>-99</v>
      </c>
      <c r="CD61">
        <v>-99</v>
      </c>
      <c r="CE61">
        <v>-99</v>
      </c>
      <c r="CF61">
        <v>-99</v>
      </c>
      <c r="CG61">
        <v>-88</v>
      </c>
      <c r="CH61">
        <v>-88</v>
      </c>
      <c r="CI61">
        <v>7</v>
      </c>
      <c r="CJ61">
        <v>7</v>
      </c>
      <c r="CK61">
        <v>-88</v>
      </c>
      <c r="CL61">
        <v>-99</v>
      </c>
      <c r="CM61">
        <v>-99</v>
      </c>
      <c r="CN61">
        <v>2</v>
      </c>
      <c r="CO61">
        <v>2</v>
      </c>
      <c r="CP61">
        <v>2</v>
      </c>
      <c r="EG61">
        <v>0</v>
      </c>
      <c r="EH61">
        <v>2</v>
      </c>
      <c r="EI61">
        <v>0</v>
      </c>
      <c r="EJ61">
        <v>2</v>
      </c>
      <c r="EK61">
        <v>1</v>
      </c>
      <c r="EL61">
        <v>180</v>
      </c>
      <c r="EM61">
        <v>10</v>
      </c>
      <c r="EN61">
        <v>0</v>
      </c>
      <c r="EO61">
        <v>2</v>
      </c>
      <c r="EP61">
        <v>3</v>
      </c>
      <c r="EQ61">
        <v>3</v>
      </c>
      <c r="ER61">
        <v>2</v>
      </c>
      <c r="ES61">
        <v>1</v>
      </c>
      <c r="ET61">
        <v>240</v>
      </c>
      <c r="EU61">
        <v>20</v>
      </c>
      <c r="EV61">
        <v>0</v>
      </c>
      <c r="EW61">
        <v>2</v>
      </c>
      <c r="EX61">
        <v>2</v>
      </c>
      <c r="EY61">
        <v>3</v>
      </c>
      <c r="EZ61">
        <v>4</v>
      </c>
      <c r="FA61">
        <v>2</v>
      </c>
      <c r="FO61">
        <v>2</v>
      </c>
      <c r="FR61">
        <v>2</v>
      </c>
      <c r="FT61">
        <v>2</v>
      </c>
      <c r="FV61">
        <v>2</v>
      </c>
      <c r="GA61">
        <v>2</v>
      </c>
      <c r="GQ61">
        <v>2</v>
      </c>
      <c r="GS61">
        <v>2</v>
      </c>
      <c r="GT61">
        <v>2</v>
      </c>
      <c r="HE61">
        <v>2</v>
      </c>
      <c r="HN61">
        <v>2</v>
      </c>
      <c r="HT61">
        <v>2</v>
      </c>
      <c r="IA61">
        <v>2</v>
      </c>
    </row>
    <row r="62" spans="1:235" x14ac:dyDescent="0.25">
      <c r="A62">
        <v>1294</v>
      </c>
      <c r="B62">
        <v>3</v>
      </c>
      <c r="C62" t="s">
        <v>563</v>
      </c>
      <c r="D62">
        <v>50</v>
      </c>
      <c r="E62">
        <v>1</v>
      </c>
      <c r="F62">
        <v>2</v>
      </c>
      <c r="G62">
        <v>16</v>
      </c>
      <c r="H62">
        <v>16</v>
      </c>
      <c r="I62">
        <v>15</v>
      </c>
      <c r="J62">
        <v>15</v>
      </c>
      <c r="K62">
        <v>15</v>
      </c>
      <c r="L62">
        <v>17</v>
      </c>
      <c r="M62">
        <v>17</v>
      </c>
      <c r="N62">
        <v>18</v>
      </c>
      <c r="O62">
        <v>18</v>
      </c>
      <c r="P62">
        <v>20</v>
      </c>
      <c r="Q62">
        <v>20</v>
      </c>
      <c r="R62">
        <v>11.6</v>
      </c>
      <c r="S62">
        <v>12.5</v>
      </c>
      <c r="T62">
        <v>15</v>
      </c>
      <c r="U62">
        <v>15</v>
      </c>
      <c r="V62">
        <v>16</v>
      </c>
      <c r="W62">
        <v>-99</v>
      </c>
      <c r="X62">
        <v>16</v>
      </c>
      <c r="Y62">
        <v>16</v>
      </c>
      <c r="Z62">
        <v>16</v>
      </c>
      <c r="AA62">
        <v>15</v>
      </c>
      <c r="AB62">
        <v>15</v>
      </c>
      <c r="AC62">
        <v>15</v>
      </c>
      <c r="AD62">
        <v>17</v>
      </c>
      <c r="AE62">
        <v>17</v>
      </c>
      <c r="AF62">
        <v>18</v>
      </c>
      <c r="AG62">
        <v>18</v>
      </c>
      <c r="AH62">
        <v>20</v>
      </c>
      <c r="AI62">
        <v>20</v>
      </c>
      <c r="AJ62">
        <v>11.6</v>
      </c>
      <c r="AK62">
        <v>12.5</v>
      </c>
      <c r="AL62">
        <v>15</v>
      </c>
      <c r="AM62">
        <v>15</v>
      </c>
      <c r="AN62">
        <v>16</v>
      </c>
      <c r="AO62">
        <v>-99</v>
      </c>
      <c r="AP62">
        <v>16</v>
      </c>
      <c r="AQ62">
        <v>16</v>
      </c>
      <c r="AR62">
        <v>16</v>
      </c>
      <c r="AS62">
        <v>15</v>
      </c>
      <c r="AT62">
        <v>15</v>
      </c>
      <c r="AU62">
        <v>15</v>
      </c>
      <c r="AV62">
        <v>17</v>
      </c>
      <c r="AW62">
        <v>17</v>
      </c>
      <c r="AX62">
        <v>18</v>
      </c>
      <c r="AY62">
        <v>18</v>
      </c>
      <c r="AZ62">
        <v>20</v>
      </c>
      <c r="BA62">
        <v>20</v>
      </c>
      <c r="BB62">
        <v>11.6</v>
      </c>
      <c r="BC62">
        <v>12.5</v>
      </c>
      <c r="BD62">
        <v>15</v>
      </c>
      <c r="BE62">
        <v>15</v>
      </c>
      <c r="BF62">
        <v>16</v>
      </c>
      <c r="BG62">
        <v>-99</v>
      </c>
      <c r="BH62">
        <v>16</v>
      </c>
      <c r="BI62">
        <v>3</v>
      </c>
      <c r="BJ62" t="s">
        <v>563</v>
      </c>
      <c r="BK62">
        <v>50</v>
      </c>
      <c r="BL62">
        <v>2</v>
      </c>
      <c r="BM62">
        <v>-99</v>
      </c>
      <c r="BN62">
        <v>-99</v>
      </c>
      <c r="BO62">
        <v>-88</v>
      </c>
      <c r="BP62">
        <v>5</v>
      </c>
      <c r="BQ62">
        <v>5</v>
      </c>
      <c r="BR62">
        <v>5</v>
      </c>
      <c r="BS62">
        <v>5</v>
      </c>
      <c r="BT62">
        <v>-99</v>
      </c>
      <c r="BU62">
        <v>-99</v>
      </c>
      <c r="BV62">
        <v>-99</v>
      </c>
      <c r="BW62">
        <v>-99</v>
      </c>
      <c r="BX62">
        <v>-88</v>
      </c>
      <c r="BY62">
        <v>5</v>
      </c>
      <c r="BZ62">
        <v>5</v>
      </c>
      <c r="CA62">
        <v>5</v>
      </c>
      <c r="CB62">
        <v>5</v>
      </c>
      <c r="CC62">
        <v>-99</v>
      </c>
      <c r="CD62">
        <v>-99</v>
      </c>
      <c r="CE62">
        <v>-99</v>
      </c>
      <c r="CF62">
        <v>-99</v>
      </c>
      <c r="CG62">
        <v>-88</v>
      </c>
      <c r="CH62">
        <v>5</v>
      </c>
      <c r="CI62">
        <v>5</v>
      </c>
      <c r="CJ62">
        <v>5</v>
      </c>
      <c r="CK62">
        <v>5</v>
      </c>
      <c r="CL62">
        <v>-99</v>
      </c>
      <c r="CM62">
        <v>-99</v>
      </c>
      <c r="CN62">
        <v>2</v>
      </c>
      <c r="CO62">
        <v>2</v>
      </c>
      <c r="CP62">
        <v>2</v>
      </c>
      <c r="EG62">
        <v>10</v>
      </c>
      <c r="EH62">
        <v>2</v>
      </c>
      <c r="EI62">
        <v>0</v>
      </c>
      <c r="EJ62">
        <v>2</v>
      </c>
      <c r="EK62">
        <v>2</v>
      </c>
      <c r="ES62">
        <v>2</v>
      </c>
      <c r="FA62">
        <v>1</v>
      </c>
      <c r="FB62">
        <v>2003</v>
      </c>
      <c r="FC62">
        <v>34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2</v>
      </c>
      <c r="FJ62">
        <v>2</v>
      </c>
      <c r="FL62">
        <v>2</v>
      </c>
      <c r="FM62">
        <v>1</v>
      </c>
      <c r="FN62">
        <v>25</v>
      </c>
      <c r="FO62">
        <v>2</v>
      </c>
      <c r="FR62">
        <v>2</v>
      </c>
      <c r="FT62">
        <v>2</v>
      </c>
      <c r="FV62">
        <v>1</v>
      </c>
      <c r="FW62">
        <v>2</v>
      </c>
      <c r="FX62">
        <v>1</v>
      </c>
      <c r="FY62">
        <v>1</v>
      </c>
      <c r="GA62">
        <v>3</v>
      </c>
      <c r="GQ62">
        <v>2</v>
      </c>
      <c r="GS62">
        <v>2</v>
      </c>
      <c r="GT62">
        <v>2</v>
      </c>
      <c r="HE62">
        <v>2</v>
      </c>
      <c r="HN62">
        <v>2</v>
      </c>
      <c r="HT62">
        <v>2</v>
      </c>
      <c r="IA62">
        <v>2</v>
      </c>
    </row>
    <row r="63" spans="1:235" x14ac:dyDescent="0.25">
      <c r="A63">
        <v>1295</v>
      </c>
      <c r="B63">
        <v>2</v>
      </c>
      <c r="C63" t="s">
        <v>568</v>
      </c>
      <c r="D63">
        <v>120</v>
      </c>
      <c r="E63">
        <v>1</v>
      </c>
      <c r="F63">
        <v>1</v>
      </c>
      <c r="G63">
        <v>-88</v>
      </c>
      <c r="H63">
        <v>-88</v>
      </c>
      <c r="I63">
        <v>-88</v>
      </c>
      <c r="J63">
        <v>18</v>
      </c>
      <c r="K63">
        <v>18</v>
      </c>
      <c r="L63">
        <v>18</v>
      </c>
      <c r="M63">
        <v>18</v>
      </c>
      <c r="N63">
        <v>18</v>
      </c>
      <c r="O63">
        <v>18</v>
      </c>
      <c r="P63">
        <v>15</v>
      </c>
      <c r="Q63">
        <v>15</v>
      </c>
      <c r="R63">
        <v>15</v>
      </c>
      <c r="S63">
        <v>10</v>
      </c>
      <c r="T63">
        <v>16</v>
      </c>
      <c r="U63">
        <v>17</v>
      </c>
      <c r="V63">
        <v>18</v>
      </c>
      <c r="W63">
        <v>-99</v>
      </c>
      <c r="X63">
        <v>18</v>
      </c>
      <c r="Y63">
        <v>-88</v>
      </c>
      <c r="Z63">
        <v>-88</v>
      </c>
      <c r="AA63">
        <v>-88</v>
      </c>
      <c r="AB63">
        <v>17</v>
      </c>
      <c r="AC63">
        <v>17</v>
      </c>
      <c r="AD63">
        <v>17</v>
      </c>
      <c r="AE63">
        <v>17</v>
      </c>
      <c r="AF63">
        <v>17</v>
      </c>
      <c r="AG63">
        <v>17</v>
      </c>
      <c r="AH63">
        <v>14</v>
      </c>
      <c r="AI63">
        <v>14</v>
      </c>
      <c r="AJ63">
        <v>14</v>
      </c>
      <c r="AK63">
        <v>9</v>
      </c>
      <c r="AL63">
        <v>15</v>
      </c>
      <c r="AM63">
        <v>16</v>
      </c>
      <c r="AN63">
        <v>17</v>
      </c>
      <c r="AO63">
        <v>-99</v>
      </c>
      <c r="AP63">
        <v>17</v>
      </c>
      <c r="AQ63">
        <v>-88</v>
      </c>
      <c r="AR63">
        <v>-88</v>
      </c>
      <c r="AS63">
        <v>-88</v>
      </c>
      <c r="AT63">
        <v>16</v>
      </c>
      <c r="AU63">
        <v>16</v>
      </c>
      <c r="AV63">
        <v>16</v>
      </c>
      <c r="AW63">
        <v>16</v>
      </c>
      <c r="AX63">
        <v>16</v>
      </c>
      <c r="AY63">
        <v>16</v>
      </c>
      <c r="AZ63">
        <v>13</v>
      </c>
      <c r="BA63">
        <v>13</v>
      </c>
      <c r="BB63">
        <v>13</v>
      </c>
      <c r="BC63">
        <v>8</v>
      </c>
      <c r="BD63">
        <v>14</v>
      </c>
      <c r="BE63">
        <v>15</v>
      </c>
      <c r="BF63">
        <v>16</v>
      </c>
      <c r="BG63">
        <v>-99</v>
      </c>
      <c r="BH63">
        <v>16</v>
      </c>
      <c r="BI63">
        <v>1</v>
      </c>
      <c r="BL63">
        <v>2</v>
      </c>
      <c r="BM63">
        <v>-99</v>
      </c>
      <c r="BN63">
        <v>-99</v>
      </c>
      <c r="BO63">
        <v>-88</v>
      </c>
      <c r="BP63">
        <v>5</v>
      </c>
      <c r="BQ63">
        <v>7</v>
      </c>
      <c r="BR63">
        <v>-88</v>
      </c>
      <c r="BS63">
        <v>-88</v>
      </c>
      <c r="BT63">
        <v>-99</v>
      </c>
      <c r="BU63">
        <v>-99</v>
      </c>
      <c r="BV63">
        <v>-99</v>
      </c>
      <c r="BW63">
        <v>-99</v>
      </c>
      <c r="BX63">
        <v>-88</v>
      </c>
      <c r="BY63">
        <v>5</v>
      </c>
      <c r="BZ63">
        <v>7</v>
      </c>
      <c r="CA63">
        <v>-88</v>
      </c>
      <c r="CB63">
        <v>-88</v>
      </c>
      <c r="CC63">
        <v>-99</v>
      </c>
      <c r="CD63">
        <v>-99</v>
      </c>
      <c r="CE63">
        <v>-99</v>
      </c>
      <c r="CF63">
        <v>-99</v>
      </c>
      <c r="CG63">
        <v>-88</v>
      </c>
      <c r="CH63">
        <v>5</v>
      </c>
      <c r="CI63">
        <v>7</v>
      </c>
      <c r="CJ63">
        <v>-88</v>
      </c>
      <c r="CK63">
        <v>-88</v>
      </c>
      <c r="CL63">
        <v>-99</v>
      </c>
      <c r="CM63">
        <v>-99</v>
      </c>
      <c r="CN63">
        <v>2</v>
      </c>
      <c r="CO63">
        <v>2</v>
      </c>
      <c r="CP63">
        <v>2</v>
      </c>
      <c r="EG63">
        <v>2</v>
      </c>
      <c r="EH63">
        <v>1</v>
      </c>
      <c r="EI63">
        <v>0</v>
      </c>
      <c r="EJ63">
        <v>2</v>
      </c>
      <c r="EK63">
        <v>1</v>
      </c>
      <c r="EL63">
        <v>20</v>
      </c>
      <c r="EM63">
        <v>5</v>
      </c>
      <c r="EN63">
        <v>-88</v>
      </c>
      <c r="EO63">
        <v>2</v>
      </c>
      <c r="EP63">
        <v>2</v>
      </c>
      <c r="EQ63">
        <v>3</v>
      </c>
      <c r="ER63">
        <v>1</v>
      </c>
      <c r="ES63">
        <v>1</v>
      </c>
      <c r="ET63">
        <v>120</v>
      </c>
      <c r="EU63">
        <v>15</v>
      </c>
      <c r="EV63">
        <v>-88</v>
      </c>
      <c r="EW63">
        <v>2</v>
      </c>
      <c r="EX63">
        <v>2</v>
      </c>
      <c r="EY63">
        <v>2</v>
      </c>
      <c r="EZ63">
        <v>2</v>
      </c>
      <c r="FA63">
        <v>1</v>
      </c>
      <c r="FB63">
        <v>2001</v>
      </c>
      <c r="FC63">
        <v>17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2</v>
      </c>
      <c r="FJ63">
        <v>2</v>
      </c>
      <c r="FL63">
        <v>2</v>
      </c>
      <c r="FM63">
        <v>1</v>
      </c>
      <c r="FN63">
        <v>20</v>
      </c>
      <c r="FO63">
        <v>1</v>
      </c>
      <c r="FP63">
        <v>2</v>
      </c>
      <c r="FQ63">
        <v>1</v>
      </c>
      <c r="FR63">
        <v>1</v>
      </c>
      <c r="FS63">
        <v>1</v>
      </c>
      <c r="FT63">
        <v>2</v>
      </c>
      <c r="FV63">
        <v>1</v>
      </c>
      <c r="FW63">
        <v>2</v>
      </c>
      <c r="FX63">
        <v>1</v>
      </c>
      <c r="FY63">
        <v>2</v>
      </c>
      <c r="GA63">
        <v>2</v>
      </c>
      <c r="GQ63">
        <v>1</v>
      </c>
      <c r="GS63">
        <v>2</v>
      </c>
      <c r="GT63">
        <v>2</v>
      </c>
      <c r="HE63">
        <v>2</v>
      </c>
      <c r="HN63">
        <v>2</v>
      </c>
      <c r="HT63">
        <v>1</v>
      </c>
      <c r="HU63">
        <v>1</v>
      </c>
      <c r="HV63">
        <v>2</v>
      </c>
      <c r="HW63">
        <v>1</v>
      </c>
      <c r="HX63">
        <v>1</v>
      </c>
      <c r="HY63">
        <v>2</v>
      </c>
      <c r="IA63">
        <v>2</v>
      </c>
    </row>
    <row r="64" spans="1:235" x14ac:dyDescent="0.25">
      <c r="A64">
        <v>1270</v>
      </c>
      <c r="B64">
        <v>2</v>
      </c>
      <c r="C64" t="s">
        <v>568</v>
      </c>
      <c r="D64">
        <v>120</v>
      </c>
      <c r="E64">
        <v>1</v>
      </c>
      <c r="F64">
        <v>1</v>
      </c>
      <c r="G64">
        <v>19</v>
      </c>
      <c r="H64">
        <v>20</v>
      </c>
      <c r="I64">
        <v>20</v>
      </c>
      <c r="J64">
        <v>23</v>
      </c>
      <c r="K64">
        <v>23</v>
      </c>
      <c r="L64">
        <v>23</v>
      </c>
      <c r="M64">
        <v>23</v>
      </c>
      <c r="N64">
        <v>23</v>
      </c>
      <c r="O64">
        <v>23</v>
      </c>
      <c r="P64">
        <v>23</v>
      </c>
      <c r="Q64">
        <v>23</v>
      </c>
      <c r="R64">
        <v>16</v>
      </c>
      <c r="S64">
        <v>17</v>
      </c>
      <c r="T64">
        <v>17</v>
      </c>
      <c r="U64">
        <v>17</v>
      </c>
      <c r="V64">
        <v>18</v>
      </c>
      <c r="W64">
        <v>-99</v>
      </c>
      <c r="X64">
        <v>18</v>
      </c>
      <c r="Y64">
        <v>18</v>
      </c>
      <c r="Z64">
        <v>19.5</v>
      </c>
      <c r="AA64">
        <v>19</v>
      </c>
      <c r="AB64">
        <v>22</v>
      </c>
      <c r="AC64">
        <v>22</v>
      </c>
      <c r="AD64">
        <v>21</v>
      </c>
      <c r="AE64">
        <v>21</v>
      </c>
      <c r="AF64">
        <v>21.5</v>
      </c>
      <c r="AG64">
        <v>21.5</v>
      </c>
      <c r="AH64">
        <v>21.5</v>
      </c>
      <c r="AI64">
        <v>21.5</v>
      </c>
      <c r="AJ64">
        <v>15.5</v>
      </c>
      <c r="AK64">
        <v>16</v>
      </c>
      <c r="AL64">
        <v>16</v>
      </c>
      <c r="AM64">
        <v>16.5</v>
      </c>
      <c r="AN64">
        <v>17.5</v>
      </c>
      <c r="AO64">
        <v>-99</v>
      </c>
      <c r="AP64">
        <v>17.5</v>
      </c>
      <c r="AQ64">
        <v>17.5</v>
      </c>
      <c r="AR64">
        <v>18</v>
      </c>
      <c r="AS64">
        <v>18</v>
      </c>
      <c r="AT64">
        <v>20</v>
      </c>
      <c r="AU64">
        <v>20</v>
      </c>
      <c r="AV64">
        <v>20</v>
      </c>
      <c r="AW64">
        <v>20</v>
      </c>
      <c r="AX64">
        <v>20</v>
      </c>
      <c r="AY64">
        <v>20.5</v>
      </c>
      <c r="AZ64">
        <v>20.5</v>
      </c>
      <c r="BA64">
        <v>20.5</v>
      </c>
      <c r="BB64">
        <v>15</v>
      </c>
      <c r="BC64">
        <v>14</v>
      </c>
      <c r="BD64">
        <v>14</v>
      </c>
      <c r="BE64">
        <v>15.5</v>
      </c>
      <c r="BF64">
        <v>16.5</v>
      </c>
      <c r="BG64">
        <v>-99</v>
      </c>
      <c r="BH64">
        <v>16.5</v>
      </c>
      <c r="BI64">
        <v>1</v>
      </c>
      <c r="BL64">
        <v>2</v>
      </c>
      <c r="BM64">
        <v>-99</v>
      </c>
      <c r="BN64">
        <v>-99</v>
      </c>
      <c r="BO64">
        <v>-88</v>
      </c>
      <c r="BP64">
        <v>-88</v>
      </c>
      <c r="BQ64">
        <v>6</v>
      </c>
      <c r="BR64">
        <v>7</v>
      </c>
      <c r="BS64">
        <v>7.5</v>
      </c>
      <c r="BT64">
        <v>-99</v>
      </c>
      <c r="BU64">
        <v>-99</v>
      </c>
      <c r="BV64">
        <v>-99</v>
      </c>
      <c r="BW64">
        <v>-99</v>
      </c>
      <c r="BX64">
        <v>-88</v>
      </c>
      <c r="BY64">
        <v>-88</v>
      </c>
      <c r="BZ64">
        <v>6</v>
      </c>
      <c r="CA64">
        <v>7</v>
      </c>
      <c r="CB64">
        <v>7.5</v>
      </c>
      <c r="CC64">
        <v>-99</v>
      </c>
      <c r="CD64">
        <v>-99</v>
      </c>
      <c r="CE64">
        <v>-99</v>
      </c>
      <c r="CF64">
        <v>-99</v>
      </c>
      <c r="CG64">
        <v>-88</v>
      </c>
      <c r="CH64">
        <v>-88</v>
      </c>
      <c r="CI64">
        <v>6</v>
      </c>
      <c r="CJ64">
        <v>7</v>
      </c>
      <c r="CK64">
        <v>7.5</v>
      </c>
      <c r="CL64">
        <v>-99</v>
      </c>
      <c r="CM64">
        <v>-99</v>
      </c>
      <c r="CN64">
        <v>2</v>
      </c>
      <c r="CO64">
        <v>2</v>
      </c>
      <c r="CP64">
        <v>2</v>
      </c>
      <c r="EG64">
        <v>0</v>
      </c>
      <c r="EH64">
        <v>2</v>
      </c>
      <c r="EI64">
        <v>0</v>
      </c>
      <c r="EJ64">
        <v>2</v>
      </c>
      <c r="EK64">
        <v>1</v>
      </c>
      <c r="EL64">
        <v>120</v>
      </c>
      <c r="EM64">
        <v>9</v>
      </c>
      <c r="EN64">
        <v>-88</v>
      </c>
      <c r="EO64">
        <v>2</v>
      </c>
      <c r="EP64">
        <v>1</v>
      </c>
      <c r="EQ64">
        <v>2</v>
      </c>
      <c r="ER64">
        <v>2</v>
      </c>
      <c r="ES64">
        <v>1</v>
      </c>
      <c r="ET64">
        <v>120</v>
      </c>
      <c r="EU64">
        <v>20</v>
      </c>
      <c r="EV64">
        <v>-88</v>
      </c>
      <c r="EW64">
        <v>2</v>
      </c>
      <c r="EX64">
        <v>1</v>
      </c>
      <c r="EY64">
        <v>1</v>
      </c>
      <c r="EZ64">
        <v>2</v>
      </c>
      <c r="FA64">
        <v>1</v>
      </c>
      <c r="FB64">
        <v>2000</v>
      </c>
      <c r="FC64">
        <v>50</v>
      </c>
      <c r="FD64">
        <v>1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L64">
        <v>2</v>
      </c>
      <c r="FM64">
        <v>1</v>
      </c>
      <c r="FN64">
        <v>18</v>
      </c>
      <c r="FO64">
        <v>2</v>
      </c>
      <c r="FR64">
        <v>2</v>
      </c>
      <c r="FT64">
        <v>2</v>
      </c>
      <c r="FV64">
        <v>1</v>
      </c>
      <c r="FW64">
        <v>2</v>
      </c>
      <c r="FX64">
        <v>1</v>
      </c>
      <c r="FY64">
        <v>1</v>
      </c>
      <c r="GA64">
        <v>2</v>
      </c>
      <c r="GQ64">
        <v>2</v>
      </c>
      <c r="GS64">
        <v>2</v>
      </c>
      <c r="GT64">
        <v>2</v>
      </c>
      <c r="HE64">
        <v>2</v>
      </c>
      <c r="HN64">
        <v>2</v>
      </c>
      <c r="HT64">
        <v>2</v>
      </c>
      <c r="IA64">
        <v>2</v>
      </c>
    </row>
    <row r="65" spans="1:235" x14ac:dyDescent="0.25">
      <c r="A65">
        <v>1245</v>
      </c>
      <c r="B65">
        <v>3</v>
      </c>
      <c r="C65" t="s">
        <v>563</v>
      </c>
      <c r="D65">
        <v>120</v>
      </c>
      <c r="E65">
        <v>1</v>
      </c>
      <c r="F65">
        <v>1</v>
      </c>
      <c r="G65">
        <v>15</v>
      </c>
      <c r="H65">
        <v>15</v>
      </c>
      <c r="I65">
        <v>15</v>
      </c>
      <c r="J65">
        <v>15</v>
      </c>
      <c r="K65">
        <v>15</v>
      </c>
      <c r="L65">
        <v>15</v>
      </c>
      <c r="M65">
        <v>16</v>
      </c>
      <c r="N65">
        <v>15</v>
      </c>
      <c r="O65">
        <v>15</v>
      </c>
      <c r="P65">
        <v>15</v>
      </c>
      <c r="Q65">
        <v>17</v>
      </c>
      <c r="R65">
        <v>-88</v>
      </c>
      <c r="S65">
        <v>16</v>
      </c>
      <c r="T65">
        <v>16</v>
      </c>
      <c r="U65">
        <v>16</v>
      </c>
      <c r="V65">
        <v>16</v>
      </c>
      <c r="W65">
        <v>-99</v>
      </c>
      <c r="X65">
        <v>16</v>
      </c>
      <c r="Y65">
        <v>15</v>
      </c>
      <c r="Z65">
        <v>14.5</v>
      </c>
      <c r="AA65">
        <v>14.5</v>
      </c>
      <c r="AB65">
        <v>14</v>
      </c>
      <c r="AC65">
        <v>14</v>
      </c>
      <c r="AD65">
        <v>14.5</v>
      </c>
      <c r="AE65">
        <v>15.5</v>
      </c>
      <c r="AF65">
        <v>15</v>
      </c>
      <c r="AG65">
        <v>14.5</v>
      </c>
      <c r="AH65">
        <v>14.5</v>
      </c>
      <c r="AI65">
        <v>16.5</v>
      </c>
      <c r="AJ65">
        <v>-88</v>
      </c>
      <c r="AK65">
        <v>15.5</v>
      </c>
      <c r="AL65">
        <v>15.5</v>
      </c>
      <c r="AM65">
        <v>15.5</v>
      </c>
      <c r="AN65">
        <v>15.5</v>
      </c>
      <c r="AO65">
        <v>-99</v>
      </c>
      <c r="AP65">
        <v>15.5</v>
      </c>
      <c r="AQ65">
        <v>10</v>
      </c>
      <c r="AR65">
        <v>10</v>
      </c>
      <c r="AS65">
        <v>11</v>
      </c>
      <c r="AT65">
        <v>12</v>
      </c>
      <c r="AU65">
        <v>13</v>
      </c>
      <c r="AV65">
        <v>13.5</v>
      </c>
      <c r="AW65">
        <v>13.5</v>
      </c>
      <c r="AX65">
        <v>14</v>
      </c>
      <c r="AY65">
        <v>14</v>
      </c>
      <c r="AZ65">
        <v>14.5</v>
      </c>
      <c r="BA65">
        <v>16</v>
      </c>
      <c r="BB65">
        <v>-88</v>
      </c>
      <c r="BC65">
        <v>15</v>
      </c>
      <c r="BD65">
        <v>15</v>
      </c>
      <c r="BE65">
        <v>15</v>
      </c>
      <c r="BF65">
        <v>15</v>
      </c>
      <c r="BG65">
        <v>-99</v>
      </c>
      <c r="BH65">
        <v>15</v>
      </c>
      <c r="BI65">
        <v>1</v>
      </c>
      <c r="BL65">
        <v>2</v>
      </c>
      <c r="BM65">
        <v>-99</v>
      </c>
      <c r="BN65">
        <v>-99</v>
      </c>
      <c r="BO65">
        <v>-88</v>
      </c>
      <c r="BP65">
        <v>3.5</v>
      </c>
      <c r="BQ65">
        <v>5</v>
      </c>
      <c r="BR65">
        <v>6.5</v>
      </c>
      <c r="BS65">
        <v>6.5</v>
      </c>
      <c r="BT65">
        <v>-99</v>
      </c>
      <c r="BU65">
        <v>6.5</v>
      </c>
      <c r="BV65">
        <v>-99</v>
      </c>
      <c r="BW65">
        <v>-99</v>
      </c>
      <c r="BX65">
        <v>-88</v>
      </c>
      <c r="BY65">
        <v>3.5</v>
      </c>
      <c r="BZ65">
        <v>5</v>
      </c>
      <c r="CA65">
        <v>6.5</v>
      </c>
      <c r="CB65">
        <v>6.5</v>
      </c>
      <c r="CC65">
        <v>-99</v>
      </c>
      <c r="CD65">
        <v>6.5</v>
      </c>
      <c r="CE65">
        <v>-99</v>
      </c>
      <c r="CF65">
        <v>-99</v>
      </c>
      <c r="CG65">
        <v>-88</v>
      </c>
      <c r="CH65">
        <v>3.5</v>
      </c>
      <c r="CI65">
        <v>5</v>
      </c>
      <c r="CJ65">
        <v>6.5</v>
      </c>
      <c r="CK65">
        <v>6.5</v>
      </c>
      <c r="CL65">
        <v>-99</v>
      </c>
      <c r="CM65">
        <v>6.5</v>
      </c>
      <c r="CN65">
        <v>2</v>
      </c>
      <c r="CO65">
        <v>2</v>
      </c>
      <c r="CP65">
        <v>2</v>
      </c>
      <c r="EG65">
        <v>0</v>
      </c>
      <c r="EH65">
        <v>2</v>
      </c>
      <c r="EI65">
        <v>0</v>
      </c>
      <c r="EJ65">
        <v>2</v>
      </c>
      <c r="EK65">
        <v>1</v>
      </c>
      <c r="EL65">
        <v>30</v>
      </c>
      <c r="EM65">
        <v>10</v>
      </c>
      <c r="EN65">
        <v>0</v>
      </c>
      <c r="EO65">
        <v>2</v>
      </c>
      <c r="EP65">
        <v>3</v>
      </c>
      <c r="EQ65">
        <v>3</v>
      </c>
      <c r="ER65">
        <v>-88</v>
      </c>
      <c r="ES65">
        <v>2</v>
      </c>
      <c r="FA65">
        <v>1</v>
      </c>
      <c r="FB65">
        <v>1993</v>
      </c>
      <c r="FC65">
        <v>34</v>
      </c>
      <c r="FD65">
        <v>1</v>
      </c>
      <c r="FE65">
        <v>1</v>
      </c>
      <c r="FF65">
        <v>1</v>
      </c>
      <c r="FG65">
        <v>2</v>
      </c>
      <c r="FH65">
        <v>2</v>
      </c>
      <c r="FI65">
        <v>2</v>
      </c>
      <c r="FJ65">
        <v>2</v>
      </c>
      <c r="FL65">
        <v>2</v>
      </c>
      <c r="FM65">
        <v>1</v>
      </c>
      <c r="FN65">
        <v>40</v>
      </c>
      <c r="FO65">
        <v>2</v>
      </c>
      <c r="FR65">
        <v>1</v>
      </c>
      <c r="FS65">
        <v>1</v>
      </c>
      <c r="FT65">
        <v>2</v>
      </c>
      <c r="FV65">
        <v>1</v>
      </c>
      <c r="FW65">
        <v>1</v>
      </c>
      <c r="FX65">
        <v>2</v>
      </c>
      <c r="FY65">
        <v>1</v>
      </c>
      <c r="GA65">
        <v>2</v>
      </c>
      <c r="GQ65">
        <v>1</v>
      </c>
      <c r="GS65">
        <v>2</v>
      </c>
      <c r="GT65">
        <v>2</v>
      </c>
      <c r="HE65">
        <v>1</v>
      </c>
      <c r="HF65">
        <v>2002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10</v>
      </c>
      <c r="HM65">
        <v>1</v>
      </c>
      <c r="HN65">
        <v>2</v>
      </c>
      <c r="HT65">
        <v>2</v>
      </c>
      <c r="IA65">
        <v>2</v>
      </c>
    </row>
    <row r="66" spans="1:235" x14ac:dyDescent="0.25">
      <c r="A66">
        <v>1244</v>
      </c>
      <c r="B66">
        <v>3</v>
      </c>
      <c r="C66" t="s">
        <v>563</v>
      </c>
      <c r="D66">
        <v>120</v>
      </c>
      <c r="E66">
        <v>1</v>
      </c>
      <c r="F66">
        <v>1</v>
      </c>
      <c r="G66">
        <v>-88</v>
      </c>
      <c r="H66">
        <v>-88</v>
      </c>
      <c r="I66">
        <v>16</v>
      </c>
      <c r="J66">
        <v>16</v>
      </c>
      <c r="K66">
        <v>16</v>
      </c>
      <c r="L66">
        <v>17</v>
      </c>
      <c r="M66">
        <v>17</v>
      </c>
      <c r="N66">
        <v>18</v>
      </c>
      <c r="O66">
        <v>-88</v>
      </c>
      <c r="P66">
        <v>-88</v>
      </c>
      <c r="Q66">
        <v>-88</v>
      </c>
      <c r="R66">
        <v>-88</v>
      </c>
      <c r="S66">
        <v>-88</v>
      </c>
      <c r="T66">
        <v>-88</v>
      </c>
      <c r="U66">
        <v>-88</v>
      </c>
      <c r="V66">
        <v>18</v>
      </c>
      <c r="W66">
        <v>-99</v>
      </c>
      <c r="X66">
        <v>18</v>
      </c>
      <c r="Y66">
        <v>-88</v>
      </c>
      <c r="Z66">
        <v>-88</v>
      </c>
      <c r="AA66">
        <v>15</v>
      </c>
      <c r="AB66">
        <v>15</v>
      </c>
      <c r="AC66">
        <v>15</v>
      </c>
      <c r="AD66">
        <v>16</v>
      </c>
      <c r="AE66">
        <v>16</v>
      </c>
      <c r="AF66">
        <v>17</v>
      </c>
      <c r="AG66">
        <v>-88</v>
      </c>
      <c r="AH66">
        <v>-88</v>
      </c>
      <c r="AI66">
        <v>-88</v>
      </c>
      <c r="AJ66">
        <v>-88</v>
      </c>
      <c r="AK66">
        <v>-88</v>
      </c>
      <c r="AL66">
        <v>-88</v>
      </c>
      <c r="AM66">
        <v>-88</v>
      </c>
      <c r="AN66">
        <v>17</v>
      </c>
      <c r="AO66">
        <v>-99</v>
      </c>
      <c r="AP66">
        <v>17</v>
      </c>
      <c r="AQ66">
        <v>-88</v>
      </c>
      <c r="AR66">
        <v>-88</v>
      </c>
      <c r="AS66">
        <v>14</v>
      </c>
      <c r="AT66">
        <v>14</v>
      </c>
      <c r="AU66">
        <v>14</v>
      </c>
      <c r="AV66">
        <v>15</v>
      </c>
      <c r="AW66">
        <v>15</v>
      </c>
      <c r="AX66">
        <v>16</v>
      </c>
      <c r="AY66">
        <v>-88</v>
      </c>
      <c r="AZ66">
        <v>-88</v>
      </c>
      <c r="BA66">
        <v>-88</v>
      </c>
      <c r="BB66">
        <v>-88</v>
      </c>
      <c r="BC66">
        <v>-88</v>
      </c>
      <c r="BD66">
        <v>-88</v>
      </c>
      <c r="BE66">
        <v>-88</v>
      </c>
      <c r="BF66">
        <v>16</v>
      </c>
      <c r="BG66">
        <v>-99</v>
      </c>
      <c r="BH66">
        <v>17</v>
      </c>
      <c r="CN66">
        <v>2</v>
      </c>
      <c r="CO66">
        <v>2</v>
      </c>
      <c r="CP66">
        <v>2</v>
      </c>
      <c r="EG66">
        <v>0</v>
      </c>
      <c r="EH66">
        <v>2</v>
      </c>
      <c r="EI66">
        <v>0</v>
      </c>
      <c r="EJ66">
        <v>2</v>
      </c>
      <c r="EK66">
        <v>1</v>
      </c>
      <c r="EL66">
        <v>60</v>
      </c>
      <c r="EM66">
        <v>6</v>
      </c>
      <c r="EN66">
        <v>0</v>
      </c>
      <c r="EO66">
        <v>2</v>
      </c>
      <c r="EP66">
        <v>3</v>
      </c>
      <c r="EQ66">
        <v>3</v>
      </c>
      <c r="ER66">
        <v>1</v>
      </c>
      <c r="ES66">
        <v>1</v>
      </c>
      <c r="ET66">
        <v>120</v>
      </c>
      <c r="EU66">
        <v>-88</v>
      </c>
      <c r="EV66">
        <v>0</v>
      </c>
      <c r="EW66">
        <v>2</v>
      </c>
      <c r="EX66">
        <v>2</v>
      </c>
      <c r="EY66">
        <v>2</v>
      </c>
      <c r="EZ66">
        <v>2</v>
      </c>
      <c r="FA66">
        <v>1</v>
      </c>
      <c r="FB66">
        <v>2000</v>
      </c>
      <c r="FC66">
        <v>85</v>
      </c>
      <c r="FD66">
        <v>1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L66">
        <v>2</v>
      </c>
      <c r="FM66">
        <v>2</v>
      </c>
      <c r="FN66">
        <v>18</v>
      </c>
      <c r="FO66">
        <v>1</v>
      </c>
      <c r="FP66">
        <v>2</v>
      </c>
      <c r="FQ66">
        <v>2</v>
      </c>
      <c r="FR66">
        <v>1</v>
      </c>
      <c r="FS66">
        <v>1</v>
      </c>
      <c r="FT66">
        <v>2</v>
      </c>
      <c r="FV66">
        <v>1</v>
      </c>
      <c r="FW66">
        <v>1</v>
      </c>
      <c r="FX66">
        <v>1</v>
      </c>
      <c r="FY66">
        <v>1</v>
      </c>
      <c r="GA66">
        <v>2</v>
      </c>
      <c r="GQ66">
        <v>3</v>
      </c>
      <c r="GS66">
        <v>2</v>
      </c>
      <c r="GT66">
        <v>2</v>
      </c>
      <c r="HE66">
        <v>1</v>
      </c>
      <c r="HF66">
        <v>2005</v>
      </c>
      <c r="HG66">
        <v>1</v>
      </c>
      <c r="HH66">
        <v>1</v>
      </c>
      <c r="HI66">
        <v>2</v>
      </c>
      <c r="HJ66">
        <v>1</v>
      </c>
      <c r="HK66">
        <v>1</v>
      </c>
      <c r="HL66">
        <v>5</v>
      </c>
      <c r="HM66">
        <v>2</v>
      </c>
      <c r="HN66">
        <v>2</v>
      </c>
      <c r="HT66">
        <v>2</v>
      </c>
      <c r="IA66">
        <v>2</v>
      </c>
    </row>
    <row r="67" spans="1:235" x14ac:dyDescent="0.25">
      <c r="A67">
        <v>1243</v>
      </c>
      <c r="B67">
        <v>3</v>
      </c>
      <c r="C67" t="s">
        <v>563</v>
      </c>
      <c r="D67">
        <v>120</v>
      </c>
      <c r="E67">
        <v>1</v>
      </c>
      <c r="F67">
        <v>1</v>
      </c>
      <c r="G67">
        <v>21</v>
      </c>
      <c r="H67">
        <v>20</v>
      </c>
      <c r="I67">
        <v>-88</v>
      </c>
      <c r="J67">
        <v>-88</v>
      </c>
      <c r="K67">
        <v>-88</v>
      </c>
      <c r="L67">
        <v>-88</v>
      </c>
      <c r="M67">
        <v>16</v>
      </c>
      <c r="N67">
        <v>16</v>
      </c>
      <c r="O67">
        <v>18</v>
      </c>
      <c r="P67">
        <v>18</v>
      </c>
      <c r="Q67">
        <v>-88</v>
      </c>
      <c r="R67">
        <v>-88</v>
      </c>
      <c r="S67">
        <v>20</v>
      </c>
      <c r="T67">
        <v>-88</v>
      </c>
      <c r="U67">
        <v>-88</v>
      </c>
      <c r="V67">
        <v>-88</v>
      </c>
      <c r="W67">
        <v>-88</v>
      </c>
      <c r="X67">
        <v>-88</v>
      </c>
      <c r="Y67">
        <v>19</v>
      </c>
      <c r="Z67">
        <v>19</v>
      </c>
      <c r="AA67">
        <v>-88</v>
      </c>
      <c r="AB67">
        <v>-88</v>
      </c>
      <c r="AC67">
        <v>-88</v>
      </c>
      <c r="AD67">
        <v>-88</v>
      </c>
      <c r="AE67">
        <v>15</v>
      </c>
      <c r="AF67">
        <v>15</v>
      </c>
      <c r="AG67">
        <v>17</v>
      </c>
      <c r="AH67">
        <v>17</v>
      </c>
      <c r="AI67">
        <v>-88</v>
      </c>
      <c r="AJ67">
        <v>-88</v>
      </c>
      <c r="AK67">
        <v>19</v>
      </c>
      <c r="AL67">
        <v>-88</v>
      </c>
      <c r="AM67">
        <v>-88</v>
      </c>
      <c r="AN67">
        <v>-88</v>
      </c>
      <c r="AO67">
        <v>-88</v>
      </c>
      <c r="AP67">
        <v>-88</v>
      </c>
      <c r="AQ67">
        <v>18</v>
      </c>
      <c r="AR67">
        <v>18</v>
      </c>
      <c r="AS67">
        <v>-88</v>
      </c>
      <c r="AT67">
        <v>-88</v>
      </c>
      <c r="AU67">
        <v>-88</v>
      </c>
      <c r="AV67">
        <v>-88</v>
      </c>
      <c r="AW67">
        <v>14</v>
      </c>
      <c r="AX67">
        <v>14</v>
      </c>
      <c r="AY67">
        <v>16</v>
      </c>
      <c r="AZ67">
        <v>16</v>
      </c>
      <c r="BA67">
        <v>-88</v>
      </c>
      <c r="BB67">
        <v>-88</v>
      </c>
      <c r="BC67">
        <v>18</v>
      </c>
      <c r="BD67">
        <v>-88</v>
      </c>
      <c r="BE67">
        <v>-88</v>
      </c>
      <c r="BF67">
        <v>-88</v>
      </c>
      <c r="BG67">
        <v>-88</v>
      </c>
      <c r="BH67">
        <v>-88</v>
      </c>
      <c r="BI67">
        <v>1</v>
      </c>
      <c r="BL67">
        <v>2</v>
      </c>
      <c r="BM67">
        <v>-99</v>
      </c>
      <c r="BN67">
        <v>-99</v>
      </c>
      <c r="BO67">
        <v>-88</v>
      </c>
      <c r="BP67">
        <v>5</v>
      </c>
      <c r="BQ67">
        <v>5</v>
      </c>
      <c r="BR67">
        <v>7</v>
      </c>
      <c r="BS67">
        <v>-88</v>
      </c>
      <c r="BT67">
        <v>-99</v>
      </c>
      <c r="BU67">
        <v>-99</v>
      </c>
      <c r="BV67">
        <v>-99</v>
      </c>
      <c r="BW67">
        <v>-99</v>
      </c>
      <c r="BX67">
        <v>-88</v>
      </c>
      <c r="BY67">
        <v>5</v>
      </c>
      <c r="BZ67">
        <v>5</v>
      </c>
      <c r="CA67">
        <v>7</v>
      </c>
      <c r="CB67">
        <v>-88</v>
      </c>
      <c r="CC67">
        <v>-99</v>
      </c>
      <c r="CD67">
        <v>-99</v>
      </c>
      <c r="CE67">
        <v>-99</v>
      </c>
      <c r="CF67">
        <v>-99</v>
      </c>
      <c r="CG67">
        <v>-88</v>
      </c>
      <c r="CH67">
        <v>5</v>
      </c>
      <c r="CI67">
        <v>5</v>
      </c>
      <c r="CJ67">
        <v>7</v>
      </c>
      <c r="CK67">
        <v>-88</v>
      </c>
      <c r="CL67">
        <v>-99</v>
      </c>
      <c r="CM67">
        <v>-99</v>
      </c>
      <c r="CN67">
        <v>2</v>
      </c>
      <c r="CO67">
        <v>2</v>
      </c>
      <c r="CP67">
        <v>2</v>
      </c>
      <c r="EG67">
        <v>0</v>
      </c>
      <c r="EH67">
        <v>2</v>
      </c>
      <c r="EI67">
        <v>0</v>
      </c>
      <c r="EJ67">
        <v>2</v>
      </c>
      <c r="EK67">
        <v>1</v>
      </c>
      <c r="EL67">
        <v>25</v>
      </c>
      <c r="EM67">
        <v>5</v>
      </c>
      <c r="EN67">
        <v>0</v>
      </c>
      <c r="EO67">
        <v>2</v>
      </c>
      <c r="EP67">
        <v>3</v>
      </c>
      <c r="EQ67">
        <v>2</v>
      </c>
      <c r="ER67">
        <v>4</v>
      </c>
      <c r="ES67">
        <v>1</v>
      </c>
      <c r="ET67">
        <v>120</v>
      </c>
      <c r="EU67">
        <v>20</v>
      </c>
      <c r="EV67">
        <v>0</v>
      </c>
      <c r="EW67">
        <v>2</v>
      </c>
      <c r="EX67">
        <v>3</v>
      </c>
      <c r="EY67">
        <v>2</v>
      </c>
      <c r="EZ67">
        <v>4</v>
      </c>
      <c r="FA67">
        <v>1</v>
      </c>
      <c r="FB67">
        <v>2004</v>
      </c>
      <c r="FC67">
        <v>60</v>
      </c>
      <c r="FD67">
        <v>1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1</v>
      </c>
      <c r="FK67" t="s">
        <v>567</v>
      </c>
      <c r="FL67">
        <v>2</v>
      </c>
      <c r="FM67">
        <v>1</v>
      </c>
      <c r="FN67">
        <v>40</v>
      </c>
      <c r="FO67">
        <v>2</v>
      </c>
      <c r="FR67">
        <v>2</v>
      </c>
      <c r="FT67">
        <v>2</v>
      </c>
      <c r="FV67">
        <v>1</v>
      </c>
      <c r="FW67">
        <v>1</v>
      </c>
      <c r="FX67">
        <v>2</v>
      </c>
      <c r="FY67">
        <v>1</v>
      </c>
      <c r="GA67">
        <v>2</v>
      </c>
      <c r="GQ67">
        <v>2</v>
      </c>
      <c r="GS67">
        <v>2</v>
      </c>
      <c r="GT67">
        <v>2</v>
      </c>
      <c r="HE67">
        <v>1</v>
      </c>
      <c r="HF67">
        <v>2005</v>
      </c>
      <c r="HG67">
        <v>1</v>
      </c>
      <c r="HH67">
        <v>1</v>
      </c>
      <c r="HI67">
        <v>2</v>
      </c>
      <c r="HJ67">
        <v>1</v>
      </c>
      <c r="HK67">
        <v>1</v>
      </c>
      <c r="HL67">
        <v>20</v>
      </c>
      <c r="HM67">
        <v>2</v>
      </c>
      <c r="HN67">
        <v>2</v>
      </c>
      <c r="HT67">
        <v>2</v>
      </c>
      <c r="IA67">
        <v>2</v>
      </c>
    </row>
    <row r="68" spans="1:235" x14ac:dyDescent="0.25">
      <c r="A68">
        <v>1296</v>
      </c>
      <c r="BI68">
        <v>1</v>
      </c>
      <c r="BL68">
        <v>2</v>
      </c>
      <c r="BM68">
        <v>-99</v>
      </c>
      <c r="BN68">
        <v>-99</v>
      </c>
      <c r="BO68">
        <v>-88</v>
      </c>
      <c r="BP68">
        <v>5</v>
      </c>
      <c r="BQ68">
        <v>5</v>
      </c>
      <c r="BR68">
        <v>5</v>
      </c>
      <c r="BS68">
        <v>5</v>
      </c>
      <c r="BT68">
        <v>-99</v>
      </c>
      <c r="BU68">
        <v>5</v>
      </c>
      <c r="BV68">
        <v>-99</v>
      </c>
      <c r="BW68">
        <v>-99</v>
      </c>
      <c r="BX68">
        <v>-88</v>
      </c>
      <c r="BY68">
        <v>5</v>
      </c>
      <c r="BZ68">
        <v>5</v>
      </c>
      <c r="CA68">
        <v>5</v>
      </c>
      <c r="CB68">
        <v>5</v>
      </c>
      <c r="CC68">
        <v>-99</v>
      </c>
      <c r="CD68">
        <v>5</v>
      </c>
      <c r="CE68">
        <v>-99</v>
      </c>
      <c r="CF68">
        <v>-99</v>
      </c>
      <c r="CG68">
        <v>-88</v>
      </c>
      <c r="CH68">
        <v>5</v>
      </c>
      <c r="CI68">
        <v>5</v>
      </c>
      <c r="CJ68">
        <v>5</v>
      </c>
      <c r="CK68">
        <v>5</v>
      </c>
      <c r="CL68">
        <v>-99</v>
      </c>
      <c r="CM68">
        <v>5</v>
      </c>
      <c r="CN68">
        <v>2</v>
      </c>
      <c r="CO68">
        <v>2</v>
      </c>
      <c r="CP68">
        <v>1</v>
      </c>
      <c r="EG68">
        <v>0</v>
      </c>
      <c r="EH68">
        <v>2</v>
      </c>
      <c r="EI68">
        <v>0</v>
      </c>
      <c r="EJ68">
        <v>2</v>
      </c>
      <c r="EK68">
        <v>2</v>
      </c>
      <c r="ES68">
        <v>2</v>
      </c>
      <c r="FA68">
        <v>1</v>
      </c>
      <c r="FB68">
        <v>2003</v>
      </c>
      <c r="FC68">
        <v>100</v>
      </c>
      <c r="FL68">
        <v>2</v>
      </c>
      <c r="FM68">
        <v>1</v>
      </c>
      <c r="FN68">
        <v>18</v>
      </c>
      <c r="FO68">
        <v>2</v>
      </c>
      <c r="FR68">
        <v>2</v>
      </c>
      <c r="FT68">
        <v>2</v>
      </c>
      <c r="FV68">
        <v>1</v>
      </c>
      <c r="FW68">
        <v>2</v>
      </c>
      <c r="FX68">
        <v>1</v>
      </c>
      <c r="FY68">
        <v>1</v>
      </c>
      <c r="GA68">
        <v>2</v>
      </c>
      <c r="GQ68">
        <v>2</v>
      </c>
      <c r="GS68">
        <v>2</v>
      </c>
      <c r="GT68">
        <v>2</v>
      </c>
      <c r="HE68">
        <v>2</v>
      </c>
      <c r="HN68">
        <v>2</v>
      </c>
      <c r="HT68">
        <v>2</v>
      </c>
      <c r="IA68">
        <v>2</v>
      </c>
    </row>
    <row r="69" spans="1:235" x14ac:dyDescent="0.25">
      <c r="A69">
        <v>1242</v>
      </c>
      <c r="B69">
        <v>2</v>
      </c>
      <c r="C69" t="s">
        <v>563</v>
      </c>
      <c r="D69">
        <v>60</v>
      </c>
      <c r="E69">
        <v>1</v>
      </c>
      <c r="F69">
        <v>1</v>
      </c>
      <c r="G69">
        <v>17</v>
      </c>
      <c r="H69">
        <v>18</v>
      </c>
      <c r="I69">
        <v>16</v>
      </c>
      <c r="J69">
        <v>17</v>
      </c>
      <c r="K69">
        <v>18</v>
      </c>
      <c r="L69">
        <v>19</v>
      </c>
      <c r="M69">
        <v>19</v>
      </c>
      <c r="N69">
        <v>20</v>
      </c>
      <c r="O69">
        <v>21</v>
      </c>
      <c r="P69">
        <v>21</v>
      </c>
      <c r="Q69">
        <v>20</v>
      </c>
      <c r="R69">
        <v>21</v>
      </c>
      <c r="S69">
        <v>21</v>
      </c>
      <c r="T69">
        <v>18</v>
      </c>
      <c r="U69">
        <v>19</v>
      </c>
      <c r="V69">
        <v>18</v>
      </c>
      <c r="W69">
        <v>20</v>
      </c>
      <c r="X69">
        <v>20</v>
      </c>
      <c r="Y69">
        <v>16</v>
      </c>
      <c r="Z69">
        <v>17</v>
      </c>
      <c r="AA69">
        <v>15</v>
      </c>
      <c r="AB69">
        <v>16</v>
      </c>
      <c r="AC69">
        <v>17</v>
      </c>
      <c r="AD69">
        <v>18</v>
      </c>
      <c r="AE69">
        <v>18</v>
      </c>
      <c r="AF69">
        <v>19</v>
      </c>
      <c r="AG69">
        <v>19</v>
      </c>
      <c r="AH69">
        <v>20</v>
      </c>
      <c r="AI69">
        <v>19</v>
      </c>
      <c r="AJ69">
        <v>20</v>
      </c>
      <c r="AK69">
        <v>20</v>
      </c>
      <c r="AL69">
        <v>17</v>
      </c>
      <c r="AM69">
        <v>18</v>
      </c>
      <c r="AN69">
        <v>17</v>
      </c>
      <c r="AO69">
        <v>19</v>
      </c>
      <c r="AP69">
        <v>19</v>
      </c>
      <c r="AQ69">
        <v>15</v>
      </c>
      <c r="AR69">
        <v>16</v>
      </c>
      <c r="AS69">
        <v>14</v>
      </c>
      <c r="AT69">
        <v>15</v>
      </c>
      <c r="AU69">
        <v>16</v>
      </c>
      <c r="AV69">
        <v>17</v>
      </c>
      <c r="AW69">
        <v>17</v>
      </c>
      <c r="AX69">
        <v>18</v>
      </c>
      <c r="AY69">
        <v>18</v>
      </c>
      <c r="AZ69">
        <v>19</v>
      </c>
      <c r="BA69">
        <v>18</v>
      </c>
      <c r="BB69">
        <v>19</v>
      </c>
      <c r="BC69">
        <v>19</v>
      </c>
      <c r="BD69">
        <v>16</v>
      </c>
      <c r="BE69">
        <v>17</v>
      </c>
      <c r="BF69">
        <v>16</v>
      </c>
      <c r="BG69">
        <v>18</v>
      </c>
      <c r="BH69">
        <v>18</v>
      </c>
      <c r="CN69">
        <v>2</v>
      </c>
      <c r="CO69">
        <v>2</v>
      </c>
      <c r="CP69">
        <v>2</v>
      </c>
      <c r="EG69">
        <v>0</v>
      </c>
      <c r="EH69">
        <v>2</v>
      </c>
      <c r="EI69">
        <v>0</v>
      </c>
      <c r="EJ69">
        <v>2</v>
      </c>
      <c r="EK69">
        <v>1</v>
      </c>
      <c r="EL69">
        <v>120</v>
      </c>
      <c r="EM69">
        <v>-88</v>
      </c>
      <c r="EN69">
        <v>-88</v>
      </c>
      <c r="EO69">
        <v>2</v>
      </c>
      <c r="EP69">
        <v>2</v>
      </c>
      <c r="EQ69">
        <v>2</v>
      </c>
      <c r="ER69">
        <v>3</v>
      </c>
      <c r="ES69">
        <v>1</v>
      </c>
      <c r="ET69">
        <v>120</v>
      </c>
      <c r="EU69">
        <v>20</v>
      </c>
      <c r="EV69">
        <v>-88</v>
      </c>
      <c r="EW69">
        <v>2</v>
      </c>
      <c r="EX69">
        <v>2</v>
      </c>
      <c r="EY69">
        <v>2</v>
      </c>
      <c r="EZ69">
        <v>4</v>
      </c>
      <c r="FA69">
        <v>1</v>
      </c>
      <c r="FB69">
        <v>-88</v>
      </c>
      <c r="FC69">
        <v>0</v>
      </c>
      <c r="FD69">
        <v>1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L69">
        <v>2</v>
      </c>
      <c r="FM69">
        <v>1</v>
      </c>
      <c r="FN69">
        <v>30</v>
      </c>
      <c r="FO69">
        <v>2</v>
      </c>
      <c r="FR69">
        <v>2</v>
      </c>
      <c r="FT69">
        <v>2</v>
      </c>
      <c r="FV69">
        <v>1</v>
      </c>
      <c r="FW69">
        <v>1</v>
      </c>
      <c r="FX69">
        <v>1</v>
      </c>
      <c r="FY69">
        <v>1</v>
      </c>
      <c r="GA69">
        <v>3</v>
      </c>
      <c r="GQ69">
        <v>2</v>
      </c>
      <c r="GS69">
        <v>2</v>
      </c>
      <c r="GT69">
        <v>2</v>
      </c>
      <c r="HE69">
        <v>1</v>
      </c>
      <c r="HF69">
        <v>2001</v>
      </c>
      <c r="HG69">
        <v>1</v>
      </c>
      <c r="HH69">
        <v>1</v>
      </c>
      <c r="HI69">
        <v>2</v>
      </c>
      <c r="HJ69">
        <v>1</v>
      </c>
      <c r="HK69">
        <v>2</v>
      </c>
      <c r="HN69">
        <v>2</v>
      </c>
      <c r="HT69">
        <v>1</v>
      </c>
      <c r="HU69">
        <v>2</v>
      </c>
      <c r="HV69">
        <v>2</v>
      </c>
      <c r="HW69">
        <v>1</v>
      </c>
      <c r="HX69">
        <v>1</v>
      </c>
      <c r="HY69">
        <v>2</v>
      </c>
      <c r="IA69">
        <v>2</v>
      </c>
    </row>
    <row r="70" spans="1:235" x14ac:dyDescent="0.25">
      <c r="A70">
        <v>1318</v>
      </c>
      <c r="B70">
        <v>2</v>
      </c>
      <c r="C70" t="s">
        <v>563</v>
      </c>
      <c r="D70">
        <v>120</v>
      </c>
      <c r="E70">
        <v>1</v>
      </c>
      <c r="F70">
        <v>1</v>
      </c>
      <c r="G70">
        <v>-88</v>
      </c>
      <c r="H70">
        <v>18</v>
      </c>
      <c r="I70">
        <v>18</v>
      </c>
      <c r="J70">
        <v>-88</v>
      </c>
      <c r="K70">
        <v>-88</v>
      </c>
      <c r="L70">
        <v>-88</v>
      </c>
      <c r="M70">
        <v>-88</v>
      </c>
      <c r="N70">
        <v>17</v>
      </c>
      <c r="O70">
        <v>18</v>
      </c>
      <c r="P70">
        <v>19</v>
      </c>
      <c r="Q70">
        <v>19</v>
      </c>
      <c r="R70">
        <v>-88</v>
      </c>
      <c r="S70">
        <v>17</v>
      </c>
      <c r="T70">
        <v>16</v>
      </c>
      <c r="U70">
        <v>-88</v>
      </c>
      <c r="V70">
        <v>18</v>
      </c>
      <c r="W70">
        <v>-99</v>
      </c>
      <c r="X70">
        <v>18</v>
      </c>
      <c r="Y70">
        <v>-88</v>
      </c>
      <c r="Z70">
        <v>17</v>
      </c>
      <c r="AA70">
        <v>17</v>
      </c>
      <c r="AB70">
        <v>-88</v>
      </c>
      <c r="AC70">
        <v>-88</v>
      </c>
      <c r="AD70">
        <v>-88</v>
      </c>
      <c r="AE70">
        <v>-88</v>
      </c>
      <c r="AF70">
        <v>16</v>
      </c>
      <c r="AG70">
        <v>17</v>
      </c>
      <c r="AH70">
        <v>18</v>
      </c>
      <c r="AI70">
        <v>18</v>
      </c>
      <c r="AJ70">
        <v>-88</v>
      </c>
      <c r="AK70">
        <v>16</v>
      </c>
      <c r="AL70">
        <v>15</v>
      </c>
      <c r="AM70">
        <v>-88</v>
      </c>
      <c r="AN70">
        <v>17</v>
      </c>
      <c r="AO70">
        <v>-99</v>
      </c>
      <c r="AP70">
        <v>17</v>
      </c>
      <c r="AQ70">
        <v>-88</v>
      </c>
      <c r="AR70">
        <v>16</v>
      </c>
      <c r="AS70">
        <v>16</v>
      </c>
      <c r="AT70">
        <v>-88</v>
      </c>
      <c r="AU70">
        <v>-88</v>
      </c>
      <c r="AV70">
        <v>-88</v>
      </c>
      <c r="AW70">
        <v>-88</v>
      </c>
      <c r="AX70">
        <v>15</v>
      </c>
      <c r="AY70">
        <v>16</v>
      </c>
      <c r="AZ70">
        <v>17</v>
      </c>
      <c r="BA70">
        <v>17</v>
      </c>
      <c r="BB70">
        <v>-88</v>
      </c>
      <c r="BC70">
        <v>15</v>
      </c>
      <c r="BD70">
        <v>14</v>
      </c>
      <c r="BE70">
        <v>-88</v>
      </c>
      <c r="BF70">
        <v>16</v>
      </c>
      <c r="BG70">
        <v>-99</v>
      </c>
      <c r="BH70">
        <v>16</v>
      </c>
      <c r="BI70">
        <v>1</v>
      </c>
      <c r="BL70">
        <v>2</v>
      </c>
      <c r="BM70">
        <v>-99</v>
      </c>
      <c r="BN70">
        <v>-99</v>
      </c>
      <c r="BO70">
        <v>-88</v>
      </c>
      <c r="BP70">
        <v>5</v>
      </c>
      <c r="BQ70">
        <v>5.5</v>
      </c>
      <c r="BR70">
        <v>6</v>
      </c>
      <c r="BS70">
        <v>-88</v>
      </c>
      <c r="BT70">
        <v>-99</v>
      </c>
      <c r="BU70">
        <v>-99</v>
      </c>
      <c r="BV70">
        <v>-99</v>
      </c>
      <c r="BW70">
        <v>-99</v>
      </c>
      <c r="BX70">
        <v>-88</v>
      </c>
      <c r="BY70">
        <v>5</v>
      </c>
      <c r="BZ70">
        <v>5.5</v>
      </c>
      <c r="CA70">
        <v>6</v>
      </c>
      <c r="CB70">
        <v>-88</v>
      </c>
      <c r="CC70">
        <v>-99</v>
      </c>
      <c r="CD70">
        <v>-99</v>
      </c>
      <c r="CE70">
        <v>-99</v>
      </c>
      <c r="CF70">
        <v>-99</v>
      </c>
      <c r="CG70">
        <v>-88</v>
      </c>
      <c r="CH70">
        <v>5</v>
      </c>
      <c r="CI70">
        <v>5.5</v>
      </c>
      <c r="CJ70">
        <v>6</v>
      </c>
      <c r="CK70">
        <v>-88</v>
      </c>
      <c r="CL70">
        <v>-99</v>
      </c>
      <c r="CM70">
        <v>-99</v>
      </c>
      <c r="CN70">
        <v>2</v>
      </c>
      <c r="CO70">
        <v>2</v>
      </c>
      <c r="CP70">
        <v>2</v>
      </c>
      <c r="EG70">
        <v>0</v>
      </c>
      <c r="EH70">
        <v>2</v>
      </c>
      <c r="EI70">
        <v>0</v>
      </c>
      <c r="EJ70">
        <v>2</v>
      </c>
      <c r="EK70">
        <v>1</v>
      </c>
      <c r="EL70">
        <v>30</v>
      </c>
      <c r="EM70">
        <v>5</v>
      </c>
      <c r="EN70">
        <v>-88</v>
      </c>
      <c r="EO70">
        <v>2</v>
      </c>
      <c r="EP70">
        <v>2</v>
      </c>
      <c r="EQ70">
        <v>3</v>
      </c>
      <c r="ER70">
        <v>4</v>
      </c>
      <c r="ES70">
        <v>1</v>
      </c>
      <c r="ET70">
        <v>120</v>
      </c>
      <c r="EU70">
        <v>25</v>
      </c>
      <c r="EV70">
        <v>-88</v>
      </c>
      <c r="EW70">
        <v>2</v>
      </c>
      <c r="EX70">
        <v>2</v>
      </c>
      <c r="EY70">
        <v>2</v>
      </c>
      <c r="EZ70">
        <v>4</v>
      </c>
      <c r="FA70">
        <v>1</v>
      </c>
      <c r="FB70">
        <v>2003</v>
      </c>
      <c r="FC70">
        <v>60</v>
      </c>
      <c r="FD70">
        <v>1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L70">
        <v>2</v>
      </c>
      <c r="FM70">
        <v>1</v>
      </c>
      <c r="FN70">
        <v>25</v>
      </c>
      <c r="FO70">
        <v>1</v>
      </c>
      <c r="FP70">
        <v>1</v>
      </c>
      <c r="FQ70">
        <v>1</v>
      </c>
      <c r="FR70">
        <v>1</v>
      </c>
      <c r="FS70">
        <v>2</v>
      </c>
      <c r="FT70">
        <v>2</v>
      </c>
      <c r="FV70">
        <v>1</v>
      </c>
      <c r="FW70">
        <v>2</v>
      </c>
      <c r="FX70">
        <v>1</v>
      </c>
      <c r="FY70">
        <v>1</v>
      </c>
      <c r="GA70">
        <v>2</v>
      </c>
      <c r="GQ70">
        <v>1</v>
      </c>
      <c r="GS70">
        <v>2</v>
      </c>
      <c r="GT70">
        <v>2</v>
      </c>
      <c r="HE70">
        <v>2</v>
      </c>
      <c r="HN70">
        <v>2</v>
      </c>
      <c r="HT70">
        <v>1</v>
      </c>
      <c r="HU70">
        <v>2</v>
      </c>
      <c r="HV70">
        <v>1</v>
      </c>
      <c r="HW70">
        <v>1</v>
      </c>
      <c r="HX70">
        <v>1</v>
      </c>
      <c r="HY70">
        <v>2</v>
      </c>
      <c r="IA70">
        <v>2</v>
      </c>
    </row>
    <row r="71" spans="1:235" x14ac:dyDescent="0.25">
      <c r="A71">
        <v>1301</v>
      </c>
      <c r="BI71">
        <v>1</v>
      </c>
      <c r="BL71">
        <v>2</v>
      </c>
      <c r="BM71">
        <v>-99</v>
      </c>
      <c r="BN71">
        <v>-99</v>
      </c>
      <c r="BO71">
        <v>-88</v>
      </c>
      <c r="BP71">
        <v>7</v>
      </c>
      <c r="BQ71">
        <v>7.6</v>
      </c>
      <c r="BR71">
        <v>7</v>
      </c>
      <c r="BS71">
        <v>-88</v>
      </c>
      <c r="BT71">
        <v>-99</v>
      </c>
      <c r="BU71">
        <v>-99</v>
      </c>
      <c r="BV71">
        <v>-99</v>
      </c>
      <c r="BW71">
        <v>-99</v>
      </c>
      <c r="BX71">
        <v>-88</v>
      </c>
      <c r="BY71">
        <v>7</v>
      </c>
      <c r="BZ71">
        <v>7.6</v>
      </c>
      <c r="CA71">
        <v>7</v>
      </c>
      <c r="CB71">
        <v>-88</v>
      </c>
      <c r="CC71">
        <v>-99</v>
      </c>
      <c r="CD71">
        <v>-99</v>
      </c>
      <c r="CE71">
        <v>-99</v>
      </c>
      <c r="CF71">
        <v>-99</v>
      </c>
      <c r="CG71">
        <v>-88</v>
      </c>
      <c r="CH71">
        <v>7</v>
      </c>
      <c r="CI71">
        <v>7.6</v>
      </c>
      <c r="CJ71">
        <v>7</v>
      </c>
      <c r="CK71">
        <v>-88</v>
      </c>
      <c r="CL71">
        <v>-99</v>
      </c>
      <c r="CM71">
        <v>-99</v>
      </c>
      <c r="CN71">
        <v>2</v>
      </c>
      <c r="CO71">
        <v>2</v>
      </c>
      <c r="CP71">
        <v>2</v>
      </c>
      <c r="EG71">
        <v>0</v>
      </c>
      <c r="EH71">
        <v>2</v>
      </c>
      <c r="EI71">
        <v>0</v>
      </c>
      <c r="EJ71">
        <v>2</v>
      </c>
      <c r="EK71">
        <v>1</v>
      </c>
      <c r="EL71">
        <v>60</v>
      </c>
      <c r="EM71">
        <v>10</v>
      </c>
      <c r="EN71">
        <v>0</v>
      </c>
      <c r="EO71">
        <v>2</v>
      </c>
      <c r="EP71">
        <v>3</v>
      </c>
      <c r="EQ71">
        <v>3</v>
      </c>
      <c r="ER71">
        <v>4</v>
      </c>
      <c r="ES71">
        <v>2</v>
      </c>
      <c r="FA71">
        <v>1</v>
      </c>
      <c r="FB71">
        <v>2003</v>
      </c>
      <c r="FC71">
        <v>100</v>
      </c>
      <c r="FL71">
        <v>2</v>
      </c>
      <c r="FM71">
        <v>2</v>
      </c>
      <c r="FN71">
        <v>25</v>
      </c>
      <c r="FO71">
        <v>2</v>
      </c>
      <c r="FR71">
        <v>2</v>
      </c>
      <c r="FT71">
        <v>2</v>
      </c>
      <c r="FV71">
        <v>1</v>
      </c>
      <c r="FW71">
        <v>2</v>
      </c>
      <c r="FX71">
        <v>2</v>
      </c>
      <c r="FY71">
        <v>1</v>
      </c>
      <c r="GA71">
        <v>2</v>
      </c>
      <c r="GQ71">
        <v>1</v>
      </c>
      <c r="GS71">
        <v>2</v>
      </c>
      <c r="GT71">
        <v>2</v>
      </c>
      <c r="HE71">
        <v>1</v>
      </c>
      <c r="HF71">
        <v>2003</v>
      </c>
      <c r="HG71">
        <v>2</v>
      </c>
      <c r="HH71">
        <v>2</v>
      </c>
      <c r="HI71">
        <v>2</v>
      </c>
      <c r="HJ71">
        <v>1</v>
      </c>
      <c r="HK71">
        <v>2</v>
      </c>
      <c r="HN71">
        <v>2</v>
      </c>
      <c r="HT71">
        <v>1</v>
      </c>
      <c r="HU71">
        <v>2</v>
      </c>
      <c r="HV71">
        <v>2</v>
      </c>
      <c r="HW71">
        <v>1</v>
      </c>
      <c r="HX71">
        <v>2</v>
      </c>
      <c r="HY71">
        <v>2</v>
      </c>
      <c r="IA71">
        <v>2</v>
      </c>
    </row>
    <row r="72" spans="1:235" x14ac:dyDescent="0.25">
      <c r="A72">
        <v>1210</v>
      </c>
      <c r="B72">
        <v>3</v>
      </c>
      <c r="C72" t="s">
        <v>563</v>
      </c>
      <c r="D72">
        <v>150</v>
      </c>
      <c r="E72">
        <v>1</v>
      </c>
      <c r="F72">
        <v>2</v>
      </c>
      <c r="G72">
        <v>10</v>
      </c>
      <c r="H72">
        <v>10</v>
      </c>
      <c r="I72">
        <v>10</v>
      </c>
      <c r="J72">
        <v>20</v>
      </c>
      <c r="K72">
        <v>12</v>
      </c>
      <c r="L72">
        <v>23</v>
      </c>
      <c r="M72">
        <v>23</v>
      </c>
      <c r="N72">
        <v>-88</v>
      </c>
      <c r="O72">
        <v>-88</v>
      </c>
      <c r="P72">
        <v>-88</v>
      </c>
      <c r="Q72">
        <v>-88</v>
      </c>
      <c r="R72">
        <v>18</v>
      </c>
      <c r="S72">
        <v>18</v>
      </c>
      <c r="T72">
        <v>-88</v>
      </c>
      <c r="U72">
        <v>-88</v>
      </c>
      <c r="V72">
        <v>15</v>
      </c>
      <c r="W72">
        <v>-99</v>
      </c>
      <c r="X72">
        <v>15</v>
      </c>
      <c r="Y72">
        <v>10</v>
      </c>
      <c r="Z72">
        <v>10</v>
      </c>
      <c r="AA72">
        <v>10</v>
      </c>
      <c r="AB72">
        <v>20</v>
      </c>
      <c r="AC72">
        <v>12</v>
      </c>
      <c r="AD72">
        <v>23</v>
      </c>
      <c r="AE72">
        <v>23</v>
      </c>
      <c r="AF72">
        <v>-88</v>
      </c>
      <c r="AG72">
        <v>-88</v>
      </c>
      <c r="AH72">
        <v>-88</v>
      </c>
      <c r="AI72">
        <v>-88</v>
      </c>
      <c r="AJ72">
        <v>18</v>
      </c>
      <c r="AK72">
        <v>18</v>
      </c>
      <c r="AL72">
        <v>-88</v>
      </c>
      <c r="AM72">
        <v>-88</v>
      </c>
      <c r="AN72">
        <v>15</v>
      </c>
      <c r="AO72">
        <v>-99</v>
      </c>
      <c r="AP72">
        <v>15</v>
      </c>
      <c r="AQ72">
        <v>10</v>
      </c>
      <c r="AR72">
        <v>10</v>
      </c>
      <c r="AS72">
        <v>10</v>
      </c>
      <c r="AT72">
        <v>20</v>
      </c>
      <c r="AU72">
        <v>12</v>
      </c>
      <c r="AV72">
        <v>23</v>
      </c>
      <c r="AW72">
        <v>23</v>
      </c>
      <c r="AX72">
        <v>-88</v>
      </c>
      <c r="AY72">
        <v>-88</v>
      </c>
      <c r="AZ72">
        <v>-88</v>
      </c>
      <c r="BA72">
        <v>-88</v>
      </c>
      <c r="BB72">
        <v>18</v>
      </c>
      <c r="BC72">
        <v>18</v>
      </c>
      <c r="BD72">
        <v>-88</v>
      </c>
      <c r="BE72">
        <v>-88</v>
      </c>
      <c r="BF72">
        <v>15</v>
      </c>
      <c r="BG72">
        <v>-99</v>
      </c>
      <c r="BH72">
        <v>15</v>
      </c>
      <c r="BI72">
        <v>1</v>
      </c>
      <c r="BL72">
        <v>2</v>
      </c>
      <c r="BM72">
        <v>-99</v>
      </c>
      <c r="BN72">
        <v>-99</v>
      </c>
      <c r="BO72">
        <v>4</v>
      </c>
      <c r="BP72">
        <v>4.5</v>
      </c>
      <c r="BQ72">
        <v>6</v>
      </c>
      <c r="BR72">
        <v>6</v>
      </c>
      <c r="BS72">
        <v>-88</v>
      </c>
      <c r="BT72">
        <v>-99</v>
      </c>
      <c r="BU72">
        <v>-99</v>
      </c>
      <c r="BV72">
        <v>-99</v>
      </c>
      <c r="BW72">
        <v>-99</v>
      </c>
      <c r="BX72">
        <v>4</v>
      </c>
      <c r="BY72">
        <v>4.5</v>
      </c>
      <c r="BZ72">
        <v>6</v>
      </c>
      <c r="CA72">
        <v>6</v>
      </c>
      <c r="CB72">
        <v>-88</v>
      </c>
      <c r="CC72">
        <v>-99</v>
      </c>
      <c r="CD72">
        <v>-99</v>
      </c>
      <c r="CE72">
        <v>-99</v>
      </c>
      <c r="CF72">
        <v>-99</v>
      </c>
      <c r="CG72">
        <v>4</v>
      </c>
      <c r="CH72">
        <v>4.5</v>
      </c>
      <c r="CI72">
        <v>6</v>
      </c>
      <c r="CJ72">
        <v>6</v>
      </c>
      <c r="CK72">
        <v>-88</v>
      </c>
      <c r="CL72">
        <v>-99</v>
      </c>
      <c r="CM72">
        <v>-99</v>
      </c>
      <c r="CN72">
        <v>2</v>
      </c>
      <c r="CO72">
        <v>2</v>
      </c>
      <c r="CP72">
        <v>2</v>
      </c>
      <c r="EG72">
        <v>1</v>
      </c>
      <c r="EH72">
        <v>2</v>
      </c>
      <c r="EI72">
        <v>0</v>
      </c>
      <c r="EJ72">
        <v>2</v>
      </c>
      <c r="EK72">
        <v>1</v>
      </c>
      <c r="EL72">
        <v>30</v>
      </c>
      <c r="EM72">
        <v>9</v>
      </c>
      <c r="EN72">
        <v>0</v>
      </c>
      <c r="EO72">
        <v>2</v>
      </c>
      <c r="EP72">
        <v>3</v>
      </c>
      <c r="EQ72">
        <v>3</v>
      </c>
      <c r="ER72">
        <v>2</v>
      </c>
      <c r="ES72">
        <v>1</v>
      </c>
      <c r="ET72">
        <v>120</v>
      </c>
      <c r="EU72">
        <v>20</v>
      </c>
      <c r="EV72">
        <v>0</v>
      </c>
      <c r="EW72">
        <v>2</v>
      </c>
      <c r="EX72">
        <v>2</v>
      </c>
      <c r="EY72">
        <v>2</v>
      </c>
      <c r="EZ72">
        <v>4</v>
      </c>
      <c r="FA72">
        <v>1</v>
      </c>
      <c r="FB72">
        <v>2003</v>
      </c>
      <c r="FC72">
        <v>75</v>
      </c>
      <c r="FD72">
        <v>1</v>
      </c>
      <c r="FE72">
        <v>2</v>
      </c>
      <c r="FF72">
        <v>2</v>
      </c>
      <c r="FG72">
        <v>2</v>
      </c>
      <c r="FH72">
        <v>1</v>
      </c>
      <c r="FI72">
        <v>2</v>
      </c>
      <c r="FJ72">
        <v>2</v>
      </c>
      <c r="FL72">
        <v>2</v>
      </c>
      <c r="FM72">
        <v>2</v>
      </c>
      <c r="FN72">
        <v>25</v>
      </c>
      <c r="FO72">
        <v>1</v>
      </c>
      <c r="FP72">
        <v>1</v>
      </c>
      <c r="FQ72">
        <v>1</v>
      </c>
      <c r="FR72">
        <v>2</v>
      </c>
      <c r="FT72">
        <v>2</v>
      </c>
      <c r="FV72">
        <v>1</v>
      </c>
      <c r="FW72">
        <v>2</v>
      </c>
      <c r="FX72">
        <v>2</v>
      </c>
      <c r="FY72">
        <v>1</v>
      </c>
      <c r="GA72">
        <v>2</v>
      </c>
      <c r="GQ72">
        <v>3</v>
      </c>
      <c r="GS72">
        <v>2</v>
      </c>
      <c r="GT72">
        <v>1</v>
      </c>
      <c r="GU72">
        <v>1</v>
      </c>
      <c r="GV72">
        <v>2</v>
      </c>
      <c r="GW72">
        <v>2</v>
      </c>
      <c r="GX72">
        <v>2</v>
      </c>
      <c r="GY72">
        <v>2</v>
      </c>
      <c r="GZ72">
        <v>1</v>
      </c>
      <c r="HA72">
        <v>1</v>
      </c>
      <c r="HB72">
        <v>1</v>
      </c>
      <c r="HC72">
        <v>-88</v>
      </c>
      <c r="HD72">
        <v>-88</v>
      </c>
      <c r="HE72">
        <v>1</v>
      </c>
      <c r="HF72">
        <v>2004</v>
      </c>
      <c r="HG72">
        <v>2</v>
      </c>
      <c r="HH72">
        <v>2</v>
      </c>
      <c r="HI72">
        <v>2</v>
      </c>
      <c r="HJ72">
        <v>2</v>
      </c>
      <c r="HK72">
        <v>2</v>
      </c>
      <c r="HN72">
        <v>2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2</v>
      </c>
      <c r="IA72">
        <v>2</v>
      </c>
    </row>
    <row r="73" spans="1:235" x14ac:dyDescent="0.25">
      <c r="A73">
        <v>1317</v>
      </c>
      <c r="B73">
        <v>2</v>
      </c>
      <c r="C73" t="s">
        <v>563</v>
      </c>
      <c r="D73">
        <v>90</v>
      </c>
      <c r="E73">
        <v>1</v>
      </c>
      <c r="F73">
        <v>2</v>
      </c>
      <c r="G73">
        <v>-88</v>
      </c>
      <c r="H73">
        <v>-88</v>
      </c>
      <c r="I73">
        <v>10</v>
      </c>
      <c r="J73">
        <v>13</v>
      </c>
      <c r="K73">
        <v>15</v>
      </c>
      <c r="L73">
        <v>15</v>
      </c>
      <c r="M73">
        <v>15</v>
      </c>
      <c r="N73">
        <v>16</v>
      </c>
      <c r="O73">
        <v>16</v>
      </c>
      <c r="P73">
        <v>17</v>
      </c>
      <c r="Q73">
        <v>17</v>
      </c>
      <c r="R73">
        <v>18</v>
      </c>
      <c r="S73">
        <v>-88</v>
      </c>
      <c r="T73">
        <v>-88</v>
      </c>
      <c r="U73">
        <v>-88</v>
      </c>
      <c r="V73">
        <v>18</v>
      </c>
      <c r="W73">
        <v>-99</v>
      </c>
      <c r="X73">
        <v>18</v>
      </c>
      <c r="Y73">
        <v>-88</v>
      </c>
      <c r="Z73">
        <v>-88</v>
      </c>
      <c r="AA73">
        <v>10</v>
      </c>
      <c r="AB73">
        <v>13</v>
      </c>
      <c r="AC73">
        <v>15</v>
      </c>
      <c r="AD73">
        <v>15</v>
      </c>
      <c r="AE73">
        <v>15</v>
      </c>
      <c r="AF73">
        <v>16</v>
      </c>
      <c r="AG73">
        <v>16</v>
      </c>
      <c r="AH73">
        <v>17</v>
      </c>
      <c r="AI73">
        <v>17</v>
      </c>
      <c r="AJ73">
        <v>18</v>
      </c>
      <c r="AK73">
        <v>-88</v>
      </c>
      <c r="AL73">
        <v>-88</v>
      </c>
      <c r="AM73">
        <v>-88</v>
      </c>
      <c r="AN73">
        <v>18</v>
      </c>
      <c r="AO73">
        <v>-99</v>
      </c>
      <c r="AP73">
        <v>18</v>
      </c>
      <c r="AQ73">
        <v>-88</v>
      </c>
      <c r="AR73">
        <v>-88</v>
      </c>
      <c r="AS73">
        <v>10</v>
      </c>
      <c r="AT73">
        <v>13</v>
      </c>
      <c r="AU73">
        <v>15</v>
      </c>
      <c r="AV73">
        <v>15</v>
      </c>
      <c r="AW73">
        <v>15</v>
      </c>
      <c r="AX73">
        <v>16</v>
      </c>
      <c r="AY73">
        <v>16</v>
      </c>
      <c r="AZ73">
        <v>17</v>
      </c>
      <c r="BA73">
        <v>17</v>
      </c>
      <c r="BB73">
        <v>18</v>
      </c>
      <c r="BC73">
        <v>-88</v>
      </c>
      <c r="BD73">
        <v>-88</v>
      </c>
      <c r="BE73">
        <v>-88</v>
      </c>
      <c r="BF73">
        <v>18</v>
      </c>
      <c r="BG73">
        <v>-99</v>
      </c>
      <c r="BH73">
        <v>18</v>
      </c>
      <c r="BI73">
        <v>1</v>
      </c>
      <c r="BL73">
        <v>2</v>
      </c>
      <c r="BM73">
        <v>-99</v>
      </c>
      <c r="BN73">
        <v>-99</v>
      </c>
      <c r="BO73">
        <v>-88</v>
      </c>
      <c r="BP73">
        <v>5</v>
      </c>
      <c r="BQ73">
        <v>5</v>
      </c>
      <c r="BR73">
        <v>5</v>
      </c>
      <c r="BS73">
        <v>5</v>
      </c>
      <c r="BT73">
        <v>-99</v>
      </c>
      <c r="BU73">
        <v>5</v>
      </c>
      <c r="BV73">
        <v>-99</v>
      </c>
      <c r="BW73">
        <v>-99</v>
      </c>
      <c r="BX73">
        <v>-88</v>
      </c>
      <c r="BY73">
        <v>5</v>
      </c>
      <c r="BZ73">
        <v>5</v>
      </c>
      <c r="CA73">
        <v>5</v>
      </c>
      <c r="CB73">
        <v>5</v>
      </c>
      <c r="CC73">
        <v>-99</v>
      </c>
      <c r="CD73">
        <v>5</v>
      </c>
      <c r="CE73">
        <v>-99</v>
      </c>
      <c r="CF73">
        <v>-99</v>
      </c>
      <c r="CG73">
        <v>-88</v>
      </c>
      <c r="CH73">
        <v>5</v>
      </c>
      <c r="CI73">
        <v>5</v>
      </c>
      <c r="CJ73">
        <v>5</v>
      </c>
      <c r="CK73">
        <v>5</v>
      </c>
      <c r="CL73">
        <v>-99</v>
      </c>
      <c r="CM73">
        <v>5</v>
      </c>
      <c r="CN73">
        <v>2</v>
      </c>
      <c r="CO73">
        <v>2</v>
      </c>
      <c r="CP73">
        <v>2</v>
      </c>
      <c r="EG73">
        <v>50</v>
      </c>
      <c r="EH73">
        <v>1</v>
      </c>
      <c r="EI73">
        <v>3</v>
      </c>
      <c r="EJ73">
        <v>2</v>
      </c>
      <c r="EK73">
        <v>2</v>
      </c>
      <c r="ES73">
        <v>2</v>
      </c>
      <c r="FA73">
        <v>1</v>
      </c>
      <c r="FB73">
        <v>2003</v>
      </c>
      <c r="FC73">
        <v>50</v>
      </c>
      <c r="FD73">
        <v>1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L73">
        <v>2</v>
      </c>
      <c r="FM73">
        <v>1</v>
      </c>
      <c r="FN73">
        <v>25</v>
      </c>
      <c r="FO73">
        <v>1</v>
      </c>
      <c r="FP73">
        <v>3</v>
      </c>
      <c r="FQ73">
        <v>1</v>
      </c>
      <c r="FR73">
        <v>2</v>
      </c>
      <c r="FT73">
        <v>2</v>
      </c>
      <c r="FV73">
        <v>1</v>
      </c>
      <c r="FW73">
        <v>2</v>
      </c>
      <c r="FX73">
        <v>1</v>
      </c>
      <c r="FY73">
        <v>1</v>
      </c>
      <c r="GA73">
        <v>2</v>
      </c>
      <c r="GQ73">
        <v>2</v>
      </c>
      <c r="GS73">
        <v>2</v>
      </c>
      <c r="GT73">
        <v>2</v>
      </c>
      <c r="HE73">
        <v>1</v>
      </c>
      <c r="HF73">
        <v>2003</v>
      </c>
      <c r="HG73">
        <v>2</v>
      </c>
      <c r="HH73">
        <v>2</v>
      </c>
      <c r="HI73">
        <v>2</v>
      </c>
      <c r="HJ73">
        <v>2</v>
      </c>
      <c r="HK73">
        <v>2</v>
      </c>
      <c r="HN73">
        <v>1</v>
      </c>
      <c r="HO73">
        <v>1</v>
      </c>
      <c r="HP73">
        <v>800</v>
      </c>
      <c r="HQ73">
        <v>1</v>
      </c>
      <c r="HR73">
        <v>2</v>
      </c>
      <c r="HS73">
        <v>2</v>
      </c>
      <c r="HT73">
        <v>2</v>
      </c>
      <c r="IA73">
        <v>2</v>
      </c>
    </row>
    <row r="74" spans="1:235" x14ac:dyDescent="0.25">
      <c r="A74">
        <v>1252</v>
      </c>
      <c r="B74">
        <v>3</v>
      </c>
      <c r="C74" t="s">
        <v>563</v>
      </c>
      <c r="D74">
        <v>90</v>
      </c>
      <c r="E74">
        <v>1</v>
      </c>
      <c r="F74">
        <v>1</v>
      </c>
      <c r="G74">
        <v>-88</v>
      </c>
      <c r="H74">
        <v>-88</v>
      </c>
      <c r="I74">
        <v>-88</v>
      </c>
      <c r="J74">
        <v>22</v>
      </c>
      <c r="K74">
        <v>22</v>
      </c>
      <c r="L74">
        <v>18</v>
      </c>
      <c r="M74">
        <v>18</v>
      </c>
      <c r="N74">
        <v>22</v>
      </c>
      <c r="O74">
        <v>22</v>
      </c>
      <c r="P74">
        <v>22</v>
      </c>
      <c r="Q74">
        <v>22</v>
      </c>
      <c r="R74">
        <v>-88</v>
      </c>
      <c r="S74">
        <v>-88</v>
      </c>
      <c r="T74">
        <v>-88</v>
      </c>
      <c r="U74">
        <v>-88</v>
      </c>
      <c r="V74">
        <v>-88</v>
      </c>
      <c r="W74">
        <v>-99</v>
      </c>
      <c r="X74">
        <v>-88</v>
      </c>
      <c r="Y74">
        <v>-88</v>
      </c>
      <c r="Z74">
        <v>-88</v>
      </c>
      <c r="AA74">
        <v>-88</v>
      </c>
      <c r="AB74">
        <v>21</v>
      </c>
      <c r="AC74">
        <v>21</v>
      </c>
      <c r="AD74">
        <v>17.5</v>
      </c>
      <c r="AE74">
        <v>17.5</v>
      </c>
      <c r="AF74">
        <v>17.5</v>
      </c>
      <c r="AG74">
        <v>21</v>
      </c>
      <c r="AH74">
        <v>21</v>
      </c>
      <c r="AI74">
        <v>21</v>
      </c>
      <c r="AJ74">
        <v>-88</v>
      </c>
      <c r="AK74">
        <v>-88</v>
      </c>
      <c r="AL74">
        <v>-88</v>
      </c>
      <c r="AM74">
        <v>-88</v>
      </c>
      <c r="AN74">
        <v>-88</v>
      </c>
      <c r="AO74">
        <v>-99</v>
      </c>
      <c r="AP74">
        <v>-88</v>
      </c>
      <c r="AQ74">
        <v>-88</v>
      </c>
      <c r="AR74">
        <v>-88</v>
      </c>
      <c r="AS74">
        <v>-88</v>
      </c>
      <c r="AT74">
        <v>20</v>
      </c>
      <c r="AU74">
        <v>20</v>
      </c>
      <c r="AV74">
        <v>17</v>
      </c>
      <c r="AW74">
        <v>17</v>
      </c>
      <c r="AX74">
        <v>17</v>
      </c>
      <c r="AY74">
        <v>20</v>
      </c>
      <c r="AZ74">
        <v>20</v>
      </c>
      <c r="BA74">
        <v>20</v>
      </c>
      <c r="BB74">
        <v>-88</v>
      </c>
      <c r="BC74">
        <v>-88</v>
      </c>
      <c r="BD74">
        <v>-88</v>
      </c>
      <c r="BE74">
        <v>-88</v>
      </c>
      <c r="BF74">
        <v>-88</v>
      </c>
      <c r="BG74">
        <v>-99</v>
      </c>
      <c r="BH74">
        <v>-88</v>
      </c>
      <c r="BI74">
        <v>1</v>
      </c>
      <c r="BL74">
        <v>2</v>
      </c>
      <c r="BM74">
        <v>-99</v>
      </c>
      <c r="BN74">
        <v>-99</v>
      </c>
      <c r="BO74">
        <v>-88</v>
      </c>
      <c r="BP74">
        <v>4</v>
      </c>
      <c r="BQ74">
        <v>5.5</v>
      </c>
      <c r="BR74">
        <v>6.5</v>
      </c>
      <c r="BS74">
        <v>-88</v>
      </c>
      <c r="BT74">
        <v>-99</v>
      </c>
      <c r="BU74">
        <v>-99</v>
      </c>
      <c r="BV74">
        <v>-99</v>
      </c>
      <c r="BW74">
        <v>-99</v>
      </c>
      <c r="BX74">
        <v>-88</v>
      </c>
      <c r="BY74">
        <v>4</v>
      </c>
      <c r="BZ74">
        <v>5.5</v>
      </c>
      <c r="CA74">
        <v>6.5</v>
      </c>
      <c r="CB74">
        <v>-88</v>
      </c>
      <c r="CC74">
        <v>-99</v>
      </c>
      <c r="CD74">
        <v>-99</v>
      </c>
      <c r="CE74">
        <v>-99</v>
      </c>
      <c r="CF74">
        <v>-99</v>
      </c>
      <c r="CG74">
        <v>-88</v>
      </c>
      <c r="CH74">
        <v>4</v>
      </c>
      <c r="CI74">
        <v>5.5</v>
      </c>
      <c r="CJ74">
        <v>6.5</v>
      </c>
      <c r="CK74">
        <v>-88</v>
      </c>
      <c r="CL74">
        <v>-99</v>
      </c>
      <c r="CM74">
        <v>-99</v>
      </c>
      <c r="CN74">
        <v>2</v>
      </c>
      <c r="CO74">
        <v>2</v>
      </c>
      <c r="CP74">
        <v>2</v>
      </c>
      <c r="EG74">
        <v>0</v>
      </c>
      <c r="EH74">
        <v>2</v>
      </c>
      <c r="EI74">
        <v>0</v>
      </c>
      <c r="EJ74">
        <v>2</v>
      </c>
      <c r="EK74">
        <v>1</v>
      </c>
      <c r="EL74">
        <v>10</v>
      </c>
      <c r="EM74">
        <v>5</v>
      </c>
      <c r="EN74">
        <v>-88</v>
      </c>
      <c r="EO74">
        <v>2</v>
      </c>
      <c r="EP74">
        <v>2</v>
      </c>
      <c r="EQ74">
        <v>3</v>
      </c>
      <c r="ER74">
        <v>4</v>
      </c>
      <c r="ES74">
        <v>1</v>
      </c>
      <c r="ET74">
        <v>90</v>
      </c>
      <c r="EU74">
        <v>25</v>
      </c>
      <c r="EV74">
        <v>-88</v>
      </c>
      <c r="EW74">
        <v>2</v>
      </c>
      <c r="EX74">
        <v>2</v>
      </c>
      <c r="EY74">
        <v>3</v>
      </c>
      <c r="EZ74">
        <v>4</v>
      </c>
      <c r="FA74">
        <v>1</v>
      </c>
      <c r="FB74">
        <v>2003</v>
      </c>
      <c r="FC74">
        <v>70</v>
      </c>
      <c r="FD74">
        <v>1</v>
      </c>
      <c r="FE74">
        <v>2</v>
      </c>
      <c r="FF74">
        <v>2</v>
      </c>
      <c r="FG74">
        <v>2</v>
      </c>
      <c r="FH74">
        <v>2</v>
      </c>
      <c r="FI74">
        <v>2</v>
      </c>
      <c r="FJ74">
        <v>2</v>
      </c>
      <c r="FL74">
        <v>2</v>
      </c>
      <c r="FM74">
        <v>1</v>
      </c>
      <c r="FN74">
        <v>30</v>
      </c>
      <c r="FO74">
        <v>2</v>
      </c>
      <c r="FR74">
        <v>2</v>
      </c>
      <c r="FT74">
        <v>2</v>
      </c>
      <c r="FV74">
        <v>1</v>
      </c>
      <c r="FW74">
        <v>1</v>
      </c>
      <c r="FX74">
        <v>2</v>
      </c>
      <c r="FY74">
        <v>1</v>
      </c>
      <c r="GA74">
        <v>2</v>
      </c>
      <c r="GQ74">
        <v>2</v>
      </c>
      <c r="GS74">
        <v>2</v>
      </c>
      <c r="GT74">
        <v>2</v>
      </c>
      <c r="HE74">
        <v>1</v>
      </c>
      <c r="HF74">
        <v>2005</v>
      </c>
      <c r="HG74">
        <v>1</v>
      </c>
      <c r="HH74">
        <v>1</v>
      </c>
      <c r="HI74">
        <v>2</v>
      </c>
      <c r="HJ74">
        <v>1</v>
      </c>
      <c r="HK74">
        <v>1</v>
      </c>
      <c r="HL74">
        <v>1</v>
      </c>
      <c r="HM74">
        <v>3</v>
      </c>
      <c r="HN74">
        <v>2</v>
      </c>
      <c r="HT74">
        <v>1</v>
      </c>
      <c r="HU74">
        <v>1</v>
      </c>
      <c r="HV74">
        <v>2</v>
      </c>
      <c r="HW74">
        <v>1</v>
      </c>
      <c r="HX74">
        <v>2</v>
      </c>
      <c r="HY74">
        <v>2</v>
      </c>
      <c r="IA74">
        <v>2</v>
      </c>
    </row>
    <row r="75" spans="1:235" x14ac:dyDescent="0.25">
      <c r="A75">
        <v>1314</v>
      </c>
      <c r="B75">
        <v>3</v>
      </c>
      <c r="C75" t="s">
        <v>566</v>
      </c>
      <c r="D75">
        <v>60</v>
      </c>
      <c r="E75">
        <v>1</v>
      </c>
      <c r="F75">
        <v>1</v>
      </c>
      <c r="G75">
        <v>13</v>
      </c>
      <c r="H75">
        <v>14</v>
      </c>
      <c r="I75">
        <v>14</v>
      </c>
      <c r="J75">
        <v>14</v>
      </c>
      <c r="K75">
        <v>14</v>
      </c>
      <c r="L75">
        <v>14</v>
      </c>
      <c r="M75">
        <v>14</v>
      </c>
      <c r="N75">
        <v>14</v>
      </c>
      <c r="O75">
        <v>15</v>
      </c>
      <c r="P75">
        <v>15</v>
      </c>
      <c r="Q75">
        <v>15</v>
      </c>
      <c r="R75">
        <v>15</v>
      </c>
      <c r="S75">
        <v>14</v>
      </c>
      <c r="T75">
        <v>13</v>
      </c>
      <c r="U75">
        <v>14</v>
      </c>
      <c r="V75">
        <v>18</v>
      </c>
      <c r="W75">
        <v>-99</v>
      </c>
      <c r="X75">
        <v>18</v>
      </c>
      <c r="Y75">
        <v>11</v>
      </c>
      <c r="Z75">
        <v>12</v>
      </c>
      <c r="AA75">
        <v>12</v>
      </c>
      <c r="AB75">
        <v>12</v>
      </c>
      <c r="AC75">
        <v>12</v>
      </c>
      <c r="AD75">
        <v>12</v>
      </c>
      <c r="AE75">
        <v>12</v>
      </c>
      <c r="AF75">
        <v>12</v>
      </c>
      <c r="AG75">
        <v>13</v>
      </c>
      <c r="AH75">
        <v>13</v>
      </c>
      <c r="AI75">
        <v>13</v>
      </c>
      <c r="AJ75">
        <v>13</v>
      </c>
      <c r="AK75">
        <v>12</v>
      </c>
      <c r="AL75">
        <v>11</v>
      </c>
      <c r="AM75">
        <v>12</v>
      </c>
      <c r="AN75">
        <v>15</v>
      </c>
      <c r="AO75">
        <v>-99</v>
      </c>
      <c r="AP75">
        <v>15</v>
      </c>
      <c r="AQ75">
        <v>8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11</v>
      </c>
      <c r="AZ75">
        <v>11</v>
      </c>
      <c r="BA75">
        <v>11</v>
      </c>
      <c r="BB75">
        <v>11</v>
      </c>
      <c r="BC75">
        <v>10</v>
      </c>
      <c r="BD75">
        <v>8</v>
      </c>
      <c r="BE75">
        <v>10</v>
      </c>
      <c r="BF75">
        <v>13</v>
      </c>
      <c r="BG75">
        <v>-99</v>
      </c>
      <c r="BH75">
        <v>13</v>
      </c>
      <c r="BI75">
        <v>3</v>
      </c>
      <c r="BJ75" t="s">
        <v>565</v>
      </c>
      <c r="BK75">
        <v>60</v>
      </c>
      <c r="BL75">
        <v>2</v>
      </c>
      <c r="BM75">
        <v>-99</v>
      </c>
      <c r="BN75">
        <v>-99</v>
      </c>
      <c r="BO75">
        <v>-88</v>
      </c>
      <c r="BP75">
        <v>-88</v>
      </c>
      <c r="BQ75">
        <v>5</v>
      </c>
      <c r="BR75">
        <v>5</v>
      </c>
      <c r="BS75">
        <v>5</v>
      </c>
      <c r="BT75">
        <v>-99</v>
      </c>
      <c r="BU75">
        <v>-99</v>
      </c>
      <c r="BV75">
        <v>-99</v>
      </c>
      <c r="BW75">
        <v>-99</v>
      </c>
      <c r="BX75">
        <v>-88</v>
      </c>
      <c r="BY75">
        <v>-88</v>
      </c>
      <c r="BZ75">
        <v>5</v>
      </c>
      <c r="CA75">
        <v>5</v>
      </c>
      <c r="CB75">
        <v>5</v>
      </c>
      <c r="CC75">
        <v>-99</v>
      </c>
      <c r="CD75">
        <v>-99</v>
      </c>
      <c r="CE75">
        <v>-99</v>
      </c>
      <c r="CF75">
        <v>-99</v>
      </c>
      <c r="CG75">
        <v>-88</v>
      </c>
      <c r="CH75">
        <v>-88</v>
      </c>
      <c r="CI75">
        <v>5</v>
      </c>
      <c r="CJ75">
        <v>5</v>
      </c>
      <c r="CK75">
        <v>5</v>
      </c>
      <c r="CL75">
        <v>-99</v>
      </c>
      <c r="CM75">
        <v>-99</v>
      </c>
      <c r="CN75">
        <v>2</v>
      </c>
      <c r="CO75">
        <v>2</v>
      </c>
      <c r="CP75">
        <v>2</v>
      </c>
      <c r="EG75">
        <v>0</v>
      </c>
      <c r="EH75">
        <v>2</v>
      </c>
      <c r="EI75">
        <v>0</v>
      </c>
      <c r="EJ75">
        <v>2</v>
      </c>
      <c r="EK75">
        <v>1</v>
      </c>
      <c r="EL75">
        <v>10</v>
      </c>
      <c r="EM75">
        <v>5</v>
      </c>
      <c r="EN75">
        <v>-88</v>
      </c>
      <c r="EO75">
        <v>2</v>
      </c>
      <c r="EP75">
        <v>3</v>
      </c>
      <c r="EQ75">
        <v>3</v>
      </c>
      <c r="ER75">
        <v>3</v>
      </c>
      <c r="ES75">
        <v>1</v>
      </c>
      <c r="ET75">
        <v>90</v>
      </c>
      <c r="EU75">
        <v>20</v>
      </c>
      <c r="EV75">
        <v>-88</v>
      </c>
      <c r="EW75">
        <v>2</v>
      </c>
      <c r="EX75">
        <v>3</v>
      </c>
      <c r="EY75">
        <v>3</v>
      </c>
      <c r="EZ75">
        <v>4</v>
      </c>
      <c r="FA75">
        <v>1</v>
      </c>
      <c r="FB75">
        <v>2002</v>
      </c>
      <c r="FC75">
        <v>0</v>
      </c>
      <c r="FD75">
        <v>1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L75">
        <v>2</v>
      </c>
      <c r="FM75">
        <v>1</v>
      </c>
      <c r="FN75">
        <v>20</v>
      </c>
      <c r="FO75">
        <v>2</v>
      </c>
      <c r="FR75">
        <v>2</v>
      </c>
      <c r="FT75">
        <v>2</v>
      </c>
      <c r="FV75">
        <v>1</v>
      </c>
      <c r="FW75">
        <v>2</v>
      </c>
      <c r="FX75">
        <v>2</v>
      </c>
      <c r="FY75">
        <v>1</v>
      </c>
      <c r="GA75">
        <v>2</v>
      </c>
      <c r="GQ75">
        <v>2</v>
      </c>
      <c r="GS75">
        <v>2</v>
      </c>
      <c r="GT75">
        <v>2</v>
      </c>
      <c r="HE75">
        <v>1</v>
      </c>
      <c r="HF75">
        <v>2004</v>
      </c>
      <c r="HG75">
        <v>1</v>
      </c>
      <c r="HH75">
        <v>1</v>
      </c>
      <c r="HI75">
        <v>2</v>
      </c>
      <c r="HJ75">
        <v>1</v>
      </c>
      <c r="HK75">
        <v>1</v>
      </c>
      <c r="HL75">
        <v>4</v>
      </c>
      <c r="HM75">
        <v>2</v>
      </c>
      <c r="HN75">
        <v>2</v>
      </c>
      <c r="HT75">
        <v>1</v>
      </c>
      <c r="HU75">
        <v>2</v>
      </c>
      <c r="HV75">
        <v>2</v>
      </c>
      <c r="HW75">
        <v>1</v>
      </c>
      <c r="HX75">
        <v>2</v>
      </c>
      <c r="HY75">
        <v>2</v>
      </c>
      <c r="IA75">
        <v>2</v>
      </c>
    </row>
    <row r="76" spans="1:235" x14ac:dyDescent="0.25">
      <c r="A76">
        <v>1253</v>
      </c>
      <c r="B76">
        <v>3</v>
      </c>
      <c r="C76" t="s">
        <v>563</v>
      </c>
      <c r="D76">
        <v>60</v>
      </c>
      <c r="E76">
        <v>1</v>
      </c>
      <c r="F76">
        <v>1</v>
      </c>
      <c r="G76">
        <v>25</v>
      </c>
      <c r="H76">
        <v>25</v>
      </c>
      <c r="I76">
        <v>25</v>
      </c>
      <c r="J76">
        <v>25</v>
      </c>
      <c r="K76">
        <v>25</v>
      </c>
      <c r="L76">
        <v>25</v>
      </c>
      <c r="M76">
        <v>25</v>
      </c>
      <c r="N76">
        <v>25</v>
      </c>
      <c r="O76">
        <v>25</v>
      </c>
      <c r="P76">
        <v>25</v>
      </c>
      <c r="Q76">
        <v>-88</v>
      </c>
      <c r="R76">
        <v>-88</v>
      </c>
      <c r="S76">
        <v>-88</v>
      </c>
      <c r="T76">
        <v>-88</v>
      </c>
      <c r="U76">
        <v>-88</v>
      </c>
      <c r="V76">
        <v>19</v>
      </c>
      <c r="W76">
        <v>19</v>
      </c>
      <c r="X76">
        <v>18</v>
      </c>
      <c r="Y76">
        <v>22</v>
      </c>
      <c r="Z76">
        <v>22</v>
      </c>
      <c r="AA76">
        <v>22</v>
      </c>
      <c r="AB76">
        <v>22</v>
      </c>
      <c r="AC76">
        <v>22</v>
      </c>
      <c r="AD76">
        <v>22</v>
      </c>
      <c r="AE76">
        <v>22</v>
      </c>
      <c r="AF76">
        <v>22</v>
      </c>
      <c r="AG76">
        <v>22</v>
      </c>
      <c r="AH76">
        <v>22</v>
      </c>
      <c r="AI76">
        <v>-88</v>
      </c>
      <c r="AJ76">
        <v>-88</v>
      </c>
      <c r="AK76">
        <v>-88</v>
      </c>
      <c r="AL76">
        <v>-88</v>
      </c>
      <c r="AM76">
        <v>-88</v>
      </c>
      <c r="AN76">
        <v>15</v>
      </c>
      <c r="AO76">
        <v>15</v>
      </c>
      <c r="AP76">
        <v>15</v>
      </c>
      <c r="AQ76">
        <v>15</v>
      </c>
      <c r="AR76">
        <v>15</v>
      </c>
      <c r="AS76">
        <v>15</v>
      </c>
      <c r="AT76">
        <v>15</v>
      </c>
      <c r="AU76">
        <v>15</v>
      </c>
      <c r="AV76">
        <v>15</v>
      </c>
      <c r="AW76">
        <v>15</v>
      </c>
      <c r="AX76">
        <v>15</v>
      </c>
      <c r="AY76">
        <v>15</v>
      </c>
      <c r="AZ76">
        <v>15</v>
      </c>
      <c r="BA76">
        <v>-88</v>
      </c>
      <c r="BB76">
        <v>-88</v>
      </c>
      <c r="BC76">
        <v>-88</v>
      </c>
      <c r="BD76">
        <v>-88</v>
      </c>
      <c r="BE76">
        <v>-88</v>
      </c>
      <c r="BF76">
        <v>15</v>
      </c>
      <c r="BG76">
        <v>15</v>
      </c>
      <c r="BH76">
        <v>15</v>
      </c>
      <c r="CN76">
        <v>2</v>
      </c>
      <c r="CO76">
        <v>2</v>
      </c>
      <c r="CP76">
        <v>2</v>
      </c>
      <c r="EG76">
        <v>0</v>
      </c>
      <c r="EH76">
        <v>2</v>
      </c>
      <c r="EI76">
        <v>0</v>
      </c>
      <c r="EJ76">
        <v>2</v>
      </c>
      <c r="EK76">
        <v>1</v>
      </c>
      <c r="EL76">
        <v>5</v>
      </c>
      <c r="EM76">
        <v>9</v>
      </c>
      <c r="EN76">
        <v>0</v>
      </c>
      <c r="EO76">
        <v>2</v>
      </c>
      <c r="EP76">
        <v>3</v>
      </c>
      <c r="EQ76">
        <v>3</v>
      </c>
      <c r="ER76">
        <v>2</v>
      </c>
      <c r="ES76">
        <v>1</v>
      </c>
      <c r="ET76">
        <v>90</v>
      </c>
      <c r="EU76">
        <v>20</v>
      </c>
      <c r="EV76">
        <v>-88</v>
      </c>
      <c r="EW76">
        <v>2</v>
      </c>
      <c r="EX76">
        <v>3</v>
      </c>
      <c r="EY76">
        <v>3</v>
      </c>
      <c r="EZ76">
        <v>-88</v>
      </c>
      <c r="FA76">
        <v>1</v>
      </c>
      <c r="FB76">
        <v>-88</v>
      </c>
      <c r="FC76">
        <v>75</v>
      </c>
      <c r="FD76">
        <v>1</v>
      </c>
      <c r="FE76">
        <v>2</v>
      </c>
      <c r="FF76">
        <v>1</v>
      </c>
      <c r="FG76">
        <v>2</v>
      </c>
      <c r="FH76">
        <v>2</v>
      </c>
      <c r="FI76">
        <v>2</v>
      </c>
      <c r="FJ76">
        <v>2</v>
      </c>
      <c r="FL76">
        <v>1</v>
      </c>
      <c r="FM76">
        <v>4</v>
      </c>
      <c r="FN76">
        <v>2</v>
      </c>
      <c r="FO76">
        <v>2</v>
      </c>
      <c r="FR76">
        <v>2</v>
      </c>
      <c r="FT76">
        <v>2</v>
      </c>
      <c r="FV76">
        <v>1</v>
      </c>
      <c r="FW76">
        <v>1</v>
      </c>
      <c r="FX76">
        <v>1</v>
      </c>
      <c r="FY76">
        <v>1</v>
      </c>
      <c r="GA76">
        <v>3</v>
      </c>
      <c r="GQ76">
        <v>1</v>
      </c>
      <c r="GS76">
        <v>2</v>
      </c>
      <c r="GT76">
        <v>2</v>
      </c>
      <c r="HE76">
        <v>1</v>
      </c>
      <c r="HF76">
        <v>2003</v>
      </c>
      <c r="HG76">
        <v>1</v>
      </c>
      <c r="HH76">
        <v>1</v>
      </c>
      <c r="HI76">
        <v>2</v>
      </c>
      <c r="HJ76">
        <v>2</v>
      </c>
      <c r="HK76">
        <v>2</v>
      </c>
      <c r="HN76">
        <v>1</v>
      </c>
      <c r="HO76">
        <v>1</v>
      </c>
      <c r="HP76">
        <v>300</v>
      </c>
      <c r="HQ76">
        <v>2</v>
      </c>
      <c r="HR76">
        <v>2</v>
      </c>
      <c r="HS76">
        <v>2</v>
      </c>
      <c r="HT76">
        <v>2</v>
      </c>
      <c r="IA76">
        <v>2</v>
      </c>
    </row>
    <row r="77" spans="1:235" x14ac:dyDescent="0.25">
      <c r="A77">
        <v>1204</v>
      </c>
      <c r="B77">
        <v>2</v>
      </c>
      <c r="C77" t="s">
        <v>564</v>
      </c>
      <c r="D77">
        <v>15</v>
      </c>
      <c r="E77">
        <v>1</v>
      </c>
      <c r="F77">
        <v>1</v>
      </c>
      <c r="G77">
        <v>-88</v>
      </c>
      <c r="H77">
        <v>-88</v>
      </c>
      <c r="I77">
        <v>-88</v>
      </c>
      <c r="J77">
        <v>-88</v>
      </c>
      <c r="K77">
        <v>-88</v>
      </c>
      <c r="L77">
        <v>-88</v>
      </c>
      <c r="M77">
        <v>-88</v>
      </c>
      <c r="N77">
        <v>23.5</v>
      </c>
      <c r="O77">
        <v>-88</v>
      </c>
      <c r="P77">
        <v>-88</v>
      </c>
      <c r="Q77">
        <v>-88</v>
      </c>
      <c r="R77">
        <v>-88</v>
      </c>
      <c r="S77">
        <v>-88</v>
      </c>
      <c r="T77">
        <v>-88</v>
      </c>
      <c r="U77">
        <v>-88</v>
      </c>
      <c r="V77">
        <v>-88</v>
      </c>
      <c r="W77">
        <v>-88</v>
      </c>
      <c r="X77">
        <v>-88</v>
      </c>
      <c r="Y77">
        <v>-88</v>
      </c>
      <c r="Z77">
        <v>-88</v>
      </c>
      <c r="AA77">
        <v>-88</v>
      </c>
      <c r="AB77">
        <v>-88</v>
      </c>
      <c r="AC77">
        <v>-88</v>
      </c>
      <c r="AD77">
        <v>-88</v>
      </c>
      <c r="AE77">
        <v>-88</v>
      </c>
      <c r="AF77">
        <v>20</v>
      </c>
      <c r="AG77">
        <v>-88</v>
      </c>
      <c r="AH77">
        <v>-88</v>
      </c>
      <c r="AI77">
        <v>-88</v>
      </c>
      <c r="AJ77">
        <v>-88</v>
      </c>
      <c r="AK77">
        <v>-88</v>
      </c>
      <c r="AL77">
        <v>-88</v>
      </c>
      <c r="AM77">
        <v>-88</v>
      </c>
      <c r="AN77">
        <v>-88</v>
      </c>
      <c r="AO77">
        <v>-88</v>
      </c>
      <c r="AP77">
        <v>-88</v>
      </c>
      <c r="AQ77">
        <v>-88</v>
      </c>
      <c r="AR77">
        <v>-88</v>
      </c>
      <c r="AS77">
        <v>-88</v>
      </c>
      <c r="AT77">
        <v>-88</v>
      </c>
      <c r="AU77">
        <v>-88</v>
      </c>
      <c r="AV77">
        <v>-88</v>
      </c>
      <c r="AW77">
        <v>-88</v>
      </c>
      <c r="AX77">
        <v>18</v>
      </c>
      <c r="AY77">
        <v>-88</v>
      </c>
      <c r="AZ77">
        <v>-88</v>
      </c>
      <c r="BA77">
        <v>-88</v>
      </c>
      <c r="BB77">
        <v>-88</v>
      </c>
      <c r="BC77">
        <v>-88</v>
      </c>
      <c r="BD77">
        <v>-88</v>
      </c>
      <c r="BE77">
        <v>-88</v>
      </c>
      <c r="BF77">
        <v>-88</v>
      </c>
      <c r="BG77">
        <v>-88</v>
      </c>
      <c r="BH77">
        <v>-88</v>
      </c>
      <c r="BI77">
        <v>1</v>
      </c>
      <c r="BL77">
        <v>2</v>
      </c>
      <c r="BM77">
        <v>-99</v>
      </c>
      <c r="BN77">
        <v>-99</v>
      </c>
      <c r="BO77">
        <v>-88</v>
      </c>
      <c r="BP77">
        <v>-88</v>
      </c>
      <c r="BQ77">
        <v>-88</v>
      </c>
      <c r="BR77">
        <v>5.7</v>
      </c>
      <c r="BS77">
        <v>-88</v>
      </c>
      <c r="BT77">
        <v>-99</v>
      </c>
      <c r="BU77">
        <v>-99</v>
      </c>
      <c r="BV77">
        <v>-99</v>
      </c>
      <c r="BW77">
        <v>-99</v>
      </c>
      <c r="BX77">
        <v>-88</v>
      </c>
      <c r="BY77">
        <v>-88</v>
      </c>
      <c r="BZ77">
        <v>-88</v>
      </c>
      <c r="CA77">
        <v>5.7</v>
      </c>
      <c r="CB77">
        <v>-88</v>
      </c>
      <c r="CC77">
        <v>-99</v>
      </c>
      <c r="CD77">
        <v>-99</v>
      </c>
      <c r="CE77">
        <v>-99</v>
      </c>
      <c r="CF77">
        <v>-99</v>
      </c>
      <c r="CG77">
        <v>-88</v>
      </c>
      <c r="CH77">
        <v>-88</v>
      </c>
      <c r="CI77">
        <v>-88</v>
      </c>
      <c r="CJ77">
        <v>5.7</v>
      </c>
      <c r="CK77">
        <v>-88</v>
      </c>
      <c r="CL77">
        <v>-99</v>
      </c>
      <c r="CM77">
        <v>-99</v>
      </c>
      <c r="CN77">
        <v>2</v>
      </c>
      <c r="CO77">
        <v>2</v>
      </c>
      <c r="CP77">
        <v>2</v>
      </c>
      <c r="EG77">
        <v>0</v>
      </c>
      <c r="EH77">
        <v>2</v>
      </c>
      <c r="EI77">
        <v>0</v>
      </c>
      <c r="EJ77">
        <v>2</v>
      </c>
      <c r="EK77">
        <v>1</v>
      </c>
      <c r="EL77">
        <v>90</v>
      </c>
      <c r="EM77">
        <v>-88</v>
      </c>
      <c r="EN77">
        <v>-88</v>
      </c>
      <c r="EO77">
        <v>2</v>
      </c>
      <c r="EP77">
        <v>3</v>
      </c>
      <c r="EQ77">
        <v>3</v>
      </c>
      <c r="ER77">
        <v>-88</v>
      </c>
      <c r="ES77">
        <v>1</v>
      </c>
      <c r="ET77">
        <v>90</v>
      </c>
      <c r="EU77">
        <v>-88</v>
      </c>
      <c r="EV77">
        <v>-88</v>
      </c>
      <c r="EW77">
        <v>2</v>
      </c>
      <c r="EX77">
        <v>3</v>
      </c>
      <c r="EY77">
        <v>3</v>
      </c>
      <c r="EZ77">
        <v>-88</v>
      </c>
      <c r="FA77">
        <v>1</v>
      </c>
      <c r="FB77">
        <v>2003</v>
      </c>
      <c r="FC77">
        <v>0</v>
      </c>
      <c r="FD77">
        <v>1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L77">
        <v>2</v>
      </c>
      <c r="FM77">
        <v>1</v>
      </c>
      <c r="FN77">
        <v>25</v>
      </c>
      <c r="FO77">
        <v>2</v>
      </c>
      <c r="FR77">
        <v>2</v>
      </c>
      <c r="FT77">
        <v>2</v>
      </c>
      <c r="FV77">
        <v>1</v>
      </c>
      <c r="FW77">
        <v>1</v>
      </c>
      <c r="FX77">
        <v>1</v>
      </c>
      <c r="FY77">
        <v>1</v>
      </c>
      <c r="GA77">
        <v>2</v>
      </c>
      <c r="GQ77">
        <v>2</v>
      </c>
      <c r="GS77">
        <v>2</v>
      </c>
      <c r="GT77">
        <v>2</v>
      </c>
      <c r="HE77">
        <v>1</v>
      </c>
      <c r="HF77">
        <v>2005</v>
      </c>
      <c r="HG77">
        <v>2</v>
      </c>
      <c r="HH77">
        <v>2</v>
      </c>
      <c r="HI77">
        <v>2</v>
      </c>
      <c r="HJ77">
        <v>2</v>
      </c>
      <c r="HK77">
        <v>2</v>
      </c>
      <c r="HN77">
        <v>2</v>
      </c>
      <c r="HT77">
        <v>1</v>
      </c>
      <c r="HU77">
        <v>1</v>
      </c>
      <c r="HV77">
        <v>2</v>
      </c>
      <c r="HW77">
        <v>1</v>
      </c>
      <c r="HX77">
        <v>1</v>
      </c>
      <c r="HY77">
        <v>2</v>
      </c>
      <c r="IA77">
        <v>2</v>
      </c>
    </row>
    <row r="78" spans="1:235" x14ac:dyDescent="0.25">
      <c r="A78">
        <v>1254</v>
      </c>
      <c r="B78">
        <v>3</v>
      </c>
      <c r="C78" t="s">
        <v>563</v>
      </c>
      <c r="D78">
        <v>90</v>
      </c>
      <c r="E78">
        <v>1</v>
      </c>
      <c r="F78">
        <v>1</v>
      </c>
      <c r="G78">
        <v>-88</v>
      </c>
      <c r="H78">
        <v>-88</v>
      </c>
      <c r="I78">
        <v>21</v>
      </c>
      <c r="J78">
        <v>22</v>
      </c>
      <c r="K78">
        <v>21</v>
      </c>
      <c r="L78">
        <v>22</v>
      </c>
      <c r="M78">
        <v>22</v>
      </c>
      <c r="N78">
        <v>22</v>
      </c>
      <c r="O78">
        <v>22</v>
      </c>
      <c r="P78">
        <v>20</v>
      </c>
      <c r="Q78">
        <v>21</v>
      </c>
      <c r="R78">
        <v>-88</v>
      </c>
      <c r="S78">
        <v>-88</v>
      </c>
      <c r="T78">
        <v>-88</v>
      </c>
      <c r="U78">
        <v>-88</v>
      </c>
      <c r="V78">
        <v>19</v>
      </c>
      <c r="W78">
        <v>-99</v>
      </c>
      <c r="X78">
        <v>19</v>
      </c>
      <c r="Y78">
        <v>-88</v>
      </c>
      <c r="Z78">
        <v>-88</v>
      </c>
      <c r="AA78">
        <v>20</v>
      </c>
      <c r="AB78">
        <v>21</v>
      </c>
      <c r="AC78">
        <v>20</v>
      </c>
      <c r="AD78">
        <v>20</v>
      </c>
      <c r="AE78">
        <v>20</v>
      </c>
      <c r="AF78">
        <v>20</v>
      </c>
      <c r="AG78">
        <v>20</v>
      </c>
      <c r="AH78">
        <v>19</v>
      </c>
      <c r="AI78">
        <v>20</v>
      </c>
      <c r="AJ78">
        <v>-88</v>
      </c>
      <c r="AK78">
        <v>-88</v>
      </c>
      <c r="AL78">
        <v>-88</v>
      </c>
      <c r="AM78">
        <v>-88</v>
      </c>
      <c r="AN78">
        <v>18</v>
      </c>
      <c r="AO78">
        <v>-99</v>
      </c>
      <c r="AP78">
        <v>18</v>
      </c>
      <c r="AQ78">
        <v>-88</v>
      </c>
      <c r="AR78">
        <v>-88</v>
      </c>
      <c r="AS78">
        <v>19</v>
      </c>
      <c r="AT78">
        <v>20</v>
      </c>
      <c r="AU78">
        <v>19</v>
      </c>
      <c r="AV78">
        <v>19</v>
      </c>
      <c r="AW78">
        <v>19</v>
      </c>
      <c r="AX78">
        <v>19</v>
      </c>
      <c r="AY78">
        <v>19</v>
      </c>
      <c r="AZ78">
        <v>18</v>
      </c>
      <c r="BA78">
        <v>19</v>
      </c>
      <c r="BB78">
        <v>-88</v>
      </c>
      <c r="BC78">
        <v>-88</v>
      </c>
      <c r="BD78">
        <v>-88</v>
      </c>
      <c r="BE78">
        <v>-88</v>
      </c>
      <c r="BF78">
        <v>17</v>
      </c>
      <c r="BG78">
        <v>-99</v>
      </c>
      <c r="BH78">
        <v>17</v>
      </c>
      <c r="BI78">
        <v>1</v>
      </c>
      <c r="BL78">
        <v>2</v>
      </c>
      <c r="BM78">
        <v>-99</v>
      </c>
      <c r="BN78">
        <v>-99</v>
      </c>
      <c r="BO78">
        <v>-88</v>
      </c>
      <c r="BP78">
        <v>5</v>
      </c>
      <c r="BQ78">
        <v>5</v>
      </c>
      <c r="BR78">
        <v>7</v>
      </c>
      <c r="BS78">
        <v>-88</v>
      </c>
      <c r="BT78">
        <v>-99</v>
      </c>
      <c r="BU78">
        <v>-99</v>
      </c>
      <c r="BV78">
        <v>-99</v>
      </c>
      <c r="BW78">
        <v>-99</v>
      </c>
      <c r="BX78">
        <v>-88</v>
      </c>
      <c r="BY78">
        <v>5</v>
      </c>
      <c r="BZ78">
        <v>5</v>
      </c>
      <c r="CA78">
        <v>7</v>
      </c>
      <c r="CB78">
        <v>-88</v>
      </c>
      <c r="CC78">
        <v>-99</v>
      </c>
      <c r="CD78">
        <v>-99</v>
      </c>
      <c r="CE78">
        <v>-99</v>
      </c>
      <c r="CF78">
        <v>-99</v>
      </c>
      <c r="CG78">
        <v>-88</v>
      </c>
      <c r="CH78">
        <v>5</v>
      </c>
      <c r="CI78">
        <v>5</v>
      </c>
      <c r="CJ78">
        <v>7</v>
      </c>
      <c r="CK78">
        <v>-88</v>
      </c>
      <c r="CL78">
        <v>-99</v>
      </c>
      <c r="CM78">
        <v>-99</v>
      </c>
      <c r="CN78">
        <v>2</v>
      </c>
      <c r="CO78">
        <v>2</v>
      </c>
      <c r="CP78">
        <v>2</v>
      </c>
      <c r="EG78">
        <v>0</v>
      </c>
      <c r="EH78">
        <v>2</v>
      </c>
      <c r="EI78">
        <v>0</v>
      </c>
      <c r="EJ78">
        <v>2</v>
      </c>
      <c r="EK78">
        <v>2</v>
      </c>
      <c r="ES78">
        <v>2</v>
      </c>
      <c r="FA78">
        <v>1</v>
      </c>
      <c r="FB78">
        <v>-88</v>
      </c>
      <c r="FC78">
        <v>90</v>
      </c>
      <c r="FD78">
        <v>1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L78">
        <v>2</v>
      </c>
      <c r="FM78">
        <v>1</v>
      </c>
      <c r="FN78">
        <v>30</v>
      </c>
      <c r="FO78">
        <v>2</v>
      </c>
      <c r="FR78">
        <v>2</v>
      </c>
      <c r="FT78">
        <v>2</v>
      </c>
      <c r="FV78">
        <v>1</v>
      </c>
      <c r="FW78">
        <v>1</v>
      </c>
      <c r="FX78">
        <v>1</v>
      </c>
      <c r="FY78">
        <v>1</v>
      </c>
      <c r="GA78">
        <v>2</v>
      </c>
      <c r="GQ78">
        <v>1</v>
      </c>
      <c r="GS78">
        <v>2</v>
      </c>
      <c r="GT78">
        <v>2</v>
      </c>
      <c r="HE78">
        <v>1</v>
      </c>
      <c r="HF78">
        <v>2006</v>
      </c>
      <c r="HG78">
        <v>2</v>
      </c>
      <c r="HH78">
        <v>2</v>
      </c>
      <c r="HI78">
        <v>2</v>
      </c>
      <c r="HJ78">
        <v>2</v>
      </c>
      <c r="HK78">
        <v>2</v>
      </c>
      <c r="HN78">
        <v>2</v>
      </c>
      <c r="HT78">
        <v>1</v>
      </c>
      <c r="HU78">
        <v>2</v>
      </c>
      <c r="HV78">
        <v>2</v>
      </c>
      <c r="HW78">
        <v>1</v>
      </c>
      <c r="HX78">
        <v>2</v>
      </c>
      <c r="HY78">
        <v>2</v>
      </c>
      <c r="IA78">
        <v>2</v>
      </c>
    </row>
    <row r="79" spans="1:235" x14ac:dyDescent="0.25">
      <c r="A79">
        <v>1236</v>
      </c>
      <c r="B79">
        <v>2</v>
      </c>
      <c r="C79" t="s">
        <v>563</v>
      </c>
      <c r="D79">
        <v>120</v>
      </c>
      <c r="E79">
        <v>1</v>
      </c>
      <c r="F79">
        <v>2</v>
      </c>
      <c r="G79">
        <v>-88</v>
      </c>
      <c r="H79">
        <v>-88</v>
      </c>
      <c r="I79">
        <v>15</v>
      </c>
      <c r="J79">
        <v>17</v>
      </c>
      <c r="K79">
        <v>18</v>
      </c>
      <c r="L79">
        <v>20</v>
      </c>
      <c r="M79">
        <v>22</v>
      </c>
      <c r="N79">
        <v>-88</v>
      </c>
      <c r="O79">
        <v>-88</v>
      </c>
      <c r="P79">
        <v>-88</v>
      </c>
      <c r="Q79">
        <v>-88</v>
      </c>
      <c r="R79">
        <v>-88</v>
      </c>
      <c r="S79">
        <v>-88</v>
      </c>
      <c r="T79">
        <v>-88</v>
      </c>
      <c r="U79">
        <v>-88</v>
      </c>
      <c r="V79">
        <v>17</v>
      </c>
      <c r="W79">
        <v>-99</v>
      </c>
      <c r="X79">
        <v>17</v>
      </c>
      <c r="Y79">
        <v>-88</v>
      </c>
      <c r="Z79">
        <v>-88</v>
      </c>
      <c r="AA79">
        <v>15</v>
      </c>
      <c r="AB79">
        <v>17</v>
      </c>
      <c r="AC79">
        <v>18</v>
      </c>
      <c r="AD79">
        <v>20</v>
      </c>
      <c r="AE79">
        <v>22</v>
      </c>
      <c r="AF79">
        <v>-88</v>
      </c>
      <c r="AG79">
        <v>-88</v>
      </c>
      <c r="AH79">
        <v>-88</v>
      </c>
      <c r="AI79">
        <v>-88</v>
      </c>
      <c r="AJ79">
        <v>-88</v>
      </c>
      <c r="AK79">
        <v>-88</v>
      </c>
      <c r="AL79">
        <v>-88</v>
      </c>
      <c r="AM79">
        <v>-88</v>
      </c>
      <c r="AN79">
        <v>17</v>
      </c>
      <c r="AO79">
        <v>-99</v>
      </c>
      <c r="AP79">
        <v>17</v>
      </c>
      <c r="AQ79">
        <v>-88</v>
      </c>
      <c r="AR79">
        <v>-88</v>
      </c>
      <c r="AS79">
        <v>15</v>
      </c>
      <c r="AT79">
        <v>17</v>
      </c>
      <c r="AU79">
        <v>18</v>
      </c>
      <c r="AV79">
        <v>20</v>
      </c>
      <c r="AW79">
        <v>22</v>
      </c>
      <c r="AX79">
        <v>-88</v>
      </c>
      <c r="AY79">
        <v>-88</v>
      </c>
      <c r="AZ79">
        <v>-88</v>
      </c>
      <c r="BA79">
        <v>-88</v>
      </c>
      <c r="BB79">
        <v>-88</v>
      </c>
      <c r="BC79">
        <v>-88</v>
      </c>
      <c r="BD79">
        <v>-88</v>
      </c>
      <c r="BE79">
        <v>-88</v>
      </c>
      <c r="BF79">
        <v>17</v>
      </c>
      <c r="BG79">
        <v>-99</v>
      </c>
      <c r="BH79">
        <v>17</v>
      </c>
      <c r="BI79">
        <v>1</v>
      </c>
      <c r="BL79">
        <v>2</v>
      </c>
      <c r="BM79">
        <v>-99</v>
      </c>
      <c r="BN79">
        <v>-99</v>
      </c>
      <c r="BO79">
        <v>-88</v>
      </c>
      <c r="BP79">
        <v>5</v>
      </c>
      <c r="BQ79">
        <v>5</v>
      </c>
      <c r="BR79">
        <v>5</v>
      </c>
      <c r="BS79">
        <v>6</v>
      </c>
      <c r="BT79">
        <v>-99</v>
      </c>
      <c r="BU79">
        <v>6</v>
      </c>
      <c r="BV79">
        <v>-99</v>
      </c>
      <c r="BW79">
        <v>-99</v>
      </c>
      <c r="BX79">
        <v>-88</v>
      </c>
      <c r="BY79">
        <v>5</v>
      </c>
      <c r="BZ79">
        <v>5</v>
      </c>
      <c r="CA79">
        <v>5</v>
      </c>
      <c r="CB79">
        <v>6</v>
      </c>
      <c r="CC79">
        <v>-99</v>
      </c>
      <c r="CD79">
        <v>6</v>
      </c>
      <c r="CE79">
        <v>-99</v>
      </c>
      <c r="CF79">
        <v>-99</v>
      </c>
      <c r="CG79">
        <v>-88</v>
      </c>
      <c r="CH79">
        <v>5</v>
      </c>
      <c r="CI79">
        <v>5</v>
      </c>
      <c r="CJ79">
        <v>5</v>
      </c>
      <c r="CK79">
        <v>6</v>
      </c>
      <c r="CL79">
        <v>-99</v>
      </c>
      <c r="CM79">
        <v>6</v>
      </c>
      <c r="CN79">
        <v>2</v>
      </c>
      <c r="CO79">
        <v>2</v>
      </c>
      <c r="CP79">
        <v>2</v>
      </c>
      <c r="EG79">
        <v>0</v>
      </c>
      <c r="EH79">
        <v>2</v>
      </c>
      <c r="EI79">
        <v>0</v>
      </c>
      <c r="EJ79">
        <v>2</v>
      </c>
      <c r="EK79">
        <v>2</v>
      </c>
      <c r="ES79">
        <v>1</v>
      </c>
      <c r="ET79">
        <v>120</v>
      </c>
      <c r="EU79">
        <v>30</v>
      </c>
      <c r="EV79">
        <v>-88</v>
      </c>
      <c r="EW79">
        <v>2</v>
      </c>
      <c r="EX79">
        <v>2</v>
      </c>
      <c r="EY79">
        <v>3</v>
      </c>
      <c r="EZ79">
        <v>1</v>
      </c>
      <c r="FA79">
        <v>1</v>
      </c>
      <c r="FB79">
        <v>2003</v>
      </c>
      <c r="FC79">
        <v>70</v>
      </c>
      <c r="FD79">
        <v>1</v>
      </c>
      <c r="FE79">
        <v>1</v>
      </c>
      <c r="FF79">
        <v>2</v>
      </c>
      <c r="FG79">
        <v>2</v>
      </c>
      <c r="FH79">
        <v>2</v>
      </c>
      <c r="FI79">
        <v>2</v>
      </c>
      <c r="FJ79">
        <v>2</v>
      </c>
      <c r="FL79">
        <v>2</v>
      </c>
      <c r="FM79">
        <v>1</v>
      </c>
      <c r="FN79">
        <v>20</v>
      </c>
      <c r="FO79">
        <v>2</v>
      </c>
      <c r="FR79">
        <v>2</v>
      </c>
      <c r="FT79">
        <v>2</v>
      </c>
      <c r="FV79">
        <v>1</v>
      </c>
      <c r="FW79">
        <v>2</v>
      </c>
      <c r="FX79">
        <v>1</v>
      </c>
      <c r="FY79">
        <v>1</v>
      </c>
      <c r="GA79">
        <v>2</v>
      </c>
      <c r="GQ79">
        <v>3</v>
      </c>
      <c r="GS79">
        <v>2</v>
      </c>
      <c r="GT79">
        <v>1</v>
      </c>
      <c r="GU79">
        <v>1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1</v>
      </c>
      <c r="HC79">
        <v>-88</v>
      </c>
      <c r="HD79">
        <v>-88</v>
      </c>
      <c r="HE79">
        <v>1</v>
      </c>
      <c r="HF79">
        <v>2001</v>
      </c>
      <c r="HG79">
        <v>2</v>
      </c>
      <c r="HH79">
        <v>2</v>
      </c>
      <c r="HI79">
        <v>2</v>
      </c>
      <c r="HJ79">
        <v>2</v>
      </c>
      <c r="HK79">
        <v>2</v>
      </c>
      <c r="HN79">
        <v>2</v>
      </c>
      <c r="HT79">
        <v>2</v>
      </c>
      <c r="IA79">
        <v>2</v>
      </c>
    </row>
    <row r="80" spans="1:235" x14ac:dyDescent="0.25">
      <c r="A80">
        <v>1255</v>
      </c>
      <c r="B80">
        <v>3</v>
      </c>
      <c r="C80" t="s">
        <v>563</v>
      </c>
      <c r="D80">
        <v>120</v>
      </c>
      <c r="E80">
        <v>1</v>
      </c>
      <c r="F80">
        <v>1</v>
      </c>
      <c r="G80">
        <v>-88</v>
      </c>
      <c r="H80">
        <v>15</v>
      </c>
      <c r="I80">
        <v>15</v>
      </c>
      <c r="J80">
        <v>15</v>
      </c>
      <c r="K80">
        <v>14</v>
      </c>
      <c r="L80">
        <v>15</v>
      </c>
      <c r="M80">
        <v>16</v>
      </c>
      <c r="N80">
        <v>16</v>
      </c>
      <c r="O80">
        <v>16</v>
      </c>
      <c r="P80">
        <v>15</v>
      </c>
      <c r="Q80">
        <v>15</v>
      </c>
      <c r="R80">
        <v>19</v>
      </c>
      <c r="S80">
        <v>19</v>
      </c>
      <c r="T80">
        <v>15</v>
      </c>
      <c r="U80">
        <v>15</v>
      </c>
      <c r="V80">
        <v>20</v>
      </c>
      <c r="W80">
        <v>-99</v>
      </c>
      <c r="X80">
        <v>20</v>
      </c>
      <c r="Y80">
        <v>-88</v>
      </c>
      <c r="Z80">
        <v>14.5</v>
      </c>
      <c r="AA80">
        <v>14.5</v>
      </c>
      <c r="AB80">
        <v>14.5</v>
      </c>
      <c r="AC80">
        <v>14</v>
      </c>
      <c r="AD80">
        <v>14.5</v>
      </c>
      <c r="AE80">
        <v>16</v>
      </c>
      <c r="AF80">
        <v>15.5</v>
      </c>
      <c r="AG80">
        <v>15.5</v>
      </c>
      <c r="AH80">
        <v>14.5</v>
      </c>
      <c r="AI80">
        <v>15</v>
      </c>
      <c r="AJ80">
        <v>19</v>
      </c>
      <c r="AK80">
        <v>19</v>
      </c>
      <c r="AL80">
        <v>15</v>
      </c>
      <c r="AM80">
        <v>14</v>
      </c>
      <c r="AN80">
        <v>19.5</v>
      </c>
      <c r="AO80">
        <v>-99</v>
      </c>
      <c r="AP80">
        <v>19.5</v>
      </c>
      <c r="AQ80">
        <v>-88</v>
      </c>
      <c r="AR80">
        <v>14</v>
      </c>
      <c r="AS80">
        <v>14</v>
      </c>
      <c r="AT80">
        <v>14</v>
      </c>
      <c r="AU80">
        <v>13</v>
      </c>
      <c r="AV80">
        <v>14</v>
      </c>
      <c r="AW80">
        <v>15</v>
      </c>
      <c r="AX80">
        <v>14</v>
      </c>
      <c r="AY80">
        <v>15</v>
      </c>
      <c r="AZ80">
        <v>14</v>
      </c>
      <c r="BA80">
        <v>15</v>
      </c>
      <c r="BB80">
        <v>19</v>
      </c>
      <c r="BC80">
        <v>19</v>
      </c>
      <c r="BD80">
        <v>15</v>
      </c>
      <c r="BE80">
        <v>14</v>
      </c>
      <c r="BF80">
        <v>19</v>
      </c>
      <c r="BG80">
        <v>-99</v>
      </c>
      <c r="BH80">
        <v>19</v>
      </c>
      <c r="BI80">
        <v>1</v>
      </c>
      <c r="BL80">
        <v>2</v>
      </c>
      <c r="BM80">
        <v>-99</v>
      </c>
      <c r="BN80">
        <v>-99</v>
      </c>
      <c r="BO80">
        <v>-88</v>
      </c>
      <c r="BP80">
        <v>5</v>
      </c>
      <c r="BQ80">
        <v>6</v>
      </c>
      <c r="BR80">
        <v>6</v>
      </c>
      <c r="BS80">
        <v>-88</v>
      </c>
      <c r="BT80">
        <v>-99</v>
      </c>
      <c r="BU80">
        <v>-99</v>
      </c>
      <c r="BV80">
        <v>-99</v>
      </c>
      <c r="BW80">
        <v>-99</v>
      </c>
      <c r="BX80">
        <v>-88</v>
      </c>
      <c r="BY80">
        <v>5</v>
      </c>
      <c r="BZ80">
        <v>6</v>
      </c>
      <c r="CA80">
        <v>6</v>
      </c>
      <c r="CB80">
        <v>-88</v>
      </c>
      <c r="CC80">
        <v>-99</v>
      </c>
      <c r="CD80">
        <v>-99</v>
      </c>
      <c r="CE80">
        <v>-99</v>
      </c>
      <c r="CF80">
        <v>-99</v>
      </c>
      <c r="CG80">
        <v>-88</v>
      </c>
      <c r="CH80">
        <v>5</v>
      </c>
      <c r="CI80">
        <v>6</v>
      </c>
      <c r="CJ80">
        <v>6</v>
      </c>
      <c r="CK80">
        <v>-88</v>
      </c>
      <c r="CL80">
        <v>-99</v>
      </c>
      <c r="CM80">
        <v>-99</v>
      </c>
      <c r="CN80">
        <v>2</v>
      </c>
      <c r="CO80">
        <v>2</v>
      </c>
      <c r="CP80">
        <v>2</v>
      </c>
      <c r="EG80">
        <v>0</v>
      </c>
      <c r="EH80">
        <v>2</v>
      </c>
      <c r="EI80">
        <v>0</v>
      </c>
      <c r="EJ80">
        <v>2</v>
      </c>
      <c r="EK80">
        <v>1</v>
      </c>
      <c r="EL80">
        <v>60</v>
      </c>
      <c r="EM80">
        <v>8</v>
      </c>
      <c r="EN80">
        <v>0</v>
      </c>
      <c r="EO80">
        <v>2</v>
      </c>
      <c r="EP80">
        <v>2</v>
      </c>
      <c r="EQ80">
        <v>2</v>
      </c>
      <c r="ER80">
        <v>2</v>
      </c>
      <c r="ES80">
        <v>1</v>
      </c>
      <c r="ET80">
        <v>120</v>
      </c>
      <c r="EU80">
        <v>8</v>
      </c>
      <c r="EV80">
        <v>0</v>
      </c>
      <c r="EW80">
        <v>2</v>
      </c>
      <c r="EX80">
        <v>2</v>
      </c>
      <c r="EY80">
        <v>2</v>
      </c>
      <c r="EZ80">
        <v>2</v>
      </c>
      <c r="FA80">
        <v>1</v>
      </c>
      <c r="FB80">
        <v>2003</v>
      </c>
      <c r="FC80">
        <v>50</v>
      </c>
      <c r="FD80">
        <v>1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L80">
        <v>2</v>
      </c>
      <c r="FM80">
        <v>1</v>
      </c>
      <c r="FN80">
        <v>30</v>
      </c>
      <c r="FO80">
        <v>2</v>
      </c>
      <c r="FR80">
        <v>2</v>
      </c>
      <c r="FT80">
        <v>2</v>
      </c>
      <c r="FV80">
        <v>1</v>
      </c>
      <c r="FW80">
        <v>1</v>
      </c>
      <c r="FX80">
        <v>1</v>
      </c>
      <c r="FY80">
        <v>1</v>
      </c>
      <c r="GA80">
        <v>2</v>
      </c>
      <c r="GQ80">
        <v>2</v>
      </c>
      <c r="GS80">
        <v>2</v>
      </c>
      <c r="GT80">
        <v>2</v>
      </c>
      <c r="HE80">
        <v>2</v>
      </c>
      <c r="HN80">
        <v>2</v>
      </c>
      <c r="HT80">
        <v>2</v>
      </c>
      <c r="IA80">
        <v>2</v>
      </c>
    </row>
    <row r="81" spans="1:235" x14ac:dyDescent="0.25">
      <c r="A81">
        <v>1552</v>
      </c>
      <c r="B81">
        <v>2</v>
      </c>
      <c r="C81" t="s">
        <v>562</v>
      </c>
      <c r="D81">
        <v>120</v>
      </c>
      <c r="E81">
        <v>1</v>
      </c>
      <c r="F81">
        <v>1</v>
      </c>
      <c r="G81">
        <v>-88</v>
      </c>
      <c r="H81">
        <v>-88</v>
      </c>
      <c r="I81">
        <v>17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20</v>
      </c>
      <c r="P81">
        <v>20</v>
      </c>
      <c r="Q81">
        <v>20</v>
      </c>
      <c r="R81">
        <v>22</v>
      </c>
      <c r="S81">
        <v>22</v>
      </c>
      <c r="T81">
        <v>22</v>
      </c>
      <c r="U81">
        <v>17</v>
      </c>
      <c r="V81">
        <v>18</v>
      </c>
      <c r="W81">
        <v>-99</v>
      </c>
      <c r="X81">
        <v>18</v>
      </c>
      <c r="Y81">
        <v>-88</v>
      </c>
      <c r="Z81">
        <v>-88</v>
      </c>
      <c r="AA81">
        <v>16</v>
      </c>
      <c r="AB81">
        <v>17</v>
      </c>
      <c r="AC81">
        <v>17</v>
      </c>
      <c r="AD81">
        <v>17</v>
      </c>
      <c r="AE81">
        <v>17</v>
      </c>
      <c r="AF81">
        <v>17</v>
      </c>
      <c r="AG81">
        <v>19</v>
      </c>
      <c r="AH81">
        <v>19</v>
      </c>
      <c r="AI81">
        <v>19</v>
      </c>
      <c r="AJ81">
        <v>21</v>
      </c>
      <c r="AK81">
        <v>21</v>
      </c>
      <c r="AL81">
        <v>21</v>
      </c>
      <c r="AM81">
        <v>16</v>
      </c>
      <c r="AN81">
        <v>17</v>
      </c>
      <c r="AO81">
        <v>-99</v>
      </c>
      <c r="AP81">
        <v>17</v>
      </c>
      <c r="AQ81">
        <v>-88</v>
      </c>
      <c r="AR81">
        <v>-88</v>
      </c>
      <c r="AS81">
        <v>15</v>
      </c>
      <c r="AT81">
        <v>16</v>
      </c>
      <c r="AU81">
        <v>16</v>
      </c>
      <c r="AV81">
        <v>16</v>
      </c>
      <c r="AW81">
        <v>16</v>
      </c>
      <c r="AX81">
        <v>16</v>
      </c>
      <c r="AY81">
        <v>18</v>
      </c>
      <c r="AZ81">
        <v>18</v>
      </c>
      <c r="BA81">
        <v>18</v>
      </c>
      <c r="BB81">
        <v>20</v>
      </c>
      <c r="BC81">
        <v>20</v>
      </c>
      <c r="BD81">
        <v>20</v>
      </c>
      <c r="BE81">
        <v>15</v>
      </c>
      <c r="BF81">
        <v>16</v>
      </c>
      <c r="BG81">
        <v>-99</v>
      </c>
      <c r="BH81">
        <v>16</v>
      </c>
      <c r="BI81">
        <v>2</v>
      </c>
      <c r="BJ81" t="s">
        <v>561</v>
      </c>
      <c r="BK81">
        <v>30</v>
      </c>
      <c r="BL81">
        <v>2</v>
      </c>
      <c r="BM81">
        <v>-99</v>
      </c>
      <c r="BN81">
        <v>-99</v>
      </c>
      <c r="BO81">
        <v>-88</v>
      </c>
      <c r="BP81">
        <v>5</v>
      </c>
      <c r="BQ81">
        <v>7</v>
      </c>
      <c r="BR81">
        <v>7.5</v>
      </c>
      <c r="BS81">
        <v>-88</v>
      </c>
      <c r="BT81">
        <v>-99</v>
      </c>
      <c r="BU81">
        <v>-99</v>
      </c>
      <c r="BV81">
        <v>-99</v>
      </c>
      <c r="BW81">
        <v>-99</v>
      </c>
      <c r="BX81">
        <v>-88</v>
      </c>
      <c r="BY81">
        <v>5</v>
      </c>
      <c r="BZ81">
        <v>7</v>
      </c>
      <c r="CA81">
        <v>7.5</v>
      </c>
      <c r="CB81">
        <v>-88</v>
      </c>
      <c r="CC81">
        <v>-99</v>
      </c>
      <c r="CD81">
        <v>-99</v>
      </c>
      <c r="CE81">
        <v>-99</v>
      </c>
      <c r="CF81">
        <v>-99</v>
      </c>
      <c r="CG81">
        <v>-88</v>
      </c>
      <c r="CH81">
        <v>5</v>
      </c>
      <c r="CI81">
        <v>7</v>
      </c>
      <c r="CJ81">
        <v>7.5</v>
      </c>
      <c r="CK81">
        <v>-88</v>
      </c>
      <c r="CL81">
        <v>-99</v>
      </c>
      <c r="CM81">
        <v>-99</v>
      </c>
      <c r="CN81">
        <v>2</v>
      </c>
      <c r="CO81">
        <v>2</v>
      </c>
      <c r="CP81">
        <v>2</v>
      </c>
      <c r="EG81">
        <v>2</v>
      </c>
      <c r="EH81">
        <v>2</v>
      </c>
      <c r="EI81">
        <v>0</v>
      </c>
      <c r="EJ81">
        <v>2</v>
      </c>
      <c r="EK81">
        <v>1</v>
      </c>
      <c r="EL81">
        <v>30</v>
      </c>
      <c r="EM81">
        <v>9</v>
      </c>
      <c r="EN81">
        <v>-88</v>
      </c>
      <c r="EO81">
        <v>2</v>
      </c>
      <c r="EP81">
        <v>2</v>
      </c>
      <c r="EQ81">
        <v>2</v>
      </c>
      <c r="ER81">
        <v>2</v>
      </c>
      <c r="ES81">
        <v>1</v>
      </c>
      <c r="ET81">
        <v>120</v>
      </c>
      <c r="EU81">
        <v>20</v>
      </c>
      <c r="EV81">
        <v>0</v>
      </c>
      <c r="EW81">
        <v>2</v>
      </c>
      <c r="EX81">
        <v>2</v>
      </c>
      <c r="EY81">
        <v>2</v>
      </c>
      <c r="EZ81">
        <v>2</v>
      </c>
      <c r="FA81">
        <v>1</v>
      </c>
      <c r="FB81">
        <v>2003</v>
      </c>
      <c r="FC81">
        <v>98</v>
      </c>
      <c r="FD81">
        <v>1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L81">
        <v>2</v>
      </c>
      <c r="FM81">
        <v>2</v>
      </c>
      <c r="FN81">
        <v>22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2</v>
      </c>
      <c r="FV81">
        <v>1</v>
      </c>
      <c r="FW81">
        <v>1</v>
      </c>
      <c r="FX81">
        <v>1</v>
      </c>
      <c r="FY81">
        <v>1</v>
      </c>
      <c r="GA81">
        <v>2</v>
      </c>
      <c r="GQ81">
        <v>1</v>
      </c>
      <c r="GS81">
        <v>2</v>
      </c>
      <c r="GT81">
        <v>1</v>
      </c>
      <c r="GU81">
        <v>1</v>
      </c>
      <c r="GV81">
        <v>2</v>
      </c>
      <c r="GW81">
        <v>2</v>
      </c>
      <c r="GX81">
        <v>2</v>
      </c>
      <c r="GY81">
        <v>2</v>
      </c>
      <c r="GZ81">
        <v>2</v>
      </c>
      <c r="HA81">
        <v>2</v>
      </c>
      <c r="HB81">
        <v>1</v>
      </c>
      <c r="HC81">
        <v>-88</v>
      </c>
      <c r="HD81">
        <v>-88</v>
      </c>
      <c r="HE81">
        <v>1</v>
      </c>
      <c r="HF81">
        <v>2003</v>
      </c>
      <c r="HG81">
        <v>2</v>
      </c>
      <c r="HH81">
        <v>2</v>
      </c>
      <c r="HI81">
        <v>2</v>
      </c>
      <c r="HJ81">
        <v>2</v>
      </c>
      <c r="HK81">
        <v>2</v>
      </c>
      <c r="HN81">
        <v>1</v>
      </c>
      <c r="HO81">
        <v>1</v>
      </c>
      <c r="HP81">
        <v>4000</v>
      </c>
      <c r="HQ81">
        <v>2</v>
      </c>
      <c r="HR81">
        <v>2</v>
      </c>
      <c r="HS81">
        <v>2</v>
      </c>
      <c r="HT81">
        <v>1</v>
      </c>
      <c r="HU81">
        <v>2</v>
      </c>
      <c r="HV81">
        <v>2</v>
      </c>
      <c r="HW81">
        <v>1</v>
      </c>
      <c r="HX81">
        <v>1</v>
      </c>
      <c r="HY81">
        <v>2</v>
      </c>
      <c r="IA81">
        <v>2</v>
      </c>
    </row>
    <row r="82" spans="1:235" x14ac:dyDescent="0.25">
      <c r="A82">
        <v>862</v>
      </c>
      <c r="B82">
        <v>3</v>
      </c>
      <c r="C82" t="s">
        <v>377</v>
      </c>
      <c r="D82">
        <v>45</v>
      </c>
      <c r="E82">
        <v>1</v>
      </c>
      <c r="F82">
        <v>1</v>
      </c>
      <c r="G82">
        <v>-88</v>
      </c>
      <c r="H82">
        <v>-88</v>
      </c>
      <c r="I82">
        <v>-88</v>
      </c>
      <c r="J82">
        <v>-88</v>
      </c>
      <c r="K82">
        <v>18</v>
      </c>
      <c r="L82">
        <v>-88</v>
      </c>
      <c r="M82">
        <v>-88</v>
      </c>
      <c r="N82">
        <v>-88</v>
      </c>
      <c r="O82">
        <v>-88</v>
      </c>
      <c r="P82">
        <v>-88</v>
      </c>
      <c r="Q82">
        <v>-88</v>
      </c>
      <c r="R82">
        <v>-88</v>
      </c>
      <c r="S82">
        <v>-88</v>
      </c>
      <c r="T82">
        <v>-88</v>
      </c>
      <c r="U82">
        <v>-88</v>
      </c>
      <c r="V82">
        <v>-88</v>
      </c>
      <c r="W82">
        <v>-88</v>
      </c>
      <c r="X82">
        <v>-88</v>
      </c>
      <c r="Y82">
        <v>-88</v>
      </c>
      <c r="Z82">
        <v>-88</v>
      </c>
      <c r="AA82">
        <v>-88</v>
      </c>
      <c r="AB82">
        <v>-88</v>
      </c>
      <c r="AC82">
        <v>15</v>
      </c>
      <c r="AD82">
        <v>-88</v>
      </c>
      <c r="AE82">
        <v>-88</v>
      </c>
      <c r="AF82">
        <v>-88</v>
      </c>
      <c r="AG82">
        <v>-88</v>
      </c>
      <c r="AH82">
        <v>-88</v>
      </c>
      <c r="AI82">
        <v>-88</v>
      </c>
      <c r="AJ82">
        <v>-88</v>
      </c>
      <c r="AK82">
        <v>-88</v>
      </c>
      <c r="AL82">
        <v>-88</v>
      </c>
      <c r="AM82">
        <v>-88</v>
      </c>
      <c r="AN82">
        <v>-88</v>
      </c>
      <c r="AO82">
        <v>-88</v>
      </c>
      <c r="AP82">
        <v>-88</v>
      </c>
      <c r="AQ82">
        <v>-88</v>
      </c>
      <c r="AR82">
        <v>-88</v>
      </c>
      <c r="AS82">
        <v>-88</v>
      </c>
      <c r="AT82">
        <v>-88</v>
      </c>
      <c r="AU82">
        <v>14</v>
      </c>
      <c r="AV82">
        <v>-88</v>
      </c>
      <c r="AW82">
        <v>-88</v>
      </c>
      <c r="AX82">
        <v>-88</v>
      </c>
      <c r="AY82">
        <v>-88</v>
      </c>
      <c r="AZ82">
        <v>-88</v>
      </c>
      <c r="BA82">
        <v>-88</v>
      </c>
      <c r="BB82">
        <v>-88</v>
      </c>
      <c r="BC82">
        <v>-88</v>
      </c>
      <c r="BD82">
        <v>-88</v>
      </c>
      <c r="BE82">
        <v>-88</v>
      </c>
      <c r="BF82">
        <v>-88</v>
      </c>
      <c r="BG82">
        <v>-88</v>
      </c>
      <c r="BH82">
        <v>-88</v>
      </c>
      <c r="BI82">
        <v>2</v>
      </c>
      <c r="BJ82" t="s">
        <v>560</v>
      </c>
      <c r="BK82">
        <v>5</v>
      </c>
      <c r="BL82">
        <v>2</v>
      </c>
      <c r="BM82">
        <v>-99</v>
      </c>
      <c r="BN82">
        <v>-99</v>
      </c>
      <c r="BO82">
        <v>-88</v>
      </c>
      <c r="BP82">
        <v>5</v>
      </c>
      <c r="BQ82">
        <v>6</v>
      </c>
      <c r="BR82">
        <v>7</v>
      </c>
      <c r="BS82">
        <v>-88</v>
      </c>
      <c r="BT82">
        <v>-99</v>
      </c>
      <c r="BU82">
        <v>-99</v>
      </c>
      <c r="BV82">
        <v>-99</v>
      </c>
      <c r="BW82">
        <v>-99</v>
      </c>
      <c r="BX82">
        <v>-88</v>
      </c>
      <c r="BY82">
        <v>5</v>
      </c>
      <c r="BZ82">
        <v>6</v>
      </c>
      <c r="CA82">
        <v>7</v>
      </c>
      <c r="CB82">
        <v>-88</v>
      </c>
      <c r="CC82">
        <v>-99</v>
      </c>
      <c r="CD82">
        <v>-99</v>
      </c>
      <c r="CE82">
        <v>-99</v>
      </c>
      <c r="CF82">
        <v>-99</v>
      </c>
      <c r="CG82">
        <v>-88</v>
      </c>
      <c r="CH82">
        <v>5</v>
      </c>
      <c r="CI82">
        <v>6</v>
      </c>
      <c r="CJ82">
        <v>7</v>
      </c>
      <c r="CK82">
        <v>-88</v>
      </c>
      <c r="CL82">
        <v>-99</v>
      </c>
      <c r="CM82">
        <v>-99</v>
      </c>
      <c r="CN82">
        <v>1</v>
      </c>
      <c r="CO82">
        <v>1</v>
      </c>
      <c r="CR82">
        <v>2</v>
      </c>
      <c r="CT82">
        <v>1</v>
      </c>
      <c r="CU82">
        <v>2</v>
      </c>
      <c r="CV82">
        <v>2</v>
      </c>
      <c r="CW82">
        <v>1</v>
      </c>
      <c r="CX82">
        <v>2</v>
      </c>
      <c r="CY82">
        <v>2</v>
      </c>
      <c r="CZ82">
        <v>1</v>
      </c>
      <c r="DA82">
        <v>2</v>
      </c>
      <c r="DB82">
        <v>1</v>
      </c>
      <c r="DC82">
        <v>2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N82">
        <v>2</v>
      </c>
      <c r="DO82">
        <v>1</v>
      </c>
      <c r="DP82">
        <v>2</v>
      </c>
      <c r="DQ82">
        <v>2</v>
      </c>
      <c r="DR82">
        <v>0.5</v>
      </c>
      <c r="DW82">
        <v>2</v>
      </c>
      <c r="DX82">
        <v>2</v>
      </c>
      <c r="DY82">
        <v>2</v>
      </c>
      <c r="EA82">
        <v>70</v>
      </c>
      <c r="EB82">
        <v>0</v>
      </c>
      <c r="EC82">
        <v>2</v>
      </c>
      <c r="EE82">
        <v>2</v>
      </c>
      <c r="EG82">
        <v>0</v>
      </c>
      <c r="EH82">
        <v>2</v>
      </c>
      <c r="EI82">
        <v>4</v>
      </c>
      <c r="EJ82">
        <v>2</v>
      </c>
      <c r="EK82">
        <v>1</v>
      </c>
      <c r="EL82">
        <v>5</v>
      </c>
      <c r="EM82">
        <v>4</v>
      </c>
      <c r="EN82">
        <v>1</v>
      </c>
      <c r="EO82">
        <v>1</v>
      </c>
      <c r="EP82">
        <v>2</v>
      </c>
      <c r="EQ82">
        <v>3</v>
      </c>
      <c r="ER82">
        <v>1</v>
      </c>
      <c r="ES82">
        <v>2</v>
      </c>
      <c r="FA82">
        <v>1</v>
      </c>
      <c r="FB82">
        <v>2003</v>
      </c>
      <c r="FC82">
        <v>40</v>
      </c>
      <c r="FD82">
        <v>1</v>
      </c>
      <c r="FE82">
        <v>1</v>
      </c>
      <c r="FF82">
        <v>2</v>
      </c>
      <c r="FG82">
        <v>2</v>
      </c>
      <c r="FH82">
        <v>2</v>
      </c>
      <c r="FI82">
        <v>2</v>
      </c>
      <c r="FJ82">
        <v>2</v>
      </c>
      <c r="FL82">
        <v>2</v>
      </c>
      <c r="FM82">
        <v>2</v>
      </c>
      <c r="FN82">
        <v>25</v>
      </c>
      <c r="FO82">
        <v>1</v>
      </c>
      <c r="FP82">
        <v>1</v>
      </c>
      <c r="FQ82">
        <v>1</v>
      </c>
      <c r="FR82">
        <v>1</v>
      </c>
      <c r="FS82">
        <v>4</v>
      </c>
      <c r="FT82">
        <v>2</v>
      </c>
      <c r="FV82">
        <v>1</v>
      </c>
      <c r="FW82">
        <v>2</v>
      </c>
      <c r="FX82">
        <v>1</v>
      </c>
      <c r="FY82">
        <v>1</v>
      </c>
      <c r="GA82">
        <v>3</v>
      </c>
      <c r="GQ82">
        <v>1</v>
      </c>
      <c r="GS82">
        <v>2</v>
      </c>
      <c r="GT82">
        <v>2</v>
      </c>
      <c r="HE82">
        <v>1</v>
      </c>
      <c r="HF82">
        <v>2003</v>
      </c>
      <c r="HG82">
        <v>2</v>
      </c>
      <c r="HH82">
        <v>2</v>
      </c>
      <c r="HI82">
        <v>2</v>
      </c>
      <c r="HJ82">
        <v>2</v>
      </c>
      <c r="HK82">
        <v>2</v>
      </c>
      <c r="HN82">
        <v>2</v>
      </c>
      <c r="HT82">
        <v>2</v>
      </c>
      <c r="IA82">
        <v>2</v>
      </c>
    </row>
    <row r="83" spans="1:235" x14ac:dyDescent="0.25">
      <c r="A83">
        <v>979</v>
      </c>
      <c r="B83">
        <v>1</v>
      </c>
      <c r="E83">
        <v>1</v>
      </c>
      <c r="F83">
        <v>1</v>
      </c>
      <c r="G83">
        <v>-88</v>
      </c>
      <c r="H83">
        <v>-88</v>
      </c>
      <c r="I83">
        <v>22.5</v>
      </c>
      <c r="J83">
        <v>23</v>
      </c>
      <c r="K83">
        <v>25</v>
      </c>
      <c r="L83">
        <v>26.5</v>
      </c>
      <c r="M83">
        <v>28</v>
      </c>
      <c r="N83">
        <v>30</v>
      </c>
      <c r="O83">
        <v>-88</v>
      </c>
      <c r="P83">
        <v>-88</v>
      </c>
      <c r="Q83">
        <v>-88</v>
      </c>
      <c r="R83">
        <v>-88</v>
      </c>
      <c r="S83">
        <v>-88</v>
      </c>
      <c r="T83">
        <v>-88</v>
      </c>
      <c r="U83">
        <v>-88</v>
      </c>
      <c r="V83">
        <v>-88</v>
      </c>
      <c r="W83">
        <v>22.5</v>
      </c>
      <c r="X83">
        <v>22.5</v>
      </c>
      <c r="Y83">
        <v>-88</v>
      </c>
      <c r="Z83">
        <v>-88</v>
      </c>
      <c r="AA83">
        <v>18</v>
      </c>
      <c r="AB83">
        <v>19</v>
      </c>
      <c r="AC83">
        <v>20</v>
      </c>
      <c r="AD83">
        <v>24</v>
      </c>
      <c r="AE83">
        <v>25</v>
      </c>
      <c r="AF83">
        <v>25</v>
      </c>
      <c r="AG83">
        <v>-88</v>
      </c>
      <c r="AH83">
        <v>-88</v>
      </c>
      <c r="AI83">
        <v>-88</v>
      </c>
      <c r="AJ83">
        <v>-88</v>
      </c>
      <c r="AK83">
        <v>-88</v>
      </c>
      <c r="AL83">
        <v>-88</v>
      </c>
      <c r="AM83">
        <v>-88</v>
      </c>
      <c r="AN83">
        <v>-88</v>
      </c>
      <c r="AO83">
        <v>18</v>
      </c>
      <c r="AP83">
        <v>18</v>
      </c>
      <c r="AQ83">
        <v>-88</v>
      </c>
      <c r="AR83">
        <v>-88</v>
      </c>
      <c r="AS83">
        <v>18</v>
      </c>
      <c r="AT83">
        <v>19</v>
      </c>
      <c r="AU83">
        <v>15</v>
      </c>
      <c r="AV83">
        <v>20</v>
      </c>
      <c r="AW83">
        <v>22</v>
      </c>
      <c r="AX83">
        <v>22</v>
      </c>
      <c r="AY83">
        <v>-88</v>
      </c>
      <c r="AZ83">
        <v>-88</v>
      </c>
      <c r="BA83">
        <v>-88</v>
      </c>
      <c r="BB83">
        <v>-88</v>
      </c>
      <c r="BC83">
        <v>-88</v>
      </c>
      <c r="BD83">
        <v>-88</v>
      </c>
      <c r="BE83">
        <v>-88</v>
      </c>
      <c r="BF83">
        <v>-88</v>
      </c>
      <c r="BG83">
        <v>18</v>
      </c>
      <c r="BH83">
        <v>18</v>
      </c>
      <c r="BI83">
        <v>2</v>
      </c>
      <c r="BJ83" t="s">
        <v>553</v>
      </c>
      <c r="BK83">
        <v>30</v>
      </c>
      <c r="BL83">
        <v>2</v>
      </c>
      <c r="BM83">
        <v>-99</v>
      </c>
      <c r="BN83">
        <v>-99</v>
      </c>
      <c r="BO83">
        <v>4</v>
      </c>
      <c r="BP83">
        <v>5</v>
      </c>
      <c r="BQ83">
        <v>7</v>
      </c>
      <c r="BR83">
        <v>-88</v>
      </c>
      <c r="BS83">
        <v>-88</v>
      </c>
      <c r="BT83">
        <v>-99</v>
      </c>
      <c r="BU83">
        <v>-99</v>
      </c>
      <c r="BV83">
        <v>-99</v>
      </c>
      <c r="BW83">
        <v>-99</v>
      </c>
      <c r="BX83">
        <v>4</v>
      </c>
      <c r="BY83">
        <v>5</v>
      </c>
      <c r="BZ83">
        <v>7</v>
      </c>
      <c r="CA83">
        <v>-88</v>
      </c>
      <c r="CB83">
        <v>-88</v>
      </c>
      <c r="CC83">
        <v>-99</v>
      </c>
      <c r="CD83">
        <v>-99</v>
      </c>
      <c r="CE83">
        <v>-99</v>
      </c>
      <c r="CF83">
        <v>-99</v>
      </c>
      <c r="CG83">
        <v>4</v>
      </c>
      <c r="CH83">
        <v>5</v>
      </c>
      <c r="CI83">
        <v>7</v>
      </c>
      <c r="CJ83">
        <v>-88</v>
      </c>
      <c r="CK83">
        <v>-88</v>
      </c>
      <c r="CL83">
        <v>-99</v>
      </c>
      <c r="CM83">
        <v>-99</v>
      </c>
      <c r="CN83">
        <v>1</v>
      </c>
      <c r="CO83">
        <v>1</v>
      </c>
      <c r="CR83">
        <v>2</v>
      </c>
      <c r="CT83">
        <v>1</v>
      </c>
      <c r="CU83">
        <v>2</v>
      </c>
      <c r="CV83">
        <v>2</v>
      </c>
      <c r="CW83">
        <v>1</v>
      </c>
      <c r="CX83">
        <v>2</v>
      </c>
      <c r="CY83">
        <v>1</v>
      </c>
      <c r="CZ83">
        <v>1</v>
      </c>
      <c r="DA83">
        <v>1</v>
      </c>
      <c r="DB83">
        <v>1</v>
      </c>
      <c r="DC83">
        <v>2</v>
      </c>
      <c r="DE83">
        <v>1</v>
      </c>
      <c r="DF83">
        <v>1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N83">
        <v>2</v>
      </c>
      <c r="DO83">
        <v>1</v>
      </c>
      <c r="DP83">
        <v>2</v>
      </c>
      <c r="DQ83">
        <v>2</v>
      </c>
      <c r="DR83">
        <v>0.5</v>
      </c>
      <c r="DW83">
        <v>1</v>
      </c>
      <c r="EA83">
        <v>100</v>
      </c>
      <c r="EB83">
        <v>-99</v>
      </c>
      <c r="EC83">
        <v>1</v>
      </c>
      <c r="ED83">
        <v>1</v>
      </c>
      <c r="EE83">
        <v>1</v>
      </c>
      <c r="EF83">
        <v>200</v>
      </c>
      <c r="EG83">
        <v>0</v>
      </c>
      <c r="EH83">
        <v>2</v>
      </c>
      <c r="EI83">
        <v>0</v>
      </c>
      <c r="EJ83">
        <v>2</v>
      </c>
      <c r="EK83">
        <v>1</v>
      </c>
      <c r="EL83">
        <v>30</v>
      </c>
      <c r="EM83">
        <v>6</v>
      </c>
      <c r="EN83">
        <v>1</v>
      </c>
      <c r="EO83">
        <v>1</v>
      </c>
      <c r="EP83">
        <v>2</v>
      </c>
      <c r="EQ83">
        <v>1</v>
      </c>
      <c r="ER83">
        <v>1</v>
      </c>
      <c r="ES83">
        <v>2</v>
      </c>
      <c r="FA83">
        <v>1</v>
      </c>
      <c r="FB83">
        <v>-97</v>
      </c>
      <c r="FC83">
        <v>47</v>
      </c>
      <c r="FD83">
        <v>1</v>
      </c>
      <c r="FE83">
        <v>1</v>
      </c>
      <c r="FF83">
        <v>2</v>
      </c>
      <c r="FG83">
        <v>2</v>
      </c>
      <c r="FH83">
        <v>2</v>
      </c>
      <c r="FI83">
        <v>2</v>
      </c>
      <c r="FJ83">
        <v>2</v>
      </c>
      <c r="FL83">
        <v>2</v>
      </c>
      <c r="FM83">
        <v>2</v>
      </c>
      <c r="FN83">
        <v>30</v>
      </c>
      <c r="FO83">
        <v>2</v>
      </c>
      <c r="FR83">
        <v>2</v>
      </c>
      <c r="FT83">
        <v>2</v>
      </c>
      <c r="FV83">
        <v>1</v>
      </c>
      <c r="FW83">
        <v>1</v>
      </c>
      <c r="FX83">
        <v>1</v>
      </c>
      <c r="FY83">
        <v>1</v>
      </c>
      <c r="GA83">
        <v>2</v>
      </c>
      <c r="GQ83">
        <v>1</v>
      </c>
      <c r="GS83">
        <v>2</v>
      </c>
      <c r="GT83">
        <v>2</v>
      </c>
      <c r="HE83">
        <v>2</v>
      </c>
      <c r="HN83">
        <v>2</v>
      </c>
      <c r="HT83">
        <v>2</v>
      </c>
      <c r="IA83">
        <v>2</v>
      </c>
    </row>
    <row r="84" spans="1:235" x14ac:dyDescent="0.25">
      <c r="A84">
        <v>875</v>
      </c>
      <c r="B84">
        <v>3</v>
      </c>
      <c r="C84" t="s">
        <v>377</v>
      </c>
      <c r="D84">
        <v>60</v>
      </c>
      <c r="E84">
        <v>2</v>
      </c>
      <c r="F84">
        <v>1</v>
      </c>
      <c r="G84">
        <v>-88</v>
      </c>
      <c r="H84">
        <v>-88</v>
      </c>
      <c r="I84">
        <v>-88</v>
      </c>
      <c r="J84">
        <v>-88</v>
      </c>
      <c r="K84">
        <v>30</v>
      </c>
      <c r="L84">
        <v>36</v>
      </c>
      <c r="M84">
        <v>-88</v>
      </c>
      <c r="N84">
        <v>-88</v>
      </c>
      <c r="O84">
        <v>-88</v>
      </c>
      <c r="P84">
        <v>-88</v>
      </c>
      <c r="Q84">
        <v>-88</v>
      </c>
      <c r="R84">
        <v>-88</v>
      </c>
      <c r="S84">
        <v>-88</v>
      </c>
      <c r="T84">
        <v>-88</v>
      </c>
      <c r="U84">
        <v>-88</v>
      </c>
      <c r="V84">
        <v>-88</v>
      </c>
      <c r="W84">
        <v>-88</v>
      </c>
      <c r="X84">
        <v>-88</v>
      </c>
      <c r="Y84">
        <v>-88</v>
      </c>
      <c r="Z84">
        <v>-88</v>
      </c>
      <c r="AA84">
        <v>-88</v>
      </c>
      <c r="AB84">
        <v>-88</v>
      </c>
      <c r="AC84">
        <v>26</v>
      </c>
      <c r="AD84">
        <v>31</v>
      </c>
      <c r="AE84">
        <v>-88</v>
      </c>
      <c r="AF84">
        <v>-88</v>
      </c>
      <c r="AG84">
        <v>-88</v>
      </c>
      <c r="AH84">
        <v>-88</v>
      </c>
      <c r="AI84">
        <v>-88</v>
      </c>
      <c r="AJ84">
        <v>-88</v>
      </c>
      <c r="AK84">
        <v>-88</v>
      </c>
      <c r="AL84">
        <v>-88</v>
      </c>
      <c r="AM84">
        <v>-88</v>
      </c>
      <c r="AN84">
        <v>-88</v>
      </c>
      <c r="AO84">
        <v>-88</v>
      </c>
      <c r="AP84">
        <v>-88</v>
      </c>
      <c r="AQ84">
        <v>-88</v>
      </c>
      <c r="AR84">
        <v>-88</v>
      </c>
      <c r="AS84">
        <v>-88</v>
      </c>
      <c r="AT84">
        <v>-88</v>
      </c>
      <c r="AU84">
        <v>26</v>
      </c>
      <c r="AV84">
        <v>31</v>
      </c>
      <c r="AW84">
        <v>-88</v>
      </c>
      <c r="AX84">
        <v>-88</v>
      </c>
      <c r="AY84">
        <v>-88</v>
      </c>
      <c r="AZ84">
        <v>-88</v>
      </c>
      <c r="BA84">
        <v>-88</v>
      </c>
      <c r="BB84">
        <v>-88</v>
      </c>
      <c r="BC84">
        <v>-88</v>
      </c>
      <c r="BD84">
        <v>-88</v>
      </c>
      <c r="BE84">
        <v>-88</v>
      </c>
      <c r="BF84">
        <v>-88</v>
      </c>
      <c r="BG84">
        <v>-88</v>
      </c>
      <c r="BH84">
        <v>-88</v>
      </c>
      <c r="BI84">
        <v>2</v>
      </c>
      <c r="BJ84" t="s">
        <v>559</v>
      </c>
      <c r="BK84">
        <v>15</v>
      </c>
      <c r="BL84">
        <v>2</v>
      </c>
      <c r="BM84">
        <v>-99</v>
      </c>
      <c r="BN84">
        <v>-99</v>
      </c>
      <c r="BO84">
        <v>-88</v>
      </c>
      <c r="BP84">
        <v>5.5</v>
      </c>
      <c r="BQ84">
        <v>6</v>
      </c>
      <c r="BR84">
        <v>6.5</v>
      </c>
      <c r="BS84">
        <v>-88</v>
      </c>
      <c r="BT84">
        <v>-99</v>
      </c>
      <c r="BU84">
        <v>-99</v>
      </c>
      <c r="BV84">
        <v>-99</v>
      </c>
      <c r="BW84">
        <v>-99</v>
      </c>
      <c r="BX84">
        <v>-88</v>
      </c>
      <c r="BY84">
        <v>5.5</v>
      </c>
      <c r="BZ84">
        <v>6</v>
      </c>
      <c r="CA84">
        <v>6.5</v>
      </c>
      <c r="CB84">
        <v>-88</v>
      </c>
      <c r="CC84">
        <v>-99</v>
      </c>
      <c r="CD84">
        <v>-99</v>
      </c>
      <c r="CE84">
        <v>-99</v>
      </c>
      <c r="CF84">
        <v>-99</v>
      </c>
      <c r="CG84">
        <v>-88</v>
      </c>
      <c r="CH84">
        <v>5.5</v>
      </c>
      <c r="CI84">
        <v>6</v>
      </c>
      <c r="CJ84">
        <v>6.5</v>
      </c>
      <c r="CK84">
        <v>-88</v>
      </c>
      <c r="CL84">
        <v>-99</v>
      </c>
      <c r="CM84">
        <v>-99</v>
      </c>
      <c r="CN84">
        <v>1</v>
      </c>
      <c r="CO84">
        <v>1</v>
      </c>
      <c r="CR84">
        <v>2</v>
      </c>
      <c r="CT84">
        <v>1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1</v>
      </c>
      <c r="DC84">
        <v>2</v>
      </c>
      <c r="DE84">
        <v>1</v>
      </c>
      <c r="DF84">
        <v>2</v>
      </c>
      <c r="DG84">
        <v>2</v>
      </c>
      <c r="DH84">
        <v>2</v>
      </c>
      <c r="DI84">
        <v>1</v>
      </c>
      <c r="DJ84">
        <v>2</v>
      </c>
      <c r="DK84">
        <v>2</v>
      </c>
      <c r="DL84">
        <v>2</v>
      </c>
      <c r="DN84">
        <v>2</v>
      </c>
      <c r="DO84">
        <v>1</v>
      </c>
      <c r="DP84">
        <v>2</v>
      </c>
      <c r="DQ84">
        <v>2</v>
      </c>
      <c r="DR84">
        <v>1</v>
      </c>
      <c r="DW84">
        <v>1</v>
      </c>
      <c r="EA84">
        <v>78</v>
      </c>
      <c r="EB84">
        <v>0</v>
      </c>
      <c r="EC84">
        <v>2</v>
      </c>
      <c r="EE84">
        <v>2</v>
      </c>
      <c r="EG84">
        <v>0</v>
      </c>
      <c r="EH84">
        <v>2</v>
      </c>
      <c r="EI84">
        <v>10</v>
      </c>
      <c r="EJ84">
        <v>2</v>
      </c>
      <c r="EK84">
        <v>1</v>
      </c>
      <c r="EL84">
        <v>15</v>
      </c>
      <c r="EM84">
        <v>7</v>
      </c>
      <c r="EN84">
        <v>1</v>
      </c>
      <c r="EO84">
        <v>1</v>
      </c>
      <c r="EP84">
        <v>1</v>
      </c>
      <c r="EQ84">
        <v>3</v>
      </c>
      <c r="ER84">
        <v>1</v>
      </c>
      <c r="ES84">
        <v>2</v>
      </c>
      <c r="FA84">
        <v>1</v>
      </c>
      <c r="FB84">
        <v>1994</v>
      </c>
      <c r="FC84">
        <v>57</v>
      </c>
      <c r="FD84">
        <v>1</v>
      </c>
      <c r="FE84">
        <v>1</v>
      </c>
      <c r="FF84">
        <v>2</v>
      </c>
      <c r="FG84">
        <v>2</v>
      </c>
      <c r="FH84">
        <v>2</v>
      </c>
      <c r="FI84">
        <v>2</v>
      </c>
      <c r="FJ84">
        <v>2</v>
      </c>
      <c r="FL84">
        <v>2</v>
      </c>
      <c r="FM84">
        <v>2</v>
      </c>
      <c r="FN84">
        <v>15</v>
      </c>
      <c r="FO84">
        <v>2</v>
      </c>
      <c r="FR84">
        <v>1</v>
      </c>
      <c r="FS84">
        <v>4</v>
      </c>
      <c r="FT84">
        <v>2</v>
      </c>
      <c r="FV84">
        <v>1</v>
      </c>
      <c r="FW84">
        <v>2</v>
      </c>
      <c r="FX84">
        <v>1</v>
      </c>
      <c r="FY84">
        <v>1</v>
      </c>
      <c r="GA84">
        <v>2</v>
      </c>
      <c r="GQ84">
        <v>1</v>
      </c>
      <c r="GS84">
        <v>2</v>
      </c>
      <c r="GT84">
        <v>2</v>
      </c>
      <c r="HE84">
        <v>2</v>
      </c>
      <c r="HN84">
        <v>2</v>
      </c>
      <c r="HT84">
        <v>2</v>
      </c>
      <c r="IA84">
        <v>2</v>
      </c>
    </row>
    <row r="85" spans="1:235" x14ac:dyDescent="0.25">
      <c r="A85">
        <v>988</v>
      </c>
      <c r="B85">
        <v>3</v>
      </c>
      <c r="C85" t="s">
        <v>377</v>
      </c>
      <c r="D85">
        <v>60</v>
      </c>
      <c r="E85">
        <v>1</v>
      </c>
      <c r="F85">
        <v>1</v>
      </c>
      <c r="G85">
        <v>-88</v>
      </c>
      <c r="H85">
        <v>-88</v>
      </c>
      <c r="I85">
        <v>27</v>
      </c>
      <c r="J85">
        <v>27</v>
      </c>
      <c r="K85">
        <v>27</v>
      </c>
      <c r="L85">
        <v>27</v>
      </c>
      <c r="M85">
        <v>30</v>
      </c>
      <c r="N85">
        <v>30</v>
      </c>
      <c r="O85">
        <v>30</v>
      </c>
      <c r="P85">
        <v>35</v>
      </c>
      <c r="Q85">
        <v>-88</v>
      </c>
      <c r="R85">
        <v>-88</v>
      </c>
      <c r="S85">
        <v>-88</v>
      </c>
      <c r="T85">
        <v>-88</v>
      </c>
      <c r="U85">
        <v>22</v>
      </c>
      <c r="V85">
        <v>30</v>
      </c>
      <c r="W85">
        <v>35</v>
      </c>
      <c r="X85">
        <v>35</v>
      </c>
      <c r="Y85">
        <v>-88</v>
      </c>
      <c r="Z85">
        <v>-88</v>
      </c>
      <c r="AA85">
        <v>22.5</v>
      </c>
      <c r="AB85">
        <v>22.5</v>
      </c>
      <c r="AC85">
        <v>22.5</v>
      </c>
      <c r="AD85">
        <v>23.25</v>
      </c>
      <c r="AE85">
        <v>25</v>
      </c>
      <c r="AF85">
        <v>25</v>
      </c>
      <c r="AG85">
        <v>25</v>
      </c>
      <c r="AH85">
        <v>25</v>
      </c>
      <c r="AI85">
        <v>-88</v>
      </c>
      <c r="AJ85">
        <v>-88</v>
      </c>
      <c r="AK85">
        <v>-88</v>
      </c>
      <c r="AL85">
        <v>-88</v>
      </c>
      <c r="AM85">
        <v>18</v>
      </c>
      <c r="AN85">
        <v>25</v>
      </c>
      <c r="AO85">
        <v>30</v>
      </c>
      <c r="AP85">
        <v>30</v>
      </c>
      <c r="AQ85">
        <v>-88</v>
      </c>
      <c r="AR85">
        <v>-88</v>
      </c>
      <c r="AS85">
        <v>20</v>
      </c>
      <c r="AT85">
        <v>20</v>
      </c>
      <c r="AU85">
        <v>20</v>
      </c>
      <c r="AV85">
        <v>20</v>
      </c>
      <c r="AW85">
        <v>22</v>
      </c>
      <c r="AX85">
        <v>20</v>
      </c>
      <c r="AY85">
        <v>20</v>
      </c>
      <c r="AZ85">
        <v>22</v>
      </c>
      <c r="BA85">
        <v>-88</v>
      </c>
      <c r="BB85">
        <v>-88</v>
      </c>
      <c r="BC85">
        <v>-88</v>
      </c>
      <c r="BD85">
        <v>-88</v>
      </c>
      <c r="BE85">
        <v>15</v>
      </c>
      <c r="BF85">
        <v>20</v>
      </c>
      <c r="BG85">
        <v>20</v>
      </c>
      <c r="BH85">
        <v>20</v>
      </c>
      <c r="BI85">
        <v>2</v>
      </c>
      <c r="BJ85" t="s">
        <v>555</v>
      </c>
      <c r="BK85">
        <v>30</v>
      </c>
      <c r="BL85">
        <v>2</v>
      </c>
      <c r="BM85">
        <v>-99</v>
      </c>
      <c r="BN85">
        <v>-99</v>
      </c>
      <c r="BO85">
        <v>5</v>
      </c>
      <c r="BP85">
        <v>6</v>
      </c>
      <c r="BQ85">
        <v>7</v>
      </c>
      <c r="BR85">
        <v>7</v>
      </c>
      <c r="BS85">
        <v>-88</v>
      </c>
      <c r="BT85">
        <v>-99</v>
      </c>
      <c r="BU85">
        <v>-99</v>
      </c>
      <c r="BV85">
        <v>-99</v>
      </c>
      <c r="BW85">
        <v>-99</v>
      </c>
      <c r="BX85">
        <v>5</v>
      </c>
      <c r="BY85">
        <v>6</v>
      </c>
      <c r="BZ85">
        <v>7</v>
      </c>
      <c r="CA85">
        <v>7</v>
      </c>
      <c r="CB85">
        <v>-88</v>
      </c>
      <c r="CC85">
        <v>-99</v>
      </c>
      <c r="CD85">
        <v>-99</v>
      </c>
      <c r="CE85">
        <v>-99</v>
      </c>
      <c r="CF85">
        <v>-99</v>
      </c>
      <c r="CG85">
        <v>5</v>
      </c>
      <c r="CH85">
        <v>6</v>
      </c>
      <c r="CI85">
        <v>7</v>
      </c>
      <c r="CJ85">
        <v>7</v>
      </c>
      <c r="CK85">
        <v>-88</v>
      </c>
      <c r="CL85">
        <v>-99</v>
      </c>
      <c r="CM85">
        <v>-99</v>
      </c>
      <c r="CN85">
        <v>2</v>
      </c>
      <c r="CO85">
        <v>1</v>
      </c>
      <c r="CR85">
        <v>2</v>
      </c>
      <c r="CT85">
        <v>1</v>
      </c>
      <c r="CU85">
        <v>2</v>
      </c>
      <c r="CV85">
        <v>2</v>
      </c>
      <c r="CW85">
        <v>2</v>
      </c>
      <c r="CX85">
        <v>2</v>
      </c>
      <c r="CY85">
        <v>2</v>
      </c>
      <c r="CZ85">
        <v>1</v>
      </c>
      <c r="DA85">
        <v>2</v>
      </c>
      <c r="DB85">
        <v>1</v>
      </c>
      <c r="DC85">
        <v>2</v>
      </c>
      <c r="DE85">
        <v>1</v>
      </c>
      <c r="DF85">
        <v>1</v>
      </c>
      <c r="DG85">
        <v>2</v>
      </c>
      <c r="DH85">
        <v>2</v>
      </c>
      <c r="DI85">
        <v>2</v>
      </c>
      <c r="DJ85">
        <v>2</v>
      </c>
      <c r="DK85">
        <v>2</v>
      </c>
      <c r="DL85">
        <v>2</v>
      </c>
      <c r="DN85">
        <v>2</v>
      </c>
      <c r="DO85">
        <v>1</v>
      </c>
      <c r="DP85">
        <v>2</v>
      </c>
      <c r="DQ85">
        <v>2</v>
      </c>
      <c r="DR85">
        <v>0.7</v>
      </c>
      <c r="DW85">
        <v>1</v>
      </c>
      <c r="EA85">
        <v>-99</v>
      </c>
      <c r="EB85">
        <v>-99</v>
      </c>
      <c r="EC85">
        <v>2</v>
      </c>
      <c r="EE85">
        <v>2</v>
      </c>
      <c r="EG85">
        <v>0</v>
      </c>
      <c r="EH85">
        <v>2</v>
      </c>
      <c r="EI85">
        <v>0</v>
      </c>
      <c r="EJ85">
        <v>2</v>
      </c>
      <c r="EK85">
        <v>1</v>
      </c>
      <c r="EL85">
        <v>30</v>
      </c>
      <c r="EM85">
        <v>4</v>
      </c>
      <c r="EN85">
        <v>1</v>
      </c>
      <c r="EO85">
        <v>1</v>
      </c>
      <c r="EP85">
        <v>2</v>
      </c>
      <c r="EQ85">
        <v>3</v>
      </c>
      <c r="ER85">
        <v>1</v>
      </c>
      <c r="ES85">
        <v>2</v>
      </c>
      <c r="FA85">
        <v>1</v>
      </c>
      <c r="FB85">
        <v>1969</v>
      </c>
      <c r="FC85">
        <v>34</v>
      </c>
      <c r="FD85">
        <v>1</v>
      </c>
      <c r="FE85">
        <v>2</v>
      </c>
      <c r="FF85">
        <v>1</v>
      </c>
      <c r="FG85">
        <v>2</v>
      </c>
      <c r="FH85">
        <v>2</v>
      </c>
      <c r="FI85">
        <v>2</v>
      </c>
      <c r="FJ85">
        <v>2</v>
      </c>
      <c r="FL85">
        <v>2</v>
      </c>
      <c r="FM85">
        <v>2</v>
      </c>
      <c r="FN85">
        <v>-88</v>
      </c>
      <c r="FO85">
        <v>1</v>
      </c>
      <c r="FP85">
        <v>1</v>
      </c>
      <c r="FQ85">
        <v>1</v>
      </c>
      <c r="FR85">
        <v>1</v>
      </c>
      <c r="FS85">
        <v>2</v>
      </c>
      <c r="FT85">
        <v>2</v>
      </c>
      <c r="FV85">
        <v>1</v>
      </c>
      <c r="FW85">
        <v>2</v>
      </c>
      <c r="FX85">
        <v>1</v>
      </c>
      <c r="FY85">
        <v>1</v>
      </c>
      <c r="GA85">
        <v>3</v>
      </c>
      <c r="GQ85">
        <v>1</v>
      </c>
      <c r="GS85">
        <v>2</v>
      </c>
      <c r="GT85">
        <v>1</v>
      </c>
      <c r="GU85">
        <v>1</v>
      </c>
      <c r="GV85">
        <v>2</v>
      </c>
      <c r="GW85">
        <v>2</v>
      </c>
      <c r="GX85">
        <v>2</v>
      </c>
      <c r="GY85">
        <v>2</v>
      </c>
      <c r="GZ85">
        <v>1</v>
      </c>
      <c r="HA85">
        <v>1</v>
      </c>
      <c r="HB85">
        <v>2</v>
      </c>
      <c r="HE85">
        <v>2</v>
      </c>
      <c r="HN85">
        <v>2</v>
      </c>
      <c r="HT85">
        <v>2</v>
      </c>
      <c r="IA85">
        <v>2</v>
      </c>
    </row>
    <row r="86" spans="1:235" x14ac:dyDescent="0.25">
      <c r="A86">
        <v>990</v>
      </c>
      <c r="B86">
        <v>3</v>
      </c>
      <c r="C86" t="s">
        <v>377</v>
      </c>
      <c r="D86">
        <v>40</v>
      </c>
      <c r="E86">
        <v>1</v>
      </c>
      <c r="F86">
        <v>1</v>
      </c>
      <c r="G86">
        <v>-88</v>
      </c>
      <c r="H86">
        <v>-88</v>
      </c>
      <c r="I86">
        <v>18</v>
      </c>
      <c r="J86">
        <v>18</v>
      </c>
      <c r="K86">
        <v>15</v>
      </c>
      <c r="L86">
        <v>15</v>
      </c>
      <c r="M86">
        <v>17</v>
      </c>
      <c r="N86">
        <v>-88</v>
      </c>
      <c r="O86">
        <v>-88</v>
      </c>
      <c r="P86">
        <v>-88</v>
      </c>
      <c r="Q86">
        <v>-88</v>
      </c>
      <c r="R86">
        <v>-88</v>
      </c>
      <c r="S86">
        <v>-88</v>
      </c>
      <c r="T86">
        <v>-88</v>
      </c>
      <c r="U86">
        <v>-88</v>
      </c>
      <c r="V86">
        <v>16</v>
      </c>
      <c r="W86">
        <v>18</v>
      </c>
      <c r="X86">
        <v>18</v>
      </c>
      <c r="Y86">
        <v>-88</v>
      </c>
      <c r="Z86">
        <v>-88</v>
      </c>
      <c r="AA86">
        <v>16</v>
      </c>
      <c r="AB86">
        <v>16</v>
      </c>
      <c r="AC86">
        <v>14</v>
      </c>
      <c r="AD86">
        <v>14</v>
      </c>
      <c r="AE86">
        <v>16</v>
      </c>
      <c r="AF86">
        <v>-88</v>
      </c>
      <c r="AG86">
        <v>-88</v>
      </c>
      <c r="AH86">
        <v>-88</v>
      </c>
      <c r="AI86">
        <v>-88</v>
      </c>
      <c r="AJ86">
        <v>-88</v>
      </c>
      <c r="AK86">
        <v>-88</v>
      </c>
      <c r="AL86">
        <v>-88</v>
      </c>
      <c r="AM86">
        <v>-88</v>
      </c>
      <c r="AN86">
        <v>15</v>
      </c>
      <c r="AO86">
        <v>17</v>
      </c>
      <c r="AP86">
        <v>17</v>
      </c>
      <c r="AQ86">
        <v>-88</v>
      </c>
      <c r="AR86">
        <v>-88</v>
      </c>
      <c r="AS86">
        <v>15</v>
      </c>
      <c r="AT86">
        <v>15</v>
      </c>
      <c r="AU86">
        <v>12</v>
      </c>
      <c r="AV86">
        <v>12.5</v>
      </c>
      <c r="AW86">
        <v>15</v>
      </c>
      <c r="AX86">
        <v>-88</v>
      </c>
      <c r="AY86">
        <v>-88</v>
      </c>
      <c r="AZ86">
        <v>-88</v>
      </c>
      <c r="BA86">
        <v>-88</v>
      </c>
      <c r="BB86">
        <v>-88</v>
      </c>
      <c r="BC86">
        <v>-88</v>
      </c>
      <c r="BD86">
        <v>-88</v>
      </c>
      <c r="BE86">
        <v>-88</v>
      </c>
      <c r="BF86">
        <v>13.5</v>
      </c>
      <c r="BG86">
        <v>16</v>
      </c>
      <c r="BH86">
        <v>16</v>
      </c>
      <c r="BI86">
        <v>2</v>
      </c>
      <c r="BJ86" t="s">
        <v>519</v>
      </c>
      <c r="BK86">
        <v>30</v>
      </c>
      <c r="BL86">
        <v>2</v>
      </c>
      <c r="BM86">
        <v>-99</v>
      </c>
      <c r="BN86">
        <v>-99</v>
      </c>
      <c r="BO86">
        <v>-88</v>
      </c>
      <c r="BP86">
        <v>4.5</v>
      </c>
      <c r="BQ86">
        <v>6</v>
      </c>
      <c r="BR86">
        <v>-88</v>
      </c>
      <c r="BS86">
        <v>-88</v>
      </c>
      <c r="BT86">
        <v>-99</v>
      </c>
      <c r="BU86">
        <v>-99</v>
      </c>
      <c r="BV86">
        <v>-99</v>
      </c>
      <c r="BW86">
        <v>-99</v>
      </c>
      <c r="BX86">
        <v>-88</v>
      </c>
      <c r="BY86">
        <v>4.5</v>
      </c>
      <c r="BZ86">
        <v>6</v>
      </c>
      <c r="CA86">
        <v>-88</v>
      </c>
      <c r="CB86">
        <v>-88</v>
      </c>
      <c r="CC86">
        <v>-99</v>
      </c>
      <c r="CD86">
        <v>-99</v>
      </c>
      <c r="CE86">
        <v>-99</v>
      </c>
      <c r="CF86">
        <v>-99</v>
      </c>
      <c r="CG86">
        <v>-88</v>
      </c>
      <c r="CH86">
        <v>4.5</v>
      </c>
      <c r="CI86">
        <v>6</v>
      </c>
      <c r="CJ86">
        <v>-88</v>
      </c>
      <c r="CK86">
        <v>-88</v>
      </c>
      <c r="CL86">
        <v>-99</v>
      </c>
      <c r="CM86">
        <v>-99</v>
      </c>
      <c r="CN86">
        <v>1</v>
      </c>
      <c r="CO86">
        <v>1</v>
      </c>
      <c r="CR86">
        <v>2</v>
      </c>
      <c r="CT86">
        <v>1</v>
      </c>
      <c r="CU86">
        <v>2</v>
      </c>
      <c r="CV86">
        <v>1</v>
      </c>
      <c r="CW86">
        <v>1</v>
      </c>
      <c r="CX86">
        <v>2</v>
      </c>
      <c r="CY86">
        <v>2</v>
      </c>
      <c r="CZ86">
        <v>1</v>
      </c>
      <c r="DA86">
        <v>1</v>
      </c>
      <c r="DB86">
        <v>1</v>
      </c>
      <c r="DC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1</v>
      </c>
      <c r="DK86">
        <v>2</v>
      </c>
      <c r="DL86">
        <v>2</v>
      </c>
      <c r="DN86">
        <v>2</v>
      </c>
      <c r="DO86">
        <v>1</v>
      </c>
      <c r="DP86">
        <v>2</v>
      </c>
      <c r="DQ86">
        <v>2</v>
      </c>
      <c r="DR86">
        <v>0.5</v>
      </c>
      <c r="DW86">
        <v>1</v>
      </c>
      <c r="EA86">
        <v>100</v>
      </c>
      <c r="EB86">
        <v>0</v>
      </c>
      <c r="EC86">
        <v>1</v>
      </c>
      <c r="ED86">
        <v>0.7</v>
      </c>
      <c r="EE86">
        <v>2</v>
      </c>
      <c r="EG86">
        <v>0</v>
      </c>
      <c r="EH86">
        <v>2</v>
      </c>
      <c r="EI86">
        <v>0</v>
      </c>
      <c r="EJ86">
        <v>2</v>
      </c>
      <c r="EK86">
        <v>1</v>
      </c>
      <c r="EL86">
        <v>3</v>
      </c>
      <c r="EM86">
        <v>6</v>
      </c>
      <c r="EN86">
        <v>1</v>
      </c>
      <c r="EO86">
        <v>1</v>
      </c>
      <c r="EP86">
        <v>2</v>
      </c>
      <c r="EQ86">
        <v>2</v>
      </c>
      <c r="ER86">
        <v>1</v>
      </c>
      <c r="ES86">
        <v>2</v>
      </c>
      <c r="FA86">
        <v>1</v>
      </c>
      <c r="FB86">
        <v>2002</v>
      </c>
      <c r="FC86">
        <v>73</v>
      </c>
      <c r="FD86">
        <v>1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L86">
        <v>2</v>
      </c>
      <c r="FM86">
        <v>2</v>
      </c>
      <c r="FN86">
        <v>28</v>
      </c>
      <c r="FO86">
        <v>2</v>
      </c>
      <c r="FR86">
        <v>2</v>
      </c>
      <c r="FT86">
        <v>2</v>
      </c>
      <c r="FV86">
        <v>1</v>
      </c>
      <c r="FW86">
        <v>1</v>
      </c>
      <c r="FX86">
        <v>1</v>
      </c>
      <c r="FY86">
        <v>1</v>
      </c>
      <c r="GA86">
        <v>3</v>
      </c>
      <c r="GQ86">
        <v>2</v>
      </c>
      <c r="GS86">
        <v>2</v>
      </c>
      <c r="GT86">
        <v>1</v>
      </c>
      <c r="GU86">
        <v>2</v>
      </c>
      <c r="GV86">
        <v>2</v>
      </c>
      <c r="GW86">
        <v>1</v>
      </c>
      <c r="GX86">
        <v>2</v>
      </c>
      <c r="GY86">
        <v>2</v>
      </c>
      <c r="GZ86">
        <v>2</v>
      </c>
      <c r="HA86">
        <v>1</v>
      </c>
      <c r="HB86">
        <v>2</v>
      </c>
      <c r="HE86">
        <v>1</v>
      </c>
      <c r="HF86">
        <v>2002</v>
      </c>
      <c r="HG86">
        <v>1</v>
      </c>
      <c r="HH86">
        <v>1</v>
      </c>
      <c r="HI86">
        <v>1</v>
      </c>
      <c r="HJ86">
        <v>1</v>
      </c>
      <c r="HK86">
        <v>2</v>
      </c>
      <c r="HN86">
        <v>2</v>
      </c>
      <c r="HT86">
        <v>2</v>
      </c>
      <c r="IA86">
        <v>2</v>
      </c>
    </row>
    <row r="87" spans="1:235" x14ac:dyDescent="0.25">
      <c r="A87">
        <v>964</v>
      </c>
      <c r="B87">
        <v>1</v>
      </c>
      <c r="E87">
        <v>1</v>
      </c>
      <c r="F87">
        <v>1</v>
      </c>
      <c r="G87">
        <v>-88</v>
      </c>
      <c r="H87">
        <v>-88</v>
      </c>
      <c r="I87">
        <v>-88</v>
      </c>
      <c r="J87">
        <v>-88</v>
      </c>
      <c r="K87">
        <v>-88</v>
      </c>
      <c r="L87">
        <v>21</v>
      </c>
      <c r="M87">
        <v>24</v>
      </c>
      <c r="N87">
        <v>-88</v>
      </c>
      <c r="O87">
        <v>-88</v>
      </c>
      <c r="P87">
        <v>-88</v>
      </c>
      <c r="Q87">
        <v>-88</v>
      </c>
      <c r="R87">
        <v>-88</v>
      </c>
      <c r="S87">
        <v>-88</v>
      </c>
      <c r="T87">
        <v>-88</v>
      </c>
      <c r="U87">
        <v>-88</v>
      </c>
      <c r="V87">
        <v>18</v>
      </c>
      <c r="W87">
        <v>21</v>
      </c>
      <c r="X87">
        <v>21</v>
      </c>
      <c r="Y87">
        <v>-88</v>
      </c>
      <c r="Z87">
        <v>-88</v>
      </c>
      <c r="AA87">
        <v>-88</v>
      </c>
      <c r="AB87">
        <v>-88</v>
      </c>
      <c r="AC87">
        <v>-88</v>
      </c>
      <c r="AD87">
        <v>16.5</v>
      </c>
      <c r="AE87">
        <v>21</v>
      </c>
      <c r="AF87">
        <v>-88</v>
      </c>
      <c r="AG87">
        <v>-88</v>
      </c>
      <c r="AH87">
        <v>-88</v>
      </c>
      <c r="AI87">
        <v>-88</v>
      </c>
      <c r="AJ87">
        <v>-88</v>
      </c>
      <c r="AK87">
        <v>-88</v>
      </c>
      <c r="AL87">
        <v>-88</v>
      </c>
      <c r="AM87">
        <v>-88</v>
      </c>
      <c r="AN87">
        <v>15</v>
      </c>
      <c r="AO87">
        <v>18</v>
      </c>
      <c r="AP87">
        <v>18</v>
      </c>
      <c r="AQ87">
        <v>-88</v>
      </c>
      <c r="AR87">
        <v>-88</v>
      </c>
      <c r="AS87">
        <v>-88</v>
      </c>
      <c r="AT87">
        <v>-88</v>
      </c>
      <c r="AU87">
        <v>-88</v>
      </c>
      <c r="AV87">
        <v>12</v>
      </c>
      <c r="AW87">
        <v>16.5</v>
      </c>
      <c r="AX87">
        <v>-88</v>
      </c>
      <c r="AY87">
        <v>-88</v>
      </c>
      <c r="AZ87">
        <v>-88</v>
      </c>
      <c r="BA87">
        <v>-88</v>
      </c>
      <c r="BB87">
        <v>-88</v>
      </c>
      <c r="BC87">
        <v>-88</v>
      </c>
      <c r="BD87">
        <v>-88</v>
      </c>
      <c r="BE87">
        <v>-88</v>
      </c>
      <c r="BF87">
        <v>12</v>
      </c>
      <c r="BG87">
        <v>15</v>
      </c>
      <c r="BH87">
        <v>15</v>
      </c>
      <c r="BI87">
        <v>2</v>
      </c>
      <c r="BJ87" t="s">
        <v>558</v>
      </c>
      <c r="BK87">
        <v>15</v>
      </c>
      <c r="BL87">
        <v>2</v>
      </c>
      <c r="BM87">
        <v>-99</v>
      </c>
      <c r="BN87">
        <v>-99</v>
      </c>
      <c r="BO87">
        <v>-88</v>
      </c>
      <c r="BP87">
        <v>6</v>
      </c>
      <c r="BQ87">
        <v>7</v>
      </c>
      <c r="BR87">
        <v>-88</v>
      </c>
      <c r="BS87">
        <v>-88</v>
      </c>
      <c r="BT87">
        <v>-99</v>
      </c>
      <c r="BU87">
        <v>-99</v>
      </c>
      <c r="BV87">
        <v>-99</v>
      </c>
      <c r="BW87">
        <v>-99</v>
      </c>
      <c r="BX87">
        <v>-88</v>
      </c>
      <c r="BY87">
        <v>6</v>
      </c>
      <c r="BZ87">
        <v>7</v>
      </c>
      <c r="CA87">
        <v>-88</v>
      </c>
      <c r="CB87">
        <v>-88</v>
      </c>
      <c r="CC87">
        <v>-99</v>
      </c>
      <c r="CD87">
        <v>-99</v>
      </c>
      <c r="CE87">
        <v>-99</v>
      </c>
      <c r="CF87">
        <v>-99</v>
      </c>
      <c r="CG87">
        <v>-88</v>
      </c>
      <c r="CH87">
        <v>6</v>
      </c>
      <c r="CI87">
        <v>7</v>
      </c>
      <c r="CJ87">
        <v>-88</v>
      </c>
      <c r="CK87">
        <v>-88</v>
      </c>
      <c r="CL87">
        <v>-99</v>
      </c>
      <c r="CM87">
        <v>-99</v>
      </c>
      <c r="CN87">
        <v>1</v>
      </c>
      <c r="CO87">
        <v>1</v>
      </c>
      <c r="CR87">
        <v>2</v>
      </c>
      <c r="CT87">
        <v>1</v>
      </c>
      <c r="CU87">
        <v>2</v>
      </c>
      <c r="CV87">
        <v>2</v>
      </c>
      <c r="CW87">
        <v>1</v>
      </c>
      <c r="CX87">
        <v>2</v>
      </c>
      <c r="CY87">
        <v>1</v>
      </c>
      <c r="CZ87">
        <v>1</v>
      </c>
      <c r="DA87">
        <v>2</v>
      </c>
      <c r="DB87">
        <v>1</v>
      </c>
      <c r="DC87">
        <v>2</v>
      </c>
      <c r="DE87">
        <v>1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1</v>
      </c>
      <c r="DL87">
        <v>2</v>
      </c>
      <c r="DN87">
        <v>2</v>
      </c>
      <c r="DO87">
        <v>1</v>
      </c>
      <c r="DP87">
        <v>2</v>
      </c>
      <c r="DQ87">
        <v>2</v>
      </c>
      <c r="DR87">
        <v>0.5</v>
      </c>
      <c r="DW87">
        <v>1</v>
      </c>
      <c r="EA87">
        <v>100</v>
      </c>
      <c r="EB87">
        <v>-99</v>
      </c>
      <c r="EC87">
        <v>1</v>
      </c>
      <c r="ED87">
        <v>0.5</v>
      </c>
      <c r="EE87">
        <v>1</v>
      </c>
      <c r="EF87">
        <v>300</v>
      </c>
      <c r="EG87">
        <v>0</v>
      </c>
      <c r="EH87">
        <v>2</v>
      </c>
      <c r="EI87">
        <v>0</v>
      </c>
      <c r="EJ87">
        <v>2</v>
      </c>
      <c r="EK87">
        <v>1</v>
      </c>
      <c r="EL87">
        <v>15</v>
      </c>
      <c r="EM87">
        <v>3</v>
      </c>
      <c r="EN87">
        <v>1</v>
      </c>
      <c r="EO87">
        <v>1</v>
      </c>
      <c r="EP87">
        <v>2</v>
      </c>
      <c r="EQ87">
        <v>2</v>
      </c>
      <c r="ER87">
        <v>1</v>
      </c>
      <c r="ES87">
        <v>2</v>
      </c>
      <c r="FA87">
        <v>1</v>
      </c>
      <c r="FB87">
        <v>1975</v>
      </c>
      <c r="FC87">
        <v>80</v>
      </c>
      <c r="FD87">
        <v>1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L87">
        <v>2</v>
      </c>
      <c r="FM87">
        <v>3</v>
      </c>
      <c r="FN87">
        <v>30</v>
      </c>
      <c r="FO87">
        <v>2</v>
      </c>
      <c r="FR87">
        <v>2</v>
      </c>
      <c r="FT87">
        <v>2</v>
      </c>
      <c r="FV87">
        <v>1</v>
      </c>
      <c r="FW87">
        <v>1</v>
      </c>
      <c r="FX87">
        <v>1</v>
      </c>
      <c r="FY87">
        <v>1</v>
      </c>
      <c r="GA87">
        <v>3</v>
      </c>
      <c r="GQ87">
        <v>1</v>
      </c>
      <c r="GS87">
        <v>2</v>
      </c>
      <c r="GT87">
        <v>2</v>
      </c>
      <c r="HE87">
        <v>1</v>
      </c>
      <c r="HF87">
        <v>2006</v>
      </c>
      <c r="HG87">
        <v>2</v>
      </c>
      <c r="HH87">
        <v>2</v>
      </c>
      <c r="HI87">
        <v>2</v>
      </c>
      <c r="HJ87">
        <v>2</v>
      </c>
      <c r="HK87">
        <v>2</v>
      </c>
      <c r="HN87">
        <v>2</v>
      </c>
      <c r="HT87">
        <v>2</v>
      </c>
      <c r="IA87">
        <v>2</v>
      </c>
    </row>
    <row r="88" spans="1:235" x14ac:dyDescent="0.25">
      <c r="A88">
        <v>965</v>
      </c>
      <c r="B88">
        <v>1</v>
      </c>
      <c r="E88">
        <v>1</v>
      </c>
      <c r="F88">
        <v>1</v>
      </c>
      <c r="G88">
        <v>-88</v>
      </c>
      <c r="H88">
        <v>-88</v>
      </c>
      <c r="I88">
        <v>30</v>
      </c>
      <c r="J88">
        <v>30</v>
      </c>
      <c r="K88">
        <v>30</v>
      </c>
      <c r="L88">
        <v>30</v>
      </c>
      <c r="M88">
        <v>35</v>
      </c>
      <c r="N88">
        <v>40</v>
      </c>
      <c r="O88">
        <v>40</v>
      </c>
      <c r="P88">
        <v>40</v>
      </c>
      <c r="Q88">
        <v>40</v>
      </c>
      <c r="R88">
        <v>-88</v>
      </c>
      <c r="S88">
        <v>-88</v>
      </c>
      <c r="T88">
        <v>-88</v>
      </c>
      <c r="U88">
        <v>-88</v>
      </c>
      <c r="V88">
        <v>35</v>
      </c>
      <c r="W88">
        <v>32</v>
      </c>
      <c r="X88">
        <v>32</v>
      </c>
      <c r="Y88">
        <v>-88</v>
      </c>
      <c r="Z88">
        <v>-88</v>
      </c>
      <c r="AA88">
        <v>25</v>
      </c>
      <c r="AB88">
        <v>25</v>
      </c>
      <c r="AC88">
        <v>25</v>
      </c>
      <c r="AD88">
        <v>25</v>
      </c>
      <c r="AE88">
        <v>30</v>
      </c>
      <c r="AF88">
        <v>35</v>
      </c>
      <c r="AG88">
        <v>35</v>
      </c>
      <c r="AH88">
        <v>35</v>
      </c>
      <c r="AI88">
        <v>35</v>
      </c>
      <c r="AJ88">
        <v>-88</v>
      </c>
      <c r="AK88">
        <v>-88</v>
      </c>
      <c r="AL88">
        <v>-88</v>
      </c>
      <c r="AM88">
        <v>-88</v>
      </c>
      <c r="AN88">
        <v>25</v>
      </c>
      <c r="AO88">
        <v>20</v>
      </c>
      <c r="AP88">
        <v>20</v>
      </c>
      <c r="AQ88">
        <v>-88</v>
      </c>
      <c r="AR88">
        <v>-88</v>
      </c>
      <c r="AS88">
        <v>20</v>
      </c>
      <c r="AT88">
        <v>20</v>
      </c>
      <c r="AU88">
        <v>20</v>
      </c>
      <c r="AV88">
        <v>20</v>
      </c>
      <c r="AW88">
        <v>25</v>
      </c>
      <c r="AX88">
        <v>30</v>
      </c>
      <c r="AY88">
        <v>30</v>
      </c>
      <c r="AZ88">
        <v>30</v>
      </c>
      <c r="BA88">
        <v>30</v>
      </c>
      <c r="BB88">
        <v>-88</v>
      </c>
      <c r="BC88">
        <v>-88</v>
      </c>
      <c r="BD88">
        <v>-88</v>
      </c>
      <c r="BE88">
        <v>-88</v>
      </c>
      <c r="BF88">
        <v>20</v>
      </c>
      <c r="BG88">
        <v>16</v>
      </c>
      <c r="BH88">
        <v>16</v>
      </c>
      <c r="BI88">
        <v>2</v>
      </c>
      <c r="BJ88" t="s">
        <v>519</v>
      </c>
      <c r="BK88">
        <v>60</v>
      </c>
      <c r="BL88">
        <v>2</v>
      </c>
      <c r="BM88">
        <v>-99</v>
      </c>
      <c r="BN88">
        <v>-99</v>
      </c>
      <c r="BO88">
        <v>-88</v>
      </c>
      <c r="BP88">
        <v>4.5</v>
      </c>
      <c r="BQ88">
        <v>5.5</v>
      </c>
      <c r="BR88">
        <v>6</v>
      </c>
      <c r="BS88">
        <v>-88</v>
      </c>
      <c r="BT88">
        <v>-99</v>
      </c>
      <c r="BU88">
        <v>-99</v>
      </c>
      <c r="BV88">
        <v>-99</v>
      </c>
      <c r="BW88">
        <v>-99</v>
      </c>
      <c r="BX88">
        <v>-88</v>
      </c>
      <c r="BY88">
        <v>4.5</v>
      </c>
      <c r="BZ88">
        <v>5.5</v>
      </c>
      <c r="CA88">
        <v>6</v>
      </c>
      <c r="CB88">
        <v>-88</v>
      </c>
      <c r="CC88">
        <v>-99</v>
      </c>
      <c r="CD88">
        <v>-99</v>
      </c>
      <c r="CE88">
        <v>-99</v>
      </c>
      <c r="CF88">
        <v>-99</v>
      </c>
      <c r="CG88">
        <v>-88</v>
      </c>
      <c r="CH88">
        <v>4.5</v>
      </c>
      <c r="CI88">
        <v>5.5</v>
      </c>
      <c r="CJ88">
        <v>6</v>
      </c>
      <c r="CK88">
        <v>-88</v>
      </c>
      <c r="CL88">
        <v>-99</v>
      </c>
      <c r="CM88">
        <v>-99</v>
      </c>
      <c r="CN88">
        <v>1</v>
      </c>
      <c r="CO88">
        <v>1</v>
      </c>
      <c r="CR88">
        <v>2</v>
      </c>
      <c r="CT88">
        <v>1</v>
      </c>
      <c r="CU88">
        <v>2</v>
      </c>
      <c r="CV88">
        <v>2</v>
      </c>
      <c r="CW88">
        <v>1</v>
      </c>
      <c r="CX88">
        <v>2</v>
      </c>
      <c r="CY88">
        <v>2</v>
      </c>
      <c r="CZ88">
        <v>1</v>
      </c>
      <c r="DA88">
        <v>1</v>
      </c>
      <c r="DB88">
        <v>1</v>
      </c>
      <c r="DC88">
        <v>2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N88">
        <v>2</v>
      </c>
      <c r="DO88">
        <v>1</v>
      </c>
      <c r="DP88">
        <v>2</v>
      </c>
      <c r="DQ88">
        <v>2</v>
      </c>
      <c r="DR88">
        <v>1</v>
      </c>
      <c r="DW88">
        <v>1</v>
      </c>
      <c r="EA88">
        <v>100</v>
      </c>
      <c r="EB88">
        <v>-99</v>
      </c>
      <c r="EC88">
        <v>1</v>
      </c>
      <c r="ED88">
        <v>1.1000000000000001</v>
      </c>
      <c r="EE88">
        <v>2</v>
      </c>
      <c r="EG88">
        <v>0</v>
      </c>
      <c r="EH88">
        <v>2</v>
      </c>
      <c r="EI88">
        <v>0</v>
      </c>
      <c r="EJ88">
        <v>2</v>
      </c>
      <c r="EK88">
        <v>1</v>
      </c>
      <c r="EL88">
        <v>60</v>
      </c>
      <c r="EM88">
        <v>4</v>
      </c>
      <c r="EN88">
        <v>1</v>
      </c>
      <c r="EO88">
        <v>1</v>
      </c>
      <c r="EP88">
        <v>2</v>
      </c>
      <c r="EQ88">
        <v>3</v>
      </c>
      <c r="ER88">
        <v>1</v>
      </c>
      <c r="ES88">
        <v>2</v>
      </c>
      <c r="FA88">
        <v>1</v>
      </c>
      <c r="FB88">
        <v>-97</v>
      </c>
      <c r="FC88">
        <v>52</v>
      </c>
      <c r="FD88">
        <v>1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L88">
        <v>2</v>
      </c>
      <c r="FM88">
        <v>1</v>
      </c>
      <c r="FN88">
        <v>40</v>
      </c>
      <c r="FO88">
        <v>1</v>
      </c>
      <c r="FP88">
        <v>1</v>
      </c>
      <c r="FQ88">
        <v>1</v>
      </c>
      <c r="FR88">
        <v>1</v>
      </c>
      <c r="FS88">
        <v>2</v>
      </c>
      <c r="FT88">
        <v>2</v>
      </c>
      <c r="FV88">
        <v>1</v>
      </c>
      <c r="FW88">
        <v>2</v>
      </c>
      <c r="FX88">
        <v>1</v>
      </c>
      <c r="FY88">
        <v>1</v>
      </c>
      <c r="GA88">
        <v>3</v>
      </c>
      <c r="GQ88">
        <v>1</v>
      </c>
      <c r="GS88">
        <v>2</v>
      </c>
      <c r="GT88">
        <v>1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1</v>
      </c>
      <c r="HA88">
        <v>2</v>
      </c>
      <c r="HB88">
        <v>1</v>
      </c>
      <c r="HC88">
        <v>-88</v>
      </c>
      <c r="HD88">
        <v>-88</v>
      </c>
      <c r="HE88">
        <v>2</v>
      </c>
      <c r="HN88">
        <v>2</v>
      </c>
      <c r="HT88">
        <v>2</v>
      </c>
      <c r="IA88">
        <v>2</v>
      </c>
    </row>
    <row r="89" spans="1:235" x14ac:dyDescent="0.25">
      <c r="A89">
        <v>1147</v>
      </c>
      <c r="B89">
        <v>1</v>
      </c>
      <c r="E89">
        <v>1</v>
      </c>
      <c r="F89">
        <v>2</v>
      </c>
      <c r="G89">
        <v>-88</v>
      </c>
      <c r="H89">
        <v>-88</v>
      </c>
      <c r="I89">
        <v>-88</v>
      </c>
      <c r="J89">
        <v>-88</v>
      </c>
      <c r="K89">
        <v>-88</v>
      </c>
      <c r="L89">
        <v>32.5</v>
      </c>
      <c r="M89">
        <v>-88</v>
      </c>
      <c r="N89">
        <v>-88</v>
      </c>
      <c r="O89">
        <v>-88</v>
      </c>
      <c r="P89">
        <v>-88</v>
      </c>
      <c r="Q89">
        <v>-88</v>
      </c>
      <c r="R89">
        <v>-88</v>
      </c>
      <c r="S89">
        <v>-88</v>
      </c>
      <c r="T89">
        <v>-88</v>
      </c>
      <c r="U89">
        <v>-88</v>
      </c>
      <c r="V89">
        <v>-88</v>
      </c>
      <c r="W89">
        <v>-88</v>
      </c>
      <c r="X89">
        <v>-88</v>
      </c>
      <c r="Y89">
        <v>-88</v>
      </c>
      <c r="Z89">
        <v>-88</v>
      </c>
      <c r="AA89">
        <v>-88</v>
      </c>
      <c r="AB89">
        <v>-88</v>
      </c>
      <c r="AC89">
        <v>-88</v>
      </c>
      <c r="AD89">
        <v>32.5</v>
      </c>
      <c r="AE89">
        <v>-88</v>
      </c>
      <c r="AF89">
        <v>-88</v>
      </c>
      <c r="AG89">
        <v>-88</v>
      </c>
      <c r="AH89">
        <v>-88</v>
      </c>
      <c r="AI89">
        <v>-88</v>
      </c>
      <c r="AJ89">
        <v>-88</v>
      </c>
      <c r="AK89">
        <v>-88</v>
      </c>
      <c r="AL89">
        <v>-88</v>
      </c>
      <c r="AM89">
        <v>-88</v>
      </c>
      <c r="AN89">
        <v>-88</v>
      </c>
      <c r="AO89">
        <v>-88</v>
      </c>
      <c r="AP89">
        <v>-88</v>
      </c>
      <c r="AQ89">
        <v>-88</v>
      </c>
      <c r="AR89">
        <v>-88</v>
      </c>
      <c r="AS89">
        <v>-88</v>
      </c>
      <c r="AT89">
        <v>-88</v>
      </c>
      <c r="AU89">
        <v>-88</v>
      </c>
      <c r="AV89">
        <v>32.5</v>
      </c>
      <c r="AW89">
        <v>-88</v>
      </c>
      <c r="AX89">
        <v>-88</v>
      </c>
      <c r="AY89">
        <v>-88</v>
      </c>
      <c r="AZ89">
        <v>-88</v>
      </c>
      <c r="BA89">
        <v>-88</v>
      </c>
      <c r="BB89">
        <v>-88</v>
      </c>
      <c r="BC89">
        <v>-88</v>
      </c>
      <c r="BD89">
        <v>-88</v>
      </c>
      <c r="BE89">
        <v>-88</v>
      </c>
      <c r="BF89">
        <v>-88</v>
      </c>
      <c r="BG89">
        <v>-88</v>
      </c>
      <c r="BH89">
        <v>-88</v>
      </c>
      <c r="BI89">
        <v>2</v>
      </c>
      <c r="BJ89" t="s">
        <v>556</v>
      </c>
      <c r="BK89">
        <v>30</v>
      </c>
      <c r="BL89">
        <v>2</v>
      </c>
      <c r="BM89">
        <v>-99</v>
      </c>
      <c r="BN89">
        <v>-99</v>
      </c>
      <c r="BO89">
        <v>-88</v>
      </c>
      <c r="BP89">
        <v>5</v>
      </c>
      <c r="BQ89">
        <v>6</v>
      </c>
      <c r="BR89">
        <v>-88</v>
      </c>
      <c r="BS89">
        <v>-88</v>
      </c>
      <c r="BT89">
        <v>-99</v>
      </c>
      <c r="BU89">
        <v>-99</v>
      </c>
      <c r="BV89">
        <v>-99</v>
      </c>
      <c r="BW89">
        <v>-99</v>
      </c>
      <c r="BX89">
        <v>-88</v>
      </c>
      <c r="BY89">
        <v>5</v>
      </c>
      <c r="BZ89">
        <v>6</v>
      </c>
      <c r="CA89">
        <v>-88</v>
      </c>
      <c r="CB89">
        <v>-88</v>
      </c>
      <c r="CC89">
        <v>-99</v>
      </c>
      <c r="CD89">
        <v>-99</v>
      </c>
      <c r="CE89">
        <v>-99</v>
      </c>
      <c r="CF89">
        <v>-99</v>
      </c>
      <c r="CG89">
        <v>-88</v>
      </c>
      <c r="CH89">
        <v>5</v>
      </c>
      <c r="CI89">
        <v>6</v>
      </c>
      <c r="CJ89">
        <v>-88</v>
      </c>
      <c r="CK89">
        <v>-88</v>
      </c>
      <c r="CL89">
        <v>-99</v>
      </c>
      <c r="CM89">
        <v>-99</v>
      </c>
      <c r="CN89">
        <v>1</v>
      </c>
      <c r="CO89">
        <v>1</v>
      </c>
      <c r="CR89">
        <v>2</v>
      </c>
      <c r="CT89">
        <v>1</v>
      </c>
      <c r="CU89">
        <v>2</v>
      </c>
      <c r="CV89">
        <v>2</v>
      </c>
      <c r="CW89">
        <v>1</v>
      </c>
      <c r="CX89">
        <v>2</v>
      </c>
      <c r="CY89">
        <v>1</v>
      </c>
      <c r="CZ89">
        <v>1</v>
      </c>
      <c r="DA89">
        <v>1</v>
      </c>
      <c r="DB89">
        <v>1</v>
      </c>
      <c r="DC89">
        <v>2</v>
      </c>
      <c r="DE89">
        <v>1</v>
      </c>
      <c r="DF89">
        <v>1</v>
      </c>
      <c r="DG89">
        <v>2</v>
      </c>
      <c r="DH89">
        <v>1</v>
      </c>
      <c r="DI89">
        <v>2</v>
      </c>
      <c r="DJ89">
        <v>2</v>
      </c>
      <c r="DK89">
        <v>2</v>
      </c>
      <c r="DL89">
        <v>2</v>
      </c>
      <c r="DN89">
        <v>2</v>
      </c>
      <c r="DO89">
        <v>1</v>
      </c>
      <c r="DP89">
        <v>2</v>
      </c>
      <c r="DQ89">
        <v>2</v>
      </c>
      <c r="DR89">
        <v>1</v>
      </c>
      <c r="DW89">
        <v>1</v>
      </c>
      <c r="EA89">
        <v>100</v>
      </c>
      <c r="EB89">
        <v>0</v>
      </c>
      <c r="EC89">
        <v>1</v>
      </c>
      <c r="ED89">
        <v>0.7</v>
      </c>
      <c r="EE89">
        <v>2</v>
      </c>
      <c r="EG89">
        <v>0</v>
      </c>
      <c r="EH89">
        <v>2</v>
      </c>
      <c r="EI89">
        <v>0</v>
      </c>
      <c r="EJ89">
        <v>2</v>
      </c>
      <c r="EK89">
        <v>1</v>
      </c>
      <c r="EL89">
        <v>30</v>
      </c>
      <c r="EM89">
        <v>5</v>
      </c>
      <c r="EN89">
        <v>1</v>
      </c>
      <c r="EO89">
        <v>1</v>
      </c>
      <c r="EP89">
        <v>2</v>
      </c>
      <c r="EQ89">
        <v>3</v>
      </c>
      <c r="ER89">
        <v>1</v>
      </c>
      <c r="ES89">
        <v>2</v>
      </c>
      <c r="FA89">
        <v>1</v>
      </c>
      <c r="FB89">
        <v>2003</v>
      </c>
      <c r="FC89">
        <v>45</v>
      </c>
      <c r="FD89">
        <v>1</v>
      </c>
      <c r="FE89">
        <v>1</v>
      </c>
      <c r="FF89">
        <v>1</v>
      </c>
      <c r="FG89">
        <v>1</v>
      </c>
      <c r="FH89">
        <v>2</v>
      </c>
      <c r="FI89">
        <v>2</v>
      </c>
      <c r="FJ89">
        <v>2</v>
      </c>
      <c r="FL89">
        <v>1</v>
      </c>
      <c r="FM89">
        <v>2</v>
      </c>
      <c r="FN89">
        <v>30</v>
      </c>
      <c r="FO89">
        <v>1</v>
      </c>
      <c r="FP89">
        <v>1</v>
      </c>
      <c r="FQ89">
        <v>1</v>
      </c>
      <c r="FR89">
        <v>1</v>
      </c>
      <c r="FS89">
        <v>3</v>
      </c>
      <c r="FT89">
        <v>2</v>
      </c>
      <c r="FV89">
        <v>1</v>
      </c>
      <c r="FW89">
        <v>2</v>
      </c>
      <c r="FX89">
        <v>1</v>
      </c>
      <c r="FY89">
        <v>1</v>
      </c>
      <c r="GA89">
        <v>2</v>
      </c>
      <c r="GQ89">
        <v>1</v>
      </c>
      <c r="GS89">
        <v>2</v>
      </c>
      <c r="GT89">
        <v>1</v>
      </c>
      <c r="GU89">
        <v>1</v>
      </c>
      <c r="GV89">
        <v>2</v>
      </c>
      <c r="GW89">
        <v>2</v>
      </c>
      <c r="GX89">
        <v>2</v>
      </c>
      <c r="GY89">
        <v>2</v>
      </c>
      <c r="GZ89">
        <v>1</v>
      </c>
      <c r="HA89">
        <v>1</v>
      </c>
      <c r="HB89">
        <v>2</v>
      </c>
      <c r="HE89">
        <v>1</v>
      </c>
      <c r="HF89">
        <v>2000</v>
      </c>
      <c r="HG89">
        <v>1</v>
      </c>
      <c r="HH89">
        <v>1</v>
      </c>
      <c r="HI89">
        <v>1</v>
      </c>
      <c r="HJ89">
        <v>1</v>
      </c>
      <c r="HK89">
        <v>2</v>
      </c>
      <c r="HN89">
        <v>2</v>
      </c>
      <c r="HT89">
        <v>2</v>
      </c>
      <c r="IA89">
        <v>1</v>
      </c>
    </row>
    <row r="90" spans="1:235" x14ac:dyDescent="0.25">
      <c r="A90">
        <v>872</v>
      </c>
      <c r="B90">
        <v>3</v>
      </c>
      <c r="C90" t="s">
        <v>377</v>
      </c>
      <c r="D90">
        <v>90</v>
      </c>
      <c r="E90">
        <v>1</v>
      </c>
      <c r="F90">
        <v>1</v>
      </c>
      <c r="G90">
        <v>-88</v>
      </c>
      <c r="H90">
        <v>-88</v>
      </c>
      <c r="I90">
        <v>-88</v>
      </c>
      <c r="J90">
        <v>-88</v>
      </c>
      <c r="K90">
        <v>-88</v>
      </c>
      <c r="L90">
        <v>25</v>
      </c>
      <c r="M90">
        <v>-88</v>
      </c>
      <c r="N90">
        <v>-88</v>
      </c>
      <c r="O90">
        <v>-88</v>
      </c>
      <c r="P90">
        <v>-88</v>
      </c>
      <c r="Q90">
        <v>-88</v>
      </c>
      <c r="R90">
        <v>-88</v>
      </c>
      <c r="S90">
        <v>-88</v>
      </c>
      <c r="T90">
        <v>-88</v>
      </c>
      <c r="U90">
        <v>-88</v>
      </c>
      <c r="V90">
        <v>-88</v>
      </c>
      <c r="W90">
        <v>-88</v>
      </c>
      <c r="X90">
        <v>-88</v>
      </c>
      <c r="Y90">
        <v>-88</v>
      </c>
      <c r="Z90">
        <v>-88</v>
      </c>
      <c r="AA90">
        <v>-88</v>
      </c>
      <c r="AB90">
        <v>-88</v>
      </c>
      <c r="AC90">
        <v>-88</v>
      </c>
      <c r="AD90">
        <v>22</v>
      </c>
      <c r="AE90">
        <v>-88</v>
      </c>
      <c r="AF90">
        <v>-88</v>
      </c>
      <c r="AG90">
        <v>-88</v>
      </c>
      <c r="AH90">
        <v>-88</v>
      </c>
      <c r="AI90">
        <v>-88</v>
      </c>
      <c r="AJ90">
        <v>-88</v>
      </c>
      <c r="AK90">
        <v>-88</v>
      </c>
      <c r="AL90">
        <v>-88</v>
      </c>
      <c r="AM90">
        <v>-88</v>
      </c>
      <c r="AN90">
        <v>-88</v>
      </c>
      <c r="AO90">
        <v>-88</v>
      </c>
      <c r="AP90">
        <v>-88</v>
      </c>
      <c r="AQ90">
        <v>-88</v>
      </c>
      <c r="AR90">
        <v>-88</v>
      </c>
      <c r="AS90">
        <v>-88</v>
      </c>
      <c r="AT90">
        <v>-88</v>
      </c>
      <c r="AU90">
        <v>-88</v>
      </c>
      <c r="AV90">
        <v>18</v>
      </c>
      <c r="AW90">
        <v>-88</v>
      </c>
      <c r="AX90">
        <v>-88</v>
      </c>
      <c r="AY90">
        <v>-88</v>
      </c>
      <c r="AZ90">
        <v>-88</v>
      </c>
      <c r="BA90">
        <v>-88</v>
      </c>
      <c r="BB90">
        <v>-88</v>
      </c>
      <c r="BC90">
        <v>-88</v>
      </c>
      <c r="BD90">
        <v>-88</v>
      </c>
      <c r="BE90">
        <v>-88</v>
      </c>
      <c r="BF90">
        <v>-88</v>
      </c>
      <c r="BG90">
        <v>-88</v>
      </c>
      <c r="BH90">
        <v>-88</v>
      </c>
      <c r="CN90">
        <v>2</v>
      </c>
      <c r="CO90">
        <v>2</v>
      </c>
      <c r="CP90">
        <v>1</v>
      </c>
      <c r="EG90">
        <v>0</v>
      </c>
      <c r="EH90">
        <v>2</v>
      </c>
      <c r="EI90">
        <v>0</v>
      </c>
      <c r="EJ90">
        <v>2</v>
      </c>
      <c r="EK90">
        <v>2</v>
      </c>
      <c r="ES90">
        <v>2</v>
      </c>
      <c r="FA90">
        <v>2</v>
      </c>
      <c r="FO90">
        <v>2</v>
      </c>
      <c r="FR90">
        <v>2</v>
      </c>
      <c r="FT90">
        <v>2</v>
      </c>
      <c r="FV90">
        <v>1</v>
      </c>
      <c r="FW90">
        <v>2</v>
      </c>
      <c r="FX90">
        <v>1</v>
      </c>
      <c r="FY90">
        <v>1</v>
      </c>
      <c r="GA90">
        <v>2</v>
      </c>
      <c r="GQ90">
        <v>1</v>
      </c>
      <c r="GS90">
        <v>2</v>
      </c>
      <c r="GT90">
        <v>2</v>
      </c>
      <c r="HE90">
        <v>1</v>
      </c>
      <c r="HF90">
        <v>2004</v>
      </c>
      <c r="HG90">
        <v>2</v>
      </c>
      <c r="HH90">
        <v>2</v>
      </c>
      <c r="HI90">
        <v>2</v>
      </c>
      <c r="HJ90">
        <v>2</v>
      </c>
      <c r="HK90">
        <v>2</v>
      </c>
      <c r="HN90">
        <v>2</v>
      </c>
      <c r="HT90">
        <v>2</v>
      </c>
      <c r="IA90">
        <v>2</v>
      </c>
    </row>
    <row r="91" spans="1:235" x14ac:dyDescent="0.25">
      <c r="A91">
        <v>863</v>
      </c>
      <c r="B91">
        <v>1</v>
      </c>
      <c r="E91">
        <v>1</v>
      </c>
      <c r="F91">
        <v>1</v>
      </c>
      <c r="G91">
        <v>-88</v>
      </c>
      <c r="H91">
        <v>-88</v>
      </c>
      <c r="I91">
        <v>-88</v>
      </c>
      <c r="J91">
        <v>18</v>
      </c>
      <c r="K91">
        <v>21</v>
      </c>
      <c r="L91">
        <v>-88</v>
      </c>
      <c r="M91">
        <v>-88</v>
      </c>
      <c r="N91">
        <v>-88</v>
      </c>
      <c r="O91">
        <v>-88</v>
      </c>
      <c r="P91">
        <v>-88</v>
      </c>
      <c r="Q91">
        <v>-88</v>
      </c>
      <c r="R91">
        <v>-88</v>
      </c>
      <c r="S91">
        <v>-88</v>
      </c>
      <c r="T91">
        <v>-88</v>
      </c>
      <c r="U91">
        <v>-88</v>
      </c>
      <c r="V91">
        <v>-88</v>
      </c>
      <c r="W91">
        <v>-88</v>
      </c>
      <c r="X91">
        <v>-88</v>
      </c>
      <c r="Y91">
        <v>-88</v>
      </c>
      <c r="Z91">
        <v>-88</v>
      </c>
      <c r="AA91">
        <v>-88</v>
      </c>
      <c r="AB91">
        <v>16</v>
      </c>
      <c r="AC91">
        <v>18</v>
      </c>
      <c r="AD91">
        <v>-88</v>
      </c>
      <c r="AE91">
        <v>-88</v>
      </c>
      <c r="AF91">
        <v>-88</v>
      </c>
      <c r="AG91">
        <v>-88</v>
      </c>
      <c r="AH91">
        <v>-88</v>
      </c>
      <c r="AI91">
        <v>-88</v>
      </c>
      <c r="AJ91">
        <v>-88</v>
      </c>
      <c r="AK91">
        <v>-88</v>
      </c>
      <c r="AL91">
        <v>-88</v>
      </c>
      <c r="AM91">
        <v>-88</v>
      </c>
      <c r="AN91">
        <v>-88</v>
      </c>
      <c r="AO91">
        <v>-88</v>
      </c>
      <c r="AP91">
        <v>-88</v>
      </c>
      <c r="AQ91">
        <v>-88</v>
      </c>
      <c r="AR91">
        <v>-88</v>
      </c>
      <c r="AS91">
        <v>-88</v>
      </c>
      <c r="AT91">
        <v>15</v>
      </c>
      <c r="AU91">
        <v>16</v>
      </c>
      <c r="AV91">
        <v>-88</v>
      </c>
      <c r="AW91">
        <v>-88</v>
      </c>
      <c r="AX91">
        <v>-88</v>
      </c>
      <c r="AY91">
        <v>-88</v>
      </c>
      <c r="AZ91">
        <v>-88</v>
      </c>
      <c r="BA91">
        <v>-88</v>
      </c>
      <c r="BB91">
        <v>-88</v>
      </c>
      <c r="BC91">
        <v>-88</v>
      </c>
      <c r="BD91">
        <v>-88</v>
      </c>
      <c r="BE91">
        <v>-88</v>
      </c>
      <c r="BF91">
        <v>-88</v>
      </c>
      <c r="BG91">
        <v>-88</v>
      </c>
      <c r="BH91">
        <v>-88</v>
      </c>
      <c r="BI91">
        <v>2</v>
      </c>
      <c r="BJ91" t="s">
        <v>557</v>
      </c>
      <c r="BK91">
        <v>2</v>
      </c>
      <c r="BL91">
        <v>2</v>
      </c>
      <c r="BM91">
        <v>-99</v>
      </c>
      <c r="BN91">
        <v>-99</v>
      </c>
      <c r="BO91">
        <v>-88</v>
      </c>
      <c r="BP91">
        <v>5</v>
      </c>
      <c r="BQ91">
        <v>5.5</v>
      </c>
      <c r="BR91">
        <v>-88</v>
      </c>
      <c r="BS91">
        <v>-88</v>
      </c>
      <c r="BT91">
        <v>-99</v>
      </c>
      <c r="BU91">
        <v>-99</v>
      </c>
      <c r="BV91">
        <v>-99</v>
      </c>
      <c r="BW91">
        <v>-99</v>
      </c>
      <c r="BX91">
        <v>-88</v>
      </c>
      <c r="BY91">
        <v>5</v>
      </c>
      <c r="BZ91">
        <v>5.5</v>
      </c>
      <c r="CA91">
        <v>-88</v>
      </c>
      <c r="CB91">
        <v>-88</v>
      </c>
      <c r="CC91">
        <v>-99</v>
      </c>
      <c r="CD91">
        <v>-99</v>
      </c>
      <c r="CE91">
        <v>-99</v>
      </c>
      <c r="CF91">
        <v>-99</v>
      </c>
      <c r="CG91">
        <v>-88</v>
      </c>
      <c r="CH91">
        <v>5</v>
      </c>
      <c r="CI91">
        <v>5.5</v>
      </c>
      <c r="CJ91">
        <v>-88</v>
      </c>
      <c r="CK91">
        <v>-88</v>
      </c>
      <c r="CL91">
        <v>-99</v>
      </c>
      <c r="CM91">
        <v>-99</v>
      </c>
      <c r="CN91">
        <v>1</v>
      </c>
      <c r="CO91">
        <v>1</v>
      </c>
      <c r="CR91">
        <v>2</v>
      </c>
      <c r="CT91">
        <v>1</v>
      </c>
      <c r="CU91">
        <v>2</v>
      </c>
      <c r="CV91">
        <v>2</v>
      </c>
      <c r="CW91">
        <v>1</v>
      </c>
      <c r="CX91">
        <v>2</v>
      </c>
      <c r="CY91">
        <v>2</v>
      </c>
      <c r="CZ91">
        <v>1</v>
      </c>
      <c r="DA91">
        <v>2</v>
      </c>
      <c r="DB91">
        <v>1</v>
      </c>
      <c r="DC91">
        <v>2</v>
      </c>
      <c r="DE91">
        <v>1</v>
      </c>
      <c r="DF91">
        <v>2</v>
      </c>
      <c r="DG91">
        <v>2</v>
      </c>
      <c r="DH91">
        <v>2</v>
      </c>
      <c r="DI91">
        <v>1</v>
      </c>
      <c r="DJ91">
        <v>2</v>
      </c>
      <c r="DK91">
        <v>2</v>
      </c>
      <c r="DL91">
        <v>2</v>
      </c>
      <c r="DN91">
        <v>2</v>
      </c>
      <c r="DO91">
        <v>1</v>
      </c>
      <c r="DP91">
        <v>2</v>
      </c>
      <c r="DQ91">
        <v>2</v>
      </c>
      <c r="DR91">
        <v>0.5</v>
      </c>
      <c r="DW91">
        <v>2</v>
      </c>
      <c r="DX91">
        <v>2</v>
      </c>
      <c r="DY91">
        <v>2</v>
      </c>
      <c r="EA91">
        <v>0</v>
      </c>
      <c r="EB91">
        <v>0</v>
      </c>
      <c r="EC91">
        <v>2</v>
      </c>
      <c r="EE91">
        <v>2</v>
      </c>
      <c r="EG91">
        <v>0</v>
      </c>
      <c r="EH91">
        <v>2</v>
      </c>
      <c r="EI91">
        <v>0</v>
      </c>
      <c r="EJ91">
        <v>2</v>
      </c>
      <c r="EK91">
        <v>1</v>
      </c>
      <c r="EL91">
        <v>2</v>
      </c>
      <c r="EM91">
        <v>4</v>
      </c>
      <c r="EN91">
        <v>1</v>
      </c>
      <c r="EO91">
        <v>1</v>
      </c>
      <c r="EP91">
        <v>2</v>
      </c>
      <c r="EQ91">
        <v>3</v>
      </c>
      <c r="ER91">
        <v>1</v>
      </c>
      <c r="ES91">
        <v>2</v>
      </c>
      <c r="FA91">
        <v>1</v>
      </c>
      <c r="FB91">
        <v>2002</v>
      </c>
      <c r="FC91">
        <v>36</v>
      </c>
      <c r="FD91">
        <v>1</v>
      </c>
      <c r="FE91">
        <v>1</v>
      </c>
      <c r="FF91">
        <v>1</v>
      </c>
      <c r="FG91">
        <v>2</v>
      </c>
      <c r="FH91">
        <v>2</v>
      </c>
      <c r="FI91">
        <v>2</v>
      </c>
      <c r="FJ91">
        <v>2</v>
      </c>
      <c r="FL91">
        <v>2</v>
      </c>
      <c r="FM91">
        <v>2</v>
      </c>
      <c r="FN91">
        <v>23</v>
      </c>
      <c r="FO91">
        <v>1</v>
      </c>
      <c r="FP91">
        <v>1</v>
      </c>
      <c r="FQ91">
        <v>2</v>
      </c>
      <c r="FR91">
        <v>1</v>
      </c>
      <c r="FS91">
        <v>4</v>
      </c>
      <c r="FT91">
        <v>2</v>
      </c>
      <c r="FV91">
        <v>1</v>
      </c>
      <c r="FW91">
        <v>2</v>
      </c>
      <c r="FX91">
        <v>1</v>
      </c>
      <c r="FY91">
        <v>1</v>
      </c>
      <c r="GA91">
        <v>2</v>
      </c>
      <c r="GQ91">
        <v>1</v>
      </c>
      <c r="GS91">
        <v>2</v>
      </c>
      <c r="GT91">
        <v>2</v>
      </c>
      <c r="HE91">
        <v>1</v>
      </c>
      <c r="HF91">
        <v>2004</v>
      </c>
      <c r="HG91">
        <v>2</v>
      </c>
      <c r="HH91">
        <v>2</v>
      </c>
      <c r="HI91">
        <v>2</v>
      </c>
      <c r="HJ91">
        <v>2</v>
      </c>
      <c r="HK91">
        <v>2</v>
      </c>
      <c r="HN91">
        <v>2</v>
      </c>
      <c r="HT91">
        <v>2</v>
      </c>
      <c r="IA91">
        <v>2</v>
      </c>
    </row>
    <row r="92" spans="1:235" x14ac:dyDescent="0.25">
      <c r="A92">
        <v>907</v>
      </c>
      <c r="B92">
        <v>3</v>
      </c>
      <c r="C92" t="s">
        <v>377</v>
      </c>
      <c r="D92">
        <v>60</v>
      </c>
      <c r="E92">
        <v>1</v>
      </c>
      <c r="F92">
        <v>1</v>
      </c>
      <c r="G92">
        <v>30</v>
      </c>
      <c r="H92">
        <v>30</v>
      </c>
      <c r="I92">
        <v>25</v>
      </c>
      <c r="J92">
        <v>30</v>
      </c>
      <c r="K92">
        <v>30</v>
      </c>
      <c r="L92">
        <v>30</v>
      </c>
      <c r="M92">
        <v>20</v>
      </c>
      <c r="N92">
        <v>25</v>
      </c>
      <c r="O92">
        <v>30</v>
      </c>
      <c r="P92">
        <v>30</v>
      </c>
      <c r="Q92">
        <v>30</v>
      </c>
      <c r="R92">
        <v>25</v>
      </c>
      <c r="S92">
        <v>25</v>
      </c>
      <c r="T92">
        <v>30</v>
      </c>
      <c r="U92">
        <v>30</v>
      </c>
      <c r="V92">
        <v>30</v>
      </c>
      <c r="W92">
        <v>30</v>
      </c>
      <c r="X92">
        <v>30</v>
      </c>
      <c r="Y92">
        <v>25</v>
      </c>
      <c r="Z92">
        <v>25</v>
      </c>
      <c r="AA92">
        <v>15</v>
      </c>
      <c r="AB92">
        <v>25</v>
      </c>
      <c r="AC92">
        <v>25</v>
      </c>
      <c r="AD92">
        <v>25</v>
      </c>
      <c r="AE92">
        <v>15</v>
      </c>
      <c r="AF92">
        <v>15</v>
      </c>
      <c r="AG92">
        <v>25</v>
      </c>
      <c r="AH92">
        <v>25</v>
      </c>
      <c r="AI92">
        <v>25</v>
      </c>
      <c r="AJ92">
        <v>15</v>
      </c>
      <c r="AK92">
        <v>15</v>
      </c>
      <c r="AL92">
        <v>20</v>
      </c>
      <c r="AM92">
        <v>20</v>
      </c>
      <c r="AN92">
        <v>25</v>
      </c>
      <c r="AO92">
        <v>20</v>
      </c>
      <c r="AP92">
        <v>20</v>
      </c>
      <c r="AQ92">
        <v>15</v>
      </c>
      <c r="AR92">
        <v>15</v>
      </c>
      <c r="AS92">
        <v>10</v>
      </c>
      <c r="AT92">
        <v>20</v>
      </c>
      <c r="AU92">
        <v>10</v>
      </c>
      <c r="AV92">
        <v>15</v>
      </c>
      <c r="AW92">
        <v>12</v>
      </c>
      <c r="AX92">
        <v>10</v>
      </c>
      <c r="AY92">
        <v>15</v>
      </c>
      <c r="AZ92">
        <v>15</v>
      </c>
      <c r="BA92">
        <v>15</v>
      </c>
      <c r="BB92">
        <v>10</v>
      </c>
      <c r="BC92">
        <v>10</v>
      </c>
      <c r="BD92">
        <v>15</v>
      </c>
      <c r="BE92">
        <v>15</v>
      </c>
      <c r="BF92">
        <v>15</v>
      </c>
      <c r="BG92">
        <v>10</v>
      </c>
      <c r="BH92">
        <v>10</v>
      </c>
      <c r="BI92">
        <v>2</v>
      </c>
      <c r="BJ92" t="s">
        <v>555</v>
      </c>
      <c r="BK92">
        <v>30</v>
      </c>
      <c r="BL92">
        <v>2</v>
      </c>
      <c r="BM92">
        <v>-99</v>
      </c>
      <c r="BN92">
        <v>-99</v>
      </c>
      <c r="BO92">
        <v>-88</v>
      </c>
      <c r="BP92">
        <v>6</v>
      </c>
      <c r="BQ92">
        <v>7</v>
      </c>
      <c r="BR92">
        <v>7.5</v>
      </c>
      <c r="BS92">
        <v>-88</v>
      </c>
      <c r="BT92">
        <v>-99</v>
      </c>
      <c r="BU92">
        <v>-99</v>
      </c>
      <c r="BV92">
        <v>-99</v>
      </c>
      <c r="BW92">
        <v>-99</v>
      </c>
      <c r="BX92">
        <v>-88</v>
      </c>
      <c r="BY92">
        <v>6</v>
      </c>
      <c r="BZ92">
        <v>7</v>
      </c>
      <c r="CA92">
        <v>7.5</v>
      </c>
      <c r="CB92">
        <v>-88</v>
      </c>
      <c r="CC92">
        <v>-99</v>
      </c>
      <c r="CD92">
        <v>-99</v>
      </c>
      <c r="CE92">
        <v>-99</v>
      </c>
      <c r="CF92">
        <v>-99</v>
      </c>
      <c r="CG92">
        <v>-88</v>
      </c>
      <c r="CH92">
        <v>6</v>
      </c>
      <c r="CI92">
        <v>7</v>
      </c>
      <c r="CJ92">
        <v>7.5</v>
      </c>
      <c r="CK92">
        <v>-88</v>
      </c>
      <c r="CL92">
        <v>-99</v>
      </c>
      <c r="CM92">
        <v>-99</v>
      </c>
      <c r="CN92">
        <v>1</v>
      </c>
      <c r="CO92">
        <v>1</v>
      </c>
      <c r="CR92">
        <v>2</v>
      </c>
      <c r="CT92">
        <v>1</v>
      </c>
      <c r="CU92">
        <v>2</v>
      </c>
      <c r="CV92">
        <v>2</v>
      </c>
      <c r="CW92">
        <v>1</v>
      </c>
      <c r="CX92">
        <v>2</v>
      </c>
      <c r="CY92">
        <v>2</v>
      </c>
      <c r="CZ92">
        <v>1</v>
      </c>
      <c r="DA92">
        <v>1</v>
      </c>
      <c r="DB92">
        <v>1</v>
      </c>
      <c r="DC92">
        <v>2</v>
      </c>
      <c r="DE92">
        <v>1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N92">
        <v>2</v>
      </c>
      <c r="DO92">
        <v>1</v>
      </c>
      <c r="DP92">
        <v>2</v>
      </c>
      <c r="DQ92">
        <v>2</v>
      </c>
      <c r="DR92">
        <v>0.5</v>
      </c>
      <c r="DW92">
        <v>1</v>
      </c>
      <c r="EA92">
        <v>100</v>
      </c>
      <c r="EB92">
        <v>-99</v>
      </c>
      <c r="EC92">
        <v>1</v>
      </c>
      <c r="ED92">
        <v>1.1000000000000001</v>
      </c>
      <c r="EE92">
        <v>2</v>
      </c>
      <c r="EG92">
        <v>0</v>
      </c>
      <c r="EH92">
        <v>2</v>
      </c>
      <c r="EI92">
        <v>0</v>
      </c>
      <c r="EJ92">
        <v>2</v>
      </c>
      <c r="EK92">
        <v>1</v>
      </c>
      <c r="EL92">
        <v>30</v>
      </c>
      <c r="EM92">
        <v>4</v>
      </c>
      <c r="EN92">
        <v>1</v>
      </c>
      <c r="EO92">
        <v>1</v>
      </c>
      <c r="EP92">
        <v>2</v>
      </c>
      <c r="EQ92">
        <v>3</v>
      </c>
      <c r="ER92">
        <v>1</v>
      </c>
      <c r="ES92">
        <v>2</v>
      </c>
      <c r="FA92">
        <v>1</v>
      </c>
      <c r="FB92">
        <v>1990</v>
      </c>
      <c r="FC92">
        <v>89</v>
      </c>
      <c r="FD92">
        <v>1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L92">
        <v>2</v>
      </c>
      <c r="FM92">
        <v>2</v>
      </c>
      <c r="FN92">
        <v>20</v>
      </c>
      <c r="FO92">
        <v>1</v>
      </c>
      <c r="FP92">
        <v>1</v>
      </c>
      <c r="FQ92">
        <v>1</v>
      </c>
      <c r="FR92">
        <v>1</v>
      </c>
      <c r="FS92">
        <v>2</v>
      </c>
      <c r="FT92">
        <v>2</v>
      </c>
      <c r="FV92">
        <v>1</v>
      </c>
      <c r="FW92">
        <v>2</v>
      </c>
      <c r="FX92">
        <v>1</v>
      </c>
      <c r="FY92">
        <v>1</v>
      </c>
      <c r="GA92">
        <v>3</v>
      </c>
      <c r="GQ92">
        <v>3</v>
      </c>
      <c r="GS92">
        <v>2</v>
      </c>
      <c r="GT92">
        <v>1</v>
      </c>
      <c r="GU92">
        <v>1</v>
      </c>
      <c r="GV92">
        <v>2</v>
      </c>
      <c r="GW92">
        <v>2</v>
      </c>
      <c r="GX92">
        <v>2</v>
      </c>
      <c r="GY92">
        <v>2</v>
      </c>
      <c r="GZ92">
        <v>1</v>
      </c>
      <c r="HA92">
        <v>1</v>
      </c>
      <c r="HB92">
        <v>1</v>
      </c>
      <c r="HC92">
        <v>10</v>
      </c>
      <c r="HD92">
        <v>25</v>
      </c>
      <c r="HE92">
        <v>2</v>
      </c>
      <c r="HN92">
        <v>2</v>
      </c>
      <c r="HT92">
        <v>2</v>
      </c>
      <c r="IA92">
        <v>2</v>
      </c>
    </row>
    <row r="93" spans="1:235" x14ac:dyDescent="0.25">
      <c r="A93">
        <v>953</v>
      </c>
      <c r="B93">
        <v>3</v>
      </c>
      <c r="C93" t="s">
        <v>377</v>
      </c>
      <c r="D93">
        <v>30</v>
      </c>
      <c r="E93">
        <v>1</v>
      </c>
      <c r="F93">
        <v>1</v>
      </c>
      <c r="G93">
        <v>-88</v>
      </c>
      <c r="H93">
        <v>-88</v>
      </c>
      <c r="I93">
        <v>12</v>
      </c>
      <c r="J93">
        <v>11</v>
      </c>
      <c r="K93">
        <v>10</v>
      </c>
      <c r="L93">
        <v>12</v>
      </c>
      <c r="M93">
        <v>-88</v>
      </c>
      <c r="N93">
        <v>-88</v>
      </c>
      <c r="O93">
        <v>-88</v>
      </c>
      <c r="P93">
        <v>-88</v>
      </c>
      <c r="Q93">
        <v>-88</v>
      </c>
      <c r="R93">
        <v>-88</v>
      </c>
      <c r="S93">
        <v>-88</v>
      </c>
      <c r="T93">
        <v>-88</v>
      </c>
      <c r="U93">
        <v>-88</v>
      </c>
      <c r="V93">
        <v>12</v>
      </c>
      <c r="W93">
        <v>12</v>
      </c>
      <c r="X93">
        <v>12</v>
      </c>
      <c r="Y93">
        <v>-88</v>
      </c>
      <c r="Z93">
        <v>-88</v>
      </c>
      <c r="AA93">
        <v>10</v>
      </c>
      <c r="AB93">
        <v>10</v>
      </c>
      <c r="AC93">
        <v>9</v>
      </c>
      <c r="AD93">
        <v>11</v>
      </c>
      <c r="AE93">
        <v>-88</v>
      </c>
      <c r="AF93">
        <v>-88</v>
      </c>
      <c r="AG93">
        <v>-88</v>
      </c>
      <c r="AH93">
        <v>-88</v>
      </c>
      <c r="AI93">
        <v>-88</v>
      </c>
      <c r="AJ93">
        <v>-88</v>
      </c>
      <c r="AK93">
        <v>-88</v>
      </c>
      <c r="AL93">
        <v>-88</v>
      </c>
      <c r="AM93">
        <v>-88</v>
      </c>
      <c r="AN93">
        <v>10</v>
      </c>
      <c r="AO93">
        <v>10</v>
      </c>
      <c r="AP93">
        <v>10</v>
      </c>
      <c r="AQ93">
        <v>-88</v>
      </c>
      <c r="AR93">
        <v>-88</v>
      </c>
      <c r="AS93">
        <v>8</v>
      </c>
      <c r="AT93">
        <v>9</v>
      </c>
      <c r="AU93">
        <v>8</v>
      </c>
      <c r="AV93">
        <v>10</v>
      </c>
      <c r="AW93">
        <v>-88</v>
      </c>
      <c r="AX93">
        <v>-88</v>
      </c>
      <c r="AY93">
        <v>-88</v>
      </c>
      <c r="AZ93">
        <v>-88</v>
      </c>
      <c r="BA93">
        <v>-88</v>
      </c>
      <c r="BB93">
        <v>-88</v>
      </c>
      <c r="BC93">
        <v>-88</v>
      </c>
      <c r="BD93">
        <v>-88</v>
      </c>
      <c r="BE93">
        <v>-88</v>
      </c>
      <c r="BF93">
        <v>8</v>
      </c>
      <c r="BG93">
        <v>8</v>
      </c>
      <c r="BH93">
        <v>8</v>
      </c>
      <c r="BI93">
        <v>2</v>
      </c>
      <c r="BJ93" t="s">
        <v>556</v>
      </c>
      <c r="BK93">
        <v>25</v>
      </c>
      <c r="BL93">
        <v>2</v>
      </c>
      <c r="BM93">
        <v>-99</v>
      </c>
      <c r="BN93">
        <v>-99</v>
      </c>
      <c r="BO93">
        <v>-88</v>
      </c>
      <c r="BP93">
        <v>5</v>
      </c>
      <c r="BQ93">
        <v>6</v>
      </c>
      <c r="BR93">
        <v>-88</v>
      </c>
      <c r="BS93">
        <v>-88</v>
      </c>
      <c r="BT93">
        <v>-99</v>
      </c>
      <c r="BU93">
        <v>-99</v>
      </c>
      <c r="BV93">
        <v>-99</v>
      </c>
      <c r="BW93">
        <v>-99</v>
      </c>
      <c r="BX93">
        <v>-88</v>
      </c>
      <c r="BY93">
        <v>5</v>
      </c>
      <c r="BZ93">
        <v>6</v>
      </c>
      <c r="CA93">
        <v>-88</v>
      </c>
      <c r="CB93">
        <v>-88</v>
      </c>
      <c r="CC93">
        <v>-99</v>
      </c>
      <c r="CD93">
        <v>-99</v>
      </c>
      <c r="CE93">
        <v>-99</v>
      </c>
      <c r="CF93">
        <v>-99</v>
      </c>
      <c r="CG93">
        <v>-88</v>
      </c>
      <c r="CH93">
        <v>5</v>
      </c>
      <c r="CI93">
        <v>6</v>
      </c>
      <c r="CJ93">
        <v>-88</v>
      </c>
      <c r="CK93">
        <v>-88</v>
      </c>
      <c r="CL93">
        <v>-99</v>
      </c>
      <c r="CM93">
        <v>-99</v>
      </c>
      <c r="CN93">
        <v>1</v>
      </c>
      <c r="CO93">
        <v>1</v>
      </c>
      <c r="CR93">
        <v>2</v>
      </c>
      <c r="CT93">
        <v>1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1</v>
      </c>
      <c r="DA93">
        <v>1</v>
      </c>
      <c r="DB93">
        <v>1</v>
      </c>
      <c r="DC93">
        <v>2</v>
      </c>
      <c r="DE93">
        <v>1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N93">
        <v>2</v>
      </c>
      <c r="DO93">
        <v>1</v>
      </c>
      <c r="DP93">
        <v>2</v>
      </c>
      <c r="DQ93">
        <v>2</v>
      </c>
      <c r="DR93">
        <v>0.5</v>
      </c>
      <c r="DW93">
        <v>1</v>
      </c>
      <c r="EA93">
        <v>100</v>
      </c>
      <c r="EB93">
        <v>0</v>
      </c>
      <c r="EC93">
        <v>2</v>
      </c>
      <c r="EE93">
        <v>2</v>
      </c>
      <c r="EG93">
        <v>0</v>
      </c>
      <c r="EH93">
        <v>2</v>
      </c>
      <c r="EI93">
        <v>0</v>
      </c>
      <c r="EJ93">
        <v>2</v>
      </c>
      <c r="EK93">
        <v>1</v>
      </c>
      <c r="EL93">
        <v>25</v>
      </c>
      <c r="EM93">
        <v>5</v>
      </c>
      <c r="EN93">
        <v>1</v>
      </c>
      <c r="EO93">
        <v>1</v>
      </c>
      <c r="EP93">
        <v>2</v>
      </c>
      <c r="EQ93">
        <v>3</v>
      </c>
      <c r="ER93">
        <v>1</v>
      </c>
      <c r="ES93">
        <v>2</v>
      </c>
      <c r="FA93">
        <v>1</v>
      </c>
      <c r="FB93">
        <v>2003</v>
      </c>
      <c r="FC93">
        <v>87</v>
      </c>
      <c r="FD93">
        <v>1</v>
      </c>
      <c r="FE93">
        <v>1</v>
      </c>
      <c r="FF93">
        <v>1</v>
      </c>
      <c r="FG93">
        <v>2</v>
      </c>
      <c r="FH93">
        <v>2</v>
      </c>
      <c r="FI93">
        <v>2</v>
      </c>
      <c r="FJ93">
        <v>2</v>
      </c>
      <c r="FL93">
        <v>2</v>
      </c>
      <c r="FM93">
        <v>2</v>
      </c>
      <c r="FN93">
        <v>20</v>
      </c>
      <c r="FO93">
        <v>2</v>
      </c>
      <c r="FR93">
        <v>2</v>
      </c>
      <c r="FT93">
        <v>2</v>
      </c>
      <c r="FV93">
        <v>1</v>
      </c>
      <c r="FW93">
        <v>1</v>
      </c>
      <c r="FX93">
        <v>1</v>
      </c>
      <c r="FY93">
        <v>1</v>
      </c>
      <c r="GA93">
        <v>1</v>
      </c>
      <c r="GB93">
        <v>2</v>
      </c>
      <c r="GC93">
        <v>2</v>
      </c>
      <c r="GD93">
        <v>2</v>
      </c>
      <c r="GE93">
        <v>2</v>
      </c>
      <c r="GF93">
        <v>1</v>
      </c>
      <c r="GG93">
        <v>2</v>
      </c>
      <c r="GH93">
        <v>2</v>
      </c>
      <c r="GN93">
        <v>2004</v>
      </c>
      <c r="GQ93">
        <v>1</v>
      </c>
      <c r="GS93">
        <v>2</v>
      </c>
      <c r="GT93">
        <v>2</v>
      </c>
      <c r="HE93">
        <v>2</v>
      </c>
      <c r="HN93">
        <v>2</v>
      </c>
      <c r="HT93">
        <v>1</v>
      </c>
      <c r="HU93">
        <v>2</v>
      </c>
      <c r="HV93">
        <v>2</v>
      </c>
      <c r="HW93">
        <v>1</v>
      </c>
      <c r="HX93">
        <v>2</v>
      </c>
      <c r="HY93">
        <v>2</v>
      </c>
      <c r="IA93">
        <v>2</v>
      </c>
    </row>
    <row r="94" spans="1:235" x14ac:dyDescent="0.25">
      <c r="A94">
        <v>896</v>
      </c>
      <c r="B94">
        <v>3</v>
      </c>
      <c r="C94" t="s">
        <v>377</v>
      </c>
      <c r="D94">
        <v>40</v>
      </c>
      <c r="E94">
        <v>1</v>
      </c>
      <c r="F94">
        <v>1</v>
      </c>
      <c r="G94">
        <v>-88</v>
      </c>
      <c r="H94">
        <v>-88</v>
      </c>
      <c r="I94">
        <v>-88</v>
      </c>
      <c r="J94">
        <v>-88</v>
      </c>
      <c r="K94">
        <v>-88</v>
      </c>
      <c r="L94">
        <v>40</v>
      </c>
      <c r="M94">
        <v>40</v>
      </c>
      <c r="N94">
        <v>40</v>
      </c>
      <c r="O94">
        <v>-88</v>
      </c>
      <c r="P94">
        <v>-88</v>
      </c>
      <c r="Q94">
        <v>-88</v>
      </c>
      <c r="R94">
        <v>-88</v>
      </c>
      <c r="S94">
        <v>-88</v>
      </c>
      <c r="T94">
        <v>-88</v>
      </c>
      <c r="U94">
        <v>-88</v>
      </c>
      <c r="V94">
        <v>-88</v>
      </c>
      <c r="W94">
        <v>-88</v>
      </c>
      <c r="X94">
        <v>-88</v>
      </c>
      <c r="Y94">
        <v>-88</v>
      </c>
      <c r="Z94">
        <v>-88</v>
      </c>
      <c r="AA94">
        <v>-88</v>
      </c>
      <c r="AB94">
        <v>-88</v>
      </c>
      <c r="AC94">
        <v>-88</v>
      </c>
      <c r="AD94">
        <v>30</v>
      </c>
      <c r="AE94">
        <v>30</v>
      </c>
      <c r="AF94">
        <v>30</v>
      </c>
      <c r="AG94">
        <v>-88</v>
      </c>
      <c r="AH94">
        <v>-88</v>
      </c>
      <c r="AI94">
        <v>-88</v>
      </c>
      <c r="AJ94">
        <v>-88</v>
      </c>
      <c r="AK94">
        <v>-88</v>
      </c>
      <c r="AL94">
        <v>-88</v>
      </c>
      <c r="AM94">
        <v>-88</v>
      </c>
      <c r="AN94">
        <v>-88</v>
      </c>
      <c r="AO94">
        <v>-88</v>
      </c>
      <c r="AP94">
        <v>-88</v>
      </c>
      <c r="AQ94">
        <v>-88</v>
      </c>
      <c r="AR94">
        <v>-88</v>
      </c>
      <c r="AS94">
        <v>-88</v>
      </c>
      <c r="AT94">
        <v>-88</v>
      </c>
      <c r="AU94">
        <v>-88</v>
      </c>
      <c r="AV94">
        <v>25</v>
      </c>
      <c r="AW94">
        <v>25</v>
      </c>
      <c r="AX94">
        <v>25</v>
      </c>
      <c r="AY94">
        <v>-88</v>
      </c>
      <c r="AZ94">
        <v>-88</v>
      </c>
      <c r="BA94">
        <v>-88</v>
      </c>
      <c r="BB94">
        <v>-88</v>
      </c>
      <c r="BC94">
        <v>-88</v>
      </c>
      <c r="BD94">
        <v>-88</v>
      </c>
      <c r="BE94">
        <v>-88</v>
      </c>
      <c r="BF94">
        <v>-88</v>
      </c>
      <c r="BG94">
        <v>-88</v>
      </c>
      <c r="BH94">
        <v>-88</v>
      </c>
      <c r="BI94">
        <v>2</v>
      </c>
      <c r="BJ94" t="s">
        <v>556</v>
      </c>
      <c r="BK94">
        <v>30</v>
      </c>
      <c r="BL94">
        <v>2</v>
      </c>
      <c r="BM94">
        <v>-99</v>
      </c>
      <c r="BN94">
        <v>-99</v>
      </c>
      <c r="BO94">
        <v>7</v>
      </c>
      <c r="BP94">
        <v>8</v>
      </c>
      <c r="BQ94">
        <v>8</v>
      </c>
      <c r="BR94">
        <v>-88</v>
      </c>
      <c r="BS94">
        <v>-88</v>
      </c>
      <c r="BT94">
        <v>-99</v>
      </c>
      <c r="BU94">
        <v>-99</v>
      </c>
      <c r="BV94">
        <v>-99</v>
      </c>
      <c r="BW94">
        <v>-99</v>
      </c>
      <c r="BX94">
        <v>7</v>
      </c>
      <c r="BY94">
        <v>8</v>
      </c>
      <c r="BZ94">
        <v>8</v>
      </c>
      <c r="CA94">
        <v>-88</v>
      </c>
      <c r="CB94">
        <v>-88</v>
      </c>
      <c r="CC94">
        <v>-99</v>
      </c>
      <c r="CD94">
        <v>-99</v>
      </c>
      <c r="CE94">
        <v>-99</v>
      </c>
      <c r="CF94">
        <v>-99</v>
      </c>
      <c r="CG94">
        <v>7</v>
      </c>
      <c r="CH94">
        <v>8</v>
      </c>
      <c r="CI94">
        <v>8</v>
      </c>
      <c r="CJ94">
        <v>-88</v>
      </c>
      <c r="CK94">
        <v>-88</v>
      </c>
      <c r="CL94">
        <v>-99</v>
      </c>
      <c r="CM94">
        <v>-99</v>
      </c>
      <c r="CN94">
        <v>2</v>
      </c>
      <c r="CO94">
        <v>2</v>
      </c>
      <c r="CP94">
        <v>1</v>
      </c>
      <c r="EG94">
        <v>0</v>
      </c>
      <c r="EH94">
        <v>2</v>
      </c>
      <c r="EI94">
        <v>0</v>
      </c>
      <c r="EJ94">
        <v>2</v>
      </c>
      <c r="EK94">
        <v>1</v>
      </c>
      <c r="EL94">
        <v>30</v>
      </c>
      <c r="EM94">
        <v>5</v>
      </c>
      <c r="EN94">
        <v>1</v>
      </c>
      <c r="EO94">
        <v>1</v>
      </c>
      <c r="EP94">
        <v>2</v>
      </c>
      <c r="EQ94">
        <v>3</v>
      </c>
      <c r="ER94">
        <v>2</v>
      </c>
      <c r="ES94">
        <v>2</v>
      </c>
      <c r="FA94">
        <v>1</v>
      </c>
      <c r="FB94">
        <v>2003</v>
      </c>
      <c r="FC94">
        <v>25</v>
      </c>
      <c r="FD94">
        <v>1</v>
      </c>
      <c r="FE94">
        <v>1</v>
      </c>
      <c r="FF94">
        <v>1</v>
      </c>
      <c r="FG94">
        <v>1</v>
      </c>
      <c r="FH94">
        <v>2</v>
      </c>
      <c r="FI94">
        <v>2</v>
      </c>
      <c r="FJ94">
        <v>2</v>
      </c>
      <c r="FL94">
        <v>1</v>
      </c>
      <c r="FM94">
        <v>1</v>
      </c>
      <c r="FN94">
        <v>30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2</v>
      </c>
      <c r="FV94">
        <v>1</v>
      </c>
      <c r="FW94">
        <v>2</v>
      </c>
      <c r="FX94">
        <v>1</v>
      </c>
      <c r="FY94">
        <v>1</v>
      </c>
      <c r="GA94">
        <v>2</v>
      </c>
      <c r="GQ94">
        <v>2</v>
      </c>
      <c r="GS94">
        <v>2</v>
      </c>
      <c r="GT94">
        <v>2</v>
      </c>
      <c r="HE94">
        <v>2</v>
      </c>
      <c r="HN94">
        <v>2</v>
      </c>
      <c r="HT94">
        <v>1</v>
      </c>
      <c r="HU94">
        <v>2</v>
      </c>
      <c r="HV94">
        <v>2</v>
      </c>
      <c r="HW94">
        <v>1</v>
      </c>
      <c r="HX94">
        <v>2</v>
      </c>
      <c r="HY94">
        <v>2</v>
      </c>
      <c r="IA94">
        <v>2</v>
      </c>
    </row>
    <row r="95" spans="1:235" x14ac:dyDescent="0.25">
      <c r="A95">
        <v>983</v>
      </c>
      <c r="B95">
        <v>1</v>
      </c>
      <c r="E95">
        <v>1</v>
      </c>
      <c r="F95">
        <v>1</v>
      </c>
      <c r="G95">
        <v>-88</v>
      </c>
      <c r="H95">
        <v>-88</v>
      </c>
      <c r="I95">
        <v>21</v>
      </c>
      <c r="J95">
        <v>24</v>
      </c>
      <c r="K95">
        <v>26</v>
      </c>
      <c r="L95">
        <v>27</v>
      </c>
      <c r="M95">
        <v>30</v>
      </c>
      <c r="N95">
        <v>30</v>
      </c>
      <c r="O95">
        <v>-88</v>
      </c>
      <c r="P95">
        <v>-88</v>
      </c>
      <c r="Q95">
        <v>-88</v>
      </c>
      <c r="R95">
        <v>-88</v>
      </c>
      <c r="S95">
        <v>-88</v>
      </c>
      <c r="T95">
        <v>-88</v>
      </c>
      <c r="U95">
        <v>-88</v>
      </c>
      <c r="V95">
        <v>-88</v>
      </c>
      <c r="W95">
        <v>24</v>
      </c>
      <c r="X95">
        <v>24</v>
      </c>
      <c r="Y95">
        <v>-88</v>
      </c>
      <c r="Z95">
        <v>-88</v>
      </c>
      <c r="AA95">
        <v>18</v>
      </c>
      <c r="AB95">
        <v>21</v>
      </c>
      <c r="AC95">
        <v>24</v>
      </c>
      <c r="AD95">
        <v>24</v>
      </c>
      <c r="AE95">
        <v>27</v>
      </c>
      <c r="AF95">
        <v>27</v>
      </c>
      <c r="AG95">
        <v>-88</v>
      </c>
      <c r="AH95">
        <v>-88</v>
      </c>
      <c r="AI95">
        <v>-88</v>
      </c>
      <c r="AJ95">
        <v>-88</v>
      </c>
      <c r="AK95">
        <v>-88</v>
      </c>
      <c r="AL95">
        <v>-88</v>
      </c>
      <c r="AM95">
        <v>-88</v>
      </c>
      <c r="AN95">
        <v>-88</v>
      </c>
      <c r="AO95">
        <v>21</v>
      </c>
      <c r="AP95">
        <v>21</v>
      </c>
      <c r="AQ95">
        <v>-88</v>
      </c>
      <c r="AR95">
        <v>-88</v>
      </c>
      <c r="AS95">
        <v>12</v>
      </c>
      <c r="AT95">
        <v>18</v>
      </c>
      <c r="AU95">
        <v>18</v>
      </c>
      <c r="AV95">
        <v>21</v>
      </c>
      <c r="AW95">
        <v>24</v>
      </c>
      <c r="AX95">
        <v>24</v>
      </c>
      <c r="AY95">
        <v>-88</v>
      </c>
      <c r="AZ95">
        <v>-88</v>
      </c>
      <c r="BA95">
        <v>-88</v>
      </c>
      <c r="BB95">
        <v>-88</v>
      </c>
      <c r="BC95">
        <v>-88</v>
      </c>
      <c r="BD95">
        <v>-88</v>
      </c>
      <c r="BE95">
        <v>-88</v>
      </c>
      <c r="BF95">
        <v>-88</v>
      </c>
      <c r="BG95">
        <v>18</v>
      </c>
      <c r="BH95">
        <v>18</v>
      </c>
      <c r="BI95">
        <v>2</v>
      </c>
      <c r="BJ95" t="s">
        <v>518</v>
      </c>
      <c r="BK95">
        <v>30</v>
      </c>
      <c r="BL95">
        <v>2</v>
      </c>
      <c r="BM95">
        <v>-99</v>
      </c>
      <c r="BN95">
        <v>-99</v>
      </c>
      <c r="BO95">
        <v>-88</v>
      </c>
      <c r="BP95">
        <v>6</v>
      </c>
      <c r="BQ95">
        <v>7</v>
      </c>
      <c r="BR95">
        <v>-88</v>
      </c>
      <c r="BS95">
        <v>-88</v>
      </c>
      <c r="BT95">
        <v>-99</v>
      </c>
      <c r="BU95">
        <v>-99</v>
      </c>
      <c r="BV95">
        <v>-99</v>
      </c>
      <c r="BW95">
        <v>-99</v>
      </c>
      <c r="BX95">
        <v>-88</v>
      </c>
      <c r="BY95">
        <v>6</v>
      </c>
      <c r="BZ95">
        <v>7</v>
      </c>
      <c r="CA95">
        <v>-88</v>
      </c>
      <c r="CB95">
        <v>-88</v>
      </c>
      <c r="CC95">
        <v>-99</v>
      </c>
      <c r="CD95">
        <v>-99</v>
      </c>
      <c r="CE95">
        <v>-99</v>
      </c>
      <c r="CF95">
        <v>-99</v>
      </c>
      <c r="CG95">
        <v>-88</v>
      </c>
      <c r="CH95">
        <v>6</v>
      </c>
      <c r="CI95">
        <v>7</v>
      </c>
      <c r="CJ95">
        <v>-88</v>
      </c>
      <c r="CK95">
        <v>-88</v>
      </c>
      <c r="CL95">
        <v>-99</v>
      </c>
      <c r="CM95">
        <v>-99</v>
      </c>
      <c r="CN95">
        <v>1</v>
      </c>
      <c r="CO95">
        <v>1</v>
      </c>
      <c r="CR95">
        <v>2</v>
      </c>
      <c r="CT95">
        <v>1</v>
      </c>
      <c r="CU95">
        <v>2</v>
      </c>
      <c r="CV95">
        <v>2</v>
      </c>
      <c r="CW95">
        <v>1</v>
      </c>
      <c r="CX95">
        <v>2</v>
      </c>
      <c r="CY95">
        <v>1</v>
      </c>
      <c r="CZ95">
        <v>1</v>
      </c>
      <c r="DA95">
        <v>2</v>
      </c>
      <c r="DB95">
        <v>1</v>
      </c>
      <c r="DC95">
        <v>2</v>
      </c>
      <c r="DE95">
        <v>1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1</v>
      </c>
      <c r="DL95">
        <v>2</v>
      </c>
      <c r="DN95">
        <v>3</v>
      </c>
      <c r="DO95">
        <v>1</v>
      </c>
      <c r="DP95">
        <v>2</v>
      </c>
      <c r="DQ95">
        <v>2</v>
      </c>
      <c r="DR95">
        <v>0.5</v>
      </c>
      <c r="DW95">
        <v>1</v>
      </c>
      <c r="EA95">
        <v>100</v>
      </c>
      <c r="EB95">
        <v>-99</v>
      </c>
      <c r="EC95">
        <v>1</v>
      </c>
      <c r="ED95">
        <v>1</v>
      </c>
      <c r="EE95">
        <v>1</v>
      </c>
      <c r="EF95">
        <v>500</v>
      </c>
      <c r="EG95">
        <v>0</v>
      </c>
      <c r="EH95">
        <v>2</v>
      </c>
      <c r="EI95">
        <v>0</v>
      </c>
      <c r="EJ95">
        <v>2</v>
      </c>
      <c r="EK95">
        <v>1</v>
      </c>
      <c r="EL95">
        <v>30</v>
      </c>
      <c r="EM95">
        <v>5</v>
      </c>
      <c r="EN95">
        <v>1</v>
      </c>
      <c r="EO95">
        <v>1</v>
      </c>
      <c r="EP95">
        <v>2</v>
      </c>
      <c r="EQ95">
        <v>1</v>
      </c>
      <c r="ER95">
        <v>1</v>
      </c>
      <c r="ES95">
        <v>2</v>
      </c>
      <c r="FA95">
        <v>1</v>
      </c>
      <c r="FB95">
        <v>-97</v>
      </c>
      <c r="FC95">
        <v>65</v>
      </c>
      <c r="FD95">
        <v>1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2</v>
      </c>
      <c r="FL95">
        <v>2</v>
      </c>
      <c r="FM95">
        <v>2</v>
      </c>
      <c r="FN95">
        <v>30</v>
      </c>
      <c r="FO95">
        <v>2</v>
      </c>
      <c r="FR95">
        <v>2</v>
      </c>
      <c r="FT95">
        <v>2</v>
      </c>
      <c r="FV95">
        <v>1</v>
      </c>
      <c r="FW95">
        <v>2</v>
      </c>
      <c r="FX95">
        <v>1</v>
      </c>
      <c r="FY95">
        <v>1</v>
      </c>
      <c r="GA95">
        <v>3</v>
      </c>
      <c r="GQ95">
        <v>1</v>
      </c>
      <c r="GS95">
        <v>2</v>
      </c>
      <c r="GT95">
        <v>2</v>
      </c>
      <c r="HE95">
        <v>2</v>
      </c>
      <c r="HN95">
        <v>2</v>
      </c>
      <c r="HT95">
        <v>2</v>
      </c>
      <c r="IA95">
        <v>2</v>
      </c>
    </row>
    <row r="96" spans="1:235" x14ac:dyDescent="0.25">
      <c r="A96">
        <v>889</v>
      </c>
      <c r="B96">
        <v>3</v>
      </c>
      <c r="C96" t="s">
        <v>377</v>
      </c>
      <c r="D96">
        <v>60</v>
      </c>
      <c r="E96">
        <v>1</v>
      </c>
      <c r="F96">
        <v>1</v>
      </c>
      <c r="G96">
        <v>-88</v>
      </c>
      <c r="H96">
        <v>-88</v>
      </c>
      <c r="I96">
        <v>-88</v>
      </c>
      <c r="J96">
        <v>-88</v>
      </c>
      <c r="K96">
        <v>18</v>
      </c>
      <c r="L96">
        <v>20</v>
      </c>
      <c r="M96">
        <v>-88</v>
      </c>
      <c r="N96">
        <v>-88</v>
      </c>
      <c r="O96">
        <v>-88</v>
      </c>
      <c r="P96">
        <v>-88</v>
      </c>
      <c r="Q96">
        <v>-88</v>
      </c>
      <c r="R96">
        <v>-88</v>
      </c>
      <c r="S96">
        <v>-88</v>
      </c>
      <c r="T96">
        <v>-88</v>
      </c>
      <c r="U96">
        <v>-88</v>
      </c>
      <c r="V96">
        <v>-88</v>
      </c>
      <c r="W96">
        <v>-88</v>
      </c>
      <c r="X96">
        <v>-88</v>
      </c>
      <c r="Y96">
        <v>-88</v>
      </c>
      <c r="Z96">
        <v>-88</v>
      </c>
      <c r="AA96">
        <v>-88</v>
      </c>
      <c r="AB96">
        <v>-88</v>
      </c>
      <c r="AC96">
        <v>16</v>
      </c>
      <c r="AD96">
        <v>18</v>
      </c>
      <c r="AE96">
        <v>-88</v>
      </c>
      <c r="AF96">
        <v>-88</v>
      </c>
      <c r="AG96">
        <v>-88</v>
      </c>
      <c r="AH96">
        <v>-88</v>
      </c>
      <c r="AI96">
        <v>-88</v>
      </c>
      <c r="AJ96">
        <v>-88</v>
      </c>
      <c r="AK96">
        <v>-88</v>
      </c>
      <c r="AL96">
        <v>-88</v>
      </c>
      <c r="AM96">
        <v>-88</v>
      </c>
      <c r="AN96">
        <v>-88</v>
      </c>
      <c r="AO96">
        <v>-88</v>
      </c>
      <c r="AP96">
        <v>-88</v>
      </c>
      <c r="AQ96">
        <v>-88</v>
      </c>
      <c r="AR96">
        <v>-88</v>
      </c>
      <c r="AS96">
        <v>-88</v>
      </c>
      <c r="AT96">
        <v>-88</v>
      </c>
      <c r="AU96">
        <v>15</v>
      </c>
      <c r="AV96">
        <v>16</v>
      </c>
      <c r="AW96">
        <v>-88</v>
      </c>
      <c r="AX96">
        <v>-88</v>
      </c>
      <c r="AY96">
        <v>-88</v>
      </c>
      <c r="AZ96">
        <v>-88</v>
      </c>
      <c r="BA96">
        <v>-88</v>
      </c>
      <c r="BB96">
        <v>-88</v>
      </c>
      <c r="BC96">
        <v>-88</v>
      </c>
      <c r="BD96">
        <v>-88</v>
      </c>
      <c r="BE96">
        <v>-88</v>
      </c>
      <c r="BF96">
        <v>-88</v>
      </c>
      <c r="BG96">
        <v>-88</v>
      </c>
      <c r="BH96">
        <v>-88</v>
      </c>
      <c r="BI96">
        <v>2</v>
      </c>
      <c r="BJ96" t="s">
        <v>555</v>
      </c>
      <c r="BK96">
        <v>10</v>
      </c>
      <c r="BL96">
        <v>2</v>
      </c>
      <c r="BM96">
        <v>-99</v>
      </c>
      <c r="BN96">
        <v>-99</v>
      </c>
      <c r="BO96">
        <v>-88</v>
      </c>
      <c r="BP96">
        <v>5.5</v>
      </c>
      <c r="BQ96">
        <v>6</v>
      </c>
      <c r="BR96">
        <v>7</v>
      </c>
      <c r="BS96">
        <v>-88</v>
      </c>
      <c r="BT96">
        <v>-99</v>
      </c>
      <c r="BU96">
        <v>-99</v>
      </c>
      <c r="BV96">
        <v>-99</v>
      </c>
      <c r="BW96">
        <v>-99</v>
      </c>
      <c r="BX96">
        <v>-88</v>
      </c>
      <c r="BY96">
        <v>5.5</v>
      </c>
      <c r="BZ96">
        <v>6</v>
      </c>
      <c r="CA96">
        <v>7</v>
      </c>
      <c r="CB96">
        <v>-88</v>
      </c>
      <c r="CC96">
        <v>-99</v>
      </c>
      <c r="CD96">
        <v>-99</v>
      </c>
      <c r="CE96">
        <v>-99</v>
      </c>
      <c r="CF96">
        <v>-99</v>
      </c>
      <c r="CG96">
        <v>-88</v>
      </c>
      <c r="CH96">
        <v>5.5</v>
      </c>
      <c r="CI96">
        <v>6</v>
      </c>
      <c r="CJ96">
        <v>7</v>
      </c>
      <c r="CK96">
        <v>-88</v>
      </c>
      <c r="CL96">
        <v>-99</v>
      </c>
      <c r="CM96">
        <v>-99</v>
      </c>
      <c r="CN96">
        <v>1</v>
      </c>
      <c r="CO96">
        <v>1</v>
      </c>
      <c r="CR96">
        <v>2</v>
      </c>
      <c r="CT96">
        <v>1</v>
      </c>
      <c r="CU96">
        <v>2</v>
      </c>
      <c r="CV96">
        <v>2</v>
      </c>
      <c r="CW96">
        <v>1</v>
      </c>
      <c r="CX96">
        <v>2</v>
      </c>
      <c r="CY96">
        <v>2</v>
      </c>
      <c r="CZ96">
        <v>2</v>
      </c>
      <c r="DA96">
        <v>2</v>
      </c>
      <c r="DB96">
        <v>1</v>
      </c>
      <c r="DC96">
        <v>2</v>
      </c>
      <c r="DE96">
        <v>1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N96">
        <v>2</v>
      </c>
      <c r="DO96">
        <v>1</v>
      </c>
      <c r="DP96">
        <v>2</v>
      </c>
      <c r="DQ96">
        <v>2</v>
      </c>
      <c r="DR96">
        <v>1</v>
      </c>
      <c r="DW96">
        <v>1</v>
      </c>
      <c r="EA96">
        <v>100</v>
      </c>
      <c r="EB96">
        <v>-99</v>
      </c>
      <c r="EC96">
        <v>2</v>
      </c>
      <c r="EE96">
        <v>1</v>
      </c>
      <c r="EF96">
        <v>-88</v>
      </c>
      <c r="EG96">
        <v>0</v>
      </c>
      <c r="EH96">
        <v>2</v>
      </c>
      <c r="EI96">
        <v>0</v>
      </c>
      <c r="EJ96">
        <v>2</v>
      </c>
      <c r="EK96">
        <v>1</v>
      </c>
      <c r="EL96">
        <v>10</v>
      </c>
      <c r="EM96">
        <v>3</v>
      </c>
      <c r="EN96">
        <v>1</v>
      </c>
      <c r="EO96">
        <v>2</v>
      </c>
      <c r="EP96">
        <v>2</v>
      </c>
      <c r="EQ96">
        <v>3</v>
      </c>
      <c r="ER96">
        <v>1</v>
      </c>
      <c r="ES96">
        <v>2</v>
      </c>
      <c r="FA96">
        <v>1</v>
      </c>
      <c r="FB96">
        <v>2001</v>
      </c>
      <c r="FC96">
        <v>58</v>
      </c>
      <c r="FD96">
        <v>1</v>
      </c>
      <c r="FE96">
        <v>1</v>
      </c>
      <c r="FF96">
        <v>2</v>
      </c>
      <c r="FG96">
        <v>2</v>
      </c>
      <c r="FH96">
        <v>2</v>
      </c>
      <c r="FI96">
        <v>2</v>
      </c>
      <c r="FJ96">
        <v>2</v>
      </c>
      <c r="FL96">
        <v>2</v>
      </c>
      <c r="FM96">
        <v>2</v>
      </c>
      <c r="FN96">
        <v>20</v>
      </c>
      <c r="FO96">
        <v>1</v>
      </c>
      <c r="FP96">
        <v>1</v>
      </c>
      <c r="FQ96">
        <v>2</v>
      </c>
      <c r="FR96">
        <v>1</v>
      </c>
      <c r="FS96">
        <v>4</v>
      </c>
      <c r="FT96">
        <v>2</v>
      </c>
      <c r="FV96">
        <v>1</v>
      </c>
      <c r="FW96">
        <v>2</v>
      </c>
      <c r="FX96">
        <v>1</v>
      </c>
      <c r="FY96">
        <v>1</v>
      </c>
      <c r="GA96">
        <v>3</v>
      </c>
      <c r="GQ96">
        <v>3</v>
      </c>
      <c r="GS96">
        <v>2</v>
      </c>
      <c r="GT96">
        <v>1</v>
      </c>
      <c r="GU96">
        <v>1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E96">
        <v>1</v>
      </c>
      <c r="HF96">
        <v>2002</v>
      </c>
      <c r="HG96">
        <v>1</v>
      </c>
      <c r="HH96">
        <v>1</v>
      </c>
      <c r="HI96">
        <v>2</v>
      </c>
      <c r="HJ96">
        <v>1</v>
      </c>
      <c r="HK96">
        <v>2</v>
      </c>
      <c r="HN96">
        <v>2</v>
      </c>
      <c r="HT96">
        <v>2</v>
      </c>
      <c r="IA96">
        <v>2</v>
      </c>
    </row>
    <row r="97" spans="1:235" x14ac:dyDescent="0.25">
      <c r="A97">
        <v>951</v>
      </c>
      <c r="BI97">
        <v>2</v>
      </c>
      <c r="BJ97" t="s">
        <v>554</v>
      </c>
      <c r="BK97">
        <v>40</v>
      </c>
      <c r="BL97">
        <v>2</v>
      </c>
      <c r="BM97">
        <v>-99</v>
      </c>
      <c r="BN97">
        <v>-99</v>
      </c>
      <c r="BO97">
        <v>-88</v>
      </c>
      <c r="BP97">
        <v>5</v>
      </c>
      <c r="BQ97">
        <v>5</v>
      </c>
      <c r="BR97">
        <v>-88</v>
      </c>
      <c r="BS97">
        <v>-88</v>
      </c>
      <c r="BT97">
        <v>-99</v>
      </c>
      <c r="BU97">
        <v>-99</v>
      </c>
      <c r="BV97">
        <v>-99</v>
      </c>
      <c r="BW97">
        <v>-99</v>
      </c>
      <c r="BX97">
        <v>-88</v>
      </c>
      <c r="BY97">
        <v>5</v>
      </c>
      <c r="BZ97">
        <v>5</v>
      </c>
      <c r="CA97">
        <v>-88</v>
      </c>
      <c r="CB97">
        <v>-88</v>
      </c>
      <c r="CC97">
        <v>-99</v>
      </c>
      <c r="CD97">
        <v>-99</v>
      </c>
      <c r="CE97">
        <v>-99</v>
      </c>
      <c r="CF97">
        <v>-99</v>
      </c>
      <c r="CG97">
        <v>-88</v>
      </c>
      <c r="CH97">
        <v>5</v>
      </c>
      <c r="CI97">
        <v>5</v>
      </c>
      <c r="CJ97">
        <v>-88</v>
      </c>
      <c r="CK97">
        <v>-88</v>
      </c>
      <c r="CL97">
        <v>-99</v>
      </c>
      <c r="CM97">
        <v>-99</v>
      </c>
      <c r="CN97">
        <v>1</v>
      </c>
      <c r="CO97">
        <v>1</v>
      </c>
      <c r="CR97">
        <v>2</v>
      </c>
      <c r="CT97">
        <v>1</v>
      </c>
      <c r="CU97">
        <v>2</v>
      </c>
      <c r="CV97">
        <v>2</v>
      </c>
      <c r="CW97">
        <v>1</v>
      </c>
      <c r="CX97">
        <v>2</v>
      </c>
      <c r="CY97">
        <v>2</v>
      </c>
      <c r="CZ97">
        <v>1</v>
      </c>
      <c r="DA97">
        <v>2</v>
      </c>
      <c r="DB97">
        <v>1</v>
      </c>
      <c r="DC97">
        <v>2</v>
      </c>
      <c r="DE97">
        <v>1</v>
      </c>
      <c r="DF97">
        <v>1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N97">
        <v>2</v>
      </c>
      <c r="DO97">
        <v>1</v>
      </c>
      <c r="DP97">
        <v>2</v>
      </c>
      <c r="DQ97">
        <v>2</v>
      </c>
      <c r="DR97">
        <v>0.5</v>
      </c>
      <c r="DW97">
        <v>1</v>
      </c>
      <c r="EA97">
        <v>100</v>
      </c>
      <c r="EB97">
        <v>-99</v>
      </c>
      <c r="EC97">
        <v>1</v>
      </c>
      <c r="ED97">
        <v>0.5</v>
      </c>
      <c r="EE97">
        <v>2</v>
      </c>
      <c r="EG97">
        <v>0</v>
      </c>
      <c r="EH97">
        <v>2</v>
      </c>
      <c r="EI97">
        <v>0</v>
      </c>
      <c r="EJ97">
        <v>2</v>
      </c>
      <c r="EK97">
        <v>1</v>
      </c>
      <c r="EL97">
        <v>15</v>
      </c>
      <c r="EM97">
        <v>4</v>
      </c>
      <c r="EN97">
        <v>1</v>
      </c>
      <c r="EO97">
        <v>1</v>
      </c>
      <c r="EP97">
        <v>2</v>
      </c>
      <c r="EQ97">
        <v>3</v>
      </c>
      <c r="ER97">
        <v>1</v>
      </c>
      <c r="ES97">
        <v>2</v>
      </c>
      <c r="FA97">
        <v>1</v>
      </c>
      <c r="FB97">
        <v>2003</v>
      </c>
      <c r="FC97">
        <v>100</v>
      </c>
      <c r="FL97">
        <v>2</v>
      </c>
      <c r="FM97">
        <v>2</v>
      </c>
      <c r="FN97">
        <v>35</v>
      </c>
      <c r="FO97">
        <v>2</v>
      </c>
      <c r="FR97">
        <v>2</v>
      </c>
      <c r="FT97">
        <v>2</v>
      </c>
      <c r="FV97">
        <v>1</v>
      </c>
      <c r="FW97">
        <v>1</v>
      </c>
      <c r="FX97">
        <v>1</v>
      </c>
      <c r="FY97">
        <v>1</v>
      </c>
      <c r="GA97">
        <v>3</v>
      </c>
      <c r="GQ97">
        <v>1</v>
      </c>
      <c r="GS97">
        <v>2</v>
      </c>
      <c r="GT97">
        <v>2</v>
      </c>
      <c r="HE97">
        <v>2</v>
      </c>
      <c r="HN97">
        <v>2</v>
      </c>
      <c r="HT97">
        <v>2</v>
      </c>
      <c r="IA97">
        <v>2</v>
      </c>
    </row>
    <row r="98" spans="1:235" x14ac:dyDescent="0.25">
      <c r="A98">
        <v>882</v>
      </c>
      <c r="B98">
        <v>1</v>
      </c>
      <c r="E98">
        <v>1</v>
      </c>
      <c r="F98">
        <v>1</v>
      </c>
      <c r="G98">
        <v>17.5</v>
      </c>
      <c r="H98">
        <v>17.5</v>
      </c>
      <c r="I98">
        <v>20</v>
      </c>
      <c r="J98">
        <v>22</v>
      </c>
      <c r="K98">
        <v>25</v>
      </c>
      <c r="L98">
        <v>25</v>
      </c>
      <c r="M98">
        <v>25</v>
      </c>
      <c r="N98">
        <v>27</v>
      </c>
      <c r="O98">
        <v>25</v>
      </c>
      <c r="P98">
        <v>25</v>
      </c>
      <c r="Q98">
        <v>-88</v>
      </c>
      <c r="R98">
        <v>-88</v>
      </c>
      <c r="S98">
        <v>-88</v>
      </c>
      <c r="T98">
        <v>15</v>
      </c>
      <c r="U98">
        <v>15</v>
      </c>
      <c r="V98">
        <v>15</v>
      </c>
      <c r="W98">
        <v>18.75</v>
      </c>
      <c r="X98">
        <v>18.75</v>
      </c>
      <c r="Y98">
        <v>15</v>
      </c>
      <c r="Z98">
        <v>15</v>
      </c>
      <c r="AA98">
        <v>18</v>
      </c>
      <c r="AB98">
        <v>18</v>
      </c>
      <c r="AC98">
        <v>17.5</v>
      </c>
      <c r="AD98">
        <v>17.5</v>
      </c>
      <c r="AE98">
        <v>17.5</v>
      </c>
      <c r="AF98">
        <v>24</v>
      </c>
      <c r="AG98">
        <v>20</v>
      </c>
      <c r="AH98">
        <v>20</v>
      </c>
      <c r="AI98">
        <v>-88</v>
      </c>
      <c r="AJ98">
        <v>-88</v>
      </c>
      <c r="AK98">
        <v>-88</v>
      </c>
      <c r="AL98">
        <v>12.5</v>
      </c>
      <c r="AM98">
        <v>12.5</v>
      </c>
      <c r="AN98">
        <v>12.5</v>
      </c>
      <c r="AO98">
        <v>17.5</v>
      </c>
      <c r="AP98">
        <v>17.5</v>
      </c>
      <c r="AQ98">
        <v>12.5</v>
      </c>
      <c r="AR98">
        <v>12.5</v>
      </c>
      <c r="AS98">
        <v>15</v>
      </c>
      <c r="AT98">
        <v>15</v>
      </c>
      <c r="AU98">
        <v>15</v>
      </c>
      <c r="AV98">
        <v>15</v>
      </c>
      <c r="AW98">
        <v>15</v>
      </c>
      <c r="AX98">
        <v>20</v>
      </c>
      <c r="AY98">
        <v>17.5</v>
      </c>
      <c r="AZ98">
        <v>17.5</v>
      </c>
      <c r="BA98">
        <v>-88</v>
      </c>
      <c r="BB98">
        <v>-88</v>
      </c>
      <c r="BC98">
        <v>-88</v>
      </c>
      <c r="BD98">
        <v>10</v>
      </c>
      <c r="BE98">
        <v>10</v>
      </c>
      <c r="BF98">
        <v>10</v>
      </c>
      <c r="BG98">
        <v>15</v>
      </c>
      <c r="BH98">
        <v>15</v>
      </c>
      <c r="BI98">
        <v>2</v>
      </c>
      <c r="BJ98" t="s">
        <v>553</v>
      </c>
      <c r="BK98">
        <v>45</v>
      </c>
      <c r="BL98">
        <v>2</v>
      </c>
      <c r="BM98">
        <v>-99</v>
      </c>
      <c r="BN98">
        <v>-99</v>
      </c>
      <c r="BO98">
        <v>-88</v>
      </c>
      <c r="BP98">
        <v>5.5</v>
      </c>
      <c r="BQ98">
        <v>6.5</v>
      </c>
      <c r="BR98">
        <v>-88</v>
      </c>
      <c r="BS98">
        <v>-88</v>
      </c>
      <c r="BT98">
        <v>-99</v>
      </c>
      <c r="BU98">
        <v>-99</v>
      </c>
      <c r="BV98">
        <v>-99</v>
      </c>
      <c r="BW98">
        <v>-99</v>
      </c>
      <c r="BX98">
        <v>-88</v>
      </c>
      <c r="BY98">
        <v>5.5</v>
      </c>
      <c r="BZ98">
        <v>6.5</v>
      </c>
      <c r="CA98">
        <v>-88</v>
      </c>
      <c r="CB98">
        <v>-88</v>
      </c>
      <c r="CC98">
        <v>-99</v>
      </c>
      <c r="CD98">
        <v>-99</v>
      </c>
      <c r="CE98">
        <v>-99</v>
      </c>
      <c r="CF98">
        <v>-99</v>
      </c>
      <c r="CG98">
        <v>-88</v>
      </c>
      <c r="CH98">
        <v>5.5</v>
      </c>
      <c r="CI98">
        <v>6.5</v>
      </c>
      <c r="CJ98">
        <v>-88</v>
      </c>
      <c r="CK98">
        <v>-88</v>
      </c>
      <c r="CL98">
        <v>-99</v>
      </c>
      <c r="CM98">
        <v>-99</v>
      </c>
      <c r="CN98">
        <v>1</v>
      </c>
      <c r="CO98">
        <v>1</v>
      </c>
      <c r="CR98">
        <v>2</v>
      </c>
      <c r="CT98">
        <v>1</v>
      </c>
      <c r="CU98">
        <v>2</v>
      </c>
      <c r="CV98">
        <v>2</v>
      </c>
      <c r="CW98">
        <v>1</v>
      </c>
      <c r="CX98">
        <v>2</v>
      </c>
      <c r="CY98">
        <v>2</v>
      </c>
      <c r="CZ98">
        <v>1</v>
      </c>
      <c r="DA98">
        <v>1</v>
      </c>
      <c r="DB98">
        <v>1</v>
      </c>
      <c r="DC98">
        <v>2</v>
      </c>
      <c r="DE98">
        <v>1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N98">
        <v>2</v>
      </c>
      <c r="DO98">
        <v>1</v>
      </c>
      <c r="DP98">
        <v>2</v>
      </c>
      <c r="DQ98">
        <v>2</v>
      </c>
      <c r="DR98">
        <v>0.5</v>
      </c>
      <c r="DW98">
        <v>1</v>
      </c>
      <c r="EA98">
        <v>70</v>
      </c>
      <c r="EB98">
        <v>0</v>
      </c>
      <c r="EC98">
        <v>1</v>
      </c>
      <c r="ED98">
        <v>1.1000000000000001</v>
      </c>
      <c r="EE98">
        <v>2</v>
      </c>
      <c r="EG98">
        <v>0</v>
      </c>
      <c r="EH98">
        <v>2</v>
      </c>
      <c r="EI98">
        <v>0</v>
      </c>
      <c r="EJ98">
        <v>2</v>
      </c>
      <c r="EK98">
        <v>1</v>
      </c>
      <c r="EL98">
        <v>45</v>
      </c>
      <c r="EM98">
        <v>5</v>
      </c>
      <c r="EN98">
        <v>1</v>
      </c>
      <c r="EO98">
        <v>1</v>
      </c>
      <c r="EP98">
        <v>2</v>
      </c>
      <c r="EQ98">
        <v>2</v>
      </c>
      <c r="ER98">
        <v>1</v>
      </c>
      <c r="ES98">
        <v>2</v>
      </c>
      <c r="FA98">
        <v>1</v>
      </c>
      <c r="FB98">
        <v>1972</v>
      </c>
      <c r="FC98">
        <v>62</v>
      </c>
      <c r="FD98">
        <v>1</v>
      </c>
      <c r="FE98">
        <v>2</v>
      </c>
      <c r="FF98">
        <v>2</v>
      </c>
      <c r="FG98">
        <v>2</v>
      </c>
      <c r="FH98">
        <v>2</v>
      </c>
      <c r="FI98">
        <v>2</v>
      </c>
      <c r="FJ98">
        <v>2</v>
      </c>
      <c r="FL98">
        <v>2</v>
      </c>
      <c r="FM98">
        <v>2</v>
      </c>
      <c r="FN98">
        <v>20</v>
      </c>
      <c r="FO98">
        <v>1</v>
      </c>
      <c r="FP98">
        <v>2</v>
      </c>
      <c r="FQ98">
        <v>1</v>
      </c>
      <c r="FR98">
        <v>1</v>
      </c>
      <c r="FS98">
        <v>2</v>
      </c>
      <c r="FT98">
        <v>2</v>
      </c>
      <c r="FV98">
        <v>1</v>
      </c>
      <c r="FW98">
        <v>2</v>
      </c>
      <c r="FX98">
        <v>1</v>
      </c>
      <c r="FY98">
        <v>1</v>
      </c>
      <c r="GA98">
        <v>2</v>
      </c>
      <c r="GQ98">
        <v>3</v>
      </c>
      <c r="GS98">
        <v>2</v>
      </c>
      <c r="GT98">
        <v>1</v>
      </c>
      <c r="GU98">
        <v>1</v>
      </c>
      <c r="GV98">
        <v>1</v>
      </c>
      <c r="GW98">
        <v>2</v>
      </c>
      <c r="GX98">
        <v>2</v>
      </c>
      <c r="GY98">
        <v>2</v>
      </c>
      <c r="GZ98">
        <v>1</v>
      </c>
      <c r="HA98">
        <v>1</v>
      </c>
      <c r="HB98">
        <v>2</v>
      </c>
      <c r="HE98">
        <v>1</v>
      </c>
      <c r="HF98">
        <v>2004</v>
      </c>
      <c r="HG98">
        <v>2</v>
      </c>
      <c r="HH98">
        <v>2</v>
      </c>
      <c r="HI98">
        <v>2</v>
      </c>
      <c r="HJ98">
        <v>2</v>
      </c>
      <c r="HK98">
        <v>2</v>
      </c>
      <c r="HN98">
        <v>2</v>
      </c>
      <c r="HT98">
        <v>2</v>
      </c>
      <c r="IA98">
        <v>2</v>
      </c>
    </row>
    <row r="99" spans="1:235" x14ac:dyDescent="0.25">
      <c r="A99">
        <v>973</v>
      </c>
      <c r="B99">
        <v>1</v>
      </c>
      <c r="E99">
        <v>1</v>
      </c>
      <c r="F99">
        <v>1</v>
      </c>
      <c r="G99">
        <v>-88</v>
      </c>
      <c r="H99">
        <v>-88</v>
      </c>
      <c r="I99">
        <v>-88</v>
      </c>
      <c r="J99">
        <v>18</v>
      </c>
      <c r="K99">
        <v>21</v>
      </c>
      <c r="L99">
        <v>24</v>
      </c>
      <c r="M99">
        <v>27</v>
      </c>
      <c r="N99">
        <v>30</v>
      </c>
      <c r="O99">
        <v>-88</v>
      </c>
      <c r="P99">
        <v>-88</v>
      </c>
      <c r="Q99">
        <v>-88</v>
      </c>
      <c r="R99">
        <v>-88</v>
      </c>
      <c r="S99">
        <v>-88</v>
      </c>
      <c r="T99">
        <v>-88</v>
      </c>
      <c r="U99">
        <v>-88</v>
      </c>
      <c r="V99">
        <v>-88</v>
      </c>
      <c r="W99">
        <v>21</v>
      </c>
      <c r="X99">
        <v>21</v>
      </c>
      <c r="Y99">
        <v>-88</v>
      </c>
      <c r="Z99">
        <v>-88</v>
      </c>
      <c r="AA99">
        <v>-88</v>
      </c>
      <c r="AB99">
        <v>16.5</v>
      </c>
      <c r="AC99">
        <v>19.5</v>
      </c>
      <c r="AD99">
        <v>21</v>
      </c>
      <c r="AE99">
        <v>24</v>
      </c>
      <c r="AF99">
        <v>27</v>
      </c>
      <c r="AG99">
        <v>-88</v>
      </c>
      <c r="AH99">
        <v>-88</v>
      </c>
      <c r="AI99">
        <v>-88</v>
      </c>
      <c r="AJ99">
        <v>-88</v>
      </c>
      <c r="AK99">
        <v>-88</v>
      </c>
      <c r="AL99">
        <v>-88</v>
      </c>
      <c r="AM99">
        <v>-88</v>
      </c>
      <c r="AN99">
        <v>-88</v>
      </c>
      <c r="AO99">
        <v>19.5</v>
      </c>
      <c r="AP99">
        <v>19.5</v>
      </c>
      <c r="AQ99">
        <v>-88</v>
      </c>
      <c r="AR99">
        <v>-88</v>
      </c>
      <c r="AS99">
        <v>-88</v>
      </c>
      <c r="AT99">
        <v>15</v>
      </c>
      <c r="AU99">
        <v>15</v>
      </c>
      <c r="AV99">
        <v>18</v>
      </c>
      <c r="AW99">
        <v>22.5</v>
      </c>
      <c r="AX99">
        <v>25</v>
      </c>
      <c r="AY99">
        <v>-88</v>
      </c>
      <c r="AZ99">
        <v>-88</v>
      </c>
      <c r="BA99">
        <v>-88</v>
      </c>
      <c r="BB99">
        <v>-88</v>
      </c>
      <c r="BC99">
        <v>-88</v>
      </c>
      <c r="BD99">
        <v>-88</v>
      </c>
      <c r="BE99">
        <v>-88</v>
      </c>
      <c r="BF99">
        <v>-88</v>
      </c>
      <c r="BG99">
        <v>16.5</v>
      </c>
      <c r="BH99">
        <v>16.5</v>
      </c>
      <c r="BI99">
        <v>2</v>
      </c>
      <c r="BJ99" t="s">
        <v>552</v>
      </c>
      <c r="BK99">
        <v>30</v>
      </c>
      <c r="BL99">
        <v>2</v>
      </c>
      <c r="BM99">
        <v>-99</v>
      </c>
      <c r="BN99">
        <v>-99</v>
      </c>
      <c r="BO99">
        <v>-88</v>
      </c>
      <c r="BP99">
        <v>6</v>
      </c>
      <c r="BQ99">
        <v>7</v>
      </c>
      <c r="BR99">
        <v>-88</v>
      </c>
      <c r="BS99">
        <v>-88</v>
      </c>
      <c r="BT99">
        <v>-99</v>
      </c>
      <c r="BU99">
        <v>-99</v>
      </c>
      <c r="BV99">
        <v>-99</v>
      </c>
      <c r="BW99">
        <v>-99</v>
      </c>
      <c r="BX99">
        <v>-88</v>
      </c>
      <c r="BY99">
        <v>6</v>
      </c>
      <c r="BZ99">
        <v>7</v>
      </c>
      <c r="CA99">
        <v>-88</v>
      </c>
      <c r="CB99">
        <v>-88</v>
      </c>
      <c r="CC99">
        <v>-99</v>
      </c>
      <c r="CD99">
        <v>-99</v>
      </c>
      <c r="CE99">
        <v>-99</v>
      </c>
      <c r="CF99">
        <v>-99</v>
      </c>
      <c r="CG99">
        <v>-88</v>
      </c>
      <c r="CH99">
        <v>6</v>
      </c>
      <c r="CI99">
        <v>7</v>
      </c>
      <c r="CJ99">
        <v>-88</v>
      </c>
      <c r="CK99">
        <v>-88</v>
      </c>
      <c r="CL99">
        <v>-99</v>
      </c>
      <c r="CM99">
        <v>-99</v>
      </c>
      <c r="CN99">
        <v>1</v>
      </c>
      <c r="CO99">
        <v>1</v>
      </c>
      <c r="CR99">
        <v>2</v>
      </c>
      <c r="CT99">
        <v>1</v>
      </c>
      <c r="CU99">
        <v>2</v>
      </c>
      <c r="CV99">
        <v>2</v>
      </c>
      <c r="CW99">
        <v>2</v>
      </c>
      <c r="CX99">
        <v>2</v>
      </c>
      <c r="CY99">
        <v>2</v>
      </c>
      <c r="CZ99">
        <v>1</v>
      </c>
      <c r="DA99">
        <v>1</v>
      </c>
      <c r="DB99">
        <v>1</v>
      </c>
      <c r="DC99">
        <v>2</v>
      </c>
      <c r="DE99">
        <v>1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2</v>
      </c>
      <c r="DL99">
        <v>2</v>
      </c>
      <c r="DN99">
        <v>2</v>
      </c>
      <c r="DO99">
        <v>1</v>
      </c>
      <c r="DP99">
        <v>2</v>
      </c>
      <c r="DQ99">
        <v>2</v>
      </c>
      <c r="DR99">
        <v>1</v>
      </c>
      <c r="DW99">
        <v>1</v>
      </c>
      <c r="EA99">
        <v>100</v>
      </c>
      <c r="EB99">
        <v>-99</v>
      </c>
      <c r="EC99">
        <v>2</v>
      </c>
      <c r="EE99">
        <v>2</v>
      </c>
      <c r="EG99">
        <v>0</v>
      </c>
      <c r="EH99">
        <v>2</v>
      </c>
      <c r="EI99">
        <v>0</v>
      </c>
      <c r="EJ99">
        <v>2</v>
      </c>
      <c r="EK99">
        <v>1</v>
      </c>
      <c r="EL99">
        <v>30</v>
      </c>
      <c r="EM99">
        <v>4</v>
      </c>
      <c r="EN99">
        <v>1</v>
      </c>
      <c r="EO99">
        <v>1</v>
      </c>
      <c r="EP99">
        <v>2</v>
      </c>
      <c r="EQ99">
        <v>3</v>
      </c>
      <c r="ER99">
        <v>1</v>
      </c>
      <c r="ES99">
        <v>2</v>
      </c>
      <c r="FA99">
        <v>1</v>
      </c>
      <c r="FB99">
        <v>1980</v>
      </c>
      <c r="FC99">
        <v>45</v>
      </c>
      <c r="FD99">
        <v>1</v>
      </c>
      <c r="FE99">
        <v>2</v>
      </c>
      <c r="FF99">
        <v>2</v>
      </c>
      <c r="FG99">
        <v>2</v>
      </c>
      <c r="FH99">
        <v>2</v>
      </c>
      <c r="FI99">
        <v>2</v>
      </c>
      <c r="FJ99">
        <v>2</v>
      </c>
      <c r="FL99">
        <v>2</v>
      </c>
      <c r="FM99">
        <v>2</v>
      </c>
      <c r="FN99">
        <v>20</v>
      </c>
      <c r="FO99">
        <v>2</v>
      </c>
      <c r="FR99">
        <v>2</v>
      </c>
      <c r="FT99">
        <v>2</v>
      </c>
      <c r="FV99">
        <v>1</v>
      </c>
      <c r="FW99">
        <v>1</v>
      </c>
      <c r="FX99">
        <v>1</v>
      </c>
      <c r="FY99">
        <v>1</v>
      </c>
      <c r="GA99">
        <v>2</v>
      </c>
      <c r="GQ99">
        <v>1</v>
      </c>
      <c r="GS99">
        <v>2</v>
      </c>
      <c r="GT99">
        <v>2</v>
      </c>
      <c r="HE99">
        <v>2</v>
      </c>
      <c r="HN99">
        <v>2</v>
      </c>
      <c r="HT99">
        <v>2</v>
      </c>
      <c r="IA99">
        <v>2</v>
      </c>
    </row>
    <row r="100" spans="1:235" x14ac:dyDescent="0.25">
      <c r="A100">
        <v>897</v>
      </c>
      <c r="B100">
        <v>3</v>
      </c>
      <c r="C100" t="s">
        <v>377</v>
      </c>
      <c r="D100">
        <v>120</v>
      </c>
      <c r="E100">
        <v>1</v>
      </c>
      <c r="F100">
        <v>1</v>
      </c>
      <c r="G100">
        <v>-88</v>
      </c>
      <c r="H100">
        <v>-88</v>
      </c>
      <c r="I100">
        <v>-88</v>
      </c>
      <c r="J100">
        <v>-88</v>
      </c>
      <c r="K100">
        <v>-88</v>
      </c>
      <c r="L100">
        <v>-88</v>
      </c>
      <c r="M100">
        <v>-88</v>
      </c>
      <c r="N100">
        <v>-88</v>
      </c>
      <c r="O100">
        <v>25</v>
      </c>
      <c r="P100">
        <v>-88</v>
      </c>
      <c r="Q100">
        <v>-88</v>
      </c>
      <c r="R100">
        <v>-88</v>
      </c>
      <c r="S100">
        <v>-88</v>
      </c>
      <c r="T100">
        <v>-88</v>
      </c>
      <c r="U100">
        <v>-88</v>
      </c>
      <c r="V100">
        <v>20</v>
      </c>
      <c r="W100">
        <v>20</v>
      </c>
      <c r="X100">
        <v>20</v>
      </c>
      <c r="Y100">
        <v>-88</v>
      </c>
      <c r="Z100">
        <v>-88</v>
      </c>
      <c r="AA100">
        <v>-88</v>
      </c>
      <c r="AB100">
        <v>-88</v>
      </c>
      <c r="AC100">
        <v>-88</v>
      </c>
      <c r="AD100">
        <v>-88</v>
      </c>
      <c r="AE100">
        <v>-88</v>
      </c>
      <c r="AF100">
        <v>-88</v>
      </c>
      <c r="AG100">
        <v>20</v>
      </c>
      <c r="AH100">
        <v>-88</v>
      </c>
      <c r="AI100">
        <v>-88</v>
      </c>
      <c r="AJ100">
        <v>-88</v>
      </c>
      <c r="AK100">
        <v>-88</v>
      </c>
      <c r="AL100">
        <v>-88</v>
      </c>
      <c r="AM100">
        <v>-88</v>
      </c>
      <c r="AN100">
        <v>17</v>
      </c>
      <c r="AO100">
        <v>17</v>
      </c>
      <c r="AP100">
        <v>17</v>
      </c>
      <c r="AQ100">
        <v>-88</v>
      </c>
      <c r="AR100">
        <v>-88</v>
      </c>
      <c r="AS100">
        <v>-88</v>
      </c>
      <c r="AT100">
        <v>-88</v>
      </c>
      <c r="AU100">
        <v>-88</v>
      </c>
      <c r="AV100">
        <v>-88</v>
      </c>
      <c r="AW100">
        <v>-88</v>
      </c>
      <c r="AX100">
        <v>-88</v>
      </c>
      <c r="AY100">
        <v>15</v>
      </c>
      <c r="AZ100">
        <v>-88</v>
      </c>
      <c r="BA100">
        <v>-88</v>
      </c>
      <c r="BB100">
        <v>-88</v>
      </c>
      <c r="BC100">
        <v>-88</v>
      </c>
      <c r="BD100">
        <v>-88</v>
      </c>
      <c r="BE100">
        <v>-88</v>
      </c>
      <c r="BF100">
        <v>14</v>
      </c>
      <c r="BG100">
        <v>14</v>
      </c>
      <c r="BH100">
        <v>14</v>
      </c>
      <c r="BI100">
        <v>2</v>
      </c>
      <c r="BJ100" t="s">
        <v>551</v>
      </c>
      <c r="BK100">
        <v>3</v>
      </c>
      <c r="BL100">
        <v>2</v>
      </c>
      <c r="BM100">
        <v>-99</v>
      </c>
      <c r="BN100">
        <v>-99</v>
      </c>
      <c r="BO100">
        <v>5.5</v>
      </c>
      <c r="BP100">
        <v>6</v>
      </c>
      <c r="BQ100">
        <v>6.5</v>
      </c>
      <c r="BR100">
        <v>8</v>
      </c>
      <c r="BS100">
        <v>-88</v>
      </c>
      <c r="BT100">
        <v>-99</v>
      </c>
      <c r="BU100">
        <v>-99</v>
      </c>
      <c r="BV100">
        <v>-99</v>
      </c>
      <c r="BW100">
        <v>-99</v>
      </c>
      <c r="BX100">
        <v>5.5</v>
      </c>
      <c r="BY100">
        <v>6</v>
      </c>
      <c r="BZ100">
        <v>6.5</v>
      </c>
      <c r="CA100">
        <v>8</v>
      </c>
      <c r="CB100">
        <v>-88</v>
      </c>
      <c r="CC100">
        <v>-99</v>
      </c>
      <c r="CD100">
        <v>-99</v>
      </c>
      <c r="CE100">
        <v>-99</v>
      </c>
      <c r="CF100">
        <v>-99</v>
      </c>
      <c r="CG100">
        <v>5.5</v>
      </c>
      <c r="CH100">
        <v>6</v>
      </c>
      <c r="CI100">
        <v>6.5</v>
      </c>
      <c r="CJ100">
        <v>8</v>
      </c>
      <c r="CK100">
        <v>-88</v>
      </c>
      <c r="CL100">
        <v>-99</v>
      </c>
      <c r="CM100">
        <v>-99</v>
      </c>
      <c r="CN100">
        <v>1</v>
      </c>
      <c r="CO100">
        <v>1</v>
      </c>
      <c r="CR100">
        <v>2</v>
      </c>
      <c r="CT100">
        <v>1</v>
      </c>
      <c r="CU100">
        <v>2</v>
      </c>
      <c r="CV100">
        <v>2</v>
      </c>
      <c r="CW100">
        <v>1</v>
      </c>
      <c r="CX100">
        <v>2</v>
      </c>
      <c r="CY100">
        <v>2</v>
      </c>
      <c r="CZ100">
        <v>1</v>
      </c>
      <c r="DA100">
        <v>2</v>
      </c>
      <c r="DB100">
        <v>1</v>
      </c>
      <c r="DC100">
        <v>2</v>
      </c>
      <c r="DE100">
        <v>1</v>
      </c>
      <c r="DF100">
        <v>2</v>
      </c>
      <c r="DG100">
        <v>2</v>
      </c>
      <c r="DH100">
        <v>2</v>
      </c>
      <c r="DI100">
        <v>1</v>
      </c>
      <c r="DJ100">
        <v>2</v>
      </c>
      <c r="DK100">
        <v>1</v>
      </c>
      <c r="DL100">
        <v>2</v>
      </c>
      <c r="DN100">
        <v>2</v>
      </c>
      <c r="DO100">
        <v>1</v>
      </c>
      <c r="DP100">
        <v>2</v>
      </c>
      <c r="DQ100">
        <v>2</v>
      </c>
      <c r="DR100">
        <v>1</v>
      </c>
      <c r="DW100">
        <v>2</v>
      </c>
      <c r="DX100">
        <v>5</v>
      </c>
      <c r="DY100">
        <v>2</v>
      </c>
      <c r="EA100">
        <v>100</v>
      </c>
      <c r="EB100">
        <v>-99</v>
      </c>
      <c r="EC100">
        <v>1</v>
      </c>
      <c r="ED100">
        <v>0.2</v>
      </c>
      <c r="EE100">
        <v>2</v>
      </c>
      <c r="EG100">
        <v>0</v>
      </c>
      <c r="EH100">
        <v>2</v>
      </c>
      <c r="EI100">
        <v>0</v>
      </c>
      <c r="EJ100">
        <v>2</v>
      </c>
      <c r="EK100">
        <v>1</v>
      </c>
      <c r="EL100">
        <v>3</v>
      </c>
      <c r="EM100">
        <v>0</v>
      </c>
      <c r="EN100">
        <v>1</v>
      </c>
      <c r="EO100">
        <v>2</v>
      </c>
      <c r="EP100">
        <v>2</v>
      </c>
      <c r="EQ100">
        <v>2</v>
      </c>
      <c r="ER100">
        <v>2</v>
      </c>
      <c r="ES100">
        <v>2</v>
      </c>
      <c r="FA100">
        <v>1</v>
      </c>
      <c r="FB100">
        <v>2003</v>
      </c>
      <c r="FC100">
        <v>70</v>
      </c>
      <c r="FD100">
        <v>1</v>
      </c>
      <c r="FE100">
        <v>1</v>
      </c>
      <c r="FF100">
        <v>1</v>
      </c>
      <c r="FG100">
        <v>2</v>
      </c>
      <c r="FH100">
        <v>2</v>
      </c>
      <c r="FI100">
        <v>2</v>
      </c>
      <c r="FJ100">
        <v>2</v>
      </c>
      <c r="FL100">
        <v>1</v>
      </c>
      <c r="FM100">
        <v>2</v>
      </c>
      <c r="FN100">
        <v>20</v>
      </c>
      <c r="FO100">
        <v>2</v>
      </c>
      <c r="FR100">
        <v>2</v>
      </c>
      <c r="FT100">
        <v>2</v>
      </c>
      <c r="FV100">
        <v>1</v>
      </c>
      <c r="FW100">
        <v>2</v>
      </c>
      <c r="FX100">
        <v>1</v>
      </c>
      <c r="FY100">
        <v>1</v>
      </c>
      <c r="GA100">
        <v>2</v>
      </c>
      <c r="GQ100">
        <v>3</v>
      </c>
      <c r="GS100">
        <v>2</v>
      </c>
      <c r="GT100">
        <v>1</v>
      </c>
      <c r="GU100">
        <v>1</v>
      </c>
      <c r="GV100">
        <v>2</v>
      </c>
      <c r="GW100">
        <v>2</v>
      </c>
      <c r="GX100">
        <v>2</v>
      </c>
      <c r="GY100">
        <v>2</v>
      </c>
      <c r="GZ100">
        <v>2</v>
      </c>
      <c r="HA100">
        <v>2</v>
      </c>
      <c r="HB100">
        <v>2</v>
      </c>
      <c r="HE100">
        <v>2</v>
      </c>
      <c r="HN100">
        <v>2</v>
      </c>
      <c r="HT100">
        <v>2</v>
      </c>
      <c r="IA100">
        <v>2</v>
      </c>
    </row>
    <row r="101" spans="1:235" x14ac:dyDescent="0.25">
      <c r="A101">
        <v>997</v>
      </c>
      <c r="BI101">
        <v>2</v>
      </c>
      <c r="BJ101" t="s">
        <v>550</v>
      </c>
      <c r="BK101">
        <v>5</v>
      </c>
      <c r="BL101">
        <v>2</v>
      </c>
      <c r="BM101">
        <v>-99</v>
      </c>
      <c r="BN101">
        <v>-99</v>
      </c>
      <c r="BO101">
        <v>-88</v>
      </c>
      <c r="BP101">
        <v>5</v>
      </c>
      <c r="BQ101">
        <v>6</v>
      </c>
      <c r="BR101">
        <v>-88</v>
      </c>
      <c r="BS101">
        <v>-88</v>
      </c>
      <c r="BT101">
        <v>-99</v>
      </c>
      <c r="BU101">
        <v>-99</v>
      </c>
      <c r="BV101">
        <v>-99</v>
      </c>
      <c r="BW101">
        <v>-99</v>
      </c>
      <c r="BX101">
        <v>-88</v>
      </c>
      <c r="BY101">
        <v>5</v>
      </c>
      <c r="BZ101">
        <v>6</v>
      </c>
      <c r="CA101">
        <v>-88</v>
      </c>
      <c r="CB101">
        <v>-88</v>
      </c>
      <c r="CC101">
        <v>-99</v>
      </c>
      <c r="CD101">
        <v>-99</v>
      </c>
      <c r="CE101">
        <v>-99</v>
      </c>
      <c r="CF101">
        <v>-99</v>
      </c>
      <c r="CG101">
        <v>-88</v>
      </c>
      <c r="CH101">
        <v>5</v>
      </c>
      <c r="CI101">
        <v>6</v>
      </c>
      <c r="CJ101">
        <v>-88</v>
      </c>
      <c r="CK101">
        <v>-88</v>
      </c>
      <c r="CL101">
        <v>-99</v>
      </c>
      <c r="CM101">
        <v>-99</v>
      </c>
      <c r="CN101">
        <v>2</v>
      </c>
      <c r="CO101">
        <v>2</v>
      </c>
      <c r="CP101">
        <v>1</v>
      </c>
      <c r="EG101">
        <v>0</v>
      </c>
      <c r="EH101">
        <v>2</v>
      </c>
      <c r="EI101">
        <v>0</v>
      </c>
      <c r="EJ101">
        <v>2</v>
      </c>
      <c r="EK101">
        <v>1</v>
      </c>
      <c r="EL101">
        <v>5</v>
      </c>
      <c r="EM101">
        <v>4</v>
      </c>
      <c r="EN101">
        <v>1</v>
      </c>
      <c r="EO101">
        <v>1</v>
      </c>
      <c r="EP101">
        <v>2</v>
      </c>
      <c r="EQ101">
        <v>2</v>
      </c>
      <c r="ER101">
        <v>1</v>
      </c>
      <c r="ES101">
        <v>2</v>
      </c>
      <c r="FA101">
        <v>1</v>
      </c>
      <c r="FB101">
        <v>2001</v>
      </c>
      <c r="FC101">
        <v>100</v>
      </c>
      <c r="FL101">
        <v>2</v>
      </c>
      <c r="FM101">
        <v>1</v>
      </c>
      <c r="FN101">
        <v>20</v>
      </c>
      <c r="FO101">
        <v>2</v>
      </c>
      <c r="FR101">
        <v>2</v>
      </c>
      <c r="FT101">
        <v>2</v>
      </c>
      <c r="FV101">
        <v>1</v>
      </c>
      <c r="FW101">
        <v>2</v>
      </c>
      <c r="FX101">
        <v>2</v>
      </c>
      <c r="FY101">
        <v>1</v>
      </c>
      <c r="GA101">
        <v>3</v>
      </c>
      <c r="GQ101">
        <v>2</v>
      </c>
      <c r="GS101">
        <v>2</v>
      </c>
      <c r="GT101">
        <v>2</v>
      </c>
      <c r="HE101">
        <v>2</v>
      </c>
      <c r="HN101">
        <v>2</v>
      </c>
      <c r="HT101">
        <v>2</v>
      </c>
      <c r="IA101">
        <v>2</v>
      </c>
    </row>
    <row r="102" spans="1:235" x14ac:dyDescent="0.25">
      <c r="A102">
        <v>1002</v>
      </c>
      <c r="B102">
        <v>3</v>
      </c>
      <c r="C102" t="s">
        <v>377</v>
      </c>
      <c r="D102">
        <v>240</v>
      </c>
      <c r="E102">
        <v>1</v>
      </c>
      <c r="F102">
        <v>2</v>
      </c>
      <c r="G102">
        <v>-88</v>
      </c>
      <c r="H102">
        <v>-88</v>
      </c>
      <c r="I102">
        <v>-88</v>
      </c>
      <c r="J102">
        <v>-88</v>
      </c>
      <c r="K102">
        <v>-88</v>
      </c>
      <c r="L102">
        <v>19</v>
      </c>
      <c r="M102">
        <v>-88</v>
      </c>
      <c r="N102">
        <v>-88</v>
      </c>
      <c r="O102">
        <v>-88</v>
      </c>
      <c r="P102">
        <v>-88</v>
      </c>
      <c r="Q102">
        <v>-88</v>
      </c>
      <c r="R102">
        <v>-88</v>
      </c>
      <c r="S102">
        <v>-88</v>
      </c>
      <c r="T102">
        <v>-88</v>
      </c>
      <c r="U102">
        <v>-88</v>
      </c>
      <c r="V102">
        <v>-88</v>
      </c>
      <c r="W102">
        <v>-88</v>
      </c>
      <c r="X102">
        <v>-88</v>
      </c>
      <c r="Y102">
        <v>-88</v>
      </c>
      <c r="Z102">
        <v>-88</v>
      </c>
      <c r="AA102">
        <v>-88</v>
      </c>
      <c r="AB102">
        <v>-88</v>
      </c>
      <c r="AC102">
        <v>-88</v>
      </c>
      <c r="AD102">
        <v>19</v>
      </c>
      <c r="AE102">
        <v>-88</v>
      </c>
      <c r="AF102">
        <v>-88</v>
      </c>
      <c r="AG102">
        <v>-88</v>
      </c>
      <c r="AH102">
        <v>-88</v>
      </c>
      <c r="AI102">
        <v>-88</v>
      </c>
      <c r="AJ102">
        <v>-88</v>
      </c>
      <c r="AK102">
        <v>-88</v>
      </c>
      <c r="AL102">
        <v>-88</v>
      </c>
      <c r="AM102">
        <v>-88</v>
      </c>
      <c r="AN102">
        <v>-88</v>
      </c>
      <c r="AO102">
        <v>-88</v>
      </c>
      <c r="AP102">
        <v>-88</v>
      </c>
      <c r="AQ102">
        <v>-88</v>
      </c>
      <c r="AR102">
        <v>-88</v>
      </c>
      <c r="AS102">
        <v>-88</v>
      </c>
      <c r="AT102">
        <v>-88</v>
      </c>
      <c r="AU102">
        <v>-88</v>
      </c>
      <c r="AV102">
        <v>19</v>
      </c>
      <c r="AW102">
        <v>-88</v>
      </c>
      <c r="AX102">
        <v>-88</v>
      </c>
      <c r="AY102">
        <v>-88</v>
      </c>
      <c r="AZ102">
        <v>-88</v>
      </c>
      <c r="BA102">
        <v>-88</v>
      </c>
      <c r="BB102">
        <v>-88</v>
      </c>
      <c r="BC102">
        <v>-88</v>
      </c>
      <c r="BD102">
        <v>-88</v>
      </c>
      <c r="BE102">
        <v>-88</v>
      </c>
      <c r="BF102">
        <v>-88</v>
      </c>
      <c r="BG102">
        <v>-88</v>
      </c>
      <c r="BH102">
        <v>-88</v>
      </c>
      <c r="BI102">
        <v>2</v>
      </c>
      <c r="BJ102" t="s">
        <v>549</v>
      </c>
      <c r="BK102">
        <v>30</v>
      </c>
      <c r="BL102">
        <v>2</v>
      </c>
      <c r="BM102">
        <v>-99</v>
      </c>
      <c r="BN102">
        <v>-99</v>
      </c>
      <c r="BO102">
        <v>-88</v>
      </c>
      <c r="BP102">
        <v>7</v>
      </c>
      <c r="BQ102">
        <v>7.5</v>
      </c>
      <c r="BR102">
        <v>-88</v>
      </c>
      <c r="BS102">
        <v>-88</v>
      </c>
      <c r="BT102">
        <v>-99</v>
      </c>
      <c r="BU102">
        <v>-99</v>
      </c>
      <c r="BV102">
        <v>-99</v>
      </c>
      <c r="BW102">
        <v>-99</v>
      </c>
      <c r="BX102">
        <v>-88</v>
      </c>
      <c r="BY102">
        <v>7</v>
      </c>
      <c r="BZ102">
        <v>7.5</v>
      </c>
      <c r="CA102">
        <v>-88</v>
      </c>
      <c r="CB102">
        <v>-88</v>
      </c>
      <c r="CC102">
        <v>-99</v>
      </c>
      <c r="CD102">
        <v>-99</v>
      </c>
      <c r="CE102">
        <v>-99</v>
      </c>
      <c r="CF102">
        <v>-99</v>
      </c>
      <c r="CG102">
        <v>-88</v>
      </c>
      <c r="CH102">
        <v>7</v>
      </c>
      <c r="CI102">
        <v>7.5</v>
      </c>
      <c r="CJ102">
        <v>-88</v>
      </c>
      <c r="CK102">
        <v>-88</v>
      </c>
      <c r="CL102">
        <v>-99</v>
      </c>
      <c r="CM102">
        <v>-99</v>
      </c>
      <c r="CN102">
        <v>1</v>
      </c>
      <c r="CO102">
        <v>1</v>
      </c>
      <c r="CR102">
        <v>2</v>
      </c>
      <c r="CT102">
        <v>1</v>
      </c>
      <c r="CU102">
        <v>2</v>
      </c>
      <c r="CV102">
        <v>1</v>
      </c>
      <c r="CW102">
        <v>1</v>
      </c>
      <c r="CX102">
        <v>2</v>
      </c>
      <c r="CY102">
        <v>2</v>
      </c>
      <c r="CZ102">
        <v>1</v>
      </c>
      <c r="DA102">
        <v>2</v>
      </c>
      <c r="DB102">
        <v>2</v>
      </c>
      <c r="DC102">
        <v>2</v>
      </c>
      <c r="DE102">
        <v>1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N102">
        <v>2</v>
      </c>
      <c r="DO102">
        <v>1</v>
      </c>
      <c r="DP102">
        <v>2</v>
      </c>
      <c r="DQ102">
        <v>2</v>
      </c>
      <c r="DR102">
        <v>0.5</v>
      </c>
      <c r="DW102">
        <v>1</v>
      </c>
      <c r="EA102">
        <v>100</v>
      </c>
      <c r="EB102">
        <v>0</v>
      </c>
      <c r="EC102">
        <v>1</v>
      </c>
      <c r="ED102">
        <v>0.5</v>
      </c>
      <c r="EE102">
        <v>2</v>
      </c>
      <c r="EG102">
        <v>0</v>
      </c>
      <c r="EH102">
        <v>2</v>
      </c>
      <c r="EI102">
        <v>0</v>
      </c>
      <c r="EJ102">
        <v>2</v>
      </c>
      <c r="EK102">
        <v>1</v>
      </c>
      <c r="EL102">
        <v>30</v>
      </c>
      <c r="EM102">
        <v>7</v>
      </c>
      <c r="EN102">
        <v>1</v>
      </c>
      <c r="EO102">
        <v>1</v>
      </c>
      <c r="EP102">
        <v>2</v>
      </c>
      <c r="EQ102">
        <v>3</v>
      </c>
      <c r="ER102">
        <v>1</v>
      </c>
      <c r="ES102">
        <v>2</v>
      </c>
      <c r="FA102">
        <v>1</v>
      </c>
      <c r="FB102">
        <v>2003</v>
      </c>
      <c r="FC102">
        <v>62.5</v>
      </c>
      <c r="FD102">
        <v>2</v>
      </c>
      <c r="FE102">
        <v>1</v>
      </c>
      <c r="FF102">
        <v>1</v>
      </c>
      <c r="FG102">
        <v>2</v>
      </c>
      <c r="FH102">
        <v>2</v>
      </c>
      <c r="FI102">
        <v>2</v>
      </c>
      <c r="FJ102">
        <v>2</v>
      </c>
      <c r="FL102">
        <v>2</v>
      </c>
      <c r="FM102">
        <v>1</v>
      </c>
      <c r="FN102">
        <v>20</v>
      </c>
      <c r="FO102">
        <v>2</v>
      </c>
      <c r="FR102">
        <v>2</v>
      </c>
      <c r="FT102">
        <v>2</v>
      </c>
      <c r="FV102">
        <v>1</v>
      </c>
      <c r="FW102">
        <v>1</v>
      </c>
      <c r="FX102">
        <v>1</v>
      </c>
      <c r="FY102">
        <v>1</v>
      </c>
      <c r="GA102">
        <v>3</v>
      </c>
      <c r="GQ102">
        <v>2</v>
      </c>
      <c r="GS102">
        <v>2</v>
      </c>
      <c r="GT102">
        <v>2</v>
      </c>
      <c r="HE102">
        <v>2</v>
      </c>
      <c r="HN102">
        <v>2</v>
      </c>
      <c r="HT102">
        <v>2</v>
      </c>
      <c r="IA102">
        <v>2</v>
      </c>
    </row>
    <row r="103" spans="1:235" x14ac:dyDescent="0.25">
      <c r="A103">
        <v>856</v>
      </c>
      <c r="BI103">
        <v>2</v>
      </c>
      <c r="BJ103" t="s">
        <v>539</v>
      </c>
      <c r="BK103">
        <v>20</v>
      </c>
      <c r="BL103">
        <v>2</v>
      </c>
      <c r="BM103">
        <v>-99</v>
      </c>
      <c r="BN103">
        <v>-99</v>
      </c>
      <c r="BO103">
        <v>-88</v>
      </c>
      <c r="BP103">
        <v>6.5</v>
      </c>
      <c r="BQ103">
        <v>8</v>
      </c>
      <c r="BR103">
        <v>8</v>
      </c>
      <c r="BS103">
        <v>-88</v>
      </c>
      <c r="BT103">
        <v>-99</v>
      </c>
      <c r="BU103">
        <v>-99</v>
      </c>
      <c r="BV103">
        <v>-99</v>
      </c>
      <c r="BW103">
        <v>-99</v>
      </c>
      <c r="BX103">
        <v>-88</v>
      </c>
      <c r="BY103">
        <v>6.5</v>
      </c>
      <c r="BZ103">
        <v>8</v>
      </c>
      <c r="CA103">
        <v>8</v>
      </c>
      <c r="CB103">
        <v>-88</v>
      </c>
      <c r="CC103">
        <v>-99</v>
      </c>
      <c r="CD103">
        <v>-99</v>
      </c>
      <c r="CE103">
        <v>-99</v>
      </c>
      <c r="CF103">
        <v>-99</v>
      </c>
      <c r="CG103">
        <v>-88</v>
      </c>
      <c r="CH103">
        <v>6.5</v>
      </c>
      <c r="CI103">
        <v>8</v>
      </c>
      <c r="CJ103">
        <v>8</v>
      </c>
      <c r="CK103">
        <v>-88</v>
      </c>
      <c r="CL103">
        <v>-99</v>
      </c>
      <c r="CM103">
        <v>-99</v>
      </c>
      <c r="CN103">
        <v>2</v>
      </c>
      <c r="CO103">
        <v>1</v>
      </c>
      <c r="CR103">
        <v>2</v>
      </c>
      <c r="CT103">
        <v>1</v>
      </c>
      <c r="CU103">
        <v>2</v>
      </c>
      <c r="CV103">
        <v>2</v>
      </c>
      <c r="CW103">
        <v>1</v>
      </c>
      <c r="CX103">
        <v>2</v>
      </c>
      <c r="CY103">
        <v>2</v>
      </c>
      <c r="CZ103">
        <v>1</v>
      </c>
      <c r="DA103">
        <v>1</v>
      </c>
      <c r="DB103">
        <v>1</v>
      </c>
      <c r="DC103">
        <v>2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N103">
        <v>2</v>
      </c>
      <c r="DO103">
        <v>1</v>
      </c>
      <c r="DP103">
        <v>2</v>
      </c>
      <c r="DQ103">
        <v>2</v>
      </c>
      <c r="DR103">
        <v>1</v>
      </c>
      <c r="DW103">
        <v>1</v>
      </c>
      <c r="EA103">
        <v>100</v>
      </c>
      <c r="EB103">
        <v>-99</v>
      </c>
      <c r="EC103">
        <v>1</v>
      </c>
      <c r="ED103">
        <v>0.8</v>
      </c>
      <c r="EE103">
        <v>2</v>
      </c>
      <c r="EG103">
        <v>0</v>
      </c>
      <c r="EH103">
        <v>2</v>
      </c>
      <c r="EI103">
        <v>0</v>
      </c>
      <c r="EJ103">
        <v>1</v>
      </c>
      <c r="EK103">
        <v>1</v>
      </c>
      <c r="EL103">
        <v>20</v>
      </c>
      <c r="EM103">
        <v>3</v>
      </c>
      <c r="EN103">
        <v>1</v>
      </c>
      <c r="EO103">
        <v>1</v>
      </c>
      <c r="EP103">
        <v>2</v>
      </c>
      <c r="EQ103">
        <v>3</v>
      </c>
      <c r="ER103">
        <v>2</v>
      </c>
      <c r="ES103">
        <v>2</v>
      </c>
      <c r="FA103">
        <v>1</v>
      </c>
      <c r="FB103">
        <v>2003</v>
      </c>
      <c r="FC103">
        <v>100</v>
      </c>
      <c r="FL103">
        <v>1</v>
      </c>
      <c r="FM103">
        <v>1</v>
      </c>
      <c r="FN103">
        <v>20</v>
      </c>
      <c r="FO103">
        <v>1</v>
      </c>
      <c r="FP103">
        <v>1</v>
      </c>
      <c r="FQ103">
        <v>1</v>
      </c>
      <c r="FR103">
        <v>2</v>
      </c>
      <c r="FT103">
        <v>2</v>
      </c>
      <c r="FV103">
        <v>1</v>
      </c>
      <c r="FW103">
        <v>2</v>
      </c>
      <c r="FX103">
        <v>1</v>
      </c>
      <c r="FY103">
        <v>1</v>
      </c>
      <c r="GA103">
        <v>2</v>
      </c>
      <c r="GQ103">
        <v>1</v>
      </c>
      <c r="GS103">
        <v>2</v>
      </c>
      <c r="GT103">
        <v>2</v>
      </c>
      <c r="HE103">
        <v>2</v>
      </c>
      <c r="HN103">
        <v>2</v>
      </c>
      <c r="HT103">
        <v>1</v>
      </c>
      <c r="HU103">
        <v>2</v>
      </c>
      <c r="HV103">
        <v>2</v>
      </c>
      <c r="HW103">
        <v>1</v>
      </c>
      <c r="HX103">
        <v>2</v>
      </c>
      <c r="HY103">
        <v>2</v>
      </c>
      <c r="IA103">
        <v>2</v>
      </c>
    </row>
    <row r="104" spans="1:235" x14ac:dyDescent="0.25">
      <c r="A104">
        <v>915</v>
      </c>
      <c r="B104">
        <v>3</v>
      </c>
      <c r="C104" t="s">
        <v>377</v>
      </c>
      <c r="D104">
        <v>90</v>
      </c>
      <c r="E104">
        <v>1</v>
      </c>
      <c r="F104">
        <v>1</v>
      </c>
      <c r="G104">
        <v>-88</v>
      </c>
      <c r="H104">
        <v>-88</v>
      </c>
      <c r="I104">
        <v>-88</v>
      </c>
      <c r="J104">
        <v>-88</v>
      </c>
      <c r="K104">
        <v>-88</v>
      </c>
      <c r="L104">
        <v>20</v>
      </c>
      <c r="M104">
        <v>-88</v>
      </c>
      <c r="N104">
        <v>-88</v>
      </c>
      <c r="O104">
        <v>-88</v>
      </c>
      <c r="P104">
        <v>-88</v>
      </c>
      <c r="Q104">
        <v>-88</v>
      </c>
      <c r="R104">
        <v>-88</v>
      </c>
      <c r="S104">
        <v>-88</v>
      </c>
      <c r="T104">
        <v>-88</v>
      </c>
      <c r="U104">
        <v>-88</v>
      </c>
      <c r="V104">
        <v>-88</v>
      </c>
      <c r="W104">
        <v>-88</v>
      </c>
      <c r="X104">
        <v>-88</v>
      </c>
      <c r="Y104">
        <v>-88</v>
      </c>
      <c r="Z104">
        <v>-88</v>
      </c>
      <c r="AA104">
        <v>-88</v>
      </c>
      <c r="AB104">
        <v>-88</v>
      </c>
      <c r="AC104">
        <v>-88</v>
      </c>
      <c r="AD104">
        <v>18</v>
      </c>
      <c r="AE104">
        <v>-88</v>
      </c>
      <c r="AF104">
        <v>-88</v>
      </c>
      <c r="AG104">
        <v>-88</v>
      </c>
      <c r="AH104">
        <v>-88</v>
      </c>
      <c r="AI104">
        <v>-88</v>
      </c>
      <c r="AJ104">
        <v>-88</v>
      </c>
      <c r="AK104">
        <v>-88</v>
      </c>
      <c r="AL104">
        <v>-88</v>
      </c>
      <c r="AM104">
        <v>-88</v>
      </c>
      <c r="AN104">
        <v>-88</v>
      </c>
      <c r="AO104">
        <v>-88</v>
      </c>
      <c r="AP104">
        <v>-88</v>
      </c>
      <c r="AQ104">
        <v>-88</v>
      </c>
      <c r="AR104">
        <v>-88</v>
      </c>
      <c r="AS104">
        <v>-88</v>
      </c>
      <c r="AT104">
        <v>-88</v>
      </c>
      <c r="AU104">
        <v>-88</v>
      </c>
      <c r="AV104">
        <v>16</v>
      </c>
      <c r="AW104">
        <v>-88</v>
      </c>
      <c r="AX104">
        <v>-88</v>
      </c>
      <c r="AY104">
        <v>-88</v>
      </c>
      <c r="AZ104">
        <v>-88</v>
      </c>
      <c r="BA104">
        <v>-88</v>
      </c>
      <c r="BB104">
        <v>-88</v>
      </c>
      <c r="BC104">
        <v>-88</v>
      </c>
      <c r="BD104">
        <v>-88</v>
      </c>
      <c r="BE104">
        <v>-88</v>
      </c>
      <c r="BF104">
        <v>-88</v>
      </c>
      <c r="BG104">
        <v>-88</v>
      </c>
      <c r="BH104">
        <v>-88</v>
      </c>
      <c r="BI104">
        <v>2</v>
      </c>
      <c r="BJ104" t="s">
        <v>542</v>
      </c>
      <c r="BK104">
        <v>30</v>
      </c>
      <c r="BL104">
        <v>2</v>
      </c>
      <c r="BM104">
        <v>-99</v>
      </c>
      <c r="BN104">
        <v>-99</v>
      </c>
      <c r="BO104">
        <v>-88</v>
      </c>
      <c r="BP104">
        <v>5.5</v>
      </c>
      <c r="BQ104">
        <v>7</v>
      </c>
      <c r="BR104">
        <v>7</v>
      </c>
      <c r="BS104">
        <v>-88</v>
      </c>
      <c r="BT104">
        <v>-99</v>
      </c>
      <c r="BU104">
        <v>-99</v>
      </c>
      <c r="BV104">
        <v>-99</v>
      </c>
      <c r="BW104">
        <v>-99</v>
      </c>
      <c r="BX104">
        <v>-88</v>
      </c>
      <c r="BY104">
        <v>5.5</v>
      </c>
      <c r="BZ104">
        <v>7</v>
      </c>
      <c r="CA104">
        <v>7</v>
      </c>
      <c r="CB104">
        <v>-88</v>
      </c>
      <c r="CC104">
        <v>-99</v>
      </c>
      <c r="CD104">
        <v>-99</v>
      </c>
      <c r="CE104">
        <v>-99</v>
      </c>
      <c r="CF104">
        <v>-99</v>
      </c>
      <c r="CG104">
        <v>-88</v>
      </c>
      <c r="CH104">
        <v>5.5</v>
      </c>
      <c r="CI104">
        <v>7</v>
      </c>
      <c r="CJ104">
        <v>7</v>
      </c>
      <c r="CK104">
        <v>-88</v>
      </c>
      <c r="CL104">
        <v>-99</v>
      </c>
      <c r="CM104">
        <v>-99</v>
      </c>
      <c r="CN104">
        <v>1</v>
      </c>
      <c r="CO104">
        <v>1</v>
      </c>
      <c r="CR104">
        <v>2</v>
      </c>
      <c r="CT104">
        <v>1</v>
      </c>
      <c r="CU104">
        <v>2</v>
      </c>
      <c r="CV104">
        <v>2</v>
      </c>
      <c r="CW104">
        <v>1</v>
      </c>
      <c r="CX104">
        <v>2</v>
      </c>
      <c r="CY104">
        <v>2</v>
      </c>
      <c r="CZ104">
        <v>2</v>
      </c>
      <c r="DA104">
        <v>2</v>
      </c>
      <c r="DB104">
        <v>1</v>
      </c>
      <c r="DC104">
        <v>1</v>
      </c>
      <c r="DD104" t="s">
        <v>548</v>
      </c>
      <c r="DE104">
        <v>1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N104">
        <v>2</v>
      </c>
      <c r="DO104">
        <v>1</v>
      </c>
      <c r="DP104">
        <v>2</v>
      </c>
      <c r="DQ104">
        <v>2</v>
      </c>
      <c r="DR104">
        <v>1</v>
      </c>
      <c r="DW104">
        <v>2</v>
      </c>
      <c r="DX104">
        <v>3</v>
      </c>
      <c r="DY104">
        <v>2</v>
      </c>
      <c r="EA104">
        <v>100</v>
      </c>
      <c r="EB104">
        <v>-99</v>
      </c>
      <c r="EC104">
        <v>2</v>
      </c>
      <c r="EE104">
        <v>1</v>
      </c>
      <c r="EF104">
        <v>0.8</v>
      </c>
      <c r="EG104">
        <v>0</v>
      </c>
      <c r="EH104">
        <v>2</v>
      </c>
      <c r="EI104">
        <v>0</v>
      </c>
      <c r="EJ104">
        <v>2</v>
      </c>
      <c r="EK104">
        <v>1</v>
      </c>
      <c r="EL104">
        <v>30</v>
      </c>
      <c r="EM104">
        <v>4</v>
      </c>
      <c r="EN104">
        <v>1</v>
      </c>
      <c r="EO104">
        <v>2</v>
      </c>
      <c r="EP104">
        <v>2</v>
      </c>
      <c r="EQ104">
        <v>3</v>
      </c>
      <c r="ER104">
        <v>2</v>
      </c>
      <c r="ES104">
        <v>2</v>
      </c>
      <c r="FA104">
        <v>1</v>
      </c>
      <c r="FB104">
        <v>2001</v>
      </c>
      <c r="FC104">
        <v>77</v>
      </c>
      <c r="FD104">
        <v>1</v>
      </c>
      <c r="FE104">
        <v>1</v>
      </c>
      <c r="FF104">
        <v>2</v>
      </c>
      <c r="FG104">
        <v>2</v>
      </c>
      <c r="FH104">
        <v>2</v>
      </c>
      <c r="FI104">
        <v>2</v>
      </c>
      <c r="FJ104">
        <v>2</v>
      </c>
      <c r="FL104">
        <v>2</v>
      </c>
      <c r="FM104">
        <v>2</v>
      </c>
      <c r="FN104">
        <v>22</v>
      </c>
      <c r="FO104">
        <v>1</v>
      </c>
      <c r="FP104">
        <v>2</v>
      </c>
      <c r="FQ104">
        <v>2</v>
      </c>
      <c r="FR104">
        <v>1</v>
      </c>
      <c r="FS104">
        <v>4</v>
      </c>
      <c r="FT104">
        <v>2</v>
      </c>
      <c r="FV104">
        <v>1</v>
      </c>
      <c r="FW104">
        <v>2</v>
      </c>
      <c r="FX104">
        <v>1</v>
      </c>
      <c r="FY104">
        <v>1</v>
      </c>
      <c r="GA104">
        <v>3</v>
      </c>
      <c r="GQ104">
        <v>2</v>
      </c>
      <c r="GS104">
        <v>2</v>
      </c>
      <c r="GT104">
        <v>1</v>
      </c>
      <c r="GU104">
        <v>1</v>
      </c>
      <c r="GV104">
        <v>2</v>
      </c>
      <c r="GW104">
        <v>2</v>
      </c>
      <c r="GX104">
        <v>2</v>
      </c>
      <c r="GY104">
        <v>2</v>
      </c>
      <c r="GZ104">
        <v>2</v>
      </c>
      <c r="HA104">
        <v>2</v>
      </c>
      <c r="HB104">
        <v>1</v>
      </c>
      <c r="HC104">
        <v>12</v>
      </c>
      <c r="HD104">
        <v>16</v>
      </c>
      <c r="HE104">
        <v>2</v>
      </c>
      <c r="HN104">
        <v>2</v>
      </c>
      <c r="HT104">
        <v>2</v>
      </c>
      <c r="IA104">
        <v>2</v>
      </c>
    </row>
    <row r="105" spans="1:235" x14ac:dyDescent="0.25">
      <c r="A105">
        <v>999</v>
      </c>
      <c r="B105">
        <v>1</v>
      </c>
      <c r="E105">
        <v>1</v>
      </c>
      <c r="F105">
        <v>1</v>
      </c>
      <c r="G105">
        <v>-88</v>
      </c>
      <c r="H105">
        <v>15</v>
      </c>
      <c r="I105">
        <v>15</v>
      </c>
      <c r="J105">
        <v>-88</v>
      </c>
      <c r="K105">
        <v>-88</v>
      </c>
      <c r="L105">
        <v>-88</v>
      </c>
      <c r="M105">
        <v>-88</v>
      </c>
      <c r="N105">
        <v>-88</v>
      </c>
      <c r="O105">
        <v>-88</v>
      </c>
      <c r="P105">
        <v>-88</v>
      </c>
      <c r="Q105">
        <v>-88</v>
      </c>
      <c r="R105">
        <v>-88</v>
      </c>
      <c r="S105">
        <v>-88</v>
      </c>
      <c r="T105">
        <v>-88</v>
      </c>
      <c r="U105">
        <v>-88</v>
      </c>
      <c r="V105">
        <v>-88</v>
      </c>
      <c r="W105">
        <v>-88</v>
      </c>
      <c r="X105">
        <v>-88</v>
      </c>
      <c r="Y105">
        <v>-88</v>
      </c>
      <c r="Z105">
        <v>14</v>
      </c>
      <c r="AA105">
        <v>14</v>
      </c>
      <c r="AB105">
        <v>-88</v>
      </c>
      <c r="AC105">
        <v>-88</v>
      </c>
      <c r="AD105">
        <v>-88</v>
      </c>
      <c r="AE105">
        <v>-88</v>
      </c>
      <c r="AF105">
        <v>-88</v>
      </c>
      <c r="AG105">
        <v>-88</v>
      </c>
      <c r="AH105">
        <v>-88</v>
      </c>
      <c r="AI105">
        <v>-88</v>
      </c>
      <c r="AJ105">
        <v>-88</v>
      </c>
      <c r="AK105">
        <v>-88</v>
      </c>
      <c r="AL105">
        <v>-88</v>
      </c>
      <c r="AM105">
        <v>-88</v>
      </c>
      <c r="AN105">
        <v>-88</v>
      </c>
      <c r="AO105">
        <v>-88</v>
      </c>
      <c r="AP105">
        <v>-88</v>
      </c>
      <c r="AQ105">
        <v>-88</v>
      </c>
      <c r="AR105">
        <v>13</v>
      </c>
      <c r="AS105">
        <v>13</v>
      </c>
      <c r="AT105">
        <v>-88</v>
      </c>
      <c r="AU105">
        <v>-88</v>
      </c>
      <c r="AV105">
        <v>-88</v>
      </c>
      <c r="AW105">
        <v>-88</v>
      </c>
      <c r="AX105">
        <v>-88</v>
      </c>
      <c r="AY105">
        <v>-88</v>
      </c>
      <c r="AZ105">
        <v>-88</v>
      </c>
      <c r="BA105">
        <v>-88</v>
      </c>
      <c r="BB105">
        <v>-88</v>
      </c>
      <c r="BC105">
        <v>-88</v>
      </c>
      <c r="BD105">
        <v>-88</v>
      </c>
      <c r="BE105">
        <v>-88</v>
      </c>
      <c r="BF105">
        <v>-88</v>
      </c>
      <c r="BG105">
        <v>-88</v>
      </c>
      <c r="BH105">
        <v>-88</v>
      </c>
      <c r="BI105">
        <v>2</v>
      </c>
      <c r="BJ105" t="s">
        <v>547</v>
      </c>
      <c r="BK105">
        <v>30</v>
      </c>
      <c r="BL105">
        <v>2</v>
      </c>
      <c r="BM105">
        <v>-99</v>
      </c>
      <c r="BN105">
        <v>-99</v>
      </c>
      <c r="BO105">
        <v>-88</v>
      </c>
      <c r="BP105">
        <v>5</v>
      </c>
      <c r="BQ105">
        <v>6</v>
      </c>
      <c r="BR105">
        <v>-88</v>
      </c>
      <c r="BS105">
        <v>-88</v>
      </c>
      <c r="BT105">
        <v>-99</v>
      </c>
      <c r="BU105">
        <v>-99</v>
      </c>
      <c r="BV105">
        <v>-99</v>
      </c>
      <c r="BW105">
        <v>-99</v>
      </c>
      <c r="BX105">
        <v>-88</v>
      </c>
      <c r="BY105">
        <v>5</v>
      </c>
      <c r="BZ105">
        <v>6</v>
      </c>
      <c r="CA105">
        <v>-88</v>
      </c>
      <c r="CB105">
        <v>-88</v>
      </c>
      <c r="CC105">
        <v>-99</v>
      </c>
      <c r="CD105">
        <v>-99</v>
      </c>
      <c r="CE105">
        <v>-99</v>
      </c>
      <c r="CF105">
        <v>-99</v>
      </c>
      <c r="CG105">
        <v>-88</v>
      </c>
      <c r="CH105">
        <v>5</v>
      </c>
      <c r="CI105">
        <v>6</v>
      </c>
      <c r="CJ105">
        <v>-88</v>
      </c>
      <c r="CK105">
        <v>-88</v>
      </c>
      <c r="CL105">
        <v>-99</v>
      </c>
      <c r="CM105">
        <v>-99</v>
      </c>
      <c r="CN105">
        <v>1</v>
      </c>
      <c r="CO105">
        <v>1</v>
      </c>
      <c r="CR105">
        <v>2</v>
      </c>
      <c r="CT105">
        <v>1</v>
      </c>
      <c r="CU105">
        <v>2</v>
      </c>
      <c r="CV105">
        <v>1</v>
      </c>
      <c r="CW105">
        <v>1</v>
      </c>
      <c r="CX105">
        <v>2</v>
      </c>
      <c r="CY105">
        <v>2</v>
      </c>
      <c r="CZ105">
        <v>1</v>
      </c>
      <c r="DA105">
        <v>2</v>
      </c>
      <c r="DB105">
        <v>1</v>
      </c>
      <c r="DC105">
        <v>2</v>
      </c>
      <c r="DE105">
        <v>1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2</v>
      </c>
      <c r="DN105">
        <v>2</v>
      </c>
      <c r="DO105">
        <v>1</v>
      </c>
      <c r="DP105">
        <v>2</v>
      </c>
      <c r="DQ105">
        <v>2</v>
      </c>
      <c r="DR105">
        <v>0.5</v>
      </c>
      <c r="DW105">
        <v>1</v>
      </c>
      <c r="EA105">
        <v>100</v>
      </c>
      <c r="EB105">
        <v>0</v>
      </c>
      <c r="EC105">
        <v>1</v>
      </c>
      <c r="ED105">
        <v>0.8</v>
      </c>
      <c r="EE105">
        <v>2</v>
      </c>
      <c r="EG105">
        <v>0</v>
      </c>
      <c r="EH105">
        <v>2</v>
      </c>
      <c r="EI105">
        <v>0</v>
      </c>
      <c r="EJ105">
        <v>2</v>
      </c>
      <c r="EK105">
        <v>1</v>
      </c>
      <c r="EL105">
        <v>10</v>
      </c>
      <c r="EM105">
        <v>5</v>
      </c>
      <c r="EN105">
        <v>1</v>
      </c>
      <c r="EO105">
        <v>1</v>
      </c>
      <c r="EP105">
        <v>2</v>
      </c>
      <c r="EQ105">
        <v>3</v>
      </c>
      <c r="ER105">
        <v>2</v>
      </c>
      <c r="ES105">
        <v>2</v>
      </c>
      <c r="FA105">
        <v>1</v>
      </c>
      <c r="FB105">
        <v>-88</v>
      </c>
      <c r="FC105">
        <v>75</v>
      </c>
      <c r="FD105">
        <v>1</v>
      </c>
      <c r="FE105">
        <v>1</v>
      </c>
      <c r="FF105">
        <v>1</v>
      </c>
      <c r="FG105">
        <v>2</v>
      </c>
      <c r="FH105">
        <v>2</v>
      </c>
      <c r="FI105">
        <v>2</v>
      </c>
      <c r="FJ105">
        <v>2</v>
      </c>
      <c r="FL105">
        <v>2</v>
      </c>
      <c r="FM105">
        <v>2</v>
      </c>
      <c r="FN105">
        <v>28</v>
      </c>
      <c r="FO105">
        <v>2</v>
      </c>
      <c r="FR105">
        <v>2</v>
      </c>
      <c r="FT105">
        <v>2</v>
      </c>
      <c r="FV105">
        <v>1</v>
      </c>
      <c r="FW105">
        <v>1</v>
      </c>
      <c r="FX105">
        <v>1</v>
      </c>
      <c r="FY105">
        <v>1</v>
      </c>
      <c r="GA105">
        <v>2</v>
      </c>
      <c r="GQ105">
        <v>1</v>
      </c>
      <c r="GS105">
        <v>2</v>
      </c>
      <c r="GT105">
        <v>2</v>
      </c>
      <c r="HE105">
        <v>2</v>
      </c>
      <c r="HN105">
        <v>2</v>
      </c>
      <c r="HT105">
        <v>2</v>
      </c>
      <c r="IA105">
        <v>2</v>
      </c>
    </row>
    <row r="106" spans="1:235" x14ac:dyDescent="0.25">
      <c r="A106">
        <v>976</v>
      </c>
      <c r="BI106">
        <v>2</v>
      </c>
      <c r="BJ106" t="s">
        <v>540</v>
      </c>
      <c r="BK106">
        <v>60</v>
      </c>
      <c r="BL106">
        <v>2</v>
      </c>
      <c r="BM106">
        <v>-99</v>
      </c>
      <c r="BN106">
        <v>-99</v>
      </c>
      <c r="BO106">
        <v>-88</v>
      </c>
      <c r="BP106">
        <v>6.5</v>
      </c>
      <c r="BQ106">
        <v>7</v>
      </c>
      <c r="BR106">
        <v>7</v>
      </c>
      <c r="BS106">
        <v>-88</v>
      </c>
      <c r="BT106">
        <v>-99</v>
      </c>
      <c r="BU106">
        <v>-99</v>
      </c>
      <c r="BV106">
        <v>-99</v>
      </c>
      <c r="BW106">
        <v>-99</v>
      </c>
      <c r="BX106">
        <v>-88</v>
      </c>
      <c r="BY106">
        <v>6.5</v>
      </c>
      <c r="BZ106">
        <v>7</v>
      </c>
      <c r="CA106">
        <v>7</v>
      </c>
      <c r="CB106">
        <v>-88</v>
      </c>
      <c r="CC106">
        <v>-99</v>
      </c>
      <c r="CD106">
        <v>-99</v>
      </c>
      <c r="CE106">
        <v>-99</v>
      </c>
      <c r="CF106">
        <v>-99</v>
      </c>
      <c r="CG106">
        <v>-88</v>
      </c>
      <c r="CH106">
        <v>6.5</v>
      </c>
      <c r="CI106">
        <v>7</v>
      </c>
      <c r="CJ106">
        <v>7</v>
      </c>
      <c r="CK106">
        <v>-88</v>
      </c>
      <c r="CL106">
        <v>-99</v>
      </c>
      <c r="CM106">
        <v>-99</v>
      </c>
      <c r="CN106">
        <v>1</v>
      </c>
      <c r="CO106">
        <v>1</v>
      </c>
      <c r="CR106">
        <v>2</v>
      </c>
      <c r="CT106">
        <v>1</v>
      </c>
      <c r="CU106">
        <v>2</v>
      </c>
      <c r="CV106">
        <v>2</v>
      </c>
      <c r="CW106">
        <v>1</v>
      </c>
      <c r="CX106">
        <v>2</v>
      </c>
      <c r="CY106">
        <v>2</v>
      </c>
      <c r="CZ106">
        <v>1</v>
      </c>
      <c r="DA106">
        <v>1</v>
      </c>
      <c r="DB106">
        <v>2</v>
      </c>
      <c r="DC106">
        <v>2</v>
      </c>
      <c r="DE106">
        <v>1</v>
      </c>
      <c r="DF106">
        <v>1</v>
      </c>
      <c r="DG106">
        <v>2</v>
      </c>
      <c r="DH106">
        <v>1</v>
      </c>
      <c r="DI106">
        <v>2</v>
      </c>
      <c r="DJ106">
        <v>2</v>
      </c>
      <c r="DK106">
        <v>2</v>
      </c>
      <c r="DL106">
        <v>2</v>
      </c>
      <c r="DN106">
        <v>2</v>
      </c>
      <c r="DO106">
        <v>1</v>
      </c>
      <c r="DP106">
        <v>2</v>
      </c>
      <c r="DQ106">
        <v>2</v>
      </c>
      <c r="DR106">
        <v>1.2</v>
      </c>
      <c r="DW106">
        <v>1</v>
      </c>
      <c r="EA106">
        <v>100</v>
      </c>
      <c r="EB106">
        <v>-99</v>
      </c>
      <c r="EC106">
        <v>1</v>
      </c>
      <c r="ED106">
        <v>0.8</v>
      </c>
      <c r="EE106">
        <v>2</v>
      </c>
      <c r="EG106">
        <v>0</v>
      </c>
      <c r="EH106">
        <v>2</v>
      </c>
      <c r="EI106">
        <v>0</v>
      </c>
      <c r="EJ106">
        <v>2</v>
      </c>
      <c r="EK106">
        <v>1</v>
      </c>
      <c r="EL106">
        <v>60</v>
      </c>
      <c r="EM106">
        <v>3</v>
      </c>
      <c r="EN106">
        <v>1</v>
      </c>
      <c r="EO106">
        <v>1</v>
      </c>
      <c r="EP106">
        <v>2</v>
      </c>
      <c r="EQ106">
        <v>3</v>
      </c>
      <c r="ER106">
        <v>2</v>
      </c>
      <c r="ES106">
        <v>2</v>
      </c>
      <c r="FA106">
        <v>1</v>
      </c>
      <c r="FB106">
        <v>1969</v>
      </c>
      <c r="FC106">
        <v>100</v>
      </c>
      <c r="FL106">
        <v>2</v>
      </c>
      <c r="FM106">
        <v>2</v>
      </c>
      <c r="FN106">
        <v>35</v>
      </c>
      <c r="FO106">
        <v>1</v>
      </c>
      <c r="FP106">
        <v>1</v>
      </c>
      <c r="FQ106">
        <v>1</v>
      </c>
      <c r="FR106">
        <v>1</v>
      </c>
      <c r="FS106">
        <v>3</v>
      </c>
      <c r="FT106">
        <v>2</v>
      </c>
      <c r="FV106">
        <v>1</v>
      </c>
      <c r="FW106">
        <v>2</v>
      </c>
      <c r="FX106">
        <v>1</v>
      </c>
      <c r="FY106">
        <v>1</v>
      </c>
      <c r="GA106">
        <v>3</v>
      </c>
      <c r="GQ106">
        <v>2</v>
      </c>
      <c r="GS106">
        <v>2</v>
      </c>
      <c r="GT106">
        <v>1</v>
      </c>
      <c r="GU106">
        <v>1</v>
      </c>
      <c r="GV106">
        <v>2</v>
      </c>
      <c r="GW106">
        <v>2</v>
      </c>
      <c r="GX106">
        <v>2</v>
      </c>
      <c r="GY106">
        <v>2</v>
      </c>
      <c r="GZ106">
        <v>1</v>
      </c>
      <c r="HA106">
        <v>1</v>
      </c>
      <c r="HB106">
        <v>1</v>
      </c>
      <c r="HC106">
        <v>-88</v>
      </c>
      <c r="HD106">
        <v>-88</v>
      </c>
      <c r="HE106">
        <v>2</v>
      </c>
      <c r="HN106">
        <v>1</v>
      </c>
      <c r="HO106">
        <v>1</v>
      </c>
      <c r="HP106">
        <v>300</v>
      </c>
      <c r="HQ106">
        <v>2</v>
      </c>
      <c r="HR106">
        <v>2</v>
      </c>
      <c r="HS106">
        <v>2</v>
      </c>
      <c r="HT106">
        <v>2</v>
      </c>
      <c r="IA106">
        <v>2</v>
      </c>
    </row>
    <row r="107" spans="1:235" x14ac:dyDescent="0.25">
      <c r="A107">
        <v>975</v>
      </c>
      <c r="B107">
        <v>1</v>
      </c>
      <c r="E107">
        <v>1</v>
      </c>
      <c r="F107">
        <v>1</v>
      </c>
      <c r="G107">
        <v>-88</v>
      </c>
      <c r="H107">
        <v>-88</v>
      </c>
      <c r="I107">
        <v>17</v>
      </c>
      <c r="J107">
        <v>17</v>
      </c>
      <c r="K107">
        <v>21</v>
      </c>
      <c r="L107">
        <v>21</v>
      </c>
      <c r="M107">
        <v>24</v>
      </c>
      <c r="N107">
        <v>24</v>
      </c>
      <c r="O107">
        <v>24</v>
      </c>
      <c r="P107">
        <v>24</v>
      </c>
      <c r="Q107">
        <v>-88</v>
      </c>
      <c r="R107">
        <v>-88</v>
      </c>
      <c r="S107">
        <v>-88</v>
      </c>
      <c r="T107">
        <v>-88</v>
      </c>
      <c r="U107">
        <v>-88</v>
      </c>
      <c r="V107">
        <v>24</v>
      </c>
      <c r="W107">
        <v>25</v>
      </c>
      <c r="X107">
        <v>25</v>
      </c>
      <c r="Y107">
        <v>-88</v>
      </c>
      <c r="Z107">
        <v>-88</v>
      </c>
      <c r="AA107">
        <v>15</v>
      </c>
      <c r="AB107">
        <v>15</v>
      </c>
      <c r="AC107">
        <v>16</v>
      </c>
      <c r="AD107">
        <v>16</v>
      </c>
      <c r="AE107">
        <v>22</v>
      </c>
      <c r="AF107">
        <v>22</v>
      </c>
      <c r="AG107">
        <v>22</v>
      </c>
      <c r="AH107">
        <v>22</v>
      </c>
      <c r="AI107">
        <v>-88</v>
      </c>
      <c r="AJ107">
        <v>-88</v>
      </c>
      <c r="AK107">
        <v>-88</v>
      </c>
      <c r="AL107">
        <v>-88</v>
      </c>
      <c r="AM107">
        <v>-88</v>
      </c>
      <c r="AN107">
        <v>22.5</v>
      </c>
      <c r="AO107">
        <v>23</v>
      </c>
      <c r="AP107">
        <v>23</v>
      </c>
      <c r="AQ107">
        <v>-88</v>
      </c>
      <c r="AR107">
        <v>-88</v>
      </c>
      <c r="AS107">
        <v>13</v>
      </c>
      <c r="AT107">
        <v>13</v>
      </c>
      <c r="AU107">
        <v>13.5</v>
      </c>
      <c r="AV107">
        <v>13.5</v>
      </c>
      <c r="AW107">
        <v>21</v>
      </c>
      <c r="AX107">
        <v>21</v>
      </c>
      <c r="AY107">
        <v>21</v>
      </c>
      <c r="AZ107">
        <v>21</v>
      </c>
      <c r="BA107">
        <v>-88</v>
      </c>
      <c r="BB107">
        <v>-88</v>
      </c>
      <c r="BC107">
        <v>-88</v>
      </c>
      <c r="BD107">
        <v>-88</v>
      </c>
      <c r="BE107">
        <v>-88</v>
      </c>
      <c r="BF107">
        <v>21</v>
      </c>
      <c r="BG107">
        <v>22</v>
      </c>
      <c r="BH107">
        <v>22</v>
      </c>
      <c r="BI107">
        <v>2</v>
      </c>
      <c r="BJ107" t="s">
        <v>546</v>
      </c>
      <c r="BK107">
        <v>60</v>
      </c>
      <c r="BL107">
        <v>2</v>
      </c>
      <c r="BM107">
        <v>-99</v>
      </c>
      <c r="BN107">
        <v>-99</v>
      </c>
      <c r="BO107">
        <v>-88</v>
      </c>
      <c r="BP107">
        <v>6.5</v>
      </c>
      <c r="BQ107">
        <v>6.25</v>
      </c>
      <c r="BR107">
        <v>8</v>
      </c>
      <c r="BS107">
        <v>-88</v>
      </c>
      <c r="BT107">
        <v>-99</v>
      </c>
      <c r="BU107">
        <v>-99</v>
      </c>
      <c r="BV107">
        <v>-99</v>
      </c>
      <c r="BW107">
        <v>-99</v>
      </c>
      <c r="BX107">
        <v>-88</v>
      </c>
      <c r="BY107">
        <v>6.5</v>
      </c>
      <c r="BZ107">
        <v>6.25</v>
      </c>
      <c r="CA107">
        <v>8</v>
      </c>
      <c r="CB107">
        <v>-88</v>
      </c>
      <c r="CC107">
        <v>-99</v>
      </c>
      <c r="CD107">
        <v>-99</v>
      </c>
      <c r="CE107">
        <v>-99</v>
      </c>
      <c r="CF107">
        <v>-99</v>
      </c>
      <c r="CG107">
        <v>-88</v>
      </c>
      <c r="CH107">
        <v>6.5</v>
      </c>
      <c r="CI107">
        <v>6.25</v>
      </c>
      <c r="CJ107">
        <v>8</v>
      </c>
      <c r="CK107">
        <v>-88</v>
      </c>
      <c r="CL107">
        <v>-99</v>
      </c>
      <c r="CM107">
        <v>-99</v>
      </c>
      <c r="CN107">
        <v>1</v>
      </c>
      <c r="CO107">
        <v>1</v>
      </c>
      <c r="CR107">
        <v>2</v>
      </c>
      <c r="CT107">
        <v>1</v>
      </c>
      <c r="CU107">
        <v>2</v>
      </c>
      <c r="CV107">
        <v>2</v>
      </c>
      <c r="CW107">
        <v>1</v>
      </c>
      <c r="CX107">
        <v>2</v>
      </c>
      <c r="CY107">
        <v>2</v>
      </c>
      <c r="CZ107">
        <v>1</v>
      </c>
      <c r="DA107">
        <v>2</v>
      </c>
      <c r="DB107">
        <v>1</v>
      </c>
      <c r="DC107">
        <v>2</v>
      </c>
      <c r="DE107">
        <v>1</v>
      </c>
      <c r="DF107">
        <v>1</v>
      </c>
      <c r="DG107">
        <v>2</v>
      </c>
      <c r="DH107">
        <v>1</v>
      </c>
      <c r="DI107">
        <v>2</v>
      </c>
      <c r="DJ107">
        <v>2</v>
      </c>
      <c r="DK107">
        <v>1</v>
      </c>
      <c r="DL107">
        <v>2</v>
      </c>
      <c r="DN107">
        <v>2</v>
      </c>
      <c r="DO107">
        <v>1</v>
      </c>
      <c r="DP107">
        <v>2</v>
      </c>
      <c r="DQ107">
        <v>2</v>
      </c>
      <c r="DR107">
        <v>1</v>
      </c>
      <c r="DW107">
        <v>1</v>
      </c>
      <c r="EA107">
        <v>100</v>
      </c>
      <c r="EB107">
        <v>0</v>
      </c>
      <c r="EC107">
        <v>1</v>
      </c>
      <c r="ED107">
        <v>0.8</v>
      </c>
      <c r="EE107">
        <v>2</v>
      </c>
      <c r="EG107">
        <v>2.5</v>
      </c>
      <c r="EH107">
        <v>2</v>
      </c>
      <c r="EI107">
        <v>0</v>
      </c>
      <c r="EJ107">
        <v>2</v>
      </c>
      <c r="EK107">
        <v>1</v>
      </c>
      <c r="EL107">
        <v>60</v>
      </c>
      <c r="EM107">
        <v>3</v>
      </c>
      <c r="EN107">
        <v>1</v>
      </c>
      <c r="EO107">
        <v>1</v>
      </c>
      <c r="EP107">
        <v>2</v>
      </c>
      <c r="EQ107">
        <v>3</v>
      </c>
      <c r="ER107">
        <v>2</v>
      </c>
      <c r="ES107">
        <v>2</v>
      </c>
      <c r="FA107">
        <v>1</v>
      </c>
      <c r="FB107">
        <v>1968</v>
      </c>
      <c r="FC107">
        <v>48</v>
      </c>
      <c r="FD107">
        <v>1</v>
      </c>
      <c r="FE107">
        <v>2</v>
      </c>
      <c r="FF107">
        <v>1</v>
      </c>
      <c r="FG107">
        <v>2</v>
      </c>
      <c r="FH107">
        <v>2</v>
      </c>
      <c r="FI107">
        <v>2</v>
      </c>
      <c r="FJ107">
        <v>2</v>
      </c>
      <c r="FL107">
        <v>2</v>
      </c>
      <c r="FM107">
        <v>2</v>
      </c>
      <c r="FN107">
        <v>30</v>
      </c>
      <c r="FO107">
        <v>1</v>
      </c>
      <c r="FP107">
        <v>1</v>
      </c>
      <c r="FQ107">
        <v>1</v>
      </c>
      <c r="FR107">
        <v>1</v>
      </c>
      <c r="FS107">
        <v>3</v>
      </c>
      <c r="FT107">
        <v>2</v>
      </c>
      <c r="FV107">
        <v>1</v>
      </c>
      <c r="FW107">
        <v>2</v>
      </c>
      <c r="FX107">
        <v>1</v>
      </c>
      <c r="FY107">
        <v>1</v>
      </c>
      <c r="GA107">
        <v>3</v>
      </c>
      <c r="GQ107">
        <v>3</v>
      </c>
      <c r="GS107">
        <v>2</v>
      </c>
      <c r="GT107">
        <v>1</v>
      </c>
      <c r="GU107">
        <v>1</v>
      </c>
      <c r="GV107">
        <v>1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1</v>
      </c>
      <c r="HC107">
        <v>15</v>
      </c>
      <c r="HD107">
        <v>25</v>
      </c>
      <c r="HE107">
        <v>1</v>
      </c>
      <c r="HF107">
        <v>2001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10</v>
      </c>
      <c r="HM107">
        <v>1</v>
      </c>
      <c r="HN107">
        <v>2</v>
      </c>
      <c r="HT107">
        <v>2</v>
      </c>
      <c r="IA107">
        <v>2</v>
      </c>
    </row>
    <row r="108" spans="1:235" x14ac:dyDescent="0.25">
      <c r="A108">
        <v>987</v>
      </c>
      <c r="B108">
        <v>1</v>
      </c>
      <c r="E108">
        <v>1</v>
      </c>
      <c r="F108">
        <v>1</v>
      </c>
      <c r="G108">
        <v>-88</v>
      </c>
      <c r="H108">
        <v>-88</v>
      </c>
      <c r="I108">
        <v>-88</v>
      </c>
      <c r="J108">
        <v>-88</v>
      </c>
      <c r="K108">
        <v>16</v>
      </c>
      <c r="L108">
        <v>20</v>
      </c>
      <c r="M108">
        <v>22</v>
      </c>
      <c r="N108">
        <v>-88</v>
      </c>
      <c r="O108">
        <v>-88</v>
      </c>
      <c r="P108">
        <v>-88</v>
      </c>
      <c r="Q108">
        <v>-88</v>
      </c>
      <c r="R108">
        <v>-88</v>
      </c>
      <c r="S108">
        <v>-88</v>
      </c>
      <c r="T108">
        <v>-88</v>
      </c>
      <c r="U108">
        <v>-88</v>
      </c>
      <c r="V108">
        <v>-88</v>
      </c>
      <c r="W108">
        <v>20</v>
      </c>
      <c r="X108">
        <v>20</v>
      </c>
      <c r="Y108">
        <v>-88</v>
      </c>
      <c r="Z108">
        <v>-88</v>
      </c>
      <c r="AA108">
        <v>-88</v>
      </c>
      <c r="AB108">
        <v>-88</v>
      </c>
      <c r="AC108">
        <v>15</v>
      </c>
      <c r="AD108">
        <v>17</v>
      </c>
      <c r="AE108">
        <v>19</v>
      </c>
      <c r="AF108">
        <v>-88</v>
      </c>
      <c r="AG108">
        <v>-88</v>
      </c>
      <c r="AH108">
        <v>-88</v>
      </c>
      <c r="AI108">
        <v>-88</v>
      </c>
      <c r="AJ108">
        <v>-88</v>
      </c>
      <c r="AK108">
        <v>-88</v>
      </c>
      <c r="AL108">
        <v>-88</v>
      </c>
      <c r="AM108">
        <v>-88</v>
      </c>
      <c r="AN108">
        <v>-88</v>
      </c>
      <c r="AO108">
        <v>18</v>
      </c>
      <c r="AP108">
        <v>18</v>
      </c>
      <c r="AQ108">
        <v>-88</v>
      </c>
      <c r="AR108">
        <v>-88</v>
      </c>
      <c r="AS108">
        <v>-88</v>
      </c>
      <c r="AT108">
        <v>-88</v>
      </c>
      <c r="AU108">
        <v>13</v>
      </c>
      <c r="AV108">
        <v>15</v>
      </c>
      <c r="AW108">
        <v>18</v>
      </c>
      <c r="AX108">
        <v>-88</v>
      </c>
      <c r="AY108">
        <v>-88</v>
      </c>
      <c r="AZ108">
        <v>-88</v>
      </c>
      <c r="BA108">
        <v>-88</v>
      </c>
      <c r="BB108">
        <v>-88</v>
      </c>
      <c r="BC108">
        <v>-88</v>
      </c>
      <c r="BD108">
        <v>-88</v>
      </c>
      <c r="BE108">
        <v>-88</v>
      </c>
      <c r="BF108">
        <v>-88</v>
      </c>
      <c r="BG108">
        <v>16</v>
      </c>
      <c r="BH108">
        <v>16</v>
      </c>
      <c r="BI108">
        <v>2</v>
      </c>
      <c r="BJ108" t="s">
        <v>539</v>
      </c>
      <c r="BK108">
        <v>25</v>
      </c>
      <c r="BL108">
        <v>2</v>
      </c>
      <c r="BM108">
        <v>-99</v>
      </c>
      <c r="BN108">
        <v>-99</v>
      </c>
      <c r="BO108">
        <v>-88</v>
      </c>
      <c r="BP108">
        <v>-88</v>
      </c>
      <c r="BQ108">
        <v>5.5</v>
      </c>
      <c r="BR108">
        <v>6.5</v>
      </c>
      <c r="BS108">
        <v>-88</v>
      </c>
      <c r="BT108">
        <v>-99</v>
      </c>
      <c r="BU108">
        <v>-99</v>
      </c>
      <c r="BV108">
        <v>-99</v>
      </c>
      <c r="BW108">
        <v>-99</v>
      </c>
      <c r="BX108">
        <v>-88</v>
      </c>
      <c r="BY108">
        <v>-88</v>
      </c>
      <c r="BZ108">
        <v>5.5</v>
      </c>
      <c r="CA108">
        <v>6.5</v>
      </c>
      <c r="CB108">
        <v>-88</v>
      </c>
      <c r="CC108">
        <v>-99</v>
      </c>
      <c r="CD108">
        <v>-99</v>
      </c>
      <c r="CE108">
        <v>-99</v>
      </c>
      <c r="CF108">
        <v>-99</v>
      </c>
      <c r="CG108">
        <v>-88</v>
      </c>
      <c r="CH108">
        <v>-88</v>
      </c>
      <c r="CI108">
        <v>5.5</v>
      </c>
      <c r="CJ108">
        <v>6.5</v>
      </c>
      <c r="CK108">
        <v>-88</v>
      </c>
      <c r="CL108">
        <v>-99</v>
      </c>
      <c r="CM108">
        <v>-99</v>
      </c>
      <c r="CN108">
        <v>1</v>
      </c>
      <c r="CO108">
        <v>1</v>
      </c>
      <c r="CR108">
        <v>2</v>
      </c>
      <c r="CT108">
        <v>1</v>
      </c>
      <c r="CU108">
        <v>2</v>
      </c>
      <c r="CV108">
        <v>2</v>
      </c>
      <c r="CW108">
        <v>1</v>
      </c>
      <c r="CX108">
        <v>2</v>
      </c>
      <c r="CY108">
        <v>1</v>
      </c>
      <c r="CZ108">
        <v>1</v>
      </c>
      <c r="DA108">
        <v>2</v>
      </c>
      <c r="DB108">
        <v>2</v>
      </c>
      <c r="DC108">
        <v>2</v>
      </c>
      <c r="DE108">
        <v>1</v>
      </c>
      <c r="DF108">
        <v>1</v>
      </c>
      <c r="DG108">
        <v>2</v>
      </c>
      <c r="DH108">
        <v>2</v>
      </c>
      <c r="DI108">
        <v>2</v>
      </c>
      <c r="DJ108">
        <v>2</v>
      </c>
      <c r="DK108">
        <v>1</v>
      </c>
      <c r="DL108">
        <v>2</v>
      </c>
      <c r="DN108">
        <v>2</v>
      </c>
      <c r="DO108">
        <v>1</v>
      </c>
      <c r="DP108">
        <v>2</v>
      </c>
      <c r="DQ108">
        <v>2</v>
      </c>
      <c r="DR108">
        <v>0.5</v>
      </c>
      <c r="DW108">
        <v>1</v>
      </c>
      <c r="EA108">
        <v>100</v>
      </c>
      <c r="EB108">
        <v>-99</v>
      </c>
      <c r="EC108">
        <v>1</v>
      </c>
      <c r="ED108">
        <v>0.5</v>
      </c>
      <c r="EE108">
        <v>1</v>
      </c>
      <c r="EF108">
        <v>256</v>
      </c>
      <c r="EG108">
        <v>0</v>
      </c>
      <c r="EH108">
        <v>2</v>
      </c>
      <c r="EI108">
        <v>0</v>
      </c>
      <c r="EJ108">
        <v>2</v>
      </c>
      <c r="EK108">
        <v>1</v>
      </c>
      <c r="EL108">
        <v>25</v>
      </c>
      <c r="EM108">
        <v>5</v>
      </c>
      <c r="EN108">
        <v>1</v>
      </c>
      <c r="EO108">
        <v>1</v>
      </c>
      <c r="EP108">
        <v>2</v>
      </c>
      <c r="EQ108">
        <v>3</v>
      </c>
      <c r="ER108">
        <v>1</v>
      </c>
      <c r="ES108">
        <v>2</v>
      </c>
      <c r="FA108">
        <v>1</v>
      </c>
      <c r="FB108">
        <v>1975</v>
      </c>
      <c r="FC108">
        <v>60</v>
      </c>
      <c r="FD108">
        <v>1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L108">
        <v>2</v>
      </c>
      <c r="FM108">
        <v>2</v>
      </c>
      <c r="FN108">
        <v>22</v>
      </c>
      <c r="FO108">
        <v>2</v>
      </c>
      <c r="FR108">
        <v>2</v>
      </c>
      <c r="FT108">
        <v>2</v>
      </c>
      <c r="FV108">
        <v>1</v>
      </c>
      <c r="FW108">
        <v>1</v>
      </c>
      <c r="FX108">
        <v>1</v>
      </c>
      <c r="FY108">
        <v>1</v>
      </c>
      <c r="GA108">
        <v>3</v>
      </c>
      <c r="GQ108">
        <v>1</v>
      </c>
      <c r="GS108">
        <v>2</v>
      </c>
      <c r="GT108">
        <v>2</v>
      </c>
      <c r="HE108">
        <v>1</v>
      </c>
      <c r="HF108">
        <v>2001</v>
      </c>
      <c r="HG108">
        <v>2</v>
      </c>
      <c r="HH108">
        <v>2</v>
      </c>
      <c r="HI108">
        <v>2</v>
      </c>
      <c r="HJ108">
        <v>2</v>
      </c>
      <c r="HK108">
        <v>2</v>
      </c>
      <c r="HN108">
        <v>2</v>
      </c>
      <c r="HT108">
        <v>2</v>
      </c>
      <c r="IA108">
        <v>2</v>
      </c>
    </row>
    <row r="109" spans="1:235" x14ac:dyDescent="0.25">
      <c r="A109">
        <v>939</v>
      </c>
      <c r="B109">
        <v>3</v>
      </c>
      <c r="C109" t="s">
        <v>377</v>
      </c>
      <c r="D109">
        <v>90</v>
      </c>
      <c r="E109">
        <v>1</v>
      </c>
      <c r="F109">
        <v>1</v>
      </c>
      <c r="G109">
        <v>-88</v>
      </c>
      <c r="H109">
        <v>-88</v>
      </c>
      <c r="I109">
        <v>-88</v>
      </c>
      <c r="J109">
        <v>-88</v>
      </c>
      <c r="K109">
        <v>-88</v>
      </c>
      <c r="L109">
        <v>20</v>
      </c>
      <c r="M109">
        <v>22</v>
      </c>
      <c r="N109">
        <v>-88</v>
      </c>
      <c r="O109">
        <v>-88</v>
      </c>
      <c r="P109">
        <v>-88</v>
      </c>
      <c r="Q109">
        <v>-88</v>
      </c>
      <c r="R109">
        <v>-88</v>
      </c>
      <c r="S109">
        <v>-88</v>
      </c>
      <c r="T109">
        <v>-88</v>
      </c>
      <c r="U109">
        <v>-88</v>
      </c>
      <c r="V109">
        <v>14</v>
      </c>
      <c r="W109">
        <v>20</v>
      </c>
      <c r="X109">
        <v>20</v>
      </c>
      <c r="Y109">
        <v>-88</v>
      </c>
      <c r="Z109">
        <v>-88</v>
      </c>
      <c r="AA109">
        <v>-88</v>
      </c>
      <c r="AB109">
        <v>-88</v>
      </c>
      <c r="AC109">
        <v>-88</v>
      </c>
      <c r="AD109">
        <v>18</v>
      </c>
      <c r="AE109">
        <v>20</v>
      </c>
      <c r="AF109">
        <v>-88</v>
      </c>
      <c r="AG109">
        <v>-88</v>
      </c>
      <c r="AH109">
        <v>-88</v>
      </c>
      <c r="AI109">
        <v>-88</v>
      </c>
      <c r="AJ109">
        <v>-88</v>
      </c>
      <c r="AK109">
        <v>-88</v>
      </c>
      <c r="AL109">
        <v>-88</v>
      </c>
      <c r="AM109">
        <v>-88</v>
      </c>
      <c r="AN109">
        <v>12</v>
      </c>
      <c r="AO109">
        <v>18</v>
      </c>
      <c r="AP109">
        <v>18</v>
      </c>
      <c r="AQ109">
        <v>-88</v>
      </c>
      <c r="AR109">
        <v>-88</v>
      </c>
      <c r="AS109">
        <v>-88</v>
      </c>
      <c r="AT109">
        <v>-88</v>
      </c>
      <c r="AU109">
        <v>-88</v>
      </c>
      <c r="AV109">
        <v>16</v>
      </c>
      <c r="AW109">
        <v>18</v>
      </c>
      <c r="AX109">
        <v>-88</v>
      </c>
      <c r="AY109">
        <v>-88</v>
      </c>
      <c r="AZ109">
        <v>-88</v>
      </c>
      <c r="BA109">
        <v>-88</v>
      </c>
      <c r="BB109">
        <v>-88</v>
      </c>
      <c r="BC109">
        <v>-88</v>
      </c>
      <c r="BD109">
        <v>-88</v>
      </c>
      <c r="BE109">
        <v>-88</v>
      </c>
      <c r="BF109">
        <v>11</v>
      </c>
      <c r="BG109">
        <v>16</v>
      </c>
      <c r="BH109">
        <v>16</v>
      </c>
      <c r="BI109">
        <v>2</v>
      </c>
      <c r="BJ109" t="s">
        <v>545</v>
      </c>
      <c r="BK109">
        <v>30</v>
      </c>
      <c r="BL109">
        <v>2</v>
      </c>
      <c r="BM109">
        <v>-99</v>
      </c>
      <c r="BN109">
        <v>-99</v>
      </c>
      <c r="BO109">
        <v>-88</v>
      </c>
      <c r="BP109">
        <v>-88</v>
      </c>
      <c r="BQ109">
        <v>6.5</v>
      </c>
      <c r="BR109">
        <v>7</v>
      </c>
      <c r="BS109">
        <v>-88</v>
      </c>
      <c r="BT109">
        <v>-99</v>
      </c>
      <c r="BU109">
        <v>-99</v>
      </c>
      <c r="BV109">
        <v>-99</v>
      </c>
      <c r="BW109">
        <v>-99</v>
      </c>
      <c r="BX109">
        <v>-88</v>
      </c>
      <c r="BY109">
        <v>-88</v>
      </c>
      <c r="BZ109">
        <v>6.5</v>
      </c>
      <c r="CA109">
        <v>7</v>
      </c>
      <c r="CB109">
        <v>-88</v>
      </c>
      <c r="CC109">
        <v>-99</v>
      </c>
      <c r="CD109">
        <v>-99</v>
      </c>
      <c r="CE109">
        <v>-99</v>
      </c>
      <c r="CF109">
        <v>-99</v>
      </c>
      <c r="CG109">
        <v>-88</v>
      </c>
      <c r="CH109">
        <v>-88</v>
      </c>
      <c r="CI109">
        <v>6.5</v>
      </c>
      <c r="CJ109">
        <v>7</v>
      </c>
      <c r="CK109">
        <v>-88</v>
      </c>
      <c r="CL109">
        <v>-99</v>
      </c>
      <c r="CM109">
        <v>-99</v>
      </c>
      <c r="CN109">
        <v>2</v>
      </c>
      <c r="CO109">
        <v>1</v>
      </c>
      <c r="CR109">
        <v>2</v>
      </c>
      <c r="CT109">
        <v>1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1</v>
      </c>
      <c r="DC109">
        <v>2</v>
      </c>
      <c r="DE109">
        <v>1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N109">
        <v>2</v>
      </c>
      <c r="DO109">
        <v>1</v>
      </c>
      <c r="DP109">
        <v>2</v>
      </c>
      <c r="DQ109">
        <v>2</v>
      </c>
      <c r="DR109">
        <v>0.5</v>
      </c>
      <c r="DW109">
        <v>1</v>
      </c>
      <c r="EA109">
        <v>100</v>
      </c>
      <c r="EB109">
        <v>0</v>
      </c>
      <c r="EC109">
        <v>2</v>
      </c>
      <c r="EE109">
        <v>1</v>
      </c>
      <c r="EF109">
        <v>800</v>
      </c>
      <c r="EG109">
        <v>0</v>
      </c>
      <c r="EH109">
        <v>2</v>
      </c>
      <c r="EI109">
        <v>0</v>
      </c>
      <c r="EJ109">
        <v>2</v>
      </c>
      <c r="EK109">
        <v>1</v>
      </c>
      <c r="EL109">
        <v>30</v>
      </c>
      <c r="EM109">
        <v>4</v>
      </c>
      <c r="EN109">
        <v>1</v>
      </c>
      <c r="EO109">
        <v>1</v>
      </c>
      <c r="EP109">
        <v>2</v>
      </c>
      <c r="EQ109">
        <v>3</v>
      </c>
      <c r="ER109">
        <v>1</v>
      </c>
      <c r="ES109">
        <v>2</v>
      </c>
      <c r="FA109">
        <v>1</v>
      </c>
      <c r="FB109">
        <v>2002</v>
      </c>
      <c r="FC109">
        <v>60</v>
      </c>
      <c r="FD109">
        <v>1</v>
      </c>
      <c r="FE109">
        <v>1</v>
      </c>
      <c r="FF109">
        <v>2</v>
      </c>
      <c r="FG109">
        <v>2</v>
      </c>
      <c r="FH109">
        <v>2</v>
      </c>
      <c r="FI109">
        <v>2</v>
      </c>
      <c r="FJ109">
        <v>2</v>
      </c>
      <c r="FL109">
        <v>2</v>
      </c>
      <c r="FM109">
        <v>1</v>
      </c>
      <c r="FN109">
        <v>21</v>
      </c>
      <c r="FO109">
        <v>1</v>
      </c>
      <c r="FP109">
        <v>1</v>
      </c>
      <c r="FQ109">
        <v>1</v>
      </c>
      <c r="FR109">
        <v>1</v>
      </c>
      <c r="FS109">
        <v>4</v>
      </c>
      <c r="FT109">
        <v>2</v>
      </c>
      <c r="FV109">
        <v>1</v>
      </c>
      <c r="FW109">
        <v>2</v>
      </c>
      <c r="FX109">
        <v>1</v>
      </c>
      <c r="FY109">
        <v>1</v>
      </c>
      <c r="GA109">
        <v>2</v>
      </c>
      <c r="GQ109">
        <v>2</v>
      </c>
      <c r="GS109">
        <v>2</v>
      </c>
      <c r="GT109">
        <v>2</v>
      </c>
      <c r="HE109">
        <v>2</v>
      </c>
      <c r="HN109">
        <v>2</v>
      </c>
      <c r="HT109">
        <v>2</v>
      </c>
      <c r="IA109">
        <v>2</v>
      </c>
    </row>
    <row r="110" spans="1:235" x14ac:dyDescent="0.25">
      <c r="A110">
        <v>955</v>
      </c>
      <c r="B110">
        <v>1</v>
      </c>
      <c r="E110">
        <v>1</v>
      </c>
      <c r="F110">
        <v>1</v>
      </c>
      <c r="G110">
        <v>-88</v>
      </c>
      <c r="H110">
        <v>-88</v>
      </c>
      <c r="I110">
        <v>-88</v>
      </c>
      <c r="J110">
        <v>-88</v>
      </c>
      <c r="K110">
        <v>-88</v>
      </c>
      <c r="L110">
        <v>-88</v>
      </c>
      <c r="M110">
        <v>23</v>
      </c>
      <c r="N110">
        <v>23</v>
      </c>
      <c r="O110">
        <v>-88</v>
      </c>
      <c r="P110">
        <v>-88</v>
      </c>
      <c r="Q110">
        <v>-88</v>
      </c>
      <c r="R110">
        <v>-88</v>
      </c>
      <c r="S110">
        <v>-88</v>
      </c>
      <c r="T110">
        <v>-88</v>
      </c>
      <c r="U110">
        <v>-88</v>
      </c>
      <c r="V110">
        <v>16</v>
      </c>
      <c r="W110">
        <v>21</v>
      </c>
      <c r="X110">
        <v>21</v>
      </c>
      <c r="Y110">
        <v>-88</v>
      </c>
      <c r="Z110">
        <v>-88</v>
      </c>
      <c r="AA110">
        <v>-88</v>
      </c>
      <c r="AB110">
        <v>-88</v>
      </c>
      <c r="AC110">
        <v>-88</v>
      </c>
      <c r="AD110">
        <v>-88</v>
      </c>
      <c r="AE110">
        <v>18</v>
      </c>
      <c r="AF110">
        <v>18</v>
      </c>
      <c r="AG110">
        <v>-88</v>
      </c>
      <c r="AH110">
        <v>-88</v>
      </c>
      <c r="AI110">
        <v>-88</v>
      </c>
      <c r="AJ110">
        <v>-88</v>
      </c>
      <c r="AK110">
        <v>-88</v>
      </c>
      <c r="AL110">
        <v>-88</v>
      </c>
      <c r="AM110">
        <v>-88</v>
      </c>
      <c r="AN110">
        <v>15</v>
      </c>
      <c r="AO110">
        <v>19</v>
      </c>
      <c r="AP110">
        <v>19</v>
      </c>
      <c r="AQ110">
        <v>-88</v>
      </c>
      <c r="AR110">
        <v>-88</v>
      </c>
      <c r="AS110">
        <v>-88</v>
      </c>
      <c r="AT110">
        <v>-88</v>
      </c>
      <c r="AU110">
        <v>-88</v>
      </c>
      <c r="AV110">
        <v>-88</v>
      </c>
      <c r="AW110">
        <v>16</v>
      </c>
      <c r="AX110">
        <v>16</v>
      </c>
      <c r="AY110">
        <v>-88</v>
      </c>
      <c r="AZ110">
        <v>-88</v>
      </c>
      <c r="BA110">
        <v>-88</v>
      </c>
      <c r="BB110">
        <v>-88</v>
      </c>
      <c r="BC110">
        <v>-88</v>
      </c>
      <c r="BD110">
        <v>-88</v>
      </c>
      <c r="BE110">
        <v>-88</v>
      </c>
      <c r="BF110">
        <v>14</v>
      </c>
      <c r="BG110">
        <v>15</v>
      </c>
      <c r="BH110">
        <v>15</v>
      </c>
      <c r="BI110">
        <v>2</v>
      </c>
      <c r="BJ110" t="s">
        <v>544</v>
      </c>
      <c r="BK110">
        <v>15</v>
      </c>
      <c r="BL110">
        <v>2</v>
      </c>
      <c r="BM110">
        <v>-99</v>
      </c>
      <c r="BN110">
        <v>-99</v>
      </c>
      <c r="BO110">
        <v>-88</v>
      </c>
      <c r="BP110">
        <v>6.5</v>
      </c>
      <c r="BQ110">
        <v>7</v>
      </c>
      <c r="BR110">
        <v>7.5</v>
      </c>
      <c r="BS110">
        <v>-88</v>
      </c>
      <c r="BT110">
        <v>-99</v>
      </c>
      <c r="BU110">
        <v>-99</v>
      </c>
      <c r="BV110">
        <v>-99</v>
      </c>
      <c r="BW110">
        <v>-99</v>
      </c>
      <c r="BX110">
        <v>-88</v>
      </c>
      <c r="BY110">
        <v>6.5</v>
      </c>
      <c r="BZ110">
        <v>7</v>
      </c>
      <c r="CA110">
        <v>7.5</v>
      </c>
      <c r="CB110">
        <v>-88</v>
      </c>
      <c r="CC110">
        <v>-99</v>
      </c>
      <c r="CD110">
        <v>-99</v>
      </c>
      <c r="CE110">
        <v>-99</v>
      </c>
      <c r="CF110">
        <v>-99</v>
      </c>
      <c r="CG110">
        <v>-88</v>
      </c>
      <c r="CH110">
        <v>6.5</v>
      </c>
      <c r="CI110">
        <v>7</v>
      </c>
      <c r="CJ110">
        <v>7.5</v>
      </c>
      <c r="CK110">
        <v>-88</v>
      </c>
      <c r="CL110">
        <v>-99</v>
      </c>
      <c r="CM110">
        <v>-99</v>
      </c>
      <c r="CN110">
        <v>1</v>
      </c>
      <c r="CO110">
        <v>1</v>
      </c>
      <c r="CR110">
        <v>2</v>
      </c>
      <c r="CT110">
        <v>1</v>
      </c>
      <c r="CU110">
        <v>2</v>
      </c>
      <c r="CV110">
        <v>2</v>
      </c>
      <c r="CW110">
        <v>2</v>
      </c>
      <c r="CX110">
        <v>2</v>
      </c>
      <c r="CY110">
        <v>1</v>
      </c>
      <c r="CZ110">
        <v>1</v>
      </c>
      <c r="DA110">
        <v>1</v>
      </c>
      <c r="DB110">
        <v>1</v>
      </c>
      <c r="DC110">
        <v>2</v>
      </c>
      <c r="DE110">
        <v>1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N110">
        <v>2</v>
      </c>
      <c r="DO110">
        <v>1</v>
      </c>
      <c r="DP110">
        <v>2</v>
      </c>
      <c r="DQ110">
        <v>2</v>
      </c>
      <c r="DR110">
        <v>0.5</v>
      </c>
      <c r="DW110">
        <v>1</v>
      </c>
      <c r="EA110">
        <v>100</v>
      </c>
      <c r="EB110">
        <v>0</v>
      </c>
      <c r="EC110">
        <v>1</v>
      </c>
      <c r="ED110">
        <v>0.6</v>
      </c>
      <c r="EE110">
        <v>1</v>
      </c>
      <c r="EF110">
        <v>-88</v>
      </c>
      <c r="EG110">
        <v>0</v>
      </c>
      <c r="EH110">
        <v>2</v>
      </c>
      <c r="EI110">
        <v>0</v>
      </c>
      <c r="EJ110">
        <v>2</v>
      </c>
      <c r="EK110">
        <v>1</v>
      </c>
      <c r="EL110">
        <v>15</v>
      </c>
      <c r="EM110">
        <v>6</v>
      </c>
      <c r="EN110">
        <v>1</v>
      </c>
      <c r="EO110">
        <v>1</v>
      </c>
      <c r="EP110">
        <v>2</v>
      </c>
      <c r="EQ110">
        <v>2</v>
      </c>
      <c r="ER110">
        <v>1</v>
      </c>
      <c r="ES110">
        <v>2</v>
      </c>
      <c r="FA110">
        <v>1</v>
      </c>
      <c r="FB110">
        <v>2004</v>
      </c>
      <c r="FC110">
        <v>50</v>
      </c>
      <c r="FD110">
        <v>1</v>
      </c>
      <c r="FE110">
        <v>1</v>
      </c>
      <c r="FF110">
        <v>1</v>
      </c>
      <c r="FG110">
        <v>2</v>
      </c>
      <c r="FH110">
        <v>2</v>
      </c>
      <c r="FI110">
        <v>2</v>
      </c>
      <c r="FJ110">
        <v>2</v>
      </c>
      <c r="FL110">
        <v>1</v>
      </c>
      <c r="FM110">
        <v>2</v>
      </c>
      <c r="FN110">
        <v>30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2</v>
      </c>
      <c r="FV110">
        <v>1</v>
      </c>
      <c r="FW110">
        <v>2</v>
      </c>
      <c r="FX110">
        <v>1</v>
      </c>
      <c r="FY110">
        <v>1</v>
      </c>
      <c r="GA110">
        <v>2</v>
      </c>
      <c r="GQ110">
        <v>3</v>
      </c>
      <c r="GS110">
        <v>2</v>
      </c>
      <c r="GT110">
        <v>1</v>
      </c>
      <c r="GU110">
        <v>1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E110">
        <v>2</v>
      </c>
      <c r="HN110">
        <v>2</v>
      </c>
      <c r="HT110">
        <v>2</v>
      </c>
      <c r="IA110">
        <v>2</v>
      </c>
    </row>
    <row r="111" spans="1:235" x14ac:dyDescent="0.25">
      <c r="A111">
        <v>914</v>
      </c>
      <c r="B111">
        <v>3</v>
      </c>
      <c r="C111" t="s">
        <v>543</v>
      </c>
      <c r="D111">
        <v>30</v>
      </c>
      <c r="E111">
        <v>1</v>
      </c>
      <c r="F111">
        <v>1</v>
      </c>
      <c r="G111">
        <v>-88</v>
      </c>
      <c r="H111">
        <v>-88</v>
      </c>
      <c r="I111">
        <v>-88</v>
      </c>
      <c r="J111">
        <v>-88</v>
      </c>
      <c r="K111">
        <v>20</v>
      </c>
      <c r="L111">
        <v>-88</v>
      </c>
      <c r="M111">
        <v>-88</v>
      </c>
      <c r="N111">
        <v>24</v>
      </c>
      <c r="O111">
        <v>-88</v>
      </c>
      <c r="P111">
        <v>-88</v>
      </c>
      <c r="Q111">
        <v>-88</v>
      </c>
      <c r="R111">
        <v>-88</v>
      </c>
      <c r="S111">
        <v>-88</v>
      </c>
      <c r="T111">
        <v>-88</v>
      </c>
      <c r="U111">
        <v>-88</v>
      </c>
      <c r="V111">
        <v>-88</v>
      </c>
      <c r="W111">
        <v>-88</v>
      </c>
      <c r="X111">
        <v>-88</v>
      </c>
      <c r="Y111">
        <v>-88</v>
      </c>
      <c r="Z111">
        <v>-88</v>
      </c>
      <c r="AA111">
        <v>-88</v>
      </c>
      <c r="AB111">
        <v>-88</v>
      </c>
      <c r="AC111">
        <v>18</v>
      </c>
      <c r="AD111">
        <v>-88</v>
      </c>
      <c r="AE111">
        <v>-88</v>
      </c>
      <c r="AF111">
        <v>22</v>
      </c>
      <c r="AG111">
        <v>-88</v>
      </c>
      <c r="AH111">
        <v>-88</v>
      </c>
      <c r="AI111">
        <v>-88</v>
      </c>
      <c r="AJ111">
        <v>-88</v>
      </c>
      <c r="AK111">
        <v>-88</v>
      </c>
      <c r="AL111">
        <v>-88</v>
      </c>
      <c r="AM111">
        <v>-88</v>
      </c>
      <c r="AN111">
        <v>-88</v>
      </c>
      <c r="AO111">
        <v>-88</v>
      </c>
      <c r="AP111">
        <v>-88</v>
      </c>
      <c r="AQ111">
        <v>-88</v>
      </c>
      <c r="AR111">
        <v>-88</v>
      </c>
      <c r="AS111">
        <v>-88</v>
      </c>
      <c r="AT111">
        <v>-88</v>
      </c>
      <c r="AU111">
        <v>15</v>
      </c>
      <c r="AV111">
        <v>-88</v>
      </c>
      <c r="AW111">
        <v>-88</v>
      </c>
      <c r="AX111">
        <v>17</v>
      </c>
      <c r="AY111">
        <v>-88</v>
      </c>
      <c r="AZ111">
        <v>-88</v>
      </c>
      <c r="BA111">
        <v>-88</v>
      </c>
      <c r="BB111">
        <v>-88</v>
      </c>
      <c r="BC111">
        <v>-88</v>
      </c>
      <c r="BD111">
        <v>-88</v>
      </c>
      <c r="BE111">
        <v>-88</v>
      </c>
      <c r="BF111">
        <v>-88</v>
      </c>
      <c r="BG111">
        <v>-88</v>
      </c>
      <c r="BH111">
        <v>-88</v>
      </c>
      <c r="BI111">
        <v>2</v>
      </c>
      <c r="BJ111" t="s">
        <v>542</v>
      </c>
      <c r="BK111">
        <v>25</v>
      </c>
      <c r="BL111">
        <v>2</v>
      </c>
      <c r="BM111">
        <v>-99</v>
      </c>
      <c r="BN111">
        <v>-99</v>
      </c>
      <c r="BO111">
        <v>-88</v>
      </c>
      <c r="BP111">
        <v>-88</v>
      </c>
      <c r="BQ111">
        <v>6.5</v>
      </c>
      <c r="BR111">
        <v>7</v>
      </c>
      <c r="BS111">
        <v>-88</v>
      </c>
      <c r="BT111">
        <v>-99</v>
      </c>
      <c r="BU111">
        <v>-99</v>
      </c>
      <c r="BV111">
        <v>-99</v>
      </c>
      <c r="BW111">
        <v>-99</v>
      </c>
      <c r="BX111">
        <v>-88</v>
      </c>
      <c r="BY111">
        <v>-88</v>
      </c>
      <c r="BZ111">
        <v>6.5</v>
      </c>
      <c r="CA111">
        <v>7</v>
      </c>
      <c r="CB111">
        <v>-88</v>
      </c>
      <c r="CC111">
        <v>-99</v>
      </c>
      <c r="CD111">
        <v>-99</v>
      </c>
      <c r="CE111">
        <v>-99</v>
      </c>
      <c r="CF111">
        <v>-99</v>
      </c>
      <c r="CG111">
        <v>-88</v>
      </c>
      <c r="CH111">
        <v>-88</v>
      </c>
      <c r="CI111">
        <v>6.5</v>
      </c>
      <c r="CJ111">
        <v>7</v>
      </c>
      <c r="CK111">
        <v>-88</v>
      </c>
      <c r="CL111">
        <v>-99</v>
      </c>
      <c r="CM111">
        <v>-99</v>
      </c>
      <c r="CN111">
        <v>1</v>
      </c>
      <c r="CO111">
        <v>1</v>
      </c>
      <c r="CR111">
        <v>2</v>
      </c>
      <c r="CT111">
        <v>1</v>
      </c>
      <c r="CU111">
        <v>2</v>
      </c>
      <c r="CV111">
        <v>1</v>
      </c>
      <c r="CW111">
        <v>1</v>
      </c>
      <c r="CX111">
        <v>2</v>
      </c>
      <c r="CY111">
        <v>2</v>
      </c>
      <c r="CZ111">
        <v>2</v>
      </c>
      <c r="DA111">
        <v>2</v>
      </c>
      <c r="DB111">
        <v>1</v>
      </c>
      <c r="DC111">
        <v>1</v>
      </c>
      <c r="DD111" t="s">
        <v>534</v>
      </c>
      <c r="DE111">
        <v>1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N111">
        <v>2</v>
      </c>
      <c r="DO111">
        <v>1</v>
      </c>
      <c r="DP111">
        <v>2</v>
      </c>
      <c r="DQ111">
        <v>2</v>
      </c>
      <c r="DR111">
        <v>0.5</v>
      </c>
      <c r="DW111">
        <v>2</v>
      </c>
      <c r="DX111">
        <v>5</v>
      </c>
      <c r="DY111">
        <v>2</v>
      </c>
      <c r="EA111">
        <v>100</v>
      </c>
      <c r="EB111">
        <v>-99</v>
      </c>
      <c r="EC111">
        <v>2</v>
      </c>
      <c r="EE111">
        <v>2</v>
      </c>
      <c r="EG111">
        <v>0</v>
      </c>
      <c r="EH111">
        <v>2</v>
      </c>
      <c r="EI111">
        <v>0</v>
      </c>
      <c r="EJ111">
        <v>2</v>
      </c>
      <c r="EK111">
        <v>1</v>
      </c>
      <c r="EL111">
        <v>25</v>
      </c>
      <c r="EM111">
        <v>4</v>
      </c>
      <c r="EN111">
        <v>1</v>
      </c>
      <c r="EO111">
        <v>1</v>
      </c>
      <c r="EP111">
        <v>1</v>
      </c>
      <c r="EQ111">
        <v>3</v>
      </c>
      <c r="ER111">
        <v>2</v>
      </c>
      <c r="ES111">
        <v>2</v>
      </c>
      <c r="FA111">
        <v>1</v>
      </c>
      <c r="FB111">
        <v>2002</v>
      </c>
      <c r="FC111">
        <v>70</v>
      </c>
      <c r="FD111">
        <v>1</v>
      </c>
      <c r="FE111">
        <v>1</v>
      </c>
      <c r="FF111">
        <v>2</v>
      </c>
      <c r="FG111">
        <v>2</v>
      </c>
      <c r="FH111">
        <v>2</v>
      </c>
      <c r="FI111">
        <v>2</v>
      </c>
      <c r="FJ111">
        <v>2</v>
      </c>
      <c r="FL111">
        <v>2</v>
      </c>
      <c r="FM111">
        <v>2</v>
      </c>
      <c r="FN111">
        <v>25</v>
      </c>
      <c r="FO111">
        <v>1</v>
      </c>
      <c r="FP111">
        <v>2</v>
      </c>
      <c r="FQ111">
        <v>2</v>
      </c>
      <c r="FR111">
        <v>1</v>
      </c>
      <c r="FS111">
        <v>4</v>
      </c>
      <c r="FT111">
        <v>2</v>
      </c>
      <c r="FV111">
        <v>1</v>
      </c>
      <c r="FW111">
        <v>2</v>
      </c>
      <c r="FX111">
        <v>1</v>
      </c>
      <c r="FY111">
        <v>1</v>
      </c>
      <c r="GA111">
        <v>3</v>
      </c>
      <c r="GQ111">
        <v>6</v>
      </c>
      <c r="GS111">
        <v>2</v>
      </c>
      <c r="GT111">
        <v>2</v>
      </c>
      <c r="HE111">
        <v>2</v>
      </c>
      <c r="HN111">
        <v>2</v>
      </c>
      <c r="HT111">
        <v>2</v>
      </c>
      <c r="IA111">
        <v>2</v>
      </c>
    </row>
    <row r="112" spans="1:235" x14ac:dyDescent="0.25">
      <c r="A112">
        <v>884</v>
      </c>
      <c r="B112">
        <v>2</v>
      </c>
      <c r="C112" t="s">
        <v>470</v>
      </c>
      <c r="D112">
        <v>60</v>
      </c>
      <c r="E112">
        <v>1</v>
      </c>
      <c r="F112">
        <v>1</v>
      </c>
      <c r="G112">
        <v>18</v>
      </c>
      <c r="H112">
        <v>18</v>
      </c>
      <c r="I112">
        <v>20</v>
      </c>
      <c r="J112">
        <v>20</v>
      </c>
      <c r="K112">
        <v>20</v>
      </c>
      <c r="L112">
        <v>20</v>
      </c>
      <c r="M112">
        <v>22</v>
      </c>
      <c r="N112">
        <v>16</v>
      </c>
      <c r="O112">
        <v>18</v>
      </c>
      <c r="P112">
        <v>20</v>
      </c>
      <c r="Q112">
        <v>20</v>
      </c>
      <c r="R112">
        <v>12</v>
      </c>
      <c r="S112">
        <v>12</v>
      </c>
      <c r="T112">
        <v>14</v>
      </c>
      <c r="U112">
        <v>16</v>
      </c>
      <c r="V112">
        <v>16</v>
      </c>
      <c r="W112">
        <v>20</v>
      </c>
      <c r="X112">
        <v>20</v>
      </c>
      <c r="Y112">
        <v>16</v>
      </c>
      <c r="Z112">
        <v>16</v>
      </c>
      <c r="AA112">
        <v>16</v>
      </c>
      <c r="AB112">
        <v>16</v>
      </c>
      <c r="AC112">
        <v>16</v>
      </c>
      <c r="AD112">
        <v>16</v>
      </c>
      <c r="AE112">
        <v>18</v>
      </c>
      <c r="AF112">
        <v>14</v>
      </c>
      <c r="AG112">
        <v>16</v>
      </c>
      <c r="AH112">
        <v>15</v>
      </c>
      <c r="AI112">
        <v>16</v>
      </c>
      <c r="AJ112">
        <v>10</v>
      </c>
      <c r="AK112">
        <v>10</v>
      </c>
      <c r="AL112">
        <v>12</v>
      </c>
      <c r="AM112">
        <v>12</v>
      </c>
      <c r="AN112">
        <v>12</v>
      </c>
      <c r="AO112">
        <v>14</v>
      </c>
      <c r="AP112">
        <v>14</v>
      </c>
      <c r="AQ112">
        <v>14</v>
      </c>
      <c r="AR112">
        <v>14</v>
      </c>
      <c r="AS112">
        <v>14</v>
      </c>
      <c r="AT112">
        <v>14</v>
      </c>
      <c r="AU112">
        <v>12</v>
      </c>
      <c r="AV112">
        <v>12</v>
      </c>
      <c r="AW112">
        <v>14</v>
      </c>
      <c r="AX112">
        <v>12</v>
      </c>
      <c r="AY112">
        <v>14</v>
      </c>
      <c r="AZ112">
        <v>12</v>
      </c>
      <c r="BA112">
        <v>14</v>
      </c>
      <c r="BB112">
        <v>8</v>
      </c>
      <c r="BC112">
        <v>8</v>
      </c>
      <c r="BD112">
        <v>10</v>
      </c>
      <c r="BE112">
        <v>10</v>
      </c>
      <c r="BF112">
        <v>10</v>
      </c>
      <c r="BG112">
        <v>12</v>
      </c>
      <c r="BH112">
        <v>12</v>
      </c>
      <c r="BI112">
        <v>2</v>
      </c>
      <c r="BJ112" t="s">
        <v>540</v>
      </c>
      <c r="BK112">
        <v>20</v>
      </c>
      <c r="BL112">
        <v>2</v>
      </c>
      <c r="BM112">
        <v>-99</v>
      </c>
      <c r="BN112">
        <v>-99</v>
      </c>
      <c r="BO112">
        <v>7</v>
      </c>
      <c r="BP112">
        <v>8</v>
      </c>
      <c r="BQ112">
        <v>8</v>
      </c>
      <c r="BR112">
        <v>8</v>
      </c>
      <c r="BS112">
        <v>-88</v>
      </c>
      <c r="BT112">
        <v>-99</v>
      </c>
      <c r="BU112">
        <v>-99</v>
      </c>
      <c r="BV112">
        <v>-99</v>
      </c>
      <c r="BW112">
        <v>-99</v>
      </c>
      <c r="BX112">
        <v>7</v>
      </c>
      <c r="BY112">
        <v>8</v>
      </c>
      <c r="BZ112">
        <v>8</v>
      </c>
      <c r="CA112">
        <v>8</v>
      </c>
      <c r="CB112">
        <v>-88</v>
      </c>
      <c r="CC112">
        <v>-99</v>
      </c>
      <c r="CD112">
        <v>-99</v>
      </c>
      <c r="CE112">
        <v>-99</v>
      </c>
      <c r="CF112">
        <v>-99</v>
      </c>
      <c r="CG112">
        <v>7</v>
      </c>
      <c r="CH112">
        <v>8</v>
      </c>
      <c r="CI112">
        <v>8</v>
      </c>
      <c r="CJ112">
        <v>8</v>
      </c>
      <c r="CK112">
        <v>-88</v>
      </c>
      <c r="CL112">
        <v>-99</v>
      </c>
      <c r="CM112">
        <v>-99</v>
      </c>
      <c r="CN112">
        <v>2</v>
      </c>
      <c r="CO112">
        <v>1</v>
      </c>
      <c r="CR112">
        <v>1</v>
      </c>
      <c r="CT112">
        <v>1</v>
      </c>
      <c r="CU112">
        <v>2</v>
      </c>
      <c r="CV112">
        <v>2</v>
      </c>
      <c r="CW112">
        <v>1</v>
      </c>
      <c r="CX112">
        <v>2</v>
      </c>
      <c r="CY112">
        <v>2</v>
      </c>
      <c r="CZ112">
        <v>1</v>
      </c>
      <c r="DA112">
        <v>2</v>
      </c>
      <c r="DB112">
        <v>1</v>
      </c>
      <c r="DC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1</v>
      </c>
      <c r="DL112">
        <v>2</v>
      </c>
      <c r="DN112">
        <v>2</v>
      </c>
      <c r="DO112">
        <v>1</v>
      </c>
      <c r="DP112">
        <v>2</v>
      </c>
      <c r="DQ112">
        <v>2</v>
      </c>
      <c r="DR112">
        <v>0.7</v>
      </c>
      <c r="DW112">
        <v>2</v>
      </c>
      <c r="DX112">
        <v>2</v>
      </c>
      <c r="DY112">
        <v>2</v>
      </c>
      <c r="EA112">
        <v>0</v>
      </c>
      <c r="EB112">
        <v>0</v>
      </c>
      <c r="EC112">
        <v>2</v>
      </c>
      <c r="EE112">
        <v>2</v>
      </c>
      <c r="EG112">
        <v>0</v>
      </c>
      <c r="EH112">
        <v>1</v>
      </c>
      <c r="EI112">
        <v>0</v>
      </c>
      <c r="EJ112">
        <v>2</v>
      </c>
      <c r="EK112">
        <v>1</v>
      </c>
      <c r="EL112">
        <v>20</v>
      </c>
      <c r="EM112">
        <v>3</v>
      </c>
      <c r="EN112">
        <v>1</v>
      </c>
      <c r="EO112">
        <v>1</v>
      </c>
      <c r="EP112">
        <v>2</v>
      </c>
      <c r="EQ112">
        <v>3</v>
      </c>
      <c r="ER112">
        <v>2</v>
      </c>
      <c r="ES112">
        <v>2</v>
      </c>
      <c r="FA112">
        <v>1</v>
      </c>
      <c r="FB112">
        <v>1984</v>
      </c>
      <c r="FC112">
        <v>87</v>
      </c>
      <c r="FD112">
        <v>1</v>
      </c>
      <c r="FE112">
        <v>2</v>
      </c>
      <c r="FF112">
        <v>2</v>
      </c>
      <c r="FG112">
        <v>1</v>
      </c>
      <c r="FH112">
        <v>2</v>
      </c>
      <c r="FI112">
        <v>2</v>
      </c>
      <c r="FJ112">
        <v>2</v>
      </c>
      <c r="FL112">
        <v>2</v>
      </c>
      <c r="FM112">
        <v>2</v>
      </c>
      <c r="FN112">
        <v>20</v>
      </c>
      <c r="FO112">
        <v>1</v>
      </c>
      <c r="FP112">
        <v>1</v>
      </c>
      <c r="FQ112">
        <v>1</v>
      </c>
      <c r="FR112">
        <v>1</v>
      </c>
      <c r="FS112">
        <v>2</v>
      </c>
      <c r="FT112">
        <v>2</v>
      </c>
      <c r="FV112">
        <v>1</v>
      </c>
      <c r="FW112">
        <v>2</v>
      </c>
      <c r="FX112">
        <v>1</v>
      </c>
      <c r="FY112">
        <v>1</v>
      </c>
      <c r="GA112">
        <v>3</v>
      </c>
      <c r="GQ112">
        <v>1</v>
      </c>
      <c r="GS112">
        <v>2</v>
      </c>
      <c r="GT112">
        <v>1</v>
      </c>
      <c r="GU112">
        <v>1</v>
      </c>
      <c r="GV112">
        <v>2</v>
      </c>
      <c r="GW112">
        <v>2</v>
      </c>
      <c r="GX112">
        <v>2</v>
      </c>
      <c r="GY112">
        <v>2</v>
      </c>
      <c r="GZ112">
        <v>1</v>
      </c>
      <c r="HA112">
        <v>1</v>
      </c>
      <c r="HB112">
        <v>2</v>
      </c>
      <c r="HE112">
        <v>2</v>
      </c>
      <c r="HN112">
        <v>2</v>
      </c>
      <c r="HT112">
        <v>2</v>
      </c>
      <c r="IA112">
        <v>2</v>
      </c>
    </row>
    <row r="113" spans="1:235" x14ac:dyDescent="0.25">
      <c r="A113">
        <v>954</v>
      </c>
      <c r="B113">
        <v>1</v>
      </c>
      <c r="E113">
        <v>1</v>
      </c>
      <c r="F113">
        <v>1</v>
      </c>
      <c r="G113">
        <v>-88</v>
      </c>
      <c r="H113">
        <v>-88</v>
      </c>
      <c r="I113">
        <v>-88</v>
      </c>
      <c r="J113">
        <v>-88</v>
      </c>
      <c r="K113">
        <v>25</v>
      </c>
      <c r="L113">
        <v>28</v>
      </c>
      <c r="M113">
        <v>-88</v>
      </c>
      <c r="N113">
        <v>-88</v>
      </c>
      <c r="O113">
        <v>-88</v>
      </c>
      <c r="P113">
        <v>-88</v>
      </c>
      <c r="Q113">
        <v>-88</v>
      </c>
      <c r="R113">
        <v>-88</v>
      </c>
      <c r="S113">
        <v>-88</v>
      </c>
      <c r="T113">
        <v>-88</v>
      </c>
      <c r="U113">
        <v>-88</v>
      </c>
      <c r="V113">
        <v>18</v>
      </c>
      <c r="W113">
        <v>20</v>
      </c>
      <c r="X113">
        <v>20</v>
      </c>
      <c r="Y113">
        <v>-88</v>
      </c>
      <c r="Z113">
        <v>-88</v>
      </c>
      <c r="AA113">
        <v>-88</v>
      </c>
      <c r="AB113">
        <v>-88</v>
      </c>
      <c r="AC113">
        <v>20</v>
      </c>
      <c r="AD113">
        <v>25</v>
      </c>
      <c r="AE113">
        <v>-88</v>
      </c>
      <c r="AF113">
        <v>-88</v>
      </c>
      <c r="AG113">
        <v>-88</v>
      </c>
      <c r="AH113">
        <v>-88</v>
      </c>
      <c r="AI113">
        <v>-88</v>
      </c>
      <c r="AJ113">
        <v>-88</v>
      </c>
      <c r="AK113">
        <v>-88</v>
      </c>
      <c r="AL113">
        <v>-88</v>
      </c>
      <c r="AM113">
        <v>-88</v>
      </c>
      <c r="AN113">
        <v>16</v>
      </c>
      <c r="AO113">
        <v>18</v>
      </c>
      <c r="AP113">
        <v>18</v>
      </c>
      <c r="AQ113">
        <v>-88</v>
      </c>
      <c r="AR113">
        <v>-88</v>
      </c>
      <c r="AS113">
        <v>-88</v>
      </c>
      <c r="AT113">
        <v>-88</v>
      </c>
      <c r="AU113">
        <v>18</v>
      </c>
      <c r="AV113">
        <v>21</v>
      </c>
      <c r="AW113">
        <v>-88</v>
      </c>
      <c r="AX113">
        <v>-88</v>
      </c>
      <c r="AY113">
        <v>-88</v>
      </c>
      <c r="AZ113">
        <v>-88</v>
      </c>
      <c r="BA113">
        <v>-88</v>
      </c>
      <c r="BB113">
        <v>-88</v>
      </c>
      <c r="BC113">
        <v>-88</v>
      </c>
      <c r="BD113">
        <v>-88</v>
      </c>
      <c r="BE113">
        <v>-88</v>
      </c>
      <c r="BF113">
        <v>15</v>
      </c>
      <c r="BG113">
        <v>17</v>
      </c>
      <c r="BH113">
        <v>17</v>
      </c>
      <c r="BI113">
        <v>2</v>
      </c>
      <c r="BJ113" t="s">
        <v>539</v>
      </c>
      <c r="BK113">
        <v>10</v>
      </c>
      <c r="BL113">
        <v>2</v>
      </c>
      <c r="BM113">
        <v>-99</v>
      </c>
      <c r="BN113">
        <v>-99</v>
      </c>
      <c r="BO113">
        <v>-88</v>
      </c>
      <c r="BP113">
        <v>5.5</v>
      </c>
      <c r="BQ113">
        <v>6</v>
      </c>
      <c r="BR113">
        <v>7</v>
      </c>
      <c r="BS113">
        <v>-88</v>
      </c>
      <c r="BT113">
        <v>-99</v>
      </c>
      <c r="BU113">
        <v>-99</v>
      </c>
      <c r="BV113">
        <v>-99</v>
      </c>
      <c r="BW113">
        <v>-99</v>
      </c>
      <c r="BX113">
        <v>-88</v>
      </c>
      <c r="BY113">
        <v>5.5</v>
      </c>
      <c r="BZ113">
        <v>6</v>
      </c>
      <c r="CA113">
        <v>7</v>
      </c>
      <c r="CB113">
        <v>-88</v>
      </c>
      <c r="CC113">
        <v>-99</v>
      </c>
      <c r="CD113">
        <v>-99</v>
      </c>
      <c r="CE113">
        <v>-99</v>
      </c>
      <c r="CF113">
        <v>-99</v>
      </c>
      <c r="CG113">
        <v>-88</v>
      </c>
      <c r="CH113">
        <v>5.5</v>
      </c>
      <c r="CI113">
        <v>6</v>
      </c>
      <c r="CJ113">
        <v>7</v>
      </c>
      <c r="CK113">
        <v>-88</v>
      </c>
      <c r="CL113">
        <v>-99</v>
      </c>
      <c r="CM113">
        <v>-99</v>
      </c>
      <c r="CN113">
        <v>1</v>
      </c>
      <c r="CO113">
        <v>1</v>
      </c>
      <c r="CR113">
        <v>2</v>
      </c>
      <c r="CT113">
        <v>1</v>
      </c>
      <c r="CU113">
        <v>2</v>
      </c>
      <c r="CV113">
        <v>2</v>
      </c>
      <c r="CW113">
        <v>1</v>
      </c>
      <c r="CX113">
        <v>2</v>
      </c>
      <c r="CY113">
        <v>2</v>
      </c>
      <c r="CZ113">
        <v>1</v>
      </c>
      <c r="DA113">
        <v>1</v>
      </c>
      <c r="DB113">
        <v>1</v>
      </c>
      <c r="DC113">
        <v>2</v>
      </c>
      <c r="DE113">
        <v>1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N113">
        <v>2</v>
      </c>
      <c r="DO113">
        <v>1</v>
      </c>
      <c r="DP113">
        <v>2</v>
      </c>
      <c r="DQ113">
        <v>2</v>
      </c>
      <c r="DR113">
        <v>1</v>
      </c>
      <c r="DW113">
        <v>1</v>
      </c>
      <c r="EA113">
        <v>76</v>
      </c>
      <c r="EB113">
        <v>-99</v>
      </c>
      <c r="EC113">
        <v>1</v>
      </c>
      <c r="ED113">
        <v>0.6</v>
      </c>
      <c r="EE113">
        <v>2</v>
      </c>
      <c r="EG113">
        <v>0</v>
      </c>
      <c r="EH113">
        <v>2</v>
      </c>
      <c r="EI113">
        <v>0</v>
      </c>
      <c r="EJ113">
        <v>2</v>
      </c>
      <c r="EK113">
        <v>1</v>
      </c>
      <c r="EL113">
        <v>10</v>
      </c>
      <c r="EM113">
        <v>6</v>
      </c>
      <c r="EN113">
        <v>1</v>
      </c>
      <c r="EO113">
        <v>1</v>
      </c>
      <c r="EP113">
        <v>2</v>
      </c>
      <c r="EQ113">
        <v>3</v>
      </c>
      <c r="ER113">
        <v>2</v>
      </c>
      <c r="ES113">
        <v>2</v>
      </c>
      <c r="FA113">
        <v>1</v>
      </c>
      <c r="FB113">
        <v>2003</v>
      </c>
      <c r="FC113">
        <v>90</v>
      </c>
      <c r="FD113">
        <v>1</v>
      </c>
      <c r="FE113">
        <v>1</v>
      </c>
      <c r="FF113">
        <v>1</v>
      </c>
      <c r="FG113">
        <v>2</v>
      </c>
      <c r="FH113">
        <v>2</v>
      </c>
      <c r="FI113">
        <v>2</v>
      </c>
      <c r="FJ113">
        <v>2</v>
      </c>
      <c r="FL113">
        <v>1</v>
      </c>
      <c r="FM113">
        <v>2</v>
      </c>
      <c r="FN113">
        <v>30</v>
      </c>
      <c r="FO113">
        <v>1</v>
      </c>
      <c r="FP113">
        <v>1</v>
      </c>
      <c r="FQ113">
        <v>1</v>
      </c>
      <c r="FR113">
        <v>2</v>
      </c>
      <c r="FT113">
        <v>2</v>
      </c>
      <c r="FV113">
        <v>1</v>
      </c>
      <c r="FW113">
        <v>2</v>
      </c>
      <c r="FX113">
        <v>1</v>
      </c>
      <c r="FY113">
        <v>1</v>
      </c>
      <c r="GA113">
        <v>2</v>
      </c>
      <c r="GQ113">
        <v>2</v>
      </c>
      <c r="GS113">
        <v>2</v>
      </c>
      <c r="GT113">
        <v>2</v>
      </c>
      <c r="HE113">
        <v>2</v>
      </c>
      <c r="HN113">
        <v>2</v>
      </c>
      <c r="HT113">
        <v>2</v>
      </c>
      <c r="IA113">
        <v>2</v>
      </c>
    </row>
    <row r="114" spans="1:235" x14ac:dyDescent="0.25">
      <c r="A114">
        <v>989</v>
      </c>
      <c r="B114">
        <v>1</v>
      </c>
      <c r="E114">
        <v>1</v>
      </c>
      <c r="F114">
        <v>2</v>
      </c>
      <c r="G114">
        <v>-88</v>
      </c>
      <c r="H114">
        <v>-88</v>
      </c>
      <c r="I114">
        <v>-88</v>
      </c>
      <c r="J114">
        <v>-88</v>
      </c>
      <c r="K114">
        <v>-88</v>
      </c>
      <c r="L114">
        <v>-88</v>
      </c>
      <c r="M114">
        <v>-88</v>
      </c>
      <c r="N114">
        <v>-88</v>
      </c>
      <c r="O114">
        <v>25</v>
      </c>
      <c r="P114">
        <v>30</v>
      </c>
      <c r="Q114">
        <v>-88</v>
      </c>
      <c r="R114">
        <v>-88</v>
      </c>
      <c r="S114">
        <v>-88</v>
      </c>
      <c r="T114">
        <v>-88</v>
      </c>
      <c r="U114">
        <v>-88</v>
      </c>
      <c r="V114">
        <v>-88</v>
      </c>
      <c r="W114">
        <v>15</v>
      </c>
      <c r="X114">
        <v>15</v>
      </c>
      <c r="Y114">
        <v>-88</v>
      </c>
      <c r="Z114">
        <v>-88</v>
      </c>
      <c r="AA114">
        <v>-88</v>
      </c>
      <c r="AB114">
        <v>-88</v>
      </c>
      <c r="AC114">
        <v>-88</v>
      </c>
      <c r="AD114">
        <v>-88</v>
      </c>
      <c r="AE114">
        <v>-88</v>
      </c>
      <c r="AF114">
        <v>-88</v>
      </c>
      <c r="AG114">
        <v>25</v>
      </c>
      <c r="AH114">
        <v>30</v>
      </c>
      <c r="AI114">
        <v>-88</v>
      </c>
      <c r="AJ114">
        <v>-88</v>
      </c>
      <c r="AK114">
        <v>-88</v>
      </c>
      <c r="AL114">
        <v>-88</v>
      </c>
      <c r="AM114">
        <v>-88</v>
      </c>
      <c r="AN114">
        <v>-88</v>
      </c>
      <c r="AO114">
        <v>15</v>
      </c>
      <c r="AP114">
        <v>15</v>
      </c>
      <c r="AQ114">
        <v>-88</v>
      </c>
      <c r="AR114">
        <v>-88</v>
      </c>
      <c r="AS114">
        <v>-88</v>
      </c>
      <c r="AT114">
        <v>-88</v>
      </c>
      <c r="AU114">
        <v>-88</v>
      </c>
      <c r="AV114">
        <v>-88</v>
      </c>
      <c r="AW114">
        <v>-88</v>
      </c>
      <c r="AX114">
        <v>-88</v>
      </c>
      <c r="AY114">
        <v>25</v>
      </c>
      <c r="AZ114">
        <v>30</v>
      </c>
      <c r="BA114">
        <v>-88</v>
      </c>
      <c r="BB114">
        <v>-88</v>
      </c>
      <c r="BC114">
        <v>-88</v>
      </c>
      <c r="BD114">
        <v>-88</v>
      </c>
      <c r="BE114">
        <v>-88</v>
      </c>
      <c r="BF114">
        <v>-88</v>
      </c>
      <c r="BG114">
        <v>15</v>
      </c>
      <c r="BH114">
        <v>15</v>
      </c>
      <c r="BI114">
        <v>2</v>
      </c>
      <c r="BJ114" t="s">
        <v>541</v>
      </c>
      <c r="BK114">
        <v>30</v>
      </c>
      <c r="BL114">
        <v>2</v>
      </c>
      <c r="BM114">
        <v>-99</v>
      </c>
      <c r="BN114">
        <v>-99</v>
      </c>
      <c r="BO114">
        <v>-88</v>
      </c>
      <c r="BP114">
        <v>-88</v>
      </c>
      <c r="BQ114">
        <v>7.5</v>
      </c>
      <c r="BR114">
        <v>8</v>
      </c>
      <c r="BS114">
        <v>-88</v>
      </c>
      <c r="BT114">
        <v>-99</v>
      </c>
      <c r="BU114">
        <v>-99</v>
      </c>
      <c r="BV114">
        <v>-99</v>
      </c>
      <c r="BW114">
        <v>-99</v>
      </c>
      <c r="BX114">
        <v>-88</v>
      </c>
      <c r="BY114">
        <v>-88</v>
      </c>
      <c r="BZ114">
        <v>7.5</v>
      </c>
      <c r="CA114">
        <v>8</v>
      </c>
      <c r="CB114">
        <v>-88</v>
      </c>
      <c r="CC114">
        <v>-99</v>
      </c>
      <c r="CD114">
        <v>-99</v>
      </c>
      <c r="CE114">
        <v>-99</v>
      </c>
      <c r="CF114">
        <v>-99</v>
      </c>
      <c r="CG114">
        <v>-88</v>
      </c>
      <c r="CH114">
        <v>-88</v>
      </c>
      <c r="CI114">
        <v>7.5</v>
      </c>
      <c r="CJ114">
        <v>8</v>
      </c>
      <c r="CK114">
        <v>-88</v>
      </c>
      <c r="CL114">
        <v>-99</v>
      </c>
      <c r="CM114">
        <v>-99</v>
      </c>
      <c r="CN114">
        <v>1</v>
      </c>
      <c r="CO114">
        <v>1</v>
      </c>
      <c r="CR114">
        <v>1</v>
      </c>
      <c r="CT114">
        <v>1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2</v>
      </c>
      <c r="DB114">
        <v>2</v>
      </c>
      <c r="DC114">
        <v>2</v>
      </c>
      <c r="DE114">
        <v>1</v>
      </c>
      <c r="DF114">
        <v>2</v>
      </c>
      <c r="DG114">
        <v>2</v>
      </c>
      <c r="DH114">
        <v>1</v>
      </c>
      <c r="DI114">
        <v>2</v>
      </c>
      <c r="DJ114">
        <v>2</v>
      </c>
      <c r="DK114">
        <v>1</v>
      </c>
      <c r="DL114">
        <v>2</v>
      </c>
      <c r="DN114">
        <v>2</v>
      </c>
      <c r="DO114">
        <v>1</v>
      </c>
      <c r="DP114">
        <v>2</v>
      </c>
      <c r="DQ114">
        <v>2</v>
      </c>
      <c r="DR114">
        <v>0.5</v>
      </c>
      <c r="DW114">
        <v>1</v>
      </c>
      <c r="EA114">
        <v>100</v>
      </c>
      <c r="EB114">
        <v>-99</v>
      </c>
      <c r="EC114">
        <v>1</v>
      </c>
      <c r="ED114">
        <v>0.3</v>
      </c>
      <c r="EE114">
        <v>1</v>
      </c>
      <c r="EF114">
        <v>120</v>
      </c>
      <c r="EG114">
        <v>0</v>
      </c>
      <c r="EH114">
        <v>2</v>
      </c>
      <c r="EI114">
        <v>0</v>
      </c>
      <c r="EJ114">
        <v>2</v>
      </c>
      <c r="EK114">
        <v>1</v>
      </c>
      <c r="EL114">
        <v>30</v>
      </c>
      <c r="EM114">
        <v>3</v>
      </c>
      <c r="EN114">
        <v>1</v>
      </c>
      <c r="EO114">
        <v>1</v>
      </c>
      <c r="EP114">
        <v>1</v>
      </c>
      <c r="EQ114">
        <v>2</v>
      </c>
      <c r="ER114">
        <v>1</v>
      </c>
      <c r="ES114">
        <v>2</v>
      </c>
      <c r="FA114">
        <v>1</v>
      </c>
      <c r="FB114">
        <v>1968</v>
      </c>
      <c r="FC114">
        <v>75</v>
      </c>
      <c r="FD114">
        <v>1</v>
      </c>
      <c r="FE114">
        <v>2</v>
      </c>
      <c r="FF114">
        <v>2</v>
      </c>
      <c r="FG114">
        <v>2</v>
      </c>
      <c r="FH114">
        <v>2</v>
      </c>
      <c r="FI114">
        <v>2</v>
      </c>
      <c r="FJ114">
        <v>2</v>
      </c>
      <c r="FL114">
        <v>2</v>
      </c>
      <c r="FM114">
        <v>2</v>
      </c>
      <c r="FN114">
        <v>30</v>
      </c>
      <c r="FO114">
        <v>2</v>
      </c>
      <c r="FR114">
        <v>2</v>
      </c>
      <c r="FT114">
        <v>2</v>
      </c>
      <c r="FV114">
        <v>1</v>
      </c>
      <c r="FW114">
        <v>2</v>
      </c>
      <c r="FX114">
        <v>1</v>
      </c>
      <c r="FY114">
        <v>1</v>
      </c>
      <c r="GA114">
        <v>3</v>
      </c>
      <c r="GQ114">
        <v>1</v>
      </c>
      <c r="GS114">
        <v>2</v>
      </c>
      <c r="GT114">
        <v>2</v>
      </c>
      <c r="HE114">
        <v>1</v>
      </c>
      <c r="HF114">
        <v>2004</v>
      </c>
      <c r="HG114">
        <v>2</v>
      </c>
      <c r="HH114">
        <v>2</v>
      </c>
      <c r="HI114">
        <v>2</v>
      </c>
      <c r="HJ114">
        <v>2</v>
      </c>
      <c r="HK114">
        <v>2</v>
      </c>
      <c r="HN114">
        <v>2</v>
      </c>
      <c r="HT114">
        <v>2</v>
      </c>
      <c r="IA114">
        <v>2</v>
      </c>
    </row>
    <row r="115" spans="1:235" x14ac:dyDescent="0.25">
      <c r="A115">
        <v>962</v>
      </c>
      <c r="B115">
        <v>1</v>
      </c>
      <c r="E115">
        <v>1</v>
      </c>
      <c r="F115">
        <v>1</v>
      </c>
      <c r="G115">
        <v>-88</v>
      </c>
      <c r="H115">
        <v>-88</v>
      </c>
      <c r="I115">
        <v>-88</v>
      </c>
      <c r="J115">
        <v>-88</v>
      </c>
      <c r="K115">
        <v>-88</v>
      </c>
      <c r="L115">
        <v>15</v>
      </c>
      <c r="M115">
        <v>16</v>
      </c>
      <c r="N115">
        <v>17</v>
      </c>
      <c r="O115">
        <v>-88</v>
      </c>
      <c r="P115">
        <v>-88</v>
      </c>
      <c r="Q115">
        <v>-88</v>
      </c>
      <c r="R115">
        <v>-88</v>
      </c>
      <c r="S115">
        <v>-88</v>
      </c>
      <c r="T115">
        <v>-88</v>
      </c>
      <c r="U115">
        <v>-88</v>
      </c>
      <c r="V115">
        <v>-88</v>
      </c>
      <c r="W115">
        <v>19</v>
      </c>
      <c r="X115">
        <v>19</v>
      </c>
      <c r="Y115">
        <v>-88</v>
      </c>
      <c r="Z115">
        <v>-88</v>
      </c>
      <c r="AA115">
        <v>-88</v>
      </c>
      <c r="AB115">
        <v>-88</v>
      </c>
      <c r="AC115">
        <v>-88</v>
      </c>
      <c r="AD115">
        <v>13.5</v>
      </c>
      <c r="AE115">
        <v>15</v>
      </c>
      <c r="AF115">
        <v>16</v>
      </c>
      <c r="AG115">
        <v>-88</v>
      </c>
      <c r="AH115">
        <v>-88</v>
      </c>
      <c r="AI115">
        <v>-88</v>
      </c>
      <c r="AJ115">
        <v>-88</v>
      </c>
      <c r="AK115">
        <v>-88</v>
      </c>
      <c r="AL115">
        <v>-88</v>
      </c>
      <c r="AM115">
        <v>-88</v>
      </c>
      <c r="AN115">
        <v>-88</v>
      </c>
      <c r="AO115">
        <v>15</v>
      </c>
      <c r="AP115">
        <v>15</v>
      </c>
      <c r="AQ115">
        <v>-88</v>
      </c>
      <c r="AR115">
        <v>-88</v>
      </c>
      <c r="AS115">
        <v>-88</v>
      </c>
      <c r="AT115">
        <v>-88</v>
      </c>
      <c r="AU115">
        <v>-88</v>
      </c>
      <c r="AV115">
        <v>11.5</v>
      </c>
      <c r="AW115">
        <v>14</v>
      </c>
      <c r="AX115">
        <v>15</v>
      </c>
      <c r="AY115">
        <v>-88</v>
      </c>
      <c r="AZ115">
        <v>-88</v>
      </c>
      <c r="BA115">
        <v>-88</v>
      </c>
      <c r="BB115">
        <v>-88</v>
      </c>
      <c r="BC115">
        <v>-88</v>
      </c>
      <c r="BD115">
        <v>-88</v>
      </c>
      <c r="BE115">
        <v>-88</v>
      </c>
      <c r="BF115">
        <v>-88</v>
      </c>
      <c r="BG115">
        <v>12</v>
      </c>
      <c r="BH115">
        <v>12</v>
      </c>
      <c r="BI115">
        <v>2</v>
      </c>
      <c r="BJ115" t="s">
        <v>540</v>
      </c>
      <c r="BK115">
        <v>30</v>
      </c>
      <c r="BL115">
        <v>2</v>
      </c>
      <c r="BM115">
        <v>-99</v>
      </c>
      <c r="BN115">
        <v>-99</v>
      </c>
      <c r="BO115">
        <v>-88</v>
      </c>
      <c r="BP115">
        <v>5.7</v>
      </c>
      <c r="BQ115">
        <v>7</v>
      </c>
      <c r="BR115">
        <v>7.5</v>
      </c>
      <c r="BS115">
        <v>-88</v>
      </c>
      <c r="BT115">
        <v>-99</v>
      </c>
      <c r="BU115">
        <v>-99</v>
      </c>
      <c r="BV115">
        <v>-99</v>
      </c>
      <c r="BW115">
        <v>-99</v>
      </c>
      <c r="BX115">
        <v>-88</v>
      </c>
      <c r="BY115">
        <v>5.7</v>
      </c>
      <c r="BZ115">
        <v>7</v>
      </c>
      <c r="CA115">
        <v>7.5</v>
      </c>
      <c r="CB115">
        <v>-88</v>
      </c>
      <c r="CC115">
        <v>-99</v>
      </c>
      <c r="CD115">
        <v>-99</v>
      </c>
      <c r="CE115">
        <v>-99</v>
      </c>
      <c r="CF115">
        <v>-99</v>
      </c>
      <c r="CG115">
        <v>-88</v>
      </c>
      <c r="CH115">
        <v>5.7</v>
      </c>
      <c r="CI115">
        <v>7</v>
      </c>
      <c r="CJ115">
        <v>7.5</v>
      </c>
      <c r="CK115">
        <v>-88</v>
      </c>
      <c r="CL115">
        <v>-99</v>
      </c>
      <c r="CM115">
        <v>-99</v>
      </c>
      <c r="CN115">
        <v>1</v>
      </c>
      <c r="CO115">
        <v>1</v>
      </c>
      <c r="CR115">
        <v>2</v>
      </c>
      <c r="CT115">
        <v>1</v>
      </c>
      <c r="CU115">
        <v>2</v>
      </c>
      <c r="CV115">
        <v>2</v>
      </c>
      <c r="CW115">
        <v>2</v>
      </c>
      <c r="CX115">
        <v>2</v>
      </c>
      <c r="CY115">
        <v>1</v>
      </c>
      <c r="CZ115">
        <v>1</v>
      </c>
      <c r="DA115">
        <v>2</v>
      </c>
      <c r="DB115">
        <v>1</v>
      </c>
      <c r="DC115">
        <v>2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1</v>
      </c>
      <c r="DL115">
        <v>2</v>
      </c>
      <c r="DN115">
        <v>2</v>
      </c>
      <c r="DO115">
        <v>1</v>
      </c>
      <c r="DP115">
        <v>2</v>
      </c>
      <c r="DQ115">
        <v>2</v>
      </c>
      <c r="DR115">
        <v>0.5</v>
      </c>
      <c r="DW115">
        <v>1</v>
      </c>
      <c r="EA115">
        <v>100</v>
      </c>
      <c r="EB115">
        <v>-99</v>
      </c>
      <c r="EC115">
        <v>1</v>
      </c>
      <c r="ED115">
        <v>0.8</v>
      </c>
      <c r="EE115">
        <v>1</v>
      </c>
      <c r="EF115">
        <v>50</v>
      </c>
      <c r="EG115">
        <v>0</v>
      </c>
      <c r="EH115">
        <v>2</v>
      </c>
      <c r="EI115">
        <v>0</v>
      </c>
      <c r="EJ115">
        <v>2</v>
      </c>
      <c r="EK115">
        <v>1</v>
      </c>
      <c r="EL115">
        <v>30</v>
      </c>
      <c r="EM115">
        <v>5</v>
      </c>
      <c r="EN115">
        <v>1</v>
      </c>
      <c r="EO115">
        <v>1</v>
      </c>
      <c r="EP115">
        <v>2</v>
      </c>
      <c r="EQ115">
        <v>2</v>
      </c>
      <c r="ER115">
        <v>1</v>
      </c>
      <c r="ES115">
        <v>2</v>
      </c>
      <c r="FA115">
        <v>1</v>
      </c>
      <c r="FB115">
        <v>1980</v>
      </c>
      <c r="FC115">
        <v>50</v>
      </c>
      <c r="FD115">
        <v>1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L115">
        <v>2</v>
      </c>
      <c r="FM115">
        <v>2</v>
      </c>
      <c r="FN115">
        <v>22</v>
      </c>
      <c r="FO115">
        <v>2</v>
      </c>
      <c r="FR115">
        <v>2</v>
      </c>
      <c r="FT115">
        <v>2</v>
      </c>
      <c r="FV115">
        <v>1</v>
      </c>
      <c r="FW115">
        <v>2</v>
      </c>
      <c r="FX115">
        <v>1</v>
      </c>
      <c r="FY115">
        <v>1</v>
      </c>
      <c r="GA115">
        <v>3</v>
      </c>
      <c r="GQ115">
        <v>1</v>
      </c>
      <c r="GS115">
        <v>2</v>
      </c>
      <c r="GT115">
        <v>2</v>
      </c>
      <c r="HE115">
        <v>2</v>
      </c>
      <c r="HN115">
        <v>2</v>
      </c>
      <c r="HT115">
        <v>2</v>
      </c>
      <c r="IA115">
        <v>2</v>
      </c>
    </row>
    <row r="116" spans="1:235" x14ac:dyDescent="0.25">
      <c r="A116">
        <v>993</v>
      </c>
      <c r="B116">
        <v>1</v>
      </c>
      <c r="E116">
        <v>1</v>
      </c>
      <c r="F116">
        <v>1</v>
      </c>
      <c r="G116">
        <v>-88</v>
      </c>
      <c r="H116">
        <v>-88</v>
      </c>
      <c r="I116">
        <v>-88</v>
      </c>
      <c r="J116">
        <v>-88</v>
      </c>
      <c r="K116">
        <v>-88</v>
      </c>
      <c r="L116">
        <v>20</v>
      </c>
      <c r="M116">
        <v>22</v>
      </c>
      <c r="N116">
        <v>-88</v>
      </c>
      <c r="O116">
        <v>-88</v>
      </c>
      <c r="P116">
        <v>-88</v>
      </c>
      <c r="Q116">
        <v>-88</v>
      </c>
      <c r="R116">
        <v>-88</v>
      </c>
      <c r="S116">
        <v>-88</v>
      </c>
      <c r="T116">
        <v>-88</v>
      </c>
      <c r="U116">
        <v>-88</v>
      </c>
      <c r="V116">
        <v>-88</v>
      </c>
      <c r="W116">
        <v>20</v>
      </c>
      <c r="X116">
        <v>20</v>
      </c>
      <c r="Y116">
        <v>-88</v>
      </c>
      <c r="Z116">
        <v>-88</v>
      </c>
      <c r="AA116">
        <v>-88</v>
      </c>
      <c r="AB116">
        <v>-88</v>
      </c>
      <c r="AC116">
        <v>-88</v>
      </c>
      <c r="AD116">
        <v>18</v>
      </c>
      <c r="AE116">
        <v>20</v>
      </c>
      <c r="AF116">
        <v>-88</v>
      </c>
      <c r="AG116">
        <v>-88</v>
      </c>
      <c r="AH116">
        <v>-88</v>
      </c>
      <c r="AI116">
        <v>-88</v>
      </c>
      <c r="AJ116">
        <v>-88</v>
      </c>
      <c r="AK116">
        <v>-88</v>
      </c>
      <c r="AL116">
        <v>-88</v>
      </c>
      <c r="AM116">
        <v>-88</v>
      </c>
      <c r="AN116">
        <v>-88</v>
      </c>
      <c r="AO116">
        <v>18</v>
      </c>
      <c r="AP116">
        <v>18</v>
      </c>
      <c r="AQ116">
        <v>-88</v>
      </c>
      <c r="AR116">
        <v>-88</v>
      </c>
      <c r="AS116">
        <v>-88</v>
      </c>
      <c r="AT116">
        <v>-88</v>
      </c>
      <c r="AU116">
        <v>-88</v>
      </c>
      <c r="AV116">
        <v>16</v>
      </c>
      <c r="AW116">
        <v>18</v>
      </c>
      <c r="AX116">
        <v>-88</v>
      </c>
      <c r="AY116">
        <v>-88</v>
      </c>
      <c r="AZ116">
        <v>-88</v>
      </c>
      <c r="BA116">
        <v>-88</v>
      </c>
      <c r="BB116">
        <v>-88</v>
      </c>
      <c r="BC116">
        <v>-88</v>
      </c>
      <c r="BD116">
        <v>-88</v>
      </c>
      <c r="BE116">
        <v>-88</v>
      </c>
      <c r="BF116">
        <v>-88</v>
      </c>
      <c r="BG116">
        <v>16</v>
      </c>
      <c r="BH116">
        <v>16</v>
      </c>
      <c r="BI116">
        <v>2</v>
      </c>
      <c r="BJ116" t="s">
        <v>537</v>
      </c>
      <c r="BK116">
        <v>80</v>
      </c>
      <c r="BL116">
        <v>2</v>
      </c>
      <c r="BM116">
        <v>-99</v>
      </c>
      <c r="BN116">
        <v>-99</v>
      </c>
      <c r="BO116">
        <v>-88</v>
      </c>
      <c r="BP116">
        <v>7</v>
      </c>
      <c r="BQ116">
        <v>8</v>
      </c>
      <c r="BR116">
        <v>-88</v>
      </c>
      <c r="BS116">
        <v>-88</v>
      </c>
      <c r="BT116">
        <v>-99</v>
      </c>
      <c r="BU116">
        <v>-99</v>
      </c>
      <c r="BV116">
        <v>-99</v>
      </c>
      <c r="BW116">
        <v>-99</v>
      </c>
      <c r="BX116">
        <v>-88</v>
      </c>
      <c r="BY116">
        <v>7</v>
      </c>
      <c r="BZ116">
        <v>8</v>
      </c>
      <c r="CA116">
        <v>-88</v>
      </c>
      <c r="CB116">
        <v>-88</v>
      </c>
      <c r="CC116">
        <v>-99</v>
      </c>
      <c r="CD116">
        <v>-99</v>
      </c>
      <c r="CE116">
        <v>-99</v>
      </c>
      <c r="CF116">
        <v>-99</v>
      </c>
      <c r="CG116">
        <v>-88</v>
      </c>
      <c r="CH116">
        <v>7</v>
      </c>
      <c r="CI116">
        <v>8</v>
      </c>
      <c r="CJ116">
        <v>-88</v>
      </c>
      <c r="CK116">
        <v>-88</v>
      </c>
      <c r="CL116">
        <v>-99</v>
      </c>
      <c r="CM116">
        <v>-99</v>
      </c>
      <c r="CN116">
        <v>2</v>
      </c>
      <c r="CO116">
        <v>1</v>
      </c>
      <c r="CR116">
        <v>2</v>
      </c>
      <c r="CT116">
        <v>1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1</v>
      </c>
      <c r="DB116">
        <v>1</v>
      </c>
      <c r="DC116">
        <v>2</v>
      </c>
      <c r="DE116">
        <v>1</v>
      </c>
      <c r="DF116">
        <v>2</v>
      </c>
      <c r="DG116">
        <v>2</v>
      </c>
      <c r="DH116">
        <v>2</v>
      </c>
      <c r="DI116">
        <v>1</v>
      </c>
      <c r="DJ116">
        <v>1</v>
      </c>
      <c r="DK116">
        <v>2</v>
      </c>
      <c r="DL116">
        <v>2</v>
      </c>
      <c r="DN116">
        <v>2</v>
      </c>
      <c r="DO116">
        <v>1</v>
      </c>
      <c r="DP116">
        <v>2</v>
      </c>
      <c r="DQ116">
        <v>2</v>
      </c>
      <c r="DR116">
        <v>0.5</v>
      </c>
      <c r="DW116">
        <v>1</v>
      </c>
      <c r="EA116">
        <v>100</v>
      </c>
      <c r="EB116">
        <v>0</v>
      </c>
      <c r="EC116">
        <v>2</v>
      </c>
      <c r="EE116">
        <v>2</v>
      </c>
      <c r="EG116">
        <v>0</v>
      </c>
      <c r="EH116">
        <v>2</v>
      </c>
      <c r="EI116">
        <v>0</v>
      </c>
      <c r="EJ116">
        <v>2</v>
      </c>
      <c r="EK116">
        <v>1</v>
      </c>
      <c r="EL116">
        <v>20</v>
      </c>
      <c r="EM116">
        <v>3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2</v>
      </c>
      <c r="FA116">
        <v>1</v>
      </c>
      <c r="FB116">
        <v>2003</v>
      </c>
      <c r="FC116">
        <v>86</v>
      </c>
      <c r="FD116">
        <v>1</v>
      </c>
      <c r="FE116">
        <v>2</v>
      </c>
      <c r="FF116">
        <v>1</v>
      </c>
      <c r="FG116">
        <v>2</v>
      </c>
      <c r="FH116">
        <v>2</v>
      </c>
      <c r="FI116">
        <v>2</v>
      </c>
      <c r="FJ116">
        <v>2</v>
      </c>
      <c r="FL116">
        <v>2</v>
      </c>
      <c r="FM116">
        <v>1</v>
      </c>
      <c r="FN116">
        <v>24</v>
      </c>
      <c r="FO116">
        <v>2</v>
      </c>
      <c r="FR116">
        <v>2</v>
      </c>
      <c r="FT116">
        <v>2</v>
      </c>
      <c r="FV116">
        <v>1</v>
      </c>
      <c r="FW116">
        <v>1</v>
      </c>
      <c r="FX116">
        <v>1</v>
      </c>
      <c r="FY116">
        <v>1</v>
      </c>
      <c r="GA116">
        <v>3</v>
      </c>
      <c r="GQ116">
        <v>2</v>
      </c>
      <c r="GS116">
        <v>2</v>
      </c>
      <c r="GT116">
        <v>2</v>
      </c>
      <c r="HE116">
        <v>2</v>
      </c>
      <c r="HN116">
        <v>2</v>
      </c>
      <c r="HT116">
        <v>1</v>
      </c>
      <c r="HU116">
        <v>2</v>
      </c>
      <c r="HV116">
        <v>2</v>
      </c>
      <c r="HW116">
        <v>2</v>
      </c>
      <c r="HX116">
        <v>1</v>
      </c>
      <c r="HY116">
        <v>2</v>
      </c>
      <c r="IA116">
        <v>2</v>
      </c>
    </row>
    <row r="117" spans="1:235" x14ac:dyDescent="0.25">
      <c r="A117">
        <v>969</v>
      </c>
      <c r="B117">
        <v>3</v>
      </c>
      <c r="C117" t="s">
        <v>377</v>
      </c>
      <c r="D117">
        <v>120</v>
      </c>
      <c r="E117">
        <v>1</v>
      </c>
      <c r="F117">
        <v>1</v>
      </c>
      <c r="G117">
        <v>-88</v>
      </c>
      <c r="H117">
        <v>-88</v>
      </c>
      <c r="I117">
        <v>-88</v>
      </c>
      <c r="J117">
        <v>-88</v>
      </c>
      <c r="K117">
        <v>-88</v>
      </c>
      <c r="L117">
        <v>-88</v>
      </c>
      <c r="M117">
        <v>-88</v>
      </c>
      <c r="N117">
        <v>-88</v>
      </c>
      <c r="O117">
        <v>35</v>
      </c>
      <c r="P117">
        <v>35</v>
      </c>
      <c r="Q117">
        <v>35</v>
      </c>
      <c r="R117">
        <v>-88</v>
      </c>
      <c r="S117">
        <v>-88</v>
      </c>
      <c r="T117">
        <v>-88</v>
      </c>
      <c r="U117">
        <v>-88</v>
      </c>
      <c r="V117">
        <v>-88</v>
      </c>
      <c r="W117">
        <v>21</v>
      </c>
      <c r="X117">
        <v>21</v>
      </c>
      <c r="Y117">
        <v>-88</v>
      </c>
      <c r="Z117">
        <v>-88</v>
      </c>
      <c r="AA117">
        <v>-88</v>
      </c>
      <c r="AB117">
        <v>-88</v>
      </c>
      <c r="AC117">
        <v>-88</v>
      </c>
      <c r="AD117">
        <v>-88</v>
      </c>
      <c r="AE117">
        <v>-88</v>
      </c>
      <c r="AF117">
        <v>-88</v>
      </c>
      <c r="AG117">
        <v>25</v>
      </c>
      <c r="AH117">
        <v>25</v>
      </c>
      <c r="AI117">
        <v>25</v>
      </c>
      <c r="AJ117">
        <v>-88</v>
      </c>
      <c r="AK117">
        <v>-88</v>
      </c>
      <c r="AL117">
        <v>-88</v>
      </c>
      <c r="AM117">
        <v>-88</v>
      </c>
      <c r="AN117">
        <v>-88</v>
      </c>
      <c r="AO117">
        <v>18</v>
      </c>
      <c r="AP117">
        <v>18</v>
      </c>
      <c r="AQ117">
        <v>-88</v>
      </c>
      <c r="AR117">
        <v>-88</v>
      </c>
      <c r="AS117">
        <v>-88</v>
      </c>
      <c r="AT117">
        <v>-88</v>
      </c>
      <c r="AU117">
        <v>-88</v>
      </c>
      <c r="AV117">
        <v>-88</v>
      </c>
      <c r="AW117">
        <v>-88</v>
      </c>
      <c r="AX117">
        <v>-88</v>
      </c>
      <c r="AY117">
        <v>20</v>
      </c>
      <c r="AZ117">
        <v>20</v>
      </c>
      <c r="BA117">
        <v>20</v>
      </c>
      <c r="BB117">
        <v>-88</v>
      </c>
      <c r="BC117">
        <v>-88</v>
      </c>
      <c r="BD117">
        <v>-88</v>
      </c>
      <c r="BE117">
        <v>-88</v>
      </c>
      <c r="BF117">
        <v>-88</v>
      </c>
      <c r="BG117">
        <v>17</v>
      </c>
      <c r="BH117">
        <v>17</v>
      </c>
      <c r="BI117">
        <v>2</v>
      </c>
      <c r="BJ117" t="s">
        <v>539</v>
      </c>
      <c r="BK117">
        <v>30</v>
      </c>
      <c r="BL117">
        <v>2</v>
      </c>
      <c r="BM117">
        <v>-99</v>
      </c>
      <c r="BN117">
        <v>-99</v>
      </c>
      <c r="BO117">
        <v>-88</v>
      </c>
      <c r="BP117">
        <v>-88</v>
      </c>
      <c r="BQ117">
        <v>6.5</v>
      </c>
      <c r="BR117">
        <v>7</v>
      </c>
      <c r="BS117">
        <v>-88</v>
      </c>
      <c r="BT117">
        <v>-99</v>
      </c>
      <c r="BU117">
        <v>-99</v>
      </c>
      <c r="BV117">
        <v>-99</v>
      </c>
      <c r="BW117">
        <v>-99</v>
      </c>
      <c r="BX117">
        <v>-88</v>
      </c>
      <c r="BY117">
        <v>-88</v>
      </c>
      <c r="BZ117">
        <v>6.5</v>
      </c>
      <c r="CA117">
        <v>7</v>
      </c>
      <c r="CB117">
        <v>-88</v>
      </c>
      <c r="CC117">
        <v>-99</v>
      </c>
      <c r="CD117">
        <v>-99</v>
      </c>
      <c r="CE117">
        <v>-99</v>
      </c>
      <c r="CF117">
        <v>-99</v>
      </c>
      <c r="CG117">
        <v>-88</v>
      </c>
      <c r="CH117">
        <v>-88</v>
      </c>
      <c r="CI117">
        <v>6.5</v>
      </c>
      <c r="CJ117">
        <v>7</v>
      </c>
      <c r="CK117">
        <v>-88</v>
      </c>
      <c r="CL117">
        <v>-99</v>
      </c>
      <c r="CM117">
        <v>-99</v>
      </c>
      <c r="CN117">
        <v>1</v>
      </c>
      <c r="CO117">
        <v>1</v>
      </c>
      <c r="CR117">
        <v>2</v>
      </c>
      <c r="CT117">
        <v>1</v>
      </c>
      <c r="CU117">
        <v>2</v>
      </c>
      <c r="CV117">
        <v>2</v>
      </c>
      <c r="CW117">
        <v>1</v>
      </c>
      <c r="CX117">
        <v>2</v>
      </c>
      <c r="CY117">
        <v>2</v>
      </c>
      <c r="CZ117">
        <v>1</v>
      </c>
      <c r="DA117">
        <v>2</v>
      </c>
      <c r="DB117">
        <v>1</v>
      </c>
      <c r="DC117">
        <v>2</v>
      </c>
      <c r="DE117">
        <v>1</v>
      </c>
      <c r="DF117">
        <v>1</v>
      </c>
      <c r="DG117">
        <v>2</v>
      </c>
      <c r="DH117">
        <v>2</v>
      </c>
      <c r="DI117">
        <v>2</v>
      </c>
      <c r="DJ117">
        <v>2</v>
      </c>
      <c r="DK117">
        <v>1</v>
      </c>
      <c r="DL117">
        <v>2</v>
      </c>
      <c r="DN117">
        <v>2</v>
      </c>
      <c r="DO117">
        <v>1</v>
      </c>
      <c r="DP117">
        <v>2</v>
      </c>
      <c r="DQ117">
        <v>2</v>
      </c>
      <c r="DR117">
        <v>0.5</v>
      </c>
      <c r="DW117">
        <v>1</v>
      </c>
      <c r="EA117">
        <v>100</v>
      </c>
      <c r="EB117">
        <v>-99</v>
      </c>
      <c r="EC117">
        <v>1</v>
      </c>
      <c r="ED117">
        <v>0.8</v>
      </c>
      <c r="EE117">
        <v>2</v>
      </c>
      <c r="EG117">
        <v>0</v>
      </c>
      <c r="EH117">
        <v>2</v>
      </c>
      <c r="EI117">
        <v>0</v>
      </c>
      <c r="EJ117">
        <v>2</v>
      </c>
      <c r="EK117">
        <v>1</v>
      </c>
      <c r="EL117">
        <v>30</v>
      </c>
      <c r="EM117">
        <v>6</v>
      </c>
      <c r="EN117">
        <v>1</v>
      </c>
      <c r="EO117">
        <v>1</v>
      </c>
      <c r="EP117">
        <v>2</v>
      </c>
      <c r="EQ117">
        <v>3</v>
      </c>
      <c r="ER117">
        <v>1</v>
      </c>
      <c r="ES117">
        <v>2</v>
      </c>
      <c r="FA117">
        <v>1</v>
      </c>
      <c r="FB117">
        <v>2001</v>
      </c>
      <c r="FC117">
        <v>80</v>
      </c>
      <c r="FD117">
        <v>1</v>
      </c>
      <c r="FE117">
        <v>1</v>
      </c>
      <c r="FF117">
        <v>1</v>
      </c>
      <c r="FG117">
        <v>2</v>
      </c>
      <c r="FH117">
        <v>1</v>
      </c>
      <c r="FI117">
        <v>2</v>
      </c>
      <c r="FJ117">
        <v>2</v>
      </c>
      <c r="FL117">
        <v>1</v>
      </c>
      <c r="FM117">
        <v>1</v>
      </c>
      <c r="FN117">
        <v>30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2</v>
      </c>
      <c r="FV117">
        <v>1</v>
      </c>
      <c r="FW117">
        <v>2</v>
      </c>
      <c r="FX117">
        <v>1</v>
      </c>
      <c r="FY117">
        <v>1</v>
      </c>
      <c r="GA117">
        <v>2</v>
      </c>
      <c r="GQ117">
        <v>1</v>
      </c>
      <c r="GS117">
        <v>2</v>
      </c>
      <c r="GT117">
        <v>2</v>
      </c>
      <c r="HE117">
        <v>1</v>
      </c>
      <c r="HF117">
        <v>2002</v>
      </c>
      <c r="HG117">
        <v>2</v>
      </c>
      <c r="HH117">
        <v>2</v>
      </c>
      <c r="HI117">
        <v>2</v>
      </c>
      <c r="HJ117">
        <v>2</v>
      </c>
      <c r="HK117">
        <v>2</v>
      </c>
      <c r="HN117">
        <v>2</v>
      </c>
      <c r="HT117">
        <v>2</v>
      </c>
      <c r="IA117">
        <v>2</v>
      </c>
    </row>
    <row r="118" spans="1:235" x14ac:dyDescent="0.25">
      <c r="A118">
        <v>1149</v>
      </c>
      <c r="B118">
        <v>3</v>
      </c>
      <c r="C118" t="s">
        <v>377</v>
      </c>
      <c r="D118">
        <v>60</v>
      </c>
      <c r="E118">
        <v>1</v>
      </c>
      <c r="F118">
        <v>1</v>
      </c>
      <c r="G118">
        <v>-88</v>
      </c>
      <c r="H118">
        <v>-88</v>
      </c>
      <c r="I118">
        <v>-88</v>
      </c>
      <c r="J118">
        <v>25</v>
      </c>
      <c r="K118">
        <v>26</v>
      </c>
      <c r="L118">
        <v>25</v>
      </c>
      <c r="M118">
        <v>25</v>
      </c>
      <c r="N118">
        <v>26</v>
      </c>
      <c r="O118">
        <v>27</v>
      </c>
      <c r="P118">
        <v>27</v>
      </c>
      <c r="Q118">
        <v>27</v>
      </c>
      <c r="R118">
        <v>-88</v>
      </c>
      <c r="S118">
        <v>-88</v>
      </c>
      <c r="T118">
        <v>18</v>
      </c>
      <c r="U118">
        <v>20</v>
      </c>
      <c r="V118">
        <v>26</v>
      </c>
      <c r="W118">
        <v>24</v>
      </c>
      <c r="X118">
        <v>24</v>
      </c>
      <c r="Y118">
        <v>-88</v>
      </c>
      <c r="Z118">
        <v>-88</v>
      </c>
      <c r="AA118">
        <v>-88</v>
      </c>
      <c r="AB118">
        <v>22</v>
      </c>
      <c r="AC118">
        <v>23</v>
      </c>
      <c r="AD118">
        <v>21</v>
      </c>
      <c r="AE118">
        <v>21</v>
      </c>
      <c r="AF118">
        <v>23</v>
      </c>
      <c r="AG118">
        <v>24</v>
      </c>
      <c r="AH118">
        <v>24</v>
      </c>
      <c r="AI118">
        <v>24</v>
      </c>
      <c r="AJ118">
        <v>-88</v>
      </c>
      <c r="AK118">
        <v>-88</v>
      </c>
      <c r="AL118">
        <v>16</v>
      </c>
      <c r="AM118">
        <v>18</v>
      </c>
      <c r="AN118">
        <v>24</v>
      </c>
      <c r="AO118">
        <v>22</v>
      </c>
      <c r="AP118">
        <v>22</v>
      </c>
      <c r="AQ118">
        <v>-88</v>
      </c>
      <c r="AR118">
        <v>-88</v>
      </c>
      <c r="AS118">
        <v>-88</v>
      </c>
      <c r="AT118">
        <v>19</v>
      </c>
      <c r="AU118">
        <v>20</v>
      </c>
      <c r="AV118">
        <v>19</v>
      </c>
      <c r="AW118">
        <v>19</v>
      </c>
      <c r="AX118">
        <v>20</v>
      </c>
      <c r="AY118">
        <v>20</v>
      </c>
      <c r="AZ118">
        <v>22</v>
      </c>
      <c r="BA118">
        <v>22</v>
      </c>
      <c r="BB118">
        <v>-88</v>
      </c>
      <c r="BC118">
        <v>-88</v>
      </c>
      <c r="BD118">
        <v>14</v>
      </c>
      <c r="BE118">
        <v>16</v>
      </c>
      <c r="BF118">
        <v>20</v>
      </c>
      <c r="BG118">
        <v>20</v>
      </c>
      <c r="BH118">
        <v>20</v>
      </c>
      <c r="BI118">
        <v>2</v>
      </c>
      <c r="BJ118" t="s">
        <v>538</v>
      </c>
      <c r="BK118">
        <v>25</v>
      </c>
      <c r="BL118">
        <v>2</v>
      </c>
      <c r="BM118">
        <v>-99</v>
      </c>
      <c r="BN118">
        <v>-99</v>
      </c>
      <c r="BO118">
        <v>-88</v>
      </c>
      <c r="BP118">
        <v>7.5</v>
      </c>
      <c r="BQ118">
        <v>8</v>
      </c>
      <c r="BR118">
        <v>8.5</v>
      </c>
      <c r="BS118">
        <v>-88</v>
      </c>
      <c r="BT118">
        <v>-99</v>
      </c>
      <c r="BU118">
        <v>-99</v>
      </c>
      <c r="BV118">
        <v>-99</v>
      </c>
      <c r="BW118">
        <v>-99</v>
      </c>
      <c r="BX118">
        <v>-88</v>
      </c>
      <c r="BY118">
        <v>7.5</v>
      </c>
      <c r="BZ118">
        <v>8</v>
      </c>
      <c r="CA118">
        <v>8.5</v>
      </c>
      <c r="CB118">
        <v>-88</v>
      </c>
      <c r="CC118">
        <v>-99</v>
      </c>
      <c r="CD118">
        <v>-99</v>
      </c>
      <c r="CE118">
        <v>-99</v>
      </c>
      <c r="CF118">
        <v>-99</v>
      </c>
      <c r="CG118">
        <v>-88</v>
      </c>
      <c r="CH118">
        <v>7.5</v>
      </c>
      <c r="CI118">
        <v>8</v>
      </c>
      <c r="CJ118">
        <v>8.5</v>
      </c>
      <c r="CK118">
        <v>-88</v>
      </c>
      <c r="CL118">
        <v>-99</v>
      </c>
      <c r="CM118">
        <v>-99</v>
      </c>
      <c r="CN118">
        <v>2</v>
      </c>
      <c r="CO118">
        <v>1</v>
      </c>
      <c r="CR118">
        <v>2</v>
      </c>
      <c r="CT118">
        <v>1</v>
      </c>
      <c r="CU118">
        <v>2</v>
      </c>
      <c r="CV118">
        <v>2</v>
      </c>
      <c r="CW118">
        <v>1</v>
      </c>
      <c r="CX118">
        <v>2</v>
      </c>
      <c r="CY118">
        <v>2</v>
      </c>
      <c r="CZ118">
        <v>1</v>
      </c>
      <c r="DA118">
        <v>2</v>
      </c>
      <c r="DB118">
        <v>1</v>
      </c>
      <c r="DC118">
        <v>2</v>
      </c>
      <c r="DE118">
        <v>1</v>
      </c>
      <c r="DF118">
        <v>1</v>
      </c>
      <c r="DG118">
        <v>2</v>
      </c>
      <c r="DH118">
        <v>1</v>
      </c>
      <c r="DI118">
        <v>2</v>
      </c>
      <c r="DJ118">
        <v>2</v>
      </c>
      <c r="DK118">
        <v>1</v>
      </c>
      <c r="DL118">
        <v>2</v>
      </c>
      <c r="DN118">
        <v>2</v>
      </c>
      <c r="DO118">
        <v>1</v>
      </c>
      <c r="DP118">
        <v>2</v>
      </c>
      <c r="DQ118">
        <v>2</v>
      </c>
      <c r="DR118">
        <v>0.5</v>
      </c>
      <c r="DW118">
        <v>1</v>
      </c>
      <c r="EA118">
        <v>100</v>
      </c>
      <c r="EB118">
        <v>0</v>
      </c>
      <c r="EC118">
        <v>2</v>
      </c>
      <c r="EE118">
        <v>2</v>
      </c>
      <c r="EG118">
        <v>0</v>
      </c>
      <c r="EH118">
        <v>2</v>
      </c>
      <c r="EI118">
        <v>0</v>
      </c>
      <c r="EJ118">
        <v>2</v>
      </c>
      <c r="EK118">
        <v>1</v>
      </c>
      <c r="EL118">
        <v>25</v>
      </c>
      <c r="EM118">
        <v>4</v>
      </c>
      <c r="EN118">
        <v>1</v>
      </c>
      <c r="EO118">
        <v>1</v>
      </c>
      <c r="EP118">
        <v>2</v>
      </c>
      <c r="EQ118">
        <v>3</v>
      </c>
      <c r="ER118">
        <v>1</v>
      </c>
      <c r="ES118">
        <v>2</v>
      </c>
      <c r="FA118">
        <v>1</v>
      </c>
      <c r="FB118">
        <v>1983</v>
      </c>
      <c r="FC118">
        <v>57</v>
      </c>
      <c r="FD118">
        <v>1</v>
      </c>
      <c r="FE118">
        <v>2</v>
      </c>
      <c r="FF118">
        <v>2</v>
      </c>
      <c r="FG118">
        <v>2</v>
      </c>
      <c r="FH118">
        <v>2</v>
      </c>
      <c r="FI118">
        <v>2</v>
      </c>
      <c r="FJ118">
        <v>2</v>
      </c>
      <c r="FL118">
        <v>2</v>
      </c>
      <c r="FM118">
        <v>1</v>
      </c>
      <c r="FN118">
        <v>20</v>
      </c>
      <c r="FO118">
        <v>1</v>
      </c>
      <c r="FP118">
        <v>1</v>
      </c>
      <c r="FQ118">
        <v>1</v>
      </c>
      <c r="FR118">
        <v>1</v>
      </c>
      <c r="FS118">
        <v>3</v>
      </c>
      <c r="FT118">
        <v>2</v>
      </c>
      <c r="FV118">
        <v>1</v>
      </c>
      <c r="FW118">
        <v>2</v>
      </c>
      <c r="FX118">
        <v>1</v>
      </c>
      <c r="FY118">
        <v>1</v>
      </c>
      <c r="GA118">
        <v>3</v>
      </c>
      <c r="GQ118">
        <v>3</v>
      </c>
      <c r="GS118">
        <v>2</v>
      </c>
      <c r="GT118">
        <v>1</v>
      </c>
      <c r="GU118">
        <v>1</v>
      </c>
      <c r="GV118">
        <v>1</v>
      </c>
      <c r="GW118">
        <v>2</v>
      </c>
      <c r="GX118">
        <v>2</v>
      </c>
      <c r="GY118">
        <v>2</v>
      </c>
      <c r="GZ118">
        <v>1</v>
      </c>
      <c r="HA118">
        <v>1</v>
      </c>
      <c r="HB118">
        <v>1</v>
      </c>
      <c r="HC118">
        <v>10</v>
      </c>
      <c r="HD118">
        <v>20</v>
      </c>
      <c r="HE118">
        <v>1</v>
      </c>
      <c r="HF118">
        <v>2005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5</v>
      </c>
      <c r="HM118">
        <v>1</v>
      </c>
      <c r="HN118">
        <v>2</v>
      </c>
      <c r="HT118">
        <v>1</v>
      </c>
      <c r="HU118">
        <v>2</v>
      </c>
      <c r="HV118">
        <v>1</v>
      </c>
      <c r="HW118">
        <v>2</v>
      </c>
      <c r="HX118">
        <v>2</v>
      </c>
      <c r="HY118">
        <v>2</v>
      </c>
      <c r="IA118">
        <v>2</v>
      </c>
    </row>
    <row r="119" spans="1:235" x14ac:dyDescent="0.25">
      <c r="A119">
        <v>1001</v>
      </c>
      <c r="B119">
        <v>1</v>
      </c>
      <c r="E119">
        <v>1</v>
      </c>
      <c r="F119">
        <v>1</v>
      </c>
      <c r="G119">
        <v>-88</v>
      </c>
      <c r="H119">
        <v>-88</v>
      </c>
      <c r="I119">
        <v>15</v>
      </c>
      <c r="J119">
        <v>-88</v>
      </c>
      <c r="K119">
        <v>-88</v>
      </c>
      <c r="L119">
        <v>-88</v>
      </c>
      <c r="M119">
        <v>-88</v>
      </c>
      <c r="N119">
        <v>-88</v>
      </c>
      <c r="O119">
        <v>-88</v>
      </c>
      <c r="P119">
        <v>-88</v>
      </c>
      <c r="Q119">
        <v>-88</v>
      </c>
      <c r="R119">
        <v>-88</v>
      </c>
      <c r="S119">
        <v>-88</v>
      </c>
      <c r="T119">
        <v>-88</v>
      </c>
      <c r="U119">
        <v>-88</v>
      </c>
      <c r="V119">
        <v>-88</v>
      </c>
      <c r="W119">
        <v>-88</v>
      </c>
      <c r="X119">
        <v>-88</v>
      </c>
      <c r="Y119">
        <v>-88</v>
      </c>
      <c r="Z119">
        <v>-88</v>
      </c>
      <c r="AA119">
        <v>13</v>
      </c>
      <c r="AB119">
        <v>-88</v>
      </c>
      <c r="AC119">
        <v>-88</v>
      </c>
      <c r="AD119">
        <v>-88</v>
      </c>
      <c r="AE119">
        <v>-88</v>
      </c>
      <c r="AF119">
        <v>-88</v>
      </c>
      <c r="AG119">
        <v>-88</v>
      </c>
      <c r="AH119">
        <v>-88</v>
      </c>
      <c r="AI119">
        <v>-88</v>
      </c>
      <c r="AJ119">
        <v>-88</v>
      </c>
      <c r="AK119">
        <v>-88</v>
      </c>
      <c r="AL119">
        <v>-88</v>
      </c>
      <c r="AM119">
        <v>-88</v>
      </c>
      <c r="AN119">
        <v>-88</v>
      </c>
      <c r="AO119">
        <v>-88</v>
      </c>
      <c r="AP119">
        <v>-88</v>
      </c>
      <c r="AQ119">
        <v>-88</v>
      </c>
      <c r="AR119">
        <v>-88</v>
      </c>
      <c r="AS119">
        <v>11</v>
      </c>
      <c r="AT119">
        <v>-88</v>
      </c>
      <c r="AU119">
        <v>-88</v>
      </c>
      <c r="AV119">
        <v>-88</v>
      </c>
      <c r="AW119">
        <v>-88</v>
      </c>
      <c r="AX119">
        <v>-88</v>
      </c>
      <c r="AY119">
        <v>-88</v>
      </c>
      <c r="AZ119">
        <v>-88</v>
      </c>
      <c r="BA119">
        <v>-88</v>
      </c>
      <c r="BB119">
        <v>-88</v>
      </c>
      <c r="BC119">
        <v>-88</v>
      </c>
      <c r="BD119">
        <v>-88</v>
      </c>
      <c r="BE119">
        <v>-88</v>
      </c>
      <c r="BF119">
        <v>-88</v>
      </c>
      <c r="BG119">
        <v>-88</v>
      </c>
      <c r="BH119">
        <v>-88</v>
      </c>
      <c r="BI119">
        <v>2</v>
      </c>
      <c r="BJ119" t="s">
        <v>537</v>
      </c>
      <c r="BK119">
        <v>20</v>
      </c>
      <c r="BL119">
        <v>2</v>
      </c>
      <c r="BM119">
        <v>-99</v>
      </c>
      <c r="BN119">
        <v>-99</v>
      </c>
      <c r="BO119">
        <v>-88</v>
      </c>
      <c r="BP119">
        <v>-88</v>
      </c>
      <c r="BQ119">
        <v>6.5</v>
      </c>
      <c r="BR119">
        <v>-88</v>
      </c>
      <c r="BS119">
        <v>-88</v>
      </c>
      <c r="BT119">
        <v>-99</v>
      </c>
      <c r="BU119">
        <v>-99</v>
      </c>
      <c r="BV119">
        <v>-99</v>
      </c>
      <c r="BW119">
        <v>-99</v>
      </c>
      <c r="BX119">
        <v>-88</v>
      </c>
      <c r="BY119">
        <v>-88</v>
      </c>
      <c r="BZ119">
        <v>6.5</v>
      </c>
      <c r="CA119">
        <v>-88</v>
      </c>
      <c r="CB119">
        <v>-88</v>
      </c>
      <c r="CC119">
        <v>-99</v>
      </c>
      <c r="CD119">
        <v>-99</v>
      </c>
      <c r="CE119">
        <v>-99</v>
      </c>
      <c r="CF119">
        <v>-99</v>
      </c>
      <c r="CG119">
        <v>-88</v>
      </c>
      <c r="CH119">
        <v>-88</v>
      </c>
      <c r="CI119">
        <v>6.5</v>
      </c>
      <c r="CJ119">
        <v>-88</v>
      </c>
      <c r="CK119">
        <v>-88</v>
      </c>
      <c r="CL119">
        <v>-99</v>
      </c>
      <c r="CM119">
        <v>-99</v>
      </c>
      <c r="CN119">
        <v>2</v>
      </c>
      <c r="CO119">
        <v>2</v>
      </c>
      <c r="CP119">
        <v>1</v>
      </c>
      <c r="EG119">
        <v>0</v>
      </c>
      <c r="EH119">
        <v>2</v>
      </c>
      <c r="EI119">
        <v>0</v>
      </c>
      <c r="EJ119">
        <v>2</v>
      </c>
      <c r="EK119">
        <v>1</v>
      </c>
      <c r="EL119">
        <v>20</v>
      </c>
      <c r="EM119">
        <v>6</v>
      </c>
      <c r="EN119">
        <v>-88</v>
      </c>
      <c r="EO119">
        <v>1</v>
      </c>
      <c r="EP119">
        <v>2</v>
      </c>
      <c r="EQ119">
        <v>2</v>
      </c>
      <c r="ER119">
        <v>3</v>
      </c>
      <c r="ES119">
        <v>2</v>
      </c>
      <c r="FA119">
        <v>1</v>
      </c>
      <c r="FB119">
        <v>2003</v>
      </c>
      <c r="FC119">
        <v>77</v>
      </c>
      <c r="FD119">
        <v>2</v>
      </c>
      <c r="FE119">
        <v>1</v>
      </c>
      <c r="FF119">
        <v>1</v>
      </c>
      <c r="FG119">
        <v>2</v>
      </c>
      <c r="FH119">
        <v>2</v>
      </c>
      <c r="FI119">
        <v>2</v>
      </c>
      <c r="FJ119">
        <v>2</v>
      </c>
      <c r="FL119">
        <v>2</v>
      </c>
      <c r="FM119">
        <v>2</v>
      </c>
      <c r="FN119">
        <v>30</v>
      </c>
      <c r="FO119">
        <v>2</v>
      </c>
      <c r="FR119">
        <v>2</v>
      </c>
      <c r="FT119">
        <v>2</v>
      </c>
      <c r="FV119">
        <v>1</v>
      </c>
      <c r="FW119">
        <v>1</v>
      </c>
      <c r="FX119">
        <v>1</v>
      </c>
      <c r="FY119">
        <v>1</v>
      </c>
      <c r="GA119">
        <v>3</v>
      </c>
      <c r="GQ119">
        <v>1</v>
      </c>
      <c r="GS119">
        <v>2</v>
      </c>
      <c r="GT119">
        <v>2</v>
      </c>
      <c r="HE119">
        <v>2</v>
      </c>
      <c r="HN119">
        <v>2</v>
      </c>
      <c r="HT119">
        <v>1</v>
      </c>
      <c r="HU119">
        <v>2</v>
      </c>
      <c r="HV119">
        <v>2</v>
      </c>
      <c r="HW119">
        <v>1</v>
      </c>
      <c r="HX119">
        <v>2</v>
      </c>
      <c r="HY119">
        <v>2</v>
      </c>
      <c r="IA119">
        <v>2</v>
      </c>
    </row>
    <row r="120" spans="1:235" x14ac:dyDescent="0.25">
      <c r="A120">
        <v>911</v>
      </c>
      <c r="B120">
        <v>1</v>
      </c>
      <c r="E120">
        <v>1</v>
      </c>
      <c r="F120">
        <v>1</v>
      </c>
      <c r="G120">
        <v>-88</v>
      </c>
      <c r="H120">
        <v>-88</v>
      </c>
      <c r="I120">
        <v>-88</v>
      </c>
      <c r="J120">
        <v>-88</v>
      </c>
      <c r="K120">
        <v>-88</v>
      </c>
      <c r="L120">
        <v>-88</v>
      </c>
      <c r="M120">
        <v>35</v>
      </c>
      <c r="N120">
        <v>40</v>
      </c>
      <c r="O120">
        <v>40</v>
      </c>
      <c r="P120">
        <v>45</v>
      </c>
      <c r="Q120">
        <v>-88</v>
      </c>
      <c r="R120">
        <v>-88</v>
      </c>
      <c r="S120">
        <v>-88</v>
      </c>
      <c r="T120">
        <v>-88</v>
      </c>
      <c r="U120">
        <v>-88</v>
      </c>
      <c r="V120">
        <v>-88</v>
      </c>
      <c r="W120">
        <v>21</v>
      </c>
      <c r="X120">
        <v>21</v>
      </c>
      <c r="Y120">
        <v>-88</v>
      </c>
      <c r="Z120">
        <v>-88</v>
      </c>
      <c r="AA120">
        <v>-88</v>
      </c>
      <c r="AB120">
        <v>-88</v>
      </c>
      <c r="AC120">
        <v>-88</v>
      </c>
      <c r="AD120">
        <v>-88</v>
      </c>
      <c r="AE120">
        <v>30</v>
      </c>
      <c r="AF120">
        <v>35</v>
      </c>
      <c r="AG120">
        <v>35</v>
      </c>
      <c r="AH120">
        <v>40</v>
      </c>
      <c r="AI120">
        <v>-88</v>
      </c>
      <c r="AJ120">
        <v>-88</v>
      </c>
      <c r="AK120">
        <v>-88</v>
      </c>
      <c r="AL120">
        <v>-88</v>
      </c>
      <c r="AM120">
        <v>-88</v>
      </c>
      <c r="AN120">
        <v>-88</v>
      </c>
      <c r="AO120">
        <v>18</v>
      </c>
      <c r="AP120">
        <v>18</v>
      </c>
      <c r="AQ120">
        <v>-88</v>
      </c>
      <c r="AR120">
        <v>-88</v>
      </c>
      <c r="AS120">
        <v>-88</v>
      </c>
      <c r="AT120">
        <v>-88</v>
      </c>
      <c r="AU120">
        <v>-88</v>
      </c>
      <c r="AV120">
        <v>-88</v>
      </c>
      <c r="AW120">
        <v>25</v>
      </c>
      <c r="AX120">
        <v>30</v>
      </c>
      <c r="AY120">
        <v>30</v>
      </c>
      <c r="AZ120">
        <v>35</v>
      </c>
      <c r="BA120">
        <v>-88</v>
      </c>
      <c r="BB120">
        <v>-88</v>
      </c>
      <c r="BC120">
        <v>-88</v>
      </c>
      <c r="BD120">
        <v>-88</v>
      </c>
      <c r="BE120">
        <v>-88</v>
      </c>
      <c r="BF120">
        <v>-88</v>
      </c>
      <c r="BG120">
        <v>15</v>
      </c>
      <c r="BH120">
        <v>15</v>
      </c>
      <c r="BI120">
        <v>2</v>
      </c>
      <c r="BJ120" t="s">
        <v>536</v>
      </c>
      <c r="BK120">
        <v>5</v>
      </c>
      <c r="BL120">
        <v>2</v>
      </c>
      <c r="BM120">
        <v>-99</v>
      </c>
      <c r="BN120">
        <v>-99</v>
      </c>
      <c r="BO120">
        <v>-88</v>
      </c>
      <c r="BP120">
        <v>-88</v>
      </c>
      <c r="BQ120">
        <v>6.5</v>
      </c>
      <c r="BR120">
        <v>7</v>
      </c>
      <c r="BS120">
        <v>-88</v>
      </c>
      <c r="BT120">
        <v>-99</v>
      </c>
      <c r="BU120">
        <v>-99</v>
      </c>
      <c r="BV120">
        <v>-99</v>
      </c>
      <c r="BW120">
        <v>-99</v>
      </c>
      <c r="BX120">
        <v>-88</v>
      </c>
      <c r="BY120">
        <v>-88</v>
      </c>
      <c r="BZ120">
        <v>6.5</v>
      </c>
      <c r="CA120">
        <v>7</v>
      </c>
      <c r="CB120">
        <v>-88</v>
      </c>
      <c r="CC120">
        <v>-99</v>
      </c>
      <c r="CD120">
        <v>-99</v>
      </c>
      <c r="CE120">
        <v>-99</v>
      </c>
      <c r="CF120">
        <v>-99</v>
      </c>
      <c r="CG120">
        <v>-88</v>
      </c>
      <c r="CH120">
        <v>-88</v>
      </c>
      <c r="CI120">
        <v>6.5</v>
      </c>
      <c r="CJ120">
        <v>7</v>
      </c>
      <c r="CK120">
        <v>-88</v>
      </c>
      <c r="CL120">
        <v>-99</v>
      </c>
      <c r="CM120">
        <v>-99</v>
      </c>
      <c r="CN120">
        <v>1</v>
      </c>
      <c r="CO120">
        <v>1</v>
      </c>
      <c r="CR120">
        <v>2</v>
      </c>
      <c r="CT120">
        <v>1</v>
      </c>
      <c r="CU120">
        <v>2</v>
      </c>
      <c r="CV120">
        <v>2</v>
      </c>
      <c r="CW120">
        <v>2</v>
      </c>
      <c r="CX120">
        <v>2</v>
      </c>
      <c r="CY120">
        <v>1</v>
      </c>
      <c r="CZ120">
        <v>1</v>
      </c>
      <c r="DA120">
        <v>2</v>
      </c>
      <c r="DB120">
        <v>2</v>
      </c>
      <c r="DC120">
        <v>2</v>
      </c>
      <c r="DE120">
        <v>1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1</v>
      </c>
      <c r="DL120">
        <v>2</v>
      </c>
      <c r="DN120">
        <v>2</v>
      </c>
      <c r="DO120">
        <v>1</v>
      </c>
      <c r="DP120">
        <v>2</v>
      </c>
      <c r="DQ120">
        <v>2</v>
      </c>
      <c r="DR120">
        <v>0.5</v>
      </c>
      <c r="DW120">
        <v>1</v>
      </c>
      <c r="EA120">
        <v>100</v>
      </c>
      <c r="EB120">
        <v>-99</v>
      </c>
      <c r="EC120">
        <v>1</v>
      </c>
      <c r="ED120">
        <v>0.8</v>
      </c>
      <c r="EE120">
        <v>1</v>
      </c>
      <c r="EF120">
        <v>400</v>
      </c>
      <c r="EG120">
        <v>0</v>
      </c>
      <c r="EH120">
        <v>2</v>
      </c>
      <c r="EI120">
        <v>0</v>
      </c>
      <c r="EJ120">
        <v>2</v>
      </c>
      <c r="EK120">
        <v>1</v>
      </c>
      <c r="EL120">
        <v>5</v>
      </c>
      <c r="EM120">
        <v>6</v>
      </c>
      <c r="EN120">
        <v>1</v>
      </c>
      <c r="EO120">
        <v>1</v>
      </c>
      <c r="EP120">
        <v>2</v>
      </c>
      <c r="EQ120">
        <v>2</v>
      </c>
      <c r="ER120">
        <v>1</v>
      </c>
      <c r="ES120">
        <v>2</v>
      </c>
      <c r="FA120">
        <v>1</v>
      </c>
      <c r="FB120">
        <v>1972</v>
      </c>
      <c r="FC120">
        <v>50</v>
      </c>
      <c r="FD120">
        <v>1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2</v>
      </c>
      <c r="FL120">
        <v>2</v>
      </c>
      <c r="FM120">
        <v>2</v>
      </c>
      <c r="FN120">
        <v>50</v>
      </c>
      <c r="FO120">
        <v>2</v>
      </c>
      <c r="FR120">
        <v>2</v>
      </c>
      <c r="FT120">
        <v>2</v>
      </c>
      <c r="FV120">
        <v>1</v>
      </c>
      <c r="FW120">
        <v>2</v>
      </c>
      <c r="FX120">
        <v>1</v>
      </c>
      <c r="FY120">
        <v>1</v>
      </c>
      <c r="GA120">
        <v>3</v>
      </c>
      <c r="GQ120">
        <v>1</v>
      </c>
      <c r="GS120">
        <v>2</v>
      </c>
      <c r="GT120">
        <v>2</v>
      </c>
      <c r="HE120">
        <v>2</v>
      </c>
      <c r="HN120">
        <v>2</v>
      </c>
      <c r="HT120">
        <v>2</v>
      </c>
      <c r="IA120">
        <v>2</v>
      </c>
    </row>
    <row r="121" spans="1:235" x14ac:dyDescent="0.25">
      <c r="A121">
        <v>916</v>
      </c>
      <c r="B121">
        <v>3</v>
      </c>
      <c r="C121" t="s">
        <v>470</v>
      </c>
      <c r="D121">
        <v>20</v>
      </c>
      <c r="E121">
        <v>1</v>
      </c>
      <c r="F121">
        <v>1</v>
      </c>
      <c r="G121">
        <v>-88</v>
      </c>
      <c r="H121">
        <v>-88</v>
      </c>
      <c r="I121">
        <v>-88</v>
      </c>
      <c r="J121">
        <v>-88</v>
      </c>
      <c r="K121">
        <v>-88</v>
      </c>
      <c r="L121">
        <v>16</v>
      </c>
      <c r="M121">
        <v>-88</v>
      </c>
      <c r="N121">
        <v>-88</v>
      </c>
      <c r="O121">
        <v>-88</v>
      </c>
      <c r="P121">
        <v>-88</v>
      </c>
      <c r="Q121">
        <v>-88</v>
      </c>
      <c r="R121">
        <v>-88</v>
      </c>
      <c r="S121">
        <v>-88</v>
      </c>
      <c r="T121">
        <v>-88</v>
      </c>
      <c r="U121">
        <v>-88</v>
      </c>
      <c r="V121">
        <v>-88</v>
      </c>
      <c r="W121">
        <v>-88</v>
      </c>
      <c r="X121">
        <v>-88</v>
      </c>
      <c r="Y121">
        <v>-88</v>
      </c>
      <c r="Z121">
        <v>-88</v>
      </c>
      <c r="AA121">
        <v>-88</v>
      </c>
      <c r="AB121">
        <v>-88</v>
      </c>
      <c r="AC121">
        <v>-88</v>
      </c>
      <c r="AD121">
        <v>15</v>
      </c>
      <c r="AE121">
        <v>-88</v>
      </c>
      <c r="AF121">
        <v>-88</v>
      </c>
      <c r="AG121">
        <v>-88</v>
      </c>
      <c r="AH121">
        <v>-88</v>
      </c>
      <c r="AI121">
        <v>-88</v>
      </c>
      <c r="AJ121">
        <v>-88</v>
      </c>
      <c r="AK121">
        <v>-88</v>
      </c>
      <c r="AL121">
        <v>-88</v>
      </c>
      <c r="AM121">
        <v>-88</v>
      </c>
      <c r="AN121">
        <v>-88</v>
      </c>
      <c r="AO121">
        <v>-88</v>
      </c>
      <c r="AP121">
        <v>-88</v>
      </c>
      <c r="AQ121">
        <v>-88</v>
      </c>
      <c r="AR121">
        <v>-88</v>
      </c>
      <c r="AS121">
        <v>-88</v>
      </c>
      <c r="AT121">
        <v>-88</v>
      </c>
      <c r="AU121">
        <v>-88</v>
      </c>
      <c r="AV121">
        <v>14</v>
      </c>
      <c r="AW121">
        <v>-88</v>
      </c>
      <c r="AX121">
        <v>-88</v>
      </c>
      <c r="AY121">
        <v>-88</v>
      </c>
      <c r="AZ121">
        <v>-88</v>
      </c>
      <c r="BA121">
        <v>-88</v>
      </c>
      <c r="BB121">
        <v>-88</v>
      </c>
      <c r="BC121">
        <v>-88</v>
      </c>
      <c r="BD121">
        <v>-88</v>
      </c>
      <c r="BE121">
        <v>-88</v>
      </c>
      <c r="BF121">
        <v>-88</v>
      </c>
      <c r="BG121">
        <v>-88</v>
      </c>
      <c r="BH121">
        <v>-88</v>
      </c>
      <c r="BI121">
        <v>2</v>
      </c>
      <c r="BJ121" t="s">
        <v>535</v>
      </c>
      <c r="BK121">
        <v>15</v>
      </c>
      <c r="BL121">
        <v>2</v>
      </c>
      <c r="BM121">
        <v>-99</v>
      </c>
      <c r="BN121">
        <v>-99</v>
      </c>
      <c r="BO121">
        <v>-88</v>
      </c>
      <c r="BP121">
        <v>-88</v>
      </c>
      <c r="BQ121">
        <v>6</v>
      </c>
      <c r="BR121">
        <v>6.5</v>
      </c>
      <c r="BS121">
        <v>-88</v>
      </c>
      <c r="BT121">
        <v>-99</v>
      </c>
      <c r="BU121">
        <v>-99</v>
      </c>
      <c r="BV121">
        <v>-99</v>
      </c>
      <c r="BW121">
        <v>-99</v>
      </c>
      <c r="BX121">
        <v>-88</v>
      </c>
      <c r="BY121">
        <v>-88</v>
      </c>
      <c r="BZ121">
        <v>6</v>
      </c>
      <c r="CA121">
        <v>6.5</v>
      </c>
      <c r="CB121">
        <v>-88</v>
      </c>
      <c r="CC121">
        <v>-99</v>
      </c>
      <c r="CD121">
        <v>-99</v>
      </c>
      <c r="CE121">
        <v>-99</v>
      </c>
      <c r="CF121">
        <v>-99</v>
      </c>
      <c r="CG121">
        <v>-88</v>
      </c>
      <c r="CH121">
        <v>-88</v>
      </c>
      <c r="CI121">
        <v>6</v>
      </c>
      <c r="CJ121">
        <v>6.5</v>
      </c>
      <c r="CK121">
        <v>-88</v>
      </c>
      <c r="CL121">
        <v>-99</v>
      </c>
      <c r="CM121">
        <v>-99</v>
      </c>
      <c r="CN121">
        <v>1</v>
      </c>
      <c r="CO121">
        <v>1</v>
      </c>
      <c r="CR121">
        <v>2</v>
      </c>
      <c r="CT121">
        <v>1</v>
      </c>
      <c r="CU121">
        <v>2</v>
      </c>
      <c r="CV121">
        <v>2</v>
      </c>
      <c r="CW121">
        <v>1</v>
      </c>
      <c r="CX121">
        <v>2</v>
      </c>
      <c r="CY121">
        <v>2</v>
      </c>
      <c r="CZ121">
        <v>2</v>
      </c>
      <c r="DA121">
        <v>2</v>
      </c>
      <c r="DB121">
        <v>1</v>
      </c>
      <c r="DC121">
        <v>1</v>
      </c>
      <c r="DD121" t="s">
        <v>534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N121">
        <v>2</v>
      </c>
      <c r="DO121">
        <v>1</v>
      </c>
      <c r="DP121">
        <v>2</v>
      </c>
      <c r="DQ121">
        <v>2</v>
      </c>
      <c r="DR121">
        <v>0.5</v>
      </c>
      <c r="DW121">
        <v>2</v>
      </c>
      <c r="DX121">
        <v>2</v>
      </c>
      <c r="DY121">
        <v>2</v>
      </c>
      <c r="EA121">
        <v>100</v>
      </c>
      <c r="EB121">
        <v>-99</v>
      </c>
      <c r="EC121">
        <v>2</v>
      </c>
      <c r="EE121">
        <v>2</v>
      </c>
      <c r="EG121">
        <v>0</v>
      </c>
      <c r="EH121">
        <v>2</v>
      </c>
      <c r="EI121">
        <v>0</v>
      </c>
      <c r="EJ121">
        <v>2</v>
      </c>
      <c r="EK121">
        <v>1</v>
      </c>
      <c r="EL121">
        <v>15</v>
      </c>
      <c r="EM121">
        <v>4</v>
      </c>
      <c r="EN121">
        <v>1</v>
      </c>
      <c r="EO121">
        <v>1</v>
      </c>
      <c r="EP121">
        <v>2</v>
      </c>
      <c r="EQ121">
        <v>3</v>
      </c>
      <c r="ER121">
        <v>1</v>
      </c>
      <c r="ES121">
        <v>2</v>
      </c>
      <c r="FA121">
        <v>1</v>
      </c>
      <c r="FB121">
        <v>2003</v>
      </c>
      <c r="FC121">
        <v>62</v>
      </c>
      <c r="FD121">
        <v>1</v>
      </c>
      <c r="FE121">
        <v>1</v>
      </c>
      <c r="FF121">
        <v>2</v>
      </c>
      <c r="FG121">
        <v>2</v>
      </c>
      <c r="FH121">
        <v>2</v>
      </c>
      <c r="FI121">
        <v>2</v>
      </c>
      <c r="FJ121">
        <v>2</v>
      </c>
      <c r="FL121">
        <v>2</v>
      </c>
      <c r="FM121">
        <v>2</v>
      </c>
      <c r="FN121">
        <v>20</v>
      </c>
      <c r="FO121">
        <v>1</v>
      </c>
      <c r="FP121">
        <v>2</v>
      </c>
      <c r="FQ121">
        <v>1</v>
      </c>
      <c r="FR121">
        <v>1</v>
      </c>
      <c r="FS121">
        <v>4</v>
      </c>
      <c r="FT121">
        <v>2</v>
      </c>
      <c r="FV121">
        <v>1</v>
      </c>
      <c r="FW121">
        <v>2</v>
      </c>
      <c r="FX121">
        <v>1</v>
      </c>
      <c r="FY121">
        <v>1</v>
      </c>
      <c r="GA121">
        <v>3</v>
      </c>
      <c r="GQ121">
        <v>3</v>
      </c>
      <c r="GS121">
        <v>2</v>
      </c>
      <c r="GT121">
        <v>1</v>
      </c>
      <c r="GU121">
        <v>1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E121">
        <v>2</v>
      </c>
      <c r="HN121">
        <v>2</v>
      </c>
      <c r="HT121">
        <v>2</v>
      </c>
      <c r="IA121">
        <v>2</v>
      </c>
    </row>
    <row r="122" spans="1:235" x14ac:dyDescent="0.25">
      <c r="A122">
        <v>877</v>
      </c>
      <c r="B122">
        <v>3</v>
      </c>
      <c r="C122" t="s">
        <v>377</v>
      </c>
      <c r="D122">
        <v>120</v>
      </c>
      <c r="E122">
        <v>2</v>
      </c>
      <c r="F122">
        <v>1</v>
      </c>
      <c r="G122">
        <v>-88</v>
      </c>
      <c r="H122">
        <v>20</v>
      </c>
      <c r="I122">
        <v>20</v>
      </c>
      <c r="J122">
        <v>25</v>
      </c>
      <c r="K122">
        <v>25</v>
      </c>
      <c r="L122">
        <v>26</v>
      </c>
      <c r="M122">
        <v>27</v>
      </c>
      <c r="N122">
        <v>26</v>
      </c>
      <c r="O122">
        <v>30</v>
      </c>
      <c r="P122">
        <v>-88</v>
      </c>
      <c r="Q122">
        <v>-88</v>
      </c>
      <c r="R122">
        <v>-88</v>
      </c>
      <c r="S122">
        <v>-88</v>
      </c>
      <c r="T122">
        <v>-88</v>
      </c>
      <c r="U122">
        <v>23</v>
      </c>
      <c r="V122">
        <v>20</v>
      </c>
      <c r="W122">
        <v>20</v>
      </c>
      <c r="X122">
        <v>20</v>
      </c>
      <c r="Y122">
        <v>-88</v>
      </c>
      <c r="Z122">
        <v>18</v>
      </c>
      <c r="AA122">
        <v>18</v>
      </c>
      <c r="AB122">
        <v>22</v>
      </c>
      <c r="AC122">
        <v>22</v>
      </c>
      <c r="AD122">
        <v>22</v>
      </c>
      <c r="AE122">
        <v>23</v>
      </c>
      <c r="AF122">
        <v>24</v>
      </c>
      <c r="AG122">
        <v>24</v>
      </c>
      <c r="AH122">
        <v>26</v>
      </c>
      <c r="AI122">
        <v>-88</v>
      </c>
      <c r="AJ122">
        <v>-88</v>
      </c>
      <c r="AK122">
        <v>-88</v>
      </c>
      <c r="AL122">
        <v>-88</v>
      </c>
      <c r="AM122">
        <v>18</v>
      </c>
      <c r="AN122">
        <v>16</v>
      </c>
      <c r="AO122">
        <v>16</v>
      </c>
      <c r="AP122">
        <v>16</v>
      </c>
      <c r="AQ122">
        <v>-88</v>
      </c>
      <c r="AR122">
        <v>16</v>
      </c>
      <c r="AS122">
        <v>16</v>
      </c>
      <c r="AT122">
        <v>20</v>
      </c>
      <c r="AU122">
        <v>20</v>
      </c>
      <c r="AV122">
        <v>20</v>
      </c>
      <c r="AW122">
        <v>22</v>
      </c>
      <c r="AX122">
        <v>22</v>
      </c>
      <c r="AY122">
        <v>22</v>
      </c>
      <c r="AZ122">
        <v>23</v>
      </c>
      <c r="BA122">
        <v>-88</v>
      </c>
      <c r="BB122">
        <v>-88</v>
      </c>
      <c r="BC122">
        <v>-88</v>
      </c>
      <c r="BD122">
        <v>-88</v>
      </c>
      <c r="BE122">
        <v>16</v>
      </c>
      <c r="BF122">
        <v>14</v>
      </c>
      <c r="BG122">
        <v>14</v>
      </c>
      <c r="BH122">
        <v>14</v>
      </c>
      <c r="BI122">
        <v>2</v>
      </c>
      <c r="BJ122" t="s">
        <v>533</v>
      </c>
      <c r="BK122">
        <v>20</v>
      </c>
      <c r="BL122">
        <v>2</v>
      </c>
      <c r="BM122">
        <v>-99</v>
      </c>
      <c r="BN122">
        <v>-99</v>
      </c>
      <c r="BO122">
        <v>4.5</v>
      </c>
      <c r="BP122">
        <v>5.5</v>
      </c>
      <c r="BQ122">
        <v>-88</v>
      </c>
      <c r="BR122">
        <v>-88</v>
      </c>
      <c r="BS122">
        <v>-88</v>
      </c>
      <c r="BT122">
        <v>-99</v>
      </c>
      <c r="BU122">
        <v>-99</v>
      </c>
      <c r="BV122">
        <v>-99</v>
      </c>
      <c r="BW122">
        <v>-99</v>
      </c>
      <c r="BX122">
        <v>4.5</v>
      </c>
      <c r="BY122">
        <v>5.5</v>
      </c>
      <c r="BZ122">
        <v>-88</v>
      </c>
      <c r="CA122">
        <v>-88</v>
      </c>
      <c r="CB122">
        <v>-88</v>
      </c>
      <c r="CC122">
        <v>-99</v>
      </c>
      <c r="CD122">
        <v>-99</v>
      </c>
      <c r="CE122">
        <v>-99</v>
      </c>
      <c r="CF122">
        <v>-99</v>
      </c>
      <c r="CG122">
        <v>4.5</v>
      </c>
      <c r="CH122">
        <v>5.5</v>
      </c>
      <c r="CI122">
        <v>-88</v>
      </c>
      <c r="CJ122">
        <v>-88</v>
      </c>
      <c r="CK122">
        <v>-88</v>
      </c>
      <c r="CL122">
        <v>-99</v>
      </c>
      <c r="CM122">
        <v>-99</v>
      </c>
      <c r="CN122">
        <v>2</v>
      </c>
      <c r="CO122">
        <v>1</v>
      </c>
      <c r="CR122">
        <v>2</v>
      </c>
      <c r="CT122">
        <v>1</v>
      </c>
      <c r="CU122">
        <v>2</v>
      </c>
      <c r="CV122">
        <v>2</v>
      </c>
      <c r="CW122">
        <v>1</v>
      </c>
      <c r="CX122">
        <v>2</v>
      </c>
      <c r="CY122">
        <v>2</v>
      </c>
      <c r="CZ122">
        <v>1</v>
      </c>
      <c r="DA122">
        <v>2</v>
      </c>
      <c r="DB122">
        <v>1</v>
      </c>
      <c r="DC122">
        <v>2</v>
      </c>
      <c r="DE122">
        <v>1</v>
      </c>
      <c r="DF122">
        <v>1</v>
      </c>
      <c r="DG122">
        <v>2</v>
      </c>
      <c r="DH122">
        <v>1</v>
      </c>
      <c r="DI122">
        <v>2</v>
      </c>
      <c r="DJ122">
        <v>2</v>
      </c>
      <c r="DK122">
        <v>1</v>
      </c>
      <c r="DL122">
        <v>2</v>
      </c>
      <c r="DN122">
        <v>2</v>
      </c>
      <c r="DO122">
        <v>1</v>
      </c>
      <c r="DP122">
        <v>2</v>
      </c>
      <c r="DQ122">
        <v>2</v>
      </c>
      <c r="DR122">
        <v>0.5</v>
      </c>
      <c r="DW122">
        <v>1</v>
      </c>
      <c r="EA122">
        <v>0</v>
      </c>
      <c r="EB122">
        <v>0</v>
      </c>
      <c r="EC122">
        <v>2</v>
      </c>
      <c r="EE122">
        <v>2</v>
      </c>
      <c r="EG122">
        <v>0</v>
      </c>
      <c r="EH122">
        <v>2</v>
      </c>
      <c r="EI122">
        <v>0</v>
      </c>
      <c r="EJ122">
        <v>1</v>
      </c>
      <c r="EK122">
        <v>1</v>
      </c>
      <c r="EL122">
        <v>20</v>
      </c>
      <c r="EM122">
        <v>5</v>
      </c>
      <c r="EN122">
        <v>1</v>
      </c>
      <c r="EO122">
        <v>1</v>
      </c>
      <c r="EP122">
        <v>2</v>
      </c>
      <c r="EQ122">
        <v>3</v>
      </c>
      <c r="ER122">
        <v>1</v>
      </c>
      <c r="ES122">
        <v>2</v>
      </c>
      <c r="FA122">
        <v>1</v>
      </c>
      <c r="FB122">
        <v>1969</v>
      </c>
      <c r="FC122">
        <v>77</v>
      </c>
      <c r="FD122">
        <v>1</v>
      </c>
      <c r="FE122">
        <v>2</v>
      </c>
      <c r="FF122">
        <v>2</v>
      </c>
      <c r="FG122">
        <v>1</v>
      </c>
      <c r="FH122">
        <v>2</v>
      </c>
      <c r="FI122">
        <v>2</v>
      </c>
      <c r="FJ122">
        <v>2</v>
      </c>
      <c r="FL122">
        <v>2</v>
      </c>
      <c r="FM122">
        <v>1</v>
      </c>
      <c r="FN122">
        <v>40</v>
      </c>
      <c r="FO122">
        <v>1</v>
      </c>
      <c r="FP122">
        <v>1</v>
      </c>
      <c r="FQ122">
        <v>1</v>
      </c>
      <c r="FR122">
        <v>1</v>
      </c>
      <c r="FS122">
        <v>2</v>
      </c>
      <c r="FT122">
        <v>2</v>
      </c>
      <c r="FV122">
        <v>1</v>
      </c>
      <c r="FW122">
        <v>2</v>
      </c>
      <c r="FX122">
        <v>1</v>
      </c>
      <c r="FY122">
        <v>1</v>
      </c>
      <c r="GA122">
        <v>3</v>
      </c>
      <c r="GQ122">
        <v>3</v>
      </c>
      <c r="GS122">
        <v>2</v>
      </c>
      <c r="GT122">
        <v>1</v>
      </c>
      <c r="GU122">
        <v>1</v>
      </c>
      <c r="GV122">
        <v>1</v>
      </c>
      <c r="GW122">
        <v>2</v>
      </c>
      <c r="GX122">
        <v>2</v>
      </c>
      <c r="GY122">
        <v>2</v>
      </c>
      <c r="GZ122">
        <v>2</v>
      </c>
      <c r="HA122">
        <v>1</v>
      </c>
      <c r="HB122">
        <v>1</v>
      </c>
      <c r="HC122">
        <v>30</v>
      </c>
      <c r="HD122">
        <v>40</v>
      </c>
      <c r="HE122">
        <v>2</v>
      </c>
      <c r="HN122">
        <v>2</v>
      </c>
      <c r="HT122">
        <v>1</v>
      </c>
      <c r="HU122">
        <v>2</v>
      </c>
      <c r="HV122">
        <v>2</v>
      </c>
      <c r="HW122">
        <v>2</v>
      </c>
      <c r="HX122">
        <v>2</v>
      </c>
      <c r="HY122">
        <v>1</v>
      </c>
      <c r="HZ122" t="s">
        <v>532</v>
      </c>
      <c r="IA122">
        <v>2</v>
      </c>
    </row>
    <row r="123" spans="1:235" x14ac:dyDescent="0.25">
      <c r="A123">
        <v>960</v>
      </c>
      <c r="B123">
        <v>3</v>
      </c>
      <c r="C123" t="s">
        <v>377</v>
      </c>
      <c r="D123">
        <v>45</v>
      </c>
      <c r="E123">
        <v>1</v>
      </c>
      <c r="F123">
        <v>1</v>
      </c>
      <c r="G123">
        <v>-88</v>
      </c>
      <c r="H123">
        <v>-88</v>
      </c>
      <c r="I123">
        <v>-88</v>
      </c>
      <c r="J123">
        <v>-88</v>
      </c>
      <c r="K123">
        <v>-88</v>
      </c>
      <c r="L123">
        <v>32</v>
      </c>
      <c r="M123">
        <v>35</v>
      </c>
      <c r="N123">
        <v>-88</v>
      </c>
      <c r="O123">
        <v>-88</v>
      </c>
      <c r="P123">
        <v>-88</v>
      </c>
      <c r="Q123">
        <v>-88</v>
      </c>
      <c r="R123">
        <v>-88</v>
      </c>
      <c r="S123">
        <v>-88</v>
      </c>
      <c r="T123">
        <v>-88</v>
      </c>
      <c r="U123">
        <v>-88</v>
      </c>
      <c r="V123">
        <v>-88</v>
      </c>
      <c r="W123">
        <v>18</v>
      </c>
      <c r="X123">
        <v>18</v>
      </c>
      <c r="Y123">
        <v>-88</v>
      </c>
      <c r="Z123">
        <v>-88</v>
      </c>
      <c r="AA123">
        <v>-88</v>
      </c>
      <c r="AB123">
        <v>-88</v>
      </c>
      <c r="AC123">
        <v>-88</v>
      </c>
      <c r="AD123">
        <v>28</v>
      </c>
      <c r="AE123">
        <v>30</v>
      </c>
      <c r="AF123">
        <v>-88</v>
      </c>
      <c r="AG123">
        <v>-88</v>
      </c>
      <c r="AH123">
        <v>-88</v>
      </c>
      <c r="AI123">
        <v>-88</v>
      </c>
      <c r="AJ123">
        <v>-88</v>
      </c>
      <c r="AK123">
        <v>-88</v>
      </c>
      <c r="AL123">
        <v>-88</v>
      </c>
      <c r="AM123">
        <v>-88</v>
      </c>
      <c r="AN123">
        <v>-88</v>
      </c>
      <c r="AO123">
        <v>15</v>
      </c>
      <c r="AP123">
        <v>15</v>
      </c>
      <c r="AQ123">
        <v>-88</v>
      </c>
      <c r="AR123">
        <v>-88</v>
      </c>
      <c r="AS123">
        <v>-88</v>
      </c>
      <c r="AT123">
        <v>-88</v>
      </c>
      <c r="AU123">
        <v>-88</v>
      </c>
      <c r="AV123">
        <v>22</v>
      </c>
      <c r="AW123">
        <v>25</v>
      </c>
      <c r="AX123">
        <v>-88</v>
      </c>
      <c r="AY123">
        <v>-88</v>
      </c>
      <c r="AZ123">
        <v>-88</v>
      </c>
      <c r="BA123">
        <v>-88</v>
      </c>
      <c r="BB123">
        <v>-88</v>
      </c>
      <c r="BC123">
        <v>-88</v>
      </c>
      <c r="BD123">
        <v>-88</v>
      </c>
      <c r="BE123">
        <v>-88</v>
      </c>
      <c r="BF123">
        <v>-88</v>
      </c>
      <c r="BG123">
        <v>10</v>
      </c>
      <c r="BH123">
        <v>10</v>
      </c>
      <c r="BI123">
        <v>2</v>
      </c>
      <c r="BJ123" t="s">
        <v>518</v>
      </c>
      <c r="BK123">
        <v>30</v>
      </c>
      <c r="BL123">
        <v>2</v>
      </c>
      <c r="BM123">
        <v>-99</v>
      </c>
      <c r="BN123">
        <v>-99</v>
      </c>
      <c r="BO123">
        <v>-88</v>
      </c>
      <c r="BP123">
        <v>6</v>
      </c>
      <c r="BQ123">
        <v>7</v>
      </c>
      <c r="BR123">
        <v>-88</v>
      </c>
      <c r="BS123">
        <v>-88</v>
      </c>
      <c r="BT123">
        <v>-99</v>
      </c>
      <c r="BU123">
        <v>-99</v>
      </c>
      <c r="BV123">
        <v>-99</v>
      </c>
      <c r="BW123">
        <v>-99</v>
      </c>
      <c r="BX123">
        <v>-88</v>
      </c>
      <c r="BY123">
        <v>6</v>
      </c>
      <c r="BZ123">
        <v>7</v>
      </c>
      <c r="CA123">
        <v>-88</v>
      </c>
      <c r="CB123">
        <v>-88</v>
      </c>
      <c r="CC123">
        <v>-99</v>
      </c>
      <c r="CD123">
        <v>-99</v>
      </c>
      <c r="CE123">
        <v>-99</v>
      </c>
      <c r="CF123">
        <v>-99</v>
      </c>
      <c r="CG123">
        <v>-88</v>
      </c>
      <c r="CH123">
        <v>6</v>
      </c>
      <c r="CI123">
        <v>7</v>
      </c>
      <c r="CJ123">
        <v>-88</v>
      </c>
      <c r="CK123">
        <v>-88</v>
      </c>
      <c r="CL123">
        <v>-99</v>
      </c>
      <c r="CM123">
        <v>-99</v>
      </c>
      <c r="CN123">
        <v>1</v>
      </c>
      <c r="CO123">
        <v>1</v>
      </c>
      <c r="CR123">
        <v>2</v>
      </c>
      <c r="CT123">
        <v>1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1</v>
      </c>
      <c r="DA123">
        <v>1</v>
      </c>
      <c r="DB123">
        <v>1</v>
      </c>
      <c r="DC123">
        <v>2</v>
      </c>
      <c r="DE123">
        <v>1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2</v>
      </c>
      <c r="DN123">
        <v>2</v>
      </c>
      <c r="DO123">
        <v>1</v>
      </c>
      <c r="DP123">
        <v>2</v>
      </c>
      <c r="DQ123">
        <v>2</v>
      </c>
      <c r="DR123">
        <v>0.5</v>
      </c>
      <c r="DW123">
        <v>1</v>
      </c>
      <c r="EA123">
        <v>100</v>
      </c>
      <c r="EB123">
        <v>-99</v>
      </c>
      <c r="EC123">
        <v>1</v>
      </c>
      <c r="ED123">
        <v>0.7</v>
      </c>
      <c r="EE123">
        <v>1</v>
      </c>
      <c r="EF123">
        <v>1100</v>
      </c>
      <c r="EG123">
        <v>0</v>
      </c>
      <c r="EH123">
        <v>2</v>
      </c>
      <c r="EI123">
        <v>0</v>
      </c>
      <c r="EJ123">
        <v>2</v>
      </c>
      <c r="EK123">
        <v>1</v>
      </c>
      <c r="EL123">
        <v>30</v>
      </c>
      <c r="EM123">
        <v>4</v>
      </c>
      <c r="EN123">
        <v>1</v>
      </c>
      <c r="EO123">
        <v>1</v>
      </c>
      <c r="EP123">
        <v>2</v>
      </c>
      <c r="EQ123">
        <v>2</v>
      </c>
      <c r="ER123">
        <v>1</v>
      </c>
      <c r="ES123">
        <v>2</v>
      </c>
      <c r="FA123">
        <v>1</v>
      </c>
      <c r="FB123">
        <v>1976</v>
      </c>
      <c r="FC123">
        <v>35</v>
      </c>
      <c r="FD123">
        <v>1</v>
      </c>
      <c r="FE123">
        <v>2</v>
      </c>
      <c r="FF123">
        <v>2</v>
      </c>
      <c r="FG123">
        <v>2</v>
      </c>
      <c r="FH123">
        <v>2</v>
      </c>
      <c r="FI123">
        <v>2</v>
      </c>
      <c r="FJ123">
        <v>2</v>
      </c>
      <c r="FL123">
        <v>2</v>
      </c>
      <c r="FM123">
        <v>2</v>
      </c>
      <c r="FN123">
        <v>30</v>
      </c>
      <c r="FO123">
        <v>2</v>
      </c>
      <c r="FR123">
        <v>2</v>
      </c>
      <c r="FT123">
        <v>2</v>
      </c>
      <c r="FV123">
        <v>1</v>
      </c>
      <c r="FW123">
        <v>1</v>
      </c>
      <c r="FX123">
        <v>1</v>
      </c>
      <c r="FY123">
        <v>1</v>
      </c>
      <c r="GA123">
        <v>3</v>
      </c>
      <c r="GQ123">
        <v>1</v>
      </c>
      <c r="GS123">
        <v>2</v>
      </c>
      <c r="GT123">
        <v>2</v>
      </c>
      <c r="HE123">
        <v>1</v>
      </c>
      <c r="HF123">
        <v>2003</v>
      </c>
      <c r="HG123">
        <v>2</v>
      </c>
      <c r="HH123">
        <v>2</v>
      </c>
      <c r="HI123">
        <v>2</v>
      </c>
      <c r="HJ123">
        <v>2</v>
      </c>
      <c r="HK123">
        <v>2</v>
      </c>
      <c r="HN123">
        <v>2</v>
      </c>
      <c r="HT123">
        <v>2</v>
      </c>
      <c r="IA123">
        <v>2</v>
      </c>
    </row>
    <row r="124" spans="1:235" x14ac:dyDescent="0.25">
      <c r="A124">
        <v>1158</v>
      </c>
      <c r="B124">
        <v>3</v>
      </c>
      <c r="C124" t="s">
        <v>470</v>
      </c>
      <c r="D124">
        <v>50</v>
      </c>
      <c r="E124">
        <v>1</v>
      </c>
      <c r="F124">
        <v>1</v>
      </c>
      <c r="G124">
        <v>-88</v>
      </c>
      <c r="H124">
        <v>-88</v>
      </c>
      <c r="I124">
        <v>-88</v>
      </c>
      <c r="J124">
        <v>-88</v>
      </c>
      <c r="K124">
        <v>-88</v>
      </c>
      <c r="L124">
        <v>23</v>
      </c>
      <c r="M124">
        <v>25</v>
      </c>
      <c r="N124">
        <v>30</v>
      </c>
      <c r="O124">
        <v>-88</v>
      </c>
      <c r="P124">
        <v>-88</v>
      </c>
      <c r="Q124">
        <v>-88</v>
      </c>
      <c r="R124">
        <v>-88</v>
      </c>
      <c r="S124">
        <v>-88</v>
      </c>
      <c r="T124">
        <v>-88</v>
      </c>
      <c r="U124">
        <v>-88</v>
      </c>
      <c r="V124">
        <v>-88</v>
      </c>
      <c r="W124">
        <v>16</v>
      </c>
      <c r="X124">
        <v>16</v>
      </c>
      <c r="Y124">
        <v>-88</v>
      </c>
      <c r="Z124">
        <v>-88</v>
      </c>
      <c r="AA124">
        <v>-88</v>
      </c>
      <c r="AB124">
        <v>-88</v>
      </c>
      <c r="AC124">
        <v>-88</v>
      </c>
      <c r="AD124">
        <v>16</v>
      </c>
      <c r="AE124">
        <v>18</v>
      </c>
      <c r="AF124">
        <v>25</v>
      </c>
      <c r="AG124">
        <v>-88</v>
      </c>
      <c r="AH124">
        <v>-88</v>
      </c>
      <c r="AI124">
        <v>-88</v>
      </c>
      <c r="AJ124">
        <v>-88</v>
      </c>
      <c r="AK124">
        <v>-88</v>
      </c>
      <c r="AL124">
        <v>-88</v>
      </c>
      <c r="AM124">
        <v>-88</v>
      </c>
      <c r="AN124">
        <v>-88</v>
      </c>
      <c r="AO124">
        <v>13</v>
      </c>
      <c r="AP124">
        <v>13</v>
      </c>
      <c r="AQ124">
        <v>-88</v>
      </c>
      <c r="AR124">
        <v>-88</v>
      </c>
      <c r="AS124">
        <v>-88</v>
      </c>
      <c r="AT124">
        <v>-88</v>
      </c>
      <c r="AU124">
        <v>-88</v>
      </c>
      <c r="AV124">
        <v>13</v>
      </c>
      <c r="AW124">
        <v>15</v>
      </c>
      <c r="AX124">
        <v>19</v>
      </c>
      <c r="AY124">
        <v>-88</v>
      </c>
      <c r="AZ124">
        <v>-88</v>
      </c>
      <c r="BA124">
        <v>-88</v>
      </c>
      <c r="BB124">
        <v>-88</v>
      </c>
      <c r="BC124">
        <v>-88</v>
      </c>
      <c r="BD124">
        <v>-88</v>
      </c>
      <c r="BE124">
        <v>-88</v>
      </c>
      <c r="BF124">
        <v>-88</v>
      </c>
      <c r="BG124">
        <v>10</v>
      </c>
      <c r="BH124">
        <v>10</v>
      </c>
      <c r="BI124">
        <v>3</v>
      </c>
      <c r="BJ124" t="s">
        <v>518</v>
      </c>
      <c r="BK124">
        <v>15</v>
      </c>
      <c r="BL124">
        <v>2</v>
      </c>
      <c r="BM124">
        <v>-99</v>
      </c>
      <c r="BN124">
        <v>-99</v>
      </c>
      <c r="BO124">
        <v>-88</v>
      </c>
      <c r="BP124">
        <v>5</v>
      </c>
      <c r="BQ124">
        <v>7</v>
      </c>
      <c r="BR124">
        <v>-88</v>
      </c>
      <c r="BS124">
        <v>-88</v>
      </c>
      <c r="BT124">
        <v>-99</v>
      </c>
      <c r="BU124">
        <v>-99</v>
      </c>
      <c r="BV124">
        <v>-99</v>
      </c>
      <c r="BW124">
        <v>-99</v>
      </c>
      <c r="BX124">
        <v>-88</v>
      </c>
      <c r="BY124">
        <v>5</v>
      </c>
      <c r="BZ124">
        <v>7</v>
      </c>
      <c r="CA124">
        <v>-88</v>
      </c>
      <c r="CB124">
        <v>-88</v>
      </c>
      <c r="CC124">
        <v>-99</v>
      </c>
      <c r="CD124">
        <v>-99</v>
      </c>
      <c r="CE124">
        <v>-99</v>
      </c>
      <c r="CF124">
        <v>-99</v>
      </c>
      <c r="CG124">
        <v>-88</v>
      </c>
      <c r="CH124">
        <v>5</v>
      </c>
      <c r="CI124">
        <v>7</v>
      </c>
      <c r="CJ124">
        <v>-88</v>
      </c>
      <c r="CK124">
        <v>-88</v>
      </c>
      <c r="CL124">
        <v>-99</v>
      </c>
      <c r="CM124">
        <v>-99</v>
      </c>
      <c r="CN124">
        <v>2</v>
      </c>
      <c r="CO124">
        <v>1</v>
      </c>
      <c r="CR124">
        <v>2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1</v>
      </c>
      <c r="CZ124">
        <v>1</v>
      </c>
      <c r="DA124">
        <v>2</v>
      </c>
      <c r="DB124">
        <v>2</v>
      </c>
      <c r="DC124">
        <v>2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2</v>
      </c>
      <c r="DK124">
        <v>1</v>
      </c>
      <c r="DL124">
        <v>2</v>
      </c>
      <c r="DN124">
        <v>2</v>
      </c>
      <c r="DO124">
        <v>1</v>
      </c>
      <c r="DP124">
        <v>2</v>
      </c>
      <c r="DQ124">
        <v>2</v>
      </c>
      <c r="DR124">
        <v>0.5</v>
      </c>
      <c r="DW124">
        <v>1</v>
      </c>
      <c r="EA124">
        <v>0</v>
      </c>
      <c r="EB124">
        <v>0</v>
      </c>
      <c r="EC124">
        <v>2</v>
      </c>
      <c r="EE124">
        <v>2</v>
      </c>
      <c r="EG124">
        <v>0</v>
      </c>
      <c r="EH124">
        <v>2</v>
      </c>
      <c r="EI124">
        <v>0</v>
      </c>
      <c r="EJ124">
        <v>2</v>
      </c>
      <c r="EK124">
        <v>1</v>
      </c>
      <c r="EL124">
        <v>15</v>
      </c>
      <c r="EM124">
        <v>4</v>
      </c>
      <c r="EN124">
        <v>1</v>
      </c>
      <c r="EO124">
        <v>1</v>
      </c>
      <c r="EP124">
        <v>2</v>
      </c>
      <c r="EQ124">
        <v>2</v>
      </c>
      <c r="ER124">
        <v>1</v>
      </c>
      <c r="ES124">
        <v>2</v>
      </c>
      <c r="FA124">
        <v>1</v>
      </c>
      <c r="FB124">
        <v>1975</v>
      </c>
      <c r="FC124">
        <v>60</v>
      </c>
      <c r="FD124">
        <v>1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L124">
        <v>2</v>
      </c>
      <c r="FM124">
        <v>2</v>
      </c>
      <c r="FN124">
        <v>24</v>
      </c>
      <c r="FO124">
        <v>2</v>
      </c>
      <c r="FR124">
        <v>2</v>
      </c>
      <c r="FT124">
        <v>2</v>
      </c>
      <c r="FV124">
        <v>1</v>
      </c>
      <c r="FW124">
        <v>2</v>
      </c>
      <c r="FX124">
        <v>1</v>
      </c>
      <c r="FY124">
        <v>1</v>
      </c>
      <c r="GA124">
        <v>3</v>
      </c>
      <c r="GQ124">
        <v>1</v>
      </c>
      <c r="GS124">
        <v>2</v>
      </c>
      <c r="GT124">
        <v>2</v>
      </c>
      <c r="HE124">
        <v>2</v>
      </c>
      <c r="HN124">
        <v>2</v>
      </c>
      <c r="HT124">
        <v>2</v>
      </c>
      <c r="IA124">
        <v>2</v>
      </c>
    </row>
    <row r="125" spans="1:235" x14ac:dyDescent="0.25">
      <c r="A125">
        <v>867</v>
      </c>
      <c r="B125">
        <v>3</v>
      </c>
      <c r="C125" t="s">
        <v>470</v>
      </c>
      <c r="D125">
        <v>90</v>
      </c>
      <c r="E125">
        <v>1</v>
      </c>
      <c r="F125">
        <v>1</v>
      </c>
      <c r="G125">
        <v>-88</v>
      </c>
      <c r="H125">
        <v>-88</v>
      </c>
      <c r="I125">
        <v>18</v>
      </c>
      <c r="J125">
        <v>20</v>
      </c>
      <c r="K125">
        <v>20</v>
      </c>
      <c r="L125">
        <v>20</v>
      </c>
      <c r="M125">
        <v>20</v>
      </c>
      <c r="N125">
        <v>20</v>
      </c>
      <c r="O125">
        <v>22</v>
      </c>
      <c r="P125">
        <v>22</v>
      </c>
      <c r="Q125">
        <v>-88</v>
      </c>
      <c r="R125">
        <v>-88</v>
      </c>
      <c r="S125">
        <v>-88</v>
      </c>
      <c r="T125">
        <v>12</v>
      </c>
      <c r="U125">
        <v>18</v>
      </c>
      <c r="V125">
        <v>20</v>
      </c>
      <c r="W125">
        <v>18</v>
      </c>
      <c r="X125">
        <v>18</v>
      </c>
      <c r="Y125">
        <v>-88</v>
      </c>
      <c r="Z125">
        <v>-88</v>
      </c>
      <c r="AA125">
        <v>16</v>
      </c>
      <c r="AB125">
        <v>15</v>
      </c>
      <c r="AC125">
        <v>15</v>
      </c>
      <c r="AD125">
        <v>15</v>
      </c>
      <c r="AE125">
        <v>15</v>
      </c>
      <c r="AF125">
        <v>15</v>
      </c>
      <c r="AG125">
        <v>18</v>
      </c>
      <c r="AH125">
        <v>20</v>
      </c>
      <c r="AI125">
        <v>-88</v>
      </c>
      <c r="AJ125">
        <v>-88</v>
      </c>
      <c r="AK125">
        <v>-88</v>
      </c>
      <c r="AL125">
        <v>10</v>
      </c>
      <c r="AM125">
        <v>15</v>
      </c>
      <c r="AN125">
        <v>15</v>
      </c>
      <c r="AO125">
        <v>16</v>
      </c>
      <c r="AP125">
        <v>16</v>
      </c>
      <c r="AQ125">
        <v>-88</v>
      </c>
      <c r="AR125">
        <v>-88</v>
      </c>
      <c r="AS125">
        <v>14</v>
      </c>
      <c r="AT125">
        <v>10</v>
      </c>
      <c r="AU125">
        <v>10</v>
      </c>
      <c r="AV125">
        <v>10</v>
      </c>
      <c r="AW125">
        <v>10</v>
      </c>
      <c r="AX125">
        <v>10</v>
      </c>
      <c r="AY125">
        <v>16</v>
      </c>
      <c r="AZ125">
        <v>19</v>
      </c>
      <c r="BA125">
        <v>-88</v>
      </c>
      <c r="BB125">
        <v>-88</v>
      </c>
      <c r="BC125">
        <v>-88</v>
      </c>
      <c r="BD125">
        <v>9</v>
      </c>
      <c r="BE125">
        <v>12</v>
      </c>
      <c r="BF125">
        <v>10</v>
      </c>
      <c r="BG125">
        <v>12</v>
      </c>
      <c r="BH125">
        <v>12</v>
      </c>
      <c r="BI125">
        <v>2</v>
      </c>
      <c r="BJ125" t="s">
        <v>531</v>
      </c>
      <c r="BK125">
        <v>50</v>
      </c>
      <c r="BL125">
        <v>2</v>
      </c>
      <c r="BM125">
        <v>-99</v>
      </c>
      <c r="BN125">
        <v>-99</v>
      </c>
      <c r="BO125">
        <v>-88</v>
      </c>
      <c r="BP125">
        <v>4.25</v>
      </c>
      <c r="BQ125">
        <v>5.25</v>
      </c>
      <c r="BR125">
        <v>-88</v>
      </c>
      <c r="BS125">
        <v>-88</v>
      </c>
      <c r="BT125">
        <v>-99</v>
      </c>
      <c r="BU125">
        <v>-99</v>
      </c>
      <c r="BV125">
        <v>-99</v>
      </c>
      <c r="BW125">
        <v>-99</v>
      </c>
      <c r="BX125">
        <v>-88</v>
      </c>
      <c r="BY125">
        <v>4.25</v>
      </c>
      <c r="BZ125">
        <v>5.25</v>
      </c>
      <c r="CA125">
        <v>-88</v>
      </c>
      <c r="CB125">
        <v>-88</v>
      </c>
      <c r="CC125">
        <v>-99</v>
      </c>
      <c r="CD125">
        <v>-99</v>
      </c>
      <c r="CE125">
        <v>-99</v>
      </c>
      <c r="CF125">
        <v>-99</v>
      </c>
      <c r="CG125">
        <v>-88</v>
      </c>
      <c r="CH125">
        <v>4.25</v>
      </c>
      <c r="CI125">
        <v>5.25</v>
      </c>
      <c r="CJ125">
        <v>-88</v>
      </c>
      <c r="CK125">
        <v>-88</v>
      </c>
      <c r="CL125">
        <v>-99</v>
      </c>
      <c r="CM125">
        <v>-99</v>
      </c>
      <c r="CN125">
        <v>1</v>
      </c>
      <c r="CO125">
        <v>1</v>
      </c>
      <c r="CR125">
        <v>2</v>
      </c>
      <c r="CT125">
        <v>1</v>
      </c>
      <c r="CU125">
        <v>2</v>
      </c>
      <c r="CV125">
        <v>2</v>
      </c>
      <c r="CW125">
        <v>1</v>
      </c>
      <c r="CX125">
        <v>2</v>
      </c>
      <c r="CY125">
        <v>2</v>
      </c>
      <c r="CZ125">
        <v>1</v>
      </c>
      <c r="DA125">
        <v>1</v>
      </c>
      <c r="DB125">
        <v>1</v>
      </c>
      <c r="DC125">
        <v>2</v>
      </c>
      <c r="DE125">
        <v>1</v>
      </c>
      <c r="DF125">
        <v>1</v>
      </c>
      <c r="DG125">
        <v>2</v>
      </c>
      <c r="DH125">
        <v>1</v>
      </c>
      <c r="DI125">
        <v>2</v>
      </c>
      <c r="DJ125">
        <v>2</v>
      </c>
      <c r="DK125">
        <v>2</v>
      </c>
      <c r="DL125">
        <v>2</v>
      </c>
      <c r="DN125">
        <v>2</v>
      </c>
      <c r="DO125">
        <v>1</v>
      </c>
      <c r="DP125">
        <v>2</v>
      </c>
      <c r="DQ125">
        <v>2</v>
      </c>
      <c r="DR125">
        <v>0.5</v>
      </c>
      <c r="DW125">
        <v>1</v>
      </c>
      <c r="EA125">
        <v>100</v>
      </c>
      <c r="EB125">
        <v>0</v>
      </c>
      <c r="EC125">
        <v>1</v>
      </c>
      <c r="ED125">
        <v>0.6</v>
      </c>
      <c r="EE125">
        <v>2</v>
      </c>
      <c r="EG125">
        <v>0</v>
      </c>
      <c r="EH125">
        <v>2</v>
      </c>
      <c r="EI125">
        <v>0</v>
      </c>
      <c r="EJ125">
        <v>2</v>
      </c>
      <c r="EK125">
        <v>1</v>
      </c>
      <c r="EL125">
        <v>50</v>
      </c>
      <c r="EM125">
        <v>5</v>
      </c>
      <c r="EN125">
        <v>1</v>
      </c>
      <c r="EO125">
        <v>1</v>
      </c>
      <c r="EP125">
        <v>2</v>
      </c>
      <c r="EQ125">
        <v>3</v>
      </c>
      <c r="ER125">
        <v>1</v>
      </c>
      <c r="ES125">
        <v>2</v>
      </c>
      <c r="FA125">
        <v>1</v>
      </c>
      <c r="FB125">
        <v>1974</v>
      </c>
      <c r="FC125">
        <v>20</v>
      </c>
      <c r="FD125">
        <v>1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L125">
        <v>2</v>
      </c>
      <c r="FM125">
        <v>2</v>
      </c>
      <c r="FN125">
        <v>20</v>
      </c>
      <c r="FO125">
        <v>1</v>
      </c>
      <c r="FP125">
        <v>1</v>
      </c>
      <c r="FQ125">
        <v>1</v>
      </c>
      <c r="FR125">
        <v>1</v>
      </c>
      <c r="FS125">
        <v>3</v>
      </c>
      <c r="FT125">
        <v>2</v>
      </c>
      <c r="FV125">
        <v>1</v>
      </c>
      <c r="FW125">
        <v>2</v>
      </c>
      <c r="FX125">
        <v>1</v>
      </c>
      <c r="FY125">
        <v>1</v>
      </c>
      <c r="GA125">
        <v>3</v>
      </c>
      <c r="GQ125">
        <v>3</v>
      </c>
      <c r="GS125">
        <v>2</v>
      </c>
      <c r="GT125">
        <v>1</v>
      </c>
      <c r="GU125">
        <v>1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E125">
        <v>1</v>
      </c>
      <c r="HF125">
        <v>2000</v>
      </c>
      <c r="HG125">
        <v>1</v>
      </c>
      <c r="HH125">
        <v>2</v>
      </c>
      <c r="HI125">
        <v>2</v>
      </c>
      <c r="HJ125">
        <v>1</v>
      </c>
      <c r="HK125">
        <v>2</v>
      </c>
      <c r="HN125">
        <v>2</v>
      </c>
      <c r="HT125">
        <v>2</v>
      </c>
      <c r="IA125">
        <v>2</v>
      </c>
    </row>
    <row r="126" spans="1:235" x14ac:dyDescent="0.25">
      <c r="A126">
        <v>958</v>
      </c>
      <c r="BI126">
        <v>2</v>
      </c>
      <c r="BJ126" t="s">
        <v>530</v>
      </c>
      <c r="BK126">
        <v>30</v>
      </c>
      <c r="BL126">
        <v>2</v>
      </c>
      <c r="BM126">
        <v>-99</v>
      </c>
      <c r="BN126">
        <v>-99</v>
      </c>
      <c r="BO126">
        <v>5</v>
      </c>
      <c r="BP126">
        <v>5.5</v>
      </c>
      <c r="BQ126">
        <v>7.5</v>
      </c>
      <c r="BR126">
        <v>8</v>
      </c>
      <c r="BS126">
        <v>-88</v>
      </c>
      <c r="BT126">
        <v>-99</v>
      </c>
      <c r="BU126">
        <v>-99</v>
      </c>
      <c r="BV126">
        <v>-99</v>
      </c>
      <c r="BW126">
        <v>-99</v>
      </c>
      <c r="BX126">
        <v>5</v>
      </c>
      <c r="BY126">
        <v>5.5</v>
      </c>
      <c r="BZ126">
        <v>7.5</v>
      </c>
      <c r="CA126">
        <v>8</v>
      </c>
      <c r="CB126">
        <v>-88</v>
      </c>
      <c r="CC126">
        <v>-99</v>
      </c>
      <c r="CD126">
        <v>-99</v>
      </c>
      <c r="CE126">
        <v>-99</v>
      </c>
      <c r="CF126">
        <v>-99</v>
      </c>
      <c r="CG126">
        <v>5</v>
      </c>
      <c r="CH126">
        <v>5.5</v>
      </c>
      <c r="CI126">
        <v>7.5</v>
      </c>
      <c r="CJ126">
        <v>8</v>
      </c>
      <c r="CK126">
        <v>-88</v>
      </c>
      <c r="CL126">
        <v>-99</v>
      </c>
      <c r="CM126">
        <v>-99</v>
      </c>
      <c r="CN126">
        <v>2</v>
      </c>
      <c r="CO126">
        <v>1</v>
      </c>
      <c r="CR126">
        <v>2</v>
      </c>
      <c r="CT126">
        <v>1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1</v>
      </c>
      <c r="DA126">
        <v>1</v>
      </c>
      <c r="DB126">
        <v>1</v>
      </c>
      <c r="DC126">
        <v>2</v>
      </c>
      <c r="DE126">
        <v>1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N126">
        <v>1</v>
      </c>
      <c r="DO126">
        <v>1</v>
      </c>
      <c r="DP126">
        <v>2</v>
      </c>
      <c r="DQ126">
        <v>2</v>
      </c>
      <c r="DR126">
        <v>1</v>
      </c>
      <c r="DW126">
        <v>1</v>
      </c>
      <c r="EA126">
        <v>0</v>
      </c>
      <c r="EB126">
        <v>-99</v>
      </c>
      <c r="EC126">
        <v>2</v>
      </c>
      <c r="EE126">
        <v>2</v>
      </c>
      <c r="EG126">
        <v>0</v>
      </c>
      <c r="EH126">
        <v>2</v>
      </c>
      <c r="EI126">
        <v>0</v>
      </c>
      <c r="EJ126">
        <v>2</v>
      </c>
      <c r="EK126">
        <v>1</v>
      </c>
      <c r="EL126">
        <v>30</v>
      </c>
      <c r="EM126">
        <v>5</v>
      </c>
      <c r="EN126">
        <v>1</v>
      </c>
      <c r="EO126">
        <v>2</v>
      </c>
      <c r="EP126">
        <v>2</v>
      </c>
      <c r="EQ126">
        <v>2</v>
      </c>
      <c r="ER126">
        <v>1</v>
      </c>
      <c r="ES126">
        <v>2</v>
      </c>
      <c r="FA126">
        <v>1</v>
      </c>
      <c r="FB126">
        <v>2000</v>
      </c>
      <c r="FC126">
        <v>100</v>
      </c>
      <c r="FL126">
        <v>2</v>
      </c>
      <c r="FM126">
        <v>2</v>
      </c>
      <c r="FN126">
        <v>25</v>
      </c>
      <c r="FO126">
        <v>2</v>
      </c>
      <c r="FR126">
        <v>2</v>
      </c>
      <c r="FT126">
        <v>2</v>
      </c>
      <c r="FV126">
        <v>1</v>
      </c>
      <c r="FW126">
        <v>1</v>
      </c>
      <c r="FX126">
        <v>1</v>
      </c>
      <c r="FY126">
        <v>1</v>
      </c>
      <c r="GA126">
        <v>3</v>
      </c>
      <c r="GQ126">
        <v>2</v>
      </c>
      <c r="GS126">
        <v>2</v>
      </c>
      <c r="GT126">
        <v>2</v>
      </c>
      <c r="HE126">
        <v>2</v>
      </c>
      <c r="HN126">
        <v>2</v>
      </c>
      <c r="HT126">
        <v>2</v>
      </c>
      <c r="IA126">
        <v>2</v>
      </c>
    </row>
    <row r="127" spans="1:235" x14ac:dyDescent="0.25">
      <c r="A127">
        <v>957</v>
      </c>
      <c r="B127">
        <v>1</v>
      </c>
      <c r="E127">
        <v>1</v>
      </c>
      <c r="F127">
        <v>1</v>
      </c>
      <c r="G127">
        <v>-88</v>
      </c>
      <c r="H127">
        <v>14</v>
      </c>
      <c r="I127">
        <v>12</v>
      </c>
      <c r="J127">
        <v>16</v>
      </c>
      <c r="K127">
        <v>-88</v>
      </c>
      <c r="L127">
        <v>-88</v>
      </c>
      <c r="M127">
        <v>-88</v>
      </c>
      <c r="N127">
        <v>-88</v>
      </c>
      <c r="O127">
        <v>-88</v>
      </c>
      <c r="P127">
        <v>-88</v>
      </c>
      <c r="Q127">
        <v>-88</v>
      </c>
      <c r="R127">
        <v>-88</v>
      </c>
      <c r="S127">
        <v>-88</v>
      </c>
      <c r="T127">
        <v>-88</v>
      </c>
      <c r="U127">
        <v>-88</v>
      </c>
      <c r="V127">
        <v>-88</v>
      </c>
      <c r="W127">
        <v>-88</v>
      </c>
      <c r="X127">
        <v>-88</v>
      </c>
      <c r="Y127">
        <v>-88</v>
      </c>
      <c r="Z127">
        <v>13</v>
      </c>
      <c r="AA127">
        <v>10</v>
      </c>
      <c r="AB127">
        <v>14</v>
      </c>
      <c r="AC127">
        <v>-88</v>
      </c>
      <c r="AD127">
        <v>-88</v>
      </c>
      <c r="AE127">
        <v>-88</v>
      </c>
      <c r="AF127">
        <v>-88</v>
      </c>
      <c r="AG127">
        <v>-88</v>
      </c>
      <c r="AH127">
        <v>-88</v>
      </c>
      <c r="AI127">
        <v>-88</v>
      </c>
      <c r="AJ127">
        <v>-88</v>
      </c>
      <c r="AK127">
        <v>-88</v>
      </c>
      <c r="AL127">
        <v>-88</v>
      </c>
      <c r="AM127">
        <v>-88</v>
      </c>
      <c r="AN127">
        <v>-88</v>
      </c>
      <c r="AO127">
        <v>-88</v>
      </c>
      <c r="AP127">
        <v>-88</v>
      </c>
      <c r="AQ127">
        <v>-88</v>
      </c>
      <c r="AR127">
        <v>10</v>
      </c>
      <c r="AS127">
        <v>8</v>
      </c>
      <c r="AT127">
        <v>12</v>
      </c>
      <c r="AU127">
        <v>-88</v>
      </c>
      <c r="AV127">
        <v>-88</v>
      </c>
      <c r="AW127">
        <v>-88</v>
      </c>
      <c r="AX127">
        <v>-88</v>
      </c>
      <c r="AY127">
        <v>-88</v>
      </c>
      <c r="AZ127">
        <v>-88</v>
      </c>
      <c r="BA127">
        <v>-88</v>
      </c>
      <c r="BB127">
        <v>-88</v>
      </c>
      <c r="BC127">
        <v>-88</v>
      </c>
      <c r="BD127">
        <v>-88</v>
      </c>
      <c r="BE127">
        <v>-88</v>
      </c>
      <c r="BF127">
        <v>-88</v>
      </c>
      <c r="BG127">
        <v>-88</v>
      </c>
      <c r="BH127">
        <v>-88</v>
      </c>
      <c r="BI127">
        <v>2</v>
      </c>
      <c r="BJ127" t="s">
        <v>529</v>
      </c>
      <c r="BK127">
        <v>15</v>
      </c>
      <c r="BL127">
        <v>2</v>
      </c>
      <c r="BM127">
        <v>-99</v>
      </c>
      <c r="BN127">
        <v>-99</v>
      </c>
      <c r="BO127">
        <v>7</v>
      </c>
      <c r="BP127">
        <v>8</v>
      </c>
      <c r="BQ127">
        <v>-88</v>
      </c>
      <c r="BR127">
        <v>-88</v>
      </c>
      <c r="BS127">
        <v>-88</v>
      </c>
      <c r="BT127">
        <v>-99</v>
      </c>
      <c r="BU127">
        <v>-99</v>
      </c>
      <c r="BV127">
        <v>-99</v>
      </c>
      <c r="BW127">
        <v>-99</v>
      </c>
      <c r="BX127">
        <v>7</v>
      </c>
      <c r="BY127">
        <v>8</v>
      </c>
      <c r="BZ127">
        <v>-88</v>
      </c>
      <c r="CA127">
        <v>-88</v>
      </c>
      <c r="CB127">
        <v>-88</v>
      </c>
      <c r="CC127">
        <v>-99</v>
      </c>
      <c r="CD127">
        <v>-99</v>
      </c>
      <c r="CE127">
        <v>-99</v>
      </c>
      <c r="CF127">
        <v>-99</v>
      </c>
      <c r="CG127">
        <v>7</v>
      </c>
      <c r="CH127">
        <v>8</v>
      </c>
      <c r="CI127">
        <v>-88</v>
      </c>
      <c r="CJ127">
        <v>-88</v>
      </c>
      <c r="CK127">
        <v>-88</v>
      </c>
      <c r="CL127">
        <v>-99</v>
      </c>
      <c r="CM127">
        <v>-99</v>
      </c>
      <c r="CN127">
        <v>2</v>
      </c>
      <c r="CO127">
        <v>1</v>
      </c>
      <c r="CR127">
        <v>2</v>
      </c>
      <c r="CT127">
        <v>1</v>
      </c>
      <c r="CU127">
        <v>2</v>
      </c>
      <c r="CV127">
        <v>2</v>
      </c>
      <c r="CW127">
        <v>2</v>
      </c>
      <c r="CX127">
        <v>2</v>
      </c>
      <c r="CY127">
        <v>2</v>
      </c>
      <c r="CZ127">
        <v>1</v>
      </c>
      <c r="DA127">
        <v>1</v>
      </c>
      <c r="DB127">
        <v>2</v>
      </c>
      <c r="DC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N127">
        <v>2</v>
      </c>
      <c r="DO127">
        <v>1</v>
      </c>
      <c r="DP127">
        <v>2</v>
      </c>
      <c r="DQ127">
        <v>2</v>
      </c>
      <c r="DR127">
        <v>1</v>
      </c>
      <c r="DW127">
        <v>1</v>
      </c>
      <c r="EA127">
        <v>100</v>
      </c>
      <c r="EB127">
        <v>0</v>
      </c>
      <c r="EC127">
        <v>2</v>
      </c>
      <c r="EE127">
        <v>2</v>
      </c>
      <c r="EG127">
        <v>0</v>
      </c>
      <c r="EH127">
        <v>2</v>
      </c>
      <c r="EI127">
        <v>3</v>
      </c>
      <c r="EJ127">
        <v>2</v>
      </c>
      <c r="EK127">
        <v>1</v>
      </c>
      <c r="EL127">
        <v>15</v>
      </c>
      <c r="EM127">
        <v>3</v>
      </c>
      <c r="EN127">
        <v>1</v>
      </c>
      <c r="EO127">
        <v>1</v>
      </c>
      <c r="EP127">
        <v>2</v>
      </c>
      <c r="EQ127">
        <v>2</v>
      </c>
      <c r="ER127">
        <v>1</v>
      </c>
      <c r="ES127">
        <v>2</v>
      </c>
      <c r="FA127">
        <v>1</v>
      </c>
      <c r="FB127">
        <v>2003</v>
      </c>
      <c r="FC127">
        <v>85</v>
      </c>
      <c r="FD127">
        <v>1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L127">
        <v>2</v>
      </c>
      <c r="FM127">
        <v>1</v>
      </c>
      <c r="FN127">
        <v>25</v>
      </c>
      <c r="FO127">
        <v>2</v>
      </c>
      <c r="FR127">
        <v>2</v>
      </c>
      <c r="FT127">
        <v>2</v>
      </c>
      <c r="FV127">
        <v>1</v>
      </c>
      <c r="FW127">
        <v>2</v>
      </c>
      <c r="FX127">
        <v>1</v>
      </c>
      <c r="FY127">
        <v>1</v>
      </c>
      <c r="GA127">
        <v>3</v>
      </c>
      <c r="GQ127">
        <v>1</v>
      </c>
      <c r="GS127">
        <v>2</v>
      </c>
      <c r="GT127">
        <v>2</v>
      </c>
      <c r="HE127">
        <v>2</v>
      </c>
      <c r="HN127">
        <v>2</v>
      </c>
      <c r="HT127">
        <v>1</v>
      </c>
      <c r="HU127">
        <v>2</v>
      </c>
      <c r="HV127">
        <v>2</v>
      </c>
      <c r="HW127">
        <v>1</v>
      </c>
      <c r="HX127">
        <v>2</v>
      </c>
      <c r="HY127">
        <v>2</v>
      </c>
      <c r="IA127">
        <v>1</v>
      </c>
    </row>
    <row r="128" spans="1:235" x14ac:dyDescent="0.25">
      <c r="A128">
        <v>873</v>
      </c>
      <c r="B128">
        <v>3</v>
      </c>
      <c r="C128" t="s">
        <v>377</v>
      </c>
      <c r="D128">
        <v>45</v>
      </c>
      <c r="E128">
        <v>1</v>
      </c>
      <c r="F128">
        <v>1</v>
      </c>
      <c r="G128">
        <v>-88</v>
      </c>
      <c r="H128">
        <v>-88</v>
      </c>
      <c r="I128">
        <v>-88</v>
      </c>
      <c r="J128">
        <v>-88</v>
      </c>
      <c r="K128">
        <v>-88</v>
      </c>
      <c r="L128">
        <v>-88</v>
      </c>
      <c r="M128">
        <v>-88</v>
      </c>
      <c r="N128">
        <v>16</v>
      </c>
      <c r="O128">
        <v>15</v>
      </c>
      <c r="P128">
        <v>14</v>
      </c>
      <c r="Q128">
        <v>14</v>
      </c>
      <c r="R128">
        <v>14</v>
      </c>
      <c r="S128">
        <v>-88</v>
      </c>
      <c r="T128">
        <v>-88</v>
      </c>
      <c r="U128">
        <v>-88</v>
      </c>
      <c r="V128">
        <v>-88</v>
      </c>
      <c r="W128">
        <v>-88</v>
      </c>
      <c r="X128">
        <v>-88</v>
      </c>
      <c r="Y128">
        <v>-88</v>
      </c>
      <c r="Z128">
        <v>-88</v>
      </c>
      <c r="AA128">
        <v>-88</v>
      </c>
      <c r="AB128">
        <v>-88</v>
      </c>
      <c r="AC128">
        <v>-88</v>
      </c>
      <c r="AD128">
        <v>-88</v>
      </c>
      <c r="AE128">
        <v>-88</v>
      </c>
      <c r="AF128">
        <v>14</v>
      </c>
      <c r="AG128">
        <v>13</v>
      </c>
      <c r="AH128">
        <v>12</v>
      </c>
      <c r="AI128">
        <v>12</v>
      </c>
      <c r="AJ128">
        <v>12</v>
      </c>
      <c r="AK128">
        <v>-88</v>
      </c>
      <c r="AL128">
        <v>-88</v>
      </c>
      <c r="AM128">
        <v>-88</v>
      </c>
      <c r="AN128">
        <v>-88</v>
      </c>
      <c r="AO128">
        <v>-88</v>
      </c>
      <c r="AP128">
        <v>-88</v>
      </c>
      <c r="AQ128">
        <v>-88</v>
      </c>
      <c r="AR128">
        <v>-88</v>
      </c>
      <c r="AS128">
        <v>-88</v>
      </c>
      <c r="AT128">
        <v>-88</v>
      </c>
      <c r="AU128">
        <v>-88</v>
      </c>
      <c r="AV128">
        <v>-88</v>
      </c>
      <c r="AW128">
        <v>-88</v>
      </c>
      <c r="AX128">
        <v>10</v>
      </c>
      <c r="AY128">
        <v>11</v>
      </c>
      <c r="AZ128">
        <v>10</v>
      </c>
      <c r="BA128">
        <v>10</v>
      </c>
      <c r="BB128">
        <v>10</v>
      </c>
      <c r="BC128">
        <v>-88</v>
      </c>
      <c r="BD128">
        <v>-88</v>
      </c>
      <c r="BE128">
        <v>-88</v>
      </c>
      <c r="BF128">
        <v>-88</v>
      </c>
      <c r="BG128">
        <v>-88</v>
      </c>
      <c r="BH128">
        <v>-88</v>
      </c>
      <c r="BI128">
        <v>2</v>
      </c>
      <c r="BJ128" t="s">
        <v>518</v>
      </c>
      <c r="BK128">
        <v>20</v>
      </c>
      <c r="BL128">
        <v>2</v>
      </c>
      <c r="BM128">
        <v>-99</v>
      </c>
      <c r="BN128">
        <v>-99</v>
      </c>
      <c r="BO128">
        <v>-88</v>
      </c>
      <c r="BP128">
        <v>5.5</v>
      </c>
      <c r="BQ128">
        <v>6</v>
      </c>
      <c r="BR128">
        <v>-88</v>
      </c>
      <c r="BS128">
        <v>-88</v>
      </c>
      <c r="BT128">
        <v>-99</v>
      </c>
      <c r="BU128">
        <v>-99</v>
      </c>
      <c r="BV128">
        <v>-99</v>
      </c>
      <c r="BW128">
        <v>-99</v>
      </c>
      <c r="BX128">
        <v>-88</v>
      </c>
      <c r="BY128">
        <v>5.5</v>
      </c>
      <c r="BZ128">
        <v>6</v>
      </c>
      <c r="CA128">
        <v>-88</v>
      </c>
      <c r="CB128">
        <v>-88</v>
      </c>
      <c r="CC128">
        <v>-99</v>
      </c>
      <c r="CD128">
        <v>-99</v>
      </c>
      <c r="CE128">
        <v>-99</v>
      </c>
      <c r="CF128">
        <v>-99</v>
      </c>
      <c r="CG128">
        <v>-88</v>
      </c>
      <c r="CH128">
        <v>5.5</v>
      </c>
      <c r="CI128">
        <v>6</v>
      </c>
      <c r="CJ128">
        <v>-88</v>
      </c>
      <c r="CK128">
        <v>-88</v>
      </c>
      <c r="CL128">
        <v>-99</v>
      </c>
      <c r="CM128">
        <v>-99</v>
      </c>
      <c r="CN128">
        <v>1</v>
      </c>
      <c r="CO128">
        <v>1</v>
      </c>
      <c r="CR128">
        <v>2</v>
      </c>
      <c r="CT128">
        <v>1</v>
      </c>
      <c r="CU128">
        <v>2</v>
      </c>
      <c r="CV128">
        <v>2</v>
      </c>
      <c r="CW128">
        <v>1</v>
      </c>
      <c r="CX128">
        <v>2</v>
      </c>
      <c r="CY128">
        <v>2</v>
      </c>
      <c r="CZ128">
        <v>1</v>
      </c>
      <c r="DA128">
        <v>1</v>
      </c>
      <c r="DB128">
        <v>1</v>
      </c>
      <c r="DC128">
        <v>2</v>
      </c>
      <c r="DE128">
        <v>1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N128">
        <v>2</v>
      </c>
      <c r="DO128">
        <v>1</v>
      </c>
      <c r="DP128">
        <v>2</v>
      </c>
      <c r="DQ128">
        <v>2</v>
      </c>
      <c r="DR128">
        <v>0.5</v>
      </c>
      <c r="DW128">
        <v>1</v>
      </c>
      <c r="EA128">
        <v>100</v>
      </c>
      <c r="EB128">
        <v>0</v>
      </c>
      <c r="EC128">
        <v>1</v>
      </c>
      <c r="ED128">
        <v>0.3</v>
      </c>
      <c r="EE128">
        <v>2</v>
      </c>
      <c r="EG128">
        <v>0</v>
      </c>
      <c r="EH128">
        <v>2</v>
      </c>
      <c r="EI128">
        <v>10</v>
      </c>
      <c r="EJ128">
        <v>2</v>
      </c>
      <c r="EK128">
        <v>1</v>
      </c>
      <c r="EL128">
        <v>20</v>
      </c>
      <c r="EM128">
        <v>6</v>
      </c>
      <c r="EN128">
        <v>1</v>
      </c>
      <c r="EO128">
        <v>1</v>
      </c>
      <c r="EP128">
        <v>2</v>
      </c>
      <c r="EQ128">
        <v>3</v>
      </c>
      <c r="ER128">
        <v>2</v>
      </c>
      <c r="ES128">
        <v>2</v>
      </c>
      <c r="FA128">
        <v>1</v>
      </c>
      <c r="FB128">
        <v>2003</v>
      </c>
      <c r="FC128">
        <v>30</v>
      </c>
      <c r="FD128">
        <v>1</v>
      </c>
      <c r="FE128">
        <v>1</v>
      </c>
      <c r="FF128">
        <v>1</v>
      </c>
      <c r="FG128">
        <v>2</v>
      </c>
      <c r="FH128">
        <v>2</v>
      </c>
      <c r="FI128">
        <v>2</v>
      </c>
      <c r="FJ128">
        <v>2</v>
      </c>
      <c r="FL128">
        <v>1</v>
      </c>
      <c r="FM128">
        <v>1</v>
      </c>
      <c r="FN128">
        <v>30</v>
      </c>
      <c r="FO128">
        <v>1</v>
      </c>
      <c r="FP128">
        <v>1</v>
      </c>
      <c r="FQ128">
        <v>1</v>
      </c>
      <c r="FR128">
        <v>2</v>
      </c>
      <c r="FT128">
        <v>2</v>
      </c>
      <c r="FV128">
        <v>1</v>
      </c>
      <c r="FW128">
        <v>2</v>
      </c>
      <c r="FX128">
        <v>1</v>
      </c>
      <c r="FY128">
        <v>1</v>
      </c>
      <c r="GA128">
        <v>2</v>
      </c>
      <c r="GQ128">
        <v>3</v>
      </c>
      <c r="GS128">
        <v>2</v>
      </c>
      <c r="GT128">
        <v>1</v>
      </c>
      <c r="GU128">
        <v>1</v>
      </c>
      <c r="GV128">
        <v>2</v>
      </c>
      <c r="GW128">
        <v>2</v>
      </c>
      <c r="GX128">
        <v>2</v>
      </c>
      <c r="GY128">
        <v>2</v>
      </c>
      <c r="GZ128">
        <v>2</v>
      </c>
      <c r="HA128">
        <v>2</v>
      </c>
      <c r="HB128">
        <v>2</v>
      </c>
      <c r="HE128">
        <v>2</v>
      </c>
      <c r="HN128">
        <v>2</v>
      </c>
      <c r="HT128">
        <v>2</v>
      </c>
      <c r="IA128">
        <v>2</v>
      </c>
    </row>
    <row r="129" spans="1:235" x14ac:dyDescent="0.25">
      <c r="A129">
        <v>1005</v>
      </c>
      <c r="B129">
        <v>3</v>
      </c>
      <c r="C129" t="s">
        <v>377</v>
      </c>
      <c r="D129">
        <v>120</v>
      </c>
      <c r="E129">
        <v>1</v>
      </c>
      <c r="F129">
        <v>1</v>
      </c>
      <c r="G129">
        <v>-88</v>
      </c>
      <c r="H129">
        <v>-88</v>
      </c>
      <c r="I129">
        <v>-88</v>
      </c>
      <c r="J129">
        <v>-88</v>
      </c>
      <c r="K129">
        <v>-88</v>
      </c>
      <c r="L129">
        <v>-88</v>
      </c>
      <c r="M129">
        <v>-88</v>
      </c>
      <c r="N129">
        <v>-88</v>
      </c>
      <c r="O129">
        <v>17</v>
      </c>
      <c r="P129">
        <v>20</v>
      </c>
      <c r="Q129">
        <v>-88</v>
      </c>
      <c r="R129">
        <v>-88</v>
      </c>
      <c r="S129">
        <v>-88</v>
      </c>
      <c r="T129">
        <v>-88</v>
      </c>
      <c r="U129">
        <v>-88</v>
      </c>
      <c r="V129">
        <v>-88</v>
      </c>
      <c r="W129">
        <v>-88</v>
      </c>
      <c r="X129">
        <v>-88</v>
      </c>
      <c r="Y129">
        <v>-88</v>
      </c>
      <c r="Z129">
        <v>-88</v>
      </c>
      <c r="AA129">
        <v>-88</v>
      </c>
      <c r="AB129">
        <v>-88</v>
      </c>
      <c r="AC129">
        <v>-88</v>
      </c>
      <c r="AD129">
        <v>-88</v>
      </c>
      <c r="AE129">
        <v>-88</v>
      </c>
      <c r="AF129">
        <v>-88</v>
      </c>
      <c r="AG129">
        <v>16</v>
      </c>
      <c r="AH129">
        <v>18</v>
      </c>
      <c r="AI129">
        <v>-88</v>
      </c>
      <c r="AJ129">
        <v>-88</v>
      </c>
      <c r="AK129">
        <v>-88</v>
      </c>
      <c r="AL129">
        <v>-88</v>
      </c>
      <c r="AM129">
        <v>-88</v>
      </c>
      <c r="AN129">
        <v>-88</v>
      </c>
      <c r="AO129">
        <v>-88</v>
      </c>
      <c r="AP129">
        <v>-88</v>
      </c>
      <c r="AQ129">
        <v>-88</v>
      </c>
      <c r="AR129">
        <v>-88</v>
      </c>
      <c r="AS129">
        <v>-88</v>
      </c>
      <c r="AT129">
        <v>-88</v>
      </c>
      <c r="AU129">
        <v>-88</v>
      </c>
      <c r="AV129">
        <v>-88</v>
      </c>
      <c r="AW129">
        <v>-88</v>
      </c>
      <c r="AX129">
        <v>-88</v>
      </c>
      <c r="AY129">
        <v>15</v>
      </c>
      <c r="AZ129">
        <v>16</v>
      </c>
      <c r="BA129">
        <v>-88</v>
      </c>
      <c r="BB129">
        <v>-88</v>
      </c>
      <c r="BC129">
        <v>-88</v>
      </c>
      <c r="BD129">
        <v>-88</v>
      </c>
      <c r="BE129">
        <v>-88</v>
      </c>
      <c r="BF129">
        <v>-88</v>
      </c>
      <c r="BG129">
        <v>-88</v>
      </c>
      <c r="BH129">
        <v>-88</v>
      </c>
      <c r="BI129">
        <v>2</v>
      </c>
      <c r="BJ129" t="s">
        <v>528</v>
      </c>
      <c r="BK129">
        <v>30</v>
      </c>
      <c r="BL129">
        <v>2</v>
      </c>
      <c r="BM129">
        <v>-99</v>
      </c>
      <c r="BN129">
        <v>-99</v>
      </c>
      <c r="BO129">
        <v>-88</v>
      </c>
      <c r="BP129">
        <v>5</v>
      </c>
      <c r="BQ129">
        <v>5.5</v>
      </c>
      <c r="BR129">
        <v>-88</v>
      </c>
      <c r="BS129">
        <v>-88</v>
      </c>
      <c r="BT129">
        <v>-99</v>
      </c>
      <c r="BU129">
        <v>-99</v>
      </c>
      <c r="BV129">
        <v>-99</v>
      </c>
      <c r="BW129">
        <v>-99</v>
      </c>
      <c r="BX129">
        <v>-88</v>
      </c>
      <c r="BY129">
        <v>5</v>
      </c>
      <c r="BZ129">
        <v>5.5</v>
      </c>
      <c r="CA129">
        <v>-88</v>
      </c>
      <c r="CB129">
        <v>-88</v>
      </c>
      <c r="CC129">
        <v>-99</v>
      </c>
      <c r="CD129">
        <v>-99</v>
      </c>
      <c r="CE129">
        <v>-99</v>
      </c>
      <c r="CF129">
        <v>-99</v>
      </c>
      <c r="CG129">
        <v>-88</v>
      </c>
      <c r="CH129">
        <v>5</v>
      </c>
      <c r="CI129">
        <v>5.5</v>
      </c>
      <c r="CJ129">
        <v>-88</v>
      </c>
      <c r="CK129">
        <v>-88</v>
      </c>
      <c r="CL129">
        <v>-99</v>
      </c>
      <c r="CM129">
        <v>-99</v>
      </c>
      <c r="CN129">
        <v>1</v>
      </c>
      <c r="CO129">
        <v>1</v>
      </c>
      <c r="CR129">
        <v>2</v>
      </c>
      <c r="CT129">
        <v>1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1</v>
      </c>
      <c r="DC129">
        <v>1</v>
      </c>
      <c r="DD129" t="s">
        <v>500</v>
      </c>
      <c r="DE129">
        <v>1</v>
      </c>
      <c r="DF129">
        <v>2</v>
      </c>
      <c r="DG129">
        <v>2</v>
      </c>
      <c r="DH129">
        <v>2</v>
      </c>
      <c r="DI129">
        <v>1</v>
      </c>
      <c r="DJ129">
        <v>2</v>
      </c>
      <c r="DK129">
        <v>2</v>
      </c>
      <c r="DL129">
        <v>2</v>
      </c>
      <c r="DN129">
        <v>2</v>
      </c>
      <c r="DO129">
        <v>1</v>
      </c>
      <c r="DP129">
        <v>2</v>
      </c>
      <c r="DQ129">
        <v>2</v>
      </c>
      <c r="DR129">
        <v>0.5</v>
      </c>
      <c r="DW129">
        <v>2</v>
      </c>
      <c r="DX129">
        <v>2</v>
      </c>
      <c r="DY129">
        <v>2</v>
      </c>
      <c r="EA129">
        <v>100</v>
      </c>
      <c r="EB129">
        <v>0</v>
      </c>
      <c r="EC129">
        <v>2</v>
      </c>
      <c r="EE129">
        <v>1</v>
      </c>
      <c r="EF129">
        <v>-88</v>
      </c>
      <c r="EG129">
        <v>1</v>
      </c>
      <c r="EH129">
        <v>2</v>
      </c>
      <c r="EI129">
        <v>2</v>
      </c>
      <c r="EJ129">
        <v>2</v>
      </c>
      <c r="EK129">
        <v>1</v>
      </c>
      <c r="EL129">
        <v>15</v>
      </c>
      <c r="EM129">
        <v>3</v>
      </c>
      <c r="EN129">
        <v>1</v>
      </c>
      <c r="EO129">
        <v>1</v>
      </c>
      <c r="EP129">
        <v>2</v>
      </c>
      <c r="EQ129">
        <v>3</v>
      </c>
      <c r="ER129">
        <v>2</v>
      </c>
      <c r="ES129">
        <v>2</v>
      </c>
      <c r="FA129">
        <v>1</v>
      </c>
      <c r="FB129">
        <v>2001</v>
      </c>
      <c r="FC129">
        <v>55</v>
      </c>
      <c r="FD129">
        <v>1</v>
      </c>
      <c r="FE129">
        <v>1</v>
      </c>
      <c r="FF129">
        <v>1</v>
      </c>
      <c r="FG129">
        <v>2</v>
      </c>
      <c r="FH129">
        <v>2</v>
      </c>
      <c r="FI129">
        <v>2</v>
      </c>
      <c r="FJ129">
        <v>2</v>
      </c>
      <c r="FL129">
        <v>2</v>
      </c>
      <c r="FM129">
        <v>1</v>
      </c>
      <c r="FN129">
        <v>30</v>
      </c>
      <c r="FO129">
        <v>1</v>
      </c>
      <c r="FP129">
        <v>1</v>
      </c>
      <c r="FQ129">
        <v>1</v>
      </c>
      <c r="FR129">
        <v>1</v>
      </c>
      <c r="FS129">
        <v>4</v>
      </c>
      <c r="FT129">
        <v>2</v>
      </c>
      <c r="FV129">
        <v>1</v>
      </c>
      <c r="FW129">
        <v>2</v>
      </c>
      <c r="FX129">
        <v>1</v>
      </c>
      <c r="FY129">
        <v>1</v>
      </c>
      <c r="GA129">
        <v>2</v>
      </c>
      <c r="GQ129">
        <v>2</v>
      </c>
      <c r="GS129">
        <v>2</v>
      </c>
      <c r="GT129">
        <v>2</v>
      </c>
      <c r="HE129">
        <v>1</v>
      </c>
      <c r="HF129">
        <v>2002</v>
      </c>
      <c r="HG129">
        <v>2</v>
      </c>
      <c r="HH129">
        <v>2</v>
      </c>
      <c r="HI129">
        <v>2</v>
      </c>
      <c r="HJ129">
        <v>2</v>
      </c>
      <c r="HK129">
        <v>2</v>
      </c>
      <c r="HN129">
        <v>2</v>
      </c>
      <c r="HT129">
        <v>2</v>
      </c>
      <c r="IA129">
        <v>2</v>
      </c>
    </row>
    <row r="130" spans="1:235" x14ac:dyDescent="0.25">
      <c r="A130">
        <v>905</v>
      </c>
      <c r="B130">
        <v>3</v>
      </c>
      <c r="C130" t="s">
        <v>527</v>
      </c>
      <c r="D130">
        <v>40</v>
      </c>
      <c r="E130">
        <v>1</v>
      </c>
      <c r="F130">
        <v>1</v>
      </c>
      <c r="G130">
        <v>-88</v>
      </c>
      <c r="H130">
        <v>-88</v>
      </c>
      <c r="I130">
        <v>-88</v>
      </c>
      <c r="J130">
        <v>-88</v>
      </c>
      <c r="K130">
        <v>-88</v>
      </c>
      <c r="L130">
        <v>-88</v>
      </c>
      <c r="M130">
        <v>17</v>
      </c>
      <c r="N130">
        <v>-88</v>
      </c>
      <c r="O130">
        <v>-88</v>
      </c>
      <c r="P130">
        <v>-88</v>
      </c>
      <c r="Q130">
        <v>-88</v>
      </c>
      <c r="R130">
        <v>-88</v>
      </c>
      <c r="S130">
        <v>-88</v>
      </c>
      <c r="T130">
        <v>-88</v>
      </c>
      <c r="U130">
        <v>-88</v>
      </c>
      <c r="V130">
        <v>-88</v>
      </c>
      <c r="W130">
        <v>-88</v>
      </c>
      <c r="X130">
        <v>-88</v>
      </c>
      <c r="Y130">
        <v>-88</v>
      </c>
      <c r="Z130">
        <v>-88</v>
      </c>
      <c r="AA130">
        <v>-88</v>
      </c>
      <c r="AB130">
        <v>-88</v>
      </c>
      <c r="AC130">
        <v>-88</v>
      </c>
      <c r="AD130">
        <v>-88</v>
      </c>
      <c r="AE130">
        <v>16</v>
      </c>
      <c r="AF130">
        <v>-88</v>
      </c>
      <c r="AG130">
        <v>-88</v>
      </c>
      <c r="AH130">
        <v>-88</v>
      </c>
      <c r="AI130">
        <v>-88</v>
      </c>
      <c r="AJ130">
        <v>-88</v>
      </c>
      <c r="AK130">
        <v>-88</v>
      </c>
      <c r="AL130">
        <v>-88</v>
      </c>
      <c r="AM130">
        <v>-88</v>
      </c>
      <c r="AN130">
        <v>-88</v>
      </c>
      <c r="AO130">
        <v>-88</v>
      </c>
      <c r="AP130">
        <v>-88</v>
      </c>
      <c r="AQ130">
        <v>-88</v>
      </c>
      <c r="AR130">
        <v>-88</v>
      </c>
      <c r="AS130">
        <v>-88</v>
      </c>
      <c r="AT130">
        <v>-88</v>
      </c>
      <c r="AU130">
        <v>-88</v>
      </c>
      <c r="AV130">
        <v>-88</v>
      </c>
      <c r="AW130">
        <v>14</v>
      </c>
      <c r="AX130">
        <v>-88</v>
      </c>
      <c r="AY130">
        <v>-88</v>
      </c>
      <c r="AZ130">
        <v>-88</v>
      </c>
      <c r="BA130">
        <v>-88</v>
      </c>
      <c r="BB130">
        <v>-88</v>
      </c>
      <c r="BC130">
        <v>-88</v>
      </c>
      <c r="BD130">
        <v>-88</v>
      </c>
      <c r="BE130">
        <v>-88</v>
      </c>
      <c r="BF130">
        <v>-88</v>
      </c>
      <c r="BG130">
        <v>-88</v>
      </c>
      <c r="BH130">
        <v>-88</v>
      </c>
      <c r="BI130">
        <v>2</v>
      </c>
      <c r="BJ130" t="s">
        <v>526</v>
      </c>
      <c r="BK130">
        <v>30</v>
      </c>
      <c r="BL130">
        <v>2</v>
      </c>
      <c r="BM130">
        <v>-99</v>
      </c>
      <c r="BN130">
        <v>-99</v>
      </c>
      <c r="BO130">
        <v>-88</v>
      </c>
      <c r="BP130">
        <v>4</v>
      </c>
      <c r="BQ130">
        <v>4.5</v>
      </c>
      <c r="BR130">
        <v>-88</v>
      </c>
      <c r="BS130">
        <v>-88</v>
      </c>
      <c r="BT130">
        <v>-99</v>
      </c>
      <c r="BU130">
        <v>-99</v>
      </c>
      <c r="BV130">
        <v>-99</v>
      </c>
      <c r="BW130">
        <v>-99</v>
      </c>
      <c r="BX130">
        <v>-88</v>
      </c>
      <c r="BY130">
        <v>4</v>
      </c>
      <c r="BZ130">
        <v>4.5</v>
      </c>
      <c r="CA130">
        <v>-88</v>
      </c>
      <c r="CB130">
        <v>-88</v>
      </c>
      <c r="CC130">
        <v>-99</v>
      </c>
      <c r="CD130">
        <v>-99</v>
      </c>
      <c r="CE130">
        <v>-99</v>
      </c>
      <c r="CF130">
        <v>-99</v>
      </c>
      <c r="CG130">
        <v>-88</v>
      </c>
      <c r="CH130">
        <v>4</v>
      </c>
      <c r="CI130">
        <v>4.5</v>
      </c>
      <c r="CJ130">
        <v>-88</v>
      </c>
      <c r="CK130">
        <v>-88</v>
      </c>
      <c r="CL130">
        <v>-99</v>
      </c>
      <c r="CM130">
        <v>-99</v>
      </c>
      <c r="CN130">
        <v>1</v>
      </c>
      <c r="CO130">
        <v>1</v>
      </c>
      <c r="CR130">
        <v>2</v>
      </c>
      <c r="CT130">
        <v>1</v>
      </c>
      <c r="CU130">
        <v>2</v>
      </c>
      <c r="CV130">
        <v>2</v>
      </c>
      <c r="CW130">
        <v>1</v>
      </c>
      <c r="CX130">
        <v>2</v>
      </c>
      <c r="CY130">
        <v>2</v>
      </c>
      <c r="CZ130">
        <v>2</v>
      </c>
      <c r="DA130">
        <v>2</v>
      </c>
      <c r="DB130">
        <v>1</v>
      </c>
      <c r="DC130">
        <v>1</v>
      </c>
      <c r="DD130" t="s">
        <v>525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N130">
        <v>2</v>
      </c>
      <c r="DO130">
        <v>1</v>
      </c>
      <c r="DP130">
        <v>2</v>
      </c>
      <c r="DQ130">
        <v>2</v>
      </c>
      <c r="DR130">
        <v>0.5</v>
      </c>
      <c r="DW130">
        <v>1</v>
      </c>
      <c r="EA130">
        <v>100</v>
      </c>
      <c r="EB130">
        <v>-99</v>
      </c>
      <c r="EC130">
        <v>2</v>
      </c>
      <c r="EE130">
        <v>1</v>
      </c>
      <c r="EF130">
        <v>0.6</v>
      </c>
      <c r="EG130">
        <v>0</v>
      </c>
      <c r="EH130">
        <v>2</v>
      </c>
      <c r="EI130">
        <v>30</v>
      </c>
      <c r="EJ130">
        <v>2</v>
      </c>
      <c r="EK130">
        <v>1</v>
      </c>
      <c r="EL130">
        <v>30</v>
      </c>
      <c r="EM130">
        <v>3</v>
      </c>
      <c r="EN130">
        <v>1</v>
      </c>
      <c r="EO130">
        <v>1</v>
      </c>
      <c r="EP130">
        <v>2</v>
      </c>
      <c r="EQ130">
        <v>3</v>
      </c>
      <c r="ER130">
        <v>2</v>
      </c>
      <c r="ES130">
        <v>2</v>
      </c>
      <c r="FA130">
        <v>1</v>
      </c>
      <c r="FB130">
        <v>2002</v>
      </c>
      <c r="FC130">
        <v>73.3</v>
      </c>
      <c r="FD130">
        <v>1</v>
      </c>
      <c r="FE130">
        <v>1</v>
      </c>
      <c r="FF130">
        <v>2</v>
      </c>
      <c r="FG130">
        <v>2</v>
      </c>
      <c r="FH130">
        <v>2</v>
      </c>
      <c r="FI130">
        <v>2</v>
      </c>
      <c r="FJ130">
        <v>2</v>
      </c>
      <c r="FL130">
        <v>2</v>
      </c>
      <c r="FM130">
        <v>2</v>
      </c>
      <c r="FN130">
        <v>20</v>
      </c>
      <c r="FO130">
        <v>1</v>
      </c>
      <c r="FP130">
        <v>1</v>
      </c>
      <c r="FQ130">
        <v>1</v>
      </c>
      <c r="FR130">
        <v>1</v>
      </c>
      <c r="FS130">
        <v>4</v>
      </c>
      <c r="FT130">
        <v>2</v>
      </c>
      <c r="FV130">
        <v>1</v>
      </c>
      <c r="FW130">
        <v>2</v>
      </c>
      <c r="FX130">
        <v>1</v>
      </c>
      <c r="FY130">
        <v>1</v>
      </c>
      <c r="GA130">
        <v>2</v>
      </c>
      <c r="GQ130">
        <v>1</v>
      </c>
      <c r="GS130">
        <v>2</v>
      </c>
      <c r="GT130">
        <v>2</v>
      </c>
      <c r="HE130">
        <v>1</v>
      </c>
      <c r="HF130">
        <v>2005</v>
      </c>
      <c r="HG130">
        <v>2</v>
      </c>
      <c r="HH130">
        <v>2</v>
      </c>
      <c r="HI130">
        <v>2</v>
      </c>
      <c r="HJ130">
        <v>2</v>
      </c>
      <c r="HK130">
        <v>2</v>
      </c>
      <c r="HN130">
        <v>2</v>
      </c>
      <c r="HT130">
        <v>2</v>
      </c>
      <c r="IA130">
        <v>2</v>
      </c>
    </row>
    <row r="131" spans="1:235" x14ac:dyDescent="0.25">
      <c r="A131">
        <v>868</v>
      </c>
      <c r="B131">
        <v>3</v>
      </c>
      <c r="C131" t="s">
        <v>377</v>
      </c>
      <c r="D131">
        <v>90</v>
      </c>
      <c r="E131">
        <v>1</v>
      </c>
      <c r="F131">
        <v>1</v>
      </c>
      <c r="G131">
        <v>-88</v>
      </c>
      <c r="H131">
        <v>-88</v>
      </c>
      <c r="I131">
        <v>16</v>
      </c>
      <c r="J131">
        <v>16</v>
      </c>
      <c r="K131">
        <v>18</v>
      </c>
      <c r="L131">
        <v>18</v>
      </c>
      <c r="M131">
        <v>18</v>
      </c>
      <c r="N131">
        <v>18</v>
      </c>
      <c r="O131">
        <v>18</v>
      </c>
      <c r="P131">
        <v>18</v>
      </c>
      <c r="Q131">
        <v>-88</v>
      </c>
      <c r="R131">
        <v>-88</v>
      </c>
      <c r="S131">
        <v>-88</v>
      </c>
      <c r="T131">
        <v>-88</v>
      </c>
      <c r="U131">
        <v>15</v>
      </c>
      <c r="V131">
        <v>16</v>
      </c>
      <c r="W131">
        <v>16</v>
      </c>
      <c r="X131">
        <v>16</v>
      </c>
      <c r="Y131">
        <v>-88</v>
      </c>
      <c r="Z131">
        <v>-88</v>
      </c>
      <c r="AA131">
        <v>14</v>
      </c>
      <c r="AB131">
        <v>14</v>
      </c>
      <c r="AC131">
        <v>15</v>
      </c>
      <c r="AD131">
        <v>15</v>
      </c>
      <c r="AE131">
        <v>16</v>
      </c>
      <c r="AF131">
        <v>16</v>
      </c>
      <c r="AG131">
        <v>17</v>
      </c>
      <c r="AH131">
        <v>16</v>
      </c>
      <c r="AI131">
        <v>-88</v>
      </c>
      <c r="AJ131">
        <v>-88</v>
      </c>
      <c r="AK131">
        <v>-88</v>
      </c>
      <c r="AL131">
        <v>-88</v>
      </c>
      <c r="AM131">
        <v>14</v>
      </c>
      <c r="AN131">
        <v>14</v>
      </c>
      <c r="AO131">
        <v>14</v>
      </c>
      <c r="AP131">
        <v>14</v>
      </c>
      <c r="AQ131">
        <v>-88</v>
      </c>
      <c r="AR131">
        <v>-88</v>
      </c>
      <c r="AS131">
        <v>12</v>
      </c>
      <c r="AT131">
        <v>12</v>
      </c>
      <c r="AU131">
        <v>13</v>
      </c>
      <c r="AV131">
        <v>13</v>
      </c>
      <c r="AW131">
        <v>14</v>
      </c>
      <c r="AX131">
        <v>14</v>
      </c>
      <c r="AY131">
        <v>16</v>
      </c>
      <c r="AZ131">
        <v>15</v>
      </c>
      <c r="BA131">
        <v>-88</v>
      </c>
      <c r="BB131">
        <v>-88</v>
      </c>
      <c r="BC131">
        <v>-88</v>
      </c>
      <c r="BD131">
        <v>-88</v>
      </c>
      <c r="BE131">
        <v>11</v>
      </c>
      <c r="BF131">
        <v>12</v>
      </c>
      <c r="BG131">
        <v>12</v>
      </c>
      <c r="BH131">
        <v>12</v>
      </c>
      <c r="BI131">
        <v>2</v>
      </c>
      <c r="BJ131" t="s">
        <v>522</v>
      </c>
      <c r="BK131">
        <v>25</v>
      </c>
      <c r="BL131">
        <v>2</v>
      </c>
      <c r="BM131">
        <v>-99</v>
      </c>
      <c r="BN131">
        <v>-99</v>
      </c>
      <c r="BO131">
        <v>-88</v>
      </c>
      <c r="BP131">
        <v>5.5</v>
      </c>
      <c r="BQ131">
        <v>6</v>
      </c>
      <c r="BR131">
        <v>-88</v>
      </c>
      <c r="BS131">
        <v>-88</v>
      </c>
      <c r="BT131">
        <v>-99</v>
      </c>
      <c r="BU131">
        <v>-99</v>
      </c>
      <c r="BV131">
        <v>-99</v>
      </c>
      <c r="BW131">
        <v>-99</v>
      </c>
      <c r="BX131">
        <v>-88</v>
      </c>
      <c r="BY131">
        <v>5.5</v>
      </c>
      <c r="BZ131">
        <v>6</v>
      </c>
      <c r="CA131">
        <v>-88</v>
      </c>
      <c r="CB131">
        <v>-88</v>
      </c>
      <c r="CC131">
        <v>-99</v>
      </c>
      <c r="CD131">
        <v>-99</v>
      </c>
      <c r="CE131">
        <v>-99</v>
      </c>
      <c r="CF131">
        <v>-99</v>
      </c>
      <c r="CG131">
        <v>-88</v>
      </c>
      <c r="CH131">
        <v>5.5</v>
      </c>
      <c r="CI131">
        <v>6</v>
      </c>
      <c r="CJ131">
        <v>-88</v>
      </c>
      <c r="CK131">
        <v>-88</v>
      </c>
      <c r="CL131">
        <v>-99</v>
      </c>
      <c r="CM131">
        <v>-99</v>
      </c>
      <c r="CN131">
        <v>1</v>
      </c>
      <c r="CO131">
        <v>1</v>
      </c>
      <c r="CR131">
        <v>2</v>
      </c>
      <c r="CT131">
        <v>1</v>
      </c>
      <c r="CU131">
        <v>2</v>
      </c>
      <c r="CV131">
        <v>2</v>
      </c>
      <c r="CW131">
        <v>1</v>
      </c>
      <c r="CX131">
        <v>2</v>
      </c>
      <c r="CY131">
        <v>2</v>
      </c>
      <c r="CZ131">
        <v>1</v>
      </c>
      <c r="DA131">
        <v>1</v>
      </c>
      <c r="DB131">
        <v>1</v>
      </c>
      <c r="DC131">
        <v>2</v>
      </c>
      <c r="DE131">
        <v>1</v>
      </c>
      <c r="DF131">
        <v>1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N131">
        <v>2</v>
      </c>
      <c r="DO131">
        <v>1</v>
      </c>
      <c r="DP131">
        <v>2</v>
      </c>
      <c r="DQ131">
        <v>2</v>
      </c>
      <c r="DR131">
        <v>0.5</v>
      </c>
      <c r="DW131">
        <v>1</v>
      </c>
      <c r="EA131">
        <v>60</v>
      </c>
      <c r="EB131">
        <v>0</v>
      </c>
      <c r="EC131">
        <v>1</v>
      </c>
      <c r="ED131">
        <v>1</v>
      </c>
      <c r="EE131">
        <v>2</v>
      </c>
      <c r="EG131">
        <v>0</v>
      </c>
      <c r="EH131">
        <v>2</v>
      </c>
      <c r="EI131">
        <v>0</v>
      </c>
      <c r="EJ131">
        <v>2</v>
      </c>
      <c r="EK131">
        <v>1</v>
      </c>
      <c r="EL131">
        <v>25</v>
      </c>
      <c r="EM131">
        <v>6</v>
      </c>
      <c r="EN131">
        <v>1</v>
      </c>
      <c r="EO131">
        <v>1</v>
      </c>
      <c r="EP131">
        <v>2</v>
      </c>
      <c r="EQ131">
        <v>3</v>
      </c>
      <c r="ER131">
        <v>1</v>
      </c>
      <c r="ES131">
        <v>2</v>
      </c>
      <c r="FA131">
        <v>1</v>
      </c>
      <c r="FB131">
        <v>1969</v>
      </c>
      <c r="FC131">
        <v>64</v>
      </c>
      <c r="FD131">
        <v>1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L131">
        <v>2</v>
      </c>
      <c r="FM131">
        <v>2</v>
      </c>
      <c r="FN131">
        <v>20</v>
      </c>
      <c r="FO131">
        <v>1</v>
      </c>
      <c r="FP131">
        <v>1</v>
      </c>
      <c r="FQ131">
        <v>1</v>
      </c>
      <c r="FR131">
        <v>1</v>
      </c>
      <c r="FS131">
        <v>3</v>
      </c>
      <c r="FT131">
        <v>2</v>
      </c>
      <c r="FV131">
        <v>1</v>
      </c>
      <c r="FW131">
        <v>2</v>
      </c>
      <c r="FX131">
        <v>1</v>
      </c>
      <c r="FY131">
        <v>1</v>
      </c>
      <c r="GA131">
        <v>3</v>
      </c>
      <c r="GQ131">
        <v>3</v>
      </c>
      <c r="GS131">
        <v>2</v>
      </c>
      <c r="GT131">
        <v>1</v>
      </c>
      <c r="GU131">
        <v>1</v>
      </c>
      <c r="GV131">
        <v>2</v>
      </c>
      <c r="GW131">
        <v>2</v>
      </c>
      <c r="GX131">
        <v>2</v>
      </c>
      <c r="GY131">
        <v>2</v>
      </c>
      <c r="GZ131">
        <v>2</v>
      </c>
      <c r="HA131">
        <v>1</v>
      </c>
      <c r="HB131">
        <v>1</v>
      </c>
      <c r="HC131">
        <v>10</v>
      </c>
      <c r="HD131">
        <v>20</v>
      </c>
      <c r="HE131">
        <v>1</v>
      </c>
      <c r="HF131">
        <v>2005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10</v>
      </c>
      <c r="HM131">
        <v>1</v>
      </c>
      <c r="HN131">
        <v>2</v>
      </c>
      <c r="HT131">
        <v>2</v>
      </c>
      <c r="IA131">
        <v>2</v>
      </c>
    </row>
    <row r="132" spans="1:235" x14ac:dyDescent="0.25">
      <c r="A132">
        <v>918</v>
      </c>
      <c r="B132">
        <v>3</v>
      </c>
      <c r="C132" t="s">
        <v>377</v>
      </c>
      <c r="D132">
        <v>60</v>
      </c>
      <c r="E132">
        <v>1</v>
      </c>
      <c r="F132">
        <v>1</v>
      </c>
      <c r="G132">
        <v>-88</v>
      </c>
      <c r="H132">
        <v>-88</v>
      </c>
      <c r="I132">
        <v>-88</v>
      </c>
      <c r="J132">
        <v>-88</v>
      </c>
      <c r="K132">
        <v>17</v>
      </c>
      <c r="L132">
        <v>-88</v>
      </c>
      <c r="M132">
        <v>-88</v>
      </c>
      <c r="N132">
        <v>-88</v>
      </c>
      <c r="O132">
        <v>-88</v>
      </c>
      <c r="P132">
        <v>-88</v>
      </c>
      <c r="Q132">
        <v>-88</v>
      </c>
      <c r="R132">
        <v>-88</v>
      </c>
      <c r="S132">
        <v>-88</v>
      </c>
      <c r="T132">
        <v>-88</v>
      </c>
      <c r="U132">
        <v>-88</v>
      </c>
      <c r="V132">
        <v>-88</v>
      </c>
      <c r="W132">
        <v>-88</v>
      </c>
      <c r="X132">
        <v>-88</v>
      </c>
      <c r="Y132">
        <v>-88</v>
      </c>
      <c r="Z132">
        <v>-88</v>
      </c>
      <c r="AA132">
        <v>-88</v>
      </c>
      <c r="AB132">
        <v>-88</v>
      </c>
      <c r="AC132">
        <v>15</v>
      </c>
      <c r="AD132">
        <v>-88</v>
      </c>
      <c r="AE132">
        <v>-88</v>
      </c>
      <c r="AF132">
        <v>-88</v>
      </c>
      <c r="AG132">
        <v>-88</v>
      </c>
      <c r="AH132">
        <v>-88</v>
      </c>
      <c r="AI132">
        <v>-88</v>
      </c>
      <c r="AJ132">
        <v>-88</v>
      </c>
      <c r="AK132">
        <v>-88</v>
      </c>
      <c r="AL132">
        <v>-88</v>
      </c>
      <c r="AM132">
        <v>-88</v>
      </c>
      <c r="AN132">
        <v>-88</v>
      </c>
      <c r="AO132">
        <v>-88</v>
      </c>
      <c r="AP132">
        <v>-88</v>
      </c>
      <c r="AQ132">
        <v>-88</v>
      </c>
      <c r="AR132">
        <v>-88</v>
      </c>
      <c r="AS132">
        <v>-88</v>
      </c>
      <c r="AT132">
        <v>-88</v>
      </c>
      <c r="AU132">
        <v>14</v>
      </c>
      <c r="AV132">
        <v>-88</v>
      </c>
      <c r="AW132">
        <v>-88</v>
      </c>
      <c r="AX132">
        <v>-88</v>
      </c>
      <c r="AY132">
        <v>-88</v>
      </c>
      <c r="AZ132">
        <v>-88</v>
      </c>
      <c r="BA132">
        <v>-88</v>
      </c>
      <c r="BB132">
        <v>-88</v>
      </c>
      <c r="BC132">
        <v>-88</v>
      </c>
      <c r="BD132">
        <v>-88</v>
      </c>
      <c r="BE132">
        <v>-88</v>
      </c>
      <c r="BF132">
        <v>-88</v>
      </c>
      <c r="BG132">
        <v>-88</v>
      </c>
      <c r="BH132">
        <v>-88</v>
      </c>
      <c r="BI132">
        <v>2</v>
      </c>
      <c r="BJ132" t="s">
        <v>524</v>
      </c>
      <c r="BK132">
        <v>10</v>
      </c>
      <c r="BL132">
        <v>2</v>
      </c>
      <c r="BM132">
        <v>-99</v>
      </c>
      <c r="BN132">
        <v>-99</v>
      </c>
      <c r="BO132">
        <v>-88</v>
      </c>
      <c r="BP132">
        <v>5.5</v>
      </c>
      <c r="BQ132">
        <v>6.5</v>
      </c>
      <c r="BR132">
        <v>-88</v>
      </c>
      <c r="BS132">
        <v>-88</v>
      </c>
      <c r="BT132">
        <v>-99</v>
      </c>
      <c r="BU132">
        <v>-99</v>
      </c>
      <c r="BV132">
        <v>-99</v>
      </c>
      <c r="BW132">
        <v>-99</v>
      </c>
      <c r="BX132">
        <v>-88</v>
      </c>
      <c r="BY132">
        <v>5.5</v>
      </c>
      <c r="BZ132">
        <v>6.5</v>
      </c>
      <c r="CA132">
        <v>-88</v>
      </c>
      <c r="CB132">
        <v>-88</v>
      </c>
      <c r="CC132">
        <v>-99</v>
      </c>
      <c r="CD132">
        <v>-99</v>
      </c>
      <c r="CE132">
        <v>-99</v>
      </c>
      <c r="CF132">
        <v>-99</v>
      </c>
      <c r="CG132">
        <v>-88</v>
      </c>
      <c r="CH132">
        <v>5.5</v>
      </c>
      <c r="CI132">
        <v>6.5</v>
      </c>
      <c r="CJ132">
        <v>-88</v>
      </c>
      <c r="CK132">
        <v>-88</v>
      </c>
      <c r="CL132">
        <v>-99</v>
      </c>
      <c r="CM132">
        <v>-99</v>
      </c>
      <c r="CN132">
        <v>1</v>
      </c>
      <c r="CO132">
        <v>1</v>
      </c>
      <c r="CR132">
        <v>2</v>
      </c>
      <c r="CT132">
        <v>1</v>
      </c>
      <c r="CU132">
        <v>2</v>
      </c>
      <c r="CV132">
        <v>2</v>
      </c>
      <c r="CW132">
        <v>1</v>
      </c>
      <c r="CX132">
        <v>2</v>
      </c>
      <c r="CY132">
        <v>2</v>
      </c>
      <c r="CZ132">
        <v>2</v>
      </c>
      <c r="DA132">
        <v>2</v>
      </c>
      <c r="DB132">
        <v>1</v>
      </c>
      <c r="DC132">
        <v>1</v>
      </c>
      <c r="DD132" t="s">
        <v>523</v>
      </c>
      <c r="DE132">
        <v>1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2</v>
      </c>
      <c r="DL132">
        <v>2</v>
      </c>
      <c r="DN132">
        <v>2</v>
      </c>
      <c r="DO132">
        <v>1</v>
      </c>
      <c r="DP132">
        <v>2</v>
      </c>
      <c r="DQ132">
        <v>2</v>
      </c>
      <c r="DR132">
        <v>0.5</v>
      </c>
      <c r="DW132">
        <v>1</v>
      </c>
      <c r="EA132">
        <v>100</v>
      </c>
      <c r="EB132">
        <v>0</v>
      </c>
      <c r="EC132">
        <v>2</v>
      </c>
      <c r="EE132">
        <v>1</v>
      </c>
      <c r="EF132">
        <v>0.6</v>
      </c>
      <c r="EG132">
        <v>0</v>
      </c>
      <c r="EH132">
        <v>2</v>
      </c>
      <c r="EI132">
        <v>0</v>
      </c>
      <c r="EJ132">
        <v>2</v>
      </c>
      <c r="EK132">
        <v>1</v>
      </c>
      <c r="EL132">
        <v>10</v>
      </c>
      <c r="EM132">
        <v>3</v>
      </c>
      <c r="EN132">
        <v>1</v>
      </c>
      <c r="EO132">
        <v>1</v>
      </c>
      <c r="EP132">
        <v>2</v>
      </c>
      <c r="EQ132">
        <v>3</v>
      </c>
      <c r="ER132">
        <v>1</v>
      </c>
      <c r="ES132">
        <v>2</v>
      </c>
      <c r="FA132">
        <v>1</v>
      </c>
      <c r="FB132">
        <v>2002</v>
      </c>
      <c r="FC132">
        <v>70</v>
      </c>
      <c r="FD132">
        <v>1</v>
      </c>
      <c r="FE132">
        <v>1</v>
      </c>
      <c r="FF132">
        <v>2</v>
      </c>
      <c r="FG132">
        <v>2</v>
      </c>
      <c r="FH132">
        <v>2</v>
      </c>
      <c r="FI132">
        <v>2</v>
      </c>
      <c r="FJ132">
        <v>2</v>
      </c>
      <c r="FL132">
        <v>2</v>
      </c>
      <c r="FM132">
        <v>2</v>
      </c>
      <c r="FN132">
        <v>25</v>
      </c>
      <c r="FO132">
        <v>1</v>
      </c>
      <c r="FP132">
        <v>1</v>
      </c>
      <c r="FQ132">
        <v>1</v>
      </c>
      <c r="FR132">
        <v>1</v>
      </c>
      <c r="FS132">
        <v>4</v>
      </c>
      <c r="FT132">
        <v>2</v>
      </c>
      <c r="FV132">
        <v>1</v>
      </c>
      <c r="FW132">
        <v>2</v>
      </c>
      <c r="FX132">
        <v>1</v>
      </c>
      <c r="FY132">
        <v>1</v>
      </c>
      <c r="GA132">
        <v>3</v>
      </c>
      <c r="GQ132">
        <v>1</v>
      </c>
      <c r="GS132">
        <v>2</v>
      </c>
      <c r="GT132">
        <v>2</v>
      </c>
      <c r="HE132">
        <v>2</v>
      </c>
      <c r="HN132">
        <v>2</v>
      </c>
      <c r="HT132">
        <v>2</v>
      </c>
      <c r="IA132">
        <v>2</v>
      </c>
    </row>
    <row r="133" spans="1:235" x14ac:dyDescent="0.25">
      <c r="A133">
        <v>878</v>
      </c>
      <c r="B133">
        <v>1</v>
      </c>
      <c r="E133">
        <v>1</v>
      </c>
      <c r="F133">
        <v>1</v>
      </c>
      <c r="G133">
        <v>25</v>
      </c>
      <c r="H133">
        <v>25</v>
      </c>
      <c r="I133">
        <v>24</v>
      </c>
      <c r="J133">
        <v>27.5</v>
      </c>
      <c r="K133">
        <v>30</v>
      </c>
      <c r="L133">
        <v>30</v>
      </c>
      <c r="M133">
        <v>-88</v>
      </c>
      <c r="N133">
        <v>-88</v>
      </c>
      <c r="O133">
        <v>-88</v>
      </c>
      <c r="P133">
        <v>-88</v>
      </c>
      <c r="Q133">
        <v>-88</v>
      </c>
      <c r="R133">
        <v>25</v>
      </c>
      <c r="S133">
        <v>22.5</v>
      </c>
      <c r="T133">
        <v>22.5</v>
      </c>
      <c r="U133">
        <v>17.5</v>
      </c>
      <c r="V133">
        <v>30</v>
      </c>
      <c r="W133">
        <v>22.5</v>
      </c>
      <c r="X133">
        <v>22.5</v>
      </c>
      <c r="Y133">
        <v>22.5</v>
      </c>
      <c r="Z133">
        <v>22.5</v>
      </c>
      <c r="AA133">
        <v>20</v>
      </c>
      <c r="AB133">
        <v>22.5</v>
      </c>
      <c r="AC133">
        <v>25</v>
      </c>
      <c r="AD133">
        <v>25</v>
      </c>
      <c r="AE133">
        <v>-88</v>
      </c>
      <c r="AF133">
        <v>-88</v>
      </c>
      <c r="AG133">
        <v>-88</v>
      </c>
      <c r="AH133">
        <v>-88</v>
      </c>
      <c r="AI133">
        <v>-88</v>
      </c>
      <c r="AJ133">
        <v>22</v>
      </c>
      <c r="AK133">
        <v>20</v>
      </c>
      <c r="AL133">
        <v>20</v>
      </c>
      <c r="AM133">
        <v>15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15</v>
      </c>
      <c r="AT133">
        <v>20</v>
      </c>
      <c r="AU133">
        <v>17.5</v>
      </c>
      <c r="AV133">
        <v>17.5</v>
      </c>
      <c r="AW133">
        <v>-88</v>
      </c>
      <c r="AX133">
        <v>-88</v>
      </c>
      <c r="AY133">
        <v>-88</v>
      </c>
      <c r="AZ133">
        <v>-88</v>
      </c>
      <c r="BA133">
        <v>-88</v>
      </c>
      <c r="BB133">
        <v>19</v>
      </c>
      <c r="BC133">
        <v>18</v>
      </c>
      <c r="BD133">
        <v>18</v>
      </c>
      <c r="BE133">
        <v>12</v>
      </c>
      <c r="BF133">
        <v>18</v>
      </c>
      <c r="BG133">
        <v>17.5</v>
      </c>
      <c r="BH133">
        <v>17.5</v>
      </c>
      <c r="BI133">
        <v>2</v>
      </c>
      <c r="BJ133" t="s">
        <v>522</v>
      </c>
      <c r="BK133">
        <v>30</v>
      </c>
      <c r="BL133">
        <v>2</v>
      </c>
      <c r="BM133">
        <v>-99</v>
      </c>
      <c r="BN133">
        <v>-99</v>
      </c>
      <c r="BO133">
        <v>-88</v>
      </c>
      <c r="BP133">
        <v>6</v>
      </c>
      <c r="BQ133">
        <v>7</v>
      </c>
      <c r="BR133">
        <v>-88</v>
      </c>
      <c r="BS133">
        <v>-88</v>
      </c>
      <c r="BT133">
        <v>-99</v>
      </c>
      <c r="BU133">
        <v>-99</v>
      </c>
      <c r="BV133">
        <v>-99</v>
      </c>
      <c r="BW133">
        <v>-99</v>
      </c>
      <c r="BX133">
        <v>-88</v>
      </c>
      <c r="BY133">
        <v>6</v>
      </c>
      <c r="BZ133">
        <v>7</v>
      </c>
      <c r="CA133">
        <v>-88</v>
      </c>
      <c r="CB133">
        <v>-88</v>
      </c>
      <c r="CC133">
        <v>-99</v>
      </c>
      <c r="CD133">
        <v>-99</v>
      </c>
      <c r="CE133">
        <v>-99</v>
      </c>
      <c r="CF133">
        <v>-99</v>
      </c>
      <c r="CG133">
        <v>-88</v>
      </c>
      <c r="CH133">
        <v>6</v>
      </c>
      <c r="CI133">
        <v>7</v>
      </c>
      <c r="CJ133">
        <v>-88</v>
      </c>
      <c r="CK133">
        <v>-88</v>
      </c>
      <c r="CL133">
        <v>-99</v>
      </c>
      <c r="CM133">
        <v>-99</v>
      </c>
      <c r="CN133">
        <v>2</v>
      </c>
      <c r="CO133">
        <v>1</v>
      </c>
      <c r="CR133">
        <v>2</v>
      </c>
      <c r="CT133">
        <v>1</v>
      </c>
      <c r="CU133">
        <v>2</v>
      </c>
      <c r="CV133">
        <v>2</v>
      </c>
      <c r="CW133">
        <v>1</v>
      </c>
      <c r="CX133">
        <v>2</v>
      </c>
      <c r="CY133">
        <v>2</v>
      </c>
      <c r="CZ133">
        <v>1</v>
      </c>
      <c r="DA133">
        <v>2</v>
      </c>
      <c r="DB133">
        <v>1</v>
      </c>
      <c r="DC133">
        <v>2</v>
      </c>
      <c r="DE133">
        <v>1</v>
      </c>
      <c r="DF133">
        <v>1</v>
      </c>
      <c r="DG133">
        <v>2</v>
      </c>
      <c r="DH133">
        <v>2</v>
      </c>
      <c r="DI133">
        <v>2</v>
      </c>
      <c r="DJ133">
        <v>2</v>
      </c>
      <c r="DK133">
        <v>1</v>
      </c>
      <c r="DL133">
        <v>2</v>
      </c>
      <c r="DN133">
        <v>2</v>
      </c>
      <c r="DO133">
        <v>1</v>
      </c>
      <c r="DP133">
        <v>2</v>
      </c>
      <c r="DQ133">
        <v>2</v>
      </c>
      <c r="DR133">
        <v>0.2</v>
      </c>
      <c r="DW133">
        <v>1</v>
      </c>
      <c r="EA133">
        <v>0</v>
      </c>
      <c r="EB133">
        <v>0</v>
      </c>
      <c r="EC133">
        <v>2</v>
      </c>
      <c r="EE133">
        <v>2</v>
      </c>
      <c r="EG133">
        <v>0</v>
      </c>
      <c r="EH133">
        <v>2</v>
      </c>
      <c r="EI133">
        <v>0</v>
      </c>
      <c r="EJ133">
        <v>2</v>
      </c>
      <c r="EK133">
        <v>1</v>
      </c>
      <c r="EL133">
        <v>30</v>
      </c>
      <c r="EM133">
        <v>7</v>
      </c>
      <c r="EN133">
        <v>1</v>
      </c>
      <c r="EO133">
        <v>1</v>
      </c>
      <c r="EP133">
        <v>2</v>
      </c>
      <c r="EQ133">
        <v>3</v>
      </c>
      <c r="ER133">
        <v>2</v>
      </c>
      <c r="ES133">
        <v>2</v>
      </c>
      <c r="FA133">
        <v>1</v>
      </c>
      <c r="FB133">
        <v>1968</v>
      </c>
      <c r="FC133">
        <v>40</v>
      </c>
      <c r="FD133">
        <v>1</v>
      </c>
      <c r="FE133">
        <v>1</v>
      </c>
      <c r="FF133">
        <v>1</v>
      </c>
      <c r="FG133">
        <v>2</v>
      </c>
      <c r="FH133">
        <v>2</v>
      </c>
      <c r="FI133">
        <v>2</v>
      </c>
      <c r="FJ133">
        <v>2</v>
      </c>
      <c r="FL133">
        <v>2</v>
      </c>
      <c r="FM133">
        <v>2</v>
      </c>
      <c r="FN133">
        <v>20</v>
      </c>
      <c r="FO133">
        <v>1</v>
      </c>
      <c r="FP133">
        <v>2</v>
      </c>
      <c r="FQ133">
        <v>1</v>
      </c>
      <c r="FR133">
        <v>1</v>
      </c>
      <c r="FS133">
        <v>3</v>
      </c>
      <c r="FT133">
        <v>2</v>
      </c>
      <c r="FV133">
        <v>1</v>
      </c>
      <c r="FW133">
        <v>2</v>
      </c>
      <c r="FX133">
        <v>1</v>
      </c>
      <c r="FY133">
        <v>1</v>
      </c>
      <c r="GA133">
        <v>3</v>
      </c>
      <c r="GQ133">
        <v>2</v>
      </c>
      <c r="GS133">
        <v>2</v>
      </c>
      <c r="GT133">
        <v>1</v>
      </c>
      <c r="GU133">
        <v>1</v>
      </c>
      <c r="GV133">
        <v>1</v>
      </c>
      <c r="GW133">
        <v>2</v>
      </c>
      <c r="GX133">
        <v>2</v>
      </c>
      <c r="GY133">
        <v>2</v>
      </c>
      <c r="GZ133">
        <v>1</v>
      </c>
      <c r="HA133">
        <v>1</v>
      </c>
      <c r="HB133">
        <v>2</v>
      </c>
      <c r="HE133">
        <v>2</v>
      </c>
      <c r="HN133">
        <v>2</v>
      </c>
      <c r="HT133">
        <v>1</v>
      </c>
      <c r="HU133">
        <v>2</v>
      </c>
      <c r="HV133">
        <v>2</v>
      </c>
      <c r="HW133">
        <v>1</v>
      </c>
      <c r="HX133">
        <v>2</v>
      </c>
      <c r="HY133">
        <v>2</v>
      </c>
      <c r="IA133">
        <v>2</v>
      </c>
    </row>
    <row r="134" spans="1:235" x14ac:dyDescent="0.25">
      <c r="A134">
        <v>917</v>
      </c>
      <c r="B134">
        <v>3</v>
      </c>
      <c r="C134" t="s">
        <v>470</v>
      </c>
      <c r="D134">
        <v>30</v>
      </c>
      <c r="E134">
        <v>1</v>
      </c>
      <c r="F134">
        <v>1</v>
      </c>
      <c r="G134">
        <v>-88</v>
      </c>
      <c r="H134">
        <v>-88</v>
      </c>
      <c r="I134">
        <v>-88</v>
      </c>
      <c r="J134">
        <v>11</v>
      </c>
      <c r="K134">
        <v>-88</v>
      </c>
      <c r="L134">
        <v>-88</v>
      </c>
      <c r="M134">
        <v>-88</v>
      </c>
      <c r="N134">
        <v>-88</v>
      </c>
      <c r="O134">
        <v>-88</v>
      </c>
      <c r="P134">
        <v>-88</v>
      </c>
      <c r="Q134">
        <v>-88</v>
      </c>
      <c r="R134">
        <v>-88</v>
      </c>
      <c r="S134">
        <v>-88</v>
      </c>
      <c r="T134">
        <v>-88</v>
      </c>
      <c r="U134">
        <v>-88</v>
      </c>
      <c r="V134">
        <v>-88</v>
      </c>
      <c r="W134">
        <v>-88</v>
      </c>
      <c r="X134">
        <v>-88</v>
      </c>
      <c r="Y134">
        <v>-88</v>
      </c>
      <c r="Z134">
        <v>-88</v>
      </c>
      <c r="AA134">
        <v>-88</v>
      </c>
      <c r="AB134">
        <v>10</v>
      </c>
      <c r="AC134">
        <v>-88</v>
      </c>
      <c r="AD134">
        <v>-88</v>
      </c>
      <c r="AE134">
        <v>-88</v>
      </c>
      <c r="AF134">
        <v>-88</v>
      </c>
      <c r="AG134">
        <v>-88</v>
      </c>
      <c r="AH134">
        <v>-88</v>
      </c>
      <c r="AI134">
        <v>-88</v>
      </c>
      <c r="AJ134">
        <v>-88</v>
      </c>
      <c r="AK134">
        <v>-88</v>
      </c>
      <c r="AL134">
        <v>-88</v>
      </c>
      <c r="AM134">
        <v>-88</v>
      </c>
      <c r="AN134">
        <v>-88</v>
      </c>
      <c r="AO134">
        <v>-88</v>
      </c>
      <c r="AP134">
        <v>-88</v>
      </c>
      <c r="AQ134">
        <v>-88</v>
      </c>
      <c r="AR134">
        <v>-88</v>
      </c>
      <c r="AS134">
        <v>-88</v>
      </c>
      <c r="AT134">
        <v>9</v>
      </c>
      <c r="AU134">
        <v>-88</v>
      </c>
      <c r="AV134">
        <v>-88</v>
      </c>
      <c r="AW134">
        <v>-88</v>
      </c>
      <c r="AX134">
        <v>-88</v>
      </c>
      <c r="AY134">
        <v>-88</v>
      </c>
      <c r="AZ134">
        <v>-88</v>
      </c>
      <c r="BA134">
        <v>-88</v>
      </c>
      <c r="BB134">
        <v>-88</v>
      </c>
      <c r="BC134">
        <v>-88</v>
      </c>
      <c r="BD134">
        <v>-88</v>
      </c>
      <c r="BE134">
        <v>-88</v>
      </c>
      <c r="BF134">
        <v>-88</v>
      </c>
      <c r="BG134">
        <v>-88</v>
      </c>
      <c r="BH134">
        <v>-88</v>
      </c>
      <c r="BI134">
        <v>2</v>
      </c>
      <c r="BJ134" t="s">
        <v>521</v>
      </c>
      <c r="BK134">
        <v>25</v>
      </c>
      <c r="BL134">
        <v>2</v>
      </c>
      <c r="BM134">
        <v>-99</v>
      </c>
      <c r="BN134">
        <v>-99</v>
      </c>
      <c r="BO134">
        <v>-88</v>
      </c>
      <c r="BP134">
        <v>5</v>
      </c>
      <c r="BQ134">
        <v>5.5</v>
      </c>
      <c r="BR134">
        <v>-88</v>
      </c>
      <c r="BS134">
        <v>-88</v>
      </c>
      <c r="BT134">
        <v>-99</v>
      </c>
      <c r="BU134">
        <v>-99</v>
      </c>
      <c r="BV134">
        <v>-99</v>
      </c>
      <c r="BW134">
        <v>-99</v>
      </c>
      <c r="BX134">
        <v>-88</v>
      </c>
      <c r="BY134">
        <v>5</v>
      </c>
      <c r="BZ134">
        <v>5.5</v>
      </c>
      <c r="CA134">
        <v>-88</v>
      </c>
      <c r="CB134">
        <v>-88</v>
      </c>
      <c r="CC134">
        <v>-99</v>
      </c>
      <c r="CD134">
        <v>-99</v>
      </c>
      <c r="CE134">
        <v>-99</v>
      </c>
      <c r="CF134">
        <v>-99</v>
      </c>
      <c r="CG134">
        <v>-88</v>
      </c>
      <c r="CH134">
        <v>5</v>
      </c>
      <c r="CI134">
        <v>5.5</v>
      </c>
      <c r="CJ134">
        <v>-88</v>
      </c>
      <c r="CK134">
        <v>-88</v>
      </c>
      <c r="CL134">
        <v>-99</v>
      </c>
      <c r="CM134">
        <v>-99</v>
      </c>
      <c r="CN134">
        <v>1</v>
      </c>
      <c r="CO134">
        <v>1</v>
      </c>
      <c r="CR134">
        <v>2</v>
      </c>
      <c r="CT134">
        <v>1</v>
      </c>
      <c r="CU134">
        <v>2</v>
      </c>
      <c r="CV134">
        <v>2</v>
      </c>
      <c r="CW134">
        <v>1</v>
      </c>
      <c r="CX134">
        <v>2</v>
      </c>
      <c r="CY134">
        <v>2</v>
      </c>
      <c r="CZ134">
        <v>2</v>
      </c>
      <c r="DA134">
        <v>2</v>
      </c>
      <c r="DB134">
        <v>1</v>
      </c>
      <c r="DC134">
        <v>1</v>
      </c>
      <c r="DD134" t="s">
        <v>520</v>
      </c>
      <c r="DE134">
        <v>1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2</v>
      </c>
      <c r="DL134">
        <v>2</v>
      </c>
      <c r="DN134">
        <v>2</v>
      </c>
      <c r="DO134">
        <v>1</v>
      </c>
      <c r="DP134">
        <v>2</v>
      </c>
      <c r="DQ134">
        <v>2</v>
      </c>
      <c r="DR134">
        <v>0.5</v>
      </c>
      <c r="DW134">
        <v>1</v>
      </c>
      <c r="EA134">
        <v>70</v>
      </c>
      <c r="EB134">
        <v>-99</v>
      </c>
      <c r="EC134">
        <v>2</v>
      </c>
      <c r="EE134">
        <v>1</v>
      </c>
      <c r="EF134">
        <v>-88</v>
      </c>
      <c r="EG134">
        <v>0</v>
      </c>
      <c r="EH134">
        <v>2</v>
      </c>
      <c r="EI134">
        <v>0</v>
      </c>
      <c r="EJ134">
        <v>2</v>
      </c>
      <c r="EK134">
        <v>1</v>
      </c>
      <c r="EL134">
        <v>25</v>
      </c>
      <c r="EM134">
        <v>3</v>
      </c>
      <c r="EN134">
        <v>1</v>
      </c>
      <c r="EO134">
        <v>1</v>
      </c>
      <c r="EP134">
        <v>2</v>
      </c>
      <c r="EQ134">
        <v>3</v>
      </c>
      <c r="ER134">
        <v>1</v>
      </c>
      <c r="ES134">
        <v>2</v>
      </c>
      <c r="FA134">
        <v>1</v>
      </c>
      <c r="FB134">
        <v>-97</v>
      </c>
      <c r="FC134">
        <v>68</v>
      </c>
      <c r="FD134">
        <v>1</v>
      </c>
      <c r="FE134">
        <v>1</v>
      </c>
      <c r="FF134">
        <v>2</v>
      </c>
      <c r="FG134">
        <v>2</v>
      </c>
      <c r="FH134">
        <v>2</v>
      </c>
      <c r="FI134">
        <v>2</v>
      </c>
      <c r="FJ134">
        <v>2</v>
      </c>
      <c r="FL134">
        <v>2</v>
      </c>
      <c r="FM134">
        <v>2</v>
      </c>
      <c r="FN134">
        <v>25</v>
      </c>
      <c r="FO134">
        <v>2</v>
      </c>
      <c r="FR134">
        <v>2</v>
      </c>
      <c r="FT134">
        <v>2</v>
      </c>
      <c r="FV134">
        <v>1</v>
      </c>
      <c r="FW134">
        <v>2</v>
      </c>
      <c r="FX134">
        <v>1</v>
      </c>
      <c r="FY134">
        <v>1</v>
      </c>
      <c r="GA134">
        <v>2</v>
      </c>
      <c r="GQ134">
        <v>1</v>
      </c>
      <c r="GS134">
        <v>2</v>
      </c>
      <c r="GT134">
        <v>2</v>
      </c>
      <c r="HE134">
        <v>2</v>
      </c>
      <c r="HN134">
        <v>2</v>
      </c>
      <c r="HT134">
        <v>2</v>
      </c>
      <c r="IA134">
        <v>2</v>
      </c>
    </row>
    <row r="135" spans="1:235" x14ac:dyDescent="0.25">
      <c r="A135">
        <v>998</v>
      </c>
      <c r="B135">
        <v>3</v>
      </c>
      <c r="C135" t="s">
        <v>474</v>
      </c>
      <c r="D135">
        <v>15</v>
      </c>
      <c r="E135">
        <v>1</v>
      </c>
      <c r="F135">
        <v>2</v>
      </c>
      <c r="G135">
        <v>-88</v>
      </c>
      <c r="H135">
        <v>18</v>
      </c>
      <c r="I135">
        <v>20</v>
      </c>
      <c r="J135">
        <v>20</v>
      </c>
      <c r="K135">
        <v>20</v>
      </c>
      <c r="L135">
        <v>21</v>
      </c>
      <c r="M135">
        <v>22</v>
      </c>
      <c r="N135">
        <v>23</v>
      </c>
      <c r="O135">
        <v>25</v>
      </c>
      <c r="P135">
        <v>30</v>
      </c>
      <c r="Q135">
        <v>30</v>
      </c>
      <c r="R135">
        <v>-88</v>
      </c>
      <c r="S135">
        <v>-88</v>
      </c>
      <c r="T135">
        <v>-88</v>
      </c>
      <c r="U135">
        <v>-88</v>
      </c>
      <c r="V135">
        <v>-88</v>
      </c>
      <c r="W135">
        <v>15</v>
      </c>
      <c r="X135">
        <v>15</v>
      </c>
      <c r="Y135">
        <v>-88</v>
      </c>
      <c r="Z135">
        <v>18</v>
      </c>
      <c r="AA135">
        <v>20</v>
      </c>
      <c r="AB135">
        <v>20</v>
      </c>
      <c r="AC135">
        <v>20</v>
      </c>
      <c r="AD135">
        <v>21</v>
      </c>
      <c r="AE135">
        <v>22</v>
      </c>
      <c r="AF135">
        <v>23</v>
      </c>
      <c r="AG135">
        <v>25</v>
      </c>
      <c r="AH135">
        <v>30</v>
      </c>
      <c r="AI135">
        <v>30</v>
      </c>
      <c r="AJ135">
        <v>-88</v>
      </c>
      <c r="AK135">
        <v>-88</v>
      </c>
      <c r="AL135">
        <v>-88</v>
      </c>
      <c r="AM135">
        <v>-88</v>
      </c>
      <c r="AN135">
        <v>-88</v>
      </c>
      <c r="AO135">
        <v>15</v>
      </c>
      <c r="AP135">
        <v>15</v>
      </c>
      <c r="AQ135">
        <v>-88</v>
      </c>
      <c r="AR135">
        <v>18</v>
      </c>
      <c r="AS135">
        <v>20</v>
      </c>
      <c r="AT135">
        <v>20</v>
      </c>
      <c r="AU135">
        <v>20</v>
      </c>
      <c r="AV135">
        <v>21</v>
      </c>
      <c r="AW135">
        <v>22</v>
      </c>
      <c r="AX135">
        <v>23</v>
      </c>
      <c r="AY135">
        <v>25</v>
      </c>
      <c r="AZ135">
        <v>30</v>
      </c>
      <c r="BA135">
        <v>30</v>
      </c>
      <c r="BB135">
        <v>-88</v>
      </c>
      <c r="BC135">
        <v>-88</v>
      </c>
      <c r="BD135">
        <v>-88</v>
      </c>
      <c r="BE135">
        <v>-88</v>
      </c>
      <c r="BF135">
        <v>-88</v>
      </c>
      <c r="BG135">
        <v>15</v>
      </c>
      <c r="BH135">
        <v>15</v>
      </c>
      <c r="BI135">
        <v>2</v>
      </c>
      <c r="BJ135" t="s">
        <v>474</v>
      </c>
      <c r="BK135">
        <v>15</v>
      </c>
      <c r="BL135">
        <v>2</v>
      </c>
      <c r="BM135">
        <v>-99</v>
      </c>
      <c r="BN135">
        <v>-99</v>
      </c>
      <c r="BO135">
        <v>-88</v>
      </c>
      <c r="BP135">
        <v>7</v>
      </c>
      <c r="BQ135">
        <v>7.5</v>
      </c>
      <c r="BR135">
        <v>-88</v>
      </c>
      <c r="BS135">
        <v>-88</v>
      </c>
      <c r="BT135">
        <v>-99</v>
      </c>
      <c r="BU135">
        <v>-99</v>
      </c>
      <c r="BV135">
        <v>-99</v>
      </c>
      <c r="BW135">
        <v>-99</v>
      </c>
      <c r="BX135">
        <v>-88</v>
      </c>
      <c r="BY135">
        <v>7</v>
      </c>
      <c r="BZ135">
        <v>7.5</v>
      </c>
      <c r="CA135">
        <v>-88</v>
      </c>
      <c r="CB135">
        <v>-88</v>
      </c>
      <c r="CC135">
        <v>-99</v>
      </c>
      <c r="CD135">
        <v>-99</v>
      </c>
      <c r="CE135">
        <v>-99</v>
      </c>
      <c r="CF135">
        <v>-99</v>
      </c>
      <c r="CG135">
        <v>-88</v>
      </c>
      <c r="CH135">
        <v>7</v>
      </c>
      <c r="CI135">
        <v>7.5</v>
      </c>
      <c r="CJ135">
        <v>-88</v>
      </c>
      <c r="CK135">
        <v>-88</v>
      </c>
      <c r="CL135">
        <v>-99</v>
      </c>
      <c r="CM135">
        <v>-99</v>
      </c>
      <c r="CN135">
        <v>1</v>
      </c>
      <c r="CO135">
        <v>1</v>
      </c>
      <c r="CR135">
        <v>2</v>
      </c>
      <c r="CT135">
        <v>1</v>
      </c>
      <c r="CU135">
        <v>2</v>
      </c>
      <c r="CV135">
        <v>2</v>
      </c>
      <c r="CW135">
        <v>1</v>
      </c>
      <c r="CX135">
        <v>1</v>
      </c>
      <c r="CY135">
        <v>2</v>
      </c>
      <c r="CZ135">
        <v>1</v>
      </c>
      <c r="DA135">
        <v>1</v>
      </c>
      <c r="DB135">
        <v>1</v>
      </c>
      <c r="DC135">
        <v>2</v>
      </c>
      <c r="DE135">
        <v>1</v>
      </c>
      <c r="DF135">
        <v>1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N135">
        <v>2</v>
      </c>
      <c r="DO135">
        <v>1</v>
      </c>
      <c r="DP135">
        <v>2</v>
      </c>
      <c r="DQ135">
        <v>2</v>
      </c>
      <c r="DR135">
        <v>0.5</v>
      </c>
      <c r="DW135">
        <v>1</v>
      </c>
      <c r="EA135">
        <v>100</v>
      </c>
      <c r="EB135">
        <v>0</v>
      </c>
      <c r="EC135">
        <v>2</v>
      </c>
      <c r="EE135">
        <v>2</v>
      </c>
      <c r="EG135">
        <v>0</v>
      </c>
      <c r="EH135">
        <v>2</v>
      </c>
      <c r="EI135">
        <v>0</v>
      </c>
      <c r="EJ135">
        <v>2</v>
      </c>
      <c r="EK135">
        <v>1</v>
      </c>
      <c r="EL135">
        <v>15</v>
      </c>
      <c r="EM135">
        <v>8</v>
      </c>
      <c r="EN135">
        <v>2</v>
      </c>
      <c r="EO135">
        <v>1</v>
      </c>
      <c r="EP135">
        <v>2</v>
      </c>
      <c r="EQ135">
        <v>2</v>
      </c>
      <c r="ER135">
        <v>1</v>
      </c>
      <c r="ES135">
        <v>2</v>
      </c>
      <c r="FA135">
        <v>1</v>
      </c>
      <c r="FB135">
        <v>2003</v>
      </c>
      <c r="FC135">
        <v>76</v>
      </c>
      <c r="FD135">
        <v>1</v>
      </c>
      <c r="FE135">
        <v>1</v>
      </c>
      <c r="FF135">
        <v>1</v>
      </c>
      <c r="FG135">
        <v>2</v>
      </c>
      <c r="FH135">
        <v>2</v>
      </c>
      <c r="FI135">
        <v>2</v>
      </c>
      <c r="FJ135">
        <v>2</v>
      </c>
      <c r="FL135">
        <v>2</v>
      </c>
      <c r="FM135">
        <v>2</v>
      </c>
      <c r="FN135">
        <v>30</v>
      </c>
      <c r="FO135">
        <v>2</v>
      </c>
      <c r="FR135">
        <v>2</v>
      </c>
      <c r="FT135">
        <v>2</v>
      </c>
      <c r="FV135">
        <v>1</v>
      </c>
      <c r="FW135">
        <v>1</v>
      </c>
      <c r="FX135">
        <v>1</v>
      </c>
      <c r="FY135">
        <v>1</v>
      </c>
      <c r="GA135">
        <v>2</v>
      </c>
      <c r="GQ135">
        <v>2</v>
      </c>
      <c r="GS135">
        <v>2</v>
      </c>
      <c r="GT135">
        <v>2</v>
      </c>
      <c r="HE135">
        <v>2</v>
      </c>
      <c r="HN135">
        <v>2</v>
      </c>
      <c r="HT135">
        <v>1</v>
      </c>
      <c r="HU135">
        <v>2</v>
      </c>
      <c r="HV135">
        <v>1</v>
      </c>
      <c r="HW135">
        <v>1</v>
      </c>
      <c r="HX135">
        <v>2</v>
      </c>
      <c r="HY135">
        <v>2</v>
      </c>
      <c r="IA135">
        <v>2</v>
      </c>
    </row>
    <row r="136" spans="1:235" x14ac:dyDescent="0.25">
      <c r="A136">
        <v>974</v>
      </c>
      <c r="B136">
        <v>3</v>
      </c>
      <c r="C136" t="s">
        <v>377</v>
      </c>
      <c r="D136">
        <v>45</v>
      </c>
      <c r="E136">
        <v>1</v>
      </c>
      <c r="F136">
        <v>2</v>
      </c>
      <c r="G136">
        <v>-88</v>
      </c>
      <c r="H136">
        <v>18</v>
      </c>
      <c r="I136">
        <v>18</v>
      </c>
      <c r="J136">
        <v>-88</v>
      </c>
      <c r="K136">
        <v>-88</v>
      </c>
      <c r="L136">
        <v>-88</v>
      </c>
      <c r="M136">
        <v>-88</v>
      </c>
      <c r="N136">
        <v>-88</v>
      </c>
      <c r="O136">
        <v>-88</v>
      </c>
      <c r="P136">
        <v>-88</v>
      </c>
      <c r="Q136">
        <v>-88</v>
      </c>
      <c r="R136">
        <v>-88</v>
      </c>
      <c r="S136">
        <v>-88</v>
      </c>
      <c r="T136">
        <v>-88</v>
      </c>
      <c r="U136">
        <v>17</v>
      </c>
      <c r="V136">
        <v>18</v>
      </c>
      <c r="W136">
        <v>18</v>
      </c>
      <c r="X136">
        <v>18</v>
      </c>
      <c r="Y136">
        <v>-88</v>
      </c>
      <c r="Z136">
        <v>18</v>
      </c>
      <c r="AA136">
        <v>18</v>
      </c>
      <c r="AB136">
        <v>-88</v>
      </c>
      <c r="AC136">
        <v>-88</v>
      </c>
      <c r="AD136">
        <v>-88</v>
      </c>
      <c r="AE136">
        <v>-88</v>
      </c>
      <c r="AF136">
        <v>-88</v>
      </c>
      <c r="AG136">
        <v>-88</v>
      </c>
      <c r="AH136">
        <v>-88</v>
      </c>
      <c r="AI136">
        <v>-88</v>
      </c>
      <c r="AJ136">
        <v>-88</v>
      </c>
      <c r="AK136">
        <v>-88</v>
      </c>
      <c r="AL136">
        <v>-88</v>
      </c>
      <c r="AM136">
        <v>17</v>
      </c>
      <c r="AN136">
        <v>18</v>
      </c>
      <c r="AO136">
        <v>18</v>
      </c>
      <c r="AP136">
        <v>18</v>
      </c>
      <c r="AQ136">
        <v>-88</v>
      </c>
      <c r="AR136">
        <v>18</v>
      </c>
      <c r="AS136">
        <v>18</v>
      </c>
      <c r="AT136">
        <v>-88</v>
      </c>
      <c r="AU136">
        <v>-88</v>
      </c>
      <c r="AV136">
        <v>-88</v>
      </c>
      <c r="AW136">
        <v>-88</v>
      </c>
      <c r="AX136">
        <v>-88</v>
      </c>
      <c r="AY136">
        <v>-88</v>
      </c>
      <c r="AZ136">
        <v>-88</v>
      </c>
      <c r="BA136">
        <v>-88</v>
      </c>
      <c r="BB136">
        <v>-88</v>
      </c>
      <c r="BC136">
        <v>-88</v>
      </c>
      <c r="BD136">
        <v>-88</v>
      </c>
      <c r="BE136">
        <v>17</v>
      </c>
      <c r="BF136">
        <v>18</v>
      </c>
      <c r="BG136">
        <v>18</v>
      </c>
      <c r="BH136">
        <v>18</v>
      </c>
      <c r="BI136">
        <v>2</v>
      </c>
      <c r="BJ136" t="s">
        <v>519</v>
      </c>
      <c r="BK136">
        <v>30</v>
      </c>
      <c r="BL136">
        <v>2</v>
      </c>
      <c r="BM136">
        <v>-99</v>
      </c>
      <c r="BN136">
        <v>-99</v>
      </c>
      <c r="BO136">
        <v>7</v>
      </c>
      <c r="BP136">
        <v>7.75</v>
      </c>
      <c r="BQ136">
        <v>8</v>
      </c>
      <c r="BR136">
        <v>-88</v>
      </c>
      <c r="BS136">
        <v>-88</v>
      </c>
      <c r="BT136">
        <v>-99</v>
      </c>
      <c r="BU136">
        <v>-99</v>
      </c>
      <c r="BV136">
        <v>-99</v>
      </c>
      <c r="BW136">
        <v>-99</v>
      </c>
      <c r="BX136">
        <v>7</v>
      </c>
      <c r="BY136">
        <v>7.75</v>
      </c>
      <c r="BZ136">
        <v>8</v>
      </c>
      <c r="CA136">
        <v>-88</v>
      </c>
      <c r="CB136">
        <v>-88</v>
      </c>
      <c r="CC136">
        <v>-99</v>
      </c>
      <c r="CD136">
        <v>-99</v>
      </c>
      <c r="CE136">
        <v>-99</v>
      </c>
      <c r="CF136">
        <v>-99</v>
      </c>
      <c r="CG136">
        <v>7</v>
      </c>
      <c r="CH136">
        <v>7.75</v>
      </c>
      <c r="CI136">
        <v>8</v>
      </c>
      <c r="CJ136">
        <v>-88</v>
      </c>
      <c r="CK136">
        <v>-88</v>
      </c>
      <c r="CL136">
        <v>-99</v>
      </c>
      <c r="CM136">
        <v>-99</v>
      </c>
      <c r="CN136">
        <v>1</v>
      </c>
      <c r="CO136">
        <v>1</v>
      </c>
      <c r="CR136">
        <v>2</v>
      </c>
      <c r="CT136">
        <v>1</v>
      </c>
      <c r="CU136">
        <v>1</v>
      </c>
      <c r="CV136">
        <v>2</v>
      </c>
      <c r="CW136">
        <v>1</v>
      </c>
      <c r="CX136">
        <v>2</v>
      </c>
      <c r="CY136">
        <v>2</v>
      </c>
      <c r="CZ136">
        <v>1</v>
      </c>
      <c r="DA136">
        <v>1</v>
      </c>
      <c r="DB136">
        <v>1</v>
      </c>
      <c r="DC136">
        <v>2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2</v>
      </c>
      <c r="DK136">
        <v>2</v>
      </c>
      <c r="DL136">
        <v>2</v>
      </c>
      <c r="DN136">
        <v>2</v>
      </c>
      <c r="DO136">
        <v>1</v>
      </c>
      <c r="DP136">
        <v>2</v>
      </c>
      <c r="DQ136">
        <v>1</v>
      </c>
      <c r="DS136">
        <v>0.5</v>
      </c>
      <c r="DW136">
        <v>1</v>
      </c>
      <c r="EA136">
        <v>100</v>
      </c>
      <c r="EB136">
        <v>0</v>
      </c>
      <c r="EC136">
        <v>2</v>
      </c>
      <c r="EE136">
        <v>2</v>
      </c>
      <c r="EG136">
        <v>0</v>
      </c>
      <c r="EH136">
        <v>2</v>
      </c>
      <c r="EI136">
        <v>0</v>
      </c>
      <c r="EJ136">
        <v>2</v>
      </c>
      <c r="EK136">
        <v>1</v>
      </c>
      <c r="EL136">
        <v>30</v>
      </c>
      <c r="EM136">
        <v>2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2</v>
      </c>
      <c r="FA136">
        <v>1</v>
      </c>
      <c r="FB136">
        <v>2003</v>
      </c>
      <c r="FC136">
        <v>70</v>
      </c>
      <c r="FD136">
        <v>1</v>
      </c>
      <c r="FE136">
        <v>1</v>
      </c>
      <c r="FF136">
        <v>2</v>
      </c>
      <c r="FG136">
        <v>2</v>
      </c>
      <c r="FH136">
        <v>2</v>
      </c>
      <c r="FI136">
        <v>2</v>
      </c>
      <c r="FJ136">
        <v>2</v>
      </c>
      <c r="FL136">
        <v>2</v>
      </c>
      <c r="FM136">
        <v>1</v>
      </c>
      <c r="FN136">
        <v>28</v>
      </c>
      <c r="FO136">
        <v>2</v>
      </c>
      <c r="FR136">
        <v>2</v>
      </c>
      <c r="FT136">
        <v>2</v>
      </c>
      <c r="FV136">
        <v>1</v>
      </c>
      <c r="FW136">
        <v>2</v>
      </c>
      <c r="FX136">
        <v>1</v>
      </c>
      <c r="FY136">
        <v>1</v>
      </c>
      <c r="GA136">
        <v>3</v>
      </c>
      <c r="GQ136">
        <v>2</v>
      </c>
      <c r="GS136">
        <v>2</v>
      </c>
      <c r="GT136">
        <v>2</v>
      </c>
      <c r="HE136">
        <v>2</v>
      </c>
      <c r="HN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IA136">
        <v>2</v>
      </c>
    </row>
    <row r="137" spans="1:235" x14ac:dyDescent="0.25">
      <c r="A137">
        <v>961</v>
      </c>
      <c r="B137">
        <v>2</v>
      </c>
      <c r="C137" t="s">
        <v>470</v>
      </c>
      <c r="D137">
        <v>20</v>
      </c>
      <c r="E137">
        <v>1</v>
      </c>
      <c r="F137">
        <v>1</v>
      </c>
      <c r="G137">
        <v>-88</v>
      </c>
      <c r="H137">
        <v>-88</v>
      </c>
      <c r="I137">
        <v>-88</v>
      </c>
      <c r="J137">
        <v>12</v>
      </c>
      <c r="K137">
        <v>15</v>
      </c>
      <c r="L137">
        <v>18</v>
      </c>
      <c r="M137">
        <v>20</v>
      </c>
      <c r="N137">
        <v>-88</v>
      </c>
      <c r="O137">
        <v>-88</v>
      </c>
      <c r="P137">
        <v>-88</v>
      </c>
      <c r="Q137">
        <v>-88</v>
      </c>
      <c r="R137">
        <v>-88</v>
      </c>
      <c r="S137">
        <v>-88</v>
      </c>
      <c r="T137">
        <v>-88</v>
      </c>
      <c r="U137">
        <v>-88</v>
      </c>
      <c r="V137">
        <v>-88</v>
      </c>
      <c r="W137">
        <v>14</v>
      </c>
      <c r="X137">
        <v>14</v>
      </c>
      <c r="Y137">
        <v>-88</v>
      </c>
      <c r="Z137">
        <v>-88</v>
      </c>
      <c r="AA137">
        <v>-88</v>
      </c>
      <c r="AB137">
        <v>11</v>
      </c>
      <c r="AC137">
        <v>13</v>
      </c>
      <c r="AD137">
        <v>15</v>
      </c>
      <c r="AE137">
        <v>18</v>
      </c>
      <c r="AF137">
        <v>-88</v>
      </c>
      <c r="AG137">
        <v>-88</v>
      </c>
      <c r="AH137">
        <v>-88</v>
      </c>
      <c r="AI137">
        <v>-88</v>
      </c>
      <c r="AJ137">
        <v>-88</v>
      </c>
      <c r="AK137">
        <v>-88</v>
      </c>
      <c r="AL137">
        <v>-88</v>
      </c>
      <c r="AM137">
        <v>-88</v>
      </c>
      <c r="AN137">
        <v>-88</v>
      </c>
      <c r="AO137">
        <v>10</v>
      </c>
      <c r="AP137">
        <v>10</v>
      </c>
      <c r="AQ137">
        <v>-88</v>
      </c>
      <c r="AR137">
        <v>-88</v>
      </c>
      <c r="AS137">
        <v>-88</v>
      </c>
      <c r="AT137">
        <v>9</v>
      </c>
      <c r="AU137">
        <v>10</v>
      </c>
      <c r="AV137">
        <v>12</v>
      </c>
      <c r="AW137">
        <v>14</v>
      </c>
      <c r="AX137">
        <v>-88</v>
      </c>
      <c r="AY137">
        <v>-88</v>
      </c>
      <c r="AZ137">
        <v>-88</v>
      </c>
      <c r="BA137">
        <v>-88</v>
      </c>
      <c r="BB137">
        <v>-88</v>
      </c>
      <c r="BC137">
        <v>-88</v>
      </c>
      <c r="BD137">
        <v>-88</v>
      </c>
      <c r="BE137">
        <v>-88</v>
      </c>
      <c r="BF137">
        <v>-88</v>
      </c>
      <c r="BG137">
        <v>7</v>
      </c>
      <c r="BH137">
        <v>7</v>
      </c>
      <c r="BI137">
        <v>3</v>
      </c>
      <c r="BJ137" t="s">
        <v>470</v>
      </c>
      <c r="BK137">
        <v>20</v>
      </c>
      <c r="BL137">
        <v>2</v>
      </c>
      <c r="BM137">
        <v>-99</v>
      </c>
      <c r="BN137">
        <v>-99</v>
      </c>
      <c r="BO137">
        <v>7</v>
      </c>
      <c r="BP137">
        <v>7</v>
      </c>
      <c r="BQ137">
        <v>8.5</v>
      </c>
      <c r="BR137">
        <v>-88</v>
      </c>
      <c r="BS137">
        <v>-88</v>
      </c>
      <c r="BT137">
        <v>-99</v>
      </c>
      <c r="BU137">
        <v>-99</v>
      </c>
      <c r="BV137">
        <v>-99</v>
      </c>
      <c r="BW137">
        <v>-99</v>
      </c>
      <c r="BX137">
        <v>7</v>
      </c>
      <c r="BY137">
        <v>7</v>
      </c>
      <c r="BZ137">
        <v>8.5</v>
      </c>
      <c r="CA137">
        <v>-88</v>
      </c>
      <c r="CB137">
        <v>-88</v>
      </c>
      <c r="CC137">
        <v>-99</v>
      </c>
      <c r="CD137">
        <v>-99</v>
      </c>
      <c r="CE137">
        <v>-99</v>
      </c>
      <c r="CF137">
        <v>-99</v>
      </c>
      <c r="CG137">
        <v>7</v>
      </c>
      <c r="CH137">
        <v>7</v>
      </c>
      <c r="CI137">
        <v>8.5</v>
      </c>
      <c r="CJ137">
        <v>-88</v>
      </c>
      <c r="CK137">
        <v>-88</v>
      </c>
      <c r="CL137">
        <v>-99</v>
      </c>
      <c r="CM137">
        <v>-99</v>
      </c>
      <c r="CN137">
        <v>1</v>
      </c>
      <c r="CO137">
        <v>1</v>
      </c>
      <c r="CR137">
        <v>2</v>
      </c>
      <c r="CT137">
        <v>1</v>
      </c>
      <c r="CU137">
        <v>2</v>
      </c>
      <c r="CV137">
        <v>2</v>
      </c>
      <c r="CW137">
        <v>1</v>
      </c>
      <c r="CX137">
        <v>2</v>
      </c>
      <c r="CY137">
        <v>2</v>
      </c>
      <c r="CZ137">
        <v>1</v>
      </c>
      <c r="DA137">
        <v>1</v>
      </c>
      <c r="DB137">
        <v>1</v>
      </c>
      <c r="DC137">
        <v>2</v>
      </c>
      <c r="DE137">
        <v>1</v>
      </c>
      <c r="DF137">
        <v>2</v>
      </c>
      <c r="DG137">
        <v>2</v>
      </c>
      <c r="DH137">
        <v>2</v>
      </c>
      <c r="DI137">
        <v>1</v>
      </c>
      <c r="DJ137">
        <v>2</v>
      </c>
      <c r="DK137">
        <v>2</v>
      </c>
      <c r="DL137">
        <v>2</v>
      </c>
      <c r="DN137">
        <v>2</v>
      </c>
      <c r="DO137">
        <v>1</v>
      </c>
      <c r="DP137">
        <v>2</v>
      </c>
      <c r="DQ137">
        <v>2</v>
      </c>
      <c r="DR137">
        <v>0.5</v>
      </c>
      <c r="DW137">
        <v>1</v>
      </c>
      <c r="EA137">
        <v>-99</v>
      </c>
      <c r="EB137">
        <v>-99</v>
      </c>
      <c r="EC137">
        <v>2</v>
      </c>
      <c r="EE137">
        <v>2</v>
      </c>
      <c r="EG137">
        <v>0</v>
      </c>
      <c r="EH137">
        <v>2</v>
      </c>
      <c r="EI137">
        <v>0</v>
      </c>
      <c r="EJ137">
        <v>2</v>
      </c>
      <c r="EK137">
        <v>1</v>
      </c>
      <c r="EL137">
        <v>30</v>
      </c>
      <c r="EM137">
        <v>-88</v>
      </c>
      <c r="EN137">
        <v>-88</v>
      </c>
      <c r="EO137">
        <v>-88</v>
      </c>
      <c r="EP137">
        <v>-88</v>
      </c>
      <c r="EQ137">
        <v>3</v>
      </c>
      <c r="ER137">
        <v>-88</v>
      </c>
      <c r="ES137">
        <v>2</v>
      </c>
      <c r="FA137">
        <v>1</v>
      </c>
      <c r="FB137">
        <v>1980</v>
      </c>
      <c r="FC137">
        <v>25</v>
      </c>
      <c r="FD137">
        <v>1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L137">
        <v>2</v>
      </c>
      <c r="FM137">
        <v>2</v>
      </c>
      <c r="FN137">
        <v>18</v>
      </c>
      <c r="FO137">
        <v>2</v>
      </c>
      <c r="FR137">
        <v>2</v>
      </c>
      <c r="FT137">
        <v>2</v>
      </c>
      <c r="FV137">
        <v>1</v>
      </c>
      <c r="FW137">
        <v>2</v>
      </c>
      <c r="FX137">
        <v>1</v>
      </c>
      <c r="FY137">
        <v>1</v>
      </c>
      <c r="GA137">
        <v>3</v>
      </c>
      <c r="GQ137">
        <v>3</v>
      </c>
      <c r="GS137">
        <v>2</v>
      </c>
      <c r="GT137">
        <v>2</v>
      </c>
      <c r="HE137">
        <v>2</v>
      </c>
      <c r="HN137">
        <v>2</v>
      </c>
      <c r="HT137">
        <v>2</v>
      </c>
      <c r="IA137">
        <v>2</v>
      </c>
    </row>
    <row r="138" spans="1:235" x14ac:dyDescent="0.25">
      <c r="A138">
        <v>890</v>
      </c>
      <c r="B138">
        <v>3</v>
      </c>
      <c r="C138" t="s">
        <v>470</v>
      </c>
      <c r="D138">
        <v>60</v>
      </c>
      <c r="E138">
        <v>1</v>
      </c>
      <c r="F138">
        <v>1</v>
      </c>
      <c r="G138">
        <v>-88</v>
      </c>
      <c r="H138">
        <v>-88</v>
      </c>
      <c r="I138">
        <v>-88</v>
      </c>
      <c r="J138">
        <v>-88</v>
      </c>
      <c r="K138">
        <v>-88</v>
      </c>
      <c r="L138">
        <v>-88</v>
      </c>
      <c r="M138">
        <v>-88</v>
      </c>
      <c r="N138">
        <v>20</v>
      </c>
      <c r="O138">
        <v>25</v>
      </c>
      <c r="P138">
        <v>-88</v>
      </c>
      <c r="Q138">
        <v>-88</v>
      </c>
      <c r="R138">
        <v>-88</v>
      </c>
      <c r="S138">
        <v>-88</v>
      </c>
      <c r="T138">
        <v>-88</v>
      </c>
      <c r="U138">
        <v>-88</v>
      </c>
      <c r="V138">
        <v>10</v>
      </c>
      <c r="W138">
        <v>16</v>
      </c>
      <c r="X138">
        <v>16</v>
      </c>
      <c r="Y138">
        <v>-88</v>
      </c>
      <c r="Z138">
        <v>-88</v>
      </c>
      <c r="AA138">
        <v>-88</v>
      </c>
      <c r="AB138">
        <v>-88</v>
      </c>
      <c r="AC138">
        <v>-88</v>
      </c>
      <c r="AD138">
        <v>-88</v>
      </c>
      <c r="AE138">
        <v>-88</v>
      </c>
      <c r="AF138">
        <v>17</v>
      </c>
      <c r="AG138">
        <v>20</v>
      </c>
      <c r="AH138">
        <v>-88</v>
      </c>
      <c r="AI138">
        <v>-88</v>
      </c>
      <c r="AJ138">
        <v>-88</v>
      </c>
      <c r="AK138">
        <v>-88</v>
      </c>
      <c r="AL138">
        <v>-88</v>
      </c>
      <c r="AM138">
        <v>-88</v>
      </c>
      <c r="AN138">
        <v>7</v>
      </c>
      <c r="AO138">
        <v>14</v>
      </c>
      <c r="AP138">
        <v>14</v>
      </c>
      <c r="AQ138">
        <v>-88</v>
      </c>
      <c r="AR138">
        <v>-88</v>
      </c>
      <c r="AS138">
        <v>-88</v>
      </c>
      <c r="AT138">
        <v>-88</v>
      </c>
      <c r="AU138">
        <v>-88</v>
      </c>
      <c r="AV138">
        <v>-88</v>
      </c>
      <c r="AW138">
        <v>-88</v>
      </c>
      <c r="AX138">
        <v>12</v>
      </c>
      <c r="AY138">
        <v>10</v>
      </c>
      <c r="AZ138">
        <v>-88</v>
      </c>
      <c r="BA138">
        <v>-88</v>
      </c>
      <c r="BB138">
        <v>-88</v>
      </c>
      <c r="BC138">
        <v>-88</v>
      </c>
      <c r="BD138">
        <v>-88</v>
      </c>
      <c r="BE138">
        <v>-88</v>
      </c>
      <c r="BF138">
        <v>6</v>
      </c>
      <c r="BG138">
        <v>12</v>
      </c>
      <c r="BH138">
        <v>12</v>
      </c>
      <c r="BI138">
        <v>2</v>
      </c>
      <c r="BJ138" t="s">
        <v>518</v>
      </c>
      <c r="BK138">
        <v>20</v>
      </c>
      <c r="BL138">
        <v>2</v>
      </c>
      <c r="BM138">
        <v>-99</v>
      </c>
      <c r="BN138">
        <v>-99</v>
      </c>
      <c r="BO138">
        <v>4.75</v>
      </c>
      <c r="BP138">
        <v>5.5</v>
      </c>
      <c r="BQ138">
        <v>6</v>
      </c>
      <c r="BR138">
        <v>-88</v>
      </c>
      <c r="BS138">
        <v>-88</v>
      </c>
      <c r="BT138">
        <v>-99</v>
      </c>
      <c r="BU138">
        <v>-99</v>
      </c>
      <c r="BV138">
        <v>-99</v>
      </c>
      <c r="BW138">
        <v>-99</v>
      </c>
      <c r="BX138">
        <v>4.75</v>
      </c>
      <c r="BY138">
        <v>5.5</v>
      </c>
      <c r="BZ138">
        <v>6</v>
      </c>
      <c r="CA138">
        <v>-88</v>
      </c>
      <c r="CB138">
        <v>-88</v>
      </c>
      <c r="CC138">
        <v>-99</v>
      </c>
      <c r="CD138">
        <v>-99</v>
      </c>
      <c r="CE138">
        <v>-99</v>
      </c>
      <c r="CF138">
        <v>-99</v>
      </c>
      <c r="CG138">
        <v>4.75</v>
      </c>
      <c r="CH138">
        <v>5.5</v>
      </c>
      <c r="CI138">
        <v>6</v>
      </c>
      <c r="CJ138">
        <v>-88</v>
      </c>
      <c r="CK138">
        <v>-88</v>
      </c>
      <c r="CL138">
        <v>-99</v>
      </c>
      <c r="CM138">
        <v>-99</v>
      </c>
      <c r="CN138">
        <v>1</v>
      </c>
      <c r="CO138">
        <v>1</v>
      </c>
      <c r="CR138">
        <v>2</v>
      </c>
      <c r="CT138">
        <v>1</v>
      </c>
      <c r="CU138">
        <v>2</v>
      </c>
      <c r="CV138">
        <v>2</v>
      </c>
      <c r="CW138">
        <v>1</v>
      </c>
      <c r="CX138">
        <v>2</v>
      </c>
      <c r="CY138">
        <v>2</v>
      </c>
      <c r="CZ138">
        <v>1</v>
      </c>
      <c r="DA138">
        <v>2</v>
      </c>
      <c r="DB138">
        <v>1</v>
      </c>
      <c r="DC138">
        <v>2</v>
      </c>
      <c r="DE138">
        <v>1</v>
      </c>
      <c r="DF138">
        <v>2</v>
      </c>
      <c r="DG138">
        <v>2</v>
      </c>
      <c r="DH138">
        <v>2</v>
      </c>
      <c r="DI138">
        <v>1</v>
      </c>
      <c r="DJ138">
        <v>2</v>
      </c>
      <c r="DK138">
        <v>1</v>
      </c>
      <c r="DL138">
        <v>2</v>
      </c>
      <c r="DN138">
        <v>3</v>
      </c>
      <c r="DO138">
        <v>1</v>
      </c>
      <c r="DP138">
        <v>2</v>
      </c>
      <c r="DQ138">
        <v>2</v>
      </c>
      <c r="DR138">
        <v>0.5</v>
      </c>
      <c r="DW138">
        <v>2</v>
      </c>
      <c r="DX138">
        <v>1</v>
      </c>
      <c r="DY138">
        <v>2</v>
      </c>
      <c r="EA138">
        <v>100</v>
      </c>
      <c r="EB138">
        <v>-99</v>
      </c>
      <c r="EC138">
        <v>1</v>
      </c>
      <c r="ED138">
        <v>0.2</v>
      </c>
      <c r="EE138">
        <v>2</v>
      </c>
      <c r="EG138">
        <v>0</v>
      </c>
      <c r="EH138">
        <v>2</v>
      </c>
      <c r="EI138">
        <v>0</v>
      </c>
      <c r="EJ138">
        <v>2</v>
      </c>
      <c r="EK138">
        <v>1</v>
      </c>
      <c r="EL138">
        <v>20</v>
      </c>
      <c r="EM138">
        <v>6</v>
      </c>
      <c r="EN138">
        <v>1</v>
      </c>
      <c r="EO138">
        <v>2</v>
      </c>
      <c r="EP138">
        <v>2</v>
      </c>
      <c r="EQ138">
        <v>3</v>
      </c>
      <c r="ER138">
        <v>2</v>
      </c>
      <c r="ES138">
        <v>2</v>
      </c>
      <c r="FA138">
        <v>1</v>
      </c>
      <c r="FB138">
        <v>2003</v>
      </c>
      <c r="FC138">
        <v>85</v>
      </c>
      <c r="FD138">
        <v>1</v>
      </c>
      <c r="FE138">
        <v>1</v>
      </c>
      <c r="FF138">
        <v>1</v>
      </c>
      <c r="FG138">
        <v>2</v>
      </c>
      <c r="FH138">
        <v>2</v>
      </c>
      <c r="FI138">
        <v>2</v>
      </c>
      <c r="FJ138">
        <v>2</v>
      </c>
      <c r="FL138">
        <v>1</v>
      </c>
      <c r="FM138">
        <v>1</v>
      </c>
      <c r="FN138">
        <v>20</v>
      </c>
      <c r="FO138">
        <v>2</v>
      </c>
      <c r="FR138">
        <v>2</v>
      </c>
      <c r="FT138">
        <v>2</v>
      </c>
      <c r="FV138">
        <v>1</v>
      </c>
      <c r="FW138">
        <v>2</v>
      </c>
      <c r="FX138">
        <v>1</v>
      </c>
      <c r="FY138">
        <v>1</v>
      </c>
      <c r="GA138">
        <v>2</v>
      </c>
      <c r="GQ138">
        <v>1</v>
      </c>
      <c r="GS138">
        <v>2</v>
      </c>
      <c r="GT138">
        <v>2</v>
      </c>
      <c r="HE138">
        <v>2</v>
      </c>
      <c r="HN138">
        <v>2</v>
      </c>
      <c r="HT138">
        <v>1</v>
      </c>
      <c r="HU138">
        <v>2</v>
      </c>
      <c r="HV138">
        <v>2</v>
      </c>
      <c r="HW138">
        <v>1</v>
      </c>
      <c r="HX138">
        <v>2</v>
      </c>
      <c r="HY138">
        <v>2</v>
      </c>
      <c r="IA138">
        <v>2</v>
      </c>
    </row>
    <row r="139" spans="1:235" x14ac:dyDescent="0.25">
      <c r="A139">
        <v>858</v>
      </c>
      <c r="B139">
        <v>3</v>
      </c>
      <c r="C139" t="s">
        <v>377</v>
      </c>
      <c r="D139">
        <v>15</v>
      </c>
      <c r="E139">
        <v>1</v>
      </c>
      <c r="F139">
        <v>1</v>
      </c>
      <c r="G139">
        <v>-88</v>
      </c>
      <c r="H139">
        <v>-88</v>
      </c>
      <c r="I139">
        <v>-88</v>
      </c>
      <c r="J139">
        <v>-88</v>
      </c>
      <c r="K139">
        <v>19</v>
      </c>
      <c r="L139">
        <v>19</v>
      </c>
      <c r="M139">
        <v>20.5</v>
      </c>
      <c r="N139">
        <v>-88</v>
      </c>
      <c r="O139">
        <v>-88</v>
      </c>
      <c r="P139">
        <v>-88</v>
      </c>
      <c r="Q139">
        <v>-88</v>
      </c>
      <c r="R139">
        <v>-88</v>
      </c>
      <c r="S139">
        <v>-88</v>
      </c>
      <c r="T139">
        <v>-88</v>
      </c>
      <c r="U139">
        <v>-88</v>
      </c>
      <c r="V139">
        <v>-88</v>
      </c>
      <c r="W139">
        <v>-88</v>
      </c>
      <c r="X139">
        <v>-88</v>
      </c>
      <c r="Y139">
        <v>-88</v>
      </c>
      <c r="Z139">
        <v>-88</v>
      </c>
      <c r="AA139">
        <v>-88</v>
      </c>
      <c r="AB139">
        <v>-88</v>
      </c>
      <c r="AC139">
        <v>17</v>
      </c>
      <c r="AD139">
        <v>17</v>
      </c>
      <c r="AE139">
        <v>19</v>
      </c>
      <c r="AF139">
        <v>-88</v>
      </c>
      <c r="AG139">
        <v>-88</v>
      </c>
      <c r="AH139">
        <v>-88</v>
      </c>
      <c r="AI139">
        <v>-88</v>
      </c>
      <c r="AJ139">
        <v>-88</v>
      </c>
      <c r="AK139">
        <v>-88</v>
      </c>
      <c r="AL139">
        <v>-88</v>
      </c>
      <c r="AM139">
        <v>-88</v>
      </c>
      <c r="AN139">
        <v>-88</v>
      </c>
      <c r="AO139">
        <v>-88</v>
      </c>
      <c r="AP139">
        <v>-88</v>
      </c>
      <c r="AQ139">
        <v>-88</v>
      </c>
      <c r="AR139">
        <v>-88</v>
      </c>
      <c r="AS139">
        <v>-88</v>
      </c>
      <c r="AT139">
        <v>-88</v>
      </c>
      <c r="AU139">
        <v>15.5</v>
      </c>
      <c r="AV139">
        <v>15.5</v>
      </c>
      <c r="AW139">
        <v>17.5</v>
      </c>
      <c r="AX139">
        <v>-88</v>
      </c>
      <c r="AY139">
        <v>-88</v>
      </c>
      <c r="AZ139">
        <v>-88</v>
      </c>
      <c r="BA139">
        <v>-88</v>
      </c>
      <c r="BB139">
        <v>-88</v>
      </c>
      <c r="BC139">
        <v>-88</v>
      </c>
      <c r="BD139">
        <v>-88</v>
      </c>
      <c r="BE139">
        <v>-88</v>
      </c>
      <c r="BF139">
        <v>-88</v>
      </c>
      <c r="BG139">
        <v>-88</v>
      </c>
      <c r="BH139">
        <v>-88</v>
      </c>
      <c r="BI139">
        <v>2</v>
      </c>
      <c r="BJ139" t="s">
        <v>517</v>
      </c>
      <c r="BK139">
        <v>7</v>
      </c>
      <c r="BL139">
        <v>2</v>
      </c>
      <c r="BM139">
        <v>-99</v>
      </c>
      <c r="BN139">
        <v>-99</v>
      </c>
      <c r="BO139">
        <v>-88</v>
      </c>
      <c r="BP139">
        <v>6</v>
      </c>
      <c r="BQ139">
        <v>6.5</v>
      </c>
      <c r="BR139">
        <v>-88</v>
      </c>
      <c r="BS139">
        <v>-88</v>
      </c>
      <c r="BT139">
        <v>-99</v>
      </c>
      <c r="BU139">
        <v>-99</v>
      </c>
      <c r="BV139">
        <v>-99</v>
      </c>
      <c r="BW139">
        <v>-99</v>
      </c>
      <c r="BX139">
        <v>-88</v>
      </c>
      <c r="BY139">
        <v>6</v>
      </c>
      <c r="BZ139">
        <v>6.5</v>
      </c>
      <c r="CA139">
        <v>-88</v>
      </c>
      <c r="CB139">
        <v>-88</v>
      </c>
      <c r="CC139">
        <v>-99</v>
      </c>
      <c r="CD139">
        <v>-99</v>
      </c>
      <c r="CE139">
        <v>-99</v>
      </c>
      <c r="CF139">
        <v>-99</v>
      </c>
      <c r="CG139">
        <v>-88</v>
      </c>
      <c r="CH139">
        <v>6</v>
      </c>
      <c r="CI139">
        <v>6.5</v>
      </c>
      <c r="CJ139">
        <v>-88</v>
      </c>
      <c r="CK139">
        <v>-88</v>
      </c>
      <c r="CL139">
        <v>-99</v>
      </c>
      <c r="CM139">
        <v>-99</v>
      </c>
      <c r="CN139">
        <v>1</v>
      </c>
      <c r="CO139">
        <v>1</v>
      </c>
      <c r="CR139">
        <v>2</v>
      </c>
      <c r="CT139">
        <v>1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1</v>
      </c>
      <c r="DA139">
        <v>1</v>
      </c>
      <c r="DB139">
        <v>1</v>
      </c>
      <c r="DC139">
        <v>2</v>
      </c>
      <c r="DE139">
        <v>1</v>
      </c>
      <c r="DF139">
        <v>1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N139">
        <v>2</v>
      </c>
      <c r="DO139">
        <v>1</v>
      </c>
      <c r="DP139">
        <v>2</v>
      </c>
      <c r="DQ139">
        <v>2</v>
      </c>
      <c r="DR139">
        <v>0.5</v>
      </c>
      <c r="DW139">
        <v>1</v>
      </c>
      <c r="EA139">
        <v>100</v>
      </c>
      <c r="EB139">
        <v>0</v>
      </c>
      <c r="EC139">
        <v>1</v>
      </c>
      <c r="ED139">
        <v>0.6</v>
      </c>
      <c r="EE139">
        <v>2</v>
      </c>
      <c r="EG139">
        <v>0</v>
      </c>
      <c r="EH139">
        <v>2</v>
      </c>
      <c r="EI139">
        <v>0</v>
      </c>
      <c r="EJ139">
        <v>2</v>
      </c>
      <c r="EK139">
        <v>1</v>
      </c>
      <c r="EL139">
        <v>7</v>
      </c>
      <c r="EM139">
        <v>7</v>
      </c>
      <c r="EN139">
        <v>1</v>
      </c>
      <c r="EO139">
        <v>2</v>
      </c>
      <c r="EP139">
        <v>1</v>
      </c>
      <c r="EQ139">
        <v>3</v>
      </c>
      <c r="ER139">
        <v>2</v>
      </c>
      <c r="ES139">
        <v>2</v>
      </c>
      <c r="FA139">
        <v>1</v>
      </c>
      <c r="FB139">
        <v>2003</v>
      </c>
      <c r="FC139">
        <v>65</v>
      </c>
      <c r="FD139">
        <v>1</v>
      </c>
      <c r="FE139">
        <v>1</v>
      </c>
      <c r="FF139">
        <v>1</v>
      </c>
      <c r="FG139">
        <v>2</v>
      </c>
      <c r="FH139">
        <v>2</v>
      </c>
      <c r="FI139">
        <v>2</v>
      </c>
      <c r="FJ139">
        <v>2</v>
      </c>
      <c r="FL139">
        <v>1</v>
      </c>
      <c r="FM139">
        <v>2</v>
      </c>
      <c r="FN139">
        <v>30</v>
      </c>
      <c r="FO139">
        <v>2</v>
      </c>
      <c r="FR139">
        <v>2</v>
      </c>
      <c r="FT139">
        <v>2</v>
      </c>
      <c r="FV139">
        <v>1</v>
      </c>
      <c r="FW139">
        <v>2</v>
      </c>
      <c r="FX139">
        <v>1</v>
      </c>
      <c r="FY139">
        <v>1</v>
      </c>
      <c r="GA139">
        <v>2</v>
      </c>
      <c r="GQ139">
        <v>1</v>
      </c>
      <c r="GS139">
        <v>2</v>
      </c>
      <c r="GT139">
        <v>2</v>
      </c>
      <c r="HE139">
        <v>1</v>
      </c>
      <c r="HF139">
        <v>2005</v>
      </c>
      <c r="HG139">
        <v>2</v>
      </c>
      <c r="HH139">
        <v>2</v>
      </c>
      <c r="HI139">
        <v>2</v>
      </c>
      <c r="HJ139">
        <v>2</v>
      </c>
      <c r="HK139">
        <v>2</v>
      </c>
      <c r="HN139">
        <v>2</v>
      </c>
      <c r="HT139">
        <v>2</v>
      </c>
      <c r="IA139">
        <v>2</v>
      </c>
    </row>
    <row r="140" spans="1:235" x14ac:dyDescent="0.25">
      <c r="A140">
        <v>963</v>
      </c>
      <c r="BI140">
        <v>3</v>
      </c>
      <c r="BJ140" t="s">
        <v>470</v>
      </c>
      <c r="BK140">
        <v>30</v>
      </c>
      <c r="BL140">
        <v>2</v>
      </c>
      <c r="BM140">
        <v>-99</v>
      </c>
      <c r="BN140">
        <v>-99</v>
      </c>
      <c r="BO140">
        <v>-88</v>
      </c>
      <c r="BP140">
        <v>7</v>
      </c>
      <c r="BQ140">
        <v>7.5</v>
      </c>
      <c r="BR140">
        <v>-88</v>
      </c>
      <c r="BS140">
        <v>-88</v>
      </c>
      <c r="BT140">
        <v>-99</v>
      </c>
      <c r="BU140">
        <v>-99</v>
      </c>
      <c r="BV140">
        <v>-99</v>
      </c>
      <c r="BW140">
        <v>-99</v>
      </c>
      <c r="BX140">
        <v>-88</v>
      </c>
      <c r="BY140">
        <v>7</v>
      </c>
      <c r="BZ140">
        <v>7.5</v>
      </c>
      <c r="CA140">
        <v>-88</v>
      </c>
      <c r="CB140">
        <v>-88</v>
      </c>
      <c r="CC140">
        <v>-99</v>
      </c>
      <c r="CD140">
        <v>-99</v>
      </c>
      <c r="CE140">
        <v>-99</v>
      </c>
      <c r="CF140">
        <v>-99</v>
      </c>
      <c r="CG140">
        <v>-88</v>
      </c>
      <c r="CH140">
        <v>7</v>
      </c>
      <c r="CI140">
        <v>7.5</v>
      </c>
      <c r="CJ140">
        <v>-88</v>
      </c>
      <c r="CK140">
        <v>-88</v>
      </c>
      <c r="CL140">
        <v>-99</v>
      </c>
      <c r="CM140">
        <v>-99</v>
      </c>
      <c r="CN140">
        <v>1</v>
      </c>
      <c r="CO140">
        <v>1</v>
      </c>
      <c r="CR140">
        <v>2</v>
      </c>
      <c r="CT140">
        <v>1</v>
      </c>
      <c r="CU140">
        <v>2</v>
      </c>
      <c r="CV140">
        <v>2</v>
      </c>
      <c r="CW140">
        <v>1</v>
      </c>
      <c r="CX140">
        <v>2</v>
      </c>
      <c r="CY140">
        <v>2</v>
      </c>
      <c r="CZ140">
        <v>1</v>
      </c>
      <c r="DA140">
        <v>1</v>
      </c>
      <c r="DB140">
        <v>1</v>
      </c>
      <c r="DC140">
        <v>2</v>
      </c>
      <c r="DE140">
        <v>1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N140">
        <v>2</v>
      </c>
      <c r="DO140">
        <v>1</v>
      </c>
      <c r="DP140">
        <v>2</v>
      </c>
      <c r="DQ140">
        <v>2</v>
      </c>
      <c r="DR140">
        <v>0.5</v>
      </c>
      <c r="DW140">
        <v>1</v>
      </c>
      <c r="EA140">
        <v>-99</v>
      </c>
      <c r="EB140">
        <v>-99</v>
      </c>
      <c r="EC140">
        <v>2</v>
      </c>
      <c r="EE140">
        <v>2</v>
      </c>
      <c r="EG140">
        <v>0</v>
      </c>
      <c r="EH140">
        <v>2</v>
      </c>
      <c r="EI140">
        <v>0</v>
      </c>
      <c r="EJ140">
        <v>2</v>
      </c>
      <c r="EK140">
        <v>1</v>
      </c>
      <c r="EL140">
        <v>15</v>
      </c>
      <c r="EM140">
        <v>4</v>
      </c>
      <c r="EN140">
        <v>1</v>
      </c>
      <c r="EO140">
        <v>1</v>
      </c>
      <c r="EP140">
        <v>1</v>
      </c>
      <c r="EQ140">
        <v>2</v>
      </c>
      <c r="ER140">
        <v>1</v>
      </c>
      <c r="ES140">
        <v>2</v>
      </c>
      <c r="FA140">
        <v>1</v>
      </c>
      <c r="FB140">
        <v>1975</v>
      </c>
      <c r="FC140">
        <v>100</v>
      </c>
      <c r="FL140">
        <v>2</v>
      </c>
      <c r="FM140">
        <v>2</v>
      </c>
      <c r="FN140">
        <v>20</v>
      </c>
      <c r="FO140">
        <v>2</v>
      </c>
      <c r="FR140">
        <v>2</v>
      </c>
      <c r="FT140">
        <v>2</v>
      </c>
      <c r="FV140">
        <v>1</v>
      </c>
      <c r="FW140">
        <v>2</v>
      </c>
      <c r="FX140">
        <v>1</v>
      </c>
      <c r="FY140">
        <v>1</v>
      </c>
      <c r="GA140">
        <v>2</v>
      </c>
      <c r="GQ140">
        <v>1</v>
      </c>
      <c r="GS140">
        <v>2</v>
      </c>
      <c r="GT140">
        <v>2</v>
      </c>
      <c r="HE140">
        <v>2</v>
      </c>
      <c r="HN140">
        <v>2</v>
      </c>
      <c r="HT140">
        <v>2</v>
      </c>
      <c r="IA140">
        <v>2</v>
      </c>
    </row>
    <row r="141" spans="1:235" x14ac:dyDescent="0.25">
      <c r="A141">
        <v>1010</v>
      </c>
      <c r="B141">
        <v>3</v>
      </c>
      <c r="C141" t="s">
        <v>516</v>
      </c>
      <c r="D141">
        <v>60</v>
      </c>
      <c r="E141">
        <v>1</v>
      </c>
      <c r="F141">
        <v>1</v>
      </c>
      <c r="G141">
        <v>-88</v>
      </c>
      <c r="H141">
        <v>-88</v>
      </c>
      <c r="I141">
        <v>-88</v>
      </c>
      <c r="J141">
        <v>-88</v>
      </c>
      <c r="K141">
        <v>-88</v>
      </c>
      <c r="L141">
        <v>-88</v>
      </c>
      <c r="M141">
        <v>-88</v>
      </c>
      <c r="N141">
        <v>-88</v>
      </c>
      <c r="O141">
        <v>17</v>
      </c>
      <c r="P141">
        <v>-88</v>
      </c>
      <c r="Q141">
        <v>-88</v>
      </c>
      <c r="R141">
        <v>-88</v>
      </c>
      <c r="S141">
        <v>-88</v>
      </c>
      <c r="T141">
        <v>-88</v>
      </c>
      <c r="U141">
        <v>-88</v>
      </c>
      <c r="V141">
        <v>-88</v>
      </c>
      <c r="W141">
        <v>-88</v>
      </c>
      <c r="X141">
        <v>-88</v>
      </c>
      <c r="Y141">
        <v>-88</v>
      </c>
      <c r="Z141">
        <v>-88</v>
      </c>
      <c r="AA141">
        <v>-88</v>
      </c>
      <c r="AB141">
        <v>-88</v>
      </c>
      <c r="AC141">
        <v>-88</v>
      </c>
      <c r="AD141">
        <v>-88</v>
      </c>
      <c r="AE141">
        <v>-88</v>
      </c>
      <c r="AF141">
        <v>-88</v>
      </c>
      <c r="AG141">
        <v>15</v>
      </c>
      <c r="AH141">
        <v>-88</v>
      </c>
      <c r="AI141">
        <v>-88</v>
      </c>
      <c r="AJ141">
        <v>-88</v>
      </c>
      <c r="AK141">
        <v>-88</v>
      </c>
      <c r="AL141">
        <v>-88</v>
      </c>
      <c r="AM141">
        <v>-88</v>
      </c>
      <c r="AN141">
        <v>-88</v>
      </c>
      <c r="AO141">
        <v>-88</v>
      </c>
      <c r="AP141">
        <v>-88</v>
      </c>
      <c r="AQ141">
        <v>-88</v>
      </c>
      <c r="AR141">
        <v>-88</v>
      </c>
      <c r="AS141">
        <v>-88</v>
      </c>
      <c r="AT141">
        <v>-88</v>
      </c>
      <c r="AU141">
        <v>-88</v>
      </c>
      <c r="AV141">
        <v>-88</v>
      </c>
      <c r="AW141">
        <v>-88</v>
      </c>
      <c r="AX141">
        <v>-88</v>
      </c>
      <c r="AY141">
        <v>13</v>
      </c>
      <c r="AZ141">
        <v>-88</v>
      </c>
      <c r="BA141">
        <v>-88</v>
      </c>
      <c r="BB141">
        <v>-88</v>
      </c>
      <c r="BC141">
        <v>-88</v>
      </c>
      <c r="BD141">
        <v>-88</v>
      </c>
      <c r="BE141">
        <v>-88</v>
      </c>
      <c r="BF141">
        <v>-88</v>
      </c>
      <c r="BG141">
        <v>-88</v>
      </c>
      <c r="BH141">
        <v>-88</v>
      </c>
      <c r="BI141">
        <v>2</v>
      </c>
      <c r="BJ141" t="s">
        <v>515</v>
      </c>
      <c r="BK141">
        <v>10</v>
      </c>
      <c r="BL141">
        <v>2</v>
      </c>
      <c r="BM141">
        <v>-99</v>
      </c>
      <c r="BN141">
        <v>-99</v>
      </c>
      <c r="BO141">
        <v>5.5</v>
      </c>
      <c r="BP141">
        <v>6</v>
      </c>
      <c r="BQ141">
        <v>-88</v>
      </c>
      <c r="BR141">
        <v>-88</v>
      </c>
      <c r="BS141">
        <v>-88</v>
      </c>
      <c r="BT141">
        <v>-99</v>
      </c>
      <c r="BU141">
        <v>-99</v>
      </c>
      <c r="BV141">
        <v>-99</v>
      </c>
      <c r="BW141">
        <v>-99</v>
      </c>
      <c r="BX141">
        <v>5.5</v>
      </c>
      <c r="BY141">
        <v>6</v>
      </c>
      <c r="BZ141">
        <v>-88</v>
      </c>
      <c r="CA141">
        <v>-88</v>
      </c>
      <c r="CB141">
        <v>-88</v>
      </c>
      <c r="CC141">
        <v>-99</v>
      </c>
      <c r="CD141">
        <v>-99</v>
      </c>
      <c r="CE141">
        <v>-99</v>
      </c>
      <c r="CF141">
        <v>-99</v>
      </c>
      <c r="CG141">
        <v>5.5</v>
      </c>
      <c r="CH141">
        <v>6</v>
      </c>
      <c r="CI141">
        <v>-88</v>
      </c>
      <c r="CJ141">
        <v>-88</v>
      </c>
      <c r="CK141">
        <v>-88</v>
      </c>
      <c r="CL141">
        <v>-99</v>
      </c>
      <c r="CM141">
        <v>-99</v>
      </c>
      <c r="CN141">
        <v>1</v>
      </c>
      <c r="CO141">
        <v>1</v>
      </c>
      <c r="CR141">
        <v>2</v>
      </c>
      <c r="CT141">
        <v>1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2</v>
      </c>
      <c r="DE141">
        <v>1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N141">
        <v>2</v>
      </c>
      <c r="DO141">
        <v>1</v>
      </c>
      <c r="DP141">
        <v>2</v>
      </c>
      <c r="DQ141">
        <v>2</v>
      </c>
      <c r="DR141">
        <v>1</v>
      </c>
      <c r="DW141">
        <v>2</v>
      </c>
      <c r="DX141">
        <v>2</v>
      </c>
      <c r="DY141">
        <v>2</v>
      </c>
      <c r="EA141">
        <v>100</v>
      </c>
      <c r="EB141">
        <v>0</v>
      </c>
      <c r="EC141">
        <v>1</v>
      </c>
      <c r="ED141">
        <v>0.6</v>
      </c>
      <c r="EE141">
        <v>2</v>
      </c>
      <c r="EG141">
        <v>0</v>
      </c>
      <c r="EH141">
        <v>2</v>
      </c>
      <c r="EI141">
        <v>0</v>
      </c>
      <c r="EJ141">
        <v>2</v>
      </c>
      <c r="EK141">
        <v>1</v>
      </c>
      <c r="EL141">
        <v>10</v>
      </c>
      <c r="EM141">
        <v>6</v>
      </c>
      <c r="EN141">
        <v>1</v>
      </c>
      <c r="EO141">
        <v>1</v>
      </c>
      <c r="EP141">
        <v>2</v>
      </c>
      <c r="EQ141">
        <v>3</v>
      </c>
      <c r="ER141">
        <v>2</v>
      </c>
      <c r="ES141">
        <v>2</v>
      </c>
      <c r="FA141">
        <v>1</v>
      </c>
      <c r="FB141">
        <v>2003</v>
      </c>
      <c r="FC141">
        <v>80</v>
      </c>
      <c r="FD141">
        <v>1</v>
      </c>
      <c r="FE141">
        <v>1</v>
      </c>
      <c r="FF141">
        <v>1</v>
      </c>
      <c r="FG141">
        <v>2</v>
      </c>
      <c r="FH141">
        <v>2</v>
      </c>
      <c r="FI141">
        <v>2</v>
      </c>
      <c r="FJ141">
        <v>2</v>
      </c>
      <c r="FL141">
        <v>1</v>
      </c>
      <c r="FM141">
        <v>1</v>
      </c>
      <c r="FN141">
        <v>20</v>
      </c>
      <c r="FO141">
        <v>1</v>
      </c>
      <c r="FP141">
        <v>1</v>
      </c>
      <c r="FQ141">
        <v>1</v>
      </c>
      <c r="FR141">
        <v>2</v>
      </c>
      <c r="FT141">
        <v>2</v>
      </c>
      <c r="FV141">
        <v>1</v>
      </c>
      <c r="FW141">
        <v>2</v>
      </c>
      <c r="FX141">
        <v>1</v>
      </c>
      <c r="FY141">
        <v>1</v>
      </c>
      <c r="GA141">
        <v>2</v>
      </c>
      <c r="GQ141">
        <v>1</v>
      </c>
      <c r="GS141">
        <v>2</v>
      </c>
      <c r="GT141">
        <v>2</v>
      </c>
      <c r="HE141">
        <v>2</v>
      </c>
      <c r="HN141">
        <v>2</v>
      </c>
      <c r="HT141">
        <v>2</v>
      </c>
      <c r="IA141">
        <v>2</v>
      </c>
    </row>
    <row r="142" spans="1:235" x14ac:dyDescent="0.25">
      <c r="A142">
        <v>959</v>
      </c>
      <c r="B142">
        <v>1</v>
      </c>
      <c r="E142">
        <v>1</v>
      </c>
      <c r="F142">
        <v>1</v>
      </c>
      <c r="G142">
        <v>-88</v>
      </c>
      <c r="H142">
        <v>-88</v>
      </c>
      <c r="I142">
        <v>-88</v>
      </c>
      <c r="J142">
        <v>-88</v>
      </c>
      <c r="K142">
        <v>-88</v>
      </c>
      <c r="L142">
        <v>-88</v>
      </c>
      <c r="M142">
        <v>-88</v>
      </c>
      <c r="N142">
        <v>-88</v>
      </c>
      <c r="O142">
        <v>20</v>
      </c>
      <c r="P142">
        <v>-88</v>
      </c>
      <c r="Q142">
        <v>-88</v>
      </c>
      <c r="R142">
        <v>-88</v>
      </c>
      <c r="S142">
        <v>-88</v>
      </c>
      <c r="T142">
        <v>-88</v>
      </c>
      <c r="U142">
        <v>-88</v>
      </c>
      <c r="V142">
        <v>13</v>
      </c>
      <c r="W142">
        <v>17</v>
      </c>
      <c r="X142">
        <v>17</v>
      </c>
      <c r="Y142">
        <v>-88</v>
      </c>
      <c r="Z142">
        <v>-88</v>
      </c>
      <c r="AA142">
        <v>-88</v>
      </c>
      <c r="AB142">
        <v>-88</v>
      </c>
      <c r="AC142">
        <v>-88</v>
      </c>
      <c r="AD142">
        <v>-88</v>
      </c>
      <c r="AE142">
        <v>-88</v>
      </c>
      <c r="AF142">
        <v>-88</v>
      </c>
      <c r="AG142">
        <v>15</v>
      </c>
      <c r="AH142">
        <v>-88</v>
      </c>
      <c r="AI142">
        <v>-88</v>
      </c>
      <c r="AJ142">
        <v>-88</v>
      </c>
      <c r="AK142">
        <v>-88</v>
      </c>
      <c r="AL142">
        <v>-88</v>
      </c>
      <c r="AM142">
        <v>-88</v>
      </c>
      <c r="AN142">
        <v>8</v>
      </c>
      <c r="AO142">
        <v>12</v>
      </c>
      <c r="AP142">
        <v>12</v>
      </c>
      <c r="AQ142">
        <v>-88</v>
      </c>
      <c r="AR142">
        <v>-88</v>
      </c>
      <c r="AS142">
        <v>-88</v>
      </c>
      <c r="AT142">
        <v>-88</v>
      </c>
      <c r="AU142">
        <v>-88</v>
      </c>
      <c r="AV142">
        <v>-88</v>
      </c>
      <c r="AW142">
        <v>-88</v>
      </c>
      <c r="AX142">
        <v>-88</v>
      </c>
      <c r="AY142">
        <v>10</v>
      </c>
      <c r="AZ142">
        <v>-88</v>
      </c>
      <c r="BA142">
        <v>-88</v>
      </c>
      <c r="BB142">
        <v>-88</v>
      </c>
      <c r="BC142">
        <v>-88</v>
      </c>
      <c r="BD142">
        <v>-88</v>
      </c>
      <c r="BE142">
        <v>-88</v>
      </c>
      <c r="BF142">
        <v>6</v>
      </c>
      <c r="BG142">
        <v>8</v>
      </c>
      <c r="BH142">
        <v>8</v>
      </c>
      <c r="BI142">
        <v>2</v>
      </c>
      <c r="BJ142" t="s">
        <v>514</v>
      </c>
      <c r="BK142">
        <v>30</v>
      </c>
      <c r="BL142">
        <v>2</v>
      </c>
      <c r="BM142">
        <v>-99</v>
      </c>
      <c r="BN142">
        <v>-99</v>
      </c>
      <c r="BO142">
        <v>-88</v>
      </c>
      <c r="BP142">
        <v>7</v>
      </c>
      <c r="BQ142">
        <v>8</v>
      </c>
      <c r="BR142">
        <v>-88</v>
      </c>
      <c r="BS142">
        <v>-88</v>
      </c>
      <c r="BT142">
        <v>-99</v>
      </c>
      <c r="BU142">
        <v>-99</v>
      </c>
      <c r="BV142">
        <v>-99</v>
      </c>
      <c r="BW142">
        <v>-99</v>
      </c>
      <c r="BX142">
        <v>-88</v>
      </c>
      <c r="BY142">
        <v>7</v>
      </c>
      <c r="BZ142">
        <v>8</v>
      </c>
      <c r="CA142">
        <v>-88</v>
      </c>
      <c r="CB142">
        <v>-88</v>
      </c>
      <c r="CC142">
        <v>-99</v>
      </c>
      <c r="CD142">
        <v>-99</v>
      </c>
      <c r="CE142">
        <v>-99</v>
      </c>
      <c r="CF142">
        <v>-99</v>
      </c>
      <c r="CG142">
        <v>-88</v>
      </c>
      <c r="CH142">
        <v>7</v>
      </c>
      <c r="CI142">
        <v>8</v>
      </c>
      <c r="CJ142">
        <v>-88</v>
      </c>
      <c r="CK142">
        <v>-88</v>
      </c>
      <c r="CL142">
        <v>-99</v>
      </c>
      <c r="CM142">
        <v>-99</v>
      </c>
      <c r="CN142">
        <v>1</v>
      </c>
      <c r="CO142">
        <v>1</v>
      </c>
      <c r="CR142">
        <v>1</v>
      </c>
      <c r="CT142">
        <v>1</v>
      </c>
      <c r="CU142">
        <v>2</v>
      </c>
      <c r="CV142">
        <v>2</v>
      </c>
      <c r="CW142">
        <v>2</v>
      </c>
      <c r="CX142">
        <v>1</v>
      </c>
      <c r="CY142">
        <v>2</v>
      </c>
      <c r="CZ142">
        <v>1</v>
      </c>
      <c r="DA142">
        <v>2</v>
      </c>
      <c r="DB142">
        <v>1</v>
      </c>
      <c r="DC142">
        <v>2</v>
      </c>
      <c r="DE142">
        <v>1</v>
      </c>
      <c r="DF142">
        <v>2</v>
      </c>
      <c r="DG142">
        <v>2</v>
      </c>
      <c r="DH142">
        <v>2</v>
      </c>
      <c r="DI142">
        <v>1</v>
      </c>
      <c r="DJ142">
        <v>2</v>
      </c>
      <c r="DK142">
        <v>1</v>
      </c>
      <c r="DL142">
        <v>2</v>
      </c>
      <c r="DN142">
        <v>1</v>
      </c>
      <c r="DO142">
        <v>1</v>
      </c>
      <c r="DP142">
        <v>2</v>
      </c>
      <c r="DQ142">
        <v>2</v>
      </c>
      <c r="DR142">
        <v>1</v>
      </c>
      <c r="DW142">
        <v>1</v>
      </c>
      <c r="EA142">
        <v>100</v>
      </c>
      <c r="EB142">
        <v>0</v>
      </c>
      <c r="EC142">
        <v>1</v>
      </c>
      <c r="ED142">
        <v>1.7</v>
      </c>
      <c r="EE142">
        <v>2</v>
      </c>
      <c r="EG142">
        <v>0</v>
      </c>
      <c r="EH142">
        <v>2</v>
      </c>
      <c r="EI142">
        <v>10</v>
      </c>
      <c r="EJ142">
        <v>2</v>
      </c>
      <c r="EK142">
        <v>1</v>
      </c>
      <c r="EL142">
        <v>30</v>
      </c>
      <c r="EM142">
        <v>2</v>
      </c>
      <c r="EN142">
        <v>1</v>
      </c>
      <c r="EO142">
        <v>1</v>
      </c>
      <c r="EP142">
        <v>2</v>
      </c>
      <c r="EQ142">
        <v>2</v>
      </c>
      <c r="ER142">
        <v>1</v>
      </c>
      <c r="ES142">
        <v>2</v>
      </c>
      <c r="FA142">
        <v>1</v>
      </c>
      <c r="FB142">
        <v>2002</v>
      </c>
      <c r="FC142">
        <v>88</v>
      </c>
      <c r="FD142">
        <v>1</v>
      </c>
      <c r="FE142">
        <v>1</v>
      </c>
      <c r="FF142">
        <v>1</v>
      </c>
      <c r="FG142">
        <v>2</v>
      </c>
      <c r="FH142">
        <v>2</v>
      </c>
      <c r="FI142">
        <v>2</v>
      </c>
      <c r="FJ142">
        <v>2</v>
      </c>
      <c r="FL142">
        <v>2</v>
      </c>
      <c r="FM142">
        <v>2</v>
      </c>
      <c r="FN142">
        <v>28</v>
      </c>
      <c r="FO142">
        <v>1</v>
      </c>
      <c r="FP142">
        <v>2</v>
      </c>
      <c r="FQ142">
        <v>1</v>
      </c>
      <c r="FR142">
        <v>2</v>
      </c>
      <c r="FT142">
        <v>2</v>
      </c>
      <c r="FV142">
        <v>1</v>
      </c>
      <c r="FW142">
        <v>2</v>
      </c>
      <c r="FX142">
        <v>1</v>
      </c>
      <c r="FY142">
        <v>1</v>
      </c>
      <c r="GA142">
        <v>3</v>
      </c>
      <c r="GQ142">
        <v>2</v>
      </c>
      <c r="GS142">
        <v>2</v>
      </c>
      <c r="GT142">
        <v>2</v>
      </c>
      <c r="HE142">
        <v>1</v>
      </c>
      <c r="HF142">
        <v>2001</v>
      </c>
      <c r="HG142">
        <v>1</v>
      </c>
      <c r="HH142">
        <v>1</v>
      </c>
      <c r="HI142">
        <v>1</v>
      </c>
      <c r="HJ142">
        <v>1</v>
      </c>
      <c r="HK142">
        <v>2</v>
      </c>
      <c r="HN142">
        <v>2</v>
      </c>
      <c r="HT142">
        <v>1</v>
      </c>
      <c r="HU142">
        <v>1</v>
      </c>
      <c r="HV142">
        <v>2</v>
      </c>
      <c r="HW142">
        <v>2</v>
      </c>
      <c r="HX142">
        <v>1</v>
      </c>
      <c r="HY142">
        <v>2</v>
      </c>
      <c r="IA142">
        <v>1</v>
      </c>
    </row>
    <row r="143" spans="1:235" x14ac:dyDescent="0.25">
      <c r="A143">
        <v>981</v>
      </c>
      <c r="B143">
        <v>3</v>
      </c>
      <c r="C143" t="s">
        <v>504</v>
      </c>
      <c r="D143">
        <v>30</v>
      </c>
      <c r="E143">
        <v>1</v>
      </c>
      <c r="F143">
        <v>1</v>
      </c>
      <c r="G143">
        <v>-88</v>
      </c>
      <c r="H143">
        <v>-88</v>
      </c>
      <c r="I143">
        <v>-88</v>
      </c>
      <c r="J143">
        <v>-88</v>
      </c>
      <c r="K143">
        <v>16</v>
      </c>
      <c r="L143">
        <v>17</v>
      </c>
      <c r="M143">
        <v>19</v>
      </c>
      <c r="N143">
        <v>20</v>
      </c>
      <c r="O143">
        <v>20</v>
      </c>
      <c r="P143">
        <v>-88</v>
      </c>
      <c r="Q143">
        <v>-88</v>
      </c>
      <c r="R143">
        <v>-88</v>
      </c>
      <c r="S143">
        <v>-88</v>
      </c>
      <c r="T143">
        <v>-88</v>
      </c>
      <c r="U143">
        <v>-88</v>
      </c>
      <c r="V143">
        <v>-88</v>
      </c>
      <c r="W143">
        <v>18</v>
      </c>
      <c r="X143">
        <v>18</v>
      </c>
      <c r="Y143">
        <v>-88</v>
      </c>
      <c r="Z143">
        <v>-88</v>
      </c>
      <c r="AA143">
        <v>-88</v>
      </c>
      <c r="AB143">
        <v>-88</v>
      </c>
      <c r="AC143">
        <v>12</v>
      </c>
      <c r="AD143">
        <v>14</v>
      </c>
      <c r="AE143">
        <v>15</v>
      </c>
      <c r="AF143">
        <v>15</v>
      </c>
      <c r="AG143">
        <v>15</v>
      </c>
      <c r="AH143">
        <v>-88</v>
      </c>
      <c r="AI143">
        <v>-88</v>
      </c>
      <c r="AJ143">
        <v>-88</v>
      </c>
      <c r="AK143">
        <v>-88</v>
      </c>
      <c r="AL143">
        <v>-88</v>
      </c>
      <c r="AM143">
        <v>-88</v>
      </c>
      <c r="AN143">
        <v>-88</v>
      </c>
      <c r="AO143">
        <v>14</v>
      </c>
      <c r="AP143">
        <v>14</v>
      </c>
      <c r="AQ143">
        <v>-88</v>
      </c>
      <c r="AR143">
        <v>-88</v>
      </c>
      <c r="AS143">
        <v>-88</v>
      </c>
      <c r="AT143">
        <v>-88</v>
      </c>
      <c r="AU143">
        <v>10</v>
      </c>
      <c r="AV143">
        <v>12</v>
      </c>
      <c r="AW143">
        <v>12</v>
      </c>
      <c r="AX143">
        <v>12</v>
      </c>
      <c r="AY143">
        <v>12</v>
      </c>
      <c r="AZ143">
        <v>-88</v>
      </c>
      <c r="BA143">
        <v>-88</v>
      </c>
      <c r="BB143">
        <v>-88</v>
      </c>
      <c r="BC143">
        <v>-88</v>
      </c>
      <c r="BD143">
        <v>-88</v>
      </c>
      <c r="BE143">
        <v>-88</v>
      </c>
      <c r="BF143">
        <v>-88</v>
      </c>
      <c r="BG143">
        <v>10</v>
      </c>
      <c r="BH143">
        <v>10</v>
      </c>
      <c r="BI143">
        <v>2</v>
      </c>
      <c r="BJ143" t="s">
        <v>509</v>
      </c>
      <c r="BK143">
        <v>30</v>
      </c>
      <c r="BL143">
        <v>2</v>
      </c>
      <c r="BM143">
        <v>-99</v>
      </c>
      <c r="BN143">
        <v>-99</v>
      </c>
      <c r="BO143">
        <v>-88</v>
      </c>
      <c r="BP143">
        <v>-88</v>
      </c>
      <c r="BQ143">
        <v>6</v>
      </c>
      <c r="BR143">
        <v>6.5</v>
      </c>
      <c r="BS143">
        <v>-88</v>
      </c>
      <c r="BT143">
        <v>-99</v>
      </c>
      <c r="BU143">
        <v>-99</v>
      </c>
      <c r="BV143">
        <v>-99</v>
      </c>
      <c r="BW143">
        <v>-99</v>
      </c>
      <c r="BX143">
        <v>-88</v>
      </c>
      <c r="BY143">
        <v>-88</v>
      </c>
      <c r="BZ143">
        <v>6</v>
      </c>
      <c r="CA143">
        <v>6.5</v>
      </c>
      <c r="CB143">
        <v>-88</v>
      </c>
      <c r="CC143">
        <v>-99</v>
      </c>
      <c r="CD143">
        <v>-99</v>
      </c>
      <c r="CE143">
        <v>-99</v>
      </c>
      <c r="CF143">
        <v>-99</v>
      </c>
      <c r="CG143">
        <v>-88</v>
      </c>
      <c r="CH143">
        <v>-88</v>
      </c>
      <c r="CI143">
        <v>6</v>
      </c>
      <c r="CJ143">
        <v>6.5</v>
      </c>
      <c r="CK143">
        <v>-88</v>
      </c>
      <c r="CL143">
        <v>-99</v>
      </c>
      <c r="CM143">
        <v>-99</v>
      </c>
      <c r="CN143">
        <v>2</v>
      </c>
      <c r="CO143">
        <v>1</v>
      </c>
      <c r="CR143">
        <v>2</v>
      </c>
      <c r="CT143">
        <v>1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1</v>
      </c>
      <c r="DA143">
        <v>1</v>
      </c>
      <c r="DB143">
        <v>1</v>
      </c>
      <c r="DC143">
        <v>2</v>
      </c>
      <c r="DE143">
        <v>1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N143">
        <v>3</v>
      </c>
      <c r="DO143">
        <v>1</v>
      </c>
      <c r="DP143">
        <v>2</v>
      </c>
      <c r="DQ143">
        <v>2</v>
      </c>
      <c r="DR143">
        <v>0.5</v>
      </c>
      <c r="DW143">
        <v>1</v>
      </c>
      <c r="EA143">
        <v>100</v>
      </c>
      <c r="EB143">
        <v>-99</v>
      </c>
      <c r="EC143">
        <v>2</v>
      </c>
      <c r="EE143">
        <v>2</v>
      </c>
      <c r="EG143">
        <v>0</v>
      </c>
      <c r="EH143">
        <v>2</v>
      </c>
      <c r="EI143">
        <v>0</v>
      </c>
      <c r="EJ143">
        <v>2</v>
      </c>
      <c r="EK143">
        <v>1</v>
      </c>
      <c r="EL143">
        <v>30</v>
      </c>
      <c r="EM143">
        <v>1</v>
      </c>
      <c r="EN143">
        <v>1</v>
      </c>
      <c r="EO143">
        <v>1</v>
      </c>
      <c r="EP143">
        <v>2</v>
      </c>
      <c r="EQ143">
        <v>2</v>
      </c>
      <c r="ER143">
        <v>1</v>
      </c>
      <c r="ES143">
        <v>2</v>
      </c>
      <c r="FA143">
        <v>1</v>
      </c>
      <c r="FB143">
        <v>1968</v>
      </c>
      <c r="FC143">
        <v>50</v>
      </c>
      <c r="FD143">
        <v>1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L143">
        <v>2</v>
      </c>
      <c r="FM143">
        <v>2</v>
      </c>
      <c r="FN143">
        <v>30</v>
      </c>
      <c r="FO143">
        <v>2</v>
      </c>
      <c r="FR143">
        <v>2</v>
      </c>
      <c r="FT143">
        <v>2</v>
      </c>
      <c r="FV143">
        <v>1</v>
      </c>
      <c r="FW143">
        <v>1</v>
      </c>
      <c r="FX143">
        <v>1</v>
      </c>
      <c r="FY143">
        <v>1</v>
      </c>
      <c r="GA143">
        <v>3</v>
      </c>
      <c r="GQ143">
        <v>1</v>
      </c>
      <c r="GS143">
        <v>2</v>
      </c>
      <c r="GT143">
        <v>2</v>
      </c>
      <c r="HE143">
        <v>2</v>
      </c>
      <c r="HN143">
        <v>2</v>
      </c>
      <c r="HT143">
        <v>2</v>
      </c>
      <c r="IA143">
        <v>2</v>
      </c>
    </row>
    <row r="144" spans="1:235" x14ac:dyDescent="0.25">
      <c r="A144">
        <v>913</v>
      </c>
      <c r="B144">
        <v>2</v>
      </c>
      <c r="C144" t="s">
        <v>504</v>
      </c>
      <c r="D144">
        <v>25</v>
      </c>
      <c r="E144">
        <v>1</v>
      </c>
      <c r="F144">
        <v>1</v>
      </c>
      <c r="G144">
        <v>-88</v>
      </c>
      <c r="H144">
        <v>-88</v>
      </c>
      <c r="I144">
        <v>-88</v>
      </c>
      <c r="J144">
        <v>-88</v>
      </c>
      <c r="K144">
        <v>18</v>
      </c>
      <c r="L144">
        <v>22</v>
      </c>
      <c r="M144">
        <v>26</v>
      </c>
      <c r="N144">
        <v>29</v>
      </c>
      <c r="O144">
        <v>32</v>
      </c>
      <c r="P144">
        <v>-88</v>
      </c>
      <c r="Q144">
        <v>-88</v>
      </c>
      <c r="R144">
        <v>-88</v>
      </c>
      <c r="S144">
        <v>-88</v>
      </c>
      <c r="T144">
        <v>-88</v>
      </c>
      <c r="U144">
        <v>-88</v>
      </c>
      <c r="V144">
        <v>-88</v>
      </c>
      <c r="W144">
        <v>18</v>
      </c>
      <c r="X144">
        <v>18</v>
      </c>
      <c r="Y144">
        <v>-88</v>
      </c>
      <c r="Z144">
        <v>-88</v>
      </c>
      <c r="AA144">
        <v>-88</v>
      </c>
      <c r="AB144">
        <v>-88</v>
      </c>
      <c r="AC144">
        <v>16</v>
      </c>
      <c r="AD144">
        <v>20</v>
      </c>
      <c r="AE144">
        <v>22</v>
      </c>
      <c r="AF144">
        <v>26</v>
      </c>
      <c r="AG144">
        <v>28</v>
      </c>
      <c r="AH144">
        <v>-88</v>
      </c>
      <c r="AI144">
        <v>-88</v>
      </c>
      <c r="AJ144">
        <v>-88</v>
      </c>
      <c r="AK144">
        <v>-88</v>
      </c>
      <c r="AL144">
        <v>-88</v>
      </c>
      <c r="AM144">
        <v>-88</v>
      </c>
      <c r="AN144">
        <v>-88</v>
      </c>
      <c r="AO144">
        <v>16</v>
      </c>
      <c r="AP144">
        <v>16</v>
      </c>
      <c r="AQ144">
        <v>-88</v>
      </c>
      <c r="AR144">
        <v>-88</v>
      </c>
      <c r="AS144">
        <v>-88</v>
      </c>
      <c r="AT144">
        <v>-88</v>
      </c>
      <c r="AU144">
        <v>12</v>
      </c>
      <c r="AV144">
        <v>18</v>
      </c>
      <c r="AW144">
        <v>20</v>
      </c>
      <c r="AX144">
        <v>23</v>
      </c>
      <c r="AY144">
        <v>23</v>
      </c>
      <c r="AZ144">
        <v>-88</v>
      </c>
      <c r="BA144">
        <v>-88</v>
      </c>
      <c r="BB144">
        <v>-88</v>
      </c>
      <c r="BC144">
        <v>-88</v>
      </c>
      <c r="BD144">
        <v>-88</v>
      </c>
      <c r="BE144">
        <v>-88</v>
      </c>
      <c r="BF144">
        <v>-88</v>
      </c>
      <c r="BG144">
        <v>12</v>
      </c>
      <c r="BH144">
        <v>12</v>
      </c>
      <c r="BI144">
        <v>2</v>
      </c>
      <c r="BJ144" t="s">
        <v>513</v>
      </c>
      <c r="BK144">
        <v>15</v>
      </c>
      <c r="BL144">
        <v>2</v>
      </c>
      <c r="BM144">
        <v>-99</v>
      </c>
      <c r="BN144">
        <v>-99</v>
      </c>
      <c r="BO144">
        <v>-88</v>
      </c>
      <c r="BP144">
        <v>-88</v>
      </c>
      <c r="BQ144">
        <v>7</v>
      </c>
      <c r="BR144">
        <v>7.5</v>
      </c>
      <c r="BS144">
        <v>-88</v>
      </c>
      <c r="BT144">
        <v>-99</v>
      </c>
      <c r="BU144">
        <v>-99</v>
      </c>
      <c r="BV144">
        <v>-99</v>
      </c>
      <c r="BW144">
        <v>-99</v>
      </c>
      <c r="BX144">
        <v>-88</v>
      </c>
      <c r="BY144">
        <v>-88</v>
      </c>
      <c r="BZ144">
        <v>7</v>
      </c>
      <c r="CA144">
        <v>7.5</v>
      </c>
      <c r="CB144">
        <v>-88</v>
      </c>
      <c r="CC144">
        <v>-99</v>
      </c>
      <c r="CD144">
        <v>-99</v>
      </c>
      <c r="CE144">
        <v>-99</v>
      </c>
      <c r="CF144">
        <v>-99</v>
      </c>
      <c r="CG144">
        <v>-88</v>
      </c>
      <c r="CH144">
        <v>-88</v>
      </c>
      <c r="CI144">
        <v>7</v>
      </c>
      <c r="CJ144">
        <v>7.5</v>
      </c>
      <c r="CK144">
        <v>-88</v>
      </c>
      <c r="CL144">
        <v>-99</v>
      </c>
      <c r="CM144">
        <v>-99</v>
      </c>
      <c r="CN144">
        <v>1</v>
      </c>
      <c r="CO144">
        <v>1</v>
      </c>
      <c r="CR144">
        <v>2</v>
      </c>
      <c r="CT144">
        <v>1</v>
      </c>
      <c r="CU144">
        <v>2</v>
      </c>
      <c r="CV144">
        <v>1</v>
      </c>
      <c r="CW144">
        <v>2</v>
      </c>
      <c r="CX144">
        <v>2</v>
      </c>
      <c r="CY144">
        <v>2</v>
      </c>
      <c r="CZ144">
        <v>1</v>
      </c>
      <c r="DA144">
        <v>2</v>
      </c>
      <c r="DB144">
        <v>1</v>
      </c>
      <c r="DC144">
        <v>2</v>
      </c>
      <c r="DE144">
        <v>1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1</v>
      </c>
      <c r="DL144">
        <v>2</v>
      </c>
      <c r="DN144">
        <v>2</v>
      </c>
      <c r="DO144">
        <v>1</v>
      </c>
      <c r="DP144">
        <v>2</v>
      </c>
      <c r="DQ144">
        <v>2</v>
      </c>
      <c r="DR144">
        <v>0.5</v>
      </c>
      <c r="DW144">
        <v>1</v>
      </c>
      <c r="EA144">
        <v>100</v>
      </c>
      <c r="EB144">
        <v>-99</v>
      </c>
      <c r="EC144">
        <v>1</v>
      </c>
      <c r="ED144">
        <v>1</v>
      </c>
      <c r="EE144">
        <v>1</v>
      </c>
      <c r="EF144">
        <v>1100</v>
      </c>
      <c r="EG144">
        <v>0</v>
      </c>
      <c r="EH144">
        <v>2</v>
      </c>
      <c r="EI144">
        <v>0</v>
      </c>
      <c r="EJ144">
        <v>2</v>
      </c>
      <c r="EK144">
        <v>1</v>
      </c>
      <c r="EL144">
        <v>15</v>
      </c>
      <c r="EM144">
        <v>2</v>
      </c>
      <c r="EN144">
        <v>1</v>
      </c>
      <c r="EO144">
        <v>1</v>
      </c>
      <c r="EP144">
        <v>2</v>
      </c>
      <c r="EQ144">
        <v>2</v>
      </c>
      <c r="ER144">
        <v>1</v>
      </c>
      <c r="ES144">
        <v>2</v>
      </c>
      <c r="FA144">
        <v>1</v>
      </c>
      <c r="FB144">
        <v>1972</v>
      </c>
      <c r="FC144">
        <v>75</v>
      </c>
      <c r="FD144">
        <v>1</v>
      </c>
      <c r="FE144">
        <v>2</v>
      </c>
      <c r="FF144">
        <v>2</v>
      </c>
      <c r="FG144">
        <v>2</v>
      </c>
      <c r="FH144">
        <v>2</v>
      </c>
      <c r="FI144">
        <v>2</v>
      </c>
      <c r="FJ144">
        <v>2</v>
      </c>
      <c r="FL144">
        <v>2</v>
      </c>
      <c r="FM144">
        <v>2</v>
      </c>
      <c r="FN144">
        <v>30</v>
      </c>
      <c r="FO144">
        <v>2</v>
      </c>
      <c r="FR144">
        <v>2</v>
      </c>
      <c r="FT144">
        <v>2</v>
      </c>
      <c r="FV144">
        <v>1</v>
      </c>
      <c r="FW144">
        <v>1</v>
      </c>
      <c r="FX144">
        <v>1</v>
      </c>
      <c r="FY144">
        <v>1</v>
      </c>
      <c r="GA144">
        <v>3</v>
      </c>
      <c r="GQ144">
        <v>2</v>
      </c>
      <c r="GS144">
        <v>2</v>
      </c>
      <c r="GT144">
        <v>2</v>
      </c>
      <c r="HE144">
        <v>1</v>
      </c>
      <c r="HF144">
        <v>2004</v>
      </c>
      <c r="HG144">
        <v>2</v>
      </c>
      <c r="HH144">
        <v>2</v>
      </c>
      <c r="HI144">
        <v>2</v>
      </c>
      <c r="HJ144">
        <v>2</v>
      </c>
      <c r="HK144">
        <v>2</v>
      </c>
      <c r="HN144">
        <v>2</v>
      </c>
      <c r="HT144">
        <v>2</v>
      </c>
      <c r="IA144">
        <v>2</v>
      </c>
    </row>
    <row r="145" spans="1:235" x14ac:dyDescent="0.25">
      <c r="A145">
        <v>982</v>
      </c>
      <c r="B145">
        <v>1</v>
      </c>
      <c r="E145">
        <v>1</v>
      </c>
      <c r="F145">
        <v>1</v>
      </c>
      <c r="G145">
        <v>-88</v>
      </c>
      <c r="H145">
        <v>-88</v>
      </c>
      <c r="I145">
        <v>-88</v>
      </c>
      <c r="J145">
        <v>12</v>
      </c>
      <c r="K145">
        <v>15</v>
      </c>
      <c r="L145">
        <v>18</v>
      </c>
      <c r="M145">
        <v>-88</v>
      </c>
      <c r="N145">
        <v>-88</v>
      </c>
      <c r="O145">
        <v>-88</v>
      </c>
      <c r="P145">
        <v>-88</v>
      </c>
      <c r="Q145">
        <v>-88</v>
      </c>
      <c r="R145">
        <v>-88</v>
      </c>
      <c r="S145">
        <v>-88</v>
      </c>
      <c r="T145">
        <v>-88</v>
      </c>
      <c r="U145">
        <v>-88</v>
      </c>
      <c r="V145">
        <v>-88</v>
      </c>
      <c r="W145">
        <v>17</v>
      </c>
      <c r="X145">
        <v>17</v>
      </c>
      <c r="Y145">
        <v>-88</v>
      </c>
      <c r="Z145">
        <v>-88</v>
      </c>
      <c r="AA145">
        <v>-88</v>
      </c>
      <c r="AB145">
        <v>10</v>
      </c>
      <c r="AC145">
        <v>11</v>
      </c>
      <c r="AD145">
        <v>15</v>
      </c>
      <c r="AE145">
        <v>-88</v>
      </c>
      <c r="AF145">
        <v>-88</v>
      </c>
      <c r="AG145">
        <v>-88</v>
      </c>
      <c r="AH145">
        <v>-88</v>
      </c>
      <c r="AI145">
        <v>-88</v>
      </c>
      <c r="AJ145">
        <v>-88</v>
      </c>
      <c r="AK145">
        <v>-88</v>
      </c>
      <c r="AL145">
        <v>-88</v>
      </c>
      <c r="AM145">
        <v>-88</v>
      </c>
      <c r="AN145">
        <v>-88</v>
      </c>
      <c r="AO145">
        <v>13</v>
      </c>
      <c r="AP145">
        <v>13</v>
      </c>
      <c r="AQ145">
        <v>-88</v>
      </c>
      <c r="AR145">
        <v>-88</v>
      </c>
      <c r="AS145">
        <v>-88</v>
      </c>
      <c r="AT145">
        <v>6</v>
      </c>
      <c r="AU145">
        <v>8</v>
      </c>
      <c r="AV145">
        <v>12</v>
      </c>
      <c r="AW145">
        <v>-88</v>
      </c>
      <c r="AX145">
        <v>-88</v>
      </c>
      <c r="AY145">
        <v>-88</v>
      </c>
      <c r="AZ145">
        <v>-88</v>
      </c>
      <c r="BA145">
        <v>-88</v>
      </c>
      <c r="BB145">
        <v>-88</v>
      </c>
      <c r="BC145">
        <v>-88</v>
      </c>
      <c r="BD145">
        <v>-88</v>
      </c>
      <c r="BE145">
        <v>-88</v>
      </c>
      <c r="BF145">
        <v>-88</v>
      </c>
      <c r="BG145">
        <v>9</v>
      </c>
      <c r="BH145">
        <v>9</v>
      </c>
      <c r="BI145">
        <v>2</v>
      </c>
      <c r="BJ145" t="s">
        <v>509</v>
      </c>
      <c r="BK145">
        <v>15</v>
      </c>
      <c r="BL145">
        <v>2</v>
      </c>
      <c r="BM145">
        <v>-99</v>
      </c>
      <c r="BN145">
        <v>-99</v>
      </c>
      <c r="BO145">
        <v>-88</v>
      </c>
      <c r="BP145">
        <v>7</v>
      </c>
      <c r="BQ145">
        <v>7</v>
      </c>
      <c r="BR145">
        <v>-88</v>
      </c>
      <c r="BS145">
        <v>-88</v>
      </c>
      <c r="BT145">
        <v>-99</v>
      </c>
      <c r="BU145">
        <v>-99</v>
      </c>
      <c r="BV145">
        <v>-99</v>
      </c>
      <c r="BW145">
        <v>-99</v>
      </c>
      <c r="BX145">
        <v>-88</v>
      </c>
      <c r="BY145">
        <v>7</v>
      </c>
      <c r="BZ145">
        <v>7</v>
      </c>
      <c r="CA145">
        <v>-88</v>
      </c>
      <c r="CB145">
        <v>-88</v>
      </c>
      <c r="CC145">
        <v>-99</v>
      </c>
      <c r="CD145">
        <v>-99</v>
      </c>
      <c r="CE145">
        <v>-99</v>
      </c>
      <c r="CF145">
        <v>-99</v>
      </c>
      <c r="CG145">
        <v>-88</v>
      </c>
      <c r="CH145">
        <v>7</v>
      </c>
      <c r="CI145">
        <v>7</v>
      </c>
      <c r="CJ145">
        <v>-88</v>
      </c>
      <c r="CK145">
        <v>-88</v>
      </c>
      <c r="CL145">
        <v>-99</v>
      </c>
      <c r="CM145">
        <v>-99</v>
      </c>
      <c r="CN145">
        <v>1</v>
      </c>
      <c r="CO145">
        <v>1</v>
      </c>
      <c r="CR145">
        <v>2</v>
      </c>
      <c r="CT145">
        <v>1</v>
      </c>
      <c r="CU145">
        <v>2</v>
      </c>
      <c r="CV145">
        <v>2</v>
      </c>
      <c r="CW145">
        <v>1</v>
      </c>
      <c r="CX145">
        <v>2</v>
      </c>
      <c r="CY145">
        <v>2</v>
      </c>
      <c r="CZ145">
        <v>1</v>
      </c>
      <c r="DA145">
        <v>1</v>
      </c>
      <c r="DB145">
        <v>1</v>
      </c>
      <c r="DC145">
        <v>2</v>
      </c>
      <c r="DE145">
        <v>1</v>
      </c>
      <c r="DF145">
        <v>1</v>
      </c>
      <c r="DG145">
        <v>2</v>
      </c>
      <c r="DH145">
        <v>2</v>
      </c>
      <c r="DI145">
        <v>2</v>
      </c>
      <c r="DJ145">
        <v>2</v>
      </c>
      <c r="DK145">
        <v>2</v>
      </c>
      <c r="DL145">
        <v>2</v>
      </c>
      <c r="DN145">
        <v>2</v>
      </c>
      <c r="DO145">
        <v>1</v>
      </c>
      <c r="DP145">
        <v>2</v>
      </c>
      <c r="DQ145">
        <v>2</v>
      </c>
      <c r="DR145">
        <v>0.5</v>
      </c>
      <c r="DW145">
        <v>1</v>
      </c>
      <c r="EA145">
        <v>100</v>
      </c>
      <c r="EB145">
        <v>-99</v>
      </c>
      <c r="EC145">
        <v>1</v>
      </c>
      <c r="ED145">
        <v>1</v>
      </c>
      <c r="EE145">
        <v>1</v>
      </c>
      <c r="EF145">
        <v>80</v>
      </c>
      <c r="EG145">
        <v>0</v>
      </c>
      <c r="EH145">
        <v>2</v>
      </c>
      <c r="EI145">
        <v>0</v>
      </c>
      <c r="EJ145">
        <v>2</v>
      </c>
      <c r="EK145">
        <v>1</v>
      </c>
      <c r="EL145">
        <v>15</v>
      </c>
      <c r="EM145">
        <v>4</v>
      </c>
      <c r="EN145">
        <v>3</v>
      </c>
      <c r="EO145">
        <v>1</v>
      </c>
      <c r="EP145">
        <v>2</v>
      </c>
      <c r="EQ145">
        <v>3</v>
      </c>
      <c r="ER145">
        <v>1</v>
      </c>
      <c r="ES145">
        <v>2</v>
      </c>
      <c r="FA145">
        <v>1</v>
      </c>
      <c r="FB145">
        <v>2001</v>
      </c>
      <c r="FC145">
        <v>45</v>
      </c>
      <c r="FD145">
        <v>1</v>
      </c>
      <c r="FE145">
        <v>2</v>
      </c>
      <c r="FF145">
        <v>2</v>
      </c>
      <c r="FG145">
        <v>2</v>
      </c>
      <c r="FH145">
        <v>2</v>
      </c>
      <c r="FI145">
        <v>2</v>
      </c>
      <c r="FJ145">
        <v>2</v>
      </c>
      <c r="FL145">
        <v>2</v>
      </c>
      <c r="FM145">
        <v>2</v>
      </c>
      <c r="FN145">
        <v>30</v>
      </c>
      <c r="FO145">
        <v>2</v>
      </c>
      <c r="FR145">
        <v>2</v>
      </c>
      <c r="FT145">
        <v>2</v>
      </c>
      <c r="FV145">
        <v>1</v>
      </c>
      <c r="FW145">
        <v>1</v>
      </c>
      <c r="FX145">
        <v>1</v>
      </c>
      <c r="FY145">
        <v>1</v>
      </c>
      <c r="GA145">
        <v>2</v>
      </c>
      <c r="GQ145">
        <v>1</v>
      </c>
      <c r="GS145">
        <v>2</v>
      </c>
      <c r="GT145">
        <v>2</v>
      </c>
      <c r="HE145">
        <v>1</v>
      </c>
      <c r="HF145">
        <v>2005</v>
      </c>
      <c r="HG145">
        <v>2</v>
      </c>
      <c r="HH145">
        <v>2</v>
      </c>
      <c r="HI145">
        <v>2</v>
      </c>
      <c r="HJ145">
        <v>2</v>
      </c>
      <c r="HK145">
        <v>2</v>
      </c>
      <c r="HN145">
        <v>2</v>
      </c>
      <c r="HT145">
        <v>2</v>
      </c>
      <c r="IA145">
        <v>2</v>
      </c>
    </row>
    <row r="146" spans="1:235" x14ac:dyDescent="0.25">
      <c r="A146">
        <v>980</v>
      </c>
      <c r="B146">
        <v>2</v>
      </c>
      <c r="C146" t="s">
        <v>504</v>
      </c>
      <c r="D146">
        <v>15</v>
      </c>
      <c r="E146">
        <v>1</v>
      </c>
      <c r="F146">
        <v>1</v>
      </c>
      <c r="G146">
        <v>-88</v>
      </c>
      <c r="H146">
        <v>-88</v>
      </c>
      <c r="I146">
        <v>-88</v>
      </c>
      <c r="J146">
        <v>-88</v>
      </c>
      <c r="K146">
        <v>-88</v>
      </c>
      <c r="L146">
        <v>20</v>
      </c>
      <c r="M146">
        <v>22</v>
      </c>
      <c r="N146">
        <v>25</v>
      </c>
      <c r="O146">
        <v>30</v>
      </c>
      <c r="P146">
        <v>-88</v>
      </c>
      <c r="Q146">
        <v>-88</v>
      </c>
      <c r="R146">
        <v>-88</v>
      </c>
      <c r="S146">
        <v>-88</v>
      </c>
      <c r="T146">
        <v>-88</v>
      </c>
      <c r="U146">
        <v>-88</v>
      </c>
      <c r="V146">
        <v>-88</v>
      </c>
      <c r="W146">
        <v>15</v>
      </c>
      <c r="X146">
        <v>15</v>
      </c>
      <c r="Y146">
        <v>-88</v>
      </c>
      <c r="Z146">
        <v>-88</v>
      </c>
      <c r="AA146">
        <v>-88</v>
      </c>
      <c r="AB146">
        <v>-88</v>
      </c>
      <c r="AC146">
        <v>-88</v>
      </c>
      <c r="AD146">
        <v>14</v>
      </c>
      <c r="AE146">
        <v>18</v>
      </c>
      <c r="AF146">
        <v>20</v>
      </c>
      <c r="AG146">
        <v>26</v>
      </c>
      <c r="AH146">
        <v>-88</v>
      </c>
      <c r="AI146">
        <v>-88</v>
      </c>
      <c r="AJ146">
        <v>-88</v>
      </c>
      <c r="AK146">
        <v>-88</v>
      </c>
      <c r="AL146">
        <v>-88</v>
      </c>
      <c r="AM146">
        <v>-88</v>
      </c>
      <c r="AN146">
        <v>-88</v>
      </c>
      <c r="AO146">
        <v>10</v>
      </c>
      <c r="AP146">
        <v>10</v>
      </c>
      <c r="AQ146">
        <v>-88</v>
      </c>
      <c r="AR146">
        <v>-88</v>
      </c>
      <c r="AS146">
        <v>-88</v>
      </c>
      <c r="AT146">
        <v>-88</v>
      </c>
      <c r="AU146">
        <v>-88</v>
      </c>
      <c r="AV146">
        <v>8</v>
      </c>
      <c r="AW146">
        <v>11</v>
      </c>
      <c r="AX146">
        <v>16</v>
      </c>
      <c r="AY146">
        <v>20</v>
      </c>
      <c r="AZ146">
        <v>-88</v>
      </c>
      <c r="BA146">
        <v>-88</v>
      </c>
      <c r="BB146">
        <v>-88</v>
      </c>
      <c r="BC146">
        <v>-88</v>
      </c>
      <c r="BD146">
        <v>-88</v>
      </c>
      <c r="BE146">
        <v>-88</v>
      </c>
      <c r="BF146">
        <v>-88</v>
      </c>
      <c r="BG146">
        <v>8</v>
      </c>
      <c r="BH146">
        <v>8</v>
      </c>
      <c r="BI146">
        <v>2</v>
      </c>
      <c r="BJ146" t="s">
        <v>504</v>
      </c>
      <c r="BK146">
        <v>15</v>
      </c>
      <c r="BL146">
        <v>2</v>
      </c>
      <c r="BM146">
        <v>-99</v>
      </c>
      <c r="BN146">
        <v>-99</v>
      </c>
      <c r="BO146">
        <v>-88</v>
      </c>
      <c r="BP146">
        <v>7</v>
      </c>
      <c r="BQ146">
        <v>7.5</v>
      </c>
      <c r="BR146">
        <v>-88</v>
      </c>
      <c r="BS146">
        <v>-88</v>
      </c>
      <c r="BT146">
        <v>-99</v>
      </c>
      <c r="BU146">
        <v>-99</v>
      </c>
      <c r="BV146">
        <v>-99</v>
      </c>
      <c r="BW146">
        <v>-99</v>
      </c>
      <c r="BX146">
        <v>-88</v>
      </c>
      <c r="BY146">
        <v>7</v>
      </c>
      <c r="BZ146">
        <v>7.5</v>
      </c>
      <c r="CA146">
        <v>-88</v>
      </c>
      <c r="CB146">
        <v>-88</v>
      </c>
      <c r="CC146">
        <v>-99</v>
      </c>
      <c r="CD146">
        <v>-99</v>
      </c>
      <c r="CE146">
        <v>-99</v>
      </c>
      <c r="CF146">
        <v>-99</v>
      </c>
      <c r="CG146">
        <v>-88</v>
      </c>
      <c r="CH146">
        <v>7</v>
      </c>
      <c r="CI146">
        <v>7.5</v>
      </c>
      <c r="CJ146">
        <v>-88</v>
      </c>
      <c r="CK146">
        <v>-88</v>
      </c>
      <c r="CL146">
        <v>-99</v>
      </c>
      <c r="CM146">
        <v>-99</v>
      </c>
      <c r="CN146">
        <v>1</v>
      </c>
      <c r="CO146">
        <v>1</v>
      </c>
      <c r="CR146">
        <v>2</v>
      </c>
      <c r="CT146">
        <v>1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1</v>
      </c>
      <c r="DA146">
        <v>2</v>
      </c>
      <c r="DB146">
        <v>1</v>
      </c>
      <c r="DC146">
        <v>2</v>
      </c>
      <c r="DE146">
        <v>1</v>
      </c>
      <c r="DF146">
        <v>1</v>
      </c>
      <c r="DG146">
        <v>2</v>
      </c>
      <c r="DH146">
        <v>2</v>
      </c>
      <c r="DI146">
        <v>2</v>
      </c>
      <c r="DJ146">
        <v>2</v>
      </c>
      <c r="DK146">
        <v>1</v>
      </c>
      <c r="DL146">
        <v>2</v>
      </c>
      <c r="DN146">
        <v>2</v>
      </c>
      <c r="DO146">
        <v>1</v>
      </c>
      <c r="DP146">
        <v>2</v>
      </c>
      <c r="DQ146">
        <v>2</v>
      </c>
      <c r="DR146">
        <v>1.5</v>
      </c>
      <c r="DW146">
        <v>1</v>
      </c>
      <c r="EA146">
        <v>100</v>
      </c>
      <c r="EB146">
        <v>-99</v>
      </c>
      <c r="EC146">
        <v>1</v>
      </c>
      <c r="ED146">
        <v>0.5</v>
      </c>
      <c r="EE146">
        <v>1</v>
      </c>
      <c r="EF146">
        <v>360</v>
      </c>
      <c r="EG146">
        <v>0</v>
      </c>
      <c r="EH146">
        <v>2</v>
      </c>
      <c r="EI146">
        <v>0</v>
      </c>
      <c r="EJ146">
        <v>2</v>
      </c>
      <c r="EK146">
        <v>1</v>
      </c>
      <c r="EL146">
        <v>15</v>
      </c>
      <c r="EM146">
        <v>5</v>
      </c>
      <c r="EN146">
        <v>3</v>
      </c>
      <c r="EO146">
        <v>2</v>
      </c>
      <c r="EP146">
        <v>2</v>
      </c>
      <c r="EQ146">
        <v>2</v>
      </c>
      <c r="ER146">
        <v>2</v>
      </c>
      <c r="ES146">
        <v>2</v>
      </c>
      <c r="FA146">
        <v>1</v>
      </c>
      <c r="FB146">
        <v>1972</v>
      </c>
      <c r="FC146">
        <v>45</v>
      </c>
      <c r="FD146">
        <v>1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2</v>
      </c>
      <c r="FL146">
        <v>2</v>
      </c>
      <c r="FM146">
        <v>2</v>
      </c>
      <c r="FN146">
        <v>25</v>
      </c>
      <c r="FO146">
        <v>2</v>
      </c>
      <c r="FR146">
        <v>2</v>
      </c>
      <c r="FT146">
        <v>2</v>
      </c>
      <c r="FV146">
        <v>1</v>
      </c>
      <c r="FW146">
        <v>1</v>
      </c>
      <c r="FX146">
        <v>1</v>
      </c>
      <c r="FY146">
        <v>1</v>
      </c>
      <c r="GA146">
        <v>3</v>
      </c>
      <c r="GQ146">
        <v>1</v>
      </c>
      <c r="GS146">
        <v>2</v>
      </c>
      <c r="GT146">
        <v>2</v>
      </c>
      <c r="HE146">
        <v>1</v>
      </c>
      <c r="HF146">
        <v>2003</v>
      </c>
      <c r="HG146">
        <v>2</v>
      </c>
      <c r="HH146">
        <v>2</v>
      </c>
      <c r="HI146">
        <v>2</v>
      </c>
      <c r="HJ146">
        <v>3</v>
      </c>
      <c r="HK146">
        <v>2</v>
      </c>
      <c r="HN146">
        <v>2</v>
      </c>
      <c r="HT146">
        <v>2</v>
      </c>
      <c r="IA146">
        <v>2</v>
      </c>
    </row>
    <row r="147" spans="1:235" x14ac:dyDescent="0.25">
      <c r="A147">
        <v>895</v>
      </c>
      <c r="B147">
        <v>2</v>
      </c>
      <c r="C147" t="s">
        <v>512</v>
      </c>
      <c r="D147">
        <v>10</v>
      </c>
      <c r="E147">
        <v>1</v>
      </c>
      <c r="F147">
        <v>1</v>
      </c>
      <c r="G147">
        <v>-88</v>
      </c>
      <c r="H147">
        <v>-88</v>
      </c>
      <c r="I147">
        <v>-88</v>
      </c>
      <c r="J147">
        <v>-88</v>
      </c>
      <c r="K147">
        <v>-88</v>
      </c>
      <c r="L147">
        <v>15</v>
      </c>
      <c r="M147">
        <v>15</v>
      </c>
      <c r="N147">
        <v>18</v>
      </c>
      <c r="O147">
        <v>20</v>
      </c>
      <c r="P147">
        <v>20</v>
      </c>
      <c r="Q147">
        <v>20</v>
      </c>
      <c r="R147">
        <v>-88</v>
      </c>
      <c r="S147">
        <v>-88</v>
      </c>
      <c r="T147">
        <v>-88</v>
      </c>
      <c r="U147">
        <v>-88</v>
      </c>
      <c r="V147">
        <v>14</v>
      </c>
      <c r="W147">
        <v>18</v>
      </c>
      <c r="X147">
        <v>18</v>
      </c>
      <c r="Y147">
        <v>-88</v>
      </c>
      <c r="Z147">
        <v>-88</v>
      </c>
      <c r="AA147">
        <v>-88</v>
      </c>
      <c r="AB147">
        <v>-88</v>
      </c>
      <c r="AC147">
        <v>-88</v>
      </c>
      <c r="AD147">
        <v>13</v>
      </c>
      <c r="AE147">
        <v>13</v>
      </c>
      <c r="AF147">
        <v>17</v>
      </c>
      <c r="AG147">
        <v>19</v>
      </c>
      <c r="AH147">
        <v>19</v>
      </c>
      <c r="AI147">
        <v>19</v>
      </c>
      <c r="AJ147">
        <v>-88</v>
      </c>
      <c r="AK147">
        <v>-88</v>
      </c>
      <c r="AL147">
        <v>-88</v>
      </c>
      <c r="AM147">
        <v>-88</v>
      </c>
      <c r="AN147">
        <v>13</v>
      </c>
      <c r="AO147">
        <v>16</v>
      </c>
      <c r="AP147">
        <v>16</v>
      </c>
      <c r="AQ147">
        <v>-88</v>
      </c>
      <c r="AR147">
        <v>-88</v>
      </c>
      <c r="AS147">
        <v>-88</v>
      </c>
      <c r="AT147">
        <v>-88</v>
      </c>
      <c r="AU147">
        <v>-88</v>
      </c>
      <c r="AV147">
        <v>11</v>
      </c>
      <c r="AW147">
        <v>11</v>
      </c>
      <c r="AX147">
        <v>15</v>
      </c>
      <c r="AY147">
        <v>18</v>
      </c>
      <c r="AZ147">
        <v>18</v>
      </c>
      <c r="BA147">
        <v>18</v>
      </c>
      <c r="BB147">
        <v>-88</v>
      </c>
      <c r="BC147">
        <v>-88</v>
      </c>
      <c r="BD147">
        <v>-88</v>
      </c>
      <c r="BE147">
        <v>-88</v>
      </c>
      <c r="BF147">
        <v>12</v>
      </c>
      <c r="BG147">
        <v>13</v>
      </c>
      <c r="BH147">
        <v>13</v>
      </c>
      <c r="BI147">
        <v>2</v>
      </c>
      <c r="BJ147" t="s">
        <v>509</v>
      </c>
      <c r="BK147">
        <v>10</v>
      </c>
      <c r="BL147">
        <v>2</v>
      </c>
      <c r="BM147">
        <v>-99</v>
      </c>
      <c r="BN147">
        <v>-99</v>
      </c>
      <c r="BO147">
        <v>-88</v>
      </c>
      <c r="BP147">
        <v>-88</v>
      </c>
      <c r="BQ147">
        <v>6</v>
      </c>
      <c r="BR147">
        <v>6.5</v>
      </c>
      <c r="BS147">
        <v>-88</v>
      </c>
      <c r="BT147">
        <v>-99</v>
      </c>
      <c r="BU147">
        <v>-99</v>
      </c>
      <c r="BV147">
        <v>-99</v>
      </c>
      <c r="BW147">
        <v>-99</v>
      </c>
      <c r="BX147">
        <v>-88</v>
      </c>
      <c r="BY147">
        <v>-88</v>
      </c>
      <c r="BZ147">
        <v>6</v>
      </c>
      <c r="CA147">
        <v>6.5</v>
      </c>
      <c r="CB147">
        <v>-88</v>
      </c>
      <c r="CC147">
        <v>-99</v>
      </c>
      <c r="CD147">
        <v>-99</v>
      </c>
      <c r="CE147">
        <v>-99</v>
      </c>
      <c r="CF147">
        <v>-99</v>
      </c>
      <c r="CG147">
        <v>-88</v>
      </c>
      <c r="CH147">
        <v>-88</v>
      </c>
      <c r="CI147">
        <v>6</v>
      </c>
      <c r="CJ147">
        <v>6.5</v>
      </c>
      <c r="CK147">
        <v>-88</v>
      </c>
      <c r="CL147">
        <v>-99</v>
      </c>
      <c r="CM147">
        <v>-99</v>
      </c>
      <c r="CN147">
        <v>1</v>
      </c>
      <c r="CO147">
        <v>1</v>
      </c>
      <c r="CR147">
        <v>2</v>
      </c>
      <c r="CT147">
        <v>1</v>
      </c>
      <c r="CU147">
        <v>2</v>
      </c>
      <c r="CV147">
        <v>2</v>
      </c>
      <c r="CW147">
        <v>2</v>
      </c>
      <c r="CX147">
        <v>2</v>
      </c>
      <c r="CY147">
        <v>2</v>
      </c>
      <c r="CZ147">
        <v>1</v>
      </c>
      <c r="DA147">
        <v>2</v>
      </c>
      <c r="DB147">
        <v>1</v>
      </c>
      <c r="DC147">
        <v>2</v>
      </c>
      <c r="DE147">
        <v>1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N147">
        <v>2</v>
      </c>
      <c r="DO147">
        <v>1</v>
      </c>
      <c r="DP147">
        <v>2</v>
      </c>
      <c r="DQ147">
        <v>2</v>
      </c>
      <c r="DR147">
        <v>0.5</v>
      </c>
      <c r="DW147">
        <v>1</v>
      </c>
      <c r="EA147">
        <v>100</v>
      </c>
      <c r="EB147">
        <v>-99</v>
      </c>
      <c r="EC147">
        <v>1</v>
      </c>
      <c r="ED147">
        <v>1.1000000000000001</v>
      </c>
      <c r="EE147">
        <v>2</v>
      </c>
      <c r="EG147">
        <v>0</v>
      </c>
      <c r="EH147">
        <v>2</v>
      </c>
      <c r="EI147">
        <v>0</v>
      </c>
      <c r="EJ147">
        <v>2</v>
      </c>
      <c r="EK147">
        <v>1</v>
      </c>
      <c r="EL147">
        <v>10</v>
      </c>
      <c r="EM147">
        <v>6</v>
      </c>
      <c r="EN147">
        <v>3</v>
      </c>
      <c r="EO147">
        <v>1</v>
      </c>
      <c r="EP147">
        <v>2</v>
      </c>
      <c r="EQ147">
        <v>3</v>
      </c>
      <c r="ER147">
        <v>1</v>
      </c>
      <c r="ES147">
        <v>2</v>
      </c>
      <c r="FA147">
        <v>1</v>
      </c>
      <c r="FB147">
        <v>2002</v>
      </c>
      <c r="FC147">
        <v>58</v>
      </c>
      <c r="FD147">
        <v>1</v>
      </c>
      <c r="FE147">
        <v>1</v>
      </c>
      <c r="FF147">
        <v>1</v>
      </c>
      <c r="FG147">
        <v>2</v>
      </c>
      <c r="FH147">
        <v>2</v>
      </c>
      <c r="FI147">
        <v>2</v>
      </c>
      <c r="FJ147">
        <v>2</v>
      </c>
      <c r="FL147">
        <v>1</v>
      </c>
      <c r="FM147">
        <v>1</v>
      </c>
      <c r="FN147">
        <v>30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2</v>
      </c>
      <c r="FV147">
        <v>1</v>
      </c>
      <c r="FW147">
        <v>2</v>
      </c>
      <c r="FX147">
        <v>1</v>
      </c>
      <c r="FY147">
        <v>3</v>
      </c>
      <c r="GA147">
        <v>2</v>
      </c>
      <c r="GQ147">
        <v>2</v>
      </c>
      <c r="GS147">
        <v>2</v>
      </c>
      <c r="GT147">
        <v>2</v>
      </c>
      <c r="HE147">
        <v>1</v>
      </c>
      <c r="HF147">
        <v>2001</v>
      </c>
      <c r="HG147">
        <v>2</v>
      </c>
      <c r="HH147">
        <v>2</v>
      </c>
      <c r="HI147">
        <v>1</v>
      </c>
      <c r="HJ147">
        <v>1</v>
      </c>
      <c r="HK147">
        <v>2</v>
      </c>
      <c r="HN147">
        <v>2</v>
      </c>
      <c r="HT147">
        <v>1</v>
      </c>
      <c r="HU147">
        <v>1</v>
      </c>
      <c r="HV147">
        <v>2</v>
      </c>
      <c r="HW147">
        <v>2</v>
      </c>
      <c r="HX147">
        <v>2</v>
      </c>
      <c r="HY147">
        <v>2</v>
      </c>
      <c r="IA147">
        <v>2</v>
      </c>
    </row>
    <row r="148" spans="1:235" x14ac:dyDescent="0.25">
      <c r="A148">
        <v>894</v>
      </c>
      <c r="B148">
        <v>2</v>
      </c>
      <c r="C148" t="s">
        <v>510</v>
      </c>
      <c r="D148">
        <v>30</v>
      </c>
      <c r="E148">
        <v>1</v>
      </c>
      <c r="F148">
        <v>1</v>
      </c>
      <c r="G148">
        <v>-88</v>
      </c>
      <c r="H148">
        <v>-88</v>
      </c>
      <c r="I148">
        <v>-88</v>
      </c>
      <c r="J148">
        <v>-88</v>
      </c>
      <c r="K148">
        <v>-88</v>
      </c>
      <c r="L148">
        <v>23</v>
      </c>
      <c r="M148">
        <v>33</v>
      </c>
      <c r="N148">
        <v>-88</v>
      </c>
      <c r="O148">
        <v>-88</v>
      </c>
      <c r="P148">
        <v>-88</v>
      </c>
      <c r="Q148">
        <v>-88</v>
      </c>
      <c r="R148">
        <v>-88</v>
      </c>
      <c r="S148">
        <v>-88</v>
      </c>
      <c r="T148">
        <v>-88</v>
      </c>
      <c r="U148">
        <v>-88</v>
      </c>
      <c r="V148">
        <v>-88</v>
      </c>
      <c r="W148">
        <v>17</v>
      </c>
      <c r="X148">
        <v>17</v>
      </c>
      <c r="Y148">
        <v>-88</v>
      </c>
      <c r="Z148">
        <v>-88</v>
      </c>
      <c r="AA148">
        <v>-88</v>
      </c>
      <c r="AB148">
        <v>-88</v>
      </c>
      <c r="AC148">
        <v>-88</v>
      </c>
      <c r="AD148">
        <v>21</v>
      </c>
      <c r="AE148">
        <v>31</v>
      </c>
      <c r="AF148">
        <v>-88</v>
      </c>
      <c r="AG148">
        <v>-88</v>
      </c>
      <c r="AH148">
        <v>-88</v>
      </c>
      <c r="AI148">
        <v>-88</v>
      </c>
      <c r="AJ148">
        <v>-88</v>
      </c>
      <c r="AK148">
        <v>-88</v>
      </c>
      <c r="AL148">
        <v>-88</v>
      </c>
      <c r="AM148">
        <v>-88</v>
      </c>
      <c r="AN148">
        <v>-88</v>
      </c>
      <c r="AO148">
        <v>15</v>
      </c>
      <c r="AP148">
        <v>15</v>
      </c>
      <c r="AQ148">
        <v>-88</v>
      </c>
      <c r="AR148">
        <v>-88</v>
      </c>
      <c r="AS148">
        <v>-88</v>
      </c>
      <c r="AT148">
        <v>-88</v>
      </c>
      <c r="AU148">
        <v>-88</v>
      </c>
      <c r="AV148">
        <v>18</v>
      </c>
      <c r="AW148">
        <v>28</v>
      </c>
      <c r="AX148">
        <v>-88</v>
      </c>
      <c r="AY148">
        <v>-88</v>
      </c>
      <c r="AZ148">
        <v>-88</v>
      </c>
      <c r="BA148">
        <v>-88</v>
      </c>
      <c r="BB148">
        <v>-88</v>
      </c>
      <c r="BC148">
        <v>-88</v>
      </c>
      <c r="BD148">
        <v>-88</v>
      </c>
      <c r="BE148">
        <v>-88</v>
      </c>
      <c r="BF148">
        <v>-88</v>
      </c>
      <c r="BG148">
        <v>14</v>
      </c>
      <c r="BH148">
        <v>14</v>
      </c>
      <c r="BI148">
        <v>2</v>
      </c>
      <c r="BJ148" t="s">
        <v>506</v>
      </c>
      <c r="BK148">
        <v>15</v>
      </c>
      <c r="BL148">
        <v>2</v>
      </c>
      <c r="BM148">
        <v>-99</v>
      </c>
      <c r="BN148">
        <v>-99</v>
      </c>
      <c r="BO148">
        <v>5.5</v>
      </c>
      <c r="BP148">
        <v>7.5</v>
      </c>
      <c r="BQ148">
        <v>8.5</v>
      </c>
      <c r="BR148">
        <v>9</v>
      </c>
      <c r="BS148">
        <v>-88</v>
      </c>
      <c r="BT148">
        <v>-99</v>
      </c>
      <c r="BU148">
        <v>-99</v>
      </c>
      <c r="BV148">
        <v>-99</v>
      </c>
      <c r="BW148">
        <v>-99</v>
      </c>
      <c r="BX148">
        <v>5.5</v>
      </c>
      <c r="BY148">
        <v>7.5</v>
      </c>
      <c r="BZ148">
        <v>8.5</v>
      </c>
      <c r="CA148">
        <v>9</v>
      </c>
      <c r="CB148">
        <v>-88</v>
      </c>
      <c r="CC148">
        <v>-99</v>
      </c>
      <c r="CD148">
        <v>-99</v>
      </c>
      <c r="CE148">
        <v>-99</v>
      </c>
      <c r="CF148">
        <v>-99</v>
      </c>
      <c r="CG148">
        <v>5.5</v>
      </c>
      <c r="CH148">
        <v>7.5</v>
      </c>
      <c r="CI148">
        <v>8.5</v>
      </c>
      <c r="CJ148">
        <v>9</v>
      </c>
      <c r="CK148">
        <v>-88</v>
      </c>
      <c r="CL148">
        <v>-99</v>
      </c>
      <c r="CM148">
        <v>-99</v>
      </c>
      <c r="CN148">
        <v>1</v>
      </c>
      <c r="CO148">
        <v>1</v>
      </c>
      <c r="CR148">
        <v>2</v>
      </c>
      <c r="CT148">
        <v>1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1</v>
      </c>
      <c r="DA148">
        <v>2</v>
      </c>
      <c r="DB148">
        <v>1</v>
      </c>
      <c r="DC148">
        <v>2</v>
      </c>
      <c r="DE148">
        <v>1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2</v>
      </c>
      <c r="DN148">
        <v>2</v>
      </c>
      <c r="DO148">
        <v>1</v>
      </c>
      <c r="DP148">
        <v>2</v>
      </c>
      <c r="DQ148">
        <v>2</v>
      </c>
      <c r="DR148">
        <v>0.5</v>
      </c>
      <c r="DW148">
        <v>1</v>
      </c>
      <c r="EA148">
        <v>100</v>
      </c>
      <c r="EB148">
        <v>-99</v>
      </c>
      <c r="EC148">
        <v>1</v>
      </c>
      <c r="ED148">
        <v>0.2</v>
      </c>
      <c r="EE148">
        <v>2</v>
      </c>
      <c r="EG148">
        <v>10</v>
      </c>
      <c r="EH148">
        <v>2</v>
      </c>
      <c r="EI148">
        <v>0</v>
      </c>
      <c r="EJ148">
        <v>2</v>
      </c>
      <c r="EK148">
        <v>1</v>
      </c>
      <c r="EL148">
        <v>15</v>
      </c>
      <c r="EM148">
        <v>2</v>
      </c>
      <c r="EN148">
        <v>1</v>
      </c>
      <c r="EO148">
        <v>2</v>
      </c>
      <c r="EP148">
        <v>2</v>
      </c>
      <c r="EQ148">
        <v>3</v>
      </c>
      <c r="ER148">
        <v>1</v>
      </c>
      <c r="ES148">
        <v>2</v>
      </c>
      <c r="FA148">
        <v>1</v>
      </c>
      <c r="FB148">
        <v>2003</v>
      </c>
      <c r="FC148">
        <v>67</v>
      </c>
      <c r="FD148">
        <v>1</v>
      </c>
      <c r="FE148">
        <v>1</v>
      </c>
      <c r="FF148">
        <v>1</v>
      </c>
      <c r="FG148">
        <v>2</v>
      </c>
      <c r="FH148">
        <v>2</v>
      </c>
      <c r="FI148">
        <v>2</v>
      </c>
      <c r="FJ148">
        <v>2</v>
      </c>
      <c r="FL148">
        <v>1</v>
      </c>
      <c r="FM148">
        <v>1</v>
      </c>
      <c r="FN148">
        <v>20</v>
      </c>
      <c r="FO148">
        <v>2</v>
      </c>
      <c r="FR148">
        <v>2</v>
      </c>
      <c r="FT148">
        <v>2</v>
      </c>
      <c r="FV148">
        <v>1</v>
      </c>
      <c r="FW148">
        <v>2</v>
      </c>
      <c r="FX148">
        <v>1</v>
      </c>
      <c r="FY148">
        <v>3</v>
      </c>
      <c r="GA148">
        <v>2</v>
      </c>
      <c r="GQ148">
        <v>3</v>
      </c>
      <c r="GS148">
        <v>2</v>
      </c>
      <c r="GT148">
        <v>1</v>
      </c>
      <c r="GU148">
        <v>1</v>
      </c>
      <c r="GV148">
        <v>2</v>
      </c>
      <c r="GW148">
        <v>2</v>
      </c>
      <c r="GX148">
        <v>2</v>
      </c>
      <c r="GY148">
        <v>2</v>
      </c>
      <c r="GZ148">
        <v>1</v>
      </c>
      <c r="HA148">
        <v>2</v>
      </c>
      <c r="HB148">
        <v>2</v>
      </c>
      <c r="HE148">
        <v>1</v>
      </c>
      <c r="HF148">
        <v>2005</v>
      </c>
      <c r="HG148">
        <v>1</v>
      </c>
      <c r="HH148">
        <v>1</v>
      </c>
      <c r="HI148">
        <v>2</v>
      </c>
      <c r="HJ148">
        <v>1</v>
      </c>
      <c r="HK148">
        <v>1</v>
      </c>
      <c r="HL148">
        <v>3</v>
      </c>
      <c r="HM148">
        <v>3</v>
      </c>
      <c r="HN148">
        <v>2</v>
      </c>
      <c r="HT148">
        <v>2</v>
      </c>
      <c r="IA148">
        <v>2</v>
      </c>
    </row>
    <row r="149" spans="1:235" x14ac:dyDescent="0.25">
      <c r="A149">
        <v>936</v>
      </c>
      <c r="BI149">
        <v>2</v>
      </c>
      <c r="BJ149" t="s">
        <v>511</v>
      </c>
      <c r="BK149">
        <v>20</v>
      </c>
      <c r="BL149">
        <v>2</v>
      </c>
      <c r="BM149">
        <v>-99</v>
      </c>
      <c r="BN149">
        <v>-99</v>
      </c>
      <c r="BO149">
        <v>-88</v>
      </c>
      <c r="BP149">
        <v>7</v>
      </c>
      <c r="BQ149">
        <v>9</v>
      </c>
      <c r="BR149">
        <v>-88</v>
      </c>
      <c r="BS149">
        <v>-88</v>
      </c>
      <c r="BT149">
        <v>-99</v>
      </c>
      <c r="BU149">
        <v>-99</v>
      </c>
      <c r="BV149">
        <v>-99</v>
      </c>
      <c r="BW149">
        <v>-99</v>
      </c>
      <c r="BX149">
        <v>-88</v>
      </c>
      <c r="BY149">
        <v>7</v>
      </c>
      <c r="BZ149">
        <v>9</v>
      </c>
      <c r="CA149">
        <v>-88</v>
      </c>
      <c r="CB149">
        <v>-88</v>
      </c>
      <c r="CC149">
        <v>-99</v>
      </c>
      <c r="CD149">
        <v>-99</v>
      </c>
      <c r="CE149">
        <v>-99</v>
      </c>
      <c r="CF149">
        <v>-99</v>
      </c>
      <c r="CG149">
        <v>-88</v>
      </c>
      <c r="CH149">
        <v>7</v>
      </c>
      <c r="CI149">
        <v>9</v>
      </c>
      <c r="CJ149">
        <v>-88</v>
      </c>
      <c r="CK149">
        <v>-88</v>
      </c>
      <c r="CL149">
        <v>-99</v>
      </c>
      <c r="CM149">
        <v>-99</v>
      </c>
      <c r="CN149">
        <v>1</v>
      </c>
      <c r="CO149">
        <v>1</v>
      </c>
      <c r="CR149">
        <v>2</v>
      </c>
      <c r="CT149">
        <v>1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1</v>
      </c>
      <c r="DA149">
        <v>1</v>
      </c>
      <c r="DB149">
        <v>1</v>
      </c>
      <c r="DC149">
        <v>2</v>
      </c>
      <c r="DE149">
        <v>1</v>
      </c>
      <c r="DF149">
        <v>2</v>
      </c>
      <c r="DG149">
        <v>2</v>
      </c>
      <c r="DH149">
        <v>2</v>
      </c>
      <c r="DI149">
        <v>1</v>
      </c>
      <c r="DJ149">
        <v>2</v>
      </c>
      <c r="DK149">
        <v>2</v>
      </c>
      <c r="DL149">
        <v>2</v>
      </c>
      <c r="DN149">
        <v>2</v>
      </c>
      <c r="DO149">
        <v>1</v>
      </c>
      <c r="DP149">
        <v>2</v>
      </c>
      <c r="DQ149">
        <v>2</v>
      </c>
      <c r="DR149">
        <v>0.5</v>
      </c>
      <c r="DW149">
        <v>1</v>
      </c>
      <c r="EA149">
        <v>100</v>
      </c>
      <c r="EB149">
        <v>-99</v>
      </c>
      <c r="EC149">
        <v>1</v>
      </c>
      <c r="ED149">
        <v>1.1000000000000001</v>
      </c>
      <c r="EE149">
        <v>2</v>
      </c>
      <c r="EG149">
        <v>0</v>
      </c>
      <c r="EH149">
        <v>2</v>
      </c>
      <c r="EI149">
        <v>0</v>
      </c>
      <c r="EJ149">
        <v>2</v>
      </c>
      <c r="EK149">
        <v>1</v>
      </c>
      <c r="EL149">
        <v>20</v>
      </c>
      <c r="EM149">
        <v>2</v>
      </c>
      <c r="EN149">
        <v>1</v>
      </c>
      <c r="EO149">
        <v>1</v>
      </c>
      <c r="EP149">
        <v>1</v>
      </c>
      <c r="EQ149">
        <v>2</v>
      </c>
      <c r="ER149">
        <v>1</v>
      </c>
      <c r="ES149">
        <v>2</v>
      </c>
      <c r="FA149">
        <v>1</v>
      </c>
      <c r="FB149">
        <v>2002</v>
      </c>
      <c r="FC149">
        <v>100</v>
      </c>
      <c r="FL149">
        <v>2</v>
      </c>
      <c r="FM149">
        <v>1</v>
      </c>
      <c r="FN149">
        <v>33</v>
      </c>
      <c r="FO149">
        <v>2</v>
      </c>
      <c r="FR149">
        <v>2</v>
      </c>
      <c r="FT149">
        <v>2</v>
      </c>
      <c r="FV149">
        <v>1</v>
      </c>
      <c r="FW149">
        <v>1</v>
      </c>
      <c r="FX149">
        <v>1</v>
      </c>
      <c r="FY149">
        <v>1</v>
      </c>
      <c r="GA149">
        <v>3</v>
      </c>
      <c r="GQ149">
        <v>1</v>
      </c>
      <c r="GS149">
        <v>2</v>
      </c>
      <c r="GT149">
        <v>2</v>
      </c>
      <c r="HE149">
        <v>2</v>
      </c>
      <c r="HN149">
        <v>2</v>
      </c>
      <c r="HT149">
        <v>2</v>
      </c>
      <c r="IA149">
        <v>2</v>
      </c>
    </row>
    <row r="150" spans="1:235" x14ac:dyDescent="0.25">
      <c r="A150">
        <v>909</v>
      </c>
      <c r="BI150">
        <v>2</v>
      </c>
      <c r="BJ150" t="s">
        <v>504</v>
      </c>
      <c r="BK150">
        <v>40</v>
      </c>
      <c r="BL150">
        <v>2</v>
      </c>
      <c r="BM150">
        <v>-99</v>
      </c>
      <c r="BN150">
        <v>-99</v>
      </c>
      <c r="BO150">
        <v>-88</v>
      </c>
      <c r="BP150">
        <v>6</v>
      </c>
      <c r="BQ150">
        <v>6.5</v>
      </c>
      <c r="BR150">
        <v>-88</v>
      </c>
      <c r="BS150">
        <v>-88</v>
      </c>
      <c r="BT150">
        <v>-99</v>
      </c>
      <c r="BU150">
        <v>-99</v>
      </c>
      <c r="BV150">
        <v>-99</v>
      </c>
      <c r="BW150">
        <v>-99</v>
      </c>
      <c r="BX150">
        <v>-88</v>
      </c>
      <c r="BY150">
        <v>6</v>
      </c>
      <c r="BZ150">
        <v>6.5</v>
      </c>
      <c r="CA150">
        <v>-88</v>
      </c>
      <c r="CB150">
        <v>-88</v>
      </c>
      <c r="CC150">
        <v>-99</v>
      </c>
      <c r="CD150">
        <v>-99</v>
      </c>
      <c r="CE150">
        <v>-99</v>
      </c>
      <c r="CF150">
        <v>-99</v>
      </c>
      <c r="CG150">
        <v>-88</v>
      </c>
      <c r="CH150">
        <v>6</v>
      </c>
      <c r="CI150">
        <v>6.5</v>
      </c>
      <c r="CJ150">
        <v>-88</v>
      </c>
      <c r="CK150">
        <v>-88</v>
      </c>
      <c r="CL150">
        <v>-99</v>
      </c>
      <c r="CM150">
        <v>-99</v>
      </c>
      <c r="CN150">
        <v>1</v>
      </c>
      <c r="CO150">
        <v>1</v>
      </c>
      <c r="CR150">
        <v>2</v>
      </c>
      <c r="CT150">
        <v>1</v>
      </c>
      <c r="CU150">
        <v>2</v>
      </c>
      <c r="CV150">
        <v>2</v>
      </c>
      <c r="CW150">
        <v>1</v>
      </c>
      <c r="CX150">
        <v>2</v>
      </c>
      <c r="CY150">
        <v>2</v>
      </c>
      <c r="CZ150">
        <v>1</v>
      </c>
      <c r="DA150">
        <v>1</v>
      </c>
      <c r="DB150">
        <v>1</v>
      </c>
      <c r="DC150">
        <v>2</v>
      </c>
      <c r="DE150">
        <v>1</v>
      </c>
      <c r="DF150">
        <v>1</v>
      </c>
      <c r="DG150">
        <v>2</v>
      </c>
      <c r="DH150">
        <v>2</v>
      </c>
      <c r="DI150">
        <v>2</v>
      </c>
      <c r="DJ150">
        <v>2</v>
      </c>
      <c r="DK150">
        <v>2</v>
      </c>
      <c r="DL150">
        <v>2</v>
      </c>
      <c r="DN150">
        <v>2</v>
      </c>
      <c r="DO150">
        <v>1</v>
      </c>
      <c r="DP150">
        <v>2</v>
      </c>
      <c r="DQ150">
        <v>2</v>
      </c>
      <c r="DR150">
        <v>0.2</v>
      </c>
      <c r="DW150">
        <v>1</v>
      </c>
      <c r="EA150">
        <v>50</v>
      </c>
      <c r="EB150">
        <v>-99</v>
      </c>
      <c r="EC150">
        <v>1</v>
      </c>
      <c r="ED150">
        <v>1.2</v>
      </c>
      <c r="EE150">
        <v>2</v>
      </c>
      <c r="EG150">
        <v>0</v>
      </c>
      <c r="EH150">
        <v>2</v>
      </c>
      <c r="EI150">
        <v>0</v>
      </c>
      <c r="EJ150">
        <v>2</v>
      </c>
      <c r="EK150">
        <v>1</v>
      </c>
      <c r="EL150">
        <v>20</v>
      </c>
      <c r="EM150">
        <v>2</v>
      </c>
      <c r="EN150">
        <v>3</v>
      </c>
      <c r="EO150">
        <v>2</v>
      </c>
      <c r="EP150">
        <v>2</v>
      </c>
      <c r="EQ150">
        <v>2</v>
      </c>
      <c r="ER150">
        <v>1</v>
      </c>
      <c r="ES150">
        <v>2</v>
      </c>
      <c r="FA150">
        <v>1</v>
      </c>
      <c r="FB150">
        <v>-97</v>
      </c>
      <c r="FC150">
        <v>100</v>
      </c>
      <c r="FL150">
        <v>2</v>
      </c>
      <c r="FM150">
        <v>1</v>
      </c>
      <c r="FN150">
        <v>35</v>
      </c>
      <c r="FO150">
        <v>1</v>
      </c>
      <c r="FP150">
        <v>2</v>
      </c>
      <c r="FQ150">
        <v>2</v>
      </c>
      <c r="FR150">
        <v>2</v>
      </c>
      <c r="FT150">
        <v>2</v>
      </c>
      <c r="FV150">
        <v>1</v>
      </c>
      <c r="FW150">
        <v>1</v>
      </c>
      <c r="FX150">
        <v>1</v>
      </c>
      <c r="FY150">
        <v>1</v>
      </c>
      <c r="GA150">
        <v>3</v>
      </c>
      <c r="GQ150">
        <v>2</v>
      </c>
      <c r="GS150">
        <v>2</v>
      </c>
      <c r="GT150">
        <v>2</v>
      </c>
      <c r="HE150">
        <v>1</v>
      </c>
      <c r="HF150">
        <v>2002</v>
      </c>
      <c r="HG150">
        <v>2</v>
      </c>
      <c r="HH150">
        <v>2</v>
      </c>
      <c r="HI150">
        <v>2</v>
      </c>
      <c r="HJ150">
        <v>2</v>
      </c>
      <c r="HK150">
        <v>2</v>
      </c>
      <c r="HN150">
        <v>2</v>
      </c>
      <c r="HT150">
        <v>2</v>
      </c>
      <c r="IA150">
        <v>2</v>
      </c>
    </row>
    <row r="151" spans="1:235" x14ac:dyDescent="0.25">
      <c r="A151">
        <v>966</v>
      </c>
      <c r="B151">
        <v>3</v>
      </c>
      <c r="C151" t="s">
        <v>510</v>
      </c>
      <c r="D151">
        <v>40</v>
      </c>
      <c r="E151">
        <v>1</v>
      </c>
      <c r="F151">
        <v>1</v>
      </c>
      <c r="G151">
        <v>-88</v>
      </c>
      <c r="H151">
        <v>-88</v>
      </c>
      <c r="I151">
        <v>16</v>
      </c>
      <c r="J151">
        <v>15</v>
      </c>
      <c r="K151">
        <v>18</v>
      </c>
      <c r="L151">
        <v>20</v>
      </c>
      <c r="M151">
        <v>20</v>
      </c>
      <c r="N151">
        <v>22</v>
      </c>
      <c r="O151">
        <v>22</v>
      </c>
      <c r="P151">
        <v>22</v>
      </c>
      <c r="Q151">
        <v>22</v>
      </c>
      <c r="R151">
        <v>22</v>
      </c>
      <c r="S151">
        <v>-88</v>
      </c>
      <c r="T151">
        <v>-88</v>
      </c>
      <c r="U151">
        <v>-88</v>
      </c>
      <c r="V151">
        <v>15</v>
      </c>
      <c r="W151">
        <v>17</v>
      </c>
      <c r="X151">
        <v>17</v>
      </c>
      <c r="Y151">
        <v>-88</v>
      </c>
      <c r="Z151">
        <v>-88</v>
      </c>
      <c r="AA151">
        <v>14</v>
      </c>
      <c r="AB151">
        <v>14</v>
      </c>
      <c r="AC151">
        <v>16</v>
      </c>
      <c r="AD151">
        <v>17</v>
      </c>
      <c r="AE151">
        <v>18</v>
      </c>
      <c r="AF151">
        <v>20</v>
      </c>
      <c r="AG151">
        <v>21</v>
      </c>
      <c r="AH151">
        <v>21</v>
      </c>
      <c r="AI151">
        <v>21</v>
      </c>
      <c r="AJ151">
        <v>20</v>
      </c>
      <c r="AK151">
        <v>-88</v>
      </c>
      <c r="AL151">
        <v>-88</v>
      </c>
      <c r="AM151">
        <v>-88</v>
      </c>
      <c r="AN151">
        <v>12</v>
      </c>
      <c r="AO151">
        <v>16</v>
      </c>
      <c r="AP151">
        <v>16</v>
      </c>
      <c r="AQ151">
        <v>-88</v>
      </c>
      <c r="AR151">
        <v>-88</v>
      </c>
      <c r="AS151">
        <v>12</v>
      </c>
      <c r="AT151">
        <v>12</v>
      </c>
      <c r="AU151">
        <v>14</v>
      </c>
      <c r="AV151">
        <v>15</v>
      </c>
      <c r="AW151">
        <v>16</v>
      </c>
      <c r="AX151">
        <v>18</v>
      </c>
      <c r="AY151">
        <v>19</v>
      </c>
      <c r="AZ151">
        <v>19</v>
      </c>
      <c r="BA151">
        <v>19</v>
      </c>
      <c r="BB151">
        <v>18</v>
      </c>
      <c r="BC151">
        <v>-88</v>
      </c>
      <c r="BD151">
        <v>-88</v>
      </c>
      <c r="BE151">
        <v>-88</v>
      </c>
      <c r="BF151">
        <v>10</v>
      </c>
      <c r="BG151">
        <v>13</v>
      </c>
      <c r="BH151">
        <v>13</v>
      </c>
      <c r="BI151">
        <v>2</v>
      </c>
      <c r="BJ151" t="s">
        <v>508</v>
      </c>
      <c r="BK151">
        <v>10</v>
      </c>
      <c r="BL151">
        <v>2</v>
      </c>
      <c r="BM151">
        <v>-99</v>
      </c>
      <c r="BN151">
        <v>-99</v>
      </c>
      <c r="BO151">
        <v>-88</v>
      </c>
      <c r="BP151">
        <v>5</v>
      </c>
      <c r="BQ151">
        <v>7</v>
      </c>
      <c r="BR151">
        <v>8</v>
      </c>
      <c r="BS151">
        <v>-88</v>
      </c>
      <c r="BT151">
        <v>-99</v>
      </c>
      <c r="BU151">
        <v>-99</v>
      </c>
      <c r="BV151">
        <v>-99</v>
      </c>
      <c r="BW151">
        <v>-99</v>
      </c>
      <c r="BX151">
        <v>-88</v>
      </c>
      <c r="BY151">
        <v>5</v>
      </c>
      <c r="BZ151">
        <v>7</v>
      </c>
      <c r="CA151">
        <v>8</v>
      </c>
      <c r="CB151">
        <v>-88</v>
      </c>
      <c r="CC151">
        <v>-99</v>
      </c>
      <c r="CD151">
        <v>-99</v>
      </c>
      <c r="CE151">
        <v>-99</v>
      </c>
      <c r="CF151">
        <v>-99</v>
      </c>
      <c r="CG151">
        <v>-88</v>
      </c>
      <c r="CH151">
        <v>5</v>
      </c>
      <c r="CI151">
        <v>7</v>
      </c>
      <c r="CJ151">
        <v>8</v>
      </c>
      <c r="CK151">
        <v>-88</v>
      </c>
      <c r="CL151">
        <v>-99</v>
      </c>
      <c r="CM151">
        <v>-99</v>
      </c>
      <c r="CN151">
        <v>1</v>
      </c>
      <c r="CO151">
        <v>1</v>
      </c>
      <c r="CR151">
        <v>2</v>
      </c>
      <c r="CT151">
        <v>1</v>
      </c>
      <c r="CU151">
        <v>2</v>
      </c>
      <c r="CV151">
        <v>2</v>
      </c>
      <c r="CW151">
        <v>1</v>
      </c>
      <c r="CX151">
        <v>2</v>
      </c>
      <c r="CY151">
        <v>2</v>
      </c>
      <c r="CZ151">
        <v>1</v>
      </c>
      <c r="DA151">
        <v>2</v>
      </c>
      <c r="DB151">
        <v>1</v>
      </c>
      <c r="DC151">
        <v>2</v>
      </c>
      <c r="DE151">
        <v>1</v>
      </c>
      <c r="DF151">
        <v>1</v>
      </c>
      <c r="DG151">
        <v>2</v>
      </c>
      <c r="DH151">
        <v>2</v>
      </c>
      <c r="DI151">
        <v>2</v>
      </c>
      <c r="DJ151">
        <v>2</v>
      </c>
      <c r="DK151">
        <v>1</v>
      </c>
      <c r="DL151">
        <v>2</v>
      </c>
      <c r="DN151">
        <v>2</v>
      </c>
      <c r="DO151">
        <v>1</v>
      </c>
      <c r="DP151">
        <v>2</v>
      </c>
      <c r="DQ151">
        <v>4</v>
      </c>
      <c r="DW151">
        <v>1</v>
      </c>
      <c r="EA151">
        <v>80</v>
      </c>
      <c r="EB151">
        <v>-99</v>
      </c>
      <c r="EC151">
        <v>1</v>
      </c>
      <c r="ED151">
        <v>1</v>
      </c>
      <c r="EE151">
        <v>2</v>
      </c>
      <c r="EG151">
        <v>5</v>
      </c>
      <c r="EH151">
        <v>2</v>
      </c>
      <c r="EI151">
        <v>5</v>
      </c>
      <c r="EJ151">
        <v>2</v>
      </c>
      <c r="EK151">
        <v>1</v>
      </c>
      <c r="EL151">
        <v>10</v>
      </c>
      <c r="EM151">
        <v>2</v>
      </c>
      <c r="EN151">
        <v>1</v>
      </c>
      <c r="EO151">
        <v>1</v>
      </c>
      <c r="EP151">
        <v>2</v>
      </c>
      <c r="EQ151">
        <v>3</v>
      </c>
      <c r="ER151">
        <v>1</v>
      </c>
      <c r="ES151">
        <v>2</v>
      </c>
      <c r="FA151">
        <v>1</v>
      </c>
      <c r="FB151">
        <v>1971</v>
      </c>
      <c r="FC151">
        <v>76</v>
      </c>
      <c r="FD151">
        <v>1</v>
      </c>
      <c r="FE151">
        <v>2</v>
      </c>
      <c r="FF151">
        <v>1</v>
      </c>
      <c r="FG151">
        <v>2</v>
      </c>
      <c r="FH151">
        <v>2</v>
      </c>
      <c r="FI151">
        <v>2</v>
      </c>
      <c r="FJ151">
        <v>2</v>
      </c>
      <c r="FL151">
        <v>2</v>
      </c>
      <c r="FM151">
        <v>2</v>
      </c>
      <c r="FN151">
        <v>30</v>
      </c>
      <c r="FO151">
        <v>1</v>
      </c>
      <c r="FP151">
        <v>2</v>
      </c>
      <c r="FQ151">
        <v>1</v>
      </c>
      <c r="FR151">
        <v>1</v>
      </c>
      <c r="FS151">
        <v>2</v>
      </c>
      <c r="FT151">
        <v>2</v>
      </c>
      <c r="FV151">
        <v>1</v>
      </c>
      <c r="FW151">
        <v>2</v>
      </c>
      <c r="FX151">
        <v>1</v>
      </c>
      <c r="FY151">
        <v>1</v>
      </c>
      <c r="GA151">
        <v>3</v>
      </c>
      <c r="GQ151">
        <v>5</v>
      </c>
      <c r="GS151">
        <v>2</v>
      </c>
      <c r="GT151">
        <v>1</v>
      </c>
      <c r="GU151">
        <v>2</v>
      </c>
      <c r="GV151">
        <v>1</v>
      </c>
      <c r="GW151">
        <v>2</v>
      </c>
      <c r="GX151">
        <v>2</v>
      </c>
      <c r="GY151">
        <v>2</v>
      </c>
      <c r="GZ151">
        <v>2</v>
      </c>
      <c r="HA151">
        <v>2</v>
      </c>
      <c r="HB151">
        <v>1</v>
      </c>
      <c r="HC151">
        <v>10</v>
      </c>
      <c r="HD151">
        <v>-88</v>
      </c>
      <c r="HE151">
        <v>1</v>
      </c>
      <c r="HF151">
        <v>1999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2</v>
      </c>
      <c r="HM151">
        <v>2</v>
      </c>
      <c r="HN151">
        <v>2</v>
      </c>
      <c r="HT151">
        <v>1</v>
      </c>
      <c r="HU151">
        <v>1</v>
      </c>
      <c r="HV151">
        <v>2</v>
      </c>
      <c r="HW151">
        <v>2</v>
      </c>
      <c r="HX151">
        <v>2</v>
      </c>
      <c r="HY151">
        <v>2</v>
      </c>
      <c r="IA151">
        <v>2</v>
      </c>
    </row>
    <row r="152" spans="1:235" x14ac:dyDescent="0.25">
      <c r="A152">
        <v>881</v>
      </c>
      <c r="B152">
        <v>3</v>
      </c>
      <c r="C152" t="s">
        <v>502</v>
      </c>
      <c r="D152">
        <v>60</v>
      </c>
      <c r="E152">
        <v>1</v>
      </c>
      <c r="F152">
        <v>1</v>
      </c>
      <c r="G152">
        <v>-88</v>
      </c>
      <c r="H152">
        <v>-88</v>
      </c>
      <c r="I152">
        <v>-88</v>
      </c>
      <c r="J152">
        <v>-88</v>
      </c>
      <c r="K152">
        <v>-88</v>
      </c>
      <c r="L152">
        <v>-88</v>
      </c>
      <c r="M152">
        <v>20</v>
      </c>
      <c r="N152">
        <v>-88</v>
      </c>
      <c r="O152">
        <v>-88</v>
      </c>
      <c r="P152">
        <v>-88</v>
      </c>
      <c r="Q152">
        <v>-88</v>
      </c>
      <c r="R152">
        <v>-88</v>
      </c>
      <c r="S152">
        <v>-88</v>
      </c>
      <c r="T152">
        <v>-88</v>
      </c>
      <c r="U152">
        <v>-88</v>
      </c>
      <c r="V152">
        <v>15</v>
      </c>
      <c r="W152">
        <v>18</v>
      </c>
      <c r="X152">
        <v>18</v>
      </c>
      <c r="Y152">
        <v>-88</v>
      </c>
      <c r="Z152">
        <v>-88</v>
      </c>
      <c r="AA152">
        <v>-88</v>
      </c>
      <c r="AB152">
        <v>-88</v>
      </c>
      <c r="AC152">
        <v>-88</v>
      </c>
      <c r="AD152">
        <v>-88</v>
      </c>
      <c r="AE152">
        <v>18</v>
      </c>
      <c r="AF152">
        <v>-88</v>
      </c>
      <c r="AG152">
        <v>-88</v>
      </c>
      <c r="AH152">
        <v>-88</v>
      </c>
      <c r="AI152">
        <v>-88</v>
      </c>
      <c r="AJ152">
        <v>-88</v>
      </c>
      <c r="AK152">
        <v>-88</v>
      </c>
      <c r="AL152">
        <v>-88</v>
      </c>
      <c r="AM152">
        <v>-88</v>
      </c>
      <c r="AN152">
        <v>14</v>
      </c>
      <c r="AO152">
        <v>17</v>
      </c>
      <c r="AP152">
        <v>17</v>
      </c>
      <c r="AQ152">
        <v>-88</v>
      </c>
      <c r="AR152">
        <v>-88</v>
      </c>
      <c r="AS152">
        <v>-88</v>
      </c>
      <c r="AT152">
        <v>-88</v>
      </c>
      <c r="AU152">
        <v>-88</v>
      </c>
      <c r="AV152">
        <v>-88</v>
      </c>
      <c r="AW152">
        <v>17</v>
      </c>
      <c r="AX152">
        <v>-88</v>
      </c>
      <c r="AY152">
        <v>-88</v>
      </c>
      <c r="AZ152">
        <v>-88</v>
      </c>
      <c r="BA152">
        <v>-88</v>
      </c>
      <c r="BB152">
        <v>-88</v>
      </c>
      <c r="BC152">
        <v>-88</v>
      </c>
      <c r="BD152">
        <v>-88</v>
      </c>
      <c r="BE152">
        <v>-88</v>
      </c>
      <c r="BF152">
        <v>13</v>
      </c>
      <c r="BG152">
        <v>16</v>
      </c>
      <c r="BH152">
        <v>16</v>
      </c>
      <c r="BI152">
        <v>2</v>
      </c>
      <c r="BJ152" t="s">
        <v>507</v>
      </c>
      <c r="BK152">
        <v>25</v>
      </c>
      <c r="BL152">
        <v>2</v>
      </c>
      <c r="BM152">
        <v>-99</v>
      </c>
      <c r="BN152">
        <v>-99</v>
      </c>
      <c r="BO152">
        <v>-88</v>
      </c>
      <c r="BP152">
        <v>-88</v>
      </c>
      <c r="BQ152">
        <v>6.25</v>
      </c>
      <c r="BR152">
        <v>7</v>
      </c>
      <c r="BS152">
        <v>-88</v>
      </c>
      <c r="BT152">
        <v>-99</v>
      </c>
      <c r="BU152">
        <v>-99</v>
      </c>
      <c r="BV152">
        <v>-99</v>
      </c>
      <c r="BW152">
        <v>-99</v>
      </c>
      <c r="BX152">
        <v>-88</v>
      </c>
      <c r="BY152">
        <v>-88</v>
      </c>
      <c r="BZ152">
        <v>6.25</v>
      </c>
      <c r="CA152">
        <v>7</v>
      </c>
      <c r="CB152">
        <v>-88</v>
      </c>
      <c r="CC152">
        <v>-99</v>
      </c>
      <c r="CD152">
        <v>-99</v>
      </c>
      <c r="CE152">
        <v>-99</v>
      </c>
      <c r="CF152">
        <v>-99</v>
      </c>
      <c r="CG152">
        <v>-88</v>
      </c>
      <c r="CH152">
        <v>-88</v>
      </c>
      <c r="CI152">
        <v>6.25</v>
      </c>
      <c r="CJ152">
        <v>7</v>
      </c>
      <c r="CK152">
        <v>-88</v>
      </c>
      <c r="CL152">
        <v>-99</v>
      </c>
      <c r="CM152">
        <v>-99</v>
      </c>
      <c r="CN152">
        <v>1</v>
      </c>
      <c r="CO152">
        <v>1</v>
      </c>
      <c r="CR152">
        <v>2</v>
      </c>
      <c r="CT152">
        <v>1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1</v>
      </c>
      <c r="DC152">
        <v>2</v>
      </c>
      <c r="DE152">
        <v>1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2</v>
      </c>
      <c r="DL152">
        <v>2</v>
      </c>
      <c r="DN152">
        <v>2</v>
      </c>
      <c r="DO152">
        <v>1</v>
      </c>
      <c r="DP152">
        <v>2</v>
      </c>
      <c r="DQ152">
        <v>2</v>
      </c>
      <c r="DR152">
        <v>0.5</v>
      </c>
      <c r="DW152">
        <v>1</v>
      </c>
      <c r="EA152">
        <v>100</v>
      </c>
      <c r="EB152">
        <v>0</v>
      </c>
      <c r="EC152">
        <v>2</v>
      </c>
      <c r="EE152">
        <v>2</v>
      </c>
      <c r="EG152">
        <v>20</v>
      </c>
      <c r="EH152">
        <v>1</v>
      </c>
      <c r="EI152">
        <v>2</v>
      </c>
      <c r="EJ152">
        <v>2</v>
      </c>
      <c r="EK152">
        <v>1</v>
      </c>
      <c r="EL152">
        <v>25</v>
      </c>
      <c r="EM152">
        <v>4</v>
      </c>
      <c r="EN152">
        <v>1</v>
      </c>
      <c r="EO152">
        <v>2</v>
      </c>
      <c r="EP152">
        <v>2</v>
      </c>
      <c r="EQ152">
        <v>3</v>
      </c>
      <c r="ER152">
        <v>2</v>
      </c>
      <c r="ES152">
        <v>2</v>
      </c>
      <c r="FA152">
        <v>1</v>
      </c>
      <c r="FB152">
        <v>1991</v>
      </c>
      <c r="FC152">
        <v>50</v>
      </c>
      <c r="FD152">
        <v>1</v>
      </c>
      <c r="FE152">
        <v>2</v>
      </c>
      <c r="FF152">
        <v>2</v>
      </c>
      <c r="FG152">
        <v>1</v>
      </c>
      <c r="FH152">
        <v>2</v>
      </c>
      <c r="FI152">
        <v>2</v>
      </c>
      <c r="FJ152">
        <v>2</v>
      </c>
      <c r="FL152">
        <v>2</v>
      </c>
      <c r="FM152">
        <v>2</v>
      </c>
      <c r="FN152">
        <v>30</v>
      </c>
      <c r="FO152">
        <v>1</v>
      </c>
      <c r="FP152">
        <v>1</v>
      </c>
      <c r="FQ152">
        <v>1</v>
      </c>
      <c r="FR152">
        <v>1</v>
      </c>
      <c r="FS152">
        <v>4</v>
      </c>
      <c r="FT152">
        <v>2</v>
      </c>
      <c r="FV152">
        <v>1</v>
      </c>
      <c r="FW152">
        <v>2</v>
      </c>
      <c r="FX152">
        <v>1</v>
      </c>
      <c r="FY152">
        <v>1</v>
      </c>
      <c r="GA152">
        <v>2</v>
      </c>
      <c r="GQ152">
        <v>1</v>
      </c>
      <c r="GS152">
        <v>2</v>
      </c>
      <c r="GT152">
        <v>1</v>
      </c>
      <c r="GU152">
        <v>1</v>
      </c>
      <c r="GV152">
        <v>2</v>
      </c>
      <c r="GW152">
        <v>2</v>
      </c>
      <c r="GX152">
        <v>2</v>
      </c>
      <c r="GY152">
        <v>2</v>
      </c>
      <c r="GZ152">
        <v>2</v>
      </c>
      <c r="HA152">
        <v>2</v>
      </c>
      <c r="HB152">
        <v>2</v>
      </c>
      <c r="HE152">
        <v>1</v>
      </c>
      <c r="HF152">
        <v>2006</v>
      </c>
      <c r="HG152">
        <v>2</v>
      </c>
      <c r="HH152">
        <v>2</v>
      </c>
      <c r="HI152">
        <v>2</v>
      </c>
      <c r="HJ152">
        <v>3</v>
      </c>
      <c r="HK152">
        <v>2</v>
      </c>
      <c r="HN152">
        <v>2</v>
      </c>
      <c r="HT152">
        <v>2</v>
      </c>
      <c r="IA152">
        <v>2</v>
      </c>
    </row>
    <row r="153" spans="1:235" x14ac:dyDescent="0.25">
      <c r="A153">
        <v>880</v>
      </c>
      <c r="B153">
        <v>3</v>
      </c>
      <c r="C153" t="s">
        <v>502</v>
      </c>
      <c r="D153">
        <v>45</v>
      </c>
      <c r="E153">
        <v>1</v>
      </c>
      <c r="F153">
        <v>1</v>
      </c>
      <c r="G153">
        <v>-88</v>
      </c>
      <c r="H153">
        <v>-88</v>
      </c>
      <c r="I153">
        <v>17</v>
      </c>
      <c r="J153">
        <v>-88</v>
      </c>
      <c r="K153">
        <v>16</v>
      </c>
      <c r="L153">
        <v>-88</v>
      </c>
      <c r="M153">
        <v>-88</v>
      </c>
      <c r="N153">
        <v>-88</v>
      </c>
      <c r="O153">
        <v>-88</v>
      </c>
      <c r="P153">
        <v>-88</v>
      </c>
      <c r="Q153">
        <v>-88</v>
      </c>
      <c r="R153">
        <v>-88</v>
      </c>
      <c r="S153">
        <v>-88</v>
      </c>
      <c r="T153">
        <v>-88</v>
      </c>
      <c r="U153">
        <v>-88</v>
      </c>
      <c r="V153">
        <v>17</v>
      </c>
      <c r="W153">
        <v>21</v>
      </c>
      <c r="X153">
        <v>21</v>
      </c>
      <c r="Y153">
        <v>-88</v>
      </c>
      <c r="Z153">
        <v>-88</v>
      </c>
      <c r="AA153">
        <v>16</v>
      </c>
      <c r="AB153">
        <v>-88</v>
      </c>
      <c r="AC153">
        <v>15</v>
      </c>
      <c r="AD153">
        <v>-88</v>
      </c>
      <c r="AE153">
        <v>-88</v>
      </c>
      <c r="AF153">
        <v>-88</v>
      </c>
      <c r="AG153">
        <v>-88</v>
      </c>
      <c r="AH153">
        <v>-88</v>
      </c>
      <c r="AI153">
        <v>-88</v>
      </c>
      <c r="AJ153">
        <v>-88</v>
      </c>
      <c r="AK153">
        <v>-88</v>
      </c>
      <c r="AL153">
        <v>-88</v>
      </c>
      <c r="AM153">
        <v>-88</v>
      </c>
      <c r="AN153">
        <v>16</v>
      </c>
      <c r="AO153">
        <v>19</v>
      </c>
      <c r="AP153">
        <v>19</v>
      </c>
      <c r="AQ153">
        <v>-88</v>
      </c>
      <c r="AR153">
        <v>-88</v>
      </c>
      <c r="AS153">
        <v>15</v>
      </c>
      <c r="AT153">
        <v>-88</v>
      </c>
      <c r="AU153">
        <v>14</v>
      </c>
      <c r="AV153">
        <v>-88</v>
      </c>
      <c r="AW153">
        <v>-88</v>
      </c>
      <c r="AX153">
        <v>-88</v>
      </c>
      <c r="AY153">
        <v>-88</v>
      </c>
      <c r="AZ153">
        <v>-88</v>
      </c>
      <c r="BA153">
        <v>-88</v>
      </c>
      <c r="BB153">
        <v>-88</v>
      </c>
      <c r="BC153">
        <v>-88</v>
      </c>
      <c r="BD153">
        <v>-88</v>
      </c>
      <c r="BE153">
        <v>-88</v>
      </c>
      <c r="BF153">
        <v>14</v>
      </c>
      <c r="BG153">
        <v>17</v>
      </c>
      <c r="BH153">
        <v>17</v>
      </c>
      <c r="BI153">
        <v>2</v>
      </c>
      <c r="BJ153" t="s">
        <v>509</v>
      </c>
      <c r="BK153">
        <v>15</v>
      </c>
      <c r="BL153">
        <v>2</v>
      </c>
      <c r="BM153">
        <v>-99</v>
      </c>
      <c r="BN153">
        <v>-99</v>
      </c>
      <c r="BO153">
        <v>-88</v>
      </c>
      <c r="BP153">
        <v>5.5</v>
      </c>
      <c r="BQ153">
        <v>6.5</v>
      </c>
      <c r="BR153">
        <v>7</v>
      </c>
      <c r="BS153">
        <v>-88</v>
      </c>
      <c r="BT153">
        <v>-99</v>
      </c>
      <c r="BU153">
        <v>-99</v>
      </c>
      <c r="BV153">
        <v>-99</v>
      </c>
      <c r="BW153">
        <v>-99</v>
      </c>
      <c r="BX153">
        <v>-88</v>
      </c>
      <c r="BY153">
        <v>5.5</v>
      </c>
      <c r="BZ153">
        <v>6.5</v>
      </c>
      <c r="CA153">
        <v>7</v>
      </c>
      <c r="CB153">
        <v>-88</v>
      </c>
      <c r="CC153">
        <v>-99</v>
      </c>
      <c r="CD153">
        <v>-99</v>
      </c>
      <c r="CE153">
        <v>-99</v>
      </c>
      <c r="CF153">
        <v>-99</v>
      </c>
      <c r="CG153">
        <v>-88</v>
      </c>
      <c r="CH153">
        <v>5.5</v>
      </c>
      <c r="CI153">
        <v>6.5</v>
      </c>
      <c r="CJ153">
        <v>7</v>
      </c>
      <c r="CK153">
        <v>-88</v>
      </c>
      <c r="CL153">
        <v>-99</v>
      </c>
      <c r="CM153">
        <v>-99</v>
      </c>
      <c r="CN153">
        <v>1</v>
      </c>
      <c r="CO153">
        <v>1</v>
      </c>
      <c r="CR153">
        <v>2</v>
      </c>
      <c r="CT153">
        <v>1</v>
      </c>
      <c r="CU153">
        <v>2</v>
      </c>
      <c r="CV153">
        <v>2</v>
      </c>
      <c r="CW153">
        <v>1</v>
      </c>
      <c r="CX153">
        <v>2</v>
      </c>
      <c r="CY153">
        <v>2</v>
      </c>
      <c r="CZ153">
        <v>2</v>
      </c>
      <c r="DA153">
        <v>2</v>
      </c>
      <c r="DB153">
        <v>1</v>
      </c>
      <c r="DC153">
        <v>2</v>
      </c>
      <c r="DE153">
        <v>1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2</v>
      </c>
      <c r="DN153">
        <v>2</v>
      </c>
      <c r="DO153">
        <v>1</v>
      </c>
      <c r="DP153">
        <v>2</v>
      </c>
      <c r="DQ153">
        <v>2</v>
      </c>
      <c r="DR153">
        <v>0.5</v>
      </c>
      <c r="DW153">
        <v>1</v>
      </c>
      <c r="EA153">
        <v>60</v>
      </c>
      <c r="EB153">
        <v>0</v>
      </c>
      <c r="EC153">
        <v>2</v>
      </c>
      <c r="EE153">
        <v>2</v>
      </c>
      <c r="EG153">
        <v>0</v>
      </c>
      <c r="EH153">
        <v>2</v>
      </c>
      <c r="EI153">
        <v>1</v>
      </c>
      <c r="EJ153">
        <v>2</v>
      </c>
      <c r="EK153">
        <v>1</v>
      </c>
      <c r="EL153">
        <v>15</v>
      </c>
      <c r="EM153">
        <v>2</v>
      </c>
      <c r="EN153">
        <v>1</v>
      </c>
      <c r="EO153">
        <v>1</v>
      </c>
      <c r="EP153">
        <v>2</v>
      </c>
      <c r="EQ153">
        <v>3</v>
      </c>
      <c r="ER153">
        <v>1</v>
      </c>
      <c r="ES153">
        <v>2</v>
      </c>
      <c r="FA153">
        <v>1</v>
      </c>
      <c r="FB153">
        <v>2002</v>
      </c>
      <c r="FC153">
        <v>60</v>
      </c>
      <c r="FD153">
        <v>1</v>
      </c>
      <c r="FE153">
        <v>1</v>
      </c>
      <c r="FF153">
        <v>2</v>
      </c>
      <c r="FG153">
        <v>2</v>
      </c>
      <c r="FH153">
        <v>2</v>
      </c>
      <c r="FI153">
        <v>2</v>
      </c>
      <c r="FJ153">
        <v>2</v>
      </c>
      <c r="FL153">
        <v>2</v>
      </c>
      <c r="FM153">
        <v>2</v>
      </c>
      <c r="FN153">
        <v>35</v>
      </c>
      <c r="FO153">
        <v>1</v>
      </c>
      <c r="FP153">
        <v>1</v>
      </c>
      <c r="FQ153">
        <v>1</v>
      </c>
      <c r="FR153">
        <v>1</v>
      </c>
      <c r="FS153">
        <v>4</v>
      </c>
      <c r="FT153">
        <v>2</v>
      </c>
      <c r="FV153">
        <v>1</v>
      </c>
      <c r="FW153">
        <v>2</v>
      </c>
      <c r="FX153">
        <v>1</v>
      </c>
      <c r="FY153">
        <v>1</v>
      </c>
      <c r="GA153">
        <v>2</v>
      </c>
      <c r="GQ153">
        <v>1</v>
      </c>
      <c r="GS153">
        <v>2</v>
      </c>
      <c r="GT153">
        <v>2</v>
      </c>
      <c r="HE153">
        <v>2</v>
      </c>
      <c r="HN153">
        <v>2</v>
      </c>
      <c r="HT153">
        <v>2</v>
      </c>
      <c r="IA153">
        <v>2</v>
      </c>
    </row>
    <row r="154" spans="1:235" x14ac:dyDescent="0.25">
      <c r="A154">
        <v>885</v>
      </c>
      <c r="B154">
        <v>3</v>
      </c>
      <c r="C154" t="s">
        <v>502</v>
      </c>
      <c r="D154">
        <v>30</v>
      </c>
      <c r="E154">
        <v>1</v>
      </c>
      <c r="F154">
        <v>1</v>
      </c>
      <c r="G154">
        <v>-88</v>
      </c>
      <c r="H154">
        <v>-88</v>
      </c>
      <c r="I154">
        <v>-88</v>
      </c>
      <c r="J154">
        <v>-88</v>
      </c>
      <c r="K154">
        <v>-88</v>
      </c>
      <c r="L154">
        <v>22</v>
      </c>
      <c r="M154">
        <v>20</v>
      </c>
      <c r="N154">
        <v>22</v>
      </c>
      <c r="O154">
        <v>22</v>
      </c>
      <c r="P154">
        <v>18</v>
      </c>
      <c r="Q154">
        <v>-88</v>
      </c>
      <c r="R154">
        <v>-88</v>
      </c>
      <c r="S154">
        <v>-88</v>
      </c>
      <c r="T154">
        <v>-88</v>
      </c>
      <c r="U154">
        <v>-88</v>
      </c>
      <c r="V154">
        <v>-88</v>
      </c>
      <c r="W154">
        <v>-88</v>
      </c>
      <c r="X154">
        <v>-88</v>
      </c>
      <c r="Y154">
        <v>-88</v>
      </c>
      <c r="Z154">
        <v>-88</v>
      </c>
      <c r="AA154">
        <v>-88</v>
      </c>
      <c r="AB154">
        <v>-88</v>
      </c>
      <c r="AC154">
        <v>-88</v>
      </c>
      <c r="AD154">
        <v>20</v>
      </c>
      <c r="AE154">
        <v>18</v>
      </c>
      <c r="AF154">
        <v>19</v>
      </c>
      <c r="AG154">
        <v>20</v>
      </c>
      <c r="AH154">
        <v>16</v>
      </c>
      <c r="AI154">
        <v>-88</v>
      </c>
      <c r="AJ154">
        <v>-88</v>
      </c>
      <c r="AK154">
        <v>-88</v>
      </c>
      <c r="AL154">
        <v>-88</v>
      </c>
      <c r="AM154">
        <v>-88</v>
      </c>
      <c r="AN154">
        <v>-88</v>
      </c>
      <c r="AO154">
        <v>-88</v>
      </c>
      <c r="AP154">
        <v>-88</v>
      </c>
      <c r="AQ154">
        <v>-88</v>
      </c>
      <c r="AR154">
        <v>-88</v>
      </c>
      <c r="AS154">
        <v>-88</v>
      </c>
      <c r="AT154">
        <v>-88</v>
      </c>
      <c r="AU154">
        <v>-88</v>
      </c>
      <c r="AV154">
        <v>17</v>
      </c>
      <c r="AW154">
        <v>16</v>
      </c>
      <c r="AX154">
        <v>18</v>
      </c>
      <c r="AY154">
        <v>17</v>
      </c>
      <c r="AZ154">
        <v>14</v>
      </c>
      <c r="BA154">
        <v>-88</v>
      </c>
      <c r="BB154">
        <v>-88</v>
      </c>
      <c r="BC154">
        <v>-88</v>
      </c>
      <c r="BD154">
        <v>-88</v>
      </c>
      <c r="BE154">
        <v>-88</v>
      </c>
      <c r="BF154">
        <v>-88</v>
      </c>
      <c r="BG154">
        <v>-88</v>
      </c>
      <c r="BH154">
        <v>-88</v>
      </c>
      <c r="BI154">
        <v>2</v>
      </c>
      <c r="BJ154" t="s">
        <v>508</v>
      </c>
      <c r="BK154">
        <v>3</v>
      </c>
      <c r="BL154">
        <v>2</v>
      </c>
      <c r="BM154">
        <v>-99</v>
      </c>
      <c r="BN154">
        <v>-99</v>
      </c>
      <c r="BO154">
        <v>-88</v>
      </c>
      <c r="BP154">
        <v>6</v>
      </c>
      <c r="BQ154">
        <v>7</v>
      </c>
      <c r="BR154">
        <v>7.5</v>
      </c>
      <c r="BS154">
        <v>-88</v>
      </c>
      <c r="BT154">
        <v>-99</v>
      </c>
      <c r="BU154">
        <v>-99</v>
      </c>
      <c r="BV154">
        <v>-99</v>
      </c>
      <c r="BW154">
        <v>-99</v>
      </c>
      <c r="BX154">
        <v>-88</v>
      </c>
      <c r="BY154">
        <v>6</v>
      </c>
      <c r="BZ154">
        <v>7</v>
      </c>
      <c r="CA154">
        <v>7.5</v>
      </c>
      <c r="CB154">
        <v>-88</v>
      </c>
      <c r="CC154">
        <v>-99</v>
      </c>
      <c r="CD154">
        <v>-99</v>
      </c>
      <c r="CE154">
        <v>-99</v>
      </c>
      <c r="CF154">
        <v>-99</v>
      </c>
      <c r="CG154">
        <v>-88</v>
      </c>
      <c r="CH154">
        <v>6</v>
      </c>
      <c r="CI154">
        <v>7</v>
      </c>
      <c r="CJ154">
        <v>7.5</v>
      </c>
      <c r="CK154">
        <v>-88</v>
      </c>
      <c r="CL154">
        <v>-99</v>
      </c>
      <c r="CM154">
        <v>-99</v>
      </c>
      <c r="CN154">
        <v>1</v>
      </c>
      <c r="CO154">
        <v>1</v>
      </c>
      <c r="CR154">
        <v>2</v>
      </c>
      <c r="CT154">
        <v>1</v>
      </c>
      <c r="CU154">
        <v>2</v>
      </c>
      <c r="CV154">
        <v>2</v>
      </c>
      <c r="CW154">
        <v>1</v>
      </c>
      <c r="CX154">
        <v>2</v>
      </c>
      <c r="CY154">
        <v>2</v>
      </c>
      <c r="CZ154">
        <v>1</v>
      </c>
      <c r="DA154">
        <v>1</v>
      </c>
      <c r="DB154">
        <v>1</v>
      </c>
      <c r="DC154">
        <v>2</v>
      </c>
      <c r="DE154">
        <v>1</v>
      </c>
      <c r="DF154">
        <v>2</v>
      </c>
      <c r="DG154">
        <v>1</v>
      </c>
      <c r="DH154">
        <v>2</v>
      </c>
      <c r="DI154">
        <v>2</v>
      </c>
      <c r="DJ154">
        <v>2</v>
      </c>
      <c r="DK154">
        <v>2</v>
      </c>
      <c r="DL154">
        <v>2</v>
      </c>
      <c r="DN154">
        <v>2</v>
      </c>
      <c r="DO154">
        <v>1</v>
      </c>
      <c r="DP154">
        <v>2</v>
      </c>
      <c r="DQ154">
        <v>2</v>
      </c>
      <c r="DR154">
        <v>1</v>
      </c>
      <c r="DW154">
        <v>1</v>
      </c>
      <c r="EA154">
        <v>100</v>
      </c>
      <c r="EB154">
        <v>0</v>
      </c>
      <c r="EC154">
        <v>1</v>
      </c>
      <c r="ED154">
        <v>1.5</v>
      </c>
      <c r="EE154">
        <v>2</v>
      </c>
      <c r="EG154">
        <v>0</v>
      </c>
      <c r="EH154">
        <v>2</v>
      </c>
      <c r="EI154">
        <v>3</v>
      </c>
      <c r="EJ154">
        <v>2</v>
      </c>
      <c r="EK154">
        <v>1</v>
      </c>
      <c r="EL154">
        <v>3</v>
      </c>
      <c r="EM154">
        <v>2</v>
      </c>
      <c r="EN154">
        <v>1</v>
      </c>
      <c r="EO154">
        <v>1</v>
      </c>
      <c r="EP154">
        <v>2</v>
      </c>
      <c r="EQ154">
        <v>3</v>
      </c>
      <c r="ER154">
        <v>1</v>
      </c>
      <c r="ES154">
        <v>2</v>
      </c>
      <c r="FA154">
        <v>1</v>
      </c>
      <c r="FB154">
        <v>1992</v>
      </c>
      <c r="FC154">
        <v>57.5</v>
      </c>
      <c r="FD154">
        <v>1</v>
      </c>
      <c r="FE154">
        <v>2</v>
      </c>
      <c r="FF154">
        <v>2</v>
      </c>
      <c r="FG154">
        <v>2</v>
      </c>
      <c r="FH154">
        <v>2</v>
      </c>
      <c r="FI154">
        <v>2</v>
      </c>
      <c r="FJ154">
        <v>2</v>
      </c>
      <c r="FL154">
        <v>2</v>
      </c>
      <c r="FM154">
        <v>2</v>
      </c>
      <c r="FN154">
        <v>20</v>
      </c>
      <c r="FO154">
        <v>1</v>
      </c>
      <c r="FP154">
        <v>1</v>
      </c>
      <c r="FQ154">
        <v>1</v>
      </c>
      <c r="FR154">
        <v>1</v>
      </c>
      <c r="FS154">
        <v>2</v>
      </c>
      <c r="FT154">
        <v>2</v>
      </c>
      <c r="FV154">
        <v>1</v>
      </c>
      <c r="FW154">
        <v>2</v>
      </c>
      <c r="FX154">
        <v>1</v>
      </c>
      <c r="FY154">
        <v>1</v>
      </c>
      <c r="GA154">
        <v>3</v>
      </c>
      <c r="GQ154">
        <v>3</v>
      </c>
      <c r="GS154">
        <v>2</v>
      </c>
      <c r="GT154">
        <v>1</v>
      </c>
      <c r="GU154">
        <v>1</v>
      </c>
      <c r="GV154">
        <v>1</v>
      </c>
      <c r="GW154">
        <v>2</v>
      </c>
      <c r="GX154">
        <v>2</v>
      </c>
      <c r="GY154">
        <v>2</v>
      </c>
      <c r="GZ154">
        <v>2</v>
      </c>
      <c r="HA154">
        <v>2</v>
      </c>
      <c r="HB154">
        <v>1</v>
      </c>
      <c r="HC154">
        <v>10</v>
      </c>
      <c r="HD154">
        <v>20</v>
      </c>
      <c r="HE154">
        <v>2</v>
      </c>
      <c r="HN154">
        <v>2</v>
      </c>
      <c r="HT154">
        <v>2</v>
      </c>
      <c r="IA154">
        <v>2</v>
      </c>
    </row>
    <row r="155" spans="1:235" x14ac:dyDescent="0.25">
      <c r="A155">
        <v>879</v>
      </c>
      <c r="B155">
        <v>3</v>
      </c>
      <c r="C155" t="s">
        <v>502</v>
      </c>
      <c r="D155">
        <v>30</v>
      </c>
      <c r="E155">
        <v>1</v>
      </c>
      <c r="F155">
        <v>1</v>
      </c>
      <c r="G155">
        <v>-88</v>
      </c>
      <c r="H155">
        <v>-88</v>
      </c>
      <c r="I155">
        <v>-88</v>
      </c>
      <c r="J155">
        <v>-88</v>
      </c>
      <c r="K155">
        <v>-88</v>
      </c>
      <c r="L155">
        <v>21</v>
      </c>
      <c r="M155">
        <v>-88</v>
      </c>
      <c r="N155">
        <v>-88</v>
      </c>
      <c r="O155">
        <v>-88</v>
      </c>
      <c r="P155">
        <v>-88</v>
      </c>
      <c r="Q155">
        <v>20</v>
      </c>
      <c r="R155">
        <v>-88</v>
      </c>
      <c r="S155">
        <v>-88</v>
      </c>
      <c r="T155">
        <v>-88</v>
      </c>
      <c r="U155">
        <v>-88</v>
      </c>
      <c r="V155">
        <v>18</v>
      </c>
      <c r="W155">
        <v>21</v>
      </c>
      <c r="X155">
        <v>21</v>
      </c>
      <c r="Y155">
        <v>-88</v>
      </c>
      <c r="Z155">
        <v>-88</v>
      </c>
      <c r="AA155">
        <v>-88</v>
      </c>
      <c r="AB155">
        <v>-88</v>
      </c>
      <c r="AC155">
        <v>-88</v>
      </c>
      <c r="AD155">
        <v>20</v>
      </c>
      <c r="AE155">
        <v>-88</v>
      </c>
      <c r="AF155">
        <v>-88</v>
      </c>
      <c r="AG155">
        <v>-88</v>
      </c>
      <c r="AH155">
        <v>-88</v>
      </c>
      <c r="AI155">
        <v>18</v>
      </c>
      <c r="AJ155">
        <v>-88</v>
      </c>
      <c r="AK155">
        <v>-88</v>
      </c>
      <c r="AL155">
        <v>-88</v>
      </c>
      <c r="AM155">
        <v>-88</v>
      </c>
      <c r="AN155">
        <v>15</v>
      </c>
      <c r="AO155">
        <v>20</v>
      </c>
      <c r="AP155">
        <v>20</v>
      </c>
      <c r="AQ155">
        <v>-88</v>
      </c>
      <c r="AR155">
        <v>-88</v>
      </c>
      <c r="AS155">
        <v>-88</v>
      </c>
      <c r="AT155">
        <v>-88</v>
      </c>
      <c r="AU155">
        <v>-88</v>
      </c>
      <c r="AV155">
        <v>18</v>
      </c>
      <c r="AW155">
        <v>-88</v>
      </c>
      <c r="AX155">
        <v>-88</v>
      </c>
      <c r="AY155">
        <v>-88</v>
      </c>
      <c r="AZ155">
        <v>-88</v>
      </c>
      <c r="BA155">
        <v>16</v>
      </c>
      <c r="BB155">
        <v>-88</v>
      </c>
      <c r="BC155">
        <v>-88</v>
      </c>
      <c r="BD155">
        <v>-88</v>
      </c>
      <c r="BE155">
        <v>-88</v>
      </c>
      <c r="BF155">
        <v>14</v>
      </c>
      <c r="BG155">
        <v>19</v>
      </c>
      <c r="BH155">
        <v>19</v>
      </c>
      <c r="BI155">
        <v>2</v>
      </c>
      <c r="BJ155" t="s">
        <v>507</v>
      </c>
      <c r="BK155">
        <v>10</v>
      </c>
      <c r="BL155">
        <v>2</v>
      </c>
      <c r="BM155">
        <v>-99</v>
      </c>
      <c r="BN155">
        <v>-99</v>
      </c>
      <c r="BO155">
        <v>-88</v>
      </c>
      <c r="BP155">
        <v>6</v>
      </c>
      <c r="BQ155">
        <v>6.75</v>
      </c>
      <c r="BR155">
        <v>7</v>
      </c>
      <c r="BS155">
        <v>-88</v>
      </c>
      <c r="BT155">
        <v>-99</v>
      </c>
      <c r="BU155">
        <v>-99</v>
      </c>
      <c r="BV155">
        <v>-99</v>
      </c>
      <c r="BW155">
        <v>-99</v>
      </c>
      <c r="BX155">
        <v>-88</v>
      </c>
      <c r="BY155">
        <v>6</v>
      </c>
      <c r="BZ155">
        <v>6.75</v>
      </c>
      <c r="CA155">
        <v>7</v>
      </c>
      <c r="CB155">
        <v>-88</v>
      </c>
      <c r="CC155">
        <v>-99</v>
      </c>
      <c r="CD155">
        <v>-99</v>
      </c>
      <c r="CE155">
        <v>-99</v>
      </c>
      <c r="CF155">
        <v>-99</v>
      </c>
      <c r="CG155">
        <v>-88</v>
      </c>
      <c r="CH155">
        <v>6</v>
      </c>
      <c r="CI155">
        <v>6.75</v>
      </c>
      <c r="CJ155">
        <v>7</v>
      </c>
      <c r="CK155">
        <v>-88</v>
      </c>
      <c r="CL155">
        <v>-99</v>
      </c>
      <c r="CM155">
        <v>-99</v>
      </c>
      <c r="CN155">
        <v>1</v>
      </c>
      <c r="CO155">
        <v>1</v>
      </c>
      <c r="CR155">
        <v>2</v>
      </c>
      <c r="CT155">
        <v>1</v>
      </c>
      <c r="CU155">
        <v>2</v>
      </c>
      <c r="CV155">
        <v>1</v>
      </c>
      <c r="CW155">
        <v>1</v>
      </c>
      <c r="CX155">
        <v>2</v>
      </c>
      <c r="CY155">
        <v>2</v>
      </c>
      <c r="CZ155">
        <v>1</v>
      </c>
      <c r="DA155">
        <v>2</v>
      </c>
      <c r="DB155">
        <v>1</v>
      </c>
      <c r="DC155">
        <v>2</v>
      </c>
      <c r="DE155">
        <v>1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N155">
        <v>2</v>
      </c>
      <c r="DO155">
        <v>1</v>
      </c>
      <c r="DP155">
        <v>2</v>
      </c>
      <c r="DQ155">
        <v>2</v>
      </c>
      <c r="DR155">
        <v>0.5</v>
      </c>
      <c r="DW155">
        <v>1</v>
      </c>
      <c r="EA155">
        <v>100</v>
      </c>
      <c r="EB155">
        <v>0</v>
      </c>
      <c r="EC155">
        <v>2</v>
      </c>
      <c r="EE155">
        <v>2</v>
      </c>
      <c r="EG155">
        <v>0</v>
      </c>
      <c r="EH155">
        <v>2</v>
      </c>
      <c r="EI155">
        <v>0</v>
      </c>
      <c r="EJ155">
        <v>2</v>
      </c>
      <c r="EK155">
        <v>1</v>
      </c>
      <c r="EL155">
        <v>10</v>
      </c>
      <c r="EM155">
        <v>4</v>
      </c>
      <c r="EN155">
        <v>1</v>
      </c>
      <c r="EO155">
        <v>1</v>
      </c>
      <c r="EP155">
        <v>3</v>
      </c>
      <c r="EQ155">
        <v>3</v>
      </c>
      <c r="ER155">
        <v>1</v>
      </c>
      <c r="ES155">
        <v>2</v>
      </c>
      <c r="FA155">
        <v>1</v>
      </c>
      <c r="FB155">
        <v>1970</v>
      </c>
      <c r="FC155">
        <v>78</v>
      </c>
      <c r="FD155">
        <v>1</v>
      </c>
      <c r="FE155">
        <v>1</v>
      </c>
      <c r="FF155">
        <v>2</v>
      </c>
      <c r="FG155">
        <v>2</v>
      </c>
      <c r="FH155">
        <v>2</v>
      </c>
      <c r="FI155">
        <v>2</v>
      </c>
      <c r="FJ155">
        <v>2</v>
      </c>
      <c r="FL155">
        <v>2</v>
      </c>
      <c r="FM155">
        <v>2</v>
      </c>
      <c r="FN155">
        <v>30</v>
      </c>
      <c r="FO155">
        <v>1</v>
      </c>
      <c r="FP155">
        <v>1</v>
      </c>
      <c r="FQ155">
        <v>1</v>
      </c>
      <c r="FR155">
        <v>1</v>
      </c>
      <c r="FS155">
        <v>4</v>
      </c>
      <c r="FT155">
        <v>2</v>
      </c>
      <c r="FV155">
        <v>1</v>
      </c>
      <c r="FW155">
        <v>2</v>
      </c>
      <c r="FX155">
        <v>1</v>
      </c>
      <c r="FY155">
        <v>1</v>
      </c>
      <c r="GA155">
        <v>2</v>
      </c>
      <c r="GQ155">
        <v>3</v>
      </c>
      <c r="GS155">
        <v>2</v>
      </c>
      <c r="GT155">
        <v>1</v>
      </c>
      <c r="GU155">
        <v>1</v>
      </c>
      <c r="GV155">
        <v>2</v>
      </c>
      <c r="GW155">
        <v>2</v>
      </c>
      <c r="GX155">
        <v>2</v>
      </c>
      <c r="GY155">
        <v>2</v>
      </c>
      <c r="GZ155">
        <v>1</v>
      </c>
      <c r="HA155">
        <v>1</v>
      </c>
      <c r="HB155">
        <v>1</v>
      </c>
      <c r="HC155">
        <v>8</v>
      </c>
      <c r="HD155">
        <v>25</v>
      </c>
      <c r="HE155">
        <v>1</v>
      </c>
      <c r="HF155">
        <v>2003</v>
      </c>
      <c r="HG155">
        <v>2</v>
      </c>
      <c r="HH155">
        <v>2</v>
      </c>
      <c r="HI155">
        <v>2</v>
      </c>
      <c r="HJ155">
        <v>2</v>
      </c>
      <c r="HK155">
        <v>2</v>
      </c>
      <c r="HN155">
        <v>2</v>
      </c>
      <c r="HT155">
        <v>2</v>
      </c>
      <c r="IA155">
        <v>2</v>
      </c>
    </row>
    <row r="156" spans="1:235" x14ac:dyDescent="0.25">
      <c r="A156">
        <v>874</v>
      </c>
      <c r="B156">
        <v>2</v>
      </c>
      <c r="C156" t="s">
        <v>502</v>
      </c>
      <c r="D156">
        <v>30</v>
      </c>
      <c r="E156">
        <v>1</v>
      </c>
      <c r="F156">
        <v>1</v>
      </c>
      <c r="G156">
        <v>-88</v>
      </c>
      <c r="H156">
        <v>-88</v>
      </c>
      <c r="I156">
        <v>-88</v>
      </c>
      <c r="J156">
        <v>-88</v>
      </c>
      <c r="K156">
        <v>-88</v>
      </c>
      <c r="L156">
        <v>-88</v>
      </c>
      <c r="M156">
        <v>-88</v>
      </c>
      <c r="N156">
        <v>-88</v>
      </c>
      <c r="O156">
        <v>22</v>
      </c>
      <c r="P156">
        <v>22</v>
      </c>
      <c r="Q156">
        <v>-88</v>
      </c>
      <c r="R156">
        <v>-88</v>
      </c>
      <c r="S156">
        <v>-88</v>
      </c>
      <c r="T156">
        <v>-88</v>
      </c>
      <c r="U156">
        <v>-88</v>
      </c>
      <c r="V156">
        <v>-88</v>
      </c>
      <c r="W156">
        <v>-88</v>
      </c>
      <c r="X156">
        <v>-88</v>
      </c>
      <c r="Y156">
        <v>-88</v>
      </c>
      <c r="Z156">
        <v>-88</v>
      </c>
      <c r="AA156">
        <v>-88</v>
      </c>
      <c r="AB156">
        <v>-88</v>
      </c>
      <c r="AC156">
        <v>-88</v>
      </c>
      <c r="AD156">
        <v>-88</v>
      </c>
      <c r="AE156">
        <v>-88</v>
      </c>
      <c r="AF156">
        <v>-88</v>
      </c>
      <c r="AG156">
        <v>18</v>
      </c>
      <c r="AH156">
        <v>18</v>
      </c>
      <c r="AI156">
        <v>-88</v>
      </c>
      <c r="AJ156">
        <v>-88</v>
      </c>
      <c r="AK156">
        <v>-88</v>
      </c>
      <c r="AL156">
        <v>-88</v>
      </c>
      <c r="AM156">
        <v>-88</v>
      </c>
      <c r="AN156">
        <v>-88</v>
      </c>
      <c r="AO156">
        <v>-88</v>
      </c>
      <c r="AP156">
        <v>-88</v>
      </c>
      <c r="AQ156">
        <v>-88</v>
      </c>
      <c r="AR156">
        <v>-88</v>
      </c>
      <c r="AS156">
        <v>-88</v>
      </c>
      <c r="AT156">
        <v>-88</v>
      </c>
      <c r="AU156">
        <v>-88</v>
      </c>
      <c r="AV156">
        <v>-88</v>
      </c>
      <c r="AW156">
        <v>-88</v>
      </c>
      <c r="AX156">
        <v>-88</v>
      </c>
      <c r="AY156">
        <v>17</v>
      </c>
      <c r="AZ156">
        <v>17</v>
      </c>
      <c r="BA156">
        <v>-88</v>
      </c>
      <c r="BB156">
        <v>-88</v>
      </c>
      <c r="BC156">
        <v>-88</v>
      </c>
      <c r="BD156">
        <v>-88</v>
      </c>
      <c r="BE156">
        <v>-88</v>
      </c>
      <c r="BF156">
        <v>-88</v>
      </c>
      <c r="BG156">
        <v>-88</v>
      </c>
      <c r="BH156">
        <v>-88</v>
      </c>
      <c r="BI156">
        <v>2</v>
      </c>
      <c r="BJ156" t="s">
        <v>506</v>
      </c>
      <c r="BK156">
        <v>30</v>
      </c>
      <c r="BL156">
        <v>2</v>
      </c>
      <c r="BM156">
        <v>-99</v>
      </c>
      <c r="BN156">
        <v>-99</v>
      </c>
      <c r="BO156">
        <v>-88</v>
      </c>
      <c r="BP156">
        <v>6</v>
      </c>
      <c r="BQ156">
        <v>6.5</v>
      </c>
      <c r="BR156">
        <v>7</v>
      </c>
      <c r="BS156">
        <v>-88</v>
      </c>
      <c r="BT156">
        <v>-99</v>
      </c>
      <c r="BU156">
        <v>-99</v>
      </c>
      <c r="BV156">
        <v>-99</v>
      </c>
      <c r="BW156">
        <v>-99</v>
      </c>
      <c r="BX156">
        <v>-88</v>
      </c>
      <c r="BY156">
        <v>6</v>
      </c>
      <c r="BZ156">
        <v>6.5</v>
      </c>
      <c r="CA156">
        <v>7</v>
      </c>
      <c r="CB156">
        <v>-88</v>
      </c>
      <c r="CC156">
        <v>-99</v>
      </c>
      <c r="CD156">
        <v>-99</v>
      </c>
      <c r="CE156">
        <v>-99</v>
      </c>
      <c r="CF156">
        <v>-99</v>
      </c>
      <c r="CG156">
        <v>-88</v>
      </c>
      <c r="CH156">
        <v>6</v>
      </c>
      <c r="CI156">
        <v>6.5</v>
      </c>
      <c r="CJ156">
        <v>7</v>
      </c>
      <c r="CK156">
        <v>-88</v>
      </c>
      <c r="CL156">
        <v>-99</v>
      </c>
      <c r="CM156">
        <v>-99</v>
      </c>
      <c r="CN156">
        <v>1</v>
      </c>
      <c r="CO156">
        <v>1</v>
      </c>
      <c r="CR156">
        <v>2</v>
      </c>
      <c r="CT156">
        <v>1</v>
      </c>
      <c r="CU156">
        <v>2</v>
      </c>
      <c r="CV156">
        <v>2</v>
      </c>
      <c r="CW156">
        <v>2</v>
      </c>
      <c r="CX156">
        <v>2</v>
      </c>
      <c r="CY156">
        <v>2</v>
      </c>
      <c r="CZ156">
        <v>1</v>
      </c>
      <c r="DA156">
        <v>1</v>
      </c>
      <c r="DB156">
        <v>1</v>
      </c>
      <c r="DC156">
        <v>2</v>
      </c>
      <c r="DE156">
        <v>1</v>
      </c>
      <c r="DF156">
        <v>1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N156">
        <v>2</v>
      </c>
      <c r="DO156">
        <v>1</v>
      </c>
      <c r="DP156">
        <v>2</v>
      </c>
      <c r="DQ156">
        <v>2</v>
      </c>
      <c r="DR156">
        <v>0.5</v>
      </c>
      <c r="DW156">
        <v>2</v>
      </c>
      <c r="DX156">
        <v>5</v>
      </c>
      <c r="DY156">
        <v>2</v>
      </c>
      <c r="EA156">
        <v>100</v>
      </c>
      <c r="EB156">
        <v>0</v>
      </c>
      <c r="EC156">
        <v>1</v>
      </c>
      <c r="ED156">
        <v>1</v>
      </c>
      <c r="EE156">
        <v>2</v>
      </c>
      <c r="EG156">
        <v>0</v>
      </c>
      <c r="EH156">
        <v>2</v>
      </c>
      <c r="EI156">
        <v>0</v>
      </c>
      <c r="EJ156">
        <v>2</v>
      </c>
      <c r="EK156">
        <v>1</v>
      </c>
      <c r="EL156">
        <v>30</v>
      </c>
      <c r="EM156">
        <v>1</v>
      </c>
      <c r="EN156">
        <v>1</v>
      </c>
      <c r="EO156">
        <v>1</v>
      </c>
      <c r="EP156">
        <v>2</v>
      </c>
      <c r="EQ156">
        <v>3</v>
      </c>
      <c r="ER156">
        <v>1</v>
      </c>
      <c r="ES156">
        <v>2</v>
      </c>
      <c r="FA156">
        <v>1</v>
      </c>
      <c r="FB156">
        <v>2003</v>
      </c>
      <c r="FC156">
        <v>70</v>
      </c>
      <c r="FD156">
        <v>1</v>
      </c>
      <c r="FE156">
        <v>2</v>
      </c>
      <c r="FF156">
        <v>2</v>
      </c>
      <c r="FG156">
        <v>2</v>
      </c>
      <c r="FH156">
        <v>2</v>
      </c>
      <c r="FI156">
        <v>2</v>
      </c>
      <c r="FJ156">
        <v>2</v>
      </c>
      <c r="FL156">
        <v>1</v>
      </c>
      <c r="FM156">
        <v>2</v>
      </c>
      <c r="FN156">
        <v>30</v>
      </c>
      <c r="FO156">
        <v>1</v>
      </c>
      <c r="FP156">
        <v>1</v>
      </c>
      <c r="FQ156">
        <v>1</v>
      </c>
      <c r="FR156">
        <v>2</v>
      </c>
      <c r="FT156">
        <v>2</v>
      </c>
      <c r="FV156">
        <v>1</v>
      </c>
      <c r="FW156">
        <v>2</v>
      </c>
      <c r="FX156">
        <v>1</v>
      </c>
      <c r="FY156">
        <v>1</v>
      </c>
      <c r="GA156">
        <v>1</v>
      </c>
      <c r="GB156">
        <v>2</v>
      </c>
      <c r="GC156">
        <v>1</v>
      </c>
      <c r="GD156">
        <v>2</v>
      </c>
      <c r="GE156">
        <v>1</v>
      </c>
      <c r="GF156">
        <v>1</v>
      </c>
      <c r="GG156">
        <v>2</v>
      </c>
      <c r="GH156">
        <v>2</v>
      </c>
      <c r="GK156">
        <v>2005</v>
      </c>
      <c r="GM156">
        <v>2000</v>
      </c>
      <c r="GN156">
        <v>2001</v>
      </c>
      <c r="GQ156">
        <v>4</v>
      </c>
      <c r="GS156">
        <v>2</v>
      </c>
      <c r="GT156">
        <v>1</v>
      </c>
      <c r="GU156">
        <v>1</v>
      </c>
      <c r="GV156">
        <v>1</v>
      </c>
      <c r="GW156">
        <v>1</v>
      </c>
      <c r="GX156">
        <v>2</v>
      </c>
      <c r="GY156">
        <v>2</v>
      </c>
      <c r="GZ156">
        <v>2</v>
      </c>
      <c r="HA156">
        <v>2</v>
      </c>
      <c r="HB156">
        <v>2</v>
      </c>
      <c r="HE156">
        <v>1</v>
      </c>
      <c r="HF156">
        <v>2002</v>
      </c>
      <c r="HG156">
        <v>1</v>
      </c>
      <c r="HH156">
        <v>1</v>
      </c>
      <c r="HI156">
        <v>1</v>
      </c>
      <c r="HJ156">
        <v>1</v>
      </c>
      <c r="HK156">
        <v>2</v>
      </c>
      <c r="HN156">
        <v>2</v>
      </c>
      <c r="HT156">
        <v>2</v>
      </c>
      <c r="IA156">
        <v>2</v>
      </c>
    </row>
    <row r="157" spans="1:235" x14ac:dyDescent="0.25">
      <c r="A157">
        <v>972</v>
      </c>
      <c r="B157">
        <v>3</v>
      </c>
      <c r="C157" t="s">
        <v>504</v>
      </c>
      <c r="D157">
        <v>20</v>
      </c>
      <c r="E157">
        <v>1</v>
      </c>
      <c r="F157">
        <v>1</v>
      </c>
      <c r="G157">
        <v>-88</v>
      </c>
      <c r="H157">
        <v>-88</v>
      </c>
      <c r="I157">
        <v>-88</v>
      </c>
      <c r="J157">
        <v>22</v>
      </c>
      <c r="K157">
        <v>22</v>
      </c>
      <c r="L157">
        <v>22</v>
      </c>
      <c r="M157">
        <v>22</v>
      </c>
      <c r="N157">
        <v>-88</v>
      </c>
      <c r="O157">
        <v>-88</v>
      </c>
      <c r="P157">
        <v>-88</v>
      </c>
      <c r="Q157">
        <v>-88</v>
      </c>
      <c r="R157">
        <v>-88</v>
      </c>
      <c r="S157">
        <v>-88</v>
      </c>
      <c r="T157">
        <v>-88</v>
      </c>
      <c r="U157">
        <v>15</v>
      </c>
      <c r="V157">
        <v>15</v>
      </c>
      <c r="W157">
        <v>18</v>
      </c>
      <c r="X157">
        <v>18</v>
      </c>
      <c r="Y157">
        <v>-88</v>
      </c>
      <c r="Z157">
        <v>-88</v>
      </c>
      <c r="AA157">
        <v>-88</v>
      </c>
      <c r="AB157">
        <v>15</v>
      </c>
      <c r="AC157">
        <v>15</v>
      </c>
      <c r="AD157">
        <v>13</v>
      </c>
      <c r="AE157">
        <v>15</v>
      </c>
      <c r="AF157">
        <v>-88</v>
      </c>
      <c r="AG157">
        <v>-88</v>
      </c>
      <c r="AH157">
        <v>-88</v>
      </c>
      <c r="AI157">
        <v>-88</v>
      </c>
      <c r="AJ157">
        <v>-88</v>
      </c>
      <c r="AK157">
        <v>-88</v>
      </c>
      <c r="AL157">
        <v>-88</v>
      </c>
      <c r="AM157">
        <v>13</v>
      </c>
      <c r="AN157">
        <v>13</v>
      </c>
      <c r="AO157">
        <v>15</v>
      </c>
      <c r="AP157">
        <v>15</v>
      </c>
      <c r="AQ157">
        <v>-88</v>
      </c>
      <c r="AR157">
        <v>-88</v>
      </c>
      <c r="AS157">
        <v>-88</v>
      </c>
      <c r="AT157">
        <v>13</v>
      </c>
      <c r="AU157">
        <v>13</v>
      </c>
      <c r="AV157">
        <v>12</v>
      </c>
      <c r="AW157">
        <v>12</v>
      </c>
      <c r="AX157">
        <v>-88</v>
      </c>
      <c r="AY157">
        <v>-88</v>
      </c>
      <c r="AZ157">
        <v>-88</v>
      </c>
      <c r="BA157">
        <v>-88</v>
      </c>
      <c r="BB157">
        <v>-88</v>
      </c>
      <c r="BC157">
        <v>-88</v>
      </c>
      <c r="BD157">
        <v>-88</v>
      </c>
      <c r="BE157">
        <v>11</v>
      </c>
      <c r="BF157">
        <v>11</v>
      </c>
      <c r="BG157">
        <v>13</v>
      </c>
      <c r="BH157">
        <v>13</v>
      </c>
      <c r="BI157">
        <v>2</v>
      </c>
      <c r="BJ157" t="s">
        <v>505</v>
      </c>
      <c r="BK157">
        <v>5</v>
      </c>
      <c r="BL157">
        <v>2</v>
      </c>
      <c r="BM157">
        <v>-99</v>
      </c>
      <c r="BN157">
        <v>-99</v>
      </c>
      <c r="BO157">
        <v>-88</v>
      </c>
      <c r="BP157">
        <v>6</v>
      </c>
      <c r="BQ157">
        <v>6.5</v>
      </c>
      <c r="BR157">
        <v>7</v>
      </c>
      <c r="BS157">
        <v>-88</v>
      </c>
      <c r="BT157">
        <v>-99</v>
      </c>
      <c r="BU157">
        <v>-99</v>
      </c>
      <c r="BV157">
        <v>-99</v>
      </c>
      <c r="BW157">
        <v>-99</v>
      </c>
      <c r="BX157">
        <v>-88</v>
      </c>
      <c r="BY157">
        <v>6</v>
      </c>
      <c r="BZ157">
        <v>6.5</v>
      </c>
      <c r="CA157">
        <v>7</v>
      </c>
      <c r="CB157">
        <v>-88</v>
      </c>
      <c r="CC157">
        <v>-99</v>
      </c>
      <c r="CD157">
        <v>-99</v>
      </c>
      <c r="CE157">
        <v>-99</v>
      </c>
      <c r="CF157">
        <v>-99</v>
      </c>
      <c r="CG157">
        <v>-88</v>
      </c>
      <c r="CH157">
        <v>6</v>
      </c>
      <c r="CI157">
        <v>6.5</v>
      </c>
      <c r="CJ157">
        <v>7</v>
      </c>
      <c r="CK157">
        <v>-88</v>
      </c>
      <c r="CL157">
        <v>-99</v>
      </c>
      <c r="CM157">
        <v>-99</v>
      </c>
      <c r="CN157">
        <v>1</v>
      </c>
      <c r="CO157">
        <v>1</v>
      </c>
      <c r="CR157">
        <v>2</v>
      </c>
      <c r="CT157">
        <v>1</v>
      </c>
      <c r="CU157">
        <v>2</v>
      </c>
      <c r="CV157">
        <v>2</v>
      </c>
      <c r="CW157">
        <v>1</v>
      </c>
      <c r="CX157">
        <v>2</v>
      </c>
      <c r="CY157">
        <v>2</v>
      </c>
      <c r="CZ157">
        <v>1</v>
      </c>
      <c r="DA157">
        <v>2</v>
      </c>
      <c r="DB157">
        <v>1</v>
      </c>
      <c r="DC157">
        <v>2</v>
      </c>
      <c r="DE157">
        <v>1</v>
      </c>
      <c r="DF157">
        <v>1</v>
      </c>
      <c r="DG157">
        <v>2</v>
      </c>
      <c r="DH157">
        <v>2</v>
      </c>
      <c r="DI157">
        <v>2</v>
      </c>
      <c r="DJ157">
        <v>2</v>
      </c>
      <c r="DK157">
        <v>1</v>
      </c>
      <c r="DL157">
        <v>2</v>
      </c>
      <c r="DN157">
        <v>2</v>
      </c>
      <c r="DO157">
        <v>1</v>
      </c>
      <c r="DP157">
        <v>2</v>
      </c>
      <c r="DQ157">
        <v>2</v>
      </c>
      <c r="DR157">
        <v>0.7</v>
      </c>
      <c r="DW157">
        <v>1</v>
      </c>
      <c r="EA157">
        <v>100</v>
      </c>
      <c r="EB157">
        <v>-99</v>
      </c>
      <c r="EC157">
        <v>1</v>
      </c>
      <c r="ED157">
        <v>1.1000000000000001</v>
      </c>
      <c r="EE157">
        <v>2</v>
      </c>
      <c r="EG157">
        <v>0</v>
      </c>
      <c r="EH157">
        <v>2</v>
      </c>
      <c r="EI157">
        <v>0</v>
      </c>
      <c r="EJ157">
        <v>2</v>
      </c>
      <c r="EK157">
        <v>1</v>
      </c>
      <c r="EL157">
        <v>5</v>
      </c>
      <c r="EM157">
        <v>2</v>
      </c>
      <c r="EN157">
        <v>1</v>
      </c>
      <c r="EO157">
        <v>1</v>
      </c>
      <c r="EP157">
        <v>2</v>
      </c>
      <c r="EQ157">
        <v>3</v>
      </c>
      <c r="ER157">
        <v>3</v>
      </c>
      <c r="ES157">
        <v>2</v>
      </c>
      <c r="FA157">
        <v>1</v>
      </c>
      <c r="FB157">
        <v>1968</v>
      </c>
      <c r="FC157">
        <v>58</v>
      </c>
      <c r="FD157">
        <v>1</v>
      </c>
      <c r="FE157">
        <v>2</v>
      </c>
      <c r="FF157">
        <v>1</v>
      </c>
      <c r="FG157">
        <v>2</v>
      </c>
      <c r="FH157">
        <v>2</v>
      </c>
      <c r="FI157">
        <v>2</v>
      </c>
      <c r="FJ157">
        <v>2</v>
      </c>
      <c r="FL157">
        <v>2</v>
      </c>
      <c r="FM157">
        <v>2</v>
      </c>
      <c r="FN157">
        <v>20</v>
      </c>
      <c r="FO157">
        <v>1</v>
      </c>
      <c r="FP157">
        <v>2</v>
      </c>
      <c r="FQ157">
        <v>1</v>
      </c>
      <c r="FR157">
        <v>1</v>
      </c>
      <c r="FS157">
        <v>2</v>
      </c>
      <c r="FT157">
        <v>2</v>
      </c>
      <c r="FV157">
        <v>1</v>
      </c>
      <c r="FW157">
        <v>2</v>
      </c>
      <c r="FX157">
        <v>1</v>
      </c>
      <c r="FY157">
        <v>1</v>
      </c>
      <c r="GA157">
        <v>3</v>
      </c>
      <c r="GQ157">
        <v>2</v>
      </c>
      <c r="GS157">
        <v>2</v>
      </c>
      <c r="GT157">
        <v>1</v>
      </c>
      <c r="GU157">
        <v>1</v>
      </c>
      <c r="GV157">
        <v>2</v>
      </c>
      <c r="GW157">
        <v>2</v>
      </c>
      <c r="GX157">
        <v>2</v>
      </c>
      <c r="GY157">
        <v>2</v>
      </c>
      <c r="GZ157">
        <v>2</v>
      </c>
      <c r="HA157">
        <v>1</v>
      </c>
      <c r="HB157">
        <v>1</v>
      </c>
      <c r="HC157">
        <v>15</v>
      </c>
      <c r="HD157">
        <v>22</v>
      </c>
      <c r="HE157">
        <v>2</v>
      </c>
      <c r="HN157">
        <v>2</v>
      </c>
      <c r="HT157">
        <v>2</v>
      </c>
      <c r="IA157">
        <v>2</v>
      </c>
    </row>
    <row r="158" spans="1:235" x14ac:dyDescent="0.25">
      <c r="A158">
        <v>903</v>
      </c>
      <c r="B158">
        <v>3</v>
      </c>
      <c r="C158" t="s">
        <v>504</v>
      </c>
      <c r="D158">
        <v>15</v>
      </c>
      <c r="E158">
        <v>1</v>
      </c>
      <c r="F158">
        <v>1</v>
      </c>
      <c r="G158">
        <v>-88</v>
      </c>
      <c r="H158">
        <v>-88</v>
      </c>
      <c r="I158">
        <v>17</v>
      </c>
      <c r="J158">
        <v>17</v>
      </c>
      <c r="K158">
        <v>17</v>
      </c>
      <c r="L158">
        <v>17</v>
      </c>
      <c r="M158">
        <v>-88</v>
      </c>
      <c r="N158">
        <v>17</v>
      </c>
      <c r="O158">
        <v>-88</v>
      </c>
      <c r="P158">
        <v>-88</v>
      </c>
      <c r="Q158">
        <v>-88</v>
      </c>
      <c r="R158">
        <v>-88</v>
      </c>
      <c r="S158">
        <v>-88</v>
      </c>
      <c r="T158">
        <v>-88</v>
      </c>
      <c r="U158">
        <v>-88</v>
      </c>
      <c r="V158">
        <v>-88</v>
      </c>
      <c r="W158">
        <v>20</v>
      </c>
      <c r="X158">
        <v>20</v>
      </c>
      <c r="Y158">
        <v>-88</v>
      </c>
      <c r="Z158">
        <v>-88</v>
      </c>
      <c r="AA158">
        <v>16</v>
      </c>
      <c r="AB158">
        <v>16</v>
      </c>
      <c r="AC158">
        <v>16</v>
      </c>
      <c r="AD158">
        <v>16</v>
      </c>
      <c r="AE158">
        <v>-88</v>
      </c>
      <c r="AF158">
        <v>16</v>
      </c>
      <c r="AG158">
        <v>-88</v>
      </c>
      <c r="AH158">
        <v>-88</v>
      </c>
      <c r="AI158">
        <v>-88</v>
      </c>
      <c r="AJ158">
        <v>-88</v>
      </c>
      <c r="AK158">
        <v>-88</v>
      </c>
      <c r="AL158">
        <v>-88</v>
      </c>
      <c r="AM158">
        <v>-88</v>
      </c>
      <c r="AN158">
        <v>-88</v>
      </c>
      <c r="AO158">
        <v>18</v>
      </c>
      <c r="AP158">
        <v>18</v>
      </c>
      <c r="AQ158">
        <v>-88</v>
      </c>
      <c r="AR158">
        <v>-88</v>
      </c>
      <c r="AS158">
        <v>15</v>
      </c>
      <c r="AT158">
        <v>15</v>
      </c>
      <c r="AU158">
        <v>15</v>
      </c>
      <c r="AV158">
        <v>15</v>
      </c>
      <c r="AW158">
        <v>-88</v>
      </c>
      <c r="AX158">
        <v>15</v>
      </c>
      <c r="AY158">
        <v>-88</v>
      </c>
      <c r="AZ158">
        <v>-88</v>
      </c>
      <c r="BA158">
        <v>-88</v>
      </c>
      <c r="BB158">
        <v>-88</v>
      </c>
      <c r="BC158">
        <v>-88</v>
      </c>
      <c r="BD158">
        <v>-88</v>
      </c>
      <c r="BE158">
        <v>-88</v>
      </c>
      <c r="BF158">
        <v>-88</v>
      </c>
      <c r="BG158">
        <v>16</v>
      </c>
      <c r="BH158">
        <v>16</v>
      </c>
      <c r="BI158">
        <v>2</v>
      </c>
      <c r="BJ158" t="s">
        <v>503</v>
      </c>
      <c r="BK158">
        <v>15</v>
      </c>
      <c r="BL158">
        <v>2</v>
      </c>
      <c r="BM158">
        <v>-99</v>
      </c>
      <c r="BN158">
        <v>-99</v>
      </c>
      <c r="BO158">
        <v>-88</v>
      </c>
      <c r="BP158">
        <v>6.75</v>
      </c>
      <c r="BQ158">
        <v>7.17</v>
      </c>
      <c r="BR158">
        <v>7</v>
      </c>
      <c r="BS158">
        <v>-88</v>
      </c>
      <c r="BT158">
        <v>-99</v>
      </c>
      <c r="BU158">
        <v>-99</v>
      </c>
      <c r="BV158">
        <v>-99</v>
      </c>
      <c r="BW158">
        <v>-99</v>
      </c>
      <c r="BX158">
        <v>-88</v>
      </c>
      <c r="BY158">
        <v>6.75</v>
      </c>
      <c r="BZ158">
        <v>7.17</v>
      </c>
      <c r="CA158">
        <v>7</v>
      </c>
      <c r="CB158">
        <v>-88</v>
      </c>
      <c r="CC158">
        <v>-99</v>
      </c>
      <c r="CD158">
        <v>-99</v>
      </c>
      <c r="CE158">
        <v>-99</v>
      </c>
      <c r="CF158">
        <v>-99</v>
      </c>
      <c r="CG158">
        <v>-88</v>
      </c>
      <c r="CH158">
        <v>6.75</v>
      </c>
      <c r="CI158">
        <v>7.17</v>
      </c>
      <c r="CJ158">
        <v>7</v>
      </c>
      <c r="CK158">
        <v>-88</v>
      </c>
      <c r="CL158">
        <v>-99</v>
      </c>
      <c r="CM158">
        <v>-99</v>
      </c>
      <c r="CN158">
        <v>1</v>
      </c>
      <c r="CO158">
        <v>1</v>
      </c>
      <c r="CR158">
        <v>2</v>
      </c>
      <c r="CT158">
        <v>1</v>
      </c>
      <c r="CU158">
        <v>2</v>
      </c>
      <c r="CV158">
        <v>2</v>
      </c>
      <c r="CW158">
        <v>1</v>
      </c>
      <c r="CX158">
        <v>2</v>
      </c>
      <c r="CY158">
        <v>2</v>
      </c>
      <c r="CZ158">
        <v>1</v>
      </c>
      <c r="DA158">
        <v>2</v>
      </c>
      <c r="DB158">
        <v>1</v>
      </c>
      <c r="DC158">
        <v>2</v>
      </c>
      <c r="DE158">
        <v>1</v>
      </c>
      <c r="DF158">
        <v>1</v>
      </c>
      <c r="DG158">
        <v>2</v>
      </c>
      <c r="DH158">
        <v>2</v>
      </c>
      <c r="DI158">
        <v>2</v>
      </c>
      <c r="DJ158">
        <v>2</v>
      </c>
      <c r="DK158">
        <v>1</v>
      </c>
      <c r="DL158">
        <v>2</v>
      </c>
      <c r="DN158">
        <v>2</v>
      </c>
      <c r="DO158">
        <v>1</v>
      </c>
      <c r="DP158">
        <v>2</v>
      </c>
      <c r="DQ158">
        <v>2</v>
      </c>
      <c r="DR158">
        <v>0.5</v>
      </c>
      <c r="DW158">
        <v>1</v>
      </c>
      <c r="EA158">
        <v>80</v>
      </c>
      <c r="EB158">
        <v>-99</v>
      </c>
      <c r="EC158">
        <v>1</v>
      </c>
      <c r="ED158">
        <v>1.1000000000000001</v>
      </c>
      <c r="EE158">
        <v>2</v>
      </c>
      <c r="EG158">
        <v>0</v>
      </c>
      <c r="EH158">
        <v>2</v>
      </c>
      <c r="EI158">
        <v>0</v>
      </c>
      <c r="EJ158">
        <v>2</v>
      </c>
      <c r="EK158">
        <v>1</v>
      </c>
      <c r="EL158">
        <v>15</v>
      </c>
      <c r="EM158">
        <v>8</v>
      </c>
      <c r="EN158">
        <v>1</v>
      </c>
      <c r="EO158">
        <v>1</v>
      </c>
      <c r="EP158">
        <v>2</v>
      </c>
      <c r="EQ158">
        <v>3</v>
      </c>
      <c r="ER158">
        <v>1</v>
      </c>
      <c r="ES158">
        <v>2</v>
      </c>
      <c r="FA158">
        <v>1</v>
      </c>
      <c r="FB158">
        <v>1968</v>
      </c>
      <c r="FC158">
        <v>76</v>
      </c>
      <c r="FD158">
        <v>1</v>
      </c>
      <c r="FE158">
        <v>2</v>
      </c>
      <c r="FF158">
        <v>1</v>
      </c>
      <c r="FG158">
        <v>2</v>
      </c>
      <c r="FH158">
        <v>2</v>
      </c>
      <c r="FI158">
        <v>2</v>
      </c>
      <c r="FJ158">
        <v>2</v>
      </c>
      <c r="FL158">
        <v>2</v>
      </c>
      <c r="FM158">
        <v>2</v>
      </c>
      <c r="FN158">
        <v>20</v>
      </c>
      <c r="FO158">
        <v>1</v>
      </c>
      <c r="FP158">
        <v>2</v>
      </c>
      <c r="FQ158">
        <v>1</v>
      </c>
      <c r="FR158">
        <v>1</v>
      </c>
      <c r="FS158">
        <v>4</v>
      </c>
      <c r="FT158">
        <v>2</v>
      </c>
      <c r="FV158">
        <v>1</v>
      </c>
      <c r="FW158">
        <v>2</v>
      </c>
      <c r="FX158">
        <v>1</v>
      </c>
      <c r="FY158">
        <v>1</v>
      </c>
      <c r="GA158">
        <v>2</v>
      </c>
      <c r="GQ158">
        <v>3</v>
      </c>
      <c r="GS158">
        <v>2</v>
      </c>
      <c r="GT158">
        <v>1</v>
      </c>
      <c r="GU158">
        <v>1</v>
      </c>
      <c r="GV158">
        <v>2</v>
      </c>
      <c r="GW158">
        <v>2</v>
      </c>
      <c r="GX158">
        <v>2</v>
      </c>
      <c r="GY158">
        <v>2</v>
      </c>
      <c r="GZ158">
        <v>2</v>
      </c>
      <c r="HA158">
        <v>1</v>
      </c>
      <c r="HB158">
        <v>1</v>
      </c>
      <c r="HC158">
        <v>8</v>
      </c>
      <c r="HD158">
        <v>15</v>
      </c>
      <c r="HE158">
        <v>1</v>
      </c>
      <c r="HF158">
        <v>2004</v>
      </c>
      <c r="HG158">
        <v>2</v>
      </c>
      <c r="HH158">
        <v>2</v>
      </c>
      <c r="HI158">
        <v>2</v>
      </c>
      <c r="HJ158">
        <v>2</v>
      </c>
      <c r="HK158">
        <v>2</v>
      </c>
      <c r="HN158">
        <v>1</v>
      </c>
      <c r="HO158">
        <v>1</v>
      </c>
      <c r="HP158">
        <v>700</v>
      </c>
      <c r="HQ158">
        <v>2</v>
      </c>
      <c r="HR158">
        <v>1</v>
      </c>
      <c r="HS158">
        <v>2</v>
      </c>
      <c r="HT158">
        <v>1</v>
      </c>
      <c r="HU158">
        <v>1</v>
      </c>
      <c r="HV158">
        <v>1</v>
      </c>
      <c r="HW158">
        <v>2</v>
      </c>
      <c r="HX158">
        <v>2</v>
      </c>
      <c r="HY158">
        <v>2</v>
      </c>
      <c r="IA158">
        <v>2</v>
      </c>
    </row>
    <row r="159" spans="1:235" x14ac:dyDescent="0.25">
      <c r="A159">
        <v>948</v>
      </c>
      <c r="B159">
        <v>3</v>
      </c>
      <c r="C159" t="s">
        <v>502</v>
      </c>
      <c r="D159">
        <v>15</v>
      </c>
      <c r="E159">
        <v>1</v>
      </c>
      <c r="F159">
        <v>2</v>
      </c>
      <c r="G159">
        <v>-88</v>
      </c>
      <c r="H159">
        <v>-88</v>
      </c>
      <c r="I159">
        <v>-88</v>
      </c>
      <c r="J159">
        <v>14</v>
      </c>
      <c r="K159">
        <v>16</v>
      </c>
      <c r="L159">
        <v>16</v>
      </c>
      <c r="M159">
        <v>16</v>
      </c>
      <c r="N159">
        <v>16</v>
      </c>
      <c r="O159">
        <v>17</v>
      </c>
      <c r="P159">
        <v>20</v>
      </c>
      <c r="Q159">
        <v>-88</v>
      </c>
      <c r="R159">
        <v>-88</v>
      </c>
      <c r="S159">
        <v>-88</v>
      </c>
      <c r="T159">
        <v>-88</v>
      </c>
      <c r="U159">
        <v>-88</v>
      </c>
      <c r="V159">
        <v>-88</v>
      </c>
      <c r="W159">
        <v>18</v>
      </c>
      <c r="X159">
        <v>18</v>
      </c>
      <c r="Y159">
        <v>-88</v>
      </c>
      <c r="Z159">
        <v>-88</v>
      </c>
      <c r="AA159">
        <v>-88</v>
      </c>
      <c r="AB159">
        <v>14</v>
      </c>
      <c r="AC159">
        <v>16</v>
      </c>
      <c r="AD159">
        <v>16</v>
      </c>
      <c r="AE159">
        <v>16</v>
      </c>
      <c r="AF159">
        <v>16</v>
      </c>
      <c r="AG159">
        <v>17</v>
      </c>
      <c r="AH159">
        <v>20</v>
      </c>
      <c r="AI159">
        <v>-88</v>
      </c>
      <c r="AJ159">
        <v>-88</v>
      </c>
      <c r="AK159">
        <v>-88</v>
      </c>
      <c r="AL159">
        <v>-88</v>
      </c>
      <c r="AM159">
        <v>-88</v>
      </c>
      <c r="AN159">
        <v>-88</v>
      </c>
      <c r="AO159">
        <v>18</v>
      </c>
      <c r="AP159">
        <v>18</v>
      </c>
      <c r="AQ159">
        <v>-88</v>
      </c>
      <c r="AR159">
        <v>-88</v>
      </c>
      <c r="AS159">
        <v>-88</v>
      </c>
      <c r="AT159">
        <v>14</v>
      </c>
      <c r="AU159">
        <v>16</v>
      </c>
      <c r="AV159">
        <v>16</v>
      </c>
      <c r="AW159">
        <v>16</v>
      </c>
      <c r="AX159">
        <v>16</v>
      </c>
      <c r="AY159">
        <v>17</v>
      </c>
      <c r="AZ159">
        <v>20</v>
      </c>
      <c r="BA159">
        <v>-88</v>
      </c>
      <c r="BB159">
        <v>-88</v>
      </c>
      <c r="BC159">
        <v>-88</v>
      </c>
      <c r="BD159">
        <v>-88</v>
      </c>
      <c r="BE159">
        <v>-88</v>
      </c>
      <c r="BF159">
        <v>-88</v>
      </c>
      <c r="BG159">
        <v>18</v>
      </c>
      <c r="BH159">
        <v>18</v>
      </c>
      <c r="BI159">
        <v>2</v>
      </c>
      <c r="BJ159" t="s">
        <v>502</v>
      </c>
      <c r="BK159">
        <v>20</v>
      </c>
      <c r="BL159">
        <v>2</v>
      </c>
      <c r="BM159">
        <v>-99</v>
      </c>
      <c r="BN159">
        <v>-99</v>
      </c>
      <c r="BO159">
        <v>-88</v>
      </c>
      <c r="BP159">
        <v>6.5</v>
      </c>
      <c r="BQ159">
        <v>7.5</v>
      </c>
      <c r="BR159">
        <v>-88</v>
      </c>
      <c r="BS159">
        <v>-88</v>
      </c>
      <c r="BT159">
        <v>-99</v>
      </c>
      <c r="BU159">
        <v>-99</v>
      </c>
      <c r="BV159">
        <v>-99</v>
      </c>
      <c r="BW159">
        <v>-99</v>
      </c>
      <c r="BX159">
        <v>-88</v>
      </c>
      <c r="BY159">
        <v>6.5</v>
      </c>
      <c r="BZ159">
        <v>7.5</v>
      </c>
      <c r="CA159">
        <v>-88</v>
      </c>
      <c r="CB159">
        <v>-88</v>
      </c>
      <c r="CC159">
        <v>-99</v>
      </c>
      <c r="CD159">
        <v>-99</v>
      </c>
      <c r="CE159">
        <v>-99</v>
      </c>
      <c r="CF159">
        <v>-99</v>
      </c>
      <c r="CG159">
        <v>-88</v>
      </c>
      <c r="CH159">
        <v>6.5</v>
      </c>
      <c r="CI159">
        <v>7.5</v>
      </c>
      <c r="CJ159">
        <v>-88</v>
      </c>
      <c r="CK159">
        <v>-88</v>
      </c>
      <c r="CL159">
        <v>-99</v>
      </c>
      <c r="CM159">
        <v>-99</v>
      </c>
      <c r="CN159">
        <v>1</v>
      </c>
      <c r="CO159">
        <v>1</v>
      </c>
      <c r="CR159">
        <v>2</v>
      </c>
      <c r="CT159">
        <v>1</v>
      </c>
      <c r="CU159">
        <v>2</v>
      </c>
      <c r="CV159">
        <v>1</v>
      </c>
      <c r="CW159">
        <v>1</v>
      </c>
      <c r="CX159">
        <v>2</v>
      </c>
      <c r="CY159">
        <v>2</v>
      </c>
      <c r="CZ159">
        <v>1</v>
      </c>
      <c r="DA159">
        <v>1</v>
      </c>
      <c r="DB159">
        <v>1</v>
      </c>
      <c r="DC159">
        <v>2</v>
      </c>
      <c r="DE159">
        <v>1</v>
      </c>
      <c r="DF159">
        <v>2</v>
      </c>
      <c r="DG159">
        <v>2</v>
      </c>
      <c r="DH159">
        <v>1</v>
      </c>
      <c r="DI159">
        <v>2</v>
      </c>
      <c r="DJ159">
        <v>2</v>
      </c>
      <c r="DK159">
        <v>2</v>
      </c>
      <c r="DL159">
        <v>2</v>
      </c>
      <c r="DN159">
        <v>2</v>
      </c>
      <c r="DO159">
        <v>1</v>
      </c>
      <c r="DP159">
        <v>2</v>
      </c>
      <c r="DQ159">
        <v>2</v>
      </c>
      <c r="DR159">
        <v>0.5</v>
      </c>
      <c r="DW159">
        <v>1</v>
      </c>
      <c r="EA159">
        <v>100</v>
      </c>
      <c r="EB159">
        <v>0</v>
      </c>
      <c r="EC159">
        <v>1</v>
      </c>
      <c r="ED159">
        <v>0.5</v>
      </c>
      <c r="EE159">
        <v>2</v>
      </c>
      <c r="EG159">
        <v>0</v>
      </c>
      <c r="EH159">
        <v>2</v>
      </c>
      <c r="EI159">
        <v>0</v>
      </c>
      <c r="EJ159">
        <v>2</v>
      </c>
      <c r="EK159">
        <v>1</v>
      </c>
      <c r="EL159">
        <v>15</v>
      </c>
      <c r="EM159">
        <v>4</v>
      </c>
      <c r="EN159">
        <v>5</v>
      </c>
      <c r="EO159">
        <v>1</v>
      </c>
      <c r="EP159">
        <v>2</v>
      </c>
      <c r="EQ159">
        <v>2</v>
      </c>
      <c r="ER159">
        <v>1</v>
      </c>
      <c r="ES159">
        <v>2</v>
      </c>
      <c r="FA159">
        <v>1</v>
      </c>
      <c r="FB159">
        <v>2003</v>
      </c>
      <c r="FC159">
        <v>81</v>
      </c>
      <c r="FD159">
        <v>1</v>
      </c>
      <c r="FE159">
        <v>1</v>
      </c>
      <c r="FF159">
        <v>1</v>
      </c>
      <c r="FG159">
        <v>1</v>
      </c>
      <c r="FH159">
        <v>2</v>
      </c>
      <c r="FI159">
        <v>2</v>
      </c>
      <c r="FJ159">
        <v>2</v>
      </c>
      <c r="FL159">
        <v>2</v>
      </c>
      <c r="FM159">
        <v>1</v>
      </c>
      <c r="FN159">
        <v>20</v>
      </c>
      <c r="FO159">
        <v>2</v>
      </c>
      <c r="FR159">
        <v>2</v>
      </c>
      <c r="FT159">
        <v>2</v>
      </c>
      <c r="FV159">
        <v>1</v>
      </c>
      <c r="FW159">
        <v>1</v>
      </c>
      <c r="FX159">
        <v>1</v>
      </c>
      <c r="FY159">
        <v>1</v>
      </c>
      <c r="GA159">
        <v>3</v>
      </c>
      <c r="GQ159">
        <v>3</v>
      </c>
      <c r="GS159">
        <v>2</v>
      </c>
      <c r="GT159">
        <v>2</v>
      </c>
      <c r="HE159">
        <v>1</v>
      </c>
      <c r="HF159">
        <v>2002</v>
      </c>
      <c r="HG159">
        <v>1</v>
      </c>
      <c r="HH159">
        <v>1</v>
      </c>
      <c r="HI159">
        <v>1</v>
      </c>
      <c r="HJ159">
        <v>1</v>
      </c>
      <c r="HK159">
        <v>2</v>
      </c>
      <c r="HN159">
        <v>2</v>
      </c>
      <c r="HT159">
        <v>2</v>
      </c>
      <c r="IA159">
        <v>1</v>
      </c>
    </row>
    <row r="160" spans="1:235" x14ac:dyDescent="0.25">
      <c r="A160">
        <v>861</v>
      </c>
      <c r="B160">
        <v>2</v>
      </c>
      <c r="C160" t="s">
        <v>502</v>
      </c>
      <c r="D160">
        <v>30</v>
      </c>
      <c r="E160">
        <v>1</v>
      </c>
      <c r="F160">
        <v>1</v>
      </c>
      <c r="G160">
        <v>-88</v>
      </c>
      <c r="H160">
        <v>-88</v>
      </c>
      <c r="I160">
        <v>-88</v>
      </c>
      <c r="J160">
        <v>-88</v>
      </c>
      <c r="K160">
        <v>-88</v>
      </c>
      <c r="L160">
        <v>20</v>
      </c>
      <c r="M160">
        <v>-88</v>
      </c>
      <c r="N160">
        <v>25</v>
      </c>
      <c r="O160">
        <v>23</v>
      </c>
      <c r="P160">
        <v>-88</v>
      </c>
      <c r="Q160">
        <v>-88</v>
      </c>
      <c r="R160">
        <v>-88</v>
      </c>
      <c r="S160">
        <v>-88</v>
      </c>
      <c r="T160">
        <v>-88</v>
      </c>
      <c r="U160">
        <v>-88</v>
      </c>
      <c r="V160">
        <v>-88</v>
      </c>
      <c r="W160">
        <v>20</v>
      </c>
      <c r="X160">
        <v>20</v>
      </c>
      <c r="Y160">
        <v>-88</v>
      </c>
      <c r="Z160">
        <v>-88</v>
      </c>
      <c r="AA160">
        <v>-88</v>
      </c>
      <c r="AB160">
        <v>-88</v>
      </c>
      <c r="AC160">
        <v>-88</v>
      </c>
      <c r="AD160">
        <v>18</v>
      </c>
      <c r="AE160">
        <v>-88</v>
      </c>
      <c r="AF160">
        <v>23</v>
      </c>
      <c r="AG160">
        <v>20</v>
      </c>
      <c r="AH160">
        <v>-88</v>
      </c>
      <c r="AI160">
        <v>-88</v>
      </c>
      <c r="AJ160">
        <v>-88</v>
      </c>
      <c r="AK160">
        <v>-88</v>
      </c>
      <c r="AL160">
        <v>-88</v>
      </c>
      <c r="AM160">
        <v>-88</v>
      </c>
      <c r="AN160">
        <v>-88</v>
      </c>
      <c r="AO160">
        <v>18</v>
      </c>
      <c r="AP160">
        <v>18</v>
      </c>
      <c r="AQ160">
        <v>-88</v>
      </c>
      <c r="AR160">
        <v>-88</v>
      </c>
      <c r="AS160">
        <v>-88</v>
      </c>
      <c r="AT160">
        <v>-88</v>
      </c>
      <c r="AU160">
        <v>-88</v>
      </c>
      <c r="AV160">
        <v>18</v>
      </c>
      <c r="AW160">
        <v>-88</v>
      </c>
      <c r="AX160">
        <v>20</v>
      </c>
      <c r="AY160">
        <v>18</v>
      </c>
      <c r="AZ160">
        <v>-88</v>
      </c>
      <c r="BA160">
        <v>-88</v>
      </c>
      <c r="BB160">
        <v>-88</v>
      </c>
      <c r="BC160">
        <v>-88</v>
      </c>
      <c r="BD160">
        <v>-88</v>
      </c>
      <c r="BE160">
        <v>-88</v>
      </c>
      <c r="BF160">
        <v>-88</v>
      </c>
      <c r="BG160">
        <v>16</v>
      </c>
      <c r="BH160">
        <v>16</v>
      </c>
      <c r="BI160">
        <v>2</v>
      </c>
      <c r="BJ160" t="s">
        <v>502</v>
      </c>
      <c r="BK160">
        <v>30</v>
      </c>
      <c r="BL160">
        <v>2</v>
      </c>
      <c r="BM160">
        <v>-99</v>
      </c>
      <c r="BN160">
        <v>-99</v>
      </c>
      <c r="BO160">
        <v>-88</v>
      </c>
      <c r="BP160">
        <v>8</v>
      </c>
      <c r="BQ160">
        <v>8</v>
      </c>
      <c r="BR160">
        <v>-88</v>
      </c>
      <c r="BS160">
        <v>-88</v>
      </c>
      <c r="BT160">
        <v>-99</v>
      </c>
      <c r="BU160">
        <v>-99</v>
      </c>
      <c r="BV160">
        <v>-99</v>
      </c>
      <c r="BW160">
        <v>-99</v>
      </c>
      <c r="BX160">
        <v>-88</v>
      </c>
      <c r="BY160">
        <v>8</v>
      </c>
      <c r="BZ160">
        <v>8</v>
      </c>
      <c r="CA160">
        <v>-88</v>
      </c>
      <c r="CB160">
        <v>-88</v>
      </c>
      <c r="CC160">
        <v>-99</v>
      </c>
      <c r="CD160">
        <v>-99</v>
      </c>
      <c r="CE160">
        <v>-99</v>
      </c>
      <c r="CF160">
        <v>-99</v>
      </c>
      <c r="CG160">
        <v>-88</v>
      </c>
      <c r="CH160">
        <v>8</v>
      </c>
      <c r="CI160">
        <v>8</v>
      </c>
      <c r="CJ160">
        <v>-88</v>
      </c>
      <c r="CK160">
        <v>-88</v>
      </c>
      <c r="CL160">
        <v>-99</v>
      </c>
      <c r="CM160">
        <v>-99</v>
      </c>
      <c r="CN160">
        <v>1</v>
      </c>
      <c r="CO160">
        <v>1</v>
      </c>
      <c r="CR160">
        <v>2</v>
      </c>
      <c r="CT160">
        <v>1</v>
      </c>
      <c r="CU160">
        <v>2</v>
      </c>
      <c r="CV160">
        <v>2</v>
      </c>
      <c r="CW160">
        <v>2</v>
      </c>
      <c r="CX160">
        <v>2</v>
      </c>
      <c r="CY160">
        <v>2</v>
      </c>
      <c r="CZ160">
        <v>1</v>
      </c>
      <c r="DA160">
        <v>2</v>
      </c>
      <c r="DB160">
        <v>1</v>
      </c>
      <c r="DC160">
        <v>2</v>
      </c>
      <c r="DE160">
        <v>1</v>
      </c>
      <c r="DF160">
        <v>1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N160">
        <v>2</v>
      </c>
      <c r="DO160">
        <v>1</v>
      </c>
      <c r="DP160">
        <v>2</v>
      </c>
      <c r="DQ160">
        <v>2</v>
      </c>
      <c r="DR160">
        <v>0.5</v>
      </c>
      <c r="DW160">
        <v>1</v>
      </c>
      <c r="EA160">
        <v>100</v>
      </c>
      <c r="EB160">
        <v>0</v>
      </c>
      <c r="EC160">
        <v>1</v>
      </c>
      <c r="ED160">
        <v>1.1000000000000001</v>
      </c>
      <c r="EE160">
        <v>2</v>
      </c>
      <c r="EG160">
        <v>0</v>
      </c>
      <c r="EH160">
        <v>2</v>
      </c>
      <c r="EI160">
        <v>0</v>
      </c>
      <c r="EJ160">
        <v>2</v>
      </c>
      <c r="EK160">
        <v>1</v>
      </c>
      <c r="EL160">
        <v>30</v>
      </c>
      <c r="EM160">
        <v>3</v>
      </c>
      <c r="EN160">
        <v>1</v>
      </c>
      <c r="EO160">
        <v>1</v>
      </c>
      <c r="EP160">
        <v>2</v>
      </c>
      <c r="EQ160">
        <v>3</v>
      </c>
      <c r="ER160">
        <v>1</v>
      </c>
      <c r="ES160">
        <v>2</v>
      </c>
      <c r="FA160">
        <v>1</v>
      </c>
      <c r="FB160">
        <v>2002</v>
      </c>
      <c r="FC160">
        <v>75</v>
      </c>
      <c r="FD160">
        <v>1</v>
      </c>
      <c r="FE160">
        <v>1</v>
      </c>
      <c r="FF160">
        <v>1</v>
      </c>
      <c r="FG160">
        <v>2</v>
      </c>
      <c r="FH160">
        <v>2</v>
      </c>
      <c r="FI160">
        <v>2</v>
      </c>
      <c r="FJ160">
        <v>2</v>
      </c>
      <c r="FL160">
        <v>1</v>
      </c>
      <c r="FM160">
        <v>2</v>
      </c>
      <c r="FN160">
        <v>20</v>
      </c>
      <c r="FO160">
        <v>1</v>
      </c>
      <c r="FP160">
        <v>1</v>
      </c>
      <c r="FQ160">
        <v>1</v>
      </c>
      <c r="FR160">
        <v>1</v>
      </c>
      <c r="FS160">
        <v>2</v>
      </c>
      <c r="FT160">
        <v>2</v>
      </c>
      <c r="FV160">
        <v>1</v>
      </c>
      <c r="FW160">
        <v>2</v>
      </c>
      <c r="FX160">
        <v>1</v>
      </c>
      <c r="FY160">
        <v>1</v>
      </c>
      <c r="GA160">
        <v>1</v>
      </c>
      <c r="GB160">
        <v>2</v>
      </c>
      <c r="GC160">
        <v>2</v>
      </c>
      <c r="GD160">
        <v>2</v>
      </c>
      <c r="GE160">
        <v>1</v>
      </c>
      <c r="GF160">
        <v>2</v>
      </c>
      <c r="GG160">
        <v>2</v>
      </c>
      <c r="GH160">
        <v>2</v>
      </c>
      <c r="GM160">
        <v>2002</v>
      </c>
      <c r="GQ160">
        <v>2</v>
      </c>
      <c r="GS160">
        <v>2</v>
      </c>
      <c r="GT160">
        <v>1</v>
      </c>
      <c r="GU160">
        <v>1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E160">
        <v>2</v>
      </c>
      <c r="HN160">
        <v>2</v>
      </c>
      <c r="HT160">
        <v>2</v>
      </c>
      <c r="IA160">
        <v>2</v>
      </c>
    </row>
    <row r="161" spans="1:235" x14ac:dyDescent="0.25">
      <c r="A161">
        <v>1181</v>
      </c>
      <c r="B161">
        <v>1</v>
      </c>
      <c r="E161">
        <v>1</v>
      </c>
      <c r="F161">
        <v>1</v>
      </c>
      <c r="G161">
        <v>-88</v>
      </c>
      <c r="H161">
        <v>-88</v>
      </c>
      <c r="I161">
        <v>-88</v>
      </c>
      <c r="J161">
        <v>-88</v>
      </c>
      <c r="K161">
        <v>-88</v>
      </c>
      <c r="L161">
        <v>-88</v>
      </c>
      <c r="M161">
        <v>-88</v>
      </c>
      <c r="N161">
        <v>-88</v>
      </c>
      <c r="O161">
        <v>16</v>
      </c>
      <c r="P161">
        <v>16</v>
      </c>
      <c r="Q161">
        <v>-88</v>
      </c>
      <c r="R161">
        <v>-88</v>
      </c>
      <c r="S161">
        <v>-88</v>
      </c>
      <c r="T161">
        <v>-88</v>
      </c>
      <c r="U161">
        <v>-88</v>
      </c>
      <c r="V161">
        <v>13</v>
      </c>
      <c r="W161">
        <v>12</v>
      </c>
      <c r="X161">
        <v>12</v>
      </c>
      <c r="Y161">
        <v>-88</v>
      </c>
      <c r="Z161">
        <v>-88</v>
      </c>
      <c r="AA161">
        <v>-88</v>
      </c>
      <c r="AB161">
        <v>-88</v>
      </c>
      <c r="AC161">
        <v>-88</v>
      </c>
      <c r="AD161">
        <v>-88</v>
      </c>
      <c r="AE161">
        <v>-88</v>
      </c>
      <c r="AF161">
        <v>-88</v>
      </c>
      <c r="AG161">
        <v>15</v>
      </c>
      <c r="AH161">
        <v>15</v>
      </c>
      <c r="AI161">
        <v>-88</v>
      </c>
      <c r="AJ161">
        <v>-88</v>
      </c>
      <c r="AK161">
        <v>-88</v>
      </c>
      <c r="AL161">
        <v>-88</v>
      </c>
      <c r="AM161">
        <v>-88</v>
      </c>
      <c r="AN161">
        <v>12</v>
      </c>
      <c r="AO161">
        <v>11</v>
      </c>
      <c r="AP161">
        <v>11</v>
      </c>
      <c r="AQ161">
        <v>-88</v>
      </c>
      <c r="AR161">
        <v>-88</v>
      </c>
      <c r="AS161">
        <v>-88</v>
      </c>
      <c r="AT161">
        <v>-88</v>
      </c>
      <c r="AU161">
        <v>-88</v>
      </c>
      <c r="AV161">
        <v>-88</v>
      </c>
      <c r="AW161">
        <v>-88</v>
      </c>
      <c r="AX161">
        <v>-88</v>
      </c>
      <c r="AY161">
        <v>15</v>
      </c>
      <c r="AZ161">
        <v>15</v>
      </c>
      <c r="BA161">
        <v>-88</v>
      </c>
      <c r="BB161">
        <v>-88</v>
      </c>
      <c r="BC161">
        <v>-88</v>
      </c>
      <c r="BD161">
        <v>-88</v>
      </c>
      <c r="BE161">
        <v>-88</v>
      </c>
      <c r="BF161">
        <v>11</v>
      </c>
      <c r="BG161">
        <v>10</v>
      </c>
      <c r="BH161">
        <v>10</v>
      </c>
      <c r="BI161">
        <v>2</v>
      </c>
      <c r="BJ161" t="s">
        <v>501</v>
      </c>
      <c r="BK161">
        <v>20</v>
      </c>
      <c r="BL161">
        <v>2</v>
      </c>
      <c r="BM161">
        <v>-99</v>
      </c>
      <c r="BN161">
        <v>-99</v>
      </c>
      <c r="BO161">
        <v>-88</v>
      </c>
      <c r="BP161">
        <v>6</v>
      </c>
      <c r="BQ161">
        <v>7.75</v>
      </c>
      <c r="BR161">
        <v>7.75</v>
      </c>
      <c r="BS161">
        <v>-88</v>
      </c>
      <c r="BT161">
        <v>-99</v>
      </c>
      <c r="BU161">
        <v>-99</v>
      </c>
      <c r="BV161">
        <v>-99</v>
      </c>
      <c r="BW161">
        <v>-99</v>
      </c>
      <c r="BX161">
        <v>-88</v>
      </c>
      <c r="BY161">
        <v>6</v>
      </c>
      <c r="BZ161">
        <v>7.75</v>
      </c>
      <c r="CA161">
        <v>7.75</v>
      </c>
      <c r="CB161">
        <v>-88</v>
      </c>
      <c r="CC161">
        <v>-99</v>
      </c>
      <c r="CD161">
        <v>-99</v>
      </c>
      <c r="CE161">
        <v>-99</v>
      </c>
      <c r="CF161">
        <v>-99</v>
      </c>
      <c r="CG161">
        <v>-88</v>
      </c>
      <c r="CH161">
        <v>6</v>
      </c>
      <c r="CI161">
        <v>7.75</v>
      </c>
      <c r="CJ161">
        <v>7.75</v>
      </c>
      <c r="CK161">
        <v>-88</v>
      </c>
      <c r="CL161">
        <v>-99</v>
      </c>
      <c r="CM161">
        <v>-99</v>
      </c>
      <c r="CN161">
        <v>1</v>
      </c>
      <c r="CO161">
        <v>1</v>
      </c>
      <c r="CR161">
        <v>2</v>
      </c>
      <c r="CT161">
        <v>1</v>
      </c>
      <c r="CU161">
        <v>2</v>
      </c>
      <c r="CV161">
        <v>1</v>
      </c>
      <c r="CW161">
        <v>1</v>
      </c>
      <c r="CX161">
        <v>1</v>
      </c>
      <c r="CY161">
        <v>2</v>
      </c>
      <c r="CZ161">
        <v>2</v>
      </c>
      <c r="DA161">
        <v>2</v>
      </c>
      <c r="DB161">
        <v>1</v>
      </c>
      <c r="DC161">
        <v>1</v>
      </c>
      <c r="DD161" t="s">
        <v>500</v>
      </c>
      <c r="DE161">
        <v>1</v>
      </c>
      <c r="DF161">
        <v>2</v>
      </c>
      <c r="DG161">
        <v>2</v>
      </c>
      <c r="DH161">
        <v>2</v>
      </c>
      <c r="DI161">
        <v>2</v>
      </c>
      <c r="DJ161">
        <v>2</v>
      </c>
      <c r="DK161">
        <v>2</v>
      </c>
      <c r="DL161">
        <v>2</v>
      </c>
      <c r="DN161">
        <v>2</v>
      </c>
      <c r="DO161">
        <v>1</v>
      </c>
      <c r="DP161">
        <v>2</v>
      </c>
      <c r="DQ161">
        <v>2</v>
      </c>
      <c r="DR161">
        <v>1</v>
      </c>
      <c r="DW161">
        <v>1</v>
      </c>
      <c r="EA161">
        <v>100</v>
      </c>
      <c r="EB161">
        <v>0</v>
      </c>
      <c r="EC161">
        <v>2</v>
      </c>
      <c r="EE161">
        <v>1</v>
      </c>
      <c r="EF161">
        <v>-88</v>
      </c>
      <c r="EG161">
        <v>0</v>
      </c>
      <c r="EH161">
        <v>2</v>
      </c>
      <c r="EI161">
        <v>0</v>
      </c>
      <c r="EJ161">
        <v>2</v>
      </c>
      <c r="EK161">
        <v>1</v>
      </c>
      <c r="EL161">
        <v>20</v>
      </c>
      <c r="EM161">
        <v>2</v>
      </c>
      <c r="EN161">
        <v>1</v>
      </c>
      <c r="EO161">
        <v>1</v>
      </c>
      <c r="EP161">
        <v>1</v>
      </c>
      <c r="EQ161">
        <v>3</v>
      </c>
      <c r="ER161">
        <v>1</v>
      </c>
      <c r="ES161">
        <v>2</v>
      </c>
      <c r="FA161">
        <v>1</v>
      </c>
      <c r="FB161">
        <v>1984</v>
      </c>
      <c r="FC161">
        <v>46</v>
      </c>
      <c r="FD161">
        <v>1</v>
      </c>
      <c r="FE161">
        <v>1</v>
      </c>
      <c r="FF161">
        <v>2</v>
      </c>
      <c r="FG161">
        <v>2</v>
      </c>
      <c r="FH161">
        <v>2</v>
      </c>
      <c r="FI161">
        <v>2</v>
      </c>
      <c r="FJ161">
        <v>2</v>
      </c>
      <c r="FL161">
        <v>2</v>
      </c>
      <c r="FM161">
        <v>2</v>
      </c>
      <c r="FN161">
        <v>20</v>
      </c>
      <c r="FO161">
        <v>1</v>
      </c>
      <c r="FP161">
        <v>1</v>
      </c>
      <c r="FQ161">
        <v>1</v>
      </c>
      <c r="FR161">
        <v>1</v>
      </c>
      <c r="FS161">
        <v>4</v>
      </c>
      <c r="FT161">
        <v>2</v>
      </c>
      <c r="FV161">
        <v>1</v>
      </c>
      <c r="FW161">
        <v>2</v>
      </c>
      <c r="FX161">
        <v>1</v>
      </c>
      <c r="FY161">
        <v>1</v>
      </c>
      <c r="GA161">
        <v>2</v>
      </c>
      <c r="GQ161">
        <v>2</v>
      </c>
      <c r="GS161">
        <v>2</v>
      </c>
      <c r="GT161">
        <v>2</v>
      </c>
      <c r="HE161">
        <v>2</v>
      </c>
      <c r="HN161">
        <v>2</v>
      </c>
      <c r="HT161">
        <v>2</v>
      </c>
      <c r="IA161">
        <v>2</v>
      </c>
    </row>
    <row r="162" spans="1:235" x14ac:dyDescent="0.25">
      <c r="A162">
        <v>900</v>
      </c>
      <c r="B162">
        <v>1</v>
      </c>
      <c r="E162">
        <v>1</v>
      </c>
      <c r="F162">
        <v>1</v>
      </c>
      <c r="G162">
        <v>-88</v>
      </c>
      <c r="H162">
        <v>-88</v>
      </c>
      <c r="I162">
        <v>20</v>
      </c>
      <c r="J162">
        <v>25</v>
      </c>
      <c r="K162">
        <v>25</v>
      </c>
      <c r="L162">
        <v>25</v>
      </c>
      <c r="M162">
        <v>20</v>
      </c>
      <c r="N162">
        <v>20</v>
      </c>
      <c r="O162">
        <v>25</v>
      </c>
      <c r="P162">
        <v>27.5</v>
      </c>
      <c r="Q162">
        <v>15</v>
      </c>
      <c r="R162">
        <v>15</v>
      </c>
      <c r="S162">
        <v>17.5</v>
      </c>
      <c r="T162">
        <v>15</v>
      </c>
      <c r="U162">
        <v>15</v>
      </c>
      <c r="V162">
        <v>15</v>
      </c>
      <c r="W162">
        <v>18.75</v>
      </c>
      <c r="X162">
        <v>18.75</v>
      </c>
      <c r="Y162">
        <v>-88</v>
      </c>
      <c r="Z162">
        <v>-88</v>
      </c>
      <c r="AA162">
        <v>15</v>
      </c>
      <c r="AB162">
        <v>22.5</v>
      </c>
      <c r="AC162">
        <v>22.5</v>
      </c>
      <c r="AD162">
        <v>22.5</v>
      </c>
      <c r="AE162">
        <v>17.5</v>
      </c>
      <c r="AF162">
        <v>17.5</v>
      </c>
      <c r="AG162">
        <v>20</v>
      </c>
      <c r="AH162">
        <v>25</v>
      </c>
      <c r="AI162">
        <v>14</v>
      </c>
      <c r="AJ162">
        <v>14</v>
      </c>
      <c r="AK162">
        <v>15</v>
      </c>
      <c r="AL162">
        <v>14</v>
      </c>
      <c r="AM162">
        <v>14</v>
      </c>
      <c r="AN162">
        <v>12.5</v>
      </c>
      <c r="AO162">
        <v>15</v>
      </c>
      <c r="AP162">
        <v>15</v>
      </c>
      <c r="AQ162">
        <v>-88</v>
      </c>
      <c r="AR162">
        <v>-88</v>
      </c>
      <c r="AS162">
        <v>12.5</v>
      </c>
      <c r="AT162">
        <v>20</v>
      </c>
      <c r="AU162">
        <v>20</v>
      </c>
      <c r="AV162">
        <v>20</v>
      </c>
      <c r="AW162">
        <v>15</v>
      </c>
      <c r="AX162">
        <v>15</v>
      </c>
      <c r="AY162">
        <v>15</v>
      </c>
      <c r="AZ162">
        <v>23.75</v>
      </c>
      <c r="BA162">
        <v>12.5</v>
      </c>
      <c r="BB162">
        <v>12.5</v>
      </c>
      <c r="BC162">
        <v>14</v>
      </c>
      <c r="BD162">
        <v>12.5</v>
      </c>
      <c r="BE162">
        <v>12.5</v>
      </c>
      <c r="BF162">
        <v>10</v>
      </c>
      <c r="BG162">
        <v>14</v>
      </c>
      <c r="BH162">
        <v>14</v>
      </c>
      <c r="BI162">
        <v>2</v>
      </c>
      <c r="BJ162" t="s">
        <v>499</v>
      </c>
      <c r="BK162">
        <v>15</v>
      </c>
      <c r="BL162">
        <v>2</v>
      </c>
      <c r="BM162">
        <v>-99</v>
      </c>
      <c r="BN162">
        <v>-99</v>
      </c>
      <c r="BO162">
        <v>-88</v>
      </c>
      <c r="BP162">
        <v>4</v>
      </c>
      <c r="BQ162">
        <v>5.0999999999999996</v>
      </c>
      <c r="BR162">
        <v>5</v>
      </c>
      <c r="BS162">
        <v>-88</v>
      </c>
      <c r="BT162">
        <v>-99</v>
      </c>
      <c r="BU162">
        <v>-99</v>
      </c>
      <c r="BV162">
        <v>-99</v>
      </c>
      <c r="BW162">
        <v>-99</v>
      </c>
      <c r="BX162">
        <v>-88</v>
      </c>
      <c r="BY162">
        <v>4</v>
      </c>
      <c r="BZ162">
        <v>5.0999999999999996</v>
      </c>
      <c r="CA162">
        <v>5</v>
      </c>
      <c r="CB162">
        <v>-88</v>
      </c>
      <c r="CC162">
        <v>-99</v>
      </c>
      <c r="CD162">
        <v>-99</v>
      </c>
      <c r="CE162">
        <v>-99</v>
      </c>
      <c r="CF162">
        <v>-99</v>
      </c>
      <c r="CG162">
        <v>-88</v>
      </c>
      <c r="CH162">
        <v>4</v>
      </c>
      <c r="CI162">
        <v>5.0999999999999996</v>
      </c>
      <c r="CJ162">
        <v>5</v>
      </c>
      <c r="CK162">
        <v>-88</v>
      </c>
      <c r="CL162">
        <v>-99</v>
      </c>
      <c r="CM162">
        <v>-99</v>
      </c>
      <c r="CN162">
        <v>1</v>
      </c>
      <c r="CO162">
        <v>1</v>
      </c>
      <c r="CR162">
        <v>2</v>
      </c>
      <c r="CT162">
        <v>1</v>
      </c>
      <c r="CU162">
        <v>2</v>
      </c>
      <c r="CV162">
        <v>2</v>
      </c>
      <c r="CW162">
        <v>1</v>
      </c>
      <c r="CX162">
        <v>2</v>
      </c>
      <c r="CY162">
        <v>2</v>
      </c>
      <c r="CZ162">
        <v>1</v>
      </c>
      <c r="DA162">
        <v>1</v>
      </c>
      <c r="DB162">
        <v>1</v>
      </c>
      <c r="DC162">
        <v>2</v>
      </c>
      <c r="DE162">
        <v>1</v>
      </c>
      <c r="DF162">
        <v>1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N162">
        <v>2</v>
      </c>
      <c r="DO162">
        <v>1</v>
      </c>
      <c r="DP162">
        <v>2</v>
      </c>
      <c r="DQ162">
        <v>2</v>
      </c>
      <c r="DR162">
        <v>0.2</v>
      </c>
      <c r="DW162">
        <v>2</v>
      </c>
      <c r="DX162">
        <v>5</v>
      </c>
      <c r="DY162">
        <v>2</v>
      </c>
      <c r="EA162">
        <v>67</v>
      </c>
      <c r="EB162">
        <v>-99</v>
      </c>
      <c r="EC162">
        <v>1</v>
      </c>
      <c r="ED162">
        <v>1.5</v>
      </c>
      <c r="EE162">
        <v>2</v>
      </c>
      <c r="EG162">
        <v>0</v>
      </c>
      <c r="EH162">
        <v>2</v>
      </c>
      <c r="EI162">
        <v>0</v>
      </c>
      <c r="EJ162">
        <v>2</v>
      </c>
      <c r="EK162">
        <v>1</v>
      </c>
      <c r="EL162">
        <v>15</v>
      </c>
      <c r="EM162">
        <v>1</v>
      </c>
      <c r="EN162">
        <v>1</v>
      </c>
      <c r="EO162">
        <v>1</v>
      </c>
      <c r="EP162">
        <v>2</v>
      </c>
      <c r="EQ162">
        <v>3</v>
      </c>
      <c r="ER162">
        <v>4</v>
      </c>
      <c r="ES162">
        <v>2</v>
      </c>
      <c r="FA162">
        <v>1</v>
      </c>
      <c r="FB162">
        <v>1968</v>
      </c>
      <c r="FC162">
        <v>50</v>
      </c>
      <c r="FD162">
        <v>1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L162">
        <v>2</v>
      </c>
      <c r="FM162">
        <v>2</v>
      </c>
      <c r="FN162">
        <v>15</v>
      </c>
      <c r="FO162">
        <v>1</v>
      </c>
      <c r="FP162">
        <v>1</v>
      </c>
      <c r="FQ162">
        <v>1</v>
      </c>
      <c r="FR162">
        <v>1</v>
      </c>
      <c r="FS162">
        <v>4</v>
      </c>
      <c r="FT162">
        <v>2</v>
      </c>
      <c r="FV162">
        <v>1</v>
      </c>
      <c r="FW162">
        <v>2</v>
      </c>
      <c r="FX162">
        <v>1</v>
      </c>
      <c r="FY162">
        <v>1</v>
      </c>
      <c r="GA162">
        <v>2</v>
      </c>
      <c r="GQ162">
        <v>3</v>
      </c>
      <c r="GS162">
        <v>2</v>
      </c>
      <c r="GT162">
        <v>1</v>
      </c>
      <c r="GU162">
        <v>1</v>
      </c>
      <c r="GV162">
        <v>2</v>
      </c>
      <c r="GW162">
        <v>2</v>
      </c>
      <c r="GX162">
        <v>2</v>
      </c>
      <c r="GY162">
        <v>2</v>
      </c>
      <c r="GZ162">
        <v>2</v>
      </c>
      <c r="HA162">
        <v>1</v>
      </c>
      <c r="HB162">
        <v>1</v>
      </c>
      <c r="HC162">
        <v>10</v>
      </c>
      <c r="HD162">
        <v>20</v>
      </c>
      <c r="HE162">
        <v>1</v>
      </c>
      <c r="HF162">
        <v>2004</v>
      </c>
      <c r="HG162">
        <v>1</v>
      </c>
      <c r="HH162">
        <v>1</v>
      </c>
      <c r="HI162">
        <v>2</v>
      </c>
      <c r="HJ162">
        <v>1</v>
      </c>
      <c r="HK162">
        <v>1</v>
      </c>
      <c r="HL162">
        <v>1</v>
      </c>
      <c r="HM162">
        <v>1</v>
      </c>
      <c r="HN162">
        <v>2</v>
      </c>
      <c r="HT162">
        <v>2</v>
      </c>
      <c r="IA162">
        <v>2</v>
      </c>
    </row>
    <row r="163" spans="1:235" x14ac:dyDescent="0.25">
      <c r="A163">
        <v>937</v>
      </c>
      <c r="BI163">
        <v>3</v>
      </c>
      <c r="BJ163" t="s">
        <v>490</v>
      </c>
      <c r="BK163">
        <v>5</v>
      </c>
      <c r="BL163">
        <v>2</v>
      </c>
      <c r="BM163">
        <v>-99</v>
      </c>
      <c r="BN163">
        <v>-99</v>
      </c>
      <c r="BO163">
        <v>-88</v>
      </c>
      <c r="BP163">
        <v>6</v>
      </c>
      <c r="BQ163">
        <v>6</v>
      </c>
      <c r="BR163">
        <v>6.5</v>
      </c>
      <c r="BS163">
        <v>-88</v>
      </c>
      <c r="BT163">
        <v>-99</v>
      </c>
      <c r="BU163">
        <v>-99</v>
      </c>
      <c r="BV163">
        <v>-99</v>
      </c>
      <c r="BW163">
        <v>-99</v>
      </c>
      <c r="BX163">
        <v>-88</v>
      </c>
      <c r="BY163">
        <v>6</v>
      </c>
      <c r="BZ163">
        <v>6</v>
      </c>
      <c r="CA163">
        <v>6.5</v>
      </c>
      <c r="CB163">
        <v>-88</v>
      </c>
      <c r="CC163">
        <v>-99</v>
      </c>
      <c r="CD163">
        <v>-99</v>
      </c>
      <c r="CE163">
        <v>-99</v>
      </c>
      <c r="CF163">
        <v>-99</v>
      </c>
      <c r="CG163">
        <v>-88</v>
      </c>
      <c r="CH163">
        <v>6</v>
      </c>
      <c r="CI163">
        <v>6</v>
      </c>
      <c r="CJ163">
        <v>6.5</v>
      </c>
      <c r="CK163">
        <v>-88</v>
      </c>
      <c r="CL163">
        <v>-99</v>
      </c>
      <c r="CM163">
        <v>-99</v>
      </c>
      <c r="CN163">
        <v>1</v>
      </c>
      <c r="CO163">
        <v>1</v>
      </c>
      <c r="CR163">
        <v>2</v>
      </c>
      <c r="CT163">
        <v>1</v>
      </c>
      <c r="CU163">
        <v>2</v>
      </c>
      <c r="CV163">
        <v>2</v>
      </c>
      <c r="CW163">
        <v>1</v>
      </c>
      <c r="CX163">
        <v>2</v>
      </c>
      <c r="CY163">
        <v>1</v>
      </c>
      <c r="CZ163">
        <v>1</v>
      </c>
      <c r="DA163">
        <v>2</v>
      </c>
      <c r="DB163">
        <v>1</v>
      </c>
      <c r="DC163">
        <v>2</v>
      </c>
      <c r="DE163">
        <v>1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1</v>
      </c>
      <c r="DL163">
        <v>2</v>
      </c>
      <c r="DN163">
        <v>2</v>
      </c>
      <c r="DO163">
        <v>1</v>
      </c>
      <c r="DP163">
        <v>2</v>
      </c>
      <c r="DQ163">
        <v>2</v>
      </c>
      <c r="DR163">
        <v>1</v>
      </c>
      <c r="DW163">
        <v>1</v>
      </c>
      <c r="EA163">
        <v>45</v>
      </c>
      <c r="EB163">
        <v>-99</v>
      </c>
      <c r="EC163">
        <v>1</v>
      </c>
      <c r="ED163">
        <v>0.5</v>
      </c>
      <c r="EE163">
        <v>2</v>
      </c>
      <c r="EG163">
        <v>0</v>
      </c>
      <c r="EH163">
        <v>2</v>
      </c>
      <c r="EI163">
        <v>0</v>
      </c>
      <c r="EJ163">
        <v>2</v>
      </c>
      <c r="EK163">
        <v>1</v>
      </c>
      <c r="EL163">
        <v>5</v>
      </c>
      <c r="EM163">
        <v>3</v>
      </c>
      <c r="EN163">
        <v>1</v>
      </c>
      <c r="EO163">
        <v>1</v>
      </c>
      <c r="EP163">
        <v>2</v>
      </c>
      <c r="EQ163">
        <v>2</v>
      </c>
      <c r="ER163">
        <v>1</v>
      </c>
      <c r="ES163">
        <v>2</v>
      </c>
      <c r="FA163">
        <v>1</v>
      </c>
      <c r="FB163">
        <v>2003</v>
      </c>
      <c r="FC163">
        <v>100</v>
      </c>
      <c r="FL163">
        <v>2</v>
      </c>
      <c r="FM163">
        <v>2</v>
      </c>
      <c r="FN163">
        <v>20</v>
      </c>
      <c r="FO163">
        <v>1</v>
      </c>
      <c r="FP163">
        <v>1</v>
      </c>
      <c r="FQ163">
        <v>1</v>
      </c>
      <c r="FR163">
        <v>2</v>
      </c>
      <c r="FT163">
        <v>2</v>
      </c>
      <c r="FV163">
        <v>1</v>
      </c>
      <c r="FW163">
        <v>2</v>
      </c>
      <c r="FX163">
        <v>1</v>
      </c>
      <c r="FY163">
        <v>1</v>
      </c>
      <c r="GA163">
        <v>2</v>
      </c>
      <c r="GQ163">
        <v>1</v>
      </c>
      <c r="GS163">
        <v>2</v>
      </c>
      <c r="GT163">
        <v>1</v>
      </c>
      <c r="GU163">
        <v>1</v>
      </c>
      <c r="GV163">
        <v>2</v>
      </c>
      <c r="GW163">
        <v>2</v>
      </c>
      <c r="GX163">
        <v>2</v>
      </c>
      <c r="GY163">
        <v>2</v>
      </c>
      <c r="GZ163">
        <v>2</v>
      </c>
      <c r="HA163">
        <v>2</v>
      </c>
      <c r="HB163">
        <v>2</v>
      </c>
      <c r="HE163">
        <v>1</v>
      </c>
      <c r="HF163">
        <v>2001</v>
      </c>
      <c r="HG163">
        <v>2</v>
      </c>
      <c r="HH163">
        <v>2</v>
      </c>
      <c r="HI163">
        <v>2</v>
      </c>
      <c r="HJ163">
        <v>2</v>
      </c>
      <c r="HK163">
        <v>2</v>
      </c>
      <c r="HN163">
        <v>2</v>
      </c>
      <c r="HT163">
        <v>2</v>
      </c>
      <c r="IA163">
        <v>2</v>
      </c>
    </row>
    <row r="164" spans="1:235" x14ac:dyDescent="0.25">
      <c r="A164">
        <v>912</v>
      </c>
      <c r="B164">
        <v>3</v>
      </c>
      <c r="C164" t="s">
        <v>483</v>
      </c>
      <c r="D164">
        <v>120</v>
      </c>
      <c r="E164">
        <v>1</v>
      </c>
      <c r="F164">
        <v>2</v>
      </c>
      <c r="G164">
        <v>-88</v>
      </c>
      <c r="H164">
        <v>-88</v>
      </c>
      <c r="I164">
        <v>-88</v>
      </c>
      <c r="J164">
        <v>-88</v>
      </c>
      <c r="K164">
        <v>10</v>
      </c>
      <c r="L164">
        <v>12</v>
      </c>
      <c r="M164">
        <v>13</v>
      </c>
      <c r="N164">
        <v>-88</v>
      </c>
      <c r="O164">
        <v>-88</v>
      </c>
      <c r="P164">
        <v>-88</v>
      </c>
      <c r="Q164">
        <v>-88</v>
      </c>
      <c r="R164">
        <v>-88</v>
      </c>
      <c r="S164">
        <v>-88</v>
      </c>
      <c r="T164">
        <v>-88</v>
      </c>
      <c r="U164">
        <v>-88</v>
      </c>
      <c r="V164">
        <v>9</v>
      </c>
      <c r="W164">
        <v>10.5</v>
      </c>
      <c r="X164">
        <v>10.5</v>
      </c>
      <c r="Y164">
        <v>-88</v>
      </c>
      <c r="Z164">
        <v>-88</v>
      </c>
      <c r="AA164">
        <v>-88</v>
      </c>
      <c r="AB164">
        <v>-88</v>
      </c>
      <c r="AC164">
        <v>10</v>
      </c>
      <c r="AD164">
        <v>12</v>
      </c>
      <c r="AE164">
        <v>13</v>
      </c>
      <c r="AF164">
        <v>-88</v>
      </c>
      <c r="AG164">
        <v>-88</v>
      </c>
      <c r="AH164">
        <v>-88</v>
      </c>
      <c r="AI164">
        <v>-88</v>
      </c>
      <c r="AJ164">
        <v>-88</v>
      </c>
      <c r="AK164">
        <v>-88</v>
      </c>
      <c r="AL164">
        <v>-88</v>
      </c>
      <c r="AM164">
        <v>-88</v>
      </c>
      <c r="AN164">
        <v>9</v>
      </c>
      <c r="AO164">
        <v>10.5</v>
      </c>
      <c r="AP164">
        <v>10.5</v>
      </c>
      <c r="AQ164">
        <v>-88</v>
      </c>
      <c r="AR164">
        <v>-88</v>
      </c>
      <c r="AS164">
        <v>-88</v>
      </c>
      <c r="AT164">
        <v>-88</v>
      </c>
      <c r="AU164">
        <v>10</v>
      </c>
      <c r="AV164">
        <v>12</v>
      </c>
      <c r="AW164">
        <v>13</v>
      </c>
      <c r="AX164">
        <v>-88</v>
      </c>
      <c r="AY164">
        <v>-88</v>
      </c>
      <c r="AZ164">
        <v>-88</v>
      </c>
      <c r="BA164">
        <v>-88</v>
      </c>
      <c r="BB164">
        <v>-88</v>
      </c>
      <c r="BC164">
        <v>-88</v>
      </c>
      <c r="BD164">
        <v>-88</v>
      </c>
      <c r="BE164">
        <v>-88</v>
      </c>
      <c r="BF164">
        <v>9</v>
      </c>
      <c r="BG164">
        <v>10.5</v>
      </c>
      <c r="BH164">
        <v>10.5</v>
      </c>
      <c r="BI164">
        <v>2</v>
      </c>
      <c r="BJ164" t="s">
        <v>498</v>
      </c>
      <c r="BK164">
        <v>30</v>
      </c>
      <c r="BL164">
        <v>2</v>
      </c>
      <c r="BM164">
        <v>-99</v>
      </c>
      <c r="BN164">
        <v>-99</v>
      </c>
      <c r="BO164">
        <v>-88</v>
      </c>
      <c r="BP164">
        <v>5</v>
      </c>
      <c r="BQ164">
        <v>6</v>
      </c>
      <c r="BR164">
        <v>-88</v>
      </c>
      <c r="BS164">
        <v>-88</v>
      </c>
      <c r="BT164">
        <v>-99</v>
      </c>
      <c r="BU164">
        <v>-99</v>
      </c>
      <c r="BV164">
        <v>-99</v>
      </c>
      <c r="BW164">
        <v>-99</v>
      </c>
      <c r="BX164">
        <v>-88</v>
      </c>
      <c r="BY164">
        <v>5</v>
      </c>
      <c r="BZ164">
        <v>6</v>
      </c>
      <c r="CA164">
        <v>-88</v>
      </c>
      <c r="CB164">
        <v>-88</v>
      </c>
      <c r="CC164">
        <v>-99</v>
      </c>
      <c r="CD164">
        <v>-99</v>
      </c>
      <c r="CE164">
        <v>-99</v>
      </c>
      <c r="CF164">
        <v>-99</v>
      </c>
      <c r="CG164">
        <v>-88</v>
      </c>
      <c r="CH164">
        <v>5</v>
      </c>
      <c r="CI164">
        <v>6</v>
      </c>
      <c r="CJ164">
        <v>-88</v>
      </c>
      <c r="CK164">
        <v>-88</v>
      </c>
      <c r="CL164">
        <v>-99</v>
      </c>
      <c r="CM164">
        <v>-99</v>
      </c>
      <c r="CN164">
        <v>1</v>
      </c>
      <c r="CO164">
        <v>1</v>
      </c>
      <c r="CR164">
        <v>2</v>
      </c>
      <c r="CT164">
        <v>1</v>
      </c>
      <c r="CU164">
        <v>2</v>
      </c>
      <c r="CV164">
        <v>2</v>
      </c>
      <c r="CW164">
        <v>1</v>
      </c>
      <c r="CX164">
        <v>2</v>
      </c>
      <c r="CY164">
        <v>2</v>
      </c>
      <c r="CZ164">
        <v>1</v>
      </c>
      <c r="DA164">
        <v>1</v>
      </c>
      <c r="DB164">
        <v>1</v>
      </c>
      <c r="DC164">
        <v>2</v>
      </c>
      <c r="DE164">
        <v>1</v>
      </c>
      <c r="DF164">
        <v>1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2</v>
      </c>
      <c r="DN164">
        <v>2</v>
      </c>
      <c r="DO164">
        <v>1</v>
      </c>
      <c r="DP164">
        <v>2</v>
      </c>
      <c r="DQ164">
        <v>2</v>
      </c>
      <c r="DR164">
        <v>0.5</v>
      </c>
      <c r="DW164">
        <v>1</v>
      </c>
      <c r="EA164">
        <v>100</v>
      </c>
      <c r="EB164">
        <v>-99</v>
      </c>
      <c r="EC164">
        <v>1</v>
      </c>
      <c r="ED164">
        <v>1.1000000000000001</v>
      </c>
      <c r="EE164">
        <v>1</v>
      </c>
      <c r="EF164">
        <v>200</v>
      </c>
      <c r="EG164">
        <v>0</v>
      </c>
      <c r="EH164">
        <v>2</v>
      </c>
      <c r="EI164">
        <v>0</v>
      </c>
      <c r="EJ164">
        <v>2</v>
      </c>
      <c r="EK164">
        <v>1</v>
      </c>
      <c r="EL164">
        <v>30</v>
      </c>
      <c r="EM164">
        <v>3</v>
      </c>
      <c r="EN164">
        <v>1</v>
      </c>
      <c r="EO164">
        <v>1</v>
      </c>
      <c r="EP164">
        <v>2</v>
      </c>
      <c r="EQ164">
        <v>3</v>
      </c>
      <c r="ER164">
        <v>1</v>
      </c>
      <c r="ES164">
        <v>2</v>
      </c>
      <c r="FA164">
        <v>1</v>
      </c>
      <c r="FB164">
        <v>1975</v>
      </c>
      <c r="FC164">
        <v>83</v>
      </c>
      <c r="FD164">
        <v>1</v>
      </c>
      <c r="FE164">
        <v>2</v>
      </c>
      <c r="FF164">
        <v>2</v>
      </c>
      <c r="FG164">
        <v>2</v>
      </c>
      <c r="FH164">
        <v>2</v>
      </c>
      <c r="FI164">
        <v>2</v>
      </c>
      <c r="FJ164">
        <v>2</v>
      </c>
      <c r="FL164">
        <v>2</v>
      </c>
      <c r="FM164">
        <v>2</v>
      </c>
      <c r="FN164">
        <v>30</v>
      </c>
      <c r="FO164">
        <v>2</v>
      </c>
      <c r="FR164">
        <v>2</v>
      </c>
      <c r="FT164">
        <v>2</v>
      </c>
      <c r="FV164">
        <v>1</v>
      </c>
      <c r="FW164">
        <v>1</v>
      </c>
      <c r="FX164">
        <v>1</v>
      </c>
      <c r="FY164">
        <v>1</v>
      </c>
      <c r="GA164">
        <v>3</v>
      </c>
      <c r="GQ164">
        <v>1</v>
      </c>
      <c r="GS164">
        <v>2</v>
      </c>
      <c r="GT164">
        <v>2</v>
      </c>
      <c r="HE164">
        <v>1</v>
      </c>
      <c r="HF164">
        <v>2006</v>
      </c>
      <c r="HG164">
        <v>2</v>
      </c>
      <c r="HH164">
        <v>2</v>
      </c>
      <c r="HI164">
        <v>2</v>
      </c>
      <c r="HJ164">
        <v>2</v>
      </c>
      <c r="HK164">
        <v>2</v>
      </c>
      <c r="HN164">
        <v>2</v>
      </c>
      <c r="HT164">
        <v>2</v>
      </c>
      <c r="IA164">
        <v>2</v>
      </c>
    </row>
    <row r="165" spans="1:235" x14ac:dyDescent="0.25">
      <c r="A165">
        <v>968</v>
      </c>
      <c r="B165">
        <v>1</v>
      </c>
      <c r="E165">
        <v>1</v>
      </c>
      <c r="F165">
        <v>1</v>
      </c>
      <c r="G165">
        <v>-88</v>
      </c>
      <c r="H165">
        <v>-88</v>
      </c>
      <c r="I165">
        <v>-88</v>
      </c>
      <c r="J165">
        <v>-88</v>
      </c>
      <c r="K165">
        <v>-88</v>
      </c>
      <c r="L165">
        <v>30</v>
      </c>
      <c r="M165">
        <v>30</v>
      </c>
      <c r="N165">
        <v>30</v>
      </c>
      <c r="O165">
        <v>30</v>
      </c>
      <c r="P165">
        <v>30</v>
      </c>
      <c r="Q165">
        <v>30</v>
      </c>
      <c r="R165">
        <v>30</v>
      </c>
      <c r="S165">
        <v>20</v>
      </c>
      <c r="T165">
        <v>20</v>
      </c>
      <c r="U165">
        <v>20</v>
      </c>
      <c r="V165">
        <v>25</v>
      </c>
      <c r="W165">
        <v>25</v>
      </c>
      <c r="X165">
        <v>25</v>
      </c>
      <c r="Y165">
        <v>-88</v>
      </c>
      <c r="Z165">
        <v>-88</v>
      </c>
      <c r="AA165">
        <v>-88</v>
      </c>
      <c r="AB165">
        <v>-88</v>
      </c>
      <c r="AC165">
        <v>-88</v>
      </c>
      <c r="AD165">
        <v>25</v>
      </c>
      <c r="AE165">
        <v>25</v>
      </c>
      <c r="AF165">
        <v>30</v>
      </c>
      <c r="AG165">
        <v>30</v>
      </c>
      <c r="AH165">
        <v>25</v>
      </c>
      <c r="AI165">
        <v>25</v>
      </c>
      <c r="AJ165">
        <v>25</v>
      </c>
      <c r="AK165">
        <v>15</v>
      </c>
      <c r="AL165">
        <v>15</v>
      </c>
      <c r="AM165">
        <v>15</v>
      </c>
      <c r="AN165">
        <v>20</v>
      </c>
      <c r="AO165">
        <v>20</v>
      </c>
      <c r="AP165">
        <v>20</v>
      </c>
      <c r="AQ165">
        <v>-88</v>
      </c>
      <c r="AR165">
        <v>-88</v>
      </c>
      <c r="AS165">
        <v>-88</v>
      </c>
      <c r="AT165">
        <v>-88</v>
      </c>
      <c r="AU165">
        <v>-88</v>
      </c>
      <c r="AV165">
        <v>20</v>
      </c>
      <c r="AW165">
        <v>20</v>
      </c>
      <c r="AX165">
        <v>20</v>
      </c>
      <c r="AY165">
        <v>20</v>
      </c>
      <c r="AZ165">
        <v>20</v>
      </c>
      <c r="BA165">
        <v>20</v>
      </c>
      <c r="BB165">
        <v>20</v>
      </c>
      <c r="BC165">
        <v>10</v>
      </c>
      <c r="BD165">
        <v>10</v>
      </c>
      <c r="BE165">
        <v>10</v>
      </c>
      <c r="BF165">
        <v>15</v>
      </c>
      <c r="BG165">
        <v>15</v>
      </c>
      <c r="BH165">
        <v>15</v>
      </c>
      <c r="BI165">
        <v>2</v>
      </c>
      <c r="BJ165" t="s">
        <v>497</v>
      </c>
      <c r="BK165">
        <v>60</v>
      </c>
      <c r="BL165">
        <v>2</v>
      </c>
      <c r="BM165">
        <v>-99</v>
      </c>
      <c r="BN165">
        <v>-99</v>
      </c>
      <c r="BO165">
        <v>-88</v>
      </c>
      <c r="BP165">
        <v>6</v>
      </c>
      <c r="BQ165">
        <v>6</v>
      </c>
      <c r="BR165">
        <v>6</v>
      </c>
      <c r="BS165">
        <v>-88</v>
      </c>
      <c r="BT165">
        <v>-99</v>
      </c>
      <c r="BU165">
        <v>-99</v>
      </c>
      <c r="BV165">
        <v>-99</v>
      </c>
      <c r="BW165">
        <v>-99</v>
      </c>
      <c r="BX165">
        <v>-88</v>
      </c>
      <c r="BY165">
        <v>6</v>
      </c>
      <c r="BZ165">
        <v>6</v>
      </c>
      <c r="CA165">
        <v>6</v>
      </c>
      <c r="CB165">
        <v>-88</v>
      </c>
      <c r="CC165">
        <v>-99</v>
      </c>
      <c r="CD165">
        <v>-99</v>
      </c>
      <c r="CE165">
        <v>-99</v>
      </c>
      <c r="CF165">
        <v>-99</v>
      </c>
      <c r="CG165">
        <v>-88</v>
      </c>
      <c r="CH165">
        <v>6</v>
      </c>
      <c r="CI165">
        <v>6</v>
      </c>
      <c r="CJ165">
        <v>6</v>
      </c>
      <c r="CK165">
        <v>-88</v>
      </c>
      <c r="CL165">
        <v>-99</v>
      </c>
      <c r="CM165">
        <v>-99</v>
      </c>
      <c r="CN165">
        <v>1</v>
      </c>
      <c r="CO165">
        <v>1</v>
      </c>
      <c r="CR165">
        <v>2</v>
      </c>
      <c r="CT165">
        <v>1</v>
      </c>
      <c r="CU165">
        <v>2</v>
      </c>
      <c r="CV165">
        <v>2</v>
      </c>
      <c r="CW165">
        <v>1</v>
      </c>
      <c r="CX165">
        <v>2</v>
      </c>
      <c r="CY165">
        <v>2</v>
      </c>
      <c r="CZ165">
        <v>1</v>
      </c>
      <c r="DA165">
        <v>2</v>
      </c>
      <c r="DB165">
        <v>1</v>
      </c>
      <c r="DC165">
        <v>2</v>
      </c>
      <c r="DE165">
        <v>1</v>
      </c>
      <c r="DF165">
        <v>1</v>
      </c>
      <c r="DG165">
        <v>2</v>
      </c>
      <c r="DH165">
        <v>2</v>
      </c>
      <c r="DI165">
        <v>2</v>
      </c>
      <c r="DJ165">
        <v>2</v>
      </c>
      <c r="DK165">
        <v>2</v>
      </c>
      <c r="DL165">
        <v>2</v>
      </c>
      <c r="DN165">
        <v>3</v>
      </c>
      <c r="DO165">
        <v>1</v>
      </c>
      <c r="DP165">
        <v>2</v>
      </c>
      <c r="DQ165">
        <v>2</v>
      </c>
      <c r="DR165">
        <v>1</v>
      </c>
      <c r="DW165">
        <v>1</v>
      </c>
      <c r="EA165">
        <v>100</v>
      </c>
      <c r="EB165">
        <v>-99</v>
      </c>
      <c r="EC165">
        <v>1</v>
      </c>
      <c r="ED165">
        <v>1.1000000000000001</v>
      </c>
      <c r="EE165">
        <v>2</v>
      </c>
      <c r="EG165">
        <v>0</v>
      </c>
      <c r="EH165">
        <v>2</v>
      </c>
      <c r="EI165">
        <v>0</v>
      </c>
      <c r="EJ165">
        <v>2</v>
      </c>
      <c r="EK165">
        <v>1</v>
      </c>
      <c r="EL165">
        <v>60</v>
      </c>
      <c r="EM165">
        <v>3</v>
      </c>
      <c r="EN165">
        <v>1</v>
      </c>
      <c r="EO165">
        <v>2</v>
      </c>
      <c r="EP165">
        <v>2</v>
      </c>
      <c r="EQ165">
        <v>3</v>
      </c>
      <c r="ER165">
        <v>1</v>
      </c>
      <c r="ES165">
        <v>2</v>
      </c>
      <c r="FA165">
        <v>1</v>
      </c>
      <c r="FB165">
        <v>2003</v>
      </c>
      <c r="FC165">
        <v>50</v>
      </c>
      <c r="FD165">
        <v>1</v>
      </c>
      <c r="FE165">
        <v>1</v>
      </c>
      <c r="FF165">
        <v>1</v>
      </c>
      <c r="FG165">
        <v>2</v>
      </c>
      <c r="FH165">
        <v>2</v>
      </c>
      <c r="FI165">
        <v>2</v>
      </c>
      <c r="FJ165">
        <v>2</v>
      </c>
      <c r="FL165">
        <v>2</v>
      </c>
      <c r="FM165">
        <v>2</v>
      </c>
      <c r="FN165">
        <v>30</v>
      </c>
      <c r="FO165">
        <v>2</v>
      </c>
      <c r="FR165">
        <v>2</v>
      </c>
      <c r="FT165">
        <v>2</v>
      </c>
      <c r="FV165">
        <v>1</v>
      </c>
      <c r="FW165">
        <v>2</v>
      </c>
      <c r="FX165">
        <v>1</v>
      </c>
      <c r="FY165">
        <v>1</v>
      </c>
      <c r="GA165">
        <v>2</v>
      </c>
      <c r="GQ165">
        <v>3</v>
      </c>
      <c r="GS165">
        <v>2</v>
      </c>
      <c r="GT165">
        <v>1</v>
      </c>
      <c r="GU165">
        <v>1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E165">
        <v>2</v>
      </c>
      <c r="HN165">
        <v>2</v>
      </c>
      <c r="HT165">
        <v>2</v>
      </c>
      <c r="IA165">
        <v>2</v>
      </c>
    </row>
    <row r="166" spans="1:235" x14ac:dyDescent="0.25">
      <c r="A166">
        <v>1003</v>
      </c>
      <c r="BI166">
        <v>2</v>
      </c>
      <c r="BJ166" t="s">
        <v>488</v>
      </c>
      <c r="BK166">
        <v>30</v>
      </c>
      <c r="BL166">
        <v>2</v>
      </c>
      <c r="BM166">
        <v>-99</v>
      </c>
      <c r="BN166">
        <v>-99</v>
      </c>
      <c r="BO166">
        <v>-88</v>
      </c>
      <c r="BP166">
        <v>5</v>
      </c>
      <c r="BQ166">
        <v>6</v>
      </c>
      <c r="BR166">
        <v>-88</v>
      </c>
      <c r="BS166">
        <v>-88</v>
      </c>
      <c r="BT166">
        <v>-99</v>
      </c>
      <c r="BU166">
        <v>-99</v>
      </c>
      <c r="BV166">
        <v>-99</v>
      </c>
      <c r="BW166">
        <v>-99</v>
      </c>
      <c r="BX166">
        <v>-88</v>
      </c>
      <c r="BY166">
        <v>5</v>
      </c>
      <c r="BZ166">
        <v>6</v>
      </c>
      <c r="CA166">
        <v>-88</v>
      </c>
      <c r="CB166">
        <v>-88</v>
      </c>
      <c r="CC166">
        <v>-99</v>
      </c>
      <c r="CD166">
        <v>-99</v>
      </c>
      <c r="CE166">
        <v>-99</v>
      </c>
      <c r="CF166">
        <v>-99</v>
      </c>
      <c r="CG166">
        <v>-88</v>
      </c>
      <c r="CH166">
        <v>5</v>
      </c>
      <c r="CI166">
        <v>6</v>
      </c>
      <c r="CJ166">
        <v>-88</v>
      </c>
      <c r="CK166">
        <v>-88</v>
      </c>
      <c r="CL166">
        <v>-99</v>
      </c>
      <c r="CM166">
        <v>-99</v>
      </c>
      <c r="CN166">
        <v>1</v>
      </c>
      <c r="CO166">
        <v>1</v>
      </c>
      <c r="CR166">
        <v>2</v>
      </c>
      <c r="CT166">
        <v>1</v>
      </c>
      <c r="CU166">
        <v>2</v>
      </c>
      <c r="CV166">
        <v>2</v>
      </c>
      <c r="CW166">
        <v>1</v>
      </c>
      <c r="CX166">
        <v>2</v>
      </c>
      <c r="CY166">
        <v>2</v>
      </c>
      <c r="CZ166">
        <v>1</v>
      </c>
      <c r="DA166">
        <v>1</v>
      </c>
      <c r="DB166">
        <v>1</v>
      </c>
      <c r="DC166">
        <v>2</v>
      </c>
      <c r="DE166">
        <v>1</v>
      </c>
      <c r="DF166">
        <v>2</v>
      </c>
      <c r="DG166">
        <v>2</v>
      </c>
      <c r="DH166">
        <v>2</v>
      </c>
      <c r="DI166">
        <v>2</v>
      </c>
      <c r="DJ166">
        <v>2</v>
      </c>
      <c r="DK166">
        <v>2</v>
      </c>
      <c r="DL166">
        <v>2</v>
      </c>
      <c r="DN166">
        <v>2</v>
      </c>
      <c r="DO166">
        <v>1</v>
      </c>
      <c r="DP166">
        <v>2</v>
      </c>
      <c r="DQ166">
        <v>2</v>
      </c>
      <c r="DR166">
        <v>1</v>
      </c>
      <c r="DW166">
        <v>1</v>
      </c>
      <c r="EA166">
        <v>100</v>
      </c>
      <c r="EB166">
        <v>-99</v>
      </c>
      <c r="EC166">
        <v>1</v>
      </c>
      <c r="ED166">
        <v>1.1000000000000001</v>
      </c>
      <c r="EE166">
        <v>2</v>
      </c>
      <c r="EG166">
        <v>0</v>
      </c>
      <c r="EH166">
        <v>2</v>
      </c>
      <c r="EI166">
        <v>0</v>
      </c>
      <c r="EJ166">
        <v>2</v>
      </c>
      <c r="EK166">
        <v>1</v>
      </c>
      <c r="EL166">
        <v>10</v>
      </c>
      <c r="EM166">
        <v>0</v>
      </c>
      <c r="EN166">
        <v>1</v>
      </c>
      <c r="EO166">
        <v>2</v>
      </c>
      <c r="EP166">
        <v>2</v>
      </c>
      <c r="EQ166">
        <v>3</v>
      </c>
      <c r="ER166">
        <v>1</v>
      </c>
      <c r="ES166">
        <v>2</v>
      </c>
      <c r="FA166">
        <v>1</v>
      </c>
      <c r="FB166">
        <v>2002</v>
      </c>
      <c r="FC166">
        <v>100</v>
      </c>
      <c r="FL166">
        <v>2</v>
      </c>
      <c r="FM166">
        <v>2</v>
      </c>
      <c r="FN166">
        <v>25</v>
      </c>
      <c r="FO166">
        <v>2</v>
      </c>
      <c r="FR166">
        <v>2</v>
      </c>
      <c r="FT166">
        <v>2</v>
      </c>
      <c r="FV166">
        <v>1</v>
      </c>
      <c r="FW166">
        <v>2</v>
      </c>
      <c r="FX166">
        <v>1</v>
      </c>
      <c r="FY166">
        <v>1</v>
      </c>
      <c r="GA166">
        <v>2</v>
      </c>
      <c r="GQ166">
        <v>1</v>
      </c>
      <c r="GS166">
        <v>2</v>
      </c>
      <c r="GT166">
        <v>2</v>
      </c>
      <c r="HE166">
        <v>2</v>
      </c>
      <c r="HN166">
        <v>2</v>
      </c>
      <c r="HT166">
        <v>2</v>
      </c>
      <c r="IA166">
        <v>2</v>
      </c>
    </row>
    <row r="167" spans="1:235" x14ac:dyDescent="0.25">
      <c r="A167">
        <v>891</v>
      </c>
      <c r="B167">
        <v>1</v>
      </c>
      <c r="E167">
        <v>1</v>
      </c>
      <c r="F167">
        <v>1</v>
      </c>
      <c r="G167">
        <v>-88</v>
      </c>
      <c r="H167">
        <v>-88</v>
      </c>
      <c r="I167">
        <v>-88</v>
      </c>
      <c r="J167">
        <v>-88</v>
      </c>
      <c r="K167">
        <v>-88</v>
      </c>
      <c r="L167">
        <v>25</v>
      </c>
      <c r="M167">
        <v>-88</v>
      </c>
      <c r="N167">
        <v>-88</v>
      </c>
      <c r="O167">
        <v>-88</v>
      </c>
      <c r="P167">
        <v>-88</v>
      </c>
      <c r="Q167">
        <v>-88</v>
      </c>
      <c r="R167">
        <v>-88</v>
      </c>
      <c r="S167">
        <v>-88</v>
      </c>
      <c r="T167">
        <v>-88</v>
      </c>
      <c r="U167">
        <v>-88</v>
      </c>
      <c r="V167">
        <v>20</v>
      </c>
      <c r="W167">
        <v>20</v>
      </c>
      <c r="X167">
        <v>20</v>
      </c>
      <c r="Y167">
        <v>-88</v>
      </c>
      <c r="Z167">
        <v>-88</v>
      </c>
      <c r="AA167">
        <v>-88</v>
      </c>
      <c r="AB167">
        <v>-88</v>
      </c>
      <c r="AC167">
        <v>-88</v>
      </c>
      <c r="AD167">
        <v>22</v>
      </c>
      <c r="AE167">
        <v>-88</v>
      </c>
      <c r="AF167">
        <v>-88</v>
      </c>
      <c r="AG167">
        <v>-88</v>
      </c>
      <c r="AH167">
        <v>-88</v>
      </c>
      <c r="AI167">
        <v>-88</v>
      </c>
      <c r="AJ167">
        <v>-88</v>
      </c>
      <c r="AK167">
        <v>-88</v>
      </c>
      <c r="AL167">
        <v>-88</v>
      </c>
      <c r="AM167">
        <v>-88</v>
      </c>
      <c r="AN167">
        <v>17</v>
      </c>
      <c r="AO167">
        <v>17.5</v>
      </c>
      <c r="AP167">
        <v>17.5</v>
      </c>
      <c r="AQ167">
        <v>-88</v>
      </c>
      <c r="AR167">
        <v>-88</v>
      </c>
      <c r="AS167">
        <v>-88</v>
      </c>
      <c r="AT167">
        <v>-88</v>
      </c>
      <c r="AU167">
        <v>-88</v>
      </c>
      <c r="AV167">
        <v>20</v>
      </c>
      <c r="AW167">
        <v>-88</v>
      </c>
      <c r="AX167">
        <v>-88</v>
      </c>
      <c r="AY167">
        <v>-88</v>
      </c>
      <c r="AZ167">
        <v>-88</v>
      </c>
      <c r="BA167">
        <v>-88</v>
      </c>
      <c r="BB167">
        <v>-88</v>
      </c>
      <c r="BC167">
        <v>-88</v>
      </c>
      <c r="BD167">
        <v>-88</v>
      </c>
      <c r="BE167">
        <v>-88</v>
      </c>
      <c r="BF167">
        <v>15</v>
      </c>
      <c r="BG167">
        <v>15</v>
      </c>
      <c r="BH167">
        <v>15</v>
      </c>
      <c r="BI167">
        <v>2</v>
      </c>
      <c r="BJ167" t="s">
        <v>496</v>
      </c>
      <c r="BK167">
        <v>30</v>
      </c>
      <c r="BL167">
        <v>2</v>
      </c>
      <c r="BM167">
        <v>-99</v>
      </c>
      <c r="BN167">
        <v>-99</v>
      </c>
      <c r="BO167">
        <v>-88</v>
      </c>
      <c r="BP167">
        <v>5</v>
      </c>
      <c r="BQ167">
        <v>6</v>
      </c>
      <c r="BR167">
        <v>-88</v>
      </c>
      <c r="BS167">
        <v>-88</v>
      </c>
      <c r="BT167">
        <v>-99</v>
      </c>
      <c r="BU167">
        <v>-99</v>
      </c>
      <c r="BV167">
        <v>-99</v>
      </c>
      <c r="BW167">
        <v>-99</v>
      </c>
      <c r="BX167">
        <v>-88</v>
      </c>
      <c r="BY167">
        <v>5</v>
      </c>
      <c r="BZ167">
        <v>6</v>
      </c>
      <c r="CA167">
        <v>-88</v>
      </c>
      <c r="CB167">
        <v>-88</v>
      </c>
      <c r="CC167">
        <v>-99</v>
      </c>
      <c r="CD167">
        <v>-99</v>
      </c>
      <c r="CE167">
        <v>-99</v>
      </c>
      <c r="CF167">
        <v>-99</v>
      </c>
      <c r="CG167">
        <v>-88</v>
      </c>
      <c r="CH167">
        <v>5</v>
      </c>
      <c r="CI167">
        <v>6</v>
      </c>
      <c r="CJ167">
        <v>-88</v>
      </c>
      <c r="CK167">
        <v>-88</v>
      </c>
      <c r="CL167">
        <v>-99</v>
      </c>
      <c r="CM167">
        <v>-99</v>
      </c>
      <c r="CN167">
        <v>1</v>
      </c>
      <c r="CO167">
        <v>1</v>
      </c>
      <c r="CR167">
        <v>2</v>
      </c>
      <c r="CT167">
        <v>1</v>
      </c>
      <c r="CU167">
        <v>2</v>
      </c>
      <c r="CV167">
        <v>2</v>
      </c>
      <c r="CW167">
        <v>2</v>
      </c>
      <c r="CX167">
        <v>2</v>
      </c>
      <c r="CY167">
        <v>1</v>
      </c>
      <c r="CZ167">
        <v>1</v>
      </c>
      <c r="DA167">
        <v>1</v>
      </c>
      <c r="DB167">
        <v>1</v>
      </c>
      <c r="DC167">
        <v>2</v>
      </c>
      <c r="DE167">
        <v>1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2</v>
      </c>
      <c r="DL167">
        <v>2</v>
      </c>
      <c r="DN167">
        <v>2</v>
      </c>
      <c r="DO167">
        <v>1</v>
      </c>
      <c r="DP167">
        <v>2</v>
      </c>
      <c r="DQ167">
        <v>2</v>
      </c>
      <c r="DR167">
        <v>1</v>
      </c>
      <c r="DW167">
        <v>1</v>
      </c>
      <c r="EA167">
        <v>100</v>
      </c>
      <c r="EB167">
        <v>-99</v>
      </c>
      <c r="EC167">
        <v>2</v>
      </c>
      <c r="EE167">
        <v>2</v>
      </c>
      <c r="EG167">
        <v>0</v>
      </c>
      <c r="EH167">
        <v>2</v>
      </c>
      <c r="EI167">
        <v>0</v>
      </c>
      <c r="EJ167">
        <v>2</v>
      </c>
      <c r="EK167">
        <v>1</v>
      </c>
      <c r="EL167">
        <v>30</v>
      </c>
      <c r="EM167">
        <v>3</v>
      </c>
      <c r="EN167">
        <v>1</v>
      </c>
      <c r="EO167">
        <v>2</v>
      </c>
      <c r="EP167">
        <v>2</v>
      </c>
      <c r="EQ167">
        <v>2</v>
      </c>
      <c r="ER167">
        <v>4</v>
      </c>
      <c r="ES167">
        <v>2</v>
      </c>
      <c r="FA167">
        <v>1</v>
      </c>
      <c r="FB167">
        <v>2003</v>
      </c>
      <c r="FC167">
        <v>55</v>
      </c>
      <c r="FD167">
        <v>1</v>
      </c>
      <c r="FE167">
        <v>1</v>
      </c>
      <c r="FF167">
        <v>1</v>
      </c>
      <c r="FG167">
        <v>2</v>
      </c>
      <c r="FH167">
        <v>2</v>
      </c>
      <c r="FI167">
        <v>2</v>
      </c>
      <c r="FJ167">
        <v>2</v>
      </c>
      <c r="FL167">
        <v>1</v>
      </c>
      <c r="FM167">
        <v>1</v>
      </c>
      <c r="FN167">
        <v>20</v>
      </c>
      <c r="FO167">
        <v>2</v>
      </c>
      <c r="FR167">
        <v>2</v>
      </c>
      <c r="FT167">
        <v>2</v>
      </c>
      <c r="FV167">
        <v>1</v>
      </c>
      <c r="FW167">
        <v>2</v>
      </c>
      <c r="FX167">
        <v>1</v>
      </c>
      <c r="FY167">
        <v>1</v>
      </c>
      <c r="GA167">
        <v>3</v>
      </c>
      <c r="GQ167">
        <v>1</v>
      </c>
      <c r="GS167">
        <v>2</v>
      </c>
      <c r="GT167">
        <v>2</v>
      </c>
      <c r="HE167">
        <v>2</v>
      </c>
      <c r="HN167">
        <v>2</v>
      </c>
      <c r="HT167">
        <v>2</v>
      </c>
      <c r="IA167">
        <v>2</v>
      </c>
    </row>
    <row r="168" spans="1:235" x14ac:dyDescent="0.25">
      <c r="A168">
        <v>1004</v>
      </c>
      <c r="B168">
        <v>1</v>
      </c>
      <c r="E168">
        <v>1</v>
      </c>
      <c r="F168">
        <v>1</v>
      </c>
      <c r="G168">
        <v>-88</v>
      </c>
      <c r="H168">
        <v>-88</v>
      </c>
      <c r="I168">
        <v>-88</v>
      </c>
      <c r="J168">
        <v>-88</v>
      </c>
      <c r="K168">
        <v>-88</v>
      </c>
      <c r="L168">
        <v>-88</v>
      </c>
      <c r="M168">
        <v>25</v>
      </c>
      <c r="N168">
        <v>27.5</v>
      </c>
      <c r="O168">
        <v>-88</v>
      </c>
      <c r="P168">
        <v>-88</v>
      </c>
      <c r="Q168">
        <v>-88</v>
      </c>
      <c r="R168">
        <v>-88</v>
      </c>
      <c r="S168">
        <v>-88</v>
      </c>
      <c r="T168">
        <v>-88</v>
      </c>
      <c r="U168">
        <v>-88</v>
      </c>
      <c r="V168">
        <v>17.5</v>
      </c>
      <c r="W168">
        <v>17.5</v>
      </c>
      <c r="X168">
        <v>17.5</v>
      </c>
      <c r="Y168">
        <v>-88</v>
      </c>
      <c r="Z168">
        <v>-88</v>
      </c>
      <c r="AA168">
        <v>-88</v>
      </c>
      <c r="AB168">
        <v>-88</v>
      </c>
      <c r="AC168">
        <v>-88</v>
      </c>
      <c r="AD168">
        <v>-88</v>
      </c>
      <c r="AE168">
        <v>20</v>
      </c>
      <c r="AF168">
        <v>24</v>
      </c>
      <c r="AG168">
        <v>-88</v>
      </c>
      <c r="AH168">
        <v>-88</v>
      </c>
      <c r="AI168">
        <v>-88</v>
      </c>
      <c r="AJ168">
        <v>-88</v>
      </c>
      <c r="AK168">
        <v>-88</v>
      </c>
      <c r="AL168">
        <v>-88</v>
      </c>
      <c r="AM168">
        <v>-88</v>
      </c>
      <c r="AN168">
        <v>12.5</v>
      </c>
      <c r="AO168">
        <v>12.5</v>
      </c>
      <c r="AP168">
        <v>12.5</v>
      </c>
      <c r="AQ168">
        <v>-88</v>
      </c>
      <c r="AR168">
        <v>-88</v>
      </c>
      <c r="AS168">
        <v>-88</v>
      </c>
      <c r="AT168">
        <v>-88</v>
      </c>
      <c r="AU168">
        <v>-88</v>
      </c>
      <c r="AV168">
        <v>-88</v>
      </c>
      <c r="AW168">
        <v>17.5</v>
      </c>
      <c r="AX168">
        <v>20</v>
      </c>
      <c r="AY168">
        <v>-88</v>
      </c>
      <c r="AZ168">
        <v>-88</v>
      </c>
      <c r="BA168">
        <v>-88</v>
      </c>
      <c r="BB168">
        <v>-88</v>
      </c>
      <c r="BC168">
        <v>-88</v>
      </c>
      <c r="BD168">
        <v>-88</v>
      </c>
      <c r="BE168">
        <v>-88</v>
      </c>
      <c r="BF168">
        <v>10</v>
      </c>
      <c r="BG168">
        <v>10</v>
      </c>
      <c r="BH168">
        <v>10</v>
      </c>
      <c r="BI168">
        <v>2</v>
      </c>
      <c r="BJ168" t="s">
        <v>495</v>
      </c>
      <c r="BK168">
        <v>10</v>
      </c>
      <c r="BL168">
        <v>2</v>
      </c>
      <c r="BM168">
        <v>-99</v>
      </c>
      <c r="BN168">
        <v>-99</v>
      </c>
      <c r="BO168">
        <v>-88</v>
      </c>
      <c r="BP168">
        <v>6</v>
      </c>
      <c r="BQ168">
        <v>6.5</v>
      </c>
      <c r="BR168">
        <v>-88</v>
      </c>
      <c r="BS168">
        <v>-88</v>
      </c>
      <c r="BT168">
        <v>-99</v>
      </c>
      <c r="BU168">
        <v>-99</v>
      </c>
      <c r="BV168">
        <v>-99</v>
      </c>
      <c r="BW168">
        <v>-99</v>
      </c>
      <c r="BX168">
        <v>-88</v>
      </c>
      <c r="BY168">
        <v>6</v>
      </c>
      <c r="BZ168">
        <v>6.5</v>
      </c>
      <c r="CA168">
        <v>-88</v>
      </c>
      <c r="CB168">
        <v>-88</v>
      </c>
      <c r="CC168">
        <v>-99</v>
      </c>
      <c r="CD168">
        <v>-99</v>
      </c>
      <c r="CE168">
        <v>-99</v>
      </c>
      <c r="CF168">
        <v>-99</v>
      </c>
      <c r="CG168">
        <v>-88</v>
      </c>
      <c r="CH168">
        <v>6</v>
      </c>
      <c r="CI168">
        <v>6.5</v>
      </c>
      <c r="CJ168">
        <v>-88</v>
      </c>
      <c r="CK168">
        <v>-88</v>
      </c>
      <c r="CL168">
        <v>-99</v>
      </c>
      <c r="CM168">
        <v>-99</v>
      </c>
      <c r="CN168">
        <v>1</v>
      </c>
      <c r="CO168">
        <v>1</v>
      </c>
      <c r="CR168">
        <v>2</v>
      </c>
      <c r="CT168">
        <v>1</v>
      </c>
      <c r="CU168">
        <v>2</v>
      </c>
      <c r="CV168">
        <v>2</v>
      </c>
      <c r="CW168">
        <v>1</v>
      </c>
      <c r="CX168">
        <v>2</v>
      </c>
      <c r="CY168">
        <v>2</v>
      </c>
      <c r="CZ168">
        <v>2</v>
      </c>
      <c r="DA168">
        <v>2</v>
      </c>
      <c r="DB168">
        <v>1</v>
      </c>
      <c r="DC168">
        <v>2</v>
      </c>
      <c r="DE168">
        <v>1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N168">
        <v>2</v>
      </c>
      <c r="DO168">
        <v>1</v>
      </c>
      <c r="DP168">
        <v>2</v>
      </c>
      <c r="DQ168">
        <v>2</v>
      </c>
      <c r="DR168">
        <v>0.5</v>
      </c>
      <c r="DW168">
        <v>1</v>
      </c>
      <c r="EA168">
        <v>100</v>
      </c>
      <c r="EB168">
        <v>-99</v>
      </c>
      <c r="EC168">
        <v>2</v>
      </c>
      <c r="EE168">
        <v>1</v>
      </c>
      <c r="EF168">
        <v>1</v>
      </c>
      <c r="EG168">
        <v>0</v>
      </c>
      <c r="EH168">
        <v>2</v>
      </c>
      <c r="EI168">
        <v>0</v>
      </c>
      <c r="EJ168">
        <v>2</v>
      </c>
      <c r="EK168">
        <v>1</v>
      </c>
      <c r="EL168">
        <v>10</v>
      </c>
      <c r="EM168">
        <v>1</v>
      </c>
      <c r="EN168">
        <v>1</v>
      </c>
      <c r="EO168">
        <v>1</v>
      </c>
      <c r="EP168">
        <v>2</v>
      </c>
      <c r="EQ168">
        <v>3</v>
      </c>
      <c r="ER168">
        <v>1</v>
      </c>
      <c r="ES168">
        <v>2</v>
      </c>
      <c r="FA168">
        <v>1</v>
      </c>
      <c r="FB168">
        <v>2005</v>
      </c>
      <c r="FC168">
        <v>70</v>
      </c>
      <c r="FD168">
        <v>1</v>
      </c>
      <c r="FE168">
        <v>2</v>
      </c>
      <c r="FF168">
        <v>2</v>
      </c>
      <c r="FG168">
        <v>2</v>
      </c>
      <c r="FH168">
        <v>2</v>
      </c>
      <c r="FI168">
        <v>2</v>
      </c>
      <c r="FJ168">
        <v>2</v>
      </c>
      <c r="FL168">
        <v>2</v>
      </c>
      <c r="FM168">
        <v>2</v>
      </c>
      <c r="FN168">
        <v>30</v>
      </c>
      <c r="FO168">
        <v>1</v>
      </c>
      <c r="FP168">
        <v>1</v>
      </c>
      <c r="FQ168">
        <v>2</v>
      </c>
      <c r="FR168">
        <v>1</v>
      </c>
      <c r="FS168">
        <v>3</v>
      </c>
      <c r="FT168">
        <v>2</v>
      </c>
      <c r="FV168">
        <v>1</v>
      </c>
      <c r="FW168">
        <v>2</v>
      </c>
      <c r="FX168">
        <v>1</v>
      </c>
      <c r="FY168">
        <v>1</v>
      </c>
      <c r="GA168">
        <v>2</v>
      </c>
      <c r="GQ168">
        <v>1</v>
      </c>
      <c r="GS168">
        <v>2</v>
      </c>
      <c r="GT168">
        <v>1</v>
      </c>
      <c r="GU168">
        <v>1</v>
      </c>
      <c r="GV168">
        <v>2</v>
      </c>
      <c r="GW168">
        <v>2</v>
      </c>
      <c r="GX168">
        <v>2</v>
      </c>
      <c r="GY168">
        <v>2</v>
      </c>
      <c r="GZ168">
        <v>1</v>
      </c>
      <c r="HA168">
        <v>1</v>
      </c>
      <c r="HB168">
        <v>1</v>
      </c>
      <c r="HC168">
        <v>5</v>
      </c>
      <c r="HD168">
        <v>20</v>
      </c>
      <c r="HE168">
        <v>2</v>
      </c>
      <c r="HN168">
        <v>2</v>
      </c>
      <c r="HT168">
        <v>2</v>
      </c>
      <c r="IA168">
        <v>2</v>
      </c>
    </row>
    <row r="169" spans="1:235" x14ac:dyDescent="0.25">
      <c r="A169">
        <v>887</v>
      </c>
      <c r="B169">
        <v>1</v>
      </c>
      <c r="E169">
        <v>1</v>
      </c>
      <c r="F169">
        <v>1</v>
      </c>
      <c r="G169">
        <v>-88</v>
      </c>
      <c r="H169">
        <v>-88</v>
      </c>
      <c r="I169">
        <v>30</v>
      </c>
      <c r="J169">
        <v>30</v>
      </c>
      <c r="K169">
        <v>30</v>
      </c>
      <c r="L169">
        <v>30</v>
      </c>
      <c r="M169">
        <v>25</v>
      </c>
      <c r="N169">
        <v>25</v>
      </c>
      <c r="O169">
        <v>25</v>
      </c>
      <c r="P169">
        <v>25</v>
      </c>
      <c r="Q169">
        <v>-88</v>
      </c>
      <c r="R169">
        <v>-88</v>
      </c>
      <c r="S169">
        <v>-88</v>
      </c>
      <c r="T169">
        <v>-88</v>
      </c>
      <c r="U169">
        <v>-88</v>
      </c>
      <c r="V169">
        <v>15</v>
      </c>
      <c r="W169">
        <v>20</v>
      </c>
      <c r="X169">
        <v>20</v>
      </c>
      <c r="Y169">
        <v>-88</v>
      </c>
      <c r="Z169">
        <v>-88</v>
      </c>
      <c r="AA169">
        <v>25</v>
      </c>
      <c r="AB169">
        <v>25</v>
      </c>
      <c r="AC169">
        <v>25</v>
      </c>
      <c r="AD169">
        <v>25</v>
      </c>
      <c r="AE169">
        <v>22.5</v>
      </c>
      <c r="AF169">
        <v>22.5</v>
      </c>
      <c r="AG169">
        <v>22.5</v>
      </c>
      <c r="AH169">
        <v>22.5</v>
      </c>
      <c r="AI169">
        <v>-88</v>
      </c>
      <c r="AJ169">
        <v>-88</v>
      </c>
      <c r="AK169">
        <v>-88</v>
      </c>
      <c r="AL169">
        <v>-88</v>
      </c>
      <c r="AM169">
        <v>-88</v>
      </c>
      <c r="AN169">
        <v>12.5</v>
      </c>
      <c r="AO169">
        <v>20</v>
      </c>
      <c r="AP169">
        <v>20</v>
      </c>
      <c r="AQ169">
        <v>-88</v>
      </c>
      <c r="AR169">
        <v>-88</v>
      </c>
      <c r="AS169">
        <v>20</v>
      </c>
      <c r="AT169">
        <v>15</v>
      </c>
      <c r="AU169">
        <v>20</v>
      </c>
      <c r="AV169">
        <v>20</v>
      </c>
      <c r="AW169">
        <v>20</v>
      </c>
      <c r="AX169">
        <v>20</v>
      </c>
      <c r="AY169">
        <v>20</v>
      </c>
      <c r="AZ169">
        <v>20</v>
      </c>
      <c r="BA169">
        <v>-88</v>
      </c>
      <c r="BB169">
        <v>-88</v>
      </c>
      <c r="BC169">
        <v>-88</v>
      </c>
      <c r="BD169">
        <v>-88</v>
      </c>
      <c r="BE169">
        <v>-88</v>
      </c>
      <c r="BF169">
        <v>10</v>
      </c>
      <c r="BG169">
        <v>20</v>
      </c>
      <c r="BH169">
        <v>20</v>
      </c>
      <c r="BI169">
        <v>1</v>
      </c>
      <c r="BL169">
        <v>2</v>
      </c>
      <c r="BM169">
        <v>-99</v>
      </c>
      <c r="BN169">
        <v>-99</v>
      </c>
      <c r="BO169">
        <v>-88</v>
      </c>
      <c r="BP169">
        <v>6.5</v>
      </c>
      <c r="BQ169">
        <v>7</v>
      </c>
      <c r="BR169">
        <v>7.25</v>
      </c>
      <c r="BS169">
        <v>-88</v>
      </c>
      <c r="BT169">
        <v>-99</v>
      </c>
      <c r="BU169">
        <v>-99</v>
      </c>
      <c r="BV169">
        <v>-99</v>
      </c>
      <c r="BW169">
        <v>-99</v>
      </c>
      <c r="BX169">
        <v>-88</v>
      </c>
      <c r="BY169">
        <v>6.5</v>
      </c>
      <c r="BZ169">
        <v>7</v>
      </c>
      <c r="CA169">
        <v>7.25</v>
      </c>
      <c r="CB169">
        <v>-88</v>
      </c>
      <c r="CC169">
        <v>-99</v>
      </c>
      <c r="CD169">
        <v>-99</v>
      </c>
      <c r="CE169">
        <v>-99</v>
      </c>
      <c r="CF169">
        <v>-99</v>
      </c>
      <c r="CG169">
        <v>-88</v>
      </c>
      <c r="CH169">
        <v>6.5</v>
      </c>
      <c r="CI169">
        <v>7</v>
      </c>
      <c r="CJ169">
        <v>7.25</v>
      </c>
      <c r="CK169">
        <v>-88</v>
      </c>
      <c r="CL169">
        <v>-99</v>
      </c>
      <c r="CM169">
        <v>-99</v>
      </c>
      <c r="CN169">
        <v>1</v>
      </c>
      <c r="CO169">
        <v>1</v>
      </c>
      <c r="CR169">
        <v>2</v>
      </c>
      <c r="CT169">
        <v>1</v>
      </c>
      <c r="CU169">
        <v>2</v>
      </c>
      <c r="CV169">
        <v>2</v>
      </c>
      <c r="CW169">
        <v>1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E169">
        <v>1</v>
      </c>
      <c r="DF169">
        <v>1</v>
      </c>
      <c r="DG169">
        <v>2</v>
      </c>
      <c r="DH169">
        <v>1</v>
      </c>
      <c r="DI169">
        <v>2</v>
      </c>
      <c r="DJ169">
        <v>1</v>
      </c>
      <c r="DK169">
        <v>1</v>
      </c>
      <c r="DL169">
        <v>2</v>
      </c>
      <c r="DN169">
        <v>2</v>
      </c>
      <c r="DO169">
        <v>1</v>
      </c>
      <c r="DP169">
        <v>2</v>
      </c>
      <c r="DQ169">
        <v>2</v>
      </c>
      <c r="DR169">
        <v>0.5</v>
      </c>
      <c r="DW169">
        <v>2</v>
      </c>
      <c r="DX169">
        <v>15</v>
      </c>
      <c r="DY169">
        <v>2</v>
      </c>
      <c r="EA169">
        <v>-99</v>
      </c>
      <c r="EB169">
        <v>-99</v>
      </c>
      <c r="EC169">
        <v>2</v>
      </c>
      <c r="EE169">
        <v>2</v>
      </c>
      <c r="EG169">
        <v>20</v>
      </c>
      <c r="EH169">
        <v>1</v>
      </c>
      <c r="EI169">
        <v>0</v>
      </c>
      <c r="EJ169">
        <v>2</v>
      </c>
      <c r="EK169">
        <v>1</v>
      </c>
      <c r="EL169">
        <v>30</v>
      </c>
      <c r="EM169">
        <v>3</v>
      </c>
      <c r="EN169">
        <v>1</v>
      </c>
      <c r="EO169">
        <v>1</v>
      </c>
      <c r="EP169">
        <v>2</v>
      </c>
      <c r="EQ169">
        <v>1</v>
      </c>
      <c r="ER169">
        <v>2</v>
      </c>
      <c r="ES169">
        <v>2</v>
      </c>
      <c r="FA169">
        <v>1</v>
      </c>
      <c r="FB169">
        <v>1969</v>
      </c>
      <c r="FC169">
        <v>68</v>
      </c>
      <c r="FD169">
        <v>1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L169">
        <v>2</v>
      </c>
      <c r="FM169">
        <v>2</v>
      </c>
      <c r="FN169">
        <v>10</v>
      </c>
      <c r="FO169">
        <v>1</v>
      </c>
      <c r="FP169">
        <v>1</v>
      </c>
      <c r="FQ169">
        <v>1</v>
      </c>
      <c r="FR169">
        <v>1</v>
      </c>
      <c r="FS169">
        <v>2</v>
      </c>
      <c r="FT169">
        <v>2</v>
      </c>
      <c r="FV169">
        <v>1</v>
      </c>
      <c r="FW169">
        <v>1</v>
      </c>
      <c r="FX169">
        <v>1</v>
      </c>
      <c r="FY169">
        <v>1</v>
      </c>
      <c r="GA169">
        <v>3</v>
      </c>
      <c r="GQ169">
        <v>1</v>
      </c>
      <c r="GS169">
        <v>2</v>
      </c>
      <c r="GT169">
        <v>2</v>
      </c>
      <c r="HE169">
        <v>2</v>
      </c>
      <c r="HN169">
        <v>2</v>
      </c>
      <c r="HT169">
        <v>2</v>
      </c>
      <c r="IA169">
        <v>2</v>
      </c>
    </row>
    <row r="170" spans="1:235" x14ac:dyDescent="0.25">
      <c r="A170">
        <v>956</v>
      </c>
      <c r="B170">
        <v>1</v>
      </c>
      <c r="E170">
        <v>1</v>
      </c>
      <c r="F170">
        <v>1</v>
      </c>
      <c r="G170">
        <v>-88</v>
      </c>
      <c r="H170">
        <v>-88</v>
      </c>
      <c r="I170">
        <v>-88</v>
      </c>
      <c r="J170">
        <v>-88</v>
      </c>
      <c r="K170">
        <v>25</v>
      </c>
      <c r="L170">
        <v>25</v>
      </c>
      <c r="M170">
        <v>-88</v>
      </c>
      <c r="N170">
        <v>-88</v>
      </c>
      <c r="O170">
        <v>-88</v>
      </c>
      <c r="P170">
        <v>-88</v>
      </c>
      <c r="Q170">
        <v>-88</v>
      </c>
      <c r="R170">
        <v>-88</v>
      </c>
      <c r="S170">
        <v>-88</v>
      </c>
      <c r="T170">
        <v>-88</v>
      </c>
      <c r="U170">
        <v>-88</v>
      </c>
      <c r="V170">
        <v>-88</v>
      </c>
      <c r="W170">
        <v>20</v>
      </c>
      <c r="X170">
        <v>20</v>
      </c>
      <c r="Y170">
        <v>-88</v>
      </c>
      <c r="Z170">
        <v>-88</v>
      </c>
      <c r="AA170">
        <v>-88</v>
      </c>
      <c r="AB170">
        <v>-88</v>
      </c>
      <c r="AC170">
        <v>20</v>
      </c>
      <c r="AD170">
        <v>20</v>
      </c>
      <c r="AE170">
        <v>-88</v>
      </c>
      <c r="AF170">
        <v>-88</v>
      </c>
      <c r="AG170">
        <v>-88</v>
      </c>
      <c r="AH170">
        <v>-88</v>
      </c>
      <c r="AI170">
        <v>-88</v>
      </c>
      <c r="AJ170">
        <v>-88</v>
      </c>
      <c r="AK170">
        <v>-88</v>
      </c>
      <c r="AL170">
        <v>-88</v>
      </c>
      <c r="AM170">
        <v>-88</v>
      </c>
      <c r="AN170">
        <v>-88</v>
      </c>
      <c r="AO170">
        <v>18</v>
      </c>
      <c r="AP170">
        <v>18</v>
      </c>
      <c r="AQ170">
        <v>-88</v>
      </c>
      <c r="AR170">
        <v>-88</v>
      </c>
      <c r="AS170">
        <v>-88</v>
      </c>
      <c r="AT170">
        <v>-88</v>
      </c>
      <c r="AU170">
        <v>15</v>
      </c>
      <c r="AV170">
        <v>15</v>
      </c>
      <c r="AW170">
        <v>-88</v>
      </c>
      <c r="AX170">
        <v>-88</v>
      </c>
      <c r="AY170">
        <v>-88</v>
      </c>
      <c r="AZ170">
        <v>-88</v>
      </c>
      <c r="BA170">
        <v>-88</v>
      </c>
      <c r="BB170">
        <v>-88</v>
      </c>
      <c r="BC170">
        <v>-88</v>
      </c>
      <c r="BD170">
        <v>-88</v>
      </c>
      <c r="BE170">
        <v>-88</v>
      </c>
      <c r="BF170">
        <v>-88</v>
      </c>
      <c r="BG170">
        <v>15</v>
      </c>
      <c r="BH170">
        <v>15</v>
      </c>
      <c r="BI170">
        <v>2</v>
      </c>
      <c r="BJ170" t="s">
        <v>494</v>
      </c>
      <c r="BK170">
        <v>15</v>
      </c>
      <c r="BL170">
        <v>2</v>
      </c>
      <c r="BM170">
        <v>-99</v>
      </c>
      <c r="BN170">
        <v>-99</v>
      </c>
      <c r="BO170">
        <v>-88</v>
      </c>
      <c r="BP170">
        <v>5</v>
      </c>
      <c r="BQ170">
        <v>6</v>
      </c>
      <c r="BR170">
        <v>6.5</v>
      </c>
      <c r="BS170">
        <v>-88</v>
      </c>
      <c r="BT170">
        <v>-99</v>
      </c>
      <c r="BU170">
        <v>-99</v>
      </c>
      <c r="BV170">
        <v>-99</v>
      </c>
      <c r="BW170">
        <v>-99</v>
      </c>
      <c r="BX170">
        <v>-88</v>
      </c>
      <c r="BY170">
        <v>5</v>
      </c>
      <c r="BZ170">
        <v>6</v>
      </c>
      <c r="CA170">
        <v>6.5</v>
      </c>
      <c r="CB170">
        <v>-88</v>
      </c>
      <c r="CC170">
        <v>-99</v>
      </c>
      <c r="CD170">
        <v>-99</v>
      </c>
      <c r="CE170">
        <v>-99</v>
      </c>
      <c r="CF170">
        <v>-99</v>
      </c>
      <c r="CG170">
        <v>-88</v>
      </c>
      <c r="CH170">
        <v>5</v>
      </c>
      <c r="CI170">
        <v>6</v>
      </c>
      <c r="CJ170">
        <v>6.5</v>
      </c>
      <c r="CK170">
        <v>-88</v>
      </c>
      <c r="CL170">
        <v>-99</v>
      </c>
      <c r="CM170">
        <v>-99</v>
      </c>
      <c r="CN170">
        <v>1</v>
      </c>
      <c r="CO170">
        <v>1</v>
      </c>
      <c r="CR170">
        <v>2</v>
      </c>
      <c r="CT170">
        <v>1</v>
      </c>
      <c r="CU170">
        <v>2</v>
      </c>
      <c r="CV170">
        <v>2</v>
      </c>
      <c r="CW170">
        <v>1</v>
      </c>
      <c r="CX170">
        <v>2</v>
      </c>
      <c r="CY170">
        <v>1</v>
      </c>
      <c r="CZ170">
        <v>1</v>
      </c>
      <c r="DA170">
        <v>2</v>
      </c>
      <c r="DB170">
        <v>1</v>
      </c>
      <c r="DC170">
        <v>2</v>
      </c>
      <c r="DE170">
        <v>1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N170">
        <v>2</v>
      </c>
      <c r="DO170">
        <v>1</v>
      </c>
      <c r="DP170">
        <v>2</v>
      </c>
      <c r="DQ170">
        <v>2</v>
      </c>
      <c r="DR170">
        <v>1</v>
      </c>
      <c r="DW170">
        <v>1</v>
      </c>
      <c r="EA170">
        <v>100</v>
      </c>
      <c r="EB170">
        <v>-99</v>
      </c>
      <c r="EC170">
        <v>1</v>
      </c>
      <c r="ED170">
        <v>1.1000000000000001</v>
      </c>
      <c r="EE170">
        <v>2</v>
      </c>
      <c r="EG170">
        <v>0</v>
      </c>
      <c r="EH170">
        <v>2</v>
      </c>
      <c r="EI170">
        <v>0</v>
      </c>
      <c r="EJ170">
        <v>2</v>
      </c>
      <c r="EK170">
        <v>1</v>
      </c>
      <c r="EL170">
        <v>15</v>
      </c>
      <c r="EM170">
        <v>-88</v>
      </c>
      <c r="EN170">
        <v>1</v>
      </c>
      <c r="EO170">
        <v>2</v>
      </c>
      <c r="EP170">
        <v>2</v>
      </c>
      <c r="EQ170">
        <v>3</v>
      </c>
      <c r="ER170">
        <v>4</v>
      </c>
      <c r="ES170">
        <v>2</v>
      </c>
      <c r="FA170">
        <v>1</v>
      </c>
      <c r="FB170">
        <v>2003</v>
      </c>
      <c r="FC170">
        <v>55</v>
      </c>
      <c r="FD170">
        <v>1</v>
      </c>
      <c r="FE170">
        <v>1</v>
      </c>
      <c r="FF170">
        <v>2</v>
      </c>
      <c r="FG170">
        <v>2</v>
      </c>
      <c r="FH170">
        <v>1</v>
      </c>
      <c r="FI170">
        <v>2</v>
      </c>
      <c r="FJ170">
        <v>2</v>
      </c>
      <c r="FL170">
        <v>1</v>
      </c>
      <c r="FM170">
        <v>2</v>
      </c>
      <c r="FN170">
        <v>25</v>
      </c>
      <c r="FO170">
        <v>2</v>
      </c>
      <c r="FR170">
        <v>2</v>
      </c>
      <c r="FT170">
        <v>2</v>
      </c>
      <c r="FV170">
        <v>1</v>
      </c>
      <c r="FW170">
        <v>2</v>
      </c>
      <c r="FX170">
        <v>1</v>
      </c>
      <c r="FY170">
        <v>1</v>
      </c>
      <c r="GA170">
        <v>3</v>
      </c>
      <c r="GQ170">
        <v>1</v>
      </c>
      <c r="GS170">
        <v>2</v>
      </c>
      <c r="GT170">
        <v>2</v>
      </c>
      <c r="HE170">
        <v>2</v>
      </c>
      <c r="HN170">
        <v>2</v>
      </c>
      <c r="HT170">
        <v>2</v>
      </c>
      <c r="IA170">
        <v>2</v>
      </c>
    </row>
    <row r="171" spans="1:235" x14ac:dyDescent="0.25">
      <c r="A171">
        <v>940</v>
      </c>
      <c r="B171">
        <v>1</v>
      </c>
      <c r="E171">
        <v>1</v>
      </c>
      <c r="F171">
        <v>1</v>
      </c>
      <c r="G171">
        <v>-88</v>
      </c>
      <c r="H171">
        <v>-88</v>
      </c>
      <c r="I171">
        <v>-88</v>
      </c>
      <c r="J171">
        <v>13.5</v>
      </c>
      <c r="K171">
        <v>15</v>
      </c>
      <c r="L171">
        <v>24</v>
      </c>
      <c r="M171">
        <v>24</v>
      </c>
      <c r="N171">
        <v>-88</v>
      </c>
      <c r="O171">
        <v>-88</v>
      </c>
      <c r="P171">
        <v>-88</v>
      </c>
      <c r="Q171">
        <v>-88</v>
      </c>
      <c r="R171">
        <v>-88</v>
      </c>
      <c r="S171">
        <v>-88</v>
      </c>
      <c r="T171">
        <v>-88</v>
      </c>
      <c r="U171">
        <v>6</v>
      </c>
      <c r="V171">
        <v>9</v>
      </c>
      <c r="W171">
        <v>10.5</v>
      </c>
      <c r="X171">
        <v>10.5</v>
      </c>
      <c r="Y171">
        <v>-88</v>
      </c>
      <c r="Z171">
        <v>-88</v>
      </c>
      <c r="AA171">
        <v>-88</v>
      </c>
      <c r="AB171">
        <v>10.5</v>
      </c>
      <c r="AC171">
        <v>13.5</v>
      </c>
      <c r="AD171">
        <v>19.5</v>
      </c>
      <c r="AE171">
        <v>19.5</v>
      </c>
      <c r="AF171">
        <v>-88</v>
      </c>
      <c r="AG171">
        <v>-88</v>
      </c>
      <c r="AH171">
        <v>-88</v>
      </c>
      <c r="AI171">
        <v>-88</v>
      </c>
      <c r="AJ171">
        <v>-88</v>
      </c>
      <c r="AK171">
        <v>-88</v>
      </c>
      <c r="AL171">
        <v>-88</v>
      </c>
      <c r="AM171">
        <v>6</v>
      </c>
      <c r="AN171">
        <v>7.5</v>
      </c>
      <c r="AO171">
        <v>9</v>
      </c>
      <c r="AP171">
        <v>9</v>
      </c>
      <c r="AQ171">
        <v>-88</v>
      </c>
      <c r="AR171">
        <v>-88</v>
      </c>
      <c r="AS171">
        <v>-88</v>
      </c>
      <c r="AT171">
        <v>7.5</v>
      </c>
      <c r="AU171">
        <v>12</v>
      </c>
      <c r="AV171">
        <v>12</v>
      </c>
      <c r="AW171">
        <v>15</v>
      </c>
      <c r="AX171">
        <v>-88</v>
      </c>
      <c r="AY171">
        <v>-88</v>
      </c>
      <c r="AZ171">
        <v>-88</v>
      </c>
      <c r="BA171">
        <v>-88</v>
      </c>
      <c r="BB171">
        <v>-88</v>
      </c>
      <c r="BC171">
        <v>-88</v>
      </c>
      <c r="BD171">
        <v>-88</v>
      </c>
      <c r="BE171">
        <v>6</v>
      </c>
      <c r="BF171">
        <v>6</v>
      </c>
      <c r="BG171">
        <v>7.5</v>
      </c>
      <c r="BH171">
        <v>7.5</v>
      </c>
      <c r="BI171">
        <v>2</v>
      </c>
      <c r="BJ171" t="s">
        <v>493</v>
      </c>
      <c r="BK171">
        <v>15</v>
      </c>
      <c r="BL171">
        <v>2</v>
      </c>
      <c r="BM171">
        <v>-99</v>
      </c>
      <c r="BN171">
        <v>-99</v>
      </c>
      <c r="BO171">
        <v>-88</v>
      </c>
      <c r="BP171">
        <v>6</v>
      </c>
      <c r="BQ171">
        <v>6.5</v>
      </c>
      <c r="BR171">
        <v>-88</v>
      </c>
      <c r="BS171">
        <v>-88</v>
      </c>
      <c r="BT171">
        <v>-99</v>
      </c>
      <c r="BU171">
        <v>-99</v>
      </c>
      <c r="BV171">
        <v>-99</v>
      </c>
      <c r="BW171">
        <v>-99</v>
      </c>
      <c r="BX171">
        <v>-88</v>
      </c>
      <c r="BY171">
        <v>6</v>
      </c>
      <c r="BZ171">
        <v>6.5</v>
      </c>
      <c r="CA171">
        <v>-88</v>
      </c>
      <c r="CB171">
        <v>-88</v>
      </c>
      <c r="CC171">
        <v>-99</v>
      </c>
      <c r="CD171">
        <v>-99</v>
      </c>
      <c r="CE171">
        <v>-99</v>
      </c>
      <c r="CF171">
        <v>-99</v>
      </c>
      <c r="CG171">
        <v>-88</v>
      </c>
      <c r="CH171">
        <v>6</v>
      </c>
      <c r="CI171">
        <v>6.5</v>
      </c>
      <c r="CJ171">
        <v>-88</v>
      </c>
      <c r="CK171">
        <v>-88</v>
      </c>
      <c r="CL171">
        <v>-99</v>
      </c>
      <c r="CM171">
        <v>-99</v>
      </c>
      <c r="CN171">
        <v>1</v>
      </c>
      <c r="CO171">
        <v>1</v>
      </c>
      <c r="CR171">
        <v>2</v>
      </c>
      <c r="CT171">
        <v>1</v>
      </c>
      <c r="CU171">
        <v>2</v>
      </c>
      <c r="CV171">
        <v>2</v>
      </c>
      <c r="CW171">
        <v>2</v>
      </c>
      <c r="CX171">
        <v>2</v>
      </c>
      <c r="CY171">
        <v>1</v>
      </c>
      <c r="CZ171">
        <v>1</v>
      </c>
      <c r="DA171">
        <v>2</v>
      </c>
      <c r="DB171">
        <v>1</v>
      </c>
      <c r="DC171">
        <v>2</v>
      </c>
      <c r="DE171">
        <v>1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1</v>
      </c>
      <c r="DL171">
        <v>2</v>
      </c>
      <c r="DN171">
        <v>2</v>
      </c>
      <c r="DO171">
        <v>1</v>
      </c>
      <c r="DP171">
        <v>2</v>
      </c>
      <c r="DQ171">
        <v>2</v>
      </c>
      <c r="DR171">
        <v>0.5</v>
      </c>
      <c r="DW171">
        <v>1</v>
      </c>
      <c r="EA171">
        <v>100</v>
      </c>
      <c r="EB171">
        <v>-99</v>
      </c>
      <c r="EC171">
        <v>1</v>
      </c>
      <c r="ED171">
        <v>1</v>
      </c>
      <c r="EE171">
        <v>1</v>
      </c>
      <c r="EF171">
        <v>1200</v>
      </c>
      <c r="EG171">
        <v>0</v>
      </c>
      <c r="EH171">
        <v>2</v>
      </c>
      <c r="EI171">
        <v>0</v>
      </c>
      <c r="EJ171">
        <v>2</v>
      </c>
      <c r="EK171">
        <v>1</v>
      </c>
      <c r="EL171">
        <v>15</v>
      </c>
      <c r="EM171">
        <v>3</v>
      </c>
      <c r="EN171">
        <v>2</v>
      </c>
      <c r="EO171">
        <v>1</v>
      </c>
      <c r="EP171">
        <v>2</v>
      </c>
      <c r="EQ171">
        <v>2</v>
      </c>
      <c r="ER171">
        <v>1</v>
      </c>
      <c r="ES171">
        <v>2</v>
      </c>
      <c r="FA171">
        <v>1</v>
      </c>
      <c r="FB171">
        <v>1968</v>
      </c>
      <c r="FC171">
        <v>85</v>
      </c>
      <c r="FD171">
        <v>1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L171">
        <v>2</v>
      </c>
      <c r="FM171">
        <v>2</v>
      </c>
      <c r="FN171">
        <v>20</v>
      </c>
      <c r="FO171">
        <v>2</v>
      </c>
      <c r="FR171">
        <v>2</v>
      </c>
      <c r="FT171">
        <v>2</v>
      </c>
      <c r="FV171">
        <v>1</v>
      </c>
      <c r="FW171">
        <v>2</v>
      </c>
      <c r="FX171">
        <v>1</v>
      </c>
      <c r="FY171">
        <v>1</v>
      </c>
      <c r="GA171">
        <v>3</v>
      </c>
      <c r="GQ171">
        <v>1</v>
      </c>
      <c r="GS171">
        <v>2</v>
      </c>
      <c r="GT171">
        <v>2</v>
      </c>
      <c r="HE171">
        <v>2</v>
      </c>
      <c r="HN171">
        <v>2</v>
      </c>
      <c r="HT171">
        <v>2</v>
      </c>
      <c r="IA171">
        <v>2</v>
      </c>
    </row>
    <row r="172" spans="1:235" x14ac:dyDescent="0.25">
      <c r="A172">
        <v>967</v>
      </c>
      <c r="B172">
        <v>1</v>
      </c>
      <c r="E172">
        <v>1</v>
      </c>
      <c r="F172">
        <v>1</v>
      </c>
      <c r="G172">
        <v>-88</v>
      </c>
      <c r="H172">
        <v>-88</v>
      </c>
      <c r="I172">
        <v>-88</v>
      </c>
      <c r="J172">
        <v>-88</v>
      </c>
      <c r="K172">
        <v>-88</v>
      </c>
      <c r="L172">
        <v>25</v>
      </c>
      <c r="M172">
        <v>26</v>
      </c>
      <c r="N172">
        <v>-88</v>
      </c>
      <c r="O172">
        <v>-88</v>
      </c>
      <c r="P172">
        <v>-88</v>
      </c>
      <c r="Q172">
        <v>-88</v>
      </c>
      <c r="R172">
        <v>-88</v>
      </c>
      <c r="S172">
        <v>-88</v>
      </c>
      <c r="T172">
        <v>15</v>
      </c>
      <c r="U172">
        <v>15</v>
      </c>
      <c r="V172">
        <v>19</v>
      </c>
      <c r="W172">
        <v>19</v>
      </c>
      <c r="X172">
        <v>19</v>
      </c>
      <c r="Y172">
        <v>-88</v>
      </c>
      <c r="Z172">
        <v>-88</v>
      </c>
      <c r="AA172">
        <v>-88</v>
      </c>
      <c r="AB172">
        <v>-88</v>
      </c>
      <c r="AC172">
        <v>-88</v>
      </c>
      <c r="AD172">
        <v>22</v>
      </c>
      <c r="AE172">
        <v>23</v>
      </c>
      <c r="AF172">
        <v>-88</v>
      </c>
      <c r="AG172">
        <v>-88</v>
      </c>
      <c r="AH172">
        <v>-88</v>
      </c>
      <c r="AI172">
        <v>-88</v>
      </c>
      <c r="AJ172">
        <v>-88</v>
      </c>
      <c r="AK172">
        <v>-88</v>
      </c>
      <c r="AL172">
        <v>12</v>
      </c>
      <c r="AM172">
        <v>12</v>
      </c>
      <c r="AN172">
        <v>17</v>
      </c>
      <c r="AO172">
        <v>17</v>
      </c>
      <c r="AP172">
        <v>17</v>
      </c>
      <c r="AQ172">
        <v>-88</v>
      </c>
      <c r="AR172">
        <v>-88</v>
      </c>
      <c r="AS172">
        <v>-88</v>
      </c>
      <c r="AT172">
        <v>-88</v>
      </c>
      <c r="AU172">
        <v>-88</v>
      </c>
      <c r="AV172">
        <v>20</v>
      </c>
      <c r="AW172">
        <v>20</v>
      </c>
      <c r="AX172">
        <v>-88</v>
      </c>
      <c r="AY172">
        <v>-88</v>
      </c>
      <c r="AZ172">
        <v>-88</v>
      </c>
      <c r="BA172">
        <v>-88</v>
      </c>
      <c r="BB172">
        <v>-88</v>
      </c>
      <c r="BC172">
        <v>-88</v>
      </c>
      <c r="BD172">
        <v>11</v>
      </c>
      <c r="BE172">
        <v>11</v>
      </c>
      <c r="BF172">
        <v>15</v>
      </c>
      <c r="BG172">
        <v>15</v>
      </c>
      <c r="BH172">
        <v>15</v>
      </c>
      <c r="BI172">
        <v>2</v>
      </c>
      <c r="BJ172" t="s">
        <v>487</v>
      </c>
      <c r="BK172">
        <v>30</v>
      </c>
      <c r="BL172">
        <v>2</v>
      </c>
      <c r="BM172">
        <v>-99</v>
      </c>
      <c r="BN172">
        <v>-99</v>
      </c>
      <c r="BO172">
        <v>-88</v>
      </c>
      <c r="BP172">
        <v>6</v>
      </c>
      <c r="BQ172">
        <v>6</v>
      </c>
      <c r="BR172">
        <v>-88</v>
      </c>
      <c r="BS172">
        <v>-88</v>
      </c>
      <c r="BT172">
        <v>-99</v>
      </c>
      <c r="BU172">
        <v>-99</v>
      </c>
      <c r="BV172">
        <v>-99</v>
      </c>
      <c r="BW172">
        <v>-99</v>
      </c>
      <c r="BX172">
        <v>-88</v>
      </c>
      <c r="BY172">
        <v>6</v>
      </c>
      <c r="BZ172">
        <v>6</v>
      </c>
      <c r="CA172">
        <v>-88</v>
      </c>
      <c r="CB172">
        <v>-88</v>
      </c>
      <c r="CC172">
        <v>-99</v>
      </c>
      <c r="CD172">
        <v>-99</v>
      </c>
      <c r="CE172">
        <v>-99</v>
      </c>
      <c r="CF172">
        <v>-99</v>
      </c>
      <c r="CG172">
        <v>-88</v>
      </c>
      <c r="CH172">
        <v>6</v>
      </c>
      <c r="CI172">
        <v>6</v>
      </c>
      <c r="CJ172">
        <v>-88</v>
      </c>
      <c r="CK172">
        <v>-88</v>
      </c>
      <c r="CL172">
        <v>-99</v>
      </c>
      <c r="CM172">
        <v>-99</v>
      </c>
      <c r="CN172">
        <v>1</v>
      </c>
      <c r="CO172">
        <v>1</v>
      </c>
      <c r="CR172">
        <v>2</v>
      </c>
      <c r="CT172">
        <v>1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1</v>
      </c>
      <c r="DA172">
        <v>1</v>
      </c>
      <c r="DB172">
        <v>1</v>
      </c>
      <c r="DC172">
        <v>2</v>
      </c>
      <c r="DE172">
        <v>1</v>
      </c>
      <c r="DF172">
        <v>2</v>
      </c>
      <c r="DG172">
        <v>1</v>
      </c>
      <c r="DH172">
        <v>2</v>
      </c>
      <c r="DI172">
        <v>2</v>
      </c>
      <c r="DJ172">
        <v>2</v>
      </c>
      <c r="DK172">
        <v>2</v>
      </c>
      <c r="DL172">
        <v>2</v>
      </c>
      <c r="DN172">
        <v>2</v>
      </c>
      <c r="DO172">
        <v>1</v>
      </c>
      <c r="DP172">
        <v>2</v>
      </c>
      <c r="DQ172">
        <v>2</v>
      </c>
      <c r="DR172">
        <v>1</v>
      </c>
      <c r="DW172">
        <v>1</v>
      </c>
      <c r="EA172">
        <v>100</v>
      </c>
      <c r="EB172">
        <v>-99</v>
      </c>
      <c r="EC172">
        <v>1</v>
      </c>
      <c r="ED172">
        <v>1.1000000000000001</v>
      </c>
      <c r="EE172">
        <v>2</v>
      </c>
      <c r="EG172">
        <v>0</v>
      </c>
      <c r="EH172">
        <v>2</v>
      </c>
      <c r="EI172">
        <v>0</v>
      </c>
      <c r="EJ172">
        <v>2</v>
      </c>
      <c r="EK172">
        <v>1</v>
      </c>
      <c r="EL172">
        <v>30</v>
      </c>
      <c r="EM172">
        <v>3</v>
      </c>
      <c r="EN172">
        <v>1</v>
      </c>
      <c r="EO172">
        <v>2</v>
      </c>
      <c r="EP172">
        <v>2</v>
      </c>
      <c r="EQ172">
        <v>3</v>
      </c>
      <c r="ER172">
        <v>4</v>
      </c>
      <c r="ES172">
        <v>2</v>
      </c>
      <c r="FA172">
        <v>1</v>
      </c>
      <c r="FB172">
        <v>2003</v>
      </c>
      <c r="FC172">
        <v>72</v>
      </c>
      <c r="FD172">
        <v>1</v>
      </c>
      <c r="FE172">
        <v>1</v>
      </c>
      <c r="FF172">
        <v>1</v>
      </c>
      <c r="FG172">
        <v>1</v>
      </c>
      <c r="FH172">
        <v>2</v>
      </c>
      <c r="FI172">
        <v>2</v>
      </c>
      <c r="FJ172">
        <v>2</v>
      </c>
      <c r="FL172">
        <v>2</v>
      </c>
      <c r="FM172">
        <v>2</v>
      </c>
      <c r="FN172">
        <v>25</v>
      </c>
      <c r="FO172">
        <v>2</v>
      </c>
      <c r="FR172">
        <v>2</v>
      </c>
      <c r="FT172">
        <v>2</v>
      </c>
      <c r="FV172">
        <v>1</v>
      </c>
      <c r="FW172">
        <v>2</v>
      </c>
      <c r="FX172">
        <v>1</v>
      </c>
      <c r="FY172">
        <v>1</v>
      </c>
      <c r="GA172">
        <v>3</v>
      </c>
      <c r="GQ172">
        <v>6</v>
      </c>
      <c r="GS172">
        <v>2</v>
      </c>
      <c r="GT172">
        <v>1</v>
      </c>
      <c r="GU172">
        <v>1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E172">
        <v>1</v>
      </c>
      <c r="HF172">
        <v>2000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36</v>
      </c>
      <c r="HM172">
        <v>2</v>
      </c>
      <c r="HN172">
        <v>1</v>
      </c>
      <c r="HO172">
        <v>1</v>
      </c>
      <c r="HP172">
        <v>4000</v>
      </c>
      <c r="HQ172">
        <v>1</v>
      </c>
      <c r="HR172">
        <v>2</v>
      </c>
      <c r="HS172">
        <v>1</v>
      </c>
      <c r="HT172">
        <v>2</v>
      </c>
      <c r="IA172">
        <v>2</v>
      </c>
    </row>
    <row r="173" spans="1:235" x14ac:dyDescent="0.25">
      <c r="A173">
        <v>922</v>
      </c>
      <c r="B173">
        <v>1</v>
      </c>
      <c r="E173">
        <v>1</v>
      </c>
      <c r="F173">
        <v>1</v>
      </c>
      <c r="G173">
        <v>-88</v>
      </c>
      <c r="H173">
        <v>-88</v>
      </c>
      <c r="I173">
        <v>-88</v>
      </c>
      <c r="J173">
        <v>-88</v>
      </c>
      <c r="K173">
        <v>12</v>
      </c>
      <c r="L173">
        <v>14</v>
      </c>
      <c r="M173">
        <v>17</v>
      </c>
      <c r="N173">
        <v>-88</v>
      </c>
      <c r="O173">
        <v>-88</v>
      </c>
      <c r="P173">
        <v>-88</v>
      </c>
      <c r="Q173">
        <v>-88</v>
      </c>
      <c r="R173">
        <v>-88</v>
      </c>
      <c r="S173">
        <v>-88</v>
      </c>
      <c r="T173">
        <v>-88</v>
      </c>
      <c r="U173">
        <v>-88</v>
      </c>
      <c r="V173">
        <v>-88</v>
      </c>
      <c r="W173">
        <v>-88</v>
      </c>
      <c r="X173">
        <v>-88</v>
      </c>
      <c r="Y173">
        <v>-88</v>
      </c>
      <c r="Z173">
        <v>-88</v>
      </c>
      <c r="AA173">
        <v>-88</v>
      </c>
      <c r="AB173">
        <v>-88</v>
      </c>
      <c r="AC173">
        <v>10</v>
      </c>
      <c r="AD173">
        <v>12</v>
      </c>
      <c r="AE173">
        <v>14</v>
      </c>
      <c r="AF173">
        <v>-88</v>
      </c>
      <c r="AG173">
        <v>-88</v>
      </c>
      <c r="AH173">
        <v>-88</v>
      </c>
      <c r="AI173">
        <v>-88</v>
      </c>
      <c r="AJ173">
        <v>-88</v>
      </c>
      <c r="AK173">
        <v>-88</v>
      </c>
      <c r="AL173">
        <v>-88</v>
      </c>
      <c r="AM173">
        <v>-88</v>
      </c>
      <c r="AN173">
        <v>-88</v>
      </c>
      <c r="AO173">
        <v>-88</v>
      </c>
      <c r="AP173">
        <v>-88</v>
      </c>
      <c r="AQ173">
        <v>-88</v>
      </c>
      <c r="AR173">
        <v>-88</v>
      </c>
      <c r="AS173">
        <v>-88</v>
      </c>
      <c r="AT173">
        <v>-88</v>
      </c>
      <c r="AU173">
        <v>9</v>
      </c>
      <c r="AV173">
        <v>10</v>
      </c>
      <c r="AW173">
        <v>11</v>
      </c>
      <c r="AX173">
        <v>-88</v>
      </c>
      <c r="AY173">
        <v>-88</v>
      </c>
      <c r="AZ173">
        <v>-88</v>
      </c>
      <c r="BA173">
        <v>-88</v>
      </c>
      <c r="BB173">
        <v>-88</v>
      </c>
      <c r="BC173">
        <v>-88</v>
      </c>
      <c r="BD173">
        <v>-88</v>
      </c>
      <c r="BE173">
        <v>-88</v>
      </c>
      <c r="BF173">
        <v>-88</v>
      </c>
      <c r="BG173">
        <v>-88</v>
      </c>
      <c r="BH173">
        <v>-88</v>
      </c>
      <c r="BI173">
        <v>2</v>
      </c>
      <c r="BJ173" t="s">
        <v>492</v>
      </c>
      <c r="BK173">
        <v>30</v>
      </c>
      <c r="BL173">
        <v>2</v>
      </c>
      <c r="BM173">
        <v>-99</v>
      </c>
      <c r="BN173">
        <v>-99</v>
      </c>
      <c r="BO173">
        <v>-88</v>
      </c>
      <c r="BP173">
        <v>-88</v>
      </c>
      <c r="BQ173">
        <v>6</v>
      </c>
      <c r="BR173">
        <v>7</v>
      </c>
      <c r="BS173">
        <v>-88</v>
      </c>
      <c r="BT173">
        <v>-99</v>
      </c>
      <c r="BU173">
        <v>-99</v>
      </c>
      <c r="BV173">
        <v>-99</v>
      </c>
      <c r="BW173">
        <v>-99</v>
      </c>
      <c r="BX173">
        <v>-88</v>
      </c>
      <c r="BY173">
        <v>-88</v>
      </c>
      <c r="BZ173">
        <v>6</v>
      </c>
      <c r="CA173">
        <v>7</v>
      </c>
      <c r="CB173">
        <v>-88</v>
      </c>
      <c r="CC173">
        <v>-99</v>
      </c>
      <c r="CD173">
        <v>-99</v>
      </c>
      <c r="CE173">
        <v>-99</v>
      </c>
      <c r="CF173">
        <v>-99</v>
      </c>
      <c r="CG173">
        <v>-88</v>
      </c>
      <c r="CH173">
        <v>-88</v>
      </c>
      <c r="CI173">
        <v>6</v>
      </c>
      <c r="CJ173">
        <v>7</v>
      </c>
      <c r="CK173">
        <v>-88</v>
      </c>
      <c r="CL173">
        <v>-99</v>
      </c>
      <c r="CM173">
        <v>-99</v>
      </c>
      <c r="CN173">
        <v>1</v>
      </c>
      <c r="CO173">
        <v>1</v>
      </c>
      <c r="CR173">
        <v>2</v>
      </c>
      <c r="CT173">
        <v>1</v>
      </c>
      <c r="CU173">
        <v>2</v>
      </c>
      <c r="CV173">
        <v>2</v>
      </c>
      <c r="CW173">
        <v>1</v>
      </c>
      <c r="CX173">
        <v>2</v>
      </c>
      <c r="CY173">
        <v>1</v>
      </c>
      <c r="CZ173">
        <v>1</v>
      </c>
      <c r="DA173">
        <v>2</v>
      </c>
      <c r="DB173">
        <v>2</v>
      </c>
      <c r="DC173">
        <v>2</v>
      </c>
      <c r="DE173">
        <v>1</v>
      </c>
      <c r="DF173">
        <v>1</v>
      </c>
      <c r="DG173">
        <v>2</v>
      </c>
      <c r="DH173">
        <v>2</v>
      </c>
      <c r="DI173">
        <v>2</v>
      </c>
      <c r="DJ173">
        <v>2</v>
      </c>
      <c r="DK173">
        <v>1</v>
      </c>
      <c r="DL173">
        <v>2</v>
      </c>
      <c r="DN173">
        <v>3</v>
      </c>
      <c r="DO173">
        <v>1</v>
      </c>
      <c r="DP173">
        <v>2</v>
      </c>
      <c r="DQ173">
        <v>2</v>
      </c>
      <c r="DR173">
        <v>1</v>
      </c>
      <c r="DW173">
        <v>1</v>
      </c>
      <c r="EA173">
        <v>100</v>
      </c>
      <c r="EB173">
        <v>0</v>
      </c>
      <c r="EC173">
        <v>1</v>
      </c>
      <c r="ED173">
        <v>1.2</v>
      </c>
      <c r="EE173">
        <v>1</v>
      </c>
      <c r="EF173">
        <v>500</v>
      </c>
      <c r="EG173">
        <v>10</v>
      </c>
      <c r="EH173">
        <v>1</v>
      </c>
      <c r="EI173">
        <v>0</v>
      </c>
      <c r="EJ173">
        <v>2</v>
      </c>
      <c r="EK173">
        <v>1</v>
      </c>
      <c r="EL173">
        <v>10</v>
      </c>
      <c r="EM173">
        <v>4</v>
      </c>
      <c r="EN173">
        <v>1</v>
      </c>
      <c r="EO173">
        <v>1</v>
      </c>
      <c r="EP173">
        <v>2</v>
      </c>
      <c r="EQ173">
        <v>3</v>
      </c>
      <c r="ER173">
        <v>1</v>
      </c>
      <c r="ES173">
        <v>2</v>
      </c>
      <c r="FA173">
        <v>1</v>
      </c>
      <c r="FB173">
        <v>1976</v>
      </c>
      <c r="FC173">
        <v>30</v>
      </c>
      <c r="FD173">
        <v>1</v>
      </c>
      <c r="FE173">
        <v>2</v>
      </c>
      <c r="FF173">
        <v>2</v>
      </c>
      <c r="FG173">
        <v>1</v>
      </c>
      <c r="FH173">
        <v>2</v>
      </c>
      <c r="FI173">
        <v>2</v>
      </c>
      <c r="FJ173">
        <v>2</v>
      </c>
      <c r="FL173">
        <v>2</v>
      </c>
      <c r="FM173">
        <v>2</v>
      </c>
      <c r="FN173">
        <v>25</v>
      </c>
      <c r="FO173">
        <v>2</v>
      </c>
      <c r="FR173">
        <v>2</v>
      </c>
      <c r="FT173">
        <v>2</v>
      </c>
      <c r="FV173">
        <v>1</v>
      </c>
      <c r="FW173">
        <v>2</v>
      </c>
      <c r="FX173">
        <v>1</v>
      </c>
      <c r="FY173">
        <v>1</v>
      </c>
      <c r="GA173">
        <v>3</v>
      </c>
      <c r="GQ173">
        <v>1</v>
      </c>
      <c r="GS173">
        <v>2</v>
      </c>
      <c r="GT173">
        <v>2</v>
      </c>
      <c r="HE173">
        <v>1</v>
      </c>
      <c r="HF173">
        <v>2001</v>
      </c>
      <c r="HG173">
        <v>2</v>
      </c>
      <c r="HH173">
        <v>2</v>
      </c>
      <c r="HI173">
        <v>2</v>
      </c>
      <c r="HJ173">
        <v>2</v>
      </c>
      <c r="HK173">
        <v>2</v>
      </c>
      <c r="HN173">
        <v>2</v>
      </c>
      <c r="HT173">
        <v>2</v>
      </c>
      <c r="IA173">
        <v>2</v>
      </c>
    </row>
    <row r="174" spans="1:235" x14ac:dyDescent="0.25">
      <c r="A174">
        <v>919</v>
      </c>
      <c r="B174">
        <v>3</v>
      </c>
      <c r="C174" t="s">
        <v>483</v>
      </c>
      <c r="D174">
        <v>120</v>
      </c>
      <c r="E174">
        <v>1</v>
      </c>
      <c r="F174">
        <v>1</v>
      </c>
      <c r="G174">
        <v>-88</v>
      </c>
      <c r="H174">
        <v>-88</v>
      </c>
      <c r="I174">
        <v>-88</v>
      </c>
      <c r="J174">
        <v>-88</v>
      </c>
      <c r="K174">
        <v>10.5</v>
      </c>
      <c r="L174">
        <v>12</v>
      </c>
      <c r="M174">
        <v>15</v>
      </c>
      <c r="N174">
        <v>21</v>
      </c>
      <c r="O174">
        <v>24</v>
      </c>
      <c r="P174">
        <v>24</v>
      </c>
      <c r="Q174">
        <v>-88</v>
      </c>
      <c r="R174">
        <v>-88</v>
      </c>
      <c r="S174">
        <v>-88</v>
      </c>
      <c r="T174">
        <v>-88</v>
      </c>
      <c r="U174">
        <v>-88</v>
      </c>
      <c r="V174">
        <v>-88</v>
      </c>
      <c r="W174">
        <v>-88</v>
      </c>
      <c r="X174">
        <v>-88</v>
      </c>
      <c r="Y174">
        <v>-88</v>
      </c>
      <c r="Z174">
        <v>-88</v>
      </c>
      <c r="AA174">
        <v>-88</v>
      </c>
      <c r="AB174">
        <v>-88</v>
      </c>
      <c r="AC174">
        <v>7</v>
      </c>
      <c r="AD174">
        <v>10</v>
      </c>
      <c r="AE174">
        <v>13</v>
      </c>
      <c r="AF174">
        <v>17</v>
      </c>
      <c r="AG174">
        <v>19</v>
      </c>
      <c r="AH174">
        <v>19</v>
      </c>
      <c r="AI174">
        <v>-88</v>
      </c>
      <c r="AJ174">
        <v>-88</v>
      </c>
      <c r="AK174">
        <v>-88</v>
      </c>
      <c r="AL174">
        <v>-88</v>
      </c>
      <c r="AM174">
        <v>-88</v>
      </c>
      <c r="AN174">
        <v>-88</v>
      </c>
      <c r="AO174">
        <v>-88</v>
      </c>
      <c r="AP174">
        <v>-88</v>
      </c>
      <c r="AQ174">
        <v>-88</v>
      </c>
      <c r="AR174">
        <v>-88</v>
      </c>
      <c r="AS174">
        <v>-88</v>
      </c>
      <c r="AT174">
        <v>-88</v>
      </c>
      <c r="AU174">
        <v>6</v>
      </c>
      <c r="AV174">
        <v>8</v>
      </c>
      <c r="AW174">
        <v>10</v>
      </c>
      <c r="AX174">
        <v>13</v>
      </c>
      <c r="AY174">
        <v>15</v>
      </c>
      <c r="AZ174">
        <v>15</v>
      </c>
      <c r="BA174">
        <v>-88</v>
      </c>
      <c r="BB174">
        <v>-88</v>
      </c>
      <c r="BC174">
        <v>-88</v>
      </c>
      <c r="BD174">
        <v>-88</v>
      </c>
      <c r="BE174">
        <v>-88</v>
      </c>
      <c r="BF174">
        <v>-88</v>
      </c>
      <c r="BG174">
        <v>-88</v>
      </c>
      <c r="BH174">
        <v>-88</v>
      </c>
      <c r="BI174">
        <v>2</v>
      </c>
      <c r="BJ174" t="s">
        <v>490</v>
      </c>
      <c r="BK174">
        <v>10</v>
      </c>
      <c r="BL174">
        <v>2</v>
      </c>
      <c r="BM174">
        <v>-99</v>
      </c>
      <c r="BN174">
        <v>-99</v>
      </c>
      <c r="BO174">
        <v>-88</v>
      </c>
      <c r="BP174">
        <v>5</v>
      </c>
      <c r="BQ174">
        <v>6</v>
      </c>
      <c r="BR174">
        <v>-88</v>
      </c>
      <c r="BS174">
        <v>-88</v>
      </c>
      <c r="BT174">
        <v>-99</v>
      </c>
      <c r="BU174">
        <v>-99</v>
      </c>
      <c r="BV174">
        <v>-99</v>
      </c>
      <c r="BW174">
        <v>-99</v>
      </c>
      <c r="BX174">
        <v>-88</v>
      </c>
      <c r="BY174">
        <v>5</v>
      </c>
      <c r="BZ174">
        <v>6</v>
      </c>
      <c r="CA174">
        <v>-88</v>
      </c>
      <c r="CB174">
        <v>-88</v>
      </c>
      <c r="CC174">
        <v>-99</v>
      </c>
      <c r="CD174">
        <v>-99</v>
      </c>
      <c r="CE174">
        <v>-99</v>
      </c>
      <c r="CF174">
        <v>-99</v>
      </c>
      <c r="CG174">
        <v>-88</v>
      </c>
      <c r="CH174">
        <v>5</v>
      </c>
      <c r="CI174">
        <v>6</v>
      </c>
      <c r="CJ174">
        <v>-88</v>
      </c>
      <c r="CK174">
        <v>-88</v>
      </c>
      <c r="CL174">
        <v>-99</v>
      </c>
      <c r="CM174">
        <v>-99</v>
      </c>
      <c r="CN174">
        <v>1</v>
      </c>
      <c r="CO174">
        <v>1</v>
      </c>
      <c r="CR174">
        <v>2</v>
      </c>
      <c r="CT174">
        <v>1</v>
      </c>
      <c r="CU174">
        <v>2</v>
      </c>
      <c r="CV174">
        <v>2</v>
      </c>
      <c r="CW174">
        <v>1</v>
      </c>
      <c r="CX174">
        <v>2</v>
      </c>
      <c r="CY174">
        <v>1</v>
      </c>
      <c r="CZ174">
        <v>1</v>
      </c>
      <c r="DA174">
        <v>2</v>
      </c>
      <c r="DB174">
        <v>1</v>
      </c>
      <c r="DC174">
        <v>2</v>
      </c>
      <c r="DE174">
        <v>1</v>
      </c>
      <c r="DF174">
        <v>1</v>
      </c>
      <c r="DG174">
        <v>2</v>
      </c>
      <c r="DH174">
        <v>2</v>
      </c>
      <c r="DI174">
        <v>2</v>
      </c>
      <c r="DJ174">
        <v>2</v>
      </c>
      <c r="DK174">
        <v>1</v>
      </c>
      <c r="DL174">
        <v>2</v>
      </c>
      <c r="DN174">
        <v>2</v>
      </c>
      <c r="DO174">
        <v>1</v>
      </c>
      <c r="DP174">
        <v>2</v>
      </c>
      <c r="DQ174">
        <v>1</v>
      </c>
      <c r="DS174">
        <v>0.5</v>
      </c>
      <c r="DW174">
        <v>1</v>
      </c>
      <c r="EA174">
        <v>100</v>
      </c>
      <c r="EB174">
        <v>0</v>
      </c>
      <c r="EC174">
        <v>1</v>
      </c>
      <c r="ED174">
        <v>1</v>
      </c>
      <c r="EE174">
        <v>1</v>
      </c>
      <c r="EF174">
        <v>300</v>
      </c>
      <c r="EG174">
        <v>0</v>
      </c>
      <c r="EH174">
        <v>2</v>
      </c>
      <c r="EI174">
        <v>0</v>
      </c>
      <c r="EJ174">
        <v>2</v>
      </c>
      <c r="EK174">
        <v>1</v>
      </c>
      <c r="EL174">
        <v>10</v>
      </c>
      <c r="EM174">
        <v>3</v>
      </c>
      <c r="EN174">
        <v>1</v>
      </c>
      <c r="EO174">
        <v>1</v>
      </c>
      <c r="EP174">
        <v>2</v>
      </c>
      <c r="EQ174">
        <v>3</v>
      </c>
      <c r="ER174">
        <v>1</v>
      </c>
      <c r="ES174">
        <v>2</v>
      </c>
      <c r="FA174">
        <v>1</v>
      </c>
      <c r="FB174">
        <v>1976</v>
      </c>
      <c r="FC174">
        <v>40</v>
      </c>
      <c r="FD174">
        <v>1</v>
      </c>
      <c r="FE174">
        <v>1</v>
      </c>
      <c r="FF174">
        <v>1</v>
      </c>
      <c r="FG174">
        <v>2</v>
      </c>
      <c r="FH174">
        <v>2</v>
      </c>
      <c r="FI174">
        <v>2</v>
      </c>
      <c r="FJ174">
        <v>2</v>
      </c>
      <c r="FL174">
        <v>2</v>
      </c>
      <c r="FM174">
        <v>2</v>
      </c>
      <c r="FN174">
        <v>20</v>
      </c>
      <c r="FO174">
        <v>2</v>
      </c>
      <c r="FR174">
        <v>2</v>
      </c>
      <c r="FT174">
        <v>2</v>
      </c>
      <c r="FV174">
        <v>1</v>
      </c>
      <c r="FW174">
        <v>2</v>
      </c>
      <c r="FX174">
        <v>1</v>
      </c>
      <c r="FY174">
        <v>1</v>
      </c>
      <c r="GA174">
        <v>3</v>
      </c>
      <c r="GQ174">
        <v>1</v>
      </c>
      <c r="GS174">
        <v>2</v>
      </c>
      <c r="GT174">
        <v>2</v>
      </c>
      <c r="HE174">
        <v>2</v>
      </c>
      <c r="HN174">
        <v>2</v>
      </c>
      <c r="HT174">
        <v>2</v>
      </c>
      <c r="IA174">
        <v>2</v>
      </c>
    </row>
    <row r="175" spans="1:235" x14ac:dyDescent="0.25">
      <c r="A175">
        <v>888</v>
      </c>
      <c r="B175">
        <v>1</v>
      </c>
      <c r="E175">
        <v>1</v>
      </c>
      <c r="F175">
        <v>1</v>
      </c>
      <c r="G175">
        <v>-88</v>
      </c>
      <c r="H175">
        <v>-88</v>
      </c>
      <c r="I175">
        <v>-88</v>
      </c>
      <c r="J175">
        <v>-88</v>
      </c>
      <c r="K175">
        <v>-88</v>
      </c>
      <c r="L175">
        <v>25</v>
      </c>
      <c r="M175">
        <v>-88</v>
      </c>
      <c r="N175">
        <v>-88</v>
      </c>
      <c r="O175">
        <v>-88</v>
      </c>
      <c r="P175">
        <v>25</v>
      </c>
      <c r="Q175">
        <v>25</v>
      </c>
      <c r="R175">
        <v>-88</v>
      </c>
      <c r="S175">
        <v>-88</v>
      </c>
      <c r="T175">
        <v>-88</v>
      </c>
      <c r="U175">
        <v>15</v>
      </c>
      <c r="V175">
        <v>20</v>
      </c>
      <c r="W175">
        <v>20</v>
      </c>
      <c r="X175">
        <v>20</v>
      </c>
      <c r="Y175">
        <v>-88</v>
      </c>
      <c r="Z175">
        <v>-88</v>
      </c>
      <c r="AA175">
        <v>-88</v>
      </c>
      <c r="AB175">
        <v>-88</v>
      </c>
      <c r="AC175">
        <v>-88</v>
      </c>
      <c r="AD175">
        <v>20</v>
      </c>
      <c r="AE175">
        <v>-88</v>
      </c>
      <c r="AF175">
        <v>-88</v>
      </c>
      <c r="AG175">
        <v>-88</v>
      </c>
      <c r="AH175">
        <v>20</v>
      </c>
      <c r="AI175">
        <v>20</v>
      </c>
      <c r="AJ175">
        <v>-88</v>
      </c>
      <c r="AK175">
        <v>-88</v>
      </c>
      <c r="AL175">
        <v>-88</v>
      </c>
      <c r="AM175">
        <v>12.5</v>
      </c>
      <c r="AN175">
        <v>15</v>
      </c>
      <c r="AO175">
        <v>15</v>
      </c>
      <c r="AP175">
        <v>15</v>
      </c>
      <c r="AQ175">
        <v>-88</v>
      </c>
      <c r="AR175">
        <v>-88</v>
      </c>
      <c r="AS175">
        <v>-88</v>
      </c>
      <c r="AT175">
        <v>-88</v>
      </c>
      <c r="AU175">
        <v>-88</v>
      </c>
      <c r="AV175">
        <v>15</v>
      </c>
      <c r="AW175">
        <v>-88</v>
      </c>
      <c r="AX175">
        <v>-88</v>
      </c>
      <c r="AY175">
        <v>-88</v>
      </c>
      <c r="AZ175">
        <v>15</v>
      </c>
      <c r="BA175">
        <v>15</v>
      </c>
      <c r="BB175">
        <v>-88</v>
      </c>
      <c r="BC175">
        <v>-88</v>
      </c>
      <c r="BD175">
        <v>-88</v>
      </c>
      <c r="BE175">
        <v>10</v>
      </c>
      <c r="BF175">
        <v>15</v>
      </c>
      <c r="BG175">
        <v>15</v>
      </c>
      <c r="BH175">
        <v>15</v>
      </c>
      <c r="BI175">
        <v>2</v>
      </c>
      <c r="BJ175" t="s">
        <v>491</v>
      </c>
      <c r="BK175">
        <v>5</v>
      </c>
      <c r="BL175">
        <v>2</v>
      </c>
      <c r="BM175">
        <v>-99</v>
      </c>
      <c r="BN175">
        <v>-99</v>
      </c>
      <c r="BO175">
        <v>-88</v>
      </c>
      <c r="BP175">
        <v>6</v>
      </c>
      <c r="BQ175">
        <v>6</v>
      </c>
      <c r="BR175">
        <v>6</v>
      </c>
      <c r="BS175">
        <v>-88</v>
      </c>
      <c r="BT175">
        <v>-99</v>
      </c>
      <c r="BU175">
        <v>-99</v>
      </c>
      <c r="BV175">
        <v>-99</v>
      </c>
      <c r="BW175">
        <v>-99</v>
      </c>
      <c r="BX175">
        <v>-88</v>
      </c>
      <c r="BY175">
        <v>6</v>
      </c>
      <c r="BZ175">
        <v>6</v>
      </c>
      <c r="CA175">
        <v>6</v>
      </c>
      <c r="CB175">
        <v>-88</v>
      </c>
      <c r="CC175">
        <v>-99</v>
      </c>
      <c r="CD175">
        <v>-99</v>
      </c>
      <c r="CE175">
        <v>-99</v>
      </c>
      <c r="CF175">
        <v>-99</v>
      </c>
      <c r="CG175">
        <v>-88</v>
      </c>
      <c r="CH175">
        <v>6</v>
      </c>
      <c r="CI175">
        <v>6</v>
      </c>
      <c r="CJ175">
        <v>6</v>
      </c>
      <c r="CK175">
        <v>-88</v>
      </c>
      <c r="CL175">
        <v>-99</v>
      </c>
      <c r="CM175">
        <v>-99</v>
      </c>
      <c r="CN175">
        <v>1</v>
      </c>
      <c r="CO175">
        <v>1</v>
      </c>
      <c r="CR175">
        <v>2</v>
      </c>
      <c r="CT175">
        <v>1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1</v>
      </c>
      <c r="DA175">
        <v>2</v>
      </c>
      <c r="DB175">
        <v>1</v>
      </c>
      <c r="DC175">
        <v>2</v>
      </c>
      <c r="DE175">
        <v>1</v>
      </c>
      <c r="DF175">
        <v>2</v>
      </c>
      <c r="DG175">
        <v>2</v>
      </c>
      <c r="DH175">
        <v>2</v>
      </c>
      <c r="DI175">
        <v>1</v>
      </c>
      <c r="DJ175">
        <v>2</v>
      </c>
      <c r="DK175">
        <v>2</v>
      </c>
      <c r="DL175">
        <v>2</v>
      </c>
      <c r="DN175">
        <v>2</v>
      </c>
      <c r="DO175">
        <v>1</v>
      </c>
      <c r="DP175">
        <v>2</v>
      </c>
      <c r="DQ175">
        <v>1</v>
      </c>
      <c r="DS175">
        <v>1</v>
      </c>
      <c r="DW175">
        <v>3</v>
      </c>
      <c r="DX175">
        <v>7</v>
      </c>
      <c r="DY175">
        <v>2</v>
      </c>
      <c r="EA175">
        <v>100</v>
      </c>
      <c r="EB175">
        <v>-99</v>
      </c>
      <c r="EC175">
        <v>2</v>
      </c>
      <c r="EE175">
        <v>2</v>
      </c>
      <c r="EG175">
        <v>15</v>
      </c>
      <c r="EH175">
        <v>2</v>
      </c>
      <c r="EI175">
        <v>4</v>
      </c>
      <c r="EJ175">
        <v>2</v>
      </c>
      <c r="EK175">
        <v>1</v>
      </c>
      <c r="EL175">
        <v>5</v>
      </c>
      <c r="EM175">
        <v>0</v>
      </c>
      <c r="EN175">
        <v>1</v>
      </c>
      <c r="EO175">
        <v>2</v>
      </c>
      <c r="EP175">
        <v>3</v>
      </c>
      <c r="EQ175">
        <v>3</v>
      </c>
      <c r="ER175">
        <v>-88</v>
      </c>
      <c r="ES175">
        <v>2</v>
      </c>
      <c r="FA175">
        <v>1</v>
      </c>
      <c r="FB175">
        <v>2003</v>
      </c>
      <c r="FC175">
        <v>60</v>
      </c>
      <c r="FD175">
        <v>1</v>
      </c>
      <c r="FE175">
        <v>1</v>
      </c>
      <c r="FF175">
        <v>2</v>
      </c>
      <c r="FG175">
        <v>2</v>
      </c>
      <c r="FH175">
        <v>2</v>
      </c>
      <c r="FI175">
        <v>2</v>
      </c>
      <c r="FJ175">
        <v>2</v>
      </c>
      <c r="FL175">
        <v>2</v>
      </c>
      <c r="FM175">
        <v>2</v>
      </c>
      <c r="FN175">
        <v>-88</v>
      </c>
      <c r="FO175">
        <v>1</v>
      </c>
      <c r="FP175">
        <v>3</v>
      </c>
      <c r="FQ175">
        <v>2</v>
      </c>
      <c r="FR175">
        <v>1</v>
      </c>
      <c r="FS175">
        <v>4</v>
      </c>
      <c r="FT175">
        <v>2</v>
      </c>
      <c r="FV175">
        <v>1</v>
      </c>
      <c r="FW175">
        <v>2</v>
      </c>
      <c r="FX175">
        <v>1</v>
      </c>
      <c r="FY175">
        <v>1</v>
      </c>
      <c r="GA175">
        <v>2</v>
      </c>
      <c r="GQ175">
        <v>5</v>
      </c>
      <c r="GS175">
        <v>2</v>
      </c>
      <c r="GT175">
        <v>2</v>
      </c>
      <c r="HE175">
        <v>1</v>
      </c>
      <c r="HF175">
        <v>2005</v>
      </c>
      <c r="HG175">
        <v>2</v>
      </c>
      <c r="HH175">
        <v>2</v>
      </c>
      <c r="HI175">
        <v>2</v>
      </c>
      <c r="HJ175">
        <v>2</v>
      </c>
      <c r="HK175">
        <v>2</v>
      </c>
      <c r="HN175">
        <v>2</v>
      </c>
      <c r="HT175">
        <v>2</v>
      </c>
      <c r="IA175">
        <v>2</v>
      </c>
    </row>
    <row r="176" spans="1:235" x14ac:dyDescent="0.25">
      <c r="A176">
        <v>986</v>
      </c>
      <c r="B176">
        <v>1</v>
      </c>
      <c r="E176">
        <v>1</v>
      </c>
      <c r="F176">
        <v>1</v>
      </c>
      <c r="G176">
        <v>-88</v>
      </c>
      <c r="H176">
        <v>-88</v>
      </c>
      <c r="I176">
        <v>-88</v>
      </c>
      <c r="J176">
        <v>-88</v>
      </c>
      <c r="K176">
        <v>-88</v>
      </c>
      <c r="L176">
        <v>15</v>
      </c>
      <c r="M176">
        <v>18</v>
      </c>
      <c r="N176">
        <v>19.5</v>
      </c>
      <c r="O176">
        <v>21</v>
      </c>
      <c r="P176">
        <v>22.5</v>
      </c>
      <c r="Q176">
        <v>22.5</v>
      </c>
      <c r="R176">
        <v>22.5</v>
      </c>
      <c r="S176">
        <v>-88</v>
      </c>
      <c r="T176">
        <v>-88</v>
      </c>
      <c r="U176">
        <v>-88</v>
      </c>
      <c r="V176">
        <v>-88</v>
      </c>
      <c r="W176">
        <v>-88</v>
      </c>
      <c r="X176">
        <v>12</v>
      </c>
      <c r="Y176">
        <v>-88</v>
      </c>
      <c r="Z176">
        <v>-88</v>
      </c>
      <c r="AA176">
        <v>-88</v>
      </c>
      <c r="AB176">
        <v>-88</v>
      </c>
      <c r="AC176">
        <v>-88</v>
      </c>
      <c r="AD176">
        <v>13.5</v>
      </c>
      <c r="AE176">
        <v>15</v>
      </c>
      <c r="AF176">
        <v>16.5</v>
      </c>
      <c r="AG176">
        <v>18</v>
      </c>
      <c r="AH176">
        <v>19.5</v>
      </c>
      <c r="AI176">
        <v>19.5</v>
      </c>
      <c r="AJ176">
        <v>19.5</v>
      </c>
      <c r="AK176">
        <v>-88</v>
      </c>
      <c r="AL176">
        <v>-88</v>
      </c>
      <c r="AM176">
        <v>-88</v>
      </c>
      <c r="AN176">
        <v>-88</v>
      </c>
      <c r="AO176">
        <v>-88</v>
      </c>
      <c r="AP176">
        <v>10.5</v>
      </c>
      <c r="AQ176">
        <v>-88</v>
      </c>
      <c r="AR176">
        <v>-88</v>
      </c>
      <c r="AS176">
        <v>-88</v>
      </c>
      <c r="AT176">
        <v>-88</v>
      </c>
      <c r="AU176">
        <v>-88</v>
      </c>
      <c r="AV176">
        <v>9</v>
      </c>
      <c r="AW176">
        <v>12</v>
      </c>
      <c r="AX176">
        <v>15</v>
      </c>
      <c r="AY176">
        <v>15</v>
      </c>
      <c r="AZ176">
        <v>15</v>
      </c>
      <c r="BA176">
        <v>15</v>
      </c>
      <c r="BB176">
        <v>15</v>
      </c>
      <c r="BC176">
        <v>-88</v>
      </c>
      <c r="BD176">
        <v>-88</v>
      </c>
      <c r="BE176">
        <v>-88</v>
      </c>
      <c r="BF176">
        <v>-88</v>
      </c>
      <c r="BG176">
        <v>-88</v>
      </c>
      <c r="BH176">
        <v>7.5</v>
      </c>
      <c r="BI176">
        <v>2</v>
      </c>
      <c r="BJ176" t="s">
        <v>490</v>
      </c>
      <c r="BK176">
        <v>20</v>
      </c>
      <c r="BL176">
        <v>2</v>
      </c>
      <c r="BM176">
        <v>-99</v>
      </c>
      <c r="BN176">
        <v>-99</v>
      </c>
      <c r="BO176">
        <v>-88</v>
      </c>
      <c r="BP176">
        <v>5</v>
      </c>
      <c r="BQ176">
        <v>6</v>
      </c>
      <c r="BR176">
        <v>-88</v>
      </c>
      <c r="BS176">
        <v>-88</v>
      </c>
      <c r="BT176">
        <v>-99</v>
      </c>
      <c r="BU176">
        <v>-99</v>
      </c>
      <c r="BV176">
        <v>-99</v>
      </c>
      <c r="BW176">
        <v>-99</v>
      </c>
      <c r="BX176">
        <v>-88</v>
      </c>
      <c r="BY176">
        <v>5</v>
      </c>
      <c r="BZ176">
        <v>6</v>
      </c>
      <c r="CA176">
        <v>-88</v>
      </c>
      <c r="CB176">
        <v>-88</v>
      </c>
      <c r="CC176">
        <v>-99</v>
      </c>
      <c r="CD176">
        <v>-99</v>
      </c>
      <c r="CE176">
        <v>-99</v>
      </c>
      <c r="CF176">
        <v>-99</v>
      </c>
      <c r="CG176">
        <v>-88</v>
      </c>
      <c r="CH176">
        <v>5</v>
      </c>
      <c r="CI176">
        <v>6</v>
      </c>
      <c r="CJ176">
        <v>-88</v>
      </c>
      <c r="CK176">
        <v>-88</v>
      </c>
      <c r="CL176">
        <v>-99</v>
      </c>
      <c r="CM176">
        <v>-99</v>
      </c>
      <c r="CN176">
        <v>1</v>
      </c>
      <c r="CO176">
        <v>1</v>
      </c>
      <c r="CR176">
        <v>2</v>
      </c>
      <c r="CT176">
        <v>1</v>
      </c>
      <c r="CU176">
        <v>2</v>
      </c>
      <c r="CV176">
        <v>2</v>
      </c>
      <c r="CW176">
        <v>1</v>
      </c>
      <c r="CX176">
        <v>2</v>
      </c>
      <c r="CY176">
        <v>1</v>
      </c>
      <c r="CZ176">
        <v>1</v>
      </c>
      <c r="DA176">
        <v>1</v>
      </c>
      <c r="DB176">
        <v>1</v>
      </c>
      <c r="DC176">
        <v>2</v>
      </c>
      <c r="DE176">
        <v>2</v>
      </c>
      <c r="DF176">
        <v>1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N176">
        <v>2</v>
      </c>
      <c r="DO176">
        <v>1</v>
      </c>
      <c r="DP176">
        <v>2</v>
      </c>
      <c r="DQ176">
        <v>1</v>
      </c>
      <c r="DS176">
        <v>0.5</v>
      </c>
      <c r="DW176">
        <v>1</v>
      </c>
      <c r="EA176">
        <v>100</v>
      </c>
      <c r="EB176">
        <v>-99</v>
      </c>
      <c r="EC176">
        <v>1</v>
      </c>
      <c r="ED176">
        <v>1</v>
      </c>
      <c r="EE176">
        <v>1</v>
      </c>
      <c r="EF176">
        <v>300</v>
      </c>
      <c r="EG176">
        <v>0</v>
      </c>
      <c r="EH176">
        <v>2</v>
      </c>
      <c r="EI176">
        <v>0</v>
      </c>
      <c r="EJ176">
        <v>2</v>
      </c>
      <c r="EK176">
        <v>1</v>
      </c>
      <c r="EL176">
        <v>20</v>
      </c>
      <c r="EM176">
        <v>3</v>
      </c>
      <c r="EN176">
        <v>1</v>
      </c>
      <c r="EO176">
        <v>1</v>
      </c>
      <c r="EP176">
        <v>2</v>
      </c>
      <c r="EQ176">
        <v>3</v>
      </c>
      <c r="ER176">
        <v>1</v>
      </c>
      <c r="ES176">
        <v>2</v>
      </c>
      <c r="FA176">
        <v>1</v>
      </c>
      <c r="FB176">
        <v>1968</v>
      </c>
      <c r="FC176">
        <v>75</v>
      </c>
      <c r="FD176">
        <v>1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L176">
        <v>2</v>
      </c>
      <c r="FM176">
        <v>2</v>
      </c>
      <c r="FN176">
        <v>20</v>
      </c>
      <c r="FO176">
        <v>2</v>
      </c>
      <c r="FR176">
        <v>2</v>
      </c>
      <c r="FT176">
        <v>2</v>
      </c>
      <c r="FV176">
        <v>1</v>
      </c>
      <c r="FW176">
        <v>2</v>
      </c>
      <c r="FX176">
        <v>1</v>
      </c>
      <c r="FY176">
        <v>1</v>
      </c>
      <c r="GA176">
        <v>3</v>
      </c>
      <c r="GQ176">
        <v>2</v>
      </c>
      <c r="GS176">
        <v>2</v>
      </c>
      <c r="GT176">
        <v>2</v>
      </c>
      <c r="HE176">
        <v>2</v>
      </c>
      <c r="HN176">
        <v>2</v>
      </c>
      <c r="HT176">
        <v>2</v>
      </c>
      <c r="IA176">
        <v>2</v>
      </c>
    </row>
    <row r="177" spans="1:235" x14ac:dyDescent="0.25">
      <c r="A177">
        <v>935</v>
      </c>
      <c r="B177">
        <v>1</v>
      </c>
      <c r="E177">
        <v>1</v>
      </c>
      <c r="F177">
        <v>1</v>
      </c>
      <c r="G177">
        <v>-88</v>
      </c>
      <c r="H177">
        <v>-88</v>
      </c>
      <c r="I177">
        <v>-88</v>
      </c>
      <c r="J177">
        <v>-88</v>
      </c>
      <c r="K177">
        <v>-88</v>
      </c>
      <c r="L177">
        <v>-88</v>
      </c>
      <c r="M177">
        <v>-88</v>
      </c>
      <c r="N177">
        <v>22.5</v>
      </c>
      <c r="O177">
        <v>22.5</v>
      </c>
      <c r="P177">
        <v>22.5</v>
      </c>
      <c r="Q177">
        <v>-88</v>
      </c>
      <c r="R177">
        <v>-88</v>
      </c>
      <c r="S177">
        <v>-88</v>
      </c>
      <c r="T177">
        <v>-88</v>
      </c>
      <c r="U177">
        <v>-88</v>
      </c>
      <c r="V177">
        <v>17.5</v>
      </c>
      <c r="W177">
        <v>20</v>
      </c>
      <c r="X177">
        <v>20</v>
      </c>
      <c r="Y177">
        <v>-88</v>
      </c>
      <c r="Z177">
        <v>-88</v>
      </c>
      <c r="AA177">
        <v>-88</v>
      </c>
      <c r="AB177">
        <v>-88</v>
      </c>
      <c r="AC177">
        <v>-88</v>
      </c>
      <c r="AD177">
        <v>-88</v>
      </c>
      <c r="AE177">
        <v>-88</v>
      </c>
      <c r="AF177">
        <v>17.5</v>
      </c>
      <c r="AG177">
        <v>17.5</v>
      </c>
      <c r="AH177">
        <v>17.5</v>
      </c>
      <c r="AI177">
        <v>-88</v>
      </c>
      <c r="AJ177">
        <v>-88</v>
      </c>
      <c r="AK177">
        <v>-88</v>
      </c>
      <c r="AL177">
        <v>-88</v>
      </c>
      <c r="AM177">
        <v>-88</v>
      </c>
      <c r="AN177">
        <v>15</v>
      </c>
      <c r="AO177">
        <v>17.5</v>
      </c>
      <c r="AP177">
        <v>17.5</v>
      </c>
      <c r="AQ177">
        <v>-88</v>
      </c>
      <c r="AR177">
        <v>-88</v>
      </c>
      <c r="AS177">
        <v>-88</v>
      </c>
      <c r="AT177">
        <v>-88</v>
      </c>
      <c r="AU177">
        <v>-88</v>
      </c>
      <c r="AV177">
        <v>-88</v>
      </c>
      <c r="AW177">
        <v>-88</v>
      </c>
      <c r="AX177">
        <v>17.5</v>
      </c>
      <c r="AY177">
        <v>17.5</v>
      </c>
      <c r="AZ177">
        <v>17.5</v>
      </c>
      <c r="BA177">
        <v>-88</v>
      </c>
      <c r="BB177">
        <v>-88</v>
      </c>
      <c r="BC177">
        <v>-88</v>
      </c>
      <c r="BD177">
        <v>-88</v>
      </c>
      <c r="BE177">
        <v>-88</v>
      </c>
      <c r="BF177">
        <v>10</v>
      </c>
      <c r="BG177">
        <v>15</v>
      </c>
      <c r="BH177">
        <v>15</v>
      </c>
      <c r="BI177">
        <v>2</v>
      </c>
      <c r="BJ177" t="s">
        <v>489</v>
      </c>
      <c r="BK177">
        <v>2</v>
      </c>
      <c r="BL177">
        <v>2</v>
      </c>
      <c r="BM177">
        <v>-99</v>
      </c>
      <c r="BN177">
        <v>-99</v>
      </c>
      <c r="BO177">
        <v>5</v>
      </c>
      <c r="BP177">
        <v>5</v>
      </c>
      <c r="BQ177">
        <v>5.5</v>
      </c>
      <c r="BR177">
        <v>5.5</v>
      </c>
      <c r="BS177">
        <v>-88</v>
      </c>
      <c r="BT177">
        <v>-99</v>
      </c>
      <c r="BU177">
        <v>-99</v>
      </c>
      <c r="BV177">
        <v>-99</v>
      </c>
      <c r="BW177">
        <v>-99</v>
      </c>
      <c r="BX177">
        <v>5</v>
      </c>
      <c r="BY177">
        <v>5</v>
      </c>
      <c r="BZ177">
        <v>5.5</v>
      </c>
      <c r="CA177">
        <v>5.5</v>
      </c>
      <c r="CB177">
        <v>-88</v>
      </c>
      <c r="CC177">
        <v>-99</v>
      </c>
      <c r="CD177">
        <v>-99</v>
      </c>
      <c r="CE177">
        <v>-99</v>
      </c>
      <c r="CF177">
        <v>-99</v>
      </c>
      <c r="CG177">
        <v>5</v>
      </c>
      <c r="CH177">
        <v>5</v>
      </c>
      <c r="CI177">
        <v>5.5</v>
      </c>
      <c r="CJ177">
        <v>5.5</v>
      </c>
      <c r="CK177">
        <v>-88</v>
      </c>
      <c r="CL177">
        <v>-99</v>
      </c>
      <c r="CM177">
        <v>-99</v>
      </c>
      <c r="CN177">
        <v>1</v>
      </c>
      <c r="CO177">
        <v>1</v>
      </c>
      <c r="CR177">
        <v>2</v>
      </c>
      <c r="CT177">
        <v>1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1</v>
      </c>
      <c r="DA177">
        <v>1</v>
      </c>
      <c r="DB177">
        <v>1</v>
      </c>
      <c r="DC177">
        <v>2</v>
      </c>
      <c r="DE177">
        <v>1</v>
      </c>
      <c r="DF177">
        <v>2</v>
      </c>
      <c r="DG177">
        <v>2</v>
      </c>
      <c r="DH177">
        <v>2</v>
      </c>
      <c r="DI177">
        <v>1</v>
      </c>
      <c r="DJ177">
        <v>2</v>
      </c>
      <c r="DK177">
        <v>2</v>
      </c>
      <c r="DL177">
        <v>2</v>
      </c>
      <c r="DN177">
        <v>2</v>
      </c>
      <c r="DO177">
        <v>1</v>
      </c>
      <c r="DP177">
        <v>2</v>
      </c>
      <c r="DQ177">
        <v>2</v>
      </c>
      <c r="DR177">
        <v>0.5</v>
      </c>
      <c r="DW177">
        <v>3</v>
      </c>
      <c r="DX177">
        <v>7</v>
      </c>
      <c r="DY177">
        <v>2</v>
      </c>
      <c r="EA177">
        <v>100</v>
      </c>
      <c r="EB177">
        <v>-99</v>
      </c>
      <c r="EC177">
        <v>2</v>
      </c>
      <c r="EE177">
        <v>2</v>
      </c>
      <c r="EG177">
        <v>5</v>
      </c>
      <c r="EH177">
        <v>2</v>
      </c>
      <c r="EI177">
        <v>2</v>
      </c>
      <c r="EJ177">
        <v>2</v>
      </c>
      <c r="EK177">
        <v>1</v>
      </c>
      <c r="EL177">
        <v>50</v>
      </c>
      <c r="EM177">
        <v>0</v>
      </c>
      <c r="EN177">
        <v>1</v>
      </c>
      <c r="EO177">
        <v>2</v>
      </c>
      <c r="EP177">
        <v>2</v>
      </c>
      <c r="EQ177">
        <v>2</v>
      </c>
      <c r="ER177">
        <v>1</v>
      </c>
      <c r="ES177">
        <v>2</v>
      </c>
      <c r="FA177">
        <v>1</v>
      </c>
      <c r="FB177">
        <v>2004</v>
      </c>
      <c r="FC177">
        <v>70</v>
      </c>
      <c r="FD177">
        <v>1</v>
      </c>
      <c r="FE177">
        <v>1</v>
      </c>
      <c r="FF177">
        <v>2</v>
      </c>
      <c r="FG177">
        <v>2</v>
      </c>
      <c r="FH177">
        <v>2</v>
      </c>
      <c r="FI177">
        <v>2</v>
      </c>
      <c r="FJ177">
        <v>2</v>
      </c>
      <c r="FL177">
        <v>2</v>
      </c>
      <c r="FM177">
        <v>2</v>
      </c>
      <c r="FN177">
        <v>16</v>
      </c>
      <c r="FO177">
        <v>1</v>
      </c>
      <c r="FP177">
        <v>2</v>
      </c>
      <c r="FQ177">
        <v>2</v>
      </c>
      <c r="FR177">
        <v>2</v>
      </c>
      <c r="FT177">
        <v>2</v>
      </c>
      <c r="FV177">
        <v>1</v>
      </c>
      <c r="FW177">
        <v>2</v>
      </c>
      <c r="FX177">
        <v>1</v>
      </c>
      <c r="FY177">
        <v>1</v>
      </c>
      <c r="GA177">
        <v>2</v>
      </c>
      <c r="GQ177">
        <v>2</v>
      </c>
      <c r="GS177">
        <v>2</v>
      </c>
      <c r="GT177">
        <v>2</v>
      </c>
      <c r="HE177">
        <v>1</v>
      </c>
      <c r="HF177">
        <v>2004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2</v>
      </c>
      <c r="HM177">
        <v>2</v>
      </c>
      <c r="HN177">
        <v>2</v>
      </c>
      <c r="HT177">
        <v>2</v>
      </c>
      <c r="IA177">
        <v>2</v>
      </c>
    </row>
    <row r="178" spans="1:235" x14ac:dyDescent="0.25">
      <c r="A178">
        <v>992</v>
      </c>
      <c r="B178">
        <v>1</v>
      </c>
      <c r="E178">
        <v>1</v>
      </c>
      <c r="F178">
        <v>1</v>
      </c>
      <c r="G178">
        <v>-88</v>
      </c>
      <c r="H178">
        <v>-88</v>
      </c>
      <c r="I178">
        <v>17</v>
      </c>
      <c r="J178">
        <v>18</v>
      </c>
      <c r="K178">
        <v>19</v>
      </c>
      <c r="L178">
        <v>19</v>
      </c>
      <c r="M178">
        <v>19</v>
      </c>
      <c r="N178">
        <v>19</v>
      </c>
      <c r="O178">
        <v>19</v>
      </c>
      <c r="P178">
        <v>19</v>
      </c>
      <c r="Q178">
        <v>-88</v>
      </c>
      <c r="R178">
        <v>-88</v>
      </c>
      <c r="S178">
        <v>-88</v>
      </c>
      <c r="T178">
        <v>-88</v>
      </c>
      <c r="U178">
        <v>-88</v>
      </c>
      <c r="V178">
        <v>17</v>
      </c>
      <c r="W178">
        <v>18</v>
      </c>
      <c r="X178">
        <v>18</v>
      </c>
      <c r="Y178">
        <v>-88</v>
      </c>
      <c r="Z178">
        <v>-88</v>
      </c>
      <c r="AA178">
        <v>15</v>
      </c>
      <c r="AB178">
        <v>16</v>
      </c>
      <c r="AC178">
        <v>17</v>
      </c>
      <c r="AD178">
        <v>17</v>
      </c>
      <c r="AE178">
        <v>17</v>
      </c>
      <c r="AF178">
        <v>17</v>
      </c>
      <c r="AG178">
        <v>17</v>
      </c>
      <c r="AH178">
        <v>17</v>
      </c>
      <c r="AI178">
        <v>-88</v>
      </c>
      <c r="AJ178">
        <v>-88</v>
      </c>
      <c r="AK178">
        <v>-88</v>
      </c>
      <c r="AL178">
        <v>-88</v>
      </c>
      <c r="AM178">
        <v>-88</v>
      </c>
      <c r="AN178">
        <v>15</v>
      </c>
      <c r="AO178">
        <v>16</v>
      </c>
      <c r="AP178">
        <v>16</v>
      </c>
      <c r="AQ178">
        <v>-88</v>
      </c>
      <c r="AR178">
        <v>-88</v>
      </c>
      <c r="AS178">
        <v>14</v>
      </c>
      <c r="AT178">
        <v>15</v>
      </c>
      <c r="AU178">
        <v>15</v>
      </c>
      <c r="AV178">
        <v>15</v>
      </c>
      <c r="AW178">
        <v>15</v>
      </c>
      <c r="AX178">
        <v>15</v>
      </c>
      <c r="AY178">
        <v>15</v>
      </c>
      <c r="AZ178">
        <v>15</v>
      </c>
      <c r="BA178">
        <v>-88</v>
      </c>
      <c r="BB178">
        <v>-88</v>
      </c>
      <c r="BC178">
        <v>-88</v>
      </c>
      <c r="BD178">
        <v>-88</v>
      </c>
      <c r="BE178">
        <v>-88</v>
      </c>
      <c r="BF178">
        <v>14</v>
      </c>
      <c r="BG178">
        <v>15</v>
      </c>
      <c r="BH178">
        <v>15</v>
      </c>
      <c r="BI178">
        <v>2</v>
      </c>
      <c r="BJ178" t="s">
        <v>488</v>
      </c>
      <c r="BK178">
        <v>10</v>
      </c>
      <c r="BL178">
        <v>2</v>
      </c>
      <c r="BM178">
        <v>-99</v>
      </c>
      <c r="BN178">
        <v>-99</v>
      </c>
      <c r="BO178">
        <v>-88</v>
      </c>
      <c r="BP178">
        <v>5</v>
      </c>
      <c r="BQ178">
        <v>6</v>
      </c>
      <c r="BR178">
        <v>6.5</v>
      </c>
      <c r="BS178">
        <v>-88</v>
      </c>
      <c r="BT178">
        <v>-99</v>
      </c>
      <c r="BU178">
        <v>-99</v>
      </c>
      <c r="BV178">
        <v>-99</v>
      </c>
      <c r="BW178">
        <v>-99</v>
      </c>
      <c r="BX178">
        <v>-88</v>
      </c>
      <c r="BY178">
        <v>5</v>
      </c>
      <c r="BZ178">
        <v>6</v>
      </c>
      <c r="CA178">
        <v>6.5</v>
      </c>
      <c r="CB178">
        <v>-88</v>
      </c>
      <c r="CC178">
        <v>-99</v>
      </c>
      <c r="CD178">
        <v>-99</v>
      </c>
      <c r="CE178">
        <v>-99</v>
      </c>
      <c r="CF178">
        <v>-99</v>
      </c>
      <c r="CG178">
        <v>-88</v>
      </c>
      <c r="CH178">
        <v>5</v>
      </c>
      <c r="CI178">
        <v>6</v>
      </c>
      <c r="CJ178">
        <v>6.5</v>
      </c>
      <c r="CK178">
        <v>-88</v>
      </c>
      <c r="CL178">
        <v>-99</v>
      </c>
      <c r="CM178">
        <v>-99</v>
      </c>
      <c r="CN178">
        <v>1</v>
      </c>
      <c r="CO178">
        <v>1</v>
      </c>
      <c r="CR178">
        <v>2</v>
      </c>
      <c r="CT178">
        <v>1</v>
      </c>
      <c r="CU178">
        <v>2</v>
      </c>
      <c r="CV178">
        <v>2</v>
      </c>
      <c r="CW178">
        <v>1</v>
      </c>
      <c r="CX178">
        <v>2</v>
      </c>
      <c r="CY178">
        <v>2</v>
      </c>
      <c r="CZ178">
        <v>1</v>
      </c>
      <c r="DA178">
        <v>1</v>
      </c>
      <c r="DB178">
        <v>1</v>
      </c>
      <c r="DC178">
        <v>2</v>
      </c>
      <c r="DE178">
        <v>2</v>
      </c>
      <c r="DF178">
        <v>1</v>
      </c>
      <c r="DG178">
        <v>2</v>
      </c>
      <c r="DH178">
        <v>2</v>
      </c>
      <c r="DI178">
        <v>2</v>
      </c>
      <c r="DJ178">
        <v>2</v>
      </c>
      <c r="DK178">
        <v>2</v>
      </c>
      <c r="DL178">
        <v>2</v>
      </c>
      <c r="DN178">
        <v>2</v>
      </c>
      <c r="DO178">
        <v>1</v>
      </c>
      <c r="DP178">
        <v>2</v>
      </c>
      <c r="DQ178">
        <v>3</v>
      </c>
      <c r="DW178">
        <v>1</v>
      </c>
      <c r="EA178">
        <v>100</v>
      </c>
      <c r="EB178">
        <v>0</v>
      </c>
      <c r="EC178">
        <v>1</v>
      </c>
      <c r="ED178">
        <v>1</v>
      </c>
      <c r="EE178">
        <v>2</v>
      </c>
      <c r="EG178">
        <v>0</v>
      </c>
      <c r="EH178">
        <v>2</v>
      </c>
      <c r="EI178">
        <v>0</v>
      </c>
      <c r="EJ178">
        <v>2</v>
      </c>
      <c r="EK178">
        <v>1</v>
      </c>
      <c r="EL178">
        <v>10</v>
      </c>
      <c r="EM178">
        <v>2</v>
      </c>
      <c r="EN178">
        <v>1</v>
      </c>
      <c r="EO178">
        <v>2</v>
      </c>
      <c r="EP178">
        <v>3</v>
      </c>
      <c r="EQ178">
        <v>3</v>
      </c>
      <c r="ER178">
        <v>1</v>
      </c>
      <c r="ES178">
        <v>2</v>
      </c>
      <c r="FA178">
        <v>1</v>
      </c>
      <c r="FB178">
        <v>2003</v>
      </c>
      <c r="FC178">
        <v>50</v>
      </c>
      <c r="FD178">
        <v>1</v>
      </c>
      <c r="FE178">
        <v>2</v>
      </c>
      <c r="FF178">
        <v>1</v>
      </c>
      <c r="FG178">
        <v>2</v>
      </c>
      <c r="FH178">
        <v>2</v>
      </c>
      <c r="FI178">
        <v>2</v>
      </c>
      <c r="FJ178">
        <v>2</v>
      </c>
      <c r="FL178">
        <v>2</v>
      </c>
      <c r="FM178">
        <v>2</v>
      </c>
      <c r="FN178">
        <v>20</v>
      </c>
      <c r="FO178">
        <v>2</v>
      </c>
      <c r="FR178">
        <v>2</v>
      </c>
      <c r="FT178">
        <v>2</v>
      </c>
      <c r="FV178">
        <v>1</v>
      </c>
      <c r="FW178">
        <v>2</v>
      </c>
      <c r="FX178">
        <v>1</v>
      </c>
      <c r="FY178">
        <v>1</v>
      </c>
      <c r="GA178">
        <v>1</v>
      </c>
      <c r="GB178">
        <v>2</v>
      </c>
      <c r="GC178">
        <v>2</v>
      </c>
      <c r="GD178">
        <v>2</v>
      </c>
      <c r="GE178">
        <v>1</v>
      </c>
      <c r="GF178">
        <v>1</v>
      </c>
      <c r="GG178">
        <v>2</v>
      </c>
      <c r="GH178">
        <v>2</v>
      </c>
      <c r="GM178">
        <v>-88</v>
      </c>
      <c r="GN178">
        <v>-88</v>
      </c>
      <c r="GQ178">
        <v>2</v>
      </c>
      <c r="GS178">
        <v>2</v>
      </c>
      <c r="GT178">
        <v>2</v>
      </c>
      <c r="HE178">
        <v>2</v>
      </c>
      <c r="HN178">
        <v>2</v>
      </c>
      <c r="HT178">
        <v>2</v>
      </c>
      <c r="IA178">
        <v>2</v>
      </c>
    </row>
    <row r="179" spans="1:235" x14ac:dyDescent="0.25">
      <c r="A179">
        <v>996</v>
      </c>
      <c r="B179">
        <v>3</v>
      </c>
      <c r="C179">
        <v>-97</v>
      </c>
      <c r="D179">
        <v>120</v>
      </c>
      <c r="E179">
        <v>1</v>
      </c>
      <c r="F179">
        <v>1</v>
      </c>
      <c r="G179">
        <v>-88</v>
      </c>
      <c r="H179">
        <v>-88</v>
      </c>
      <c r="I179">
        <v>-88</v>
      </c>
      <c r="J179">
        <v>-88</v>
      </c>
      <c r="K179">
        <v>-88</v>
      </c>
      <c r="L179">
        <v>13</v>
      </c>
      <c r="M179">
        <v>-88</v>
      </c>
      <c r="N179">
        <v>-88</v>
      </c>
      <c r="O179">
        <v>-88</v>
      </c>
      <c r="P179">
        <v>-88</v>
      </c>
      <c r="Q179">
        <v>-88</v>
      </c>
      <c r="R179">
        <v>-88</v>
      </c>
      <c r="S179">
        <v>-88</v>
      </c>
      <c r="T179">
        <v>-88</v>
      </c>
      <c r="U179">
        <v>10.5</v>
      </c>
      <c r="V179">
        <v>12</v>
      </c>
      <c r="W179">
        <v>12</v>
      </c>
      <c r="X179">
        <v>12</v>
      </c>
      <c r="Y179">
        <v>-88</v>
      </c>
      <c r="Z179">
        <v>-88</v>
      </c>
      <c r="AA179">
        <v>-88</v>
      </c>
      <c r="AB179">
        <v>-88</v>
      </c>
      <c r="AC179">
        <v>-88</v>
      </c>
      <c r="AD179">
        <v>11</v>
      </c>
      <c r="AE179">
        <v>-88</v>
      </c>
      <c r="AF179">
        <v>-88</v>
      </c>
      <c r="AG179">
        <v>-88</v>
      </c>
      <c r="AH179">
        <v>-88</v>
      </c>
      <c r="AI179">
        <v>-88</v>
      </c>
      <c r="AJ179">
        <v>-88</v>
      </c>
      <c r="AK179">
        <v>-88</v>
      </c>
      <c r="AL179">
        <v>-88</v>
      </c>
      <c r="AM179">
        <v>9</v>
      </c>
      <c r="AN179">
        <v>10.5</v>
      </c>
      <c r="AO179">
        <v>10.5</v>
      </c>
      <c r="AP179">
        <v>10.5</v>
      </c>
      <c r="AQ179">
        <v>-88</v>
      </c>
      <c r="AR179">
        <v>-88</v>
      </c>
      <c r="AS179">
        <v>-88</v>
      </c>
      <c r="AT179">
        <v>-88</v>
      </c>
      <c r="AU179">
        <v>-88</v>
      </c>
      <c r="AV179">
        <v>9</v>
      </c>
      <c r="AW179">
        <v>-88</v>
      </c>
      <c r="AX179">
        <v>-88</v>
      </c>
      <c r="AY179">
        <v>-88</v>
      </c>
      <c r="AZ179">
        <v>-88</v>
      </c>
      <c r="BA179">
        <v>-88</v>
      </c>
      <c r="BB179">
        <v>-88</v>
      </c>
      <c r="BC179">
        <v>-88</v>
      </c>
      <c r="BD179">
        <v>-88</v>
      </c>
      <c r="BE179">
        <v>7.5</v>
      </c>
      <c r="BF179">
        <v>9</v>
      </c>
      <c r="BG179">
        <v>9</v>
      </c>
      <c r="BH179">
        <v>9</v>
      </c>
      <c r="BI179">
        <v>2</v>
      </c>
      <c r="BJ179" t="s">
        <v>488</v>
      </c>
      <c r="BK179">
        <v>40</v>
      </c>
      <c r="BL179">
        <v>2</v>
      </c>
      <c r="BM179">
        <v>-99</v>
      </c>
      <c r="BN179">
        <v>-99</v>
      </c>
      <c r="BO179">
        <v>-88</v>
      </c>
      <c r="BP179">
        <v>5</v>
      </c>
      <c r="BQ179">
        <v>6</v>
      </c>
      <c r="BR179">
        <v>5.5</v>
      </c>
      <c r="BS179">
        <v>-88</v>
      </c>
      <c r="BT179">
        <v>-99</v>
      </c>
      <c r="BU179">
        <v>-99</v>
      </c>
      <c r="BV179">
        <v>-99</v>
      </c>
      <c r="BW179">
        <v>-99</v>
      </c>
      <c r="BX179">
        <v>-88</v>
      </c>
      <c r="BY179">
        <v>5</v>
      </c>
      <c r="BZ179">
        <v>6</v>
      </c>
      <c r="CA179">
        <v>5.5</v>
      </c>
      <c r="CB179">
        <v>-88</v>
      </c>
      <c r="CC179">
        <v>-99</v>
      </c>
      <c r="CD179">
        <v>-99</v>
      </c>
      <c r="CE179">
        <v>-99</v>
      </c>
      <c r="CF179">
        <v>-99</v>
      </c>
      <c r="CG179">
        <v>-88</v>
      </c>
      <c r="CH179">
        <v>5</v>
      </c>
      <c r="CI179">
        <v>6</v>
      </c>
      <c r="CJ179">
        <v>5.5</v>
      </c>
      <c r="CK179">
        <v>-88</v>
      </c>
      <c r="CL179">
        <v>-99</v>
      </c>
      <c r="CM179">
        <v>-99</v>
      </c>
      <c r="CN179">
        <v>1</v>
      </c>
      <c r="CO179">
        <v>1</v>
      </c>
      <c r="CR179">
        <v>2</v>
      </c>
      <c r="CT179">
        <v>1</v>
      </c>
      <c r="CU179">
        <v>2</v>
      </c>
      <c r="CV179">
        <v>1</v>
      </c>
      <c r="CW179">
        <v>1</v>
      </c>
      <c r="CX179">
        <v>2</v>
      </c>
      <c r="CY179">
        <v>2</v>
      </c>
      <c r="CZ179">
        <v>1</v>
      </c>
      <c r="DA179">
        <v>1</v>
      </c>
      <c r="DB179">
        <v>1</v>
      </c>
      <c r="DC179">
        <v>2</v>
      </c>
      <c r="DE179">
        <v>1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N179">
        <v>3</v>
      </c>
      <c r="DO179">
        <v>1</v>
      </c>
      <c r="DP179">
        <v>2</v>
      </c>
      <c r="DQ179">
        <v>3</v>
      </c>
      <c r="DW179">
        <v>2</v>
      </c>
      <c r="DX179">
        <v>3</v>
      </c>
      <c r="DY179">
        <v>2</v>
      </c>
      <c r="EA179">
        <v>100</v>
      </c>
      <c r="EB179">
        <v>0</v>
      </c>
      <c r="EC179">
        <v>1</v>
      </c>
      <c r="ED179">
        <v>1</v>
      </c>
      <c r="EE179">
        <v>2</v>
      </c>
      <c r="EG179">
        <v>0</v>
      </c>
      <c r="EH179">
        <v>2</v>
      </c>
      <c r="EI179">
        <v>0</v>
      </c>
      <c r="EJ179">
        <v>2</v>
      </c>
      <c r="EK179">
        <v>1</v>
      </c>
      <c r="EL179">
        <v>40</v>
      </c>
      <c r="EM179">
        <v>0</v>
      </c>
      <c r="EN179">
        <v>1</v>
      </c>
      <c r="EO179">
        <v>1</v>
      </c>
      <c r="EP179">
        <v>2</v>
      </c>
      <c r="EQ179">
        <v>1</v>
      </c>
      <c r="ER179">
        <v>1</v>
      </c>
      <c r="ES179">
        <v>2</v>
      </c>
      <c r="FA179">
        <v>1</v>
      </c>
      <c r="FB179">
        <v>2003</v>
      </c>
      <c r="FC179">
        <v>72</v>
      </c>
      <c r="FD179">
        <v>1</v>
      </c>
      <c r="FE179">
        <v>1</v>
      </c>
      <c r="FF179">
        <v>1</v>
      </c>
      <c r="FG179">
        <v>2</v>
      </c>
      <c r="FH179">
        <v>2</v>
      </c>
      <c r="FI179">
        <v>2</v>
      </c>
      <c r="FJ179">
        <v>2</v>
      </c>
      <c r="FL179">
        <v>2</v>
      </c>
      <c r="FM179">
        <v>2</v>
      </c>
      <c r="FN179">
        <v>24</v>
      </c>
      <c r="FO179">
        <v>2</v>
      </c>
      <c r="FR179">
        <v>2</v>
      </c>
      <c r="FT179">
        <v>2</v>
      </c>
      <c r="FV179">
        <v>1</v>
      </c>
      <c r="FW179">
        <v>2</v>
      </c>
      <c r="FX179">
        <v>1</v>
      </c>
      <c r="FY179">
        <v>1</v>
      </c>
      <c r="GA179">
        <v>1</v>
      </c>
      <c r="GB179">
        <v>2</v>
      </c>
      <c r="GC179">
        <v>2</v>
      </c>
      <c r="GD179">
        <v>2</v>
      </c>
      <c r="GE179">
        <v>1</v>
      </c>
      <c r="GF179">
        <v>1</v>
      </c>
      <c r="GG179">
        <v>2</v>
      </c>
      <c r="GH179">
        <v>2</v>
      </c>
      <c r="GM179">
        <v>2005</v>
      </c>
      <c r="GN179">
        <v>2005</v>
      </c>
      <c r="GQ179">
        <v>2</v>
      </c>
      <c r="GS179">
        <v>2</v>
      </c>
      <c r="GT179">
        <v>2</v>
      </c>
      <c r="HE179">
        <v>1</v>
      </c>
      <c r="HF179">
        <v>2004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5</v>
      </c>
      <c r="HM179">
        <v>2</v>
      </c>
      <c r="HN179">
        <v>2</v>
      </c>
      <c r="HT179">
        <v>2</v>
      </c>
      <c r="IA179">
        <v>2</v>
      </c>
    </row>
    <row r="180" spans="1:235" x14ac:dyDescent="0.25">
      <c r="A180">
        <v>857</v>
      </c>
      <c r="B180">
        <v>1</v>
      </c>
      <c r="E180">
        <v>1</v>
      </c>
      <c r="F180">
        <v>1</v>
      </c>
      <c r="G180">
        <v>-88</v>
      </c>
      <c r="H180">
        <v>-88</v>
      </c>
      <c r="I180">
        <v>-88</v>
      </c>
      <c r="J180">
        <v>20</v>
      </c>
      <c r="K180">
        <v>22</v>
      </c>
      <c r="L180">
        <v>22</v>
      </c>
      <c r="M180">
        <v>-88</v>
      </c>
      <c r="N180">
        <v>-88</v>
      </c>
      <c r="O180">
        <v>-88</v>
      </c>
      <c r="P180">
        <v>-88</v>
      </c>
      <c r="Q180">
        <v>-88</v>
      </c>
      <c r="R180">
        <v>-88</v>
      </c>
      <c r="S180">
        <v>-88</v>
      </c>
      <c r="T180">
        <v>-88</v>
      </c>
      <c r="U180">
        <v>-88</v>
      </c>
      <c r="V180">
        <v>19</v>
      </c>
      <c r="W180">
        <v>20</v>
      </c>
      <c r="X180">
        <v>20</v>
      </c>
      <c r="Y180">
        <v>-88</v>
      </c>
      <c r="Z180">
        <v>-88</v>
      </c>
      <c r="AA180">
        <v>-88</v>
      </c>
      <c r="AB180">
        <v>19</v>
      </c>
      <c r="AC180">
        <v>20</v>
      </c>
      <c r="AD180">
        <v>20</v>
      </c>
      <c r="AE180">
        <v>-88</v>
      </c>
      <c r="AF180">
        <v>-88</v>
      </c>
      <c r="AG180">
        <v>-88</v>
      </c>
      <c r="AH180">
        <v>-88</v>
      </c>
      <c r="AI180">
        <v>-88</v>
      </c>
      <c r="AJ180">
        <v>-88</v>
      </c>
      <c r="AK180">
        <v>-88</v>
      </c>
      <c r="AL180">
        <v>-88</v>
      </c>
      <c r="AM180">
        <v>-88</v>
      </c>
      <c r="AN180">
        <v>17</v>
      </c>
      <c r="AO180">
        <v>18</v>
      </c>
      <c r="AP180">
        <v>18</v>
      </c>
      <c r="AQ180">
        <v>-88</v>
      </c>
      <c r="AR180">
        <v>-88</v>
      </c>
      <c r="AS180">
        <v>-88</v>
      </c>
      <c r="AT180">
        <v>17</v>
      </c>
      <c r="AU180">
        <v>18</v>
      </c>
      <c r="AV180">
        <v>18</v>
      </c>
      <c r="AW180">
        <v>-88</v>
      </c>
      <c r="AX180">
        <v>-88</v>
      </c>
      <c r="AY180">
        <v>-88</v>
      </c>
      <c r="AZ180">
        <v>-88</v>
      </c>
      <c r="BA180">
        <v>-88</v>
      </c>
      <c r="BB180">
        <v>-88</v>
      </c>
      <c r="BC180">
        <v>-88</v>
      </c>
      <c r="BD180">
        <v>-88</v>
      </c>
      <c r="BE180">
        <v>-88</v>
      </c>
      <c r="BF180">
        <v>14.5</v>
      </c>
      <c r="BG180">
        <v>15</v>
      </c>
      <c r="BH180">
        <v>15</v>
      </c>
      <c r="BI180">
        <v>2</v>
      </c>
      <c r="BJ180" t="s">
        <v>487</v>
      </c>
      <c r="BK180">
        <v>30</v>
      </c>
      <c r="BL180">
        <v>2</v>
      </c>
      <c r="BM180">
        <v>-99</v>
      </c>
      <c r="BN180">
        <v>-99</v>
      </c>
      <c r="BO180">
        <v>-88</v>
      </c>
      <c r="BP180">
        <v>5</v>
      </c>
      <c r="BQ180">
        <v>6</v>
      </c>
      <c r="BR180">
        <v>6.5</v>
      </c>
      <c r="BS180">
        <v>-88</v>
      </c>
      <c r="BT180">
        <v>-99</v>
      </c>
      <c r="BU180">
        <v>-99</v>
      </c>
      <c r="BV180">
        <v>-99</v>
      </c>
      <c r="BW180">
        <v>-99</v>
      </c>
      <c r="BX180">
        <v>-88</v>
      </c>
      <c r="BY180">
        <v>5</v>
      </c>
      <c r="BZ180">
        <v>6</v>
      </c>
      <c r="CA180">
        <v>6.5</v>
      </c>
      <c r="CB180">
        <v>-88</v>
      </c>
      <c r="CC180">
        <v>-99</v>
      </c>
      <c r="CD180">
        <v>-99</v>
      </c>
      <c r="CE180">
        <v>-99</v>
      </c>
      <c r="CF180">
        <v>-99</v>
      </c>
      <c r="CG180">
        <v>-88</v>
      </c>
      <c r="CH180">
        <v>5</v>
      </c>
      <c r="CI180">
        <v>6</v>
      </c>
      <c r="CJ180">
        <v>6.5</v>
      </c>
      <c r="CK180">
        <v>-88</v>
      </c>
      <c r="CL180">
        <v>-99</v>
      </c>
      <c r="CM180">
        <v>-99</v>
      </c>
      <c r="CN180">
        <v>1</v>
      </c>
      <c r="CO180">
        <v>1</v>
      </c>
      <c r="CR180">
        <v>2</v>
      </c>
      <c r="CT180">
        <v>1</v>
      </c>
      <c r="CU180">
        <v>2</v>
      </c>
      <c r="CV180">
        <v>2</v>
      </c>
      <c r="CW180">
        <v>1</v>
      </c>
      <c r="CX180">
        <v>2</v>
      </c>
      <c r="CY180">
        <v>2</v>
      </c>
      <c r="CZ180">
        <v>1</v>
      </c>
      <c r="DA180">
        <v>1</v>
      </c>
      <c r="DB180">
        <v>1</v>
      </c>
      <c r="DC180">
        <v>2</v>
      </c>
      <c r="DE180">
        <v>1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N180">
        <v>2</v>
      </c>
      <c r="DO180">
        <v>1</v>
      </c>
      <c r="DP180">
        <v>2</v>
      </c>
      <c r="DQ180">
        <v>2</v>
      </c>
      <c r="DR180">
        <v>1</v>
      </c>
      <c r="DW180">
        <v>1</v>
      </c>
      <c r="EA180">
        <v>100</v>
      </c>
      <c r="EB180">
        <v>0</v>
      </c>
      <c r="EC180">
        <v>1</v>
      </c>
      <c r="ED180">
        <v>1.1000000000000001</v>
      </c>
      <c r="EE180">
        <v>2</v>
      </c>
      <c r="EG180">
        <v>0</v>
      </c>
      <c r="EH180">
        <v>2</v>
      </c>
      <c r="EI180">
        <v>0</v>
      </c>
      <c r="EJ180">
        <v>2</v>
      </c>
      <c r="EK180">
        <v>1</v>
      </c>
      <c r="EL180">
        <v>30</v>
      </c>
      <c r="EM180">
        <v>3</v>
      </c>
      <c r="EN180">
        <v>1</v>
      </c>
      <c r="EO180">
        <v>2</v>
      </c>
      <c r="EP180">
        <v>2</v>
      </c>
      <c r="EQ180">
        <v>3</v>
      </c>
      <c r="ER180">
        <v>4</v>
      </c>
      <c r="ES180">
        <v>2</v>
      </c>
      <c r="FA180">
        <v>1</v>
      </c>
      <c r="FB180">
        <v>2001</v>
      </c>
      <c r="FC180">
        <v>40</v>
      </c>
      <c r="FD180">
        <v>1</v>
      </c>
      <c r="FE180">
        <v>1</v>
      </c>
      <c r="FF180">
        <v>1</v>
      </c>
      <c r="FG180">
        <v>2</v>
      </c>
      <c r="FH180">
        <v>2</v>
      </c>
      <c r="FI180">
        <v>2</v>
      </c>
      <c r="FJ180">
        <v>2</v>
      </c>
      <c r="FL180">
        <v>2</v>
      </c>
      <c r="FM180">
        <v>1</v>
      </c>
      <c r="FN180">
        <v>20</v>
      </c>
      <c r="FO180">
        <v>2</v>
      </c>
      <c r="FR180">
        <v>2</v>
      </c>
      <c r="FT180">
        <v>2</v>
      </c>
      <c r="FV180">
        <v>1</v>
      </c>
      <c r="FW180">
        <v>2</v>
      </c>
      <c r="FX180">
        <v>1</v>
      </c>
      <c r="FY180">
        <v>1</v>
      </c>
      <c r="GA180">
        <v>3</v>
      </c>
      <c r="GQ180">
        <v>2</v>
      </c>
      <c r="GS180">
        <v>2</v>
      </c>
      <c r="GT180">
        <v>2</v>
      </c>
      <c r="HE180">
        <v>1</v>
      </c>
      <c r="HF180">
        <v>2003</v>
      </c>
      <c r="HG180">
        <v>2</v>
      </c>
      <c r="HH180">
        <v>2</v>
      </c>
      <c r="HI180">
        <v>2</v>
      </c>
      <c r="HJ180">
        <v>3</v>
      </c>
      <c r="HK180">
        <v>2</v>
      </c>
      <c r="HN180">
        <v>2</v>
      </c>
      <c r="HT180">
        <v>2</v>
      </c>
      <c r="IA180">
        <v>2</v>
      </c>
    </row>
    <row r="181" spans="1:235" x14ac:dyDescent="0.25">
      <c r="A181">
        <v>1152</v>
      </c>
      <c r="B181">
        <v>1</v>
      </c>
      <c r="E181">
        <v>1</v>
      </c>
      <c r="F181">
        <v>1</v>
      </c>
      <c r="G181">
        <v>-88</v>
      </c>
      <c r="H181">
        <v>-88</v>
      </c>
      <c r="I181">
        <v>-88</v>
      </c>
      <c r="J181">
        <v>-88</v>
      </c>
      <c r="K181">
        <v>-88</v>
      </c>
      <c r="L181">
        <v>-88</v>
      </c>
      <c r="M181">
        <v>27.5</v>
      </c>
      <c r="N181">
        <v>-88</v>
      </c>
      <c r="O181">
        <v>-88</v>
      </c>
      <c r="P181">
        <v>-88</v>
      </c>
      <c r="Q181">
        <v>-88</v>
      </c>
      <c r="R181">
        <v>-88</v>
      </c>
      <c r="S181">
        <v>-88</v>
      </c>
      <c r="T181">
        <v>-88</v>
      </c>
      <c r="U181">
        <v>15</v>
      </c>
      <c r="V181">
        <v>20</v>
      </c>
      <c r="W181">
        <v>-88</v>
      </c>
      <c r="X181">
        <v>20</v>
      </c>
      <c r="Y181">
        <v>-88</v>
      </c>
      <c r="Z181">
        <v>-88</v>
      </c>
      <c r="AA181">
        <v>-88</v>
      </c>
      <c r="AB181">
        <v>-88</v>
      </c>
      <c r="AC181">
        <v>-88</v>
      </c>
      <c r="AD181">
        <v>-88</v>
      </c>
      <c r="AE181">
        <v>25</v>
      </c>
      <c r="AF181">
        <v>-88</v>
      </c>
      <c r="AG181">
        <v>-88</v>
      </c>
      <c r="AH181">
        <v>-88</v>
      </c>
      <c r="AI181">
        <v>-88</v>
      </c>
      <c r="AJ181">
        <v>-88</v>
      </c>
      <c r="AK181">
        <v>-88</v>
      </c>
      <c r="AL181">
        <v>-88</v>
      </c>
      <c r="AM181">
        <v>12.5</v>
      </c>
      <c r="AN181">
        <v>17.5</v>
      </c>
      <c r="AO181">
        <v>-88</v>
      </c>
      <c r="AP181">
        <v>17.5</v>
      </c>
      <c r="AQ181">
        <v>-88</v>
      </c>
      <c r="AR181">
        <v>-88</v>
      </c>
      <c r="AS181">
        <v>-88</v>
      </c>
      <c r="AT181">
        <v>-88</v>
      </c>
      <c r="AU181">
        <v>-88</v>
      </c>
      <c r="AV181">
        <v>-88</v>
      </c>
      <c r="AW181">
        <v>22.5</v>
      </c>
      <c r="AX181">
        <v>-88</v>
      </c>
      <c r="AY181">
        <v>-88</v>
      </c>
      <c r="AZ181">
        <v>-88</v>
      </c>
      <c r="BA181">
        <v>-88</v>
      </c>
      <c r="BB181">
        <v>-88</v>
      </c>
      <c r="BC181">
        <v>-88</v>
      </c>
      <c r="BD181">
        <v>-88</v>
      </c>
      <c r="BE181">
        <v>10</v>
      </c>
      <c r="BF181">
        <v>15</v>
      </c>
      <c r="BG181">
        <v>-88</v>
      </c>
      <c r="BH181">
        <v>15</v>
      </c>
      <c r="BI181">
        <v>2</v>
      </c>
      <c r="BJ181" t="s">
        <v>486</v>
      </c>
      <c r="BK181">
        <v>20</v>
      </c>
      <c r="BL181">
        <v>2</v>
      </c>
      <c r="BM181">
        <v>-99</v>
      </c>
      <c r="BN181">
        <v>-99</v>
      </c>
      <c r="BO181">
        <v>-88</v>
      </c>
      <c r="BP181">
        <v>6</v>
      </c>
      <c r="BQ181">
        <v>6.25</v>
      </c>
      <c r="BR181">
        <v>-88</v>
      </c>
      <c r="BS181">
        <v>-88</v>
      </c>
      <c r="BT181">
        <v>-99</v>
      </c>
      <c r="BU181">
        <v>-99</v>
      </c>
      <c r="BV181">
        <v>-99</v>
      </c>
      <c r="BW181">
        <v>-99</v>
      </c>
      <c r="BX181">
        <v>-88</v>
      </c>
      <c r="BY181">
        <v>6</v>
      </c>
      <c r="BZ181">
        <v>6.25</v>
      </c>
      <c r="CA181">
        <v>-88</v>
      </c>
      <c r="CB181">
        <v>-88</v>
      </c>
      <c r="CC181">
        <v>-99</v>
      </c>
      <c r="CD181">
        <v>-99</v>
      </c>
      <c r="CE181">
        <v>-99</v>
      </c>
      <c r="CF181">
        <v>-99</v>
      </c>
      <c r="CG181">
        <v>-88</v>
      </c>
      <c r="CH181">
        <v>6</v>
      </c>
      <c r="CI181">
        <v>6.25</v>
      </c>
      <c r="CJ181">
        <v>-88</v>
      </c>
      <c r="CK181">
        <v>-88</v>
      </c>
      <c r="CL181">
        <v>-99</v>
      </c>
      <c r="CM181">
        <v>-99</v>
      </c>
      <c r="CN181">
        <v>1</v>
      </c>
      <c r="CO181">
        <v>1</v>
      </c>
      <c r="CR181">
        <v>2</v>
      </c>
      <c r="CT181">
        <v>1</v>
      </c>
      <c r="CU181">
        <v>2</v>
      </c>
      <c r="CV181">
        <v>2</v>
      </c>
      <c r="CW181">
        <v>1</v>
      </c>
      <c r="CX181">
        <v>2</v>
      </c>
      <c r="CY181">
        <v>2</v>
      </c>
      <c r="CZ181">
        <v>1</v>
      </c>
      <c r="DA181">
        <v>2</v>
      </c>
      <c r="DB181">
        <v>2</v>
      </c>
      <c r="DC181">
        <v>2</v>
      </c>
      <c r="DE181">
        <v>1</v>
      </c>
      <c r="DF181">
        <v>1</v>
      </c>
      <c r="DG181">
        <v>2</v>
      </c>
      <c r="DH181">
        <v>1</v>
      </c>
      <c r="DI181">
        <v>2</v>
      </c>
      <c r="DJ181">
        <v>2</v>
      </c>
      <c r="DK181">
        <v>1</v>
      </c>
      <c r="DL181">
        <v>2</v>
      </c>
      <c r="DN181">
        <v>2</v>
      </c>
      <c r="DO181">
        <v>1</v>
      </c>
      <c r="DP181">
        <v>2</v>
      </c>
      <c r="DQ181">
        <v>3</v>
      </c>
      <c r="DW181">
        <v>2</v>
      </c>
      <c r="DX181">
        <v>5</v>
      </c>
      <c r="DY181">
        <v>2</v>
      </c>
      <c r="EA181">
        <v>100</v>
      </c>
      <c r="EB181">
        <v>0</v>
      </c>
      <c r="EC181">
        <v>2</v>
      </c>
      <c r="EE181">
        <v>2</v>
      </c>
      <c r="EG181">
        <v>20</v>
      </c>
      <c r="EH181">
        <v>2</v>
      </c>
      <c r="EI181">
        <v>0</v>
      </c>
      <c r="EJ181">
        <v>2</v>
      </c>
      <c r="EK181">
        <v>1</v>
      </c>
      <c r="EL181">
        <v>20</v>
      </c>
      <c r="EM181">
        <v>1</v>
      </c>
      <c r="EN181">
        <v>1</v>
      </c>
      <c r="EO181">
        <v>1</v>
      </c>
      <c r="EP181">
        <v>3</v>
      </c>
      <c r="EQ181">
        <v>3</v>
      </c>
      <c r="ER181">
        <v>2</v>
      </c>
      <c r="ES181">
        <v>2</v>
      </c>
      <c r="FA181">
        <v>1</v>
      </c>
      <c r="FB181">
        <v>-88</v>
      </c>
      <c r="FC181">
        <v>33</v>
      </c>
      <c r="FD181">
        <v>1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L181">
        <v>2</v>
      </c>
      <c r="FM181">
        <v>2</v>
      </c>
      <c r="FN181">
        <v>12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2</v>
      </c>
      <c r="FV181">
        <v>1</v>
      </c>
      <c r="FW181">
        <v>2</v>
      </c>
      <c r="FX181">
        <v>1</v>
      </c>
      <c r="FY181">
        <v>1</v>
      </c>
      <c r="GA181">
        <v>3</v>
      </c>
      <c r="GQ181">
        <v>3</v>
      </c>
      <c r="GS181">
        <v>2</v>
      </c>
      <c r="GT181">
        <v>1</v>
      </c>
      <c r="GU181">
        <v>1</v>
      </c>
      <c r="GV181">
        <v>2</v>
      </c>
      <c r="GW181">
        <v>2</v>
      </c>
      <c r="GX181">
        <v>2</v>
      </c>
      <c r="GY181">
        <v>2</v>
      </c>
      <c r="GZ181">
        <v>1</v>
      </c>
      <c r="HA181">
        <v>1</v>
      </c>
      <c r="HB181">
        <v>2</v>
      </c>
      <c r="HE181">
        <v>1</v>
      </c>
      <c r="HF181">
        <v>2006</v>
      </c>
      <c r="HG181">
        <v>2</v>
      </c>
      <c r="HH181">
        <v>2</v>
      </c>
      <c r="HI181">
        <v>2</v>
      </c>
      <c r="HJ181">
        <v>2</v>
      </c>
      <c r="HK181">
        <v>2</v>
      </c>
      <c r="HN181">
        <v>2</v>
      </c>
      <c r="HT181">
        <v>2</v>
      </c>
      <c r="IA181">
        <v>2</v>
      </c>
    </row>
    <row r="182" spans="1:235" x14ac:dyDescent="0.25">
      <c r="A182">
        <v>869</v>
      </c>
      <c r="B182">
        <v>1</v>
      </c>
      <c r="E182">
        <v>1</v>
      </c>
      <c r="F182">
        <v>1</v>
      </c>
      <c r="G182">
        <v>22</v>
      </c>
      <c r="H182">
        <v>25</v>
      </c>
      <c r="I182">
        <v>25</v>
      </c>
      <c r="J182">
        <v>22.5</v>
      </c>
      <c r="K182">
        <v>22.5</v>
      </c>
      <c r="L182">
        <v>26</v>
      </c>
      <c r="M182">
        <v>26</v>
      </c>
      <c r="N182">
        <v>26</v>
      </c>
      <c r="O182">
        <v>28</v>
      </c>
      <c r="P182">
        <v>28</v>
      </c>
      <c r="Q182">
        <v>22</v>
      </c>
      <c r="R182">
        <v>22</v>
      </c>
      <c r="S182">
        <v>18</v>
      </c>
      <c r="T182">
        <v>18</v>
      </c>
      <c r="U182">
        <v>18</v>
      </c>
      <c r="V182">
        <v>22</v>
      </c>
      <c r="W182">
        <v>18</v>
      </c>
      <c r="X182">
        <v>18</v>
      </c>
      <c r="Y182">
        <v>19</v>
      </c>
      <c r="Z182">
        <v>20</v>
      </c>
      <c r="AA182">
        <v>21</v>
      </c>
      <c r="AB182">
        <v>20</v>
      </c>
      <c r="AC182">
        <v>20</v>
      </c>
      <c r="AD182">
        <v>23</v>
      </c>
      <c r="AE182">
        <v>23</v>
      </c>
      <c r="AF182">
        <v>23</v>
      </c>
      <c r="AG182">
        <v>25</v>
      </c>
      <c r="AH182">
        <v>25</v>
      </c>
      <c r="AI182">
        <v>20</v>
      </c>
      <c r="AJ182">
        <v>20</v>
      </c>
      <c r="AK182">
        <v>16</v>
      </c>
      <c r="AL182">
        <v>16</v>
      </c>
      <c r="AM182">
        <v>16</v>
      </c>
      <c r="AN182">
        <v>20</v>
      </c>
      <c r="AO182">
        <v>16</v>
      </c>
      <c r="AP182">
        <v>16</v>
      </c>
      <c r="AQ182">
        <v>15</v>
      </c>
      <c r="AR182">
        <v>18</v>
      </c>
      <c r="AS182">
        <v>18</v>
      </c>
      <c r="AT182">
        <v>17.5</v>
      </c>
      <c r="AU182">
        <v>17.5</v>
      </c>
      <c r="AV182">
        <v>20</v>
      </c>
      <c r="AW182">
        <v>20</v>
      </c>
      <c r="AX182">
        <v>20</v>
      </c>
      <c r="AY182">
        <v>22.5</v>
      </c>
      <c r="AZ182">
        <v>22.5</v>
      </c>
      <c r="BA182">
        <v>18</v>
      </c>
      <c r="BB182">
        <v>18</v>
      </c>
      <c r="BC182">
        <v>14</v>
      </c>
      <c r="BD182">
        <v>14</v>
      </c>
      <c r="BE182">
        <v>14</v>
      </c>
      <c r="BF182">
        <v>18</v>
      </c>
      <c r="BG182">
        <v>14</v>
      </c>
      <c r="BH182">
        <v>14</v>
      </c>
      <c r="BI182">
        <v>2</v>
      </c>
      <c r="BJ182" t="s">
        <v>479</v>
      </c>
      <c r="BK182">
        <v>30</v>
      </c>
      <c r="BL182">
        <v>2</v>
      </c>
      <c r="BM182">
        <v>-99</v>
      </c>
      <c r="BN182">
        <v>-99</v>
      </c>
      <c r="BO182">
        <v>-88</v>
      </c>
      <c r="BP182">
        <v>6.5</v>
      </c>
      <c r="BQ182">
        <v>7</v>
      </c>
      <c r="BR182">
        <v>6.5</v>
      </c>
      <c r="BS182">
        <v>-88</v>
      </c>
      <c r="BT182">
        <v>-99</v>
      </c>
      <c r="BU182">
        <v>-99</v>
      </c>
      <c r="BV182">
        <v>-99</v>
      </c>
      <c r="BW182">
        <v>-99</v>
      </c>
      <c r="BX182">
        <v>-88</v>
      </c>
      <c r="BY182">
        <v>6.5</v>
      </c>
      <c r="BZ182">
        <v>7</v>
      </c>
      <c r="CA182">
        <v>6.5</v>
      </c>
      <c r="CB182">
        <v>-88</v>
      </c>
      <c r="CC182">
        <v>-99</v>
      </c>
      <c r="CD182">
        <v>-99</v>
      </c>
      <c r="CE182">
        <v>-99</v>
      </c>
      <c r="CF182">
        <v>-99</v>
      </c>
      <c r="CG182">
        <v>-88</v>
      </c>
      <c r="CH182">
        <v>6.5</v>
      </c>
      <c r="CI182">
        <v>7</v>
      </c>
      <c r="CJ182">
        <v>6.5</v>
      </c>
      <c r="CK182">
        <v>-88</v>
      </c>
      <c r="CL182">
        <v>-99</v>
      </c>
      <c r="CM182">
        <v>-99</v>
      </c>
      <c r="CN182">
        <v>2</v>
      </c>
      <c r="CO182">
        <v>1</v>
      </c>
      <c r="CR182">
        <v>2</v>
      </c>
      <c r="CT182">
        <v>1</v>
      </c>
      <c r="CU182">
        <v>2</v>
      </c>
      <c r="CV182">
        <v>2</v>
      </c>
      <c r="CW182">
        <v>1</v>
      </c>
      <c r="CX182">
        <v>2</v>
      </c>
      <c r="CY182">
        <v>2</v>
      </c>
      <c r="CZ182">
        <v>1</v>
      </c>
      <c r="DA182">
        <v>1</v>
      </c>
      <c r="DB182">
        <v>1</v>
      </c>
      <c r="DC182">
        <v>2</v>
      </c>
      <c r="DE182">
        <v>1</v>
      </c>
      <c r="DF182">
        <v>1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N182">
        <v>2</v>
      </c>
      <c r="DO182">
        <v>1</v>
      </c>
      <c r="DP182">
        <v>2</v>
      </c>
      <c r="DQ182">
        <v>2</v>
      </c>
      <c r="DR182">
        <v>0.7</v>
      </c>
      <c r="DW182">
        <v>2</v>
      </c>
      <c r="DX182">
        <v>15</v>
      </c>
      <c r="DY182">
        <v>2</v>
      </c>
      <c r="EA182">
        <v>0</v>
      </c>
      <c r="EB182">
        <v>0</v>
      </c>
      <c r="EC182">
        <v>2</v>
      </c>
      <c r="EE182">
        <v>2</v>
      </c>
      <c r="EG182">
        <v>20</v>
      </c>
      <c r="EH182">
        <v>1</v>
      </c>
      <c r="EI182">
        <v>0</v>
      </c>
      <c r="EJ182">
        <v>2</v>
      </c>
      <c r="EK182">
        <v>1</v>
      </c>
      <c r="EL182">
        <v>30</v>
      </c>
      <c r="EM182">
        <v>4</v>
      </c>
      <c r="EN182">
        <v>1</v>
      </c>
      <c r="EO182">
        <v>1</v>
      </c>
      <c r="EP182">
        <v>2</v>
      </c>
      <c r="EQ182">
        <v>3</v>
      </c>
      <c r="ER182">
        <v>2</v>
      </c>
      <c r="ES182">
        <v>2</v>
      </c>
      <c r="FA182">
        <v>1</v>
      </c>
      <c r="FB182">
        <v>-97</v>
      </c>
      <c r="FC182">
        <v>65</v>
      </c>
      <c r="FD182">
        <v>1</v>
      </c>
      <c r="FE182">
        <v>2</v>
      </c>
      <c r="FF182">
        <v>1</v>
      </c>
      <c r="FG182">
        <v>1</v>
      </c>
      <c r="FH182">
        <v>2</v>
      </c>
      <c r="FI182">
        <v>2</v>
      </c>
      <c r="FJ182">
        <v>2</v>
      </c>
      <c r="FL182">
        <v>2</v>
      </c>
      <c r="FM182">
        <v>2</v>
      </c>
      <c r="FN182">
        <v>40</v>
      </c>
      <c r="FO182">
        <v>1</v>
      </c>
      <c r="FP182">
        <v>1</v>
      </c>
      <c r="FQ182">
        <v>1</v>
      </c>
      <c r="FR182">
        <v>2</v>
      </c>
      <c r="FT182">
        <v>2</v>
      </c>
      <c r="FV182">
        <v>1</v>
      </c>
      <c r="FW182">
        <v>2</v>
      </c>
      <c r="FX182">
        <v>2</v>
      </c>
      <c r="FY182">
        <v>1</v>
      </c>
      <c r="GA182">
        <v>2</v>
      </c>
      <c r="GQ182">
        <v>3</v>
      </c>
      <c r="GS182">
        <v>2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1</v>
      </c>
      <c r="HB182">
        <v>1</v>
      </c>
      <c r="HC182">
        <v>20</v>
      </c>
      <c r="HD182">
        <v>40</v>
      </c>
      <c r="HE182">
        <v>1</v>
      </c>
      <c r="HF182">
        <v>2001</v>
      </c>
      <c r="HG182">
        <v>1</v>
      </c>
      <c r="HH182">
        <v>1</v>
      </c>
      <c r="HI182">
        <v>1</v>
      </c>
      <c r="HJ182">
        <v>1</v>
      </c>
      <c r="HK182">
        <v>2</v>
      </c>
      <c r="HN182">
        <v>2</v>
      </c>
      <c r="HT182">
        <v>1</v>
      </c>
      <c r="HU182">
        <v>2</v>
      </c>
      <c r="HV182">
        <v>2</v>
      </c>
      <c r="HW182">
        <v>1</v>
      </c>
      <c r="HX182">
        <v>2</v>
      </c>
      <c r="HY182">
        <v>2</v>
      </c>
      <c r="IA182">
        <v>2</v>
      </c>
    </row>
    <row r="183" spans="1:235" x14ac:dyDescent="0.25">
      <c r="A183">
        <v>1151</v>
      </c>
      <c r="B183">
        <v>1</v>
      </c>
      <c r="E183">
        <v>1</v>
      </c>
      <c r="F183">
        <v>1</v>
      </c>
      <c r="G183">
        <v>-88</v>
      </c>
      <c r="H183">
        <v>-88</v>
      </c>
      <c r="I183">
        <v>-88</v>
      </c>
      <c r="J183">
        <v>-88</v>
      </c>
      <c r="K183">
        <v>-88</v>
      </c>
      <c r="L183">
        <v>-88</v>
      </c>
      <c r="M183">
        <v>-88</v>
      </c>
      <c r="N183">
        <v>-88</v>
      </c>
      <c r="O183">
        <v>24</v>
      </c>
      <c r="P183">
        <v>35</v>
      </c>
      <c r="Q183">
        <v>30</v>
      </c>
      <c r="R183">
        <v>24</v>
      </c>
      <c r="S183">
        <v>-88</v>
      </c>
      <c r="T183">
        <v>-88</v>
      </c>
      <c r="U183">
        <v>21</v>
      </c>
      <c r="V183">
        <v>20</v>
      </c>
      <c r="W183">
        <v>24</v>
      </c>
      <c r="X183">
        <v>24</v>
      </c>
      <c r="Y183">
        <v>-88</v>
      </c>
      <c r="Z183">
        <v>-88</v>
      </c>
      <c r="AA183">
        <v>-88</v>
      </c>
      <c r="AB183">
        <v>-88</v>
      </c>
      <c r="AC183">
        <v>-88</v>
      </c>
      <c r="AD183">
        <v>-88</v>
      </c>
      <c r="AE183">
        <v>-88</v>
      </c>
      <c r="AF183">
        <v>-88</v>
      </c>
      <c r="AG183">
        <v>20</v>
      </c>
      <c r="AH183">
        <v>32</v>
      </c>
      <c r="AI183">
        <v>29</v>
      </c>
      <c r="AJ183">
        <v>23</v>
      </c>
      <c r="AK183">
        <v>-88</v>
      </c>
      <c r="AL183">
        <v>-88</v>
      </c>
      <c r="AM183">
        <v>20</v>
      </c>
      <c r="AN183">
        <v>18</v>
      </c>
      <c r="AO183">
        <v>22</v>
      </c>
      <c r="AP183">
        <v>22</v>
      </c>
      <c r="AQ183">
        <v>-88</v>
      </c>
      <c r="AR183">
        <v>-88</v>
      </c>
      <c r="AS183">
        <v>-88</v>
      </c>
      <c r="AT183">
        <v>-88</v>
      </c>
      <c r="AU183">
        <v>-88</v>
      </c>
      <c r="AV183">
        <v>-88</v>
      </c>
      <c r="AW183">
        <v>-88</v>
      </c>
      <c r="AX183">
        <v>-88</v>
      </c>
      <c r="AY183">
        <v>18</v>
      </c>
      <c r="AZ183">
        <v>30</v>
      </c>
      <c r="BA183">
        <v>29</v>
      </c>
      <c r="BB183">
        <v>22</v>
      </c>
      <c r="BC183">
        <v>-88</v>
      </c>
      <c r="BD183">
        <v>-88</v>
      </c>
      <c r="BE183">
        <v>19</v>
      </c>
      <c r="BF183">
        <v>16</v>
      </c>
      <c r="BG183">
        <v>20</v>
      </c>
      <c r="BH183">
        <v>20</v>
      </c>
      <c r="BI183">
        <v>2</v>
      </c>
      <c r="BJ183" t="s">
        <v>470</v>
      </c>
      <c r="BK183">
        <v>25</v>
      </c>
      <c r="BL183">
        <v>2</v>
      </c>
      <c r="BM183">
        <v>-99</v>
      </c>
      <c r="BN183">
        <v>-99</v>
      </c>
      <c r="BO183">
        <v>-88</v>
      </c>
      <c r="BP183">
        <v>5</v>
      </c>
      <c r="BQ183">
        <v>6.5</v>
      </c>
      <c r="BR183">
        <v>7</v>
      </c>
      <c r="BS183">
        <v>-88</v>
      </c>
      <c r="BT183">
        <v>-99</v>
      </c>
      <c r="BU183">
        <v>-99</v>
      </c>
      <c r="BV183">
        <v>-99</v>
      </c>
      <c r="BW183">
        <v>-99</v>
      </c>
      <c r="BX183">
        <v>-88</v>
      </c>
      <c r="BY183">
        <v>5</v>
      </c>
      <c r="BZ183">
        <v>6.5</v>
      </c>
      <c r="CA183">
        <v>7</v>
      </c>
      <c r="CB183">
        <v>-88</v>
      </c>
      <c r="CC183">
        <v>-99</v>
      </c>
      <c r="CD183">
        <v>-99</v>
      </c>
      <c r="CE183">
        <v>-99</v>
      </c>
      <c r="CF183">
        <v>-99</v>
      </c>
      <c r="CG183">
        <v>-88</v>
      </c>
      <c r="CH183">
        <v>5</v>
      </c>
      <c r="CI183">
        <v>6.5</v>
      </c>
      <c r="CJ183">
        <v>7</v>
      </c>
      <c r="CK183">
        <v>-88</v>
      </c>
      <c r="CL183">
        <v>-99</v>
      </c>
      <c r="CM183">
        <v>-99</v>
      </c>
      <c r="CN183">
        <v>2</v>
      </c>
      <c r="CO183">
        <v>1</v>
      </c>
      <c r="CR183">
        <v>2</v>
      </c>
      <c r="CT183">
        <v>1</v>
      </c>
      <c r="CU183">
        <v>2</v>
      </c>
      <c r="CV183">
        <v>2</v>
      </c>
      <c r="CW183">
        <v>2</v>
      </c>
      <c r="CX183">
        <v>2</v>
      </c>
      <c r="CY183">
        <v>2</v>
      </c>
      <c r="CZ183">
        <v>2</v>
      </c>
      <c r="DA183">
        <v>2</v>
      </c>
      <c r="DB183">
        <v>1</v>
      </c>
      <c r="DC183">
        <v>2</v>
      </c>
      <c r="DE183">
        <v>1</v>
      </c>
      <c r="DF183">
        <v>2</v>
      </c>
      <c r="DG183">
        <v>2</v>
      </c>
      <c r="DH183">
        <v>2</v>
      </c>
      <c r="DI183">
        <v>1</v>
      </c>
      <c r="DJ183">
        <v>2</v>
      </c>
      <c r="DK183">
        <v>2</v>
      </c>
      <c r="DL183">
        <v>2</v>
      </c>
      <c r="DN183">
        <v>2</v>
      </c>
      <c r="DO183">
        <v>1</v>
      </c>
      <c r="DP183">
        <v>2</v>
      </c>
      <c r="DQ183">
        <v>2</v>
      </c>
      <c r="DR183">
        <v>0.5</v>
      </c>
      <c r="DW183">
        <v>3</v>
      </c>
      <c r="DX183">
        <v>3</v>
      </c>
      <c r="DY183">
        <v>2</v>
      </c>
      <c r="EA183">
        <v>40</v>
      </c>
      <c r="EB183">
        <v>0</v>
      </c>
      <c r="EC183">
        <v>2</v>
      </c>
      <c r="EE183">
        <v>2</v>
      </c>
      <c r="EG183">
        <v>0</v>
      </c>
      <c r="EH183">
        <v>2</v>
      </c>
      <c r="EI183">
        <v>0</v>
      </c>
      <c r="EJ183">
        <v>2</v>
      </c>
      <c r="EK183">
        <v>1</v>
      </c>
      <c r="EL183">
        <v>25</v>
      </c>
      <c r="EM183">
        <v>4</v>
      </c>
      <c r="EN183">
        <v>1</v>
      </c>
      <c r="EO183">
        <v>1</v>
      </c>
      <c r="EP183">
        <v>1</v>
      </c>
      <c r="EQ183">
        <v>3</v>
      </c>
      <c r="ER183">
        <v>1</v>
      </c>
      <c r="ES183">
        <v>2</v>
      </c>
      <c r="FA183">
        <v>1</v>
      </c>
      <c r="FB183">
        <v>1986</v>
      </c>
      <c r="FC183">
        <v>66</v>
      </c>
      <c r="FD183">
        <v>1</v>
      </c>
      <c r="FE183">
        <v>1</v>
      </c>
      <c r="FF183">
        <v>2</v>
      </c>
      <c r="FG183">
        <v>2</v>
      </c>
      <c r="FH183">
        <v>2</v>
      </c>
      <c r="FI183">
        <v>2</v>
      </c>
      <c r="FJ183">
        <v>2</v>
      </c>
      <c r="FL183">
        <v>2</v>
      </c>
      <c r="FM183">
        <v>2</v>
      </c>
      <c r="FN183">
        <v>20</v>
      </c>
      <c r="FO183">
        <v>1</v>
      </c>
      <c r="FP183">
        <v>2</v>
      </c>
      <c r="FQ183">
        <v>2</v>
      </c>
      <c r="FR183">
        <v>1</v>
      </c>
      <c r="FS183">
        <v>2</v>
      </c>
      <c r="FT183">
        <v>2</v>
      </c>
      <c r="FV183">
        <v>1</v>
      </c>
      <c r="FW183">
        <v>2</v>
      </c>
      <c r="FX183">
        <v>1</v>
      </c>
      <c r="FY183">
        <v>1</v>
      </c>
      <c r="GA183">
        <v>3</v>
      </c>
      <c r="GQ183">
        <v>2</v>
      </c>
      <c r="GS183">
        <v>2</v>
      </c>
      <c r="GT183">
        <v>1</v>
      </c>
      <c r="GU183">
        <v>1</v>
      </c>
      <c r="GV183">
        <v>2</v>
      </c>
      <c r="GW183">
        <v>2</v>
      </c>
      <c r="GX183">
        <v>2</v>
      </c>
      <c r="GY183">
        <v>2</v>
      </c>
      <c r="GZ183">
        <v>1</v>
      </c>
      <c r="HA183">
        <v>1</v>
      </c>
      <c r="HB183">
        <v>1</v>
      </c>
      <c r="HC183">
        <v>10</v>
      </c>
      <c r="HD183">
        <v>15</v>
      </c>
      <c r="HE183">
        <v>2</v>
      </c>
      <c r="HN183">
        <v>2</v>
      </c>
      <c r="HT183">
        <v>2</v>
      </c>
      <c r="IA183">
        <v>2</v>
      </c>
    </row>
    <row r="184" spans="1:235" x14ac:dyDescent="0.25">
      <c r="A184">
        <v>971</v>
      </c>
      <c r="B184">
        <v>1</v>
      </c>
      <c r="E184">
        <v>1</v>
      </c>
      <c r="F184">
        <v>2</v>
      </c>
      <c r="G184">
        <v>-88</v>
      </c>
      <c r="H184">
        <v>-88</v>
      </c>
      <c r="I184">
        <v>-88</v>
      </c>
      <c r="J184">
        <v>-88</v>
      </c>
      <c r="K184">
        <v>15</v>
      </c>
      <c r="L184">
        <v>16</v>
      </c>
      <c r="M184">
        <v>16.5</v>
      </c>
      <c r="N184">
        <v>17</v>
      </c>
      <c r="O184">
        <v>-88</v>
      </c>
      <c r="P184">
        <v>-88</v>
      </c>
      <c r="Q184">
        <v>-88</v>
      </c>
      <c r="R184">
        <v>-88</v>
      </c>
      <c r="S184">
        <v>-88</v>
      </c>
      <c r="T184">
        <v>-88</v>
      </c>
      <c r="U184">
        <v>-88</v>
      </c>
      <c r="V184">
        <v>13</v>
      </c>
      <c r="W184">
        <v>15</v>
      </c>
      <c r="X184">
        <v>15</v>
      </c>
      <c r="Y184">
        <v>-88</v>
      </c>
      <c r="Z184">
        <v>-88</v>
      </c>
      <c r="AA184">
        <v>-88</v>
      </c>
      <c r="AB184">
        <v>-88</v>
      </c>
      <c r="AC184">
        <v>15</v>
      </c>
      <c r="AD184">
        <v>16</v>
      </c>
      <c r="AE184">
        <v>16.5</v>
      </c>
      <c r="AF184">
        <v>17</v>
      </c>
      <c r="AG184">
        <v>-88</v>
      </c>
      <c r="AH184">
        <v>-88</v>
      </c>
      <c r="AI184">
        <v>-88</v>
      </c>
      <c r="AJ184">
        <v>-88</v>
      </c>
      <c r="AK184">
        <v>-88</v>
      </c>
      <c r="AL184">
        <v>-88</v>
      </c>
      <c r="AM184">
        <v>-88</v>
      </c>
      <c r="AN184">
        <v>13</v>
      </c>
      <c r="AO184">
        <v>15</v>
      </c>
      <c r="AP184">
        <v>15</v>
      </c>
      <c r="AQ184">
        <v>-88</v>
      </c>
      <c r="AR184">
        <v>-88</v>
      </c>
      <c r="AS184">
        <v>-88</v>
      </c>
      <c r="AT184">
        <v>-88</v>
      </c>
      <c r="AU184">
        <v>15</v>
      </c>
      <c r="AV184">
        <v>16</v>
      </c>
      <c r="AW184">
        <v>16.5</v>
      </c>
      <c r="AX184">
        <v>17</v>
      </c>
      <c r="AY184">
        <v>-88</v>
      </c>
      <c r="AZ184">
        <v>-88</v>
      </c>
      <c r="BA184">
        <v>-88</v>
      </c>
      <c r="BB184">
        <v>-88</v>
      </c>
      <c r="BC184">
        <v>-88</v>
      </c>
      <c r="BD184">
        <v>-88</v>
      </c>
      <c r="BE184">
        <v>-88</v>
      </c>
      <c r="BF184">
        <v>13</v>
      </c>
      <c r="BG184">
        <v>15</v>
      </c>
      <c r="BH184">
        <v>15</v>
      </c>
      <c r="BI184">
        <v>2</v>
      </c>
      <c r="BJ184" t="s">
        <v>479</v>
      </c>
      <c r="BK184">
        <v>30</v>
      </c>
      <c r="BL184">
        <v>2</v>
      </c>
      <c r="BM184">
        <v>-99</v>
      </c>
      <c r="BN184">
        <v>-99</v>
      </c>
      <c r="BO184">
        <v>-88</v>
      </c>
      <c r="BP184">
        <v>6</v>
      </c>
      <c r="BQ184">
        <v>7</v>
      </c>
      <c r="BR184">
        <v>-88</v>
      </c>
      <c r="BS184">
        <v>-88</v>
      </c>
      <c r="BT184">
        <v>-99</v>
      </c>
      <c r="BU184">
        <v>-99</v>
      </c>
      <c r="BV184">
        <v>-99</v>
      </c>
      <c r="BW184">
        <v>-99</v>
      </c>
      <c r="BX184">
        <v>-88</v>
      </c>
      <c r="BY184">
        <v>6</v>
      </c>
      <c r="BZ184">
        <v>7</v>
      </c>
      <c r="CA184">
        <v>-88</v>
      </c>
      <c r="CB184">
        <v>-88</v>
      </c>
      <c r="CC184">
        <v>-99</v>
      </c>
      <c r="CD184">
        <v>-99</v>
      </c>
      <c r="CE184">
        <v>-99</v>
      </c>
      <c r="CF184">
        <v>-99</v>
      </c>
      <c r="CG184">
        <v>-88</v>
      </c>
      <c r="CH184">
        <v>6</v>
      </c>
      <c r="CI184">
        <v>7</v>
      </c>
      <c r="CJ184">
        <v>-88</v>
      </c>
      <c r="CK184">
        <v>-88</v>
      </c>
      <c r="CL184">
        <v>-99</v>
      </c>
      <c r="CM184">
        <v>-99</v>
      </c>
      <c r="CN184">
        <v>1</v>
      </c>
      <c r="CO184">
        <v>1</v>
      </c>
      <c r="CR184">
        <v>2</v>
      </c>
      <c r="CT184">
        <v>1</v>
      </c>
      <c r="CU184">
        <v>2</v>
      </c>
      <c r="CV184">
        <v>2</v>
      </c>
      <c r="CW184">
        <v>1</v>
      </c>
      <c r="CX184">
        <v>2</v>
      </c>
      <c r="CY184">
        <v>1</v>
      </c>
      <c r="CZ184">
        <v>1</v>
      </c>
      <c r="DA184">
        <v>1</v>
      </c>
      <c r="DB184">
        <v>1</v>
      </c>
      <c r="DC184">
        <v>2</v>
      </c>
      <c r="DE184">
        <v>2</v>
      </c>
      <c r="DF184">
        <v>1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N184">
        <v>1</v>
      </c>
      <c r="DO184">
        <v>1</v>
      </c>
      <c r="DP184">
        <v>2</v>
      </c>
      <c r="DQ184">
        <v>3</v>
      </c>
      <c r="DW184">
        <v>1</v>
      </c>
      <c r="EA184">
        <v>100</v>
      </c>
      <c r="EB184">
        <v>-99</v>
      </c>
      <c r="EC184">
        <v>1</v>
      </c>
      <c r="ED184">
        <v>0.5</v>
      </c>
      <c r="EE184">
        <v>1</v>
      </c>
      <c r="EF184">
        <v>300</v>
      </c>
      <c r="EG184">
        <v>0</v>
      </c>
      <c r="EH184">
        <v>2</v>
      </c>
      <c r="EI184">
        <v>0</v>
      </c>
      <c r="EJ184">
        <v>2</v>
      </c>
      <c r="EK184">
        <v>1</v>
      </c>
      <c r="EL184">
        <v>30</v>
      </c>
      <c r="EM184">
        <v>3</v>
      </c>
      <c r="EN184">
        <v>2</v>
      </c>
      <c r="EO184">
        <v>1</v>
      </c>
      <c r="EP184">
        <v>2</v>
      </c>
      <c r="EQ184">
        <v>3</v>
      </c>
      <c r="ER184">
        <v>1</v>
      </c>
      <c r="ES184">
        <v>2</v>
      </c>
      <c r="FA184">
        <v>1</v>
      </c>
      <c r="FB184">
        <v>1986</v>
      </c>
      <c r="FC184">
        <v>67</v>
      </c>
      <c r="FD184">
        <v>1</v>
      </c>
      <c r="FE184">
        <v>1</v>
      </c>
      <c r="FF184">
        <v>1</v>
      </c>
      <c r="FG184">
        <v>2</v>
      </c>
      <c r="FH184">
        <v>2</v>
      </c>
      <c r="FI184">
        <v>2</v>
      </c>
      <c r="FJ184">
        <v>2</v>
      </c>
      <c r="FL184">
        <v>2</v>
      </c>
      <c r="FM184">
        <v>2</v>
      </c>
      <c r="FN184">
        <v>25</v>
      </c>
      <c r="FO184">
        <v>2</v>
      </c>
      <c r="FR184">
        <v>2</v>
      </c>
      <c r="FT184">
        <v>2</v>
      </c>
      <c r="FV184">
        <v>1</v>
      </c>
      <c r="FW184">
        <v>1</v>
      </c>
      <c r="FX184">
        <v>1</v>
      </c>
      <c r="FY184">
        <v>1</v>
      </c>
      <c r="GA184">
        <v>2</v>
      </c>
      <c r="GQ184">
        <v>1</v>
      </c>
      <c r="GS184">
        <v>2</v>
      </c>
      <c r="GT184">
        <v>2</v>
      </c>
      <c r="HE184">
        <v>1</v>
      </c>
      <c r="HF184">
        <v>2005</v>
      </c>
      <c r="HG184">
        <v>2</v>
      </c>
      <c r="HH184">
        <v>2</v>
      </c>
      <c r="HI184">
        <v>2</v>
      </c>
      <c r="HJ184">
        <v>2</v>
      </c>
      <c r="HK184">
        <v>2</v>
      </c>
      <c r="HN184">
        <v>2</v>
      </c>
      <c r="HT184">
        <v>2</v>
      </c>
      <c r="IA184">
        <v>2</v>
      </c>
    </row>
    <row r="185" spans="1:235" x14ac:dyDescent="0.25">
      <c r="A185">
        <v>904</v>
      </c>
      <c r="B185">
        <v>2</v>
      </c>
      <c r="C185" t="s">
        <v>483</v>
      </c>
      <c r="D185">
        <v>15</v>
      </c>
      <c r="E185">
        <v>1</v>
      </c>
      <c r="F185">
        <v>1</v>
      </c>
      <c r="G185">
        <v>-88</v>
      </c>
      <c r="H185">
        <v>-88</v>
      </c>
      <c r="I185">
        <v>-88</v>
      </c>
      <c r="J185">
        <v>-88</v>
      </c>
      <c r="K185">
        <v>25</v>
      </c>
      <c r="L185">
        <v>28</v>
      </c>
      <c r="M185">
        <v>30</v>
      </c>
      <c r="N185">
        <v>32</v>
      </c>
      <c r="O185">
        <v>32</v>
      </c>
      <c r="P185">
        <v>-88</v>
      </c>
      <c r="Q185">
        <v>-88</v>
      </c>
      <c r="R185">
        <v>-88</v>
      </c>
      <c r="S185">
        <v>-88</v>
      </c>
      <c r="T185">
        <v>-88</v>
      </c>
      <c r="U185">
        <v>-88</v>
      </c>
      <c r="V185">
        <v>-88</v>
      </c>
      <c r="W185">
        <v>-88</v>
      </c>
      <c r="X185">
        <v>-88</v>
      </c>
      <c r="Y185">
        <v>-88</v>
      </c>
      <c r="Z185">
        <v>-88</v>
      </c>
      <c r="AA185">
        <v>-88</v>
      </c>
      <c r="AB185">
        <v>-88</v>
      </c>
      <c r="AC185">
        <v>23</v>
      </c>
      <c r="AD185">
        <v>25</v>
      </c>
      <c r="AE185">
        <v>27</v>
      </c>
      <c r="AF185">
        <v>30</v>
      </c>
      <c r="AG185">
        <v>30</v>
      </c>
      <c r="AH185">
        <v>-88</v>
      </c>
      <c r="AI185">
        <v>-88</v>
      </c>
      <c r="AJ185">
        <v>-88</v>
      </c>
      <c r="AK185">
        <v>-88</v>
      </c>
      <c r="AL185">
        <v>-88</v>
      </c>
      <c r="AM185">
        <v>-88</v>
      </c>
      <c r="AN185">
        <v>-88</v>
      </c>
      <c r="AO185">
        <v>-88</v>
      </c>
      <c r="AP185">
        <v>-88</v>
      </c>
      <c r="AQ185">
        <v>-88</v>
      </c>
      <c r="AR185">
        <v>-88</v>
      </c>
      <c r="AS185">
        <v>-88</v>
      </c>
      <c r="AT185">
        <v>-88</v>
      </c>
      <c r="AU185">
        <v>20</v>
      </c>
      <c r="AV185">
        <v>22</v>
      </c>
      <c r="AW185">
        <v>24</v>
      </c>
      <c r="AX185">
        <v>28</v>
      </c>
      <c r="AY185">
        <v>28</v>
      </c>
      <c r="AZ185">
        <v>-88</v>
      </c>
      <c r="BA185">
        <v>-88</v>
      </c>
      <c r="BB185">
        <v>-88</v>
      </c>
      <c r="BC185">
        <v>-88</v>
      </c>
      <c r="BD185">
        <v>-88</v>
      </c>
      <c r="BE185">
        <v>-88</v>
      </c>
      <c r="BF185">
        <v>-88</v>
      </c>
      <c r="BG185">
        <v>-88</v>
      </c>
      <c r="BH185">
        <v>-88</v>
      </c>
      <c r="BI185">
        <v>2</v>
      </c>
      <c r="BJ185" t="s">
        <v>484</v>
      </c>
      <c r="BK185">
        <v>15</v>
      </c>
      <c r="BL185">
        <v>2</v>
      </c>
      <c r="BM185">
        <v>-99</v>
      </c>
      <c r="BN185">
        <v>-99</v>
      </c>
      <c r="BO185">
        <v>5</v>
      </c>
      <c r="BP185">
        <v>5.5</v>
      </c>
      <c r="BQ185">
        <v>6</v>
      </c>
      <c r="BR185">
        <v>-88</v>
      </c>
      <c r="BS185">
        <v>-88</v>
      </c>
      <c r="BT185">
        <v>-99</v>
      </c>
      <c r="BU185">
        <v>-99</v>
      </c>
      <c r="BV185">
        <v>-99</v>
      </c>
      <c r="BW185">
        <v>-99</v>
      </c>
      <c r="BX185">
        <v>5</v>
      </c>
      <c r="BY185">
        <v>5.5</v>
      </c>
      <c r="BZ185">
        <v>6</v>
      </c>
      <c r="CA185">
        <v>-88</v>
      </c>
      <c r="CB185">
        <v>-88</v>
      </c>
      <c r="CC185">
        <v>-99</v>
      </c>
      <c r="CD185">
        <v>-99</v>
      </c>
      <c r="CE185">
        <v>-99</v>
      </c>
      <c r="CF185">
        <v>-99</v>
      </c>
      <c r="CG185">
        <v>5</v>
      </c>
      <c r="CH185">
        <v>5.5</v>
      </c>
      <c r="CI185">
        <v>6</v>
      </c>
      <c r="CJ185">
        <v>-88</v>
      </c>
      <c r="CK185">
        <v>-88</v>
      </c>
      <c r="CL185">
        <v>-99</v>
      </c>
      <c r="CM185">
        <v>-99</v>
      </c>
      <c r="CN185">
        <v>1</v>
      </c>
      <c r="CO185">
        <v>1</v>
      </c>
      <c r="CR185">
        <v>2</v>
      </c>
      <c r="CT185">
        <v>1</v>
      </c>
      <c r="CU185">
        <v>2</v>
      </c>
      <c r="CV185">
        <v>2</v>
      </c>
      <c r="CW185">
        <v>1</v>
      </c>
      <c r="CX185">
        <v>2</v>
      </c>
      <c r="CY185">
        <v>1</v>
      </c>
      <c r="CZ185">
        <v>2</v>
      </c>
      <c r="DA185">
        <v>1</v>
      </c>
      <c r="DB185">
        <v>2</v>
      </c>
      <c r="DC185">
        <v>2</v>
      </c>
      <c r="DE185">
        <v>1</v>
      </c>
      <c r="DF185">
        <v>1</v>
      </c>
      <c r="DG185">
        <v>2</v>
      </c>
      <c r="DH185">
        <v>2</v>
      </c>
      <c r="DI185">
        <v>2</v>
      </c>
      <c r="DJ185">
        <v>1</v>
      </c>
      <c r="DK185">
        <v>2</v>
      </c>
      <c r="DL185">
        <v>2</v>
      </c>
      <c r="DN185">
        <v>2</v>
      </c>
      <c r="DO185">
        <v>1</v>
      </c>
      <c r="DP185">
        <v>2</v>
      </c>
      <c r="DQ185">
        <v>2</v>
      </c>
      <c r="DR185">
        <v>1</v>
      </c>
      <c r="DW185">
        <v>1</v>
      </c>
      <c r="EA185">
        <v>100</v>
      </c>
      <c r="EB185">
        <v>-99</v>
      </c>
      <c r="EC185">
        <v>1</v>
      </c>
      <c r="ED185">
        <v>1</v>
      </c>
      <c r="EE185">
        <v>1</v>
      </c>
      <c r="EF185">
        <v>-97</v>
      </c>
      <c r="EG185">
        <v>0</v>
      </c>
      <c r="EH185">
        <v>2</v>
      </c>
      <c r="EI185">
        <v>0</v>
      </c>
      <c r="EJ185">
        <v>2</v>
      </c>
      <c r="EK185">
        <v>1</v>
      </c>
      <c r="EL185">
        <v>15</v>
      </c>
      <c r="EM185">
        <v>3</v>
      </c>
      <c r="EN185">
        <v>1</v>
      </c>
      <c r="EO185">
        <v>1</v>
      </c>
      <c r="EP185">
        <v>2</v>
      </c>
      <c r="EQ185">
        <v>2</v>
      </c>
      <c r="ER185">
        <v>1</v>
      </c>
      <c r="ES185">
        <v>2</v>
      </c>
      <c r="FA185">
        <v>1</v>
      </c>
      <c r="FB185">
        <v>2003</v>
      </c>
      <c r="FC185">
        <v>96</v>
      </c>
      <c r="FD185">
        <v>1</v>
      </c>
      <c r="FE185">
        <v>1</v>
      </c>
      <c r="FF185">
        <v>1</v>
      </c>
      <c r="FG185">
        <v>2</v>
      </c>
      <c r="FH185">
        <v>2</v>
      </c>
      <c r="FI185">
        <v>2</v>
      </c>
      <c r="FJ185">
        <v>2</v>
      </c>
      <c r="FL185">
        <v>1</v>
      </c>
      <c r="FM185">
        <v>1</v>
      </c>
      <c r="FN185">
        <v>30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2</v>
      </c>
      <c r="FV185">
        <v>1</v>
      </c>
      <c r="FW185">
        <v>2</v>
      </c>
      <c r="FX185">
        <v>1</v>
      </c>
      <c r="FY185">
        <v>1</v>
      </c>
      <c r="GA185">
        <v>2</v>
      </c>
      <c r="GQ185">
        <v>1</v>
      </c>
      <c r="GS185">
        <v>2</v>
      </c>
      <c r="GT185">
        <v>2</v>
      </c>
      <c r="HE185">
        <v>1</v>
      </c>
      <c r="HF185">
        <v>2003</v>
      </c>
      <c r="HG185">
        <v>2</v>
      </c>
      <c r="HH185">
        <v>2</v>
      </c>
      <c r="HI185">
        <v>2</v>
      </c>
      <c r="HJ185">
        <v>2</v>
      </c>
      <c r="HK185">
        <v>1</v>
      </c>
      <c r="HL185">
        <v>12</v>
      </c>
      <c r="HM185">
        <v>3</v>
      </c>
      <c r="HN185">
        <v>1</v>
      </c>
      <c r="HO185">
        <v>1</v>
      </c>
      <c r="HP185">
        <v>500</v>
      </c>
      <c r="HQ185">
        <v>2</v>
      </c>
      <c r="HR185">
        <v>2</v>
      </c>
      <c r="HS185">
        <v>2</v>
      </c>
      <c r="HT185">
        <v>2</v>
      </c>
      <c r="IA185">
        <v>2</v>
      </c>
    </row>
    <row r="186" spans="1:235" x14ac:dyDescent="0.25">
      <c r="A186">
        <v>1018</v>
      </c>
      <c r="B186">
        <v>1</v>
      </c>
      <c r="E186">
        <v>1</v>
      </c>
      <c r="F186">
        <v>2</v>
      </c>
      <c r="G186">
        <v>-88</v>
      </c>
      <c r="H186">
        <v>-88</v>
      </c>
      <c r="I186">
        <v>-88</v>
      </c>
      <c r="J186">
        <v>-88</v>
      </c>
      <c r="K186">
        <v>-88</v>
      </c>
      <c r="L186">
        <v>20</v>
      </c>
      <c r="M186">
        <v>-88</v>
      </c>
      <c r="N186">
        <v>-88</v>
      </c>
      <c r="O186">
        <v>20</v>
      </c>
      <c r="P186">
        <v>20</v>
      </c>
      <c r="Q186">
        <v>-88</v>
      </c>
      <c r="R186">
        <v>-88</v>
      </c>
      <c r="S186">
        <v>-88</v>
      </c>
      <c r="T186">
        <v>-88</v>
      </c>
      <c r="U186">
        <v>-88</v>
      </c>
      <c r="V186">
        <v>-88</v>
      </c>
      <c r="W186">
        <v>-88</v>
      </c>
      <c r="X186">
        <v>-88</v>
      </c>
      <c r="Y186">
        <v>-88</v>
      </c>
      <c r="Z186">
        <v>-88</v>
      </c>
      <c r="AA186">
        <v>-88</v>
      </c>
      <c r="AB186">
        <v>-88</v>
      </c>
      <c r="AC186">
        <v>-88</v>
      </c>
      <c r="AD186">
        <v>20</v>
      </c>
      <c r="AE186">
        <v>-88</v>
      </c>
      <c r="AF186">
        <v>-88</v>
      </c>
      <c r="AG186">
        <v>20</v>
      </c>
      <c r="AH186">
        <v>20</v>
      </c>
      <c r="AI186">
        <v>-88</v>
      </c>
      <c r="AJ186">
        <v>-88</v>
      </c>
      <c r="AK186">
        <v>-88</v>
      </c>
      <c r="AL186">
        <v>-88</v>
      </c>
      <c r="AM186">
        <v>-88</v>
      </c>
      <c r="AN186">
        <v>-88</v>
      </c>
      <c r="AO186">
        <v>-88</v>
      </c>
      <c r="AP186">
        <v>-88</v>
      </c>
      <c r="AQ186">
        <v>-88</v>
      </c>
      <c r="AR186">
        <v>-88</v>
      </c>
      <c r="AS186">
        <v>-88</v>
      </c>
      <c r="AT186">
        <v>-88</v>
      </c>
      <c r="AU186">
        <v>-88</v>
      </c>
      <c r="AV186">
        <v>20</v>
      </c>
      <c r="AW186">
        <v>-88</v>
      </c>
      <c r="AX186">
        <v>-88</v>
      </c>
      <c r="AY186">
        <v>20</v>
      </c>
      <c r="AZ186">
        <v>20</v>
      </c>
      <c r="BA186">
        <v>-88</v>
      </c>
      <c r="BB186">
        <v>-88</v>
      </c>
      <c r="BC186">
        <v>-88</v>
      </c>
      <c r="BD186">
        <v>-88</v>
      </c>
      <c r="BE186">
        <v>-88</v>
      </c>
      <c r="BF186">
        <v>-88</v>
      </c>
      <c r="BG186">
        <v>-88</v>
      </c>
      <c r="BH186">
        <v>-88</v>
      </c>
      <c r="CN186">
        <v>1</v>
      </c>
      <c r="CO186">
        <v>1</v>
      </c>
      <c r="CR186">
        <v>2</v>
      </c>
      <c r="CT186">
        <v>1</v>
      </c>
      <c r="CU186">
        <v>2</v>
      </c>
      <c r="CV186">
        <v>1</v>
      </c>
      <c r="CW186">
        <v>2</v>
      </c>
      <c r="CX186">
        <v>2</v>
      </c>
      <c r="CY186">
        <v>2</v>
      </c>
      <c r="CZ186">
        <v>1</v>
      </c>
      <c r="DA186">
        <v>1</v>
      </c>
      <c r="DB186">
        <v>1</v>
      </c>
      <c r="DC186">
        <v>2</v>
      </c>
      <c r="DE186">
        <v>1</v>
      </c>
      <c r="DF186">
        <v>2</v>
      </c>
      <c r="DG186">
        <v>1</v>
      </c>
      <c r="DH186">
        <v>2</v>
      </c>
      <c r="DI186">
        <v>2</v>
      </c>
      <c r="DJ186">
        <v>2</v>
      </c>
      <c r="DK186">
        <v>2</v>
      </c>
      <c r="DL186">
        <v>2</v>
      </c>
      <c r="DN186">
        <v>2</v>
      </c>
      <c r="DO186">
        <v>1</v>
      </c>
      <c r="DP186">
        <v>2</v>
      </c>
      <c r="DQ186">
        <v>2</v>
      </c>
      <c r="DR186">
        <v>0.5</v>
      </c>
      <c r="DW186">
        <v>1</v>
      </c>
      <c r="EA186">
        <v>-99</v>
      </c>
      <c r="EB186">
        <v>0</v>
      </c>
      <c r="EC186">
        <v>2</v>
      </c>
      <c r="EE186">
        <v>1</v>
      </c>
      <c r="EF186">
        <v>-88</v>
      </c>
      <c r="EG186">
        <v>0</v>
      </c>
      <c r="EH186">
        <v>2</v>
      </c>
      <c r="EI186">
        <v>0</v>
      </c>
      <c r="EJ186">
        <v>2</v>
      </c>
      <c r="EK186">
        <v>1</v>
      </c>
      <c r="EL186">
        <v>15</v>
      </c>
      <c r="EM186">
        <v>4</v>
      </c>
      <c r="EN186">
        <v>1</v>
      </c>
      <c r="EO186">
        <v>2</v>
      </c>
      <c r="EP186">
        <v>2</v>
      </c>
      <c r="EQ186">
        <v>3</v>
      </c>
      <c r="ER186">
        <v>2</v>
      </c>
      <c r="ES186">
        <v>2</v>
      </c>
      <c r="FA186">
        <v>1</v>
      </c>
      <c r="FB186">
        <v>2003</v>
      </c>
      <c r="FC186">
        <v>52</v>
      </c>
      <c r="FD186">
        <v>1</v>
      </c>
      <c r="FE186">
        <v>1</v>
      </c>
      <c r="FF186">
        <v>1</v>
      </c>
      <c r="FG186">
        <v>2</v>
      </c>
      <c r="FH186">
        <v>2</v>
      </c>
      <c r="FI186">
        <v>2</v>
      </c>
      <c r="FJ186">
        <v>2</v>
      </c>
      <c r="FL186">
        <v>2</v>
      </c>
      <c r="FM186">
        <v>1</v>
      </c>
      <c r="FN186">
        <v>40</v>
      </c>
      <c r="FO186">
        <v>1</v>
      </c>
      <c r="FP186">
        <v>1</v>
      </c>
      <c r="FQ186">
        <v>1</v>
      </c>
      <c r="FR186">
        <v>2</v>
      </c>
      <c r="FT186">
        <v>2</v>
      </c>
      <c r="FV186">
        <v>1</v>
      </c>
      <c r="FW186">
        <v>2</v>
      </c>
      <c r="FX186">
        <v>1</v>
      </c>
      <c r="FY186">
        <v>1</v>
      </c>
      <c r="GA186">
        <v>2</v>
      </c>
      <c r="GQ186">
        <v>1</v>
      </c>
      <c r="GS186">
        <v>2</v>
      </c>
      <c r="GT186">
        <v>1</v>
      </c>
      <c r="GU186">
        <v>1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E186">
        <v>1</v>
      </c>
      <c r="HF186">
        <v>2004</v>
      </c>
      <c r="HG186">
        <v>1</v>
      </c>
      <c r="HH186">
        <v>1</v>
      </c>
      <c r="HI186">
        <v>1</v>
      </c>
      <c r="HJ186">
        <v>1</v>
      </c>
      <c r="HK186">
        <v>2</v>
      </c>
      <c r="HN186">
        <v>2</v>
      </c>
      <c r="HT186">
        <v>2</v>
      </c>
      <c r="IA186">
        <v>2</v>
      </c>
    </row>
    <row r="187" spans="1:235" x14ac:dyDescent="0.25">
      <c r="A187">
        <v>947</v>
      </c>
      <c r="BI187">
        <v>2</v>
      </c>
      <c r="BJ187" t="s">
        <v>479</v>
      </c>
      <c r="BK187">
        <v>20</v>
      </c>
      <c r="BL187">
        <v>2</v>
      </c>
      <c r="BM187">
        <v>-99</v>
      </c>
      <c r="BN187">
        <v>-99</v>
      </c>
      <c r="BO187">
        <v>-88</v>
      </c>
      <c r="BP187">
        <v>6</v>
      </c>
      <c r="BQ187">
        <v>6.5</v>
      </c>
      <c r="BR187">
        <v>-88</v>
      </c>
      <c r="BS187">
        <v>-88</v>
      </c>
      <c r="BT187">
        <v>-99</v>
      </c>
      <c r="BU187">
        <v>-99</v>
      </c>
      <c r="BV187">
        <v>-99</v>
      </c>
      <c r="BW187">
        <v>-99</v>
      </c>
      <c r="BX187">
        <v>-88</v>
      </c>
      <c r="BY187">
        <v>6</v>
      </c>
      <c r="BZ187">
        <v>6.5</v>
      </c>
      <c r="CA187">
        <v>-88</v>
      </c>
      <c r="CB187">
        <v>-88</v>
      </c>
      <c r="CC187">
        <v>-99</v>
      </c>
      <c r="CD187">
        <v>-99</v>
      </c>
      <c r="CE187">
        <v>-99</v>
      </c>
      <c r="CF187">
        <v>-99</v>
      </c>
      <c r="CG187">
        <v>-88</v>
      </c>
      <c r="CH187">
        <v>6</v>
      </c>
      <c r="CI187">
        <v>6.5</v>
      </c>
      <c r="CJ187">
        <v>-88</v>
      </c>
      <c r="CK187">
        <v>-88</v>
      </c>
      <c r="CL187">
        <v>-99</v>
      </c>
      <c r="CM187">
        <v>-99</v>
      </c>
      <c r="CN187">
        <v>1</v>
      </c>
      <c r="CO187">
        <v>1</v>
      </c>
      <c r="CR187">
        <v>2</v>
      </c>
      <c r="CT187">
        <v>1</v>
      </c>
      <c r="CU187">
        <v>2</v>
      </c>
      <c r="CV187">
        <v>2</v>
      </c>
      <c r="CW187">
        <v>1</v>
      </c>
      <c r="CX187">
        <v>2</v>
      </c>
      <c r="CY187">
        <v>2</v>
      </c>
      <c r="CZ187">
        <v>1</v>
      </c>
      <c r="DA187">
        <v>2</v>
      </c>
      <c r="DB187">
        <v>1</v>
      </c>
      <c r="DC187">
        <v>2</v>
      </c>
      <c r="DE187">
        <v>1</v>
      </c>
      <c r="DF187">
        <v>1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N187">
        <v>2</v>
      </c>
      <c r="DO187">
        <v>1</v>
      </c>
      <c r="DP187">
        <v>2</v>
      </c>
      <c r="DQ187">
        <v>2</v>
      </c>
      <c r="DR187">
        <v>0.5</v>
      </c>
      <c r="DW187">
        <v>1</v>
      </c>
      <c r="EA187">
        <v>100</v>
      </c>
      <c r="EB187">
        <v>-99</v>
      </c>
      <c r="EC187">
        <v>1</v>
      </c>
      <c r="ED187">
        <v>0.5</v>
      </c>
      <c r="EE187">
        <v>2</v>
      </c>
      <c r="EG187">
        <v>0</v>
      </c>
      <c r="EH187">
        <v>2</v>
      </c>
      <c r="EI187">
        <v>0</v>
      </c>
      <c r="EJ187">
        <v>2</v>
      </c>
      <c r="EK187">
        <v>1</v>
      </c>
      <c r="EL187">
        <v>20</v>
      </c>
      <c r="EM187">
        <v>3</v>
      </c>
      <c r="EN187">
        <v>1</v>
      </c>
      <c r="EO187">
        <v>2</v>
      </c>
      <c r="EP187">
        <v>2</v>
      </c>
      <c r="EQ187">
        <v>3</v>
      </c>
      <c r="ER187">
        <v>2</v>
      </c>
      <c r="ES187">
        <v>2</v>
      </c>
      <c r="FA187">
        <v>1</v>
      </c>
      <c r="FB187">
        <v>2003</v>
      </c>
      <c r="FC187">
        <v>100</v>
      </c>
      <c r="FL187">
        <v>2</v>
      </c>
      <c r="FM187">
        <v>2</v>
      </c>
      <c r="FN187">
        <v>30</v>
      </c>
      <c r="FO187">
        <v>2</v>
      </c>
      <c r="FR187">
        <v>2</v>
      </c>
      <c r="FT187">
        <v>2</v>
      </c>
      <c r="FV187">
        <v>1</v>
      </c>
      <c r="FW187">
        <v>2</v>
      </c>
      <c r="FX187">
        <v>1</v>
      </c>
      <c r="FY187">
        <v>1</v>
      </c>
      <c r="GA187">
        <v>3</v>
      </c>
      <c r="GQ187">
        <v>2</v>
      </c>
      <c r="GS187">
        <v>2</v>
      </c>
      <c r="GT187">
        <v>1</v>
      </c>
      <c r="GU187">
        <v>1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E187">
        <v>1</v>
      </c>
      <c r="HF187">
        <v>1999</v>
      </c>
      <c r="HG187">
        <v>1</v>
      </c>
      <c r="HH187">
        <v>1</v>
      </c>
      <c r="HI187">
        <v>1</v>
      </c>
      <c r="HJ187">
        <v>1</v>
      </c>
      <c r="HK187">
        <v>2</v>
      </c>
      <c r="HN187">
        <v>2</v>
      </c>
      <c r="HT187">
        <v>2</v>
      </c>
      <c r="IA187">
        <v>2</v>
      </c>
    </row>
    <row r="188" spans="1:235" x14ac:dyDescent="0.25">
      <c r="A188">
        <v>970</v>
      </c>
      <c r="B188">
        <v>1</v>
      </c>
      <c r="E188">
        <v>1</v>
      </c>
      <c r="F188">
        <v>1</v>
      </c>
      <c r="G188">
        <v>-88</v>
      </c>
      <c r="H188">
        <v>-88</v>
      </c>
      <c r="I188">
        <v>-88</v>
      </c>
      <c r="J188">
        <v>15</v>
      </c>
      <c r="K188">
        <v>19</v>
      </c>
      <c r="L188">
        <v>20</v>
      </c>
      <c r="M188">
        <v>-88</v>
      </c>
      <c r="N188">
        <v>-88</v>
      </c>
      <c r="O188">
        <v>-88</v>
      </c>
      <c r="P188">
        <v>-88</v>
      </c>
      <c r="Q188">
        <v>-88</v>
      </c>
      <c r="R188">
        <v>-88</v>
      </c>
      <c r="S188">
        <v>-88</v>
      </c>
      <c r="T188">
        <v>-88</v>
      </c>
      <c r="U188">
        <v>-88</v>
      </c>
      <c r="V188">
        <v>14</v>
      </c>
      <c r="W188">
        <v>18.5</v>
      </c>
      <c r="X188">
        <v>18.5</v>
      </c>
      <c r="Y188">
        <v>-88</v>
      </c>
      <c r="Z188">
        <v>-88</v>
      </c>
      <c r="AA188">
        <v>-88</v>
      </c>
      <c r="AB188">
        <v>14</v>
      </c>
      <c r="AC188">
        <v>17</v>
      </c>
      <c r="AD188">
        <v>18</v>
      </c>
      <c r="AE188">
        <v>-88</v>
      </c>
      <c r="AF188">
        <v>-88</v>
      </c>
      <c r="AG188">
        <v>-88</v>
      </c>
      <c r="AH188">
        <v>-88</v>
      </c>
      <c r="AI188">
        <v>-88</v>
      </c>
      <c r="AJ188">
        <v>-88</v>
      </c>
      <c r="AK188">
        <v>-88</v>
      </c>
      <c r="AL188">
        <v>-88</v>
      </c>
      <c r="AM188">
        <v>-88</v>
      </c>
      <c r="AN188">
        <v>13</v>
      </c>
      <c r="AO188">
        <v>17</v>
      </c>
      <c r="AP188">
        <v>17</v>
      </c>
      <c r="AQ188">
        <v>-88</v>
      </c>
      <c r="AR188">
        <v>-88</v>
      </c>
      <c r="AS188">
        <v>-88</v>
      </c>
      <c r="AT188">
        <v>12</v>
      </c>
      <c r="AU188">
        <v>9</v>
      </c>
      <c r="AV188">
        <v>10</v>
      </c>
      <c r="AW188">
        <v>-88</v>
      </c>
      <c r="AX188">
        <v>-88</v>
      </c>
      <c r="AY188">
        <v>-88</v>
      </c>
      <c r="AZ188">
        <v>-88</v>
      </c>
      <c r="BA188">
        <v>-88</v>
      </c>
      <c r="BB188">
        <v>-88</v>
      </c>
      <c r="BC188">
        <v>-88</v>
      </c>
      <c r="BD188">
        <v>-88</v>
      </c>
      <c r="BE188">
        <v>-88</v>
      </c>
      <c r="BF188">
        <v>10</v>
      </c>
      <c r="BG188">
        <v>12</v>
      </c>
      <c r="BH188">
        <v>12</v>
      </c>
      <c r="BI188">
        <v>2</v>
      </c>
      <c r="BJ188" t="s">
        <v>479</v>
      </c>
      <c r="BK188">
        <v>15</v>
      </c>
      <c r="BL188">
        <v>2</v>
      </c>
      <c r="BM188">
        <v>-99</v>
      </c>
      <c r="BN188">
        <v>-99</v>
      </c>
      <c r="BO188">
        <v>-88</v>
      </c>
      <c r="BP188">
        <v>6</v>
      </c>
      <c r="BQ188">
        <v>7</v>
      </c>
      <c r="BR188">
        <v>-88</v>
      </c>
      <c r="BS188">
        <v>-88</v>
      </c>
      <c r="BT188">
        <v>-99</v>
      </c>
      <c r="BU188">
        <v>-99</v>
      </c>
      <c r="BV188">
        <v>-99</v>
      </c>
      <c r="BW188">
        <v>-99</v>
      </c>
      <c r="BX188">
        <v>-88</v>
      </c>
      <c r="BY188">
        <v>6</v>
      </c>
      <c r="BZ188">
        <v>7</v>
      </c>
      <c r="CA188">
        <v>-88</v>
      </c>
      <c r="CB188">
        <v>-88</v>
      </c>
      <c r="CC188">
        <v>-99</v>
      </c>
      <c r="CD188">
        <v>-99</v>
      </c>
      <c r="CE188">
        <v>-99</v>
      </c>
      <c r="CF188">
        <v>-99</v>
      </c>
      <c r="CG188">
        <v>-88</v>
      </c>
      <c r="CH188">
        <v>6</v>
      </c>
      <c r="CI188">
        <v>7</v>
      </c>
      <c r="CJ188">
        <v>-88</v>
      </c>
      <c r="CK188">
        <v>-88</v>
      </c>
      <c r="CL188">
        <v>-99</v>
      </c>
      <c r="CM188">
        <v>-99</v>
      </c>
      <c r="CN188">
        <v>1</v>
      </c>
      <c r="CO188">
        <v>1</v>
      </c>
      <c r="CR188">
        <v>2</v>
      </c>
      <c r="CT188">
        <v>1</v>
      </c>
      <c r="CU188">
        <v>2</v>
      </c>
      <c r="CV188">
        <v>2</v>
      </c>
      <c r="CW188">
        <v>1</v>
      </c>
      <c r="CX188">
        <v>2</v>
      </c>
      <c r="CY188">
        <v>2</v>
      </c>
      <c r="CZ188">
        <v>1</v>
      </c>
      <c r="DA188">
        <v>1</v>
      </c>
      <c r="DB188">
        <v>1</v>
      </c>
      <c r="DC188">
        <v>2</v>
      </c>
      <c r="DE188">
        <v>1</v>
      </c>
      <c r="DF188">
        <v>1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N188">
        <v>2</v>
      </c>
      <c r="DO188">
        <v>1</v>
      </c>
      <c r="DP188">
        <v>2</v>
      </c>
      <c r="DQ188">
        <v>2</v>
      </c>
      <c r="DR188">
        <v>0.5</v>
      </c>
      <c r="DW188">
        <v>1</v>
      </c>
      <c r="EA188">
        <v>100</v>
      </c>
      <c r="EB188">
        <v>-99</v>
      </c>
      <c r="EC188">
        <v>1</v>
      </c>
      <c r="ED188">
        <v>0.5</v>
      </c>
      <c r="EE188">
        <v>1</v>
      </c>
      <c r="EF188">
        <v>40</v>
      </c>
      <c r="EG188">
        <v>0</v>
      </c>
      <c r="EH188">
        <v>2</v>
      </c>
      <c r="EI188">
        <v>0</v>
      </c>
      <c r="EJ188">
        <v>2</v>
      </c>
      <c r="EK188">
        <v>1</v>
      </c>
      <c r="EL188">
        <v>15</v>
      </c>
      <c r="EM188">
        <v>3</v>
      </c>
      <c r="EN188">
        <v>1</v>
      </c>
      <c r="EO188">
        <v>1</v>
      </c>
      <c r="EP188">
        <v>2</v>
      </c>
      <c r="EQ188">
        <v>2</v>
      </c>
      <c r="ER188">
        <v>1</v>
      </c>
      <c r="ES188">
        <v>2</v>
      </c>
      <c r="FA188">
        <v>1</v>
      </c>
      <c r="FB188">
        <v>1975</v>
      </c>
      <c r="FC188">
        <v>20</v>
      </c>
      <c r="FD188">
        <v>1</v>
      </c>
      <c r="FE188">
        <v>1</v>
      </c>
      <c r="FF188">
        <v>2</v>
      </c>
      <c r="FG188">
        <v>2</v>
      </c>
      <c r="FH188">
        <v>2</v>
      </c>
      <c r="FI188">
        <v>2</v>
      </c>
      <c r="FJ188">
        <v>2</v>
      </c>
      <c r="FL188">
        <v>2</v>
      </c>
      <c r="FM188">
        <v>2</v>
      </c>
      <c r="FN188">
        <v>24</v>
      </c>
      <c r="FO188">
        <v>2</v>
      </c>
      <c r="FR188">
        <v>2</v>
      </c>
      <c r="FT188">
        <v>2</v>
      </c>
      <c r="FV188">
        <v>1</v>
      </c>
      <c r="FW188">
        <v>1</v>
      </c>
      <c r="FX188">
        <v>1</v>
      </c>
      <c r="FY188">
        <v>1</v>
      </c>
      <c r="GA188">
        <v>3</v>
      </c>
      <c r="GQ188">
        <v>3</v>
      </c>
      <c r="GS188">
        <v>2</v>
      </c>
      <c r="GT188">
        <v>2</v>
      </c>
      <c r="HE188">
        <v>1</v>
      </c>
      <c r="HF188">
        <v>2002</v>
      </c>
      <c r="HG188">
        <v>2</v>
      </c>
      <c r="HH188">
        <v>2</v>
      </c>
      <c r="HI188">
        <v>2</v>
      </c>
      <c r="HJ188">
        <v>2</v>
      </c>
      <c r="HK188">
        <v>2</v>
      </c>
      <c r="HN188">
        <v>2</v>
      </c>
      <c r="HT188">
        <v>2</v>
      </c>
      <c r="IA188">
        <v>2</v>
      </c>
    </row>
    <row r="189" spans="1:235" x14ac:dyDescent="0.25">
      <c r="A189">
        <v>892</v>
      </c>
      <c r="B189">
        <v>1</v>
      </c>
      <c r="E189">
        <v>1</v>
      </c>
      <c r="F189">
        <v>1</v>
      </c>
      <c r="G189">
        <v>-88</v>
      </c>
      <c r="H189">
        <v>-88</v>
      </c>
      <c r="I189">
        <v>-88</v>
      </c>
      <c r="J189">
        <v>-88</v>
      </c>
      <c r="K189">
        <v>24</v>
      </c>
      <c r="L189">
        <v>25</v>
      </c>
      <c r="M189">
        <v>25</v>
      </c>
      <c r="N189">
        <v>-88</v>
      </c>
      <c r="O189">
        <v>-88</v>
      </c>
      <c r="P189">
        <v>-88</v>
      </c>
      <c r="Q189">
        <v>-88</v>
      </c>
      <c r="R189">
        <v>-88</v>
      </c>
      <c r="S189">
        <v>-88</v>
      </c>
      <c r="T189">
        <v>-88</v>
      </c>
      <c r="U189">
        <v>20</v>
      </c>
      <c r="V189">
        <v>20</v>
      </c>
      <c r="W189">
        <v>20</v>
      </c>
      <c r="X189">
        <v>20</v>
      </c>
      <c r="Y189">
        <v>-88</v>
      </c>
      <c r="Z189">
        <v>-88</v>
      </c>
      <c r="AA189">
        <v>-88</v>
      </c>
      <c r="AB189">
        <v>-88</v>
      </c>
      <c r="AC189">
        <v>19</v>
      </c>
      <c r="AD189">
        <v>20</v>
      </c>
      <c r="AE189">
        <v>20</v>
      </c>
      <c r="AF189">
        <v>-88</v>
      </c>
      <c r="AG189">
        <v>-88</v>
      </c>
      <c r="AH189">
        <v>-88</v>
      </c>
      <c r="AI189">
        <v>-88</v>
      </c>
      <c r="AJ189">
        <v>-88</v>
      </c>
      <c r="AK189">
        <v>-88</v>
      </c>
      <c r="AL189">
        <v>-88</v>
      </c>
      <c r="AM189">
        <v>18</v>
      </c>
      <c r="AN189">
        <v>18</v>
      </c>
      <c r="AO189">
        <v>18</v>
      </c>
      <c r="AP189">
        <v>18</v>
      </c>
      <c r="AQ189">
        <v>-88</v>
      </c>
      <c r="AR189">
        <v>-88</v>
      </c>
      <c r="AS189">
        <v>-88</v>
      </c>
      <c r="AT189">
        <v>-88</v>
      </c>
      <c r="AU189">
        <v>17</v>
      </c>
      <c r="AV189">
        <v>18</v>
      </c>
      <c r="AW189">
        <v>18</v>
      </c>
      <c r="AX189">
        <v>-88</v>
      </c>
      <c r="AY189">
        <v>-88</v>
      </c>
      <c r="AZ189">
        <v>-88</v>
      </c>
      <c r="BA189">
        <v>-88</v>
      </c>
      <c r="BB189">
        <v>-88</v>
      </c>
      <c r="BC189">
        <v>-88</v>
      </c>
      <c r="BD189">
        <v>-88</v>
      </c>
      <c r="BE189">
        <v>15</v>
      </c>
      <c r="BF189">
        <v>15</v>
      </c>
      <c r="BG189">
        <v>15</v>
      </c>
      <c r="BH189">
        <v>15</v>
      </c>
      <c r="BI189">
        <v>2</v>
      </c>
      <c r="BJ189" t="s">
        <v>485</v>
      </c>
      <c r="BK189">
        <v>15</v>
      </c>
      <c r="BL189">
        <v>2</v>
      </c>
      <c r="BM189">
        <v>-99</v>
      </c>
      <c r="BN189">
        <v>-99</v>
      </c>
      <c r="BO189">
        <v>-88</v>
      </c>
      <c r="BP189">
        <v>5.5</v>
      </c>
      <c r="BQ189">
        <v>6</v>
      </c>
      <c r="BR189">
        <v>7</v>
      </c>
      <c r="BS189">
        <v>-88</v>
      </c>
      <c r="BT189">
        <v>-99</v>
      </c>
      <c r="BU189">
        <v>-99</v>
      </c>
      <c r="BV189">
        <v>-99</v>
      </c>
      <c r="BW189">
        <v>-99</v>
      </c>
      <c r="BX189">
        <v>-88</v>
      </c>
      <c r="BY189">
        <v>5.5</v>
      </c>
      <c r="BZ189">
        <v>6</v>
      </c>
      <c r="CA189">
        <v>7</v>
      </c>
      <c r="CB189">
        <v>-88</v>
      </c>
      <c r="CC189">
        <v>-99</v>
      </c>
      <c r="CD189">
        <v>-99</v>
      </c>
      <c r="CE189">
        <v>-99</v>
      </c>
      <c r="CF189">
        <v>-99</v>
      </c>
      <c r="CG189">
        <v>-88</v>
      </c>
      <c r="CH189">
        <v>5.5</v>
      </c>
      <c r="CI189">
        <v>6</v>
      </c>
      <c r="CJ189">
        <v>7</v>
      </c>
      <c r="CK189">
        <v>-88</v>
      </c>
      <c r="CL189">
        <v>-99</v>
      </c>
      <c r="CM189">
        <v>-99</v>
      </c>
      <c r="CN189">
        <v>1</v>
      </c>
      <c r="CO189">
        <v>1</v>
      </c>
      <c r="CR189">
        <v>2</v>
      </c>
      <c r="CT189">
        <v>1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1</v>
      </c>
      <c r="DA189">
        <v>2</v>
      </c>
      <c r="DB189">
        <v>1</v>
      </c>
      <c r="DC189">
        <v>2</v>
      </c>
      <c r="DE189">
        <v>2</v>
      </c>
      <c r="DF189">
        <v>2</v>
      </c>
      <c r="DG189">
        <v>2</v>
      </c>
      <c r="DH189">
        <v>1</v>
      </c>
      <c r="DI189">
        <v>2</v>
      </c>
      <c r="DJ189">
        <v>2</v>
      </c>
      <c r="DK189">
        <v>2</v>
      </c>
      <c r="DL189">
        <v>2</v>
      </c>
      <c r="DN189">
        <v>2</v>
      </c>
      <c r="DO189">
        <v>1</v>
      </c>
      <c r="DP189">
        <v>2</v>
      </c>
      <c r="DQ189">
        <v>3</v>
      </c>
      <c r="DW189">
        <v>1</v>
      </c>
      <c r="EA189">
        <v>100</v>
      </c>
      <c r="EB189">
        <v>-99</v>
      </c>
      <c r="EC189">
        <v>1</v>
      </c>
      <c r="ED189">
        <v>0.5</v>
      </c>
      <c r="EE189">
        <v>2</v>
      </c>
      <c r="EG189">
        <v>0</v>
      </c>
      <c r="EH189">
        <v>2</v>
      </c>
      <c r="EI189">
        <v>0</v>
      </c>
      <c r="EJ189">
        <v>2</v>
      </c>
      <c r="EK189">
        <v>1</v>
      </c>
      <c r="EL189">
        <v>15</v>
      </c>
      <c r="EM189">
        <v>3</v>
      </c>
      <c r="EN189">
        <v>1</v>
      </c>
      <c r="EO189">
        <v>2</v>
      </c>
      <c r="EP189">
        <v>3</v>
      </c>
      <c r="EQ189">
        <v>3</v>
      </c>
      <c r="ER189">
        <v>2</v>
      </c>
      <c r="ES189">
        <v>2</v>
      </c>
      <c r="FA189">
        <v>1</v>
      </c>
      <c r="FB189">
        <v>2003</v>
      </c>
      <c r="FC189">
        <v>50</v>
      </c>
      <c r="FD189">
        <v>1</v>
      </c>
      <c r="FE189">
        <v>1</v>
      </c>
      <c r="FF189">
        <v>1</v>
      </c>
      <c r="FG189">
        <v>2</v>
      </c>
      <c r="FH189">
        <v>2</v>
      </c>
      <c r="FI189">
        <v>2</v>
      </c>
      <c r="FJ189">
        <v>2</v>
      </c>
      <c r="FL189">
        <v>1</v>
      </c>
      <c r="FM189">
        <v>1</v>
      </c>
      <c r="FN189">
        <v>30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2</v>
      </c>
      <c r="FV189">
        <v>1</v>
      </c>
      <c r="FW189">
        <v>2</v>
      </c>
      <c r="FX189">
        <v>1</v>
      </c>
      <c r="FY189">
        <v>1</v>
      </c>
      <c r="GA189">
        <v>2</v>
      </c>
      <c r="GQ189">
        <v>1</v>
      </c>
      <c r="GS189">
        <v>2</v>
      </c>
      <c r="GT189">
        <v>2</v>
      </c>
      <c r="HE189">
        <v>1</v>
      </c>
      <c r="HF189">
        <v>2005</v>
      </c>
      <c r="HG189">
        <v>2</v>
      </c>
      <c r="HH189">
        <v>2</v>
      </c>
      <c r="HI189">
        <v>2</v>
      </c>
      <c r="HJ189">
        <v>2</v>
      </c>
      <c r="HK189">
        <v>2</v>
      </c>
      <c r="HN189">
        <v>2</v>
      </c>
      <c r="HT189">
        <v>2</v>
      </c>
      <c r="IA189">
        <v>2</v>
      </c>
    </row>
    <row r="190" spans="1:235" x14ac:dyDescent="0.25">
      <c r="A190">
        <v>906</v>
      </c>
      <c r="B190">
        <v>1</v>
      </c>
      <c r="E190">
        <v>1</v>
      </c>
      <c r="F190">
        <v>1</v>
      </c>
      <c r="G190">
        <v>20</v>
      </c>
      <c r="H190">
        <v>22</v>
      </c>
      <c r="I190">
        <v>26</v>
      </c>
      <c r="J190">
        <v>26</v>
      </c>
      <c r="K190">
        <v>26</v>
      </c>
      <c r="L190">
        <v>25</v>
      </c>
      <c r="M190">
        <v>25</v>
      </c>
      <c r="N190">
        <v>25</v>
      </c>
      <c r="O190">
        <v>25</v>
      </c>
      <c r="P190">
        <v>25</v>
      </c>
      <c r="Q190">
        <v>27</v>
      </c>
      <c r="R190">
        <v>27</v>
      </c>
      <c r="S190">
        <v>-88</v>
      </c>
      <c r="T190">
        <v>18</v>
      </c>
      <c r="U190">
        <v>18</v>
      </c>
      <c r="V190">
        <v>24</v>
      </c>
      <c r="W190">
        <v>26</v>
      </c>
      <c r="X190">
        <v>26</v>
      </c>
      <c r="Y190">
        <v>16</v>
      </c>
      <c r="Z190">
        <v>21</v>
      </c>
      <c r="AA190">
        <v>23</v>
      </c>
      <c r="AB190">
        <v>23</v>
      </c>
      <c r="AC190">
        <v>24</v>
      </c>
      <c r="AD190">
        <v>18</v>
      </c>
      <c r="AE190">
        <v>18</v>
      </c>
      <c r="AF190">
        <v>18</v>
      </c>
      <c r="AG190">
        <v>18</v>
      </c>
      <c r="AH190">
        <v>18</v>
      </c>
      <c r="AI190">
        <v>22</v>
      </c>
      <c r="AJ190">
        <v>22</v>
      </c>
      <c r="AK190">
        <v>-88</v>
      </c>
      <c r="AL190">
        <v>14</v>
      </c>
      <c r="AM190">
        <v>14</v>
      </c>
      <c r="AN190">
        <v>19</v>
      </c>
      <c r="AO190">
        <v>21</v>
      </c>
      <c r="AP190">
        <v>21</v>
      </c>
      <c r="AQ190">
        <v>14</v>
      </c>
      <c r="AR190">
        <v>16</v>
      </c>
      <c r="AS190">
        <v>21</v>
      </c>
      <c r="AT190">
        <v>21</v>
      </c>
      <c r="AU190">
        <v>20</v>
      </c>
      <c r="AV190">
        <v>11</v>
      </c>
      <c r="AW190">
        <v>11</v>
      </c>
      <c r="AX190">
        <v>11</v>
      </c>
      <c r="AY190">
        <v>11</v>
      </c>
      <c r="AZ190">
        <v>11</v>
      </c>
      <c r="BA190">
        <v>19</v>
      </c>
      <c r="BB190">
        <v>19</v>
      </c>
      <c r="BC190">
        <v>-88</v>
      </c>
      <c r="BD190">
        <v>9</v>
      </c>
      <c r="BE190">
        <v>9</v>
      </c>
      <c r="BF190">
        <v>17</v>
      </c>
      <c r="BG190">
        <v>18</v>
      </c>
      <c r="BH190">
        <v>18</v>
      </c>
      <c r="CN190">
        <v>1</v>
      </c>
      <c r="CO190">
        <v>1</v>
      </c>
      <c r="CR190">
        <v>2</v>
      </c>
      <c r="CT190">
        <v>1</v>
      </c>
      <c r="CU190">
        <v>2</v>
      </c>
      <c r="CV190">
        <v>2</v>
      </c>
      <c r="CW190">
        <v>1</v>
      </c>
      <c r="CX190">
        <v>2</v>
      </c>
      <c r="CY190">
        <v>2</v>
      </c>
      <c r="CZ190">
        <v>1</v>
      </c>
      <c r="DA190">
        <v>2</v>
      </c>
      <c r="DB190">
        <v>1</v>
      </c>
      <c r="DC190">
        <v>2</v>
      </c>
      <c r="DE190">
        <v>1</v>
      </c>
      <c r="DF190">
        <v>1</v>
      </c>
      <c r="DG190">
        <v>2</v>
      </c>
      <c r="DH190">
        <v>2</v>
      </c>
      <c r="DI190">
        <v>2</v>
      </c>
      <c r="DJ190">
        <v>2</v>
      </c>
      <c r="DK190">
        <v>1</v>
      </c>
      <c r="DL190">
        <v>2</v>
      </c>
      <c r="DN190">
        <v>2</v>
      </c>
      <c r="DO190">
        <v>1</v>
      </c>
      <c r="DP190">
        <v>2</v>
      </c>
      <c r="DQ190">
        <v>4</v>
      </c>
      <c r="DW190">
        <v>3</v>
      </c>
      <c r="DX190">
        <v>30</v>
      </c>
      <c r="DY190">
        <v>2</v>
      </c>
      <c r="EA190">
        <v>-99</v>
      </c>
      <c r="EB190">
        <v>-99</v>
      </c>
      <c r="EC190">
        <v>-99</v>
      </c>
      <c r="ED190">
        <v>-99</v>
      </c>
      <c r="EE190">
        <v>2</v>
      </c>
      <c r="EG190">
        <v>0</v>
      </c>
      <c r="EH190">
        <v>2</v>
      </c>
      <c r="EI190">
        <v>0</v>
      </c>
      <c r="EJ190">
        <v>2</v>
      </c>
      <c r="EK190">
        <v>1</v>
      </c>
      <c r="EL190">
        <v>20</v>
      </c>
      <c r="EM190">
        <v>3</v>
      </c>
      <c r="EN190">
        <v>1</v>
      </c>
      <c r="EO190">
        <v>1</v>
      </c>
      <c r="EP190">
        <v>2</v>
      </c>
      <c r="EQ190">
        <v>3</v>
      </c>
      <c r="ER190">
        <v>2</v>
      </c>
      <c r="ES190">
        <v>2</v>
      </c>
      <c r="FA190">
        <v>1</v>
      </c>
      <c r="FB190">
        <v>-97</v>
      </c>
      <c r="FC190">
        <v>52</v>
      </c>
      <c r="FD190">
        <v>1</v>
      </c>
      <c r="FE190">
        <v>2</v>
      </c>
      <c r="FF190">
        <v>2</v>
      </c>
      <c r="FG190">
        <v>2</v>
      </c>
      <c r="FH190">
        <v>2</v>
      </c>
      <c r="FI190">
        <v>2</v>
      </c>
      <c r="FJ190">
        <v>2</v>
      </c>
      <c r="FL190">
        <v>2</v>
      </c>
      <c r="FM190">
        <v>2</v>
      </c>
      <c r="FN190">
        <v>25</v>
      </c>
      <c r="FO190">
        <v>1</v>
      </c>
      <c r="FP190">
        <v>2</v>
      </c>
      <c r="FQ190">
        <v>1</v>
      </c>
      <c r="FR190">
        <v>1</v>
      </c>
      <c r="FS190">
        <v>2</v>
      </c>
      <c r="FT190">
        <v>2</v>
      </c>
      <c r="FV190">
        <v>1</v>
      </c>
      <c r="FW190">
        <v>2</v>
      </c>
      <c r="FX190">
        <v>1</v>
      </c>
      <c r="FY190">
        <v>1</v>
      </c>
      <c r="GA190">
        <v>3</v>
      </c>
      <c r="GQ190">
        <v>3</v>
      </c>
      <c r="GS190">
        <v>2</v>
      </c>
      <c r="GT190">
        <v>1</v>
      </c>
      <c r="GU190">
        <v>1</v>
      </c>
      <c r="GV190">
        <v>1</v>
      </c>
      <c r="GW190">
        <v>2</v>
      </c>
      <c r="GX190">
        <v>1</v>
      </c>
      <c r="GY190">
        <v>2</v>
      </c>
      <c r="GZ190">
        <v>1</v>
      </c>
      <c r="HA190">
        <v>1</v>
      </c>
      <c r="HB190">
        <v>1</v>
      </c>
      <c r="HC190">
        <v>10</v>
      </c>
      <c r="HD190">
        <v>25</v>
      </c>
      <c r="HE190">
        <v>1</v>
      </c>
      <c r="HF190">
        <v>1998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15</v>
      </c>
      <c r="HM190">
        <v>1</v>
      </c>
      <c r="HN190">
        <v>2</v>
      </c>
      <c r="HT190">
        <v>2</v>
      </c>
      <c r="IA190">
        <v>2</v>
      </c>
    </row>
    <row r="191" spans="1:235" x14ac:dyDescent="0.25">
      <c r="A191">
        <v>995</v>
      </c>
      <c r="B191">
        <v>1</v>
      </c>
      <c r="E191">
        <v>1</v>
      </c>
      <c r="F191">
        <v>2</v>
      </c>
      <c r="G191">
        <v>-88</v>
      </c>
      <c r="H191">
        <v>-88</v>
      </c>
      <c r="I191">
        <v>-88</v>
      </c>
      <c r="J191">
        <v>-88</v>
      </c>
      <c r="K191">
        <v>12</v>
      </c>
      <c r="L191">
        <v>14</v>
      </c>
      <c r="M191">
        <v>15</v>
      </c>
      <c r="N191">
        <v>15</v>
      </c>
      <c r="O191">
        <v>-88</v>
      </c>
      <c r="P191">
        <v>-88</v>
      </c>
      <c r="Q191">
        <v>-88</v>
      </c>
      <c r="R191">
        <v>-88</v>
      </c>
      <c r="S191">
        <v>-88</v>
      </c>
      <c r="T191">
        <v>-88</v>
      </c>
      <c r="U191">
        <v>-88</v>
      </c>
      <c r="V191">
        <v>-88</v>
      </c>
      <c r="W191">
        <v>-88</v>
      </c>
      <c r="X191">
        <v>-88</v>
      </c>
      <c r="Y191">
        <v>-88</v>
      </c>
      <c r="Z191">
        <v>-88</v>
      </c>
      <c r="AA191">
        <v>-88</v>
      </c>
      <c r="AB191">
        <v>-88</v>
      </c>
      <c r="AC191">
        <v>12</v>
      </c>
      <c r="AD191">
        <v>14</v>
      </c>
      <c r="AE191">
        <v>15</v>
      </c>
      <c r="AF191">
        <v>15</v>
      </c>
      <c r="AG191">
        <v>-88</v>
      </c>
      <c r="AH191">
        <v>-88</v>
      </c>
      <c r="AI191">
        <v>-88</v>
      </c>
      <c r="AJ191">
        <v>-88</v>
      </c>
      <c r="AK191">
        <v>-88</v>
      </c>
      <c r="AL191">
        <v>-88</v>
      </c>
      <c r="AM191">
        <v>-88</v>
      </c>
      <c r="AN191">
        <v>-88</v>
      </c>
      <c r="AO191">
        <v>-88</v>
      </c>
      <c r="AP191">
        <v>-88</v>
      </c>
      <c r="AQ191">
        <v>-88</v>
      </c>
      <c r="AR191">
        <v>-88</v>
      </c>
      <c r="AS191">
        <v>-88</v>
      </c>
      <c r="AT191">
        <v>-88</v>
      </c>
      <c r="AU191">
        <v>12</v>
      </c>
      <c r="AV191">
        <v>14</v>
      </c>
      <c r="AW191">
        <v>15</v>
      </c>
      <c r="AX191">
        <v>15</v>
      </c>
      <c r="AY191">
        <v>-88</v>
      </c>
      <c r="AZ191">
        <v>-88</v>
      </c>
      <c r="BA191">
        <v>-88</v>
      </c>
      <c r="BB191">
        <v>-88</v>
      </c>
      <c r="BC191">
        <v>-88</v>
      </c>
      <c r="BD191">
        <v>-88</v>
      </c>
      <c r="BE191">
        <v>-88</v>
      </c>
      <c r="BF191">
        <v>-88</v>
      </c>
      <c r="BG191">
        <v>-88</v>
      </c>
      <c r="BH191">
        <v>-88</v>
      </c>
      <c r="BI191">
        <v>2</v>
      </c>
      <c r="BJ191" t="s">
        <v>479</v>
      </c>
      <c r="BK191">
        <v>30</v>
      </c>
      <c r="BL191">
        <v>2</v>
      </c>
      <c r="BM191">
        <v>-99</v>
      </c>
      <c r="BN191">
        <v>-99</v>
      </c>
      <c r="BO191">
        <v>5</v>
      </c>
      <c r="BP191">
        <v>5</v>
      </c>
      <c r="BQ191">
        <v>6</v>
      </c>
      <c r="BR191">
        <v>-88</v>
      </c>
      <c r="BS191">
        <v>-88</v>
      </c>
      <c r="BT191">
        <v>-99</v>
      </c>
      <c r="BU191">
        <v>-99</v>
      </c>
      <c r="BV191">
        <v>-99</v>
      </c>
      <c r="BW191">
        <v>-99</v>
      </c>
      <c r="BX191">
        <v>5</v>
      </c>
      <c r="BY191">
        <v>5</v>
      </c>
      <c r="BZ191">
        <v>6</v>
      </c>
      <c r="CA191">
        <v>-88</v>
      </c>
      <c r="CB191">
        <v>-88</v>
      </c>
      <c r="CC191">
        <v>-99</v>
      </c>
      <c r="CD191">
        <v>-99</v>
      </c>
      <c r="CE191">
        <v>-99</v>
      </c>
      <c r="CF191">
        <v>-99</v>
      </c>
      <c r="CG191">
        <v>5</v>
      </c>
      <c r="CH191">
        <v>5</v>
      </c>
      <c r="CI191">
        <v>6</v>
      </c>
      <c r="CJ191">
        <v>-88</v>
      </c>
      <c r="CK191">
        <v>-88</v>
      </c>
      <c r="CL191">
        <v>-99</v>
      </c>
      <c r="CM191">
        <v>-99</v>
      </c>
      <c r="CN191">
        <v>2</v>
      </c>
      <c r="CO191">
        <v>2</v>
      </c>
      <c r="CP191">
        <v>1</v>
      </c>
      <c r="EG191">
        <v>0</v>
      </c>
      <c r="EH191">
        <v>2</v>
      </c>
      <c r="EI191">
        <v>0</v>
      </c>
      <c r="EJ191">
        <v>2</v>
      </c>
      <c r="EK191">
        <v>1</v>
      </c>
      <c r="EL191">
        <v>30</v>
      </c>
      <c r="EM191">
        <v>3</v>
      </c>
      <c r="EN191">
        <v>1</v>
      </c>
      <c r="EO191">
        <v>2</v>
      </c>
      <c r="EP191">
        <v>2</v>
      </c>
      <c r="EQ191">
        <v>3</v>
      </c>
      <c r="ER191">
        <v>2</v>
      </c>
      <c r="ES191">
        <v>2</v>
      </c>
      <c r="FA191">
        <v>1</v>
      </c>
      <c r="FB191">
        <v>2003</v>
      </c>
      <c r="FC191">
        <v>40</v>
      </c>
      <c r="FD191">
        <v>1</v>
      </c>
      <c r="FE191">
        <v>2</v>
      </c>
      <c r="FF191">
        <v>1</v>
      </c>
      <c r="FG191">
        <v>2</v>
      </c>
      <c r="FH191">
        <v>2</v>
      </c>
      <c r="FI191">
        <v>2</v>
      </c>
      <c r="FJ191">
        <v>2</v>
      </c>
      <c r="FL191">
        <v>2</v>
      </c>
      <c r="FM191">
        <v>1</v>
      </c>
      <c r="FN191">
        <v>28</v>
      </c>
      <c r="FO191">
        <v>2</v>
      </c>
      <c r="FR191">
        <v>2</v>
      </c>
      <c r="FT191">
        <v>2</v>
      </c>
      <c r="FV191">
        <v>1</v>
      </c>
      <c r="FW191">
        <v>2</v>
      </c>
      <c r="FX191">
        <v>1</v>
      </c>
      <c r="FY191">
        <v>1</v>
      </c>
      <c r="GA191">
        <v>3</v>
      </c>
      <c r="GQ191">
        <v>2</v>
      </c>
      <c r="GS191">
        <v>2</v>
      </c>
      <c r="GT191">
        <v>2</v>
      </c>
      <c r="HE191">
        <v>1</v>
      </c>
      <c r="HF191">
        <v>2002</v>
      </c>
      <c r="HG191">
        <v>2</v>
      </c>
      <c r="HH191">
        <v>2</v>
      </c>
      <c r="HI191">
        <v>2</v>
      </c>
      <c r="HJ191">
        <v>2</v>
      </c>
      <c r="HK191">
        <v>2</v>
      </c>
      <c r="HN191">
        <v>1</v>
      </c>
      <c r="HO191">
        <v>1</v>
      </c>
      <c r="HP191">
        <v>1000</v>
      </c>
      <c r="HQ191">
        <v>2</v>
      </c>
      <c r="HR191">
        <v>1</v>
      </c>
      <c r="HS191">
        <v>2</v>
      </c>
      <c r="HT191">
        <v>1</v>
      </c>
      <c r="HU191">
        <v>2</v>
      </c>
      <c r="HV191">
        <v>2</v>
      </c>
      <c r="HW191">
        <v>1</v>
      </c>
      <c r="HX191">
        <v>1</v>
      </c>
      <c r="HY191">
        <v>2</v>
      </c>
      <c r="IA191">
        <v>2</v>
      </c>
    </row>
    <row r="192" spans="1:235" x14ac:dyDescent="0.25">
      <c r="A192">
        <v>893</v>
      </c>
      <c r="BI192">
        <v>2</v>
      </c>
      <c r="BJ192" t="s">
        <v>476</v>
      </c>
      <c r="BK192">
        <v>20</v>
      </c>
      <c r="BL192">
        <v>2</v>
      </c>
      <c r="BM192">
        <v>-99</v>
      </c>
      <c r="BN192">
        <v>-99</v>
      </c>
      <c r="BO192">
        <v>5.5</v>
      </c>
      <c r="BP192">
        <v>6</v>
      </c>
      <c r="BQ192">
        <v>6.5</v>
      </c>
      <c r="BR192">
        <v>-88</v>
      </c>
      <c r="BS192">
        <v>-88</v>
      </c>
      <c r="BT192">
        <v>-99</v>
      </c>
      <c r="BU192">
        <v>-99</v>
      </c>
      <c r="BV192">
        <v>-99</v>
      </c>
      <c r="BW192">
        <v>-99</v>
      </c>
      <c r="BX192">
        <v>5.5</v>
      </c>
      <c r="BY192">
        <v>6</v>
      </c>
      <c r="BZ192">
        <v>6.5</v>
      </c>
      <c r="CA192">
        <v>-88</v>
      </c>
      <c r="CB192">
        <v>-88</v>
      </c>
      <c r="CC192">
        <v>-99</v>
      </c>
      <c r="CD192">
        <v>-99</v>
      </c>
      <c r="CE192">
        <v>-99</v>
      </c>
      <c r="CF192">
        <v>-99</v>
      </c>
      <c r="CG192">
        <v>5.5</v>
      </c>
      <c r="CH192">
        <v>6</v>
      </c>
      <c r="CI192">
        <v>6.5</v>
      </c>
      <c r="CJ192">
        <v>-88</v>
      </c>
      <c r="CK192">
        <v>-88</v>
      </c>
      <c r="CL192">
        <v>-99</v>
      </c>
      <c r="CM192">
        <v>-99</v>
      </c>
      <c r="CN192">
        <v>1</v>
      </c>
      <c r="CO192">
        <v>1</v>
      </c>
      <c r="CR192">
        <v>2</v>
      </c>
      <c r="CT192">
        <v>1</v>
      </c>
      <c r="CU192">
        <v>2</v>
      </c>
      <c r="CV192">
        <v>2</v>
      </c>
      <c r="CW192">
        <v>1</v>
      </c>
      <c r="CX192">
        <v>2</v>
      </c>
      <c r="CY192">
        <v>2</v>
      </c>
      <c r="CZ192">
        <v>1</v>
      </c>
      <c r="DA192">
        <v>2</v>
      </c>
      <c r="DB192">
        <v>1</v>
      </c>
      <c r="DC192">
        <v>2</v>
      </c>
      <c r="DE192">
        <v>1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1</v>
      </c>
      <c r="DL192">
        <v>2</v>
      </c>
      <c r="DN192">
        <v>2</v>
      </c>
      <c r="DO192">
        <v>1</v>
      </c>
      <c r="DP192">
        <v>2</v>
      </c>
      <c r="DQ192">
        <v>2</v>
      </c>
      <c r="DR192">
        <v>0.5</v>
      </c>
      <c r="DW192">
        <v>1</v>
      </c>
      <c r="EA192">
        <v>28</v>
      </c>
      <c r="EB192">
        <v>-99</v>
      </c>
      <c r="EC192">
        <v>1</v>
      </c>
      <c r="ED192">
        <v>0.5</v>
      </c>
      <c r="EE192">
        <v>2</v>
      </c>
      <c r="EG192">
        <v>0</v>
      </c>
      <c r="EH192">
        <v>2</v>
      </c>
      <c r="EI192">
        <v>10</v>
      </c>
      <c r="EJ192">
        <v>2</v>
      </c>
      <c r="EK192">
        <v>1</v>
      </c>
      <c r="EL192">
        <v>15</v>
      </c>
      <c r="EM192">
        <v>3</v>
      </c>
      <c r="EN192">
        <v>1</v>
      </c>
      <c r="EO192">
        <v>2</v>
      </c>
      <c r="EP192">
        <v>2</v>
      </c>
      <c r="EQ192">
        <v>3</v>
      </c>
      <c r="ER192">
        <v>4</v>
      </c>
      <c r="ES192">
        <v>2</v>
      </c>
      <c r="FA192">
        <v>1</v>
      </c>
      <c r="FB192">
        <v>2003</v>
      </c>
      <c r="FC192">
        <v>100</v>
      </c>
      <c r="FL192">
        <v>2</v>
      </c>
      <c r="FM192">
        <v>2</v>
      </c>
      <c r="FN192">
        <v>40</v>
      </c>
      <c r="FO192">
        <v>1</v>
      </c>
      <c r="FP192">
        <v>1</v>
      </c>
      <c r="FQ192">
        <v>1</v>
      </c>
      <c r="FR192">
        <v>2</v>
      </c>
      <c r="FT192">
        <v>2</v>
      </c>
      <c r="FV192">
        <v>1</v>
      </c>
      <c r="FW192">
        <v>2</v>
      </c>
      <c r="FX192">
        <v>1</v>
      </c>
      <c r="FY192">
        <v>1</v>
      </c>
      <c r="GA192">
        <v>2</v>
      </c>
      <c r="GQ192">
        <v>1</v>
      </c>
      <c r="GS192">
        <v>2</v>
      </c>
      <c r="GT192">
        <v>1</v>
      </c>
      <c r="GU192">
        <v>1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E192">
        <v>1</v>
      </c>
      <c r="HF192">
        <v>2000</v>
      </c>
      <c r="HG192">
        <v>2</v>
      </c>
      <c r="HH192">
        <v>2</v>
      </c>
      <c r="HI192">
        <v>2</v>
      </c>
      <c r="HJ192">
        <v>2</v>
      </c>
      <c r="HK192">
        <v>2</v>
      </c>
      <c r="HN192">
        <v>2</v>
      </c>
      <c r="HT192">
        <v>2</v>
      </c>
      <c r="IA192">
        <v>2</v>
      </c>
    </row>
    <row r="193" spans="1:235" x14ac:dyDescent="0.25">
      <c r="A193">
        <v>1019</v>
      </c>
      <c r="B193">
        <v>1</v>
      </c>
      <c r="E193">
        <v>1</v>
      </c>
      <c r="F193">
        <v>1</v>
      </c>
      <c r="G193">
        <v>-88</v>
      </c>
      <c r="H193">
        <v>-88</v>
      </c>
      <c r="I193">
        <v>-88</v>
      </c>
      <c r="J193">
        <v>-88</v>
      </c>
      <c r="K193">
        <v>-88</v>
      </c>
      <c r="L193">
        <v>22</v>
      </c>
      <c r="M193">
        <v>-88</v>
      </c>
      <c r="N193">
        <v>-88</v>
      </c>
      <c r="O193">
        <v>-88</v>
      </c>
      <c r="P193">
        <v>-88</v>
      </c>
      <c r="Q193">
        <v>-88</v>
      </c>
      <c r="R193">
        <v>-88</v>
      </c>
      <c r="S193">
        <v>-88</v>
      </c>
      <c r="T193">
        <v>-88</v>
      </c>
      <c r="U193">
        <v>-88</v>
      </c>
      <c r="V193">
        <v>20</v>
      </c>
      <c r="W193">
        <v>-88</v>
      </c>
      <c r="X193">
        <v>-88</v>
      </c>
      <c r="Y193">
        <v>-88</v>
      </c>
      <c r="Z193">
        <v>-88</v>
      </c>
      <c r="AA193">
        <v>-88</v>
      </c>
      <c r="AB193">
        <v>-88</v>
      </c>
      <c r="AC193">
        <v>-88</v>
      </c>
      <c r="AD193">
        <v>20</v>
      </c>
      <c r="AE193">
        <v>-88</v>
      </c>
      <c r="AF193">
        <v>-88</v>
      </c>
      <c r="AG193">
        <v>-88</v>
      </c>
      <c r="AH193">
        <v>-88</v>
      </c>
      <c r="AI193">
        <v>-88</v>
      </c>
      <c r="AJ193">
        <v>-88</v>
      </c>
      <c r="AK193">
        <v>-88</v>
      </c>
      <c r="AL193">
        <v>-88</v>
      </c>
      <c r="AM193">
        <v>-88</v>
      </c>
      <c r="AN193">
        <v>15</v>
      </c>
      <c r="AO193">
        <v>-88</v>
      </c>
      <c r="AP193">
        <v>-88</v>
      </c>
      <c r="AQ193">
        <v>-88</v>
      </c>
      <c r="AR193">
        <v>-88</v>
      </c>
      <c r="AS193">
        <v>-88</v>
      </c>
      <c r="AT193">
        <v>-88</v>
      </c>
      <c r="AU193">
        <v>-88</v>
      </c>
      <c r="AV193">
        <v>18</v>
      </c>
      <c r="AW193">
        <v>-88</v>
      </c>
      <c r="AX193">
        <v>-88</v>
      </c>
      <c r="AY193">
        <v>-88</v>
      </c>
      <c r="AZ193">
        <v>-88</v>
      </c>
      <c r="BA193">
        <v>-88</v>
      </c>
      <c r="BB193">
        <v>-88</v>
      </c>
      <c r="BC193">
        <v>-88</v>
      </c>
      <c r="BD193">
        <v>-88</v>
      </c>
      <c r="BE193">
        <v>-88</v>
      </c>
      <c r="BF193">
        <v>15</v>
      </c>
      <c r="BG193">
        <v>-88</v>
      </c>
      <c r="BH193">
        <v>-88</v>
      </c>
      <c r="BI193">
        <v>2</v>
      </c>
      <c r="BJ193" t="s">
        <v>479</v>
      </c>
      <c r="BK193">
        <v>20</v>
      </c>
      <c r="BL193">
        <v>2</v>
      </c>
      <c r="BM193">
        <v>-99</v>
      </c>
      <c r="BN193">
        <v>-99</v>
      </c>
      <c r="BO193">
        <v>-88</v>
      </c>
      <c r="BP193">
        <v>6.5</v>
      </c>
      <c r="BQ193">
        <v>6.5</v>
      </c>
      <c r="BR193">
        <v>6.5</v>
      </c>
      <c r="BS193">
        <v>-88</v>
      </c>
      <c r="BT193">
        <v>-99</v>
      </c>
      <c r="BU193">
        <v>-99</v>
      </c>
      <c r="BV193">
        <v>-99</v>
      </c>
      <c r="BW193">
        <v>-99</v>
      </c>
      <c r="BX193">
        <v>-88</v>
      </c>
      <c r="BY193">
        <v>6.5</v>
      </c>
      <c r="BZ193">
        <v>6.5</v>
      </c>
      <c r="CA193">
        <v>6.5</v>
      </c>
      <c r="CB193">
        <v>-88</v>
      </c>
      <c r="CC193">
        <v>-99</v>
      </c>
      <c r="CD193">
        <v>-99</v>
      </c>
      <c r="CE193">
        <v>-99</v>
      </c>
      <c r="CF193">
        <v>-99</v>
      </c>
      <c r="CG193">
        <v>-88</v>
      </c>
      <c r="CH193">
        <v>6.5</v>
      </c>
      <c r="CI193">
        <v>6.5</v>
      </c>
      <c r="CJ193">
        <v>6.5</v>
      </c>
      <c r="CK193">
        <v>-88</v>
      </c>
      <c r="CL193">
        <v>-99</v>
      </c>
      <c r="CM193">
        <v>-99</v>
      </c>
      <c r="CN193">
        <v>2</v>
      </c>
      <c r="CO193">
        <v>1</v>
      </c>
      <c r="CR193">
        <v>2</v>
      </c>
      <c r="CT193">
        <v>1</v>
      </c>
      <c r="CU193">
        <v>2</v>
      </c>
      <c r="CV193">
        <v>2</v>
      </c>
      <c r="CW193">
        <v>1</v>
      </c>
      <c r="CX193">
        <v>2</v>
      </c>
      <c r="CY193">
        <v>2</v>
      </c>
      <c r="CZ193">
        <v>2</v>
      </c>
      <c r="DA193">
        <v>2</v>
      </c>
      <c r="DB193">
        <v>1</v>
      </c>
      <c r="DC193">
        <v>2</v>
      </c>
      <c r="DE193">
        <v>1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2</v>
      </c>
      <c r="DL193">
        <v>2</v>
      </c>
      <c r="DN193">
        <v>2</v>
      </c>
      <c r="DO193">
        <v>1</v>
      </c>
      <c r="DP193">
        <v>2</v>
      </c>
      <c r="DQ193">
        <v>3</v>
      </c>
      <c r="DW193">
        <v>3</v>
      </c>
      <c r="DX193">
        <v>7</v>
      </c>
      <c r="DY193">
        <v>2</v>
      </c>
      <c r="EA193">
        <v>0</v>
      </c>
      <c r="EB193">
        <v>0</v>
      </c>
      <c r="EC193">
        <v>2</v>
      </c>
      <c r="EE193">
        <v>2</v>
      </c>
      <c r="EG193">
        <v>0</v>
      </c>
      <c r="EH193">
        <v>2</v>
      </c>
      <c r="EI193">
        <v>3</v>
      </c>
      <c r="EJ193">
        <v>2</v>
      </c>
      <c r="EK193">
        <v>1</v>
      </c>
      <c r="EL193">
        <v>15</v>
      </c>
      <c r="EM193">
        <v>4</v>
      </c>
      <c r="EN193">
        <v>1</v>
      </c>
      <c r="EO193">
        <v>1</v>
      </c>
      <c r="EP193">
        <v>2</v>
      </c>
      <c r="EQ193">
        <v>3</v>
      </c>
      <c r="ER193">
        <v>2</v>
      </c>
      <c r="ES193">
        <v>2</v>
      </c>
      <c r="FA193">
        <v>1</v>
      </c>
      <c r="FB193">
        <v>1991</v>
      </c>
      <c r="FC193">
        <v>78</v>
      </c>
      <c r="FD193">
        <v>1</v>
      </c>
      <c r="FE193">
        <v>2</v>
      </c>
      <c r="FF193">
        <v>2</v>
      </c>
      <c r="FG193">
        <v>2</v>
      </c>
      <c r="FH193">
        <v>2</v>
      </c>
      <c r="FI193">
        <v>2</v>
      </c>
      <c r="FJ193">
        <v>2</v>
      </c>
      <c r="FL193">
        <v>2</v>
      </c>
      <c r="FM193">
        <v>1</v>
      </c>
      <c r="FN193">
        <v>20</v>
      </c>
      <c r="FO193">
        <v>1</v>
      </c>
      <c r="FP193">
        <v>1</v>
      </c>
      <c r="FQ193">
        <v>2</v>
      </c>
      <c r="FR193">
        <v>2</v>
      </c>
      <c r="FT193">
        <v>2</v>
      </c>
      <c r="FV193">
        <v>1</v>
      </c>
      <c r="FW193">
        <v>2</v>
      </c>
      <c r="FX193">
        <v>2</v>
      </c>
      <c r="FY193">
        <v>1</v>
      </c>
      <c r="GA193">
        <v>2</v>
      </c>
      <c r="GQ193">
        <v>3</v>
      </c>
      <c r="GS193">
        <v>2</v>
      </c>
      <c r="GT193">
        <v>1</v>
      </c>
      <c r="GU193">
        <v>1</v>
      </c>
      <c r="GV193">
        <v>2</v>
      </c>
      <c r="GW193">
        <v>2</v>
      </c>
      <c r="GX193">
        <v>2</v>
      </c>
      <c r="GY193">
        <v>2</v>
      </c>
      <c r="GZ193">
        <v>2</v>
      </c>
      <c r="HA193">
        <v>2</v>
      </c>
      <c r="HB193">
        <v>2</v>
      </c>
      <c r="HE193">
        <v>1</v>
      </c>
      <c r="HF193">
        <v>1994</v>
      </c>
      <c r="HG193">
        <v>2</v>
      </c>
      <c r="HH193">
        <v>1</v>
      </c>
      <c r="HI193">
        <v>1</v>
      </c>
      <c r="HJ193">
        <v>1</v>
      </c>
      <c r="HK193">
        <v>1</v>
      </c>
      <c r="HL193">
        <v>2</v>
      </c>
      <c r="HM193">
        <v>3</v>
      </c>
      <c r="HN193">
        <v>2</v>
      </c>
      <c r="HT193">
        <v>2</v>
      </c>
      <c r="IA193">
        <v>2</v>
      </c>
    </row>
    <row r="194" spans="1:235" x14ac:dyDescent="0.25">
      <c r="A194">
        <v>950</v>
      </c>
      <c r="CN194">
        <v>1</v>
      </c>
      <c r="CO194">
        <v>1</v>
      </c>
      <c r="CR194">
        <v>2</v>
      </c>
      <c r="CT194">
        <v>1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1</v>
      </c>
      <c r="DA194">
        <v>2</v>
      </c>
      <c r="DB194">
        <v>1</v>
      </c>
      <c r="DC194">
        <v>2</v>
      </c>
      <c r="DE194">
        <v>1</v>
      </c>
      <c r="DF194">
        <v>1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N194">
        <v>2</v>
      </c>
      <c r="DO194">
        <v>1</v>
      </c>
      <c r="DP194">
        <v>2</v>
      </c>
      <c r="DQ194">
        <v>2</v>
      </c>
      <c r="DR194">
        <v>0.5</v>
      </c>
      <c r="DW194">
        <v>1</v>
      </c>
      <c r="EA194">
        <v>-99</v>
      </c>
      <c r="EB194">
        <v>-99</v>
      </c>
      <c r="EC194">
        <v>1</v>
      </c>
      <c r="ED194">
        <v>0.5</v>
      </c>
      <c r="EE194">
        <v>2</v>
      </c>
      <c r="EG194">
        <v>0</v>
      </c>
      <c r="EH194">
        <v>2</v>
      </c>
      <c r="EI194">
        <v>0</v>
      </c>
      <c r="EJ194">
        <v>2</v>
      </c>
      <c r="EK194">
        <v>1</v>
      </c>
      <c r="EL194">
        <v>5</v>
      </c>
      <c r="EM194">
        <v>3</v>
      </c>
      <c r="EN194">
        <v>1</v>
      </c>
      <c r="EO194">
        <v>1</v>
      </c>
      <c r="EP194">
        <v>2</v>
      </c>
      <c r="EQ194">
        <v>3</v>
      </c>
      <c r="ER194">
        <v>1</v>
      </c>
      <c r="ES194">
        <v>2</v>
      </c>
      <c r="FA194">
        <v>1</v>
      </c>
      <c r="FB194">
        <v>2003</v>
      </c>
      <c r="FC194">
        <v>100</v>
      </c>
      <c r="FL194">
        <v>2</v>
      </c>
      <c r="FM194">
        <v>2</v>
      </c>
      <c r="FN194">
        <v>30</v>
      </c>
      <c r="FO194">
        <v>2</v>
      </c>
      <c r="FR194">
        <v>2</v>
      </c>
      <c r="FT194">
        <v>2</v>
      </c>
      <c r="FV194">
        <v>1</v>
      </c>
      <c r="FW194">
        <v>1</v>
      </c>
      <c r="FX194">
        <v>1</v>
      </c>
      <c r="FY194">
        <v>1</v>
      </c>
      <c r="GA194">
        <v>2</v>
      </c>
      <c r="GQ194">
        <v>1</v>
      </c>
      <c r="GS194">
        <v>2</v>
      </c>
      <c r="GT194">
        <v>2</v>
      </c>
      <c r="HE194">
        <v>2</v>
      </c>
      <c r="HN194">
        <v>2</v>
      </c>
      <c r="HT194">
        <v>2</v>
      </c>
      <c r="IA194">
        <v>2</v>
      </c>
    </row>
    <row r="195" spans="1:235" x14ac:dyDescent="0.25">
      <c r="A195">
        <v>1015</v>
      </c>
      <c r="BI195">
        <v>2</v>
      </c>
      <c r="BJ195" t="s">
        <v>484</v>
      </c>
      <c r="BK195">
        <v>5</v>
      </c>
      <c r="BL195">
        <v>2</v>
      </c>
      <c r="BM195">
        <v>-99</v>
      </c>
      <c r="BN195">
        <v>-99</v>
      </c>
      <c r="BO195">
        <v>-88</v>
      </c>
      <c r="BP195">
        <v>4.5</v>
      </c>
      <c r="BQ195">
        <v>5.5</v>
      </c>
      <c r="BR195">
        <v>6</v>
      </c>
      <c r="BS195">
        <v>-88</v>
      </c>
      <c r="BT195">
        <v>-99</v>
      </c>
      <c r="BU195">
        <v>-99</v>
      </c>
      <c r="BV195">
        <v>-99</v>
      </c>
      <c r="BW195">
        <v>-99</v>
      </c>
      <c r="BX195">
        <v>-88</v>
      </c>
      <c r="BY195">
        <v>4.5</v>
      </c>
      <c r="BZ195">
        <v>5.5</v>
      </c>
      <c r="CA195">
        <v>6</v>
      </c>
      <c r="CB195">
        <v>-88</v>
      </c>
      <c r="CC195">
        <v>-99</v>
      </c>
      <c r="CD195">
        <v>-99</v>
      </c>
      <c r="CE195">
        <v>-99</v>
      </c>
      <c r="CF195">
        <v>-99</v>
      </c>
      <c r="CG195">
        <v>-88</v>
      </c>
      <c r="CH195">
        <v>4.5</v>
      </c>
      <c r="CI195">
        <v>5.5</v>
      </c>
      <c r="CJ195">
        <v>6</v>
      </c>
      <c r="CK195">
        <v>-88</v>
      </c>
      <c r="CL195">
        <v>-99</v>
      </c>
      <c r="CM195">
        <v>-99</v>
      </c>
      <c r="CN195">
        <v>1</v>
      </c>
      <c r="CO195">
        <v>1</v>
      </c>
      <c r="CR195">
        <v>1</v>
      </c>
      <c r="CT195">
        <v>1</v>
      </c>
      <c r="CU195">
        <v>2</v>
      </c>
      <c r="CV195">
        <v>2</v>
      </c>
      <c r="CW195">
        <v>1</v>
      </c>
      <c r="CX195">
        <v>2</v>
      </c>
      <c r="CY195">
        <v>2</v>
      </c>
      <c r="CZ195">
        <v>1</v>
      </c>
      <c r="DA195">
        <v>1</v>
      </c>
      <c r="DB195">
        <v>1</v>
      </c>
      <c r="DC195">
        <v>2</v>
      </c>
      <c r="DE195">
        <v>2</v>
      </c>
      <c r="DF195">
        <v>1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N195">
        <v>2</v>
      </c>
      <c r="DO195">
        <v>1</v>
      </c>
      <c r="DP195">
        <v>2</v>
      </c>
      <c r="DQ195">
        <v>3</v>
      </c>
      <c r="DW195">
        <v>3</v>
      </c>
      <c r="DX195">
        <v>10</v>
      </c>
      <c r="DY195">
        <v>2</v>
      </c>
      <c r="EA195">
        <v>0</v>
      </c>
      <c r="EB195">
        <v>-99</v>
      </c>
      <c r="EC195">
        <v>2</v>
      </c>
      <c r="EE195">
        <v>2</v>
      </c>
      <c r="EG195">
        <v>0</v>
      </c>
      <c r="EH195">
        <v>2</v>
      </c>
      <c r="EI195">
        <v>0</v>
      </c>
      <c r="EJ195">
        <v>2</v>
      </c>
      <c r="EK195">
        <v>1</v>
      </c>
      <c r="EL195">
        <v>15</v>
      </c>
      <c r="EM195">
        <v>3</v>
      </c>
      <c r="EN195">
        <v>1</v>
      </c>
      <c r="EO195">
        <v>2</v>
      </c>
      <c r="EP195">
        <v>3</v>
      </c>
      <c r="EQ195">
        <v>3</v>
      </c>
      <c r="ER195">
        <v>1</v>
      </c>
      <c r="ES195">
        <v>2</v>
      </c>
      <c r="FA195">
        <v>1</v>
      </c>
      <c r="FB195">
        <v>2003</v>
      </c>
      <c r="FC195">
        <v>100</v>
      </c>
      <c r="FL195">
        <v>1</v>
      </c>
      <c r="FM195">
        <v>2</v>
      </c>
      <c r="FN195">
        <v>20</v>
      </c>
      <c r="FO195">
        <v>1</v>
      </c>
      <c r="FP195">
        <v>1</v>
      </c>
      <c r="FQ195">
        <v>1</v>
      </c>
      <c r="FR195">
        <v>2</v>
      </c>
      <c r="FT195">
        <v>2</v>
      </c>
      <c r="FV195">
        <v>1</v>
      </c>
      <c r="FW195">
        <v>2</v>
      </c>
      <c r="FX195">
        <v>1</v>
      </c>
      <c r="FY195">
        <v>1</v>
      </c>
      <c r="GA195">
        <v>2</v>
      </c>
      <c r="GQ195">
        <v>2</v>
      </c>
      <c r="GS195">
        <v>2</v>
      </c>
      <c r="GT195">
        <v>1</v>
      </c>
      <c r="GU195">
        <v>1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E195">
        <v>1</v>
      </c>
      <c r="HF195">
        <v>2000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60</v>
      </c>
      <c r="HM195">
        <v>2</v>
      </c>
      <c r="HN195">
        <v>2</v>
      </c>
      <c r="HT195">
        <v>2</v>
      </c>
      <c r="IA195">
        <v>2</v>
      </c>
    </row>
    <row r="196" spans="1:235" x14ac:dyDescent="0.25">
      <c r="A196">
        <v>1200</v>
      </c>
      <c r="CN196">
        <v>1</v>
      </c>
      <c r="CO196">
        <v>1</v>
      </c>
      <c r="CR196">
        <v>2</v>
      </c>
      <c r="CT196">
        <v>1</v>
      </c>
      <c r="CU196">
        <v>2</v>
      </c>
      <c r="CV196">
        <v>1</v>
      </c>
      <c r="CW196">
        <v>1</v>
      </c>
      <c r="CX196">
        <v>1</v>
      </c>
      <c r="CY196">
        <v>2</v>
      </c>
      <c r="CZ196">
        <v>2</v>
      </c>
      <c r="DA196">
        <v>2</v>
      </c>
      <c r="DB196">
        <v>1</v>
      </c>
      <c r="DC196">
        <v>2</v>
      </c>
      <c r="DE196">
        <v>2</v>
      </c>
      <c r="DF196">
        <v>2</v>
      </c>
      <c r="DG196">
        <v>2</v>
      </c>
      <c r="DH196">
        <v>2</v>
      </c>
      <c r="DI196">
        <v>1</v>
      </c>
      <c r="DJ196">
        <v>2</v>
      </c>
      <c r="DK196">
        <v>1</v>
      </c>
      <c r="DL196">
        <v>2</v>
      </c>
      <c r="DN196">
        <v>2</v>
      </c>
      <c r="DO196">
        <v>1</v>
      </c>
      <c r="DP196">
        <v>2</v>
      </c>
      <c r="DQ196">
        <v>3</v>
      </c>
      <c r="DW196">
        <v>2</v>
      </c>
      <c r="DX196">
        <v>7</v>
      </c>
      <c r="DY196">
        <v>2</v>
      </c>
      <c r="EA196">
        <v>-99</v>
      </c>
      <c r="EB196">
        <v>-99</v>
      </c>
      <c r="EC196">
        <v>2</v>
      </c>
      <c r="EE196">
        <v>1</v>
      </c>
      <c r="EF196">
        <v>-88</v>
      </c>
      <c r="EG196">
        <v>0</v>
      </c>
      <c r="EH196">
        <v>2</v>
      </c>
      <c r="EI196">
        <v>20</v>
      </c>
      <c r="EJ196">
        <v>2</v>
      </c>
      <c r="EK196">
        <v>1</v>
      </c>
      <c r="EL196">
        <v>15</v>
      </c>
      <c r="EM196">
        <v>4</v>
      </c>
      <c r="EN196">
        <v>1</v>
      </c>
      <c r="EO196">
        <v>2</v>
      </c>
      <c r="EP196">
        <v>2</v>
      </c>
      <c r="EQ196">
        <v>3</v>
      </c>
      <c r="ER196">
        <v>1</v>
      </c>
      <c r="ES196">
        <v>2</v>
      </c>
      <c r="FA196">
        <v>1</v>
      </c>
      <c r="FB196">
        <v>1986</v>
      </c>
      <c r="FC196">
        <v>100</v>
      </c>
      <c r="FL196">
        <v>2</v>
      </c>
      <c r="FM196">
        <v>2</v>
      </c>
      <c r="FN196">
        <v>20</v>
      </c>
      <c r="FO196">
        <v>2</v>
      </c>
      <c r="FR196">
        <v>1</v>
      </c>
      <c r="FS196">
        <v>4</v>
      </c>
      <c r="FT196">
        <v>2</v>
      </c>
      <c r="FV196">
        <v>1</v>
      </c>
      <c r="FW196">
        <v>2</v>
      </c>
      <c r="FX196">
        <v>1</v>
      </c>
      <c r="FY196">
        <v>1</v>
      </c>
      <c r="GA196">
        <v>3</v>
      </c>
      <c r="GQ196">
        <v>2</v>
      </c>
      <c r="GS196">
        <v>2</v>
      </c>
      <c r="GT196">
        <v>2</v>
      </c>
      <c r="HE196">
        <v>1</v>
      </c>
      <c r="HF196">
        <v>2006</v>
      </c>
      <c r="HG196">
        <v>2</v>
      </c>
      <c r="HH196">
        <v>2</v>
      </c>
      <c r="HI196">
        <v>2</v>
      </c>
      <c r="HJ196">
        <v>2</v>
      </c>
      <c r="HK196">
        <v>2</v>
      </c>
      <c r="HN196">
        <v>2</v>
      </c>
      <c r="HT196">
        <v>2</v>
      </c>
      <c r="IA196">
        <v>2</v>
      </c>
    </row>
    <row r="197" spans="1:235" x14ac:dyDescent="0.25">
      <c r="A197">
        <v>870</v>
      </c>
      <c r="B197">
        <v>3</v>
      </c>
      <c r="C197" t="s">
        <v>483</v>
      </c>
      <c r="D197">
        <v>40</v>
      </c>
      <c r="E197">
        <v>1</v>
      </c>
      <c r="F197">
        <v>1</v>
      </c>
      <c r="G197">
        <v>-88</v>
      </c>
      <c r="H197">
        <v>20</v>
      </c>
      <c r="I197">
        <v>20</v>
      </c>
      <c r="J197">
        <v>22.5</v>
      </c>
      <c r="K197">
        <v>22.5</v>
      </c>
      <c r="L197">
        <v>22.5</v>
      </c>
      <c r="M197">
        <v>22.5</v>
      </c>
      <c r="N197">
        <v>22.5</v>
      </c>
      <c r="O197">
        <v>22.5</v>
      </c>
      <c r="P197">
        <v>22.5</v>
      </c>
      <c r="Q197">
        <v>22.5</v>
      </c>
      <c r="R197">
        <v>-88</v>
      </c>
      <c r="S197">
        <v>22.5</v>
      </c>
      <c r="T197">
        <v>-88</v>
      </c>
      <c r="U197">
        <v>27.5</v>
      </c>
      <c r="V197">
        <v>20</v>
      </c>
      <c r="W197">
        <v>25</v>
      </c>
      <c r="X197">
        <v>25</v>
      </c>
      <c r="Y197">
        <v>-88</v>
      </c>
      <c r="Z197">
        <v>17.5</v>
      </c>
      <c r="AA197">
        <v>17.5</v>
      </c>
      <c r="AB197">
        <v>15</v>
      </c>
      <c r="AC197">
        <v>15</v>
      </c>
      <c r="AD197">
        <v>15</v>
      </c>
      <c r="AE197">
        <v>15</v>
      </c>
      <c r="AF197">
        <v>15</v>
      </c>
      <c r="AG197">
        <v>15</v>
      </c>
      <c r="AH197">
        <v>15</v>
      </c>
      <c r="AI197">
        <v>15</v>
      </c>
      <c r="AJ197">
        <v>-88</v>
      </c>
      <c r="AK197">
        <v>17.5</v>
      </c>
      <c r="AL197">
        <v>-88</v>
      </c>
      <c r="AM197">
        <v>17.5</v>
      </c>
      <c r="AN197">
        <v>15</v>
      </c>
      <c r="AO197">
        <v>20</v>
      </c>
      <c r="AP197">
        <v>20</v>
      </c>
      <c r="AQ197">
        <v>-88</v>
      </c>
      <c r="AR197">
        <v>15</v>
      </c>
      <c r="AS197">
        <v>15</v>
      </c>
      <c r="AT197">
        <v>12.5</v>
      </c>
      <c r="AU197">
        <v>12.5</v>
      </c>
      <c r="AV197">
        <v>12.5</v>
      </c>
      <c r="AW197">
        <v>12.5</v>
      </c>
      <c r="AX197">
        <v>12.5</v>
      </c>
      <c r="AY197">
        <v>12.5</v>
      </c>
      <c r="AZ197">
        <v>12.5</v>
      </c>
      <c r="BA197">
        <v>12.5</v>
      </c>
      <c r="BB197">
        <v>-88</v>
      </c>
      <c r="BC197">
        <v>12.5</v>
      </c>
      <c r="BD197">
        <v>-88</v>
      </c>
      <c r="BE197">
        <v>12.5</v>
      </c>
      <c r="BF197">
        <v>12.5</v>
      </c>
      <c r="BG197">
        <v>12.5</v>
      </c>
      <c r="BH197">
        <v>12.5</v>
      </c>
      <c r="BI197">
        <v>2</v>
      </c>
      <c r="BJ197" t="s">
        <v>479</v>
      </c>
      <c r="BK197">
        <v>30</v>
      </c>
      <c r="BL197">
        <v>2</v>
      </c>
      <c r="BM197">
        <v>-99</v>
      </c>
      <c r="BN197">
        <v>-99</v>
      </c>
      <c r="BO197">
        <v>-88</v>
      </c>
      <c r="BP197">
        <v>5.5</v>
      </c>
      <c r="BQ197">
        <v>6.5</v>
      </c>
      <c r="BR197">
        <v>6.5</v>
      </c>
      <c r="BS197">
        <v>-88</v>
      </c>
      <c r="BT197">
        <v>-99</v>
      </c>
      <c r="BU197">
        <v>-99</v>
      </c>
      <c r="BV197">
        <v>-99</v>
      </c>
      <c r="BW197">
        <v>-99</v>
      </c>
      <c r="BX197">
        <v>-88</v>
      </c>
      <c r="BY197">
        <v>5.5</v>
      </c>
      <c r="BZ197">
        <v>6.5</v>
      </c>
      <c r="CA197">
        <v>6.5</v>
      </c>
      <c r="CB197">
        <v>-88</v>
      </c>
      <c r="CC197">
        <v>-99</v>
      </c>
      <c r="CD197">
        <v>-99</v>
      </c>
      <c r="CE197">
        <v>-99</v>
      </c>
      <c r="CF197">
        <v>-99</v>
      </c>
      <c r="CG197">
        <v>-88</v>
      </c>
      <c r="CH197">
        <v>5.5</v>
      </c>
      <c r="CI197">
        <v>6.5</v>
      </c>
      <c r="CJ197">
        <v>6.5</v>
      </c>
      <c r="CK197">
        <v>-88</v>
      </c>
      <c r="CL197">
        <v>-99</v>
      </c>
      <c r="CM197">
        <v>-99</v>
      </c>
      <c r="CN197">
        <v>1</v>
      </c>
      <c r="CO197">
        <v>1</v>
      </c>
      <c r="CR197">
        <v>2</v>
      </c>
      <c r="CT197">
        <v>1</v>
      </c>
      <c r="CU197">
        <v>2</v>
      </c>
      <c r="CV197">
        <v>2</v>
      </c>
      <c r="CW197">
        <v>1</v>
      </c>
      <c r="CX197">
        <v>2</v>
      </c>
      <c r="CY197">
        <v>2</v>
      </c>
      <c r="CZ197">
        <v>1</v>
      </c>
      <c r="DA197">
        <v>1</v>
      </c>
      <c r="DB197">
        <v>1</v>
      </c>
      <c r="DC197">
        <v>2</v>
      </c>
      <c r="DE197">
        <v>1</v>
      </c>
      <c r="DF197">
        <v>1</v>
      </c>
      <c r="DG197">
        <v>2</v>
      </c>
      <c r="DH197">
        <v>1</v>
      </c>
      <c r="DI197">
        <v>2</v>
      </c>
      <c r="DJ197">
        <v>2</v>
      </c>
      <c r="DK197">
        <v>2</v>
      </c>
      <c r="DL197">
        <v>2</v>
      </c>
      <c r="DN197">
        <v>2</v>
      </c>
      <c r="DO197">
        <v>1</v>
      </c>
      <c r="DP197">
        <v>2</v>
      </c>
      <c r="DQ197">
        <v>2</v>
      </c>
      <c r="DR197">
        <v>0.5</v>
      </c>
      <c r="DW197">
        <v>2</v>
      </c>
      <c r="DX197">
        <v>7</v>
      </c>
      <c r="DY197">
        <v>2</v>
      </c>
      <c r="EA197">
        <v>60</v>
      </c>
      <c r="EB197">
        <v>0</v>
      </c>
      <c r="EC197">
        <v>1</v>
      </c>
      <c r="ED197">
        <v>0.1</v>
      </c>
      <c r="EE197">
        <v>2</v>
      </c>
      <c r="EG197">
        <v>0</v>
      </c>
      <c r="EH197">
        <v>2</v>
      </c>
      <c r="EI197">
        <v>0</v>
      </c>
      <c r="EJ197">
        <v>2</v>
      </c>
      <c r="EK197">
        <v>1</v>
      </c>
      <c r="EL197">
        <v>30</v>
      </c>
      <c r="EM197">
        <v>4</v>
      </c>
      <c r="EN197">
        <v>1</v>
      </c>
      <c r="EO197">
        <v>1</v>
      </c>
      <c r="EP197">
        <v>2</v>
      </c>
      <c r="EQ197">
        <v>3</v>
      </c>
      <c r="ER197">
        <v>1</v>
      </c>
      <c r="ES197">
        <v>2</v>
      </c>
      <c r="FA197">
        <v>1</v>
      </c>
      <c r="FB197">
        <v>1968</v>
      </c>
      <c r="FC197">
        <v>80</v>
      </c>
      <c r="FD197">
        <v>1</v>
      </c>
      <c r="FE197">
        <v>2</v>
      </c>
      <c r="FF197">
        <v>2</v>
      </c>
      <c r="FG197">
        <v>2</v>
      </c>
      <c r="FH197">
        <v>2</v>
      </c>
      <c r="FI197">
        <v>2</v>
      </c>
      <c r="FJ197">
        <v>2</v>
      </c>
      <c r="FL197">
        <v>2</v>
      </c>
      <c r="FM197">
        <v>2</v>
      </c>
      <c r="FN197">
        <v>20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2</v>
      </c>
      <c r="FV197">
        <v>1</v>
      </c>
      <c r="FW197">
        <v>2</v>
      </c>
      <c r="FX197">
        <v>1</v>
      </c>
      <c r="FY197">
        <v>1</v>
      </c>
      <c r="GA197">
        <v>3</v>
      </c>
      <c r="GQ197">
        <v>1</v>
      </c>
      <c r="GS197">
        <v>2</v>
      </c>
      <c r="GT197">
        <v>1</v>
      </c>
      <c r="GU197">
        <v>1</v>
      </c>
      <c r="GV197">
        <v>2</v>
      </c>
      <c r="GW197">
        <v>2</v>
      </c>
      <c r="GX197">
        <v>2</v>
      </c>
      <c r="GY197">
        <v>2</v>
      </c>
      <c r="GZ197">
        <v>2</v>
      </c>
      <c r="HA197">
        <v>1</v>
      </c>
      <c r="HB197">
        <v>2</v>
      </c>
      <c r="HE197">
        <v>2</v>
      </c>
      <c r="HN197">
        <v>2</v>
      </c>
      <c r="HT197">
        <v>1</v>
      </c>
      <c r="HU197">
        <v>2</v>
      </c>
      <c r="HV197">
        <v>2</v>
      </c>
      <c r="HW197">
        <v>1</v>
      </c>
      <c r="HX197">
        <v>2</v>
      </c>
      <c r="HY197">
        <v>2</v>
      </c>
      <c r="IA197">
        <v>2</v>
      </c>
    </row>
    <row r="198" spans="1:235" x14ac:dyDescent="0.25">
      <c r="A198">
        <v>899</v>
      </c>
      <c r="B198">
        <v>1</v>
      </c>
      <c r="E198">
        <v>1</v>
      </c>
      <c r="F198">
        <v>1</v>
      </c>
      <c r="G198">
        <v>30</v>
      </c>
      <c r="H198">
        <v>30</v>
      </c>
      <c r="I198">
        <v>35</v>
      </c>
      <c r="J198">
        <v>35</v>
      </c>
      <c r="K198">
        <v>32.5</v>
      </c>
      <c r="L198">
        <v>30</v>
      </c>
      <c r="M198">
        <v>30</v>
      </c>
      <c r="N198">
        <v>35</v>
      </c>
      <c r="O198">
        <v>35</v>
      </c>
      <c r="P198">
        <v>35</v>
      </c>
      <c r="Q198">
        <v>-88</v>
      </c>
      <c r="R198">
        <v>-88</v>
      </c>
      <c r="S198">
        <v>25</v>
      </c>
      <c r="T198">
        <v>25</v>
      </c>
      <c r="U198">
        <v>30</v>
      </c>
      <c r="V198">
        <v>30</v>
      </c>
      <c r="W198">
        <v>35</v>
      </c>
      <c r="X198">
        <v>35</v>
      </c>
      <c r="Y198">
        <v>25</v>
      </c>
      <c r="Z198">
        <v>25</v>
      </c>
      <c r="AA198">
        <v>30</v>
      </c>
      <c r="AB198">
        <v>30</v>
      </c>
      <c r="AC198">
        <v>27.5</v>
      </c>
      <c r="AD198">
        <v>25</v>
      </c>
      <c r="AE198">
        <v>25</v>
      </c>
      <c r="AF198">
        <v>30</v>
      </c>
      <c r="AG198">
        <v>30</v>
      </c>
      <c r="AH198">
        <v>30</v>
      </c>
      <c r="AI198">
        <v>-88</v>
      </c>
      <c r="AJ198">
        <v>-88</v>
      </c>
      <c r="AK198">
        <v>20</v>
      </c>
      <c r="AL198">
        <v>20</v>
      </c>
      <c r="AM198">
        <v>25</v>
      </c>
      <c r="AN198">
        <v>25</v>
      </c>
      <c r="AO198">
        <v>30</v>
      </c>
      <c r="AP198">
        <v>30</v>
      </c>
      <c r="AQ198">
        <v>22.5</v>
      </c>
      <c r="AR198">
        <v>20</v>
      </c>
      <c r="AS198">
        <v>20</v>
      </c>
      <c r="AT198">
        <v>20</v>
      </c>
      <c r="AU198">
        <v>22.5</v>
      </c>
      <c r="AV198">
        <v>20</v>
      </c>
      <c r="AW198">
        <v>20</v>
      </c>
      <c r="AX198">
        <v>20</v>
      </c>
      <c r="AY198">
        <v>25</v>
      </c>
      <c r="AZ198">
        <v>25</v>
      </c>
      <c r="BA198">
        <v>-88</v>
      </c>
      <c r="BB198">
        <v>-88</v>
      </c>
      <c r="BC198">
        <v>15</v>
      </c>
      <c r="BD198">
        <v>17.5</v>
      </c>
      <c r="BE198">
        <v>20</v>
      </c>
      <c r="BF198">
        <v>20</v>
      </c>
      <c r="BG198">
        <v>22.5</v>
      </c>
      <c r="BH198">
        <v>22.5</v>
      </c>
      <c r="BI198">
        <v>2</v>
      </c>
      <c r="BJ198" t="s">
        <v>482</v>
      </c>
      <c r="BK198">
        <v>15</v>
      </c>
      <c r="BL198">
        <v>2</v>
      </c>
      <c r="BM198">
        <v>-99</v>
      </c>
      <c r="BN198">
        <v>-99</v>
      </c>
      <c r="BO198">
        <v>-88</v>
      </c>
      <c r="BP198">
        <v>6.5</v>
      </c>
      <c r="BQ198">
        <v>7.5</v>
      </c>
      <c r="BR198">
        <v>7.5</v>
      </c>
      <c r="BS198">
        <v>-88</v>
      </c>
      <c r="BT198">
        <v>-99</v>
      </c>
      <c r="BU198">
        <v>-99</v>
      </c>
      <c r="BV198">
        <v>-99</v>
      </c>
      <c r="BW198">
        <v>-99</v>
      </c>
      <c r="BX198">
        <v>-88</v>
      </c>
      <c r="BY198">
        <v>6.5</v>
      </c>
      <c r="BZ198">
        <v>7.5</v>
      </c>
      <c r="CA198">
        <v>7.5</v>
      </c>
      <c r="CB198">
        <v>-88</v>
      </c>
      <c r="CC198">
        <v>-99</v>
      </c>
      <c r="CD198">
        <v>-99</v>
      </c>
      <c r="CE198">
        <v>-99</v>
      </c>
      <c r="CF198">
        <v>-99</v>
      </c>
      <c r="CG198">
        <v>-88</v>
      </c>
      <c r="CH198">
        <v>6.5</v>
      </c>
      <c r="CI198">
        <v>7.5</v>
      </c>
      <c r="CJ198">
        <v>7.5</v>
      </c>
      <c r="CK198">
        <v>-88</v>
      </c>
      <c r="CL198">
        <v>-99</v>
      </c>
      <c r="CM198">
        <v>-99</v>
      </c>
      <c r="CN198">
        <v>2</v>
      </c>
      <c r="CO198">
        <v>1</v>
      </c>
      <c r="CR198">
        <v>2</v>
      </c>
      <c r="CT198">
        <v>1</v>
      </c>
      <c r="CU198">
        <v>2</v>
      </c>
      <c r="CV198">
        <v>2</v>
      </c>
      <c r="CW198">
        <v>1</v>
      </c>
      <c r="CX198">
        <v>2</v>
      </c>
      <c r="CY198">
        <v>2</v>
      </c>
      <c r="CZ198">
        <v>1</v>
      </c>
      <c r="DA198">
        <v>1</v>
      </c>
      <c r="DB198">
        <v>1</v>
      </c>
      <c r="DC198">
        <v>2</v>
      </c>
      <c r="DE198">
        <v>1</v>
      </c>
      <c r="DF198">
        <v>1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2</v>
      </c>
      <c r="DN198">
        <v>2</v>
      </c>
      <c r="DO198">
        <v>1</v>
      </c>
      <c r="DP198">
        <v>2</v>
      </c>
      <c r="DQ198">
        <v>2</v>
      </c>
      <c r="DR198">
        <v>1</v>
      </c>
      <c r="DW198">
        <v>1</v>
      </c>
      <c r="EA198">
        <v>0</v>
      </c>
      <c r="EB198">
        <v>-99</v>
      </c>
      <c r="EC198">
        <v>2</v>
      </c>
      <c r="EE198">
        <v>2</v>
      </c>
      <c r="EG198">
        <v>0</v>
      </c>
      <c r="EH198">
        <v>2</v>
      </c>
      <c r="EI198">
        <v>0</v>
      </c>
      <c r="EJ198">
        <v>2</v>
      </c>
      <c r="EK198">
        <v>1</v>
      </c>
      <c r="EL198">
        <v>15</v>
      </c>
      <c r="EM198">
        <v>4</v>
      </c>
      <c r="EN198">
        <v>1</v>
      </c>
      <c r="EO198">
        <v>1</v>
      </c>
      <c r="EP198">
        <v>2</v>
      </c>
      <c r="EQ198">
        <v>3</v>
      </c>
      <c r="ER198">
        <v>2</v>
      </c>
      <c r="ES198">
        <v>2</v>
      </c>
      <c r="FA198">
        <v>1</v>
      </c>
      <c r="FB198">
        <v>1980</v>
      </c>
      <c r="FC198">
        <v>80</v>
      </c>
      <c r="FD198">
        <v>1</v>
      </c>
      <c r="FE198">
        <v>2</v>
      </c>
      <c r="FF198">
        <v>2</v>
      </c>
      <c r="FG198">
        <v>2</v>
      </c>
      <c r="FH198">
        <v>2</v>
      </c>
      <c r="FI198">
        <v>2</v>
      </c>
      <c r="FJ198">
        <v>2</v>
      </c>
      <c r="FL198">
        <v>2</v>
      </c>
      <c r="FM198">
        <v>2</v>
      </c>
      <c r="FN198">
        <v>20</v>
      </c>
      <c r="FO198">
        <v>1</v>
      </c>
      <c r="FP198">
        <v>1</v>
      </c>
      <c r="FQ198">
        <v>1</v>
      </c>
      <c r="FR198">
        <v>1</v>
      </c>
      <c r="FS198">
        <v>2</v>
      </c>
      <c r="FT198">
        <v>2</v>
      </c>
      <c r="FV198">
        <v>1</v>
      </c>
      <c r="FW198">
        <v>2</v>
      </c>
      <c r="FX198">
        <v>1</v>
      </c>
      <c r="FY198">
        <v>1</v>
      </c>
      <c r="GA198">
        <v>3</v>
      </c>
      <c r="GQ198">
        <v>2</v>
      </c>
      <c r="GS198">
        <v>2</v>
      </c>
      <c r="GT198">
        <v>1</v>
      </c>
      <c r="GU198">
        <v>1</v>
      </c>
      <c r="GV198">
        <v>1</v>
      </c>
      <c r="GW198">
        <v>2</v>
      </c>
      <c r="GX198">
        <v>2</v>
      </c>
      <c r="GY198">
        <v>2</v>
      </c>
      <c r="GZ198">
        <v>1</v>
      </c>
      <c r="HA198">
        <v>1</v>
      </c>
      <c r="HB198">
        <v>1</v>
      </c>
      <c r="HC198">
        <v>20</v>
      </c>
      <c r="HD198">
        <v>30</v>
      </c>
      <c r="HE198">
        <v>1</v>
      </c>
      <c r="HF198">
        <v>2006</v>
      </c>
      <c r="HG198">
        <v>1</v>
      </c>
      <c r="HH198">
        <v>1</v>
      </c>
      <c r="HI198">
        <v>2</v>
      </c>
      <c r="HJ198">
        <v>1</v>
      </c>
      <c r="HK198">
        <v>1</v>
      </c>
      <c r="HL198">
        <v>10</v>
      </c>
      <c r="HM198">
        <v>1</v>
      </c>
      <c r="HN198">
        <v>2</v>
      </c>
      <c r="HT198">
        <v>2</v>
      </c>
      <c r="IA198">
        <v>2</v>
      </c>
    </row>
    <row r="199" spans="1:235" x14ac:dyDescent="0.25">
      <c r="A199">
        <v>984</v>
      </c>
      <c r="B199">
        <v>1</v>
      </c>
      <c r="E199">
        <v>1</v>
      </c>
      <c r="F199">
        <v>1</v>
      </c>
      <c r="G199">
        <v>-88</v>
      </c>
      <c r="H199">
        <v>-88</v>
      </c>
      <c r="I199">
        <v>-88</v>
      </c>
      <c r="J199">
        <v>15</v>
      </c>
      <c r="K199">
        <v>16</v>
      </c>
      <c r="L199">
        <v>17</v>
      </c>
      <c r="M199">
        <v>16</v>
      </c>
      <c r="N199">
        <v>-88</v>
      </c>
      <c r="O199">
        <v>-88</v>
      </c>
      <c r="P199">
        <v>-88</v>
      </c>
      <c r="Q199">
        <v>-88</v>
      </c>
      <c r="R199">
        <v>-88</v>
      </c>
      <c r="S199">
        <v>-88</v>
      </c>
      <c r="T199">
        <v>-88</v>
      </c>
      <c r="U199">
        <v>-88</v>
      </c>
      <c r="V199">
        <v>-88</v>
      </c>
      <c r="W199">
        <v>18</v>
      </c>
      <c r="X199">
        <v>18</v>
      </c>
      <c r="Y199">
        <v>-88</v>
      </c>
      <c r="Z199">
        <v>-88</v>
      </c>
      <c r="AA199">
        <v>-88</v>
      </c>
      <c r="AB199">
        <v>13</v>
      </c>
      <c r="AC199">
        <v>14</v>
      </c>
      <c r="AD199">
        <v>15</v>
      </c>
      <c r="AE199">
        <v>14</v>
      </c>
      <c r="AF199">
        <v>-88</v>
      </c>
      <c r="AG199">
        <v>-88</v>
      </c>
      <c r="AH199">
        <v>-88</v>
      </c>
      <c r="AI199">
        <v>-88</v>
      </c>
      <c r="AJ199">
        <v>-88</v>
      </c>
      <c r="AK199">
        <v>-88</v>
      </c>
      <c r="AL199">
        <v>-88</v>
      </c>
      <c r="AM199">
        <v>-88</v>
      </c>
      <c r="AN199">
        <v>-88</v>
      </c>
      <c r="AO199">
        <v>16</v>
      </c>
      <c r="AP199">
        <v>16</v>
      </c>
      <c r="AQ199">
        <v>-88</v>
      </c>
      <c r="AR199">
        <v>-88</v>
      </c>
      <c r="AS199">
        <v>-88</v>
      </c>
      <c r="AT199">
        <v>11</v>
      </c>
      <c r="AU199">
        <v>12</v>
      </c>
      <c r="AV199">
        <v>13</v>
      </c>
      <c r="AW199">
        <v>12</v>
      </c>
      <c r="AX199">
        <v>-88</v>
      </c>
      <c r="AY199">
        <v>-88</v>
      </c>
      <c r="AZ199">
        <v>-88</v>
      </c>
      <c r="BA199">
        <v>-88</v>
      </c>
      <c r="BB199">
        <v>-88</v>
      </c>
      <c r="BC199">
        <v>-88</v>
      </c>
      <c r="BD199">
        <v>-88</v>
      </c>
      <c r="BE199">
        <v>-88</v>
      </c>
      <c r="BF199">
        <v>-88</v>
      </c>
      <c r="BG199">
        <v>13</v>
      </c>
      <c r="BH199">
        <v>13</v>
      </c>
      <c r="BI199">
        <v>2</v>
      </c>
      <c r="BJ199" t="s">
        <v>481</v>
      </c>
      <c r="BK199">
        <v>20</v>
      </c>
      <c r="BL199">
        <v>2</v>
      </c>
      <c r="BM199">
        <v>-99</v>
      </c>
      <c r="BN199">
        <v>-99</v>
      </c>
      <c r="BO199">
        <v>-88</v>
      </c>
      <c r="BP199">
        <v>6</v>
      </c>
      <c r="BQ199">
        <v>6.5</v>
      </c>
      <c r="BR199">
        <v>-88</v>
      </c>
      <c r="BS199">
        <v>-88</v>
      </c>
      <c r="BT199">
        <v>-99</v>
      </c>
      <c r="BU199">
        <v>-99</v>
      </c>
      <c r="BV199">
        <v>-99</v>
      </c>
      <c r="BW199">
        <v>-99</v>
      </c>
      <c r="BX199">
        <v>-88</v>
      </c>
      <c r="BY199">
        <v>6</v>
      </c>
      <c r="BZ199">
        <v>6.5</v>
      </c>
      <c r="CA199">
        <v>-88</v>
      </c>
      <c r="CB199">
        <v>-88</v>
      </c>
      <c r="CC199">
        <v>-99</v>
      </c>
      <c r="CD199">
        <v>-99</v>
      </c>
      <c r="CE199">
        <v>-99</v>
      </c>
      <c r="CF199">
        <v>-99</v>
      </c>
      <c r="CG199">
        <v>-88</v>
      </c>
      <c r="CH199">
        <v>6</v>
      </c>
      <c r="CI199">
        <v>6.5</v>
      </c>
      <c r="CJ199">
        <v>-88</v>
      </c>
      <c r="CK199">
        <v>-88</v>
      </c>
      <c r="CL199">
        <v>-99</v>
      </c>
      <c r="CM199">
        <v>-99</v>
      </c>
      <c r="CN199">
        <v>1</v>
      </c>
      <c r="CO199">
        <v>1</v>
      </c>
      <c r="CR199">
        <v>2</v>
      </c>
      <c r="CT199">
        <v>1</v>
      </c>
      <c r="CU199">
        <v>2</v>
      </c>
      <c r="CV199">
        <v>2</v>
      </c>
      <c r="CW199">
        <v>2</v>
      </c>
      <c r="CX199">
        <v>2</v>
      </c>
      <c r="CY199">
        <v>1</v>
      </c>
      <c r="CZ199">
        <v>1</v>
      </c>
      <c r="DA199">
        <v>1</v>
      </c>
      <c r="DB199">
        <v>1</v>
      </c>
      <c r="DC199">
        <v>2</v>
      </c>
      <c r="DE199">
        <v>1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N199">
        <v>2</v>
      </c>
      <c r="DO199">
        <v>1</v>
      </c>
      <c r="DP199">
        <v>2</v>
      </c>
      <c r="DQ199">
        <v>2</v>
      </c>
      <c r="DR199">
        <v>0.5</v>
      </c>
      <c r="DW199">
        <v>1</v>
      </c>
      <c r="EA199">
        <v>100</v>
      </c>
      <c r="EB199">
        <v>-99</v>
      </c>
      <c r="EC199">
        <v>1</v>
      </c>
      <c r="ED199">
        <v>0.5</v>
      </c>
      <c r="EE199">
        <v>1</v>
      </c>
      <c r="EF199">
        <v>450</v>
      </c>
      <c r="EG199">
        <v>0</v>
      </c>
      <c r="EH199">
        <v>2</v>
      </c>
      <c r="EI199">
        <v>0</v>
      </c>
      <c r="EJ199">
        <v>2</v>
      </c>
      <c r="EK199">
        <v>1</v>
      </c>
      <c r="EL199">
        <v>20</v>
      </c>
      <c r="EM199">
        <v>4</v>
      </c>
      <c r="EN199">
        <v>1</v>
      </c>
      <c r="EO199">
        <v>1</v>
      </c>
      <c r="EP199">
        <v>1</v>
      </c>
      <c r="EQ199">
        <v>3</v>
      </c>
      <c r="ER199">
        <v>1</v>
      </c>
      <c r="ES199">
        <v>2</v>
      </c>
      <c r="FA199">
        <v>1</v>
      </c>
      <c r="FB199">
        <v>1975</v>
      </c>
      <c r="FC199">
        <v>75</v>
      </c>
      <c r="FD199">
        <v>1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L199">
        <v>2</v>
      </c>
      <c r="FM199">
        <v>2</v>
      </c>
      <c r="FN199">
        <v>25</v>
      </c>
      <c r="FO199">
        <v>2</v>
      </c>
      <c r="FR199">
        <v>2</v>
      </c>
      <c r="FT199">
        <v>2</v>
      </c>
      <c r="FV199">
        <v>1</v>
      </c>
      <c r="FW199">
        <v>1</v>
      </c>
      <c r="FX199">
        <v>1</v>
      </c>
      <c r="FY199">
        <v>1</v>
      </c>
      <c r="GA199">
        <v>3</v>
      </c>
      <c r="GQ199">
        <v>1</v>
      </c>
      <c r="GS199">
        <v>2</v>
      </c>
      <c r="GT199">
        <v>2</v>
      </c>
      <c r="HE199">
        <v>1</v>
      </c>
      <c r="HF199">
        <v>2002</v>
      </c>
      <c r="HG199">
        <v>2</v>
      </c>
      <c r="HH199">
        <v>2</v>
      </c>
      <c r="HI199">
        <v>2</v>
      </c>
      <c r="HJ199">
        <v>2</v>
      </c>
      <c r="HK199">
        <v>2</v>
      </c>
      <c r="HN199">
        <v>2</v>
      </c>
      <c r="HT199">
        <v>2</v>
      </c>
      <c r="IA199">
        <v>2</v>
      </c>
    </row>
    <row r="200" spans="1:235" x14ac:dyDescent="0.25">
      <c r="A200">
        <v>991</v>
      </c>
      <c r="B200">
        <v>1</v>
      </c>
      <c r="E200">
        <v>1</v>
      </c>
      <c r="F200">
        <v>2</v>
      </c>
      <c r="G200">
        <v>-88</v>
      </c>
      <c r="H200">
        <v>-88</v>
      </c>
      <c r="I200">
        <v>-88</v>
      </c>
      <c r="J200">
        <v>-88</v>
      </c>
      <c r="K200">
        <v>-88</v>
      </c>
      <c r="L200">
        <v>13.5</v>
      </c>
      <c r="M200">
        <v>-88</v>
      </c>
      <c r="N200">
        <v>-88</v>
      </c>
      <c r="O200">
        <v>-88</v>
      </c>
      <c r="P200">
        <v>-88</v>
      </c>
      <c r="Q200">
        <v>-88</v>
      </c>
      <c r="R200">
        <v>-88</v>
      </c>
      <c r="S200">
        <v>-88</v>
      </c>
      <c r="T200">
        <v>-88</v>
      </c>
      <c r="U200">
        <v>-88</v>
      </c>
      <c r="V200">
        <v>-88</v>
      </c>
      <c r="W200">
        <v>-88</v>
      </c>
      <c r="X200">
        <v>-88</v>
      </c>
      <c r="Y200">
        <v>-88</v>
      </c>
      <c r="Z200">
        <v>-88</v>
      </c>
      <c r="AA200">
        <v>-88</v>
      </c>
      <c r="AB200">
        <v>-88</v>
      </c>
      <c r="AC200">
        <v>-88</v>
      </c>
      <c r="AD200">
        <v>13.5</v>
      </c>
      <c r="AE200">
        <v>-88</v>
      </c>
      <c r="AF200">
        <v>-88</v>
      </c>
      <c r="AG200">
        <v>-88</v>
      </c>
      <c r="AH200">
        <v>-88</v>
      </c>
      <c r="AI200">
        <v>-88</v>
      </c>
      <c r="AJ200">
        <v>-88</v>
      </c>
      <c r="AK200">
        <v>-88</v>
      </c>
      <c r="AL200">
        <v>-88</v>
      </c>
      <c r="AM200">
        <v>-88</v>
      </c>
      <c r="AN200">
        <v>-88</v>
      </c>
      <c r="AO200">
        <v>-88</v>
      </c>
      <c r="AP200">
        <v>-88</v>
      </c>
      <c r="AQ200">
        <v>-88</v>
      </c>
      <c r="AR200">
        <v>-88</v>
      </c>
      <c r="AS200">
        <v>-88</v>
      </c>
      <c r="AT200">
        <v>-88</v>
      </c>
      <c r="AU200">
        <v>-88</v>
      </c>
      <c r="AV200">
        <v>13.5</v>
      </c>
      <c r="AW200">
        <v>-88</v>
      </c>
      <c r="AX200">
        <v>-88</v>
      </c>
      <c r="AY200">
        <v>-88</v>
      </c>
      <c r="AZ200">
        <v>-88</v>
      </c>
      <c r="BA200">
        <v>-88</v>
      </c>
      <c r="BB200">
        <v>-88</v>
      </c>
      <c r="BC200">
        <v>-88</v>
      </c>
      <c r="BD200">
        <v>-88</v>
      </c>
      <c r="BE200">
        <v>-88</v>
      </c>
      <c r="BF200">
        <v>-88</v>
      </c>
      <c r="BG200">
        <v>-88</v>
      </c>
      <c r="BH200">
        <v>-88</v>
      </c>
      <c r="BI200">
        <v>2</v>
      </c>
      <c r="BJ200" t="s">
        <v>480</v>
      </c>
      <c r="BK200">
        <v>10</v>
      </c>
      <c r="BL200">
        <v>2</v>
      </c>
      <c r="BM200">
        <v>-99</v>
      </c>
      <c r="BN200">
        <v>-99</v>
      </c>
      <c r="BO200">
        <v>-88</v>
      </c>
      <c r="BP200">
        <v>6</v>
      </c>
      <c r="BQ200">
        <v>6</v>
      </c>
      <c r="BR200">
        <v>6.5</v>
      </c>
      <c r="BS200">
        <v>-88</v>
      </c>
      <c r="BT200">
        <v>-99</v>
      </c>
      <c r="BU200">
        <v>-99</v>
      </c>
      <c r="BV200">
        <v>-99</v>
      </c>
      <c r="BW200">
        <v>-99</v>
      </c>
      <c r="BX200">
        <v>-88</v>
      </c>
      <c r="BY200">
        <v>6</v>
      </c>
      <c r="BZ200">
        <v>6</v>
      </c>
      <c r="CA200">
        <v>6.5</v>
      </c>
      <c r="CB200">
        <v>-88</v>
      </c>
      <c r="CC200">
        <v>-99</v>
      </c>
      <c r="CD200">
        <v>-99</v>
      </c>
      <c r="CE200">
        <v>-99</v>
      </c>
      <c r="CF200">
        <v>-99</v>
      </c>
      <c r="CG200">
        <v>-88</v>
      </c>
      <c r="CH200">
        <v>6</v>
      </c>
      <c r="CI200">
        <v>6</v>
      </c>
      <c r="CJ200">
        <v>6.5</v>
      </c>
      <c r="CK200">
        <v>-88</v>
      </c>
      <c r="CL200">
        <v>-99</v>
      </c>
      <c r="CM200">
        <v>-99</v>
      </c>
      <c r="CN200">
        <v>1</v>
      </c>
      <c r="CO200">
        <v>1</v>
      </c>
      <c r="CR200">
        <v>2</v>
      </c>
      <c r="CT200">
        <v>1</v>
      </c>
      <c r="CU200">
        <v>2</v>
      </c>
      <c r="CV200">
        <v>2</v>
      </c>
      <c r="CW200">
        <v>1</v>
      </c>
      <c r="CX200">
        <v>2</v>
      </c>
      <c r="CY200">
        <v>2</v>
      </c>
      <c r="CZ200">
        <v>1</v>
      </c>
      <c r="DA200">
        <v>2</v>
      </c>
      <c r="DB200">
        <v>1</v>
      </c>
      <c r="DC200">
        <v>2</v>
      </c>
      <c r="DE200">
        <v>1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N200">
        <v>2</v>
      </c>
      <c r="DO200">
        <v>1</v>
      </c>
      <c r="DP200">
        <v>2</v>
      </c>
      <c r="DQ200">
        <v>2</v>
      </c>
      <c r="DR200">
        <v>1</v>
      </c>
      <c r="DW200">
        <v>1</v>
      </c>
      <c r="EA200">
        <v>100</v>
      </c>
      <c r="EB200">
        <v>0</v>
      </c>
      <c r="EC200">
        <v>1</v>
      </c>
      <c r="ED200">
        <v>0.5</v>
      </c>
      <c r="EE200">
        <v>2</v>
      </c>
      <c r="EG200">
        <v>0</v>
      </c>
      <c r="EH200">
        <v>2</v>
      </c>
      <c r="EI200">
        <v>0</v>
      </c>
      <c r="EJ200">
        <v>2</v>
      </c>
      <c r="EK200">
        <v>1</v>
      </c>
      <c r="EL200">
        <v>10</v>
      </c>
      <c r="EM200">
        <v>3</v>
      </c>
      <c r="EN200">
        <v>1</v>
      </c>
      <c r="EO200">
        <v>1</v>
      </c>
      <c r="EP200">
        <v>2</v>
      </c>
      <c r="EQ200">
        <v>2</v>
      </c>
      <c r="ER200">
        <v>2</v>
      </c>
      <c r="ES200">
        <v>2</v>
      </c>
      <c r="FA200">
        <v>1</v>
      </c>
      <c r="FB200">
        <v>2003</v>
      </c>
      <c r="FC200">
        <v>62</v>
      </c>
      <c r="FD200">
        <v>1</v>
      </c>
      <c r="FE200">
        <v>2</v>
      </c>
      <c r="FF200">
        <v>1</v>
      </c>
      <c r="FG200">
        <v>2</v>
      </c>
      <c r="FH200">
        <v>2</v>
      </c>
      <c r="FI200">
        <v>2</v>
      </c>
      <c r="FJ200">
        <v>2</v>
      </c>
      <c r="FL200">
        <v>2</v>
      </c>
      <c r="FM200">
        <v>2</v>
      </c>
      <c r="FN200">
        <v>25</v>
      </c>
      <c r="FO200">
        <v>2</v>
      </c>
      <c r="FR200">
        <v>2</v>
      </c>
      <c r="FT200">
        <v>2</v>
      </c>
      <c r="FV200">
        <v>1</v>
      </c>
      <c r="FW200">
        <v>1</v>
      </c>
      <c r="FX200">
        <v>1</v>
      </c>
      <c r="FY200">
        <v>1</v>
      </c>
      <c r="GA200">
        <v>3</v>
      </c>
      <c r="GQ200">
        <v>3</v>
      </c>
      <c r="GS200">
        <v>2</v>
      </c>
      <c r="GT200">
        <v>2</v>
      </c>
      <c r="HE200">
        <v>1</v>
      </c>
      <c r="HF200">
        <v>2003</v>
      </c>
      <c r="HG200">
        <v>1</v>
      </c>
      <c r="HH200">
        <v>1</v>
      </c>
      <c r="HI200">
        <v>1</v>
      </c>
      <c r="HJ200">
        <v>1</v>
      </c>
      <c r="HK200">
        <v>2</v>
      </c>
      <c r="HN200">
        <v>2</v>
      </c>
      <c r="HT200">
        <v>2</v>
      </c>
      <c r="IA200">
        <v>2</v>
      </c>
    </row>
    <row r="201" spans="1:235" x14ac:dyDescent="0.25">
      <c r="A201">
        <v>985</v>
      </c>
      <c r="BI201">
        <v>2</v>
      </c>
      <c r="BJ201" t="s">
        <v>479</v>
      </c>
      <c r="BK201">
        <v>10</v>
      </c>
      <c r="BL201">
        <v>2</v>
      </c>
      <c r="BM201">
        <v>-99</v>
      </c>
      <c r="BN201">
        <v>-99</v>
      </c>
      <c r="BO201">
        <v>-88</v>
      </c>
      <c r="BP201">
        <v>5</v>
      </c>
      <c r="BQ201">
        <v>6</v>
      </c>
      <c r="BR201">
        <v>-88</v>
      </c>
      <c r="BS201">
        <v>-88</v>
      </c>
      <c r="BT201">
        <v>-99</v>
      </c>
      <c r="BU201">
        <v>-99</v>
      </c>
      <c r="BV201">
        <v>-99</v>
      </c>
      <c r="BW201">
        <v>-99</v>
      </c>
      <c r="BX201">
        <v>-88</v>
      </c>
      <c r="BY201">
        <v>5</v>
      </c>
      <c r="BZ201">
        <v>6</v>
      </c>
      <c r="CA201">
        <v>-88</v>
      </c>
      <c r="CB201">
        <v>-88</v>
      </c>
      <c r="CC201">
        <v>-99</v>
      </c>
      <c r="CD201">
        <v>-99</v>
      </c>
      <c r="CE201">
        <v>-99</v>
      </c>
      <c r="CF201">
        <v>-99</v>
      </c>
      <c r="CG201">
        <v>-88</v>
      </c>
      <c r="CH201">
        <v>5</v>
      </c>
      <c r="CI201">
        <v>6</v>
      </c>
      <c r="CJ201">
        <v>-88</v>
      </c>
      <c r="CK201">
        <v>-88</v>
      </c>
      <c r="CL201">
        <v>-99</v>
      </c>
      <c r="CM201">
        <v>-99</v>
      </c>
      <c r="CN201">
        <v>1</v>
      </c>
      <c r="CO201">
        <v>1</v>
      </c>
      <c r="CR201">
        <v>2</v>
      </c>
      <c r="CT201">
        <v>1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1</v>
      </c>
      <c r="DA201">
        <v>2</v>
      </c>
      <c r="DB201">
        <v>1</v>
      </c>
      <c r="DC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N201">
        <v>2</v>
      </c>
      <c r="DO201">
        <v>1</v>
      </c>
      <c r="DP201">
        <v>2</v>
      </c>
      <c r="DQ201">
        <v>3</v>
      </c>
      <c r="DW201">
        <v>1</v>
      </c>
      <c r="EA201">
        <v>100</v>
      </c>
      <c r="EB201">
        <v>-99</v>
      </c>
      <c r="EC201">
        <v>2</v>
      </c>
      <c r="EE201">
        <v>2</v>
      </c>
      <c r="EG201">
        <v>0</v>
      </c>
      <c r="EH201">
        <v>2</v>
      </c>
      <c r="EI201">
        <v>0</v>
      </c>
      <c r="EJ201">
        <v>2</v>
      </c>
      <c r="EK201">
        <v>1</v>
      </c>
      <c r="EL201">
        <v>10</v>
      </c>
      <c r="EM201">
        <v>4</v>
      </c>
      <c r="EN201">
        <v>1</v>
      </c>
      <c r="EO201">
        <v>1</v>
      </c>
      <c r="EP201">
        <v>3</v>
      </c>
      <c r="EQ201">
        <v>1</v>
      </c>
      <c r="ER201">
        <v>1</v>
      </c>
      <c r="ES201">
        <v>2</v>
      </c>
      <c r="FA201">
        <v>1</v>
      </c>
      <c r="FB201">
        <v>1975</v>
      </c>
      <c r="FC201">
        <v>100</v>
      </c>
      <c r="FL201">
        <v>2</v>
      </c>
      <c r="FM201">
        <v>2</v>
      </c>
      <c r="FN201">
        <v>40</v>
      </c>
      <c r="FO201">
        <v>2</v>
      </c>
      <c r="FR201">
        <v>2</v>
      </c>
      <c r="FT201">
        <v>2</v>
      </c>
      <c r="FV201">
        <v>1</v>
      </c>
      <c r="FW201">
        <v>2</v>
      </c>
      <c r="FX201">
        <v>1</v>
      </c>
      <c r="FY201">
        <v>1</v>
      </c>
      <c r="GA201">
        <v>3</v>
      </c>
      <c r="GQ201">
        <v>1</v>
      </c>
      <c r="GS201">
        <v>2</v>
      </c>
      <c r="GT201">
        <v>2</v>
      </c>
      <c r="HE201">
        <v>2</v>
      </c>
      <c r="HN201">
        <v>2</v>
      </c>
      <c r="HT201">
        <v>2</v>
      </c>
      <c r="IA201">
        <v>2</v>
      </c>
    </row>
    <row r="202" spans="1:235" x14ac:dyDescent="0.25">
      <c r="A202">
        <v>945</v>
      </c>
      <c r="B202">
        <v>3</v>
      </c>
      <c r="C202" t="s">
        <v>471</v>
      </c>
      <c r="D202">
        <v>120</v>
      </c>
      <c r="E202">
        <v>1</v>
      </c>
      <c r="F202">
        <v>1</v>
      </c>
      <c r="G202">
        <v>-88</v>
      </c>
      <c r="H202">
        <v>-88</v>
      </c>
      <c r="I202">
        <v>18</v>
      </c>
      <c r="J202">
        <v>21</v>
      </c>
      <c r="K202">
        <v>23</v>
      </c>
      <c r="L202">
        <v>-88</v>
      </c>
      <c r="M202">
        <v>-88</v>
      </c>
      <c r="N202">
        <v>-88</v>
      </c>
      <c r="O202">
        <v>-88</v>
      </c>
      <c r="P202">
        <v>-88</v>
      </c>
      <c r="Q202">
        <v>-88</v>
      </c>
      <c r="R202">
        <v>-88</v>
      </c>
      <c r="S202">
        <v>-88</v>
      </c>
      <c r="T202">
        <v>-88</v>
      </c>
      <c r="U202">
        <v>-88</v>
      </c>
      <c r="V202">
        <v>-88</v>
      </c>
      <c r="W202">
        <v>18</v>
      </c>
      <c r="X202">
        <v>18</v>
      </c>
      <c r="Y202">
        <v>-88</v>
      </c>
      <c r="Z202">
        <v>-88</v>
      </c>
      <c r="AA202">
        <v>15</v>
      </c>
      <c r="AB202">
        <v>18</v>
      </c>
      <c r="AC202">
        <v>20</v>
      </c>
      <c r="AD202">
        <v>-88</v>
      </c>
      <c r="AE202">
        <v>-88</v>
      </c>
      <c r="AF202">
        <v>-88</v>
      </c>
      <c r="AG202">
        <v>-88</v>
      </c>
      <c r="AH202">
        <v>-88</v>
      </c>
      <c r="AI202">
        <v>-88</v>
      </c>
      <c r="AJ202">
        <v>-88</v>
      </c>
      <c r="AK202">
        <v>-88</v>
      </c>
      <c r="AL202">
        <v>-88</v>
      </c>
      <c r="AM202">
        <v>-88</v>
      </c>
      <c r="AN202">
        <v>-88</v>
      </c>
      <c r="AO202">
        <v>16</v>
      </c>
      <c r="AP202">
        <v>16</v>
      </c>
      <c r="AQ202">
        <v>-88</v>
      </c>
      <c r="AR202">
        <v>-88</v>
      </c>
      <c r="AS202">
        <v>12</v>
      </c>
      <c r="AT202">
        <v>15</v>
      </c>
      <c r="AU202">
        <v>17</v>
      </c>
      <c r="AV202">
        <v>-88</v>
      </c>
      <c r="AW202">
        <v>-88</v>
      </c>
      <c r="AX202">
        <v>-88</v>
      </c>
      <c r="AY202">
        <v>-88</v>
      </c>
      <c r="AZ202">
        <v>-88</v>
      </c>
      <c r="BA202">
        <v>-88</v>
      </c>
      <c r="BB202">
        <v>-88</v>
      </c>
      <c r="BC202">
        <v>-88</v>
      </c>
      <c r="BD202">
        <v>-88</v>
      </c>
      <c r="BE202">
        <v>-88</v>
      </c>
      <c r="BF202">
        <v>-88</v>
      </c>
      <c r="BG202">
        <v>13</v>
      </c>
      <c r="BH202">
        <v>13</v>
      </c>
      <c r="BI202">
        <v>2</v>
      </c>
      <c r="BJ202" t="s">
        <v>476</v>
      </c>
      <c r="BK202">
        <v>15</v>
      </c>
      <c r="BL202">
        <v>2</v>
      </c>
      <c r="BM202">
        <v>-99</v>
      </c>
      <c r="BN202">
        <v>-99</v>
      </c>
      <c r="BO202">
        <v>-88</v>
      </c>
      <c r="BP202">
        <v>6.5</v>
      </c>
      <c r="BQ202">
        <v>7</v>
      </c>
      <c r="BR202">
        <v>-88</v>
      </c>
      <c r="BS202">
        <v>-88</v>
      </c>
      <c r="BT202">
        <v>-99</v>
      </c>
      <c r="BU202">
        <v>-99</v>
      </c>
      <c r="BV202">
        <v>-99</v>
      </c>
      <c r="BW202">
        <v>-99</v>
      </c>
      <c r="BX202">
        <v>-88</v>
      </c>
      <c r="BY202">
        <v>6.5</v>
      </c>
      <c r="BZ202">
        <v>7</v>
      </c>
      <c r="CA202">
        <v>-88</v>
      </c>
      <c r="CB202">
        <v>-88</v>
      </c>
      <c r="CC202">
        <v>-99</v>
      </c>
      <c r="CD202">
        <v>-99</v>
      </c>
      <c r="CE202">
        <v>-99</v>
      </c>
      <c r="CF202">
        <v>-99</v>
      </c>
      <c r="CG202">
        <v>-88</v>
      </c>
      <c r="CH202">
        <v>6.5</v>
      </c>
      <c r="CI202">
        <v>7</v>
      </c>
      <c r="CJ202">
        <v>-88</v>
      </c>
      <c r="CK202">
        <v>-88</v>
      </c>
      <c r="CL202">
        <v>-99</v>
      </c>
      <c r="CM202">
        <v>-99</v>
      </c>
      <c r="CN202">
        <v>1</v>
      </c>
      <c r="CO202">
        <v>1</v>
      </c>
      <c r="CR202">
        <v>2</v>
      </c>
      <c r="CT202">
        <v>1</v>
      </c>
      <c r="CU202">
        <v>2</v>
      </c>
      <c r="CV202">
        <v>2</v>
      </c>
      <c r="CW202">
        <v>1</v>
      </c>
      <c r="CX202">
        <v>2</v>
      </c>
      <c r="CY202">
        <v>2</v>
      </c>
      <c r="CZ202">
        <v>1</v>
      </c>
      <c r="DA202">
        <v>1</v>
      </c>
      <c r="DB202">
        <v>1</v>
      </c>
      <c r="DC202">
        <v>2</v>
      </c>
      <c r="DE202">
        <v>1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N202">
        <v>2</v>
      </c>
      <c r="DO202">
        <v>1</v>
      </c>
      <c r="DP202">
        <v>2</v>
      </c>
      <c r="DQ202">
        <v>2</v>
      </c>
      <c r="DR202">
        <v>0.5</v>
      </c>
      <c r="DW202">
        <v>2</v>
      </c>
      <c r="DX202">
        <v>7</v>
      </c>
      <c r="DY202">
        <v>2</v>
      </c>
      <c r="EA202">
        <v>100</v>
      </c>
      <c r="EB202">
        <v>-99</v>
      </c>
      <c r="EC202">
        <v>1</v>
      </c>
      <c r="ED202">
        <v>1.5</v>
      </c>
      <c r="EE202">
        <v>1</v>
      </c>
      <c r="EF202">
        <v>600</v>
      </c>
      <c r="EG202">
        <v>0</v>
      </c>
      <c r="EH202">
        <v>2</v>
      </c>
      <c r="EI202">
        <v>0</v>
      </c>
      <c r="EJ202">
        <v>2</v>
      </c>
      <c r="EK202">
        <v>1</v>
      </c>
      <c r="EL202">
        <v>15</v>
      </c>
      <c r="EM202">
        <v>3</v>
      </c>
      <c r="EN202">
        <v>1</v>
      </c>
      <c r="EO202">
        <v>1</v>
      </c>
      <c r="EP202">
        <v>1</v>
      </c>
      <c r="EQ202">
        <v>3</v>
      </c>
      <c r="ER202">
        <v>1</v>
      </c>
      <c r="ES202">
        <v>2</v>
      </c>
      <c r="FA202">
        <v>1</v>
      </c>
      <c r="FB202">
        <v>-97</v>
      </c>
      <c r="FC202">
        <v>80</v>
      </c>
      <c r="FD202">
        <v>1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L202">
        <v>2</v>
      </c>
      <c r="FM202">
        <v>2</v>
      </c>
      <c r="FN202">
        <v>25</v>
      </c>
      <c r="FO202">
        <v>2</v>
      </c>
      <c r="FR202">
        <v>2</v>
      </c>
      <c r="FT202">
        <v>2</v>
      </c>
      <c r="FV202">
        <v>1</v>
      </c>
      <c r="FW202">
        <v>2</v>
      </c>
      <c r="FX202">
        <v>1</v>
      </c>
      <c r="FY202">
        <v>1</v>
      </c>
      <c r="GA202">
        <v>3</v>
      </c>
      <c r="GQ202">
        <v>1</v>
      </c>
      <c r="GS202">
        <v>2</v>
      </c>
      <c r="GT202">
        <v>2</v>
      </c>
      <c r="HE202">
        <v>1</v>
      </c>
      <c r="HF202">
        <v>1998</v>
      </c>
      <c r="HG202">
        <v>1</v>
      </c>
      <c r="HH202">
        <v>1</v>
      </c>
      <c r="HI202">
        <v>1</v>
      </c>
      <c r="HJ202">
        <v>3</v>
      </c>
      <c r="HK202">
        <v>1</v>
      </c>
      <c r="HL202">
        <v>30</v>
      </c>
      <c r="HM202">
        <v>2</v>
      </c>
      <c r="HN202">
        <v>2</v>
      </c>
      <c r="HT202">
        <v>2</v>
      </c>
      <c r="IA202">
        <v>2</v>
      </c>
    </row>
    <row r="203" spans="1:235" x14ac:dyDescent="0.25">
      <c r="A203">
        <v>902</v>
      </c>
      <c r="B203">
        <v>1</v>
      </c>
      <c r="E203">
        <v>1</v>
      </c>
      <c r="F203">
        <v>1</v>
      </c>
      <c r="G203">
        <v>-88</v>
      </c>
      <c r="H203">
        <v>-88</v>
      </c>
      <c r="I203">
        <v>-88</v>
      </c>
      <c r="J203">
        <v>-88</v>
      </c>
      <c r="K203">
        <v>-88</v>
      </c>
      <c r="L203">
        <v>36</v>
      </c>
      <c r="M203">
        <v>30</v>
      </c>
      <c r="N203">
        <v>36</v>
      </c>
      <c r="O203">
        <v>42</v>
      </c>
      <c r="P203">
        <v>45</v>
      </c>
      <c r="Q203">
        <v>-88</v>
      </c>
      <c r="R203">
        <v>-88</v>
      </c>
      <c r="S203">
        <v>-88</v>
      </c>
      <c r="T203">
        <v>-88</v>
      </c>
      <c r="U203">
        <v>18</v>
      </c>
      <c r="V203">
        <v>30</v>
      </c>
      <c r="W203">
        <v>30</v>
      </c>
      <c r="X203">
        <v>30</v>
      </c>
      <c r="Y203">
        <v>-88</v>
      </c>
      <c r="Z203">
        <v>-88</v>
      </c>
      <c r="AA203">
        <v>-88</v>
      </c>
      <c r="AB203">
        <v>-88</v>
      </c>
      <c r="AC203">
        <v>-88</v>
      </c>
      <c r="AD203">
        <v>30</v>
      </c>
      <c r="AE203">
        <v>24</v>
      </c>
      <c r="AF203">
        <v>30</v>
      </c>
      <c r="AG203">
        <v>36</v>
      </c>
      <c r="AH203">
        <v>42</v>
      </c>
      <c r="AI203">
        <v>-88</v>
      </c>
      <c r="AJ203">
        <v>-88</v>
      </c>
      <c r="AK203">
        <v>-88</v>
      </c>
      <c r="AL203">
        <v>-88</v>
      </c>
      <c r="AM203">
        <v>12</v>
      </c>
      <c r="AN203">
        <v>24</v>
      </c>
      <c r="AO203">
        <v>24</v>
      </c>
      <c r="AP203">
        <v>24</v>
      </c>
      <c r="AQ203">
        <v>-88</v>
      </c>
      <c r="AR203">
        <v>-88</v>
      </c>
      <c r="AS203">
        <v>-88</v>
      </c>
      <c r="AT203">
        <v>-88</v>
      </c>
      <c r="AU203">
        <v>-88</v>
      </c>
      <c r="AV203">
        <v>24</v>
      </c>
      <c r="AW203">
        <v>18</v>
      </c>
      <c r="AX203">
        <v>24</v>
      </c>
      <c r="AY203">
        <v>30</v>
      </c>
      <c r="AZ203">
        <v>36</v>
      </c>
      <c r="BA203">
        <v>-88</v>
      </c>
      <c r="BB203">
        <v>-88</v>
      </c>
      <c r="BC203">
        <v>-88</v>
      </c>
      <c r="BD203">
        <v>-88</v>
      </c>
      <c r="BE203">
        <v>9</v>
      </c>
      <c r="BF203">
        <v>18</v>
      </c>
      <c r="BG203">
        <v>18</v>
      </c>
      <c r="BH203">
        <v>18</v>
      </c>
      <c r="BI203">
        <v>2</v>
      </c>
      <c r="BJ203" t="s">
        <v>476</v>
      </c>
      <c r="BK203">
        <v>30</v>
      </c>
      <c r="BL203">
        <v>2</v>
      </c>
      <c r="BM203">
        <v>-99</v>
      </c>
      <c r="BN203">
        <v>-99</v>
      </c>
      <c r="BO203">
        <v>-88</v>
      </c>
      <c r="BP203">
        <v>4.5</v>
      </c>
      <c r="BQ203">
        <v>6.5</v>
      </c>
      <c r="BR203">
        <v>7</v>
      </c>
      <c r="BS203">
        <v>-88</v>
      </c>
      <c r="BT203">
        <v>-99</v>
      </c>
      <c r="BU203">
        <v>-99</v>
      </c>
      <c r="BV203">
        <v>-99</v>
      </c>
      <c r="BW203">
        <v>-99</v>
      </c>
      <c r="BX203">
        <v>-88</v>
      </c>
      <c r="BY203">
        <v>4.5</v>
      </c>
      <c r="BZ203">
        <v>6.5</v>
      </c>
      <c r="CA203">
        <v>7</v>
      </c>
      <c r="CB203">
        <v>-88</v>
      </c>
      <c r="CC203">
        <v>-99</v>
      </c>
      <c r="CD203">
        <v>-99</v>
      </c>
      <c r="CE203">
        <v>-99</v>
      </c>
      <c r="CF203">
        <v>-99</v>
      </c>
      <c r="CG203">
        <v>-88</v>
      </c>
      <c r="CH203">
        <v>4.5</v>
      </c>
      <c r="CI203">
        <v>6.5</v>
      </c>
      <c r="CJ203">
        <v>7</v>
      </c>
      <c r="CK203">
        <v>-88</v>
      </c>
      <c r="CL203">
        <v>-99</v>
      </c>
      <c r="CM203">
        <v>-99</v>
      </c>
      <c r="CN203">
        <v>1</v>
      </c>
      <c r="CO203">
        <v>1</v>
      </c>
      <c r="CR203">
        <v>2</v>
      </c>
      <c r="CT203">
        <v>1</v>
      </c>
      <c r="CU203">
        <v>2</v>
      </c>
      <c r="CV203">
        <v>2</v>
      </c>
      <c r="CW203">
        <v>1</v>
      </c>
      <c r="CX203">
        <v>2</v>
      </c>
      <c r="CY203">
        <v>2</v>
      </c>
      <c r="CZ203">
        <v>1</v>
      </c>
      <c r="DA203">
        <v>1</v>
      </c>
      <c r="DB203">
        <v>1</v>
      </c>
      <c r="DC203">
        <v>2</v>
      </c>
      <c r="DE203">
        <v>2</v>
      </c>
      <c r="DF203">
        <v>1</v>
      </c>
      <c r="DG203">
        <v>2</v>
      </c>
      <c r="DH203">
        <v>1</v>
      </c>
      <c r="DI203">
        <v>2</v>
      </c>
      <c r="DJ203">
        <v>2</v>
      </c>
      <c r="DK203">
        <v>2</v>
      </c>
      <c r="DL203">
        <v>2</v>
      </c>
      <c r="DN203">
        <v>2</v>
      </c>
      <c r="DO203">
        <v>1</v>
      </c>
      <c r="DP203">
        <v>2</v>
      </c>
      <c r="DQ203">
        <v>2</v>
      </c>
      <c r="DR203">
        <v>0.5</v>
      </c>
      <c r="DW203">
        <v>1</v>
      </c>
      <c r="EA203">
        <v>100</v>
      </c>
      <c r="EB203">
        <v>-99</v>
      </c>
      <c r="EC203">
        <v>1</v>
      </c>
      <c r="ED203">
        <v>1.5</v>
      </c>
      <c r="EE203">
        <v>2</v>
      </c>
      <c r="EG203">
        <v>0</v>
      </c>
      <c r="EH203">
        <v>2</v>
      </c>
      <c r="EI203">
        <v>0</v>
      </c>
      <c r="EJ203">
        <v>2</v>
      </c>
      <c r="EK203">
        <v>1</v>
      </c>
      <c r="EL203">
        <v>30</v>
      </c>
      <c r="EM203">
        <v>4</v>
      </c>
      <c r="EN203">
        <v>1</v>
      </c>
      <c r="EO203">
        <v>1</v>
      </c>
      <c r="EP203">
        <v>2</v>
      </c>
      <c r="EQ203">
        <v>2</v>
      </c>
      <c r="ER203">
        <v>1</v>
      </c>
      <c r="ES203">
        <v>2</v>
      </c>
      <c r="FA203">
        <v>1</v>
      </c>
      <c r="FB203">
        <v>1975</v>
      </c>
      <c r="FC203">
        <v>93</v>
      </c>
      <c r="FD203">
        <v>1</v>
      </c>
      <c r="FE203">
        <v>2</v>
      </c>
      <c r="FF203">
        <v>1</v>
      </c>
      <c r="FG203">
        <v>2</v>
      </c>
      <c r="FH203">
        <v>2</v>
      </c>
      <c r="FI203">
        <v>2</v>
      </c>
      <c r="FJ203">
        <v>2</v>
      </c>
      <c r="FL203">
        <v>2</v>
      </c>
      <c r="FM203">
        <v>2</v>
      </c>
      <c r="FN203">
        <v>30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2</v>
      </c>
      <c r="FV203">
        <v>1</v>
      </c>
      <c r="FW203">
        <v>2</v>
      </c>
      <c r="FX203">
        <v>1</v>
      </c>
      <c r="FY203">
        <v>1</v>
      </c>
      <c r="GA203">
        <v>3</v>
      </c>
      <c r="GQ203">
        <v>3</v>
      </c>
      <c r="GS203">
        <v>2</v>
      </c>
      <c r="GT203">
        <v>1</v>
      </c>
      <c r="GU203">
        <v>1</v>
      </c>
      <c r="GV203">
        <v>1</v>
      </c>
      <c r="GW203">
        <v>2</v>
      </c>
      <c r="GX203">
        <v>2</v>
      </c>
      <c r="GY203">
        <v>2</v>
      </c>
      <c r="GZ203">
        <v>1</v>
      </c>
      <c r="HA203">
        <v>1</v>
      </c>
      <c r="HB203">
        <v>1</v>
      </c>
      <c r="HC203">
        <v>10</v>
      </c>
      <c r="HD203">
        <v>27</v>
      </c>
      <c r="HE203">
        <v>2</v>
      </c>
      <c r="HN203">
        <v>2</v>
      </c>
      <c r="HT203">
        <v>2</v>
      </c>
      <c r="IA203">
        <v>2</v>
      </c>
    </row>
    <row r="204" spans="1:235" x14ac:dyDescent="0.25">
      <c r="A204">
        <v>898</v>
      </c>
      <c r="BI204">
        <v>2</v>
      </c>
      <c r="BJ204" t="s">
        <v>476</v>
      </c>
      <c r="BK204">
        <v>5</v>
      </c>
      <c r="BL204">
        <v>2</v>
      </c>
      <c r="BM204">
        <v>-99</v>
      </c>
      <c r="BN204">
        <v>-99</v>
      </c>
      <c r="BO204">
        <v>-88</v>
      </c>
      <c r="BP204">
        <v>7</v>
      </c>
      <c r="BQ204">
        <v>8</v>
      </c>
      <c r="BR204">
        <v>8</v>
      </c>
      <c r="BS204">
        <v>-88</v>
      </c>
      <c r="BT204">
        <v>-99</v>
      </c>
      <c r="BU204">
        <v>-99</v>
      </c>
      <c r="BV204">
        <v>-99</v>
      </c>
      <c r="BW204">
        <v>-99</v>
      </c>
      <c r="BX204">
        <v>-88</v>
      </c>
      <c r="BY204">
        <v>7</v>
      </c>
      <c r="BZ204">
        <v>8</v>
      </c>
      <c r="CA204">
        <v>8</v>
      </c>
      <c r="CB204">
        <v>-88</v>
      </c>
      <c r="CC204">
        <v>-99</v>
      </c>
      <c r="CD204">
        <v>-99</v>
      </c>
      <c r="CE204">
        <v>-99</v>
      </c>
      <c r="CF204">
        <v>-99</v>
      </c>
      <c r="CG204">
        <v>-88</v>
      </c>
      <c r="CH204">
        <v>7</v>
      </c>
      <c r="CI204">
        <v>8</v>
      </c>
      <c r="CJ204">
        <v>8</v>
      </c>
      <c r="CK204">
        <v>-88</v>
      </c>
      <c r="CL204">
        <v>-99</v>
      </c>
      <c r="CM204">
        <v>-99</v>
      </c>
      <c r="CN204">
        <v>1</v>
      </c>
      <c r="CO204">
        <v>1</v>
      </c>
      <c r="CR204">
        <v>2</v>
      </c>
      <c r="CT204">
        <v>1</v>
      </c>
      <c r="CU204">
        <v>2</v>
      </c>
      <c r="CV204">
        <v>2</v>
      </c>
      <c r="CW204">
        <v>1</v>
      </c>
      <c r="CX204">
        <v>2</v>
      </c>
      <c r="CY204">
        <v>2</v>
      </c>
      <c r="CZ204">
        <v>1</v>
      </c>
      <c r="DA204">
        <v>1</v>
      </c>
      <c r="DB204">
        <v>1</v>
      </c>
      <c r="DC204">
        <v>2</v>
      </c>
      <c r="DE204">
        <v>1</v>
      </c>
      <c r="DF204">
        <v>1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N204">
        <v>2</v>
      </c>
      <c r="DO204">
        <v>1</v>
      </c>
      <c r="DP204">
        <v>2</v>
      </c>
      <c r="DQ204">
        <v>4</v>
      </c>
      <c r="DW204">
        <v>2</v>
      </c>
      <c r="DX204">
        <v>5</v>
      </c>
      <c r="DY204">
        <v>2</v>
      </c>
      <c r="EA204">
        <v>0</v>
      </c>
      <c r="EB204">
        <v>-99</v>
      </c>
      <c r="EC204">
        <v>1</v>
      </c>
      <c r="ED204">
        <v>1.5</v>
      </c>
      <c r="EE204">
        <v>2</v>
      </c>
      <c r="EG204">
        <v>0</v>
      </c>
      <c r="EH204">
        <v>2</v>
      </c>
      <c r="EI204">
        <v>0</v>
      </c>
      <c r="EJ204">
        <v>2</v>
      </c>
      <c r="EK204">
        <v>1</v>
      </c>
      <c r="EL204">
        <v>5</v>
      </c>
      <c r="EM204">
        <v>4</v>
      </c>
      <c r="EN204">
        <v>1</v>
      </c>
      <c r="EO204">
        <v>1</v>
      </c>
      <c r="EP204">
        <v>2</v>
      </c>
      <c r="EQ204">
        <v>3</v>
      </c>
      <c r="ER204">
        <v>1</v>
      </c>
      <c r="ES204">
        <v>2</v>
      </c>
      <c r="FA204">
        <v>1</v>
      </c>
      <c r="FB204">
        <v>1969</v>
      </c>
      <c r="FC204">
        <v>100</v>
      </c>
      <c r="FL204">
        <v>2</v>
      </c>
      <c r="FM204">
        <v>2</v>
      </c>
      <c r="FN204">
        <v>20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2</v>
      </c>
      <c r="FV204">
        <v>1</v>
      </c>
      <c r="FW204">
        <v>2</v>
      </c>
      <c r="FX204">
        <v>1</v>
      </c>
      <c r="FY204">
        <v>1</v>
      </c>
      <c r="GA204">
        <v>3</v>
      </c>
      <c r="GQ204">
        <v>1</v>
      </c>
      <c r="GS204">
        <v>2</v>
      </c>
      <c r="GT204">
        <v>2</v>
      </c>
      <c r="HE204">
        <v>2</v>
      </c>
      <c r="HN204">
        <v>2</v>
      </c>
      <c r="HT204">
        <v>2</v>
      </c>
      <c r="IA204">
        <v>2</v>
      </c>
    </row>
    <row r="205" spans="1:235" x14ac:dyDescent="0.25">
      <c r="A205">
        <v>949</v>
      </c>
      <c r="B205">
        <v>3</v>
      </c>
      <c r="C205" t="s">
        <v>471</v>
      </c>
      <c r="D205">
        <v>60</v>
      </c>
      <c r="E205">
        <v>1</v>
      </c>
      <c r="F205">
        <v>2</v>
      </c>
      <c r="G205">
        <v>-88</v>
      </c>
      <c r="H205">
        <v>-88</v>
      </c>
      <c r="I205">
        <v>-88</v>
      </c>
      <c r="J205">
        <v>-88</v>
      </c>
      <c r="K205">
        <v>-88</v>
      </c>
      <c r="L205">
        <v>15</v>
      </c>
      <c r="M205">
        <v>15</v>
      </c>
      <c r="N205">
        <v>14</v>
      </c>
      <c r="O205">
        <v>-88</v>
      </c>
      <c r="P205">
        <v>-88</v>
      </c>
      <c r="Q205">
        <v>-88</v>
      </c>
      <c r="R205">
        <v>-88</v>
      </c>
      <c r="S205">
        <v>-88</v>
      </c>
      <c r="T205">
        <v>-88</v>
      </c>
      <c r="U205">
        <v>-88</v>
      </c>
      <c r="V205">
        <v>-88</v>
      </c>
      <c r="W205">
        <v>-88</v>
      </c>
      <c r="X205">
        <v>-88</v>
      </c>
      <c r="Y205">
        <v>-88</v>
      </c>
      <c r="Z205">
        <v>-88</v>
      </c>
      <c r="AA205">
        <v>-88</v>
      </c>
      <c r="AB205">
        <v>-88</v>
      </c>
      <c r="AC205">
        <v>-88</v>
      </c>
      <c r="AD205">
        <v>15</v>
      </c>
      <c r="AE205">
        <v>15</v>
      </c>
      <c r="AF205">
        <v>14</v>
      </c>
      <c r="AG205">
        <v>-88</v>
      </c>
      <c r="AH205">
        <v>-88</v>
      </c>
      <c r="AI205">
        <v>-88</v>
      </c>
      <c r="AJ205">
        <v>-88</v>
      </c>
      <c r="AK205">
        <v>-88</v>
      </c>
      <c r="AL205">
        <v>-88</v>
      </c>
      <c r="AM205">
        <v>-88</v>
      </c>
      <c r="AN205">
        <v>-88</v>
      </c>
      <c r="AO205">
        <v>-88</v>
      </c>
      <c r="AP205">
        <v>-88</v>
      </c>
      <c r="AQ205">
        <v>-88</v>
      </c>
      <c r="AR205">
        <v>-88</v>
      </c>
      <c r="AS205">
        <v>-88</v>
      </c>
      <c r="AT205">
        <v>-88</v>
      </c>
      <c r="AU205">
        <v>-88</v>
      </c>
      <c r="AV205">
        <v>15</v>
      </c>
      <c r="AW205">
        <v>15</v>
      </c>
      <c r="AX205">
        <v>14</v>
      </c>
      <c r="AY205">
        <v>-88</v>
      </c>
      <c r="AZ205">
        <v>-88</v>
      </c>
      <c r="BA205">
        <v>-88</v>
      </c>
      <c r="BB205">
        <v>-88</v>
      </c>
      <c r="BC205">
        <v>-88</v>
      </c>
      <c r="BD205">
        <v>-88</v>
      </c>
      <c r="BE205">
        <v>-88</v>
      </c>
      <c r="BF205">
        <v>-88</v>
      </c>
      <c r="BG205">
        <v>-88</v>
      </c>
      <c r="BH205">
        <v>-88</v>
      </c>
      <c r="BI205">
        <v>2</v>
      </c>
      <c r="BJ205" t="s">
        <v>477</v>
      </c>
      <c r="BK205">
        <v>30</v>
      </c>
      <c r="BL205">
        <v>2</v>
      </c>
      <c r="BM205">
        <v>-99</v>
      </c>
      <c r="BN205">
        <v>-99</v>
      </c>
      <c r="BO205">
        <v>-88</v>
      </c>
      <c r="BP205">
        <v>-88</v>
      </c>
      <c r="BQ205">
        <v>6</v>
      </c>
      <c r="BR205">
        <v>6</v>
      </c>
      <c r="BS205">
        <v>-88</v>
      </c>
      <c r="BT205">
        <v>-99</v>
      </c>
      <c r="BU205">
        <v>-99</v>
      </c>
      <c r="BV205">
        <v>-99</v>
      </c>
      <c r="BW205">
        <v>-99</v>
      </c>
      <c r="BX205">
        <v>-88</v>
      </c>
      <c r="BY205">
        <v>-88</v>
      </c>
      <c r="BZ205">
        <v>6</v>
      </c>
      <c r="CA205">
        <v>6</v>
      </c>
      <c r="CB205">
        <v>-88</v>
      </c>
      <c r="CC205">
        <v>-99</v>
      </c>
      <c r="CD205">
        <v>-99</v>
      </c>
      <c r="CE205">
        <v>-99</v>
      </c>
      <c r="CF205">
        <v>-99</v>
      </c>
      <c r="CG205">
        <v>-88</v>
      </c>
      <c r="CH205">
        <v>-88</v>
      </c>
      <c r="CI205">
        <v>6</v>
      </c>
      <c r="CJ205">
        <v>6</v>
      </c>
      <c r="CK205">
        <v>-88</v>
      </c>
      <c r="CL205">
        <v>-99</v>
      </c>
      <c r="CM205">
        <v>-99</v>
      </c>
      <c r="CN205">
        <v>1</v>
      </c>
      <c r="CO205">
        <v>1</v>
      </c>
      <c r="CR205">
        <v>2</v>
      </c>
      <c r="CT205">
        <v>1</v>
      </c>
      <c r="CU205">
        <v>2</v>
      </c>
      <c r="CV205">
        <v>2</v>
      </c>
      <c r="CW205">
        <v>2</v>
      </c>
      <c r="CX205">
        <v>2</v>
      </c>
      <c r="CY205">
        <v>1</v>
      </c>
      <c r="CZ205">
        <v>1</v>
      </c>
      <c r="DA205">
        <v>2</v>
      </c>
      <c r="DB205">
        <v>1</v>
      </c>
      <c r="DC205">
        <v>2</v>
      </c>
      <c r="DE205">
        <v>1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1</v>
      </c>
      <c r="DL205">
        <v>2</v>
      </c>
      <c r="DN205">
        <v>2</v>
      </c>
      <c r="DO205">
        <v>1</v>
      </c>
      <c r="DP205">
        <v>2</v>
      </c>
      <c r="DQ205">
        <v>2</v>
      </c>
      <c r="DR205">
        <v>1</v>
      </c>
      <c r="DW205">
        <v>1</v>
      </c>
      <c r="EA205">
        <v>100</v>
      </c>
      <c r="EB205">
        <v>-99</v>
      </c>
      <c r="EC205">
        <v>1</v>
      </c>
      <c r="ED205">
        <v>2</v>
      </c>
      <c r="EE205">
        <v>1</v>
      </c>
      <c r="EF205">
        <v>240</v>
      </c>
      <c r="EG205">
        <v>0</v>
      </c>
      <c r="EH205">
        <v>2</v>
      </c>
      <c r="EI205">
        <v>0</v>
      </c>
      <c r="EJ205">
        <v>2</v>
      </c>
      <c r="EK205">
        <v>1</v>
      </c>
      <c r="EL205">
        <v>30</v>
      </c>
      <c r="EM205">
        <v>3</v>
      </c>
      <c r="EN205">
        <v>1</v>
      </c>
      <c r="EO205">
        <v>1</v>
      </c>
      <c r="EP205">
        <v>2</v>
      </c>
      <c r="EQ205">
        <v>2</v>
      </c>
      <c r="ER205">
        <v>1</v>
      </c>
      <c r="ES205">
        <v>2</v>
      </c>
      <c r="FA205">
        <v>1</v>
      </c>
      <c r="FB205">
        <v>1974</v>
      </c>
      <c r="FC205">
        <v>60</v>
      </c>
      <c r="FD205">
        <v>1</v>
      </c>
      <c r="FE205">
        <v>2</v>
      </c>
      <c r="FF205">
        <v>2</v>
      </c>
      <c r="FG205">
        <v>2</v>
      </c>
      <c r="FH205">
        <v>2</v>
      </c>
      <c r="FI205">
        <v>2</v>
      </c>
      <c r="FJ205">
        <v>2</v>
      </c>
      <c r="FL205">
        <v>2</v>
      </c>
      <c r="FM205">
        <v>2</v>
      </c>
      <c r="FN205">
        <v>25</v>
      </c>
      <c r="FO205">
        <v>1</v>
      </c>
      <c r="FP205">
        <v>1</v>
      </c>
      <c r="FQ205">
        <v>1</v>
      </c>
      <c r="FR205">
        <v>2</v>
      </c>
      <c r="FT205">
        <v>2</v>
      </c>
      <c r="FV205">
        <v>1</v>
      </c>
      <c r="FW205">
        <v>2</v>
      </c>
      <c r="FX205">
        <v>1</v>
      </c>
      <c r="FY205">
        <v>2</v>
      </c>
      <c r="GA205">
        <v>3</v>
      </c>
      <c r="GQ205">
        <v>1</v>
      </c>
      <c r="GS205">
        <v>2</v>
      </c>
      <c r="GT205">
        <v>2</v>
      </c>
      <c r="HE205">
        <v>1</v>
      </c>
      <c r="HF205">
        <v>2004</v>
      </c>
      <c r="HG205">
        <v>1</v>
      </c>
      <c r="HH205">
        <v>2</v>
      </c>
      <c r="HI205">
        <v>2</v>
      </c>
      <c r="HJ205">
        <v>3</v>
      </c>
      <c r="HK205">
        <v>2</v>
      </c>
      <c r="HN205">
        <v>2</v>
      </c>
      <c r="HT205">
        <v>2</v>
      </c>
      <c r="IA205">
        <v>2</v>
      </c>
    </row>
    <row r="206" spans="1:235" x14ac:dyDescent="0.25">
      <c r="A206">
        <v>924</v>
      </c>
      <c r="B206">
        <v>1</v>
      </c>
      <c r="E206">
        <v>1</v>
      </c>
      <c r="F206">
        <v>1</v>
      </c>
      <c r="G206">
        <v>-88</v>
      </c>
      <c r="H206">
        <v>-88</v>
      </c>
      <c r="I206">
        <v>-88</v>
      </c>
      <c r="J206">
        <v>-88</v>
      </c>
      <c r="K206">
        <v>-88</v>
      </c>
      <c r="L206">
        <v>-88</v>
      </c>
      <c r="M206">
        <v>15</v>
      </c>
      <c r="N206">
        <v>15</v>
      </c>
      <c r="O206">
        <v>15</v>
      </c>
      <c r="P206">
        <v>15</v>
      </c>
      <c r="Q206">
        <v>-88</v>
      </c>
      <c r="R206">
        <v>-88</v>
      </c>
      <c r="S206">
        <v>-88</v>
      </c>
      <c r="T206">
        <v>-88</v>
      </c>
      <c r="U206">
        <v>-88</v>
      </c>
      <c r="V206">
        <v>-88</v>
      </c>
      <c r="W206">
        <v>-88</v>
      </c>
      <c r="X206">
        <v>-88</v>
      </c>
      <c r="Y206">
        <v>-88</v>
      </c>
      <c r="Z206">
        <v>-88</v>
      </c>
      <c r="AA206">
        <v>-88</v>
      </c>
      <c r="AB206">
        <v>-88</v>
      </c>
      <c r="AC206">
        <v>-88</v>
      </c>
      <c r="AD206">
        <v>-88</v>
      </c>
      <c r="AE206">
        <v>13.5</v>
      </c>
      <c r="AF206">
        <v>13.5</v>
      </c>
      <c r="AG206">
        <v>13.5</v>
      </c>
      <c r="AH206">
        <v>13.5</v>
      </c>
      <c r="AI206">
        <v>-88</v>
      </c>
      <c r="AJ206">
        <v>-88</v>
      </c>
      <c r="AK206">
        <v>-88</v>
      </c>
      <c r="AL206">
        <v>-88</v>
      </c>
      <c r="AM206">
        <v>-88</v>
      </c>
      <c r="AN206">
        <v>-88</v>
      </c>
      <c r="AO206">
        <v>-88</v>
      </c>
      <c r="AP206">
        <v>-88</v>
      </c>
      <c r="AQ206">
        <v>-88</v>
      </c>
      <c r="AR206">
        <v>-88</v>
      </c>
      <c r="AS206">
        <v>-88</v>
      </c>
      <c r="AT206">
        <v>-88</v>
      </c>
      <c r="AU206">
        <v>-88</v>
      </c>
      <c r="AV206">
        <v>-88</v>
      </c>
      <c r="AW206">
        <v>12</v>
      </c>
      <c r="AX206">
        <v>12</v>
      </c>
      <c r="AY206">
        <v>12</v>
      </c>
      <c r="AZ206">
        <v>12</v>
      </c>
      <c r="BA206">
        <v>-88</v>
      </c>
      <c r="BB206">
        <v>-88</v>
      </c>
      <c r="BC206">
        <v>-88</v>
      </c>
      <c r="BD206">
        <v>-88</v>
      </c>
      <c r="BE206">
        <v>-88</v>
      </c>
      <c r="BF206">
        <v>-88</v>
      </c>
      <c r="BG206">
        <v>-88</v>
      </c>
      <c r="BH206">
        <v>-88</v>
      </c>
      <c r="BI206">
        <v>2</v>
      </c>
      <c r="BJ206" t="s">
        <v>476</v>
      </c>
      <c r="BK206">
        <v>15</v>
      </c>
      <c r="BL206">
        <v>2</v>
      </c>
      <c r="BM206">
        <v>-99</v>
      </c>
      <c r="BN206">
        <v>-99</v>
      </c>
      <c r="BO206">
        <v>-88</v>
      </c>
      <c r="BP206">
        <v>6</v>
      </c>
      <c r="BQ206">
        <v>7</v>
      </c>
      <c r="BR206">
        <v>7</v>
      </c>
      <c r="BS206">
        <v>-88</v>
      </c>
      <c r="BT206">
        <v>-99</v>
      </c>
      <c r="BU206">
        <v>-99</v>
      </c>
      <c r="BV206">
        <v>-99</v>
      </c>
      <c r="BW206">
        <v>-99</v>
      </c>
      <c r="BX206">
        <v>-88</v>
      </c>
      <c r="BY206">
        <v>6</v>
      </c>
      <c r="BZ206">
        <v>7</v>
      </c>
      <c r="CA206">
        <v>7</v>
      </c>
      <c r="CB206">
        <v>-88</v>
      </c>
      <c r="CC206">
        <v>-99</v>
      </c>
      <c r="CD206">
        <v>-99</v>
      </c>
      <c r="CE206">
        <v>-99</v>
      </c>
      <c r="CF206">
        <v>-99</v>
      </c>
      <c r="CG206">
        <v>-88</v>
      </c>
      <c r="CH206">
        <v>6</v>
      </c>
      <c r="CI206">
        <v>7</v>
      </c>
      <c r="CJ206">
        <v>7</v>
      </c>
      <c r="CK206">
        <v>-88</v>
      </c>
      <c r="CL206">
        <v>-99</v>
      </c>
      <c r="CM206">
        <v>-99</v>
      </c>
      <c r="CN206">
        <v>1</v>
      </c>
      <c r="CO206">
        <v>1</v>
      </c>
      <c r="CR206">
        <v>2</v>
      </c>
      <c r="CT206">
        <v>1</v>
      </c>
      <c r="CU206">
        <v>2</v>
      </c>
      <c r="CV206">
        <v>2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1</v>
      </c>
      <c r="DC206">
        <v>2</v>
      </c>
      <c r="DE206">
        <v>1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</v>
      </c>
      <c r="DN206">
        <v>2</v>
      </c>
      <c r="DO206">
        <v>1</v>
      </c>
      <c r="DP206">
        <v>2</v>
      </c>
      <c r="DQ206">
        <v>2</v>
      </c>
      <c r="DR206">
        <v>1</v>
      </c>
      <c r="DW206">
        <v>3</v>
      </c>
      <c r="DX206">
        <v>3</v>
      </c>
      <c r="DY206">
        <v>2</v>
      </c>
      <c r="EA206">
        <v>70</v>
      </c>
      <c r="EB206">
        <v>-99</v>
      </c>
      <c r="EC206">
        <v>2</v>
      </c>
      <c r="EE206">
        <v>1</v>
      </c>
      <c r="EF206">
        <v>2</v>
      </c>
      <c r="EG206">
        <v>0</v>
      </c>
      <c r="EH206">
        <v>2</v>
      </c>
      <c r="EI206">
        <v>0</v>
      </c>
      <c r="EJ206">
        <v>2</v>
      </c>
      <c r="EK206">
        <v>1</v>
      </c>
      <c r="EL206">
        <v>15</v>
      </c>
      <c r="EM206">
        <v>4</v>
      </c>
      <c r="EN206">
        <v>1</v>
      </c>
      <c r="EO206">
        <v>1</v>
      </c>
      <c r="EP206">
        <v>1</v>
      </c>
      <c r="EQ206">
        <v>3</v>
      </c>
      <c r="ER206">
        <v>2</v>
      </c>
      <c r="ES206">
        <v>2</v>
      </c>
      <c r="FA206">
        <v>1</v>
      </c>
      <c r="FB206">
        <v>1990</v>
      </c>
      <c r="FC206">
        <v>75</v>
      </c>
      <c r="FD206">
        <v>1</v>
      </c>
      <c r="FE206">
        <v>1</v>
      </c>
      <c r="FF206">
        <v>2</v>
      </c>
      <c r="FG206">
        <v>2</v>
      </c>
      <c r="FH206">
        <v>2</v>
      </c>
      <c r="FI206">
        <v>2</v>
      </c>
      <c r="FJ206">
        <v>2</v>
      </c>
      <c r="FL206">
        <v>2</v>
      </c>
      <c r="FM206">
        <v>1</v>
      </c>
      <c r="FN206">
        <v>15</v>
      </c>
      <c r="FO206">
        <v>1</v>
      </c>
      <c r="FP206">
        <v>1</v>
      </c>
      <c r="FQ206">
        <v>1</v>
      </c>
      <c r="FR206">
        <v>1</v>
      </c>
      <c r="FS206">
        <v>3</v>
      </c>
      <c r="FT206">
        <v>2</v>
      </c>
      <c r="FV206">
        <v>1</v>
      </c>
      <c r="FW206">
        <v>2</v>
      </c>
      <c r="FX206">
        <v>1</v>
      </c>
      <c r="FY206">
        <v>1</v>
      </c>
      <c r="GA206">
        <v>3</v>
      </c>
      <c r="GQ206">
        <v>2</v>
      </c>
      <c r="GS206">
        <v>2</v>
      </c>
      <c r="GT206">
        <v>2</v>
      </c>
      <c r="HE206">
        <v>1</v>
      </c>
      <c r="HF206">
        <v>2006</v>
      </c>
      <c r="HG206">
        <v>2</v>
      </c>
      <c r="HH206">
        <v>2</v>
      </c>
      <c r="HI206">
        <v>2</v>
      </c>
      <c r="HJ206">
        <v>3</v>
      </c>
      <c r="HK206">
        <v>2</v>
      </c>
      <c r="HN206">
        <v>2</v>
      </c>
      <c r="HT206">
        <v>2</v>
      </c>
      <c r="IA206">
        <v>2</v>
      </c>
    </row>
    <row r="207" spans="1:235" x14ac:dyDescent="0.25">
      <c r="A207">
        <v>1000</v>
      </c>
      <c r="B207">
        <v>1</v>
      </c>
      <c r="E207">
        <v>1</v>
      </c>
      <c r="F207">
        <v>1</v>
      </c>
      <c r="G207">
        <v>-88</v>
      </c>
      <c r="H207">
        <v>9</v>
      </c>
      <c r="I207">
        <v>9</v>
      </c>
      <c r="J207">
        <v>9</v>
      </c>
      <c r="K207">
        <v>12</v>
      </c>
      <c r="L207">
        <v>14</v>
      </c>
      <c r="M207">
        <v>14</v>
      </c>
      <c r="N207">
        <v>-88</v>
      </c>
      <c r="O207">
        <v>-88</v>
      </c>
      <c r="P207">
        <v>-88</v>
      </c>
      <c r="Q207">
        <v>-88</v>
      </c>
      <c r="R207">
        <v>-88</v>
      </c>
      <c r="S207">
        <v>-88</v>
      </c>
      <c r="T207">
        <v>-88</v>
      </c>
      <c r="U207">
        <v>9</v>
      </c>
      <c r="V207">
        <v>10</v>
      </c>
      <c r="W207">
        <v>12</v>
      </c>
      <c r="X207">
        <v>12</v>
      </c>
      <c r="Y207">
        <v>-88</v>
      </c>
      <c r="Z207">
        <v>7</v>
      </c>
      <c r="AA207">
        <v>7</v>
      </c>
      <c r="AB207">
        <v>7</v>
      </c>
      <c r="AC207">
        <v>11</v>
      </c>
      <c r="AD207">
        <v>12</v>
      </c>
      <c r="AE207">
        <v>12</v>
      </c>
      <c r="AF207">
        <v>-88</v>
      </c>
      <c r="AG207">
        <v>-88</v>
      </c>
      <c r="AH207">
        <v>-88</v>
      </c>
      <c r="AI207">
        <v>-88</v>
      </c>
      <c r="AJ207">
        <v>-88</v>
      </c>
      <c r="AK207">
        <v>-88</v>
      </c>
      <c r="AL207">
        <v>-88</v>
      </c>
      <c r="AM207">
        <v>7</v>
      </c>
      <c r="AN207">
        <v>9</v>
      </c>
      <c r="AO207">
        <v>10</v>
      </c>
      <c r="AP207">
        <v>10</v>
      </c>
      <c r="AQ207">
        <v>-88</v>
      </c>
      <c r="AR207">
        <v>6</v>
      </c>
      <c r="AS207">
        <v>6</v>
      </c>
      <c r="AT207">
        <v>6</v>
      </c>
      <c r="AU207">
        <v>10</v>
      </c>
      <c r="AV207">
        <v>10</v>
      </c>
      <c r="AW207">
        <v>11</v>
      </c>
      <c r="AX207">
        <v>-88</v>
      </c>
      <c r="AY207">
        <v>-88</v>
      </c>
      <c r="AZ207">
        <v>-88</v>
      </c>
      <c r="BA207">
        <v>-88</v>
      </c>
      <c r="BB207">
        <v>-88</v>
      </c>
      <c r="BC207">
        <v>-88</v>
      </c>
      <c r="BD207">
        <v>-88</v>
      </c>
      <c r="BE207">
        <v>6</v>
      </c>
      <c r="BF207">
        <v>8</v>
      </c>
      <c r="BG207">
        <v>9</v>
      </c>
      <c r="BH207">
        <v>9</v>
      </c>
      <c r="BI207">
        <v>2</v>
      </c>
      <c r="BJ207" t="s">
        <v>477</v>
      </c>
      <c r="BK207">
        <v>30</v>
      </c>
      <c r="BL207">
        <v>2</v>
      </c>
      <c r="BM207">
        <v>-99</v>
      </c>
      <c r="BN207">
        <v>-99</v>
      </c>
      <c r="BO207">
        <v>-88</v>
      </c>
      <c r="BP207">
        <v>5.5</v>
      </c>
      <c r="BQ207">
        <v>6</v>
      </c>
      <c r="BR207">
        <v>-88</v>
      </c>
      <c r="BS207">
        <v>-88</v>
      </c>
      <c r="BT207">
        <v>-99</v>
      </c>
      <c r="BU207">
        <v>-99</v>
      </c>
      <c r="BV207">
        <v>-99</v>
      </c>
      <c r="BW207">
        <v>-99</v>
      </c>
      <c r="BX207">
        <v>-88</v>
      </c>
      <c r="BY207">
        <v>5.5</v>
      </c>
      <c r="BZ207">
        <v>6</v>
      </c>
      <c r="CA207">
        <v>-88</v>
      </c>
      <c r="CB207">
        <v>-88</v>
      </c>
      <c r="CC207">
        <v>-99</v>
      </c>
      <c r="CD207">
        <v>-99</v>
      </c>
      <c r="CE207">
        <v>-99</v>
      </c>
      <c r="CF207">
        <v>-99</v>
      </c>
      <c r="CG207">
        <v>-88</v>
      </c>
      <c r="CH207">
        <v>5.5</v>
      </c>
      <c r="CI207">
        <v>6</v>
      </c>
      <c r="CJ207">
        <v>-88</v>
      </c>
      <c r="CK207">
        <v>-88</v>
      </c>
      <c r="CL207">
        <v>-99</v>
      </c>
      <c r="CM207">
        <v>-99</v>
      </c>
      <c r="CN207">
        <v>1</v>
      </c>
      <c r="CO207">
        <v>2</v>
      </c>
      <c r="CP207">
        <v>2</v>
      </c>
      <c r="EG207">
        <v>0</v>
      </c>
      <c r="EH207">
        <v>2</v>
      </c>
      <c r="EI207">
        <v>0</v>
      </c>
      <c r="EJ207">
        <v>2</v>
      </c>
      <c r="EK207">
        <v>1</v>
      </c>
      <c r="EL207">
        <v>30</v>
      </c>
      <c r="EM207">
        <v>4</v>
      </c>
      <c r="EN207">
        <v>0</v>
      </c>
      <c r="EO207">
        <v>1</v>
      </c>
      <c r="EP207">
        <v>2</v>
      </c>
      <c r="EQ207">
        <v>3</v>
      </c>
      <c r="ER207">
        <v>1</v>
      </c>
      <c r="ES207">
        <v>2</v>
      </c>
      <c r="FA207">
        <v>1</v>
      </c>
      <c r="FB207">
        <v>2003</v>
      </c>
      <c r="FC207">
        <v>91</v>
      </c>
      <c r="FD207">
        <v>1</v>
      </c>
      <c r="FE207">
        <v>1</v>
      </c>
      <c r="FF207">
        <v>1</v>
      </c>
      <c r="FG207">
        <v>2</v>
      </c>
      <c r="FH207">
        <v>2</v>
      </c>
      <c r="FI207">
        <v>2</v>
      </c>
      <c r="FJ207">
        <v>2</v>
      </c>
      <c r="FL207">
        <v>2</v>
      </c>
      <c r="FM207">
        <v>2</v>
      </c>
      <c r="FN207">
        <v>30</v>
      </c>
      <c r="FO207">
        <v>2</v>
      </c>
      <c r="FR207">
        <v>2</v>
      </c>
      <c r="FT207">
        <v>2</v>
      </c>
      <c r="FV207">
        <v>1</v>
      </c>
      <c r="FW207">
        <v>1</v>
      </c>
      <c r="FX207">
        <v>2</v>
      </c>
      <c r="FY207">
        <v>1</v>
      </c>
      <c r="GA207">
        <v>3</v>
      </c>
      <c r="GQ207">
        <v>2</v>
      </c>
      <c r="GS207">
        <v>2</v>
      </c>
      <c r="GT207">
        <v>2</v>
      </c>
      <c r="HE207">
        <v>2</v>
      </c>
      <c r="HN207">
        <v>2</v>
      </c>
      <c r="HT207">
        <v>1</v>
      </c>
      <c r="HU207">
        <v>2</v>
      </c>
      <c r="HV207">
        <v>2</v>
      </c>
      <c r="HW207">
        <v>1</v>
      </c>
      <c r="HX207">
        <v>2</v>
      </c>
      <c r="HY207">
        <v>2</v>
      </c>
      <c r="IA207">
        <v>2</v>
      </c>
    </row>
    <row r="208" spans="1:235" x14ac:dyDescent="0.25">
      <c r="A208">
        <v>901</v>
      </c>
      <c r="BI208">
        <v>2</v>
      </c>
      <c r="BJ208" t="s">
        <v>476</v>
      </c>
      <c r="BK208">
        <v>30</v>
      </c>
      <c r="BL208">
        <v>2</v>
      </c>
      <c r="BM208">
        <v>-99</v>
      </c>
      <c r="BN208">
        <v>-99</v>
      </c>
      <c r="BO208">
        <v>-88</v>
      </c>
      <c r="BP208">
        <v>5</v>
      </c>
      <c r="BQ208">
        <v>6</v>
      </c>
      <c r="BR208">
        <v>7</v>
      </c>
      <c r="BS208">
        <v>-88</v>
      </c>
      <c r="BT208">
        <v>-99</v>
      </c>
      <c r="BU208">
        <v>-99</v>
      </c>
      <c r="BV208">
        <v>-99</v>
      </c>
      <c r="BW208">
        <v>-99</v>
      </c>
      <c r="BX208">
        <v>-88</v>
      </c>
      <c r="BY208">
        <v>5</v>
      </c>
      <c r="BZ208">
        <v>6</v>
      </c>
      <c r="CA208">
        <v>7</v>
      </c>
      <c r="CB208">
        <v>-88</v>
      </c>
      <c r="CC208">
        <v>-99</v>
      </c>
      <c r="CD208">
        <v>-99</v>
      </c>
      <c r="CE208">
        <v>-99</v>
      </c>
      <c r="CF208">
        <v>-99</v>
      </c>
      <c r="CG208">
        <v>-88</v>
      </c>
      <c r="CH208">
        <v>5</v>
      </c>
      <c r="CI208">
        <v>6</v>
      </c>
      <c r="CJ208">
        <v>7</v>
      </c>
      <c r="CK208">
        <v>-88</v>
      </c>
      <c r="CL208">
        <v>-99</v>
      </c>
      <c r="CM208">
        <v>-99</v>
      </c>
      <c r="CN208">
        <v>1</v>
      </c>
      <c r="CO208">
        <v>1</v>
      </c>
      <c r="CR208">
        <v>2</v>
      </c>
      <c r="CT208">
        <v>1</v>
      </c>
      <c r="CU208">
        <v>2</v>
      </c>
      <c r="CV208">
        <v>2</v>
      </c>
      <c r="CW208">
        <v>1</v>
      </c>
      <c r="CX208">
        <v>2</v>
      </c>
      <c r="CY208">
        <v>2</v>
      </c>
      <c r="CZ208">
        <v>1</v>
      </c>
      <c r="DA208">
        <v>2</v>
      </c>
      <c r="DB208">
        <v>1</v>
      </c>
      <c r="DC208">
        <v>2</v>
      </c>
      <c r="DE208">
        <v>1</v>
      </c>
      <c r="DF208">
        <v>1</v>
      </c>
      <c r="DG208">
        <v>2</v>
      </c>
      <c r="DH208">
        <v>2</v>
      </c>
      <c r="DI208">
        <v>2</v>
      </c>
      <c r="DJ208">
        <v>2</v>
      </c>
      <c r="DK208">
        <v>1</v>
      </c>
      <c r="DL208">
        <v>2</v>
      </c>
      <c r="DN208">
        <v>2</v>
      </c>
      <c r="DO208">
        <v>1</v>
      </c>
      <c r="DP208">
        <v>2</v>
      </c>
      <c r="DQ208">
        <v>2</v>
      </c>
      <c r="DR208">
        <v>1.5</v>
      </c>
      <c r="DW208">
        <v>2</v>
      </c>
      <c r="DX208">
        <v>3</v>
      </c>
      <c r="DY208">
        <v>2</v>
      </c>
      <c r="EA208">
        <v>100</v>
      </c>
      <c r="EB208">
        <v>-99</v>
      </c>
      <c r="EC208">
        <v>1</v>
      </c>
      <c r="ED208">
        <v>1.2</v>
      </c>
      <c r="EE208">
        <v>2</v>
      </c>
      <c r="EG208">
        <v>0</v>
      </c>
      <c r="EH208">
        <v>2</v>
      </c>
      <c r="EI208">
        <v>0</v>
      </c>
      <c r="EJ208">
        <v>2</v>
      </c>
      <c r="EK208">
        <v>1</v>
      </c>
      <c r="EL208">
        <v>30</v>
      </c>
      <c r="EM208">
        <v>3</v>
      </c>
      <c r="EN208">
        <v>1</v>
      </c>
      <c r="EO208">
        <v>1</v>
      </c>
      <c r="EP208">
        <v>2</v>
      </c>
      <c r="EQ208">
        <v>3</v>
      </c>
      <c r="ER208">
        <v>2</v>
      </c>
      <c r="ES208">
        <v>2</v>
      </c>
      <c r="FA208">
        <v>1</v>
      </c>
      <c r="FB208">
        <v>1968</v>
      </c>
      <c r="FC208">
        <v>100</v>
      </c>
      <c r="FL208">
        <v>2</v>
      </c>
      <c r="FM208">
        <v>2</v>
      </c>
      <c r="FN208">
        <v>25</v>
      </c>
      <c r="FO208">
        <v>1</v>
      </c>
      <c r="FP208">
        <v>1</v>
      </c>
      <c r="FQ208">
        <v>1</v>
      </c>
      <c r="FR208">
        <v>1</v>
      </c>
      <c r="FS208">
        <v>2</v>
      </c>
      <c r="FT208">
        <v>2</v>
      </c>
      <c r="FV208">
        <v>1</v>
      </c>
      <c r="FW208">
        <v>2</v>
      </c>
      <c r="FX208">
        <v>1</v>
      </c>
      <c r="FY208">
        <v>1</v>
      </c>
      <c r="GA208">
        <v>2</v>
      </c>
      <c r="GQ208">
        <v>3</v>
      </c>
      <c r="GS208">
        <v>2</v>
      </c>
      <c r="GT208">
        <v>1</v>
      </c>
      <c r="GU208">
        <v>1</v>
      </c>
      <c r="GV208">
        <v>2</v>
      </c>
      <c r="GW208">
        <v>2</v>
      </c>
      <c r="GX208">
        <v>2</v>
      </c>
      <c r="GY208">
        <v>2</v>
      </c>
      <c r="GZ208">
        <v>1</v>
      </c>
      <c r="HA208">
        <v>2</v>
      </c>
      <c r="HB208">
        <v>2</v>
      </c>
      <c r="HE208">
        <v>1</v>
      </c>
      <c r="HF208">
        <v>2004</v>
      </c>
      <c r="HG208">
        <v>2</v>
      </c>
      <c r="HH208">
        <v>2</v>
      </c>
      <c r="HI208">
        <v>2</v>
      </c>
      <c r="HJ208">
        <v>2</v>
      </c>
      <c r="HK208">
        <v>2</v>
      </c>
      <c r="HN208">
        <v>2</v>
      </c>
      <c r="HT208">
        <v>2</v>
      </c>
      <c r="IA208">
        <v>2</v>
      </c>
    </row>
    <row r="209" spans="1:235" x14ac:dyDescent="0.25">
      <c r="A209">
        <v>860</v>
      </c>
      <c r="B209">
        <v>3</v>
      </c>
      <c r="C209" t="s">
        <v>471</v>
      </c>
      <c r="D209">
        <v>60</v>
      </c>
      <c r="E209">
        <v>1</v>
      </c>
      <c r="F209">
        <v>1</v>
      </c>
      <c r="G209">
        <v>-88</v>
      </c>
      <c r="H209">
        <v>-88</v>
      </c>
      <c r="I209">
        <v>-88</v>
      </c>
      <c r="J209">
        <v>-88</v>
      </c>
      <c r="K209">
        <v>20</v>
      </c>
      <c r="L209">
        <v>25</v>
      </c>
      <c r="M209">
        <v>22</v>
      </c>
      <c r="N209">
        <v>25</v>
      </c>
      <c r="O209">
        <v>26</v>
      </c>
      <c r="P209">
        <v>26</v>
      </c>
      <c r="Q209">
        <v>26</v>
      </c>
      <c r="R209">
        <v>26</v>
      </c>
      <c r="S209">
        <v>18</v>
      </c>
      <c r="T209">
        <v>17.5</v>
      </c>
      <c r="U209">
        <v>17.5</v>
      </c>
      <c r="V209">
        <v>20</v>
      </c>
      <c r="W209">
        <v>20</v>
      </c>
      <c r="X209">
        <v>20</v>
      </c>
      <c r="Y209">
        <v>-88</v>
      </c>
      <c r="Z209">
        <v>-88</v>
      </c>
      <c r="AA209">
        <v>-88</v>
      </c>
      <c r="AB209">
        <v>-88</v>
      </c>
      <c r="AC209">
        <v>18</v>
      </c>
      <c r="AD209">
        <v>18</v>
      </c>
      <c r="AE209">
        <v>20</v>
      </c>
      <c r="AF209">
        <v>23</v>
      </c>
      <c r="AG209">
        <v>25</v>
      </c>
      <c r="AH209">
        <v>25</v>
      </c>
      <c r="AI209">
        <v>25</v>
      </c>
      <c r="AJ209">
        <v>25</v>
      </c>
      <c r="AK209">
        <v>16</v>
      </c>
      <c r="AL209">
        <v>15</v>
      </c>
      <c r="AM209">
        <v>15</v>
      </c>
      <c r="AN209">
        <v>18</v>
      </c>
      <c r="AO209">
        <v>18</v>
      </c>
      <c r="AP209">
        <v>18</v>
      </c>
      <c r="AQ209">
        <v>-88</v>
      </c>
      <c r="AR209">
        <v>-88</v>
      </c>
      <c r="AS209">
        <v>-88</v>
      </c>
      <c r="AT209">
        <v>-88</v>
      </c>
      <c r="AU209">
        <v>15</v>
      </c>
      <c r="AV209">
        <v>15</v>
      </c>
      <c r="AW209">
        <v>15</v>
      </c>
      <c r="AX209">
        <v>16</v>
      </c>
      <c r="AY209">
        <v>18</v>
      </c>
      <c r="AZ209">
        <v>18</v>
      </c>
      <c r="BA209">
        <v>18</v>
      </c>
      <c r="BB209">
        <v>18</v>
      </c>
      <c r="BC209">
        <v>13</v>
      </c>
      <c r="BD209">
        <v>13</v>
      </c>
      <c r="BE209">
        <v>13</v>
      </c>
      <c r="BF209">
        <v>18</v>
      </c>
      <c r="BG209">
        <v>16</v>
      </c>
      <c r="BH209">
        <v>16</v>
      </c>
      <c r="BI209">
        <v>2</v>
      </c>
      <c r="BJ209" t="s">
        <v>476</v>
      </c>
      <c r="BK209">
        <v>10</v>
      </c>
      <c r="BL209">
        <v>2</v>
      </c>
      <c r="BM209">
        <v>-99</v>
      </c>
      <c r="BN209">
        <v>-99</v>
      </c>
      <c r="BO209">
        <v>5.5</v>
      </c>
      <c r="BP209">
        <v>6</v>
      </c>
      <c r="BQ209">
        <v>6</v>
      </c>
      <c r="BR209">
        <v>6</v>
      </c>
      <c r="BS209">
        <v>-88</v>
      </c>
      <c r="BT209">
        <v>-99</v>
      </c>
      <c r="BU209">
        <v>-99</v>
      </c>
      <c r="BV209">
        <v>-99</v>
      </c>
      <c r="BW209">
        <v>-99</v>
      </c>
      <c r="BX209">
        <v>5.5</v>
      </c>
      <c r="BY209">
        <v>6</v>
      </c>
      <c r="BZ209">
        <v>6</v>
      </c>
      <c r="CA209">
        <v>6</v>
      </c>
      <c r="CB209">
        <v>-88</v>
      </c>
      <c r="CC209">
        <v>-99</v>
      </c>
      <c r="CD209">
        <v>-99</v>
      </c>
      <c r="CE209">
        <v>-99</v>
      </c>
      <c r="CF209">
        <v>-99</v>
      </c>
      <c r="CG209">
        <v>5.5</v>
      </c>
      <c r="CH209">
        <v>6</v>
      </c>
      <c r="CI209">
        <v>6</v>
      </c>
      <c r="CJ209">
        <v>6</v>
      </c>
      <c r="CK209">
        <v>-88</v>
      </c>
      <c r="CL209">
        <v>-99</v>
      </c>
      <c r="CM209">
        <v>-99</v>
      </c>
      <c r="CN209">
        <v>1</v>
      </c>
      <c r="CO209">
        <v>1</v>
      </c>
      <c r="CR209">
        <v>2</v>
      </c>
      <c r="CT209">
        <v>1</v>
      </c>
      <c r="CU209">
        <v>2</v>
      </c>
      <c r="CV209">
        <v>2</v>
      </c>
      <c r="CW209">
        <v>2</v>
      </c>
      <c r="CX209">
        <v>2</v>
      </c>
      <c r="CY209">
        <v>2</v>
      </c>
      <c r="CZ209">
        <v>1</v>
      </c>
      <c r="DA209">
        <v>1</v>
      </c>
      <c r="DB209">
        <v>1</v>
      </c>
      <c r="DC209">
        <v>2</v>
      </c>
      <c r="DE209">
        <v>1</v>
      </c>
      <c r="DF209">
        <v>2</v>
      </c>
      <c r="DG209">
        <v>2</v>
      </c>
      <c r="DH209">
        <v>2</v>
      </c>
      <c r="DI209">
        <v>2</v>
      </c>
      <c r="DJ209">
        <v>2</v>
      </c>
      <c r="DK209">
        <v>2</v>
      </c>
      <c r="DL209">
        <v>2</v>
      </c>
      <c r="DN209">
        <v>2</v>
      </c>
      <c r="DO209">
        <v>1</v>
      </c>
      <c r="DP209">
        <v>2</v>
      </c>
      <c r="DQ209">
        <v>2</v>
      </c>
      <c r="DR209">
        <v>1</v>
      </c>
      <c r="DW209">
        <v>1</v>
      </c>
      <c r="EA209">
        <v>100</v>
      </c>
      <c r="EB209">
        <v>0</v>
      </c>
      <c r="EC209">
        <v>1</v>
      </c>
      <c r="ED209">
        <v>1.5</v>
      </c>
      <c r="EE209">
        <v>2</v>
      </c>
      <c r="EG209">
        <v>0</v>
      </c>
      <c r="EH209">
        <v>2</v>
      </c>
      <c r="EI209">
        <v>0</v>
      </c>
      <c r="EJ209">
        <v>2</v>
      </c>
      <c r="EK209">
        <v>1</v>
      </c>
      <c r="EL209">
        <v>10</v>
      </c>
      <c r="EM209">
        <v>4</v>
      </c>
      <c r="EN209">
        <v>1</v>
      </c>
      <c r="EO209">
        <v>2</v>
      </c>
      <c r="EP209">
        <v>2</v>
      </c>
      <c r="EQ209">
        <v>3</v>
      </c>
      <c r="ER209">
        <v>2</v>
      </c>
      <c r="ES209">
        <v>2</v>
      </c>
      <c r="FA209">
        <v>1</v>
      </c>
      <c r="FB209">
        <v>1975</v>
      </c>
      <c r="FC209">
        <v>60</v>
      </c>
      <c r="FD209">
        <v>1</v>
      </c>
      <c r="FE209">
        <v>1</v>
      </c>
      <c r="FF209">
        <v>1</v>
      </c>
      <c r="FG209">
        <v>2</v>
      </c>
      <c r="FH209">
        <v>2</v>
      </c>
      <c r="FI209">
        <v>2</v>
      </c>
      <c r="FJ209">
        <v>2</v>
      </c>
      <c r="FL209">
        <v>2</v>
      </c>
      <c r="FM209">
        <v>2</v>
      </c>
      <c r="FN209">
        <v>28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2</v>
      </c>
      <c r="FV209">
        <v>1</v>
      </c>
      <c r="FW209">
        <v>2</v>
      </c>
      <c r="FX209">
        <v>1</v>
      </c>
      <c r="FY209">
        <v>1</v>
      </c>
      <c r="GA209">
        <v>2</v>
      </c>
      <c r="GQ209">
        <v>1</v>
      </c>
      <c r="GS209">
        <v>2</v>
      </c>
      <c r="GT209">
        <v>1</v>
      </c>
      <c r="GU209">
        <v>1</v>
      </c>
      <c r="GV209">
        <v>1</v>
      </c>
      <c r="GW209">
        <v>2</v>
      </c>
      <c r="GX209">
        <v>2</v>
      </c>
      <c r="GY209">
        <v>2</v>
      </c>
      <c r="GZ209">
        <v>2</v>
      </c>
      <c r="HA209">
        <v>2</v>
      </c>
      <c r="HB209">
        <v>2</v>
      </c>
      <c r="HE209">
        <v>1</v>
      </c>
      <c r="HF209">
        <v>1999</v>
      </c>
      <c r="HG209">
        <v>2</v>
      </c>
      <c r="HH209">
        <v>2</v>
      </c>
      <c r="HI209">
        <v>1</v>
      </c>
      <c r="HJ209">
        <v>1</v>
      </c>
      <c r="HK209">
        <v>1</v>
      </c>
      <c r="HL209">
        <v>12</v>
      </c>
      <c r="HM209">
        <v>2</v>
      </c>
      <c r="HN209">
        <v>2</v>
      </c>
      <c r="HT209">
        <v>2</v>
      </c>
      <c r="IA209">
        <v>2</v>
      </c>
    </row>
    <row r="210" spans="1:235" x14ac:dyDescent="0.25">
      <c r="A210">
        <v>941</v>
      </c>
      <c r="B210">
        <v>1</v>
      </c>
      <c r="E210">
        <v>1</v>
      </c>
      <c r="F210">
        <v>1</v>
      </c>
      <c r="G210">
        <v>-88</v>
      </c>
      <c r="H210">
        <v>-88</v>
      </c>
      <c r="I210">
        <v>14</v>
      </c>
      <c r="J210">
        <v>16</v>
      </c>
      <c r="K210">
        <v>17</v>
      </c>
      <c r="L210">
        <v>18</v>
      </c>
      <c r="M210">
        <v>-88</v>
      </c>
      <c r="N210">
        <v>-88</v>
      </c>
      <c r="O210">
        <v>-88</v>
      </c>
      <c r="P210">
        <v>-88</v>
      </c>
      <c r="Q210">
        <v>-88</v>
      </c>
      <c r="R210">
        <v>-88</v>
      </c>
      <c r="S210">
        <v>-88</v>
      </c>
      <c r="T210">
        <v>-88</v>
      </c>
      <c r="U210">
        <v>-88</v>
      </c>
      <c r="V210">
        <v>15</v>
      </c>
      <c r="W210">
        <v>-99</v>
      </c>
      <c r="X210">
        <v>15</v>
      </c>
      <c r="Y210">
        <v>-88</v>
      </c>
      <c r="Z210">
        <v>-88</v>
      </c>
      <c r="AA210">
        <v>12</v>
      </c>
      <c r="AB210">
        <v>14</v>
      </c>
      <c r="AC210">
        <v>15</v>
      </c>
      <c r="AD210">
        <v>16</v>
      </c>
      <c r="AE210">
        <v>-88</v>
      </c>
      <c r="AF210">
        <v>-88</v>
      </c>
      <c r="AG210">
        <v>-88</v>
      </c>
      <c r="AH210">
        <v>-88</v>
      </c>
      <c r="AI210">
        <v>-88</v>
      </c>
      <c r="AJ210">
        <v>-88</v>
      </c>
      <c r="AK210">
        <v>-88</v>
      </c>
      <c r="AL210">
        <v>-88</v>
      </c>
      <c r="AM210">
        <v>-88</v>
      </c>
      <c r="AN210">
        <v>14.5</v>
      </c>
      <c r="AO210">
        <v>-99</v>
      </c>
      <c r="AP210">
        <v>14.5</v>
      </c>
      <c r="AQ210">
        <v>-88</v>
      </c>
      <c r="AR210">
        <v>-88</v>
      </c>
      <c r="AS210">
        <v>10</v>
      </c>
      <c r="AT210">
        <v>11</v>
      </c>
      <c r="AU210">
        <v>14</v>
      </c>
      <c r="AV210">
        <v>14</v>
      </c>
      <c r="AW210">
        <v>-88</v>
      </c>
      <c r="AX210">
        <v>-88</v>
      </c>
      <c r="AY210">
        <v>-88</v>
      </c>
      <c r="AZ210">
        <v>-88</v>
      </c>
      <c r="BA210">
        <v>-88</v>
      </c>
      <c r="BB210">
        <v>-88</v>
      </c>
      <c r="BC210">
        <v>-88</v>
      </c>
      <c r="BD210">
        <v>-88</v>
      </c>
      <c r="BE210">
        <v>-88</v>
      </c>
      <c r="BF210">
        <v>14</v>
      </c>
      <c r="BG210">
        <v>-99</v>
      </c>
      <c r="BH210">
        <v>14</v>
      </c>
      <c r="BI210">
        <v>2</v>
      </c>
      <c r="BJ210" t="s">
        <v>478</v>
      </c>
      <c r="BK210">
        <v>15</v>
      </c>
      <c r="BL210">
        <v>2</v>
      </c>
      <c r="BM210">
        <v>-99</v>
      </c>
      <c r="BN210">
        <v>-99</v>
      </c>
      <c r="BO210">
        <v>-88</v>
      </c>
      <c r="BP210">
        <v>6</v>
      </c>
      <c r="BQ210">
        <v>6</v>
      </c>
      <c r="BR210">
        <v>-88</v>
      </c>
      <c r="BS210">
        <v>-88</v>
      </c>
      <c r="BT210">
        <v>-99</v>
      </c>
      <c r="BU210">
        <v>-99</v>
      </c>
      <c r="BV210">
        <v>-99</v>
      </c>
      <c r="BW210">
        <v>-99</v>
      </c>
      <c r="BX210">
        <v>-88</v>
      </c>
      <c r="BY210">
        <v>6</v>
      </c>
      <c r="BZ210">
        <v>6</v>
      </c>
      <c r="CA210">
        <v>-88</v>
      </c>
      <c r="CB210">
        <v>-88</v>
      </c>
      <c r="CC210">
        <v>-99</v>
      </c>
      <c r="CD210">
        <v>-99</v>
      </c>
      <c r="CE210">
        <v>-99</v>
      </c>
      <c r="CF210">
        <v>-99</v>
      </c>
      <c r="CG210">
        <v>-88</v>
      </c>
      <c r="CH210">
        <v>6</v>
      </c>
      <c r="CI210">
        <v>6</v>
      </c>
      <c r="CJ210">
        <v>-88</v>
      </c>
      <c r="CK210">
        <v>-88</v>
      </c>
      <c r="CL210">
        <v>-99</v>
      </c>
      <c r="CM210">
        <v>-99</v>
      </c>
      <c r="CN210">
        <v>1</v>
      </c>
      <c r="CO210">
        <v>1</v>
      </c>
      <c r="CR210">
        <v>2</v>
      </c>
      <c r="CT210">
        <v>1</v>
      </c>
      <c r="CU210">
        <v>2</v>
      </c>
      <c r="CV210">
        <v>2</v>
      </c>
      <c r="CW210">
        <v>1</v>
      </c>
      <c r="CX210">
        <v>1</v>
      </c>
      <c r="CY210">
        <v>2</v>
      </c>
      <c r="CZ210">
        <v>2</v>
      </c>
      <c r="DA210">
        <v>2</v>
      </c>
      <c r="DB210">
        <v>1</v>
      </c>
      <c r="DC210">
        <v>2</v>
      </c>
      <c r="DE210">
        <v>1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1</v>
      </c>
      <c r="DL210">
        <v>2</v>
      </c>
      <c r="DN210">
        <v>2</v>
      </c>
      <c r="DO210">
        <v>1</v>
      </c>
      <c r="DP210">
        <v>2</v>
      </c>
      <c r="DQ210">
        <v>2</v>
      </c>
      <c r="DR210">
        <v>0.7</v>
      </c>
      <c r="DW210">
        <v>1</v>
      </c>
      <c r="EA210">
        <v>100</v>
      </c>
      <c r="EB210">
        <v>-99</v>
      </c>
      <c r="EC210">
        <v>1</v>
      </c>
      <c r="ED210">
        <v>2</v>
      </c>
      <c r="EE210">
        <v>2</v>
      </c>
      <c r="EG210">
        <v>0</v>
      </c>
      <c r="EH210">
        <v>2</v>
      </c>
      <c r="EI210">
        <v>0</v>
      </c>
      <c r="EJ210">
        <v>2</v>
      </c>
      <c r="EK210">
        <v>1</v>
      </c>
      <c r="EL210">
        <v>15</v>
      </c>
      <c r="EM210">
        <v>7</v>
      </c>
      <c r="EN210">
        <v>1</v>
      </c>
      <c r="EO210">
        <v>2</v>
      </c>
      <c r="EP210">
        <v>2</v>
      </c>
      <c r="EQ210">
        <v>3</v>
      </c>
      <c r="ER210">
        <v>2</v>
      </c>
      <c r="ES210">
        <v>2</v>
      </c>
      <c r="FA210">
        <v>1</v>
      </c>
      <c r="FB210">
        <v>1969</v>
      </c>
      <c r="FC210">
        <v>82</v>
      </c>
      <c r="FD210">
        <v>1</v>
      </c>
      <c r="FE210">
        <v>1</v>
      </c>
      <c r="FF210">
        <v>2</v>
      </c>
      <c r="FG210">
        <v>2</v>
      </c>
      <c r="FH210">
        <v>2</v>
      </c>
      <c r="FI210">
        <v>2</v>
      </c>
      <c r="FJ210">
        <v>2</v>
      </c>
      <c r="FL210">
        <v>2</v>
      </c>
      <c r="FM210">
        <v>2</v>
      </c>
      <c r="FN210">
        <v>25</v>
      </c>
      <c r="FO210">
        <v>1</v>
      </c>
      <c r="FP210">
        <v>1</v>
      </c>
      <c r="FQ210">
        <v>1</v>
      </c>
      <c r="FR210">
        <v>2</v>
      </c>
      <c r="FT210">
        <v>2</v>
      </c>
      <c r="FV210">
        <v>1</v>
      </c>
      <c r="FW210">
        <v>2</v>
      </c>
      <c r="FX210">
        <v>1</v>
      </c>
      <c r="FY210">
        <v>1</v>
      </c>
      <c r="GA210">
        <v>1</v>
      </c>
      <c r="GB210">
        <v>2</v>
      </c>
      <c r="GC210">
        <v>2</v>
      </c>
      <c r="GD210">
        <v>2</v>
      </c>
      <c r="GE210">
        <v>2</v>
      </c>
      <c r="GF210">
        <v>1</v>
      </c>
      <c r="GG210">
        <v>2</v>
      </c>
      <c r="GH210">
        <v>2</v>
      </c>
      <c r="GN210">
        <v>2003</v>
      </c>
      <c r="GQ210">
        <v>1</v>
      </c>
      <c r="GS210">
        <v>2</v>
      </c>
      <c r="GT210">
        <v>2</v>
      </c>
      <c r="HE210">
        <v>1</v>
      </c>
      <c r="HF210">
        <v>2004</v>
      </c>
      <c r="HG210">
        <v>2</v>
      </c>
      <c r="HH210">
        <v>2</v>
      </c>
      <c r="HI210">
        <v>2</v>
      </c>
      <c r="HJ210">
        <v>2</v>
      </c>
      <c r="HK210">
        <v>1</v>
      </c>
      <c r="HL210">
        <v>3</v>
      </c>
      <c r="HM210">
        <v>2</v>
      </c>
      <c r="HN210">
        <v>2</v>
      </c>
      <c r="HT210">
        <v>1</v>
      </c>
      <c r="HU210">
        <v>2</v>
      </c>
      <c r="HV210">
        <v>2</v>
      </c>
      <c r="HW210">
        <v>1</v>
      </c>
      <c r="HX210">
        <v>2</v>
      </c>
      <c r="HY210">
        <v>2</v>
      </c>
      <c r="IA210">
        <v>2</v>
      </c>
    </row>
    <row r="211" spans="1:235" x14ac:dyDescent="0.25">
      <c r="A211">
        <v>876</v>
      </c>
      <c r="B211">
        <v>3</v>
      </c>
      <c r="C211" t="s">
        <v>471</v>
      </c>
      <c r="D211">
        <v>40</v>
      </c>
      <c r="E211">
        <v>1</v>
      </c>
      <c r="F211">
        <v>1</v>
      </c>
      <c r="G211">
        <v>-88</v>
      </c>
      <c r="H211">
        <v>12</v>
      </c>
      <c r="I211">
        <v>-88</v>
      </c>
      <c r="J211">
        <v>-88</v>
      </c>
      <c r="K211">
        <v>-88</v>
      </c>
      <c r="L211">
        <v>-88</v>
      </c>
      <c r="M211">
        <v>-88</v>
      </c>
      <c r="N211">
        <v>-88</v>
      </c>
      <c r="O211">
        <v>-88</v>
      </c>
      <c r="P211">
        <v>-88</v>
      </c>
      <c r="Q211">
        <v>-88</v>
      </c>
      <c r="R211">
        <v>-88</v>
      </c>
      <c r="S211">
        <v>-88</v>
      </c>
      <c r="T211">
        <v>-88</v>
      </c>
      <c r="U211">
        <v>15</v>
      </c>
      <c r="V211">
        <v>20</v>
      </c>
      <c r="W211">
        <v>-99</v>
      </c>
      <c r="X211">
        <v>20</v>
      </c>
      <c r="Y211">
        <v>-88</v>
      </c>
      <c r="Z211">
        <v>11</v>
      </c>
      <c r="AA211">
        <v>-88</v>
      </c>
      <c r="AB211">
        <v>-88</v>
      </c>
      <c r="AC211">
        <v>-88</v>
      </c>
      <c r="AD211">
        <v>-88</v>
      </c>
      <c r="AE211">
        <v>-88</v>
      </c>
      <c r="AF211">
        <v>-88</v>
      </c>
      <c r="AG211">
        <v>-88</v>
      </c>
      <c r="AH211">
        <v>-88</v>
      </c>
      <c r="AI211">
        <v>-88</v>
      </c>
      <c r="AJ211">
        <v>-88</v>
      </c>
      <c r="AK211">
        <v>-88</v>
      </c>
      <c r="AL211">
        <v>-88</v>
      </c>
      <c r="AM211">
        <v>11</v>
      </c>
      <c r="AN211">
        <v>16</v>
      </c>
      <c r="AO211">
        <v>-99</v>
      </c>
      <c r="AP211">
        <v>16</v>
      </c>
      <c r="AQ211">
        <v>-88</v>
      </c>
      <c r="AR211">
        <v>10</v>
      </c>
      <c r="AS211">
        <v>-88</v>
      </c>
      <c r="AT211">
        <v>-88</v>
      </c>
      <c r="AU211">
        <v>-88</v>
      </c>
      <c r="AV211">
        <v>-88</v>
      </c>
      <c r="AW211">
        <v>-88</v>
      </c>
      <c r="AX211">
        <v>-88</v>
      </c>
      <c r="AY211">
        <v>-88</v>
      </c>
      <c r="AZ211">
        <v>-88</v>
      </c>
      <c r="BA211">
        <v>-88</v>
      </c>
      <c r="BB211">
        <v>-88</v>
      </c>
      <c r="BC211">
        <v>-88</v>
      </c>
      <c r="BD211">
        <v>-88</v>
      </c>
      <c r="BE211">
        <v>9</v>
      </c>
      <c r="BF211">
        <v>14</v>
      </c>
      <c r="BG211">
        <v>-99</v>
      </c>
      <c r="BH211">
        <v>14</v>
      </c>
      <c r="BI211">
        <v>2</v>
      </c>
      <c r="BJ211" t="s">
        <v>476</v>
      </c>
      <c r="BK211">
        <v>15</v>
      </c>
      <c r="BL211">
        <v>2</v>
      </c>
      <c r="BM211">
        <v>-99</v>
      </c>
      <c r="BN211">
        <v>-99</v>
      </c>
      <c r="BO211">
        <v>-88</v>
      </c>
      <c r="BP211">
        <v>6</v>
      </c>
      <c r="BQ211">
        <v>6.5</v>
      </c>
      <c r="BR211">
        <v>7</v>
      </c>
      <c r="BS211">
        <v>-88</v>
      </c>
      <c r="BT211">
        <v>-99</v>
      </c>
      <c r="BU211">
        <v>-99</v>
      </c>
      <c r="BV211">
        <v>-99</v>
      </c>
      <c r="BW211">
        <v>-99</v>
      </c>
      <c r="BX211">
        <v>-88</v>
      </c>
      <c r="BY211">
        <v>6</v>
      </c>
      <c r="BZ211">
        <v>6.5</v>
      </c>
      <c r="CA211">
        <v>7</v>
      </c>
      <c r="CB211">
        <v>-88</v>
      </c>
      <c r="CC211">
        <v>-99</v>
      </c>
      <c r="CD211">
        <v>-99</v>
      </c>
      <c r="CE211">
        <v>-99</v>
      </c>
      <c r="CF211">
        <v>-99</v>
      </c>
      <c r="CG211">
        <v>-88</v>
      </c>
      <c r="CH211">
        <v>6</v>
      </c>
      <c r="CI211">
        <v>6.5</v>
      </c>
      <c r="CJ211">
        <v>7</v>
      </c>
      <c r="CK211">
        <v>-88</v>
      </c>
      <c r="CL211">
        <v>-99</v>
      </c>
      <c r="CM211">
        <v>-99</v>
      </c>
      <c r="CN211">
        <v>2</v>
      </c>
      <c r="CO211">
        <v>1</v>
      </c>
      <c r="CR211">
        <v>2</v>
      </c>
      <c r="CT211">
        <v>2</v>
      </c>
      <c r="CU211">
        <v>2</v>
      </c>
      <c r="CV211">
        <v>2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1</v>
      </c>
      <c r="DC211">
        <v>2</v>
      </c>
      <c r="DE211">
        <v>1</v>
      </c>
      <c r="DF211">
        <v>2</v>
      </c>
      <c r="DG211">
        <v>2</v>
      </c>
      <c r="DH211">
        <v>2</v>
      </c>
      <c r="DI211">
        <v>1</v>
      </c>
      <c r="DJ211">
        <v>2</v>
      </c>
      <c r="DK211">
        <v>2</v>
      </c>
      <c r="DL211">
        <v>2</v>
      </c>
      <c r="DN211">
        <v>2</v>
      </c>
      <c r="DO211">
        <v>1</v>
      </c>
      <c r="DP211">
        <v>2</v>
      </c>
      <c r="DQ211">
        <v>2</v>
      </c>
      <c r="DR211">
        <v>0.5</v>
      </c>
      <c r="DW211">
        <v>3</v>
      </c>
      <c r="DX211">
        <v>7</v>
      </c>
      <c r="DY211">
        <v>2</v>
      </c>
      <c r="EA211">
        <v>100</v>
      </c>
      <c r="EB211">
        <v>0</v>
      </c>
      <c r="EC211">
        <v>1</v>
      </c>
      <c r="ED211">
        <v>1</v>
      </c>
      <c r="EE211">
        <v>2</v>
      </c>
      <c r="EG211">
        <v>0</v>
      </c>
      <c r="EH211">
        <v>2</v>
      </c>
      <c r="EI211">
        <v>0</v>
      </c>
      <c r="EJ211">
        <v>2</v>
      </c>
      <c r="EK211">
        <v>1</v>
      </c>
      <c r="EL211">
        <v>15</v>
      </c>
      <c r="EM211">
        <v>4</v>
      </c>
      <c r="EN211">
        <v>1</v>
      </c>
      <c r="EO211">
        <v>1</v>
      </c>
      <c r="EP211">
        <v>1</v>
      </c>
      <c r="EQ211">
        <v>3</v>
      </c>
      <c r="ER211">
        <v>1</v>
      </c>
      <c r="ES211">
        <v>2</v>
      </c>
      <c r="FA211">
        <v>1</v>
      </c>
      <c r="FB211">
        <v>1994</v>
      </c>
      <c r="FC211">
        <v>71</v>
      </c>
      <c r="FD211">
        <v>2</v>
      </c>
      <c r="FE211">
        <v>1</v>
      </c>
      <c r="FF211">
        <v>2</v>
      </c>
      <c r="FG211">
        <v>2</v>
      </c>
      <c r="FH211">
        <v>2</v>
      </c>
      <c r="FI211">
        <v>2</v>
      </c>
      <c r="FJ211">
        <v>2</v>
      </c>
      <c r="FL211">
        <v>2</v>
      </c>
      <c r="FM211">
        <v>2</v>
      </c>
      <c r="FN211">
        <v>25</v>
      </c>
      <c r="FO211">
        <v>1</v>
      </c>
      <c r="FP211">
        <v>1</v>
      </c>
      <c r="FQ211">
        <v>2</v>
      </c>
      <c r="FR211">
        <v>1</v>
      </c>
      <c r="FS211">
        <v>4</v>
      </c>
      <c r="FT211">
        <v>2</v>
      </c>
      <c r="FV211">
        <v>1</v>
      </c>
      <c r="FW211">
        <v>2</v>
      </c>
      <c r="FX211">
        <v>1</v>
      </c>
      <c r="FY211">
        <v>1</v>
      </c>
      <c r="GA211">
        <v>2</v>
      </c>
      <c r="GQ211">
        <v>1</v>
      </c>
      <c r="GS211">
        <v>2</v>
      </c>
      <c r="GT211">
        <v>1</v>
      </c>
      <c r="GU211">
        <v>1</v>
      </c>
      <c r="GV211">
        <v>2</v>
      </c>
      <c r="GW211">
        <v>2</v>
      </c>
      <c r="GX211">
        <v>2</v>
      </c>
      <c r="GY211">
        <v>2</v>
      </c>
      <c r="GZ211">
        <v>1</v>
      </c>
      <c r="HA211">
        <v>1</v>
      </c>
      <c r="HB211">
        <v>1</v>
      </c>
      <c r="HC211">
        <v>10</v>
      </c>
      <c r="HD211">
        <v>25</v>
      </c>
      <c r="HE211">
        <v>2</v>
      </c>
      <c r="HN211">
        <v>2</v>
      </c>
      <c r="HT211">
        <v>2</v>
      </c>
      <c r="IA211">
        <v>2</v>
      </c>
    </row>
    <row r="212" spans="1:235" x14ac:dyDescent="0.25">
      <c r="A212">
        <v>946</v>
      </c>
      <c r="BI212">
        <v>2</v>
      </c>
      <c r="BJ212" t="s">
        <v>476</v>
      </c>
      <c r="BK212">
        <v>30</v>
      </c>
      <c r="BL212">
        <v>2</v>
      </c>
      <c r="BM212">
        <v>-99</v>
      </c>
      <c r="BN212">
        <v>-99</v>
      </c>
      <c r="BO212">
        <v>-88</v>
      </c>
      <c r="BP212">
        <v>5</v>
      </c>
      <c r="BQ212">
        <v>6</v>
      </c>
      <c r="BR212">
        <v>6</v>
      </c>
      <c r="BS212">
        <v>-88</v>
      </c>
      <c r="BT212">
        <v>-99</v>
      </c>
      <c r="BU212">
        <v>-99</v>
      </c>
      <c r="BV212">
        <v>-99</v>
      </c>
      <c r="BW212">
        <v>-99</v>
      </c>
      <c r="BX212">
        <v>-88</v>
      </c>
      <c r="BY212">
        <v>5</v>
      </c>
      <c r="BZ212">
        <v>6</v>
      </c>
      <c r="CA212">
        <v>6</v>
      </c>
      <c r="CB212">
        <v>-88</v>
      </c>
      <c r="CC212">
        <v>-99</v>
      </c>
      <c r="CD212">
        <v>-99</v>
      </c>
      <c r="CE212">
        <v>-99</v>
      </c>
      <c r="CF212">
        <v>-99</v>
      </c>
      <c r="CG212">
        <v>-88</v>
      </c>
      <c r="CH212">
        <v>5</v>
      </c>
      <c r="CI212">
        <v>6</v>
      </c>
      <c r="CJ212">
        <v>6</v>
      </c>
      <c r="CK212">
        <v>-88</v>
      </c>
      <c r="CL212">
        <v>-99</v>
      </c>
      <c r="CM212">
        <v>-99</v>
      </c>
      <c r="CN212">
        <v>1</v>
      </c>
      <c r="CO212">
        <v>1</v>
      </c>
      <c r="CR212">
        <v>2</v>
      </c>
      <c r="CT212">
        <v>1</v>
      </c>
      <c r="CU212">
        <v>2</v>
      </c>
      <c r="CV212">
        <v>2</v>
      </c>
      <c r="CW212">
        <v>1</v>
      </c>
      <c r="CX212">
        <v>2</v>
      </c>
      <c r="CY212">
        <v>2</v>
      </c>
      <c r="CZ212">
        <v>1</v>
      </c>
      <c r="DA212">
        <v>1</v>
      </c>
      <c r="DB212">
        <v>1</v>
      </c>
      <c r="DC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1</v>
      </c>
      <c r="DL212">
        <v>2</v>
      </c>
      <c r="DN212">
        <v>2</v>
      </c>
      <c r="DO212">
        <v>1</v>
      </c>
      <c r="DP212">
        <v>2</v>
      </c>
      <c r="DQ212">
        <v>1</v>
      </c>
      <c r="DS212">
        <v>0.5</v>
      </c>
      <c r="DW212">
        <v>1</v>
      </c>
      <c r="EA212">
        <v>100</v>
      </c>
      <c r="EB212">
        <v>-99</v>
      </c>
      <c r="EC212">
        <v>1</v>
      </c>
      <c r="ED212">
        <v>0.7</v>
      </c>
      <c r="EE212">
        <v>1</v>
      </c>
      <c r="EF212">
        <v>250</v>
      </c>
      <c r="EG212">
        <v>20</v>
      </c>
      <c r="EH212">
        <v>2</v>
      </c>
      <c r="EI212">
        <v>0</v>
      </c>
      <c r="EJ212">
        <v>2</v>
      </c>
      <c r="EK212">
        <v>1</v>
      </c>
      <c r="EL212">
        <v>30</v>
      </c>
      <c r="EM212">
        <v>3</v>
      </c>
      <c r="EN212">
        <v>1</v>
      </c>
      <c r="EO212">
        <v>1</v>
      </c>
      <c r="EP212">
        <v>1</v>
      </c>
      <c r="EQ212">
        <v>3</v>
      </c>
      <c r="ER212">
        <v>1</v>
      </c>
      <c r="ES212">
        <v>2</v>
      </c>
      <c r="FA212">
        <v>1</v>
      </c>
      <c r="FB212">
        <v>1984</v>
      </c>
      <c r="FC212">
        <v>100</v>
      </c>
      <c r="FL212">
        <v>2</v>
      </c>
      <c r="FM212">
        <v>2</v>
      </c>
      <c r="FN212">
        <v>25</v>
      </c>
      <c r="FO212">
        <v>2</v>
      </c>
      <c r="FR212">
        <v>2</v>
      </c>
      <c r="FT212">
        <v>2</v>
      </c>
      <c r="FV212">
        <v>1</v>
      </c>
      <c r="FW212">
        <v>1</v>
      </c>
      <c r="FX212">
        <v>1</v>
      </c>
      <c r="FY212">
        <v>1</v>
      </c>
      <c r="GA212">
        <v>3</v>
      </c>
      <c r="GQ212">
        <v>3</v>
      </c>
      <c r="GS212">
        <v>2</v>
      </c>
      <c r="GT212">
        <v>2</v>
      </c>
      <c r="HE212">
        <v>1</v>
      </c>
      <c r="HF212">
        <v>2004</v>
      </c>
      <c r="HG212">
        <v>2</v>
      </c>
      <c r="HH212">
        <v>2</v>
      </c>
      <c r="HI212">
        <v>2</v>
      </c>
      <c r="HJ212">
        <v>3</v>
      </c>
      <c r="HK212">
        <v>2</v>
      </c>
      <c r="HN212">
        <v>2</v>
      </c>
      <c r="HT212">
        <v>2</v>
      </c>
      <c r="IA212">
        <v>2</v>
      </c>
    </row>
    <row r="213" spans="1:235" x14ac:dyDescent="0.25">
      <c r="A213">
        <v>908</v>
      </c>
      <c r="BI213">
        <v>2</v>
      </c>
      <c r="BJ213" t="s">
        <v>476</v>
      </c>
      <c r="BK213">
        <v>30</v>
      </c>
      <c r="BL213">
        <v>2</v>
      </c>
      <c r="BM213">
        <v>-99</v>
      </c>
      <c r="BN213">
        <v>-99</v>
      </c>
      <c r="BO213">
        <v>-88</v>
      </c>
      <c r="BP213">
        <v>6</v>
      </c>
      <c r="BQ213">
        <v>7</v>
      </c>
      <c r="BR213">
        <v>7.5</v>
      </c>
      <c r="BS213">
        <v>-88</v>
      </c>
      <c r="BT213">
        <v>-99</v>
      </c>
      <c r="BU213">
        <v>-99</v>
      </c>
      <c r="BV213">
        <v>-99</v>
      </c>
      <c r="BW213">
        <v>-99</v>
      </c>
      <c r="BX213">
        <v>-88</v>
      </c>
      <c r="BY213">
        <v>6</v>
      </c>
      <c r="BZ213">
        <v>7</v>
      </c>
      <c r="CA213">
        <v>7.5</v>
      </c>
      <c r="CB213">
        <v>-88</v>
      </c>
      <c r="CC213">
        <v>-99</v>
      </c>
      <c r="CD213">
        <v>-99</v>
      </c>
      <c r="CE213">
        <v>-99</v>
      </c>
      <c r="CF213">
        <v>-99</v>
      </c>
      <c r="CG213">
        <v>-88</v>
      </c>
      <c r="CH213">
        <v>6</v>
      </c>
      <c r="CI213">
        <v>7</v>
      </c>
      <c r="CJ213">
        <v>7.5</v>
      </c>
      <c r="CK213">
        <v>-88</v>
      </c>
      <c r="CL213">
        <v>-99</v>
      </c>
      <c r="CM213">
        <v>-99</v>
      </c>
      <c r="CN213">
        <v>2</v>
      </c>
      <c r="CO213">
        <v>1</v>
      </c>
      <c r="CR213">
        <v>2</v>
      </c>
      <c r="CT213">
        <v>1</v>
      </c>
      <c r="CU213">
        <v>2</v>
      </c>
      <c r="CV213">
        <v>2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1</v>
      </c>
      <c r="DC213">
        <v>2</v>
      </c>
      <c r="DE213">
        <v>1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N213">
        <v>2</v>
      </c>
      <c r="DO213">
        <v>1</v>
      </c>
      <c r="DP213">
        <v>2</v>
      </c>
      <c r="DQ213">
        <v>2</v>
      </c>
      <c r="DR213">
        <v>1</v>
      </c>
      <c r="DW213">
        <v>1</v>
      </c>
      <c r="EA213">
        <v>100</v>
      </c>
      <c r="EB213">
        <v>-99</v>
      </c>
      <c r="EC213">
        <v>2</v>
      </c>
      <c r="EE213">
        <v>2</v>
      </c>
      <c r="EG213">
        <v>0</v>
      </c>
      <c r="EH213">
        <v>2</v>
      </c>
      <c r="EI213">
        <v>1</v>
      </c>
      <c r="EJ213">
        <v>2</v>
      </c>
      <c r="EK213">
        <v>1</v>
      </c>
      <c r="EL213">
        <v>10</v>
      </c>
      <c r="EM213">
        <v>4</v>
      </c>
      <c r="EN213">
        <v>1</v>
      </c>
      <c r="EO213">
        <v>1</v>
      </c>
      <c r="EP213">
        <v>2</v>
      </c>
      <c r="EQ213">
        <v>3</v>
      </c>
      <c r="ER213">
        <v>2</v>
      </c>
      <c r="ES213">
        <v>2</v>
      </c>
      <c r="FA213">
        <v>1</v>
      </c>
      <c r="FB213">
        <v>1995</v>
      </c>
      <c r="FC213">
        <v>100</v>
      </c>
      <c r="FL213">
        <v>2</v>
      </c>
      <c r="FM213">
        <v>2</v>
      </c>
      <c r="FN213">
        <v>35</v>
      </c>
      <c r="FO213">
        <v>1</v>
      </c>
      <c r="FP213">
        <v>1</v>
      </c>
      <c r="FQ213">
        <v>1</v>
      </c>
      <c r="FR213">
        <v>1</v>
      </c>
      <c r="FS213">
        <v>3</v>
      </c>
      <c r="FT213">
        <v>2</v>
      </c>
      <c r="FV213">
        <v>1</v>
      </c>
      <c r="FW213">
        <v>2</v>
      </c>
      <c r="FX213">
        <v>1</v>
      </c>
      <c r="FY213">
        <v>1</v>
      </c>
      <c r="GA213">
        <v>3</v>
      </c>
      <c r="GQ213">
        <v>1</v>
      </c>
      <c r="GS213">
        <v>2</v>
      </c>
      <c r="GT213">
        <v>2</v>
      </c>
      <c r="HE213">
        <v>1</v>
      </c>
      <c r="HF213">
        <v>2005</v>
      </c>
      <c r="HG213">
        <v>2</v>
      </c>
      <c r="HH213">
        <v>2</v>
      </c>
      <c r="HI213">
        <v>2</v>
      </c>
      <c r="HJ213">
        <v>3</v>
      </c>
      <c r="HK213">
        <v>2</v>
      </c>
      <c r="HN213">
        <v>2</v>
      </c>
      <c r="HT213">
        <v>2</v>
      </c>
      <c r="IA213">
        <v>2</v>
      </c>
    </row>
    <row r="214" spans="1:235" x14ac:dyDescent="0.25">
      <c r="A214">
        <v>944</v>
      </c>
      <c r="B214">
        <v>3</v>
      </c>
      <c r="C214" t="s">
        <v>471</v>
      </c>
      <c r="D214">
        <v>30</v>
      </c>
      <c r="E214">
        <v>1</v>
      </c>
      <c r="F214">
        <v>2</v>
      </c>
      <c r="G214">
        <v>-88</v>
      </c>
      <c r="H214">
        <v>-88</v>
      </c>
      <c r="I214">
        <v>-88</v>
      </c>
      <c r="J214">
        <v>-88</v>
      </c>
      <c r="K214">
        <v>15</v>
      </c>
      <c r="L214">
        <v>15</v>
      </c>
      <c r="M214">
        <v>12</v>
      </c>
      <c r="N214">
        <v>-88</v>
      </c>
      <c r="O214">
        <v>-88</v>
      </c>
      <c r="P214">
        <v>-88</v>
      </c>
      <c r="Q214">
        <v>-88</v>
      </c>
      <c r="R214">
        <v>-88</v>
      </c>
      <c r="S214">
        <v>-88</v>
      </c>
      <c r="T214">
        <v>-88</v>
      </c>
      <c r="U214">
        <v>-88</v>
      </c>
      <c r="V214">
        <v>12</v>
      </c>
      <c r="W214">
        <v>-88</v>
      </c>
      <c r="X214">
        <v>-88</v>
      </c>
      <c r="Y214">
        <v>-88</v>
      </c>
      <c r="Z214">
        <v>-88</v>
      </c>
      <c r="AA214">
        <v>-88</v>
      </c>
      <c r="AB214">
        <v>-88</v>
      </c>
      <c r="AC214">
        <v>15</v>
      </c>
      <c r="AD214">
        <v>15</v>
      </c>
      <c r="AE214">
        <v>12</v>
      </c>
      <c r="AF214">
        <v>-88</v>
      </c>
      <c r="AG214">
        <v>-88</v>
      </c>
      <c r="AH214">
        <v>-88</v>
      </c>
      <c r="AI214">
        <v>-88</v>
      </c>
      <c r="AJ214">
        <v>-88</v>
      </c>
      <c r="AK214">
        <v>-88</v>
      </c>
      <c r="AL214">
        <v>-88</v>
      </c>
      <c r="AM214">
        <v>-88</v>
      </c>
      <c r="AN214">
        <v>12</v>
      </c>
      <c r="AO214">
        <v>-88</v>
      </c>
      <c r="AP214">
        <v>-88</v>
      </c>
      <c r="AQ214">
        <v>-88</v>
      </c>
      <c r="AR214">
        <v>-88</v>
      </c>
      <c r="AS214">
        <v>-88</v>
      </c>
      <c r="AT214">
        <v>-88</v>
      </c>
      <c r="AU214">
        <v>15</v>
      </c>
      <c r="AV214">
        <v>15</v>
      </c>
      <c r="AW214">
        <v>12</v>
      </c>
      <c r="AX214">
        <v>-88</v>
      </c>
      <c r="AY214">
        <v>-88</v>
      </c>
      <c r="AZ214">
        <v>-88</v>
      </c>
      <c r="BA214">
        <v>-88</v>
      </c>
      <c r="BB214">
        <v>-88</v>
      </c>
      <c r="BC214">
        <v>-88</v>
      </c>
      <c r="BD214">
        <v>-88</v>
      </c>
      <c r="BE214">
        <v>-88</v>
      </c>
      <c r="BF214">
        <v>12</v>
      </c>
      <c r="BG214">
        <v>-88</v>
      </c>
      <c r="BH214">
        <v>-88</v>
      </c>
      <c r="BI214">
        <v>2</v>
      </c>
      <c r="BJ214" t="s">
        <v>477</v>
      </c>
      <c r="BK214">
        <v>10</v>
      </c>
      <c r="BL214">
        <v>2</v>
      </c>
      <c r="BM214">
        <v>-99</v>
      </c>
      <c r="BN214">
        <v>-99</v>
      </c>
      <c r="BO214">
        <v>-88</v>
      </c>
      <c r="BP214">
        <v>-88</v>
      </c>
      <c r="BQ214">
        <v>6</v>
      </c>
      <c r="BR214">
        <v>6</v>
      </c>
      <c r="BS214">
        <v>-88</v>
      </c>
      <c r="BT214">
        <v>-99</v>
      </c>
      <c r="BU214">
        <v>-99</v>
      </c>
      <c r="BV214">
        <v>-99</v>
      </c>
      <c r="BW214">
        <v>-99</v>
      </c>
      <c r="BX214">
        <v>-88</v>
      </c>
      <c r="BY214">
        <v>-88</v>
      </c>
      <c r="BZ214">
        <v>6</v>
      </c>
      <c r="CA214">
        <v>6</v>
      </c>
      <c r="CB214">
        <v>-88</v>
      </c>
      <c r="CC214">
        <v>-99</v>
      </c>
      <c r="CD214">
        <v>-99</v>
      </c>
      <c r="CE214">
        <v>-99</v>
      </c>
      <c r="CF214">
        <v>-99</v>
      </c>
      <c r="CG214">
        <v>-88</v>
      </c>
      <c r="CH214">
        <v>-88</v>
      </c>
      <c r="CI214">
        <v>6</v>
      </c>
      <c r="CJ214">
        <v>6</v>
      </c>
      <c r="CK214">
        <v>-88</v>
      </c>
      <c r="CL214">
        <v>-99</v>
      </c>
      <c r="CM214">
        <v>-99</v>
      </c>
      <c r="CN214">
        <v>1</v>
      </c>
      <c r="CO214">
        <v>1</v>
      </c>
      <c r="CR214">
        <v>2</v>
      </c>
      <c r="CT214">
        <v>1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1</v>
      </c>
      <c r="DB214">
        <v>1</v>
      </c>
      <c r="DC214">
        <v>1</v>
      </c>
      <c r="DD214">
        <v>2</v>
      </c>
      <c r="DE214">
        <v>1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N214">
        <v>2</v>
      </c>
      <c r="DO214">
        <v>1</v>
      </c>
      <c r="DP214">
        <v>2</v>
      </c>
      <c r="DQ214">
        <v>2</v>
      </c>
      <c r="DR214">
        <v>1</v>
      </c>
      <c r="DW214">
        <v>1</v>
      </c>
      <c r="EA214">
        <v>100</v>
      </c>
      <c r="EB214">
        <v>-99</v>
      </c>
      <c r="EC214">
        <v>1</v>
      </c>
      <c r="ED214">
        <v>2</v>
      </c>
      <c r="EE214">
        <v>1</v>
      </c>
      <c r="EF214">
        <v>200</v>
      </c>
      <c r="EG214">
        <v>0</v>
      </c>
      <c r="EH214">
        <v>2</v>
      </c>
      <c r="EI214">
        <v>0</v>
      </c>
      <c r="EJ214">
        <v>2</v>
      </c>
      <c r="EK214">
        <v>1</v>
      </c>
      <c r="EL214">
        <v>10</v>
      </c>
      <c r="EM214">
        <v>2</v>
      </c>
      <c r="EN214">
        <v>1</v>
      </c>
      <c r="EO214">
        <v>1</v>
      </c>
      <c r="EP214">
        <v>2</v>
      </c>
      <c r="EQ214">
        <v>3</v>
      </c>
      <c r="ER214">
        <v>1</v>
      </c>
      <c r="ES214">
        <v>2</v>
      </c>
      <c r="FA214">
        <v>1</v>
      </c>
      <c r="FB214">
        <v>1976</v>
      </c>
      <c r="FC214">
        <v>60</v>
      </c>
      <c r="FD214">
        <v>1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2</v>
      </c>
      <c r="FL214">
        <v>2</v>
      </c>
      <c r="FM214">
        <v>2</v>
      </c>
      <c r="FN214">
        <v>20</v>
      </c>
      <c r="FO214">
        <v>2</v>
      </c>
      <c r="FR214">
        <v>1</v>
      </c>
      <c r="FS214">
        <v>4</v>
      </c>
      <c r="FT214">
        <v>2</v>
      </c>
      <c r="FV214">
        <v>1</v>
      </c>
      <c r="FW214">
        <v>2</v>
      </c>
      <c r="FX214">
        <v>1</v>
      </c>
      <c r="FY214">
        <v>1</v>
      </c>
      <c r="GA214">
        <v>3</v>
      </c>
      <c r="GQ214">
        <v>2</v>
      </c>
      <c r="GS214">
        <v>2</v>
      </c>
      <c r="GT214">
        <v>2</v>
      </c>
      <c r="HE214">
        <v>2</v>
      </c>
      <c r="HN214">
        <v>2</v>
      </c>
      <c r="HT214">
        <v>2</v>
      </c>
      <c r="IA214">
        <v>2</v>
      </c>
    </row>
    <row r="215" spans="1:235" x14ac:dyDescent="0.25">
      <c r="A215">
        <v>923</v>
      </c>
      <c r="B215">
        <v>3</v>
      </c>
      <c r="C215" t="s">
        <v>471</v>
      </c>
      <c r="D215">
        <v>60</v>
      </c>
      <c r="E215">
        <v>1</v>
      </c>
      <c r="F215">
        <v>1</v>
      </c>
      <c r="G215">
        <v>-88</v>
      </c>
      <c r="H215">
        <v>15</v>
      </c>
      <c r="I215">
        <v>-88</v>
      </c>
      <c r="J215">
        <v>-88</v>
      </c>
      <c r="K215">
        <v>-88</v>
      </c>
      <c r="L215">
        <v>-88</v>
      </c>
      <c r="M215">
        <v>-88</v>
      </c>
      <c r="N215">
        <v>-88</v>
      </c>
      <c r="O215">
        <v>-88</v>
      </c>
      <c r="P215">
        <v>-88</v>
      </c>
      <c r="Q215">
        <v>-88</v>
      </c>
      <c r="R215">
        <v>-88</v>
      </c>
      <c r="S215">
        <v>-88</v>
      </c>
      <c r="T215">
        <v>-88</v>
      </c>
      <c r="U215">
        <v>25</v>
      </c>
      <c r="V215">
        <v>25</v>
      </c>
      <c r="W215">
        <v>25</v>
      </c>
      <c r="X215">
        <v>25</v>
      </c>
      <c r="Y215">
        <v>-88</v>
      </c>
      <c r="Z215">
        <v>12.5</v>
      </c>
      <c r="AA215">
        <v>-88</v>
      </c>
      <c r="AB215">
        <v>-88</v>
      </c>
      <c r="AC215">
        <v>-88</v>
      </c>
      <c r="AD215">
        <v>-88</v>
      </c>
      <c r="AE215">
        <v>-88</v>
      </c>
      <c r="AF215">
        <v>-88</v>
      </c>
      <c r="AG215">
        <v>-88</v>
      </c>
      <c r="AH215">
        <v>-88</v>
      </c>
      <c r="AI215">
        <v>-88</v>
      </c>
      <c r="AJ215">
        <v>-88</v>
      </c>
      <c r="AK215">
        <v>-88</v>
      </c>
      <c r="AL215">
        <v>-88</v>
      </c>
      <c r="AM215">
        <v>20</v>
      </c>
      <c r="AN215">
        <v>20</v>
      </c>
      <c r="AO215">
        <v>20</v>
      </c>
      <c r="AP215">
        <v>20</v>
      </c>
      <c r="AQ215">
        <v>-88</v>
      </c>
      <c r="AR215">
        <v>11</v>
      </c>
      <c r="AS215">
        <v>-88</v>
      </c>
      <c r="AT215">
        <v>-88</v>
      </c>
      <c r="AU215">
        <v>-88</v>
      </c>
      <c r="AV215">
        <v>-88</v>
      </c>
      <c r="AW215">
        <v>-88</v>
      </c>
      <c r="AX215">
        <v>-88</v>
      </c>
      <c r="AY215">
        <v>-88</v>
      </c>
      <c r="AZ215">
        <v>-88</v>
      </c>
      <c r="BA215">
        <v>-88</v>
      </c>
      <c r="BB215">
        <v>-88</v>
      </c>
      <c r="BC215">
        <v>-88</v>
      </c>
      <c r="BD215">
        <v>-88</v>
      </c>
      <c r="BE215">
        <v>15</v>
      </c>
      <c r="BF215">
        <v>15</v>
      </c>
      <c r="BG215">
        <v>15</v>
      </c>
      <c r="BH215">
        <v>15</v>
      </c>
      <c r="BI215">
        <v>2</v>
      </c>
      <c r="BJ215" t="s">
        <v>476</v>
      </c>
      <c r="BK215">
        <v>20</v>
      </c>
      <c r="BL215">
        <v>2</v>
      </c>
      <c r="BM215">
        <v>-99</v>
      </c>
      <c r="BN215">
        <v>-99</v>
      </c>
      <c r="BO215">
        <v>-88</v>
      </c>
      <c r="BP215">
        <v>6</v>
      </c>
      <c r="BQ215">
        <v>7</v>
      </c>
      <c r="BR215">
        <v>7.5</v>
      </c>
      <c r="BS215">
        <v>-88</v>
      </c>
      <c r="BT215">
        <v>-99</v>
      </c>
      <c r="BU215">
        <v>-99</v>
      </c>
      <c r="BV215">
        <v>-99</v>
      </c>
      <c r="BW215">
        <v>-99</v>
      </c>
      <c r="BX215">
        <v>-88</v>
      </c>
      <c r="BY215">
        <v>6</v>
      </c>
      <c r="BZ215">
        <v>7</v>
      </c>
      <c r="CA215">
        <v>7.5</v>
      </c>
      <c r="CB215">
        <v>-88</v>
      </c>
      <c r="CC215">
        <v>-99</v>
      </c>
      <c r="CD215">
        <v>-99</v>
      </c>
      <c r="CE215">
        <v>-99</v>
      </c>
      <c r="CF215">
        <v>-99</v>
      </c>
      <c r="CG215">
        <v>-88</v>
      </c>
      <c r="CH215">
        <v>6</v>
      </c>
      <c r="CI215">
        <v>7</v>
      </c>
      <c r="CJ215">
        <v>7.5</v>
      </c>
      <c r="CK215">
        <v>-88</v>
      </c>
      <c r="CL215">
        <v>-99</v>
      </c>
      <c r="CM215">
        <v>-99</v>
      </c>
      <c r="CN215">
        <v>2</v>
      </c>
      <c r="CO215">
        <v>2</v>
      </c>
      <c r="CP215">
        <v>1</v>
      </c>
      <c r="EG215">
        <v>10</v>
      </c>
      <c r="EH215">
        <v>2</v>
      </c>
      <c r="EI215">
        <v>2</v>
      </c>
      <c r="EJ215">
        <v>2</v>
      </c>
      <c r="EK215">
        <v>1</v>
      </c>
      <c r="EL215">
        <v>20</v>
      </c>
      <c r="EM215">
        <v>4</v>
      </c>
      <c r="EN215">
        <v>1</v>
      </c>
      <c r="EO215">
        <v>1</v>
      </c>
      <c r="EP215">
        <v>2</v>
      </c>
      <c r="EQ215">
        <v>3</v>
      </c>
      <c r="ER215">
        <v>2</v>
      </c>
      <c r="ES215">
        <v>2</v>
      </c>
      <c r="FA215">
        <v>1</v>
      </c>
      <c r="FB215">
        <v>2002</v>
      </c>
      <c r="FC215">
        <v>45</v>
      </c>
      <c r="FD215">
        <v>1</v>
      </c>
      <c r="FE215">
        <v>1</v>
      </c>
      <c r="FF215">
        <v>2</v>
      </c>
      <c r="FG215">
        <v>2</v>
      </c>
      <c r="FH215">
        <v>2</v>
      </c>
      <c r="FI215">
        <v>2</v>
      </c>
      <c r="FJ215">
        <v>2</v>
      </c>
      <c r="FL215">
        <v>2</v>
      </c>
      <c r="FM215">
        <v>1</v>
      </c>
      <c r="FN215">
        <v>40</v>
      </c>
      <c r="FO215">
        <v>1</v>
      </c>
      <c r="FP215">
        <v>1</v>
      </c>
      <c r="FQ215">
        <v>2</v>
      </c>
      <c r="FR215">
        <v>1</v>
      </c>
      <c r="FS215">
        <v>4</v>
      </c>
      <c r="FT215">
        <v>2</v>
      </c>
      <c r="FV215">
        <v>1</v>
      </c>
      <c r="FW215">
        <v>2</v>
      </c>
      <c r="FX215">
        <v>1</v>
      </c>
      <c r="FY215">
        <v>1</v>
      </c>
      <c r="GA215">
        <v>2</v>
      </c>
      <c r="GQ215">
        <v>3</v>
      </c>
      <c r="GS215">
        <v>2</v>
      </c>
      <c r="GT215">
        <v>1</v>
      </c>
      <c r="GU215">
        <v>1</v>
      </c>
      <c r="GV215">
        <v>2</v>
      </c>
      <c r="GW215">
        <v>2</v>
      </c>
      <c r="GX215">
        <v>2</v>
      </c>
      <c r="GY215">
        <v>2</v>
      </c>
      <c r="GZ215">
        <v>1</v>
      </c>
      <c r="HA215">
        <v>1</v>
      </c>
      <c r="HB215">
        <v>1</v>
      </c>
      <c r="HC215">
        <v>20</v>
      </c>
      <c r="HD215">
        <v>50</v>
      </c>
      <c r="HE215">
        <v>2</v>
      </c>
      <c r="HN215">
        <v>2</v>
      </c>
      <c r="HT215">
        <v>2</v>
      </c>
      <c r="IA215">
        <v>2</v>
      </c>
    </row>
    <row r="216" spans="1:235" x14ac:dyDescent="0.25">
      <c r="A216">
        <v>994</v>
      </c>
      <c r="BI216">
        <v>2</v>
      </c>
      <c r="BJ216" t="s">
        <v>477</v>
      </c>
      <c r="BK216">
        <v>30</v>
      </c>
      <c r="BL216">
        <v>2</v>
      </c>
      <c r="BM216">
        <v>-99</v>
      </c>
      <c r="BN216">
        <v>-99</v>
      </c>
      <c r="BO216">
        <v>4</v>
      </c>
      <c r="BP216">
        <v>5.5</v>
      </c>
      <c r="BQ216">
        <v>6</v>
      </c>
      <c r="BR216">
        <v>6.5</v>
      </c>
      <c r="BS216">
        <v>-88</v>
      </c>
      <c r="BT216">
        <v>-99</v>
      </c>
      <c r="BU216">
        <v>-99</v>
      </c>
      <c r="BV216">
        <v>-99</v>
      </c>
      <c r="BW216">
        <v>-99</v>
      </c>
      <c r="BX216">
        <v>4</v>
      </c>
      <c r="BY216">
        <v>5.5</v>
      </c>
      <c r="BZ216">
        <v>6</v>
      </c>
      <c r="CA216">
        <v>6.5</v>
      </c>
      <c r="CB216">
        <v>-88</v>
      </c>
      <c r="CC216">
        <v>-99</v>
      </c>
      <c r="CD216">
        <v>-99</v>
      </c>
      <c r="CE216">
        <v>-99</v>
      </c>
      <c r="CF216">
        <v>-99</v>
      </c>
      <c r="CG216">
        <v>4</v>
      </c>
      <c r="CH216">
        <v>5.5</v>
      </c>
      <c r="CI216">
        <v>6</v>
      </c>
      <c r="CJ216">
        <v>6.5</v>
      </c>
      <c r="CK216">
        <v>-88</v>
      </c>
      <c r="CL216">
        <v>-99</v>
      </c>
      <c r="CM216">
        <v>-99</v>
      </c>
      <c r="CN216">
        <v>1</v>
      </c>
      <c r="CO216">
        <v>1</v>
      </c>
      <c r="CR216">
        <v>2</v>
      </c>
      <c r="CT216">
        <v>1</v>
      </c>
      <c r="CU216">
        <v>2</v>
      </c>
      <c r="CV216">
        <v>2</v>
      </c>
      <c r="CW216">
        <v>1</v>
      </c>
      <c r="CX216">
        <v>1</v>
      </c>
      <c r="CY216">
        <v>2</v>
      </c>
      <c r="CZ216">
        <v>2</v>
      </c>
      <c r="DA216">
        <v>2</v>
      </c>
      <c r="DB216">
        <v>1</v>
      </c>
      <c r="DC216">
        <v>2</v>
      </c>
      <c r="DE216">
        <v>1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N216">
        <v>2</v>
      </c>
      <c r="DO216">
        <v>1</v>
      </c>
      <c r="DP216">
        <v>2</v>
      </c>
      <c r="DQ216">
        <v>2</v>
      </c>
      <c r="DR216">
        <v>0.7</v>
      </c>
      <c r="DW216">
        <v>1</v>
      </c>
      <c r="EA216">
        <v>100</v>
      </c>
      <c r="EB216">
        <v>-99</v>
      </c>
      <c r="EC216">
        <v>1</v>
      </c>
      <c r="ED216">
        <v>1.5</v>
      </c>
      <c r="EE216">
        <v>2</v>
      </c>
      <c r="EG216">
        <v>0</v>
      </c>
      <c r="EH216">
        <v>2</v>
      </c>
      <c r="EI216">
        <v>0</v>
      </c>
      <c r="EJ216">
        <v>2</v>
      </c>
      <c r="EK216">
        <v>1</v>
      </c>
      <c r="EL216">
        <v>30</v>
      </c>
      <c r="EM216">
        <v>4</v>
      </c>
      <c r="EN216">
        <v>1</v>
      </c>
      <c r="EO216">
        <v>2</v>
      </c>
      <c r="EP216">
        <v>2</v>
      </c>
      <c r="EQ216">
        <v>2</v>
      </c>
      <c r="ER216">
        <v>2</v>
      </c>
      <c r="ES216">
        <v>2</v>
      </c>
      <c r="FA216">
        <v>1</v>
      </c>
      <c r="FB216">
        <v>2003</v>
      </c>
      <c r="FC216">
        <v>100</v>
      </c>
      <c r="FL216">
        <v>2</v>
      </c>
      <c r="FM216">
        <v>2</v>
      </c>
      <c r="FN216">
        <v>30</v>
      </c>
      <c r="FO216">
        <v>2</v>
      </c>
      <c r="FR216">
        <v>2</v>
      </c>
      <c r="FT216">
        <v>2</v>
      </c>
      <c r="FV216">
        <v>1</v>
      </c>
      <c r="FW216">
        <v>2</v>
      </c>
      <c r="FX216">
        <v>1</v>
      </c>
      <c r="FY216">
        <v>1</v>
      </c>
      <c r="GA216">
        <v>1</v>
      </c>
      <c r="GB216">
        <v>2</v>
      </c>
      <c r="GC216">
        <v>2</v>
      </c>
      <c r="GD216">
        <v>2</v>
      </c>
      <c r="GE216">
        <v>2</v>
      </c>
      <c r="GF216">
        <v>1</v>
      </c>
      <c r="GG216">
        <v>2</v>
      </c>
      <c r="GH216">
        <v>2</v>
      </c>
      <c r="GN216">
        <v>2004</v>
      </c>
      <c r="GQ216">
        <v>2</v>
      </c>
      <c r="GS216">
        <v>2</v>
      </c>
      <c r="GT216">
        <v>2</v>
      </c>
      <c r="HE216">
        <v>1</v>
      </c>
      <c r="HF216">
        <v>2002</v>
      </c>
      <c r="HG216">
        <v>2</v>
      </c>
      <c r="HH216">
        <v>2</v>
      </c>
      <c r="HI216">
        <v>2</v>
      </c>
      <c r="HJ216">
        <v>2</v>
      </c>
      <c r="HK216">
        <v>1</v>
      </c>
      <c r="HL216">
        <v>4</v>
      </c>
      <c r="HM216">
        <v>2</v>
      </c>
      <c r="HN216">
        <v>2</v>
      </c>
      <c r="HT216">
        <v>2</v>
      </c>
      <c r="IA216">
        <v>2</v>
      </c>
    </row>
    <row r="217" spans="1:235" x14ac:dyDescent="0.25">
      <c r="A217">
        <v>871</v>
      </c>
      <c r="B217">
        <v>2</v>
      </c>
      <c r="C217" t="s">
        <v>377</v>
      </c>
      <c r="D217">
        <v>15</v>
      </c>
      <c r="E217">
        <v>1</v>
      </c>
      <c r="F217">
        <v>1</v>
      </c>
      <c r="G217">
        <v>15</v>
      </c>
      <c r="H217">
        <v>15</v>
      </c>
      <c r="I217">
        <v>22</v>
      </c>
      <c r="J217">
        <v>22</v>
      </c>
      <c r="K217">
        <v>20</v>
      </c>
      <c r="L217">
        <v>20</v>
      </c>
      <c r="M217">
        <v>20</v>
      </c>
      <c r="N217">
        <v>25</v>
      </c>
      <c r="O217">
        <v>25</v>
      </c>
      <c r="P217">
        <v>25</v>
      </c>
      <c r="Q217">
        <v>-88</v>
      </c>
      <c r="R217">
        <v>15</v>
      </c>
      <c r="S217">
        <v>15</v>
      </c>
      <c r="T217">
        <v>15</v>
      </c>
      <c r="U217">
        <v>15</v>
      </c>
      <c r="V217">
        <v>22</v>
      </c>
      <c r="W217">
        <v>-88</v>
      </c>
      <c r="X217">
        <v>22</v>
      </c>
      <c r="Y217">
        <v>12.5</v>
      </c>
      <c r="Z217">
        <v>12.5</v>
      </c>
      <c r="AA217">
        <v>20</v>
      </c>
      <c r="AB217">
        <v>20</v>
      </c>
      <c r="AC217">
        <v>18</v>
      </c>
      <c r="AD217">
        <v>18</v>
      </c>
      <c r="AE217">
        <v>18</v>
      </c>
      <c r="AF217">
        <v>20</v>
      </c>
      <c r="AG217">
        <v>20</v>
      </c>
      <c r="AH217">
        <v>20</v>
      </c>
      <c r="AI217">
        <v>-88</v>
      </c>
      <c r="AJ217">
        <v>12.5</v>
      </c>
      <c r="AK217">
        <v>12.5</v>
      </c>
      <c r="AL217">
        <v>12.5</v>
      </c>
      <c r="AM217">
        <v>12.5</v>
      </c>
      <c r="AN217">
        <v>20</v>
      </c>
      <c r="AO217">
        <v>-88</v>
      </c>
      <c r="AP217">
        <v>20</v>
      </c>
      <c r="AQ217">
        <v>10</v>
      </c>
      <c r="AR217">
        <v>10</v>
      </c>
      <c r="AS217">
        <v>17</v>
      </c>
      <c r="AT217">
        <v>17</v>
      </c>
      <c r="AU217">
        <v>16</v>
      </c>
      <c r="AV217">
        <v>16</v>
      </c>
      <c r="AW217">
        <v>16</v>
      </c>
      <c r="AX217">
        <v>12</v>
      </c>
      <c r="AY217">
        <v>17</v>
      </c>
      <c r="AZ217">
        <v>17</v>
      </c>
      <c r="BA217">
        <v>-88</v>
      </c>
      <c r="BB217">
        <v>10</v>
      </c>
      <c r="BC217">
        <v>10</v>
      </c>
      <c r="BD217">
        <v>10</v>
      </c>
      <c r="BE217">
        <v>10</v>
      </c>
      <c r="BF217">
        <v>17</v>
      </c>
      <c r="BG217">
        <v>-88</v>
      </c>
      <c r="BH217">
        <v>17</v>
      </c>
      <c r="BI217">
        <v>1</v>
      </c>
      <c r="BL217">
        <v>2</v>
      </c>
      <c r="BM217">
        <v>-99</v>
      </c>
      <c r="BN217">
        <v>-99</v>
      </c>
      <c r="BO217">
        <v>-88</v>
      </c>
      <c r="BP217">
        <v>6</v>
      </c>
      <c r="BQ217">
        <v>6</v>
      </c>
      <c r="BR217">
        <v>6.5</v>
      </c>
      <c r="BS217">
        <v>-88</v>
      </c>
      <c r="BT217">
        <v>-99</v>
      </c>
      <c r="BU217">
        <v>-99</v>
      </c>
      <c r="BV217">
        <v>-99</v>
      </c>
      <c r="BW217">
        <v>-99</v>
      </c>
      <c r="BX217">
        <v>-88</v>
      </c>
      <c r="BY217">
        <v>6</v>
      </c>
      <c r="BZ217">
        <v>6</v>
      </c>
      <c r="CA217">
        <v>6.5</v>
      </c>
      <c r="CB217">
        <v>-88</v>
      </c>
      <c r="CC217">
        <v>-99</v>
      </c>
      <c r="CD217">
        <v>-99</v>
      </c>
      <c r="CE217">
        <v>-99</v>
      </c>
      <c r="CF217">
        <v>-99</v>
      </c>
      <c r="CG217">
        <v>-88</v>
      </c>
      <c r="CH217">
        <v>6</v>
      </c>
      <c r="CI217">
        <v>6</v>
      </c>
      <c r="CJ217">
        <v>6.5</v>
      </c>
      <c r="CK217">
        <v>-88</v>
      </c>
      <c r="CL217">
        <v>-99</v>
      </c>
      <c r="CM217">
        <v>-99</v>
      </c>
      <c r="CN217">
        <v>2</v>
      </c>
      <c r="CO217">
        <v>2</v>
      </c>
      <c r="CP217">
        <v>2</v>
      </c>
      <c r="EG217">
        <v>0</v>
      </c>
      <c r="EH217">
        <v>2</v>
      </c>
      <c r="EI217">
        <v>0</v>
      </c>
      <c r="EJ217">
        <v>2</v>
      </c>
      <c r="EK217">
        <v>2</v>
      </c>
      <c r="ES217">
        <v>2</v>
      </c>
      <c r="FA217">
        <v>1</v>
      </c>
      <c r="FB217">
        <v>1990</v>
      </c>
      <c r="FC217">
        <v>58</v>
      </c>
      <c r="FD217">
        <v>1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2</v>
      </c>
      <c r="FL217">
        <v>2</v>
      </c>
      <c r="FM217">
        <v>1</v>
      </c>
      <c r="FN217">
        <v>20</v>
      </c>
      <c r="FO217">
        <v>2</v>
      </c>
      <c r="FR217">
        <v>2</v>
      </c>
      <c r="FT217">
        <v>2</v>
      </c>
      <c r="FV217">
        <v>1</v>
      </c>
      <c r="FW217">
        <v>2</v>
      </c>
      <c r="FX217">
        <v>1</v>
      </c>
      <c r="FY217">
        <v>1</v>
      </c>
      <c r="GA217">
        <v>3</v>
      </c>
      <c r="GQ217">
        <v>1</v>
      </c>
      <c r="GS217">
        <v>2</v>
      </c>
      <c r="GT217">
        <v>2</v>
      </c>
      <c r="HE217">
        <v>2</v>
      </c>
      <c r="HN217">
        <v>2</v>
      </c>
      <c r="HT217">
        <v>2</v>
      </c>
      <c r="IA217">
        <v>2</v>
      </c>
    </row>
    <row r="218" spans="1:235" x14ac:dyDescent="0.25">
      <c r="A218">
        <v>859</v>
      </c>
      <c r="B218">
        <v>1</v>
      </c>
      <c r="E218">
        <v>1</v>
      </c>
      <c r="F218">
        <v>1</v>
      </c>
      <c r="G218">
        <v>-88</v>
      </c>
      <c r="H218">
        <v>-88</v>
      </c>
      <c r="I218">
        <v>-88</v>
      </c>
      <c r="J218">
        <v>-88</v>
      </c>
      <c r="K218">
        <v>-88</v>
      </c>
      <c r="L218">
        <v>-88</v>
      </c>
      <c r="M218">
        <v>-88</v>
      </c>
      <c r="N218">
        <v>-88</v>
      </c>
      <c r="O218">
        <v>-88</v>
      </c>
      <c r="P218">
        <v>28</v>
      </c>
      <c r="Q218">
        <v>28</v>
      </c>
      <c r="R218">
        <v>27</v>
      </c>
      <c r="S218">
        <v>27</v>
      </c>
      <c r="T218">
        <v>27</v>
      </c>
      <c r="U218">
        <v>25</v>
      </c>
      <c r="V218">
        <v>20</v>
      </c>
      <c r="W218">
        <v>20</v>
      </c>
      <c r="X218">
        <v>20</v>
      </c>
      <c r="Y218">
        <v>-88</v>
      </c>
      <c r="Z218">
        <v>-88</v>
      </c>
      <c r="AA218">
        <v>-88</v>
      </c>
      <c r="AB218">
        <v>-88</v>
      </c>
      <c r="AC218">
        <v>-88</v>
      </c>
      <c r="AD218">
        <v>-88</v>
      </c>
      <c r="AE218">
        <v>-88</v>
      </c>
      <c r="AF218">
        <v>-88</v>
      </c>
      <c r="AG218">
        <v>-88</v>
      </c>
      <c r="AH218">
        <v>26</v>
      </c>
      <c r="AI218">
        <v>26</v>
      </c>
      <c r="AJ218">
        <v>25</v>
      </c>
      <c r="AK218">
        <v>25</v>
      </c>
      <c r="AL218">
        <v>25</v>
      </c>
      <c r="AM218">
        <v>22</v>
      </c>
      <c r="AN218">
        <v>18</v>
      </c>
      <c r="AO218">
        <v>18</v>
      </c>
      <c r="AP218">
        <v>18</v>
      </c>
      <c r="AQ218">
        <v>-88</v>
      </c>
      <c r="AR218">
        <v>-88</v>
      </c>
      <c r="AS218">
        <v>-88</v>
      </c>
      <c r="AT218">
        <v>-88</v>
      </c>
      <c r="AU218">
        <v>-88</v>
      </c>
      <c r="AV218">
        <v>-88</v>
      </c>
      <c r="AW218">
        <v>-88</v>
      </c>
      <c r="AX218">
        <v>-88</v>
      </c>
      <c r="AY218">
        <v>-88</v>
      </c>
      <c r="AZ218">
        <v>24</v>
      </c>
      <c r="BA218">
        <v>24</v>
      </c>
      <c r="BB218">
        <v>25</v>
      </c>
      <c r="BC218">
        <v>22</v>
      </c>
      <c r="BD218">
        <v>22</v>
      </c>
      <c r="BE218">
        <v>20</v>
      </c>
      <c r="BF218">
        <v>15</v>
      </c>
      <c r="BG218">
        <v>15</v>
      </c>
      <c r="BH218">
        <v>15</v>
      </c>
      <c r="BI218">
        <v>2</v>
      </c>
      <c r="BJ218" t="s">
        <v>477</v>
      </c>
      <c r="BK218">
        <v>60</v>
      </c>
      <c r="BL218">
        <v>2</v>
      </c>
      <c r="BM218">
        <v>-99</v>
      </c>
      <c r="BN218">
        <v>-99</v>
      </c>
      <c r="BO218">
        <v>6</v>
      </c>
      <c r="BP218">
        <v>6</v>
      </c>
      <c r="BQ218">
        <v>6</v>
      </c>
      <c r="BR218">
        <v>-88</v>
      </c>
      <c r="BS218">
        <v>-88</v>
      </c>
      <c r="BT218">
        <v>-99</v>
      </c>
      <c r="BU218">
        <v>-99</v>
      </c>
      <c r="BV218">
        <v>-99</v>
      </c>
      <c r="BW218">
        <v>-99</v>
      </c>
      <c r="BX218">
        <v>6</v>
      </c>
      <c r="BY218">
        <v>6</v>
      </c>
      <c r="BZ218">
        <v>6</v>
      </c>
      <c r="CA218">
        <v>-88</v>
      </c>
      <c r="CB218">
        <v>-88</v>
      </c>
      <c r="CC218">
        <v>-99</v>
      </c>
      <c r="CD218">
        <v>-99</v>
      </c>
      <c r="CE218">
        <v>-99</v>
      </c>
      <c r="CF218">
        <v>-99</v>
      </c>
      <c r="CG218">
        <v>6</v>
      </c>
      <c r="CH218">
        <v>6</v>
      </c>
      <c r="CI218">
        <v>6</v>
      </c>
      <c r="CJ218">
        <v>-88</v>
      </c>
      <c r="CK218">
        <v>-88</v>
      </c>
      <c r="CL218">
        <v>-99</v>
      </c>
      <c r="CM218">
        <v>-99</v>
      </c>
      <c r="CN218">
        <v>1</v>
      </c>
      <c r="CO218">
        <v>1</v>
      </c>
      <c r="CR218">
        <v>2</v>
      </c>
      <c r="CT218">
        <v>1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1</v>
      </c>
      <c r="DA218">
        <v>2</v>
      </c>
      <c r="DB218">
        <v>1</v>
      </c>
      <c r="DC218">
        <v>2</v>
      </c>
      <c r="DE218">
        <v>1</v>
      </c>
      <c r="DF218">
        <v>2</v>
      </c>
      <c r="DG218">
        <v>2</v>
      </c>
      <c r="DH218">
        <v>2</v>
      </c>
      <c r="DI218">
        <v>1</v>
      </c>
      <c r="DJ218">
        <v>2</v>
      </c>
      <c r="DK218">
        <v>1</v>
      </c>
      <c r="DL218">
        <v>2</v>
      </c>
      <c r="DN218">
        <v>2</v>
      </c>
      <c r="DO218">
        <v>1</v>
      </c>
      <c r="DP218">
        <v>2</v>
      </c>
      <c r="DQ218">
        <v>2</v>
      </c>
      <c r="DR218">
        <v>1</v>
      </c>
      <c r="DW218">
        <v>3</v>
      </c>
      <c r="DX218">
        <v>3</v>
      </c>
      <c r="DY218">
        <v>2</v>
      </c>
      <c r="EA218">
        <v>100</v>
      </c>
      <c r="EB218">
        <v>0</v>
      </c>
      <c r="EC218">
        <v>1</v>
      </c>
      <c r="ED218">
        <v>1</v>
      </c>
      <c r="EE218">
        <v>2</v>
      </c>
      <c r="EG218">
        <v>0</v>
      </c>
      <c r="EH218">
        <v>2</v>
      </c>
      <c r="EI218">
        <v>0</v>
      </c>
      <c r="EJ218">
        <v>2</v>
      </c>
      <c r="EK218">
        <v>1</v>
      </c>
      <c r="EL218">
        <v>60</v>
      </c>
      <c r="EM218">
        <v>4</v>
      </c>
      <c r="EN218">
        <v>1</v>
      </c>
      <c r="EO218">
        <v>1</v>
      </c>
      <c r="EP218">
        <v>1</v>
      </c>
      <c r="EQ218">
        <v>3</v>
      </c>
      <c r="ER218">
        <v>4</v>
      </c>
      <c r="ES218">
        <v>2</v>
      </c>
      <c r="FA218">
        <v>1</v>
      </c>
      <c r="FB218">
        <v>2002</v>
      </c>
      <c r="FC218">
        <v>78</v>
      </c>
      <c r="FD218">
        <v>1</v>
      </c>
      <c r="FE218">
        <v>1</v>
      </c>
      <c r="FF218">
        <v>1</v>
      </c>
      <c r="FG218">
        <v>2</v>
      </c>
      <c r="FH218">
        <v>2</v>
      </c>
      <c r="FI218">
        <v>2</v>
      </c>
      <c r="FJ218">
        <v>2</v>
      </c>
      <c r="FL218">
        <v>2</v>
      </c>
      <c r="FM218">
        <v>1</v>
      </c>
      <c r="FN218">
        <v>30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2</v>
      </c>
      <c r="FV218">
        <v>1</v>
      </c>
      <c r="FW218">
        <v>2</v>
      </c>
      <c r="FX218">
        <v>1</v>
      </c>
      <c r="FY218">
        <v>1</v>
      </c>
      <c r="GA218">
        <v>2</v>
      </c>
      <c r="GQ218">
        <v>1</v>
      </c>
      <c r="GS218">
        <v>2</v>
      </c>
      <c r="GT218">
        <v>2</v>
      </c>
      <c r="HE218">
        <v>2</v>
      </c>
      <c r="HN218">
        <v>1</v>
      </c>
      <c r="HO218">
        <v>1</v>
      </c>
      <c r="HP218">
        <v>300</v>
      </c>
      <c r="HQ218">
        <v>1</v>
      </c>
      <c r="HR218">
        <v>2</v>
      </c>
      <c r="HS218">
        <v>2</v>
      </c>
      <c r="HT218">
        <v>2</v>
      </c>
      <c r="IA218">
        <v>2</v>
      </c>
    </row>
    <row r="219" spans="1:235" x14ac:dyDescent="0.25">
      <c r="A219">
        <v>883</v>
      </c>
      <c r="B219">
        <v>1</v>
      </c>
      <c r="E219">
        <v>1</v>
      </c>
      <c r="F219">
        <v>1</v>
      </c>
      <c r="G219">
        <v>-88</v>
      </c>
      <c r="H219">
        <v>-88</v>
      </c>
      <c r="I219">
        <v>22.5</v>
      </c>
      <c r="J219">
        <v>22.5</v>
      </c>
      <c r="K219">
        <v>25</v>
      </c>
      <c r="L219">
        <v>25</v>
      </c>
      <c r="M219">
        <v>27.5</v>
      </c>
      <c r="N219">
        <v>27.5</v>
      </c>
      <c r="O219">
        <v>27.5</v>
      </c>
      <c r="P219">
        <v>30</v>
      </c>
      <c r="Q219">
        <v>-88</v>
      </c>
      <c r="R219">
        <v>12.5</v>
      </c>
      <c r="S219">
        <v>12.5</v>
      </c>
      <c r="T219">
        <v>15</v>
      </c>
      <c r="U219">
        <v>17.5</v>
      </c>
      <c r="V219">
        <v>22.5</v>
      </c>
      <c r="W219">
        <v>22.5</v>
      </c>
      <c r="X219">
        <v>22.5</v>
      </c>
      <c r="Y219">
        <v>-88</v>
      </c>
      <c r="Z219">
        <v>-88</v>
      </c>
      <c r="AA219">
        <v>17.5</v>
      </c>
      <c r="AB219">
        <v>17.5</v>
      </c>
      <c r="AC219">
        <v>20</v>
      </c>
      <c r="AD219">
        <v>20</v>
      </c>
      <c r="AE219">
        <v>25</v>
      </c>
      <c r="AF219">
        <v>25</v>
      </c>
      <c r="AG219">
        <v>25</v>
      </c>
      <c r="AH219">
        <v>27.5</v>
      </c>
      <c r="AI219">
        <v>-88</v>
      </c>
      <c r="AJ219">
        <v>10</v>
      </c>
      <c r="AK219">
        <v>10</v>
      </c>
      <c r="AL219">
        <v>12.5</v>
      </c>
      <c r="AM219">
        <v>15</v>
      </c>
      <c r="AN219">
        <v>17.5</v>
      </c>
      <c r="AO219">
        <v>17.5</v>
      </c>
      <c r="AP219">
        <v>17.5</v>
      </c>
      <c r="AQ219">
        <v>-88</v>
      </c>
      <c r="AR219">
        <v>-88</v>
      </c>
      <c r="AS219">
        <v>15</v>
      </c>
      <c r="AT219">
        <v>15</v>
      </c>
      <c r="AU219">
        <v>15</v>
      </c>
      <c r="AV219">
        <v>15</v>
      </c>
      <c r="AW219">
        <v>20</v>
      </c>
      <c r="AX219">
        <v>20</v>
      </c>
      <c r="AY219">
        <v>20</v>
      </c>
      <c r="AZ219">
        <v>20</v>
      </c>
      <c r="BA219">
        <v>-88</v>
      </c>
      <c r="BB219">
        <v>8.25</v>
      </c>
      <c r="BC219">
        <v>8.25</v>
      </c>
      <c r="BD219">
        <v>10</v>
      </c>
      <c r="BE219">
        <v>13.75</v>
      </c>
      <c r="BF219">
        <v>15</v>
      </c>
      <c r="BG219">
        <v>15</v>
      </c>
      <c r="BH219">
        <v>15</v>
      </c>
      <c r="BI219">
        <v>2</v>
      </c>
      <c r="BJ219" t="s">
        <v>476</v>
      </c>
      <c r="BK219">
        <v>7</v>
      </c>
      <c r="BL219">
        <v>2</v>
      </c>
      <c r="BM219">
        <v>-99</v>
      </c>
      <c r="BN219">
        <v>-99</v>
      </c>
      <c r="BO219">
        <v>5</v>
      </c>
      <c r="BP219">
        <v>5.5</v>
      </c>
      <c r="BQ219">
        <v>6.5</v>
      </c>
      <c r="BR219">
        <v>6.5</v>
      </c>
      <c r="BS219">
        <v>-88</v>
      </c>
      <c r="BT219">
        <v>-99</v>
      </c>
      <c r="BU219">
        <v>-99</v>
      </c>
      <c r="BV219">
        <v>-99</v>
      </c>
      <c r="BW219">
        <v>-99</v>
      </c>
      <c r="BX219">
        <v>5</v>
      </c>
      <c r="BY219">
        <v>5.5</v>
      </c>
      <c r="BZ219">
        <v>6.5</v>
      </c>
      <c r="CA219">
        <v>6.5</v>
      </c>
      <c r="CB219">
        <v>-88</v>
      </c>
      <c r="CC219">
        <v>-99</v>
      </c>
      <c r="CD219">
        <v>-99</v>
      </c>
      <c r="CE219">
        <v>-99</v>
      </c>
      <c r="CF219">
        <v>-99</v>
      </c>
      <c r="CG219">
        <v>5</v>
      </c>
      <c r="CH219">
        <v>5.5</v>
      </c>
      <c r="CI219">
        <v>6.5</v>
      </c>
      <c r="CJ219">
        <v>6.5</v>
      </c>
      <c r="CK219">
        <v>-88</v>
      </c>
      <c r="CL219">
        <v>-99</v>
      </c>
      <c r="CM219">
        <v>-99</v>
      </c>
      <c r="CN219">
        <v>1</v>
      </c>
      <c r="CO219">
        <v>1</v>
      </c>
      <c r="CR219">
        <v>2</v>
      </c>
      <c r="CT219">
        <v>1</v>
      </c>
      <c r="CU219">
        <v>2</v>
      </c>
      <c r="CV219">
        <v>2</v>
      </c>
      <c r="CW219">
        <v>1</v>
      </c>
      <c r="CX219">
        <v>2</v>
      </c>
      <c r="CY219">
        <v>2</v>
      </c>
      <c r="CZ219">
        <v>1</v>
      </c>
      <c r="DA219">
        <v>1</v>
      </c>
      <c r="DB219">
        <v>1</v>
      </c>
      <c r="DC219">
        <v>2</v>
      </c>
      <c r="DE219">
        <v>1</v>
      </c>
      <c r="DF219">
        <v>1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N219">
        <v>2</v>
      </c>
      <c r="DO219">
        <v>1</v>
      </c>
      <c r="DP219">
        <v>2</v>
      </c>
      <c r="DQ219">
        <v>2</v>
      </c>
      <c r="DR219">
        <v>1</v>
      </c>
      <c r="DW219">
        <v>2</v>
      </c>
      <c r="DX219">
        <v>3</v>
      </c>
      <c r="DY219">
        <v>2</v>
      </c>
      <c r="EA219">
        <v>100</v>
      </c>
      <c r="EB219">
        <v>0</v>
      </c>
      <c r="EC219">
        <v>1</v>
      </c>
      <c r="ED219">
        <v>1.5</v>
      </c>
      <c r="EE219">
        <v>2</v>
      </c>
      <c r="EG219">
        <v>0</v>
      </c>
      <c r="EH219">
        <v>2</v>
      </c>
      <c r="EI219">
        <v>0</v>
      </c>
      <c r="EJ219">
        <v>2</v>
      </c>
      <c r="EK219">
        <v>1</v>
      </c>
      <c r="EL219">
        <v>7</v>
      </c>
      <c r="EM219">
        <v>4</v>
      </c>
      <c r="EN219">
        <v>1</v>
      </c>
      <c r="EO219">
        <v>1</v>
      </c>
      <c r="EP219">
        <v>2</v>
      </c>
      <c r="EQ219">
        <v>3</v>
      </c>
      <c r="ER219">
        <v>2</v>
      </c>
      <c r="ES219">
        <v>2</v>
      </c>
      <c r="FA219">
        <v>1</v>
      </c>
      <c r="FB219">
        <v>1986</v>
      </c>
      <c r="FC219">
        <v>72</v>
      </c>
      <c r="FD219">
        <v>1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2</v>
      </c>
      <c r="FL219">
        <v>2</v>
      </c>
      <c r="FM219">
        <v>2</v>
      </c>
      <c r="FN219">
        <v>25</v>
      </c>
      <c r="FO219">
        <v>1</v>
      </c>
      <c r="FP219">
        <v>1</v>
      </c>
      <c r="FQ219">
        <v>1</v>
      </c>
      <c r="FR219">
        <v>1</v>
      </c>
      <c r="FS219">
        <v>3</v>
      </c>
      <c r="FT219">
        <v>2</v>
      </c>
      <c r="FV219">
        <v>1</v>
      </c>
      <c r="FW219">
        <v>2</v>
      </c>
      <c r="FX219">
        <v>1</v>
      </c>
      <c r="FY219">
        <v>1</v>
      </c>
      <c r="GA219">
        <v>3</v>
      </c>
      <c r="GQ219">
        <v>3</v>
      </c>
      <c r="GS219">
        <v>2</v>
      </c>
      <c r="GT219">
        <v>1</v>
      </c>
      <c r="GU219">
        <v>1</v>
      </c>
      <c r="GV219">
        <v>1</v>
      </c>
      <c r="GW219">
        <v>2</v>
      </c>
      <c r="GX219">
        <v>2</v>
      </c>
      <c r="GY219">
        <v>2</v>
      </c>
      <c r="GZ219">
        <v>2</v>
      </c>
      <c r="HA219">
        <v>2</v>
      </c>
      <c r="HB219">
        <v>1</v>
      </c>
      <c r="HC219">
        <v>10</v>
      </c>
      <c r="HD219">
        <v>40</v>
      </c>
      <c r="HE219">
        <v>1</v>
      </c>
      <c r="HF219">
        <v>1994</v>
      </c>
      <c r="HG219">
        <v>2</v>
      </c>
      <c r="HH219">
        <v>2</v>
      </c>
      <c r="HI219">
        <v>1</v>
      </c>
      <c r="HJ219">
        <v>1</v>
      </c>
      <c r="HK219">
        <v>2</v>
      </c>
      <c r="HN219">
        <v>2</v>
      </c>
      <c r="HT219">
        <v>1</v>
      </c>
      <c r="HU219">
        <v>2</v>
      </c>
      <c r="HV219">
        <v>2</v>
      </c>
      <c r="HW219">
        <v>1</v>
      </c>
      <c r="HX219">
        <v>2</v>
      </c>
      <c r="HY219">
        <v>2</v>
      </c>
      <c r="IA219">
        <v>2</v>
      </c>
    </row>
    <row r="220" spans="1:235" x14ac:dyDescent="0.25">
      <c r="A220">
        <v>1180</v>
      </c>
      <c r="B220">
        <v>1</v>
      </c>
      <c r="E220">
        <v>1</v>
      </c>
      <c r="F220">
        <v>1</v>
      </c>
      <c r="G220">
        <v>-88</v>
      </c>
      <c r="H220">
        <v>-88</v>
      </c>
      <c r="I220">
        <v>-88</v>
      </c>
      <c r="J220">
        <v>-88</v>
      </c>
      <c r="K220">
        <v>-88</v>
      </c>
      <c r="L220">
        <v>-88</v>
      </c>
      <c r="M220">
        <v>-88</v>
      </c>
      <c r="N220">
        <v>-88</v>
      </c>
      <c r="O220">
        <v>-88</v>
      </c>
      <c r="P220">
        <v>15</v>
      </c>
      <c r="Q220">
        <v>-88</v>
      </c>
      <c r="R220">
        <v>-88</v>
      </c>
      <c r="S220">
        <v>-88</v>
      </c>
      <c r="T220">
        <v>-88</v>
      </c>
      <c r="U220">
        <v>-88</v>
      </c>
      <c r="V220">
        <v>-88</v>
      </c>
      <c r="W220">
        <v>-88</v>
      </c>
      <c r="X220">
        <v>-88</v>
      </c>
      <c r="Y220">
        <v>-88</v>
      </c>
      <c r="Z220">
        <v>-88</v>
      </c>
      <c r="AA220">
        <v>-88</v>
      </c>
      <c r="AB220">
        <v>-88</v>
      </c>
      <c r="AC220">
        <v>-88</v>
      </c>
      <c r="AD220">
        <v>-88</v>
      </c>
      <c r="AE220">
        <v>-88</v>
      </c>
      <c r="AF220">
        <v>-88</v>
      </c>
      <c r="AG220">
        <v>-88</v>
      </c>
      <c r="AH220">
        <v>14</v>
      </c>
      <c r="AI220">
        <v>-88</v>
      </c>
      <c r="AJ220">
        <v>-88</v>
      </c>
      <c r="AK220">
        <v>-88</v>
      </c>
      <c r="AL220">
        <v>-88</v>
      </c>
      <c r="AM220">
        <v>-88</v>
      </c>
      <c r="AN220">
        <v>-88</v>
      </c>
      <c r="AO220">
        <v>-88</v>
      </c>
      <c r="AP220">
        <v>-88</v>
      </c>
      <c r="AQ220">
        <v>-88</v>
      </c>
      <c r="AR220">
        <v>-88</v>
      </c>
      <c r="AS220">
        <v>-88</v>
      </c>
      <c r="AT220">
        <v>-88</v>
      </c>
      <c r="AU220">
        <v>-88</v>
      </c>
      <c r="AV220">
        <v>-88</v>
      </c>
      <c r="AW220">
        <v>-88</v>
      </c>
      <c r="AX220">
        <v>-88</v>
      </c>
      <c r="AY220">
        <v>-88</v>
      </c>
      <c r="AZ220">
        <v>13</v>
      </c>
      <c r="BA220">
        <v>-88</v>
      </c>
      <c r="BB220">
        <v>-88</v>
      </c>
      <c r="BC220">
        <v>-88</v>
      </c>
      <c r="BD220">
        <v>-88</v>
      </c>
      <c r="BE220">
        <v>-88</v>
      </c>
      <c r="BF220">
        <v>-88</v>
      </c>
      <c r="BG220">
        <v>-88</v>
      </c>
      <c r="BH220">
        <v>-88</v>
      </c>
      <c r="BI220">
        <v>2</v>
      </c>
      <c r="BJ220" t="s">
        <v>477</v>
      </c>
      <c r="BK220">
        <v>20</v>
      </c>
      <c r="BL220">
        <v>2</v>
      </c>
      <c r="BM220">
        <v>-99</v>
      </c>
      <c r="BN220">
        <v>-99</v>
      </c>
      <c r="BO220">
        <v>6</v>
      </c>
      <c r="BP220">
        <v>6.5</v>
      </c>
      <c r="BQ220">
        <v>6.75</v>
      </c>
      <c r="BR220">
        <v>-88</v>
      </c>
      <c r="BS220">
        <v>-88</v>
      </c>
      <c r="BT220">
        <v>-99</v>
      </c>
      <c r="BU220">
        <v>-99</v>
      </c>
      <c r="BV220">
        <v>-99</v>
      </c>
      <c r="BW220">
        <v>-99</v>
      </c>
      <c r="BX220">
        <v>6</v>
      </c>
      <c r="BY220">
        <v>6.5</v>
      </c>
      <c r="BZ220">
        <v>6.75</v>
      </c>
      <c r="CA220">
        <v>-88</v>
      </c>
      <c r="CB220">
        <v>-88</v>
      </c>
      <c r="CC220">
        <v>-99</v>
      </c>
      <c r="CD220">
        <v>-99</v>
      </c>
      <c r="CE220">
        <v>-99</v>
      </c>
      <c r="CF220">
        <v>-99</v>
      </c>
      <c r="CG220">
        <v>6</v>
      </c>
      <c r="CH220">
        <v>6.5</v>
      </c>
      <c r="CI220">
        <v>6.75</v>
      </c>
      <c r="CJ220">
        <v>-88</v>
      </c>
      <c r="CK220">
        <v>-88</v>
      </c>
      <c r="CL220">
        <v>-99</v>
      </c>
      <c r="CM220">
        <v>-99</v>
      </c>
      <c r="CN220">
        <v>1</v>
      </c>
      <c r="CO220">
        <v>1</v>
      </c>
      <c r="CR220">
        <v>2</v>
      </c>
      <c r="CT220">
        <v>1</v>
      </c>
      <c r="CU220">
        <v>2</v>
      </c>
      <c r="CV220">
        <v>2</v>
      </c>
      <c r="CW220">
        <v>1</v>
      </c>
      <c r="CX220">
        <v>2</v>
      </c>
      <c r="CY220">
        <v>1</v>
      </c>
      <c r="CZ220">
        <v>1</v>
      </c>
      <c r="DA220">
        <v>1</v>
      </c>
      <c r="DB220">
        <v>2</v>
      </c>
      <c r="DC220">
        <v>2</v>
      </c>
      <c r="DE220">
        <v>2</v>
      </c>
      <c r="DF220">
        <v>1</v>
      </c>
      <c r="DG220">
        <v>2</v>
      </c>
      <c r="DH220">
        <v>1</v>
      </c>
      <c r="DI220">
        <v>2</v>
      </c>
      <c r="DJ220">
        <v>2</v>
      </c>
      <c r="DK220">
        <v>2</v>
      </c>
      <c r="DL220">
        <v>2</v>
      </c>
      <c r="DN220">
        <v>3</v>
      </c>
      <c r="DO220">
        <v>1</v>
      </c>
      <c r="DP220">
        <v>2</v>
      </c>
      <c r="DQ220">
        <v>2</v>
      </c>
      <c r="DR220">
        <v>1.5</v>
      </c>
      <c r="DW220">
        <v>1</v>
      </c>
      <c r="EA220">
        <v>100</v>
      </c>
      <c r="EB220">
        <v>0</v>
      </c>
      <c r="EC220">
        <v>1</v>
      </c>
      <c r="ED220">
        <v>1.5</v>
      </c>
      <c r="EE220">
        <v>2</v>
      </c>
      <c r="EG220">
        <v>0</v>
      </c>
      <c r="EH220">
        <v>2</v>
      </c>
      <c r="EI220">
        <v>0</v>
      </c>
      <c r="EJ220">
        <v>2</v>
      </c>
      <c r="EK220">
        <v>1</v>
      </c>
      <c r="EL220">
        <v>20</v>
      </c>
      <c r="EM220">
        <v>4</v>
      </c>
      <c r="EN220">
        <v>1</v>
      </c>
      <c r="EO220">
        <v>1</v>
      </c>
      <c r="EP220">
        <v>2</v>
      </c>
      <c r="EQ220">
        <v>3</v>
      </c>
      <c r="ER220">
        <v>-88</v>
      </c>
      <c r="ES220">
        <v>2</v>
      </c>
      <c r="FA220">
        <v>1</v>
      </c>
      <c r="FB220">
        <v>1988</v>
      </c>
      <c r="FC220">
        <v>84</v>
      </c>
      <c r="FD220">
        <v>2</v>
      </c>
      <c r="FE220">
        <v>2</v>
      </c>
      <c r="FF220">
        <v>1</v>
      </c>
      <c r="FG220">
        <v>2</v>
      </c>
      <c r="FH220">
        <v>2</v>
      </c>
      <c r="FI220">
        <v>2</v>
      </c>
      <c r="FJ220">
        <v>2</v>
      </c>
      <c r="FL220">
        <v>2</v>
      </c>
      <c r="FM220">
        <v>1</v>
      </c>
      <c r="FN220">
        <v>24</v>
      </c>
      <c r="FO220">
        <v>1</v>
      </c>
      <c r="FP220">
        <v>1</v>
      </c>
      <c r="FQ220">
        <v>2</v>
      </c>
      <c r="FR220">
        <v>1</v>
      </c>
      <c r="FS220">
        <v>1</v>
      </c>
      <c r="FT220">
        <v>2</v>
      </c>
      <c r="FV220">
        <v>1</v>
      </c>
      <c r="FW220">
        <v>2</v>
      </c>
      <c r="FX220">
        <v>1</v>
      </c>
      <c r="FY220">
        <v>1</v>
      </c>
      <c r="GA220">
        <v>2</v>
      </c>
      <c r="GQ220">
        <v>7</v>
      </c>
      <c r="GR220">
        <v>2</v>
      </c>
      <c r="GS220">
        <v>2</v>
      </c>
      <c r="GT220">
        <v>2</v>
      </c>
      <c r="HE220">
        <v>2</v>
      </c>
      <c r="HN220">
        <v>2</v>
      </c>
      <c r="HT220">
        <v>1</v>
      </c>
      <c r="HU220">
        <v>2</v>
      </c>
      <c r="HV220">
        <v>2</v>
      </c>
      <c r="HW220">
        <v>1</v>
      </c>
      <c r="HX220">
        <v>2</v>
      </c>
      <c r="HY220">
        <v>2</v>
      </c>
      <c r="IA220">
        <v>2</v>
      </c>
    </row>
    <row r="221" spans="1:235" x14ac:dyDescent="0.25">
      <c r="A221">
        <v>938</v>
      </c>
      <c r="B221">
        <v>1</v>
      </c>
      <c r="E221">
        <v>1</v>
      </c>
      <c r="F221">
        <v>1</v>
      </c>
      <c r="G221">
        <v>-88</v>
      </c>
      <c r="H221">
        <v>-88</v>
      </c>
      <c r="I221">
        <v>14</v>
      </c>
      <c r="J221">
        <v>16</v>
      </c>
      <c r="K221">
        <v>16</v>
      </c>
      <c r="L221">
        <v>17</v>
      </c>
      <c r="M221">
        <v>18</v>
      </c>
      <c r="N221">
        <v>18</v>
      </c>
      <c r="O221">
        <v>-88</v>
      </c>
      <c r="P221">
        <v>-88</v>
      </c>
      <c r="Q221">
        <v>-88</v>
      </c>
      <c r="R221">
        <v>-88</v>
      </c>
      <c r="S221">
        <v>-99</v>
      </c>
      <c r="T221">
        <v>-88</v>
      </c>
      <c r="U221">
        <v>-88</v>
      </c>
      <c r="V221">
        <v>15</v>
      </c>
      <c r="W221">
        <v>-88</v>
      </c>
      <c r="X221">
        <v>15</v>
      </c>
      <c r="Y221">
        <v>-88</v>
      </c>
      <c r="Z221">
        <v>-88</v>
      </c>
      <c r="AA221">
        <v>11</v>
      </c>
      <c r="AB221">
        <v>14</v>
      </c>
      <c r="AC221">
        <v>15</v>
      </c>
      <c r="AD221">
        <v>16</v>
      </c>
      <c r="AE221">
        <v>16</v>
      </c>
      <c r="AF221">
        <v>16</v>
      </c>
      <c r="AG221">
        <v>-88</v>
      </c>
      <c r="AH221">
        <v>-88</v>
      </c>
      <c r="AI221">
        <v>-88</v>
      </c>
      <c r="AJ221">
        <v>-88</v>
      </c>
      <c r="AK221">
        <v>-99</v>
      </c>
      <c r="AL221">
        <v>-88</v>
      </c>
      <c r="AM221">
        <v>-88</v>
      </c>
      <c r="AN221">
        <v>14.5</v>
      </c>
      <c r="AO221">
        <v>-88</v>
      </c>
      <c r="AP221">
        <v>14.5</v>
      </c>
      <c r="AQ221">
        <v>-88</v>
      </c>
      <c r="AR221">
        <v>-88</v>
      </c>
      <c r="AS221">
        <v>10</v>
      </c>
      <c r="AT221">
        <v>11</v>
      </c>
      <c r="AU221">
        <v>14</v>
      </c>
      <c r="AV221">
        <v>15</v>
      </c>
      <c r="AW221">
        <v>15</v>
      </c>
      <c r="AX221">
        <v>14</v>
      </c>
      <c r="AY221">
        <v>-88</v>
      </c>
      <c r="AZ221">
        <v>-88</v>
      </c>
      <c r="BA221">
        <v>-88</v>
      </c>
      <c r="BB221">
        <v>-88</v>
      </c>
      <c r="BC221">
        <v>-99</v>
      </c>
      <c r="BD221">
        <v>-88</v>
      </c>
      <c r="BE221">
        <v>-88</v>
      </c>
      <c r="BF221">
        <v>14</v>
      </c>
      <c r="BG221">
        <v>-88</v>
      </c>
      <c r="BH221">
        <v>14</v>
      </c>
      <c r="BI221">
        <v>2</v>
      </c>
      <c r="BJ221" t="s">
        <v>476</v>
      </c>
      <c r="BK221">
        <v>15</v>
      </c>
      <c r="BL221">
        <v>2</v>
      </c>
      <c r="BM221">
        <v>-99</v>
      </c>
      <c r="BN221">
        <v>-99</v>
      </c>
      <c r="BO221">
        <v>-88</v>
      </c>
      <c r="BP221">
        <v>5</v>
      </c>
      <c r="BQ221">
        <v>6</v>
      </c>
      <c r="BR221">
        <v>-88</v>
      </c>
      <c r="BS221">
        <v>-88</v>
      </c>
      <c r="BT221">
        <v>-99</v>
      </c>
      <c r="BU221">
        <v>-99</v>
      </c>
      <c r="BV221">
        <v>-99</v>
      </c>
      <c r="BW221">
        <v>-99</v>
      </c>
      <c r="BX221">
        <v>-88</v>
      </c>
      <c r="BY221">
        <v>5</v>
      </c>
      <c r="BZ221">
        <v>6</v>
      </c>
      <c r="CA221">
        <v>-88</v>
      </c>
      <c r="CB221">
        <v>-88</v>
      </c>
      <c r="CC221">
        <v>-99</v>
      </c>
      <c r="CD221">
        <v>-99</v>
      </c>
      <c r="CE221">
        <v>-99</v>
      </c>
      <c r="CF221">
        <v>-99</v>
      </c>
      <c r="CG221">
        <v>-88</v>
      </c>
      <c r="CH221">
        <v>5</v>
      </c>
      <c r="CI221">
        <v>6</v>
      </c>
      <c r="CJ221">
        <v>-88</v>
      </c>
      <c r="CK221">
        <v>-88</v>
      </c>
      <c r="CL221">
        <v>-99</v>
      </c>
      <c r="CM221">
        <v>-99</v>
      </c>
      <c r="CN221">
        <v>1</v>
      </c>
      <c r="CO221">
        <v>1</v>
      </c>
      <c r="CR221">
        <v>2</v>
      </c>
      <c r="CT221">
        <v>1</v>
      </c>
      <c r="CU221">
        <v>2</v>
      </c>
      <c r="CV221">
        <v>2</v>
      </c>
      <c r="CW221">
        <v>1</v>
      </c>
      <c r="CX221">
        <v>2</v>
      </c>
      <c r="CY221">
        <v>2</v>
      </c>
      <c r="CZ221">
        <v>2</v>
      </c>
      <c r="DA221">
        <v>2</v>
      </c>
      <c r="DB221">
        <v>1</v>
      </c>
      <c r="DC221">
        <v>2</v>
      </c>
      <c r="DE221">
        <v>1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1</v>
      </c>
      <c r="DL221">
        <v>2</v>
      </c>
      <c r="DN221">
        <v>2</v>
      </c>
      <c r="DO221">
        <v>1</v>
      </c>
      <c r="DP221">
        <v>2</v>
      </c>
      <c r="DQ221">
        <v>2</v>
      </c>
      <c r="DR221">
        <v>0.7</v>
      </c>
      <c r="DW221">
        <v>1</v>
      </c>
      <c r="EA221">
        <v>100</v>
      </c>
      <c r="EB221">
        <v>-99</v>
      </c>
      <c r="EC221">
        <v>1</v>
      </c>
      <c r="ED221">
        <v>1.5</v>
      </c>
      <c r="EE221">
        <v>2</v>
      </c>
      <c r="EG221">
        <v>0</v>
      </c>
      <c r="EH221">
        <v>2</v>
      </c>
      <c r="EI221">
        <v>0</v>
      </c>
      <c r="EJ221">
        <v>2</v>
      </c>
      <c r="EK221">
        <v>1</v>
      </c>
      <c r="EL221">
        <v>15</v>
      </c>
      <c r="EM221">
        <v>4</v>
      </c>
      <c r="EN221">
        <v>1</v>
      </c>
      <c r="EO221">
        <v>2</v>
      </c>
      <c r="EP221">
        <v>2</v>
      </c>
      <c r="EQ221">
        <v>3</v>
      </c>
      <c r="ER221">
        <v>1</v>
      </c>
      <c r="ES221">
        <v>2</v>
      </c>
      <c r="FA221">
        <v>1</v>
      </c>
      <c r="FB221">
        <v>2002</v>
      </c>
      <c r="FC221">
        <v>82</v>
      </c>
      <c r="FD221">
        <v>1</v>
      </c>
      <c r="FE221">
        <v>1</v>
      </c>
      <c r="FF221">
        <v>2</v>
      </c>
      <c r="FG221">
        <v>2</v>
      </c>
      <c r="FH221">
        <v>2</v>
      </c>
      <c r="FI221">
        <v>2</v>
      </c>
      <c r="FJ221">
        <v>2</v>
      </c>
      <c r="FL221">
        <v>2</v>
      </c>
      <c r="FM221">
        <v>2</v>
      </c>
      <c r="FN221">
        <v>30</v>
      </c>
      <c r="FO221">
        <v>2</v>
      </c>
      <c r="FR221">
        <v>2</v>
      </c>
      <c r="FT221">
        <v>2</v>
      </c>
      <c r="FV221">
        <v>1</v>
      </c>
      <c r="FW221">
        <v>2</v>
      </c>
      <c r="FX221">
        <v>2</v>
      </c>
      <c r="FY221">
        <v>1</v>
      </c>
      <c r="GA221">
        <v>1</v>
      </c>
      <c r="GB221">
        <v>2</v>
      </c>
      <c r="GC221">
        <v>2</v>
      </c>
      <c r="GD221">
        <v>2</v>
      </c>
      <c r="GE221">
        <v>2</v>
      </c>
      <c r="GF221">
        <v>1</v>
      </c>
      <c r="GG221">
        <v>2</v>
      </c>
      <c r="GH221">
        <v>2</v>
      </c>
      <c r="GN221">
        <v>2005</v>
      </c>
      <c r="GQ221">
        <v>2</v>
      </c>
      <c r="GS221">
        <v>2</v>
      </c>
      <c r="GT221">
        <v>2</v>
      </c>
      <c r="HE221">
        <v>2</v>
      </c>
      <c r="HN221">
        <v>2</v>
      </c>
      <c r="HT221">
        <v>1</v>
      </c>
      <c r="HU221">
        <v>2</v>
      </c>
      <c r="HV221">
        <v>1</v>
      </c>
      <c r="HW221">
        <v>1</v>
      </c>
      <c r="HX221">
        <v>2</v>
      </c>
      <c r="HY221">
        <v>2</v>
      </c>
      <c r="IA221">
        <v>2</v>
      </c>
    </row>
    <row r="222" spans="1:235" x14ac:dyDescent="0.25">
      <c r="A222">
        <v>1006</v>
      </c>
      <c r="B222">
        <v>1</v>
      </c>
      <c r="E222">
        <v>1</v>
      </c>
      <c r="F222">
        <v>1</v>
      </c>
      <c r="G222">
        <v>-88</v>
      </c>
      <c r="H222">
        <v>-88</v>
      </c>
      <c r="I222">
        <v>-88</v>
      </c>
      <c r="J222">
        <v>-88</v>
      </c>
      <c r="K222">
        <v>-88</v>
      </c>
      <c r="L222">
        <v>12</v>
      </c>
      <c r="M222">
        <v>15</v>
      </c>
      <c r="N222">
        <v>-88</v>
      </c>
      <c r="O222">
        <v>-88</v>
      </c>
      <c r="P222">
        <v>-88</v>
      </c>
      <c r="Q222">
        <v>-88</v>
      </c>
      <c r="R222">
        <v>-88</v>
      </c>
      <c r="S222">
        <v>-88</v>
      </c>
      <c r="T222">
        <v>-88</v>
      </c>
      <c r="U222">
        <v>-88</v>
      </c>
      <c r="V222">
        <v>-88</v>
      </c>
      <c r="W222">
        <v>-88</v>
      </c>
      <c r="X222">
        <v>-88</v>
      </c>
      <c r="Y222">
        <v>-88</v>
      </c>
      <c r="Z222">
        <v>-88</v>
      </c>
      <c r="AA222">
        <v>-88</v>
      </c>
      <c r="AB222">
        <v>-88</v>
      </c>
      <c r="AC222">
        <v>-88</v>
      </c>
      <c r="AD222">
        <v>10.9</v>
      </c>
      <c r="AE222">
        <v>13.5</v>
      </c>
      <c r="AF222">
        <v>-88</v>
      </c>
      <c r="AG222">
        <v>-88</v>
      </c>
      <c r="AH222">
        <v>-88</v>
      </c>
      <c r="AI222">
        <v>-88</v>
      </c>
      <c r="AJ222">
        <v>-88</v>
      </c>
      <c r="AK222">
        <v>-88</v>
      </c>
      <c r="AL222">
        <v>-88</v>
      </c>
      <c r="AM222">
        <v>-88</v>
      </c>
      <c r="AN222">
        <v>-88</v>
      </c>
      <c r="AO222">
        <v>-88</v>
      </c>
      <c r="AP222">
        <v>-88</v>
      </c>
      <c r="AQ222">
        <v>-88</v>
      </c>
      <c r="AR222">
        <v>-88</v>
      </c>
      <c r="AS222">
        <v>-88</v>
      </c>
      <c r="AT222">
        <v>-88</v>
      </c>
      <c r="AU222">
        <v>-88</v>
      </c>
      <c r="AV222">
        <v>9</v>
      </c>
      <c r="AW222">
        <v>10.5</v>
      </c>
      <c r="AX222">
        <v>-88</v>
      </c>
      <c r="AY222">
        <v>-88</v>
      </c>
      <c r="AZ222">
        <v>-88</v>
      </c>
      <c r="BA222">
        <v>-88</v>
      </c>
      <c r="BB222">
        <v>-88</v>
      </c>
      <c r="BC222">
        <v>-88</v>
      </c>
      <c r="BD222">
        <v>-88</v>
      </c>
      <c r="BE222">
        <v>-88</v>
      </c>
      <c r="BF222">
        <v>-88</v>
      </c>
      <c r="BG222">
        <v>-88</v>
      </c>
      <c r="BH222">
        <v>-88</v>
      </c>
      <c r="BI222">
        <v>2</v>
      </c>
      <c r="BJ222" t="s">
        <v>470</v>
      </c>
      <c r="BK222">
        <v>10</v>
      </c>
      <c r="BL222">
        <v>2</v>
      </c>
      <c r="BM222">
        <v>-99</v>
      </c>
      <c r="BN222">
        <v>-99</v>
      </c>
      <c r="BO222">
        <v>-88</v>
      </c>
      <c r="BP222">
        <v>5</v>
      </c>
      <c r="BQ222">
        <v>6</v>
      </c>
      <c r="BR222">
        <v>6</v>
      </c>
      <c r="BS222">
        <v>-88</v>
      </c>
      <c r="BT222">
        <v>-99</v>
      </c>
      <c r="BU222">
        <v>-99</v>
      </c>
      <c r="BV222">
        <v>-99</v>
      </c>
      <c r="BW222">
        <v>-99</v>
      </c>
      <c r="BX222">
        <v>-88</v>
      </c>
      <c r="BY222">
        <v>5</v>
      </c>
      <c r="BZ222">
        <v>6</v>
      </c>
      <c r="CA222">
        <v>6</v>
      </c>
      <c r="CB222">
        <v>-88</v>
      </c>
      <c r="CC222">
        <v>-99</v>
      </c>
      <c r="CD222">
        <v>-99</v>
      </c>
      <c r="CE222">
        <v>-99</v>
      </c>
      <c r="CF222">
        <v>-99</v>
      </c>
      <c r="CG222">
        <v>-88</v>
      </c>
      <c r="CH222">
        <v>5</v>
      </c>
      <c r="CI222">
        <v>6</v>
      </c>
      <c r="CJ222">
        <v>6</v>
      </c>
      <c r="CK222">
        <v>-88</v>
      </c>
      <c r="CL222">
        <v>-99</v>
      </c>
      <c r="CM222">
        <v>-99</v>
      </c>
      <c r="CN222">
        <v>1</v>
      </c>
      <c r="CO222">
        <v>1</v>
      </c>
      <c r="CR222">
        <v>2</v>
      </c>
      <c r="CT222">
        <v>1</v>
      </c>
      <c r="CU222">
        <v>2</v>
      </c>
      <c r="CV222">
        <v>2</v>
      </c>
      <c r="CW222">
        <v>2</v>
      </c>
      <c r="CX222">
        <v>2</v>
      </c>
      <c r="CY222">
        <v>2</v>
      </c>
      <c r="CZ222">
        <v>1</v>
      </c>
      <c r="DA222">
        <v>2</v>
      </c>
      <c r="DB222">
        <v>1</v>
      </c>
      <c r="DC222">
        <v>2</v>
      </c>
      <c r="DE222">
        <v>1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1</v>
      </c>
      <c r="DL222">
        <v>2</v>
      </c>
      <c r="DN222">
        <v>2</v>
      </c>
      <c r="DO222">
        <v>1</v>
      </c>
      <c r="DP222">
        <v>2</v>
      </c>
      <c r="DQ222">
        <v>2</v>
      </c>
      <c r="DR222">
        <v>1</v>
      </c>
      <c r="DW222">
        <v>2</v>
      </c>
      <c r="DX222">
        <v>30</v>
      </c>
      <c r="DY222">
        <v>2</v>
      </c>
      <c r="EA222">
        <v>100</v>
      </c>
      <c r="EB222">
        <v>0</v>
      </c>
      <c r="EC222">
        <v>2</v>
      </c>
      <c r="EE222">
        <v>1</v>
      </c>
      <c r="EF222">
        <v>-88</v>
      </c>
      <c r="EG222">
        <v>0</v>
      </c>
      <c r="EH222">
        <v>2</v>
      </c>
      <c r="EI222">
        <v>0</v>
      </c>
      <c r="EJ222">
        <v>2</v>
      </c>
      <c r="EK222">
        <v>1</v>
      </c>
      <c r="EL222">
        <v>5</v>
      </c>
      <c r="EM222">
        <v>3</v>
      </c>
      <c r="EN222">
        <v>1</v>
      </c>
      <c r="EO222">
        <v>2</v>
      </c>
      <c r="EP222">
        <v>2</v>
      </c>
      <c r="EQ222">
        <v>3</v>
      </c>
      <c r="ER222">
        <v>1</v>
      </c>
      <c r="ES222">
        <v>2</v>
      </c>
      <c r="FA222">
        <v>1</v>
      </c>
      <c r="FB222">
        <v>1990</v>
      </c>
      <c r="FC222">
        <v>66</v>
      </c>
      <c r="FD222">
        <v>1</v>
      </c>
      <c r="FE222">
        <v>1</v>
      </c>
      <c r="FF222">
        <v>2</v>
      </c>
      <c r="FG222">
        <v>2</v>
      </c>
      <c r="FH222">
        <v>2</v>
      </c>
      <c r="FI222">
        <v>2</v>
      </c>
      <c r="FJ222">
        <v>2</v>
      </c>
      <c r="FL222">
        <v>2</v>
      </c>
      <c r="FM222">
        <v>2</v>
      </c>
      <c r="FN222">
        <v>18</v>
      </c>
      <c r="FO222">
        <v>1</v>
      </c>
      <c r="FP222">
        <v>1</v>
      </c>
      <c r="FQ222">
        <v>1</v>
      </c>
      <c r="FR222">
        <v>1</v>
      </c>
      <c r="FS222">
        <v>3</v>
      </c>
      <c r="FT222">
        <v>2</v>
      </c>
      <c r="FV222">
        <v>1</v>
      </c>
      <c r="FW222">
        <v>2</v>
      </c>
      <c r="FX222">
        <v>1</v>
      </c>
      <c r="FY222">
        <v>1</v>
      </c>
      <c r="GA222">
        <v>3</v>
      </c>
      <c r="GQ222">
        <v>1</v>
      </c>
      <c r="GS222">
        <v>2</v>
      </c>
      <c r="GT222">
        <v>2</v>
      </c>
      <c r="HE222">
        <v>2</v>
      </c>
      <c r="HN222">
        <v>2</v>
      </c>
      <c r="HT222">
        <v>2</v>
      </c>
      <c r="IA222">
        <v>2</v>
      </c>
    </row>
    <row r="223" spans="1:235" x14ac:dyDescent="0.25">
      <c r="A223">
        <v>1014</v>
      </c>
      <c r="B223">
        <v>1</v>
      </c>
      <c r="E223">
        <v>1</v>
      </c>
      <c r="F223">
        <v>1</v>
      </c>
      <c r="G223">
        <v>-88</v>
      </c>
      <c r="H223">
        <v>-88</v>
      </c>
      <c r="I223">
        <v>-88</v>
      </c>
      <c r="J223">
        <v>-88</v>
      </c>
      <c r="K223">
        <v>-88</v>
      </c>
      <c r="L223">
        <v>15</v>
      </c>
      <c r="M223">
        <v>-88</v>
      </c>
      <c r="N223">
        <v>-88</v>
      </c>
      <c r="O223">
        <v>20</v>
      </c>
      <c r="P223">
        <v>-88</v>
      </c>
      <c r="Q223">
        <v>-88</v>
      </c>
      <c r="R223">
        <v>-88</v>
      </c>
      <c r="S223">
        <v>-88</v>
      </c>
      <c r="T223">
        <v>-88</v>
      </c>
      <c r="U223">
        <v>-88</v>
      </c>
      <c r="V223">
        <v>-88</v>
      </c>
      <c r="W223">
        <v>-88</v>
      </c>
      <c r="X223">
        <v>-88</v>
      </c>
      <c r="Y223">
        <v>-88</v>
      </c>
      <c r="Z223">
        <v>-88</v>
      </c>
      <c r="AA223">
        <v>-88</v>
      </c>
      <c r="AB223">
        <v>-88</v>
      </c>
      <c r="AC223">
        <v>-88</v>
      </c>
      <c r="AD223">
        <v>9</v>
      </c>
      <c r="AE223">
        <v>-88</v>
      </c>
      <c r="AF223">
        <v>-88</v>
      </c>
      <c r="AG223">
        <v>15</v>
      </c>
      <c r="AH223">
        <v>-88</v>
      </c>
      <c r="AI223">
        <v>-88</v>
      </c>
      <c r="AJ223">
        <v>-88</v>
      </c>
      <c r="AK223">
        <v>-88</v>
      </c>
      <c r="AL223">
        <v>-88</v>
      </c>
      <c r="AM223">
        <v>-88</v>
      </c>
      <c r="AN223">
        <v>-88</v>
      </c>
      <c r="AO223">
        <v>-88</v>
      </c>
      <c r="AP223">
        <v>-88</v>
      </c>
      <c r="AQ223">
        <v>-88</v>
      </c>
      <c r="AR223">
        <v>-88</v>
      </c>
      <c r="AS223">
        <v>-88</v>
      </c>
      <c r="AT223">
        <v>-88</v>
      </c>
      <c r="AU223">
        <v>-88</v>
      </c>
      <c r="AV223">
        <v>7</v>
      </c>
      <c r="AW223">
        <v>-88</v>
      </c>
      <c r="AX223">
        <v>-88</v>
      </c>
      <c r="AY223">
        <v>8</v>
      </c>
      <c r="AZ223">
        <v>-88</v>
      </c>
      <c r="BA223">
        <v>-88</v>
      </c>
      <c r="BB223">
        <v>-88</v>
      </c>
      <c r="BC223">
        <v>-88</v>
      </c>
      <c r="BD223">
        <v>-88</v>
      </c>
      <c r="BE223">
        <v>-88</v>
      </c>
      <c r="BF223">
        <v>-88</v>
      </c>
      <c r="BG223">
        <v>-88</v>
      </c>
      <c r="BH223">
        <v>-88</v>
      </c>
      <c r="BI223">
        <v>2</v>
      </c>
      <c r="BJ223" t="s">
        <v>470</v>
      </c>
      <c r="BK223">
        <v>30</v>
      </c>
      <c r="BL223">
        <v>2</v>
      </c>
      <c r="BM223">
        <v>-99</v>
      </c>
      <c r="BN223">
        <v>-99</v>
      </c>
      <c r="BO223">
        <v>5</v>
      </c>
      <c r="BP223">
        <v>6</v>
      </c>
      <c r="BQ223">
        <v>6</v>
      </c>
      <c r="BR223">
        <v>-88</v>
      </c>
      <c r="BS223">
        <v>-88</v>
      </c>
      <c r="BT223">
        <v>-99</v>
      </c>
      <c r="BU223">
        <v>-99</v>
      </c>
      <c r="BV223">
        <v>-99</v>
      </c>
      <c r="BW223">
        <v>-99</v>
      </c>
      <c r="BX223">
        <v>5</v>
      </c>
      <c r="BY223">
        <v>6</v>
      </c>
      <c r="BZ223">
        <v>6</v>
      </c>
      <c r="CA223">
        <v>-88</v>
      </c>
      <c r="CB223">
        <v>-88</v>
      </c>
      <c r="CC223">
        <v>-99</v>
      </c>
      <c r="CD223">
        <v>-99</v>
      </c>
      <c r="CE223">
        <v>-99</v>
      </c>
      <c r="CF223">
        <v>-99</v>
      </c>
      <c r="CG223">
        <v>5</v>
      </c>
      <c r="CH223">
        <v>6</v>
      </c>
      <c r="CI223">
        <v>6</v>
      </c>
      <c r="CJ223">
        <v>-88</v>
      </c>
      <c r="CK223">
        <v>-88</v>
      </c>
      <c r="CL223">
        <v>-99</v>
      </c>
      <c r="CM223">
        <v>-99</v>
      </c>
      <c r="CN223">
        <v>1</v>
      </c>
      <c r="CO223">
        <v>1</v>
      </c>
      <c r="CR223">
        <v>2</v>
      </c>
      <c r="CT223">
        <v>1</v>
      </c>
      <c r="CU223">
        <v>2</v>
      </c>
      <c r="CV223">
        <v>2</v>
      </c>
      <c r="CW223">
        <v>1</v>
      </c>
      <c r="CX223">
        <v>1</v>
      </c>
      <c r="CY223">
        <v>1</v>
      </c>
      <c r="CZ223">
        <v>1</v>
      </c>
      <c r="DA223">
        <v>2</v>
      </c>
      <c r="DB223">
        <v>1</v>
      </c>
      <c r="DC223">
        <v>2</v>
      </c>
      <c r="DE223">
        <v>1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N223">
        <v>2</v>
      </c>
      <c r="DO223">
        <v>1</v>
      </c>
      <c r="DP223">
        <v>2</v>
      </c>
      <c r="DQ223">
        <v>2</v>
      </c>
      <c r="DR223">
        <v>2</v>
      </c>
      <c r="DW223">
        <v>1</v>
      </c>
      <c r="EA223">
        <v>100</v>
      </c>
      <c r="EB223">
        <v>0</v>
      </c>
      <c r="EC223">
        <v>1</v>
      </c>
      <c r="ED223">
        <v>1.4</v>
      </c>
      <c r="EE223">
        <v>2</v>
      </c>
      <c r="EG223">
        <v>0</v>
      </c>
      <c r="EH223">
        <v>2</v>
      </c>
      <c r="EI223">
        <v>0</v>
      </c>
      <c r="EJ223">
        <v>2</v>
      </c>
      <c r="EK223">
        <v>1</v>
      </c>
      <c r="EL223">
        <v>30</v>
      </c>
      <c r="EM223">
        <v>5</v>
      </c>
      <c r="EN223">
        <v>2</v>
      </c>
      <c r="EO223">
        <v>1</v>
      </c>
      <c r="EP223">
        <v>2</v>
      </c>
      <c r="EQ223">
        <v>3</v>
      </c>
      <c r="ER223">
        <v>1</v>
      </c>
      <c r="ES223">
        <v>2</v>
      </c>
      <c r="FA223">
        <v>1</v>
      </c>
      <c r="FB223">
        <v>2002</v>
      </c>
      <c r="FC223">
        <v>60</v>
      </c>
      <c r="FD223">
        <v>1</v>
      </c>
      <c r="FE223">
        <v>1</v>
      </c>
      <c r="FF223">
        <v>1</v>
      </c>
      <c r="FG223">
        <v>2</v>
      </c>
      <c r="FH223">
        <v>2</v>
      </c>
      <c r="FI223">
        <v>2</v>
      </c>
      <c r="FJ223">
        <v>2</v>
      </c>
      <c r="FL223">
        <v>2</v>
      </c>
      <c r="FM223">
        <v>2</v>
      </c>
      <c r="FN223">
        <v>35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2</v>
      </c>
      <c r="FV223">
        <v>1</v>
      </c>
      <c r="FW223">
        <v>2</v>
      </c>
      <c r="FX223">
        <v>1</v>
      </c>
      <c r="FY223">
        <v>1</v>
      </c>
      <c r="GA223">
        <v>3</v>
      </c>
      <c r="GQ223">
        <v>2</v>
      </c>
      <c r="GS223">
        <v>2</v>
      </c>
      <c r="GT223">
        <v>1</v>
      </c>
      <c r="GU223">
        <v>1</v>
      </c>
      <c r="GV223">
        <v>2</v>
      </c>
      <c r="GW223">
        <v>2</v>
      </c>
      <c r="GX223">
        <v>2</v>
      </c>
      <c r="GY223">
        <v>2</v>
      </c>
      <c r="GZ223">
        <v>2</v>
      </c>
      <c r="HA223">
        <v>2</v>
      </c>
      <c r="HB223">
        <v>2</v>
      </c>
      <c r="HE223">
        <v>1</v>
      </c>
      <c r="HF223">
        <v>2002</v>
      </c>
      <c r="HG223">
        <v>1</v>
      </c>
      <c r="HH223">
        <v>1</v>
      </c>
      <c r="HI223">
        <v>1</v>
      </c>
      <c r="HJ223">
        <v>1</v>
      </c>
      <c r="HK223">
        <v>2</v>
      </c>
      <c r="HN223">
        <v>2</v>
      </c>
      <c r="HT223">
        <v>2</v>
      </c>
      <c r="IA223">
        <v>2</v>
      </c>
    </row>
    <row r="224" spans="1:235" x14ac:dyDescent="0.25">
      <c r="A224">
        <v>910</v>
      </c>
      <c r="B224">
        <v>3</v>
      </c>
      <c r="C224" t="s">
        <v>471</v>
      </c>
      <c r="D224">
        <v>90</v>
      </c>
      <c r="E224">
        <v>1</v>
      </c>
      <c r="F224">
        <v>2</v>
      </c>
      <c r="G224">
        <v>-88</v>
      </c>
      <c r="H224">
        <v>-88</v>
      </c>
      <c r="I224">
        <v>-88</v>
      </c>
      <c r="J224">
        <v>-88</v>
      </c>
      <c r="K224">
        <v>-88</v>
      </c>
      <c r="L224">
        <v>-88</v>
      </c>
      <c r="M224">
        <v>-88</v>
      </c>
      <c r="N224">
        <v>-88</v>
      </c>
      <c r="O224">
        <v>15</v>
      </c>
      <c r="P224">
        <v>15.5</v>
      </c>
      <c r="Q224">
        <v>-88</v>
      </c>
      <c r="R224">
        <v>-88</v>
      </c>
      <c r="S224">
        <v>-88</v>
      </c>
      <c r="T224">
        <v>-88</v>
      </c>
      <c r="U224">
        <v>-88</v>
      </c>
      <c r="V224">
        <v>-88</v>
      </c>
      <c r="W224">
        <v>-88</v>
      </c>
      <c r="X224">
        <v>-88</v>
      </c>
      <c r="Y224">
        <v>-88</v>
      </c>
      <c r="Z224">
        <v>-88</v>
      </c>
      <c r="AA224">
        <v>-88</v>
      </c>
      <c r="AB224">
        <v>-88</v>
      </c>
      <c r="AC224">
        <v>-88</v>
      </c>
      <c r="AD224">
        <v>-88</v>
      </c>
      <c r="AE224">
        <v>-88</v>
      </c>
      <c r="AF224">
        <v>-88</v>
      </c>
      <c r="AG224">
        <v>15</v>
      </c>
      <c r="AH224">
        <v>15.5</v>
      </c>
      <c r="AI224">
        <v>-88</v>
      </c>
      <c r="AJ224">
        <v>-88</v>
      </c>
      <c r="AK224">
        <v>-88</v>
      </c>
      <c r="AL224">
        <v>-88</v>
      </c>
      <c r="AM224">
        <v>-88</v>
      </c>
      <c r="AN224">
        <v>-88</v>
      </c>
      <c r="AO224">
        <v>-88</v>
      </c>
      <c r="AP224">
        <v>-88</v>
      </c>
      <c r="AQ224">
        <v>-88</v>
      </c>
      <c r="AR224">
        <v>-88</v>
      </c>
      <c r="AS224">
        <v>-88</v>
      </c>
      <c r="AT224">
        <v>-88</v>
      </c>
      <c r="AU224">
        <v>-88</v>
      </c>
      <c r="AV224">
        <v>-88</v>
      </c>
      <c r="AW224">
        <v>-88</v>
      </c>
      <c r="AX224">
        <v>-88</v>
      </c>
      <c r="AY224">
        <v>15</v>
      </c>
      <c r="AZ224">
        <v>15.5</v>
      </c>
      <c r="BA224">
        <v>-88</v>
      </c>
      <c r="BB224">
        <v>-88</v>
      </c>
      <c r="BC224">
        <v>-88</v>
      </c>
      <c r="BD224">
        <v>-88</v>
      </c>
      <c r="BE224">
        <v>-88</v>
      </c>
      <c r="BF224">
        <v>-88</v>
      </c>
      <c r="BG224">
        <v>-88</v>
      </c>
      <c r="BH224">
        <v>-88</v>
      </c>
      <c r="BI224">
        <v>2</v>
      </c>
      <c r="BJ224" t="s">
        <v>475</v>
      </c>
      <c r="BK224">
        <v>10</v>
      </c>
      <c r="BL224">
        <v>2</v>
      </c>
      <c r="BM224">
        <v>-99</v>
      </c>
      <c r="BN224">
        <v>-99</v>
      </c>
      <c r="BO224">
        <v>5</v>
      </c>
      <c r="BP224">
        <v>5</v>
      </c>
      <c r="BQ224">
        <v>6</v>
      </c>
      <c r="BR224">
        <v>7</v>
      </c>
      <c r="BS224">
        <v>-88</v>
      </c>
      <c r="BT224">
        <v>-99</v>
      </c>
      <c r="BU224">
        <v>-99</v>
      </c>
      <c r="BV224">
        <v>-99</v>
      </c>
      <c r="BW224">
        <v>-99</v>
      </c>
      <c r="BX224">
        <v>5</v>
      </c>
      <c r="BY224">
        <v>5</v>
      </c>
      <c r="BZ224">
        <v>6</v>
      </c>
      <c r="CA224">
        <v>7</v>
      </c>
      <c r="CB224">
        <v>-88</v>
      </c>
      <c r="CC224">
        <v>-99</v>
      </c>
      <c r="CD224">
        <v>-99</v>
      </c>
      <c r="CE224">
        <v>-99</v>
      </c>
      <c r="CF224">
        <v>-99</v>
      </c>
      <c r="CG224">
        <v>5</v>
      </c>
      <c r="CH224">
        <v>5</v>
      </c>
      <c r="CI224">
        <v>6</v>
      </c>
      <c r="CJ224">
        <v>7</v>
      </c>
      <c r="CK224">
        <v>-88</v>
      </c>
      <c r="CL224">
        <v>-99</v>
      </c>
      <c r="CM224">
        <v>-99</v>
      </c>
      <c r="CN224">
        <v>1</v>
      </c>
      <c r="CO224">
        <v>1</v>
      </c>
      <c r="CR224">
        <v>2</v>
      </c>
      <c r="CT224">
        <v>1</v>
      </c>
      <c r="CU224">
        <v>2</v>
      </c>
      <c r="CV224">
        <v>2</v>
      </c>
      <c r="CW224">
        <v>1</v>
      </c>
      <c r="CX224">
        <v>2</v>
      </c>
      <c r="CY224">
        <v>2</v>
      </c>
      <c r="CZ224">
        <v>1</v>
      </c>
      <c r="DA224">
        <v>1</v>
      </c>
      <c r="DB224">
        <v>1</v>
      </c>
      <c r="DC224">
        <v>2</v>
      </c>
      <c r="DE224">
        <v>2</v>
      </c>
      <c r="DF224">
        <v>1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N224">
        <v>1</v>
      </c>
      <c r="DO224">
        <v>1</v>
      </c>
      <c r="DP224">
        <v>2</v>
      </c>
      <c r="DQ224">
        <v>3</v>
      </c>
      <c r="DW224">
        <v>1</v>
      </c>
      <c r="EA224">
        <v>100</v>
      </c>
      <c r="EB224">
        <v>-99</v>
      </c>
      <c r="EC224">
        <v>1</v>
      </c>
      <c r="ED224">
        <v>1.5</v>
      </c>
      <c r="EE224">
        <v>1</v>
      </c>
      <c r="EF224">
        <v>500</v>
      </c>
      <c r="EG224">
        <v>0</v>
      </c>
      <c r="EH224">
        <v>2</v>
      </c>
      <c r="EI224">
        <v>0</v>
      </c>
      <c r="EJ224">
        <v>2</v>
      </c>
      <c r="EK224">
        <v>1</v>
      </c>
      <c r="EL224">
        <v>10</v>
      </c>
      <c r="EM224">
        <v>5</v>
      </c>
      <c r="EN224">
        <v>1</v>
      </c>
      <c r="EO224">
        <v>1</v>
      </c>
      <c r="EP224">
        <v>3</v>
      </c>
      <c r="EQ224">
        <v>3</v>
      </c>
      <c r="ER224">
        <v>1</v>
      </c>
      <c r="ES224">
        <v>2</v>
      </c>
      <c r="FA224">
        <v>1</v>
      </c>
      <c r="FB224">
        <v>1972</v>
      </c>
      <c r="FC224">
        <v>90</v>
      </c>
      <c r="FD224">
        <v>1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2</v>
      </c>
      <c r="FL224">
        <v>2</v>
      </c>
      <c r="FM224">
        <v>2</v>
      </c>
      <c r="FN224">
        <v>22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2</v>
      </c>
      <c r="FV224">
        <v>1</v>
      </c>
      <c r="FW224">
        <v>1</v>
      </c>
      <c r="FX224">
        <v>1</v>
      </c>
      <c r="FY224">
        <v>1</v>
      </c>
      <c r="GA224">
        <v>2</v>
      </c>
      <c r="GQ224">
        <v>1</v>
      </c>
      <c r="GS224">
        <v>2</v>
      </c>
      <c r="GT224">
        <v>2</v>
      </c>
      <c r="HE224">
        <v>2</v>
      </c>
      <c r="HN224">
        <v>2</v>
      </c>
      <c r="HT224">
        <v>2</v>
      </c>
      <c r="IA224">
        <v>2</v>
      </c>
    </row>
    <row r="225" spans="1:235" x14ac:dyDescent="0.25">
      <c r="A225">
        <v>866</v>
      </c>
      <c r="B225">
        <v>1</v>
      </c>
      <c r="E225">
        <v>1</v>
      </c>
      <c r="F225">
        <v>1</v>
      </c>
      <c r="G225">
        <v>-88</v>
      </c>
      <c r="H225">
        <v>-88</v>
      </c>
      <c r="I225">
        <v>-88</v>
      </c>
      <c r="J225">
        <v>-88</v>
      </c>
      <c r="K225">
        <v>12</v>
      </c>
      <c r="L225">
        <v>12</v>
      </c>
      <c r="M225">
        <v>18</v>
      </c>
      <c r="N225">
        <v>18</v>
      </c>
      <c r="O225">
        <v>18</v>
      </c>
      <c r="P225">
        <v>-88</v>
      </c>
      <c r="Q225">
        <v>-88</v>
      </c>
      <c r="R225">
        <v>-88</v>
      </c>
      <c r="S225">
        <v>-88</v>
      </c>
      <c r="T225">
        <v>-88</v>
      </c>
      <c r="U225">
        <v>-88</v>
      </c>
      <c r="V225">
        <v>-88</v>
      </c>
      <c r="W225">
        <v>-88</v>
      </c>
      <c r="X225">
        <v>-88</v>
      </c>
      <c r="Y225">
        <v>-88</v>
      </c>
      <c r="Z225">
        <v>-88</v>
      </c>
      <c r="AA225">
        <v>-88</v>
      </c>
      <c r="AB225">
        <v>-88</v>
      </c>
      <c r="AC225">
        <v>9</v>
      </c>
      <c r="AD225">
        <v>9</v>
      </c>
      <c r="AE225">
        <v>12</v>
      </c>
      <c r="AF225">
        <v>12</v>
      </c>
      <c r="AG225">
        <v>12</v>
      </c>
      <c r="AH225">
        <v>-88</v>
      </c>
      <c r="AI225">
        <v>-88</v>
      </c>
      <c r="AJ225">
        <v>-88</v>
      </c>
      <c r="AK225">
        <v>-88</v>
      </c>
      <c r="AL225">
        <v>-88</v>
      </c>
      <c r="AM225">
        <v>-88</v>
      </c>
      <c r="AN225">
        <v>-88</v>
      </c>
      <c r="AO225">
        <v>-88</v>
      </c>
      <c r="AP225">
        <v>-88</v>
      </c>
      <c r="AQ225">
        <v>-88</v>
      </c>
      <c r="AR225">
        <v>-88</v>
      </c>
      <c r="AS225">
        <v>-88</v>
      </c>
      <c r="AT225">
        <v>-88</v>
      </c>
      <c r="AU225">
        <v>4</v>
      </c>
      <c r="AV225">
        <v>4.5</v>
      </c>
      <c r="AW225">
        <v>9</v>
      </c>
      <c r="AX225">
        <v>9</v>
      </c>
      <c r="AY225">
        <v>9</v>
      </c>
      <c r="AZ225">
        <v>-88</v>
      </c>
      <c r="BA225">
        <v>-88</v>
      </c>
      <c r="BB225">
        <v>-88</v>
      </c>
      <c r="BC225">
        <v>-88</v>
      </c>
      <c r="BD225">
        <v>-88</v>
      </c>
      <c r="BE225">
        <v>-88</v>
      </c>
      <c r="BF225">
        <v>-88</v>
      </c>
      <c r="BG225">
        <v>-88</v>
      </c>
      <c r="BH225">
        <v>-88</v>
      </c>
      <c r="BI225">
        <v>2</v>
      </c>
      <c r="BJ225" t="s">
        <v>470</v>
      </c>
      <c r="BK225">
        <v>10</v>
      </c>
      <c r="BL225">
        <v>2</v>
      </c>
      <c r="BM225">
        <v>-99</v>
      </c>
      <c r="BN225">
        <v>-99</v>
      </c>
      <c r="BO225">
        <v>-88</v>
      </c>
      <c r="BP225">
        <v>5</v>
      </c>
      <c r="BQ225">
        <v>6</v>
      </c>
      <c r="BR225">
        <v>7</v>
      </c>
      <c r="BS225">
        <v>-88</v>
      </c>
      <c r="BT225">
        <v>-99</v>
      </c>
      <c r="BU225">
        <v>-99</v>
      </c>
      <c r="BV225">
        <v>-99</v>
      </c>
      <c r="BW225">
        <v>-99</v>
      </c>
      <c r="BX225">
        <v>-88</v>
      </c>
      <c r="BY225">
        <v>5</v>
      </c>
      <c r="BZ225">
        <v>6</v>
      </c>
      <c r="CA225">
        <v>7</v>
      </c>
      <c r="CB225">
        <v>-88</v>
      </c>
      <c r="CC225">
        <v>-99</v>
      </c>
      <c r="CD225">
        <v>-99</v>
      </c>
      <c r="CE225">
        <v>-99</v>
      </c>
      <c r="CF225">
        <v>-99</v>
      </c>
      <c r="CG225">
        <v>-88</v>
      </c>
      <c r="CH225">
        <v>5</v>
      </c>
      <c r="CI225">
        <v>6</v>
      </c>
      <c r="CJ225">
        <v>7</v>
      </c>
      <c r="CK225">
        <v>-88</v>
      </c>
      <c r="CL225">
        <v>-99</v>
      </c>
      <c r="CM225">
        <v>-99</v>
      </c>
      <c r="CN225">
        <v>1</v>
      </c>
      <c r="CO225">
        <v>1</v>
      </c>
      <c r="CR225">
        <v>2</v>
      </c>
      <c r="CT225">
        <v>1</v>
      </c>
      <c r="CU225">
        <v>2</v>
      </c>
      <c r="CV225">
        <v>2</v>
      </c>
      <c r="CW225">
        <v>1</v>
      </c>
      <c r="CX225">
        <v>2</v>
      </c>
      <c r="CY225">
        <v>2</v>
      </c>
      <c r="CZ225">
        <v>1</v>
      </c>
      <c r="DA225">
        <v>1</v>
      </c>
      <c r="DB225">
        <v>1</v>
      </c>
      <c r="DC225">
        <v>2</v>
      </c>
      <c r="DE225">
        <v>1</v>
      </c>
      <c r="DF225">
        <v>1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2</v>
      </c>
      <c r="DN225">
        <v>1</v>
      </c>
      <c r="DO225">
        <v>1</v>
      </c>
      <c r="DP225">
        <v>1</v>
      </c>
      <c r="DQ225">
        <v>3</v>
      </c>
      <c r="DT225">
        <v>4</v>
      </c>
      <c r="DW225">
        <v>2</v>
      </c>
      <c r="DX225">
        <v>15</v>
      </c>
      <c r="DY225">
        <v>2</v>
      </c>
      <c r="EA225">
        <v>100</v>
      </c>
      <c r="EB225">
        <v>0</v>
      </c>
      <c r="EC225">
        <v>1</v>
      </c>
      <c r="ED225">
        <v>0.6</v>
      </c>
      <c r="EE225">
        <v>1</v>
      </c>
      <c r="EF225">
        <v>-88</v>
      </c>
      <c r="EG225">
        <v>10</v>
      </c>
      <c r="EH225">
        <v>2</v>
      </c>
      <c r="EI225">
        <v>0</v>
      </c>
      <c r="EJ225">
        <v>2</v>
      </c>
      <c r="EK225">
        <v>1</v>
      </c>
      <c r="EL225">
        <v>10</v>
      </c>
      <c r="EM225">
        <v>10</v>
      </c>
      <c r="EN225">
        <v>1</v>
      </c>
      <c r="EO225">
        <v>1</v>
      </c>
      <c r="EP225">
        <v>2</v>
      </c>
      <c r="EQ225">
        <v>3</v>
      </c>
      <c r="ER225">
        <v>1</v>
      </c>
      <c r="ES225">
        <v>2</v>
      </c>
      <c r="FA225">
        <v>1</v>
      </c>
      <c r="FB225">
        <v>1986</v>
      </c>
      <c r="FC225">
        <v>80</v>
      </c>
      <c r="FD225">
        <v>1</v>
      </c>
      <c r="FE225">
        <v>1</v>
      </c>
      <c r="FF225">
        <v>1</v>
      </c>
      <c r="FG225">
        <v>2</v>
      </c>
      <c r="FH225">
        <v>2</v>
      </c>
      <c r="FI225">
        <v>2</v>
      </c>
      <c r="FJ225">
        <v>2</v>
      </c>
      <c r="FL225">
        <v>2</v>
      </c>
      <c r="FM225">
        <v>2</v>
      </c>
      <c r="FN225">
        <v>15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2</v>
      </c>
      <c r="FV225">
        <v>1</v>
      </c>
      <c r="FW225">
        <v>2</v>
      </c>
      <c r="FX225">
        <v>1</v>
      </c>
      <c r="FY225">
        <v>1</v>
      </c>
      <c r="GA225">
        <v>3</v>
      </c>
      <c r="GQ225">
        <v>1</v>
      </c>
      <c r="GS225">
        <v>2</v>
      </c>
      <c r="GT225">
        <v>1</v>
      </c>
      <c r="GU225">
        <v>1</v>
      </c>
      <c r="GV225">
        <v>2</v>
      </c>
      <c r="GW225">
        <v>2</v>
      </c>
      <c r="GX225">
        <v>2</v>
      </c>
      <c r="GY225">
        <v>2</v>
      </c>
      <c r="GZ225">
        <v>1</v>
      </c>
      <c r="HA225">
        <v>2</v>
      </c>
      <c r="HB225">
        <v>2</v>
      </c>
      <c r="HE225">
        <v>2</v>
      </c>
      <c r="HN225">
        <v>2</v>
      </c>
      <c r="HT225">
        <v>2</v>
      </c>
      <c r="IA225">
        <v>2</v>
      </c>
    </row>
    <row r="226" spans="1:235" x14ac:dyDescent="0.25">
      <c r="A226">
        <v>943</v>
      </c>
      <c r="B226">
        <v>1</v>
      </c>
      <c r="E226">
        <v>1</v>
      </c>
      <c r="F226">
        <v>1</v>
      </c>
      <c r="G226">
        <v>12</v>
      </c>
      <c r="H226">
        <v>15</v>
      </c>
      <c r="I226">
        <v>14</v>
      </c>
      <c r="J226">
        <v>14</v>
      </c>
      <c r="K226">
        <v>14</v>
      </c>
      <c r="L226">
        <v>15</v>
      </c>
      <c r="M226">
        <v>15</v>
      </c>
      <c r="N226">
        <v>15</v>
      </c>
      <c r="O226">
        <v>15</v>
      </c>
      <c r="P226">
        <v>17</v>
      </c>
      <c r="Q226">
        <v>17</v>
      </c>
      <c r="R226">
        <v>20</v>
      </c>
      <c r="S226">
        <v>11</v>
      </c>
      <c r="T226">
        <v>13</v>
      </c>
      <c r="U226">
        <v>13</v>
      </c>
      <c r="V226">
        <v>15</v>
      </c>
      <c r="W226">
        <v>-99</v>
      </c>
      <c r="X226">
        <v>15</v>
      </c>
      <c r="Y226">
        <v>10</v>
      </c>
      <c r="Z226">
        <v>13</v>
      </c>
      <c r="AA226">
        <v>13</v>
      </c>
      <c r="AB226">
        <v>13</v>
      </c>
      <c r="AC226">
        <v>13</v>
      </c>
      <c r="AD226">
        <v>13</v>
      </c>
      <c r="AE226">
        <v>13</v>
      </c>
      <c r="AF226">
        <v>14</v>
      </c>
      <c r="AG226">
        <v>14</v>
      </c>
      <c r="AH226">
        <v>15</v>
      </c>
      <c r="AI226">
        <v>15</v>
      </c>
      <c r="AJ226">
        <v>17</v>
      </c>
      <c r="AK226">
        <v>10</v>
      </c>
      <c r="AL226">
        <v>11</v>
      </c>
      <c r="AM226">
        <v>11</v>
      </c>
      <c r="AN226">
        <v>13</v>
      </c>
      <c r="AO226">
        <v>-99</v>
      </c>
      <c r="AP226">
        <v>13</v>
      </c>
      <c r="AQ226">
        <v>9</v>
      </c>
      <c r="AR226">
        <v>12</v>
      </c>
      <c r="AS226">
        <v>12</v>
      </c>
      <c r="AT226">
        <v>12</v>
      </c>
      <c r="AU226">
        <v>12</v>
      </c>
      <c r="AV226">
        <v>11</v>
      </c>
      <c r="AW226">
        <v>11</v>
      </c>
      <c r="AX226">
        <v>13</v>
      </c>
      <c r="AY226">
        <v>12</v>
      </c>
      <c r="AZ226">
        <v>14</v>
      </c>
      <c r="BA226">
        <v>14</v>
      </c>
      <c r="BB226">
        <v>15</v>
      </c>
      <c r="BC226">
        <v>9</v>
      </c>
      <c r="BD226">
        <v>10</v>
      </c>
      <c r="BE226">
        <v>10</v>
      </c>
      <c r="BF226">
        <v>11</v>
      </c>
      <c r="BG226">
        <v>-99</v>
      </c>
      <c r="BH226">
        <v>11</v>
      </c>
      <c r="BI226">
        <v>2</v>
      </c>
      <c r="BJ226" t="s">
        <v>470</v>
      </c>
      <c r="BK226">
        <v>10</v>
      </c>
      <c r="BL226">
        <v>2</v>
      </c>
      <c r="BM226">
        <v>-99</v>
      </c>
      <c r="BN226">
        <v>-99</v>
      </c>
      <c r="BO226">
        <v>-88</v>
      </c>
      <c r="BP226">
        <v>5</v>
      </c>
      <c r="BQ226">
        <v>5.5</v>
      </c>
      <c r="BR226">
        <v>6</v>
      </c>
      <c r="BS226">
        <v>-88</v>
      </c>
      <c r="BT226">
        <v>-99</v>
      </c>
      <c r="BU226">
        <v>-99</v>
      </c>
      <c r="BV226">
        <v>-99</v>
      </c>
      <c r="BW226">
        <v>-99</v>
      </c>
      <c r="BX226">
        <v>-88</v>
      </c>
      <c r="BY226">
        <v>5</v>
      </c>
      <c r="BZ226">
        <v>5.5</v>
      </c>
      <c r="CA226">
        <v>6</v>
      </c>
      <c r="CB226">
        <v>-88</v>
      </c>
      <c r="CC226">
        <v>-99</v>
      </c>
      <c r="CD226">
        <v>-99</v>
      </c>
      <c r="CE226">
        <v>-99</v>
      </c>
      <c r="CF226">
        <v>-99</v>
      </c>
      <c r="CG226">
        <v>-88</v>
      </c>
      <c r="CH226">
        <v>5</v>
      </c>
      <c r="CI226">
        <v>5.5</v>
      </c>
      <c r="CJ226">
        <v>6</v>
      </c>
      <c r="CK226">
        <v>-88</v>
      </c>
      <c r="CL226">
        <v>-99</v>
      </c>
      <c r="CM226">
        <v>-99</v>
      </c>
      <c r="CN226">
        <v>1</v>
      </c>
      <c r="CO226">
        <v>1</v>
      </c>
      <c r="CR226">
        <v>2</v>
      </c>
      <c r="CT226">
        <v>1</v>
      </c>
      <c r="CU226">
        <v>2</v>
      </c>
      <c r="CV226">
        <v>2</v>
      </c>
      <c r="CW226">
        <v>1</v>
      </c>
      <c r="CX226">
        <v>1</v>
      </c>
      <c r="CY226">
        <v>2</v>
      </c>
      <c r="CZ226">
        <v>1</v>
      </c>
      <c r="DA226">
        <v>2</v>
      </c>
      <c r="DB226">
        <v>1</v>
      </c>
      <c r="DC226">
        <v>2</v>
      </c>
      <c r="DE226">
        <v>1</v>
      </c>
      <c r="DF226">
        <v>1</v>
      </c>
      <c r="DG226">
        <v>2</v>
      </c>
      <c r="DH226">
        <v>2</v>
      </c>
      <c r="DI226">
        <v>2</v>
      </c>
      <c r="DJ226">
        <v>2</v>
      </c>
      <c r="DK226">
        <v>1</v>
      </c>
      <c r="DL226">
        <v>2</v>
      </c>
      <c r="DN226">
        <v>2</v>
      </c>
      <c r="DO226">
        <v>1</v>
      </c>
      <c r="DP226">
        <v>2</v>
      </c>
      <c r="DQ226">
        <v>2</v>
      </c>
      <c r="DR226">
        <v>0.5</v>
      </c>
      <c r="DW226">
        <v>1</v>
      </c>
      <c r="EA226">
        <v>100</v>
      </c>
      <c r="EB226">
        <v>-99</v>
      </c>
      <c r="EC226">
        <v>1</v>
      </c>
      <c r="ED226">
        <v>1.2</v>
      </c>
      <c r="EE226">
        <v>2</v>
      </c>
      <c r="EG226">
        <v>0</v>
      </c>
      <c r="EH226">
        <v>2</v>
      </c>
      <c r="EI226">
        <v>0</v>
      </c>
      <c r="EJ226">
        <v>2</v>
      </c>
      <c r="EK226">
        <v>1</v>
      </c>
      <c r="EL226">
        <v>10</v>
      </c>
      <c r="EM226">
        <v>20</v>
      </c>
      <c r="EN226">
        <v>1</v>
      </c>
      <c r="EO226">
        <v>1</v>
      </c>
      <c r="EP226">
        <v>2</v>
      </c>
      <c r="EQ226">
        <v>3</v>
      </c>
      <c r="ER226">
        <v>1</v>
      </c>
      <c r="ES226">
        <v>2</v>
      </c>
      <c r="FA226">
        <v>1</v>
      </c>
      <c r="FB226">
        <v>1969</v>
      </c>
      <c r="FC226">
        <v>76</v>
      </c>
      <c r="FD226">
        <v>2</v>
      </c>
      <c r="FE226">
        <v>1</v>
      </c>
      <c r="FF226">
        <v>1</v>
      </c>
      <c r="FG226">
        <v>2</v>
      </c>
      <c r="FH226">
        <v>2</v>
      </c>
      <c r="FI226">
        <v>2</v>
      </c>
      <c r="FJ226">
        <v>2</v>
      </c>
      <c r="FL226">
        <v>2</v>
      </c>
      <c r="FM226">
        <v>2</v>
      </c>
      <c r="FN226">
        <v>35</v>
      </c>
      <c r="FO226">
        <v>1</v>
      </c>
      <c r="FP226">
        <v>2</v>
      </c>
      <c r="FQ226">
        <v>1</v>
      </c>
      <c r="FR226">
        <v>2</v>
      </c>
      <c r="FT226">
        <v>2</v>
      </c>
      <c r="FV226">
        <v>2</v>
      </c>
      <c r="GA226">
        <v>3</v>
      </c>
      <c r="GQ226">
        <v>3</v>
      </c>
      <c r="GS226">
        <v>2</v>
      </c>
      <c r="GT226">
        <v>1</v>
      </c>
      <c r="GU226">
        <v>1</v>
      </c>
      <c r="GV226">
        <v>2</v>
      </c>
      <c r="GW226">
        <v>1</v>
      </c>
      <c r="GX226">
        <v>2</v>
      </c>
      <c r="GY226">
        <v>2</v>
      </c>
      <c r="GZ226">
        <v>2</v>
      </c>
      <c r="HA226">
        <v>2</v>
      </c>
      <c r="HB226">
        <v>2</v>
      </c>
      <c r="HE226">
        <v>1</v>
      </c>
      <c r="HF226">
        <v>2000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4</v>
      </c>
      <c r="HM226">
        <v>2</v>
      </c>
      <c r="HN226">
        <v>2</v>
      </c>
      <c r="HT226">
        <v>1</v>
      </c>
      <c r="HU226">
        <v>1</v>
      </c>
      <c r="HV226">
        <v>2</v>
      </c>
      <c r="HW226">
        <v>2</v>
      </c>
      <c r="HX226">
        <v>2</v>
      </c>
      <c r="HY226">
        <v>2</v>
      </c>
      <c r="IA226">
        <v>2</v>
      </c>
    </row>
    <row r="227" spans="1:235" x14ac:dyDescent="0.25">
      <c r="A227">
        <v>921</v>
      </c>
      <c r="BI227">
        <v>2</v>
      </c>
      <c r="BJ227" t="s">
        <v>475</v>
      </c>
      <c r="BK227">
        <v>15</v>
      </c>
      <c r="BL227">
        <v>2</v>
      </c>
      <c r="BM227">
        <v>-99</v>
      </c>
      <c r="BN227">
        <v>-99</v>
      </c>
      <c r="BO227">
        <v>5</v>
      </c>
      <c r="BP227">
        <v>5.5</v>
      </c>
      <c r="BQ227">
        <v>6</v>
      </c>
      <c r="BR227">
        <v>-88</v>
      </c>
      <c r="BS227">
        <v>-88</v>
      </c>
      <c r="BT227">
        <v>-99</v>
      </c>
      <c r="BU227">
        <v>-99</v>
      </c>
      <c r="BV227">
        <v>-99</v>
      </c>
      <c r="BW227">
        <v>-99</v>
      </c>
      <c r="BX227">
        <v>5</v>
      </c>
      <c r="BY227">
        <v>5.5</v>
      </c>
      <c r="BZ227">
        <v>6</v>
      </c>
      <c r="CA227">
        <v>-88</v>
      </c>
      <c r="CB227">
        <v>-88</v>
      </c>
      <c r="CC227">
        <v>-99</v>
      </c>
      <c r="CD227">
        <v>-99</v>
      </c>
      <c r="CE227">
        <v>-99</v>
      </c>
      <c r="CF227">
        <v>-99</v>
      </c>
      <c r="CG227">
        <v>5</v>
      </c>
      <c r="CH227">
        <v>5.5</v>
      </c>
      <c r="CI227">
        <v>6</v>
      </c>
      <c r="CJ227">
        <v>-88</v>
      </c>
      <c r="CK227">
        <v>-88</v>
      </c>
      <c r="CL227">
        <v>-99</v>
      </c>
      <c r="CM227">
        <v>-99</v>
      </c>
      <c r="CN227">
        <v>1</v>
      </c>
      <c r="CO227">
        <v>1</v>
      </c>
      <c r="CR227">
        <v>2</v>
      </c>
      <c r="CT227">
        <v>1</v>
      </c>
      <c r="CU227">
        <v>2</v>
      </c>
      <c r="CV227">
        <v>2</v>
      </c>
      <c r="CW227">
        <v>2</v>
      </c>
      <c r="CX227">
        <v>2</v>
      </c>
      <c r="CY227">
        <v>1</v>
      </c>
      <c r="CZ227">
        <v>1</v>
      </c>
      <c r="DA227">
        <v>2</v>
      </c>
      <c r="DB227">
        <v>1</v>
      </c>
      <c r="DC227">
        <v>2</v>
      </c>
      <c r="DE227">
        <v>1</v>
      </c>
      <c r="DF227">
        <v>2</v>
      </c>
      <c r="DG227">
        <v>2</v>
      </c>
      <c r="DH227">
        <v>1</v>
      </c>
      <c r="DI227">
        <v>2</v>
      </c>
      <c r="DJ227">
        <v>2</v>
      </c>
      <c r="DK227">
        <v>1</v>
      </c>
      <c r="DL227">
        <v>2</v>
      </c>
      <c r="DN227">
        <v>2</v>
      </c>
      <c r="DO227">
        <v>1</v>
      </c>
      <c r="DP227">
        <v>2</v>
      </c>
      <c r="DQ227">
        <v>2</v>
      </c>
      <c r="DR227">
        <v>1</v>
      </c>
      <c r="DW227">
        <v>1</v>
      </c>
      <c r="EA227">
        <v>100</v>
      </c>
      <c r="EB227">
        <v>-99</v>
      </c>
      <c r="EC227">
        <v>1</v>
      </c>
      <c r="ED227">
        <v>1.4</v>
      </c>
      <c r="EE227">
        <v>1</v>
      </c>
      <c r="EF227">
        <v>80</v>
      </c>
      <c r="EG227">
        <v>0</v>
      </c>
      <c r="EH227">
        <v>2</v>
      </c>
      <c r="EI227">
        <v>0</v>
      </c>
      <c r="EJ227">
        <v>2</v>
      </c>
      <c r="EK227">
        <v>1</v>
      </c>
      <c r="EL227">
        <v>15</v>
      </c>
      <c r="EM227">
        <v>4</v>
      </c>
      <c r="EN227">
        <v>1</v>
      </c>
      <c r="EO227">
        <v>1</v>
      </c>
      <c r="EP227">
        <v>1</v>
      </c>
      <c r="EQ227">
        <v>3</v>
      </c>
      <c r="ER227">
        <v>1</v>
      </c>
      <c r="ES227">
        <v>2</v>
      </c>
      <c r="FA227">
        <v>1</v>
      </c>
      <c r="FB227">
        <v>1975</v>
      </c>
      <c r="FC227">
        <v>100</v>
      </c>
      <c r="FL227">
        <v>2</v>
      </c>
      <c r="FM227">
        <v>2</v>
      </c>
      <c r="FN227">
        <v>20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2</v>
      </c>
      <c r="FV227">
        <v>1</v>
      </c>
      <c r="FW227">
        <v>1</v>
      </c>
      <c r="FX227">
        <v>1</v>
      </c>
      <c r="FY227">
        <v>1</v>
      </c>
      <c r="GA227">
        <v>1</v>
      </c>
      <c r="GB227">
        <v>2</v>
      </c>
      <c r="GC227">
        <v>2</v>
      </c>
      <c r="GD227">
        <v>2</v>
      </c>
      <c r="GE227">
        <v>1</v>
      </c>
      <c r="GF227">
        <v>2</v>
      </c>
      <c r="GG227">
        <v>2</v>
      </c>
      <c r="GH227">
        <v>2</v>
      </c>
      <c r="GM227">
        <v>2006</v>
      </c>
      <c r="GQ227">
        <v>1</v>
      </c>
      <c r="GS227">
        <v>2</v>
      </c>
      <c r="GT227">
        <v>2</v>
      </c>
      <c r="HE227">
        <v>2</v>
      </c>
      <c r="HN227">
        <v>2</v>
      </c>
      <c r="HT227">
        <v>2</v>
      </c>
      <c r="IA227">
        <v>2</v>
      </c>
    </row>
    <row r="228" spans="1:235" x14ac:dyDescent="0.25">
      <c r="A228">
        <v>1012</v>
      </c>
      <c r="B228">
        <v>1</v>
      </c>
      <c r="E228">
        <v>1</v>
      </c>
      <c r="F228">
        <v>1</v>
      </c>
      <c r="G228">
        <v>-88</v>
      </c>
      <c r="H228">
        <v>-88</v>
      </c>
      <c r="I228">
        <v>-88</v>
      </c>
      <c r="J228">
        <v>-88</v>
      </c>
      <c r="K228">
        <v>-88</v>
      </c>
      <c r="L228">
        <v>-88</v>
      </c>
      <c r="M228">
        <v>-88</v>
      </c>
      <c r="N228">
        <v>-88</v>
      </c>
      <c r="O228">
        <v>25</v>
      </c>
      <c r="P228">
        <v>25</v>
      </c>
      <c r="Q228">
        <v>25</v>
      </c>
      <c r="R228">
        <v>25</v>
      </c>
      <c r="S228">
        <v>15</v>
      </c>
      <c r="T228">
        <v>15</v>
      </c>
      <c r="U228">
        <v>16</v>
      </c>
      <c r="V228">
        <v>20</v>
      </c>
      <c r="W228">
        <v>22.5</v>
      </c>
      <c r="X228">
        <v>22.5</v>
      </c>
      <c r="Y228">
        <v>-88</v>
      </c>
      <c r="Z228">
        <v>-88</v>
      </c>
      <c r="AA228">
        <v>-88</v>
      </c>
      <c r="AB228">
        <v>-88</v>
      </c>
      <c r="AC228">
        <v>-88</v>
      </c>
      <c r="AD228">
        <v>-88</v>
      </c>
      <c r="AE228">
        <v>-88</v>
      </c>
      <c r="AF228">
        <v>-88</v>
      </c>
      <c r="AG228">
        <v>23</v>
      </c>
      <c r="AH228">
        <v>23</v>
      </c>
      <c r="AI228">
        <v>23</v>
      </c>
      <c r="AJ228">
        <v>22</v>
      </c>
      <c r="AK228">
        <v>13</v>
      </c>
      <c r="AL228">
        <v>13</v>
      </c>
      <c r="AM228">
        <v>14</v>
      </c>
      <c r="AN228">
        <v>18</v>
      </c>
      <c r="AO228">
        <v>17.5</v>
      </c>
      <c r="AP228">
        <v>17.5</v>
      </c>
      <c r="AQ228">
        <v>-88</v>
      </c>
      <c r="AR228">
        <v>-88</v>
      </c>
      <c r="AS228">
        <v>-88</v>
      </c>
      <c r="AT228">
        <v>-88</v>
      </c>
      <c r="AU228">
        <v>-88</v>
      </c>
      <c r="AV228">
        <v>-88</v>
      </c>
      <c r="AW228">
        <v>-88</v>
      </c>
      <c r="AX228">
        <v>-88</v>
      </c>
      <c r="AY228">
        <v>20</v>
      </c>
      <c r="AZ228">
        <v>20</v>
      </c>
      <c r="BA228">
        <v>20</v>
      </c>
      <c r="BB228">
        <v>20</v>
      </c>
      <c r="BC228">
        <v>12</v>
      </c>
      <c r="BD228">
        <v>12</v>
      </c>
      <c r="BE228">
        <v>13</v>
      </c>
      <c r="BF228">
        <v>17</v>
      </c>
      <c r="BG228">
        <v>12.5</v>
      </c>
      <c r="BH228">
        <v>12.5</v>
      </c>
      <c r="BI228">
        <v>2</v>
      </c>
      <c r="BJ228" t="s">
        <v>470</v>
      </c>
      <c r="BK228">
        <v>30</v>
      </c>
      <c r="BL228">
        <v>2</v>
      </c>
      <c r="BM228">
        <v>-99</v>
      </c>
      <c r="BN228">
        <v>-99</v>
      </c>
      <c r="BO228">
        <v>5</v>
      </c>
      <c r="BP228">
        <v>5</v>
      </c>
      <c r="BQ228">
        <v>6.5</v>
      </c>
      <c r="BR228">
        <v>-88</v>
      </c>
      <c r="BS228">
        <v>-88</v>
      </c>
      <c r="BT228">
        <v>-99</v>
      </c>
      <c r="BU228">
        <v>-99</v>
      </c>
      <c r="BV228">
        <v>-99</v>
      </c>
      <c r="BW228">
        <v>-99</v>
      </c>
      <c r="BX228">
        <v>5</v>
      </c>
      <c r="BY228">
        <v>5</v>
      </c>
      <c r="BZ228">
        <v>6.5</v>
      </c>
      <c r="CA228">
        <v>-88</v>
      </c>
      <c r="CB228">
        <v>-88</v>
      </c>
      <c r="CC228">
        <v>-99</v>
      </c>
      <c r="CD228">
        <v>-99</v>
      </c>
      <c r="CE228">
        <v>-99</v>
      </c>
      <c r="CF228">
        <v>-99</v>
      </c>
      <c r="CG228">
        <v>5</v>
      </c>
      <c r="CH228">
        <v>5</v>
      </c>
      <c r="CI228">
        <v>6.5</v>
      </c>
      <c r="CJ228">
        <v>-88</v>
      </c>
      <c r="CK228">
        <v>-88</v>
      </c>
      <c r="CL228">
        <v>-99</v>
      </c>
      <c r="CM228">
        <v>-99</v>
      </c>
      <c r="CN228">
        <v>1</v>
      </c>
      <c r="CO228">
        <v>1</v>
      </c>
      <c r="CR228">
        <v>2</v>
      </c>
      <c r="CT228">
        <v>1</v>
      </c>
      <c r="CU228">
        <v>2</v>
      </c>
      <c r="CV228">
        <v>2</v>
      </c>
      <c r="CW228">
        <v>1</v>
      </c>
      <c r="CX228">
        <v>2</v>
      </c>
      <c r="CY228">
        <v>1</v>
      </c>
      <c r="CZ228">
        <v>1</v>
      </c>
      <c r="DA228">
        <v>2</v>
      </c>
      <c r="DB228">
        <v>1</v>
      </c>
      <c r="DC228">
        <v>2</v>
      </c>
      <c r="DE228">
        <v>1</v>
      </c>
      <c r="DF228">
        <v>1</v>
      </c>
      <c r="DG228">
        <v>2</v>
      </c>
      <c r="DH228">
        <v>2</v>
      </c>
      <c r="DI228">
        <v>2</v>
      </c>
      <c r="DJ228">
        <v>2</v>
      </c>
      <c r="DK228">
        <v>1</v>
      </c>
      <c r="DL228">
        <v>2</v>
      </c>
      <c r="DN228">
        <v>2</v>
      </c>
      <c r="DO228">
        <v>1</v>
      </c>
      <c r="DP228">
        <v>2</v>
      </c>
      <c r="DQ228">
        <v>2</v>
      </c>
      <c r="DR228">
        <v>1</v>
      </c>
      <c r="DW228">
        <v>1</v>
      </c>
      <c r="EA228">
        <v>80</v>
      </c>
      <c r="EB228">
        <v>0</v>
      </c>
      <c r="EC228">
        <v>1</v>
      </c>
      <c r="ED228">
        <v>1.4</v>
      </c>
      <c r="EE228">
        <v>2</v>
      </c>
      <c r="EG228">
        <v>0</v>
      </c>
      <c r="EH228">
        <v>2</v>
      </c>
      <c r="EI228">
        <v>0</v>
      </c>
      <c r="EJ228">
        <v>2</v>
      </c>
      <c r="EK228">
        <v>1</v>
      </c>
      <c r="EL228">
        <v>30</v>
      </c>
      <c r="EM228">
        <v>6</v>
      </c>
      <c r="EN228">
        <v>1</v>
      </c>
      <c r="EO228">
        <v>1</v>
      </c>
      <c r="EP228">
        <v>2</v>
      </c>
      <c r="EQ228">
        <v>3</v>
      </c>
      <c r="ER228">
        <v>1</v>
      </c>
      <c r="ES228">
        <v>2</v>
      </c>
      <c r="FA228">
        <v>1</v>
      </c>
      <c r="FB228">
        <v>2000</v>
      </c>
      <c r="FC228">
        <v>49</v>
      </c>
      <c r="FD228">
        <v>1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L228">
        <v>2</v>
      </c>
      <c r="FM228">
        <v>1</v>
      </c>
      <c r="FN228">
        <v>15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2</v>
      </c>
      <c r="FV228">
        <v>1</v>
      </c>
      <c r="FW228">
        <v>2</v>
      </c>
      <c r="FX228">
        <v>1</v>
      </c>
      <c r="FY228">
        <v>1</v>
      </c>
      <c r="GA228">
        <v>3</v>
      </c>
      <c r="GQ228">
        <v>3</v>
      </c>
      <c r="GS228">
        <v>2</v>
      </c>
      <c r="GT228">
        <v>2</v>
      </c>
      <c r="HE228">
        <v>2</v>
      </c>
      <c r="HN228">
        <v>2</v>
      </c>
      <c r="HT228">
        <v>2</v>
      </c>
      <c r="IA228">
        <v>2</v>
      </c>
    </row>
    <row r="229" spans="1:235" x14ac:dyDescent="0.25">
      <c r="A229">
        <v>978</v>
      </c>
      <c r="B229">
        <v>1</v>
      </c>
      <c r="E229">
        <v>1</v>
      </c>
      <c r="F229">
        <v>1</v>
      </c>
      <c r="G229">
        <v>-88</v>
      </c>
      <c r="H229">
        <v>-88</v>
      </c>
      <c r="I229">
        <v>-88</v>
      </c>
      <c r="J229">
        <v>-88</v>
      </c>
      <c r="K229">
        <v>-88</v>
      </c>
      <c r="L229">
        <v>-88</v>
      </c>
      <c r="M229">
        <v>12</v>
      </c>
      <c r="N229">
        <v>12</v>
      </c>
      <c r="O229">
        <v>12</v>
      </c>
      <c r="P229">
        <v>12</v>
      </c>
      <c r="Q229">
        <v>-88</v>
      </c>
      <c r="R229">
        <v>-88</v>
      </c>
      <c r="S229">
        <v>-88</v>
      </c>
      <c r="T229">
        <v>-88</v>
      </c>
      <c r="U229">
        <v>-88</v>
      </c>
      <c r="V229">
        <v>12</v>
      </c>
      <c r="W229">
        <v>15</v>
      </c>
      <c r="X229">
        <v>15</v>
      </c>
      <c r="Y229">
        <v>-88</v>
      </c>
      <c r="Z229">
        <v>-88</v>
      </c>
      <c r="AA229">
        <v>-88</v>
      </c>
      <c r="AB229">
        <v>-88</v>
      </c>
      <c r="AC229">
        <v>-88</v>
      </c>
      <c r="AD229">
        <v>-88</v>
      </c>
      <c r="AE229">
        <v>9</v>
      </c>
      <c r="AF229">
        <v>9</v>
      </c>
      <c r="AG229">
        <v>9</v>
      </c>
      <c r="AH229">
        <v>9</v>
      </c>
      <c r="AI229">
        <v>-88</v>
      </c>
      <c r="AJ229">
        <v>-88</v>
      </c>
      <c r="AK229">
        <v>-88</v>
      </c>
      <c r="AL229">
        <v>-88</v>
      </c>
      <c r="AM229">
        <v>-88</v>
      </c>
      <c r="AN229">
        <v>9</v>
      </c>
      <c r="AO229">
        <v>12</v>
      </c>
      <c r="AP229">
        <v>12</v>
      </c>
      <c r="AQ229">
        <v>-88</v>
      </c>
      <c r="AR229">
        <v>-88</v>
      </c>
      <c r="AS229">
        <v>-88</v>
      </c>
      <c r="AT229">
        <v>-88</v>
      </c>
      <c r="AU229">
        <v>-88</v>
      </c>
      <c r="AV229">
        <v>-88</v>
      </c>
      <c r="AW229">
        <v>6</v>
      </c>
      <c r="AX229">
        <v>6</v>
      </c>
      <c r="AY229">
        <v>6</v>
      </c>
      <c r="AZ229">
        <v>6</v>
      </c>
      <c r="BA229">
        <v>-88</v>
      </c>
      <c r="BB229">
        <v>-88</v>
      </c>
      <c r="BC229">
        <v>-88</v>
      </c>
      <c r="BD229">
        <v>-88</v>
      </c>
      <c r="BE229">
        <v>-88</v>
      </c>
      <c r="BF229">
        <v>6</v>
      </c>
      <c r="BG229">
        <v>10</v>
      </c>
      <c r="BH229">
        <v>10</v>
      </c>
      <c r="BI229">
        <v>2</v>
      </c>
      <c r="BJ229" t="s">
        <v>470</v>
      </c>
      <c r="BK229">
        <v>30</v>
      </c>
      <c r="BL229">
        <v>2</v>
      </c>
      <c r="BM229">
        <v>-99</v>
      </c>
      <c r="BN229">
        <v>-99</v>
      </c>
      <c r="BO229">
        <v>-88</v>
      </c>
      <c r="BP229">
        <v>5</v>
      </c>
      <c r="BQ229">
        <v>6</v>
      </c>
      <c r="BR229">
        <v>-88</v>
      </c>
      <c r="BS229">
        <v>-88</v>
      </c>
      <c r="BT229">
        <v>-99</v>
      </c>
      <c r="BU229">
        <v>-99</v>
      </c>
      <c r="BV229">
        <v>-99</v>
      </c>
      <c r="BW229">
        <v>-99</v>
      </c>
      <c r="BX229">
        <v>-88</v>
      </c>
      <c r="BY229">
        <v>5</v>
      </c>
      <c r="BZ229">
        <v>6</v>
      </c>
      <c r="CA229">
        <v>-88</v>
      </c>
      <c r="CB229">
        <v>-88</v>
      </c>
      <c r="CC229">
        <v>-99</v>
      </c>
      <c r="CD229">
        <v>-99</v>
      </c>
      <c r="CE229">
        <v>-99</v>
      </c>
      <c r="CF229">
        <v>-99</v>
      </c>
      <c r="CG229">
        <v>-88</v>
      </c>
      <c r="CH229">
        <v>5</v>
      </c>
      <c r="CI229">
        <v>6</v>
      </c>
      <c r="CJ229">
        <v>-88</v>
      </c>
      <c r="CK229">
        <v>-88</v>
      </c>
      <c r="CL229">
        <v>-99</v>
      </c>
      <c r="CM229">
        <v>-99</v>
      </c>
      <c r="CN229">
        <v>1</v>
      </c>
      <c r="CO229">
        <v>1</v>
      </c>
      <c r="CR229">
        <v>2</v>
      </c>
      <c r="CT229">
        <v>1</v>
      </c>
      <c r="CU229">
        <v>2</v>
      </c>
      <c r="CV229">
        <v>2</v>
      </c>
      <c r="CW229">
        <v>1</v>
      </c>
      <c r="CX229">
        <v>2</v>
      </c>
      <c r="CY229">
        <v>2</v>
      </c>
      <c r="CZ229">
        <v>1</v>
      </c>
      <c r="DA229">
        <v>1</v>
      </c>
      <c r="DB229">
        <v>1</v>
      </c>
      <c r="DC229">
        <v>2</v>
      </c>
      <c r="DE229">
        <v>1</v>
      </c>
      <c r="DF229">
        <v>1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N229">
        <v>1</v>
      </c>
      <c r="DO229">
        <v>1</v>
      </c>
      <c r="DP229">
        <v>2</v>
      </c>
      <c r="DQ229">
        <v>2</v>
      </c>
      <c r="DR229">
        <v>0.5</v>
      </c>
      <c r="DW229">
        <v>1</v>
      </c>
      <c r="EA229">
        <v>100</v>
      </c>
      <c r="EB229">
        <v>-99</v>
      </c>
      <c r="EC229">
        <v>1</v>
      </c>
      <c r="ED229">
        <v>2</v>
      </c>
      <c r="EE229">
        <v>2</v>
      </c>
      <c r="EG229">
        <v>0</v>
      </c>
      <c r="EH229">
        <v>2</v>
      </c>
      <c r="EI229">
        <v>0</v>
      </c>
      <c r="EJ229">
        <v>2</v>
      </c>
      <c r="EK229">
        <v>1</v>
      </c>
      <c r="EL229">
        <v>30</v>
      </c>
      <c r="EM229">
        <v>7</v>
      </c>
      <c r="EN229">
        <v>1</v>
      </c>
      <c r="EO229">
        <v>1</v>
      </c>
      <c r="EP229">
        <v>3</v>
      </c>
      <c r="EQ229">
        <v>3</v>
      </c>
      <c r="ER229">
        <v>1</v>
      </c>
      <c r="ES229">
        <v>2</v>
      </c>
      <c r="FA229">
        <v>1</v>
      </c>
      <c r="FB229">
        <v>1995</v>
      </c>
      <c r="FC229">
        <v>75</v>
      </c>
      <c r="FD229">
        <v>1</v>
      </c>
      <c r="FE229">
        <v>1</v>
      </c>
      <c r="FF229">
        <v>1</v>
      </c>
      <c r="FG229">
        <v>2</v>
      </c>
      <c r="FH229">
        <v>2</v>
      </c>
      <c r="FI229">
        <v>2</v>
      </c>
      <c r="FJ229">
        <v>2</v>
      </c>
      <c r="FL229">
        <v>2</v>
      </c>
      <c r="FM229">
        <v>2</v>
      </c>
      <c r="FN229">
        <v>20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2</v>
      </c>
      <c r="FV229">
        <v>1</v>
      </c>
      <c r="FW229">
        <v>2</v>
      </c>
      <c r="FX229">
        <v>1</v>
      </c>
      <c r="FY229">
        <v>1</v>
      </c>
      <c r="GA229">
        <v>3</v>
      </c>
      <c r="GQ229">
        <v>3</v>
      </c>
      <c r="GS229">
        <v>2</v>
      </c>
      <c r="GT229">
        <v>1</v>
      </c>
      <c r="GU229">
        <v>1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2</v>
      </c>
      <c r="HB229">
        <v>2</v>
      </c>
      <c r="HE229">
        <v>1</v>
      </c>
      <c r="HF229">
        <v>2001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2</v>
      </c>
      <c r="HM229">
        <v>2</v>
      </c>
      <c r="HN229">
        <v>2</v>
      </c>
      <c r="HT229">
        <v>2</v>
      </c>
      <c r="IA229">
        <v>2</v>
      </c>
    </row>
    <row r="230" spans="1:235" x14ac:dyDescent="0.25">
      <c r="A230">
        <v>865</v>
      </c>
      <c r="B230">
        <v>1</v>
      </c>
      <c r="E230">
        <v>1</v>
      </c>
      <c r="F230">
        <v>1</v>
      </c>
      <c r="G230">
        <v>-88</v>
      </c>
      <c r="H230">
        <v>-88</v>
      </c>
      <c r="I230">
        <v>-88</v>
      </c>
      <c r="J230">
        <v>-88</v>
      </c>
      <c r="K230">
        <v>-88</v>
      </c>
      <c r="L230">
        <v>-88</v>
      </c>
      <c r="M230">
        <v>-88</v>
      </c>
      <c r="N230">
        <v>-88</v>
      </c>
      <c r="O230">
        <v>-88</v>
      </c>
      <c r="P230">
        <v>17</v>
      </c>
      <c r="Q230">
        <v>-88</v>
      </c>
      <c r="R230">
        <v>-88</v>
      </c>
      <c r="S230">
        <v>-88</v>
      </c>
      <c r="T230">
        <v>-88</v>
      </c>
      <c r="U230">
        <v>-88</v>
      </c>
      <c r="V230">
        <v>-88</v>
      </c>
      <c r="W230">
        <v>-88</v>
      </c>
      <c r="X230">
        <v>-88</v>
      </c>
      <c r="Y230">
        <v>-88</v>
      </c>
      <c r="Z230">
        <v>-88</v>
      </c>
      <c r="AA230">
        <v>-88</v>
      </c>
      <c r="AB230">
        <v>-88</v>
      </c>
      <c r="AC230">
        <v>-88</v>
      </c>
      <c r="AD230">
        <v>-88</v>
      </c>
      <c r="AE230">
        <v>-88</v>
      </c>
      <c r="AF230">
        <v>-88</v>
      </c>
      <c r="AG230">
        <v>-88</v>
      </c>
      <c r="AH230">
        <v>16</v>
      </c>
      <c r="AI230">
        <v>-88</v>
      </c>
      <c r="AJ230">
        <v>-88</v>
      </c>
      <c r="AK230">
        <v>-88</v>
      </c>
      <c r="AL230">
        <v>-88</v>
      </c>
      <c r="AM230">
        <v>-88</v>
      </c>
      <c r="AN230">
        <v>-88</v>
      </c>
      <c r="AO230">
        <v>-88</v>
      </c>
      <c r="AP230">
        <v>-88</v>
      </c>
      <c r="AQ230">
        <v>-88</v>
      </c>
      <c r="AR230">
        <v>-88</v>
      </c>
      <c r="AS230">
        <v>-88</v>
      </c>
      <c r="AT230">
        <v>-88</v>
      </c>
      <c r="AU230">
        <v>-88</v>
      </c>
      <c r="AV230">
        <v>-88</v>
      </c>
      <c r="AW230">
        <v>-88</v>
      </c>
      <c r="AX230">
        <v>-88</v>
      </c>
      <c r="AY230">
        <v>-88</v>
      </c>
      <c r="AZ230">
        <v>11.75</v>
      </c>
      <c r="BA230">
        <v>-88</v>
      </c>
      <c r="BB230">
        <v>-88</v>
      </c>
      <c r="BC230">
        <v>-88</v>
      </c>
      <c r="BD230">
        <v>-88</v>
      </c>
      <c r="BE230">
        <v>-88</v>
      </c>
      <c r="BF230">
        <v>-88</v>
      </c>
      <c r="BG230">
        <v>-88</v>
      </c>
      <c r="BH230">
        <v>-88</v>
      </c>
      <c r="BI230">
        <v>2</v>
      </c>
      <c r="BJ230" t="s">
        <v>470</v>
      </c>
      <c r="BK230">
        <v>15</v>
      </c>
      <c r="BL230">
        <v>2</v>
      </c>
      <c r="BM230">
        <v>-99</v>
      </c>
      <c r="BN230">
        <v>-99</v>
      </c>
      <c r="BO230">
        <v>-88</v>
      </c>
      <c r="BP230">
        <v>5.75</v>
      </c>
      <c r="BQ230">
        <v>6</v>
      </c>
      <c r="BR230">
        <v>7</v>
      </c>
      <c r="BS230">
        <v>-88</v>
      </c>
      <c r="BT230">
        <v>-99</v>
      </c>
      <c r="BU230">
        <v>-99</v>
      </c>
      <c r="BV230">
        <v>-99</v>
      </c>
      <c r="BW230">
        <v>-99</v>
      </c>
      <c r="BX230">
        <v>-88</v>
      </c>
      <c r="BY230">
        <v>5.75</v>
      </c>
      <c r="BZ230">
        <v>6</v>
      </c>
      <c r="CA230">
        <v>7</v>
      </c>
      <c r="CB230">
        <v>-88</v>
      </c>
      <c r="CC230">
        <v>-99</v>
      </c>
      <c r="CD230">
        <v>-99</v>
      </c>
      <c r="CE230">
        <v>-99</v>
      </c>
      <c r="CF230">
        <v>-99</v>
      </c>
      <c r="CG230">
        <v>-88</v>
      </c>
      <c r="CH230">
        <v>5.75</v>
      </c>
      <c r="CI230">
        <v>6</v>
      </c>
      <c r="CJ230">
        <v>7</v>
      </c>
      <c r="CK230">
        <v>-88</v>
      </c>
      <c r="CL230">
        <v>-99</v>
      </c>
      <c r="CM230">
        <v>-99</v>
      </c>
      <c r="CN230">
        <v>1</v>
      </c>
      <c r="CO230">
        <v>1</v>
      </c>
      <c r="CR230">
        <v>2</v>
      </c>
      <c r="CT230">
        <v>1</v>
      </c>
      <c r="CU230">
        <v>2</v>
      </c>
      <c r="CV230">
        <v>1</v>
      </c>
      <c r="CW230">
        <v>1</v>
      </c>
      <c r="CX230">
        <v>1</v>
      </c>
      <c r="CY230">
        <v>2</v>
      </c>
      <c r="CZ230">
        <v>1</v>
      </c>
      <c r="DA230">
        <v>1</v>
      </c>
      <c r="DB230">
        <v>1</v>
      </c>
      <c r="DC230">
        <v>2</v>
      </c>
      <c r="DE230">
        <v>1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N230">
        <v>2</v>
      </c>
      <c r="DO230">
        <v>1</v>
      </c>
      <c r="DP230">
        <v>2</v>
      </c>
      <c r="DQ230">
        <v>3</v>
      </c>
      <c r="DW230">
        <v>1</v>
      </c>
      <c r="EA230">
        <v>100</v>
      </c>
      <c r="EB230">
        <v>0</v>
      </c>
      <c r="EC230">
        <v>1</v>
      </c>
      <c r="ED230">
        <v>1.6</v>
      </c>
      <c r="EE230">
        <v>1</v>
      </c>
      <c r="EF230">
        <v>600</v>
      </c>
      <c r="EG230">
        <v>3</v>
      </c>
      <c r="EH230">
        <v>2</v>
      </c>
      <c r="EI230">
        <v>0</v>
      </c>
      <c r="EJ230">
        <v>2</v>
      </c>
      <c r="EK230">
        <v>1</v>
      </c>
      <c r="EL230">
        <v>10</v>
      </c>
      <c r="EM230">
        <v>1</v>
      </c>
      <c r="EN230">
        <v>1</v>
      </c>
      <c r="EO230">
        <v>1</v>
      </c>
      <c r="EP230">
        <v>2</v>
      </c>
      <c r="EQ230">
        <v>3</v>
      </c>
      <c r="ER230">
        <v>1</v>
      </c>
      <c r="ES230">
        <v>2</v>
      </c>
      <c r="FA230">
        <v>1</v>
      </c>
      <c r="FB230">
        <v>1970</v>
      </c>
      <c r="FC230">
        <v>85</v>
      </c>
      <c r="FD230">
        <v>1</v>
      </c>
      <c r="FE230">
        <v>2</v>
      </c>
      <c r="FF230">
        <v>1</v>
      </c>
      <c r="FG230">
        <v>2</v>
      </c>
      <c r="FH230">
        <v>2</v>
      </c>
      <c r="FI230">
        <v>2</v>
      </c>
      <c r="FJ230">
        <v>2</v>
      </c>
      <c r="FL230">
        <v>2</v>
      </c>
      <c r="FM230">
        <v>2</v>
      </c>
      <c r="FN230">
        <v>15</v>
      </c>
      <c r="FO230">
        <v>1</v>
      </c>
      <c r="FP230">
        <v>1</v>
      </c>
      <c r="FQ230">
        <v>1</v>
      </c>
      <c r="FR230">
        <v>1</v>
      </c>
      <c r="FS230">
        <v>3</v>
      </c>
      <c r="FT230">
        <v>2</v>
      </c>
      <c r="FV230">
        <v>1</v>
      </c>
      <c r="FW230">
        <v>2</v>
      </c>
      <c r="FX230">
        <v>1</v>
      </c>
      <c r="FY230">
        <v>1</v>
      </c>
      <c r="GA230">
        <v>3</v>
      </c>
      <c r="GQ230">
        <v>1</v>
      </c>
      <c r="GS230">
        <v>2</v>
      </c>
      <c r="GT230">
        <v>1</v>
      </c>
      <c r="GU230">
        <v>1</v>
      </c>
      <c r="GV230">
        <v>2</v>
      </c>
      <c r="GW230">
        <v>2</v>
      </c>
      <c r="GX230">
        <v>2</v>
      </c>
      <c r="GY230">
        <v>2</v>
      </c>
      <c r="GZ230">
        <v>1</v>
      </c>
      <c r="HA230">
        <v>2</v>
      </c>
      <c r="HB230">
        <v>1</v>
      </c>
      <c r="HC230">
        <v>8.5</v>
      </c>
      <c r="HD230">
        <v>18.5</v>
      </c>
      <c r="HE230">
        <v>1</v>
      </c>
      <c r="HF230">
        <v>2003</v>
      </c>
      <c r="HG230">
        <v>1</v>
      </c>
      <c r="HH230">
        <v>2</v>
      </c>
      <c r="HI230">
        <v>2</v>
      </c>
      <c r="HJ230">
        <v>1</v>
      </c>
      <c r="HK230">
        <v>1</v>
      </c>
      <c r="HL230">
        <v>5</v>
      </c>
      <c r="HM230">
        <v>2</v>
      </c>
      <c r="HN230">
        <v>2</v>
      </c>
      <c r="HT230">
        <v>2</v>
      </c>
      <c r="IA230">
        <v>2</v>
      </c>
    </row>
    <row r="231" spans="1:235" x14ac:dyDescent="0.25">
      <c r="A231">
        <v>1007</v>
      </c>
      <c r="B231">
        <v>1</v>
      </c>
      <c r="E231">
        <v>1</v>
      </c>
      <c r="F231">
        <v>1</v>
      </c>
      <c r="G231">
        <v>-88</v>
      </c>
      <c r="H231">
        <v>-88</v>
      </c>
      <c r="I231">
        <v>-88</v>
      </c>
      <c r="J231">
        <v>-88</v>
      </c>
      <c r="K231">
        <v>13.5</v>
      </c>
      <c r="L231">
        <v>15</v>
      </c>
      <c r="M231">
        <v>15</v>
      </c>
      <c r="N231">
        <v>18</v>
      </c>
      <c r="O231">
        <v>18</v>
      </c>
      <c r="P231">
        <v>18</v>
      </c>
      <c r="Q231">
        <v>18</v>
      </c>
      <c r="R231">
        <v>-88</v>
      </c>
      <c r="S231">
        <v>-88</v>
      </c>
      <c r="T231">
        <v>-88</v>
      </c>
      <c r="U231">
        <v>-88</v>
      </c>
      <c r="V231">
        <v>-88</v>
      </c>
      <c r="W231">
        <v>-88</v>
      </c>
      <c r="X231">
        <v>-88</v>
      </c>
      <c r="Y231">
        <v>-88</v>
      </c>
      <c r="Z231">
        <v>-88</v>
      </c>
      <c r="AA231">
        <v>-88</v>
      </c>
      <c r="AB231">
        <v>-88</v>
      </c>
      <c r="AC231">
        <v>12</v>
      </c>
      <c r="AD231">
        <v>13.5</v>
      </c>
      <c r="AE231">
        <v>13.5</v>
      </c>
      <c r="AF231">
        <v>16.5</v>
      </c>
      <c r="AG231">
        <v>16.5</v>
      </c>
      <c r="AH231">
        <v>16.5</v>
      </c>
      <c r="AI231">
        <v>16.5</v>
      </c>
      <c r="AJ231">
        <v>-88</v>
      </c>
      <c r="AK231">
        <v>-88</v>
      </c>
      <c r="AL231">
        <v>-88</v>
      </c>
      <c r="AM231">
        <v>-88</v>
      </c>
      <c r="AN231">
        <v>-88</v>
      </c>
      <c r="AO231">
        <v>-88</v>
      </c>
      <c r="AP231">
        <v>-88</v>
      </c>
      <c r="AQ231">
        <v>-88</v>
      </c>
      <c r="AR231">
        <v>-88</v>
      </c>
      <c r="AS231">
        <v>-88</v>
      </c>
      <c r="AT231">
        <v>-88</v>
      </c>
      <c r="AU231">
        <v>10.5</v>
      </c>
      <c r="AV231">
        <v>12</v>
      </c>
      <c r="AW231">
        <v>12</v>
      </c>
      <c r="AX231">
        <v>15</v>
      </c>
      <c r="AY231">
        <v>15</v>
      </c>
      <c r="AZ231">
        <v>15</v>
      </c>
      <c r="BA231">
        <v>15</v>
      </c>
      <c r="BB231">
        <v>-88</v>
      </c>
      <c r="BC231">
        <v>-88</v>
      </c>
      <c r="BD231">
        <v>-88</v>
      </c>
      <c r="BE231">
        <v>-88</v>
      </c>
      <c r="BF231">
        <v>-88</v>
      </c>
      <c r="BG231">
        <v>-88</v>
      </c>
      <c r="BH231">
        <v>-88</v>
      </c>
      <c r="BI231">
        <v>2</v>
      </c>
      <c r="BJ231" t="s">
        <v>470</v>
      </c>
      <c r="BK231">
        <v>5</v>
      </c>
      <c r="BL231">
        <v>2</v>
      </c>
      <c r="BM231">
        <v>-99</v>
      </c>
      <c r="BN231">
        <v>-99</v>
      </c>
      <c r="BO231">
        <v>-88</v>
      </c>
      <c r="BP231">
        <v>5</v>
      </c>
      <c r="BQ231">
        <v>6</v>
      </c>
      <c r="BR231">
        <v>6</v>
      </c>
      <c r="BS231">
        <v>-88</v>
      </c>
      <c r="BT231">
        <v>-99</v>
      </c>
      <c r="BU231">
        <v>-99</v>
      </c>
      <c r="BV231">
        <v>-99</v>
      </c>
      <c r="BW231">
        <v>-99</v>
      </c>
      <c r="BX231">
        <v>-88</v>
      </c>
      <c r="BY231">
        <v>5</v>
      </c>
      <c r="BZ231">
        <v>6</v>
      </c>
      <c r="CA231">
        <v>6</v>
      </c>
      <c r="CB231">
        <v>-88</v>
      </c>
      <c r="CC231">
        <v>-99</v>
      </c>
      <c r="CD231">
        <v>-99</v>
      </c>
      <c r="CE231">
        <v>-99</v>
      </c>
      <c r="CF231">
        <v>-99</v>
      </c>
      <c r="CG231">
        <v>-88</v>
      </c>
      <c r="CH231">
        <v>5</v>
      </c>
      <c r="CI231">
        <v>6</v>
      </c>
      <c r="CJ231">
        <v>6</v>
      </c>
      <c r="CK231">
        <v>-88</v>
      </c>
      <c r="CL231">
        <v>-99</v>
      </c>
      <c r="CM231">
        <v>-99</v>
      </c>
      <c r="CN231">
        <v>1</v>
      </c>
      <c r="CO231">
        <v>1</v>
      </c>
      <c r="CR231">
        <v>2</v>
      </c>
      <c r="CT231">
        <v>1</v>
      </c>
      <c r="CU231">
        <v>2</v>
      </c>
      <c r="CV231">
        <v>2</v>
      </c>
      <c r="CW231">
        <v>1</v>
      </c>
      <c r="CX231">
        <v>2</v>
      </c>
      <c r="CY231">
        <v>2</v>
      </c>
      <c r="CZ231">
        <v>2</v>
      </c>
      <c r="DA231">
        <v>2</v>
      </c>
      <c r="DB231">
        <v>1</v>
      </c>
      <c r="DC231">
        <v>2</v>
      </c>
      <c r="DE231">
        <v>1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N231">
        <v>2</v>
      </c>
      <c r="DO231">
        <v>1</v>
      </c>
      <c r="DP231">
        <v>2</v>
      </c>
      <c r="DQ231">
        <v>2</v>
      </c>
      <c r="DR231">
        <v>1</v>
      </c>
      <c r="DW231">
        <v>2</v>
      </c>
      <c r="DX231">
        <v>7</v>
      </c>
      <c r="DY231">
        <v>2</v>
      </c>
      <c r="EA231">
        <v>100</v>
      </c>
      <c r="EB231">
        <v>-99</v>
      </c>
      <c r="EC231">
        <v>1</v>
      </c>
      <c r="ED231">
        <v>1.5</v>
      </c>
      <c r="EE231">
        <v>1</v>
      </c>
      <c r="EF231">
        <v>1.5</v>
      </c>
      <c r="EG231">
        <v>0</v>
      </c>
      <c r="EH231">
        <v>2</v>
      </c>
      <c r="EI231">
        <v>0</v>
      </c>
      <c r="EJ231">
        <v>2</v>
      </c>
      <c r="EK231">
        <v>1</v>
      </c>
      <c r="EL231">
        <v>5</v>
      </c>
      <c r="EM231">
        <v>4</v>
      </c>
      <c r="EN231">
        <v>1</v>
      </c>
      <c r="EO231">
        <v>2</v>
      </c>
      <c r="EP231">
        <v>3</v>
      </c>
      <c r="EQ231">
        <v>3</v>
      </c>
      <c r="ER231">
        <v>1</v>
      </c>
      <c r="ES231">
        <v>2</v>
      </c>
      <c r="FA231">
        <v>1</v>
      </c>
      <c r="FB231">
        <v>1965</v>
      </c>
      <c r="FC231">
        <v>51</v>
      </c>
      <c r="FD231">
        <v>1</v>
      </c>
      <c r="FE231">
        <v>1</v>
      </c>
      <c r="FF231">
        <v>2</v>
      </c>
      <c r="FG231">
        <v>2</v>
      </c>
      <c r="FH231">
        <v>2</v>
      </c>
      <c r="FI231">
        <v>2</v>
      </c>
      <c r="FJ231">
        <v>2</v>
      </c>
      <c r="FL231">
        <v>2</v>
      </c>
      <c r="FM231">
        <v>2</v>
      </c>
      <c r="FN231">
        <v>18</v>
      </c>
      <c r="FO231">
        <v>1</v>
      </c>
      <c r="FP231">
        <v>3</v>
      </c>
      <c r="FQ231">
        <v>1</v>
      </c>
      <c r="FR231">
        <v>1</v>
      </c>
      <c r="FS231">
        <v>3</v>
      </c>
      <c r="FT231">
        <v>2</v>
      </c>
      <c r="FV231">
        <v>1</v>
      </c>
      <c r="FW231">
        <v>2</v>
      </c>
      <c r="FX231">
        <v>1</v>
      </c>
      <c r="FY231">
        <v>1</v>
      </c>
      <c r="GA231">
        <v>3</v>
      </c>
      <c r="GQ231">
        <v>1</v>
      </c>
      <c r="GS231">
        <v>2</v>
      </c>
      <c r="GT231">
        <v>2</v>
      </c>
      <c r="HE231">
        <v>1</v>
      </c>
      <c r="HF231">
        <v>2004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6</v>
      </c>
      <c r="HM231">
        <v>1</v>
      </c>
      <c r="HN231">
        <v>2</v>
      </c>
      <c r="HT231">
        <v>2</v>
      </c>
      <c r="IA231">
        <v>2</v>
      </c>
    </row>
    <row r="232" spans="1:235" x14ac:dyDescent="0.25">
      <c r="A232">
        <v>886</v>
      </c>
      <c r="B232">
        <v>1</v>
      </c>
      <c r="E232">
        <v>1</v>
      </c>
      <c r="F232">
        <v>1</v>
      </c>
      <c r="G232">
        <v>-88</v>
      </c>
      <c r="H232">
        <v>-88</v>
      </c>
      <c r="I232">
        <v>-88</v>
      </c>
      <c r="J232">
        <v>14</v>
      </c>
      <c r="K232">
        <v>15</v>
      </c>
      <c r="L232">
        <v>17</v>
      </c>
      <c r="M232">
        <v>20</v>
      </c>
      <c r="N232">
        <v>-88</v>
      </c>
      <c r="O232">
        <v>-88</v>
      </c>
      <c r="P232">
        <v>-88</v>
      </c>
      <c r="Q232">
        <v>-88</v>
      </c>
      <c r="R232">
        <v>-88</v>
      </c>
      <c r="S232">
        <v>-88</v>
      </c>
      <c r="T232">
        <v>-88</v>
      </c>
      <c r="U232">
        <v>-88</v>
      </c>
      <c r="V232">
        <v>-88</v>
      </c>
      <c r="W232">
        <v>15</v>
      </c>
      <c r="X232">
        <v>15</v>
      </c>
      <c r="Y232">
        <v>-88</v>
      </c>
      <c r="Z232">
        <v>-88</v>
      </c>
      <c r="AA232">
        <v>-88</v>
      </c>
      <c r="AB232">
        <v>10</v>
      </c>
      <c r="AC232">
        <v>11</v>
      </c>
      <c r="AD232">
        <v>14</v>
      </c>
      <c r="AE232">
        <v>16</v>
      </c>
      <c r="AF232">
        <v>-88</v>
      </c>
      <c r="AG232">
        <v>-88</v>
      </c>
      <c r="AH232">
        <v>-88</v>
      </c>
      <c r="AI232">
        <v>-88</v>
      </c>
      <c r="AJ232">
        <v>-88</v>
      </c>
      <c r="AK232">
        <v>-88</v>
      </c>
      <c r="AL232">
        <v>-88</v>
      </c>
      <c r="AM232">
        <v>-88</v>
      </c>
      <c r="AN232">
        <v>-88</v>
      </c>
      <c r="AO232">
        <v>13</v>
      </c>
      <c r="AP232">
        <v>13</v>
      </c>
      <c r="AQ232">
        <v>-88</v>
      </c>
      <c r="AR232">
        <v>-88</v>
      </c>
      <c r="AS232">
        <v>-88</v>
      </c>
      <c r="AT232">
        <v>8</v>
      </c>
      <c r="AU232">
        <v>10</v>
      </c>
      <c r="AV232">
        <v>11</v>
      </c>
      <c r="AW232">
        <v>12</v>
      </c>
      <c r="AX232">
        <v>-88</v>
      </c>
      <c r="AY232">
        <v>-88</v>
      </c>
      <c r="AZ232">
        <v>-88</v>
      </c>
      <c r="BA232">
        <v>-88</v>
      </c>
      <c r="BB232">
        <v>-88</v>
      </c>
      <c r="BC232">
        <v>-88</v>
      </c>
      <c r="BD232">
        <v>-88</v>
      </c>
      <c r="BE232">
        <v>-88</v>
      </c>
      <c r="BF232">
        <v>-88</v>
      </c>
      <c r="BG232">
        <v>10</v>
      </c>
      <c r="BH232">
        <v>10</v>
      </c>
      <c r="BI232">
        <v>2</v>
      </c>
      <c r="BJ232" t="s">
        <v>475</v>
      </c>
      <c r="BK232">
        <v>20</v>
      </c>
      <c r="BL232">
        <v>2</v>
      </c>
      <c r="BM232">
        <v>-99</v>
      </c>
      <c r="BN232">
        <v>-99</v>
      </c>
      <c r="BO232">
        <v>-88</v>
      </c>
      <c r="BP232">
        <v>6</v>
      </c>
      <c r="BQ232">
        <v>7</v>
      </c>
      <c r="BR232">
        <v>7</v>
      </c>
      <c r="BS232">
        <v>-88</v>
      </c>
      <c r="BT232">
        <v>-99</v>
      </c>
      <c r="BU232">
        <v>-99</v>
      </c>
      <c r="BV232">
        <v>-99</v>
      </c>
      <c r="BW232">
        <v>-99</v>
      </c>
      <c r="BX232">
        <v>-88</v>
      </c>
      <c r="BY232">
        <v>6</v>
      </c>
      <c r="BZ232">
        <v>7</v>
      </c>
      <c r="CA232">
        <v>7</v>
      </c>
      <c r="CB232">
        <v>-88</v>
      </c>
      <c r="CC232">
        <v>-99</v>
      </c>
      <c r="CD232">
        <v>-99</v>
      </c>
      <c r="CE232">
        <v>-99</v>
      </c>
      <c r="CF232">
        <v>-99</v>
      </c>
      <c r="CG232">
        <v>-88</v>
      </c>
      <c r="CH232">
        <v>6</v>
      </c>
      <c r="CI232">
        <v>7</v>
      </c>
      <c r="CJ232">
        <v>7</v>
      </c>
      <c r="CK232">
        <v>-88</v>
      </c>
      <c r="CL232">
        <v>-99</v>
      </c>
      <c r="CM232">
        <v>-99</v>
      </c>
      <c r="CN232">
        <v>1</v>
      </c>
      <c r="CO232">
        <v>1</v>
      </c>
      <c r="CR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1</v>
      </c>
      <c r="DA232">
        <v>1</v>
      </c>
      <c r="DB232">
        <v>1</v>
      </c>
      <c r="DC232">
        <v>2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N232">
        <v>2</v>
      </c>
      <c r="DO232">
        <v>1</v>
      </c>
      <c r="DP232">
        <v>2</v>
      </c>
      <c r="DQ232">
        <v>3</v>
      </c>
      <c r="DW232">
        <v>1</v>
      </c>
      <c r="EA232">
        <v>100</v>
      </c>
      <c r="EB232">
        <v>0</v>
      </c>
      <c r="EC232">
        <v>1</v>
      </c>
      <c r="ED232">
        <v>1.4</v>
      </c>
      <c r="EE232">
        <v>1</v>
      </c>
      <c r="EF232">
        <v>500</v>
      </c>
      <c r="EG232">
        <v>5</v>
      </c>
      <c r="EH232">
        <v>1</v>
      </c>
      <c r="EI232">
        <v>0</v>
      </c>
      <c r="EJ232">
        <v>2</v>
      </c>
      <c r="EK232">
        <v>1</v>
      </c>
      <c r="EL232">
        <v>20</v>
      </c>
      <c r="EM232">
        <v>4</v>
      </c>
      <c r="EN232">
        <v>1</v>
      </c>
      <c r="EO232">
        <v>1</v>
      </c>
      <c r="EP232">
        <v>3</v>
      </c>
      <c r="EQ232">
        <v>3</v>
      </c>
      <c r="ER232">
        <v>1</v>
      </c>
      <c r="ES232">
        <v>2</v>
      </c>
      <c r="FA232">
        <v>1</v>
      </c>
      <c r="FB232">
        <v>-88</v>
      </c>
      <c r="FC232">
        <v>50</v>
      </c>
      <c r="FD232">
        <v>1</v>
      </c>
      <c r="FE232">
        <v>2</v>
      </c>
      <c r="FF232">
        <v>2</v>
      </c>
      <c r="FG232">
        <v>2</v>
      </c>
      <c r="FH232">
        <v>2</v>
      </c>
      <c r="FI232">
        <v>2</v>
      </c>
      <c r="FJ232">
        <v>2</v>
      </c>
      <c r="FL232">
        <v>1</v>
      </c>
      <c r="FM232">
        <v>2</v>
      </c>
      <c r="FN232">
        <v>30</v>
      </c>
      <c r="FO232">
        <v>2</v>
      </c>
      <c r="FR232">
        <v>2</v>
      </c>
      <c r="FT232">
        <v>2</v>
      </c>
      <c r="FV232">
        <v>1</v>
      </c>
      <c r="FW232">
        <v>1</v>
      </c>
      <c r="FX232">
        <v>1</v>
      </c>
      <c r="FY232">
        <v>1</v>
      </c>
      <c r="GA232">
        <v>1</v>
      </c>
      <c r="GB232">
        <v>2</v>
      </c>
      <c r="GC232">
        <v>2</v>
      </c>
      <c r="GD232">
        <v>2</v>
      </c>
      <c r="GE232">
        <v>1</v>
      </c>
      <c r="GF232">
        <v>2</v>
      </c>
      <c r="GG232">
        <v>2</v>
      </c>
      <c r="GH232">
        <v>2</v>
      </c>
      <c r="GM232">
        <v>2003</v>
      </c>
      <c r="GQ232">
        <v>1</v>
      </c>
      <c r="GS232">
        <v>2</v>
      </c>
      <c r="GT232">
        <v>2</v>
      </c>
      <c r="HE232">
        <v>2</v>
      </c>
      <c r="HN232">
        <v>2</v>
      </c>
      <c r="HT232">
        <v>2</v>
      </c>
      <c r="IA232">
        <v>2</v>
      </c>
    </row>
    <row r="233" spans="1:235" x14ac:dyDescent="0.25">
      <c r="A233">
        <v>1013</v>
      </c>
      <c r="B233">
        <v>1</v>
      </c>
      <c r="E233">
        <v>1</v>
      </c>
      <c r="F233">
        <v>1</v>
      </c>
      <c r="G233">
        <v>26</v>
      </c>
      <c r="H233">
        <v>26</v>
      </c>
      <c r="I233">
        <v>24</v>
      </c>
      <c r="J233">
        <v>20</v>
      </c>
      <c r="K233">
        <v>20</v>
      </c>
      <c r="L233">
        <v>20</v>
      </c>
      <c r="M233">
        <v>20</v>
      </c>
      <c r="N233">
        <v>25</v>
      </c>
      <c r="O233">
        <v>30</v>
      </c>
      <c r="P233">
        <v>30</v>
      </c>
      <c r="Q233">
        <v>28</v>
      </c>
      <c r="R233">
        <v>28</v>
      </c>
      <c r="S233">
        <v>28</v>
      </c>
      <c r="T233">
        <v>28</v>
      </c>
      <c r="U233">
        <v>24</v>
      </c>
      <c r="V233">
        <v>24</v>
      </c>
      <c r="W233">
        <v>-88</v>
      </c>
      <c r="X233">
        <v>20</v>
      </c>
      <c r="Y233">
        <v>24</v>
      </c>
      <c r="Z233">
        <v>24</v>
      </c>
      <c r="AA233">
        <v>23</v>
      </c>
      <c r="AB233">
        <v>18</v>
      </c>
      <c r="AC233">
        <v>19</v>
      </c>
      <c r="AD233">
        <v>19</v>
      </c>
      <c r="AE233">
        <v>19</v>
      </c>
      <c r="AF233">
        <v>22</v>
      </c>
      <c r="AG233">
        <v>29</v>
      </c>
      <c r="AH233">
        <v>29</v>
      </c>
      <c r="AI233">
        <v>26</v>
      </c>
      <c r="AJ233">
        <v>26</v>
      </c>
      <c r="AK233">
        <v>26</v>
      </c>
      <c r="AL233">
        <v>26</v>
      </c>
      <c r="AM233">
        <v>23</v>
      </c>
      <c r="AN233">
        <v>23</v>
      </c>
      <c r="AO233">
        <v>-88</v>
      </c>
      <c r="AP233">
        <v>18</v>
      </c>
      <c r="AQ233">
        <v>22</v>
      </c>
      <c r="AR233">
        <v>22</v>
      </c>
      <c r="AS233">
        <v>22</v>
      </c>
      <c r="AT233">
        <v>16</v>
      </c>
      <c r="AU233">
        <v>18</v>
      </c>
      <c r="AV233">
        <v>18</v>
      </c>
      <c r="AW233">
        <v>18</v>
      </c>
      <c r="AX233">
        <v>20</v>
      </c>
      <c r="AY233">
        <v>28</v>
      </c>
      <c r="AZ233">
        <v>28</v>
      </c>
      <c r="BA233">
        <v>25</v>
      </c>
      <c r="BB233">
        <v>25</v>
      </c>
      <c r="BC233">
        <v>25</v>
      </c>
      <c r="BD233">
        <v>25</v>
      </c>
      <c r="BE233">
        <v>22</v>
      </c>
      <c r="BF233">
        <v>22</v>
      </c>
      <c r="BG233">
        <v>-88</v>
      </c>
      <c r="BH233">
        <v>16</v>
      </c>
      <c r="BI233">
        <v>2</v>
      </c>
      <c r="BJ233" t="s">
        <v>470</v>
      </c>
      <c r="BK233">
        <v>10</v>
      </c>
      <c r="BL233">
        <v>2</v>
      </c>
      <c r="BM233">
        <v>-99</v>
      </c>
      <c r="BN233">
        <v>-99</v>
      </c>
      <c r="BO233">
        <v>5</v>
      </c>
      <c r="BP233">
        <v>6</v>
      </c>
      <c r="BQ233">
        <v>6</v>
      </c>
      <c r="BR233">
        <v>7</v>
      </c>
      <c r="BS233">
        <v>-88</v>
      </c>
      <c r="BT233">
        <v>-99</v>
      </c>
      <c r="BU233">
        <v>-99</v>
      </c>
      <c r="BV233">
        <v>-99</v>
      </c>
      <c r="BW233">
        <v>-99</v>
      </c>
      <c r="BX233">
        <v>5</v>
      </c>
      <c r="BY233">
        <v>6</v>
      </c>
      <c r="BZ233">
        <v>6</v>
      </c>
      <c r="CA233">
        <v>7</v>
      </c>
      <c r="CB233">
        <v>-88</v>
      </c>
      <c r="CC233">
        <v>-99</v>
      </c>
      <c r="CD233">
        <v>-99</v>
      </c>
      <c r="CE233">
        <v>-99</v>
      </c>
      <c r="CF233">
        <v>-99</v>
      </c>
      <c r="CG233">
        <v>5</v>
      </c>
      <c r="CH233">
        <v>6</v>
      </c>
      <c r="CI233">
        <v>6</v>
      </c>
      <c r="CJ233">
        <v>7</v>
      </c>
      <c r="CK233">
        <v>-88</v>
      </c>
      <c r="CL233">
        <v>-99</v>
      </c>
      <c r="CM233">
        <v>-99</v>
      </c>
      <c r="CN233">
        <v>1</v>
      </c>
      <c r="CO233">
        <v>1</v>
      </c>
      <c r="CR233">
        <v>2</v>
      </c>
      <c r="CT233">
        <v>1</v>
      </c>
      <c r="CU233">
        <v>2</v>
      </c>
      <c r="CV233">
        <v>1</v>
      </c>
      <c r="CW233">
        <v>1</v>
      </c>
      <c r="CX233">
        <v>2</v>
      </c>
      <c r="CY233">
        <v>1</v>
      </c>
      <c r="CZ233">
        <v>1</v>
      </c>
      <c r="DA233">
        <v>2</v>
      </c>
      <c r="DB233">
        <v>1</v>
      </c>
      <c r="DC233">
        <v>2</v>
      </c>
      <c r="DE233">
        <v>1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1</v>
      </c>
      <c r="DL233">
        <v>2</v>
      </c>
      <c r="DN233">
        <v>2</v>
      </c>
      <c r="DO233">
        <v>1</v>
      </c>
      <c r="DP233">
        <v>2</v>
      </c>
      <c r="DQ233">
        <v>2</v>
      </c>
      <c r="DR233">
        <v>0.5</v>
      </c>
      <c r="DW233">
        <v>1</v>
      </c>
      <c r="EA233">
        <v>100</v>
      </c>
      <c r="EB233">
        <v>0</v>
      </c>
      <c r="EC233">
        <v>1</v>
      </c>
      <c r="ED233">
        <v>1.4</v>
      </c>
      <c r="EE233">
        <v>2</v>
      </c>
      <c r="EG233">
        <v>0</v>
      </c>
      <c r="EH233">
        <v>1</v>
      </c>
      <c r="EI233">
        <v>0</v>
      </c>
      <c r="EJ233">
        <v>2</v>
      </c>
      <c r="EK233">
        <v>1</v>
      </c>
      <c r="EL233">
        <v>10</v>
      </c>
      <c r="EM233">
        <v>4</v>
      </c>
      <c r="EN233">
        <v>2</v>
      </c>
      <c r="EO233">
        <v>1</v>
      </c>
      <c r="EP233">
        <v>2</v>
      </c>
      <c r="EQ233">
        <v>3</v>
      </c>
      <c r="ER233">
        <v>1</v>
      </c>
      <c r="ES233">
        <v>2</v>
      </c>
      <c r="FA233">
        <v>1</v>
      </c>
      <c r="FB233">
        <v>2000</v>
      </c>
      <c r="FC233">
        <v>65</v>
      </c>
      <c r="FD233">
        <v>1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L233">
        <v>2</v>
      </c>
      <c r="FM233">
        <v>2</v>
      </c>
      <c r="FN233">
        <v>20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2</v>
      </c>
      <c r="FV233">
        <v>1</v>
      </c>
      <c r="FW233">
        <v>2</v>
      </c>
      <c r="FX233">
        <v>1</v>
      </c>
      <c r="FY233">
        <v>1</v>
      </c>
      <c r="GA233">
        <v>3</v>
      </c>
      <c r="GQ233">
        <v>3</v>
      </c>
      <c r="GS233">
        <v>2</v>
      </c>
      <c r="GT233">
        <v>1</v>
      </c>
      <c r="GU233">
        <v>1</v>
      </c>
      <c r="GV233">
        <v>2</v>
      </c>
      <c r="GW233">
        <v>2</v>
      </c>
      <c r="GX233">
        <v>2</v>
      </c>
      <c r="GY233">
        <v>2</v>
      </c>
      <c r="GZ233">
        <v>2</v>
      </c>
      <c r="HA233">
        <v>2</v>
      </c>
      <c r="HB233">
        <v>2</v>
      </c>
      <c r="HE233">
        <v>1</v>
      </c>
      <c r="HF233">
        <v>2002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10</v>
      </c>
      <c r="HM233">
        <v>2</v>
      </c>
      <c r="HN233">
        <v>2</v>
      </c>
      <c r="HT233">
        <v>2</v>
      </c>
      <c r="IA233">
        <v>2</v>
      </c>
    </row>
    <row r="234" spans="1:235" x14ac:dyDescent="0.25">
      <c r="A234">
        <v>920</v>
      </c>
      <c r="B234">
        <v>3</v>
      </c>
      <c r="C234" t="s">
        <v>471</v>
      </c>
      <c r="D234">
        <v>90</v>
      </c>
      <c r="E234">
        <v>1</v>
      </c>
      <c r="F234">
        <v>2</v>
      </c>
      <c r="G234">
        <v>-88</v>
      </c>
      <c r="H234">
        <v>-88</v>
      </c>
      <c r="I234">
        <v>-88</v>
      </c>
      <c r="J234">
        <v>-88</v>
      </c>
      <c r="K234">
        <v>-88</v>
      </c>
      <c r="L234">
        <v>15</v>
      </c>
      <c r="M234">
        <v>16</v>
      </c>
      <c r="N234">
        <v>17</v>
      </c>
      <c r="O234">
        <v>18</v>
      </c>
      <c r="P234">
        <v>-88</v>
      </c>
      <c r="Q234">
        <v>-88</v>
      </c>
      <c r="R234">
        <v>-88</v>
      </c>
      <c r="S234">
        <v>-88</v>
      </c>
      <c r="T234">
        <v>-88</v>
      </c>
      <c r="U234">
        <v>-88</v>
      </c>
      <c r="V234">
        <v>20</v>
      </c>
      <c r="W234">
        <v>-99</v>
      </c>
      <c r="X234">
        <v>20</v>
      </c>
      <c r="Y234">
        <v>-88</v>
      </c>
      <c r="Z234">
        <v>-88</v>
      </c>
      <c r="AA234">
        <v>-88</v>
      </c>
      <c r="AB234">
        <v>-88</v>
      </c>
      <c r="AC234">
        <v>-88</v>
      </c>
      <c r="AD234">
        <v>15</v>
      </c>
      <c r="AE234">
        <v>16</v>
      </c>
      <c r="AF234">
        <v>17</v>
      </c>
      <c r="AG234">
        <v>18</v>
      </c>
      <c r="AH234">
        <v>-88</v>
      </c>
      <c r="AI234">
        <v>-88</v>
      </c>
      <c r="AJ234">
        <v>-88</v>
      </c>
      <c r="AK234">
        <v>-88</v>
      </c>
      <c r="AL234">
        <v>-88</v>
      </c>
      <c r="AM234">
        <v>-88</v>
      </c>
      <c r="AN234">
        <v>20</v>
      </c>
      <c r="AO234">
        <v>-99</v>
      </c>
      <c r="AP234">
        <v>20</v>
      </c>
      <c r="AQ234">
        <v>-88</v>
      </c>
      <c r="AR234">
        <v>-88</v>
      </c>
      <c r="AS234">
        <v>-88</v>
      </c>
      <c r="AT234">
        <v>-88</v>
      </c>
      <c r="AU234">
        <v>-88</v>
      </c>
      <c r="AV234">
        <v>15</v>
      </c>
      <c r="AW234">
        <v>16</v>
      </c>
      <c r="AX234">
        <v>17</v>
      </c>
      <c r="AY234">
        <v>18</v>
      </c>
      <c r="AZ234">
        <v>-88</v>
      </c>
      <c r="BA234">
        <v>-88</v>
      </c>
      <c r="BB234">
        <v>-88</v>
      </c>
      <c r="BC234">
        <v>-88</v>
      </c>
      <c r="BD234">
        <v>-88</v>
      </c>
      <c r="BE234">
        <v>-88</v>
      </c>
      <c r="BF234">
        <v>20</v>
      </c>
      <c r="BG234">
        <v>-99</v>
      </c>
      <c r="BH234">
        <v>20</v>
      </c>
      <c r="BI234">
        <v>2</v>
      </c>
      <c r="BJ234" t="s">
        <v>475</v>
      </c>
      <c r="BK234">
        <v>10</v>
      </c>
      <c r="BL234">
        <v>2</v>
      </c>
      <c r="BM234">
        <v>-99</v>
      </c>
      <c r="BN234">
        <v>-99</v>
      </c>
      <c r="BO234">
        <v>-88</v>
      </c>
      <c r="BP234">
        <v>5</v>
      </c>
      <c r="BQ234">
        <v>5.5</v>
      </c>
      <c r="BR234">
        <v>6</v>
      </c>
      <c r="BS234">
        <v>-88</v>
      </c>
      <c r="BT234">
        <v>-99</v>
      </c>
      <c r="BU234">
        <v>-99</v>
      </c>
      <c r="BV234">
        <v>-99</v>
      </c>
      <c r="BW234">
        <v>-99</v>
      </c>
      <c r="BX234">
        <v>-88</v>
      </c>
      <c r="BY234">
        <v>5</v>
      </c>
      <c r="BZ234">
        <v>5.5</v>
      </c>
      <c r="CA234">
        <v>6</v>
      </c>
      <c r="CB234">
        <v>-88</v>
      </c>
      <c r="CC234">
        <v>-99</v>
      </c>
      <c r="CD234">
        <v>-99</v>
      </c>
      <c r="CE234">
        <v>-99</v>
      </c>
      <c r="CF234">
        <v>-99</v>
      </c>
      <c r="CG234">
        <v>-88</v>
      </c>
      <c r="CH234">
        <v>5</v>
      </c>
      <c r="CI234">
        <v>5.5</v>
      </c>
      <c r="CJ234">
        <v>6</v>
      </c>
      <c r="CK234">
        <v>-88</v>
      </c>
      <c r="CL234">
        <v>-99</v>
      </c>
      <c r="CM234">
        <v>-99</v>
      </c>
      <c r="CN234">
        <v>1</v>
      </c>
      <c r="CO234">
        <v>1</v>
      </c>
      <c r="CR234">
        <v>2</v>
      </c>
      <c r="CT234">
        <v>1</v>
      </c>
      <c r="CU234">
        <v>2</v>
      </c>
      <c r="CV234">
        <v>2</v>
      </c>
      <c r="CW234">
        <v>2</v>
      </c>
      <c r="CX234">
        <v>2</v>
      </c>
      <c r="CY234">
        <v>2</v>
      </c>
      <c r="CZ234">
        <v>1</v>
      </c>
      <c r="DA234">
        <v>2</v>
      </c>
      <c r="DB234">
        <v>1</v>
      </c>
      <c r="DC234">
        <v>2</v>
      </c>
      <c r="DE234">
        <v>1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N234">
        <v>2</v>
      </c>
      <c r="DO234">
        <v>1</v>
      </c>
      <c r="DP234">
        <v>2</v>
      </c>
      <c r="DQ234">
        <v>2</v>
      </c>
      <c r="DR234">
        <v>0.5</v>
      </c>
      <c r="DW234">
        <v>1</v>
      </c>
      <c r="EA234">
        <v>100</v>
      </c>
      <c r="EB234">
        <v>0</v>
      </c>
      <c r="EC234">
        <v>1</v>
      </c>
      <c r="ED234">
        <v>1.4</v>
      </c>
      <c r="EE234">
        <v>1</v>
      </c>
      <c r="EF234">
        <v>1500</v>
      </c>
      <c r="EG234">
        <v>0</v>
      </c>
      <c r="EH234">
        <v>2</v>
      </c>
      <c r="EI234">
        <v>0</v>
      </c>
      <c r="EJ234">
        <v>2</v>
      </c>
      <c r="EK234">
        <v>1</v>
      </c>
      <c r="EL234">
        <v>10</v>
      </c>
      <c r="EM234">
        <v>5</v>
      </c>
      <c r="EN234">
        <v>2</v>
      </c>
      <c r="EO234">
        <v>1</v>
      </c>
      <c r="EP234">
        <v>2</v>
      </c>
      <c r="EQ234">
        <v>3</v>
      </c>
      <c r="ER234">
        <v>1</v>
      </c>
      <c r="ES234">
        <v>2</v>
      </c>
      <c r="FA234">
        <v>1</v>
      </c>
      <c r="FB234">
        <v>1969</v>
      </c>
      <c r="FC234">
        <v>90</v>
      </c>
      <c r="FD234">
        <v>1</v>
      </c>
      <c r="FE234">
        <v>1</v>
      </c>
      <c r="FF234">
        <v>1</v>
      </c>
      <c r="FG234">
        <v>2</v>
      </c>
      <c r="FH234">
        <v>2</v>
      </c>
      <c r="FI234">
        <v>2</v>
      </c>
      <c r="FJ234">
        <v>2</v>
      </c>
      <c r="FL234">
        <v>2</v>
      </c>
      <c r="FM234">
        <v>2</v>
      </c>
      <c r="FN234">
        <v>35</v>
      </c>
      <c r="FO234">
        <v>2</v>
      </c>
      <c r="FR234">
        <v>2</v>
      </c>
      <c r="FT234">
        <v>2</v>
      </c>
      <c r="FV234">
        <v>1</v>
      </c>
      <c r="FW234">
        <v>1</v>
      </c>
      <c r="FX234">
        <v>1</v>
      </c>
      <c r="FY234">
        <v>1</v>
      </c>
      <c r="GA234">
        <v>2</v>
      </c>
      <c r="GQ234">
        <v>1</v>
      </c>
      <c r="GS234">
        <v>2</v>
      </c>
      <c r="GT234">
        <v>2</v>
      </c>
      <c r="HE234">
        <v>1</v>
      </c>
      <c r="HF234">
        <v>2003</v>
      </c>
      <c r="HG234">
        <v>2</v>
      </c>
      <c r="HH234">
        <v>2</v>
      </c>
      <c r="HI234">
        <v>2</v>
      </c>
      <c r="HJ234">
        <v>2</v>
      </c>
      <c r="HK234">
        <v>2</v>
      </c>
      <c r="HN234">
        <v>2</v>
      </c>
      <c r="HT234">
        <v>2</v>
      </c>
      <c r="IA234">
        <v>2</v>
      </c>
    </row>
    <row r="235" spans="1:235" x14ac:dyDescent="0.25">
      <c r="A235">
        <v>1009</v>
      </c>
      <c r="B235">
        <v>1</v>
      </c>
      <c r="E235">
        <v>1</v>
      </c>
      <c r="F235">
        <v>1</v>
      </c>
      <c r="G235">
        <v>-88</v>
      </c>
      <c r="H235">
        <v>-88</v>
      </c>
      <c r="I235">
        <v>-88</v>
      </c>
      <c r="J235">
        <v>-88</v>
      </c>
      <c r="K235">
        <v>-88</v>
      </c>
      <c r="L235">
        <v>-88</v>
      </c>
      <c r="M235">
        <v>-88</v>
      </c>
      <c r="N235">
        <v>15</v>
      </c>
      <c r="O235">
        <v>15</v>
      </c>
      <c r="P235">
        <v>12</v>
      </c>
      <c r="Q235">
        <v>12</v>
      </c>
      <c r="R235">
        <v>-88</v>
      </c>
      <c r="S235">
        <v>-88</v>
      </c>
      <c r="T235">
        <v>-88</v>
      </c>
      <c r="U235">
        <v>-88</v>
      </c>
      <c r="V235">
        <v>12</v>
      </c>
      <c r="W235">
        <v>-99</v>
      </c>
      <c r="X235">
        <v>12</v>
      </c>
      <c r="Y235">
        <v>-88</v>
      </c>
      <c r="Z235">
        <v>-88</v>
      </c>
      <c r="AA235">
        <v>-88</v>
      </c>
      <c r="AB235">
        <v>-88</v>
      </c>
      <c r="AC235">
        <v>-88</v>
      </c>
      <c r="AD235">
        <v>-88</v>
      </c>
      <c r="AE235">
        <v>-88</v>
      </c>
      <c r="AF235">
        <v>13.5</v>
      </c>
      <c r="AG235">
        <v>13.5</v>
      </c>
      <c r="AH235">
        <v>10.5</v>
      </c>
      <c r="AI235">
        <v>10.5</v>
      </c>
      <c r="AJ235">
        <v>-88</v>
      </c>
      <c r="AK235">
        <v>-88</v>
      </c>
      <c r="AL235">
        <v>-88</v>
      </c>
      <c r="AM235">
        <v>-88</v>
      </c>
      <c r="AN235">
        <v>10.5</v>
      </c>
      <c r="AO235">
        <v>-99</v>
      </c>
      <c r="AP235">
        <v>10.5</v>
      </c>
      <c r="AQ235">
        <v>-88</v>
      </c>
      <c r="AR235">
        <v>-88</v>
      </c>
      <c r="AS235">
        <v>-88</v>
      </c>
      <c r="AT235">
        <v>-88</v>
      </c>
      <c r="AU235">
        <v>-88</v>
      </c>
      <c r="AV235">
        <v>-88</v>
      </c>
      <c r="AW235">
        <v>-88</v>
      </c>
      <c r="AX235">
        <v>12</v>
      </c>
      <c r="AY235">
        <v>12</v>
      </c>
      <c r="AZ235">
        <v>9</v>
      </c>
      <c r="BA235">
        <v>9</v>
      </c>
      <c r="BB235">
        <v>-88</v>
      </c>
      <c r="BC235">
        <v>-88</v>
      </c>
      <c r="BD235">
        <v>-88</v>
      </c>
      <c r="BE235">
        <v>-88</v>
      </c>
      <c r="BF235">
        <v>9</v>
      </c>
      <c r="BG235">
        <v>-99</v>
      </c>
      <c r="BH235">
        <v>9</v>
      </c>
      <c r="BI235">
        <v>2</v>
      </c>
      <c r="BJ235" t="s">
        <v>470</v>
      </c>
      <c r="BK235">
        <v>20</v>
      </c>
      <c r="BL235">
        <v>2</v>
      </c>
      <c r="BM235">
        <v>-99</v>
      </c>
      <c r="BN235">
        <v>-99</v>
      </c>
      <c r="BO235">
        <v>-88</v>
      </c>
      <c r="BP235">
        <v>5</v>
      </c>
      <c r="BQ235">
        <v>6</v>
      </c>
      <c r="BR235">
        <v>6</v>
      </c>
      <c r="BS235">
        <v>-88</v>
      </c>
      <c r="BT235">
        <v>-99</v>
      </c>
      <c r="BU235">
        <v>-99</v>
      </c>
      <c r="BV235">
        <v>-99</v>
      </c>
      <c r="BW235">
        <v>-99</v>
      </c>
      <c r="BX235">
        <v>-88</v>
      </c>
      <c r="BY235">
        <v>5</v>
      </c>
      <c r="BZ235">
        <v>6</v>
      </c>
      <c r="CA235">
        <v>6</v>
      </c>
      <c r="CB235">
        <v>-88</v>
      </c>
      <c r="CC235">
        <v>-99</v>
      </c>
      <c r="CD235">
        <v>-99</v>
      </c>
      <c r="CE235">
        <v>-99</v>
      </c>
      <c r="CF235">
        <v>-99</v>
      </c>
      <c r="CG235">
        <v>-88</v>
      </c>
      <c r="CH235">
        <v>5</v>
      </c>
      <c r="CI235">
        <v>6</v>
      </c>
      <c r="CJ235">
        <v>6</v>
      </c>
      <c r="CK235">
        <v>-88</v>
      </c>
      <c r="CL235">
        <v>-99</v>
      </c>
      <c r="CM235">
        <v>-99</v>
      </c>
      <c r="CN235">
        <v>1</v>
      </c>
      <c r="CO235">
        <v>1</v>
      </c>
      <c r="CR235">
        <v>2</v>
      </c>
      <c r="CT235">
        <v>1</v>
      </c>
      <c r="CU235">
        <v>2</v>
      </c>
      <c r="CV235">
        <v>2</v>
      </c>
      <c r="CW235">
        <v>1</v>
      </c>
      <c r="CX235">
        <v>2</v>
      </c>
      <c r="CY235">
        <v>2</v>
      </c>
      <c r="CZ235">
        <v>2</v>
      </c>
      <c r="DA235">
        <v>2</v>
      </c>
      <c r="DB235">
        <v>1</v>
      </c>
      <c r="DC235">
        <v>2</v>
      </c>
      <c r="DE235">
        <v>1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N235">
        <v>2</v>
      </c>
      <c r="DO235">
        <v>1</v>
      </c>
      <c r="DP235">
        <v>2</v>
      </c>
      <c r="DQ235">
        <v>2</v>
      </c>
      <c r="DR235">
        <v>1</v>
      </c>
      <c r="DW235">
        <v>1</v>
      </c>
      <c r="EA235">
        <v>100</v>
      </c>
      <c r="EB235">
        <v>0</v>
      </c>
      <c r="EC235">
        <v>2</v>
      </c>
      <c r="EE235">
        <v>1</v>
      </c>
      <c r="EF235">
        <v>0</v>
      </c>
      <c r="EG235">
        <v>0</v>
      </c>
      <c r="EH235">
        <v>2</v>
      </c>
      <c r="EI235">
        <v>1</v>
      </c>
      <c r="EJ235">
        <v>2</v>
      </c>
      <c r="EK235">
        <v>1</v>
      </c>
      <c r="EL235">
        <v>20</v>
      </c>
      <c r="EM235">
        <v>3</v>
      </c>
      <c r="EN235">
        <v>1</v>
      </c>
      <c r="EO235">
        <v>2</v>
      </c>
      <c r="EP235">
        <v>2</v>
      </c>
      <c r="EQ235">
        <v>3</v>
      </c>
      <c r="ER235">
        <v>1</v>
      </c>
      <c r="ES235">
        <v>2</v>
      </c>
      <c r="FA235">
        <v>1</v>
      </c>
      <c r="FB235">
        <v>1983</v>
      </c>
      <c r="FC235">
        <v>50</v>
      </c>
      <c r="FD235">
        <v>1</v>
      </c>
      <c r="FE235">
        <v>1</v>
      </c>
      <c r="FF235">
        <v>2</v>
      </c>
      <c r="FG235">
        <v>2</v>
      </c>
      <c r="FH235">
        <v>2</v>
      </c>
      <c r="FI235">
        <v>2</v>
      </c>
      <c r="FJ235">
        <v>2</v>
      </c>
      <c r="FL235">
        <v>2</v>
      </c>
      <c r="FM235">
        <v>2</v>
      </c>
      <c r="FN235">
        <v>22</v>
      </c>
      <c r="FO235">
        <v>1</v>
      </c>
      <c r="FP235">
        <v>1</v>
      </c>
      <c r="FQ235">
        <v>2</v>
      </c>
      <c r="FR235">
        <v>1</v>
      </c>
      <c r="FS235">
        <v>4</v>
      </c>
      <c r="FT235">
        <v>2</v>
      </c>
      <c r="FV235">
        <v>1</v>
      </c>
      <c r="FW235">
        <v>2</v>
      </c>
      <c r="FX235">
        <v>1</v>
      </c>
      <c r="FY235">
        <v>1</v>
      </c>
      <c r="GA235">
        <v>3</v>
      </c>
      <c r="GQ235">
        <v>1</v>
      </c>
      <c r="GS235">
        <v>2</v>
      </c>
      <c r="GT235">
        <v>1</v>
      </c>
      <c r="GU235">
        <v>1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1</v>
      </c>
      <c r="HC235">
        <v>10</v>
      </c>
      <c r="HD235">
        <v>22</v>
      </c>
      <c r="HE235">
        <v>1</v>
      </c>
      <c r="HF235">
        <v>2004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3</v>
      </c>
      <c r="HN235">
        <v>2</v>
      </c>
      <c r="HT235">
        <v>2</v>
      </c>
      <c r="IA235">
        <v>2</v>
      </c>
    </row>
    <row r="236" spans="1:235" x14ac:dyDescent="0.25">
      <c r="A236">
        <v>864</v>
      </c>
      <c r="BI236">
        <v>2</v>
      </c>
      <c r="BJ236" t="s">
        <v>470</v>
      </c>
      <c r="BK236">
        <v>50</v>
      </c>
      <c r="BL236">
        <v>2</v>
      </c>
      <c r="BM236">
        <v>-99</v>
      </c>
      <c r="BN236">
        <v>-99</v>
      </c>
      <c r="BO236">
        <v>-88</v>
      </c>
      <c r="BP236">
        <v>5</v>
      </c>
      <c r="BQ236">
        <v>5.5</v>
      </c>
      <c r="BR236">
        <v>6</v>
      </c>
      <c r="BS236">
        <v>-88</v>
      </c>
      <c r="BT236">
        <v>-99</v>
      </c>
      <c r="BU236">
        <v>-99</v>
      </c>
      <c r="BV236">
        <v>-99</v>
      </c>
      <c r="BW236">
        <v>-99</v>
      </c>
      <c r="BX236">
        <v>-88</v>
      </c>
      <c r="BY236">
        <v>5</v>
      </c>
      <c r="BZ236">
        <v>5.5</v>
      </c>
      <c r="CA236">
        <v>6</v>
      </c>
      <c r="CB236">
        <v>-88</v>
      </c>
      <c r="CC236">
        <v>-99</v>
      </c>
      <c r="CD236">
        <v>-99</v>
      </c>
      <c r="CE236">
        <v>-99</v>
      </c>
      <c r="CF236">
        <v>-99</v>
      </c>
      <c r="CG236">
        <v>-88</v>
      </c>
      <c r="CH236">
        <v>5</v>
      </c>
      <c r="CI236">
        <v>5.5</v>
      </c>
      <c r="CJ236">
        <v>6</v>
      </c>
      <c r="CK236">
        <v>-88</v>
      </c>
      <c r="CL236">
        <v>-99</v>
      </c>
      <c r="CM236">
        <v>-99</v>
      </c>
      <c r="CN236">
        <v>1</v>
      </c>
      <c r="CO236">
        <v>1</v>
      </c>
      <c r="CR236">
        <v>2</v>
      </c>
      <c r="CT236">
        <v>1</v>
      </c>
      <c r="CU236">
        <v>2</v>
      </c>
      <c r="CV236">
        <v>2</v>
      </c>
      <c r="CW236">
        <v>1</v>
      </c>
      <c r="CX236">
        <v>2</v>
      </c>
      <c r="CY236">
        <v>2</v>
      </c>
      <c r="CZ236">
        <v>1</v>
      </c>
      <c r="DA236">
        <v>1</v>
      </c>
      <c r="DB236">
        <v>1</v>
      </c>
      <c r="DC236">
        <v>2</v>
      </c>
      <c r="DE236">
        <v>1</v>
      </c>
      <c r="DF236">
        <v>1</v>
      </c>
      <c r="DG236">
        <v>2</v>
      </c>
      <c r="DH236">
        <v>1</v>
      </c>
      <c r="DI236">
        <v>2</v>
      </c>
      <c r="DJ236">
        <v>2</v>
      </c>
      <c r="DK236">
        <v>2</v>
      </c>
      <c r="DL236">
        <v>2</v>
      </c>
      <c r="DN236">
        <v>1</v>
      </c>
      <c r="DO236">
        <v>1</v>
      </c>
      <c r="DP236">
        <v>1</v>
      </c>
      <c r="DQ236">
        <v>3</v>
      </c>
      <c r="DT236">
        <v>4</v>
      </c>
      <c r="DW236">
        <v>1</v>
      </c>
      <c r="EA236">
        <v>60</v>
      </c>
      <c r="EB236">
        <v>-99</v>
      </c>
      <c r="EC236">
        <v>1</v>
      </c>
      <c r="ED236">
        <v>0.5</v>
      </c>
      <c r="EE236">
        <v>1</v>
      </c>
      <c r="EF236">
        <v>-88</v>
      </c>
      <c r="EG236">
        <v>0</v>
      </c>
      <c r="EH236">
        <v>2</v>
      </c>
      <c r="EI236">
        <v>0</v>
      </c>
      <c r="EJ236">
        <v>2</v>
      </c>
      <c r="EK236">
        <v>1</v>
      </c>
      <c r="EL236">
        <v>50</v>
      </c>
      <c r="EM236">
        <v>7</v>
      </c>
      <c r="EN236">
        <v>1</v>
      </c>
      <c r="EO236">
        <v>1</v>
      </c>
      <c r="EP236">
        <v>2</v>
      </c>
      <c r="EQ236">
        <v>3</v>
      </c>
      <c r="ER236">
        <v>1</v>
      </c>
      <c r="ES236">
        <v>2</v>
      </c>
      <c r="FA236">
        <v>1</v>
      </c>
      <c r="FB236">
        <v>1970</v>
      </c>
      <c r="FC236">
        <v>100</v>
      </c>
      <c r="FL236">
        <v>2</v>
      </c>
      <c r="FM236">
        <v>2</v>
      </c>
      <c r="FN236">
        <v>30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2</v>
      </c>
      <c r="FV236">
        <v>1</v>
      </c>
      <c r="FW236">
        <v>2</v>
      </c>
      <c r="FX236">
        <v>1</v>
      </c>
      <c r="FY236">
        <v>1</v>
      </c>
      <c r="GA236">
        <v>3</v>
      </c>
      <c r="GQ236">
        <v>1</v>
      </c>
      <c r="GS236">
        <v>2</v>
      </c>
      <c r="GT236">
        <v>2</v>
      </c>
      <c r="HE236">
        <v>2</v>
      </c>
      <c r="HN236">
        <v>2</v>
      </c>
      <c r="HT236">
        <v>2</v>
      </c>
      <c r="IA236">
        <v>2</v>
      </c>
    </row>
    <row r="237" spans="1:235" x14ac:dyDescent="0.25">
      <c r="A237">
        <v>952</v>
      </c>
      <c r="B237">
        <v>1</v>
      </c>
      <c r="E237">
        <v>1</v>
      </c>
      <c r="F237">
        <v>1</v>
      </c>
      <c r="G237">
        <v>-88</v>
      </c>
      <c r="H237">
        <v>-88</v>
      </c>
      <c r="I237">
        <v>-88</v>
      </c>
      <c r="J237">
        <v>-88</v>
      </c>
      <c r="K237">
        <v>14</v>
      </c>
      <c r="L237">
        <v>-88</v>
      </c>
      <c r="M237">
        <v>-88</v>
      </c>
      <c r="N237">
        <v>-88</v>
      </c>
      <c r="O237">
        <v>-88</v>
      </c>
      <c r="P237">
        <v>-88</v>
      </c>
      <c r="Q237">
        <v>-88</v>
      </c>
      <c r="R237">
        <v>-88</v>
      </c>
      <c r="S237">
        <v>-88</v>
      </c>
      <c r="T237">
        <v>-88</v>
      </c>
      <c r="U237">
        <v>-88</v>
      </c>
      <c r="V237">
        <v>-88</v>
      </c>
      <c r="W237">
        <v>-88</v>
      </c>
      <c r="X237">
        <v>-88</v>
      </c>
      <c r="Y237">
        <v>-88</v>
      </c>
      <c r="Z237">
        <v>-88</v>
      </c>
      <c r="AA237">
        <v>-88</v>
      </c>
      <c r="AB237">
        <v>-88</v>
      </c>
      <c r="AC237">
        <v>13</v>
      </c>
      <c r="AD237">
        <v>-88</v>
      </c>
      <c r="AE237">
        <v>-88</v>
      </c>
      <c r="AF237">
        <v>-88</v>
      </c>
      <c r="AG237">
        <v>-88</v>
      </c>
      <c r="AH237">
        <v>-88</v>
      </c>
      <c r="AI237">
        <v>-88</v>
      </c>
      <c r="AJ237">
        <v>-88</v>
      </c>
      <c r="AK237">
        <v>-88</v>
      </c>
      <c r="AL237">
        <v>-88</v>
      </c>
      <c r="AM237">
        <v>-88</v>
      </c>
      <c r="AN237">
        <v>-88</v>
      </c>
      <c r="AO237">
        <v>-88</v>
      </c>
      <c r="AP237">
        <v>-88</v>
      </c>
      <c r="AQ237">
        <v>-88</v>
      </c>
      <c r="AR237">
        <v>-88</v>
      </c>
      <c r="AS237">
        <v>-88</v>
      </c>
      <c r="AT237">
        <v>-88</v>
      </c>
      <c r="AU237">
        <v>12</v>
      </c>
      <c r="AV237">
        <v>-88</v>
      </c>
      <c r="AW237">
        <v>-88</v>
      </c>
      <c r="AX237">
        <v>-88</v>
      </c>
      <c r="AY237">
        <v>-88</v>
      </c>
      <c r="AZ237">
        <v>-88</v>
      </c>
      <c r="BA237">
        <v>-88</v>
      </c>
      <c r="BB237">
        <v>-88</v>
      </c>
      <c r="BC237">
        <v>-88</v>
      </c>
      <c r="BD237">
        <v>-88</v>
      </c>
      <c r="BE237">
        <v>-88</v>
      </c>
      <c r="BF237">
        <v>-88</v>
      </c>
      <c r="BG237">
        <v>-88</v>
      </c>
      <c r="BH237">
        <v>-88</v>
      </c>
      <c r="BI237">
        <v>2</v>
      </c>
      <c r="BJ237" t="s">
        <v>474</v>
      </c>
      <c r="BK237">
        <v>5</v>
      </c>
      <c r="BL237">
        <v>2</v>
      </c>
      <c r="BM237">
        <v>-99</v>
      </c>
      <c r="BN237">
        <v>-99</v>
      </c>
      <c r="BO237">
        <v>-88</v>
      </c>
      <c r="BP237">
        <v>5</v>
      </c>
      <c r="BQ237">
        <v>5.5</v>
      </c>
      <c r="BR237">
        <v>6</v>
      </c>
      <c r="BS237">
        <v>-88</v>
      </c>
      <c r="BT237">
        <v>-99</v>
      </c>
      <c r="BU237">
        <v>-99</v>
      </c>
      <c r="BV237">
        <v>-99</v>
      </c>
      <c r="BW237">
        <v>-99</v>
      </c>
      <c r="BX237">
        <v>-88</v>
      </c>
      <c r="BY237">
        <v>5</v>
      </c>
      <c r="BZ237">
        <v>5.5</v>
      </c>
      <c r="CA237">
        <v>6</v>
      </c>
      <c r="CB237">
        <v>-88</v>
      </c>
      <c r="CC237">
        <v>-99</v>
      </c>
      <c r="CD237">
        <v>-99</v>
      </c>
      <c r="CE237">
        <v>-99</v>
      </c>
      <c r="CF237">
        <v>-99</v>
      </c>
      <c r="CG237">
        <v>-88</v>
      </c>
      <c r="CH237">
        <v>5</v>
      </c>
      <c r="CI237">
        <v>5.5</v>
      </c>
      <c r="CJ237">
        <v>6</v>
      </c>
      <c r="CK237">
        <v>-88</v>
      </c>
      <c r="CL237">
        <v>-99</v>
      </c>
      <c r="CM237">
        <v>-99</v>
      </c>
      <c r="CN237">
        <v>1</v>
      </c>
      <c r="CO237">
        <v>1</v>
      </c>
      <c r="CR237">
        <v>2</v>
      </c>
      <c r="CT237">
        <v>1</v>
      </c>
      <c r="CU237">
        <v>2</v>
      </c>
      <c r="CV237">
        <v>1</v>
      </c>
      <c r="CW237">
        <v>2</v>
      </c>
      <c r="CX237">
        <v>2</v>
      </c>
      <c r="CY237">
        <v>2</v>
      </c>
      <c r="CZ237">
        <v>1</v>
      </c>
      <c r="DA237">
        <v>2</v>
      </c>
      <c r="DB237">
        <v>1</v>
      </c>
      <c r="DC237">
        <v>2</v>
      </c>
      <c r="DE237">
        <v>1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N237">
        <v>2</v>
      </c>
      <c r="DO237">
        <v>1</v>
      </c>
      <c r="DP237">
        <v>2</v>
      </c>
      <c r="DQ237">
        <v>2</v>
      </c>
      <c r="DR237">
        <v>0.5</v>
      </c>
      <c r="DW237">
        <v>1</v>
      </c>
      <c r="EA237">
        <v>0</v>
      </c>
      <c r="EB237">
        <v>0</v>
      </c>
      <c r="EC237">
        <v>1</v>
      </c>
      <c r="ED237">
        <v>1.5</v>
      </c>
      <c r="EE237">
        <v>2</v>
      </c>
      <c r="EG237">
        <v>0</v>
      </c>
      <c r="EH237">
        <v>2</v>
      </c>
      <c r="EI237">
        <v>0</v>
      </c>
      <c r="EJ237">
        <v>2</v>
      </c>
      <c r="EK237">
        <v>1</v>
      </c>
      <c r="EL237">
        <v>5</v>
      </c>
      <c r="EM237">
        <v>6</v>
      </c>
      <c r="EN237">
        <v>1</v>
      </c>
      <c r="EO237">
        <v>2</v>
      </c>
      <c r="EP237">
        <v>2</v>
      </c>
      <c r="EQ237">
        <v>2</v>
      </c>
      <c r="ER237">
        <v>1</v>
      </c>
      <c r="ES237">
        <v>2</v>
      </c>
      <c r="FA237">
        <v>1</v>
      </c>
      <c r="FB237">
        <v>2000</v>
      </c>
      <c r="FC237">
        <v>25</v>
      </c>
      <c r="FD237">
        <v>1</v>
      </c>
      <c r="FE237">
        <v>2</v>
      </c>
      <c r="FF237">
        <v>1</v>
      </c>
      <c r="FG237">
        <v>2</v>
      </c>
      <c r="FH237">
        <v>2</v>
      </c>
      <c r="FI237">
        <v>2</v>
      </c>
      <c r="FJ237">
        <v>2</v>
      </c>
      <c r="FL237">
        <v>2</v>
      </c>
      <c r="FM237">
        <v>2</v>
      </c>
      <c r="FN237">
        <v>35</v>
      </c>
      <c r="FO237">
        <v>1</v>
      </c>
      <c r="FP237">
        <v>1</v>
      </c>
      <c r="FQ237">
        <v>1</v>
      </c>
      <c r="FR237">
        <v>2</v>
      </c>
      <c r="FT237">
        <v>2</v>
      </c>
      <c r="FV237">
        <v>1</v>
      </c>
      <c r="FW237">
        <v>2</v>
      </c>
      <c r="FX237">
        <v>2</v>
      </c>
      <c r="FY237">
        <v>1</v>
      </c>
      <c r="GA237">
        <v>1</v>
      </c>
      <c r="GB237">
        <v>2</v>
      </c>
      <c r="GC237">
        <v>2</v>
      </c>
      <c r="GD237">
        <v>2</v>
      </c>
      <c r="GE237">
        <v>2</v>
      </c>
      <c r="GF237">
        <v>1</v>
      </c>
      <c r="GG237">
        <v>2</v>
      </c>
      <c r="GH237">
        <v>2</v>
      </c>
      <c r="GN237">
        <v>2000</v>
      </c>
      <c r="GQ237">
        <v>1</v>
      </c>
      <c r="GS237">
        <v>2</v>
      </c>
      <c r="GT237">
        <v>2</v>
      </c>
      <c r="HE237">
        <v>1</v>
      </c>
      <c r="HF237">
        <v>2002</v>
      </c>
      <c r="HG237">
        <v>2</v>
      </c>
      <c r="HH237">
        <v>2</v>
      </c>
      <c r="HI237">
        <v>2</v>
      </c>
      <c r="HJ237">
        <v>2</v>
      </c>
      <c r="HK237">
        <v>1</v>
      </c>
      <c r="HL237">
        <v>1</v>
      </c>
      <c r="HM237">
        <v>2</v>
      </c>
      <c r="HN237">
        <v>2</v>
      </c>
      <c r="HT237">
        <v>2</v>
      </c>
      <c r="IA237">
        <v>2</v>
      </c>
    </row>
    <row r="238" spans="1:235" x14ac:dyDescent="0.25">
      <c r="A238">
        <v>942</v>
      </c>
      <c r="B238">
        <v>1</v>
      </c>
      <c r="E238">
        <v>1</v>
      </c>
      <c r="F238">
        <v>1</v>
      </c>
      <c r="G238">
        <v>12</v>
      </c>
      <c r="H238">
        <v>15</v>
      </c>
      <c r="I238">
        <v>12</v>
      </c>
      <c r="J238">
        <v>12</v>
      </c>
      <c r="K238">
        <v>12</v>
      </c>
      <c r="L238">
        <v>12</v>
      </c>
      <c r="M238">
        <v>15</v>
      </c>
      <c r="N238">
        <v>15</v>
      </c>
      <c r="O238">
        <v>15</v>
      </c>
      <c r="P238">
        <v>17</v>
      </c>
      <c r="Q238">
        <v>17</v>
      </c>
      <c r="R238">
        <v>20</v>
      </c>
      <c r="S238">
        <v>8</v>
      </c>
      <c r="T238">
        <v>8.5</v>
      </c>
      <c r="U238">
        <v>9</v>
      </c>
      <c r="V238">
        <v>15</v>
      </c>
      <c r="W238">
        <v>-99</v>
      </c>
      <c r="X238">
        <v>15</v>
      </c>
      <c r="Y238">
        <v>-88</v>
      </c>
      <c r="Z238">
        <v>-88</v>
      </c>
      <c r="AA238">
        <v>-88</v>
      </c>
      <c r="AB238">
        <v>-88</v>
      </c>
      <c r="AC238">
        <v>-88</v>
      </c>
      <c r="AD238">
        <v>-88</v>
      </c>
      <c r="AE238">
        <v>-88</v>
      </c>
      <c r="AF238">
        <v>-88</v>
      </c>
      <c r="AG238">
        <v>-88</v>
      </c>
      <c r="AH238">
        <v>-88</v>
      </c>
      <c r="AI238">
        <v>-88</v>
      </c>
      <c r="AJ238">
        <v>-88</v>
      </c>
      <c r="AK238">
        <v>-88</v>
      </c>
      <c r="AL238">
        <v>-88</v>
      </c>
      <c r="AM238">
        <v>-88</v>
      </c>
      <c r="AN238">
        <v>-88</v>
      </c>
      <c r="AO238">
        <v>-99</v>
      </c>
      <c r="AP238">
        <v>-88</v>
      </c>
      <c r="AQ238">
        <v>-88</v>
      </c>
      <c r="AR238">
        <v>-88</v>
      </c>
      <c r="AS238">
        <v>-88</v>
      </c>
      <c r="AT238">
        <v>-88</v>
      </c>
      <c r="AU238">
        <v>-88</v>
      </c>
      <c r="AV238">
        <v>-88</v>
      </c>
      <c r="AW238">
        <v>-88</v>
      </c>
      <c r="AX238">
        <v>-88</v>
      </c>
      <c r="AY238">
        <v>-88</v>
      </c>
      <c r="AZ238">
        <v>-88</v>
      </c>
      <c r="BA238">
        <v>-88</v>
      </c>
      <c r="BB238">
        <v>-88</v>
      </c>
      <c r="BC238">
        <v>-88</v>
      </c>
      <c r="BD238">
        <v>-88</v>
      </c>
      <c r="BE238">
        <v>-88</v>
      </c>
      <c r="BF238">
        <v>-88</v>
      </c>
      <c r="BG238">
        <v>-99</v>
      </c>
      <c r="BH238">
        <v>-88</v>
      </c>
      <c r="BI238">
        <v>2</v>
      </c>
      <c r="BJ238" t="s">
        <v>470</v>
      </c>
      <c r="BK238">
        <v>20</v>
      </c>
      <c r="BL238">
        <v>2</v>
      </c>
      <c r="BM238">
        <v>-99</v>
      </c>
      <c r="BN238">
        <v>-99</v>
      </c>
      <c r="BO238">
        <v>-88</v>
      </c>
      <c r="BP238">
        <v>5</v>
      </c>
      <c r="BQ238">
        <v>5.5</v>
      </c>
      <c r="BR238">
        <v>6</v>
      </c>
      <c r="BS238">
        <v>-88</v>
      </c>
      <c r="BT238">
        <v>-99</v>
      </c>
      <c r="BU238">
        <v>-99</v>
      </c>
      <c r="BV238">
        <v>-99</v>
      </c>
      <c r="BW238">
        <v>-99</v>
      </c>
      <c r="BX238">
        <v>-88</v>
      </c>
      <c r="BY238">
        <v>5</v>
      </c>
      <c r="BZ238">
        <v>5.5</v>
      </c>
      <c r="CA238">
        <v>6</v>
      </c>
      <c r="CB238">
        <v>-88</v>
      </c>
      <c r="CC238">
        <v>-99</v>
      </c>
      <c r="CD238">
        <v>-99</v>
      </c>
      <c r="CE238">
        <v>-99</v>
      </c>
      <c r="CF238">
        <v>-99</v>
      </c>
      <c r="CG238">
        <v>-88</v>
      </c>
      <c r="CH238">
        <v>5</v>
      </c>
      <c r="CI238">
        <v>5.5</v>
      </c>
      <c r="CJ238">
        <v>6</v>
      </c>
      <c r="CK238">
        <v>-88</v>
      </c>
      <c r="CL238">
        <v>-99</v>
      </c>
      <c r="CM238">
        <v>-99</v>
      </c>
      <c r="CN238">
        <v>1</v>
      </c>
      <c r="CO238">
        <v>1</v>
      </c>
      <c r="CR238">
        <v>1</v>
      </c>
      <c r="CT238">
        <v>1</v>
      </c>
      <c r="CU238">
        <v>2</v>
      </c>
      <c r="CV238">
        <v>2</v>
      </c>
      <c r="CW238">
        <v>2</v>
      </c>
      <c r="CX238">
        <v>2</v>
      </c>
      <c r="CY238">
        <v>1</v>
      </c>
      <c r="CZ238">
        <v>1</v>
      </c>
      <c r="DA238">
        <v>2</v>
      </c>
      <c r="DB238">
        <v>1</v>
      </c>
      <c r="DC238">
        <v>2</v>
      </c>
      <c r="DE238">
        <v>1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N238">
        <v>2</v>
      </c>
      <c r="DO238">
        <v>1</v>
      </c>
      <c r="DP238">
        <v>2</v>
      </c>
      <c r="DQ238">
        <v>2</v>
      </c>
      <c r="DR238">
        <v>0.5</v>
      </c>
      <c r="DW238">
        <v>1</v>
      </c>
      <c r="EA238">
        <v>100</v>
      </c>
      <c r="EB238">
        <v>-99</v>
      </c>
      <c r="EC238">
        <v>1</v>
      </c>
      <c r="ED238">
        <v>1.2</v>
      </c>
      <c r="EE238">
        <v>2</v>
      </c>
      <c r="EG238">
        <v>0</v>
      </c>
      <c r="EH238">
        <v>2</v>
      </c>
      <c r="EI238">
        <v>0</v>
      </c>
      <c r="EJ238">
        <v>2</v>
      </c>
      <c r="EK238">
        <v>1</v>
      </c>
      <c r="EL238">
        <v>5</v>
      </c>
      <c r="EM238">
        <v>10</v>
      </c>
      <c r="EN238">
        <v>1</v>
      </c>
      <c r="EO238">
        <v>2</v>
      </c>
      <c r="EP238">
        <v>2</v>
      </c>
      <c r="EQ238">
        <v>3</v>
      </c>
      <c r="ER238">
        <v>1</v>
      </c>
      <c r="ES238">
        <v>2</v>
      </c>
      <c r="FA238">
        <v>1</v>
      </c>
      <c r="FB238">
        <v>2003</v>
      </c>
      <c r="FC238">
        <v>85</v>
      </c>
      <c r="FD238">
        <v>1</v>
      </c>
      <c r="FE238">
        <v>1</v>
      </c>
      <c r="FF238">
        <v>1</v>
      </c>
      <c r="FG238">
        <v>2</v>
      </c>
      <c r="FH238">
        <v>2</v>
      </c>
      <c r="FI238">
        <v>2</v>
      </c>
      <c r="FJ238">
        <v>2</v>
      </c>
      <c r="FL238">
        <v>1</v>
      </c>
      <c r="FM238">
        <v>2</v>
      </c>
      <c r="FN238">
        <v>35</v>
      </c>
      <c r="FO238">
        <v>1</v>
      </c>
      <c r="FP238">
        <v>1</v>
      </c>
      <c r="FQ238">
        <v>1</v>
      </c>
      <c r="FR238">
        <v>2</v>
      </c>
      <c r="FT238">
        <v>2</v>
      </c>
      <c r="FV238">
        <v>2</v>
      </c>
      <c r="GA238">
        <v>2</v>
      </c>
      <c r="GQ238">
        <v>1</v>
      </c>
      <c r="GS238">
        <v>2</v>
      </c>
      <c r="GT238">
        <v>1</v>
      </c>
      <c r="GU238">
        <v>1</v>
      </c>
      <c r="GV238">
        <v>2</v>
      </c>
      <c r="GW238">
        <v>1</v>
      </c>
      <c r="GX238">
        <v>1</v>
      </c>
      <c r="GY238">
        <v>2</v>
      </c>
      <c r="GZ238">
        <v>1</v>
      </c>
      <c r="HA238">
        <v>2</v>
      </c>
      <c r="HB238">
        <v>1</v>
      </c>
      <c r="HC238">
        <v>12</v>
      </c>
      <c r="HD238">
        <v>15</v>
      </c>
      <c r="HE238">
        <v>1</v>
      </c>
      <c r="HF238">
        <v>2003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3</v>
      </c>
      <c r="HM238">
        <v>2</v>
      </c>
      <c r="HN238">
        <v>2</v>
      </c>
      <c r="HT238">
        <v>2</v>
      </c>
      <c r="IA238">
        <v>2</v>
      </c>
    </row>
    <row r="239" spans="1:235" x14ac:dyDescent="0.25">
      <c r="A239">
        <v>1008</v>
      </c>
      <c r="B239">
        <v>1</v>
      </c>
      <c r="E239">
        <v>1</v>
      </c>
      <c r="F239">
        <v>1</v>
      </c>
      <c r="G239">
        <v>-88</v>
      </c>
      <c r="H239">
        <v>-88</v>
      </c>
      <c r="I239">
        <v>-88</v>
      </c>
      <c r="J239">
        <v>15</v>
      </c>
      <c r="K239">
        <v>15</v>
      </c>
      <c r="L239">
        <v>-88</v>
      </c>
      <c r="M239">
        <v>-88</v>
      </c>
      <c r="N239">
        <v>-88</v>
      </c>
      <c r="O239">
        <v>-88</v>
      </c>
      <c r="P239">
        <v>-88</v>
      </c>
      <c r="Q239">
        <v>-88</v>
      </c>
      <c r="R239">
        <v>-88</v>
      </c>
      <c r="S239">
        <v>-88</v>
      </c>
      <c r="T239">
        <v>-88</v>
      </c>
      <c r="U239">
        <v>-88</v>
      </c>
      <c r="V239">
        <v>-88</v>
      </c>
      <c r="W239">
        <v>-88</v>
      </c>
      <c r="X239">
        <v>-88</v>
      </c>
      <c r="Y239">
        <v>-88</v>
      </c>
      <c r="Z239">
        <v>-88</v>
      </c>
      <c r="AA239">
        <v>-88</v>
      </c>
      <c r="AB239">
        <v>14</v>
      </c>
      <c r="AC239">
        <v>14</v>
      </c>
      <c r="AD239">
        <v>-88</v>
      </c>
      <c r="AE239">
        <v>-88</v>
      </c>
      <c r="AF239">
        <v>-88</v>
      </c>
      <c r="AG239">
        <v>-88</v>
      </c>
      <c r="AH239">
        <v>-88</v>
      </c>
      <c r="AI239">
        <v>-88</v>
      </c>
      <c r="AJ239">
        <v>-88</v>
      </c>
      <c r="AK239">
        <v>-88</v>
      </c>
      <c r="AL239">
        <v>-88</v>
      </c>
      <c r="AM239">
        <v>-88</v>
      </c>
      <c r="AN239">
        <v>-88</v>
      </c>
      <c r="AO239">
        <v>-88</v>
      </c>
      <c r="AP239">
        <v>-88</v>
      </c>
      <c r="AQ239">
        <v>-88</v>
      </c>
      <c r="AR239">
        <v>-88</v>
      </c>
      <c r="AS239">
        <v>-88</v>
      </c>
      <c r="AT239">
        <v>12</v>
      </c>
      <c r="AU239">
        <v>12</v>
      </c>
      <c r="AV239">
        <v>-88</v>
      </c>
      <c r="AW239">
        <v>-88</v>
      </c>
      <c r="AX239">
        <v>-88</v>
      </c>
      <c r="AY239">
        <v>-88</v>
      </c>
      <c r="AZ239">
        <v>-88</v>
      </c>
      <c r="BA239">
        <v>-88</v>
      </c>
      <c r="BB239">
        <v>-88</v>
      </c>
      <c r="BC239">
        <v>-88</v>
      </c>
      <c r="BD239">
        <v>-88</v>
      </c>
      <c r="BE239">
        <v>-88</v>
      </c>
      <c r="BF239">
        <v>-88</v>
      </c>
      <c r="BG239">
        <v>-88</v>
      </c>
      <c r="BH239">
        <v>-88</v>
      </c>
      <c r="BI239">
        <v>2</v>
      </c>
      <c r="BJ239" t="s">
        <v>473</v>
      </c>
      <c r="BK239">
        <v>20</v>
      </c>
      <c r="BL239">
        <v>2</v>
      </c>
      <c r="BM239">
        <v>-99</v>
      </c>
      <c r="BN239">
        <v>-99</v>
      </c>
      <c r="BO239">
        <v>-88</v>
      </c>
      <c r="BP239">
        <v>5</v>
      </c>
      <c r="BQ239">
        <v>6</v>
      </c>
      <c r="BR239">
        <v>6</v>
      </c>
      <c r="BS239">
        <v>-88</v>
      </c>
      <c r="BT239">
        <v>-99</v>
      </c>
      <c r="BU239">
        <v>-99</v>
      </c>
      <c r="BV239">
        <v>-99</v>
      </c>
      <c r="BW239">
        <v>-99</v>
      </c>
      <c r="BX239">
        <v>-88</v>
      </c>
      <c r="BY239">
        <v>5</v>
      </c>
      <c r="BZ239">
        <v>6</v>
      </c>
      <c r="CA239">
        <v>6</v>
      </c>
      <c r="CB239">
        <v>-88</v>
      </c>
      <c r="CC239">
        <v>-99</v>
      </c>
      <c r="CD239">
        <v>-99</v>
      </c>
      <c r="CE239">
        <v>-99</v>
      </c>
      <c r="CF239">
        <v>-99</v>
      </c>
      <c r="CG239">
        <v>-88</v>
      </c>
      <c r="CH239">
        <v>5</v>
      </c>
      <c r="CI239">
        <v>6</v>
      </c>
      <c r="CJ239">
        <v>6</v>
      </c>
      <c r="CK239">
        <v>-88</v>
      </c>
      <c r="CL239">
        <v>-99</v>
      </c>
      <c r="CM239">
        <v>-99</v>
      </c>
      <c r="CN239">
        <v>2</v>
      </c>
      <c r="CO239">
        <v>1</v>
      </c>
      <c r="CR239">
        <v>2</v>
      </c>
      <c r="CT239">
        <v>1</v>
      </c>
      <c r="CU239">
        <v>2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1</v>
      </c>
      <c r="DC239">
        <v>2</v>
      </c>
      <c r="DE239">
        <v>1</v>
      </c>
      <c r="DF239">
        <v>2</v>
      </c>
      <c r="DG239">
        <v>2</v>
      </c>
      <c r="DH239">
        <v>2</v>
      </c>
      <c r="DI239">
        <v>1</v>
      </c>
      <c r="DJ239">
        <v>2</v>
      </c>
      <c r="DK239">
        <v>1</v>
      </c>
      <c r="DL239">
        <v>2</v>
      </c>
      <c r="DN239">
        <v>2</v>
      </c>
      <c r="DO239">
        <v>1</v>
      </c>
      <c r="DP239">
        <v>2</v>
      </c>
      <c r="DQ239">
        <v>2</v>
      </c>
      <c r="DR239">
        <v>1</v>
      </c>
      <c r="DW239">
        <v>3</v>
      </c>
      <c r="DX239">
        <v>14</v>
      </c>
      <c r="DY239">
        <v>2</v>
      </c>
      <c r="EA239">
        <v>50</v>
      </c>
      <c r="EB239">
        <v>0</v>
      </c>
      <c r="EC239">
        <v>2</v>
      </c>
      <c r="EE239">
        <v>1</v>
      </c>
      <c r="EF239">
        <v>1</v>
      </c>
      <c r="EG239">
        <v>0</v>
      </c>
      <c r="EH239">
        <v>2</v>
      </c>
      <c r="EI239">
        <v>1</v>
      </c>
      <c r="EJ239">
        <v>2</v>
      </c>
      <c r="EK239">
        <v>1</v>
      </c>
      <c r="EL239">
        <v>20</v>
      </c>
      <c r="EM239">
        <v>3</v>
      </c>
      <c r="EN239">
        <v>1</v>
      </c>
      <c r="EO239">
        <v>1</v>
      </c>
      <c r="EP239">
        <v>2</v>
      </c>
      <c r="EQ239">
        <v>3</v>
      </c>
      <c r="ER239">
        <v>1</v>
      </c>
      <c r="ES239">
        <v>2</v>
      </c>
      <c r="FA239">
        <v>1</v>
      </c>
      <c r="FB239">
        <v>1997</v>
      </c>
      <c r="FC239">
        <v>68</v>
      </c>
      <c r="FD239">
        <v>1</v>
      </c>
      <c r="FE239">
        <v>1</v>
      </c>
      <c r="FF239">
        <v>2</v>
      </c>
      <c r="FG239">
        <v>2</v>
      </c>
      <c r="FH239">
        <v>2</v>
      </c>
      <c r="FI239">
        <v>2</v>
      </c>
      <c r="FJ239">
        <v>2</v>
      </c>
      <c r="FL239">
        <v>2</v>
      </c>
      <c r="FM239">
        <v>2</v>
      </c>
      <c r="FN239">
        <v>18</v>
      </c>
      <c r="FO239">
        <v>1</v>
      </c>
      <c r="FP239">
        <v>1</v>
      </c>
      <c r="FQ239">
        <v>1</v>
      </c>
      <c r="FR239">
        <v>1</v>
      </c>
      <c r="FS239">
        <v>3</v>
      </c>
      <c r="FT239">
        <v>2</v>
      </c>
      <c r="FV239">
        <v>1</v>
      </c>
      <c r="FW239">
        <v>2</v>
      </c>
      <c r="FX239">
        <v>1</v>
      </c>
      <c r="FY239">
        <v>1</v>
      </c>
      <c r="GA239">
        <v>2</v>
      </c>
      <c r="GQ239">
        <v>1</v>
      </c>
      <c r="GS239">
        <v>2</v>
      </c>
      <c r="GT239">
        <v>2</v>
      </c>
      <c r="HE239">
        <v>1</v>
      </c>
      <c r="HF239">
        <v>2005</v>
      </c>
      <c r="HG239">
        <v>2</v>
      </c>
      <c r="HH239">
        <v>2</v>
      </c>
      <c r="HI239">
        <v>2</v>
      </c>
      <c r="HJ239">
        <v>2</v>
      </c>
      <c r="HK239">
        <v>1</v>
      </c>
      <c r="HL239">
        <v>2</v>
      </c>
      <c r="HM239">
        <v>1</v>
      </c>
      <c r="HN239">
        <v>2</v>
      </c>
      <c r="HT239">
        <v>2</v>
      </c>
      <c r="IA239">
        <v>2</v>
      </c>
    </row>
    <row r="240" spans="1:235" x14ac:dyDescent="0.25">
      <c r="A240">
        <v>1148</v>
      </c>
      <c r="B240">
        <v>1</v>
      </c>
      <c r="E240">
        <v>1</v>
      </c>
      <c r="F240">
        <v>2</v>
      </c>
      <c r="G240">
        <v>-88</v>
      </c>
      <c r="H240">
        <v>-88</v>
      </c>
      <c r="I240">
        <v>12.5</v>
      </c>
      <c r="J240">
        <v>12.5</v>
      </c>
      <c r="K240">
        <v>12.5</v>
      </c>
      <c r="L240">
        <v>15</v>
      </c>
      <c r="M240">
        <v>15</v>
      </c>
      <c r="N240">
        <v>15</v>
      </c>
      <c r="O240">
        <v>15</v>
      </c>
      <c r="P240">
        <v>17</v>
      </c>
      <c r="Q240">
        <v>17</v>
      </c>
      <c r="R240">
        <v>20</v>
      </c>
      <c r="S240">
        <v>8</v>
      </c>
      <c r="T240">
        <v>8.5</v>
      </c>
      <c r="U240">
        <v>9</v>
      </c>
      <c r="V240">
        <v>15</v>
      </c>
      <c r="W240">
        <v>-99</v>
      </c>
      <c r="X240">
        <v>15</v>
      </c>
      <c r="Y240">
        <v>-88</v>
      </c>
      <c r="Z240">
        <v>-88</v>
      </c>
      <c r="AA240">
        <v>12.5</v>
      </c>
      <c r="AB240">
        <v>12.5</v>
      </c>
      <c r="AC240">
        <v>12.5</v>
      </c>
      <c r="AD240">
        <v>15</v>
      </c>
      <c r="AE240">
        <v>15</v>
      </c>
      <c r="AF240">
        <v>15</v>
      </c>
      <c r="AG240">
        <v>15</v>
      </c>
      <c r="AH240">
        <v>17</v>
      </c>
      <c r="AI240">
        <v>17</v>
      </c>
      <c r="AJ240">
        <v>20</v>
      </c>
      <c r="AK240">
        <v>8</v>
      </c>
      <c r="AL240">
        <v>8.5</v>
      </c>
      <c r="AM240">
        <v>9</v>
      </c>
      <c r="AN240">
        <v>15</v>
      </c>
      <c r="AO240">
        <v>-99</v>
      </c>
      <c r="AP240">
        <v>15</v>
      </c>
      <c r="AQ240">
        <v>-88</v>
      </c>
      <c r="AR240">
        <v>-88</v>
      </c>
      <c r="AS240">
        <v>12.5</v>
      </c>
      <c r="AT240">
        <v>12.5</v>
      </c>
      <c r="AU240">
        <v>12.5</v>
      </c>
      <c r="AV240">
        <v>15</v>
      </c>
      <c r="AW240">
        <v>15</v>
      </c>
      <c r="AX240">
        <v>15</v>
      </c>
      <c r="AY240">
        <v>15</v>
      </c>
      <c r="AZ240">
        <v>17</v>
      </c>
      <c r="BA240">
        <v>17</v>
      </c>
      <c r="BB240">
        <v>20</v>
      </c>
      <c r="BC240">
        <v>8</v>
      </c>
      <c r="BD240">
        <v>8.5</v>
      </c>
      <c r="BE240">
        <v>9</v>
      </c>
      <c r="BF240">
        <v>15</v>
      </c>
      <c r="BG240">
        <v>-99</v>
      </c>
      <c r="BH240">
        <v>15</v>
      </c>
      <c r="BI240">
        <v>2</v>
      </c>
      <c r="BJ240" t="s">
        <v>472</v>
      </c>
      <c r="BK240">
        <v>30</v>
      </c>
      <c r="BL240">
        <v>2</v>
      </c>
      <c r="BM240">
        <v>-99</v>
      </c>
      <c r="BN240">
        <v>-99</v>
      </c>
      <c r="BO240">
        <v>-88</v>
      </c>
      <c r="BP240">
        <v>5</v>
      </c>
      <c r="BQ240">
        <v>5.5</v>
      </c>
      <c r="BR240">
        <v>6</v>
      </c>
      <c r="BS240">
        <v>-88</v>
      </c>
      <c r="BT240">
        <v>-99</v>
      </c>
      <c r="BU240">
        <v>-99</v>
      </c>
      <c r="BV240">
        <v>-99</v>
      </c>
      <c r="BW240">
        <v>-99</v>
      </c>
      <c r="BX240">
        <v>-88</v>
      </c>
      <c r="BY240">
        <v>5</v>
      </c>
      <c r="BZ240">
        <v>5.5</v>
      </c>
      <c r="CA240">
        <v>6</v>
      </c>
      <c r="CB240">
        <v>-88</v>
      </c>
      <c r="CC240">
        <v>-99</v>
      </c>
      <c r="CD240">
        <v>-99</v>
      </c>
      <c r="CE240">
        <v>-99</v>
      </c>
      <c r="CF240">
        <v>-99</v>
      </c>
      <c r="CG240">
        <v>-88</v>
      </c>
      <c r="CH240">
        <v>5</v>
      </c>
      <c r="CI240">
        <v>5.5</v>
      </c>
      <c r="CJ240">
        <v>6</v>
      </c>
      <c r="CK240">
        <v>-88</v>
      </c>
      <c r="CL240">
        <v>-99</v>
      </c>
      <c r="CM240">
        <v>-99</v>
      </c>
      <c r="CN240">
        <v>1</v>
      </c>
      <c r="CO240">
        <v>1</v>
      </c>
      <c r="CR240">
        <v>2</v>
      </c>
      <c r="CT240">
        <v>1</v>
      </c>
      <c r="CU240">
        <v>2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2</v>
      </c>
      <c r="DE240">
        <v>1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N240">
        <v>2</v>
      </c>
      <c r="DO240">
        <v>1</v>
      </c>
      <c r="DP240">
        <v>2</v>
      </c>
      <c r="DQ240">
        <v>2</v>
      </c>
      <c r="DR240">
        <v>1</v>
      </c>
      <c r="DW240">
        <v>1</v>
      </c>
      <c r="EA240">
        <v>100</v>
      </c>
      <c r="EB240">
        <v>0</v>
      </c>
      <c r="EC240">
        <v>1</v>
      </c>
      <c r="ED240">
        <v>1.5</v>
      </c>
      <c r="EE240">
        <v>2</v>
      </c>
      <c r="EG240">
        <v>10</v>
      </c>
      <c r="EH240">
        <v>2</v>
      </c>
      <c r="EI240">
        <v>0</v>
      </c>
      <c r="EJ240">
        <v>2</v>
      </c>
      <c r="EK240">
        <v>1</v>
      </c>
      <c r="EL240">
        <v>35</v>
      </c>
      <c r="EM240">
        <v>6</v>
      </c>
      <c r="EN240">
        <v>1</v>
      </c>
      <c r="EO240">
        <v>2</v>
      </c>
      <c r="EP240">
        <v>2</v>
      </c>
      <c r="EQ240">
        <v>2</v>
      </c>
      <c r="ER240">
        <v>2</v>
      </c>
      <c r="ES240">
        <v>2</v>
      </c>
      <c r="FA240">
        <v>1</v>
      </c>
      <c r="FB240">
        <v>2002</v>
      </c>
      <c r="FC240">
        <v>43</v>
      </c>
      <c r="FD240">
        <v>1</v>
      </c>
      <c r="FE240">
        <v>1</v>
      </c>
      <c r="FF240">
        <v>1</v>
      </c>
      <c r="FG240">
        <v>2</v>
      </c>
      <c r="FH240">
        <v>2</v>
      </c>
      <c r="FI240">
        <v>2</v>
      </c>
      <c r="FJ240">
        <v>2</v>
      </c>
      <c r="FL240">
        <v>2</v>
      </c>
      <c r="FM240">
        <v>2</v>
      </c>
      <c r="FN240">
        <v>35</v>
      </c>
      <c r="FO240">
        <v>1</v>
      </c>
      <c r="FP240">
        <v>1</v>
      </c>
      <c r="FQ240">
        <v>1</v>
      </c>
      <c r="FR240">
        <v>2</v>
      </c>
      <c r="FT240">
        <v>2</v>
      </c>
      <c r="FV240">
        <v>1</v>
      </c>
      <c r="FW240">
        <v>2</v>
      </c>
      <c r="FX240">
        <v>2</v>
      </c>
      <c r="FY240">
        <v>1</v>
      </c>
      <c r="GA240">
        <v>1</v>
      </c>
      <c r="GB240">
        <v>2</v>
      </c>
      <c r="GC240">
        <v>2</v>
      </c>
      <c r="GD240">
        <v>2</v>
      </c>
      <c r="GE240">
        <v>1</v>
      </c>
      <c r="GF240">
        <v>2</v>
      </c>
      <c r="GG240">
        <v>2</v>
      </c>
      <c r="GH240">
        <v>2</v>
      </c>
      <c r="GM240">
        <v>2000</v>
      </c>
      <c r="GQ240">
        <v>1</v>
      </c>
      <c r="GS240">
        <v>2</v>
      </c>
      <c r="GT240">
        <v>2</v>
      </c>
      <c r="HE240">
        <v>2</v>
      </c>
      <c r="HN240">
        <v>2</v>
      </c>
      <c r="HT240">
        <v>2</v>
      </c>
      <c r="IA240">
        <v>2</v>
      </c>
    </row>
    <row r="241" spans="1:235" x14ac:dyDescent="0.25">
      <c r="A241">
        <v>1011</v>
      </c>
      <c r="B241">
        <v>3</v>
      </c>
      <c r="C241" t="s">
        <v>471</v>
      </c>
      <c r="D241">
        <v>60</v>
      </c>
      <c r="E241">
        <v>1</v>
      </c>
      <c r="F241">
        <v>1</v>
      </c>
      <c r="G241">
        <v>-88</v>
      </c>
      <c r="H241">
        <v>-88</v>
      </c>
      <c r="I241">
        <v>-88</v>
      </c>
      <c r="J241">
        <v>-88</v>
      </c>
      <c r="K241">
        <v>-88</v>
      </c>
      <c r="L241">
        <v>-88</v>
      </c>
      <c r="M241">
        <v>-88</v>
      </c>
      <c r="N241">
        <v>-88</v>
      </c>
      <c r="O241">
        <v>22</v>
      </c>
      <c r="P241">
        <v>23</v>
      </c>
      <c r="Q241">
        <v>23</v>
      </c>
      <c r="R241">
        <v>25</v>
      </c>
      <c r="S241">
        <v>-88</v>
      </c>
      <c r="T241">
        <v>-88</v>
      </c>
      <c r="U241">
        <v>10</v>
      </c>
      <c r="V241">
        <v>15</v>
      </c>
      <c r="W241">
        <v>22.5</v>
      </c>
      <c r="X241">
        <v>22.5</v>
      </c>
      <c r="Y241">
        <v>-88</v>
      </c>
      <c r="Z241">
        <v>-88</v>
      </c>
      <c r="AA241">
        <v>-88</v>
      </c>
      <c r="AB241">
        <v>-88</v>
      </c>
      <c r="AC241">
        <v>-88</v>
      </c>
      <c r="AD241">
        <v>-88</v>
      </c>
      <c r="AE241">
        <v>-88</v>
      </c>
      <c r="AF241">
        <v>-88</v>
      </c>
      <c r="AG241">
        <v>20</v>
      </c>
      <c r="AH241">
        <v>20</v>
      </c>
      <c r="AI241">
        <v>20</v>
      </c>
      <c r="AJ241">
        <v>23</v>
      </c>
      <c r="AK241">
        <v>-88</v>
      </c>
      <c r="AL241">
        <v>-88</v>
      </c>
      <c r="AM241">
        <v>9</v>
      </c>
      <c r="AN241">
        <v>14</v>
      </c>
      <c r="AO241">
        <v>18</v>
      </c>
      <c r="AP241">
        <v>18</v>
      </c>
      <c r="AQ241">
        <v>-88</v>
      </c>
      <c r="AR241">
        <v>-88</v>
      </c>
      <c r="AS241">
        <v>-88</v>
      </c>
      <c r="AT241">
        <v>-88</v>
      </c>
      <c r="AU241">
        <v>-88</v>
      </c>
      <c r="AV241">
        <v>-88</v>
      </c>
      <c r="AW241">
        <v>-88</v>
      </c>
      <c r="AX241">
        <v>-88</v>
      </c>
      <c r="AY241">
        <v>17</v>
      </c>
      <c r="AZ241">
        <v>19</v>
      </c>
      <c r="BA241">
        <v>19</v>
      </c>
      <c r="BB241">
        <v>20</v>
      </c>
      <c r="BC241">
        <v>-88</v>
      </c>
      <c r="BD241">
        <v>-88</v>
      </c>
      <c r="BE241">
        <v>8</v>
      </c>
      <c r="BF241">
        <v>13</v>
      </c>
      <c r="BG241">
        <v>17</v>
      </c>
      <c r="BH241">
        <v>17</v>
      </c>
      <c r="BI241">
        <v>2</v>
      </c>
      <c r="BJ241" t="s">
        <v>470</v>
      </c>
      <c r="BK241">
        <v>5</v>
      </c>
      <c r="BL241">
        <v>2</v>
      </c>
      <c r="BM241">
        <v>-99</v>
      </c>
      <c r="BN241">
        <v>-99</v>
      </c>
      <c r="BO241">
        <v>5.5</v>
      </c>
      <c r="BP241">
        <v>6</v>
      </c>
      <c r="BQ241">
        <v>7</v>
      </c>
      <c r="BR241">
        <v>-88</v>
      </c>
      <c r="BS241">
        <v>-88</v>
      </c>
      <c r="BT241">
        <v>-99</v>
      </c>
      <c r="BU241">
        <v>-99</v>
      </c>
      <c r="BV241">
        <v>-99</v>
      </c>
      <c r="BW241">
        <v>-99</v>
      </c>
      <c r="BX241">
        <v>5.5</v>
      </c>
      <c r="BY241">
        <v>6</v>
      </c>
      <c r="BZ241">
        <v>7</v>
      </c>
      <c r="CA241">
        <v>-88</v>
      </c>
      <c r="CB241">
        <v>-88</v>
      </c>
      <c r="CC241">
        <v>-99</v>
      </c>
      <c r="CD241">
        <v>-99</v>
      </c>
      <c r="CE241">
        <v>-99</v>
      </c>
      <c r="CF241">
        <v>-99</v>
      </c>
      <c r="CG241">
        <v>5.5</v>
      </c>
      <c r="CH241">
        <v>6</v>
      </c>
      <c r="CI241">
        <v>7</v>
      </c>
      <c r="CJ241">
        <v>-88</v>
      </c>
      <c r="CK241">
        <v>-88</v>
      </c>
      <c r="CL241">
        <v>-99</v>
      </c>
      <c r="CM241">
        <v>-99</v>
      </c>
      <c r="CN241">
        <v>1</v>
      </c>
      <c r="CO241">
        <v>1</v>
      </c>
      <c r="CR241">
        <v>2</v>
      </c>
      <c r="CT241">
        <v>2</v>
      </c>
      <c r="CU241">
        <v>2</v>
      </c>
      <c r="CV241">
        <v>2</v>
      </c>
      <c r="CW241">
        <v>1</v>
      </c>
      <c r="CX241">
        <v>2</v>
      </c>
      <c r="CY241">
        <v>1</v>
      </c>
      <c r="CZ241">
        <v>1</v>
      </c>
      <c r="DA241">
        <v>2</v>
      </c>
      <c r="DB241">
        <v>1</v>
      </c>
      <c r="DC241">
        <v>2</v>
      </c>
      <c r="DE241">
        <v>1</v>
      </c>
      <c r="DF241">
        <v>1</v>
      </c>
      <c r="DG241">
        <v>2</v>
      </c>
      <c r="DH241">
        <v>2</v>
      </c>
      <c r="DI241">
        <v>2</v>
      </c>
      <c r="DJ241">
        <v>2</v>
      </c>
      <c r="DK241">
        <v>1</v>
      </c>
      <c r="DL241">
        <v>2</v>
      </c>
      <c r="DN241">
        <v>3</v>
      </c>
      <c r="DO241">
        <v>1</v>
      </c>
      <c r="DP241">
        <v>2</v>
      </c>
      <c r="DQ241">
        <v>2</v>
      </c>
      <c r="DR241">
        <v>1.2</v>
      </c>
      <c r="DW241">
        <v>1</v>
      </c>
      <c r="EA241">
        <v>95</v>
      </c>
      <c r="EB241">
        <v>0</v>
      </c>
      <c r="EC241">
        <v>1</v>
      </c>
      <c r="ED241">
        <v>1.4</v>
      </c>
      <c r="EE241">
        <v>2</v>
      </c>
      <c r="EG241">
        <v>0</v>
      </c>
      <c r="EH241">
        <v>2</v>
      </c>
      <c r="EI241">
        <v>0</v>
      </c>
      <c r="EJ241">
        <v>2</v>
      </c>
      <c r="EK241">
        <v>1</v>
      </c>
      <c r="EL241">
        <v>5</v>
      </c>
      <c r="EM241">
        <v>6</v>
      </c>
      <c r="EN241">
        <v>2</v>
      </c>
      <c r="EO241">
        <v>1</v>
      </c>
      <c r="EP241">
        <v>1</v>
      </c>
      <c r="EQ241">
        <v>3</v>
      </c>
      <c r="ER241">
        <v>1</v>
      </c>
      <c r="ES241">
        <v>2</v>
      </c>
      <c r="FA241">
        <v>1</v>
      </c>
      <c r="FB241">
        <v>1983</v>
      </c>
      <c r="FC241">
        <v>57</v>
      </c>
      <c r="FD241">
        <v>1</v>
      </c>
      <c r="FE241">
        <v>1</v>
      </c>
      <c r="FF241">
        <v>1</v>
      </c>
      <c r="FG241">
        <v>2</v>
      </c>
      <c r="FH241">
        <v>1</v>
      </c>
      <c r="FI241">
        <v>1</v>
      </c>
      <c r="FJ241">
        <v>2</v>
      </c>
      <c r="FL241">
        <v>1</v>
      </c>
      <c r="FM241">
        <v>1</v>
      </c>
      <c r="FN241">
        <v>20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2</v>
      </c>
      <c r="FV241">
        <v>1</v>
      </c>
      <c r="FW241">
        <v>1</v>
      </c>
      <c r="FX241">
        <v>1</v>
      </c>
      <c r="FY241">
        <v>1</v>
      </c>
      <c r="GA241">
        <v>2</v>
      </c>
      <c r="GQ241">
        <v>3</v>
      </c>
      <c r="GS241">
        <v>2</v>
      </c>
      <c r="GT241">
        <v>1</v>
      </c>
      <c r="GU241">
        <v>1</v>
      </c>
      <c r="GV241">
        <v>2</v>
      </c>
      <c r="GW241">
        <v>2</v>
      </c>
      <c r="GX241">
        <v>2</v>
      </c>
      <c r="GY241">
        <v>2</v>
      </c>
      <c r="GZ241">
        <v>2</v>
      </c>
      <c r="HA241">
        <v>2</v>
      </c>
      <c r="HB241">
        <v>2</v>
      </c>
      <c r="HE241">
        <v>1</v>
      </c>
      <c r="HF241">
        <v>1999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3</v>
      </c>
      <c r="HM241">
        <v>2</v>
      </c>
      <c r="HN241">
        <v>2</v>
      </c>
      <c r="HT241">
        <v>2</v>
      </c>
      <c r="IA241">
        <v>2</v>
      </c>
    </row>
    <row r="242" spans="1:235" x14ac:dyDescent="0.25">
      <c r="A242">
        <v>1366</v>
      </c>
      <c r="B242">
        <v>2</v>
      </c>
      <c r="C242" t="s">
        <v>468</v>
      </c>
      <c r="D242">
        <v>20</v>
      </c>
      <c r="E242">
        <v>1</v>
      </c>
      <c r="F242">
        <v>2</v>
      </c>
      <c r="G242">
        <v>-88</v>
      </c>
      <c r="H242">
        <v>-88</v>
      </c>
      <c r="I242">
        <v>-88</v>
      </c>
      <c r="J242">
        <v>25</v>
      </c>
      <c r="K242">
        <v>-88</v>
      </c>
      <c r="L242">
        <v>-88</v>
      </c>
      <c r="M242">
        <v>22</v>
      </c>
      <c r="N242">
        <v>18</v>
      </c>
      <c r="O242">
        <v>18</v>
      </c>
      <c r="P242">
        <v>20</v>
      </c>
      <c r="Q242">
        <v>-88</v>
      </c>
      <c r="R242">
        <v>-88</v>
      </c>
      <c r="S242">
        <v>-88</v>
      </c>
      <c r="T242">
        <v>-88</v>
      </c>
      <c r="U242">
        <v>-88</v>
      </c>
      <c r="V242">
        <v>17</v>
      </c>
      <c r="W242">
        <v>-99</v>
      </c>
      <c r="X242">
        <v>17</v>
      </c>
      <c r="Y242">
        <v>-88</v>
      </c>
      <c r="Z242">
        <v>-88</v>
      </c>
      <c r="AA242">
        <v>-88</v>
      </c>
      <c r="AB242">
        <v>25</v>
      </c>
      <c r="AC242">
        <v>-88</v>
      </c>
      <c r="AD242">
        <v>-88</v>
      </c>
      <c r="AE242">
        <v>22</v>
      </c>
      <c r="AF242">
        <v>18</v>
      </c>
      <c r="AG242">
        <v>18</v>
      </c>
      <c r="AH242">
        <v>20</v>
      </c>
      <c r="AI242">
        <v>-88</v>
      </c>
      <c r="AJ242">
        <v>-88</v>
      </c>
      <c r="AK242">
        <v>-88</v>
      </c>
      <c r="AL242">
        <v>-88</v>
      </c>
      <c r="AM242">
        <v>-88</v>
      </c>
      <c r="AN242">
        <v>17</v>
      </c>
      <c r="AO242">
        <v>-99</v>
      </c>
      <c r="AP242">
        <v>17</v>
      </c>
      <c r="AQ242">
        <v>-88</v>
      </c>
      <c r="AR242">
        <v>-88</v>
      </c>
      <c r="AS242">
        <v>-88</v>
      </c>
      <c r="AT242">
        <v>25</v>
      </c>
      <c r="AU242">
        <v>-88</v>
      </c>
      <c r="AV242">
        <v>-88</v>
      </c>
      <c r="AW242">
        <v>22</v>
      </c>
      <c r="AX242">
        <v>18</v>
      </c>
      <c r="AY242">
        <v>18</v>
      </c>
      <c r="AZ242">
        <v>20</v>
      </c>
      <c r="BA242">
        <v>-88</v>
      </c>
      <c r="BB242">
        <v>-88</v>
      </c>
      <c r="BC242">
        <v>-88</v>
      </c>
      <c r="BD242">
        <v>-88</v>
      </c>
      <c r="BE242">
        <v>-88</v>
      </c>
      <c r="BF242">
        <v>17</v>
      </c>
      <c r="BG242">
        <v>-99</v>
      </c>
      <c r="BH242">
        <v>17</v>
      </c>
      <c r="CN242">
        <v>2</v>
      </c>
      <c r="CO242">
        <v>1</v>
      </c>
      <c r="CR242">
        <v>3</v>
      </c>
      <c r="CT242">
        <v>3</v>
      </c>
      <c r="CU242">
        <v>1</v>
      </c>
      <c r="CV242">
        <v>1</v>
      </c>
      <c r="CW242">
        <v>1</v>
      </c>
      <c r="CX242">
        <v>2</v>
      </c>
      <c r="CY242">
        <v>2</v>
      </c>
      <c r="CZ242">
        <v>1</v>
      </c>
      <c r="DA242">
        <v>1</v>
      </c>
      <c r="DB242">
        <v>2</v>
      </c>
      <c r="DC242">
        <v>2</v>
      </c>
      <c r="DE242">
        <v>2</v>
      </c>
      <c r="DF242">
        <v>2</v>
      </c>
      <c r="DG242">
        <v>2</v>
      </c>
      <c r="DH242">
        <v>1</v>
      </c>
      <c r="DI242">
        <v>1</v>
      </c>
      <c r="DJ242">
        <v>2</v>
      </c>
      <c r="DK242">
        <v>2</v>
      </c>
      <c r="DL242">
        <v>2</v>
      </c>
      <c r="DN242">
        <v>5</v>
      </c>
      <c r="DO242">
        <v>1</v>
      </c>
      <c r="DP242">
        <v>1</v>
      </c>
      <c r="DQ242">
        <v>1</v>
      </c>
      <c r="DS242">
        <v>0.5</v>
      </c>
      <c r="DT242">
        <v>1</v>
      </c>
      <c r="DV242">
        <v>0.5</v>
      </c>
      <c r="DW242">
        <v>1</v>
      </c>
      <c r="EA242">
        <v>-99</v>
      </c>
      <c r="EB242">
        <v>-99</v>
      </c>
      <c r="EC242">
        <v>-99</v>
      </c>
      <c r="ED242">
        <v>-99</v>
      </c>
      <c r="EE242">
        <v>2</v>
      </c>
      <c r="EG242">
        <v>0</v>
      </c>
      <c r="EH242">
        <v>2</v>
      </c>
      <c r="EI242">
        <v>0</v>
      </c>
      <c r="EJ242">
        <v>2</v>
      </c>
      <c r="EK242">
        <v>1</v>
      </c>
      <c r="EL242">
        <v>15</v>
      </c>
      <c r="EM242">
        <v>9</v>
      </c>
      <c r="EN242">
        <v>1</v>
      </c>
      <c r="EO242">
        <v>1</v>
      </c>
      <c r="EP242">
        <v>3</v>
      </c>
      <c r="EQ242">
        <v>3</v>
      </c>
      <c r="ER242">
        <v>3</v>
      </c>
      <c r="ES242">
        <v>1</v>
      </c>
      <c r="ET242">
        <v>15</v>
      </c>
      <c r="EU242">
        <v>9</v>
      </c>
      <c r="EV242">
        <v>1</v>
      </c>
      <c r="EW242">
        <v>1</v>
      </c>
      <c r="EX242">
        <v>3</v>
      </c>
      <c r="EY242">
        <v>3</v>
      </c>
      <c r="EZ242">
        <v>3</v>
      </c>
      <c r="FA242">
        <v>1</v>
      </c>
      <c r="FB242">
        <v>1976</v>
      </c>
      <c r="FC242">
        <v>13</v>
      </c>
      <c r="FD242">
        <v>1</v>
      </c>
      <c r="FE242">
        <v>2</v>
      </c>
      <c r="FF242">
        <v>2</v>
      </c>
      <c r="FG242">
        <v>2</v>
      </c>
      <c r="FH242">
        <v>2</v>
      </c>
      <c r="FI242">
        <v>2</v>
      </c>
      <c r="FJ242">
        <v>2</v>
      </c>
      <c r="FL242">
        <v>2</v>
      </c>
      <c r="FM242">
        <v>1</v>
      </c>
      <c r="FN242">
        <v>21</v>
      </c>
      <c r="FO242">
        <v>2</v>
      </c>
      <c r="FR242">
        <v>2</v>
      </c>
      <c r="FT242">
        <v>2</v>
      </c>
      <c r="FV242">
        <v>1</v>
      </c>
      <c r="FW242">
        <v>2</v>
      </c>
      <c r="FX242">
        <v>2</v>
      </c>
      <c r="FY242">
        <v>1</v>
      </c>
      <c r="GA242">
        <v>2</v>
      </c>
      <c r="GQ242">
        <v>1</v>
      </c>
      <c r="GS242">
        <v>2</v>
      </c>
      <c r="GT242">
        <v>2</v>
      </c>
      <c r="HE242">
        <v>1</v>
      </c>
      <c r="HF242">
        <v>2002</v>
      </c>
      <c r="HG242">
        <v>1</v>
      </c>
      <c r="HH242">
        <v>2</v>
      </c>
      <c r="HI242">
        <v>2</v>
      </c>
      <c r="HJ242">
        <v>1</v>
      </c>
      <c r="HK242">
        <v>2</v>
      </c>
      <c r="HN242">
        <v>2</v>
      </c>
      <c r="HT242">
        <v>2</v>
      </c>
      <c r="IA242">
        <v>2</v>
      </c>
    </row>
    <row r="243" spans="1:235" x14ac:dyDescent="0.25">
      <c r="A243">
        <v>1129</v>
      </c>
      <c r="B243">
        <v>2</v>
      </c>
      <c r="C243" t="s">
        <v>469</v>
      </c>
      <c r="D243">
        <v>30</v>
      </c>
      <c r="E243">
        <v>1</v>
      </c>
      <c r="F243">
        <v>2</v>
      </c>
      <c r="G243">
        <v>-88</v>
      </c>
      <c r="H243">
        <v>-88</v>
      </c>
      <c r="I243">
        <v>-88</v>
      </c>
      <c r="J243">
        <v>-88</v>
      </c>
      <c r="K243">
        <v>20</v>
      </c>
      <c r="L243">
        <v>20</v>
      </c>
      <c r="M243">
        <v>-88</v>
      </c>
      <c r="N243">
        <v>-88</v>
      </c>
      <c r="O243">
        <v>-88</v>
      </c>
      <c r="P243">
        <v>-88</v>
      </c>
      <c r="Q243">
        <v>-88</v>
      </c>
      <c r="R243">
        <v>-88</v>
      </c>
      <c r="S243">
        <v>-88</v>
      </c>
      <c r="T243">
        <v>-88</v>
      </c>
      <c r="U243">
        <v>-88</v>
      </c>
      <c r="V243">
        <v>-88</v>
      </c>
      <c r="W243">
        <v>-88</v>
      </c>
      <c r="X243">
        <v>-88</v>
      </c>
      <c r="Y243">
        <v>-88</v>
      </c>
      <c r="Z243">
        <v>-88</v>
      </c>
      <c r="AA243">
        <v>-88</v>
      </c>
      <c r="AB243">
        <v>-88</v>
      </c>
      <c r="AC243">
        <v>20</v>
      </c>
      <c r="AD243">
        <v>20</v>
      </c>
      <c r="AE243">
        <v>-88</v>
      </c>
      <c r="AF243">
        <v>-88</v>
      </c>
      <c r="AG243">
        <v>-88</v>
      </c>
      <c r="AH243">
        <v>-88</v>
      </c>
      <c r="AI243">
        <v>-88</v>
      </c>
      <c r="AJ243">
        <v>-88</v>
      </c>
      <c r="AK243">
        <v>-88</v>
      </c>
      <c r="AL243">
        <v>-88</v>
      </c>
      <c r="AM243">
        <v>-88</v>
      </c>
      <c r="AN243">
        <v>-88</v>
      </c>
      <c r="AO243">
        <v>-88</v>
      </c>
      <c r="AP243">
        <v>-88</v>
      </c>
      <c r="AQ243">
        <v>-88</v>
      </c>
      <c r="AR243">
        <v>-88</v>
      </c>
      <c r="AS243">
        <v>-88</v>
      </c>
      <c r="AT243">
        <v>-88</v>
      </c>
      <c r="AU243">
        <v>20</v>
      </c>
      <c r="AV243">
        <v>20</v>
      </c>
      <c r="AW243">
        <v>-88</v>
      </c>
      <c r="AX243">
        <v>-88</v>
      </c>
      <c r="AY243">
        <v>-88</v>
      </c>
      <c r="AZ243">
        <v>-88</v>
      </c>
      <c r="BA243">
        <v>-88</v>
      </c>
      <c r="BB243">
        <v>-88</v>
      </c>
      <c r="BC243">
        <v>-88</v>
      </c>
      <c r="BD243">
        <v>-88</v>
      </c>
      <c r="BE243">
        <v>-88</v>
      </c>
      <c r="BF243">
        <v>-88</v>
      </c>
      <c r="BG243">
        <v>-88</v>
      </c>
      <c r="BH243">
        <v>-88</v>
      </c>
      <c r="CN243">
        <v>2</v>
      </c>
      <c r="CO243">
        <v>2</v>
      </c>
      <c r="CP243">
        <v>1</v>
      </c>
      <c r="EG243">
        <v>0</v>
      </c>
      <c r="EH243">
        <v>2</v>
      </c>
      <c r="EI243">
        <v>0</v>
      </c>
      <c r="EJ243">
        <v>2</v>
      </c>
      <c r="EK243">
        <v>1</v>
      </c>
      <c r="EL243">
        <v>10</v>
      </c>
      <c r="EM243">
        <v>6</v>
      </c>
      <c r="EN243">
        <v>0</v>
      </c>
      <c r="EO243">
        <v>1</v>
      </c>
      <c r="EP243">
        <v>3</v>
      </c>
      <c r="EQ243">
        <v>3</v>
      </c>
      <c r="ER243">
        <v>2</v>
      </c>
      <c r="ES243">
        <v>1</v>
      </c>
      <c r="ET243">
        <v>30</v>
      </c>
      <c r="EU243">
        <v>5</v>
      </c>
      <c r="EV243">
        <v>0</v>
      </c>
      <c r="EW243">
        <v>1</v>
      </c>
      <c r="EX243">
        <v>3</v>
      </c>
      <c r="EY243">
        <v>3</v>
      </c>
      <c r="EZ243">
        <v>2</v>
      </c>
      <c r="FA243">
        <v>1</v>
      </c>
      <c r="FB243">
        <v>-88</v>
      </c>
      <c r="FC243">
        <v>22</v>
      </c>
      <c r="FD243">
        <v>1</v>
      </c>
      <c r="FE243">
        <v>2</v>
      </c>
      <c r="FF243">
        <v>1</v>
      </c>
      <c r="FG243">
        <v>2</v>
      </c>
      <c r="FH243">
        <v>2</v>
      </c>
      <c r="FI243">
        <v>2</v>
      </c>
      <c r="FJ243">
        <v>2</v>
      </c>
      <c r="FL243">
        <v>2</v>
      </c>
      <c r="FM243">
        <v>1</v>
      </c>
      <c r="FN243">
        <v>20</v>
      </c>
      <c r="FO243">
        <v>2</v>
      </c>
      <c r="FR243">
        <v>2</v>
      </c>
      <c r="FT243">
        <v>2</v>
      </c>
      <c r="FV243">
        <v>2</v>
      </c>
      <c r="GA243">
        <v>3</v>
      </c>
      <c r="GQ243">
        <v>2</v>
      </c>
      <c r="GS243">
        <v>2</v>
      </c>
      <c r="GT243">
        <v>2</v>
      </c>
      <c r="HE243">
        <v>1</v>
      </c>
      <c r="HF243">
        <v>2004</v>
      </c>
      <c r="HG243">
        <v>1</v>
      </c>
      <c r="HH243">
        <v>2</v>
      </c>
      <c r="HI243">
        <v>2</v>
      </c>
      <c r="HJ243">
        <v>1</v>
      </c>
      <c r="HK243">
        <v>2</v>
      </c>
      <c r="HN243">
        <v>2</v>
      </c>
      <c r="HT243">
        <v>2</v>
      </c>
      <c r="IA243">
        <v>1</v>
      </c>
    </row>
    <row r="244" spans="1:235" x14ac:dyDescent="0.25">
      <c r="A244">
        <v>1570</v>
      </c>
      <c r="B244">
        <v>1</v>
      </c>
      <c r="E244">
        <v>1</v>
      </c>
      <c r="F244">
        <v>2</v>
      </c>
      <c r="G244">
        <v>-88</v>
      </c>
      <c r="H244">
        <v>-88</v>
      </c>
      <c r="I244">
        <v>15</v>
      </c>
      <c r="J244">
        <v>16</v>
      </c>
      <c r="K244">
        <v>18</v>
      </c>
      <c r="L244">
        <v>20</v>
      </c>
      <c r="M244">
        <v>20</v>
      </c>
      <c r="N244">
        <v>24</v>
      </c>
      <c r="O244">
        <v>20</v>
      </c>
      <c r="P244">
        <v>20</v>
      </c>
      <c r="Q244">
        <v>-88</v>
      </c>
      <c r="R244">
        <v>-88</v>
      </c>
      <c r="S244">
        <v>-88</v>
      </c>
      <c r="T244">
        <v>-88</v>
      </c>
      <c r="U244">
        <v>-88</v>
      </c>
      <c r="V244">
        <v>16</v>
      </c>
      <c r="W244">
        <v>-99</v>
      </c>
      <c r="X244">
        <v>16</v>
      </c>
      <c r="Y244">
        <v>-88</v>
      </c>
      <c r="Z244">
        <v>-88</v>
      </c>
      <c r="AA244">
        <v>15</v>
      </c>
      <c r="AB244">
        <v>16</v>
      </c>
      <c r="AC244">
        <v>18</v>
      </c>
      <c r="AD244">
        <v>20</v>
      </c>
      <c r="AE244">
        <v>20</v>
      </c>
      <c r="AF244">
        <v>24</v>
      </c>
      <c r="AG244">
        <v>20</v>
      </c>
      <c r="AH244">
        <v>20</v>
      </c>
      <c r="AI244">
        <v>-88</v>
      </c>
      <c r="AJ244">
        <v>-88</v>
      </c>
      <c r="AK244">
        <v>-88</v>
      </c>
      <c r="AL244">
        <v>-88</v>
      </c>
      <c r="AM244">
        <v>-88</v>
      </c>
      <c r="AN244">
        <v>16</v>
      </c>
      <c r="AO244">
        <v>-99</v>
      </c>
      <c r="AP244">
        <v>16</v>
      </c>
      <c r="AQ244">
        <v>-88</v>
      </c>
      <c r="AR244">
        <v>-88</v>
      </c>
      <c r="AS244">
        <v>15</v>
      </c>
      <c r="AT244">
        <v>16</v>
      </c>
      <c r="AU244">
        <v>18</v>
      </c>
      <c r="AV244">
        <v>20</v>
      </c>
      <c r="AW244">
        <v>20</v>
      </c>
      <c r="AX244">
        <v>24</v>
      </c>
      <c r="AY244">
        <v>20</v>
      </c>
      <c r="AZ244">
        <v>20</v>
      </c>
      <c r="BA244">
        <v>-88</v>
      </c>
      <c r="BB244">
        <v>-88</v>
      </c>
      <c r="BC244">
        <v>-88</v>
      </c>
      <c r="BD244">
        <v>-88</v>
      </c>
      <c r="BE244">
        <v>-88</v>
      </c>
      <c r="BF244">
        <v>16</v>
      </c>
      <c r="BG244">
        <v>-99</v>
      </c>
      <c r="BH244">
        <v>16</v>
      </c>
      <c r="BI244">
        <v>2</v>
      </c>
      <c r="BJ244" t="s">
        <v>468</v>
      </c>
      <c r="BK244">
        <v>15</v>
      </c>
      <c r="BL244">
        <v>2</v>
      </c>
      <c r="BM244">
        <v>-99</v>
      </c>
      <c r="BN244">
        <v>-99</v>
      </c>
      <c r="BO244">
        <v>-88</v>
      </c>
      <c r="BP244">
        <v>-88</v>
      </c>
      <c r="BQ244">
        <v>5</v>
      </c>
      <c r="BR244">
        <v>7</v>
      </c>
      <c r="BS244">
        <v>6</v>
      </c>
      <c r="BT244">
        <v>-99</v>
      </c>
      <c r="BU244">
        <v>6</v>
      </c>
      <c r="BV244">
        <v>-99</v>
      </c>
      <c r="BW244">
        <v>-99</v>
      </c>
      <c r="BX244">
        <v>-88</v>
      </c>
      <c r="BY244">
        <v>-88</v>
      </c>
      <c r="BZ244">
        <v>5</v>
      </c>
      <c r="CA244">
        <v>7</v>
      </c>
      <c r="CB244">
        <v>6</v>
      </c>
      <c r="CC244">
        <v>-99</v>
      </c>
      <c r="CD244">
        <v>6</v>
      </c>
      <c r="CE244">
        <v>-99</v>
      </c>
      <c r="CF244">
        <v>-99</v>
      </c>
      <c r="CG244">
        <v>-88</v>
      </c>
      <c r="CH244">
        <v>-88</v>
      </c>
      <c r="CI244">
        <v>5</v>
      </c>
      <c r="CJ244">
        <v>7</v>
      </c>
      <c r="CK244">
        <v>6</v>
      </c>
      <c r="CL244">
        <v>-99</v>
      </c>
      <c r="CM244">
        <v>6</v>
      </c>
      <c r="CN244">
        <v>2</v>
      </c>
      <c r="CO244">
        <v>2</v>
      </c>
      <c r="CP244">
        <v>2</v>
      </c>
      <c r="EG244">
        <v>0</v>
      </c>
      <c r="EH244">
        <v>2</v>
      </c>
      <c r="EI244">
        <v>0</v>
      </c>
      <c r="EJ244">
        <v>2</v>
      </c>
      <c r="EK244">
        <v>1</v>
      </c>
      <c r="EL244">
        <v>15</v>
      </c>
      <c r="EM244">
        <v>30</v>
      </c>
      <c r="EN244">
        <v>0</v>
      </c>
      <c r="EO244">
        <v>2</v>
      </c>
      <c r="EP244">
        <v>3</v>
      </c>
      <c r="EQ244">
        <v>3</v>
      </c>
      <c r="ER244">
        <v>3</v>
      </c>
      <c r="ES244">
        <v>1</v>
      </c>
      <c r="ET244">
        <v>15</v>
      </c>
      <c r="EU244">
        <v>10</v>
      </c>
      <c r="EV244">
        <v>0</v>
      </c>
      <c r="EW244">
        <v>2</v>
      </c>
      <c r="EX244">
        <v>3</v>
      </c>
      <c r="EY244">
        <v>3</v>
      </c>
      <c r="EZ244">
        <v>3</v>
      </c>
      <c r="FA244">
        <v>1</v>
      </c>
      <c r="FB244">
        <v>1996</v>
      </c>
      <c r="FC244">
        <v>40</v>
      </c>
      <c r="FD244">
        <v>1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L244">
        <v>2</v>
      </c>
      <c r="FM244">
        <v>3</v>
      </c>
      <c r="FN244">
        <v>20</v>
      </c>
      <c r="FO244">
        <v>1</v>
      </c>
      <c r="FP244">
        <v>2</v>
      </c>
      <c r="FQ244">
        <v>1</v>
      </c>
      <c r="FR244">
        <v>2</v>
      </c>
      <c r="FT244">
        <v>2</v>
      </c>
      <c r="FV244">
        <v>2</v>
      </c>
      <c r="GA244">
        <v>2</v>
      </c>
      <c r="GQ244">
        <v>2</v>
      </c>
      <c r="GS244">
        <v>2</v>
      </c>
      <c r="GT244">
        <v>2</v>
      </c>
      <c r="HE244">
        <v>1</v>
      </c>
      <c r="HF244">
        <v>2000</v>
      </c>
      <c r="HG244">
        <v>2</v>
      </c>
      <c r="HH244">
        <v>2</v>
      </c>
      <c r="HI244">
        <v>2</v>
      </c>
      <c r="HJ244">
        <v>2</v>
      </c>
      <c r="HK244">
        <v>2</v>
      </c>
      <c r="HN244">
        <v>2</v>
      </c>
      <c r="HT244">
        <v>2</v>
      </c>
      <c r="IA244">
        <v>2</v>
      </c>
    </row>
    <row r="245" spans="1:235" x14ac:dyDescent="0.25">
      <c r="A245">
        <v>1053</v>
      </c>
      <c r="B245">
        <v>2</v>
      </c>
      <c r="C245" t="s">
        <v>467</v>
      </c>
      <c r="D245">
        <v>45</v>
      </c>
      <c r="E245">
        <v>1</v>
      </c>
      <c r="F245">
        <v>2</v>
      </c>
      <c r="G245">
        <v>-88</v>
      </c>
      <c r="H245">
        <v>-88</v>
      </c>
      <c r="I245">
        <v>16</v>
      </c>
      <c r="J245">
        <v>22</v>
      </c>
      <c r="K245">
        <v>30</v>
      </c>
      <c r="L245">
        <v>35</v>
      </c>
      <c r="M245">
        <v>40</v>
      </c>
      <c r="N245">
        <v>-88</v>
      </c>
      <c r="O245">
        <v>-88</v>
      </c>
      <c r="P245">
        <v>-88</v>
      </c>
      <c r="Q245">
        <v>-88</v>
      </c>
      <c r="R245">
        <v>-88</v>
      </c>
      <c r="S245">
        <v>-88</v>
      </c>
      <c r="T245">
        <v>-88</v>
      </c>
      <c r="U245">
        <v>-88</v>
      </c>
      <c r="V245">
        <v>17</v>
      </c>
      <c r="W245">
        <v>17</v>
      </c>
      <c r="X245">
        <v>17</v>
      </c>
      <c r="Y245">
        <v>-88</v>
      </c>
      <c r="Z245">
        <v>-88</v>
      </c>
      <c r="AA245">
        <v>16</v>
      </c>
      <c r="AB245">
        <v>22</v>
      </c>
      <c r="AC245">
        <v>30</v>
      </c>
      <c r="AD245">
        <v>35</v>
      </c>
      <c r="AE245">
        <v>40</v>
      </c>
      <c r="AF245">
        <v>-88</v>
      </c>
      <c r="AG245">
        <v>-88</v>
      </c>
      <c r="AH245">
        <v>-88</v>
      </c>
      <c r="AI245">
        <v>-88</v>
      </c>
      <c r="AJ245">
        <v>-88</v>
      </c>
      <c r="AK245">
        <v>-88</v>
      </c>
      <c r="AL245">
        <v>-88</v>
      </c>
      <c r="AM245">
        <v>-88</v>
      </c>
      <c r="AN245">
        <v>17</v>
      </c>
      <c r="AO245">
        <v>17</v>
      </c>
      <c r="AP245">
        <v>17</v>
      </c>
      <c r="AQ245">
        <v>-88</v>
      </c>
      <c r="AR245">
        <v>-88</v>
      </c>
      <c r="AS245">
        <v>16</v>
      </c>
      <c r="AT245">
        <v>22</v>
      </c>
      <c r="AU245">
        <v>30</v>
      </c>
      <c r="AV245">
        <v>35</v>
      </c>
      <c r="AW245">
        <v>40</v>
      </c>
      <c r="AX245">
        <v>-88</v>
      </c>
      <c r="AY245">
        <v>-88</v>
      </c>
      <c r="AZ245">
        <v>-88</v>
      </c>
      <c r="BA245">
        <v>-88</v>
      </c>
      <c r="BB245">
        <v>-88</v>
      </c>
      <c r="BC245">
        <v>-88</v>
      </c>
      <c r="BD245">
        <v>-88</v>
      </c>
      <c r="BE245">
        <v>-88</v>
      </c>
      <c r="BF245">
        <v>17</v>
      </c>
      <c r="BG245">
        <v>17</v>
      </c>
      <c r="BH245">
        <v>17</v>
      </c>
      <c r="BI245">
        <v>2</v>
      </c>
      <c r="BJ245" t="s">
        <v>467</v>
      </c>
      <c r="BK245">
        <v>15</v>
      </c>
      <c r="BL245">
        <v>2</v>
      </c>
      <c r="BM245">
        <v>-99</v>
      </c>
      <c r="BN245">
        <v>-99</v>
      </c>
      <c r="BO245">
        <v>-88</v>
      </c>
      <c r="BP245">
        <v>-88</v>
      </c>
      <c r="BQ245">
        <v>-88</v>
      </c>
      <c r="BR245">
        <v>7</v>
      </c>
      <c r="BS245">
        <v>8</v>
      </c>
      <c r="BT245">
        <v>-99</v>
      </c>
      <c r="BU245">
        <v>-99</v>
      </c>
      <c r="BV245">
        <v>-99</v>
      </c>
      <c r="BW245">
        <v>-99</v>
      </c>
      <c r="BX245">
        <v>-88</v>
      </c>
      <c r="BY245">
        <v>-88</v>
      </c>
      <c r="BZ245">
        <v>-88</v>
      </c>
      <c r="CA245">
        <v>7</v>
      </c>
      <c r="CB245">
        <v>8</v>
      </c>
      <c r="CC245">
        <v>-99</v>
      </c>
      <c r="CD245">
        <v>-99</v>
      </c>
      <c r="CE245">
        <v>-99</v>
      </c>
      <c r="CF245">
        <v>-99</v>
      </c>
      <c r="CG245">
        <v>-88</v>
      </c>
      <c r="CH245">
        <v>-88</v>
      </c>
      <c r="CI245">
        <v>-88</v>
      </c>
      <c r="CJ245">
        <v>7</v>
      </c>
      <c r="CK245">
        <v>8</v>
      </c>
      <c r="CL245">
        <v>-99</v>
      </c>
      <c r="CM245">
        <v>-99</v>
      </c>
      <c r="CN245">
        <v>2</v>
      </c>
      <c r="CO245">
        <v>1</v>
      </c>
      <c r="CR245">
        <v>1</v>
      </c>
      <c r="CT245">
        <v>3</v>
      </c>
      <c r="CU245">
        <v>1</v>
      </c>
      <c r="CV245">
        <v>2</v>
      </c>
      <c r="CW245">
        <v>2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E245">
        <v>2</v>
      </c>
      <c r="DF245">
        <v>1</v>
      </c>
      <c r="DG245">
        <v>1</v>
      </c>
      <c r="DH245">
        <v>2</v>
      </c>
      <c r="DI245">
        <v>2</v>
      </c>
      <c r="DJ245">
        <v>1</v>
      </c>
      <c r="DK245">
        <v>2</v>
      </c>
      <c r="DL245">
        <v>2</v>
      </c>
      <c r="DN245">
        <v>5</v>
      </c>
      <c r="DO245">
        <v>2</v>
      </c>
      <c r="DP245">
        <v>2</v>
      </c>
      <c r="DW245">
        <v>4</v>
      </c>
      <c r="DX245">
        <v>30</v>
      </c>
      <c r="DY245">
        <v>2</v>
      </c>
      <c r="EA245">
        <v>0</v>
      </c>
      <c r="EB245">
        <v>0</v>
      </c>
      <c r="EC245">
        <v>2</v>
      </c>
      <c r="EE245">
        <v>2</v>
      </c>
      <c r="EG245">
        <v>0</v>
      </c>
      <c r="EH245">
        <v>2</v>
      </c>
      <c r="EI245">
        <v>0</v>
      </c>
      <c r="EJ245">
        <v>2</v>
      </c>
      <c r="EK245">
        <v>1</v>
      </c>
      <c r="EL245">
        <v>15</v>
      </c>
      <c r="EM245">
        <v>8</v>
      </c>
      <c r="EN245">
        <v>1</v>
      </c>
      <c r="EO245">
        <v>1</v>
      </c>
      <c r="EP245">
        <v>3</v>
      </c>
      <c r="EQ245">
        <v>2</v>
      </c>
      <c r="ER245">
        <v>1</v>
      </c>
      <c r="ES245">
        <v>1</v>
      </c>
      <c r="ET245">
        <v>15</v>
      </c>
      <c r="EU245">
        <v>8</v>
      </c>
      <c r="EV245">
        <v>1</v>
      </c>
      <c r="EW245">
        <v>1</v>
      </c>
      <c r="EX245">
        <v>3</v>
      </c>
      <c r="EY245">
        <v>2</v>
      </c>
      <c r="EZ245">
        <v>1</v>
      </c>
      <c r="FA245">
        <v>1</v>
      </c>
      <c r="FB245">
        <v>1997</v>
      </c>
      <c r="FC245">
        <v>85</v>
      </c>
      <c r="FD245">
        <v>1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L245">
        <v>2</v>
      </c>
      <c r="FM245">
        <v>1</v>
      </c>
      <c r="FN245">
        <v>22</v>
      </c>
      <c r="FO245">
        <v>2</v>
      </c>
      <c r="FR245">
        <v>2</v>
      </c>
      <c r="FT245">
        <v>2</v>
      </c>
      <c r="FV245">
        <v>1</v>
      </c>
      <c r="FW245">
        <v>2</v>
      </c>
      <c r="FX245">
        <v>2</v>
      </c>
      <c r="FY245">
        <v>1</v>
      </c>
      <c r="GA245">
        <v>2</v>
      </c>
      <c r="GQ245">
        <v>2</v>
      </c>
      <c r="GS245">
        <v>2</v>
      </c>
      <c r="GT245">
        <v>2</v>
      </c>
      <c r="HE245">
        <v>2</v>
      </c>
      <c r="HN245">
        <v>2</v>
      </c>
      <c r="HT245">
        <v>2</v>
      </c>
      <c r="IA245">
        <v>2</v>
      </c>
    </row>
    <row r="246" spans="1:235" x14ac:dyDescent="0.25">
      <c r="A246">
        <v>1401</v>
      </c>
      <c r="B246">
        <v>3</v>
      </c>
      <c r="C246" t="s">
        <v>431</v>
      </c>
      <c r="D246">
        <v>15</v>
      </c>
      <c r="E246">
        <v>1</v>
      </c>
      <c r="F246">
        <v>2</v>
      </c>
      <c r="G246">
        <v>-88</v>
      </c>
      <c r="H246">
        <v>-88</v>
      </c>
      <c r="I246">
        <v>-88</v>
      </c>
      <c r="J246">
        <v>-88</v>
      </c>
      <c r="K246">
        <v>15</v>
      </c>
      <c r="L246">
        <v>15</v>
      </c>
      <c r="M246">
        <v>-88</v>
      </c>
      <c r="N246">
        <v>-88</v>
      </c>
      <c r="O246">
        <v>20</v>
      </c>
      <c r="P246">
        <v>-88</v>
      </c>
      <c r="Q246">
        <v>-88</v>
      </c>
      <c r="R246">
        <v>-88</v>
      </c>
      <c r="S246">
        <v>-88</v>
      </c>
      <c r="T246">
        <v>-88</v>
      </c>
      <c r="U246">
        <v>-88</v>
      </c>
      <c r="V246">
        <v>-88</v>
      </c>
      <c r="W246">
        <v>-99</v>
      </c>
      <c r="X246">
        <v>-88</v>
      </c>
      <c r="Y246">
        <v>-88</v>
      </c>
      <c r="Z246">
        <v>-88</v>
      </c>
      <c r="AA246">
        <v>-88</v>
      </c>
      <c r="AB246">
        <v>-88</v>
      </c>
      <c r="AC246">
        <v>15</v>
      </c>
      <c r="AD246">
        <v>15</v>
      </c>
      <c r="AE246">
        <v>-88</v>
      </c>
      <c r="AF246">
        <v>-88</v>
      </c>
      <c r="AG246">
        <v>20</v>
      </c>
      <c r="AH246">
        <v>-88</v>
      </c>
      <c r="AI246">
        <v>-88</v>
      </c>
      <c r="AJ246">
        <v>-88</v>
      </c>
      <c r="AK246">
        <v>-88</v>
      </c>
      <c r="AL246">
        <v>-88</v>
      </c>
      <c r="AM246">
        <v>-88</v>
      </c>
      <c r="AN246">
        <v>-88</v>
      </c>
      <c r="AO246">
        <v>-99</v>
      </c>
      <c r="AP246">
        <v>-88</v>
      </c>
      <c r="AQ246">
        <v>-88</v>
      </c>
      <c r="AR246">
        <v>-88</v>
      </c>
      <c r="AS246">
        <v>-88</v>
      </c>
      <c r="AT246">
        <v>-88</v>
      </c>
      <c r="AU246">
        <v>15</v>
      </c>
      <c r="AV246">
        <v>15</v>
      </c>
      <c r="AW246">
        <v>-88</v>
      </c>
      <c r="AX246">
        <v>-88</v>
      </c>
      <c r="AY246">
        <v>20</v>
      </c>
      <c r="AZ246">
        <v>-88</v>
      </c>
      <c r="BA246">
        <v>-88</v>
      </c>
      <c r="BB246">
        <v>-88</v>
      </c>
      <c r="BC246">
        <v>-88</v>
      </c>
      <c r="BD246">
        <v>-88</v>
      </c>
      <c r="BE246">
        <v>-88</v>
      </c>
      <c r="BF246">
        <v>-88</v>
      </c>
      <c r="BG246">
        <v>-99</v>
      </c>
      <c r="BH246">
        <v>-88</v>
      </c>
      <c r="BI246">
        <v>2</v>
      </c>
      <c r="BJ246" t="s">
        <v>440</v>
      </c>
      <c r="BK246">
        <v>10</v>
      </c>
      <c r="BL246">
        <v>2</v>
      </c>
      <c r="BM246">
        <v>-99</v>
      </c>
      <c r="BN246">
        <v>-99</v>
      </c>
      <c r="BO246">
        <v>-88</v>
      </c>
      <c r="BP246">
        <v>-88</v>
      </c>
      <c r="BQ246">
        <v>6</v>
      </c>
      <c r="BR246">
        <v>7</v>
      </c>
      <c r="BS246">
        <v>-88</v>
      </c>
      <c r="BT246">
        <v>-99</v>
      </c>
      <c r="BU246">
        <v>-99</v>
      </c>
      <c r="BV246">
        <v>-99</v>
      </c>
      <c r="BW246">
        <v>-99</v>
      </c>
      <c r="BX246">
        <v>-88</v>
      </c>
      <c r="BY246">
        <v>-88</v>
      </c>
      <c r="BZ246">
        <v>6</v>
      </c>
      <c r="CA246">
        <v>7</v>
      </c>
      <c r="CB246">
        <v>-88</v>
      </c>
      <c r="CC246">
        <v>-99</v>
      </c>
      <c r="CD246">
        <v>-99</v>
      </c>
      <c r="CE246">
        <v>-99</v>
      </c>
      <c r="CF246">
        <v>-99</v>
      </c>
      <c r="CG246">
        <v>-88</v>
      </c>
      <c r="CH246">
        <v>-88</v>
      </c>
      <c r="CI246">
        <v>6</v>
      </c>
      <c r="CJ246">
        <v>7</v>
      </c>
      <c r="CK246">
        <v>-88</v>
      </c>
      <c r="CL246">
        <v>-99</v>
      </c>
      <c r="CM246">
        <v>-99</v>
      </c>
      <c r="CN246">
        <v>2</v>
      </c>
      <c r="CO246">
        <v>2</v>
      </c>
      <c r="CP246">
        <v>1</v>
      </c>
      <c r="EG246">
        <v>0</v>
      </c>
      <c r="EH246">
        <v>2</v>
      </c>
      <c r="EI246">
        <v>0</v>
      </c>
      <c r="EJ246">
        <v>2</v>
      </c>
      <c r="EK246">
        <v>1</v>
      </c>
      <c r="EL246">
        <v>10</v>
      </c>
      <c r="EM246">
        <v>3</v>
      </c>
      <c r="EN246">
        <v>0</v>
      </c>
      <c r="EO246">
        <v>2</v>
      </c>
      <c r="EP246">
        <v>3</v>
      </c>
      <c r="EQ246">
        <v>3</v>
      </c>
      <c r="ER246">
        <v>1</v>
      </c>
      <c r="ES246">
        <v>2</v>
      </c>
      <c r="FA246">
        <v>1</v>
      </c>
      <c r="FB246">
        <v>1986</v>
      </c>
      <c r="FC246">
        <v>28</v>
      </c>
      <c r="FD246">
        <v>1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L246">
        <v>2</v>
      </c>
      <c r="FM246">
        <v>3</v>
      </c>
      <c r="FN246">
        <v>20</v>
      </c>
      <c r="FO246">
        <v>1</v>
      </c>
      <c r="FP246">
        <v>1</v>
      </c>
      <c r="FQ246">
        <v>1</v>
      </c>
      <c r="FR246">
        <v>2</v>
      </c>
      <c r="FT246">
        <v>2</v>
      </c>
      <c r="FV246">
        <v>1</v>
      </c>
      <c r="FW246">
        <v>2</v>
      </c>
      <c r="FX246">
        <v>1</v>
      </c>
      <c r="FY246">
        <v>1</v>
      </c>
      <c r="GA246">
        <v>2</v>
      </c>
      <c r="GQ246">
        <v>2</v>
      </c>
      <c r="GS246">
        <v>2</v>
      </c>
      <c r="GT246">
        <v>2</v>
      </c>
      <c r="HE246">
        <v>2</v>
      </c>
      <c r="HN246">
        <v>2</v>
      </c>
      <c r="HT246">
        <v>2</v>
      </c>
      <c r="IA246">
        <v>2</v>
      </c>
    </row>
    <row r="247" spans="1:235" x14ac:dyDescent="0.25">
      <c r="A247">
        <v>1359</v>
      </c>
      <c r="BI247">
        <v>1</v>
      </c>
      <c r="BL247">
        <v>2</v>
      </c>
      <c r="BM247">
        <v>-99</v>
      </c>
      <c r="BN247">
        <v>-99</v>
      </c>
      <c r="BO247">
        <v>-88</v>
      </c>
      <c r="BP247">
        <v>-88</v>
      </c>
      <c r="BQ247">
        <v>7</v>
      </c>
      <c r="BR247">
        <v>7</v>
      </c>
      <c r="BS247">
        <v>7</v>
      </c>
      <c r="BT247">
        <v>-99</v>
      </c>
      <c r="BU247">
        <v>-99</v>
      </c>
      <c r="BV247">
        <v>-99</v>
      </c>
      <c r="BW247">
        <v>-99</v>
      </c>
      <c r="BX247">
        <v>-88</v>
      </c>
      <c r="BY247">
        <v>-88</v>
      </c>
      <c r="BZ247">
        <v>7</v>
      </c>
      <c r="CA247">
        <v>7</v>
      </c>
      <c r="CB247">
        <v>7</v>
      </c>
      <c r="CC247">
        <v>-99</v>
      </c>
      <c r="CD247">
        <v>-99</v>
      </c>
      <c r="CE247">
        <v>-99</v>
      </c>
      <c r="CF247">
        <v>-99</v>
      </c>
      <c r="CG247">
        <v>-88</v>
      </c>
      <c r="CH247">
        <v>-88</v>
      </c>
      <c r="CI247">
        <v>7</v>
      </c>
      <c r="CJ247">
        <v>7</v>
      </c>
      <c r="CK247">
        <v>7</v>
      </c>
      <c r="CL247">
        <v>-99</v>
      </c>
      <c r="CM247">
        <v>-99</v>
      </c>
      <c r="CN247">
        <v>2</v>
      </c>
      <c r="CO247">
        <v>2</v>
      </c>
      <c r="CP247">
        <v>1</v>
      </c>
      <c r="EG247">
        <v>0</v>
      </c>
      <c r="EH247">
        <v>2</v>
      </c>
      <c r="EI247">
        <v>0</v>
      </c>
      <c r="EJ247">
        <v>2</v>
      </c>
      <c r="EK247">
        <v>1</v>
      </c>
      <c r="EL247">
        <v>2</v>
      </c>
      <c r="EM247">
        <v>6</v>
      </c>
      <c r="EN247">
        <v>0</v>
      </c>
      <c r="EO247">
        <v>2</v>
      </c>
      <c r="EP247">
        <v>3</v>
      </c>
      <c r="EQ247">
        <v>3</v>
      </c>
      <c r="ER247">
        <v>2</v>
      </c>
      <c r="ES247">
        <v>1</v>
      </c>
      <c r="ET247">
        <v>2</v>
      </c>
      <c r="EU247">
        <v>4</v>
      </c>
      <c r="EV247">
        <v>0</v>
      </c>
      <c r="EW247">
        <v>2</v>
      </c>
      <c r="EX247">
        <v>3</v>
      </c>
      <c r="EY247">
        <v>3</v>
      </c>
      <c r="EZ247">
        <v>2</v>
      </c>
      <c r="FA247">
        <v>1</v>
      </c>
      <c r="FB247">
        <v>2000</v>
      </c>
      <c r="FC247">
        <v>100</v>
      </c>
      <c r="FL247">
        <v>2</v>
      </c>
      <c r="FM247">
        <v>1</v>
      </c>
      <c r="FN247">
        <v>20</v>
      </c>
      <c r="FO247">
        <v>2</v>
      </c>
      <c r="FR247">
        <v>2</v>
      </c>
      <c r="FT247">
        <v>2</v>
      </c>
      <c r="FV247">
        <v>1</v>
      </c>
      <c r="FW247">
        <v>2</v>
      </c>
      <c r="FX247">
        <v>1</v>
      </c>
      <c r="FY247">
        <v>1</v>
      </c>
      <c r="GA247">
        <v>2</v>
      </c>
      <c r="GQ247">
        <v>2</v>
      </c>
      <c r="GS247">
        <v>2</v>
      </c>
      <c r="GT247">
        <v>2</v>
      </c>
      <c r="HE247">
        <v>2</v>
      </c>
      <c r="HN247">
        <v>2</v>
      </c>
      <c r="HT247">
        <v>2</v>
      </c>
      <c r="IA247">
        <v>2</v>
      </c>
    </row>
    <row r="248" spans="1:235" x14ac:dyDescent="0.25">
      <c r="A248">
        <v>1406</v>
      </c>
      <c r="B248">
        <v>1</v>
      </c>
      <c r="E248">
        <v>1</v>
      </c>
      <c r="F248">
        <v>2</v>
      </c>
      <c r="G248">
        <v>-88</v>
      </c>
      <c r="H248">
        <v>-88</v>
      </c>
      <c r="I248">
        <v>-88</v>
      </c>
      <c r="J248">
        <v>19</v>
      </c>
      <c r="K248">
        <v>20</v>
      </c>
      <c r="L248">
        <v>20</v>
      </c>
      <c r="M248">
        <v>22</v>
      </c>
      <c r="N248">
        <v>22</v>
      </c>
      <c r="O248">
        <v>21</v>
      </c>
      <c r="P248">
        <v>21</v>
      </c>
      <c r="Q248">
        <v>22</v>
      </c>
      <c r="R248">
        <v>-88</v>
      </c>
      <c r="S248">
        <v>-88</v>
      </c>
      <c r="T248">
        <v>-88</v>
      </c>
      <c r="U248">
        <v>-88</v>
      </c>
      <c r="V248">
        <v>15</v>
      </c>
      <c r="W248">
        <v>-99</v>
      </c>
      <c r="X248">
        <v>15</v>
      </c>
      <c r="Y248">
        <v>-88</v>
      </c>
      <c r="Z248">
        <v>-88</v>
      </c>
      <c r="AA248">
        <v>-88</v>
      </c>
      <c r="AB248">
        <v>19</v>
      </c>
      <c r="AC248">
        <v>20</v>
      </c>
      <c r="AD248">
        <v>20</v>
      </c>
      <c r="AE248">
        <v>22</v>
      </c>
      <c r="AF248">
        <v>22</v>
      </c>
      <c r="AG248">
        <v>21</v>
      </c>
      <c r="AH248">
        <v>21</v>
      </c>
      <c r="AI248">
        <v>22</v>
      </c>
      <c r="AJ248">
        <v>-88</v>
      </c>
      <c r="AK248">
        <v>-88</v>
      </c>
      <c r="AL248">
        <v>-88</v>
      </c>
      <c r="AM248">
        <v>-88</v>
      </c>
      <c r="AN248">
        <v>15</v>
      </c>
      <c r="AO248">
        <v>-99</v>
      </c>
      <c r="AP248">
        <v>15</v>
      </c>
      <c r="AQ248">
        <v>-88</v>
      </c>
      <c r="AR248">
        <v>-88</v>
      </c>
      <c r="AS248">
        <v>-88</v>
      </c>
      <c r="AT248">
        <v>19</v>
      </c>
      <c r="AU248">
        <v>20</v>
      </c>
      <c r="AV248">
        <v>20</v>
      </c>
      <c r="AW248">
        <v>22</v>
      </c>
      <c r="AX248">
        <v>22</v>
      </c>
      <c r="AY248">
        <v>21</v>
      </c>
      <c r="AZ248">
        <v>21</v>
      </c>
      <c r="BA248">
        <v>22</v>
      </c>
      <c r="BB248">
        <v>-88</v>
      </c>
      <c r="BC248">
        <v>-88</v>
      </c>
      <c r="BD248">
        <v>-88</v>
      </c>
      <c r="BE248">
        <v>-88</v>
      </c>
      <c r="BF248">
        <v>15</v>
      </c>
      <c r="BG248">
        <v>-99</v>
      </c>
      <c r="BH248">
        <v>15</v>
      </c>
      <c r="CN248">
        <v>2</v>
      </c>
      <c r="CO248">
        <v>1</v>
      </c>
      <c r="CR248">
        <v>2</v>
      </c>
      <c r="CT248">
        <v>1</v>
      </c>
      <c r="CU248">
        <v>1</v>
      </c>
      <c r="CV248">
        <v>1</v>
      </c>
      <c r="CW248">
        <v>2</v>
      </c>
      <c r="CX248">
        <v>2</v>
      </c>
      <c r="CY248">
        <v>1</v>
      </c>
      <c r="CZ248">
        <v>1</v>
      </c>
      <c r="DA248">
        <v>2</v>
      </c>
      <c r="DB248">
        <v>2</v>
      </c>
      <c r="DC248">
        <v>2</v>
      </c>
      <c r="DE248">
        <v>2</v>
      </c>
      <c r="DF248">
        <v>2</v>
      </c>
      <c r="DG248">
        <v>1</v>
      </c>
      <c r="DH248">
        <v>1</v>
      </c>
      <c r="DI248">
        <v>2</v>
      </c>
      <c r="DJ248">
        <v>2</v>
      </c>
      <c r="DK248">
        <v>2</v>
      </c>
      <c r="DL248">
        <v>2</v>
      </c>
      <c r="DN248">
        <v>1</v>
      </c>
      <c r="DO248">
        <v>1</v>
      </c>
      <c r="DP248">
        <v>2</v>
      </c>
      <c r="DQ248">
        <v>3</v>
      </c>
      <c r="DW248">
        <v>1</v>
      </c>
      <c r="EA248">
        <v>-99</v>
      </c>
      <c r="EB248">
        <v>-99</v>
      </c>
      <c r="EC248">
        <v>-99</v>
      </c>
      <c r="ED248">
        <v>-99</v>
      </c>
      <c r="EE248">
        <v>2</v>
      </c>
      <c r="EG248">
        <v>0</v>
      </c>
      <c r="EH248">
        <v>2</v>
      </c>
      <c r="EI248">
        <v>0</v>
      </c>
      <c r="EJ248">
        <v>2</v>
      </c>
      <c r="EK248">
        <v>1</v>
      </c>
      <c r="EL248">
        <v>5</v>
      </c>
      <c r="EM248">
        <v>3</v>
      </c>
      <c r="EN248">
        <v>0</v>
      </c>
      <c r="EO248">
        <v>2</v>
      </c>
      <c r="EP248">
        <v>2</v>
      </c>
      <c r="EQ248">
        <v>2</v>
      </c>
      <c r="ER248">
        <v>2</v>
      </c>
      <c r="ES248">
        <v>2</v>
      </c>
      <c r="FA248">
        <v>1</v>
      </c>
      <c r="FB248">
        <v>1996</v>
      </c>
      <c r="FC248">
        <v>0</v>
      </c>
      <c r="FD248">
        <v>1</v>
      </c>
      <c r="FE248">
        <v>2</v>
      </c>
      <c r="FF248">
        <v>2</v>
      </c>
      <c r="FG248">
        <v>2</v>
      </c>
      <c r="FH248">
        <v>2</v>
      </c>
      <c r="FI248">
        <v>2</v>
      </c>
      <c r="FJ248">
        <v>2</v>
      </c>
      <c r="FL248">
        <v>2</v>
      </c>
      <c r="FM248">
        <v>1</v>
      </c>
      <c r="FN248">
        <v>25</v>
      </c>
      <c r="FO248">
        <v>2</v>
      </c>
      <c r="FR248">
        <v>2</v>
      </c>
      <c r="FT248">
        <v>2</v>
      </c>
      <c r="FV248">
        <v>1</v>
      </c>
      <c r="FW248">
        <v>2</v>
      </c>
      <c r="FX248">
        <v>2</v>
      </c>
      <c r="FY248">
        <v>1</v>
      </c>
      <c r="GA248">
        <v>2</v>
      </c>
      <c r="GQ248">
        <v>2</v>
      </c>
      <c r="GS248">
        <v>2</v>
      </c>
      <c r="GT248">
        <v>2</v>
      </c>
      <c r="HE248">
        <v>1</v>
      </c>
      <c r="HF248">
        <v>2002</v>
      </c>
      <c r="HG248">
        <v>1</v>
      </c>
      <c r="HH248">
        <v>1</v>
      </c>
      <c r="HI248">
        <v>2</v>
      </c>
      <c r="HJ248">
        <v>1</v>
      </c>
      <c r="HK248">
        <v>2</v>
      </c>
      <c r="HN248">
        <v>2</v>
      </c>
      <c r="HT248">
        <v>2</v>
      </c>
      <c r="IA248">
        <v>2</v>
      </c>
    </row>
    <row r="249" spans="1:235" x14ac:dyDescent="0.25">
      <c r="A249">
        <v>1588</v>
      </c>
      <c r="B249">
        <v>1</v>
      </c>
      <c r="E249">
        <v>1</v>
      </c>
      <c r="F249">
        <v>2</v>
      </c>
      <c r="G249">
        <v>22</v>
      </c>
      <c r="H249">
        <v>22</v>
      </c>
      <c r="I249">
        <v>22</v>
      </c>
      <c r="J249">
        <v>23</v>
      </c>
      <c r="K249">
        <v>20</v>
      </c>
      <c r="L249">
        <v>20</v>
      </c>
      <c r="M249">
        <v>20</v>
      </c>
      <c r="N249">
        <v>20</v>
      </c>
      <c r="O249">
        <v>20</v>
      </c>
      <c r="P249">
        <v>20</v>
      </c>
      <c r="Q249">
        <v>20</v>
      </c>
      <c r="R249">
        <v>17</v>
      </c>
      <c r="S249">
        <v>-88</v>
      </c>
      <c r="T249">
        <v>-88</v>
      </c>
      <c r="U249">
        <v>-88</v>
      </c>
      <c r="V249">
        <v>17</v>
      </c>
      <c r="W249">
        <v>-99</v>
      </c>
      <c r="X249">
        <v>17</v>
      </c>
      <c r="Y249">
        <v>22</v>
      </c>
      <c r="Z249">
        <v>22</v>
      </c>
      <c r="AA249">
        <v>22</v>
      </c>
      <c r="AB249">
        <v>23</v>
      </c>
      <c r="AC249">
        <v>20</v>
      </c>
      <c r="AD249">
        <v>20</v>
      </c>
      <c r="AE249">
        <v>20</v>
      </c>
      <c r="AF249">
        <v>20</v>
      </c>
      <c r="AG249">
        <v>20</v>
      </c>
      <c r="AH249">
        <v>20</v>
      </c>
      <c r="AI249">
        <v>20</v>
      </c>
      <c r="AJ249">
        <v>17</v>
      </c>
      <c r="AK249">
        <v>-88</v>
      </c>
      <c r="AL249">
        <v>-88</v>
      </c>
      <c r="AM249">
        <v>-88</v>
      </c>
      <c r="AN249">
        <v>17</v>
      </c>
      <c r="AO249">
        <v>-99</v>
      </c>
      <c r="AP249">
        <v>17</v>
      </c>
      <c r="AQ249">
        <v>22</v>
      </c>
      <c r="AR249">
        <v>22</v>
      </c>
      <c r="AS249">
        <v>22</v>
      </c>
      <c r="AT249">
        <v>23</v>
      </c>
      <c r="AU249">
        <v>20</v>
      </c>
      <c r="AV249">
        <v>20</v>
      </c>
      <c r="AW249">
        <v>20</v>
      </c>
      <c r="AX249">
        <v>20</v>
      </c>
      <c r="AY249">
        <v>20</v>
      </c>
      <c r="AZ249">
        <v>20</v>
      </c>
      <c r="BA249">
        <v>20</v>
      </c>
      <c r="BB249">
        <v>17</v>
      </c>
      <c r="BC249">
        <v>-88</v>
      </c>
      <c r="BD249">
        <v>-88</v>
      </c>
      <c r="BE249">
        <v>-88</v>
      </c>
      <c r="BF249">
        <v>17</v>
      </c>
      <c r="BG249">
        <v>-99</v>
      </c>
      <c r="BH249">
        <v>17</v>
      </c>
      <c r="BI249">
        <v>1</v>
      </c>
      <c r="BL249">
        <v>2</v>
      </c>
      <c r="BM249">
        <v>-99</v>
      </c>
      <c r="BN249">
        <v>-99</v>
      </c>
      <c r="BO249">
        <v>-88</v>
      </c>
      <c r="BP249">
        <v>7</v>
      </c>
      <c r="BQ249">
        <v>7</v>
      </c>
      <c r="BR249">
        <v>7</v>
      </c>
      <c r="BS249">
        <v>7</v>
      </c>
      <c r="BT249">
        <v>-99</v>
      </c>
      <c r="BU249">
        <v>7</v>
      </c>
      <c r="BV249">
        <v>-99</v>
      </c>
      <c r="BW249">
        <v>-99</v>
      </c>
      <c r="BX249">
        <v>-88</v>
      </c>
      <c r="BY249">
        <v>7</v>
      </c>
      <c r="BZ249">
        <v>7</v>
      </c>
      <c r="CA249">
        <v>7</v>
      </c>
      <c r="CB249">
        <v>7</v>
      </c>
      <c r="CC249">
        <v>-99</v>
      </c>
      <c r="CD249">
        <v>7</v>
      </c>
      <c r="CE249">
        <v>-99</v>
      </c>
      <c r="CF249">
        <v>-99</v>
      </c>
      <c r="CG249">
        <v>-88</v>
      </c>
      <c r="CH249">
        <v>7</v>
      </c>
      <c r="CI249">
        <v>7</v>
      </c>
      <c r="CJ249">
        <v>7</v>
      </c>
      <c r="CK249">
        <v>7</v>
      </c>
      <c r="CL249">
        <v>-99</v>
      </c>
      <c r="CM249">
        <v>7</v>
      </c>
      <c r="CN249">
        <v>2</v>
      </c>
      <c r="CO249">
        <v>2</v>
      </c>
      <c r="CP249">
        <v>1</v>
      </c>
      <c r="EG249">
        <v>0</v>
      </c>
      <c r="EH249">
        <v>2</v>
      </c>
      <c r="EI249">
        <v>0</v>
      </c>
      <c r="EJ249">
        <v>2</v>
      </c>
      <c r="EK249">
        <v>1</v>
      </c>
      <c r="EL249">
        <v>15</v>
      </c>
      <c r="EM249">
        <v>8</v>
      </c>
      <c r="EN249">
        <v>0</v>
      </c>
      <c r="EO249">
        <v>1</v>
      </c>
      <c r="EP249">
        <v>3</v>
      </c>
      <c r="EQ249">
        <v>3</v>
      </c>
      <c r="ER249">
        <v>2</v>
      </c>
      <c r="ES249">
        <v>2</v>
      </c>
      <c r="FA249">
        <v>1</v>
      </c>
      <c r="FB249">
        <v>1996</v>
      </c>
      <c r="FC249">
        <v>30</v>
      </c>
      <c r="FD249">
        <v>1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L249">
        <v>2</v>
      </c>
      <c r="FM249">
        <v>1</v>
      </c>
      <c r="FN249">
        <v>25</v>
      </c>
      <c r="FO249">
        <v>2</v>
      </c>
      <c r="FR249">
        <v>1</v>
      </c>
      <c r="FS249">
        <v>1</v>
      </c>
      <c r="FT249">
        <v>2</v>
      </c>
      <c r="FV249">
        <v>1</v>
      </c>
      <c r="FW249">
        <v>2</v>
      </c>
      <c r="FX249">
        <v>2</v>
      </c>
      <c r="FY249">
        <v>1</v>
      </c>
      <c r="GA249">
        <v>2</v>
      </c>
      <c r="GQ249">
        <v>2</v>
      </c>
      <c r="GS249">
        <v>2</v>
      </c>
      <c r="GT249">
        <v>2</v>
      </c>
      <c r="HE249">
        <v>2</v>
      </c>
      <c r="HN249">
        <v>2</v>
      </c>
      <c r="HT249">
        <v>2</v>
      </c>
      <c r="IA249">
        <v>2</v>
      </c>
    </row>
    <row r="250" spans="1:235" x14ac:dyDescent="0.25">
      <c r="A250">
        <v>1573</v>
      </c>
      <c r="B250">
        <v>2</v>
      </c>
      <c r="C250" t="s">
        <v>431</v>
      </c>
      <c r="D250">
        <v>60</v>
      </c>
      <c r="E250">
        <v>1</v>
      </c>
      <c r="F250">
        <v>2</v>
      </c>
      <c r="G250">
        <v>-88</v>
      </c>
      <c r="H250">
        <v>-88</v>
      </c>
      <c r="I250">
        <v>22</v>
      </c>
      <c r="J250">
        <v>24</v>
      </c>
      <c r="K250">
        <v>26</v>
      </c>
      <c r="L250">
        <v>26</v>
      </c>
      <c r="M250">
        <v>26</v>
      </c>
      <c r="N250">
        <v>28</v>
      </c>
      <c r="O250">
        <v>20</v>
      </c>
      <c r="P250">
        <v>20</v>
      </c>
      <c r="Q250">
        <v>19</v>
      </c>
      <c r="R250">
        <v>19</v>
      </c>
      <c r="S250">
        <v>-88</v>
      </c>
      <c r="T250">
        <v>-88</v>
      </c>
      <c r="U250">
        <v>17</v>
      </c>
      <c r="V250">
        <v>18</v>
      </c>
      <c r="W250">
        <v>-99</v>
      </c>
      <c r="X250">
        <v>18</v>
      </c>
      <c r="Y250">
        <v>-88</v>
      </c>
      <c r="Z250">
        <v>-88</v>
      </c>
      <c r="AA250">
        <v>22</v>
      </c>
      <c r="AB250">
        <v>24</v>
      </c>
      <c r="AC250">
        <v>26</v>
      </c>
      <c r="AD250">
        <v>26</v>
      </c>
      <c r="AE250">
        <v>26</v>
      </c>
      <c r="AF250">
        <v>28</v>
      </c>
      <c r="AG250">
        <v>20</v>
      </c>
      <c r="AH250">
        <v>20</v>
      </c>
      <c r="AI250">
        <v>19</v>
      </c>
      <c r="AJ250">
        <v>19</v>
      </c>
      <c r="AK250">
        <v>-88</v>
      </c>
      <c r="AL250">
        <v>-88</v>
      </c>
      <c r="AM250">
        <v>17</v>
      </c>
      <c r="AN250">
        <v>18</v>
      </c>
      <c r="AO250">
        <v>-99</v>
      </c>
      <c r="AP250">
        <v>18</v>
      </c>
      <c r="AQ250">
        <v>-88</v>
      </c>
      <c r="AR250">
        <v>-88</v>
      </c>
      <c r="AS250">
        <v>22</v>
      </c>
      <c r="AT250">
        <v>24</v>
      </c>
      <c r="AU250">
        <v>26</v>
      </c>
      <c r="AV250">
        <v>26</v>
      </c>
      <c r="AW250">
        <v>26</v>
      </c>
      <c r="AX250">
        <v>28</v>
      </c>
      <c r="AY250">
        <v>20</v>
      </c>
      <c r="AZ250">
        <v>20</v>
      </c>
      <c r="BA250">
        <v>19</v>
      </c>
      <c r="BB250">
        <v>19</v>
      </c>
      <c r="BC250">
        <v>-88</v>
      </c>
      <c r="BD250">
        <v>-88</v>
      </c>
      <c r="BE250">
        <v>17</v>
      </c>
      <c r="BF250">
        <v>18</v>
      </c>
      <c r="BG250">
        <v>-99</v>
      </c>
      <c r="BH250">
        <v>18</v>
      </c>
      <c r="BI250">
        <v>2</v>
      </c>
      <c r="BJ250" t="s">
        <v>466</v>
      </c>
      <c r="BK250">
        <v>30</v>
      </c>
      <c r="BL250">
        <v>2</v>
      </c>
      <c r="BM250">
        <v>-99</v>
      </c>
      <c r="BN250">
        <v>-99</v>
      </c>
      <c r="BO250">
        <v>-88</v>
      </c>
      <c r="BP250">
        <v>-88</v>
      </c>
      <c r="BQ250">
        <v>-88</v>
      </c>
      <c r="BR250">
        <v>7</v>
      </c>
      <c r="BS250">
        <v>7</v>
      </c>
      <c r="BT250">
        <v>-99</v>
      </c>
      <c r="BU250">
        <v>7</v>
      </c>
      <c r="BV250">
        <v>-99</v>
      </c>
      <c r="BW250">
        <v>-99</v>
      </c>
      <c r="BX250">
        <v>-88</v>
      </c>
      <c r="BY250">
        <v>-88</v>
      </c>
      <c r="BZ250">
        <v>-88</v>
      </c>
      <c r="CA250">
        <v>7</v>
      </c>
      <c r="CB250">
        <v>7</v>
      </c>
      <c r="CC250">
        <v>-99</v>
      </c>
      <c r="CD250">
        <v>7</v>
      </c>
      <c r="CE250">
        <v>-99</v>
      </c>
      <c r="CF250">
        <v>-99</v>
      </c>
      <c r="CG250">
        <v>-88</v>
      </c>
      <c r="CH250">
        <v>-88</v>
      </c>
      <c r="CI250">
        <v>-88</v>
      </c>
      <c r="CJ250">
        <v>7</v>
      </c>
      <c r="CK250">
        <v>7</v>
      </c>
      <c r="CL250">
        <v>-99</v>
      </c>
      <c r="CM250">
        <v>7</v>
      </c>
      <c r="CN250">
        <v>2</v>
      </c>
      <c r="CO250">
        <v>2</v>
      </c>
      <c r="CP250">
        <v>2</v>
      </c>
      <c r="EG250">
        <v>0</v>
      </c>
      <c r="EH250">
        <v>2</v>
      </c>
      <c r="EI250">
        <v>0</v>
      </c>
      <c r="EJ250">
        <v>2</v>
      </c>
      <c r="EK250">
        <v>1</v>
      </c>
      <c r="EL250">
        <v>30</v>
      </c>
      <c r="EM250">
        <v>10</v>
      </c>
      <c r="EN250">
        <v>0</v>
      </c>
      <c r="EO250">
        <v>2</v>
      </c>
      <c r="EP250">
        <v>3</v>
      </c>
      <c r="EQ250">
        <v>3</v>
      </c>
      <c r="ER250">
        <v>1</v>
      </c>
      <c r="ES250">
        <v>1</v>
      </c>
      <c r="ET250">
        <v>30</v>
      </c>
      <c r="EU250">
        <v>3</v>
      </c>
      <c r="EV250">
        <v>0</v>
      </c>
      <c r="EW250">
        <v>2</v>
      </c>
      <c r="EX250">
        <v>3</v>
      </c>
      <c r="EY250">
        <v>3</v>
      </c>
      <c r="EZ250">
        <v>1</v>
      </c>
      <c r="FA250">
        <v>1</v>
      </c>
      <c r="FB250">
        <v>1990</v>
      </c>
      <c r="FC250">
        <v>60</v>
      </c>
      <c r="FD250">
        <v>2</v>
      </c>
      <c r="FE250">
        <v>2</v>
      </c>
      <c r="FF250">
        <v>2</v>
      </c>
      <c r="FG250">
        <v>2</v>
      </c>
      <c r="FH250">
        <v>2</v>
      </c>
      <c r="FI250">
        <v>2</v>
      </c>
      <c r="FJ250">
        <v>2</v>
      </c>
      <c r="FL250">
        <v>2</v>
      </c>
      <c r="FM250">
        <v>1</v>
      </c>
      <c r="FN250">
        <v>24</v>
      </c>
      <c r="FO250">
        <v>2</v>
      </c>
      <c r="FR250">
        <v>2</v>
      </c>
      <c r="FT250">
        <v>2</v>
      </c>
      <c r="FV250">
        <v>1</v>
      </c>
      <c r="FW250">
        <v>2</v>
      </c>
      <c r="FX250">
        <v>1</v>
      </c>
      <c r="FY250">
        <v>1</v>
      </c>
      <c r="GA250">
        <v>2</v>
      </c>
      <c r="GQ250">
        <v>2</v>
      </c>
      <c r="GS250">
        <v>2</v>
      </c>
      <c r="GT250">
        <v>2</v>
      </c>
      <c r="HE250">
        <v>2</v>
      </c>
      <c r="HN250">
        <v>2</v>
      </c>
      <c r="HT250">
        <v>2</v>
      </c>
      <c r="IA250">
        <v>2</v>
      </c>
    </row>
    <row r="251" spans="1:235" x14ac:dyDescent="0.25">
      <c r="A251">
        <v>1411</v>
      </c>
      <c r="B251">
        <v>3</v>
      </c>
      <c r="C251" t="s">
        <v>431</v>
      </c>
      <c r="D251">
        <v>30</v>
      </c>
      <c r="E251">
        <v>1</v>
      </c>
      <c r="F251">
        <v>2</v>
      </c>
      <c r="G251">
        <v>-88</v>
      </c>
      <c r="H251">
        <v>28</v>
      </c>
      <c r="I251">
        <v>26</v>
      </c>
      <c r="J251">
        <v>25</v>
      </c>
      <c r="K251">
        <v>24</v>
      </c>
      <c r="L251">
        <v>27</v>
      </c>
      <c r="M251">
        <v>25</v>
      </c>
      <c r="N251">
        <v>25</v>
      </c>
      <c r="O251">
        <v>24</v>
      </c>
      <c r="P251">
        <v>25</v>
      </c>
      <c r="Q251">
        <v>26</v>
      </c>
      <c r="R251">
        <v>26</v>
      </c>
      <c r="S251">
        <v>-88</v>
      </c>
      <c r="T251">
        <v>-88</v>
      </c>
      <c r="U251">
        <v>17</v>
      </c>
      <c r="V251">
        <v>17</v>
      </c>
      <c r="W251">
        <v>18</v>
      </c>
      <c r="X251">
        <v>18</v>
      </c>
      <c r="Y251">
        <v>-88</v>
      </c>
      <c r="Z251">
        <v>28</v>
      </c>
      <c r="AA251">
        <v>26</v>
      </c>
      <c r="AB251">
        <v>25</v>
      </c>
      <c r="AC251">
        <v>24</v>
      </c>
      <c r="AD251">
        <v>27</v>
      </c>
      <c r="AE251">
        <v>25</v>
      </c>
      <c r="AF251">
        <v>25</v>
      </c>
      <c r="AG251">
        <v>24</v>
      </c>
      <c r="AH251">
        <v>25</v>
      </c>
      <c r="AI251">
        <v>26</v>
      </c>
      <c r="AJ251">
        <v>26</v>
      </c>
      <c r="AK251">
        <v>-88</v>
      </c>
      <c r="AL251">
        <v>-88</v>
      </c>
      <c r="AM251">
        <v>17</v>
      </c>
      <c r="AN251">
        <v>17</v>
      </c>
      <c r="AO251">
        <v>18</v>
      </c>
      <c r="AP251">
        <v>18</v>
      </c>
      <c r="AQ251">
        <v>-88</v>
      </c>
      <c r="AR251">
        <v>28</v>
      </c>
      <c r="AS251">
        <v>26</v>
      </c>
      <c r="AT251">
        <v>25</v>
      </c>
      <c r="AU251">
        <v>24</v>
      </c>
      <c r="AV251">
        <v>27</v>
      </c>
      <c r="AW251">
        <v>25</v>
      </c>
      <c r="AX251">
        <v>25</v>
      </c>
      <c r="AY251">
        <v>24</v>
      </c>
      <c r="AZ251">
        <v>25</v>
      </c>
      <c r="BA251">
        <v>26</v>
      </c>
      <c r="BB251">
        <v>26</v>
      </c>
      <c r="BC251">
        <v>-88</v>
      </c>
      <c r="BD251">
        <v>-88</v>
      </c>
      <c r="BE251">
        <v>17</v>
      </c>
      <c r="BF251">
        <v>17</v>
      </c>
      <c r="BG251">
        <v>18</v>
      </c>
      <c r="BH251">
        <v>18</v>
      </c>
      <c r="BI251">
        <v>2</v>
      </c>
      <c r="BJ251" t="s">
        <v>465</v>
      </c>
      <c r="BK251">
        <v>20</v>
      </c>
      <c r="BL251">
        <v>2</v>
      </c>
      <c r="BM251">
        <v>-99</v>
      </c>
      <c r="BN251">
        <v>-99</v>
      </c>
      <c r="BO251">
        <v>-88</v>
      </c>
      <c r="BP251">
        <v>-88</v>
      </c>
      <c r="BQ251">
        <v>6.5</v>
      </c>
      <c r="BR251">
        <v>6</v>
      </c>
      <c r="BS251">
        <v>6</v>
      </c>
      <c r="BT251">
        <v>-99</v>
      </c>
      <c r="BU251">
        <v>-99</v>
      </c>
      <c r="BV251">
        <v>-99</v>
      </c>
      <c r="BW251">
        <v>-99</v>
      </c>
      <c r="BX251">
        <v>-88</v>
      </c>
      <c r="BY251">
        <v>-88</v>
      </c>
      <c r="BZ251">
        <v>6.5</v>
      </c>
      <c r="CA251">
        <v>6</v>
      </c>
      <c r="CB251">
        <v>6</v>
      </c>
      <c r="CC251">
        <v>-99</v>
      </c>
      <c r="CD251">
        <v>-99</v>
      </c>
      <c r="CE251">
        <v>-99</v>
      </c>
      <c r="CF251">
        <v>-99</v>
      </c>
      <c r="CG251">
        <v>-88</v>
      </c>
      <c r="CH251">
        <v>-88</v>
      </c>
      <c r="CI251">
        <v>6.5</v>
      </c>
      <c r="CJ251">
        <v>6</v>
      </c>
      <c r="CK251">
        <v>6</v>
      </c>
      <c r="CL251">
        <v>-99</v>
      </c>
      <c r="CM251">
        <v>-99</v>
      </c>
      <c r="CN251">
        <v>2</v>
      </c>
      <c r="CO251">
        <v>2</v>
      </c>
      <c r="CP251">
        <v>2</v>
      </c>
      <c r="EG251">
        <v>0</v>
      </c>
      <c r="EH251">
        <v>2</v>
      </c>
      <c r="EI251">
        <v>0</v>
      </c>
      <c r="EJ251">
        <v>2</v>
      </c>
      <c r="EK251">
        <v>1</v>
      </c>
      <c r="EL251">
        <v>20</v>
      </c>
      <c r="EM251">
        <v>6</v>
      </c>
      <c r="EN251">
        <v>0</v>
      </c>
      <c r="EO251">
        <v>2</v>
      </c>
      <c r="EP251">
        <v>3</v>
      </c>
      <c r="EQ251">
        <v>2</v>
      </c>
      <c r="ER251">
        <v>4</v>
      </c>
      <c r="ES251">
        <v>1</v>
      </c>
      <c r="ET251">
        <v>15</v>
      </c>
      <c r="EU251">
        <v>6</v>
      </c>
      <c r="EV251">
        <v>0</v>
      </c>
      <c r="EW251">
        <v>2</v>
      </c>
      <c r="EX251">
        <v>3</v>
      </c>
      <c r="EY251">
        <v>3</v>
      </c>
      <c r="EZ251">
        <v>4</v>
      </c>
      <c r="FA251">
        <v>1</v>
      </c>
      <c r="FB251">
        <v>2003</v>
      </c>
      <c r="FC251">
        <v>90</v>
      </c>
      <c r="FD251">
        <v>2</v>
      </c>
      <c r="FE251">
        <v>2</v>
      </c>
      <c r="FF251">
        <v>1</v>
      </c>
      <c r="FG251">
        <v>2</v>
      </c>
      <c r="FH251">
        <v>2</v>
      </c>
      <c r="FI251">
        <v>2</v>
      </c>
      <c r="FJ251">
        <v>2</v>
      </c>
      <c r="FL251">
        <v>2</v>
      </c>
      <c r="FM251">
        <v>2</v>
      </c>
      <c r="FN251">
        <v>25</v>
      </c>
      <c r="FO251">
        <v>2</v>
      </c>
      <c r="FR251">
        <v>2</v>
      </c>
      <c r="FT251">
        <v>2</v>
      </c>
      <c r="FV251">
        <v>2</v>
      </c>
      <c r="GA251">
        <v>2</v>
      </c>
      <c r="GQ251">
        <v>1</v>
      </c>
      <c r="GS251">
        <v>2</v>
      </c>
      <c r="GT251">
        <v>2</v>
      </c>
      <c r="HE251">
        <v>1</v>
      </c>
      <c r="HF251">
        <v>2003</v>
      </c>
      <c r="HG251">
        <v>2</v>
      </c>
      <c r="HH251">
        <v>2</v>
      </c>
      <c r="HI251">
        <v>2</v>
      </c>
      <c r="HJ251">
        <v>2</v>
      </c>
      <c r="HK251">
        <v>2</v>
      </c>
      <c r="HN251">
        <v>2</v>
      </c>
      <c r="HT251">
        <v>1</v>
      </c>
      <c r="HU251">
        <v>2</v>
      </c>
      <c r="HV251">
        <v>1</v>
      </c>
      <c r="HW251">
        <v>1</v>
      </c>
      <c r="HX251">
        <v>2</v>
      </c>
      <c r="HY251">
        <v>2</v>
      </c>
      <c r="IA251">
        <v>2</v>
      </c>
    </row>
    <row r="252" spans="1:235" x14ac:dyDescent="0.25">
      <c r="A252">
        <v>1392</v>
      </c>
      <c r="B252">
        <v>1</v>
      </c>
      <c r="E252">
        <v>1</v>
      </c>
      <c r="F252">
        <v>2</v>
      </c>
      <c r="G252">
        <v>17</v>
      </c>
      <c r="H252">
        <v>-88</v>
      </c>
      <c r="I252">
        <v>17</v>
      </c>
      <c r="J252">
        <v>16</v>
      </c>
      <c r="K252">
        <v>17</v>
      </c>
      <c r="L252">
        <v>17</v>
      </c>
      <c r="M252">
        <v>-88</v>
      </c>
      <c r="N252">
        <v>17</v>
      </c>
      <c r="O252">
        <v>17</v>
      </c>
      <c r="P252">
        <v>-88</v>
      </c>
      <c r="Q252">
        <v>-88</v>
      </c>
      <c r="R252">
        <v>-88</v>
      </c>
      <c r="S252">
        <v>-88</v>
      </c>
      <c r="T252">
        <v>-88</v>
      </c>
      <c r="U252">
        <v>-88</v>
      </c>
      <c r="V252">
        <v>17</v>
      </c>
      <c r="W252">
        <v>-99</v>
      </c>
      <c r="X252">
        <v>17</v>
      </c>
      <c r="Y252">
        <v>17</v>
      </c>
      <c r="Z252">
        <v>-88</v>
      </c>
      <c r="AA252">
        <v>17</v>
      </c>
      <c r="AB252">
        <v>16</v>
      </c>
      <c r="AC252">
        <v>17</v>
      </c>
      <c r="AD252">
        <v>17</v>
      </c>
      <c r="AE252">
        <v>-88</v>
      </c>
      <c r="AF252">
        <v>17</v>
      </c>
      <c r="AG252">
        <v>17</v>
      </c>
      <c r="AH252">
        <v>-88</v>
      </c>
      <c r="AI252">
        <v>-88</v>
      </c>
      <c r="AJ252">
        <v>-88</v>
      </c>
      <c r="AK252">
        <v>-88</v>
      </c>
      <c r="AL252">
        <v>-88</v>
      </c>
      <c r="AM252">
        <v>-88</v>
      </c>
      <c r="AN252">
        <v>17</v>
      </c>
      <c r="AO252">
        <v>-99</v>
      </c>
      <c r="AP252">
        <v>17</v>
      </c>
      <c r="AQ252">
        <v>17</v>
      </c>
      <c r="AR252">
        <v>-88</v>
      </c>
      <c r="AS252">
        <v>17</v>
      </c>
      <c r="AT252">
        <v>16</v>
      </c>
      <c r="AU252">
        <v>17</v>
      </c>
      <c r="AV252">
        <v>17</v>
      </c>
      <c r="AW252">
        <v>-88</v>
      </c>
      <c r="AX252">
        <v>17</v>
      </c>
      <c r="AY252">
        <v>17</v>
      </c>
      <c r="AZ252">
        <v>-88</v>
      </c>
      <c r="BA252">
        <v>-88</v>
      </c>
      <c r="BB252">
        <v>-88</v>
      </c>
      <c r="BC252">
        <v>-88</v>
      </c>
      <c r="BD252">
        <v>-88</v>
      </c>
      <c r="BE252">
        <v>-88</v>
      </c>
      <c r="BF252">
        <v>17</v>
      </c>
      <c r="BG252">
        <v>-99</v>
      </c>
      <c r="BH252">
        <v>17</v>
      </c>
      <c r="CN252">
        <v>2</v>
      </c>
      <c r="CO252">
        <v>2</v>
      </c>
      <c r="CP252">
        <v>2</v>
      </c>
      <c r="EG252">
        <v>0</v>
      </c>
      <c r="EH252">
        <v>2</v>
      </c>
      <c r="EI252">
        <v>0</v>
      </c>
      <c r="EJ252">
        <v>2</v>
      </c>
      <c r="EK252">
        <v>1</v>
      </c>
      <c r="EL252">
        <v>15</v>
      </c>
      <c r="EM252">
        <v>4</v>
      </c>
      <c r="EN252">
        <v>0</v>
      </c>
      <c r="EO252">
        <v>2</v>
      </c>
      <c r="EP252">
        <v>2</v>
      </c>
      <c r="EQ252">
        <v>3</v>
      </c>
      <c r="ER252">
        <v>3</v>
      </c>
      <c r="ES252">
        <v>2</v>
      </c>
      <c r="FA252">
        <v>1</v>
      </c>
      <c r="FB252">
        <v>1974</v>
      </c>
      <c r="FC252">
        <v>0</v>
      </c>
      <c r="FD252">
        <v>1</v>
      </c>
      <c r="FE252">
        <v>2</v>
      </c>
      <c r="FF252">
        <v>2</v>
      </c>
      <c r="FG252">
        <v>2</v>
      </c>
      <c r="FH252">
        <v>2</v>
      </c>
      <c r="FI252">
        <v>2</v>
      </c>
      <c r="FJ252">
        <v>2</v>
      </c>
      <c r="FL252">
        <v>2</v>
      </c>
      <c r="FM252">
        <v>1</v>
      </c>
      <c r="FN252">
        <v>23</v>
      </c>
      <c r="FO252">
        <v>2</v>
      </c>
      <c r="FR252">
        <v>2</v>
      </c>
      <c r="FT252">
        <v>2</v>
      </c>
      <c r="FV252">
        <v>2</v>
      </c>
      <c r="GA252">
        <v>2</v>
      </c>
      <c r="GQ252">
        <v>2</v>
      </c>
      <c r="GS252">
        <v>2</v>
      </c>
      <c r="GT252">
        <v>2</v>
      </c>
      <c r="HE252">
        <v>2</v>
      </c>
      <c r="HN252">
        <v>2</v>
      </c>
      <c r="HT252">
        <v>2</v>
      </c>
      <c r="IA252">
        <v>2</v>
      </c>
    </row>
    <row r="253" spans="1:235" x14ac:dyDescent="0.25">
      <c r="A253">
        <v>1394</v>
      </c>
      <c r="B253">
        <v>1</v>
      </c>
      <c r="E253">
        <v>1</v>
      </c>
      <c r="F253">
        <v>1</v>
      </c>
      <c r="G253">
        <v>-88</v>
      </c>
      <c r="H253">
        <v>-88</v>
      </c>
      <c r="I253">
        <v>17</v>
      </c>
      <c r="J253">
        <v>25</v>
      </c>
      <c r="K253">
        <v>25</v>
      </c>
      <c r="L253">
        <v>26</v>
      </c>
      <c r="M253">
        <v>22</v>
      </c>
      <c r="N253">
        <v>-88</v>
      </c>
      <c r="O253">
        <v>-88</v>
      </c>
      <c r="P253">
        <v>-88</v>
      </c>
      <c r="Q253">
        <v>-88</v>
      </c>
      <c r="R253">
        <v>-88</v>
      </c>
      <c r="S253">
        <v>-88</v>
      </c>
      <c r="T253">
        <v>-88</v>
      </c>
      <c r="U253">
        <v>-88</v>
      </c>
      <c r="V253">
        <v>16</v>
      </c>
      <c r="W253">
        <v>-99</v>
      </c>
      <c r="X253">
        <v>17</v>
      </c>
      <c r="Y253">
        <v>-88</v>
      </c>
      <c r="Z253">
        <v>-88</v>
      </c>
      <c r="AA253">
        <v>15</v>
      </c>
      <c r="AB253">
        <v>20</v>
      </c>
      <c r="AC253">
        <v>20</v>
      </c>
      <c r="AD253">
        <v>25</v>
      </c>
      <c r="AE253">
        <v>20</v>
      </c>
      <c r="AF253">
        <v>-88</v>
      </c>
      <c r="AG253">
        <v>-88</v>
      </c>
      <c r="AH253">
        <v>-88</v>
      </c>
      <c r="AI253">
        <v>-88</v>
      </c>
      <c r="AJ253">
        <v>-88</v>
      </c>
      <c r="AK253">
        <v>-88</v>
      </c>
      <c r="AL253">
        <v>-88</v>
      </c>
      <c r="AM253">
        <v>-88</v>
      </c>
      <c r="AN253">
        <v>15</v>
      </c>
      <c r="AO253">
        <v>-99</v>
      </c>
      <c r="AP253">
        <v>16</v>
      </c>
      <c r="AQ253">
        <v>-88</v>
      </c>
      <c r="AR253">
        <v>-88</v>
      </c>
      <c r="AS253">
        <v>15</v>
      </c>
      <c r="AT253">
        <v>20</v>
      </c>
      <c r="AU253">
        <v>20</v>
      </c>
      <c r="AV253">
        <v>25</v>
      </c>
      <c r="AW253">
        <v>20</v>
      </c>
      <c r="AX253">
        <v>-88</v>
      </c>
      <c r="AY253">
        <v>-88</v>
      </c>
      <c r="AZ253">
        <v>-88</v>
      </c>
      <c r="BA253">
        <v>-88</v>
      </c>
      <c r="BB253">
        <v>-88</v>
      </c>
      <c r="BC253">
        <v>-88</v>
      </c>
      <c r="BD253">
        <v>-88</v>
      </c>
      <c r="BE253">
        <v>-88</v>
      </c>
      <c r="BF253">
        <v>15</v>
      </c>
      <c r="BG253">
        <v>-99</v>
      </c>
      <c r="BH253">
        <v>15</v>
      </c>
      <c r="BI253">
        <v>2</v>
      </c>
      <c r="BJ253" t="s">
        <v>464</v>
      </c>
      <c r="BK253">
        <v>20</v>
      </c>
      <c r="BL253">
        <v>1</v>
      </c>
      <c r="BM253">
        <v>-99</v>
      </c>
      <c r="BN253">
        <v>-99</v>
      </c>
      <c r="BO253">
        <v>-88</v>
      </c>
      <c r="BP253">
        <v>-88</v>
      </c>
      <c r="BQ253">
        <v>7</v>
      </c>
      <c r="BR253">
        <v>7</v>
      </c>
      <c r="BS253">
        <v>6</v>
      </c>
      <c r="BT253">
        <v>-99</v>
      </c>
      <c r="BU253">
        <v>6</v>
      </c>
      <c r="BV253">
        <v>-99</v>
      </c>
      <c r="BW253">
        <v>-99</v>
      </c>
      <c r="BX253">
        <v>-88</v>
      </c>
      <c r="BY253">
        <v>-88</v>
      </c>
      <c r="BZ253">
        <v>6</v>
      </c>
      <c r="CA253">
        <v>6</v>
      </c>
      <c r="CB253">
        <v>6</v>
      </c>
      <c r="CC253">
        <v>-99</v>
      </c>
      <c r="CD253">
        <v>6</v>
      </c>
      <c r="CE253">
        <v>-99</v>
      </c>
      <c r="CF253">
        <v>-99</v>
      </c>
      <c r="CG253">
        <v>-88</v>
      </c>
      <c r="CH253">
        <v>-88</v>
      </c>
      <c r="CI253">
        <v>5</v>
      </c>
      <c r="CJ253">
        <v>5</v>
      </c>
      <c r="CK253">
        <v>5</v>
      </c>
      <c r="CL253">
        <v>-99</v>
      </c>
      <c r="CM253">
        <v>5</v>
      </c>
      <c r="CN253">
        <v>2</v>
      </c>
      <c r="CO253">
        <v>2</v>
      </c>
      <c r="CP253">
        <v>2</v>
      </c>
      <c r="EG253">
        <v>0</v>
      </c>
      <c r="EH253">
        <v>2</v>
      </c>
      <c r="EI253">
        <v>0</v>
      </c>
      <c r="EJ253">
        <v>2</v>
      </c>
      <c r="EK253">
        <v>1</v>
      </c>
      <c r="EL253">
        <v>20</v>
      </c>
      <c r="EM253">
        <v>10</v>
      </c>
      <c r="EN253">
        <v>0</v>
      </c>
      <c r="EO253">
        <v>2</v>
      </c>
      <c r="EP253">
        <v>1</v>
      </c>
      <c r="EQ253">
        <v>2</v>
      </c>
      <c r="ER253">
        <v>2</v>
      </c>
      <c r="ES253">
        <v>1</v>
      </c>
      <c r="ET253">
        <v>20</v>
      </c>
      <c r="EU253">
        <v>10</v>
      </c>
      <c r="EV253">
        <v>0</v>
      </c>
      <c r="EW253">
        <v>2</v>
      </c>
      <c r="EX253">
        <v>1</v>
      </c>
      <c r="EY253">
        <v>2</v>
      </c>
      <c r="EZ253">
        <v>2</v>
      </c>
      <c r="FA253">
        <v>1</v>
      </c>
      <c r="FB253">
        <v>1994</v>
      </c>
      <c r="FC253">
        <v>15</v>
      </c>
      <c r="FD253">
        <v>1</v>
      </c>
      <c r="FE253">
        <v>2</v>
      </c>
      <c r="FF253">
        <v>2</v>
      </c>
      <c r="FG253">
        <v>2</v>
      </c>
      <c r="FH253">
        <v>2</v>
      </c>
      <c r="FI253">
        <v>2</v>
      </c>
      <c r="FJ253">
        <v>2</v>
      </c>
      <c r="FL253">
        <v>2</v>
      </c>
      <c r="FM253">
        <v>2</v>
      </c>
      <c r="FN253">
        <v>30</v>
      </c>
      <c r="FO253">
        <v>2</v>
      </c>
      <c r="FR253">
        <v>2</v>
      </c>
      <c r="FT253">
        <v>2</v>
      </c>
      <c r="FV253">
        <v>1</v>
      </c>
      <c r="FW253">
        <v>1</v>
      </c>
      <c r="FX253">
        <v>1</v>
      </c>
      <c r="FY253">
        <v>1</v>
      </c>
      <c r="GA253">
        <v>2</v>
      </c>
      <c r="GQ253">
        <v>2</v>
      </c>
      <c r="GS253">
        <v>2</v>
      </c>
      <c r="GT253">
        <v>2</v>
      </c>
      <c r="HE253">
        <v>1</v>
      </c>
      <c r="HF253">
        <v>2000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2</v>
      </c>
      <c r="HM253">
        <v>1</v>
      </c>
      <c r="HN253">
        <v>2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2</v>
      </c>
      <c r="IA253">
        <v>2</v>
      </c>
    </row>
    <row r="254" spans="1:235" x14ac:dyDescent="0.25">
      <c r="A254">
        <v>1572</v>
      </c>
      <c r="BI254">
        <v>1</v>
      </c>
      <c r="BL254">
        <v>2</v>
      </c>
      <c r="BM254">
        <v>-99</v>
      </c>
      <c r="BN254">
        <v>-99</v>
      </c>
      <c r="BO254">
        <v>-88</v>
      </c>
      <c r="BP254">
        <v>-88</v>
      </c>
      <c r="BQ254">
        <v>6</v>
      </c>
      <c r="BR254">
        <v>7</v>
      </c>
      <c r="BS254">
        <v>7</v>
      </c>
      <c r="BT254">
        <v>-99</v>
      </c>
      <c r="BU254">
        <v>7</v>
      </c>
      <c r="BV254">
        <v>-99</v>
      </c>
      <c r="BW254">
        <v>-99</v>
      </c>
      <c r="BX254">
        <v>-88</v>
      </c>
      <c r="BY254">
        <v>-88</v>
      </c>
      <c r="BZ254">
        <v>6</v>
      </c>
      <c r="CA254">
        <v>7</v>
      </c>
      <c r="CB254">
        <v>7</v>
      </c>
      <c r="CC254">
        <v>-99</v>
      </c>
      <c r="CD254">
        <v>7</v>
      </c>
      <c r="CE254">
        <v>-99</v>
      </c>
      <c r="CF254">
        <v>-99</v>
      </c>
      <c r="CG254">
        <v>-88</v>
      </c>
      <c r="CH254">
        <v>-88</v>
      </c>
      <c r="CI254">
        <v>6</v>
      </c>
      <c r="CJ254">
        <v>7</v>
      </c>
      <c r="CK254">
        <v>7</v>
      </c>
      <c r="CL254">
        <v>-99</v>
      </c>
      <c r="CM254">
        <v>7</v>
      </c>
      <c r="CN254">
        <v>2</v>
      </c>
      <c r="CO254">
        <v>1</v>
      </c>
      <c r="CR254">
        <v>2</v>
      </c>
      <c r="CT254">
        <v>1</v>
      </c>
      <c r="CU254">
        <v>1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E254">
        <v>2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2</v>
      </c>
      <c r="DN254">
        <v>2</v>
      </c>
      <c r="DO254">
        <v>1</v>
      </c>
      <c r="DP254">
        <v>2</v>
      </c>
      <c r="DQ254">
        <v>1</v>
      </c>
      <c r="DS254">
        <v>0.5</v>
      </c>
      <c r="DW254">
        <v>1</v>
      </c>
      <c r="EA254">
        <v>-99</v>
      </c>
      <c r="EB254">
        <v>-99</v>
      </c>
      <c r="EC254">
        <v>-99</v>
      </c>
      <c r="ED254">
        <v>-99</v>
      </c>
      <c r="EE254">
        <v>2</v>
      </c>
      <c r="EG254">
        <v>0</v>
      </c>
      <c r="EH254">
        <v>2</v>
      </c>
      <c r="EI254">
        <v>0</v>
      </c>
      <c r="EJ254">
        <v>2</v>
      </c>
      <c r="EK254">
        <v>1</v>
      </c>
      <c r="EL254">
        <v>60</v>
      </c>
      <c r="EM254">
        <v>6</v>
      </c>
      <c r="EN254">
        <v>1</v>
      </c>
      <c r="EO254">
        <v>2</v>
      </c>
      <c r="EP254">
        <v>3</v>
      </c>
      <c r="EQ254">
        <v>3</v>
      </c>
      <c r="ER254">
        <v>1</v>
      </c>
      <c r="ES254">
        <v>2</v>
      </c>
      <c r="FA254">
        <v>1</v>
      </c>
      <c r="FB254">
        <v>2003</v>
      </c>
      <c r="FC254">
        <v>100</v>
      </c>
      <c r="FL254">
        <v>2</v>
      </c>
      <c r="FM254">
        <v>1</v>
      </c>
      <c r="FN254">
        <v>20</v>
      </c>
      <c r="FO254">
        <v>2</v>
      </c>
      <c r="FR254">
        <v>1</v>
      </c>
      <c r="FS254">
        <v>2</v>
      </c>
      <c r="FT254">
        <v>2</v>
      </c>
      <c r="FV254">
        <v>2</v>
      </c>
      <c r="GA254">
        <v>2</v>
      </c>
      <c r="GQ254">
        <v>1</v>
      </c>
      <c r="GS254">
        <v>2</v>
      </c>
      <c r="GT254">
        <v>2</v>
      </c>
      <c r="HE254">
        <v>1</v>
      </c>
      <c r="HF254">
        <v>2001</v>
      </c>
      <c r="HG254">
        <v>1</v>
      </c>
      <c r="HH254">
        <v>1</v>
      </c>
      <c r="HI254">
        <v>2</v>
      </c>
      <c r="HJ254">
        <v>1</v>
      </c>
      <c r="HK254">
        <v>2</v>
      </c>
      <c r="HN254">
        <v>2</v>
      </c>
      <c r="HT254">
        <v>2</v>
      </c>
      <c r="IA254">
        <v>2</v>
      </c>
    </row>
    <row r="255" spans="1:235" x14ac:dyDescent="0.25">
      <c r="A255">
        <v>1369</v>
      </c>
      <c r="B255">
        <v>1</v>
      </c>
      <c r="E255">
        <v>1</v>
      </c>
      <c r="F255">
        <v>2</v>
      </c>
      <c r="G255">
        <v>-88</v>
      </c>
      <c r="H255">
        <v>20</v>
      </c>
      <c r="I255">
        <v>16</v>
      </c>
      <c r="J255">
        <v>-88</v>
      </c>
      <c r="K255">
        <v>-88</v>
      </c>
      <c r="L255">
        <v>-88</v>
      </c>
      <c r="M255">
        <v>22</v>
      </c>
      <c r="N255">
        <v>18</v>
      </c>
      <c r="O255">
        <v>18</v>
      </c>
      <c r="P255">
        <v>20</v>
      </c>
      <c r="Q255">
        <v>-88</v>
      </c>
      <c r="R255">
        <v>-88</v>
      </c>
      <c r="S255">
        <v>-88</v>
      </c>
      <c r="T255">
        <v>-88</v>
      </c>
      <c r="U255">
        <v>18</v>
      </c>
      <c r="V255">
        <v>17</v>
      </c>
      <c r="W255">
        <v>-88</v>
      </c>
      <c r="X255">
        <v>16</v>
      </c>
      <c r="Y255">
        <v>-88</v>
      </c>
      <c r="Z255">
        <v>20</v>
      </c>
      <c r="AA255">
        <v>16</v>
      </c>
      <c r="AB255">
        <v>-88</v>
      </c>
      <c r="AC255">
        <v>-88</v>
      </c>
      <c r="AD255">
        <v>-88</v>
      </c>
      <c r="AE255">
        <v>22</v>
      </c>
      <c r="AF255">
        <v>18</v>
      </c>
      <c r="AG255">
        <v>18</v>
      </c>
      <c r="AH255">
        <v>20</v>
      </c>
      <c r="AI255">
        <v>-88</v>
      </c>
      <c r="AJ255">
        <v>-88</v>
      </c>
      <c r="AK255">
        <v>-88</v>
      </c>
      <c r="AL255">
        <v>-88</v>
      </c>
      <c r="AM255">
        <v>18</v>
      </c>
      <c r="AN255">
        <v>17</v>
      </c>
      <c r="AO255">
        <v>-88</v>
      </c>
      <c r="AP255">
        <v>16</v>
      </c>
      <c r="AQ255">
        <v>-88</v>
      </c>
      <c r="AR255">
        <v>20</v>
      </c>
      <c r="AS255">
        <v>16</v>
      </c>
      <c r="AT255">
        <v>-88</v>
      </c>
      <c r="AU255">
        <v>-88</v>
      </c>
      <c r="AV255">
        <v>-88</v>
      </c>
      <c r="AW255">
        <v>22</v>
      </c>
      <c r="AX255">
        <v>18</v>
      </c>
      <c r="AY255">
        <v>18</v>
      </c>
      <c r="AZ255">
        <v>20</v>
      </c>
      <c r="BA255">
        <v>-88</v>
      </c>
      <c r="BB255">
        <v>-88</v>
      </c>
      <c r="BC255">
        <v>-88</v>
      </c>
      <c r="BD255">
        <v>-88</v>
      </c>
      <c r="BE255">
        <v>18</v>
      </c>
      <c r="BF255">
        <v>17</v>
      </c>
      <c r="BG255">
        <v>-88</v>
      </c>
      <c r="BH255">
        <v>16</v>
      </c>
      <c r="BI255">
        <v>1</v>
      </c>
      <c r="BL255">
        <v>2</v>
      </c>
      <c r="BM255">
        <v>-99</v>
      </c>
      <c r="BN255">
        <v>-99</v>
      </c>
      <c r="BO255">
        <v>-88</v>
      </c>
      <c r="BP255">
        <v>-88</v>
      </c>
      <c r="BQ255">
        <v>7</v>
      </c>
      <c r="BR255">
        <v>8</v>
      </c>
      <c r="BS255">
        <v>6</v>
      </c>
      <c r="BT255">
        <v>-99</v>
      </c>
      <c r="BU255">
        <v>-99</v>
      </c>
      <c r="BV255">
        <v>-99</v>
      </c>
      <c r="BW255">
        <v>-99</v>
      </c>
      <c r="BX255">
        <v>-88</v>
      </c>
      <c r="BY255">
        <v>-88</v>
      </c>
      <c r="BZ255">
        <v>7</v>
      </c>
      <c r="CA255">
        <v>8</v>
      </c>
      <c r="CB255">
        <v>6</v>
      </c>
      <c r="CC255">
        <v>-99</v>
      </c>
      <c r="CD255">
        <v>-99</v>
      </c>
      <c r="CE255">
        <v>-99</v>
      </c>
      <c r="CF255">
        <v>-99</v>
      </c>
      <c r="CG255">
        <v>-88</v>
      </c>
      <c r="CH255">
        <v>-88</v>
      </c>
      <c r="CI255">
        <v>7</v>
      </c>
      <c r="CJ255">
        <v>8</v>
      </c>
      <c r="CK255">
        <v>6</v>
      </c>
      <c r="CL255">
        <v>-99</v>
      </c>
      <c r="CM255">
        <v>-99</v>
      </c>
      <c r="CN255">
        <v>2</v>
      </c>
      <c r="CO255">
        <v>1</v>
      </c>
      <c r="CR255">
        <v>1</v>
      </c>
      <c r="CT255">
        <v>3</v>
      </c>
      <c r="CU255">
        <v>1</v>
      </c>
      <c r="CV255">
        <v>2</v>
      </c>
      <c r="CW255">
        <v>2</v>
      </c>
      <c r="CX255">
        <v>2</v>
      </c>
      <c r="CY255">
        <v>1</v>
      </c>
      <c r="CZ255">
        <v>1</v>
      </c>
      <c r="DA255">
        <v>1</v>
      </c>
      <c r="DB255">
        <v>1</v>
      </c>
      <c r="DC255">
        <v>2</v>
      </c>
      <c r="DE255">
        <v>2</v>
      </c>
      <c r="DF255">
        <v>1</v>
      </c>
      <c r="DG255">
        <v>1</v>
      </c>
      <c r="DH255">
        <v>1</v>
      </c>
      <c r="DI255">
        <v>2</v>
      </c>
      <c r="DJ255">
        <v>2</v>
      </c>
      <c r="DK255">
        <v>2</v>
      </c>
      <c r="DL255">
        <v>2</v>
      </c>
      <c r="DN255">
        <v>1</v>
      </c>
      <c r="DO255">
        <v>1</v>
      </c>
      <c r="DP255">
        <v>1</v>
      </c>
      <c r="DQ255">
        <v>1</v>
      </c>
      <c r="DS255">
        <v>0.5</v>
      </c>
      <c r="DT255">
        <v>1</v>
      </c>
      <c r="DV255">
        <v>0.5</v>
      </c>
      <c r="DW255">
        <v>1</v>
      </c>
      <c r="EA255">
        <v>-99</v>
      </c>
      <c r="EB255">
        <v>-99</v>
      </c>
      <c r="EC255">
        <v>2</v>
      </c>
      <c r="EE255">
        <v>2</v>
      </c>
      <c r="EG255">
        <v>0</v>
      </c>
      <c r="EH255">
        <v>2</v>
      </c>
      <c r="EI255">
        <v>0</v>
      </c>
      <c r="EJ255">
        <v>2</v>
      </c>
      <c r="EK255">
        <v>1</v>
      </c>
      <c r="EL255">
        <v>20</v>
      </c>
      <c r="EM255">
        <v>4</v>
      </c>
      <c r="EN255">
        <v>-88</v>
      </c>
      <c r="EO255">
        <v>2</v>
      </c>
      <c r="EP255">
        <v>3</v>
      </c>
      <c r="EQ255">
        <v>3</v>
      </c>
      <c r="ER255">
        <v>2</v>
      </c>
      <c r="ES255">
        <v>1</v>
      </c>
      <c r="ET255">
        <v>15</v>
      </c>
      <c r="EU255">
        <v>-88</v>
      </c>
      <c r="EV255">
        <v>-88</v>
      </c>
      <c r="EW255">
        <v>2</v>
      </c>
      <c r="EX255">
        <v>3</v>
      </c>
      <c r="EY255">
        <v>3</v>
      </c>
      <c r="EZ255">
        <v>2</v>
      </c>
      <c r="FA255">
        <v>1</v>
      </c>
      <c r="FB255">
        <v>2005</v>
      </c>
      <c r="FC255">
        <v>62</v>
      </c>
      <c r="FD255">
        <v>1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L255">
        <v>2</v>
      </c>
      <c r="FM255">
        <v>2</v>
      </c>
      <c r="FN255">
        <v>21</v>
      </c>
      <c r="FO255">
        <v>2</v>
      </c>
      <c r="FR255">
        <v>2</v>
      </c>
      <c r="FT255">
        <v>2</v>
      </c>
      <c r="FV255">
        <v>1</v>
      </c>
      <c r="FW255">
        <v>2</v>
      </c>
      <c r="FX255">
        <v>2</v>
      </c>
      <c r="FY255">
        <v>1</v>
      </c>
      <c r="GA255">
        <v>2</v>
      </c>
      <c r="GQ255">
        <v>2</v>
      </c>
      <c r="GS255">
        <v>2</v>
      </c>
      <c r="GT255">
        <v>2</v>
      </c>
      <c r="HE255">
        <v>1</v>
      </c>
      <c r="HF255">
        <v>2003</v>
      </c>
      <c r="HG255">
        <v>2</v>
      </c>
      <c r="HH255">
        <v>2</v>
      </c>
      <c r="HI255">
        <v>2</v>
      </c>
      <c r="HJ255">
        <v>2</v>
      </c>
      <c r="HK255">
        <v>2</v>
      </c>
      <c r="HN255">
        <v>2</v>
      </c>
      <c r="HT255">
        <v>2</v>
      </c>
      <c r="IA255">
        <v>2</v>
      </c>
    </row>
    <row r="256" spans="1:235" x14ac:dyDescent="0.25">
      <c r="A256">
        <v>1345</v>
      </c>
      <c r="BI256">
        <v>1</v>
      </c>
      <c r="BL256">
        <v>2</v>
      </c>
      <c r="BM256">
        <v>-99</v>
      </c>
      <c r="BN256">
        <v>-99</v>
      </c>
      <c r="BO256">
        <v>-88</v>
      </c>
      <c r="BP256">
        <v>-88</v>
      </c>
      <c r="BQ256">
        <v>7</v>
      </c>
      <c r="BR256">
        <v>8</v>
      </c>
      <c r="BS256">
        <v>6</v>
      </c>
      <c r="BT256">
        <v>-99</v>
      </c>
      <c r="BU256">
        <v>-99</v>
      </c>
      <c r="BV256">
        <v>-99</v>
      </c>
      <c r="BW256">
        <v>-99</v>
      </c>
      <c r="BX256">
        <v>-88</v>
      </c>
      <c r="BY256">
        <v>-88</v>
      </c>
      <c r="BZ256">
        <v>7</v>
      </c>
      <c r="CA256">
        <v>8</v>
      </c>
      <c r="CB256">
        <v>6</v>
      </c>
      <c r="CC256">
        <v>-99</v>
      </c>
      <c r="CD256">
        <v>-99</v>
      </c>
      <c r="CE256">
        <v>-99</v>
      </c>
      <c r="CF256">
        <v>-99</v>
      </c>
      <c r="CG256">
        <v>-88</v>
      </c>
      <c r="CH256">
        <v>-88</v>
      </c>
      <c r="CI256">
        <v>7</v>
      </c>
      <c r="CJ256">
        <v>8</v>
      </c>
      <c r="CK256">
        <v>6</v>
      </c>
      <c r="CL256">
        <v>-99</v>
      </c>
      <c r="CM256">
        <v>-99</v>
      </c>
      <c r="CN256">
        <v>2</v>
      </c>
      <c r="CO256">
        <v>2</v>
      </c>
      <c r="CP256">
        <v>2</v>
      </c>
      <c r="EG256">
        <v>0</v>
      </c>
      <c r="EH256">
        <v>2</v>
      </c>
      <c r="EI256">
        <v>0</v>
      </c>
      <c r="EJ256">
        <v>2</v>
      </c>
      <c r="EK256">
        <v>1</v>
      </c>
      <c r="EL256">
        <v>30</v>
      </c>
      <c r="EM256">
        <v>8</v>
      </c>
      <c r="EN256">
        <v>0</v>
      </c>
      <c r="EO256">
        <v>2</v>
      </c>
      <c r="EP256">
        <v>3</v>
      </c>
      <c r="EQ256">
        <v>3</v>
      </c>
      <c r="ER256">
        <v>2</v>
      </c>
      <c r="ES256">
        <v>2</v>
      </c>
      <c r="FA256">
        <v>1</v>
      </c>
      <c r="FB256">
        <v>1985</v>
      </c>
      <c r="FC256">
        <v>100</v>
      </c>
      <c r="FL256">
        <v>2</v>
      </c>
      <c r="FM256">
        <v>2</v>
      </c>
      <c r="FN256">
        <v>18</v>
      </c>
      <c r="FO256">
        <v>2</v>
      </c>
      <c r="FR256">
        <v>2</v>
      </c>
      <c r="FT256">
        <v>2</v>
      </c>
      <c r="FV256">
        <v>1</v>
      </c>
      <c r="FW256">
        <v>2</v>
      </c>
      <c r="FX256">
        <v>1</v>
      </c>
      <c r="FY256">
        <v>1</v>
      </c>
      <c r="GA256">
        <v>2</v>
      </c>
      <c r="GQ256">
        <v>1</v>
      </c>
      <c r="GS256">
        <v>2</v>
      </c>
      <c r="GT256">
        <v>2</v>
      </c>
      <c r="HE256">
        <v>2</v>
      </c>
      <c r="HN256">
        <v>2</v>
      </c>
      <c r="HT256">
        <v>2</v>
      </c>
      <c r="IA256">
        <v>2</v>
      </c>
    </row>
    <row r="257" spans="1:235" x14ac:dyDescent="0.25">
      <c r="A257">
        <v>1033</v>
      </c>
      <c r="B257">
        <v>2</v>
      </c>
      <c r="C257" t="s">
        <v>433</v>
      </c>
      <c r="D257">
        <v>90</v>
      </c>
      <c r="E257">
        <v>1</v>
      </c>
      <c r="F257">
        <v>2</v>
      </c>
      <c r="G257">
        <v>-88</v>
      </c>
      <c r="H257">
        <v>-88</v>
      </c>
      <c r="I257">
        <v>18</v>
      </c>
      <c r="J257">
        <v>17</v>
      </c>
      <c r="K257">
        <v>-88</v>
      </c>
      <c r="L257">
        <v>-88</v>
      </c>
      <c r="M257">
        <v>-88</v>
      </c>
      <c r="N257">
        <v>-88</v>
      </c>
      <c r="O257">
        <v>-88</v>
      </c>
      <c r="P257">
        <v>-88</v>
      </c>
      <c r="Q257">
        <v>-88</v>
      </c>
      <c r="R257">
        <v>17</v>
      </c>
      <c r="S257">
        <v>17</v>
      </c>
      <c r="T257">
        <v>-88</v>
      </c>
      <c r="U257">
        <v>-88</v>
      </c>
      <c r="V257">
        <v>17</v>
      </c>
      <c r="W257">
        <v>17</v>
      </c>
      <c r="X257">
        <v>16</v>
      </c>
      <c r="Y257">
        <v>-88</v>
      </c>
      <c r="Z257">
        <v>-88</v>
      </c>
      <c r="AA257">
        <v>18</v>
      </c>
      <c r="AB257">
        <v>17</v>
      </c>
      <c r="AC257">
        <v>-88</v>
      </c>
      <c r="AD257">
        <v>-88</v>
      </c>
      <c r="AE257">
        <v>-88</v>
      </c>
      <c r="AF257">
        <v>-88</v>
      </c>
      <c r="AG257">
        <v>-88</v>
      </c>
      <c r="AH257">
        <v>-88</v>
      </c>
      <c r="AI257">
        <v>-88</v>
      </c>
      <c r="AJ257">
        <v>17</v>
      </c>
      <c r="AK257">
        <v>17</v>
      </c>
      <c r="AL257">
        <v>-88</v>
      </c>
      <c r="AM257">
        <v>-88</v>
      </c>
      <c r="AN257">
        <v>17</v>
      </c>
      <c r="AO257">
        <v>17</v>
      </c>
      <c r="AP257">
        <v>16</v>
      </c>
      <c r="AQ257">
        <v>-88</v>
      </c>
      <c r="AR257">
        <v>-88</v>
      </c>
      <c r="AS257">
        <v>18</v>
      </c>
      <c r="AT257">
        <v>17</v>
      </c>
      <c r="AU257">
        <v>-88</v>
      </c>
      <c r="AV257">
        <v>-88</v>
      </c>
      <c r="AW257">
        <v>-88</v>
      </c>
      <c r="AX257">
        <v>-88</v>
      </c>
      <c r="AY257">
        <v>-88</v>
      </c>
      <c r="AZ257">
        <v>-88</v>
      </c>
      <c r="BA257">
        <v>-88</v>
      </c>
      <c r="BB257">
        <v>17</v>
      </c>
      <c r="BC257">
        <v>17</v>
      </c>
      <c r="BD257">
        <v>-88</v>
      </c>
      <c r="BE257">
        <v>-88</v>
      </c>
      <c r="BF257">
        <v>17</v>
      </c>
      <c r="BG257">
        <v>17</v>
      </c>
      <c r="BH257">
        <v>16</v>
      </c>
      <c r="CN257">
        <v>2</v>
      </c>
      <c r="CO257">
        <v>1</v>
      </c>
      <c r="CR257">
        <v>2</v>
      </c>
      <c r="CT257">
        <v>3</v>
      </c>
      <c r="CU257">
        <v>1</v>
      </c>
      <c r="CV257">
        <v>2</v>
      </c>
      <c r="CW257">
        <v>2</v>
      </c>
      <c r="CX257">
        <v>2</v>
      </c>
      <c r="CY257">
        <v>1</v>
      </c>
      <c r="CZ257">
        <v>2</v>
      </c>
      <c r="DA257">
        <v>1</v>
      </c>
      <c r="DB257">
        <v>2</v>
      </c>
      <c r="DC257">
        <v>2</v>
      </c>
      <c r="DE257">
        <v>2</v>
      </c>
      <c r="DF257">
        <v>1</v>
      </c>
      <c r="DG257">
        <v>1</v>
      </c>
      <c r="DH257">
        <v>2</v>
      </c>
      <c r="DI257">
        <v>2</v>
      </c>
      <c r="DJ257">
        <v>1</v>
      </c>
      <c r="DK257">
        <v>2</v>
      </c>
      <c r="DL257">
        <v>2</v>
      </c>
      <c r="DN257">
        <v>5</v>
      </c>
      <c r="DO257">
        <v>1</v>
      </c>
      <c r="DP257">
        <v>1</v>
      </c>
      <c r="DQ257">
        <v>4</v>
      </c>
      <c r="DT257">
        <v>4</v>
      </c>
      <c r="DW257">
        <v>1</v>
      </c>
      <c r="EA257">
        <v>-99</v>
      </c>
      <c r="EB257">
        <v>0</v>
      </c>
      <c r="EC257">
        <v>2</v>
      </c>
      <c r="EE257">
        <v>2</v>
      </c>
      <c r="EG257">
        <v>0</v>
      </c>
      <c r="EH257">
        <v>2</v>
      </c>
      <c r="EI257">
        <v>0</v>
      </c>
      <c r="EJ257">
        <v>2</v>
      </c>
      <c r="EK257">
        <v>1</v>
      </c>
      <c r="EL257">
        <v>90</v>
      </c>
      <c r="EM257">
        <v>-88</v>
      </c>
      <c r="EN257">
        <v>1</v>
      </c>
      <c r="EO257">
        <v>2</v>
      </c>
      <c r="EP257">
        <v>3</v>
      </c>
      <c r="EQ257">
        <v>3</v>
      </c>
      <c r="ER257">
        <v>2</v>
      </c>
      <c r="ES257">
        <v>1</v>
      </c>
      <c r="ET257">
        <v>90</v>
      </c>
      <c r="EU257">
        <v>-88</v>
      </c>
      <c r="EV257">
        <v>1</v>
      </c>
      <c r="EW257">
        <v>2</v>
      </c>
      <c r="EX257">
        <v>3</v>
      </c>
      <c r="EY257">
        <v>3</v>
      </c>
      <c r="EZ257">
        <v>2</v>
      </c>
      <c r="FA257">
        <v>1</v>
      </c>
      <c r="FB257">
        <v>2000</v>
      </c>
      <c r="FC257">
        <v>0</v>
      </c>
      <c r="FD257">
        <v>1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L257">
        <v>2</v>
      </c>
      <c r="FM257">
        <v>1</v>
      </c>
      <c r="FN257">
        <v>21</v>
      </c>
      <c r="FO257">
        <v>2</v>
      </c>
      <c r="FR257">
        <v>2</v>
      </c>
      <c r="FT257">
        <v>2</v>
      </c>
      <c r="FV257">
        <v>1</v>
      </c>
      <c r="FW257">
        <v>2</v>
      </c>
      <c r="FX257">
        <v>2</v>
      </c>
      <c r="FY257">
        <v>1</v>
      </c>
      <c r="GA257">
        <v>2</v>
      </c>
      <c r="GQ257">
        <v>1</v>
      </c>
      <c r="GS257">
        <v>1</v>
      </c>
      <c r="GT257">
        <v>2</v>
      </c>
      <c r="HE257">
        <v>2</v>
      </c>
      <c r="HN257">
        <v>2</v>
      </c>
      <c r="HT257">
        <v>2</v>
      </c>
      <c r="IA257">
        <v>2</v>
      </c>
    </row>
    <row r="258" spans="1:235" x14ac:dyDescent="0.25">
      <c r="A258">
        <v>1377</v>
      </c>
      <c r="B258">
        <v>2</v>
      </c>
      <c r="C258" t="s">
        <v>440</v>
      </c>
      <c r="D258">
        <v>10</v>
      </c>
      <c r="E258">
        <v>1</v>
      </c>
      <c r="F258">
        <v>2</v>
      </c>
      <c r="G258">
        <v>-88</v>
      </c>
      <c r="H258">
        <v>-88</v>
      </c>
      <c r="I258">
        <v>-88</v>
      </c>
      <c r="J258">
        <v>-88</v>
      </c>
      <c r="K258">
        <v>-88</v>
      </c>
      <c r="L258">
        <v>15</v>
      </c>
      <c r="M258">
        <v>-88</v>
      </c>
      <c r="N258">
        <v>14</v>
      </c>
      <c r="O258">
        <v>17</v>
      </c>
      <c r="P258">
        <v>-88</v>
      </c>
      <c r="Q258">
        <v>-88</v>
      </c>
      <c r="R258">
        <v>-88</v>
      </c>
      <c r="S258">
        <v>-88</v>
      </c>
      <c r="T258">
        <v>-88</v>
      </c>
      <c r="U258">
        <v>-88</v>
      </c>
      <c r="V258">
        <v>17</v>
      </c>
      <c r="W258">
        <v>-99</v>
      </c>
      <c r="X258">
        <v>17</v>
      </c>
      <c r="Y258">
        <v>-88</v>
      </c>
      <c r="Z258">
        <v>-88</v>
      </c>
      <c r="AA258">
        <v>-88</v>
      </c>
      <c r="AB258">
        <v>-88</v>
      </c>
      <c r="AC258">
        <v>-88</v>
      </c>
      <c r="AD258">
        <v>15</v>
      </c>
      <c r="AE258">
        <v>-88</v>
      </c>
      <c r="AF258">
        <v>14</v>
      </c>
      <c r="AG258">
        <v>17</v>
      </c>
      <c r="AH258">
        <v>-88</v>
      </c>
      <c r="AI258">
        <v>-88</v>
      </c>
      <c r="AJ258">
        <v>-88</v>
      </c>
      <c r="AK258">
        <v>-88</v>
      </c>
      <c r="AL258">
        <v>-88</v>
      </c>
      <c r="AM258">
        <v>-88</v>
      </c>
      <c r="AN258">
        <v>17</v>
      </c>
      <c r="AO258">
        <v>-99</v>
      </c>
      <c r="AP258">
        <v>17</v>
      </c>
      <c r="AQ258">
        <v>-88</v>
      </c>
      <c r="AR258">
        <v>-88</v>
      </c>
      <c r="AS258">
        <v>-88</v>
      </c>
      <c r="AT258">
        <v>-88</v>
      </c>
      <c r="AU258">
        <v>-88</v>
      </c>
      <c r="AV258">
        <v>15</v>
      </c>
      <c r="AW258">
        <v>-88</v>
      </c>
      <c r="AX258">
        <v>14</v>
      </c>
      <c r="AY258">
        <v>17</v>
      </c>
      <c r="AZ258">
        <v>-88</v>
      </c>
      <c r="BA258">
        <v>-88</v>
      </c>
      <c r="BB258">
        <v>-88</v>
      </c>
      <c r="BC258">
        <v>-88</v>
      </c>
      <c r="BD258">
        <v>-88</v>
      </c>
      <c r="BE258">
        <v>-88</v>
      </c>
      <c r="BF258">
        <v>17</v>
      </c>
      <c r="BG258">
        <v>-99</v>
      </c>
      <c r="BH258">
        <v>17</v>
      </c>
      <c r="BI258">
        <v>1</v>
      </c>
      <c r="BL258">
        <v>2</v>
      </c>
      <c r="BM258">
        <v>-99</v>
      </c>
      <c r="BN258">
        <v>-99</v>
      </c>
      <c r="BO258">
        <v>-88</v>
      </c>
      <c r="BP258">
        <v>-88</v>
      </c>
      <c r="BQ258">
        <v>-88</v>
      </c>
      <c r="BR258">
        <v>8</v>
      </c>
      <c r="BS258">
        <v>8</v>
      </c>
      <c r="BT258">
        <v>-99</v>
      </c>
      <c r="BU258">
        <v>8</v>
      </c>
      <c r="BV258">
        <v>-99</v>
      </c>
      <c r="BW258">
        <v>-99</v>
      </c>
      <c r="BX258">
        <v>-88</v>
      </c>
      <c r="BY258">
        <v>-88</v>
      </c>
      <c r="BZ258">
        <v>-88</v>
      </c>
      <c r="CA258">
        <v>8</v>
      </c>
      <c r="CB258">
        <v>8</v>
      </c>
      <c r="CC258">
        <v>-99</v>
      </c>
      <c r="CD258">
        <v>8</v>
      </c>
      <c r="CE258">
        <v>-99</v>
      </c>
      <c r="CF258">
        <v>-99</v>
      </c>
      <c r="CG258">
        <v>-88</v>
      </c>
      <c r="CH258">
        <v>-88</v>
      </c>
      <c r="CI258">
        <v>-88</v>
      </c>
      <c r="CJ258">
        <v>8</v>
      </c>
      <c r="CK258">
        <v>8</v>
      </c>
      <c r="CL258">
        <v>-99</v>
      </c>
      <c r="CM258">
        <v>8</v>
      </c>
      <c r="CN258">
        <v>2</v>
      </c>
      <c r="CO258">
        <v>2</v>
      </c>
      <c r="CP258">
        <v>2</v>
      </c>
      <c r="EG258">
        <v>0</v>
      </c>
      <c r="EH258">
        <v>2</v>
      </c>
      <c r="EI258">
        <v>0</v>
      </c>
      <c r="EJ258">
        <v>2</v>
      </c>
      <c r="EK258">
        <v>1</v>
      </c>
      <c r="EL258">
        <v>10</v>
      </c>
      <c r="EM258">
        <v>-88</v>
      </c>
      <c r="EN258">
        <v>-88</v>
      </c>
      <c r="EO258">
        <v>2</v>
      </c>
      <c r="EP258">
        <v>3</v>
      </c>
      <c r="EQ258">
        <v>3</v>
      </c>
      <c r="ER258">
        <v>3</v>
      </c>
      <c r="ES258">
        <v>1</v>
      </c>
      <c r="ET258">
        <v>10</v>
      </c>
      <c r="EU258">
        <v>3</v>
      </c>
      <c r="EV258">
        <v>-88</v>
      </c>
      <c r="EW258">
        <v>2</v>
      </c>
      <c r="EX258">
        <v>3</v>
      </c>
      <c r="EY258">
        <v>3</v>
      </c>
      <c r="EZ258">
        <v>3</v>
      </c>
      <c r="FA258">
        <v>1</v>
      </c>
      <c r="FB258">
        <v>1990</v>
      </c>
      <c r="FC258">
        <v>30</v>
      </c>
      <c r="FD258">
        <v>1</v>
      </c>
      <c r="FE258">
        <v>1</v>
      </c>
      <c r="FF258">
        <v>1</v>
      </c>
      <c r="FG258">
        <v>2</v>
      </c>
      <c r="FH258">
        <v>2</v>
      </c>
      <c r="FI258">
        <v>2</v>
      </c>
      <c r="FJ258">
        <v>2</v>
      </c>
      <c r="FL258">
        <v>2</v>
      </c>
      <c r="FM258">
        <v>2</v>
      </c>
      <c r="FN258">
        <v>20</v>
      </c>
      <c r="FO258">
        <v>2</v>
      </c>
      <c r="FR258">
        <v>2</v>
      </c>
      <c r="FT258">
        <v>2</v>
      </c>
      <c r="FV258">
        <v>1</v>
      </c>
      <c r="FW258">
        <v>2</v>
      </c>
      <c r="FX258">
        <v>1</v>
      </c>
      <c r="FY258">
        <v>1</v>
      </c>
      <c r="GA258">
        <v>2</v>
      </c>
      <c r="GQ258">
        <v>2</v>
      </c>
      <c r="GS258">
        <v>2</v>
      </c>
      <c r="GT258">
        <v>2</v>
      </c>
      <c r="HE258">
        <v>2</v>
      </c>
      <c r="HN258">
        <v>2</v>
      </c>
      <c r="HT258">
        <v>2</v>
      </c>
      <c r="IA258">
        <v>2</v>
      </c>
    </row>
    <row r="259" spans="1:235" x14ac:dyDescent="0.25">
      <c r="A259">
        <v>1405</v>
      </c>
      <c r="B259">
        <v>1</v>
      </c>
      <c r="E259">
        <v>1</v>
      </c>
      <c r="F259">
        <v>2</v>
      </c>
      <c r="G259">
        <v>12</v>
      </c>
      <c r="H259">
        <v>14</v>
      </c>
      <c r="I259">
        <v>-88</v>
      </c>
      <c r="J259">
        <v>-88</v>
      </c>
      <c r="K259">
        <v>-88</v>
      </c>
      <c r="L259">
        <v>-88</v>
      </c>
      <c r="M259">
        <v>20</v>
      </c>
      <c r="N259">
        <v>20</v>
      </c>
      <c r="O259">
        <v>-88</v>
      </c>
      <c r="P259">
        <v>-88</v>
      </c>
      <c r="Q259">
        <v>-88</v>
      </c>
      <c r="R259">
        <v>-88</v>
      </c>
      <c r="S259">
        <v>-88</v>
      </c>
      <c r="T259">
        <v>-88</v>
      </c>
      <c r="U259">
        <v>-88</v>
      </c>
      <c r="V259">
        <v>17</v>
      </c>
      <c r="W259">
        <v>-99</v>
      </c>
      <c r="X259">
        <v>17</v>
      </c>
      <c r="Y259">
        <v>12</v>
      </c>
      <c r="Z259">
        <v>14</v>
      </c>
      <c r="AA259">
        <v>-88</v>
      </c>
      <c r="AB259">
        <v>-88</v>
      </c>
      <c r="AC259">
        <v>-88</v>
      </c>
      <c r="AD259">
        <v>-88</v>
      </c>
      <c r="AE259">
        <v>20</v>
      </c>
      <c r="AF259">
        <v>20</v>
      </c>
      <c r="AG259">
        <v>-88</v>
      </c>
      <c r="AH259">
        <v>-88</v>
      </c>
      <c r="AI259">
        <v>-88</v>
      </c>
      <c r="AJ259">
        <v>-88</v>
      </c>
      <c r="AK259">
        <v>-88</v>
      </c>
      <c r="AL259">
        <v>-88</v>
      </c>
      <c r="AM259">
        <v>-88</v>
      </c>
      <c r="AN259">
        <v>17</v>
      </c>
      <c r="AO259">
        <v>-99</v>
      </c>
      <c r="AP259">
        <v>17</v>
      </c>
      <c r="AQ259">
        <v>12</v>
      </c>
      <c r="AR259">
        <v>14</v>
      </c>
      <c r="AS259">
        <v>-88</v>
      </c>
      <c r="AT259">
        <v>-88</v>
      </c>
      <c r="AU259">
        <v>-88</v>
      </c>
      <c r="AV259">
        <v>-88</v>
      </c>
      <c r="AW259">
        <v>20</v>
      </c>
      <c r="AX259">
        <v>20</v>
      </c>
      <c r="AY259">
        <v>-88</v>
      </c>
      <c r="AZ259">
        <v>-88</v>
      </c>
      <c r="BA259">
        <v>-88</v>
      </c>
      <c r="BB259">
        <v>-88</v>
      </c>
      <c r="BC259">
        <v>-88</v>
      </c>
      <c r="BD259">
        <v>-88</v>
      </c>
      <c r="BE259">
        <v>-88</v>
      </c>
      <c r="BF259">
        <v>17</v>
      </c>
      <c r="BG259">
        <v>-99</v>
      </c>
      <c r="BH259">
        <v>17</v>
      </c>
      <c r="CN259">
        <v>2</v>
      </c>
      <c r="CO259">
        <v>2</v>
      </c>
      <c r="CP259">
        <v>2</v>
      </c>
      <c r="EG259">
        <v>0</v>
      </c>
      <c r="EH259">
        <v>2</v>
      </c>
      <c r="EI259">
        <v>0</v>
      </c>
      <c r="EJ259">
        <v>2</v>
      </c>
      <c r="EK259">
        <v>1</v>
      </c>
      <c r="EL259">
        <v>25</v>
      </c>
      <c r="EM259">
        <v>5</v>
      </c>
      <c r="EN259">
        <v>0</v>
      </c>
      <c r="EO259">
        <v>2</v>
      </c>
      <c r="EP259">
        <v>3</v>
      </c>
      <c r="EQ259">
        <v>3</v>
      </c>
      <c r="ER259">
        <v>2</v>
      </c>
      <c r="ES259">
        <v>1</v>
      </c>
      <c r="ET259">
        <v>25</v>
      </c>
      <c r="EU259">
        <v>3</v>
      </c>
      <c r="EV259">
        <v>0</v>
      </c>
      <c r="EW259">
        <v>2</v>
      </c>
      <c r="EX259">
        <v>3</v>
      </c>
      <c r="EY259">
        <v>3</v>
      </c>
      <c r="EZ259">
        <v>2</v>
      </c>
      <c r="FA259">
        <v>1</v>
      </c>
      <c r="FB259">
        <v>1996</v>
      </c>
      <c r="FC259">
        <v>0</v>
      </c>
      <c r="FD259">
        <v>1</v>
      </c>
      <c r="FE259">
        <v>2</v>
      </c>
      <c r="FF259">
        <v>2</v>
      </c>
      <c r="FG259">
        <v>2</v>
      </c>
      <c r="FH259">
        <v>2</v>
      </c>
      <c r="FI259">
        <v>2</v>
      </c>
      <c r="FJ259">
        <v>2</v>
      </c>
      <c r="FL259">
        <v>2</v>
      </c>
      <c r="FM259">
        <v>1</v>
      </c>
      <c r="FN259">
        <v>23</v>
      </c>
      <c r="FO259">
        <v>2</v>
      </c>
      <c r="FR259">
        <v>2</v>
      </c>
      <c r="FT259">
        <v>2</v>
      </c>
      <c r="FV259">
        <v>1</v>
      </c>
      <c r="FW259">
        <v>2</v>
      </c>
      <c r="FX259">
        <v>1</v>
      </c>
      <c r="FY259">
        <v>1</v>
      </c>
      <c r="GA259">
        <v>2</v>
      </c>
      <c r="GQ259">
        <v>2</v>
      </c>
      <c r="GS259">
        <v>2</v>
      </c>
      <c r="GT259">
        <v>2</v>
      </c>
      <c r="HE259">
        <v>1</v>
      </c>
      <c r="HF259">
        <v>2003</v>
      </c>
      <c r="HG259">
        <v>1</v>
      </c>
      <c r="HH259">
        <v>1</v>
      </c>
      <c r="HI259">
        <v>2</v>
      </c>
      <c r="HJ259">
        <v>1</v>
      </c>
      <c r="HK259">
        <v>1</v>
      </c>
      <c r="HL259">
        <v>7</v>
      </c>
      <c r="HM259">
        <v>2</v>
      </c>
      <c r="HN259">
        <v>2</v>
      </c>
      <c r="HT259">
        <v>2</v>
      </c>
      <c r="IA259">
        <v>2</v>
      </c>
    </row>
    <row r="260" spans="1:235" x14ac:dyDescent="0.25">
      <c r="A260">
        <v>1415</v>
      </c>
      <c r="B260">
        <v>2</v>
      </c>
      <c r="C260" t="s">
        <v>463</v>
      </c>
      <c r="D260">
        <v>30</v>
      </c>
      <c r="E260">
        <v>1</v>
      </c>
      <c r="F260">
        <v>2</v>
      </c>
      <c r="G260">
        <v>-88</v>
      </c>
      <c r="H260">
        <v>-88</v>
      </c>
      <c r="I260">
        <v>-88</v>
      </c>
      <c r="J260">
        <v>25</v>
      </c>
      <c r="K260">
        <v>26</v>
      </c>
      <c r="L260">
        <v>24</v>
      </c>
      <c r="M260">
        <v>24</v>
      </c>
      <c r="N260">
        <v>22</v>
      </c>
      <c r="O260">
        <v>-88</v>
      </c>
      <c r="P260">
        <v>-88</v>
      </c>
      <c r="Q260">
        <v>-88</v>
      </c>
      <c r="R260">
        <v>-88</v>
      </c>
      <c r="S260">
        <v>-88</v>
      </c>
      <c r="T260">
        <v>-88</v>
      </c>
      <c r="U260">
        <v>-88</v>
      </c>
      <c r="V260">
        <v>16</v>
      </c>
      <c r="W260">
        <v>-88</v>
      </c>
      <c r="X260">
        <v>16</v>
      </c>
      <c r="Y260">
        <v>-88</v>
      </c>
      <c r="Z260">
        <v>-88</v>
      </c>
      <c r="AA260">
        <v>-88</v>
      </c>
      <c r="AB260">
        <v>25</v>
      </c>
      <c r="AC260">
        <v>26</v>
      </c>
      <c r="AD260">
        <v>24</v>
      </c>
      <c r="AE260">
        <v>24</v>
      </c>
      <c r="AF260">
        <v>22</v>
      </c>
      <c r="AG260">
        <v>-88</v>
      </c>
      <c r="AH260">
        <v>-88</v>
      </c>
      <c r="AI260">
        <v>-88</v>
      </c>
      <c r="AJ260">
        <v>-88</v>
      </c>
      <c r="AK260">
        <v>-88</v>
      </c>
      <c r="AL260">
        <v>-88</v>
      </c>
      <c r="AM260">
        <v>-88</v>
      </c>
      <c r="AN260">
        <v>16</v>
      </c>
      <c r="AO260">
        <v>-88</v>
      </c>
      <c r="AP260">
        <v>16</v>
      </c>
      <c r="AQ260">
        <v>-88</v>
      </c>
      <c r="AR260">
        <v>-88</v>
      </c>
      <c r="AS260">
        <v>-88</v>
      </c>
      <c r="AT260">
        <v>25</v>
      </c>
      <c r="AU260">
        <v>26</v>
      </c>
      <c r="AV260">
        <v>24</v>
      </c>
      <c r="AW260">
        <v>24</v>
      </c>
      <c r="AX260">
        <v>22</v>
      </c>
      <c r="AY260">
        <v>-88</v>
      </c>
      <c r="AZ260">
        <v>-88</v>
      </c>
      <c r="BA260">
        <v>-88</v>
      </c>
      <c r="BB260">
        <v>-88</v>
      </c>
      <c r="BC260">
        <v>-88</v>
      </c>
      <c r="BD260">
        <v>-88</v>
      </c>
      <c r="BE260">
        <v>-88</v>
      </c>
      <c r="BF260">
        <v>16</v>
      </c>
      <c r="BG260">
        <v>-88</v>
      </c>
      <c r="BH260">
        <v>16</v>
      </c>
      <c r="BI260">
        <v>2</v>
      </c>
      <c r="BJ260" t="s">
        <v>462</v>
      </c>
      <c r="BK260">
        <v>30</v>
      </c>
      <c r="BL260">
        <v>2</v>
      </c>
      <c r="BM260">
        <v>-99</v>
      </c>
      <c r="BN260">
        <v>-99</v>
      </c>
      <c r="BO260">
        <v>-88</v>
      </c>
      <c r="BP260">
        <v>-88</v>
      </c>
      <c r="BQ260">
        <v>6</v>
      </c>
      <c r="BR260">
        <v>8</v>
      </c>
      <c r="BS260">
        <v>-88</v>
      </c>
      <c r="BT260">
        <v>-99</v>
      </c>
      <c r="BU260">
        <v>-99</v>
      </c>
      <c r="BV260">
        <v>-99</v>
      </c>
      <c r="BW260">
        <v>-99</v>
      </c>
      <c r="BX260">
        <v>-88</v>
      </c>
      <c r="BY260">
        <v>-88</v>
      </c>
      <c r="BZ260">
        <v>6</v>
      </c>
      <c r="CA260">
        <v>8</v>
      </c>
      <c r="CB260">
        <v>-88</v>
      </c>
      <c r="CC260">
        <v>-99</v>
      </c>
      <c r="CD260">
        <v>-99</v>
      </c>
      <c r="CE260">
        <v>-99</v>
      </c>
      <c r="CF260">
        <v>-99</v>
      </c>
      <c r="CG260">
        <v>-88</v>
      </c>
      <c r="CH260">
        <v>-88</v>
      </c>
      <c r="CI260">
        <v>6</v>
      </c>
      <c r="CJ260">
        <v>8</v>
      </c>
      <c r="CK260">
        <v>-88</v>
      </c>
      <c r="CL260">
        <v>-99</v>
      </c>
      <c r="CM260">
        <v>-99</v>
      </c>
      <c r="CN260">
        <v>2</v>
      </c>
      <c r="CO260">
        <v>2</v>
      </c>
      <c r="CP260">
        <v>2</v>
      </c>
      <c r="EG260">
        <v>0</v>
      </c>
      <c r="EH260">
        <v>2</v>
      </c>
      <c r="EI260">
        <v>0</v>
      </c>
      <c r="EJ260">
        <v>2</v>
      </c>
      <c r="EK260">
        <v>1</v>
      </c>
      <c r="EL260">
        <v>30</v>
      </c>
      <c r="EM260">
        <v>6</v>
      </c>
      <c r="EN260">
        <v>0</v>
      </c>
      <c r="EO260">
        <v>2</v>
      </c>
      <c r="EP260">
        <v>3</v>
      </c>
      <c r="EQ260">
        <v>3</v>
      </c>
      <c r="ER260">
        <v>2</v>
      </c>
      <c r="ES260">
        <v>1</v>
      </c>
      <c r="ET260">
        <v>30</v>
      </c>
      <c r="EU260">
        <v>2</v>
      </c>
      <c r="EV260">
        <v>0</v>
      </c>
      <c r="EW260">
        <v>2</v>
      </c>
      <c r="EX260">
        <v>3</v>
      </c>
      <c r="EY260">
        <v>3</v>
      </c>
      <c r="EZ260">
        <v>2</v>
      </c>
      <c r="FA260">
        <v>1</v>
      </c>
      <c r="FB260">
        <v>1994</v>
      </c>
      <c r="FC260">
        <v>58</v>
      </c>
      <c r="FD260">
        <v>1</v>
      </c>
      <c r="FE260">
        <v>2</v>
      </c>
      <c r="FF260">
        <v>2</v>
      </c>
      <c r="FG260">
        <v>2</v>
      </c>
      <c r="FH260">
        <v>2</v>
      </c>
      <c r="FI260">
        <v>2</v>
      </c>
      <c r="FJ260">
        <v>2</v>
      </c>
      <c r="FL260">
        <v>2</v>
      </c>
      <c r="FM260">
        <v>2</v>
      </c>
      <c r="FN260">
        <v>30</v>
      </c>
      <c r="FO260">
        <v>2</v>
      </c>
      <c r="FR260">
        <v>2</v>
      </c>
      <c r="FT260">
        <v>2</v>
      </c>
      <c r="FV260">
        <v>2</v>
      </c>
      <c r="GA260">
        <v>3</v>
      </c>
      <c r="GQ260">
        <v>1</v>
      </c>
      <c r="GS260">
        <v>2</v>
      </c>
      <c r="GT260">
        <v>2</v>
      </c>
      <c r="HE260">
        <v>1</v>
      </c>
      <c r="HF260">
        <v>2005</v>
      </c>
      <c r="HG260">
        <v>2</v>
      </c>
      <c r="HH260">
        <v>2</v>
      </c>
      <c r="HI260">
        <v>2</v>
      </c>
      <c r="HJ260">
        <v>2</v>
      </c>
      <c r="HK260">
        <v>2</v>
      </c>
      <c r="HN260">
        <v>2</v>
      </c>
      <c r="HT260">
        <v>1</v>
      </c>
      <c r="HU260">
        <v>1</v>
      </c>
      <c r="HV260">
        <v>2</v>
      </c>
      <c r="HW260">
        <v>1</v>
      </c>
      <c r="HX260">
        <v>2</v>
      </c>
      <c r="HY260">
        <v>2</v>
      </c>
      <c r="IA260">
        <v>2</v>
      </c>
    </row>
    <row r="261" spans="1:235" x14ac:dyDescent="0.25">
      <c r="A261">
        <v>1113</v>
      </c>
      <c r="B261">
        <v>3</v>
      </c>
      <c r="C261" t="s">
        <v>433</v>
      </c>
      <c r="D261">
        <v>60</v>
      </c>
      <c r="E261">
        <v>1</v>
      </c>
      <c r="F261">
        <v>2</v>
      </c>
      <c r="G261">
        <v>13</v>
      </c>
      <c r="H261">
        <v>15</v>
      </c>
      <c r="I261">
        <v>16</v>
      </c>
      <c r="J261">
        <v>17</v>
      </c>
      <c r="K261">
        <v>17</v>
      </c>
      <c r="L261">
        <v>20</v>
      </c>
      <c r="M261">
        <v>21</v>
      </c>
      <c r="N261">
        <v>23</v>
      </c>
      <c r="O261">
        <v>23</v>
      </c>
      <c r="P261">
        <v>24</v>
      </c>
      <c r="Q261">
        <v>23</v>
      </c>
      <c r="R261">
        <v>25</v>
      </c>
      <c r="S261">
        <v>25</v>
      </c>
      <c r="T261">
        <v>17</v>
      </c>
      <c r="U261">
        <v>17</v>
      </c>
      <c r="V261">
        <v>17</v>
      </c>
      <c r="W261">
        <v>-99</v>
      </c>
      <c r="X261">
        <v>17</v>
      </c>
      <c r="Y261">
        <v>13</v>
      </c>
      <c r="Z261">
        <v>15</v>
      </c>
      <c r="AA261">
        <v>16</v>
      </c>
      <c r="AB261">
        <v>17</v>
      </c>
      <c r="AC261">
        <v>17</v>
      </c>
      <c r="AD261">
        <v>20</v>
      </c>
      <c r="AE261">
        <v>21</v>
      </c>
      <c r="AF261">
        <v>23</v>
      </c>
      <c r="AG261">
        <v>23</v>
      </c>
      <c r="AH261">
        <v>24</v>
      </c>
      <c r="AI261">
        <v>23</v>
      </c>
      <c r="AJ261">
        <v>25</v>
      </c>
      <c r="AK261">
        <v>25</v>
      </c>
      <c r="AL261">
        <v>17</v>
      </c>
      <c r="AM261">
        <v>17</v>
      </c>
      <c r="AN261">
        <v>17</v>
      </c>
      <c r="AO261">
        <v>-99</v>
      </c>
      <c r="AP261">
        <v>17</v>
      </c>
      <c r="AQ261">
        <v>13</v>
      </c>
      <c r="AR261">
        <v>15</v>
      </c>
      <c r="AS261">
        <v>16</v>
      </c>
      <c r="AT261">
        <v>17</v>
      </c>
      <c r="AU261">
        <v>17</v>
      </c>
      <c r="AV261">
        <v>20</v>
      </c>
      <c r="AW261">
        <v>21</v>
      </c>
      <c r="AX261">
        <v>23</v>
      </c>
      <c r="AY261">
        <v>23</v>
      </c>
      <c r="AZ261">
        <v>24</v>
      </c>
      <c r="BA261">
        <v>23</v>
      </c>
      <c r="BB261">
        <v>25</v>
      </c>
      <c r="BC261">
        <v>25</v>
      </c>
      <c r="BD261">
        <v>17</v>
      </c>
      <c r="BE261">
        <v>17</v>
      </c>
      <c r="BF261">
        <v>17</v>
      </c>
      <c r="BG261">
        <v>-99</v>
      </c>
      <c r="BH261">
        <v>17</v>
      </c>
      <c r="BI261">
        <v>1</v>
      </c>
      <c r="BL261">
        <v>2</v>
      </c>
      <c r="BM261">
        <v>-99</v>
      </c>
      <c r="BN261">
        <v>-99</v>
      </c>
      <c r="BO261">
        <v>-88</v>
      </c>
      <c r="BP261">
        <v>7</v>
      </c>
      <c r="BQ261">
        <v>7</v>
      </c>
      <c r="BR261">
        <v>7</v>
      </c>
      <c r="BS261">
        <v>-88</v>
      </c>
      <c r="BT261">
        <v>-99</v>
      </c>
      <c r="BU261">
        <v>-99</v>
      </c>
      <c r="BV261">
        <v>-99</v>
      </c>
      <c r="BW261">
        <v>-99</v>
      </c>
      <c r="BX261">
        <v>-88</v>
      </c>
      <c r="BY261">
        <v>7</v>
      </c>
      <c r="BZ261">
        <v>7</v>
      </c>
      <c r="CA261">
        <v>7</v>
      </c>
      <c r="CB261">
        <v>-88</v>
      </c>
      <c r="CC261">
        <v>-99</v>
      </c>
      <c r="CD261">
        <v>-99</v>
      </c>
      <c r="CE261">
        <v>-99</v>
      </c>
      <c r="CF261">
        <v>-99</v>
      </c>
      <c r="CG261">
        <v>-88</v>
      </c>
      <c r="CH261">
        <v>7</v>
      </c>
      <c r="CI261">
        <v>7</v>
      </c>
      <c r="CJ261">
        <v>7</v>
      </c>
      <c r="CK261">
        <v>-88</v>
      </c>
      <c r="CL261">
        <v>-99</v>
      </c>
      <c r="CM261">
        <v>-99</v>
      </c>
      <c r="CN261">
        <v>2</v>
      </c>
      <c r="CO261">
        <v>2</v>
      </c>
      <c r="CP261">
        <v>1</v>
      </c>
      <c r="EG261">
        <v>0</v>
      </c>
      <c r="EH261">
        <v>2</v>
      </c>
      <c r="EI261">
        <v>0</v>
      </c>
      <c r="EJ261">
        <v>2</v>
      </c>
      <c r="EK261">
        <v>1</v>
      </c>
      <c r="EL261">
        <v>40</v>
      </c>
      <c r="EM261">
        <v>20</v>
      </c>
      <c r="EN261">
        <v>0</v>
      </c>
      <c r="EO261">
        <v>2</v>
      </c>
      <c r="EP261">
        <v>2</v>
      </c>
      <c r="EQ261">
        <v>3</v>
      </c>
      <c r="ER261">
        <v>4</v>
      </c>
      <c r="ES261">
        <v>1</v>
      </c>
      <c r="ET261">
        <v>60</v>
      </c>
      <c r="EU261">
        <v>10</v>
      </c>
      <c r="EV261">
        <v>0</v>
      </c>
      <c r="EW261">
        <v>2</v>
      </c>
      <c r="EX261">
        <v>2</v>
      </c>
      <c r="EY261">
        <v>3</v>
      </c>
      <c r="EZ261">
        <v>4</v>
      </c>
      <c r="FA261">
        <v>1</v>
      </c>
      <c r="FB261">
        <v>1998</v>
      </c>
      <c r="FC261">
        <v>16</v>
      </c>
      <c r="FD261">
        <v>1</v>
      </c>
      <c r="FE261">
        <v>2</v>
      </c>
      <c r="FF261">
        <v>2</v>
      </c>
      <c r="FG261">
        <v>2</v>
      </c>
      <c r="FH261">
        <v>2</v>
      </c>
      <c r="FI261">
        <v>2</v>
      </c>
      <c r="FJ261">
        <v>2</v>
      </c>
      <c r="FL261">
        <v>2</v>
      </c>
      <c r="FM261">
        <v>1</v>
      </c>
      <c r="FN261">
        <v>30</v>
      </c>
      <c r="FO261">
        <v>2</v>
      </c>
      <c r="FR261">
        <v>2</v>
      </c>
      <c r="FT261">
        <v>2</v>
      </c>
      <c r="FV261">
        <v>1</v>
      </c>
      <c r="FW261">
        <v>1</v>
      </c>
      <c r="FX261">
        <v>2</v>
      </c>
      <c r="FY261">
        <v>1</v>
      </c>
      <c r="GA261">
        <v>2</v>
      </c>
      <c r="GQ261">
        <v>2</v>
      </c>
      <c r="GS261">
        <v>1</v>
      </c>
      <c r="GT261">
        <v>2</v>
      </c>
      <c r="HE261">
        <v>1</v>
      </c>
      <c r="HF261">
        <v>2003</v>
      </c>
      <c r="HG261">
        <v>1</v>
      </c>
      <c r="HH261">
        <v>2</v>
      </c>
      <c r="HI261">
        <v>2</v>
      </c>
      <c r="HJ261">
        <v>1</v>
      </c>
      <c r="HK261">
        <v>2</v>
      </c>
      <c r="HN261">
        <v>2</v>
      </c>
      <c r="HT261">
        <v>2</v>
      </c>
      <c r="IA261">
        <v>2</v>
      </c>
    </row>
    <row r="262" spans="1:235" x14ac:dyDescent="0.25">
      <c r="A262">
        <v>1134</v>
      </c>
      <c r="B262">
        <v>1</v>
      </c>
      <c r="E262">
        <v>1</v>
      </c>
      <c r="F262">
        <v>1</v>
      </c>
      <c r="G262">
        <v>15</v>
      </c>
      <c r="H262">
        <v>16</v>
      </c>
      <c r="I262">
        <v>18</v>
      </c>
      <c r="J262">
        <v>18</v>
      </c>
      <c r="K262">
        <v>20</v>
      </c>
      <c r="L262">
        <v>19</v>
      </c>
      <c r="M262">
        <v>19</v>
      </c>
      <c r="N262">
        <v>19</v>
      </c>
      <c r="O262">
        <v>-88</v>
      </c>
      <c r="P262">
        <v>-88</v>
      </c>
      <c r="Q262">
        <v>-88</v>
      </c>
      <c r="R262">
        <v>-88</v>
      </c>
      <c r="S262">
        <v>-88</v>
      </c>
      <c r="T262">
        <v>-88</v>
      </c>
      <c r="U262">
        <v>-88</v>
      </c>
      <c r="V262">
        <v>17</v>
      </c>
      <c r="W262">
        <v>-99</v>
      </c>
      <c r="X262">
        <v>17</v>
      </c>
      <c r="Y262">
        <v>14</v>
      </c>
      <c r="Z262">
        <v>15</v>
      </c>
      <c r="AA262">
        <v>16</v>
      </c>
      <c r="AB262">
        <v>16</v>
      </c>
      <c r="AC262">
        <v>18</v>
      </c>
      <c r="AD262">
        <v>17</v>
      </c>
      <c r="AE262">
        <v>17</v>
      </c>
      <c r="AF262">
        <v>17</v>
      </c>
      <c r="AG262">
        <v>-88</v>
      </c>
      <c r="AH262">
        <v>-88</v>
      </c>
      <c r="AI262">
        <v>-88</v>
      </c>
      <c r="AJ262">
        <v>-88</v>
      </c>
      <c r="AK262">
        <v>-88</v>
      </c>
      <c r="AL262">
        <v>-88</v>
      </c>
      <c r="AM262">
        <v>-88</v>
      </c>
      <c r="AN262">
        <v>15</v>
      </c>
      <c r="AO262">
        <v>-99</v>
      </c>
      <c r="AP262">
        <v>16</v>
      </c>
      <c r="AQ262">
        <v>12</v>
      </c>
      <c r="AR262">
        <v>12</v>
      </c>
      <c r="AS262">
        <v>14</v>
      </c>
      <c r="AT262">
        <v>14</v>
      </c>
      <c r="AU262">
        <v>16</v>
      </c>
      <c r="AV262">
        <v>15</v>
      </c>
      <c r="AW262">
        <v>15</v>
      </c>
      <c r="AX262">
        <v>15</v>
      </c>
      <c r="AY262">
        <v>-88</v>
      </c>
      <c r="AZ262">
        <v>-88</v>
      </c>
      <c r="BA262">
        <v>-88</v>
      </c>
      <c r="BB262">
        <v>-88</v>
      </c>
      <c r="BC262">
        <v>-88</v>
      </c>
      <c r="BD262">
        <v>-88</v>
      </c>
      <c r="BE262">
        <v>-88</v>
      </c>
      <c r="BF262">
        <v>14</v>
      </c>
      <c r="BG262">
        <v>-99</v>
      </c>
      <c r="BH262">
        <v>14</v>
      </c>
      <c r="CN262">
        <v>2</v>
      </c>
      <c r="CO262">
        <v>2</v>
      </c>
      <c r="CP262">
        <v>1</v>
      </c>
      <c r="EG262">
        <v>0</v>
      </c>
      <c r="EH262">
        <v>2</v>
      </c>
      <c r="EI262">
        <v>0</v>
      </c>
      <c r="EJ262">
        <v>2</v>
      </c>
      <c r="EK262">
        <v>2</v>
      </c>
      <c r="ES262">
        <v>2</v>
      </c>
      <c r="FA262">
        <v>1</v>
      </c>
      <c r="FB262">
        <v>1997</v>
      </c>
      <c r="FC262">
        <v>44</v>
      </c>
      <c r="FD262">
        <v>1</v>
      </c>
      <c r="FE262">
        <v>2</v>
      </c>
      <c r="FF262">
        <v>2</v>
      </c>
      <c r="FG262">
        <v>2</v>
      </c>
      <c r="FH262">
        <v>2</v>
      </c>
      <c r="FI262">
        <v>2</v>
      </c>
      <c r="FJ262">
        <v>2</v>
      </c>
      <c r="FL262">
        <v>2</v>
      </c>
      <c r="FM262">
        <v>2</v>
      </c>
      <c r="FN262">
        <v>25</v>
      </c>
      <c r="FO262">
        <v>1</v>
      </c>
      <c r="FP262">
        <v>1</v>
      </c>
      <c r="FQ262">
        <v>1</v>
      </c>
      <c r="FR262">
        <v>1</v>
      </c>
      <c r="FS262">
        <v>3</v>
      </c>
      <c r="FT262">
        <v>2</v>
      </c>
      <c r="FV262">
        <v>1</v>
      </c>
      <c r="FW262">
        <v>1</v>
      </c>
      <c r="FX262">
        <v>1</v>
      </c>
      <c r="FY262">
        <v>1</v>
      </c>
      <c r="GA262">
        <v>2</v>
      </c>
      <c r="GQ262">
        <v>1</v>
      </c>
      <c r="GS262">
        <v>2</v>
      </c>
      <c r="GT262">
        <v>2</v>
      </c>
      <c r="HE262">
        <v>1</v>
      </c>
      <c r="HF262">
        <v>2000</v>
      </c>
      <c r="HG262">
        <v>2</v>
      </c>
      <c r="HH262">
        <v>2</v>
      </c>
      <c r="HI262">
        <v>2</v>
      </c>
      <c r="HJ262">
        <v>2</v>
      </c>
      <c r="HK262">
        <v>2</v>
      </c>
      <c r="HN262">
        <v>2</v>
      </c>
      <c r="HT262">
        <v>2</v>
      </c>
      <c r="IA262">
        <v>2</v>
      </c>
    </row>
    <row r="263" spans="1:235" x14ac:dyDescent="0.25">
      <c r="A263">
        <v>1127</v>
      </c>
      <c r="B263">
        <v>1</v>
      </c>
      <c r="E263">
        <v>1</v>
      </c>
      <c r="F263">
        <v>2</v>
      </c>
      <c r="G263">
        <v>-88</v>
      </c>
      <c r="H263">
        <v>-88</v>
      </c>
      <c r="I263">
        <v>-88</v>
      </c>
      <c r="J263">
        <v>17</v>
      </c>
      <c r="K263">
        <v>20</v>
      </c>
      <c r="L263">
        <v>20</v>
      </c>
      <c r="M263">
        <v>20</v>
      </c>
      <c r="N263">
        <v>21</v>
      </c>
      <c r="O263">
        <v>22</v>
      </c>
      <c r="P263">
        <v>21</v>
      </c>
      <c r="Q263">
        <v>-88</v>
      </c>
      <c r="R263">
        <v>-88</v>
      </c>
      <c r="S263">
        <v>-88</v>
      </c>
      <c r="T263">
        <v>-88</v>
      </c>
      <c r="U263">
        <v>-88</v>
      </c>
      <c r="V263">
        <v>-88</v>
      </c>
      <c r="W263">
        <v>17</v>
      </c>
      <c r="X263">
        <v>17</v>
      </c>
      <c r="Y263">
        <v>-88</v>
      </c>
      <c r="Z263">
        <v>-88</v>
      </c>
      <c r="AA263">
        <v>-88</v>
      </c>
      <c r="AB263">
        <v>17</v>
      </c>
      <c r="AC263">
        <v>20</v>
      </c>
      <c r="AD263">
        <v>20</v>
      </c>
      <c r="AE263">
        <v>20</v>
      </c>
      <c r="AF263">
        <v>21</v>
      </c>
      <c r="AG263">
        <v>22</v>
      </c>
      <c r="AH263">
        <v>21</v>
      </c>
      <c r="AI263">
        <v>-88</v>
      </c>
      <c r="AJ263">
        <v>-88</v>
      </c>
      <c r="AK263">
        <v>-88</v>
      </c>
      <c r="AL263">
        <v>-88</v>
      </c>
      <c r="AM263">
        <v>-88</v>
      </c>
      <c r="AN263">
        <v>-88</v>
      </c>
      <c r="AO263">
        <v>17</v>
      </c>
      <c r="AP263">
        <v>17</v>
      </c>
      <c r="AQ263">
        <v>-88</v>
      </c>
      <c r="AR263">
        <v>-88</v>
      </c>
      <c r="AS263">
        <v>-88</v>
      </c>
      <c r="AT263">
        <v>17</v>
      </c>
      <c r="AU263">
        <v>20</v>
      </c>
      <c r="AV263">
        <v>20</v>
      </c>
      <c r="AW263">
        <v>20</v>
      </c>
      <c r="AX263">
        <v>21</v>
      </c>
      <c r="AY263">
        <v>22</v>
      </c>
      <c r="AZ263">
        <v>21</v>
      </c>
      <c r="BA263">
        <v>-88</v>
      </c>
      <c r="BB263">
        <v>-88</v>
      </c>
      <c r="BC263">
        <v>-88</v>
      </c>
      <c r="BD263">
        <v>-88</v>
      </c>
      <c r="BE263">
        <v>-88</v>
      </c>
      <c r="BF263">
        <v>-88</v>
      </c>
      <c r="BG263">
        <v>17</v>
      </c>
      <c r="BH263">
        <v>17</v>
      </c>
      <c r="BI263">
        <v>1</v>
      </c>
      <c r="BL263">
        <v>2</v>
      </c>
      <c r="BM263">
        <v>-99</v>
      </c>
      <c r="BN263">
        <v>-99</v>
      </c>
      <c r="BO263">
        <v>-88</v>
      </c>
      <c r="BP263">
        <v>5</v>
      </c>
      <c r="BQ263">
        <v>6</v>
      </c>
      <c r="BR263">
        <v>7</v>
      </c>
      <c r="BS263">
        <v>8</v>
      </c>
      <c r="BT263">
        <v>-99</v>
      </c>
      <c r="BU263">
        <v>-99</v>
      </c>
      <c r="BV263">
        <v>-99</v>
      </c>
      <c r="BW263">
        <v>-99</v>
      </c>
      <c r="BX263">
        <v>-88</v>
      </c>
      <c r="BY263">
        <v>5</v>
      </c>
      <c r="BZ263">
        <v>6</v>
      </c>
      <c r="CA263">
        <v>7</v>
      </c>
      <c r="CB263">
        <v>8</v>
      </c>
      <c r="CC263">
        <v>-99</v>
      </c>
      <c r="CD263">
        <v>-99</v>
      </c>
      <c r="CE263">
        <v>-99</v>
      </c>
      <c r="CF263">
        <v>-99</v>
      </c>
      <c r="CG263">
        <v>-88</v>
      </c>
      <c r="CH263">
        <v>5</v>
      </c>
      <c r="CI263">
        <v>6</v>
      </c>
      <c r="CJ263">
        <v>7</v>
      </c>
      <c r="CK263">
        <v>8</v>
      </c>
      <c r="CL263">
        <v>-99</v>
      </c>
      <c r="CM263">
        <v>-99</v>
      </c>
      <c r="CN263">
        <v>1</v>
      </c>
      <c r="CO263">
        <v>1</v>
      </c>
      <c r="CR263">
        <v>2</v>
      </c>
      <c r="CT263">
        <v>1</v>
      </c>
      <c r="CU263">
        <v>1</v>
      </c>
      <c r="CV263">
        <v>2</v>
      </c>
      <c r="CW263">
        <v>2</v>
      </c>
      <c r="CX263">
        <v>2</v>
      </c>
      <c r="CY263">
        <v>1</v>
      </c>
      <c r="CZ263">
        <v>1</v>
      </c>
      <c r="DA263">
        <v>2</v>
      </c>
      <c r="DB263">
        <v>1</v>
      </c>
      <c r="DC263">
        <v>2</v>
      </c>
      <c r="DE263">
        <v>2</v>
      </c>
      <c r="DF263">
        <v>1</v>
      </c>
      <c r="DG263">
        <v>1</v>
      </c>
      <c r="DH263">
        <v>1</v>
      </c>
      <c r="DI263">
        <v>2</v>
      </c>
      <c r="DJ263">
        <v>2</v>
      </c>
      <c r="DK263">
        <v>2</v>
      </c>
      <c r="DL263">
        <v>2</v>
      </c>
      <c r="DN263">
        <v>1</v>
      </c>
      <c r="DO263">
        <v>1</v>
      </c>
      <c r="DP263">
        <v>2</v>
      </c>
      <c r="DQ263">
        <v>3</v>
      </c>
      <c r="DW263">
        <v>1</v>
      </c>
      <c r="EA263">
        <v>100</v>
      </c>
      <c r="EB263">
        <v>0</v>
      </c>
      <c r="EC263">
        <v>2</v>
      </c>
      <c r="EE263">
        <v>2</v>
      </c>
      <c r="EG263">
        <v>0</v>
      </c>
      <c r="EH263">
        <v>2</v>
      </c>
      <c r="EI263">
        <v>0</v>
      </c>
      <c r="EJ263">
        <v>2</v>
      </c>
      <c r="EK263">
        <v>1</v>
      </c>
      <c r="EL263">
        <v>5</v>
      </c>
      <c r="EM263">
        <v>14</v>
      </c>
      <c r="EN263">
        <v>1</v>
      </c>
      <c r="EO263">
        <v>1</v>
      </c>
      <c r="EP263">
        <v>3</v>
      </c>
      <c r="EQ263">
        <v>3</v>
      </c>
      <c r="ER263">
        <v>2</v>
      </c>
      <c r="ES263">
        <v>2</v>
      </c>
      <c r="FA263">
        <v>1</v>
      </c>
      <c r="FB263">
        <v>1985</v>
      </c>
      <c r="FC263">
        <v>13</v>
      </c>
      <c r="FD263">
        <v>1</v>
      </c>
      <c r="FE263">
        <v>2</v>
      </c>
      <c r="FF263">
        <v>2</v>
      </c>
      <c r="FG263">
        <v>2</v>
      </c>
      <c r="FH263">
        <v>2</v>
      </c>
      <c r="FI263">
        <v>2</v>
      </c>
      <c r="FJ263">
        <v>2</v>
      </c>
      <c r="FL263">
        <v>2</v>
      </c>
      <c r="FM263">
        <v>1</v>
      </c>
      <c r="FN263">
        <v>20</v>
      </c>
      <c r="FO263">
        <v>2</v>
      </c>
      <c r="FR263">
        <v>2</v>
      </c>
      <c r="FT263">
        <v>2</v>
      </c>
      <c r="FV263">
        <v>2</v>
      </c>
      <c r="GA263">
        <v>2</v>
      </c>
      <c r="GQ263">
        <v>5</v>
      </c>
      <c r="GS263">
        <v>2</v>
      </c>
      <c r="GT263">
        <v>2</v>
      </c>
      <c r="HE263">
        <v>1</v>
      </c>
      <c r="HF263">
        <v>2004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30</v>
      </c>
      <c r="HM263">
        <v>2</v>
      </c>
      <c r="HN263">
        <v>2</v>
      </c>
      <c r="HT263">
        <v>1</v>
      </c>
      <c r="HU263">
        <v>2</v>
      </c>
      <c r="HV263">
        <v>2</v>
      </c>
      <c r="HW263">
        <v>1</v>
      </c>
      <c r="HX263">
        <v>2</v>
      </c>
      <c r="HY263">
        <v>2</v>
      </c>
      <c r="IA263">
        <v>2</v>
      </c>
    </row>
    <row r="264" spans="1:235" x14ac:dyDescent="0.25">
      <c r="A264">
        <v>1410</v>
      </c>
      <c r="B264">
        <v>2</v>
      </c>
      <c r="C264" t="s">
        <v>461</v>
      </c>
      <c r="D264">
        <v>60</v>
      </c>
      <c r="E264">
        <v>1</v>
      </c>
      <c r="F264">
        <v>2</v>
      </c>
      <c r="G264">
        <v>-88</v>
      </c>
      <c r="H264">
        <v>13</v>
      </c>
      <c r="I264">
        <v>13.5</v>
      </c>
      <c r="J264">
        <v>14</v>
      </c>
      <c r="K264">
        <v>15</v>
      </c>
      <c r="L264">
        <v>17</v>
      </c>
      <c r="M264">
        <v>17</v>
      </c>
      <c r="N264">
        <v>18</v>
      </c>
      <c r="O264">
        <v>18</v>
      </c>
      <c r="P264">
        <v>18</v>
      </c>
      <c r="Q264">
        <v>-88</v>
      </c>
      <c r="R264">
        <v>-88</v>
      </c>
      <c r="S264">
        <v>-88</v>
      </c>
      <c r="T264">
        <v>-88</v>
      </c>
      <c r="U264">
        <v>-88</v>
      </c>
      <c r="V264">
        <v>14</v>
      </c>
      <c r="W264">
        <v>18</v>
      </c>
      <c r="X264">
        <v>18</v>
      </c>
      <c r="Y264">
        <v>-88</v>
      </c>
      <c r="Z264">
        <v>13</v>
      </c>
      <c r="AA264">
        <v>13.5</v>
      </c>
      <c r="AB264">
        <v>14</v>
      </c>
      <c r="AC264">
        <v>15</v>
      </c>
      <c r="AD264">
        <v>17</v>
      </c>
      <c r="AE264">
        <v>17</v>
      </c>
      <c r="AF264">
        <v>18</v>
      </c>
      <c r="AG264">
        <v>18</v>
      </c>
      <c r="AH264">
        <v>18</v>
      </c>
      <c r="AI264">
        <v>-88</v>
      </c>
      <c r="AJ264">
        <v>-88</v>
      </c>
      <c r="AK264">
        <v>-88</v>
      </c>
      <c r="AL264">
        <v>-88</v>
      </c>
      <c r="AM264">
        <v>-88</v>
      </c>
      <c r="AN264">
        <v>14</v>
      </c>
      <c r="AO264">
        <v>18</v>
      </c>
      <c r="AP264">
        <v>18</v>
      </c>
      <c r="AQ264">
        <v>-88</v>
      </c>
      <c r="AR264">
        <v>13</v>
      </c>
      <c r="AS264">
        <v>13.5</v>
      </c>
      <c r="AT264">
        <v>14</v>
      </c>
      <c r="AU264">
        <v>15</v>
      </c>
      <c r="AV264">
        <v>17</v>
      </c>
      <c r="AW264">
        <v>17</v>
      </c>
      <c r="AX264">
        <v>18</v>
      </c>
      <c r="AY264">
        <v>18</v>
      </c>
      <c r="AZ264">
        <v>18</v>
      </c>
      <c r="BA264">
        <v>-88</v>
      </c>
      <c r="BB264">
        <v>-88</v>
      </c>
      <c r="BC264">
        <v>-88</v>
      </c>
      <c r="BD264">
        <v>-88</v>
      </c>
      <c r="BE264">
        <v>-88</v>
      </c>
      <c r="BF264">
        <v>14</v>
      </c>
      <c r="BG264">
        <v>18</v>
      </c>
      <c r="BH264">
        <v>18</v>
      </c>
      <c r="CN264">
        <v>1</v>
      </c>
      <c r="CO264">
        <v>1</v>
      </c>
      <c r="CR264">
        <v>3</v>
      </c>
      <c r="CT264">
        <v>1</v>
      </c>
      <c r="CU264">
        <v>1</v>
      </c>
      <c r="CV264">
        <v>2</v>
      </c>
      <c r="CW264">
        <v>2</v>
      </c>
      <c r="CX264">
        <v>1</v>
      </c>
      <c r="CY264">
        <v>2</v>
      </c>
      <c r="CZ264">
        <v>1</v>
      </c>
      <c r="DA264">
        <v>1</v>
      </c>
      <c r="DB264">
        <v>1</v>
      </c>
      <c r="DC264">
        <v>2</v>
      </c>
      <c r="DE264">
        <v>2</v>
      </c>
      <c r="DF264">
        <v>2</v>
      </c>
      <c r="DG264">
        <v>2</v>
      </c>
      <c r="DH264">
        <v>2</v>
      </c>
      <c r="DI264">
        <v>1</v>
      </c>
      <c r="DJ264">
        <v>2</v>
      </c>
      <c r="DK264">
        <v>2</v>
      </c>
      <c r="DL264">
        <v>2</v>
      </c>
      <c r="DN264">
        <v>2</v>
      </c>
      <c r="DO264">
        <v>1</v>
      </c>
      <c r="DP264">
        <v>2</v>
      </c>
      <c r="DQ264">
        <v>3</v>
      </c>
      <c r="DW264">
        <v>1</v>
      </c>
      <c r="EA264">
        <v>-99</v>
      </c>
      <c r="EB264">
        <v>-99</v>
      </c>
      <c r="EC264">
        <v>-99</v>
      </c>
      <c r="ED264">
        <v>-99</v>
      </c>
      <c r="EE264">
        <v>2</v>
      </c>
      <c r="EG264">
        <v>0</v>
      </c>
      <c r="EH264">
        <v>2</v>
      </c>
      <c r="EI264">
        <v>0</v>
      </c>
      <c r="EJ264">
        <v>2</v>
      </c>
      <c r="EK264">
        <v>1</v>
      </c>
      <c r="EL264">
        <v>60</v>
      </c>
      <c r="EM264">
        <v>6</v>
      </c>
      <c r="EN264">
        <v>1</v>
      </c>
      <c r="EO264">
        <v>1</v>
      </c>
      <c r="EP264">
        <v>2</v>
      </c>
      <c r="EQ264">
        <v>3</v>
      </c>
      <c r="ER264">
        <v>1</v>
      </c>
      <c r="ES264">
        <v>1</v>
      </c>
      <c r="ET264">
        <v>60</v>
      </c>
      <c r="EU264">
        <v>6</v>
      </c>
      <c r="EV264">
        <v>0</v>
      </c>
      <c r="EW264">
        <v>1</v>
      </c>
      <c r="EX264">
        <v>2</v>
      </c>
      <c r="EY264">
        <v>3</v>
      </c>
      <c r="EZ264">
        <v>1</v>
      </c>
      <c r="FA264">
        <v>1</v>
      </c>
      <c r="FB264">
        <v>1967</v>
      </c>
      <c r="FC264">
        <v>0</v>
      </c>
      <c r="FD264">
        <v>1</v>
      </c>
      <c r="FE264">
        <v>1</v>
      </c>
      <c r="FF264">
        <v>2</v>
      </c>
      <c r="FG264">
        <v>2</v>
      </c>
      <c r="FH264">
        <v>2</v>
      </c>
      <c r="FI264">
        <v>2</v>
      </c>
      <c r="FJ264">
        <v>2</v>
      </c>
      <c r="FL264">
        <v>1</v>
      </c>
      <c r="FM264">
        <v>1</v>
      </c>
      <c r="FN264">
        <v>20</v>
      </c>
      <c r="FO264">
        <v>2</v>
      </c>
      <c r="FR264">
        <v>2</v>
      </c>
      <c r="FT264">
        <v>2</v>
      </c>
      <c r="FV264">
        <v>1</v>
      </c>
      <c r="FW264">
        <v>2</v>
      </c>
      <c r="FX264">
        <v>2</v>
      </c>
      <c r="FY264">
        <v>1</v>
      </c>
      <c r="GA264">
        <v>2</v>
      </c>
      <c r="GQ264">
        <v>1</v>
      </c>
      <c r="GS264">
        <v>2</v>
      </c>
      <c r="GT264">
        <v>2</v>
      </c>
      <c r="HE264">
        <v>1</v>
      </c>
      <c r="HF264">
        <v>2006</v>
      </c>
      <c r="HG264">
        <v>2</v>
      </c>
      <c r="HH264">
        <v>2</v>
      </c>
      <c r="HI264">
        <v>2</v>
      </c>
      <c r="HJ264">
        <v>2</v>
      </c>
      <c r="HK264">
        <v>2</v>
      </c>
      <c r="HN264">
        <v>2</v>
      </c>
      <c r="HT264">
        <v>2</v>
      </c>
      <c r="IA264">
        <v>2</v>
      </c>
    </row>
    <row r="265" spans="1:235" x14ac:dyDescent="0.25">
      <c r="A265">
        <v>1382</v>
      </c>
      <c r="B265">
        <v>1</v>
      </c>
      <c r="E265">
        <v>1</v>
      </c>
      <c r="F265">
        <v>2</v>
      </c>
      <c r="G265">
        <v>7</v>
      </c>
      <c r="H265">
        <v>-88</v>
      </c>
      <c r="I265">
        <v>10</v>
      </c>
      <c r="J265">
        <v>12</v>
      </c>
      <c r="K265">
        <v>13</v>
      </c>
      <c r="L265">
        <v>15</v>
      </c>
      <c r="M265">
        <v>-88</v>
      </c>
      <c r="N265">
        <v>20</v>
      </c>
      <c r="O265">
        <v>21</v>
      </c>
      <c r="P265">
        <v>21</v>
      </c>
      <c r="Q265">
        <v>-88</v>
      </c>
      <c r="R265">
        <v>-88</v>
      </c>
      <c r="S265">
        <v>-88</v>
      </c>
      <c r="T265">
        <v>-88</v>
      </c>
      <c r="U265">
        <v>16</v>
      </c>
      <c r="V265">
        <v>17</v>
      </c>
      <c r="W265">
        <v>17</v>
      </c>
      <c r="X265">
        <v>17</v>
      </c>
      <c r="Y265">
        <v>7</v>
      </c>
      <c r="Z265">
        <v>-88</v>
      </c>
      <c r="AA265">
        <v>10</v>
      </c>
      <c r="AB265">
        <v>12</v>
      </c>
      <c r="AC265">
        <v>13</v>
      </c>
      <c r="AD265">
        <v>15</v>
      </c>
      <c r="AE265">
        <v>-88</v>
      </c>
      <c r="AF265">
        <v>20</v>
      </c>
      <c r="AG265">
        <v>21</v>
      </c>
      <c r="AH265">
        <v>21</v>
      </c>
      <c r="AI265">
        <v>-88</v>
      </c>
      <c r="AJ265">
        <v>-88</v>
      </c>
      <c r="AK265">
        <v>-88</v>
      </c>
      <c r="AL265">
        <v>-88</v>
      </c>
      <c r="AM265">
        <v>16</v>
      </c>
      <c r="AN265">
        <v>17</v>
      </c>
      <c r="AO265">
        <v>17</v>
      </c>
      <c r="AP265">
        <v>17</v>
      </c>
      <c r="AQ265">
        <v>7</v>
      </c>
      <c r="AR265">
        <v>-88</v>
      </c>
      <c r="AS265">
        <v>10</v>
      </c>
      <c r="AT265">
        <v>12</v>
      </c>
      <c r="AU265">
        <v>13</v>
      </c>
      <c r="AV265">
        <v>15</v>
      </c>
      <c r="AW265">
        <v>-88</v>
      </c>
      <c r="AX265">
        <v>20</v>
      </c>
      <c r="AY265">
        <v>21</v>
      </c>
      <c r="AZ265">
        <v>21</v>
      </c>
      <c r="BA265">
        <v>-88</v>
      </c>
      <c r="BB265">
        <v>-88</v>
      </c>
      <c r="BC265">
        <v>-88</v>
      </c>
      <c r="BD265">
        <v>-88</v>
      </c>
      <c r="BE265">
        <v>16</v>
      </c>
      <c r="BF265">
        <v>17</v>
      </c>
      <c r="BG265">
        <v>17</v>
      </c>
      <c r="BH265">
        <v>17</v>
      </c>
      <c r="BI265">
        <v>2</v>
      </c>
      <c r="BJ265" t="s">
        <v>460</v>
      </c>
      <c r="BK265">
        <v>15</v>
      </c>
      <c r="BL265">
        <v>2</v>
      </c>
      <c r="BM265">
        <v>-99</v>
      </c>
      <c r="BN265">
        <v>-99</v>
      </c>
      <c r="BO265">
        <v>-88</v>
      </c>
      <c r="BP265">
        <v>-88</v>
      </c>
      <c r="BQ265">
        <v>4</v>
      </c>
      <c r="BR265">
        <v>4</v>
      </c>
      <c r="BS265">
        <v>-88</v>
      </c>
      <c r="BT265">
        <v>-99</v>
      </c>
      <c r="BU265">
        <v>-99</v>
      </c>
      <c r="BV265">
        <v>-99</v>
      </c>
      <c r="BW265">
        <v>-99</v>
      </c>
      <c r="BX265">
        <v>-88</v>
      </c>
      <c r="BY265">
        <v>-88</v>
      </c>
      <c r="BZ265">
        <v>4</v>
      </c>
      <c r="CA265">
        <v>4</v>
      </c>
      <c r="CB265">
        <v>-88</v>
      </c>
      <c r="CC265">
        <v>-99</v>
      </c>
      <c r="CD265">
        <v>-99</v>
      </c>
      <c r="CE265">
        <v>-99</v>
      </c>
      <c r="CF265">
        <v>-99</v>
      </c>
      <c r="CG265">
        <v>-88</v>
      </c>
      <c r="CH265">
        <v>-88</v>
      </c>
      <c r="CI265">
        <v>4</v>
      </c>
      <c r="CJ265">
        <v>4</v>
      </c>
      <c r="CK265">
        <v>-88</v>
      </c>
      <c r="CL265">
        <v>-99</v>
      </c>
      <c r="CM265">
        <v>-99</v>
      </c>
      <c r="CN265">
        <v>2</v>
      </c>
      <c r="CO265">
        <v>2</v>
      </c>
      <c r="CP265">
        <v>1</v>
      </c>
      <c r="EG265">
        <v>0</v>
      </c>
      <c r="EH265">
        <v>2</v>
      </c>
      <c r="EI265">
        <v>0</v>
      </c>
      <c r="EJ265">
        <v>2</v>
      </c>
      <c r="EK265">
        <v>1</v>
      </c>
      <c r="EL265">
        <v>15</v>
      </c>
      <c r="EM265">
        <v>6</v>
      </c>
      <c r="EN265">
        <v>1</v>
      </c>
      <c r="EO265">
        <v>2</v>
      </c>
      <c r="EP265">
        <v>1</v>
      </c>
      <c r="EQ265">
        <v>3</v>
      </c>
      <c r="ER265">
        <v>1</v>
      </c>
      <c r="ES265">
        <v>1</v>
      </c>
      <c r="ET265">
        <v>15</v>
      </c>
      <c r="EU265">
        <v>6</v>
      </c>
      <c r="EV265">
        <v>1</v>
      </c>
      <c r="EW265">
        <v>2</v>
      </c>
      <c r="EX265">
        <v>1</v>
      </c>
      <c r="EY265">
        <v>3</v>
      </c>
      <c r="EZ265">
        <v>1</v>
      </c>
      <c r="FA265">
        <v>1</v>
      </c>
      <c r="FB265">
        <v>1999</v>
      </c>
      <c r="FC265">
        <v>15</v>
      </c>
      <c r="FD265">
        <v>1</v>
      </c>
      <c r="FE265">
        <v>2</v>
      </c>
      <c r="FF265">
        <v>2</v>
      </c>
      <c r="FG265">
        <v>2</v>
      </c>
      <c r="FH265">
        <v>2</v>
      </c>
      <c r="FI265">
        <v>2</v>
      </c>
      <c r="FJ265">
        <v>2</v>
      </c>
      <c r="FL265">
        <v>2</v>
      </c>
      <c r="FM265">
        <v>1</v>
      </c>
      <c r="FN265">
        <v>25</v>
      </c>
      <c r="FO265">
        <v>1</v>
      </c>
      <c r="FP265">
        <v>2</v>
      </c>
      <c r="FQ265">
        <v>1</v>
      </c>
      <c r="FR265">
        <v>1</v>
      </c>
      <c r="FS265">
        <v>2</v>
      </c>
      <c r="FT265">
        <v>2</v>
      </c>
      <c r="FV265">
        <v>2</v>
      </c>
      <c r="GA265">
        <v>2</v>
      </c>
      <c r="GQ265">
        <v>2</v>
      </c>
      <c r="GS265">
        <v>2</v>
      </c>
      <c r="GT265">
        <v>2</v>
      </c>
      <c r="HE265">
        <v>2</v>
      </c>
      <c r="HN265">
        <v>2</v>
      </c>
      <c r="HT265">
        <v>1</v>
      </c>
      <c r="HU265">
        <v>2</v>
      </c>
      <c r="HV265">
        <v>2</v>
      </c>
      <c r="HW265">
        <v>1</v>
      </c>
      <c r="HX265">
        <v>1</v>
      </c>
      <c r="HY265">
        <v>2</v>
      </c>
      <c r="IA265">
        <v>2</v>
      </c>
    </row>
    <row r="266" spans="1:235" x14ac:dyDescent="0.25">
      <c r="A266">
        <v>1050</v>
      </c>
      <c r="B266">
        <v>2</v>
      </c>
      <c r="C266" t="s">
        <v>459</v>
      </c>
      <c r="D266">
        <v>90</v>
      </c>
      <c r="E266">
        <v>1</v>
      </c>
      <c r="F266">
        <v>2</v>
      </c>
      <c r="G266">
        <v>-88</v>
      </c>
      <c r="H266">
        <v>18</v>
      </c>
      <c r="I266">
        <v>13</v>
      </c>
      <c r="J266">
        <v>15</v>
      </c>
      <c r="K266">
        <v>12</v>
      </c>
      <c r="L266">
        <v>11</v>
      </c>
      <c r="M266">
        <v>15</v>
      </c>
      <c r="N266">
        <v>17</v>
      </c>
      <c r="O266">
        <v>-88</v>
      </c>
      <c r="P266">
        <v>-88</v>
      </c>
      <c r="Q266">
        <v>-88</v>
      </c>
      <c r="R266">
        <v>-88</v>
      </c>
      <c r="S266">
        <v>-88</v>
      </c>
      <c r="T266">
        <v>-88</v>
      </c>
      <c r="U266">
        <v>-88</v>
      </c>
      <c r="V266">
        <v>17</v>
      </c>
      <c r="W266">
        <v>17.5</v>
      </c>
      <c r="X266">
        <v>17.5</v>
      </c>
      <c r="Y266">
        <v>-88</v>
      </c>
      <c r="Z266">
        <v>18</v>
      </c>
      <c r="AA266">
        <v>13</v>
      </c>
      <c r="AB266">
        <v>15</v>
      </c>
      <c r="AC266">
        <v>12</v>
      </c>
      <c r="AD266">
        <v>11</v>
      </c>
      <c r="AE266">
        <v>15</v>
      </c>
      <c r="AF266">
        <v>17</v>
      </c>
      <c r="AG266">
        <v>-88</v>
      </c>
      <c r="AH266">
        <v>-88</v>
      </c>
      <c r="AI266">
        <v>-88</v>
      </c>
      <c r="AJ266">
        <v>-88</v>
      </c>
      <c r="AK266">
        <v>-88</v>
      </c>
      <c r="AL266">
        <v>-88</v>
      </c>
      <c r="AM266">
        <v>-88</v>
      </c>
      <c r="AN266">
        <v>17</v>
      </c>
      <c r="AO266">
        <v>17.5</v>
      </c>
      <c r="AP266">
        <v>17.5</v>
      </c>
      <c r="AQ266">
        <v>-88</v>
      </c>
      <c r="AR266">
        <v>18</v>
      </c>
      <c r="AS266">
        <v>13</v>
      </c>
      <c r="AT266">
        <v>15</v>
      </c>
      <c r="AU266">
        <v>12</v>
      </c>
      <c r="AV266">
        <v>11</v>
      </c>
      <c r="AW266">
        <v>15</v>
      </c>
      <c r="AX266">
        <v>17</v>
      </c>
      <c r="AY266">
        <v>-88</v>
      </c>
      <c r="AZ266">
        <v>-88</v>
      </c>
      <c r="BA266">
        <v>-88</v>
      </c>
      <c r="BB266">
        <v>-88</v>
      </c>
      <c r="BC266">
        <v>-88</v>
      </c>
      <c r="BD266">
        <v>-88</v>
      </c>
      <c r="BE266">
        <v>-88</v>
      </c>
      <c r="BF266">
        <v>17</v>
      </c>
      <c r="BG266">
        <v>17.5</v>
      </c>
      <c r="BH266">
        <v>17.5</v>
      </c>
      <c r="BI266">
        <v>2</v>
      </c>
      <c r="BJ266" t="s">
        <v>459</v>
      </c>
      <c r="BK266">
        <v>90</v>
      </c>
      <c r="BL266">
        <v>2</v>
      </c>
      <c r="BM266">
        <v>-99</v>
      </c>
      <c r="BN266">
        <v>-99</v>
      </c>
      <c r="BO266">
        <v>-88</v>
      </c>
      <c r="BP266">
        <v>-88</v>
      </c>
      <c r="BQ266">
        <v>6</v>
      </c>
      <c r="BR266">
        <v>7</v>
      </c>
      <c r="BS266">
        <v>7.5</v>
      </c>
      <c r="BT266">
        <v>-99</v>
      </c>
      <c r="BU266">
        <v>-99</v>
      </c>
      <c r="BV266">
        <v>-99</v>
      </c>
      <c r="BW266">
        <v>-99</v>
      </c>
      <c r="BX266">
        <v>-88</v>
      </c>
      <c r="BY266">
        <v>-88</v>
      </c>
      <c r="BZ266">
        <v>6</v>
      </c>
      <c r="CA266">
        <v>7</v>
      </c>
      <c r="CB266">
        <v>7.5</v>
      </c>
      <c r="CC266">
        <v>-99</v>
      </c>
      <c r="CD266">
        <v>-99</v>
      </c>
      <c r="CE266">
        <v>-99</v>
      </c>
      <c r="CF266">
        <v>-99</v>
      </c>
      <c r="CG266">
        <v>-88</v>
      </c>
      <c r="CH266">
        <v>-88</v>
      </c>
      <c r="CI266">
        <v>6</v>
      </c>
      <c r="CJ266">
        <v>7</v>
      </c>
      <c r="CK266">
        <v>7.5</v>
      </c>
      <c r="CL266">
        <v>-99</v>
      </c>
      <c r="CM266">
        <v>-99</v>
      </c>
      <c r="CN266">
        <v>1</v>
      </c>
      <c r="CO266">
        <v>1</v>
      </c>
      <c r="CR266">
        <v>1</v>
      </c>
      <c r="CT266">
        <v>3</v>
      </c>
      <c r="CU266">
        <v>1</v>
      </c>
      <c r="CV266">
        <v>2</v>
      </c>
      <c r="CW266">
        <v>2</v>
      </c>
      <c r="CX266">
        <v>2</v>
      </c>
      <c r="CY266">
        <v>1</v>
      </c>
      <c r="CZ266">
        <v>2</v>
      </c>
      <c r="DA266">
        <v>1</v>
      </c>
      <c r="DB266">
        <v>1</v>
      </c>
      <c r="DC266">
        <v>2</v>
      </c>
      <c r="DE266">
        <v>2</v>
      </c>
      <c r="DF266">
        <v>1</v>
      </c>
      <c r="DG266">
        <v>1</v>
      </c>
      <c r="DH266">
        <v>1</v>
      </c>
      <c r="DI266">
        <v>2</v>
      </c>
      <c r="DJ266">
        <v>2</v>
      </c>
      <c r="DK266">
        <v>1</v>
      </c>
      <c r="DL266">
        <v>2</v>
      </c>
      <c r="DN266">
        <v>2</v>
      </c>
      <c r="DO266">
        <v>1</v>
      </c>
      <c r="DP266">
        <v>1</v>
      </c>
      <c r="DQ266">
        <v>1</v>
      </c>
      <c r="DS266">
        <v>1</v>
      </c>
      <c r="DT266">
        <v>3</v>
      </c>
      <c r="DW266">
        <v>1</v>
      </c>
      <c r="EA266">
        <v>100</v>
      </c>
      <c r="EB266">
        <v>100</v>
      </c>
      <c r="EC266">
        <v>1</v>
      </c>
      <c r="ED266">
        <v>0.5</v>
      </c>
      <c r="EE266">
        <v>1</v>
      </c>
      <c r="EF266">
        <v>234</v>
      </c>
      <c r="EG266">
        <v>0</v>
      </c>
      <c r="EH266">
        <v>2</v>
      </c>
      <c r="EI266">
        <v>0</v>
      </c>
      <c r="EJ266">
        <v>2</v>
      </c>
      <c r="EK266">
        <v>1</v>
      </c>
      <c r="EL266">
        <v>90</v>
      </c>
      <c r="EM266">
        <v>-88</v>
      </c>
      <c r="EN266">
        <v>1</v>
      </c>
      <c r="EO266">
        <v>1</v>
      </c>
      <c r="EP266">
        <v>3</v>
      </c>
      <c r="EQ266">
        <v>3</v>
      </c>
      <c r="ER266">
        <v>2</v>
      </c>
      <c r="ES266">
        <v>1</v>
      </c>
      <c r="ET266">
        <v>90</v>
      </c>
      <c r="EU266">
        <v>-88</v>
      </c>
      <c r="EV266">
        <v>1</v>
      </c>
      <c r="EW266">
        <v>1</v>
      </c>
      <c r="EX266">
        <v>3</v>
      </c>
      <c r="EY266">
        <v>3</v>
      </c>
      <c r="EZ266">
        <v>2</v>
      </c>
      <c r="FA266">
        <v>1</v>
      </c>
      <c r="FB266">
        <v>1987</v>
      </c>
      <c r="FC266">
        <v>50</v>
      </c>
      <c r="FD266">
        <v>1</v>
      </c>
      <c r="FE266">
        <v>2</v>
      </c>
      <c r="FF266">
        <v>2</v>
      </c>
      <c r="FG266">
        <v>2</v>
      </c>
      <c r="FH266">
        <v>2</v>
      </c>
      <c r="FI266">
        <v>2</v>
      </c>
      <c r="FJ266">
        <v>2</v>
      </c>
      <c r="FL266">
        <v>2</v>
      </c>
      <c r="FM266">
        <v>1</v>
      </c>
      <c r="FN266">
        <v>18</v>
      </c>
      <c r="FO266">
        <v>2</v>
      </c>
      <c r="FR266">
        <v>2</v>
      </c>
      <c r="FT266">
        <v>2</v>
      </c>
      <c r="FV266">
        <v>2</v>
      </c>
      <c r="GA266">
        <v>2</v>
      </c>
      <c r="GQ266">
        <v>2</v>
      </c>
      <c r="GS266">
        <v>2</v>
      </c>
      <c r="GT266">
        <v>2</v>
      </c>
      <c r="HE266">
        <v>2</v>
      </c>
      <c r="HN266">
        <v>2</v>
      </c>
      <c r="HT266">
        <v>2</v>
      </c>
      <c r="IA266">
        <v>2</v>
      </c>
    </row>
    <row r="267" spans="1:235" x14ac:dyDescent="0.25">
      <c r="A267">
        <v>1136</v>
      </c>
      <c r="B267">
        <v>1</v>
      </c>
      <c r="E267">
        <v>1</v>
      </c>
      <c r="F267">
        <v>2</v>
      </c>
      <c r="G267">
        <v>-88</v>
      </c>
      <c r="H267">
        <v>-88</v>
      </c>
      <c r="I267">
        <v>-88</v>
      </c>
      <c r="J267">
        <v>18</v>
      </c>
      <c r="K267">
        <v>18</v>
      </c>
      <c r="L267">
        <v>20</v>
      </c>
      <c r="M267">
        <v>20</v>
      </c>
      <c r="N267">
        <v>20</v>
      </c>
      <c r="O267">
        <v>20</v>
      </c>
      <c r="P267">
        <v>20</v>
      </c>
      <c r="Q267">
        <v>20</v>
      </c>
      <c r="R267">
        <v>-88</v>
      </c>
      <c r="S267">
        <v>-88</v>
      </c>
      <c r="T267">
        <v>-88</v>
      </c>
      <c r="U267">
        <v>-88</v>
      </c>
      <c r="V267">
        <v>17</v>
      </c>
      <c r="W267">
        <v>17</v>
      </c>
      <c r="X267">
        <v>17</v>
      </c>
      <c r="Y267">
        <v>-88</v>
      </c>
      <c r="Z267">
        <v>-88</v>
      </c>
      <c r="AA267">
        <v>-88</v>
      </c>
      <c r="AB267">
        <v>18</v>
      </c>
      <c r="AC267">
        <v>18</v>
      </c>
      <c r="AD267">
        <v>20</v>
      </c>
      <c r="AE267">
        <v>20</v>
      </c>
      <c r="AF267">
        <v>20</v>
      </c>
      <c r="AG267">
        <v>20</v>
      </c>
      <c r="AH267">
        <v>20</v>
      </c>
      <c r="AI267">
        <v>20</v>
      </c>
      <c r="AJ267">
        <v>-88</v>
      </c>
      <c r="AK267">
        <v>-88</v>
      </c>
      <c r="AL267">
        <v>-88</v>
      </c>
      <c r="AM267">
        <v>-88</v>
      </c>
      <c r="AN267">
        <v>17</v>
      </c>
      <c r="AO267">
        <v>17</v>
      </c>
      <c r="AP267">
        <v>17</v>
      </c>
      <c r="AQ267">
        <v>-88</v>
      </c>
      <c r="AR267">
        <v>-88</v>
      </c>
      <c r="AS267">
        <v>-88</v>
      </c>
      <c r="AT267">
        <v>18</v>
      </c>
      <c r="AU267">
        <v>18</v>
      </c>
      <c r="AV267">
        <v>20</v>
      </c>
      <c r="AW267">
        <v>20</v>
      </c>
      <c r="AX267">
        <v>20</v>
      </c>
      <c r="AY267">
        <v>20</v>
      </c>
      <c r="AZ267">
        <v>20</v>
      </c>
      <c r="BA267">
        <v>20</v>
      </c>
      <c r="BB267">
        <v>-88</v>
      </c>
      <c r="BC267">
        <v>-88</v>
      </c>
      <c r="BD267">
        <v>-88</v>
      </c>
      <c r="BE267">
        <v>-88</v>
      </c>
      <c r="BF267">
        <v>17</v>
      </c>
      <c r="BG267">
        <v>17</v>
      </c>
      <c r="BH267">
        <v>17</v>
      </c>
      <c r="BI267">
        <v>1</v>
      </c>
      <c r="BL267">
        <v>2</v>
      </c>
      <c r="BM267">
        <v>-99</v>
      </c>
      <c r="BN267">
        <v>-99</v>
      </c>
      <c r="BO267">
        <v>-88</v>
      </c>
      <c r="BP267">
        <v>6</v>
      </c>
      <c r="BQ267">
        <v>6</v>
      </c>
      <c r="BR267">
        <v>7</v>
      </c>
      <c r="BS267">
        <v>7</v>
      </c>
      <c r="BT267">
        <v>-99</v>
      </c>
      <c r="BU267">
        <v>-99</v>
      </c>
      <c r="BV267">
        <v>-99</v>
      </c>
      <c r="BW267">
        <v>-99</v>
      </c>
      <c r="BX267">
        <v>-88</v>
      </c>
      <c r="BY267">
        <v>6</v>
      </c>
      <c r="BZ267">
        <v>6</v>
      </c>
      <c r="CA267">
        <v>7</v>
      </c>
      <c r="CB267">
        <v>7</v>
      </c>
      <c r="CC267">
        <v>-99</v>
      </c>
      <c r="CD267">
        <v>-99</v>
      </c>
      <c r="CE267">
        <v>-99</v>
      </c>
      <c r="CF267">
        <v>-99</v>
      </c>
      <c r="CG267">
        <v>-88</v>
      </c>
      <c r="CH267">
        <v>6</v>
      </c>
      <c r="CI267">
        <v>6</v>
      </c>
      <c r="CJ267">
        <v>7</v>
      </c>
      <c r="CK267">
        <v>7</v>
      </c>
      <c r="CL267">
        <v>-99</v>
      </c>
      <c r="CM267">
        <v>-99</v>
      </c>
      <c r="CN267">
        <v>1</v>
      </c>
      <c r="CO267">
        <v>1</v>
      </c>
      <c r="CR267">
        <v>2</v>
      </c>
      <c r="CT267">
        <v>1</v>
      </c>
      <c r="CU267">
        <v>1</v>
      </c>
      <c r="CV267">
        <v>1</v>
      </c>
      <c r="CW267">
        <v>2</v>
      </c>
      <c r="CX267">
        <v>2</v>
      </c>
      <c r="CY267">
        <v>1</v>
      </c>
      <c r="CZ267">
        <v>1</v>
      </c>
      <c r="DA267">
        <v>1</v>
      </c>
      <c r="DB267">
        <v>1</v>
      </c>
      <c r="DC267">
        <v>2</v>
      </c>
      <c r="DE267">
        <v>2</v>
      </c>
      <c r="DF267">
        <v>2</v>
      </c>
      <c r="DG267">
        <v>1</v>
      </c>
      <c r="DH267">
        <v>1</v>
      </c>
      <c r="DI267">
        <v>2</v>
      </c>
      <c r="DJ267">
        <v>2</v>
      </c>
      <c r="DK267">
        <v>2</v>
      </c>
      <c r="DL267">
        <v>2</v>
      </c>
      <c r="DN267">
        <v>1</v>
      </c>
      <c r="DO267">
        <v>1</v>
      </c>
      <c r="DP267">
        <v>2</v>
      </c>
      <c r="DQ267">
        <v>3</v>
      </c>
      <c r="DW267">
        <v>1</v>
      </c>
      <c r="EA267">
        <v>100</v>
      </c>
      <c r="EB267">
        <v>0</v>
      </c>
      <c r="EC267">
        <v>2</v>
      </c>
      <c r="EE267">
        <v>2</v>
      </c>
      <c r="EG267">
        <v>0</v>
      </c>
      <c r="EH267">
        <v>2</v>
      </c>
      <c r="EI267">
        <v>0</v>
      </c>
      <c r="EJ267">
        <v>2</v>
      </c>
      <c r="EK267">
        <v>1</v>
      </c>
      <c r="EL267">
        <v>15</v>
      </c>
      <c r="EM267">
        <v>10</v>
      </c>
      <c r="EN267">
        <v>1</v>
      </c>
      <c r="EO267">
        <v>1</v>
      </c>
      <c r="EP267">
        <v>2</v>
      </c>
      <c r="EQ267">
        <v>3</v>
      </c>
      <c r="ER267">
        <v>3</v>
      </c>
      <c r="ES267">
        <v>2</v>
      </c>
      <c r="FA267">
        <v>1</v>
      </c>
      <c r="FB267">
        <v>1976</v>
      </c>
      <c r="FC267">
        <v>30</v>
      </c>
      <c r="FD267">
        <v>1</v>
      </c>
      <c r="FE267">
        <v>2</v>
      </c>
      <c r="FF267">
        <v>2</v>
      </c>
      <c r="FG267">
        <v>2</v>
      </c>
      <c r="FH267">
        <v>2</v>
      </c>
      <c r="FI267">
        <v>2</v>
      </c>
      <c r="FJ267">
        <v>2</v>
      </c>
      <c r="FL267">
        <v>2</v>
      </c>
      <c r="FM267">
        <v>1</v>
      </c>
      <c r="FN267">
        <v>25</v>
      </c>
      <c r="FO267">
        <v>2</v>
      </c>
      <c r="FR267">
        <v>2</v>
      </c>
      <c r="FT267">
        <v>2</v>
      </c>
      <c r="FV267">
        <v>2</v>
      </c>
      <c r="GA267">
        <v>2</v>
      </c>
      <c r="GQ267">
        <v>2</v>
      </c>
      <c r="GS267">
        <v>2</v>
      </c>
      <c r="GT267">
        <v>2</v>
      </c>
      <c r="HE267">
        <v>1</v>
      </c>
      <c r="HF267">
        <v>2004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10</v>
      </c>
      <c r="HM267">
        <v>2</v>
      </c>
      <c r="HN267">
        <v>2</v>
      </c>
      <c r="HT267">
        <v>2</v>
      </c>
      <c r="IA267">
        <v>2</v>
      </c>
    </row>
    <row r="268" spans="1:235" x14ac:dyDescent="0.25">
      <c r="A268">
        <v>1419</v>
      </c>
      <c r="B268">
        <v>2</v>
      </c>
      <c r="C268" t="s">
        <v>458</v>
      </c>
      <c r="D268">
        <v>60</v>
      </c>
      <c r="E268">
        <v>1</v>
      </c>
      <c r="F268">
        <v>2</v>
      </c>
      <c r="G268">
        <v>-88</v>
      </c>
      <c r="H268">
        <v>13</v>
      </c>
      <c r="I268">
        <v>15</v>
      </c>
      <c r="J268">
        <v>18</v>
      </c>
      <c r="K268">
        <v>19</v>
      </c>
      <c r="L268">
        <v>-88</v>
      </c>
      <c r="M268">
        <v>-88</v>
      </c>
      <c r="N268">
        <v>-88</v>
      </c>
      <c r="O268">
        <v>-88</v>
      </c>
      <c r="P268">
        <v>-88</v>
      </c>
      <c r="Q268">
        <v>-88</v>
      </c>
      <c r="R268">
        <v>-88</v>
      </c>
      <c r="S268">
        <v>-88</v>
      </c>
      <c r="T268">
        <v>-88</v>
      </c>
      <c r="U268">
        <v>14</v>
      </c>
      <c r="V268">
        <v>15</v>
      </c>
      <c r="W268">
        <v>16</v>
      </c>
      <c r="X268">
        <v>16</v>
      </c>
      <c r="Y268">
        <v>-88</v>
      </c>
      <c r="Z268">
        <v>13</v>
      </c>
      <c r="AA268">
        <v>15</v>
      </c>
      <c r="AB268">
        <v>18</v>
      </c>
      <c r="AC268">
        <v>19</v>
      </c>
      <c r="AD268">
        <v>-88</v>
      </c>
      <c r="AE268">
        <v>-88</v>
      </c>
      <c r="AF268">
        <v>-88</v>
      </c>
      <c r="AG268">
        <v>-88</v>
      </c>
      <c r="AH268">
        <v>-88</v>
      </c>
      <c r="AI268">
        <v>-88</v>
      </c>
      <c r="AJ268">
        <v>-88</v>
      </c>
      <c r="AK268">
        <v>-88</v>
      </c>
      <c r="AL268">
        <v>-88</v>
      </c>
      <c r="AM268">
        <v>14</v>
      </c>
      <c r="AN268">
        <v>15</v>
      </c>
      <c r="AO268">
        <v>16</v>
      </c>
      <c r="AP268">
        <v>16</v>
      </c>
      <c r="AQ268">
        <v>-88</v>
      </c>
      <c r="AR268">
        <v>13</v>
      </c>
      <c r="AS268">
        <v>15</v>
      </c>
      <c r="AT268">
        <v>18</v>
      </c>
      <c r="AU268">
        <v>19</v>
      </c>
      <c r="AV268">
        <v>-88</v>
      </c>
      <c r="AW268">
        <v>-88</v>
      </c>
      <c r="AX268">
        <v>-88</v>
      </c>
      <c r="AY268">
        <v>-88</v>
      </c>
      <c r="AZ268">
        <v>-88</v>
      </c>
      <c r="BA268">
        <v>-88</v>
      </c>
      <c r="BB268">
        <v>-88</v>
      </c>
      <c r="BC268">
        <v>-88</v>
      </c>
      <c r="BD268">
        <v>-88</v>
      </c>
      <c r="BE268">
        <v>14</v>
      </c>
      <c r="BF268">
        <v>15</v>
      </c>
      <c r="BG268">
        <v>16</v>
      </c>
      <c r="BH268">
        <v>16</v>
      </c>
      <c r="BI268">
        <v>2</v>
      </c>
      <c r="BJ268" t="s">
        <v>458</v>
      </c>
      <c r="BK268">
        <v>60</v>
      </c>
      <c r="BL268">
        <v>2</v>
      </c>
      <c r="BM268">
        <v>-99</v>
      </c>
      <c r="BN268">
        <v>-99</v>
      </c>
      <c r="BO268">
        <v>-88</v>
      </c>
      <c r="BP268">
        <v>4</v>
      </c>
      <c r="BQ268">
        <v>5</v>
      </c>
      <c r="BR268">
        <v>6</v>
      </c>
      <c r="BS268">
        <v>-88</v>
      </c>
      <c r="BT268">
        <v>-99</v>
      </c>
      <c r="BU268">
        <v>-99</v>
      </c>
      <c r="BV268">
        <v>-99</v>
      </c>
      <c r="BW268">
        <v>-99</v>
      </c>
      <c r="BX268">
        <v>-88</v>
      </c>
      <c r="BY268">
        <v>4</v>
      </c>
      <c r="BZ268">
        <v>5</v>
      </c>
      <c r="CA268">
        <v>6</v>
      </c>
      <c r="CB268">
        <v>-88</v>
      </c>
      <c r="CC268">
        <v>-99</v>
      </c>
      <c r="CD268">
        <v>-99</v>
      </c>
      <c r="CE268">
        <v>-99</v>
      </c>
      <c r="CF268">
        <v>-99</v>
      </c>
      <c r="CG268">
        <v>-88</v>
      </c>
      <c r="CH268">
        <v>4</v>
      </c>
      <c r="CI268">
        <v>5</v>
      </c>
      <c r="CJ268">
        <v>6</v>
      </c>
      <c r="CK268">
        <v>-88</v>
      </c>
      <c r="CL268">
        <v>-99</v>
      </c>
      <c r="CM268">
        <v>-99</v>
      </c>
      <c r="CN268">
        <v>1</v>
      </c>
      <c r="CO268">
        <v>1</v>
      </c>
      <c r="CR268">
        <v>1</v>
      </c>
      <c r="CT268">
        <v>3</v>
      </c>
      <c r="CU268">
        <v>1</v>
      </c>
      <c r="CV268">
        <v>2</v>
      </c>
      <c r="CW268">
        <v>1</v>
      </c>
      <c r="CX268">
        <v>2</v>
      </c>
      <c r="CY268">
        <v>1</v>
      </c>
      <c r="CZ268">
        <v>2</v>
      </c>
      <c r="DA268">
        <v>1</v>
      </c>
      <c r="DB268">
        <v>1</v>
      </c>
      <c r="DC268">
        <v>1</v>
      </c>
      <c r="DD268" t="s">
        <v>457</v>
      </c>
      <c r="DE268">
        <v>2</v>
      </c>
      <c r="DF268">
        <v>1</v>
      </c>
      <c r="DG268">
        <v>2</v>
      </c>
      <c r="DH268">
        <v>1</v>
      </c>
      <c r="DI268">
        <v>2</v>
      </c>
      <c r="DJ268">
        <v>1</v>
      </c>
      <c r="DK268">
        <v>2</v>
      </c>
      <c r="DL268">
        <v>2</v>
      </c>
      <c r="DN268">
        <v>2</v>
      </c>
      <c r="DO268">
        <v>1</v>
      </c>
      <c r="DP268">
        <v>1</v>
      </c>
      <c r="DQ268">
        <v>1</v>
      </c>
      <c r="DS268">
        <v>1</v>
      </c>
      <c r="DT268">
        <v>1</v>
      </c>
      <c r="DV268">
        <v>1</v>
      </c>
      <c r="DW268">
        <v>1</v>
      </c>
      <c r="EA268">
        <v>35</v>
      </c>
      <c r="EB268">
        <v>-99</v>
      </c>
      <c r="EC268">
        <v>2</v>
      </c>
      <c r="EE268">
        <v>1</v>
      </c>
      <c r="EF268">
        <v>250</v>
      </c>
      <c r="EG268">
        <v>0</v>
      </c>
      <c r="EH268">
        <v>2</v>
      </c>
      <c r="EI268">
        <v>0</v>
      </c>
      <c r="EJ268">
        <v>2</v>
      </c>
      <c r="EK268">
        <v>1</v>
      </c>
      <c r="EL268">
        <v>60</v>
      </c>
      <c r="EM268">
        <v>10</v>
      </c>
      <c r="EN268">
        <v>6</v>
      </c>
      <c r="EO268">
        <v>1</v>
      </c>
      <c r="EP268">
        <v>2</v>
      </c>
      <c r="EQ268">
        <v>1</v>
      </c>
      <c r="ER268">
        <v>1</v>
      </c>
      <c r="ES268">
        <v>1</v>
      </c>
      <c r="ET268">
        <v>60</v>
      </c>
      <c r="EU268">
        <v>10</v>
      </c>
      <c r="EV268">
        <v>3</v>
      </c>
      <c r="EW268">
        <v>1</v>
      </c>
      <c r="EX268">
        <v>2</v>
      </c>
      <c r="EY268">
        <v>1</v>
      </c>
      <c r="EZ268">
        <v>1</v>
      </c>
      <c r="FA268">
        <v>1</v>
      </c>
      <c r="FB268">
        <v>1973</v>
      </c>
      <c r="FC268">
        <v>70</v>
      </c>
      <c r="FD268">
        <v>1</v>
      </c>
      <c r="FE268">
        <v>2</v>
      </c>
      <c r="FF268">
        <v>1</v>
      </c>
      <c r="FG268">
        <v>2</v>
      </c>
      <c r="FH268">
        <v>2</v>
      </c>
      <c r="FI268">
        <v>2</v>
      </c>
      <c r="FJ268">
        <v>2</v>
      </c>
      <c r="FL268">
        <v>2</v>
      </c>
      <c r="FM268">
        <v>2</v>
      </c>
      <c r="FN268">
        <v>20</v>
      </c>
      <c r="FO268">
        <v>1</v>
      </c>
      <c r="FP268">
        <v>2</v>
      </c>
      <c r="FQ268">
        <v>1</v>
      </c>
      <c r="FR268">
        <v>1</v>
      </c>
      <c r="FS268">
        <v>3</v>
      </c>
      <c r="FT268">
        <v>2</v>
      </c>
      <c r="FV268">
        <v>1</v>
      </c>
      <c r="FW268">
        <v>2</v>
      </c>
      <c r="FX268">
        <v>2</v>
      </c>
      <c r="FY268">
        <v>1</v>
      </c>
      <c r="GA268">
        <v>2</v>
      </c>
      <c r="GQ268">
        <v>2</v>
      </c>
      <c r="GS268">
        <v>2</v>
      </c>
      <c r="GT268">
        <v>2</v>
      </c>
      <c r="HE268">
        <v>2</v>
      </c>
      <c r="HN268">
        <v>2</v>
      </c>
      <c r="HT268">
        <v>1</v>
      </c>
      <c r="HU268">
        <v>2</v>
      </c>
      <c r="HV268">
        <v>1</v>
      </c>
      <c r="HW268">
        <v>1</v>
      </c>
      <c r="HX268">
        <v>1</v>
      </c>
      <c r="HY268">
        <v>2</v>
      </c>
      <c r="IA268">
        <v>2</v>
      </c>
    </row>
    <row r="269" spans="1:235" x14ac:dyDescent="0.25">
      <c r="A269">
        <v>1580</v>
      </c>
      <c r="B269">
        <v>2</v>
      </c>
      <c r="C269" t="s">
        <v>454</v>
      </c>
      <c r="D269">
        <v>90</v>
      </c>
      <c r="E269">
        <v>1</v>
      </c>
      <c r="F269">
        <v>2</v>
      </c>
      <c r="G269">
        <v>-88</v>
      </c>
      <c r="H269">
        <v>-88</v>
      </c>
      <c r="I269">
        <v>15</v>
      </c>
      <c r="J269">
        <v>17</v>
      </c>
      <c r="K269">
        <v>-88</v>
      </c>
      <c r="L269">
        <v>17</v>
      </c>
      <c r="M269">
        <v>18</v>
      </c>
      <c r="N269">
        <v>20</v>
      </c>
      <c r="O269">
        <v>-88</v>
      </c>
      <c r="P269">
        <v>-88</v>
      </c>
      <c r="Q269">
        <v>-88</v>
      </c>
      <c r="R269">
        <v>-88</v>
      </c>
      <c r="S269">
        <v>-88</v>
      </c>
      <c r="T269">
        <v>-88</v>
      </c>
      <c r="U269">
        <v>-88</v>
      </c>
      <c r="V269">
        <v>17</v>
      </c>
      <c r="W269">
        <v>17.5</v>
      </c>
      <c r="X269">
        <v>17.5</v>
      </c>
      <c r="Y269">
        <v>-88</v>
      </c>
      <c r="Z269">
        <v>-88</v>
      </c>
      <c r="AA269">
        <v>15</v>
      </c>
      <c r="AB269">
        <v>17</v>
      </c>
      <c r="AC269">
        <v>-88</v>
      </c>
      <c r="AD269">
        <v>17</v>
      </c>
      <c r="AE269">
        <v>18</v>
      </c>
      <c r="AF269">
        <v>20</v>
      </c>
      <c r="AG269">
        <v>-88</v>
      </c>
      <c r="AH269">
        <v>-88</v>
      </c>
      <c r="AI269">
        <v>-88</v>
      </c>
      <c r="AJ269">
        <v>-88</v>
      </c>
      <c r="AK269">
        <v>-88</v>
      </c>
      <c r="AL269">
        <v>-88</v>
      </c>
      <c r="AM269">
        <v>-88</v>
      </c>
      <c r="AN269">
        <v>17</v>
      </c>
      <c r="AO269">
        <v>17.5</v>
      </c>
      <c r="AP269">
        <v>17.5</v>
      </c>
      <c r="AQ269">
        <v>-88</v>
      </c>
      <c r="AR269">
        <v>-88</v>
      </c>
      <c r="AS269">
        <v>15</v>
      </c>
      <c r="AT269">
        <v>17</v>
      </c>
      <c r="AU269">
        <v>-88</v>
      </c>
      <c r="AV269">
        <v>17</v>
      </c>
      <c r="AW269">
        <v>18</v>
      </c>
      <c r="AX269">
        <v>20</v>
      </c>
      <c r="AY269">
        <v>-88</v>
      </c>
      <c r="AZ269">
        <v>-88</v>
      </c>
      <c r="BA269">
        <v>-88</v>
      </c>
      <c r="BB269">
        <v>-88</v>
      </c>
      <c r="BC269">
        <v>-88</v>
      </c>
      <c r="BD269">
        <v>-88</v>
      </c>
      <c r="BE269">
        <v>-88</v>
      </c>
      <c r="BF269">
        <v>17</v>
      </c>
      <c r="BG269">
        <v>17.5</v>
      </c>
      <c r="BH269">
        <v>17.5</v>
      </c>
      <c r="CN269">
        <v>2</v>
      </c>
      <c r="CO269">
        <v>1</v>
      </c>
      <c r="CR269">
        <v>1</v>
      </c>
      <c r="CT269">
        <v>3</v>
      </c>
      <c r="CU269">
        <v>1</v>
      </c>
      <c r="CV269">
        <v>2</v>
      </c>
      <c r="CW269">
        <v>1</v>
      </c>
      <c r="CX269">
        <v>2</v>
      </c>
      <c r="CY269">
        <v>1</v>
      </c>
      <c r="CZ269">
        <v>2</v>
      </c>
      <c r="DA269">
        <v>1</v>
      </c>
      <c r="DB269">
        <v>2</v>
      </c>
      <c r="DC269">
        <v>2</v>
      </c>
      <c r="DE269">
        <v>2</v>
      </c>
      <c r="DF269">
        <v>1</v>
      </c>
      <c r="DG269">
        <v>2</v>
      </c>
      <c r="DH269">
        <v>1</v>
      </c>
      <c r="DI269">
        <v>1</v>
      </c>
      <c r="DJ269">
        <v>2</v>
      </c>
      <c r="DK269">
        <v>2</v>
      </c>
      <c r="DL269">
        <v>2</v>
      </c>
      <c r="DN269">
        <v>1</v>
      </c>
      <c r="DO269">
        <v>1</v>
      </c>
      <c r="DP269">
        <v>1</v>
      </c>
      <c r="DQ269">
        <v>3</v>
      </c>
      <c r="DT269">
        <v>3</v>
      </c>
      <c r="DW269">
        <v>1</v>
      </c>
      <c r="EA269">
        <v>-99</v>
      </c>
      <c r="EB269">
        <v>-99</v>
      </c>
      <c r="EC269">
        <v>-99</v>
      </c>
      <c r="ED269">
        <v>-99</v>
      </c>
      <c r="EE269">
        <v>2</v>
      </c>
      <c r="EG269">
        <v>0</v>
      </c>
      <c r="EH269">
        <v>2</v>
      </c>
      <c r="EI269">
        <v>0</v>
      </c>
      <c r="EJ269">
        <v>2</v>
      </c>
      <c r="EK269">
        <v>1</v>
      </c>
      <c r="EL269">
        <v>90</v>
      </c>
      <c r="EM269">
        <v>20</v>
      </c>
      <c r="EN269">
        <v>1</v>
      </c>
      <c r="EO269">
        <v>2</v>
      </c>
      <c r="EP269">
        <v>3</v>
      </c>
      <c r="EQ269">
        <v>3</v>
      </c>
      <c r="ER269">
        <v>1</v>
      </c>
      <c r="ES269">
        <v>1</v>
      </c>
      <c r="ET269">
        <v>90</v>
      </c>
      <c r="EU269">
        <v>15</v>
      </c>
      <c r="EV269">
        <v>1</v>
      </c>
      <c r="EW269">
        <v>2</v>
      </c>
      <c r="EX269">
        <v>3</v>
      </c>
      <c r="EY269">
        <v>3</v>
      </c>
      <c r="EZ269">
        <v>1</v>
      </c>
      <c r="FA269">
        <v>1</v>
      </c>
      <c r="FB269">
        <v>1974</v>
      </c>
      <c r="FC269">
        <v>14</v>
      </c>
      <c r="FD269">
        <v>1</v>
      </c>
      <c r="FE269">
        <v>2</v>
      </c>
      <c r="FF269">
        <v>2</v>
      </c>
      <c r="FG269">
        <v>2</v>
      </c>
      <c r="FH269">
        <v>2</v>
      </c>
      <c r="FI269">
        <v>2</v>
      </c>
      <c r="FJ269">
        <v>2</v>
      </c>
      <c r="FL269">
        <v>2</v>
      </c>
      <c r="FM269">
        <v>3</v>
      </c>
      <c r="FN269">
        <v>15</v>
      </c>
      <c r="FO269">
        <v>2</v>
      </c>
      <c r="FR269">
        <v>2</v>
      </c>
      <c r="FT269">
        <v>2</v>
      </c>
      <c r="FV269">
        <v>1</v>
      </c>
      <c r="FW269">
        <v>2</v>
      </c>
      <c r="FX269">
        <v>2</v>
      </c>
      <c r="FY269">
        <v>1</v>
      </c>
      <c r="GA269">
        <v>2</v>
      </c>
      <c r="GQ269">
        <v>2</v>
      </c>
      <c r="GS269">
        <v>2</v>
      </c>
      <c r="GT269">
        <v>2</v>
      </c>
      <c r="HE269">
        <v>2</v>
      </c>
      <c r="HN269">
        <v>2</v>
      </c>
      <c r="HT269">
        <v>1</v>
      </c>
      <c r="HU269">
        <v>2</v>
      </c>
      <c r="HV269">
        <v>2</v>
      </c>
      <c r="HW269">
        <v>1</v>
      </c>
      <c r="HX269">
        <v>2</v>
      </c>
      <c r="HY269">
        <v>2</v>
      </c>
      <c r="IA269">
        <v>2</v>
      </c>
    </row>
    <row r="270" spans="1:235" x14ac:dyDescent="0.25">
      <c r="A270">
        <v>1351</v>
      </c>
      <c r="B270">
        <v>2</v>
      </c>
      <c r="C270" t="s">
        <v>456</v>
      </c>
      <c r="D270">
        <v>30</v>
      </c>
      <c r="E270">
        <v>1</v>
      </c>
      <c r="F270">
        <v>2</v>
      </c>
      <c r="G270">
        <v>-88</v>
      </c>
      <c r="H270">
        <v>-88</v>
      </c>
      <c r="I270">
        <v>-88</v>
      </c>
      <c r="J270">
        <v>-88</v>
      </c>
      <c r="K270">
        <v>-88</v>
      </c>
      <c r="L270">
        <v>18</v>
      </c>
      <c r="M270">
        <v>-88</v>
      </c>
      <c r="N270">
        <v>-88</v>
      </c>
      <c r="O270">
        <v>-88</v>
      </c>
      <c r="P270">
        <v>-88</v>
      </c>
      <c r="Q270">
        <v>-88</v>
      </c>
      <c r="R270">
        <v>-88</v>
      </c>
      <c r="S270">
        <v>-88</v>
      </c>
      <c r="T270">
        <v>-88</v>
      </c>
      <c r="U270">
        <v>-88</v>
      </c>
      <c r="V270">
        <v>17.5</v>
      </c>
      <c r="W270">
        <v>17.5</v>
      </c>
      <c r="X270">
        <v>17.5</v>
      </c>
      <c r="Y270">
        <v>-88</v>
      </c>
      <c r="Z270">
        <v>-88</v>
      </c>
      <c r="AA270">
        <v>-88</v>
      </c>
      <c r="AB270">
        <v>-88</v>
      </c>
      <c r="AC270">
        <v>-88</v>
      </c>
      <c r="AD270">
        <v>18</v>
      </c>
      <c r="AE270">
        <v>-88</v>
      </c>
      <c r="AF270">
        <v>-88</v>
      </c>
      <c r="AG270">
        <v>-88</v>
      </c>
      <c r="AH270">
        <v>-88</v>
      </c>
      <c r="AI270">
        <v>-88</v>
      </c>
      <c r="AJ270">
        <v>-88</v>
      </c>
      <c r="AK270">
        <v>-88</v>
      </c>
      <c r="AL270">
        <v>-88</v>
      </c>
      <c r="AM270">
        <v>-88</v>
      </c>
      <c r="AN270">
        <v>17.5</v>
      </c>
      <c r="AO270">
        <v>17.5</v>
      </c>
      <c r="AP270">
        <v>17.5</v>
      </c>
      <c r="AQ270">
        <v>-88</v>
      </c>
      <c r="AR270">
        <v>-88</v>
      </c>
      <c r="AS270">
        <v>-88</v>
      </c>
      <c r="AT270">
        <v>-88</v>
      </c>
      <c r="AU270">
        <v>-88</v>
      </c>
      <c r="AV270">
        <v>18</v>
      </c>
      <c r="AW270">
        <v>-88</v>
      </c>
      <c r="AX270">
        <v>-88</v>
      </c>
      <c r="AY270">
        <v>-88</v>
      </c>
      <c r="AZ270">
        <v>-88</v>
      </c>
      <c r="BA270">
        <v>-88</v>
      </c>
      <c r="BB270">
        <v>-88</v>
      </c>
      <c r="BC270">
        <v>-88</v>
      </c>
      <c r="BD270">
        <v>-88</v>
      </c>
      <c r="BE270">
        <v>-88</v>
      </c>
      <c r="BF270">
        <v>17.5</v>
      </c>
      <c r="BG270">
        <v>17.5</v>
      </c>
      <c r="BH270">
        <v>17.5</v>
      </c>
      <c r="BI270">
        <v>2</v>
      </c>
      <c r="BJ270" t="s">
        <v>456</v>
      </c>
      <c r="BK270">
        <v>30</v>
      </c>
      <c r="BL270">
        <v>2</v>
      </c>
      <c r="BM270">
        <v>-99</v>
      </c>
      <c r="BN270">
        <v>-99</v>
      </c>
      <c r="BO270">
        <v>-88</v>
      </c>
      <c r="BP270">
        <v>-88</v>
      </c>
      <c r="BQ270">
        <v>8</v>
      </c>
      <c r="BR270">
        <v>8</v>
      </c>
      <c r="BS270">
        <v>7</v>
      </c>
      <c r="BT270">
        <v>-99</v>
      </c>
      <c r="BU270">
        <v>-99</v>
      </c>
      <c r="BV270">
        <v>-99</v>
      </c>
      <c r="BW270">
        <v>-99</v>
      </c>
      <c r="BX270">
        <v>-88</v>
      </c>
      <c r="BY270">
        <v>-88</v>
      </c>
      <c r="BZ270">
        <v>8</v>
      </c>
      <c r="CA270">
        <v>8</v>
      </c>
      <c r="CB270">
        <v>7</v>
      </c>
      <c r="CC270">
        <v>-99</v>
      </c>
      <c r="CD270">
        <v>-99</v>
      </c>
      <c r="CE270">
        <v>-99</v>
      </c>
      <c r="CF270">
        <v>-99</v>
      </c>
      <c r="CG270">
        <v>-88</v>
      </c>
      <c r="CH270">
        <v>-88</v>
      </c>
      <c r="CI270">
        <v>8</v>
      </c>
      <c r="CJ270">
        <v>8</v>
      </c>
      <c r="CK270">
        <v>7</v>
      </c>
      <c r="CL270">
        <v>-99</v>
      </c>
      <c r="CM270">
        <v>-99</v>
      </c>
      <c r="CN270">
        <v>1</v>
      </c>
      <c r="CO270">
        <v>1</v>
      </c>
      <c r="CR270">
        <v>2</v>
      </c>
      <c r="CT270">
        <v>1</v>
      </c>
      <c r="CU270">
        <v>2</v>
      </c>
      <c r="CV270">
        <v>2</v>
      </c>
      <c r="CW270">
        <v>1</v>
      </c>
      <c r="CX270">
        <v>2</v>
      </c>
      <c r="CY270">
        <v>1</v>
      </c>
      <c r="CZ270">
        <v>1</v>
      </c>
      <c r="DA270">
        <v>1</v>
      </c>
      <c r="DB270">
        <v>1</v>
      </c>
      <c r="DC270">
        <v>2</v>
      </c>
      <c r="DE270">
        <v>2</v>
      </c>
      <c r="DF270">
        <v>1</v>
      </c>
      <c r="DG270">
        <v>2</v>
      </c>
      <c r="DH270">
        <v>1</v>
      </c>
      <c r="DI270">
        <v>2</v>
      </c>
      <c r="DJ270">
        <v>2</v>
      </c>
      <c r="DK270">
        <v>2</v>
      </c>
      <c r="DL270">
        <v>2</v>
      </c>
      <c r="DN270">
        <v>2</v>
      </c>
      <c r="DO270">
        <v>1</v>
      </c>
      <c r="DP270">
        <v>2</v>
      </c>
      <c r="DQ270">
        <v>3</v>
      </c>
      <c r="DW270">
        <v>1</v>
      </c>
      <c r="EA270">
        <v>100</v>
      </c>
      <c r="EB270">
        <v>-99</v>
      </c>
      <c r="EC270">
        <v>2</v>
      </c>
      <c r="EE270">
        <v>2</v>
      </c>
      <c r="EG270">
        <v>0</v>
      </c>
      <c r="EH270">
        <v>2</v>
      </c>
      <c r="EI270">
        <v>0</v>
      </c>
      <c r="EJ270">
        <v>2</v>
      </c>
      <c r="EK270">
        <v>1</v>
      </c>
      <c r="EL270">
        <v>30</v>
      </c>
      <c r="EM270">
        <v>12</v>
      </c>
      <c r="EN270">
        <v>-88</v>
      </c>
      <c r="EO270">
        <v>2</v>
      </c>
      <c r="EP270">
        <v>3</v>
      </c>
      <c r="EQ270">
        <v>3</v>
      </c>
      <c r="ER270">
        <v>1</v>
      </c>
      <c r="ES270">
        <v>2</v>
      </c>
      <c r="FA270">
        <v>1</v>
      </c>
      <c r="FB270">
        <v>1998</v>
      </c>
      <c r="FC270">
        <v>30</v>
      </c>
      <c r="FD270">
        <v>1</v>
      </c>
      <c r="FE270">
        <v>1</v>
      </c>
      <c r="FF270">
        <v>1</v>
      </c>
      <c r="FG270">
        <v>2</v>
      </c>
      <c r="FH270">
        <v>2</v>
      </c>
      <c r="FI270">
        <v>2</v>
      </c>
      <c r="FJ270">
        <v>2</v>
      </c>
      <c r="FL270">
        <v>2</v>
      </c>
      <c r="FM270">
        <v>1</v>
      </c>
      <c r="FN270">
        <v>20</v>
      </c>
      <c r="FO270">
        <v>2</v>
      </c>
      <c r="FR270">
        <v>2</v>
      </c>
      <c r="FT270">
        <v>2</v>
      </c>
      <c r="FV270">
        <v>2</v>
      </c>
      <c r="GA270">
        <v>2</v>
      </c>
      <c r="GQ270">
        <v>2</v>
      </c>
      <c r="GS270">
        <v>2</v>
      </c>
      <c r="GT270">
        <v>2</v>
      </c>
      <c r="HE270">
        <v>1</v>
      </c>
      <c r="HF270">
        <v>2003</v>
      </c>
      <c r="HG270">
        <v>2</v>
      </c>
      <c r="HH270">
        <v>2</v>
      </c>
      <c r="HI270">
        <v>2</v>
      </c>
      <c r="HJ270">
        <v>2</v>
      </c>
      <c r="HK270">
        <v>2</v>
      </c>
      <c r="HN270">
        <v>2</v>
      </c>
      <c r="HT270">
        <v>2</v>
      </c>
      <c r="IA270">
        <v>2</v>
      </c>
    </row>
    <row r="271" spans="1:235" x14ac:dyDescent="0.25">
      <c r="A271">
        <v>1569</v>
      </c>
      <c r="B271">
        <v>2</v>
      </c>
      <c r="C271" t="s">
        <v>455</v>
      </c>
      <c r="D271">
        <v>90</v>
      </c>
      <c r="E271">
        <v>1</v>
      </c>
      <c r="F271">
        <v>2</v>
      </c>
      <c r="G271">
        <v>-88</v>
      </c>
      <c r="H271">
        <v>16</v>
      </c>
      <c r="I271">
        <v>16</v>
      </c>
      <c r="J271">
        <v>17</v>
      </c>
      <c r="K271">
        <v>17</v>
      </c>
      <c r="L271">
        <v>16</v>
      </c>
      <c r="M271">
        <v>18</v>
      </c>
      <c r="N271">
        <v>20</v>
      </c>
      <c r="O271">
        <v>-88</v>
      </c>
      <c r="P271">
        <v>-88</v>
      </c>
      <c r="Q271">
        <v>-88</v>
      </c>
      <c r="R271">
        <v>-88</v>
      </c>
      <c r="S271">
        <v>-88</v>
      </c>
      <c r="T271">
        <v>-88</v>
      </c>
      <c r="U271">
        <v>17</v>
      </c>
      <c r="V271">
        <v>17.5</v>
      </c>
      <c r="W271">
        <v>17.5</v>
      </c>
      <c r="X271">
        <v>17.5</v>
      </c>
      <c r="Y271">
        <v>-88</v>
      </c>
      <c r="Z271">
        <v>16</v>
      </c>
      <c r="AA271">
        <v>16</v>
      </c>
      <c r="AB271">
        <v>17</v>
      </c>
      <c r="AC271">
        <v>17</v>
      </c>
      <c r="AD271">
        <v>16</v>
      </c>
      <c r="AE271">
        <v>18</v>
      </c>
      <c r="AF271">
        <v>20</v>
      </c>
      <c r="AG271">
        <v>-88</v>
      </c>
      <c r="AH271">
        <v>-88</v>
      </c>
      <c r="AI271">
        <v>-88</v>
      </c>
      <c r="AJ271">
        <v>-88</v>
      </c>
      <c r="AK271">
        <v>-88</v>
      </c>
      <c r="AL271">
        <v>-88</v>
      </c>
      <c r="AM271">
        <v>17</v>
      </c>
      <c r="AN271">
        <v>17.5</v>
      </c>
      <c r="AO271">
        <v>17.5</v>
      </c>
      <c r="AP271">
        <v>17.5</v>
      </c>
      <c r="AQ271">
        <v>-88</v>
      </c>
      <c r="AR271">
        <v>16</v>
      </c>
      <c r="AS271">
        <v>16</v>
      </c>
      <c r="AT271">
        <v>17</v>
      </c>
      <c r="AU271">
        <v>17</v>
      </c>
      <c r="AV271">
        <v>16</v>
      </c>
      <c r="AW271">
        <v>18</v>
      </c>
      <c r="AX271">
        <v>20</v>
      </c>
      <c r="AY271">
        <v>-88</v>
      </c>
      <c r="AZ271">
        <v>-88</v>
      </c>
      <c r="BA271">
        <v>-88</v>
      </c>
      <c r="BB271">
        <v>-88</v>
      </c>
      <c r="BC271">
        <v>-88</v>
      </c>
      <c r="BD271">
        <v>-88</v>
      </c>
      <c r="BE271">
        <v>17</v>
      </c>
      <c r="BF271">
        <v>17.5</v>
      </c>
      <c r="BG271">
        <v>17.5</v>
      </c>
      <c r="BH271">
        <v>17.5</v>
      </c>
      <c r="BI271">
        <v>2</v>
      </c>
      <c r="BJ271" t="s">
        <v>454</v>
      </c>
      <c r="BK271">
        <v>90</v>
      </c>
      <c r="BL271">
        <v>2</v>
      </c>
      <c r="BM271">
        <v>-99</v>
      </c>
      <c r="BN271">
        <v>-99</v>
      </c>
      <c r="BO271">
        <v>-88</v>
      </c>
      <c r="BP271">
        <v>5</v>
      </c>
      <c r="BQ271">
        <v>5.5</v>
      </c>
      <c r="BR271">
        <v>6</v>
      </c>
      <c r="BS271">
        <v>7.5</v>
      </c>
      <c r="BT271">
        <v>-99</v>
      </c>
      <c r="BU271">
        <v>-99</v>
      </c>
      <c r="BV271">
        <v>-99</v>
      </c>
      <c r="BW271">
        <v>-99</v>
      </c>
      <c r="BX271">
        <v>-88</v>
      </c>
      <c r="BY271">
        <v>5</v>
      </c>
      <c r="BZ271">
        <v>5.5</v>
      </c>
      <c r="CA271">
        <v>6</v>
      </c>
      <c r="CB271">
        <v>7.5</v>
      </c>
      <c r="CC271">
        <v>-99</v>
      </c>
      <c r="CD271">
        <v>-99</v>
      </c>
      <c r="CE271">
        <v>-99</v>
      </c>
      <c r="CF271">
        <v>-99</v>
      </c>
      <c r="CG271">
        <v>-88</v>
      </c>
      <c r="CH271">
        <v>5</v>
      </c>
      <c r="CI271">
        <v>5.5</v>
      </c>
      <c r="CJ271">
        <v>6</v>
      </c>
      <c r="CK271">
        <v>7.5</v>
      </c>
      <c r="CL271">
        <v>-99</v>
      </c>
      <c r="CM271">
        <v>-99</v>
      </c>
      <c r="CN271">
        <v>2</v>
      </c>
      <c r="CO271">
        <v>1</v>
      </c>
      <c r="CR271">
        <v>1</v>
      </c>
      <c r="CT271">
        <v>3</v>
      </c>
      <c r="CU271">
        <v>1</v>
      </c>
      <c r="CV271">
        <v>2</v>
      </c>
      <c r="CW271">
        <v>1</v>
      </c>
      <c r="CX271">
        <v>2</v>
      </c>
      <c r="CY271">
        <v>1</v>
      </c>
      <c r="CZ271">
        <v>2</v>
      </c>
      <c r="DA271">
        <v>1</v>
      </c>
      <c r="DB271">
        <v>1</v>
      </c>
      <c r="DC271">
        <v>2</v>
      </c>
      <c r="DE271">
        <v>2</v>
      </c>
      <c r="DF271">
        <v>1</v>
      </c>
      <c r="DG271">
        <v>2</v>
      </c>
      <c r="DH271">
        <v>2</v>
      </c>
      <c r="DI271">
        <v>1</v>
      </c>
      <c r="DJ271">
        <v>1</v>
      </c>
      <c r="DK271">
        <v>2</v>
      </c>
      <c r="DL271">
        <v>2</v>
      </c>
      <c r="DN271">
        <v>3</v>
      </c>
      <c r="DO271">
        <v>1</v>
      </c>
      <c r="DP271">
        <v>1</v>
      </c>
      <c r="DQ271">
        <v>1</v>
      </c>
      <c r="DS271">
        <v>1</v>
      </c>
      <c r="DT271">
        <v>1</v>
      </c>
      <c r="DV271">
        <v>1</v>
      </c>
      <c r="DW271">
        <v>1</v>
      </c>
      <c r="EA271">
        <v>-99</v>
      </c>
      <c r="EB271">
        <v>-99</v>
      </c>
      <c r="EC271">
        <v>-99</v>
      </c>
      <c r="ED271">
        <v>-99</v>
      </c>
      <c r="EE271">
        <v>2</v>
      </c>
      <c r="EG271">
        <v>0</v>
      </c>
      <c r="EH271">
        <v>2</v>
      </c>
      <c r="EI271">
        <v>0</v>
      </c>
      <c r="EJ271">
        <v>2</v>
      </c>
      <c r="EK271">
        <v>1</v>
      </c>
      <c r="EL271">
        <v>90</v>
      </c>
      <c r="EM271">
        <v>9</v>
      </c>
      <c r="EN271">
        <v>1</v>
      </c>
      <c r="EO271">
        <v>2</v>
      </c>
      <c r="EP271">
        <v>3</v>
      </c>
      <c r="EQ271">
        <v>3</v>
      </c>
      <c r="ER271">
        <v>1</v>
      </c>
      <c r="ES271">
        <v>1</v>
      </c>
      <c r="ET271">
        <v>90</v>
      </c>
      <c r="EU271">
        <v>7</v>
      </c>
      <c r="EV271">
        <v>1</v>
      </c>
      <c r="EW271">
        <v>2</v>
      </c>
      <c r="EX271">
        <v>3</v>
      </c>
      <c r="EY271">
        <v>3</v>
      </c>
      <c r="EZ271">
        <v>2</v>
      </c>
      <c r="FA271">
        <v>1</v>
      </c>
      <c r="FB271">
        <v>2000</v>
      </c>
      <c r="FC271">
        <v>25</v>
      </c>
      <c r="FD271">
        <v>1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L271">
        <v>2</v>
      </c>
      <c r="FM271">
        <v>1</v>
      </c>
      <c r="FN271">
        <v>25</v>
      </c>
      <c r="FO271">
        <v>2</v>
      </c>
      <c r="FR271">
        <v>2</v>
      </c>
      <c r="FT271">
        <v>2</v>
      </c>
      <c r="FV271">
        <v>1</v>
      </c>
      <c r="FW271">
        <v>2</v>
      </c>
      <c r="FX271">
        <v>1</v>
      </c>
      <c r="FY271">
        <v>1</v>
      </c>
      <c r="GA271">
        <v>2</v>
      </c>
      <c r="GQ271">
        <v>2</v>
      </c>
      <c r="GS271">
        <v>2</v>
      </c>
      <c r="GT271">
        <v>2</v>
      </c>
      <c r="HE271">
        <v>1</v>
      </c>
      <c r="HF271">
        <v>2004</v>
      </c>
      <c r="HG271">
        <v>2</v>
      </c>
      <c r="HH271">
        <v>2</v>
      </c>
      <c r="HI271">
        <v>2</v>
      </c>
      <c r="HJ271">
        <v>1</v>
      </c>
      <c r="HK271">
        <v>2</v>
      </c>
      <c r="HN271">
        <v>2</v>
      </c>
      <c r="HT271">
        <v>2</v>
      </c>
      <c r="IA271">
        <v>2</v>
      </c>
    </row>
    <row r="272" spans="1:235" x14ac:dyDescent="0.25">
      <c r="A272">
        <v>1591</v>
      </c>
      <c r="BI272">
        <v>1</v>
      </c>
      <c r="BL272">
        <v>2</v>
      </c>
      <c r="BM272">
        <v>-99</v>
      </c>
      <c r="BN272">
        <v>-99</v>
      </c>
      <c r="BO272">
        <v>-88</v>
      </c>
      <c r="BP272">
        <v>-88</v>
      </c>
      <c r="BQ272">
        <v>7</v>
      </c>
      <c r="BR272">
        <v>7</v>
      </c>
      <c r="BS272">
        <v>-88</v>
      </c>
      <c r="BT272">
        <v>-99</v>
      </c>
      <c r="BU272">
        <v>-99</v>
      </c>
      <c r="BV272">
        <v>-99</v>
      </c>
      <c r="BW272">
        <v>-99</v>
      </c>
      <c r="BX272">
        <v>-88</v>
      </c>
      <c r="BY272">
        <v>-88</v>
      </c>
      <c r="BZ272">
        <v>7</v>
      </c>
      <c r="CA272">
        <v>7</v>
      </c>
      <c r="CB272">
        <v>-88</v>
      </c>
      <c r="CC272">
        <v>-99</v>
      </c>
      <c r="CD272">
        <v>-99</v>
      </c>
      <c r="CE272">
        <v>-99</v>
      </c>
      <c r="CF272">
        <v>-99</v>
      </c>
      <c r="CG272">
        <v>-88</v>
      </c>
      <c r="CH272">
        <v>-88</v>
      </c>
      <c r="CI272">
        <v>7</v>
      </c>
      <c r="CJ272">
        <v>7</v>
      </c>
      <c r="CK272">
        <v>-88</v>
      </c>
      <c r="CL272">
        <v>-99</v>
      </c>
      <c r="CM272">
        <v>-99</v>
      </c>
      <c r="CN272">
        <v>1</v>
      </c>
      <c r="CO272">
        <v>1</v>
      </c>
      <c r="CR272">
        <v>1</v>
      </c>
      <c r="CT272">
        <v>3</v>
      </c>
      <c r="CU272">
        <v>1</v>
      </c>
      <c r="CV272">
        <v>1</v>
      </c>
      <c r="CW272">
        <v>2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E272">
        <v>2</v>
      </c>
      <c r="DF272">
        <v>2</v>
      </c>
      <c r="DG272">
        <v>1</v>
      </c>
      <c r="DH272">
        <v>2</v>
      </c>
      <c r="DI272">
        <v>2</v>
      </c>
      <c r="DJ272">
        <v>2</v>
      </c>
      <c r="DK272">
        <v>2</v>
      </c>
      <c r="DL272">
        <v>2</v>
      </c>
      <c r="DN272">
        <v>1</v>
      </c>
      <c r="DO272">
        <v>1</v>
      </c>
      <c r="DP272">
        <v>1</v>
      </c>
      <c r="DQ272">
        <v>3</v>
      </c>
      <c r="DT272">
        <v>3</v>
      </c>
      <c r="DW272">
        <v>1</v>
      </c>
      <c r="EA272">
        <v>100</v>
      </c>
      <c r="EB272">
        <v>-99</v>
      </c>
      <c r="EC272">
        <v>2</v>
      </c>
      <c r="EE272">
        <v>2</v>
      </c>
      <c r="EG272">
        <v>0</v>
      </c>
      <c r="EH272">
        <v>2</v>
      </c>
      <c r="EI272">
        <v>0</v>
      </c>
      <c r="EJ272">
        <v>2</v>
      </c>
      <c r="EK272">
        <v>1</v>
      </c>
      <c r="EL272">
        <v>5</v>
      </c>
      <c r="EM272">
        <v>15</v>
      </c>
      <c r="EN272">
        <v>12</v>
      </c>
      <c r="EO272">
        <v>1</v>
      </c>
      <c r="EP272">
        <v>2</v>
      </c>
      <c r="EQ272">
        <v>2</v>
      </c>
      <c r="ER272">
        <v>1</v>
      </c>
      <c r="ES272">
        <v>2</v>
      </c>
      <c r="FA272">
        <v>1</v>
      </c>
      <c r="FB272">
        <v>1983</v>
      </c>
      <c r="FC272">
        <v>92</v>
      </c>
      <c r="FD272">
        <v>1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L272">
        <v>2</v>
      </c>
      <c r="FM272">
        <v>2</v>
      </c>
      <c r="FN272">
        <v>20</v>
      </c>
      <c r="FO272">
        <v>2</v>
      </c>
      <c r="FR272">
        <v>1</v>
      </c>
      <c r="FS272">
        <v>3</v>
      </c>
      <c r="FT272">
        <v>2</v>
      </c>
      <c r="FV272">
        <v>1</v>
      </c>
      <c r="FW272">
        <v>2</v>
      </c>
      <c r="FX272">
        <v>1</v>
      </c>
      <c r="FY272">
        <v>1</v>
      </c>
      <c r="GA272">
        <v>2</v>
      </c>
      <c r="GQ272">
        <v>2</v>
      </c>
      <c r="GS272">
        <v>2</v>
      </c>
      <c r="GT272">
        <v>2</v>
      </c>
      <c r="HE272">
        <v>2</v>
      </c>
      <c r="HN272">
        <v>2</v>
      </c>
      <c r="HT272">
        <v>2</v>
      </c>
      <c r="IA272">
        <v>2</v>
      </c>
    </row>
    <row r="273" spans="1:235" x14ac:dyDescent="0.25">
      <c r="A273">
        <v>1350</v>
      </c>
      <c r="BI273">
        <v>2</v>
      </c>
      <c r="BJ273" t="s">
        <v>453</v>
      </c>
      <c r="BK273">
        <v>20</v>
      </c>
      <c r="BL273">
        <v>2</v>
      </c>
      <c r="BM273">
        <v>-99</v>
      </c>
      <c r="BN273">
        <v>-99</v>
      </c>
      <c r="BO273">
        <v>-88</v>
      </c>
      <c r="BP273">
        <v>-88</v>
      </c>
      <c r="BQ273">
        <v>7</v>
      </c>
      <c r="BR273">
        <v>7</v>
      </c>
      <c r="BS273">
        <v>8</v>
      </c>
      <c r="BT273">
        <v>-99</v>
      </c>
      <c r="BU273">
        <v>-99</v>
      </c>
      <c r="BV273">
        <v>-99</v>
      </c>
      <c r="BW273">
        <v>-99</v>
      </c>
      <c r="BX273">
        <v>-88</v>
      </c>
      <c r="BY273">
        <v>-88</v>
      </c>
      <c r="BZ273">
        <v>7</v>
      </c>
      <c r="CA273">
        <v>7</v>
      </c>
      <c r="CB273">
        <v>8</v>
      </c>
      <c r="CC273">
        <v>-99</v>
      </c>
      <c r="CD273">
        <v>-99</v>
      </c>
      <c r="CE273">
        <v>-99</v>
      </c>
      <c r="CF273">
        <v>-99</v>
      </c>
      <c r="CG273">
        <v>-88</v>
      </c>
      <c r="CH273">
        <v>-88</v>
      </c>
      <c r="CI273">
        <v>7</v>
      </c>
      <c r="CJ273">
        <v>7</v>
      </c>
      <c r="CK273">
        <v>8</v>
      </c>
      <c r="CL273">
        <v>-99</v>
      </c>
      <c r="CM273">
        <v>-99</v>
      </c>
      <c r="CN273">
        <v>1</v>
      </c>
      <c r="CO273">
        <v>1</v>
      </c>
      <c r="CR273">
        <v>1</v>
      </c>
      <c r="CT273">
        <v>1</v>
      </c>
      <c r="CU273">
        <v>2</v>
      </c>
      <c r="CV273">
        <v>2</v>
      </c>
      <c r="CW273">
        <v>2</v>
      </c>
      <c r="CX273">
        <v>2</v>
      </c>
      <c r="CY273">
        <v>1</v>
      </c>
      <c r="CZ273">
        <v>2</v>
      </c>
      <c r="DA273">
        <v>1</v>
      </c>
      <c r="DB273">
        <v>1</v>
      </c>
      <c r="DC273">
        <v>2</v>
      </c>
      <c r="DE273">
        <v>2</v>
      </c>
      <c r="DF273">
        <v>1</v>
      </c>
      <c r="DG273">
        <v>1</v>
      </c>
      <c r="DH273">
        <v>1</v>
      </c>
      <c r="DI273">
        <v>2</v>
      </c>
      <c r="DJ273">
        <v>1</v>
      </c>
      <c r="DK273">
        <v>2</v>
      </c>
      <c r="DL273">
        <v>2</v>
      </c>
      <c r="DN273">
        <v>3</v>
      </c>
      <c r="DO273">
        <v>1</v>
      </c>
      <c r="DP273">
        <v>2</v>
      </c>
      <c r="DQ273">
        <v>3</v>
      </c>
      <c r="DW273">
        <v>1</v>
      </c>
      <c r="EA273">
        <v>-99</v>
      </c>
      <c r="EB273">
        <v>-99</v>
      </c>
      <c r="EC273">
        <v>-99</v>
      </c>
      <c r="ED273">
        <v>-99</v>
      </c>
      <c r="EE273">
        <v>2</v>
      </c>
      <c r="EG273">
        <v>0</v>
      </c>
      <c r="EH273">
        <v>2</v>
      </c>
      <c r="EI273">
        <v>0</v>
      </c>
      <c r="EJ273">
        <v>2</v>
      </c>
      <c r="EK273">
        <v>1</v>
      </c>
      <c r="EL273">
        <v>20</v>
      </c>
      <c r="EM273">
        <v>4</v>
      </c>
      <c r="EN273">
        <v>2</v>
      </c>
      <c r="EO273">
        <v>2</v>
      </c>
      <c r="EP273">
        <v>3</v>
      </c>
      <c r="EQ273">
        <v>3</v>
      </c>
      <c r="ER273">
        <v>4</v>
      </c>
      <c r="ES273">
        <v>2</v>
      </c>
      <c r="FA273">
        <v>1</v>
      </c>
      <c r="FB273">
        <v>2001</v>
      </c>
      <c r="FC273">
        <v>100</v>
      </c>
      <c r="FL273">
        <v>2</v>
      </c>
      <c r="FM273">
        <v>2</v>
      </c>
      <c r="FN273">
        <v>16</v>
      </c>
      <c r="FO273">
        <v>2</v>
      </c>
      <c r="FR273">
        <v>2</v>
      </c>
      <c r="FT273">
        <v>2</v>
      </c>
      <c r="FV273">
        <v>1</v>
      </c>
      <c r="FW273">
        <v>2</v>
      </c>
      <c r="FX273">
        <v>1</v>
      </c>
      <c r="FY273">
        <v>1</v>
      </c>
      <c r="GA273">
        <v>2</v>
      </c>
      <c r="GQ273">
        <v>2</v>
      </c>
      <c r="GS273">
        <v>2</v>
      </c>
      <c r="GT273">
        <v>2</v>
      </c>
      <c r="HE273">
        <v>1</v>
      </c>
      <c r="HF273">
        <v>2005</v>
      </c>
      <c r="HG273">
        <v>2</v>
      </c>
      <c r="HH273">
        <v>2</v>
      </c>
      <c r="HI273">
        <v>2</v>
      </c>
      <c r="HJ273">
        <v>2</v>
      </c>
      <c r="HK273">
        <v>2</v>
      </c>
      <c r="HN273">
        <v>2</v>
      </c>
      <c r="HT273">
        <v>2</v>
      </c>
      <c r="IA273">
        <v>2</v>
      </c>
    </row>
    <row r="274" spans="1:235" x14ac:dyDescent="0.25">
      <c r="A274">
        <v>1400</v>
      </c>
      <c r="B274">
        <v>2</v>
      </c>
      <c r="C274" t="s">
        <v>452</v>
      </c>
      <c r="D274">
        <v>10</v>
      </c>
      <c r="E274">
        <v>1</v>
      </c>
      <c r="F274">
        <v>2</v>
      </c>
      <c r="G274">
        <v>-88</v>
      </c>
      <c r="H274">
        <v>15</v>
      </c>
      <c r="I274">
        <v>16</v>
      </c>
      <c r="J274">
        <v>17</v>
      </c>
      <c r="K274">
        <v>20</v>
      </c>
      <c r="L274">
        <v>18</v>
      </c>
      <c r="M274">
        <v>20</v>
      </c>
      <c r="N274">
        <v>20</v>
      </c>
      <c r="O274">
        <v>-88</v>
      </c>
      <c r="P274">
        <v>-88</v>
      </c>
      <c r="Q274">
        <v>-88</v>
      </c>
      <c r="R274">
        <v>-88</v>
      </c>
      <c r="S274">
        <v>-88</v>
      </c>
      <c r="T274">
        <v>-88</v>
      </c>
      <c r="U274">
        <v>16</v>
      </c>
      <c r="V274">
        <v>17</v>
      </c>
      <c r="W274">
        <v>-99</v>
      </c>
      <c r="X274">
        <v>17</v>
      </c>
      <c r="Y274">
        <v>-88</v>
      </c>
      <c r="Z274">
        <v>15</v>
      </c>
      <c r="AA274">
        <v>16</v>
      </c>
      <c r="AB274">
        <v>17</v>
      </c>
      <c r="AC274">
        <v>20</v>
      </c>
      <c r="AD274">
        <v>18</v>
      </c>
      <c r="AE274">
        <v>20</v>
      </c>
      <c r="AF274">
        <v>20</v>
      </c>
      <c r="AG274">
        <v>-88</v>
      </c>
      <c r="AH274">
        <v>-88</v>
      </c>
      <c r="AI274">
        <v>-88</v>
      </c>
      <c r="AJ274">
        <v>-88</v>
      </c>
      <c r="AK274">
        <v>-88</v>
      </c>
      <c r="AL274">
        <v>-88</v>
      </c>
      <c r="AM274">
        <v>16</v>
      </c>
      <c r="AN274">
        <v>17</v>
      </c>
      <c r="AO274">
        <v>-99</v>
      </c>
      <c r="AP274">
        <v>17</v>
      </c>
      <c r="AQ274">
        <v>-88</v>
      </c>
      <c r="AR274">
        <v>15</v>
      </c>
      <c r="AS274">
        <v>16</v>
      </c>
      <c r="AT274">
        <v>17</v>
      </c>
      <c r="AU274">
        <v>20</v>
      </c>
      <c r="AV274">
        <v>18</v>
      </c>
      <c r="AW274">
        <v>20</v>
      </c>
      <c r="AX274">
        <v>20</v>
      </c>
      <c r="AY274">
        <v>-88</v>
      </c>
      <c r="AZ274">
        <v>-88</v>
      </c>
      <c r="BA274">
        <v>-88</v>
      </c>
      <c r="BB274">
        <v>-88</v>
      </c>
      <c r="BC274">
        <v>-88</v>
      </c>
      <c r="BD274">
        <v>-88</v>
      </c>
      <c r="BE274">
        <v>16</v>
      </c>
      <c r="BF274">
        <v>17</v>
      </c>
      <c r="BG274">
        <v>-99</v>
      </c>
      <c r="BH274">
        <v>17</v>
      </c>
      <c r="BI274">
        <v>2</v>
      </c>
      <c r="BJ274" t="s">
        <v>451</v>
      </c>
      <c r="BK274">
        <v>10</v>
      </c>
      <c r="BL274">
        <v>2</v>
      </c>
      <c r="BM274">
        <v>-99</v>
      </c>
      <c r="BN274">
        <v>-99</v>
      </c>
      <c r="BO274">
        <v>-88</v>
      </c>
      <c r="BP274">
        <v>6.5</v>
      </c>
      <c r="BQ274">
        <v>7</v>
      </c>
      <c r="BR274">
        <v>8</v>
      </c>
      <c r="BS274">
        <v>6</v>
      </c>
      <c r="BT274">
        <v>-99</v>
      </c>
      <c r="BU274">
        <v>-99</v>
      </c>
      <c r="BV274">
        <v>-99</v>
      </c>
      <c r="BW274">
        <v>-99</v>
      </c>
      <c r="BX274">
        <v>-88</v>
      </c>
      <c r="BY274">
        <v>6.5</v>
      </c>
      <c r="BZ274">
        <v>7</v>
      </c>
      <c r="CA274">
        <v>8</v>
      </c>
      <c r="CB274">
        <v>6</v>
      </c>
      <c r="CC274">
        <v>-99</v>
      </c>
      <c r="CD274">
        <v>-99</v>
      </c>
      <c r="CE274">
        <v>-99</v>
      </c>
      <c r="CF274">
        <v>-99</v>
      </c>
      <c r="CG274">
        <v>-88</v>
      </c>
      <c r="CH274">
        <v>6.5</v>
      </c>
      <c r="CI274">
        <v>7</v>
      </c>
      <c r="CJ274">
        <v>8</v>
      </c>
      <c r="CK274">
        <v>6</v>
      </c>
      <c r="CL274">
        <v>-99</v>
      </c>
      <c r="CM274">
        <v>-99</v>
      </c>
      <c r="CN274">
        <v>1</v>
      </c>
      <c r="CO274">
        <v>1</v>
      </c>
      <c r="CR274">
        <v>1</v>
      </c>
      <c r="CT274">
        <v>3</v>
      </c>
      <c r="CU274">
        <v>1</v>
      </c>
      <c r="CV274">
        <v>1</v>
      </c>
      <c r="CW274">
        <v>1</v>
      </c>
      <c r="CX274">
        <v>2</v>
      </c>
      <c r="CY274">
        <v>1</v>
      </c>
      <c r="CZ274">
        <v>1</v>
      </c>
      <c r="DA274">
        <v>1</v>
      </c>
      <c r="DB274">
        <v>1</v>
      </c>
      <c r="DC274">
        <v>1</v>
      </c>
      <c r="DD274" t="s">
        <v>450</v>
      </c>
      <c r="DE274">
        <v>2</v>
      </c>
      <c r="DF274">
        <v>2</v>
      </c>
      <c r="DG274">
        <v>2</v>
      </c>
      <c r="DH274">
        <v>1</v>
      </c>
      <c r="DI274">
        <v>2</v>
      </c>
      <c r="DJ274">
        <v>2</v>
      </c>
      <c r="DK274">
        <v>2</v>
      </c>
      <c r="DL274">
        <v>2</v>
      </c>
      <c r="DN274">
        <v>1</v>
      </c>
      <c r="DO274">
        <v>1</v>
      </c>
      <c r="DP274">
        <v>1</v>
      </c>
      <c r="DQ274">
        <v>3</v>
      </c>
      <c r="DT274">
        <v>3</v>
      </c>
      <c r="DW274">
        <v>2</v>
      </c>
      <c r="DX274">
        <v>7</v>
      </c>
      <c r="DY274">
        <v>2</v>
      </c>
      <c r="EA274">
        <v>100</v>
      </c>
      <c r="EB274">
        <v>-99</v>
      </c>
      <c r="EC274">
        <v>2</v>
      </c>
      <c r="EE274">
        <v>2</v>
      </c>
      <c r="EG274">
        <v>0</v>
      </c>
      <c r="EH274">
        <v>2</v>
      </c>
      <c r="EI274">
        <v>0</v>
      </c>
      <c r="EJ274">
        <v>2</v>
      </c>
      <c r="EK274">
        <v>1</v>
      </c>
      <c r="EL274">
        <v>10</v>
      </c>
      <c r="EM274">
        <v>15</v>
      </c>
      <c r="EN274">
        <v>3</v>
      </c>
      <c r="EO274">
        <v>2</v>
      </c>
      <c r="EP274">
        <v>3</v>
      </c>
      <c r="EQ274">
        <v>3</v>
      </c>
      <c r="ER274">
        <v>1</v>
      </c>
      <c r="ES274">
        <v>1</v>
      </c>
      <c r="ET274">
        <v>10</v>
      </c>
      <c r="EU274">
        <v>6</v>
      </c>
      <c r="EV274">
        <v>0</v>
      </c>
      <c r="EW274">
        <v>2</v>
      </c>
      <c r="EX274">
        <v>3</v>
      </c>
      <c r="EY274">
        <v>3</v>
      </c>
      <c r="EZ274">
        <v>2</v>
      </c>
      <c r="FA274">
        <v>1</v>
      </c>
      <c r="FB274">
        <v>1990</v>
      </c>
      <c r="FC274">
        <v>25</v>
      </c>
      <c r="FD274">
        <v>1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L274">
        <v>2</v>
      </c>
      <c r="FM274">
        <v>1</v>
      </c>
      <c r="FN274">
        <v>30</v>
      </c>
      <c r="FO274">
        <v>2</v>
      </c>
      <c r="FR274">
        <v>2</v>
      </c>
      <c r="FT274">
        <v>2</v>
      </c>
      <c r="FV274">
        <v>2</v>
      </c>
      <c r="GA274">
        <v>2</v>
      </c>
      <c r="GQ274">
        <v>2</v>
      </c>
      <c r="GS274">
        <v>2</v>
      </c>
      <c r="GT274">
        <v>2</v>
      </c>
      <c r="HE274">
        <v>1</v>
      </c>
      <c r="HF274">
        <v>2001</v>
      </c>
      <c r="HG274">
        <v>2</v>
      </c>
      <c r="HH274">
        <v>2</v>
      </c>
      <c r="HI274">
        <v>2</v>
      </c>
      <c r="HJ274">
        <v>2</v>
      </c>
      <c r="HK274">
        <v>2</v>
      </c>
      <c r="HN274">
        <v>2</v>
      </c>
      <c r="HT274">
        <v>1</v>
      </c>
      <c r="HU274">
        <v>2</v>
      </c>
      <c r="HV274">
        <v>1</v>
      </c>
      <c r="HW274">
        <v>1</v>
      </c>
      <c r="HX274">
        <v>1</v>
      </c>
      <c r="HY274">
        <v>2</v>
      </c>
      <c r="IA274">
        <v>2</v>
      </c>
    </row>
    <row r="275" spans="1:235" x14ac:dyDescent="0.25">
      <c r="A275">
        <v>1082</v>
      </c>
      <c r="B275">
        <v>2</v>
      </c>
      <c r="C275" t="s">
        <v>449</v>
      </c>
      <c r="D275">
        <v>40</v>
      </c>
      <c r="E275">
        <v>1</v>
      </c>
      <c r="F275">
        <v>2</v>
      </c>
      <c r="G275">
        <v>10.5</v>
      </c>
      <c r="H275">
        <v>12</v>
      </c>
      <c r="I275">
        <v>-88</v>
      </c>
      <c r="J275">
        <v>-88</v>
      </c>
      <c r="K275">
        <v>-88</v>
      </c>
      <c r="L275">
        <v>-88</v>
      </c>
      <c r="M275">
        <v>-88</v>
      </c>
      <c r="N275">
        <v>-88</v>
      </c>
      <c r="O275">
        <v>-88</v>
      </c>
      <c r="P275">
        <v>-88</v>
      </c>
      <c r="Q275">
        <v>-88</v>
      </c>
      <c r="R275">
        <v>-88</v>
      </c>
      <c r="S275">
        <v>-88</v>
      </c>
      <c r="T275">
        <v>15</v>
      </c>
      <c r="U275">
        <v>15</v>
      </c>
      <c r="V275">
        <v>-88</v>
      </c>
      <c r="W275">
        <v>-99</v>
      </c>
      <c r="X275">
        <v>-88</v>
      </c>
      <c r="Y275">
        <v>10.5</v>
      </c>
      <c r="Z275">
        <v>12</v>
      </c>
      <c r="AA275">
        <v>-88</v>
      </c>
      <c r="AB275">
        <v>-88</v>
      </c>
      <c r="AC275">
        <v>-88</v>
      </c>
      <c r="AD275">
        <v>-88</v>
      </c>
      <c r="AE275">
        <v>-88</v>
      </c>
      <c r="AF275">
        <v>-88</v>
      </c>
      <c r="AG275">
        <v>-88</v>
      </c>
      <c r="AH275">
        <v>-88</v>
      </c>
      <c r="AI275">
        <v>-88</v>
      </c>
      <c r="AJ275">
        <v>-88</v>
      </c>
      <c r="AK275">
        <v>-88</v>
      </c>
      <c r="AL275">
        <v>15</v>
      </c>
      <c r="AM275">
        <v>15</v>
      </c>
      <c r="AN275">
        <v>-88</v>
      </c>
      <c r="AO275">
        <v>-99</v>
      </c>
      <c r="AP275">
        <v>-88</v>
      </c>
      <c r="AQ275">
        <v>10.5</v>
      </c>
      <c r="AR275">
        <v>12</v>
      </c>
      <c r="AS275">
        <v>-88</v>
      </c>
      <c r="AT275">
        <v>-88</v>
      </c>
      <c r="AU275">
        <v>-88</v>
      </c>
      <c r="AV275">
        <v>-88</v>
      </c>
      <c r="AW275">
        <v>-88</v>
      </c>
      <c r="AX275">
        <v>-88</v>
      </c>
      <c r="AY275">
        <v>-88</v>
      </c>
      <c r="AZ275">
        <v>-88</v>
      </c>
      <c r="BA275">
        <v>-88</v>
      </c>
      <c r="BB275">
        <v>-88</v>
      </c>
      <c r="BC275">
        <v>-88</v>
      </c>
      <c r="BD275">
        <v>15</v>
      </c>
      <c r="BE275">
        <v>15</v>
      </c>
      <c r="BF275">
        <v>-88</v>
      </c>
      <c r="BG275">
        <v>-99</v>
      </c>
      <c r="BH275">
        <v>-88</v>
      </c>
      <c r="BI275">
        <v>2</v>
      </c>
      <c r="BJ275" t="s">
        <v>448</v>
      </c>
      <c r="BK275">
        <v>40</v>
      </c>
      <c r="BL275">
        <v>2</v>
      </c>
      <c r="BM275">
        <v>-99</v>
      </c>
      <c r="BN275">
        <v>-99</v>
      </c>
      <c r="BO275">
        <v>-88</v>
      </c>
      <c r="BP275">
        <v>-88</v>
      </c>
      <c r="BQ275">
        <v>4</v>
      </c>
      <c r="BR275">
        <v>5</v>
      </c>
      <c r="BS275">
        <v>5</v>
      </c>
      <c r="BT275">
        <v>-99</v>
      </c>
      <c r="BU275">
        <v>-99</v>
      </c>
      <c r="BV275">
        <v>-99</v>
      </c>
      <c r="BW275">
        <v>-99</v>
      </c>
      <c r="BX275">
        <v>-88</v>
      </c>
      <c r="BY275">
        <v>-88</v>
      </c>
      <c r="BZ275">
        <v>4</v>
      </c>
      <c r="CA275">
        <v>5</v>
      </c>
      <c r="CB275">
        <v>5</v>
      </c>
      <c r="CC275">
        <v>-99</v>
      </c>
      <c r="CD275">
        <v>-99</v>
      </c>
      <c r="CE275">
        <v>-99</v>
      </c>
      <c r="CF275">
        <v>-99</v>
      </c>
      <c r="CG275">
        <v>-88</v>
      </c>
      <c r="CH275">
        <v>-88</v>
      </c>
      <c r="CI275">
        <v>4</v>
      </c>
      <c r="CJ275">
        <v>5</v>
      </c>
      <c r="CK275">
        <v>5</v>
      </c>
      <c r="CL275">
        <v>-99</v>
      </c>
      <c r="CM275">
        <v>-99</v>
      </c>
      <c r="CN275">
        <v>2</v>
      </c>
      <c r="CO275">
        <v>2</v>
      </c>
      <c r="CP275">
        <v>2</v>
      </c>
      <c r="EG275">
        <v>0</v>
      </c>
      <c r="EH275">
        <v>2</v>
      </c>
      <c r="EI275">
        <v>0</v>
      </c>
      <c r="EJ275">
        <v>2</v>
      </c>
      <c r="EK275">
        <v>1</v>
      </c>
      <c r="EL275">
        <v>40</v>
      </c>
      <c r="EM275">
        <v>5</v>
      </c>
      <c r="EN275">
        <v>0</v>
      </c>
      <c r="EO275">
        <v>2</v>
      </c>
      <c r="EP275">
        <v>3</v>
      </c>
      <c r="EQ275">
        <v>3</v>
      </c>
      <c r="ER275">
        <v>1</v>
      </c>
      <c r="ES275">
        <v>1</v>
      </c>
      <c r="ET275">
        <v>40</v>
      </c>
      <c r="EU275">
        <v>5</v>
      </c>
      <c r="EV275">
        <v>0</v>
      </c>
      <c r="EW275">
        <v>2</v>
      </c>
      <c r="EX275">
        <v>3</v>
      </c>
      <c r="EY275">
        <v>3</v>
      </c>
      <c r="EZ275">
        <v>1</v>
      </c>
      <c r="FA275">
        <v>1</v>
      </c>
      <c r="FB275">
        <v>1980</v>
      </c>
      <c r="FC275">
        <v>70</v>
      </c>
      <c r="FD275">
        <v>1</v>
      </c>
      <c r="FE275">
        <v>2</v>
      </c>
      <c r="FF275">
        <v>2</v>
      </c>
      <c r="FG275">
        <v>2</v>
      </c>
      <c r="FH275">
        <v>2</v>
      </c>
      <c r="FI275">
        <v>2</v>
      </c>
      <c r="FJ275">
        <v>2</v>
      </c>
      <c r="FL275">
        <v>2</v>
      </c>
      <c r="FM275">
        <v>1</v>
      </c>
      <c r="FN275">
        <v>15</v>
      </c>
      <c r="FO275">
        <v>1</v>
      </c>
      <c r="FP275">
        <v>1</v>
      </c>
      <c r="FQ275">
        <v>1</v>
      </c>
      <c r="FR275">
        <v>2</v>
      </c>
      <c r="FT275">
        <v>2</v>
      </c>
      <c r="FV275">
        <v>1</v>
      </c>
      <c r="FW275">
        <v>2</v>
      </c>
      <c r="FX275">
        <v>2</v>
      </c>
      <c r="FY275">
        <v>1</v>
      </c>
      <c r="GA275">
        <v>2</v>
      </c>
      <c r="GQ275">
        <v>2</v>
      </c>
      <c r="GS275">
        <v>2</v>
      </c>
      <c r="GT275">
        <v>2</v>
      </c>
      <c r="HE275">
        <v>2</v>
      </c>
      <c r="HN275">
        <v>2</v>
      </c>
      <c r="HT275">
        <v>1</v>
      </c>
      <c r="HU275">
        <v>2</v>
      </c>
      <c r="HV275">
        <v>1</v>
      </c>
      <c r="HW275">
        <v>1</v>
      </c>
      <c r="HX275">
        <v>2</v>
      </c>
      <c r="HY275">
        <v>2</v>
      </c>
      <c r="IA275">
        <v>2</v>
      </c>
    </row>
    <row r="276" spans="1:235" x14ac:dyDescent="0.25">
      <c r="A276">
        <v>1412</v>
      </c>
      <c r="B276">
        <v>2</v>
      </c>
      <c r="C276" t="s">
        <v>447</v>
      </c>
      <c r="D276">
        <v>20</v>
      </c>
      <c r="E276">
        <v>1</v>
      </c>
      <c r="F276">
        <v>2</v>
      </c>
      <c r="G276">
        <v>20</v>
      </c>
      <c r="H276">
        <v>16</v>
      </c>
      <c r="I276">
        <v>18</v>
      </c>
      <c r="J276">
        <v>18</v>
      </c>
      <c r="K276">
        <v>17</v>
      </c>
      <c r="L276">
        <v>18</v>
      </c>
      <c r="M276">
        <v>17</v>
      </c>
      <c r="N276">
        <v>20</v>
      </c>
      <c r="O276">
        <v>16</v>
      </c>
      <c r="P276">
        <v>17</v>
      </c>
      <c r="Q276">
        <v>17</v>
      </c>
      <c r="R276">
        <v>16</v>
      </c>
      <c r="S276">
        <v>-88</v>
      </c>
      <c r="T276">
        <v>15</v>
      </c>
      <c r="U276">
        <v>16</v>
      </c>
      <c r="V276">
        <v>17</v>
      </c>
      <c r="W276">
        <v>20</v>
      </c>
      <c r="X276">
        <v>20</v>
      </c>
      <c r="Y276">
        <v>20</v>
      </c>
      <c r="Z276">
        <v>16</v>
      </c>
      <c r="AA276">
        <v>18</v>
      </c>
      <c r="AB276">
        <v>18</v>
      </c>
      <c r="AC276">
        <v>17</v>
      </c>
      <c r="AD276">
        <v>18</v>
      </c>
      <c r="AE276">
        <v>17</v>
      </c>
      <c r="AF276">
        <v>20</v>
      </c>
      <c r="AG276">
        <v>16</v>
      </c>
      <c r="AH276">
        <v>17</v>
      </c>
      <c r="AI276">
        <v>17</v>
      </c>
      <c r="AJ276">
        <v>16</v>
      </c>
      <c r="AK276">
        <v>-88</v>
      </c>
      <c r="AL276">
        <v>15</v>
      </c>
      <c r="AM276">
        <v>16</v>
      </c>
      <c r="AN276">
        <v>17</v>
      </c>
      <c r="AO276">
        <v>20</v>
      </c>
      <c r="AP276">
        <v>20</v>
      </c>
      <c r="AQ276">
        <v>20</v>
      </c>
      <c r="AR276">
        <v>16</v>
      </c>
      <c r="AS276">
        <v>18</v>
      </c>
      <c r="AT276">
        <v>18</v>
      </c>
      <c r="AU276">
        <v>17</v>
      </c>
      <c r="AV276">
        <v>18</v>
      </c>
      <c r="AW276">
        <v>17</v>
      </c>
      <c r="AX276">
        <v>20</v>
      </c>
      <c r="AY276">
        <v>16</v>
      </c>
      <c r="AZ276">
        <v>17</v>
      </c>
      <c r="BA276">
        <v>17</v>
      </c>
      <c r="BB276">
        <v>16</v>
      </c>
      <c r="BC276">
        <v>-88</v>
      </c>
      <c r="BD276">
        <v>15</v>
      </c>
      <c r="BE276">
        <v>16</v>
      </c>
      <c r="BF276">
        <v>17</v>
      </c>
      <c r="BG276">
        <v>20</v>
      </c>
      <c r="BH276">
        <v>20</v>
      </c>
      <c r="BI276">
        <v>2</v>
      </c>
      <c r="BJ276" t="s">
        <v>446</v>
      </c>
      <c r="BK276">
        <v>30</v>
      </c>
      <c r="BL276">
        <v>2</v>
      </c>
      <c r="BM276">
        <v>-99</v>
      </c>
      <c r="BN276">
        <v>-99</v>
      </c>
      <c r="BO276">
        <v>-88</v>
      </c>
      <c r="BP276">
        <v>7</v>
      </c>
      <c r="BQ276">
        <v>7</v>
      </c>
      <c r="BR276">
        <v>7</v>
      </c>
      <c r="BS276">
        <v>8</v>
      </c>
      <c r="BT276">
        <v>8</v>
      </c>
      <c r="BU276">
        <v>8</v>
      </c>
      <c r="BV276">
        <v>-99</v>
      </c>
      <c r="BW276">
        <v>-99</v>
      </c>
      <c r="BX276">
        <v>-88</v>
      </c>
      <c r="BY276">
        <v>7</v>
      </c>
      <c r="BZ276">
        <v>7</v>
      </c>
      <c r="CA276">
        <v>7</v>
      </c>
      <c r="CB276">
        <v>8</v>
      </c>
      <c r="CC276">
        <v>8</v>
      </c>
      <c r="CD276">
        <v>8</v>
      </c>
      <c r="CE276">
        <v>-99</v>
      </c>
      <c r="CF276">
        <v>-99</v>
      </c>
      <c r="CG276">
        <v>-88</v>
      </c>
      <c r="CH276">
        <v>7</v>
      </c>
      <c r="CI276">
        <v>7</v>
      </c>
      <c r="CJ276">
        <v>7</v>
      </c>
      <c r="CK276">
        <v>8</v>
      </c>
      <c r="CL276">
        <v>8</v>
      </c>
      <c r="CM276">
        <v>8</v>
      </c>
      <c r="CN276">
        <v>2</v>
      </c>
      <c r="CO276">
        <v>1</v>
      </c>
      <c r="CR276">
        <v>2</v>
      </c>
      <c r="CT276">
        <v>1</v>
      </c>
      <c r="CU276">
        <v>2</v>
      </c>
      <c r="CV276">
        <v>2</v>
      </c>
      <c r="CW276">
        <v>2</v>
      </c>
      <c r="CX276">
        <v>2</v>
      </c>
      <c r="CY276">
        <v>1</v>
      </c>
      <c r="CZ276">
        <v>1</v>
      </c>
      <c r="DA276">
        <v>1</v>
      </c>
      <c r="DB276">
        <v>1</v>
      </c>
      <c r="DC276">
        <v>2</v>
      </c>
      <c r="DE276">
        <v>1</v>
      </c>
      <c r="DF276">
        <v>1</v>
      </c>
      <c r="DG276">
        <v>1</v>
      </c>
      <c r="DH276">
        <v>2</v>
      </c>
      <c r="DI276">
        <v>2</v>
      </c>
      <c r="DJ276">
        <v>2</v>
      </c>
      <c r="DK276">
        <v>2</v>
      </c>
      <c r="DL276">
        <v>2</v>
      </c>
      <c r="DN276">
        <v>2</v>
      </c>
      <c r="DO276">
        <v>1</v>
      </c>
      <c r="DP276">
        <v>2</v>
      </c>
      <c r="DQ276">
        <v>3</v>
      </c>
      <c r="DW276">
        <v>1</v>
      </c>
      <c r="EA276">
        <v>-99</v>
      </c>
      <c r="EB276">
        <v>-99</v>
      </c>
      <c r="EC276">
        <v>-99</v>
      </c>
      <c r="ED276">
        <v>-99</v>
      </c>
      <c r="EE276">
        <v>2</v>
      </c>
      <c r="EG276">
        <v>0</v>
      </c>
      <c r="EH276">
        <v>2</v>
      </c>
      <c r="EI276">
        <v>0</v>
      </c>
      <c r="EJ276">
        <v>2</v>
      </c>
      <c r="EK276">
        <v>1</v>
      </c>
      <c r="EL276">
        <v>30</v>
      </c>
      <c r="EM276">
        <v>10</v>
      </c>
      <c r="EN276">
        <v>1</v>
      </c>
      <c r="EO276">
        <v>1</v>
      </c>
      <c r="EP276">
        <v>3</v>
      </c>
      <c r="EQ276">
        <v>2</v>
      </c>
      <c r="ER276">
        <v>2</v>
      </c>
      <c r="ES276">
        <v>2</v>
      </c>
      <c r="FA276">
        <v>1</v>
      </c>
      <c r="FB276">
        <v>1981</v>
      </c>
      <c r="FC276">
        <v>67</v>
      </c>
      <c r="FD276">
        <v>1</v>
      </c>
      <c r="FE276">
        <v>2</v>
      </c>
      <c r="FF276">
        <v>1</v>
      </c>
      <c r="FG276">
        <v>2</v>
      </c>
      <c r="FH276">
        <v>2</v>
      </c>
      <c r="FI276">
        <v>2</v>
      </c>
      <c r="FJ276">
        <v>2</v>
      </c>
      <c r="FL276">
        <v>2</v>
      </c>
      <c r="FM276">
        <v>2</v>
      </c>
      <c r="FN276">
        <v>25</v>
      </c>
      <c r="FO276">
        <v>2</v>
      </c>
      <c r="FR276">
        <v>2</v>
      </c>
      <c r="FT276">
        <v>2</v>
      </c>
      <c r="FV276">
        <v>2</v>
      </c>
      <c r="GA276">
        <v>2</v>
      </c>
      <c r="GQ276">
        <v>2</v>
      </c>
      <c r="GS276">
        <v>2</v>
      </c>
      <c r="GT276">
        <v>2</v>
      </c>
      <c r="HE276">
        <v>2</v>
      </c>
      <c r="HN276">
        <v>2</v>
      </c>
      <c r="HT276">
        <v>1</v>
      </c>
      <c r="HU276">
        <v>2</v>
      </c>
      <c r="HV276">
        <v>1</v>
      </c>
      <c r="HW276">
        <v>2</v>
      </c>
      <c r="HX276">
        <v>2</v>
      </c>
      <c r="HY276">
        <v>2</v>
      </c>
      <c r="IA276">
        <v>2</v>
      </c>
    </row>
    <row r="277" spans="1:235" x14ac:dyDescent="0.25">
      <c r="A277">
        <v>1566</v>
      </c>
      <c r="B277">
        <v>1</v>
      </c>
      <c r="E277">
        <v>1</v>
      </c>
      <c r="F277">
        <v>2</v>
      </c>
      <c r="G277">
        <v>-88</v>
      </c>
      <c r="H277">
        <v>20</v>
      </c>
      <c r="I277">
        <v>18</v>
      </c>
      <c r="J277">
        <v>20</v>
      </c>
      <c r="K277">
        <v>22</v>
      </c>
      <c r="L277">
        <v>25</v>
      </c>
      <c r="M277">
        <v>20</v>
      </c>
      <c r="N277">
        <v>20</v>
      </c>
      <c r="O277">
        <v>20</v>
      </c>
      <c r="P277">
        <v>20</v>
      </c>
      <c r="Q277">
        <v>23</v>
      </c>
      <c r="R277">
        <v>16</v>
      </c>
      <c r="S277">
        <v>-88</v>
      </c>
      <c r="T277">
        <v>-88</v>
      </c>
      <c r="U277">
        <v>-88</v>
      </c>
      <c r="V277">
        <v>15</v>
      </c>
      <c r="W277">
        <v>17</v>
      </c>
      <c r="X277">
        <v>17</v>
      </c>
      <c r="Y277">
        <v>-88</v>
      </c>
      <c r="Z277">
        <v>20</v>
      </c>
      <c r="AA277">
        <v>18</v>
      </c>
      <c r="AB277">
        <v>20</v>
      </c>
      <c r="AC277">
        <v>22</v>
      </c>
      <c r="AD277">
        <v>25</v>
      </c>
      <c r="AE277">
        <v>20</v>
      </c>
      <c r="AF277">
        <v>20</v>
      </c>
      <c r="AG277">
        <v>20</v>
      </c>
      <c r="AH277">
        <v>20</v>
      </c>
      <c r="AI277">
        <v>23</v>
      </c>
      <c r="AJ277">
        <v>16</v>
      </c>
      <c r="AK277">
        <v>-88</v>
      </c>
      <c r="AL277">
        <v>-88</v>
      </c>
      <c r="AM277">
        <v>-88</v>
      </c>
      <c r="AN277">
        <v>15</v>
      </c>
      <c r="AO277">
        <v>17</v>
      </c>
      <c r="AP277">
        <v>17</v>
      </c>
      <c r="AQ277">
        <v>-88</v>
      </c>
      <c r="AR277">
        <v>20</v>
      </c>
      <c r="AS277">
        <v>18</v>
      </c>
      <c r="AT277">
        <v>20</v>
      </c>
      <c r="AU277">
        <v>22</v>
      </c>
      <c r="AV277">
        <v>25</v>
      </c>
      <c r="AW277">
        <v>20</v>
      </c>
      <c r="AX277">
        <v>20</v>
      </c>
      <c r="AY277">
        <v>20</v>
      </c>
      <c r="AZ277">
        <v>20</v>
      </c>
      <c r="BA277">
        <v>23</v>
      </c>
      <c r="BB277">
        <v>16</v>
      </c>
      <c r="BC277">
        <v>-88</v>
      </c>
      <c r="BD277">
        <v>-88</v>
      </c>
      <c r="BE277">
        <v>-88</v>
      </c>
      <c r="BF277">
        <v>15</v>
      </c>
      <c r="BG277">
        <v>17</v>
      </c>
      <c r="BH277">
        <v>17</v>
      </c>
      <c r="CN277">
        <v>1</v>
      </c>
      <c r="CO277">
        <v>1</v>
      </c>
      <c r="CR277">
        <v>1</v>
      </c>
      <c r="CT277">
        <v>3</v>
      </c>
      <c r="CU277">
        <v>1</v>
      </c>
      <c r="CV277">
        <v>2</v>
      </c>
      <c r="CW277">
        <v>1</v>
      </c>
      <c r="CX277">
        <v>2</v>
      </c>
      <c r="CY277">
        <v>1</v>
      </c>
      <c r="CZ277">
        <v>2</v>
      </c>
      <c r="DA277">
        <v>1</v>
      </c>
      <c r="DB277">
        <v>1</v>
      </c>
      <c r="DC277">
        <v>2</v>
      </c>
      <c r="DE277">
        <v>2</v>
      </c>
      <c r="DF277">
        <v>1</v>
      </c>
      <c r="DG277">
        <v>2</v>
      </c>
      <c r="DH277">
        <v>1</v>
      </c>
      <c r="DI277">
        <v>2</v>
      </c>
      <c r="DJ277">
        <v>1</v>
      </c>
      <c r="DK277">
        <v>2</v>
      </c>
      <c r="DL277">
        <v>2</v>
      </c>
      <c r="DN277">
        <v>2</v>
      </c>
      <c r="DO277">
        <v>1</v>
      </c>
      <c r="DP277">
        <v>1</v>
      </c>
      <c r="DQ277">
        <v>1</v>
      </c>
      <c r="DS277">
        <v>1</v>
      </c>
      <c r="DT277">
        <v>1</v>
      </c>
      <c r="DV277">
        <v>0.5</v>
      </c>
      <c r="DW277">
        <v>1</v>
      </c>
      <c r="EA277">
        <v>-99</v>
      </c>
      <c r="EB277">
        <v>-99</v>
      </c>
      <c r="EC277">
        <v>-99</v>
      </c>
      <c r="ED277">
        <v>-99</v>
      </c>
      <c r="EE277">
        <v>2</v>
      </c>
      <c r="EG277">
        <v>0</v>
      </c>
      <c r="EH277">
        <v>2</v>
      </c>
      <c r="EI277">
        <v>0</v>
      </c>
      <c r="EJ277">
        <v>2</v>
      </c>
      <c r="EK277">
        <v>1</v>
      </c>
      <c r="EL277">
        <v>2</v>
      </c>
      <c r="EM277">
        <v>10</v>
      </c>
      <c r="EN277">
        <v>1</v>
      </c>
      <c r="EO277">
        <v>2</v>
      </c>
      <c r="EP277">
        <v>2</v>
      </c>
      <c r="EQ277">
        <v>3</v>
      </c>
      <c r="ER277">
        <v>1</v>
      </c>
      <c r="ES277">
        <v>1</v>
      </c>
      <c r="ET277">
        <v>120</v>
      </c>
      <c r="EU277">
        <v>10</v>
      </c>
      <c r="EV277">
        <v>1</v>
      </c>
      <c r="EW277">
        <v>2</v>
      </c>
      <c r="EX277">
        <v>2</v>
      </c>
      <c r="EY277">
        <v>3</v>
      </c>
      <c r="EZ277">
        <v>2</v>
      </c>
      <c r="FA277">
        <v>1</v>
      </c>
      <c r="FB277">
        <v>1982</v>
      </c>
      <c r="FC277">
        <v>0</v>
      </c>
      <c r="FD277">
        <v>1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2</v>
      </c>
      <c r="FL277">
        <v>2</v>
      </c>
      <c r="FM277">
        <v>1</v>
      </c>
      <c r="FN277">
        <v>20</v>
      </c>
      <c r="FO277">
        <v>2</v>
      </c>
      <c r="FR277">
        <v>2</v>
      </c>
      <c r="FT277">
        <v>2</v>
      </c>
      <c r="FV277">
        <v>1</v>
      </c>
      <c r="FW277">
        <v>2</v>
      </c>
      <c r="FX277">
        <v>1</v>
      </c>
      <c r="FY277">
        <v>1</v>
      </c>
      <c r="GA277">
        <v>2</v>
      </c>
      <c r="GQ277">
        <v>2</v>
      </c>
      <c r="GS277">
        <v>2</v>
      </c>
      <c r="GT277">
        <v>2</v>
      </c>
      <c r="HE277">
        <v>1</v>
      </c>
      <c r="HF277">
        <v>2002</v>
      </c>
      <c r="HG277">
        <v>2</v>
      </c>
      <c r="HH277">
        <v>2</v>
      </c>
      <c r="HI277">
        <v>2</v>
      </c>
      <c r="HJ277">
        <v>2</v>
      </c>
      <c r="HK277">
        <v>2</v>
      </c>
      <c r="HN277">
        <v>2</v>
      </c>
      <c r="HT277">
        <v>2</v>
      </c>
      <c r="IA277">
        <v>2</v>
      </c>
    </row>
    <row r="278" spans="1:235" x14ac:dyDescent="0.25">
      <c r="A278">
        <v>1578</v>
      </c>
      <c r="B278">
        <v>1</v>
      </c>
      <c r="E278">
        <v>1</v>
      </c>
      <c r="F278">
        <v>2</v>
      </c>
      <c r="G278">
        <v>-88</v>
      </c>
      <c r="H278">
        <v>-88</v>
      </c>
      <c r="I278">
        <v>-88</v>
      </c>
      <c r="J278">
        <v>18</v>
      </c>
      <c r="K278">
        <v>18</v>
      </c>
      <c r="L278">
        <v>22</v>
      </c>
      <c r="M278">
        <v>20</v>
      </c>
      <c r="N278">
        <v>-88</v>
      </c>
      <c r="O278">
        <v>-88</v>
      </c>
      <c r="P278">
        <v>-88</v>
      </c>
      <c r="Q278">
        <v>-88</v>
      </c>
      <c r="R278">
        <v>-88</v>
      </c>
      <c r="S278">
        <v>-88</v>
      </c>
      <c r="T278">
        <v>-88</v>
      </c>
      <c r="U278">
        <v>-88</v>
      </c>
      <c r="V278">
        <v>-88</v>
      </c>
      <c r="W278">
        <v>17</v>
      </c>
      <c r="X278">
        <v>17</v>
      </c>
      <c r="Y278">
        <v>-88</v>
      </c>
      <c r="Z278">
        <v>-88</v>
      </c>
      <c r="AA278">
        <v>-88</v>
      </c>
      <c r="AB278">
        <v>18</v>
      </c>
      <c r="AC278">
        <v>18</v>
      </c>
      <c r="AD278">
        <v>22</v>
      </c>
      <c r="AE278">
        <v>20</v>
      </c>
      <c r="AF278">
        <v>-88</v>
      </c>
      <c r="AG278">
        <v>-88</v>
      </c>
      <c r="AH278">
        <v>-88</v>
      </c>
      <c r="AI278">
        <v>-88</v>
      </c>
      <c r="AJ278">
        <v>-88</v>
      </c>
      <c r="AK278">
        <v>-88</v>
      </c>
      <c r="AL278">
        <v>-88</v>
      </c>
      <c r="AM278">
        <v>-88</v>
      </c>
      <c r="AN278">
        <v>-88</v>
      </c>
      <c r="AO278">
        <v>17</v>
      </c>
      <c r="AP278">
        <v>17</v>
      </c>
      <c r="AQ278">
        <v>-88</v>
      </c>
      <c r="AR278">
        <v>-88</v>
      </c>
      <c r="AS278">
        <v>-88</v>
      </c>
      <c r="AT278">
        <v>18</v>
      </c>
      <c r="AU278">
        <v>18</v>
      </c>
      <c r="AV278">
        <v>22</v>
      </c>
      <c r="AW278">
        <v>20</v>
      </c>
      <c r="AX278">
        <v>-88</v>
      </c>
      <c r="AY278">
        <v>-88</v>
      </c>
      <c r="AZ278">
        <v>-88</v>
      </c>
      <c r="BA278">
        <v>-88</v>
      </c>
      <c r="BB278">
        <v>-88</v>
      </c>
      <c r="BC278">
        <v>-88</v>
      </c>
      <c r="BD278">
        <v>-88</v>
      </c>
      <c r="BE278">
        <v>-88</v>
      </c>
      <c r="BF278">
        <v>-88</v>
      </c>
      <c r="BG278">
        <v>17</v>
      </c>
      <c r="BH278">
        <v>17</v>
      </c>
      <c r="BI278">
        <v>2</v>
      </c>
      <c r="BJ278" t="s">
        <v>445</v>
      </c>
      <c r="BK278">
        <v>10</v>
      </c>
      <c r="BL278">
        <v>2</v>
      </c>
      <c r="BM278">
        <v>-99</v>
      </c>
      <c r="BN278">
        <v>-99</v>
      </c>
      <c r="BO278">
        <v>-88</v>
      </c>
      <c r="BP278">
        <v>7</v>
      </c>
      <c r="BQ278">
        <v>8</v>
      </c>
      <c r="BR278">
        <v>8.8000000000000007</v>
      </c>
      <c r="BS278">
        <v>-88</v>
      </c>
      <c r="BT278">
        <v>-99</v>
      </c>
      <c r="BU278">
        <v>-99</v>
      </c>
      <c r="BV278">
        <v>-99</v>
      </c>
      <c r="BW278">
        <v>-99</v>
      </c>
      <c r="BX278">
        <v>-88</v>
      </c>
      <c r="BY278">
        <v>7</v>
      </c>
      <c r="BZ278">
        <v>8</v>
      </c>
      <c r="CA278">
        <v>8.8000000000000007</v>
      </c>
      <c r="CB278">
        <v>-88</v>
      </c>
      <c r="CC278">
        <v>-99</v>
      </c>
      <c r="CD278">
        <v>-99</v>
      </c>
      <c r="CE278">
        <v>-99</v>
      </c>
      <c r="CF278">
        <v>-99</v>
      </c>
      <c r="CG278">
        <v>-88</v>
      </c>
      <c r="CH278">
        <v>7</v>
      </c>
      <c r="CI278">
        <v>8</v>
      </c>
      <c r="CJ278">
        <v>8.8000000000000007</v>
      </c>
      <c r="CK278">
        <v>-88</v>
      </c>
      <c r="CL278">
        <v>-99</v>
      </c>
      <c r="CM278">
        <v>-99</v>
      </c>
      <c r="CN278">
        <v>1</v>
      </c>
      <c r="CO278">
        <v>1</v>
      </c>
      <c r="CR278">
        <v>2</v>
      </c>
      <c r="CT278">
        <v>1</v>
      </c>
      <c r="CU278">
        <v>1</v>
      </c>
      <c r="CV278">
        <v>1</v>
      </c>
      <c r="CW278">
        <v>2</v>
      </c>
      <c r="CX278">
        <v>2</v>
      </c>
      <c r="CY278">
        <v>1</v>
      </c>
      <c r="CZ278">
        <v>1</v>
      </c>
      <c r="DA278">
        <v>1</v>
      </c>
      <c r="DB278">
        <v>1</v>
      </c>
      <c r="DC278">
        <v>2</v>
      </c>
      <c r="DE278">
        <v>2</v>
      </c>
      <c r="DF278">
        <v>2</v>
      </c>
      <c r="DG278">
        <v>1</v>
      </c>
      <c r="DH278">
        <v>1</v>
      </c>
      <c r="DI278">
        <v>2</v>
      </c>
      <c r="DJ278">
        <v>2</v>
      </c>
      <c r="DK278">
        <v>2</v>
      </c>
      <c r="DL278">
        <v>2</v>
      </c>
      <c r="DN278">
        <v>1</v>
      </c>
      <c r="DO278">
        <v>1</v>
      </c>
      <c r="DP278">
        <v>2</v>
      </c>
      <c r="DQ278">
        <v>1</v>
      </c>
      <c r="DS278">
        <v>2</v>
      </c>
      <c r="DW278">
        <v>1</v>
      </c>
      <c r="EA278">
        <v>100</v>
      </c>
      <c r="EB278">
        <v>-99</v>
      </c>
      <c r="EC278">
        <v>2</v>
      </c>
      <c r="EE278">
        <v>2</v>
      </c>
      <c r="EG278">
        <v>10</v>
      </c>
      <c r="EH278">
        <v>2</v>
      </c>
      <c r="EI278">
        <v>0</v>
      </c>
      <c r="EJ278">
        <v>2</v>
      </c>
      <c r="EK278">
        <v>1</v>
      </c>
      <c r="EL278">
        <v>10</v>
      </c>
      <c r="EM278">
        <v>4</v>
      </c>
      <c r="EN278">
        <v>1</v>
      </c>
      <c r="EO278">
        <v>2</v>
      </c>
      <c r="EP278">
        <v>3</v>
      </c>
      <c r="EQ278">
        <v>3</v>
      </c>
      <c r="ER278">
        <v>2</v>
      </c>
      <c r="ES278">
        <v>2</v>
      </c>
      <c r="FA278">
        <v>1</v>
      </c>
      <c r="FB278">
        <v>1987</v>
      </c>
      <c r="FC278">
        <v>50</v>
      </c>
      <c r="FD278">
        <v>1</v>
      </c>
      <c r="FE278">
        <v>2</v>
      </c>
      <c r="FF278">
        <v>2</v>
      </c>
      <c r="FG278">
        <v>2</v>
      </c>
      <c r="FH278">
        <v>2</v>
      </c>
      <c r="FI278">
        <v>2</v>
      </c>
      <c r="FJ278">
        <v>2</v>
      </c>
      <c r="FL278">
        <v>2</v>
      </c>
      <c r="FM278">
        <v>2</v>
      </c>
      <c r="FN278">
        <v>20</v>
      </c>
      <c r="FO278">
        <v>2</v>
      </c>
      <c r="FR278">
        <v>2</v>
      </c>
      <c r="FT278">
        <v>2</v>
      </c>
      <c r="FV278">
        <v>2</v>
      </c>
      <c r="GA278">
        <v>2</v>
      </c>
      <c r="GQ278">
        <v>1</v>
      </c>
      <c r="GS278">
        <v>2</v>
      </c>
      <c r="GT278">
        <v>2</v>
      </c>
      <c r="HE278">
        <v>2</v>
      </c>
      <c r="HN278">
        <v>2</v>
      </c>
      <c r="HT278">
        <v>2</v>
      </c>
      <c r="IA278">
        <v>2</v>
      </c>
    </row>
    <row r="279" spans="1:235" x14ac:dyDescent="0.25">
      <c r="A279">
        <v>1089</v>
      </c>
      <c r="B279">
        <v>2</v>
      </c>
      <c r="C279" t="s">
        <v>444</v>
      </c>
      <c r="D279">
        <v>15</v>
      </c>
      <c r="E279">
        <v>1</v>
      </c>
      <c r="F279">
        <v>2</v>
      </c>
      <c r="G279">
        <v>14</v>
      </c>
      <c r="H279">
        <v>14.5</v>
      </c>
      <c r="I279">
        <v>14.5</v>
      </c>
      <c r="J279">
        <v>15</v>
      </c>
      <c r="K279">
        <v>16</v>
      </c>
      <c r="L279">
        <v>17</v>
      </c>
      <c r="M279">
        <v>18</v>
      </c>
      <c r="N279">
        <v>19</v>
      </c>
      <c r="O279">
        <v>19</v>
      </c>
      <c r="P279">
        <v>-88</v>
      </c>
      <c r="Q279">
        <v>-88</v>
      </c>
      <c r="R279">
        <v>-88</v>
      </c>
      <c r="S279">
        <v>-88</v>
      </c>
      <c r="T279">
        <v>-88</v>
      </c>
      <c r="U279">
        <v>16</v>
      </c>
      <c r="V279">
        <v>16</v>
      </c>
      <c r="W279">
        <v>17</v>
      </c>
      <c r="X279">
        <v>17</v>
      </c>
      <c r="Y279">
        <v>14</v>
      </c>
      <c r="Z279">
        <v>14.5</v>
      </c>
      <c r="AA279">
        <v>14.5</v>
      </c>
      <c r="AB279">
        <v>15</v>
      </c>
      <c r="AC279">
        <v>16</v>
      </c>
      <c r="AD279">
        <v>17</v>
      </c>
      <c r="AE279">
        <v>18</v>
      </c>
      <c r="AF279">
        <v>19</v>
      </c>
      <c r="AG279">
        <v>19</v>
      </c>
      <c r="AH279">
        <v>-88</v>
      </c>
      <c r="AI279">
        <v>-88</v>
      </c>
      <c r="AJ279">
        <v>-88</v>
      </c>
      <c r="AK279">
        <v>-88</v>
      </c>
      <c r="AL279">
        <v>-88</v>
      </c>
      <c r="AM279">
        <v>16</v>
      </c>
      <c r="AN279">
        <v>16</v>
      </c>
      <c r="AO279">
        <v>17</v>
      </c>
      <c r="AP279">
        <v>17</v>
      </c>
      <c r="AQ279">
        <v>14</v>
      </c>
      <c r="AR279">
        <v>14.5</v>
      </c>
      <c r="AS279">
        <v>14.5</v>
      </c>
      <c r="AT279">
        <v>15</v>
      </c>
      <c r="AU279">
        <v>16</v>
      </c>
      <c r="AV279">
        <v>17</v>
      </c>
      <c r="AW279">
        <v>18</v>
      </c>
      <c r="AX279">
        <v>19</v>
      </c>
      <c r="AY279">
        <v>19</v>
      </c>
      <c r="AZ279">
        <v>-88</v>
      </c>
      <c r="BA279">
        <v>-88</v>
      </c>
      <c r="BB279">
        <v>-88</v>
      </c>
      <c r="BC279">
        <v>-88</v>
      </c>
      <c r="BD279">
        <v>-88</v>
      </c>
      <c r="BE279">
        <v>16</v>
      </c>
      <c r="BF279">
        <v>16</v>
      </c>
      <c r="BG279">
        <v>17</v>
      </c>
      <c r="BH279">
        <v>17</v>
      </c>
      <c r="CN279">
        <v>1</v>
      </c>
      <c r="CO279">
        <v>1</v>
      </c>
      <c r="CR279">
        <v>1</v>
      </c>
      <c r="CT279">
        <v>3</v>
      </c>
      <c r="CU279">
        <v>2</v>
      </c>
      <c r="CV279">
        <v>1</v>
      </c>
      <c r="CW279">
        <v>1</v>
      </c>
      <c r="CX279">
        <v>2</v>
      </c>
      <c r="CY279">
        <v>2</v>
      </c>
      <c r="CZ279">
        <v>1</v>
      </c>
      <c r="DA279">
        <v>1</v>
      </c>
      <c r="DB279">
        <v>1</v>
      </c>
      <c r="DC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N279">
        <v>1</v>
      </c>
      <c r="DO279">
        <v>1</v>
      </c>
      <c r="DP279">
        <v>1</v>
      </c>
      <c r="DQ279">
        <v>3</v>
      </c>
      <c r="DT279">
        <v>3</v>
      </c>
      <c r="DW279">
        <v>1</v>
      </c>
      <c r="EA279">
        <v>-99</v>
      </c>
      <c r="EB279">
        <v>0</v>
      </c>
      <c r="EC279">
        <v>-99</v>
      </c>
      <c r="ED279">
        <v>-99</v>
      </c>
      <c r="EE279">
        <v>1</v>
      </c>
      <c r="EF279">
        <v>300</v>
      </c>
      <c r="EG279">
        <v>10</v>
      </c>
      <c r="EH279">
        <v>1</v>
      </c>
      <c r="EI279">
        <v>0</v>
      </c>
      <c r="EJ279">
        <v>2</v>
      </c>
      <c r="EK279">
        <v>1</v>
      </c>
      <c r="EL279">
        <v>5</v>
      </c>
      <c r="EM279">
        <v>14</v>
      </c>
      <c r="EN279">
        <v>7</v>
      </c>
      <c r="EO279">
        <v>1</v>
      </c>
      <c r="EP279">
        <v>2</v>
      </c>
      <c r="EQ279">
        <v>2</v>
      </c>
      <c r="ER279">
        <v>1</v>
      </c>
      <c r="ES279">
        <v>1</v>
      </c>
      <c r="ET279">
        <v>5</v>
      </c>
      <c r="EU279">
        <v>14</v>
      </c>
      <c r="EV279">
        <v>4</v>
      </c>
      <c r="EW279">
        <v>2</v>
      </c>
      <c r="EX279">
        <v>2</v>
      </c>
      <c r="EY279">
        <v>3</v>
      </c>
      <c r="EZ279">
        <v>1</v>
      </c>
      <c r="FA279">
        <v>1</v>
      </c>
      <c r="FB279">
        <v>1988</v>
      </c>
      <c r="FC279">
        <v>0</v>
      </c>
      <c r="FD279">
        <v>1</v>
      </c>
      <c r="FE279">
        <v>2</v>
      </c>
      <c r="FF279">
        <v>2</v>
      </c>
      <c r="FG279">
        <v>2</v>
      </c>
      <c r="FH279">
        <v>2</v>
      </c>
      <c r="FI279">
        <v>2</v>
      </c>
      <c r="FJ279">
        <v>2</v>
      </c>
      <c r="FL279">
        <v>2</v>
      </c>
      <c r="FM279">
        <v>1</v>
      </c>
      <c r="FN279">
        <v>13</v>
      </c>
      <c r="FO279">
        <v>2</v>
      </c>
      <c r="FR279">
        <v>2</v>
      </c>
      <c r="FT279">
        <v>2</v>
      </c>
      <c r="FV279">
        <v>1</v>
      </c>
      <c r="FW279">
        <v>2</v>
      </c>
      <c r="FX279">
        <v>2</v>
      </c>
      <c r="FY279">
        <v>1</v>
      </c>
      <c r="GA279">
        <v>2</v>
      </c>
      <c r="GQ279">
        <v>2</v>
      </c>
      <c r="GS279">
        <v>2</v>
      </c>
      <c r="GT279">
        <v>1</v>
      </c>
      <c r="GU279">
        <v>1</v>
      </c>
      <c r="GV279">
        <v>1</v>
      </c>
      <c r="GW279">
        <v>1</v>
      </c>
      <c r="GX279">
        <v>2</v>
      </c>
      <c r="GY279">
        <v>2</v>
      </c>
      <c r="GZ279">
        <v>1</v>
      </c>
      <c r="HA279">
        <v>1</v>
      </c>
      <c r="HB279">
        <v>2</v>
      </c>
      <c r="HE279">
        <v>1</v>
      </c>
      <c r="HF279">
        <v>1997</v>
      </c>
      <c r="HG279">
        <v>2</v>
      </c>
      <c r="HH279">
        <v>1</v>
      </c>
      <c r="HI279">
        <v>1</v>
      </c>
      <c r="HJ279">
        <v>1</v>
      </c>
      <c r="HK279">
        <v>1</v>
      </c>
      <c r="HL279">
        <v>3</v>
      </c>
      <c r="HM279">
        <v>3</v>
      </c>
      <c r="HN279">
        <v>2</v>
      </c>
      <c r="HT279">
        <v>1</v>
      </c>
      <c r="HU279">
        <v>2</v>
      </c>
      <c r="HV279">
        <v>1</v>
      </c>
      <c r="HW279">
        <v>1</v>
      </c>
      <c r="HX279">
        <v>1</v>
      </c>
      <c r="HY279">
        <v>2</v>
      </c>
      <c r="IA279">
        <v>2</v>
      </c>
    </row>
    <row r="280" spans="1:235" x14ac:dyDescent="0.25">
      <c r="A280">
        <v>1051</v>
      </c>
      <c r="B280">
        <v>1</v>
      </c>
      <c r="E280">
        <v>1</v>
      </c>
      <c r="F280">
        <v>2</v>
      </c>
      <c r="G280">
        <v>-88</v>
      </c>
      <c r="H280">
        <v>-88</v>
      </c>
      <c r="I280">
        <v>17</v>
      </c>
      <c r="J280">
        <v>17</v>
      </c>
      <c r="K280">
        <v>-88</v>
      </c>
      <c r="L280">
        <v>-88</v>
      </c>
      <c r="M280">
        <v>21</v>
      </c>
      <c r="N280">
        <v>-88</v>
      </c>
      <c r="O280">
        <v>-88</v>
      </c>
      <c r="P280">
        <v>-88</v>
      </c>
      <c r="Q280">
        <v>-88</v>
      </c>
      <c r="R280">
        <v>-88</v>
      </c>
      <c r="S280">
        <v>-88</v>
      </c>
      <c r="T280">
        <v>-88</v>
      </c>
      <c r="U280">
        <v>-88</v>
      </c>
      <c r="V280">
        <v>17</v>
      </c>
      <c r="W280">
        <v>17</v>
      </c>
      <c r="X280">
        <v>17</v>
      </c>
      <c r="Y280">
        <v>-88</v>
      </c>
      <c r="Z280">
        <v>-88</v>
      </c>
      <c r="AA280">
        <v>17</v>
      </c>
      <c r="AB280">
        <v>17</v>
      </c>
      <c r="AC280">
        <v>-88</v>
      </c>
      <c r="AD280">
        <v>-88</v>
      </c>
      <c r="AE280">
        <v>21</v>
      </c>
      <c r="AF280">
        <v>-88</v>
      </c>
      <c r="AG280">
        <v>-88</v>
      </c>
      <c r="AH280">
        <v>-88</v>
      </c>
      <c r="AI280">
        <v>-88</v>
      </c>
      <c r="AJ280">
        <v>-88</v>
      </c>
      <c r="AK280">
        <v>-88</v>
      </c>
      <c r="AL280">
        <v>-88</v>
      </c>
      <c r="AM280">
        <v>-88</v>
      </c>
      <c r="AN280">
        <v>17</v>
      </c>
      <c r="AO280">
        <v>17</v>
      </c>
      <c r="AP280">
        <v>17</v>
      </c>
      <c r="AQ280">
        <v>-88</v>
      </c>
      <c r="AR280">
        <v>-88</v>
      </c>
      <c r="AS280">
        <v>17</v>
      </c>
      <c r="AT280">
        <v>17</v>
      </c>
      <c r="AU280">
        <v>-88</v>
      </c>
      <c r="AV280">
        <v>-88</v>
      </c>
      <c r="AW280">
        <v>21</v>
      </c>
      <c r="AX280">
        <v>-88</v>
      </c>
      <c r="AY280">
        <v>-88</v>
      </c>
      <c r="AZ280">
        <v>-88</v>
      </c>
      <c r="BA280">
        <v>-88</v>
      </c>
      <c r="BB280">
        <v>-88</v>
      </c>
      <c r="BC280">
        <v>-88</v>
      </c>
      <c r="BD280">
        <v>-88</v>
      </c>
      <c r="BE280">
        <v>-88</v>
      </c>
      <c r="BF280">
        <v>17</v>
      </c>
      <c r="BG280">
        <v>17</v>
      </c>
      <c r="BH280">
        <v>17</v>
      </c>
      <c r="BI280">
        <v>1</v>
      </c>
      <c r="BL280">
        <v>2</v>
      </c>
      <c r="BM280">
        <v>-99</v>
      </c>
      <c r="BN280">
        <v>-99</v>
      </c>
      <c r="BO280">
        <v>-88</v>
      </c>
      <c r="BP280">
        <v>-88</v>
      </c>
      <c r="BQ280">
        <v>6</v>
      </c>
      <c r="BR280">
        <v>5</v>
      </c>
      <c r="BS280">
        <v>-88</v>
      </c>
      <c r="BT280">
        <v>-99</v>
      </c>
      <c r="BU280">
        <v>-99</v>
      </c>
      <c r="BV280">
        <v>-99</v>
      </c>
      <c r="BW280">
        <v>-99</v>
      </c>
      <c r="BX280">
        <v>-88</v>
      </c>
      <c r="BY280">
        <v>-88</v>
      </c>
      <c r="BZ280">
        <v>6</v>
      </c>
      <c r="CA280">
        <v>5</v>
      </c>
      <c r="CB280">
        <v>-88</v>
      </c>
      <c r="CC280">
        <v>-99</v>
      </c>
      <c r="CD280">
        <v>-99</v>
      </c>
      <c r="CE280">
        <v>-99</v>
      </c>
      <c r="CF280">
        <v>-99</v>
      </c>
      <c r="CG280">
        <v>-88</v>
      </c>
      <c r="CH280">
        <v>-88</v>
      </c>
      <c r="CI280">
        <v>6</v>
      </c>
      <c r="CJ280">
        <v>5</v>
      </c>
      <c r="CK280">
        <v>-88</v>
      </c>
      <c r="CL280">
        <v>-99</v>
      </c>
      <c r="CM280">
        <v>-99</v>
      </c>
      <c r="CN280">
        <v>1</v>
      </c>
      <c r="CO280">
        <v>1</v>
      </c>
      <c r="CR280">
        <v>1</v>
      </c>
      <c r="CT280">
        <v>3</v>
      </c>
      <c r="CU280">
        <v>1</v>
      </c>
      <c r="CV280">
        <v>1</v>
      </c>
      <c r="CW280">
        <v>2</v>
      </c>
      <c r="CX280">
        <v>1</v>
      </c>
      <c r="CY280">
        <v>1</v>
      </c>
      <c r="CZ280">
        <v>1</v>
      </c>
      <c r="DA280">
        <v>2</v>
      </c>
      <c r="DB280">
        <v>1</v>
      </c>
      <c r="DC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2</v>
      </c>
      <c r="DN280">
        <v>2</v>
      </c>
      <c r="DO280">
        <v>1</v>
      </c>
      <c r="DP280">
        <v>1</v>
      </c>
      <c r="DQ280">
        <v>2</v>
      </c>
      <c r="DR280">
        <v>0.5</v>
      </c>
      <c r="DT280">
        <v>3</v>
      </c>
      <c r="DW280">
        <v>2</v>
      </c>
      <c r="DX280">
        <v>20</v>
      </c>
      <c r="DY280">
        <v>2</v>
      </c>
      <c r="EA280">
        <v>10</v>
      </c>
      <c r="EB280">
        <v>50</v>
      </c>
      <c r="EC280">
        <v>1</v>
      </c>
      <c r="ED280">
        <v>0.5</v>
      </c>
      <c r="EE280">
        <v>2</v>
      </c>
      <c r="EG280">
        <v>0</v>
      </c>
      <c r="EH280">
        <v>2</v>
      </c>
      <c r="EI280">
        <v>0</v>
      </c>
      <c r="EJ280">
        <v>2</v>
      </c>
      <c r="EK280">
        <v>1</v>
      </c>
      <c r="EL280">
        <v>8</v>
      </c>
      <c r="EM280">
        <v>10</v>
      </c>
      <c r="EN280">
        <v>1</v>
      </c>
      <c r="EO280">
        <v>1</v>
      </c>
      <c r="EP280">
        <v>2</v>
      </c>
      <c r="EQ280">
        <v>3</v>
      </c>
      <c r="ER280">
        <v>2</v>
      </c>
      <c r="ES280">
        <v>1</v>
      </c>
      <c r="ET280">
        <v>8</v>
      </c>
      <c r="EU280">
        <v>10</v>
      </c>
      <c r="EV280">
        <v>1</v>
      </c>
      <c r="EW280">
        <v>1</v>
      </c>
      <c r="EX280">
        <v>2</v>
      </c>
      <c r="EY280">
        <v>3</v>
      </c>
      <c r="EZ280">
        <v>2</v>
      </c>
      <c r="FA280">
        <v>1</v>
      </c>
      <c r="FB280">
        <v>1995</v>
      </c>
      <c r="FC280">
        <v>26</v>
      </c>
      <c r="FD280">
        <v>1</v>
      </c>
      <c r="FE280">
        <v>2</v>
      </c>
      <c r="FF280">
        <v>2</v>
      </c>
      <c r="FG280">
        <v>2</v>
      </c>
      <c r="FH280">
        <v>2</v>
      </c>
      <c r="FI280">
        <v>2</v>
      </c>
      <c r="FJ280">
        <v>2</v>
      </c>
      <c r="FL280">
        <v>2</v>
      </c>
      <c r="FM280">
        <v>2</v>
      </c>
      <c r="FN280">
        <v>21</v>
      </c>
      <c r="FO280">
        <v>2</v>
      </c>
      <c r="FR280">
        <v>2</v>
      </c>
      <c r="FT280">
        <v>2</v>
      </c>
      <c r="FV280">
        <v>1</v>
      </c>
      <c r="FW280">
        <v>2</v>
      </c>
      <c r="FX280">
        <v>2</v>
      </c>
      <c r="FY280">
        <v>1</v>
      </c>
      <c r="GA280">
        <v>2</v>
      </c>
      <c r="GQ280">
        <v>1</v>
      </c>
      <c r="GS280">
        <v>2</v>
      </c>
      <c r="GT280">
        <v>2</v>
      </c>
      <c r="HE280">
        <v>2</v>
      </c>
      <c r="HN280">
        <v>2</v>
      </c>
      <c r="HT280">
        <v>2</v>
      </c>
      <c r="IA280">
        <v>2</v>
      </c>
    </row>
    <row r="281" spans="1:235" x14ac:dyDescent="0.25">
      <c r="A281">
        <v>1600</v>
      </c>
      <c r="B281">
        <v>2</v>
      </c>
      <c r="C281" t="s">
        <v>313</v>
      </c>
      <c r="D281">
        <v>10</v>
      </c>
      <c r="E281">
        <v>1</v>
      </c>
      <c r="F281">
        <v>2</v>
      </c>
      <c r="G281">
        <v>-88</v>
      </c>
      <c r="H281">
        <v>-88</v>
      </c>
      <c r="I281">
        <v>15</v>
      </c>
      <c r="J281">
        <v>17</v>
      </c>
      <c r="K281">
        <v>20</v>
      </c>
      <c r="L281">
        <v>20</v>
      </c>
      <c r="M281">
        <v>23</v>
      </c>
      <c r="N281">
        <v>-88</v>
      </c>
      <c r="O281">
        <v>-88</v>
      </c>
      <c r="P281">
        <v>-88</v>
      </c>
      <c r="Q281">
        <v>-88</v>
      </c>
      <c r="R281">
        <v>-88</v>
      </c>
      <c r="S281">
        <v>-88</v>
      </c>
      <c r="T281">
        <v>-88</v>
      </c>
      <c r="U281">
        <v>-88</v>
      </c>
      <c r="V281">
        <v>15</v>
      </c>
      <c r="W281">
        <v>17</v>
      </c>
      <c r="X281">
        <v>17</v>
      </c>
      <c r="Y281">
        <v>-88</v>
      </c>
      <c r="Z281">
        <v>-88</v>
      </c>
      <c r="AA281">
        <v>15</v>
      </c>
      <c r="AB281">
        <v>17</v>
      </c>
      <c r="AC281">
        <v>20</v>
      </c>
      <c r="AD281">
        <v>20</v>
      </c>
      <c r="AE281">
        <v>23</v>
      </c>
      <c r="AF281">
        <v>-88</v>
      </c>
      <c r="AG281">
        <v>-88</v>
      </c>
      <c r="AH281">
        <v>-88</v>
      </c>
      <c r="AI281">
        <v>-88</v>
      </c>
      <c r="AJ281">
        <v>-88</v>
      </c>
      <c r="AK281">
        <v>-88</v>
      </c>
      <c r="AL281">
        <v>-88</v>
      </c>
      <c r="AM281">
        <v>-88</v>
      </c>
      <c r="AN281">
        <v>15</v>
      </c>
      <c r="AO281">
        <v>17</v>
      </c>
      <c r="AP281">
        <v>17</v>
      </c>
      <c r="AQ281">
        <v>-88</v>
      </c>
      <c r="AR281">
        <v>-88</v>
      </c>
      <c r="AS281">
        <v>15</v>
      </c>
      <c r="AT281">
        <v>17</v>
      </c>
      <c r="AU281">
        <v>20</v>
      </c>
      <c r="AV281">
        <v>20</v>
      </c>
      <c r="AW281">
        <v>23</v>
      </c>
      <c r="AX281">
        <v>-88</v>
      </c>
      <c r="AY281">
        <v>-88</v>
      </c>
      <c r="AZ281">
        <v>-88</v>
      </c>
      <c r="BA281">
        <v>-88</v>
      </c>
      <c r="BB281">
        <v>-88</v>
      </c>
      <c r="BC281">
        <v>-88</v>
      </c>
      <c r="BD281">
        <v>-88</v>
      </c>
      <c r="BE281">
        <v>-88</v>
      </c>
      <c r="BF281">
        <v>15</v>
      </c>
      <c r="BG281">
        <v>17</v>
      </c>
      <c r="BH281">
        <v>17</v>
      </c>
      <c r="BI281">
        <v>1</v>
      </c>
      <c r="BL281">
        <v>2</v>
      </c>
      <c r="BM281">
        <v>-99</v>
      </c>
      <c r="BN281">
        <v>-99</v>
      </c>
      <c r="BO281">
        <v>-88</v>
      </c>
      <c r="BP281">
        <v>-88</v>
      </c>
      <c r="BQ281">
        <v>6</v>
      </c>
      <c r="BR281">
        <v>7</v>
      </c>
      <c r="BS281">
        <v>-88</v>
      </c>
      <c r="BT281">
        <v>-99</v>
      </c>
      <c r="BU281">
        <v>-99</v>
      </c>
      <c r="BV281">
        <v>-99</v>
      </c>
      <c r="BW281">
        <v>-99</v>
      </c>
      <c r="BX281">
        <v>-88</v>
      </c>
      <c r="BY281">
        <v>-88</v>
      </c>
      <c r="BZ281">
        <v>6</v>
      </c>
      <c r="CA281">
        <v>7</v>
      </c>
      <c r="CB281">
        <v>-88</v>
      </c>
      <c r="CC281">
        <v>-99</v>
      </c>
      <c r="CD281">
        <v>-99</v>
      </c>
      <c r="CE281">
        <v>-99</v>
      </c>
      <c r="CF281">
        <v>-99</v>
      </c>
      <c r="CG281">
        <v>-88</v>
      </c>
      <c r="CH281">
        <v>-88</v>
      </c>
      <c r="CI281">
        <v>6</v>
      </c>
      <c r="CJ281">
        <v>7</v>
      </c>
      <c r="CK281">
        <v>-88</v>
      </c>
      <c r="CL281">
        <v>-99</v>
      </c>
      <c r="CM281">
        <v>-99</v>
      </c>
      <c r="CN281">
        <v>1</v>
      </c>
      <c r="CO281">
        <v>1</v>
      </c>
      <c r="CR281">
        <v>1</v>
      </c>
      <c r="CT281">
        <v>3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N281">
        <v>2</v>
      </c>
      <c r="DO281">
        <v>1</v>
      </c>
      <c r="DP281">
        <v>1</v>
      </c>
      <c r="DQ281">
        <v>1</v>
      </c>
      <c r="DS281">
        <v>0.5</v>
      </c>
      <c r="DT281">
        <v>2</v>
      </c>
      <c r="DU281">
        <v>0.5</v>
      </c>
      <c r="DW281">
        <v>1</v>
      </c>
      <c r="EA281">
        <v>100</v>
      </c>
      <c r="EB281">
        <v>100</v>
      </c>
      <c r="EC281">
        <v>1</v>
      </c>
      <c r="ED281">
        <v>0.5</v>
      </c>
      <c r="EE281">
        <v>2</v>
      </c>
      <c r="EG281">
        <v>0</v>
      </c>
      <c r="EH281">
        <v>2</v>
      </c>
      <c r="EI281">
        <v>0</v>
      </c>
      <c r="EJ281">
        <v>2</v>
      </c>
      <c r="EK281">
        <v>1</v>
      </c>
      <c r="EL281">
        <v>15</v>
      </c>
      <c r="EM281">
        <v>-88</v>
      </c>
      <c r="EN281">
        <v>1</v>
      </c>
      <c r="EO281">
        <v>1</v>
      </c>
      <c r="EP281">
        <v>2</v>
      </c>
      <c r="EQ281">
        <v>2</v>
      </c>
      <c r="ER281">
        <v>1</v>
      </c>
      <c r="ES281">
        <v>1</v>
      </c>
      <c r="ET281">
        <v>15</v>
      </c>
      <c r="EU281">
        <v>-88</v>
      </c>
      <c r="EV281">
        <v>1</v>
      </c>
      <c r="EW281">
        <v>1</v>
      </c>
      <c r="EX281">
        <v>2</v>
      </c>
      <c r="EY281">
        <v>2</v>
      </c>
      <c r="EZ281">
        <v>1</v>
      </c>
      <c r="FA281">
        <v>1</v>
      </c>
      <c r="FB281">
        <v>1984</v>
      </c>
      <c r="FC281">
        <v>11</v>
      </c>
      <c r="FD281">
        <v>1</v>
      </c>
      <c r="FE281">
        <v>2</v>
      </c>
      <c r="FF281">
        <v>2</v>
      </c>
      <c r="FG281">
        <v>2</v>
      </c>
      <c r="FH281">
        <v>2</v>
      </c>
      <c r="FI281">
        <v>2</v>
      </c>
      <c r="FJ281">
        <v>2</v>
      </c>
      <c r="FL281">
        <v>2</v>
      </c>
      <c r="FM281">
        <v>1</v>
      </c>
      <c r="FN281">
        <v>20</v>
      </c>
      <c r="FO281">
        <v>2</v>
      </c>
      <c r="FR281">
        <v>2</v>
      </c>
      <c r="FT281">
        <v>2</v>
      </c>
      <c r="FV281">
        <v>2</v>
      </c>
      <c r="GA281">
        <v>2</v>
      </c>
      <c r="GQ281">
        <v>1</v>
      </c>
      <c r="GS281">
        <v>2</v>
      </c>
      <c r="GT281">
        <v>2</v>
      </c>
      <c r="HE281">
        <v>1</v>
      </c>
      <c r="HF281">
        <v>2005</v>
      </c>
      <c r="HG281">
        <v>1</v>
      </c>
      <c r="HH281">
        <v>2</v>
      </c>
      <c r="HI281">
        <v>2</v>
      </c>
      <c r="HJ281">
        <v>1</v>
      </c>
      <c r="HK281">
        <v>2</v>
      </c>
      <c r="HN281">
        <v>2</v>
      </c>
      <c r="HT281">
        <v>2</v>
      </c>
      <c r="IA281">
        <v>2</v>
      </c>
    </row>
    <row r="282" spans="1:235" x14ac:dyDescent="0.25">
      <c r="A282">
        <v>1132</v>
      </c>
      <c r="B282">
        <v>1</v>
      </c>
      <c r="E282">
        <v>1</v>
      </c>
      <c r="F282">
        <v>2</v>
      </c>
      <c r="G282">
        <v>-88</v>
      </c>
      <c r="H282">
        <v>-88</v>
      </c>
      <c r="I282">
        <v>17</v>
      </c>
      <c r="J282">
        <v>18</v>
      </c>
      <c r="K282">
        <v>20</v>
      </c>
      <c r="L282">
        <v>20</v>
      </c>
      <c r="M282">
        <v>21</v>
      </c>
      <c r="N282">
        <v>21</v>
      </c>
      <c r="O282">
        <v>-88</v>
      </c>
      <c r="P282">
        <v>-88</v>
      </c>
      <c r="Q282">
        <v>-88</v>
      </c>
      <c r="R282">
        <v>-88</v>
      </c>
      <c r="S282">
        <v>-88</v>
      </c>
      <c r="T282">
        <v>-88</v>
      </c>
      <c r="U282">
        <v>-88</v>
      </c>
      <c r="V282">
        <v>20</v>
      </c>
      <c r="W282">
        <v>-99</v>
      </c>
      <c r="X282">
        <v>17</v>
      </c>
      <c r="Y282">
        <v>-88</v>
      </c>
      <c r="Z282">
        <v>-88</v>
      </c>
      <c r="AA282">
        <v>17</v>
      </c>
      <c r="AB282">
        <v>18</v>
      </c>
      <c r="AC282">
        <v>20</v>
      </c>
      <c r="AD282">
        <v>20</v>
      </c>
      <c r="AE282">
        <v>21</v>
      </c>
      <c r="AF282">
        <v>21</v>
      </c>
      <c r="AG282">
        <v>-88</v>
      </c>
      <c r="AH282">
        <v>-88</v>
      </c>
      <c r="AI282">
        <v>-88</v>
      </c>
      <c r="AJ282">
        <v>-88</v>
      </c>
      <c r="AK282">
        <v>-88</v>
      </c>
      <c r="AL282">
        <v>-88</v>
      </c>
      <c r="AM282">
        <v>-88</v>
      </c>
      <c r="AN282">
        <v>20</v>
      </c>
      <c r="AO282">
        <v>-99</v>
      </c>
      <c r="AP282">
        <v>17</v>
      </c>
      <c r="AQ282">
        <v>-88</v>
      </c>
      <c r="AR282">
        <v>-88</v>
      </c>
      <c r="AS282">
        <v>17</v>
      </c>
      <c r="AT282">
        <v>18</v>
      </c>
      <c r="AU282">
        <v>20</v>
      </c>
      <c r="AV282">
        <v>20</v>
      </c>
      <c r="AW282">
        <v>21</v>
      </c>
      <c r="AX282">
        <v>21</v>
      </c>
      <c r="AY282">
        <v>-88</v>
      </c>
      <c r="AZ282">
        <v>-88</v>
      </c>
      <c r="BA282">
        <v>-88</v>
      </c>
      <c r="BB282">
        <v>-88</v>
      </c>
      <c r="BC282">
        <v>-88</v>
      </c>
      <c r="BD282">
        <v>-88</v>
      </c>
      <c r="BE282">
        <v>-88</v>
      </c>
      <c r="BF282">
        <v>20</v>
      </c>
      <c r="BG282">
        <v>-99</v>
      </c>
      <c r="BH282">
        <v>17</v>
      </c>
      <c r="BI282">
        <v>2</v>
      </c>
      <c r="BJ282" t="s">
        <v>440</v>
      </c>
      <c r="BK282">
        <v>5</v>
      </c>
      <c r="BL282">
        <v>2</v>
      </c>
      <c r="BM282">
        <v>-99</v>
      </c>
      <c r="BN282">
        <v>-99</v>
      </c>
      <c r="BO282">
        <v>-88</v>
      </c>
      <c r="BP282">
        <v>-88</v>
      </c>
      <c r="BQ282">
        <v>7</v>
      </c>
      <c r="BR282">
        <v>8</v>
      </c>
      <c r="BS282">
        <v>7</v>
      </c>
      <c r="BT282">
        <v>-99</v>
      </c>
      <c r="BU282">
        <v>-99</v>
      </c>
      <c r="BV282">
        <v>-99</v>
      </c>
      <c r="BW282">
        <v>-99</v>
      </c>
      <c r="BX282">
        <v>-88</v>
      </c>
      <c r="BY282">
        <v>-88</v>
      </c>
      <c r="BZ282">
        <v>7</v>
      </c>
      <c r="CA282">
        <v>8</v>
      </c>
      <c r="CB282">
        <v>7</v>
      </c>
      <c r="CC282">
        <v>-99</v>
      </c>
      <c r="CD282">
        <v>-99</v>
      </c>
      <c r="CE282">
        <v>-99</v>
      </c>
      <c r="CF282">
        <v>-99</v>
      </c>
      <c r="CG282">
        <v>-88</v>
      </c>
      <c r="CH282">
        <v>-88</v>
      </c>
      <c r="CI282">
        <v>7</v>
      </c>
      <c r="CJ282">
        <v>8</v>
      </c>
      <c r="CK282">
        <v>7</v>
      </c>
      <c r="CL282">
        <v>-99</v>
      </c>
      <c r="CM282">
        <v>-99</v>
      </c>
      <c r="CN282">
        <v>1</v>
      </c>
      <c r="CO282">
        <v>1</v>
      </c>
      <c r="CR282">
        <v>1</v>
      </c>
      <c r="CT282">
        <v>3</v>
      </c>
      <c r="CU282">
        <v>1</v>
      </c>
      <c r="CV282">
        <v>1</v>
      </c>
      <c r="CW282">
        <v>1</v>
      </c>
      <c r="CX282">
        <v>2</v>
      </c>
      <c r="CY282">
        <v>1</v>
      </c>
      <c r="CZ282">
        <v>1</v>
      </c>
      <c r="DA282">
        <v>1</v>
      </c>
      <c r="DB282">
        <v>1</v>
      </c>
      <c r="DC282">
        <v>2</v>
      </c>
      <c r="DE282">
        <v>2</v>
      </c>
      <c r="DF282">
        <v>2</v>
      </c>
      <c r="DG282">
        <v>2</v>
      </c>
      <c r="DH282">
        <v>1</v>
      </c>
      <c r="DI282">
        <v>2</v>
      </c>
      <c r="DJ282">
        <v>2</v>
      </c>
      <c r="DK282">
        <v>2</v>
      </c>
      <c r="DL282">
        <v>2</v>
      </c>
      <c r="DN282">
        <v>1</v>
      </c>
      <c r="DO282">
        <v>1</v>
      </c>
      <c r="DP282">
        <v>1</v>
      </c>
      <c r="DQ282">
        <v>1</v>
      </c>
      <c r="DS282">
        <v>0.5</v>
      </c>
      <c r="DT282">
        <v>1</v>
      </c>
      <c r="DV282">
        <v>0.5</v>
      </c>
      <c r="DW282">
        <v>1</v>
      </c>
      <c r="EA282">
        <v>0</v>
      </c>
      <c r="EB282">
        <v>0</v>
      </c>
      <c r="EC282">
        <v>2</v>
      </c>
      <c r="EE282">
        <v>1</v>
      </c>
      <c r="EF282">
        <v>500</v>
      </c>
      <c r="EG282">
        <v>0</v>
      </c>
      <c r="EH282">
        <v>2</v>
      </c>
      <c r="EI282">
        <v>0</v>
      </c>
      <c r="EJ282">
        <v>2</v>
      </c>
      <c r="EK282">
        <v>1</v>
      </c>
      <c r="EL282">
        <v>5</v>
      </c>
      <c r="EM282">
        <v>5</v>
      </c>
      <c r="EN282">
        <v>4</v>
      </c>
      <c r="EO282">
        <v>2</v>
      </c>
      <c r="EP282">
        <v>3</v>
      </c>
      <c r="EQ282">
        <v>3</v>
      </c>
      <c r="ER282">
        <v>1</v>
      </c>
      <c r="ES282">
        <v>1</v>
      </c>
      <c r="ET282">
        <v>5</v>
      </c>
      <c r="EU282">
        <v>2</v>
      </c>
      <c r="EV282">
        <v>0</v>
      </c>
      <c r="EW282">
        <v>2</v>
      </c>
      <c r="EX282">
        <v>3</v>
      </c>
      <c r="EY282">
        <v>3</v>
      </c>
      <c r="EZ282">
        <v>4</v>
      </c>
      <c r="FA282">
        <v>1</v>
      </c>
      <c r="FB282">
        <v>1970</v>
      </c>
      <c r="FC282">
        <v>10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L282">
        <v>2</v>
      </c>
      <c r="FM282">
        <v>1</v>
      </c>
      <c r="FN282">
        <v>30</v>
      </c>
      <c r="FO282">
        <v>2</v>
      </c>
      <c r="FR282">
        <v>2</v>
      </c>
      <c r="FT282">
        <v>2</v>
      </c>
      <c r="FV282">
        <v>1</v>
      </c>
      <c r="FW282">
        <v>2</v>
      </c>
      <c r="FX282">
        <v>2</v>
      </c>
      <c r="FY282">
        <v>1</v>
      </c>
      <c r="GA282">
        <v>2</v>
      </c>
      <c r="GQ282">
        <v>2</v>
      </c>
      <c r="GS282">
        <v>2</v>
      </c>
      <c r="GT282">
        <v>2</v>
      </c>
      <c r="HE282">
        <v>1</v>
      </c>
      <c r="HF282">
        <v>2001</v>
      </c>
      <c r="HG282">
        <v>1</v>
      </c>
      <c r="HH282">
        <v>1</v>
      </c>
      <c r="HI282">
        <v>2</v>
      </c>
      <c r="HJ282">
        <v>2</v>
      </c>
      <c r="HK282">
        <v>1</v>
      </c>
      <c r="HL282">
        <v>10</v>
      </c>
      <c r="HM282">
        <v>2</v>
      </c>
      <c r="HN282">
        <v>2</v>
      </c>
      <c r="HT282">
        <v>2</v>
      </c>
      <c r="IA282">
        <v>2</v>
      </c>
    </row>
    <row r="283" spans="1:235" x14ac:dyDescent="0.25">
      <c r="A283">
        <v>1348</v>
      </c>
      <c r="B283">
        <v>1</v>
      </c>
      <c r="E283">
        <v>1</v>
      </c>
      <c r="F283">
        <v>2</v>
      </c>
      <c r="G283">
        <v>15</v>
      </c>
      <c r="H283">
        <v>18</v>
      </c>
      <c r="I283">
        <v>18</v>
      </c>
      <c r="J283">
        <v>18</v>
      </c>
      <c r="K283">
        <v>18</v>
      </c>
      <c r="L283">
        <v>18</v>
      </c>
      <c r="M283">
        <v>18</v>
      </c>
      <c r="N283">
        <v>18</v>
      </c>
      <c r="O283">
        <v>18</v>
      </c>
      <c r="P283">
        <v>18</v>
      </c>
      <c r="Q283">
        <v>-88</v>
      </c>
      <c r="R283">
        <v>-88</v>
      </c>
      <c r="S283">
        <v>-88</v>
      </c>
      <c r="T283">
        <v>-88</v>
      </c>
      <c r="U283">
        <v>-88</v>
      </c>
      <c r="V283">
        <v>16</v>
      </c>
      <c r="W283">
        <v>16</v>
      </c>
      <c r="X283">
        <v>16</v>
      </c>
      <c r="Y283">
        <v>15</v>
      </c>
      <c r="Z283">
        <v>18</v>
      </c>
      <c r="AA283">
        <v>18</v>
      </c>
      <c r="AB283">
        <v>18</v>
      </c>
      <c r="AC283">
        <v>18</v>
      </c>
      <c r="AD283">
        <v>18</v>
      </c>
      <c r="AE283">
        <v>18</v>
      </c>
      <c r="AF283">
        <v>18</v>
      </c>
      <c r="AG283">
        <v>18</v>
      </c>
      <c r="AH283">
        <v>18</v>
      </c>
      <c r="AI283">
        <v>-88</v>
      </c>
      <c r="AJ283">
        <v>-88</v>
      </c>
      <c r="AK283">
        <v>-88</v>
      </c>
      <c r="AL283">
        <v>-88</v>
      </c>
      <c r="AM283">
        <v>-88</v>
      </c>
      <c r="AN283">
        <v>16</v>
      </c>
      <c r="AO283">
        <v>16</v>
      </c>
      <c r="AP283">
        <v>16</v>
      </c>
      <c r="AQ283">
        <v>15</v>
      </c>
      <c r="AR283">
        <v>18</v>
      </c>
      <c r="AS283">
        <v>18</v>
      </c>
      <c r="AT283">
        <v>18</v>
      </c>
      <c r="AU283">
        <v>18</v>
      </c>
      <c r="AV283">
        <v>18</v>
      </c>
      <c r="AW283">
        <v>18</v>
      </c>
      <c r="AX283">
        <v>18</v>
      </c>
      <c r="AY283">
        <v>18</v>
      </c>
      <c r="AZ283">
        <v>18</v>
      </c>
      <c r="BA283">
        <v>-88</v>
      </c>
      <c r="BB283">
        <v>-88</v>
      </c>
      <c r="BC283">
        <v>-88</v>
      </c>
      <c r="BD283">
        <v>-88</v>
      </c>
      <c r="BE283">
        <v>-88</v>
      </c>
      <c r="BF283">
        <v>16</v>
      </c>
      <c r="BG283">
        <v>16</v>
      </c>
      <c r="BH283">
        <v>16</v>
      </c>
      <c r="BI283">
        <v>2</v>
      </c>
      <c r="BJ283" t="s">
        <v>443</v>
      </c>
      <c r="BK283">
        <v>30</v>
      </c>
      <c r="BL283">
        <v>2</v>
      </c>
      <c r="BM283">
        <v>-99</v>
      </c>
      <c r="BN283">
        <v>-99</v>
      </c>
      <c r="BO283">
        <v>-88</v>
      </c>
      <c r="BP283">
        <v>-88</v>
      </c>
      <c r="BQ283">
        <v>6</v>
      </c>
      <c r="BR283">
        <v>6</v>
      </c>
      <c r="BS283">
        <v>6</v>
      </c>
      <c r="BT283">
        <v>-99</v>
      </c>
      <c r="BU283">
        <v>-99</v>
      </c>
      <c r="BV283">
        <v>-99</v>
      </c>
      <c r="BW283">
        <v>-99</v>
      </c>
      <c r="BX283">
        <v>-88</v>
      </c>
      <c r="BY283">
        <v>-88</v>
      </c>
      <c r="BZ283">
        <v>6</v>
      </c>
      <c r="CA283">
        <v>6</v>
      </c>
      <c r="CB283">
        <v>6</v>
      </c>
      <c r="CC283">
        <v>-99</v>
      </c>
      <c r="CD283">
        <v>-99</v>
      </c>
      <c r="CE283">
        <v>-99</v>
      </c>
      <c r="CF283">
        <v>-99</v>
      </c>
      <c r="CG283">
        <v>-88</v>
      </c>
      <c r="CH283">
        <v>-88</v>
      </c>
      <c r="CI283">
        <v>6</v>
      </c>
      <c r="CJ283">
        <v>6</v>
      </c>
      <c r="CK283">
        <v>6</v>
      </c>
      <c r="CL283">
        <v>-99</v>
      </c>
      <c r="CM283">
        <v>-99</v>
      </c>
      <c r="CN283">
        <v>2</v>
      </c>
      <c r="CO283">
        <v>1</v>
      </c>
      <c r="CR283">
        <v>1</v>
      </c>
      <c r="CT283">
        <v>3</v>
      </c>
      <c r="CU283">
        <v>2</v>
      </c>
      <c r="CV283">
        <v>1</v>
      </c>
      <c r="CW283">
        <v>2</v>
      </c>
      <c r="CX283">
        <v>2</v>
      </c>
      <c r="CY283">
        <v>2</v>
      </c>
      <c r="CZ283">
        <v>2</v>
      </c>
      <c r="DA283">
        <v>1</v>
      </c>
      <c r="DB283">
        <v>2</v>
      </c>
      <c r="DC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N283">
        <v>2</v>
      </c>
      <c r="DO283">
        <v>1</v>
      </c>
      <c r="DP283">
        <v>1</v>
      </c>
      <c r="DQ283">
        <v>3</v>
      </c>
      <c r="DT283">
        <v>3</v>
      </c>
      <c r="DW283">
        <v>1</v>
      </c>
      <c r="EA283">
        <v>-99</v>
      </c>
      <c r="EB283">
        <v>-99</v>
      </c>
      <c r="EC283">
        <v>-99</v>
      </c>
      <c r="ED283">
        <v>-99</v>
      </c>
      <c r="EE283">
        <v>2</v>
      </c>
      <c r="EG283">
        <v>0</v>
      </c>
      <c r="EH283">
        <v>2</v>
      </c>
      <c r="EI283">
        <v>0</v>
      </c>
      <c r="EJ283">
        <v>2</v>
      </c>
      <c r="EK283">
        <v>1</v>
      </c>
      <c r="EL283">
        <v>30</v>
      </c>
      <c r="EM283">
        <v>90</v>
      </c>
      <c r="EN283">
        <v>1</v>
      </c>
      <c r="EO283">
        <v>1</v>
      </c>
      <c r="EP283">
        <v>3</v>
      </c>
      <c r="EQ283">
        <v>3</v>
      </c>
      <c r="ER283">
        <v>1</v>
      </c>
      <c r="ES283">
        <v>1</v>
      </c>
      <c r="ET283">
        <v>30</v>
      </c>
      <c r="EU283">
        <v>9</v>
      </c>
      <c r="EV283">
        <v>1</v>
      </c>
      <c r="EW283">
        <v>2</v>
      </c>
      <c r="EX283">
        <v>3</v>
      </c>
      <c r="EY283">
        <v>3</v>
      </c>
      <c r="EZ283">
        <v>3</v>
      </c>
      <c r="FA283">
        <v>1</v>
      </c>
      <c r="FB283">
        <v>1999</v>
      </c>
      <c r="FC283">
        <v>40</v>
      </c>
      <c r="FD283">
        <v>1</v>
      </c>
      <c r="FE283">
        <v>2</v>
      </c>
      <c r="FF283">
        <v>2</v>
      </c>
      <c r="FG283">
        <v>2</v>
      </c>
      <c r="FH283">
        <v>2</v>
      </c>
      <c r="FI283">
        <v>2</v>
      </c>
      <c r="FJ283">
        <v>2</v>
      </c>
      <c r="FL283">
        <v>2</v>
      </c>
      <c r="FM283">
        <v>1</v>
      </c>
      <c r="FN283">
        <v>222</v>
      </c>
      <c r="FO283">
        <v>2</v>
      </c>
      <c r="FR283">
        <v>2</v>
      </c>
      <c r="FT283">
        <v>2</v>
      </c>
      <c r="FV283">
        <v>1</v>
      </c>
      <c r="FW283">
        <v>2</v>
      </c>
      <c r="FX283">
        <v>1</v>
      </c>
      <c r="FY283">
        <v>1</v>
      </c>
      <c r="GA283">
        <v>2</v>
      </c>
      <c r="GQ283">
        <v>2</v>
      </c>
      <c r="GS283">
        <v>2</v>
      </c>
      <c r="GT283">
        <v>2</v>
      </c>
      <c r="HE283">
        <v>2</v>
      </c>
      <c r="HN283">
        <v>2</v>
      </c>
      <c r="HT283">
        <v>2</v>
      </c>
      <c r="IA283">
        <v>2</v>
      </c>
    </row>
    <row r="284" spans="1:235" x14ac:dyDescent="0.25">
      <c r="A284">
        <v>1365</v>
      </c>
      <c r="B284">
        <v>1</v>
      </c>
      <c r="E284">
        <v>1</v>
      </c>
      <c r="F284">
        <v>2</v>
      </c>
      <c r="G284">
        <v>-88</v>
      </c>
      <c r="H284">
        <v>-88</v>
      </c>
      <c r="I284">
        <v>20</v>
      </c>
      <c r="J284">
        <v>23</v>
      </c>
      <c r="K284">
        <v>-88</v>
      </c>
      <c r="L284">
        <v>-88</v>
      </c>
      <c r="M284">
        <v>25</v>
      </c>
      <c r="N284">
        <v>-88</v>
      </c>
      <c r="O284">
        <v>-88</v>
      </c>
      <c r="P284">
        <v>-88</v>
      </c>
      <c r="Q284">
        <v>-88</v>
      </c>
      <c r="R284">
        <v>-88</v>
      </c>
      <c r="S284">
        <v>-88</v>
      </c>
      <c r="T284">
        <v>-88</v>
      </c>
      <c r="U284">
        <v>-88</v>
      </c>
      <c r="V284">
        <v>17</v>
      </c>
      <c r="W284">
        <v>-88</v>
      </c>
      <c r="X284">
        <v>17</v>
      </c>
      <c r="Y284">
        <v>-88</v>
      </c>
      <c r="Z284">
        <v>-88</v>
      </c>
      <c r="AA284">
        <v>20</v>
      </c>
      <c r="AB284">
        <v>23</v>
      </c>
      <c r="AC284">
        <v>-88</v>
      </c>
      <c r="AD284">
        <v>-88</v>
      </c>
      <c r="AE284">
        <v>25</v>
      </c>
      <c r="AF284">
        <v>-88</v>
      </c>
      <c r="AG284">
        <v>-88</v>
      </c>
      <c r="AH284">
        <v>-88</v>
      </c>
      <c r="AI284">
        <v>-88</v>
      </c>
      <c r="AJ284">
        <v>-88</v>
      </c>
      <c r="AK284">
        <v>-88</v>
      </c>
      <c r="AL284">
        <v>-88</v>
      </c>
      <c r="AM284">
        <v>-88</v>
      </c>
      <c r="AN284">
        <v>17</v>
      </c>
      <c r="AO284">
        <v>-88</v>
      </c>
      <c r="AP284">
        <v>17</v>
      </c>
      <c r="AQ284">
        <v>-88</v>
      </c>
      <c r="AR284">
        <v>-88</v>
      </c>
      <c r="AS284">
        <v>20</v>
      </c>
      <c r="AT284">
        <v>23</v>
      </c>
      <c r="AU284">
        <v>-88</v>
      </c>
      <c r="AV284">
        <v>-88</v>
      </c>
      <c r="AW284">
        <v>25</v>
      </c>
      <c r="AX284">
        <v>-88</v>
      </c>
      <c r="AY284">
        <v>-88</v>
      </c>
      <c r="AZ284">
        <v>-88</v>
      </c>
      <c r="BA284">
        <v>-88</v>
      </c>
      <c r="BB284">
        <v>-88</v>
      </c>
      <c r="BC284">
        <v>-88</v>
      </c>
      <c r="BD284">
        <v>-88</v>
      </c>
      <c r="BE284">
        <v>-88</v>
      </c>
      <c r="BF284">
        <v>17</v>
      </c>
      <c r="BG284">
        <v>-88</v>
      </c>
      <c r="BH284">
        <v>17</v>
      </c>
      <c r="CN284">
        <v>2</v>
      </c>
      <c r="CO284">
        <v>2</v>
      </c>
      <c r="CP284">
        <v>2</v>
      </c>
      <c r="EG284">
        <v>0</v>
      </c>
      <c r="EH284">
        <v>2</v>
      </c>
      <c r="EI284">
        <v>0</v>
      </c>
      <c r="EJ284">
        <v>2</v>
      </c>
      <c r="EK284">
        <v>1</v>
      </c>
      <c r="EL284">
        <v>5</v>
      </c>
      <c r="EM284">
        <v>-88</v>
      </c>
      <c r="EN284">
        <v>0</v>
      </c>
      <c r="EO284">
        <v>1</v>
      </c>
      <c r="EP284">
        <v>3</v>
      </c>
      <c r="EQ284">
        <v>3</v>
      </c>
      <c r="ER284">
        <v>2</v>
      </c>
      <c r="ES284">
        <v>1</v>
      </c>
      <c r="ET284">
        <v>5</v>
      </c>
      <c r="EU284">
        <v>-88</v>
      </c>
      <c r="EV284">
        <v>0</v>
      </c>
      <c r="EW284">
        <v>2</v>
      </c>
      <c r="EX284">
        <v>3</v>
      </c>
      <c r="EY284">
        <v>3</v>
      </c>
      <c r="EZ284">
        <v>3</v>
      </c>
      <c r="FA284">
        <v>1</v>
      </c>
      <c r="FB284">
        <v>-88</v>
      </c>
      <c r="FC284">
        <v>0</v>
      </c>
      <c r="FD284">
        <v>1</v>
      </c>
      <c r="FE284">
        <v>2</v>
      </c>
      <c r="FF284">
        <v>2</v>
      </c>
      <c r="FG284">
        <v>2</v>
      </c>
      <c r="FH284">
        <v>2</v>
      </c>
      <c r="FI284">
        <v>2</v>
      </c>
      <c r="FJ284">
        <v>2</v>
      </c>
      <c r="FL284">
        <v>2</v>
      </c>
      <c r="FM284">
        <v>2</v>
      </c>
      <c r="FN284">
        <v>20</v>
      </c>
      <c r="FO284">
        <v>2</v>
      </c>
      <c r="FR284">
        <v>2</v>
      </c>
      <c r="FT284">
        <v>2</v>
      </c>
      <c r="FV284">
        <v>1</v>
      </c>
      <c r="FW284">
        <v>2</v>
      </c>
      <c r="FX284">
        <v>2</v>
      </c>
      <c r="FY284">
        <v>1</v>
      </c>
      <c r="GA284">
        <v>2</v>
      </c>
      <c r="GQ284">
        <v>1</v>
      </c>
      <c r="GS284">
        <v>2</v>
      </c>
      <c r="GT284">
        <v>2</v>
      </c>
      <c r="HE284">
        <v>2</v>
      </c>
      <c r="HN284">
        <v>2</v>
      </c>
      <c r="HT284">
        <v>2</v>
      </c>
      <c r="IA284">
        <v>2</v>
      </c>
    </row>
    <row r="285" spans="1:235" x14ac:dyDescent="0.25">
      <c r="A285">
        <v>1390</v>
      </c>
      <c r="B285">
        <v>1</v>
      </c>
      <c r="E285">
        <v>1</v>
      </c>
      <c r="F285">
        <v>2</v>
      </c>
      <c r="G285">
        <v>20</v>
      </c>
      <c r="H285">
        <v>-88</v>
      </c>
      <c r="I285">
        <v>16</v>
      </c>
      <c r="J285">
        <v>17</v>
      </c>
      <c r="K285">
        <v>18</v>
      </c>
      <c r="L285">
        <v>19</v>
      </c>
      <c r="M285">
        <v>20</v>
      </c>
      <c r="N285">
        <v>24</v>
      </c>
      <c r="O285">
        <v>22</v>
      </c>
      <c r="P285">
        <v>20</v>
      </c>
      <c r="Q285">
        <v>-88</v>
      </c>
      <c r="R285">
        <v>-88</v>
      </c>
      <c r="S285">
        <v>-88</v>
      </c>
      <c r="T285">
        <v>-88</v>
      </c>
      <c r="U285">
        <v>-88</v>
      </c>
      <c r="V285">
        <v>16</v>
      </c>
      <c r="W285">
        <v>-99</v>
      </c>
      <c r="X285">
        <v>16</v>
      </c>
      <c r="Y285">
        <v>20</v>
      </c>
      <c r="Z285">
        <v>-88</v>
      </c>
      <c r="AA285">
        <v>16</v>
      </c>
      <c r="AB285">
        <v>17</v>
      </c>
      <c r="AC285">
        <v>18</v>
      </c>
      <c r="AD285">
        <v>19</v>
      </c>
      <c r="AE285">
        <v>20</v>
      </c>
      <c r="AF285">
        <v>24</v>
      </c>
      <c r="AG285">
        <v>22</v>
      </c>
      <c r="AH285">
        <v>20</v>
      </c>
      <c r="AI285">
        <v>-88</v>
      </c>
      <c r="AJ285">
        <v>-88</v>
      </c>
      <c r="AK285">
        <v>-88</v>
      </c>
      <c r="AL285">
        <v>-88</v>
      </c>
      <c r="AM285">
        <v>-88</v>
      </c>
      <c r="AN285">
        <v>16</v>
      </c>
      <c r="AO285">
        <v>-99</v>
      </c>
      <c r="AP285">
        <v>16</v>
      </c>
      <c r="AQ285">
        <v>20</v>
      </c>
      <c r="AR285">
        <v>-88</v>
      </c>
      <c r="AS285">
        <v>16</v>
      </c>
      <c r="AT285">
        <v>17</v>
      </c>
      <c r="AU285">
        <v>18</v>
      </c>
      <c r="AV285">
        <v>19</v>
      </c>
      <c r="AW285">
        <v>20</v>
      </c>
      <c r="AX285">
        <v>24</v>
      </c>
      <c r="AY285">
        <v>22</v>
      </c>
      <c r="AZ285">
        <v>20</v>
      </c>
      <c r="BA285">
        <v>-88</v>
      </c>
      <c r="BB285">
        <v>-88</v>
      </c>
      <c r="BC285">
        <v>-88</v>
      </c>
      <c r="BD285">
        <v>-88</v>
      </c>
      <c r="BE285">
        <v>-88</v>
      </c>
      <c r="BF285">
        <v>16</v>
      </c>
      <c r="BG285">
        <v>-99</v>
      </c>
      <c r="BH285">
        <v>16</v>
      </c>
      <c r="BI285">
        <v>2</v>
      </c>
      <c r="BJ285" t="s">
        <v>442</v>
      </c>
      <c r="BK285">
        <v>4</v>
      </c>
      <c r="BL285">
        <v>2</v>
      </c>
      <c r="BM285">
        <v>-99</v>
      </c>
      <c r="BN285">
        <v>-99</v>
      </c>
      <c r="BO285">
        <v>-88</v>
      </c>
      <c r="BP285">
        <v>-88</v>
      </c>
      <c r="BQ285">
        <v>6</v>
      </c>
      <c r="BR285">
        <v>7</v>
      </c>
      <c r="BS285">
        <v>-88</v>
      </c>
      <c r="BT285">
        <v>-99</v>
      </c>
      <c r="BU285">
        <v>7</v>
      </c>
      <c r="BV285">
        <v>-99</v>
      </c>
      <c r="BW285">
        <v>-99</v>
      </c>
      <c r="BX285">
        <v>-88</v>
      </c>
      <c r="BY285">
        <v>-88</v>
      </c>
      <c r="BZ285">
        <v>6</v>
      </c>
      <c r="CA285">
        <v>7</v>
      </c>
      <c r="CB285">
        <v>-88</v>
      </c>
      <c r="CC285">
        <v>-99</v>
      </c>
      <c r="CD285">
        <v>7</v>
      </c>
      <c r="CE285">
        <v>-99</v>
      </c>
      <c r="CF285">
        <v>-99</v>
      </c>
      <c r="CG285">
        <v>-88</v>
      </c>
      <c r="CH285">
        <v>-88</v>
      </c>
      <c r="CI285">
        <v>6</v>
      </c>
      <c r="CJ285">
        <v>7</v>
      </c>
      <c r="CK285">
        <v>-88</v>
      </c>
      <c r="CL285">
        <v>-99</v>
      </c>
      <c r="CM285">
        <v>7</v>
      </c>
      <c r="CN285">
        <v>2</v>
      </c>
      <c r="CO285">
        <v>2</v>
      </c>
      <c r="CP285">
        <v>2</v>
      </c>
      <c r="EG285">
        <v>0</v>
      </c>
      <c r="EH285">
        <v>2</v>
      </c>
      <c r="EI285">
        <v>0</v>
      </c>
      <c r="EJ285">
        <v>2</v>
      </c>
      <c r="EK285">
        <v>1</v>
      </c>
      <c r="EL285">
        <v>4</v>
      </c>
      <c r="EM285">
        <v>20</v>
      </c>
      <c r="EN285">
        <v>0</v>
      </c>
      <c r="EO285">
        <v>2</v>
      </c>
      <c r="EP285">
        <v>3</v>
      </c>
      <c r="EQ285">
        <v>3</v>
      </c>
      <c r="ER285">
        <v>4</v>
      </c>
      <c r="ES285">
        <v>2</v>
      </c>
      <c r="FA285">
        <v>1</v>
      </c>
      <c r="FB285">
        <v>1986</v>
      </c>
      <c r="FC285">
        <v>70</v>
      </c>
      <c r="FD285">
        <v>1</v>
      </c>
      <c r="FE285">
        <v>2</v>
      </c>
      <c r="FF285">
        <v>1</v>
      </c>
      <c r="FG285">
        <v>2</v>
      </c>
      <c r="FH285">
        <v>2</v>
      </c>
      <c r="FI285">
        <v>2</v>
      </c>
      <c r="FJ285">
        <v>2</v>
      </c>
      <c r="FL285">
        <v>2</v>
      </c>
      <c r="FM285">
        <v>1</v>
      </c>
      <c r="FN285">
        <v>20</v>
      </c>
      <c r="FO285">
        <v>2</v>
      </c>
      <c r="FR285">
        <v>2</v>
      </c>
      <c r="FT285">
        <v>2</v>
      </c>
      <c r="FV285">
        <v>1</v>
      </c>
      <c r="FW285">
        <v>2</v>
      </c>
      <c r="FX285">
        <v>1</v>
      </c>
      <c r="FY285">
        <v>1</v>
      </c>
      <c r="GA285">
        <v>2</v>
      </c>
      <c r="GQ285">
        <v>2</v>
      </c>
      <c r="GS285">
        <v>2</v>
      </c>
      <c r="GT285">
        <v>2</v>
      </c>
      <c r="HE285">
        <v>2</v>
      </c>
      <c r="HN285">
        <v>2</v>
      </c>
      <c r="HT285">
        <v>1</v>
      </c>
      <c r="HU285">
        <v>2</v>
      </c>
      <c r="HV285">
        <v>1</v>
      </c>
      <c r="HW285">
        <v>1</v>
      </c>
      <c r="HX285">
        <v>2</v>
      </c>
      <c r="HY285">
        <v>2</v>
      </c>
      <c r="IA285">
        <v>2</v>
      </c>
    </row>
    <row r="286" spans="1:235" x14ac:dyDescent="0.25">
      <c r="A286">
        <v>1582</v>
      </c>
      <c r="B286">
        <v>1</v>
      </c>
      <c r="E286">
        <v>1</v>
      </c>
      <c r="F286">
        <v>2</v>
      </c>
      <c r="G286">
        <v>-88</v>
      </c>
      <c r="H286">
        <v>-88</v>
      </c>
      <c r="I286">
        <v>15</v>
      </c>
      <c r="J286">
        <v>17</v>
      </c>
      <c r="K286">
        <v>17</v>
      </c>
      <c r="L286">
        <v>18</v>
      </c>
      <c r="M286">
        <v>18</v>
      </c>
      <c r="N286">
        <v>18</v>
      </c>
      <c r="O286">
        <v>18</v>
      </c>
      <c r="P286">
        <v>20</v>
      </c>
      <c r="Q286">
        <v>20</v>
      </c>
      <c r="R286">
        <v>20</v>
      </c>
      <c r="S286">
        <v>20</v>
      </c>
      <c r="T286">
        <v>18</v>
      </c>
      <c r="U286">
        <v>16</v>
      </c>
      <c r="V286">
        <v>17.5</v>
      </c>
      <c r="W286">
        <v>-99</v>
      </c>
      <c r="X286">
        <v>17.5</v>
      </c>
      <c r="Y286">
        <v>-88</v>
      </c>
      <c r="Z286">
        <v>-88</v>
      </c>
      <c r="AA286">
        <v>15</v>
      </c>
      <c r="AB286">
        <v>17</v>
      </c>
      <c r="AC286">
        <v>17</v>
      </c>
      <c r="AD286">
        <v>18</v>
      </c>
      <c r="AE286">
        <v>18</v>
      </c>
      <c r="AF286">
        <v>18</v>
      </c>
      <c r="AG286">
        <v>18</v>
      </c>
      <c r="AH286">
        <v>20</v>
      </c>
      <c r="AI286">
        <v>20</v>
      </c>
      <c r="AJ286">
        <v>20</v>
      </c>
      <c r="AK286">
        <v>20</v>
      </c>
      <c r="AL286">
        <v>18</v>
      </c>
      <c r="AM286">
        <v>16</v>
      </c>
      <c r="AN286">
        <v>17.5</v>
      </c>
      <c r="AO286">
        <v>-99</v>
      </c>
      <c r="AP286">
        <v>17.5</v>
      </c>
      <c r="AQ286">
        <v>-88</v>
      </c>
      <c r="AR286">
        <v>-88</v>
      </c>
      <c r="AS286">
        <v>15</v>
      </c>
      <c r="AT286">
        <v>17</v>
      </c>
      <c r="AU286">
        <v>17</v>
      </c>
      <c r="AV286">
        <v>18</v>
      </c>
      <c r="AW286">
        <v>18</v>
      </c>
      <c r="AX286">
        <v>18</v>
      </c>
      <c r="AY286">
        <v>18</v>
      </c>
      <c r="AZ286">
        <v>20</v>
      </c>
      <c r="BA286">
        <v>20</v>
      </c>
      <c r="BB286">
        <v>20</v>
      </c>
      <c r="BC286">
        <v>20</v>
      </c>
      <c r="BD286">
        <v>18</v>
      </c>
      <c r="BE286">
        <v>16</v>
      </c>
      <c r="BF286">
        <v>17.5</v>
      </c>
      <c r="BG286">
        <v>-99</v>
      </c>
      <c r="BH286">
        <v>17.5</v>
      </c>
      <c r="BI286">
        <v>1</v>
      </c>
      <c r="BL286">
        <v>2</v>
      </c>
      <c r="BM286">
        <v>-88</v>
      </c>
      <c r="BN286">
        <v>-88</v>
      </c>
      <c r="BO286">
        <v>-88</v>
      </c>
      <c r="BP286">
        <v>6</v>
      </c>
      <c r="BQ286">
        <v>6</v>
      </c>
      <c r="BR286">
        <v>7</v>
      </c>
      <c r="BS286">
        <v>6</v>
      </c>
      <c r="BT286">
        <v>-99</v>
      </c>
      <c r="BU286">
        <v>6</v>
      </c>
      <c r="BV286">
        <v>-88</v>
      </c>
      <c r="BW286">
        <v>-88</v>
      </c>
      <c r="BX286">
        <v>-88</v>
      </c>
      <c r="BY286">
        <v>6</v>
      </c>
      <c r="BZ286">
        <v>6</v>
      </c>
      <c r="CA286">
        <v>7</v>
      </c>
      <c r="CB286">
        <v>6</v>
      </c>
      <c r="CC286">
        <v>-99</v>
      </c>
      <c r="CD286">
        <v>6</v>
      </c>
      <c r="CE286">
        <v>-88</v>
      </c>
      <c r="CF286">
        <v>-88</v>
      </c>
      <c r="CG286">
        <v>-88</v>
      </c>
      <c r="CH286">
        <v>6</v>
      </c>
      <c r="CI286">
        <v>6</v>
      </c>
      <c r="CJ286">
        <v>7</v>
      </c>
      <c r="CK286">
        <v>6</v>
      </c>
      <c r="CL286">
        <v>-99</v>
      </c>
      <c r="CM286">
        <v>6</v>
      </c>
      <c r="CN286">
        <v>1</v>
      </c>
      <c r="CO286">
        <v>1</v>
      </c>
      <c r="CR286">
        <v>2</v>
      </c>
      <c r="CT286">
        <v>1</v>
      </c>
      <c r="CU286">
        <v>1</v>
      </c>
      <c r="CV286">
        <v>2</v>
      </c>
      <c r="CW286">
        <v>1</v>
      </c>
      <c r="CX286">
        <v>2</v>
      </c>
      <c r="CY286">
        <v>2</v>
      </c>
      <c r="CZ286">
        <v>2</v>
      </c>
      <c r="DA286">
        <v>1</v>
      </c>
      <c r="DB286">
        <v>1</v>
      </c>
      <c r="DC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N286">
        <v>2</v>
      </c>
      <c r="DO286">
        <v>1</v>
      </c>
      <c r="DP286">
        <v>2</v>
      </c>
      <c r="DQ286">
        <v>1</v>
      </c>
      <c r="DS286">
        <v>1</v>
      </c>
      <c r="DW286">
        <v>3</v>
      </c>
      <c r="DX286">
        <v>15</v>
      </c>
      <c r="DY286">
        <v>2</v>
      </c>
      <c r="EA286">
        <v>100</v>
      </c>
      <c r="EB286">
        <v>-99</v>
      </c>
      <c r="EC286">
        <v>2</v>
      </c>
      <c r="EE286">
        <v>2</v>
      </c>
      <c r="EG286">
        <v>0</v>
      </c>
      <c r="EH286">
        <v>2</v>
      </c>
      <c r="EI286">
        <v>0</v>
      </c>
      <c r="EJ286">
        <v>2</v>
      </c>
      <c r="EK286">
        <v>1</v>
      </c>
      <c r="EL286">
        <v>2</v>
      </c>
      <c r="EM286">
        <v>12</v>
      </c>
      <c r="EN286">
        <v>1</v>
      </c>
      <c r="EO286">
        <v>2</v>
      </c>
      <c r="EP286">
        <v>3</v>
      </c>
      <c r="EQ286">
        <v>3</v>
      </c>
      <c r="ER286">
        <v>2</v>
      </c>
      <c r="ES286">
        <v>2</v>
      </c>
      <c r="FA286">
        <v>1</v>
      </c>
      <c r="FB286">
        <v>1989</v>
      </c>
      <c r="FC286">
        <v>90</v>
      </c>
      <c r="FD286">
        <v>1</v>
      </c>
      <c r="FE286">
        <v>2</v>
      </c>
      <c r="FF286">
        <v>2</v>
      </c>
      <c r="FG286">
        <v>2</v>
      </c>
      <c r="FH286">
        <v>2</v>
      </c>
      <c r="FI286">
        <v>2</v>
      </c>
      <c r="FJ286">
        <v>2</v>
      </c>
      <c r="FL286">
        <v>1</v>
      </c>
      <c r="FM286">
        <v>2</v>
      </c>
      <c r="FN286">
        <v>20</v>
      </c>
      <c r="FO286">
        <v>2</v>
      </c>
      <c r="FR286">
        <v>2</v>
      </c>
      <c r="FT286">
        <v>2</v>
      </c>
      <c r="FV286">
        <v>1</v>
      </c>
      <c r="FW286">
        <v>2</v>
      </c>
      <c r="FX286">
        <v>1</v>
      </c>
      <c r="FY286">
        <v>1</v>
      </c>
      <c r="GA286">
        <v>2</v>
      </c>
      <c r="GQ286">
        <v>1</v>
      </c>
      <c r="GS286">
        <v>2</v>
      </c>
      <c r="GT286">
        <v>2</v>
      </c>
      <c r="HE286">
        <v>1</v>
      </c>
      <c r="HF286">
        <v>2000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3</v>
      </c>
      <c r="HM286">
        <v>3</v>
      </c>
      <c r="HN286">
        <v>2</v>
      </c>
      <c r="HT286">
        <v>1</v>
      </c>
      <c r="HU286">
        <v>2</v>
      </c>
      <c r="HV286">
        <v>2</v>
      </c>
      <c r="HW286">
        <v>1</v>
      </c>
      <c r="HX286">
        <v>2</v>
      </c>
      <c r="HY286">
        <v>2</v>
      </c>
      <c r="IA286">
        <v>1</v>
      </c>
    </row>
    <row r="287" spans="1:235" x14ac:dyDescent="0.25">
      <c r="A287">
        <v>1399</v>
      </c>
      <c r="BI287">
        <v>1</v>
      </c>
      <c r="BL287">
        <v>2</v>
      </c>
      <c r="BM287">
        <v>-99</v>
      </c>
      <c r="BN287">
        <v>-99</v>
      </c>
      <c r="BO287">
        <v>-88</v>
      </c>
      <c r="BP287">
        <v>-88</v>
      </c>
      <c r="BQ287">
        <v>-88</v>
      </c>
      <c r="BR287">
        <v>6</v>
      </c>
      <c r="BS287">
        <v>-88</v>
      </c>
      <c r="BT287">
        <v>-99</v>
      </c>
      <c r="BU287">
        <v>-99</v>
      </c>
      <c r="BV287">
        <v>-99</v>
      </c>
      <c r="BW287">
        <v>-99</v>
      </c>
      <c r="BX287">
        <v>-88</v>
      </c>
      <c r="BY287">
        <v>-88</v>
      </c>
      <c r="BZ287">
        <v>-88</v>
      </c>
      <c r="CA287">
        <v>6</v>
      </c>
      <c r="CB287">
        <v>-88</v>
      </c>
      <c r="CC287">
        <v>-99</v>
      </c>
      <c r="CD287">
        <v>-99</v>
      </c>
      <c r="CE287">
        <v>-99</v>
      </c>
      <c r="CF287">
        <v>-99</v>
      </c>
      <c r="CG287">
        <v>-88</v>
      </c>
      <c r="CH287">
        <v>-88</v>
      </c>
      <c r="CI287">
        <v>-88</v>
      </c>
      <c r="CJ287">
        <v>6</v>
      </c>
      <c r="CK287">
        <v>-88</v>
      </c>
      <c r="CL287">
        <v>-99</v>
      </c>
      <c r="CM287">
        <v>-99</v>
      </c>
      <c r="CN287">
        <v>2</v>
      </c>
      <c r="CO287">
        <v>2</v>
      </c>
      <c r="CP287">
        <v>2</v>
      </c>
      <c r="EG287">
        <v>0</v>
      </c>
      <c r="EH287">
        <v>2</v>
      </c>
      <c r="EI287">
        <v>0</v>
      </c>
      <c r="EJ287">
        <v>2</v>
      </c>
      <c r="EK287">
        <v>1</v>
      </c>
      <c r="EL287">
        <v>15</v>
      </c>
      <c r="EM287">
        <v>7</v>
      </c>
      <c r="EN287">
        <v>0</v>
      </c>
      <c r="EO287">
        <v>2</v>
      </c>
      <c r="EP287">
        <v>3</v>
      </c>
      <c r="EQ287">
        <v>3</v>
      </c>
      <c r="ER287">
        <v>4</v>
      </c>
      <c r="ES287">
        <v>2</v>
      </c>
      <c r="FA287">
        <v>1</v>
      </c>
      <c r="FB287">
        <v>2003</v>
      </c>
      <c r="FC287">
        <v>100</v>
      </c>
      <c r="FL287">
        <v>2</v>
      </c>
      <c r="FM287">
        <v>2</v>
      </c>
      <c r="FN287">
        <v>20</v>
      </c>
      <c r="FO287">
        <v>1</v>
      </c>
      <c r="FP287">
        <v>3</v>
      </c>
      <c r="FQ287">
        <v>1</v>
      </c>
      <c r="FR287">
        <v>2</v>
      </c>
      <c r="FT287">
        <v>2</v>
      </c>
      <c r="FV287">
        <v>2</v>
      </c>
      <c r="GA287">
        <v>2</v>
      </c>
      <c r="GQ287">
        <v>2</v>
      </c>
      <c r="GS287">
        <v>2</v>
      </c>
      <c r="GT287">
        <v>2</v>
      </c>
      <c r="HE287">
        <v>2</v>
      </c>
      <c r="HN287">
        <v>2</v>
      </c>
      <c r="HT287">
        <v>1</v>
      </c>
      <c r="HU287">
        <v>2</v>
      </c>
      <c r="HV287">
        <v>2</v>
      </c>
      <c r="HW287">
        <v>1</v>
      </c>
      <c r="HX287">
        <v>2</v>
      </c>
      <c r="HY287">
        <v>2</v>
      </c>
      <c r="IA287">
        <v>2</v>
      </c>
    </row>
    <row r="288" spans="1:235" x14ac:dyDescent="0.25">
      <c r="A288">
        <v>1364</v>
      </c>
      <c r="B288">
        <v>1</v>
      </c>
      <c r="E288">
        <v>1</v>
      </c>
      <c r="F288">
        <v>2</v>
      </c>
      <c r="G288">
        <v>-88</v>
      </c>
      <c r="H288">
        <v>-88</v>
      </c>
      <c r="I288">
        <v>20</v>
      </c>
      <c r="J288">
        <v>20</v>
      </c>
      <c r="K288">
        <v>20</v>
      </c>
      <c r="L288">
        <v>-88</v>
      </c>
      <c r="M288">
        <v>25</v>
      </c>
      <c r="N288">
        <v>25</v>
      </c>
      <c r="O288">
        <v>-88</v>
      </c>
      <c r="P288">
        <v>-88</v>
      </c>
      <c r="Q288">
        <v>-88</v>
      </c>
      <c r="R288">
        <v>-88</v>
      </c>
      <c r="S288">
        <v>-88</v>
      </c>
      <c r="T288">
        <v>-88</v>
      </c>
      <c r="U288">
        <v>-88</v>
      </c>
      <c r="V288">
        <v>17</v>
      </c>
      <c r="W288">
        <v>-99</v>
      </c>
      <c r="X288">
        <v>17</v>
      </c>
      <c r="Y288">
        <v>-88</v>
      </c>
      <c r="Z288">
        <v>-88</v>
      </c>
      <c r="AA288">
        <v>20</v>
      </c>
      <c r="AB288">
        <v>20</v>
      </c>
      <c r="AC288">
        <v>20</v>
      </c>
      <c r="AD288">
        <v>-88</v>
      </c>
      <c r="AE288">
        <v>25</v>
      </c>
      <c r="AF288">
        <v>25</v>
      </c>
      <c r="AG288">
        <v>-88</v>
      </c>
      <c r="AH288">
        <v>-88</v>
      </c>
      <c r="AI288">
        <v>-88</v>
      </c>
      <c r="AJ288">
        <v>-88</v>
      </c>
      <c r="AK288">
        <v>-88</v>
      </c>
      <c r="AL288">
        <v>-88</v>
      </c>
      <c r="AM288">
        <v>-88</v>
      </c>
      <c r="AN288">
        <v>17</v>
      </c>
      <c r="AO288">
        <v>-99</v>
      </c>
      <c r="AP288">
        <v>17</v>
      </c>
      <c r="AQ288">
        <v>-88</v>
      </c>
      <c r="AR288">
        <v>-88</v>
      </c>
      <c r="AS288">
        <v>20</v>
      </c>
      <c r="AT288">
        <v>20</v>
      </c>
      <c r="AU288">
        <v>20</v>
      </c>
      <c r="AV288">
        <v>-88</v>
      </c>
      <c r="AW288">
        <v>25</v>
      </c>
      <c r="AX288">
        <v>25</v>
      </c>
      <c r="AY288">
        <v>-88</v>
      </c>
      <c r="AZ288">
        <v>-88</v>
      </c>
      <c r="BA288">
        <v>-88</v>
      </c>
      <c r="BB288">
        <v>-88</v>
      </c>
      <c r="BC288">
        <v>-88</v>
      </c>
      <c r="BD288">
        <v>-88</v>
      </c>
      <c r="BE288">
        <v>-88</v>
      </c>
      <c r="BF288">
        <v>17</v>
      </c>
      <c r="BG288">
        <v>-99</v>
      </c>
      <c r="BH288">
        <v>17</v>
      </c>
      <c r="BI288">
        <v>1</v>
      </c>
      <c r="BL288">
        <v>2</v>
      </c>
      <c r="BM288">
        <v>-99</v>
      </c>
      <c r="BN288">
        <v>-99</v>
      </c>
      <c r="BO288">
        <v>-88</v>
      </c>
      <c r="BP288">
        <v>-88</v>
      </c>
      <c r="BQ288">
        <v>7</v>
      </c>
      <c r="BR288">
        <v>7</v>
      </c>
      <c r="BS288">
        <v>6</v>
      </c>
      <c r="BT288">
        <v>-99</v>
      </c>
      <c r="BU288">
        <v>-99</v>
      </c>
      <c r="BV288">
        <v>-99</v>
      </c>
      <c r="BW288">
        <v>-99</v>
      </c>
      <c r="BX288">
        <v>-88</v>
      </c>
      <c r="BY288">
        <v>-88</v>
      </c>
      <c r="BZ288">
        <v>7</v>
      </c>
      <c r="CA288">
        <v>7</v>
      </c>
      <c r="CB288">
        <v>6</v>
      </c>
      <c r="CC288">
        <v>-99</v>
      </c>
      <c r="CD288">
        <v>-99</v>
      </c>
      <c r="CE288">
        <v>-99</v>
      </c>
      <c r="CF288">
        <v>-99</v>
      </c>
      <c r="CG288">
        <v>-88</v>
      </c>
      <c r="CH288">
        <v>-88</v>
      </c>
      <c r="CI288">
        <v>7</v>
      </c>
      <c r="CJ288">
        <v>7</v>
      </c>
      <c r="CK288">
        <v>6</v>
      </c>
      <c r="CL288">
        <v>-99</v>
      </c>
      <c r="CM288">
        <v>-99</v>
      </c>
      <c r="CN288">
        <v>2</v>
      </c>
      <c r="CO288">
        <v>1</v>
      </c>
      <c r="CR288">
        <v>2</v>
      </c>
      <c r="CT288">
        <v>3</v>
      </c>
      <c r="CU288">
        <v>1</v>
      </c>
      <c r="CV288">
        <v>2</v>
      </c>
      <c r="CW288">
        <v>2</v>
      </c>
      <c r="CX288">
        <v>2</v>
      </c>
      <c r="CY288">
        <v>1</v>
      </c>
      <c r="CZ288">
        <v>2</v>
      </c>
      <c r="DA288">
        <v>1</v>
      </c>
      <c r="DB288">
        <v>1</v>
      </c>
      <c r="DC288">
        <v>2</v>
      </c>
      <c r="DE288">
        <v>2</v>
      </c>
      <c r="DF288">
        <v>1</v>
      </c>
      <c r="DG288">
        <v>1</v>
      </c>
      <c r="DH288">
        <v>1</v>
      </c>
      <c r="DI288">
        <v>2</v>
      </c>
      <c r="DJ288">
        <v>1</v>
      </c>
      <c r="DK288">
        <v>2</v>
      </c>
      <c r="DL288">
        <v>2</v>
      </c>
      <c r="DN288">
        <v>2</v>
      </c>
      <c r="DO288">
        <v>1</v>
      </c>
      <c r="DP288">
        <v>2</v>
      </c>
      <c r="DQ288">
        <v>1</v>
      </c>
      <c r="DS288">
        <v>1</v>
      </c>
      <c r="DW288">
        <v>1</v>
      </c>
      <c r="EA288">
        <v>50</v>
      </c>
      <c r="EB288">
        <v>-99</v>
      </c>
      <c r="EC288">
        <v>2</v>
      </c>
      <c r="EE288">
        <v>2</v>
      </c>
      <c r="EG288">
        <v>0</v>
      </c>
      <c r="EH288">
        <v>2</v>
      </c>
      <c r="EI288">
        <v>0</v>
      </c>
      <c r="EJ288">
        <v>2</v>
      </c>
      <c r="EK288">
        <v>1</v>
      </c>
      <c r="EL288">
        <v>10</v>
      </c>
      <c r="EM288">
        <v>10</v>
      </c>
      <c r="EN288">
        <v>1</v>
      </c>
      <c r="EO288">
        <v>2</v>
      </c>
      <c r="EP288">
        <v>3</v>
      </c>
      <c r="EQ288">
        <v>3</v>
      </c>
      <c r="ER288">
        <v>2</v>
      </c>
      <c r="ES288">
        <v>2</v>
      </c>
      <c r="FA288">
        <v>1</v>
      </c>
      <c r="FB288">
        <v>1970</v>
      </c>
      <c r="FC288">
        <v>34</v>
      </c>
      <c r="FD288">
        <v>1</v>
      </c>
      <c r="FE288">
        <v>2</v>
      </c>
      <c r="FF288">
        <v>2</v>
      </c>
      <c r="FG288">
        <v>2</v>
      </c>
      <c r="FH288">
        <v>2</v>
      </c>
      <c r="FI288">
        <v>2</v>
      </c>
      <c r="FJ288">
        <v>2</v>
      </c>
      <c r="FL288">
        <v>2</v>
      </c>
      <c r="FM288">
        <v>2</v>
      </c>
      <c r="FN288">
        <v>20</v>
      </c>
      <c r="FO288">
        <v>2</v>
      </c>
      <c r="FR288">
        <v>2</v>
      </c>
      <c r="FT288">
        <v>2</v>
      </c>
      <c r="FV288">
        <v>1</v>
      </c>
      <c r="FW288">
        <v>2</v>
      </c>
      <c r="FX288">
        <v>2</v>
      </c>
      <c r="FY288">
        <v>1</v>
      </c>
      <c r="GA288">
        <v>2</v>
      </c>
      <c r="GQ288">
        <v>1</v>
      </c>
      <c r="GS288">
        <v>2</v>
      </c>
      <c r="GT288">
        <v>2</v>
      </c>
      <c r="HE288">
        <v>2</v>
      </c>
      <c r="HN288">
        <v>2</v>
      </c>
      <c r="HT288">
        <v>2</v>
      </c>
      <c r="IA288">
        <v>2</v>
      </c>
    </row>
    <row r="289" spans="1:235" x14ac:dyDescent="0.25">
      <c r="A289">
        <v>1589</v>
      </c>
      <c r="B289">
        <v>1</v>
      </c>
      <c r="E289">
        <v>1</v>
      </c>
      <c r="F289">
        <v>2</v>
      </c>
      <c r="G289">
        <v>14</v>
      </c>
      <c r="H289">
        <v>16</v>
      </c>
      <c r="I289">
        <v>17</v>
      </c>
      <c r="J289">
        <v>18</v>
      </c>
      <c r="K289">
        <v>18</v>
      </c>
      <c r="L289">
        <v>20</v>
      </c>
      <c r="M289">
        <v>20</v>
      </c>
      <c r="N289">
        <v>-88</v>
      </c>
      <c r="O289">
        <v>-88</v>
      </c>
      <c r="P289">
        <v>-88</v>
      </c>
      <c r="Q289">
        <v>-88</v>
      </c>
      <c r="R289">
        <v>-88</v>
      </c>
      <c r="S289">
        <v>-88</v>
      </c>
      <c r="T289">
        <v>-88</v>
      </c>
      <c r="U289">
        <v>14</v>
      </c>
      <c r="V289">
        <v>15</v>
      </c>
      <c r="W289">
        <v>-99</v>
      </c>
      <c r="X289">
        <v>15</v>
      </c>
      <c r="Y289">
        <v>14</v>
      </c>
      <c r="Z289">
        <v>16</v>
      </c>
      <c r="AA289">
        <v>17</v>
      </c>
      <c r="AB289">
        <v>18</v>
      </c>
      <c r="AC289">
        <v>18</v>
      </c>
      <c r="AD289">
        <v>20</v>
      </c>
      <c r="AE289">
        <v>20</v>
      </c>
      <c r="AF289">
        <v>-88</v>
      </c>
      <c r="AG289">
        <v>-88</v>
      </c>
      <c r="AH289">
        <v>-88</v>
      </c>
      <c r="AI289">
        <v>-88</v>
      </c>
      <c r="AJ289">
        <v>-88</v>
      </c>
      <c r="AK289">
        <v>-88</v>
      </c>
      <c r="AL289">
        <v>-88</v>
      </c>
      <c r="AM289">
        <v>14</v>
      </c>
      <c r="AN289">
        <v>15</v>
      </c>
      <c r="AO289">
        <v>-99</v>
      </c>
      <c r="AP289">
        <v>15</v>
      </c>
      <c r="AQ289">
        <v>14</v>
      </c>
      <c r="AR289">
        <v>16</v>
      </c>
      <c r="AS289">
        <v>17</v>
      </c>
      <c r="AT289">
        <v>18</v>
      </c>
      <c r="AU289">
        <v>18</v>
      </c>
      <c r="AV289">
        <v>20</v>
      </c>
      <c r="AW289">
        <v>20</v>
      </c>
      <c r="AX289">
        <v>-88</v>
      </c>
      <c r="AY289">
        <v>-88</v>
      </c>
      <c r="AZ289">
        <v>-88</v>
      </c>
      <c r="BA289">
        <v>-88</v>
      </c>
      <c r="BB289">
        <v>-88</v>
      </c>
      <c r="BC289">
        <v>-88</v>
      </c>
      <c r="BD289">
        <v>-88</v>
      </c>
      <c r="BE289">
        <v>14</v>
      </c>
      <c r="BF289">
        <v>15</v>
      </c>
      <c r="BG289">
        <v>-99</v>
      </c>
      <c r="BH289">
        <v>15</v>
      </c>
      <c r="CN289">
        <v>1</v>
      </c>
      <c r="CO289">
        <v>1</v>
      </c>
      <c r="CR289">
        <v>2</v>
      </c>
      <c r="CT289">
        <v>1</v>
      </c>
      <c r="CU289">
        <v>1</v>
      </c>
      <c r="CV289">
        <v>1</v>
      </c>
      <c r="CW289">
        <v>2</v>
      </c>
      <c r="CX289">
        <v>2</v>
      </c>
      <c r="CY289">
        <v>1</v>
      </c>
      <c r="CZ289">
        <v>1</v>
      </c>
      <c r="DA289">
        <v>1</v>
      </c>
      <c r="DB289">
        <v>2</v>
      </c>
      <c r="DC289">
        <v>2</v>
      </c>
      <c r="DE289">
        <v>2</v>
      </c>
      <c r="DF289">
        <v>2</v>
      </c>
      <c r="DG289">
        <v>1</v>
      </c>
      <c r="DH289">
        <v>1</v>
      </c>
      <c r="DI289">
        <v>2</v>
      </c>
      <c r="DJ289">
        <v>2</v>
      </c>
      <c r="DK289">
        <v>2</v>
      </c>
      <c r="DL289">
        <v>2</v>
      </c>
      <c r="DN289">
        <v>1</v>
      </c>
      <c r="DO289">
        <v>1</v>
      </c>
      <c r="DP289">
        <v>2</v>
      </c>
      <c r="DQ289">
        <v>1</v>
      </c>
      <c r="DS289">
        <v>0.5</v>
      </c>
      <c r="DW289">
        <v>1</v>
      </c>
      <c r="EA289">
        <v>-99</v>
      </c>
      <c r="EB289">
        <v>-99</v>
      </c>
      <c r="EC289">
        <v>-99</v>
      </c>
      <c r="ED289">
        <v>-99</v>
      </c>
      <c r="EE289">
        <v>2</v>
      </c>
      <c r="EG289">
        <v>0</v>
      </c>
      <c r="EH289">
        <v>2</v>
      </c>
      <c r="EI289">
        <v>0</v>
      </c>
      <c r="EJ289">
        <v>2</v>
      </c>
      <c r="EK289">
        <v>1</v>
      </c>
      <c r="EL289">
        <v>10</v>
      </c>
      <c r="EM289">
        <v>6</v>
      </c>
      <c r="EN289">
        <v>1</v>
      </c>
      <c r="EO289">
        <v>2</v>
      </c>
      <c r="EP289">
        <v>2</v>
      </c>
      <c r="EQ289">
        <v>3</v>
      </c>
      <c r="ER289">
        <v>2</v>
      </c>
      <c r="ES289">
        <v>2</v>
      </c>
      <c r="FA289">
        <v>1</v>
      </c>
      <c r="FB289">
        <v>1989</v>
      </c>
      <c r="FC289">
        <v>44</v>
      </c>
      <c r="FD289">
        <v>1</v>
      </c>
      <c r="FE289">
        <v>2</v>
      </c>
      <c r="FF289">
        <v>2</v>
      </c>
      <c r="FG289">
        <v>2</v>
      </c>
      <c r="FH289">
        <v>2</v>
      </c>
      <c r="FI289">
        <v>2</v>
      </c>
      <c r="FJ289">
        <v>2</v>
      </c>
      <c r="FL289">
        <v>2</v>
      </c>
      <c r="FM289">
        <v>2</v>
      </c>
      <c r="FN289">
        <v>25</v>
      </c>
      <c r="FO289">
        <v>2</v>
      </c>
      <c r="FR289">
        <v>2</v>
      </c>
      <c r="FT289">
        <v>2</v>
      </c>
      <c r="FV289">
        <v>2</v>
      </c>
      <c r="GA289">
        <v>2</v>
      </c>
      <c r="GQ289">
        <v>4</v>
      </c>
      <c r="GS289">
        <v>2</v>
      </c>
      <c r="GT289">
        <v>1</v>
      </c>
      <c r="GU289">
        <v>1</v>
      </c>
      <c r="GV289">
        <v>2</v>
      </c>
      <c r="GW289">
        <v>1</v>
      </c>
      <c r="GX289">
        <v>1</v>
      </c>
      <c r="GY289">
        <v>2</v>
      </c>
      <c r="GZ289">
        <v>1</v>
      </c>
      <c r="HA289">
        <v>1</v>
      </c>
      <c r="HB289">
        <v>2</v>
      </c>
      <c r="HE289">
        <v>1</v>
      </c>
      <c r="HF289">
        <v>1987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3</v>
      </c>
      <c r="HM289">
        <v>2</v>
      </c>
      <c r="HN289">
        <v>2</v>
      </c>
      <c r="HT289">
        <v>2</v>
      </c>
      <c r="IA289">
        <v>2</v>
      </c>
    </row>
    <row r="290" spans="1:235" x14ac:dyDescent="0.25">
      <c r="A290">
        <v>1077</v>
      </c>
      <c r="B290">
        <v>2</v>
      </c>
      <c r="C290" t="s">
        <v>440</v>
      </c>
      <c r="D290">
        <v>30</v>
      </c>
      <c r="E290">
        <v>1</v>
      </c>
      <c r="F290">
        <v>2</v>
      </c>
      <c r="G290">
        <v>16</v>
      </c>
      <c r="H290">
        <v>18</v>
      </c>
      <c r="I290">
        <v>12</v>
      </c>
      <c r="J290">
        <v>12</v>
      </c>
      <c r="K290">
        <v>12</v>
      </c>
      <c r="L290">
        <v>12</v>
      </c>
      <c r="M290">
        <v>12</v>
      </c>
      <c r="N290">
        <v>16</v>
      </c>
      <c r="O290">
        <v>18</v>
      </c>
      <c r="P290">
        <v>18</v>
      </c>
      <c r="Q290">
        <v>16</v>
      </c>
      <c r="R290">
        <v>-88</v>
      </c>
      <c r="S290">
        <v>16</v>
      </c>
      <c r="T290">
        <v>16</v>
      </c>
      <c r="U290">
        <v>18</v>
      </c>
      <c r="V290">
        <v>18</v>
      </c>
      <c r="W290">
        <v>18</v>
      </c>
      <c r="X290">
        <v>18</v>
      </c>
      <c r="Y290">
        <v>16</v>
      </c>
      <c r="Z290">
        <v>18</v>
      </c>
      <c r="AA290">
        <v>12</v>
      </c>
      <c r="AB290">
        <v>12</v>
      </c>
      <c r="AC290">
        <v>12</v>
      </c>
      <c r="AD290">
        <v>12</v>
      </c>
      <c r="AE290">
        <v>12</v>
      </c>
      <c r="AF290">
        <v>16</v>
      </c>
      <c r="AG290">
        <v>18</v>
      </c>
      <c r="AH290">
        <v>18</v>
      </c>
      <c r="AI290">
        <v>16</v>
      </c>
      <c r="AJ290">
        <v>-88</v>
      </c>
      <c r="AK290">
        <v>16</v>
      </c>
      <c r="AL290">
        <v>16</v>
      </c>
      <c r="AM290">
        <v>18</v>
      </c>
      <c r="AN290">
        <v>18</v>
      </c>
      <c r="AO290">
        <v>18</v>
      </c>
      <c r="AP290">
        <v>18</v>
      </c>
      <c r="AQ290">
        <v>16</v>
      </c>
      <c r="AR290">
        <v>18</v>
      </c>
      <c r="AS290">
        <v>12</v>
      </c>
      <c r="AT290">
        <v>12</v>
      </c>
      <c r="AU290">
        <v>12</v>
      </c>
      <c r="AV290">
        <v>12</v>
      </c>
      <c r="AW290">
        <v>12</v>
      </c>
      <c r="AX290">
        <v>16</v>
      </c>
      <c r="AY290">
        <v>18</v>
      </c>
      <c r="AZ290">
        <v>18</v>
      </c>
      <c r="BA290">
        <v>16</v>
      </c>
      <c r="BB290">
        <v>-88</v>
      </c>
      <c r="BC290">
        <v>16</v>
      </c>
      <c r="BD290">
        <v>16</v>
      </c>
      <c r="BE290">
        <v>18</v>
      </c>
      <c r="BF290">
        <v>18</v>
      </c>
      <c r="BG290">
        <v>18</v>
      </c>
      <c r="BH290">
        <v>18</v>
      </c>
      <c r="BI290">
        <v>2</v>
      </c>
      <c r="BJ290" t="s">
        <v>440</v>
      </c>
      <c r="BK290">
        <v>30</v>
      </c>
      <c r="BL290">
        <v>2</v>
      </c>
      <c r="BM290">
        <v>-99</v>
      </c>
      <c r="BN290">
        <v>-99</v>
      </c>
      <c r="BO290">
        <v>-88</v>
      </c>
      <c r="BP290">
        <v>-88</v>
      </c>
      <c r="BQ290">
        <v>7</v>
      </c>
      <c r="BR290">
        <v>8</v>
      </c>
      <c r="BS290">
        <v>-88</v>
      </c>
      <c r="BT290">
        <v>-99</v>
      </c>
      <c r="BU290">
        <v>-99</v>
      </c>
      <c r="BV290">
        <v>-99</v>
      </c>
      <c r="BW290">
        <v>-99</v>
      </c>
      <c r="BX290">
        <v>-88</v>
      </c>
      <c r="BY290">
        <v>-88</v>
      </c>
      <c r="BZ290">
        <v>7</v>
      </c>
      <c r="CA290">
        <v>8</v>
      </c>
      <c r="CB290">
        <v>-88</v>
      </c>
      <c r="CC290">
        <v>-99</v>
      </c>
      <c r="CD290">
        <v>-99</v>
      </c>
      <c r="CE290">
        <v>-99</v>
      </c>
      <c r="CF290">
        <v>-99</v>
      </c>
      <c r="CG290">
        <v>-88</v>
      </c>
      <c r="CH290">
        <v>-88</v>
      </c>
      <c r="CI290">
        <v>7</v>
      </c>
      <c r="CJ290">
        <v>8</v>
      </c>
      <c r="CK290">
        <v>-88</v>
      </c>
      <c r="CL290">
        <v>-99</v>
      </c>
      <c r="CM290">
        <v>-99</v>
      </c>
      <c r="CN290">
        <v>2</v>
      </c>
      <c r="CO290">
        <v>1</v>
      </c>
      <c r="CR290">
        <v>1</v>
      </c>
      <c r="CT290">
        <v>3</v>
      </c>
      <c r="CU290">
        <v>1</v>
      </c>
      <c r="CV290">
        <v>2</v>
      </c>
      <c r="CW290">
        <v>1</v>
      </c>
      <c r="CX290">
        <v>2</v>
      </c>
      <c r="CY290">
        <v>2</v>
      </c>
      <c r="CZ290">
        <v>2</v>
      </c>
      <c r="DA290">
        <v>1</v>
      </c>
      <c r="DB290">
        <v>1</v>
      </c>
      <c r="DC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2</v>
      </c>
      <c r="DL290">
        <v>2</v>
      </c>
      <c r="DN290">
        <v>1</v>
      </c>
      <c r="DO290">
        <v>1</v>
      </c>
      <c r="DP290">
        <v>1</v>
      </c>
      <c r="DQ290">
        <v>1</v>
      </c>
      <c r="DS290">
        <v>0.5</v>
      </c>
      <c r="DT290">
        <v>1</v>
      </c>
      <c r="DV290">
        <v>0.5</v>
      </c>
      <c r="DW290">
        <v>1</v>
      </c>
      <c r="EA290">
        <v>0</v>
      </c>
      <c r="EB290">
        <v>100</v>
      </c>
      <c r="EC290">
        <v>2</v>
      </c>
      <c r="EE290">
        <v>2</v>
      </c>
      <c r="EG290">
        <v>0</v>
      </c>
      <c r="EH290">
        <v>2</v>
      </c>
      <c r="EI290">
        <v>0</v>
      </c>
      <c r="EJ290">
        <v>2</v>
      </c>
      <c r="EK290">
        <v>1</v>
      </c>
      <c r="EL290">
        <v>5</v>
      </c>
      <c r="EM290">
        <v>10</v>
      </c>
      <c r="EN290">
        <v>1</v>
      </c>
      <c r="EO290">
        <v>2</v>
      </c>
      <c r="EP290">
        <v>2</v>
      </c>
      <c r="EQ290">
        <v>3</v>
      </c>
      <c r="ER290">
        <v>1</v>
      </c>
      <c r="ES290">
        <v>1</v>
      </c>
      <c r="ET290">
        <v>5</v>
      </c>
      <c r="EU290">
        <v>3</v>
      </c>
      <c r="EV290">
        <v>1</v>
      </c>
      <c r="EW290">
        <v>2</v>
      </c>
      <c r="EX290">
        <v>2</v>
      </c>
      <c r="EY290">
        <v>3</v>
      </c>
      <c r="EZ290">
        <v>1</v>
      </c>
      <c r="FA290">
        <v>1</v>
      </c>
      <c r="FB290">
        <v>1995</v>
      </c>
      <c r="FC290">
        <v>28</v>
      </c>
      <c r="FD290">
        <v>1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L290">
        <v>2</v>
      </c>
      <c r="FM290">
        <v>1</v>
      </c>
      <c r="FN290">
        <v>18</v>
      </c>
      <c r="FO290">
        <v>2</v>
      </c>
      <c r="FR290">
        <v>2</v>
      </c>
      <c r="FT290">
        <v>2</v>
      </c>
      <c r="FV290">
        <v>1</v>
      </c>
      <c r="FW290">
        <v>2</v>
      </c>
      <c r="FX290">
        <v>1</v>
      </c>
      <c r="FY290">
        <v>1</v>
      </c>
      <c r="GA290">
        <v>2</v>
      </c>
      <c r="GQ290">
        <v>2</v>
      </c>
      <c r="GS290">
        <v>2</v>
      </c>
      <c r="GT290">
        <v>2</v>
      </c>
      <c r="HE290">
        <v>1</v>
      </c>
      <c r="HF290">
        <v>2002</v>
      </c>
      <c r="HG290">
        <v>2</v>
      </c>
      <c r="HH290">
        <v>1</v>
      </c>
      <c r="HI290">
        <v>2</v>
      </c>
      <c r="HJ290">
        <v>3</v>
      </c>
      <c r="HK290">
        <v>2</v>
      </c>
      <c r="HN290">
        <v>2</v>
      </c>
      <c r="HT290">
        <v>2</v>
      </c>
      <c r="IA290">
        <v>2</v>
      </c>
    </row>
    <row r="291" spans="1:235" x14ac:dyDescent="0.25">
      <c r="A291">
        <v>1404</v>
      </c>
      <c r="B291">
        <v>1</v>
      </c>
      <c r="E291">
        <v>1</v>
      </c>
      <c r="F291">
        <v>2</v>
      </c>
      <c r="G291">
        <v>-88</v>
      </c>
      <c r="H291">
        <v>-88</v>
      </c>
      <c r="I291">
        <v>-88</v>
      </c>
      <c r="J291">
        <v>-88</v>
      </c>
      <c r="K291">
        <v>-88</v>
      </c>
      <c r="L291">
        <v>17</v>
      </c>
      <c r="M291">
        <v>17</v>
      </c>
      <c r="N291">
        <v>-88</v>
      </c>
      <c r="O291">
        <v>-88</v>
      </c>
      <c r="P291">
        <v>-88</v>
      </c>
      <c r="Q291">
        <v>-88</v>
      </c>
      <c r="R291">
        <v>-88</v>
      </c>
      <c r="S291">
        <v>-88</v>
      </c>
      <c r="T291">
        <v>-88</v>
      </c>
      <c r="U291">
        <v>-88</v>
      </c>
      <c r="V291">
        <v>17</v>
      </c>
      <c r="W291">
        <v>-99</v>
      </c>
      <c r="X291">
        <v>17</v>
      </c>
      <c r="Y291">
        <v>-88</v>
      </c>
      <c r="Z291">
        <v>-88</v>
      </c>
      <c r="AA291">
        <v>-88</v>
      </c>
      <c r="AB291">
        <v>-88</v>
      </c>
      <c r="AC291">
        <v>-88</v>
      </c>
      <c r="AD291">
        <v>17</v>
      </c>
      <c r="AE291">
        <v>17</v>
      </c>
      <c r="AF291">
        <v>-88</v>
      </c>
      <c r="AG291">
        <v>-88</v>
      </c>
      <c r="AH291">
        <v>-88</v>
      </c>
      <c r="AI291">
        <v>-88</v>
      </c>
      <c r="AJ291">
        <v>-88</v>
      </c>
      <c r="AK291">
        <v>-88</v>
      </c>
      <c r="AL291">
        <v>-88</v>
      </c>
      <c r="AM291">
        <v>-88</v>
      </c>
      <c r="AN291">
        <v>17</v>
      </c>
      <c r="AO291">
        <v>-99</v>
      </c>
      <c r="AP291">
        <v>17</v>
      </c>
      <c r="AQ291">
        <v>-88</v>
      </c>
      <c r="AR291">
        <v>-88</v>
      </c>
      <c r="AS291">
        <v>-88</v>
      </c>
      <c r="AT291">
        <v>-88</v>
      </c>
      <c r="AU291">
        <v>-88</v>
      </c>
      <c r="AV291">
        <v>17</v>
      </c>
      <c r="AW291">
        <v>17</v>
      </c>
      <c r="AX291">
        <v>-88</v>
      </c>
      <c r="AY291">
        <v>-88</v>
      </c>
      <c r="AZ291">
        <v>-88</v>
      </c>
      <c r="BA291">
        <v>-88</v>
      </c>
      <c r="BB291">
        <v>-88</v>
      </c>
      <c r="BC291">
        <v>-88</v>
      </c>
      <c r="BD291">
        <v>-88</v>
      </c>
      <c r="BE291">
        <v>-88</v>
      </c>
      <c r="BF291">
        <v>17</v>
      </c>
      <c r="BG291">
        <v>-99</v>
      </c>
      <c r="BH291">
        <v>17</v>
      </c>
      <c r="BI291">
        <v>2</v>
      </c>
      <c r="BJ291" t="s">
        <v>440</v>
      </c>
      <c r="BK291">
        <v>5</v>
      </c>
      <c r="BL291">
        <v>2</v>
      </c>
      <c r="BM291">
        <v>-99</v>
      </c>
      <c r="BN291">
        <v>-99</v>
      </c>
      <c r="BO291">
        <v>-88</v>
      </c>
      <c r="BP291">
        <v>-88</v>
      </c>
      <c r="BQ291">
        <v>6</v>
      </c>
      <c r="BR291">
        <v>5.5</v>
      </c>
      <c r="BS291">
        <v>-88</v>
      </c>
      <c r="BT291">
        <v>-99</v>
      </c>
      <c r="BU291">
        <v>-88</v>
      </c>
      <c r="BV291">
        <v>-99</v>
      </c>
      <c r="BW291">
        <v>-99</v>
      </c>
      <c r="BX291">
        <v>-88</v>
      </c>
      <c r="BY291">
        <v>-88</v>
      </c>
      <c r="BZ291">
        <v>6</v>
      </c>
      <c r="CA291">
        <v>5.5</v>
      </c>
      <c r="CB291">
        <v>-88</v>
      </c>
      <c r="CC291">
        <v>-99</v>
      </c>
      <c r="CD291">
        <v>-88</v>
      </c>
      <c r="CE291">
        <v>-99</v>
      </c>
      <c r="CF291">
        <v>-99</v>
      </c>
      <c r="CG291">
        <v>-88</v>
      </c>
      <c r="CH291">
        <v>-88</v>
      </c>
      <c r="CI291">
        <v>6</v>
      </c>
      <c r="CJ291">
        <v>5.5</v>
      </c>
      <c r="CK291">
        <v>-88</v>
      </c>
      <c r="CL291">
        <v>-99</v>
      </c>
      <c r="CM291">
        <v>-88</v>
      </c>
      <c r="CN291">
        <v>1</v>
      </c>
      <c r="CO291">
        <v>1</v>
      </c>
      <c r="CR291">
        <v>5</v>
      </c>
      <c r="CT291">
        <v>1</v>
      </c>
      <c r="CU291">
        <v>1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N291">
        <v>2</v>
      </c>
      <c r="DO291">
        <v>1</v>
      </c>
      <c r="DP291">
        <v>2</v>
      </c>
      <c r="DQ291">
        <v>4</v>
      </c>
      <c r="DW291">
        <v>4</v>
      </c>
      <c r="DX291">
        <v>30</v>
      </c>
      <c r="DY291">
        <v>2</v>
      </c>
      <c r="EA291">
        <v>-99</v>
      </c>
      <c r="EB291">
        <v>-99</v>
      </c>
      <c r="EC291">
        <v>-99</v>
      </c>
      <c r="ED291">
        <v>-99</v>
      </c>
      <c r="EE291">
        <v>2</v>
      </c>
      <c r="EG291">
        <v>0</v>
      </c>
      <c r="EH291">
        <v>2</v>
      </c>
      <c r="EI291">
        <v>0</v>
      </c>
      <c r="EJ291">
        <v>2</v>
      </c>
      <c r="EK291">
        <v>1</v>
      </c>
      <c r="EL291">
        <v>5</v>
      </c>
      <c r="EM291">
        <v>9</v>
      </c>
      <c r="EN291">
        <v>4</v>
      </c>
      <c r="EO291">
        <v>2</v>
      </c>
      <c r="EP291">
        <v>3</v>
      </c>
      <c r="EQ291">
        <v>3</v>
      </c>
      <c r="ER291">
        <v>1</v>
      </c>
      <c r="ES291">
        <v>2</v>
      </c>
      <c r="FA291">
        <v>1</v>
      </c>
      <c r="FB291">
        <v>1983</v>
      </c>
      <c r="FC291">
        <v>61</v>
      </c>
      <c r="FD291">
        <v>1</v>
      </c>
      <c r="FE291">
        <v>2</v>
      </c>
      <c r="FF291">
        <v>2</v>
      </c>
      <c r="FG291">
        <v>2</v>
      </c>
      <c r="FH291">
        <v>2</v>
      </c>
      <c r="FI291">
        <v>2</v>
      </c>
      <c r="FJ291">
        <v>2</v>
      </c>
      <c r="FL291">
        <v>2</v>
      </c>
      <c r="FM291">
        <v>3</v>
      </c>
      <c r="FN291">
        <v>20</v>
      </c>
      <c r="FO291">
        <v>2</v>
      </c>
      <c r="FR291">
        <v>2</v>
      </c>
      <c r="FT291">
        <v>2</v>
      </c>
      <c r="FV291">
        <v>1</v>
      </c>
      <c r="FW291">
        <v>2</v>
      </c>
      <c r="FX291">
        <v>2</v>
      </c>
      <c r="FY291">
        <v>1</v>
      </c>
      <c r="GA291">
        <v>2</v>
      </c>
      <c r="GQ291">
        <v>2</v>
      </c>
      <c r="GS291">
        <v>2</v>
      </c>
      <c r="GT291">
        <v>2</v>
      </c>
      <c r="HE291">
        <v>1</v>
      </c>
      <c r="HF291">
        <v>2001</v>
      </c>
      <c r="HG291">
        <v>2</v>
      </c>
      <c r="HH291">
        <v>2</v>
      </c>
      <c r="HI291">
        <v>2</v>
      </c>
      <c r="HJ291">
        <v>2</v>
      </c>
      <c r="HK291">
        <v>2</v>
      </c>
      <c r="HN291">
        <v>2</v>
      </c>
      <c r="HT291">
        <v>2</v>
      </c>
      <c r="IA291">
        <v>2</v>
      </c>
    </row>
    <row r="292" spans="1:235" x14ac:dyDescent="0.25">
      <c r="A292">
        <v>1354</v>
      </c>
      <c r="B292">
        <v>1</v>
      </c>
      <c r="E292">
        <v>1</v>
      </c>
      <c r="F292">
        <v>2</v>
      </c>
      <c r="G292">
        <v>-88</v>
      </c>
      <c r="H292">
        <v>-88</v>
      </c>
      <c r="I292">
        <v>16</v>
      </c>
      <c r="J292">
        <v>18</v>
      </c>
      <c r="K292">
        <v>19</v>
      </c>
      <c r="L292">
        <v>20</v>
      </c>
      <c r="M292">
        <v>20</v>
      </c>
      <c r="N292">
        <v>18</v>
      </c>
      <c r="O292">
        <v>19</v>
      </c>
      <c r="P292">
        <v>-88</v>
      </c>
      <c r="Q292">
        <v>-88</v>
      </c>
      <c r="R292">
        <v>-88</v>
      </c>
      <c r="S292">
        <v>-88</v>
      </c>
      <c r="T292">
        <v>-88</v>
      </c>
      <c r="U292">
        <v>-88</v>
      </c>
      <c r="V292">
        <v>18</v>
      </c>
      <c r="W292">
        <v>-99</v>
      </c>
      <c r="X292">
        <v>18</v>
      </c>
      <c r="Y292">
        <v>-88</v>
      </c>
      <c r="Z292">
        <v>-88</v>
      </c>
      <c r="AA292">
        <v>16</v>
      </c>
      <c r="AB292">
        <v>18</v>
      </c>
      <c r="AC292">
        <v>19</v>
      </c>
      <c r="AD292">
        <v>20</v>
      </c>
      <c r="AE292">
        <v>20</v>
      </c>
      <c r="AF292">
        <v>18</v>
      </c>
      <c r="AG292">
        <v>19</v>
      </c>
      <c r="AH292">
        <v>-88</v>
      </c>
      <c r="AI292">
        <v>-88</v>
      </c>
      <c r="AJ292">
        <v>-88</v>
      </c>
      <c r="AK292">
        <v>-88</v>
      </c>
      <c r="AL292">
        <v>-88</v>
      </c>
      <c r="AM292">
        <v>-88</v>
      </c>
      <c r="AN292">
        <v>18</v>
      </c>
      <c r="AO292">
        <v>-99</v>
      </c>
      <c r="AP292">
        <v>18</v>
      </c>
      <c r="AQ292">
        <v>-88</v>
      </c>
      <c r="AR292">
        <v>-88</v>
      </c>
      <c r="AS292">
        <v>16</v>
      </c>
      <c r="AT292">
        <v>18</v>
      </c>
      <c r="AU292">
        <v>19</v>
      </c>
      <c r="AV292">
        <v>20</v>
      </c>
      <c r="AW292">
        <v>20</v>
      </c>
      <c r="AX292">
        <v>18</v>
      </c>
      <c r="AY292">
        <v>19</v>
      </c>
      <c r="AZ292">
        <v>-88</v>
      </c>
      <c r="BA292">
        <v>-88</v>
      </c>
      <c r="BB292">
        <v>-88</v>
      </c>
      <c r="BC292">
        <v>-88</v>
      </c>
      <c r="BD292">
        <v>-88</v>
      </c>
      <c r="BE292">
        <v>-88</v>
      </c>
      <c r="BF292">
        <v>18</v>
      </c>
      <c r="BG292">
        <v>-99</v>
      </c>
      <c r="BH292">
        <v>18</v>
      </c>
      <c r="BI292">
        <v>1</v>
      </c>
      <c r="BL292">
        <v>2</v>
      </c>
      <c r="BM292">
        <v>-99</v>
      </c>
      <c r="BN292">
        <v>-99</v>
      </c>
      <c r="BO292">
        <v>-88</v>
      </c>
      <c r="BP292">
        <v>8</v>
      </c>
      <c r="BQ292">
        <v>8</v>
      </c>
      <c r="BR292">
        <v>7</v>
      </c>
      <c r="BS292">
        <v>6</v>
      </c>
      <c r="BT292">
        <v>-99</v>
      </c>
      <c r="BU292">
        <v>-99</v>
      </c>
      <c r="BV292">
        <v>-99</v>
      </c>
      <c r="BW292">
        <v>-99</v>
      </c>
      <c r="BX292">
        <v>-88</v>
      </c>
      <c r="BY292">
        <v>8</v>
      </c>
      <c r="BZ292">
        <v>8</v>
      </c>
      <c r="CA292">
        <v>7</v>
      </c>
      <c r="CB292">
        <v>6</v>
      </c>
      <c r="CC292">
        <v>-99</v>
      </c>
      <c r="CD292">
        <v>-99</v>
      </c>
      <c r="CE292">
        <v>-99</v>
      </c>
      <c r="CF292">
        <v>-99</v>
      </c>
      <c r="CG292">
        <v>-88</v>
      </c>
      <c r="CH292">
        <v>8</v>
      </c>
      <c r="CI292">
        <v>8</v>
      </c>
      <c r="CJ292">
        <v>7</v>
      </c>
      <c r="CK292">
        <v>6</v>
      </c>
      <c r="CL292">
        <v>-99</v>
      </c>
      <c r="CM292">
        <v>-99</v>
      </c>
      <c r="CN292">
        <v>1</v>
      </c>
      <c r="CO292">
        <v>1</v>
      </c>
      <c r="CR292">
        <v>2</v>
      </c>
      <c r="CT292">
        <v>1</v>
      </c>
      <c r="CU292">
        <v>1</v>
      </c>
      <c r="CV292">
        <v>1</v>
      </c>
      <c r="CW292">
        <v>2</v>
      </c>
      <c r="CX292">
        <v>2</v>
      </c>
      <c r="CY292">
        <v>1</v>
      </c>
      <c r="CZ292">
        <v>1</v>
      </c>
      <c r="DA292">
        <v>1</v>
      </c>
      <c r="DB292">
        <v>2</v>
      </c>
      <c r="DC292">
        <v>2</v>
      </c>
      <c r="DE292">
        <v>2</v>
      </c>
      <c r="DF292">
        <v>2</v>
      </c>
      <c r="DG292">
        <v>1</v>
      </c>
      <c r="DH292">
        <v>1</v>
      </c>
      <c r="DI292">
        <v>2</v>
      </c>
      <c r="DJ292">
        <v>2</v>
      </c>
      <c r="DK292">
        <v>2</v>
      </c>
      <c r="DL292">
        <v>2</v>
      </c>
      <c r="DN292">
        <v>1</v>
      </c>
      <c r="DO292">
        <v>1</v>
      </c>
      <c r="DP292">
        <v>2</v>
      </c>
      <c r="DQ292">
        <v>1</v>
      </c>
      <c r="DS292">
        <v>1</v>
      </c>
      <c r="DW292">
        <v>1</v>
      </c>
      <c r="EA292">
        <v>-99</v>
      </c>
      <c r="EB292">
        <v>-99</v>
      </c>
      <c r="EC292">
        <v>-99</v>
      </c>
      <c r="ED292">
        <v>-99</v>
      </c>
      <c r="EE292">
        <v>2</v>
      </c>
      <c r="EG292">
        <v>0</v>
      </c>
      <c r="EH292">
        <v>2</v>
      </c>
      <c r="EI292">
        <v>0</v>
      </c>
      <c r="EJ292">
        <v>2</v>
      </c>
      <c r="EK292">
        <v>1</v>
      </c>
      <c r="EL292">
        <v>10</v>
      </c>
      <c r="EM292">
        <v>5</v>
      </c>
      <c r="EN292">
        <v>1</v>
      </c>
      <c r="EO292">
        <v>2</v>
      </c>
      <c r="EP292">
        <v>2</v>
      </c>
      <c r="EQ292">
        <v>3</v>
      </c>
      <c r="ER292">
        <v>3</v>
      </c>
      <c r="ES292">
        <v>2</v>
      </c>
      <c r="FA292">
        <v>1</v>
      </c>
      <c r="FB292">
        <v>1990</v>
      </c>
      <c r="FC292">
        <v>40</v>
      </c>
      <c r="FD292">
        <v>1</v>
      </c>
      <c r="FE292">
        <v>2</v>
      </c>
      <c r="FF292">
        <v>2</v>
      </c>
      <c r="FG292">
        <v>2</v>
      </c>
      <c r="FH292">
        <v>2</v>
      </c>
      <c r="FI292">
        <v>2</v>
      </c>
      <c r="FJ292">
        <v>2</v>
      </c>
      <c r="FL292">
        <v>2</v>
      </c>
      <c r="FM292">
        <v>2</v>
      </c>
      <c r="FN292">
        <v>30</v>
      </c>
      <c r="FO292">
        <v>2</v>
      </c>
      <c r="FR292">
        <v>2</v>
      </c>
      <c r="FT292">
        <v>2</v>
      </c>
      <c r="FV292">
        <v>1</v>
      </c>
      <c r="FW292">
        <v>2</v>
      </c>
      <c r="FX292">
        <v>1</v>
      </c>
      <c r="FY292">
        <v>1</v>
      </c>
      <c r="GA292">
        <v>2</v>
      </c>
      <c r="GQ292">
        <v>2</v>
      </c>
      <c r="GS292">
        <v>2</v>
      </c>
      <c r="GT292">
        <v>2</v>
      </c>
      <c r="HE292">
        <v>1</v>
      </c>
      <c r="HF292">
        <v>2002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30</v>
      </c>
      <c r="HM292">
        <v>2</v>
      </c>
      <c r="HN292">
        <v>2</v>
      </c>
      <c r="HT292">
        <v>2</v>
      </c>
      <c r="IA292">
        <v>2</v>
      </c>
    </row>
    <row r="293" spans="1:235" x14ac:dyDescent="0.25">
      <c r="A293">
        <v>1049</v>
      </c>
      <c r="B293">
        <v>2</v>
      </c>
      <c r="C293" t="s">
        <v>441</v>
      </c>
      <c r="D293">
        <v>10</v>
      </c>
      <c r="E293">
        <v>1</v>
      </c>
      <c r="F293">
        <v>2</v>
      </c>
      <c r="G293">
        <v>-88</v>
      </c>
      <c r="H293">
        <v>-88</v>
      </c>
      <c r="I293">
        <v>15</v>
      </c>
      <c r="J293">
        <v>20</v>
      </c>
      <c r="K293">
        <v>22</v>
      </c>
      <c r="L293">
        <v>-88</v>
      </c>
      <c r="M293">
        <v>-88</v>
      </c>
      <c r="N293">
        <v>-88</v>
      </c>
      <c r="O293">
        <v>-88</v>
      </c>
      <c r="P293">
        <v>-88</v>
      </c>
      <c r="Q293">
        <v>-88</v>
      </c>
      <c r="R293">
        <v>-88</v>
      </c>
      <c r="S293">
        <v>-88</v>
      </c>
      <c r="T293">
        <v>-88</v>
      </c>
      <c r="U293">
        <v>-88</v>
      </c>
      <c r="V293">
        <v>17</v>
      </c>
      <c r="W293">
        <v>-88</v>
      </c>
      <c r="X293">
        <v>17</v>
      </c>
      <c r="Y293">
        <v>-88</v>
      </c>
      <c r="Z293">
        <v>-88</v>
      </c>
      <c r="AA293">
        <v>15</v>
      </c>
      <c r="AB293">
        <v>20</v>
      </c>
      <c r="AC293">
        <v>22</v>
      </c>
      <c r="AD293">
        <v>-88</v>
      </c>
      <c r="AE293">
        <v>-88</v>
      </c>
      <c r="AF293">
        <v>-88</v>
      </c>
      <c r="AG293">
        <v>-88</v>
      </c>
      <c r="AH293">
        <v>-88</v>
      </c>
      <c r="AI293">
        <v>-88</v>
      </c>
      <c r="AJ293">
        <v>-88</v>
      </c>
      <c r="AK293">
        <v>-88</v>
      </c>
      <c r="AL293">
        <v>-88</v>
      </c>
      <c r="AM293">
        <v>-88</v>
      </c>
      <c r="AN293">
        <v>17</v>
      </c>
      <c r="AO293">
        <v>-88</v>
      </c>
      <c r="AP293">
        <v>17</v>
      </c>
      <c r="AQ293">
        <v>-88</v>
      </c>
      <c r="AR293">
        <v>-88</v>
      </c>
      <c r="AS293">
        <v>15</v>
      </c>
      <c r="AT293">
        <v>20</v>
      </c>
      <c r="AU293">
        <v>22</v>
      </c>
      <c r="AV293">
        <v>-88</v>
      </c>
      <c r="AW293">
        <v>-88</v>
      </c>
      <c r="AX293">
        <v>-88</v>
      </c>
      <c r="AY293">
        <v>-88</v>
      </c>
      <c r="AZ293">
        <v>-88</v>
      </c>
      <c r="BA293">
        <v>-88</v>
      </c>
      <c r="BB293">
        <v>-88</v>
      </c>
      <c r="BC293">
        <v>-88</v>
      </c>
      <c r="BD293">
        <v>-88</v>
      </c>
      <c r="BE293">
        <v>-88</v>
      </c>
      <c r="BF293">
        <v>17</v>
      </c>
      <c r="BG293">
        <v>-88</v>
      </c>
      <c r="BH293">
        <v>17</v>
      </c>
      <c r="CN293">
        <v>2</v>
      </c>
      <c r="CO293">
        <v>1</v>
      </c>
      <c r="CR293">
        <v>1</v>
      </c>
      <c r="CT293">
        <v>3</v>
      </c>
      <c r="CU293">
        <v>1</v>
      </c>
      <c r="CV293">
        <v>2</v>
      </c>
      <c r="CW293">
        <v>2</v>
      </c>
      <c r="CX293">
        <v>2</v>
      </c>
      <c r="CY293">
        <v>1</v>
      </c>
      <c r="CZ293">
        <v>2</v>
      </c>
      <c r="DA293">
        <v>1</v>
      </c>
      <c r="DB293">
        <v>2</v>
      </c>
      <c r="DC293">
        <v>2</v>
      </c>
      <c r="DE293">
        <v>2</v>
      </c>
      <c r="DF293">
        <v>1</v>
      </c>
      <c r="DG293">
        <v>1</v>
      </c>
      <c r="DH293">
        <v>2</v>
      </c>
      <c r="DI293">
        <v>2</v>
      </c>
      <c r="DJ293">
        <v>1</v>
      </c>
      <c r="DK293">
        <v>2</v>
      </c>
      <c r="DL293">
        <v>2</v>
      </c>
      <c r="DN293">
        <v>1</v>
      </c>
      <c r="DO293">
        <v>1</v>
      </c>
      <c r="DP293">
        <v>1</v>
      </c>
      <c r="DQ293">
        <v>4</v>
      </c>
      <c r="DT293">
        <v>1</v>
      </c>
      <c r="DV293">
        <v>0.5</v>
      </c>
      <c r="DW293">
        <v>2</v>
      </c>
      <c r="DX293">
        <v>15</v>
      </c>
      <c r="DY293">
        <v>2</v>
      </c>
      <c r="EA293">
        <v>-99</v>
      </c>
      <c r="EB293">
        <v>0</v>
      </c>
      <c r="EC293">
        <v>2</v>
      </c>
      <c r="EE293">
        <v>2</v>
      </c>
      <c r="EG293">
        <v>0</v>
      </c>
      <c r="EH293">
        <v>2</v>
      </c>
      <c r="EI293">
        <v>0</v>
      </c>
      <c r="EJ293">
        <v>2</v>
      </c>
      <c r="EK293">
        <v>1</v>
      </c>
      <c r="EL293">
        <v>10</v>
      </c>
      <c r="EM293">
        <v>10</v>
      </c>
      <c r="EN293">
        <v>-88</v>
      </c>
      <c r="EO293">
        <v>2</v>
      </c>
      <c r="EP293">
        <v>3</v>
      </c>
      <c r="EQ293">
        <v>3</v>
      </c>
      <c r="ER293">
        <v>1</v>
      </c>
      <c r="ES293">
        <v>1</v>
      </c>
      <c r="ET293">
        <v>10</v>
      </c>
      <c r="EU293">
        <v>-88</v>
      </c>
      <c r="EV293">
        <v>-88</v>
      </c>
      <c r="EW293">
        <v>2</v>
      </c>
      <c r="EX293">
        <v>3</v>
      </c>
      <c r="EY293">
        <v>3</v>
      </c>
      <c r="EZ293">
        <v>1</v>
      </c>
      <c r="FA293">
        <v>1</v>
      </c>
      <c r="FB293">
        <v>-97</v>
      </c>
      <c r="FC293">
        <v>63</v>
      </c>
      <c r="FD293">
        <v>1</v>
      </c>
      <c r="FE293">
        <v>2</v>
      </c>
      <c r="FF293">
        <v>2</v>
      </c>
      <c r="FG293">
        <v>2</v>
      </c>
      <c r="FH293">
        <v>2</v>
      </c>
      <c r="FI293">
        <v>2</v>
      </c>
      <c r="FJ293">
        <v>2</v>
      </c>
      <c r="FL293">
        <v>2</v>
      </c>
      <c r="FM293">
        <v>1</v>
      </c>
      <c r="FN293">
        <v>20</v>
      </c>
      <c r="FO293">
        <v>1</v>
      </c>
      <c r="FP293">
        <v>2</v>
      </c>
      <c r="FQ293">
        <v>1</v>
      </c>
      <c r="FR293">
        <v>2</v>
      </c>
      <c r="FT293">
        <v>2</v>
      </c>
      <c r="FV293">
        <v>1</v>
      </c>
      <c r="FW293">
        <v>2</v>
      </c>
      <c r="FX293">
        <v>2</v>
      </c>
      <c r="FY293">
        <v>1</v>
      </c>
      <c r="GA293">
        <v>2</v>
      </c>
      <c r="GQ293">
        <v>1</v>
      </c>
      <c r="GS293">
        <v>2</v>
      </c>
      <c r="GT293">
        <v>2</v>
      </c>
      <c r="HE293">
        <v>2</v>
      </c>
      <c r="HN293">
        <v>2</v>
      </c>
      <c r="HT293">
        <v>2</v>
      </c>
      <c r="IA293">
        <v>2</v>
      </c>
    </row>
    <row r="294" spans="1:235" x14ac:dyDescent="0.25">
      <c r="A294">
        <v>1575</v>
      </c>
      <c r="B294">
        <v>2</v>
      </c>
      <c r="C294" t="s">
        <v>439</v>
      </c>
      <c r="D294">
        <v>120</v>
      </c>
      <c r="E294">
        <v>1</v>
      </c>
      <c r="F294">
        <v>2</v>
      </c>
      <c r="G294">
        <v>-88</v>
      </c>
      <c r="H294">
        <v>-88</v>
      </c>
      <c r="I294">
        <v>15</v>
      </c>
      <c r="J294">
        <v>16</v>
      </c>
      <c r="K294">
        <v>17</v>
      </c>
      <c r="L294">
        <v>20</v>
      </c>
      <c r="M294">
        <v>20</v>
      </c>
      <c r="N294">
        <v>20</v>
      </c>
      <c r="O294">
        <v>20</v>
      </c>
      <c r="P294">
        <v>-88</v>
      </c>
      <c r="Q294">
        <v>-88</v>
      </c>
      <c r="R294">
        <v>-88</v>
      </c>
      <c r="S294">
        <v>-88</v>
      </c>
      <c r="T294">
        <v>15</v>
      </c>
      <c r="U294">
        <v>16</v>
      </c>
      <c r="V294">
        <v>17</v>
      </c>
      <c r="W294">
        <v>-99</v>
      </c>
      <c r="X294">
        <v>17</v>
      </c>
      <c r="Y294">
        <v>-88</v>
      </c>
      <c r="Z294">
        <v>-88</v>
      </c>
      <c r="AA294">
        <v>15</v>
      </c>
      <c r="AB294">
        <v>16</v>
      </c>
      <c r="AC294">
        <v>17</v>
      </c>
      <c r="AD294">
        <v>20</v>
      </c>
      <c r="AE294">
        <v>20</v>
      </c>
      <c r="AF294">
        <v>20</v>
      </c>
      <c r="AG294">
        <v>20</v>
      </c>
      <c r="AH294">
        <v>-88</v>
      </c>
      <c r="AI294">
        <v>-88</v>
      </c>
      <c r="AJ294">
        <v>-88</v>
      </c>
      <c r="AK294">
        <v>-88</v>
      </c>
      <c r="AL294">
        <v>15</v>
      </c>
      <c r="AM294">
        <v>16</v>
      </c>
      <c r="AN294">
        <v>17</v>
      </c>
      <c r="AO294">
        <v>-99</v>
      </c>
      <c r="AP294">
        <v>17</v>
      </c>
      <c r="AQ294">
        <v>-88</v>
      </c>
      <c r="AR294">
        <v>-88</v>
      </c>
      <c r="AS294">
        <v>15</v>
      </c>
      <c r="AT294">
        <v>16</v>
      </c>
      <c r="AU294">
        <v>17</v>
      </c>
      <c r="AV294">
        <v>20</v>
      </c>
      <c r="AW294">
        <v>20</v>
      </c>
      <c r="AX294">
        <v>20</v>
      </c>
      <c r="AY294">
        <v>20</v>
      </c>
      <c r="AZ294">
        <v>-88</v>
      </c>
      <c r="BA294">
        <v>-88</v>
      </c>
      <c r="BB294">
        <v>-88</v>
      </c>
      <c r="BC294">
        <v>-88</v>
      </c>
      <c r="BD294">
        <v>15</v>
      </c>
      <c r="BE294">
        <v>16</v>
      </c>
      <c r="BF294">
        <v>17</v>
      </c>
      <c r="BG294">
        <v>-99</v>
      </c>
      <c r="BH294">
        <v>17</v>
      </c>
      <c r="BI294">
        <v>1</v>
      </c>
      <c r="BL294">
        <v>2</v>
      </c>
      <c r="BM294">
        <v>-99</v>
      </c>
      <c r="BN294">
        <v>-99</v>
      </c>
      <c r="BO294">
        <v>-88</v>
      </c>
      <c r="BP294">
        <v>-88</v>
      </c>
      <c r="BQ294">
        <v>5</v>
      </c>
      <c r="BR294">
        <v>6</v>
      </c>
      <c r="BS294">
        <v>8</v>
      </c>
      <c r="BT294">
        <v>-99</v>
      </c>
      <c r="BU294">
        <v>-99</v>
      </c>
      <c r="BV294">
        <v>-99</v>
      </c>
      <c r="BW294">
        <v>-99</v>
      </c>
      <c r="BX294">
        <v>-88</v>
      </c>
      <c r="BY294">
        <v>-88</v>
      </c>
      <c r="BZ294">
        <v>5</v>
      </c>
      <c r="CA294">
        <v>6</v>
      </c>
      <c r="CB294">
        <v>8</v>
      </c>
      <c r="CC294">
        <v>-99</v>
      </c>
      <c r="CD294">
        <v>-99</v>
      </c>
      <c r="CE294">
        <v>-99</v>
      </c>
      <c r="CF294">
        <v>-99</v>
      </c>
      <c r="CG294">
        <v>-88</v>
      </c>
      <c r="CH294">
        <v>-88</v>
      </c>
      <c r="CI294">
        <v>5</v>
      </c>
      <c r="CJ294">
        <v>6</v>
      </c>
      <c r="CK294">
        <v>8</v>
      </c>
      <c r="CL294">
        <v>-99</v>
      </c>
      <c r="CM294">
        <v>-99</v>
      </c>
      <c r="CN294">
        <v>2</v>
      </c>
      <c r="CO294">
        <v>1</v>
      </c>
      <c r="CR294">
        <v>1</v>
      </c>
      <c r="CT294">
        <v>3</v>
      </c>
      <c r="CU294">
        <v>1</v>
      </c>
      <c r="CV294">
        <v>2</v>
      </c>
      <c r="CW294">
        <v>1</v>
      </c>
      <c r="CX294">
        <v>2</v>
      </c>
      <c r="CY294">
        <v>1</v>
      </c>
      <c r="CZ294">
        <v>1</v>
      </c>
      <c r="DA294">
        <v>2</v>
      </c>
      <c r="DB294">
        <v>2</v>
      </c>
      <c r="DC294">
        <v>2</v>
      </c>
      <c r="DE294">
        <v>2</v>
      </c>
      <c r="DF294">
        <v>1</v>
      </c>
      <c r="DG294">
        <v>2</v>
      </c>
      <c r="DH294">
        <v>1</v>
      </c>
      <c r="DI294">
        <v>2</v>
      </c>
      <c r="DJ294">
        <v>2</v>
      </c>
      <c r="DK294">
        <v>1</v>
      </c>
      <c r="DL294">
        <v>2</v>
      </c>
      <c r="DN294">
        <v>2</v>
      </c>
      <c r="DO294">
        <v>1</v>
      </c>
      <c r="DP294">
        <v>1</v>
      </c>
      <c r="DQ294">
        <v>3</v>
      </c>
      <c r="DT294">
        <v>3</v>
      </c>
      <c r="DW294">
        <v>1</v>
      </c>
      <c r="EA294">
        <v>-99</v>
      </c>
      <c r="EB294">
        <v>-99</v>
      </c>
      <c r="EC294">
        <v>-99</v>
      </c>
      <c r="ED294">
        <v>-99</v>
      </c>
      <c r="EE294">
        <v>2</v>
      </c>
      <c r="EG294">
        <v>0</v>
      </c>
      <c r="EH294">
        <v>2</v>
      </c>
      <c r="EI294">
        <v>0</v>
      </c>
      <c r="EJ294">
        <v>2</v>
      </c>
      <c r="EK294">
        <v>1</v>
      </c>
      <c r="EL294">
        <v>75</v>
      </c>
      <c r="EM294">
        <v>19</v>
      </c>
      <c r="EN294">
        <v>1</v>
      </c>
      <c r="EO294">
        <v>2</v>
      </c>
      <c r="EP294">
        <v>3</v>
      </c>
      <c r="EQ294">
        <v>3</v>
      </c>
      <c r="ER294">
        <v>1</v>
      </c>
      <c r="ES294">
        <v>1</v>
      </c>
      <c r="ET294">
        <v>75</v>
      </c>
      <c r="EU294">
        <v>14</v>
      </c>
      <c r="EV294">
        <v>1</v>
      </c>
      <c r="EW294">
        <v>2</v>
      </c>
      <c r="EX294">
        <v>3</v>
      </c>
      <c r="EY294">
        <v>3</v>
      </c>
      <c r="EZ294">
        <v>1</v>
      </c>
      <c r="FA294">
        <v>1</v>
      </c>
      <c r="FB294">
        <v>1995</v>
      </c>
      <c r="FC294">
        <v>80</v>
      </c>
      <c r="FD294">
        <v>1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2</v>
      </c>
      <c r="FL294">
        <v>2</v>
      </c>
      <c r="FM294">
        <v>3</v>
      </c>
      <c r="FN294">
        <v>22</v>
      </c>
      <c r="FO294">
        <v>2</v>
      </c>
      <c r="FR294">
        <v>2</v>
      </c>
      <c r="FT294">
        <v>2</v>
      </c>
      <c r="FV294">
        <v>1</v>
      </c>
      <c r="FW294">
        <v>2</v>
      </c>
      <c r="FX294">
        <v>2</v>
      </c>
      <c r="FY294">
        <v>1</v>
      </c>
      <c r="GA294">
        <v>2</v>
      </c>
      <c r="GQ294">
        <v>2</v>
      </c>
      <c r="GS294">
        <v>2</v>
      </c>
      <c r="GT294">
        <v>2</v>
      </c>
      <c r="HE294">
        <v>1</v>
      </c>
      <c r="HF294">
        <v>2005</v>
      </c>
      <c r="HG294">
        <v>2</v>
      </c>
      <c r="HH294">
        <v>1</v>
      </c>
      <c r="HI294">
        <v>2</v>
      </c>
      <c r="HJ294">
        <v>1</v>
      </c>
      <c r="HK294">
        <v>2</v>
      </c>
      <c r="HN294">
        <v>2</v>
      </c>
      <c r="HT294">
        <v>1</v>
      </c>
      <c r="HU294">
        <v>2</v>
      </c>
      <c r="HV294">
        <v>2</v>
      </c>
      <c r="HW294">
        <v>1</v>
      </c>
      <c r="HX294">
        <v>2</v>
      </c>
      <c r="HY294">
        <v>2</v>
      </c>
      <c r="IA294">
        <v>2</v>
      </c>
    </row>
    <row r="295" spans="1:235" x14ac:dyDescent="0.25">
      <c r="A295">
        <v>1054</v>
      </c>
      <c r="B295">
        <v>2</v>
      </c>
      <c r="C295">
        <v>-97</v>
      </c>
      <c r="D295">
        <v>30</v>
      </c>
      <c r="E295">
        <v>1</v>
      </c>
      <c r="F295">
        <v>2</v>
      </c>
      <c r="G295">
        <v>-88</v>
      </c>
      <c r="H295">
        <v>-88</v>
      </c>
      <c r="I295">
        <v>18</v>
      </c>
      <c r="J295">
        <v>19</v>
      </c>
      <c r="K295">
        <v>-88</v>
      </c>
      <c r="L295">
        <v>21</v>
      </c>
      <c r="M295">
        <v>-88</v>
      </c>
      <c r="N295">
        <v>-88</v>
      </c>
      <c r="O295">
        <v>-88</v>
      </c>
      <c r="P295">
        <v>-88</v>
      </c>
      <c r="Q295">
        <v>-88</v>
      </c>
      <c r="R295">
        <v>-88</v>
      </c>
      <c r="S295">
        <v>-88</v>
      </c>
      <c r="T295">
        <v>-88</v>
      </c>
      <c r="U295">
        <v>-88</v>
      </c>
      <c r="V295">
        <v>17</v>
      </c>
      <c r="W295">
        <v>-99</v>
      </c>
      <c r="X295">
        <v>17</v>
      </c>
      <c r="Y295">
        <v>-88</v>
      </c>
      <c r="Z295">
        <v>-88</v>
      </c>
      <c r="AA295">
        <v>18</v>
      </c>
      <c r="AB295">
        <v>19</v>
      </c>
      <c r="AC295">
        <v>-88</v>
      </c>
      <c r="AD295">
        <v>21</v>
      </c>
      <c r="AE295">
        <v>-88</v>
      </c>
      <c r="AF295">
        <v>-88</v>
      </c>
      <c r="AG295">
        <v>-88</v>
      </c>
      <c r="AH295">
        <v>-88</v>
      </c>
      <c r="AI295">
        <v>-88</v>
      </c>
      <c r="AJ295">
        <v>-88</v>
      </c>
      <c r="AK295">
        <v>-88</v>
      </c>
      <c r="AL295">
        <v>-88</v>
      </c>
      <c r="AM295">
        <v>-88</v>
      </c>
      <c r="AN295">
        <v>17</v>
      </c>
      <c r="AO295">
        <v>-99</v>
      </c>
      <c r="AP295">
        <v>17</v>
      </c>
      <c r="AQ295">
        <v>-88</v>
      </c>
      <c r="AR295">
        <v>-88</v>
      </c>
      <c r="AS295">
        <v>18</v>
      </c>
      <c r="AT295">
        <v>19</v>
      </c>
      <c r="AU295">
        <v>-88</v>
      </c>
      <c r="AV295">
        <v>21</v>
      </c>
      <c r="AW295">
        <v>-88</v>
      </c>
      <c r="AX295">
        <v>-88</v>
      </c>
      <c r="AY295">
        <v>-88</v>
      </c>
      <c r="AZ295">
        <v>-88</v>
      </c>
      <c r="BA295">
        <v>-88</v>
      </c>
      <c r="BB295">
        <v>-88</v>
      </c>
      <c r="BC295">
        <v>-88</v>
      </c>
      <c r="BD295">
        <v>-88</v>
      </c>
      <c r="BE295">
        <v>-88</v>
      </c>
      <c r="BF295">
        <v>17</v>
      </c>
      <c r="BG295">
        <v>-99</v>
      </c>
      <c r="BH295">
        <v>17</v>
      </c>
      <c r="BI295">
        <v>2</v>
      </c>
      <c r="BJ295">
        <v>-97</v>
      </c>
      <c r="BK295">
        <v>30</v>
      </c>
      <c r="BL295">
        <v>2</v>
      </c>
      <c r="BM295">
        <v>-99</v>
      </c>
      <c r="BN295">
        <v>-99</v>
      </c>
      <c r="BO295">
        <v>-88</v>
      </c>
      <c r="BP295">
        <v>-88</v>
      </c>
      <c r="BQ295">
        <v>6</v>
      </c>
      <c r="BR295">
        <v>7</v>
      </c>
      <c r="BS295">
        <v>8</v>
      </c>
      <c r="BT295">
        <v>-99</v>
      </c>
      <c r="BU295">
        <v>-99</v>
      </c>
      <c r="BV295">
        <v>-99</v>
      </c>
      <c r="BW295">
        <v>-99</v>
      </c>
      <c r="BX295">
        <v>-88</v>
      </c>
      <c r="BY295">
        <v>-88</v>
      </c>
      <c r="BZ295">
        <v>6</v>
      </c>
      <c r="CA295">
        <v>7</v>
      </c>
      <c r="CB295">
        <v>8</v>
      </c>
      <c r="CC295">
        <v>-99</v>
      </c>
      <c r="CD295">
        <v>-99</v>
      </c>
      <c r="CE295">
        <v>-99</v>
      </c>
      <c r="CF295">
        <v>-99</v>
      </c>
      <c r="CG295">
        <v>-88</v>
      </c>
      <c r="CH295">
        <v>-88</v>
      </c>
      <c r="CI295">
        <v>6</v>
      </c>
      <c r="CJ295">
        <v>7</v>
      </c>
      <c r="CK295">
        <v>8</v>
      </c>
      <c r="CL295">
        <v>-99</v>
      </c>
      <c r="CM295">
        <v>-99</v>
      </c>
      <c r="CN295">
        <v>1</v>
      </c>
      <c r="CO295">
        <v>1</v>
      </c>
      <c r="CR295">
        <v>2</v>
      </c>
      <c r="CT295">
        <v>1</v>
      </c>
      <c r="CU295">
        <v>1</v>
      </c>
      <c r="CV295">
        <v>2</v>
      </c>
      <c r="CW295">
        <v>2</v>
      </c>
      <c r="CX295">
        <v>2</v>
      </c>
      <c r="CY295">
        <v>2</v>
      </c>
      <c r="CZ295">
        <v>2</v>
      </c>
      <c r="DA295">
        <v>1</v>
      </c>
      <c r="DB295">
        <v>2</v>
      </c>
      <c r="DC295">
        <v>2</v>
      </c>
      <c r="DE295">
        <v>2</v>
      </c>
      <c r="DF295">
        <v>1</v>
      </c>
      <c r="DG295">
        <v>2</v>
      </c>
      <c r="DH295">
        <v>2</v>
      </c>
      <c r="DI295">
        <v>1</v>
      </c>
      <c r="DJ295">
        <v>1</v>
      </c>
      <c r="DK295">
        <v>2</v>
      </c>
      <c r="DL295">
        <v>2</v>
      </c>
      <c r="DN295">
        <v>5</v>
      </c>
      <c r="DO295">
        <v>1</v>
      </c>
      <c r="DP295">
        <v>1</v>
      </c>
      <c r="DQ295">
        <v>4</v>
      </c>
      <c r="DT295">
        <v>4</v>
      </c>
      <c r="DW295">
        <v>1</v>
      </c>
      <c r="EA295">
        <v>0</v>
      </c>
      <c r="EB295">
        <v>0</v>
      </c>
      <c r="EC295">
        <v>2</v>
      </c>
      <c r="EE295">
        <v>2</v>
      </c>
      <c r="EG295">
        <v>0</v>
      </c>
      <c r="EH295">
        <v>2</v>
      </c>
      <c r="EI295">
        <v>0</v>
      </c>
      <c r="EJ295">
        <v>2</v>
      </c>
      <c r="EK295">
        <v>1</v>
      </c>
      <c r="EL295">
        <v>30</v>
      </c>
      <c r="EM295">
        <v>-88</v>
      </c>
      <c r="EN295">
        <v>1</v>
      </c>
      <c r="EO295">
        <v>2</v>
      </c>
      <c r="EP295">
        <v>3</v>
      </c>
      <c r="EQ295">
        <v>3</v>
      </c>
      <c r="ER295">
        <v>2</v>
      </c>
      <c r="ES295">
        <v>1</v>
      </c>
      <c r="ET295">
        <v>30</v>
      </c>
      <c r="EU295">
        <v>-88</v>
      </c>
      <c r="EV295">
        <v>1</v>
      </c>
      <c r="EW295">
        <v>2</v>
      </c>
      <c r="EX295">
        <v>3</v>
      </c>
      <c r="EY295">
        <v>3</v>
      </c>
      <c r="EZ295">
        <v>3</v>
      </c>
      <c r="FA295">
        <v>1</v>
      </c>
      <c r="FB295">
        <v>1998</v>
      </c>
      <c r="FC295">
        <v>66</v>
      </c>
      <c r="FD295">
        <v>1</v>
      </c>
      <c r="FE295">
        <v>2</v>
      </c>
      <c r="FF295">
        <v>2</v>
      </c>
      <c r="FG295">
        <v>2</v>
      </c>
      <c r="FH295">
        <v>2</v>
      </c>
      <c r="FI295">
        <v>2</v>
      </c>
      <c r="FJ295">
        <v>2</v>
      </c>
      <c r="FL295">
        <v>2</v>
      </c>
      <c r="FM295">
        <v>1</v>
      </c>
      <c r="FN295">
        <v>20</v>
      </c>
      <c r="FO295">
        <v>1</v>
      </c>
      <c r="FP295">
        <v>1</v>
      </c>
      <c r="FQ295">
        <v>1</v>
      </c>
      <c r="FR295">
        <v>2</v>
      </c>
      <c r="FT295">
        <v>2</v>
      </c>
      <c r="FV295">
        <v>1</v>
      </c>
      <c r="FW295">
        <v>2</v>
      </c>
      <c r="FX295">
        <v>2</v>
      </c>
      <c r="FY295">
        <v>1</v>
      </c>
      <c r="GA295">
        <v>2</v>
      </c>
      <c r="GQ295">
        <v>2</v>
      </c>
      <c r="GS295">
        <v>2</v>
      </c>
      <c r="GT295">
        <v>2</v>
      </c>
      <c r="HE295">
        <v>2</v>
      </c>
      <c r="HN295">
        <v>2</v>
      </c>
      <c r="HT295">
        <v>2</v>
      </c>
      <c r="IA295">
        <v>2</v>
      </c>
    </row>
    <row r="296" spans="1:235" x14ac:dyDescent="0.25">
      <c r="A296">
        <v>1403</v>
      </c>
      <c r="B296">
        <v>2</v>
      </c>
      <c r="C296" t="s">
        <v>440</v>
      </c>
      <c r="D296">
        <v>20</v>
      </c>
      <c r="E296">
        <v>1</v>
      </c>
      <c r="F296">
        <v>2</v>
      </c>
      <c r="G296">
        <v>-88</v>
      </c>
      <c r="H296">
        <v>-88</v>
      </c>
      <c r="I296">
        <v>-88</v>
      </c>
      <c r="J296">
        <v>25</v>
      </c>
      <c r="K296">
        <v>25</v>
      </c>
      <c r="L296">
        <v>20</v>
      </c>
      <c r="M296">
        <v>-88</v>
      </c>
      <c r="N296">
        <v>-88</v>
      </c>
      <c r="O296">
        <v>-88</v>
      </c>
      <c r="P296">
        <v>-88</v>
      </c>
      <c r="Q296">
        <v>-88</v>
      </c>
      <c r="R296">
        <v>-88</v>
      </c>
      <c r="S296">
        <v>-88</v>
      </c>
      <c r="T296">
        <v>-88</v>
      </c>
      <c r="U296">
        <v>-88</v>
      </c>
      <c r="V296">
        <v>17</v>
      </c>
      <c r="W296">
        <v>-99</v>
      </c>
      <c r="X296">
        <v>17</v>
      </c>
      <c r="Y296">
        <v>-88</v>
      </c>
      <c r="Z296">
        <v>-88</v>
      </c>
      <c r="AA296">
        <v>-88</v>
      </c>
      <c r="AB296">
        <v>25</v>
      </c>
      <c r="AC296">
        <v>25</v>
      </c>
      <c r="AD296">
        <v>20</v>
      </c>
      <c r="AE296">
        <v>-88</v>
      </c>
      <c r="AF296">
        <v>-88</v>
      </c>
      <c r="AG296">
        <v>-88</v>
      </c>
      <c r="AH296">
        <v>-88</v>
      </c>
      <c r="AI296">
        <v>-88</v>
      </c>
      <c r="AJ296">
        <v>-88</v>
      </c>
      <c r="AK296">
        <v>-88</v>
      </c>
      <c r="AL296">
        <v>-88</v>
      </c>
      <c r="AM296">
        <v>-88</v>
      </c>
      <c r="AN296">
        <v>17</v>
      </c>
      <c r="AO296">
        <v>-99</v>
      </c>
      <c r="AP296">
        <v>17</v>
      </c>
      <c r="AQ296">
        <v>-88</v>
      </c>
      <c r="AR296">
        <v>-88</v>
      </c>
      <c r="AS296">
        <v>-88</v>
      </c>
      <c r="AT296">
        <v>25</v>
      </c>
      <c r="AU296">
        <v>25</v>
      </c>
      <c r="AV296">
        <v>20</v>
      </c>
      <c r="AW296">
        <v>-88</v>
      </c>
      <c r="AX296">
        <v>-88</v>
      </c>
      <c r="AY296">
        <v>-88</v>
      </c>
      <c r="AZ296">
        <v>-88</v>
      </c>
      <c r="BA296">
        <v>-88</v>
      </c>
      <c r="BB296">
        <v>-88</v>
      </c>
      <c r="BC296">
        <v>-88</v>
      </c>
      <c r="BD296">
        <v>-88</v>
      </c>
      <c r="BE296">
        <v>-88</v>
      </c>
      <c r="BF296">
        <v>17</v>
      </c>
      <c r="BG296">
        <v>-99</v>
      </c>
      <c r="BH296">
        <v>17</v>
      </c>
      <c r="BI296">
        <v>1</v>
      </c>
      <c r="BL296">
        <v>2</v>
      </c>
      <c r="BM296">
        <v>-99</v>
      </c>
      <c r="BN296">
        <v>-99</v>
      </c>
      <c r="BO296">
        <v>-88</v>
      </c>
      <c r="BP296">
        <v>-88</v>
      </c>
      <c r="BQ296">
        <v>7</v>
      </c>
      <c r="BR296">
        <v>8</v>
      </c>
      <c r="BS296">
        <v>6</v>
      </c>
      <c r="BT296">
        <v>-99</v>
      </c>
      <c r="BU296">
        <v>6</v>
      </c>
      <c r="BV296">
        <v>-99</v>
      </c>
      <c r="BW296">
        <v>-99</v>
      </c>
      <c r="BX296">
        <v>-88</v>
      </c>
      <c r="BY296">
        <v>-88</v>
      </c>
      <c r="BZ296">
        <v>7</v>
      </c>
      <c r="CA296">
        <v>8</v>
      </c>
      <c r="CB296">
        <v>6</v>
      </c>
      <c r="CC296">
        <v>-99</v>
      </c>
      <c r="CD296">
        <v>6</v>
      </c>
      <c r="CE296">
        <v>-99</v>
      </c>
      <c r="CF296">
        <v>-99</v>
      </c>
      <c r="CG296">
        <v>-88</v>
      </c>
      <c r="CH296">
        <v>-88</v>
      </c>
      <c r="CI296">
        <v>7</v>
      </c>
      <c r="CJ296">
        <v>8</v>
      </c>
      <c r="CK296">
        <v>6</v>
      </c>
      <c r="CL296">
        <v>-99</v>
      </c>
      <c r="CM296">
        <v>6</v>
      </c>
      <c r="CN296">
        <v>2</v>
      </c>
      <c r="CO296">
        <v>2</v>
      </c>
      <c r="CP296">
        <v>1</v>
      </c>
      <c r="EG296">
        <v>0</v>
      </c>
      <c r="EH296">
        <v>2</v>
      </c>
      <c r="EI296">
        <v>0</v>
      </c>
      <c r="EJ296">
        <v>2</v>
      </c>
      <c r="EK296">
        <v>1</v>
      </c>
      <c r="EL296">
        <v>20</v>
      </c>
      <c r="EM296">
        <v>10</v>
      </c>
      <c r="EN296">
        <v>0</v>
      </c>
      <c r="EO296">
        <v>2</v>
      </c>
      <c r="EP296">
        <v>3</v>
      </c>
      <c r="EQ296">
        <v>3</v>
      </c>
      <c r="ER296">
        <v>1</v>
      </c>
      <c r="ES296">
        <v>2</v>
      </c>
      <c r="FA296">
        <v>1</v>
      </c>
      <c r="FB296">
        <v>2005</v>
      </c>
      <c r="FC296">
        <v>17</v>
      </c>
      <c r="FD296">
        <v>1</v>
      </c>
      <c r="FE296">
        <v>2</v>
      </c>
      <c r="FF296">
        <v>2</v>
      </c>
      <c r="FG296">
        <v>2</v>
      </c>
      <c r="FH296">
        <v>2</v>
      </c>
      <c r="FI296">
        <v>2</v>
      </c>
      <c r="FJ296">
        <v>2</v>
      </c>
      <c r="FL296">
        <v>2</v>
      </c>
      <c r="FM296">
        <v>1</v>
      </c>
      <c r="FN296">
        <v>20</v>
      </c>
      <c r="FO296">
        <v>2</v>
      </c>
      <c r="FR296">
        <v>2</v>
      </c>
      <c r="FT296">
        <v>2</v>
      </c>
      <c r="FV296">
        <v>1</v>
      </c>
      <c r="FW296">
        <v>2</v>
      </c>
      <c r="FX296">
        <v>1</v>
      </c>
      <c r="FY296">
        <v>1</v>
      </c>
      <c r="GA296">
        <v>2</v>
      </c>
      <c r="GQ296">
        <v>1</v>
      </c>
      <c r="GS296">
        <v>2</v>
      </c>
      <c r="GT296">
        <v>2</v>
      </c>
      <c r="HE296">
        <v>2</v>
      </c>
      <c r="HN296">
        <v>2</v>
      </c>
      <c r="HT296">
        <v>2</v>
      </c>
      <c r="IA296">
        <v>2</v>
      </c>
    </row>
    <row r="297" spans="1:235" x14ac:dyDescent="0.25">
      <c r="A297">
        <v>1021</v>
      </c>
      <c r="B297">
        <v>2</v>
      </c>
      <c r="C297" t="s">
        <v>431</v>
      </c>
      <c r="D297">
        <v>120</v>
      </c>
      <c r="E297">
        <v>1</v>
      </c>
      <c r="F297">
        <v>2</v>
      </c>
      <c r="G297">
        <v>-88</v>
      </c>
      <c r="H297">
        <v>16</v>
      </c>
      <c r="I297">
        <v>18</v>
      </c>
      <c r="J297">
        <v>18</v>
      </c>
      <c r="K297">
        <v>22</v>
      </c>
      <c r="L297">
        <v>22</v>
      </c>
      <c r="M297">
        <v>22</v>
      </c>
      <c r="N297">
        <v>22</v>
      </c>
      <c r="O297">
        <v>22</v>
      </c>
      <c r="P297">
        <v>22</v>
      </c>
      <c r="Q297">
        <v>-88</v>
      </c>
      <c r="R297">
        <v>-88</v>
      </c>
      <c r="S297">
        <v>-88</v>
      </c>
      <c r="T297">
        <v>-88</v>
      </c>
      <c r="U297">
        <v>17</v>
      </c>
      <c r="V297">
        <v>20</v>
      </c>
      <c r="W297">
        <v>-88</v>
      </c>
      <c r="X297">
        <v>20</v>
      </c>
      <c r="Y297">
        <v>-88</v>
      </c>
      <c r="Z297">
        <v>16</v>
      </c>
      <c r="AA297">
        <v>18</v>
      </c>
      <c r="AB297">
        <v>18</v>
      </c>
      <c r="AC297">
        <v>22</v>
      </c>
      <c r="AD297">
        <v>22</v>
      </c>
      <c r="AE297">
        <v>22</v>
      </c>
      <c r="AF297">
        <v>22</v>
      </c>
      <c r="AG297">
        <v>22</v>
      </c>
      <c r="AH297">
        <v>22</v>
      </c>
      <c r="AI297">
        <v>-88</v>
      </c>
      <c r="AJ297">
        <v>-88</v>
      </c>
      <c r="AK297">
        <v>-88</v>
      </c>
      <c r="AL297">
        <v>-88</v>
      </c>
      <c r="AM297">
        <v>17</v>
      </c>
      <c r="AN297">
        <v>20</v>
      </c>
      <c r="AO297">
        <v>-88</v>
      </c>
      <c r="AP297">
        <v>20</v>
      </c>
      <c r="AQ297">
        <v>-88</v>
      </c>
      <c r="AR297">
        <v>16</v>
      </c>
      <c r="AS297">
        <v>18</v>
      </c>
      <c r="AT297">
        <v>18</v>
      </c>
      <c r="AU297">
        <v>22</v>
      </c>
      <c r="AV297">
        <v>22</v>
      </c>
      <c r="AW297">
        <v>22</v>
      </c>
      <c r="AX297">
        <v>22</v>
      </c>
      <c r="AY297">
        <v>22</v>
      </c>
      <c r="AZ297">
        <v>22</v>
      </c>
      <c r="BA297">
        <v>-88</v>
      </c>
      <c r="BB297">
        <v>-88</v>
      </c>
      <c r="BC297">
        <v>-88</v>
      </c>
      <c r="BD297">
        <v>-88</v>
      </c>
      <c r="BE297">
        <v>17</v>
      </c>
      <c r="BF297">
        <v>20</v>
      </c>
      <c r="BG297">
        <v>-88</v>
      </c>
      <c r="BH297">
        <v>20</v>
      </c>
      <c r="BI297">
        <v>1</v>
      </c>
      <c r="BL297">
        <v>2</v>
      </c>
      <c r="BM297">
        <v>-99</v>
      </c>
      <c r="BN297">
        <v>-99</v>
      </c>
      <c r="BO297">
        <v>-88</v>
      </c>
      <c r="BP297">
        <v>-88</v>
      </c>
      <c r="BQ297">
        <v>6</v>
      </c>
      <c r="BR297">
        <v>7</v>
      </c>
      <c r="BS297">
        <v>10</v>
      </c>
      <c r="BT297">
        <v>-99</v>
      </c>
      <c r="BU297">
        <v>-99</v>
      </c>
      <c r="BV297">
        <v>-99</v>
      </c>
      <c r="BW297">
        <v>-99</v>
      </c>
      <c r="BX297">
        <v>-88</v>
      </c>
      <c r="BY297">
        <v>-88</v>
      </c>
      <c r="BZ297">
        <v>6</v>
      </c>
      <c r="CA297">
        <v>7</v>
      </c>
      <c r="CB297">
        <v>10</v>
      </c>
      <c r="CC297">
        <v>-99</v>
      </c>
      <c r="CD297">
        <v>-99</v>
      </c>
      <c r="CE297">
        <v>-99</v>
      </c>
      <c r="CF297">
        <v>-99</v>
      </c>
      <c r="CG297">
        <v>-88</v>
      </c>
      <c r="CH297">
        <v>-88</v>
      </c>
      <c r="CI297">
        <v>6</v>
      </c>
      <c r="CJ297">
        <v>7</v>
      </c>
      <c r="CK297">
        <v>10</v>
      </c>
      <c r="CL297">
        <v>-99</v>
      </c>
      <c r="CM297">
        <v>-99</v>
      </c>
      <c r="CN297">
        <v>2</v>
      </c>
      <c r="CO297">
        <v>1</v>
      </c>
      <c r="CR297">
        <v>1</v>
      </c>
      <c r="CT297">
        <v>3</v>
      </c>
      <c r="CU297">
        <v>1</v>
      </c>
      <c r="CV297">
        <v>2</v>
      </c>
      <c r="CW297">
        <v>2</v>
      </c>
      <c r="CX297">
        <v>2</v>
      </c>
      <c r="CY297">
        <v>1</v>
      </c>
      <c r="CZ297">
        <v>1</v>
      </c>
      <c r="DA297">
        <v>1</v>
      </c>
      <c r="DB297">
        <v>1</v>
      </c>
      <c r="DC297">
        <v>2</v>
      </c>
      <c r="DE297">
        <v>2</v>
      </c>
      <c r="DF297">
        <v>1</v>
      </c>
      <c r="DG297">
        <v>1</v>
      </c>
      <c r="DH297">
        <v>2</v>
      </c>
      <c r="DI297">
        <v>2</v>
      </c>
      <c r="DJ297">
        <v>2</v>
      </c>
      <c r="DK297">
        <v>2</v>
      </c>
      <c r="DL297">
        <v>2</v>
      </c>
      <c r="DN297">
        <v>1</v>
      </c>
      <c r="DO297">
        <v>1</v>
      </c>
      <c r="DP297">
        <v>1</v>
      </c>
      <c r="DQ297">
        <v>1</v>
      </c>
      <c r="DS297">
        <v>0.5</v>
      </c>
      <c r="DT297">
        <v>4</v>
      </c>
      <c r="DW297">
        <v>1</v>
      </c>
      <c r="EA297">
        <v>100</v>
      </c>
      <c r="EB297">
        <v>0</v>
      </c>
      <c r="EC297">
        <v>2</v>
      </c>
      <c r="EE297">
        <v>2</v>
      </c>
      <c r="EG297">
        <v>1</v>
      </c>
      <c r="EH297">
        <v>2</v>
      </c>
      <c r="EI297">
        <v>0</v>
      </c>
      <c r="EJ297">
        <v>2</v>
      </c>
      <c r="EK297">
        <v>1</v>
      </c>
      <c r="EL297">
        <v>30</v>
      </c>
      <c r="EM297">
        <v>7</v>
      </c>
      <c r="EN297">
        <v>1</v>
      </c>
      <c r="EO297">
        <v>2</v>
      </c>
      <c r="EP297">
        <v>3</v>
      </c>
      <c r="EQ297">
        <v>3</v>
      </c>
      <c r="ER297">
        <v>2</v>
      </c>
      <c r="ES297">
        <v>1</v>
      </c>
      <c r="ET297">
        <v>120</v>
      </c>
      <c r="EU297">
        <v>12</v>
      </c>
      <c r="EV297">
        <v>0</v>
      </c>
      <c r="EW297">
        <v>2</v>
      </c>
      <c r="EX297">
        <v>3</v>
      </c>
      <c r="EY297">
        <v>3</v>
      </c>
      <c r="EZ297">
        <v>2</v>
      </c>
      <c r="FA297">
        <v>1</v>
      </c>
      <c r="FB297">
        <v>1997</v>
      </c>
      <c r="FC297">
        <v>44</v>
      </c>
      <c r="FD297">
        <v>1</v>
      </c>
      <c r="FE297">
        <v>2</v>
      </c>
      <c r="FF297">
        <v>2</v>
      </c>
      <c r="FG297">
        <v>2</v>
      </c>
      <c r="FH297">
        <v>2</v>
      </c>
      <c r="FI297">
        <v>2</v>
      </c>
      <c r="FJ297">
        <v>2</v>
      </c>
      <c r="FL297">
        <v>2</v>
      </c>
      <c r="FM297">
        <v>1</v>
      </c>
      <c r="FN297">
        <v>20</v>
      </c>
      <c r="FO297">
        <v>2</v>
      </c>
      <c r="FR297">
        <v>2</v>
      </c>
      <c r="FT297">
        <v>2</v>
      </c>
      <c r="FV297">
        <v>1</v>
      </c>
      <c r="FW297">
        <v>2</v>
      </c>
      <c r="FX297">
        <v>1</v>
      </c>
      <c r="FY297">
        <v>1</v>
      </c>
      <c r="GA297">
        <v>2</v>
      </c>
      <c r="GQ297">
        <v>2</v>
      </c>
      <c r="GS297">
        <v>2</v>
      </c>
      <c r="GT297">
        <v>2</v>
      </c>
      <c r="HE297">
        <v>2</v>
      </c>
      <c r="HN297">
        <v>2</v>
      </c>
      <c r="HT297">
        <v>2</v>
      </c>
      <c r="IA297">
        <v>2</v>
      </c>
    </row>
    <row r="298" spans="1:235" x14ac:dyDescent="0.25">
      <c r="A298">
        <v>1355</v>
      </c>
      <c r="B298">
        <v>1</v>
      </c>
      <c r="E298">
        <v>1</v>
      </c>
      <c r="F298">
        <v>2</v>
      </c>
      <c r="G298">
        <v>-88</v>
      </c>
      <c r="H298">
        <v>-88</v>
      </c>
      <c r="I298">
        <v>16</v>
      </c>
      <c r="J298">
        <v>20</v>
      </c>
      <c r="K298">
        <v>20</v>
      </c>
      <c r="L298">
        <v>18</v>
      </c>
      <c r="M298">
        <v>18</v>
      </c>
      <c r="N298">
        <v>18</v>
      </c>
      <c r="O298">
        <v>18</v>
      </c>
      <c r="P298">
        <v>-88</v>
      </c>
      <c r="Q298">
        <v>-88</v>
      </c>
      <c r="R298">
        <v>-88</v>
      </c>
      <c r="S298">
        <v>-88</v>
      </c>
      <c r="T298">
        <v>-88</v>
      </c>
      <c r="U298">
        <v>18</v>
      </c>
      <c r="V298">
        <v>18</v>
      </c>
      <c r="W298">
        <v>-99</v>
      </c>
      <c r="X298">
        <v>18</v>
      </c>
      <c r="Y298">
        <v>-88</v>
      </c>
      <c r="Z298">
        <v>-88</v>
      </c>
      <c r="AA298">
        <v>16</v>
      </c>
      <c r="AB298">
        <v>20</v>
      </c>
      <c r="AC298">
        <v>20</v>
      </c>
      <c r="AD298">
        <v>18</v>
      </c>
      <c r="AE298">
        <v>18</v>
      </c>
      <c r="AF298">
        <v>18</v>
      </c>
      <c r="AG298">
        <v>18</v>
      </c>
      <c r="AH298">
        <v>-88</v>
      </c>
      <c r="AI298">
        <v>-88</v>
      </c>
      <c r="AJ298">
        <v>-88</v>
      </c>
      <c r="AK298">
        <v>-88</v>
      </c>
      <c r="AL298">
        <v>-88</v>
      </c>
      <c r="AM298">
        <v>18</v>
      </c>
      <c r="AN298">
        <v>18</v>
      </c>
      <c r="AO298">
        <v>-99</v>
      </c>
      <c r="AP298">
        <v>18</v>
      </c>
      <c r="AQ298">
        <v>-88</v>
      </c>
      <c r="AR298">
        <v>-88</v>
      </c>
      <c r="AS298">
        <v>16</v>
      </c>
      <c r="AT298">
        <v>20</v>
      </c>
      <c r="AU298">
        <v>20</v>
      </c>
      <c r="AV298">
        <v>18</v>
      </c>
      <c r="AW298">
        <v>18</v>
      </c>
      <c r="AX298">
        <v>18</v>
      </c>
      <c r="AY298">
        <v>18</v>
      </c>
      <c r="AZ298">
        <v>-88</v>
      </c>
      <c r="BA298">
        <v>-88</v>
      </c>
      <c r="BB298">
        <v>-88</v>
      </c>
      <c r="BC298">
        <v>-88</v>
      </c>
      <c r="BD298">
        <v>-88</v>
      </c>
      <c r="BE298">
        <v>18</v>
      </c>
      <c r="BF298">
        <v>18</v>
      </c>
      <c r="BG298">
        <v>-99</v>
      </c>
      <c r="BH298">
        <v>18</v>
      </c>
      <c r="BI298">
        <v>1</v>
      </c>
      <c r="BL298">
        <v>2</v>
      </c>
      <c r="BM298">
        <v>-99</v>
      </c>
      <c r="BN298">
        <v>-99</v>
      </c>
      <c r="BO298">
        <v>-88</v>
      </c>
      <c r="BP298">
        <v>7</v>
      </c>
      <c r="BQ298">
        <v>8</v>
      </c>
      <c r="BR298">
        <v>7</v>
      </c>
      <c r="BS298">
        <v>-88</v>
      </c>
      <c r="BT298">
        <v>-99</v>
      </c>
      <c r="BU298">
        <v>-99</v>
      </c>
      <c r="BV298">
        <v>-99</v>
      </c>
      <c r="BW298">
        <v>-99</v>
      </c>
      <c r="BX298">
        <v>-88</v>
      </c>
      <c r="BY298">
        <v>7</v>
      </c>
      <c r="BZ298">
        <v>8</v>
      </c>
      <c r="CA298">
        <v>7</v>
      </c>
      <c r="CB298">
        <v>-88</v>
      </c>
      <c r="CC298">
        <v>-99</v>
      </c>
      <c r="CD298">
        <v>-99</v>
      </c>
      <c r="CE298">
        <v>-99</v>
      </c>
      <c r="CF298">
        <v>-99</v>
      </c>
      <c r="CG298">
        <v>-88</v>
      </c>
      <c r="CH298">
        <v>7</v>
      </c>
      <c r="CI298">
        <v>8</v>
      </c>
      <c r="CJ298">
        <v>7</v>
      </c>
      <c r="CK298">
        <v>-88</v>
      </c>
      <c r="CL298">
        <v>-99</v>
      </c>
      <c r="CM298">
        <v>-99</v>
      </c>
      <c r="CN298">
        <v>2</v>
      </c>
      <c r="CO298">
        <v>1</v>
      </c>
      <c r="CR298">
        <v>2</v>
      </c>
      <c r="CT298">
        <v>1</v>
      </c>
      <c r="CU298">
        <v>1</v>
      </c>
      <c r="CV298">
        <v>2</v>
      </c>
      <c r="CW298">
        <v>2</v>
      </c>
      <c r="CX298">
        <v>2</v>
      </c>
      <c r="CY298">
        <v>1</v>
      </c>
      <c r="CZ298">
        <v>2</v>
      </c>
      <c r="DA298">
        <v>1</v>
      </c>
      <c r="DB298">
        <v>2</v>
      </c>
      <c r="DC298">
        <v>2</v>
      </c>
      <c r="DE298">
        <v>2</v>
      </c>
      <c r="DF298">
        <v>1</v>
      </c>
      <c r="DG298">
        <v>1</v>
      </c>
      <c r="DH298">
        <v>1</v>
      </c>
      <c r="DI298">
        <v>2</v>
      </c>
      <c r="DJ298">
        <v>1</v>
      </c>
      <c r="DK298">
        <v>2</v>
      </c>
      <c r="DL298">
        <v>2</v>
      </c>
      <c r="DN298">
        <v>1</v>
      </c>
      <c r="DO298">
        <v>1</v>
      </c>
      <c r="DP298">
        <v>2</v>
      </c>
      <c r="DQ298">
        <v>1</v>
      </c>
      <c r="DS298">
        <v>1</v>
      </c>
      <c r="DW298">
        <v>1</v>
      </c>
      <c r="EA298">
        <v>-99</v>
      </c>
      <c r="EB298">
        <v>-99</v>
      </c>
      <c r="EC298">
        <v>-99</v>
      </c>
      <c r="ED298">
        <v>-99</v>
      </c>
      <c r="EE298">
        <v>2</v>
      </c>
      <c r="EG298">
        <v>0</v>
      </c>
      <c r="EH298">
        <v>2</v>
      </c>
      <c r="EI298">
        <v>0</v>
      </c>
      <c r="EJ298">
        <v>2</v>
      </c>
      <c r="EK298">
        <v>1</v>
      </c>
      <c r="EL298">
        <v>60</v>
      </c>
      <c r="EM298">
        <v>5</v>
      </c>
      <c r="EN298">
        <v>1</v>
      </c>
      <c r="EO298">
        <v>2</v>
      </c>
      <c r="EP298">
        <v>2</v>
      </c>
      <c r="EQ298">
        <v>3</v>
      </c>
      <c r="ER298">
        <v>3</v>
      </c>
      <c r="ES298">
        <v>2</v>
      </c>
      <c r="FA298">
        <v>1</v>
      </c>
      <c r="FB298">
        <v>2000</v>
      </c>
      <c r="FC298">
        <v>33</v>
      </c>
      <c r="FD298">
        <v>1</v>
      </c>
      <c r="FE298">
        <v>2</v>
      </c>
      <c r="FF298">
        <v>2</v>
      </c>
      <c r="FG298">
        <v>2</v>
      </c>
      <c r="FH298">
        <v>2</v>
      </c>
      <c r="FI298">
        <v>2</v>
      </c>
      <c r="FJ298">
        <v>2</v>
      </c>
      <c r="FL298">
        <v>2</v>
      </c>
      <c r="FM298">
        <v>1</v>
      </c>
      <c r="FN298">
        <v>20</v>
      </c>
      <c r="FO298">
        <v>2</v>
      </c>
      <c r="FR298">
        <v>2</v>
      </c>
      <c r="FT298">
        <v>2</v>
      </c>
      <c r="FV298">
        <v>2</v>
      </c>
      <c r="GA298">
        <v>2</v>
      </c>
      <c r="GQ298">
        <v>2</v>
      </c>
      <c r="GS298">
        <v>2</v>
      </c>
      <c r="GT298">
        <v>2</v>
      </c>
      <c r="HE298">
        <v>2</v>
      </c>
      <c r="HN298">
        <v>2</v>
      </c>
      <c r="HT298">
        <v>2</v>
      </c>
      <c r="IA298">
        <v>2</v>
      </c>
    </row>
    <row r="299" spans="1:235" x14ac:dyDescent="0.25">
      <c r="A299">
        <v>1402</v>
      </c>
      <c r="B299">
        <v>2</v>
      </c>
      <c r="C299" t="s">
        <v>440</v>
      </c>
      <c r="D299">
        <v>5</v>
      </c>
      <c r="E299">
        <v>1</v>
      </c>
      <c r="F299">
        <v>2</v>
      </c>
      <c r="G299">
        <v>-88</v>
      </c>
      <c r="H299">
        <v>-88</v>
      </c>
      <c r="I299">
        <v>-88</v>
      </c>
      <c r="J299">
        <v>-88</v>
      </c>
      <c r="K299">
        <v>20</v>
      </c>
      <c r="L299">
        <v>20</v>
      </c>
      <c r="M299">
        <v>20</v>
      </c>
      <c r="N299">
        <v>20</v>
      </c>
      <c r="O299">
        <v>-88</v>
      </c>
      <c r="P299">
        <v>-88</v>
      </c>
      <c r="Q299">
        <v>-88</v>
      </c>
      <c r="R299">
        <v>-88</v>
      </c>
      <c r="S299">
        <v>-88</v>
      </c>
      <c r="T299">
        <v>-88</v>
      </c>
      <c r="U299">
        <v>-88</v>
      </c>
      <c r="V299">
        <v>16</v>
      </c>
      <c r="W299">
        <v>-99</v>
      </c>
      <c r="X299">
        <v>16</v>
      </c>
      <c r="Y299">
        <v>-88</v>
      </c>
      <c r="Z299">
        <v>-88</v>
      </c>
      <c r="AA299">
        <v>-88</v>
      </c>
      <c r="AB299">
        <v>-88</v>
      </c>
      <c r="AC299">
        <v>20</v>
      </c>
      <c r="AD299">
        <v>20</v>
      </c>
      <c r="AE299">
        <v>20</v>
      </c>
      <c r="AF299">
        <v>20</v>
      </c>
      <c r="AG299">
        <v>-88</v>
      </c>
      <c r="AH299">
        <v>-88</v>
      </c>
      <c r="AI299">
        <v>-88</v>
      </c>
      <c r="AJ299">
        <v>-88</v>
      </c>
      <c r="AK299">
        <v>-88</v>
      </c>
      <c r="AL299">
        <v>-88</v>
      </c>
      <c r="AM299">
        <v>-88</v>
      </c>
      <c r="AN299">
        <v>16</v>
      </c>
      <c r="AO299">
        <v>-99</v>
      </c>
      <c r="AP299">
        <v>16</v>
      </c>
      <c r="AQ299">
        <v>-88</v>
      </c>
      <c r="AR299">
        <v>-88</v>
      </c>
      <c r="AS299">
        <v>-88</v>
      </c>
      <c r="AT299">
        <v>-88</v>
      </c>
      <c r="AU299">
        <v>20</v>
      </c>
      <c r="AV299">
        <v>20</v>
      </c>
      <c r="AW299">
        <v>20</v>
      </c>
      <c r="AX299">
        <v>20</v>
      </c>
      <c r="AY299">
        <v>-88</v>
      </c>
      <c r="AZ299">
        <v>-88</v>
      </c>
      <c r="BA299">
        <v>-88</v>
      </c>
      <c r="BB299">
        <v>-88</v>
      </c>
      <c r="BC299">
        <v>-88</v>
      </c>
      <c r="BD299">
        <v>-88</v>
      </c>
      <c r="BE299">
        <v>-88</v>
      </c>
      <c r="BF299">
        <v>16</v>
      </c>
      <c r="BG299">
        <v>-99</v>
      </c>
      <c r="BH299">
        <v>16</v>
      </c>
      <c r="CN299">
        <v>1</v>
      </c>
      <c r="CO299">
        <v>2</v>
      </c>
      <c r="CP299">
        <v>2</v>
      </c>
      <c r="EG299">
        <v>0</v>
      </c>
      <c r="EH299">
        <v>2</v>
      </c>
      <c r="EI299">
        <v>0</v>
      </c>
      <c r="EJ299">
        <v>2</v>
      </c>
      <c r="EK299">
        <v>1</v>
      </c>
      <c r="EL299">
        <v>5</v>
      </c>
      <c r="EM299">
        <v>10</v>
      </c>
      <c r="EN299">
        <v>2</v>
      </c>
      <c r="EO299">
        <v>2</v>
      </c>
      <c r="EP299">
        <v>2</v>
      </c>
      <c r="EQ299">
        <v>3</v>
      </c>
      <c r="ER299">
        <v>2</v>
      </c>
      <c r="ES299">
        <v>1</v>
      </c>
      <c r="ET299">
        <v>5</v>
      </c>
      <c r="EU299">
        <v>10</v>
      </c>
      <c r="EV299">
        <v>0</v>
      </c>
      <c r="EW299">
        <v>2</v>
      </c>
      <c r="EX299">
        <v>2</v>
      </c>
      <c r="EY299">
        <v>3</v>
      </c>
      <c r="EZ299">
        <v>2</v>
      </c>
      <c r="FA299">
        <v>1</v>
      </c>
      <c r="FB299">
        <v>1983</v>
      </c>
      <c r="FC299">
        <v>38</v>
      </c>
      <c r="FD299">
        <v>1</v>
      </c>
      <c r="FE299">
        <v>2</v>
      </c>
      <c r="FF299">
        <v>1</v>
      </c>
      <c r="FG299">
        <v>2</v>
      </c>
      <c r="FH299">
        <v>2</v>
      </c>
      <c r="FI299">
        <v>2</v>
      </c>
      <c r="FJ299">
        <v>2</v>
      </c>
      <c r="FL299">
        <v>2</v>
      </c>
      <c r="FM299">
        <v>1</v>
      </c>
      <c r="FN299">
        <v>20</v>
      </c>
      <c r="FO299">
        <v>2</v>
      </c>
      <c r="FR299">
        <v>2</v>
      </c>
      <c r="FT299">
        <v>2</v>
      </c>
      <c r="FV299">
        <v>1</v>
      </c>
      <c r="FW299">
        <v>2</v>
      </c>
      <c r="FX299">
        <v>1</v>
      </c>
      <c r="FY299">
        <v>1</v>
      </c>
      <c r="GA299">
        <v>2</v>
      </c>
      <c r="GQ299">
        <v>2</v>
      </c>
      <c r="GS299">
        <v>2</v>
      </c>
      <c r="GT299">
        <v>2</v>
      </c>
      <c r="HE299">
        <v>1</v>
      </c>
      <c r="HF299">
        <v>2004</v>
      </c>
      <c r="HG299">
        <v>2</v>
      </c>
      <c r="HH299">
        <v>2</v>
      </c>
      <c r="HI299">
        <v>2</v>
      </c>
      <c r="HJ299">
        <v>2</v>
      </c>
      <c r="HK299">
        <v>2</v>
      </c>
      <c r="HN299">
        <v>2</v>
      </c>
      <c r="HT299">
        <v>2</v>
      </c>
      <c r="IA299">
        <v>2</v>
      </c>
    </row>
    <row r="300" spans="1:235" x14ac:dyDescent="0.25">
      <c r="A300">
        <v>1081</v>
      </c>
      <c r="B300">
        <v>1</v>
      </c>
      <c r="E300">
        <v>1</v>
      </c>
      <c r="F300">
        <v>2</v>
      </c>
      <c r="G300">
        <v>-88</v>
      </c>
      <c r="H300">
        <v>-88</v>
      </c>
      <c r="I300">
        <v>18</v>
      </c>
      <c r="J300">
        <v>15</v>
      </c>
      <c r="K300">
        <v>20</v>
      </c>
      <c r="L300">
        <v>20</v>
      </c>
      <c r="M300">
        <v>21</v>
      </c>
      <c r="N300">
        <v>22</v>
      </c>
      <c r="O300">
        <v>-88</v>
      </c>
      <c r="P300">
        <v>-88</v>
      </c>
      <c r="Q300">
        <v>-88</v>
      </c>
      <c r="R300">
        <v>-88</v>
      </c>
      <c r="S300">
        <v>-88</v>
      </c>
      <c r="T300">
        <v>-88</v>
      </c>
      <c r="U300">
        <v>-88</v>
      </c>
      <c r="V300">
        <v>16</v>
      </c>
      <c r="W300">
        <v>-99</v>
      </c>
      <c r="X300">
        <v>18</v>
      </c>
      <c r="Y300">
        <v>-88</v>
      </c>
      <c r="Z300">
        <v>-88</v>
      </c>
      <c r="AA300">
        <v>18</v>
      </c>
      <c r="AB300">
        <v>15</v>
      </c>
      <c r="AC300">
        <v>20</v>
      </c>
      <c r="AD300">
        <v>20</v>
      </c>
      <c r="AE300">
        <v>21</v>
      </c>
      <c r="AF300">
        <v>22</v>
      </c>
      <c r="AG300">
        <v>-88</v>
      </c>
      <c r="AH300">
        <v>-88</v>
      </c>
      <c r="AI300">
        <v>-88</v>
      </c>
      <c r="AJ300">
        <v>-88</v>
      </c>
      <c r="AK300">
        <v>-88</v>
      </c>
      <c r="AL300">
        <v>-88</v>
      </c>
      <c r="AM300">
        <v>-88</v>
      </c>
      <c r="AN300">
        <v>16</v>
      </c>
      <c r="AO300">
        <v>-99</v>
      </c>
      <c r="AP300">
        <v>18</v>
      </c>
      <c r="AQ300">
        <v>-88</v>
      </c>
      <c r="AR300">
        <v>-88</v>
      </c>
      <c r="AS300">
        <v>18</v>
      </c>
      <c r="AT300">
        <v>15</v>
      </c>
      <c r="AU300">
        <v>20</v>
      </c>
      <c r="AV300">
        <v>20</v>
      </c>
      <c r="AW300">
        <v>21</v>
      </c>
      <c r="AX300">
        <v>22</v>
      </c>
      <c r="AY300">
        <v>-88</v>
      </c>
      <c r="AZ300">
        <v>-88</v>
      </c>
      <c r="BA300">
        <v>-88</v>
      </c>
      <c r="BB300">
        <v>-88</v>
      </c>
      <c r="BC300">
        <v>-88</v>
      </c>
      <c r="BD300">
        <v>-88</v>
      </c>
      <c r="BE300">
        <v>-88</v>
      </c>
      <c r="BF300">
        <v>16</v>
      </c>
      <c r="BG300">
        <v>-99</v>
      </c>
      <c r="BH300">
        <v>18</v>
      </c>
      <c r="BI300">
        <v>2</v>
      </c>
      <c r="BJ300" t="s">
        <v>439</v>
      </c>
      <c r="BK300">
        <v>5</v>
      </c>
      <c r="BL300">
        <v>2</v>
      </c>
      <c r="BM300">
        <v>-99</v>
      </c>
      <c r="BN300">
        <v>-99</v>
      </c>
      <c r="BO300">
        <v>-88</v>
      </c>
      <c r="BP300">
        <v>7</v>
      </c>
      <c r="BQ300">
        <v>7</v>
      </c>
      <c r="BR300">
        <v>8</v>
      </c>
      <c r="BS300">
        <v>7</v>
      </c>
      <c r="BT300">
        <v>-99</v>
      </c>
      <c r="BU300">
        <v>-99</v>
      </c>
      <c r="BV300">
        <v>-99</v>
      </c>
      <c r="BW300">
        <v>-99</v>
      </c>
      <c r="BX300">
        <v>-88</v>
      </c>
      <c r="BY300">
        <v>7</v>
      </c>
      <c r="BZ300">
        <v>7</v>
      </c>
      <c r="CA300">
        <v>8</v>
      </c>
      <c r="CB300">
        <v>7</v>
      </c>
      <c r="CC300">
        <v>-99</v>
      </c>
      <c r="CD300">
        <v>-99</v>
      </c>
      <c r="CE300">
        <v>-99</v>
      </c>
      <c r="CF300">
        <v>-99</v>
      </c>
      <c r="CG300">
        <v>-88</v>
      </c>
      <c r="CH300">
        <v>7</v>
      </c>
      <c r="CI300">
        <v>7</v>
      </c>
      <c r="CJ300">
        <v>8</v>
      </c>
      <c r="CK300">
        <v>7</v>
      </c>
      <c r="CL300">
        <v>-99</v>
      </c>
      <c r="CM300">
        <v>-99</v>
      </c>
      <c r="CN300">
        <v>1</v>
      </c>
      <c r="CO300">
        <v>1</v>
      </c>
      <c r="CR300">
        <v>1</v>
      </c>
      <c r="CT300">
        <v>3</v>
      </c>
      <c r="CU300">
        <v>1</v>
      </c>
      <c r="CV300">
        <v>1</v>
      </c>
      <c r="CW300">
        <v>1</v>
      </c>
      <c r="CX300">
        <v>1</v>
      </c>
      <c r="CY300">
        <v>2</v>
      </c>
      <c r="CZ300">
        <v>1</v>
      </c>
      <c r="DA300">
        <v>2</v>
      </c>
      <c r="DB300">
        <v>1</v>
      </c>
      <c r="DC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N300">
        <v>1</v>
      </c>
      <c r="DO300">
        <v>1</v>
      </c>
      <c r="DP300">
        <v>1</v>
      </c>
      <c r="DQ300">
        <v>3</v>
      </c>
      <c r="DT300">
        <v>3</v>
      </c>
      <c r="DW300">
        <v>1</v>
      </c>
      <c r="EA300">
        <v>0</v>
      </c>
      <c r="EB300">
        <v>0</v>
      </c>
      <c r="EC300">
        <v>2</v>
      </c>
      <c r="EE300">
        <v>2</v>
      </c>
      <c r="EG300">
        <v>0</v>
      </c>
      <c r="EH300">
        <v>2</v>
      </c>
      <c r="EI300">
        <v>0</v>
      </c>
      <c r="EJ300">
        <v>2</v>
      </c>
      <c r="EK300">
        <v>1</v>
      </c>
      <c r="EL300">
        <v>5</v>
      </c>
      <c r="EM300">
        <v>5</v>
      </c>
      <c r="EN300">
        <v>1</v>
      </c>
      <c r="EO300">
        <v>2</v>
      </c>
      <c r="EP300">
        <v>3</v>
      </c>
      <c r="EQ300">
        <v>3</v>
      </c>
      <c r="ER300">
        <v>2</v>
      </c>
      <c r="ES300">
        <v>1</v>
      </c>
      <c r="ET300">
        <v>5</v>
      </c>
      <c r="EU300">
        <v>2</v>
      </c>
      <c r="EV300">
        <v>1</v>
      </c>
      <c r="EW300">
        <v>2</v>
      </c>
      <c r="EX300">
        <v>3</v>
      </c>
      <c r="EY300">
        <v>3</v>
      </c>
      <c r="EZ300">
        <v>2</v>
      </c>
      <c r="FA300">
        <v>1</v>
      </c>
      <c r="FB300">
        <v>1990</v>
      </c>
      <c r="FC300">
        <v>62</v>
      </c>
      <c r="FD300">
        <v>2</v>
      </c>
      <c r="FE300">
        <v>2</v>
      </c>
      <c r="FF300">
        <v>1</v>
      </c>
      <c r="FG300">
        <v>2</v>
      </c>
      <c r="FH300">
        <v>2</v>
      </c>
      <c r="FI300">
        <v>2</v>
      </c>
      <c r="FJ300">
        <v>2</v>
      </c>
      <c r="FL300">
        <v>2</v>
      </c>
      <c r="FM300">
        <v>2</v>
      </c>
      <c r="FN300">
        <v>22</v>
      </c>
      <c r="FO300">
        <v>2</v>
      </c>
      <c r="FR300">
        <v>2</v>
      </c>
      <c r="FT300">
        <v>2</v>
      </c>
      <c r="FV300">
        <v>2</v>
      </c>
      <c r="GA300">
        <v>2</v>
      </c>
      <c r="GQ300">
        <v>1</v>
      </c>
      <c r="GS300">
        <v>2</v>
      </c>
      <c r="GT300">
        <v>2</v>
      </c>
      <c r="HE300">
        <v>1</v>
      </c>
      <c r="HF300">
        <v>2002</v>
      </c>
      <c r="HG300">
        <v>2</v>
      </c>
      <c r="HH300">
        <v>1</v>
      </c>
      <c r="HI300">
        <v>1</v>
      </c>
      <c r="HJ300">
        <v>1</v>
      </c>
      <c r="HK300">
        <v>1</v>
      </c>
      <c r="HL300">
        <v>2</v>
      </c>
      <c r="HM300">
        <v>1</v>
      </c>
      <c r="HN300">
        <v>2</v>
      </c>
      <c r="HT300">
        <v>2</v>
      </c>
      <c r="IA300">
        <v>2</v>
      </c>
    </row>
    <row r="301" spans="1:235" x14ac:dyDescent="0.25">
      <c r="A301">
        <v>1343</v>
      </c>
      <c r="B301">
        <v>1</v>
      </c>
      <c r="E301">
        <v>1</v>
      </c>
      <c r="F301">
        <v>2</v>
      </c>
      <c r="G301">
        <v>-88</v>
      </c>
      <c r="H301">
        <v>-88</v>
      </c>
      <c r="I301">
        <v>-88</v>
      </c>
      <c r="J301">
        <v>17</v>
      </c>
      <c r="K301">
        <v>18</v>
      </c>
      <c r="L301">
        <v>19</v>
      </c>
      <c r="M301">
        <v>23</v>
      </c>
      <c r="N301">
        <v>-88</v>
      </c>
      <c r="O301">
        <v>-88</v>
      </c>
      <c r="P301">
        <v>-88</v>
      </c>
      <c r="Q301">
        <v>-88</v>
      </c>
      <c r="R301">
        <v>-88</v>
      </c>
      <c r="S301">
        <v>-88</v>
      </c>
      <c r="T301">
        <v>-88</v>
      </c>
      <c r="U301">
        <v>-88</v>
      </c>
      <c r="V301">
        <v>17</v>
      </c>
      <c r="W301">
        <v>18</v>
      </c>
      <c r="X301">
        <v>18</v>
      </c>
      <c r="Y301">
        <v>-88</v>
      </c>
      <c r="Z301">
        <v>-88</v>
      </c>
      <c r="AA301">
        <v>-88</v>
      </c>
      <c r="AB301">
        <v>17</v>
      </c>
      <c r="AC301">
        <v>18</v>
      </c>
      <c r="AD301">
        <v>19</v>
      </c>
      <c r="AE301">
        <v>23</v>
      </c>
      <c r="AF301">
        <v>-88</v>
      </c>
      <c r="AG301">
        <v>-88</v>
      </c>
      <c r="AH301">
        <v>-88</v>
      </c>
      <c r="AI301">
        <v>-88</v>
      </c>
      <c r="AJ301">
        <v>-88</v>
      </c>
      <c r="AK301">
        <v>-88</v>
      </c>
      <c r="AL301">
        <v>-88</v>
      </c>
      <c r="AM301">
        <v>-88</v>
      </c>
      <c r="AN301">
        <v>17</v>
      </c>
      <c r="AO301">
        <v>18</v>
      </c>
      <c r="AP301">
        <v>18</v>
      </c>
      <c r="AQ301">
        <v>-88</v>
      </c>
      <c r="AR301">
        <v>-88</v>
      </c>
      <c r="AS301">
        <v>-88</v>
      </c>
      <c r="AT301">
        <v>17</v>
      </c>
      <c r="AU301">
        <v>18</v>
      </c>
      <c r="AV301">
        <v>19</v>
      </c>
      <c r="AW301">
        <v>23</v>
      </c>
      <c r="AX301">
        <v>-88</v>
      </c>
      <c r="AY301">
        <v>-88</v>
      </c>
      <c r="AZ301">
        <v>-88</v>
      </c>
      <c r="BA301">
        <v>-88</v>
      </c>
      <c r="BB301">
        <v>-88</v>
      </c>
      <c r="BC301">
        <v>-88</v>
      </c>
      <c r="BD301">
        <v>-88</v>
      </c>
      <c r="BE301">
        <v>-88</v>
      </c>
      <c r="BF301">
        <v>17</v>
      </c>
      <c r="BG301">
        <v>18</v>
      </c>
      <c r="BH301">
        <v>18</v>
      </c>
      <c r="BI301">
        <v>1</v>
      </c>
      <c r="BL301">
        <v>2</v>
      </c>
      <c r="BM301">
        <v>-99</v>
      </c>
      <c r="BN301">
        <v>-99</v>
      </c>
      <c r="BO301">
        <v>-88</v>
      </c>
      <c r="BP301">
        <v>-88</v>
      </c>
      <c r="BQ301">
        <v>6</v>
      </c>
      <c r="BR301">
        <v>7</v>
      </c>
      <c r="BS301">
        <v>-88</v>
      </c>
      <c r="BT301">
        <v>-99</v>
      </c>
      <c r="BU301">
        <v>-99</v>
      </c>
      <c r="BV301">
        <v>-99</v>
      </c>
      <c r="BW301">
        <v>-99</v>
      </c>
      <c r="BX301">
        <v>-88</v>
      </c>
      <c r="BY301">
        <v>-88</v>
      </c>
      <c r="BZ301">
        <v>6</v>
      </c>
      <c r="CA301">
        <v>7</v>
      </c>
      <c r="CB301">
        <v>-88</v>
      </c>
      <c r="CC301">
        <v>-99</v>
      </c>
      <c r="CD301">
        <v>-99</v>
      </c>
      <c r="CE301">
        <v>-99</v>
      </c>
      <c r="CF301">
        <v>-99</v>
      </c>
      <c r="CG301">
        <v>-88</v>
      </c>
      <c r="CH301">
        <v>-88</v>
      </c>
      <c r="CI301">
        <v>6</v>
      </c>
      <c r="CJ301">
        <v>7</v>
      </c>
      <c r="CK301">
        <v>-88</v>
      </c>
      <c r="CL301">
        <v>-99</v>
      </c>
      <c r="CM301">
        <v>-99</v>
      </c>
      <c r="CN301">
        <v>2</v>
      </c>
      <c r="CO301">
        <v>1</v>
      </c>
      <c r="CR301">
        <v>2</v>
      </c>
      <c r="CT301">
        <v>3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N301">
        <v>1</v>
      </c>
      <c r="DO301">
        <v>1</v>
      </c>
      <c r="DP301">
        <v>1</v>
      </c>
      <c r="DQ301">
        <v>1</v>
      </c>
      <c r="DS301">
        <v>0.5</v>
      </c>
      <c r="DT301">
        <v>1</v>
      </c>
      <c r="DV301">
        <v>0.5</v>
      </c>
      <c r="DW301">
        <v>4</v>
      </c>
      <c r="DX301">
        <v>20</v>
      </c>
      <c r="DY301">
        <v>2</v>
      </c>
      <c r="EA301">
        <v>-99</v>
      </c>
      <c r="EB301">
        <v>-99</v>
      </c>
      <c r="EC301">
        <v>-99</v>
      </c>
      <c r="ED301">
        <v>-99</v>
      </c>
      <c r="EE301">
        <v>2</v>
      </c>
      <c r="EG301">
        <v>0</v>
      </c>
      <c r="EH301">
        <v>2</v>
      </c>
      <c r="EI301">
        <v>0</v>
      </c>
      <c r="EJ301">
        <v>2</v>
      </c>
      <c r="EK301">
        <v>1</v>
      </c>
      <c r="EL301">
        <v>10</v>
      </c>
      <c r="EM301">
        <v>-88</v>
      </c>
      <c r="EN301">
        <v>1</v>
      </c>
      <c r="EO301">
        <v>1</v>
      </c>
      <c r="EP301">
        <v>3</v>
      </c>
      <c r="EQ301">
        <v>3</v>
      </c>
      <c r="ER301">
        <v>2</v>
      </c>
      <c r="ES301">
        <v>1</v>
      </c>
      <c r="ET301">
        <v>10</v>
      </c>
      <c r="EU301">
        <v>-88</v>
      </c>
      <c r="EV301">
        <v>1</v>
      </c>
      <c r="EW301">
        <v>1</v>
      </c>
      <c r="EX301">
        <v>3</v>
      </c>
      <c r="EY301">
        <v>3</v>
      </c>
      <c r="EZ301">
        <v>2</v>
      </c>
      <c r="FA301">
        <v>1</v>
      </c>
      <c r="FB301">
        <v>1981</v>
      </c>
      <c r="FC301">
        <v>60</v>
      </c>
      <c r="FD301">
        <v>1</v>
      </c>
      <c r="FE301">
        <v>2</v>
      </c>
      <c r="FF301">
        <v>2</v>
      </c>
      <c r="FG301">
        <v>2</v>
      </c>
      <c r="FH301">
        <v>2</v>
      </c>
      <c r="FI301">
        <v>2</v>
      </c>
      <c r="FJ301">
        <v>2</v>
      </c>
      <c r="FL301">
        <v>2</v>
      </c>
      <c r="FM301">
        <v>1</v>
      </c>
      <c r="FN301">
        <v>20</v>
      </c>
      <c r="FO301">
        <v>2</v>
      </c>
      <c r="FR301">
        <v>2</v>
      </c>
      <c r="FT301">
        <v>2</v>
      </c>
      <c r="FV301">
        <v>1</v>
      </c>
      <c r="FW301">
        <v>2</v>
      </c>
      <c r="FX301">
        <v>2</v>
      </c>
      <c r="FY301">
        <v>1</v>
      </c>
      <c r="GA301">
        <v>2</v>
      </c>
      <c r="GQ301">
        <v>2</v>
      </c>
      <c r="GS301">
        <v>2</v>
      </c>
      <c r="GT301">
        <v>2</v>
      </c>
      <c r="HE301">
        <v>1</v>
      </c>
      <c r="HF301">
        <v>2003</v>
      </c>
      <c r="HG301">
        <v>1</v>
      </c>
      <c r="HH301">
        <v>1</v>
      </c>
      <c r="HI301">
        <v>1</v>
      </c>
      <c r="HJ301">
        <v>1</v>
      </c>
      <c r="HK301">
        <v>2</v>
      </c>
      <c r="HN301">
        <v>2</v>
      </c>
      <c r="HT301">
        <v>2</v>
      </c>
      <c r="IA301">
        <v>2</v>
      </c>
    </row>
    <row r="302" spans="1:235" x14ac:dyDescent="0.25">
      <c r="A302">
        <v>1361</v>
      </c>
      <c r="B302">
        <v>1</v>
      </c>
      <c r="E302">
        <v>1</v>
      </c>
      <c r="F302">
        <v>2</v>
      </c>
      <c r="G302">
        <v>-88</v>
      </c>
      <c r="H302">
        <v>15</v>
      </c>
      <c r="I302">
        <v>14</v>
      </c>
      <c r="J302">
        <v>16</v>
      </c>
      <c r="K302">
        <v>18</v>
      </c>
      <c r="L302">
        <v>20</v>
      </c>
      <c r="M302">
        <v>20</v>
      </c>
      <c r="N302">
        <v>20.5</v>
      </c>
      <c r="O302">
        <v>-88</v>
      </c>
      <c r="P302">
        <v>-88</v>
      </c>
      <c r="Q302">
        <v>-88</v>
      </c>
      <c r="R302">
        <v>-88</v>
      </c>
      <c r="S302">
        <v>-88</v>
      </c>
      <c r="T302">
        <v>-88</v>
      </c>
      <c r="U302">
        <v>15</v>
      </c>
      <c r="V302">
        <v>16</v>
      </c>
      <c r="W302">
        <v>19</v>
      </c>
      <c r="X302">
        <v>19</v>
      </c>
      <c r="Y302">
        <v>-88</v>
      </c>
      <c r="Z302">
        <v>15</v>
      </c>
      <c r="AA302">
        <v>14</v>
      </c>
      <c r="AB302">
        <v>16</v>
      </c>
      <c r="AC302">
        <v>18</v>
      </c>
      <c r="AD302">
        <v>20</v>
      </c>
      <c r="AE302">
        <v>20</v>
      </c>
      <c r="AF302">
        <v>20.5</v>
      </c>
      <c r="AG302">
        <v>-88</v>
      </c>
      <c r="AH302">
        <v>-88</v>
      </c>
      <c r="AI302">
        <v>-88</v>
      </c>
      <c r="AJ302">
        <v>-88</v>
      </c>
      <c r="AK302">
        <v>-88</v>
      </c>
      <c r="AL302">
        <v>-88</v>
      </c>
      <c r="AM302">
        <v>15</v>
      </c>
      <c r="AN302">
        <v>16</v>
      </c>
      <c r="AO302">
        <v>19</v>
      </c>
      <c r="AP302">
        <v>19</v>
      </c>
      <c r="AQ302">
        <v>-88</v>
      </c>
      <c r="AR302">
        <v>15</v>
      </c>
      <c r="AS302">
        <v>14</v>
      </c>
      <c r="AT302">
        <v>16</v>
      </c>
      <c r="AU302">
        <v>18</v>
      </c>
      <c r="AV302">
        <v>20</v>
      </c>
      <c r="AW302">
        <v>20</v>
      </c>
      <c r="AX302">
        <v>20.5</v>
      </c>
      <c r="AY302">
        <v>-88</v>
      </c>
      <c r="AZ302">
        <v>-88</v>
      </c>
      <c r="BA302">
        <v>-88</v>
      </c>
      <c r="BB302">
        <v>-88</v>
      </c>
      <c r="BC302">
        <v>-88</v>
      </c>
      <c r="BD302">
        <v>-88</v>
      </c>
      <c r="BE302">
        <v>15</v>
      </c>
      <c r="BF302">
        <v>16</v>
      </c>
      <c r="BG302">
        <v>19</v>
      </c>
      <c r="BH302">
        <v>19</v>
      </c>
      <c r="CN302">
        <v>1</v>
      </c>
      <c r="CO302">
        <v>1</v>
      </c>
      <c r="CR302">
        <v>1</v>
      </c>
      <c r="CT302">
        <v>3</v>
      </c>
      <c r="CU302">
        <v>2</v>
      </c>
      <c r="CV302">
        <v>2</v>
      </c>
      <c r="CW302">
        <v>2</v>
      </c>
      <c r="CX302">
        <v>2</v>
      </c>
      <c r="CY302">
        <v>2</v>
      </c>
      <c r="CZ302">
        <v>2</v>
      </c>
      <c r="DA302">
        <v>1</v>
      </c>
      <c r="DB302">
        <v>1</v>
      </c>
      <c r="DC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N302">
        <v>2</v>
      </c>
      <c r="DO302">
        <v>1</v>
      </c>
      <c r="DP302">
        <v>1</v>
      </c>
      <c r="DQ302">
        <v>3</v>
      </c>
      <c r="DT302">
        <v>3</v>
      </c>
      <c r="DW302">
        <v>1</v>
      </c>
      <c r="EA302">
        <v>-99</v>
      </c>
      <c r="EB302">
        <v>-99</v>
      </c>
      <c r="EC302">
        <v>-99</v>
      </c>
      <c r="ED302">
        <v>-99</v>
      </c>
      <c r="EE302">
        <v>2</v>
      </c>
      <c r="EG302">
        <v>0</v>
      </c>
      <c r="EH302">
        <v>2</v>
      </c>
      <c r="EI302">
        <v>0</v>
      </c>
      <c r="EJ302">
        <v>2</v>
      </c>
      <c r="EK302">
        <v>1</v>
      </c>
      <c r="EL302">
        <v>20</v>
      </c>
      <c r="EM302">
        <v>5</v>
      </c>
      <c r="EN302">
        <v>1</v>
      </c>
      <c r="EO302">
        <v>2</v>
      </c>
      <c r="EP302">
        <v>3</v>
      </c>
      <c r="EQ302">
        <v>3</v>
      </c>
      <c r="ER302">
        <v>1</v>
      </c>
      <c r="ES302">
        <v>2</v>
      </c>
      <c r="FA302">
        <v>1</v>
      </c>
      <c r="FB302">
        <v>1995</v>
      </c>
      <c r="FC302">
        <v>40</v>
      </c>
      <c r="FD302">
        <v>1</v>
      </c>
      <c r="FE302">
        <v>2</v>
      </c>
      <c r="FF302">
        <v>2</v>
      </c>
      <c r="FG302">
        <v>2</v>
      </c>
      <c r="FH302">
        <v>2</v>
      </c>
      <c r="FI302">
        <v>2</v>
      </c>
      <c r="FJ302">
        <v>2</v>
      </c>
      <c r="FL302">
        <v>2</v>
      </c>
      <c r="FM302">
        <v>1</v>
      </c>
      <c r="FN302">
        <v>20</v>
      </c>
      <c r="FO302">
        <v>2</v>
      </c>
      <c r="FR302">
        <v>2</v>
      </c>
      <c r="FT302">
        <v>2</v>
      </c>
      <c r="FV302">
        <v>1</v>
      </c>
      <c r="FW302">
        <v>2</v>
      </c>
      <c r="FX302">
        <v>2</v>
      </c>
      <c r="FY302">
        <v>1</v>
      </c>
      <c r="GA302">
        <v>2</v>
      </c>
      <c r="GQ302">
        <v>2</v>
      </c>
      <c r="GS302">
        <v>2</v>
      </c>
      <c r="GT302">
        <v>2</v>
      </c>
      <c r="HE302">
        <v>1</v>
      </c>
      <c r="HF302">
        <v>2000</v>
      </c>
      <c r="HG302">
        <v>2</v>
      </c>
      <c r="HH302">
        <v>2</v>
      </c>
      <c r="HI302">
        <v>2</v>
      </c>
      <c r="HJ302">
        <v>2</v>
      </c>
      <c r="HK302">
        <v>2</v>
      </c>
      <c r="HN302">
        <v>2</v>
      </c>
      <c r="HT302">
        <v>1</v>
      </c>
      <c r="HU302">
        <v>1</v>
      </c>
      <c r="HV302">
        <v>2</v>
      </c>
      <c r="HW302">
        <v>2</v>
      </c>
      <c r="HX302">
        <v>2</v>
      </c>
      <c r="HY302">
        <v>2</v>
      </c>
      <c r="IA302">
        <v>2</v>
      </c>
    </row>
    <row r="303" spans="1:235" x14ac:dyDescent="0.25">
      <c r="A303">
        <v>1374</v>
      </c>
      <c r="BI303">
        <v>2</v>
      </c>
      <c r="BJ303" t="s">
        <v>438</v>
      </c>
      <c r="BK303">
        <v>30</v>
      </c>
      <c r="BL303">
        <v>2</v>
      </c>
      <c r="BM303">
        <v>-99</v>
      </c>
      <c r="BN303">
        <v>-99</v>
      </c>
      <c r="BO303">
        <v>-88</v>
      </c>
      <c r="BP303">
        <v>6</v>
      </c>
      <c r="BQ303">
        <v>8</v>
      </c>
      <c r="BR303">
        <v>8</v>
      </c>
      <c r="BS303">
        <v>-88</v>
      </c>
      <c r="BT303">
        <v>-99</v>
      </c>
      <c r="BU303">
        <v>-99</v>
      </c>
      <c r="BV303">
        <v>-99</v>
      </c>
      <c r="BW303">
        <v>-99</v>
      </c>
      <c r="BX303">
        <v>-88</v>
      </c>
      <c r="BY303">
        <v>6</v>
      </c>
      <c r="BZ303">
        <v>8</v>
      </c>
      <c r="CA303">
        <v>8</v>
      </c>
      <c r="CB303">
        <v>-88</v>
      </c>
      <c r="CC303">
        <v>-99</v>
      </c>
      <c r="CD303">
        <v>-99</v>
      </c>
      <c r="CE303">
        <v>-99</v>
      </c>
      <c r="CF303">
        <v>-99</v>
      </c>
      <c r="CG303">
        <v>-88</v>
      </c>
      <c r="CH303">
        <v>6</v>
      </c>
      <c r="CI303">
        <v>8</v>
      </c>
      <c r="CJ303">
        <v>8</v>
      </c>
      <c r="CK303">
        <v>-88</v>
      </c>
      <c r="CL303">
        <v>-99</v>
      </c>
      <c r="CM303">
        <v>-99</v>
      </c>
      <c r="CN303">
        <v>1</v>
      </c>
      <c r="CO303">
        <v>1</v>
      </c>
      <c r="CR303">
        <v>2</v>
      </c>
      <c r="CT303">
        <v>1</v>
      </c>
      <c r="CU303">
        <v>1</v>
      </c>
      <c r="CV303">
        <v>2</v>
      </c>
      <c r="CW303">
        <v>2</v>
      </c>
      <c r="CX303">
        <v>2</v>
      </c>
      <c r="CY303">
        <v>1</v>
      </c>
      <c r="CZ303">
        <v>1</v>
      </c>
      <c r="DA303">
        <v>1</v>
      </c>
      <c r="DB303">
        <v>1</v>
      </c>
      <c r="DC303">
        <v>2</v>
      </c>
      <c r="DE303">
        <v>2</v>
      </c>
      <c r="DF303">
        <v>1</v>
      </c>
      <c r="DG303">
        <v>1</v>
      </c>
      <c r="DH303">
        <v>1</v>
      </c>
      <c r="DI303">
        <v>2</v>
      </c>
      <c r="DJ303">
        <v>2</v>
      </c>
      <c r="DK303">
        <v>2</v>
      </c>
      <c r="DL303">
        <v>2</v>
      </c>
      <c r="DN303">
        <v>2</v>
      </c>
      <c r="DO303">
        <v>1</v>
      </c>
      <c r="DP303">
        <v>2</v>
      </c>
      <c r="DQ303">
        <v>1</v>
      </c>
      <c r="DS303">
        <v>1</v>
      </c>
      <c r="DW303">
        <v>1</v>
      </c>
      <c r="EA303">
        <v>100</v>
      </c>
      <c r="EB303">
        <v>-99</v>
      </c>
      <c r="EC303">
        <v>2</v>
      </c>
      <c r="EE303">
        <v>2</v>
      </c>
      <c r="EG303">
        <v>0</v>
      </c>
      <c r="EH303">
        <v>2</v>
      </c>
      <c r="EI303">
        <v>0</v>
      </c>
      <c r="EJ303">
        <v>2</v>
      </c>
      <c r="EK303">
        <v>1</v>
      </c>
      <c r="EL303">
        <v>30</v>
      </c>
      <c r="EM303">
        <v>13</v>
      </c>
      <c r="EN303">
        <v>1</v>
      </c>
      <c r="EO303">
        <v>1</v>
      </c>
      <c r="EP303">
        <v>3</v>
      </c>
      <c r="EQ303">
        <v>3</v>
      </c>
      <c r="ER303">
        <v>2</v>
      </c>
      <c r="ES303">
        <v>2</v>
      </c>
      <c r="FA303">
        <v>1</v>
      </c>
      <c r="FB303">
        <v>1992</v>
      </c>
      <c r="FC303">
        <v>80</v>
      </c>
      <c r="FD303">
        <v>1</v>
      </c>
      <c r="FE303">
        <v>2</v>
      </c>
      <c r="FF303">
        <v>2</v>
      </c>
      <c r="FG303">
        <v>2</v>
      </c>
      <c r="FH303">
        <v>2</v>
      </c>
      <c r="FI303">
        <v>2</v>
      </c>
      <c r="FJ303">
        <v>2</v>
      </c>
      <c r="FL303">
        <v>2</v>
      </c>
      <c r="FM303">
        <v>2</v>
      </c>
      <c r="FN303">
        <v>30</v>
      </c>
      <c r="FO303">
        <v>2</v>
      </c>
      <c r="FR303">
        <v>2</v>
      </c>
      <c r="FT303">
        <v>2</v>
      </c>
      <c r="FV303">
        <v>1</v>
      </c>
      <c r="FW303">
        <v>2</v>
      </c>
      <c r="FX303">
        <v>2</v>
      </c>
      <c r="FY303">
        <v>1</v>
      </c>
      <c r="GA303">
        <v>2</v>
      </c>
      <c r="GQ303">
        <v>7</v>
      </c>
      <c r="GR303">
        <v>2</v>
      </c>
      <c r="GS303">
        <v>2</v>
      </c>
      <c r="GT303">
        <v>2</v>
      </c>
      <c r="HE303">
        <v>2</v>
      </c>
      <c r="HN303">
        <v>2</v>
      </c>
      <c r="HT303">
        <v>2</v>
      </c>
      <c r="IA303">
        <v>2</v>
      </c>
    </row>
    <row r="304" spans="1:235" x14ac:dyDescent="0.25">
      <c r="A304">
        <v>1083</v>
      </c>
      <c r="B304">
        <v>1</v>
      </c>
      <c r="E304">
        <v>1</v>
      </c>
      <c r="F304">
        <v>2</v>
      </c>
      <c r="G304">
        <v>-88</v>
      </c>
      <c r="H304">
        <v>-88</v>
      </c>
      <c r="I304">
        <v>12</v>
      </c>
      <c r="J304">
        <v>12</v>
      </c>
      <c r="K304">
        <v>15</v>
      </c>
      <c r="L304">
        <v>16</v>
      </c>
      <c r="M304">
        <v>16</v>
      </c>
      <c r="N304">
        <v>16</v>
      </c>
      <c r="O304">
        <v>-88</v>
      </c>
      <c r="P304">
        <v>-88</v>
      </c>
      <c r="Q304">
        <v>-88</v>
      </c>
      <c r="R304">
        <v>-88</v>
      </c>
      <c r="S304">
        <v>-88</v>
      </c>
      <c r="T304">
        <v>-88</v>
      </c>
      <c r="U304">
        <v>15</v>
      </c>
      <c r="V304">
        <v>16</v>
      </c>
      <c r="W304">
        <v>20</v>
      </c>
      <c r="X304">
        <v>20</v>
      </c>
      <c r="Y304">
        <v>-88</v>
      </c>
      <c r="Z304">
        <v>-88</v>
      </c>
      <c r="AA304">
        <v>12</v>
      </c>
      <c r="AB304">
        <v>12</v>
      </c>
      <c r="AC304">
        <v>15</v>
      </c>
      <c r="AD304">
        <v>16</v>
      </c>
      <c r="AE304">
        <v>16</v>
      </c>
      <c r="AF304">
        <v>16</v>
      </c>
      <c r="AG304">
        <v>-88</v>
      </c>
      <c r="AH304">
        <v>-88</v>
      </c>
      <c r="AI304">
        <v>-88</v>
      </c>
      <c r="AJ304">
        <v>-88</v>
      </c>
      <c r="AK304">
        <v>-88</v>
      </c>
      <c r="AL304">
        <v>-88</v>
      </c>
      <c r="AM304">
        <v>15</v>
      </c>
      <c r="AN304">
        <v>16</v>
      </c>
      <c r="AO304">
        <v>20</v>
      </c>
      <c r="AP304">
        <v>20</v>
      </c>
      <c r="AQ304">
        <v>-88</v>
      </c>
      <c r="AR304">
        <v>-88</v>
      </c>
      <c r="AS304">
        <v>12</v>
      </c>
      <c r="AT304">
        <v>12</v>
      </c>
      <c r="AU304">
        <v>15</v>
      </c>
      <c r="AV304">
        <v>16</v>
      </c>
      <c r="AW304">
        <v>16</v>
      </c>
      <c r="AX304">
        <v>16</v>
      </c>
      <c r="AY304">
        <v>-88</v>
      </c>
      <c r="AZ304">
        <v>-88</v>
      </c>
      <c r="BA304">
        <v>-88</v>
      </c>
      <c r="BB304">
        <v>-88</v>
      </c>
      <c r="BC304">
        <v>-88</v>
      </c>
      <c r="BD304">
        <v>-88</v>
      </c>
      <c r="BE304">
        <v>15</v>
      </c>
      <c r="BF304">
        <v>16</v>
      </c>
      <c r="BG304">
        <v>20</v>
      </c>
      <c r="BH304">
        <v>20</v>
      </c>
      <c r="BI304">
        <v>1</v>
      </c>
      <c r="BL304">
        <v>2</v>
      </c>
      <c r="BM304">
        <v>-99</v>
      </c>
      <c r="BN304">
        <v>-99</v>
      </c>
      <c r="BO304">
        <v>-88</v>
      </c>
      <c r="BP304">
        <v>4</v>
      </c>
      <c r="BQ304">
        <v>6.5</v>
      </c>
      <c r="BR304">
        <v>7</v>
      </c>
      <c r="BS304">
        <v>-88</v>
      </c>
      <c r="BT304">
        <v>-99</v>
      </c>
      <c r="BU304">
        <v>-99</v>
      </c>
      <c r="BV304">
        <v>-99</v>
      </c>
      <c r="BW304">
        <v>-99</v>
      </c>
      <c r="BX304">
        <v>-88</v>
      </c>
      <c r="BY304">
        <v>4</v>
      </c>
      <c r="BZ304">
        <v>6.5</v>
      </c>
      <c r="CA304">
        <v>7</v>
      </c>
      <c r="CB304">
        <v>-88</v>
      </c>
      <c r="CC304">
        <v>-99</v>
      </c>
      <c r="CD304">
        <v>-99</v>
      </c>
      <c r="CE304">
        <v>-99</v>
      </c>
      <c r="CF304">
        <v>-99</v>
      </c>
      <c r="CG304">
        <v>-88</v>
      </c>
      <c r="CH304">
        <v>4</v>
      </c>
      <c r="CI304">
        <v>6.5</v>
      </c>
      <c r="CJ304">
        <v>7</v>
      </c>
      <c r="CK304">
        <v>-88</v>
      </c>
      <c r="CL304">
        <v>-99</v>
      </c>
      <c r="CM304">
        <v>-99</v>
      </c>
      <c r="CN304">
        <v>1</v>
      </c>
      <c r="CO304">
        <v>1</v>
      </c>
      <c r="CR304">
        <v>2</v>
      </c>
      <c r="CT304">
        <v>1</v>
      </c>
      <c r="CU304">
        <v>1</v>
      </c>
      <c r="CV304">
        <v>1</v>
      </c>
      <c r="CW304">
        <v>1</v>
      </c>
      <c r="CX304">
        <v>2</v>
      </c>
      <c r="CY304">
        <v>2</v>
      </c>
      <c r="CZ304">
        <v>1</v>
      </c>
      <c r="DA304">
        <v>2</v>
      </c>
      <c r="DB304">
        <v>1</v>
      </c>
      <c r="DC304">
        <v>1</v>
      </c>
      <c r="DD304" t="s">
        <v>437</v>
      </c>
      <c r="DE304">
        <v>2</v>
      </c>
      <c r="DF304">
        <v>2</v>
      </c>
      <c r="DG304">
        <v>2</v>
      </c>
      <c r="DH304">
        <v>1</v>
      </c>
      <c r="DI304">
        <v>2</v>
      </c>
      <c r="DJ304">
        <v>2</v>
      </c>
      <c r="DK304">
        <v>2</v>
      </c>
      <c r="DL304">
        <v>2</v>
      </c>
      <c r="DN304">
        <v>2</v>
      </c>
      <c r="DO304">
        <v>1</v>
      </c>
      <c r="DP304">
        <v>2</v>
      </c>
      <c r="DQ304">
        <v>1</v>
      </c>
      <c r="DS304">
        <v>0.5</v>
      </c>
      <c r="DW304">
        <v>2</v>
      </c>
      <c r="DX304">
        <v>2</v>
      </c>
      <c r="DY304">
        <v>2</v>
      </c>
      <c r="EA304">
        <v>100</v>
      </c>
      <c r="EB304">
        <v>0</v>
      </c>
      <c r="EC304">
        <v>2</v>
      </c>
      <c r="EE304">
        <v>2</v>
      </c>
      <c r="EG304">
        <v>0</v>
      </c>
      <c r="EH304">
        <v>1</v>
      </c>
      <c r="EI304">
        <v>0</v>
      </c>
      <c r="EJ304">
        <v>2</v>
      </c>
      <c r="EK304">
        <v>2</v>
      </c>
      <c r="ES304">
        <v>2</v>
      </c>
      <c r="FA304">
        <v>1</v>
      </c>
      <c r="FB304">
        <v>1995</v>
      </c>
      <c r="FC304">
        <v>60</v>
      </c>
      <c r="FD304">
        <v>1</v>
      </c>
      <c r="FE304">
        <v>2</v>
      </c>
      <c r="FF304">
        <v>1</v>
      </c>
      <c r="FG304">
        <v>2</v>
      </c>
      <c r="FH304">
        <v>2</v>
      </c>
      <c r="FI304">
        <v>2</v>
      </c>
      <c r="FJ304">
        <v>2</v>
      </c>
      <c r="FL304">
        <v>2</v>
      </c>
      <c r="FM304">
        <v>4</v>
      </c>
      <c r="FN304">
        <v>25</v>
      </c>
      <c r="FO304">
        <v>1</v>
      </c>
      <c r="FP304">
        <v>2</v>
      </c>
      <c r="FQ304">
        <v>2</v>
      </c>
      <c r="FR304">
        <v>2</v>
      </c>
      <c r="FT304">
        <v>2</v>
      </c>
      <c r="FV304">
        <v>1</v>
      </c>
      <c r="FW304">
        <v>2</v>
      </c>
      <c r="FX304">
        <v>2</v>
      </c>
      <c r="FY304">
        <v>1</v>
      </c>
      <c r="GA304">
        <v>2</v>
      </c>
      <c r="GQ304">
        <v>2</v>
      </c>
      <c r="GS304">
        <v>2</v>
      </c>
      <c r="GT304">
        <v>2</v>
      </c>
      <c r="HE304">
        <v>1</v>
      </c>
      <c r="HF304">
        <v>2005</v>
      </c>
      <c r="HG304">
        <v>2</v>
      </c>
      <c r="HH304">
        <v>2</v>
      </c>
      <c r="HI304">
        <v>2</v>
      </c>
      <c r="HJ304">
        <v>2</v>
      </c>
      <c r="HK304">
        <v>2</v>
      </c>
      <c r="HN304">
        <v>2</v>
      </c>
      <c r="HT304">
        <v>1</v>
      </c>
      <c r="HU304">
        <v>2</v>
      </c>
      <c r="HV304">
        <v>1</v>
      </c>
      <c r="HW304">
        <v>1</v>
      </c>
      <c r="HX304">
        <v>1</v>
      </c>
      <c r="HY304">
        <v>1</v>
      </c>
      <c r="HZ304" t="s">
        <v>281</v>
      </c>
      <c r="IA304">
        <v>2</v>
      </c>
    </row>
    <row r="305" spans="1:235" x14ac:dyDescent="0.25">
      <c r="A305">
        <v>1362</v>
      </c>
      <c r="B305">
        <v>1</v>
      </c>
      <c r="E305">
        <v>1</v>
      </c>
      <c r="F305">
        <v>2</v>
      </c>
      <c r="G305">
        <v>-88</v>
      </c>
      <c r="H305">
        <v>-88</v>
      </c>
      <c r="I305">
        <v>13</v>
      </c>
      <c r="J305">
        <v>15</v>
      </c>
      <c r="K305">
        <v>17</v>
      </c>
      <c r="L305">
        <v>18</v>
      </c>
      <c r="M305">
        <v>18</v>
      </c>
      <c r="N305">
        <v>18</v>
      </c>
      <c r="O305">
        <v>20</v>
      </c>
      <c r="P305">
        <v>20</v>
      </c>
      <c r="Q305">
        <v>-88</v>
      </c>
      <c r="R305">
        <v>-88</v>
      </c>
      <c r="S305">
        <v>-88</v>
      </c>
      <c r="T305">
        <v>-88</v>
      </c>
      <c r="U305">
        <v>-88</v>
      </c>
      <c r="V305">
        <v>15</v>
      </c>
      <c r="W305">
        <v>17</v>
      </c>
      <c r="X305">
        <v>17</v>
      </c>
      <c r="Y305">
        <v>-88</v>
      </c>
      <c r="Z305">
        <v>-88</v>
      </c>
      <c r="AA305">
        <v>13</v>
      </c>
      <c r="AB305">
        <v>15</v>
      </c>
      <c r="AC305">
        <v>17</v>
      </c>
      <c r="AD305">
        <v>18</v>
      </c>
      <c r="AE305">
        <v>18</v>
      </c>
      <c r="AF305">
        <v>18</v>
      </c>
      <c r="AG305">
        <v>20</v>
      </c>
      <c r="AH305">
        <v>20</v>
      </c>
      <c r="AI305">
        <v>-88</v>
      </c>
      <c r="AJ305">
        <v>-88</v>
      </c>
      <c r="AK305">
        <v>-88</v>
      </c>
      <c r="AL305">
        <v>-88</v>
      </c>
      <c r="AM305">
        <v>-88</v>
      </c>
      <c r="AN305">
        <v>15</v>
      </c>
      <c r="AO305">
        <v>17</v>
      </c>
      <c r="AP305">
        <v>17</v>
      </c>
      <c r="AQ305">
        <v>-88</v>
      </c>
      <c r="AR305">
        <v>-88</v>
      </c>
      <c r="AS305">
        <v>13</v>
      </c>
      <c r="AT305">
        <v>15</v>
      </c>
      <c r="AU305">
        <v>17</v>
      </c>
      <c r="AV305">
        <v>18</v>
      </c>
      <c r="AW305">
        <v>18</v>
      </c>
      <c r="AX305">
        <v>18</v>
      </c>
      <c r="AY305">
        <v>20</v>
      </c>
      <c r="AZ305">
        <v>20</v>
      </c>
      <c r="BA305">
        <v>-88</v>
      </c>
      <c r="BB305">
        <v>-88</v>
      </c>
      <c r="BC305">
        <v>-88</v>
      </c>
      <c r="BD305">
        <v>-88</v>
      </c>
      <c r="BE305">
        <v>-88</v>
      </c>
      <c r="BF305">
        <v>15</v>
      </c>
      <c r="BG305">
        <v>17</v>
      </c>
      <c r="BH305">
        <v>17</v>
      </c>
      <c r="CN305">
        <v>1</v>
      </c>
      <c r="CO305">
        <v>1</v>
      </c>
      <c r="CR305">
        <v>1</v>
      </c>
      <c r="CT305">
        <v>3</v>
      </c>
      <c r="CU305">
        <v>2</v>
      </c>
      <c r="CV305">
        <v>2</v>
      </c>
      <c r="CW305">
        <v>1</v>
      </c>
      <c r="CX305">
        <v>2</v>
      </c>
      <c r="CY305">
        <v>2</v>
      </c>
      <c r="CZ305">
        <v>2</v>
      </c>
      <c r="DA305">
        <v>2</v>
      </c>
      <c r="DB305">
        <v>1</v>
      </c>
      <c r="DC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1</v>
      </c>
      <c r="DK305">
        <v>2</v>
      </c>
      <c r="DL305">
        <v>2</v>
      </c>
      <c r="DN305">
        <v>1</v>
      </c>
      <c r="DO305">
        <v>1</v>
      </c>
      <c r="DP305">
        <v>1</v>
      </c>
      <c r="DQ305">
        <v>3</v>
      </c>
      <c r="DT305">
        <v>3</v>
      </c>
      <c r="DW305">
        <v>1</v>
      </c>
      <c r="EA305">
        <v>-99</v>
      </c>
      <c r="EB305">
        <v>-99</v>
      </c>
      <c r="EC305">
        <v>-99</v>
      </c>
      <c r="ED305">
        <v>-99</v>
      </c>
      <c r="EE305">
        <v>2</v>
      </c>
      <c r="EG305">
        <v>0</v>
      </c>
      <c r="EH305">
        <v>2</v>
      </c>
      <c r="EI305">
        <v>0</v>
      </c>
      <c r="EJ305">
        <v>2</v>
      </c>
      <c r="EK305">
        <v>1</v>
      </c>
      <c r="EL305">
        <v>15</v>
      </c>
      <c r="EM305">
        <v>12</v>
      </c>
      <c r="EN305">
        <v>1</v>
      </c>
      <c r="EO305">
        <v>2</v>
      </c>
      <c r="EP305">
        <v>3</v>
      </c>
      <c r="EQ305">
        <v>3</v>
      </c>
      <c r="ER305">
        <v>1</v>
      </c>
      <c r="ES305">
        <v>1</v>
      </c>
      <c r="ET305">
        <v>15</v>
      </c>
      <c r="EU305">
        <v>6</v>
      </c>
      <c r="EV305">
        <v>1</v>
      </c>
      <c r="EW305">
        <v>2</v>
      </c>
      <c r="EX305">
        <v>3</v>
      </c>
      <c r="EY305">
        <v>3</v>
      </c>
      <c r="EZ305">
        <v>1</v>
      </c>
      <c r="FA305">
        <v>1</v>
      </c>
      <c r="FB305">
        <v>1998</v>
      </c>
      <c r="FC305">
        <v>0</v>
      </c>
      <c r="FD305">
        <v>1</v>
      </c>
      <c r="FE305">
        <v>2</v>
      </c>
      <c r="FF305">
        <v>2</v>
      </c>
      <c r="FG305">
        <v>2</v>
      </c>
      <c r="FH305">
        <v>2</v>
      </c>
      <c r="FI305">
        <v>2</v>
      </c>
      <c r="FJ305">
        <v>2</v>
      </c>
      <c r="FL305">
        <v>2</v>
      </c>
      <c r="FM305">
        <v>1</v>
      </c>
      <c r="FN305">
        <v>20</v>
      </c>
      <c r="FO305">
        <v>2</v>
      </c>
      <c r="FR305">
        <v>2</v>
      </c>
      <c r="FT305">
        <v>2</v>
      </c>
      <c r="FV305">
        <v>1</v>
      </c>
      <c r="FW305">
        <v>2</v>
      </c>
      <c r="FX305">
        <v>1</v>
      </c>
      <c r="FY305">
        <v>1</v>
      </c>
      <c r="GA305">
        <v>2</v>
      </c>
      <c r="GQ305">
        <v>2</v>
      </c>
      <c r="GS305">
        <v>2</v>
      </c>
      <c r="GT305">
        <v>2</v>
      </c>
      <c r="HE305">
        <v>1</v>
      </c>
      <c r="HF305">
        <v>1995</v>
      </c>
      <c r="HG305">
        <v>2</v>
      </c>
      <c r="HH305">
        <v>2</v>
      </c>
      <c r="HI305">
        <v>2</v>
      </c>
      <c r="HJ305">
        <v>2</v>
      </c>
      <c r="HK305">
        <v>2</v>
      </c>
      <c r="HN305">
        <v>2</v>
      </c>
      <c r="HT305">
        <v>2</v>
      </c>
      <c r="IA305">
        <v>1</v>
      </c>
    </row>
    <row r="306" spans="1:235" x14ac:dyDescent="0.25">
      <c r="A306">
        <v>1034</v>
      </c>
      <c r="B306">
        <v>2</v>
      </c>
      <c r="C306" t="s">
        <v>431</v>
      </c>
      <c r="D306">
        <v>240</v>
      </c>
      <c r="E306">
        <v>1</v>
      </c>
      <c r="F306">
        <v>2</v>
      </c>
      <c r="G306">
        <v>-88</v>
      </c>
      <c r="H306">
        <v>-88</v>
      </c>
      <c r="I306">
        <v>-88</v>
      </c>
      <c r="J306">
        <v>-88</v>
      </c>
      <c r="K306">
        <v>21</v>
      </c>
      <c r="L306">
        <v>22</v>
      </c>
      <c r="M306">
        <v>23</v>
      </c>
      <c r="N306">
        <v>-88</v>
      </c>
      <c r="O306">
        <v>-88</v>
      </c>
      <c r="P306">
        <v>-88</v>
      </c>
      <c r="Q306">
        <v>-88</v>
      </c>
      <c r="R306">
        <v>-88</v>
      </c>
      <c r="S306">
        <v>-88</v>
      </c>
      <c r="T306">
        <v>-88</v>
      </c>
      <c r="U306">
        <v>-88</v>
      </c>
      <c r="V306">
        <v>15</v>
      </c>
      <c r="W306">
        <v>18</v>
      </c>
      <c r="X306">
        <v>18</v>
      </c>
      <c r="Y306">
        <v>-88</v>
      </c>
      <c r="Z306">
        <v>-88</v>
      </c>
      <c r="AA306">
        <v>-88</v>
      </c>
      <c r="AB306">
        <v>-88</v>
      </c>
      <c r="AC306">
        <v>21</v>
      </c>
      <c r="AD306">
        <v>22</v>
      </c>
      <c r="AE306">
        <v>23</v>
      </c>
      <c r="AF306">
        <v>-88</v>
      </c>
      <c r="AG306">
        <v>-88</v>
      </c>
      <c r="AH306">
        <v>-88</v>
      </c>
      <c r="AI306">
        <v>-88</v>
      </c>
      <c r="AJ306">
        <v>-88</v>
      </c>
      <c r="AK306">
        <v>-88</v>
      </c>
      <c r="AL306">
        <v>-88</v>
      </c>
      <c r="AM306">
        <v>-88</v>
      </c>
      <c r="AN306">
        <v>15</v>
      </c>
      <c r="AO306">
        <v>18</v>
      </c>
      <c r="AP306">
        <v>18</v>
      </c>
      <c r="AQ306">
        <v>-88</v>
      </c>
      <c r="AR306">
        <v>-88</v>
      </c>
      <c r="AS306">
        <v>-88</v>
      </c>
      <c r="AT306">
        <v>-88</v>
      </c>
      <c r="AU306">
        <v>21</v>
      </c>
      <c r="AV306">
        <v>22</v>
      </c>
      <c r="AW306">
        <v>23</v>
      </c>
      <c r="AX306">
        <v>-88</v>
      </c>
      <c r="AY306">
        <v>-88</v>
      </c>
      <c r="AZ306">
        <v>-88</v>
      </c>
      <c r="BA306">
        <v>-88</v>
      </c>
      <c r="BB306">
        <v>-88</v>
      </c>
      <c r="BC306">
        <v>-88</v>
      </c>
      <c r="BD306">
        <v>-88</v>
      </c>
      <c r="BE306">
        <v>-88</v>
      </c>
      <c r="BF306">
        <v>15</v>
      </c>
      <c r="BG306">
        <v>18</v>
      </c>
      <c r="BH306">
        <v>18</v>
      </c>
      <c r="CN306">
        <v>2</v>
      </c>
      <c r="CO306">
        <v>1</v>
      </c>
      <c r="CR306">
        <v>1</v>
      </c>
      <c r="CT306">
        <v>3</v>
      </c>
      <c r="CU306">
        <v>1</v>
      </c>
      <c r="CV306">
        <v>2</v>
      </c>
      <c r="CW306">
        <v>2</v>
      </c>
      <c r="CX306">
        <v>2</v>
      </c>
      <c r="CY306">
        <v>1</v>
      </c>
      <c r="CZ306">
        <v>1</v>
      </c>
      <c r="DA306">
        <v>1</v>
      </c>
      <c r="DB306">
        <v>2</v>
      </c>
      <c r="DC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N306">
        <v>1</v>
      </c>
      <c r="DO306">
        <v>1</v>
      </c>
      <c r="DP306">
        <v>1</v>
      </c>
      <c r="DQ306">
        <v>1</v>
      </c>
      <c r="DS306">
        <v>1</v>
      </c>
      <c r="DT306">
        <v>3</v>
      </c>
      <c r="DW306">
        <v>4</v>
      </c>
      <c r="DX306">
        <v>19</v>
      </c>
      <c r="DY306">
        <v>2</v>
      </c>
      <c r="EA306">
        <v>-99</v>
      </c>
      <c r="EB306">
        <v>0</v>
      </c>
      <c r="EC306">
        <v>2</v>
      </c>
      <c r="EE306">
        <v>2</v>
      </c>
      <c r="EG306">
        <v>0</v>
      </c>
      <c r="EH306">
        <v>2</v>
      </c>
      <c r="EI306">
        <v>0</v>
      </c>
      <c r="EJ306">
        <v>2</v>
      </c>
      <c r="EK306">
        <v>1</v>
      </c>
      <c r="EL306">
        <v>40</v>
      </c>
      <c r="EM306">
        <v>-88</v>
      </c>
      <c r="EN306">
        <v>1</v>
      </c>
      <c r="EO306">
        <v>2</v>
      </c>
      <c r="EP306">
        <v>3</v>
      </c>
      <c r="EQ306">
        <v>3</v>
      </c>
      <c r="ER306">
        <v>2</v>
      </c>
      <c r="ES306">
        <v>1</v>
      </c>
      <c r="ET306">
        <v>40</v>
      </c>
      <c r="EU306">
        <v>-88</v>
      </c>
      <c r="EV306">
        <v>1</v>
      </c>
      <c r="EW306">
        <v>2</v>
      </c>
      <c r="EX306">
        <v>3</v>
      </c>
      <c r="EY306">
        <v>3</v>
      </c>
      <c r="EZ306">
        <v>2</v>
      </c>
      <c r="FA306">
        <v>1</v>
      </c>
      <c r="FB306">
        <v>-97</v>
      </c>
      <c r="FC306">
        <v>0</v>
      </c>
      <c r="FD306">
        <v>1</v>
      </c>
      <c r="FE306">
        <v>2</v>
      </c>
      <c r="FF306">
        <v>2</v>
      </c>
      <c r="FG306">
        <v>2</v>
      </c>
      <c r="FH306">
        <v>2</v>
      </c>
      <c r="FI306">
        <v>2</v>
      </c>
      <c r="FJ306">
        <v>2</v>
      </c>
      <c r="FL306">
        <v>2</v>
      </c>
      <c r="FM306">
        <v>1</v>
      </c>
      <c r="FN306">
        <v>22</v>
      </c>
      <c r="FO306">
        <v>1</v>
      </c>
      <c r="FP306">
        <v>1</v>
      </c>
      <c r="FQ306">
        <v>1</v>
      </c>
      <c r="FR306">
        <v>2</v>
      </c>
      <c r="FT306">
        <v>2</v>
      </c>
      <c r="FV306">
        <v>1</v>
      </c>
      <c r="FW306">
        <v>1</v>
      </c>
      <c r="FX306">
        <v>2</v>
      </c>
      <c r="FY306">
        <v>1</v>
      </c>
      <c r="GA306">
        <v>2</v>
      </c>
      <c r="GQ306">
        <v>1</v>
      </c>
      <c r="GS306">
        <v>2</v>
      </c>
      <c r="GT306">
        <v>1</v>
      </c>
      <c r="GU306">
        <v>1</v>
      </c>
      <c r="GV306">
        <v>2</v>
      </c>
      <c r="GW306">
        <v>2</v>
      </c>
      <c r="GX306">
        <v>2</v>
      </c>
      <c r="GY306">
        <v>2</v>
      </c>
      <c r="GZ306">
        <v>2</v>
      </c>
      <c r="HA306">
        <v>2</v>
      </c>
      <c r="HB306">
        <v>2</v>
      </c>
      <c r="HE306">
        <v>2</v>
      </c>
      <c r="HN306">
        <v>2</v>
      </c>
      <c r="HT306">
        <v>1</v>
      </c>
      <c r="HU306">
        <v>1</v>
      </c>
      <c r="HV306">
        <v>2</v>
      </c>
      <c r="HW306">
        <v>2</v>
      </c>
      <c r="HX306">
        <v>2</v>
      </c>
      <c r="HY306">
        <v>2</v>
      </c>
      <c r="IA306">
        <v>2</v>
      </c>
    </row>
    <row r="307" spans="1:235" x14ac:dyDescent="0.25">
      <c r="A307">
        <v>1344</v>
      </c>
      <c r="B307">
        <v>2</v>
      </c>
      <c r="C307" t="s">
        <v>436</v>
      </c>
      <c r="D307">
        <v>90</v>
      </c>
      <c r="E307">
        <v>1</v>
      </c>
      <c r="F307">
        <v>2</v>
      </c>
      <c r="G307">
        <v>-88</v>
      </c>
      <c r="H307">
        <v>-88</v>
      </c>
      <c r="I307">
        <v>-88</v>
      </c>
      <c r="J307">
        <v>17</v>
      </c>
      <c r="K307">
        <v>18</v>
      </c>
      <c r="L307">
        <v>18.5</v>
      </c>
      <c r="M307">
        <v>23</v>
      </c>
      <c r="N307">
        <v>20</v>
      </c>
      <c r="O307">
        <v>-88</v>
      </c>
      <c r="P307">
        <v>-88</v>
      </c>
      <c r="Q307">
        <v>-88</v>
      </c>
      <c r="R307">
        <v>-88</v>
      </c>
      <c r="S307">
        <v>-88</v>
      </c>
      <c r="T307">
        <v>-88</v>
      </c>
      <c r="U307">
        <v>-88</v>
      </c>
      <c r="V307">
        <v>16</v>
      </c>
      <c r="W307">
        <v>18</v>
      </c>
      <c r="X307">
        <v>18</v>
      </c>
      <c r="Y307">
        <v>-88</v>
      </c>
      <c r="Z307">
        <v>-88</v>
      </c>
      <c r="AA307">
        <v>-88</v>
      </c>
      <c r="AB307">
        <v>17</v>
      </c>
      <c r="AC307">
        <v>18</v>
      </c>
      <c r="AD307">
        <v>18.5</v>
      </c>
      <c r="AE307">
        <v>23</v>
      </c>
      <c r="AF307">
        <v>20</v>
      </c>
      <c r="AG307">
        <v>-88</v>
      </c>
      <c r="AH307">
        <v>-88</v>
      </c>
      <c r="AI307">
        <v>-88</v>
      </c>
      <c r="AJ307">
        <v>-88</v>
      </c>
      <c r="AK307">
        <v>-88</v>
      </c>
      <c r="AL307">
        <v>-88</v>
      </c>
      <c r="AM307">
        <v>-88</v>
      </c>
      <c r="AN307">
        <v>16</v>
      </c>
      <c r="AO307">
        <v>18</v>
      </c>
      <c r="AP307">
        <v>18</v>
      </c>
      <c r="AQ307">
        <v>-88</v>
      </c>
      <c r="AR307">
        <v>-88</v>
      </c>
      <c r="AS307">
        <v>-88</v>
      </c>
      <c r="AT307">
        <v>17</v>
      </c>
      <c r="AU307">
        <v>18</v>
      </c>
      <c r="AV307">
        <v>18.5</v>
      </c>
      <c r="AW307">
        <v>23</v>
      </c>
      <c r="AX307">
        <v>20</v>
      </c>
      <c r="AY307">
        <v>-88</v>
      </c>
      <c r="AZ307">
        <v>-88</v>
      </c>
      <c r="BA307">
        <v>-88</v>
      </c>
      <c r="BB307">
        <v>-88</v>
      </c>
      <c r="BC307">
        <v>-88</v>
      </c>
      <c r="BD307">
        <v>-88</v>
      </c>
      <c r="BE307">
        <v>-88</v>
      </c>
      <c r="BF307">
        <v>16</v>
      </c>
      <c r="BG307">
        <v>18</v>
      </c>
      <c r="BH307">
        <v>18</v>
      </c>
      <c r="BI307">
        <v>1</v>
      </c>
      <c r="BL307">
        <v>2</v>
      </c>
      <c r="BM307">
        <v>-99</v>
      </c>
      <c r="BN307">
        <v>-99</v>
      </c>
      <c r="BO307">
        <v>-88</v>
      </c>
      <c r="BP307">
        <v>6</v>
      </c>
      <c r="BQ307">
        <v>7</v>
      </c>
      <c r="BR307">
        <v>-88</v>
      </c>
      <c r="BS307">
        <v>-88</v>
      </c>
      <c r="BT307">
        <v>-99</v>
      </c>
      <c r="BU307">
        <v>-99</v>
      </c>
      <c r="BV307">
        <v>-99</v>
      </c>
      <c r="BW307">
        <v>-99</v>
      </c>
      <c r="BX307">
        <v>-88</v>
      </c>
      <c r="BY307">
        <v>6</v>
      </c>
      <c r="BZ307">
        <v>7</v>
      </c>
      <c r="CA307">
        <v>-88</v>
      </c>
      <c r="CB307">
        <v>-88</v>
      </c>
      <c r="CC307">
        <v>-99</v>
      </c>
      <c r="CD307">
        <v>-99</v>
      </c>
      <c r="CE307">
        <v>-99</v>
      </c>
      <c r="CF307">
        <v>-99</v>
      </c>
      <c r="CG307">
        <v>-88</v>
      </c>
      <c r="CH307">
        <v>6</v>
      </c>
      <c r="CI307">
        <v>7</v>
      </c>
      <c r="CJ307">
        <v>-88</v>
      </c>
      <c r="CK307">
        <v>-88</v>
      </c>
      <c r="CL307">
        <v>-99</v>
      </c>
      <c r="CM307">
        <v>-99</v>
      </c>
      <c r="CN307">
        <v>2</v>
      </c>
      <c r="CO307">
        <v>1</v>
      </c>
      <c r="CR307">
        <v>1</v>
      </c>
      <c r="CT307">
        <v>3</v>
      </c>
      <c r="CU307">
        <v>1</v>
      </c>
      <c r="CV307">
        <v>2</v>
      </c>
      <c r="CW307">
        <v>2</v>
      </c>
      <c r="CX307">
        <v>1</v>
      </c>
      <c r="CY307">
        <v>1</v>
      </c>
      <c r="CZ307">
        <v>2</v>
      </c>
      <c r="DA307">
        <v>1</v>
      </c>
      <c r="DB307">
        <v>2</v>
      </c>
      <c r="DC307">
        <v>2</v>
      </c>
      <c r="DE307">
        <v>2</v>
      </c>
      <c r="DF307">
        <v>1</v>
      </c>
      <c r="DG307">
        <v>1</v>
      </c>
      <c r="DH307">
        <v>2</v>
      </c>
      <c r="DI307">
        <v>2</v>
      </c>
      <c r="DJ307">
        <v>2</v>
      </c>
      <c r="DK307">
        <v>2</v>
      </c>
      <c r="DL307">
        <v>2</v>
      </c>
      <c r="DN307">
        <v>1</v>
      </c>
      <c r="DO307">
        <v>1</v>
      </c>
      <c r="DP307">
        <v>1</v>
      </c>
      <c r="DQ307">
        <v>1</v>
      </c>
      <c r="DS307">
        <v>1</v>
      </c>
      <c r="DT307">
        <v>1</v>
      </c>
      <c r="DV307">
        <v>1</v>
      </c>
      <c r="DW307">
        <v>2</v>
      </c>
      <c r="DX307">
        <v>-99</v>
      </c>
      <c r="DY307">
        <v>2</v>
      </c>
      <c r="EA307">
        <v>-99</v>
      </c>
      <c r="EB307">
        <v>-99</v>
      </c>
      <c r="EC307">
        <v>-99</v>
      </c>
      <c r="ED307">
        <v>-99</v>
      </c>
      <c r="EE307">
        <v>2</v>
      </c>
      <c r="EG307">
        <v>0</v>
      </c>
      <c r="EH307">
        <v>2</v>
      </c>
      <c r="EI307">
        <v>0</v>
      </c>
      <c r="EJ307">
        <v>2</v>
      </c>
      <c r="EK307">
        <v>1</v>
      </c>
      <c r="EL307">
        <v>90</v>
      </c>
      <c r="EM307">
        <v>15</v>
      </c>
      <c r="EN307">
        <v>1</v>
      </c>
      <c r="EO307">
        <v>1</v>
      </c>
      <c r="EP307">
        <v>3</v>
      </c>
      <c r="EQ307">
        <v>3</v>
      </c>
      <c r="ER307">
        <v>2</v>
      </c>
      <c r="ES307">
        <v>1</v>
      </c>
      <c r="ET307">
        <v>90</v>
      </c>
      <c r="EU307">
        <v>15</v>
      </c>
      <c r="EV307">
        <v>1</v>
      </c>
      <c r="EW307">
        <v>1</v>
      </c>
      <c r="EX307">
        <v>3</v>
      </c>
      <c r="EY307">
        <v>3</v>
      </c>
      <c r="EZ307">
        <v>2</v>
      </c>
      <c r="FA307">
        <v>1</v>
      </c>
      <c r="FB307">
        <v>1978</v>
      </c>
      <c r="FC307">
        <v>42</v>
      </c>
      <c r="FD307">
        <v>1</v>
      </c>
      <c r="FE307">
        <v>2</v>
      </c>
      <c r="FF307">
        <v>2</v>
      </c>
      <c r="FG307">
        <v>2</v>
      </c>
      <c r="FH307">
        <v>2</v>
      </c>
      <c r="FI307">
        <v>2</v>
      </c>
      <c r="FJ307">
        <v>2</v>
      </c>
      <c r="FL307">
        <v>2</v>
      </c>
      <c r="FM307">
        <v>1</v>
      </c>
      <c r="FN307">
        <v>18</v>
      </c>
      <c r="FO307">
        <v>2</v>
      </c>
      <c r="FR307">
        <v>2</v>
      </c>
      <c r="FT307">
        <v>2</v>
      </c>
      <c r="FV307">
        <v>2</v>
      </c>
      <c r="GA307">
        <v>2</v>
      </c>
      <c r="GQ307">
        <v>2</v>
      </c>
      <c r="GS307">
        <v>2</v>
      </c>
      <c r="GT307">
        <v>2</v>
      </c>
      <c r="HE307">
        <v>1</v>
      </c>
      <c r="HF307">
        <v>2003</v>
      </c>
      <c r="HG307">
        <v>1</v>
      </c>
      <c r="HH307">
        <v>2</v>
      </c>
      <c r="HI307">
        <v>1</v>
      </c>
      <c r="HJ307">
        <v>1</v>
      </c>
      <c r="HK307">
        <v>2</v>
      </c>
      <c r="HN307">
        <v>2</v>
      </c>
      <c r="HT307">
        <v>2</v>
      </c>
      <c r="IA307">
        <v>2</v>
      </c>
    </row>
    <row r="308" spans="1:235" x14ac:dyDescent="0.25">
      <c r="A308">
        <v>1035</v>
      </c>
      <c r="B308">
        <v>2</v>
      </c>
      <c r="C308" t="s">
        <v>435</v>
      </c>
      <c r="D308">
        <v>10</v>
      </c>
      <c r="E308">
        <v>1</v>
      </c>
      <c r="F308">
        <v>2</v>
      </c>
      <c r="G308">
        <v>-88</v>
      </c>
      <c r="H308">
        <v>-88</v>
      </c>
      <c r="I308">
        <v>14</v>
      </c>
      <c r="J308">
        <v>16</v>
      </c>
      <c r="K308">
        <v>16.5</v>
      </c>
      <c r="L308">
        <v>18</v>
      </c>
      <c r="M308">
        <v>18</v>
      </c>
      <c r="N308">
        <v>18</v>
      </c>
      <c r="O308">
        <v>18</v>
      </c>
      <c r="P308">
        <v>18</v>
      </c>
      <c r="Q308">
        <v>-88</v>
      </c>
      <c r="R308">
        <v>-88</v>
      </c>
      <c r="S308">
        <v>-88</v>
      </c>
      <c r="T308">
        <v>-88</v>
      </c>
      <c r="U308">
        <v>-88</v>
      </c>
      <c r="V308">
        <v>13</v>
      </c>
      <c r="W308">
        <v>18</v>
      </c>
      <c r="X308">
        <v>18</v>
      </c>
      <c r="Y308">
        <v>-88</v>
      </c>
      <c r="Z308">
        <v>-88</v>
      </c>
      <c r="AA308">
        <v>14</v>
      </c>
      <c r="AB308">
        <v>16</v>
      </c>
      <c r="AC308">
        <v>16.5</v>
      </c>
      <c r="AD308">
        <v>18</v>
      </c>
      <c r="AE308">
        <v>18</v>
      </c>
      <c r="AF308">
        <v>18</v>
      </c>
      <c r="AG308">
        <v>18</v>
      </c>
      <c r="AH308">
        <v>18</v>
      </c>
      <c r="AI308">
        <v>-88</v>
      </c>
      <c r="AJ308">
        <v>-88</v>
      </c>
      <c r="AK308">
        <v>-88</v>
      </c>
      <c r="AL308">
        <v>-88</v>
      </c>
      <c r="AM308">
        <v>-88</v>
      </c>
      <c r="AN308">
        <v>13</v>
      </c>
      <c r="AO308">
        <v>18</v>
      </c>
      <c r="AP308">
        <v>18</v>
      </c>
      <c r="AQ308">
        <v>-88</v>
      </c>
      <c r="AR308">
        <v>-88</v>
      </c>
      <c r="AS308">
        <v>14</v>
      </c>
      <c r="AT308">
        <v>16</v>
      </c>
      <c r="AU308">
        <v>16.5</v>
      </c>
      <c r="AV308">
        <v>18</v>
      </c>
      <c r="AW308">
        <v>18</v>
      </c>
      <c r="AX308">
        <v>18</v>
      </c>
      <c r="AY308">
        <v>18</v>
      </c>
      <c r="AZ308">
        <v>18</v>
      </c>
      <c r="BA308">
        <v>-88</v>
      </c>
      <c r="BB308">
        <v>-88</v>
      </c>
      <c r="BC308">
        <v>-88</v>
      </c>
      <c r="BD308">
        <v>-88</v>
      </c>
      <c r="BE308">
        <v>-88</v>
      </c>
      <c r="BF308">
        <v>13</v>
      </c>
      <c r="BG308">
        <v>18</v>
      </c>
      <c r="BH308">
        <v>18</v>
      </c>
      <c r="BI308">
        <v>2</v>
      </c>
      <c r="BJ308" t="s">
        <v>435</v>
      </c>
      <c r="BK308">
        <v>40</v>
      </c>
      <c r="BL308">
        <v>2</v>
      </c>
      <c r="BM308">
        <v>-99</v>
      </c>
      <c r="BN308">
        <v>-99</v>
      </c>
      <c r="BO308">
        <v>-88</v>
      </c>
      <c r="BP308">
        <v>-88</v>
      </c>
      <c r="BQ308">
        <v>6</v>
      </c>
      <c r="BR308">
        <v>7</v>
      </c>
      <c r="BS308">
        <v>7</v>
      </c>
      <c r="BT308">
        <v>-99</v>
      </c>
      <c r="BU308">
        <v>-99</v>
      </c>
      <c r="BV308">
        <v>-99</v>
      </c>
      <c r="BW308">
        <v>-99</v>
      </c>
      <c r="BX308">
        <v>-88</v>
      </c>
      <c r="BY308">
        <v>-88</v>
      </c>
      <c r="BZ308">
        <v>6</v>
      </c>
      <c r="CA308">
        <v>7</v>
      </c>
      <c r="CB308">
        <v>7</v>
      </c>
      <c r="CC308">
        <v>-99</v>
      </c>
      <c r="CD308">
        <v>-99</v>
      </c>
      <c r="CE308">
        <v>-99</v>
      </c>
      <c r="CF308">
        <v>-99</v>
      </c>
      <c r="CG308">
        <v>-88</v>
      </c>
      <c r="CH308">
        <v>-88</v>
      </c>
      <c r="CI308">
        <v>6</v>
      </c>
      <c r="CJ308">
        <v>7</v>
      </c>
      <c r="CK308">
        <v>7</v>
      </c>
      <c r="CL308">
        <v>-99</v>
      </c>
      <c r="CM308">
        <v>-99</v>
      </c>
      <c r="CN308">
        <v>1</v>
      </c>
      <c r="CO308">
        <v>1</v>
      </c>
      <c r="CR308">
        <v>2</v>
      </c>
      <c r="CT308">
        <v>1</v>
      </c>
      <c r="CU308">
        <v>2</v>
      </c>
      <c r="CV308">
        <v>1</v>
      </c>
      <c r="CW308">
        <v>2</v>
      </c>
      <c r="CX308">
        <v>2</v>
      </c>
      <c r="CY308">
        <v>1</v>
      </c>
      <c r="CZ308">
        <v>2</v>
      </c>
      <c r="DA308">
        <v>1</v>
      </c>
      <c r="DB308">
        <v>2</v>
      </c>
      <c r="DC308">
        <v>2</v>
      </c>
      <c r="DE308">
        <v>2</v>
      </c>
      <c r="DF308">
        <v>1</v>
      </c>
      <c r="DG308">
        <v>1</v>
      </c>
      <c r="DH308">
        <v>2</v>
      </c>
      <c r="DI308">
        <v>2</v>
      </c>
      <c r="DJ308">
        <v>1</v>
      </c>
      <c r="DK308">
        <v>2</v>
      </c>
      <c r="DL308">
        <v>2</v>
      </c>
      <c r="DN308">
        <v>2</v>
      </c>
      <c r="DO308">
        <v>1</v>
      </c>
      <c r="DP308">
        <v>1</v>
      </c>
      <c r="DQ308">
        <v>3</v>
      </c>
      <c r="DT308">
        <v>4</v>
      </c>
      <c r="DW308">
        <v>1</v>
      </c>
      <c r="EA308">
        <v>50</v>
      </c>
      <c r="EB308">
        <v>0</v>
      </c>
      <c r="EC308">
        <v>2</v>
      </c>
      <c r="EE308">
        <v>2</v>
      </c>
      <c r="EG308">
        <v>14</v>
      </c>
      <c r="EH308">
        <v>2</v>
      </c>
      <c r="EI308">
        <v>0</v>
      </c>
      <c r="EJ308">
        <v>2</v>
      </c>
      <c r="EK308">
        <v>1</v>
      </c>
      <c r="EL308">
        <v>60</v>
      </c>
      <c r="EM308">
        <v>20</v>
      </c>
      <c r="EN308">
        <v>1</v>
      </c>
      <c r="EO308">
        <v>2</v>
      </c>
      <c r="EP308">
        <v>3</v>
      </c>
      <c r="EQ308">
        <v>3</v>
      </c>
      <c r="ER308">
        <v>3</v>
      </c>
      <c r="ES308">
        <v>1</v>
      </c>
      <c r="ET308">
        <v>10</v>
      </c>
      <c r="EU308">
        <v>20</v>
      </c>
      <c r="EV308">
        <v>-88</v>
      </c>
      <c r="EW308">
        <v>2</v>
      </c>
      <c r="EX308">
        <v>3</v>
      </c>
      <c r="EY308">
        <v>3</v>
      </c>
      <c r="EZ308">
        <v>3</v>
      </c>
      <c r="FA308">
        <v>1</v>
      </c>
      <c r="FB308">
        <v>2000</v>
      </c>
      <c r="FC308">
        <v>20</v>
      </c>
      <c r="FD308">
        <v>1</v>
      </c>
      <c r="FE308">
        <v>2</v>
      </c>
      <c r="FF308">
        <v>1</v>
      </c>
      <c r="FG308">
        <v>2</v>
      </c>
      <c r="FH308">
        <v>2</v>
      </c>
      <c r="FI308">
        <v>2</v>
      </c>
      <c r="FJ308">
        <v>2</v>
      </c>
      <c r="FL308">
        <v>2</v>
      </c>
      <c r="FM308">
        <v>1</v>
      </c>
      <c r="FN308">
        <v>20</v>
      </c>
      <c r="FO308">
        <v>2</v>
      </c>
      <c r="FR308">
        <v>2</v>
      </c>
      <c r="FT308">
        <v>2</v>
      </c>
      <c r="FV308">
        <v>2</v>
      </c>
      <c r="GA308">
        <v>3</v>
      </c>
      <c r="GQ308">
        <v>2</v>
      </c>
      <c r="GS308">
        <v>2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2</v>
      </c>
      <c r="GZ308">
        <v>2</v>
      </c>
      <c r="HA308">
        <v>2</v>
      </c>
      <c r="HB308">
        <v>2</v>
      </c>
      <c r="HE308">
        <v>1</v>
      </c>
      <c r="HF308">
        <v>1999</v>
      </c>
      <c r="HG308">
        <v>1</v>
      </c>
      <c r="HH308">
        <v>2</v>
      </c>
      <c r="HI308">
        <v>2</v>
      </c>
      <c r="HJ308">
        <v>1</v>
      </c>
      <c r="HK308">
        <v>1</v>
      </c>
      <c r="HL308">
        <v>1</v>
      </c>
      <c r="HM308">
        <v>3</v>
      </c>
      <c r="HN308">
        <v>2</v>
      </c>
      <c r="HT308">
        <v>1</v>
      </c>
      <c r="HU308">
        <v>1</v>
      </c>
      <c r="HV308">
        <v>2</v>
      </c>
      <c r="HW308">
        <v>2</v>
      </c>
      <c r="HX308">
        <v>2</v>
      </c>
      <c r="HY308">
        <v>2</v>
      </c>
      <c r="IA308">
        <v>1</v>
      </c>
    </row>
    <row r="309" spans="1:235" x14ac:dyDescent="0.25">
      <c r="A309">
        <v>1360</v>
      </c>
      <c r="B309">
        <v>1</v>
      </c>
      <c r="E309">
        <v>1</v>
      </c>
      <c r="F309">
        <v>2</v>
      </c>
      <c r="G309">
        <v>-88</v>
      </c>
      <c r="H309">
        <v>-88</v>
      </c>
      <c r="I309">
        <v>13</v>
      </c>
      <c r="J309">
        <v>16</v>
      </c>
      <c r="K309">
        <v>17</v>
      </c>
      <c r="L309">
        <v>18</v>
      </c>
      <c r="M309">
        <v>20</v>
      </c>
      <c r="N309">
        <v>20</v>
      </c>
      <c r="O309">
        <v>20</v>
      </c>
      <c r="P309">
        <v>20</v>
      </c>
      <c r="Q309">
        <v>-88</v>
      </c>
      <c r="R309">
        <v>-88</v>
      </c>
      <c r="S309">
        <v>-88</v>
      </c>
      <c r="T309">
        <v>-88</v>
      </c>
      <c r="U309">
        <v>-88</v>
      </c>
      <c r="V309">
        <v>15</v>
      </c>
      <c r="W309">
        <v>19</v>
      </c>
      <c r="X309">
        <v>19</v>
      </c>
      <c r="Y309">
        <v>-88</v>
      </c>
      <c r="Z309">
        <v>-88</v>
      </c>
      <c r="AA309">
        <v>13</v>
      </c>
      <c r="AB309">
        <v>16</v>
      </c>
      <c r="AC309">
        <v>17</v>
      </c>
      <c r="AD309">
        <v>18</v>
      </c>
      <c r="AE309">
        <v>20</v>
      </c>
      <c r="AF309">
        <v>20</v>
      </c>
      <c r="AG309">
        <v>20</v>
      </c>
      <c r="AH309">
        <v>20</v>
      </c>
      <c r="AI309">
        <v>-88</v>
      </c>
      <c r="AJ309">
        <v>-88</v>
      </c>
      <c r="AK309">
        <v>-88</v>
      </c>
      <c r="AL309">
        <v>-88</v>
      </c>
      <c r="AM309">
        <v>-88</v>
      </c>
      <c r="AN309">
        <v>15</v>
      </c>
      <c r="AO309">
        <v>19</v>
      </c>
      <c r="AP309">
        <v>19</v>
      </c>
      <c r="AQ309">
        <v>-88</v>
      </c>
      <c r="AR309">
        <v>-88</v>
      </c>
      <c r="AS309">
        <v>13</v>
      </c>
      <c r="AT309">
        <v>16</v>
      </c>
      <c r="AU309">
        <v>17</v>
      </c>
      <c r="AV309">
        <v>18</v>
      </c>
      <c r="AW309">
        <v>20</v>
      </c>
      <c r="AX309">
        <v>20</v>
      </c>
      <c r="AY309">
        <v>20</v>
      </c>
      <c r="AZ309">
        <v>20</v>
      </c>
      <c r="BA309">
        <v>-88</v>
      </c>
      <c r="BB309">
        <v>-88</v>
      </c>
      <c r="BC309">
        <v>-88</v>
      </c>
      <c r="BD309">
        <v>-88</v>
      </c>
      <c r="BE309">
        <v>-88</v>
      </c>
      <c r="BF309">
        <v>15</v>
      </c>
      <c r="BG309">
        <v>19</v>
      </c>
      <c r="BH309">
        <v>19</v>
      </c>
      <c r="BI309">
        <v>1</v>
      </c>
      <c r="BL309">
        <v>2</v>
      </c>
      <c r="BM309">
        <v>-99</v>
      </c>
      <c r="BN309">
        <v>-99</v>
      </c>
      <c r="BO309">
        <v>-88</v>
      </c>
      <c r="BP309">
        <v>-88</v>
      </c>
      <c r="BQ309">
        <v>6</v>
      </c>
      <c r="BR309">
        <v>7</v>
      </c>
      <c r="BS309">
        <v>-88</v>
      </c>
      <c r="BT309">
        <v>-99</v>
      </c>
      <c r="BU309">
        <v>-99</v>
      </c>
      <c r="BV309">
        <v>-99</v>
      </c>
      <c r="BW309">
        <v>-99</v>
      </c>
      <c r="BX309">
        <v>-88</v>
      </c>
      <c r="BY309">
        <v>-88</v>
      </c>
      <c r="BZ309">
        <v>6</v>
      </c>
      <c r="CA309">
        <v>7</v>
      </c>
      <c r="CB309">
        <v>-88</v>
      </c>
      <c r="CC309">
        <v>-99</v>
      </c>
      <c r="CD309">
        <v>-99</v>
      </c>
      <c r="CE309">
        <v>-99</v>
      </c>
      <c r="CF309">
        <v>-99</v>
      </c>
      <c r="CG309">
        <v>-88</v>
      </c>
      <c r="CH309">
        <v>-88</v>
      </c>
      <c r="CI309">
        <v>6</v>
      </c>
      <c r="CJ309">
        <v>7</v>
      </c>
      <c r="CK309">
        <v>-88</v>
      </c>
      <c r="CL309">
        <v>-99</v>
      </c>
      <c r="CM309">
        <v>-99</v>
      </c>
      <c r="CN309">
        <v>2</v>
      </c>
      <c r="CO309">
        <v>1</v>
      </c>
      <c r="CR309">
        <v>2</v>
      </c>
      <c r="CT309">
        <v>1</v>
      </c>
      <c r="CU309">
        <v>1</v>
      </c>
      <c r="CV309">
        <v>2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1</v>
      </c>
      <c r="DC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1</v>
      </c>
      <c r="DK309">
        <v>2</v>
      </c>
      <c r="DL309">
        <v>2</v>
      </c>
      <c r="DN309">
        <v>1</v>
      </c>
      <c r="DO309">
        <v>1</v>
      </c>
      <c r="DP309">
        <v>2</v>
      </c>
      <c r="DQ309">
        <v>3</v>
      </c>
      <c r="DW309">
        <v>1</v>
      </c>
      <c r="EA309">
        <v>-99</v>
      </c>
      <c r="EB309">
        <v>-99</v>
      </c>
      <c r="EC309">
        <v>-99</v>
      </c>
      <c r="ED309">
        <v>-99</v>
      </c>
      <c r="EE309">
        <v>2</v>
      </c>
      <c r="EG309">
        <v>0</v>
      </c>
      <c r="EH309">
        <v>2</v>
      </c>
      <c r="EI309">
        <v>0</v>
      </c>
      <c r="EJ309">
        <v>2</v>
      </c>
      <c r="EK309">
        <v>1</v>
      </c>
      <c r="EL309">
        <v>10</v>
      </c>
      <c r="EM309">
        <v>19</v>
      </c>
      <c r="EN309">
        <v>1</v>
      </c>
      <c r="EO309">
        <v>2</v>
      </c>
      <c r="EP309">
        <v>3</v>
      </c>
      <c r="EQ309">
        <v>3</v>
      </c>
      <c r="ER309">
        <v>1</v>
      </c>
      <c r="ES309">
        <v>1</v>
      </c>
      <c r="ET309">
        <v>10</v>
      </c>
      <c r="EU309">
        <v>20</v>
      </c>
      <c r="EV309">
        <v>0</v>
      </c>
      <c r="EW309">
        <v>2</v>
      </c>
      <c r="EX309">
        <v>3</v>
      </c>
      <c r="EY309">
        <v>3</v>
      </c>
      <c r="EZ309">
        <v>1</v>
      </c>
      <c r="FA309">
        <v>1</v>
      </c>
      <c r="FB309">
        <v>1996</v>
      </c>
      <c r="FC309">
        <v>0</v>
      </c>
      <c r="FD309">
        <v>1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2</v>
      </c>
      <c r="FL309">
        <v>2</v>
      </c>
      <c r="FM309">
        <v>1</v>
      </c>
      <c r="FN309">
        <v>15</v>
      </c>
      <c r="FO309">
        <v>2</v>
      </c>
      <c r="FR309">
        <v>2</v>
      </c>
      <c r="FT309">
        <v>2</v>
      </c>
      <c r="FV309">
        <v>1</v>
      </c>
      <c r="FW309">
        <v>2</v>
      </c>
      <c r="FX309">
        <v>1</v>
      </c>
      <c r="FY309">
        <v>1</v>
      </c>
      <c r="GA309">
        <v>2</v>
      </c>
      <c r="GQ309">
        <v>2</v>
      </c>
      <c r="GS309">
        <v>2</v>
      </c>
      <c r="GT309">
        <v>2</v>
      </c>
      <c r="HE309">
        <v>1</v>
      </c>
      <c r="HF309">
        <v>2005</v>
      </c>
      <c r="HG309">
        <v>2</v>
      </c>
      <c r="HH309">
        <v>2</v>
      </c>
      <c r="HI309">
        <v>2</v>
      </c>
      <c r="HJ309">
        <v>2</v>
      </c>
      <c r="HK309">
        <v>2</v>
      </c>
      <c r="HN309">
        <v>2</v>
      </c>
      <c r="HT309">
        <v>1</v>
      </c>
      <c r="HU309">
        <v>2</v>
      </c>
      <c r="HV309">
        <v>2</v>
      </c>
      <c r="HW309">
        <v>1</v>
      </c>
      <c r="HX309">
        <v>2</v>
      </c>
      <c r="HY309">
        <v>2</v>
      </c>
      <c r="IA309">
        <v>2</v>
      </c>
    </row>
    <row r="310" spans="1:235" x14ac:dyDescent="0.25">
      <c r="A310">
        <v>1574</v>
      </c>
      <c r="B310">
        <v>2</v>
      </c>
      <c r="C310" t="s">
        <v>432</v>
      </c>
      <c r="D310">
        <v>30</v>
      </c>
      <c r="E310">
        <v>1</v>
      </c>
      <c r="F310">
        <v>2</v>
      </c>
      <c r="G310">
        <v>-88</v>
      </c>
      <c r="H310">
        <v>13</v>
      </c>
      <c r="I310">
        <v>18</v>
      </c>
      <c r="J310">
        <v>18</v>
      </c>
      <c r="K310">
        <v>22</v>
      </c>
      <c r="L310">
        <v>17</v>
      </c>
      <c r="M310">
        <v>-88</v>
      </c>
      <c r="N310">
        <v>-88</v>
      </c>
      <c r="O310">
        <v>-88</v>
      </c>
      <c r="P310">
        <v>-88</v>
      </c>
      <c r="Q310">
        <v>-88</v>
      </c>
      <c r="R310">
        <v>-88</v>
      </c>
      <c r="S310">
        <v>-88</v>
      </c>
      <c r="T310">
        <v>-88</v>
      </c>
      <c r="U310">
        <v>-88</v>
      </c>
      <c r="V310">
        <v>-88</v>
      </c>
      <c r="W310">
        <v>19</v>
      </c>
      <c r="X310">
        <v>19</v>
      </c>
      <c r="Y310">
        <v>-88</v>
      </c>
      <c r="Z310">
        <v>13</v>
      </c>
      <c r="AA310">
        <v>18</v>
      </c>
      <c r="AB310">
        <v>18</v>
      </c>
      <c r="AC310">
        <v>22</v>
      </c>
      <c r="AD310">
        <v>17</v>
      </c>
      <c r="AE310">
        <v>-88</v>
      </c>
      <c r="AF310">
        <v>-88</v>
      </c>
      <c r="AG310">
        <v>-88</v>
      </c>
      <c r="AH310">
        <v>-88</v>
      </c>
      <c r="AI310">
        <v>-88</v>
      </c>
      <c r="AJ310">
        <v>-88</v>
      </c>
      <c r="AK310">
        <v>-88</v>
      </c>
      <c r="AL310">
        <v>-88</v>
      </c>
      <c r="AM310">
        <v>-88</v>
      </c>
      <c r="AN310">
        <v>-88</v>
      </c>
      <c r="AO310">
        <v>19</v>
      </c>
      <c r="AP310">
        <v>19</v>
      </c>
      <c r="AQ310">
        <v>-88</v>
      </c>
      <c r="AR310">
        <v>13</v>
      </c>
      <c r="AS310">
        <v>18</v>
      </c>
      <c r="AT310">
        <v>18</v>
      </c>
      <c r="AU310">
        <v>22</v>
      </c>
      <c r="AV310">
        <v>17</v>
      </c>
      <c r="AW310">
        <v>-88</v>
      </c>
      <c r="AX310">
        <v>-88</v>
      </c>
      <c r="AY310">
        <v>-88</v>
      </c>
      <c r="AZ310">
        <v>-88</v>
      </c>
      <c r="BA310">
        <v>-88</v>
      </c>
      <c r="BB310">
        <v>-88</v>
      </c>
      <c r="BC310">
        <v>-88</v>
      </c>
      <c r="BD310">
        <v>-88</v>
      </c>
      <c r="BE310">
        <v>-88</v>
      </c>
      <c r="BF310">
        <v>-88</v>
      </c>
      <c r="BG310">
        <v>19</v>
      </c>
      <c r="BH310">
        <v>19</v>
      </c>
      <c r="CN310">
        <v>1</v>
      </c>
      <c r="CO310">
        <v>1</v>
      </c>
      <c r="CR310">
        <v>2</v>
      </c>
      <c r="CT310">
        <v>1</v>
      </c>
      <c r="CU310">
        <v>1</v>
      </c>
      <c r="CV310">
        <v>2</v>
      </c>
      <c r="CW310">
        <v>2</v>
      </c>
      <c r="CX310">
        <v>2</v>
      </c>
      <c r="CY310">
        <v>1</v>
      </c>
      <c r="CZ310">
        <v>2</v>
      </c>
      <c r="DA310">
        <v>1</v>
      </c>
      <c r="DB310">
        <v>1</v>
      </c>
      <c r="DC310">
        <v>2</v>
      </c>
      <c r="DE310">
        <v>2</v>
      </c>
      <c r="DF310">
        <v>1</v>
      </c>
      <c r="DG310">
        <v>1</v>
      </c>
      <c r="DH310">
        <v>1</v>
      </c>
      <c r="DI310">
        <v>2</v>
      </c>
      <c r="DJ310">
        <v>2</v>
      </c>
      <c r="DK310">
        <v>2</v>
      </c>
      <c r="DL310">
        <v>2</v>
      </c>
      <c r="DN310">
        <v>1</v>
      </c>
      <c r="DO310">
        <v>1</v>
      </c>
      <c r="DP310">
        <v>2</v>
      </c>
      <c r="DQ310">
        <v>3</v>
      </c>
      <c r="DW310">
        <v>1</v>
      </c>
      <c r="EA310">
        <v>-99</v>
      </c>
      <c r="EB310">
        <v>-99</v>
      </c>
      <c r="EC310">
        <v>-99</v>
      </c>
      <c r="ED310">
        <v>-99</v>
      </c>
      <c r="EE310">
        <v>2</v>
      </c>
      <c r="EG310">
        <v>0</v>
      </c>
      <c r="EH310">
        <v>2</v>
      </c>
      <c r="EI310">
        <v>0</v>
      </c>
      <c r="EJ310">
        <v>2</v>
      </c>
      <c r="EK310">
        <v>1</v>
      </c>
      <c r="EL310">
        <v>30</v>
      </c>
      <c r="EM310">
        <v>3</v>
      </c>
      <c r="EN310">
        <v>1</v>
      </c>
      <c r="EO310">
        <v>2</v>
      </c>
      <c r="EP310">
        <v>3</v>
      </c>
      <c r="EQ310">
        <v>3</v>
      </c>
      <c r="ER310">
        <v>2</v>
      </c>
      <c r="ES310">
        <v>2</v>
      </c>
      <c r="FA310">
        <v>1</v>
      </c>
      <c r="FB310">
        <v>1990</v>
      </c>
      <c r="FC310">
        <v>0</v>
      </c>
      <c r="FD310">
        <v>1</v>
      </c>
      <c r="FE310">
        <v>2</v>
      </c>
      <c r="FF310">
        <v>2</v>
      </c>
      <c r="FG310">
        <v>2</v>
      </c>
      <c r="FH310">
        <v>2</v>
      </c>
      <c r="FI310">
        <v>2</v>
      </c>
      <c r="FJ310">
        <v>2</v>
      </c>
      <c r="FL310">
        <v>2</v>
      </c>
      <c r="FM310">
        <v>1</v>
      </c>
      <c r="FN310">
        <v>20</v>
      </c>
      <c r="FO310">
        <v>2</v>
      </c>
      <c r="FR310">
        <v>2</v>
      </c>
      <c r="FT310">
        <v>2</v>
      </c>
      <c r="FV310">
        <v>1</v>
      </c>
      <c r="FW310">
        <v>2</v>
      </c>
      <c r="FX310">
        <v>2</v>
      </c>
      <c r="FY310">
        <v>1</v>
      </c>
      <c r="GA310">
        <v>3</v>
      </c>
      <c r="GQ310">
        <v>2</v>
      </c>
      <c r="GS310">
        <v>2</v>
      </c>
      <c r="GT310">
        <v>2</v>
      </c>
      <c r="HE310">
        <v>2</v>
      </c>
      <c r="HN310">
        <v>2</v>
      </c>
      <c r="HT310">
        <v>2</v>
      </c>
      <c r="IA310">
        <v>2</v>
      </c>
    </row>
    <row r="311" spans="1:235" x14ac:dyDescent="0.25">
      <c r="A311">
        <v>1370</v>
      </c>
      <c r="B311">
        <v>1</v>
      </c>
      <c r="E311">
        <v>1</v>
      </c>
      <c r="F311">
        <v>2</v>
      </c>
      <c r="G311">
        <v>13</v>
      </c>
      <c r="H311">
        <v>16</v>
      </c>
      <c r="I311">
        <v>17</v>
      </c>
      <c r="J311">
        <v>18</v>
      </c>
      <c r="K311">
        <v>20</v>
      </c>
      <c r="L311">
        <v>19</v>
      </c>
      <c r="M311">
        <v>20</v>
      </c>
      <c r="N311">
        <v>-88</v>
      </c>
      <c r="O311">
        <v>-88</v>
      </c>
      <c r="P311">
        <v>-88</v>
      </c>
      <c r="Q311">
        <v>-88</v>
      </c>
      <c r="R311">
        <v>-88</v>
      </c>
      <c r="S311">
        <v>-88</v>
      </c>
      <c r="T311">
        <v>13</v>
      </c>
      <c r="U311">
        <v>14</v>
      </c>
      <c r="V311">
        <v>15</v>
      </c>
      <c r="W311">
        <v>19</v>
      </c>
      <c r="X311">
        <v>19</v>
      </c>
      <c r="Y311">
        <v>13</v>
      </c>
      <c r="Z311">
        <v>16</v>
      </c>
      <c r="AA311">
        <v>17</v>
      </c>
      <c r="AB311">
        <v>18</v>
      </c>
      <c r="AC311">
        <v>20</v>
      </c>
      <c r="AD311">
        <v>19</v>
      </c>
      <c r="AE311">
        <v>20</v>
      </c>
      <c r="AF311">
        <v>-88</v>
      </c>
      <c r="AG311">
        <v>-88</v>
      </c>
      <c r="AH311">
        <v>-88</v>
      </c>
      <c r="AI311">
        <v>-88</v>
      </c>
      <c r="AJ311">
        <v>-88</v>
      </c>
      <c r="AK311">
        <v>-88</v>
      </c>
      <c r="AL311">
        <v>13</v>
      </c>
      <c r="AM311">
        <v>14</v>
      </c>
      <c r="AN311">
        <v>15</v>
      </c>
      <c r="AO311">
        <v>19</v>
      </c>
      <c r="AP311">
        <v>19</v>
      </c>
      <c r="AQ311">
        <v>13</v>
      </c>
      <c r="AR311">
        <v>16</v>
      </c>
      <c r="AS311">
        <v>17</v>
      </c>
      <c r="AT311">
        <v>18</v>
      </c>
      <c r="AU311">
        <v>20</v>
      </c>
      <c r="AV311">
        <v>19</v>
      </c>
      <c r="AW311">
        <v>20</v>
      </c>
      <c r="AX311">
        <v>-88</v>
      </c>
      <c r="AY311">
        <v>-88</v>
      </c>
      <c r="AZ311">
        <v>-88</v>
      </c>
      <c r="BA311">
        <v>-88</v>
      </c>
      <c r="BB311">
        <v>-88</v>
      </c>
      <c r="BC311">
        <v>-88</v>
      </c>
      <c r="BD311">
        <v>13</v>
      </c>
      <c r="BE311">
        <v>14</v>
      </c>
      <c r="BF311">
        <v>15</v>
      </c>
      <c r="BG311">
        <v>19</v>
      </c>
      <c r="BH311">
        <v>19</v>
      </c>
      <c r="CN311">
        <v>1</v>
      </c>
      <c r="CO311">
        <v>1</v>
      </c>
      <c r="CR311">
        <v>2</v>
      </c>
      <c r="CT311">
        <v>1</v>
      </c>
      <c r="CU311">
        <v>1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1</v>
      </c>
      <c r="DC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N311">
        <v>1</v>
      </c>
      <c r="DO311">
        <v>1</v>
      </c>
      <c r="DP311">
        <v>2</v>
      </c>
      <c r="DQ311">
        <v>3</v>
      </c>
      <c r="DW311">
        <v>1</v>
      </c>
      <c r="EA311">
        <v>-99</v>
      </c>
      <c r="EB311">
        <v>-99</v>
      </c>
      <c r="EC311">
        <v>-99</v>
      </c>
      <c r="ED311">
        <v>-99</v>
      </c>
      <c r="EE311">
        <v>2</v>
      </c>
      <c r="EG311">
        <v>10</v>
      </c>
      <c r="EH311">
        <v>1</v>
      </c>
      <c r="EI311">
        <v>2</v>
      </c>
      <c r="EJ311">
        <v>1</v>
      </c>
      <c r="EK311">
        <v>1</v>
      </c>
      <c r="EL311">
        <v>5</v>
      </c>
      <c r="EM311">
        <v>5</v>
      </c>
      <c r="EN311">
        <v>1</v>
      </c>
      <c r="EO311">
        <v>2</v>
      </c>
      <c r="EP311">
        <v>1</v>
      </c>
      <c r="EQ311">
        <v>3</v>
      </c>
      <c r="ER311">
        <v>1</v>
      </c>
      <c r="ES311">
        <v>1</v>
      </c>
      <c r="ET311">
        <v>5</v>
      </c>
      <c r="EU311">
        <v>5</v>
      </c>
      <c r="EV311">
        <v>0</v>
      </c>
      <c r="EW311">
        <v>2</v>
      </c>
      <c r="EX311">
        <v>1</v>
      </c>
      <c r="EY311">
        <v>3</v>
      </c>
      <c r="EZ311">
        <v>1</v>
      </c>
      <c r="FA311">
        <v>1</v>
      </c>
      <c r="FB311">
        <v>1991</v>
      </c>
      <c r="FC311">
        <v>0</v>
      </c>
      <c r="FD311">
        <v>1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2</v>
      </c>
      <c r="FL311">
        <v>2</v>
      </c>
      <c r="FM311">
        <v>1</v>
      </c>
      <c r="FN311">
        <v>30</v>
      </c>
      <c r="FO311">
        <v>2</v>
      </c>
      <c r="FR311">
        <v>2</v>
      </c>
      <c r="FT311">
        <v>2</v>
      </c>
      <c r="FV311">
        <v>1</v>
      </c>
      <c r="FW311">
        <v>2</v>
      </c>
      <c r="FX311">
        <v>2</v>
      </c>
      <c r="FY311">
        <v>1</v>
      </c>
      <c r="GA311">
        <v>3</v>
      </c>
      <c r="GQ311">
        <v>1</v>
      </c>
      <c r="GS311">
        <v>2</v>
      </c>
      <c r="GT311">
        <v>2</v>
      </c>
      <c r="HE311">
        <v>1</v>
      </c>
      <c r="HF311">
        <v>1998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2</v>
      </c>
      <c r="HT311">
        <v>2</v>
      </c>
      <c r="IA311">
        <v>1</v>
      </c>
    </row>
    <row r="312" spans="1:235" x14ac:dyDescent="0.25">
      <c r="A312">
        <v>1379</v>
      </c>
      <c r="B312">
        <v>1</v>
      </c>
      <c r="E312">
        <v>1</v>
      </c>
      <c r="F312">
        <v>2</v>
      </c>
      <c r="G312">
        <v>-88</v>
      </c>
      <c r="H312">
        <v>-88</v>
      </c>
      <c r="I312">
        <v>-88</v>
      </c>
      <c r="J312">
        <v>17</v>
      </c>
      <c r="K312">
        <v>18</v>
      </c>
      <c r="L312">
        <v>20</v>
      </c>
      <c r="M312">
        <v>-88</v>
      </c>
      <c r="N312">
        <v>-88</v>
      </c>
      <c r="O312">
        <v>-88</v>
      </c>
      <c r="P312">
        <v>-88</v>
      </c>
      <c r="Q312">
        <v>-88</v>
      </c>
      <c r="R312">
        <v>-88</v>
      </c>
      <c r="S312">
        <v>-88</v>
      </c>
      <c r="T312">
        <v>-88</v>
      </c>
      <c r="U312">
        <v>-88</v>
      </c>
      <c r="V312">
        <v>17</v>
      </c>
      <c r="W312">
        <v>17</v>
      </c>
      <c r="X312">
        <v>17</v>
      </c>
      <c r="Y312">
        <v>-88</v>
      </c>
      <c r="Z312">
        <v>-88</v>
      </c>
      <c r="AA312">
        <v>-88</v>
      </c>
      <c r="AB312">
        <v>17</v>
      </c>
      <c r="AC312">
        <v>18</v>
      </c>
      <c r="AD312">
        <v>20</v>
      </c>
      <c r="AE312">
        <v>-88</v>
      </c>
      <c r="AF312">
        <v>-88</v>
      </c>
      <c r="AG312">
        <v>-88</v>
      </c>
      <c r="AH312">
        <v>-88</v>
      </c>
      <c r="AI312">
        <v>-88</v>
      </c>
      <c r="AJ312">
        <v>-88</v>
      </c>
      <c r="AK312">
        <v>-88</v>
      </c>
      <c r="AL312">
        <v>-88</v>
      </c>
      <c r="AM312">
        <v>-88</v>
      </c>
      <c r="AN312">
        <v>17</v>
      </c>
      <c r="AO312">
        <v>17</v>
      </c>
      <c r="AP312">
        <v>17</v>
      </c>
      <c r="AQ312">
        <v>-88</v>
      </c>
      <c r="AR312">
        <v>-88</v>
      </c>
      <c r="AS312">
        <v>-88</v>
      </c>
      <c r="AT312">
        <v>17</v>
      </c>
      <c r="AU312">
        <v>18</v>
      </c>
      <c r="AV312">
        <v>20</v>
      </c>
      <c r="AW312">
        <v>-88</v>
      </c>
      <c r="AX312">
        <v>-88</v>
      </c>
      <c r="AY312">
        <v>-88</v>
      </c>
      <c r="AZ312">
        <v>-88</v>
      </c>
      <c r="BA312">
        <v>-88</v>
      </c>
      <c r="BB312">
        <v>-88</v>
      </c>
      <c r="BC312">
        <v>-88</v>
      </c>
      <c r="BD312">
        <v>-88</v>
      </c>
      <c r="BE312">
        <v>-88</v>
      </c>
      <c r="BF312">
        <v>17</v>
      </c>
      <c r="BG312">
        <v>17</v>
      </c>
      <c r="BH312">
        <v>17</v>
      </c>
      <c r="BI312">
        <v>2</v>
      </c>
      <c r="BJ312" t="s">
        <v>434</v>
      </c>
      <c r="BK312">
        <v>10</v>
      </c>
      <c r="BL312">
        <v>2</v>
      </c>
      <c r="BM312">
        <v>-99</v>
      </c>
      <c r="BN312">
        <v>-99</v>
      </c>
      <c r="BO312">
        <v>-88</v>
      </c>
      <c r="BP312">
        <v>5</v>
      </c>
      <c r="BQ312">
        <v>7</v>
      </c>
      <c r="BR312">
        <v>8</v>
      </c>
      <c r="BS312">
        <v>-88</v>
      </c>
      <c r="BT312">
        <v>-99</v>
      </c>
      <c r="BU312">
        <v>-99</v>
      </c>
      <c r="BV312">
        <v>-99</v>
      </c>
      <c r="BW312">
        <v>-99</v>
      </c>
      <c r="BX312">
        <v>-88</v>
      </c>
      <c r="BY312">
        <v>5</v>
      </c>
      <c r="BZ312">
        <v>7</v>
      </c>
      <c r="CA312">
        <v>8</v>
      </c>
      <c r="CB312">
        <v>-88</v>
      </c>
      <c r="CC312">
        <v>-99</v>
      </c>
      <c r="CD312">
        <v>-99</v>
      </c>
      <c r="CE312">
        <v>-99</v>
      </c>
      <c r="CF312">
        <v>-99</v>
      </c>
      <c r="CG312">
        <v>-88</v>
      </c>
      <c r="CH312">
        <v>5</v>
      </c>
      <c r="CI312">
        <v>7</v>
      </c>
      <c r="CJ312">
        <v>8</v>
      </c>
      <c r="CK312">
        <v>-88</v>
      </c>
      <c r="CL312">
        <v>-99</v>
      </c>
      <c r="CM312">
        <v>-99</v>
      </c>
      <c r="CN312">
        <v>1</v>
      </c>
      <c r="CO312">
        <v>1</v>
      </c>
      <c r="CR312">
        <v>2</v>
      </c>
      <c r="CT312">
        <v>3</v>
      </c>
      <c r="CU312">
        <v>1</v>
      </c>
      <c r="CV312">
        <v>1</v>
      </c>
      <c r="CW312">
        <v>1</v>
      </c>
      <c r="CX312">
        <v>2</v>
      </c>
      <c r="CY312">
        <v>1</v>
      </c>
      <c r="CZ312">
        <v>1</v>
      </c>
      <c r="DA312">
        <v>1</v>
      </c>
      <c r="DB312">
        <v>1</v>
      </c>
      <c r="DC312">
        <v>2</v>
      </c>
      <c r="DE312">
        <v>2</v>
      </c>
      <c r="DF312">
        <v>2</v>
      </c>
      <c r="DG312">
        <v>2</v>
      </c>
      <c r="DH312">
        <v>1</v>
      </c>
      <c r="DI312">
        <v>2</v>
      </c>
      <c r="DJ312">
        <v>2</v>
      </c>
      <c r="DK312">
        <v>2</v>
      </c>
      <c r="DL312">
        <v>2</v>
      </c>
      <c r="DN312">
        <v>1</v>
      </c>
      <c r="DO312">
        <v>1</v>
      </c>
      <c r="DP312">
        <v>1</v>
      </c>
      <c r="DQ312">
        <v>1</v>
      </c>
      <c r="DS312">
        <v>1</v>
      </c>
      <c r="DT312">
        <v>1</v>
      </c>
      <c r="DV312">
        <v>1</v>
      </c>
      <c r="DW312">
        <v>1</v>
      </c>
      <c r="EA312">
        <v>100</v>
      </c>
      <c r="EB312">
        <v>-99</v>
      </c>
      <c r="EC312">
        <v>2</v>
      </c>
      <c r="EE312">
        <v>2</v>
      </c>
      <c r="EG312">
        <v>0</v>
      </c>
      <c r="EH312">
        <v>2</v>
      </c>
      <c r="EI312">
        <v>0</v>
      </c>
      <c r="EJ312">
        <v>2</v>
      </c>
      <c r="EK312">
        <v>1</v>
      </c>
      <c r="EL312">
        <v>2</v>
      </c>
      <c r="EM312">
        <v>-88</v>
      </c>
      <c r="EN312">
        <v>1</v>
      </c>
      <c r="EO312">
        <v>1</v>
      </c>
      <c r="EP312">
        <v>3</v>
      </c>
      <c r="EQ312">
        <v>2</v>
      </c>
      <c r="ER312">
        <v>2</v>
      </c>
      <c r="ES312">
        <v>1</v>
      </c>
      <c r="ET312">
        <v>2</v>
      </c>
      <c r="EU312">
        <v>-88</v>
      </c>
      <c r="EV312">
        <v>1</v>
      </c>
      <c r="EW312">
        <v>1</v>
      </c>
      <c r="EX312">
        <v>3</v>
      </c>
      <c r="EY312">
        <v>2</v>
      </c>
      <c r="EZ312">
        <v>2</v>
      </c>
      <c r="FA312">
        <v>1</v>
      </c>
      <c r="FB312">
        <v>1974</v>
      </c>
      <c r="FC312">
        <v>16</v>
      </c>
      <c r="FD312">
        <v>1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L312">
        <v>2</v>
      </c>
      <c r="FM312">
        <v>1</v>
      </c>
      <c r="FN312">
        <v>18</v>
      </c>
      <c r="FO312">
        <v>1</v>
      </c>
      <c r="FP312">
        <v>3</v>
      </c>
      <c r="FQ312">
        <v>1</v>
      </c>
      <c r="FR312">
        <v>2</v>
      </c>
      <c r="FT312">
        <v>2</v>
      </c>
      <c r="FV312">
        <v>1</v>
      </c>
      <c r="FW312">
        <v>2</v>
      </c>
      <c r="FX312">
        <v>2</v>
      </c>
      <c r="FY312">
        <v>1</v>
      </c>
      <c r="GA312">
        <v>2</v>
      </c>
      <c r="GQ312">
        <v>1</v>
      </c>
      <c r="GS312">
        <v>2</v>
      </c>
      <c r="GT312">
        <v>2</v>
      </c>
      <c r="HE312">
        <v>2</v>
      </c>
      <c r="HN312">
        <v>2</v>
      </c>
      <c r="HT312">
        <v>2</v>
      </c>
      <c r="IA312">
        <v>2</v>
      </c>
    </row>
    <row r="313" spans="1:235" x14ac:dyDescent="0.25">
      <c r="A313">
        <v>1079</v>
      </c>
      <c r="B313">
        <v>3</v>
      </c>
      <c r="C313" t="s">
        <v>431</v>
      </c>
      <c r="D313">
        <v>30</v>
      </c>
      <c r="E313">
        <v>1</v>
      </c>
      <c r="F313">
        <v>2</v>
      </c>
      <c r="G313">
        <v>-88</v>
      </c>
      <c r="H313">
        <v>15</v>
      </c>
      <c r="I313">
        <v>17</v>
      </c>
      <c r="J313">
        <v>20</v>
      </c>
      <c r="K313">
        <v>22</v>
      </c>
      <c r="L313">
        <v>24</v>
      </c>
      <c r="M313">
        <v>24</v>
      </c>
      <c r="N313">
        <v>24</v>
      </c>
      <c r="O313">
        <v>24</v>
      </c>
      <c r="P313">
        <v>-88</v>
      </c>
      <c r="Q313">
        <v>-88</v>
      </c>
      <c r="R313">
        <v>-88</v>
      </c>
      <c r="S313">
        <v>-88</v>
      </c>
      <c r="T313">
        <v>-88</v>
      </c>
      <c r="U313">
        <v>15</v>
      </c>
      <c r="V313">
        <v>17</v>
      </c>
      <c r="W313">
        <v>20</v>
      </c>
      <c r="X313">
        <v>20</v>
      </c>
      <c r="Y313">
        <v>-88</v>
      </c>
      <c r="Z313">
        <v>15</v>
      </c>
      <c r="AA313">
        <v>17</v>
      </c>
      <c r="AB313">
        <v>20</v>
      </c>
      <c r="AC313">
        <v>22</v>
      </c>
      <c r="AD313">
        <v>24</v>
      </c>
      <c r="AE313">
        <v>24</v>
      </c>
      <c r="AF313">
        <v>24</v>
      </c>
      <c r="AG313">
        <v>24</v>
      </c>
      <c r="AH313">
        <v>-88</v>
      </c>
      <c r="AI313">
        <v>-88</v>
      </c>
      <c r="AJ313">
        <v>-88</v>
      </c>
      <c r="AK313">
        <v>-88</v>
      </c>
      <c r="AL313">
        <v>-88</v>
      </c>
      <c r="AM313">
        <v>15</v>
      </c>
      <c r="AN313">
        <v>17</v>
      </c>
      <c r="AO313">
        <v>20</v>
      </c>
      <c r="AP313">
        <v>20</v>
      </c>
      <c r="AQ313">
        <v>-88</v>
      </c>
      <c r="AR313">
        <v>15</v>
      </c>
      <c r="AS313">
        <v>17</v>
      </c>
      <c r="AT313">
        <v>20</v>
      </c>
      <c r="AU313">
        <v>22</v>
      </c>
      <c r="AV313">
        <v>24</v>
      </c>
      <c r="AW313">
        <v>24</v>
      </c>
      <c r="AX313">
        <v>24</v>
      </c>
      <c r="AY313">
        <v>24</v>
      </c>
      <c r="AZ313">
        <v>-88</v>
      </c>
      <c r="BA313">
        <v>-88</v>
      </c>
      <c r="BB313">
        <v>-88</v>
      </c>
      <c r="BC313">
        <v>-88</v>
      </c>
      <c r="BD313">
        <v>-88</v>
      </c>
      <c r="BE313">
        <v>15</v>
      </c>
      <c r="BF313">
        <v>17</v>
      </c>
      <c r="BG313">
        <v>20</v>
      </c>
      <c r="BH313">
        <v>20</v>
      </c>
      <c r="BI313">
        <v>1</v>
      </c>
      <c r="BL313">
        <v>2</v>
      </c>
      <c r="BM313">
        <v>-99</v>
      </c>
      <c r="BN313">
        <v>-99</v>
      </c>
      <c r="BO313">
        <v>-88</v>
      </c>
      <c r="BP313">
        <v>-88</v>
      </c>
      <c r="BQ313">
        <v>7</v>
      </c>
      <c r="BR313">
        <v>7.5</v>
      </c>
      <c r="BS313">
        <v>-88</v>
      </c>
      <c r="BT313">
        <v>-99</v>
      </c>
      <c r="BU313">
        <v>-99</v>
      </c>
      <c r="BV313">
        <v>-99</v>
      </c>
      <c r="BW313">
        <v>-99</v>
      </c>
      <c r="BX313">
        <v>-88</v>
      </c>
      <c r="BY313">
        <v>-88</v>
      </c>
      <c r="BZ313">
        <v>7</v>
      </c>
      <c r="CA313">
        <v>7.5</v>
      </c>
      <c r="CB313">
        <v>-88</v>
      </c>
      <c r="CC313">
        <v>-99</v>
      </c>
      <c r="CD313">
        <v>-99</v>
      </c>
      <c r="CE313">
        <v>-99</v>
      </c>
      <c r="CF313">
        <v>-99</v>
      </c>
      <c r="CG313">
        <v>-88</v>
      </c>
      <c r="CH313">
        <v>-88</v>
      </c>
      <c r="CI313">
        <v>7</v>
      </c>
      <c r="CJ313">
        <v>7.5</v>
      </c>
      <c r="CK313">
        <v>-88</v>
      </c>
      <c r="CL313">
        <v>-99</v>
      </c>
      <c r="CM313">
        <v>-99</v>
      </c>
      <c r="CN313">
        <v>2</v>
      </c>
      <c r="CO313">
        <v>2</v>
      </c>
      <c r="CP313">
        <v>1</v>
      </c>
      <c r="EG313">
        <v>0</v>
      </c>
      <c r="EH313">
        <v>2</v>
      </c>
      <c r="EI313">
        <v>0</v>
      </c>
      <c r="EJ313">
        <v>2</v>
      </c>
      <c r="EK313">
        <v>2</v>
      </c>
      <c r="ES313">
        <v>2</v>
      </c>
      <c r="FA313">
        <v>1</v>
      </c>
      <c r="FB313">
        <v>1998</v>
      </c>
      <c r="FC313">
        <v>36</v>
      </c>
      <c r="FD313">
        <v>1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L313">
        <v>2</v>
      </c>
      <c r="FM313">
        <v>1</v>
      </c>
      <c r="FN313">
        <v>20</v>
      </c>
      <c r="FO313">
        <v>2</v>
      </c>
      <c r="FR313">
        <v>2</v>
      </c>
      <c r="FT313">
        <v>2</v>
      </c>
      <c r="FV313">
        <v>1</v>
      </c>
      <c r="FW313">
        <v>2</v>
      </c>
      <c r="FX313">
        <v>2</v>
      </c>
      <c r="FY313">
        <v>1</v>
      </c>
      <c r="GA313">
        <v>2</v>
      </c>
      <c r="GQ313">
        <v>2</v>
      </c>
      <c r="GS313">
        <v>2</v>
      </c>
      <c r="GT313">
        <v>2</v>
      </c>
      <c r="HE313">
        <v>2</v>
      </c>
      <c r="HN313">
        <v>2</v>
      </c>
      <c r="HT313">
        <v>1</v>
      </c>
      <c r="HU313">
        <v>2</v>
      </c>
      <c r="HV313">
        <v>1</v>
      </c>
      <c r="HW313">
        <v>1</v>
      </c>
      <c r="HX313">
        <v>1</v>
      </c>
      <c r="HY313">
        <v>2</v>
      </c>
      <c r="IA313">
        <v>2</v>
      </c>
    </row>
    <row r="314" spans="1:235" x14ac:dyDescent="0.25">
      <c r="A314">
        <v>1032</v>
      </c>
      <c r="B314">
        <v>3</v>
      </c>
      <c r="C314" t="s">
        <v>433</v>
      </c>
      <c r="D314">
        <v>40</v>
      </c>
      <c r="E314">
        <v>1</v>
      </c>
      <c r="F314">
        <v>2</v>
      </c>
      <c r="G314">
        <v>-88</v>
      </c>
      <c r="H314">
        <v>-88</v>
      </c>
      <c r="I314">
        <v>-88</v>
      </c>
      <c r="J314">
        <v>18</v>
      </c>
      <c r="K314">
        <v>17</v>
      </c>
      <c r="L314">
        <v>16</v>
      </c>
      <c r="M314">
        <v>18</v>
      </c>
      <c r="N314">
        <v>-88</v>
      </c>
      <c r="O314">
        <v>-88</v>
      </c>
      <c r="P314">
        <v>-88</v>
      </c>
      <c r="Q314">
        <v>-88</v>
      </c>
      <c r="R314">
        <v>-88</v>
      </c>
      <c r="S314">
        <v>-88</v>
      </c>
      <c r="T314">
        <v>-88</v>
      </c>
      <c r="U314">
        <v>-88</v>
      </c>
      <c r="V314">
        <v>15</v>
      </c>
      <c r="W314">
        <v>17</v>
      </c>
      <c r="X314">
        <v>17</v>
      </c>
      <c r="Y314">
        <v>-88</v>
      </c>
      <c r="Z314">
        <v>-88</v>
      </c>
      <c r="AA314">
        <v>-88</v>
      </c>
      <c r="AB314">
        <v>18</v>
      </c>
      <c r="AC314">
        <v>17</v>
      </c>
      <c r="AD314">
        <v>16</v>
      </c>
      <c r="AE314">
        <v>18</v>
      </c>
      <c r="AF314">
        <v>-88</v>
      </c>
      <c r="AG314">
        <v>-88</v>
      </c>
      <c r="AH314">
        <v>-88</v>
      </c>
      <c r="AI314">
        <v>-88</v>
      </c>
      <c r="AJ314">
        <v>-88</v>
      </c>
      <c r="AK314">
        <v>-88</v>
      </c>
      <c r="AL314">
        <v>-88</v>
      </c>
      <c r="AM314">
        <v>-88</v>
      </c>
      <c r="AN314">
        <v>15</v>
      </c>
      <c r="AO314">
        <v>17</v>
      </c>
      <c r="AP314">
        <v>17</v>
      </c>
      <c r="AQ314">
        <v>-88</v>
      </c>
      <c r="AR314">
        <v>-88</v>
      </c>
      <c r="AS314">
        <v>-88</v>
      </c>
      <c r="AT314">
        <v>18</v>
      </c>
      <c r="AU314">
        <v>17</v>
      </c>
      <c r="AV314">
        <v>16</v>
      </c>
      <c r="AW314">
        <v>18</v>
      </c>
      <c r="AX314">
        <v>-88</v>
      </c>
      <c r="AY314">
        <v>-88</v>
      </c>
      <c r="AZ314">
        <v>-88</v>
      </c>
      <c r="BA314">
        <v>-88</v>
      </c>
      <c r="BB314">
        <v>-88</v>
      </c>
      <c r="BC314">
        <v>-88</v>
      </c>
      <c r="BD314">
        <v>-88</v>
      </c>
      <c r="BE314">
        <v>-88</v>
      </c>
      <c r="BF314">
        <v>15</v>
      </c>
      <c r="BG314">
        <v>17</v>
      </c>
      <c r="BH314">
        <v>17</v>
      </c>
      <c r="BI314">
        <v>2</v>
      </c>
      <c r="BJ314">
        <v>-97</v>
      </c>
      <c r="BK314">
        <v>30</v>
      </c>
      <c r="BL314">
        <v>2</v>
      </c>
      <c r="BM314">
        <v>-99</v>
      </c>
      <c r="BN314">
        <v>-99</v>
      </c>
      <c r="BO314">
        <v>-88</v>
      </c>
      <c r="BP314">
        <v>7</v>
      </c>
      <c r="BQ314">
        <v>7</v>
      </c>
      <c r="BR314">
        <v>8</v>
      </c>
      <c r="BS314">
        <v>-88</v>
      </c>
      <c r="BT314">
        <v>-99</v>
      </c>
      <c r="BU314">
        <v>-99</v>
      </c>
      <c r="BV314">
        <v>-99</v>
      </c>
      <c r="BW314">
        <v>-99</v>
      </c>
      <c r="BX314">
        <v>-88</v>
      </c>
      <c r="BY314">
        <v>7</v>
      </c>
      <c r="BZ314">
        <v>7</v>
      </c>
      <c r="CA314">
        <v>8</v>
      </c>
      <c r="CB314">
        <v>-88</v>
      </c>
      <c r="CC314">
        <v>-99</v>
      </c>
      <c r="CD314">
        <v>-99</v>
      </c>
      <c r="CE314">
        <v>-99</v>
      </c>
      <c r="CF314">
        <v>-99</v>
      </c>
      <c r="CG314">
        <v>-88</v>
      </c>
      <c r="CH314">
        <v>7</v>
      </c>
      <c r="CI314">
        <v>7</v>
      </c>
      <c r="CJ314">
        <v>8</v>
      </c>
      <c r="CK314">
        <v>-88</v>
      </c>
      <c r="CL314">
        <v>-99</v>
      </c>
      <c r="CM314">
        <v>-99</v>
      </c>
      <c r="CN314">
        <v>2</v>
      </c>
      <c r="CO314">
        <v>1</v>
      </c>
      <c r="CR314">
        <v>1</v>
      </c>
      <c r="CT314">
        <v>3</v>
      </c>
      <c r="CU314">
        <v>1</v>
      </c>
      <c r="CV314">
        <v>2</v>
      </c>
      <c r="CW314">
        <v>2</v>
      </c>
      <c r="CX314">
        <v>2</v>
      </c>
      <c r="CY314">
        <v>1</v>
      </c>
      <c r="CZ314">
        <v>2</v>
      </c>
      <c r="DA314">
        <v>1</v>
      </c>
      <c r="DB314">
        <v>2</v>
      </c>
      <c r="DC314">
        <v>2</v>
      </c>
      <c r="DE314">
        <v>2</v>
      </c>
      <c r="DF314">
        <v>1</v>
      </c>
      <c r="DG314">
        <v>2</v>
      </c>
      <c r="DH314">
        <v>2</v>
      </c>
      <c r="DI314">
        <v>2</v>
      </c>
      <c r="DJ314">
        <v>1</v>
      </c>
      <c r="DK314">
        <v>2</v>
      </c>
      <c r="DL314">
        <v>2</v>
      </c>
      <c r="DN314">
        <v>2</v>
      </c>
      <c r="DO314">
        <v>1</v>
      </c>
      <c r="DP314">
        <v>1</v>
      </c>
      <c r="DQ314">
        <v>1</v>
      </c>
      <c r="DS314">
        <v>0.5</v>
      </c>
      <c r="DT314">
        <v>1</v>
      </c>
      <c r="DV314">
        <v>0.5</v>
      </c>
      <c r="DW314">
        <v>1</v>
      </c>
      <c r="EA314">
        <v>0</v>
      </c>
      <c r="EB314">
        <v>0</v>
      </c>
      <c r="EC314">
        <v>2</v>
      </c>
      <c r="EE314">
        <v>2</v>
      </c>
      <c r="EG314">
        <v>0</v>
      </c>
      <c r="EH314">
        <v>2</v>
      </c>
      <c r="EI314">
        <v>0</v>
      </c>
      <c r="EJ314">
        <v>2</v>
      </c>
      <c r="EK314">
        <v>1</v>
      </c>
      <c r="EL314">
        <v>30</v>
      </c>
      <c r="EM314">
        <v>-88</v>
      </c>
      <c r="EN314">
        <v>1</v>
      </c>
      <c r="EO314">
        <v>1</v>
      </c>
      <c r="EP314">
        <v>3</v>
      </c>
      <c r="EQ314">
        <v>3</v>
      </c>
      <c r="ER314">
        <v>2</v>
      </c>
      <c r="ES314">
        <v>1</v>
      </c>
      <c r="ET314">
        <v>30</v>
      </c>
      <c r="EU314">
        <v>13</v>
      </c>
      <c r="EV314">
        <v>1</v>
      </c>
      <c r="EW314">
        <v>1</v>
      </c>
      <c r="EX314">
        <v>3</v>
      </c>
      <c r="EY314">
        <v>3</v>
      </c>
      <c r="EZ314">
        <v>2</v>
      </c>
      <c r="FA314">
        <v>1</v>
      </c>
      <c r="FB314">
        <v>2006</v>
      </c>
      <c r="FC314">
        <v>0</v>
      </c>
      <c r="FD314">
        <v>1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2</v>
      </c>
      <c r="FL314">
        <v>2</v>
      </c>
      <c r="FM314">
        <v>1</v>
      </c>
      <c r="FN314">
        <v>23</v>
      </c>
      <c r="FO314">
        <v>1</v>
      </c>
      <c r="FP314">
        <v>2</v>
      </c>
      <c r="FQ314">
        <v>1</v>
      </c>
      <c r="FR314">
        <v>2</v>
      </c>
      <c r="FT314">
        <v>2</v>
      </c>
      <c r="FV314">
        <v>1</v>
      </c>
      <c r="FW314">
        <v>2</v>
      </c>
      <c r="FX314">
        <v>1</v>
      </c>
      <c r="FY314">
        <v>1</v>
      </c>
      <c r="GA314">
        <v>2</v>
      </c>
      <c r="GQ314">
        <v>1</v>
      </c>
      <c r="GS314">
        <v>2</v>
      </c>
      <c r="GT314">
        <v>2</v>
      </c>
      <c r="HE314">
        <v>1</v>
      </c>
      <c r="HF314">
        <v>2005</v>
      </c>
      <c r="HG314">
        <v>1</v>
      </c>
      <c r="HH314">
        <v>1</v>
      </c>
      <c r="HI314">
        <v>2</v>
      </c>
      <c r="HJ314">
        <v>1</v>
      </c>
      <c r="HK314">
        <v>2</v>
      </c>
      <c r="HN314">
        <v>2</v>
      </c>
      <c r="HT314">
        <v>1</v>
      </c>
      <c r="HU314">
        <v>1</v>
      </c>
      <c r="HV314">
        <v>2</v>
      </c>
      <c r="HW314">
        <v>2</v>
      </c>
      <c r="HX314">
        <v>2</v>
      </c>
      <c r="HY314">
        <v>2</v>
      </c>
      <c r="IA314">
        <v>2</v>
      </c>
    </row>
    <row r="315" spans="1:235" x14ac:dyDescent="0.25">
      <c r="A315">
        <v>1407</v>
      </c>
      <c r="B315">
        <v>2</v>
      </c>
      <c r="C315" t="s">
        <v>432</v>
      </c>
      <c r="D315">
        <v>20</v>
      </c>
      <c r="E315">
        <v>1</v>
      </c>
      <c r="F315">
        <v>2</v>
      </c>
      <c r="G315">
        <v>-88</v>
      </c>
      <c r="H315">
        <v>15</v>
      </c>
      <c r="I315">
        <v>15</v>
      </c>
      <c r="J315">
        <v>16</v>
      </c>
      <c r="K315">
        <v>18</v>
      </c>
      <c r="L315">
        <v>18</v>
      </c>
      <c r="M315">
        <v>-88</v>
      </c>
      <c r="N315">
        <v>-88</v>
      </c>
      <c r="O315">
        <v>-88</v>
      </c>
      <c r="P315">
        <v>-88</v>
      </c>
      <c r="Q315">
        <v>-88</v>
      </c>
      <c r="R315">
        <v>-88</v>
      </c>
      <c r="S315">
        <v>-88</v>
      </c>
      <c r="T315">
        <v>-88</v>
      </c>
      <c r="U315">
        <v>15</v>
      </c>
      <c r="V315">
        <v>17</v>
      </c>
      <c r="W315">
        <v>18</v>
      </c>
      <c r="X315">
        <v>18</v>
      </c>
      <c r="Y315">
        <v>-88</v>
      </c>
      <c r="Z315">
        <v>15</v>
      </c>
      <c r="AA315">
        <v>15</v>
      </c>
      <c r="AB315">
        <v>16</v>
      </c>
      <c r="AC315">
        <v>18</v>
      </c>
      <c r="AD315">
        <v>18</v>
      </c>
      <c r="AE315">
        <v>-88</v>
      </c>
      <c r="AF315">
        <v>-88</v>
      </c>
      <c r="AG315">
        <v>-88</v>
      </c>
      <c r="AH315">
        <v>-88</v>
      </c>
      <c r="AI315">
        <v>-88</v>
      </c>
      <c r="AJ315">
        <v>-88</v>
      </c>
      <c r="AK315">
        <v>-88</v>
      </c>
      <c r="AL315">
        <v>-88</v>
      </c>
      <c r="AM315">
        <v>15</v>
      </c>
      <c r="AN315">
        <v>17</v>
      </c>
      <c r="AO315">
        <v>18</v>
      </c>
      <c r="AP315">
        <v>18</v>
      </c>
      <c r="AQ315">
        <v>-88</v>
      </c>
      <c r="AR315">
        <v>15</v>
      </c>
      <c r="AS315">
        <v>15</v>
      </c>
      <c r="AT315">
        <v>16</v>
      </c>
      <c r="AU315">
        <v>18</v>
      </c>
      <c r="AV315">
        <v>18</v>
      </c>
      <c r="AW315">
        <v>-88</v>
      </c>
      <c r="AX315">
        <v>-88</v>
      </c>
      <c r="AY315">
        <v>-88</v>
      </c>
      <c r="AZ315">
        <v>-88</v>
      </c>
      <c r="BA315">
        <v>-88</v>
      </c>
      <c r="BB315">
        <v>-88</v>
      </c>
      <c r="BC315">
        <v>-88</v>
      </c>
      <c r="BD315">
        <v>-88</v>
      </c>
      <c r="BE315">
        <v>15</v>
      </c>
      <c r="BF315">
        <v>17</v>
      </c>
      <c r="BG315">
        <v>18</v>
      </c>
      <c r="BH315">
        <v>18</v>
      </c>
      <c r="BI315">
        <v>2</v>
      </c>
      <c r="BJ315" t="s">
        <v>432</v>
      </c>
      <c r="BK315">
        <v>50</v>
      </c>
      <c r="BL315">
        <v>2</v>
      </c>
      <c r="BM315">
        <v>-99</v>
      </c>
      <c r="BN315">
        <v>-99</v>
      </c>
      <c r="BO315">
        <v>5</v>
      </c>
      <c r="BP315">
        <v>6</v>
      </c>
      <c r="BQ315">
        <v>7</v>
      </c>
      <c r="BR315">
        <v>8</v>
      </c>
      <c r="BS315">
        <v>-88</v>
      </c>
      <c r="BT315">
        <v>-99</v>
      </c>
      <c r="BU315">
        <v>-99</v>
      </c>
      <c r="BV315">
        <v>-99</v>
      </c>
      <c r="BW315">
        <v>-99</v>
      </c>
      <c r="BX315">
        <v>5</v>
      </c>
      <c r="BY315">
        <v>6</v>
      </c>
      <c r="BZ315">
        <v>7</v>
      </c>
      <c r="CA315">
        <v>8</v>
      </c>
      <c r="CB315">
        <v>-88</v>
      </c>
      <c r="CC315">
        <v>-99</v>
      </c>
      <c r="CD315">
        <v>-99</v>
      </c>
      <c r="CE315">
        <v>-99</v>
      </c>
      <c r="CF315">
        <v>-99</v>
      </c>
      <c r="CG315">
        <v>5</v>
      </c>
      <c r="CH315">
        <v>6</v>
      </c>
      <c r="CI315">
        <v>7</v>
      </c>
      <c r="CJ315">
        <v>8</v>
      </c>
      <c r="CK315">
        <v>-88</v>
      </c>
      <c r="CL315">
        <v>-99</v>
      </c>
      <c r="CM315">
        <v>-99</v>
      </c>
      <c r="CN315">
        <v>2</v>
      </c>
      <c r="CO315">
        <v>2</v>
      </c>
      <c r="CP315">
        <v>1</v>
      </c>
      <c r="EG315">
        <v>0</v>
      </c>
      <c r="EH315">
        <v>2</v>
      </c>
      <c r="EI315">
        <v>0</v>
      </c>
      <c r="EJ315">
        <v>2</v>
      </c>
      <c r="EK315">
        <v>1</v>
      </c>
      <c r="EL315">
        <v>20</v>
      </c>
      <c r="EM315">
        <v>15</v>
      </c>
      <c r="EN315">
        <v>1</v>
      </c>
      <c r="EO315">
        <v>2</v>
      </c>
      <c r="EP315">
        <v>3</v>
      </c>
      <c r="EQ315">
        <v>3</v>
      </c>
      <c r="ER315">
        <v>1</v>
      </c>
      <c r="ES315">
        <v>1</v>
      </c>
      <c r="ET315">
        <v>50</v>
      </c>
      <c r="EU315">
        <v>6</v>
      </c>
      <c r="EV315">
        <v>0</v>
      </c>
      <c r="EW315">
        <v>2</v>
      </c>
      <c r="EX315">
        <v>3</v>
      </c>
      <c r="EY315">
        <v>3</v>
      </c>
      <c r="EZ315">
        <v>1</v>
      </c>
      <c r="FA315">
        <v>1</v>
      </c>
      <c r="FB315">
        <v>1995</v>
      </c>
      <c r="FC315">
        <v>10</v>
      </c>
      <c r="FD315">
        <v>1</v>
      </c>
      <c r="FE315">
        <v>2</v>
      </c>
      <c r="FF315">
        <v>2</v>
      </c>
      <c r="FG315">
        <v>2</v>
      </c>
      <c r="FH315">
        <v>2</v>
      </c>
      <c r="FI315">
        <v>2</v>
      </c>
      <c r="FJ315">
        <v>2</v>
      </c>
      <c r="FL315">
        <v>2</v>
      </c>
      <c r="FM315">
        <v>1</v>
      </c>
      <c r="FN315">
        <v>24</v>
      </c>
      <c r="FO315">
        <v>1</v>
      </c>
      <c r="FP315">
        <v>4</v>
      </c>
      <c r="FQ315">
        <v>2</v>
      </c>
      <c r="FR315">
        <v>2</v>
      </c>
      <c r="FT315">
        <v>2</v>
      </c>
      <c r="FV315">
        <v>2</v>
      </c>
      <c r="GA315">
        <v>2</v>
      </c>
      <c r="GQ315">
        <v>2</v>
      </c>
      <c r="GS315">
        <v>2</v>
      </c>
      <c r="GT315">
        <v>2</v>
      </c>
      <c r="HE315">
        <v>2</v>
      </c>
      <c r="HN315">
        <v>2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2</v>
      </c>
      <c r="IA315">
        <v>2</v>
      </c>
    </row>
    <row r="316" spans="1:235" x14ac:dyDescent="0.25">
      <c r="A316">
        <v>1346</v>
      </c>
      <c r="B316">
        <v>2</v>
      </c>
      <c r="C316" t="s">
        <v>431</v>
      </c>
      <c r="D316">
        <v>30</v>
      </c>
      <c r="E316">
        <v>1</v>
      </c>
      <c r="F316">
        <v>2</v>
      </c>
      <c r="G316">
        <v>-88</v>
      </c>
      <c r="H316">
        <v>-88</v>
      </c>
      <c r="I316">
        <v>-88</v>
      </c>
      <c r="J316">
        <v>16</v>
      </c>
      <c r="K316">
        <v>18</v>
      </c>
      <c r="L316">
        <v>15</v>
      </c>
      <c r="M316">
        <v>18</v>
      </c>
      <c r="N316">
        <v>20</v>
      </c>
      <c r="O316">
        <v>20</v>
      </c>
      <c r="P316">
        <v>20</v>
      </c>
      <c r="Q316">
        <v>-88</v>
      </c>
      <c r="R316">
        <v>-88</v>
      </c>
      <c r="S316">
        <v>-88</v>
      </c>
      <c r="T316">
        <v>-88</v>
      </c>
      <c r="U316">
        <v>-88</v>
      </c>
      <c r="V316">
        <v>16</v>
      </c>
      <c r="W316">
        <v>18</v>
      </c>
      <c r="X316">
        <v>18</v>
      </c>
      <c r="Y316">
        <v>-88</v>
      </c>
      <c r="Z316">
        <v>-88</v>
      </c>
      <c r="AA316">
        <v>-88</v>
      </c>
      <c r="AB316">
        <v>16</v>
      </c>
      <c r="AC316">
        <v>18</v>
      </c>
      <c r="AD316">
        <v>15</v>
      </c>
      <c r="AE316">
        <v>18</v>
      </c>
      <c r="AF316">
        <v>20</v>
      </c>
      <c r="AG316">
        <v>20</v>
      </c>
      <c r="AH316">
        <v>20</v>
      </c>
      <c r="AI316">
        <v>-88</v>
      </c>
      <c r="AJ316">
        <v>-88</v>
      </c>
      <c r="AK316">
        <v>-88</v>
      </c>
      <c r="AL316">
        <v>-88</v>
      </c>
      <c r="AM316">
        <v>-88</v>
      </c>
      <c r="AN316">
        <v>16</v>
      </c>
      <c r="AO316">
        <v>18</v>
      </c>
      <c r="AP316">
        <v>18</v>
      </c>
      <c r="AQ316">
        <v>-88</v>
      </c>
      <c r="AR316">
        <v>-88</v>
      </c>
      <c r="AS316">
        <v>-88</v>
      </c>
      <c r="AT316">
        <v>16</v>
      </c>
      <c r="AU316">
        <v>18</v>
      </c>
      <c r="AV316">
        <v>15</v>
      </c>
      <c r="AW316">
        <v>18</v>
      </c>
      <c r="AX316">
        <v>20</v>
      </c>
      <c r="AY316">
        <v>20</v>
      </c>
      <c r="AZ316">
        <v>20</v>
      </c>
      <c r="BA316">
        <v>-88</v>
      </c>
      <c r="BB316">
        <v>-88</v>
      </c>
      <c r="BC316">
        <v>-88</v>
      </c>
      <c r="BD316">
        <v>-88</v>
      </c>
      <c r="BE316">
        <v>-88</v>
      </c>
      <c r="BF316">
        <v>16</v>
      </c>
      <c r="BG316">
        <v>18</v>
      </c>
      <c r="BH316">
        <v>18</v>
      </c>
      <c r="CN316">
        <v>2</v>
      </c>
      <c r="CO316">
        <v>1</v>
      </c>
      <c r="CR316">
        <v>2</v>
      </c>
      <c r="CT316">
        <v>1</v>
      </c>
      <c r="CU316">
        <v>2</v>
      </c>
      <c r="CV316">
        <v>2</v>
      </c>
      <c r="CW316">
        <v>2</v>
      </c>
      <c r="CX316">
        <v>2</v>
      </c>
      <c r="CY316">
        <v>1</v>
      </c>
      <c r="CZ316">
        <v>1</v>
      </c>
      <c r="DA316">
        <v>1</v>
      </c>
      <c r="DB316">
        <v>1</v>
      </c>
      <c r="DC316">
        <v>2</v>
      </c>
      <c r="DE316">
        <v>1</v>
      </c>
      <c r="DF316">
        <v>1</v>
      </c>
      <c r="DG316">
        <v>1</v>
      </c>
      <c r="DH316">
        <v>1</v>
      </c>
      <c r="DI316">
        <v>2</v>
      </c>
      <c r="DJ316">
        <v>2</v>
      </c>
      <c r="DK316">
        <v>2</v>
      </c>
      <c r="DL316">
        <v>2</v>
      </c>
      <c r="DN316">
        <v>1</v>
      </c>
      <c r="DO316">
        <v>1</v>
      </c>
      <c r="DP316">
        <v>2</v>
      </c>
      <c r="DQ316">
        <v>3</v>
      </c>
      <c r="DW316">
        <v>1</v>
      </c>
      <c r="EA316">
        <v>-99</v>
      </c>
      <c r="EB316">
        <v>-99</v>
      </c>
      <c r="EC316">
        <v>-99</v>
      </c>
      <c r="ED316">
        <v>-99</v>
      </c>
      <c r="EE316">
        <v>2</v>
      </c>
      <c r="EG316">
        <v>0</v>
      </c>
      <c r="EH316">
        <v>2</v>
      </c>
      <c r="EI316">
        <v>0</v>
      </c>
      <c r="EJ316">
        <v>2</v>
      </c>
      <c r="EK316">
        <v>1</v>
      </c>
      <c r="EL316">
        <v>20</v>
      </c>
      <c r="EM316">
        <v>10</v>
      </c>
      <c r="EN316">
        <v>1</v>
      </c>
      <c r="EO316">
        <v>1</v>
      </c>
      <c r="EP316">
        <v>3</v>
      </c>
      <c r="EQ316">
        <v>3</v>
      </c>
      <c r="ER316">
        <v>2</v>
      </c>
      <c r="ES316">
        <v>2</v>
      </c>
      <c r="FA316">
        <v>1</v>
      </c>
      <c r="FB316">
        <v>2001</v>
      </c>
      <c r="FC316">
        <v>50</v>
      </c>
      <c r="FD316">
        <v>1</v>
      </c>
      <c r="FE316">
        <v>2</v>
      </c>
      <c r="FF316">
        <v>1</v>
      </c>
      <c r="FG316">
        <v>2</v>
      </c>
      <c r="FH316">
        <v>2</v>
      </c>
      <c r="FI316">
        <v>2</v>
      </c>
      <c r="FJ316">
        <v>2</v>
      </c>
      <c r="FL316">
        <v>2</v>
      </c>
      <c r="FM316">
        <v>2</v>
      </c>
      <c r="FN316">
        <v>20</v>
      </c>
      <c r="FO316">
        <v>2</v>
      </c>
      <c r="FR316">
        <v>2</v>
      </c>
      <c r="FT316">
        <v>2</v>
      </c>
      <c r="FV316">
        <v>1</v>
      </c>
      <c r="FW316">
        <v>2</v>
      </c>
      <c r="FX316">
        <v>2</v>
      </c>
      <c r="FY316">
        <v>1</v>
      </c>
      <c r="GA316">
        <v>2</v>
      </c>
      <c r="GQ316">
        <v>2</v>
      </c>
      <c r="GS316">
        <v>2</v>
      </c>
      <c r="GT316">
        <v>2</v>
      </c>
      <c r="HE316">
        <v>1</v>
      </c>
      <c r="HF316">
        <v>2005</v>
      </c>
      <c r="HG316">
        <v>2</v>
      </c>
      <c r="HH316">
        <v>2</v>
      </c>
      <c r="HI316">
        <v>2</v>
      </c>
      <c r="HJ316">
        <v>2</v>
      </c>
      <c r="HK316">
        <v>2</v>
      </c>
      <c r="HN316">
        <v>2</v>
      </c>
      <c r="HT316">
        <v>2</v>
      </c>
      <c r="IA316">
        <v>2</v>
      </c>
    </row>
    <row r="317" spans="1:235" x14ac:dyDescent="0.25">
      <c r="A317">
        <v>1393</v>
      </c>
      <c r="B317">
        <v>1</v>
      </c>
      <c r="E317">
        <v>1</v>
      </c>
      <c r="F317">
        <v>2</v>
      </c>
      <c r="G317">
        <v>-88</v>
      </c>
      <c r="H317">
        <v>16</v>
      </c>
      <c r="I317">
        <v>17</v>
      </c>
      <c r="J317">
        <v>17</v>
      </c>
      <c r="K317">
        <v>18</v>
      </c>
      <c r="L317">
        <v>18</v>
      </c>
      <c r="M317">
        <v>20</v>
      </c>
      <c r="N317">
        <v>20</v>
      </c>
      <c r="O317">
        <v>-88</v>
      </c>
      <c r="P317">
        <v>-88</v>
      </c>
      <c r="Q317">
        <v>-88</v>
      </c>
      <c r="R317">
        <v>-88</v>
      </c>
      <c r="S317">
        <v>-88</v>
      </c>
      <c r="T317">
        <v>-88</v>
      </c>
      <c r="U317">
        <v>15</v>
      </c>
      <c r="V317">
        <v>16</v>
      </c>
      <c r="W317">
        <v>18</v>
      </c>
      <c r="X317">
        <v>19</v>
      </c>
      <c r="Y317">
        <v>-88</v>
      </c>
      <c r="Z317">
        <v>16</v>
      </c>
      <c r="AA317">
        <v>17</v>
      </c>
      <c r="AB317">
        <v>17</v>
      </c>
      <c r="AC317">
        <v>18</v>
      </c>
      <c r="AD317">
        <v>18</v>
      </c>
      <c r="AE317">
        <v>20</v>
      </c>
      <c r="AF317">
        <v>20</v>
      </c>
      <c r="AG317">
        <v>-88</v>
      </c>
      <c r="AH317">
        <v>-88</v>
      </c>
      <c r="AI317">
        <v>-88</v>
      </c>
      <c r="AJ317">
        <v>-88</v>
      </c>
      <c r="AK317">
        <v>-88</v>
      </c>
      <c r="AL317">
        <v>-88</v>
      </c>
      <c r="AM317">
        <v>15</v>
      </c>
      <c r="AN317">
        <v>16</v>
      </c>
      <c r="AO317">
        <v>18</v>
      </c>
      <c r="AP317">
        <v>19</v>
      </c>
      <c r="AQ317">
        <v>-88</v>
      </c>
      <c r="AR317">
        <v>16</v>
      </c>
      <c r="AS317">
        <v>17</v>
      </c>
      <c r="AT317">
        <v>17</v>
      </c>
      <c r="AU317">
        <v>18</v>
      </c>
      <c r="AV317">
        <v>18</v>
      </c>
      <c r="AW317">
        <v>20</v>
      </c>
      <c r="AX317">
        <v>20</v>
      </c>
      <c r="AY317">
        <v>-88</v>
      </c>
      <c r="AZ317">
        <v>-88</v>
      </c>
      <c r="BA317">
        <v>-88</v>
      </c>
      <c r="BB317">
        <v>-88</v>
      </c>
      <c r="BC317">
        <v>-88</v>
      </c>
      <c r="BD317">
        <v>-88</v>
      </c>
      <c r="BE317">
        <v>15</v>
      </c>
      <c r="BF317">
        <v>16</v>
      </c>
      <c r="BG317">
        <v>18</v>
      </c>
      <c r="BH317">
        <v>19</v>
      </c>
      <c r="CN317">
        <v>2</v>
      </c>
      <c r="CO317">
        <v>2</v>
      </c>
      <c r="CP317">
        <v>1</v>
      </c>
      <c r="EG317">
        <v>0</v>
      </c>
      <c r="EH317">
        <v>2</v>
      </c>
      <c r="EI317">
        <v>0</v>
      </c>
      <c r="EJ317">
        <v>2</v>
      </c>
      <c r="EK317">
        <v>2</v>
      </c>
      <c r="ES317">
        <v>2</v>
      </c>
      <c r="FA317">
        <v>1</v>
      </c>
      <c r="FB317">
        <v>1995</v>
      </c>
      <c r="FC317">
        <v>30</v>
      </c>
      <c r="FD317">
        <v>1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2</v>
      </c>
      <c r="FL317">
        <v>2</v>
      </c>
      <c r="FM317">
        <v>1</v>
      </c>
      <c r="FN317">
        <v>22</v>
      </c>
      <c r="FO317">
        <v>2</v>
      </c>
      <c r="FR317">
        <v>2</v>
      </c>
      <c r="FT317">
        <v>2</v>
      </c>
      <c r="FV317">
        <v>2</v>
      </c>
      <c r="GA317">
        <v>2</v>
      </c>
      <c r="GQ317">
        <v>2</v>
      </c>
      <c r="GS317">
        <v>2</v>
      </c>
      <c r="GT317">
        <v>2</v>
      </c>
      <c r="HE317">
        <v>1</v>
      </c>
      <c r="HF317">
        <v>2003</v>
      </c>
      <c r="HG317">
        <v>2</v>
      </c>
      <c r="HH317">
        <v>2</v>
      </c>
      <c r="HI317">
        <v>2</v>
      </c>
      <c r="HJ317">
        <v>2</v>
      </c>
      <c r="HK317">
        <v>2</v>
      </c>
      <c r="HN317">
        <v>2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2</v>
      </c>
      <c r="IA317">
        <v>2</v>
      </c>
    </row>
    <row r="318" spans="1:235" x14ac:dyDescent="0.25">
      <c r="A318">
        <v>1128</v>
      </c>
      <c r="B318">
        <v>1</v>
      </c>
      <c r="E318">
        <v>1</v>
      </c>
      <c r="F318">
        <v>2</v>
      </c>
      <c r="G318">
        <v>-88</v>
      </c>
      <c r="H318">
        <v>-88</v>
      </c>
      <c r="I318">
        <v>14</v>
      </c>
      <c r="J318">
        <v>15</v>
      </c>
      <c r="K318">
        <v>17</v>
      </c>
      <c r="L318">
        <v>17.5</v>
      </c>
      <c r="M318">
        <v>17.5</v>
      </c>
      <c r="N318">
        <v>-88</v>
      </c>
      <c r="O318">
        <v>-88</v>
      </c>
      <c r="P318">
        <v>-88</v>
      </c>
      <c r="Q318">
        <v>-88</v>
      </c>
      <c r="R318">
        <v>-88</v>
      </c>
      <c r="S318">
        <v>-88</v>
      </c>
      <c r="T318">
        <v>-88</v>
      </c>
      <c r="U318">
        <v>-88</v>
      </c>
      <c r="V318">
        <v>16</v>
      </c>
      <c r="W318">
        <v>19</v>
      </c>
      <c r="X318">
        <v>19</v>
      </c>
      <c r="Y318">
        <v>-88</v>
      </c>
      <c r="Z318">
        <v>-88</v>
      </c>
      <c r="AA318">
        <v>14</v>
      </c>
      <c r="AB318">
        <v>15</v>
      </c>
      <c r="AC318">
        <v>17</v>
      </c>
      <c r="AD318">
        <v>17.5</v>
      </c>
      <c r="AE318">
        <v>17.5</v>
      </c>
      <c r="AF318">
        <v>-88</v>
      </c>
      <c r="AG318">
        <v>-88</v>
      </c>
      <c r="AH318">
        <v>-88</v>
      </c>
      <c r="AI318">
        <v>-88</v>
      </c>
      <c r="AJ318">
        <v>-88</v>
      </c>
      <c r="AK318">
        <v>-88</v>
      </c>
      <c r="AL318">
        <v>-88</v>
      </c>
      <c r="AM318">
        <v>-88</v>
      </c>
      <c r="AN318">
        <v>16</v>
      </c>
      <c r="AO318">
        <v>19</v>
      </c>
      <c r="AP318">
        <v>19</v>
      </c>
      <c r="AQ318">
        <v>-88</v>
      </c>
      <c r="AR318">
        <v>-88</v>
      </c>
      <c r="AS318">
        <v>14</v>
      </c>
      <c r="AT318">
        <v>15</v>
      </c>
      <c r="AU318">
        <v>17</v>
      </c>
      <c r="AV318">
        <v>17.5</v>
      </c>
      <c r="AW318">
        <v>17.5</v>
      </c>
      <c r="AX318">
        <v>-88</v>
      </c>
      <c r="AY318">
        <v>-88</v>
      </c>
      <c r="AZ318">
        <v>-88</v>
      </c>
      <c r="BA318">
        <v>-88</v>
      </c>
      <c r="BB318">
        <v>-88</v>
      </c>
      <c r="BC318">
        <v>-88</v>
      </c>
      <c r="BD318">
        <v>-88</v>
      </c>
      <c r="BE318">
        <v>-88</v>
      </c>
      <c r="BF318">
        <v>16</v>
      </c>
      <c r="BG318">
        <v>19</v>
      </c>
      <c r="BH318">
        <v>19</v>
      </c>
      <c r="BI318">
        <v>2</v>
      </c>
      <c r="BJ318" t="s">
        <v>430</v>
      </c>
      <c r="BK318">
        <v>15</v>
      </c>
      <c r="BL318">
        <v>2</v>
      </c>
      <c r="BM318">
        <v>-99</v>
      </c>
      <c r="BN318">
        <v>-99</v>
      </c>
      <c r="BO318">
        <v>-88</v>
      </c>
      <c r="BP318">
        <v>-88</v>
      </c>
      <c r="BQ318">
        <v>6</v>
      </c>
      <c r="BR318">
        <v>7</v>
      </c>
      <c r="BS318">
        <v>-88</v>
      </c>
      <c r="BT318">
        <v>-99</v>
      </c>
      <c r="BU318">
        <v>-99</v>
      </c>
      <c r="BV318">
        <v>-99</v>
      </c>
      <c r="BW318">
        <v>-99</v>
      </c>
      <c r="BX318">
        <v>-88</v>
      </c>
      <c r="BY318">
        <v>-88</v>
      </c>
      <c r="BZ318">
        <v>6</v>
      </c>
      <c r="CA318">
        <v>7</v>
      </c>
      <c r="CB318">
        <v>-88</v>
      </c>
      <c r="CC318">
        <v>-99</v>
      </c>
      <c r="CD318">
        <v>-99</v>
      </c>
      <c r="CE318">
        <v>-99</v>
      </c>
      <c r="CF318">
        <v>-99</v>
      </c>
      <c r="CG318">
        <v>-88</v>
      </c>
      <c r="CH318">
        <v>-88</v>
      </c>
      <c r="CI318">
        <v>6</v>
      </c>
      <c r="CJ318">
        <v>7</v>
      </c>
      <c r="CK318">
        <v>-88</v>
      </c>
      <c r="CL318">
        <v>-99</v>
      </c>
      <c r="CM318">
        <v>-99</v>
      </c>
      <c r="CN318">
        <v>2</v>
      </c>
      <c r="CO318">
        <v>1</v>
      </c>
      <c r="CR318">
        <v>2</v>
      </c>
      <c r="CT318">
        <v>1</v>
      </c>
      <c r="CU318">
        <v>2</v>
      </c>
      <c r="CV318">
        <v>2</v>
      </c>
      <c r="CW318">
        <v>2</v>
      </c>
      <c r="CX318">
        <v>2</v>
      </c>
      <c r="CY318">
        <v>1</v>
      </c>
      <c r="CZ318">
        <v>1</v>
      </c>
      <c r="DA318">
        <v>1</v>
      </c>
      <c r="DB318">
        <v>1</v>
      </c>
      <c r="DC318">
        <v>2</v>
      </c>
      <c r="DE318">
        <v>1</v>
      </c>
      <c r="DF318">
        <v>1</v>
      </c>
      <c r="DG318">
        <v>1</v>
      </c>
      <c r="DH318">
        <v>1</v>
      </c>
      <c r="DI318">
        <v>2</v>
      </c>
      <c r="DJ318">
        <v>2</v>
      </c>
      <c r="DK318">
        <v>2</v>
      </c>
      <c r="DL318">
        <v>2</v>
      </c>
      <c r="DN318">
        <v>1</v>
      </c>
      <c r="DO318">
        <v>1</v>
      </c>
      <c r="DP318">
        <v>2</v>
      </c>
      <c r="DQ318">
        <v>3</v>
      </c>
      <c r="DW318">
        <v>1</v>
      </c>
      <c r="EA318">
        <v>0</v>
      </c>
      <c r="EB318">
        <v>0</v>
      </c>
      <c r="EC318">
        <v>2</v>
      </c>
      <c r="EE318">
        <v>2</v>
      </c>
      <c r="EG318">
        <v>0</v>
      </c>
      <c r="EH318">
        <v>2</v>
      </c>
      <c r="EI318">
        <v>0</v>
      </c>
      <c r="EJ318">
        <v>2</v>
      </c>
      <c r="EK318">
        <v>1</v>
      </c>
      <c r="EL318">
        <v>15</v>
      </c>
      <c r="EM318">
        <v>6</v>
      </c>
      <c r="EN318">
        <v>1</v>
      </c>
      <c r="EO318">
        <v>1</v>
      </c>
      <c r="EP318">
        <v>2</v>
      </c>
      <c r="EQ318">
        <v>2</v>
      </c>
      <c r="ER318">
        <v>1</v>
      </c>
      <c r="ES318">
        <v>2</v>
      </c>
      <c r="FA318">
        <v>1</v>
      </c>
      <c r="FB318">
        <v>2003</v>
      </c>
      <c r="FC318">
        <v>0</v>
      </c>
      <c r="FD318">
        <v>1</v>
      </c>
      <c r="FE318">
        <v>2</v>
      </c>
      <c r="FF318">
        <v>2</v>
      </c>
      <c r="FG318">
        <v>2</v>
      </c>
      <c r="FH318">
        <v>2</v>
      </c>
      <c r="FI318">
        <v>2</v>
      </c>
      <c r="FJ318">
        <v>2</v>
      </c>
      <c r="FL318">
        <v>2</v>
      </c>
      <c r="FM318">
        <v>1</v>
      </c>
      <c r="FN318">
        <v>22</v>
      </c>
      <c r="FO318">
        <v>2</v>
      </c>
      <c r="FR318">
        <v>2</v>
      </c>
      <c r="FT318">
        <v>2</v>
      </c>
      <c r="FV318">
        <v>1</v>
      </c>
      <c r="FW318">
        <v>2</v>
      </c>
      <c r="FX318">
        <v>1</v>
      </c>
      <c r="FY318">
        <v>1</v>
      </c>
      <c r="GA318">
        <v>2</v>
      </c>
      <c r="GQ318">
        <v>2</v>
      </c>
      <c r="GS318">
        <v>2</v>
      </c>
      <c r="GT318">
        <v>2</v>
      </c>
      <c r="HE318">
        <v>1</v>
      </c>
      <c r="HF318">
        <v>2005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2</v>
      </c>
      <c r="HM318">
        <v>2</v>
      </c>
      <c r="HN318">
        <v>2</v>
      </c>
      <c r="HT318">
        <v>1</v>
      </c>
      <c r="HU318">
        <v>1</v>
      </c>
      <c r="HV318">
        <v>2</v>
      </c>
      <c r="HW318">
        <v>2</v>
      </c>
      <c r="HX318">
        <v>2</v>
      </c>
      <c r="HY318">
        <v>2</v>
      </c>
      <c r="IA318">
        <v>2</v>
      </c>
    </row>
    <row r="319" spans="1:235" x14ac:dyDescent="0.25">
      <c r="A319">
        <v>1375</v>
      </c>
      <c r="B319">
        <v>1</v>
      </c>
      <c r="E319">
        <v>1</v>
      </c>
      <c r="F319">
        <v>2</v>
      </c>
      <c r="G319">
        <v>-88</v>
      </c>
      <c r="H319">
        <v>-88</v>
      </c>
      <c r="I319">
        <v>16</v>
      </c>
      <c r="J319">
        <v>20</v>
      </c>
      <c r="K319">
        <v>18</v>
      </c>
      <c r="L319">
        <v>20</v>
      </c>
      <c r="M319">
        <v>19</v>
      </c>
      <c r="N319">
        <v>18</v>
      </c>
      <c r="O319">
        <v>-88</v>
      </c>
      <c r="P319">
        <v>-88</v>
      </c>
      <c r="Q319">
        <v>-88</v>
      </c>
      <c r="R319">
        <v>-88</v>
      </c>
      <c r="S319">
        <v>-88</v>
      </c>
      <c r="T319">
        <v>-88</v>
      </c>
      <c r="U319">
        <v>-88</v>
      </c>
      <c r="V319">
        <v>16</v>
      </c>
      <c r="W319">
        <v>18</v>
      </c>
      <c r="X319">
        <v>18</v>
      </c>
      <c r="Y319">
        <v>-88</v>
      </c>
      <c r="Z319">
        <v>-88</v>
      </c>
      <c r="AA319">
        <v>16</v>
      </c>
      <c r="AB319">
        <v>20</v>
      </c>
      <c r="AC319">
        <v>18</v>
      </c>
      <c r="AD319">
        <v>20</v>
      </c>
      <c r="AE319">
        <v>19</v>
      </c>
      <c r="AF319">
        <v>18</v>
      </c>
      <c r="AG319">
        <v>-88</v>
      </c>
      <c r="AH319">
        <v>-88</v>
      </c>
      <c r="AI319">
        <v>-88</v>
      </c>
      <c r="AJ319">
        <v>-88</v>
      </c>
      <c r="AK319">
        <v>-88</v>
      </c>
      <c r="AL319">
        <v>-88</v>
      </c>
      <c r="AM319">
        <v>-88</v>
      </c>
      <c r="AN319">
        <v>16</v>
      </c>
      <c r="AO319">
        <v>18</v>
      </c>
      <c r="AP319">
        <v>18</v>
      </c>
      <c r="AQ319">
        <v>-88</v>
      </c>
      <c r="AR319">
        <v>-88</v>
      </c>
      <c r="AS319">
        <v>16</v>
      </c>
      <c r="AT319">
        <v>20</v>
      </c>
      <c r="AU319">
        <v>18</v>
      </c>
      <c r="AV319">
        <v>20</v>
      </c>
      <c r="AW319">
        <v>19</v>
      </c>
      <c r="AX319">
        <v>18</v>
      </c>
      <c r="AY319">
        <v>-88</v>
      </c>
      <c r="AZ319">
        <v>-88</v>
      </c>
      <c r="BA319">
        <v>-88</v>
      </c>
      <c r="BB319">
        <v>-88</v>
      </c>
      <c r="BC319">
        <v>-88</v>
      </c>
      <c r="BD319">
        <v>-88</v>
      </c>
      <c r="BE319">
        <v>-88</v>
      </c>
      <c r="BF319">
        <v>16</v>
      </c>
      <c r="BG319">
        <v>18</v>
      </c>
      <c r="BH319">
        <v>18</v>
      </c>
      <c r="BI319">
        <v>1</v>
      </c>
      <c r="BL319">
        <v>2</v>
      </c>
      <c r="BM319">
        <v>-99</v>
      </c>
      <c r="BN319">
        <v>-99</v>
      </c>
      <c r="BO319">
        <v>-88</v>
      </c>
      <c r="BP319">
        <v>6</v>
      </c>
      <c r="BQ319">
        <v>7</v>
      </c>
      <c r="BR319">
        <v>8</v>
      </c>
      <c r="BS319">
        <v>6</v>
      </c>
      <c r="BT319">
        <v>-99</v>
      </c>
      <c r="BU319">
        <v>-99</v>
      </c>
      <c r="BV319">
        <v>-99</v>
      </c>
      <c r="BW319">
        <v>-99</v>
      </c>
      <c r="BX319">
        <v>-88</v>
      </c>
      <c r="BY319">
        <v>6</v>
      </c>
      <c r="BZ319">
        <v>7</v>
      </c>
      <c r="CA319">
        <v>8</v>
      </c>
      <c r="CB319">
        <v>6</v>
      </c>
      <c r="CC319">
        <v>-99</v>
      </c>
      <c r="CD319">
        <v>-99</v>
      </c>
      <c r="CE319">
        <v>-99</v>
      </c>
      <c r="CF319">
        <v>-99</v>
      </c>
      <c r="CG319">
        <v>-88</v>
      </c>
      <c r="CH319">
        <v>6</v>
      </c>
      <c r="CI319">
        <v>7</v>
      </c>
      <c r="CJ319">
        <v>8</v>
      </c>
      <c r="CK319">
        <v>6</v>
      </c>
      <c r="CL319">
        <v>-99</v>
      </c>
      <c r="CM319">
        <v>-99</v>
      </c>
      <c r="CN319">
        <v>2</v>
      </c>
      <c r="CO319">
        <v>1</v>
      </c>
      <c r="CR319">
        <v>2</v>
      </c>
      <c r="CT319">
        <v>1</v>
      </c>
      <c r="CU319">
        <v>2</v>
      </c>
      <c r="CV319">
        <v>2</v>
      </c>
      <c r="CW319">
        <v>2</v>
      </c>
      <c r="CX319">
        <v>2</v>
      </c>
      <c r="CY319">
        <v>1</v>
      </c>
      <c r="CZ319">
        <v>1</v>
      </c>
      <c r="DA319">
        <v>1</v>
      </c>
      <c r="DB319">
        <v>1</v>
      </c>
      <c r="DC319">
        <v>2</v>
      </c>
      <c r="DE319">
        <v>1</v>
      </c>
      <c r="DF319">
        <v>1</v>
      </c>
      <c r="DG319">
        <v>1</v>
      </c>
      <c r="DH319">
        <v>1</v>
      </c>
      <c r="DI319">
        <v>2</v>
      </c>
      <c r="DJ319">
        <v>2</v>
      </c>
      <c r="DK319">
        <v>2</v>
      </c>
      <c r="DL319">
        <v>2</v>
      </c>
      <c r="DN319">
        <v>2</v>
      </c>
      <c r="DO319">
        <v>1</v>
      </c>
      <c r="DP319">
        <v>2</v>
      </c>
      <c r="DQ319">
        <v>3</v>
      </c>
      <c r="DW319">
        <v>1</v>
      </c>
      <c r="EA319">
        <v>-99</v>
      </c>
      <c r="EB319">
        <v>-99</v>
      </c>
      <c r="EC319">
        <v>-99</v>
      </c>
      <c r="ED319">
        <v>-99</v>
      </c>
      <c r="EE319">
        <v>2</v>
      </c>
      <c r="EG319">
        <v>0</v>
      </c>
      <c r="EH319">
        <v>2</v>
      </c>
      <c r="EI319">
        <v>0</v>
      </c>
      <c r="EJ319">
        <v>2</v>
      </c>
      <c r="EK319">
        <v>1</v>
      </c>
      <c r="EL319">
        <v>31</v>
      </c>
      <c r="EM319">
        <v>6</v>
      </c>
      <c r="EN319">
        <v>1</v>
      </c>
      <c r="EO319">
        <v>1</v>
      </c>
      <c r="EP319">
        <v>2</v>
      </c>
      <c r="EQ319">
        <v>3</v>
      </c>
      <c r="ER319">
        <v>2</v>
      </c>
      <c r="ES319">
        <v>2</v>
      </c>
      <c r="FA319">
        <v>1</v>
      </c>
      <c r="FB319">
        <v>1994</v>
      </c>
      <c r="FC319">
        <v>50</v>
      </c>
      <c r="FD319">
        <v>1</v>
      </c>
      <c r="FE319">
        <v>2</v>
      </c>
      <c r="FF319">
        <v>2</v>
      </c>
      <c r="FG319">
        <v>2</v>
      </c>
      <c r="FH319">
        <v>2</v>
      </c>
      <c r="FI319">
        <v>2</v>
      </c>
      <c r="FJ319">
        <v>2</v>
      </c>
      <c r="FL319">
        <v>2</v>
      </c>
      <c r="FM319">
        <v>2</v>
      </c>
      <c r="FN319">
        <v>25</v>
      </c>
      <c r="FO319">
        <v>2</v>
      </c>
      <c r="FR319">
        <v>2</v>
      </c>
      <c r="FT319">
        <v>2</v>
      </c>
      <c r="FV319">
        <v>2</v>
      </c>
      <c r="GA319">
        <v>2</v>
      </c>
      <c r="GQ319">
        <v>1</v>
      </c>
      <c r="GS319">
        <v>2</v>
      </c>
      <c r="GT319">
        <v>2</v>
      </c>
      <c r="HE319">
        <v>1</v>
      </c>
      <c r="HF319">
        <v>2003</v>
      </c>
      <c r="HG319">
        <v>2</v>
      </c>
      <c r="HH319">
        <v>2</v>
      </c>
      <c r="HI319">
        <v>2</v>
      </c>
      <c r="HJ319">
        <v>1</v>
      </c>
      <c r="HK319">
        <v>2</v>
      </c>
      <c r="HN319">
        <v>2</v>
      </c>
      <c r="HT319">
        <v>1</v>
      </c>
      <c r="HU319">
        <v>1</v>
      </c>
      <c r="HV319">
        <v>2</v>
      </c>
      <c r="HW319">
        <v>2</v>
      </c>
      <c r="HX319">
        <v>2</v>
      </c>
      <c r="HY319">
        <v>2</v>
      </c>
      <c r="IA319">
        <v>2</v>
      </c>
    </row>
    <row r="320" spans="1:235" x14ac:dyDescent="0.25">
      <c r="A320">
        <v>1376</v>
      </c>
      <c r="B320">
        <v>1</v>
      </c>
      <c r="E320">
        <v>1</v>
      </c>
      <c r="F320">
        <v>2</v>
      </c>
      <c r="G320">
        <v>25</v>
      </c>
      <c r="H320">
        <v>-88</v>
      </c>
      <c r="I320">
        <v>14</v>
      </c>
      <c r="J320">
        <v>17.5</v>
      </c>
      <c r="K320">
        <v>18</v>
      </c>
      <c r="L320">
        <v>20</v>
      </c>
      <c r="M320">
        <v>-88</v>
      </c>
      <c r="N320">
        <v>-88</v>
      </c>
      <c r="O320">
        <v>-88</v>
      </c>
      <c r="P320">
        <v>-88</v>
      </c>
      <c r="Q320">
        <v>-88</v>
      </c>
      <c r="R320">
        <v>-88</v>
      </c>
      <c r="S320">
        <v>-88</v>
      </c>
      <c r="T320">
        <v>-88</v>
      </c>
      <c r="U320">
        <v>-88</v>
      </c>
      <c r="V320">
        <v>12</v>
      </c>
      <c r="W320">
        <v>19</v>
      </c>
      <c r="X320">
        <v>19</v>
      </c>
      <c r="Y320">
        <v>25</v>
      </c>
      <c r="Z320">
        <v>-88</v>
      </c>
      <c r="AA320">
        <v>14</v>
      </c>
      <c r="AB320">
        <v>17.5</v>
      </c>
      <c r="AC320">
        <v>18</v>
      </c>
      <c r="AD320">
        <v>20</v>
      </c>
      <c r="AE320">
        <v>-88</v>
      </c>
      <c r="AF320">
        <v>-88</v>
      </c>
      <c r="AG320">
        <v>-88</v>
      </c>
      <c r="AH320">
        <v>-88</v>
      </c>
      <c r="AI320">
        <v>-88</v>
      </c>
      <c r="AJ320">
        <v>-88</v>
      </c>
      <c r="AK320">
        <v>-88</v>
      </c>
      <c r="AL320">
        <v>-88</v>
      </c>
      <c r="AM320">
        <v>-88</v>
      </c>
      <c r="AN320">
        <v>12</v>
      </c>
      <c r="AO320">
        <v>19</v>
      </c>
      <c r="AP320">
        <v>19</v>
      </c>
      <c r="AQ320">
        <v>25</v>
      </c>
      <c r="AR320">
        <v>-88</v>
      </c>
      <c r="AS320">
        <v>14</v>
      </c>
      <c r="AT320">
        <v>17.5</v>
      </c>
      <c r="AU320">
        <v>18</v>
      </c>
      <c r="AV320">
        <v>20</v>
      </c>
      <c r="AW320">
        <v>-88</v>
      </c>
      <c r="AX320">
        <v>-88</v>
      </c>
      <c r="AY320">
        <v>-88</v>
      </c>
      <c r="AZ320">
        <v>-88</v>
      </c>
      <c r="BA320">
        <v>-88</v>
      </c>
      <c r="BB320">
        <v>-88</v>
      </c>
      <c r="BC320">
        <v>-88</v>
      </c>
      <c r="BD320">
        <v>-88</v>
      </c>
      <c r="BE320">
        <v>-88</v>
      </c>
      <c r="BF320">
        <v>12</v>
      </c>
      <c r="BG320">
        <v>19</v>
      </c>
      <c r="BH320">
        <v>19</v>
      </c>
      <c r="BI320">
        <v>1</v>
      </c>
      <c r="BL320">
        <v>2</v>
      </c>
      <c r="BM320">
        <v>-99</v>
      </c>
      <c r="BN320">
        <v>-99</v>
      </c>
      <c r="BO320">
        <v>-88</v>
      </c>
      <c r="BP320">
        <v>-88</v>
      </c>
      <c r="BQ320">
        <v>6</v>
      </c>
      <c r="BR320">
        <v>7</v>
      </c>
      <c r="BS320">
        <v>-88</v>
      </c>
      <c r="BT320">
        <v>-99</v>
      </c>
      <c r="BU320">
        <v>-99</v>
      </c>
      <c r="BV320">
        <v>-99</v>
      </c>
      <c r="BW320">
        <v>-99</v>
      </c>
      <c r="BX320">
        <v>-88</v>
      </c>
      <c r="BY320">
        <v>-88</v>
      </c>
      <c r="BZ320">
        <v>6</v>
      </c>
      <c r="CA320">
        <v>7</v>
      </c>
      <c r="CB320">
        <v>-88</v>
      </c>
      <c r="CC320">
        <v>-99</v>
      </c>
      <c r="CD320">
        <v>-99</v>
      </c>
      <c r="CE320">
        <v>-99</v>
      </c>
      <c r="CF320">
        <v>-99</v>
      </c>
      <c r="CG320">
        <v>-88</v>
      </c>
      <c r="CH320">
        <v>-88</v>
      </c>
      <c r="CI320">
        <v>6</v>
      </c>
      <c r="CJ320">
        <v>7</v>
      </c>
      <c r="CK320">
        <v>-88</v>
      </c>
      <c r="CL320">
        <v>-99</v>
      </c>
      <c r="CM320">
        <v>-99</v>
      </c>
      <c r="CN320">
        <v>2</v>
      </c>
      <c r="CO320">
        <v>1</v>
      </c>
      <c r="CR320">
        <v>2</v>
      </c>
      <c r="CT320">
        <v>3</v>
      </c>
      <c r="CU320">
        <v>2</v>
      </c>
      <c r="CV320">
        <v>2</v>
      </c>
      <c r="CW320">
        <v>2</v>
      </c>
      <c r="CX320">
        <v>2</v>
      </c>
      <c r="CY320">
        <v>1</v>
      </c>
      <c r="CZ320">
        <v>1</v>
      </c>
      <c r="DA320">
        <v>1</v>
      </c>
      <c r="DB320">
        <v>1</v>
      </c>
      <c r="DC320">
        <v>2</v>
      </c>
      <c r="DE320">
        <v>2</v>
      </c>
      <c r="DF320">
        <v>2</v>
      </c>
      <c r="DG320">
        <v>2</v>
      </c>
      <c r="DH320">
        <v>2</v>
      </c>
      <c r="DI320">
        <v>1</v>
      </c>
      <c r="DJ320">
        <v>2</v>
      </c>
      <c r="DK320">
        <v>2</v>
      </c>
      <c r="DL320">
        <v>2</v>
      </c>
      <c r="DN320">
        <v>1</v>
      </c>
      <c r="DO320">
        <v>1</v>
      </c>
      <c r="DP320">
        <v>1</v>
      </c>
      <c r="DQ320">
        <v>3</v>
      </c>
      <c r="DT320">
        <v>3</v>
      </c>
      <c r="DW320">
        <v>1</v>
      </c>
      <c r="EA320">
        <v>50</v>
      </c>
      <c r="EB320">
        <v>-99</v>
      </c>
      <c r="EC320">
        <v>2</v>
      </c>
      <c r="EE320">
        <v>2</v>
      </c>
      <c r="EG320">
        <v>0</v>
      </c>
      <c r="EH320">
        <v>2</v>
      </c>
      <c r="EI320">
        <v>0</v>
      </c>
      <c r="EJ320">
        <v>2</v>
      </c>
      <c r="EK320">
        <v>1</v>
      </c>
      <c r="EL320">
        <v>60</v>
      </c>
      <c r="EM320">
        <v>10</v>
      </c>
      <c r="EN320">
        <v>1</v>
      </c>
      <c r="EO320">
        <v>1</v>
      </c>
      <c r="EP320">
        <v>3</v>
      </c>
      <c r="EQ320">
        <v>3</v>
      </c>
      <c r="ER320">
        <v>2</v>
      </c>
      <c r="ES320">
        <v>2</v>
      </c>
      <c r="FA320">
        <v>1</v>
      </c>
      <c r="FB320">
        <v>1992</v>
      </c>
      <c r="FC320">
        <v>20</v>
      </c>
      <c r="FD320">
        <v>1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2</v>
      </c>
      <c r="FL320">
        <v>2</v>
      </c>
      <c r="FM320">
        <v>1</v>
      </c>
      <c r="FN320">
        <v>20</v>
      </c>
      <c r="FO320">
        <v>2</v>
      </c>
      <c r="FR320">
        <v>2</v>
      </c>
      <c r="FT320">
        <v>2</v>
      </c>
      <c r="FV320">
        <v>1</v>
      </c>
      <c r="FW320">
        <v>2</v>
      </c>
      <c r="FX320">
        <v>2</v>
      </c>
      <c r="FY320">
        <v>1</v>
      </c>
      <c r="GA320">
        <v>3</v>
      </c>
      <c r="GQ320">
        <v>2</v>
      </c>
      <c r="GS320">
        <v>2</v>
      </c>
      <c r="GT320">
        <v>2</v>
      </c>
      <c r="HE320">
        <v>1</v>
      </c>
      <c r="HF320">
        <v>2002</v>
      </c>
      <c r="HG320">
        <v>2</v>
      </c>
      <c r="HH320">
        <v>2</v>
      </c>
      <c r="HI320">
        <v>2</v>
      </c>
      <c r="HJ320">
        <v>2</v>
      </c>
      <c r="HK320">
        <v>2</v>
      </c>
      <c r="HN320">
        <v>2</v>
      </c>
      <c r="HT320">
        <v>2</v>
      </c>
      <c r="IA320">
        <v>2</v>
      </c>
    </row>
    <row r="321" spans="1:235" x14ac:dyDescent="0.25">
      <c r="A321">
        <v>1581</v>
      </c>
      <c r="B321">
        <v>1</v>
      </c>
      <c r="E321">
        <v>1</v>
      </c>
      <c r="F321">
        <v>2</v>
      </c>
      <c r="G321">
        <v>-88</v>
      </c>
      <c r="H321">
        <v>-88</v>
      </c>
      <c r="I321">
        <v>15</v>
      </c>
      <c r="J321">
        <v>18</v>
      </c>
      <c r="K321">
        <v>18</v>
      </c>
      <c r="L321">
        <v>20</v>
      </c>
      <c r="M321">
        <v>20</v>
      </c>
      <c r="N321">
        <v>20</v>
      </c>
      <c r="O321">
        <v>20</v>
      </c>
      <c r="P321">
        <v>20</v>
      </c>
      <c r="Q321">
        <v>20</v>
      </c>
      <c r="R321">
        <v>-88</v>
      </c>
      <c r="S321">
        <v>-88</v>
      </c>
      <c r="T321">
        <v>-88</v>
      </c>
      <c r="U321">
        <v>-88</v>
      </c>
      <c r="V321">
        <v>15</v>
      </c>
      <c r="W321">
        <v>18</v>
      </c>
      <c r="X321">
        <v>18</v>
      </c>
      <c r="Y321">
        <v>-88</v>
      </c>
      <c r="Z321">
        <v>-88</v>
      </c>
      <c r="AA321">
        <v>15</v>
      </c>
      <c r="AB321">
        <v>18</v>
      </c>
      <c r="AC321">
        <v>18</v>
      </c>
      <c r="AD321">
        <v>20</v>
      </c>
      <c r="AE321">
        <v>20</v>
      </c>
      <c r="AF321">
        <v>20</v>
      </c>
      <c r="AG321">
        <v>20</v>
      </c>
      <c r="AH321">
        <v>20</v>
      </c>
      <c r="AI321">
        <v>20</v>
      </c>
      <c r="AJ321">
        <v>-88</v>
      </c>
      <c r="AK321">
        <v>-88</v>
      </c>
      <c r="AL321">
        <v>-88</v>
      </c>
      <c r="AM321">
        <v>-88</v>
      </c>
      <c r="AN321">
        <v>15</v>
      </c>
      <c r="AO321">
        <v>18</v>
      </c>
      <c r="AP321">
        <v>18</v>
      </c>
      <c r="AQ321">
        <v>-88</v>
      </c>
      <c r="AR321">
        <v>-88</v>
      </c>
      <c r="AS321">
        <v>15</v>
      </c>
      <c r="AT321">
        <v>18</v>
      </c>
      <c r="AU321">
        <v>18</v>
      </c>
      <c r="AV321">
        <v>20</v>
      </c>
      <c r="AW321">
        <v>20</v>
      </c>
      <c r="AX321">
        <v>20</v>
      </c>
      <c r="AY321">
        <v>20</v>
      </c>
      <c r="AZ321">
        <v>20</v>
      </c>
      <c r="BA321">
        <v>20</v>
      </c>
      <c r="BB321">
        <v>-88</v>
      </c>
      <c r="BC321">
        <v>-88</v>
      </c>
      <c r="BD321">
        <v>-88</v>
      </c>
      <c r="BE321">
        <v>-88</v>
      </c>
      <c r="BF321">
        <v>15</v>
      </c>
      <c r="BG321">
        <v>18</v>
      </c>
      <c r="BH321">
        <v>18</v>
      </c>
      <c r="BI321">
        <v>1</v>
      </c>
      <c r="BL321">
        <v>2</v>
      </c>
      <c r="BM321">
        <v>-99</v>
      </c>
      <c r="BN321">
        <v>-99</v>
      </c>
      <c r="BO321">
        <v>-88</v>
      </c>
      <c r="BP321">
        <v>-88</v>
      </c>
      <c r="BQ321">
        <v>5</v>
      </c>
      <c r="BR321">
        <v>7</v>
      </c>
      <c r="BS321">
        <v>7</v>
      </c>
      <c r="BT321">
        <v>-99</v>
      </c>
      <c r="BU321">
        <v>-99</v>
      </c>
      <c r="BV321">
        <v>-99</v>
      </c>
      <c r="BW321">
        <v>-99</v>
      </c>
      <c r="BX321">
        <v>-88</v>
      </c>
      <c r="BY321">
        <v>-88</v>
      </c>
      <c r="BZ321">
        <v>5</v>
      </c>
      <c r="CA321">
        <v>7</v>
      </c>
      <c r="CB321">
        <v>7</v>
      </c>
      <c r="CC321">
        <v>-99</v>
      </c>
      <c r="CD321">
        <v>-99</v>
      </c>
      <c r="CE321">
        <v>-99</v>
      </c>
      <c r="CF321">
        <v>-99</v>
      </c>
      <c r="CG321">
        <v>-88</v>
      </c>
      <c r="CH321">
        <v>-88</v>
      </c>
      <c r="CI321">
        <v>5</v>
      </c>
      <c r="CJ321">
        <v>7</v>
      </c>
      <c r="CK321">
        <v>7</v>
      </c>
      <c r="CL321">
        <v>-99</v>
      </c>
      <c r="CM321">
        <v>-99</v>
      </c>
      <c r="CN321">
        <v>1</v>
      </c>
      <c r="CO321">
        <v>1</v>
      </c>
      <c r="CR321">
        <v>2</v>
      </c>
      <c r="CT321">
        <v>1</v>
      </c>
      <c r="CU321">
        <v>1</v>
      </c>
      <c r="CV321">
        <v>2</v>
      </c>
      <c r="CW321">
        <v>1</v>
      </c>
      <c r="CX321">
        <v>2</v>
      </c>
      <c r="CY321">
        <v>1</v>
      </c>
      <c r="CZ321">
        <v>1</v>
      </c>
      <c r="DA321">
        <v>1</v>
      </c>
      <c r="DB321">
        <v>1</v>
      </c>
      <c r="DC321">
        <v>2</v>
      </c>
      <c r="DE321">
        <v>2</v>
      </c>
      <c r="DF321">
        <v>1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N321">
        <v>3</v>
      </c>
      <c r="DO321">
        <v>1</v>
      </c>
      <c r="DP321">
        <v>2</v>
      </c>
      <c r="DQ321">
        <v>1</v>
      </c>
      <c r="DS321">
        <v>0.5</v>
      </c>
      <c r="DW321">
        <v>1</v>
      </c>
      <c r="EA321">
        <v>-99</v>
      </c>
      <c r="EB321">
        <v>-99</v>
      </c>
      <c r="EC321">
        <v>-99</v>
      </c>
      <c r="ED321">
        <v>-99</v>
      </c>
      <c r="EE321">
        <v>2</v>
      </c>
      <c r="EG321">
        <v>0</v>
      </c>
      <c r="EH321">
        <v>2</v>
      </c>
      <c r="EI321">
        <v>0</v>
      </c>
      <c r="EJ321">
        <v>2</v>
      </c>
      <c r="EK321">
        <v>1</v>
      </c>
      <c r="EL321">
        <v>5</v>
      </c>
      <c r="EM321">
        <v>19</v>
      </c>
      <c r="EN321">
        <v>1</v>
      </c>
      <c r="EO321">
        <v>2</v>
      </c>
      <c r="EP321">
        <v>3</v>
      </c>
      <c r="EQ321">
        <v>3</v>
      </c>
      <c r="ER321">
        <v>1</v>
      </c>
      <c r="ES321">
        <v>2</v>
      </c>
      <c r="FA321">
        <v>1</v>
      </c>
      <c r="FB321">
        <v>1980</v>
      </c>
      <c r="FC321">
        <v>0</v>
      </c>
      <c r="FD321">
        <v>1</v>
      </c>
      <c r="FE321">
        <v>2</v>
      </c>
      <c r="FF321">
        <v>2</v>
      </c>
      <c r="FG321">
        <v>2</v>
      </c>
      <c r="FH321">
        <v>2</v>
      </c>
      <c r="FI321">
        <v>2</v>
      </c>
      <c r="FJ321">
        <v>2</v>
      </c>
      <c r="FL321">
        <v>2</v>
      </c>
      <c r="FM321">
        <v>1</v>
      </c>
      <c r="FN321">
        <v>20</v>
      </c>
      <c r="FO321">
        <v>2</v>
      </c>
      <c r="FR321">
        <v>2</v>
      </c>
      <c r="FT321">
        <v>2</v>
      </c>
      <c r="FV321">
        <v>1</v>
      </c>
      <c r="FW321">
        <v>2</v>
      </c>
      <c r="FX321">
        <v>1</v>
      </c>
      <c r="FY321">
        <v>1</v>
      </c>
      <c r="GA321">
        <v>2</v>
      </c>
      <c r="GQ321">
        <v>2</v>
      </c>
      <c r="GS321">
        <v>2</v>
      </c>
      <c r="GT321">
        <v>2</v>
      </c>
      <c r="HE321">
        <v>1</v>
      </c>
      <c r="HF321">
        <v>2005</v>
      </c>
      <c r="HG321">
        <v>2</v>
      </c>
      <c r="HH321">
        <v>2</v>
      </c>
      <c r="HI321">
        <v>2</v>
      </c>
      <c r="HJ321">
        <v>1</v>
      </c>
      <c r="HK321">
        <v>2</v>
      </c>
      <c r="HN321">
        <v>2</v>
      </c>
      <c r="HT321">
        <v>2</v>
      </c>
      <c r="IA321">
        <v>2</v>
      </c>
    </row>
    <row r="322" spans="1:235" x14ac:dyDescent="0.25">
      <c r="A322">
        <v>1229</v>
      </c>
      <c r="B322">
        <v>3</v>
      </c>
      <c r="C322" t="s">
        <v>426</v>
      </c>
      <c r="D322">
        <v>60</v>
      </c>
      <c r="E322">
        <v>1</v>
      </c>
      <c r="F322">
        <v>2</v>
      </c>
      <c r="G322">
        <v>-88</v>
      </c>
      <c r="H322">
        <v>11</v>
      </c>
      <c r="I322">
        <v>12</v>
      </c>
      <c r="J322">
        <v>12</v>
      </c>
      <c r="K322">
        <v>14</v>
      </c>
      <c r="L322">
        <v>15</v>
      </c>
      <c r="M322">
        <v>16</v>
      </c>
      <c r="N322">
        <v>18</v>
      </c>
      <c r="O322">
        <v>18</v>
      </c>
      <c r="P322">
        <v>21</v>
      </c>
      <c r="Q322">
        <v>21</v>
      </c>
      <c r="R322">
        <v>20</v>
      </c>
      <c r="S322">
        <v>20</v>
      </c>
      <c r="T322">
        <v>15</v>
      </c>
      <c r="U322">
        <v>16</v>
      </c>
      <c r="V322">
        <v>16</v>
      </c>
      <c r="W322">
        <v>18</v>
      </c>
      <c r="X322">
        <v>18</v>
      </c>
      <c r="Y322">
        <v>-88</v>
      </c>
      <c r="Z322">
        <v>11</v>
      </c>
      <c r="AA322">
        <v>12</v>
      </c>
      <c r="AB322">
        <v>12</v>
      </c>
      <c r="AC322">
        <v>14</v>
      </c>
      <c r="AD322">
        <v>15</v>
      </c>
      <c r="AE322">
        <v>16</v>
      </c>
      <c r="AF322">
        <v>18</v>
      </c>
      <c r="AG322">
        <v>18</v>
      </c>
      <c r="AH322">
        <v>21</v>
      </c>
      <c r="AI322">
        <v>21</v>
      </c>
      <c r="AJ322">
        <v>20</v>
      </c>
      <c r="AK322">
        <v>20</v>
      </c>
      <c r="AL322">
        <v>15</v>
      </c>
      <c r="AM322">
        <v>16</v>
      </c>
      <c r="AN322">
        <v>16</v>
      </c>
      <c r="AO322">
        <v>18</v>
      </c>
      <c r="AP322">
        <v>18</v>
      </c>
      <c r="AQ322">
        <v>-88</v>
      </c>
      <c r="AR322">
        <v>11</v>
      </c>
      <c r="AS322">
        <v>12</v>
      </c>
      <c r="AT322">
        <v>12</v>
      </c>
      <c r="AU322">
        <v>14</v>
      </c>
      <c r="AV322">
        <v>15</v>
      </c>
      <c r="AW322">
        <v>16</v>
      </c>
      <c r="AX322">
        <v>18</v>
      </c>
      <c r="AY322">
        <v>18</v>
      </c>
      <c r="AZ322">
        <v>21</v>
      </c>
      <c r="BA322">
        <v>21</v>
      </c>
      <c r="BB322">
        <v>20</v>
      </c>
      <c r="BC322">
        <v>20</v>
      </c>
      <c r="BD322">
        <v>15</v>
      </c>
      <c r="BE322">
        <v>16</v>
      </c>
      <c r="BF322">
        <v>16</v>
      </c>
      <c r="BG322">
        <v>18</v>
      </c>
      <c r="BH322">
        <v>18</v>
      </c>
      <c r="CN322">
        <v>2</v>
      </c>
      <c r="CO322">
        <v>2</v>
      </c>
      <c r="CP322">
        <v>2</v>
      </c>
      <c r="EG322">
        <v>0</v>
      </c>
      <c r="EH322">
        <v>2</v>
      </c>
      <c r="EI322">
        <v>0</v>
      </c>
      <c r="EJ322">
        <v>2</v>
      </c>
      <c r="EK322">
        <v>2</v>
      </c>
      <c r="ES322">
        <v>2</v>
      </c>
      <c r="FA322">
        <v>1</v>
      </c>
      <c r="FB322">
        <v>2001</v>
      </c>
      <c r="FC322">
        <v>0</v>
      </c>
      <c r="FD322">
        <v>1</v>
      </c>
      <c r="FE322">
        <v>2</v>
      </c>
      <c r="FF322">
        <v>2</v>
      </c>
      <c r="FG322">
        <v>2</v>
      </c>
      <c r="FH322">
        <v>2</v>
      </c>
      <c r="FI322">
        <v>2</v>
      </c>
      <c r="FJ322">
        <v>2</v>
      </c>
      <c r="FL322">
        <v>2</v>
      </c>
      <c r="FM322">
        <v>1</v>
      </c>
      <c r="FN322">
        <v>25</v>
      </c>
      <c r="FO322">
        <v>2</v>
      </c>
      <c r="FR322">
        <v>2</v>
      </c>
      <c r="FT322">
        <v>2</v>
      </c>
      <c r="FV322">
        <v>1</v>
      </c>
      <c r="FW322">
        <v>2</v>
      </c>
      <c r="FX322">
        <v>1</v>
      </c>
      <c r="FY322">
        <v>1</v>
      </c>
      <c r="GA322">
        <v>3</v>
      </c>
      <c r="GQ322">
        <v>1</v>
      </c>
      <c r="GS322">
        <v>2</v>
      </c>
      <c r="GT322">
        <v>2</v>
      </c>
      <c r="HE322">
        <v>2</v>
      </c>
      <c r="HN322">
        <v>2</v>
      </c>
      <c r="HT322">
        <v>1</v>
      </c>
      <c r="HU322">
        <v>2</v>
      </c>
      <c r="HV322">
        <v>2</v>
      </c>
      <c r="HW322">
        <v>1</v>
      </c>
      <c r="HX322">
        <v>1</v>
      </c>
      <c r="HY322">
        <v>2</v>
      </c>
      <c r="IA322">
        <v>2</v>
      </c>
    </row>
    <row r="323" spans="1:235" x14ac:dyDescent="0.25">
      <c r="A323">
        <v>1310</v>
      </c>
      <c r="B323">
        <v>2</v>
      </c>
      <c r="C323" t="s">
        <v>426</v>
      </c>
      <c r="D323">
        <v>15</v>
      </c>
      <c r="E323">
        <v>1</v>
      </c>
      <c r="F323">
        <v>2</v>
      </c>
      <c r="G323">
        <v>-88</v>
      </c>
      <c r="H323">
        <v>-88</v>
      </c>
      <c r="I323">
        <v>-88</v>
      </c>
      <c r="J323">
        <v>-88</v>
      </c>
      <c r="K323">
        <v>-88</v>
      </c>
      <c r="L323">
        <v>-88</v>
      </c>
      <c r="M323">
        <v>14</v>
      </c>
      <c r="N323">
        <v>-88</v>
      </c>
      <c r="O323">
        <v>-88</v>
      </c>
      <c r="P323">
        <v>-88</v>
      </c>
      <c r="Q323">
        <v>-88</v>
      </c>
      <c r="R323">
        <v>-88</v>
      </c>
      <c r="S323">
        <v>-88</v>
      </c>
      <c r="T323">
        <v>-88</v>
      </c>
      <c r="U323">
        <v>-88</v>
      </c>
      <c r="V323">
        <v>-88</v>
      </c>
      <c r="W323">
        <v>-88</v>
      </c>
      <c r="X323">
        <v>-88</v>
      </c>
      <c r="Y323">
        <v>-88</v>
      </c>
      <c r="Z323">
        <v>-88</v>
      </c>
      <c r="AA323">
        <v>-88</v>
      </c>
      <c r="AB323">
        <v>-88</v>
      </c>
      <c r="AC323">
        <v>-88</v>
      </c>
      <c r="AD323">
        <v>-88</v>
      </c>
      <c r="AE323">
        <v>14</v>
      </c>
      <c r="AF323">
        <v>-88</v>
      </c>
      <c r="AG323">
        <v>-88</v>
      </c>
      <c r="AH323">
        <v>-88</v>
      </c>
      <c r="AI323">
        <v>-88</v>
      </c>
      <c r="AJ323">
        <v>-88</v>
      </c>
      <c r="AK323">
        <v>-88</v>
      </c>
      <c r="AL323">
        <v>-88</v>
      </c>
      <c r="AM323">
        <v>-88</v>
      </c>
      <c r="AN323">
        <v>-88</v>
      </c>
      <c r="AO323">
        <v>-88</v>
      </c>
      <c r="AP323">
        <v>-88</v>
      </c>
      <c r="AQ323">
        <v>-88</v>
      </c>
      <c r="AR323">
        <v>-88</v>
      </c>
      <c r="AS323">
        <v>-88</v>
      </c>
      <c r="AT323">
        <v>-88</v>
      </c>
      <c r="AU323">
        <v>-88</v>
      </c>
      <c r="AV323">
        <v>-88</v>
      </c>
      <c r="AW323">
        <v>14</v>
      </c>
      <c r="AX323">
        <v>-88</v>
      </c>
      <c r="AY323">
        <v>-88</v>
      </c>
      <c r="AZ323">
        <v>-88</v>
      </c>
      <c r="BA323">
        <v>-88</v>
      </c>
      <c r="BB323">
        <v>-88</v>
      </c>
      <c r="BC323">
        <v>-88</v>
      </c>
      <c r="BD323">
        <v>-88</v>
      </c>
      <c r="BE323">
        <v>-88</v>
      </c>
      <c r="BF323">
        <v>-88</v>
      </c>
      <c r="BG323">
        <v>-88</v>
      </c>
      <c r="BH323">
        <v>-88</v>
      </c>
      <c r="CN323">
        <v>2</v>
      </c>
      <c r="CO323">
        <v>2</v>
      </c>
      <c r="CP323">
        <v>2</v>
      </c>
      <c r="EG323">
        <v>10</v>
      </c>
      <c r="EH323">
        <v>2</v>
      </c>
      <c r="EI323">
        <v>0</v>
      </c>
      <c r="EJ323">
        <v>2</v>
      </c>
      <c r="EK323">
        <v>2</v>
      </c>
      <c r="ES323">
        <v>2</v>
      </c>
      <c r="FA323">
        <v>1</v>
      </c>
      <c r="FB323">
        <v>2003</v>
      </c>
      <c r="FC323">
        <v>0</v>
      </c>
      <c r="FD323">
        <v>1</v>
      </c>
      <c r="FE323">
        <v>2</v>
      </c>
      <c r="FF323">
        <v>2</v>
      </c>
      <c r="FG323">
        <v>2</v>
      </c>
      <c r="FH323">
        <v>2</v>
      </c>
      <c r="FI323">
        <v>2</v>
      </c>
      <c r="FJ323">
        <v>2</v>
      </c>
      <c r="FL323">
        <v>2</v>
      </c>
      <c r="FM323">
        <v>1</v>
      </c>
      <c r="FN323">
        <v>13</v>
      </c>
      <c r="FO323">
        <v>2</v>
      </c>
      <c r="FR323">
        <v>2</v>
      </c>
      <c r="FT323">
        <v>2</v>
      </c>
      <c r="FV323">
        <v>1</v>
      </c>
      <c r="FW323">
        <v>2</v>
      </c>
      <c r="FX323">
        <v>2</v>
      </c>
      <c r="FY323">
        <v>1</v>
      </c>
      <c r="GA323">
        <v>2</v>
      </c>
      <c r="GQ323">
        <v>1</v>
      </c>
      <c r="GS323">
        <v>2</v>
      </c>
      <c r="GT323">
        <v>2</v>
      </c>
      <c r="HE323">
        <v>2</v>
      </c>
      <c r="HN323">
        <v>2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2</v>
      </c>
      <c r="IA323">
        <v>2</v>
      </c>
    </row>
    <row r="324" spans="1:235" x14ac:dyDescent="0.25">
      <c r="A324">
        <v>1320</v>
      </c>
      <c r="B324">
        <v>3</v>
      </c>
      <c r="C324" t="s">
        <v>426</v>
      </c>
      <c r="D324">
        <v>60</v>
      </c>
      <c r="E324">
        <v>1</v>
      </c>
      <c r="F324">
        <v>2</v>
      </c>
      <c r="G324">
        <v>-88</v>
      </c>
      <c r="H324">
        <v>11</v>
      </c>
      <c r="I324">
        <v>12</v>
      </c>
      <c r="J324">
        <v>13</v>
      </c>
      <c r="K324">
        <v>14</v>
      </c>
      <c r="L324">
        <v>15</v>
      </c>
      <c r="M324">
        <v>15</v>
      </c>
      <c r="N324">
        <v>16</v>
      </c>
      <c r="O324">
        <v>18</v>
      </c>
      <c r="P324">
        <v>20</v>
      </c>
      <c r="Q324">
        <v>21</v>
      </c>
      <c r="R324">
        <v>20</v>
      </c>
      <c r="S324">
        <v>21</v>
      </c>
      <c r="T324">
        <v>22</v>
      </c>
      <c r="U324">
        <v>16</v>
      </c>
      <c r="V324">
        <v>17</v>
      </c>
      <c r="W324">
        <v>18</v>
      </c>
      <c r="X324">
        <v>18</v>
      </c>
      <c r="Y324">
        <v>-88</v>
      </c>
      <c r="Z324">
        <v>11</v>
      </c>
      <c r="AA324">
        <v>12</v>
      </c>
      <c r="AB324">
        <v>13</v>
      </c>
      <c r="AC324">
        <v>14</v>
      </c>
      <c r="AD324">
        <v>15</v>
      </c>
      <c r="AE324">
        <v>15</v>
      </c>
      <c r="AF324">
        <v>16</v>
      </c>
      <c r="AG324">
        <v>18</v>
      </c>
      <c r="AH324">
        <v>20</v>
      </c>
      <c r="AI324">
        <v>21</v>
      </c>
      <c r="AJ324">
        <v>20</v>
      </c>
      <c r="AK324">
        <v>21</v>
      </c>
      <c r="AL324">
        <v>22</v>
      </c>
      <c r="AM324">
        <v>16</v>
      </c>
      <c r="AN324">
        <v>17</v>
      </c>
      <c r="AO324">
        <v>18</v>
      </c>
      <c r="AP324">
        <v>18</v>
      </c>
      <c r="AQ324">
        <v>-88</v>
      </c>
      <c r="AR324">
        <v>11</v>
      </c>
      <c r="AS324">
        <v>12</v>
      </c>
      <c r="AT324">
        <v>13</v>
      </c>
      <c r="AU324">
        <v>14</v>
      </c>
      <c r="AV324">
        <v>15</v>
      </c>
      <c r="AW324">
        <v>15</v>
      </c>
      <c r="AX324">
        <v>16</v>
      </c>
      <c r="AY324">
        <v>18</v>
      </c>
      <c r="AZ324">
        <v>20</v>
      </c>
      <c r="BA324">
        <v>21</v>
      </c>
      <c r="BB324">
        <v>20</v>
      </c>
      <c r="BC324">
        <v>21</v>
      </c>
      <c r="BD324">
        <v>22</v>
      </c>
      <c r="BE324">
        <v>16</v>
      </c>
      <c r="BF324">
        <v>17</v>
      </c>
      <c r="BG324">
        <v>18</v>
      </c>
      <c r="BH324">
        <v>18</v>
      </c>
      <c r="CN324">
        <v>2</v>
      </c>
      <c r="CO324">
        <v>2</v>
      </c>
      <c r="CP324">
        <v>2</v>
      </c>
      <c r="EG324">
        <v>0</v>
      </c>
      <c r="EH324">
        <v>2</v>
      </c>
      <c r="EI324">
        <v>0</v>
      </c>
      <c r="EJ324">
        <v>2</v>
      </c>
      <c r="EK324">
        <v>2</v>
      </c>
      <c r="ES324">
        <v>2</v>
      </c>
      <c r="FA324">
        <v>1</v>
      </c>
      <c r="FB324">
        <v>2002</v>
      </c>
      <c r="FC324">
        <v>0</v>
      </c>
      <c r="FD324">
        <v>1</v>
      </c>
      <c r="FE324">
        <v>2</v>
      </c>
      <c r="FF324">
        <v>2</v>
      </c>
      <c r="FG324">
        <v>2</v>
      </c>
      <c r="FH324">
        <v>2</v>
      </c>
      <c r="FI324">
        <v>2</v>
      </c>
      <c r="FJ324">
        <v>2</v>
      </c>
      <c r="FL324">
        <v>2</v>
      </c>
      <c r="FM324">
        <v>1</v>
      </c>
      <c r="FN324">
        <v>20</v>
      </c>
      <c r="FO324">
        <v>2</v>
      </c>
      <c r="FR324">
        <v>2</v>
      </c>
      <c r="FT324">
        <v>2</v>
      </c>
      <c r="FV324">
        <v>1</v>
      </c>
      <c r="FW324">
        <v>2</v>
      </c>
      <c r="FX324">
        <v>1</v>
      </c>
      <c r="FY324">
        <v>1</v>
      </c>
      <c r="GA324">
        <v>3</v>
      </c>
      <c r="GQ324">
        <v>3</v>
      </c>
      <c r="GS324">
        <v>2</v>
      </c>
      <c r="GT324">
        <v>2</v>
      </c>
      <c r="HE324">
        <v>1</v>
      </c>
      <c r="HF324">
        <v>2002</v>
      </c>
      <c r="HG324">
        <v>2</v>
      </c>
      <c r="HH324">
        <v>2</v>
      </c>
      <c r="HI324">
        <v>2</v>
      </c>
      <c r="HJ324">
        <v>2</v>
      </c>
      <c r="HK324">
        <v>2</v>
      </c>
      <c r="HN324">
        <v>2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2</v>
      </c>
      <c r="IA324">
        <v>2</v>
      </c>
    </row>
    <row r="325" spans="1:235" x14ac:dyDescent="0.25">
      <c r="A325">
        <v>1262</v>
      </c>
      <c r="B325">
        <v>2</v>
      </c>
      <c r="C325" t="s">
        <v>426</v>
      </c>
      <c r="D325">
        <v>60</v>
      </c>
      <c r="E325">
        <v>1</v>
      </c>
      <c r="F325">
        <v>2</v>
      </c>
      <c r="G325">
        <v>-88</v>
      </c>
      <c r="H325">
        <v>-88</v>
      </c>
      <c r="I325">
        <v>-88</v>
      </c>
      <c r="J325">
        <v>10</v>
      </c>
      <c r="K325">
        <v>10</v>
      </c>
      <c r="L325">
        <v>-88</v>
      </c>
      <c r="M325">
        <v>-88</v>
      </c>
      <c r="N325">
        <v>-88</v>
      </c>
      <c r="O325">
        <v>-88</v>
      </c>
      <c r="P325">
        <v>-88</v>
      </c>
      <c r="Q325">
        <v>-88</v>
      </c>
      <c r="R325">
        <v>-88</v>
      </c>
      <c r="S325">
        <v>-88</v>
      </c>
      <c r="T325">
        <v>-88</v>
      </c>
      <c r="U325">
        <v>-88</v>
      </c>
      <c r="V325">
        <v>-88</v>
      </c>
      <c r="W325">
        <v>-88</v>
      </c>
      <c r="X325">
        <v>-88</v>
      </c>
      <c r="Y325">
        <v>-88</v>
      </c>
      <c r="Z325">
        <v>-88</v>
      </c>
      <c r="AA325">
        <v>-88</v>
      </c>
      <c r="AB325">
        <v>10</v>
      </c>
      <c r="AC325">
        <v>10</v>
      </c>
      <c r="AD325">
        <v>-88</v>
      </c>
      <c r="AE325">
        <v>-88</v>
      </c>
      <c r="AF325">
        <v>-88</v>
      </c>
      <c r="AG325">
        <v>-88</v>
      </c>
      <c r="AH325">
        <v>-88</v>
      </c>
      <c r="AI325">
        <v>-88</v>
      </c>
      <c r="AJ325">
        <v>-88</v>
      </c>
      <c r="AK325">
        <v>-88</v>
      </c>
      <c r="AL325">
        <v>-88</v>
      </c>
      <c r="AM325">
        <v>-88</v>
      </c>
      <c r="AN325">
        <v>-88</v>
      </c>
      <c r="AO325">
        <v>-88</v>
      </c>
      <c r="AP325">
        <v>-88</v>
      </c>
      <c r="AQ325">
        <v>-88</v>
      </c>
      <c r="AR325">
        <v>-88</v>
      </c>
      <c r="AS325">
        <v>-88</v>
      </c>
      <c r="AT325">
        <v>10</v>
      </c>
      <c r="AU325">
        <v>10</v>
      </c>
      <c r="AV325">
        <v>-88</v>
      </c>
      <c r="AW325">
        <v>-88</v>
      </c>
      <c r="AX325">
        <v>-88</v>
      </c>
      <c r="AY325">
        <v>-88</v>
      </c>
      <c r="AZ325">
        <v>-88</v>
      </c>
      <c r="BA325">
        <v>-88</v>
      </c>
      <c r="BB325">
        <v>-88</v>
      </c>
      <c r="BC325">
        <v>-88</v>
      </c>
      <c r="BD325">
        <v>-88</v>
      </c>
      <c r="BE325">
        <v>-88</v>
      </c>
      <c r="BF325">
        <v>-88</v>
      </c>
      <c r="BG325">
        <v>-88</v>
      </c>
      <c r="BH325">
        <v>-88</v>
      </c>
      <c r="CN325">
        <v>2</v>
      </c>
      <c r="CO325">
        <v>2</v>
      </c>
      <c r="CP325">
        <v>2</v>
      </c>
      <c r="EG325">
        <v>0</v>
      </c>
      <c r="EH325">
        <v>2</v>
      </c>
      <c r="EI325">
        <v>5</v>
      </c>
      <c r="EJ325">
        <v>2</v>
      </c>
      <c r="EK325">
        <v>2</v>
      </c>
      <c r="ES325">
        <v>2</v>
      </c>
      <c r="FA325">
        <v>1</v>
      </c>
      <c r="FB325">
        <v>2004</v>
      </c>
      <c r="FC325">
        <v>0</v>
      </c>
      <c r="FD325">
        <v>1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L325">
        <v>2</v>
      </c>
      <c r="FM325">
        <v>1</v>
      </c>
      <c r="FN325">
        <v>20</v>
      </c>
      <c r="FO325">
        <v>2</v>
      </c>
      <c r="FR325">
        <v>2</v>
      </c>
      <c r="FT325">
        <v>2</v>
      </c>
      <c r="FV325">
        <v>2</v>
      </c>
      <c r="GA325">
        <v>3</v>
      </c>
      <c r="GQ325">
        <v>1</v>
      </c>
      <c r="GS325">
        <v>2</v>
      </c>
      <c r="GT325">
        <v>2</v>
      </c>
      <c r="HE325">
        <v>2</v>
      </c>
      <c r="HN325">
        <v>2</v>
      </c>
      <c r="HT325">
        <v>2</v>
      </c>
      <c r="IA325">
        <v>2</v>
      </c>
    </row>
    <row r="326" spans="1:235" x14ac:dyDescent="0.25">
      <c r="A326">
        <v>1202</v>
      </c>
      <c r="B326">
        <v>3</v>
      </c>
      <c r="C326" t="s">
        <v>429</v>
      </c>
      <c r="D326">
        <v>50</v>
      </c>
      <c r="E326">
        <v>1</v>
      </c>
      <c r="F326">
        <v>2</v>
      </c>
      <c r="G326">
        <v>-88</v>
      </c>
      <c r="H326">
        <v>-88</v>
      </c>
      <c r="I326">
        <v>-88</v>
      </c>
      <c r="J326">
        <v>-88</v>
      </c>
      <c r="K326">
        <v>-88</v>
      </c>
      <c r="L326">
        <v>16.5</v>
      </c>
      <c r="M326">
        <v>-88</v>
      </c>
      <c r="N326">
        <v>-88</v>
      </c>
      <c r="O326">
        <v>-88</v>
      </c>
      <c r="P326">
        <v>-88</v>
      </c>
      <c r="Q326">
        <v>-88</v>
      </c>
      <c r="R326">
        <v>-88</v>
      </c>
      <c r="S326">
        <v>-88</v>
      </c>
      <c r="T326">
        <v>-88</v>
      </c>
      <c r="U326">
        <v>-88</v>
      </c>
      <c r="V326">
        <v>-88</v>
      </c>
      <c r="W326">
        <v>-88</v>
      </c>
      <c r="X326">
        <v>-88</v>
      </c>
      <c r="Y326">
        <v>-88</v>
      </c>
      <c r="Z326">
        <v>-88</v>
      </c>
      <c r="AA326">
        <v>-88</v>
      </c>
      <c r="AB326">
        <v>-88</v>
      </c>
      <c r="AC326">
        <v>-88</v>
      </c>
      <c r="AD326">
        <v>16.5</v>
      </c>
      <c r="AE326">
        <v>-88</v>
      </c>
      <c r="AF326">
        <v>-88</v>
      </c>
      <c r="AG326">
        <v>-88</v>
      </c>
      <c r="AH326">
        <v>-88</v>
      </c>
      <c r="AI326">
        <v>-88</v>
      </c>
      <c r="AJ326">
        <v>-88</v>
      </c>
      <c r="AK326">
        <v>-88</v>
      </c>
      <c r="AL326">
        <v>-88</v>
      </c>
      <c r="AM326">
        <v>-88</v>
      </c>
      <c r="AN326">
        <v>-88</v>
      </c>
      <c r="AO326">
        <v>-88</v>
      </c>
      <c r="AP326">
        <v>-88</v>
      </c>
      <c r="AQ326">
        <v>-88</v>
      </c>
      <c r="AR326">
        <v>-88</v>
      </c>
      <c r="AS326">
        <v>-88</v>
      </c>
      <c r="AT326">
        <v>-88</v>
      </c>
      <c r="AU326">
        <v>-88</v>
      </c>
      <c r="AV326">
        <v>16.5</v>
      </c>
      <c r="AW326">
        <v>-88</v>
      </c>
      <c r="AX326">
        <v>-88</v>
      </c>
      <c r="AY326">
        <v>-88</v>
      </c>
      <c r="AZ326">
        <v>-88</v>
      </c>
      <c r="BA326">
        <v>-88</v>
      </c>
      <c r="BB326">
        <v>-88</v>
      </c>
      <c r="BC326">
        <v>-88</v>
      </c>
      <c r="BD326">
        <v>-88</v>
      </c>
      <c r="BE326">
        <v>-88</v>
      </c>
      <c r="BF326">
        <v>-88</v>
      </c>
      <c r="BG326">
        <v>-88</v>
      </c>
      <c r="BH326">
        <v>-88</v>
      </c>
      <c r="CN326">
        <v>2</v>
      </c>
      <c r="CO326">
        <v>2</v>
      </c>
      <c r="CP326">
        <v>2</v>
      </c>
      <c r="EG326">
        <v>10</v>
      </c>
      <c r="EH326">
        <v>2</v>
      </c>
      <c r="EI326">
        <v>0</v>
      </c>
      <c r="EJ326">
        <v>2</v>
      </c>
      <c r="EK326">
        <v>2</v>
      </c>
      <c r="ES326">
        <v>2</v>
      </c>
      <c r="FA326">
        <v>1</v>
      </c>
      <c r="FB326">
        <v>-88</v>
      </c>
      <c r="FC326">
        <v>0</v>
      </c>
      <c r="FD326">
        <v>1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2</v>
      </c>
      <c r="FL326">
        <v>2</v>
      </c>
      <c r="FM326">
        <v>1</v>
      </c>
      <c r="FN326">
        <v>25</v>
      </c>
      <c r="FO326">
        <v>2</v>
      </c>
      <c r="FR326">
        <v>2</v>
      </c>
      <c r="FT326">
        <v>2</v>
      </c>
      <c r="FV326">
        <v>1</v>
      </c>
      <c r="FW326">
        <v>2</v>
      </c>
      <c r="FX326">
        <v>1</v>
      </c>
      <c r="FY326">
        <v>1</v>
      </c>
      <c r="GA326">
        <v>2</v>
      </c>
      <c r="GQ326">
        <v>1</v>
      </c>
      <c r="GS326">
        <v>2</v>
      </c>
      <c r="GT326">
        <v>2</v>
      </c>
      <c r="HE326">
        <v>1</v>
      </c>
      <c r="HF326">
        <v>2001</v>
      </c>
      <c r="HG326">
        <v>2</v>
      </c>
      <c r="HH326">
        <v>2</v>
      </c>
      <c r="HI326">
        <v>2</v>
      </c>
      <c r="HJ326">
        <v>2</v>
      </c>
      <c r="HK326">
        <v>2</v>
      </c>
      <c r="HN326">
        <v>2</v>
      </c>
      <c r="HT326">
        <v>1</v>
      </c>
      <c r="HU326">
        <v>2</v>
      </c>
      <c r="HV326">
        <v>2</v>
      </c>
      <c r="HW326">
        <v>1</v>
      </c>
      <c r="HX326">
        <v>1</v>
      </c>
      <c r="HY326">
        <v>2</v>
      </c>
      <c r="IA326">
        <v>2</v>
      </c>
    </row>
    <row r="327" spans="1:235" x14ac:dyDescent="0.25">
      <c r="A327">
        <v>1305</v>
      </c>
      <c r="B327">
        <v>2</v>
      </c>
      <c r="C327" t="s">
        <v>429</v>
      </c>
      <c r="D327">
        <v>25</v>
      </c>
      <c r="E327">
        <v>1</v>
      </c>
      <c r="F327">
        <v>2</v>
      </c>
      <c r="G327">
        <v>-88</v>
      </c>
      <c r="H327">
        <v>-88</v>
      </c>
      <c r="I327">
        <v>-88</v>
      </c>
      <c r="J327">
        <v>-88</v>
      </c>
      <c r="K327">
        <v>-88</v>
      </c>
      <c r="L327">
        <v>-88</v>
      </c>
      <c r="M327">
        <v>-88</v>
      </c>
      <c r="N327">
        <v>10</v>
      </c>
      <c r="O327">
        <v>-88</v>
      </c>
      <c r="P327">
        <v>-88</v>
      </c>
      <c r="Q327">
        <v>-88</v>
      </c>
      <c r="R327">
        <v>-88</v>
      </c>
      <c r="S327">
        <v>-88</v>
      </c>
      <c r="T327">
        <v>-88</v>
      </c>
      <c r="U327">
        <v>-88</v>
      </c>
      <c r="V327">
        <v>-88</v>
      </c>
      <c r="W327">
        <v>-88</v>
      </c>
      <c r="X327">
        <v>-88</v>
      </c>
      <c r="Y327">
        <v>-88</v>
      </c>
      <c r="Z327">
        <v>-88</v>
      </c>
      <c r="AA327">
        <v>-88</v>
      </c>
      <c r="AB327">
        <v>-88</v>
      </c>
      <c r="AC327">
        <v>-88</v>
      </c>
      <c r="AD327">
        <v>-88</v>
      </c>
      <c r="AE327">
        <v>-88</v>
      </c>
      <c r="AF327">
        <v>10</v>
      </c>
      <c r="AG327">
        <v>-88</v>
      </c>
      <c r="AH327">
        <v>-88</v>
      </c>
      <c r="AI327">
        <v>-88</v>
      </c>
      <c r="AJ327">
        <v>-88</v>
      </c>
      <c r="AK327">
        <v>-88</v>
      </c>
      <c r="AL327">
        <v>-88</v>
      </c>
      <c r="AM327">
        <v>-88</v>
      </c>
      <c r="AN327">
        <v>-88</v>
      </c>
      <c r="AO327">
        <v>-88</v>
      </c>
      <c r="AP327">
        <v>-88</v>
      </c>
      <c r="AQ327">
        <v>-88</v>
      </c>
      <c r="AR327">
        <v>-88</v>
      </c>
      <c r="AS327">
        <v>-88</v>
      </c>
      <c r="AT327">
        <v>-88</v>
      </c>
      <c r="AU327">
        <v>-88</v>
      </c>
      <c r="AV327">
        <v>-88</v>
      </c>
      <c r="AW327">
        <v>-88</v>
      </c>
      <c r="AX327">
        <v>10</v>
      </c>
      <c r="AY327">
        <v>-88</v>
      </c>
      <c r="AZ327">
        <v>-88</v>
      </c>
      <c r="BA327">
        <v>-88</v>
      </c>
      <c r="BB327">
        <v>-88</v>
      </c>
      <c r="BC327">
        <v>-88</v>
      </c>
      <c r="BD327">
        <v>-88</v>
      </c>
      <c r="BE327">
        <v>-88</v>
      </c>
      <c r="BF327">
        <v>-88</v>
      </c>
      <c r="BG327">
        <v>-88</v>
      </c>
      <c r="BH327">
        <v>-88</v>
      </c>
      <c r="CN327">
        <v>2</v>
      </c>
      <c r="CO327">
        <v>2</v>
      </c>
      <c r="CP327">
        <v>2</v>
      </c>
      <c r="EG327">
        <v>0</v>
      </c>
      <c r="EH327">
        <v>1</v>
      </c>
      <c r="EI327">
        <v>0</v>
      </c>
      <c r="EJ327">
        <v>2</v>
      </c>
      <c r="EK327">
        <v>2</v>
      </c>
      <c r="ES327">
        <v>2</v>
      </c>
      <c r="FA327">
        <v>1</v>
      </c>
      <c r="FB327">
        <v>2003</v>
      </c>
      <c r="FC327">
        <v>7</v>
      </c>
      <c r="FD327">
        <v>1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L327">
        <v>2</v>
      </c>
      <c r="FM327">
        <v>1</v>
      </c>
      <c r="FN327">
        <v>20</v>
      </c>
      <c r="FO327">
        <v>2</v>
      </c>
      <c r="FR327">
        <v>2</v>
      </c>
      <c r="FT327">
        <v>2</v>
      </c>
      <c r="FV327">
        <v>1</v>
      </c>
      <c r="FW327">
        <v>2</v>
      </c>
      <c r="FX327">
        <v>1</v>
      </c>
      <c r="FY327">
        <v>1</v>
      </c>
      <c r="GA327">
        <v>2</v>
      </c>
      <c r="GQ327">
        <v>1</v>
      </c>
      <c r="GS327">
        <v>2</v>
      </c>
      <c r="GT327">
        <v>2</v>
      </c>
      <c r="HE327">
        <v>2</v>
      </c>
      <c r="HN327">
        <v>2</v>
      </c>
      <c r="HT327">
        <v>2</v>
      </c>
      <c r="IA327">
        <v>2</v>
      </c>
    </row>
    <row r="328" spans="1:235" x14ac:dyDescent="0.25">
      <c r="A328">
        <v>1311</v>
      </c>
      <c r="B328">
        <v>3</v>
      </c>
      <c r="C328" t="s">
        <v>426</v>
      </c>
      <c r="D328">
        <v>60</v>
      </c>
      <c r="E328">
        <v>1</v>
      </c>
      <c r="F328">
        <v>2</v>
      </c>
      <c r="G328">
        <v>12</v>
      </c>
      <c r="H328">
        <v>13</v>
      </c>
      <c r="I328">
        <v>14</v>
      </c>
      <c r="J328">
        <v>15</v>
      </c>
      <c r="K328">
        <v>16</v>
      </c>
      <c r="L328">
        <v>14</v>
      </c>
      <c r="M328">
        <v>15</v>
      </c>
      <c r="N328">
        <v>14</v>
      </c>
      <c r="O328">
        <v>16</v>
      </c>
      <c r="P328">
        <v>17</v>
      </c>
      <c r="Q328">
        <v>18</v>
      </c>
      <c r="R328">
        <v>20</v>
      </c>
      <c r="S328">
        <v>21</v>
      </c>
      <c r="T328">
        <v>22</v>
      </c>
      <c r="U328">
        <v>18</v>
      </c>
      <c r="V328">
        <v>18</v>
      </c>
      <c r="W328">
        <v>20</v>
      </c>
      <c r="X328">
        <v>20</v>
      </c>
      <c r="Y328">
        <v>12</v>
      </c>
      <c r="Z328">
        <v>13</v>
      </c>
      <c r="AA328">
        <v>14</v>
      </c>
      <c r="AB328">
        <v>15</v>
      </c>
      <c r="AC328">
        <v>16</v>
      </c>
      <c r="AD328">
        <v>14</v>
      </c>
      <c r="AE328">
        <v>15</v>
      </c>
      <c r="AF328">
        <v>14</v>
      </c>
      <c r="AG328">
        <v>16</v>
      </c>
      <c r="AH328">
        <v>17</v>
      </c>
      <c r="AI328">
        <v>18</v>
      </c>
      <c r="AJ328">
        <v>20</v>
      </c>
      <c r="AK328">
        <v>21</v>
      </c>
      <c r="AL328">
        <v>22</v>
      </c>
      <c r="AM328">
        <v>18</v>
      </c>
      <c r="AN328">
        <v>18</v>
      </c>
      <c r="AO328">
        <v>20</v>
      </c>
      <c r="AP328">
        <v>20</v>
      </c>
      <c r="AQ328">
        <v>12</v>
      </c>
      <c r="AR328">
        <v>13</v>
      </c>
      <c r="AS328">
        <v>14</v>
      </c>
      <c r="AT328">
        <v>15</v>
      </c>
      <c r="AU328">
        <v>16</v>
      </c>
      <c r="AV328">
        <v>14</v>
      </c>
      <c r="AW328">
        <v>15</v>
      </c>
      <c r="AX328">
        <v>14</v>
      </c>
      <c r="AY328">
        <v>16</v>
      </c>
      <c r="AZ328">
        <v>17</v>
      </c>
      <c r="BA328">
        <v>18</v>
      </c>
      <c r="BB328">
        <v>20</v>
      </c>
      <c r="BC328">
        <v>21</v>
      </c>
      <c r="BD328">
        <v>22</v>
      </c>
      <c r="BE328">
        <v>18</v>
      </c>
      <c r="BF328">
        <v>18</v>
      </c>
      <c r="BG328">
        <v>20</v>
      </c>
      <c r="BH328">
        <v>20</v>
      </c>
      <c r="CN328">
        <v>2</v>
      </c>
      <c r="CO328">
        <v>2</v>
      </c>
      <c r="CP328">
        <v>2</v>
      </c>
      <c r="EG328">
        <v>0</v>
      </c>
      <c r="EH328">
        <v>2</v>
      </c>
      <c r="EI328">
        <v>10</v>
      </c>
      <c r="EJ328">
        <v>1</v>
      </c>
      <c r="EK328">
        <v>2</v>
      </c>
      <c r="ES328">
        <v>2</v>
      </c>
      <c r="FA328">
        <v>1</v>
      </c>
      <c r="FB328">
        <v>2001</v>
      </c>
      <c r="FC328">
        <v>0</v>
      </c>
      <c r="FD328">
        <v>1</v>
      </c>
      <c r="FE328">
        <v>2</v>
      </c>
      <c r="FF328">
        <v>2</v>
      </c>
      <c r="FG328">
        <v>2</v>
      </c>
      <c r="FH328">
        <v>2</v>
      </c>
      <c r="FI328">
        <v>2</v>
      </c>
      <c r="FJ328">
        <v>2</v>
      </c>
      <c r="FL328">
        <v>2</v>
      </c>
      <c r="FM328">
        <v>1</v>
      </c>
      <c r="FN328">
        <v>25</v>
      </c>
      <c r="FO328">
        <v>2</v>
      </c>
      <c r="FR328">
        <v>2</v>
      </c>
      <c r="FT328">
        <v>2</v>
      </c>
      <c r="FV328">
        <v>1</v>
      </c>
      <c r="FW328">
        <v>2</v>
      </c>
      <c r="FX328">
        <v>2</v>
      </c>
      <c r="FY328">
        <v>1</v>
      </c>
      <c r="GA328">
        <v>2</v>
      </c>
      <c r="GQ328">
        <v>2</v>
      </c>
      <c r="GS328">
        <v>2</v>
      </c>
      <c r="GT328">
        <v>2</v>
      </c>
      <c r="HE328">
        <v>2</v>
      </c>
      <c r="HN328">
        <v>2</v>
      </c>
      <c r="HT328">
        <v>2</v>
      </c>
      <c r="IA328">
        <v>2</v>
      </c>
    </row>
    <row r="329" spans="1:235" x14ac:dyDescent="0.25">
      <c r="A329">
        <v>1280</v>
      </c>
      <c r="B329">
        <v>1</v>
      </c>
      <c r="E329">
        <v>1</v>
      </c>
      <c r="F329">
        <v>2</v>
      </c>
      <c r="G329">
        <v>-88</v>
      </c>
      <c r="H329">
        <v>-88</v>
      </c>
      <c r="I329">
        <v>-88</v>
      </c>
      <c r="J329">
        <v>13</v>
      </c>
      <c r="K329">
        <v>-88</v>
      </c>
      <c r="L329">
        <v>-88</v>
      </c>
      <c r="M329">
        <v>-88</v>
      </c>
      <c r="N329">
        <v>-88</v>
      </c>
      <c r="O329">
        <v>-88</v>
      </c>
      <c r="P329">
        <v>-88</v>
      </c>
      <c r="Q329">
        <v>-88</v>
      </c>
      <c r="R329">
        <v>-88</v>
      </c>
      <c r="S329">
        <v>-88</v>
      </c>
      <c r="T329">
        <v>-88</v>
      </c>
      <c r="U329">
        <v>-88</v>
      </c>
      <c r="V329">
        <v>-88</v>
      </c>
      <c r="W329">
        <v>-88</v>
      </c>
      <c r="X329">
        <v>-88</v>
      </c>
      <c r="Y329">
        <v>-88</v>
      </c>
      <c r="Z329">
        <v>-88</v>
      </c>
      <c r="AA329">
        <v>-88</v>
      </c>
      <c r="AB329">
        <v>13</v>
      </c>
      <c r="AC329">
        <v>-88</v>
      </c>
      <c r="AD329">
        <v>-88</v>
      </c>
      <c r="AE329">
        <v>-88</v>
      </c>
      <c r="AF329">
        <v>-88</v>
      </c>
      <c r="AG329">
        <v>-88</v>
      </c>
      <c r="AH329">
        <v>-88</v>
      </c>
      <c r="AI329">
        <v>-88</v>
      </c>
      <c r="AJ329">
        <v>-88</v>
      </c>
      <c r="AK329">
        <v>-88</v>
      </c>
      <c r="AL329">
        <v>-88</v>
      </c>
      <c r="AM329">
        <v>-88</v>
      </c>
      <c r="AN329">
        <v>-88</v>
      </c>
      <c r="AO329">
        <v>-88</v>
      </c>
      <c r="AP329">
        <v>-88</v>
      </c>
      <c r="AQ329">
        <v>-88</v>
      </c>
      <c r="AR329">
        <v>-88</v>
      </c>
      <c r="AS329">
        <v>-88</v>
      </c>
      <c r="AT329">
        <v>13</v>
      </c>
      <c r="AU329">
        <v>-88</v>
      </c>
      <c r="AV329">
        <v>-88</v>
      </c>
      <c r="AW329">
        <v>-88</v>
      </c>
      <c r="AX329">
        <v>-88</v>
      </c>
      <c r="AY329">
        <v>-88</v>
      </c>
      <c r="AZ329">
        <v>-88</v>
      </c>
      <c r="BA329">
        <v>-88</v>
      </c>
      <c r="BB329">
        <v>-88</v>
      </c>
      <c r="BC329">
        <v>-88</v>
      </c>
      <c r="BD329">
        <v>-88</v>
      </c>
      <c r="BE329">
        <v>-88</v>
      </c>
      <c r="BF329">
        <v>-88</v>
      </c>
      <c r="BG329">
        <v>-88</v>
      </c>
      <c r="BH329">
        <v>-88</v>
      </c>
      <c r="CN329">
        <v>2</v>
      </c>
      <c r="CO329">
        <v>2</v>
      </c>
      <c r="CP329">
        <v>2</v>
      </c>
      <c r="EG329">
        <v>60</v>
      </c>
      <c r="EH329">
        <v>2</v>
      </c>
      <c r="EI329">
        <v>20</v>
      </c>
      <c r="EJ329">
        <v>2</v>
      </c>
      <c r="EK329">
        <v>2</v>
      </c>
      <c r="ES329">
        <v>2</v>
      </c>
      <c r="FA329">
        <v>1</v>
      </c>
      <c r="FB329">
        <v>2004</v>
      </c>
      <c r="FC329">
        <v>0</v>
      </c>
      <c r="FD329">
        <v>1</v>
      </c>
      <c r="FE329">
        <v>2</v>
      </c>
      <c r="FF329">
        <v>2</v>
      </c>
      <c r="FG329">
        <v>2</v>
      </c>
      <c r="FH329">
        <v>2</v>
      </c>
      <c r="FI329">
        <v>2</v>
      </c>
      <c r="FJ329">
        <v>2</v>
      </c>
      <c r="FL329">
        <v>2</v>
      </c>
      <c r="FM329">
        <v>1</v>
      </c>
      <c r="FN329">
        <v>12</v>
      </c>
      <c r="FO329">
        <v>2</v>
      </c>
      <c r="FR329">
        <v>2</v>
      </c>
      <c r="FT329">
        <v>2</v>
      </c>
      <c r="FV329">
        <v>2</v>
      </c>
      <c r="GA329">
        <v>2</v>
      </c>
      <c r="GQ329">
        <v>1</v>
      </c>
      <c r="GS329">
        <v>2</v>
      </c>
      <c r="GT329">
        <v>2</v>
      </c>
      <c r="HE329">
        <v>1</v>
      </c>
      <c r="HF329">
        <v>2005</v>
      </c>
      <c r="HG329">
        <v>2</v>
      </c>
      <c r="HH329">
        <v>2</v>
      </c>
      <c r="HI329">
        <v>2</v>
      </c>
      <c r="HJ329">
        <v>2</v>
      </c>
      <c r="HK329">
        <v>2</v>
      </c>
      <c r="HN329">
        <v>2</v>
      </c>
      <c r="HT329">
        <v>1</v>
      </c>
      <c r="HU329">
        <v>2</v>
      </c>
      <c r="HV329">
        <v>1</v>
      </c>
      <c r="HW329">
        <v>1</v>
      </c>
      <c r="HX329">
        <v>2</v>
      </c>
      <c r="HY329">
        <v>2</v>
      </c>
      <c r="IA329">
        <v>2</v>
      </c>
    </row>
    <row r="330" spans="1:235" x14ac:dyDescent="0.25">
      <c r="A330">
        <v>1235</v>
      </c>
      <c r="B330">
        <v>1</v>
      </c>
      <c r="E330">
        <v>1</v>
      </c>
      <c r="F330">
        <v>2</v>
      </c>
      <c r="G330">
        <v>-88</v>
      </c>
      <c r="H330">
        <v>-88</v>
      </c>
      <c r="I330">
        <v>-88</v>
      </c>
      <c r="J330">
        <v>17</v>
      </c>
      <c r="K330">
        <v>18</v>
      </c>
      <c r="L330">
        <v>20</v>
      </c>
      <c r="M330">
        <v>20</v>
      </c>
      <c r="N330">
        <v>21</v>
      </c>
      <c r="O330">
        <v>21</v>
      </c>
      <c r="P330">
        <v>23</v>
      </c>
      <c r="Q330">
        <v>23</v>
      </c>
      <c r="R330">
        <v>-88</v>
      </c>
      <c r="S330">
        <v>-88</v>
      </c>
      <c r="T330">
        <v>-88</v>
      </c>
      <c r="U330">
        <v>-88</v>
      </c>
      <c r="V330">
        <v>-88</v>
      </c>
      <c r="W330">
        <v>17</v>
      </c>
      <c r="X330">
        <v>17</v>
      </c>
      <c r="Y330">
        <v>-88</v>
      </c>
      <c r="Z330">
        <v>-88</v>
      </c>
      <c r="AA330">
        <v>-88</v>
      </c>
      <c r="AB330">
        <v>17</v>
      </c>
      <c r="AC330">
        <v>18</v>
      </c>
      <c r="AD330">
        <v>20</v>
      </c>
      <c r="AE330">
        <v>20</v>
      </c>
      <c r="AF330">
        <v>21</v>
      </c>
      <c r="AG330">
        <v>21</v>
      </c>
      <c r="AH330">
        <v>23</v>
      </c>
      <c r="AI330">
        <v>23</v>
      </c>
      <c r="AJ330">
        <v>-88</v>
      </c>
      <c r="AK330">
        <v>-88</v>
      </c>
      <c r="AL330">
        <v>-88</v>
      </c>
      <c r="AM330">
        <v>-88</v>
      </c>
      <c r="AN330">
        <v>-88</v>
      </c>
      <c r="AO330">
        <v>17</v>
      </c>
      <c r="AP330">
        <v>17</v>
      </c>
      <c r="AQ330">
        <v>-88</v>
      </c>
      <c r="AR330">
        <v>-88</v>
      </c>
      <c r="AS330">
        <v>-88</v>
      </c>
      <c r="AT330">
        <v>17</v>
      </c>
      <c r="AU330">
        <v>18</v>
      </c>
      <c r="AV330">
        <v>20</v>
      </c>
      <c r="AW330">
        <v>20</v>
      </c>
      <c r="AX330">
        <v>21</v>
      </c>
      <c r="AY330">
        <v>21</v>
      </c>
      <c r="AZ330">
        <v>23</v>
      </c>
      <c r="BA330">
        <v>23</v>
      </c>
      <c r="BB330">
        <v>-88</v>
      </c>
      <c r="BC330">
        <v>-88</v>
      </c>
      <c r="BD330">
        <v>-88</v>
      </c>
      <c r="BE330">
        <v>-88</v>
      </c>
      <c r="BF330">
        <v>-88</v>
      </c>
      <c r="BG330">
        <v>17</v>
      </c>
      <c r="BH330">
        <v>17</v>
      </c>
      <c r="CN330">
        <v>2</v>
      </c>
      <c r="CO330">
        <v>2</v>
      </c>
      <c r="CP330">
        <v>2</v>
      </c>
      <c r="EG330">
        <v>2</v>
      </c>
      <c r="EH330">
        <v>2</v>
      </c>
      <c r="EI330">
        <v>0</v>
      </c>
      <c r="EJ330">
        <v>2</v>
      </c>
      <c r="EK330">
        <v>1</v>
      </c>
      <c r="EL330">
        <v>300</v>
      </c>
      <c r="EM330">
        <v>1</v>
      </c>
      <c r="EN330">
        <v>-88</v>
      </c>
      <c r="EO330">
        <v>2</v>
      </c>
      <c r="EP330">
        <v>3</v>
      </c>
      <c r="EQ330">
        <v>2</v>
      </c>
      <c r="ER330">
        <v>4</v>
      </c>
      <c r="ES330">
        <v>1</v>
      </c>
      <c r="ET330">
        <v>300</v>
      </c>
      <c r="EU330">
        <v>20</v>
      </c>
      <c r="EV330">
        <v>-88</v>
      </c>
      <c r="EW330">
        <v>2</v>
      </c>
      <c r="EX330">
        <v>3</v>
      </c>
      <c r="EY330">
        <v>2</v>
      </c>
      <c r="EZ330">
        <v>4</v>
      </c>
      <c r="FA330">
        <v>1</v>
      </c>
      <c r="FB330">
        <v>-88</v>
      </c>
      <c r="FC330">
        <v>30</v>
      </c>
      <c r="FD330">
        <v>1</v>
      </c>
      <c r="FE330">
        <v>2</v>
      </c>
      <c r="FF330">
        <v>2</v>
      </c>
      <c r="FG330">
        <v>2</v>
      </c>
      <c r="FH330">
        <v>1</v>
      </c>
      <c r="FI330">
        <v>2</v>
      </c>
      <c r="FJ330">
        <v>2</v>
      </c>
      <c r="FL330">
        <v>2</v>
      </c>
      <c r="FM330">
        <v>1</v>
      </c>
      <c r="FN330">
        <v>15</v>
      </c>
      <c r="FO330">
        <v>2</v>
      </c>
      <c r="FR330">
        <v>2</v>
      </c>
      <c r="FT330">
        <v>2</v>
      </c>
      <c r="FV330">
        <v>1</v>
      </c>
      <c r="FW330">
        <v>2</v>
      </c>
      <c r="FX330">
        <v>1</v>
      </c>
      <c r="FY330">
        <v>1</v>
      </c>
      <c r="GA330">
        <v>2</v>
      </c>
      <c r="GQ330">
        <v>2</v>
      </c>
      <c r="GS330">
        <v>2</v>
      </c>
      <c r="GT330">
        <v>2</v>
      </c>
      <c r="HE330">
        <v>1</v>
      </c>
      <c r="HF330">
        <v>1998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3</v>
      </c>
      <c r="HN330">
        <v>2</v>
      </c>
      <c r="HT330">
        <v>1</v>
      </c>
      <c r="HU330">
        <v>1</v>
      </c>
      <c r="HV330">
        <v>2</v>
      </c>
      <c r="HW330">
        <v>2</v>
      </c>
      <c r="HX330">
        <v>2</v>
      </c>
      <c r="HY330">
        <v>2</v>
      </c>
      <c r="IA330">
        <v>2</v>
      </c>
    </row>
    <row r="331" spans="1:235" x14ac:dyDescent="0.25">
      <c r="A331">
        <v>1306</v>
      </c>
      <c r="B331">
        <v>3</v>
      </c>
      <c r="C331" t="s">
        <v>426</v>
      </c>
      <c r="D331">
        <v>120</v>
      </c>
      <c r="E331">
        <v>1</v>
      </c>
      <c r="F331">
        <v>2</v>
      </c>
      <c r="G331">
        <v>-88</v>
      </c>
      <c r="H331">
        <v>-88</v>
      </c>
      <c r="I331">
        <v>16</v>
      </c>
      <c r="J331">
        <v>16</v>
      </c>
      <c r="K331">
        <v>16</v>
      </c>
      <c r="L331">
        <v>18</v>
      </c>
      <c r="M331">
        <v>24</v>
      </c>
      <c r="N331">
        <v>24</v>
      </c>
      <c r="O331">
        <v>-88</v>
      </c>
      <c r="P331">
        <v>-88</v>
      </c>
      <c r="Q331">
        <v>-88</v>
      </c>
      <c r="R331">
        <v>-88</v>
      </c>
      <c r="S331">
        <v>-88</v>
      </c>
      <c r="T331">
        <v>-88</v>
      </c>
      <c r="U331">
        <v>-88</v>
      </c>
      <c r="V331">
        <v>16</v>
      </c>
      <c r="W331">
        <v>16</v>
      </c>
      <c r="X331">
        <v>16</v>
      </c>
      <c r="Y331">
        <v>-88</v>
      </c>
      <c r="Z331">
        <v>-88</v>
      </c>
      <c r="AA331">
        <v>16</v>
      </c>
      <c r="AB331">
        <v>16</v>
      </c>
      <c r="AC331">
        <v>16</v>
      </c>
      <c r="AD331">
        <v>18</v>
      </c>
      <c r="AE331">
        <v>24</v>
      </c>
      <c r="AF331">
        <v>24</v>
      </c>
      <c r="AG331">
        <v>-88</v>
      </c>
      <c r="AH331">
        <v>-88</v>
      </c>
      <c r="AI331">
        <v>-88</v>
      </c>
      <c r="AJ331">
        <v>-88</v>
      </c>
      <c r="AK331">
        <v>-88</v>
      </c>
      <c r="AL331">
        <v>-88</v>
      </c>
      <c r="AM331">
        <v>-88</v>
      </c>
      <c r="AN331">
        <v>16</v>
      </c>
      <c r="AO331">
        <v>16</v>
      </c>
      <c r="AP331">
        <v>16</v>
      </c>
      <c r="AQ331">
        <v>-88</v>
      </c>
      <c r="AR331">
        <v>-88</v>
      </c>
      <c r="AS331">
        <v>16</v>
      </c>
      <c r="AT331">
        <v>16</v>
      </c>
      <c r="AU331">
        <v>16</v>
      </c>
      <c r="AV331">
        <v>18</v>
      </c>
      <c r="AW331">
        <v>24</v>
      </c>
      <c r="AX331">
        <v>24</v>
      </c>
      <c r="AY331">
        <v>-88</v>
      </c>
      <c r="AZ331">
        <v>-88</v>
      </c>
      <c r="BA331">
        <v>-88</v>
      </c>
      <c r="BB331">
        <v>-88</v>
      </c>
      <c r="BC331">
        <v>-88</v>
      </c>
      <c r="BD331">
        <v>-88</v>
      </c>
      <c r="BE331">
        <v>-88</v>
      </c>
      <c r="BF331">
        <v>16</v>
      </c>
      <c r="BG331">
        <v>16</v>
      </c>
      <c r="BH331">
        <v>16</v>
      </c>
      <c r="CN331">
        <v>2</v>
      </c>
      <c r="CO331">
        <v>2</v>
      </c>
      <c r="CP331">
        <v>2</v>
      </c>
      <c r="EG331">
        <v>0</v>
      </c>
      <c r="EH331">
        <v>2</v>
      </c>
      <c r="EI331">
        <v>5</v>
      </c>
      <c r="EJ331">
        <v>2</v>
      </c>
      <c r="EK331">
        <v>2</v>
      </c>
      <c r="ES331">
        <v>2</v>
      </c>
      <c r="FA331">
        <v>1</v>
      </c>
      <c r="FB331">
        <v>2004</v>
      </c>
      <c r="FC331">
        <v>65</v>
      </c>
      <c r="FD331">
        <v>1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L331">
        <v>2</v>
      </c>
      <c r="FM331">
        <v>1</v>
      </c>
      <c r="FN331">
        <v>20</v>
      </c>
      <c r="FO331">
        <v>2</v>
      </c>
      <c r="FR331">
        <v>2</v>
      </c>
      <c r="FT331">
        <v>2</v>
      </c>
      <c r="FV331">
        <v>1</v>
      </c>
      <c r="FW331">
        <v>2</v>
      </c>
      <c r="FX331">
        <v>2</v>
      </c>
      <c r="FY331">
        <v>1</v>
      </c>
      <c r="GA331">
        <v>2</v>
      </c>
      <c r="GQ331">
        <v>2</v>
      </c>
      <c r="GS331">
        <v>2</v>
      </c>
      <c r="GT331">
        <v>2</v>
      </c>
      <c r="HE331">
        <v>2</v>
      </c>
      <c r="HN331">
        <v>2</v>
      </c>
      <c r="HT331">
        <v>1</v>
      </c>
      <c r="HU331">
        <v>2</v>
      </c>
      <c r="HV331">
        <v>2</v>
      </c>
      <c r="HW331">
        <v>1</v>
      </c>
      <c r="HX331">
        <v>2</v>
      </c>
      <c r="HY331">
        <v>2</v>
      </c>
      <c r="IA331">
        <v>2</v>
      </c>
    </row>
    <row r="332" spans="1:235" x14ac:dyDescent="0.25">
      <c r="A332">
        <v>1203</v>
      </c>
      <c r="B332">
        <v>3</v>
      </c>
      <c r="C332" t="s">
        <v>426</v>
      </c>
      <c r="D332">
        <v>45</v>
      </c>
      <c r="E332">
        <v>1</v>
      </c>
      <c r="F332">
        <v>2</v>
      </c>
      <c r="G332">
        <v>12</v>
      </c>
      <c r="H332">
        <v>13</v>
      </c>
      <c r="I332">
        <v>14</v>
      </c>
      <c r="J332">
        <v>15</v>
      </c>
      <c r="K332">
        <v>15</v>
      </c>
      <c r="L332">
        <v>14</v>
      </c>
      <c r="M332">
        <v>15</v>
      </c>
      <c r="N332">
        <v>14</v>
      </c>
      <c r="O332">
        <v>16</v>
      </c>
      <c r="P332">
        <v>17</v>
      </c>
      <c r="Q332">
        <v>18</v>
      </c>
      <c r="R332">
        <v>20</v>
      </c>
      <c r="S332">
        <v>21</v>
      </c>
      <c r="T332">
        <v>22</v>
      </c>
      <c r="U332">
        <v>18</v>
      </c>
      <c r="V332">
        <v>18</v>
      </c>
      <c r="W332">
        <v>20</v>
      </c>
      <c r="X332">
        <v>20</v>
      </c>
      <c r="Y332">
        <v>12</v>
      </c>
      <c r="Z332">
        <v>13</v>
      </c>
      <c r="AA332">
        <v>14</v>
      </c>
      <c r="AB332">
        <v>15</v>
      </c>
      <c r="AC332">
        <v>15</v>
      </c>
      <c r="AD332">
        <v>14</v>
      </c>
      <c r="AE332">
        <v>15</v>
      </c>
      <c r="AF332">
        <v>14</v>
      </c>
      <c r="AG332">
        <v>16</v>
      </c>
      <c r="AH332">
        <v>17</v>
      </c>
      <c r="AI332">
        <v>18</v>
      </c>
      <c r="AJ332">
        <v>20</v>
      </c>
      <c r="AK332">
        <v>21</v>
      </c>
      <c r="AL332">
        <v>22</v>
      </c>
      <c r="AM332">
        <v>18</v>
      </c>
      <c r="AN332">
        <v>18</v>
      </c>
      <c r="AO332">
        <v>20</v>
      </c>
      <c r="AP332">
        <v>20</v>
      </c>
      <c r="AQ332">
        <v>12</v>
      </c>
      <c r="AR332">
        <v>13</v>
      </c>
      <c r="AS332">
        <v>14</v>
      </c>
      <c r="AT332">
        <v>15</v>
      </c>
      <c r="AU332">
        <v>15</v>
      </c>
      <c r="AV332">
        <v>14</v>
      </c>
      <c r="AW332">
        <v>15</v>
      </c>
      <c r="AX332">
        <v>14</v>
      </c>
      <c r="AY332">
        <v>16</v>
      </c>
      <c r="AZ332">
        <v>17</v>
      </c>
      <c r="BA332">
        <v>18</v>
      </c>
      <c r="BB332">
        <v>20</v>
      </c>
      <c r="BC332">
        <v>21</v>
      </c>
      <c r="BD332">
        <v>22</v>
      </c>
      <c r="BE332">
        <v>18</v>
      </c>
      <c r="BF332">
        <v>18</v>
      </c>
      <c r="BG332">
        <v>20</v>
      </c>
      <c r="BH332">
        <v>20</v>
      </c>
      <c r="CN332">
        <v>2</v>
      </c>
      <c r="CO332">
        <v>2</v>
      </c>
      <c r="CP332">
        <v>2</v>
      </c>
      <c r="EG332">
        <v>0</v>
      </c>
      <c r="EH332">
        <v>2</v>
      </c>
      <c r="EI332">
        <v>0</v>
      </c>
      <c r="EJ332">
        <v>2</v>
      </c>
      <c r="EK332">
        <v>2</v>
      </c>
      <c r="ES332">
        <v>2</v>
      </c>
      <c r="FA332">
        <v>1</v>
      </c>
      <c r="FB332">
        <v>2000</v>
      </c>
      <c r="FC332">
        <v>0</v>
      </c>
      <c r="FD332">
        <v>1</v>
      </c>
      <c r="FE332">
        <v>2</v>
      </c>
      <c r="FF332">
        <v>2</v>
      </c>
      <c r="FG332">
        <v>2</v>
      </c>
      <c r="FH332">
        <v>2</v>
      </c>
      <c r="FI332">
        <v>2</v>
      </c>
      <c r="FJ332">
        <v>2</v>
      </c>
      <c r="FL332">
        <v>2</v>
      </c>
      <c r="FM332">
        <v>1</v>
      </c>
      <c r="FN332">
        <v>20</v>
      </c>
      <c r="FO332">
        <v>2</v>
      </c>
      <c r="FR332">
        <v>2</v>
      </c>
      <c r="FT332">
        <v>2</v>
      </c>
      <c r="FV332">
        <v>1</v>
      </c>
      <c r="FW332">
        <v>2</v>
      </c>
      <c r="FX332">
        <v>1</v>
      </c>
      <c r="FY332">
        <v>1</v>
      </c>
      <c r="GA332">
        <v>3</v>
      </c>
      <c r="GQ332">
        <v>2</v>
      </c>
      <c r="GS332">
        <v>2</v>
      </c>
      <c r="GT332">
        <v>2</v>
      </c>
      <c r="HE332">
        <v>1</v>
      </c>
      <c r="HF332">
        <v>2003</v>
      </c>
      <c r="HG332">
        <v>2</v>
      </c>
      <c r="HH332">
        <v>2</v>
      </c>
      <c r="HI332">
        <v>2</v>
      </c>
      <c r="HJ332">
        <v>2</v>
      </c>
      <c r="HK332">
        <v>2</v>
      </c>
      <c r="HN332">
        <v>2</v>
      </c>
      <c r="HT332">
        <v>1</v>
      </c>
      <c r="HU332">
        <v>2</v>
      </c>
      <c r="HV332">
        <v>1</v>
      </c>
      <c r="HW332">
        <v>1</v>
      </c>
      <c r="HX332">
        <v>2</v>
      </c>
      <c r="HY332">
        <v>2</v>
      </c>
      <c r="IA332">
        <v>2</v>
      </c>
    </row>
    <row r="333" spans="1:235" x14ac:dyDescent="0.25">
      <c r="A333">
        <v>1308</v>
      </c>
      <c r="B333">
        <v>3</v>
      </c>
      <c r="C333" t="s">
        <v>426</v>
      </c>
      <c r="D333">
        <v>60</v>
      </c>
      <c r="E333">
        <v>1</v>
      </c>
      <c r="F333">
        <v>2</v>
      </c>
      <c r="G333">
        <v>-88</v>
      </c>
      <c r="H333">
        <v>-88</v>
      </c>
      <c r="I333">
        <v>16</v>
      </c>
      <c r="J333">
        <v>16</v>
      </c>
      <c r="K333">
        <v>18</v>
      </c>
      <c r="L333">
        <v>20</v>
      </c>
      <c r="M333">
        <v>-88</v>
      </c>
      <c r="N333">
        <v>-88</v>
      </c>
      <c r="O333">
        <v>-88</v>
      </c>
      <c r="P333">
        <v>-88</v>
      </c>
      <c r="Q333">
        <v>-88</v>
      </c>
      <c r="R333">
        <v>-88</v>
      </c>
      <c r="S333">
        <v>-88</v>
      </c>
      <c r="T333">
        <v>-88</v>
      </c>
      <c r="U333">
        <v>-88</v>
      </c>
      <c r="V333">
        <v>16</v>
      </c>
      <c r="W333">
        <v>16</v>
      </c>
      <c r="X333">
        <v>16</v>
      </c>
      <c r="Y333">
        <v>-88</v>
      </c>
      <c r="Z333">
        <v>-88</v>
      </c>
      <c r="AA333">
        <v>16</v>
      </c>
      <c r="AB333">
        <v>16</v>
      </c>
      <c r="AC333">
        <v>18</v>
      </c>
      <c r="AD333">
        <v>20</v>
      </c>
      <c r="AE333">
        <v>-88</v>
      </c>
      <c r="AF333">
        <v>-88</v>
      </c>
      <c r="AG333">
        <v>-88</v>
      </c>
      <c r="AH333">
        <v>-88</v>
      </c>
      <c r="AI333">
        <v>-88</v>
      </c>
      <c r="AJ333">
        <v>-88</v>
      </c>
      <c r="AK333">
        <v>-88</v>
      </c>
      <c r="AL333">
        <v>-88</v>
      </c>
      <c r="AM333">
        <v>-88</v>
      </c>
      <c r="AN333">
        <v>16</v>
      </c>
      <c r="AO333">
        <v>16</v>
      </c>
      <c r="AP333">
        <v>16</v>
      </c>
      <c r="AQ333">
        <v>-88</v>
      </c>
      <c r="AR333">
        <v>-88</v>
      </c>
      <c r="AS333">
        <v>16</v>
      </c>
      <c r="AT333">
        <v>16</v>
      </c>
      <c r="AU333">
        <v>18</v>
      </c>
      <c r="AV333">
        <v>20</v>
      </c>
      <c r="AW333">
        <v>-88</v>
      </c>
      <c r="AX333">
        <v>-88</v>
      </c>
      <c r="AY333">
        <v>-88</v>
      </c>
      <c r="AZ333">
        <v>-88</v>
      </c>
      <c r="BA333">
        <v>-88</v>
      </c>
      <c r="BB333">
        <v>-88</v>
      </c>
      <c r="BC333">
        <v>-88</v>
      </c>
      <c r="BD333">
        <v>-88</v>
      </c>
      <c r="BE333">
        <v>-88</v>
      </c>
      <c r="BF333">
        <v>16</v>
      </c>
      <c r="BG333">
        <v>16</v>
      </c>
      <c r="BH333">
        <v>16</v>
      </c>
      <c r="CN333">
        <v>2</v>
      </c>
      <c r="CO333">
        <v>2</v>
      </c>
      <c r="CP333">
        <v>2</v>
      </c>
      <c r="EG333">
        <v>15</v>
      </c>
      <c r="EH333">
        <v>2</v>
      </c>
      <c r="EI333">
        <v>10</v>
      </c>
      <c r="EJ333">
        <v>2</v>
      </c>
      <c r="EK333">
        <v>2</v>
      </c>
      <c r="ES333">
        <v>2</v>
      </c>
      <c r="FA333">
        <v>1</v>
      </c>
      <c r="FB333">
        <v>2004</v>
      </c>
      <c r="FC333">
        <v>0</v>
      </c>
      <c r="FD333">
        <v>1</v>
      </c>
      <c r="FE333">
        <v>2</v>
      </c>
      <c r="FF333">
        <v>2</v>
      </c>
      <c r="FG333">
        <v>2</v>
      </c>
      <c r="FH333">
        <v>2</v>
      </c>
      <c r="FI333">
        <v>1</v>
      </c>
      <c r="FJ333">
        <v>1</v>
      </c>
      <c r="FK333" t="s">
        <v>225</v>
      </c>
      <c r="FL333">
        <v>2</v>
      </c>
      <c r="FM333">
        <v>1</v>
      </c>
      <c r="FN333">
        <v>20</v>
      </c>
      <c r="FO333">
        <v>2</v>
      </c>
      <c r="FR333">
        <v>2</v>
      </c>
      <c r="FT333">
        <v>2</v>
      </c>
      <c r="FV333">
        <v>2</v>
      </c>
      <c r="GA333">
        <v>2</v>
      </c>
      <c r="GQ333">
        <v>2</v>
      </c>
      <c r="GS333">
        <v>2</v>
      </c>
      <c r="GT333">
        <v>2</v>
      </c>
      <c r="HE333">
        <v>1</v>
      </c>
      <c r="HF333">
        <v>2005</v>
      </c>
      <c r="HG333">
        <v>2</v>
      </c>
      <c r="HH333">
        <v>2</v>
      </c>
      <c r="HI333">
        <v>2</v>
      </c>
      <c r="HJ333">
        <v>2</v>
      </c>
      <c r="HK333">
        <v>1</v>
      </c>
      <c r="HL333">
        <v>10</v>
      </c>
      <c r="HM333">
        <v>3</v>
      </c>
      <c r="HN333">
        <v>2</v>
      </c>
      <c r="HT333">
        <v>1</v>
      </c>
      <c r="HU333">
        <v>2</v>
      </c>
      <c r="HV333">
        <v>2</v>
      </c>
      <c r="HW333">
        <v>1</v>
      </c>
      <c r="HX333">
        <v>2</v>
      </c>
      <c r="HY333">
        <v>2</v>
      </c>
      <c r="IA333">
        <v>2</v>
      </c>
    </row>
    <row r="334" spans="1:235" x14ac:dyDescent="0.25">
      <c r="A334">
        <v>1327</v>
      </c>
      <c r="B334">
        <v>3</v>
      </c>
      <c r="C334" t="s">
        <v>426</v>
      </c>
      <c r="D334">
        <v>60</v>
      </c>
      <c r="E334">
        <v>1</v>
      </c>
      <c r="F334">
        <v>2</v>
      </c>
      <c r="G334">
        <v>-88</v>
      </c>
      <c r="H334">
        <v>-88</v>
      </c>
      <c r="I334">
        <v>-88</v>
      </c>
      <c r="J334">
        <v>-88</v>
      </c>
      <c r="K334">
        <v>-88</v>
      </c>
      <c r="L334">
        <v>-88</v>
      </c>
      <c r="M334">
        <v>-88</v>
      </c>
      <c r="N334">
        <v>-88</v>
      </c>
      <c r="O334">
        <v>15</v>
      </c>
      <c r="P334">
        <v>-88</v>
      </c>
      <c r="Q334">
        <v>-88</v>
      </c>
      <c r="R334">
        <v>-88</v>
      </c>
      <c r="S334">
        <v>-88</v>
      </c>
      <c r="T334">
        <v>-88</v>
      </c>
      <c r="U334">
        <v>-88</v>
      </c>
      <c r="V334">
        <v>-88</v>
      </c>
      <c r="W334">
        <v>16</v>
      </c>
      <c r="X334">
        <v>16</v>
      </c>
      <c r="Y334">
        <v>-88</v>
      </c>
      <c r="Z334">
        <v>-88</v>
      </c>
      <c r="AA334">
        <v>-88</v>
      </c>
      <c r="AB334">
        <v>-88</v>
      </c>
      <c r="AC334">
        <v>-88</v>
      </c>
      <c r="AD334">
        <v>-88</v>
      </c>
      <c r="AE334">
        <v>-88</v>
      </c>
      <c r="AF334">
        <v>-88</v>
      </c>
      <c r="AG334">
        <v>15</v>
      </c>
      <c r="AH334">
        <v>-88</v>
      </c>
      <c r="AI334">
        <v>-88</v>
      </c>
      <c r="AJ334">
        <v>-88</v>
      </c>
      <c r="AK334">
        <v>-88</v>
      </c>
      <c r="AL334">
        <v>-88</v>
      </c>
      <c r="AM334">
        <v>-88</v>
      </c>
      <c r="AN334">
        <v>-88</v>
      </c>
      <c r="AO334">
        <v>16</v>
      </c>
      <c r="AP334">
        <v>16</v>
      </c>
      <c r="AQ334">
        <v>-88</v>
      </c>
      <c r="AR334">
        <v>-88</v>
      </c>
      <c r="AS334">
        <v>-88</v>
      </c>
      <c r="AT334">
        <v>-88</v>
      </c>
      <c r="AU334">
        <v>-88</v>
      </c>
      <c r="AV334">
        <v>-88</v>
      </c>
      <c r="AW334">
        <v>-88</v>
      </c>
      <c r="AX334">
        <v>-88</v>
      </c>
      <c r="AY334">
        <v>15</v>
      </c>
      <c r="AZ334">
        <v>-88</v>
      </c>
      <c r="BA334">
        <v>-88</v>
      </c>
      <c r="BB334">
        <v>-88</v>
      </c>
      <c r="BC334">
        <v>-88</v>
      </c>
      <c r="BD334">
        <v>-88</v>
      </c>
      <c r="BE334">
        <v>-88</v>
      </c>
      <c r="BF334">
        <v>-88</v>
      </c>
      <c r="BG334">
        <v>16</v>
      </c>
      <c r="BH334">
        <v>16</v>
      </c>
      <c r="BI334">
        <v>1</v>
      </c>
      <c r="BL334">
        <v>2</v>
      </c>
      <c r="BM334">
        <v>-99</v>
      </c>
      <c r="BN334">
        <v>-99</v>
      </c>
      <c r="BO334">
        <v>-88</v>
      </c>
      <c r="BP334">
        <v>-88</v>
      </c>
      <c r="BQ334">
        <v>4</v>
      </c>
      <c r="BR334">
        <v>-88</v>
      </c>
      <c r="BS334">
        <v>-88</v>
      </c>
      <c r="BT334">
        <v>-99</v>
      </c>
      <c r="BU334">
        <v>-99</v>
      </c>
      <c r="BV334">
        <v>-99</v>
      </c>
      <c r="BW334">
        <v>-99</v>
      </c>
      <c r="BX334">
        <v>-88</v>
      </c>
      <c r="BY334">
        <v>-88</v>
      </c>
      <c r="BZ334">
        <v>4</v>
      </c>
      <c r="CA334">
        <v>-88</v>
      </c>
      <c r="CB334">
        <v>-88</v>
      </c>
      <c r="CC334">
        <v>-99</v>
      </c>
      <c r="CD334">
        <v>-99</v>
      </c>
      <c r="CE334">
        <v>-99</v>
      </c>
      <c r="CF334">
        <v>-99</v>
      </c>
      <c r="CG334">
        <v>-88</v>
      </c>
      <c r="CH334">
        <v>-88</v>
      </c>
      <c r="CI334">
        <v>4</v>
      </c>
      <c r="CJ334">
        <v>-88</v>
      </c>
      <c r="CK334">
        <v>-88</v>
      </c>
      <c r="CL334">
        <v>-99</v>
      </c>
      <c r="CM334">
        <v>-99</v>
      </c>
      <c r="CN334">
        <v>2</v>
      </c>
      <c r="CO334">
        <v>2</v>
      </c>
      <c r="CP334">
        <v>2</v>
      </c>
      <c r="EG334">
        <v>5</v>
      </c>
      <c r="EH334">
        <v>2</v>
      </c>
      <c r="EI334">
        <v>5</v>
      </c>
      <c r="EJ334">
        <v>2</v>
      </c>
      <c r="EK334">
        <v>2</v>
      </c>
      <c r="ES334">
        <v>2</v>
      </c>
      <c r="FA334">
        <v>1</v>
      </c>
      <c r="FB334">
        <v>2003</v>
      </c>
      <c r="FC334">
        <v>0</v>
      </c>
      <c r="FD334">
        <v>1</v>
      </c>
      <c r="FE334">
        <v>2</v>
      </c>
      <c r="FF334">
        <v>2</v>
      </c>
      <c r="FG334">
        <v>2</v>
      </c>
      <c r="FH334">
        <v>2</v>
      </c>
      <c r="FI334">
        <v>2</v>
      </c>
      <c r="FJ334">
        <v>2</v>
      </c>
      <c r="FL334">
        <v>2</v>
      </c>
      <c r="FM334">
        <v>1</v>
      </c>
      <c r="FN334">
        <v>20</v>
      </c>
      <c r="FO334">
        <v>2</v>
      </c>
      <c r="FR334">
        <v>2</v>
      </c>
      <c r="FT334">
        <v>2</v>
      </c>
      <c r="FV334">
        <v>1</v>
      </c>
      <c r="FW334">
        <v>2</v>
      </c>
      <c r="FX334">
        <v>1</v>
      </c>
      <c r="FY334">
        <v>1</v>
      </c>
      <c r="GA334">
        <v>2</v>
      </c>
      <c r="GQ334">
        <v>2</v>
      </c>
      <c r="GS334">
        <v>2</v>
      </c>
      <c r="GT334">
        <v>2</v>
      </c>
      <c r="HE334">
        <v>2</v>
      </c>
      <c r="HN334">
        <v>2</v>
      </c>
      <c r="HT334">
        <v>1</v>
      </c>
      <c r="HU334">
        <v>2</v>
      </c>
      <c r="HV334">
        <v>2</v>
      </c>
      <c r="HW334">
        <v>1</v>
      </c>
      <c r="HX334">
        <v>2</v>
      </c>
      <c r="HY334">
        <v>2</v>
      </c>
      <c r="IA334">
        <v>2</v>
      </c>
    </row>
    <row r="335" spans="1:235" x14ac:dyDescent="0.25">
      <c r="A335">
        <v>1261</v>
      </c>
      <c r="B335">
        <v>2</v>
      </c>
      <c r="C335" t="s">
        <v>426</v>
      </c>
      <c r="D335">
        <v>35</v>
      </c>
      <c r="E335">
        <v>1</v>
      </c>
      <c r="F335">
        <v>2</v>
      </c>
      <c r="G335">
        <v>-88</v>
      </c>
      <c r="H335">
        <v>-88</v>
      </c>
      <c r="I335">
        <v>-88</v>
      </c>
      <c r="J335">
        <v>-88</v>
      </c>
      <c r="K335">
        <v>-88</v>
      </c>
      <c r="L335">
        <v>-88</v>
      </c>
      <c r="M335">
        <v>-88</v>
      </c>
      <c r="N335">
        <v>-88</v>
      </c>
      <c r="O335">
        <v>10</v>
      </c>
      <c r="P335">
        <v>-88</v>
      </c>
      <c r="Q335">
        <v>-88</v>
      </c>
      <c r="R335">
        <v>-88</v>
      </c>
      <c r="S335">
        <v>-88</v>
      </c>
      <c r="T335">
        <v>-88</v>
      </c>
      <c r="U335">
        <v>-88</v>
      </c>
      <c r="V335">
        <v>-88</v>
      </c>
      <c r="W335">
        <v>-88</v>
      </c>
      <c r="X335">
        <v>-88</v>
      </c>
      <c r="Y335">
        <v>-88</v>
      </c>
      <c r="Z335">
        <v>-88</v>
      </c>
      <c r="AA335">
        <v>-88</v>
      </c>
      <c r="AB335">
        <v>-88</v>
      </c>
      <c r="AC335">
        <v>-88</v>
      </c>
      <c r="AD335">
        <v>-88</v>
      </c>
      <c r="AE335">
        <v>-88</v>
      </c>
      <c r="AF335">
        <v>-88</v>
      </c>
      <c r="AG335">
        <v>10</v>
      </c>
      <c r="AH335">
        <v>-88</v>
      </c>
      <c r="AI335">
        <v>-88</v>
      </c>
      <c r="AJ335">
        <v>-88</v>
      </c>
      <c r="AK335">
        <v>-88</v>
      </c>
      <c r="AL335">
        <v>-88</v>
      </c>
      <c r="AM335">
        <v>-88</v>
      </c>
      <c r="AN335">
        <v>-88</v>
      </c>
      <c r="AO335">
        <v>-88</v>
      </c>
      <c r="AP335">
        <v>-88</v>
      </c>
      <c r="AQ335">
        <v>-88</v>
      </c>
      <c r="AR335">
        <v>-88</v>
      </c>
      <c r="AS335">
        <v>-88</v>
      </c>
      <c r="AT335">
        <v>-88</v>
      </c>
      <c r="AU335">
        <v>-88</v>
      </c>
      <c r="AV335">
        <v>-88</v>
      </c>
      <c r="AW335">
        <v>-88</v>
      </c>
      <c r="AX335">
        <v>-88</v>
      </c>
      <c r="AY335">
        <v>10</v>
      </c>
      <c r="AZ335">
        <v>-88</v>
      </c>
      <c r="BA335">
        <v>-88</v>
      </c>
      <c r="BB335">
        <v>-88</v>
      </c>
      <c r="BC335">
        <v>-88</v>
      </c>
      <c r="BD335">
        <v>-88</v>
      </c>
      <c r="BE335">
        <v>-88</v>
      </c>
      <c r="BF335">
        <v>-88</v>
      </c>
      <c r="BG335">
        <v>-88</v>
      </c>
      <c r="BH335">
        <v>-88</v>
      </c>
      <c r="CN335">
        <v>2</v>
      </c>
      <c r="CO335">
        <v>2</v>
      </c>
      <c r="CP335">
        <v>2</v>
      </c>
      <c r="EG335">
        <v>0</v>
      </c>
      <c r="EH335">
        <v>2</v>
      </c>
      <c r="EI335">
        <v>0</v>
      </c>
      <c r="EJ335">
        <v>2</v>
      </c>
      <c r="EK335">
        <v>2</v>
      </c>
      <c r="ES335">
        <v>2</v>
      </c>
      <c r="FA335">
        <v>1</v>
      </c>
      <c r="FB335">
        <v>2001</v>
      </c>
      <c r="FC335">
        <v>0</v>
      </c>
      <c r="FD335">
        <v>1</v>
      </c>
      <c r="FE335">
        <v>2</v>
      </c>
      <c r="FF335">
        <v>2</v>
      </c>
      <c r="FG335">
        <v>2</v>
      </c>
      <c r="FH335">
        <v>2</v>
      </c>
      <c r="FI335">
        <v>2</v>
      </c>
      <c r="FJ335">
        <v>2</v>
      </c>
      <c r="FL335">
        <v>2</v>
      </c>
      <c r="FM335">
        <v>2</v>
      </c>
      <c r="FN335">
        <v>20</v>
      </c>
      <c r="FO335">
        <v>2</v>
      </c>
      <c r="FR335">
        <v>2</v>
      </c>
      <c r="FT335">
        <v>2</v>
      </c>
      <c r="FV335">
        <v>1</v>
      </c>
      <c r="FW335">
        <v>2</v>
      </c>
      <c r="FX335">
        <v>1</v>
      </c>
      <c r="FY335">
        <v>1</v>
      </c>
      <c r="GA335">
        <v>2</v>
      </c>
      <c r="GQ335">
        <v>1</v>
      </c>
      <c r="GS335">
        <v>2</v>
      </c>
      <c r="GT335">
        <v>2</v>
      </c>
      <c r="HE335">
        <v>2</v>
      </c>
      <c r="HN335">
        <v>2</v>
      </c>
      <c r="HT335">
        <v>2</v>
      </c>
      <c r="IA335">
        <v>2</v>
      </c>
    </row>
    <row r="336" spans="1:235" x14ac:dyDescent="0.25">
      <c r="A336">
        <v>1211</v>
      </c>
      <c r="B336">
        <v>1</v>
      </c>
      <c r="E336">
        <v>1</v>
      </c>
      <c r="F336">
        <v>2</v>
      </c>
      <c r="G336">
        <v>-88</v>
      </c>
      <c r="H336">
        <v>-88</v>
      </c>
      <c r="I336">
        <v>-88</v>
      </c>
      <c r="J336">
        <v>-88</v>
      </c>
      <c r="K336">
        <v>12</v>
      </c>
      <c r="L336">
        <v>-88</v>
      </c>
      <c r="M336">
        <v>-88</v>
      </c>
      <c r="N336">
        <v>-88</v>
      </c>
      <c r="O336">
        <v>-88</v>
      </c>
      <c r="P336">
        <v>-88</v>
      </c>
      <c r="Q336">
        <v>-88</v>
      </c>
      <c r="R336">
        <v>-88</v>
      </c>
      <c r="S336">
        <v>-88</v>
      </c>
      <c r="T336">
        <v>-88</v>
      </c>
      <c r="U336">
        <v>-88</v>
      </c>
      <c r="V336">
        <v>-88</v>
      </c>
      <c r="W336">
        <v>-88</v>
      </c>
      <c r="X336">
        <v>-88</v>
      </c>
      <c r="Y336">
        <v>-88</v>
      </c>
      <c r="Z336">
        <v>-88</v>
      </c>
      <c r="AA336">
        <v>-88</v>
      </c>
      <c r="AB336">
        <v>-88</v>
      </c>
      <c r="AC336">
        <v>12</v>
      </c>
      <c r="AD336">
        <v>-88</v>
      </c>
      <c r="AE336">
        <v>-88</v>
      </c>
      <c r="AF336">
        <v>-88</v>
      </c>
      <c r="AG336">
        <v>-88</v>
      </c>
      <c r="AH336">
        <v>-88</v>
      </c>
      <c r="AI336">
        <v>-88</v>
      </c>
      <c r="AJ336">
        <v>-88</v>
      </c>
      <c r="AK336">
        <v>-88</v>
      </c>
      <c r="AL336">
        <v>-88</v>
      </c>
      <c r="AM336">
        <v>-88</v>
      </c>
      <c r="AN336">
        <v>-88</v>
      </c>
      <c r="AO336">
        <v>-88</v>
      </c>
      <c r="AP336">
        <v>-88</v>
      </c>
      <c r="AQ336">
        <v>-88</v>
      </c>
      <c r="AR336">
        <v>-88</v>
      </c>
      <c r="AS336">
        <v>-88</v>
      </c>
      <c r="AT336">
        <v>-88</v>
      </c>
      <c r="AU336">
        <v>12</v>
      </c>
      <c r="AV336">
        <v>-88</v>
      </c>
      <c r="AW336">
        <v>-88</v>
      </c>
      <c r="AX336">
        <v>-88</v>
      </c>
      <c r="AY336">
        <v>-88</v>
      </c>
      <c r="AZ336">
        <v>-88</v>
      </c>
      <c r="BA336">
        <v>-88</v>
      </c>
      <c r="BB336">
        <v>-88</v>
      </c>
      <c r="BC336">
        <v>-88</v>
      </c>
      <c r="BD336">
        <v>-88</v>
      </c>
      <c r="BE336">
        <v>-88</v>
      </c>
      <c r="BF336">
        <v>-88</v>
      </c>
      <c r="BG336">
        <v>-88</v>
      </c>
      <c r="BH336">
        <v>-88</v>
      </c>
      <c r="CN336">
        <v>2</v>
      </c>
      <c r="CO336">
        <v>2</v>
      </c>
      <c r="CP336">
        <v>2</v>
      </c>
      <c r="EG336">
        <v>0</v>
      </c>
      <c r="EH336">
        <v>2</v>
      </c>
      <c r="EI336">
        <v>0</v>
      </c>
      <c r="EJ336">
        <v>2</v>
      </c>
      <c r="EK336">
        <v>2</v>
      </c>
      <c r="ES336">
        <v>2</v>
      </c>
      <c r="FA336">
        <v>1</v>
      </c>
      <c r="FB336">
        <v>2005</v>
      </c>
      <c r="FC336">
        <v>0</v>
      </c>
      <c r="FD336">
        <v>1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L336">
        <v>2</v>
      </c>
      <c r="FM336">
        <v>1</v>
      </c>
      <c r="FN336">
        <v>20</v>
      </c>
      <c r="FO336">
        <v>2</v>
      </c>
      <c r="FR336">
        <v>2</v>
      </c>
      <c r="FT336">
        <v>2</v>
      </c>
      <c r="FV336">
        <v>2</v>
      </c>
      <c r="GA336">
        <v>3</v>
      </c>
      <c r="GQ336">
        <v>1</v>
      </c>
      <c r="GS336">
        <v>2</v>
      </c>
      <c r="GT336">
        <v>2</v>
      </c>
      <c r="HE336">
        <v>2</v>
      </c>
      <c r="HN336">
        <v>2</v>
      </c>
      <c r="HT336">
        <v>2</v>
      </c>
      <c r="IA336">
        <v>2</v>
      </c>
    </row>
    <row r="337" spans="1:235" x14ac:dyDescent="0.25">
      <c r="A337">
        <v>1248</v>
      </c>
      <c r="B337">
        <v>3</v>
      </c>
      <c r="C337" t="s">
        <v>428</v>
      </c>
      <c r="D337">
        <v>20</v>
      </c>
      <c r="E337">
        <v>1</v>
      </c>
      <c r="F337">
        <v>2</v>
      </c>
      <c r="G337">
        <v>-88</v>
      </c>
      <c r="H337">
        <v>-88</v>
      </c>
      <c r="I337">
        <v>-88</v>
      </c>
      <c r="J337">
        <v>-88</v>
      </c>
      <c r="K337">
        <v>-88</v>
      </c>
      <c r="L337">
        <v>-88</v>
      </c>
      <c r="M337">
        <v>-88</v>
      </c>
      <c r="N337">
        <v>17</v>
      </c>
      <c r="O337">
        <v>-88</v>
      </c>
      <c r="P337">
        <v>-88</v>
      </c>
      <c r="Q337">
        <v>-88</v>
      </c>
      <c r="R337">
        <v>-88</v>
      </c>
      <c r="S337">
        <v>-88</v>
      </c>
      <c r="T337">
        <v>-88</v>
      </c>
      <c r="U337">
        <v>-88</v>
      </c>
      <c r="V337">
        <v>-88</v>
      </c>
      <c r="W337">
        <v>-88</v>
      </c>
      <c r="X337">
        <v>-88</v>
      </c>
      <c r="Y337">
        <v>-88</v>
      </c>
      <c r="Z337">
        <v>-88</v>
      </c>
      <c r="AA337">
        <v>-88</v>
      </c>
      <c r="AB337">
        <v>-88</v>
      </c>
      <c r="AC337">
        <v>-88</v>
      </c>
      <c r="AD337">
        <v>-88</v>
      </c>
      <c r="AE337">
        <v>-88</v>
      </c>
      <c r="AF337">
        <v>17</v>
      </c>
      <c r="AG337">
        <v>-88</v>
      </c>
      <c r="AH337">
        <v>-88</v>
      </c>
      <c r="AI337">
        <v>-88</v>
      </c>
      <c r="AJ337">
        <v>-88</v>
      </c>
      <c r="AK337">
        <v>-88</v>
      </c>
      <c r="AL337">
        <v>-88</v>
      </c>
      <c r="AM337">
        <v>-88</v>
      </c>
      <c r="AN337">
        <v>-88</v>
      </c>
      <c r="AO337">
        <v>-88</v>
      </c>
      <c r="AP337">
        <v>-88</v>
      </c>
      <c r="AQ337">
        <v>-88</v>
      </c>
      <c r="AR337">
        <v>-88</v>
      </c>
      <c r="AS337">
        <v>-88</v>
      </c>
      <c r="AT337">
        <v>-88</v>
      </c>
      <c r="AU337">
        <v>-88</v>
      </c>
      <c r="AV337">
        <v>-88</v>
      </c>
      <c r="AW337">
        <v>-88</v>
      </c>
      <c r="AX337">
        <v>17</v>
      </c>
      <c r="AY337">
        <v>-88</v>
      </c>
      <c r="AZ337">
        <v>-88</v>
      </c>
      <c r="BA337">
        <v>-88</v>
      </c>
      <c r="BB337">
        <v>-88</v>
      </c>
      <c r="BC337">
        <v>-88</v>
      </c>
      <c r="BD337">
        <v>-88</v>
      </c>
      <c r="BE337">
        <v>-88</v>
      </c>
      <c r="BF337">
        <v>-88</v>
      </c>
      <c r="BG337">
        <v>-88</v>
      </c>
      <c r="BH337">
        <v>-88</v>
      </c>
      <c r="CN337">
        <v>2</v>
      </c>
      <c r="CO337">
        <v>2</v>
      </c>
      <c r="CP337">
        <v>2</v>
      </c>
      <c r="EG337">
        <v>20</v>
      </c>
      <c r="EH337">
        <v>2</v>
      </c>
      <c r="EI337">
        <v>0</v>
      </c>
      <c r="EJ337">
        <v>2</v>
      </c>
      <c r="EK337">
        <v>2</v>
      </c>
      <c r="ES337">
        <v>2</v>
      </c>
      <c r="FA337">
        <v>1</v>
      </c>
      <c r="FB337">
        <v>2003</v>
      </c>
      <c r="FC337">
        <v>0</v>
      </c>
      <c r="FD337">
        <v>1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L337">
        <v>2</v>
      </c>
      <c r="FM337">
        <v>1</v>
      </c>
      <c r="FN337">
        <v>15</v>
      </c>
      <c r="FO337">
        <v>2</v>
      </c>
      <c r="FR337">
        <v>2</v>
      </c>
      <c r="FT337">
        <v>2</v>
      </c>
      <c r="FV337">
        <v>2</v>
      </c>
      <c r="GA337">
        <v>2</v>
      </c>
      <c r="GQ337">
        <v>2</v>
      </c>
      <c r="GS337">
        <v>1</v>
      </c>
      <c r="GT337">
        <v>2</v>
      </c>
      <c r="HE337">
        <v>1</v>
      </c>
      <c r="HF337">
        <v>2</v>
      </c>
      <c r="HG337">
        <v>1</v>
      </c>
      <c r="HH337">
        <v>2</v>
      </c>
      <c r="HI337">
        <v>2</v>
      </c>
      <c r="HJ337">
        <v>2</v>
      </c>
      <c r="HK337">
        <v>2</v>
      </c>
      <c r="HN337">
        <v>2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2</v>
      </c>
      <c r="IA337">
        <v>2</v>
      </c>
    </row>
    <row r="338" spans="1:235" x14ac:dyDescent="0.25">
      <c r="A338">
        <v>1209</v>
      </c>
      <c r="B338">
        <v>3</v>
      </c>
      <c r="C338" t="s">
        <v>427</v>
      </c>
      <c r="D338">
        <v>90</v>
      </c>
      <c r="E338">
        <v>1</v>
      </c>
      <c r="F338">
        <v>2</v>
      </c>
      <c r="G338">
        <v>14</v>
      </c>
      <c r="H338">
        <v>14</v>
      </c>
      <c r="I338">
        <v>16</v>
      </c>
      <c r="J338">
        <v>-88</v>
      </c>
      <c r="K338">
        <v>-88</v>
      </c>
      <c r="L338">
        <v>16</v>
      </c>
      <c r="M338">
        <v>-88</v>
      </c>
      <c r="N338">
        <v>-88</v>
      </c>
      <c r="O338">
        <v>-88</v>
      </c>
      <c r="P338">
        <v>-88</v>
      </c>
      <c r="Q338">
        <v>-88</v>
      </c>
      <c r="R338">
        <v>-88</v>
      </c>
      <c r="S338">
        <v>-88</v>
      </c>
      <c r="T338">
        <v>-88</v>
      </c>
      <c r="U338">
        <v>-88</v>
      </c>
      <c r="V338">
        <v>16</v>
      </c>
      <c r="W338">
        <v>16</v>
      </c>
      <c r="X338">
        <v>16</v>
      </c>
      <c r="Y338">
        <v>14</v>
      </c>
      <c r="Z338">
        <v>14</v>
      </c>
      <c r="AA338">
        <v>16</v>
      </c>
      <c r="AB338">
        <v>-88</v>
      </c>
      <c r="AC338">
        <v>-88</v>
      </c>
      <c r="AD338">
        <v>16</v>
      </c>
      <c r="AE338">
        <v>-88</v>
      </c>
      <c r="AF338">
        <v>-88</v>
      </c>
      <c r="AG338">
        <v>-88</v>
      </c>
      <c r="AH338">
        <v>-88</v>
      </c>
      <c r="AI338">
        <v>-88</v>
      </c>
      <c r="AJ338">
        <v>-88</v>
      </c>
      <c r="AK338">
        <v>-88</v>
      </c>
      <c r="AL338">
        <v>-88</v>
      </c>
      <c r="AM338">
        <v>-88</v>
      </c>
      <c r="AN338">
        <v>16</v>
      </c>
      <c r="AO338">
        <v>16</v>
      </c>
      <c r="AP338">
        <v>16</v>
      </c>
      <c r="AQ338">
        <v>14</v>
      </c>
      <c r="AR338">
        <v>14</v>
      </c>
      <c r="AS338">
        <v>16</v>
      </c>
      <c r="AT338">
        <v>-88</v>
      </c>
      <c r="AU338">
        <v>-88</v>
      </c>
      <c r="AV338">
        <v>16</v>
      </c>
      <c r="AW338">
        <v>-88</v>
      </c>
      <c r="AX338">
        <v>-88</v>
      </c>
      <c r="AY338">
        <v>-88</v>
      </c>
      <c r="AZ338">
        <v>-88</v>
      </c>
      <c r="BA338">
        <v>-88</v>
      </c>
      <c r="BB338">
        <v>-88</v>
      </c>
      <c r="BC338">
        <v>-88</v>
      </c>
      <c r="BD338">
        <v>-88</v>
      </c>
      <c r="BE338">
        <v>-88</v>
      </c>
      <c r="BF338">
        <v>16</v>
      </c>
      <c r="BG338">
        <v>16</v>
      </c>
      <c r="BH338">
        <v>16</v>
      </c>
      <c r="BI338">
        <v>1</v>
      </c>
      <c r="BL338">
        <v>2</v>
      </c>
      <c r="BM338">
        <v>-99</v>
      </c>
      <c r="BN338">
        <v>-99</v>
      </c>
      <c r="BO338">
        <v>-88</v>
      </c>
      <c r="BP338">
        <v>4.5</v>
      </c>
      <c r="BQ338">
        <v>4.5</v>
      </c>
      <c r="BR338">
        <v>5</v>
      </c>
      <c r="BS338">
        <v>-88</v>
      </c>
      <c r="BT338">
        <v>-99</v>
      </c>
      <c r="BU338">
        <v>-99</v>
      </c>
      <c r="BV338">
        <v>-99</v>
      </c>
      <c r="BW338">
        <v>-99</v>
      </c>
      <c r="BX338">
        <v>-88</v>
      </c>
      <c r="BY338">
        <v>4.5</v>
      </c>
      <c r="BZ338">
        <v>4.5</v>
      </c>
      <c r="CA338">
        <v>5</v>
      </c>
      <c r="CB338">
        <v>-88</v>
      </c>
      <c r="CC338">
        <v>-99</v>
      </c>
      <c r="CD338">
        <v>-99</v>
      </c>
      <c r="CE338">
        <v>-99</v>
      </c>
      <c r="CF338">
        <v>-99</v>
      </c>
      <c r="CG338">
        <v>-88</v>
      </c>
      <c r="CH338">
        <v>4.5</v>
      </c>
      <c r="CI338">
        <v>4.5</v>
      </c>
      <c r="CJ338">
        <v>5</v>
      </c>
      <c r="CK338">
        <v>-88</v>
      </c>
      <c r="CL338">
        <v>-99</v>
      </c>
      <c r="CM338">
        <v>-99</v>
      </c>
      <c r="CN338">
        <v>2</v>
      </c>
      <c r="CO338">
        <v>2</v>
      </c>
      <c r="CP338">
        <v>2</v>
      </c>
      <c r="EG338">
        <v>0</v>
      </c>
      <c r="EH338">
        <v>2</v>
      </c>
      <c r="EI338">
        <v>10</v>
      </c>
      <c r="EJ338">
        <v>2</v>
      </c>
      <c r="EK338">
        <v>2</v>
      </c>
      <c r="ES338">
        <v>2</v>
      </c>
      <c r="FA338">
        <v>1</v>
      </c>
      <c r="FB338">
        <v>2004</v>
      </c>
      <c r="FC338">
        <v>0</v>
      </c>
      <c r="FD338">
        <v>1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L338">
        <v>2</v>
      </c>
      <c r="FM338">
        <v>1</v>
      </c>
      <c r="FN338">
        <v>20</v>
      </c>
      <c r="FO338">
        <v>2</v>
      </c>
      <c r="FR338">
        <v>2</v>
      </c>
      <c r="FT338">
        <v>2</v>
      </c>
      <c r="FV338">
        <v>1</v>
      </c>
      <c r="FW338">
        <v>2</v>
      </c>
      <c r="FX338">
        <v>1</v>
      </c>
      <c r="FY338">
        <v>1</v>
      </c>
      <c r="GA338">
        <v>2</v>
      </c>
      <c r="GQ338">
        <v>2</v>
      </c>
      <c r="GS338">
        <v>2</v>
      </c>
      <c r="GT338">
        <v>2</v>
      </c>
      <c r="HE338">
        <v>2</v>
      </c>
      <c r="HN338">
        <v>2</v>
      </c>
      <c r="HT338">
        <v>1</v>
      </c>
      <c r="HU338">
        <v>2</v>
      </c>
      <c r="HV338">
        <v>2</v>
      </c>
      <c r="HW338">
        <v>1</v>
      </c>
      <c r="HX338">
        <v>2</v>
      </c>
      <c r="HY338">
        <v>2</v>
      </c>
      <c r="IA338">
        <v>2</v>
      </c>
    </row>
    <row r="339" spans="1:235" x14ac:dyDescent="0.25">
      <c r="A339">
        <v>1268</v>
      </c>
      <c r="B339">
        <v>2</v>
      </c>
      <c r="C339" t="s">
        <v>426</v>
      </c>
      <c r="D339">
        <v>30</v>
      </c>
      <c r="E339">
        <v>1</v>
      </c>
      <c r="F339">
        <v>2</v>
      </c>
      <c r="G339">
        <v>-88</v>
      </c>
      <c r="H339">
        <v>-88</v>
      </c>
      <c r="I339">
        <v>-88</v>
      </c>
      <c r="J339">
        <v>-88</v>
      </c>
      <c r="K339">
        <v>12</v>
      </c>
      <c r="L339">
        <v>14</v>
      </c>
      <c r="M339">
        <v>13</v>
      </c>
      <c r="N339">
        <v>13</v>
      </c>
      <c r="O339">
        <v>-88</v>
      </c>
      <c r="P339">
        <v>-88</v>
      </c>
      <c r="Q339">
        <v>-88</v>
      </c>
      <c r="R339">
        <v>-88</v>
      </c>
      <c r="S339">
        <v>-88</v>
      </c>
      <c r="T339">
        <v>-88</v>
      </c>
      <c r="U339">
        <v>-88</v>
      </c>
      <c r="V339">
        <v>12</v>
      </c>
      <c r="W339">
        <v>12</v>
      </c>
      <c r="X339">
        <v>12</v>
      </c>
      <c r="Y339">
        <v>-88</v>
      </c>
      <c r="Z339">
        <v>-88</v>
      </c>
      <c r="AA339">
        <v>-88</v>
      </c>
      <c r="AB339">
        <v>-88</v>
      </c>
      <c r="AC339">
        <v>12</v>
      </c>
      <c r="AD339">
        <v>14</v>
      </c>
      <c r="AE339">
        <v>13</v>
      </c>
      <c r="AF339">
        <v>13</v>
      </c>
      <c r="AG339">
        <v>-88</v>
      </c>
      <c r="AH339">
        <v>-88</v>
      </c>
      <c r="AI339">
        <v>-88</v>
      </c>
      <c r="AJ339">
        <v>-88</v>
      </c>
      <c r="AK339">
        <v>-88</v>
      </c>
      <c r="AL339">
        <v>-88</v>
      </c>
      <c r="AM339">
        <v>-88</v>
      </c>
      <c r="AN339">
        <v>12</v>
      </c>
      <c r="AO339">
        <v>12</v>
      </c>
      <c r="AP339">
        <v>12</v>
      </c>
      <c r="AQ339">
        <v>-88</v>
      </c>
      <c r="AR339">
        <v>-88</v>
      </c>
      <c r="AS339">
        <v>-88</v>
      </c>
      <c r="AT339">
        <v>-88</v>
      </c>
      <c r="AU339">
        <v>12</v>
      </c>
      <c r="AV339">
        <v>14</v>
      </c>
      <c r="AW339">
        <v>13</v>
      </c>
      <c r="AX339">
        <v>13</v>
      </c>
      <c r="AY339">
        <v>-88</v>
      </c>
      <c r="AZ339">
        <v>-88</v>
      </c>
      <c r="BA339">
        <v>-88</v>
      </c>
      <c r="BB339">
        <v>-88</v>
      </c>
      <c r="BC339">
        <v>-88</v>
      </c>
      <c r="BD339">
        <v>-88</v>
      </c>
      <c r="BE339">
        <v>-88</v>
      </c>
      <c r="BF339">
        <v>12</v>
      </c>
      <c r="BG339">
        <v>12</v>
      </c>
      <c r="BH339">
        <v>12</v>
      </c>
      <c r="BI339">
        <v>1</v>
      </c>
      <c r="BL339">
        <v>2</v>
      </c>
      <c r="BM339">
        <v>-99</v>
      </c>
      <c r="BN339">
        <v>-99</v>
      </c>
      <c r="BO339">
        <v>-88</v>
      </c>
      <c r="BP339">
        <v>4</v>
      </c>
      <c r="BQ339">
        <v>5</v>
      </c>
      <c r="BR339">
        <v>5</v>
      </c>
      <c r="BS339">
        <v>-88</v>
      </c>
      <c r="BT339">
        <v>-99</v>
      </c>
      <c r="BU339">
        <v>-99</v>
      </c>
      <c r="BV339">
        <v>-99</v>
      </c>
      <c r="BW339">
        <v>-99</v>
      </c>
      <c r="BX339">
        <v>-88</v>
      </c>
      <c r="BY339">
        <v>4</v>
      </c>
      <c r="BZ339">
        <v>5</v>
      </c>
      <c r="CA339">
        <v>5</v>
      </c>
      <c r="CB339">
        <v>-88</v>
      </c>
      <c r="CC339">
        <v>-99</v>
      </c>
      <c r="CD339">
        <v>-99</v>
      </c>
      <c r="CE339">
        <v>-99</v>
      </c>
      <c r="CF339">
        <v>-99</v>
      </c>
      <c r="CG339">
        <v>-88</v>
      </c>
      <c r="CH339">
        <v>4</v>
      </c>
      <c r="CI339">
        <v>5</v>
      </c>
      <c r="CJ339">
        <v>5</v>
      </c>
      <c r="CK339">
        <v>-88</v>
      </c>
      <c r="CL339">
        <v>-99</v>
      </c>
      <c r="CM339">
        <v>-99</v>
      </c>
      <c r="CN339">
        <v>2</v>
      </c>
      <c r="CO339">
        <v>2</v>
      </c>
      <c r="CP339">
        <v>2</v>
      </c>
      <c r="EG339">
        <v>0</v>
      </c>
      <c r="EH339">
        <v>2</v>
      </c>
      <c r="EI339">
        <v>10</v>
      </c>
      <c r="EJ339">
        <v>2</v>
      </c>
      <c r="EK339">
        <v>2</v>
      </c>
      <c r="ES339">
        <v>2</v>
      </c>
      <c r="FA339">
        <v>1</v>
      </c>
      <c r="FB339">
        <v>2005</v>
      </c>
      <c r="FC339">
        <v>0</v>
      </c>
      <c r="FD339">
        <v>1</v>
      </c>
      <c r="FE339">
        <v>2</v>
      </c>
      <c r="FF339">
        <v>2</v>
      </c>
      <c r="FG339">
        <v>2</v>
      </c>
      <c r="FH339">
        <v>2</v>
      </c>
      <c r="FI339">
        <v>2</v>
      </c>
      <c r="FJ339">
        <v>2</v>
      </c>
      <c r="FL339">
        <v>2</v>
      </c>
      <c r="FM339">
        <v>1</v>
      </c>
      <c r="FN339">
        <v>-88</v>
      </c>
      <c r="FO339">
        <v>2</v>
      </c>
      <c r="FR339">
        <v>2</v>
      </c>
      <c r="FT339">
        <v>2</v>
      </c>
      <c r="FV339">
        <v>1</v>
      </c>
      <c r="FW339">
        <v>2</v>
      </c>
      <c r="FX339">
        <v>1</v>
      </c>
      <c r="FY339">
        <v>1</v>
      </c>
      <c r="GA339">
        <v>2</v>
      </c>
      <c r="GQ339">
        <v>1</v>
      </c>
      <c r="GS339">
        <v>2</v>
      </c>
      <c r="GT339">
        <v>2</v>
      </c>
      <c r="HE339">
        <v>2</v>
      </c>
      <c r="HN339">
        <v>2</v>
      </c>
      <c r="HT339">
        <v>1</v>
      </c>
      <c r="HU339">
        <v>2</v>
      </c>
      <c r="HV339">
        <v>2</v>
      </c>
      <c r="HW339">
        <v>1</v>
      </c>
      <c r="HX339">
        <v>1</v>
      </c>
      <c r="HY339">
        <v>2</v>
      </c>
      <c r="IA339">
        <v>2</v>
      </c>
    </row>
    <row r="340" spans="1:235" x14ac:dyDescent="0.25">
      <c r="A340">
        <v>1292</v>
      </c>
      <c r="B340">
        <v>1</v>
      </c>
      <c r="E340">
        <v>1</v>
      </c>
      <c r="F340">
        <v>2</v>
      </c>
      <c r="G340">
        <v>-88</v>
      </c>
      <c r="H340">
        <v>-88</v>
      </c>
      <c r="I340">
        <v>-88</v>
      </c>
      <c r="J340">
        <v>16</v>
      </c>
      <c r="K340">
        <v>-88</v>
      </c>
      <c r="L340">
        <v>-88</v>
      </c>
      <c r="M340">
        <v>-88</v>
      </c>
      <c r="N340">
        <v>-88</v>
      </c>
      <c r="O340">
        <v>16</v>
      </c>
      <c r="P340">
        <v>-88</v>
      </c>
      <c r="Q340">
        <v>-88</v>
      </c>
      <c r="R340">
        <v>-88</v>
      </c>
      <c r="S340">
        <v>-88</v>
      </c>
      <c r="T340">
        <v>-88</v>
      </c>
      <c r="U340">
        <v>-88</v>
      </c>
      <c r="V340">
        <v>14</v>
      </c>
      <c r="W340">
        <v>16</v>
      </c>
      <c r="X340">
        <v>16</v>
      </c>
      <c r="Y340">
        <v>-88</v>
      </c>
      <c r="Z340">
        <v>-88</v>
      </c>
      <c r="AA340">
        <v>-88</v>
      </c>
      <c r="AB340">
        <v>16</v>
      </c>
      <c r="AC340">
        <v>-88</v>
      </c>
      <c r="AD340">
        <v>-88</v>
      </c>
      <c r="AE340">
        <v>-88</v>
      </c>
      <c r="AF340">
        <v>-88</v>
      </c>
      <c r="AG340">
        <v>16</v>
      </c>
      <c r="AH340">
        <v>-88</v>
      </c>
      <c r="AI340">
        <v>-88</v>
      </c>
      <c r="AJ340">
        <v>-88</v>
      </c>
      <c r="AK340">
        <v>-88</v>
      </c>
      <c r="AL340">
        <v>-88</v>
      </c>
      <c r="AM340">
        <v>-88</v>
      </c>
      <c r="AN340">
        <v>14</v>
      </c>
      <c r="AO340">
        <v>16</v>
      </c>
      <c r="AP340">
        <v>16</v>
      </c>
      <c r="AQ340">
        <v>-88</v>
      </c>
      <c r="AR340">
        <v>-88</v>
      </c>
      <c r="AS340">
        <v>-88</v>
      </c>
      <c r="AT340">
        <v>16</v>
      </c>
      <c r="AU340">
        <v>-88</v>
      </c>
      <c r="AV340">
        <v>-88</v>
      </c>
      <c r="AW340">
        <v>-88</v>
      </c>
      <c r="AX340">
        <v>-88</v>
      </c>
      <c r="AY340">
        <v>16</v>
      </c>
      <c r="AZ340">
        <v>-88</v>
      </c>
      <c r="BA340">
        <v>-88</v>
      </c>
      <c r="BB340">
        <v>-88</v>
      </c>
      <c r="BC340">
        <v>-88</v>
      </c>
      <c r="BD340">
        <v>-88</v>
      </c>
      <c r="BE340">
        <v>-88</v>
      </c>
      <c r="BF340">
        <v>14</v>
      </c>
      <c r="BG340">
        <v>16</v>
      </c>
      <c r="BH340">
        <v>16</v>
      </c>
      <c r="BI340">
        <v>1</v>
      </c>
      <c r="BL340">
        <v>2</v>
      </c>
      <c r="BM340">
        <v>-99</v>
      </c>
      <c r="BN340">
        <v>-99</v>
      </c>
      <c r="BO340">
        <v>-88</v>
      </c>
      <c r="BP340">
        <v>4</v>
      </c>
      <c r="BQ340">
        <v>4</v>
      </c>
      <c r="BR340">
        <v>4.5</v>
      </c>
      <c r="BS340">
        <v>-88</v>
      </c>
      <c r="BT340">
        <v>-99</v>
      </c>
      <c r="BU340">
        <v>-99</v>
      </c>
      <c r="BV340">
        <v>-99</v>
      </c>
      <c r="BW340">
        <v>-99</v>
      </c>
      <c r="BX340">
        <v>-88</v>
      </c>
      <c r="BY340">
        <v>4</v>
      </c>
      <c r="BZ340">
        <v>4</v>
      </c>
      <c r="CA340">
        <v>4.5</v>
      </c>
      <c r="CB340">
        <v>-88</v>
      </c>
      <c r="CC340">
        <v>-99</v>
      </c>
      <c r="CD340">
        <v>-99</v>
      </c>
      <c r="CE340">
        <v>-99</v>
      </c>
      <c r="CF340">
        <v>-99</v>
      </c>
      <c r="CG340">
        <v>-88</v>
      </c>
      <c r="CH340">
        <v>4</v>
      </c>
      <c r="CI340">
        <v>4</v>
      </c>
      <c r="CJ340">
        <v>4.5</v>
      </c>
      <c r="CK340">
        <v>-88</v>
      </c>
      <c r="CL340">
        <v>-99</v>
      </c>
      <c r="CM340">
        <v>-99</v>
      </c>
      <c r="CN340">
        <v>2</v>
      </c>
      <c r="CO340">
        <v>2</v>
      </c>
      <c r="CP340">
        <v>2</v>
      </c>
      <c r="EG340">
        <v>0</v>
      </c>
      <c r="EH340">
        <v>2</v>
      </c>
      <c r="EI340">
        <v>0</v>
      </c>
      <c r="EJ340">
        <v>2</v>
      </c>
      <c r="EK340">
        <v>2</v>
      </c>
      <c r="ES340">
        <v>2</v>
      </c>
      <c r="FA340">
        <v>1</v>
      </c>
      <c r="FB340">
        <v>2004</v>
      </c>
      <c r="FC340">
        <v>25</v>
      </c>
      <c r="FD340">
        <v>1</v>
      </c>
      <c r="FE340">
        <v>2</v>
      </c>
      <c r="FF340">
        <v>2</v>
      </c>
      <c r="FG340">
        <v>2</v>
      </c>
      <c r="FH340">
        <v>2</v>
      </c>
      <c r="FI340">
        <v>2</v>
      </c>
      <c r="FJ340">
        <v>2</v>
      </c>
      <c r="FL340">
        <v>2</v>
      </c>
      <c r="FM340">
        <v>2</v>
      </c>
      <c r="FN340">
        <v>15</v>
      </c>
      <c r="FO340">
        <v>2</v>
      </c>
      <c r="FR340">
        <v>2</v>
      </c>
      <c r="FT340">
        <v>2</v>
      </c>
      <c r="FV340">
        <v>2</v>
      </c>
      <c r="GA340">
        <v>3</v>
      </c>
      <c r="GQ340">
        <v>6</v>
      </c>
      <c r="GS340">
        <v>2</v>
      </c>
      <c r="GT340">
        <v>2</v>
      </c>
      <c r="HE340">
        <v>2</v>
      </c>
      <c r="HN340">
        <v>2</v>
      </c>
      <c r="HT340">
        <v>1</v>
      </c>
      <c r="HU340">
        <v>2</v>
      </c>
      <c r="HV340">
        <v>2</v>
      </c>
      <c r="HW340">
        <v>1</v>
      </c>
      <c r="HX340">
        <v>2</v>
      </c>
      <c r="HY340">
        <v>2</v>
      </c>
      <c r="IA340">
        <v>2</v>
      </c>
    </row>
    <row r="341" spans="1:235" x14ac:dyDescent="0.25">
      <c r="A341">
        <v>1298</v>
      </c>
      <c r="B341">
        <v>2</v>
      </c>
      <c r="C341" t="s">
        <v>426</v>
      </c>
      <c r="D341">
        <v>60</v>
      </c>
      <c r="E341">
        <v>1</v>
      </c>
      <c r="F341">
        <v>2</v>
      </c>
      <c r="G341">
        <v>-88</v>
      </c>
      <c r="H341">
        <v>-88</v>
      </c>
      <c r="I341">
        <v>-88</v>
      </c>
      <c r="J341">
        <v>13</v>
      </c>
      <c r="K341">
        <v>-88</v>
      </c>
      <c r="L341">
        <v>-88</v>
      </c>
      <c r="M341">
        <v>-88</v>
      </c>
      <c r="N341">
        <v>-88</v>
      </c>
      <c r="O341">
        <v>-88</v>
      </c>
      <c r="P341">
        <v>-88</v>
      </c>
      <c r="Q341">
        <v>-88</v>
      </c>
      <c r="R341">
        <v>-88</v>
      </c>
      <c r="S341">
        <v>-88</v>
      </c>
      <c r="T341">
        <v>-88</v>
      </c>
      <c r="U341">
        <v>-88</v>
      </c>
      <c r="V341">
        <v>-88</v>
      </c>
      <c r="W341">
        <v>-88</v>
      </c>
      <c r="X341">
        <v>-88</v>
      </c>
      <c r="Y341">
        <v>-88</v>
      </c>
      <c r="Z341">
        <v>-88</v>
      </c>
      <c r="AA341">
        <v>-88</v>
      </c>
      <c r="AB341">
        <v>13</v>
      </c>
      <c r="AC341">
        <v>-88</v>
      </c>
      <c r="AD341">
        <v>-88</v>
      </c>
      <c r="AE341">
        <v>-88</v>
      </c>
      <c r="AF341">
        <v>-88</v>
      </c>
      <c r="AG341">
        <v>-88</v>
      </c>
      <c r="AH341">
        <v>-88</v>
      </c>
      <c r="AI341">
        <v>-88</v>
      </c>
      <c r="AJ341">
        <v>-88</v>
      </c>
      <c r="AK341">
        <v>-88</v>
      </c>
      <c r="AL341">
        <v>-88</v>
      </c>
      <c r="AM341">
        <v>-88</v>
      </c>
      <c r="AN341">
        <v>-88</v>
      </c>
      <c r="AO341">
        <v>-88</v>
      </c>
      <c r="AP341">
        <v>-88</v>
      </c>
      <c r="AQ341">
        <v>-88</v>
      </c>
      <c r="AR341">
        <v>-88</v>
      </c>
      <c r="AS341">
        <v>-88</v>
      </c>
      <c r="AT341">
        <v>13</v>
      </c>
      <c r="AU341">
        <v>-88</v>
      </c>
      <c r="AV341">
        <v>-88</v>
      </c>
      <c r="AW341">
        <v>-88</v>
      </c>
      <c r="AX341">
        <v>-88</v>
      </c>
      <c r="AY341">
        <v>-88</v>
      </c>
      <c r="AZ341">
        <v>-88</v>
      </c>
      <c r="BA341">
        <v>-88</v>
      </c>
      <c r="BB341">
        <v>-88</v>
      </c>
      <c r="BC341">
        <v>-88</v>
      </c>
      <c r="BD341">
        <v>-88</v>
      </c>
      <c r="BE341">
        <v>-88</v>
      </c>
      <c r="BF341">
        <v>-88</v>
      </c>
      <c r="BG341">
        <v>-88</v>
      </c>
      <c r="BH341">
        <v>-88</v>
      </c>
      <c r="CN341">
        <v>2</v>
      </c>
      <c r="CO341">
        <v>2</v>
      </c>
      <c r="CP341">
        <v>2</v>
      </c>
      <c r="EG341">
        <v>1</v>
      </c>
      <c r="EH341">
        <v>2</v>
      </c>
      <c r="EI341">
        <v>2</v>
      </c>
      <c r="EJ341">
        <v>2</v>
      </c>
      <c r="EK341">
        <v>2</v>
      </c>
      <c r="ES341">
        <v>2</v>
      </c>
      <c r="FA341">
        <v>1</v>
      </c>
      <c r="FB341">
        <v>2004</v>
      </c>
      <c r="FC341">
        <v>0</v>
      </c>
      <c r="FD341">
        <v>1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L341">
        <v>2</v>
      </c>
      <c r="FM341">
        <v>1</v>
      </c>
      <c r="FN341">
        <v>14</v>
      </c>
      <c r="FO341">
        <v>2</v>
      </c>
      <c r="FR341">
        <v>2</v>
      </c>
      <c r="FT341">
        <v>2</v>
      </c>
      <c r="FV341">
        <v>1</v>
      </c>
      <c r="FW341">
        <v>2</v>
      </c>
      <c r="FX341">
        <v>2</v>
      </c>
      <c r="FY341">
        <v>1</v>
      </c>
      <c r="GA341">
        <v>2</v>
      </c>
      <c r="GQ341">
        <v>1</v>
      </c>
      <c r="GS341">
        <v>2</v>
      </c>
      <c r="GT341">
        <v>2</v>
      </c>
      <c r="HE341">
        <v>1</v>
      </c>
      <c r="HF341">
        <v>2005</v>
      </c>
      <c r="HG341">
        <v>2</v>
      </c>
      <c r="HH341">
        <v>2</v>
      </c>
      <c r="HI341">
        <v>2</v>
      </c>
      <c r="HJ341">
        <v>2</v>
      </c>
      <c r="HK341">
        <v>2</v>
      </c>
      <c r="HN341">
        <v>2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2</v>
      </c>
      <c r="IA341">
        <v>2</v>
      </c>
    </row>
    <row r="342" spans="1:235" x14ac:dyDescent="0.25">
      <c r="A342">
        <v>2222</v>
      </c>
      <c r="CN342">
        <v>2</v>
      </c>
      <c r="CO342">
        <v>2</v>
      </c>
      <c r="CP342">
        <v>2</v>
      </c>
      <c r="EG342">
        <v>5</v>
      </c>
      <c r="EH342">
        <v>2</v>
      </c>
      <c r="EI342">
        <v>3</v>
      </c>
      <c r="EJ342">
        <v>2</v>
      </c>
      <c r="EK342">
        <v>1</v>
      </c>
      <c r="EL342">
        <v>120</v>
      </c>
      <c r="EM342">
        <v>4</v>
      </c>
      <c r="EN342">
        <v>-88</v>
      </c>
      <c r="EO342">
        <v>2</v>
      </c>
      <c r="EP342">
        <v>2</v>
      </c>
      <c r="EQ342">
        <v>3</v>
      </c>
      <c r="ER342">
        <v>4</v>
      </c>
      <c r="ES342">
        <v>1</v>
      </c>
      <c r="ET342">
        <v>120</v>
      </c>
      <c r="EU342">
        <v>5</v>
      </c>
      <c r="EV342">
        <v>-88</v>
      </c>
      <c r="EW342">
        <v>2</v>
      </c>
      <c r="EX342">
        <v>2</v>
      </c>
      <c r="EY342">
        <v>1</v>
      </c>
      <c r="EZ342">
        <v>4</v>
      </c>
      <c r="FA342">
        <v>2</v>
      </c>
      <c r="FO342">
        <v>2</v>
      </c>
      <c r="FR342">
        <v>2</v>
      </c>
      <c r="FT342">
        <v>2</v>
      </c>
      <c r="FV342">
        <v>1</v>
      </c>
      <c r="FW342">
        <v>1</v>
      </c>
      <c r="FX342">
        <v>1</v>
      </c>
      <c r="FY342">
        <v>1</v>
      </c>
      <c r="GA342">
        <v>2</v>
      </c>
      <c r="GQ342">
        <v>2</v>
      </c>
      <c r="GS342">
        <v>2</v>
      </c>
      <c r="GT342">
        <v>2</v>
      </c>
      <c r="HE342">
        <v>1</v>
      </c>
      <c r="HF342">
        <v>1995</v>
      </c>
      <c r="HG342">
        <v>2</v>
      </c>
      <c r="HH342">
        <v>2</v>
      </c>
      <c r="HI342">
        <v>2</v>
      </c>
      <c r="HJ342">
        <v>2</v>
      </c>
      <c r="HK342">
        <v>2</v>
      </c>
      <c r="HN342">
        <v>2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2</v>
      </c>
      <c r="IA342">
        <v>2</v>
      </c>
    </row>
    <row r="343" spans="1:235" x14ac:dyDescent="0.25">
      <c r="A343">
        <v>1276</v>
      </c>
      <c r="BI343">
        <v>1</v>
      </c>
      <c r="BL343">
        <v>2</v>
      </c>
      <c r="BM343">
        <v>-99</v>
      </c>
      <c r="BN343">
        <v>-99</v>
      </c>
      <c r="BO343">
        <v>-88</v>
      </c>
      <c r="BP343">
        <v>7</v>
      </c>
      <c r="BQ343">
        <v>7</v>
      </c>
      <c r="BR343">
        <v>8</v>
      </c>
      <c r="BS343">
        <v>-88</v>
      </c>
      <c r="BT343">
        <v>-99</v>
      </c>
      <c r="BU343">
        <v>-99</v>
      </c>
      <c r="BV343">
        <v>-99</v>
      </c>
      <c r="BW343">
        <v>-99</v>
      </c>
      <c r="BX343">
        <v>-88</v>
      </c>
      <c r="BY343">
        <v>7</v>
      </c>
      <c r="BZ343">
        <v>7</v>
      </c>
      <c r="CA343">
        <v>8</v>
      </c>
      <c r="CB343">
        <v>-88</v>
      </c>
      <c r="CC343">
        <v>-99</v>
      </c>
      <c r="CD343">
        <v>-99</v>
      </c>
      <c r="CE343">
        <v>-99</v>
      </c>
      <c r="CF343">
        <v>-99</v>
      </c>
      <c r="CG343">
        <v>-88</v>
      </c>
      <c r="CH343">
        <v>7</v>
      </c>
      <c r="CI343">
        <v>7</v>
      </c>
      <c r="CJ343">
        <v>8</v>
      </c>
      <c r="CK343">
        <v>-88</v>
      </c>
      <c r="CL343">
        <v>-99</v>
      </c>
      <c r="CM343">
        <v>-99</v>
      </c>
      <c r="CN343">
        <v>2</v>
      </c>
      <c r="CO343">
        <v>2</v>
      </c>
      <c r="CP343">
        <v>1</v>
      </c>
      <c r="EG343">
        <v>10</v>
      </c>
      <c r="EH343">
        <v>2</v>
      </c>
      <c r="EI343">
        <v>0</v>
      </c>
      <c r="EJ343">
        <v>1</v>
      </c>
      <c r="EK343">
        <v>1</v>
      </c>
      <c r="EL343">
        <v>60</v>
      </c>
      <c r="EM343">
        <v>6</v>
      </c>
      <c r="EN343">
        <v>1</v>
      </c>
      <c r="EO343">
        <v>2</v>
      </c>
      <c r="EP343">
        <v>3</v>
      </c>
      <c r="EQ343">
        <v>3</v>
      </c>
      <c r="ER343">
        <v>2</v>
      </c>
      <c r="ES343">
        <v>1</v>
      </c>
      <c r="ET343">
        <v>60</v>
      </c>
      <c r="EU343">
        <v>6</v>
      </c>
      <c r="EV343">
        <v>1</v>
      </c>
      <c r="EW343">
        <v>2</v>
      </c>
      <c r="EX343">
        <v>3</v>
      </c>
      <c r="EY343">
        <v>3</v>
      </c>
      <c r="EZ343">
        <v>2</v>
      </c>
      <c r="FA343">
        <v>1</v>
      </c>
      <c r="FB343">
        <v>1999</v>
      </c>
      <c r="FC343">
        <v>100</v>
      </c>
      <c r="FL343">
        <v>2</v>
      </c>
      <c r="FM343">
        <v>2</v>
      </c>
      <c r="FN343">
        <v>22</v>
      </c>
      <c r="FO343">
        <v>1</v>
      </c>
      <c r="FP343">
        <v>1</v>
      </c>
      <c r="FQ343">
        <v>1</v>
      </c>
      <c r="FR343">
        <v>1</v>
      </c>
      <c r="FS343">
        <v>3</v>
      </c>
      <c r="FT343">
        <v>2</v>
      </c>
      <c r="FV343">
        <v>1</v>
      </c>
      <c r="FW343">
        <v>2</v>
      </c>
      <c r="FX343">
        <v>2</v>
      </c>
      <c r="FY343">
        <v>1</v>
      </c>
      <c r="GA343">
        <v>2</v>
      </c>
      <c r="GQ343">
        <v>2</v>
      </c>
      <c r="GS343">
        <v>2</v>
      </c>
      <c r="GT343">
        <v>1</v>
      </c>
      <c r="GU343">
        <v>1</v>
      </c>
      <c r="GV343">
        <v>1</v>
      </c>
      <c r="GW343">
        <v>2</v>
      </c>
      <c r="GX343">
        <v>2</v>
      </c>
      <c r="GY343">
        <v>2</v>
      </c>
      <c r="GZ343">
        <v>1</v>
      </c>
      <c r="HA343">
        <v>1</v>
      </c>
      <c r="HB343">
        <v>1</v>
      </c>
      <c r="HC343">
        <v>58.8</v>
      </c>
      <c r="HD343">
        <v>58.2</v>
      </c>
      <c r="HE343">
        <v>1</v>
      </c>
      <c r="HF343">
        <v>1997</v>
      </c>
      <c r="HG343">
        <v>1</v>
      </c>
      <c r="HH343">
        <v>1</v>
      </c>
      <c r="HI343">
        <v>1</v>
      </c>
      <c r="HJ343">
        <v>1</v>
      </c>
      <c r="HK343">
        <v>2</v>
      </c>
      <c r="HN343">
        <v>2</v>
      </c>
      <c r="HT343">
        <v>2</v>
      </c>
      <c r="IA343">
        <v>2</v>
      </c>
    </row>
    <row r="344" spans="1:235" x14ac:dyDescent="0.25">
      <c r="A344">
        <v>1237</v>
      </c>
      <c r="B344">
        <v>3</v>
      </c>
      <c r="C344" t="s">
        <v>422</v>
      </c>
      <c r="D344">
        <v>45</v>
      </c>
      <c r="E344">
        <v>1</v>
      </c>
      <c r="F344">
        <v>2</v>
      </c>
      <c r="G344">
        <v>-88</v>
      </c>
      <c r="H344">
        <v>-88</v>
      </c>
      <c r="I344">
        <v>17.2</v>
      </c>
      <c r="J344">
        <v>18</v>
      </c>
      <c r="K344">
        <v>19</v>
      </c>
      <c r="L344">
        <v>-88</v>
      </c>
      <c r="M344">
        <v>-88</v>
      </c>
      <c r="N344">
        <v>-88</v>
      </c>
      <c r="O344">
        <v>-88</v>
      </c>
      <c r="P344">
        <v>-88</v>
      </c>
      <c r="Q344">
        <v>-88</v>
      </c>
      <c r="R344">
        <v>-88</v>
      </c>
      <c r="S344">
        <v>-88</v>
      </c>
      <c r="T344">
        <v>-88</v>
      </c>
      <c r="U344">
        <v>-88</v>
      </c>
      <c r="V344">
        <v>-88</v>
      </c>
      <c r="W344">
        <v>-88</v>
      </c>
      <c r="X344">
        <v>-88</v>
      </c>
      <c r="Y344">
        <v>-88</v>
      </c>
      <c r="Z344">
        <v>-88</v>
      </c>
      <c r="AA344">
        <v>17.2</v>
      </c>
      <c r="AB344">
        <v>18</v>
      </c>
      <c r="AC344">
        <v>19</v>
      </c>
      <c r="AD344">
        <v>-88</v>
      </c>
      <c r="AE344">
        <v>-88</v>
      </c>
      <c r="AF344">
        <v>-88</v>
      </c>
      <c r="AG344">
        <v>-88</v>
      </c>
      <c r="AH344">
        <v>-88</v>
      </c>
      <c r="AI344">
        <v>-88</v>
      </c>
      <c r="AJ344">
        <v>-88</v>
      </c>
      <c r="AK344">
        <v>-88</v>
      </c>
      <c r="AL344">
        <v>-88</v>
      </c>
      <c r="AM344">
        <v>-88</v>
      </c>
      <c r="AN344">
        <v>-88</v>
      </c>
      <c r="AO344">
        <v>-88</v>
      </c>
      <c r="AP344">
        <v>-88</v>
      </c>
      <c r="AQ344">
        <v>-88</v>
      </c>
      <c r="AR344">
        <v>-88</v>
      </c>
      <c r="AS344">
        <v>17.2</v>
      </c>
      <c r="AT344">
        <v>18</v>
      </c>
      <c r="AU344">
        <v>19</v>
      </c>
      <c r="AV344">
        <v>-88</v>
      </c>
      <c r="AW344">
        <v>-88</v>
      </c>
      <c r="AX344">
        <v>-88</v>
      </c>
      <c r="AY344">
        <v>-88</v>
      </c>
      <c r="AZ344">
        <v>-88</v>
      </c>
      <c r="BA344">
        <v>-88</v>
      </c>
      <c r="BB344">
        <v>-88</v>
      </c>
      <c r="BC344">
        <v>-88</v>
      </c>
      <c r="BD344">
        <v>-88</v>
      </c>
      <c r="BE344">
        <v>-88</v>
      </c>
      <c r="BF344">
        <v>-88</v>
      </c>
      <c r="BG344">
        <v>-88</v>
      </c>
      <c r="BH344">
        <v>-88</v>
      </c>
      <c r="CN344">
        <v>2</v>
      </c>
      <c r="CO344">
        <v>2</v>
      </c>
      <c r="CP344">
        <v>1</v>
      </c>
      <c r="EG344">
        <v>20</v>
      </c>
      <c r="EH344">
        <v>2</v>
      </c>
      <c r="EI344">
        <v>0</v>
      </c>
      <c r="EJ344">
        <v>2</v>
      </c>
      <c r="EK344">
        <v>2</v>
      </c>
      <c r="ES344">
        <v>2</v>
      </c>
      <c r="FA344">
        <v>2</v>
      </c>
      <c r="FO344">
        <v>2</v>
      </c>
      <c r="FR344">
        <v>1</v>
      </c>
      <c r="FS344">
        <v>1</v>
      </c>
      <c r="FT344">
        <v>2</v>
      </c>
      <c r="FV344">
        <v>2</v>
      </c>
      <c r="GA344">
        <v>2</v>
      </c>
      <c r="GQ344">
        <v>2</v>
      </c>
      <c r="GS344">
        <v>2</v>
      </c>
      <c r="GT344">
        <v>1</v>
      </c>
      <c r="GU344">
        <v>1</v>
      </c>
      <c r="GV344">
        <v>1</v>
      </c>
      <c r="GW344">
        <v>2</v>
      </c>
      <c r="GX344">
        <v>2</v>
      </c>
      <c r="GY344">
        <v>2</v>
      </c>
      <c r="GZ344">
        <v>2</v>
      </c>
      <c r="HA344">
        <v>2</v>
      </c>
      <c r="HB344">
        <v>2</v>
      </c>
      <c r="HE344">
        <v>1</v>
      </c>
      <c r="HF344">
        <v>1997</v>
      </c>
      <c r="HG344">
        <v>1</v>
      </c>
      <c r="HH344">
        <v>1</v>
      </c>
      <c r="HI344">
        <v>2</v>
      </c>
      <c r="HJ344">
        <v>1</v>
      </c>
      <c r="HK344">
        <v>2</v>
      </c>
      <c r="HN344">
        <v>2</v>
      </c>
      <c r="HT344">
        <v>2</v>
      </c>
      <c r="IA344">
        <v>2</v>
      </c>
    </row>
    <row r="345" spans="1:235" x14ac:dyDescent="0.25">
      <c r="A345">
        <v>1331</v>
      </c>
      <c r="B345">
        <v>3</v>
      </c>
      <c r="C345" t="s">
        <v>422</v>
      </c>
      <c r="D345">
        <v>40</v>
      </c>
      <c r="E345">
        <v>1</v>
      </c>
      <c r="F345">
        <v>2</v>
      </c>
      <c r="G345">
        <v>13</v>
      </c>
      <c r="H345">
        <v>14</v>
      </c>
      <c r="I345">
        <v>12</v>
      </c>
      <c r="J345">
        <v>12</v>
      </c>
      <c r="K345">
        <v>13</v>
      </c>
      <c r="L345">
        <v>14</v>
      </c>
      <c r="M345">
        <v>14</v>
      </c>
      <c r="N345">
        <v>15</v>
      </c>
      <c r="O345">
        <v>16</v>
      </c>
      <c r="P345">
        <v>18</v>
      </c>
      <c r="Q345">
        <v>18</v>
      </c>
      <c r="R345">
        <v>20</v>
      </c>
      <c r="S345">
        <v>21</v>
      </c>
      <c r="T345">
        <v>15</v>
      </c>
      <c r="U345">
        <v>16</v>
      </c>
      <c r="V345">
        <v>16</v>
      </c>
      <c r="W345">
        <v>18</v>
      </c>
      <c r="X345">
        <v>18</v>
      </c>
      <c r="Y345">
        <v>13</v>
      </c>
      <c r="Z345">
        <v>14</v>
      </c>
      <c r="AA345">
        <v>12</v>
      </c>
      <c r="AB345">
        <v>12</v>
      </c>
      <c r="AC345">
        <v>13</v>
      </c>
      <c r="AD345">
        <v>14</v>
      </c>
      <c r="AE345">
        <v>14</v>
      </c>
      <c r="AF345">
        <v>15</v>
      </c>
      <c r="AG345">
        <v>16</v>
      </c>
      <c r="AH345">
        <v>18</v>
      </c>
      <c r="AI345">
        <v>18</v>
      </c>
      <c r="AJ345">
        <v>20</v>
      </c>
      <c r="AK345">
        <v>21</v>
      </c>
      <c r="AL345">
        <v>15</v>
      </c>
      <c r="AM345">
        <v>16</v>
      </c>
      <c r="AN345">
        <v>16</v>
      </c>
      <c r="AO345">
        <v>18</v>
      </c>
      <c r="AP345">
        <v>18</v>
      </c>
      <c r="AQ345">
        <v>13</v>
      </c>
      <c r="AR345">
        <v>14</v>
      </c>
      <c r="AS345">
        <v>12</v>
      </c>
      <c r="AT345">
        <v>12</v>
      </c>
      <c r="AU345">
        <v>13</v>
      </c>
      <c r="AV345">
        <v>14</v>
      </c>
      <c r="AW345">
        <v>14</v>
      </c>
      <c r="AX345">
        <v>15</v>
      </c>
      <c r="AY345">
        <v>16</v>
      </c>
      <c r="AZ345">
        <v>18</v>
      </c>
      <c r="BA345">
        <v>18</v>
      </c>
      <c r="BB345">
        <v>20</v>
      </c>
      <c r="BC345">
        <v>21</v>
      </c>
      <c r="BD345">
        <v>15</v>
      </c>
      <c r="BE345">
        <v>16</v>
      </c>
      <c r="BF345">
        <v>16</v>
      </c>
      <c r="BG345">
        <v>18</v>
      </c>
      <c r="BH345">
        <v>18</v>
      </c>
      <c r="CN345">
        <v>2</v>
      </c>
      <c r="CO345">
        <v>2</v>
      </c>
      <c r="CP345">
        <v>2</v>
      </c>
      <c r="EG345">
        <v>0</v>
      </c>
      <c r="EH345">
        <v>2</v>
      </c>
      <c r="EI345">
        <v>0</v>
      </c>
      <c r="EJ345">
        <v>2</v>
      </c>
      <c r="EK345">
        <v>2</v>
      </c>
      <c r="ES345">
        <v>2</v>
      </c>
      <c r="FA345">
        <v>2</v>
      </c>
      <c r="FO345">
        <v>2</v>
      </c>
      <c r="FR345">
        <v>2</v>
      </c>
      <c r="FT345">
        <v>2</v>
      </c>
      <c r="FV345">
        <v>2</v>
      </c>
      <c r="GA345">
        <v>2</v>
      </c>
      <c r="GQ345">
        <v>3</v>
      </c>
      <c r="GS345">
        <v>2</v>
      </c>
      <c r="GT345">
        <v>2</v>
      </c>
      <c r="HE345">
        <v>1</v>
      </c>
      <c r="HF345">
        <v>2003</v>
      </c>
      <c r="HG345">
        <v>2</v>
      </c>
      <c r="HH345">
        <v>2</v>
      </c>
      <c r="HI345">
        <v>2</v>
      </c>
      <c r="HJ345">
        <v>3</v>
      </c>
      <c r="HK345">
        <v>2</v>
      </c>
      <c r="HN345">
        <v>2</v>
      </c>
      <c r="HT345">
        <v>1</v>
      </c>
      <c r="HU345">
        <v>2</v>
      </c>
      <c r="HV345">
        <v>1</v>
      </c>
      <c r="HW345">
        <v>1</v>
      </c>
      <c r="HX345">
        <v>1</v>
      </c>
      <c r="HY345">
        <v>2</v>
      </c>
      <c r="IA345">
        <v>2</v>
      </c>
    </row>
    <row r="346" spans="1:235" x14ac:dyDescent="0.25">
      <c r="A346">
        <v>1332</v>
      </c>
      <c r="B346">
        <v>1</v>
      </c>
      <c r="E346">
        <v>1</v>
      </c>
      <c r="F346">
        <v>2</v>
      </c>
      <c r="G346">
        <v>-88</v>
      </c>
      <c r="H346">
        <v>-88</v>
      </c>
      <c r="I346">
        <v>-88</v>
      </c>
      <c r="J346">
        <v>-88</v>
      </c>
      <c r="K346">
        <v>-88</v>
      </c>
      <c r="L346">
        <v>17</v>
      </c>
      <c r="M346">
        <v>-88</v>
      </c>
      <c r="N346">
        <v>-88</v>
      </c>
      <c r="O346">
        <v>-88</v>
      </c>
      <c r="P346">
        <v>-88</v>
      </c>
      <c r="Q346">
        <v>-88</v>
      </c>
      <c r="R346">
        <v>-88</v>
      </c>
      <c r="S346">
        <v>-88</v>
      </c>
      <c r="T346">
        <v>-88</v>
      </c>
      <c r="U346">
        <v>-88</v>
      </c>
      <c r="V346">
        <v>-88</v>
      </c>
      <c r="W346">
        <v>-88</v>
      </c>
      <c r="X346">
        <v>-88</v>
      </c>
      <c r="Y346">
        <v>-88</v>
      </c>
      <c r="Z346">
        <v>-88</v>
      </c>
      <c r="AA346">
        <v>-88</v>
      </c>
      <c r="AB346">
        <v>-88</v>
      </c>
      <c r="AC346">
        <v>-88</v>
      </c>
      <c r="AD346">
        <v>17</v>
      </c>
      <c r="AE346">
        <v>-88</v>
      </c>
      <c r="AF346">
        <v>-88</v>
      </c>
      <c r="AG346">
        <v>-88</v>
      </c>
      <c r="AH346">
        <v>-88</v>
      </c>
      <c r="AI346">
        <v>-88</v>
      </c>
      <c r="AJ346">
        <v>-88</v>
      </c>
      <c r="AK346">
        <v>-88</v>
      </c>
      <c r="AL346">
        <v>-88</v>
      </c>
      <c r="AM346">
        <v>-88</v>
      </c>
      <c r="AN346">
        <v>-88</v>
      </c>
      <c r="AO346">
        <v>-88</v>
      </c>
      <c r="AP346">
        <v>-88</v>
      </c>
      <c r="AQ346">
        <v>-88</v>
      </c>
      <c r="AR346">
        <v>-88</v>
      </c>
      <c r="AS346">
        <v>-88</v>
      </c>
      <c r="AT346">
        <v>-88</v>
      </c>
      <c r="AU346">
        <v>-88</v>
      </c>
      <c r="AV346">
        <v>17</v>
      </c>
      <c r="AW346">
        <v>-88</v>
      </c>
      <c r="AX346">
        <v>-88</v>
      </c>
      <c r="AY346">
        <v>-88</v>
      </c>
      <c r="AZ346">
        <v>-88</v>
      </c>
      <c r="BA346">
        <v>-88</v>
      </c>
      <c r="BB346">
        <v>-88</v>
      </c>
      <c r="BC346">
        <v>-88</v>
      </c>
      <c r="BD346">
        <v>-88</v>
      </c>
      <c r="BE346">
        <v>-88</v>
      </c>
      <c r="BF346">
        <v>-88</v>
      </c>
      <c r="BG346">
        <v>-88</v>
      </c>
      <c r="BH346">
        <v>-88</v>
      </c>
      <c r="CN346">
        <v>2</v>
      </c>
      <c r="CO346">
        <v>2</v>
      </c>
      <c r="CP346">
        <v>2</v>
      </c>
      <c r="EG346">
        <v>0</v>
      </c>
      <c r="EH346">
        <v>2</v>
      </c>
      <c r="EI346">
        <v>0</v>
      </c>
      <c r="EJ346">
        <v>2</v>
      </c>
      <c r="EK346">
        <v>1</v>
      </c>
      <c r="EL346">
        <v>150</v>
      </c>
      <c r="EM346">
        <v>3</v>
      </c>
      <c r="EN346">
        <v>-88</v>
      </c>
      <c r="EO346">
        <v>2</v>
      </c>
      <c r="EP346">
        <v>3</v>
      </c>
      <c r="EQ346">
        <v>2</v>
      </c>
      <c r="ER346">
        <v>4</v>
      </c>
      <c r="ES346">
        <v>1</v>
      </c>
      <c r="ET346">
        <v>150</v>
      </c>
      <c r="EU346">
        <v>3</v>
      </c>
      <c r="EV346">
        <v>-88</v>
      </c>
      <c r="EW346">
        <v>2</v>
      </c>
      <c r="EX346">
        <v>3</v>
      </c>
      <c r="EY346">
        <v>2</v>
      </c>
      <c r="EZ346">
        <v>4</v>
      </c>
      <c r="FA346">
        <v>1</v>
      </c>
      <c r="FB346">
        <v>-88</v>
      </c>
      <c r="FC346">
        <v>0</v>
      </c>
      <c r="FD346">
        <v>1</v>
      </c>
      <c r="FE346">
        <v>2</v>
      </c>
      <c r="FF346">
        <v>2</v>
      </c>
      <c r="FG346">
        <v>2</v>
      </c>
      <c r="FH346">
        <v>2</v>
      </c>
      <c r="FI346">
        <v>2</v>
      </c>
      <c r="FJ346">
        <v>2</v>
      </c>
      <c r="FL346">
        <v>2</v>
      </c>
      <c r="FM346">
        <v>1</v>
      </c>
      <c r="FN346">
        <v>30</v>
      </c>
      <c r="FO346">
        <v>2</v>
      </c>
      <c r="FR346">
        <v>2</v>
      </c>
      <c r="FT346">
        <v>2</v>
      </c>
      <c r="FV346">
        <v>1</v>
      </c>
      <c r="FW346">
        <v>2</v>
      </c>
      <c r="FX346">
        <v>1</v>
      </c>
      <c r="FY346">
        <v>1</v>
      </c>
      <c r="GA346">
        <v>2</v>
      </c>
      <c r="GQ346">
        <v>2</v>
      </c>
      <c r="GS346">
        <v>2</v>
      </c>
      <c r="GT346">
        <v>2</v>
      </c>
      <c r="HE346">
        <v>1</v>
      </c>
      <c r="HF346">
        <v>1998</v>
      </c>
      <c r="HG346">
        <v>1</v>
      </c>
      <c r="HH346">
        <v>1</v>
      </c>
      <c r="HI346">
        <v>1</v>
      </c>
      <c r="HJ346">
        <v>1</v>
      </c>
      <c r="HK346">
        <v>2</v>
      </c>
      <c r="HN346">
        <v>2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2</v>
      </c>
      <c r="IA346">
        <v>2</v>
      </c>
    </row>
    <row r="347" spans="1:235" x14ac:dyDescent="0.25">
      <c r="A347">
        <v>1249</v>
      </c>
      <c r="B347">
        <v>1</v>
      </c>
      <c r="E347">
        <v>1</v>
      </c>
      <c r="F347">
        <v>2</v>
      </c>
      <c r="G347">
        <v>-88</v>
      </c>
      <c r="H347">
        <v>-88</v>
      </c>
      <c r="I347">
        <v>-88</v>
      </c>
      <c r="J347">
        <v>-88</v>
      </c>
      <c r="K347">
        <v>-88</v>
      </c>
      <c r="L347">
        <v>-88</v>
      </c>
      <c r="M347">
        <v>-88</v>
      </c>
      <c r="N347">
        <v>22</v>
      </c>
      <c r="O347">
        <v>-88</v>
      </c>
      <c r="P347">
        <v>-88</v>
      </c>
      <c r="Q347">
        <v>-88</v>
      </c>
      <c r="R347">
        <v>-88</v>
      </c>
      <c r="S347">
        <v>-88</v>
      </c>
      <c r="T347">
        <v>-88</v>
      </c>
      <c r="U347">
        <v>-88</v>
      </c>
      <c r="V347">
        <v>-88</v>
      </c>
      <c r="W347">
        <v>20</v>
      </c>
      <c r="X347">
        <v>20</v>
      </c>
      <c r="Y347">
        <v>-88</v>
      </c>
      <c r="Z347">
        <v>-88</v>
      </c>
      <c r="AA347">
        <v>-88</v>
      </c>
      <c r="AB347">
        <v>-88</v>
      </c>
      <c r="AC347">
        <v>-88</v>
      </c>
      <c r="AD347">
        <v>-88</v>
      </c>
      <c r="AE347">
        <v>-88</v>
      </c>
      <c r="AF347">
        <v>22</v>
      </c>
      <c r="AG347">
        <v>-88</v>
      </c>
      <c r="AH347">
        <v>-88</v>
      </c>
      <c r="AI347">
        <v>-88</v>
      </c>
      <c r="AJ347">
        <v>-88</v>
      </c>
      <c r="AK347">
        <v>-88</v>
      </c>
      <c r="AL347">
        <v>-88</v>
      </c>
      <c r="AM347">
        <v>-88</v>
      </c>
      <c r="AN347">
        <v>-88</v>
      </c>
      <c r="AO347">
        <v>20</v>
      </c>
      <c r="AP347">
        <v>20</v>
      </c>
      <c r="AQ347">
        <v>-88</v>
      </c>
      <c r="AR347">
        <v>-88</v>
      </c>
      <c r="AS347">
        <v>-88</v>
      </c>
      <c r="AT347">
        <v>-88</v>
      </c>
      <c r="AU347">
        <v>-88</v>
      </c>
      <c r="AV347">
        <v>-88</v>
      </c>
      <c r="AW347">
        <v>-88</v>
      </c>
      <c r="AX347">
        <v>22</v>
      </c>
      <c r="AY347">
        <v>-88</v>
      </c>
      <c r="AZ347">
        <v>-88</v>
      </c>
      <c r="BA347">
        <v>-88</v>
      </c>
      <c r="BB347">
        <v>-88</v>
      </c>
      <c r="BC347">
        <v>-88</v>
      </c>
      <c r="BD347">
        <v>-88</v>
      </c>
      <c r="BE347">
        <v>-88</v>
      </c>
      <c r="BF347">
        <v>-88</v>
      </c>
      <c r="BG347">
        <v>20</v>
      </c>
      <c r="BH347">
        <v>20</v>
      </c>
      <c r="CN347">
        <v>2</v>
      </c>
      <c r="CO347">
        <v>2</v>
      </c>
      <c r="CP347">
        <v>2</v>
      </c>
      <c r="EG347">
        <v>5</v>
      </c>
      <c r="EH347">
        <v>2</v>
      </c>
      <c r="EI347">
        <v>0</v>
      </c>
      <c r="EJ347">
        <v>2</v>
      </c>
      <c r="EK347">
        <v>1</v>
      </c>
      <c r="EL347">
        <v>180</v>
      </c>
      <c r="EM347">
        <v>-88</v>
      </c>
      <c r="EN347">
        <v>-88</v>
      </c>
      <c r="EO347">
        <v>-88</v>
      </c>
      <c r="EP347">
        <v>3</v>
      </c>
      <c r="EQ347">
        <v>2</v>
      </c>
      <c r="ER347">
        <v>4</v>
      </c>
      <c r="ES347">
        <v>1</v>
      </c>
      <c r="ET347">
        <v>180</v>
      </c>
      <c r="EU347">
        <v>-88</v>
      </c>
      <c r="EV347">
        <v>-88</v>
      </c>
      <c r="EW347">
        <v>-88</v>
      </c>
      <c r="EX347">
        <v>3</v>
      </c>
      <c r="EY347">
        <v>2</v>
      </c>
      <c r="EZ347">
        <v>4</v>
      </c>
      <c r="FA347">
        <v>2</v>
      </c>
      <c r="FO347">
        <v>2</v>
      </c>
      <c r="FR347">
        <v>2</v>
      </c>
      <c r="FT347">
        <v>2</v>
      </c>
      <c r="FV347">
        <v>1</v>
      </c>
      <c r="FW347">
        <v>2</v>
      </c>
      <c r="FX347">
        <v>1</v>
      </c>
      <c r="FY347">
        <v>1</v>
      </c>
      <c r="GA347">
        <v>2</v>
      </c>
      <c r="GQ347">
        <v>2</v>
      </c>
      <c r="GS347">
        <v>2</v>
      </c>
      <c r="GT347">
        <v>2</v>
      </c>
      <c r="HE347">
        <v>1</v>
      </c>
      <c r="HF347">
        <v>2000</v>
      </c>
      <c r="HG347">
        <v>2</v>
      </c>
      <c r="HH347">
        <v>2</v>
      </c>
      <c r="HI347">
        <v>2</v>
      </c>
      <c r="HJ347">
        <v>2</v>
      </c>
      <c r="HK347">
        <v>2</v>
      </c>
      <c r="HN347">
        <v>2</v>
      </c>
      <c r="HT347">
        <v>2</v>
      </c>
      <c r="IA347">
        <v>2</v>
      </c>
    </row>
    <row r="348" spans="1:235" x14ac:dyDescent="0.25">
      <c r="A348">
        <v>1286</v>
      </c>
      <c r="B348">
        <v>1</v>
      </c>
      <c r="E348">
        <v>1</v>
      </c>
      <c r="F348">
        <v>2</v>
      </c>
      <c r="G348">
        <v>-88</v>
      </c>
      <c r="H348">
        <v>-88</v>
      </c>
      <c r="I348">
        <v>-88</v>
      </c>
      <c r="J348">
        <v>-88</v>
      </c>
      <c r="K348">
        <v>-88</v>
      </c>
      <c r="L348">
        <v>-88</v>
      </c>
      <c r="M348">
        <v>-88</v>
      </c>
      <c r="N348">
        <v>-88</v>
      </c>
      <c r="O348">
        <v>12</v>
      </c>
      <c r="P348">
        <v>-88</v>
      </c>
      <c r="Q348">
        <v>-88</v>
      </c>
      <c r="R348">
        <v>-88</v>
      </c>
      <c r="S348">
        <v>-88</v>
      </c>
      <c r="T348">
        <v>-88</v>
      </c>
      <c r="U348">
        <v>-88</v>
      </c>
      <c r="V348">
        <v>-88</v>
      </c>
      <c r="W348">
        <v>-88</v>
      </c>
      <c r="X348">
        <v>-88</v>
      </c>
      <c r="Y348">
        <v>-88</v>
      </c>
      <c r="Z348">
        <v>-88</v>
      </c>
      <c r="AA348">
        <v>-88</v>
      </c>
      <c r="AB348">
        <v>-88</v>
      </c>
      <c r="AC348">
        <v>-88</v>
      </c>
      <c r="AD348">
        <v>-88</v>
      </c>
      <c r="AE348">
        <v>-88</v>
      </c>
      <c r="AF348">
        <v>-88</v>
      </c>
      <c r="AG348">
        <v>12</v>
      </c>
      <c r="AH348">
        <v>-88</v>
      </c>
      <c r="AI348">
        <v>-88</v>
      </c>
      <c r="AJ348">
        <v>-88</v>
      </c>
      <c r="AK348">
        <v>-88</v>
      </c>
      <c r="AL348">
        <v>-88</v>
      </c>
      <c r="AM348">
        <v>-88</v>
      </c>
      <c r="AN348">
        <v>-88</v>
      </c>
      <c r="AO348">
        <v>-88</v>
      </c>
      <c r="AP348">
        <v>-88</v>
      </c>
      <c r="AQ348">
        <v>-88</v>
      </c>
      <c r="AR348">
        <v>-88</v>
      </c>
      <c r="AS348">
        <v>-88</v>
      </c>
      <c r="AT348">
        <v>-88</v>
      </c>
      <c r="AU348">
        <v>-88</v>
      </c>
      <c r="AV348">
        <v>-88</v>
      </c>
      <c r="AW348">
        <v>-88</v>
      </c>
      <c r="AX348">
        <v>-88</v>
      </c>
      <c r="AY348">
        <v>12</v>
      </c>
      <c r="AZ348">
        <v>-88</v>
      </c>
      <c r="BA348">
        <v>-88</v>
      </c>
      <c r="BB348">
        <v>-88</v>
      </c>
      <c r="BC348">
        <v>-88</v>
      </c>
      <c r="BD348">
        <v>-88</v>
      </c>
      <c r="BE348">
        <v>-88</v>
      </c>
      <c r="BF348">
        <v>-88</v>
      </c>
      <c r="BG348">
        <v>-88</v>
      </c>
      <c r="BH348">
        <v>-88</v>
      </c>
      <c r="BI348">
        <v>3</v>
      </c>
      <c r="BJ348" t="s">
        <v>425</v>
      </c>
      <c r="BK348">
        <v>60</v>
      </c>
      <c r="BL348">
        <v>2</v>
      </c>
      <c r="BM348">
        <v>-99</v>
      </c>
      <c r="BN348">
        <v>-99</v>
      </c>
      <c r="BO348">
        <v>-88</v>
      </c>
      <c r="BP348">
        <v>-88</v>
      </c>
      <c r="BQ348">
        <v>7</v>
      </c>
      <c r="BR348">
        <v>7</v>
      </c>
      <c r="BS348">
        <v>8</v>
      </c>
      <c r="BT348">
        <v>-99</v>
      </c>
      <c r="BU348">
        <v>-99</v>
      </c>
      <c r="BV348">
        <v>-99</v>
      </c>
      <c r="BW348">
        <v>-99</v>
      </c>
      <c r="BX348">
        <v>-88</v>
      </c>
      <c r="BY348">
        <v>-88</v>
      </c>
      <c r="BZ348">
        <v>7</v>
      </c>
      <c r="CA348">
        <v>7</v>
      </c>
      <c r="CB348">
        <v>8</v>
      </c>
      <c r="CC348">
        <v>-99</v>
      </c>
      <c r="CD348">
        <v>-99</v>
      </c>
      <c r="CE348">
        <v>-99</v>
      </c>
      <c r="CF348">
        <v>-99</v>
      </c>
      <c r="CG348">
        <v>-88</v>
      </c>
      <c r="CH348">
        <v>-88</v>
      </c>
      <c r="CI348">
        <v>7</v>
      </c>
      <c r="CJ348">
        <v>7</v>
      </c>
      <c r="CK348">
        <v>8</v>
      </c>
      <c r="CL348">
        <v>-99</v>
      </c>
      <c r="CM348">
        <v>-99</v>
      </c>
      <c r="CN348">
        <v>2</v>
      </c>
      <c r="CO348">
        <v>2</v>
      </c>
      <c r="CP348">
        <v>2</v>
      </c>
      <c r="EG348">
        <v>0</v>
      </c>
      <c r="EH348">
        <v>2</v>
      </c>
      <c r="EI348">
        <v>0</v>
      </c>
      <c r="EJ348">
        <v>2</v>
      </c>
      <c r="EK348">
        <v>1</v>
      </c>
      <c r="EL348">
        <v>1</v>
      </c>
      <c r="EM348">
        <v>-88</v>
      </c>
      <c r="EN348">
        <v>-88</v>
      </c>
      <c r="EO348">
        <v>-88</v>
      </c>
      <c r="EP348">
        <v>-88</v>
      </c>
      <c r="EQ348">
        <v>-88</v>
      </c>
      <c r="ER348">
        <v>-88</v>
      </c>
      <c r="ES348">
        <v>1</v>
      </c>
      <c r="ET348">
        <v>120</v>
      </c>
      <c r="EU348">
        <v>-88</v>
      </c>
      <c r="EV348">
        <v>-88</v>
      </c>
      <c r="EW348">
        <v>-88</v>
      </c>
      <c r="EX348">
        <v>-88</v>
      </c>
      <c r="EY348">
        <v>-88</v>
      </c>
      <c r="EZ348">
        <v>-88</v>
      </c>
      <c r="FA348">
        <v>2</v>
      </c>
      <c r="FO348">
        <v>2</v>
      </c>
      <c r="FR348">
        <v>2</v>
      </c>
      <c r="FT348">
        <v>2</v>
      </c>
      <c r="FV348">
        <v>1</v>
      </c>
      <c r="FW348">
        <v>2</v>
      </c>
      <c r="FX348">
        <v>1</v>
      </c>
      <c r="FY348">
        <v>1</v>
      </c>
      <c r="GA348">
        <v>3</v>
      </c>
      <c r="GQ348">
        <v>2</v>
      </c>
      <c r="GS348">
        <v>2</v>
      </c>
      <c r="GT348">
        <v>2</v>
      </c>
      <c r="HE348">
        <v>1</v>
      </c>
      <c r="HF348">
        <v>2004</v>
      </c>
      <c r="HG348">
        <v>2</v>
      </c>
      <c r="HH348">
        <v>2</v>
      </c>
      <c r="HI348">
        <v>2</v>
      </c>
      <c r="HJ348">
        <v>2</v>
      </c>
      <c r="HK348">
        <v>2</v>
      </c>
      <c r="HN348">
        <v>2</v>
      </c>
      <c r="HT348">
        <v>2</v>
      </c>
      <c r="IA348">
        <v>2</v>
      </c>
    </row>
    <row r="349" spans="1:235" x14ac:dyDescent="0.25">
      <c r="A349">
        <v>1319</v>
      </c>
      <c r="B349">
        <v>3</v>
      </c>
      <c r="C349" t="s">
        <v>420</v>
      </c>
      <c r="D349">
        <v>60</v>
      </c>
      <c r="E349">
        <v>1</v>
      </c>
      <c r="F349">
        <v>2</v>
      </c>
      <c r="G349">
        <v>-88</v>
      </c>
      <c r="H349">
        <v>-88</v>
      </c>
      <c r="I349">
        <v>-88</v>
      </c>
      <c r="J349">
        <v>-88</v>
      </c>
      <c r="K349">
        <v>-88</v>
      </c>
      <c r="L349">
        <v>-88</v>
      </c>
      <c r="M349">
        <v>14</v>
      </c>
      <c r="N349">
        <v>-88</v>
      </c>
      <c r="O349">
        <v>-88</v>
      </c>
      <c r="P349">
        <v>-88</v>
      </c>
      <c r="Q349">
        <v>-88</v>
      </c>
      <c r="R349">
        <v>-88</v>
      </c>
      <c r="S349">
        <v>-88</v>
      </c>
      <c r="T349">
        <v>-88</v>
      </c>
      <c r="U349">
        <v>-88</v>
      </c>
      <c r="V349">
        <v>-88</v>
      </c>
      <c r="W349">
        <v>-88</v>
      </c>
      <c r="X349">
        <v>-88</v>
      </c>
      <c r="Y349">
        <v>-88</v>
      </c>
      <c r="Z349">
        <v>-88</v>
      </c>
      <c r="AA349">
        <v>-88</v>
      </c>
      <c r="AB349">
        <v>-88</v>
      </c>
      <c r="AC349">
        <v>-88</v>
      </c>
      <c r="AD349">
        <v>-88</v>
      </c>
      <c r="AE349">
        <v>14</v>
      </c>
      <c r="AF349">
        <v>-88</v>
      </c>
      <c r="AG349">
        <v>-88</v>
      </c>
      <c r="AH349">
        <v>-88</v>
      </c>
      <c r="AI349">
        <v>-88</v>
      </c>
      <c r="AJ349">
        <v>-88</v>
      </c>
      <c r="AK349">
        <v>-88</v>
      </c>
      <c r="AL349">
        <v>-88</v>
      </c>
      <c r="AM349">
        <v>-88</v>
      </c>
      <c r="AN349">
        <v>-88</v>
      </c>
      <c r="AO349">
        <v>-88</v>
      </c>
      <c r="AP349">
        <v>-88</v>
      </c>
      <c r="AQ349">
        <v>-88</v>
      </c>
      <c r="AR349">
        <v>-88</v>
      </c>
      <c r="AS349">
        <v>-88</v>
      </c>
      <c r="AT349">
        <v>-88</v>
      </c>
      <c r="AU349">
        <v>-88</v>
      </c>
      <c r="AV349">
        <v>-88</v>
      </c>
      <c r="AW349">
        <v>14</v>
      </c>
      <c r="AX349">
        <v>-88</v>
      </c>
      <c r="AY349">
        <v>-88</v>
      </c>
      <c r="AZ349">
        <v>-88</v>
      </c>
      <c r="BA349">
        <v>-88</v>
      </c>
      <c r="BB349">
        <v>-88</v>
      </c>
      <c r="BC349">
        <v>-88</v>
      </c>
      <c r="BD349">
        <v>-88</v>
      </c>
      <c r="BE349">
        <v>-88</v>
      </c>
      <c r="BF349">
        <v>-88</v>
      </c>
      <c r="BG349">
        <v>-88</v>
      </c>
      <c r="BH349">
        <v>-88</v>
      </c>
      <c r="CN349">
        <v>2</v>
      </c>
      <c r="CO349">
        <v>2</v>
      </c>
      <c r="CP349">
        <v>2</v>
      </c>
      <c r="EG349">
        <v>0</v>
      </c>
      <c r="EH349">
        <v>2</v>
      </c>
      <c r="EI349">
        <v>0</v>
      </c>
      <c r="EJ349">
        <v>1</v>
      </c>
      <c r="EK349">
        <v>1</v>
      </c>
      <c r="EL349">
        <v>60</v>
      </c>
      <c r="EM349">
        <v>-88</v>
      </c>
      <c r="EN349">
        <v>-88</v>
      </c>
      <c r="EO349">
        <v>-88</v>
      </c>
      <c r="EP349">
        <v>2</v>
      </c>
      <c r="EQ349">
        <v>2</v>
      </c>
      <c r="ER349">
        <v>-88</v>
      </c>
      <c r="ES349">
        <v>1</v>
      </c>
      <c r="ET349">
        <v>60</v>
      </c>
      <c r="EU349">
        <v>-88</v>
      </c>
      <c r="EV349">
        <v>-88</v>
      </c>
      <c r="EW349">
        <v>-88</v>
      </c>
      <c r="EX349">
        <v>3</v>
      </c>
      <c r="EY349">
        <v>3</v>
      </c>
      <c r="EZ349">
        <v>-88</v>
      </c>
      <c r="FA349">
        <v>2</v>
      </c>
      <c r="FO349">
        <v>2</v>
      </c>
      <c r="FR349">
        <v>2</v>
      </c>
      <c r="FT349">
        <v>2</v>
      </c>
      <c r="FV349">
        <v>1</v>
      </c>
      <c r="FW349">
        <v>2</v>
      </c>
      <c r="FX349">
        <v>2</v>
      </c>
      <c r="FY349">
        <v>1</v>
      </c>
      <c r="GA349">
        <v>2</v>
      </c>
      <c r="GQ349">
        <v>1</v>
      </c>
      <c r="GS349">
        <v>2</v>
      </c>
      <c r="GT349">
        <v>2</v>
      </c>
      <c r="HE349">
        <v>1</v>
      </c>
      <c r="HF349">
        <v>1998</v>
      </c>
      <c r="HG349">
        <v>2</v>
      </c>
      <c r="HH349">
        <v>2</v>
      </c>
      <c r="HI349">
        <v>2</v>
      </c>
      <c r="HJ349">
        <v>2</v>
      </c>
      <c r="HK349">
        <v>2</v>
      </c>
      <c r="HN349">
        <v>2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2</v>
      </c>
      <c r="IA349">
        <v>2</v>
      </c>
    </row>
    <row r="350" spans="1:235" x14ac:dyDescent="0.25">
      <c r="A350">
        <v>1562</v>
      </c>
      <c r="B350">
        <v>2</v>
      </c>
      <c r="C350" t="s">
        <v>416</v>
      </c>
      <c r="D350">
        <v>60</v>
      </c>
      <c r="E350">
        <v>1</v>
      </c>
      <c r="F350">
        <v>2</v>
      </c>
      <c r="G350">
        <v>-88</v>
      </c>
      <c r="H350">
        <v>-88</v>
      </c>
      <c r="I350">
        <v>-88</v>
      </c>
      <c r="J350">
        <v>-88</v>
      </c>
      <c r="K350">
        <v>-88</v>
      </c>
      <c r="L350">
        <v>-88</v>
      </c>
      <c r="M350">
        <v>18</v>
      </c>
      <c r="N350">
        <v>-88</v>
      </c>
      <c r="O350">
        <v>-88</v>
      </c>
      <c r="P350">
        <v>-88</v>
      </c>
      <c r="Q350">
        <v>-88</v>
      </c>
      <c r="R350">
        <v>-88</v>
      </c>
      <c r="S350">
        <v>-88</v>
      </c>
      <c r="T350">
        <v>-88</v>
      </c>
      <c r="U350">
        <v>-88</v>
      </c>
      <c r="V350">
        <v>12</v>
      </c>
      <c r="W350">
        <v>17</v>
      </c>
      <c r="X350">
        <v>17</v>
      </c>
      <c r="Y350">
        <v>-88</v>
      </c>
      <c r="Z350">
        <v>-88</v>
      </c>
      <c r="AA350">
        <v>-88</v>
      </c>
      <c r="AB350">
        <v>-88</v>
      </c>
      <c r="AC350">
        <v>-88</v>
      </c>
      <c r="AD350">
        <v>-88</v>
      </c>
      <c r="AE350">
        <v>16</v>
      </c>
      <c r="AF350">
        <v>-88</v>
      </c>
      <c r="AG350">
        <v>-88</v>
      </c>
      <c r="AH350">
        <v>-88</v>
      </c>
      <c r="AI350">
        <v>-88</v>
      </c>
      <c r="AJ350">
        <v>-88</v>
      </c>
      <c r="AK350">
        <v>-88</v>
      </c>
      <c r="AL350">
        <v>-88</v>
      </c>
      <c r="AM350">
        <v>-88</v>
      </c>
      <c r="AN350">
        <v>12</v>
      </c>
      <c r="AO350">
        <v>17</v>
      </c>
      <c r="AP350">
        <v>17</v>
      </c>
      <c r="AQ350">
        <v>-88</v>
      </c>
      <c r="AR350">
        <v>-88</v>
      </c>
      <c r="AS350">
        <v>-88</v>
      </c>
      <c r="AT350">
        <v>-88</v>
      </c>
      <c r="AU350">
        <v>-88</v>
      </c>
      <c r="AV350">
        <v>-88</v>
      </c>
      <c r="AW350">
        <v>18</v>
      </c>
      <c r="AX350">
        <v>-88</v>
      </c>
      <c r="AY350">
        <v>-88</v>
      </c>
      <c r="AZ350">
        <v>-88</v>
      </c>
      <c r="BA350">
        <v>-88</v>
      </c>
      <c r="BB350">
        <v>-88</v>
      </c>
      <c r="BC350">
        <v>-88</v>
      </c>
      <c r="BD350">
        <v>-88</v>
      </c>
      <c r="BE350">
        <v>-88</v>
      </c>
      <c r="BF350">
        <v>12</v>
      </c>
      <c r="BG350">
        <v>17</v>
      </c>
      <c r="BH350">
        <v>17</v>
      </c>
      <c r="BI350">
        <v>2</v>
      </c>
      <c r="BJ350" t="s">
        <v>416</v>
      </c>
      <c r="BK350">
        <v>60</v>
      </c>
      <c r="BL350">
        <v>2</v>
      </c>
      <c r="BM350">
        <v>-99</v>
      </c>
      <c r="BN350">
        <v>-99</v>
      </c>
      <c r="BO350">
        <v>-88</v>
      </c>
      <c r="BP350">
        <v>-88</v>
      </c>
      <c r="BQ350">
        <v>5</v>
      </c>
      <c r="BR350">
        <v>6</v>
      </c>
      <c r="BS350">
        <v>7</v>
      </c>
      <c r="BT350">
        <v>-99</v>
      </c>
      <c r="BU350">
        <v>-99</v>
      </c>
      <c r="BV350">
        <v>-99</v>
      </c>
      <c r="BW350">
        <v>-99</v>
      </c>
      <c r="BX350">
        <v>-88</v>
      </c>
      <c r="BY350">
        <v>-88</v>
      </c>
      <c r="BZ350">
        <v>5</v>
      </c>
      <c r="CA350">
        <v>6</v>
      </c>
      <c r="CB350">
        <v>7</v>
      </c>
      <c r="CC350">
        <v>-99</v>
      </c>
      <c r="CD350">
        <v>-99</v>
      </c>
      <c r="CE350">
        <v>-99</v>
      </c>
      <c r="CF350">
        <v>-99</v>
      </c>
      <c r="CG350">
        <v>-88</v>
      </c>
      <c r="CH350">
        <v>-88</v>
      </c>
      <c r="CI350">
        <v>5</v>
      </c>
      <c r="CJ350">
        <v>6</v>
      </c>
      <c r="CK350">
        <v>7</v>
      </c>
      <c r="CL350">
        <v>-99</v>
      </c>
      <c r="CM350">
        <v>-99</v>
      </c>
      <c r="CN350">
        <v>2</v>
      </c>
      <c r="CO350">
        <v>2</v>
      </c>
      <c r="CP350">
        <v>2</v>
      </c>
      <c r="EG350">
        <v>0</v>
      </c>
      <c r="EH350">
        <v>2</v>
      </c>
      <c r="EI350">
        <v>0</v>
      </c>
      <c r="EJ350">
        <v>2</v>
      </c>
      <c r="EK350">
        <v>1</v>
      </c>
      <c r="EL350">
        <v>60</v>
      </c>
      <c r="EM350">
        <v>15</v>
      </c>
      <c r="EN350">
        <v>-88</v>
      </c>
      <c r="EO350">
        <v>2</v>
      </c>
      <c r="EP350">
        <v>3</v>
      </c>
      <c r="EQ350">
        <v>3</v>
      </c>
      <c r="ER350">
        <v>-88</v>
      </c>
      <c r="ES350">
        <v>1</v>
      </c>
      <c r="ET350">
        <v>60</v>
      </c>
      <c r="EU350">
        <v>20</v>
      </c>
      <c r="EV350">
        <v>-88</v>
      </c>
      <c r="EW350">
        <v>2</v>
      </c>
      <c r="EX350">
        <v>3</v>
      </c>
      <c r="EY350">
        <v>1</v>
      </c>
      <c r="EZ350">
        <v>-88</v>
      </c>
      <c r="FA350">
        <v>2</v>
      </c>
      <c r="FO350">
        <v>2</v>
      </c>
      <c r="FR350">
        <v>2</v>
      </c>
      <c r="FT350">
        <v>2</v>
      </c>
      <c r="FV350">
        <v>1</v>
      </c>
      <c r="FW350">
        <v>2</v>
      </c>
      <c r="FX350">
        <v>1</v>
      </c>
      <c r="FY350">
        <v>1</v>
      </c>
      <c r="GA350">
        <v>2</v>
      </c>
      <c r="GQ350">
        <v>2</v>
      </c>
      <c r="GS350">
        <v>2</v>
      </c>
      <c r="GT350">
        <v>2</v>
      </c>
      <c r="HE350">
        <v>1</v>
      </c>
      <c r="HF350">
        <v>2000</v>
      </c>
      <c r="HG350">
        <v>2</v>
      </c>
      <c r="HH350">
        <v>2</v>
      </c>
      <c r="HI350">
        <v>2</v>
      </c>
      <c r="HJ350">
        <v>2</v>
      </c>
      <c r="HK350">
        <v>2</v>
      </c>
      <c r="HN350">
        <v>2</v>
      </c>
      <c r="HT350">
        <v>1</v>
      </c>
      <c r="HU350">
        <v>2</v>
      </c>
      <c r="HV350">
        <v>1</v>
      </c>
      <c r="HW350">
        <v>1</v>
      </c>
      <c r="HX350">
        <v>1</v>
      </c>
      <c r="HY350">
        <v>2</v>
      </c>
      <c r="IA350">
        <v>2</v>
      </c>
    </row>
    <row r="351" spans="1:235" x14ac:dyDescent="0.25">
      <c r="A351">
        <v>1563</v>
      </c>
      <c r="B351">
        <v>2</v>
      </c>
      <c r="C351" t="s">
        <v>424</v>
      </c>
      <c r="D351">
        <v>120</v>
      </c>
      <c r="E351">
        <v>1</v>
      </c>
      <c r="F351">
        <v>2</v>
      </c>
      <c r="G351">
        <v>-88</v>
      </c>
      <c r="H351">
        <v>-88</v>
      </c>
      <c r="I351">
        <v>12</v>
      </c>
      <c r="J351">
        <v>12</v>
      </c>
      <c r="K351">
        <v>12</v>
      </c>
      <c r="L351">
        <v>-88</v>
      </c>
      <c r="M351">
        <v>-88</v>
      </c>
      <c r="N351">
        <v>-88</v>
      </c>
      <c r="O351">
        <v>-88</v>
      </c>
      <c r="P351">
        <v>-88</v>
      </c>
      <c r="Q351">
        <v>-88</v>
      </c>
      <c r="R351">
        <v>-88</v>
      </c>
      <c r="S351">
        <v>-88</v>
      </c>
      <c r="T351">
        <v>-88</v>
      </c>
      <c r="U351">
        <v>-88</v>
      </c>
      <c r="V351">
        <v>24</v>
      </c>
      <c r="W351">
        <v>24</v>
      </c>
      <c r="X351">
        <v>24</v>
      </c>
      <c r="Y351">
        <v>-88</v>
      </c>
      <c r="Z351">
        <v>-88</v>
      </c>
      <c r="AA351">
        <v>12</v>
      </c>
      <c r="AB351">
        <v>12</v>
      </c>
      <c r="AC351">
        <v>12</v>
      </c>
      <c r="AD351">
        <v>-88</v>
      </c>
      <c r="AE351">
        <v>-88</v>
      </c>
      <c r="AF351">
        <v>-88</v>
      </c>
      <c r="AG351">
        <v>-88</v>
      </c>
      <c r="AH351">
        <v>-88</v>
      </c>
      <c r="AI351">
        <v>-88</v>
      </c>
      <c r="AJ351">
        <v>-88</v>
      </c>
      <c r="AK351">
        <v>-88</v>
      </c>
      <c r="AL351">
        <v>-88</v>
      </c>
      <c r="AM351">
        <v>-88</v>
      </c>
      <c r="AN351">
        <v>24</v>
      </c>
      <c r="AO351">
        <v>24</v>
      </c>
      <c r="AP351">
        <v>24</v>
      </c>
      <c r="AQ351">
        <v>-88</v>
      </c>
      <c r="AR351">
        <v>-88</v>
      </c>
      <c r="AS351">
        <v>12</v>
      </c>
      <c r="AT351">
        <v>12</v>
      </c>
      <c r="AU351">
        <v>12</v>
      </c>
      <c r="AV351">
        <v>-88</v>
      </c>
      <c r="AW351">
        <v>-88</v>
      </c>
      <c r="AX351">
        <v>-88</v>
      </c>
      <c r="AY351">
        <v>-88</v>
      </c>
      <c r="AZ351">
        <v>-88</v>
      </c>
      <c r="BA351">
        <v>-88</v>
      </c>
      <c r="BB351">
        <v>-88</v>
      </c>
      <c r="BC351">
        <v>-88</v>
      </c>
      <c r="BD351">
        <v>-88</v>
      </c>
      <c r="BE351">
        <v>-88</v>
      </c>
      <c r="BF351">
        <v>24</v>
      </c>
      <c r="BG351">
        <v>24</v>
      </c>
      <c r="BH351">
        <v>24</v>
      </c>
      <c r="CN351">
        <v>2</v>
      </c>
      <c r="CO351">
        <v>2</v>
      </c>
      <c r="CP351">
        <v>2</v>
      </c>
      <c r="EG351">
        <v>0</v>
      </c>
      <c r="EH351">
        <v>2</v>
      </c>
      <c r="EI351">
        <v>0</v>
      </c>
      <c r="EJ351">
        <v>2</v>
      </c>
      <c r="EK351">
        <v>1</v>
      </c>
      <c r="EL351">
        <v>120</v>
      </c>
      <c r="EM351">
        <v>4</v>
      </c>
      <c r="EN351">
        <v>0</v>
      </c>
      <c r="EO351">
        <v>2</v>
      </c>
      <c r="EP351">
        <v>3</v>
      </c>
      <c r="EQ351">
        <v>3</v>
      </c>
      <c r="ER351">
        <v>3</v>
      </c>
      <c r="ES351">
        <v>1</v>
      </c>
      <c r="ET351">
        <v>120</v>
      </c>
      <c r="EU351">
        <v>4</v>
      </c>
      <c r="EV351">
        <v>0</v>
      </c>
      <c r="EW351">
        <v>2</v>
      </c>
      <c r="EX351">
        <v>3</v>
      </c>
      <c r="EY351">
        <v>3</v>
      </c>
      <c r="EZ351">
        <v>3</v>
      </c>
      <c r="FA351">
        <v>2</v>
      </c>
      <c r="FO351">
        <v>2</v>
      </c>
      <c r="FR351">
        <v>1</v>
      </c>
      <c r="FS351">
        <v>2</v>
      </c>
      <c r="FT351">
        <v>2</v>
      </c>
      <c r="FV351">
        <v>2</v>
      </c>
      <c r="GA351">
        <v>3</v>
      </c>
      <c r="GQ351">
        <v>2</v>
      </c>
      <c r="GS351">
        <v>2</v>
      </c>
      <c r="GT351">
        <v>2</v>
      </c>
      <c r="HE351">
        <v>1</v>
      </c>
      <c r="HF351">
        <v>2004</v>
      </c>
      <c r="HG351">
        <v>2</v>
      </c>
      <c r="HH351">
        <v>2</v>
      </c>
      <c r="HI351">
        <v>2</v>
      </c>
      <c r="HJ351">
        <v>2</v>
      </c>
      <c r="HK351">
        <v>2</v>
      </c>
      <c r="HN351">
        <v>2</v>
      </c>
      <c r="HT351">
        <v>1</v>
      </c>
      <c r="HU351">
        <v>1</v>
      </c>
      <c r="HV351">
        <v>2</v>
      </c>
      <c r="HW351">
        <v>2</v>
      </c>
      <c r="HX351">
        <v>2</v>
      </c>
      <c r="HY351">
        <v>2</v>
      </c>
      <c r="IA351">
        <v>2</v>
      </c>
    </row>
    <row r="352" spans="1:235" x14ac:dyDescent="0.25">
      <c r="A352">
        <v>1283</v>
      </c>
      <c r="B352">
        <v>3</v>
      </c>
      <c r="C352" t="s">
        <v>422</v>
      </c>
      <c r="D352">
        <v>120</v>
      </c>
      <c r="E352">
        <v>1</v>
      </c>
      <c r="F352">
        <v>2</v>
      </c>
      <c r="G352">
        <v>-88</v>
      </c>
      <c r="H352">
        <v>-88</v>
      </c>
      <c r="I352">
        <v>-88</v>
      </c>
      <c r="J352">
        <v>-88</v>
      </c>
      <c r="K352">
        <v>-88</v>
      </c>
      <c r="L352">
        <v>-88</v>
      </c>
      <c r="M352">
        <v>-88</v>
      </c>
      <c r="N352">
        <v>-88</v>
      </c>
      <c r="O352">
        <v>12</v>
      </c>
      <c r="P352">
        <v>-88</v>
      </c>
      <c r="Q352">
        <v>-88</v>
      </c>
      <c r="R352">
        <v>-88</v>
      </c>
      <c r="S352">
        <v>-88</v>
      </c>
      <c r="T352">
        <v>-88</v>
      </c>
      <c r="U352">
        <v>-88</v>
      </c>
      <c r="V352">
        <v>-88</v>
      </c>
      <c r="W352">
        <v>-88</v>
      </c>
      <c r="X352">
        <v>-88</v>
      </c>
      <c r="Y352">
        <v>-88</v>
      </c>
      <c r="Z352">
        <v>-88</v>
      </c>
      <c r="AA352">
        <v>-88</v>
      </c>
      <c r="AB352">
        <v>-88</v>
      </c>
      <c r="AC352">
        <v>-88</v>
      </c>
      <c r="AD352">
        <v>-88</v>
      </c>
      <c r="AE352">
        <v>-88</v>
      </c>
      <c r="AF352">
        <v>-88</v>
      </c>
      <c r="AG352">
        <v>12</v>
      </c>
      <c r="AH352">
        <v>-88</v>
      </c>
      <c r="AI352">
        <v>-88</v>
      </c>
      <c r="AJ352">
        <v>-88</v>
      </c>
      <c r="AK352">
        <v>-88</v>
      </c>
      <c r="AL352">
        <v>-88</v>
      </c>
      <c r="AM352">
        <v>-88</v>
      </c>
      <c r="AN352">
        <v>-88</v>
      </c>
      <c r="AO352">
        <v>-88</v>
      </c>
      <c r="AP352">
        <v>-88</v>
      </c>
      <c r="AQ352">
        <v>-88</v>
      </c>
      <c r="AR352">
        <v>-88</v>
      </c>
      <c r="AS352">
        <v>-88</v>
      </c>
      <c r="AT352">
        <v>-88</v>
      </c>
      <c r="AU352">
        <v>-88</v>
      </c>
      <c r="AV352">
        <v>-88</v>
      </c>
      <c r="AW352">
        <v>-88</v>
      </c>
      <c r="AX352">
        <v>-88</v>
      </c>
      <c r="AY352">
        <v>12</v>
      </c>
      <c r="AZ352">
        <v>-88</v>
      </c>
      <c r="BA352">
        <v>-88</v>
      </c>
      <c r="BB352">
        <v>-88</v>
      </c>
      <c r="BC352">
        <v>-88</v>
      </c>
      <c r="BD352">
        <v>-88</v>
      </c>
      <c r="BE352">
        <v>-88</v>
      </c>
      <c r="BF352">
        <v>-88</v>
      </c>
      <c r="BG352">
        <v>-88</v>
      </c>
      <c r="BH352">
        <v>-88</v>
      </c>
      <c r="CN352">
        <v>2</v>
      </c>
      <c r="CO352">
        <v>2</v>
      </c>
      <c r="CP352">
        <v>2</v>
      </c>
      <c r="EG352">
        <v>0</v>
      </c>
      <c r="EH352">
        <v>2</v>
      </c>
      <c r="EI352">
        <v>0</v>
      </c>
      <c r="EJ352">
        <v>2</v>
      </c>
      <c r="EK352">
        <v>2</v>
      </c>
      <c r="ES352">
        <v>2</v>
      </c>
      <c r="FA352">
        <v>2</v>
      </c>
      <c r="FO352">
        <v>2</v>
      </c>
      <c r="FR352">
        <v>2</v>
      </c>
      <c r="FT352">
        <v>2</v>
      </c>
      <c r="FV352">
        <v>2</v>
      </c>
      <c r="GA352">
        <v>2</v>
      </c>
      <c r="GQ352">
        <v>1</v>
      </c>
      <c r="GS352">
        <v>2</v>
      </c>
      <c r="GT352">
        <v>2</v>
      </c>
      <c r="HE352">
        <v>1</v>
      </c>
      <c r="HF352">
        <v>2003</v>
      </c>
      <c r="HG352">
        <v>2</v>
      </c>
      <c r="HH352">
        <v>2</v>
      </c>
      <c r="HI352">
        <v>2</v>
      </c>
      <c r="HJ352">
        <v>2</v>
      </c>
      <c r="HK352">
        <v>2</v>
      </c>
      <c r="HN352">
        <v>2</v>
      </c>
      <c r="HT352">
        <v>2</v>
      </c>
      <c r="IA352">
        <v>2</v>
      </c>
    </row>
    <row r="353" spans="1:235" x14ac:dyDescent="0.25">
      <c r="A353">
        <v>1239</v>
      </c>
      <c r="B353">
        <v>3</v>
      </c>
      <c r="C353" t="s">
        <v>422</v>
      </c>
      <c r="D353">
        <v>60</v>
      </c>
      <c r="E353">
        <v>1</v>
      </c>
      <c r="F353">
        <v>1</v>
      </c>
      <c r="G353">
        <v>15</v>
      </c>
      <c r="H353">
        <v>14</v>
      </c>
      <c r="I353">
        <v>16</v>
      </c>
      <c r="J353">
        <v>15</v>
      </c>
      <c r="K353">
        <v>14</v>
      </c>
      <c r="L353">
        <v>13</v>
      </c>
      <c r="M353">
        <v>16</v>
      </c>
      <c r="N353">
        <v>18</v>
      </c>
      <c r="O353">
        <v>16</v>
      </c>
      <c r="P353">
        <v>20</v>
      </c>
      <c r="Q353">
        <v>20</v>
      </c>
      <c r="R353">
        <v>21</v>
      </c>
      <c r="S353">
        <v>20</v>
      </c>
      <c r="T353">
        <v>20</v>
      </c>
      <c r="U353">
        <v>15</v>
      </c>
      <c r="V353">
        <v>16</v>
      </c>
      <c r="W353">
        <v>18</v>
      </c>
      <c r="X353">
        <v>18</v>
      </c>
      <c r="Y353">
        <v>14.5</v>
      </c>
      <c r="Z353">
        <v>13</v>
      </c>
      <c r="AA353">
        <v>15</v>
      </c>
      <c r="AB353">
        <v>14</v>
      </c>
      <c r="AC353">
        <v>13</v>
      </c>
      <c r="AD353">
        <v>13</v>
      </c>
      <c r="AE353">
        <v>15.5</v>
      </c>
      <c r="AF353">
        <v>18</v>
      </c>
      <c r="AG353">
        <v>16</v>
      </c>
      <c r="AH353">
        <v>19.5</v>
      </c>
      <c r="AI353">
        <v>19</v>
      </c>
      <c r="AJ353">
        <v>20</v>
      </c>
      <c r="AK353">
        <v>20</v>
      </c>
      <c r="AL353">
        <v>20</v>
      </c>
      <c r="AM353">
        <v>15</v>
      </c>
      <c r="AN353">
        <v>16</v>
      </c>
      <c r="AO353">
        <v>18</v>
      </c>
      <c r="AP353">
        <v>18</v>
      </c>
      <c r="AQ353">
        <v>14</v>
      </c>
      <c r="AR353">
        <v>12.5</v>
      </c>
      <c r="AS353">
        <v>14.5</v>
      </c>
      <c r="AT353">
        <v>13</v>
      </c>
      <c r="AU353">
        <v>12</v>
      </c>
      <c r="AV353">
        <v>12.5</v>
      </c>
      <c r="AW353">
        <v>15</v>
      </c>
      <c r="AX353">
        <v>17</v>
      </c>
      <c r="AY353">
        <v>15.5</v>
      </c>
      <c r="AZ353">
        <v>19</v>
      </c>
      <c r="BA353">
        <v>18.5</v>
      </c>
      <c r="BB353">
        <v>19</v>
      </c>
      <c r="BC353">
        <v>19</v>
      </c>
      <c r="BD353">
        <v>19</v>
      </c>
      <c r="BE353">
        <v>14</v>
      </c>
      <c r="BF353">
        <v>15.5</v>
      </c>
      <c r="BG353">
        <v>17</v>
      </c>
      <c r="BH353">
        <v>17</v>
      </c>
      <c r="CN353">
        <v>2</v>
      </c>
      <c r="CO353">
        <v>2</v>
      </c>
      <c r="CP353">
        <v>2</v>
      </c>
      <c r="EG353">
        <v>0</v>
      </c>
      <c r="EH353">
        <v>2</v>
      </c>
      <c r="EI353">
        <v>0</v>
      </c>
      <c r="EJ353">
        <v>2</v>
      </c>
      <c r="EK353">
        <v>2</v>
      </c>
      <c r="ES353">
        <v>2</v>
      </c>
      <c r="FA353">
        <v>1</v>
      </c>
      <c r="FB353">
        <v>-88</v>
      </c>
      <c r="FC353">
        <v>0</v>
      </c>
      <c r="FD353">
        <v>1</v>
      </c>
      <c r="FE353">
        <v>2</v>
      </c>
      <c r="FF353">
        <v>2</v>
      </c>
      <c r="FG353">
        <v>2</v>
      </c>
      <c r="FH353">
        <v>2</v>
      </c>
      <c r="FI353">
        <v>2</v>
      </c>
      <c r="FJ353">
        <v>2</v>
      </c>
      <c r="FL353">
        <v>2</v>
      </c>
      <c r="FM353">
        <v>1</v>
      </c>
      <c r="FN353">
        <v>25</v>
      </c>
      <c r="FO353">
        <v>2</v>
      </c>
      <c r="FR353">
        <v>2</v>
      </c>
      <c r="FT353">
        <v>2</v>
      </c>
      <c r="FV353">
        <v>1</v>
      </c>
      <c r="FW353">
        <v>1</v>
      </c>
      <c r="FX353">
        <v>2</v>
      </c>
      <c r="FY353">
        <v>3</v>
      </c>
      <c r="GA353">
        <v>2</v>
      </c>
      <c r="GQ353">
        <v>3</v>
      </c>
      <c r="GS353">
        <v>2</v>
      </c>
      <c r="GT353">
        <v>2</v>
      </c>
      <c r="HE353">
        <v>2</v>
      </c>
      <c r="HN353">
        <v>2</v>
      </c>
      <c r="HT353">
        <v>1</v>
      </c>
      <c r="HU353">
        <v>1</v>
      </c>
      <c r="HV353">
        <v>1</v>
      </c>
      <c r="HW353">
        <v>1</v>
      </c>
      <c r="HX353">
        <v>2</v>
      </c>
      <c r="HY353">
        <v>2</v>
      </c>
      <c r="IA353">
        <v>2</v>
      </c>
    </row>
    <row r="354" spans="1:235" x14ac:dyDescent="0.25">
      <c r="A354">
        <v>1240</v>
      </c>
      <c r="B354">
        <v>2</v>
      </c>
      <c r="C354" t="s">
        <v>422</v>
      </c>
      <c r="D354">
        <v>120</v>
      </c>
      <c r="E354">
        <v>1</v>
      </c>
      <c r="F354">
        <v>1</v>
      </c>
      <c r="G354">
        <v>-88</v>
      </c>
      <c r="H354">
        <v>-88</v>
      </c>
      <c r="I354">
        <v>-88</v>
      </c>
      <c r="J354">
        <v>-88</v>
      </c>
      <c r="K354">
        <v>-88</v>
      </c>
      <c r="L354">
        <v>17</v>
      </c>
      <c r="M354">
        <v>-88</v>
      </c>
      <c r="N354">
        <v>-88</v>
      </c>
      <c r="O354">
        <v>-88</v>
      </c>
      <c r="P354">
        <v>-88</v>
      </c>
      <c r="Q354">
        <v>-88</v>
      </c>
      <c r="R354">
        <v>-88</v>
      </c>
      <c r="S354">
        <v>-88</v>
      </c>
      <c r="T354">
        <v>-88</v>
      </c>
      <c r="U354">
        <v>-88</v>
      </c>
      <c r="V354">
        <v>-88</v>
      </c>
      <c r="W354">
        <v>-88</v>
      </c>
      <c r="X354">
        <v>-88</v>
      </c>
      <c r="Y354">
        <v>-88</v>
      </c>
      <c r="Z354">
        <v>-88</v>
      </c>
      <c r="AA354">
        <v>-88</v>
      </c>
      <c r="AB354">
        <v>-88</v>
      </c>
      <c r="AC354">
        <v>-88</v>
      </c>
      <c r="AD354">
        <v>16</v>
      </c>
      <c r="AE354">
        <v>-88</v>
      </c>
      <c r="AF354">
        <v>-88</v>
      </c>
      <c r="AG354">
        <v>-88</v>
      </c>
      <c r="AH354">
        <v>-88</v>
      </c>
      <c r="AI354">
        <v>-88</v>
      </c>
      <c r="AJ354">
        <v>-88</v>
      </c>
      <c r="AK354">
        <v>-88</v>
      </c>
      <c r="AL354">
        <v>-88</v>
      </c>
      <c r="AM354">
        <v>-88</v>
      </c>
      <c r="AN354">
        <v>-88</v>
      </c>
      <c r="AO354">
        <v>-88</v>
      </c>
      <c r="AP354">
        <v>-88</v>
      </c>
      <c r="AQ354">
        <v>-88</v>
      </c>
      <c r="AR354">
        <v>-88</v>
      </c>
      <c r="AS354">
        <v>-88</v>
      </c>
      <c r="AT354">
        <v>-88</v>
      </c>
      <c r="AU354">
        <v>-88</v>
      </c>
      <c r="AV354">
        <v>15</v>
      </c>
      <c r="AW354">
        <v>-88</v>
      </c>
      <c r="AX354">
        <v>-88</v>
      </c>
      <c r="AY354">
        <v>-88</v>
      </c>
      <c r="AZ354">
        <v>-88</v>
      </c>
      <c r="BA354">
        <v>-88</v>
      </c>
      <c r="BB354">
        <v>-88</v>
      </c>
      <c r="BC354">
        <v>-88</v>
      </c>
      <c r="BD354">
        <v>-88</v>
      </c>
      <c r="BE354">
        <v>-88</v>
      </c>
      <c r="BF354">
        <v>-88</v>
      </c>
      <c r="BG354">
        <v>-88</v>
      </c>
      <c r="BH354">
        <v>-88</v>
      </c>
      <c r="CN354">
        <v>2</v>
      </c>
      <c r="CO354">
        <v>2</v>
      </c>
      <c r="CP354">
        <v>2</v>
      </c>
      <c r="EG354">
        <v>0</v>
      </c>
      <c r="EH354">
        <v>2</v>
      </c>
      <c r="EI354">
        <v>0</v>
      </c>
      <c r="EJ354">
        <v>2</v>
      </c>
      <c r="EK354">
        <v>1</v>
      </c>
      <c r="EL354">
        <v>120</v>
      </c>
      <c r="EM354">
        <v>5</v>
      </c>
      <c r="EN354">
        <v>-88</v>
      </c>
      <c r="EO354">
        <v>2</v>
      </c>
      <c r="EP354">
        <v>2</v>
      </c>
      <c r="EQ354">
        <v>3</v>
      </c>
      <c r="ER354">
        <v>4</v>
      </c>
      <c r="ES354">
        <v>1</v>
      </c>
      <c r="ET354">
        <v>120</v>
      </c>
      <c r="EU354">
        <v>5</v>
      </c>
      <c r="EV354">
        <v>-88</v>
      </c>
      <c r="EW354">
        <v>2</v>
      </c>
      <c r="EX354">
        <v>2</v>
      </c>
      <c r="EY354">
        <v>3</v>
      </c>
      <c r="EZ354">
        <v>4</v>
      </c>
      <c r="FA354">
        <v>2</v>
      </c>
      <c r="FO354">
        <v>2</v>
      </c>
      <c r="FR354">
        <v>2</v>
      </c>
      <c r="FT354">
        <v>2</v>
      </c>
      <c r="FV354">
        <v>1</v>
      </c>
      <c r="FW354">
        <v>1</v>
      </c>
      <c r="FX354">
        <v>2</v>
      </c>
      <c r="FY354">
        <v>1</v>
      </c>
      <c r="GA354">
        <v>2</v>
      </c>
      <c r="GQ354">
        <v>2</v>
      </c>
      <c r="GS354">
        <v>2</v>
      </c>
      <c r="GT354">
        <v>2</v>
      </c>
      <c r="HE354">
        <v>2</v>
      </c>
      <c r="HN354">
        <v>2</v>
      </c>
      <c r="HT354">
        <v>1</v>
      </c>
      <c r="HU354">
        <v>2</v>
      </c>
      <c r="HV354">
        <v>2</v>
      </c>
      <c r="HW354">
        <v>1</v>
      </c>
      <c r="HX354">
        <v>2</v>
      </c>
      <c r="HY354">
        <v>2</v>
      </c>
      <c r="IA354">
        <v>2</v>
      </c>
    </row>
    <row r="355" spans="1:235" x14ac:dyDescent="0.25">
      <c r="A355">
        <v>1340</v>
      </c>
      <c r="B355">
        <v>1</v>
      </c>
      <c r="E355">
        <v>1</v>
      </c>
      <c r="F355">
        <v>2</v>
      </c>
      <c r="G355">
        <v>14</v>
      </c>
      <c r="H355">
        <v>13</v>
      </c>
      <c r="I355">
        <v>14</v>
      </c>
      <c r="J355">
        <v>13</v>
      </c>
      <c r="K355">
        <v>12</v>
      </c>
      <c r="L355">
        <v>14</v>
      </c>
      <c r="M355">
        <v>14</v>
      </c>
      <c r="N355">
        <v>16</v>
      </c>
      <c r="O355">
        <v>20</v>
      </c>
      <c r="P355">
        <v>20</v>
      </c>
      <c r="Q355">
        <v>21</v>
      </c>
      <c r="R355">
        <v>22</v>
      </c>
      <c r="S355">
        <v>22</v>
      </c>
      <c r="T355">
        <v>15</v>
      </c>
      <c r="U355">
        <v>15</v>
      </c>
      <c r="V355">
        <v>16</v>
      </c>
      <c r="W355">
        <v>16</v>
      </c>
      <c r="X355">
        <v>16</v>
      </c>
      <c r="Y355">
        <v>14</v>
      </c>
      <c r="Z355">
        <v>13</v>
      </c>
      <c r="AA355">
        <v>14</v>
      </c>
      <c r="AB355">
        <v>13</v>
      </c>
      <c r="AC355">
        <v>12</v>
      </c>
      <c r="AD355">
        <v>14</v>
      </c>
      <c r="AE355">
        <v>14</v>
      </c>
      <c r="AF355">
        <v>16</v>
      </c>
      <c r="AG355">
        <v>20</v>
      </c>
      <c r="AH355">
        <v>20</v>
      </c>
      <c r="AI355">
        <v>21</v>
      </c>
      <c r="AJ355">
        <v>22</v>
      </c>
      <c r="AK355">
        <v>22</v>
      </c>
      <c r="AL355">
        <v>15</v>
      </c>
      <c r="AM355">
        <v>15</v>
      </c>
      <c r="AN355">
        <v>16</v>
      </c>
      <c r="AO355">
        <v>16</v>
      </c>
      <c r="AP355">
        <v>16</v>
      </c>
      <c r="AQ355">
        <v>14</v>
      </c>
      <c r="AR355">
        <v>13</v>
      </c>
      <c r="AS355">
        <v>14</v>
      </c>
      <c r="AT355">
        <v>13</v>
      </c>
      <c r="AU355">
        <v>12</v>
      </c>
      <c r="AV355">
        <v>14</v>
      </c>
      <c r="AW355">
        <v>14</v>
      </c>
      <c r="AX355">
        <v>16</v>
      </c>
      <c r="AY355">
        <v>20</v>
      </c>
      <c r="AZ355">
        <v>20</v>
      </c>
      <c r="BA355">
        <v>21</v>
      </c>
      <c r="BB355">
        <v>22</v>
      </c>
      <c r="BC355">
        <v>22</v>
      </c>
      <c r="BD355">
        <v>15</v>
      </c>
      <c r="BE355">
        <v>15</v>
      </c>
      <c r="BF355">
        <v>16</v>
      </c>
      <c r="BG355">
        <v>16</v>
      </c>
      <c r="BH355">
        <v>16</v>
      </c>
      <c r="CN355">
        <v>2</v>
      </c>
      <c r="CO355">
        <v>2</v>
      </c>
      <c r="CP355">
        <v>2</v>
      </c>
      <c r="EG355">
        <v>0</v>
      </c>
      <c r="EH355">
        <v>2</v>
      </c>
      <c r="EI355">
        <v>0</v>
      </c>
      <c r="EJ355">
        <v>1</v>
      </c>
      <c r="EK355">
        <v>2</v>
      </c>
      <c r="ES355">
        <v>2</v>
      </c>
      <c r="FA355">
        <v>2</v>
      </c>
      <c r="FO355">
        <v>2</v>
      </c>
      <c r="FR355">
        <v>2</v>
      </c>
      <c r="FT355">
        <v>2</v>
      </c>
      <c r="FV355">
        <v>1</v>
      </c>
      <c r="FW355">
        <v>2</v>
      </c>
      <c r="FX355">
        <v>1</v>
      </c>
      <c r="FY355">
        <v>1</v>
      </c>
      <c r="GA355">
        <v>3</v>
      </c>
      <c r="GQ355">
        <v>2</v>
      </c>
      <c r="GS355">
        <v>2</v>
      </c>
      <c r="GT355">
        <v>2</v>
      </c>
      <c r="HE355">
        <v>2</v>
      </c>
      <c r="HN355">
        <v>2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2</v>
      </c>
      <c r="IA355">
        <v>2</v>
      </c>
    </row>
    <row r="356" spans="1:235" x14ac:dyDescent="0.25">
      <c r="A356">
        <v>1324</v>
      </c>
      <c r="B356">
        <v>1</v>
      </c>
      <c r="E356">
        <v>1</v>
      </c>
      <c r="F356">
        <v>2</v>
      </c>
      <c r="G356">
        <v>-88</v>
      </c>
      <c r="H356">
        <v>15</v>
      </c>
      <c r="I356">
        <v>14</v>
      </c>
      <c r="J356">
        <v>13</v>
      </c>
      <c r="K356">
        <v>12</v>
      </c>
      <c r="L356">
        <v>14</v>
      </c>
      <c r="M356">
        <v>15</v>
      </c>
      <c r="N356">
        <v>16</v>
      </c>
      <c r="O356">
        <v>16</v>
      </c>
      <c r="P356">
        <v>18</v>
      </c>
      <c r="Q356">
        <v>17</v>
      </c>
      <c r="R356">
        <v>-88</v>
      </c>
      <c r="S356">
        <v>-88</v>
      </c>
      <c r="T356">
        <v>16</v>
      </c>
      <c r="U356">
        <v>16</v>
      </c>
      <c r="V356">
        <v>18</v>
      </c>
      <c r="W356">
        <v>18</v>
      </c>
      <c r="X356">
        <v>20</v>
      </c>
      <c r="Y356">
        <v>-88</v>
      </c>
      <c r="Z356">
        <v>15</v>
      </c>
      <c r="AA356">
        <v>14</v>
      </c>
      <c r="AB356">
        <v>13</v>
      </c>
      <c r="AC356">
        <v>12</v>
      </c>
      <c r="AD356">
        <v>14</v>
      </c>
      <c r="AE356">
        <v>15</v>
      </c>
      <c r="AF356">
        <v>16</v>
      </c>
      <c r="AG356">
        <v>16</v>
      </c>
      <c r="AH356">
        <v>18</v>
      </c>
      <c r="AI356">
        <v>17</v>
      </c>
      <c r="AJ356">
        <v>-88</v>
      </c>
      <c r="AK356">
        <v>-88</v>
      </c>
      <c r="AL356">
        <v>16</v>
      </c>
      <c r="AM356">
        <v>16</v>
      </c>
      <c r="AN356">
        <v>18</v>
      </c>
      <c r="AO356">
        <v>18</v>
      </c>
      <c r="AP356">
        <v>20</v>
      </c>
      <c r="AQ356">
        <v>-88</v>
      </c>
      <c r="AR356">
        <v>15</v>
      </c>
      <c r="AS356">
        <v>14</v>
      </c>
      <c r="AT356">
        <v>13</v>
      </c>
      <c r="AU356">
        <v>12</v>
      </c>
      <c r="AV356">
        <v>14</v>
      </c>
      <c r="AW356">
        <v>15</v>
      </c>
      <c r="AX356">
        <v>16</v>
      </c>
      <c r="AY356">
        <v>16</v>
      </c>
      <c r="AZ356">
        <v>18</v>
      </c>
      <c r="BA356">
        <v>17</v>
      </c>
      <c r="BB356">
        <v>-88</v>
      </c>
      <c r="BC356">
        <v>-88</v>
      </c>
      <c r="BD356">
        <v>16</v>
      </c>
      <c r="BE356">
        <v>16</v>
      </c>
      <c r="BF356">
        <v>18</v>
      </c>
      <c r="BG356">
        <v>18</v>
      </c>
      <c r="BH356">
        <v>20</v>
      </c>
      <c r="CN356">
        <v>2</v>
      </c>
      <c r="CO356">
        <v>2</v>
      </c>
      <c r="CP356">
        <v>2</v>
      </c>
      <c r="EG356">
        <v>0</v>
      </c>
      <c r="EH356">
        <v>2</v>
      </c>
      <c r="EI356">
        <v>25</v>
      </c>
      <c r="EJ356">
        <v>1</v>
      </c>
      <c r="EK356">
        <v>1</v>
      </c>
      <c r="EL356">
        <v>30</v>
      </c>
      <c r="EM356">
        <v>-88</v>
      </c>
      <c r="EN356">
        <v>1</v>
      </c>
      <c r="EO356">
        <v>-88</v>
      </c>
      <c r="EP356">
        <v>-88</v>
      </c>
      <c r="EQ356">
        <v>2</v>
      </c>
      <c r="ER356">
        <v>-88</v>
      </c>
      <c r="ES356">
        <v>1</v>
      </c>
      <c r="ET356">
        <v>30</v>
      </c>
      <c r="EU356">
        <v>-88</v>
      </c>
      <c r="EV356">
        <v>1</v>
      </c>
      <c r="EW356">
        <v>-88</v>
      </c>
      <c r="EX356">
        <v>-88</v>
      </c>
      <c r="EY356">
        <v>2</v>
      </c>
      <c r="EZ356">
        <v>-88</v>
      </c>
      <c r="FA356">
        <v>1</v>
      </c>
      <c r="FB356">
        <v>1998</v>
      </c>
      <c r="FC356">
        <v>0</v>
      </c>
      <c r="FD356">
        <v>1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L356">
        <v>2</v>
      </c>
      <c r="FM356">
        <v>1</v>
      </c>
      <c r="FN356">
        <v>20</v>
      </c>
      <c r="FO356">
        <v>2</v>
      </c>
      <c r="FR356">
        <v>2</v>
      </c>
      <c r="FT356">
        <v>2</v>
      </c>
      <c r="FV356">
        <v>1</v>
      </c>
      <c r="FW356">
        <v>2</v>
      </c>
      <c r="FX356">
        <v>1</v>
      </c>
      <c r="FY356">
        <v>1</v>
      </c>
      <c r="GA356">
        <v>3</v>
      </c>
      <c r="GQ356">
        <v>3</v>
      </c>
      <c r="GS356">
        <v>2</v>
      </c>
      <c r="GT356">
        <v>2</v>
      </c>
      <c r="HE356">
        <v>1</v>
      </c>
      <c r="HF356">
        <v>1997</v>
      </c>
      <c r="HG356">
        <v>2</v>
      </c>
      <c r="HH356">
        <v>2</v>
      </c>
      <c r="HI356">
        <v>2</v>
      </c>
      <c r="HJ356">
        <v>1</v>
      </c>
      <c r="HK356">
        <v>2</v>
      </c>
      <c r="HN356">
        <v>2</v>
      </c>
      <c r="HT356">
        <v>1</v>
      </c>
      <c r="HU356">
        <v>2</v>
      </c>
      <c r="HV356">
        <v>2</v>
      </c>
      <c r="HW356">
        <v>1</v>
      </c>
      <c r="HX356">
        <v>1</v>
      </c>
      <c r="HY356">
        <v>2</v>
      </c>
      <c r="IA356">
        <v>2</v>
      </c>
    </row>
    <row r="357" spans="1:235" x14ac:dyDescent="0.25">
      <c r="A357">
        <v>1321</v>
      </c>
      <c r="B357">
        <v>3</v>
      </c>
      <c r="C357" t="s">
        <v>422</v>
      </c>
      <c r="D357">
        <v>90</v>
      </c>
      <c r="E357">
        <v>1</v>
      </c>
      <c r="F357">
        <v>2</v>
      </c>
      <c r="G357">
        <v>11</v>
      </c>
      <c r="H357">
        <v>13</v>
      </c>
      <c r="I357">
        <v>16</v>
      </c>
      <c r="J357">
        <v>18</v>
      </c>
      <c r="K357">
        <v>18</v>
      </c>
      <c r="L357">
        <v>17</v>
      </c>
      <c r="M357">
        <v>15</v>
      </c>
      <c r="N357">
        <v>16</v>
      </c>
      <c r="O357">
        <v>16</v>
      </c>
      <c r="P357">
        <v>15</v>
      </c>
      <c r="Q357">
        <v>13</v>
      </c>
      <c r="R357">
        <v>13</v>
      </c>
      <c r="S357">
        <v>14</v>
      </c>
      <c r="T357">
        <v>15</v>
      </c>
      <c r="U357">
        <v>15</v>
      </c>
      <c r="V357">
        <v>16</v>
      </c>
      <c r="W357">
        <v>18</v>
      </c>
      <c r="X357">
        <v>18</v>
      </c>
      <c r="Y357">
        <v>11</v>
      </c>
      <c r="Z357">
        <v>13</v>
      </c>
      <c r="AA357">
        <v>16</v>
      </c>
      <c r="AB357">
        <v>18</v>
      </c>
      <c r="AC357">
        <v>18</v>
      </c>
      <c r="AD357">
        <v>17</v>
      </c>
      <c r="AE357">
        <v>15</v>
      </c>
      <c r="AF357">
        <v>16</v>
      </c>
      <c r="AG357">
        <v>16</v>
      </c>
      <c r="AH357">
        <v>15</v>
      </c>
      <c r="AI357">
        <v>13</v>
      </c>
      <c r="AJ357">
        <v>13</v>
      </c>
      <c r="AK357">
        <v>14</v>
      </c>
      <c r="AL357">
        <v>15</v>
      </c>
      <c r="AM357">
        <v>15</v>
      </c>
      <c r="AN357">
        <v>16</v>
      </c>
      <c r="AO357">
        <v>18</v>
      </c>
      <c r="AP357">
        <v>18</v>
      </c>
      <c r="AQ357">
        <v>11</v>
      </c>
      <c r="AR357">
        <v>13</v>
      </c>
      <c r="AS357">
        <v>16</v>
      </c>
      <c r="AT357">
        <v>18</v>
      </c>
      <c r="AU357">
        <v>18</v>
      </c>
      <c r="AV357">
        <v>17</v>
      </c>
      <c r="AW357">
        <v>15</v>
      </c>
      <c r="AX357">
        <v>16</v>
      </c>
      <c r="AY357">
        <v>16</v>
      </c>
      <c r="AZ357">
        <v>15</v>
      </c>
      <c r="BA357">
        <v>13</v>
      </c>
      <c r="BB357">
        <v>13</v>
      </c>
      <c r="BC357">
        <v>14</v>
      </c>
      <c r="BD357">
        <v>15</v>
      </c>
      <c r="BE357">
        <v>15</v>
      </c>
      <c r="BF357">
        <v>16</v>
      </c>
      <c r="BG357">
        <v>18</v>
      </c>
      <c r="BH357">
        <v>18</v>
      </c>
      <c r="CN357">
        <v>2</v>
      </c>
      <c r="CO357">
        <v>2</v>
      </c>
      <c r="CP357">
        <v>2</v>
      </c>
      <c r="EG357">
        <v>0</v>
      </c>
      <c r="EH357">
        <v>2</v>
      </c>
      <c r="EI357">
        <v>15</v>
      </c>
      <c r="EJ357">
        <v>1</v>
      </c>
      <c r="EK357">
        <v>1</v>
      </c>
      <c r="EL357">
        <v>120</v>
      </c>
      <c r="EM357">
        <v>-88</v>
      </c>
      <c r="EN357">
        <v>1</v>
      </c>
      <c r="EO357">
        <v>2</v>
      </c>
      <c r="EP357">
        <v>3</v>
      </c>
      <c r="EQ357">
        <v>2</v>
      </c>
      <c r="ER357">
        <v>2</v>
      </c>
      <c r="ES357">
        <v>1</v>
      </c>
      <c r="ET357">
        <v>120</v>
      </c>
      <c r="EU357">
        <v>-88</v>
      </c>
      <c r="EV357">
        <v>1</v>
      </c>
      <c r="EW357">
        <v>2</v>
      </c>
      <c r="EX357">
        <v>2</v>
      </c>
      <c r="EY357">
        <v>2</v>
      </c>
      <c r="EZ357">
        <v>2</v>
      </c>
      <c r="FA357">
        <v>1</v>
      </c>
      <c r="FB357">
        <v>2000</v>
      </c>
      <c r="FC357">
        <v>0</v>
      </c>
      <c r="FD357">
        <v>1</v>
      </c>
      <c r="FE357">
        <v>2</v>
      </c>
      <c r="FF357">
        <v>2</v>
      </c>
      <c r="FG357">
        <v>2</v>
      </c>
      <c r="FH357">
        <v>2</v>
      </c>
      <c r="FI357">
        <v>2</v>
      </c>
      <c r="FJ357">
        <v>2</v>
      </c>
      <c r="FL357">
        <v>2</v>
      </c>
      <c r="FM357">
        <v>1</v>
      </c>
      <c r="FN357">
        <v>25</v>
      </c>
      <c r="FO357">
        <v>2</v>
      </c>
      <c r="FR357">
        <v>2</v>
      </c>
      <c r="FT357">
        <v>2</v>
      </c>
      <c r="FV357">
        <v>1</v>
      </c>
      <c r="FW357">
        <v>2</v>
      </c>
      <c r="FX357">
        <v>1</v>
      </c>
      <c r="FY357">
        <v>1</v>
      </c>
      <c r="GA357">
        <v>3</v>
      </c>
      <c r="GQ357">
        <v>2</v>
      </c>
      <c r="GS357">
        <v>2</v>
      </c>
      <c r="GT357">
        <v>2</v>
      </c>
      <c r="HE357">
        <v>1</v>
      </c>
      <c r="HF357">
        <v>2001</v>
      </c>
      <c r="HG357">
        <v>2</v>
      </c>
      <c r="HH357">
        <v>2</v>
      </c>
      <c r="HI357">
        <v>2</v>
      </c>
      <c r="HJ357">
        <v>1</v>
      </c>
      <c r="HK357">
        <v>2</v>
      </c>
      <c r="HN357">
        <v>2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2</v>
      </c>
      <c r="IA357">
        <v>2</v>
      </c>
    </row>
    <row r="358" spans="1:235" x14ac:dyDescent="0.25">
      <c r="A358">
        <v>1550</v>
      </c>
      <c r="B358">
        <v>2</v>
      </c>
      <c r="C358" t="s">
        <v>423</v>
      </c>
      <c r="D358">
        <v>120</v>
      </c>
      <c r="E358">
        <v>1</v>
      </c>
      <c r="F358">
        <v>2</v>
      </c>
      <c r="G358">
        <v>-88</v>
      </c>
      <c r="H358">
        <v>-88</v>
      </c>
      <c r="I358">
        <v>12</v>
      </c>
      <c r="J358">
        <v>12</v>
      </c>
      <c r="K358">
        <v>12</v>
      </c>
      <c r="L358">
        <v>12</v>
      </c>
      <c r="M358">
        <v>12</v>
      </c>
      <c r="N358">
        <v>-88</v>
      </c>
      <c r="O358">
        <v>-88</v>
      </c>
      <c r="P358">
        <v>-88</v>
      </c>
      <c r="Q358">
        <v>-88</v>
      </c>
      <c r="R358">
        <v>-88</v>
      </c>
      <c r="S358">
        <v>-88</v>
      </c>
      <c r="T358">
        <v>-88</v>
      </c>
      <c r="U358">
        <v>17</v>
      </c>
      <c r="V358">
        <v>24</v>
      </c>
      <c r="W358">
        <v>24</v>
      </c>
      <c r="X358">
        <v>24</v>
      </c>
      <c r="Y358">
        <v>-88</v>
      </c>
      <c r="Z358">
        <v>-88</v>
      </c>
      <c r="AA358">
        <v>12</v>
      </c>
      <c r="AB358">
        <v>12</v>
      </c>
      <c r="AC358">
        <v>12</v>
      </c>
      <c r="AD358">
        <v>12</v>
      </c>
      <c r="AE358">
        <v>12</v>
      </c>
      <c r="AF358">
        <v>-88</v>
      </c>
      <c r="AG358">
        <v>-88</v>
      </c>
      <c r="AH358">
        <v>-88</v>
      </c>
      <c r="AI358">
        <v>-88</v>
      </c>
      <c r="AJ358">
        <v>-88</v>
      </c>
      <c r="AK358">
        <v>-88</v>
      </c>
      <c r="AL358">
        <v>-88</v>
      </c>
      <c r="AM358">
        <v>17</v>
      </c>
      <c r="AN358">
        <v>24</v>
      </c>
      <c r="AO358">
        <v>24</v>
      </c>
      <c r="AP358">
        <v>24</v>
      </c>
      <c r="AQ358">
        <v>-88</v>
      </c>
      <c r="AR358">
        <v>-88</v>
      </c>
      <c r="AS358">
        <v>12</v>
      </c>
      <c r="AT358">
        <v>12</v>
      </c>
      <c r="AU358">
        <v>12</v>
      </c>
      <c r="AV358">
        <v>12</v>
      </c>
      <c r="AW358">
        <v>12</v>
      </c>
      <c r="AX358">
        <v>-88</v>
      </c>
      <c r="AY358">
        <v>-88</v>
      </c>
      <c r="AZ358">
        <v>-88</v>
      </c>
      <c r="BA358">
        <v>-88</v>
      </c>
      <c r="BB358">
        <v>-88</v>
      </c>
      <c r="BC358">
        <v>-88</v>
      </c>
      <c r="BD358">
        <v>-88</v>
      </c>
      <c r="BE358">
        <v>17</v>
      </c>
      <c r="BF358">
        <v>24</v>
      </c>
      <c r="BG358">
        <v>24</v>
      </c>
      <c r="BH358">
        <v>24</v>
      </c>
      <c r="CN358">
        <v>2</v>
      </c>
      <c r="CO358">
        <v>2</v>
      </c>
      <c r="CP358">
        <v>2</v>
      </c>
      <c r="EG358">
        <v>0</v>
      </c>
      <c r="EH358">
        <v>2</v>
      </c>
      <c r="EI358">
        <v>0</v>
      </c>
      <c r="EJ358">
        <v>2</v>
      </c>
      <c r="EK358">
        <v>1</v>
      </c>
      <c r="EL358">
        <v>120</v>
      </c>
      <c r="EM358">
        <v>4</v>
      </c>
      <c r="EN358">
        <v>-88</v>
      </c>
      <c r="EO358">
        <v>2</v>
      </c>
      <c r="EP358">
        <v>3</v>
      </c>
      <c r="EQ358">
        <v>3</v>
      </c>
      <c r="ER358">
        <v>3</v>
      </c>
      <c r="ES358">
        <v>1</v>
      </c>
      <c r="ET358">
        <v>120</v>
      </c>
      <c r="EU358">
        <v>4</v>
      </c>
      <c r="EV358">
        <v>-88</v>
      </c>
      <c r="EW358">
        <v>2</v>
      </c>
      <c r="EX358">
        <v>3</v>
      </c>
      <c r="EY358">
        <v>3</v>
      </c>
      <c r="EZ358">
        <v>3</v>
      </c>
      <c r="FA358">
        <v>2</v>
      </c>
      <c r="FO358">
        <v>2</v>
      </c>
      <c r="FR358">
        <v>1</v>
      </c>
      <c r="FS358">
        <v>2</v>
      </c>
      <c r="FT358">
        <v>2</v>
      </c>
      <c r="FV358">
        <v>2</v>
      </c>
      <c r="GA358">
        <v>3</v>
      </c>
      <c r="GQ358">
        <v>2</v>
      </c>
      <c r="GS358">
        <v>2</v>
      </c>
      <c r="GT358">
        <v>2</v>
      </c>
      <c r="HE358">
        <v>2</v>
      </c>
      <c r="HN358">
        <v>2</v>
      </c>
      <c r="HT358">
        <v>2</v>
      </c>
      <c r="IA358">
        <v>2</v>
      </c>
    </row>
    <row r="359" spans="1:235" x14ac:dyDescent="0.25">
      <c r="A359">
        <v>1322</v>
      </c>
      <c r="BI359">
        <v>1</v>
      </c>
      <c r="BL359">
        <v>2</v>
      </c>
      <c r="BM359">
        <v>-99</v>
      </c>
      <c r="BN359">
        <v>-99</v>
      </c>
      <c r="BO359">
        <v>-88</v>
      </c>
      <c r="BP359">
        <v>-88</v>
      </c>
      <c r="BQ359">
        <v>6</v>
      </c>
      <c r="BR359">
        <v>-88</v>
      </c>
      <c r="BS359">
        <v>-88</v>
      </c>
      <c r="BT359">
        <v>-99</v>
      </c>
      <c r="BU359">
        <v>-99</v>
      </c>
      <c r="BV359">
        <v>-99</v>
      </c>
      <c r="BW359">
        <v>-99</v>
      </c>
      <c r="BX359">
        <v>-88</v>
      </c>
      <c r="BY359">
        <v>-88</v>
      </c>
      <c r="BZ359">
        <v>6</v>
      </c>
      <c r="CA359">
        <v>-88</v>
      </c>
      <c r="CB359">
        <v>-88</v>
      </c>
      <c r="CC359">
        <v>-99</v>
      </c>
      <c r="CD359">
        <v>-99</v>
      </c>
      <c r="CE359">
        <v>-99</v>
      </c>
      <c r="CF359">
        <v>-99</v>
      </c>
      <c r="CG359">
        <v>-88</v>
      </c>
      <c r="CH359">
        <v>-88</v>
      </c>
      <c r="CI359">
        <v>6</v>
      </c>
      <c r="CJ359">
        <v>-88</v>
      </c>
      <c r="CK359">
        <v>-88</v>
      </c>
      <c r="CL359">
        <v>-99</v>
      </c>
      <c r="CM359">
        <v>-99</v>
      </c>
      <c r="CN359">
        <v>2</v>
      </c>
      <c r="CO359">
        <v>2</v>
      </c>
      <c r="CP359">
        <v>2</v>
      </c>
      <c r="EG359">
        <v>0</v>
      </c>
      <c r="EH359">
        <v>2</v>
      </c>
      <c r="EI359">
        <v>0</v>
      </c>
      <c r="EJ359">
        <v>2</v>
      </c>
      <c r="EK359">
        <v>1</v>
      </c>
      <c r="EL359">
        <v>120</v>
      </c>
      <c r="EM359">
        <v>20</v>
      </c>
      <c r="EN359">
        <v>-88</v>
      </c>
      <c r="EO359">
        <v>2</v>
      </c>
      <c r="EP359">
        <v>3</v>
      </c>
      <c r="EQ359">
        <v>2</v>
      </c>
      <c r="ER359">
        <v>4</v>
      </c>
      <c r="ES359">
        <v>1</v>
      </c>
      <c r="ET359">
        <v>120</v>
      </c>
      <c r="EU359">
        <v>20</v>
      </c>
      <c r="EV359">
        <v>-88</v>
      </c>
      <c r="EW359">
        <v>2</v>
      </c>
      <c r="EX359">
        <v>3</v>
      </c>
      <c r="EY359">
        <v>2</v>
      </c>
      <c r="EZ359">
        <v>4</v>
      </c>
      <c r="FA359">
        <v>1</v>
      </c>
      <c r="FB359">
        <v>-88</v>
      </c>
      <c r="FC359">
        <v>100</v>
      </c>
      <c r="FL359">
        <v>2</v>
      </c>
      <c r="FM359">
        <v>1</v>
      </c>
      <c r="FN359">
        <v>30</v>
      </c>
      <c r="FO359">
        <v>2</v>
      </c>
      <c r="FR359">
        <v>2</v>
      </c>
      <c r="FT359">
        <v>2</v>
      </c>
      <c r="FV359">
        <v>1</v>
      </c>
      <c r="FW359">
        <v>2</v>
      </c>
      <c r="FX359">
        <v>1</v>
      </c>
      <c r="FY359">
        <v>1</v>
      </c>
      <c r="GA359">
        <v>2</v>
      </c>
      <c r="GQ359">
        <v>1</v>
      </c>
      <c r="GS359">
        <v>2</v>
      </c>
      <c r="GT359">
        <v>2</v>
      </c>
      <c r="HE359">
        <v>1</v>
      </c>
      <c r="HF359">
        <v>2002</v>
      </c>
      <c r="HG359">
        <v>2</v>
      </c>
      <c r="HH359">
        <v>2</v>
      </c>
      <c r="HI359">
        <v>2</v>
      </c>
      <c r="HJ359">
        <v>2</v>
      </c>
      <c r="HK359">
        <v>2</v>
      </c>
      <c r="HN359">
        <v>2</v>
      </c>
      <c r="HT359">
        <v>1</v>
      </c>
      <c r="HU359">
        <v>1</v>
      </c>
      <c r="HV359">
        <v>1</v>
      </c>
      <c r="HW359">
        <v>1</v>
      </c>
      <c r="HX359">
        <v>2</v>
      </c>
      <c r="HY359">
        <v>2</v>
      </c>
      <c r="IA359">
        <v>2</v>
      </c>
    </row>
    <row r="360" spans="1:235" x14ac:dyDescent="0.25">
      <c r="A360">
        <v>1285</v>
      </c>
      <c r="B360">
        <v>1</v>
      </c>
      <c r="E360">
        <v>1</v>
      </c>
      <c r="F360">
        <v>2</v>
      </c>
      <c r="G360">
        <v>-88</v>
      </c>
      <c r="H360">
        <v>-88</v>
      </c>
      <c r="I360">
        <v>-88</v>
      </c>
      <c r="J360">
        <v>-88</v>
      </c>
      <c r="K360">
        <v>-88</v>
      </c>
      <c r="L360">
        <v>12</v>
      </c>
      <c r="M360">
        <v>12</v>
      </c>
      <c r="N360">
        <v>14</v>
      </c>
      <c r="O360">
        <v>14</v>
      </c>
      <c r="P360">
        <v>-88</v>
      </c>
      <c r="Q360">
        <v>-88</v>
      </c>
      <c r="R360">
        <v>-88</v>
      </c>
      <c r="S360">
        <v>-88</v>
      </c>
      <c r="T360">
        <v>-88</v>
      </c>
      <c r="U360">
        <v>-88</v>
      </c>
      <c r="V360">
        <v>-88</v>
      </c>
      <c r="W360">
        <v>-88</v>
      </c>
      <c r="X360">
        <v>-88</v>
      </c>
      <c r="Y360">
        <v>-88</v>
      </c>
      <c r="Z360">
        <v>-88</v>
      </c>
      <c r="AA360">
        <v>-88</v>
      </c>
      <c r="AB360">
        <v>-88</v>
      </c>
      <c r="AC360">
        <v>-88</v>
      </c>
      <c r="AD360">
        <v>12</v>
      </c>
      <c r="AE360">
        <v>12</v>
      </c>
      <c r="AF360">
        <v>14</v>
      </c>
      <c r="AG360">
        <v>14</v>
      </c>
      <c r="AH360">
        <v>-88</v>
      </c>
      <c r="AI360">
        <v>-88</v>
      </c>
      <c r="AJ360">
        <v>-88</v>
      </c>
      <c r="AK360">
        <v>-88</v>
      </c>
      <c r="AL360">
        <v>-88</v>
      </c>
      <c r="AM360">
        <v>-88</v>
      </c>
      <c r="AN360">
        <v>-88</v>
      </c>
      <c r="AO360">
        <v>-88</v>
      </c>
      <c r="AP360">
        <v>-88</v>
      </c>
      <c r="AQ360">
        <v>-88</v>
      </c>
      <c r="AR360">
        <v>-88</v>
      </c>
      <c r="AS360">
        <v>-88</v>
      </c>
      <c r="AT360">
        <v>-88</v>
      </c>
      <c r="AU360">
        <v>-88</v>
      </c>
      <c r="AV360">
        <v>12</v>
      </c>
      <c r="AW360">
        <v>12</v>
      </c>
      <c r="AX360">
        <v>14</v>
      </c>
      <c r="AY360">
        <v>14</v>
      </c>
      <c r="AZ360">
        <v>-88</v>
      </c>
      <c r="BA360">
        <v>-88</v>
      </c>
      <c r="BB360">
        <v>-88</v>
      </c>
      <c r="BC360">
        <v>-88</v>
      </c>
      <c r="BD360">
        <v>-88</v>
      </c>
      <c r="BE360">
        <v>-88</v>
      </c>
      <c r="BF360">
        <v>-88</v>
      </c>
      <c r="BG360">
        <v>-88</v>
      </c>
      <c r="BH360">
        <v>-88</v>
      </c>
      <c r="CN360">
        <v>2</v>
      </c>
      <c r="CO360">
        <v>2</v>
      </c>
      <c r="CP360">
        <v>2</v>
      </c>
      <c r="EG360">
        <v>0</v>
      </c>
      <c r="EH360">
        <v>1</v>
      </c>
      <c r="EI360">
        <v>0</v>
      </c>
      <c r="EJ360">
        <v>2</v>
      </c>
      <c r="EK360">
        <v>2</v>
      </c>
      <c r="ES360">
        <v>2</v>
      </c>
      <c r="FA360">
        <v>1</v>
      </c>
      <c r="FB360">
        <v>-88</v>
      </c>
      <c r="FC360">
        <v>0</v>
      </c>
      <c r="FD360">
        <v>1</v>
      </c>
      <c r="FE360">
        <v>1</v>
      </c>
      <c r="FF360">
        <v>2</v>
      </c>
      <c r="FG360">
        <v>2</v>
      </c>
      <c r="FH360">
        <v>2</v>
      </c>
      <c r="FI360">
        <v>2</v>
      </c>
      <c r="FJ360">
        <v>2</v>
      </c>
      <c r="FL360">
        <v>2</v>
      </c>
      <c r="FM360">
        <v>1</v>
      </c>
      <c r="FN360">
        <v>30</v>
      </c>
      <c r="FO360">
        <v>2</v>
      </c>
      <c r="FR360">
        <v>2</v>
      </c>
      <c r="FT360">
        <v>2</v>
      </c>
      <c r="FV360">
        <v>2</v>
      </c>
      <c r="GA360">
        <v>2</v>
      </c>
      <c r="GQ360">
        <v>2</v>
      </c>
      <c r="GS360">
        <v>2</v>
      </c>
      <c r="GT360">
        <v>2</v>
      </c>
      <c r="HE360">
        <v>1</v>
      </c>
      <c r="HF360">
        <v>2003</v>
      </c>
      <c r="HG360">
        <v>2</v>
      </c>
      <c r="HH360">
        <v>2</v>
      </c>
      <c r="HI360">
        <v>2</v>
      </c>
      <c r="HJ360">
        <v>2</v>
      </c>
      <c r="HK360">
        <v>2</v>
      </c>
      <c r="HN360">
        <v>2</v>
      </c>
      <c r="HT360">
        <v>1</v>
      </c>
      <c r="HU360">
        <v>1</v>
      </c>
      <c r="HV360">
        <v>2</v>
      </c>
      <c r="HW360">
        <v>1</v>
      </c>
      <c r="HX360">
        <v>2</v>
      </c>
      <c r="HY360">
        <v>2</v>
      </c>
      <c r="IA360">
        <v>2</v>
      </c>
    </row>
    <row r="361" spans="1:235" x14ac:dyDescent="0.25">
      <c r="A361">
        <v>1208</v>
      </c>
      <c r="B361">
        <v>2</v>
      </c>
      <c r="C361" t="s">
        <v>422</v>
      </c>
      <c r="D361">
        <v>30</v>
      </c>
      <c r="E361">
        <v>1</v>
      </c>
      <c r="F361">
        <v>2</v>
      </c>
      <c r="G361">
        <v>-88</v>
      </c>
      <c r="H361">
        <v>-88</v>
      </c>
      <c r="I361">
        <v>-88</v>
      </c>
      <c r="J361">
        <v>-88</v>
      </c>
      <c r="K361">
        <v>-88</v>
      </c>
      <c r="L361">
        <v>-88</v>
      </c>
      <c r="M361">
        <v>15</v>
      </c>
      <c r="N361">
        <v>-88</v>
      </c>
      <c r="O361">
        <v>-88</v>
      </c>
      <c r="P361">
        <v>-88</v>
      </c>
      <c r="Q361">
        <v>-88</v>
      </c>
      <c r="R361">
        <v>-88</v>
      </c>
      <c r="S361">
        <v>-88</v>
      </c>
      <c r="T361">
        <v>-88</v>
      </c>
      <c r="U361">
        <v>-88</v>
      </c>
      <c r="V361">
        <v>-88</v>
      </c>
      <c r="W361">
        <v>-88</v>
      </c>
      <c r="X361">
        <v>-88</v>
      </c>
      <c r="Y361">
        <v>-88</v>
      </c>
      <c r="Z361">
        <v>-88</v>
      </c>
      <c r="AA361">
        <v>-88</v>
      </c>
      <c r="AB361">
        <v>-88</v>
      </c>
      <c r="AC361">
        <v>-88</v>
      </c>
      <c r="AD361">
        <v>-88</v>
      </c>
      <c r="AE361">
        <v>15</v>
      </c>
      <c r="AF361">
        <v>-88</v>
      </c>
      <c r="AG361">
        <v>-88</v>
      </c>
      <c r="AH361">
        <v>-88</v>
      </c>
      <c r="AI361">
        <v>-88</v>
      </c>
      <c r="AJ361">
        <v>-88</v>
      </c>
      <c r="AK361">
        <v>-88</v>
      </c>
      <c r="AL361">
        <v>-88</v>
      </c>
      <c r="AM361">
        <v>-88</v>
      </c>
      <c r="AN361">
        <v>-88</v>
      </c>
      <c r="AO361">
        <v>-88</v>
      </c>
      <c r="AP361">
        <v>-88</v>
      </c>
      <c r="AQ361">
        <v>-88</v>
      </c>
      <c r="AR361">
        <v>-88</v>
      </c>
      <c r="AS361">
        <v>-88</v>
      </c>
      <c r="AT361">
        <v>-88</v>
      </c>
      <c r="AU361">
        <v>-88</v>
      </c>
      <c r="AV361">
        <v>-88</v>
      </c>
      <c r="AW361">
        <v>15</v>
      </c>
      <c r="AX361">
        <v>-88</v>
      </c>
      <c r="AY361">
        <v>-88</v>
      </c>
      <c r="AZ361">
        <v>-88</v>
      </c>
      <c r="BA361">
        <v>-88</v>
      </c>
      <c r="BB361">
        <v>-88</v>
      </c>
      <c r="BC361">
        <v>-88</v>
      </c>
      <c r="BD361">
        <v>-88</v>
      </c>
      <c r="BE361">
        <v>-88</v>
      </c>
      <c r="BF361">
        <v>-88</v>
      </c>
      <c r="BG361">
        <v>-88</v>
      </c>
      <c r="BH361">
        <v>-88</v>
      </c>
      <c r="CN361">
        <v>2</v>
      </c>
      <c r="CO361">
        <v>2</v>
      </c>
      <c r="CP361">
        <v>2</v>
      </c>
      <c r="EG361">
        <v>0</v>
      </c>
      <c r="EH361">
        <v>2</v>
      </c>
      <c r="EI361">
        <v>0</v>
      </c>
      <c r="EJ361">
        <v>2</v>
      </c>
      <c r="EK361">
        <v>1</v>
      </c>
      <c r="EL361">
        <v>30</v>
      </c>
      <c r="EM361">
        <v>7</v>
      </c>
      <c r="EN361">
        <v>-88</v>
      </c>
      <c r="EO361">
        <v>2</v>
      </c>
      <c r="EP361">
        <v>1</v>
      </c>
      <c r="EQ361">
        <v>1</v>
      </c>
      <c r="ER361">
        <v>4</v>
      </c>
      <c r="ES361">
        <v>1</v>
      </c>
      <c r="ET361">
        <v>30</v>
      </c>
      <c r="EU361">
        <v>7</v>
      </c>
      <c r="EV361">
        <v>-88</v>
      </c>
      <c r="EW361">
        <v>2</v>
      </c>
      <c r="EX361">
        <v>1</v>
      </c>
      <c r="EY361">
        <v>1</v>
      </c>
      <c r="EZ361">
        <v>4</v>
      </c>
      <c r="FA361">
        <v>1</v>
      </c>
      <c r="FB361">
        <v>-88</v>
      </c>
      <c r="FC361">
        <v>1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L361">
        <v>2</v>
      </c>
      <c r="FM361">
        <v>1</v>
      </c>
      <c r="FN361">
        <v>28</v>
      </c>
      <c r="FO361">
        <v>2</v>
      </c>
      <c r="FR361">
        <v>2</v>
      </c>
      <c r="FT361">
        <v>2</v>
      </c>
      <c r="FV361">
        <v>1</v>
      </c>
      <c r="FW361">
        <v>2</v>
      </c>
      <c r="FX361">
        <v>1</v>
      </c>
      <c r="FY361">
        <v>1</v>
      </c>
      <c r="GA361">
        <v>2</v>
      </c>
      <c r="GQ361">
        <v>2</v>
      </c>
      <c r="GS361">
        <v>2</v>
      </c>
      <c r="GT361">
        <v>2</v>
      </c>
      <c r="HE361">
        <v>1</v>
      </c>
      <c r="HF361">
        <v>2001</v>
      </c>
      <c r="HG361">
        <v>2</v>
      </c>
      <c r="HH361">
        <v>2</v>
      </c>
      <c r="HI361">
        <v>2</v>
      </c>
      <c r="HJ361">
        <v>2</v>
      </c>
      <c r="HK361">
        <v>2</v>
      </c>
      <c r="HN361">
        <v>2</v>
      </c>
      <c r="HT361">
        <v>1</v>
      </c>
      <c r="HU361">
        <v>1</v>
      </c>
      <c r="HV361">
        <v>2</v>
      </c>
      <c r="HW361">
        <v>1</v>
      </c>
      <c r="HX361">
        <v>2</v>
      </c>
      <c r="HY361">
        <v>2</v>
      </c>
      <c r="IA361">
        <v>2</v>
      </c>
    </row>
    <row r="362" spans="1:235" x14ac:dyDescent="0.25">
      <c r="A362">
        <v>1291</v>
      </c>
      <c r="B362">
        <v>1</v>
      </c>
      <c r="E362">
        <v>1</v>
      </c>
      <c r="F362">
        <v>2</v>
      </c>
      <c r="G362">
        <v>12</v>
      </c>
      <c r="H362">
        <v>13</v>
      </c>
      <c r="I362">
        <v>15</v>
      </c>
      <c r="J362">
        <v>16</v>
      </c>
      <c r="K362">
        <v>15</v>
      </c>
      <c r="L362">
        <v>-88</v>
      </c>
      <c r="M362">
        <v>-88</v>
      </c>
      <c r="N362">
        <v>-88</v>
      </c>
      <c r="O362">
        <v>-88</v>
      </c>
      <c r="P362">
        <v>-88</v>
      </c>
      <c r="Q362">
        <v>-88</v>
      </c>
      <c r="R362">
        <v>-88</v>
      </c>
      <c r="S362">
        <v>-88</v>
      </c>
      <c r="T362">
        <v>15</v>
      </c>
      <c r="U362">
        <v>16</v>
      </c>
      <c r="V362">
        <v>16</v>
      </c>
      <c r="W362">
        <v>18</v>
      </c>
      <c r="X362">
        <v>18</v>
      </c>
      <c r="Y362">
        <v>12</v>
      </c>
      <c r="Z362">
        <v>13</v>
      </c>
      <c r="AA362">
        <v>15</v>
      </c>
      <c r="AB362">
        <v>16</v>
      </c>
      <c r="AC362">
        <v>15</v>
      </c>
      <c r="AD362">
        <v>-88</v>
      </c>
      <c r="AE362">
        <v>-88</v>
      </c>
      <c r="AF362">
        <v>-88</v>
      </c>
      <c r="AG362">
        <v>-88</v>
      </c>
      <c r="AH362">
        <v>-88</v>
      </c>
      <c r="AI362">
        <v>-88</v>
      </c>
      <c r="AJ362">
        <v>-88</v>
      </c>
      <c r="AK362">
        <v>-88</v>
      </c>
      <c r="AL362">
        <v>15</v>
      </c>
      <c r="AM362">
        <v>16</v>
      </c>
      <c r="AN362">
        <v>16</v>
      </c>
      <c r="AO362">
        <v>18</v>
      </c>
      <c r="AP362">
        <v>18</v>
      </c>
      <c r="AQ362">
        <v>12</v>
      </c>
      <c r="AR362">
        <v>13</v>
      </c>
      <c r="AS362">
        <v>15</v>
      </c>
      <c r="AT362">
        <v>16</v>
      </c>
      <c r="AU362">
        <v>15</v>
      </c>
      <c r="AV362">
        <v>-88</v>
      </c>
      <c r="AW362">
        <v>-88</v>
      </c>
      <c r="AX362">
        <v>-88</v>
      </c>
      <c r="AY362">
        <v>-88</v>
      </c>
      <c r="AZ362">
        <v>-88</v>
      </c>
      <c r="BA362">
        <v>-88</v>
      </c>
      <c r="BB362">
        <v>-88</v>
      </c>
      <c r="BC362">
        <v>-88</v>
      </c>
      <c r="BD362">
        <v>15</v>
      </c>
      <c r="BE362">
        <v>16</v>
      </c>
      <c r="BF362">
        <v>16</v>
      </c>
      <c r="BG362">
        <v>18</v>
      </c>
      <c r="BH362">
        <v>18</v>
      </c>
      <c r="CN362">
        <v>2</v>
      </c>
      <c r="CO362">
        <v>2</v>
      </c>
      <c r="CP362">
        <v>2</v>
      </c>
      <c r="EG362">
        <v>0</v>
      </c>
      <c r="EH362">
        <v>2</v>
      </c>
      <c r="EI362">
        <v>0</v>
      </c>
      <c r="EJ362">
        <v>2</v>
      </c>
      <c r="EK362">
        <v>1</v>
      </c>
      <c r="EL362">
        <v>120</v>
      </c>
      <c r="EM362">
        <v>-88</v>
      </c>
      <c r="EN362">
        <v>1</v>
      </c>
      <c r="EO362">
        <v>2</v>
      </c>
      <c r="EP362">
        <v>-88</v>
      </c>
      <c r="EQ362">
        <v>2</v>
      </c>
      <c r="ER362">
        <v>2</v>
      </c>
      <c r="ES362">
        <v>1</v>
      </c>
      <c r="ET362">
        <v>120</v>
      </c>
      <c r="EU362">
        <v>-88</v>
      </c>
      <c r="EV362">
        <v>1</v>
      </c>
      <c r="EW362">
        <v>2</v>
      </c>
      <c r="EX362">
        <v>-88</v>
      </c>
      <c r="EY362">
        <v>2</v>
      </c>
      <c r="EZ362">
        <v>2</v>
      </c>
      <c r="FA362">
        <v>2</v>
      </c>
      <c r="FO362">
        <v>2</v>
      </c>
      <c r="FR362">
        <v>2</v>
      </c>
      <c r="FT362">
        <v>2</v>
      </c>
      <c r="FV362">
        <v>1</v>
      </c>
      <c r="FW362">
        <v>2</v>
      </c>
      <c r="FX362">
        <v>2</v>
      </c>
      <c r="FY362">
        <v>1</v>
      </c>
      <c r="GA362">
        <v>2</v>
      </c>
      <c r="GQ362">
        <v>2</v>
      </c>
      <c r="GS362">
        <v>2</v>
      </c>
      <c r="GT362">
        <v>2</v>
      </c>
      <c r="HE362">
        <v>1</v>
      </c>
      <c r="HF362">
        <v>1998</v>
      </c>
      <c r="HG362">
        <v>2</v>
      </c>
      <c r="HH362">
        <v>2</v>
      </c>
      <c r="HI362">
        <v>2</v>
      </c>
      <c r="HJ362">
        <v>1</v>
      </c>
      <c r="HK362">
        <v>2</v>
      </c>
      <c r="HN362">
        <v>2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2</v>
      </c>
      <c r="IA362">
        <v>2</v>
      </c>
    </row>
    <row r="363" spans="1:235" x14ac:dyDescent="0.25">
      <c r="A363">
        <v>1278</v>
      </c>
      <c r="B363">
        <v>3</v>
      </c>
      <c r="C363" t="s">
        <v>422</v>
      </c>
      <c r="D363">
        <v>20</v>
      </c>
      <c r="E363">
        <v>1</v>
      </c>
      <c r="F363">
        <v>2</v>
      </c>
      <c r="G363">
        <v>-88</v>
      </c>
      <c r="H363">
        <v>-88</v>
      </c>
      <c r="I363">
        <v>-88</v>
      </c>
      <c r="J363">
        <v>-88</v>
      </c>
      <c r="K363">
        <v>16</v>
      </c>
      <c r="L363">
        <v>-88</v>
      </c>
      <c r="M363">
        <v>19</v>
      </c>
      <c r="N363">
        <v>19</v>
      </c>
      <c r="O363">
        <v>-88</v>
      </c>
      <c r="P363">
        <v>-88</v>
      </c>
      <c r="Q363">
        <v>-88</v>
      </c>
      <c r="R363">
        <v>-88</v>
      </c>
      <c r="S363">
        <v>-88</v>
      </c>
      <c r="T363">
        <v>-88</v>
      </c>
      <c r="U363">
        <v>-88</v>
      </c>
      <c r="V363">
        <v>-88</v>
      </c>
      <c r="W363">
        <v>17</v>
      </c>
      <c r="X363">
        <v>17</v>
      </c>
      <c r="Y363">
        <v>-88</v>
      </c>
      <c r="Z363">
        <v>-88</v>
      </c>
      <c r="AA363">
        <v>-88</v>
      </c>
      <c r="AB363">
        <v>-88</v>
      </c>
      <c r="AC363">
        <v>16</v>
      </c>
      <c r="AD363">
        <v>-88</v>
      </c>
      <c r="AE363">
        <v>19</v>
      </c>
      <c r="AF363">
        <v>19</v>
      </c>
      <c r="AG363">
        <v>-88</v>
      </c>
      <c r="AH363">
        <v>-88</v>
      </c>
      <c r="AI363">
        <v>-88</v>
      </c>
      <c r="AJ363">
        <v>-88</v>
      </c>
      <c r="AK363">
        <v>-88</v>
      </c>
      <c r="AL363">
        <v>-88</v>
      </c>
      <c r="AM363">
        <v>-88</v>
      </c>
      <c r="AN363">
        <v>-88</v>
      </c>
      <c r="AO363">
        <v>17</v>
      </c>
      <c r="AP363">
        <v>17</v>
      </c>
      <c r="AQ363">
        <v>-88</v>
      </c>
      <c r="AR363">
        <v>-88</v>
      </c>
      <c r="AS363">
        <v>-88</v>
      </c>
      <c r="AT363">
        <v>-88</v>
      </c>
      <c r="AU363">
        <v>16</v>
      </c>
      <c r="AV363">
        <v>-88</v>
      </c>
      <c r="AW363">
        <v>19</v>
      </c>
      <c r="AX363">
        <v>19</v>
      </c>
      <c r="AY363">
        <v>-88</v>
      </c>
      <c r="AZ363">
        <v>-88</v>
      </c>
      <c r="BA363">
        <v>-88</v>
      </c>
      <c r="BB363">
        <v>-88</v>
      </c>
      <c r="BC363">
        <v>-88</v>
      </c>
      <c r="BD363">
        <v>-88</v>
      </c>
      <c r="BE363">
        <v>-88</v>
      </c>
      <c r="BF363">
        <v>-88</v>
      </c>
      <c r="BG363">
        <v>17</v>
      </c>
      <c r="BH363">
        <v>17</v>
      </c>
      <c r="CN363">
        <v>2</v>
      </c>
      <c r="CO363">
        <v>2</v>
      </c>
      <c r="CP363">
        <v>2</v>
      </c>
      <c r="EG363">
        <v>0</v>
      </c>
      <c r="EH363">
        <v>2</v>
      </c>
      <c r="EI363">
        <v>0</v>
      </c>
      <c r="EJ363">
        <v>2</v>
      </c>
      <c r="EK363">
        <v>2</v>
      </c>
      <c r="ES363">
        <v>2</v>
      </c>
      <c r="FA363">
        <v>2</v>
      </c>
      <c r="FO363">
        <v>2</v>
      </c>
      <c r="FR363">
        <v>2</v>
      </c>
      <c r="FT363">
        <v>2</v>
      </c>
      <c r="FV363">
        <v>1</v>
      </c>
      <c r="FW363">
        <v>2</v>
      </c>
      <c r="FX363">
        <v>2</v>
      </c>
      <c r="FY363">
        <v>1</v>
      </c>
      <c r="GA363">
        <v>2</v>
      </c>
      <c r="GQ363">
        <v>1</v>
      </c>
      <c r="GS363">
        <v>2</v>
      </c>
      <c r="GT363">
        <v>2</v>
      </c>
      <c r="HE363">
        <v>1</v>
      </c>
      <c r="HF363">
        <v>2001</v>
      </c>
      <c r="HG363">
        <v>2</v>
      </c>
      <c r="HH363">
        <v>2</v>
      </c>
      <c r="HI363">
        <v>2</v>
      </c>
      <c r="HJ363">
        <v>2</v>
      </c>
      <c r="HK363">
        <v>2</v>
      </c>
      <c r="HN363">
        <v>2</v>
      </c>
      <c r="HT363">
        <v>1</v>
      </c>
      <c r="HU363">
        <v>1</v>
      </c>
      <c r="HV363">
        <v>2</v>
      </c>
      <c r="HW363">
        <v>1</v>
      </c>
      <c r="HX363">
        <v>1</v>
      </c>
      <c r="HY363">
        <v>2</v>
      </c>
      <c r="IA363">
        <v>2</v>
      </c>
    </row>
    <row r="364" spans="1:235" x14ac:dyDescent="0.25">
      <c r="A364">
        <v>1201</v>
      </c>
      <c r="B364">
        <v>1</v>
      </c>
      <c r="E364">
        <v>1</v>
      </c>
      <c r="F364">
        <v>2</v>
      </c>
      <c r="G364">
        <v>-88</v>
      </c>
      <c r="H364">
        <v>-88</v>
      </c>
      <c r="I364">
        <v>-88</v>
      </c>
      <c r="J364">
        <v>-88</v>
      </c>
      <c r="K364">
        <v>-88</v>
      </c>
      <c r="L364">
        <v>13.5</v>
      </c>
      <c r="M364">
        <v>-88</v>
      </c>
      <c r="N364">
        <v>-88</v>
      </c>
      <c r="O364">
        <v>-88</v>
      </c>
      <c r="P364">
        <v>-88</v>
      </c>
      <c r="Q364">
        <v>-88</v>
      </c>
      <c r="R364">
        <v>-88</v>
      </c>
      <c r="S364">
        <v>-88</v>
      </c>
      <c r="T364">
        <v>-88</v>
      </c>
      <c r="U364">
        <v>-88</v>
      </c>
      <c r="V364">
        <v>-88</v>
      </c>
      <c r="W364">
        <v>-88</v>
      </c>
      <c r="X364">
        <v>-88</v>
      </c>
      <c r="Y364">
        <v>-88</v>
      </c>
      <c r="Z364">
        <v>-88</v>
      </c>
      <c r="AA364">
        <v>-88</v>
      </c>
      <c r="AB364">
        <v>-88</v>
      </c>
      <c r="AC364">
        <v>-88</v>
      </c>
      <c r="AD364">
        <v>13.5</v>
      </c>
      <c r="AE364">
        <v>-88</v>
      </c>
      <c r="AF364">
        <v>-88</v>
      </c>
      <c r="AG364">
        <v>-88</v>
      </c>
      <c r="AH364">
        <v>-88</v>
      </c>
      <c r="AI364">
        <v>-88</v>
      </c>
      <c r="AJ364">
        <v>-88</v>
      </c>
      <c r="AK364">
        <v>-88</v>
      </c>
      <c r="AL364">
        <v>-88</v>
      </c>
      <c r="AM364">
        <v>-88</v>
      </c>
      <c r="AN364">
        <v>-88</v>
      </c>
      <c r="AO364">
        <v>-88</v>
      </c>
      <c r="AP364">
        <v>-88</v>
      </c>
      <c r="AQ364">
        <v>-88</v>
      </c>
      <c r="AR364">
        <v>-88</v>
      </c>
      <c r="AS364">
        <v>-88</v>
      </c>
      <c r="AT364">
        <v>-88</v>
      </c>
      <c r="AU364">
        <v>-88</v>
      </c>
      <c r="AV364">
        <v>13.5</v>
      </c>
      <c r="AW364">
        <v>-88</v>
      </c>
      <c r="AX364">
        <v>-88</v>
      </c>
      <c r="AY364">
        <v>-88</v>
      </c>
      <c r="AZ364">
        <v>-88</v>
      </c>
      <c r="BA364">
        <v>-88</v>
      </c>
      <c r="BB364">
        <v>-88</v>
      </c>
      <c r="BC364">
        <v>-88</v>
      </c>
      <c r="BD364">
        <v>-88</v>
      </c>
      <c r="BE364">
        <v>-88</v>
      </c>
      <c r="BF364">
        <v>-88</v>
      </c>
      <c r="BG364">
        <v>-88</v>
      </c>
      <c r="BH364">
        <v>-88</v>
      </c>
      <c r="CN364">
        <v>2</v>
      </c>
      <c r="CO364">
        <v>2</v>
      </c>
      <c r="CP364">
        <v>2</v>
      </c>
      <c r="EG364">
        <v>0</v>
      </c>
      <c r="EH364">
        <v>2</v>
      </c>
      <c r="EI364">
        <v>0</v>
      </c>
      <c r="EJ364">
        <v>2</v>
      </c>
      <c r="EK364">
        <v>1</v>
      </c>
      <c r="EL364">
        <v>120</v>
      </c>
      <c r="EM364">
        <v>-88</v>
      </c>
      <c r="EN364">
        <v>-88</v>
      </c>
      <c r="EO364">
        <v>2</v>
      </c>
      <c r="EP364">
        <v>3</v>
      </c>
      <c r="EQ364">
        <v>2</v>
      </c>
      <c r="ER364">
        <v>-88</v>
      </c>
      <c r="ES364">
        <v>1</v>
      </c>
      <c r="ET364">
        <v>120</v>
      </c>
      <c r="EU364">
        <v>-88</v>
      </c>
      <c r="EV364">
        <v>-88</v>
      </c>
      <c r="EW364">
        <v>2</v>
      </c>
      <c r="EX364">
        <v>3</v>
      </c>
      <c r="EY364">
        <v>2</v>
      </c>
      <c r="EZ364">
        <v>-88</v>
      </c>
      <c r="FA364">
        <v>2</v>
      </c>
      <c r="FO364">
        <v>2</v>
      </c>
      <c r="FR364">
        <v>2</v>
      </c>
      <c r="FT364">
        <v>2</v>
      </c>
      <c r="FV364">
        <v>1</v>
      </c>
      <c r="FW364">
        <v>2</v>
      </c>
      <c r="FX364">
        <v>2</v>
      </c>
      <c r="FY364">
        <v>1</v>
      </c>
      <c r="GA364">
        <v>3</v>
      </c>
      <c r="GQ364">
        <v>1</v>
      </c>
      <c r="GS364">
        <v>2</v>
      </c>
      <c r="GT364">
        <v>2</v>
      </c>
      <c r="HE364">
        <v>1</v>
      </c>
      <c r="HF364">
        <v>2000</v>
      </c>
      <c r="HG364">
        <v>2</v>
      </c>
      <c r="HH364">
        <v>2</v>
      </c>
      <c r="HI364">
        <v>2</v>
      </c>
      <c r="HJ364">
        <v>3</v>
      </c>
      <c r="HK364">
        <v>2</v>
      </c>
      <c r="HN364">
        <v>2</v>
      </c>
      <c r="HT364">
        <v>1</v>
      </c>
      <c r="HU364">
        <v>1</v>
      </c>
      <c r="HV364">
        <v>1</v>
      </c>
      <c r="HW364">
        <v>1</v>
      </c>
      <c r="HX364">
        <v>2</v>
      </c>
      <c r="HY364">
        <v>2</v>
      </c>
      <c r="IA364">
        <v>2</v>
      </c>
    </row>
    <row r="365" spans="1:235" x14ac:dyDescent="0.25">
      <c r="A365">
        <v>1264</v>
      </c>
      <c r="B365">
        <v>3</v>
      </c>
      <c r="C365" t="s">
        <v>422</v>
      </c>
      <c r="D365">
        <v>35</v>
      </c>
      <c r="E365">
        <v>1</v>
      </c>
      <c r="F365">
        <v>2</v>
      </c>
      <c r="G365">
        <v>-88</v>
      </c>
      <c r="H365">
        <v>-88</v>
      </c>
      <c r="I365">
        <v>-88</v>
      </c>
      <c r="J365">
        <v>-88</v>
      </c>
      <c r="K365">
        <v>-88</v>
      </c>
      <c r="L365">
        <v>-88</v>
      </c>
      <c r="M365">
        <v>-88</v>
      </c>
      <c r="N365">
        <v>15</v>
      </c>
      <c r="O365">
        <v>15</v>
      </c>
      <c r="P365">
        <v>15</v>
      </c>
      <c r="Q365">
        <v>-88</v>
      </c>
      <c r="R365">
        <v>-88</v>
      </c>
      <c r="S365">
        <v>-88</v>
      </c>
      <c r="T365">
        <v>-88</v>
      </c>
      <c r="U365">
        <v>-88</v>
      </c>
      <c r="V365">
        <v>-88</v>
      </c>
      <c r="W365">
        <v>13</v>
      </c>
      <c r="X365">
        <v>13</v>
      </c>
      <c r="Y365">
        <v>-88</v>
      </c>
      <c r="Z365">
        <v>-88</v>
      </c>
      <c r="AA365">
        <v>-88</v>
      </c>
      <c r="AB365">
        <v>-88</v>
      </c>
      <c r="AC365">
        <v>-88</v>
      </c>
      <c r="AD365">
        <v>-88</v>
      </c>
      <c r="AE365">
        <v>-88</v>
      </c>
      <c r="AF365">
        <v>15</v>
      </c>
      <c r="AG365">
        <v>15</v>
      </c>
      <c r="AH365">
        <v>15</v>
      </c>
      <c r="AI365">
        <v>-88</v>
      </c>
      <c r="AJ365">
        <v>-88</v>
      </c>
      <c r="AK365">
        <v>-88</v>
      </c>
      <c r="AL365">
        <v>-88</v>
      </c>
      <c r="AM365">
        <v>-88</v>
      </c>
      <c r="AN365">
        <v>-88</v>
      </c>
      <c r="AO365">
        <v>13</v>
      </c>
      <c r="AP365">
        <v>13</v>
      </c>
      <c r="AQ365">
        <v>-88</v>
      </c>
      <c r="AR365">
        <v>-88</v>
      </c>
      <c r="AS365">
        <v>-88</v>
      </c>
      <c r="AT365">
        <v>-88</v>
      </c>
      <c r="AU365">
        <v>-88</v>
      </c>
      <c r="AV365">
        <v>-88</v>
      </c>
      <c r="AW365">
        <v>-88</v>
      </c>
      <c r="AX365">
        <v>15</v>
      </c>
      <c r="AY365">
        <v>15</v>
      </c>
      <c r="AZ365">
        <v>15</v>
      </c>
      <c r="BA365">
        <v>-88</v>
      </c>
      <c r="BB365">
        <v>-88</v>
      </c>
      <c r="BC365">
        <v>-88</v>
      </c>
      <c r="BD365">
        <v>-88</v>
      </c>
      <c r="BE365">
        <v>-88</v>
      </c>
      <c r="BF365">
        <v>-88</v>
      </c>
      <c r="BG365">
        <v>13</v>
      </c>
      <c r="BH365">
        <v>13</v>
      </c>
      <c r="CN365">
        <v>2</v>
      </c>
      <c r="CO365">
        <v>2</v>
      </c>
      <c r="CP365">
        <v>2</v>
      </c>
      <c r="EG365">
        <v>0</v>
      </c>
      <c r="EH365">
        <v>2</v>
      </c>
      <c r="EI365">
        <v>0</v>
      </c>
      <c r="EJ365">
        <v>2</v>
      </c>
      <c r="EK365">
        <v>2</v>
      </c>
      <c r="ES365">
        <v>2</v>
      </c>
      <c r="FA365">
        <v>2</v>
      </c>
      <c r="FO365">
        <v>2</v>
      </c>
      <c r="FR365">
        <v>2</v>
      </c>
      <c r="FT365">
        <v>2</v>
      </c>
      <c r="FV365">
        <v>1</v>
      </c>
      <c r="FW365">
        <v>2</v>
      </c>
      <c r="FX365">
        <v>2</v>
      </c>
      <c r="FY365">
        <v>1</v>
      </c>
      <c r="GA365">
        <v>2</v>
      </c>
      <c r="GQ365">
        <v>2</v>
      </c>
      <c r="GS365">
        <v>2</v>
      </c>
      <c r="GT365">
        <v>2</v>
      </c>
      <c r="HE365">
        <v>2</v>
      </c>
      <c r="HN365">
        <v>2</v>
      </c>
      <c r="HT365">
        <v>1</v>
      </c>
      <c r="HU365">
        <v>1</v>
      </c>
      <c r="HV365">
        <v>1</v>
      </c>
      <c r="HW365">
        <v>1</v>
      </c>
      <c r="HX365">
        <v>2</v>
      </c>
      <c r="HY365">
        <v>2</v>
      </c>
      <c r="IA365">
        <v>2</v>
      </c>
    </row>
    <row r="366" spans="1:235" x14ac:dyDescent="0.25">
      <c r="A366">
        <v>1233</v>
      </c>
      <c r="B366">
        <v>1</v>
      </c>
      <c r="E366">
        <v>1</v>
      </c>
      <c r="F366">
        <v>2</v>
      </c>
      <c r="G366">
        <v>-88</v>
      </c>
      <c r="H366">
        <v>-88</v>
      </c>
      <c r="I366">
        <v>-88</v>
      </c>
      <c r="J366">
        <v>-88</v>
      </c>
      <c r="K366">
        <v>-88</v>
      </c>
      <c r="L366">
        <v>-88</v>
      </c>
      <c r="M366">
        <v>-88</v>
      </c>
      <c r="N366">
        <v>13</v>
      </c>
      <c r="O366">
        <v>13</v>
      </c>
      <c r="P366">
        <v>14</v>
      </c>
      <c r="Q366">
        <v>-88</v>
      </c>
      <c r="R366">
        <v>-88</v>
      </c>
      <c r="S366">
        <v>-88</v>
      </c>
      <c r="T366">
        <v>-88</v>
      </c>
      <c r="U366">
        <v>-88</v>
      </c>
      <c r="V366">
        <v>-88</v>
      </c>
      <c r="W366">
        <v>-88</v>
      </c>
      <c r="X366">
        <v>-88</v>
      </c>
      <c r="Y366">
        <v>-88</v>
      </c>
      <c r="Z366">
        <v>-88</v>
      </c>
      <c r="AA366">
        <v>-88</v>
      </c>
      <c r="AB366">
        <v>-88</v>
      </c>
      <c r="AC366">
        <v>-88</v>
      </c>
      <c r="AD366">
        <v>-88</v>
      </c>
      <c r="AE366">
        <v>-88</v>
      </c>
      <c r="AF366">
        <v>13</v>
      </c>
      <c r="AG366">
        <v>13</v>
      </c>
      <c r="AH366">
        <v>14</v>
      </c>
      <c r="AI366">
        <v>-88</v>
      </c>
      <c r="AJ366">
        <v>-88</v>
      </c>
      <c r="AK366">
        <v>-88</v>
      </c>
      <c r="AL366">
        <v>-88</v>
      </c>
      <c r="AM366">
        <v>-88</v>
      </c>
      <c r="AN366">
        <v>-88</v>
      </c>
      <c r="AO366">
        <v>-88</v>
      </c>
      <c r="AP366">
        <v>-88</v>
      </c>
      <c r="AQ366">
        <v>-88</v>
      </c>
      <c r="AR366">
        <v>-88</v>
      </c>
      <c r="AS366">
        <v>-88</v>
      </c>
      <c r="AT366">
        <v>-88</v>
      </c>
      <c r="AU366">
        <v>-88</v>
      </c>
      <c r="AV366">
        <v>-88</v>
      </c>
      <c r="AW366">
        <v>-88</v>
      </c>
      <c r="AX366">
        <v>13</v>
      </c>
      <c r="AY366">
        <v>13</v>
      </c>
      <c r="AZ366">
        <v>14</v>
      </c>
      <c r="BA366">
        <v>-88</v>
      </c>
      <c r="BB366">
        <v>-88</v>
      </c>
      <c r="BC366">
        <v>-88</v>
      </c>
      <c r="BD366">
        <v>-88</v>
      </c>
      <c r="BE366">
        <v>-88</v>
      </c>
      <c r="BF366">
        <v>-88</v>
      </c>
      <c r="BG366">
        <v>-88</v>
      </c>
      <c r="BH366">
        <v>-88</v>
      </c>
      <c r="CN366">
        <v>2</v>
      </c>
      <c r="CO366">
        <v>2</v>
      </c>
      <c r="CP366">
        <v>2</v>
      </c>
      <c r="EG366">
        <v>0</v>
      </c>
      <c r="EH366">
        <v>2</v>
      </c>
      <c r="EI366">
        <v>0</v>
      </c>
      <c r="EJ366">
        <v>2</v>
      </c>
      <c r="EK366">
        <v>2</v>
      </c>
      <c r="ES366">
        <v>2</v>
      </c>
      <c r="FA366">
        <v>2</v>
      </c>
      <c r="FO366">
        <v>2</v>
      </c>
      <c r="FR366">
        <v>2</v>
      </c>
      <c r="FT366">
        <v>2</v>
      </c>
      <c r="FV366">
        <v>1</v>
      </c>
      <c r="FW366">
        <v>2</v>
      </c>
      <c r="FX366">
        <v>2</v>
      </c>
      <c r="FY366">
        <v>1</v>
      </c>
      <c r="GA366">
        <v>3</v>
      </c>
      <c r="GQ366">
        <v>6</v>
      </c>
      <c r="GS366">
        <v>2</v>
      </c>
      <c r="GT366">
        <v>2</v>
      </c>
      <c r="HE366">
        <v>1</v>
      </c>
      <c r="HF366">
        <v>2006</v>
      </c>
      <c r="HG366">
        <v>2</v>
      </c>
      <c r="HH366">
        <v>2</v>
      </c>
      <c r="HI366">
        <v>2</v>
      </c>
      <c r="HJ366">
        <v>2</v>
      </c>
      <c r="HK366">
        <v>2</v>
      </c>
      <c r="HN366">
        <v>2</v>
      </c>
      <c r="HT366">
        <v>1</v>
      </c>
      <c r="HU366">
        <v>2</v>
      </c>
      <c r="HV366">
        <v>1</v>
      </c>
      <c r="HW366">
        <v>1</v>
      </c>
      <c r="HX366">
        <v>1</v>
      </c>
      <c r="HY366">
        <v>2</v>
      </c>
      <c r="IA366">
        <v>2</v>
      </c>
    </row>
    <row r="367" spans="1:235" x14ac:dyDescent="0.25">
      <c r="A367">
        <v>1228</v>
      </c>
      <c r="B367">
        <v>1</v>
      </c>
      <c r="E367">
        <v>1</v>
      </c>
      <c r="F367">
        <v>2</v>
      </c>
      <c r="G367">
        <v>-88</v>
      </c>
      <c r="H367">
        <v>-88</v>
      </c>
      <c r="I367">
        <v>-88</v>
      </c>
      <c r="J367">
        <v>-88</v>
      </c>
      <c r="K367">
        <v>-88</v>
      </c>
      <c r="L367">
        <v>-88</v>
      </c>
      <c r="M367">
        <v>-88</v>
      </c>
      <c r="N367">
        <v>10</v>
      </c>
      <c r="O367">
        <v>-88</v>
      </c>
      <c r="P367">
        <v>-88</v>
      </c>
      <c r="Q367">
        <v>-88</v>
      </c>
      <c r="R367">
        <v>-88</v>
      </c>
      <c r="S367">
        <v>-88</v>
      </c>
      <c r="T367">
        <v>-88</v>
      </c>
      <c r="U367">
        <v>-88</v>
      </c>
      <c r="V367">
        <v>-88</v>
      </c>
      <c r="W367">
        <v>-88</v>
      </c>
      <c r="X367">
        <v>-88</v>
      </c>
      <c r="Y367">
        <v>-88</v>
      </c>
      <c r="Z367">
        <v>-88</v>
      </c>
      <c r="AA367">
        <v>-88</v>
      </c>
      <c r="AB367">
        <v>-88</v>
      </c>
      <c r="AC367">
        <v>-88</v>
      </c>
      <c r="AD367">
        <v>-88</v>
      </c>
      <c r="AE367">
        <v>-88</v>
      </c>
      <c r="AF367">
        <v>10</v>
      </c>
      <c r="AG367">
        <v>-88</v>
      </c>
      <c r="AH367">
        <v>-88</v>
      </c>
      <c r="AI367">
        <v>-88</v>
      </c>
      <c r="AJ367">
        <v>-88</v>
      </c>
      <c r="AK367">
        <v>-88</v>
      </c>
      <c r="AL367">
        <v>-88</v>
      </c>
      <c r="AM367">
        <v>-88</v>
      </c>
      <c r="AN367">
        <v>-88</v>
      </c>
      <c r="AO367">
        <v>-88</v>
      </c>
      <c r="AP367">
        <v>-88</v>
      </c>
      <c r="AQ367">
        <v>-88</v>
      </c>
      <c r="AR367">
        <v>-88</v>
      </c>
      <c r="AS367">
        <v>-88</v>
      </c>
      <c r="AT367">
        <v>-88</v>
      </c>
      <c r="AU367">
        <v>-88</v>
      </c>
      <c r="AV367">
        <v>-88</v>
      </c>
      <c r="AW367">
        <v>-88</v>
      </c>
      <c r="AX367">
        <v>10</v>
      </c>
      <c r="AY367">
        <v>-88</v>
      </c>
      <c r="AZ367">
        <v>-88</v>
      </c>
      <c r="BA367">
        <v>-88</v>
      </c>
      <c r="BB367">
        <v>-88</v>
      </c>
      <c r="BC367">
        <v>-88</v>
      </c>
      <c r="BD367">
        <v>-88</v>
      </c>
      <c r="BE367">
        <v>-88</v>
      </c>
      <c r="BF367">
        <v>-88</v>
      </c>
      <c r="BG367">
        <v>-88</v>
      </c>
      <c r="BH367">
        <v>-88</v>
      </c>
      <c r="CN367">
        <v>2</v>
      </c>
      <c r="CO367">
        <v>2</v>
      </c>
      <c r="CP367">
        <v>2</v>
      </c>
      <c r="EG367">
        <v>0</v>
      </c>
      <c r="EH367">
        <v>2</v>
      </c>
      <c r="EI367">
        <v>0</v>
      </c>
      <c r="EJ367">
        <v>2</v>
      </c>
      <c r="EK367">
        <v>2</v>
      </c>
      <c r="ES367">
        <v>2</v>
      </c>
      <c r="FA367">
        <v>2</v>
      </c>
      <c r="FO367">
        <v>2</v>
      </c>
      <c r="FR367">
        <v>2</v>
      </c>
      <c r="FT367">
        <v>2</v>
      </c>
      <c r="FV367">
        <v>2</v>
      </c>
      <c r="GA367">
        <v>3</v>
      </c>
      <c r="GQ367">
        <v>6</v>
      </c>
      <c r="GS367">
        <v>2</v>
      </c>
      <c r="GT367">
        <v>2</v>
      </c>
      <c r="HE367">
        <v>2</v>
      </c>
      <c r="HN367">
        <v>2</v>
      </c>
      <c r="HT367">
        <v>2</v>
      </c>
      <c r="IA367">
        <v>2</v>
      </c>
    </row>
    <row r="368" spans="1:235" x14ac:dyDescent="0.25">
      <c r="A368">
        <v>1231</v>
      </c>
      <c r="B368">
        <v>1</v>
      </c>
      <c r="E368">
        <v>1</v>
      </c>
      <c r="F368">
        <v>2</v>
      </c>
      <c r="G368">
        <v>-88</v>
      </c>
      <c r="H368">
        <v>-88</v>
      </c>
      <c r="I368">
        <v>-88</v>
      </c>
      <c r="J368">
        <v>-88</v>
      </c>
      <c r="K368">
        <v>-88</v>
      </c>
      <c r="L368">
        <v>10</v>
      </c>
      <c r="M368">
        <v>-88</v>
      </c>
      <c r="N368">
        <v>-88</v>
      </c>
      <c r="O368">
        <v>-88</v>
      </c>
      <c r="P368">
        <v>-88</v>
      </c>
      <c r="Q368">
        <v>-88</v>
      </c>
      <c r="R368">
        <v>-88</v>
      </c>
      <c r="S368">
        <v>-88</v>
      </c>
      <c r="T368">
        <v>-88</v>
      </c>
      <c r="U368">
        <v>-88</v>
      </c>
      <c r="V368">
        <v>-88</v>
      </c>
      <c r="W368">
        <v>-88</v>
      </c>
      <c r="X368">
        <v>-88</v>
      </c>
      <c r="Y368">
        <v>-88</v>
      </c>
      <c r="Z368">
        <v>-88</v>
      </c>
      <c r="AA368">
        <v>-88</v>
      </c>
      <c r="AB368">
        <v>-88</v>
      </c>
      <c r="AC368">
        <v>-88</v>
      </c>
      <c r="AD368">
        <v>10</v>
      </c>
      <c r="AE368">
        <v>-88</v>
      </c>
      <c r="AF368">
        <v>-88</v>
      </c>
      <c r="AG368">
        <v>-88</v>
      </c>
      <c r="AH368">
        <v>-88</v>
      </c>
      <c r="AI368">
        <v>-88</v>
      </c>
      <c r="AJ368">
        <v>-88</v>
      </c>
      <c r="AK368">
        <v>-88</v>
      </c>
      <c r="AL368">
        <v>-88</v>
      </c>
      <c r="AM368">
        <v>-88</v>
      </c>
      <c r="AN368">
        <v>-88</v>
      </c>
      <c r="AO368">
        <v>-88</v>
      </c>
      <c r="AP368">
        <v>-88</v>
      </c>
      <c r="AQ368">
        <v>-88</v>
      </c>
      <c r="AR368">
        <v>-88</v>
      </c>
      <c r="AS368">
        <v>-88</v>
      </c>
      <c r="AT368">
        <v>-88</v>
      </c>
      <c r="AU368">
        <v>-88</v>
      </c>
      <c r="AV368">
        <v>10</v>
      </c>
      <c r="AW368">
        <v>-88</v>
      </c>
      <c r="AX368">
        <v>-88</v>
      </c>
      <c r="AY368">
        <v>-88</v>
      </c>
      <c r="AZ368">
        <v>-88</v>
      </c>
      <c r="BA368">
        <v>-88</v>
      </c>
      <c r="BB368">
        <v>-88</v>
      </c>
      <c r="BC368">
        <v>-88</v>
      </c>
      <c r="BD368">
        <v>-88</v>
      </c>
      <c r="BE368">
        <v>-88</v>
      </c>
      <c r="BF368">
        <v>-88</v>
      </c>
      <c r="BG368">
        <v>-88</v>
      </c>
      <c r="BH368">
        <v>-88</v>
      </c>
      <c r="CN368">
        <v>2</v>
      </c>
      <c r="CO368">
        <v>2</v>
      </c>
      <c r="CP368">
        <v>2</v>
      </c>
      <c r="EG368">
        <v>15</v>
      </c>
      <c r="EH368">
        <v>2</v>
      </c>
      <c r="EI368">
        <v>0</v>
      </c>
      <c r="EJ368">
        <v>2</v>
      </c>
      <c r="EK368">
        <v>1</v>
      </c>
      <c r="EL368">
        <v>120</v>
      </c>
      <c r="EM368">
        <v>-88</v>
      </c>
      <c r="EN368">
        <v>-88</v>
      </c>
      <c r="EO368">
        <v>-88</v>
      </c>
      <c r="EP368">
        <v>2</v>
      </c>
      <c r="EQ368">
        <v>2</v>
      </c>
      <c r="ER368">
        <v>-88</v>
      </c>
      <c r="ES368">
        <v>1</v>
      </c>
      <c r="ET368">
        <v>120</v>
      </c>
      <c r="EU368">
        <v>-88</v>
      </c>
      <c r="EV368">
        <v>-88</v>
      </c>
      <c r="EW368">
        <v>-88</v>
      </c>
      <c r="EX368">
        <v>2</v>
      </c>
      <c r="EY368">
        <v>2</v>
      </c>
      <c r="EZ368">
        <v>-88</v>
      </c>
      <c r="FA368">
        <v>2</v>
      </c>
      <c r="FO368">
        <v>2</v>
      </c>
      <c r="FR368">
        <v>2</v>
      </c>
      <c r="FT368">
        <v>2</v>
      </c>
      <c r="FV368">
        <v>1</v>
      </c>
      <c r="FW368">
        <v>2</v>
      </c>
      <c r="FX368">
        <v>1</v>
      </c>
      <c r="FY368">
        <v>1</v>
      </c>
      <c r="GA368">
        <v>2</v>
      </c>
      <c r="GQ368">
        <v>1</v>
      </c>
      <c r="GS368">
        <v>2</v>
      </c>
      <c r="GT368">
        <v>2</v>
      </c>
      <c r="HE368">
        <v>1</v>
      </c>
      <c r="HF368">
        <v>2000</v>
      </c>
      <c r="HG368">
        <v>2</v>
      </c>
      <c r="HH368">
        <v>2</v>
      </c>
      <c r="HI368">
        <v>2</v>
      </c>
      <c r="HJ368">
        <v>2</v>
      </c>
      <c r="HK368">
        <v>2</v>
      </c>
      <c r="HN368">
        <v>1</v>
      </c>
      <c r="HO368">
        <v>1</v>
      </c>
      <c r="HP368">
        <v>1</v>
      </c>
      <c r="HQ368">
        <v>2</v>
      </c>
      <c r="HR368">
        <v>2</v>
      </c>
      <c r="HS368">
        <v>2</v>
      </c>
      <c r="HT368">
        <v>2</v>
      </c>
      <c r="IA368">
        <v>1</v>
      </c>
    </row>
    <row r="369" spans="1:235" x14ac:dyDescent="0.25">
      <c r="A369">
        <v>1335</v>
      </c>
      <c r="B369">
        <v>1</v>
      </c>
      <c r="E369">
        <v>1</v>
      </c>
      <c r="F369">
        <v>2</v>
      </c>
      <c r="G369">
        <v>12</v>
      </c>
      <c r="H369">
        <v>12</v>
      </c>
      <c r="I369">
        <v>13</v>
      </c>
      <c r="J369">
        <v>14</v>
      </c>
      <c r="K369">
        <v>14</v>
      </c>
      <c r="L369">
        <v>15</v>
      </c>
      <c r="M369">
        <v>16</v>
      </c>
      <c r="N369">
        <v>18</v>
      </c>
      <c r="O369">
        <v>18</v>
      </c>
      <c r="P369">
        <v>15</v>
      </c>
      <c r="Q369">
        <v>12</v>
      </c>
      <c r="R369">
        <v>12</v>
      </c>
      <c r="S369">
        <v>13</v>
      </c>
      <c r="T369">
        <v>14</v>
      </c>
      <c r="U369">
        <v>15</v>
      </c>
      <c r="V369">
        <v>16</v>
      </c>
      <c r="W369">
        <v>18</v>
      </c>
      <c r="X369">
        <v>18</v>
      </c>
      <c r="Y369">
        <v>12</v>
      </c>
      <c r="Z369">
        <v>12</v>
      </c>
      <c r="AA369">
        <v>13</v>
      </c>
      <c r="AB369">
        <v>14</v>
      </c>
      <c r="AC369">
        <v>14</v>
      </c>
      <c r="AD369">
        <v>15</v>
      </c>
      <c r="AE369">
        <v>16</v>
      </c>
      <c r="AF369">
        <v>18</v>
      </c>
      <c r="AG369">
        <v>18</v>
      </c>
      <c r="AH369">
        <v>15</v>
      </c>
      <c r="AI369">
        <v>12</v>
      </c>
      <c r="AJ369">
        <v>12</v>
      </c>
      <c r="AK369">
        <v>13</v>
      </c>
      <c r="AL369">
        <v>14</v>
      </c>
      <c r="AM369">
        <v>15</v>
      </c>
      <c r="AN369">
        <v>16</v>
      </c>
      <c r="AO369">
        <v>18</v>
      </c>
      <c r="AP369">
        <v>18</v>
      </c>
      <c r="AQ369">
        <v>12</v>
      </c>
      <c r="AR369">
        <v>12</v>
      </c>
      <c r="AS369">
        <v>13</v>
      </c>
      <c r="AT369">
        <v>14</v>
      </c>
      <c r="AU369">
        <v>14</v>
      </c>
      <c r="AV369">
        <v>15</v>
      </c>
      <c r="AW369">
        <v>16</v>
      </c>
      <c r="AX369">
        <v>18</v>
      </c>
      <c r="AY369">
        <v>18</v>
      </c>
      <c r="AZ369">
        <v>15</v>
      </c>
      <c r="BA369">
        <v>12</v>
      </c>
      <c r="BB369">
        <v>12</v>
      </c>
      <c r="BC369">
        <v>13</v>
      </c>
      <c r="BD369">
        <v>14</v>
      </c>
      <c r="BE369">
        <v>15</v>
      </c>
      <c r="BF369">
        <v>16</v>
      </c>
      <c r="BG369">
        <v>18</v>
      </c>
      <c r="BH369">
        <v>18</v>
      </c>
      <c r="CN369">
        <v>2</v>
      </c>
      <c r="CO369">
        <v>2</v>
      </c>
      <c r="CP369">
        <v>2</v>
      </c>
      <c r="EG369">
        <v>0</v>
      </c>
      <c r="EH369">
        <v>2</v>
      </c>
      <c r="EI369">
        <v>0</v>
      </c>
      <c r="EJ369">
        <v>2</v>
      </c>
      <c r="EK369">
        <v>1</v>
      </c>
      <c r="EL369">
        <v>40</v>
      </c>
      <c r="EM369">
        <v>-88</v>
      </c>
      <c r="EN369">
        <v>1</v>
      </c>
      <c r="EO369">
        <v>-88</v>
      </c>
      <c r="EP369">
        <v>3</v>
      </c>
      <c r="EQ369">
        <v>2</v>
      </c>
      <c r="ER369">
        <v>-88</v>
      </c>
      <c r="ES369">
        <v>1</v>
      </c>
      <c r="ET369">
        <v>40</v>
      </c>
      <c r="EU369">
        <v>-88</v>
      </c>
      <c r="EV369">
        <v>1</v>
      </c>
      <c r="EW369">
        <v>-88</v>
      </c>
      <c r="EX369">
        <v>2</v>
      </c>
      <c r="EY369">
        <v>2</v>
      </c>
      <c r="EZ369">
        <v>-88</v>
      </c>
      <c r="FA369">
        <v>2</v>
      </c>
      <c r="FO369">
        <v>2</v>
      </c>
      <c r="FR369">
        <v>2</v>
      </c>
      <c r="FT369">
        <v>2</v>
      </c>
      <c r="FV369">
        <v>1</v>
      </c>
      <c r="FW369">
        <v>2</v>
      </c>
      <c r="FX369">
        <v>2</v>
      </c>
      <c r="FY369">
        <v>1</v>
      </c>
      <c r="GA369">
        <v>3</v>
      </c>
      <c r="GQ369">
        <v>2</v>
      </c>
      <c r="GS369">
        <v>2</v>
      </c>
      <c r="GT369">
        <v>2</v>
      </c>
      <c r="HE369">
        <v>1</v>
      </c>
      <c r="HF369">
        <v>2003</v>
      </c>
      <c r="HG369">
        <v>2</v>
      </c>
      <c r="HH369">
        <v>2</v>
      </c>
      <c r="HI369">
        <v>2</v>
      </c>
      <c r="HJ369">
        <v>3</v>
      </c>
      <c r="HK369">
        <v>2</v>
      </c>
      <c r="HN369">
        <v>2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2</v>
      </c>
      <c r="IA369">
        <v>2</v>
      </c>
    </row>
    <row r="370" spans="1:235" x14ac:dyDescent="0.25">
      <c r="A370">
        <v>1267</v>
      </c>
      <c r="CN370">
        <v>2</v>
      </c>
      <c r="CO370">
        <v>2</v>
      </c>
      <c r="CP370">
        <v>2</v>
      </c>
      <c r="EG370">
        <v>0</v>
      </c>
      <c r="EH370">
        <v>2</v>
      </c>
      <c r="EI370">
        <v>0</v>
      </c>
      <c r="EJ370">
        <v>2</v>
      </c>
      <c r="EK370">
        <v>2</v>
      </c>
      <c r="ES370">
        <v>2</v>
      </c>
      <c r="FA370">
        <v>2</v>
      </c>
      <c r="FO370">
        <v>2</v>
      </c>
      <c r="FR370">
        <v>2</v>
      </c>
      <c r="FT370">
        <v>2</v>
      </c>
      <c r="FV370">
        <v>2</v>
      </c>
      <c r="GA370">
        <v>2</v>
      </c>
      <c r="GQ370">
        <v>6</v>
      </c>
      <c r="GS370">
        <v>2</v>
      </c>
      <c r="GT370">
        <v>2</v>
      </c>
      <c r="HE370">
        <v>1</v>
      </c>
      <c r="HF370">
        <v>2002</v>
      </c>
      <c r="HG370">
        <v>2</v>
      </c>
      <c r="HH370">
        <v>2</v>
      </c>
      <c r="HI370">
        <v>2</v>
      </c>
      <c r="HJ370">
        <v>2</v>
      </c>
      <c r="HK370">
        <v>2</v>
      </c>
      <c r="HN370">
        <v>2</v>
      </c>
      <c r="HT370">
        <v>1</v>
      </c>
      <c r="HU370">
        <v>1</v>
      </c>
      <c r="HV370">
        <v>2</v>
      </c>
      <c r="HW370">
        <v>1</v>
      </c>
      <c r="HX370">
        <v>2</v>
      </c>
      <c r="HY370">
        <v>2</v>
      </c>
      <c r="IA370">
        <v>2</v>
      </c>
    </row>
    <row r="371" spans="1:235" x14ac:dyDescent="0.25">
      <c r="A371">
        <v>1260</v>
      </c>
      <c r="B371">
        <v>1</v>
      </c>
      <c r="E371">
        <v>1</v>
      </c>
      <c r="F371">
        <v>2</v>
      </c>
      <c r="G371">
        <v>-88</v>
      </c>
      <c r="H371">
        <v>-88</v>
      </c>
      <c r="I371">
        <v>-88</v>
      </c>
      <c r="J371">
        <v>-88</v>
      </c>
      <c r="K371">
        <v>-88</v>
      </c>
      <c r="L371">
        <v>-88</v>
      </c>
      <c r="M371">
        <v>-88</v>
      </c>
      <c r="N371">
        <v>10</v>
      </c>
      <c r="O371">
        <v>-88</v>
      </c>
      <c r="P371">
        <v>-88</v>
      </c>
      <c r="Q371">
        <v>-88</v>
      </c>
      <c r="R371">
        <v>-88</v>
      </c>
      <c r="S371">
        <v>-88</v>
      </c>
      <c r="T371">
        <v>-88</v>
      </c>
      <c r="U371">
        <v>-88</v>
      </c>
      <c r="V371">
        <v>-88</v>
      </c>
      <c r="W371">
        <v>-88</v>
      </c>
      <c r="X371">
        <v>-88</v>
      </c>
      <c r="Y371">
        <v>-88</v>
      </c>
      <c r="Z371">
        <v>-88</v>
      </c>
      <c r="AA371">
        <v>-88</v>
      </c>
      <c r="AB371">
        <v>-88</v>
      </c>
      <c r="AC371">
        <v>-88</v>
      </c>
      <c r="AD371">
        <v>-88</v>
      </c>
      <c r="AE371">
        <v>-88</v>
      </c>
      <c r="AF371">
        <v>10</v>
      </c>
      <c r="AG371">
        <v>-88</v>
      </c>
      <c r="AH371">
        <v>-88</v>
      </c>
      <c r="AI371">
        <v>-88</v>
      </c>
      <c r="AJ371">
        <v>-88</v>
      </c>
      <c r="AK371">
        <v>-88</v>
      </c>
      <c r="AL371">
        <v>-88</v>
      </c>
      <c r="AM371">
        <v>-88</v>
      </c>
      <c r="AN371">
        <v>-88</v>
      </c>
      <c r="AO371">
        <v>-88</v>
      </c>
      <c r="AP371">
        <v>-88</v>
      </c>
      <c r="AQ371">
        <v>-88</v>
      </c>
      <c r="AR371">
        <v>-88</v>
      </c>
      <c r="AS371">
        <v>-88</v>
      </c>
      <c r="AT371">
        <v>-88</v>
      </c>
      <c r="AU371">
        <v>-88</v>
      </c>
      <c r="AV371">
        <v>-88</v>
      </c>
      <c r="AW371">
        <v>-88</v>
      </c>
      <c r="AX371">
        <v>10</v>
      </c>
      <c r="AY371">
        <v>-88</v>
      </c>
      <c r="AZ371">
        <v>-88</v>
      </c>
      <c r="BA371">
        <v>-88</v>
      </c>
      <c r="BB371">
        <v>-88</v>
      </c>
      <c r="BC371">
        <v>-88</v>
      </c>
      <c r="BD371">
        <v>-88</v>
      </c>
      <c r="BE371">
        <v>-88</v>
      </c>
      <c r="BF371">
        <v>-88</v>
      </c>
      <c r="BG371">
        <v>-88</v>
      </c>
      <c r="BH371">
        <v>-88</v>
      </c>
      <c r="CN371">
        <v>2</v>
      </c>
      <c r="CO371">
        <v>2</v>
      </c>
      <c r="CP371">
        <v>2</v>
      </c>
      <c r="EG371">
        <v>0</v>
      </c>
      <c r="EH371">
        <v>2</v>
      </c>
      <c r="EI371">
        <v>0</v>
      </c>
      <c r="EJ371">
        <v>2</v>
      </c>
      <c r="EK371">
        <v>2</v>
      </c>
      <c r="ES371">
        <v>2</v>
      </c>
      <c r="FA371">
        <v>2</v>
      </c>
      <c r="FO371">
        <v>2</v>
      </c>
      <c r="FR371">
        <v>2</v>
      </c>
      <c r="FT371">
        <v>2</v>
      </c>
      <c r="FV371">
        <v>2</v>
      </c>
      <c r="GA371">
        <v>3</v>
      </c>
      <c r="GQ371">
        <v>1</v>
      </c>
      <c r="GS371">
        <v>2</v>
      </c>
      <c r="GT371">
        <v>2</v>
      </c>
      <c r="HE371">
        <v>1</v>
      </c>
      <c r="HF371">
        <v>2000</v>
      </c>
      <c r="HG371">
        <v>2</v>
      </c>
      <c r="HH371">
        <v>2</v>
      </c>
      <c r="HI371">
        <v>2</v>
      </c>
      <c r="HJ371">
        <v>2</v>
      </c>
      <c r="HK371">
        <v>2</v>
      </c>
      <c r="HN371">
        <v>2</v>
      </c>
      <c r="HT371">
        <v>2</v>
      </c>
      <c r="IA371">
        <v>2</v>
      </c>
    </row>
    <row r="372" spans="1:235" x14ac:dyDescent="0.25">
      <c r="A372">
        <v>1247</v>
      </c>
      <c r="B372">
        <v>3</v>
      </c>
      <c r="C372" t="s">
        <v>422</v>
      </c>
      <c r="D372">
        <v>180</v>
      </c>
      <c r="E372">
        <v>1</v>
      </c>
      <c r="F372">
        <v>2</v>
      </c>
      <c r="G372">
        <v>-88</v>
      </c>
      <c r="H372">
        <v>-88</v>
      </c>
      <c r="I372">
        <v>12.14</v>
      </c>
      <c r="J372">
        <v>12.14</v>
      </c>
      <c r="K372">
        <v>13.71</v>
      </c>
      <c r="L372">
        <v>13.71</v>
      </c>
      <c r="M372">
        <v>13.71</v>
      </c>
      <c r="N372">
        <v>-88</v>
      </c>
      <c r="O372">
        <v>-88</v>
      </c>
      <c r="P372">
        <v>-88</v>
      </c>
      <c r="Q372">
        <v>-88</v>
      </c>
      <c r="R372">
        <v>-88</v>
      </c>
      <c r="S372">
        <v>-88</v>
      </c>
      <c r="T372">
        <v>-88</v>
      </c>
      <c r="U372">
        <v>15</v>
      </c>
      <c r="V372">
        <v>16</v>
      </c>
      <c r="W372">
        <v>20</v>
      </c>
      <c r="X372">
        <v>20</v>
      </c>
      <c r="Y372">
        <v>-88</v>
      </c>
      <c r="Z372">
        <v>-88</v>
      </c>
      <c r="AA372">
        <v>12.14</v>
      </c>
      <c r="AB372">
        <v>12.14</v>
      </c>
      <c r="AC372">
        <v>13.71</v>
      </c>
      <c r="AD372">
        <v>13.71</v>
      </c>
      <c r="AE372">
        <v>13.71</v>
      </c>
      <c r="AF372">
        <v>-88</v>
      </c>
      <c r="AG372">
        <v>-88</v>
      </c>
      <c r="AH372">
        <v>-88</v>
      </c>
      <c r="AI372">
        <v>-88</v>
      </c>
      <c r="AJ372">
        <v>-88</v>
      </c>
      <c r="AK372">
        <v>-88</v>
      </c>
      <c r="AL372">
        <v>-88</v>
      </c>
      <c r="AM372">
        <v>15</v>
      </c>
      <c r="AN372">
        <v>16</v>
      </c>
      <c r="AO372">
        <v>20</v>
      </c>
      <c r="AP372">
        <v>20</v>
      </c>
      <c r="AQ372">
        <v>-88</v>
      </c>
      <c r="AR372">
        <v>-88</v>
      </c>
      <c r="AS372">
        <v>12.14</v>
      </c>
      <c r="AT372">
        <v>12.14</v>
      </c>
      <c r="AU372">
        <v>13.71</v>
      </c>
      <c r="AV372">
        <v>13.71</v>
      </c>
      <c r="AW372">
        <v>13.71</v>
      </c>
      <c r="AX372">
        <v>-88</v>
      </c>
      <c r="AY372">
        <v>-88</v>
      </c>
      <c r="AZ372">
        <v>-88</v>
      </c>
      <c r="BA372">
        <v>-88</v>
      </c>
      <c r="BB372">
        <v>-88</v>
      </c>
      <c r="BC372">
        <v>-88</v>
      </c>
      <c r="BD372">
        <v>-88</v>
      </c>
      <c r="BE372">
        <v>15</v>
      </c>
      <c r="BF372">
        <v>16</v>
      </c>
      <c r="BG372">
        <v>20</v>
      </c>
      <c r="BH372">
        <v>20</v>
      </c>
      <c r="CN372">
        <v>2</v>
      </c>
      <c r="CO372">
        <v>2</v>
      </c>
      <c r="CP372">
        <v>2</v>
      </c>
      <c r="EG372">
        <v>0</v>
      </c>
      <c r="EH372">
        <v>2</v>
      </c>
      <c r="EI372">
        <v>0</v>
      </c>
      <c r="EJ372">
        <v>2</v>
      </c>
      <c r="EK372">
        <v>2</v>
      </c>
      <c r="ES372">
        <v>2</v>
      </c>
      <c r="FA372">
        <v>2</v>
      </c>
      <c r="FO372">
        <v>2</v>
      </c>
      <c r="FR372">
        <v>2</v>
      </c>
      <c r="FT372">
        <v>2</v>
      </c>
      <c r="FV372">
        <v>1</v>
      </c>
      <c r="FW372">
        <v>2</v>
      </c>
      <c r="FX372">
        <v>2</v>
      </c>
      <c r="FY372">
        <v>1</v>
      </c>
      <c r="GA372">
        <v>2</v>
      </c>
      <c r="GQ372">
        <v>2</v>
      </c>
      <c r="GS372">
        <v>2</v>
      </c>
      <c r="GT372">
        <v>2</v>
      </c>
      <c r="HE372">
        <v>1</v>
      </c>
      <c r="HF372">
        <v>1998</v>
      </c>
      <c r="HG372">
        <v>2</v>
      </c>
      <c r="HH372">
        <v>2</v>
      </c>
      <c r="HI372">
        <v>2</v>
      </c>
      <c r="HJ372">
        <v>2</v>
      </c>
      <c r="HK372">
        <v>2</v>
      </c>
      <c r="HN372">
        <v>2</v>
      </c>
      <c r="HT372">
        <v>1</v>
      </c>
      <c r="HU372">
        <v>1</v>
      </c>
      <c r="HV372">
        <v>1</v>
      </c>
      <c r="HW372">
        <v>1</v>
      </c>
      <c r="HX372">
        <v>2</v>
      </c>
      <c r="HY372">
        <v>2</v>
      </c>
      <c r="IA372">
        <v>2</v>
      </c>
    </row>
    <row r="373" spans="1:235" x14ac:dyDescent="0.25">
      <c r="A373">
        <v>1336</v>
      </c>
      <c r="B373">
        <v>2</v>
      </c>
      <c r="C373" t="s">
        <v>422</v>
      </c>
      <c r="D373">
        <v>120</v>
      </c>
      <c r="E373">
        <v>1</v>
      </c>
      <c r="F373">
        <v>2</v>
      </c>
      <c r="G373">
        <v>-88</v>
      </c>
      <c r="H373">
        <v>-88</v>
      </c>
      <c r="I373">
        <v>-88</v>
      </c>
      <c r="J373">
        <v>-88</v>
      </c>
      <c r="K373">
        <v>-88</v>
      </c>
      <c r="L373">
        <v>-88</v>
      </c>
      <c r="M373">
        <v>-88</v>
      </c>
      <c r="N373">
        <v>-88</v>
      </c>
      <c r="O373">
        <v>-88</v>
      </c>
      <c r="P373">
        <v>15</v>
      </c>
      <c r="Q373">
        <v>-88</v>
      </c>
      <c r="R373">
        <v>-88</v>
      </c>
      <c r="S373">
        <v>-88</v>
      </c>
      <c r="T373">
        <v>-88</v>
      </c>
      <c r="U373">
        <v>-88</v>
      </c>
      <c r="V373">
        <v>-88</v>
      </c>
      <c r="W373">
        <v>-88</v>
      </c>
      <c r="X373">
        <v>-88</v>
      </c>
      <c r="Y373">
        <v>-88</v>
      </c>
      <c r="Z373">
        <v>-88</v>
      </c>
      <c r="AA373">
        <v>-88</v>
      </c>
      <c r="AB373">
        <v>-88</v>
      </c>
      <c r="AC373">
        <v>-88</v>
      </c>
      <c r="AD373">
        <v>-88</v>
      </c>
      <c r="AE373">
        <v>-88</v>
      </c>
      <c r="AF373">
        <v>-88</v>
      </c>
      <c r="AG373">
        <v>-88</v>
      </c>
      <c r="AH373">
        <v>15</v>
      </c>
      <c r="AI373">
        <v>-88</v>
      </c>
      <c r="AJ373">
        <v>-88</v>
      </c>
      <c r="AK373">
        <v>-88</v>
      </c>
      <c r="AL373">
        <v>-88</v>
      </c>
      <c r="AM373">
        <v>-88</v>
      </c>
      <c r="AN373">
        <v>-88</v>
      </c>
      <c r="AO373">
        <v>-88</v>
      </c>
      <c r="AP373">
        <v>-88</v>
      </c>
      <c r="AQ373">
        <v>-88</v>
      </c>
      <c r="AR373">
        <v>-88</v>
      </c>
      <c r="AS373">
        <v>-88</v>
      </c>
      <c r="AT373">
        <v>-88</v>
      </c>
      <c r="AU373">
        <v>-88</v>
      </c>
      <c r="AV373">
        <v>-88</v>
      </c>
      <c r="AW373">
        <v>-88</v>
      </c>
      <c r="AX373">
        <v>-88</v>
      </c>
      <c r="AY373">
        <v>-88</v>
      </c>
      <c r="AZ373">
        <v>15</v>
      </c>
      <c r="BA373">
        <v>-88</v>
      </c>
      <c r="BB373">
        <v>-88</v>
      </c>
      <c r="BC373">
        <v>-88</v>
      </c>
      <c r="BD373">
        <v>-88</v>
      </c>
      <c r="BE373">
        <v>-88</v>
      </c>
      <c r="BF373">
        <v>-88</v>
      </c>
      <c r="BG373">
        <v>-88</v>
      </c>
      <c r="BH373">
        <v>-88</v>
      </c>
      <c r="CN373">
        <v>2</v>
      </c>
      <c r="CO373">
        <v>2</v>
      </c>
      <c r="CP373">
        <v>2</v>
      </c>
      <c r="EG373">
        <v>0</v>
      </c>
      <c r="EH373">
        <v>2</v>
      </c>
      <c r="EI373">
        <v>0</v>
      </c>
      <c r="EJ373">
        <v>2</v>
      </c>
      <c r="EK373">
        <v>1</v>
      </c>
      <c r="EL373">
        <v>120</v>
      </c>
      <c r="EM373">
        <v>4</v>
      </c>
      <c r="EN373">
        <v>-88</v>
      </c>
      <c r="EO373">
        <v>2</v>
      </c>
      <c r="EP373">
        <v>3</v>
      </c>
      <c r="EQ373">
        <v>1</v>
      </c>
      <c r="ER373">
        <v>-88</v>
      </c>
      <c r="ES373">
        <v>1</v>
      </c>
      <c r="ET373">
        <v>120</v>
      </c>
      <c r="EU373">
        <v>4</v>
      </c>
      <c r="EV373">
        <v>-88</v>
      </c>
      <c r="EW373">
        <v>2</v>
      </c>
      <c r="EX373">
        <v>3</v>
      </c>
      <c r="EY373">
        <v>1</v>
      </c>
      <c r="EZ373">
        <v>-88</v>
      </c>
      <c r="FA373">
        <v>2</v>
      </c>
      <c r="FO373">
        <v>2</v>
      </c>
      <c r="FR373">
        <v>2</v>
      </c>
      <c r="FT373">
        <v>2</v>
      </c>
      <c r="FV373">
        <v>1</v>
      </c>
      <c r="FW373">
        <v>2</v>
      </c>
      <c r="FX373">
        <v>1</v>
      </c>
      <c r="FY373">
        <v>1</v>
      </c>
      <c r="GA373">
        <v>2</v>
      </c>
      <c r="GQ373">
        <v>2</v>
      </c>
      <c r="GS373">
        <v>2</v>
      </c>
      <c r="GT373">
        <v>2</v>
      </c>
      <c r="HE373">
        <v>1</v>
      </c>
      <c r="HF373">
        <v>1997</v>
      </c>
      <c r="HG373">
        <v>2</v>
      </c>
      <c r="HH373">
        <v>2</v>
      </c>
      <c r="HI373">
        <v>2</v>
      </c>
      <c r="HJ373">
        <v>2</v>
      </c>
      <c r="HK373">
        <v>2</v>
      </c>
      <c r="HN373">
        <v>2</v>
      </c>
      <c r="HT373">
        <v>1</v>
      </c>
      <c r="HU373">
        <v>1</v>
      </c>
      <c r="HV373">
        <v>1</v>
      </c>
      <c r="HW373">
        <v>1</v>
      </c>
      <c r="HX373">
        <v>2</v>
      </c>
      <c r="HY373">
        <v>2</v>
      </c>
      <c r="IA373">
        <v>2</v>
      </c>
    </row>
    <row r="374" spans="1:235" x14ac:dyDescent="0.25">
      <c r="A374">
        <v>1230</v>
      </c>
      <c r="B374">
        <v>3</v>
      </c>
      <c r="C374" t="s">
        <v>422</v>
      </c>
      <c r="D374">
        <v>180</v>
      </c>
      <c r="E374">
        <v>1</v>
      </c>
      <c r="F374">
        <v>2</v>
      </c>
      <c r="G374">
        <v>12</v>
      </c>
      <c r="H374">
        <v>14</v>
      </c>
      <c r="I374">
        <v>15</v>
      </c>
      <c r="J374">
        <v>14</v>
      </c>
      <c r="K374">
        <v>14</v>
      </c>
      <c r="L374">
        <v>18</v>
      </c>
      <c r="M374">
        <v>20</v>
      </c>
      <c r="N374">
        <v>19</v>
      </c>
      <c r="O374">
        <v>19</v>
      </c>
      <c r="P374">
        <v>19</v>
      </c>
      <c r="Q374">
        <v>20</v>
      </c>
      <c r="R374">
        <v>16</v>
      </c>
      <c r="S374">
        <v>15</v>
      </c>
      <c r="T374">
        <v>15</v>
      </c>
      <c r="U374">
        <v>16</v>
      </c>
      <c r="V374">
        <v>16</v>
      </c>
      <c r="W374">
        <v>18</v>
      </c>
      <c r="X374">
        <v>18</v>
      </c>
      <c r="Y374">
        <v>12</v>
      </c>
      <c r="Z374">
        <v>14</v>
      </c>
      <c r="AA374">
        <v>15</v>
      </c>
      <c r="AB374">
        <v>14</v>
      </c>
      <c r="AC374">
        <v>14</v>
      </c>
      <c r="AD374">
        <v>18</v>
      </c>
      <c r="AE374">
        <v>20</v>
      </c>
      <c r="AF374">
        <v>19</v>
      </c>
      <c r="AG374">
        <v>19</v>
      </c>
      <c r="AH374">
        <v>19</v>
      </c>
      <c r="AI374">
        <v>20</v>
      </c>
      <c r="AJ374">
        <v>16</v>
      </c>
      <c r="AK374">
        <v>15</v>
      </c>
      <c r="AL374">
        <v>15</v>
      </c>
      <c r="AM374">
        <v>16</v>
      </c>
      <c r="AN374">
        <v>16</v>
      </c>
      <c r="AO374">
        <v>18</v>
      </c>
      <c r="AP374">
        <v>18</v>
      </c>
      <c r="AQ374">
        <v>12</v>
      </c>
      <c r="AR374">
        <v>14</v>
      </c>
      <c r="AS374">
        <v>15</v>
      </c>
      <c r="AT374">
        <v>14</v>
      </c>
      <c r="AU374">
        <v>14</v>
      </c>
      <c r="AV374">
        <v>18</v>
      </c>
      <c r="AW374">
        <v>20</v>
      </c>
      <c r="AX374">
        <v>19</v>
      </c>
      <c r="AY374">
        <v>19</v>
      </c>
      <c r="AZ374">
        <v>19</v>
      </c>
      <c r="BA374">
        <v>20</v>
      </c>
      <c r="BB374">
        <v>16</v>
      </c>
      <c r="BC374">
        <v>15</v>
      </c>
      <c r="BD374">
        <v>15</v>
      </c>
      <c r="BE374">
        <v>16</v>
      </c>
      <c r="BF374">
        <v>16</v>
      </c>
      <c r="BG374">
        <v>18</v>
      </c>
      <c r="BH374">
        <v>18</v>
      </c>
      <c r="CN374">
        <v>2</v>
      </c>
      <c r="CO374">
        <v>2</v>
      </c>
      <c r="CP374">
        <v>2</v>
      </c>
      <c r="EG374">
        <v>0</v>
      </c>
      <c r="EH374">
        <v>2</v>
      </c>
      <c r="EI374">
        <v>0</v>
      </c>
      <c r="EJ374">
        <v>2</v>
      </c>
      <c r="EK374">
        <v>1</v>
      </c>
      <c r="EL374">
        <v>50</v>
      </c>
      <c r="EM374">
        <v>-88</v>
      </c>
      <c r="EN374">
        <v>1</v>
      </c>
      <c r="EO374">
        <v>-88</v>
      </c>
      <c r="EP374">
        <v>2</v>
      </c>
      <c r="EQ374">
        <v>2</v>
      </c>
      <c r="ER374">
        <v>-88</v>
      </c>
      <c r="ES374">
        <v>1</v>
      </c>
      <c r="ET374">
        <v>50</v>
      </c>
      <c r="EU374">
        <v>-88</v>
      </c>
      <c r="EV374">
        <v>1</v>
      </c>
      <c r="EW374">
        <v>-88</v>
      </c>
      <c r="EX374">
        <v>2</v>
      </c>
      <c r="EY374">
        <v>2</v>
      </c>
      <c r="EZ374">
        <v>-88</v>
      </c>
      <c r="FA374">
        <v>2</v>
      </c>
      <c r="FO374">
        <v>2</v>
      </c>
      <c r="FR374">
        <v>2</v>
      </c>
      <c r="FT374">
        <v>2</v>
      </c>
      <c r="FV374">
        <v>1</v>
      </c>
      <c r="FW374">
        <v>2</v>
      </c>
      <c r="FX374">
        <v>2</v>
      </c>
      <c r="FY374">
        <v>1</v>
      </c>
      <c r="GA374">
        <v>3</v>
      </c>
      <c r="GQ374">
        <v>1</v>
      </c>
      <c r="GS374">
        <v>2</v>
      </c>
      <c r="GT374">
        <v>2</v>
      </c>
      <c r="HE374">
        <v>2</v>
      </c>
      <c r="HN374">
        <v>2</v>
      </c>
      <c r="HT374">
        <v>1</v>
      </c>
      <c r="HU374">
        <v>2</v>
      </c>
      <c r="HV374">
        <v>2</v>
      </c>
      <c r="HW374">
        <v>1</v>
      </c>
      <c r="HX374">
        <v>1</v>
      </c>
      <c r="HY374">
        <v>2</v>
      </c>
      <c r="IA374">
        <v>2</v>
      </c>
    </row>
    <row r="375" spans="1:235" x14ac:dyDescent="0.25">
      <c r="A375">
        <v>1246</v>
      </c>
      <c r="B375">
        <v>1</v>
      </c>
      <c r="E375">
        <v>1</v>
      </c>
      <c r="F375">
        <v>2</v>
      </c>
      <c r="G375">
        <v>-88</v>
      </c>
      <c r="H375">
        <v>-88</v>
      </c>
      <c r="I375">
        <v>-88</v>
      </c>
      <c r="J375">
        <v>12</v>
      </c>
      <c r="K375">
        <v>12</v>
      </c>
      <c r="L375">
        <v>-88</v>
      </c>
      <c r="M375">
        <v>-88</v>
      </c>
      <c r="N375">
        <v>-88</v>
      </c>
      <c r="O375">
        <v>-88</v>
      </c>
      <c r="P375">
        <v>-88</v>
      </c>
      <c r="Q375">
        <v>-88</v>
      </c>
      <c r="R375">
        <v>-88</v>
      </c>
      <c r="S375">
        <v>-88</v>
      </c>
      <c r="T375">
        <v>-88</v>
      </c>
      <c r="U375">
        <v>-88</v>
      </c>
      <c r="V375">
        <v>14</v>
      </c>
      <c r="W375">
        <v>15</v>
      </c>
      <c r="X375">
        <v>15</v>
      </c>
      <c r="Y375">
        <v>-88</v>
      </c>
      <c r="Z375">
        <v>-88</v>
      </c>
      <c r="AA375">
        <v>-88</v>
      </c>
      <c r="AB375">
        <v>12</v>
      </c>
      <c r="AC375">
        <v>12</v>
      </c>
      <c r="AD375">
        <v>-88</v>
      </c>
      <c r="AE375">
        <v>-88</v>
      </c>
      <c r="AF375">
        <v>-88</v>
      </c>
      <c r="AG375">
        <v>-88</v>
      </c>
      <c r="AH375">
        <v>-88</v>
      </c>
      <c r="AI375">
        <v>-88</v>
      </c>
      <c r="AJ375">
        <v>-88</v>
      </c>
      <c r="AK375">
        <v>-88</v>
      </c>
      <c r="AL375">
        <v>-88</v>
      </c>
      <c r="AM375">
        <v>-88</v>
      </c>
      <c r="AN375">
        <v>14</v>
      </c>
      <c r="AO375">
        <v>15</v>
      </c>
      <c r="AP375">
        <v>15</v>
      </c>
      <c r="AQ375">
        <v>-88</v>
      </c>
      <c r="AR375">
        <v>-88</v>
      </c>
      <c r="AS375">
        <v>-88</v>
      </c>
      <c r="AT375">
        <v>12</v>
      </c>
      <c r="AU375">
        <v>12</v>
      </c>
      <c r="AV375">
        <v>-88</v>
      </c>
      <c r="AW375">
        <v>-88</v>
      </c>
      <c r="AX375">
        <v>-88</v>
      </c>
      <c r="AY375">
        <v>-88</v>
      </c>
      <c r="AZ375">
        <v>-88</v>
      </c>
      <c r="BA375">
        <v>-88</v>
      </c>
      <c r="BB375">
        <v>-88</v>
      </c>
      <c r="BC375">
        <v>-88</v>
      </c>
      <c r="BD375">
        <v>-88</v>
      </c>
      <c r="BE375">
        <v>-88</v>
      </c>
      <c r="BF375">
        <v>14</v>
      </c>
      <c r="BG375">
        <v>15</v>
      </c>
      <c r="BH375">
        <v>15</v>
      </c>
      <c r="CN375">
        <v>2</v>
      </c>
      <c r="CO375">
        <v>2</v>
      </c>
      <c r="CP375">
        <v>1</v>
      </c>
      <c r="EG375">
        <v>10</v>
      </c>
      <c r="EH375">
        <v>1</v>
      </c>
      <c r="EI375">
        <v>0</v>
      </c>
      <c r="EJ375">
        <v>2</v>
      </c>
      <c r="EK375">
        <v>2</v>
      </c>
      <c r="ES375">
        <v>2</v>
      </c>
      <c r="FA375">
        <v>2</v>
      </c>
      <c r="FO375">
        <v>2</v>
      </c>
      <c r="FR375">
        <v>2</v>
      </c>
      <c r="FT375">
        <v>2</v>
      </c>
      <c r="FV375">
        <v>1</v>
      </c>
      <c r="FW375">
        <v>2</v>
      </c>
      <c r="FX375">
        <v>2</v>
      </c>
      <c r="FY375">
        <v>1</v>
      </c>
      <c r="GA375">
        <v>3</v>
      </c>
      <c r="GQ375">
        <v>1</v>
      </c>
      <c r="GS375">
        <v>2</v>
      </c>
      <c r="GT375">
        <v>2</v>
      </c>
      <c r="HE375">
        <v>2</v>
      </c>
      <c r="HN375">
        <v>2</v>
      </c>
      <c r="HT375">
        <v>1</v>
      </c>
      <c r="HU375">
        <v>2</v>
      </c>
      <c r="HV375">
        <v>2</v>
      </c>
      <c r="HW375">
        <v>1</v>
      </c>
      <c r="HX375">
        <v>2</v>
      </c>
      <c r="HY375">
        <v>2</v>
      </c>
      <c r="IA375">
        <v>2</v>
      </c>
    </row>
    <row r="376" spans="1:235" x14ac:dyDescent="0.25">
      <c r="A376">
        <v>1337</v>
      </c>
      <c r="B376">
        <v>1</v>
      </c>
      <c r="E376">
        <v>1</v>
      </c>
      <c r="F376">
        <v>2</v>
      </c>
      <c r="G376">
        <v>-88</v>
      </c>
      <c r="H376">
        <v>-88</v>
      </c>
      <c r="I376">
        <v>-88</v>
      </c>
      <c r="J376">
        <v>-88</v>
      </c>
      <c r="K376">
        <v>-88</v>
      </c>
      <c r="L376">
        <v>-88</v>
      </c>
      <c r="M376">
        <v>-88</v>
      </c>
      <c r="N376">
        <v>15</v>
      </c>
      <c r="O376">
        <v>-88</v>
      </c>
      <c r="P376">
        <v>-88</v>
      </c>
      <c r="Q376">
        <v>-88</v>
      </c>
      <c r="R376">
        <v>-88</v>
      </c>
      <c r="S376">
        <v>-88</v>
      </c>
      <c r="T376">
        <v>-88</v>
      </c>
      <c r="U376">
        <v>-88</v>
      </c>
      <c r="V376">
        <v>-88</v>
      </c>
      <c r="W376">
        <v>-88</v>
      </c>
      <c r="X376">
        <v>-88</v>
      </c>
      <c r="Y376">
        <v>-88</v>
      </c>
      <c r="Z376">
        <v>-88</v>
      </c>
      <c r="AA376">
        <v>-88</v>
      </c>
      <c r="AB376">
        <v>-88</v>
      </c>
      <c r="AC376">
        <v>-88</v>
      </c>
      <c r="AD376">
        <v>-88</v>
      </c>
      <c r="AE376">
        <v>-88</v>
      </c>
      <c r="AF376">
        <v>15</v>
      </c>
      <c r="AG376">
        <v>-88</v>
      </c>
      <c r="AH376">
        <v>-88</v>
      </c>
      <c r="AI376">
        <v>-88</v>
      </c>
      <c r="AJ376">
        <v>-88</v>
      </c>
      <c r="AK376">
        <v>-88</v>
      </c>
      <c r="AL376">
        <v>-88</v>
      </c>
      <c r="AM376">
        <v>-88</v>
      </c>
      <c r="AN376">
        <v>-88</v>
      </c>
      <c r="AO376">
        <v>-88</v>
      </c>
      <c r="AP376">
        <v>-88</v>
      </c>
      <c r="AQ376">
        <v>-88</v>
      </c>
      <c r="AR376">
        <v>-88</v>
      </c>
      <c r="AS376">
        <v>-88</v>
      </c>
      <c r="AT376">
        <v>-88</v>
      </c>
      <c r="AU376">
        <v>-88</v>
      </c>
      <c r="AV376">
        <v>-88</v>
      </c>
      <c r="AW376">
        <v>-88</v>
      </c>
      <c r="AX376">
        <v>15</v>
      </c>
      <c r="AY376">
        <v>-88</v>
      </c>
      <c r="AZ376">
        <v>-88</v>
      </c>
      <c r="BA376">
        <v>-88</v>
      </c>
      <c r="BB376">
        <v>-88</v>
      </c>
      <c r="BC376">
        <v>-88</v>
      </c>
      <c r="BD376">
        <v>-88</v>
      </c>
      <c r="BE376">
        <v>-88</v>
      </c>
      <c r="BF376">
        <v>-88</v>
      </c>
      <c r="BG376">
        <v>-88</v>
      </c>
      <c r="BH376">
        <v>-88</v>
      </c>
      <c r="CN376">
        <v>2</v>
      </c>
      <c r="CO376">
        <v>2</v>
      </c>
      <c r="CP376">
        <v>2</v>
      </c>
      <c r="EG376">
        <v>0</v>
      </c>
      <c r="EH376">
        <v>2</v>
      </c>
      <c r="EI376">
        <v>0</v>
      </c>
      <c r="EJ376">
        <v>2</v>
      </c>
      <c r="EK376">
        <v>2</v>
      </c>
      <c r="ES376">
        <v>2</v>
      </c>
      <c r="FA376">
        <v>2</v>
      </c>
      <c r="FO376">
        <v>2</v>
      </c>
      <c r="FR376">
        <v>2</v>
      </c>
      <c r="FT376">
        <v>2</v>
      </c>
      <c r="FV376">
        <v>1</v>
      </c>
      <c r="FW376">
        <v>2</v>
      </c>
      <c r="FX376">
        <v>2</v>
      </c>
      <c r="FY376">
        <v>1</v>
      </c>
      <c r="GA376">
        <v>2</v>
      </c>
      <c r="GQ376">
        <v>2</v>
      </c>
      <c r="GS376">
        <v>2</v>
      </c>
      <c r="GT376">
        <v>2</v>
      </c>
      <c r="HE376">
        <v>1</v>
      </c>
      <c r="HF376">
        <v>2004</v>
      </c>
      <c r="HG376">
        <v>2</v>
      </c>
      <c r="HH376">
        <v>2</v>
      </c>
      <c r="HI376">
        <v>2</v>
      </c>
      <c r="HJ376">
        <v>2</v>
      </c>
      <c r="HK376">
        <v>2</v>
      </c>
      <c r="HN376">
        <v>2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2</v>
      </c>
      <c r="IA376">
        <v>2</v>
      </c>
    </row>
    <row r="377" spans="1:235" x14ac:dyDescent="0.25">
      <c r="A377">
        <v>1266</v>
      </c>
      <c r="B377">
        <v>2</v>
      </c>
      <c r="C377" t="s">
        <v>421</v>
      </c>
      <c r="D377">
        <v>120</v>
      </c>
      <c r="E377">
        <v>1</v>
      </c>
      <c r="F377">
        <v>2</v>
      </c>
      <c r="G377">
        <v>-88</v>
      </c>
      <c r="H377">
        <v>-88</v>
      </c>
      <c r="I377">
        <v>-88</v>
      </c>
      <c r="J377">
        <v>-88</v>
      </c>
      <c r="K377">
        <v>-88</v>
      </c>
      <c r="L377">
        <v>-88</v>
      </c>
      <c r="M377">
        <v>17</v>
      </c>
      <c r="N377">
        <v>-88</v>
      </c>
      <c r="O377">
        <v>-88</v>
      </c>
      <c r="P377">
        <v>-88</v>
      </c>
      <c r="Q377">
        <v>-88</v>
      </c>
      <c r="R377">
        <v>-88</v>
      </c>
      <c r="S377">
        <v>-88</v>
      </c>
      <c r="T377">
        <v>-88</v>
      </c>
      <c r="U377">
        <v>-88</v>
      </c>
      <c r="V377">
        <v>-88</v>
      </c>
      <c r="W377">
        <v>-88</v>
      </c>
      <c r="X377">
        <v>-88</v>
      </c>
      <c r="Y377">
        <v>-88</v>
      </c>
      <c r="Z377">
        <v>-88</v>
      </c>
      <c r="AA377">
        <v>-88</v>
      </c>
      <c r="AB377">
        <v>-88</v>
      </c>
      <c r="AC377">
        <v>-88</v>
      </c>
      <c r="AD377">
        <v>-88</v>
      </c>
      <c r="AE377">
        <v>17</v>
      </c>
      <c r="AF377">
        <v>-88</v>
      </c>
      <c r="AG377">
        <v>-88</v>
      </c>
      <c r="AH377">
        <v>-88</v>
      </c>
      <c r="AI377">
        <v>-88</v>
      </c>
      <c r="AJ377">
        <v>-88</v>
      </c>
      <c r="AK377">
        <v>-88</v>
      </c>
      <c r="AL377">
        <v>-88</v>
      </c>
      <c r="AM377">
        <v>-88</v>
      </c>
      <c r="AN377">
        <v>-88</v>
      </c>
      <c r="AO377">
        <v>-88</v>
      </c>
      <c r="AP377">
        <v>-88</v>
      </c>
      <c r="AQ377">
        <v>-88</v>
      </c>
      <c r="AR377">
        <v>-88</v>
      </c>
      <c r="AS377">
        <v>-88</v>
      </c>
      <c r="AT377">
        <v>-88</v>
      </c>
      <c r="AU377">
        <v>-88</v>
      </c>
      <c r="AV377">
        <v>-88</v>
      </c>
      <c r="AW377">
        <v>17</v>
      </c>
      <c r="AX377">
        <v>-88</v>
      </c>
      <c r="AY377">
        <v>-88</v>
      </c>
      <c r="AZ377">
        <v>-88</v>
      </c>
      <c r="BA377">
        <v>-88</v>
      </c>
      <c r="BB377">
        <v>-88</v>
      </c>
      <c r="BC377">
        <v>-88</v>
      </c>
      <c r="BD377">
        <v>-88</v>
      </c>
      <c r="BE377">
        <v>-88</v>
      </c>
      <c r="BF377">
        <v>-88</v>
      </c>
      <c r="BG377">
        <v>-88</v>
      </c>
      <c r="BH377">
        <v>-88</v>
      </c>
      <c r="CN377">
        <v>2</v>
      </c>
      <c r="CO377">
        <v>2</v>
      </c>
      <c r="CP377">
        <v>2</v>
      </c>
      <c r="EG377">
        <v>0</v>
      </c>
      <c r="EH377">
        <v>2</v>
      </c>
      <c r="EI377">
        <v>0</v>
      </c>
      <c r="EJ377">
        <v>2</v>
      </c>
      <c r="EK377">
        <v>2</v>
      </c>
      <c r="ES377">
        <v>2</v>
      </c>
      <c r="FA377">
        <v>2</v>
      </c>
      <c r="FO377">
        <v>2</v>
      </c>
      <c r="FR377">
        <v>2</v>
      </c>
      <c r="FT377">
        <v>2</v>
      </c>
      <c r="FV377">
        <v>1</v>
      </c>
      <c r="FW377">
        <v>2</v>
      </c>
      <c r="FX377">
        <v>2</v>
      </c>
      <c r="FY377">
        <v>1</v>
      </c>
      <c r="GA377">
        <v>2</v>
      </c>
      <c r="GQ377">
        <v>1</v>
      </c>
      <c r="GS377">
        <v>2</v>
      </c>
      <c r="GT377">
        <v>2</v>
      </c>
      <c r="HE377">
        <v>1</v>
      </c>
      <c r="HF377">
        <v>2000</v>
      </c>
      <c r="HG377">
        <v>2</v>
      </c>
      <c r="HH377">
        <v>2</v>
      </c>
      <c r="HI377">
        <v>2</v>
      </c>
      <c r="HJ377">
        <v>2</v>
      </c>
      <c r="HK377">
        <v>2</v>
      </c>
      <c r="HN377">
        <v>2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2</v>
      </c>
      <c r="IA377">
        <v>2</v>
      </c>
    </row>
    <row r="378" spans="1:235" x14ac:dyDescent="0.25">
      <c r="A378">
        <v>1279</v>
      </c>
      <c r="CN378">
        <v>2</v>
      </c>
      <c r="CO378">
        <v>2</v>
      </c>
      <c r="CP378">
        <v>2</v>
      </c>
      <c r="EG378">
        <v>0</v>
      </c>
      <c r="EH378">
        <v>2</v>
      </c>
      <c r="EI378">
        <v>30</v>
      </c>
      <c r="EJ378">
        <v>2</v>
      </c>
      <c r="EK378">
        <v>2</v>
      </c>
      <c r="ES378">
        <v>2</v>
      </c>
      <c r="FA378">
        <v>2</v>
      </c>
      <c r="FO378">
        <v>2</v>
      </c>
      <c r="FR378">
        <v>2</v>
      </c>
      <c r="FT378">
        <v>2</v>
      </c>
      <c r="FV378">
        <v>1</v>
      </c>
      <c r="FW378">
        <v>1</v>
      </c>
      <c r="FX378">
        <v>2</v>
      </c>
      <c r="FY378">
        <v>1</v>
      </c>
      <c r="GA378">
        <v>2</v>
      </c>
      <c r="GQ378">
        <v>2</v>
      </c>
      <c r="GS378">
        <v>2</v>
      </c>
      <c r="GT378">
        <v>1</v>
      </c>
      <c r="GU378">
        <v>1</v>
      </c>
      <c r="GV378">
        <v>1</v>
      </c>
      <c r="GW378">
        <v>2</v>
      </c>
      <c r="GX378">
        <v>2</v>
      </c>
      <c r="GY378">
        <v>2</v>
      </c>
      <c r="GZ378">
        <v>2</v>
      </c>
      <c r="HA378">
        <v>2</v>
      </c>
      <c r="HB378">
        <v>2</v>
      </c>
      <c r="HE378">
        <v>1</v>
      </c>
      <c r="HF378">
        <v>1999</v>
      </c>
      <c r="HG378">
        <v>2</v>
      </c>
      <c r="HH378">
        <v>2</v>
      </c>
      <c r="HI378">
        <v>2</v>
      </c>
      <c r="HJ378">
        <v>2</v>
      </c>
      <c r="HK378">
        <v>2</v>
      </c>
      <c r="HN378">
        <v>2</v>
      </c>
      <c r="HT378">
        <v>1</v>
      </c>
      <c r="HU378">
        <v>2</v>
      </c>
      <c r="HV378">
        <v>2</v>
      </c>
      <c r="HW378">
        <v>1</v>
      </c>
      <c r="HX378">
        <v>1</v>
      </c>
      <c r="HY378">
        <v>2</v>
      </c>
      <c r="IA378">
        <v>2</v>
      </c>
    </row>
    <row r="379" spans="1:235" x14ac:dyDescent="0.25">
      <c r="A379">
        <v>1207</v>
      </c>
      <c r="B379">
        <v>3</v>
      </c>
      <c r="C379" t="s">
        <v>420</v>
      </c>
      <c r="D379">
        <v>30</v>
      </c>
      <c r="E379">
        <v>1</v>
      </c>
      <c r="F379">
        <v>2</v>
      </c>
      <c r="G379">
        <v>-88</v>
      </c>
      <c r="H379">
        <v>-88</v>
      </c>
      <c r="I379">
        <v>-88</v>
      </c>
      <c r="J379">
        <v>-88</v>
      </c>
      <c r="K379">
        <v>-88</v>
      </c>
      <c r="L379">
        <v>-88</v>
      </c>
      <c r="M379">
        <v>-88</v>
      </c>
      <c r="N379">
        <v>18</v>
      </c>
      <c r="O379">
        <v>-88</v>
      </c>
      <c r="P379">
        <v>-88</v>
      </c>
      <c r="Q379">
        <v>-88</v>
      </c>
      <c r="R379">
        <v>-88</v>
      </c>
      <c r="S379">
        <v>-88</v>
      </c>
      <c r="T379">
        <v>-88</v>
      </c>
      <c r="U379">
        <v>-88</v>
      </c>
      <c r="V379">
        <v>-88</v>
      </c>
      <c r="W379">
        <v>-88</v>
      </c>
      <c r="X379">
        <v>-88</v>
      </c>
      <c r="Y379">
        <v>-88</v>
      </c>
      <c r="Z379">
        <v>-88</v>
      </c>
      <c r="AA379">
        <v>-88</v>
      </c>
      <c r="AB379">
        <v>-88</v>
      </c>
      <c r="AC379">
        <v>-88</v>
      </c>
      <c r="AD379">
        <v>-88</v>
      </c>
      <c r="AE379">
        <v>-88</v>
      </c>
      <c r="AF379">
        <v>18</v>
      </c>
      <c r="AG379">
        <v>-88</v>
      </c>
      <c r="AH379">
        <v>-88</v>
      </c>
      <c r="AI379">
        <v>-88</v>
      </c>
      <c r="AJ379">
        <v>-88</v>
      </c>
      <c r="AK379">
        <v>-88</v>
      </c>
      <c r="AL379">
        <v>-88</v>
      </c>
      <c r="AM379">
        <v>-88</v>
      </c>
      <c r="AN379">
        <v>-88</v>
      </c>
      <c r="AO379">
        <v>-88</v>
      </c>
      <c r="AP379">
        <v>-88</v>
      </c>
      <c r="AQ379">
        <v>-88</v>
      </c>
      <c r="AR379">
        <v>-88</v>
      </c>
      <c r="AS379">
        <v>-88</v>
      </c>
      <c r="AT379">
        <v>-88</v>
      </c>
      <c r="AU379">
        <v>-88</v>
      </c>
      <c r="AV379">
        <v>-88</v>
      </c>
      <c r="AW379">
        <v>-88</v>
      </c>
      <c r="AX379">
        <v>18</v>
      </c>
      <c r="AY379">
        <v>-88</v>
      </c>
      <c r="AZ379">
        <v>-88</v>
      </c>
      <c r="BA379">
        <v>-88</v>
      </c>
      <c r="BB379">
        <v>-88</v>
      </c>
      <c r="BC379">
        <v>-88</v>
      </c>
      <c r="BD379">
        <v>-88</v>
      </c>
      <c r="BE379">
        <v>-88</v>
      </c>
      <c r="BF379">
        <v>-88</v>
      </c>
      <c r="BG379">
        <v>-88</v>
      </c>
      <c r="BH379">
        <v>-88</v>
      </c>
      <c r="CN379">
        <v>2</v>
      </c>
      <c r="CO379">
        <v>2</v>
      </c>
      <c r="CP379">
        <v>2</v>
      </c>
      <c r="EG379">
        <v>20</v>
      </c>
      <c r="EH379">
        <v>2</v>
      </c>
      <c r="EI379">
        <v>0</v>
      </c>
      <c r="EJ379">
        <v>2</v>
      </c>
      <c r="EK379">
        <v>2</v>
      </c>
      <c r="ES379">
        <v>2</v>
      </c>
      <c r="FA379">
        <v>2</v>
      </c>
      <c r="FO379">
        <v>2</v>
      </c>
      <c r="FR379">
        <v>2</v>
      </c>
      <c r="FT379">
        <v>2</v>
      </c>
      <c r="FV379">
        <v>1</v>
      </c>
      <c r="FW379">
        <v>2</v>
      </c>
      <c r="FX379">
        <v>2</v>
      </c>
      <c r="FY379">
        <v>1</v>
      </c>
      <c r="GA379">
        <v>2</v>
      </c>
      <c r="GQ379">
        <v>1</v>
      </c>
      <c r="GS379">
        <v>2</v>
      </c>
      <c r="GT379">
        <v>2</v>
      </c>
      <c r="HE379">
        <v>1</v>
      </c>
      <c r="HF379">
        <v>2004</v>
      </c>
      <c r="HG379">
        <v>2</v>
      </c>
      <c r="HH379">
        <v>2</v>
      </c>
      <c r="HI379">
        <v>2</v>
      </c>
      <c r="HJ379">
        <v>2</v>
      </c>
      <c r="HK379">
        <v>2</v>
      </c>
      <c r="HN379">
        <v>2</v>
      </c>
      <c r="HT379">
        <v>1</v>
      </c>
      <c r="HU379">
        <v>1</v>
      </c>
      <c r="HV379">
        <v>2</v>
      </c>
      <c r="HW379">
        <v>1</v>
      </c>
      <c r="HX379">
        <v>1</v>
      </c>
      <c r="HY379">
        <v>2</v>
      </c>
      <c r="IA379">
        <v>2</v>
      </c>
    </row>
    <row r="380" spans="1:235" x14ac:dyDescent="0.25">
      <c r="A380">
        <v>1299</v>
      </c>
      <c r="B380">
        <v>2</v>
      </c>
      <c r="C380" t="s">
        <v>419</v>
      </c>
      <c r="D380">
        <v>120</v>
      </c>
      <c r="E380">
        <v>1</v>
      </c>
      <c r="F380">
        <v>2</v>
      </c>
      <c r="G380">
        <v>-88</v>
      </c>
      <c r="H380">
        <v>-88</v>
      </c>
      <c r="I380">
        <v>-88</v>
      </c>
      <c r="J380">
        <v>-88</v>
      </c>
      <c r="K380">
        <v>-88</v>
      </c>
      <c r="L380">
        <v>12</v>
      </c>
      <c r="M380">
        <v>-88</v>
      </c>
      <c r="N380">
        <v>-88</v>
      </c>
      <c r="O380">
        <v>-88</v>
      </c>
      <c r="P380">
        <v>-88</v>
      </c>
      <c r="Q380">
        <v>-88</v>
      </c>
      <c r="R380">
        <v>-88</v>
      </c>
      <c r="S380">
        <v>-88</v>
      </c>
      <c r="T380">
        <v>-88</v>
      </c>
      <c r="U380">
        <v>-88</v>
      </c>
      <c r="V380">
        <v>-88</v>
      </c>
      <c r="W380">
        <v>-88</v>
      </c>
      <c r="X380">
        <v>-88</v>
      </c>
      <c r="Y380">
        <v>-88</v>
      </c>
      <c r="Z380">
        <v>-88</v>
      </c>
      <c r="AA380">
        <v>-88</v>
      </c>
      <c r="AB380">
        <v>-88</v>
      </c>
      <c r="AC380">
        <v>-88</v>
      </c>
      <c r="AD380">
        <v>12</v>
      </c>
      <c r="AE380">
        <v>-88</v>
      </c>
      <c r="AF380">
        <v>-88</v>
      </c>
      <c r="AG380">
        <v>-88</v>
      </c>
      <c r="AH380">
        <v>-88</v>
      </c>
      <c r="AI380">
        <v>-88</v>
      </c>
      <c r="AJ380">
        <v>-88</v>
      </c>
      <c r="AK380">
        <v>-88</v>
      </c>
      <c r="AL380">
        <v>-88</v>
      </c>
      <c r="AM380">
        <v>-88</v>
      </c>
      <c r="AN380">
        <v>-88</v>
      </c>
      <c r="AO380">
        <v>-88</v>
      </c>
      <c r="AP380">
        <v>-88</v>
      </c>
      <c r="AQ380">
        <v>-88</v>
      </c>
      <c r="AR380">
        <v>-88</v>
      </c>
      <c r="AS380">
        <v>-88</v>
      </c>
      <c r="AT380">
        <v>-88</v>
      </c>
      <c r="AU380">
        <v>-88</v>
      </c>
      <c r="AV380">
        <v>12</v>
      </c>
      <c r="AW380">
        <v>-88</v>
      </c>
      <c r="AX380">
        <v>-88</v>
      </c>
      <c r="AY380">
        <v>-88</v>
      </c>
      <c r="AZ380">
        <v>-88</v>
      </c>
      <c r="BA380">
        <v>-88</v>
      </c>
      <c r="BB380">
        <v>-88</v>
      </c>
      <c r="BC380">
        <v>-88</v>
      </c>
      <c r="BD380">
        <v>-88</v>
      </c>
      <c r="BE380">
        <v>-88</v>
      </c>
      <c r="BF380">
        <v>-88</v>
      </c>
      <c r="BG380">
        <v>-88</v>
      </c>
      <c r="BH380">
        <v>-88</v>
      </c>
      <c r="CN380">
        <v>2</v>
      </c>
      <c r="CO380">
        <v>2</v>
      </c>
      <c r="CP380">
        <v>2</v>
      </c>
      <c r="EG380">
        <v>0</v>
      </c>
      <c r="EH380">
        <v>2</v>
      </c>
      <c r="EI380">
        <v>0</v>
      </c>
      <c r="EJ380">
        <v>2</v>
      </c>
      <c r="EK380">
        <v>2</v>
      </c>
      <c r="ES380">
        <v>2</v>
      </c>
      <c r="FA380">
        <v>2</v>
      </c>
      <c r="FO380">
        <v>2</v>
      </c>
      <c r="FR380">
        <v>2</v>
      </c>
      <c r="FT380">
        <v>2</v>
      </c>
      <c r="FV380">
        <v>2</v>
      </c>
      <c r="GA380">
        <v>3</v>
      </c>
      <c r="GQ380">
        <v>1</v>
      </c>
      <c r="GS380">
        <v>2</v>
      </c>
      <c r="GT380">
        <v>2</v>
      </c>
      <c r="HE380">
        <v>1</v>
      </c>
      <c r="HF380">
        <v>2000</v>
      </c>
      <c r="HG380">
        <v>2</v>
      </c>
      <c r="HH380">
        <v>2</v>
      </c>
      <c r="HI380">
        <v>2</v>
      </c>
      <c r="HJ380">
        <v>2</v>
      </c>
      <c r="HK380">
        <v>2</v>
      </c>
      <c r="HN380">
        <v>2</v>
      </c>
      <c r="HT380">
        <v>1</v>
      </c>
      <c r="HU380">
        <v>1</v>
      </c>
      <c r="HV380">
        <v>2</v>
      </c>
      <c r="HW380">
        <v>2</v>
      </c>
      <c r="HX380">
        <v>2</v>
      </c>
      <c r="HY380">
        <v>2</v>
      </c>
      <c r="IA380">
        <v>2</v>
      </c>
    </row>
    <row r="381" spans="1:235" x14ac:dyDescent="0.25">
      <c r="A381">
        <v>1560</v>
      </c>
      <c r="B381">
        <v>1</v>
      </c>
      <c r="E381">
        <v>1</v>
      </c>
      <c r="F381">
        <v>2</v>
      </c>
      <c r="G381">
        <v>-88</v>
      </c>
      <c r="H381">
        <v>-88</v>
      </c>
      <c r="I381">
        <v>-88</v>
      </c>
      <c r="J381">
        <v>-88</v>
      </c>
      <c r="K381">
        <v>-88</v>
      </c>
      <c r="L381">
        <v>-88</v>
      </c>
      <c r="M381">
        <v>20</v>
      </c>
      <c r="N381">
        <v>19</v>
      </c>
      <c r="O381">
        <v>19</v>
      </c>
      <c r="P381">
        <v>19</v>
      </c>
      <c r="Q381">
        <v>19</v>
      </c>
      <c r="R381">
        <v>-88</v>
      </c>
      <c r="S381">
        <v>-88</v>
      </c>
      <c r="T381">
        <v>12</v>
      </c>
      <c r="U381">
        <v>14</v>
      </c>
      <c r="V381">
        <v>15</v>
      </c>
      <c r="W381">
        <v>16</v>
      </c>
      <c r="X381">
        <v>16</v>
      </c>
      <c r="Y381">
        <v>-88</v>
      </c>
      <c r="Z381">
        <v>-88</v>
      </c>
      <c r="AA381">
        <v>-88</v>
      </c>
      <c r="AB381">
        <v>-88</v>
      </c>
      <c r="AC381">
        <v>-88</v>
      </c>
      <c r="AD381">
        <v>-88</v>
      </c>
      <c r="AE381">
        <v>20</v>
      </c>
      <c r="AF381">
        <v>19</v>
      </c>
      <c r="AG381">
        <v>19</v>
      </c>
      <c r="AH381">
        <v>19</v>
      </c>
      <c r="AI381">
        <v>19</v>
      </c>
      <c r="AJ381">
        <v>-88</v>
      </c>
      <c r="AK381">
        <v>-88</v>
      </c>
      <c r="AL381">
        <v>12</v>
      </c>
      <c r="AM381">
        <v>14</v>
      </c>
      <c r="AN381">
        <v>15</v>
      </c>
      <c r="AO381">
        <v>16</v>
      </c>
      <c r="AP381">
        <v>16</v>
      </c>
      <c r="AQ381">
        <v>-88</v>
      </c>
      <c r="AR381">
        <v>-88</v>
      </c>
      <c r="AS381">
        <v>-88</v>
      </c>
      <c r="AT381">
        <v>-88</v>
      </c>
      <c r="AU381">
        <v>-88</v>
      </c>
      <c r="AV381">
        <v>-88</v>
      </c>
      <c r="AW381">
        <v>20</v>
      </c>
      <c r="AX381">
        <v>19</v>
      </c>
      <c r="AY381">
        <v>19</v>
      </c>
      <c r="AZ381">
        <v>19</v>
      </c>
      <c r="BA381">
        <v>19</v>
      </c>
      <c r="BB381">
        <v>-88</v>
      </c>
      <c r="BC381">
        <v>-88</v>
      </c>
      <c r="BD381">
        <v>12</v>
      </c>
      <c r="BE381">
        <v>14</v>
      </c>
      <c r="BF381">
        <v>15</v>
      </c>
      <c r="BG381">
        <v>16</v>
      </c>
      <c r="BH381">
        <v>16</v>
      </c>
      <c r="CN381">
        <v>2</v>
      </c>
      <c r="CO381">
        <v>1</v>
      </c>
      <c r="CR381">
        <v>1</v>
      </c>
      <c r="CT381">
        <v>3</v>
      </c>
      <c r="CU381">
        <v>2</v>
      </c>
      <c r="CV381">
        <v>2</v>
      </c>
      <c r="CW381">
        <v>2</v>
      </c>
      <c r="CX381">
        <v>2</v>
      </c>
      <c r="CY381">
        <v>2</v>
      </c>
      <c r="CZ381">
        <v>1</v>
      </c>
      <c r="DA381">
        <v>1</v>
      </c>
      <c r="DB381">
        <v>2</v>
      </c>
      <c r="DC381">
        <v>2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2</v>
      </c>
      <c r="DK381">
        <v>2</v>
      </c>
      <c r="DL381">
        <v>2</v>
      </c>
      <c r="DN381">
        <v>5</v>
      </c>
      <c r="DO381">
        <v>1</v>
      </c>
      <c r="DP381">
        <v>1</v>
      </c>
      <c r="DQ381">
        <v>4</v>
      </c>
      <c r="DT381">
        <v>4</v>
      </c>
      <c r="DW381">
        <v>2</v>
      </c>
      <c r="DX381">
        <v>-88</v>
      </c>
      <c r="DY381">
        <v>2</v>
      </c>
      <c r="EA381">
        <v>-99</v>
      </c>
      <c r="EB381">
        <v>-99</v>
      </c>
      <c r="EC381">
        <v>-99</v>
      </c>
      <c r="ED381">
        <v>-99</v>
      </c>
      <c r="EE381">
        <v>2</v>
      </c>
      <c r="EG381">
        <v>0</v>
      </c>
      <c r="EH381">
        <v>2</v>
      </c>
      <c r="EI381">
        <v>0</v>
      </c>
      <c r="EJ381">
        <v>2</v>
      </c>
      <c r="EK381">
        <v>1</v>
      </c>
      <c r="EL381">
        <v>5</v>
      </c>
      <c r="EM381">
        <v>6</v>
      </c>
      <c r="EN381">
        <v>1</v>
      </c>
      <c r="EO381">
        <v>2</v>
      </c>
      <c r="EP381">
        <v>2</v>
      </c>
      <c r="EQ381">
        <v>2</v>
      </c>
      <c r="ER381">
        <v>2</v>
      </c>
      <c r="ES381">
        <v>1</v>
      </c>
      <c r="ET381">
        <v>5</v>
      </c>
      <c r="EU381">
        <v>6</v>
      </c>
      <c r="EV381">
        <v>1</v>
      </c>
      <c r="EW381">
        <v>2</v>
      </c>
      <c r="EX381">
        <v>2</v>
      </c>
      <c r="EY381">
        <v>1</v>
      </c>
      <c r="EZ381">
        <v>2</v>
      </c>
      <c r="FA381">
        <v>1</v>
      </c>
      <c r="FB381">
        <v>-88</v>
      </c>
      <c r="FC381">
        <v>0</v>
      </c>
      <c r="FD381">
        <v>1</v>
      </c>
      <c r="FE381">
        <v>2</v>
      </c>
      <c r="FF381">
        <v>2</v>
      </c>
      <c r="FG381">
        <v>2</v>
      </c>
      <c r="FH381">
        <v>2</v>
      </c>
      <c r="FI381">
        <v>2</v>
      </c>
      <c r="FJ381">
        <v>2</v>
      </c>
      <c r="FL381">
        <v>2</v>
      </c>
      <c r="FM381">
        <v>1</v>
      </c>
      <c r="FN381">
        <v>25</v>
      </c>
      <c r="FO381">
        <v>2</v>
      </c>
      <c r="FR381">
        <v>2</v>
      </c>
      <c r="FT381">
        <v>2</v>
      </c>
      <c r="FV381">
        <v>1</v>
      </c>
      <c r="FW381">
        <v>2</v>
      </c>
      <c r="FX381">
        <v>2</v>
      </c>
      <c r="FY381">
        <v>1</v>
      </c>
      <c r="GA381">
        <v>3</v>
      </c>
      <c r="GQ381">
        <v>2</v>
      </c>
      <c r="GS381">
        <v>2</v>
      </c>
      <c r="GT381">
        <v>2</v>
      </c>
      <c r="HE381">
        <v>1</v>
      </c>
      <c r="HF381">
        <v>2000</v>
      </c>
      <c r="HG381">
        <v>2</v>
      </c>
      <c r="HH381">
        <v>2</v>
      </c>
      <c r="HI381">
        <v>2</v>
      </c>
      <c r="HJ381">
        <v>1</v>
      </c>
      <c r="HK381">
        <v>2</v>
      </c>
      <c r="HN381">
        <v>2</v>
      </c>
      <c r="HT381">
        <v>2</v>
      </c>
      <c r="IA381">
        <v>2</v>
      </c>
    </row>
    <row r="382" spans="1:235" x14ac:dyDescent="0.25">
      <c r="A382">
        <v>1281</v>
      </c>
      <c r="B382">
        <v>1</v>
      </c>
      <c r="E382">
        <v>1</v>
      </c>
      <c r="F382">
        <v>2</v>
      </c>
      <c r="G382">
        <v>-88</v>
      </c>
      <c r="H382">
        <v>-88</v>
      </c>
      <c r="I382">
        <v>-88</v>
      </c>
      <c r="J382">
        <v>-88</v>
      </c>
      <c r="K382">
        <v>-88</v>
      </c>
      <c r="L382">
        <v>22</v>
      </c>
      <c r="M382">
        <v>-88</v>
      </c>
      <c r="N382">
        <v>-88</v>
      </c>
      <c r="O382">
        <v>-88</v>
      </c>
      <c r="P382">
        <v>-88</v>
      </c>
      <c r="Q382">
        <v>-88</v>
      </c>
      <c r="R382">
        <v>-88</v>
      </c>
      <c r="S382">
        <v>-88</v>
      </c>
      <c r="T382">
        <v>-88</v>
      </c>
      <c r="U382">
        <v>-88</v>
      </c>
      <c r="V382">
        <v>17</v>
      </c>
      <c r="W382">
        <v>19</v>
      </c>
      <c r="X382">
        <v>19</v>
      </c>
      <c r="Y382">
        <v>-88</v>
      </c>
      <c r="Z382">
        <v>-88</v>
      </c>
      <c r="AA382">
        <v>-88</v>
      </c>
      <c r="AB382">
        <v>-88</v>
      </c>
      <c r="AC382">
        <v>-88</v>
      </c>
      <c r="AD382">
        <v>22</v>
      </c>
      <c r="AE382">
        <v>-88</v>
      </c>
      <c r="AF382">
        <v>-88</v>
      </c>
      <c r="AG382">
        <v>-88</v>
      </c>
      <c r="AH382">
        <v>-88</v>
      </c>
      <c r="AI382">
        <v>-88</v>
      </c>
      <c r="AJ382">
        <v>-88</v>
      </c>
      <c r="AK382">
        <v>-88</v>
      </c>
      <c r="AL382">
        <v>-88</v>
      </c>
      <c r="AM382">
        <v>-88</v>
      </c>
      <c r="AN382">
        <v>17</v>
      </c>
      <c r="AO382">
        <v>19</v>
      </c>
      <c r="AP382">
        <v>19</v>
      </c>
      <c r="AQ382">
        <v>-88</v>
      </c>
      <c r="AR382">
        <v>-88</v>
      </c>
      <c r="AS382">
        <v>-88</v>
      </c>
      <c r="AT382">
        <v>-88</v>
      </c>
      <c r="AU382">
        <v>-88</v>
      </c>
      <c r="AV382">
        <v>22</v>
      </c>
      <c r="AW382">
        <v>-88</v>
      </c>
      <c r="AX382">
        <v>-88</v>
      </c>
      <c r="AY382">
        <v>-88</v>
      </c>
      <c r="AZ382">
        <v>-88</v>
      </c>
      <c r="BA382">
        <v>-88</v>
      </c>
      <c r="BB382">
        <v>-88</v>
      </c>
      <c r="BC382">
        <v>-88</v>
      </c>
      <c r="BD382">
        <v>-88</v>
      </c>
      <c r="BE382">
        <v>-88</v>
      </c>
      <c r="BF382">
        <v>17</v>
      </c>
      <c r="BG382">
        <v>19</v>
      </c>
      <c r="BH382">
        <v>19</v>
      </c>
      <c r="CN382">
        <v>2</v>
      </c>
      <c r="CO382">
        <v>1</v>
      </c>
      <c r="CR382">
        <v>1</v>
      </c>
      <c r="CT382">
        <v>2</v>
      </c>
      <c r="CU382">
        <v>2</v>
      </c>
      <c r="CV382">
        <v>2</v>
      </c>
      <c r="CW382">
        <v>1</v>
      </c>
      <c r="CX382">
        <v>2</v>
      </c>
      <c r="CY382">
        <v>2</v>
      </c>
      <c r="CZ382">
        <v>1</v>
      </c>
      <c r="DA382">
        <v>1</v>
      </c>
      <c r="DB382">
        <v>1</v>
      </c>
      <c r="DC382">
        <v>2</v>
      </c>
      <c r="DE382">
        <v>2</v>
      </c>
      <c r="DF382">
        <v>1</v>
      </c>
      <c r="DG382">
        <v>2</v>
      </c>
      <c r="DH382">
        <v>1</v>
      </c>
      <c r="DI382">
        <v>1</v>
      </c>
      <c r="DJ382">
        <v>2</v>
      </c>
      <c r="DK382">
        <v>2</v>
      </c>
      <c r="DL382">
        <v>2</v>
      </c>
      <c r="DN382">
        <v>4</v>
      </c>
      <c r="DO382">
        <v>2</v>
      </c>
      <c r="DP382">
        <v>1</v>
      </c>
      <c r="DT382">
        <v>3</v>
      </c>
      <c r="DW382">
        <v>1</v>
      </c>
      <c r="EA382">
        <v>-99</v>
      </c>
      <c r="EB382">
        <v>-99</v>
      </c>
      <c r="EC382">
        <v>-99</v>
      </c>
      <c r="ED382">
        <v>-99</v>
      </c>
      <c r="EE382">
        <v>2</v>
      </c>
      <c r="EG382">
        <v>0</v>
      </c>
      <c r="EH382">
        <v>2</v>
      </c>
      <c r="EI382">
        <v>0</v>
      </c>
      <c r="EJ382">
        <v>2</v>
      </c>
      <c r="EK382">
        <v>1</v>
      </c>
      <c r="EL382">
        <v>30</v>
      </c>
      <c r="EM382">
        <v>5</v>
      </c>
      <c r="EN382">
        <v>1</v>
      </c>
      <c r="EO382">
        <v>1</v>
      </c>
      <c r="EP382">
        <v>3</v>
      </c>
      <c r="EQ382">
        <v>3</v>
      </c>
      <c r="ER382">
        <v>2</v>
      </c>
      <c r="ES382">
        <v>1</v>
      </c>
      <c r="ET382">
        <v>30</v>
      </c>
      <c r="EU382">
        <v>5</v>
      </c>
      <c r="EV382">
        <v>1</v>
      </c>
      <c r="EW382">
        <v>1</v>
      </c>
      <c r="EX382">
        <v>3</v>
      </c>
      <c r="EY382">
        <v>3</v>
      </c>
      <c r="EZ382">
        <v>2</v>
      </c>
      <c r="FA382">
        <v>1</v>
      </c>
      <c r="FB382">
        <v>2000</v>
      </c>
      <c r="FC382">
        <v>0</v>
      </c>
      <c r="FD382">
        <v>1</v>
      </c>
      <c r="FE382">
        <v>2</v>
      </c>
      <c r="FF382">
        <v>1</v>
      </c>
      <c r="FG382">
        <v>2</v>
      </c>
      <c r="FH382">
        <v>1</v>
      </c>
      <c r="FI382">
        <v>2</v>
      </c>
      <c r="FJ382">
        <v>2</v>
      </c>
      <c r="FL382">
        <v>2</v>
      </c>
      <c r="FM382">
        <v>1</v>
      </c>
      <c r="FN382">
        <v>30</v>
      </c>
      <c r="FO382">
        <v>2</v>
      </c>
      <c r="FR382">
        <v>2</v>
      </c>
      <c r="FT382">
        <v>2</v>
      </c>
      <c r="FV382">
        <v>1</v>
      </c>
      <c r="FW382">
        <v>2</v>
      </c>
      <c r="FX382">
        <v>2</v>
      </c>
      <c r="FY382">
        <v>1</v>
      </c>
      <c r="GA382">
        <v>3</v>
      </c>
      <c r="GQ382">
        <v>5</v>
      </c>
      <c r="GS382">
        <v>2</v>
      </c>
      <c r="GT382">
        <v>1</v>
      </c>
      <c r="GU382">
        <v>2</v>
      </c>
      <c r="GV382">
        <v>1</v>
      </c>
      <c r="GW382">
        <v>2</v>
      </c>
      <c r="GX382">
        <v>2</v>
      </c>
      <c r="GY382">
        <v>2</v>
      </c>
      <c r="GZ382">
        <v>2</v>
      </c>
      <c r="HA382">
        <v>2</v>
      </c>
      <c r="HB382">
        <v>2</v>
      </c>
      <c r="HE382">
        <v>1</v>
      </c>
      <c r="HF382">
        <v>1994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10</v>
      </c>
      <c r="HM382">
        <v>2</v>
      </c>
      <c r="HN382">
        <v>2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2</v>
      </c>
      <c r="IA382">
        <v>2</v>
      </c>
    </row>
    <row r="383" spans="1:235" x14ac:dyDescent="0.25">
      <c r="A383">
        <v>1271</v>
      </c>
      <c r="B383">
        <v>1</v>
      </c>
      <c r="E383">
        <v>1</v>
      </c>
      <c r="F383">
        <v>2</v>
      </c>
      <c r="G383">
        <v>-88</v>
      </c>
      <c r="H383">
        <v>-88</v>
      </c>
      <c r="I383">
        <v>-88</v>
      </c>
      <c r="J383">
        <v>-88</v>
      </c>
      <c r="K383">
        <v>21</v>
      </c>
      <c r="L383">
        <v>22</v>
      </c>
      <c r="M383">
        <v>22</v>
      </c>
      <c r="N383">
        <v>23</v>
      </c>
      <c r="O383">
        <v>23</v>
      </c>
      <c r="P383">
        <v>23</v>
      </c>
      <c r="Q383">
        <v>-88</v>
      </c>
      <c r="R383">
        <v>-88</v>
      </c>
      <c r="S383">
        <v>-88</v>
      </c>
      <c r="T383">
        <v>-88</v>
      </c>
      <c r="U383">
        <v>-88</v>
      </c>
      <c r="V383">
        <v>17</v>
      </c>
      <c r="W383">
        <v>19</v>
      </c>
      <c r="X383">
        <v>19</v>
      </c>
      <c r="Y383">
        <v>-88</v>
      </c>
      <c r="Z383">
        <v>-88</v>
      </c>
      <c r="AA383">
        <v>-88</v>
      </c>
      <c r="AB383">
        <v>-88</v>
      </c>
      <c r="AC383">
        <v>21</v>
      </c>
      <c r="AD383">
        <v>22</v>
      </c>
      <c r="AE383">
        <v>22</v>
      </c>
      <c r="AF383">
        <v>23</v>
      </c>
      <c r="AG383">
        <v>23</v>
      </c>
      <c r="AH383">
        <v>23</v>
      </c>
      <c r="AI383">
        <v>-88</v>
      </c>
      <c r="AJ383">
        <v>-88</v>
      </c>
      <c r="AK383">
        <v>-88</v>
      </c>
      <c r="AL383">
        <v>-88</v>
      </c>
      <c r="AM383">
        <v>-88</v>
      </c>
      <c r="AN383">
        <v>17</v>
      </c>
      <c r="AO383">
        <v>19</v>
      </c>
      <c r="AP383">
        <v>19</v>
      </c>
      <c r="AQ383">
        <v>-88</v>
      </c>
      <c r="AR383">
        <v>-88</v>
      </c>
      <c r="AS383">
        <v>-88</v>
      </c>
      <c r="AT383">
        <v>-88</v>
      </c>
      <c r="AU383">
        <v>21</v>
      </c>
      <c r="AV383">
        <v>22</v>
      </c>
      <c r="AW383">
        <v>22</v>
      </c>
      <c r="AX383">
        <v>23</v>
      </c>
      <c r="AY383">
        <v>23</v>
      </c>
      <c r="AZ383">
        <v>23</v>
      </c>
      <c r="BA383">
        <v>-88</v>
      </c>
      <c r="BB383">
        <v>-88</v>
      </c>
      <c r="BC383">
        <v>-88</v>
      </c>
      <c r="BD383">
        <v>-88</v>
      </c>
      <c r="BE383">
        <v>-88</v>
      </c>
      <c r="BF383">
        <v>17</v>
      </c>
      <c r="BG383">
        <v>19</v>
      </c>
      <c r="BH383">
        <v>19</v>
      </c>
      <c r="CN383">
        <v>2</v>
      </c>
      <c r="CO383">
        <v>1</v>
      </c>
      <c r="CR383">
        <v>1</v>
      </c>
      <c r="CT383">
        <v>3</v>
      </c>
      <c r="CU383">
        <v>2</v>
      </c>
      <c r="CV383">
        <v>1</v>
      </c>
      <c r="CW383">
        <v>1</v>
      </c>
      <c r="CX383">
        <v>2</v>
      </c>
      <c r="CY383">
        <v>2</v>
      </c>
      <c r="CZ383">
        <v>1</v>
      </c>
      <c r="DA383">
        <v>1</v>
      </c>
      <c r="DB383">
        <v>1</v>
      </c>
      <c r="DC383">
        <v>2</v>
      </c>
      <c r="DE383">
        <v>2</v>
      </c>
      <c r="DF383">
        <v>2</v>
      </c>
      <c r="DG383">
        <v>2</v>
      </c>
      <c r="DH383">
        <v>1</v>
      </c>
      <c r="DI383">
        <v>1</v>
      </c>
      <c r="DJ383">
        <v>2</v>
      </c>
      <c r="DK383">
        <v>2</v>
      </c>
      <c r="DL383">
        <v>2</v>
      </c>
      <c r="DN383">
        <v>1</v>
      </c>
      <c r="DO383">
        <v>1</v>
      </c>
      <c r="DP383">
        <v>1</v>
      </c>
      <c r="DQ383">
        <v>3</v>
      </c>
      <c r="DT383">
        <v>3</v>
      </c>
      <c r="DW383">
        <v>3</v>
      </c>
      <c r="DX383">
        <v>-88</v>
      </c>
      <c r="DY383">
        <v>2</v>
      </c>
      <c r="EA383">
        <v>-99</v>
      </c>
      <c r="EB383">
        <v>-99</v>
      </c>
      <c r="EC383">
        <v>-99</v>
      </c>
      <c r="ED383">
        <v>-99</v>
      </c>
      <c r="EE383">
        <v>2</v>
      </c>
      <c r="EG383">
        <v>0</v>
      </c>
      <c r="EH383">
        <v>2</v>
      </c>
      <c r="EI383">
        <v>0</v>
      </c>
      <c r="EJ383">
        <v>2</v>
      </c>
      <c r="EK383">
        <v>1</v>
      </c>
      <c r="EL383">
        <v>5</v>
      </c>
      <c r="EM383">
        <v>5</v>
      </c>
      <c r="EN383">
        <v>1</v>
      </c>
      <c r="EO383">
        <v>1</v>
      </c>
      <c r="EP383">
        <v>3</v>
      </c>
      <c r="EQ383">
        <v>3</v>
      </c>
      <c r="ER383">
        <v>3</v>
      </c>
      <c r="ES383">
        <v>1</v>
      </c>
      <c r="ET383">
        <v>5</v>
      </c>
      <c r="EU383">
        <v>5</v>
      </c>
      <c r="EV383">
        <v>1</v>
      </c>
      <c r="EW383">
        <v>1</v>
      </c>
      <c r="EX383">
        <v>3</v>
      </c>
      <c r="EY383">
        <v>3</v>
      </c>
      <c r="EZ383">
        <v>3</v>
      </c>
      <c r="FA383">
        <v>1</v>
      </c>
      <c r="FB383">
        <v>2000</v>
      </c>
      <c r="FC383">
        <v>0</v>
      </c>
      <c r="FD383">
        <v>1</v>
      </c>
      <c r="FE383">
        <v>1</v>
      </c>
      <c r="FF383">
        <v>2</v>
      </c>
      <c r="FG383">
        <v>1</v>
      </c>
      <c r="FH383">
        <v>2</v>
      </c>
      <c r="FI383">
        <v>2</v>
      </c>
      <c r="FJ383">
        <v>2</v>
      </c>
      <c r="FL383">
        <v>2</v>
      </c>
      <c r="FM383">
        <v>2</v>
      </c>
      <c r="FN383">
        <v>20</v>
      </c>
      <c r="FO383">
        <v>2</v>
      </c>
      <c r="FR383">
        <v>2</v>
      </c>
      <c r="FT383">
        <v>2</v>
      </c>
      <c r="FV383">
        <v>2</v>
      </c>
      <c r="GA383">
        <v>2</v>
      </c>
      <c r="GQ383">
        <v>1</v>
      </c>
      <c r="GS383">
        <v>2</v>
      </c>
      <c r="GT383">
        <v>1</v>
      </c>
      <c r="GU383">
        <v>2</v>
      </c>
      <c r="GV383">
        <v>1</v>
      </c>
      <c r="GW383">
        <v>2</v>
      </c>
      <c r="GX383">
        <v>2</v>
      </c>
      <c r="GY383">
        <v>2</v>
      </c>
      <c r="GZ383">
        <v>2</v>
      </c>
      <c r="HA383">
        <v>2</v>
      </c>
      <c r="HB383">
        <v>2</v>
      </c>
      <c r="HE383">
        <v>1</v>
      </c>
      <c r="HF383">
        <v>1998</v>
      </c>
      <c r="HG383">
        <v>1</v>
      </c>
      <c r="HH383">
        <v>1</v>
      </c>
      <c r="HI383">
        <v>2</v>
      </c>
      <c r="HJ383">
        <v>1</v>
      </c>
      <c r="HK383">
        <v>1</v>
      </c>
      <c r="HL383">
        <v>20</v>
      </c>
      <c r="HM383">
        <v>2</v>
      </c>
      <c r="HN383">
        <v>2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2</v>
      </c>
      <c r="IA383">
        <v>2</v>
      </c>
    </row>
    <row r="384" spans="1:235" x14ac:dyDescent="0.25">
      <c r="A384">
        <v>1272</v>
      </c>
      <c r="B384">
        <v>2</v>
      </c>
      <c r="C384" t="s">
        <v>415</v>
      </c>
      <c r="D384">
        <v>3</v>
      </c>
      <c r="E384">
        <v>1</v>
      </c>
      <c r="F384">
        <v>2</v>
      </c>
      <c r="G384">
        <v>-88</v>
      </c>
      <c r="H384">
        <v>-88</v>
      </c>
      <c r="I384">
        <v>-88</v>
      </c>
      <c r="J384">
        <v>-88</v>
      </c>
      <c r="K384">
        <v>-88</v>
      </c>
      <c r="L384">
        <v>-88</v>
      </c>
      <c r="M384">
        <v>-88</v>
      </c>
      <c r="N384">
        <v>-88</v>
      </c>
      <c r="O384">
        <v>-88</v>
      </c>
      <c r="P384">
        <v>-88</v>
      </c>
      <c r="Q384">
        <v>-88</v>
      </c>
      <c r="R384">
        <v>-88</v>
      </c>
      <c r="S384">
        <v>-88</v>
      </c>
      <c r="T384">
        <v>15</v>
      </c>
      <c r="U384">
        <v>14</v>
      </c>
      <c r="V384">
        <v>17</v>
      </c>
      <c r="W384">
        <v>18</v>
      </c>
      <c r="X384">
        <v>18</v>
      </c>
      <c r="Y384">
        <v>-88</v>
      </c>
      <c r="Z384">
        <v>-88</v>
      </c>
      <c r="AA384">
        <v>-88</v>
      </c>
      <c r="AB384">
        <v>-88</v>
      </c>
      <c r="AC384">
        <v>-88</v>
      </c>
      <c r="AD384">
        <v>-88</v>
      </c>
      <c r="AE384">
        <v>-88</v>
      </c>
      <c r="AF384">
        <v>-88</v>
      </c>
      <c r="AG384">
        <v>-88</v>
      </c>
      <c r="AH384">
        <v>-88</v>
      </c>
      <c r="AI384">
        <v>-88</v>
      </c>
      <c r="AJ384">
        <v>-88</v>
      </c>
      <c r="AK384">
        <v>-88</v>
      </c>
      <c r="AL384">
        <v>15</v>
      </c>
      <c r="AM384">
        <v>14</v>
      </c>
      <c r="AN384">
        <v>17</v>
      </c>
      <c r="AO384">
        <v>18</v>
      </c>
      <c r="AP384">
        <v>18</v>
      </c>
      <c r="AQ384">
        <v>-88</v>
      </c>
      <c r="AR384">
        <v>-88</v>
      </c>
      <c r="AS384">
        <v>-88</v>
      </c>
      <c r="AT384">
        <v>-88</v>
      </c>
      <c r="AU384">
        <v>-88</v>
      </c>
      <c r="AV384">
        <v>-88</v>
      </c>
      <c r="AW384">
        <v>-88</v>
      </c>
      <c r="AX384">
        <v>-88</v>
      </c>
      <c r="AY384">
        <v>-88</v>
      </c>
      <c r="AZ384">
        <v>-88</v>
      </c>
      <c r="BA384">
        <v>-88</v>
      </c>
      <c r="BB384">
        <v>-88</v>
      </c>
      <c r="BC384">
        <v>-88</v>
      </c>
      <c r="BD384">
        <v>15</v>
      </c>
      <c r="BE384">
        <v>14</v>
      </c>
      <c r="BF384">
        <v>17</v>
      </c>
      <c r="BG384">
        <v>18</v>
      </c>
      <c r="BH384">
        <v>18</v>
      </c>
      <c r="CN384">
        <v>1</v>
      </c>
      <c r="CO384">
        <v>1</v>
      </c>
      <c r="CR384">
        <v>1</v>
      </c>
      <c r="CT384">
        <v>3</v>
      </c>
      <c r="CU384">
        <v>2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2</v>
      </c>
      <c r="DC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1</v>
      </c>
      <c r="DM384" t="s">
        <v>418</v>
      </c>
      <c r="DN384">
        <v>1</v>
      </c>
      <c r="DO384">
        <v>1</v>
      </c>
      <c r="DP384">
        <v>1</v>
      </c>
      <c r="DQ384">
        <v>4</v>
      </c>
      <c r="DT384">
        <v>3</v>
      </c>
      <c r="DW384">
        <v>2</v>
      </c>
      <c r="DX384">
        <v>7</v>
      </c>
      <c r="DY384">
        <v>2</v>
      </c>
      <c r="EA384">
        <v>-99</v>
      </c>
      <c r="EB384">
        <v>100</v>
      </c>
      <c r="EC384">
        <v>2</v>
      </c>
      <c r="EE384">
        <v>2</v>
      </c>
      <c r="EG384">
        <v>0</v>
      </c>
      <c r="EH384">
        <v>2</v>
      </c>
      <c r="EI384">
        <v>15</v>
      </c>
      <c r="EJ384">
        <v>2</v>
      </c>
      <c r="EK384">
        <v>1</v>
      </c>
      <c r="EL384">
        <v>5</v>
      </c>
      <c r="EM384">
        <v>5</v>
      </c>
      <c r="EN384">
        <v>1</v>
      </c>
      <c r="EO384">
        <v>1</v>
      </c>
      <c r="EP384">
        <v>2</v>
      </c>
      <c r="EQ384">
        <v>2</v>
      </c>
      <c r="ER384">
        <v>2</v>
      </c>
      <c r="ES384">
        <v>1</v>
      </c>
      <c r="ET384">
        <v>5</v>
      </c>
      <c r="EU384">
        <v>4</v>
      </c>
      <c r="EV384">
        <v>1</v>
      </c>
      <c r="EW384">
        <v>1</v>
      </c>
      <c r="EX384">
        <v>2</v>
      </c>
      <c r="EY384">
        <v>2</v>
      </c>
      <c r="EZ384">
        <v>2</v>
      </c>
      <c r="FA384">
        <v>1</v>
      </c>
      <c r="FB384">
        <v>1999</v>
      </c>
      <c r="FC384">
        <v>0</v>
      </c>
      <c r="FD384">
        <v>1</v>
      </c>
      <c r="FE384">
        <v>2</v>
      </c>
      <c r="FF384">
        <v>2</v>
      </c>
      <c r="FG384">
        <v>2</v>
      </c>
      <c r="FH384">
        <v>2</v>
      </c>
      <c r="FI384">
        <v>2</v>
      </c>
      <c r="FJ384">
        <v>2</v>
      </c>
      <c r="FL384">
        <v>2</v>
      </c>
      <c r="FM384">
        <v>1</v>
      </c>
      <c r="FN384">
        <v>20</v>
      </c>
      <c r="FO384">
        <v>1</v>
      </c>
      <c r="FP384">
        <v>1</v>
      </c>
      <c r="FQ384">
        <v>1</v>
      </c>
      <c r="FR384">
        <v>1</v>
      </c>
      <c r="FS384">
        <v>2</v>
      </c>
      <c r="FT384">
        <v>2</v>
      </c>
      <c r="FV384">
        <v>1</v>
      </c>
      <c r="FW384">
        <v>2</v>
      </c>
      <c r="FX384">
        <v>1</v>
      </c>
      <c r="FY384">
        <v>1</v>
      </c>
      <c r="GA384">
        <v>3</v>
      </c>
      <c r="GQ384">
        <v>4</v>
      </c>
      <c r="GS384">
        <v>2</v>
      </c>
      <c r="GT384">
        <v>1</v>
      </c>
      <c r="GU384">
        <v>1</v>
      </c>
      <c r="GV384">
        <v>1</v>
      </c>
      <c r="GW384">
        <v>2</v>
      </c>
      <c r="GX384">
        <v>2</v>
      </c>
      <c r="GY384">
        <v>2</v>
      </c>
      <c r="GZ384">
        <v>2</v>
      </c>
      <c r="HA384">
        <v>2</v>
      </c>
      <c r="HB384">
        <v>2</v>
      </c>
      <c r="HE384">
        <v>1</v>
      </c>
      <c r="HF384">
        <v>1999</v>
      </c>
      <c r="HG384">
        <v>1</v>
      </c>
      <c r="HH384">
        <v>1</v>
      </c>
      <c r="HI384">
        <v>2</v>
      </c>
      <c r="HJ384">
        <v>2</v>
      </c>
      <c r="HK384">
        <v>1</v>
      </c>
      <c r="HL384">
        <v>2</v>
      </c>
      <c r="HM384">
        <v>3</v>
      </c>
      <c r="HN384">
        <v>2</v>
      </c>
      <c r="HT384">
        <v>1</v>
      </c>
      <c r="HU384">
        <v>1</v>
      </c>
      <c r="HV384">
        <v>2</v>
      </c>
      <c r="HW384">
        <v>1</v>
      </c>
      <c r="HX384">
        <v>1</v>
      </c>
      <c r="HY384">
        <v>2</v>
      </c>
      <c r="IA384">
        <v>2</v>
      </c>
    </row>
    <row r="385" spans="1:235" x14ac:dyDescent="0.25">
      <c r="A385">
        <v>1273</v>
      </c>
      <c r="B385">
        <v>1</v>
      </c>
      <c r="E385">
        <v>1</v>
      </c>
      <c r="F385">
        <v>2</v>
      </c>
      <c r="G385">
        <v>-88</v>
      </c>
      <c r="H385">
        <v>14</v>
      </c>
      <c r="I385">
        <v>14</v>
      </c>
      <c r="J385">
        <v>15</v>
      </c>
      <c r="K385">
        <v>16</v>
      </c>
      <c r="L385">
        <v>16</v>
      </c>
      <c r="M385">
        <v>18</v>
      </c>
      <c r="N385">
        <v>19.5</v>
      </c>
      <c r="O385">
        <v>22</v>
      </c>
      <c r="P385">
        <v>23</v>
      </c>
      <c r="Q385">
        <v>-88</v>
      </c>
      <c r="R385">
        <v>-88</v>
      </c>
      <c r="S385">
        <v>-88</v>
      </c>
      <c r="T385">
        <v>-88</v>
      </c>
      <c r="U385">
        <v>15</v>
      </c>
      <c r="V385">
        <v>15</v>
      </c>
      <c r="W385">
        <v>20</v>
      </c>
      <c r="X385">
        <v>20</v>
      </c>
      <c r="Y385">
        <v>-88</v>
      </c>
      <c r="Z385">
        <v>14</v>
      </c>
      <c r="AA385">
        <v>14</v>
      </c>
      <c r="AB385">
        <v>15</v>
      </c>
      <c r="AC385">
        <v>16</v>
      </c>
      <c r="AD385">
        <v>16</v>
      </c>
      <c r="AE385">
        <v>18</v>
      </c>
      <c r="AF385">
        <v>19.5</v>
      </c>
      <c r="AG385">
        <v>22</v>
      </c>
      <c r="AH385">
        <v>23</v>
      </c>
      <c r="AI385">
        <v>-88</v>
      </c>
      <c r="AJ385">
        <v>-88</v>
      </c>
      <c r="AK385">
        <v>-88</v>
      </c>
      <c r="AL385">
        <v>-88</v>
      </c>
      <c r="AM385">
        <v>15</v>
      </c>
      <c r="AN385">
        <v>15</v>
      </c>
      <c r="AO385">
        <v>20</v>
      </c>
      <c r="AP385">
        <v>20</v>
      </c>
      <c r="AQ385">
        <v>-88</v>
      </c>
      <c r="AR385">
        <v>14</v>
      </c>
      <c r="AS385">
        <v>14</v>
      </c>
      <c r="AT385">
        <v>15</v>
      </c>
      <c r="AU385">
        <v>16</v>
      </c>
      <c r="AV385">
        <v>16</v>
      </c>
      <c r="AW385">
        <v>18</v>
      </c>
      <c r="AX385">
        <v>19.5</v>
      </c>
      <c r="AY385">
        <v>22</v>
      </c>
      <c r="AZ385">
        <v>23</v>
      </c>
      <c r="BA385">
        <v>-88</v>
      </c>
      <c r="BB385">
        <v>-88</v>
      </c>
      <c r="BC385">
        <v>-88</v>
      </c>
      <c r="BD385">
        <v>-88</v>
      </c>
      <c r="BE385">
        <v>15</v>
      </c>
      <c r="BF385">
        <v>15</v>
      </c>
      <c r="BG385">
        <v>20</v>
      </c>
      <c r="BH385">
        <v>20</v>
      </c>
      <c r="CN385">
        <v>2</v>
      </c>
      <c r="CO385">
        <v>1</v>
      </c>
      <c r="CR385">
        <v>1</v>
      </c>
      <c r="CT385">
        <v>3</v>
      </c>
      <c r="CU385">
        <v>2</v>
      </c>
      <c r="CV385">
        <v>2</v>
      </c>
      <c r="CW385">
        <v>2</v>
      </c>
      <c r="CX385">
        <v>2</v>
      </c>
      <c r="CY385">
        <v>2</v>
      </c>
      <c r="CZ385">
        <v>1</v>
      </c>
      <c r="DA385">
        <v>1</v>
      </c>
      <c r="DB385">
        <v>2</v>
      </c>
      <c r="DC385">
        <v>2</v>
      </c>
      <c r="DE385">
        <v>2</v>
      </c>
      <c r="DF385">
        <v>2</v>
      </c>
      <c r="DG385">
        <v>2</v>
      </c>
      <c r="DH385">
        <v>2</v>
      </c>
      <c r="DI385">
        <v>2</v>
      </c>
      <c r="DJ385">
        <v>2</v>
      </c>
      <c r="DK385">
        <v>2</v>
      </c>
      <c r="DL385">
        <v>2</v>
      </c>
      <c r="DN385">
        <v>1</v>
      </c>
      <c r="DO385">
        <v>1</v>
      </c>
      <c r="DP385">
        <v>1</v>
      </c>
      <c r="DQ385">
        <v>4</v>
      </c>
      <c r="DT385">
        <v>4</v>
      </c>
      <c r="DW385">
        <v>-88</v>
      </c>
      <c r="EA385">
        <v>-99</v>
      </c>
      <c r="EB385">
        <v>-99</v>
      </c>
      <c r="EC385">
        <v>-99</v>
      </c>
      <c r="ED385">
        <v>-99</v>
      </c>
      <c r="EE385">
        <v>2</v>
      </c>
      <c r="EG385">
        <v>0</v>
      </c>
      <c r="EH385">
        <v>2</v>
      </c>
      <c r="EI385">
        <v>0</v>
      </c>
      <c r="EJ385">
        <v>2</v>
      </c>
      <c r="EK385">
        <v>1</v>
      </c>
      <c r="EL385">
        <v>30</v>
      </c>
      <c r="EM385">
        <v>5</v>
      </c>
      <c r="EN385">
        <v>1</v>
      </c>
      <c r="EO385">
        <v>2</v>
      </c>
      <c r="EP385">
        <v>2</v>
      </c>
      <c r="EQ385">
        <v>2</v>
      </c>
      <c r="ER385">
        <v>2</v>
      </c>
      <c r="ES385">
        <v>1</v>
      </c>
      <c r="ET385">
        <v>60</v>
      </c>
      <c r="EU385">
        <v>4</v>
      </c>
      <c r="EV385">
        <v>1</v>
      </c>
      <c r="EW385">
        <v>2</v>
      </c>
      <c r="EX385">
        <v>2</v>
      </c>
      <c r="EY385">
        <v>2</v>
      </c>
      <c r="EZ385">
        <v>2</v>
      </c>
      <c r="FA385">
        <v>1</v>
      </c>
      <c r="FB385">
        <v>-88</v>
      </c>
      <c r="FC385">
        <v>0</v>
      </c>
      <c r="FD385">
        <v>1</v>
      </c>
      <c r="FE385">
        <v>2</v>
      </c>
      <c r="FF385">
        <v>2</v>
      </c>
      <c r="FG385">
        <v>2</v>
      </c>
      <c r="FH385">
        <v>2</v>
      </c>
      <c r="FI385">
        <v>2</v>
      </c>
      <c r="FJ385">
        <v>2</v>
      </c>
      <c r="FL385">
        <v>2</v>
      </c>
      <c r="FM385">
        <v>1</v>
      </c>
      <c r="FN385">
        <v>20</v>
      </c>
      <c r="FO385">
        <v>2</v>
      </c>
      <c r="FR385">
        <v>2</v>
      </c>
      <c r="FT385">
        <v>2</v>
      </c>
      <c r="FV385">
        <v>1</v>
      </c>
      <c r="FW385">
        <v>2</v>
      </c>
      <c r="FX385">
        <v>1</v>
      </c>
      <c r="FY385">
        <v>1</v>
      </c>
      <c r="GA385">
        <v>3</v>
      </c>
      <c r="GQ385">
        <v>2</v>
      </c>
      <c r="GS385">
        <v>2</v>
      </c>
      <c r="GT385">
        <v>2</v>
      </c>
      <c r="HE385">
        <v>1</v>
      </c>
      <c r="HF385">
        <v>2001</v>
      </c>
      <c r="HG385">
        <v>2</v>
      </c>
      <c r="HH385">
        <v>2</v>
      </c>
      <c r="HI385">
        <v>2</v>
      </c>
      <c r="HJ385">
        <v>1</v>
      </c>
      <c r="HK385">
        <v>2</v>
      </c>
      <c r="HN385">
        <v>2</v>
      </c>
      <c r="HT385">
        <v>2</v>
      </c>
      <c r="IA385">
        <v>2</v>
      </c>
    </row>
    <row r="386" spans="1:235" x14ac:dyDescent="0.25">
      <c r="A386">
        <v>1274</v>
      </c>
      <c r="CN386">
        <v>2</v>
      </c>
      <c r="CO386">
        <v>1</v>
      </c>
      <c r="CR386">
        <v>1</v>
      </c>
      <c r="CT386">
        <v>3</v>
      </c>
      <c r="CU386">
        <v>2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2</v>
      </c>
      <c r="DC386">
        <v>2</v>
      </c>
      <c r="DE386">
        <v>2</v>
      </c>
      <c r="DF386">
        <v>2</v>
      </c>
      <c r="DG386">
        <v>2</v>
      </c>
      <c r="DH386">
        <v>2</v>
      </c>
      <c r="DI386">
        <v>2</v>
      </c>
      <c r="DJ386">
        <v>2</v>
      </c>
      <c r="DK386">
        <v>2</v>
      </c>
      <c r="DL386">
        <v>2</v>
      </c>
      <c r="DN386">
        <v>1</v>
      </c>
      <c r="DO386">
        <v>1</v>
      </c>
      <c r="DP386">
        <v>1</v>
      </c>
      <c r="DQ386">
        <v>3</v>
      </c>
      <c r="DT386">
        <v>3</v>
      </c>
      <c r="DW386">
        <v>1</v>
      </c>
      <c r="EA386">
        <v>-99</v>
      </c>
      <c r="EB386">
        <v>-99</v>
      </c>
      <c r="EC386">
        <v>-99</v>
      </c>
      <c r="ED386">
        <v>-99</v>
      </c>
      <c r="EE386">
        <v>2</v>
      </c>
      <c r="EG386">
        <v>0</v>
      </c>
      <c r="EH386">
        <v>2</v>
      </c>
      <c r="EI386">
        <v>0</v>
      </c>
      <c r="EJ386">
        <v>2</v>
      </c>
      <c r="EK386">
        <v>1</v>
      </c>
      <c r="EL386">
        <v>30</v>
      </c>
      <c r="EM386">
        <v>4</v>
      </c>
      <c r="EN386">
        <v>1</v>
      </c>
      <c r="EO386">
        <v>-88</v>
      </c>
      <c r="EP386">
        <v>3</v>
      </c>
      <c r="EQ386">
        <v>2</v>
      </c>
      <c r="ER386">
        <v>-88</v>
      </c>
      <c r="ES386">
        <v>1</v>
      </c>
      <c r="ET386">
        <v>30</v>
      </c>
      <c r="EU386">
        <v>4</v>
      </c>
      <c r="EV386">
        <v>1</v>
      </c>
      <c r="EW386">
        <v>-88</v>
      </c>
      <c r="EX386">
        <v>2</v>
      </c>
      <c r="EY386">
        <v>2</v>
      </c>
      <c r="EZ386">
        <v>-88</v>
      </c>
      <c r="FA386">
        <v>1</v>
      </c>
      <c r="FB386">
        <v>2000</v>
      </c>
      <c r="FC386">
        <v>0</v>
      </c>
      <c r="FD386">
        <v>1</v>
      </c>
      <c r="FE386">
        <v>2</v>
      </c>
      <c r="FF386">
        <v>2</v>
      </c>
      <c r="FG386">
        <v>2</v>
      </c>
      <c r="FH386">
        <v>2</v>
      </c>
      <c r="FI386">
        <v>2</v>
      </c>
      <c r="FJ386">
        <v>2</v>
      </c>
      <c r="FL386">
        <v>2</v>
      </c>
      <c r="FM386">
        <v>1</v>
      </c>
      <c r="FN386">
        <v>25</v>
      </c>
      <c r="FO386">
        <v>2</v>
      </c>
      <c r="FR386">
        <v>2</v>
      </c>
      <c r="FT386">
        <v>2</v>
      </c>
      <c r="FV386">
        <v>1</v>
      </c>
      <c r="FW386">
        <v>2</v>
      </c>
      <c r="FX386">
        <v>2</v>
      </c>
      <c r="FY386">
        <v>2</v>
      </c>
      <c r="GA386">
        <v>2</v>
      </c>
      <c r="GQ386">
        <v>2</v>
      </c>
      <c r="GS386">
        <v>2</v>
      </c>
      <c r="GT386">
        <v>2</v>
      </c>
      <c r="HE386">
        <v>1</v>
      </c>
      <c r="HF386">
        <v>1995</v>
      </c>
      <c r="HG386">
        <v>1</v>
      </c>
      <c r="HH386">
        <v>2</v>
      </c>
      <c r="HI386">
        <v>1</v>
      </c>
      <c r="HJ386">
        <v>1</v>
      </c>
      <c r="HK386">
        <v>2</v>
      </c>
      <c r="HN386">
        <v>2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2</v>
      </c>
      <c r="IA386">
        <v>2</v>
      </c>
    </row>
    <row r="387" spans="1:235" x14ac:dyDescent="0.25">
      <c r="A387">
        <v>1217</v>
      </c>
      <c r="B387">
        <v>1</v>
      </c>
      <c r="E387">
        <v>1</v>
      </c>
      <c r="F387">
        <v>2</v>
      </c>
      <c r="G387">
        <v>-88</v>
      </c>
      <c r="H387">
        <v>-88</v>
      </c>
      <c r="I387">
        <v>-88</v>
      </c>
      <c r="J387">
        <v>21</v>
      </c>
      <c r="K387">
        <v>-88</v>
      </c>
      <c r="L387">
        <v>-88</v>
      </c>
      <c r="M387">
        <v>-88</v>
      </c>
      <c r="N387">
        <v>-88</v>
      </c>
      <c r="O387">
        <v>-88</v>
      </c>
      <c r="P387">
        <v>-88</v>
      </c>
      <c r="Q387">
        <v>-88</v>
      </c>
      <c r="R387">
        <v>-88</v>
      </c>
      <c r="S387">
        <v>-88</v>
      </c>
      <c r="T387">
        <v>-88</v>
      </c>
      <c r="U387">
        <v>-88</v>
      </c>
      <c r="V387">
        <v>-88</v>
      </c>
      <c r="W387">
        <v>19</v>
      </c>
      <c r="X387">
        <v>19</v>
      </c>
      <c r="Y387">
        <v>-88</v>
      </c>
      <c r="Z387">
        <v>-88</v>
      </c>
      <c r="AA387">
        <v>-88</v>
      </c>
      <c r="AB387">
        <v>21</v>
      </c>
      <c r="AC387">
        <v>-88</v>
      </c>
      <c r="AD387">
        <v>-88</v>
      </c>
      <c r="AE387">
        <v>-88</v>
      </c>
      <c r="AF387">
        <v>-88</v>
      </c>
      <c r="AG387">
        <v>-88</v>
      </c>
      <c r="AH387">
        <v>-88</v>
      </c>
      <c r="AI387">
        <v>-88</v>
      </c>
      <c r="AJ387">
        <v>-88</v>
      </c>
      <c r="AK387">
        <v>-88</v>
      </c>
      <c r="AL387">
        <v>-88</v>
      </c>
      <c r="AM387">
        <v>-88</v>
      </c>
      <c r="AN387">
        <v>-88</v>
      </c>
      <c r="AO387">
        <v>19</v>
      </c>
      <c r="AP387">
        <v>19</v>
      </c>
      <c r="AQ387">
        <v>-88</v>
      </c>
      <c r="AR387">
        <v>-88</v>
      </c>
      <c r="AS387">
        <v>-88</v>
      </c>
      <c r="AT387">
        <v>21</v>
      </c>
      <c r="AU387">
        <v>-88</v>
      </c>
      <c r="AV387">
        <v>-88</v>
      </c>
      <c r="AW387">
        <v>-88</v>
      </c>
      <c r="AX387">
        <v>-88</v>
      </c>
      <c r="AY387">
        <v>-88</v>
      </c>
      <c r="AZ387">
        <v>-88</v>
      </c>
      <c r="BA387">
        <v>-88</v>
      </c>
      <c r="BB387">
        <v>-88</v>
      </c>
      <c r="BC387">
        <v>-88</v>
      </c>
      <c r="BD387">
        <v>-88</v>
      </c>
      <c r="BE387">
        <v>-88</v>
      </c>
      <c r="BF387">
        <v>-88</v>
      </c>
      <c r="BG387">
        <v>19</v>
      </c>
      <c r="BH387">
        <v>19</v>
      </c>
      <c r="CN387">
        <v>2</v>
      </c>
      <c r="CO387">
        <v>1</v>
      </c>
      <c r="CR387">
        <v>1</v>
      </c>
      <c r="CT387">
        <v>3</v>
      </c>
      <c r="CU387">
        <v>-88</v>
      </c>
      <c r="CV387">
        <v>-88</v>
      </c>
      <c r="CW387">
        <v>-88</v>
      </c>
      <c r="CX387">
        <v>-88</v>
      </c>
      <c r="CY387">
        <v>-88</v>
      </c>
      <c r="CZ387">
        <v>-88</v>
      </c>
      <c r="DA387">
        <v>-88</v>
      </c>
      <c r="DB387">
        <v>-88</v>
      </c>
      <c r="DC387">
        <v>2</v>
      </c>
      <c r="DE387">
        <v>-88</v>
      </c>
      <c r="DF387">
        <v>-88</v>
      </c>
      <c r="DG387">
        <v>-88</v>
      </c>
      <c r="DH387">
        <v>-88</v>
      </c>
      <c r="DI387">
        <v>-88</v>
      </c>
      <c r="DJ387">
        <v>-88</v>
      </c>
      <c r="DK387">
        <v>-88</v>
      </c>
      <c r="DL387">
        <v>2</v>
      </c>
      <c r="DN387">
        <v>1</v>
      </c>
      <c r="DO387">
        <v>1</v>
      </c>
      <c r="DP387">
        <v>1</v>
      </c>
      <c r="DQ387">
        <v>4</v>
      </c>
      <c r="DT387">
        <v>4</v>
      </c>
      <c r="DW387">
        <v>-88</v>
      </c>
      <c r="EA387">
        <v>-99</v>
      </c>
      <c r="EB387">
        <v>-99</v>
      </c>
      <c r="EC387">
        <v>2</v>
      </c>
      <c r="EE387">
        <v>2</v>
      </c>
      <c r="EG387">
        <v>5</v>
      </c>
      <c r="EH387">
        <v>2</v>
      </c>
      <c r="EI387">
        <v>0</v>
      </c>
      <c r="EJ387">
        <v>2</v>
      </c>
      <c r="EK387">
        <v>1</v>
      </c>
      <c r="EL387">
        <v>30</v>
      </c>
      <c r="EM387">
        <v>-88</v>
      </c>
      <c r="EN387">
        <v>-88</v>
      </c>
      <c r="EO387">
        <v>-88</v>
      </c>
      <c r="EP387">
        <v>-88</v>
      </c>
      <c r="EQ387">
        <v>3</v>
      </c>
      <c r="ER387">
        <v>1</v>
      </c>
      <c r="ES387">
        <v>1</v>
      </c>
      <c r="ET387">
        <v>30</v>
      </c>
      <c r="EU387">
        <v>-88</v>
      </c>
      <c r="EV387">
        <v>-88</v>
      </c>
      <c r="EW387">
        <v>-88</v>
      </c>
      <c r="EX387">
        <v>-88</v>
      </c>
      <c r="EY387">
        <v>3</v>
      </c>
      <c r="EZ387">
        <v>2</v>
      </c>
      <c r="FA387">
        <v>1</v>
      </c>
      <c r="FB387">
        <v>2001</v>
      </c>
      <c r="FC387">
        <v>0</v>
      </c>
      <c r="FD387">
        <v>1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L387">
        <v>2</v>
      </c>
      <c r="FM387">
        <v>2</v>
      </c>
      <c r="FN387">
        <v>20</v>
      </c>
      <c r="FO387">
        <v>1</v>
      </c>
      <c r="FP387">
        <v>2</v>
      </c>
      <c r="FQ387">
        <v>1</v>
      </c>
      <c r="FR387">
        <v>1</v>
      </c>
      <c r="FS387">
        <v>4</v>
      </c>
      <c r="FT387">
        <v>2</v>
      </c>
      <c r="FV387">
        <v>1</v>
      </c>
      <c r="FW387">
        <v>2</v>
      </c>
      <c r="FX387">
        <v>2</v>
      </c>
      <c r="FY387">
        <v>1</v>
      </c>
      <c r="GA387">
        <v>2</v>
      </c>
      <c r="GQ387">
        <v>2</v>
      </c>
      <c r="GS387">
        <v>2</v>
      </c>
      <c r="GT387">
        <v>2</v>
      </c>
      <c r="HE387">
        <v>1</v>
      </c>
      <c r="HF387">
        <v>2001</v>
      </c>
      <c r="HG387">
        <v>2</v>
      </c>
      <c r="HH387">
        <v>2</v>
      </c>
      <c r="HI387">
        <v>2</v>
      </c>
      <c r="HJ387">
        <v>2</v>
      </c>
      <c r="HK387">
        <v>2</v>
      </c>
      <c r="HN387">
        <v>2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2</v>
      </c>
      <c r="IA387">
        <v>2</v>
      </c>
    </row>
    <row r="388" spans="1:235" x14ac:dyDescent="0.25">
      <c r="A388">
        <v>1275</v>
      </c>
      <c r="B388">
        <v>2</v>
      </c>
      <c r="C388" t="s">
        <v>415</v>
      </c>
      <c r="D388">
        <v>15</v>
      </c>
      <c r="E388">
        <v>1</v>
      </c>
      <c r="F388">
        <v>2</v>
      </c>
      <c r="G388">
        <v>-88</v>
      </c>
      <c r="H388">
        <v>-88</v>
      </c>
      <c r="I388">
        <v>-88</v>
      </c>
      <c r="J388">
        <v>-88</v>
      </c>
      <c r="K388">
        <v>17</v>
      </c>
      <c r="L388">
        <v>20</v>
      </c>
      <c r="M388">
        <v>-88</v>
      </c>
      <c r="N388">
        <v>-88</v>
      </c>
      <c r="O388">
        <v>-88</v>
      </c>
      <c r="P388">
        <v>-88</v>
      </c>
      <c r="Q388">
        <v>-88</v>
      </c>
      <c r="R388">
        <v>-88</v>
      </c>
      <c r="S388">
        <v>-88</v>
      </c>
      <c r="T388">
        <v>-88</v>
      </c>
      <c r="U388">
        <v>-88</v>
      </c>
      <c r="V388">
        <v>-88</v>
      </c>
      <c r="W388">
        <v>20</v>
      </c>
      <c r="X388">
        <v>20</v>
      </c>
      <c r="Y388">
        <v>-88</v>
      </c>
      <c r="Z388">
        <v>-88</v>
      </c>
      <c r="AA388">
        <v>-88</v>
      </c>
      <c r="AB388">
        <v>-88</v>
      </c>
      <c r="AC388">
        <v>17</v>
      </c>
      <c r="AD388">
        <v>20</v>
      </c>
      <c r="AE388">
        <v>-88</v>
      </c>
      <c r="AF388">
        <v>-88</v>
      </c>
      <c r="AG388">
        <v>-88</v>
      </c>
      <c r="AH388">
        <v>-88</v>
      </c>
      <c r="AI388">
        <v>-88</v>
      </c>
      <c r="AJ388">
        <v>-88</v>
      </c>
      <c r="AK388">
        <v>-88</v>
      </c>
      <c r="AL388">
        <v>-88</v>
      </c>
      <c r="AM388">
        <v>-88</v>
      </c>
      <c r="AN388">
        <v>-88</v>
      </c>
      <c r="AO388">
        <v>20</v>
      </c>
      <c r="AP388">
        <v>20</v>
      </c>
      <c r="AQ388">
        <v>-88</v>
      </c>
      <c r="AR388">
        <v>-88</v>
      </c>
      <c r="AS388">
        <v>-88</v>
      </c>
      <c r="AT388">
        <v>-88</v>
      </c>
      <c r="AU388">
        <v>17</v>
      </c>
      <c r="AV388">
        <v>20</v>
      </c>
      <c r="AW388">
        <v>-88</v>
      </c>
      <c r="AX388">
        <v>-88</v>
      </c>
      <c r="AY388">
        <v>-88</v>
      </c>
      <c r="AZ388">
        <v>-88</v>
      </c>
      <c r="BA388">
        <v>-88</v>
      </c>
      <c r="BB388">
        <v>-88</v>
      </c>
      <c r="BC388">
        <v>-88</v>
      </c>
      <c r="BD388">
        <v>-88</v>
      </c>
      <c r="BE388">
        <v>-88</v>
      </c>
      <c r="BF388">
        <v>-88</v>
      </c>
      <c r="BG388">
        <v>20</v>
      </c>
      <c r="BH388">
        <v>20</v>
      </c>
      <c r="CN388">
        <v>2</v>
      </c>
      <c r="CO388">
        <v>1</v>
      </c>
      <c r="CR388">
        <v>1</v>
      </c>
      <c r="CT388">
        <v>3</v>
      </c>
      <c r="CU388">
        <v>2</v>
      </c>
      <c r="CV388">
        <v>2</v>
      </c>
      <c r="CW388">
        <v>2</v>
      </c>
      <c r="CX388">
        <v>2</v>
      </c>
      <c r="CY388">
        <v>2</v>
      </c>
      <c r="CZ388">
        <v>2</v>
      </c>
      <c r="DA388">
        <v>2</v>
      </c>
      <c r="DB388">
        <v>2</v>
      </c>
      <c r="DC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N388">
        <v>2</v>
      </c>
      <c r="DO388">
        <v>1</v>
      </c>
      <c r="DP388">
        <v>1</v>
      </c>
      <c r="DQ388">
        <v>3</v>
      </c>
      <c r="DT388">
        <v>4</v>
      </c>
      <c r="DW388">
        <v>1</v>
      </c>
      <c r="EA388">
        <v>-99</v>
      </c>
      <c r="EB388">
        <v>-99</v>
      </c>
      <c r="EC388">
        <v>-99</v>
      </c>
      <c r="ED388">
        <v>-99</v>
      </c>
      <c r="EE388">
        <v>2</v>
      </c>
      <c r="EG388">
        <v>0</v>
      </c>
      <c r="EH388">
        <v>2</v>
      </c>
      <c r="EI388">
        <v>0</v>
      </c>
      <c r="EJ388">
        <v>2</v>
      </c>
      <c r="EK388">
        <v>1</v>
      </c>
      <c r="EL388">
        <v>15</v>
      </c>
      <c r="EM388">
        <v>4</v>
      </c>
      <c r="EN388">
        <v>1</v>
      </c>
      <c r="EO388">
        <v>2</v>
      </c>
      <c r="EP388">
        <v>3</v>
      </c>
      <c r="EQ388">
        <v>3</v>
      </c>
      <c r="ER388">
        <v>1</v>
      </c>
      <c r="ES388">
        <v>1</v>
      </c>
      <c r="ET388">
        <v>15</v>
      </c>
      <c r="EU388">
        <v>6</v>
      </c>
      <c r="EV388">
        <v>-88</v>
      </c>
      <c r="EW388">
        <v>2</v>
      </c>
      <c r="EX388">
        <v>3</v>
      </c>
      <c r="EY388">
        <v>3</v>
      </c>
      <c r="EZ388">
        <v>1</v>
      </c>
      <c r="FA388">
        <v>1</v>
      </c>
      <c r="FB388">
        <v>-88</v>
      </c>
      <c r="FC388">
        <v>0</v>
      </c>
      <c r="FD388">
        <v>1</v>
      </c>
      <c r="FE388">
        <v>2</v>
      </c>
      <c r="FF388">
        <v>2</v>
      </c>
      <c r="FG388">
        <v>2</v>
      </c>
      <c r="FH388">
        <v>2</v>
      </c>
      <c r="FI388">
        <v>2</v>
      </c>
      <c r="FJ388">
        <v>2</v>
      </c>
      <c r="FL388">
        <v>2</v>
      </c>
      <c r="FM388">
        <v>1</v>
      </c>
      <c r="FN388">
        <v>30</v>
      </c>
      <c r="FO388">
        <v>2</v>
      </c>
      <c r="FR388">
        <v>2</v>
      </c>
      <c r="FT388">
        <v>2</v>
      </c>
      <c r="FV388">
        <v>1</v>
      </c>
      <c r="FW388">
        <v>2</v>
      </c>
      <c r="FX388">
        <v>1</v>
      </c>
      <c r="FY388">
        <v>1</v>
      </c>
      <c r="GA388">
        <v>2</v>
      </c>
      <c r="GQ388">
        <v>2</v>
      </c>
      <c r="GS388">
        <v>2</v>
      </c>
      <c r="GT388">
        <v>2</v>
      </c>
      <c r="HE388">
        <v>1</v>
      </c>
      <c r="HF388">
        <v>2001</v>
      </c>
      <c r="HG388">
        <v>2</v>
      </c>
      <c r="HH388">
        <v>2</v>
      </c>
      <c r="HI388">
        <v>2</v>
      </c>
      <c r="HJ388">
        <v>2</v>
      </c>
      <c r="HK388">
        <v>2</v>
      </c>
      <c r="HN388">
        <v>2</v>
      </c>
      <c r="HT388">
        <v>1</v>
      </c>
      <c r="HU388">
        <v>1</v>
      </c>
      <c r="HV388">
        <v>2</v>
      </c>
      <c r="HW388">
        <v>1</v>
      </c>
      <c r="HX388">
        <v>2</v>
      </c>
      <c r="HY388">
        <v>2</v>
      </c>
      <c r="IA388">
        <v>2</v>
      </c>
    </row>
    <row r="389" spans="1:235" x14ac:dyDescent="0.25">
      <c r="A389">
        <v>1302</v>
      </c>
      <c r="B389">
        <v>1</v>
      </c>
      <c r="E389">
        <v>1</v>
      </c>
      <c r="F389">
        <v>2</v>
      </c>
      <c r="G389">
        <v>-88</v>
      </c>
      <c r="H389">
        <v>-88</v>
      </c>
      <c r="I389">
        <v>-88</v>
      </c>
      <c r="J389">
        <v>-88</v>
      </c>
      <c r="K389">
        <v>-88</v>
      </c>
      <c r="L389">
        <v>-88</v>
      </c>
      <c r="M389">
        <v>22</v>
      </c>
      <c r="N389">
        <v>22</v>
      </c>
      <c r="O389">
        <v>-88</v>
      </c>
      <c r="P389">
        <v>-88</v>
      </c>
      <c r="Q389">
        <v>-88</v>
      </c>
      <c r="R389">
        <v>-88</v>
      </c>
      <c r="S389">
        <v>-88</v>
      </c>
      <c r="T389">
        <v>-88</v>
      </c>
      <c r="U389">
        <v>-88</v>
      </c>
      <c r="V389">
        <v>-88</v>
      </c>
      <c r="W389">
        <v>20</v>
      </c>
      <c r="X389">
        <v>20</v>
      </c>
      <c r="Y389">
        <v>-88</v>
      </c>
      <c r="Z389">
        <v>-88</v>
      </c>
      <c r="AA389">
        <v>-88</v>
      </c>
      <c r="AB389">
        <v>-88</v>
      </c>
      <c r="AC389">
        <v>-88</v>
      </c>
      <c r="AD389">
        <v>-88</v>
      </c>
      <c r="AE389">
        <v>22</v>
      </c>
      <c r="AF389">
        <v>22</v>
      </c>
      <c r="AG389">
        <v>-88</v>
      </c>
      <c r="AH389">
        <v>-88</v>
      </c>
      <c r="AI389">
        <v>-88</v>
      </c>
      <c r="AJ389">
        <v>-88</v>
      </c>
      <c r="AK389">
        <v>-88</v>
      </c>
      <c r="AL389">
        <v>-88</v>
      </c>
      <c r="AM389">
        <v>-88</v>
      </c>
      <c r="AN389">
        <v>-88</v>
      </c>
      <c r="AO389">
        <v>20</v>
      </c>
      <c r="AP389">
        <v>20</v>
      </c>
      <c r="AQ389">
        <v>-88</v>
      </c>
      <c r="AR389">
        <v>-88</v>
      </c>
      <c r="AS389">
        <v>-88</v>
      </c>
      <c r="AT389">
        <v>-88</v>
      </c>
      <c r="AU389">
        <v>-88</v>
      </c>
      <c r="AV389">
        <v>-88</v>
      </c>
      <c r="AW389">
        <v>22</v>
      </c>
      <c r="AX389">
        <v>22</v>
      </c>
      <c r="AY389">
        <v>-88</v>
      </c>
      <c r="AZ389">
        <v>-88</v>
      </c>
      <c r="BA389">
        <v>-88</v>
      </c>
      <c r="BB389">
        <v>-88</v>
      </c>
      <c r="BC389">
        <v>-88</v>
      </c>
      <c r="BD389">
        <v>-88</v>
      </c>
      <c r="BE389">
        <v>-88</v>
      </c>
      <c r="BF389">
        <v>-88</v>
      </c>
      <c r="BG389">
        <v>20</v>
      </c>
      <c r="BH389">
        <v>20</v>
      </c>
      <c r="CN389">
        <v>2</v>
      </c>
      <c r="CO389">
        <v>1</v>
      </c>
      <c r="CR389">
        <v>1</v>
      </c>
      <c r="CT389">
        <v>3</v>
      </c>
      <c r="CU389">
        <v>-88</v>
      </c>
      <c r="CV389">
        <v>-88</v>
      </c>
      <c r="CW389">
        <v>-88</v>
      </c>
      <c r="CX389">
        <v>-88</v>
      </c>
      <c r="CY389">
        <v>-88</v>
      </c>
      <c r="CZ389">
        <v>-88</v>
      </c>
      <c r="DA389">
        <v>-88</v>
      </c>
      <c r="DB389">
        <v>-88</v>
      </c>
      <c r="DC389">
        <v>-88</v>
      </c>
      <c r="DD389">
        <v>-99</v>
      </c>
      <c r="DE389">
        <v>-88</v>
      </c>
      <c r="DF389">
        <v>-88</v>
      </c>
      <c r="DG389">
        <v>-88</v>
      </c>
      <c r="DH389">
        <v>-88</v>
      </c>
      <c r="DI389">
        <v>-88</v>
      </c>
      <c r="DJ389">
        <v>-88</v>
      </c>
      <c r="DK389">
        <v>-88</v>
      </c>
      <c r="DL389">
        <v>-88</v>
      </c>
      <c r="DM389">
        <v>-99</v>
      </c>
      <c r="DN389">
        <v>5</v>
      </c>
      <c r="DO389">
        <v>1</v>
      </c>
      <c r="DP389">
        <v>1</v>
      </c>
      <c r="DQ389">
        <v>4</v>
      </c>
      <c r="DT389">
        <v>4</v>
      </c>
      <c r="DW389">
        <v>-88</v>
      </c>
      <c r="EA389">
        <v>-99</v>
      </c>
      <c r="EB389">
        <v>-99</v>
      </c>
      <c r="EC389">
        <v>-99</v>
      </c>
      <c r="ED389">
        <v>-99</v>
      </c>
      <c r="EE389">
        <v>2</v>
      </c>
      <c r="EG389">
        <v>0</v>
      </c>
      <c r="EH389">
        <v>2</v>
      </c>
      <c r="EI389">
        <v>0</v>
      </c>
      <c r="EJ389">
        <v>2</v>
      </c>
      <c r="EK389">
        <v>1</v>
      </c>
      <c r="EL389">
        <v>30</v>
      </c>
      <c r="EM389">
        <v>4</v>
      </c>
      <c r="EN389">
        <v>1</v>
      </c>
      <c r="EO389">
        <v>1</v>
      </c>
      <c r="EP389">
        <v>3</v>
      </c>
      <c r="EQ389">
        <v>3</v>
      </c>
      <c r="ER389">
        <v>2</v>
      </c>
      <c r="ES389">
        <v>1</v>
      </c>
      <c r="ET389">
        <v>1</v>
      </c>
      <c r="EU389">
        <v>30</v>
      </c>
      <c r="EV389">
        <v>5</v>
      </c>
      <c r="EW389">
        <v>1</v>
      </c>
      <c r="EX389">
        <v>3</v>
      </c>
      <c r="EY389">
        <v>2</v>
      </c>
      <c r="EZ389">
        <v>2</v>
      </c>
      <c r="FA389">
        <v>1</v>
      </c>
      <c r="FB389">
        <v>2002</v>
      </c>
      <c r="FC389">
        <v>0</v>
      </c>
      <c r="FD389">
        <v>1</v>
      </c>
      <c r="FE389">
        <v>2</v>
      </c>
      <c r="FF389">
        <v>2</v>
      </c>
      <c r="FG389">
        <v>2</v>
      </c>
      <c r="FH389">
        <v>2</v>
      </c>
      <c r="FI389">
        <v>2</v>
      </c>
      <c r="FJ389">
        <v>2</v>
      </c>
      <c r="FL389">
        <v>2</v>
      </c>
      <c r="FM389">
        <v>1</v>
      </c>
      <c r="FN389">
        <v>22</v>
      </c>
      <c r="FO389">
        <v>2</v>
      </c>
      <c r="FR389">
        <v>1</v>
      </c>
      <c r="FS389">
        <v>3</v>
      </c>
      <c r="FT389">
        <v>2</v>
      </c>
      <c r="FV389">
        <v>1</v>
      </c>
      <c r="FW389">
        <v>2</v>
      </c>
      <c r="FX389">
        <v>1</v>
      </c>
      <c r="FY389">
        <v>1</v>
      </c>
      <c r="GA389">
        <v>2</v>
      </c>
      <c r="GQ389">
        <v>1</v>
      </c>
      <c r="GS389">
        <v>2</v>
      </c>
      <c r="GT389">
        <v>2</v>
      </c>
      <c r="HE389">
        <v>1</v>
      </c>
      <c r="HF389">
        <v>1998</v>
      </c>
      <c r="HG389">
        <v>2</v>
      </c>
      <c r="HH389">
        <v>2</v>
      </c>
      <c r="HI389">
        <v>2</v>
      </c>
      <c r="HJ389">
        <v>2</v>
      </c>
      <c r="HK389">
        <v>2</v>
      </c>
      <c r="HN389">
        <v>2</v>
      </c>
      <c r="HT389">
        <v>1</v>
      </c>
      <c r="HU389">
        <v>2</v>
      </c>
      <c r="HV389">
        <v>1</v>
      </c>
      <c r="HW389">
        <v>1</v>
      </c>
      <c r="HX389">
        <v>2</v>
      </c>
      <c r="HY389">
        <v>2</v>
      </c>
      <c r="IA389">
        <v>2</v>
      </c>
    </row>
    <row r="390" spans="1:235" x14ac:dyDescent="0.25">
      <c r="A390">
        <v>1548</v>
      </c>
      <c r="B390">
        <v>2</v>
      </c>
      <c r="C390" t="s">
        <v>415</v>
      </c>
      <c r="D390">
        <v>30</v>
      </c>
      <c r="E390">
        <v>1</v>
      </c>
      <c r="F390">
        <v>2</v>
      </c>
      <c r="G390">
        <v>-88</v>
      </c>
      <c r="H390">
        <v>-88</v>
      </c>
      <c r="I390">
        <v>-88</v>
      </c>
      <c r="J390">
        <v>-88</v>
      </c>
      <c r="K390">
        <v>-88</v>
      </c>
      <c r="L390">
        <v>17</v>
      </c>
      <c r="M390">
        <v>17</v>
      </c>
      <c r="N390">
        <v>-88</v>
      </c>
      <c r="O390">
        <v>-88</v>
      </c>
      <c r="P390">
        <v>-88</v>
      </c>
      <c r="Q390">
        <v>-88</v>
      </c>
      <c r="R390">
        <v>-88</v>
      </c>
      <c r="S390">
        <v>-88</v>
      </c>
      <c r="T390">
        <v>-88</v>
      </c>
      <c r="U390">
        <v>-88</v>
      </c>
      <c r="V390">
        <v>16</v>
      </c>
      <c r="W390">
        <v>17</v>
      </c>
      <c r="X390">
        <v>17</v>
      </c>
      <c r="Y390">
        <v>-88</v>
      </c>
      <c r="Z390">
        <v>-88</v>
      </c>
      <c r="AA390">
        <v>-88</v>
      </c>
      <c r="AB390">
        <v>-88</v>
      </c>
      <c r="AC390">
        <v>-88</v>
      </c>
      <c r="AD390">
        <v>17</v>
      </c>
      <c r="AE390">
        <v>17</v>
      </c>
      <c r="AF390">
        <v>-88</v>
      </c>
      <c r="AG390">
        <v>-88</v>
      </c>
      <c r="AH390">
        <v>-88</v>
      </c>
      <c r="AI390">
        <v>-88</v>
      </c>
      <c r="AJ390">
        <v>-88</v>
      </c>
      <c r="AK390">
        <v>-88</v>
      </c>
      <c r="AL390">
        <v>-88</v>
      </c>
      <c r="AM390">
        <v>-88</v>
      </c>
      <c r="AN390">
        <v>16</v>
      </c>
      <c r="AO390">
        <v>17</v>
      </c>
      <c r="AP390">
        <v>17</v>
      </c>
      <c r="AQ390">
        <v>-88</v>
      </c>
      <c r="AR390">
        <v>-88</v>
      </c>
      <c r="AS390">
        <v>-88</v>
      </c>
      <c r="AT390">
        <v>-88</v>
      </c>
      <c r="AU390">
        <v>-88</v>
      </c>
      <c r="AV390">
        <v>17</v>
      </c>
      <c r="AW390">
        <v>17</v>
      </c>
      <c r="AX390">
        <v>-88</v>
      </c>
      <c r="AY390">
        <v>-88</v>
      </c>
      <c r="AZ390">
        <v>-88</v>
      </c>
      <c r="BA390">
        <v>-88</v>
      </c>
      <c r="BB390">
        <v>-88</v>
      </c>
      <c r="BC390">
        <v>-88</v>
      </c>
      <c r="BD390">
        <v>-88</v>
      </c>
      <c r="BE390">
        <v>-88</v>
      </c>
      <c r="BF390">
        <v>16</v>
      </c>
      <c r="BG390">
        <v>17</v>
      </c>
      <c r="BH390">
        <v>17</v>
      </c>
      <c r="CN390">
        <v>2</v>
      </c>
      <c r="CO390">
        <v>1</v>
      </c>
      <c r="CR390">
        <v>1</v>
      </c>
      <c r="CT390">
        <v>3</v>
      </c>
      <c r="CU390">
        <v>2</v>
      </c>
      <c r="CV390">
        <v>2</v>
      </c>
      <c r="CW390">
        <v>1</v>
      </c>
      <c r="CX390">
        <v>2</v>
      </c>
      <c r="CY390">
        <v>1</v>
      </c>
      <c r="CZ390">
        <v>1</v>
      </c>
      <c r="DA390">
        <v>2</v>
      </c>
      <c r="DB390">
        <v>2</v>
      </c>
      <c r="DC390">
        <v>2</v>
      </c>
      <c r="DE390">
        <v>2</v>
      </c>
      <c r="DF390">
        <v>1</v>
      </c>
      <c r="DG390">
        <v>2</v>
      </c>
      <c r="DH390">
        <v>1</v>
      </c>
      <c r="DI390">
        <v>2</v>
      </c>
      <c r="DJ390">
        <v>2</v>
      </c>
      <c r="DK390">
        <v>1</v>
      </c>
      <c r="DL390">
        <v>2</v>
      </c>
      <c r="DN390">
        <v>1</v>
      </c>
      <c r="DO390">
        <v>1</v>
      </c>
      <c r="DP390">
        <v>1</v>
      </c>
      <c r="DQ390">
        <v>4</v>
      </c>
      <c r="DT390">
        <v>4</v>
      </c>
      <c r="DW390">
        <v>-88</v>
      </c>
      <c r="EA390">
        <v>-99</v>
      </c>
      <c r="EB390">
        <v>-99</v>
      </c>
      <c r="EC390">
        <v>-99</v>
      </c>
      <c r="ED390">
        <v>-99</v>
      </c>
      <c r="EE390">
        <v>2</v>
      </c>
      <c r="EG390">
        <v>0</v>
      </c>
      <c r="EH390">
        <v>2</v>
      </c>
      <c r="EI390">
        <v>0</v>
      </c>
      <c r="EJ390">
        <v>2</v>
      </c>
      <c r="EK390">
        <v>1</v>
      </c>
      <c r="EL390">
        <v>5</v>
      </c>
      <c r="EM390">
        <v>4</v>
      </c>
      <c r="EN390">
        <v>1</v>
      </c>
      <c r="EO390">
        <v>2</v>
      </c>
      <c r="EP390">
        <v>2</v>
      </c>
      <c r="EQ390">
        <v>3</v>
      </c>
      <c r="ER390">
        <v>3</v>
      </c>
      <c r="ES390">
        <v>1</v>
      </c>
      <c r="ET390">
        <v>5</v>
      </c>
      <c r="EU390">
        <v>4</v>
      </c>
      <c r="EV390">
        <v>1</v>
      </c>
      <c r="EW390">
        <v>2</v>
      </c>
      <c r="EX390">
        <v>2</v>
      </c>
      <c r="EY390">
        <v>2</v>
      </c>
      <c r="EZ390">
        <v>3</v>
      </c>
      <c r="FA390">
        <v>1</v>
      </c>
      <c r="FB390">
        <v>1999</v>
      </c>
      <c r="FC390">
        <v>0</v>
      </c>
      <c r="FD390">
        <v>1</v>
      </c>
      <c r="FE390">
        <v>2</v>
      </c>
      <c r="FF390">
        <v>2</v>
      </c>
      <c r="FG390">
        <v>2</v>
      </c>
      <c r="FH390">
        <v>2</v>
      </c>
      <c r="FI390">
        <v>2</v>
      </c>
      <c r="FJ390">
        <v>1</v>
      </c>
      <c r="FK390" t="s">
        <v>417</v>
      </c>
      <c r="FL390">
        <v>2</v>
      </c>
      <c r="FM390">
        <v>1</v>
      </c>
      <c r="FN390">
        <v>20</v>
      </c>
      <c r="FO390">
        <v>2</v>
      </c>
      <c r="FR390">
        <v>2</v>
      </c>
      <c r="FT390">
        <v>2</v>
      </c>
      <c r="FV390">
        <v>2</v>
      </c>
      <c r="GA390">
        <v>3</v>
      </c>
      <c r="GQ390">
        <v>1</v>
      </c>
      <c r="GS390">
        <v>2</v>
      </c>
      <c r="GT390">
        <v>2</v>
      </c>
      <c r="HE390">
        <v>1</v>
      </c>
      <c r="HF390">
        <v>1999</v>
      </c>
      <c r="HG390">
        <v>2</v>
      </c>
      <c r="HH390">
        <v>2</v>
      </c>
      <c r="HI390">
        <v>2</v>
      </c>
      <c r="HJ390">
        <v>3</v>
      </c>
      <c r="HK390">
        <v>2</v>
      </c>
      <c r="HN390">
        <v>2</v>
      </c>
      <c r="HT390">
        <v>1</v>
      </c>
      <c r="HU390">
        <v>2</v>
      </c>
      <c r="HV390">
        <v>2</v>
      </c>
      <c r="HW390">
        <v>1</v>
      </c>
      <c r="HX390">
        <v>2</v>
      </c>
      <c r="HY390">
        <v>2</v>
      </c>
      <c r="IA390">
        <v>2</v>
      </c>
    </row>
    <row r="391" spans="1:235" x14ac:dyDescent="0.25">
      <c r="A391">
        <v>1293</v>
      </c>
      <c r="B391">
        <v>2</v>
      </c>
      <c r="C391" t="s">
        <v>415</v>
      </c>
      <c r="D391">
        <v>7</v>
      </c>
      <c r="E391">
        <v>1</v>
      </c>
      <c r="F391">
        <v>2</v>
      </c>
      <c r="G391">
        <v>13</v>
      </c>
      <c r="H391">
        <v>15</v>
      </c>
      <c r="I391">
        <v>16</v>
      </c>
      <c r="J391">
        <v>16</v>
      </c>
      <c r="K391">
        <v>19</v>
      </c>
      <c r="L391">
        <v>20</v>
      </c>
      <c r="M391">
        <v>21</v>
      </c>
      <c r="N391">
        <v>23</v>
      </c>
      <c r="O391">
        <v>24</v>
      </c>
      <c r="P391">
        <v>25</v>
      </c>
      <c r="Q391">
        <v>26</v>
      </c>
      <c r="R391">
        <v>26</v>
      </c>
      <c r="S391">
        <v>13</v>
      </c>
      <c r="T391">
        <v>15</v>
      </c>
      <c r="U391">
        <v>15</v>
      </c>
      <c r="V391">
        <v>16</v>
      </c>
      <c r="W391">
        <v>19</v>
      </c>
      <c r="X391">
        <v>19</v>
      </c>
      <c r="Y391">
        <v>13</v>
      </c>
      <c r="Z391">
        <v>15</v>
      </c>
      <c r="AA391">
        <v>16</v>
      </c>
      <c r="AB391">
        <v>16</v>
      </c>
      <c r="AC391">
        <v>19</v>
      </c>
      <c r="AD391">
        <v>20</v>
      </c>
      <c r="AE391">
        <v>21</v>
      </c>
      <c r="AF391">
        <v>23</v>
      </c>
      <c r="AG391">
        <v>24</v>
      </c>
      <c r="AH391">
        <v>25</v>
      </c>
      <c r="AI391">
        <v>26</v>
      </c>
      <c r="AJ391">
        <v>26</v>
      </c>
      <c r="AK391">
        <v>13</v>
      </c>
      <c r="AL391">
        <v>15</v>
      </c>
      <c r="AM391">
        <v>15</v>
      </c>
      <c r="AN391">
        <v>16</v>
      </c>
      <c r="AO391">
        <v>19</v>
      </c>
      <c r="AP391">
        <v>19</v>
      </c>
      <c r="AQ391">
        <v>13</v>
      </c>
      <c r="AR391">
        <v>15</v>
      </c>
      <c r="AS391">
        <v>16</v>
      </c>
      <c r="AT391">
        <v>16</v>
      </c>
      <c r="AU391">
        <v>19</v>
      </c>
      <c r="AV391">
        <v>20</v>
      </c>
      <c r="AW391">
        <v>21</v>
      </c>
      <c r="AX391">
        <v>23</v>
      </c>
      <c r="AY391">
        <v>24</v>
      </c>
      <c r="AZ391">
        <v>25</v>
      </c>
      <c r="BA391">
        <v>26</v>
      </c>
      <c r="BB391">
        <v>26</v>
      </c>
      <c r="BC391">
        <v>13</v>
      </c>
      <c r="BD391">
        <v>15</v>
      </c>
      <c r="BE391">
        <v>15</v>
      </c>
      <c r="BF391">
        <v>16</v>
      </c>
      <c r="BG391">
        <v>19</v>
      </c>
      <c r="BH391">
        <v>19</v>
      </c>
      <c r="CN391">
        <v>2</v>
      </c>
      <c r="CO391">
        <v>1</v>
      </c>
      <c r="CR391">
        <v>1</v>
      </c>
      <c r="CT391">
        <v>2</v>
      </c>
      <c r="CU391">
        <v>2</v>
      </c>
      <c r="CV391">
        <v>1</v>
      </c>
      <c r="CW391">
        <v>1</v>
      </c>
      <c r="CX391">
        <v>1</v>
      </c>
      <c r="CY391">
        <v>2</v>
      </c>
      <c r="CZ391">
        <v>1</v>
      </c>
      <c r="DA391">
        <v>2</v>
      </c>
      <c r="DB391">
        <v>1</v>
      </c>
      <c r="DC391">
        <v>2</v>
      </c>
      <c r="DE391">
        <v>2</v>
      </c>
      <c r="DF391">
        <v>2</v>
      </c>
      <c r="DG391">
        <v>2</v>
      </c>
      <c r="DH391">
        <v>2</v>
      </c>
      <c r="DI391">
        <v>1</v>
      </c>
      <c r="DJ391">
        <v>2</v>
      </c>
      <c r="DK391">
        <v>1</v>
      </c>
      <c r="DL391">
        <v>2</v>
      </c>
      <c r="DN391">
        <v>2</v>
      </c>
      <c r="DO391">
        <v>1</v>
      </c>
      <c r="DP391">
        <v>1</v>
      </c>
      <c r="DQ391">
        <v>3</v>
      </c>
      <c r="DT391">
        <v>3</v>
      </c>
      <c r="DW391">
        <v>3</v>
      </c>
      <c r="DX391">
        <v>15</v>
      </c>
      <c r="DY391">
        <v>2</v>
      </c>
      <c r="EA391">
        <v>-99</v>
      </c>
      <c r="EB391">
        <v>100</v>
      </c>
      <c r="EC391">
        <v>2</v>
      </c>
      <c r="EE391">
        <v>2</v>
      </c>
      <c r="EG391">
        <v>0</v>
      </c>
      <c r="EH391">
        <v>2</v>
      </c>
      <c r="EI391">
        <v>0</v>
      </c>
      <c r="EJ391">
        <v>2</v>
      </c>
      <c r="EK391">
        <v>1</v>
      </c>
      <c r="EL391">
        <v>7</v>
      </c>
      <c r="EM391">
        <v>5</v>
      </c>
      <c r="EN391">
        <v>4</v>
      </c>
      <c r="EO391">
        <v>2</v>
      </c>
      <c r="EP391">
        <v>3</v>
      </c>
      <c r="EQ391">
        <v>3</v>
      </c>
      <c r="ER391">
        <v>1</v>
      </c>
      <c r="ES391">
        <v>1</v>
      </c>
      <c r="ET391">
        <v>7</v>
      </c>
      <c r="EU391">
        <v>5</v>
      </c>
      <c r="EV391">
        <v>4</v>
      </c>
      <c r="EW391">
        <v>2</v>
      </c>
      <c r="EX391">
        <v>3</v>
      </c>
      <c r="EY391">
        <v>3</v>
      </c>
      <c r="EZ391">
        <v>1</v>
      </c>
      <c r="FA391">
        <v>1</v>
      </c>
      <c r="FB391">
        <v>2000</v>
      </c>
      <c r="FC391">
        <v>0</v>
      </c>
      <c r="FD391">
        <v>1</v>
      </c>
      <c r="FE391">
        <v>2</v>
      </c>
      <c r="FF391">
        <v>2</v>
      </c>
      <c r="FG391">
        <v>2</v>
      </c>
      <c r="FH391">
        <v>2</v>
      </c>
      <c r="FI391">
        <v>2</v>
      </c>
      <c r="FJ391">
        <v>2</v>
      </c>
      <c r="FL391">
        <v>1</v>
      </c>
      <c r="FM391">
        <v>1</v>
      </c>
      <c r="FN391">
        <v>20</v>
      </c>
      <c r="FO391">
        <v>1</v>
      </c>
      <c r="FP391">
        <v>2</v>
      </c>
      <c r="FQ391">
        <v>1</v>
      </c>
      <c r="FR391">
        <v>1</v>
      </c>
      <c r="FS391">
        <v>2</v>
      </c>
      <c r="FT391">
        <v>2</v>
      </c>
      <c r="FV391">
        <v>2</v>
      </c>
      <c r="GA391">
        <v>2</v>
      </c>
      <c r="GQ391">
        <v>1</v>
      </c>
      <c r="GS391">
        <v>2</v>
      </c>
      <c r="GT391">
        <v>1</v>
      </c>
      <c r="GU391">
        <v>2</v>
      </c>
      <c r="GV391">
        <v>1</v>
      </c>
      <c r="GW391">
        <v>2</v>
      </c>
      <c r="GX391">
        <v>2</v>
      </c>
      <c r="GY391">
        <v>2</v>
      </c>
      <c r="GZ391">
        <v>2</v>
      </c>
      <c r="HA391">
        <v>2</v>
      </c>
      <c r="HB391">
        <v>2</v>
      </c>
      <c r="HE391">
        <v>1</v>
      </c>
      <c r="HF391">
        <v>2000</v>
      </c>
      <c r="HG391">
        <v>1</v>
      </c>
      <c r="HH391">
        <v>1</v>
      </c>
      <c r="HI391">
        <v>2</v>
      </c>
      <c r="HJ391">
        <v>1</v>
      </c>
      <c r="HK391">
        <v>1</v>
      </c>
      <c r="HL391">
        <v>5</v>
      </c>
      <c r="HM391">
        <v>2</v>
      </c>
      <c r="HN391">
        <v>2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2</v>
      </c>
      <c r="IA391">
        <v>2</v>
      </c>
    </row>
    <row r="392" spans="1:235" x14ac:dyDescent="0.25">
      <c r="A392">
        <v>1303</v>
      </c>
      <c r="B392">
        <v>2</v>
      </c>
      <c r="C392" t="s">
        <v>415</v>
      </c>
      <c r="D392">
        <v>7</v>
      </c>
      <c r="E392">
        <v>1</v>
      </c>
      <c r="F392">
        <v>1</v>
      </c>
      <c r="G392">
        <v>-88</v>
      </c>
      <c r="H392">
        <v>-88</v>
      </c>
      <c r="I392">
        <v>-88</v>
      </c>
      <c r="J392">
        <v>-88</v>
      </c>
      <c r="K392">
        <v>-88</v>
      </c>
      <c r="L392">
        <v>18</v>
      </c>
      <c r="M392">
        <v>19</v>
      </c>
      <c r="N392">
        <v>19</v>
      </c>
      <c r="O392">
        <v>19</v>
      </c>
      <c r="P392">
        <v>19</v>
      </c>
      <c r="Q392">
        <v>19</v>
      </c>
      <c r="R392">
        <v>-88</v>
      </c>
      <c r="S392">
        <v>-88</v>
      </c>
      <c r="T392">
        <v>12</v>
      </c>
      <c r="U392">
        <v>15</v>
      </c>
      <c r="V392">
        <v>16</v>
      </c>
      <c r="W392">
        <v>18</v>
      </c>
      <c r="X392">
        <v>18</v>
      </c>
      <c r="Y392">
        <v>-88</v>
      </c>
      <c r="Z392">
        <v>-88</v>
      </c>
      <c r="AA392">
        <v>-88</v>
      </c>
      <c r="AB392">
        <v>-88</v>
      </c>
      <c r="AC392">
        <v>-88</v>
      </c>
      <c r="AD392">
        <v>17</v>
      </c>
      <c r="AE392">
        <v>18</v>
      </c>
      <c r="AF392">
        <v>18</v>
      </c>
      <c r="AG392">
        <v>18</v>
      </c>
      <c r="AH392">
        <v>18</v>
      </c>
      <c r="AI392">
        <v>18</v>
      </c>
      <c r="AJ392">
        <v>-88</v>
      </c>
      <c r="AK392">
        <v>-88</v>
      </c>
      <c r="AL392">
        <v>11</v>
      </c>
      <c r="AM392">
        <v>14</v>
      </c>
      <c r="AN392">
        <v>15</v>
      </c>
      <c r="AO392">
        <v>17</v>
      </c>
      <c r="AP392">
        <v>17</v>
      </c>
      <c r="AQ392">
        <v>-88</v>
      </c>
      <c r="AR392">
        <v>-88</v>
      </c>
      <c r="AS392">
        <v>-88</v>
      </c>
      <c r="AT392">
        <v>-88</v>
      </c>
      <c r="AU392">
        <v>-88</v>
      </c>
      <c r="AV392">
        <v>16</v>
      </c>
      <c r="AW392">
        <v>17</v>
      </c>
      <c r="AX392">
        <v>17</v>
      </c>
      <c r="AY392">
        <v>17</v>
      </c>
      <c r="AZ392">
        <v>17</v>
      </c>
      <c r="BA392">
        <v>17</v>
      </c>
      <c r="BB392">
        <v>-88</v>
      </c>
      <c r="BC392">
        <v>-88</v>
      </c>
      <c r="BD392">
        <v>10</v>
      </c>
      <c r="BE392">
        <v>13</v>
      </c>
      <c r="BF392">
        <v>14</v>
      </c>
      <c r="BG392">
        <v>16</v>
      </c>
      <c r="BH392">
        <v>16</v>
      </c>
      <c r="CN392">
        <v>2</v>
      </c>
      <c r="CO392">
        <v>1</v>
      </c>
      <c r="CR392">
        <v>1</v>
      </c>
      <c r="CT392">
        <v>3</v>
      </c>
      <c r="CU392">
        <v>2</v>
      </c>
      <c r="CV392">
        <v>2</v>
      </c>
      <c r="CW392">
        <v>2</v>
      </c>
      <c r="CX392">
        <v>2</v>
      </c>
      <c r="CY392">
        <v>1</v>
      </c>
      <c r="CZ392">
        <v>1</v>
      </c>
      <c r="DA392">
        <v>1</v>
      </c>
      <c r="DB392">
        <v>2</v>
      </c>
      <c r="DC392">
        <v>2</v>
      </c>
      <c r="DE392">
        <v>1</v>
      </c>
      <c r="DF392">
        <v>1</v>
      </c>
      <c r="DG392">
        <v>1</v>
      </c>
      <c r="DH392">
        <v>1</v>
      </c>
      <c r="DI392">
        <v>2</v>
      </c>
      <c r="DJ392">
        <v>2</v>
      </c>
      <c r="DK392">
        <v>2</v>
      </c>
      <c r="DL392">
        <v>2</v>
      </c>
      <c r="DN392">
        <v>1</v>
      </c>
      <c r="DO392">
        <v>1</v>
      </c>
      <c r="DP392">
        <v>1</v>
      </c>
      <c r="DQ392">
        <v>2</v>
      </c>
      <c r="DR392">
        <v>0.5</v>
      </c>
      <c r="DT392">
        <v>3</v>
      </c>
      <c r="DW392">
        <v>1</v>
      </c>
      <c r="EA392">
        <v>-99</v>
      </c>
      <c r="EB392">
        <v>-99</v>
      </c>
      <c r="EC392">
        <v>2</v>
      </c>
      <c r="EE392">
        <v>2</v>
      </c>
      <c r="EG392">
        <v>0</v>
      </c>
      <c r="EH392">
        <v>2</v>
      </c>
      <c r="EI392">
        <v>0</v>
      </c>
      <c r="EJ392">
        <v>2</v>
      </c>
      <c r="EK392">
        <v>1</v>
      </c>
      <c r="EL392">
        <v>7</v>
      </c>
      <c r="EM392">
        <v>5</v>
      </c>
      <c r="EN392">
        <v>1</v>
      </c>
      <c r="EO392">
        <v>2</v>
      </c>
      <c r="EP392">
        <v>2</v>
      </c>
      <c r="EQ392">
        <v>2</v>
      </c>
      <c r="ER392">
        <v>2</v>
      </c>
      <c r="ES392">
        <v>1</v>
      </c>
      <c r="ET392">
        <v>7</v>
      </c>
      <c r="EU392">
        <v>4</v>
      </c>
      <c r="EV392">
        <v>1</v>
      </c>
      <c r="EW392">
        <v>2</v>
      </c>
      <c r="EX392">
        <v>2</v>
      </c>
      <c r="EY392">
        <v>2</v>
      </c>
      <c r="EZ392">
        <v>2</v>
      </c>
      <c r="FA392">
        <v>1</v>
      </c>
      <c r="FB392">
        <v>-88</v>
      </c>
      <c r="FC392">
        <v>0</v>
      </c>
      <c r="FD392">
        <v>1</v>
      </c>
      <c r="FE392">
        <v>2</v>
      </c>
      <c r="FF392">
        <v>2</v>
      </c>
      <c r="FG392">
        <v>2</v>
      </c>
      <c r="FH392">
        <v>2</v>
      </c>
      <c r="FI392">
        <v>2</v>
      </c>
      <c r="FJ392">
        <v>2</v>
      </c>
      <c r="FL392">
        <v>2</v>
      </c>
      <c r="FM392">
        <v>1</v>
      </c>
      <c r="FN392">
        <v>22</v>
      </c>
      <c r="FO392">
        <v>2</v>
      </c>
      <c r="FR392">
        <v>2</v>
      </c>
      <c r="FT392">
        <v>2</v>
      </c>
      <c r="FV392">
        <v>1</v>
      </c>
      <c r="FW392">
        <v>1</v>
      </c>
      <c r="FX392">
        <v>1</v>
      </c>
      <c r="FY392">
        <v>1</v>
      </c>
      <c r="GA392">
        <v>2</v>
      </c>
      <c r="GQ392">
        <v>2</v>
      </c>
      <c r="GS392">
        <v>2</v>
      </c>
      <c r="GT392">
        <v>2</v>
      </c>
      <c r="HE392">
        <v>1</v>
      </c>
      <c r="HF392">
        <v>2000</v>
      </c>
      <c r="HG392">
        <v>2</v>
      </c>
      <c r="HH392">
        <v>2</v>
      </c>
      <c r="HI392">
        <v>2</v>
      </c>
      <c r="HJ392">
        <v>1</v>
      </c>
      <c r="HK392">
        <v>2</v>
      </c>
      <c r="HN392">
        <v>2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2</v>
      </c>
      <c r="IA392">
        <v>2</v>
      </c>
    </row>
    <row r="393" spans="1:235" x14ac:dyDescent="0.25">
      <c r="A393">
        <v>1215</v>
      </c>
      <c r="B393">
        <v>1</v>
      </c>
      <c r="E393">
        <v>1</v>
      </c>
      <c r="F393">
        <v>2</v>
      </c>
      <c r="G393">
        <v>-88</v>
      </c>
      <c r="H393">
        <v>-88</v>
      </c>
      <c r="I393">
        <v>-88</v>
      </c>
      <c r="J393">
        <v>-88</v>
      </c>
      <c r="K393">
        <v>-88</v>
      </c>
      <c r="L393">
        <v>17</v>
      </c>
      <c r="M393">
        <v>17</v>
      </c>
      <c r="N393">
        <v>-88</v>
      </c>
      <c r="O393">
        <v>-88</v>
      </c>
      <c r="P393">
        <v>-88</v>
      </c>
      <c r="Q393">
        <v>-88</v>
      </c>
      <c r="R393">
        <v>-88</v>
      </c>
      <c r="S393">
        <v>-88</v>
      </c>
      <c r="T393">
        <v>-88</v>
      </c>
      <c r="U393">
        <v>-88</v>
      </c>
      <c r="V393">
        <v>-88</v>
      </c>
      <c r="W393">
        <v>17</v>
      </c>
      <c r="X393">
        <v>17</v>
      </c>
      <c r="Y393">
        <v>-88</v>
      </c>
      <c r="Z393">
        <v>-88</v>
      </c>
      <c r="AA393">
        <v>-88</v>
      </c>
      <c r="AB393">
        <v>-88</v>
      </c>
      <c r="AC393">
        <v>-88</v>
      </c>
      <c r="AD393">
        <v>17</v>
      </c>
      <c r="AE393">
        <v>17</v>
      </c>
      <c r="AF393">
        <v>-88</v>
      </c>
      <c r="AG393">
        <v>-88</v>
      </c>
      <c r="AH393">
        <v>-88</v>
      </c>
      <c r="AI393">
        <v>-88</v>
      </c>
      <c r="AJ393">
        <v>-88</v>
      </c>
      <c r="AK393">
        <v>-88</v>
      </c>
      <c r="AL393">
        <v>-88</v>
      </c>
      <c r="AM393">
        <v>-88</v>
      </c>
      <c r="AN393">
        <v>-88</v>
      </c>
      <c r="AO393">
        <v>17</v>
      </c>
      <c r="AP393">
        <v>17</v>
      </c>
      <c r="AQ393">
        <v>-88</v>
      </c>
      <c r="AR393">
        <v>-88</v>
      </c>
      <c r="AS393">
        <v>-88</v>
      </c>
      <c r="AT393">
        <v>-88</v>
      </c>
      <c r="AU393">
        <v>-88</v>
      </c>
      <c r="AV393">
        <v>17</v>
      </c>
      <c r="AW393">
        <v>17</v>
      </c>
      <c r="AX393">
        <v>-88</v>
      </c>
      <c r="AY393">
        <v>-88</v>
      </c>
      <c r="AZ393">
        <v>-88</v>
      </c>
      <c r="BA393">
        <v>-88</v>
      </c>
      <c r="BB393">
        <v>-88</v>
      </c>
      <c r="BC393">
        <v>-88</v>
      </c>
      <c r="BD393">
        <v>-88</v>
      </c>
      <c r="BE393">
        <v>-88</v>
      </c>
      <c r="BF393">
        <v>-88</v>
      </c>
      <c r="BG393">
        <v>17</v>
      </c>
      <c r="BH393">
        <v>17</v>
      </c>
      <c r="CN393">
        <v>2</v>
      </c>
      <c r="CO393">
        <v>1</v>
      </c>
      <c r="CR393">
        <v>1</v>
      </c>
      <c r="CT393">
        <v>3</v>
      </c>
      <c r="CU393">
        <v>2</v>
      </c>
      <c r="CV393">
        <v>2</v>
      </c>
      <c r="CW393">
        <v>2</v>
      </c>
      <c r="CX393">
        <v>2</v>
      </c>
      <c r="CY393">
        <v>1</v>
      </c>
      <c r="CZ393">
        <v>1</v>
      </c>
      <c r="DA393">
        <v>2</v>
      </c>
      <c r="DB393">
        <v>2</v>
      </c>
      <c r="DC393">
        <v>2</v>
      </c>
      <c r="DE393">
        <v>2</v>
      </c>
      <c r="DF393">
        <v>1</v>
      </c>
      <c r="DG393">
        <v>1</v>
      </c>
      <c r="DH393">
        <v>1</v>
      </c>
      <c r="DI393">
        <v>2</v>
      </c>
      <c r="DJ393">
        <v>2</v>
      </c>
      <c r="DK393">
        <v>1</v>
      </c>
      <c r="DL393">
        <v>2</v>
      </c>
      <c r="DN393">
        <v>1</v>
      </c>
      <c r="DO393">
        <v>1</v>
      </c>
      <c r="DP393">
        <v>1</v>
      </c>
      <c r="DQ393">
        <v>4</v>
      </c>
      <c r="DT393">
        <v>4</v>
      </c>
      <c r="DW393">
        <v>1</v>
      </c>
      <c r="EA393">
        <v>-99</v>
      </c>
      <c r="EB393">
        <v>-99</v>
      </c>
      <c r="EC393">
        <v>2</v>
      </c>
      <c r="EE393">
        <v>2</v>
      </c>
      <c r="EG393">
        <v>0</v>
      </c>
      <c r="EH393">
        <v>2</v>
      </c>
      <c r="EI393">
        <v>0</v>
      </c>
      <c r="EJ393">
        <v>2</v>
      </c>
      <c r="EK393">
        <v>1</v>
      </c>
      <c r="EL393">
        <v>5</v>
      </c>
      <c r="EM393">
        <v>4</v>
      </c>
      <c r="EN393">
        <v>1</v>
      </c>
      <c r="EO393">
        <v>2</v>
      </c>
      <c r="EP393">
        <v>3</v>
      </c>
      <c r="EQ393">
        <v>3</v>
      </c>
      <c r="ER393">
        <v>4</v>
      </c>
      <c r="ES393">
        <v>1</v>
      </c>
      <c r="ET393">
        <v>5</v>
      </c>
      <c r="EU393">
        <v>4</v>
      </c>
      <c r="EV393">
        <v>1</v>
      </c>
      <c r="EW393">
        <v>2</v>
      </c>
      <c r="EX393">
        <v>3</v>
      </c>
      <c r="EY393">
        <v>3</v>
      </c>
      <c r="EZ393">
        <v>4</v>
      </c>
      <c r="FA393">
        <v>1</v>
      </c>
      <c r="FB393">
        <v>2000</v>
      </c>
      <c r="FC393">
        <v>1</v>
      </c>
      <c r="FD393">
        <v>2</v>
      </c>
      <c r="FE393">
        <v>2</v>
      </c>
      <c r="FF393">
        <v>2</v>
      </c>
      <c r="FG393">
        <v>2</v>
      </c>
      <c r="FH393">
        <v>2</v>
      </c>
      <c r="FI393">
        <v>2</v>
      </c>
      <c r="FJ393">
        <v>2</v>
      </c>
      <c r="FL393">
        <v>2</v>
      </c>
      <c r="FM393">
        <v>1</v>
      </c>
      <c r="FN393">
        <v>20</v>
      </c>
      <c r="FO393">
        <v>2</v>
      </c>
      <c r="FR393">
        <v>2</v>
      </c>
      <c r="FT393">
        <v>2</v>
      </c>
      <c r="FV393">
        <v>2</v>
      </c>
      <c r="GA393">
        <v>3</v>
      </c>
      <c r="GQ393">
        <v>1</v>
      </c>
      <c r="GS393">
        <v>2</v>
      </c>
      <c r="GT393">
        <v>2</v>
      </c>
      <c r="HE393">
        <v>1</v>
      </c>
      <c r="HF393">
        <v>2000</v>
      </c>
      <c r="HG393">
        <v>2</v>
      </c>
      <c r="HH393">
        <v>2</v>
      </c>
      <c r="HI393">
        <v>2</v>
      </c>
      <c r="HJ393">
        <v>2</v>
      </c>
      <c r="HK393">
        <v>2</v>
      </c>
      <c r="HN393">
        <v>2</v>
      </c>
      <c r="HT393">
        <v>2</v>
      </c>
      <c r="IA393">
        <v>2</v>
      </c>
    </row>
    <row r="394" spans="1:235" x14ac:dyDescent="0.25">
      <c r="A394">
        <v>1214</v>
      </c>
      <c r="B394">
        <v>2</v>
      </c>
      <c r="C394" t="s">
        <v>415</v>
      </c>
      <c r="D394">
        <v>20</v>
      </c>
      <c r="E394">
        <v>1</v>
      </c>
      <c r="F394">
        <v>2</v>
      </c>
      <c r="G394">
        <v>-88</v>
      </c>
      <c r="H394">
        <v>-88</v>
      </c>
      <c r="I394">
        <v>-88</v>
      </c>
      <c r="J394">
        <v>-88</v>
      </c>
      <c r="K394">
        <v>15</v>
      </c>
      <c r="L394">
        <v>15</v>
      </c>
      <c r="M394">
        <v>-88</v>
      </c>
      <c r="N394">
        <v>-88</v>
      </c>
      <c r="O394">
        <v>-88</v>
      </c>
      <c r="P394">
        <v>-88</v>
      </c>
      <c r="Q394">
        <v>-88</v>
      </c>
      <c r="R394">
        <v>-88</v>
      </c>
      <c r="S394">
        <v>-88</v>
      </c>
      <c r="T394">
        <v>-88</v>
      </c>
      <c r="U394">
        <v>-88</v>
      </c>
      <c r="V394">
        <v>-88</v>
      </c>
      <c r="W394">
        <v>-88</v>
      </c>
      <c r="X394">
        <v>-88</v>
      </c>
      <c r="Y394">
        <v>-88</v>
      </c>
      <c r="Z394">
        <v>-88</v>
      </c>
      <c r="AA394">
        <v>-88</v>
      </c>
      <c r="AB394">
        <v>-88</v>
      </c>
      <c r="AC394">
        <v>15</v>
      </c>
      <c r="AD394">
        <v>15</v>
      </c>
      <c r="AE394">
        <v>-88</v>
      </c>
      <c r="AF394">
        <v>-88</v>
      </c>
      <c r="AG394">
        <v>-88</v>
      </c>
      <c r="AH394">
        <v>-88</v>
      </c>
      <c r="AI394">
        <v>-88</v>
      </c>
      <c r="AJ394">
        <v>-88</v>
      </c>
      <c r="AK394">
        <v>-88</v>
      </c>
      <c r="AL394">
        <v>-88</v>
      </c>
      <c r="AM394">
        <v>-88</v>
      </c>
      <c r="AN394">
        <v>-88</v>
      </c>
      <c r="AO394">
        <v>-88</v>
      </c>
      <c r="AP394">
        <v>-88</v>
      </c>
      <c r="AQ394">
        <v>-88</v>
      </c>
      <c r="AR394">
        <v>-88</v>
      </c>
      <c r="AS394">
        <v>-88</v>
      </c>
      <c r="AT394">
        <v>-88</v>
      </c>
      <c r="AU394">
        <v>15</v>
      </c>
      <c r="AV394">
        <v>15</v>
      </c>
      <c r="AW394">
        <v>-88</v>
      </c>
      <c r="AX394">
        <v>-88</v>
      </c>
      <c r="AY394">
        <v>-88</v>
      </c>
      <c r="AZ394">
        <v>-88</v>
      </c>
      <c r="BA394">
        <v>-88</v>
      </c>
      <c r="BB394">
        <v>-88</v>
      </c>
      <c r="BC394">
        <v>-88</v>
      </c>
      <c r="BD394">
        <v>-88</v>
      </c>
      <c r="BE394">
        <v>-88</v>
      </c>
      <c r="BF394">
        <v>-88</v>
      </c>
      <c r="BG394">
        <v>-88</v>
      </c>
      <c r="BH394">
        <v>-88</v>
      </c>
      <c r="BI394">
        <v>2</v>
      </c>
      <c r="BJ394" t="s">
        <v>415</v>
      </c>
      <c r="BK394">
        <v>40</v>
      </c>
      <c r="BL394">
        <v>2</v>
      </c>
      <c r="BM394">
        <v>-99</v>
      </c>
      <c r="BN394">
        <v>-99</v>
      </c>
      <c r="BO394">
        <v>-88</v>
      </c>
      <c r="BP394">
        <v>-88</v>
      </c>
      <c r="BQ394">
        <v>4</v>
      </c>
      <c r="BR394">
        <v>4</v>
      </c>
      <c r="BS394">
        <v>5</v>
      </c>
      <c r="BT394">
        <v>-99</v>
      </c>
      <c r="BU394">
        <v>-99</v>
      </c>
      <c r="BV394">
        <v>-99</v>
      </c>
      <c r="BW394">
        <v>-99</v>
      </c>
      <c r="BX394">
        <v>-88</v>
      </c>
      <c r="BY394">
        <v>-88</v>
      </c>
      <c r="BZ394">
        <v>4</v>
      </c>
      <c r="CA394">
        <v>4</v>
      </c>
      <c r="CB394">
        <v>5</v>
      </c>
      <c r="CC394">
        <v>-99</v>
      </c>
      <c r="CD394">
        <v>-99</v>
      </c>
      <c r="CE394">
        <v>-99</v>
      </c>
      <c r="CF394">
        <v>-99</v>
      </c>
      <c r="CG394">
        <v>-88</v>
      </c>
      <c r="CH394">
        <v>-88</v>
      </c>
      <c r="CI394">
        <v>4</v>
      </c>
      <c r="CJ394">
        <v>4</v>
      </c>
      <c r="CK394">
        <v>5</v>
      </c>
      <c r="CL394">
        <v>-99</v>
      </c>
      <c r="CM394">
        <v>-99</v>
      </c>
      <c r="CN394">
        <v>2</v>
      </c>
      <c r="CO394">
        <v>1</v>
      </c>
      <c r="CR394">
        <v>1</v>
      </c>
      <c r="CT394">
        <v>3</v>
      </c>
      <c r="CU394">
        <v>2</v>
      </c>
      <c r="CV394">
        <v>2</v>
      </c>
      <c r="CW394">
        <v>2</v>
      </c>
      <c r="CX394">
        <v>2</v>
      </c>
      <c r="CY394">
        <v>1</v>
      </c>
      <c r="CZ394">
        <v>1</v>
      </c>
      <c r="DA394">
        <v>-88</v>
      </c>
      <c r="DB394">
        <v>2</v>
      </c>
      <c r="DC394">
        <v>2</v>
      </c>
      <c r="DE394">
        <v>2</v>
      </c>
      <c r="DF394">
        <v>1</v>
      </c>
      <c r="DG394">
        <v>1</v>
      </c>
      <c r="DH394">
        <v>1</v>
      </c>
      <c r="DI394">
        <v>2</v>
      </c>
      <c r="DJ394">
        <v>2</v>
      </c>
      <c r="DK394">
        <v>-88</v>
      </c>
      <c r="DL394">
        <v>2</v>
      </c>
      <c r="DN394">
        <v>1</v>
      </c>
      <c r="DO394">
        <v>1</v>
      </c>
      <c r="DP394">
        <v>1</v>
      </c>
      <c r="DQ394">
        <v>4</v>
      </c>
      <c r="DT394">
        <v>4</v>
      </c>
      <c r="DW394">
        <v>1</v>
      </c>
      <c r="EA394">
        <v>-99</v>
      </c>
      <c r="EB394">
        <v>-99</v>
      </c>
      <c r="EC394">
        <v>2</v>
      </c>
      <c r="EE394">
        <v>2</v>
      </c>
      <c r="EG394">
        <v>10</v>
      </c>
      <c r="EH394">
        <v>1</v>
      </c>
      <c r="EI394">
        <v>5</v>
      </c>
      <c r="EJ394">
        <v>1</v>
      </c>
      <c r="EK394">
        <v>1</v>
      </c>
      <c r="EL394">
        <v>20</v>
      </c>
      <c r="EM394">
        <v>4</v>
      </c>
      <c r="EN394">
        <v>1</v>
      </c>
      <c r="EO394">
        <v>2</v>
      </c>
      <c r="EP394">
        <v>3</v>
      </c>
      <c r="EQ394">
        <v>3</v>
      </c>
      <c r="ER394">
        <v>3</v>
      </c>
      <c r="ES394">
        <v>1</v>
      </c>
      <c r="ET394">
        <v>20</v>
      </c>
      <c r="EU394">
        <v>4</v>
      </c>
      <c r="EV394">
        <v>1</v>
      </c>
      <c r="EW394">
        <v>2</v>
      </c>
      <c r="EX394">
        <v>3</v>
      </c>
      <c r="EY394">
        <v>3</v>
      </c>
      <c r="EZ394">
        <v>3</v>
      </c>
      <c r="FA394">
        <v>1</v>
      </c>
      <c r="FB394">
        <v>2000</v>
      </c>
      <c r="FC394">
        <v>50</v>
      </c>
      <c r="FD394">
        <v>1</v>
      </c>
      <c r="FE394">
        <v>1</v>
      </c>
      <c r="FF394">
        <v>2</v>
      </c>
      <c r="FG394">
        <v>2</v>
      </c>
      <c r="FH394">
        <v>2</v>
      </c>
      <c r="FI394">
        <v>2</v>
      </c>
      <c r="FJ394">
        <v>2</v>
      </c>
      <c r="FL394">
        <v>2</v>
      </c>
      <c r="FM394">
        <v>1</v>
      </c>
      <c r="FN394">
        <v>20</v>
      </c>
      <c r="FO394">
        <v>2</v>
      </c>
      <c r="FR394">
        <v>2</v>
      </c>
      <c r="FT394">
        <v>2</v>
      </c>
      <c r="FV394">
        <v>2</v>
      </c>
      <c r="GA394">
        <v>3</v>
      </c>
      <c r="GQ394">
        <v>2</v>
      </c>
      <c r="GS394">
        <v>2</v>
      </c>
      <c r="GT394">
        <v>2</v>
      </c>
      <c r="HE394">
        <v>1</v>
      </c>
      <c r="HF394">
        <v>1997</v>
      </c>
      <c r="HG394">
        <v>2</v>
      </c>
      <c r="HH394">
        <v>2</v>
      </c>
      <c r="HI394">
        <v>2</v>
      </c>
      <c r="HJ394">
        <v>2</v>
      </c>
      <c r="HK394">
        <v>2</v>
      </c>
      <c r="HN394">
        <v>2</v>
      </c>
      <c r="HT394">
        <v>2</v>
      </c>
      <c r="IA394">
        <v>2</v>
      </c>
    </row>
    <row r="395" spans="1:235" x14ac:dyDescent="0.25">
      <c r="A395">
        <v>1309</v>
      </c>
      <c r="B395">
        <v>3</v>
      </c>
      <c r="C395" t="s">
        <v>416</v>
      </c>
      <c r="D395">
        <v>40</v>
      </c>
      <c r="E395">
        <v>1</v>
      </c>
      <c r="F395">
        <v>1</v>
      </c>
      <c r="G395">
        <v>-88</v>
      </c>
      <c r="H395">
        <v>-88</v>
      </c>
      <c r="I395">
        <v>-88</v>
      </c>
      <c r="J395">
        <v>-88</v>
      </c>
      <c r="K395">
        <v>-88</v>
      </c>
      <c r="L395">
        <v>-88</v>
      </c>
      <c r="M395">
        <v>21</v>
      </c>
      <c r="N395">
        <v>-88</v>
      </c>
      <c r="O395">
        <v>-88</v>
      </c>
      <c r="P395">
        <v>18</v>
      </c>
      <c r="Q395">
        <v>-88</v>
      </c>
      <c r="R395">
        <v>-88</v>
      </c>
      <c r="S395">
        <v>-88</v>
      </c>
      <c r="T395">
        <v>-88</v>
      </c>
      <c r="U395">
        <v>-88</v>
      </c>
      <c r="V395">
        <v>-88</v>
      </c>
      <c r="W395">
        <v>18</v>
      </c>
      <c r="X395">
        <v>18</v>
      </c>
      <c r="Y395">
        <v>-88</v>
      </c>
      <c r="Z395">
        <v>-88</v>
      </c>
      <c r="AA395">
        <v>-88</v>
      </c>
      <c r="AB395">
        <v>-88</v>
      </c>
      <c r="AC395">
        <v>-88</v>
      </c>
      <c r="AD395">
        <v>-88</v>
      </c>
      <c r="AE395">
        <v>18</v>
      </c>
      <c r="AF395">
        <v>-88</v>
      </c>
      <c r="AG395">
        <v>-88</v>
      </c>
      <c r="AH395">
        <v>16</v>
      </c>
      <c r="AI395">
        <v>-88</v>
      </c>
      <c r="AJ395">
        <v>-88</v>
      </c>
      <c r="AK395">
        <v>-88</v>
      </c>
      <c r="AL395">
        <v>-88</v>
      </c>
      <c r="AM395">
        <v>-88</v>
      </c>
      <c r="AN395">
        <v>-88</v>
      </c>
      <c r="AO395">
        <v>-88</v>
      </c>
      <c r="AP395">
        <v>-88</v>
      </c>
      <c r="AQ395">
        <v>-88</v>
      </c>
      <c r="AR395">
        <v>-88</v>
      </c>
      <c r="AS395">
        <v>-88</v>
      </c>
      <c r="AT395">
        <v>-88</v>
      </c>
      <c r="AU395">
        <v>-88</v>
      </c>
      <c r="AV395">
        <v>-88</v>
      </c>
      <c r="AW395">
        <v>16</v>
      </c>
      <c r="AX395">
        <v>-88</v>
      </c>
      <c r="AY395">
        <v>-88</v>
      </c>
      <c r="AZ395">
        <v>14</v>
      </c>
      <c r="BA395">
        <v>-88</v>
      </c>
      <c r="BB395">
        <v>-88</v>
      </c>
      <c r="BC395">
        <v>-88</v>
      </c>
      <c r="BD395">
        <v>-88</v>
      </c>
      <c r="BE395">
        <v>-88</v>
      </c>
      <c r="BF395">
        <v>-88</v>
      </c>
      <c r="BG395">
        <v>-88</v>
      </c>
      <c r="BH395">
        <v>-88</v>
      </c>
      <c r="CN395">
        <v>2</v>
      </c>
      <c r="CO395">
        <v>2</v>
      </c>
      <c r="CP395">
        <v>2</v>
      </c>
      <c r="EG395">
        <v>0</v>
      </c>
      <c r="EH395">
        <v>2</v>
      </c>
      <c r="EI395">
        <v>0</v>
      </c>
      <c r="EJ395">
        <v>2</v>
      </c>
      <c r="EK395">
        <v>1</v>
      </c>
      <c r="EL395">
        <v>40</v>
      </c>
      <c r="EM395">
        <v>-88</v>
      </c>
      <c r="EN395">
        <v>-88</v>
      </c>
      <c r="EO395">
        <v>1</v>
      </c>
      <c r="EP395">
        <v>2</v>
      </c>
      <c r="EQ395">
        <v>3</v>
      </c>
      <c r="ER395">
        <v>1</v>
      </c>
      <c r="ES395">
        <v>1</v>
      </c>
      <c r="ET395">
        <v>40</v>
      </c>
      <c r="EU395">
        <v>-88</v>
      </c>
      <c r="EV395">
        <v>-88</v>
      </c>
      <c r="EW395">
        <v>1</v>
      </c>
      <c r="EX395">
        <v>2</v>
      </c>
      <c r="EY395">
        <v>2</v>
      </c>
      <c r="EZ395">
        <v>2</v>
      </c>
      <c r="FA395">
        <v>1</v>
      </c>
      <c r="FB395">
        <v>-88</v>
      </c>
      <c r="FC395">
        <v>0</v>
      </c>
      <c r="FD395">
        <v>1</v>
      </c>
      <c r="FE395">
        <v>2</v>
      </c>
      <c r="FF395">
        <v>2</v>
      </c>
      <c r="FG395">
        <v>2</v>
      </c>
      <c r="FH395">
        <v>2</v>
      </c>
      <c r="FI395">
        <v>2</v>
      </c>
      <c r="FJ395">
        <v>2</v>
      </c>
      <c r="FL395">
        <v>2</v>
      </c>
      <c r="FM395">
        <v>1</v>
      </c>
      <c r="FN395">
        <v>30</v>
      </c>
      <c r="FO395">
        <v>2</v>
      </c>
      <c r="FR395">
        <v>2</v>
      </c>
      <c r="FT395">
        <v>2</v>
      </c>
      <c r="FV395">
        <v>1</v>
      </c>
      <c r="FW395">
        <v>1</v>
      </c>
      <c r="FX395">
        <v>2</v>
      </c>
      <c r="FY395">
        <v>1</v>
      </c>
      <c r="GA395">
        <v>2</v>
      </c>
      <c r="GQ395">
        <v>2</v>
      </c>
      <c r="GS395">
        <v>2</v>
      </c>
      <c r="GT395">
        <v>2</v>
      </c>
      <c r="HE395">
        <v>1</v>
      </c>
      <c r="HF395">
        <v>1998</v>
      </c>
      <c r="HG395">
        <v>2</v>
      </c>
      <c r="HH395">
        <v>2</v>
      </c>
      <c r="HI395">
        <v>2</v>
      </c>
      <c r="HJ395">
        <v>2</v>
      </c>
      <c r="HK395">
        <v>2</v>
      </c>
      <c r="HN395">
        <v>2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2</v>
      </c>
      <c r="IA395">
        <v>2</v>
      </c>
    </row>
    <row r="396" spans="1:235" x14ac:dyDescent="0.25">
      <c r="A396">
        <v>1219</v>
      </c>
      <c r="B396">
        <v>1</v>
      </c>
      <c r="E396">
        <v>1</v>
      </c>
      <c r="F396">
        <v>2</v>
      </c>
      <c r="G396">
        <v>-88</v>
      </c>
      <c r="H396">
        <v>-88</v>
      </c>
      <c r="I396">
        <v>-88</v>
      </c>
      <c r="J396">
        <v>-88</v>
      </c>
      <c r="K396">
        <v>-88</v>
      </c>
      <c r="L396">
        <v>18</v>
      </c>
      <c r="M396">
        <v>22</v>
      </c>
      <c r="N396">
        <v>-88</v>
      </c>
      <c r="O396">
        <v>-88</v>
      </c>
      <c r="P396">
        <v>-88</v>
      </c>
      <c r="Q396">
        <v>-88</v>
      </c>
      <c r="R396">
        <v>-88</v>
      </c>
      <c r="S396">
        <v>-88</v>
      </c>
      <c r="T396">
        <v>-88</v>
      </c>
      <c r="U396">
        <v>-88</v>
      </c>
      <c r="V396">
        <v>16</v>
      </c>
      <c r="W396">
        <v>18</v>
      </c>
      <c r="X396">
        <v>18</v>
      </c>
      <c r="Y396">
        <v>-88</v>
      </c>
      <c r="Z396">
        <v>-88</v>
      </c>
      <c r="AA396">
        <v>-88</v>
      </c>
      <c r="AB396">
        <v>-88</v>
      </c>
      <c r="AC396">
        <v>-88</v>
      </c>
      <c r="AD396">
        <v>18</v>
      </c>
      <c r="AE396">
        <v>22</v>
      </c>
      <c r="AF396">
        <v>-88</v>
      </c>
      <c r="AG396">
        <v>-88</v>
      </c>
      <c r="AH396">
        <v>-88</v>
      </c>
      <c r="AI396">
        <v>-88</v>
      </c>
      <c r="AJ396">
        <v>-88</v>
      </c>
      <c r="AK396">
        <v>-88</v>
      </c>
      <c r="AL396">
        <v>-88</v>
      </c>
      <c r="AM396">
        <v>-88</v>
      </c>
      <c r="AN396">
        <v>16</v>
      </c>
      <c r="AO396">
        <v>18</v>
      </c>
      <c r="AP396">
        <v>18</v>
      </c>
      <c r="AQ396">
        <v>-88</v>
      </c>
      <c r="AR396">
        <v>-88</v>
      </c>
      <c r="AS396">
        <v>-88</v>
      </c>
      <c r="AT396">
        <v>-88</v>
      </c>
      <c r="AU396">
        <v>-88</v>
      </c>
      <c r="AV396">
        <v>18</v>
      </c>
      <c r="AW396">
        <v>22</v>
      </c>
      <c r="AX396">
        <v>-88</v>
      </c>
      <c r="AY396">
        <v>-88</v>
      </c>
      <c r="AZ396">
        <v>-88</v>
      </c>
      <c r="BA396">
        <v>-88</v>
      </c>
      <c r="BB396">
        <v>-88</v>
      </c>
      <c r="BC396">
        <v>-88</v>
      </c>
      <c r="BD396">
        <v>-88</v>
      </c>
      <c r="BE396">
        <v>-88</v>
      </c>
      <c r="BF396">
        <v>16</v>
      </c>
      <c r="BG396">
        <v>18</v>
      </c>
      <c r="BH396">
        <v>18</v>
      </c>
      <c r="CN396">
        <v>2</v>
      </c>
      <c r="CO396">
        <v>1</v>
      </c>
      <c r="CR396">
        <v>1</v>
      </c>
      <c r="CT396">
        <v>3</v>
      </c>
      <c r="CU396">
        <v>-88</v>
      </c>
      <c r="CV396">
        <v>-88</v>
      </c>
      <c r="CW396">
        <v>-88</v>
      </c>
      <c r="CX396">
        <v>-88</v>
      </c>
      <c r="CY396">
        <v>-88</v>
      </c>
      <c r="CZ396">
        <v>-88</v>
      </c>
      <c r="DA396">
        <v>-88</v>
      </c>
      <c r="DB396">
        <v>-88</v>
      </c>
      <c r="DC396">
        <v>2</v>
      </c>
      <c r="DE396">
        <v>-88</v>
      </c>
      <c r="DF396">
        <v>-88</v>
      </c>
      <c r="DG396">
        <v>-88</v>
      </c>
      <c r="DH396">
        <v>-88</v>
      </c>
      <c r="DI396">
        <v>-88</v>
      </c>
      <c r="DJ396">
        <v>-88</v>
      </c>
      <c r="DK396">
        <v>-88</v>
      </c>
      <c r="DL396">
        <v>2</v>
      </c>
      <c r="DN396">
        <v>5</v>
      </c>
      <c r="DO396">
        <v>1</v>
      </c>
      <c r="DP396">
        <v>1</v>
      </c>
      <c r="DQ396">
        <v>4</v>
      </c>
      <c r="DT396">
        <v>4</v>
      </c>
      <c r="DW396">
        <v>-88</v>
      </c>
      <c r="EA396">
        <v>-99</v>
      </c>
      <c r="EB396">
        <v>-99</v>
      </c>
      <c r="EC396">
        <v>-99</v>
      </c>
      <c r="ED396">
        <v>-99</v>
      </c>
      <c r="EE396">
        <v>2</v>
      </c>
      <c r="EG396">
        <v>0</v>
      </c>
      <c r="EH396">
        <v>2</v>
      </c>
      <c r="EI396">
        <v>0</v>
      </c>
      <c r="EJ396">
        <v>2</v>
      </c>
      <c r="EK396">
        <v>1</v>
      </c>
      <c r="EL396">
        <v>10</v>
      </c>
      <c r="EM396">
        <v>-88</v>
      </c>
      <c r="EN396">
        <v>-88</v>
      </c>
      <c r="EO396">
        <v>-88</v>
      </c>
      <c r="EP396">
        <v>3</v>
      </c>
      <c r="EQ396">
        <v>3</v>
      </c>
      <c r="ER396">
        <v>1</v>
      </c>
      <c r="ES396">
        <v>1</v>
      </c>
      <c r="ET396">
        <v>10</v>
      </c>
      <c r="EU396">
        <v>10</v>
      </c>
      <c r="EV396">
        <v>-88</v>
      </c>
      <c r="EW396">
        <v>2</v>
      </c>
      <c r="EX396">
        <v>3</v>
      </c>
      <c r="EY396">
        <v>3</v>
      </c>
      <c r="EZ396">
        <v>2</v>
      </c>
      <c r="FA396">
        <v>1</v>
      </c>
      <c r="FB396">
        <v>2002</v>
      </c>
      <c r="FC396">
        <v>0</v>
      </c>
      <c r="FD396">
        <v>1</v>
      </c>
      <c r="FE396">
        <v>2</v>
      </c>
      <c r="FF396">
        <v>2</v>
      </c>
      <c r="FG396">
        <v>2</v>
      </c>
      <c r="FH396">
        <v>2</v>
      </c>
      <c r="FI396">
        <v>2</v>
      </c>
      <c r="FJ396">
        <v>2</v>
      </c>
      <c r="FL396">
        <v>2</v>
      </c>
      <c r="FM396">
        <v>2</v>
      </c>
      <c r="FN396">
        <v>20</v>
      </c>
      <c r="FO396">
        <v>1</v>
      </c>
      <c r="FP396">
        <v>2</v>
      </c>
      <c r="FQ396">
        <v>1</v>
      </c>
      <c r="FR396">
        <v>1</v>
      </c>
      <c r="FS396">
        <v>2</v>
      </c>
      <c r="FT396">
        <v>2</v>
      </c>
      <c r="FV396">
        <v>1</v>
      </c>
      <c r="FW396">
        <v>2</v>
      </c>
      <c r="FX396">
        <v>2</v>
      </c>
      <c r="FY396">
        <v>1</v>
      </c>
      <c r="GA396">
        <v>2</v>
      </c>
      <c r="GQ396">
        <v>2</v>
      </c>
      <c r="GS396">
        <v>2</v>
      </c>
      <c r="GT396">
        <v>2</v>
      </c>
      <c r="HE396">
        <v>1</v>
      </c>
      <c r="HF396">
        <v>2000</v>
      </c>
      <c r="HG396">
        <v>2</v>
      </c>
      <c r="HH396">
        <v>2</v>
      </c>
      <c r="HI396">
        <v>2</v>
      </c>
      <c r="HJ396">
        <v>2</v>
      </c>
      <c r="HK396">
        <v>2</v>
      </c>
      <c r="HN396">
        <v>2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2</v>
      </c>
      <c r="IA396">
        <v>2</v>
      </c>
    </row>
    <row r="397" spans="1:235" x14ac:dyDescent="0.25">
      <c r="A397">
        <v>1213</v>
      </c>
      <c r="B397">
        <v>1</v>
      </c>
      <c r="E397">
        <v>1</v>
      </c>
      <c r="F397">
        <v>2</v>
      </c>
      <c r="G397">
        <v>-88</v>
      </c>
      <c r="H397">
        <v>-88</v>
      </c>
      <c r="I397">
        <v>-88</v>
      </c>
      <c r="J397">
        <v>17</v>
      </c>
      <c r="K397">
        <v>-88</v>
      </c>
      <c r="L397">
        <v>22</v>
      </c>
      <c r="M397">
        <v>-88</v>
      </c>
      <c r="N397">
        <v>-88</v>
      </c>
      <c r="O397">
        <v>-88</v>
      </c>
      <c r="P397">
        <v>-88</v>
      </c>
      <c r="Q397">
        <v>-88</v>
      </c>
      <c r="R397">
        <v>-88</v>
      </c>
      <c r="S397">
        <v>-88</v>
      </c>
      <c r="T397">
        <v>-88</v>
      </c>
      <c r="U397">
        <v>-88</v>
      </c>
      <c r="V397">
        <v>-88</v>
      </c>
      <c r="W397">
        <v>-88</v>
      </c>
      <c r="X397">
        <v>-88</v>
      </c>
      <c r="Y397">
        <v>-88</v>
      </c>
      <c r="Z397">
        <v>-88</v>
      </c>
      <c r="AA397">
        <v>-88</v>
      </c>
      <c r="AB397">
        <v>17</v>
      </c>
      <c r="AC397">
        <v>-88</v>
      </c>
      <c r="AD397">
        <v>22</v>
      </c>
      <c r="AE397">
        <v>-88</v>
      </c>
      <c r="AF397">
        <v>-88</v>
      </c>
      <c r="AG397">
        <v>-88</v>
      </c>
      <c r="AH397">
        <v>-88</v>
      </c>
      <c r="AI397">
        <v>-88</v>
      </c>
      <c r="AJ397">
        <v>-88</v>
      </c>
      <c r="AK397">
        <v>-88</v>
      </c>
      <c r="AL397">
        <v>-88</v>
      </c>
      <c r="AM397">
        <v>-88</v>
      </c>
      <c r="AN397">
        <v>-88</v>
      </c>
      <c r="AO397">
        <v>-88</v>
      </c>
      <c r="AP397">
        <v>-88</v>
      </c>
      <c r="AQ397">
        <v>-88</v>
      </c>
      <c r="AR397">
        <v>-88</v>
      </c>
      <c r="AS397">
        <v>-88</v>
      </c>
      <c r="AT397">
        <v>17</v>
      </c>
      <c r="AU397">
        <v>-88</v>
      </c>
      <c r="AV397">
        <v>22</v>
      </c>
      <c r="AW397">
        <v>-88</v>
      </c>
      <c r="AX397">
        <v>-88</v>
      </c>
      <c r="AY397">
        <v>-88</v>
      </c>
      <c r="AZ397">
        <v>-88</v>
      </c>
      <c r="BA397">
        <v>-88</v>
      </c>
      <c r="BB397">
        <v>-88</v>
      </c>
      <c r="BC397">
        <v>-88</v>
      </c>
      <c r="BD397">
        <v>-88</v>
      </c>
      <c r="BE397">
        <v>-88</v>
      </c>
      <c r="BF397">
        <v>-88</v>
      </c>
      <c r="BG397">
        <v>-88</v>
      </c>
      <c r="BH397">
        <v>-88</v>
      </c>
      <c r="CN397">
        <v>2</v>
      </c>
      <c r="CO397">
        <v>1</v>
      </c>
      <c r="CR397">
        <v>1</v>
      </c>
      <c r="CT397">
        <v>3</v>
      </c>
      <c r="CU397">
        <v>-88</v>
      </c>
      <c r="CV397">
        <v>-88</v>
      </c>
      <c r="CW397">
        <v>-88</v>
      </c>
      <c r="CX397">
        <v>-88</v>
      </c>
      <c r="CY397">
        <v>-88</v>
      </c>
      <c r="CZ397">
        <v>-88</v>
      </c>
      <c r="DA397">
        <v>-88</v>
      </c>
      <c r="DB397">
        <v>-88</v>
      </c>
      <c r="DC397">
        <v>-88</v>
      </c>
      <c r="DD397">
        <v>-99</v>
      </c>
      <c r="DE397">
        <v>-88</v>
      </c>
      <c r="DF397">
        <v>-88</v>
      </c>
      <c r="DG397">
        <v>-88</v>
      </c>
      <c r="DH397">
        <v>-88</v>
      </c>
      <c r="DI397">
        <v>-88</v>
      </c>
      <c r="DJ397">
        <v>-88</v>
      </c>
      <c r="DK397">
        <v>-88</v>
      </c>
      <c r="DL397">
        <v>-88</v>
      </c>
      <c r="DM397">
        <v>-99</v>
      </c>
      <c r="DN397">
        <v>1</v>
      </c>
      <c r="DO397">
        <v>1</v>
      </c>
      <c r="DP397">
        <v>1</v>
      </c>
      <c r="DQ397">
        <v>3</v>
      </c>
      <c r="DT397">
        <v>3</v>
      </c>
      <c r="DW397">
        <v>1</v>
      </c>
      <c r="EA397">
        <v>-99</v>
      </c>
      <c r="EB397">
        <v>-99</v>
      </c>
      <c r="EC397">
        <v>2</v>
      </c>
      <c r="EE397">
        <v>2</v>
      </c>
      <c r="EG397">
        <v>0</v>
      </c>
      <c r="EH397">
        <v>2</v>
      </c>
      <c r="EI397">
        <v>0</v>
      </c>
      <c r="EJ397">
        <v>2</v>
      </c>
      <c r="EK397">
        <v>1</v>
      </c>
      <c r="EL397">
        <v>15</v>
      </c>
      <c r="EM397">
        <v>5</v>
      </c>
      <c r="EN397">
        <v>3</v>
      </c>
      <c r="EO397">
        <v>1</v>
      </c>
      <c r="EP397">
        <v>3</v>
      </c>
      <c r="EQ397">
        <v>3</v>
      </c>
      <c r="ER397">
        <v>2</v>
      </c>
      <c r="ES397">
        <v>1</v>
      </c>
      <c r="ET397">
        <v>15</v>
      </c>
      <c r="EU397">
        <v>5</v>
      </c>
      <c r="EV397">
        <v>3</v>
      </c>
      <c r="EW397">
        <v>1</v>
      </c>
      <c r="EX397">
        <v>3</v>
      </c>
      <c r="EY397">
        <v>3</v>
      </c>
      <c r="EZ397">
        <v>2</v>
      </c>
      <c r="FA397">
        <v>1</v>
      </c>
      <c r="FB397">
        <v>-88</v>
      </c>
      <c r="FC397">
        <v>0</v>
      </c>
      <c r="FD397">
        <v>1</v>
      </c>
      <c r="FE397">
        <v>2</v>
      </c>
      <c r="FF397">
        <v>2</v>
      </c>
      <c r="FG397">
        <v>2</v>
      </c>
      <c r="FH397">
        <v>2</v>
      </c>
      <c r="FI397">
        <v>2</v>
      </c>
      <c r="FJ397">
        <v>2</v>
      </c>
      <c r="FL397">
        <v>2</v>
      </c>
      <c r="FM397">
        <v>1</v>
      </c>
      <c r="FN397">
        <v>25</v>
      </c>
      <c r="FO397">
        <v>2</v>
      </c>
      <c r="FR397">
        <v>2</v>
      </c>
      <c r="FT397">
        <v>2</v>
      </c>
      <c r="FV397">
        <v>1</v>
      </c>
      <c r="FW397">
        <v>2</v>
      </c>
      <c r="FX397">
        <v>1</v>
      </c>
      <c r="FY397">
        <v>1</v>
      </c>
      <c r="GA397">
        <v>2</v>
      </c>
      <c r="GQ397">
        <v>1</v>
      </c>
      <c r="GS397">
        <v>2</v>
      </c>
      <c r="GT397">
        <v>2</v>
      </c>
      <c r="HE397">
        <v>1</v>
      </c>
      <c r="HF397">
        <v>2002</v>
      </c>
      <c r="HG397">
        <v>2</v>
      </c>
      <c r="HH397">
        <v>2</v>
      </c>
      <c r="HI397">
        <v>2</v>
      </c>
      <c r="HJ397">
        <v>2</v>
      </c>
      <c r="HK397">
        <v>2</v>
      </c>
      <c r="HN397">
        <v>2</v>
      </c>
      <c r="HT397">
        <v>1</v>
      </c>
      <c r="HU397">
        <v>2</v>
      </c>
      <c r="HV397">
        <v>2</v>
      </c>
      <c r="HW397">
        <v>1</v>
      </c>
      <c r="HX397">
        <v>2</v>
      </c>
      <c r="HY397">
        <v>2</v>
      </c>
      <c r="IA397">
        <v>2</v>
      </c>
    </row>
    <row r="398" spans="1:235" x14ac:dyDescent="0.25">
      <c r="A398">
        <v>1216</v>
      </c>
      <c r="B398">
        <v>1</v>
      </c>
      <c r="E398">
        <v>1</v>
      </c>
      <c r="F398">
        <v>2</v>
      </c>
      <c r="G398">
        <v>-88</v>
      </c>
      <c r="H398">
        <v>-88</v>
      </c>
      <c r="I398">
        <v>-88</v>
      </c>
      <c r="J398">
        <v>-88</v>
      </c>
      <c r="K398">
        <v>-88</v>
      </c>
      <c r="L398">
        <v>17</v>
      </c>
      <c r="M398">
        <v>18</v>
      </c>
      <c r="N398">
        <v>20</v>
      </c>
      <c r="O398">
        <v>-88</v>
      </c>
      <c r="P398">
        <v>-88</v>
      </c>
      <c r="Q398">
        <v>-88</v>
      </c>
      <c r="R398">
        <v>-88</v>
      </c>
      <c r="S398">
        <v>-88</v>
      </c>
      <c r="T398">
        <v>-88</v>
      </c>
      <c r="U398">
        <v>-88</v>
      </c>
      <c r="V398">
        <v>-88</v>
      </c>
      <c r="W398">
        <v>19</v>
      </c>
      <c r="X398">
        <v>19</v>
      </c>
      <c r="Y398">
        <v>-88</v>
      </c>
      <c r="Z398">
        <v>-88</v>
      </c>
      <c r="AA398">
        <v>-88</v>
      </c>
      <c r="AB398">
        <v>-88</v>
      </c>
      <c r="AC398">
        <v>-88</v>
      </c>
      <c r="AD398">
        <v>17</v>
      </c>
      <c r="AE398">
        <v>18</v>
      </c>
      <c r="AF398">
        <v>20</v>
      </c>
      <c r="AG398">
        <v>-88</v>
      </c>
      <c r="AH398">
        <v>-88</v>
      </c>
      <c r="AI398">
        <v>-88</v>
      </c>
      <c r="AJ398">
        <v>-88</v>
      </c>
      <c r="AK398">
        <v>-88</v>
      </c>
      <c r="AL398">
        <v>-88</v>
      </c>
      <c r="AM398">
        <v>-88</v>
      </c>
      <c r="AN398">
        <v>-88</v>
      </c>
      <c r="AO398">
        <v>19</v>
      </c>
      <c r="AP398">
        <v>19</v>
      </c>
      <c r="AQ398">
        <v>-88</v>
      </c>
      <c r="AR398">
        <v>-88</v>
      </c>
      <c r="AS398">
        <v>-88</v>
      </c>
      <c r="AT398">
        <v>-88</v>
      </c>
      <c r="AU398">
        <v>-88</v>
      </c>
      <c r="AV398">
        <v>17</v>
      </c>
      <c r="AW398">
        <v>18</v>
      </c>
      <c r="AX398">
        <v>20</v>
      </c>
      <c r="AY398">
        <v>-88</v>
      </c>
      <c r="AZ398">
        <v>-88</v>
      </c>
      <c r="BA398">
        <v>-88</v>
      </c>
      <c r="BB398">
        <v>-88</v>
      </c>
      <c r="BC398">
        <v>-88</v>
      </c>
      <c r="BD398">
        <v>-88</v>
      </c>
      <c r="BE398">
        <v>-88</v>
      </c>
      <c r="BF398">
        <v>-88</v>
      </c>
      <c r="BG398">
        <v>19</v>
      </c>
      <c r="BH398">
        <v>19</v>
      </c>
      <c r="CN398">
        <v>2</v>
      </c>
      <c r="CO398">
        <v>1</v>
      </c>
      <c r="CR398">
        <v>1</v>
      </c>
      <c r="CT398">
        <v>3</v>
      </c>
      <c r="CU398">
        <v>2</v>
      </c>
      <c r="CV398">
        <v>2</v>
      </c>
      <c r="CW398">
        <v>1</v>
      </c>
      <c r="CX398">
        <v>2</v>
      </c>
      <c r="CY398">
        <v>2</v>
      </c>
      <c r="CZ398">
        <v>2</v>
      </c>
      <c r="DA398">
        <v>1</v>
      </c>
      <c r="DB398">
        <v>2</v>
      </c>
      <c r="DC398">
        <v>2</v>
      </c>
      <c r="DE398">
        <v>2</v>
      </c>
      <c r="DF398">
        <v>2</v>
      </c>
      <c r="DG398">
        <v>2</v>
      </c>
      <c r="DH398">
        <v>2</v>
      </c>
      <c r="DI398">
        <v>1</v>
      </c>
      <c r="DJ398">
        <v>2</v>
      </c>
      <c r="DK398">
        <v>2</v>
      </c>
      <c r="DL398">
        <v>2</v>
      </c>
      <c r="DN398">
        <v>1</v>
      </c>
      <c r="DO398">
        <v>1</v>
      </c>
      <c r="DP398">
        <v>1</v>
      </c>
      <c r="DQ398">
        <v>3</v>
      </c>
      <c r="DT398">
        <v>3</v>
      </c>
      <c r="DW398">
        <v>2</v>
      </c>
      <c r="DX398">
        <v>7</v>
      </c>
      <c r="DY398">
        <v>2</v>
      </c>
      <c r="EA398">
        <v>-99</v>
      </c>
      <c r="EB398">
        <v>-99</v>
      </c>
      <c r="EC398">
        <v>2</v>
      </c>
      <c r="EE398">
        <v>2</v>
      </c>
      <c r="EG398">
        <v>0</v>
      </c>
      <c r="EH398">
        <v>2</v>
      </c>
      <c r="EI398">
        <v>0</v>
      </c>
      <c r="EJ398">
        <v>2</v>
      </c>
      <c r="EK398">
        <v>1</v>
      </c>
      <c r="EL398">
        <v>40</v>
      </c>
      <c r="EM398">
        <v>-88</v>
      </c>
      <c r="EN398">
        <v>-88</v>
      </c>
      <c r="EO398">
        <v>2</v>
      </c>
      <c r="EP398">
        <v>2</v>
      </c>
      <c r="EQ398">
        <v>3</v>
      </c>
      <c r="ER398">
        <v>1</v>
      </c>
      <c r="ES398">
        <v>1</v>
      </c>
      <c r="ET398">
        <v>40</v>
      </c>
      <c r="EU398">
        <v>10</v>
      </c>
      <c r="EV398">
        <v>-88</v>
      </c>
      <c r="EW398">
        <v>2</v>
      </c>
      <c r="EX398">
        <v>2</v>
      </c>
      <c r="EY398">
        <v>3</v>
      </c>
      <c r="EZ398">
        <v>2</v>
      </c>
      <c r="FA398">
        <v>1</v>
      </c>
      <c r="FB398">
        <v>2001</v>
      </c>
      <c r="FC398">
        <v>0</v>
      </c>
      <c r="FD398">
        <v>1</v>
      </c>
      <c r="FE398">
        <v>2</v>
      </c>
      <c r="FF398">
        <v>2</v>
      </c>
      <c r="FG398">
        <v>2</v>
      </c>
      <c r="FH398">
        <v>2</v>
      </c>
      <c r="FI398">
        <v>2</v>
      </c>
      <c r="FJ398">
        <v>2</v>
      </c>
      <c r="FL398">
        <v>2</v>
      </c>
      <c r="FM398">
        <v>2</v>
      </c>
      <c r="FN398">
        <v>20</v>
      </c>
      <c r="FO398">
        <v>1</v>
      </c>
      <c r="FP398">
        <v>1</v>
      </c>
      <c r="FQ398">
        <v>1</v>
      </c>
      <c r="FR398">
        <v>1</v>
      </c>
      <c r="FS398">
        <v>3</v>
      </c>
      <c r="FT398">
        <v>2</v>
      </c>
      <c r="FV398">
        <v>1</v>
      </c>
      <c r="FW398">
        <v>2</v>
      </c>
      <c r="FX398">
        <v>2</v>
      </c>
      <c r="FY398">
        <v>1</v>
      </c>
      <c r="GA398">
        <v>2</v>
      </c>
      <c r="GQ398">
        <v>2</v>
      </c>
      <c r="GS398">
        <v>2</v>
      </c>
      <c r="GT398">
        <v>2</v>
      </c>
      <c r="HE398">
        <v>1</v>
      </c>
      <c r="HF398">
        <v>2000</v>
      </c>
      <c r="HG398">
        <v>2</v>
      </c>
      <c r="HH398">
        <v>2</v>
      </c>
      <c r="HI398">
        <v>2</v>
      </c>
      <c r="HJ398">
        <v>2</v>
      </c>
      <c r="HK398">
        <v>2</v>
      </c>
      <c r="HN398">
        <v>2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2</v>
      </c>
      <c r="IA398">
        <v>2</v>
      </c>
    </row>
    <row r="399" spans="1:235" x14ac:dyDescent="0.25">
      <c r="A399">
        <v>1212</v>
      </c>
      <c r="B399">
        <v>2</v>
      </c>
      <c r="C399" t="s">
        <v>415</v>
      </c>
      <c r="D399">
        <v>60</v>
      </c>
      <c r="E399">
        <v>1</v>
      </c>
      <c r="F399">
        <v>2</v>
      </c>
      <c r="G399">
        <v>-88</v>
      </c>
      <c r="H399">
        <v>-88</v>
      </c>
      <c r="I399">
        <v>-88</v>
      </c>
      <c r="J399">
        <v>17</v>
      </c>
      <c r="K399">
        <v>20</v>
      </c>
      <c r="L399">
        <v>18</v>
      </c>
      <c r="M399">
        <v>20</v>
      </c>
      <c r="N399">
        <v>20</v>
      </c>
      <c r="O399">
        <v>-88</v>
      </c>
      <c r="P399">
        <v>-88</v>
      </c>
      <c r="Q399">
        <v>-88</v>
      </c>
      <c r="R399">
        <v>-88</v>
      </c>
      <c r="S399">
        <v>-88</v>
      </c>
      <c r="T399">
        <v>-88</v>
      </c>
      <c r="U399">
        <v>-88</v>
      </c>
      <c r="V399">
        <v>-88</v>
      </c>
      <c r="W399">
        <v>16</v>
      </c>
      <c r="X399">
        <v>16</v>
      </c>
      <c r="Y399">
        <v>-88</v>
      </c>
      <c r="Z399">
        <v>-88</v>
      </c>
      <c r="AA399">
        <v>-88</v>
      </c>
      <c r="AB399">
        <v>17</v>
      </c>
      <c r="AC399">
        <v>20</v>
      </c>
      <c r="AD399">
        <v>18</v>
      </c>
      <c r="AE399">
        <v>20</v>
      </c>
      <c r="AF399">
        <v>20</v>
      </c>
      <c r="AG399">
        <v>-88</v>
      </c>
      <c r="AH399">
        <v>-88</v>
      </c>
      <c r="AI399">
        <v>-88</v>
      </c>
      <c r="AJ399">
        <v>-88</v>
      </c>
      <c r="AK399">
        <v>-88</v>
      </c>
      <c r="AL399">
        <v>-88</v>
      </c>
      <c r="AM399">
        <v>-88</v>
      </c>
      <c r="AN399">
        <v>-88</v>
      </c>
      <c r="AO399">
        <v>16</v>
      </c>
      <c r="AP399">
        <v>16</v>
      </c>
      <c r="AQ399">
        <v>-88</v>
      </c>
      <c r="AR399">
        <v>-88</v>
      </c>
      <c r="AS399">
        <v>-88</v>
      </c>
      <c r="AT399">
        <v>17</v>
      </c>
      <c r="AU399">
        <v>20</v>
      </c>
      <c r="AV399">
        <v>18</v>
      </c>
      <c r="AW399">
        <v>20</v>
      </c>
      <c r="AX399">
        <v>20</v>
      </c>
      <c r="AY399">
        <v>-88</v>
      </c>
      <c r="AZ399">
        <v>-88</v>
      </c>
      <c r="BA399">
        <v>-88</v>
      </c>
      <c r="BB399">
        <v>-88</v>
      </c>
      <c r="BC399">
        <v>-88</v>
      </c>
      <c r="BD399">
        <v>-88</v>
      </c>
      <c r="BE399">
        <v>-88</v>
      </c>
      <c r="BF399">
        <v>-88</v>
      </c>
      <c r="BG399">
        <v>16</v>
      </c>
      <c r="BH399">
        <v>16</v>
      </c>
      <c r="CN399">
        <v>2</v>
      </c>
      <c r="CO399">
        <v>1</v>
      </c>
      <c r="CR399">
        <v>1</v>
      </c>
      <c r="CT399">
        <v>3</v>
      </c>
      <c r="CU399">
        <v>2</v>
      </c>
      <c r="CV399">
        <v>2</v>
      </c>
      <c r="CW399">
        <v>2</v>
      </c>
      <c r="CX399">
        <v>2</v>
      </c>
      <c r="CY399">
        <v>2</v>
      </c>
      <c r="CZ399">
        <v>2</v>
      </c>
      <c r="DA399">
        <v>2</v>
      </c>
      <c r="DB399">
        <v>2</v>
      </c>
      <c r="DC399">
        <v>2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2</v>
      </c>
      <c r="DL399">
        <v>2</v>
      </c>
      <c r="DN399">
        <v>1</v>
      </c>
      <c r="DO399">
        <v>1</v>
      </c>
      <c r="DP399">
        <v>1</v>
      </c>
      <c r="DQ399">
        <v>3</v>
      </c>
      <c r="DT399">
        <v>1</v>
      </c>
      <c r="DV399">
        <v>0.5</v>
      </c>
      <c r="DW399">
        <v>1</v>
      </c>
      <c r="EA399">
        <v>-99</v>
      </c>
      <c r="EB399">
        <v>-99</v>
      </c>
      <c r="EC399">
        <v>2</v>
      </c>
      <c r="EE399">
        <v>2</v>
      </c>
      <c r="EG399">
        <v>0</v>
      </c>
      <c r="EH399">
        <v>2</v>
      </c>
      <c r="EI399">
        <v>0</v>
      </c>
      <c r="EJ399">
        <v>2</v>
      </c>
      <c r="EK399">
        <v>1</v>
      </c>
      <c r="EL399">
        <v>30</v>
      </c>
      <c r="EM399">
        <v>5</v>
      </c>
      <c r="EN399">
        <v>1</v>
      </c>
      <c r="EO399">
        <v>2</v>
      </c>
      <c r="EP399">
        <v>3</v>
      </c>
      <c r="EQ399">
        <v>3</v>
      </c>
      <c r="ER399">
        <v>2</v>
      </c>
      <c r="ES399">
        <v>1</v>
      </c>
      <c r="ET399">
        <v>30</v>
      </c>
      <c r="EU399">
        <v>5</v>
      </c>
      <c r="EV399">
        <v>1</v>
      </c>
      <c r="EW399">
        <v>2</v>
      </c>
      <c r="EX399">
        <v>3</v>
      </c>
      <c r="EY399">
        <v>1</v>
      </c>
      <c r="EZ399">
        <v>2</v>
      </c>
      <c r="FA399">
        <v>1</v>
      </c>
      <c r="FB399">
        <v>-88</v>
      </c>
      <c r="FC399">
        <v>5</v>
      </c>
      <c r="FD399">
        <v>1</v>
      </c>
      <c r="FE399">
        <v>2</v>
      </c>
      <c r="FF399">
        <v>2</v>
      </c>
      <c r="FG399">
        <v>2</v>
      </c>
      <c r="FH399">
        <v>2</v>
      </c>
      <c r="FI399">
        <v>2</v>
      </c>
      <c r="FJ399">
        <v>2</v>
      </c>
      <c r="FL399">
        <v>2</v>
      </c>
      <c r="FM399">
        <v>1</v>
      </c>
      <c r="FN399">
        <v>40</v>
      </c>
      <c r="FO399">
        <v>2</v>
      </c>
      <c r="FR399">
        <v>1</v>
      </c>
      <c r="FS399">
        <v>2</v>
      </c>
      <c r="FT399">
        <v>2</v>
      </c>
      <c r="FV399">
        <v>1</v>
      </c>
      <c r="FW399">
        <v>2</v>
      </c>
      <c r="FX399">
        <v>1</v>
      </c>
      <c r="FY399">
        <v>1</v>
      </c>
      <c r="GA399">
        <v>2</v>
      </c>
      <c r="GQ399">
        <v>1</v>
      </c>
      <c r="GS399">
        <v>2</v>
      </c>
      <c r="GT399">
        <v>2</v>
      </c>
      <c r="HE399">
        <v>1</v>
      </c>
      <c r="HF399">
        <v>2003</v>
      </c>
      <c r="HG399">
        <v>2</v>
      </c>
      <c r="HH399">
        <v>2</v>
      </c>
      <c r="HI399">
        <v>2</v>
      </c>
      <c r="HJ399">
        <v>3</v>
      </c>
      <c r="HK399">
        <v>2</v>
      </c>
      <c r="HN399">
        <v>2</v>
      </c>
      <c r="HT399">
        <v>1</v>
      </c>
      <c r="HU399">
        <v>1</v>
      </c>
      <c r="HV399">
        <v>2</v>
      </c>
      <c r="HW399">
        <v>1</v>
      </c>
      <c r="HX399">
        <v>2</v>
      </c>
      <c r="HY399">
        <v>2</v>
      </c>
      <c r="IA399">
        <v>2</v>
      </c>
    </row>
    <row r="400" spans="1:235" x14ac:dyDescent="0.25">
      <c r="A400">
        <v>1549</v>
      </c>
      <c r="B400">
        <v>1</v>
      </c>
      <c r="E400">
        <v>1</v>
      </c>
      <c r="F400">
        <v>2</v>
      </c>
      <c r="G400">
        <v>-88</v>
      </c>
      <c r="H400">
        <v>13</v>
      </c>
      <c r="I400">
        <v>18</v>
      </c>
      <c r="J400">
        <v>18</v>
      </c>
      <c r="K400">
        <v>18</v>
      </c>
      <c r="L400">
        <v>18</v>
      </c>
      <c r="M400">
        <v>-88</v>
      </c>
      <c r="N400">
        <v>-88</v>
      </c>
      <c r="O400">
        <v>-88</v>
      </c>
      <c r="P400">
        <v>-88</v>
      </c>
      <c r="Q400">
        <v>-88</v>
      </c>
      <c r="R400">
        <v>-88</v>
      </c>
      <c r="S400">
        <v>-88</v>
      </c>
      <c r="T400">
        <v>-88</v>
      </c>
      <c r="U400">
        <v>15</v>
      </c>
      <c r="V400">
        <v>18</v>
      </c>
      <c r="W400">
        <v>18</v>
      </c>
      <c r="X400">
        <v>18</v>
      </c>
      <c r="Y400">
        <v>-88</v>
      </c>
      <c r="Z400">
        <v>13</v>
      </c>
      <c r="AA400">
        <v>18</v>
      </c>
      <c r="AB400">
        <v>18</v>
      </c>
      <c r="AC400">
        <v>18</v>
      </c>
      <c r="AD400">
        <v>18</v>
      </c>
      <c r="AE400">
        <v>-88</v>
      </c>
      <c r="AF400">
        <v>-88</v>
      </c>
      <c r="AG400">
        <v>-88</v>
      </c>
      <c r="AH400">
        <v>-88</v>
      </c>
      <c r="AI400">
        <v>-88</v>
      </c>
      <c r="AJ400">
        <v>-88</v>
      </c>
      <c r="AK400">
        <v>-88</v>
      </c>
      <c r="AL400">
        <v>-88</v>
      </c>
      <c r="AM400">
        <v>15</v>
      </c>
      <c r="AN400">
        <v>18</v>
      </c>
      <c r="AO400">
        <v>18</v>
      </c>
      <c r="AP400">
        <v>18</v>
      </c>
      <c r="AQ400">
        <v>-88</v>
      </c>
      <c r="AR400">
        <v>13</v>
      </c>
      <c r="AS400">
        <v>18</v>
      </c>
      <c r="AT400">
        <v>18</v>
      </c>
      <c r="AU400">
        <v>18</v>
      </c>
      <c r="AV400">
        <v>18</v>
      </c>
      <c r="AW400">
        <v>-88</v>
      </c>
      <c r="AX400">
        <v>-88</v>
      </c>
      <c r="AY400">
        <v>-88</v>
      </c>
      <c r="AZ400">
        <v>-88</v>
      </c>
      <c r="BA400">
        <v>-88</v>
      </c>
      <c r="BB400">
        <v>-88</v>
      </c>
      <c r="BC400">
        <v>-88</v>
      </c>
      <c r="BD400">
        <v>-88</v>
      </c>
      <c r="BE400">
        <v>15</v>
      </c>
      <c r="BF400">
        <v>18</v>
      </c>
      <c r="BG400">
        <v>18</v>
      </c>
      <c r="BH400">
        <v>18</v>
      </c>
      <c r="BI400">
        <v>1</v>
      </c>
      <c r="BL400">
        <v>2</v>
      </c>
      <c r="BM400">
        <v>-99</v>
      </c>
      <c r="BN400">
        <v>-99</v>
      </c>
      <c r="BO400">
        <v>-88</v>
      </c>
      <c r="BP400">
        <v>5</v>
      </c>
      <c r="BQ400">
        <v>6</v>
      </c>
      <c r="BR400">
        <v>6</v>
      </c>
      <c r="BS400">
        <v>-88</v>
      </c>
      <c r="BT400">
        <v>-99</v>
      </c>
      <c r="BU400">
        <v>-99</v>
      </c>
      <c r="BV400">
        <v>-99</v>
      </c>
      <c r="BW400">
        <v>-99</v>
      </c>
      <c r="BX400">
        <v>-88</v>
      </c>
      <c r="BY400">
        <v>5</v>
      </c>
      <c r="BZ400">
        <v>6</v>
      </c>
      <c r="CA400">
        <v>6</v>
      </c>
      <c r="CB400">
        <v>-88</v>
      </c>
      <c r="CC400">
        <v>-99</v>
      </c>
      <c r="CD400">
        <v>-99</v>
      </c>
      <c r="CE400">
        <v>-99</v>
      </c>
      <c r="CF400">
        <v>-99</v>
      </c>
      <c r="CG400">
        <v>-88</v>
      </c>
      <c r="CH400">
        <v>5</v>
      </c>
      <c r="CI400">
        <v>6</v>
      </c>
      <c r="CJ400">
        <v>6</v>
      </c>
      <c r="CK400">
        <v>-88</v>
      </c>
      <c r="CL400">
        <v>-99</v>
      </c>
      <c r="CM400">
        <v>-99</v>
      </c>
      <c r="CN400">
        <v>1</v>
      </c>
      <c r="CO400">
        <v>1</v>
      </c>
      <c r="CR400">
        <v>1</v>
      </c>
      <c r="CT400">
        <v>3</v>
      </c>
      <c r="CU400">
        <v>2</v>
      </c>
      <c r="CV400">
        <v>2</v>
      </c>
      <c r="CW400">
        <v>2</v>
      </c>
      <c r="CX400">
        <v>2</v>
      </c>
      <c r="CY400">
        <v>1</v>
      </c>
      <c r="CZ400">
        <v>2</v>
      </c>
      <c r="DA400">
        <v>1</v>
      </c>
      <c r="DB400">
        <v>2</v>
      </c>
      <c r="DC400">
        <v>2</v>
      </c>
      <c r="DE400">
        <v>1</v>
      </c>
      <c r="DF400">
        <v>1</v>
      </c>
      <c r="DG400">
        <v>1</v>
      </c>
      <c r="DH400">
        <v>1</v>
      </c>
      <c r="DI400">
        <v>2</v>
      </c>
      <c r="DJ400">
        <v>1</v>
      </c>
      <c r="DK400">
        <v>2</v>
      </c>
      <c r="DL400">
        <v>2</v>
      </c>
      <c r="DN400">
        <v>5</v>
      </c>
      <c r="DO400">
        <v>1</v>
      </c>
      <c r="DP400">
        <v>1</v>
      </c>
      <c r="DQ400">
        <v>3</v>
      </c>
      <c r="DT400">
        <v>3</v>
      </c>
      <c r="DW400">
        <v>1</v>
      </c>
      <c r="EA400">
        <v>-99</v>
      </c>
      <c r="EB400">
        <v>-99</v>
      </c>
      <c r="EC400">
        <v>2</v>
      </c>
      <c r="EE400">
        <v>2</v>
      </c>
      <c r="EG400">
        <v>0</v>
      </c>
      <c r="EH400">
        <v>2</v>
      </c>
      <c r="EI400">
        <v>0</v>
      </c>
      <c r="EJ400">
        <v>2</v>
      </c>
      <c r="EK400">
        <v>1</v>
      </c>
      <c r="EL400">
        <v>30</v>
      </c>
      <c r="EM400">
        <v>5</v>
      </c>
      <c r="EN400">
        <v>1</v>
      </c>
      <c r="EO400">
        <v>2</v>
      </c>
      <c r="EP400">
        <v>2</v>
      </c>
      <c r="EQ400">
        <v>2</v>
      </c>
      <c r="ER400">
        <v>2</v>
      </c>
      <c r="ES400">
        <v>1</v>
      </c>
      <c r="ET400">
        <v>30</v>
      </c>
      <c r="EU400">
        <v>5</v>
      </c>
      <c r="EV400">
        <v>1</v>
      </c>
      <c r="EW400">
        <v>2</v>
      </c>
      <c r="EX400">
        <v>2</v>
      </c>
      <c r="EY400">
        <v>2</v>
      </c>
      <c r="EZ400">
        <v>2</v>
      </c>
      <c r="FA400">
        <v>1</v>
      </c>
      <c r="FB400">
        <v>2000</v>
      </c>
      <c r="FC400">
        <v>50</v>
      </c>
      <c r="FD400">
        <v>1</v>
      </c>
      <c r="FE400">
        <v>2</v>
      </c>
      <c r="FF400">
        <v>2</v>
      </c>
      <c r="FG400">
        <v>2</v>
      </c>
      <c r="FH400">
        <v>2</v>
      </c>
      <c r="FI400">
        <v>2</v>
      </c>
      <c r="FJ400">
        <v>2</v>
      </c>
      <c r="FL400">
        <v>2</v>
      </c>
      <c r="FM400">
        <v>1</v>
      </c>
      <c r="FN400">
        <v>25</v>
      </c>
      <c r="FO400">
        <v>2</v>
      </c>
      <c r="FR400">
        <v>2</v>
      </c>
      <c r="FT400">
        <v>2</v>
      </c>
      <c r="FV400">
        <v>1</v>
      </c>
      <c r="FW400">
        <v>2</v>
      </c>
      <c r="FX400">
        <v>2</v>
      </c>
      <c r="FY400">
        <v>1</v>
      </c>
      <c r="GA400">
        <v>3</v>
      </c>
      <c r="GQ400">
        <v>2</v>
      </c>
      <c r="GS400">
        <v>2</v>
      </c>
      <c r="GT400">
        <v>2</v>
      </c>
      <c r="HE400">
        <v>2</v>
      </c>
      <c r="HN400">
        <v>2</v>
      </c>
      <c r="HT400">
        <v>2</v>
      </c>
      <c r="IA400">
        <v>2</v>
      </c>
    </row>
    <row r="401" spans="1:235" x14ac:dyDescent="0.25">
      <c r="A401">
        <v>1218</v>
      </c>
      <c r="B401">
        <v>1</v>
      </c>
      <c r="E401">
        <v>1</v>
      </c>
      <c r="F401">
        <v>2</v>
      </c>
      <c r="G401">
        <v>-88</v>
      </c>
      <c r="H401">
        <v>-88</v>
      </c>
      <c r="I401">
        <v>10</v>
      </c>
      <c r="J401">
        <v>11</v>
      </c>
      <c r="K401">
        <v>11</v>
      </c>
      <c r="L401">
        <v>13</v>
      </c>
      <c r="M401">
        <v>-88</v>
      </c>
      <c r="N401">
        <v>-88</v>
      </c>
      <c r="O401">
        <v>-88</v>
      </c>
      <c r="P401">
        <v>-88</v>
      </c>
      <c r="Q401">
        <v>-88</v>
      </c>
      <c r="R401">
        <v>20</v>
      </c>
      <c r="S401">
        <v>-88</v>
      </c>
      <c r="T401">
        <v>-88</v>
      </c>
      <c r="U401">
        <v>-88</v>
      </c>
      <c r="V401">
        <v>18</v>
      </c>
      <c r="W401">
        <v>20</v>
      </c>
      <c r="X401">
        <v>20</v>
      </c>
      <c r="Y401">
        <v>-88</v>
      </c>
      <c r="Z401">
        <v>-88</v>
      </c>
      <c r="AA401">
        <v>10</v>
      </c>
      <c r="AB401">
        <v>11</v>
      </c>
      <c r="AC401">
        <v>11</v>
      </c>
      <c r="AD401">
        <v>13</v>
      </c>
      <c r="AE401">
        <v>-88</v>
      </c>
      <c r="AF401">
        <v>-88</v>
      </c>
      <c r="AG401">
        <v>-88</v>
      </c>
      <c r="AH401">
        <v>-88</v>
      </c>
      <c r="AI401">
        <v>-88</v>
      </c>
      <c r="AJ401">
        <v>20</v>
      </c>
      <c r="AK401">
        <v>-88</v>
      </c>
      <c r="AL401">
        <v>-88</v>
      </c>
      <c r="AM401">
        <v>-88</v>
      </c>
      <c r="AN401">
        <v>18</v>
      </c>
      <c r="AO401">
        <v>20</v>
      </c>
      <c r="AP401">
        <v>20</v>
      </c>
      <c r="AQ401">
        <v>-88</v>
      </c>
      <c r="AR401">
        <v>-88</v>
      </c>
      <c r="AS401">
        <v>10</v>
      </c>
      <c r="AT401">
        <v>11</v>
      </c>
      <c r="AU401">
        <v>11</v>
      </c>
      <c r="AV401">
        <v>13</v>
      </c>
      <c r="AW401">
        <v>-88</v>
      </c>
      <c r="AX401">
        <v>-88</v>
      </c>
      <c r="AY401">
        <v>-88</v>
      </c>
      <c r="AZ401">
        <v>-88</v>
      </c>
      <c r="BA401">
        <v>-88</v>
      </c>
      <c r="BB401">
        <v>20</v>
      </c>
      <c r="BC401">
        <v>-88</v>
      </c>
      <c r="BD401">
        <v>-88</v>
      </c>
      <c r="BE401">
        <v>-88</v>
      </c>
      <c r="BF401">
        <v>18</v>
      </c>
      <c r="BG401">
        <v>20</v>
      </c>
      <c r="BH401">
        <v>20</v>
      </c>
      <c r="CN401">
        <v>2</v>
      </c>
      <c r="CO401">
        <v>1</v>
      </c>
      <c r="CR401">
        <v>1</v>
      </c>
      <c r="CT401">
        <v>3</v>
      </c>
      <c r="CU401">
        <v>-88</v>
      </c>
      <c r="CV401">
        <v>-88</v>
      </c>
      <c r="CW401">
        <v>-88</v>
      </c>
      <c r="CX401">
        <v>-88</v>
      </c>
      <c r="CY401">
        <v>-88</v>
      </c>
      <c r="CZ401">
        <v>-88</v>
      </c>
      <c r="DA401">
        <v>-88</v>
      </c>
      <c r="DB401">
        <v>-88</v>
      </c>
      <c r="DC401">
        <v>2</v>
      </c>
      <c r="DE401">
        <v>-88</v>
      </c>
      <c r="DF401">
        <v>-88</v>
      </c>
      <c r="DG401">
        <v>-88</v>
      </c>
      <c r="DH401">
        <v>-88</v>
      </c>
      <c r="DI401">
        <v>-88</v>
      </c>
      <c r="DJ401">
        <v>-88</v>
      </c>
      <c r="DK401">
        <v>-88</v>
      </c>
      <c r="DL401">
        <v>2</v>
      </c>
      <c r="DN401">
        <v>5</v>
      </c>
      <c r="DO401">
        <v>2</v>
      </c>
      <c r="DP401">
        <v>2</v>
      </c>
      <c r="DW401">
        <v>-88</v>
      </c>
      <c r="EA401">
        <v>-99</v>
      </c>
      <c r="EB401">
        <v>-99</v>
      </c>
      <c r="EC401">
        <v>2</v>
      </c>
      <c r="EE401">
        <v>2</v>
      </c>
      <c r="EG401">
        <v>0</v>
      </c>
      <c r="EH401">
        <v>2</v>
      </c>
      <c r="EI401">
        <v>0</v>
      </c>
      <c r="EJ401">
        <v>2</v>
      </c>
      <c r="EK401">
        <v>1</v>
      </c>
      <c r="EL401">
        <v>10</v>
      </c>
      <c r="EM401">
        <v>4</v>
      </c>
      <c r="EN401">
        <v>-88</v>
      </c>
      <c r="EO401">
        <v>1</v>
      </c>
      <c r="EP401">
        <v>3</v>
      </c>
      <c r="EQ401">
        <v>3</v>
      </c>
      <c r="ER401">
        <v>1</v>
      </c>
      <c r="ES401">
        <v>1</v>
      </c>
      <c r="ET401">
        <v>10</v>
      </c>
      <c r="EU401">
        <v>5</v>
      </c>
      <c r="EV401">
        <v>-88</v>
      </c>
      <c r="EW401">
        <v>1</v>
      </c>
      <c r="EX401">
        <v>3</v>
      </c>
      <c r="EY401">
        <v>3</v>
      </c>
      <c r="EZ401">
        <v>1</v>
      </c>
      <c r="FA401">
        <v>1</v>
      </c>
      <c r="FB401">
        <v>2000</v>
      </c>
      <c r="FC401">
        <v>0</v>
      </c>
      <c r="FD401">
        <v>1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2</v>
      </c>
      <c r="FL401">
        <v>2</v>
      </c>
      <c r="FM401">
        <v>2</v>
      </c>
      <c r="FN401">
        <v>17</v>
      </c>
      <c r="FO401">
        <v>1</v>
      </c>
      <c r="FP401">
        <v>2</v>
      </c>
      <c r="FQ401">
        <v>1</v>
      </c>
      <c r="FR401">
        <v>1</v>
      </c>
      <c r="FS401">
        <v>3</v>
      </c>
      <c r="FT401">
        <v>2</v>
      </c>
      <c r="FV401">
        <v>1</v>
      </c>
      <c r="FW401">
        <v>2</v>
      </c>
      <c r="FX401">
        <v>2</v>
      </c>
      <c r="FY401">
        <v>1</v>
      </c>
      <c r="GA401">
        <v>2</v>
      </c>
      <c r="GQ401">
        <v>2</v>
      </c>
      <c r="GS401">
        <v>2</v>
      </c>
      <c r="GT401">
        <v>2</v>
      </c>
      <c r="HE401">
        <v>1</v>
      </c>
      <c r="HF401">
        <v>2000</v>
      </c>
      <c r="HG401">
        <v>2</v>
      </c>
      <c r="HH401">
        <v>2</v>
      </c>
      <c r="HI401">
        <v>2</v>
      </c>
      <c r="HJ401">
        <v>2</v>
      </c>
      <c r="HK401">
        <v>2</v>
      </c>
      <c r="HN401">
        <v>2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2</v>
      </c>
      <c r="IA401">
        <v>1</v>
      </c>
    </row>
    <row r="402" spans="1:235" x14ac:dyDescent="0.25">
      <c r="A402">
        <v>1160</v>
      </c>
      <c r="BI402">
        <v>2</v>
      </c>
      <c r="BJ402" t="s">
        <v>414</v>
      </c>
      <c r="BK402">
        <v>15</v>
      </c>
      <c r="BL402">
        <v>2</v>
      </c>
      <c r="BM402">
        <v>-99</v>
      </c>
      <c r="BN402">
        <v>-99</v>
      </c>
      <c r="BO402">
        <v>-88</v>
      </c>
      <c r="BP402">
        <v>6</v>
      </c>
      <c r="BQ402">
        <v>7</v>
      </c>
      <c r="BR402">
        <v>-88</v>
      </c>
      <c r="BS402">
        <v>-88</v>
      </c>
      <c r="BT402">
        <v>-99</v>
      </c>
      <c r="BU402">
        <v>-99</v>
      </c>
      <c r="BV402">
        <v>-99</v>
      </c>
      <c r="BW402">
        <v>-99</v>
      </c>
      <c r="BX402">
        <v>-88</v>
      </c>
      <c r="BY402">
        <v>6</v>
      </c>
      <c r="BZ402">
        <v>7</v>
      </c>
      <c r="CA402">
        <v>-88</v>
      </c>
      <c r="CB402">
        <v>-88</v>
      </c>
      <c r="CC402">
        <v>-99</v>
      </c>
      <c r="CD402">
        <v>-99</v>
      </c>
      <c r="CE402">
        <v>-99</v>
      </c>
      <c r="CF402">
        <v>-99</v>
      </c>
      <c r="CG402">
        <v>-88</v>
      </c>
      <c r="CH402">
        <v>6</v>
      </c>
      <c r="CI402">
        <v>7</v>
      </c>
      <c r="CJ402">
        <v>-88</v>
      </c>
      <c r="CK402">
        <v>-88</v>
      </c>
      <c r="CL402">
        <v>-99</v>
      </c>
      <c r="CM402">
        <v>-99</v>
      </c>
      <c r="CN402">
        <v>2</v>
      </c>
      <c r="CO402">
        <v>1</v>
      </c>
      <c r="CR402">
        <v>2</v>
      </c>
      <c r="CT402">
        <v>1</v>
      </c>
      <c r="CU402">
        <v>1</v>
      </c>
      <c r="CV402">
        <v>2</v>
      </c>
      <c r="CW402">
        <v>1</v>
      </c>
      <c r="CX402">
        <v>2</v>
      </c>
      <c r="CY402">
        <v>1</v>
      </c>
      <c r="CZ402">
        <v>1</v>
      </c>
      <c r="DA402">
        <v>1</v>
      </c>
      <c r="DB402">
        <v>2</v>
      </c>
      <c r="DC402">
        <v>2</v>
      </c>
      <c r="DE402">
        <v>1</v>
      </c>
      <c r="DF402">
        <v>2</v>
      </c>
      <c r="DG402">
        <v>1</v>
      </c>
      <c r="DH402">
        <v>2</v>
      </c>
      <c r="DI402">
        <v>1</v>
      </c>
      <c r="DJ402">
        <v>1</v>
      </c>
      <c r="DK402">
        <v>2</v>
      </c>
      <c r="DL402">
        <v>2</v>
      </c>
      <c r="DN402">
        <v>2</v>
      </c>
      <c r="DO402">
        <v>1</v>
      </c>
      <c r="DP402">
        <v>2</v>
      </c>
      <c r="DQ402">
        <v>1</v>
      </c>
      <c r="DS402">
        <v>1</v>
      </c>
      <c r="DW402">
        <v>2</v>
      </c>
      <c r="DX402">
        <v>15</v>
      </c>
      <c r="DY402">
        <v>2</v>
      </c>
      <c r="EA402">
        <v>100</v>
      </c>
      <c r="EB402">
        <v>0</v>
      </c>
      <c r="EC402">
        <v>2</v>
      </c>
      <c r="EE402">
        <v>2</v>
      </c>
      <c r="EG402">
        <v>0</v>
      </c>
      <c r="EH402">
        <v>2</v>
      </c>
      <c r="EI402">
        <v>0</v>
      </c>
      <c r="EJ402">
        <v>2</v>
      </c>
      <c r="EK402">
        <v>1</v>
      </c>
      <c r="EL402">
        <v>15</v>
      </c>
      <c r="EM402">
        <v>6</v>
      </c>
      <c r="EN402">
        <v>1</v>
      </c>
      <c r="EO402">
        <v>2</v>
      </c>
      <c r="EP402">
        <v>3</v>
      </c>
      <c r="EQ402">
        <v>3</v>
      </c>
      <c r="ER402">
        <v>3</v>
      </c>
      <c r="ES402">
        <v>1</v>
      </c>
      <c r="ET402">
        <v>15</v>
      </c>
      <c r="EU402">
        <v>3</v>
      </c>
      <c r="EV402">
        <v>1</v>
      </c>
      <c r="EW402">
        <v>2</v>
      </c>
      <c r="EX402">
        <v>3</v>
      </c>
      <c r="EY402">
        <v>3</v>
      </c>
      <c r="EZ402">
        <v>3</v>
      </c>
      <c r="FA402">
        <v>1</v>
      </c>
      <c r="FB402">
        <v>1961</v>
      </c>
      <c r="FC402">
        <v>100</v>
      </c>
      <c r="FL402">
        <v>2</v>
      </c>
      <c r="FM402">
        <v>2</v>
      </c>
      <c r="FN402">
        <v>40</v>
      </c>
      <c r="FO402">
        <v>2</v>
      </c>
      <c r="FR402">
        <v>2</v>
      </c>
      <c r="FT402">
        <v>2</v>
      </c>
      <c r="FV402">
        <v>2</v>
      </c>
      <c r="GA402">
        <v>2</v>
      </c>
      <c r="GQ402">
        <v>1</v>
      </c>
      <c r="GS402">
        <v>2</v>
      </c>
      <c r="GT402">
        <v>2</v>
      </c>
      <c r="HE402">
        <v>2</v>
      </c>
      <c r="HN402">
        <v>2</v>
      </c>
      <c r="HT402">
        <v>2</v>
      </c>
      <c r="IA402">
        <v>2</v>
      </c>
    </row>
    <row r="403" spans="1:235" x14ac:dyDescent="0.25">
      <c r="A403">
        <v>1194</v>
      </c>
      <c r="B403">
        <v>2</v>
      </c>
      <c r="C403" t="s">
        <v>413</v>
      </c>
      <c r="D403">
        <v>15</v>
      </c>
      <c r="E403">
        <v>1</v>
      </c>
      <c r="F403">
        <v>2</v>
      </c>
      <c r="G403">
        <v>-88</v>
      </c>
      <c r="H403">
        <v>-88</v>
      </c>
      <c r="I403">
        <v>16</v>
      </c>
      <c r="J403">
        <v>18</v>
      </c>
      <c r="K403">
        <v>20</v>
      </c>
      <c r="L403">
        <v>20</v>
      </c>
      <c r="M403">
        <v>25</v>
      </c>
      <c r="N403">
        <v>25</v>
      </c>
      <c r="O403">
        <v>25</v>
      </c>
      <c r="P403">
        <v>25</v>
      </c>
      <c r="Q403">
        <v>-88</v>
      </c>
      <c r="R403">
        <v>-88</v>
      </c>
      <c r="S403">
        <v>-88</v>
      </c>
      <c r="T403">
        <v>-88</v>
      </c>
      <c r="U403">
        <v>-88</v>
      </c>
      <c r="V403">
        <v>13</v>
      </c>
      <c r="W403">
        <v>18</v>
      </c>
      <c r="X403">
        <v>18</v>
      </c>
      <c r="Y403">
        <v>-88</v>
      </c>
      <c r="Z403">
        <v>-88</v>
      </c>
      <c r="AA403">
        <v>16</v>
      </c>
      <c r="AB403">
        <v>18</v>
      </c>
      <c r="AC403">
        <v>20</v>
      </c>
      <c r="AD403">
        <v>20</v>
      </c>
      <c r="AE403">
        <v>25</v>
      </c>
      <c r="AF403">
        <v>25</v>
      </c>
      <c r="AG403">
        <v>25</v>
      </c>
      <c r="AH403">
        <v>25</v>
      </c>
      <c r="AI403">
        <v>-88</v>
      </c>
      <c r="AJ403">
        <v>-88</v>
      </c>
      <c r="AK403">
        <v>-88</v>
      </c>
      <c r="AL403">
        <v>-88</v>
      </c>
      <c r="AM403">
        <v>-88</v>
      </c>
      <c r="AN403">
        <v>13</v>
      </c>
      <c r="AO403">
        <v>18</v>
      </c>
      <c r="AP403">
        <v>18</v>
      </c>
      <c r="AQ403">
        <v>-88</v>
      </c>
      <c r="AR403">
        <v>-88</v>
      </c>
      <c r="AS403">
        <v>16</v>
      </c>
      <c r="AT403">
        <v>18</v>
      </c>
      <c r="AU403">
        <v>20</v>
      </c>
      <c r="AV403">
        <v>20</v>
      </c>
      <c r="AW403">
        <v>25</v>
      </c>
      <c r="AX403">
        <v>25</v>
      </c>
      <c r="AY403">
        <v>25</v>
      </c>
      <c r="AZ403">
        <v>25</v>
      </c>
      <c r="BA403">
        <v>-88</v>
      </c>
      <c r="BB403">
        <v>-88</v>
      </c>
      <c r="BC403">
        <v>-88</v>
      </c>
      <c r="BD403">
        <v>-88</v>
      </c>
      <c r="BE403">
        <v>-88</v>
      </c>
      <c r="BF403">
        <v>13</v>
      </c>
      <c r="BG403">
        <v>18</v>
      </c>
      <c r="BH403">
        <v>18</v>
      </c>
      <c r="BI403">
        <v>2</v>
      </c>
      <c r="BJ403" t="s">
        <v>412</v>
      </c>
      <c r="BK403">
        <v>15</v>
      </c>
      <c r="BL403">
        <v>2</v>
      </c>
      <c r="BM403">
        <v>-99</v>
      </c>
      <c r="BN403">
        <v>-99</v>
      </c>
      <c r="BO403">
        <v>-88</v>
      </c>
      <c r="BP403">
        <v>5</v>
      </c>
      <c r="BQ403">
        <v>7</v>
      </c>
      <c r="BR403">
        <v>-88</v>
      </c>
      <c r="BS403">
        <v>-88</v>
      </c>
      <c r="BT403">
        <v>-99</v>
      </c>
      <c r="BU403">
        <v>-99</v>
      </c>
      <c r="BV403">
        <v>-99</v>
      </c>
      <c r="BW403">
        <v>-99</v>
      </c>
      <c r="BX403">
        <v>-88</v>
      </c>
      <c r="BY403">
        <v>5</v>
      </c>
      <c r="BZ403">
        <v>7</v>
      </c>
      <c r="CA403">
        <v>-88</v>
      </c>
      <c r="CB403">
        <v>-88</v>
      </c>
      <c r="CC403">
        <v>-99</v>
      </c>
      <c r="CD403">
        <v>-99</v>
      </c>
      <c r="CE403">
        <v>-99</v>
      </c>
      <c r="CF403">
        <v>-99</v>
      </c>
      <c r="CG403">
        <v>-88</v>
      </c>
      <c r="CH403">
        <v>5</v>
      </c>
      <c r="CI403">
        <v>7</v>
      </c>
      <c r="CJ403">
        <v>-88</v>
      </c>
      <c r="CK403">
        <v>-88</v>
      </c>
      <c r="CL403">
        <v>-99</v>
      </c>
      <c r="CM403">
        <v>-99</v>
      </c>
      <c r="CN403">
        <v>2</v>
      </c>
      <c r="CO403">
        <v>1</v>
      </c>
      <c r="CR403">
        <v>2</v>
      </c>
      <c r="CT403">
        <v>1</v>
      </c>
      <c r="CU403">
        <v>1</v>
      </c>
      <c r="CV403">
        <v>2</v>
      </c>
      <c r="CW403">
        <v>2</v>
      </c>
      <c r="CX403">
        <v>2</v>
      </c>
      <c r="CY403">
        <v>2</v>
      </c>
      <c r="CZ403">
        <v>1</v>
      </c>
      <c r="DA403">
        <v>1</v>
      </c>
      <c r="DB403">
        <v>2</v>
      </c>
      <c r="DC403">
        <v>2</v>
      </c>
      <c r="DE403">
        <v>2</v>
      </c>
      <c r="DF403">
        <v>1</v>
      </c>
      <c r="DG403">
        <v>1</v>
      </c>
      <c r="DH403">
        <v>1</v>
      </c>
      <c r="DI403">
        <v>2</v>
      </c>
      <c r="DJ403">
        <v>2</v>
      </c>
      <c r="DK403">
        <v>2</v>
      </c>
      <c r="DL403">
        <v>2</v>
      </c>
      <c r="DN403">
        <v>2</v>
      </c>
      <c r="DO403">
        <v>1</v>
      </c>
      <c r="DP403">
        <v>1</v>
      </c>
      <c r="DQ403">
        <v>1</v>
      </c>
      <c r="DS403">
        <v>1</v>
      </c>
      <c r="DT403">
        <v>2</v>
      </c>
      <c r="DU403">
        <v>1</v>
      </c>
      <c r="DW403">
        <v>2</v>
      </c>
      <c r="DX403">
        <v>15</v>
      </c>
      <c r="DY403">
        <v>2</v>
      </c>
      <c r="EA403">
        <v>0</v>
      </c>
      <c r="EB403">
        <v>0</v>
      </c>
      <c r="EC403">
        <v>2</v>
      </c>
      <c r="EE403">
        <v>2</v>
      </c>
      <c r="EG403">
        <v>0</v>
      </c>
      <c r="EH403">
        <v>2</v>
      </c>
      <c r="EI403">
        <v>0</v>
      </c>
      <c r="EJ403">
        <v>2</v>
      </c>
      <c r="EK403">
        <v>1</v>
      </c>
      <c r="EL403">
        <v>15</v>
      </c>
      <c r="EM403">
        <v>4</v>
      </c>
      <c r="EN403">
        <v>1</v>
      </c>
      <c r="EO403">
        <v>2</v>
      </c>
      <c r="EP403">
        <v>3</v>
      </c>
      <c r="EQ403">
        <v>3</v>
      </c>
      <c r="ER403">
        <v>3</v>
      </c>
      <c r="ES403">
        <v>1</v>
      </c>
      <c r="ET403">
        <v>15</v>
      </c>
      <c r="EU403">
        <v>4</v>
      </c>
      <c r="EV403">
        <v>1</v>
      </c>
      <c r="EW403">
        <v>2</v>
      </c>
      <c r="EX403">
        <v>3</v>
      </c>
      <c r="EY403">
        <v>3</v>
      </c>
      <c r="EZ403">
        <v>3</v>
      </c>
      <c r="FA403">
        <v>1</v>
      </c>
      <c r="FB403">
        <v>1998</v>
      </c>
      <c r="FC403">
        <v>40</v>
      </c>
      <c r="FD403">
        <v>1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L403">
        <v>2</v>
      </c>
      <c r="FM403">
        <v>2</v>
      </c>
      <c r="FN403">
        <v>20</v>
      </c>
      <c r="FO403">
        <v>2</v>
      </c>
      <c r="FR403">
        <v>2</v>
      </c>
      <c r="FT403">
        <v>2</v>
      </c>
      <c r="FV403">
        <v>2</v>
      </c>
      <c r="GA403">
        <v>2</v>
      </c>
      <c r="GQ403">
        <v>6</v>
      </c>
      <c r="GS403">
        <v>2</v>
      </c>
      <c r="GT403">
        <v>2</v>
      </c>
      <c r="HE403">
        <v>2</v>
      </c>
      <c r="HN403">
        <v>2</v>
      </c>
      <c r="HT403">
        <v>2</v>
      </c>
      <c r="IA403">
        <v>2</v>
      </c>
    </row>
    <row r="404" spans="1:235" x14ac:dyDescent="0.25">
      <c r="A404">
        <v>1185</v>
      </c>
      <c r="B404">
        <v>2</v>
      </c>
      <c r="C404" t="s">
        <v>409</v>
      </c>
      <c r="D404">
        <v>30</v>
      </c>
      <c r="E404">
        <v>1</v>
      </c>
      <c r="F404">
        <v>2</v>
      </c>
      <c r="G404">
        <v>-88</v>
      </c>
      <c r="H404">
        <v>-88</v>
      </c>
      <c r="I404">
        <v>14</v>
      </c>
      <c r="J404">
        <v>20</v>
      </c>
      <c r="K404">
        <v>14</v>
      </c>
      <c r="L404">
        <v>25</v>
      </c>
      <c r="M404">
        <v>25</v>
      </c>
      <c r="N404">
        <v>25</v>
      </c>
      <c r="O404">
        <v>27</v>
      </c>
      <c r="P404">
        <v>27</v>
      </c>
      <c r="Q404">
        <v>27</v>
      </c>
      <c r="R404">
        <v>23</v>
      </c>
      <c r="S404">
        <v>25</v>
      </c>
      <c r="T404">
        <v>-88</v>
      </c>
      <c r="U404">
        <v>-88</v>
      </c>
      <c r="V404">
        <v>15</v>
      </c>
      <c r="W404">
        <v>16</v>
      </c>
      <c r="X404">
        <v>16</v>
      </c>
      <c r="Y404">
        <v>-88</v>
      </c>
      <c r="Z404">
        <v>-88</v>
      </c>
      <c r="AA404">
        <v>14</v>
      </c>
      <c r="AB404">
        <v>20</v>
      </c>
      <c r="AC404">
        <v>14</v>
      </c>
      <c r="AD404">
        <v>25</v>
      </c>
      <c r="AE404">
        <v>25</v>
      </c>
      <c r="AF404">
        <v>25</v>
      </c>
      <c r="AG404">
        <v>27</v>
      </c>
      <c r="AH404">
        <v>27</v>
      </c>
      <c r="AI404">
        <v>27</v>
      </c>
      <c r="AJ404">
        <v>23</v>
      </c>
      <c r="AK404">
        <v>25</v>
      </c>
      <c r="AL404">
        <v>-88</v>
      </c>
      <c r="AM404">
        <v>-88</v>
      </c>
      <c r="AN404">
        <v>15</v>
      </c>
      <c r="AO404">
        <v>16</v>
      </c>
      <c r="AP404">
        <v>16</v>
      </c>
      <c r="AQ404">
        <v>-88</v>
      </c>
      <c r="AR404">
        <v>-88</v>
      </c>
      <c r="AS404">
        <v>14</v>
      </c>
      <c r="AT404">
        <v>20</v>
      </c>
      <c r="AU404">
        <v>14</v>
      </c>
      <c r="AV404">
        <v>25</v>
      </c>
      <c r="AW404">
        <v>25</v>
      </c>
      <c r="AX404">
        <v>25</v>
      </c>
      <c r="AY404">
        <v>27</v>
      </c>
      <c r="AZ404">
        <v>27</v>
      </c>
      <c r="BA404">
        <v>27</v>
      </c>
      <c r="BB404">
        <v>23</v>
      </c>
      <c r="BC404">
        <v>25</v>
      </c>
      <c r="BD404">
        <v>-88</v>
      </c>
      <c r="BE404">
        <v>-88</v>
      </c>
      <c r="BF404">
        <v>15</v>
      </c>
      <c r="BG404">
        <v>16</v>
      </c>
      <c r="BH404">
        <v>16</v>
      </c>
      <c r="BI404">
        <v>2</v>
      </c>
      <c r="BJ404" t="s">
        <v>408</v>
      </c>
      <c r="BK404">
        <v>30</v>
      </c>
      <c r="BL404">
        <v>2</v>
      </c>
      <c r="BM404">
        <v>-99</v>
      </c>
      <c r="BN404">
        <v>-99</v>
      </c>
      <c r="BO404">
        <v>-88</v>
      </c>
      <c r="BP404">
        <v>-88</v>
      </c>
      <c r="BQ404">
        <v>8</v>
      </c>
      <c r="BR404">
        <v>8</v>
      </c>
      <c r="BS404">
        <v>-88</v>
      </c>
      <c r="BT404">
        <v>-99</v>
      </c>
      <c r="BU404">
        <v>-99</v>
      </c>
      <c r="BV404">
        <v>-99</v>
      </c>
      <c r="BW404">
        <v>-99</v>
      </c>
      <c r="BX404">
        <v>-88</v>
      </c>
      <c r="BY404">
        <v>-88</v>
      </c>
      <c r="BZ404">
        <v>8</v>
      </c>
      <c r="CA404">
        <v>8</v>
      </c>
      <c r="CB404">
        <v>-88</v>
      </c>
      <c r="CC404">
        <v>-99</v>
      </c>
      <c r="CD404">
        <v>-99</v>
      </c>
      <c r="CE404">
        <v>-99</v>
      </c>
      <c r="CF404">
        <v>-99</v>
      </c>
      <c r="CG404">
        <v>-88</v>
      </c>
      <c r="CH404">
        <v>-88</v>
      </c>
      <c r="CI404">
        <v>8</v>
      </c>
      <c r="CJ404">
        <v>8</v>
      </c>
      <c r="CK404">
        <v>-88</v>
      </c>
      <c r="CL404">
        <v>-99</v>
      </c>
      <c r="CM404">
        <v>-99</v>
      </c>
      <c r="CN404">
        <v>1</v>
      </c>
      <c r="CO404">
        <v>1</v>
      </c>
      <c r="CR404">
        <v>2</v>
      </c>
      <c r="CT404">
        <v>1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1</v>
      </c>
      <c r="DC404">
        <v>2</v>
      </c>
      <c r="DE404">
        <v>2</v>
      </c>
      <c r="DF404">
        <v>2</v>
      </c>
      <c r="DG404">
        <v>2</v>
      </c>
      <c r="DH404">
        <v>2</v>
      </c>
      <c r="DI404">
        <v>1</v>
      </c>
      <c r="DJ404">
        <v>2</v>
      </c>
      <c r="DK404">
        <v>2</v>
      </c>
      <c r="DL404">
        <v>2</v>
      </c>
      <c r="DN404">
        <v>2</v>
      </c>
      <c r="DO404">
        <v>1</v>
      </c>
      <c r="DP404">
        <v>2</v>
      </c>
      <c r="DQ404">
        <v>4</v>
      </c>
      <c r="DW404">
        <v>3</v>
      </c>
      <c r="DX404">
        <v>15</v>
      </c>
      <c r="DY404">
        <v>2</v>
      </c>
      <c r="EA404">
        <v>0</v>
      </c>
      <c r="EB404">
        <v>0</v>
      </c>
      <c r="EC404">
        <v>2</v>
      </c>
      <c r="EE404">
        <v>2</v>
      </c>
      <c r="EG404">
        <v>0</v>
      </c>
      <c r="EH404">
        <v>2</v>
      </c>
      <c r="EI404">
        <v>0</v>
      </c>
      <c r="EJ404">
        <v>2</v>
      </c>
      <c r="EK404">
        <v>1</v>
      </c>
      <c r="EL404">
        <v>30</v>
      </c>
      <c r="EM404">
        <v>10</v>
      </c>
      <c r="EN404">
        <v>1</v>
      </c>
      <c r="EO404">
        <v>2</v>
      </c>
      <c r="EP404">
        <v>3</v>
      </c>
      <c r="EQ404">
        <v>3</v>
      </c>
      <c r="ER404">
        <v>2</v>
      </c>
      <c r="ES404">
        <v>1</v>
      </c>
      <c r="ET404">
        <v>30</v>
      </c>
      <c r="EU404">
        <v>10</v>
      </c>
      <c r="EV404">
        <v>0</v>
      </c>
      <c r="EW404">
        <v>2</v>
      </c>
      <c r="EX404">
        <v>3</v>
      </c>
      <c r="EY404">
        <v>3</v>
      </c>
      <c r="EZ404">
        <v>2</v>
      </c>
      <c r="FA404">
        <v>1</v>
      </c>
      <c r="FB404">
        <v>1981</v>
      </c>
      <c r="FC404">
        <v>20</v>
      </c>
      <c r="FD404">
        <v>1</v>
      </c>
      <c r="FE404">
        <v>2</v>
      </c>
      <c r="FF404">
        <v>2</v>
      </c>
      <c r="FG404">
        <v>2</v>
      </c>
      <c r="FH404">
        <v>2</v>
      </c>
      <c r="FI404">
        <v>2</v>
      </c>
      <c r="FJ404">
        <v>2</v>
      </c>
      <c r="FL404">
        <v>2</v>
      </c>
      <c r="FM404">
        <v>2</v>
      </c>
      <c r="FN404">
        <v>17</v>
      </c>
      <c r="FO404">
        <v>2</v>
      </c>
      <c r="FR404">
        <v>2</v>
      </c>
      <c r="FT404">
        <v>2</v>
      </c>
      <c r="FV404">
        <v>1</v>
      </c>
      <c r="FW404">
        <v>2</v>
      </c>
      <c r="FX404">
        <v>2</v>
      </c>
      <c r="FY404">
        <v>1</v>
      </c>
      <c r="GA404">
        <v>2</v>
      </c>
      <c r="GQ404">
        <v>1</v>
      </c>
      <c r="GS404">
        <v>2</v>
      </c>
      <c r="GT404">
        <v>2</v>
      </c>
      <c r="HE404">
        <v>2</v>
      </c>
      <c r="HN404">
        <v>2</v>
      </c>
      <c r="HT404">
        <v>1</v>
      </c>
      <c r="HU404">
        <v>2</v>
      </c>
      <c r="HV404">
        <v>2</v>
      </c>
      <c r="HW404">
        <v>1</v>
      </c>
      <c r="HX404">
        <v>2</v>
      </c>
      <c r="HY404">
        <v>2</v>
      </c>
      <c r="IA404">
        <v>2</v>
      </c>
    </row>
    <row r="405" spans="1:235" x14ac:dyDescent="0.25">
      <c r="A405">
        <v>1156</v>
      </c>
      <c r="CN405">
        <v>1</v>
      </c>
      <c r="CO405">
        <v>1</v>
      </c>
      <c r="CR405">
        <v>2</v>
      </c>
      <c r="CT405">
        <v>1</v>
      </c>
      <c r="CU405">
        <v>1</v>
      </c>
      <c r="CV405">
        <v>1</v>
      </c>
      <c r="CW405">
        <v>2</v>
      </c>
      <c r="CX405">
        <v>2</v>
      </c>
      <c r="CY405">
        <v>1</v>
      </c>
      <c r="CZ405">
        <v>1</v>
      </c>
      <c r="DA405">
        <v>1</v>
      </c>
      <c r="DB405">
        <v>1</v>
      </c>
      <c r="DC405">
        <v>2</v>
      </c>
      <c r="DE405">
        <v>2</v>
      </c>
      <c r="DF405">
        <v>2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2</v>
      </c>
      <c r="DN405">
        <v>2</v>
      </c>
      <c r="DO405">
        <v>1</v>
      </c>
      <c r="DP405">
        <v>2</v>
      </c>
      <c r="DQ405">
        <v>1</v>
      </c>
      <c r="DS405">
        <v>0.5</v>
      </c>
      <c r="DW405">
        <v>3</v>
      </c>
      <c r="DX405">
        <v>5</v>
      </c>
      <c r="DY405">
        <v>2</v>
      </c>
      <c r="EA405">
        <v>-99</v>
      </c>
      <c r="EB405">
        <v>-99</v>
      </c>
      <c r="EC405">
        <v>2</v>
      </c>
      <c r="EE405">
        <v>2</v>
      </c>
      <c r="EG405">
        <v>15</v>
      </c>
      <c r="EH405">
        <v>1</v>
      </c>
      <c r="EI405">
        <v>0</v>
      </c>
      <c r="EJ405">
        <v>2</v>
      </c>
      <c r="EK405">
        <v>1</v>
      </c>
      <c r="EL405">
        <v>5</v>
      </c>
      <c r="EM405">
        <v>17</v>
      </c>
      <c r="EN405">
        <v>2</v>
      </c>
      <c r="EO405">
        <v>2</v>
      </c>
      <c r="EP405">
        <v>2</v>
      </c>
      <c r="EQ405">
        <v>3</v>
      </c>
      <c r="ER405">
        <v>3</v>
      </c>
      <c r="ES405">
        <v>1</v>
      </c>
      <c r="ET405">
        <v>5</v>
      </c>
      <c r="EU405">
        <v>15</v>
      </c>
      <c r="EV405">
        <v>0</v>
      </c>
      <c r="EW405">
        <v>2</v>
      </c>
      <c r="EX405">
        <v>2</v>
      </c>
      <c r="EY405">
        <v>3</v>
      </c>
      <c r="EZ405">
        <v>3</v>
      </c>
      <c r="FA405">
        <v>1</v>
      </c>
      <c r="FB405">
        <v>2001</v>
      </c>
      <c r="FC405">
        <v>100</v>
      </c>
      <c r="FL405">
        <v>2</v>
      </c>
      <c r="FM405">
        <v>2</v>
      </c>
      <c r="FN405">
        <v>17</v>
      </c>
      <c r="FO405">
        <v>1</v>
      </c>
      <c r="FP405">
        <v>2</v>
      </c>
      <c r="FQ405">
        <v>1</v>
      </c>
      <c r="FR405">
        <v>2</v>
      </c>
      <c r="FT405">
        <v>2</v>
      </c>
      <c r="FV405">
        <v>1</v>
      </c>
      <c r="FW405">
        <v>2</v>
      </c>
      <c r="FX405">
        <v>1</v>
      </c>
      <c r="FY405">
        <v>1</v>
      </c>
      <c r="GA405">
        <v>3</v>
      </c>
      <c r="GQ405">
        <v>2</v>
      </c>
      <c r="GS405">
        <v>2</v>
      </c>
      <c r="GT405">
        <v>2</v>
      </c>
      <c r="HE405">
        <v>1</v>
      </c>
      <c r="HF405">
        <v>2001</v>
      </c>
      <c r="HG405">
        <v>2</v>
      </c>
      <c r="HH405">
        <v>2</v>
      </c>
      <c r="HI405">
        <v>2</v>
      </c>
      <c r="HJ405">
        <v>2</v>
      </c>
      <c r="HK405">
        <v>2</v>
      </c>
      <c r="HN405">
        <v>2</v>
      </c>
      <c r="HT405">
        <v>1</v>
      </c>
      <c r="HU405">
        <v>1</v>
      </c>
      <c r="HV405">
        <v>2</v>
      </c>
      <c r="HW405">
        <v>2</v>
      </c>
      <c r="HX405">
        <v>2</v>
      </c>
      <c r="HY405">
        <v>2</v>
      </c>
      <c r="IA405">
        <v>2</v>
      </c>
    </row>
    <row r="406" spans="1:235" x14ac:dyDescent="0.25">
      <c r="A406">
        <v>1157</v>
      </c>
      <c r="BI406">
        <v>2</v>
      </c>
      <c r="BJ406" t="s">
        <v>379</v>
      </c>
      <c r="BK406">
        <v>10</v>
      </c>
      <c r="BL406">
        <v>2</v>
      </c>
      <c r="BM406">
        <v>-99</v>
      </c>
      <c r="BN406">
        <v>-99</v>
      </c>
      <c r="BO406">
        <v>-88</v>
      </c>
      <c r="BP406">
        <v>7</v>
      </c>
      <c r="BQ406">
        <v>8</v>
      </c>
      <c r="BR406">
        <v>9</v>
      </c>
      <c r="BS406">
        <v>-88</v>
      </c>
      <c r="BT406">
        <v>-99</v>
      </c>
      <c r="BU406">
        <v>-99</v>
      </c>
      <c r="BV406">
        <v>-99</v>
      </c>
      <c r="BW406">
        <v>-99</v>
      </c>
      <c r="BX406">
        <v>-88</v>
      </c>
      <c r="BY406">
        <v>7</v>
      </c>
      <c r="BZ406">
        <v>8</v>
      </c>
      <c r="CA406">
        <v>9</v>
      </c>
      <c r="CB406">
        <v>-88</v>
      </c>
      <c r="CC406">
        <v>-99</v>
      </c>
      <c r="CD406">
        <v>-99</v>
      </c>
      <c r="CE406">
        <v>-99</v>
      </c>
      <c r="CF406">
        <v>-99</v>
      </c>
      <c r="CG406">
        <v>-88</v>
      </c>
      <c r="CH406">
        <v>7</v>
      </c>
      <c r="CI406">
        <v>8</v>
      </c>
      <c r="CJ406">
        <v>9</v>
      </c>
      <c r="CK406">
        <v>-88</v>
      </c>
      <c r="CL406">
        <v>-99</v>
      </c>
      <c r="CM406">
        <v>-99</v>
      </c>
      <c r="CN406">
        <v>2</v>
      </c>
      <c r="CO406">
        <v>1</v>
      </c>
      <c r="CR406">
        <v>2</v>
      </c>
      <c r="CT406">
        <v>1</v>
      </c>
      <c r="CU406">
        <v>1</v>
      </c>
      <c r="CV406">
        <v>2</v>
      </c>
      <c r="CW406">
        <v>1</v>
      </c>
      <c r="CX406">
        <v>2</v>
      </c>
      <c r="CY406">
        <v>2</v>
      </c>
      <c r="CZ406">
        <v>1</v>
      </c>
      <c r="DA406">
        <v>1</v>
      </c>
      <c r="DB406">
        <v>1</v>
      </c>
      <c r="DC406">
        <v>2</v>
      </c>
      <c r="DE406">
        <v>2</v>
      </c>
      <c r="DF406">
        <v>1</v>
      </c>
      <c r="DG406">
        <v>2</v>
      </c>
      <c r="DH406">
        <v>2</v>
      </c>
      <c r="DI406">
        <v>1</v>
      </c>
      <c r="DJ406">
        <v>2</v>
      </c>
      <c r="DK406">
        <v>2</v>
      </c>
      <c r="DL406">
        <v>2</v>
      </c>
      <c r="DN406">
        <v>2</v>
      </c>
      <c r="DO406">
        <v>1</v>
      </c>
      <c r="DP406">
        <v>2</v>
      </c>
      <c r="DQ406">
        <v>1</v>
      </c>
      <c r="DS406">
        <v>0.5</v>
      </c>
      <c r="DW406">
        <v>2</v>
      </c>
      <c r="DX406">
        <v>5</v>
      </c>
      <c r="DY406">
        <v>2</v>
      </c>
      <c r="EA406">
        <v>100</v>
      </c>
      <c r="EB406">
        <v>0</v>
      </c>
      <c r="EC406">
        <v>2</v>
      </c>
      <c r="EE406">
        <v>2</v>
      </c>
      <c r="EG406">
        <v>10</v>
      </c>
      <c r="EH406">
        <v>2</v>
      </c>
      <c r="EI406">
        <v>10</v>
      </c>
      <c r="EJ406">
        <v>2</v>
      </c>
      <c r="EK406">
        <v>1</v>
      </c>
      <c r="EL406">
        <v>10</v>
      </c>
      <c r="EM406">
        <v>10</v>
      </c>
      <c r="EN406">
        <v>2</v>
      </c>
      <c r="EO406">
        <v>2</v>
      </c>
      <c r="EP406">
        <v>2</v>
      </c>
      <c r="EQ406">
        <v>3</v>
      </c>
      <c r="ER406">
        <v>3</v>
      </c>
      <c r="ES406">
        <v>1</v>
      </c>
      <c r="ET406">
        <v>10</v>
      </c>
      <c r="EU406">
        <v>8</v>
      </c>
      <c r="EV406">
        <v>0</v>
      </c>
      <c r="EW406">
        <v>2</v>
      </c>
      <c r="EX406">
        <v>2</v>
      </c>
      <c r="EY406">
        <v>3</v>
      </c>
      <c r="EZ406">
        <v>3</v>
      </c>
      <c r="FA406">
        <v>1</v>
      </c>
      <c r="FB406">
        <v>2002</v>
      </c>
      <c r="FC406">
        <v>100</v>
      </c>
      <c r="FL406">
        <v>2</v>
      </c>
      <c r="FM406">
        <v>2</v>
      </c>
      <c r="FN406">
        <v>15</v>
      </c>
      <c r="FO406">
        <v>1</v>
      </c>
      <c r="FP406">
        <v>2</v>
      </c>
      <c r="FQ406">
        <v>1</v>
      </c>
      <c r="FR406">
        <v>2</v>
      </c>
      <c r="FT406">
        <v>2</v>
      </c>
      <c r="FV406">
        <v>1</v>
      </c>
      <c r="FW406">
        <v>2</v>
      </c>
      <c r="FX406">
        <v>1</v>
      </c>
      <c r="FY406">
        <v>1</v>
      </c>
      <c r="GA406">
        <v>3</v>
      </c>
      <c r="GQ406">
        <v>2</v>
      </c>
      <c r="GS406">
        <v>2</v>
      </c>
      <c r="GT406">
        <v>2</v>
      </c>
      <c r="HE406">
        <v>2</v>
      </c>
      <c r="HN406">
        <v>2</v>
      </c>
      <c r="HT406">
        <v>2</v>
      </c>
      <c r="IA406">
        <v>2</v>
      </c>
    </row>
    <row r="407" spans="1:235" x14ac:dyDescent="0.25">
      <c r="A407">
        <v>1199</v>
      </c>
      <c r="BI407">
        <v>2</v>
      </c>
      <c r="BJ407" t="s">
        <v>379</v>
      </c>
      <c r="BK407">
        <v>10</v>
      </c>
      <c r="BL407">
        <v>2</v>
      </c>
      <c r="BM407">
        <v>-99</v>
      </c>
      <c r="BN407">
        <v>-99</v>
      </c>
      <c r="BO407">
        <v>-88</v>
      </c>
      <c r="BP407">
        <v>7</v>
      </c>
      <c r="BQ407">
        <v>8</v>
      </c>
      <c r="BR407">
        <v>9</v>
      </c>
      <c r="BS407">
        <v>-88</v>
      </c>
      <c r="BT407">
        <v>-99</v>
      </c>
      <c r="BU407">
        <v>-99</v>
      </c>
      <c r="BV407">
        <v>-99</v>
      </c>
      <c r="BW407">
        <v>-99</v>
      </c>
      <c r="BX407">
        <v>-88</v>
      </c>
      <c r="BY407">
        <v>7</v>
      </c>
      <c r="BZ407">
        <v>8</v>
      </c>
      <c r="CA407">
        <v>9</v>
      </c>
      <c r="CB407">
        <v>-88</v>
      </c>
      <c r="CC407">
        <v>-99</v>
      </c>
      <c r="CD407">
        <v>-99</v>
      </c>
      <c r="CE407">
        <v>-99</v>
      </c>
      <c r="CF407">
        <v>-99</v>
      </c>
      <c r="CG407">
        <v>-88</v>
      </c>
      <c r="CH407">
        <v>7</v>
      </c>
      <c r="CI407">
        <v>8</v>
      </c>
      <c r="CJ407">
        <v>9</v>
      </c>
      <c r="CK407">
        <v>-88</v>
      </c>
      <c r="CL407">
        <v>-99</v>
      </c>
      <c r="CM407">
        <v>-99</v>
      </c>
      <c r="CN407">
        <v>2</v>
      </c>
      <c r="CO407">
        <v>1</v>
      </c>
      <c r="CR407">
        <v>2</v>
      </c>
      <c r="CT407">
        <v>1</v>
      </c>
      <c r="CU407">
        <v>1</v>
      </c>
      <c r="CV407">
        <v>2</v>
      </c>
      <c r="CW407">
        <v>1</v>
      </c>
      <c r="CX407">
        <v>1</v>
      </c>
      <c r="CY407">
        <v>2</v>
      </c>
      <c r="CZ407">
        <v>1</v>
      </c>
      <c r="DA407">
        <v>1</v>
      </c>
      <c r="DB407">
        <v>1</v>
      </c>
      <c r="DC407">
        <v>2</v>
      </c>
      <c r="DE407">
        <v>2</v>
      </c>
      <c r="DF407">
        <v>2</v>
      </c>
      <c r="DG407">
        <v>2</v>
      </c>
      <c r="DH407">
        <v>2</v>
      </c>
      <c r="DI407">
        <v>2</v>
      </c>
      <c r="DJ407">
        <v>2</v>
      </c>
      <c r="DK407">
        <v>2</v>
      </c>
      <c r="DL407">
        <v>2</v>
      </c>
      <c r="DN407">
        <v>2</v>
      </c>
      <c r="DO407">
        <v>1</v>
      </c>
      <c r="DP407">
        <v>1</v>
      </c>
      <c r="DQ407">
        <v>1</v>
      </c>
      <c r="DS407">
        <v>0.5</v>
      </c>
      <c r="DT407">
        <v>4</v>
      </c>
      <c r="DW407">
        <v>3</v>
      </c>
      <c r="DX407">
        <v>10</v>
      </c>
      <c r="DY407">
        <v>2</v>
      </c>
      <c r="EA407">
        <v>0</v>
      </c>
      <c r="EB407">
        <v>-99</v>
      </c>
      <c r="EC407">
        <v>2</v>
      </c>
      <c r="EE407">
        <v>2</v>
      </c>
      <c r="EG407">
        <v>5</v>
      </c>
      <c r="EH407">
        <v>1</v>
      </c>
      <c r="EI407">
        <v>0</v>
      </c>
      <c r="EJ407">
        <v>2</v>
      </c>
      <c r="EK407">
        <v>1</v>
      </c>
      <c r="EL407">
        <v>10</v>
      </c>
      <c r="EM407">
        <v>10</v>
      </c>
      <c r="EN407">
        <v>2</v>
      </c>
      <c r="EO407">
        <v>2</v>
      </c>
      <c r="EP407">
        <v>2</v>
      </c>
      <c r="EQ407">
        <v>3</v>
      </c>
      <c r="ER407">
        <v>3</v>
      </c>
      <c r="ES407">
        <v>1</v>
      </c>
      <c r="ET407">
        <v>10</v>
      </c>
      <c r="EU407">
        <v>8</v>
      </c>
      <c r="EV407">
        <v>0</v>
      </c>
      <c r="EW407">
        <v>2</v>
      </c>
      <c r="EX407">
        <v>2</v>
      </c>
      <c r="EY407">
        <v>3</v>
      </c>
      <c r="EZ407">
        <v>4</v>
      </c>
      <c r="FA407">
        <v>1</v>
      </c>
      <c r="FB407">
        <v>2002</v>
      </c>
      <c r="FC407">
        <v>100</v>
      </c>
      <c r="FL407">
        <v>2</v>
      </c>
      <c r="FM407">
        <v>2</v>
      </c>
      <c r="FN407">
        <v>18</v>
      </c>
      <c r="FO407">
        <v>2</v>
      </c>
      <c r="FR407">
        <v>2</v>
      </c>
      <c r="FT407">
        <v>2</v>
      </c>
      <c r="FV407">
        <v>1</v>
      </c>
      <c r="FW407">
        <v>2</v>
      </c>
      <c r="FX407">
        <v>1</v>
      </c>
      <c r="FY407">
        <v>1</v>
      </c>
      <c r="GA407">
        <v>3</v>
      </c>
      <c r="GQ407">
        <v>2</v>
      </c>
      <c r="GS407">
        <v>2</v>
      </c>
      <c r="GT407">
        <v>2</v>
      </c>
      <c r="HE407">
        <v>2</v>
      </c>
      <c r="HN407">
        <v>2</v>
      </c>
      <c r="HT407">
        <v>2</v>
      </c>
      <c r="IA407">
        <v>2</v>
      </c>
    </row>
    <row r="408" spans="1:235" x14ac:dyDescent="0.25">
      <c r="A408">
        <v>1094</v>
      </c>
      <c r="B408">
        <v>1</v>
      </c>
      <c r="E408">
        <v>1</v>
      </c>
      <c r="F408">
        <v>2</v>
      </c>
      <c r="G408">
        <v>-88</v>
      </c>
      <c r="H408">
        <v>-88</v>
      </c>
      <c r="I408">
        <v>14</v>
      </c>
      <c r="J408">
        <v>14</v>
      </c>
      <c r="K408">
        <v>15</v>
      </c>
      <c r="L408">
        <v>16</v>
      </c>
      <c r="M408">
        <v>16</v>
      </c>
      <c r="N408">
        <v>17</v>
      </c>
      <c r="O408">
        <v>18</v>
      </c>
      <c r="P408">
        <v>19</v>
      </c>
      <c r="Q408">
        <v>20</v>
      </c>
      <c r="R408">
        <v>-88</v>
      </c>
      <c r="S408">
        <v>-88</v>
      </c>
      <c r="T408">
        <v>-88</v>
      </c>
      <c r="U408">
        <v>-88</v>
      </c>
      <c r="V408">
        <v>14</v>
      </c>
      <c r="W408">
        <v>15</v>
      </c>
      <c r="X408">
        <v>15</v>
      </c>
      <c r="Y408">
        <v>-88</v>
      </c>
      <c r="Z408">
        <v>-88</v>
      </c>
      <c r="AA408">
        <v>14</v>
      </c>
      <c r="AB408">
        <v>14</v>
      </c>
      <c r="AC408">
        <v>15</v>
      </c>
      <c r="AD408">
        <v>16</v>
      </c>
      <c r="AE408">
        <v>16</v>
      </c>
      <c r="AF408">
        <v>17</v>
      </c>
      <c r="AG408">
        <v>18</v>
      </c>
      <c r="AH408">
        <v>19</v>
      </c>
      <c r="AI408">
        <v>20</v>
      </c>
      <c r="AJ408">
        <v>-88</v>
      </c>
      <c r="AK408">
        <v>-88</v>
      </c>
      <c r="AL408">
        <v>-88</v>
      </c>
      <c r="AM408">
        <v>-88</v>
      </c>
      <c r="AN408">
        <v>14</v>
      </c>
      <c r="AO408">
        <v>15</v>
      </c>
      <c r="AP408">
        <v>15</v>
      </c>
      <c r="AQ408">
        <v>-88</v>
      </c>
      <c r="AR408">
        <v>-88</v>
      </c>
      <c r="AS408">
        <v>14</v>
      </c>
      <c r="AT408">
        <v>14</v>
      </c>
      <c r="AU408">
        <v>15</v>
      </c>
      <c r="AV408">
        <v>16</v>
      </c>
      <c r="AW408">
        <v>16</v>
      </c>
      <c r="AX408">
        <v>17</v>
      </c>
      <c r="AY408">
        <v>18</v>
      </c>
      <c r="AZ408">
        <v>19</v>
      </c>
      <c r="BA408">
        <v>20</v>
      </c>
      <c r="BB408">
        <v>-88</v>
      </c>
      <c r="BC408">
        <v>-88</v>
      </c>
      <c r="BD408">
        <v>-88</v>
      </c>
      <c r="BE408">
        <v>-88</v>
      </c>
      <c r="BF408">
        <v>14</v>
      </c>
      <c r="BG408">
        <v>15</v>
      </c>
      <c r="BH408">
        <v>15</v>
      </c>
      <c r="BI408">
        <v>2</v>
      </c>
      <c r="BJ408" t="s">
        <v>409</v>
      </c>
      <c r="BK408">
        <v>10</v>
      </c>
      <c r="BL408">
        <v>2</v>
      </c>
      <c r="BM408">
        <v>-99</v>
      </c>
      <c r="BN408">
        <v>-99</v>
      </c>
      <c r="BO408">
        <v>-88</v>
      </c>
      <c r="BP408">
        <v>-88</v>
      </c>
      <c r="BQ408">
        <v>6</v>
      </c>
      <c r="BR408">
        <v>7</v>
      </c>
      <c r="BS408">
        <v>-88</v>
      </c>
      <c r="BT408">
        <v>-99</v>
      </c>
      <c r="BU408">
        <v>-99</v>
      </c>
      <c r="BV408">
        <v>-99</v>
      </c>
      <c r="BW408">
        <v>-99</v>
      </c>
      <c r="BX408">
        <v>-88</v>
      </c>
      <c r="BY408">
        <v>-88</v>
      </c>
      <c r="BZ408">
        <v>6</v>
      </c>
      <c r="CA408">
        <v>7</v>
      </c>
      <c r="CB408">
        <v>-88</v>
      </c>
      <c r="CC408">
        <v>-99</v>
      </c>
      <c r="CD408">
        <v>-99</v>
      </c>
      <c r="CE408">
        <v>-99</v>
      </c>
      <c r="CF408">
        <v>-99</v>
      </c>
      <c r="CG408">
        <v>-88</v>
      </c>
      <c r="CH408">
        <v>-88</v>
      </c>
      <c r="CI408">
        <v>6</v>
      </c>
      <c r="CJ408">
        <v>7</v>
      </c>
      <c r="CK408">
        <v>-88</v>
      </c>
      <c r="CL408">
        <v>-99</v>
      </c>
      <c r="CM408">
        <v>-99</v>
      </c>
      <c r="CN408">
        <v>1</v>
      </c>
      <c r="CO408">
        <v>1</v>
      </c>
      <c r="CR408">
        <v>2</v>
      </c>
      <c r="CT408">
        <v>1</v>
      </c>
      <c r="CU408">
        <v>1</v>
      </c>
      <c r="CV408">
        <v>2</v>
      </c>
      <c r="CW408">
        <v>1</v>
      </c>
      <c r="CX408">
        <v>2</v>
      </c>
      <c r="CY408">
        <v>2</v>
      </c>
      <c r="CZ408">
        <v>2</v>
      </c>
      <c r="DA408">
        <v>2</v>
      </c>
      <c r="DB408">
        <v>1</v>
      </c>
      <c r="DC408">
        <v>2</v>
      </c>
      <c r="DE408">
        <v>2</v>
      </c>
      <c r="DF408">
        <v>2</v>
      </c>
      <c r="DG408">
        <v>2</v>
      </c>
      <c r="DH408">
        <v>2</v>
      </c>
      <c r="DI408">
        <v>1</v>
      </c>
      <c r="DJ408">
        <v>2</v>
      </c>
      <c r="DK408">
        <v>2</v>
      </c>
      <c r="DL408">
        <v>2</v>
      </c>
      <c r="DN408">
        <v>2</v>
      </c>
      <c r="DO408">
        <v>1</v>
      </c>
      <c r="DP408">
        <v>2</v>
      </c>
      <c r="DQ408">
        <v>1</v>
      </c>
      <c r="DS408">
        <v>0.5</v>
      </c>
      <c r="DW408">
        <v>3</v>
      </c>
      <c r="DX408">
        <v>7</v>
      </c>
      <c r="DY408">
        <v>2</v>
      </c>
      <c r="EA408">
        <v>100</v>
      </c>
      <c r="EB408">
        <v>0</v>
      </c>
      <c r="EC408">
        <v>1</v>
      </c>
      <c r="ED408">
        <v>0.5</v>
      </c>
      <c r="EE408">
        <v>2</v>
      </c>
      <c r="EG408">
        <v>0</v>
      </c>
      <c r="EH408">
        <v>2</v>
      </c>
      <c r="EI408">
        <v>0</v>
      </c>
      <c r="EJ408">
        <v>2</v>
      </c>
      <c r="EK408">
        <v>1</v>
      </c>
      <c r="EL408">
        <v>10</v>
      </c>
      <c r="EM408">
        <v>3</v>
      </c>
      <c r="EN408">
        <v>1</v>
      </c>
      <c r="EO408">
        <v>2</v>
      </c>
      <c r="EP408">
        <v>3</v>
      </c>
      <c r="EQ408">
        <v>3</v>
      </c>
      <c r="ER408">
        <v>2</v>
      </c>
      <c r="ES408">
        <v>2</v>
      </c>
      <c r="FA408">
        <v>1</v>
      </c>
      <c r="FB408">
        <v>1979</v>
      </c>
      <c r="FC408">
        <v>19</v>
      </c>
      <c r="FD408">
        <v>1</v>
      </c>
      <c r="FE408">
        <v>2</v>
      </c>
      <c r="FF408">
        <v>2</v>
      </c>
      <c r="FG408">
        <v>2</v>
      </c>
      <c r="FH408">
        <v>2</v>
      </c>
      <c r="FI408">
        <v>2</v>
      </c>
      <c r="FJ408">
        <v>2</v>
      </c>
      <c r="FL408">
        <v>2</v>
      </c>
      <c r="FM408">
        <v>2</v>
      </c>
      <c r="FN408">
        <v>17</v>
      </c>
      <c r="FO408">
        <v>1</v>
      </c>
      <c r="FP408">
        <v>4</v>
      </c>
      <c r="FQ408">
        <v>1</v>
      </c>
      <c r="FR408">
        <v>2</v>
      </c>
      <c r="FT408">
        <v>2</v>
      </c>
      <c r="FV408">
        <v>1</v>
      </c>
      <c r="FW408">
        <v>2</v>
      </c>
      <c r="FX408">
        <v>1</v>
      </c>
      <c r="FY408">
        <v>1</v>
      </c>
      <c r="GA408">
        <v>2</v>
      </c>
      <c r="GQ408">
        <v>3</v>
      </c>
      <c r="GS408">
        <v>2</v>
      </c>
      <c r="GT408">
        <v>2</v>
      </c>
      <c r="HE408">
        <v>1</v>
      </c>
      <c r="HF408">
        <v>2004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2</v>
      </c>
      <c r="HM408">
        <v>2</v>
      </c>
      <c r="HN408">
        <v>2</v>
      </c>
      <c r="HT408">
        <v>2</v>
      </c>
      <c r="IA408">
        <v>2</v>
      </c>
    </row>
    <row r="409" spans="1:235" x14ac:dyDescent="0.25">
      <c r="A409">
        <v>1091</v>
      </c>
      <c r="B409">
        <v>1</v>
      </c>
      <c r="E409">
        <v>1</v>
      </c>
      <c r="F409">
        <v>2</v>
      </c>
      <c r="G409">
        <v>14</v>
      </c>
      <c r="H409">
        <v>14</v>
      </c>
      <c r="I409">
        <v>15</v>
      </c>
      <c r="J409">
        <v>16</v>
      </c>
      <c r="K409">
        <v>18</v>
      </c>
      <c r="L409">
        <v>18</v>
      </c>
      <c r="M409">
        <v>20</v>
      </c>
      <c r="N409">
        <v>22</v>
      </c>
      <c r="O409">
        <v>20</v>
      </c>
      <c r="P409">
        <v>22</v>
      </c>
      <c r="Q409">
        <v>22</v>
      </c>
      <c r="R409">
        <v>16</v>
      </c>
      <c r="S409">
        <v>14</v>
      </c>
      <c r="T409">
        <v>13</v>
      </c>
      <c r="U409">
        <v>13</v>
      </c>
      <c r="V409">
        <v>17</v>
      </c>
      <c r="W409">
        <v>20</v>
      </c>
      <c r="X409">
        <v>20</v>
      </c>
      <c r="Y409">
        <v>14</v>
      </c>
      <c r="Z409">
        <v>14</v>
      </c>
      <c r="AA409">
        <v>15</v>
      </c>
      <c r="AB409">
        <v>16</v>
      </c>
      <c r="AC409">
        <v>18</v>
      </c>
      <c r="AD409">
        <v>18</v>
      </c>
      <c r="AE409">
        <v>20</v>
      </c>
      <c r="AF409">
        <v>22</v>
      </c>
      <c r="AG409">
        <v>20</v>
      </c>
      <c r="AH409">
        <v>22</v>
      </c>
      <c r="AI409">
        <v>22</v>
      </c>
      <c r="AJ409">
        <v>16</v>
      </c>
      <c r="AK409">
        <v>14</v>
      </c>
      <c r="AL409">
        <v>13</v>
      </c>
      <c r="AM409">
        <v>13</v>
      </c>
      <c r="AN409">
        <v>17</v>
      </c>
      <c r="AO409">
        <v>20</v>
      </c>
      <c r="AP409">
        <v>20</v>
      </c>
      <c r="AQ409">
        <v>14</v>
      </c>
      <c r="AR409">
        <v>14</v>
      </c>
      <c r="AS409">
        <v>15</v>
      </c>
      <c r="AT409">
        <v>16</v>
      </c>
      <c r="AU409">
        <v>18</v>
      </c>
      <c r="AV409">
        <v>18</v>
      </c>
      <c r="AW409">
        <v>20</v>
      </c>
      <c r="AX409">
        <v>22</v>
      </c>
      <c r="AY409">
        <v>20</v>
      </c>
      <c r="AZ409">
        <v>22</v>
      </c>
      <c r="BA409">
        <v>22</v>
      </c>
      <c r="BB409">
        <v>16</v>
      </c>
      <c r="BC409">
        <v>14</v>
      </c>
      <c r="BD409">
        <v>13</v>
      </c>
      <c r="BE409">
        <v>13</v>
      </c>
      <c r="BF409">
        <v>17</v>
      </c>
      <c r="BG409">
        <v>20</v>
      </c>
      <c r="BH409">
        <v>20</v>
      </c>
      <c r="BI409">
        <v>2</v>
      </c>
      <c r="BJ409" t="s">
        <v>408</v>
      </c>
      <c r="BK409">
        <v>25</v>
      </c>
      <c r="BL409">
        <v>2</v>
      </c>
      <c r="BM409">
        <v>-99</v>
      </c>
      <c r="BN409">
        <v>-99</v>
      </c>
      <c r="BO409">
        <v>-88</v>
      </c>
      <c r="BP409">
        <v>5</v>
      </c>
      <c r="BQ409">
        <v>6.5</v>
      </c>
      <c r="BR409">
        <v>8</v>
      </c>
      <c r="BS409">
        <v>-88</v>
      </c>
      <c r="BT409">
        <v>-99</v>
      </c>
      <c r="BU409">
        <v>-99</v>
      </c>
      <c r="BV409">
        <v>-99</v>
      </c>
      <c r="BW409">
        <v>-99</v>
      </c>
      <c r="BX409">
        <v>-88</v>
      </c>
      <c r="BY409">
        <v>5</v>
      </c>
      <c r="BZ409">
        <v>6.5</v>
      </c>
      <c r="CA409">
        <v>8</v>
      </c>
      <c r="CB409">
        <v>-88</v>
      </c>
      <c r="CC409">
        <v>-99</v>
      </c>
      <c r="CD409">
        <v>-99</v>
      </c>
      <c r="CE409">
        <v>-99</v>
      </c>
      <c r="CF409">
        <v>-99</v>
      </c>
      <c r="CG409">
        <v>-88</v>
      </c>
      <c r="CH409">
        <v>5</v>
      </c>
      <c r="CI409">
        <v>6.5</v>
      </c>
      <c r="CJ409">
        <v>8</v>
      </c>
      <c r="CK409">
        <v>-88</v>
      </c>
      <c r="CL409">
        <v>-99</v>
      </c>
      <c r="CM409">
        <v>-99</v>
      </c>
      <c r="CN409">
        <v>1</v>
      </c>
      <c r="CO409">
        <v>1</v>
      </c>
      <c r="CR409">
        <v>2</v>
      </c>
      <c r="CT409">
        <v>1</v>
      </c>
      <c r="CU409">
        <v>1</v>
      </c>
      <c r="CV409">
        <v>2</v>
      </c>
      <c r="CW409">
        <v>1</v>
      </c>
      <c r="CX409">
        <v>2</v>
      </c>
      <c r="CY409">
        <v>2</v>
      </c>
      <c r="CZ409">
        <v>2</v>
      </c>
      <c r="DA409">
        <v>1</v>
      </c>
      <c r="DB409">
        <v>2</v>
      </c>
      <c r="DC409">
        <v>2</v>
      </c>
      <c r="DE409">
        <v>2</v>
      </c>
      <c r="DF409">
        <v>2</v>
      </c>
      <c r="DG409">
        <v>2</v>
      </c>
      <c r="DH409">
        <v>2</v>
      </c>
      <c r="DI409">
        <v>1</v>
      </c>
      <c r="DJ409">
        <v>2</v>
      </c>
      <c r="DK409">
        <v>2</v>
      </c>
      <c r="DL409">
        <v>2</v>
      </c>
      <c r="DN409">
        <v>2</v>
      </c>
      <c r="DO409">
        <v>1</v>
      </c>
      <c r="DP409">
        <v>2</v>
      </c>
      <c r="DQ409">
        <v>1</v>
      </c>
      <c r="DS409">
        <v>0.5</v>
      </c>
      <c r="DW409">
        <v>3</v>
      </c>
      <c r="DX409">
        <v>7</v>
      </c>
      <c r="DY409">
        <v>2</v>
      </c>
      <c r="EA409">
        <v>0</v>
      </c>
      <c r="EB409">
        <v>0</v>
      </c>
      <c r="EC409">
        <v>2</v>
      </c>
      <c r="EE409">
        <v>2</v>
      </c>
      <c r="EG409">
        <v>0</v>
      </c>
      <c r="EH409">
        <v>2</v>
      </c>
      <c r="EI409">
        <v>6</v>
      </c>
      <c r="EJ409">
        <v>2</v>
      </c>
      <c r="EK409">
        <v>1</v>
      </c>
      <c r="EL409">
        <v>25</v>
      </c>
      <c r="EM409">
        <v>11</v>
      </c>
      <c r="EN409">
        <v>1</v>
      </c>
      <c r="EO409">
        <v>2</v>
      </c>
      <c r="EP409">
        <v>1</v>
      </c>
      <c r="EQ409">
        <v>3</v>
      </c>
      <c r="ER409">
        <v>2</v>
      </c>
      <c r="ES409">
        <v>2</v>
      </c>
      <c r="FA409">
        <v>1</v>
      </c>
      <c r="FB409">
        <v>1990</v>
      </c>
      <c r="FC409">
        <v>60</v>
      </c>
      <c r="FD409">
        <v>1</v>
      </c>
      <c r="FE409">
        <v>2</v>
      </c>
      <c r="FF409">
        <v>2</v>
      </c>
      <c r="FG409">
        <v>2</v>
      </c>
      <c r="FH409">
        <v>2</v>
      </c>
      <c r="FI409">
        <v>2</v>
      </c>
      <c r="FJ409">
        <v>2</v>
      </c>
      <c r="FL409">
        <v>2</v>
      </c>
      <c r="FM409">
        <v>1</v>
      </c>
      <c r="FN409">
        <v>16</v>
      </c>
      <c r="FO409">
        <v>2</v>
      </c>
      <c r="FR409">
        <v>2</v>
      </c>
      <c r="FT409">
        <v>2</v>
      </c>
      <c r="FV409">
        <v>1</v>
      </c>
      <c r="FW409">
        <v>1</v>
      </c>
      <c r="FX409">
        <v>1</v>
      </c>
      <c r="FY409">
        <v>1</v>
      </c>
      <c r="GA409">
        <v>2</v>
      </c>
      <c r="GQ409">
        <v>3</v>
      </c>
      <c r="GS409">
        <v>2</v>
      </c>
      <c r="GT409">
        <v>2</v>
      </c>
      <c r="HE409">
        <v>2</v>
      </c>
      <c r="HN409">
        <v>2</v>
      </c>
      <c r="HT409">
        <v>2</v>
      </c>
      <c r="IA409">
        <v>2</v>
      </c>
    </row>
    <row r="410" spans="1:235" x14ac:dyDescent="0.25">
      <c r="A410">
        <v>1144</v>
      </c>
      <c r="B410">
        <v>2</v>
      </c>
      <c r="C410" t="s">
        <v>408</v>
      </c>
      <c r="D410">
        <v>20</v>
      </c>
      <c r="E410">
        <v>1</v>
      </c>
      <c r="F410">
        <v>2</v>
      </c>
      <c r="G410">
        <v>-88</v>
      </c>
      <c r="H410">
        <v>-88</v>
      </c>
      <c r="I410">
        <v>16</v>
      </c>
      <c r="J410">
        <v>20</v>
      </c>
      <c r="K410">
        <v>20</v>
      </c>
      <c r="L410">
        <v>20</v>
      </c>
      <c r="M410">
        <v>20</v>
      </c>
      <c r="N410">
        <v>21</v>
      </c>
      <c r="O410">
        <v>21</v>
      </c>
      <c r="P410">
        <v>21</v>
      </c>
      <c r="Q410">
        <v>-88</v>
      </c>
      <c r="R410">
        <v>-88</v>
      </c>
      <c r="S410">
        <v>-88</v>
      </c>
      <c r="T410">
        <v>-88</v>
      </c>
      <c r="U410">
        <v>-88</v>
      </c>
      <c r="V410">
        <v>16</v>
      </c>
      <c r="W410">
        <v>16</v>
      </c>
      <c r="X410">
        <v>16</v>
      </c>
      <c r="Y410">
        <v>-88</v>
      </c>
      <c r="Z410">
        <v>-88</v>
      </c>
      <c r="AA410">
        <v>16</v>
      </c>
      <c r="AB410">
        <v>20</v>
      </c>
      <c r="AC410">
        <v>20</v>
      </c>
      <c r="AD410">
        <v>20</v>
      </c>
      <c r="AE410">
        <v>20</v>
      </c>
      <c r="AF410">
        <v>21</v>
      </c>
      <c r="AG410">
        <v>21</v>
      </c>
      <c r="AH410">
        <v>21</v>
      </c>
      <c r="AI410">
        <v>-88</v>
      </c>
      <c r="AJ410">
        <v>-88</v>
      </c>
      <c r="AK410">
        <v>-88</v>
      </c>
      <c r="AL410">
        <v>-88</v>
      </c>
      <c r="AM410">
        <v>-88</v>
      </c>
      <c r="AN410">
        <v>16</v>
      </c>
      <c r="AO410">
        <v>16</v>
      </c>
      <c r="AP410">
        <v>16</v>
      </c>
      <c r="AQ410">
        <v>-88</v>
      </c>
      <c r="AR410">
        <v>-88</v>
      </c>
      <c r="AS410">
        <v>16</v>
      </c>
      <c r="AT410">
        <v>20</v>
      </c>
      <c r="AU410">
        <v>20</v>
      </c>
      <c r="AV410">
        <v>20</v>
      </c>
      <c r="AW410">
        <v>20</v>
      </c>
      <c r="AX410">
        <v>21</v>
      </c>
      <c r="AY410">
        <v>21</v>
      </c>
      <c r="AZ410">
        <v>21</v>
      </c>
      <c r="BA410">
        <v>-88</v>
      </c>
      <c r="BB410">
        <v>-88</v>
      </c>
      <c r="BC410">
        <v>-88</v>
      </c>
      <c r="BD410">
        <v>-88</v>
      </c>
      <c r="BE410">
        <v>-88</v>
      </c>
      <c r="BF410">
        <v>16</v>
      </c>
      <c r="BG410">
        <v>16</v>
      </c>
      <c r="BH410">
        <v>16</v>
      </c>
      <c r="BI410">
        <v>2</v>
      </c>
      <c r="BJ410" t="s">
        <v>408</v>
      </c>
      <c r="BK410">
        <v>20</v>
      </c>
      <c r="BL410">
        <v>2</v>
      </c>
      <c r="BM410">
        <v>-99</v>
      </c>
      <c r="BN410">
        <v>-99</v>
      </c>
      <c r="BO410">
        <v>-88</v>
      </c>
      <c r="BP410">
        <v>6</v>
      </c>
      <c r="BQ410">
        <v>8</v>
      </c>
      <c r="BR410">
        <v>-88</v>
      </c>
      <c r="BS410">
        <v>-88</v>
      </c>
      <c r="BT410">
        <v>-99</v>
      </c>
      <c r="BU410">
        <v>-99</v>
      </c>
      <c r="BV410">
        <v>-99</v>
      </c>
      <c r="BW410">
        <v>-99</v>
      </c>
      <c r="BX410">
        <v>-88</v>
      </c>
      <c r="BY410">
        <v>6</v>
      </c>
      <c r="BZ410">
        <v>8</v>
      </c>
      <c r="CA410">
        <v>-88</v>
      </c>
      <c r="CB410">
        <v>-88</v>
      </c>
      <c r="CC410">
        <v>-99</v>
      </c>
      <c r="CD410">
        <v>-99</v>
      </c>
      <c r="CE410">
        <v>-99</v>
      </c>
      <c r="CF410">
        <v>-99</v>
      </c>
      <c r="CG410">
        <v>-88</v>
      </c>
      <c r="CH410">
        <v>6</v>
      </c>
      <c r="CI410">
        <v>8</v>
      </c>
      <c r="CJ410">
        <v>-88</v>
      </c>
      <c r="CK410">
        <v>-88</v>
      </c>
      <c r="CL410">
        <v>-99</v>
      </c>
      <c r="CM410">
        <v>-99</v>
      </c>
      <c r="CN410">
        <v>2</v>
      </c>
      <c r="CO410">
        <v>1</v>
      </c>
      <c r="CR410">
        <v>2</v>
      </c>
      <c r="CT410">
        <v>1</v>
      </c>
      <c r="CU410">
        <v>1</v>
      </c>
      <c r="CV410">
        <v>2</v>
      </c>
      <c r="CW410">
        <v>2</v>
      </c>
      <c r="CX410">
        <v>2</v>
      </c>
      <c r="CY410">
        <v>2</v>
      </c>
      <c r="CZ410">
        <v>1</v>
      </c>
      <c r="DA410">
        <v>1</v>
      </c>
      <c r="DB410">
        <v>2</v>
      </c>
      <c r="DC410">
        <v>2</v>
      </c>
      <c r="DE410">
        <v>2</v>
      </c>
      <c r="DF410">
        <v>1</v>
      </c>
      <c r="DG410">
        <v>1</v>
      </c>
      <c r="DH410">
        <v>2</v>
      </c>
      <c r="DI410">
        <v>1</v>
      </c>
      <c r="DJ410">
        <v>2</v>
      </c>
      <c r="DK410">
        <v>2</v>
      </c>
      <c r="DL410">
        <v>2</v>
      </c>
      <c r="DN410">
        <v>2</v>
      </c>
      <c r="DO410">
        <v>1</v>
      </c>
      <c r="DP410">
        <v>2</v>
      </c>
      <c r="DQ410">
        <v>1</v>
      </c>
      <c r="DS410">
        <v>1</v>
      </c>
      <c r="DW410">
        <v>2</v>
      </c>
      <c r="DX410">
        <v>15</v>
      </c>
      <c r="DY410">
        <v>2</v>
      </c>
      <c r="EA410">
        <v>0</v>
      </c>
      <c r="EB410">
        <v>0</v>
      </c>
      <c r="EC410">
        <v>2</v>
      </c>
      <c r="EE410">
        <v>2</v>
      </c>
      <c r="EG410">
        <v>0</v>
      </c>
      <c r="EH410">
        <v>2</v>
      </c>
      <c r="EI410">
        <v>0</v>
      </c>
      <c r="EJ410">
        <v>2</v>
      </c>
      <c r="EK410">
        <v>1</v>
      </c>
      <c r="EL410">
        <v>20</v>
      </c>
      <c r="EM410">
        <v>4</v>
      </c>
      <c r="EN410">
        <v>1</v>
      </c>
      <c r="EO410">
        <v>2</v>
      </c>
      <c r="EP410">
        <v>3</v>
      </c>
      <c r="EQ410">
        <v>3</v>
      </c>
      <c r="ER410">
        <v>3</v>
      </c>
      <c r="ES410">
        <v>1</v>
      </c>
      <c r="ET410">
        <v>20</v>
      </c>
      <c r="EU410">
        <v>2</v>
      </c>
      <c r="EV410">
        <v>0</v>
      </c>
      <c r="EW410">
        <v>2</v>
      </c>
      <c r="EX410">
        <v>3</v>
      </c>
      <c r="EY410">
        <v>3</v>
      </c>
      <c r="EZ410">
        <v>3</v>
      </c>
      <c r="FA410">
        <v>1</v>
      </c>
      <c r="FB410">
        <v>1954</v>
      </c>
      <c r="FC410">
        <v>60</v>
      </c>
      <c r="FD410">
        <v>1</v>
      </c>
      <c r="FE410">
        <v>2</v>
      </c>
      <c r="FF410">
        <v>2</v>
      </c>
      <c r="FG410">
        <v>2</v>
      </c>
      <c r="FH410">
        <v>2</v>
      </c>
      <c r="FI410">
        <v>2</v>
      </c>
      <c r="FJ410">
        <v>2</v>
      </c>
      <c r="FL410">
        <v>2</v>
      </c>
      <c r="FM410">
        <v>2</v>
      </c>
      <c r="FN410">
        <v>30</v>
      </c>
      <c r="FO410">
        <v>2</v>
      </c>
      <c r="FR410">
        <v>2</v>
      </c>
      <c r="FT410">
        <v>2</v>
      </c>
      <c r="FV410">
        <v>2</v>
      </c>
      <c r="GA410">
        <v>2</v>
      </c>
      <c r="GQ410">
        <v>6</v>
      </c>
      <c r="GS410">
        <v>2</v>
      </c>
      <c r="GT410">
        <v>2</v>
      </c>
      <c r="HE410">
        <v>2</v>
      </c>
      <c r="HN410">
        <v>2</v>
      </c>
      <c r="HT410">
        <v>2</v>
      </c>
      <c r="IA410">
        <v>2</v>
      </c>
    </row>
    <row r="411" spans="1:235" x14ac:dyDescent="0.25">
      <c r="A411">
        <v>1531</v>
      </c>
      <c r="B411">
        <v>2</v>
      </c>
      <c r="C411" t="s">
        <v>379</v>
      </c>
      <c r="D411">
        <v>40</v>
      </c>
      <c r="E411">
        <v>1</v>
      </c>
      <c r="F411">
        <v>2</v>
      </c>
      <c r="G411">
        <v>-88</v>
      </c>
      <c r="H411">
        <v>-88</v>
      </c>
      <c r="I411">
        <v>16</v>
      </c>
      <c r="J411">
        <v>20</v>
      </c>
      <c r="K411">
        <v>15</v>
      </c>
      <c r="L411">
        <v>15</v>
      </c>
      <c r="M411">
        <v>20</v>
      </c>
      <c r="N411">
        <v>-88</v>
      </c>
      <c r="O411">
        <v>-88</v>
      </c>
      <c r="P411">
        <v>-88</v>
      </c>
      <c r="Q411">
        <v>-88</v>
      </c>
      <c r="R411">
        <v>-88</v>
      </c>
      <c r="S411">
        <v>-88</v>
      </c>
      <c r="T411">
        <v>-88</v>
      </c>
      <c r="U411">
        <v>-88</v>
      </c>
      <c r="V411">
        <v>17</v>
      </c>
      <c r="W411">
        <v>20</v>
      </c>
      <c r="X411">
        <v>20</v>
      </c>
      <c r="Y411">
        <v>-88</v>
      </c>
      <c r="Z411">
        <v>-88</v>
      </c>
      <c r="AA411">
        <v>16</v>
      </c>
      <c r="AB411">
        <v>20</v>
      </c>
      <c r="AC411">
        <v>15</v>
      </c>
      <c r="AD411">
        <v>15</v>
      </c>
      <c r="AE411">
        <v>20</v>
      </c>
      <c r="AF411">
        <v>-88</v>
      </c>
      <c r="AG411">
        <v>-88</v>
      </c>
      <c r="AH411">
        <v>-88</v>
      </c>
      <c r="AI411">
        <v>-88</v>
      </c>
      <c r="AJ411">
        <v>-88</v>
      </c>
      <c r="AK411">
        <v>-88</v>
      </c>
      <c r="AL411">
        <v>-88</v>
      </c>
      <c r="AM411">
        <v>-88</v>
      </c>
      <c r="AN411">
        <v>17</v>
      </c>
      <c r="AO411">
        <v>20</v>
      </c>
      <c r="AP411">
        <v>20</v>
      </c>
      <c r="AQ411">
        <v>-88</v>
      </c>
      <c r="AR411">
        <v>-88</v>
      </c>
      <c r="AS411">
        <v>16</v>
      </c>
      <c r="AT411">
        <v>20</v>
      </c>
      <c r="AU411">
        <v>15</v>
      </c>
      <c r="AV411">
        <v>15</v>
      </c>
      <c r="AW411">
        <v>20</v>
      </c>
      <c r="AX411">
        <v>-88</v>
      </c>
      <c r="AY411">
        <v>-88</v>
      </c>
      <c r="AZ411">
        <v>-88</v>
      </c>
      <c r="BA411">
        <v>-88</v>
      </c>
      <c r="BB411">
        <v>-88</v>
      </c>
      <c r="BC411">
        <v>-88</v>
      </c>
      <c r="BD411">
        <v>-88</v>
      </c>
      <c r="BE411">
        <v>-88</v>
      </c>
      <c r="BF411">
        <v>17</v>
      </c>
      <c r="BG411">
        <v>20</v>
      </c>
      <c r="BH411">
        <v>20</v>
      </c>
      <c r="BI411">
        <v>2</v>
      </c>
      <c r="BJ411" t="s">
        <v>379</v>
      </c>
      <c r="BK411">
        <v>40</v>
      </c>
      <c r="BL411">
        <v>2</v>
      </c>
      <c r="BM411">
        <v>-99</v>
      </c>
      <c r="BN411">
        <v>-99</v>
      </c>
      <c r="BO411">
        <v>-88</v>
      </c>
      <c r="BP411">
        <v>-88</v>
      </c>
      <c r="BQ411">
        <v>6</v>
      </c>
      <c r="BR411">
        <v>9</v>
      </c>
      <c r="BS411">
        <v>-88</v>
      </c>
      <c r="BT411">
        <v>-99</v>
      </c>
      <c r="BU411">
        <v>-99</v>
      </c>
      <c r="BV411">
        <v>-99</v>
      </c>
      <c r="BW411">
        <v>-99</v>
      </c>
      <c r="BX411">
        <v>-88</v>
      </c>
      <c r="BY411">
        <v>-88</v>
      </c>
      <c r="BZ411">
        <v>6</v>
      </c>
      <c r="CA411">
        <v>9</v>
      </c>
      <c r="CB411">
        <v>-88</v>
      </c>
      <c r="CC411">
        <v>-99</v>
      </c>
      <c r="CD411">
        <v>-99</v>
      </c>
      <c r="CE411">
        <v>-99</v>
      </c>
      <c r="CF411">
        <v>-99</v>
      </c>
      <c r="CG411">
        <v>-88</v>
      </c>
      <c r="CH411">
        <v>-88</v>
      </c>
      <c r="CI411">
        <v>6</v>
      </c>
      <c r="CJ411">
        <v>9</v>
      </c>
      <c r="CK411">
        <v>-88</v>
      </c>
      <c r="CL411">
        <v>-99</v>
      </c>
      <c r="CM411">
        <v>-99</v>
      </c>
      <c r="CN411">
        <v>2</v>
      </c>
      <c r="CO411">
        <v>1</v>
      </c>
      <c r="CR411">
        <v>2</v>
      </c>
      <c r="CT411">
        <v>1</v>
      </c>
      <c r="CU411">
        <v>1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2</v>
      </c>
      <c r="DK411">
        <v>2</v>
      </c>
      <c r="DL411">
        <v>2</v>
      </c>
      <c r="DN411">
        <v>2</v>
      </c>
      <c r="DO411">
        <v>1</v>
      </c>
      <c r="DP411">
        <v>2</v>
      </c>
      <c r="DQ411">
        <v>1</v>
      </c>
      <c r="DS411">
        <v>0.5</v>
      </c>
      <c r="DW411">
        <v>3</v>
      </c>
      <c r="DX411">
        <v>3</v>
      </c>
      <c r="DY411">
        <v>2</v>
      </c>
      <c r="EA411">
        <v>50</v>
      </c>
      <c r="EB411">
        <v>-99</v>
      </c>
      <c r="EC411">
        <v>1</v>
      </c>
      <c r="ED411">
        <v>0.5</v>
      </c>
      <c r="EE411">
        <v>2</v>
      </c>
      <c r="EG411">
        <v>0</v>
      </c>
      <c r="EH411">
        <v>2</v>
      </c>
      <c r="EI411">
        <v>0</v>
      </c>
      <c r="EJ411">
        <v>2</v>
      </c>
      <c r="EK411">
        <v>1</v>
      </c>
      <c r="EL411">
        <v>40</v>
      </c>
      <c r="EM411">
        <v>4</v>
      </c>
      <c r="EN411">
        <v>1</v>
      </c>
      <c r="EO411">
        <v>2</v>
      </c>
      <c r="EP411">
        <v>2</v>
      </c>
      <c r="EQ411">
        <v>3</v>
      </c>
      <c r="ER411">
        <v>4</v>
      </c>
      <c r="ES411">
        <v>2</v>
      </c>
      <c r="FA411">
        <v>1</v>
      </c>
      <c r="FB411">
        <v>1992</v>
      </c>
      <c r="FC411">
        <v>15</v>
      </c>
      <c r="FD411">
        <v>1</v>
      </c>
      <c r="FE411">
        <v>1</v>
      </c>
      <c r="FF411">
        <v>1</v>
      </c>
      <c r="FG411">
        <v>2</v>
      </c>
      <c r="FH411">
        <v>2</v>
      </c>
      <c r="FI411">
        <v>2</v>
      </c>
      <c r="FJ411">
        <v>2</v>
      </c>
      <c r="FL411">
        <v>2</v>
      </c>
      <c r="FM411">
        <v>1</v>
      </c>
      <c r="FN411">
        <v>20</v>
      </c>
      <c r="FO411">
        <v>2</v>
      </c>
      <c r="FR411">
        <v>2</v>
      </c>
      <c r="FT411">
        <v>2</v>
      </c>
      <c r="FV411">
        <v>2</v>
      </c>
      <c r="GA411">
        <v>2</v>
      </c>
      <c r="GQ411">
        <v>2</v>
      </c>
      <c r="GS411">
        <v>2</v>
      </c>
      <c r="GT411">
        <v>2</v>
      </c>
      <c r="HE411">
        <v>2</v>
      </c>
      <c r="HN411">
        <v>2</v>
      </c>
      <c r="HT411">
        <v>2</v>
      </c>
      <c r="IA411">
        <v>2</v>
      </c>
    </row>
    <row r="412" spans="1:235" x14ac:dyDescent="0.25">
      <c r="A412">
        <v>1055</v>
      </c>
      <c r="B412">
        <v>2</v>
      </c>
      <c r="C412" t="s">
        <v>408</v>
      </c>
      <c r="D412">
        <v>5</v>
      </c>
      <c r="E412">
        <v>1</v>
      </c>
      <c r="F412">
        <v>2</v>
      </c>
      <c r="G412">
        <v>13</v>
      </c>
      <c r="H412">
        <v>12</v>
      </c>
      <c r="I412">
        <v>14</v>
      </c>
      <c r="J412">
        <v>14</v>
      </c>
      <c r="K412">
        <v>18</v>
      </c>
      <c r="L412">
        <v>17</v>
      </c>
      <c r="M412">
        <v>18</v>
      </c>
      <c r="N412">
        <v>20</v>
      </c>
      <c r="O412">
        <v>20</v>
      </c>
      <c r="P412">
        <v>20</v>
      </c>
      <c r="Q412">
        <v>18</v>
      </c>
      <c r="R412">
        <v>16</v>
      </c>
      <c r="S412">
        <v>13</v>
      </c>
      <c r="T412">
        <v>13</v>
      </c>
      <c r="U412">
        <v>13</v>
      </c>
      <c r="V412">
        <v>18</v>
      </c>
      <c r="W412">
        <v>20</v>
      </c>
      <c r="X412">
        <v>20</v>
      </c>
      <c r="Y412">
        <v>13</v>
      </c>
      <c r="Z412">
        <v>12</v>
      </c>
      <c r="AA412">
        <v>14</v>
      </c>
      <c r="AB412">
        <v>14</v>
      </c>
      <c r="AC412">
        <v>18</v>
      </c>
      <c r="AD412">
        <v>17</v>
      </c>
      <c r="AE412">
        <v>18</v>
      </c>
      <c r="AF412">
        <v>20</v>
      </c>
      <c r="AG412">
        <v>20</v>
      </c>
      <c r="AH412">
        <v>20</v>
      </c>
      <c r="AI412">
        <v>18</v>
      </c>
      <c r="AJ412">
        <v>16</v>
      </c>
      <c r="AK412">
        <v>13</v>
      </c>
      <c r="AL412">
        <v>13</v>
      </c>
      <c r="AM412">
        <v>13</v>
      </c>
      <c r="AN412">
        <v>18</v>
      </c>
      <c r="AO412">
        <v>20</v>
      </c>
      <c r="AP412">
        <v>20</v>
      </c>
      <c r="AQ412">
        <v>13</v>
      </c>
      <c r="AR412">
        <v>12</v>
      </c>
      <c r="AS412">
        <v>14</v>
      </c>
      <c r="AT412">
        <v>14</v>
      </c>
      <c r="AU412">
        <v>18</v>
      </c>
      <c r="AV412">
        <v>17</v>
      </c>
      <c r="AW412">
        <v>18</v>
      </c>
      <c r="AX412">
        <v>20</v>
      </c>
      <c r="AY412">
        <v>20</v>
      </c>
      <c r="AZ412">
        <v>20</v>
      </c>
      <c r="BA412">
        <v>18</v>
      </c>
      <c r="BB412">
        <v>16</v>
      </c>
      <c r="BC412">
        <v>13</v>
      </c>
      <c r="BD412">
        <v>13</v>
      </c>
      <c r="BE412">
        <v>13</v>
      </c>
      <c r="BF412">
        <v>18</v>
      </c>
      <c r="BG412">
        <v>20</v>
      </c>
      <c r="BH412">
        <v>20</v>
      </c>
      <c r="BI412">
        <v>2</v>
      </c>
      <c r="BJ412" t="s">
        <v>408</v>
      </c>
      <c r="BK412">
        <v>5</v>
      </c>
      <c r="BL412">
        <v>2</v>
      </c>
      <c r="BM412">
        <v>-99</v>
      </c>
      <c r="BN412">
        <v>-99</v>
      </c>
      <c r="BO412">
        <v>-88</v>
      </c>
      <c r="BP412">
        <v>-88</v>
      </c>
      <c r="BQ412">
        <v>7</v>
      </c>
      <c r="BR412">
        <v>8.5</v>
      </c>
      <c r="BS412">
        <v>-88</v>
      </c>
      <c r="BT412">
        <v>-99</v>
      </c>
      <c r="BU412">
        <v>-99</v>
      </c>
      <c r="BV412">
        <v>-99</v>
      </c>
      <c r="BW412">
        <v>-99</v>
      </c>
      <c r="BX412">
        <v>-88</v>
      </c>
      <c r="BY412">
        <v>-88</v>
      </c>
      <c r="BZ412">
        <v>7</v>
      </c>
      <c r="CA412">
        <v>8.5</v>
      </c>
      <c r="CB412">
        <v>-88</v>
      </c>
      <c r="CC412">
        <v>-99</v>
      </c>
      <c r="CD412">
        <v>-99</v>
      </c>
      <c r="CE412">
        <v>-99</v>
      </c>
      <c r="CF412">
        <v>-99</v>
      </c>
      <c r="CG412">
        <v>-88</v>
      </c>
      <c r="CH412">
        <v>-88</v>
      </c>
      <c r="CI412">
        <v>7</v>
      </c>
      <c r="CJ412">
        <v>8.5</v>
      </c>
      <c r="CK412">
        <v>-88</v>
      </c>
      <c r="CL412">
        <v>-99</v>
      </c>
      <c r="CM412">
        <v>-99</v>
      </c>
      <c r="CN412">
        <v>1</v>
      </c>
      <c r="CO412">
        <v>1</v>
      </c>
      <c r="CR412">
        <v>2</v>
      </c>
      <c r="CT412">
        <v>1</v>
      </c>
      <c r="CU412">
        <v>1</v>
      </c>
      <c r="CV412">
        <v>1</v>
      </c>
      <c r="CW412">
        <v>2</v>
      </c>
      <c r="CX412">
        <v>2</v>
      </c>
      <c r="CY412">
        <v>2</v>
      </c>
      <c r="CZ412">
        <v>2</v>
      </c>
      <c r="DA412">
        <v>1</v>
      </c>
      <c r="DB412">
        <v>1</v>
      </c>
      <c r="DC412">
        <v>2</v>
      </c>
      <c r="DE412">
        <v>2</v>
      </c>
      <c r="DF412">
        <v>2</v>
      </c>
      <c r="DG412">
        <v>2</v>
      </c>
      <c r="DH412">
        <v>2</v>
      </c>
      <c r="DI412">
        <v>1</v>
      </c>
      <c r="DJ412">
        <v>2</v>
      </c>
      <c r="DK412">
        <v>2</v>
      </c>
      <c r="DL412">
        <v>2</v>
      </c>
      <c r="DN412">
        <v>1</v>
      </c>
      <c r="DO412">
        <v>1</v>
      </c>
      <c r="DP412">
        <v>2</v>
      </c>
      <c r="DQ412">
        <v>1</v>
      </c>
      <c r="DS412">
        <v>0.5</v>
      </c>
      <c r="DW412">
        <v>2</v>
      </c>
      <c r="DX412">
        <v>14</v>
      </c>
      <c r="DY412">
        <v>2</v>
      </c>
      <c r="EA412">
        <v>100</v>
      </c>
      <c r="EB412">
        <v>0</v>
      </c>
      <c r="EC412">
        <v>2</v>
      </c>
      <c r="EE412">
        <v>2</v>
      </c>
      <c r="EG412">
        <v>5</v>
      </c>
      <c r="EH412">
        <v>1</v>
      </c>
      <c r="EI412">
        <v>0</v>
      </c>
      <c r="EJ412">
        <v>2</v>
      </c>
      <c r="EK412">
        <v>1</v>
      </c>
      <c r="EL412">
        <v>5</v>
      </c>
      <c r="EM412">
        <v>10</v>
      </c>
      <c r="EN412">
        <v>1</v>
      </c>
      <c r="EO412">
        <v>2</v>
      </c>
      <c r="EP412">
        <v>3</v>
      </c>
      <c r="EQ412">
        <v>3</v>
      </c>
      <c r="ER412">
        <v>2</v>
      </c>
      <c r="ES412">
        <v>1</v>
      </c>
      <c r="ET412">
        <v>5</v>
      </c>
      <c r="EU412">
        <v>3</v>
      </c>
      <c r="EV412">
        <v>0</v>
      </c>
      <c r="EW412">
        <v>2</v>
      </c>
      <c r="EX412">
        <v>3</v>
      </c>
      <c r="EY412">
        <v>3</v>
      </c>
      <c r="EZ412">
        <v>4</v>
      </c>
      <c r="FA412">
        <v>1</v>
      </c>
      <c r="FB412">
        <v>1990</v>
      </c>
      <c r="FC412">
        <v>44</v>
      </c>
      <c r="FD412">
        <v>1</v>
      </c>
      <c r="FE412">
        <v>2</v>
      </c>
      <c r="FF412">
        <v>2</v>
      </c>
      <c r="FG412">
        <v>2</v>
      </c>
      <c r="FH412">
        <v>2</v>
      </c>
      <c r="FI412">
        <v>2</v>
      </c>
      <c r="FJ412">
        <v>2</v>
      </c>
      <c r="FL412">
        <v>2</v>
      </c>
      <c r="FM412">
        <v>2</v>
      </c>
      <c r="FN412">
        <v>18</v>
      </c>
      <c r="FO412">
        <v>2</v>
      </c>
      <c r="FR412">
        <v>2</v>
      </c>
      <c r="FT412">
        <v>2</v>
      </c>
      <c r="FV412">
        <v>1</v>
      </c>
      <c r="FW412">
        <v>1</v>
      </c>
      <c r="FX412">
        <v>1</v>
      </c>
      <c r="FY412">
        <v>1</v>
      </c>
      <c r="GA412">
        <v>2</v>
      </c>
      <c r="GQ412">
        <v>2</v>
      </c>
      <c r="GS412">
        <v>2</v>
      </c>
      <c r="GT412">
        <v>2</v>
      </c>
      <c r="HE412">
        <v>2</v>
      </c>
      <c r="HN412">
        <v>2</v>
      </c>
      <c r="HT412">
        <v>1</v>
      </c>
      <c r="HU412">
        <v>2</v>
      </c>
      <c r="HV412">
        <v>2</v>
      </c>
      <c r="HW412">
        <v>1</v>
      </c>
      <c r="HX412">
        <v>2</v>
      </c>
      <c r="HY412">
        <v>2</v>
      </c>
      <c r="IA412">
        <v>2</v>
      </c>
    </row>
    <row r="413" spans="1:235" x14ac:dyDescent="0.25">
      <c r="A413">
        <v>1166</v>
      </c>
      <c r="B413">
        <v>1</v>
      </c>
      <c r="E413">
        <v>1</v>
      </c>
      <c r="F413">
        <v>2</v>
      </c>
      <c r="G413">
        <v>13</v>
      </c>
      <c r="H413">
        <v>13</v>
      </c>
      <c r="I413">
        <v>16</v>
      </c>
      <c r="J413">
        <v>16</v>
      </c>
      <c r="K413">
        <v>17</v>
      </c>
      <c r="L413">
        <v>18</v>
      </c>
      <c r="M413">
        <v>18</v>
      </c>
      <c r="N413">
        <v>20</v>
      </c>
      <c r="O413">
        <v>20</v>
      </c>
      <c r="P413">
        <v>21</v>
      </c>
      <c r="Q413">
        <v>21</v>
      </c>
      <c r="R413">
        <v>14</v>
      </c>
      <c r="S413">
        <v>14</v>
      </c>
      <c r="T413">
        <v>14</v>
      </c>
      <c r="U413">
        <v>14</v>
      </c>
      <c r="V413">
        <v>16</v>
      </c>
      <c r="W413">
        <v>17</v>
      </c>
      <c r="X413">
        <v>17</v>
      </c>
      <c r="Y413">
        <v>13</v>
      </c>
      <c r="Z413">
        <v>13</v>
      </c>
      <c r="AA413">
        <v>16</v>
      </c>
      <c r="AB413">
        <v>16</v>
      </c>
      <c r="AC413">
        <v>17</v>
      </c>
      <c r="AD413">
        <v>18</v>
      </c>
      <c r="AE413">
        <v>18</v>
      </c>
      <c r="AF413">
        <v>20</v>
      </c>
      <c r="AG413">
        <v>20</v>
      </c>
      <c r="AH413">
        <v>21</v>
      </c>
      <c r="AI413">
        <v>21</v>
      </c>
      <c r="AJ413">
        <v>14</v>
      </c>
      <c r="AK413">
        <v>14</v>
      </c>
      <c r="AL413">
        <v>14</v>
      </c>
      <c r="AM413">
        <v>14</v>
      </c>
      <c r="AN413">
        <v>16</v>
      </c>
      <c r="AO413">
        <v>17</v>
      </c>
      <c r="AP413">
        <v>17</v>
      </c>
      <c r="AQ413">
        <v>13</v>
      </c>
      <c r="AR413">
        <v>13</v>
      </c>
      <c r="AS413">
        <v>16</v>
      </c>
      <c r="AT413">
        <v>16</v>
      </c>
      <c r="AU413">
        <v>17</v>
      </c>
      <c r="AV413">
        <v>18</v>
      </c>
      <c r="AW413">
        <v>18</v>
      </c>
      <c r="AX413">
        <v>20</v>
      </c>
      <c r="AY413">
        <v>20</v>
      </c>
      <c r="AZ413">
        <v>21</v>
      </c>
      <c r="BA413">
        <v>21</v>
      </c>
      <c r="BB413">
        <v>14</v>
      </c>
      <c r="BC413">
        <v>14</v>
      </c>
      <c r="BD413">
        <v>14</v>
      </c>
      <c r="BE413">
        <v>14</v>
      </c>
      <c r="BF413">
        <v>16</v>
      </c>
      <c r="BG413">
        <v>17</v>
      </c>
      <c r="BH413">
        <v>17</v>
      </c>
      <c r="BI413">
        <v>2</v>
      </c>
      <c r="BJ413" t="s">
        <v>379</v>
      </c>
      <c r="BK413">
        <v>5</v>
      </c>
      <c r="BL413">
        <v>2</v>
      </c>
      <c r="BM413">
        <v>-99</v>
      </c>
      <c r="BN413">
        <v>-99</v>
      </c>
      <c r="BO413">
        <v>-88</v>
      </c>
      <c r="BP413">
        <v>7.5</v>
      </c>
      <c r="BQ413">
        <v>8</v>
      </c>
      <c r="BR413">
        <v>8.5</v>
      </c>
      <c r="BS413">
        <v>-88</v>
      </c>
      <c r="BT413">
        <v>-99</v>
      </c>
      <c r="BU413">
        <v>-99</v>
      </c>
      <c r="BV413">
        <v>-99</v>
      </c>
      <c r="BW413">
        <v>-99</v>
      </c>
      <c r="BX413">
        <v>-88</v>
      </c>
      <c r="BY413">
        <v>7.5</v>
      </c>
      <c r="BZ413">
        <v>8</v>
      </c>
      <c r="CA413">
        <v>8.5</v>
      </c>
      <c r="CB413">
        <v>-88</v>
      </c>
      <c r="CC413">
        <v>-99</v>
      </c>
      <c r="CD413">
        <v>-99</v>
      </c>
      <c r="CE413">
        <v>-99</v>
      </c>
      <c r="CF413">
        <v>-99</v>
      </c>
      <c r="CG413">
        <v>-88</v>
      </c>
      <c r="CH413">
        <v>7.5</v>
      </c>
      <c r="CI413">
        <v>8</v>
      </c>
      <c r="CJ413">
        <v>8.5</v>
      </c>
      <c r="CK413">
        <v>-88</v>
      </c>
      <c r="CL413">
        <v>-99</v>
      </c>
      <c r="CM413">
        <v>-99</v>
      </c>
      <c r="CN413">
        <v>1</v>
      </c>
      <c r="CO413">
        <v>1</v>
      </c>
      <c r="CR413">
        <v>2</v>
      </c>
      <c r="CT413">
        <v>1</v>
      </c>
      <c r="CU413">
        <v>1</v>
      </c>
      <c r="CV413">
        <v>1</v>
      </c>
      <c r="CW413">
        <v>1</v>
      </c>
      <c r="CX413">
        <v>2</v>
      </c>
      <c r="CY413">
        <v>1</v>
      </c>
      <c r="CZ413">
        <v>1</v>
      </c>
      <c r="DA413">
        <v>1</v>
      </c>
      <c r="DB413">
        <v>1</v>
      </c>
      <c r="DC413">
        <v>2</v>
      </c>
      <c r="DE413">
        <v>2</v>
      </c>
      <c r="DF413">
        <v>2</v>
      </c>
      <c r="DG413">
        <v>2</v>
      </c>
      <c r="DH413">
        <v>2</v>
      </c>
      <c r="DI413">
        <v>2</v>
      </c>
      <c r="DJ413">
        <v>2</v>
      </c>
      <c r="DK413">
        <v>2</v>
      </c>
      <c r="DL413">
        <v>2</v>
      </c>
      <c r="DN413">
        <v>2</v>
      </c>
      <c r="DO413">
        <v>1</v>
      </c>
      <c r="DP413">
        <v>2</v>
      </c>
      <c r="DQ413">
        <v>1</v>
      </c>
      <c r="DS413">
        <v>0.5</v>
      </c>
      <c r="DW413">
        <v>3</v>
      </c>
      <c r="DX413">
        <v>30</v>
      </c>
      <c r="DY413">
        <v>1</v>
      </c>
      <c r="DZ413">
        <v>0.2</v>
      </c>
      <c r="EA413">
        <v>100</v>
      </c>
      <c r="EB413">
        <v>0</v>
      </c>
      <c r="EC413">
        <v>1</v>
      </c>
      <c r="ED413">
        <v>1</v>
      </c>
      <c r="EE413">
        <v>1</v>
      </c>
      <c r="EF413">
        <v>200</v>
      </c>
      <c r="EG413">
        <v>0</v>
      </c>
      <c r="EH413">
        <v>2</v>
      </c>
      <c r="EI413">
        <v>0</v>
      </c>
      <c r="EJ413">
        <v>2</v>
      </c>
      <c r="EK413">
        <v>1</v>
      </c>
      <c r="EL413">
        <v>5</v>
      </c>
      <c r="EM413">
        <v>17</v>
      </c>
      <c r="EN413">
        <v>2</v>
      </c>
      <c r="EO413">
        <v>2</v>
      </c>
      <c r="EP413">
        <v>2</v>
      </c>
      <c r="EQ413">
        <v>3</v>
      </c>
      <c r="ER413">
        <v>2</v>
      </c>
      <c r="ES413">
        <v>1</v>
      </c>
      <c r="ET413">
        <v>5</v>
      </c>
      <c r="EU413">
        <v>15</v>
      </c>
      <c r="EV413">
        <v>0</v>
      </c>
      <c r="EW413">
        <v>2</v>
      </c>
      <c r="EX413">
        <v>2</v>
      </c>
      <c r="EY413">
        <v>3</v>
      </c>
      <c r="EZ413">
        <v>2</v>
      </c>
      <c r="FA413">
        <v>1</v>
      </c>
      <c r="FB413">
        <v>2001</v>
      </c>
      <c r="FC413">
        <v>52</v>
      </c>
      <c r="FD413">
        <v>2</v>
      </c>
      <c r="FE413">
        <v>2</v>
      </c>
      <c r="FF413">
        <v>1</v>
      </c>
      <c r="FG413">
        <v>2</v>
      </c>
      <c r="FH413">
        <v>2</v>
      </c>
      <c r="FI413">
        <v>2</v>
      </c>
      <c r="FJ413">
        <v>2</v>
      </c>
      <c r="FL413">
        <v>2</v>
      </c>
      <c r="FM413">
        <v>2</v>
      </c>
      <c r="FN413">
        <v>16</v>
      </c>
      <c r="FO413">
        <v>1</v>
      </c>
      <c r="FP413">
        <v>1</v>
      </c>
      <c r="FQ413">
        <v>1</v>
      </c>
      <c r="FR413">
        <v>1</v>
      </c>
      <c r="FS413">
        <v>3</v>
      </c>
      <c r="FT413">
        <v>2</v>
      </c>
      <c r="FV413">
        <v>1</v>
      </c>
      <c r="FW413">
        <v>2</v>
      </c>
      <c r="FX413">
        <v>1</v>
      </c>
      <c r="FY413">
        <v>1</v>
      </c>
      <c r="GA413">
        <v>3</v>
      </c>
      <c r="GQ413">
        <v>2</v>
      </c>
      <c r="GS413">
        <v>2</v>
      </c>
      <c r="GT413">
        <v>2</v>
      </c>
      <c r="HE413">
        <v>2</v>
      </c>
      <c r="HN413">
        <v>2</v>
      </c>
      <c r="HT413">
        <v>2</v>
      </c>
      <c r="IA413">
        <v>2</v>
      </c>
    </row>
    <row r="414" spans="1:235" x14ac:dyDescent="0.25">
      <c r="A414">
        <v>1075</v>
      </c>
      <c r="B414">
        <v>2</v>
      </c>
      <c r="C414" t="s">
        <v>411</v>
      </c>
      <c r="D414">
        <v>5</v>
      </c>
      <c r="E414">
        <v>1</v>
      </c>
      <c r="F414">
        <v>2</v>
      </c>
      <c r="G414">
        <v>12</v>
      </c>
      <c r="H414">
        <v>12</v>
      </c>
      <c r="I414">
        <v>15</v>
      </c>
      <c r="J414">
        <v>15</v>
      </c>
      <c r="K414">
        <v>16</v>
      </c>
      <c r="L414">
        <v>16</v>
      </c>
      <c r="M414">
        <v>18</v>
      </c>
      <c r="N414">
        <v>22</v>
      </c>
      <c r="O414">
        <v>22</v>
      </c>
      <c r="P414">
        <v>22</v>
      </c>
      <c r="Q414">
        <v>22</v>
      </c>
      <c r="R414">
        <v>18</v>
      </c>
      <c r="S414">
        <v>10</v>
      </c>
      <c r="T414">
        <v>12</v>
      </c>
      <c r="U414">
        <v>12</v>
      </c>
      <c r="V414">
        <v>15</v>
      </c>
      <c r="W414">
        <v>18</v>
      </c>
      <c r="X414">
        <v>18</v>
      </c>
      <c r="Y414">
        <v>12</v>
      </c>
      <c r="Z414">
        <v>12</v>
      </c>
      <c r="AA414">
        <v>15</v>
      </c>
      <c r="AB414">
        <v>15</v>
      </c>
      <c r="AC414">
        <v>16</v>
      </c>
      <c r="AD414">
        <v>16</v>
      </c>
      <c r="AE414">
        <v>18</v>
      </c>
      <c r="AF414">
        <v>22</v>
      </c>
      <c r="AG414">
        <v>22</v>
      </c>
      <c r="AH414">
        <v>22</v>
      </c>
      <c r="AI414">
        <v>22</v>
      </c>
      <c r="AJ414">
        <v>18</v>
      </c>
      <c r="AK414">
        <v>10</v>
      </c>
      <c r="AL414">
        <v>12</v>
      </c>
      <c r="AM414">
        <v>12</v>
      </c>
      <c r="AN414">
        <v>15</v>
      </c>
      <c r="AO414">
        <v>18</v>
      </c>
      <c r="AP414">
        <v>18</v>
      </c>
      <c r="AQ414">
        <v>12</v>
      </c>
      <c r="AR414">
        <v>12</v>
      </c>
      <c r="AS414">
        <v>15</v>
      </c>
      <c r="AT414">
        <v>15</v>
      </c>
      <c r="AU414">
        <v>16</v>
      </c>
      <c r="AV414">
        <v>16</v>
      </c>
      <c r="AW414">
        <v>18</v>
      </c>
      <c r="AX414">
        <v>22</v>
      </c>
      <c r="AY414">
        <v>22</v>
      </c>
      <c r="AZ414">
        <v>22</v>
      </c>
      <c r="BA414">
        <v>22</v>
      </c>
      <c r="BB414">
        <v>18</v>
      </c>
      <c r="BC414">
        <v>10</v>
      </c>
      <c r="BD414">
        <v>12</v>
      </c>
      <c r="BE414">
        <v>12</v>
      </c>
      <c r="BF414">
        <v>15</v>
      </c>
      <c r="BG414">
        <v>18</v>
      </c>
      <c r="BH414">
        <v>18</v>
      </c>
      <c r="BI414">
        <v>2</v>
      </c>
      <c r="BJ414" t="s">
        <v>410</v>
      </c>
      <c r="BK414">
        <v>5</v>
      </c>
      <c r="BL414">
        <v>2</v>
      </c>
      <c r="BM414">
        <v>-99</v>
      </c>
      <c r="BN414">
        <v>-99</v>
      </c>
      <c r="BO414">
        <v>-88</v>
      </c>
      <c r="BP414">
        <v>-88</v>
      </c>
      <c r="BQ414">
        <v>7</v>
      </c>
      <c r="BR414">
        <v>7.75</v>
      </c>
      <c r="BS414">
        <v>-88</v>
      </c>
      <c r="BT414">
        <v>-99</v>
      </c>
      <c r="BU414">
        <v>-99</v>
      </c>
      <c r="BV414">
        <v>-99</v>
      </c>
      <c r="BW414">
        <v>-99</v>
      </c>
      <c r="BX414">
        <v>-88</v>
      </c>
      <c r="BY414">
        <v>-88</v>
      </c>
      <c r="BZ414">
        <v>7</v>
      </c>
      <c r="CA414">
        <v>7.75</v>
      </c>
      <c r="CB414">
        <v>-88</v>
      </c>
      <c r="CC414">
        <v>-99</v>
      </c>
      <c r="CD414">
        <v>-99</v>
      </c>
      <c r="CE414">
        <v>-99</v>
      </c>
      <c r="CF414">
        <v>-99</v>
      </c>
      <c r="CG414">
        <v>-88</v>
      </c>
      <c r="CH414">
        <v>-88</v>
      </c>
      <c r="CI414">
        <v>7</v>
      </c>
      <c r="CJ414">
        <v>7.75</v>
      </c>
      <c r="CK414">
        <v>-88</v>
      </c>
      <c r="CL414">
        <v>-99</v>
      </c>
      <c r="CM414">
        <v>-99</v>
      </c>
      <c r="CN414">
        <v>2</v>
      </c>
      <c r="CO414">
        <v>1</v>
      </c>
      <c r="CR414">
        <v>2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2</v>
      </c>
      <c r="CZ414">
        <v>2</v>
      </c>
      <c r="DA414">
        <v>1</v>
      </c>
      <c r="DB414">
        <v>1</v>
      </c>
      <c r="DC414">
        <v>2</v>
      </c>
      <c r="DE414">
        <v>2</v>
      </c>
      <c r="DF414">
        <v>2</v>
      </c>
      <c r="DG414">
        <v>2</v>
      </c>
      <c r="DH414">
        <v>2</v>
      </c>
      <c r="DI414">
        <v>1</v>
      </c>
      <c r="DJ414">
        <v>2</v>
      </c>
      <c r="DK414">
        <v>2</v>
      </c>
      <c r="DL414">
        <v>2</v>
      </c>
      <c r="DN414">
        <v>2</v>
      </c>
      <c r="DO414">
        <v>1</v>
      </c>
      <c r="DP414">
        <v>2</v>
      </c>
      <c r="DQ414">
        <v>1</v>
      </c>
      <c r="DS414">
        <v>0.7</v>
      </c>
      <c r="DW414">
        <v>3</v>
      </c>
      <c r="DX414">
        <v>3</v>
      </c>
      <c r="DY414">
        <v>2</v>
      </c>
      <c r="EA414">
        <v>0</v>
      </c>
      <c r="EB414">
        <v>0</v>
      </c>
      <c r="EC414">
        <v>2</v>
      </c>
      <c r="EE414">
        <v>2</v>
      </c>
      <c r="EG414">
        <v>0</v>
      </c>
      <c r="EH414">
        <v>2</v>
      </c>
      <c r="EI414">
        <v>0</v>
      </c>
      <c r="EJ414">
        <v>2</v>
      </c>
      <c r="EK414">
        <v>1</v>
      </c>
      <c r="EL414">
        <v>5</v>
      </c>
      <c r="EM414">
        <v>6</v>
      </c>
      <c r="EN414">
        <v>1</v>
      </c>
      <c r="EO414">
        <v>2</v>
      </c>
      <c r="EP414">
        <v>3</v>
      </c>
      <c r="EQ414">
        <v>3</v>
      </c>
      <c r="ER414">
        <v>4</v>
      </c>
      <c r="ES414">
        <v>1</v>
      </c>
      <c r="ET414">
        <v>5</v>
      </c>
      <c r="EU414">
        <v>4</v>
      </c>
      <c r="EV414">
        <v>0</v>
      </c>
      <c r="EW414">
        <v>2</v>
      </c>
      <c r="EX414">
        <v>3</v>
      </c>
      <c r="EY414">
        <v>3</v>
      </c>
      <c r="EZ414">
        <v>4</v>
      </c>
      <c r="FA414">
        <v>1</v>
      </c>
      <c r="FB414">
        <v>1992</v>
      </c>
      <c r="FC414">
        <v>40</v>
      </c>
      <c r="FD414">
        <v>1</v>
      </c>
      <c r="FE414">
        <v>2</v>
      </c>
      <c r="FF414">
        <v>2</v>
      </c>
      <c r="FG414">
        <v>2</v>
      </c>
      <c r="FH414">
        <v>2</v>
      </c>
      <c r="FI414">
        <v>2</v>
      </c>
      <c r="FJ414">
        <v>2</v>
      </c>
      <c r="FL414">
        <v>2</v>
      </c>
      <c r="FM414">
        <v>2</v>
      </c>
      <c r="FN414">
        <v>30</v>
      </c>
      <c r="FO414">
        <v>2</v>
      </c>
      <c r="FR414">
        <v>2</v>
      </c>
      <c r="FT414">
        <v>2</v>
      </c>
      <c r="FV414">
        <v>1</v>
      </c>
      <c r="FW414">
        <v>2</v>
      </c>
      <c r="FX414">
        <v>2</v>
      </c>
      <c r="FY414">
        <v>1</v>
      </c>
      <c r="GA414">
        <v>2</v>
      </c>
      <c r="GQ414">
        <v>2</v>
      </c>
      <c r="GS414">
        <v>2</v>
      </c>
      <c r="GT414">
        <v>2</v>
      </c>
      <c r="HE414">
        <v>2</v>
      </c>
      <c r="HN414">
        <v>2</v>
      </c>
      <c r="HT414">
        <v>2</v>
      </c>
      <c r="IA414">
        <v>2</v>
      </c>
    </row>
    <row r="415" spans="1:235" x14ac:dyDescent="0.25">
      <c r="A415">
        <v>1188</v>
      </c>
      <c r="B415">
        <v>1</v>
      </c>
      <c r="E415">
        <v>1</v>
      </c>
      <c r="F415">
        <v>2</v>
      </c>
      <c r="G415">
        <v>-88</v>
      </c>
      <c r="H415">
        <v>-88</v>
      </c>
      <c r="I415">
        <v>17</v>
      </c>
      <c r="J415">
        <v>17</v>
      </c>
      <c r="K415">
        <v>18</v>
      </c>
      <c r="L415">
        <v>16</v>
      </c>
      <c r="M415">
        <v>20</v>
      </c>
      <c r="N415">
        <v>22</v>
      </c>
      <c r="O415">
        <v>18</v>
      </c>
      <c r="P415">
        <v>25</v>
      </c>
      <c r="Q415">
        <v>26</v>
      </c>
      <c r="R415">
        <v>-88</v>
      </c>
      <c r="S415">
        <v>-88</v>
      </c>
      <c r="T415">
        <v>-88</v>
      </c>
      <c r="U415">
        <v>-88</v>
      </c>
      <c r="V415">
        <v>14</v>
      </c>
      <c r="W415">
        <v>15</v>
      </c>
      <c r="X415">
        <v>16</v>
      </c>
      <c r="Y415">
        <v>-88</v>
      </c>
      <c r="Z415">
        <v>-88</v>
      </c>
      <c r="AA415">
        <v>17</v>
      </c>
      <c r="AB415">
        <v>17</v>
      </c>
      <c r="AC415">
        <v>18</v>
      </c>
      <c r="AD415">
        <v>16</v>
      </c>
      <c r="AE415">
        <v>20</v>
      </c>
      <c r="AF415">
        <v>22</v>
      </c>
      <c r="AG415">
        <v>18</v>
      </c>
      <c r="AH415">
        <v>25</v>
      </c>
      <c r="AI415">
        <v>26</v>
      </c>
      <c r="AJ415">
        <v>-88</v>
      </c>
      <c r="AK415">
        <v>-88</v>
      </c>
      <c r="AL415">
        <v>-88</v>
      </c>
      <c r="AM415">
        <v>-88</v>
      </c>
      <c r="AN415">
        <v>14</v>
      </c>
      <c r="AO415">
        <v>15</v>
      </c>
      <c r="AP415">
        <v>16</v>
      </c>
      <c r="AQ415">
        <v>-88</v>
      </c>
      <c r="AR415">
        <v>-88</v>
      </c>
      <c r="AS415">
        <v>17</v>
      </c>
      <c r="AT415">
        <v>17</v>
      </c>
      <c r="AU415">
        <v>18</v>
      </c>
      <c r="AV415">
        <v>16</v>
      </c>
      <c r="AW415">
        <v>20</v>
      </c>
      <c r="AX415">
        <v>22</v>
      </c>
      <c r="AY415">
        <v>18</v>
      </c>
      <c r="AZ415">
        <v>25</v>
      </c>
      <c r="BA415">
        <v>26</v>
      </c>
      <c r="BB415">
        <v>-88</v>
      </c>
      <c r="BC415">
        <v>-88</v>
      </c>
      <c r="BD415">
        <v>-88</v>
      </c>
      <c r="BE415">
        <v>-88</v>
      </c>
      <c r="BF415">
        <v>14</v>
      </c>
      <c r="BG415">
        <v>15</v>
      </c>
      <c r="BH415">
        <v>16</v>
      </c>
      <c r="BI415">
        <v>2</v>
      </c>
      <c r="BJ415" t="s">
        <v>409</v>
      </c>
      <c r="BK415">
        <v>15</v>
      </c>
      <c r="BL415">
        <v>2</v>
      </c>
      <c r="BM415">
        <v>-99</v>
      </c>
      <c r="BN415">
        <v>-99</v>
      </c>
      <c r="BO415">
        <v>-88</v>
      </c>
      <c r="BP415">
        <v>-88</v>
      </c>
      <c r="BQ415">
        <v>6</v>
      </c>
      <c r="BR415">
        <v>7</v>
      </c>
      <c r="BS415">
        <v>-88</v>
      </c>
      <c r="BT415">
        <v>-99</v>
      </c>
      <c r="BU415">
        <v>-99</v>
      </c>
      <c r="BV415">
        <v>-99</v>
      </c>
      <c r="BW415">
        <v>-99</v>
      </c>
      <c r="BX415">
        <v>-88</v>
      </c>
      <c r="BY415">
        <v>-88</v>
      </c>
      <c r="BZ415">
        <v>6</v>
      </c>
      <c r="CA415">
        <v>7</v>
      </c>
      <c r="CB415">
        <v>-88</v>
      </c>
      <c r="CC415">
        <v>-99</v>
      </c>
      <c r="CD415">
        <v>-99</v>
      </c>
      <c r="CE415">
        <v>-99</v>
      </c>
      <c r="CF415">
        <v>-99</v>
      </c>
      <c r="CG415">
        <v>-88</v>
      </c>
      <c r="CH415">
        <v>-88</v>
      </c>
      <c r="CI415">
        <v>6</v>
      </c>
      <c r="CJ415">
        <v>7</v>
      </c>
      <c r="CK415">
        <v>-88</v>
      </c>
      <c r="CL415">
        <v>-99</v>
      </c>
      <c r="CM415">
        <v>-99</v>
      </c>
      <c r="CN415">
        <v>1</v>
      </c>
      <c r="CO415">
        <v>1</v>
      </c>
      <c r="CR415">
        <v>2</v>
      </c>
      <c r="CT415">
        <v>1</v>
      </c>
      <c r="CU415">
        <v>1</v>
      </c>
      <c r="CV415">
        <v>2</v>
      </c>
      <c r="CW415">
        <v>1</v>
      </c>
      <c r="CX415">
        <v>2</v>
      </c>
      <c r="CY415">
        <v>1</v>
      </c>
      <c r="CZ415">
        <v>2</v>
      </c>
      <c r="DA415">
        <v>2</v>
      </c>
      <c r="DB415">
        <v>1</v>
      </c>
      <c r="DC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N415">
        <v>2</v>
      </c>
      <c r="DO415">
        <v>1</v>
      </c>
      <c r="DP415">
        <v>2</v>
      </c>
      <c r="DQ415">
        <v>1</v>
      </c>
      <c r="DS415">
        <v>0.5</v>
      </c>
      <c r="DW415">
        <v>2</v>
      </c>
      <c r="DX415">
        <v>7</v>
      </c>
      <c r="DY415">
        <v>2</v>
      </c>
      <c r="EA415">
        <v>100</v>
      </c>
      <c r="EB415">
        <v>0</v>
      </c>
      <c r="EC415">
        <v>2</v>
      </c>
      <c r="EE415">
        <v>2</v>
      </c>
      <c r="EG415">
        <v>0</v>
      </c>
      <c r="EH415">
        <v>2</v>
      </c>
      <c r="EI415">
        <v>0</v>
      </c>
      <c r="EJ415">
        <v>2</v>
      </c>
      <c r="EK415">
        <v>1</v>
      </c>
      <c r="EL415">
        <v>15</v>
      </c>
      <c r="EM415">
        <v>6</v>
      </c>
      <c r="EN415">
        <v>2</v>
      </c>
      <c r="EO415">
        <v>2</v>
      </c>
      <c r="EP415">
        <v>3</v>
      </c>
      <c r="EQ415">
        <v>3</v>
      </c>
      <c r="ER415">
        <v>2</v>
      </c>
      <c r="ES415">
        <v>2</v>
      </c>
      <c r="FA415">
        <v>1</v>
      </c>
      <c r="FB415">
        <v>1984</v>
      </c>
      <c r="FC415">
        <v>60</v>
      </c>
      <c r="FD415">
        <v>1</v>
      </c>
      <c r="FE415">
        <v>2</v>
      </c>
      <c r="FF415">
        <v>2</v>
      </c>
      <c r="FG415">
        <v>2</v>
      </c>
      <c r="FH415">
        <v>2</v>
      </c>
      <c r="FI415">
        <v>2</v>
      </c>
      <c r="FJ415">
        <v>2</v>
      </c>
      <c r="FL415">
        <v>2</v>
      </c>
      <c r="FM415">
        <v>2</v>
      </c>
      <c r="FN415">
        <v>18</v>
      </c>
      <c r="FO415">
        <v>2</v>
      </c>
      <c r="FR415">
        <v>2</v>
      </c>
      <c r="FT415">
        <v>2</v>
      </c>
      <c r="FV415">
        <v>2</v>
      </c>
      <c r="GA415">
        <v>2</v>
      </c>
      <c r="GQ415">
        <v>1</v>
      </c>
      <c r="GS415">
        <v>2</v>
      </c>
      <c r="GT415">
        <v>2</v>
      </c>
      <c r="HE415">
        <v>2</v>
      </c>
      <c r="HN415">
        <v>2</v>
      </c>
      <c r="HT415">
        <v>2</v>
      </c>
      <c r="IA415">
        <v>2</v>
      </c>
    </row>
    <row r="416" spans="1:235" x14ac:dyDescent="0.25">
      <c r="A416">
        <v>1076</v>
      </c>
      <c r="B416">
        <v>2</v>
      </c>
      <c r="C416" t="s">
        <v>408</v>
      </c>
      <c r="D416">
        <v>60</v>
      </c>
      <c r="E416">
        <v>1</v>
      </c>
      <c r="F416">
        <v>2</v>
      </c>
      <c r="G416">
        <v>14</v>
      </c>
      <c r="H416">
        <v>14</v>
      </c>
      <c r="I416">
        <v>16</v>
      </c>
      <c r="J416">
        <v>16</v>
      </c>
      <c r="K416">
        <v>18</v>
      </c>
      <c r="L416">
        <v>20</v>
      </c>
      <c r="M416">
        <v>20</v>
      </c>
      <c r="N416">
        <v>20</v>
      </c>
      <c r="O416">
        <v>22</v>
      </c>
      <c r="P416">
        <v>20</v>
      </c>
      <c r="Q416">
        <v>20</v>
      </c>
      <c r="R416">
        <v>14</v>
      </c>
      <c r="S416">
        <v>15</v>
      </c>
      <c r="T416">
        <v>14</v>
      </c>
      <c r="U416">
        <v>14</v>
      </c>
      <c r="V416">
        <v>18</v>
      </c>
      <c r="W416">
        <v>20</v>
      </c>
      <c r="X416">
        <v>20</v>
      </c>
      <c r="Y416">
        <v>14</v>
      </c>
      <c r="Z416">
        <v>14</v>
      </c>
      <c r="AA416">
        <v>16</v>
      </c>
      <c r="AB416">
        <v>16</v>
      </c>
      <c r="AC416">
        <v>18</v>
      </c>
      <c r="AD416">
        <v>20</v>
      </c>
      <c r="AE416">
        <v>20</v>
      </c>
      <c r="AF416">
        <v>20</v>
      </c>
      <c r="AG416">
        <v>22</v>
      </c>
      <c r="AH416">
        <v>20</v>
      </c>
      <c r="AI416">
        <v>20</v>
      </c>
      <c r="AJ416">
        <v>14</v>
      </c>
      <c r="AK416">
        <v>15</v>
      </c>
      <c r="AL416">
        <v>14</v>
      </c>
      <c r="AM416">
        <v>14</v>
      </c>
      <c r="AN416">
        <v>18</v>
      </c>
      <c r="AO416">
        <v>20</v>
      </c>
      <c r="AP416">
        <v>20</v>
      </c>
      <c r="AQ416">
        <v>14</v>
      </c>
      <c r="AR416">
        <v>14</v>
      </c>
      <c r="AS416">
        <v>16</v>
      </c>
      <c r="AT416">
        <v>16</v>
      </c>
      <c r="AU416">
        <v>18</v>
      </c>
      <c r="AV416">
        <v>20</v>
      </c>
      <c r="AW416">
        <v>20</v>
      </c>
      <c r="AX416">
        <v>20</v>
      </c>
      <c r="AY416">
        <v>22</v>
      </c>
      <c r="AZ416">
        <v>20</v>
      </c>
      <c r="BA416">
        <v>20</v>
      </c>
      <c r="BB416">
        <v>14</v>
      </c>
      <c r="BC416">
        <v>15</v>
      </c>
      <c r="BD416">
        <v>14</v>
      </c>
      <c r="BE416">
        <v>14</v>
      </c>
      <c r="BF416">
        <v>18</v>
      </c>
      <c r="BG416">
        <v>20</v>
      </c>
      <c r="BH416">
        <v>20</v>
      </c>
      <c r="BI416">
        <v>2</v>
      </c>
      <c r="BJ416" t="s">
        <v>408</v>
      </c>
      <c r="BK416">
        <v>10</v>
      </c>
      <c r="BL416">
        <v>2</v>
      </c>
      <c r="BM416">
        <v>-99</v>
      </c>
      <c r="BN416">
        <v>-99</v>
      </c>
      <c r="BO416">
        <v>-88</v>
      </c>
      <c r="BP416">
        <v>6.5</v>
      </c>
      <c r="BQ416">
        <v>8</v>
      </c>
      <c r="BR416">
        <v>8.5</v>
      </c>
      <c r="BS416">
        <v>-88</v>
      </c>
      <c r="BT416">
        <v>-99</v>
      </c>
      <c r="BU416">
        <v>-99</v>
      </c>
      <c r="BV416">
        <v>-99</v>
      </c>
      <c r="BW416">
        <v>-99</v>
      </c>
      <c r="BX416">
        <v>-88</v>
      </c>
      <c r="BY416">
        <v>6.5</v>
      </c>
      <c r="BZ416">
        <v>8</v>
      </c>
      <c r="CA416">
        <v>8.5</v>
      </c>
      <c r="CB416">
        <v>-88</v>
      </c>
      <c r="CC416">
        <v>-99</v>
      </c>
      <c r="CD416">
        <v>-99</v>
      </c>
      <c r="CE416">
        <v>-99</v>
      </c>
      <c r="CF416">
        <v>-99</v>
      </c>
      <c r="CG416">
        <v>-88</v>
      </c>
      <c r="CH416">
        <v>6.5</v>
      </c>
      <c r="CI416">
        <v>8</v>
      </c>
      <c r="CJ416">
        <v>8.5</v>
      </c>
      <c r="CK416">
        <v>-88</v>
      </c>
      <c r="CL416">
        <v>-99</v>
      </c>
      <c r="CM416">
        <v>-99</v>
      </c>
      <c r="CN416">
        <v>1</v>
      </c>
      <c r="CO416">
        <v>1</v>
      </c>
      <c r="CR416">
        <v>2</v>
      </c>
      <c r="CT416">
        <v>1</v>
      </c>
      <c r="CU416">
        <v>1</v>
      </c>
      <c r="CV416">
        <v>1</v>
      </c>
      <c r="CW416">
        <v>1</v>
      </c>
      <c r="CX416">
        <v>2</v>
      </c>
      <c r="CY416">
        <v>2</v>
      </c>
      <c r="CZ416">
        <v>2</v>
      </c>
      <c r="DA416">
        <v>1</v>
      </c>
      <c r="DB416">
        <v>1</v>
      </c>
      <c r="DC416">
        <v>2</v>
      </c>
      <c r="DE416">
        <v>2</v>
      </c>
      <c r="DF416">
        <v>2</v>
      </c>
      <c r="DG416">
        <v>2</v>
      </c>
      <c r="DH416">
        <v>2</v>
      </c>
      <c r="DI416">
        <v>1</v>
      </c>
      <c r="DJ416">
        <v>2</v>
      </c>
      <c r="DK416">
        <v>2</v>
      </c>
      <c r="DL416">
        <v>2</v>
      </c>
      <c r="DN416">
        <v>2</v>
      </c>
      <c r="DO416">
        <v>1</v>
      </c>
      <c r="DP416">
        <v>2</v>
      </c>
      <c r="DQ416">
        <v>1</v>
      </c>
      <c r="DS416">
        <v>0.5</v>
      </c>
      <c r="DW416">
        <v>3</v>
      </c>
      <c r="DX416">
        <v>3</v>
      </c>
      <c r="DY416">
        <v>2</v>
      </c>
      <c r="EA416">
        <v>100</v>
      </c>
      <c r="EB416">
        <v>-99</v>
      </c>
      <c r="EC416">
        <v>2</v>
      </c>
      <c r="EE416">
        <v>1</v>
      </c>
      <c r="EF416">
        <v>400</v>
      </c>
      <c r="EG416">
        <v>0</v>
      </c>
      <c r="EH416">
        <v>2</v>
      </c>
      <c r="EI416">
        <v>0</v>
      </c>
      <c r="EJ416">
        <v>2</v>
      </c>
      <c r="EK416">
        <v>1</v>
      </c>
      <c r="EL416">
        <v>10</v>
      </c>
      <c r="EM416">
        <v>6</v>
      </c>
      <c r="EN416">
        <v>1</v>
      </c>
      <c r="EO416">
        <v>1</v>
      </c>
      <c r="EP416">
        <v>3</v>
      </c>
      <c r="EQ416">
        <v>3</v>
      </c>
      <c r="ER416">
        <v>2</v>
      </c>
      <c r="ES416">
        <v>1</v>
      </c>
      <c r="ET416">
        <v>10</v>
      </c>
      <c r="EU416">
        <v>3</v>
      </c>
      <c r="EV416">
        <v>0</v>
      </c>
      <c r="EW416">
        <v>2</v>
      </c>
      <c r="EX416">
        <v>3</v>
      </c>
      <c r="EY416">
        <v>3</v>
      </c>
      <c r="EZ416">
        <v>2</v>
      </c>
      <c r="FA416">
        <v>1</v>
      </c>
      <c r="FB416">
        <v>1980</v>
      </c>
      <c r="FC416">
        <v>68</v>
      </c>
      <c r="FD416">
        <v>1</v>
      </c>
      <c r="FE416">
        <v>2</v>
      </c>
      <c r="FF416">
        <v>2</v>
      </c>
      <c r="FG416">
        <v>2</v>
      </c>
      <c r="FH416">
        <v>2</v>
      </c>
      <c r="FI416">
        <v>2</v>
      </c>
      <c r="FJ416">
        <v>2</v>
      </c>
      <c r="FL416">
        <v>2</v>
      </c>
      <c r="FM416">
        <v>2</v>
      </c>
      <c r="FN416">
        <v>30</v>
      </c>
      <c r="FO416">
        <v>2</v>
      </c>
      <c r="FR416">
        <v>1</v>
      </c>
      <c r="FS416">
        <v>3</v>
      </c>
      <c r="FT416">
        <v>2</v>
      </c>
      <c r="FV416">
        <v>1</v>
      </c>
      <c r="FW416">
        <v>1</v>
      </c>
      <c r="FX416">
        <v>1</v>
      </c>
      <c r="FY416">
        <v>1</v>
      </c>
      <c r="GA416">
        <v>2</v>
      </c>
      <c r="GQ416">
        <v>1</v>
      </c>
      <c r="GS416">
        <v>2</v>
      </c>
      <c r="GT416">
        <v>2</v>
      </c>
      <c r="HE416">
        <v>2</v>
      </c>
      <c r="HN416">
        <v>2</v>
      </c>
      <c r="HT416">
        <v>2</v>
      </c>
      <c r="IA416">
        <v>2</v>
      </c>
    </row>
    <row r="417" spans="1:235" x14ac:dyDescent="0.25">
      <c r="A417">
        <v>1530</v>
      </c>
      <c r="B417">
        <v>2</v>
      </c>
      <c r="C417" t="s">
        <v>408</v>
      </c>
      <c r="D417">
        <v>60</v>
      </c>
      <c r="E417">
        <v>1</v>
      </c>
      <c r="F417">
        <v>2</v>
      </c>
      <c r="G417">
        <v>-88</v>
      </c>
      <c r="H417">
        <v>-88</v>
      </c>
      <c r="I417">
        <v>20</v>
      </c>
      <c r="J417">
        <v>20</v>
      </c>
      <c r="K417">
        <v>25</v>
      </c>
      <c r="L417">
        <v>30</v>
      </c>
      <c r="M417">
        <v>25</v>
      </c>
      <c r="N417">
        <v>40</v>
      </c>
      <c r="O417">
        <v>-88</v>
      </c>
      <c r="P417">
        <v>-88</v>
      </c>
      <c r="Q417">
        <v>-88</v>
      </c>
      <c r="R417">
        <v>-88</v>
      </c>
      <c r="S417">
        <v>-88</v>
      </c>
      <c r="T417">
        <v>-88</v>
      </c>
      <c r="U417">
        <v>-88</v>
      </c>
      <c r="V417">
        <v>15</v>
      </c>
      <c r="W417">
        <v>18</v>
      </c>
      <c r="X417">
        <v>18</v>
      </c>
      <c r="Y417">
        <v>-88</v>
      </c>
      <c r="Z417">
        <v>-88</v>
      </c>
      <c r="AA417">
        <v>20</v>
      </c>
      <c r="AB417">
        <v>20</v>
      </c>
      <c r="AC417">
        <v>25</v>
      </c>
      <c r="AD417">
        <v>30</v>
      </c>
      <c r="AE417">
        <v>25</v>
      </c>
      <c r="AF417">
        <v>40</v>
      </c>
      <c r="AG417">
        <v>-88</v>
      </c>
      <c r="AH417">
        <v>-88</v>
      </c>
      <c r="AI417">
        <v>-88</v>
      </c>
      <c r="AJ417">
        <v>-88</v>
      </c>
      <c r="AK417">
        <v>-88</v>
      </c>
      <c r="AL417">
        <v>-88</v>
      </c>
      <c r="AM417">
        <v>-88</v>
      </c>
      <c r="AN417">
        <v>15</v>
      </c>
      <c r="AO417">
        <v>18</v>
      </c>
      <c r="AP417">
        <v>18</v>
      </c>
      <c r="AQ417">
        <v>-88</v>
      </c>
      <c r="AR417">
        <v>-88</v>
      </c>
      <c r="AS417">
        <v>20</v>
      </c>
      <c r="AT417">
        <v>20</v>
      </c>
      <c r="AU417">
        <v>25</v>
      </c>
      <c r="AV417">
        <v>30</v>
      </c>
      <c r="AW417">
        <v>25</v>
      </c>
      <c r="AX417">
        <v>40</v>
      </c>
      <c r="AY417">
        <v>-88</v>
      </c>
      <c r="AZ417">
        <v>-88</v>
      </c>
      <c r="BA417">
        <v>-88</v>
      </c>
      <c r="BB417">
        <v>-88</v>
      </c>
      <c r="BC417">
        <v>-88</v>
      </c>
      <c r="BD417">
        <v>-88</v>
      </c>
      <c r="BE417">
        <v>-88</v>
      </c>
      <c r="BF417">
        <v>15</v>
      </c>
      <c r="BG417">
        <v>18</v>
      </c>
      <c r="BH417">
        <v>18</v>
      </c>
      <c r="BI417">
        <v>2</v>
      </c>
      <c r="BJ417" t="s">
        <v>408</v>
      </c>
      <c r="BK417">
        <v>60</v>
      </c>
      <c r="BL417">
        <v>2</v>
      </c>
      <c r="BM417">
        <v>-99</v>
      </c>
      <c r="BN417">
        <v>-99</v>
      </c>
      <c r="BO417">
        <v>-88</v>
      </c>
      <c r="BP417">
        <v>8</v>
      </c>
      <c r="BQ417">
        <v>9</v>
      </c>
      <c r="BR417">
        <v>9</v>
      </c>
      <c r="BS417">
        <v>-88</v>
      </c>
      <c r="BT417">
        <v>-99</v>
      </c>
      <c r="BU417">
        <v>-99</v>
      </c>
      <c r="BV417">
        <v>-99</v>
      </c>
      <c r="BW417">
        <v>-99</v>
      </c>
      <c r="BX417">
        <v>-88</v>
      </c>
      <c r="BY417">
        <v>8</v>
      </c>
      <c r="BZ417">
        <v>9</v>
      </c>
      <c r="CA417">
        <v>9</v>
      </c>
      <c r="CB417">
        <v>-88</v>
      </c>
      <c r="CC417">
        <v>-99</v>
      </c>
      <c r="CD417">
        <v>-99</v>
      </c>
      <c r="CE417">
        <v>-99</v>
      </c>
      <c r="CF417">
        <v>-99</v>
      </c>
      <c r="CG417">
        <v>-88</v>
      </c>
      <c r="CH417">
        <v>8</v>
      </c>
      <c r="CI417">
        <v>9</v>
      </c>
      <c r="CJ417">
        <v>9</v>
      </c>
      <c r="CK417">
        <v>-88</v>
      </c>
      <c r="CL417">
        <v>-99</v>
      </c>
      <c r="CM417">
        <v>-99</v>
      </c>
      <c r="CN417">
        <v>1</v>
      </c>
      <c r="CO417">
        <v>1</v>
      </c>
      <c r="CR417">
        <v>2</v>
      </c>
      <c r="CT417">
        <v>1</v>
      </c>
      <c r="CU417">
        <v>1</v>
      </c>
      <c r="CV417">
        <v>2</v>
      </c>
      <c r="CW417">
        <v>2</v>
      </c>
      <c r="CX417">
        <v>2</v>
      </c>
      <c r="CY417">
        <v>2</v>
      </c>
      <c r="CZ417">
        <v>2</v>
      </c>
      <c r="DA417">
        <v>2</v>
      </c>
      <c r="DB417">
        <v>2</v>
      </c>
      <c r="DC417">
        <v>2</v>
      </c>
      <c r="DE417">
        <v>2</v>
      </c>
      <c r="DF417">
        <v>2</v>
      </c>
      <c r="DG417">
        <v>2</v>
      </c>
      <c r="DH417">
        <v>2</v>
      </c>
      <c r="DI417">
        <v>2</v>
      </c>
      <c r="DJ417">
        <v>2</v>
      </c>
      <c r="DK417">
        <v>2</v>
      </c>
      <c r="DL417">
        <v>2</v>
      </c>
      <c r="DN417">
        <v>2</v>
      </c>
      <c r="DO417">
        <v>1</v>
      </c>
      <c r="DP417">
        <v>2</v>
      </c>
      <c r="DQ417">
        <v>1</v>
      </c>
      <c r="DS417">
        <v>0.5</v>
      </c>
      <c r="DW417">
        <v>3</v>
      </c>
      <c r="DX417">
        <v>10</v>
      </c>
      <c r="DY417">
        <v>2</v>
      </c>
      <c r="EA417">
        <v>100</v>
      </c>
      <c r="EB417">
        <v>-99</v>
      </c>
      <c r="EC417">
        <v>1</v>
      </c>
      <c r="ED417">
        <v>0.5</v>
      </c>
      <c r="EE417">
        <v>2</v>
      </c>
      <c r="EG417">
        <v>0</v>
      </c>
      <c r="EH417">
        <v>2</v>
      </c>
      <c r="EI417">
        <v>0</v>
      </c>
      <c r="EJ417">
        <v>2</v>
      </c>
      <c r="EK417">
        <v>1</v>
      </c>
      <c r="EL417">
        <v>60</v>
      </c>
      <c r="EM417">
        <v>20</v>
      </c>
      <c r="EN417">
        <v>2</v>
      </c>
      <c r="EO417">
        <v>1</v>
      </c>
      <c r="EP417">
        <v>2</v>
      </c>
      <c r="EQ417">
        <v>3</v>
      </c>
      <c r="ER417">
        <v>2</v>
      </c>
      <c r="ES417">
        <v>1</v>
      </c>
      <c r="ET417">
        <v>60</v>
      </c>
      <c r="EU417">
        <v>4</v>
      </c>
      <c r="EV417">
        <v>0</v>
      </c>
      <c r="EW417">
        <v>2</v>
      </c>
      <c r="EX417">
        <v>2</v>
      </c>
      <c r="EY417">
        <v>3</v>
      </c>
      <c r="EZ417">
        <v>4</v>
      </c>
      <c r="FA417">
        <v>1</v>
      </c>
      <c r="FB417">
        <v>1995</v>
      </c>
      <c r="FC417">
        <v>33</v>
      </c>
      <c r="FD417">
        <v>1</v>
      </c>
      <c r="FE417">
        <v>1</v>
      </c>
      <c r="FF417">
        <v>1</v>
      </c>
      <c r="FG417">
        <v>2</v>
      </c>
      <c r="FH417">
        <v>2</v>
      </c>
      <c r="FI417">
        <v>2</v>
      </c>
      <c r="FJ417">
        <v>2</v>
      </c>
      <c r="FL417">
        <v>2</v>
      </c>
      <c r="FM417">
        <v>2</v>
      </c>
      <c r="FN417">
        <v>20</v>
      </c>
      <c r="FO417">
        <v>2</v>
      </c>
      <c r="FR417">
        <v>2</v>
      </c>
      <c r="FT417">
        <v>2</v>
      </c>
      <c r="FV417">
        <v>1</v>
      </c>
      <c r="FW417">
        <v>2</v>
      </c>
      <c r="FX417">
        <v>1</v>
      </c>
      <c r="FY417">
        <v>1</v>
      </c>
      <c r="GA417">
        <v>3</v>
      </c>
      <c r="GQ417">
        <v>2</v>
      </c>
      <c r="GS417">
        <v>2</v>
      </c>
      <c r="GT417">
        <v>2</v>
      </c>
      <c r="HE417">
        <v>2</v>
      </c>
      <c r="HN417">
        <v>2</v>
      </c>
      <c r="HT417">
        <v>2</v>
      </c>
      <c r="IA417">
        <v>2</v>
      </c>
    </row>
    <row r="418" spans="1:235" x14ac:dyDescent="0.25">
      <c r="A418">
        <v>1162</v>
      </c>
      <c r="BI418">
        <v>2</v>
      </c>
      <c r="BJ418" t="s">
        <v>407</v>
      </c>
      <c r="BK418">
        <v>30</v>
      </c>
      <c r="BL418">
        <v>2</v>
      </c>
      <c r="BM418">
        <v>-99</v>
      </c>
      <c r="BN418">
        <v>-99</v>
      </c>
      <c r="BO418">
        <v>-88</v>
      </c>
      <c r="BP418">
        <v>6</v>
      </c>
      <c r="BQ418">
        <v>6</v>
      </c>
      <c r="BR418">
        <v>-88</v>
      </c>
      <c r="BS418">
        <v>-88</v>
      </c>
      <c r="BT418">
        <v>-99</v>
      </c>
      <c r="BU418">
        <v>-99</v>
      </c>
      <c r="BV418">
        <v>-99</v>
      </c>
      <c r="BW418">
        <v>-99</v>
      </c>
      <c r="BX418">
        <v>-88</v>
      </c>
      <c r="BY418">
        <v>6</v>
      </c>
      <c r="BZ418">
        <v>6</v>
      </c>
      <c r="CA418">
        <v>-88</v>
      </c>
      <c r="CB418">
        <v>-88</v>
      </c>
      <c r="CC418">
        <v>-99</v>
      </c>
      <c r="CD418">
        <v>-99</v>
      </c>
      <c r="CE418">
        <v>-99</v>
      </c>
      <c r="CF418">
        <v>-99</v>
      </c>
      <c r="CG418">
        <v>-88</v>
      </c>
      <c r="CH418">
        <v>6</v>
      </c>
      <c r="CI418">
        <v>6</v>
      </c>
      <c r="CJ418">
        <v>-88</v>
      </c>
      <c r="CK418">
        <v>-88</v>
      </c>
      <c r="CL418">
        <v>-99</v>
      </c>
      <c r="CM418">
        <v>-99</v>
      </c>
      <c r="CN418">
        <v>2</v>
      </c>
      <c r="CO418">
        <v>1</v>
      </c>
      <c r="CR418">
        <v>2</v>
      </c>
      <c r="CT418">
        <v>1</v>
      </c>
      <c r="CU418">
        <v>1</v>
      </c>
      <c r="CV418">
        <v>2</v>
      </c>
      <c r="CW418">
        <v>2</v>
      </c>
      <c r="CX418">
        <v>2</v>
      </c>
      <c r="CY418">
        <v>2</v>
      </c>
      <c r="CZ418">
        <v>1</v>
      </c>
      <c r="DA418">
        <v>1</v>
      </c>
      <c r="DB418">
        <v>2</v>
      </c>
      <c r="DC418">
        <v>2</v>
      </c>
      <c r="DE418">
        <v>2</v>
      </c>
      <c r="DF418">
        <v>2</v>
      </c>
      <c r="DG418">
        <v>1</v>
      </c>
      <c r="DH418">
        <v>2</v>
      </c>
      <c r="DI418">
        <v>1</v>
      </c>
      <c r="DJ418">
        <v>2</v>
      </c>
      <c r="DK418">
        <v>2</v>
      </c>
      <c r="DL418">
        <v>2</v>
      </c>
      <c r="DN418">
        <v>2</v>
      </c>
      <c r="DO418">
        <v>1</v>
      </c>
      <c r="DP418">
        <v>2</v>
      </c>
      <c r="DQ418">
        <v>1</v>
      </c>
      <c r="DS418">
        <v>1</v>
      </c>
      <c r="DW418">
        <v>2</v>
      </c>
      <c r="DX418">
        <v>15</v>
      </c>
      <c r="DY418">
        <v>2</v>
      </c>
      <c r="EA418">
        <v>0</v>
      </c>
      <c r="EB418">
        <v>0</v>
      </c>
      <c r="EC418">
        <v>2</v>
      </c>
      <c r="EE418">
        <v>2</v>
      </c>
      <c r="EG418">
        <v>0</v>
      </c>
      <c r="EH418">
        <v>2</v>
      </c>
      <c r="EI418">
        <v>0</v>
      </c>
      <c r="EJ418">
        <v>2</v>
      </c>
      <c r="EK418">
        <v>1</v>
      </c>
      <c r="EL418">
        <v>15</v>
      </c>
      <c r="EM418">
        <v>3</v>
      </c>
      <c r="EN418">
        <v>1</v>
      </c>
      <c r="EO418">
        <v>2</v>
      </c>
      <c r="EP418">
        <v>3</v>
      </c>
      <c r="EQ418">
        <v>3</v>
      </c>
      <c r="ER418">
        <v>3</v>
      </c>
      <c r="ES418">
        <v>1</v>
      </c>
      <c r="ET418">
        <v>15</v>
      </c>
      <c r="EU418">
        <v>3</v>
      </c>
      <c r="EV418">
        <v>0</v>
      </c>
      <c r="EW418">
        <v>2</v>
      </c>
      <c r="EX418">
        <v>3</v>
      </c>
      <c r="EY418">
        <v>3</v>
      </c>
      <c r="EZ418">
        <v>3</v>
      </c>
      <c r="FA418">
        <v>1</v>
      </c>
      <c r="FB418">
        <v>1998</v>
      </c>
      <c r="FC418">
        <v>100</v>
      </c>
      <c r="FL418">
        <v>2</v>
      </c>
      <c r="FM418">
        <v>2</v>
      </c>
      <c r="FN418">
        <v>20</v>
      </c>
      <c r="FO418">
        <v>2</v>
      </c>
      <c r="FR418">
        <v>2</v>
      </c>
      <c r="FT418">
        <v>2</v>
      </c>
      <c r="FV418">
        <v>2</v>
      </c>
      <c r="GA418">
        <v>2</v>
      </c>
      <c r="GQ418">
        <v>6</v>
      </c>
      <c r="GS418">
        <v>2</v>
      </c>
      <c r="GT418">
        <v>2</v>
      </c>
      <c r="HE418">
        <v>2</v>
      </c>
      <c r="HN418">
        <v>2</v>
      </c>
      <c r="HT418">
        <v>2</v>
      </c>
      <c r="IA418">
        <v>2</v>
      </c>
    </row>
    <row r="419" spans="1:235" x14ac:dyDescent="0.25">
      <c r="A419">
        <v>1529</v>
      </c>
      <c r="B419">
        <v>2</v>
      </c>
      <c r="C419" t="s">
        <v>406</v>
      </c>
      <c r="D419">
        <v>90</v>
      </c>
      <c r="E419">
        <v>1</v>
      </c>
      <c r="F419">
        <v>2</v>
      </c>
      <c r="G419">
        <v>-88</v>
      </c>
      <c r="H419">
        <v>-88</v>
      </c>
      <c r="I419">
        <v>15</v>
      </c>
      <c r="J419">
        <v>16</v>
      </c>
      <c r="K419">
        <v>15</v>
      </c>
      <c r="L419">
        <v>17</v>
      </c>
      <c r="M419">
        <v>13</v>
      </c>
      <c r="N419">
        <v>15</v>
      </c>
      <c r="O419">
        <v>-88</v>
      </c>
      <c r="P419">
        <v>-88</v>
      </c>
      <c r="Q419">
        <v>-88</v>
      </c>
      <c r="R419">
        <v>-88</v>
      </c>
      <c r="S419">
        <v>-88</v>
      </c>
      <c r="T419">
        <v>-88</v>
      </c>
      <c r="U419">
        <v>-88</v>
      </c>
      <c r="V419">
        <v>15</v>
      </c>
      <c r="W419">
        <v>15.5</v>
      </c>
      <c r="X419">
        <v>15.5</v>
      </c>
      <c r="Y419">
        <v>-88</v>
      </c>
      <c r="Z419">
        <v>-88</v>
      </c>
      <c r="AA419">
        <v>15</v>
      </c>
      <c r="AB419">
        <v>16</v>
      </c>
      <c r="AC419">
        <v>15</v>
      </c>
      <c r="AD419">
        <v>17</v>
      </c>
      <c r="AE419">
        <v>13</v>
      </c>
      <c r="AF419">
        <v>15</v>
      </c>
      <c r="AG419">
        <v>-88</v>
      </c>
      <c r="AH419">
        <v>-88</v>
      </c>
      <c r="AI419">
        <v>-88</v>
      </c>
      <c r="AJ419">
        <v>-88</v>
      </c>
      <c r="AK419">
        <v>-88</v>
      </c>
      <c r="AL419">
        <v>-88</v>
      </c>
      <c r="AM419">
        <v>-88</v>
      </c>
      <c r="AN419">
        <v>15</v>
      </c>
      <c r="AO419">
        <v>15.5</v>
      </c>
      <c r="AP419">
        <v>15.5</v>
      </c>
      <c r="AQ419">
        <v>-88</v>
      </c>
      <c r="AR419">
        <v>-88</v>
      </c>
      <c r="AS419">
        <v>15</v>
      </c>
      <c r="AT419">
        <v>16</v>
      </c>
      <c r="AU419">
        <v>15</v>
      </c>
      <c r="AV419">
        <v>17</v>
      </c>
      <c r="AW419">
        <v>13</v>
      </c>
      <c r="AX419">
        <v>15</v>
      </c>
      <c r="AY419">
        <v>-88</v>
      </c>
      <c r="AZ419">
        <v>-88</v>
      </c>
      <c r="BA419">
        <v>-88</v>
      </c>
      <c r="BB419">
        <v>-88</v>
      </c>
      <c r="BC419">
        <v>-88</v>
      </c>
      <c r="BD419">
        <v>-88</v>
      </c>
      <c r="BE419">
        <v>-88</v>
      </c>
      <c r="BF419">
        <v>15</v>
      </c>
      <c r="BG419">
        <v>15.5</v>
      </c>
      <c r="BH419">
        <v>15.5</v>
      </c>
      <c r="BI419">
        <v>3</v>
      </c>
      <c r="BJ419" t="s">
        <v>381</v>
      </c>
      <c r="BK419">
        <v>60</v>
      </c>
      <c r="BL419">
        <v>2</v>
      </c>
      <c r="BM419">
        <v>-99</v>
      </c>
      <c r="BN419">
        <v>-99</v>
      </c>
      <c r="BO419">
        <v>-88</v>
      </c>
      <c r="BP419">
        <v>6</v>
      </c>
      <c r="BQ419">
        <v>8</v>
      </c>
      <c r="BR419">
        <v>9</v>
      </c>
      <c r="BS419">
        <v>-88</v>
      </c>
      <c r="BT419">
        <v>-99</v>
      </c>
      <c r="BU419">
        <v>-99</v>
      </c>
      <c r="BV419">
        <v>-99</v>
      </c>
      <c r="BW419">
        <v>-99</v>
      </c>
      <c r="BX419">
        <v>-88</v>
      </c>
      <c r="BY419">
        <v>6</v>
      </c>
      <c r="BZ419">
        <v>8</v>
      </c>
      <c r="CA419">
        <v>9</v>
      </c>
      <c r="CB419">
        <v>-88</v>
      </c>
      <c r="CC419">
        <v>-99</v>
      </c>
      <c r="CD419">
        <v>-99</v>
      </c>
      <c r="CE419">
        <v>-99</v>
      </c>
      <c r="CF419">
        <v>-99</v>
      </c>
      <c r="CG419">
        <v>-88</v>
      </c>
      <c r="CH419">
        <v>6</v>
      </c>
      <c r="CI419">
        <v>8</v>
      </c>
      <c r="CJ419">
        <v>9</v>
      </c>
      <c r="CK419">
        <v>-88</v>
      </c>
      <c r="CL419">
        <v>-99</v>
      </c>
      <c r="CM419">
        <v>-99</v>
      </c>
      <c r="CN419">
        <v>2</v>
      </c>
      <c r="CO419">
        <v>1</v>
      </c>
      <c r="CR419">
        <v>1</v>
      </c>
      <c r="CT419">
        <v>3</v>
      </c>
      <c r="CU419">
        <v>1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B419">
        <v>1</v>
      </c>
      <c r="DC419">
        <v>2</v>
      </c>
      <c r="DE419">
        <v>2</v>
      </c>
      <c r="DF419">
        <v>2</v>
      </c>
      <c r="DG419">
        <v>2</v>
      </c>
      <c r="DH419">
        <v>2</v>
      </c>
      <c r="DI419">
        <v>2</v>
      </c>
      <c r="DJ419">
        <v>1</v>
      </c>
      <c r="DK419">
        <v>2</v>
      </c>
      <c r="DL419">
        <v>2</v>
      </c>
      <c r="DN419">
        <v>2</v>
      </c>
      <c r="DO419">
        <v>1</v>
      </c>
      <c r="DP419">
        <v>1</v>
      </c>
      <c r="DQ419">
        <v>1</v>
      </c>
      <c r="DS419">
        <v>1</v>
      </c>
      <c r="DT419">
        <v>3</v>
      </c>
      <c r="DW419">
        <v>3</v>
      </c>
      <c r="DX419">
        <v>7</v>
      </c>
      <c r="DY419">
        <v>2</v>
      </c>
      <c r="EA419">
        <v>100</v>
      </c>
      <c r="EB419">
        <v>-99</v>
      </c>
      <c r="EC419">
        <v>2</v>
      </c>
      <c r="EE419">
        <v>2</v>
      </c>
      <c r="EG419">
        <v>30</v>
      </c>
      <c r="EH419">
        <v>2</v>
      </c>
      <c r="EI419">
        <v>0</v>
      </c>
      <c r="EJ419">
        <v>2</v>
      </c>
      <c r="EK419">
        <v>1</v>
      </c>
      <c r="EL419">
        <v>90</v>
      </c>
      <c r="EM419">
        <v>20</v>
      </c>
      <c r="EN419">
        <v>1</v>
      </c>
      <c r="EO419">
        <v>2</v>
      </c>
      <c r="EP419">
        <v>3</v>
      </c>
      <c r="EQ419">
        <v>3</v>
      </c>
      <c r="ER419">
        <v>4</v>
      </c>
      <c r="ES419">
        <v>2</v>
      </c>
      <c r="FA419">
        <v>1</v>
      </c>
      <c r="FB419">
        <v>1991</v>
      </c>
      <c r="FC419">
        <v>25</v>
      </c>
      <c r="FD419">
        <v>1</v>
      </c>
      <c r="FE419">
        <v>1</v>
      </c>
      <c r="FF419">
        <v>1</v>
      </c>
      <c r="FG419">
        <v>2</v>
      </c>
      <c r="FH419">
        <v>2</v>
      </c>
      <c r="FI419">
        <v>2</v>
      </c>
      <c r="FJ419">
        <v>2</v>
      </c>
      <c r="FL419">
        <v>2</v>
      </c>
      <c r="FM419">
        <v>1</v>
      </c>
      <c r="FN419">
        <v>40</v>
      </c>
      <c r="FO419">
        <v>2</v>
      </c>
      <c r="FR419">
        <v>2</v>
      </c>
      <c r="FT419">
        <v>2</v>
      </c>
      <c r="FV419">
        <v>1</v>
      </c>
      <c r="FW419">
        <v>2</v>
      </c>
      <c r="FX419">
        <v>1</v>
      </c>
      <c r="FY419">
        <v>1</v>
      </c>
      <c r="GA419">
        <v>2</v>
      </c>
      <c r="GQ419">
        <v>2</v>
      </c>
      <c r="GS419">
        <v>2</v>
      </c>
      <c r="GT419">
        <v>2</v>
      </c>
      <c r="HE419">
        <v>2</v>
      </c>
      <c r="HN419">
        <v>2</v>
      </c>
      <c r="HT419">
        <v>2</v>
      </c>
      <c r="IA419">
        <v>2</v>
      </c>
    </row>
    <row r="420" spans="1:235" x14ac:dyDescent="0.25">
      <c r="A420">
        <v>1528</v>
      </c>
      <c r="B420">
        <v>2</v>
      </c>
      <c r="C420" t="s">
        <v>392</v>
      </c>
      <c r="D420">
        <v>50</v>
      </c>
      <c r="E420">
        <v>1</v>
      </c>
      <c r="F420">
        <v>2</v>
      </c>
      <c r="G420">
        <v>-88</v>
      </c>
      <c r="H420">
        <v>-88</v>
      </c>
      <c r="I420">
        <v>-88</v>
      </c>
      <c r="J420">
        <v>-88</v>
      </c>
      <c r="K420">
        <v>-88</v>
      </c>
      <c r="L420">
        <v>17</v>
      </c>
      <c r="M420">
        <v>-88</v>
      </c>
      <c r="N420">
        <v>-88</v>
      </c>
      <c r="O420">
        <v>-88</v>
      </c>
      <c r="P420">
        <v>-88</v>
      </c>
      <c r="Q420">
        <v>-88</v>
      </c>
      <c r="R420">
        <v>-88</v>
      </c>
      <c r="S420">
        <v>-88</v>
      </c>
      <c r="T420">
        <v>-88</v>
      </c>
      <c r="U420">
        <v>-88</v>
      </c>
      <c r="V420">
        <v>14</v>
      </c>
      <c r="W420">
        <v>18</v>
      </c>
      <c r="X420">
        <v>18</v>
      </c>
      <c r="Y420">
        <v>-88</v>
      </c>
      <c r="Z420">
        <v>-88</v>
      </c>
      <c r="AA420">
        <v>-88</v>
      </c>
      <c r="AB420">
        <v>-88</v>
      </c>
      <c r="AC420">
        <v>-88</v>
      </c>
      <c r="AD420">
        <v>17</v>
      </c>
      <c r="AE420">
        <v>-88</v>
      </c>
      <c r="AF420">
        <v>-88</v>
      </c>
      <c r="AG420">
        <v>-88</v>
      </c>
      <c r="AH420">
        <v>-88</v>
      </c>
      <c r="AI420">
        <v>-88</v>
      </c>
      <c r="AJ420">
        <v>-88</v>
      </c>
      <c r="AK420">
        <v>-88</v>
      </c>
      <c r="AL420">
        <v>-88</v>
      </c>
      <c r="AM420">
        <v>-88</v>
      </c>
      <c r="AN420">
        <v>14</v>
      </c>
      <c r="AO420">
        <v>18</v>
      </c>
      <c r="AP420">
        <v>18</v>
      </c>
      <c r="AQ420">
        <v>-88</v>
      </c>
      <c r="AR420">
        <v>-88</v>
      </c>
      <c r="AS420">
        <v>-88</v>
      </c>
      <c r="AT420">
        <v>-88</v>
      </c>
      <c r="AU420">
        <v>-88</v>
      </c>
      <c r="AV420">
        <v>17</v>
      </c>
      <c r="AW420">
        <v>-88</v>
      </c>
      <c r="AX420">
        <v>-88</v>
      </c>
      <c r="AY420">
        <v>-88</v>
      </c>
      <c r="AZ420">
        <v>-88</v>
      </c>
      <c r="BA420">
        <v>-88</v>
      </c>
      <c r="BB420">
        <v>-88</v>
      </c>
      <c r="BC420">
        <v>-88</v>
      </c>
      <c r="BD420">
        <v>-88</v>
      </c>
      <c r="BE420">
        <v>-88</v>
      </c>
      <c r="BF420">
        <v>14</v>
      </c>
      <c r="BG420">
        <v>18</v>
      </c>
      <c r="BH420">
        <v>18</v>
      </c>
      <c r="BI420">
        <v>1</v>
      </c>
      <c r="BL420">
        <v>2</v>
      </c>
      <c r="BM420">
        <v>-99</v>
      </c>
      <c r="BN420">
        <v>-99</v>
      </c>
      <c r="BO420">
        <v>-88</v>
      </c>
      <c r="BP420">
        <v>5</v>
      </c>
      <c r="BQ420">
        <v>6</v>
      </c>
      <c r="BR420">
        <v>7</v>
      </c>
      <c r="BS420">
        <v>-88</v>
      </c>
      <c r="BT420">
        <v>-99</v>
      </c>
      <c r="BU420">
        <v>-99</v>
      </c>
      <c r="BV420">
        <v>-99</v>
      </c>
      <c r="BW420">
        <v>-99</v>
      </c>
      <c r="BX420">
        <v>-88</v>
      </c>
      <c r="BY420">
        <v>5</v>
      </c>
      <c r="BZ420">
        <v>6</v>
      </c>
      <c r="CA420">
        <v>7</v>
      </c>
      <c r="CB420">
        <v>-88</v>
      </c>
      <c r="CC420">
        <v>-99</v>
      </c>
      <c r="CD420">
        <v>-99</v>
      </c>
      <c r="CE420">
        <v>-99</v>
      </c>
      <c r="CF420">
        <v>-99</v>
      </c>
      <c r="CG420">
        <v>-88</v>
      </c>
      <c r="CH420">
        <v>5</v>
      </c>
      <c r="CI420">
        <v>6</v>
      </c>
      <c r="CJ420">
        <v>7</v>
      </c>
      <c r="CK420">
        <v>-88</v>
      </c>
      <c r="CL420">
        <v>-99</v>
      </c>
      <c r="CM420">
        <v>-99</v>
      </c>
      <c r="CN420">
        <v>2</v>
      </c>
      <c r="CO420">
        <v>1</v>
      </c>
      <c r="CR420">
        <v>2</v>
      </c>
      <c r="CT420">
        <v>1</v>
      </c>
      <c r="CU420">
        <v>1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1</v>
      </c>
      <c r="DC420">
        <v>2</v>
      </c>
      <c r="DE420">
        <v>2</v>
      </c>
      <c r="DF420">
        <v>2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N420">
        <v>2</v>
      </c>
      <c r="DO420">
        <v>1</v>
      </c>
      <c r="DP420">
        <v>2</v>
      </c>
      <c r="DQ420">
        <v>1</v>
      </c>
      <c r="DS420">
        <v>1</v>
      </c>
      <c r="DW420">
        <v>3</v>
      </c>
      <c r="DX420">
        <v>10</v>
      </c>
      <c r="DY420">
        <v>2</v>
      </c>
      <c r="EA420">
        <v>-99</v>
      </c>
      <c r="EB420">
        <v>-99</v>
      </c>
      <c r="EC420">
        <v>-99</v>
      </c>
      <c r="ED420">
        <v>-99</v>
      </c>
      <c r="EE420">
        <v>2</v>
      </c>
      <c r="EG420">
        <v>0</v>
      </c>
      <c r="EH420">
        <v>2</v>
      </c>
      <c r="EI420">
        <v>0</v>
      </c>
      <c r="EJ420">
        <v>2</v>
      </c>
      <c r="EK420">
        <v>1</v>
      </c>
      <c r="EL420">
        <v>90</v>
      </c>
      <c r="EM420">
        <v>4</v>
      </c>
      <c r="EN420">
        <v>1</v>
      </c>
      <c r="EO420">
        <v>1</v>
      </c>
      <c r="EP420">
        <v>-88</v>
      </c>
      <c r="EQ420">
        <v>3</v>
      </c>
      <c r="ER420">
        <v>4</v>
      </c>
      <c r="ES420">
        <v>2</v>
      </c>
      <c r="FA420">
        <v>1</v>
      </c>
      <c r="FB420">
        <v>-88</v>
      </c>
      <c r="FC420">
        <v>48</v>
      </c>
      <c r="FD420">
        <v>1</v>
      </c>
      <c r="FE420">
        <v>1</v>
      </c>
      <c r="FF420">
        <v>1</v>
      </c>
      <c r="FG420">
        <v>2</v>
      </c>
      <c r="FH420">
        <v>2</v>
      </c>
      <c r="FI420">
        <v>2</v>
      </c>
      <c r="FJ420">
        <v>2</v>
      </c>
      <c r="FL420">
        <v>2</v>
      </c>
      <c r="FM420">
        <v>1</v>
      </c>
      <c r="FN420">
        <v>40</v>
      </c>
      <c r="FO420">
        <v>2</v>
      </c>
      <c r="FR420">
        <v>2</v>
      </c>
      <c r="FT420">
        <v>2</v>
      </c>
      <c r="FV420">
        <v>2</v>
      </c>
      <c r="GA420">
        <v>2</v>
      </c>
      <c r="GQ420">
        <v>2</v>
      </c>
      <c r="GS420">
        <v>2</v>
      </c>
      <c r="GT420">
        <v>2</v>
      </c>
      <c r="HE420">
        <v>2</v>
      </c>
      <c r="HN420">
        <v>2</v>
      </c>
      <c r="HT420">
        <v>2</v>
      </c>
      <c r="IA420">
        <v>2</v>
      </c>
    </row>
    <row r="421" spans="1:235" x14ac:dyDescent="0.25">
      <c r="A421">
        <v>1092</v>
      </c>
      <c r="BI421">
        <v>2</v>
      </c>
      <c r="BJ421" t="s">
        <v>405</v>
      </c>
      <c r="BK421">
        <v>3</v>
      </c>
      <c r="BL421">
        <v>2</v>
      </c>
      <c r="BM421">
        <v>-99</v>
      </c>
      <c r="BN421">
        <v>-99</v>
      </c>
      <c r="BO421">
        <v>-88</v>
      </c>
      <c r="BP421">
        <v>-88</v>
      </c>
      <c r="BQ421">
        <v>8</v>
      </c>
      <c r="BR421">
        <v>9</v>
      </c>
      <c r="BS421">
        <v>-88</v>
      </c>
      <c r="BT421">
        <v>-99</v>
      </c>
      <c r="BU421">
        <v>-99</v>
      </c>
      <c r="BV421">
        <v>-99</v>
      </c>
      <c r="BW421">
        <v>-99</v>
      </c>
      <c r="BX421">
        <v>-88</v>
      </c>
      <c r="BY421">
        <v>-88</v>
      </c>
      <c r="BZ421">
        <v>8</v>
      </c>
      <c r="CA421">
        <v>9</v>
      </c>
      <c r="CB421">
        <v>-88</v>
      </c>
      <c r="CC421">
        <v>-99</v>
      </c>
      <c r="CD421">
        <v>-99</v>
      </c>
      <c r="CE421">
        <v>-99</v>
      </c>
      <c r="CF421">
        <v>-99</v>
      </c>
      <c r="CG421">
        <v>-88</v>
      </c>
      <c r="CH421">
        <v>-88</v>
      </c>
      <c r="CI421">
        <v>8</v>
      </c>
      <c r="CJ421">
        <v>9</v>
      </c>
      <c r="CK421">
        <v>-88</v>
      </c>
      <c r="CL421">
        <v>-99</v>
      </c>
      <c r="CM421">
        <v>-99</v>
      </c>
      <c r="CN421">
        <v>1</v>
      </c>
      <c r="CO421">
        <v>1</v>
      </c>
      <c r="CR421">
        <v>2</v>
      </c>
      <c r="CT421">
        <v>1</v>
      </c>
      <c r="CU421">
        <v>1</v>
      </c>
      <c r="CV421">
        <v>2</v>
      </c>
      <c r="CW421">
        <v>1</v>
      </c>
      <c r="CX421">
        <v>1</v>
      </c>
      <c r="CY421">
        <v>2</v>
      </c>
      <c r="CZ421">
        <v>2</v>
      </c>
      <c r="DA421">
        <v>2</v>
      </c>
      <c r="DB421">
        <v>1</v>
      </c>
      <c r="DC421">
        <v>2</v>
      </c>
      <c r="DE421">
        <v>2</v>
      </c>
      <c r="DF421">
        <v>2</v>
      </c>
      <c r="DG421">
        <v>2</v>
      </c>
      <c r="DH421">
        <v>2</v>
      </c>
      <c r="DI421">
        <v>1</v>
      </c>
      <c r="DJ421">
        <v>2</v>
      </c>
      <c r="DK421">
        <v>2</v>
      </c>
      <c r="DL421">
        <v>2</v>
      </c>
      <c r="DN421">
        <v>2</v>
      </c>
      <c r="DO421">
        <v>1</v>
      </c>
      <c r="DP421">
        <v>2</v>
      </c>
      <c r="DQ421">
        <v>1</v>
      </c>
      <c r="DS421">
        <v>0.5</v>
      </c>
      <c r="DW421">
        <v>3</v>
      </c>
      <c r="DX421">
        <v>4</v>
      </c>
      <c r="DY421">
        <v>2</v>
      </c>
      <c r="EA421">
        <v>100</v>
      </c>
      <c r="EB421">
        <v>-99</v>
      </c>
      <c r="EC421">
        <v>1</v>
      </c>
      <c r="ED421">
        <v>0.5</v>
      </c>
      <c r="EE421">
        <v>2</v>
      </c>
      <c r="EG421">
        <v>0</v>
      </c>
      <c r="EH421">
        <v>2</v>
      </c>
      <c r="EI421">
        <v>0</v>
      </c>
      <c r="EJ421">
        <v>2</v>
      </c>
      <c r="EK421">
        <v>1</v>
      </c>
      <c r="EL421">
        <v>3</v>
      </c>
      <c r="EM421">
        <v>10</v>
      </c>
      <c r="EN421">
        <v>1</v>
      </c>
      <c r="EO421">
        <v>1</v>
      </c>
      <c r="EP421">
        <v>3</v>
      </c>
      <c r="EQ421">
        <v>3</v>
      </c>
      <c r="ER421">
        <v>2</v>
      </c>
      <c r="ES421">
        <v>1</v>
      </c>
      <c r="ET421">
        <v>3</v>
      </c>
      <c r="EU421">
        <v>3</v>
      </c>
      <c r="EV421">
        <v>0</v>
      </c>
      <c r="EW421">
        <v>1</v>
      </c>
      <c r="EX421">
        <v>3</v>
      </c>
      <c r="EY421">
        <v>3</v>
      </c>
      <c r="EZ421">
        <v>2</v>
      </c>
      <c r="FA421">
        <v>1</v>
      </c>
      <c r="FB421">
        <v>1999</v>
      </c>
      <c r="FC421">
        <v>100</v>
      </c>
      <c r="FL421">
        <v>2</v>
      </c>
      <c r="FM421">
        <v>2</v>
      </c>
      <c r="FN421">
        <v>18</v>
      </c>
      <c r="FO421">
        <v>1</v>
      </c>
      <c r="FP421">
        <v>1</v>
      </c>
      <c r="FQ421">
        <v>1</v>
      </c>
      <c r="FR421">
        <v>2</v>
      </c>
      <c r="FT421">
        <v>2</v>
      </c>
      <c r="FV421">
        <v>2</v>
      </c>
      <c r="GA421">
        <v>1</v>
      </c>
      <c r="GB421">
        <v>2</v>
      </c>
      <c r="GC421">
        <v>2</v>
      </c>
      <c r="GD421">
        <v>2</v>
      </c>
      <c r="GE421">
        <v>1</v>
      </c>
      <c r="GF421">
        <v>2</v>
      </c>
      <c r="GG421">
        <v>2</v>
      </c>
      <c r="GH421">
        <v>2</v>
      </c>
      <c r="GM421">
        <v>2005</v>
      </c>
      <c r="GQ421">
        <v>4</v>
      </c>
      <c r="GS421">
        <v>2</v>
      </c>
      <c r="GT421">
        <v>2</v>
      </c>
      <c r="HE421">
        <v>1</v>
      </c>
      <c r="HF421">
        <v>1996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30</v>
      </c>
      <c r="HM421">
        <v>2</v>
      </c>
      <c r="HN421">
        <v>2</v>
      </c>
      <c r="HT421">
        <v>2</v>
      </c>
      <c r="IA421">
        <v>2</v>
      </c>
    </row>
    <row r="422" spans="1:235" x14ac:dyDescent="0.25">
      <c r="A422">
        <v>1057</v>
      </c>
      <c r="B422">
        <v>1</v>
      </c>
      <c r="E422">
        <v>1</v>
      </c>
      <c r="F422">
        <v>2</v>
      </c>
      <c r="G422">
        <v>-88</v>
      </c>
      <c r="H422">
        <v>-88</v>
      </c>
      <c r="I422">
        <v>14</v>
      </c>
      <c r="J422">
        <v>16</v>
      </c>
      <c r="K422">
        <v>15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15</v>
      </c>
      <c r="R422">
        <v>20</v>
      </c>
      <c r="S422">
        <v>-88</v>
      </c>
      <c r="T422">
        <v>-88</v>
      </c>
      <c r="U422">
        <v>-88</v>
      </c>
      <c r="V422">
        <v>19</v>
      </c>
      <c r="W422">
        <v>19</v>
      </c>
      <c r="X422">
        <v>19</v>
      </c>
      <c r="Y422">
        <v>-88</v>
      </c>
      <c r="Z422">
        <v>-88</v>
      </c>
      <c r="AA422">
        <v>14</v>
      </c>
      <c r="AB422">
        <v>16</v>
      </c>
      <c r="AC422">
        <v>15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15</v>
      </c>
      <c r="AJ422">
        <v>20</v>
      </c>
      <c r="AK422">
        <v>-88</v>
      </c>
      <c r="AL422">
        <v>-88</v>
      </c>
      <c r="AM422">
        <v>-88</v>
      </c>
      <c r="AN422">
        <v>19</v>
      </c>
      <c r="AO422">
        <v>19</v>
      </c>
      <c r="AP422">
        <v>19</v>
      </c>
      <c r="AQ422">
        <v>-88</v>
      </c>
      <c r="AR422">
        <v>-88</v>
      </c>
      <c r="AS422">
        <v>14</v>
      </c>
      <c r="AT422">
        <v>16</v>
      </c>
      <c r="AU422">
        <v>15</v>
      </c>
      <c r="AV422">
        <v>10</v>
      </c>
      <c r="AW422">
        <v>10</v>
      </c>
      <c r="AX422">
        <v>10</v>
      </c>
      <c r="AY422">
        <v>10</v>
      </c>
      <c r="AZ422">
        <v>10</v>
      </c>
      <c r="BA422">
        <v>15</v>
      </c>
      <c r="BB422">
        <v>20</v>
      </c>
      <c r="BC422">
        <v>-88</v>
      </c>
      <c r="BD422">
        <v>-88</v>
      </c>
      <c r="BE422">
        <v>-88</v>
      </c>
      <c r="BF422">
        <v>19</v>
      </c>
      <c r="BG422">
        <v>19</v>
      </c>
      <c r="BH422">
        <v>19</v>
      </c>
      <c r="CN422">
        <v>2</v>
      </c>
      <c r="CO422">
        <v>1</v>
      </c>
      <c r="CR422">
        <v>2</v>
      </c>
      <c r="CT422">
        <v>1</v>
      </c>
      <c r="CU422">
        <v>1</v>
      </c>
      <c r="CV422">
        <v>2</v>
      </c>
      <c r="CW422">
        <v>1</v>
      </c>
      <c r="CX422">
        <v>2</v>
      </c>
      <c r="CY422">
        <v>2</v>
      </c>
      <c r="CZ422">
        <v>2</v>
      </c>
      <c r="DA422">
        <v>1</v>
      </c>
      <c r="DB422">
        <v>1</v>
      </c>
      <c r="DC422">
        <v>2</v>
      </c>
      <c r="DE422">
        <v>2</v>
      </c>
      <c r="DF422">
        <v>1</v>
      </c>
      <c r="DG422">
        <v>2</v>
      </c>
      <c r="DH422">
        <v>2</v>
      </c>
      <c r="DI422">
        <v>1</v>
      </c>
      <c r="DJ422">
        <v>2</v>
      </c>
      <c r="DK422">
        <v>2</v>
      </c>
      <c r="DL422">
        <v>2</v>
      </c>
      <c r="DN422">
        <v>2</v>
      </c>
      <c r="DO422">
        <v>2</v>
      </c>
      <c r="DP422">
        <v>2</v>
      </c>
      <c r="DW422">
        <v>1</v>
      </c>
      <c r="EA422">
        <v>-99</v>
      </c>
      <c r="EB422">
        <v>0</v>
      </c>
      <c r="EC422">
        <v>2</v>
      </c>
      <c r="EE422">
        <v>2</v>
      </c>
      <c r="EG422">
        <v>0</v>
      </c>
      <c r="EH422">
        <v>2</v>
      </c>
      <c r="EI422">
        <v>0</v>
      </c>
      <c r="EJ422">
        <v>2</v>
      </c>
      <c r="EK422">
        <v>1</v>
      </c>
      <c r="EL422">
        <v>30</v>
      </c>
      <c r="EM422">
        <v>10</v>
      </c>
      <c r="EN422">
        <v>1</v>
      </c>
      <c r="EO422">
        <v>2</v>
      </c>
      <c r="EP422">
        <v>2</v>
      </c>
      <c r="EQ422">
        <v>3</v>
      </c>
      <c r="ER422">
        <v>2</v>
      </c>
      <c r="ES422">
        <v>2</v>
      </c>
      <c r="FA422">
        <v>1</v>
      </c>
      <c r="FB422">
        <v>1996</v>
      </c>
      <c r="FC422">
        <v>40</v>
      </c>
      <c r="FD422">
        <v>1</v>
      </c>
      <c r="FE422">
        <v>2</v>
      </c>
      <c r="FF422">
        <v>2</v>
      </c>
      <c r="FG422">
        <v>2</v>
      </c>
      <c r="FH422">
        <v>2</v>
      </c>
      <c r="FI422">
        <v>2</v>
      </c>
      <c r="FJ422">
        <v>2</v>
      </c>
      <c r="FL422">
        <v>2</v>
      </c>
      <c r="FM422">
        <v>2</v>
      </c>
      <c r="FN422">
        <v>16</v>
      </c>
      <c r="FO422">
        <v>2</v>
      </c>
      <c r="FR422">
        <v>2</v>
      </c>
      <c r="FT422">
        <v>2</v>
      </c>
      <c r="FV422">
        <v>2</v>
      </c>
      <c r="GA422">
        <v>2</v>
      </c>
      <c r="GQ422">
        <v>1</v>
      </c>
      <c r="GS422">
        <v>2</v>
      </c>
      <c r="GT422">
        <v>2</v>
      </c>
      <c r="HE422">
        <v>2</v>
      </c>
      <c r="HN422">
        <v>1</v>
      </c>
      <c r="HO422">
        <v>1</v>
      </c>
      <c r="HP422">
        <v>100</v>
      </c>
      <c r="HQ422">
        <v>2</v>
      </c>
      <c r="HR422">
        <v>2</v>
      </c>
      <c r="HS422">
        <v>2</v>
      </c>
      <c r="HT422">
        <v>2</v>
      </c>
      <c r="IA422">
        <v>2</v>
      </c>
    </row>
    <row r="423" spans="1:235" x14ac:dyDescent="0.25">
      <c r="A423">
        <v>1074</v>
      </c>
      <c r="B423">
        <v>2</v>
      </c>
      <c r="C423" t="s">
        <v>404</v>
      </c>
      <c r="D423">
        <v>20</v>
      </c>
      <c r="E423">
        <v>1</v>
      </c>
      <c r="F423">
        <v>2</v>
      </c>
      <c r="G423">
        <v>-88</v>
      </c>
      <c r="H423">
        <v>-88</v>
      </c>
      <c r="I423">
        <v>-88</v>
      </c>
      <c r="J423">
        <v>-88</v>
      </c>
      <c r="K423">
        <v>-88</v>
      </c>
      <c r="L423">
        <v>18</v>
      </c>
      <c r="M423">
        <v>18</v>
      </c>
      <c r="N423">
        <v>20</v>
      </c>
      <c r="O423">
        <v>20</v>
      </c>
      <c r="P423">
        <v>22</v>
      </c>
      <c r="Q423">
        <v>-88</v>
      </c>
      <c r="R423">
        <v>-88</v>
      </c>
      <c r="S423">
        <v>-88</v>
      </c>
      <c r="T423">
        <v>-88</v>
      </c>
      <c r="U423">
        <v>-88</v>
      </c>
      <c r="V423">
        <v>-88</v>
      </c>
      <c r="W423">
        <v>-88</v>
      </c>
      <c r="X423">
        <v>-88</v>
      </c>
      <c r="Y423">
        <v>-88</v>
      </c>
      <c r="Z423">
        <v>-88</v>
      </c>
      <c r="AA423">
        <v>-88</v>
      </c>
      <c r="AB423">
        <v>-88</v>
      </c>
      <c r="AC423">
        <v>-88</v>
      </c>
      <c r="AD423">
        <v>18</v>
      </c>
      <c r="AE423">
        <v>18</v>
      </c>
      <c r="AF423">
        <v>20</v>
      </c>
      <c r="AG423">
        <v>20</v>
      </c>
      <c r="AH423">
        <v>22</v>
      </c>
      <c r="AI423">
        <v>-88</v>
      </c>
      <c r="AJ423">
        <v>-88</v>
      </c>
      <c r="AK423">
        <v>-88</v>
      </c>
      <c r="AL423">
        <v>-88</v>
      </c>
      <c r="AM423">
        <v>-88</v>
      </c>
      <c r="AN423">
        <v>-88</v>
      </c>
      <c r="AO423">
        <v>-88</v>
      </c>
      <c r="AP423">
        <v>-88</v>
      </c>
      <c r="AQ423">
        <v>-88</v>
      </c>
      <c r="AR423">
        <v>-88</v>
      </c>
      <c r="AS423">
        <v>-88</v>
      </c>
      <c r="AT423">
        <v>-88</v>
      </c>
      <c r="AU423">
        <v>-88</v>
      </c>
      <c r="AV423">
        <v>18</v>
      </c>
      <c r="AW423">
        <v>18</v>
      </c>
      <c r="AX423">
        <v>20</v>
      </c>
      <c r="AY423">
        <v>20</v>
      </c>
      <c r="AZ423">
        <v>22</v>
      </c>
      <c r="BA423">
        <v>-88</v>
      </c>
      <c r="BB423">
        <v>-88</v>
      </c>
      <c r="BC423">
        <v>-88</v>
      </c>
      <c r="BD423">
        <v>-88</v>
      </c>
      <c r="BE423">
        <v>-88</v>
      </c>
      <c r="BF423">
        <v>-88</v>
      </c>
      <c r="BG423">
        <v>-88</v>
      </c>
      <c r="BH423">
        <v>-88</v>
      </c>
      <c r="BI423">
        <v>2</v>
      </c>
      <c r="BJ423" t="s">
        <v>404</v>
      </c>
      <c r="BK423">
        <v>15</v>
      </c>
      <c r="BL423">
        <v>2</v>
      </c>
      <c r="BM423">
        <v>-99</v>
      </c>
      <c r="BN423">
        <v>-99</v>
      </c>
      <c r="BO423">
        <v>-88</v>
      </c>
      <c r="BP423">
        <v>7</v>
      </c>
      <c r="BQ423">
        <v>8.5</v>
      </c>
      <c r="BR423">
        <v>8.5</v>
      </c>
      <c r="BS423">
        <v>-88</v>
      </c>
      <c r="BT423">
        <v>-99</v>
      </c>
      <c r="BU423">
        <v>-99</v>
      </c>
      <c r="BV423">
        <v>-99</v>
      </c>
      <c r="BW423">
        <v>-99</v>
      </c>
      <c r="BX423">
        <v>-88</v>
      </c>
      <c r="BY423">
        <v>7</v>
      </c>
      <c r="BZ423">
        <v>8.5</v>
      </c>
      <c r="CA423">
        <v>8.5</v>
      </c>
      <c r="CB423">
        <v>-88</v>
      </c>
      <c r="CC423">
        <v>-99</v>
      </c>
      <c r="CD423">
        <v>-99</v>
      </c>
      <c r="CE423">
        <v>-99</v>
      </c>
      <c r="CF423">
        <v>-99</v>
      </c>
      <c r="CG423">
        <v>-88</v>
      </c>
      <c r="CH423">
        <v>7</v>
      </c>
      <c r="CI423">
        <v>8.5</v>
      </c>
      <c r="CJ423">
        <v>8.5</v>
      </c>
      <c r="CK423">
        <v>-88</v>
      </c>
      <c r="CL423">
        <v>-99</v>
      </c>
      <c r="CM423">
        <v>-99</v>
      </c>
      <c r="CN423">
        <v>2</v>
      </c>
      <c r="CO423">
        <v>1</v>
      </c>
      <c r="CR423">
        <v>2</v>
      </c>
      <c r="CT423">
        <v>1</v>
      </c>
      <c r="CU423">
        <v>1</v>
      </c>
      <c r="CV423">
        <v>2</v>
      </c>
      <c r="CW423">
        <v>1</v>
      </c>
      <c r="CX423">
        <v>2</v>
      </c>
      <c r="CY423">
        <v>2</v>
      </c>
      <c r="CZ423">
        <v>1</v>
      </c>
      <c r="DA423">
        <v>1</v>
      </c>
      <c r="DB423">
        <v>1</v>
      </c>
      <c r="DC423">
        <v>2</v>
      </c>
      <c r="DE423">
        <v>2</v>
      </c>
      <c r="DF423">
        <v>1</v>
      </c>
      <c r="DG423">
        <v>2</v>
      </c>
      <c r="DH423">
        <v>2</v>
      </c>
      <c r="DI423">
        <v>1</v>
      </c>
      <c r="DJ423">
        <v>2</v>
      </c>
      <c r="DK423">
        <v>2</v>
      </c>
      <c r="DL423">
        <v>2</v>
      </c>
      <c r="DN423">
        <v>1</v>
      </c>
      <c r="DO423">
        <v>1</v>
      </c>
      <c r="DP423">
        <v>2</v>
      </c>
      <c r="DQ423">
        <v>1</v>
      </c>
      <c r="DS423">
        <v>1</v>
      </c>
      <c r="DW423">
        <v>1</v>
      </c>
      <c r="EA423">
        <v>0</v>
      </c>
      <c r="EB423">
        <v>0</v>
      </c>
      <c r="EC423">
        <v>2</v>
      </c>
      <c r="EE423">
        <v>2</v>
      </c>
      <c r="EG423">
        <v>0</v>
      </c>
      <c r="EH423">
        <v>2</v>
      </c>
      <c r="EI423">
        <v>0</v>
      </c>
      <c r="EJ423">
        <v>2</v>
      </c>
      <c r="EK423">
        <v>1</v>
      </c>
      <c r="EL423">
        <v>15</v>
      </c>
      <c r="EM423">
        <v>15</v>
      </c>
      <c r="EN423">
        <v>2</v>
      </c>
      <c r="EO423">
        <v>2</v>
      </c>
      <c r="EP423">
        <v>2</v>
      </c>
      <c r="EQ423">
        <v>3</v>
      </c>
      <c r="ER423">
        <v>2</v>
      </c>
      <c r="ES423">
        <v>1</v>
      </c>
      <c r="ET423">
        <v>15</v>
      </c>
      <c r="EU423">
        <v>15</v>
      </c>
      <c r="EV423">
        <v>0</v>
      </c>
      <c r="EW423">
        <v>2</v>
      </c>
      <c r="EX423">
        <v>2</v>
      </c>
      <c r="EY423">
        <v>3</v>
      </c>
      <c r="EZ423">
        <v>2</v>
      </c>
      <c r="FA423">
        <v>1</v>
      </c>
      <c r="FB423">
        <v>2003</v>
      </c>
      <c r="FC423">
        <v>62</v>
      </c>
      <c r="FD423">
        <v>1</v>
      </c>
      <c r="FE423">
        <v>2</v>
      </c>
      <c r="FF423">
        <v>2</v>
      </c>
      <c r="FG423">
        <v>2</v>
      </c>
      <c r="FH423">
        <v>2</v>
      </c>
      <c r="FI423">
        <v>2</v>
      </c>
      <c r="FJ423">
        <v>2</v>
      </c>
      <c r="FL423">
        <v>2</v>
      </c>
      <c r="FM423">
        <v>2</v>
      </c>
      <c r="FN423">
        <v>16</v>
      </c>
      <c r="FO423">
        <v>1</v>
      </c>
      <c r="FP423">
        <v>3</v>
      </c>
      <c r="FQ423">
        <v>1</v>
      </c>
      <c r="FR423">
        <v>1</v>
      </c>
      <c r="FS423">
        <v>3</v>
      </c>
      <c r="FT423">
        <v>2</v>
      </c>
      <c r="FV423">
        <v>1</v>
      </c>
      <c r="FW423">
        <v>2</v>
      </c>
      <c r="FX423">
        <v>1</v>
      </c>
      <c r="FY423">
        <v>1</v>
      </c>
      <c r="GA423">
        <v>3</v>
      </c>
      <c r="GQ423">
        <v>1</v>
      </c>
      <c r="GS423">
        <v>2</v>
      </c>
      <c r="GT423">
        <v>2</v>
      </c>
      <c r="HE423">
        <v>2</v>
      </c>
      <c r="HN423">
        <v>2</v>
      </c>
      <c r="HT423">
        <v>2</v>
      </c>
      <c r="IA423">
        <v>2</v>
      </c>
    </row>
    <row r="424" spans="1:235" x14ac:dyDescent="0.25">
      <c r="A424">
        <v>1108</v>
      </c>
      <c r="B424">
        <v>2</v>
      </c>
      <c r="C424" t="s">
        <v>403</v>
      </c>
      <c r="D424">
        <v>40</v>
      </c>
      <c r="E424">
        <v>1</v>
      </c>
      <c r="F424">
        <v>2</v>
      </c>
      <c r="G424">
        <v>-88</v>
      </c>
      <c r="H424">
        <v>-88</v>
      </c>
      <c r="I424">
        <v>-88</v>
      </c>
      <c r="J424">
        <v>-88</v>
      </c>
      <c r="K424">
        <v>17</v>
      </c>
      <c r="L424">
        <v>18</v>
      </c>
      <c r="M424">
        <v>19</v>
      </c>
      <c r="N424">
        <v>-88</v>
      </c>
      <c r="O424">
        <v>-88</v>
      </c>
      <c r="P424">
        <v>-88</v>
      </c>
      <c r="Q424">
        <v>-88</v>
      </c>
      <c r="R424">
        <v>-88</v>
      </c>
      <c r="S424">
        <v>-88</v>
      </c>
      <c r="T424">
        <v>-88</v>
      </c>
      <c r="U424">
        <v>-88</v>
      </c>
      <c r="V424">
        <v>-88</v>
      </c>
      <c r="W424">
        <v>-88</v>
      </c>
      <c r="X424">
        <v>-88</v>
      </c>
      <c r="Y424">
        <v>-88</v>
      </c>
      <c r="Z424">
        <v>-88</v>
      </c>
      <c r="AA424">
        <v>-88</v>
      </c>
      <c r="AB424">
        <v>-88</v>
      </c>
      <c r="AC424">
        <v>17</v>
      </c>
      <c r="AD424">
        <v>18</v>
      </c>
      <c r="AE424">
        <v>19</v>
      </c>
      <c r="AF424">
        <v>-88</v>
      </c>
      <c r="AG424">
        <v>-88</v>
      </c>
      <c r="AH424">
        <v>-88</v>
      </c>
      <c r="AI424">
        <v>-88</v>
      </c>
      <c r="AJ424">
        <v>-88</v>
      </c>
      <c r="AK424">
        <v>-88</v>
      </c>
      <c r="AL424">
        <v>-88</v>
      </c>
      <c r="AM424">
        <v>-88</v>
      </c>
      <c r="AN424">
        <v>-88</v>
      </c>
      <c r="AO424">
        <v>-88</v>
      </c>
      <c r="AP424">
        <v>-88</v>
      </c>
      <c r="AQ424">
        <v>-88</v>
      </c>
      <c r="AR424">
        <v>-88</v>
      </c>
      <c r="AS424">
        <v>-88</v>
      </c>
      <c r="AT424">
        <v>-88</v>
      </c>
      <c r="AU424">
        <v>17</v>
      </c>
      <c r="AV424">
        <v>18</v>
      </c>
      <c r="AW424">
        <v>19</v>
      </c>
      <c r="AX424">
        <v>-88</v>
      </c>
      <c r="AY424">
        <v>-88</v>
      </c>
      <c r="AZ424">
        <v>-88</v>
      </c>
      <c r="BA424">
        <v>-88</v>
      </c>
      <c r="BB424">
        <v>-88</v>
      </c>
      <c r="BC424">
        <v>-88</v>
      </c>
      <c r="BD424">
        <v>-88</v>
      </c>
      <c r="BE424">
        <v>-88</v>
      </c>
      <c r="BF424">
        <v>-88</v>
      </c>
      <c r="BG424">
        <v>-88</v>
      </c>
      <c r="BH424">
        <v>-88</v>
      </c>
      <c r="BI424">
        <v>2</v>
      </c>
      <c r="BJ424" t="s">
        <v>396</v>
      </c>
      <c r="BK424">
        <v>40</v>
      </c>
      <c r="BL424">
        <v>2</v>
      </c>
      <c r="BM424">
        <v>-99</v>
      </c>
      <c r="BN424">
        <v>-99</v>
      </c>
      <c r="BO424">
        <v>-88</v>
      </c>
      <c r="BP424">
        <v>7</v>
      </c>
      <c r="BQ424">
        <v>8</v>
      </c>
      <c r="BR424">
        <v>8.5</v>
      </c>
      <c r="BS424">
        <v>-88</v>
      </c>
      <c r="BT424">
        <v>-99</v>
      </c>
      <c r="BU424">
        <v>-99</v>
      </c>
      <c r="BV424">
        <v>-99</v>
      </c>
      <c r="BW424">
        <v>-99</v>
      </c>
      <c r="BX424">
        <v>-88</v>
      </c>
      <c r="BY424">
        <v>7</v>
      </c>
      <c r="BZ424">
        <v>8</v>
      </c>
      <c r="CA424">
        <v>8.5</v>
      </c>
      <c r="CB424">
        <v>-88</v>
      </c>
      <c r="CC424">
        <v>-99</v>
      </c>
      <c r="CD424">
        <v>-99</v>
      </c>
      <c r="CE424">
        <v>-99</v>
      </c>
      <c r="CF424">
        <v>-99</v>
      </c>
      <c r="CG424">
        <v>-88</v>
      </c>
      <c r="CH424">
        <v>7</v>
      </c>
      <c r="CI424">
        <v>8</v>
      </c>
      <c r="CJ424">
        <v>8.5</v>
      </c>
      <c r="CK424">
        <v>-88</v>
      </c>
      <c r="CL424">
        <v>-99</v>
      </c>
      <c r="CM424">
        <v>-99</v>
      </c>
      <c r="CN424">
        <v>1</v>
      </c>
      <c r="CO424">
        <v>1</v>
      </c>
      <c r="CR424">
        <v>2</v>
      </c>
      <c r="CT424">
        <v>1</v>
      </c>
      <c r="CU424">
        <v>1</v>
      </c>
      <c r="CV424">
        <v>2</v>
      </c>
      <c r="CW424">
        <v>1</v>
      </c>
      <c r="CX424">
        <v>2</v>
      </c>
      <c r="CY424">
        <v>2</v>
      </c>
      <c r="CZ424">
        <v>2</v>
      </c>
      <c r="DA424">
        <v>1</v>
      </c>
      <c r="DB424">
        <v>2</v>
      </c>
      <c r="DC424">
        <v>2</v>
      </c>
      <c r="DE424">
        <v>2</v>
      </c>
      <c r="DF424">
        <v>2</v>
      </c>
      <c r="DG424">
        <v>2</v>
      </c>
      <c r="DH424">
        <v>2</v>
      </c>
      <c r="DI424">
        <v>1</v>
      </c>
      <c r="DJ424">
        <v>1</v>
      </c>
      <c r="DK424">
        <v>2</v>
      </c>
      <c r="DL424">
        <v>2</v>
      </c>
      <c r="DN424">
        <v>1</v>
      </c>
      <c r="DO424">
        <v>1</v>
      </c>
      <c r="DP424">
        <v>2</v>
      </c>
      <c r="DQ424">
        <v>1</v>
      </c>
      <c r="DS424">
        <v>0.5</v>
      </c>
      <c r="DW424">
        <v>3</v>
      </c>
      <c r="DX424">
        <v>7</v>
      </c>
      <c r="DY424">
        <v>2</v>
      </c>
      <c r="EA424">
        <v>100</v>
      </c>
      <c r="EB424">
        <v>0</v>
      </c>
      <c r="EC424">
        <v>2</v>
      </c>
      <c r="EE424">
        <v>2</v>
      </c>
      <c r="EG424">
        <v>0</v>
      </c>
      <c r="EH424">
        <v>2</v>
      </c>
      <c r="EI424">
        <v>0</v>
      </c>
      <c r="EJ424">
        <v>2</v>
      </c>
      <c r="EK424">
        <v>1</v>
      </c>
      <c r="EL424">
        <v>40</v>
      </c>
      <c r="EM424">
        <v>18</v>
      </c>
      <c r="EN424">
        <v>2</v>
      </c>
      <c r="EO424">
        <v>2</v>
      </c>
      <c r="EP424">
        <v>2</v>
      </c>
      <c r="EQ424">
        <v>3</v>
      </c>
      <c r="ER424">
        <v>3</v>
      </c>
      <c r="ES424">
        <v>1</v>
      </c>
      <c r="ET424">
        <v>40</v>
      </c>
      <c r="EU424">
        <v>16</v>
      </c>
      <c r="EV424">
        <v>0</v>
      </c>
      <c r="EW424">
        <v>2</v>
      </c>
      <c r="EX424">
        <v>2</v>
      </c>
      <c r="EY424">
        <v>3</v>
      </c>
      <c r="EZ424">
        <v>3</v>
      </c>
      <c r="FA424">
        <v>1</v>
      </c>
      <c r="FB424">
        <v>2003</v>
      </c>
      <c r="FC424">
        <v>76</v>
      </c>
      <c r="FD424">
        <v>1</v>
      </c>
      <c r="FE424">
        <v>2</v>
      </c>
      <c r="FF424">
        <v>1</v>
      </c>
      <c r="FG424">
        <v>2</v>
      </c>
      <c r="FH424">
        <v>2</v>
      </c>
      <c r="FI424">
        <v>2</v>
      </c>
      <c r="FJ424">
        <v>2</v>
      </c>
      <c r="FL424">
        <v>2</v>
      </c>
      <c r="FM424">
        <v>2</v>
      </c>
      <c r="FN424">
        <v>16</v>
      </c>
      <c r="FO424">
        <v>1</v>
      </c>
      <c r="FP424">
        <v>3</v>
      </c>
      <c r="FQ424">
        <v>1</v>
      </c>
      <c r="FR424">
        <v>1</v>
      </c>
      <c r="FS424">
        <v>3</v>
      </c>
      <c r="FT424">
        <v>2</v>
      </c>
      <c r="FV424">
        <v>1</v>
      </c>
      <c r="FW424">
        <v>2</v>
      </c>
      <c r="FX424">
        <v>1</v>
      </c>
      <c r="FY424">
        <v>1</v>
      </c>
      <c r="GA424">
        <v>3</v>
      </c>
      <c r="GQ424">
        <v>1</v>
      </c>
      <c r="GS424">
        <v>2</v>
      </c>
      <c r="GT424">
        <v>2</v>
      </c>
      <c r="HE424">
        <v>2</v>
      </c>
      <c r="HN424">
        <v>2</v>
      </c>
      <c r="HT424">
        <v>2</v>
      </c>
      <c r="IA424">
        <v>2</v>
      </c>
    </row>
    <row r="425" spans="1:235" x14ac:dyDescent="0.25">
      <c r="A425">
        <v>1535</v>
      </c>
      <c r="B425">
        <v>2</v>
      </c>
      <c r="C425" t="s">
        <v>399</v>
      </c>
      <c r="D425">
        <v>15</v>
      </c>
      <c r="E425">
        <v>1</v>
      </c>
      <c r="F425">
        <v>2</v>
      </c>
      <c r="G425">
        <v>-88</v>
      </c>
      <c r="H425">
        <v>-88</v>
      </c>
      <c r="I425">
        <v>15</v>
      </c>
      <c r="J425">
        <v>16</v>
      </c>
      <c r="K425">
        <v>17</v>
      </c>
      <c r="L425">
        <v>17</v>
      </c>
      <c r="M425">
        <v>18</v>
      </c>
      <c r="N425">
        <v>-88</v>
      </c>
      <c r="O425">
        <v>-88</v>
      </c>
      <c r="P425">
        <v>-88</v>
      </c>
      <c r="Q425">
        <v>-88</v>
      </c>
      <c r="R425">
        <v>-88</v>
      </c>
      <c r="S425">
        <v>-88</v>
      </c>
      <c r="T425">
        <v>-88</v>
      </c>
      <c r="U425">
        <v>-88</v>
      </c>
      <c r="V425">
        <v>15</v>
      </c>
      <c r="W425">
        <v>16</v>
      </c>
      <c r="X425">
        <v>17</v>
      </c>
      <c r="Y425">
        <v>-88</v>
      </c>
      <c r="Z425">
        <v>-88</v>
      </c>
      <c r="AA425">
        <v>15</v>
      </c>
      <c r="AB425">
        <v>16</v>
      </c>
      <c r="AC425">
        <v>17</v>
      </c>
      <c r="AD425">
        <v>17</v>
      </c>
      <c r="AE425">
        <v>18</v>
      </c>
      <c r="AF425">
        <v>-88</v>
      </c>
      <c r="AG425">
        <v>-88</v>
      </c>
      <c r="AH425">
        <v>-88</v>
      </c>
      <c r="AI425">
        <v>-88</v>
      </c>
      <c r="AJ425">
        <v>-88</v>
      </c>
      <c r="AK425">
        <v>-88</v>
      </c>
      <c r="AL425">
        <v>-88</v>
      </c>
      <c r="AM425">
        <v>-88</v>
      </c>
      <c r="AN425">
        <v>15</v>
      </c>
      <c r="AO425">
        <v>16</v>
      </c>
      <c r="AP425">
        <v>17</v>
      </c>
      <c r="AQ425">
        <v>-88</v>
      </c>
      <c r="AR425">
        <v>-88</v>
      </c>
      <c r="AS425">
        <v>15</v>
      </c>
      <c r="AT425">
        <v>16</v>
      </c>
      <c r="AU425">
        <v>17</v>
      </c>
      <c r="AV425">
        <v>17</v>
      </c>
      <c r="AW425">
        <v>18</v>
      </c>
      <c r="AX425">
        <v>-88</v>
      </c>
      <c r="AY425">
        <v>-88</v>
      </c>
      <c r="AZ425">
        <v>-88</v>
      </c>
      <c r="BA425">
        <v>-88</v>
      </c>
      <c r="BB425">
        <v>-88</v>
      </c>
      <c r="BC425">
        <v>-88</v>
      </c>
      <c r="BD425">
        <v>-88</v>
      </c>
      <c r="BE425">
        <v>-88</v>
      </c>
      <c r="BF425">
        <v>15</v>
      </c>
      <c r="BG425">
        <v>16</v>
      </c>
      <c r="BH425">
        <v>17</v>
      </c>
      <c r="BI425">
        <v>2</v>
      </c>
      <c r="BJ425">
        <v>-97</v>
      </c>
      <c r="BK425">
        <v>-97</v>
      </c>
      <c r="BL425">
        <v>2</v>
      </c>
      <c r="BM425">
        <v>-99</v>
      </c>
      <c r="BN425">
        <v>-99</v>
      </c>
      <c r="BO425">
        <v>-88</v>
      </c>
      <c r="BP425">
        <v>-88</v>
      </c>
      <c r="BQ425">
        <v>9</v>
      </c>
      <c r="BR425">
        <v>8</v>
      </c>
      <c r="BS425">
        <v>-88</v>
      </c>
      <c r="BT425">
        <v>-99</v>
      </c>
      <c r="BU425">
        <v>-99</v>
      </c>
      <c r="BV425">
        <v>-99</v>
      </c>
      <c r="BW425">
        <v>-99</v>
      </c>
      <c r="BX425">
        <v>-88</v>
      </c>
      <c r="BY425">
        <v>-88</v>
      </c>
      <c r="BZ425">
        <v>9</v>
      </c>
      <c r="CA425">
        <v>8</v>
      </c>
      <c r="CB425">
        <v>-88</v>
      </c>
      <c r="CC425">
        <v>-99</v>
      </c>
      <c r="CD425">
        <v>-99</v>
      </c>
      <c r="CE425">
        <v>-99</v>
      </c>
      <c r="CF425">
        <v>-99</v>
      </c>
      <c r="CG425">
        <v>-88</v>
      </c>
      <c r="CH425">
        <v>-88</v>
      </c>
      <c r="CI425">
        <v>9</v>
      </c>
      <c r="CJ425">
        <v>8</v>
      </c>
      <c r="CK425">
        <v>-88</v>
      </c>
      <c r="CL425">
        <v>-99</v>
      </c>
      <c r="CM425">
        <v>-99</v>
      </c>
      <c r="CN425">
        <v>2</v>
      </c>
      <c r="CO425">
        <v>1</v>
      </c>
      <c r="CR425">
        <v>2</v>
      </c>
      <c r="CT425">
        <v>1</v>
      </c>
      <c r="CU425">
        <v>1</v>
      </c>
      <c r="CV425">
        <v>2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1</v>
      </c>
      <c r="DC425">
        <v>2</v>
      </c>
      <c r="DE425">
        <v>2</v>
      </c>
      <c r="DF425">
        <v>2</v>
      </c>
      <c r="DG425">
        <v>1</v>
      </c>
      <c r="DH425">
        <v>2</v>
      </c>
      <c r="DI425">
        <v>1</v>
      </c>
      <c r="DJ425">
        <v>2</v>
      </c>
      <c r="DK425">
        <v>2</v>
      </c>
      <c r="DL425">
        <v>2</v>
      </c>
      <c r="DN425">
        <v>2</v>
      </c>
      <c r="DO425">
        <v>1</v>
      </c>
      <c r="DP425">
        <v>2</v>
      </c>
      <c r="DQ425">
        <v>1</v>
      </c>
      <c r="DS425">
        <v>0.5</v>
      </c>
      <c r="DW425">
        <v>3</v>
      </c>
      <c r="DX425">
        <v>15</v>
      </c>
      <c r="DY425">
        <v>2</v>
      </c>
      <c r="EA425">
        <v>32</v>
      </c>
      <c r="EB425">
        <v>-99</v>
      </c>
      <c r="EC425">
        <v>1</v>
      </c>
      <c r="ED425">
        <v>0.5</v>
      </c>
      <c r="EE425">
        <v>2</v>
      </c>
      <c r="EG425">
        <v>0</v>
      </c>
      <c r="EH425">
        <v>2</v>
      </c>
      <c r="EI425">
        <v>0</v>
      </c>
      <c r="EJ425">
        <v>2</v>
      </c>
      <c r="EK425">
        <v>1</v>
      </c>
      <c r="EL425">
        <v>15</v>
      </c>
      <c r="EM425">
        <v>4</v>
      </c>
      <c r="EN425">
        <v>1</v>
      </c>
      <c r="EO425">
        <v>1</v>
      </c>
      <c r="EP425">
        <v>2</v>
      </c>
      <c r="EQ425">
        <v>3</v>
      </c>
      <c r="ER425">
        <v>1</v>
      </c>
      <c r="ES425">
        <v>1</v>
      </c>
      <c r="ET425">
        <v>10</v>
      </c>
      <c r="EU425">
        <v>3</v>
      </c>
      <c r="EV425">
        <v>0</v>
      </c>
      <c r="EW425">
        <v>2</v>
      </c>
      <c r="EX425">
        <v>2</v>
      </c>
      <c r="EY425">
        <v>2</v>
      </c>
      <c r="EZ425">
        <v>4</v>
      </c>
      <c r="FA425">
        <v>1</v>
      </c>
      <c r="FB425">
        <v>1987</v>
      </c>
      <c r="FC425">
        <v>58</v>
      </c>
      <c r="FD425">
        <v>1</v>
      </c>
      <c r="FE425">
        <v>2</v>
      </c>
      <c r="FF425">
        <v>2</v>
      </c>
      <c r="FG425">
        <v>2</v>
      </c>
      <c r="FH425">
        <v>2</v>
      </c>
      <c r="FI425">
        <v>2</v>
      </c>
      <c r="FJ425">
        <v>2</v>
      </c>
      <c r="FL425">
        <v>2</v>
      </c>
      <c r="FM425">
        <v>2</v>
      </c>
      <c r="FN425">
        <v>20</v>
      </c>
      <c r="FO425">
        <v>2</v>
      </c>
      <c r="FR425">
        <v>2</v>
      </c>
      <c r="FT425">
        <v>2</v>
      </c>
      <c r="FV425">
        <v>1</v>
      </c>
      <c r="FW425">
        <v>2</v>
      </c>
      <c r="FX425">
        <v>1</v>
      </c>
      <c r="FY425">
        <v>1</v>
      </c>
      <c r="GA425">
        <v>3</v>
      </c>
      <c r="GQ425">
        <v>1</v>
      </c>
      <c r="GS425">
        <v>2</v>
      </c>
      <c r="GT425">
        <v>2</v>
      </c>
      <c r="HE425">
        <v>2</v>
      </c>
      <c r="HN425">
        <v>2</v>
      </c>
      <c r="HT425">
        <v>2</v>
      </c>
      <c r="IA425">
        <v>2</v>
      </c>
    </row>
    <row r="426" spans="1:235" x14ac:dyDescent="0.25">
      <c r="A426">
        <v>1523</v>
      </c>
      <c r="BI426">
        <v>2</v>
      </c>
      <c r="BJ426" t="s">
        <v>399</v>
      </c>
      <c r="BK426">
        <v>5</v>
      </c>
      <c r="BL426">
        <v>2</v>
      </c>
      <c r="BM426">
        <v>-99</v>
      </c>
      <c r="BN426">
        <v>-99</v>
      </c>
      <c r="BO426">
        <v>-88</v>
      </c>
      <c r="BP426">
        <v>-88</v>
      </c>
      <c r="BQ426">
        <v>9</v>
      </c>
      <c r="BR426">
        <v>9.5</v>
      </c>
      <c r="BS426">
        <v>9.5</v>
      </c>
      <c r="BT426">
        <v>-99</v>
      </c>
      <c r="BU426">
        <v>-99</v>
      </c>
      <c r="BV426">
        <v>-99</v>
      </c>
      <c r="BW426">
        <v>-99</v>
      </c>
      <c r="BX426">
        <v>-88</v>
      </c>
      <c r="BY426">
        <v>-88</v>
      </c>
      <c r="BZ426">
        <v>9</v>
      </c>
      <c r="CA426">
        <v>9.5</v>
      </c>
      <c r="CB426">
        <v>9.5</v>
      </c>
      <c r="CC426">
        <v>-99</v>
      </c>
      <c r="CD426">
        <v>-99</v>
      </c>
      <c r="CE426">
        <v>-99</v>
      </c>
      <c r="CF426">
        <v>-99</v>
      </c>
      <c r="CG426">
        <v>-88</v>
      </c>
      <c r="CH426">
        <v>-88</v>
      </c>
      <c r="CI426">
        <v>9</v>
      </c>
      <c r="CJ426">
        <v>9.5</v>
      </c>
      <c r="CK426">
        <v>9.5</v>
      </c>
      <c r="CL426">
        <v>-99</v>
      </c>
      <c r="CM426">
        <v>-99</v>
      </c>
      <c r="CN426">
        <v>2</v>
      </c>
      <c r="CO426">
        <v>1</v>
      </c>
      <c r="CR426">
        <v>2</v>
      </c>
      <c r="CT426">
        <v>1</v>
      </c>
      <c r="CU426">
        <v>1</v>
      </c>
      <c r="CV426">
        <v>2</v>
      </c>
      <c r="CW426">
        <v>1</v>
      </c>
      <c r="CX426">
        <v>2</v>
      </c>
      <c r="CY426">
        <v>2</v>
      </c>
      <c r="CZ426">
        <v>1</v>
      </c>
      <c r="DA426">
        <v>1</v>
      </c>
      <c r="DB426">
        <v>2</v>
      </c>
      <c r="DC426">
        <v>2</v>
      </c>
      <c r="DE426">
        <v>2</v>
      </c>
      <c r="DF426">
        <v>1</v>
      </c>
      <c r="DG426">
        <v>1</v>
      </c>
      <c r="DH426">
        <v>1</v>
      </c>
      <c r="DI426">
        <v>2</v>
      </c>
      <c r="DJ426">
        <v>2</v>
      </c>
      <c r="DK426">
        <v>2</v>
      </c>
      <c r="DL426">
        <v>2</v>
      </c>
      <c r="DN426">
        <v>2</v>
      </c>
      <c r="DO426">
        <v>1</v>
      </c>
      <c r="DP426">
        <v>2</v>
      </c>
      <c r="DQ426">
        <v>2</v>
      </c>
      <c r="DR426">
        <v>-97</v>
      </c>
      <c r="DW426">
        <v>4</v>
      </c>
      <c r="DX426">
        <v>15</v>
      </c>
      <c r="DY426">
        <v>2</v>
      </c>
      <c r="EA426">
        <v>100</v>
      </c>
      <c r="EB426">
        <v>-99</v>
      </c>
      <c r="EC426">
        <v>2</v>
      </c>
      <c r="EE426">
        <v>2</v>
      </c>
      <c r="EG426">
        <v>0</v>
      </c>
      <c r="EH426">
        <v>2</v>
      </c>
      <c r="EI426">
        <v>0</v>
      </c>
      <c r="EJ426">
        <v>2</v>
      </c>
      <c r="EK426">
        <v>1</v>
      </c>
      <c r="EL426">
        <v>5</v>
      </c>
      <c r="EM426">
        <v>4</v>
      </c>
      <c r="EN426">
        <v>1</v>
      </c>
      <c r="EO426">
        <v>2</v>
      </c>
      <c r="EP426">
        <v>1</v>
      </c>
      <c r="EQ426">
        <v>3</v>
      </c>
      <c r="ER426">
        <v>3</v>
      </c>
      <c r="ES426">
        <v>1</v>
      </c>
      <c r="ET426">
        <v>5</v>
      </c>
      <c r="EU426">
        <v>4</v>
      </c>
      <c r="EV426">
        <v>1</v>
      </c>
      <c r="EW426">
        <v>2</v>
      </c>
      <c r="EX426">
        <v>1</v>
      </c>
      <c r="EY426">
        <v>3</v>
      </c>
      <c r="EZ426">
        <v>3</v>
      </c>
      <c r="FA426">
        <v>1</v>
      </c>
      <c r="FB426">
        <v>1996</v>
      </c>
      <c r="FC426">
        <v>100</v>
      </c>
      <c r="FL426">
        <v>2</v>
      </c>
      <c r="FM426">
        <v>2</v>
      </c>
      <c r="FN426">
        <v>17</v>
      </c>
      <c r="FO426">
        <v>2</v>
      </c>
      <c r="FR426">
        <v>2</v>
      </c>
      <c r="FT426">
        <v>2</v>
      </c>
      <c r="FV426">
        <v>2</v>
      </c>
      <c r="GA426">
        <v>2</v>
      </c>
      <c r="GQ426">
        <v>6</v>
      </c>
      <c r="GS426">
        <v>2</v>
      </c>
      <c r="GT426">
        <v>2</v>
      </c>
      <c r="HE426">
        <v>2</v>
      </c>
      <c r="HN426">
        <v>2</v>
      </c>
      <c r="HT426">
        <v>2</v>
      </c>
      <c r="IA426">
        <v>2</v>
      </c>
    </row>
    <row r="427" spans="1:235" x14ac:dyDescent="0.25">
      <c r="A427">
        <v>1537</v>
      </c>
      <c r="B427">
        <v>2</v>
      </c>
      <c r="C427" t="s">
        <v>389</v>
      </c>
      <c r="D427">
        <v>25</v>
      </c>
      <c r="E427">
        <v>1</v>
      </c>
      <c r="F427">
        <v>2</v>
      </c>
      <c r="G427">
        <v>-88</v>
      </c>
      <c r="H427">
        <v>-88</v>
      </c>
      <c r="I427">
        <v>12</v>
      </c>
      <c r="J427">
        <v>15</v>
      </c>
      <c r="K427">
        <v>15</v>
      </c>
      <c r="L427">
        <v>-88</v>
      </c>
      <c r="M427">
        <v>-88</v>
      </c>
      <c r="N427">
        <v>20</v>
      </c>
      <c r="O427">
        <v>-88</v>
      </c>
      <c r="P427">
        <v>-88</v>
      </c>
      <c r="Q427">
        <v>-88</v>
      </c>
      <c r="R427">
        <v>-88</v>
      </c>
      <c r="S427">
        <v>-88</v>
      </c>
      <c r="T427">
        <v>-88</v>
      </c>
      <c r="U427">
        <v>-88</v>
      </c>
      <c r="V427">
        <v>15</v>
      </c>
      <c r="W427">
        <v>22</v>
      </c>
      <c r="X427">
        <v>22</v>
      </c>
      <c r="Y427">
        <v>-88</v>
      </c>
      <c r="Z427">
        <v>-88</v>
      </c>
      <c r="AA427">
        <v>12</v>
      </c>
      <c r="AB427">
        <v>15</v>
      </c>
      <c r="AC427">
        <v>15</v>
      </c>
      <c r="AD427">
        <v>-88</v>
      </c>
      <c r="AE427">
        <v>-88</v>
      </c>
      <c r="AF427">
        <v>20</v>
      </c>
      <c r="AG427">
        <v>-88</v>
      </c>
      <c r="AH427">
        <v>-88</v>
      </c>
      <c r="AI427">
        <v>-88</v>
      </c>
      <c r="AJ427">
        <v>-88</v>
      </c>
      <c r="AK427">
        <v>-88</v>
      </c>
      <c r="AL427">
        <v>-88</v>
      </c>
      <c r="AM427">
        <v>-88</v>
      </c>
      <c r="AN427">
        <v>15</v>
      </c>
      <c r="AO427">
        <v>22</v>
      </c>
      <c r="AP427">
        <v>22</v>
      </c>
      <c r="AQ427">
        <v>-88</v>
      </c>
      <c r="AR427">
        <v>-88</v>
      </c>
      <c r="AS427">
        <v>12</v>
      </c>
      <c r="AT427">
        <v>15</v>
      </c>
      <c r="AU427">
        <v>15</v>
      </c>
      <c r="AV427">
        <v>-88</v>
      </c>
      <c r="AW427">
        <v>-88</v>
      </c>
      <c r="AX427">
        <v>20</v>
      </c>
      <c r="AY427">
        <v>-88</v>
      </c>
      <c r="AZ427">
        <v>-88</v>
      </c>
      <c r="BA427">
        <v>-88</v>
      </c>
      <c r="BB427">
        <v>-88</v>
      </c>
      <c r="BC427">
        <v>-88</v>
      </c>
      <c r="BD427">
        <v>-88</v>
      </c>
      <c r="BE427">
        <v>-88</v>
      </c>
      <c r="BF427">
        <v>15</v>
      </c>
      <c r="BG427">
        <v>22</v>
      </c>
      <c r="BH427">
        <v>22</v>
      </c>
      <c r="BI427">
        <v>2</v>
      </c>
      <c r="BJ427" t="s">
        <v>389</v>
      </c>
      <c r="BK427">
        <v>30</v>
      </c>
      <c r="BL427">
        <v>2</v>
      </c>
      <c r="BM427">
        <v>-99</v>
      </c>
      <c r="BN427">
        <v>-99</v>
      </c>
      <c r="BO427">
        <v>-99</v>
      </c>
      <c r="BP427">
        <v>-99</v>
      </c>
      <c r="BQ427">
        <v>7</v>
      </c>
      <c r="BR427">
        <v>8</v>
      </c>
      <c r="BS427">
        <v>-88</v>
      </c>
      <c r="BT427">
        <v>-99</v>
      </c>
      <c r="BU427">
        <v>-99</v>
      </c>
      <c r="BV427">
        <v>-99</v>
      </c>
      <c r="BW427">
        <v>-99</v>
      </c>
      <c r="BX427">
        <v>-99</v>
      </c>
      <c r="BY427">
        <v>-99</v>
      </c>
      <c r="BZ427">
        <v>7</v>
      </c>
      <c r="CA427">
        <v>8</v>
      </c>
      <c r="CB427">
        <v>-88</v>
      </c>
      <c r="CC427">
        <v>-99</v>
      </c>
      <c r="CD427">
        <v>-99</v>
      </c>
      <c r="CE427">
        <v>-99</v>
      </c>
      <c r="CF427">
        <v>-99</v>
      </c>
      <c r="CG427">
        <v>-99</v>
      </c>
      <c r="CH427">
        <v>-99</v>
      </c>
      <c r="CI427">
        <v>7</v>
      </c>
      <c r="CJ427">
        <v>8</v>
      </c>
      <c r="CK427">
        <v>-88</v>
      </c>
      <c r="CL427">
        <v>-99</v>
      </c>
      <c r="CM427">
        <v>-99</v>
      </c>
      <c r="CN427">
        <v>1</v>
      </c>
      <c r="CO427">
        <v>1</v>
      </c>
      <c r="CR427">
        <v>2</v>
      </c>
      <c r="CT427">
        <v>1</v>
      </c>
      <c r="CU427">
        <v>1</v>
      </c>
      <c r="CV427">
        <v>2</v>
      </c>
      <c r="CW427">
        <v>2</v>
      </c>
      <c r="CX427">
        <v>2</v>
      </c>
      <c r="CY427">
        <v>2</v>
      </c>
      <c r="CZ427">
        <v>2</v>
      </c>
      <c r="DA427">
        <v>2</v>
      </c>
      <c r="DB427">
        <v>1</v>
      </c>
      <c r="DC427">
        <v>2</v>
      </c>
      <c r="DE427">
        <v>2</v>
      </c>
      <c r="DF427">
        <v>2</v>
      </c>
      <c r="DG427">
        <v>2</v>
      </c>
      <c r="DH427">
        <v>2</v>
      </c>
      <c r="DI427">
        <v>1</v>
      </c>
      <c r="DJ427">
        <v>2</v>
      </c>
      <c r="DK427">
        <v>2</v>
      </c>
      <c r="DL427">
        <v>2</v>
      </c>
      <c r="DN427">
        <v>2</v>
      </c>
      <c r="DO427">
        <v>1</v>
      </c>
      <c r="DP427">
        <v>2</v>
      </c>
      <c r="DQ427">
        <v>1</v>
      </c>
      <c r="DS427">
        <v>0.5</v>
      </c>
      <c r="DW427">
        <v>3</v>
      </c>
      <c r="DX427">
        <v>15</v>
      </c>
      <c r="DY427">
        <v>2</v>
      </c>
      <c r="EA427">
        <v>70</v>
      </c>
      <c r="EB427">
        <v>-99</v>
      </c>
      <c r="EC427">
        <v>1</v>
      </c>
      <c r="ED427">
        <v>0.5</v>
      </c>
      <c r="EE427">
        <v>2</v>
      </c>
      <c r="EG427">
        <v>0</v>
      </c>
      <c r="EH427">
        <v>2</v>
      </c>
      <c r="EI427">
        <v>0</v>
      </c>
      <c r="EJ427">
        <v>2</v>
      </c>
      <c r="EK427">
        <v>1</v>
      </c>
      <c r="EL427">
        <v>30</v>
      </c>
      <c r="EM427">
        <v>-88</v>
      </c>
      <c r="EN427">
        <v>1</v>
      </c>
      <c r="EO427">
        <v>2</v>
      </c>
      <c r="EP427">
        <v>2</v>
      </c>
      <c r="EQ427">
        <v>3</v>
      </c>
      <c r="ER427">
        <v>2</v>
      </c>
      <c r="ES427">
        <v>1</v>
      </c>
      <c r="ET427">
        <v>30</v>
      </c>
      <c r="EU427">
        <v>-88</v>
      </c>
      <c r="EV427">
        <v>0</v>
      </c>
      <c r="EW427">
        <v>2</v>
      </c>
      <c r="EX427">
        <v>3</v>
      </c>
      <c r="EY427">
        <v>3</v>
      </c>
      <c r="EZ427">
        <v>4</v>
      </c>
      <c r="FA427">
        <v>1</v>
      </c>
      <c r="FB427">
        <v>1976</v>
      </c>
      <c r="FC427">
        <v>41</v>
      </c>
      <c r="FD427">
        <v>1</v>
      </c>
      <c r="FE427">
        <v>1</v>
      </c>
      <c r="FF427">
        <v>1</v>
      </c>
      <c r="FG427">
        <v>2</v>
      </c>
      <c r="FH427">
        <v>2</v>
      </c>
      <c r="FI427">
        <v>2</v>
      </c>
      <c r="FJ427">
        <v>2</v>
      </c>
      <c r="FL427">
        <v>2</v>
      </c>
      <c r="FM427">
        <v>2</v>
      </c>
      <c r="FN427">
        <v>30</v>
      </c>
      <c r="FO427">
        <v>2</v>
      </c>
      <c r="FR427">
        <v>2</v>
      </c>
      <c r="FT427">
        <v>2</v>
      </c>
      <c r="FV427">
        <v>1</v>
      </c>
      <c r="FW427">
        <v>2</v>
      </c>
      <c r="FX427">
        <v>1</v>
      </c>
      <c r="FY427">
        <v>1</v>
      </c>
      <c r="GA427">
        <v>3</v>
      </c>
      <c r="GQ427">
        <v>2</v>
      </c>
      <c r="GS427">
        <v>2</v>
      </c>
      <c r="GT427">
        <v>2</v>
      </c>
      <c r="HE427">
        <v>2</v>
      </c>
      <c r="HN427">
        <v>2</v>
      </c>
      <c r="HT427">
        <v>2</v>
      </c>
      <c r="IA427">
        <v>2</v>
      </c>
    </row>
    <row r="428" spans="1:235" x14ac:dyDescent="0.25">
      <c r="A428">
        <v>1546</v>
      </c>
      <c r="B428">
        <v>2</v>
      </c>
      <c r="C428">
        <v>-97</v>
      </c>
      <c r="D428">
        <v>30</v>
      </c>
      <c r="E428">
        <v>1</v>
      </c>
      <c r="F428">
        <v>2</v>
      </c>
      <c r="G428">
        <v>-88</v>
      </c>
      <c r="H428">
        <v>-88</v>
      </c>
      <c r="I428">
        <v>-88</v>
      </c>
      <c r="J428">
        <v>-88</v>
      </c>
      <c r="K428">
        <v>-97</v>
      </c>
      <c r="L428">
        <v>17</v>
      </c>
      <c r="M428">
        <v>-88</v>
      </c>
      <c r="N428">
        <v>-88</v>
      </c>
      <c r="O428">
        <v>-88</v>
      </c>
      <c r="P428">
        <v>-88</v>
      </c>
      <c r="Q428">
        <v>-88</v>
      </c>
      <c r="R428">
        <v>-88</v>
      </c>
      <c r="S428">
        <v>-88</v>
      </c>
      <c r="T428">
        <v>-88</v>
      </c>
      <c r="U428">
        <v>-88</v>
      </c>
      <c r="V428">
        <v>17</v>
      </c>
      <c r="W428">
        <v>19.5</v>
      </c>
      <c r="X428">
        <v>19.5</v>
      </c>
      <c r="Y428">
        <v>-88</v>
      </c>
      <c r="Z428">
        <v>-88</v>
      </c>
      <c r="AA428">
        <v>-88</v>
      </c>
      <c r="AB428">
        <v>-88</v>
      </c>
      <c r="AC428">
        <v>-97</v>
      </c>
      <c r="AD428">
        <v>17</v>
      </c>
      <c r="AE428">
        <v>-88</v>
      </c>
      <c r="AF428">
        <v>-88</v>
      </c>
      <c r="AG428">
        <v>-88</v>
      </c>
      <c r="AH428">
        <v>-88</v>
      </c>
      <c r="AI428">
        <v>-88</v>
      </c>
      <c r="AJ428">
        <v>-88</v>
      </c>
      <c r="AK428">
        <v>-88</v>
      </c>
      <c r="AL428">
        <v>-88</v>
      </c>
      <c r="AM428">
        <v>-88</v>
      </c>
      <c r="AN428">
        <v>17</v>
      </c>
      <c r="AO428">
        <v>19.5</v>
      </c>
      <c r="AP428">
        <v>19.5</v>
      </c>
      <c r="AQ428">
        <v>-88</v>
      </c>
      <c r="AR428">
        <v>-88</v>
      </c>
      <c r="AS428">
        <v>-88</v>
      </c>
      <c r="AT428">
        <v>-88</v>
      </c>
      <c r="AU428">
        <v>-97</v>
      </c>
      <c r="AV428">
        <v>17</v>
      </c>
      <c r="AW428">
        <v>-88</v>
      </c>
      <c r="AX428">
        <v>-88</v>
      </c>
      <c r="AY428">
        <v>-88</v>
      </c>
      <c r="AZ428">
        <v>-88</v>
      </c>
      <c r="BA428">
        <v>-88</v>
      </c>
      <c r="BB428">
        <v>-88</v>
      </c>
      <c r="BC428">
        <v>-88</v>
      </c>
      <c r="BD428">
        <v>-88</v>
      </c>
      <c r="BE428">
        <v>-88</v>
      </c>
      <c r="BF428">
        <v>17</v>
      </c>
      <c r="BG428">
        <v>19.5</v>
      </c>
      <c r="BH428">
        <v>19.5</v>
      </c>
      <c r="BI428">
        <v>2</v>
      </c>
      <c r="BJ428" t="s">
        <v>389</v>
      </c>
      <c r="BK428">
        <v>15</v>
      </c>
      <c r="BL428">
        <v>2</v>
      </c>
      <c r="BM428">
        <v>-99</v>
      </c>
      <c r="BN428">
        <v>-99</v>
      </c>
      <c r="BO428">
        <v>-88</v>
      </c>
      <c r="BP428">
        <v>-88</v>
      </c>
      <c r="BQ428">
        <v>9</v>
      </c>
      <c r="BR428">
        <v>10</v>
      </c>
      <c r="BS428">
        <v>-88</v>
      </c>
      <c r="BT428">
        <v>-99</v>
      </c>
      <c r="BU428">
        <v>-99</v>
      </c>
      <c r="BV428">
        <v>-99</v>
      </c>
      <c r="BW428">
        <v>-99</v>
      </c>
      <c r="BX428">
        <v>-88</v>
      </c>
      <c r="BY428">
        <v>-88</v>
      </c>
      <c r="BZ428">
        <v>9</v>
      </c>
      <c r="CA428">
        <v>10</v>
      </c>
      <c r="CB428">
        <v>-88</v>
      </c>
      <c r="CC428">
        <v>-99</v>
      </c>
      <c r="CD428">
        <v>-99</v>
      </c>
      <c r="CE428">
        <v>-99</v>
      </c>
      <c r="CF428">
        <v>-99</v>
      </c>
      <c r="CG428">
        <v>-88</v>
      </c>
      <c r="CH428">
        <v>-88</v>
      </c>
      <c r="CI428">
        <v>9</v>
      </c>
      <c r="CJ428">
        <v>10</v>
      </c>
      <c r="CK428">
        <v>-88</v>
      </c>
      <c r="CL428">
        <v>-99</v>
      </c>
      <c r="CM428">
        <v>-99</v>
      </c>
      <c r="CN428">
        <v>2</v>
      </c>
      <c r="CO428">
        <v>1</v>
      </c>
      <c r="CR428">
        <v>2</v>
      </c>
      <c r="CT428">
        <v>1</v>
      </c>
      <c r="CU428">
        <v>1</v>
      </c>
      <c r="CV428">
        <v>2</v>
      </c>
      <c r="CW428">
        <v>2</v>
      </c>
      <c r="CX428">
        <v>2</v>
      </c>
      <c r="CY428">
        <v>2</v>
      </c>
      <c r="CZ428">
        <v>2</v>
      </c>
      <c r="DA428">
        <v>2</v>
      </c>
      <c r="DB428">
        <v>2</v>
      </c>
      <c r="DC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2</v>
      </c>
      <c r="DK428">
        <v>2</v>
      </c>
      <c r="DL428">
        <v>2</v>
      </c>
      <c r="DN428">
        <v>2</v>
      </c>
      <c r="DO428">
        <v>1</v>
      </c>
      <c r="DP428">
        <v>2</v>
      </c>
      <c r="DQ428">
        <v>1</v>
      </c>
      <c r="DS428">
        <v>1</v>
      </c>
      <c r="DW428">
        <v>1</v>
      </c>
      <c r="EA428">
        <v>100</v>
      </c>
      <c r="EB428">
        <v>-99</v>
      </c>
      <c r="EC428">
        <v>2</v>
      </c>
      <c r="EE428">
        <v>2</v>
      </c>
      <c r="EG428">
        <v>0</v>
      </c>
      <c r="EH428">
        <v>2</v>
      </c>
      <c r="EI428">
        <v>0</v>
      </c>
      <c r="EJ428">
        <v>2</v>
      </c>
      <c r="EK428">
        <v>1</v>
      </c>
      <c r="EL428">
        <v>15</v>
      </c>
      <c r="EM428">
        <v>5</v>
      </c>
      <c r="EN428">
        <v>2</v>
      </c>
      <c r="EO428">
        <v>1</v>
      </c>
      <c r="EP428">
        <v>3</v>
      </c>
      <c r="EQ428">
        <v>3</v>
      </c>
      <c r="ER428">
        <v>4</v>
      </c>
      <c r="ES428">
        <v>1</v>
      </c>
      <c r="ET428">
        <v>15</v>
      </c>
      <c r="EU428">
        <v>5</v>
      </c>
      <c r="EV428">
        <v>0</v>
      </c>
      <c r="EW428">
        <v>2</v>
      </c>
      <c r="EX428">
        <v>3</v>
      </c>
      <c r="EY428">
        <v>3</v>
      </c>
      <c r="EZ428">
        <v>4</v>
      </c>
      <c r="FA428">
        <v>1</v>
      </c>
      <c r="FB428">
        <v>1965</v>
      </c>
      <c r="FC428">
        <v>45</v>
      </c>
      <c r="FD428">
        <v>1</v>
      </c>
      <c r="FE428">
        <v>2</v>
      </c>
      <c r="FF428">
        <v>2</v>
      </c>
      <c r="FG428">
        <v>2</v>
      </c>
      <c r="FH428">
        <v>2</v>
      </c>
      <c r="FI428">
        <v>2</v>
      </c>
      <c r="FJ428">
        <v>2</v>
      </c>
      <c r="FL428">
        <v>2</v>
      </c>
      <c r="FM428">
        <v>1</v>
      </c>
      <c r="FN428">
        <v>20</v>
      </c>
      <c r="FO428">
        <v>2</v>
      </c>
      <c r="FR428">
        <v>2</v>
      </c>
      <c r="FT428">
        <v>2</v>
      </c>
      <c r="FV428">
        <v>1</v>
      </c>
      <c r="FW428">
        <v>2</v>
      </c>
      <c r="FX428">
        <v>1</v>
      </c>
      <c r="FY428">
        <v>1</v>
      </c>
      <c r="GA428">
        <v>2</v>
      </c>
      <c r="GQ428">
        <v>1</v>
      </c>
      <c r="GS428">
        <v>2</v>
      </c>
      <c r="GT428">
        <v>2</v>
      </c>
      <c r="HE428">
        <v>2</v>
      </c>
      <c r="HN428">
        <v>2</v>
      </c>
      <c r="HT428">
        <v>2</v>
      </c>
      <c r="IA428">
        <v>2</v>
      </c>
    </row>
    <row r="429" spans="1:235" x14ac:dyDescent="0.25">
      <c r="A429">
        <v>1020</v>
      </c>
      <c r="BI429">
        <v>2</v>
      </c>
      <c r="BJ429" t="s">
        <v>390</v>
      </c>
      <c r="BK429">
        <v>30</v>
      </c>
      <c r="BL429">
        <v>2</v>
      </c>
      <c r="BM429">
        <v>-99</v>
      </c>
      <c r="BN429">
        <v>-99</v>
      </c>
      <c r="BO429">
        <v>-88</v>
      </c>
      <c r="BP429">
        <v>7</v>
      </c>
      <c r="BQ429">
        <v>7</v>
      </c>
      <c r="BR429">
        <v>8.5</v>
      </c>
      <c r="BS429">
        <v>9</v>
      </c>
      <c r="BT429">
        <v>-99</v>
      </c>
      <c r="BU429">
        <v>-99</v>
      </c>
      <c r="BV429">
        <v>-99</v>
      </c>
      <c r="BW429">
        <v>-99</v>
      </c>
      <c r="BX429">
        <v>-88</v>
      </c>
      <c r="BY429">
        <v>7</v>
      </c>
      <c r="BZ429">
        <v>7</v>
      </c>
      <c r="CA429">
        <v>8.5</v>
      </c>
      <c r="CB429">
        <v>9</v>
      </c>
      <c r="CC429">
        <v>-99</v>
      </c>
      <c r="CD429">
        <v>-99</v>
      </c>
      <c r="CE429">
        <v>-99</v>
      </c>
      <c r="CF429">
        <v>-99</v>
      </c>
      <c r="CG429">
        <v>-88</v>
      </c>
      <c r="CH429">
        <v>7</v>
      </c>
      <c r="CI429">
        <v>7</v>
      </c>
      <c r="CJ429">
        <v>8.5</v>
      </c>
      <c r="CK429">
        <v>9</v>
      </c>
      <c r="CL429">
        <v>-99</v>
      </c>
      <c r="CM429">
        <v>-99</v>
      </c>
      <c r="CN429">
        <v>1</v>
      </c>
      <c r="CO429">
        <v>1</v>
      </c>
      <c r="CR429">
        <v>2</v>
      </c>
      <c r="CT429">
        <v>1</v>
      </c>
      <c r="CU429">
        <v>1</v>
      </c>
      <c r="CV429">
        <v>2</v>
      </c>
      <c r="CW429">
        <v>1</v>
      </c>
      <c r="CX429">
        <v>2</v>
      </c>
      <c r="CY429">
        <v>2</v>
      </c>
      <c r="CZ429">
        <v>1</v>
      </c>
      <c r="DA429">
        <v>2</v>
      </c>
      <c r="DB429">
        <v>1</v>
      </c>
      <c r="DC429">
        <v>2</v>
      </c>
      <c r="DE429">
        <v>2</v>
      </c>
      <c r="DF429">
        <v>1</v>
      </c>
      <c r="DG429">
        <v>2</v>
      </c>
      <c r="DH429">
        <v>2</v>
      </c>
      <c r="DI429">
        <v>1</v>
      </c>
      <c r="DJ429">
        <v>2</v>
      </c>
      <c r="DK429">
        <v>2</v>
      </c>
      <c r="DL429">
        <v>2</v>
      </c>
      <c r="DN429">
        <v>2</v>
      </c>
      <c r="DO429">
        <v>1</v>
      </c>
      <c r="DP429">
        <v>2</v>
      </c>
      <c r="DQ429">
        <v>1</v>
      </c>
      <c r="DS429">
        <v>0.5</v>
      </c>
      <c r="DW429">
        <v>3</v>
      </c>
      <c r="DX429">
        <v>15</v>
      </c>
      <c r="DY429">
        <v>2</v>
      </c>
      <c r="EA429">
        <v>100</v>
      </c>
      <c r="EB429">
        <v>-99</v>
      </c>
      <c r="EC429">
        <v>1</v>
      </c>
      <c r="ED429">
        <v>0.5</v>
      </c>
      <c r="EE429">
        <v>2</v>
      </c>
      <c r="EG429">
        <v>10</v>
      </c>
      <c r="EH429">
        <v>2</v>
      </c>
      <c r="EI429">
        <v>0</v>
      </c>
      <c r="EJ429">
        <v>2</v>
      </c>
      <c r="EK429">
        <v>1</v>
      </c>
      <c r="EL429">
        <v>30</v>
      </c>
      <c r="EM429">
        <v>10</v>
      </c>
      <c r="EN429">
        <v>1</v>
      </c>
      <c r="EO429">
        <v>2</v>
      </c>
      <c r="EP429">
        <v>3</v>
      </c>
      <c r="EQ429">
        <v>3</v>
      </c>
      <c r="ER429">
        <v>2</v>
      </c>
      <c r="ES429">
        <v>2</v>
      </c>
      <c r="FA429">
        <v>1</v>
      </c>
      <c r="FB429">
        <v>1966</v>
      </c>
      <c r="FC429">
        <v>100</v>
      </c>
      <c r="FL429">
        <v>2</v>
      </c>
      <c r="FM429">
        <v>2</v>
      </c>
      <c r="FN429">
        <v>20</v>
      </c>
      <c r="FO429">
        <v>1</v>
      </c>
      <c r="FP429">
        <v>1</v>
      </c>
      <c r="FQ429">
        <v>1</v>
      </c>
      <c r="FR429">
        <v>2</v>
      </c>
      <c r="FT429">
        <v>2</v>
      </c>
      <c r="FV429">
        <v>1</v>
      </c>
      <c r="FW429">
        <v>2</v>
      </c>
      <c r="FX429">
        <v>1</v>
      </c>
      <c r="FY429">
        <v>1</v>
      </c>
      <c r="GA429">
        <v>2</v>
      </c>
      <c r="GQ429">
        <v>1</v>
      </c>
      <c r="GS429">
        <v>2</v>
      </c>
      <c r="GT429">
        <v>2</v>
      </c>
      <c r="HE429">
        <v>1</v>
      </c>
      <c r="HF429">
        <v>2003</v>
      </c>
      <c r="HG429">
        <v>1</v>
      </c>
      <c r="HH429">
        <v>2</v>
      </c>
      <c r="HI429">
        <v>2</v>
      </c>
      <c r="HJ429">
        <v>1</v>
      </c>
      <c r="HK429">
        <v>1</v>
      </c>
      <c r="HL429">
        <v>7</v>
      </c>
      <c r="HM429">
        <v>2</v>
      </c>
      <c r="HN429">
        <v>2</v>
      </c>
      <c r="HT429">
        <v>1</v>
      </c>
      <c r="HU429">
        <v>2</v>
      </c>
      <c r="HV429">
        <v>2</v>
      </c>
      <c r="HW429">
        <v>1</v>
      </c>
      <c r="HX429">
        <v>2</v>
      </c>
      <c r="HY429">
        <v>2</v>
      </c>
      <c r="IA429">
        <v>2</v>
      </c>
    </row>
    <row r="430" spans="1:235" x14ac:dyDescent="0.25">
      <c r="A430">
        <v>1155</v>
      </c>
      <c r="BI430">
        <v>2</v>
      </c>
      <c r="BJ430" t="s">
        <v>399</v>
      </c>
      <c r="BK430">
        <v>5</v>
      </c>
      <c r="BL430">
        <v>2</v>
      </c>
      <c r="BM430">
        <v>-99</v>
      </c>
      <c r="BN430">
        <v>-99</v>
      </c>
      <c r="BO430">
        <v>-88</v>
      </c>
      <c r="BP430">
        <v>8</v>
      </c>
      <c r="BQ430">
        <v>8.5</v>
      </c>
      <c r="BR430">
        <v>9</v>
      </c>
      <c r="BS430">
        <v>-88</v>
      </c>
      <c r="BT430">
        <v>-99</v>
      </c>
      <c r="BU430">
        <v>-99</v>
      </c>
      <c r="BV430">
        <v>-99</v>
      </c>
      <c r="BW430">
        <v>-99</v>
      </c>
      <c r="BX430">
        <v>-88</v>
      </c>
      <c r="BY430">
        <v>8</v>
      </c>
      <c r="BZ430">
        <v>8.5</v>
      </c>
      <c r="CA430">
        <v>9</v>
      </c>
      <c r="CB430">
        <v>-88</v>
      </c>
      <c r="CC430">
        <v>-99</v>
      </c>
      <c r="CD430">
        <v>-99</v>
      </c>
      <c r="CE430">
        <v>-99</v>
      </c>
      <c r="CF430">
        <v>-99</v>
      </c>
      <c r="CG430">
        <v>-88</v>
      </c>
      <c r="CH430">
        <v>8</v>
      </c>
      <c r="CI430">
        <v>8.5</v>
      </c>
      <c r="CJ430">
        <v>9</v>
      </c>
      <c r="CK430">
        <v>-88</v>
      </c>
      <c r="CL430">
        <v>-99</v>
      </c>
      <c r="CM430">
        <v>-99</v>
      </c>
      <c r="CN430">
        <v>2</v>
      </c>
      <c r="CO430">
        <v>1</v>
      </c>
      <c r="CR430">
        <v>2</v>
      </c>
      <c r="CT430">
        <v>1</v>
      </c>
      <c r="CU430">
        <v>1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1</v>
      </c>
      <c r="DB430">
        <v>2</v>
      </c>
      <c r="DC430">
        <v>2</v>
      </c>
      <c r="DE430">
        <v>2</v>
      </c>
      <c r="DF430">
        <v>1</v>
      </c>
      <c r="DG430">
        <v>1</v>
      </c>
      <c r="DH430">
        <v>2</v>
      </c>
      <c r="DI430">
        <v>1</v>
      </c>
      <c r="DJ430">
        <v>1</v>
      </c>
      <c r="DK430">
        <v>2</v>
      </c>
      <c r="DL430">
        <v>2</v>
      </c>
      <c r="DN430">
        <v>2</v>
      </c>
      <c r="DO430">
        <v>1</v>
      </c>
      <c r="DP430">
        <v>2</v>
      </c>
      <c r="DQ430">
        <v>1</v>
      </c>
      <c r="DS430">
        <v>0.2</v>
      </c>
      <c r="DW430">
        <v>4</v>
      </c>
      <c r="DX430">
        <v>7</v>
      </c>
      <c r="DY430">
        <v>2</v>
      </c>
      <c r="EA430">
        <v>100</v>
      </c>
      <c r="EB430">
        <v>-99</v>
      </c>
      <c r="EC430">
        <v>2</v>
      </c>
      <c r="EE430">
        <v>2</v>
      </c>
      <c r="EG430">
        <v>0</v>
      </c>
      <c r="EH430">
        <v>2</v>
      </c>
      <c r="EI430">
        <v>0</v>
      </c>
      <c r="EJ430">
        <v>2</v>
      </c>
      <c r="EK430">
        <v>1</v>
      </c>
      <c r="EL430">
        <v>5</v>
      </c>
      <c r="EM430">
        <v>6</v>
      </c>
      <c r="EN430">
        <v>1</v>
      </c>
      <c r="EO430">
        <v>2</v>
      </c>
      <c r="EP430">
        <v>3</v>
      </c>
      <c r="EQ430">
        <v>3</v>
      </c>
      <c r="ER430">
        <v>3</v>
      </c>
      <c r="ES430">
        <v>1</v>
      </c>
      <c r="ET430">
        <v>30</v>
      </c>
      <c r="EU430">
        <v>3</v>
      </c>
      <c r="EV430">
        <v>1</v>
      </c>
      <c r="EW430">
        <v>2</v>
      </c>
      <c r="EX430">
        <v>3</v>
      </c>
      <c r="EY430">
        <v>3</v>
      </c>
      <c r="EZ430">
        <v>3</v>
      </c>
      <c r="FA430">
        <v>1</v>
      </c>
      <c r="FB430">
        <v>1966</v>
      </c>
      <c r="FC430">
        <v>100</v>
      </c>
      <c r="FL430">
        <v>2</v>
      </c>
      <c r="FM430">
        <v>2</v>
      </c>
      <c r="FN430">
        <v>17</v>
      </c>
      <c r="FO430">
        <v>2</v>
      </c>
      <c r="FR430">
        <v>2</v>
      </c>
      <c r="FT430">
        <v>2</v>
      </c>
      <c r="FV430">
        <v>2</v>
      </c>
      <c r="GA430">
        <v>2</v>
      </c>
      <c r="GQ430">
        <v>6</v>
      </c>
      <c r="GS430">
        <v>2</v>
      </c>
      <c r="GT430">
        <v>2</v>
      </c>
      <c r="HE430">
        <v>2</v>
      </c>
      <c r="HN430">
        <v>2</v>
      </c>
      <c r="HT430">
        <v>2</v>
      </c>
      <c r="IA430">
        <v>2</v>
      </c>
    </row>
    <row r="431" spans="1:235" x14ac:dyDescent="0.25">
      <c r="A431">
        <v>1046</v>
      </c>
      <c r="B431">
        <v>1</v>
      </c>
      <c r="E431">
        <v>1</v>
      </c>
      <c r="F431">
        <v>2</v>
      </c>
      <c r="G431">
        <v>12</v>
      </c>
      <c r="H431">
        <v>13</v>
      </c>
      <c r="I431">
        <v>14</v>
      </c>
      <c r="J431">
        <v>17</v>
      </c>
      <c r="K431">
        <v>17</v>
      </c>
      <c r="L431">
        <v>18</v>
      </c>
      <c r="M431">
        <v>20</v>
      </c>
      <c r="N431">
        <v>20</v>
      </c>
      <c r="O431">
        <v>22</v>
      </c>
      <c r="P431">
        <v>25</v>
      </c>
      <c r="Q431">
        <v>20</v>
      </c>
      <c r="R431">
        <v>18</v>
      </c>
      <c r="S431">
        <v>13</v>
      </c>
      <c r="T431">
        <v>14</v>
      </c>
      <c r="U431">
        <v>15</v>
      </c>
      <c r="V431">
        <v>18</v>
      </c>
      <c r="W431">
        <v>18</v>
      </c>
      <c r="X431">
        <v>18</v>
      </c>
      <c r="Y431">
        <v>12</v>
      </c>
      <c r="Z431">
        <v>13</v>
      </c>
      <c r="AA431">
        <v>14</v>
      </c>
      <c r="AB431">
        <v>17</v>
      </c>
      <c r="AC431">
        <v>17</v>
      </c>
      <c r="AD431">
        <v>18</v>
      </c>
      <c r="AE431">
        <v>20</v>
      </c>
      <c r="AF431">
        <v>20</v>
      </c>
      <c r="AG431">
        <v>22</v>
      </c>
      <c r="AH431">
        <v>25</v>
      </c>
      <c r="AI431">
        <v>20</v>
      </c>
      <c r="AJ431">
        <v>18</v>
      </c>
      <c r="AK431">
        <v>13</v>
      </c>
      <c r="AL431">
        <v>14</v>
      </c>
      <c r="AM431">
        <v>15</v>
      </c>
      <c r="AN431">
        <v>18</v>
      </c>
      <c r="AO431">
        <v>18</v>
      </c>
      <c r="AP431">
        <v>18</v>
      </c>
      <c r="AQ431">
        <v>12</v>
      </c>
      <c r="AR431">
        <v>13</v>
      </c>
      <c r="AS431">
        <v>14</v>
      </c>
      <c r="AT431">
        <v>17</v>
      </c>
      <c r="AU431">
        <v>17</v>
      </c>
      <c r="AV431">
        <v>18</v>
      </c>
      <c r="AW431">
        <v>20</v>
      </c>
      <c r="AX431">
        <v>20</v>
      </c>
      <c r="AY431">
        <v>22</v>
      </c>
      <c r="AZ431">
        <v>25</v>
      </c>
      <c r="BA431">
        <v>20</v>
      </c>
      <c r="BB431">
        <v>18</v>
      </c>
      <c r="BC431">
        <v>13</v>
      </c>
      <c r="BD431">
        <v>14</v>
      </c>
      <c r="BE431">
        <v>15</v>
      </c>
      <c r="BF431">
        <v>18</v>
      </c>
      <c r="BG431">
        <v>18</v>
      </c>
      <c r="BH431">
        <v>18</v>
      </c>
      <c r="BI431">
        <v>2</v>
      </c>
      <c r="BJ431" t="s">
        <v>398</v>
      </c>
      <c r="BK431">
        <v>40</v>
      </c>
      <c r="BL431">
        <v>2</v>
      </c>
      <c r="BM431">
        <v>-99</v>
      </c>
      <c r="BN431">
        <v>-99</v>
      </c>
      <c r="BO431">
        <v>-88</v>
      </c>
      <c r="BP431">
        <v>-88</v>
      </c>
      <c r="BQ431">
        <v>-88</v>
      </c>
      <c r="BR431">
        <v>7</v>
      </c>
      <c r="BS431">
        <v>9</v>
      </c>
      <c r="BT431">
        <v>-99</v>
      </c>
      <c r="BU431">
        <v>-99</v>
      </c>
      <c r="BV431">
        <v>-99</v>
      </c>
      <c r="BW431">
        <v>-99</v>
      </c>
      <c r="BX431">
        <v>-88</v>
      </c>
      <c r="BY431">
        <v>-88</v>
      </c>
      <c r="BZ431">
        <v>-88</v>
      </c>
      <c r="CA431">
        <v>7</v>
      </c>
      <c r="CB431">
        <v>9</v>
      </c>
      <c r="CC431">
        <v>-99</v>
      </c>
      <c r="CD431">
        <v>-99</v>
      </c>
      <c r="CE431">
        <v>-99</v>
      </c>
      <c r="CF431">
        <v>-99</v>
      </c>
      <c r="CG431">
        <v>-88</v>
      </c>
      <c r="CH431">
        <v>-88</v>
      </c>
      <c r="CI431">
        <v>-88</v>
      </c>
      <c r="CJ431">
        <v>7</v>
      </c>
      <c r="CK431">
        <v>9</v>
      </c>
      <c r="CL431">
        <v>-99</v>
      </c>
      <c r="CM431">
        <v>-99</v>
      </c>
      <c r="CN431">
        <v>1</v>
      </c>
      <c r="CO431">
        <v>1</v>
      </c>
      <c r="CR431">
        <v>2</v>
      </c>
      <c r="CT431">
        <v>1</v>
      </c>
      <c r="CU431">
        <v>1</v>
      </c>
      <c r="CV431">
        <v>2</v>
      </c>
      <c r="CW431">
        <v>1</v>
      </c>
      <c r="CX431">
        <v>2</v>
      </c>
      <c r="CY431">
        <v>2</v>
      </c>
      <c r="CZ431">
        <v>2</v>
      </c>
      <c r="DA431">
        <v>1</v>
      </c>
      <c r="DB431">
        <v>2</v>
      </c>
      <c r="DC431">
        <v>2</v>
      </c>
      <c r="DE431">
        <v>2</v>
      </c>
      <c r="DF431">
        <v>1</v>
      </c>
      <c r="DG431">
        <v>2</v>
      </c>
      <c r="DH431">
        <v>1</v>
      </c>
      <c r="DI431">
        <v>1</v>
      </c>
      <c r="DJ431">
        <v>1</v>
      </c>
      <c r="DK431">
        <v>2</v>
      </c>
      <c r="DL431">
        <v>2</v>
      </c>
      <c r="DN431">
        <v>2</v>
      </c>
      <c r="DO431">
        <v>1</v>
      </c>
      <c r="DP431">
        <v>2</v>
      </c>
      <c r="DQ431">
        <v>1</v>
      </c>
      <c r="DS431">
        <v>0.5</v>
      </c>
      <c r="DW431">
        <v>2</v>
      </c>
      <c r="DX431">
        <v>30</v>
      </c>
      <c r="DY431">
        <v>2</v>
      </c>
      <c r="EA431">
        <v>0</v>
      </c>
      <c r="EB431">
        <v>0</v>
      </c>
      <c r="EC431">
        <v>2</v>
      </c>
      <c r="EE431">
        <v>2</v>
      </c>
      <c r="EG431">
        <v>0</v>
      </c>
      <c r="EH431">
        <v>2</v>
      </c>
      <c r="EI431">
        <v>0</v>
      </c>
      <c r="EJ431">
        <v>2</v>
      </c>
      <c r="EK431">
        <v>1</v>
      </c>
      <c r="EL431">
        <v>40</v>
      </c>
      <c r="EM431">
        <v>8</v>
      </c>
      <c r="EN431">
        <v>1</v>
      </c>
      <c r="EO431">
        <v>2</v>
      </c>
      <c r="EP431">
        <v>3</v>
      </c>
      <c r="EQ431">
        <v>3</v>
      </c>
      <c r="ER431">
        <v>2</v>
      </c>
      <c r="ES431">
        <v>2</v>
      </c>
      <c r="FA431">
        <v>1</v>
      </c>
      <c r="FB431">
        <v>1994</v>
      </c>
      <c r="FC431">
        <v>24</v>
      </c>
      <c r="FD431">
        <v>1</v>
      </c>
      <c r="FE431">
        <v>2</v>
      </c>
      <c r="FF431">
        <v>2</v>
      </c>
      <c r="FG431">
        <v>2</v>
      </c>
      <c r="FH431">
        <v>2</v>
      </c>
      <c r="FI431">
        <v>2</v>
      </c>
      <c r="FJ431">
        <v>2</v>
      </c>
      <c r="FL431">
        <v>2</v>
      </c>
      <c r="FM431">
        <v>2</v>
      </c>
      <c r="FN431">
        <v>30</v>
      </c>
      <c r="FO431">
        <v>2</v>
      </c>
      <c r="FR431">
        <v>2</v>
      </c>
      <c r="FT431">
        <v>2</v>
      </c>
      <c r="FV431">
        <v>1</v>
      </c>
      <c r="FW431">
        <v>1</v>
      </c>
      <c r="FX431">
        <v>1</v>
      </c>
      <c r="FY431">
        <v>1</v>
      </c>
      <c r="GA431">
        <v>2</v>
      </c>
      <c r="GQ431">
        <v>2</v>
      </c>
      <c r="GS431">
        <v>2</v>
      </c>
      <c r="GT431">
        <v>2</v>
      </c>
      <c r="HE431">
        <v>1</v>
      </c>
      <c r="HF431">
        <v>2001</v>
      </c>
      <c r="HG431">
        <v>2</v>
      </c>
      <c r="HH431">
        <v>2</v>
      </c>
      <c r="HI431">
        <v>2</v>
      </c>
      <c r="HJ431">
        <v>2</v>
      </c>
      <c r="HK431">
        <v>2</v>
      </c>
      <c r="HN431">
        <v>2</v>
      </c>
      <c r="HT431">
        <v>2</v>
      </c>
      <c r="IA431">
        <v>2</v>
      </c>
    </row>
    <row r="432" spans="1:235" x14ac:dyDescent="0.25">
      <c r="A432">
        <v>1545</v>
      </c>
      <c r="B432">
        <v>2</v>
      </c>
      <c r="C432">
        <v>-97</v>
      </c>
      <c r="D432">
        <v>20</v>
      </c>
      <c r="E432">
        <v>1</v>
      </c>
      <c r="F432">
        <v>2</v>
      </c>
      <c r="G432">
        <v>-88</v>
      </c>
      <c r="H432">
        <v>-88</v>
      </c>
      <c r="I432">
        <v>-88</v>
      </c>
      <c r="J432">
        <v>-88</v>
      </c>
      <c r="K432">
        <v>-88</v>
      </c>
      <c r="L432">
        <v>17</v>
      </c>
      <c r="M432">
        <v>18</v>
      </c>
      <c r="N432">
        <v>19</v>
      </c>
      <c r="O432">
        <v>-88</v>
      </c>
      <c r="P432">
        <v>-88</v>
      </c>
      <c r="Q432">
        <v>-88</v>
      </c>
      <c r="R432">
        <v>-88</v>
      </c>
      <c r="S432">
        <v>-88</v>
      </c>
      <c r="T432">
        <v>-88</v>
      </c>
      <c r="U432">
        <v>-88</v>
      </c>
      <c r="V432">
        <v>15</v>
      </c>
      <c r="W432">
        <v>16</v>
      </c>
      <c r="X432">
        <v>16</v>
      </c>
      <c r="Y432">
        <v>-88</v>
      </c>
      <c r="Z432">
        <v>-88</v>
      </c>
      <c r="AA432">
        <v>-88</v>
      </c>
      <c r="AB432">
        <v>-88</v>
      </c>
      <c r="AC432">
        <v>-88</v>
      </c>
      <c r="AD432">
        <v>17</v>
      </c>
      <c r="AE432">
        <v>18</v>
      </c>
      <c r="AF432">
        <v>19</v>
      </c>
      <c r="AG432">
        <v>-88</v>
      </c>
      <c r="AH432">
        <v>-88</v>
      </c>
      <c r="AI432">
        <v>-88</v>
      </c>
      <c r="AJ432">
        <v>-88</v>
      </c>
      <c r="AK432">
        <v>-88</v>
      </c>
      <c r="AL432">
        <v>-88</v>
      </c>
      <c r="AM432">
        <v>-88</v>
      </c>
      <c r="AN432">
        <v>15</v>
      </c>
      <c r="AO432">
        <v>16</v>
      </c>
      <c r="AP432">
        <v>16</v>
      </c>
      <c r="AQ432">
        <v>-88</v>
      </c>
      <c r="AR432">
        <v>-88</v>
      </c>
      <c r="AS432">
        <v>-88</v>
      </c>
      <c r="AT432">
        <v>-88</v>
      </c>
      <c r="AU432">
        <v>-88</v>
      </c>
      <c r="AV432">
        <v>17</v>
      </c>
      <c r="AW432">
        <v>18</v>
      </c>
      <c r="AX432">
        <v>19</v>
      </c>
      <c r="AY432">
        <v>-88</v>
      </c>
      <c r="AZ432">
        <v>-88</v>
      </c>
      <c r="BA432">
        <v>-88</v>
      </c>
      <c r="BB432">
        <v>-88</v>
      </c>
      <c r="BC432">
        <v>-88</v>
      </c>
      <c r="BD432">
        <v>-88</v>
      </c>
      <c r="BE432">
        <v>-88</v>
      </c>
      <c r="BF432">
        <v>15</v>
      </c>
      <c r="BG432">
        <v>16</v>
      </c>
      <c r="BH432">
        <v>16</v>
      </c>
      <c r="BI432">
        <v>2</v>
      </c>
      <c r="BJ432" t="s">
        <v>399</v>
      </c>
      <c r="BK432">
        <v>15</v>
      </c>
      <c r="BL432">
        <v>2</v>
      </c>
      <c r="BM432">
        <v>-99</v>
      </c>
      <c r="BN432">
        <v>-99</v>
      </c>
      <c r="BO432">
        <v>-88</v>
      </c>
      <c r="BP432">
        <v>-88</v>
      </c>
      <c r="BQ432">
        <v>7.5</v>
      </c>
      <c r="BR432">
        <v>8</v>
      </c>
      <c r="BS432">
        <v>-88</v>
      </c>
      <c r="BT432">
        <v>-99</v>
      </c>
      <c r="BU432">
        <v>-99</v>
      </c>
      <c r="BV432">
        <v>-99</v>
      </c>
      <c r="BW432">
        <v>-99</v>
      </c>
      <c r="BX432">
        <v>-88</v>
      </c>
      <c r="BY432">
        <v>-88</v>
      </c>
      <c r="BZ432">
        <v>7.5</v>
      </c>
      <c r="CA432">
        <v>8</v>
      </c>
      <c r="CB432">
        <v>-88</v>
      </c>
      <c r="CC432">
        <v>-99</v>
      </c>
      <c r="CD432">
        <v>-99</v>
      </c>
      <c r="CE432">
        <v>-99</v>
      </c>
      <c r="CF432">
        <v>-99</v>
      </c>
      <c r="CG432">
        <v>-88</v>
      </c>
      <c r="CH432">
        <v>-88</v>
      </c>
      <c r="CI432">
        <v>7.5</v>
      </c>
      <c r="CJ432">
        <v>8</v>
      </c>
      <c r="CK432">
        <v>-88</v>
      </c>
      <c r="CL432">
        <v>-99</v>
      </c>
      <c r="CM432">
        <v>-99</v>
      </c>
      <c r="CN432">
        <v>2</v>
      </c>
      <c r="CO432">
        <v>1</v>
      </c>
      <c r="CR432">
        <v>2</v>
      </c>
      <c r="CT432">
        <v>1</v>
      </c>
      <c r="CU432">
        <v>1</v>
      </c>
      <c r="CV432">
        <v>2</v>
      </c>
      <c r="CW432">
        <v>2</v>
      </c>
      <c r="CX432">
        <v>2</v>
      </c>
      <c r="CY432">
        <v>2</v>
      </c>
      <c r="CZ432">
        <v>2</v>
      </c>
      <c r="DA432">
        <v>2</v>
      </c>
      <c r="DB432">
        <v>2</v>
      </c>
      <c r="DC432">
        <v>2</v>
      </c>
      <c r="DE432">
        <v>2</v>
      </c>
      <c r="DF432">
        <v>2</v>
      </c>
      <c r="DG432">
        <v>2</v>
      </c>
      <c r="DH432">
        <v>2</v>
      </c>
      <c r="DI432">
        <v>1</v>
      </c>
      <c r="DJ432">
        <v>2</v>
      </c>
      <c r="DK432">
        <v>2</v>
      </c>
      <c r="DL432">
        <v>2</v>
      </c>
      <c r="DN432">
        <v>2</v>
      </c>
      <c r="DO432">
        <v>1</v>
      </c>
      <c r="DP432">
        <v>2</v>
      </c>
      <c r="DQ432">
        <v>1</v>
      </c>
      <c r="DS432">
        <v>1</v>
      </c>
      <c r="DW432">
        <v>3</v>
      </c>
      <c r="DX432">
        <v>30</v>
      </c>
      <c r="DY432">
        <v>2</v>
      </c>
      <c r="EA432">
        <v>-99</v>
      </c>
      <c r="EB432">
        <v>-99</v>
      </c>
      <c r="EC432">
        <v>-99</v>
      </c>
      <c r="ED432">
        <v>-99</v>
      </c>
      <c r="EE432">
        <v>2</v>
      </c>
      <c r="EG432">
        <v>2</v>
      </c>
      <c r="EH432">
        <v>2</v>
      </c>
      <c r="EI432">
        <v>0</v>
      </c>
      <c r="EJ432">
        <v>2</v>
      </c>
      <c r="EK432">
        <v>1</v>
      </c>
      <c r="EL432">
        <v>15</v>
      </c>
      <c r="EM432">
        <v>10</v>
      </c>
      <c r="EN432">
        <v>1</v>
      </c>
      <c r="EO432">
        <v>2</v>
      </c>
      <c r="EP432">
        <v>2</v>
      </c>
      <c r="EQ432">
        <v>3</v>
      </c>
      <c r="ER432">
        <v>4</v>
      </c>
      <c r="ES432">
        <v>1</v>
      </c>
      <c r="ET432">
        <v>15</v>
      </c>
      <c r="EU432">
        <v>5</v>
      </c>
      <c r="EV432">
        <v>0</v>
      </c>
      <c r="EW432">
        <v>2</v>
      </c>
      <c r="EX432">
        <v>2</v>
      </c>
      <c r="EY432">
        <v>3</v>
      </c>
      <c r="EZ432">
        <v>4</v>
      </c>
      <c r="FA432">
        <v>1</v>
      </c>
      <c r="FB432">
        <v>1980</v>
      </c>
      <c r="FC432">
        <v>51</v>
      </c>
      <c r="FD432">
        <v>1</v>
      </c>
      <c r="FE432">
        <v>1</v>
      </c>
      <c r="FF432">
        <v>2</v>
      </c>
      <c r="FG432">
        <v>2</v>
      </c>
      <c r="FH432">
        <v>2</v>
      </c>
      <c r="FI432">
        <v>2</v>
      </c>
      <c r="FJ432">
        <v>2</v>
      </c>
      <c r="FL432">
        <v>2</v>
      </c>
      <c r="FM432">
        <v>2</v>
      </c>
      <c r="FN432">
        <v>20</v>
      </c>
      <c r="FO432">
        <v>2</v>
      </c>
      <c r="FR432">
        <v>2</v>
      </c>
      <c r="FT432">
        <v>2</v>
      </c>
      <c r="FV432">
        <v>2</v>
      </c>
      <c r="GA432">
        <v>2</v>
      </c>
      <c r="GQ432">
        <v>2</v>
      </c>
      <c r="GS432">
        <v>2</v>
      </c>
      <c r="GT432">
        <v>2</v>
      </c>
      <c r="HE432">
        <v>2</v>
      </c>
      <c r="HN432">
        <v>1</v>
      </c>
      <c r="HO432">
        <v>1</v>
      </c>
      <c r="HP432">
        <v>200</v>
      </c>
      <c r="HQ432">
        <v>2</v>
      </c>
      <c r="HR432">
        <v>2</v>
      </c>
      <c r="HS432">
        <v>2</v>
      </c>
      <c r="HT432">
        <v>2</v>
      </c>
      <c r="IA432">
        <v>2</v>
      </c>
    </row>
    <row r="433" spans="1:235" x14ac:dyDescent="0.25">
      <c r="A433">
        <v>1045</v>
      </c>
      <c r="BI433">
        <v>2</v>
      </c>
      <c r="BJ433" t="s">
        <v>390</v>
      </c>
      <c r="BK433">
        <v>30</v>
      </c>
      <c r="BL433">
        <v>2</v>
      </c>
      <c r="BM433">
        <v>-99</v>
      </c>
      <c r="BN433">
        <v>-99</v>
      </c>
      <c r="BO433">
        <v>-88</v>
      </c>
      <c r="BP433">
        <v>-88</v>
      </c>
      <c r="BQ433">
        <v>7</v>
      </c>
      <c r="BR433">
        <v>8</v>
      </c>
      <c r="BS433">
        <v>-88</v>
      </c>
      <c r="BT433">
        <v>-99</v>
      </c>
      <c r="BU433">
        <v>-99</v>
      </c>
      <c r="BV433">
        <v>-99</v>
      </c>
      <c r="BW433">
        <v>-99</v>
      </c>
      <c r="BX433">
        <v>-88</v>
      </c>
      <c r="BY433">
        <v>-88</v>
      </c>
      <c r="BZ433">
        <v>7</v>
      </c>
      <c r="CA433">
        <v>8</v>
      </c>
      <c r="CB433">
        <v>-88</v>
      </c>
      <c r="CC433">
        <v>-99</v>
      </c>
      <c r="CD433">
        <v>-99</v>
      </c>
      <c r="CE433">
        <v>-99</v>
      </c>
      <c r="CF433">
        <v>-99</v>
      </c>
      <c r="CG433">
        <v>-88</v>
      </c>
      <c r="CH433">
        <v>-88</v>
      </c>
      <c r="CI433">
        <v>7</v>
      </c>
      <c r="CJ433">
        <v>8</v>
      </c>
      <c r="CK433">
        <v>-88</v>
      </c>
      <c r="CL433">
        <v>-99</v>
      </c>
      <c r="CM433">
        <v>-99</v>
      </c>
      <c r="CN433">
        <v>2</v>
      </c>
      <c r="CO433">
        <v>1</v>
      </c>
      <c r="CR433">
        <v>2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1</v>
      </c>
      <c r="DC433">
        <v>2</v>
      </c>
      <c r="DE433">
        <v>2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2</v>
      </c>
      <c r="DN433">
        <v>2</v>
      </c>
      <c r="DO433">
        <v>1</v>
      </c>
      <c r="DP433">
        <v>2</v>
      </c>
      <c r="DQ433">
        <v>1</v>
      </c>
      <c r="DS433">
        <v>0.5</v>
      </c>
      <c r="DW433">
        <v>3</v>
      </c>
      <c r="DX433">
        <v>30</v>
      </c>
      <c r="DY433">
        <v>2</v>
      </c>
      <c r="EA433">
        <v>0</v>
      </c>
      <c r="EB433">
        <v>-99</v>
      </c>
      <c r="EC433">
        <v>2</v>
      </c>
      <c r="EE433">
        <v>2</v>
      </c>
      <c r="EG433">
        <v>0</v>
      </c>
      <c r="EH433">
        <v>2</v>
      </c>
      <c r="EI433">
        <v>0</v>
      </c>
      <c r="EJ433">
        <v>2</v>
      </c>
      <c r="EK433">
        <v>1</v>
      </c>
      <c r="EL433">
        <v>30</v>
      </c>
      <c r="EM433">
        <v>4</v>
      </c>
      <c r="EN433">
        <v>1</v>
      </c>
      <c r="EO433">
        <v>2</v>
      </c>
      <c r="EP433">
        <v>3</v>
      </c>
      <c r="EQ433">
        <v>3</v>
      </c>
      <c r="ER433">
        <v>4</v>
      </c>
      <c r="ES433">
        <v>1</v>
      </c>
      <c r="ET433">
        <v>30</v>
      </c>
      <c r="EU433">
        <v>5</v>
      </c>
      <c r="EV433">
        <v>0</v>
      </c>
      <c r="EW433">
        <v>2</v>
      </c>
      <c r="EX433">
        <v>3</v>
      </c>
      <c r="EY433">
        <v>3</v>
      </c>
      <c r="EZ433">
        <v>4</v>
      </c>
      <c r="FA433">
        <v>1</v>
      </c>
      <c r="FB433">
        <v>2003</v>
      </c>
      <c r="FC433">
        <v>100</v>
      </c>
      <c r="FL433">
        <v>2</v>
      </c>
      <c r="FM433">
        <v>2</v>
      </c>
      <c r="FN433">
        <v>20</v>
      </c>
      <c r="FO433">
        <v>2</v>
      </c>
      <c r="FR433">
        <v>2</v>
      </c>
      <c r="FT433">
        <v>2</v>
      </c>
      <c r="FV433">
        <v>1</v>
      </c>
      <c r="FW433">
        <v>2</v>
      </c>
      <c r="FX433">
        <v>2</v>
      </c>
      <c r="FY433">
        <v>1</v>
      </c>
      <c r="GA433">
        <v>2</v>
      </c>
      <c r="GQ433">
        <v>2</v>
      </c>
      <c r="GS433">
        <v>2</v>
      </c>
      <c r="GT433">
        <v>2</v>
      </c>
      <c r="HE433">
        <v>2</v>
      </c>
      <c r="HN433">
        <v>2</v>
      </c>
      <c r="HT433">
        <v>2</v>
      </c>
      <c r="IA433">
        <v>2</v>
      </c>
    </row>
    <row r="434" spans="1:235" x14ac:dyDescent="0.25">
      <c r="A434">
        <v>1115</v>
      </c>
      <c r="B434">
        <v>2</v>
      </c>
      <c r="C434" t="s">
        <v>390</v>
      </c>
      <c r="D434">
        <v>40</v>
      </c>
      <c r="E434">
        <v>1</v>
      </c>
      <c r="F434">
        <v>2</v>
      </c>
      <c r="G434">
        <v>-88</v>
      </c>
      <c r="H434">
        <v>-88</v>
      </c>
      <c r="I434">
        <v>-88</v>
      </c>
      <c r="J434">
        <v>-88</v>
      </c>
      <c r="K434">
        <v>17</v>
      </c>
      <c r="L434">
        <v>17</v>
      </c>
      <c r="M434">
        <v>20</v>
      </c>
      <c r="N434">
        <v>20</v>
      </c>
      <c r="O434">
        <v>20</v>
      </c>
      <c r="P434">
        <v>22</v>
      </c>
      <c r="Q434">
        <v>22</v>
      </c>
      <c r="R434">
        <v>16</v>
      </c>
      <c r="S434">
        <v>17</v>
      </c>
      <c r="T434">
        <v>14</v>
      </c>
      <c r="U434">
        <v>14</v>
      </c>
      <c r="V434">
        <v>15</v>
      </c>
      <c r="W434">
        <v>17</v>
      </c>
      <c r="X434">
        <v>17</v>
      </c>
      <c r="Y434">
        <v>-88</v>
      </c>
      <c r="Z434">
        <v>-88</v>
      </c>
      <c r="AA434">
        <v>-88</v>
      </c>
      <c r="AB434">
        <v>-88</v>
      </c>
      <c r="AC434">
        <v>17</v>
      </c>
      <c r="AD434">
        <v>17</v>
      </c>
      <c r="AE434">
        <v>20</v>
      </c>
      <c r="AF434">
        <v>20</v>
      </c>
      <c r="AG434">
        <v>20</v>
      </c>
      <c r="AH434">
        <v>22</v>
      </c>
      <c r="AI434">
        <v>22</v>
      </c>
      <c r="AJ434">
        <v>16</v>
      </c>
      <c r="AK434">
        <v>17</v>
      </c>
      <c r="AL434">
        <v>14</v>
      </c>
      <c r="AM434">
        <v>14</v>
      </c>
      <c r="AN434">
        <v>15</v>
      </c>
      <c r="AO434">
        <v>17</v>
      </c>
      <c r="AP434">
        <v>17</v>
      </c>
      <c r="AQ434">
        <v>-88</v>
      </c>
      <c r="AR434">
        <v>-88</v>
      </c>
      <c r="AS434">
        <v>-88</v>
      </c>
      <c r="AT434">
        <v>-88</v>
      </c>
      <c r="AU434">
        <v>17</v>
      </c>
      <c r="AV434">
        <v>17</v>
      </c>
      <c r="AW434">
        <v>20</v>
      </c>
      <c r="AX434">
        <v>20</v>
      </c>
      <c r="AY434">
        <v>20</v>
      </c>
      <c r="AZ434">
        <v>22</v>
      </c>
      <c r="BA434">
        <v>22</v>
      </c>
      <c r="BB434">
        <v>16</v>
      </c>
      <c r="BC434">
        <v>17</v>
      </c>
      <c r="BD434">
        <v>14</v>
      </c>
      <c r="BE434">
        <v>14</v>
      </c>
      <c r="BF434">
        <v>15</v>
      </c>
      <c r="BG434">
        <v>17</v>
      </c>
      <c r="BH434">
        <v>17</v>
      </c>
      <c r="BI434">
        <v>2</v>
      </c>
      <c r="BJ434" t="s">
        <v>390</v>
      </c>
      <c r="BK434">
        <v>40</v>
      </c>
      <c r="BL434">
        <v>2</v>
      </c>
      <c r="BM434">
        <v>-99</v>
      </c>
      <c r="BN434">
        <v>-99</v>
      </c>
      <c r="BO434">
        <v>-88</v>
      </c>
      <c r="BP434">
        <v>7</v>
      </c>
      <c r="BQ434">
        <v>8</v>
      </c>
      <c r="BR434">
        <v>8.5</v>
      </c>
      <c r="BS434">
        <v>-88</v>
      </c>
      <c r="BT434">
        <v>-99</v>
      </c>
      <c r="BU434">
        <v>-99</v>
      </c>
      <c r="BV434">
        <v>-99</v>
      </c>
      <c r="BW434">
        <v>-99</v>
      </c>
      <c r="BX434">
        <v>-88</v>
      </c>
      <c r="BY434">
        <v>7</v>
      </c>
      <c r="BZ434">
        <v>8</v>
      </c>
      <c r="CA434">
        <v>8.5</v>
      </c>
      <c r="CB434">
        <v>-88</v>
      </c>
      <c r="CC434">
        <v>-99</v>
      </c>
      <c r="CD434">
        <v>-99</v>
      </c>
      <c r="CE434">
        <v>-99</v>
      </c>
      <c r="CF434">
        <v>-99</v>
      </c>
      <c r="CG434">
        <v>-88</v>
      </c>
      <c r="CH434">
        <v>7</v>
      </c>
      <c r="CI434">
        <v>8</v>
      </c>
      <c r="CJ434">
        <v>8.5</v>
      </c>
      <c r="CK434">
        <v>-88</v>
      </c>
      <c r="CL434">
        <v>-99</v>
      </c>
      <c r="CM434">
        <v>-99</v>
      </c>
      <c r="CN434">
        <v>2</v>
      </c>
      <c r="CO434">
        <v>1</v>
      </c>
      <c r="CR434">
        <v>2</v>
      </c>
      <c r="CT434">
        <v>1</v>
      </c>
      <c r="CU434">
        <v>1</v>
      </c>
      <c r="CV434">
        <v>2</v>
      </c>
      <c r="CW434">
        <v>1</v>
      </c>
      <c r="CX434">
        <v>2</v>
      </c>
      <c r="CY434">
        <v>2</v>
      </c>
      <c r="CZ434">
        <v>2</v>
      </c>
      <c r="DA434">
        <v>1</v>
      </c>
      <c r="DB434">
        <v>1</v>
      </c>
      <c r="DC434">
        <v>2</v>
      </c>
      <c r="DE434">
        <v>2</v>
      </c>
      <c r="DF434">
        <v>1</v>
      </c>
      <c r="DG434">
        <v>2</v>
      </c>
      <c r="DH434">
        <v>2</v>
      </c>
      <c r="DI434">
        <v>1</v>
      </c>
      <c r="DJ434">
        <v>1</v>
      </c>
      <c r="DK434">
        <v>2</v>
      </c>
      <c r="DL434">
        <v>2</v>
      </c>
      <c r="DN434">
        <v>1</v>
      </c>
      <c r="DO434">
        <v>1</v>
      </c>
      <c r="DP434">
        <v>1</v>
      </c>
      <c r="DQ434">
        <v>1</v>
      </c>
      <c r="DS434">
        <v>0.5</v>
      </c>
      <c r="DT434">
        <v>4</v>
      </c>
      <c r="DW434">
        <v>3</v>
      </c>
      <c r="DX434">
        <v>40</v>
      </c>
      <c r="DY434">
        <v>2</v>
      </c>
      <c r="EA434">
        <v>0</v>
      </c>
      <c r="EB434">
        <v>0</v>
      </c>
      <c r="EC434">
        <v>2</v>
      </c>
      <c r="EE434">
        <v>2</v>
      </c>
      <c r="EG434">
        <v>10</v>
      </c>
      <c r="EH434">
        <v>2</v>
      </c>
      <c r="EI434">
        <v>0</v>
      </c>
      <c r="EJ434">
        <v>2</v>
      </c>
      <c r="EK434">
        <v>1</v>
      </c>
      <c r="EL434">
        <v>40</v>
      </c>
      <c r="EM434">
        <v>18</v>
      </c>
      <c r="EN434">
        <v>2</v>
      </c>
      <c r="EO434">
        <v>2</v>
      </c>
      <c r="EP434">
        <v>2</v>
      </c>
      <c r="EQ434">
        <v>3</v>
      </c>
      <c r="ER434">
        <v>3</v>
      </c>
      <c r="ES434">
        <v>1</v>
      </c>
      <c r="ET434">
        <v>40</v>
      </c>
      <c r="EU434">
        <v>18</v>
      </c>
      <c r="EV434">
        <v>0</v>
      </c>
      <c r="EW434">
        <v>2</v>
      </c>
      <c r="EX434">
        <v>2</v>
      </c>
      <c r="EY434">
        <v>3</v>
      </c>
      <c r="EZ434">
        <v>3</v>
      </c>
      <c r="FA434">
        <v>1</v>
      </c>
      <c r="FB434">
        <v>2003</v>
      </c>
      <c r="FC434">
        <v>84</v>
      </c>
      <c r="FD434">
        <v>2</v>
      </c>
      <c r="FE434">
        <v>2</v>
      </c>
      <c r="FF434">
        <v>1</v>
      </c>
      <c r="FG434">
        <v>2</v>
      </c>
      <c r="FH434">
        <v>2</v>
      </c>
      <c r="FI434">
        <v>2</v>
      </c>
      <c r="FJ434">
        <v>2</v>
      </c>
      <c r="FL434">
        <v>2</v>
      </c>
      <c r="FM434">
        <v>2</v>
      </c>
      <c r="FN434">
        <v>16</v>
      </c>
      <c r="FO434">
        <v>1</v>
      </c>
      <c r="FP434">
        <v>3</v>
      </c>
      <c r="FQ434">
        <v>1</v>
      </c>
      <c r="FR434">
        <v>1</v>
      </c>
      <c r="FS434">
        <v>3</v>
      </c>
      <c r="FT434">
        <v>2</v>
      </c>
      <c r="FV434">
        <v>1</v>
      </c>
      <c r="FW434">
        <v>2</v>
      </c>
      <c r="FX434">
        <v>1</v>
      </c>
      <c r="FY434">
        <v>1</v>
      </c>
      <c r="GA434">
        <v>3</v>
      </c>
      <c r="GQ434">
        <v>1</v>
      </c>
      <c r="GS434">
        <v>2</v>
      </c>
      <c r="GT434">
        <v>2</v>
      </c>
      <c r="HE434">
        <v>2</v>
      </c>
      <c r="HN434">
        <v>2</v>
      </c>
      <c r="HT434">
        <v>2</v>
      </c>
      <c r="IA434">
        <v>2</v>
      </c>
    </row>
    <row r="435" spans="1:235" x14ac:dyDescent="0.25">
      <c r="A435">
        <v>1056</v>
      </c>
      <c r="B435">
        <v>1</v>
      </c>
      <c r="E435">
        <v>1</v>
      </c>
      <c r="F435">
        <v>2</v>
      </c>
      <c r="G435">
        <v>-88</v>
      </c>
      <c r="H435">
        <v>18</v>
      </c>
      <c r="I435">
        <v>20</v>
      </c>
      <c r="J435">
        <v>22</v>
      </c>
      <c r="K435">
        <v>22</v>
      </c>
      <c r="L435">
        <v>22</v>
      </c>
      <c r="M435">
        <v>23</v>
      </c>
      <c r="N435">
        <v>23</v>
      </c>
      <c r="O435">
        <v>24</v>
      </c>
      <c r="P435">
        <v>24</v>
      </c>
      <c r="Q435">
        <v>-88</v>
      </c>
      <c r="R435">
        <v>-88</v>
      </c>
      <c r="S435">
        <v>-88</v>
      </c>
      <c r="T435">
        <v>-88</v>
      </c>
      <c r="U435">
        <v>20</v>
      </c>
      <c r="V435">
        <v>20</v>
      </c>
      <c r="W435">
        <v>20</v>
      </c>
      <c r="X435">
        <v>20</v>
      </c>
      <c r="Y435">
        <v>-88</v>
      </c>
      <c r="Z435">
        <v>18</v>
      </c>
      <c r="AA435">
        <v>20</v>
      </c>
      <c r="AB435">
        <v>22</v>
      </c>
      <c r="AC435">
        <v>22</v>
      </c>
      <c r="AD435">
        <v>22</v>
      </c>
      <c r="AE435">
        <v>23</v>
      </c>
      <c r="AF435">
        <v>23</v>
      </c>
      <c r="AG435">
        <v>24</v>
      </c>
      <c r="AH435">
        <v>24</v>
      </c>
      <c r="AI435">
        <v>-88</v>
      </c>
      <c r="AJ435">
        <v>-88</v>
      </c>
      <c r="AK435">
        <v>-88</v>
      </c>
      <c r="AL435">
        <v>-88</v>
      </c>
      <c r="AM435">
        <v>20</v>
      </c>
      <c r="AN435">
        <v>20</v>
      </c>
      <c r="AO435">
        <v>20</v>
      </c>
      <c r="AP435">
        <v>20</v>
      </c>
      <c r="AQ435">
        <v>-88</v>
      </c>
      <c r="AR435">
        <v>18</v>
      </c>
      <c r="AS435">
        <v>20</v>
      </c>
      <c r="AT435">
        <v>22</v>
      </c>
      <c r="AU435">
        <v>22</v>
      </c>
      <c r="AV435">
        <v>22</v>
      </c>
      <c r="AW435">
        <v>23</v>
      </c>
      <c r="AX435">
        <v>23</v>
      </c>
      <c r="AY435">
        <v>24</v>
      </c>
      <c r="AZ435">
        <v>24</v>
      </c>
      <c r="BA435">
        <v>-88</v>
      </c>
      <c r="BB435">
        <v>-88</v>
      </c>
      <c r="BC435">
        <v>-88</v>
      </c>
      <c r="BD435">
        <v>-88</v>
      </c>
      <c r="BE435">
        <v>20</v>
      </c>
      <c r="BF435">
        <v>20</v>
      </c>
      <c r="BG435">
        <v>20</v>
      </c>
      <c r="BH435">
        <v>20</v>
      </c>
      <c r="BI435">
        <v>2</v>
      </c>
      <c r="BJ435" t="s">
        <v>402</v>
      </c>
      <c r="BK435">
        <v>30</v>
      </c>
      <c r="BL435">
        <v>2</v>
      </c>
      <c r="BM435">
        <v>-99</v>
      </c>
      <c r="BN435">
        <v>-99</v>
      </c>
      <c r="BO435">
        <v>-88</v>
      </c>
      <c r="BP435">
        <v>6.5</v>
      </c>
      <c r="BQ435">
        <v>7.5</v>
      </c>
      <c r="BR435">
        <v>8.5</v>
      </c>
      <c r="BS435">
        <v>-88</v>
      </c>
      <c r="BT435">
        <v>-99</v>
      </c>
      <c r="BU435">
        <v>-99</v>
      </c>
      <c r="BV435">
        <v>-99</v>
      </c>
      <c r="BW435">
        <v>-99</v>
      </c>
      <c r="BX435">
        <v>-88</v>
      </c>
      <c r="BY435">
        <v>6.5</v>
      </c>
      <c r="BZ435">
        <v>7.5</v>
      </c>
      <c r="CA435">
        <v>8.5</v>
      </c>
      <c r="CB435">
        <v>-88</v>
      </c>
      <c r="CC435">
        <v>-99</v>
      </c>
      <c r="CD435">
        <v>-99</v>
      </c>
      <c r="CE435">
        <v>-99</v>
      </c>
      <c r="CF435">
        <v>-99</v>
      </c>
      <c r="CG435">
        <v>-88</v>
      </c>
      <c r="CH435">
        <v>6.5</v>
      </c>
      <c r="CI435">
        <v>7.5</v>
      </c>
      <c r="CJ435">
        <v>8.5</v>
      </c>
      <c r="CK435">
        <v>-88</v>
      </c>
      <c r="CL435">
        <v>-99</v>
      </c>
      <c r="CM435">
        <v>-99</v>
      </c>
      <c r="CN435">
        <v>1</v>
      </c>
      <c r="CO435">
        <v>1</v>
      </c>
      <c r="CR435">
        <v>2</v>
      </c>
      <c r="CT435">
        <v>1</v>
      </c>
      <c r="CU435">
        <v>1</v>
      </c>
      <c r="CV435">
        <v>2</v>
      </c>
      <c r="CW435">
        <v>1</v>
      </c>
      <c r="CX435">
        <v>2</v>
      </c>
      <c r="CY435">
        <v>2</v>
      </c>
      <c r="CZ435">
        <v>2</v>
      </c>
      <c r="DA435">
        <v>2</v>
      </c>
      <c r="DB435">
        <v>1</v>
      </c>
      <c r="DC435">
        <v>2</v>
      </c>
      <c r="DE435">
        <v>2</v>
      </c>
      <c r="DF435">
        <v>2</v>
      </c>
      <c r="DG435">
        <v>2</v>
      </c>
      <c r="DH435">
        <v>2</v>
      </c>
      <c r="DI435">
        <v>1</v>
      </c>
      <c r="DJ435">
        <v>2</v>
      </c>
      <c r="DK435">
        <v>2</v>
      </c>
      <c r="DL435">
        <v>2</v>
      </c>
      <c r="DN435">
        <v>2</v>
      </c>
      <c r="DO435">
        <v>1</v>
      </c>
      <c r="DP435">
        <v>2</v>
      </c>
      <c r="DQ435">
        <v>3</v>
      </c>
      <c r="DW435">
        <v>3</v>
      </c>
      <c r="DX435">
        <v>14</v>
      </c>
      <c r="DY435">
        <v>2</v>
      </c>
      <c r="EA435">
        <v>0</v>
      </c>
      <c r="EB435">
        <v>0</v>
      </c>
      <c r="EC435">
        <v>2</v>
      </c>
      <c r="EE435">
        <v>2</v>
      </c>
      <c r="EG435">
        <v>0</v>
      </c>
      <c r="EH435">
        <v>2</v>
      </c>
      <c r="EI435">
        <v>0</v>
      </c>
      <c r="EJ435">
        <v>2</v>
      </c>
      <c r="EK435">
        <v>1</v>
      </c>
      <c r="EL435">
        <v>30</v>
      </c>
      <c r="EM435">
        <v>4</v>
      </c>
      <c r="EN435">
        <v>2</v>
      </c>
      <c r="EO435">
        <v>2</v>
      </c>
      <c r="EP435">
        <v>2</v>
      </c>
      <c r="EQ435">
        <v>3</v>
      </c>
      <c r="ER435">
        <v>2</v>
      </c>
      <c r="ES435">
        <v>2</v>
      </c>
      <c r="FA435">
        <v>1</v>
      </c>
      <c r="FB435">
        <v>1997</v>
      </c>
      <c r="FC435">
        <v>41</v>
      </c>
      <c r="FD435">
        <v>1</v>
      </c>
      <c r="FE435">
        <v>2</v>
      </c>
      <c r="FF435">
        <v>2</v>
      </c>
      <c r="FG435">
        <v>2</v>
      </c>
      <c r="FH435">
        <v>2</v>
      </c>
      <c r="FI435">
        <v>2</v>
      </c>
      <c r="FJ435">
        <v>2</v>
      </c>
      <c r="FL435">
        <v>2</v>
      </c>
      <c r="FM435">
        <v>2</v>
      </c>
      <c r="FN435">
        <v>17</v>
      </c>
      <c r="FO435">
        <v>2</v>
      </c>
      <c r="FR435">
        <v>2</v>
      </c>
      <c r="FT435">
        <v>2</v>
      </c>
      <c r="FV435">
        <v>2</v>
      </c>
      <c r="GA435">
        <v>2</v>
      </c>
      <c r="GQ435">
        <v>1</v>
      </c>
      <c r="GS435">
        <v>2</v>
      </c>
      <c r="GT435">
        <v>2</v>
      </c>
      <c r="HE435">
        <v>2</v>
      </c>
      <c r="HN435">
        <v>2</v>
      </c>
      <c r="HT435">
        <v>2</v>
      </c>
      <c r="IA435">
        <v>2</v>
      </c>
    </row>
    <row r="436" spans="1:235" x14ac:dyDescent="0.25">
      <c r="A436">
        <v>1547</v>
      </c>
      <c r="BI436">
        <v>2</v>
      </c>
      <c r="BJ436" t="s">
        <v>390</v>
      </c>
      <c r="BK436">
        <v>20</v>
      </c>
      <c r="BL436">
        <v>2</v>
      </c>
      <c r="BM436">
        <v>-99</v>
      </c>
      <c r="BN436">
        <v>-99</v>
      </c>
      <c r="BO436">
        <v>-88</v>
      </c>
      <c r="BP436">
        <v>-88</v>
      </c>
      <c r="BQ436">
        <v>8</v>
      </c>
      <c r="BR436">
        <v>9</v>
      </c>
      <c r="BS436">
        <v>-88</v>
      </c>
      <c r="BT436">
        <v>-99</v>
      </c>
      <c r="BU436">
        <v>-99</v>
      </c>
      <c r="BV436">
        <v>-99</v>
      </c>
      <c r="BW436">
        <v>-99</v>
      </c>
      <c r="BX436">
        <v>-88</v>
      </c>
      <c r="BY436">
        <v>-88</v>
      </c>
      <c r="BZ436">
        <v>8</v>
      </c>
      <c r="CA436">
        <v>9</v>
      </c>
      <c r="CB436">
        <v>-88</v>
      </c>
      <c r="CC436">
        <v>-99</v>
      </c>
      <c r="CD436">
        <v>-99</v>
      </c>
      <c r="CE436">
        <v>-99</v>
      </c>
      <c r="CF436">
        <v>-99</v>
      </c>
      <c r="CG436">
        <v>-88</v>
      </c>
      <c r="CH436">
        <v>-88</v>
      </c>
      <c r="CI436">
        <v>8</v>
      </c>
      <c r="CJ436">
        <v>9</v>
      </c>
      <c r="CK436">
        <v>-88</v>
      </c>
      <c r="CL436">
        <v>-99</v>
      </c>
      <c r="CM436">
        <v>-99</v>
      </c>
      <c r="CN436">
        <v>2</v>
      </c>
      <c r="CO436">
        <v>1</v>
      </c>
      <c r="CR436">
        <v>2</v>
      </c>
      <c r="CT436">
        <v>1</v>
      </c>
      <c r="CU436">
        <v>1</v>
      </c>
      <c r="CV436">
        <v>2</v>
      </c>
      <c r="CW436">
        <v>2</v>
      </c>
      <c r="CX436">
        <v>2</v>
      </c>
      <c r="CY436">
        <v>2</v>
      </c>
      <c r="CZ436">
        <v>2</v>
      </c>
      <c r="DA436">
        <v>2</v>
      </c>
      <c r="DB436">
        <v>2</v>
      </c>
      <c r="DC436">
        <v>2</v>
      </c>
      <c r="DE436">
        <v>2</v>
      </c>
      <c r="DF436">
        <v>2</v>
      </c>
      <c r="DG436">
        <v>1</v>
      </c>
      <c r="DH436">
        <v>2</v>
      </c>
      <c r="DI436">
        <v>2</v>
      </c>
      <c r="DJ436">
        <v>2</v>
      </c>
      <c r="DK436">
        <v>2</v>
      </c>
      <c r="DL436">
        <v>2</v>
      </c>
      <c r="DN436">
        <v>2</v>
      </c>
      <c r="DO436">
        <v>1</v>
      </c>
      <c r="DP436">
        <v>2</v>
      </c>
      <c r="DQ436">
        <v>1</v>
      </c>
      <c r="DS436">
        <v>1</v>
      </c>
      <c r="DW436">
        <v>3</v>
      </c>
      <c r="DX436">
        <v>10</v>
      </c>
      <c r="DY436">
        <v>1</v>
      </c>
      <c r="DZ436">
        <v>0.2</v>
      </c>
      <c r="EA436">
        <v>100</v>
      </c>
      <c r="EB436">
        <v>-99</v>
      </c>
      <c r="EC436">
        <v>2</v>
      </c>
      <c r="EE436">
        <v>2</v>
      </c>
      <c r="EG436">
        <v>0</v>
      </c>
      <c r="EH436">
        <v>2</v>
      </c>
      <c r="EI436">
        <v>0</v>
      </c>
      <c r="EJ436">
        <v>2</v>
      </c>
      <c r="EK436">
        <v>1</v>
      </c>
      <c r="EL436">
        <v>20</v>
      </c>
      <c r="EM436">
        <v>5</v>
      </c>
      <c r="EN436">
        <v>2</v>
      </c>
      <c r="EO436">
        <v>1</v>
      </c>
      <c r="EP436">
        <v>2</v>
      </c>
      <c r="EQ436">
        <v>3</v>
      </c>
      <c r="ER436">
        <v>2</v>
      </c>
      <c r="ES436">
        <v>1</v>
      </c>
      <c r="ET436">
        <v>20</v>
      </c>
      <c r="EU436">
        <v>8</v>
      </c>
      <c r="EV436">
        <v>0</v>
      </c>
      <c r="EW436">
        <v>2</v>
      </c>
      <c r="EX436">
        <v>2</v>
      </c>
      <c r="EY436">
        <v>2</v>
      </c>
      <c r="EZ436">
        <v>4</v>
      </c>
      <c r="FA436">
        <v>1</v>
      </c>
      <c r="FB436">
        <v>1972</v>
      </c>
      <c r="FC436">
        <v>100</v>
      </c>
      <c r="FL436">
        <v>2</v>
      </c>
      <c r="FM436">
        <v>2</v>
      </c>
      <c r="FN436">
        <v>20</v>
      </c>
      <c r="FO436">
        <v>2</v>
      </c>
      <c r="FR436">
        <v>2</v>
      </c>
      <c r="FT436">
        <v>2</v>
      </c>
      <c r="FV436">
        <v>1</v>
      </c>
      <c r="FW436">
        <v>2</v>
      </c>
      <c r="FX436">
        <v>1</v>
      </c>
      <c r="FY436">
        <v>1</v>
      </c>
      <c r="GA436">
        <v>2</v>
      </c>
      <c r="GQ436">
        <v>2</v>
      </c>
      <c r="GS436">
        <v>2</v>
      </c>
      <c r="GT436">
        <v>2</v>
      </c>
      <c r="HE436">
        <v>2</v>
      </c>
      <c r="HN436">
        <v>2</v>
      </c>
      <c r="HT436">
        <v>2</v>
      </c>
      <c r="IA436">
        <v>2</v>
      </c>
    </row>
    <row r="437" spans="1:235" x14ac:dyDescent="0.25">
      <c r="A437">
        <v>1525</v>
      </c>
      <c r="B437">
        <v>1</v>
      </c>
      <c r="E437">
        <v>1</v>
      </c>
      <c r="F437">
        <v>2</v>
      </c>
      <c r="G437">
        <v>-88</v>
      </c>
      <c r="H437">
        <v>17</v>
      </c>
      <c r="I437">
        <v>17</v>
      </c>
      <c r="J437">
        <v>17</v>
      </c>
      <c r="K437">
        <v>17</v>
      </c>
      <c r="L437">
        <v>17</v>
      </c>
      <c r="M437">
        <v>17</v>
      </c>
      <c r="N437">
        <v>14</v>
      </c>
      <c r="O437">
        <v>14</v>
      </c>
      <c r="P437">
        <v>-88</v>
      </c>
      <c r="Q437">
        <v>-88</v>
      </c>
      <c r="R437">
        <v>-88</v>
      </c>
      <c r="S437">
        <v>-88</v>
      </c>
      <c r="T437">
        <v>-88</v>
      </c>
      <c r="U437">
        <v>-88</v>
      </c>
      <c r="V437">
        <v>-88</v>
      </c>
      <c r="W437">
        <v>14</v>
      </c>
      <c r="X437">
        <v>18</v>
      </c>
      <c r="Y437">
        <v>-88</v>
      </c>
      <c r="Z437">
        <v>17</v>
      </c>
      <c r="AA437">
        <v>17</v>
      </c>
      <c r="AB437">
        <v>17</v>
      </c>
      <c r="AC437">
        <v>17</v>
      </c>
      <c r="AD437">
        <v>17</v>
      </c>
      <c r="AE437">
        <v>17</v>
      </c>
      <c r="AF437">
        <v>14</v>
      </c>
      <c r="AG437">
        <v>14</v>
      </c>
      <c r="AH437">
        <v>-88</v>
      </c>
      <c r="AI437">
        <v>-88</v>
      </c>
      <c r="AJ437">
        <v>-88</v>
      </c>
      <c r="AK437">
        <v>-88</v>
      </c>
      <c r="AL437">
        <v>-88</v>
      </c>
      <c r="AM437">
        <v>-88</v>
      </c>
      <c r="AN437">
        <v>-88</v>
      </c>
      <c r="AO437">
        <v>14</v>
      </c>
      <c r="AP437">
        <v>18</v>
      </c>
      <c r="AQ437">
        <v>-88</v>
      </c>
      <c r="AR437">
        <v>17</v>
      </c>
      <c r="AS437">
        <v>17</v>
      </c>
      <c r="AT437">
        <v>17</v>
      </c>
      <c r="AU437">
        <v>17</v>
      </c>
      <c r="AV437">
        <v>17</v>
      </c>
      <c r="AW437">
        <v>17</v>
      </c>
      <c r="AX437">
        <v>14</v>
      </c>
      <c r="AY437">
        <v>14</v>
      </c>
      <c r="AZ437">
        <v>-88</v>
      </c>
      <c r="BA437">
        <v>-88</v>
      </c>
      <c r="BB437">
        <v>-88</v>
      </c>
      <c r="BC437">
        <v>-88</v>
      </c>
      <c r="BD437">
        <v>-88</v>
      </c>
      <c r="BE437">
        <v>-88</v>
      </c>
      <c r="BF437">
        <v>-88</v>
      </c>
      <c r="BG437">
        <v>14</v>
      </c>
      <c r="BH437">
        <v>18</v>
      </c>
      <c r="BI437">
        <v>2</v>
      </c>
      <c r="BJ437" t="s">
        <v>401</v>
      </c>
      <c r="BK437">
        <v>30</v>
      </c>
      <c r="BL437">
        <v>2</v>
      </c>
      <c r="BM437">
        <v>-99</v>
      </c>
      <c r="BN437">
        <v>-99</v>
      </c>
      <c r="BO437">
        <v>-88</v>
      </c>
      <c r="BP437">
        <v>-88</v>
      </c>
      <c r="BQ437">
        <v>-88</v>
      </c>
      <c r="BR437">
        <v>7</v>
      </c>
      <c r="BS437">
        <v>-88</v>
      </c>
      <c r="BT437">
        <v>-99</v>
      </c>
      <c r="BU437">
        <v>-99</v>
      </c>
      <c r="BV437">
        <v>-99</v>
      </c>
      <c r="BW437">
        <v>-99</v>
      </c>
      <c r="BX437">
        <v>-88</v>
      </c>
      <c r="BY437">
        <v>-88</v>
      </c>
      <c r="BZ437">
        <v>-88</v>
      </c>
      <c r="CA437">
        <v>7</v>
      </c>
      <c r="CB437">
        <v>-88</v>
      </c>
      <c r="CC437">
        <v>-99</v>
      </c>
      <c r="CD437">
        <v>-99</v>
      </c>
      <c r="CE437">
        <v>-99</v>
      </c>
      <c r="CF437">
        <v>-99</v>
      </c>
      <c r="CG437">
        <v>-88</v>
      </c>
      <c r="CH437">
        <v>-88</v>
      </c>
      <c r="CI437">
        <v>-88</v>
      </c>
      <c r="CJ437">
        <v>7</v>
      </c>
      <c r="CK437">
        <v>-88</v>
      </c>
      <c r="CL437">
        <v>-99</v>
      </c>
      <c r="CM437">
        <v>-99</v>
      </c>
      <c r="CN437">
        <v>1</v>
      </c>
      <c r="CO437">
        <v>1</v>
      </c>
      <c r="CR437">
        <v>2</v>
      </c>
      <c r="CT437">
        <v>1</v>
      </c>
      <c r="CU437">
        <v>1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1</v>
      </c>
      <c r="DB437">
        <v>2</v>
      </c>
      <c r="DC437">
        <v>2</v>
      </c>
      <c r="DE437">
        <v>2</v>
      </c>
      <c r="DF437">
        <v>2</v>
      </c>
      <c r="DG437">
        <v>2</v>
      </c>
      <c r="DH437">
        <v>2</v>
      </c>
      <c r="DI437">
        <v>2</v>
      </c>
      <c r="DJ437">
        <v>2</v>
      </c>
      <c r="DK437">
        <v>2</v>
      </c>
      <c r="DL437">
        <v>2</v>
      </c>
      <c r="DN437">
        <v>2</v>
      </c>
      <c r="DO437">
        <v>1</v>
      </c>
      <c r="DP437">
        <v>2</v>
      </c>
      <c r="DQ437">
        <v>1</v>
      </c>
      <c r="DS437">
        <v>1</v>
      </c>
      <c r="DW437">
        <v>2</v>
      </c>
      <c r="DX437">
        <v>15</v>
      </c>
      <c r="DY437">
        <v>2</v>
      </c>
      <c r="EA437">
        <v>-99</v>
      </c>
      <c r="EB437">
        <v>-99</v>
      </c>
      <c r="EC437">
        <v>-99</v>
      </c>
      <c r="ED437">
        <v>-99</v>
      </c>
      <c r="EE437">
        <v>2</v>
      </c>
      <c r="EG437">
        <v>0</v>
      </c>
      <c r="EH437">
        <v>2</v>
      </c>
      <c r="EI437">
        <v>0</v>
      </c>
      <c r="EJ437">
        <v>2</v>
      </c>
      <c r="EK437">
        <v>1</v>
      </c>
      <c r="EL437">
        <v>30</v>
      </c>
      <c r="EM437">
        <v>4</v>
      </c>
      <c r="EN437">
        <v>1</v>
      </c>
      <c r="EO437">
        <v>2</v>
      </c>
      <c r="EP437">
        <v>3</v>
      </c>
      <c r="EQ437">
        <v>3</v>
      </c>
      <c r="ER437">
        <v>-88</v>
      </c>
      <c r="ES437">
        <v>2</v>
      </c>
      <c r="FA437">
        <v>1</v>
      </c>
      <c r="FB437">
        <v>1983</v>
      </c>
      <c r="FC437">
        <v>39</v>
      </c>
      <c r="FD437">
        <v>1</v>
      </c>
      <c r="FE437">
        <v>1</v>
      </c>
      <c r="FF437">
        <v>2</v>
      </c>
      <c r="FG437">
        <v>2</v>
      </c>
      <c r="FH437">
        <v>2</v>
      </c>
      <c r="FI437">
        <v>2</v>
      </c>
      <c r="FJ437">
        <v>2</v>
      </c>
      <c r="FL437">
        <v>2</v>
      </c>
      <c r="FM437">
        <v>2</v>
      </c>
      <c r="FN437">
        <v>20</v>
      </c>
      <c r="FO437">
        <v>2</v>
      </c>
      <c r="FR437">
        <v>2</v>
      </c>
      <c r="FT437">
        <v>2</v>
      </c>
      <c r="FV437">
        <v>1</v>
      </c>
      <c r="FW437">
        <v>2</v>
      </c>
      <c r="FX437">
        <v>2</v>
      </c>
      <c r="FY437">
        <v>1</v>
      </c>
      <c r="GA437">
        <v>2</v>
      </c>
      <c r="GQ437">
        <v>1</v>
      </c>
      <c r="GS437">
        <v>2</v>
      </c>
      <c r="GT437">
        <v>2</v>
      </c>
      <c r="HE437">
        <v>2</v>
      </c>
      <c r="HN437">
        <v>2</v>
      </c>
      <c r="HT437">
        <v>2</v>
      </c>
      <c r="IA437">
        <v>2</v>
      </c>
    </row>
    <row r="438" spans="1:235" x14ac:dyDescent="0.25">
      <c r="A438">
        <v>1016</v>
      </c>
      <c r="BI438">
        <v>2</v>
      </c>
      <c r="BJ438" t="s">
        <v>400</v>
      </c>
      <c r="BK438">
        <v>10</v>
      </c>
      <c r="BL438">
        <v>2</v>
      </c>
      <c r="BM438">
        <v>-99</v>
      </c>
      <c r="BN438">
        <v>-99</v>
      </c>
      <c r="BO438">
        <v>-88</v>
      </c>
      <c r="BP438">
        <v>-88</v>
      </c>
      <c r="BQ438">
        <v>6.5</v>
      </c>
      <c r="BR438">
        <v>8.5</v>
      </c>
      <c r="BS438">
        <v>-88</v>
      </c>
      <c r="BT438">
        <v>-99</v>
      </c>
      <c r="BU438">
        <v>-99</v>
      </c>
      <c r="BV438">
        <v>-99</v>
      </c>
      <c r="BW438">
        <v>-99</v>
      </c>
      <c r="BX438">
        <v>-88</v>
      </c>
      <c r="BY438">
        <v>-88</v>
      </c>
      <c r="BZ438">
        <v>6.5</v>
      </c>
      <c r="CA438">
        <v>8.5</v>
      </c>
      <c r="CB438">
        <v>-88</v>
      </c>
      <c r="CC438">
        <v>-99</v>
      </c>
      <c r="CD438">
        <v>-99</v>
      </c>
      <c r="CE438">
        <v>-99</v>
      </c>
      <c r="CF438">
        <v>-99</v>
      </c>
      <c r="CG438">
        <v>-88</v>
      </c>
      <c r="CH438">
        <v>-88</v>
      </c>
      <c r="CI438">
        <v>6.5</v>
      </c>
      <c r="CJ438">
        <v>8.5</v>
      </c>
      <c r="CK438">
        <v>-88</v>
      </c>
      <c r="CL438">
        <v>-99</v>
      </c>
      <c r="CM438">
        <v>-99</v>
      </c>
      <c r="CN438">
        <v>1</v>
      </c>
      <c r="CO438">
        <v>1</v>
      </c>
      <c r="CR438">
        <v>2</v>
      </c>
      <c r="CT438">
        <v>1</v>
      </c>
      <c r="CU438">
        <v>1</v>
      </c>
      <c r="CV438">
        <v>2</v>
      </c>
      <c r="CW438">
        <v>2</v>
      </c>
      <c r="CX438">
        <v>2</v>
      </c>
      <c r="CY438">
        <v>2</v>
      </c>
      <c r="CZ438">
        <v>2</v>
      </c>
      <c r="DA438">
        <v>2</v>
      </c>
      <c r="DB438">
        <v>1</v>
      </c>
      <c r="DC438">
        <v>2</v>
      </c>
      <c r="DE438">
        <v>2</v>
      </c>
      <c r="DF438">
        <v>1</v>
      </c>
      <c r="DG438">
        <v>1</v>
      </c>
      <c r="DH438">
        <v>2</v>
      </c>
      <c r="DI438">
        <v>1</v>
      </c>
      <c r="DJ438">
        <v>2</v>
      </c>
      <c r="DK438">
        <v>2</v>
      </c>
      <c r="DL438">
        <v>2</v>
      </c>
      <c r="DN438">
        <v>2</v>
      </c>
      <c r="DO438">
        <v>1</v>
      </c>
      <c r="DP438">
        <v>2</v>
      </c>
      <c r="DQ438">
        <v>1</v>
      </c>
      <c r="DS438">
        <v>0.5</v>
      </c>
      <c r="DW438">
        <v>3</v>
      </c>
      <c r="DX438">
        <v>20</v>
      </c>
      <c r="DY438">
        <v>2</v>
      </c>
      <c r="EA438">
        <v>100</v>
      </c>
      <c r="EB438">
        <v>-99</v>
      </c>
      <c r="EC438">
        <v>2</v>
      </c>
      <c r="EE438">
        <v>2</v>
      </c>
      <c r="EG438">
        <v>0</v>
      </c>
      <c r="EH438">
        <v>2</v>
      </c>
      <c r="EI438">
        <v>0</v>
      </c>
      <c r="EJ438">
        <v>2</v>
      </c>
      <c r="EK438">
        <v>1</v>
      </c>
      <c r="EL438">
        <v>10</v>
      </c>
      <c r="EM438">
        <v>3</v>
      </c>
      <c r="EN438">
        <v>2</v>
      </c>
      <c r="EO438">
        <v>2</v>
      </c>
      <c r="EP438">
        <v>3</v>
      </c>
      <c r="EQ438">
        <v>3</v>
      </c>
      <c r="ER438">
        <v>2</v>
      </c>
      <c r="ES438">
        <v>2</v>
      </c>
      <c r="FA438">
        <v>1</v>
      </c>
      <c r="FB438">
        <v>1990</v>
      </c>
      <c r="FC438">
        <v>100</v>
      </c>
      <c r="FL438">
        <v>2</v>
      </c>
      <c r="FM438">
        <v>2</v>
      </c>
      <c r="FN438">
        <v>16</v>
      </c>
      <c r="FO438">
        <v>1</v>
      </c>
      <c r="FP438">
        <v>4</v>
      </c>
      <c r="FQ438">
        <v>1</v>
      </c>
      <c r="FR438">
        <v>2</v>
      </c>
      <c r="FT438">
        <v>2</v>
      </c>
      <c r="FV438">
        <v>1</v>
      </c>
      <c r="FW438">
        <v>2</v>
      </c>
      <c r="FX438">
        <v>2</v>
      </c>
      <c r="FY438">
        <v>1</v>
      </c>
      <c r="GA438">
        <v>3</v>
      </c>
      <c r="GQ438">
        <v>1</v>
      </c>
      <c r="GS438">
        <v>2</v>
      </c>
      <c r="GT438">
        <v>2</v>
      </c>
      <c r="HE438">
        <v>1</v>
      </c>
      <c r="HF438">
        <v>2003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30</v>
      </c>
      <c r="HM438">
        <v>2</v>
      </c>
      <c r="HN438">
        <v>1</v>
      </c>
      <c r="HO438">
        <v>1</v>
      </c>
      <c r="HP438">
        <v>500</v>
      </c>
      <c r="HQ438">
        <v>2</v>
      </c>
      <c r="HR438">
        <v>1</v>
      </c>
      <c r="HS438">
        <v>2</v>
      </c>
      <c r="HT438">
        <v>2</v>
      </c>
      <c r="IA438">
        <v>2</v>
      </c>
    </row>
    <row r="439" spans="1:235" x14ac:dyDescent="0.25">
      <c r="A439">
        <v>1524</v>
      </c>
      <c r="BI439">
        <v>1</v>
      </c>
      <c r="BL439">
        <v>2</v>
      </c>
      <c r="BM439">
        <v>-99</v>
      </c>
      <c r="BN439">
        <v>-99</v>
      </c>
      <c r="BO439">
        <v>-88</v>
      </c>
      <c r="BP439">
        <v>7</v>
      </c>
      <c r="BQ439">
        <v>8</v>
      </c>
      <c r="BR439">
        <v>8.5</v>
      </c>
      <c r="BS439">
        <v>-88</v>
      </c>
      <c r="BT439">
        <v>-99</v>
      </c>
      <c r="BU439">
        <v>-99</v>
      </c>
      <c r="BV439">
        <v>-99</v>
      </c>
      <c r="BW439">
        <v>-99</v>
      </c>
      <c r="BX439">
        <v>-88</v>
      </c>
      <c r="BY439">
        <v>7</v>
      </c>
      <c r="BZ439">
        <v>8</v>
      </c>
      <c r="CA439">
        <v>8.5</v>
      </c>
      <c r="CB439">
        <v>-88</v>
      </c>
      <c r="CC439">
        <v>-99</v>
      </c>
      <c r="CD439">
        <v>-99</v>
      </c>
      <c r="CE439">
        <v>-99</v>
      </c>
      <c r="CF439">
        <v>-99</v>
      </c>
      <c r="CG439">
        <v>-88</v>
      </c>
      <c r="CH439">
        <v>7</v>
      </c>
      <c r="CI439">
        <v>8</v>
      </c>
      <c r="CJ439">
        <v>8.5</v>
      </c>
      <c r="CK439">
        <v>-88</v>
      </c>
      <c r="CL439">
        <v>-99</v>
      </c>
      <c r="CM439">
        <v>-99</v>
      </c>
      <c r="CN439">
        <v>2</v>
      </c>
      <c r="CO439">
        <v>1</v>
      </c>
      <c r="CR439">
        <v>2</v>
      </c>
      <c r="CT439">
        <v>1</v>
      </c>
      <c r="CU439">
        <v>1</v>
      </c>
      <c r="CV439">
        <v>2</v>
      </c>
      <c r="CW439">
        <v>2</v>
      </c>
      <c r="CX439">
        <v>2</v>
      </c>
      <c r="CY439">
        <v>1</v>
      </c>
      <c r="CZ439">
        <v>1</v>
      </c>
      <c r="DA439">
        <v>1</v>
      </c>
      <c r="DB439">
        <v>1</v>
      </c>
      <c r="DC439">
        <v>2</v>
      </c>
      <c r="DE439">
        <v>2</v>
      </c>
      <c r="DF439">
        <v>1</v>
      </c>
      <c r="DG439">
        <v>2</v>
      </c>
      <c r="DH439">
        <v>1</v>
      </c>
      <c r="DI439">
        <v>1</v>
      </c>
      <c r="DJ439">
        <v>1</v>
      </c>
      <c r="DK439">
        <v>2</v>
      </c>
      <c r="DL439">
        <v>2</v>
      </c>
      <c r="DN439">
        <v>2</v>
      </c>
      <c r="DO439">
        <v>1</v>
      </c>
      <c r="DP439">
        <v>2</v>
      </c>
      <c r="DQ439">
        <v>1</v>
      </c>
      <c r="DS439">
        <v>1</v>
      </c>
      <c r="DW439">
        <v>4</v>
      </c>
      <c r="DX439">
        <v>15</v>
      </c>
      <c r="DY439">
        <v>2</v>
      </c>
      <c r="EA439">
        <v>100</v>
      </c>
      <c r="EB439">
        <v>-99</v>
      </c>
      <c r="EC439">
        <v>2</v>
      </c>
      <c r="EE439">
        <v>2</v>
      </c>
      <c r="EG439">
        <v>0</v>
      </c>
      <c r="EH439">
        <v>2</v>
      </c>
      <c r="EI439">
        <v>0</v>
      </c>
      <c r="EJ439">
        <v>2</v>
      </c>
      <c r="EK439">
        <v>1</v>
      </c>
      <c r="EL439">
        <v>10</v>
      </c>
      <c r="EM439">
        <v>10</v>
      </c>
      <c r="EN439">
        <v>1</v>
      </c>
      <c r="EO439">
        <v>2</v>
      </c>
      <c r="EP439">
        <v>3</v>
      </c>
      <c r="EQ439">
        <v>3</v>
      </c>
      <c r="ER439">
        <v>3</v>
      </c>
      <c r="ES439">
        <v>1</v>
      </c>
      <c r="ET439">
        <v>10</v>
      </c>
      <c r="EU439">
        <v>10</v>
      </c>
      <c r="EV439">
        <v>1</v>
      </c>
      <c r="EW439">
        <v>2</v>
      </c>
      <c r="EX439">
        <v>3</v>
      </c>
      <c r="EY439">
        <v>3</v>
      </c>
      <c r="EZ439">
        <v>3</v>
      </c>
      <c r="FA439">
        <v>1</v>
      </c>
      <c r="FB439">
        <v>1986</v>
      </c>
      <c r="FC439">
        <v>100</v>
      </c>
      <c r="FL439">
        <v>2</v>
      </c>
      <c r="FM439">
        <v>2</v>
      </c>
      <c r="FN439">
        <v>17</v>
      </c>
      <c r="FO439">
        <v>2</v>
      </c>
      <c r="FR439">
        <v>2</v>
      </c>
      <c r="FT439">
        <v>2</v>
      </c>
      <c r="FV439">
        <v>2</v>
      </c>
      <c r="GA439">
        <v>2</v>
      </c>
      <c r="GQ439">
        <v>6</v>
      </c>
      <c r="GS439">
        <v>2</v>
      </c>
      <c r="GT439">
        <v>2</v>
      </c>
      <c r="HE439">
        <v>2</v>
      </c>
      <c r="HN439">
        <v>2</v>
      </c>
      <c r="HT439">
        <v>2</v>
      </c>
      <c r="IA439">
        <v>2</v>
      </c>
    </row>
    <row r="440" spans="1:235" x14ac:dyDescent="0.25">
      <c r="A440">
        <v>1170</v>
      </c>
      <c r="BI440">
        <v>2</v>
      </c>
      <c r="BJ440" t="s">
        <v>390</v>
      </c>
      <c r="BK440">
        <v>40</v>
      </c>
      <c r="BL440">
        <v>2</v>
      </c>
      <c r="BM440">
        <v>-99</v>
      </c>
      <c r="BN440">
        <v>-99</v>
      </c>
      <c r="BO440">
        <v>-88</v>
      </c>
      <c r="BP440">
        <v>7</v>
      </c>
      <c r="BQ440">
        <v>8</v>
      </c>
      <c r="BR440">
        <v>8</v>
      </c>
      <c r="BS440">
        <v>-88</v>
      </c>
      <c r="BT440">
        <v>-99</v>
      </c>
      <c r="BU440">
        <v>-99</v>
      </c>
      <c r="BV440">
        <v>-99</v>
      </c>
      <c r="BW440">
        <v>-99</v>
      </c>
      <c r="BX440">
        <v>-88</v>
      </c>
      <c r="BY440">
        <v>7</v>
      </c>
      <c r="BZ440">
        <v>8</v>
      </c>
      <c r="CA440">
        <v>8</v>
      </c>
      <c r="CB440">
        <v>-88</v>
      </c>
      <c r="CC440">
        <v>-99</v>
      </c>
      <c r="CD440">
        <v>-99</v>
      </c>
      <c r="CE440">
        <v>-99</v>
      </c>
      <c r="CF440">
        <v>-99</v>
      </c>
      <c r="CG440">
        <v>-88</v>
      </c>
      <c r="CH440">
        <v>7</v>
      </c>
      <c r="CI440">
        <v>8</v>
      </c>
      <c r="CJ440">
        <v>8</v>
      </c>
      <c r="CK440">
        <v>-88</v>
      </c>
      <c r="CL440">
        <v>-99</v>
      </c>
      <c r="CM440">
        <v>-99</v>
      </c>
      <c r="CN440">
        <v>1</v>
      </c>
      <c r="CO440">
        <v>1</v>
      </c>
      <c r="CR440">
        <v>2</v>
      </c>
      <c r="CT440">
        <v>1</v>
      </c>
      <c r="CU440">
        <v>1</v>
      </c>
      <c r="CV440">
        <v>2</v>
      </c>
      <c r="CW440">
        <v>1</v>
      </c>
      <c r="CX440">
        <v>2</v>
      </c>
      <c r="CY440">
        <v>2</v>
      </c>
      <c r="CZ440">
        <v>2</v>
      </c>
      <c r="DA440">
        <v>1</v>
      </c>
      <c r="DB440">
        <v>1</v>
      </c>
      <c r="DC440">
        <v>2</v>
      </c>
      <c r="DE440">
        <v>2</v>
      </c>
      <c r="DF440">
        <v>1</v>
      </c>
      <c r="DG440">
        <v>2</v>
      </c>
      <c r="DH440">
        <v>2</v>
      </c>
      <c r="DI440">
        <v>1</v>
      </c>
      <c r="DJ440">
        <v>1</v>
      </c>
      <c r="DK440">
        <v>1</v>
      </c>
      <c r="DL440">
        <v>2</v>
      </c>
      <c r="DN440">
        <v>1</v>
      </c>
      <c r="DO440">
        <v>1</v>
      </c>
      <c r="DP440">
        <v>2</v>
      </c>
      <c r="DQ440">
        <v>1</v>
      </c>
      <c r="DS440">
        <v>0.5</v>
      </c>
      <c r="DW440">
        <v>3</v>
      </c>
      <c r="DX440">
        <v>40</v>
      </c>
      <c r="DY440">
        <v>1</v>
      </c>
      <c r="DZ440">
        <v>0.2</v>
      </c>
      <c r="EA440">
        <v>0</v>
      </c>
      <c r="EB440">
        <v>-99</v>
      </c>
      <c r="EC440">
        <v>2</v>
      </c>
      <c r="EE440">
        <v>2</v>
      </c>
      <c r="EG440">
        <v>0</v>
      </c>
      <c r="EH440">
        <v>2</v>
      </c>
      <c r="EI440">
        <v>0</v>
      </c>
      <c r="EJ440">
        <v>2</v>
      </c>
      <c r="EK440">
        <v>1</v>
      </c>
      <c r="EL440">
        <v>50</v>
      </c>
      <c r="EM440">
        <v>15</v>
      </c>
      <c r="EN440">
        <v>2</v>
      </c>
      <c r="EO440">
        <v>2</v>
      </c>
      <c r="EP440">
        <v>2</v>
      </c>
      <c r="EQ440">
        <v>3</v>
      </c>
      <c r="ER440">
        <v>3</v>
      </c>
      <c r="ES440">
        <v>1</v>
      </c>
      <c r="ET440">
        <v>50</v>
      </c>
      <c r="EU440">
        <v>10</v>
      </c>
      <c r="EV440">
        <v>0</v>
      </c>
      <c r="EW440">
        <v>2</v>
      </c>
      <c r="EX440">
        <v>2</v>
      </c>
      <c r="EY440">
        <v>3</v>
      </c>
      <c r="EZ440">
        <v>3</v>
      </c>
      <c r="FA440">
        <v>1</v>
      </c>
      <c r="FB440">
        <v>2004</v>
      </c>
      <c r="FC440">
        <v>100</v>
      </c>
      <c r="FL440">
        <v>2</v>
      </c>
      <c r="FM440">
        <v>2</v>
      </c>
      <c r="FN440">
        <v>16</v>
      </c>
      <c r="FO440">
        <v>1</v>
      </c>
      <c r="FP440">
        <v>3</v>
      </c>
      <c r="FQ440">
        <v>1</v>
      </c>
      <c r="FR440">
        <v>1</v>
      </c>
      <c r="FS440">
        <v>3</v>
      </c>
      <c r="FT440">
        <v>2</v>
      </c>
      <c r="FV440">
        <v>1</v>
      </c>
      <c r="FW440">
        <v>2</v>
      </c>
      <c r="FX440">
        <v>1</v>
      </c>
      <c r="FY440">
        <v>1</v>
      </c>
      <c r="GA440">
        <v>3</v>
      </c>
      <c r="GQ440">
        <v>1</v>
      </c>
      <c r="GS440">
        <v>2</v>
      </c>
      <c r="GT440">
        <v>2</v>
      </c>
      <c r="HE440">
        <v>2</v>
      </c>
      <c r="HN440">
        <v>2</v>
      </c>
      <c r="HT440">
        <v>2</v>
      </c>
      <c r="IA440">
        <v>2</v>
      </c>
    </row>
    <row r="441" spans="1:235" x14ac:dyDescent="0.25">
      <c r="A441">
        <v>1068</v>
      </c>
      <c r="B441">
        <v>2</v>
      </c>
      <c r="C441" t="s">
        <v>395</v>
      </c>
      <c r="D441">
        <v>60</v>
      </c>
      <c r="E441">
        <v>1</v>
      </c>
      <c r="F441">
        <v>2</v>
      </c>
      <c r="G441">
        <v>12</v>
      </c>
      <c r="H441">
        <v>13</v>
      </c>
      <c r="I441">
        <v>13</v>
      </c>
      <c r="J441">
        <v>17</v>
      </c>
      <c r="K441">
        <v>17</v>
      </c>
      <c r="L441">
        <v>17</v>
      </c>
      <c r="M441">
        <v>17</v>
      </c>
      <c r="N441">
        <v>18</v>
      </c>
      <c r="O441">
        <v>18</v>
      </c>
      <c r="P441">
        <v>18</v>
      </c>
      <c r="Q441">
        <v>17</v>
      </c>
      <c r="R441">
        <v>10</v>
      </c>
      <c r="S441">
        <v>10</v>
      </c>
      <c r="T441">
        <v>10</v>
      </c>
      <c r="U441">
        <v>10</v>
      </c>
      <c r="V441">
        <v>20</v>
      </c>
      <c r="W441">
        <v>20</v>
      </c>
      <c r="X441">
        <v>20</v>
      </c>
      <c r="Y441">
        <v>12</v>
      </c>
      <c r="Z441">
        <v>13</v>
      </c>
      <c r="AA441">
        <v>13</v>
      </c>
      <c r="AB441">
        <v>17</v>
      </c>
      <c r="AC441">
        <v>17</v>
      </c>
      <c r="AD441">
        <v>17</v>
      </c>
      <c r="AE441">
        <v>17</v>
      </c>
      <c r="AF441">
        <v>18</v>
      </c>
      <c r="AG441">
        <v>18</v>
      </c>
      <c r="AH441">
        <v>18</v>
      </c>
      <c r="AI441">
        <v>17</v>
      </c>
      <c r="AJ441">
        <v>10</v>
      </c>
      <c r="AK441">
        <v>10</v>
      </c>
      <c r="AL441">
        <v>10</v>
      </c>
      <c r="AM441">
        <v>10</v>
      </c>
      <c r="AN441">
        <v>20</v>
      </c>
      <c r="AO441">
        <v>20</v>
      </c>
      <c r="AP441">
        <v>20</v>
      </c>
      <c r="AQ441">
        <v>12</v>
      </c>
      <c r="AR441">
        <v>13</v>
      </c>
      <c r="AS441">
        <v>13</v>
      </c>
      <c r="AT441">
        <v>17</v>
      </c>
      <c r="AU441">
        <v>17</v>
      </c>
      <c r="AV441">
        <v>17</v>
      </c>
      <c r="AW441">
        <v>17</v>
      </c>
      <c r="AX441">
        <v>18</v>
      </c>
      <c r="AY441">
        <v>18</v>
      </c>
      <c r="AZ441">
        <v>18</v>
      </c>
      <c r="BA441">
        <v>17</v>
      </c>
      <c r="BB441">
        <v>10</v>
      </c>
      <c r="BC441">
        <v>10</v>
      </c>
      <c r="BD441">
        <v>10</v>
      </c>
      <c r="BE441">
        <v>10</v>
      </c>
      <c r="BF441">
        <v>20</v>
      </c>
      <c r="BG441">
        <v>20</v>
      </c>
      <c r="BH441">
        <v>20</v>
      </c>
      <c r="BI441">
        <v>2</v>
      </c>
      <c r="BJ441" t="s">
        <v>395</v>
      </c>
      <c r="BK441">
        <v>60</v>
      </c>
      <c r="BL441">
        <v>2</v>
      </c>
      <c r="BM441">
        <v>-99</v>
      </c>
      <c r="BN441">
        <v>-99</v>
      </c>
      <c r="BO441">
        <v>-88</v>
      </c>
      <c r="BP441">
        <v>-88</v>
      </c>
      <c r="BQ441">
        <v>8</v>
      </c>
      <c r="BR441">
        <v>8</v>
      </c>
      <c r="BS441">
        <v>-88</v>
      </c>
      <c r="BT441">
        <v>-99</v>
      </c>
      <c r="BU441">
        <v>-99</v>
      </c>
      <c r="BV441">
        <v>-99</v>
      </c>
      <c r="BW441">
        <v>-99</v>
      </c>
      <c r="BX441">
        <v>-88</v>
      </c>
      <c r="BY441">
        <v>-88</v>
      </c>
      <c r="BZ441">
        <v>8</v>
      </c>
      <c r="CA441">
        <v>8</v>
      </c>
      <c r="CB441">
        <v>-88</v>
      </c>
      <c r="CC441">
        <v>-99</v>
      </c>
      <c r="CD441">
        <v>-99</v>
      </c>
      <c r="CE441">
        <v>-99</v>
      </c>
      <c r="CF441">
        <v>-99</v>
      </c>
      <c r="CG441">
        <v>-88</v>
      </c>
      <c r="CH441">
        <v>-88</v>
      </c>
      <c r="CI441">
        <v>8</v>
      </c>
      <c r="CJ441">
        <v>8</v>
      </c>
      <c r="CK441">
        <v>-88</v>
      </c>
      <c r="CL441">
        <v>-99</v>
      </c>
      <c r="CM441">
        <v>-99</v>
      </c>
      <c r="CN441">
        <v>1</v>
      </c>
      <c r="CO441">
        <v>1</v>
      </c>
      <c r="CR441">
        <v>2</v>
      </c>
      <c r="CT441">
        <v>1</v>
      </c>
      <c r="CU441">
        <v>1</v>
      </c>
      <c r="CV441">
        <v>2</v>
      </c>
      <c r="CW441">
        <v>1</v>
      </c>
      <c r="CX441">
        <v>2</v>
      </c>
      <c r="CY441">
        <v>2</v>
      </c>
      <c r="CZ441">
        <v>2</v>
      </c>
      <c r="DA441">
        <v>1</v>
      </c>
      <c r="DB441">
        <v>1</v>
      </c>
      <c r="DC441">
        <v>2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2</v>
      </c>
      <c r="DL441">
        <v>2</v>
      </c>
      <c r="DN441">
        <v>2</v>
      </c>
      <c r="DO441">
        <v>1</v>
      </c>
      <c r="DP441">
        <v>2</v>
      </c>
      <c r="DQ441">
        <v>1</v>
      </c>
      <c r="DS441">
        <v>1</v>
      </c>
      <c r="DW441">
        <v>3</v>
      </c>
      <c r="DX441">
        <v>7</v>
      </c>
      <c r="DY441">
        <v>2</v>
      </c>
      <c r="EA441">
        <v>0</v>
      </c>
      <c r="EB441">
        <v>0</v>
      </c>
      <c r="EC441">
        <v>2</v>
      </c>
      <c r="EE441">
        <v>2</v>
      </c>
      <c r="EG441">
        <v>0</v>
      </c>
      <c r="EH441">
        <v>2</v>
      </c>
      <c r="EI441">
        <v>0</v>
      </c>
      <c r="EJ441">
        <v>2</v>
      </c>
      <c r="EK441">
        <v>1</v>
      </c>
      <c r="EL441">
        <v>60</v>
      </c>
      <c r="EM441">
        <v>30</v>
      </c>
      <c r="EN441">
        <v>1</v>
      </c>
      <c r="EO441">
        <v>2</v>
      </c>
      <c r="EP441">
        <v>3</v>
      </c>
      <c r="EQ441">
        <v>3</v>
      </c>
      <c r="ER441">
        <v>2</v>
      </c>
      <c r="ES441">
        <v>1</v>
      </c>
      <c r="ET441">
        <v>60</v>
      </c>
      <c r="EU441">
        <v>30</v>
      </c>
      <c r="EV441">
        <v>0</v>
      </c>
      <c r="EW441">
        <v>2</v>
      </c>
      <c r="EX441">
        <v>3</v>
      </c>
      <c r="EY441">
        <v>3</v>
      </c>
      <c r="EZ441">
        <v>2</v>
      </c>
      <c r="FA441">
        <v>1</v>
      </c>
      <c r="FB441">
        <v>1999</v>
      </c>
      <c r="FC441">
        <v>30</v>
      </c>
      <c r="FD441">
        <v>1</v>
      </c>
      <c r="FE441">
        <v>2</v>
      </c>
      <c r="FF441">
        <v>2</v>
      </c>
      <c r="FG441">
        <v>2</v>
      </c>
      <c r="FH441">
        <v>2</v>
      </c>
      <c r="FI441">
        <v>2</v>
      </c>
      <c r="FJ441">
        <v>2</v>
      </c>
      <c r="FL441">
        <v>2</v>
      </c>
      <c r="FM441">
        <v>2</v>
      </c>
      <c r="FN441">
        <v>30</v>
      </c>
      <c r="FO441">
        <v>2</v>
      </c>
      <c r="FR441">
        <v>2</v>
      </c>
      <c r="FT441">
        <v>2</v>
      </c>
      <c r="FV441">
        <v>1</v>
      </c>
      <c r="FW441">
        <v>2</v>
      </c>
      <c r="FX441">
        <v>2</v>
      </c>
      <c r="FY441">
        <v>1</v>
      </c>
      <c r="GA441">
        <v>2</v>
      </c>
      <c r="GQ441">
        <v>2</v>
      </c>
      <c r="GS441">
        <v>2</v>
      </c>
      <c r="GT441">
        <v>2</v>
      </c>
      <c r="HE441">
        <v>2</v>
      </c>
      <c r="HN441">
        <v>2</v>
      </c>
      <c r="HT441">
        <v>2</v>
      </c>
      <c r="IA441">
        <v>2</v>
      </c>
    </row>
    <row r="442" spans="1:235" x14ac:dyDescent="0.25">
      <c r="A442">
        <v>1047</v>
      </c>
      <c r="B442">
        <v>2</v>
      </c>
      <c r="C442" t="s">
        <v>399</v>
      </c>
      <c r="D442">
        <v>5</v>
      </c>
      <c r="E442">
        <v>1</v>
      </c>
      <c r="F442">
        <v>2</v>
      </c>
      <c r="G442">
        <v>22</v>
      </c>
      <c r="H442">
        <v>20</v>
      </c>
      <c r="I442">
        <v>20</v>
      </c>
      <c r="J442">
        <v>22</v>
      </c>
      <c r="K442">
        <v>20</v>
      </c>
      <c r="L442">
        <v>18</v>
      </c>
      <c r="M442">
        <v>18</v>
      </c>
      <c r="N442">
        <v>18</v>
      </c>
      <c r="O442">
        <v>20</v>
      </c>
      <c r="P442">
        <v>20</v>
      </c>
      <c r="Q442">
        <v>20</v>
      </c>
      <c r="R442">
        <v>22</v>
      </c>
      <c r="S442">
        <v>21</v>
      </c>
      <c r="T442">
        <v>20</v>
      </c>
      <c r="U442">
        <v>18</v>
      </c>
      <c r="V442">
        <v>15</v>
      </c>
      <c r="W442">
        <v>18</v>
      </c>
      <c r="X442">
        <v>18</v>
      </c>
      <c r="Y442">
        <v>22</v>
      </c>
      <c r="Z442">
        <v>20</v>
      </c>
      <c r="AA442">
        <v>20</v>
      </c>
      <c r="AB442">
        <v>22</v>
      </c>
      <c r="AC442">
        <v>20</v>
      </c>
      <c r="AD442">
        <v>18</v>
      </c>
      <c r="AE442">
        <v>18</v>
      </c>
      <c r="AF442">
        <v>18</v>
      </c>
      <c r="AG442">
        <v>20</v>
      </c>
      <c r="AH442">
        <v>20</v>
      </c>
      <c r="AI442">
        <v>20</v>
      </c>
      <c r="AJ442">
        <v>22</v>
      </c>
      <c r="AK442">
        <v>21</v>
      </c>
      <c r="AL442">
        <v>20</v>
      </c>
      <c r="AM442">
        <v>18</v>
      </c>
      <c r="AN442">
        <v>15</v>
      </c>
      <c r="AO442">
        <v>18</v>
      </c>
      <c r="AP442">
        <v>18</v>
      </c>
      <c r="AQ442">
        <v>22</v>
      </c>
      <c r="AR442">
        <v>20</v>
      </c>
      <c r="AS442">
        <v>20</v>
      </c>
      <c r="AT442">
        <v>22</v>
      </c>
      <c r="AU442">
        <v>20</v>
      </c>
      <c r="AV442">
        <v>18</v>
      </c>
      <c r="AW442">
        <v>18</v>
      </c>
      <c r="AX442">
        <v>18</v>
      </c>
      <c r="AY442">
        <v>20</v>
      </c>
      <c r="AZ442">
        <v>20</v>
      </c>
      <c r="BA442">
        <v>20</v>
      </c>
      <c r="BB442">
        <v>22</v>
      </c>
      <c r="BC442">
        <v>21</v>
      </c>
      <c r="BD442">
        <v>20</v>
      </c>
      <c r="BE442">
        <v>18</v>
      </c>
      <c r="BF442">
        <v>15</v>
      </c>
      <c r="BG442">
        <v>18</v>
      </c>
      <c r="BH442">
        <v>18</v>
      </c>
      <c r="BI442">
        <v>2</v>
      </c>
      <c r="BJ442" t="s">
        <v>398</v>
      </c>
      <c r="BK442">
        <v>5</v>
      </c>
      <c r="BL442">
        <v>2</v>
      </c>
      <c r="BM442">
        <v>-99</v>
      </c>
      <c r="BN442">
        <v>-99</v>
      </c>
      <c r="BO442">
        <v>-88</v>
      </c>
      <c r="BP442">
        <v>-88</v>
      </c>
      <c r="BQ442">
        <v>8</v>
      </c>
      <c r="BR442">
        <v>8</v>
      </c>
      <c r="BS442">
        <v>9</v>
      </c>
      <c r="BT442">
        <v>-99</v>
      </c>
      <c r="BU442">
        <v>-99</v>
      </c>
      <c r="BV442">
        <v>-99</v>
      </c>
      <c r="BW442">
        <v>-99</v>
      </c>
      <c r="BX442">
        <v>-88</v>
      </c>
      <c r="BY442">
        <v>-88</v>
      </c>
      <c r="BZ442">
        <v>8</v>
      </c>
      <c r="CA442">
        <v>8</v>
      </c>
      <c r="CB442">
        <v>9</v>
      </c>
      <c r="CC442">
        <v>-99</v>
      </c>
      <c r="CD442">
        <v>-99</v>
      </c>
      <c r="CE442">
        <v>-99</v>
      </c>
      <c r="CF442">
        <v>-99</v>
      </c>
      <c r="CG442">
        <v>-88</v>
      </c>
      <c r="CH442">
        <v>-88</v>
      </c>
      <c r="CI442">
        <v>8</v>
      </c>
      <c r="CJ442">
        <v>8</v>
      </c>
      <c r="CK442">
        <v>9</v>
      </c>
      <c r="CL442">
        <v>-99</v>
      </c>
      <c r="CM442">
        <v>-99</v>
      </c>
      <c r="CN442">
        <v>1</v>
      </c>
      <c r="CO442">
        <v>1</v>
      </c>
      <c r="CR442">
        <v>2</v>
      </c>
      <c r="CT442">
        <v>1</v>
      </c>
      <c r="CU442">
        <v>1</v>
      </c>
      <c r="CV442">
        <v>2</v>
      </c>
      <c r="CW442">
        <v>2</v>
      </c>
      <c r="CX442">
        <v>1</v>
      </c>
      <c r="CY442">
        <v>2</v>
      </c>
      <c r="CZ442">
        <v>2</v>
      </c>
      <c r="DA442">
        <v>1</v>
      </c>
      <c r="DB442">
        <v>1</v>
      </c>
      <c r="DC442">
        <v>2</v>
      </c>
      <c r="DE442">
        <v>2</v>
      </c>
      <c r="DF442">
        <v>1</v>
      </c>
      <c r="DG442">
        <v>1</v>
      </c>
      <c r="DH442">
        <v>2</v>
      </c>
      <c r="DI442">
        <v>1</v>
      </c>
      <c r="DJ442">
        <v>2</v>
      </c>
      <c r="DK442">
        <v>2</v>
      </c>
      <c r="DL442">
        <v>2</v>
      </c>
      <c r="DN442">
        <v>2</v>
      </c>
      <c r="DO442">
        <v>1</v>
      </c>
      <c r="DP442">
        <v>2</v>
      </c>
      <c r="DQ442">
        <v>1</v>
      </c>
      <c r="DS442">
        <v>1</v>
      </c>
      <c r="DW442">
        <v>3</v>
      </c>
      <c r="DX442">
        <v>7</v>
      </c>
      <c r="DY442">
        <v>2</v>
      </c>
      <c r="EA442">
        <v>100</v>
      </c>
      <c r="EB442">
        <v>0</v>
      </c>
      <c r="EC442">
        <v>2</v>
      </c>
      <c r="EE442">
        <v>1</v>
      </c>
      <c r="EF442">
        <v>240</v>
      </c>
      <c r="EG442">
        <v>0</v>
      </c>
      <c r="EH442">
        <v>2</v>
      </c>
      <c r="EI442">
        <v>0</v>
      </c>
      <c r="EJ442">
        <v>2</v>
      </c>
      <c r="EK442">
        <v>1</v>
      </c>
      <c r="EL442">
        <v>2</v>
      </c>
      <c r="EM442">
        <v>4</v>
      </c>
      <c r="EN442">
        <v>1</v>
      </c>
      <c r="EO442">
        <v>2</v>
      </c>
      <c r="EP442">
        <v>3</v>
      </c>
      <c r="EQ442">
        <v>3</v>
      </c>
      <c r="ER442">
        <v>4</v>
      </c>
      <c r="ES442">
        <v>1</v>
      </c>
      <c r="ET442">
        <v>5</v>
      </c>
      <c r="EU442">
        <v>6</v>
      </c>
      <c r="EV442">
        <v>0</v>
      </c>
      <c r="EW442">
        <v>2</v>
      </c>
      <c r="EX442">
        <v>3</v>
      </c>
      <c r="EY442">
        <v>3</v>
      </c>
      <c r="EZ442">
        <v>4</v>
      </c>
      <c r="FA442">
        <v>1</v>
      </c>
      <c r="FB442">
        <v>1968</v>
      </c>
      <c r="FC442">
        <v>37</v>
      </c>
      <c r="FD442">
        <v>1</v>
      </c>
      <c r="FE442">
        <v>2</v>
      </c>
      <c r="FF442">
        <v>2</v>
      </c>
      <c r="FG442">
        <v>2</v>
      </c>
      <c r="FH442">
        <v>2</v>
      </c>
      <c r="FI442">
        <v>2</v>
      </c>
      <c r="FJ442">
        <v>2</v>
      </c>
      <c r="FL442">
        <v>2</v>
      </c>
      <c r="FM442">
        <v>1</v>
      </c>
      <c r="FN442">
        <v>30</v>
      </c>
      <c r="FO442">
        <v>2</v>
      </c>
      <c r="FR442">
        <v>2</v>
      </c>
      <c r="FT442">
        <v>2</v>
      </c>
      <c r="FV442">
        <v>1</v>
      </c>
      <c r="FW442">
        <v>2</v>
      </c>
      <c r="FX442">
        <v>2</v>
      </c>
      <c r="FY442">
        <v>1</v>
      </c>
      <c r="GA442">
        <v>2</v>
      </c>
      <c r="GQ442">
        <v>2</v>
      </c>
      <c r="GS442">
        <v>2</v>
      </c>
      <c r="GT442">
        <v>2</v>
      </c>
      <c r="HE442">
        <v>2</v>
      </c>
      <c r="HN442">
        <v>2</v>
      </c>
      <c r="HT442">
        <v>2</v>
      </c>
      <c r="IA442">
        <v>2</v>
      </c>
    </row>
    <row r="443" spans="1:235" x14ac:dyDescent="0.25">
      <c r="A443">
        <v>1039</v>
      </c>
      <c r="B443">
        <v>1</v>
      </c>
      <c r="E443">
        <v>1</v>
      </c>
      <c r="F443">
        <v>2</v>
      </c>
      <c r="G443">
        <v>-88</v>
      </c>
      <c r="H443">
        <v>-88</v>
      </c>
      <c r="I443">
        <v>-88</v>
      </c>
      <c r="J443">
        <v>14</v>
      </c>
      <c r="K443">
        <v>20</v>
      </c>
      <c r="L443">
        <v>21</v>
      </c>
      <c r="M443">
        <v>22</v>
      </c>
      <c r="N443">
        <v>24</v>
      </c>
      <c r="O443">
        <v>25</v>
      </c>
      <c r="P443">
        <v>25</v>
      </c>
      <c r="Q443">
        <v>26</v>
      </c>
      <c r="R443">
        <v>-88</v>
      </c>
      <c r="S443">
        <v>-88</v>
      </c>
      <c r="T443">
        <v>-88</v>
      </c>
      <c r="U443">
        <v>-88</v>
      </c>
      <c r="V443">
        <v>14</v>
      </c>
      <c r="W443">
        <v>16</v>
      </c>
      <c r="X443">
        <v>20</v>
      </c>
      <c r="Y443">
        <v>-88</v>
      </c>
      <c r="Z443">
        <v>-88</v>
      </c>
      <c r="AA443">
        <v>-88</v>
      </c>
      <c r="AB443">
        <v>14</v>
      </c>
      <c r="AC443">
        <v>20</v>
      </c>
      <c r="AD443">
        <v>21</v>
      </c>
      <c r="AE443">
        <v>22</v>
      </c>
      <c r="AF443">
        <v>24</v>
      </c>
      <c r="AG443">
        <v>25</v>
      </c>
      <c r="AH443">
        <v>25</v>
      </c>
      <c r="AI443">
        <v>26</v>
      </c>
      <c r="AJ443">
        <v>-88</v>
      </c>
      <c r="AK443">
        <v>-88</v>
      </c>
      <c r="AL443">
        <v>-88</v>
      </c>
      <c r="AM443">
        <v>-88</v>
      </c>
      <c r="AN443">
        <v>14</v>
      </c>
      <c r="AO443">
        <v>16</v>
      </c>
      <c r="AP443">
        <v>20</v>
      </c>
      <c r="AQ443">
        <v>-88</v>
      </c>
      <c r="AR443">
        <v>-88</v>
      </c>
      <c r="AS443">
        <v>-88</v>
      </c>
      <c r="AT443">
        <v>14</v>
      </c>
      <c r="AU443">
        <v>20</v>
      </c>
      <c r="AV443">
        <v>21</v>
      </c>
      <c r="AW443">
        <v>22</v>
      </c>
      <c r="AX443">
        <v>24</v>
      </c>
      <c r="AY443">
        <v>25</v>
      </c>
      <c r="AZ443">
        <v>25</v>
      </c>
      <c r="BA443">
        <v>26</v>
      </c>
      <c r="BB443">
        <v>-88</v>
      </c>
      <c r="BC443">
        <v>-88</v>
      </c>
      <c r="BD443">
        <v>-88</v>
      </c>
      <c r="BE443">
        <v>-88</v>
      </c>
      <c r="BF443">
        <v>14</v>
      </c>
      <c r="BG443">
        <v>16</v>
      </c>
      <c r="BH443">
        <v>20</v>
      </c>
      <c r="BI443">
        <v>1</v>
      </c>
      <c r="BL443">
        <v>2</v>
      </c>
      <c r="BM443">
        <v>-99</v>
      </c>
      <c r="BN443">
        <v>-99</v>
      </c>
      <c r="BO443">
        <v>-88</v>
      </c>
      <c r="BP443">
        <v>-88</v>
      </c>
      <c r="BQ443">
        <v>7</v>
      </c>
      <c r="BR443">
        <v>8</v>
      </c>
      <c r="BS443">
        <v>-88</v>
      </c>
      <c r="BT443">
        <v>-99</v>
      </c>
      <c r="BU443">
        <v>-99</v>
      </c>
      <c r="BV443">
        <v>-99</v>
      </c>
      <c r="BW443">
        <v>-99</v>
      </c>
      <c r="BX443">
        <v>-88</v>
      </c>
      <c r="BY443">
        <v>-88</v>
      </c>
      <c r="BZ443">
        <v>7</v>
      </c>
      <c r="CA443">
        <v>8</v>
      </c>
      <c r="CB443">
        <v>-88</v>
      </c>
      <c r="CC443">
        <v>-99</v>
      </c>
      <c r="CD443">
        <v>-99</v>
      </c>
      <c r="CE443">
        <v>-99</v>
      </c>
      <c r="CF443">
        <v>-99</v>
      </c>
      <c r="CG443">
        <v>-88</v>
      </c>
      <c r="CH443">
        <v>-88</v>
      </c>
      <c r="CI443">
        <v>7</v>
      </c>
      <c r="CJ443">
        <v>8</v>
      </c>
      <c r="CK443">
        <v>-88</v>
      </c>
      <c r="CL443">
        <v>-99</v>
      </c>
      <c r="CM443">
        <v>-99</v>
      </c>
      <c r="CN443">
        <v>2</v>
      </c>
      <c r="CO443">
        <v>1</v>
      </c>
      <c r="CR443">
        <v>2</v>
      </c>
      <c r="CT443">
        <v>1</v>
      </c>
      <c r="CU443">
        <v>1</v>
      </c>
      <c r="CV443">
        <v>2</v>
      </c>
      <c r="CW443">
        <v>1</v>
      </c>
      <c r="CX443">
        <v>2</v>
      </c>
      <c r="CY443">
        <v>2</v>
      </c>
      <c r="CZ443">
        <v>2</v>
      </c>
      <c r="DA443">
        <v>2</v>
      </c>
      <c r="DB443">
        <v>1</v>
      </c>
      <c r="DC443">
        <v>2</v>
      </c>
      <c r="DE443">
        <v>2</v>
      </c>
      <c r="DF443">
        <v>2</v>
      </c>
      <c r="DG443">
        <v>2</v>
      </c>
      <c r="DH443">
        <v>2</v>
      </c>
      <c r="DI443">
        <v>1</v>
      </c>
      <c r="DJ443">
        <v>2</v>
      </c>
      <c r="DK443">
        <v>2</v>
      </c>
      <c r="DL443">
        <v>2</v>
      </c>
      <c r="DN443">
        <v>2</v>
      </c>
      <c r="DO443">
        <v>1</v>
      </c>
      <c r="DP443">
        <v>2</v>
      </c>
      <c r="DQ443">
        <v>3</v>
      </c>
      <c r="DW443">
        <v>3</v>
      </c>
      <c r="DX443">
        <v>7</v>
      </c>
      <c r="DY443">
        <v>2</v>
      </c>
      <c r="EA443">
        <v>0</v>
      </c>
      <c r="EB443">
        <v>0</v>
      </c>
      <c r="EC443">
        <v>2</v>
      </c>
      <c r="EE443">
        <v>2</v>
      </c>
      <c r="EG443">
        <v>0</v>
      </c>
      <c r="EH443">
        <v>2</v>
      </c>
      <c r="EI443">
        <v>0</v>
      </c>
      <c r="EJ443">
        <v>2</v>
      </c>
      <c r="EK443">
        <v>1</v>
      </c>
      <c r="EL443">
        <v>15</v>
      </c>
      <c r="EM443">
        <v>10</v>
      </c>
      <c r="EN443">
        <v>1</v>
      </c>
      <c r="EO443">
        <v>2</v>
      </c>
      <c r="EP443">
        <v>3</v>
      </c>
      <c r="EQ443">
        <v>3</v>
      </c>
      <c r="ER443">
        <v>2</v>
      </c>
      <c r="ES443">
        <v>1</v>
      </c>
      <c r="ET443">
        <v>15</v>
      </c>
      <c r="EU443">
        <v>6</v>
      </c>
      <c r="EV443">
        <v>0</v>
      </c>
      <c r="EW443">
        <v>2</v>
      </c>
      <c r="EX443">
        <v>3</v>
      </c>
      <c r="EY443">
        <v>3</v>
      </c>
      <c r="EZ443">
        <v>2</v>
      </c>
      <c r="FA443">
        <v>1</v>
      </c>
      <c r="FB443">
        <v>1971</v>
      </c>
      <c r="FC443">
        <v>20</v>
      </c>
      <c r="FD443">
        <v>1</v>
      </c>
      <c r="FE443">
        <v>2</v>
      </c>
      <c r="FF443">
        <v>2</v>
      </c>
      <c r="FG443">
        <v>2</v>
      </c>
      <c r="FH443">
        <v>2</v>
      </c>
      <c r="FI443">
        <v>2</v>
      </c>
      <c r="FJ443">
        <v>2</v>
      </c>
      <c r="FL443">
        <v>2</v>
      </c>
      <c r="FM443">
        <v>2</v>
      </c>
      <c r="FN443">
        <v>17</v>
      </c>
      <c r="FO443">
        <v>1</v>
      </c>
      <c r="FP443">
        <v>2</v>
      </c>
      <c r="FQ443">
        <v>1</v>
      </c>
      <c r="FR443">
        <v>2</v>
      </c>
      <c r="FT443">
        <v>2</v>
      </c>
      <c r="FV443">
        <v>2</v>
      </c>
      <c r="GA443">
        <v>2</v>
      </c>
      <c r="GQ443">
        <v>1</v>
      </c>
      <c r="GS443">
        <v>2</v>
      </c>
      <c r="GT443">
        <v>2</v>
      </c>
      <c r="HE443">
        <v>2</v>
      </c>
      <c r="HN443">
        <v>2</v>
      </c>
      <c r="HT443">
        <v>1</v>
      </c>
      <c r="HU443">
        <v>2</v>
      </c>
      <c r="HV443">
        <v>2</v>
      </c>
      <c r="HW443">
        <v>1</v>
      </c>
      <c r="HX443">
        <v>2</v>
      </c>
      <c r="HY443">
        <v>2</v>
      </c>
      <c r="IA443">
        <v>2</v>
      </c>
    </row>
    <row r="444" spans="1:235" x14ac:dyDescent="0.25">
      <c r="A444">
        <v>1171</v>
      </c>
      <c r="B444">
        <v>2</v>
      </c>
      <c r="C444" t="s">
        <v>395</v>
      </c>
      <c r="D444">
        <v>15</v>
      </c>
      <c r="E444">
        <v>1</v>
      </c>
      <c r="F444">
        <v>2</v>
      </c>
      <c r="G444">
        <v>13</v>
      </c>
      <c r="H444">
        <v>13</v>
      </c>
      <c r="I444">
        <v>16</v>
      </c>
      <c r="J444">
        <v>16</v>
      </c>
      <c r="K444">
        <v>16</v>
      </c>
      <c r="L444">
        <v>18</v>
      </c>
      <c r="M444">
        <v>20</v>
      </c>
      <c r="N444">
        <v>20</v>
      </c>
      <c r="O444">
        <v>21</v>
      </c>
      <c r="P444">
        <v>21</v>
      </c>
      <c r="Q444">
        <v>21</v>
      </c>
      <c r="R444">
        <v>14</v>
      </c>
      <c r="S444">
        <v>14</v>
      </c>
      <c r="T444">
        <v>14</v>
      </c>
      <c r="U444">
        <v>14</v>
      </c>
      <c r="V444">
        <v>16</v>
      </c>
      <c r="W444">
        <v>17</v>
      </c>
      <c r="X444">
        <v>17</v>
      </c>
      <c r="Y444">
        <v>13</v>
      </c>
      <c r="Z444">
        <v>13</v>
      </c>
      <c r="AA444">
        <v>16</v>
      </c>
      <c r="AB444">
        <v>16</v>
      </c>
      <c r="AC444">
        <v>16</v>
      </c>
      <c r="AD444">
        <v>18</v>
      </c>
      <c r="AE444">
        <v>20</v>
      </c>
      <c r="AF444">
        <v>20</v>
      </c>
      <c r="AG444">
        <v>21</v>
      </c>
      <c r="AH444">
        <v>21</v>
      </c>
      <c r="AI444">
        <v>21</v>
      </c>
      <c r="AJ444">
        <v>14</v>
      </c>
      <c r="AK444">
        <v>14</v>
      </c>
      <c r="AL444">
        <v>14</v>
      </c>
      <c r="AM444">
        <v>14</v>
      </c>
      <c r="AN444">
        <v>16</v>
      </c>
      <c r="AO444">
        <v>17</v>
      </c>
      <c r="AP444">
        <v>17</v>
      </c>
      <c r="AQ444">
        <v>13</v>
      </c>
      <c r="AR444">
        <v>13</v>
      </c>
      <c r="AS444">
        <v>16</v>
      </c>
      <c r="AT444">
        <v>16</v>
      </c>
      <c r="AU444">
        <v>16</v>
      </c>
      <c r="AV444">
        <v>18</v>
      </c>
      <c r="AW444">
        <v>20</v>
      </c>
      <c r="AX444">
        <v>20</v>
      </c>
      <c r="AY444">
        <v>21</v>
      </c>
      <c r="AZ444">
        <v>21</v>
      </c>
      <c r="BA444">
        <v>21</v>
      </c>
      <c r="BB444">
        <v>14</v>
      </c>
      <c r="BC444">
        <v>14</v>
      </c>
      <c r="BD444">
        <v>14</v>
      </c>
      <c r="BE444">
        <v>14</v>
      </c>
      <c r="BF444">
        <v>16</v>
      </c>
      <c r="BG444">
        <v>17</v>
      </c>
      <c r="BH444">
        <v>17</v>
      </c>
      <c r="BI444">
        <v>2</v>
      </c>
      <c r="BJ444" t="s">
        <v>395</v>
      </c>
      <c r="BK444">
        <v>15</v>
      </c>
      <c r="BL444">
        <v>2</v>
      </c>
      <c r="BM444">
        <v>-99</v>
      </c>
      <c r="BN444">
        <v>-99</v>
      </c>
      <c r="BO444">
        <v>-88</v>
      </c>
      <c r="BP444">
        <v>8</v>
      </c>
      <c r="BQ444">
        <v>9</v>
      </c>
      <c r="BR444">
        <v>9</v>
      </c>
      <c r="BS444">
        <v>-88</v>
      </c>
      <c r="BT444">
        <v>-99</v>
      </c>
      <c r="BU444">
        <v>-99</v>
      </c>
      <c r="BV444">
        <v>-99</v>
      </c>
      <c r="BW444">
        <v>-99</v>
      </c>
      <c r="BX444">
        <v>-88</v>
      </c>
      <c r="BY444">
        <v>8</v>
      </c>
      <c r="BZ444">
        <v>9</v>
      </c>
      <c r="CA444">
        <v>9</v>
      </c>
      <c r="CB444">
        <v>-88</v>
      </c>
      <c r="CC444">
        <v>-99</v>
      </c>
      <c r="CD444">
        <v>-99</v>
      </c>
      <c r="CE444">
        <v>-99</v>
      </c>
      <c r="CF444">
        <v>-99</v>
      </c>
      <c r="CG444">
        <v>-88</v>
      </c>
      <c r="CH444">
        <v>8</v>
      </c>
      <c r="CI444">
        <v>9</v>
      </c>
      <c r="CJ444">
        <v>9</v>
      </c>
      <c r="CK444">
        <v>-88</v>
      </c>
      <c r="CL444">
        <v>-99</v>
      </c>
      <c r="CM444">
        <v>-99</v>
      </c>
      <c r="CN444">
        <v>1</v>
      </c>
      <c r="CO444">
        <v>1</v>
      </c>
      <c r="CR444">
        <v>2</v>
      </c>
      <c r="CT444">
        <v>1</v>
      </c>
      <c r="CU444">
        <v>1</v>
      </c>
      <c r="CV444">
        <v>1</v>
      </c>
      <c r="CW444">
        <v>1</v>
      </c>
      <c r="CX444">
        <v>2</v>
      </c>
      <c r="CY444">
        <v>2</v>
      </c>
      <c r="CZ444">
        <v>1</v>
      </c>
      <c r="DA444">
        <v>1</v>
      </c>
      <c r="DB444">
        <v>1</v>
      </c>
      <c r="DC444">
        <v>2</v>
      </c>
      <c r="DE444">
        <v>2</v>
      </c>
      <c r="DF444">
        <v>2</v>
      </c>
      <c r="DG444">
        <v>2</v>
      </c>
      <c r="DH444">
        <v>2</v>
      </c>
      <c r="DI444">
        <v>2</v>
      </c>
      <c r="DJ444">
        <v>1</v>
      </c>
      <c r="DK444">
        <v>2</v>
      </c>
      <c r="DL444">
        <v>2</v>
      </c>
      <c r="DN444">
        <v>2</v>
      </c>
      <c r="DO444">
        <v>1</v>
      </c>
      <c r="DP444">
        <v>2</v>
      </c>
      <c r="DQ444">
        <v>1</v>
      </c>
      <c r="DS444">
        <v>0.5</v>
      </c>
      <c r="DW444">
        <v>3</v>
      </c>
      <c r="DX444">
        <v>40</v>
      </c>
      <c r="DY444">
        <v>1</v>
      </c>
      <c r="DZ444">
        <v>0.2</v>
      </c>
      <c r="EA444">
        <v>0</v>
      </c>
      <c r="EB444">
        <v>0</v>
      </c>
      <c r="EC444">
        <v>2</v>
      </c>
      <c r="EE444">
        <v>2</v>
      </c>
      <c r="EG444">
        <v>5</v>
      </c>
      <c r="EH444">
        <v>1</v>
      </c>
      <c r="EI444">
        <v>0</v>
      </c>
      <c r="EJ444">
        <v>2</v>
      </c>
      <c r="EK444">
        <v>1</v>
      </c>
      <c r="EL444">
        <v>15</v>
      </c>
      <c r="EM444">
        <v>25</v>
      </c>
      <c r="EN444">
        <v>2</v>
      </c>
      <c r="EO444">
        <v>2</v>
      </c>
      <c r="EP444">
        <v>2</v>
      </c>
      <c r="EQ444">
        <v>3</v>
      </c>
      <c r="ER444">
        <v>3</v>
      </c>
      <c r="ES444">
        <v>1</v>
      </c>
      <c r="ET444">
        <v>15</v>
      </c>
      <c r="EU444">
        <v>23</v>
      </c>
      <c r="EV444">
        <v>0</v>
      </c>
      <c r="EW444">
        <v>2</v>
      </c>
      <c r="EX444">
        <v>2</v>
      </c>
      <c r="EY444">
        <v>3</v>
      </c>
      <c r="EZ444">
        <v>3</v>
      </c>
      <c r="FA444">
        <v>1</v>
      </c>
      <c r="FB444">
        <v>2004</v>
      </c>
      <c r="FC444">
        <v>57</v>
      </c>
      <c r="FD444">
        <v>2</v>
      </c>
      <c r="FE444">
        <v>2</v>
      </c>
      <c r="FF444">
        <v>1</v>
      </c>
      <c r="FG444">
        <v>2</v>
      </c>
      <c r="FH444">
        <v>2</v>
      </c>
      <c r="FI444">
        <v>2</v>
      </c>
      <c r="FJ444">
        <v>2</v>
      </c>
      <c r="FL444">
        <v>2</v>
      </c>
      <c r="FM444">
        <v>2</v>
      </c>
      <c r="FN444">
        <v>16</v>
      </c>
      <c r="FO444">
        <v>1</v>
      </c>
      <c r="FP444">
        <v>3</v>
      </c>
      <c r="FQ444">
        <v>1</v>
      </c>
      <c r="FR444">
        <v>1</v>
      </c>
      <c r="FS444">
        <v>3</v>
      </c>
      <c r="FT444">
        <v>2</v>
      </c>
      <c r="FV444">
        <v>1</v>
      </c>
      <c r="FW444">
        <v>2</v>
      </c>
      <c r="FX444">
        <v>1</v>
      </c>
      <c r="FY444">
        <v>1</v>
      </c>
      <c r="GA444">
        <v>3</v>
      </c>
      <c r="GQ444">
        <v>2</v>
      </c>
      <c r="GS444">
        <v>2</v>
      </c>
      <c r="GT444">
        <v>2</v>
      </c>
      <c r="HE444">
        <v>2</v>
      </c>
      <c r="HN444">
        <v>2</v>
      </c>
      <c r="HT444">
        <v>2</v>
      </c>
      <c r="IA444">
        <v>2</v>
      </c>
    </row>
    <row r="445" spans="1:235" x14ac:dyDescent="0.25">
      <c r="A445">
        <v>1095</v>
      </c>
      <c r="B445">
        <v>2</v>
      </c>
      <c r="C445" t="s">
        <v>397</v>
      </c>
      <c r="D445">
        <v>20</v>
      </c>
      <c r="E445">
        <v>1</v>
      </c>
      <c r="F445">
        <v>2</v>
      </c>
      <c r="G445">
        <v>-88</v>
      </c>
      <c r="H445">
        <v>-88</v>
      </c>
      <c r="I445">
        <v>15</v>
      </c>
      <c r="J445">
        <v>17</v>
      </c>
      <c r="K445">
        <v>16</v>
      </c>
      <c r="L445">
        <v>16</v>
      </c>
      <c r="M445">
        <v>18</v>
      </c>
      <c r="N445">
        <v>20</v>
      </c>
      <c r="O445">
        <v>20</v>
      </c>
      <c r="P445">
        <v>20</v>
      </c>
      <c r="Q445">
        <v>-88</v>
      </c>
      <c r="R445">
        <v>-88</v>
      </c>
      <c r="S445">
        <v>-88</v>
      </c>
      <c r="T445">
        <v>-88</v>
      </c>
      <c r="U445">
        <v>-88</v>
      </c>
      <c r="V445">
        <v>15</v>
      </c>
      <c r="W445">
        <v>21</v>
      </c>
      <c r="X445">
        <v>21</v>
      </c>
      <c r="Y445">
        <v>-88</v>
      </c>
      <c r="Z445">
        <v>-88</v>
      </c>
      <c r="AA445">
        <v>15</v>
      </c>
      <c r="AB445">
        <v>17</v>
      </c>
      <c r="AC445">
        <v>16</v>
      </c>
      <c r="AD445">
        <v>16</v>
      </c>
      <c r="AE445">
        <v>18</v>
      </c>
      <c r="AF445">
        <v>20</v>
      </c>
      <c r="AG445">
        <v>20</v>
      </c>
      <c r="AH445">
        <v>20</v>
      </c>
      <c r="AI445">
        <v>-88</v>
      </c>
      <c r="AJ445">
        <v>-88</v>
      </c>
      <c r="AK445">
        <v>-88</v>
      </c>
      <c r="AL445">
        <v>-88</v>
      </c>
      <c r="AM445">
        <v>-88</v>
      </c>
      <c r="AN445">
        <v>15</v>
      </c>
      <c r="AO445">
        <v>21</v>
      </c>
      <c r="AP445">
        <v>21</v>
      </c>
      <c r="AQ445">
        <v>-88</v>
      </c>
      <c r="AR445">
        <v>-88</v>
      </c>
      <c r="AS445">
        <v>15</v>
      </c>
      <c r="AT445">
        <v>17</v>
      </c>
      <c r="AU445">
        <v>16</v>
      </c>
      <c r="AV445">
        <v>16</v>
      </c>
      <c r="AW445">
        <v>18</v>
      </c>
      <c r="AX445">
        <v>20</v>
      </c>
      <c r="AY445">
        <v>20</v>
      </c>
      <c r="AZ445">
        <v>20</v>
      </c>
      <c r="BA445">
        <v>-88</v>
      </c>
      <c r="BB445">
        <v>-88</v>
      </c>
      <c r="BC445">
        <v>-88</v>
      </c>
      <c r="BD445">
        <v>-88</v>
      </c>
      <c r="BE445">
        <v>-88</v>
      </c>
      <c r="BF445">
        <v>15</v>
      </c>
      <c r="BG445">
        <v>21</v>
      </c>
      <c r="BH445">
        <v>21</v>
      </c>
      <c r="BI445">
        <v>2</v>
      </c>
      <c r="BJ445" t="s">
        <v>397</v>
      </c>
      <c r="BK445">
        <v>20</v>
      </c>
      <c r="BL445">
        <v>2</v>
      </c>
      <c r="BM445">
        <v>-99</v>
      </c>
      <c r="BN445">
        <v>-99</v>
      </c>
      <c r="BO445">
        <v>-88</v>
      </c>
      <c r="BP445">
        <v>-88</v>
      </c>
      <c r="BQ445">
        <v>9</v>
      </c>
      <c r="BR445">
        <v>9</v>
      </c>
      <c r="BS445">
        <v>-88</v>
      </c>
      <c r="BT445">
        <v>-99</v>
      </c>
      <c r="BU445">
        <v>-99</v>
      </c>
      <c r="BV445">
        <v>-99</v>
      </c>
      <c r="BW445">
        <v>-99</v>
      </c>
      <c r="BX445">
        <v>-88</v>
      </c>
      <c r="BY445">
        <v>-88</v>
      </c>
      <c r="BZ445">
        <v>9</v>
      </c>
      <c r="CA445">
        <v>9</v>
      </c>
      <c r="CB445">
        <v>-88</v>
      </c>
      <c r="CC445">
        <v>-99</v>
      </c>
      <c r="CD445">
        <v>-99</v>
      </c>
      <c r="CE445">
        <v>-99</v>
      </c>
      <c r="CF445">
        <v>-99</v>
      </c>
      <c r="CG445">
        <v>-88</v>
      </c>
      <c r="CH445">
        <v>-88</v>
      </c>
      <c r="CI445">
        <v>9</v>
      </c>
      <c r="CJ445">
        <v>9</v>
      </c>
      <c r="CK445">
        <v>-88</v>
      </c>
      <c r="CL445">
        <v>-99</v>
      </c>
      <c r="CM445">
        <v>-99</v>
      </c>
      <c r="CN445">
        <v>1</v>
      </c>
      <c r="CO445">
        <v>1</v>
      </c>
      <c r="CR445">
        <v>2</v>
      </c>
      <c r="CT445">
        <v>1</v>
      </c>
      <c r="CU445">
        <v>1</v>
      </c>
      <c r="CV445">
        <v>2</v>
      </c>
      <c r="CW445">
        <v>1</v>
      </c>
      <c r="CX445">
        <v>2</v>
      </c>
      <c r="CY445">
        <v>2</v>
      </c>
      <c r="CZ445">
        <v>2</v>
      </c>
      <c r="DA445">
        <v>2</v>
      </c>
      <c r="DB445">
        <v>1</v>
      </c>
      <c r="DC445">
        <v>2</v>
      </c>
      <c r="DE445">
        <v>2</v>
      </c>
      <c r="DF445">
        <v>2</v>
      </c>
      <c r="DG445">
        <v>2</v>
      </c>
      <c r="DH445">
        <v>2</v>
      </c>
      <c r="DI445">
        <v>1</v>
      </c>
      <c r="DJ445">
        <v>2</v>
      </c>
      <c r="DK445">
        <v>2</v>
      </c>
      <c r="DL445">
        <v>2</v>
      </c>
      <c r="DN445">
        <v>2</v>
      </c>
      <c r="DO445">
        <v>1</v>
      </c>
      <c r="DP445">
        <v>2</v>
      </c>
      <c r="DQ445">
        <v>4</v>
      </c>
      <c r="DW445">
        <v>3</v>
      </c>
      <c r="DX445">
        <v>15</v>
      </c>
      <c r="DY445">
        <v>2</v>
      </c>
      <c r="EA445">
        <v>0</v>
      </c>
      <c r="EB445">
        <v>0</v>
      </c>
      <c r="EC445">
        <v>2</v>
      </c>
      <c r="EE445">
        <v>2</v>
      </c>
      <c r="EG445">
        <v>0</v>
      </c>
      <c r="EH445">
        <v>2</v>
      </c>
      <c r="EI445">
        <v>0</v>
      </c>
      <c r="EJ445">
        <v>2</v>
      </c>
      <c r="EK445">
        <v>1</v>
      </c>
      <c r="EL445">
        <v>20</v>
      </c>
      <c r="EM445">
        <v>14</v>
      </c>
      <c r="EN445">
        <v>1</v>
      </c>
      <c r="EO445">
        <v>2</v>
      </c>
      <c r="EP445">
        <v>3</v>
      </c>
      <c r="EQ445">
        <v>3</v>
      </c>
      <c r="ER445">
        <v>2</v>
      </c>
      <c r="ES445">
        <v>1</v>
      </c>
      <c r="ET445">
        <v>20</v>
      </c>
      <c r="EU445">
        <v>10</v>
      </c>
      <c r="EV445">
        <v>0</v>
      </c>
      <c r="EW445">
        <v>2</v>
      </c>
      <c r="EX445">
        <v>3</v>
      </c>
      <c r="EY445">
        <v>3</v>
      </c>
      <c r="EZ445">
        <v>2</v>
      </c>
      <c r="FA445">
        <v>1</v>
      </c>
      <c r="FB445">
        <v>1986</v>
      </c>
      <c r="FC445">
        <v>50</v>
      </c>
      <c r="FD445">
        <v>1</v>
      </c>
      <c r="FE445">
        <v>2</v>
      </c>
      <c r="FF445">
        <v>2</v>
      </c>
      <c r="FG445">
        <v>2</v>
      </c>
      <c r="FH445">
        <v>2</v>
      </c>
      <c r="FI445">
        <v>2</v>
      </c>
      <c r="FJ445">
        <v>2</v>
      </c>
      <c r="FL445">
        <v>2</v>
      </c>
      <c r="FM445">
        <v>2</v>
      </c>
      <c r="FN445">
        <v>17</v>
      </c>
      <c r="FO445">
        <v>1</v>
      </c>
      <c r="FP445">
        <v>4</v>
      </c>
      <c r="FQ445">
        <v>1</v>
      </c>
      <c r="FR445">
        <v>2</v>
      </c>
      <c r="FT445">
        <v>2</v>
      </c>
      <c r="FV445">
        <v>1</v>
      </c>
      <c r="FW445">
        <v>2</v>
      </c>
      <c r="FX445">
        <v>1</v>
      </c>
      <c r="FY445">
        <v>1</v>
      </c>
      <c r="GA445">
        <v>2</v>
      </c>
      <c r="GQ445">
        <v>1</v>
      </c>
      <c r="GS445">
        <v>2</v>
      </c>
      <c r="GT445">
        <v>2</v>
      </c>
      <c r="HE445">
        <v>2</v>
      </c>
      <c r="HN445">
        <v>2</v>
      </c>
      <c r="HT445">
        <v>2</v>
      </c>
      <c r="IA445">
        <v>2</v>
      </c>
    </row>
    <row r="446" spans="1:235" x14ac:dyDescent="0.25">
      <c r="A446">
        <v>1538</v>
      </c>
      <c r="B446">
        <v>2</v>
      </c>
      <c r="C446" t="s">
        <v>389</v>
      </c>
      <c r="D446">
        <v>15</v>
      </c>
      <c r="E446">
        <v>1</v>
      </c>
      <c r="F446">
        <v>2</v>
      </c>
      <c r="G446">
        <v>-88</v>
      </c>
      <c r="H446">
        <v>-88</v>
      </c>
      <c r="I446">
        <v>-88</v>
      </c>
      <c r="J446">
        <v>-88</v>
      </c>
      <c r="K446">
        <v>15</v>
      </c>
      <c r="L446">
        <v>15</v>
      </c>
      <c r="M446">
        <v>16</v>
      </c>
      <c r="N446">
        <v>17</v>
      </c>
      <c r="O446">
        <v>18</v>
      </c>
      <c r="P446">
        <v>20</v>
      </c>
      <c r="Q446">
        <v>-88</v>
      </c>
      <c r="R446">
        <v>-88</v>
      </c>
      <c r="S446">
        <v>-88</v>
      </c>
      <c r="T446">
        <v>-88</v>
      </c>
      <c r="U446">
        <v>-88</v>
      </c>
      <c r="V446">
        <v>-88</v>
      </c>
      <c r="W446">
        <v>20</v>
      </c>
      <c r="X446">
        <v>20</v>
      </c>
      <c r="Y446">
        <v>-88</v>
      </c>
      <c r="Z446">
        <v>-88</v>
      </c>
      <c r="AA446">
        <v>-88</v>
      </c>
      <c r="AB446">
        <v>-88</v>
      </c>
      <c r="AC446">
        <v>15</v>
      </c>
      <c r="AD446">
        <v>15</v>
      </c>
      <c r="AE446">
        <v>16</v>
      </c>
      <c r="AF446">
        <v>17</v>
      </c>
      <c r="AG446">
        <v>18</v>
      </c>
      <c r="AH446">
        <v>20</v>
      </c>
      <c r="AI446">
        <v>-88</v>
      </c>
      <c r="AJ446">
        <v>-88</v>
      </c>
      <c r="AK446">
        <v>-88</v>
      </c>
      <c r="AL446">
        <v>-88</v>
      </c>
      <c r="AM446">
        <v>-88</v>
      </c>
      <c r="AN446">
        <v>-88</v>
      </c>
      <c r="AO446">
        <v>20</v>
      </c>
      <c r="AP446">
        <v>20</v>
      </c>
      <c r="AQ446">
        <v>-88</v>
      </c>
      <c r="AR446">
        <v>-88</v>
      </c>
      <c r="AS446">
        <v>-88</v>
      </c>
      <c r="AT446">
        <v>-88</v>
      </c>
      <c r="AU446">
        <v>15</v>
      </c>
      <c r="AV446">
        <v>15</v>
      </c>
      <c r="AW446">
        <v>16</v>
      </c>
      <c r="AX446">
        <v>17</v>
      </c>
      <c r="AY446">
        <v>18</v>
      </c>
      <c r="AZ446">
        <v>20</v>
      </c>
      <c r="BA446">
        <v>-88</v>
      </c>
      <c r="BB446">
        <v>-88</v>
      </c>
      <c r="BC446">
        <v>-88</v>
      </c>
      <c r="BD446">
        <v>-88</v>
      </c>
      <c r="BE446">
        <v>-88</v>
      </c>
      <c r="BF446">
        <v>-88</v>
      </c>
      <c r="BG446">
        <v>20</v>
      </c>
      <c r="BH446">
        <v>20</v>
      </c>
      <c r="BI446">
        <v>2</v>
      </c>
      <c r="BJ446" t="s">
        <v>392</v>
      </c>
      <c r="BK446">
        <v>20</v>
      </c>
      <c r="BL446">
        <v>2</v>
      </c>
      <c r="BM446">
        <v>-99</v>
      </c>
      <c r="BN446">
        <v>-99</v>
      </c>
      <c r="BO446">
        <v>-88</v>
      </c>
      <c r="BP446">
        <v>5</v>
      </c>
      <c r="BQ446">
        <v>8</v>
      </c>
      <c r="BR446">
        <v>9</v>
      </c>
      <c r="BS446">
        <v>-88</v>
      </c>
      <c r="BT446">
        <v>-99</v>
      </c>
      <c r="BU446">
        <v>-99</v>
      </c>
      <c r="BV446">
        <v>-99</v>
      </c>
      <c r="BW446">
        <v>-99</v>
      </c>
      <c r="BX446">
        <v>-88</v>
      </c>
      <c r="BY446">
        <v>5</v>
      </c>
      <c r="BZ446">
        <v>8</v>
      </c>
      <c r="CA446">
        <v>9</v>
      </c>
      <c r="CB446">
        <v>-88</v>
      </c>
      <c r="CC446">
        <v>-99</v>
      </c>
      <c r="CD446">
        <v>-99</v>
      </c>
      <c r="CE446">
        <v>-99</v>
      </c>
      <c r="CF446">
        <v>-99</v>
      </c>
      <c r="CG446">
        <v>-88</v>
      </c>
      <c r="CH446">
        <v>5</v>
      </c>
      <c r="CI446">
        <v>8</v>
      </c>
      <c r="CJ446">
        <v>9</v>
      </c>
      <c r="CK446">
        <v>-88</v>
      </c>
      <c r="CL446">
        <v>-99</v>
      </c>
      <c r="CM446">
        <v>-99</v>
      </c>
      <c r="CN446">
        <v>1</v>
      </c>
      <c r="CO446">
        <v>1</v>
      </c>
      <c r="CR446">
        <v>2</v>
      </c>
      <c r="CT446">
        <v>1</v>
      </c>
      <c r="CU446">
        <v>1</v>
      </c>
      <c r="CV446">
        <v>2</v>
      </c>
      <c r="CW446">
        <v>2</v>
      </c>
      <c r="CX446">
        <v>2</v>
      </c>
      <c r="CY446">
        <v>2</v>
      </c>
      <c r="CZ446">
        <v>2</v>
      </c>
      <c r="DA446">
        <v>2</v>
      </c>
      <c r="DB446">
        <v>1</v>
      </c>
      <c r="DC446">
        <v>2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2</v>
      </c>
      <c r="DN446">
        <v>2</v>
      </c>
      <c r="DO446">
        <v>1</v>
      </c>
      <c r="DP446">
        <v>2</v>
      </c>
      <c r="DQ446">
        <v>1</v>
      </c>
      <c r="DS446">
        <v>0.5</v>
      </c>
      <c r="DW446">
        <v>3</v>
      </c>
      <c r="DX446">
        <v>15</v>
      </c>
      <c r="DY446">
        <v>2</v>
      </c>
      <c r="EA446">
        <v>100</v>
      </c>
      <c r="EB446">
        <v>-99</v>
      </c>
      <c r="EC446">
        <v>1</v>
      </c>
      <c r="ED446">
        <v>0.5</v>
      </c>
      <c r="EE446">
        <v>2</v>
      </c>
      <c r="EG446">
        <v>0</v>
      </c>
      <c r="EH446">
        <v>2</v>
      </c>
      <c r="EI446">
        <v>0</v>
      </c>
      <c r="EJ446">
        <v>2</v>
      </c>
      <c r="EK446">
        <v>1</v>
      </c>
      <c r="EL446">
        <v>20</v>
      </c>
      <c r="EM446">
        <v>15</v>
      </c>
      <c r="EN446">
        <v>1</v>
      </c>
      <c r="EO446">
        <v>1</v>
      </c>
      <c r="EP446">
        <v>2</v>
      </c>
      <c r="EQ446">
        <v>3</v>
      </c>
      <c r="ER446">
        <v>4</v>
      </c>
      <c r="ES446">
        <v>1</v>
      </c>
      <c r="ET446">
        <v>20</v>
      </c>
      <c r="EU446">
        <v>5</v>
      </c>
      <c r="EV446">
        <v>0</v>
      </c>
      <c r="EW446">
        <v>2</v>
      </c>
      <c r="EX446">
        <v>3</v>
      </c>
      <c r="EY446">
        <v>3</v>
      </c>
      <c r="EZ446">
        <v>4</v>
      </c>
      <c r="FA446">
        <v>1</v>
      </c>
      <c r="FB446">
        <v>1976</v>
      </c>
      <c r="FC446">
        <v>29</v>
      </c>
      <c r="FD446">
        <v>1</v>
      </c>
      <c r="FE446">
        <v>1</v>
      </c>
      <c r="FF446">
        <v>1</v>
      </c>
      <c r="FG446">
        <v>2</v>
      </c>
      <c r="FH446">
        <v>2</v>
      </c>
      <c r="FI446">
        <v>2</v>
      </c>
      <c r="FJ446">
        <v>2</v>
      </c>
      <c r="FL446">
        <v>2</v>
      </c>
      <c r="FM446">
        <v>2</v>
      </c>
      <c r="FN446">
        <v>30</v>
      </c>
      <c r="FO446">
        <v>2</v>
      </c>
      <c r="FR446">
        <v>2</v>
      </c>
      <c r="FT446">
        <v>2</v>
      </c>
      <c r="FV446">
        <v>1</v>
      </c>
      <c r="FW446">
        <v>2</v>
      </c>
      <c r="FX446">
        <v>1</v>
      </c>
      <c r="FY446">
        <v>1</v>
      </c>
      <c r="GA446">
        <v>3</v>
      </c>
      <c r="GQ446">
        <v>2</v>
      </c>
      <c r="GS446">
        <v>2</v>
      </c>
      <c r="GT446">
        <v>2</v>
      </c>
      <c r="HE446">
        <v>2</v>
      </c>
      <c r="HN446">
        <v>2</v>
      </c>
      <c r="HT446">
        <v>2</v>
      </c>
      <c r="IA446">
        <v>2</v>
      </c>
    </row>
    <row r="447" spans="1:235" x14ac:dyDescent="0.25">
      <c r="A447">
        <v>1024</v>
      </c>
      <c r="B447">
        <v>2</v>
      </c>
      <c r="C447" t="s">
        <v>396</v>
      </c>
      <c r="D447">
        <v>20</v>
      </c>
      <c r="E447">
        <v>1</v>
      </c>
      <c r="F447">
        <v>2</v>
      </c>
      <c r="G447">
        <v>-88</v>
      </c>
      <c r="H447">
        <v>-88</v>
      </c>
      <c r="I447">
        <v>-88</v>
      </c>
      <c r="J447">
        <v>18</v>
      </c>
      <c r="K447">
        <v>18</v>
      </c>
      <c r="L447">
        <v>19</v>
      </c>
      <c r="M447">
        <v>21</v>
      </c>
      <c r="N447">
        <v>21</v>
      </c>
      <c r="O447">
        <v>21</v>
      </c>
      <c r="P447">
        <v>22</v>
      </c>
      <c r="Q447">
        <v>-88</v>
      </c>
      <c r="R447">
        <v>-88</v>
      </c>
      <c r="S447">
        <v>-88</v>
      </c>
      <c r="T447">
        <v>-88</v>
      </c>
      <c r="U447">
        <v>-88</v>
      </c>
      <c r="V447">
        <v>-88</v>
      </c>
      <c r="W447">
        <v>14</v>
      </c>
      <c r="X447">
        <v>20</v>
      </c>
      <c r="Y447">
        <v>-88</v>
      </c>
      <c r="Z447">
        <v>-88</v>
      </c>
      <c r="AA447">
        <v>-88</v>
      </c>
      <c r="AB447">
        <v>18</v>
      </c>
      <c r="AC447">
        <v>18</v>
      </c>
      <c r="AD447">
        <v>19</v>
      </c>
      <c r="AE447">
        <v>21</v>
      </c>
      <c r="AF447">
        <v>21</v>
      </c>
      <c r="AG447">
        <v>21</v>
      </c>
      <c r="AH447">
        <v>22</v>
      </c>
      <c r="AI447">
        <v>-88</v>
      </c>
      <c r="AJ447">
        <v>-88</v>
      </c>
      <c r="AK447">
        <v>-88</v>
      </c>
      <c r="AL447">
        <v>-88</v>
      </c>
      <c r="AM447">
        <v>-88</v>
      </c>
      <c r="AN447">
        <v>-88</v>
      </c>
      <c r="AO447">
        <v>14</v>
      </c>
      <c r="AP447">
        <v>20</v>
      </c>
      <c r="AQ447">
        <v>-88</v>
      </c>
      <c r="AR447">
        <v>-88</v>
      </c>
      <c r="AS447">
        <v>-88</v>
      </c>
      <c r="AT447">
        <v>18</v>
      </c>
      <c r="AU447">
        <v>18</v>
      </c>
      <c r="AV447">
        <v>19</v>
      </c>
      <c r="AW447">
        <v>21</v>
      </c>
      <c r="AX447">
        <v>21</v>
      </c>
      <c r="AY447">
        <v>21</v>
      </c>
      <c r="AZ447">
        <v>22</v>
      </c>
      <c r="BA447">
        <v>-88</v>
      </c>
      <c r="BB447">
        <v>-88</v>
      </c>
      <c r="BC447">
        <v>-88</v>
      </c>
      <c r="BD447">
        <v>-88</v>
      </c>
      <c r="BE447">
        <v>-88</v>
      </c>
      <c r="BF447">
        <v>-88</v>
      </c>
      <c r="BG447">
        <v>14</v>
      </c>
      <c r="BH447">
        <v>20</v>
      </c>
      <c r="BI447">
        <v>2</v>
      </c>
      <c r="BJ447" t="s">
        <v>396</v>
      </c>
      <c r="BK447">
        <v>20</v>
      </c>
      <c r="BL447">
        <v>2</v>
      </c>
      <c r="BM447">
        <v>-99</v>
      </c>
      <c r="BN447">
        <v>-99</v>
      </c>
      <c r="BO447">
        <v>-88</v>
      </c>
      <c r="BP447">
        <v>-88</v>
      </c>
      <c r="BQ447">
        <v>6</v>
      </c>
      <c r="BR447">
        <v>8</v>
      </c>
      <c r="BS447">
        <v>-88</v>
      </c>
      <c r="BT447">
        <v>-99</v>
      </c>
      <c r="BU447">
        <v>-99</v>
      </c>
      <c r="BV447">
        <v>-99</v>
      </c>
      <c r="BW447">
        <v>-99</v>
      </c>
      <c r="BX447">
        <v>-88</v>
      </c>
      <c r="BY447">
        <v>-88</v>
      </c>
      <c r="BZ447">
        <v>6</v>
      </c>
      <c r="CA447">
        <v>8</v>
      </c>
      <c r="CB447">
        <v>-88</v>
      </c>
      <c r="CC447">
        <v>-99</v>
      </c>
      <c r="CD447">
        <v>-99</v>
      </c>
      <c r="CE447">
        <v>-99</v>
      </c>
      <c r="CF447">
        <v>-99</v>
      </c>
      <c r="CG447">
        <v>-88</v>
      </c>
      <c r="CH447">
        <v>-88</v>
      </c>
      <c r="CI447">
        <v>6</v>
      </c>
      <c r="CJ447">
        <v>8</v>
      </c>
      <c r="CK447">
        <v>-88</v>
      </c>
      <c r="CL447">
        <v>-99</v>
      </c>
      <c r="CM447">
        <v>-99</v>
      </c>
      <c r="CN447">
        <v>1</v>
      </c>
      <c r="CO447">
        <v>1</v>
      </c>
      <c r="CR447">
        <v>2</v>
      </c>
      <c r="CT447">
        <v>1</v>
      </c>
      <c r="CU447">
        <v>2</v>
      </c>
      <c r="CV447">
        <v>2</v>
      </c>
      <c r="CW447">
        <v>1</v>
      </c>
      <c r="CX447">
        <v>2</v>
      </c>
      <c r="CY447">
        <v>2</v>
      </c>
      <c r="CZ447">
        <v>2</v>
      </c>
      <c r="DA447">
        <v>2</v>
      </c>
      <c r="DB447">
        <v>1</v>
      </c>
      <c r="DC447">
        <v>2</v>
      </c>
      <c r="DE447">
        <v>2</v>
      </c>
      <c r="DF447">
        <v>2</v>
      </c>
      <c r="DG447">
        <v>2</v>
      </c>
      <c r="DH447">
        <v>2</v>
      </c>
      <c r="DI447">
        <v>1</v>
      </c>
      <c r="DJ447">
        <v>2</v>
      </c>
      <c r="DK447">
        <v>2</v>
      </c>
      <c r="DL447">
        <v>2</v>
      </c>
      <c r="DN447">
        <v>2</v>
      </c>
      <c r="DO447">
        <v>1</v>
      </c>
      <c r="DP447">
        <v>2</v>
      </c>
      <c r="DQ447">
        <v>4</v>
      </c>
      <c r="DW447">
        <v>3</v>
      </c>
      <c r="DX447">
        <v>15</v>
      </c>
      <c r="DY447">
        <v>2</v>
      </c>
      <c r="EA447">
        <v>0</v>
      </c>
      <c r="EB447">
        <v>0</v>
      </c>
      <c r="EC447">
        <v>2</v>
      </c>
      <c r="EE447">
        <v>2</v>
      </c>
      <c r="EG447">
        <v>0</v>
      </c>
      <c r="EH447">
        <v>2</v>
      </c>
      <c r="EI447">
        <v>0</v>
      </c>
      <c r="EJ447">
        <v>2</v>
      </c>
      <c r="EK447">
        <v>1</v>
      </c>
      <c r="EL447">
        <v>20</v>
      </c>
      <c r="EM447">
        <v>15</v>
      </c>
      <c r="EN447">
        <v>1</v>
      </c>
      <c r="EO447">
        <v>2</v>
      </c>
      <c r="EP447">
        <v>3</v>
      </c>
      <c r="EQ447">
        <v>3</v>
      </c>
      <c r="ER447">
        <v>2</v>
      </c>
      <c r="ES447">
        <v>1</v>
      </c>
      <c r="ET447">
        <v>20</v>
      </c>
      <c r="EU447">
        <v>15</v>
      </c>
      <c r="EV447">
        <v>0</v>
      </c>
      <c r="EW447">
        <v>2</v>
      </c>
      <c r="EX447">
        <v>3</v>
      </c>
      <c r="EY447">
        <v>3</v>
      </c>
      <c r="EZ447">
        <v>2</v>
      </c>
      <c r="FA447">
        <v>1</v>
      </c>
      <c r="FB447">
        <v>1965</v>
      </c>
      <c r="FC447">
        <v>35</v>
      </c>
      <c r="FD447">
        <v>1</v>
      </c>
      <c r="FE447">
        <v>2</v>
      </c>
      <c r="FF447">
        <v>2</v>
      </c>
      <c r="FG447">
        <v>2</v>
      </c>
      <c r="FH447">
        <v>2</v>
      </c>
      <c r="FI447">
        <v>2</v>
      </c>
      <c r="FJ447">
        <v>2</v>
      </c>
      <c r="FL447">
        <v>2</v>
      </c>
      <c r="FM447">
        <v>2</v>
      </c>
      <c r="FN447">
        <v>18</v>
      </c>
      <c r="FO447">
        <v>1</v>
      </c>
      <c r="FP447">
        <v>3</v>
      </c>
      <c r="FQ447">
        <v>1</v>
      </c>
      <c r="FR447">
        <v>2</v>
      </c>
      <c r="FT447">
        <v>2</v>
      </c>
      <c r="FV447">
        <v>2</v>
      </c>
      <c r="GA447">
        <v>2</v>
      </c>
      <c r="GQ447">
        <v>1</v>
      </c>
      <c r="GS447">
        <v>2</v>
      </c>
      <c r="GT447">
        <v>2</v>
      </c>
      <c r="HE447">
        <v>2</v>
      </c>
      <c r="HN447">
        <v>2</v>
      </c>
      <c r="HT447">
        <v>1</v>
      </c>
      <c r="HU447">
        <v>2</v>
      </c>
      <c r="HV447">
        <v>2</v>
      </c>
      <c r="HW447">
        <v>1</v>
      </c>
      <c r="HX447">
        <v>2</v>
      </c>
      <c r="HY447">
        <v>2</v>
      </c>
      <c r="IA447">
        <v>2</v>
      </c>
    </row>
    <row r="448" spans="1:235" x14ac:dyDescent="0.25">
      <c r="A448">
        <v>1169</v>
      </c>
      <c r="B448">
        <v>2</v>
      </c>
      <c r="C448" t="s">
        <v>395</v>
      </c>
      <c r="D448">
        <v>15</v>
      </c>
      <c r="E448">
        <v>1</v>
      </c>
      <c r="F448">
        <v>2</v>
      </c>
      <c r="G448">
        <v>13</v>
      </c>
      <c r="H448">
        <v>13</v>
      </c>
      <c r="I448">
        <v>15</v>
      </c>
      <c r="J448">
        <v>15</v>
      </c>
      <c r="K448">
        <v>16</v>
      </c>
      <c r="L448">
        <v>20</v>
      </c>
      <c r="M448">
        <v>20</v>
      </c>
      <c r="N448">
        <v>22</v>
      </c>
      <c r="O448">
        <v>22</v>
      </c>
      <c r="P448">
        <v>22</v>
      </c>
      <c r="Q448">
        <v>22</v>
      </c>
      <c r="R448">
        <v>15</v>
      </c>
      <c r="S448">
        <v>15</v>
      </c>
      <c r="T448">
        <v>14</v>
      </c>
      <c r="U448">
        <v>14</v>
      </c>
      <c r="V448">
        <v>16</v>
      </c>
      <c r="W448">
        <v>17</v>
      </c>
      <c r="X448">
        <v>17</v>
      </c>
      <c r="Y448">
        <v>13</v>
      </c>
      <c r="Z448">
        <v>13</v>
      </c>
      <c r="AA448">
        <v>15</v>
      </c>
      <c r="AB448">
        <v>15</v>
      </c>
      <c r="AC448">
        <v>16</v>
      </c>
      <c r="AD448">
        <v>20</v>
      </c>
      <c r="AE448">
        <v>20</v>
      </c>
      <c r="AF448">
        <v>22</v>
      </c>
      <c r="AG448">
        <v>22</v>
      </c>
      <c r="AH448">
        <v>22</v>
      </c>
      <c r="AI448">
        <v>22</v>
      </c>
      <c r="AJ448">
        <v>15</v>
      </c>
      <c r="AK448">
        <v>15</v>
      </c>
      <c r="AL448">
        <v>14</v>
      </c>
      <c r="AM448">
        <v>14</v>
      </c>
      <c r="AN448">
        <v>16</v>
      </c>
      <c r="AO448">
        <v>17</v>
      </c>
      <c r="AP448">
        <v>17</v>
      </c>
      <c r="AQ448">
        <v>13</v>
      </c>
      <c r="AR448">
        <v>13</v>
      </c>
      <c r="AS448">
        <v>15</v>
      </c>
      <c r="AT448">
        <v>15</v>
      </c>
      <c r="AU448">
        <v>16</v>
      </c>
      <c r="AV448">
        <v>20</v>
      </c>
      <c r="AW448">
        <v>20</v>
      </c>
      <c r="AX448">
        <v>22</v>
      </c>
      <c r="AY448">
        <v>22</v>
      </c>
      <c r="AZ448">
        <v>22</v>
      </c>
      <c r="BA448">
        <v>22</v>
      </c>
      <c r="BB448">
        <v>15</v>
      </c>
      <c r="BC448">
        <v>15</v>
      </c>
      <c r="BD448">
        <v>14</v>
      </c>
      <c r="BE448">
        <v>14</v>
      </c>
      <c r="BF448">
        <v>16</v>
      </c>
      <c r="BG448">
        <v>17</v>
      </c>
      <c r="BH448">
        <v>17</v>
      </c>
      <c r="BI448">
        <v>2</v>
      </c>
      <c r="BJ448" t="s">
        <v>395</v>
      </c>
      <c r="BK448">
        <v>15</v>
      </c>
      <c r="BL448">
        <v>2</v>
      </c>
      <c r="BM448">
        <v>-99</v>
      </c>
      <c r="BN448">
        <v>-99</v>
      </c>
      <c r="BO448">
        <v>-88</v>
      </c>
      <c r="BP448">
        <v>7.5</v>
      </c>
      <c r="BQ448">
        <v>8</v>
      </c>
      <c r="BR448">
        <v>8</v>
      </c>
      <c r="BS448">
        <v>-88</v>
      </c>
      <c r="BT448">
        <v>-99</v>
      </c>
      <c r="BU448">
        <v>-99</v>
      </c>
      <c r="BV448">
        <v>-99</v>
      </c>
      <c r="BW448">
        <v>-99</v>
      </c>
      <c r="BX448">
        <v>-88</v>
      </c>
      <c r="BY448">
        <v>7.5</v>
      </c>
      <c r="BZ448">
        <v>8</v>
      </c>
      <c r="CA448">
        <v>8</v>
      </c>
      <c r="CB448">
        <v>-88</v>
      </c>
      <c r="CC448">
        <v>-99</v>
      </c>
      <c r="CD448">
        <v>-99</v>
      </c>
      <c r="CE448">
        <v>-99</v>
      </c>
      <c r="CF448">
        <v>-99</v>
      </c>
      <c r="CG448">
        <v>-88</v>
      </c>
      <c r="CH448">
        <v>7.5</v>
      </c>
      <c r="CI448">
        <v>8</v>
      </c>
      <c r="CJ448">
        <v>8</v>
      </c>
      <c r="CK448">
        <v>-88</v>
      </c>
      <c r="CL448">
        <v>-99</v>
      </c>
      <c r="CM448">
        <v>-99</v>
      </c>
      <c r="CN448">
        <v>1</v>
      </c>
      <c r="CO448">
        <v>1</v>
      </c>
      <c r="CR448">
        <v>2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2</v>
      </c>
      <c r="CZ448">
        <v>1</v>
      </c>
      <c r="DA448">
        <v>1</v>
      </c>
      <c r="DB448">
        <v>1</v>
      </c>
      <c r="DC448">
        <v>2</v>
      </c>
      <c r="DE448">
        <v>2</v>
      </c>
      <c r="DF448">
        <v>2</v>
      </c>
      <c r="DG448">
        <v>2</v>
      </c>
      <c r="DH448">
        <v>2</v>
      </c>
      <c r="DI448">
        <v>1</v>
      </c>
      <c r="DJ448">
        <v>2</v>
      </c>
      <c r="DK448">
        <v>2</v>
      </c>
      <c r="DL448">
        <v>2</v>
      </c>
      <c r="DN448">
        <v>2</v>
      </c>
      <c r="DO448">
        <v>1</v>
      </c>
      <c r="DP448">
        <v>2</v>
      </c>
      <c r="DQ448">
        <v>1</v>
      </c>
      <c r="DS448">
        <v>0.5</v>
      </c>
      <c r="DW448">
        <v>3</v>
      </c>
      <c r="DX448">
        <v>30</v>
      </c>
      <c r="DY448">
        <v>1</v>
      </c>
      <c r="DZ448">
        <v>0.2</v>
      </c>
      <c r="EA448">
        <v>100</v>
      </c>
      <c r="EB448">
        <v>0</v>
      </c>
      <c r="EC448">
        <v>1</v>
      </c>
      <c r="ED448">
        <v>0.5</v>
      </c>
      <c r="EE448">
        <v>2</v>
      </c>
      <c r="EG448">
        <v>5</v>
      </c>
      <c r="EH448">
        <v>1</v>
      </c>
      <c r="EI448">
        <v>0</v>
      </c>
      <c r="EJ448">
        <v>2</v>
      </c>
      <c r="EK448">
        <v>1</v>
      </c>
      <c r="EL448">
        <v>15</v>
      </c>
      <c r="EM448">
        <v>13</v>
      </c>
      <c r="EN448">
        <v>2</v>
      </c>
      <c r="EO448">
        <v>1</v>
      </c>
      <c r="EP448">
        <v>1</v>
      </c>
      <c r="EQ448">
        <v>3</v>
      </c>
      <c r="ER448">
        <v>3</v>
      </c>
      <c r="ES448">
        <v>1</v>
      </c>
      <c r="ET448">
        <v>15</v>
      </c>
      <c r="EU448">
        <v>13</v>
      </c>
      <c r="EV448">
        <v>0</v>
      </c>
      <c r="EW448">
        <v>2</v>
      </c>
      <c r="EX448">
        <v>1</v>
      </c>
      <c r="EY448">
        <v>3</v>
      </c>
      <c r="EZ448">
        <v>3</v>
      </c>
      <c r="FA448">
        <v>1</v>
      </c>
      <c r="FB448">
        <v>2004</v>
      </c>
      <c r="FC448">
        <v>21</v>
      </c>
      <c r="FD448">
        <v>1</v>
      </c>
      <c r="FE448">
        <v>2</v>
      </c>
      <c r="FF448">
        <v>2</v>
      </c>
      <c r="FG448">
        <v>2</v>
      </c>
      <c r="FH448">
        <v>2</v>
      </c>
      <c r="FI448">
        <v>2</v>
      </c>
      <c r="FJ448">
        <v>2</v>
      </c>
      <c r="FL448">
        <v>2</v>
      </c>
      <c r="FM448">
        <v>2</v>
      </c>
      <c r="FN448">
        <v>16</v>
      </c>
      <c r="FO448">
        <v>1</v>
      </c>
      <c r="FP448">
        <v>2</v>
      </c>
      <c r="FQ448">
        <v>1</v>
      </c>
      <c r="FR448">
        <v>1</v>
      </c>
      <c r="FS448">
        <v>3</v>
      </c>
      <c r="FT448">
        <v>2</v>
      </c>
      <c r="FV448">
        <v>1</v>
      </c>
      <c r="FW448">
        <v>2</v>
      </c>
      <c r="FX448">
        <v>1</v>
      </c>
      <c r="FY448">
        <v>1</v>
      </c>
      <c r="GA448">
        <v>3</v>
      </c>
      <c r="GQ448">
        <v>2</v>
      </c>
      <c r="GS448">
        <v>1</v>
      </c>
      <c r="GT448">
        <v>1</v>
      </c>
      <c r="GU448">
        <v>1</v>
      </c>
      <c r="GV448">
        <v>2</v>
      </c>
      <c r="GW448">
        <v>2</v>
      </c>
      <c r="GX448">
        <v>2</v>
      </c>
      <c r="GY448">
        <v>2</v>
      </c>
      <c r="GZ448">
        <v>2</v>
      </c>
      <c r="HA448">
        <v>2</v>
      </c>
      <c r="HB448">
        <v>1</v>
      </c>
      <c r="HC448">
        <v>9</v>
      </c>
      <c r="HD448">
        <v>20</v>
      </c>
      <c r="HE448">
        <v>1</v>
      </c>
      <c r="HF448">
        <v>1998</v>
      </c>
      <c r="HG448">
        <v>1</v>
      </c>
      <c r="HH448">
        <v>1</v>
      </c>
      <c r="HI448">
        <v>1</v>
      </c>
      <c r="HJ448">
        <v>1</v>
      </c>
      <c r="HK448">
        <v>2</v>
      </c>
      <c r="HN448">
        <v>2</v>
      </c>
      <c r="HT448">
        <v>2</v>
      </c>
      <c r="IA448">
        <v>2</v>
      </c>
    </row>
    <row r="449" spans="1:235" x14ac:dyDescent="0.25">
      <c r="A449">
        <v>1178</v>
      </c>
      <c r="B449">
        <v>2</v>
      </c>
      <c r="C449" t="s">
        <v>390</v>
      </c>
      <c r="D449">
        <v>10</v>
      </c>
      <c r="E449">
        <v>1</v>
      </c>
      <c r="F449">
        <v>2</v>
      </c>
      <c r="G449">
        <v>14</v>
      </c>
      <c r="H449">
        <v>15</v>
      </c>
      <c r="I449">
        <v>15</v>
      </c>
      <c r="J449">
        <v>16</v>
      </c>
      <c r="K449">
        <v>15</v>
      </c>
      <c r="L449">
        <v>14</v>
      </c>
      <c r="M449">
        <v>16</v>
      </c>
      <c r="N449">
        <v>16</v>
      </c>
      <c r="O449">
        <v>18</v>
      </c>
      <c r="P449">
        <v>18</v>
      </c>
      <c r="Q449">
        <v>17</v>
      </c>
      <c r="R449">
        <v>16</v>
      </c>
      <c r="S449">
        <v>14</v>
      </c>
      <c r="T449">
        <v>13</v>
      </c>
      <c r="U449">
        <v>14</v>
      </c>
      <c r="V449">
        <v>17</v>
      </c>
      <c r="W449">
        <v>21</v>
      </c>
      <c r="X449">
        <v>21</v>
      </c>
      <c r="Y449">
        <v>14</v>
      </c>
      <c r="Z449">
        <v>15</v>
      </c>
      <c r="AA449">
        <v>15</v>
      </c>
      <c r="AB449">
        <v>16</v>
      </c>
      <c r="AC449">
        <v>15</v>
      </c>
      <c r="AD449">
        <v>14</v>
      </c>
      <c r="AE449">
        <v>16</v>
      </c>
      <c r="AF449">
        <v>16</v>
      </c>
      <c r="AG449">
        <v>18</v>
      </c>
      <c r="AH449">
        <v>18</v>
      </c>
      <c r="AI449">
        <v>17</v>
      </c>
      <c r="AJ449">
        <v>16</v>
      </c>
      <c r="AK449">
        <v>14</v>
      </c>
      <c r="AL449">
        <v>13</v>
      </c>
      <c r="AM449">
        <v>14</v>
      </c>
      <c r="AN449">
        <v>17</v>
      </c>
      <c r="AO449">
        <v>21</v>
      </c>
      <c r="AP449">
        <v>21</v>
      </c>
      <c r="AQ449">
        <v>14</v>
      </c>
      <c r="AR449">
        <v>15</v>
      </c>
      <c r="AS449">
        <v>15</v>
      </c>
      <c r="AT449">
        <v>16</v>
      </c>
      <c r="AU449">
        <v>15</v>
      </c>
      <c r="AV449">
        <v>14</v>
      </c>
      <c r="AW449">
        <v>16</v>
      </c>
      <c r="AX449">
        <v>16</v>
      </c>
      <c r="AY449">
        <v>18</v>
      </c>
      <c r="AZ449">
        <v>18</v>
      </c>
      <c r="BA449">
        <v>17</v>
      </c>
      <c r="BB449">
        <v>16</v>
      </c>
      <c r="BC449">
        <v>14</v>
      </c>
      <c r="BD449">
        <v>13</v>
      </c>
      <c r="BE449">
        <v>14</v>
      </c>
      <c r="BF449">
        <v>17</v>
      </c>
      <c r="BG449">
        <v>21</v>
      </c>
      <c r="BH449">
        <v>21</v>
      </c>
      <c r="BI449">
        <v>2</v>
      </c>
      <c r="BJ449" t="s">
        <v>390</v>
      </c>
      <c r="BK449">
        <v>10</v>
      </c>
      <c r="BL449">
        <v>2</v>
      </c>
      <c r="BM449">
        <v>-99</v>
      </c>
      <c r="BN449">
        <v>-99</v>
      </c>
      <c r="BO449">
        <v>-88</v>
      </c>
      <c r="BP449">
        <v>7.5</v>
      </c>
      <c r="BQ449">
        <v>8.5</v>
      </c>
      <c r="BR449">
        <v>9</v>
      </c>
      <c r="BS449">
        <v>-88</v>
      </c>
      <c r="BT449">
        <v>-99</v>
      </c>
      <c r="BU449">
        <v>-99</v>
      </c>
      <c r="BV449">
        <v>-99</v>
      </c>
      <c r="BW449">
        <v>-99</v>
      </c>
      <c r="BX449">
        <v>-88</v>
      </c>
      <c r="BY449">
        <v>7.5</v>
      </c>
      <c r="BZ449">
        <v>8.5</v>
      </c>
      <c r="CA449">
        <v>9</v>
      </c>
      <c r="CB449">
        <v>-88</v>
      </c>
      <c r="CC449">
        <v>-99</v>
      </c>
      <c r="CD449">
        <v>-99</v>
      </c>
      <c r="CE449">
        <v>-99</v>
      </c>
      <c r="CF449">
        <v>-99</v>
      </c>
      <c r="CG449">
        <v>-88</v>
      </c>
      <c r="CH449">
        <v>7.5</v>
      </c>
      <c r="CI449">
        <v>8.5</v>
      </c>
      <c r="CJ449">
        <v>9</v>
      </c>
      <c r="CK449">
        <v>-88</v>
      </c>
      <c r="CL449">
        <v>-99</v>
      </c>
      <c r="CM449">
        <v>-99</v>
      </c>
      <c r="CN449">
        <v>1</v>
      </c>
      <c r="CO449">
        <v>1</v>
      </c>
      <c r="CR449">
        <v>2</v>
      </c>
      <c r="CT449">
        <v>1</v>
      </c>
      <c r="CU449">
        <v>1</v>
      </c>
      <c r="CV449">
        <v>2</v>
      </c>
      <c r="CW449">
        <v>1</v>
      </c>
      <c r="CX449">
        <v>2</v>
      </c>
      <c r="CY449">
        <v>2</v>
      </c>
      <c r="CZ449">
        <v>2</v>
      </c>
      <c r="DA449">
        <v>1</v>
      </c>
      <c r="DB449">
        <v>1</v>
      </c>
      <c r="DC449">
        <v>2</v>
      </c>
      <c r="DE449">
        <v>2</v>
      </c>
      <c r="DF449">
        <v>1</v>
      </c>
      <c r="DG449">
        <v>2</v>
      </c>
      <c r="DH449">
        <v>1</v>
      </c>
      <c r="DI449">
        <v>1</v>
      </c>
      <c r="DJ449">
        <v>2</v>
      </c>
      <c r="DK449">
        <v>2</v>
      </c>
      <c r="DL449">
        <v>2</v>
      </c>
      <c r="DN449">
        <v>2</v>
      </c>
      <c r="DO449">
        <v>1</v>
      </c>
      <c r="DP449">
        <v>2</v>
      </c>
      <c r="DQ449">
        <v>1</v>
      </c>
      <c r="DS449">
        <v>0.5</v>
      </c>
      <c r="DW449">
        <v>3</v>
      </c>
      <c r="DX449">
        <v>30</v>
      </c>
      <c r="DY449">
        <v>2</v>
      </c>
      <c r="EA449">
        <v>100</v>
      </c>
      <c r="EB449">
        <v>0</v>
      </c>
      <c r="EC449">
        <v>2</v>
      </c>
      <c r="EE449">
        <v>1</v>
      </c>
      <c r="EF449">
        <v>40</v>
      </c>
      <c r="EG449">
        <v>0</v>
      </c>
      <c r="EH449">
        <v>2</v>
      </c>
      <c r="EI449">
        <v>0</v>
      </c>
      <c r="EJ449">
        <v>2</v>
      </c>
      <c r="EK449">
        <v>1</v>
      </c>
      <c r="EL449">
        <v>10</v>
      </c>
      <c r="EM449">
        <v>9</v>
      </c>
      <c r="EN449">
        <v>1</v>
      </c>
      <c r="EO449">
        <v>2</v>
      </c>
      <c r="EP449">
        <v>3</v>
      </c>
      <c r="EQ449">
        <v>3</v>
      </c>
      <c r="ER449">
        <v>4</v>
      </c>
      <c r="ES449">
        <v>1</v>
      </c>
      <c r="ET449">
        <v>10</v>
      </c>
      <c r="EU449">
        <v>6</v>
      </c>
      <c r="EV449">
        <v>0</v>
      </c>
      <c r="EW449">
        <v>2</v>
      </c>
      <c r="EX449">
        <v>2</v>
      </c>
      <c r="EY449">
        <v>3</v>
      </c>
      <c r="EZ449">
        <v>4</v>
      </c>
      <c r="FA449">
        <v>1</v>
      </c>
      <c r="FB449">
        <v>1969</v>
      </c>
      <c r="FC449">
        <v>54</v>
      </c>
      <c r="FD449">
        <v>1</v>
      </c>
      <c r="FE449">
        <v>2</v>
      </c>
      <c r="FF449">
        <v>2</v>
      </c>
      <c r="FG449">
        <v>2</v>
      </c>
      <c r="FH449">
        <v>2</v>
      </c>
      <c r="FI449">
        <v>2</v>
      </c>
      <c r="FJ449">
        <v>2</v>
      </c>
      <c r="FL449">
        <v>2</v>
      </c>
      <c r="FM449">
        <v>2</v>
      </c>
      <c r="FN449">
        <v>18</v>
      </c>
      <c r="FO449">
        <v>2</v>
      </c>
      <c r="FR449">
        <v>2</v>
      </c>
      <c r="FT449">
        <v>2</v>
      </c>
      <c r="FV449">
        <v>1</v>
      </c>
      <c r="FW449">
        <v>1</v>
      </c>
      <c r="FX449">
        <v>1</v>
      </c>
      <c r="FY449">
        <v>1</v>
      </c>
      <c r="GA449">
        <v>2</v>
      </c>
      <c r="GQ449">
        <v>2</v>
      </c>
      <c r="GS449">
        <v>2</v>
      </c>
      <c r="GT449">
        <v>2</v>
      </c>
      <c r="HE449">
        <v>2</v>
      </c>
      <c r="HN449">
        <v>2</v>
      </c>
      <c r="HT449">
        <v>1</v>
      </c>
      <c r="HU449">
        <v>2</v>
      </c>
      <c r="HV449">
        <v>2</v>
      </c>
      <c r="HW449">
        <v>2</v>
      </c>
      <c r="HX449">
        <v>1</v>
      </c>
      <c r="HY449">
        <v>2</v>
      </c>
      <c r="IA449">
        <v>2</v>
      </c>
    </row>
    <row r="450" spans="1:235" x14ac:dyDescent="0.25">
      <c r="A450">
        <v>1167</v>
      </c>
      <c r="B450">
        <v>2</v>
      </c>
      <c r="C450" t="s">
        <v>390</v>
      </c>
      <c r="D450">
        <v>10</v>
      </c>
      <c r="E450">
        <v>1</v>
      </c>
      <c r="F450">
        <v>2</v>
      </c>
      <c r="G450">
        <v>13</v>
      </c>
      <c r="H450">
        <v>13</v>
      </c>
      <c r="I450">
        <v>16</v>
      </c>
      <c r="J450">
        <v>16</v>
      </c>
      <c r="K450">
        <v>17</v>
      </c>
      <c r="L450">
        <v>20</v>
      </c>
      <c r="M450">
        <v>20</v>
      </c>
      <c r="N450">
        <v>20</v>
      </c>
      <c r="O450">
        <v>22</v>
      </c>
      <c r="P450">
        <v>22</v>
      </c>
      <c r="Q450">
        <v>22</v>
      </c>
      <c r="R450">
        <v>14</v>
      </c>
      <c r="S450">
        <v>14</v>
      </c>
      <c r="T450">
        <v>14</v>
      </c>
      <c r="U450">
        <v>14</v>
      </c>
      <c r="V450">
        <v>15</v>
      </c>
      <c r="W450">
        <v>17</v>
      </c>
      <c r="X450">
        <v>17</v>
      </c>
      <c r="Y450">
        <v>13</v>
      </c>
      <c r="Z450">
        <v>13</v>
      </c>
      <c r="AA450">
        <v>16</v>
      </c>
      <c r="AB450">
        <v>16</v>
      </c>
      <c r="AC450">
        <v>17</v>
      </c>
      <c r="AD450">
        <v>20</v>
      </c>
      <c r="AE450">
        <v>20</v>
      </c>
      <c r="AF450">
        <v>20</v>
      </c>
      <c r="AG450">
        <v>22</v>
      </c>
      <c r="AH450">
        <v>22</v>
      </c>
      <c r="AI450">
        <v>22</v>
      </c>
      <c r="AJ450">
        <v>14</v>
      </c>
      <c r="AK450">
        <v>14</v>
      </c>
      <c r="AL450">
        <v>14</v>
      </c>
      <c r="AM450">
        <v>14</v>
      </c>
      <c r="AN450">
        <v>15</v>
      </c>
      <c r="AO450">
        <v>17</v>
      </c>
      <c r="AP450">
        <v>17</v>
      </c>
      <c r="AQ450">
        <v>13</v>
      </c>
      <c r="AR450">
        <v>13</v>
      </c>
      <c r="AS450">
        <v>16</v>
      </c>
      <c r="AT450">
        <v>16</v>
      </c>
      <c r="AU450">
        <v>17</v>
      </c>
      <c r="AV450">
        <v>20</v>
      </c>
      <c r="AW450">
        <v>20</v>
      </c>
      <c r="AX450">
        <v>20</v>
      </c>
      <c r="AY450">
        <v>22</v>
      </c>
      <c r="AZ450">
        <v>22</v>
      </c>
      <c r="BA450">
        <v>22</v>
      </c>
      <c r="BB450">
        <v>14</v>
      </c>
      <c r="BC450">
        <v>14</v>
      </c>
      <c r="BD450">
        <v>14</v>
      </c>
      <c r="BE450">
        <v>14</v>
      </c>
      <c r="BF450">
        <v>15</v>
      </c>
      <c r="BG450">
        <v>17</v>
      </c>
      <c r="BH450">
        <v>17</v>
      </c>
      <c r="BI450">
        <v>2</v>
      </c>
      <c r="BJ450" t="s">
        <v>390</v>
      </c>
      <c r="BK450">
        <v>10</v>
      </c>
      <c r="BL450">
        <v>2</v>
      </c>
      <c r="BM450">
        <v>-99</v>
      </c>
      <c r="BN450">
        <v>-99</v>
      </c>
      <c r="BO450">
        <v>-88</v>
      </c>
      <c r="BP450">
        <v>7.5</v>
      </c>
      <c r="BQ450">
        <v>8</v>
      </c>
      <c r="BR450">
        <v>9</v>
      </c>
      <c r="BS450">
        <v>-88</v>
      </c>
      <c r="BT450">
        <v>-99</v>
      </c>
      <c r="BU450">
        <v>-99</v>
      </c>
      <c r="BV450">
        <v>-99</v>
      </c>
      <c r="BW450">
        <v>-99</v>
      </c>
      <c r="BX450">
        <v>-88</v>
      </c>
      <c r="BY450">
        <v>7.5</v>
      </c>
      <c r="BZ450">
        <v>8</v>
      </c>
      <c r="CA450">
        <v>9</v>
      </c>
      <c r="CB450">
        <v>-88</v>
      </c>
      <c r="CC450">
        <v>-99</v>
      </c>
      <c r="CD450">
        <v>-99</v>
      </c>
      <c r="CE450">
        <v>-99</v>
      </c>
      <c r="CF450">
        <v>-99</v>
      </c>
      <c r="CG450">
        <v>-88</v>
      </c>
      <c r="CH450">
        <v>7.5</v>
      </c>
      <c r="CI450">
        <v>8</v>
      </c>
      <c r="CJ450">
        <v>9</v>
      </c>
      <c r="CK450">
        <v>-88</v>
      </c>
      <c r="CL450">
        <v>-99</v>
      </c>
      <c r="CM450">
        <v>-99</v>
      </c>
      <c r="CN450">
        <v>2</v>
      </c>
      <c r="CO450">
        <v>1</v>
      </c>
      <c r="CR450">
        <v>2</v>
      </c>
      <c r="CT450">
        <v>1</v>
      </c>
      <c r="CU450">
        <v>1</v>
      </c>
      <c r="CV450">
        <v>2</v>
      </c>
      <c r="CW450">
        <v>2</v>
      </c>
      <c r="CX450">
        <v>2</v>
      </c>
      <c r="CY450">
        <v>2</v>
      </c>
      <c r="CZ450">
        <v>1</v>
      </c>
      <c r="DA450">
        <v>1</v>
      </c>
      <c r="DB450">
        <v>1</v>
      </c>
      <c r="DC450">
        <v>2</v>
      </c>
      <c r="DE450">
        <v>2</v>
      </c>
      <c r="DF450">
        <v>2</v>
      </c>
      <c r="DG450">
        <v>2</v>
      </c>
      <c r="DH450">
        <v>2</v>
      </c>
      <c r="DI450">
        <v>1</v>
      </c>
      <c r="DJ450">
        <v>2</v>
      </c>
      <c r="DK450">
        <v>2</v>
      </c>
      <c r="DL450">
        <v>2</v>
      </c>
      <c r="DN450">
        <v>1</v>
      </c>
      <c r="DO450">
        <v>1</v>
      </c>
      <c r="DP450">
        <v>2</v>
      </c>
      <c r="DQ450">
        <v>1</v>
      </c>
      <c r="DS450">
        <v>0.5</v>
      </c>
      <c r="DW450">
        <v>3</v>
      </c>
      <c r="DX450">
        <v>30</v>
      </c>
      <c r="DY450">
        <v>1</v>
      </c>
      <c r="DZ450">
        <v>0.5</v>
      </c>
      <c r="EA450">
        <v>0</v>
      </c>
      <c r="EB450">
        <v>0</v>
      </c>
      <c r="EC450">
        <v>2</v>
      </c>
      <c r="EE450">
        <v>2</v>
      </c>
      <c r="EG450">
        <v>5</v>
      </c>
      <c r="EH450">
        <v>1</v>
      </c>
      <c r="EI450">
        <v>0</v>
      </c>
      <c r="EJ450">
        <v>2</v>
      </c>
      <c r="EK450">
        <v>1</v>
      </c>
      <c r="EL450">
        <v>10</v>
      </c>
      <c r="EM450">
        <v>15</v>
      </c>
      <c r="EN450">
        <v>2</v>
      </c>
      <c r="EO450">
        <v>-88</v>
      </c>
      <c r="EP450">
        <v>2</v>
      </c>
      <c r="EQ450">
        <v>3</v>
      </c>
      <c r="ER450">
        <v>3</v>
      </c>
      <c r="ES450">
        <v>1</v>
      </c>
      <c r="ET450">
        <v>10</v>
      </c>
      <c r="EU450">
        <v>13</v>
      </c>
      <c r="EV450">
        <v>0</v>
      </c>
      <c r="EW450">
        <v>-88</v>
      </c>
      <c r="EX450">
        <v>2</v>
      </c>
      <c r="EY450">
        <v>3</v>
      </c>
      <c r="EZ450">
        <v>3</v>
      </c>
      <c r="FA450">
        <v>1</v>
      </c>
      <c r="FB450">
        <v>2004</v>
      </c>
      <c r="FC450">
        <v>76</v>
      </c>
      <c r="FD450">
        <v>2</v>
      </c>
      <c r="FE450">
        <v>2</v>
      </c>
      <c r="FF450">
        <v>1</v>
      </c>
      <c r="FG450">
        <v>2</v>
      </c>
      <c r="FH450">
        <v>2</v>
      </c>
      <c r="FI450">
        <v>2</v>
      </c>
      <c r="FJ450">
        <v>2</v>
      </c>
      <c r="FL450">
        <v>2</v>
      </c>
      <c r="FM450">
        <v>2</v>
      </c>
      <c r="FN450">
        <v>16</v>
      </c>
      <c r="FO450">
        <v>1</v>
      </c>
      <c r="FP450">
        <v>2</v>
      </c>
      <c r="FQ450">
        <v>1</v>
      </c>
      <c r="FR450">
        <v>1</v>
      </c>
      <c r="FS450">
        <v>3</v>
      </c>
      <c r="FT450">
        <v>2</v>
      </c>
      <c r="FV450">
        <v>1</v>
      </c>
      <c r="FW450">
        <v>2</v>
      </c>
      <c r="FX450">
        <v>1</v>
      </c>
      <c r="FY450">
        <v>1</v>
      </c>
      <c r="GA450">
        <v>3</v>
      </c>
      <c r="GQ450">
        <v>2</v>
      </c>
      <c r="GS450">
        <v>2</v>
      </c>
      <c r="GT450">
        <v>2</v>
      </c>
      <c r="HE450">
        <v>2</v>
      </c>
      <c r="HN450">
        <v>2</v>
      </c>
      <c r="HT450">
        <v>2</v>
      </c>
      <c r="IA450">
        <v>2</v>
      </c>
    </row>
    <row r="451" spans="1:235" x14ac:dyDescent="0.25">
      <c r="A451">
        <v>1159</v>
      </c>
      <c r="B451">
        <v>2</v>
      </c>
      <c r="C451" t="s">
        <v>389</v>
      </c>
      <c r="D451">
        <v>30</v>
      </c>
      <c r="E451">
        <v>1</v>
      </c>
      <c r="F451">
        <v>2</v>
      </c>
      <c r="G451">
        <v>-88</v>
      </c>
      <c r="H451">
        <v>-88</v>
      </c>
      <c r="I451">
        <v>15</v>
      </c>
      <c r="J451">
        <v>18</v>
      </c>
      <c r="K451">
        <v>20</v>
      </c>
      <c r="L451">
        <v>20</v>
      </c>
      <c r="M451">
        <v>20</v>
      </c>
      <c r="N451">
        <v>20</v>
      </c>
      <c r="O451">
        <v>20</v>
      </c>
      <c r="P451">
        <v>20</v>
      </c>
      <c r="Q451">
        <v>-88</v>
      </c>
      <c r="R451">
        <v>-88</v>
      </c>
      <c r="S451">
        <v>-88</v>
      </c>
      <c r="T451">
        <v>-88</v>
      </c>
      <c r="U451">
        <v>-88</v>
      </c>
      <c r="V451">
        <v>14</v>
      </c>
      <c r="W451">
        <v>21</v>
      </c>
      <c r="X451">
        <v>21</v>
      </c>
      <c r="Y451">
        <v>-88</v>
      </c>
      <c r="Z451">
        <v>-88</v>
      </c>
      <c r="AA451">
        <v>15</v>
      </c>
      <c r="AB451">
        <v>18</v>
      </c>
      <c r="AC451">
        <v>20</v>
      </c>
      <c r="AD451">
        <v>20</v>
      </c>
      <c r="AE451">
        <v>20</v>
      </c>
      <c r="AF451">
        <v>20</v>
      </c>
      <c r="AG451">
        <v>20</v>
      </c>
      <c r="AH451">
        <v>20</v>
      </c>
      <c r="AI451">
        <v>-88</v>
      </c>
      <c r="AJ451">
        <v>-88</v>
      </c>
      <c r="AK451">
        <v>-88</v>
      </c>
      <c r="AL451">
        <v>-88</v>
      </c>
      <c r="AM451">
        <v>-88</v>
      </c>
      <c r="AN451">
        <v>14</v>
      </c>
      <c r="AO451">
        <v>21</v>
      </c>
      <c r="AP451">
        <v>21</v>
      </c>
      <c r="AQ451">
        <v>-88</v>
      </c>
      <c r="AR451">
        <v>-88</v>
      </c>
      <c r="AS451">
        <v>15</v>
      </c>
      <c r="AT451">
        <v>18</v>
      </c>
      <c r="AU451">
        <v>20</v>
      </c>
      <c r="AV451">
        <v>20</v>
      </c>
      <c r="AW451">
        <v>20</v>
      </c>
      <c r="AX451">
        <v>20</v>
      </c>
      <c r="AY451">
        <v>20</v>
      </c>
      <c r="AZ451">
        <v>20</v>
      </c>
      <c r="BA451">
        <v>-88</v>
      </c>
      <c r="BB451">
        <v>-88</v>
      </c>
      <c r="BC451">
        <v>-88</v>
      </c>
      <c r="BD451">
        <v>-88</v>
      </c>
      <c r="BE451">
        <v>-88</v>
      </c>
      <c r="BF451">
        <v>14</v>
      </c>
      <c r="BG451">
        <v>21</v>
      </c>
      <c r="BH451">
        <v>21</v>
      </c>
      <c r="BI451">
        <v>2</v>
      </c>
      <c r="BJ451" t="s">
        <v>389</v>
      </c>
      <c r="BK451">
        <v>30</v>
      </c>
      <c r="BL451">
        <v>2</v>
      </c>
      <c r="BM451">
        <v>-99</v>
      </c>
      <c r="BN451">
        <v>-99</v>
      </c>
      <c r="BO451">
        <v>-88</v>
      </c>
      <c r="BP451">
        <v>-88</v>
      </c>
      <c r="BQ451">
        <v>6</v>
      </c>
      <c r="BR451">
        <v>7</v>
      </c>
      <c r="BS451">
        <v>-88</v>
      </c>
      <c r="BT451">
        <v>-99</v>
      </c>
      <c r="BU451">
        <v>-99</v>
      </c>
      <c r="BV451">
        <v>-99</v>
      </c>
      <c r="BW451">
        <v>-99</v>
      </c>
      <c r="BX451">
        <v>-88</v>
      </c>
      <c r="BY451">
        <v>-88</v>
      </c>
      <c r="BZ451">
        <v>6</v>
      </c>
      <c r="CA451">
        <v>7</v>
      </c>
      <c r="CB451">
        <v>-88</v>
      </c>
      <c r="CC451">
        <v>-99</v>
      </c>
      <c r="CD451">
        <v>-99</v>
      </c>
      <c r="CE451">
        <v>-99</v>
      </c>
      <c r="CF451">
        <v>-99</v>
      </c>
      <c r="CG451">
        <v>-88</v>
      </c>
      <c r="CH451">
        <v>-88</v>
      </c>
      <c r="CI451">
        <v>6</v>
      </c>
      <c r="CJ451">
        <v>7</v>
      </c>
      <c r="CK451">
        <v>-88</v>
      </c>
      <c r="CL451">
        <v>-99</v>
      </c>
      <c r="CM451">
        <v>-99</v>
      </c>
      <c r="CN451">
        <v>1</v>
      </c>
      <c r="CO451">
        <v>1</v>
      </c>
      <c r="CR451">
        <v>2</v>
      </c>
      <c r="CT451">
        <v>1</v>
      </c>
      <c r="CU451">
        <v>1</v>
      </c>
      <c r="CV451">
        <v>2</v>
      </c>
      <c r="CW451">
        <v>2</v>
      </c>
      <c r="CX451">
        <v>2</v>
      </c>
      <c r="CY451">
        <v>2</v>
      </c>
      <c r="CZ451">
        <v>1</v>
      </c>
      <c r="DA451">
        <v>1</v>
      </c>
      <c r="DB451">
        <v>2</v>
      </c>
      <c r="DC451">
        <v>2</v>
      </c>
      <c r="DE451">
        <v>2</v>
      </c>
      <c r="DF451">
        <v>1</v>
      </c>
      <c r="DG451">
        <v>1</v>
      </c>
      <c r="DH451">
        <v>1</v>
      </c>
      <c r="DI451">
        <v>2</v>
      </c>
      <c r="DJ451">
        <v>2</v>
      </c>
      <c r="DK451">
        <v>2</v>
      </c>
      <c r="DL451">
        <v>2</v>
      </c>
      <c r="DN451">
        <v>2</v>
      </c>
      <c r="DO451">
        <v>1</v>
      </c>
      <c r="DP451">
        <v>2</v>
      </c>
      <c r="DQ451">
        <v>1</v>
      </c>
      <c r="DS451">
        <v>1</v>
      </c>
      <c r="DW451">
        <v>2</v>
      </c>
      <c r="DX451">
        <v>15</v>
      </c>
      <c r="DY451">
        <v>2</v>
      </c>
      <c r="EA451">
        <v>50</v>
      </c>
      <c r="EB451">
        <v>0</v>
      </c>
      <c r="EC451">
        <v>2</v>
      </c>
      <c r="EE451">
        <v>2</v>
      </c>
      <c r="EG451">
        <v>0</v>
      </c>
      <c r="EH451">
        <v>2</v>
      </c>
      <c r="EI451">
        <v>0</v>
      </c>
      <c r="EJ451">
        <v>2</v>
      </c>
      <c r="EK451">
        <v>1</v>
      </c>
      <c r="EL451">
        <v>30</v>
      </c>
      <c r="EM451">
        <v>6</v>
      </c>
      <c r="EN451">
        <v>1</v>
      </c>
      <c r="EO451">
        <v>2</v>
      </c>
      <c r="EP451">
        <v>3</v>
      </c>
      <c r="EQ451">
        <v>3</v>
      </c>
      <c r="ER451">
        <v>3</v>
      </c>
      <c r="ES451">
        <v>1</v>
      </c>
      <c r="ET451">
        <v>30</v>
      </c>
      <c r="EU451">
        <v>3</v>
      </c>
      <c r="EV451">
        <v>1</v>
      </c>
      <c r="EW451">
        <v>2</v>
      </c>
      <c r="EX451">
        <v>3</v>
      </c>
      <c r="EY451">
        <v>3</v>
      </c>
      <c r="EZ451">
        <v>3</v>
      </c>
      <c r="FA451">
        <v>1</v>
      </c>
      <c r="FB451">
        <v>1984</v>
      </c>
      <c r="FC451">
        <v>43</v>
      </c>
      <c r="FD451">
        <v>1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2</v>
      </c>
      <c r="FL451">
        <v>2</v>
      </c>
      <c r="FM451">
        <v>2</v>
      </c>
      <c r="FN451">
        <v>30</v>
      </c>
      <c r="FO451">
        <v>2</v>
      </c>
      <c r="FR451">
        <v>2</v>
      </c>
      <c r="FT451">
        <v>2</v>
      </c>
      <c r="FV451">
        <v>2</v>
      </c>
      <c r="GA451">
        <v>2</v>
      </c>
      <c r="GQ451">
        <v>1</v>
      </c>
      <c r="GS451">
        <v>2</v>
      </c>
      <c r="GT451">
        <v>2</v>
      </c>
      <c r="HE451">
        <v>1</v>
      </c>
      <c r="HF451">
        <v>2002</v>
      </c>
      <c r="HG451">
        <v>2</v>
      </c>
      <c r="HH451">
        <v>2</v>
      </c>
      <c r="HI451">
        <v>2</v>
      </c>
      <c r="HJ451">
        <v>2</v>
      </c>
      <c r="HK451">
        <v>2</v>
      </c>
      <c r="HN451">
        <v>2</v>
      </c>
      <c r="HT451">
        <v>2</v>
      </c>
      <c r="IA451">
        <v>2</v>
      </c>
    </row>
    <row r="452" spans="1:235" x14ac:dyDescent="0.25">
      <c r="A452">
        <v>1526</v>
      </c>
      <c r="B452">
        <v>2</v>
      </c>
      <c r="C452" t="s">
        <v>394</v>
      </c>
      <c r="D452">
        <v>30</v>
      </c>
      <c r="E452">
        <v>1</v>
      </c>
      <c r="F452">
        <v>2</v>
      </c>
      <c r="G452">
        <v>-88</v>
      </c>
      <c r="H452">
        <v>-88</v>
      </c>
      <c r="I452">
        <v>18</v>
      </c>
      <c r="J452">
        <v>21</v>
      </c>
      <c r="K452">
        <v>21</v>
      </c>
      <c r="L452">
        <v>16</v>
      </c>
      <c r="M452">
        <v>20</v>
      </c>
      <c r="N452">
        <v>20</v>
      </c>
      <c r="O452">
        <v>20</v>
      </c>
      <c r="P452">
        <v>20</v>
      </c>
      <c r="Q452">
        <v>-88</v>
      </c>
      <c r="R452">
        <v>-88</v>
      </c>
      <c r="S452">
        <v>-88</v>
      </c>
      <c r="T452">
        <v>-88</v>
      </c>
      <c r="U452">
        <v>-88</v>
      </c>
      <c r="V452">
        <v>-88</v>
      </c>
      <c r="W452">
        <v>21</v>
      </c>
      <c r="X452">
        <v>21</v>
      </c>
      <c r="Y452">
        <v>-88</v>
      </c>
      <c r="Z452">
        <v>-88</v>
      </c>
      <c r="AA452">
        <v>18</v>
      </c>
      <c r="AB452">
        <v>21</v>
      </c>
      <c r="AC452">
        <v>21</v>
      </c>
      <c r="AD452">
        <v>16</v>
      </c>
      <c r="AE452">
        <v>20</v>
      </c>
      <c r="AF452">
        <v>20</v>
      </c>
      <c r="AG452">
        <v>20</v>
      </c>
      <c r="AH452">
        <v>20</v>
      </c>
      <c r="AI452">
        <v>-88</v>
      </c>
      <c r="AJ452">
        <v>-88</v>
      </c>
      <c r="AK452">
        <v>-88</v>
      </c>
      <c r="AL452">
        <v>-88</v>
      </c>
      <c r="AM452">
        <v>-88</v>
      </c>
      <c r="AN452">
        <v>-88</v>
      </c>
      <c r="AO452">
        <v>21</v>
      </c>
      <c r="AP452">
        <v>21</v>
      </c>
      <c r="AQ452">
        <v>-88</v>
      </c>
      <c r="AR452">
        <v>-88</v>
      </c>
      <c r="AS452">
        <v>18</v>
      </c>
      <c r="AT452">
        <v>21</v>
      </c>
      <c r="AU452">
        <v>21</v>
      </c>
      <c r="AV452">
        <v>16</v>
      </c>
      <c r="AW452">
        <v>20</v>
      </c>
      <c r="AX452">
        <v>20</v>
      </c>
      <c r="AY452">
        <v>20</v>
      </c>
      <c r="AZ452">
        <v>20</v>
      </c>
      <c r="BA452">
        <v>-88</v>
      </c>
      <c r="BB452">
        <v>-88</v>
      </c>
      <c r="BC452">
        <v>-88</v>
      </c>
      <c r="BD452">
        <v>-88</v>
      </c>
      <c r="BE452">
        <v>-88</v>
      </c>
      <c r="BF452">
        <v>-88</v>
      </c>
      <c r="BG452">
        <v>21</v>
      </c>
      <c r="BH452">
        <v>21</v>
      </c>
      <c r="BI452">
        <v>2</v>
      </c>
      <c r="BJ452" t="s">
        <v>393</v>
      </c>
      <c r="BK452">
        <v>30</v>
      </c>
      <c r="BL452">
        <v>2</v>
      </c>
      <c r="BM452">
        <v>-99</v>
      </c>
      <c r="BN452">
        <v>-99</v>
      </c>
      <c r="BO452">
        <v>-88</v>
      </c>
      <c r="BP452">
        <v>6</v>
      </c>
      <c r="BQ452">
        <v>6</v>
      </c>
      <c r="BR452">
        <v>9</v>
      </c>
      <c r="BS452">
        <v>-88</v>
      </c>
      <c r="BT452">
        <v>-99</v>
      </c>
      <c r="BU452">
        <v>-99</v>
      </c>
      <c r="BV452">
        <v>-99</v>
      </c>
      <c r="BW452">
        <v>-99</v>
      </c>
      <c r="BX452">
        <v>-88</v>
      </c>
      <c r="BY452">
        <v>6</v>
      </c>
      <c r="BZ452">
        <v>6</v>
      </c>
      <c r="CA452">
        <v>9</v>
      </c>
      <c r="CB452">
        <v>-88</v>
      </c>
      <c r="CC452">
        <v>-99</v>
      </c>
      <c r="CD452">
        <v>-99</v>
      </c>
      <c r="CE452">
        <v>-99</v>
      </c>
      <c r="CF452">
        <v>-99</v>
      </c>
      <c r="CG452">
        <v>-88</v>
      </c>
      <c r="CH452">
        <v>6</v>
      </c>
      <c r="CI452">
        <v>6</v>
      </c>
      <c r="CJ452">
        <v>9</v>
      </c>
      <c r="CK452">
        <v>-88</v>
      </c>
      <c r="CL452">
        <v>-99</v>
      </c>
      <c r="CM452">
        <v>-99</v>
      </c>
      <c r="CN452">
        <v>1</v>
      </c>
      <c r="CO452">
        <v>1</v>
      </c>
      <c r="CR452">
        <v>2</v>
      </c>
      <c r="CT452">
        <v>1</v>
      </c>
      <c r="CU452">
        <v>1</v>
      </c>
      <c r="CV452">
        <v>2</v>
      </c>
      <c r="CW452">
        <v>2</v>
      </c>
      <c r="CX452">
        <v>2</v>
      </c>
      <c r="CY452">
        <v>2</v>
      </c>
      <c r="CZ452">
        <v>1</v>
      </c>
      <c r="DA452">
        <v>1</v>
      </c>
      <c r="DB452">
        <v>2</v>
      </c>
      <c r="DC452">
        <v>2</v>
      </c>
      <c r="DE452">
        <v>2</v>
      </c>
      <c r="DF452">
        <v>1</v>
      </c>
      <c r="DG452">
        <v>1</v>
      </c>
      <c r="DH452">
        <v>1</v>
      </c>
      <c r="DI452">
        <v>1</v>
      </c>
      <c r="DJ452">
        <v>2</v>
      </c>
      <c r="DK452">
        <v>2</v>
      </c>
      <c r="DL452">
        <v>2</v>
      </c>
      <c r="DN452">
        <v>2</v>
      </c>
      <c r="DO452">
        <v>1</v>
      </c>
      <c r="DP452">
        <v>2</v>
      </c>
      <c r="DQ452">
        <v>1</v>
      </c>
      <c r="DS452">
        <v>1</v>
      </c>
      <c r="DW452">
        <v>4</v>
      </c>
      <c r="DX452">
        <v>15</v>
      </c>
      <c r="DY452">
        <v>2</v>
      </c>
      <c r="EA452">
        <v>100</v>
      </c>
      <c r="EB452">
        <v>-99</v>
      </c>
      <c r="EC452">
        <v>2</v>
      </c>
      <c r="EE452">
        <v>2</v>
      </c>
      <c r="EG452">
        <v>0</v>
      </c>
      <c r="EH452">
        <v>2</v>
      </c>
      <c r="EI452">
        <v>0</v>
      </c>
      <c r="EJ452">
        <v>2</v>
      </c>
      <c r="EK452">
        <v>1</v>
      </c>
      <c r="EL452">
        <v>30</v>
      </c>
      <c r="EM452">
        <v>5</v>
      </c>
      <c r="EN452">
        <v>1</v>
      </c>
      <c r="EO452">
        <v>1</v>
      </c>
      <c r="EP452">
        <v>3</v>
      </c>
      <c r="EQ452">
        <v>3</v>
      </c>
      <c r="ER452">
        <v>4</v>
      </c>
      <c r="ES452">
        <v>2</v>
      </c>
      <c r="FA452">
        <v>1</v>
      </c>
      <c r="FB452">
        <v>1986</v>
      </c>
      <c r="FC452">
        <v>56</v>
      </c>
      <c r="FD452">
        <v>1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L452">
        <v>2</v>
      </c>
      <c r="FM452">
        <v>2</v>
      </c>
      <c r="FN452">
        <v>20</v>
      </c>
      <c r="FO452">
        <v>2</v>
      </c>
      <c r="FR452">
        <v>2</v>
      </c>
      <c r="FT452">
        <v>2</v>
      </c>
      <c r="FV452">
        <v>2</v>
      </c>
      <c r="GA452">
        <v>2</v>
      </c>
      <c r="GQ452">
        <v>1</v>
      </c>
      <c r="GS452">
        <v>2</v>
      </c>
      <c r="GT452">
        <v>2</v>
      </c>
      <c r="HE452">
        <v>2</v>
      </c>
      <c r="HN452">
        <v>2</v>
      </c>
      <c r="HT452">
        <v>2</v>
      </c>
      <c r="IA452">
        <v>2</v>
      </c>
    </row>
    <row r="453" spans="1:235" x14ac:dyDescent="0.25">
      <c r="A453">
        <v>1543</v>
      </c>
      <c r="B453">
        <v>2</v>
      </c>
      <c r="C453" t="s">
        <v>392</v>
      </c>
      <c r="D453">
        <v>25</v>
      </c>
      <c r="E453">
        <v>1</v>
      </c>
      <c r="F453">
        <v>2</v>
      </c>
      <c r="G453">
        <v>-88</v>
      </c>
      <c r="H453">
        <v>-88</v>
      </c>
      <c r="I453">
        <v>15</v>
      </c>
      <c r="J453">
        <v>18</v>
      </c>
      <c r="K453">
        <v>20</v>
      </c>
      <c r="L453">
        <v>21</v>
      </c>
      <c r="M453">
        <v>-88</v>
      </c>
      <c r="N453">
        <v>-88</v>
      </c>
      <c r="O453">
        <v>-88</v>
      </c>
      <c r="P453">
        <v>-88</v>
      </c>
      <c r="Q453">
        <v>-88</v>
      </c>
      <c r="R453">
        <v>-88</v>
      </c>
      <c r="S453">
        <v>-88</v>
      </c>
      <c r="T453">
        <v>-88</v>
      </c>
      <c r="U453">
        <v>-88</v>
      </c>
      <c r="V453">
        <v>14</v>
      </c>
      <c r="W453">
        <v>18</v>
      </c>
      <c r="X453">
        <v>18</v>
      </c>
      <c r="Y453">
        <v>-88</v>
      </c>
      <c r="Z453">
        <v>-88</v>
      </c>
      <c r="AA453">
        <v>15</v>
      </c>
      <c r="AB453">
        <v>18</v>
      </c>
      <c r="AC453">
        <v>20</v>
      </c>
      <c r="AD453">
        <v>21</v>
      </c>
      <c r="AE453">
        <v>-88</v>
      </c>
      <c r="AF453">
        <v>-88</v>
      </c>
      <c r="AG453">
        <v>-88</v>
      </c>
      <c r="AH453">
        <v>-88</v>
      </c>
      <c r="AI453">
        <v>-88</v>
      </c>
      <c r="AJ453">
        <v>-88</v>
      </c>
      <c r="AK453">
        <v>-88</v>
      </c>
      <c r="AL453">
        <v>-88</v>
      </c>
      <c r="AM453">
        <v>-88</v>
      </c>
      <c r="AN453">
        <v>14</v>
      </c>
      <c r="AO453">
        <v>18</v>
      </c>
      <c r="AP453">
        <v>18</v>
      </c>
      <c r="AQ453">
        <v>-88</v>
      </c>
      <c r="AR453">
        <v>-88</v>
      </c>
      <c r="AS453">
        <v>15</v>
      </c>
      <c r="AT453">
        <v>18</v>
      </c>
      <c r="AU453">
        <v>20</v>
      </c>
      <c r="AV453">
        <v>21</v>
      </c>
      <c r="AW453">
        <v>-88</v>
      </c>
      <c r="AX453">
        <v>-88</v>
      </c>
      <c r="AY453">
        <v>-88</v>
      </c>
      <c r="AZ453">
        <v>-88</v>
      </c>
      <c r="BA453">
        <v>-88</v>
      </c>
      <c r="BB453">
        <v>-88</v>
      </c>
      <c r="BC453">
        <v>-88</v>
      </c>
      <c r="BD453">
        <v>-88</v>
      </c>
      <c r="BE453">
        <v>-88</v>
      </c>
      <c r="BF453">
        <v>14</v>
      </c>
      <c r="BG453">
        <v>18</v>
      </c>
      <c r="BH453">
        <v>18</v>
      </c>
      <c r="BI453">
        <v>2</v>
      </c>
      <c r="BJ453" t="s">
        <v>392</v>
      </c>
      <c r="BK453">
        <v>25</v>
      </c>
      <c r="BL453">
        <v>2</v>
      </c>
      <c r="BM453">
        <v>-99</v>
      </c>
      <c r="BN453">
        <v>-99</v>
      </c>
      <c r="BO453">
        <v>-88</v>
      </c>
      <c r="BP453">
        <v>6.5</v>
      </c>
      <c r="BQ453">
        <v>7</v>
      </c>
      <c r="BR453">
        <v>10</v>
      </c>
      <c r="BS453">
        <v>-88</v>
      </c>
      <c r="BT453">
        <v>-99</v>
      </c>
      <c r="BU453">
        <v>-99</v>
      </c>
      <c r="BV453">
        <v>-99</v>
      </c>
      <c r="BW453">
        <v>-99</v>
      </c>
      <c r="BX453">
        <v>-88</v>
      </c>
      <c r="BY453">
        <v>6.5</v>
      </c>
      <c r="BZ453">
        <v>7</v>
      </c>
      <c r="CA453">
        <v>10</v>
      </c>
      <c r="CB453">
        <v>-88</v>
      </c>
      <c r="CC453">
        <v>-99</v>
      </c>
      <c r="CD453">
        <v>-99</v>
      </c>
      <c r="CE453">
        <v>-99</v>
      </c>
      <c r="CF453">
        <v>-99</v>
      </c>
      <c r="CG453">
        <v>-88</v>
      </c>
      <c r="CH453">
        <v>6.5</v>
      </c>
      <c r="CI453">
        <v>7</v>
      </c>
      <c r="CJ453">
        <v>10</v>
      </c>
      <c r="CK453">
        <v>-88</v>
      </c>
      <c r="CL453">
        <v>-99</v>
      </c>
      <c r="CM453">
        <v>-99</v>
      </c>
      <c r="CN453">
        <v>1</v>
      </c>
      <c r="CO453">
        <v>1</v>
      </c>
      <c r="CR453">
        <v>1</v>
      </c>
      <c r="CT453">
        <v>1</v>
      </c>
      <c r="CU453">
        <v>1</v>
      </c>
      <c r="CV453">
        <v>2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1</v>
      </c>
      <c r="DC453">
        <v>2</v>
      </c>
      <c r="DE453">
        <v>2</v>
      </c>
      <c r="DF453">
        <v>2</v>
      </c>
      <c r="DG453">
        <v>2</v>
      </c>
      <c r="DH453">
        <v>2</v>
      </c>
      <c r="DI453">
        <v>1</v>
      </c>
      <c r="DJ453">
        <v>2</v>
      </c>
      <c r="DK453">
        <v>2</v>
      </c>
      <c r="DL453">
        <v>2</v>
      </c>
      <c r="DN453">
        <v>2</v>
      </c>
      <c r="DO453">
        <v>1</v>
      </c>
      <c r="DP453">
        <v>2</v>
      </c>
      <c r="DQ453">
        <v>1</v>
      </c>
      <c r="DS453">
        <v>1</v>
      </c>
      <c r="DW453">
        <v>3</v>
      </c>
      <c r="DX453">
        <v>10</v>
      </c>
      <c r="DY453">
        <v>2</v>
      </c>
      <c r="EA453">
        <v>-99</v>
      </c>
      <c r="EB453">
        <v>-99</v>
      </c>
      <c r="EC453">
        <v>-99</v>
      </c>
      <c r="ED453">
        <v>-99</v>
      </c>
      <c r="EE453">
        <v>2</v>
      </c>
      <c r="EG453">
        <v>0</v>
      </c>
      <c r="EH453">
        <v>2</v>
      </c>
      <c r="EI453">
        <v>0</v>
      </c>
      <c r="EJ453">
        <v>2</v>
      </c>
      <c r="EK453">
        <v>1</v>
      </c>
      <c r="EL453">
        <v>25</v>
      </c>
      <c r="EM453">
        <v>8</v>
      </c>
      <c r="EN453">
        <v>1</v>
      </c>
      <c r="EO453">
        <v>1</v>
      </c>
      <c r="EP453">
        <v>2</v>
      </c>
      <c r="EQ453">
        <v>3</v>
      </c>
      <c r="ER453">
        <v>2</v>
      </c>
      <c r="ES453">
        <v>1</v>
      </c>
      <c r="ET453">
        <v>25</v>
      </c>
      <c r="EU453">
        <v>6</v>
      </c>
      <c r="EV453">
        <v>1</v>
      </c>
      <c r="EW453">
        <v>2</v>
      </c>
      <c r="EX453">
        <v>3</v>
      </c>
      <c r="EY453">
        <v>3</v>
      </c>
      <c r="EZ453">
        <v>4</v>
      </c>
      <c r="FA453">
        <v>1</v>
      </c>
      <c r="FB453">
        <v>1968</v>
      </c>
      <c r="FC453">
        <v>90</v>
      </c>
      <c r="FD453">
        <v>1</v>
      </c>
      <c r="FE453">
        <v>1</v>
      </c>
      <c r="FF453">
        <v>2</v>
      </c>
      <c r="FG453">
        <v>2</v>
      </c>
      <c r="FH453">
        <v>2</v>
      </c>
      <c r="FI453">
        <v>2</v>
      </c>
      <c r="FJ453">
        <v>2</v>
      </c>
      <c r="FL453">
        <v>2</v>
      </c>
      <c r="FM453">
        <v>2</v>
      </c>
      <c r="FN453">
        <v>20</v>
      </c>
      <c r="FO453">
        <v>2</v>
      </c>
      <c r="FR453">
        <v>2</v>
      </c>
      <c r="FT453">
        <v>2</v>
      </c>
      <c r="FV453">
        <v>1</v>
      </c>
      <c r="FW453">
        <v>2</v>
      </c>
      <c r="FX453">
        <v>1</v>
      </c>
      <c r="FY453">
        <v>1</v>
      </c>
      <c r="GA453">
        <v>2</v>
      </c>
      <c r="GQ453">
        <v>2</v>
      </c>
      <c r="GS453">
        <v>2</v>
      </c>
      <c r="GT453">
        <v>2</v>
      </c>
      <c r="HE453">
        <v>2</v>
      </c>
      <c r="HN453">
        <v>2</v>
      </c>
      <c r="HT453">
        <v>1</v>
      </c>
      <c r="HU453">
        <v>1</v>
      </c>
      <c r="HV453">
        <v>2</v>
      </c>
      <c r="HW453">
        <v>2</v>
      </c>
      <c r="HX453">
        <v>2</v>
      </c>
      <c r="HY453">
        <v>2</v>
      </c>
      <c r="IA453">
        <v>2</v>
      </c>
    </row>
    <row r="454" spans="1:235" x14ac:dyDescent="0.25">
      <c r="A454">
        <v>1100</v>
      </c>
      <c r="B454">
        <v>1</v>
      </c>
      <c r="E454">
        <v>1</v>
      </c>
      <c r="F454">
        <v>2</v>
      </c>
      <c r="G454">
        <v>12</v>
      </c>
      <c r="H454">
        <v>14</v>
      </c>
      <c r="I454">
        <v>14</v>
      </c>
      <c r="J454">
        <v>20</v>
      </c>
      <c r="K454">
        <v>20</v>
      </c>
      <c r="L454">
        <v>21</v>
      </c>
      <c r="M454">
        <v>22</v>
      </c>
      <c r="N454">
        <v>27</v>
      </c>
      <c r="O454">
        <v>27</v>
      </c>
      <c r="P454">
        <v>27</v>
      </c>
      <c r="Q454">
        <v>27</v>
      </c>
      <c r="R454">
        <v>27</v>
      </c>
      <c r="S454">
        <v>18</v>
      </c>
      <c r="T454">
        <v>14</v>
      </c>
      <c r="U454">
        <v>14</v>
      </c>
      <c r="V454">
        <v>14</v>
      </c>
      <c r="W454">
        <v>22</v>
      </c>
      <c r="X454">
        <v>22</v>
      </c>
      <c r="Y454">
        <v>12</v>
      </c>
      <c r="Z454">
        <v>14</v>
      </c>
      <c r="AA454">
        <v>14</v>
      </c>
      <c r="AB454">
        <v>20</v>
      </c>
      <c r="AC454">
        <v>20</v>
      </c>
      <c r="AD454">
        <v>21</v>
      </c>
      <c r="AE454">
        <v>22</v>
      </c>
      <c r="AF454">
        <v>27</v>
      </c>
      <c r="AG454">
        <v>27</v>
      </c>
      <c r="AH454">
        <v>27</v>
      </c>
      <c r="AI454">
        <v>27</v>
      </c>
      <c r="AJ454">
        <v>27</v>
      </c>
      <c r="AK454">
        <v>18</v>
      </c>
      <c r="AL454">
        <v>14</v>
      </c>
      <c r="AM454">
        <v>14</v>
      </c>
      <c r="AN454">
        <v>14</v>
      </c>
      <c r="AO454">
        <v>22</v>
      </c>
      <c r="AP454">
        <v>22</v>
      </c>
      <c r="AQ454">
        <v>12</v>
      </c>
      <c r="AR454">
        <v>14</v>
      </c>
      <c r="AS454">
        <v>14</v>
      </c>
      <c r="AT454">
        <v>20</v>
      </c>
      <c r="AU454">
        <v>20</v>
      </c>
      <c r="AV454">
        <v>21</v>
      </c>
      <c r="AW454">
        <v>22</v>
      </c>
      <c r="AX454">
        <v>27</v>
      </c>
      <c r="AY454">
        <v>27</v>
      </c>
      <c r="AZ454">
        <v>27</v>
      </c>
      <c r="BA454">
        <v>27</v>
      </c>
      <c r="BB454">
        <v>27</v>
      </c>
      <c r="BC454">
        <v>18</v>
      </c>
      <c r="BD454">
        <v>14</v>
      </c>
      <c r="BE454">
        <v>14</v>
      </c>
      <c r="BF454">
        <v>14</v>
      </c>
      <c r="BG454">
        <v>22</v>
      </c>
      <c r="BH454">
        <v>22</v>
      </c>
      <c r="CN454">
        <v>1</v>
      </c>
      <c r="CO454">
        <v>1</v>
      </c>
      <c r="CR454">
        <v>2</v>
      </c>
      <c r="CT454">
        <v>1</v>
      </c>
      <c r="CU454">
        <v>1</v>
      </c>
      <c r="CV454">
        <v>2</v>
      </c>
      <c r="CW454">
        <v>2</v>
      </c>
      <c r="CX454">
        <v>2</v>
      </c>
      <c r="CY454">
        <v>2</v>
      </c>
      <c r="CZ454">
        <v>1</v>
      </c>
      <c r="DA454">
        <v>1</v>
      </c>
      <c r="DB454">
        <v>1</v>
      </c>
      <c r="DC454">
        <v>2</v>
      </c>
      <c r="DE454">
        <v>2</v>
      </c>
      <c r="DF454">
        <v>1</v>
      </c>
      <c r="DG454">
        <v>1</v>
      </c>
      <c r="DH454">
        <v>1</v>
      </c>
      <c r="DI454">
        <v>1</v>
      </c>
      <c r="DJ454">
        <v>2</v>
      </c>
      <c r="DK454">
        <v>2</v>
      </c>
      <c r="DL454">
        <v>2</v>
      </c>
      <c r="DN454">
        <v>1</v>
      </c>
      <c r="DO454">
        <v>1</v>
      </c>
      <c r="DP454">
        <v>2</v>
      </c>
      <c r="DQ454">
        <v>1</v>
      </c>
      <c r="DS454">
        <v>0.5</v>
      </c>
      <c r="DW454">
        <v>2</v>
      </c>
      <c r="DX454">
        <v>10</v>
      </c>
      <c r="DY454">
        <v>2</v>
      </c>
      <c r="EA454">
        <v>-99</v>
      </c>
      <c r="EB454">
        <v>0</v>
      </c>
      <c r="EC454">
        <v>2</v>
      </c>
      <c r="EE454">
        <v>1</v>
      </c>
      <c r="EF454">
        <v>220</v>
      </c>
      <c r="EG454">
        <v>3.5</v>
      </c>
      <c r="EH454">
        <v>2</v>
      </c>
      <c r="EI454">
        <v>0</v>
      </c>
      <c r="EJ454">
        <v>2</v>
      </c>
      <c r="EK454">
        <v>1</v>
      </c>
      <c r="EL454">
        <v>1</v>
      </c>
      <c r="EM454">
        <v>10</v>
      </c>
      <c r="EN454">
        <v>1</v>
      </c>
      <c r="EO454">
        <v>1</v>
      </c>
      <c r="EP454">
        <v>2</v>
      </c>
      <c r="EQ454">
        <v>3</v>
      </c>
      <c r="ER454">
        <v>2</v>
      </c>
      <c r="ES454">
        <v>1</v>
      </c>
      <c r="ET454">
        <v>1</v>
      </c>
      <c r="EU454">
        <v>6</v>
      </c>
      <c r="EV454">
        <v>0</v>
      </c>
      <c r="EW454">
        <v>2</v>
      </c>
      <c r="EX454">
        <v>2</v>
      </c>
      <c r="EY454">
        <v>3</v>
      </c>
      <c r="EZ454">
        <v>4</v>
      </c>
      <c r="FA454">
        <v>1</v>
      </c>
      <c r="FB454">
        <v>1998</v>
      </c>
      <c r="FC454">
        <v>50</v>
      </c>
      <c r="FD454">
        <v>1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2</v>
      </c>
      <c r="FL454">
        <v>2</v>
      </c>
      <c r="FM454">
        <v>2</v>
      </c>
      <c r="FN454">
        <v>30</v>
      </c>
      <c r="FO454">
        <v>2</v>
      </c>
      <c r="FR454">
        <v>2</v>
      </c>
      <c r="FT454">
        <v>2</v>
      </c>
      <c r="FV454">
        <v>1</v>
      </c>
      <c r="FW454">
        <v>1</v>
      </c>
      <c r="FX454">
        <v>1</v>
      </c>
      <c r="FY454">
        <v>1</v>
      </c>
      <c r="GA454">
        <v>2</v>
      </c>
      <c r="GQ454">
        <v>2</v>
      </c>
      <c r="GS454">
        <v>2</v>
      </c>
      <c r="GT454">
        <v>2</v>
      </c>
      <c r="HE454">
        <v>1</v>
      </c>
      <c r="HF454">
        <v>2001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14</v>
      </c>
      <c r="HM454">
        <v>2</v>
      </c>
      <c r="HN454">
        <v>2</v>
      </c>
      <c r="HT454">
        <v>1</v>
      </c>
      <c r="HU454">
        <v>2</v>
      </c>
      <c r="HV454">
        <v>2</v>
      </c>
      <c r="HW454">
        <v>1</v>
      </c>
      <c r="HX454">
        <v>2</v>
      </c>
      <c r="HY454">
        <v>2</v>
      </c>
      <c r="IA454">
        <v>1</v>
      </c>
    </row>
    <row r="455" spans="1:235" x14ac:dyDescent="0.25">
      <c r="A455">
        <v>1043</v>
      </c>
      <c r="B455">
        <v>2</v>
      </c>
      <c r="C455" t="s">
        <v>390</v>
      </c>
      <c r="D455">
        <v>40</v>
      </c>
      <c r="E455">
        <v>1</v>
      </c>
      <c r="F455">
        <v>2</v>
      </c>
      <c r="G455">
        <v>16</v>
      </c>
      <c r="H455">
        <v>16</v>
      </c>
      <c r="I455">
        <v>16</v>
      </c>
      <c r="J455">
        <v>16</v>
      </c>
      <c r="K455">
        <v>18</v>
      </c>
      <c r="L455">
        <v>20</v>
      </c>
      <c r="M455">
        <v>20</v>
      </c>
      <c r="N455">
        <v>22</v>
      </c>
      <c r="O455">
        <v>22</v>
      </c>
      <c r="P455">
        <v>22</v>
      </c>
      <c r="Q455">
        <v>24</v>
      </c>
      <c r="R455">
        <v>20</v>
      </c>
      <c r="S455">
        <v>12</v>
      </c>
      <c r="T455">
        <v>12</v>
      </c>
      <c r="U455">
        <v>12</v>
      </c>
      <c r="V455">
        <v>18</v>
      </c>
      <c r="W455">
        <v>20</v>
      </c>
      <c r="X455">
        <v>22</v>
      </c>
      <c r="Y455">
        <v>16</v>
      </c>
      <c r="Z455">
        <v>16</v>
      </c>
      <c r="AA455">
        <v>16</v>
      </c>
      <c r="AB455">
        <v>16</v>
      </c>
      <c r="AC455">
        <v>18</v>
      </c>
      <c r="AD455">
        <v>20</v>
      </c>
      <c r="AE455">
        <v>20</v>
      </c>
      <c r="AF455">
        <v>22</v>
      </c>
      <c r="AG455">
        <v>22</v>
      </c>
      <c r="AH455">
        <v>22</v>
      </c>
      <c r="AI455">
        <v>24</v>
      </c>
      <c r="AJ455">
        <v>20</v>
      </c>
      <c r="AK455">
        <v>12</v>
      </c>
      <c r="AL455">
        <v>12</v>
      </c>
      <c r="AM455">
        <v>12</v>
      </c>
      <c r="AN455">
        <v>18</v>
      </c>
      <c r="AO455">
        <v>20</v>
      </c>
      <c r="AP455">
        <v>22</v>
      </c>
      <c r="AQ455">
        <v>16</v>
      </c>
      <c r="AR455">
        <v>16</v>
      </c>
      <c r="AS455">
        <v>16</v>
      </c>
      <c r="AT455">
        <v>16</v>
      </c>
      <c r="AU455">
        <v>18</v>
      </c>
      <c r="AV455">
        <v>20</v>
      </c>
      <c r="AW455">
        <v>20</v>
      </c>
      <c r="AX455">
        <v>22</v>
      </c>
      <c r="AY455">
        <v>22</v>
      </c>
      <c r="AZ455">
        <v>22</v>
      </c>
      <c r="BA455">
        <v>24</v>
      </c>
      <c r="BB455">
        <v>20</v>
      </c>
      <c r="BC455">
        <v>12</v>
      </c>
      <c r="BD455">
        <v>12</v>
      </c>
      <c r="BE455">
        <v>12</v>
      </c>
      <c r="BF455">
        <v>18</v>
      </c>
      <c r="BG455">
        <v>20</v>
      </c>
      <c r="BH455">
        <v>22</v>
      </c>
      <c r="BI455">
        <v>2</v>
      </c>
      <c r="BJ455" t="s">
        <v>390</v>
      </c>
      <c r="BK455">
        <v>40</v>
      </c>
      <c r="BL455">
        <v>2</v>
      </c>
      <c r="BM455">
        <v>-99</v>
      </c>
      <c r="BN455">
        <v>-99</v>
      </c>
      <c r="BO455">
        <v>-88</v>
      </c>
      <c r="BP455">
        <v>6</v>
      </c>
      <c r="BQ455">
        <v>7</v>
      </c>
      <c r="BR455">
        <v>8</v>
      </c>
      <c r="BS455">
        <v>-88</v>
      </c>
      <c r="BT455">
        <v>-99</v>
      </c>
      <c r="BU455">
        <v>-99</v>
      </c>
      <c r="BV455">
        <v>-99</v>
      </c>
      <c r="BW455">
        <v>-99</v>
      </c>
      <c r="BX455">
        <v>-88</v>
      </c>
      <c r="BY455">
        <v>6</v>
      </c>
      <c r="BZ455">
        <v>7</v>
      </c>
      <c r="CA455">
        <v>8</v>
      </c>
      <c r="CB455">
        <v>-88</v>
      </c>
      <c r="CC455">
        <v>-99</v>
      </c>
      <c r="CD455">
        <v>-99</v>
      </c>
      <c r="CE455">
        <v>-99</v>
      </c>
      <c r="CF455">
        <v>-99</v>
      </c>
      <c r="CG455">
        <v>-88</v>
      </c>
      <c r="CH455">
        <v>6</v>
      </c>
      <c r="CI455">
        <v>7</v>
      </c>
      <c r="CJ455">
        <v>8</v>
      </c>
      <c r="CK455">
        <v>-88</v>
      </c>
      <c r="CL455">
        <v>-99</v>
      </c>
      <c r="CM455">
        <v>-99</v>
      </c>
      <c r="CN455">
        <v>2</v>
      </c>
      <c r="CO455">
        <v>1</v>
      </c>
      <c r="CR455">
        <v>1</v>
      </c>
      <c r="CT455">
        <v>1</v>
      </c>
      <c r="CU455">
        <v>1</v>
      </c>
      <c r="CV455">
        <v>2</v>
      </c>
      <c r="CW455">
        <v>1</v>
      </c>
      <c r="CX455">
        <v>2</v>
      </c>
      <c r="CY455">
        <v>2</v>
      </c>
      <c r="CZ455">
        <v>2</v>
      </c>
      <c r="DA455">
        <v>1</v>
      </c>
      <c r="DB455">
        <v>1</v>
      </c>
      <c r="DC455">
        <v>2</v>
      </c>
      <c r="DE455">
        <v>2</v>
      </c>
      <c r="DF455">
        <v>1</v>
      </c>
      <c r="DG455">
        <v>2</v>
      </c>
      <c r="DH455">
        <v>1</v>
      </c>
      <c r="DI455">
        <v>1</v>
      </c>
      <c r="DJ455">
        <v>2</v>
      </c>
      <c r="DK455">
        <v>2</v>
      </c>
      <c r="DL455">
        <v>2</v>
      </c>
      <c r="DN455">
        <v>2</v>
      </c>
      <c r="DO455">
        <v>1</v>
      </c>
      <c r="DP455">
        <v>2</v>
      </c>
      <c r="DQ455">
        <v>1</v>
      </c>
      <c r="DS455">
        <v>0.5</v>
      </c>
      <c r="DW455">
        <v>3</v>
      </c>
      <c r="DX455">
        <v>7</v>
      </c>
      <c r="DY455">
        <v>2</v>
      </c>
      <c r="EA455">
        <v>0</v>
      </c>
      <c r="EB455">
        <v>0</v>
      </c>
      <c r="EC455">
        <v>2</v>
      </c>
      <c r="EE455">
        <v>2</v>
      </c>
      <c r="EG455">
        <v>0</v>
      </c>
      <c r="EH455">
        <v>2</v>
      </c>
      <c r="EI455">
        <v>0</v>
      </c>
      <c r="EJ455">
        <v>2</v>
      </c>
      <c r="EK455">
        <v>1</v>
      </c>
      <c r="EL455">
        <v>40</v>
      </c>
      <c r="EM455">
        <v>9</v>
      </c>
      <c r="EN455">
        <v>1</v>
      </c>
      <c r="EO455">
        <v>2</v>
      </c>
      <c r="EP455">
        <v>3</v>
      </c>
      <c r="EQ455">
        <v>3</v>
      </c>
      <c r="ER455">
        <v>2</v>
      </c>
      <c r="ES455">
        <v>1</v>
      </c>
      <c r="ET455">
        <v>40</v>
      </c>
      <c r="EU455">
        <v>8</v>
      </c>
      <c r="EV455">
        <v>0</v>
      </c>
      <c r="EW455">
        <v>2</v>
      </c>
      <c r="EX455">
        <v>3</v>
      </c>
      <c r="EY455">
        <v>3</v>
      </c>
      <c r="EZ455">
        <v>4</v>
      </c>
      <c r="FA455">
        <v>1</v>
      </c>
      <c r="FB455">
        <v>1989</v>
      </c>
      <c r="FC455">
        <v>68</v>
      </c>
      <c r="FD455">
        <v>1</v>
      </c>
      <c r="FE455">
        <v>2</v>
      </c>
      <c r="FF455">
        <v>2</v>
      </c>
      <c r="FG455">
        <v>2</v>
      </c>
      <c r="FH455">
        <v>2</v>
      </c>
      <c r="FI455">
        <v>2</v>
      </c>
      <c r="FJ455">
        <v>2</v>
      </c>
      <c r="FL455">
        <v>2</v>
      </c>
      <c r="FM455">
        <v>2</v>
      </c>
      <c r="FN455">
        <v>16</v>
      </c>
      <c r="FO455">
        <v>2</v>
      </c>
      <c r="FR455">
        <v>2</v>
      </c>
      <c r="FT455">
        <v>2</v>
      </c>
      <c r="FV455">
        <v>1</v>
      </c>
      <c r="FW455">
        <v>2</v>
      </c>
      <c r="FX455">
        <v>2</v>
      </c>
      <c r="FY455">
        <v>1</v>
      </c>
      <c r="GA455">
        <v>2</v>
      </c>
      <c r="GQ455">
        <v>2</v>
      </c>
      <c r="GS455">
        <v>2</v>
      </c>
      <c r="GT455">
        <v>2</v>
      </c>
      <c r="HE455">
        <v>2</v>
      </c>
      <c r="HN455">
        <v>2</v>
      </c>
      <c r="HT455">
        <v>2</v>
      </c>
      <c r="IA455">
        <v>2</v>
      </c>
    </row>
    <row r="456" spans="1:235" x14ac:dyDescent="0.25">
      <c r="A456">
        <v>1179</v>
      </c>
      <c r="B456">
        <v>1</v>
      </c>
      <c r="E456">
        <v>1</v>
      </c>
      <c r="F456">
        <v>2</v>
      </c>
      <c r="G456">
        <v>13</v>
      </c>
      <c r="H456">
        <v>13</v>
      </c>
      <c r="I456">
        <v>15</v>
      </c>
      <c r="J456">
        <v>15</v>
      </c>
      <c r="K456">
        <v>14</v>
      </c>
      <c r="L456">
        <v>17</v>
      </c>
      <c r="M456">
        <v>18</v>
      </c>
      <c r="N456">
        <v>18</v>
      </c>
      <c r="O456">
        <v>20</v>
      </c>
      <c r="P456">
        <v>20</v>
      </c>
      <c r="Q456">
        <v>18</v>
      </c>
      <c r="R456">
        <v>16</v>
      </c>
      <c r="S456">
        <v>14</v>
      </c>
      <c r="T456">
        <v>14</v>
      </c>
      <c r="U456">
        <v>14</v>
      </c>
      <c r="V456">
        <v>18</v>
      </c>
      <c r="W456">
        <v>22</v>
      </c>
      <c r="X456">
        <v>22</v>
      </c>
      <c r="Y456">
        <v>13</v>
      </c>
      <c r="Z456">
        <v>13</v>
      </c>
      <c r="AA456">
        <v>15</v>
      </c>
      <c r="AB456">
        <v>15</v>
      </c>
      <c r="AC456">
        <v>14</v>
      </c>
      <c r="AD456">
        <v>17</v>
      </c>
      <c r="AE456">
        <v>18</v>
      </c>
      <c r="AF456">
        <v>18</v>
      </c>
      <c r="AG456">
        <v>20</v>
      </c>
      <c r="AH456">
        <v>20</v>
      </c>
      <c r="AI456">
        <v>18</v>
      </c>
      <c r="AJ456">
        <v>16</v>
      </c>
      <c r="AK456">
        <v>14</v>
      </c>
      <c r="AL456">
        <v>14</v>
      </c>
      <c r="AM456">
        <v>14</v>
      </c>
      <c r="AN456">
        <v>18</v>
      </c>
      <c r="AO456">
        <v>22</v>
      </c>
      <c r="AP456">
        <v>22</v>
      </c>
      <c r="AQ456">
        <v>13</v>
      </c>
      <c r="AR456">
        <v>13</v>
      </c>
      <c r="AS456">
        <v>15</v>
      </c>
      <c r="AT456">
        <v>15</v>
      </c>
      <c r="AU456">
        <v>14</v>
      </c>
      <c r="AV456">
        <v>17</v>
      </c>
      <c r="AW456">
        <v>18</v>
      </c>
      <c r="AX456">
        <v>18</v>
      </c>
      <c r="AY456">
        <v>20</v>
      </c>
      <c r="AZ456">
        <v>20</v>
      </c>
      <c r="BA456">
        <v>18</v>
      </c>
      <c r="BB456">
        <v>16</v>
      </c>
      <c r="BC456">
        <v>14</v>
      </c>
      <c r="BD456">
        <v>14</v>
      </c>
      <c r="BE456">
        <v>14</v>
      </c>
      <c r="BF456">
        <v>18</v>
      </c>
      <c r="BG456">
        <v>22</v>
      </c>
      <c r="BH456">
        <v>22</v>
      </c>
      <c r="BI456">
        <v>2</v>
      </c>
      <c r="BJ456" t="s">
        <v>390</v>
      </c>
      <c r="BK456">
        <v>25</v>
      </c>
      <c r="BL456">
        <v>2</v>
      </c>
      <c r="BM456">
        <v>-99</v>
      </c>
      <c r="BN456">
        <v>-99</v>
      </c>
      <c r="BO456">
        <v>-88</v>
      </c>
      <c r="BP456">
        <v>5</v>
      </c>
      <c r="BQ456">
        <v>6</v>
      </c>
      <c r="BR456">
        <v>8</v>
      </c>
      <c r="BS456">
        <v>-88</v>
      </c>
      <c r="BT456">
        <v>-99</v>
      </c>
      <c r="BU456">
        <v>-99</v>
      </c>
      <c r="BV456">
        <v>-99</v>
      </c>
      <c r="BW456">
        <v>-99</v>
      </c>
      <c r="BX456">
        <v>-88</v>
      </c>
      <c r="BY456">
        <v>5</v>
      </c>
      <c r="BZ456">
        <v>6</v>
      </c>
      <c r="CA456">
        <v>8</v>
      </c>
      <c r="CB456">
        <v>-88</v>
      </c>
      <c r="CC456">
        <v>-99</v>
      </c>
      <c r="CD456">
        <v>-99</v>
      </c>
      <c r="CE456">
        <v>-99</v>
      </c>
      <c r="CF456">
        <v>-99</v>
      </c>
      <c r="CG456">
        <v>-88</v>
      </c>
      <c r="CH456">
        <v>5</v>
      </c>
      <c r="CI456">
        <v>6</v>
      </c>
      <c r="CJ456">
        <v>8</v>
      </c>
      <c r="CK456">
        <v>-88</v>
      </c>
      <c r="CL456">
        <v>-99</v>
      </c>
      <c r="CM456">
        <v>-99</v>
      </c>
      <c r="CN456">
        <v>1</v>
      </c>
      <c r="CO456">
        <v>1</v>
      </c>
      <c r="CR456">
        <v>2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2</v>
      </c>
      <c r="CZ456">
        <v>2</v>
      </c>
      <c r="DA456">
        <v>1</v>
      </c>
      <c r="DB456">
        <v>2</v>
      </c>
      <c r="DC456">
        <v>2</v>
      </c>
      <c r="DE456">
        <v>2</v>
      </c>
      <c r="DF456">
        <v>2</v>
      </c>
      <c r="DG456">
        <v>1</v>
      </c>
      <c r="DH456">
        <v>2</v>
      </c>
      <c r="DI456">
        <v>1</v>
      </c>
      <c r="DJ456">
        <v>2</v>
      </c>
      <c r="DK456">
        <v>2</v>
      </c>
      <c r="DL456">
        <v>2</v>
      </c>
      <c r="DN456">
        <v>1</v>
      </c>
      <c r="DO456">
        <v>1</v>
      </c>
      <c r="DP456">
        <v>2</v>
      </c>
      <c r="DQ456">
        <v>1</v>
      </c>
      <c r="DS456">
        <v>0.5</v>
      </c>
      <c r="DW456">
        <v>3</v>
      </c>
      <c r="DX456">
        <v>7</v>
      </c>
      <c r="DY456">
        <v>2</v>
      </c>
      <c r="EA456">
        <v>100</v>
      </c>
      <c r="EB456">
        <v>0</v>
      </c>
      <c r="EC456">
        <v>2</v>
      </c>
      <c r="EE456">
        <v>2</v>
      </c>
      <c r="EG456">
        <v>0</v>
      </c>
      <c r="EH456">
        <v>2</v>
      </c>
      <c r="EI456">
        <v>0</v>
      </c>
      <c r="EJ456">
        <v>2</v>
      </c>
      <c r="EK456">
        <v>1</v>
      </c>
      <c r="EL456">
        <v>25</v>
      </c>
      <c r="EM456">
        <v>6</v>
      </c>
      <c r="EN456">
        <v>1</v>
      </c>
      <c r="EO456">
        <v>2</v>
      </c>
      <c r="EP456">
        <v>3</v>
      </c>
      <c r="EQ456">
        <v>3</v>
      </c>
      <c r="ER456">
        <v>4</v>
      </c>
      <c r="ES456">
        <v>1</v>
      </c>
      <c r="ET456">
        <v>25</v>
      </c>
      <c r="EU456">
        <v>8</v>
      </c>
      <c r="EV456">
        <v>0</v>
      </c>
      <c r="EW456">
        <v>2</v>
      </c>
      <c r="EX456">
        <v>3</v>
      </c>
      <c r="EY456">
        <v>3</v>
      </c>
      <c r="EZ456">
        <v>4</v>
      </c>
      <c r="FA456">
        <v>1</v>
      </c>
      <c r="FB456">
        <v>2002</v>
      </c>
      <c r="FC456">
        <v>49.3</v>
      </c>
      <c r="FD456">
        <v>1</v>
      </c>
      <c r="FE456">
        <v>2</v>
      </c>
      <c r="FF456">
        <v>1</v>
      </c>
      <c r="FG456">
        <v>2</v>
      </c>
      <c r="FH456">
        <v>2</v>
      </c>
      <c r="FI456">
        <v>2</v>
      </c>
      <c r="FJ456">
        <v>2</v>
      </c>
      <c r="FL456">
        <v>2</v>
      </c>
      <c r="FM456">
        <v>2</v>
      </c>
      <c r="FN456">
        <v>30</v>
      </c>
      <c r="FO456">
        <v>2</v>
      </c>
      <c r="FR456">
        <v>2</v>
      </c>
      <c r="FT456">
        <v>2</v>
      </c>
      <c r="FV456">
        <v>1</v>
      </c>
      <c r="FW456">
        <v>2</v>
      </c>
      <c r="FX456">
        <v>1</v>
      </c>
      <c r="FY456">
        <v>1</v>
      </c>
      <c r="GA456">
        <v>2</v>
      </c>
      <c r="GQ456">
        <v>2</v>
      </c>
      <c r="GS456">
        <v>2</v>
      </c>
      <c r="GT456">
        <v>2</v>
      </c>
      <c r="HE456">
        <v>2</v>
      </c>
      <c r="HN456">
        <v>2</v>
      </c>
      <c r="HT456">
        <v>2</v>
      </c>
      <c r="IA456">
        <v>2</v>
      </c>
    </row>
    <row r="457" spans="1:235" x14ac:dyDescent="0.25">
      <c r="A457">
        <v>1153</v>
      </c>
      <c r="B457">
        <v>2</v>
      </c>
      <c r="C457" t="s">
        <v>390</v>
      </c>
      <c r="D457">
        <v>20</v>
      </c>
      <c r="E457">
        <v>1</v>
      </c>
      <c r="F457">
        <v>2</v>
      </c>
      <c r="G457">
        <v>-88</v>
      </c>
      <c r="H457">
        <v>-88</v>
      </c>
      <c r="I457">
        <v>15</v>
      </c>
      <c r="J457">
        <v>17</v>
      </c>
      <c r="K457">
        <v>18</v>
      </c>
      <c r="L457">
        <v>18</v>
      </c>
      <c r="M457">
        <v>-88</v>
      </c>
      <c r="N457">
        <v>-88</v>
      </c>
      <c r="O457">
        <v>-88</v>
      </c>
      <c r="P457">
        <v>-88</v>
      </c>
      <c r="Q457">
        <v>-88</v>
      </c>
      <c r="R457">
        <v>-88</v>
      </c>
      <c r="S457">
        <v>-88</v>
      </c>
      <c r="T457">
        <v>-88</v>
      </c>
      <c r="U457">
        <v>-88</v>
      </c>
      <c r="V457">
        <v>17</v>
      </c>
      <c r="W457">
        <v>20</v>
      </c>
      <c r="X457">
        <v>20</v>
      </c>
      <c r="Y457">
        <v>-88</v>
      </c>
      <c r="Z457">
        <v>-88</v>
      </c>
      <c r="AA457">
        <v>15</v>
      </c>
      <c r="AB457">
        <v>17</v>
      </c>
      <c r="AC457">
        <v>18</v>
      </c>
      <c r="AD457">
        <v>18</v>
      </c>
      <c r="AE457">
        <v>-88</v>
      </c>
      <c r="AF457">
        <v>-88</v>
      </c>
      <c r="AG457">
        <v>-88</v>
      </c>
      <c r="AH457">
        <v>-88</v>
      </c>
      <c r="AI457">
        <v>-88</v>
      </c>
      <c r="AJ457">
        <v>-88</v>
      </c>
      <c r="AK457">
        <v>-88</v>
      </c>
      <c r="AL457">
        <v>-88</v>
      </c>
      <c r="AM457">
        <v>-88</v>
      </c>
      <c r="AN457">
        <v>17</v>
      </c>
      <c r="AO457">
        <v>20</v>
      </c>
      <c r="AP457">
        <v>20</v>
      </c>
      <c r="AQ457">
        <v>-88</v>
      </c>
      <c r="AR457">
        <v>-88</v>
      </c>
      <c r="AS457">
        <v>15</v>
      </c>
      <c r="AT457">
        <v>17</v>
      </c>
      <c r="AU457">
        <v>18</v>
      </c>
      <c r="AV457">
        <v>18</v>
      </c>
      <c r="AW457">
        <v>-88</v>
      </c>
      <c r="AX457">
        <v>-88</v>
      </c>
      <c r="AY457">
        <v>-88</v>
      </c>
      <c r="AZ457">
        <v>-88</v>
      </c>
      <c r="BA457">
        <v>-88</v>
      </c>
      <c r="BB457">
        <v>-88</v>
      </c>
      <c r="BC457">
        <v>-88</v>
      </c>
      <c r="BD457">
        <v>-88</v>
      </c>
      <c r="BE457">
        <v>-88</v>
      </c>
      <c r="BF457">
        <v>17</v>
      </c>
      <c r="BG457">
        <v>20</v>
      </c>
      <c r="BH457">
        <v>20</v>
      </c>
      <c r="BI457">
        <v>1</v>
      </c>
      <c r="BL457">
        <v>2</v>
      </c>
      <c r="BM457">
        <v>-99</v>
      </c>
      <c r="BN457">
        <v>-99</v>
      </c>
      <c r="BO457">
        <v>-88</v>
      </c>
      <c r="BP457">
        <v>-88</v>
      </c>
      <c r="BQ457">
        <v>8.5</v>
      </c>
      <c r="BR457">
        <v>9.1</v>
      </c>
      <c r="BS457">
        <v>-88</v>
      </c>
      <c r="BT457">
        <v>-99</v>
      </c>
      <c r="BU457">
        <v>-99</v>
      </c>
      <c r="BV457">
        <v>-99</v>
      </c>
      <c r="BW457">
        <v>-99</v>
      </c>
      <c r="BX457">
        <v>-88</v>
      </c>
      <c r="BY457">
        <v>-88</v>
      </c>
      <c r="BZ457">
        <v>8.5</v>
      </c>
      <c r="CA457">
        <v>9.1</v>
      </c>
      <c r="CB457">
        <v>-88</v>
      </c>
      <c r="CC457">
        <v>-99</v>
      </c>
      <c r="CD457">
        <v>-99</v>
      </c>
      <c r="CE457">
        <v>-99</v>
      </c>
      <c r="CF457">
        <v>-99</v>
      </c>
      <c r="CG457">
        <v>-88</v>
      </c>
      <c r="CH457">
        <v>-88</v>
      </c>
      <c r="CI457">
        <v>8.5</v>
      </c>
      <c r="CJ457">
        <v>9.1</v>
      </c>
      <c r="CK457">
        <v>-88</v>
      </c>
      <c r="CL457">
        <v>-99</v>
      </c>
      <c r="CM457">
        <v>-99</v>
      </c>
      <c r="CN457">
        <v>1</v>
      </c>
      <c r="CO457">
        <v>1</v>
      </c>
      <c r="CR457">
        <v>1</v>
      </c>
      <c r="CT457">
        <v>3</v>
      </c>
      <c r="CU457">
        <v>1</v>
      </c>
      <c r="CV457">
        <v>2</v>
      </c>
      <c r="CW457">
        <v>2</v>
      </c>
      <c r="CX457">
        <v>2</v>
      </c>
      <c r="CY457">
        <v>2</v>
      </c>
      <c r="CZ457">
        <v>2</v>
      </c>
      <c r="DA457">
        <v>2</v>
      </c>
      <c r="DB457">
        <v>1</v>
      </c>
      <c r="DC457">
        <v>2</v>
      </c>
      <c r="DE457">
        <v>2</v>
      </c>
      <c r="DF457">
        <v>2</v>
      </c>
      <c r="DG457">
        <v>2</v>
      </c>
      <c r="DH457">
        <v>2</v>
      </c>
      <c r="DI457">
        <v>1</v>
      </c>
      <c r="DJ457">
        <v>2</v>
      </c>
      <c r="DK457">
        <v>2</v>
      </c>
      <c r="DL457">
        <v>2</v>
      </c>
      <c r="DN457">
        <v>2</v>
      </c>
      <c r="DO457">
        <v>1</v>
      </c>
      <c r="DP457">
        <v>1</v>
      </c>
      <c r="DQ457">
        <v>1</v>
      </c>
      <c r="DS457">
        <v>0.5</v>
      </c>
      <c r="DT457">
        <v>4</v>
      </c>
      <c r="DW457">
        <v>3</v>
      </c>
      <c r="DX457">
        <v>7</v>
      </c>
      <c r="DY457">
        <v>2</v>
      </c>
      <c r="EA457">
        <v>100</v>
      </c>
      <c r="EB457">
        <v>0</v>
      </c>
      <c r="EC457">
        <v>2</v>
      </c>
      <c r="EE457">
        <v>2</v>
      </c>
      <c r="EG457">
        <v>37</v>
      </c>
      <c r="EH457">
        <v>2</v>
      </c>
      <c r="EI457">
        <v>0</v>
      </c>
      <c r="EJ457">
        <v>2</v>
      </c>
      <c r="EK457">
        <v>1</v>
      </c>
      <c r="EL457">
        <v>20</v>
      </c>
      <c r="EM457">
        <v>10</v>
      </c>
      <c r="EN457">
        <v>1</v>
      </c>
      <c r="EO457">
        <v>1</v>
      </c>
      <c r="EP457">
        <v>2</v>
      </c>
      <c r="EQ457">
        <v>3</v>
      </c>
      <c r="ER457">
        <v>4</v>
      </c>
      <c r="ES457">
        <v>1</v>
      </c>
      <c r="ET457">
        <v>20</v>
      </c>
      <c r="EU457">
        <v>5</v>
      </c>
      <c r="EV457">
        <v>1</v>
      </c>
      <c r="EW457">
        <v>2</v>
      </c>
      <c r="EX457">
        <v>2</v>
      </c>
      <c r="EY457">
        <v>3</v>
      </c>
      <c r="EZ457">
        <v>4</v>
      </c>
      <c r="FA457">
        <v>1</v>
      </c>
      <c r="FB457">
        <v>1972</v>
      </c>
      <c r="FC457">
        <v>30</v>
      </c>
      <c r="FD457">
        <v>1</v>
      </c>
      <c r="FE457">
        <v>1</v>
      </c>
      <c r="FF457">
        <v>1</v>
      </c>
      <c r="FG457">
        <v>2</v>
      </c>
      <c r="FH457">
        <v>2</v>
      </c>
      <c r="FI457">
        <v>2</v>
      </c>
      <c r="FJ457">
        <v>2</v>
      </c>
      <c r="FL457">
        <v>2</v>
      </c>
      <c r="FM457">
        <v>3</v>
      </c>
      <c r="FN457">
        <v>25</v>
      </c>
      <c r="FO457">
        <v>2</v>
      </c>
      <c r="FR457">
        <v>2</v>
      </c>
      <c r="FT457">
        <v>2</v>
      </c>
      <c r="FV457">
        <v>1</v>
      </c>
      <c r="FW457">
        <v>2</v>
      </c>
      <c r="FX457">
        <v>1</v>
      </c>
      <c r="FY457">
        <v>1</v>
      </c>
      <c r="GA457">
        <v>2</v>
      </c>
      <c r="GQ457">
        <v>1</v>
      </c>
      <c r="GS457">
        <v>2</v>
      </c>
      <c r="GT457">
        <v>2</v>
      </c>
      <c r="HE457">
        <v>2</v>
      </c>
      <c r="HN457">
        <v>2</v>
      </c>
      <c r="HT457">
        <v>1</v>
      </c>
      <c r="HU457">
        <v>2</v>
      </c>
      <c r="HV457">
        <v>2</v>
      </c>
      <c r="HW457">
        <v>1</v>
      </c>
      <c r="HX457">
        <v>2</v>
      </c>
      <c r="HY457">
        <v>2</v>
      </c>
      <c r="IA457">
        <v>2</v>
      </c>
    </row>
    <row r="458" spans="1:235" x14ac:dyDescent="0.25">
      <c r="A458">
        <v>1150</v>
      </c>
      <c r="B458">
        <v>2</v>
      </c>
      <c r="C458" t="s">
        <v>391</v>
      </c>
      <c r="D458">
        <v>5</v>
      </c>
      <c r="E458">
        <v>1</v>
      </c>
      <c r="F458">
        <v>2</v>
      </c>
      <c r="G458">
        <v>-88</v>
      </c>
      <c r="H458">
        <v>-88</v>
      </c>
      <c r="I458">
        <v>10</v>
      </c>
      <c r="J458">
        <v>12</v>
      </c>
      <c r="K458">
        <v>14</v>
      </c>
      <c r="L458">
        <v>13</v>
      </c>
      <c r="M458">
        <v>16</v>
      </c>
      <c r="N458">
        <v>17</v>
      </c>
      <c r="O458">
        <v>20</v>
      </c>
      <c r="P458">
        <v>20</v>
      </c>
      <c r="Q458">
        <v>20</v>
      </c>
      <c r="R458">
        <v>20</v>
      </c>
      <c r="S458">
        <v>20</v>
      </c>
      <c r="T458">
        <v>20</v>
      </c>
      <c r="U458">
        <v>20</v>
      </c>
      <c r="V458">
        <v>20</v>
      </c>
      <c r="W458">
        <v>15</v>
      </c>
      <c r="X458">
        <v>15</v>
      </c>
      <c r="Y458">
        <v>-88</v>
      </c>
      <c r="Z458">
        <v>-88</v>
      </c>
      <c r="AA458">
        <v>10</v>
      </c>
      <c r="AB458">
        <v>12</v>
      </c>
      <c r="AC458">
        <v>14</v>
      </c>
      <c r="AD458">
        <v>13</v>
      </c>
      <c r="AE458">
        <v>16</v>
      </c>
      <c r="AF458">
        <v>17</v>
      </c>
      <c r="AG458">
        <v>20</v>
      </c>
      <c r="AH458">
        <v>20</v>
      </c>
      <c r="AI458">
        <v>20</v>
      </c>
      <c r="AJ458">
        <v>20</v>
      </c>
      <c r="AK458">
        <v>20</v>
      </c>
      <c r="AL458">
        <v>20</v>
      </c>
      <c r="AM458">
        <v>20</v>
      </c>
      <c r="AN458">
        <v>20</v>
      </c>
      <c r="AO458">
        <v>15</v>
      </c>
      <c r="AP458">
        <v>15</v>
      </c>
      <c r="AQ458">
        <v>-88</v>
      </c>
      <c r="AR458">
        <v>-88</v>
      </c>
      <c r="AS458">
        <v>10</v>
      </c>
      <c r="AT458">
        <v>12</v>
      </c>
      <c r="AU458">
        <v>14</v>
      </c>
      <c r="AV458">
        <v>13</v>
      </c>
      <c r="AW458">
        <v>16</v>
      </c>
      <c r="AX458">
        <v>17</v>
      </c>
      <c r="AY458">
        <v>20</v>
      </c>
      <c r="AZ458">
        <v>20</v>
      </c>
      <c r="BA458">
        <v>20</v>
      </c>
      <c r="BB458">
        <v>20</v>
      </c>
      <c r="BC458">
        <v>20</v>
      </c>
      <c r="BD458">
        <v>20</v>
      </c>
      <c r="BE458">
        <v>20</v>
      </c>
      <c r="BF458">
        <v>20</v>
      </c>
      <c r="BG458">
        <v>15</v>
      </c>
      <c r="BH458">
        <v>15</v>
      </c>
      <c r="BI458">
        <v>2</v>
      </c>
      <c r="BJ458" t="s">
        <v>391</v>
      </c>
      <c r="BK458">
        <v>5</v>
      </c>
      <c r="BL458">
        <v>2</v>
      </c>
      <c r="BM458">
        <v>-99</v>
      </c>
      <c r="BN458">
        <v>-99</v>
      </c>
      <c r="BO458">
        <v>-88</v>
      </c>
      <c r="BP458">
        <v>-88</v>
      </c>
      <c r="BQ458">
        <v>6</v>
      </c>
      <c r="BR458">
        <v>7.5</v>
      </c>
      <c r="BS458">
        <v>-88</v>
      </c>
      <c r="BT458">
        <v>-99</v>
      </c>
      <c r="BU458">
        <v>-99</v>
      </c>
      <c r="BV458">
        <v>-99</v>
      </c>
      <c r="BW458">
        <v>-99</v>
      </c>
      <c r="BX458">
        <v>-88</v>
      </c>
      <c r="BY458">
        <v>-88</v>
      </c>
      <c r="BZ458">
        <v>6</v>
      </c>
      <c r="CA458">
        <v>7.5</v>
      </c>
      <c r="CB458">
        <v>-88</v>
      </c>
      <c r="CC458">
        <v>-99</v>
      </c>
      <c r="CD458">
        <v>-99</v>
      </c>
      <c r="CE458">
        <v>-99</v>
      </c>
      <c r="CF458">
        <v>-99</v>
      </c>
      <c r="CG458">
        <v>-88</v>
      </c>
      <c r="CH458">
        <v>-88</v>
      </c>
      <c r="CI458">
        <v>6</v>
      </c>
      <c r="CJ458">
        <v>7.5</v>
      </c>
      <c r="CK458">
        <v>-88</v>
      </c>
      <c r="CL458">
        <v>-99</v>
      </c>
      <c r="CM458">
        <v>-99</v>
      </c>
      <c r="CN458">
        <v>2</v>
      </c>
      <c r="CO458">
        <v>1</v>
      </c>
      <c r="CR458">
        <v>2</v>
      </c>
      <c r="CT458">
        <v>1</v>
      </c>
      <c r="CU458">
        <v>1</v>
      </c>
      <c r="CV458">
        <v>2</v>
      </c>
      <c r="CW458">
        <v>2</v>
      </c>
      <c r="CX458">
        <v>2</v>
      </c>
      <c r="CY458">
        <v>2</v>
      </c>
      <c r="CZ458">
        <v>1</v>
      </c>
      <c r="DA458">
        <v>1</v>
      </c>
      <c r="DB458">
        <v>2</v>
      </c>
      <c r="DC458">
        <v>2</v>
      </c>
      <c r="DE458">
        <v>2</v>
      </c>
      <c r="DF458">
        <v>1</v>
      </c>
      <c r="DG458">
        <v>1</v>
      </c>
      <c r="DH458">
        <v>2</v>
      </c>
      <c r="DI458">
        <v>1</v>
      </c>
      <c r="DJ458">
        <v>2</v>
      </c>
      <c r="DK458">
        <v>2</v>
      </c>
      <c r="DL458">
        <v>2</v>
      </c>
      <c r="DN458">
        <v>2</v>
      </c>
      <c r="DO458">
        <v>1</v>
      </c>
      <c r="DP458">
        <v>1</v>
      </c>
      <c r="DQ458">
        <v>3</v>
      </c>
      <c r="DT458">
        <v>3</v>
      </c>
      <c r="DW458">
        <v>2</v>
      </c>
      <c r="DX458">
        <v>15</v>
      </c>
      <c r="DY458">
        <v>2</v>
      </c>
      <c r="EA458">
        <v>0</v>
      </c>
      <c r="EB458">
        <v>0</v>
      </c>
      <c r="EC458">
        <v>2</v>
      </c>
      <c r="EE458">
        <v>2</v>
      </c>
      <c r="EG458">
        <v>0</v>
      </c>
      <c r="EH458">
        <v>2</v>
      </c>
      <c r="EI458">
        <v>0</v>
      </c>
      <c r="EJ458">
        <v>2</v>
      </c>
      <c r="EK458">
        <v>1</v>
      </c>
      <c r="EL458">
        <v>5</v>
      </c>
      <c r="EM458">
        <v>8</v>
      </c>
      <c r="EN458">
        <v>1</v>
      </c>
      <c r="EO458">
        <v>2</v>
      </c>
      <c r="EP458">
        <v>3</v>
      </c>
      <c r="EQ458">
        <v>3</v>
      </c>
      <c r="ER458">
        <v>3</v>
      </c>
      <c r="ES458">
        <v>1</v>
      </c>
      <c r="ET458">
        <v>5</v>
      </c>
      <c r="EU458">
        <v>8</v>
      </c>
      <c r="EV458">
        <v>1</v>
      </c>
      <c r="EW458">
        <v>2</v>
      </c>
      <c r="EX458">
        <v>3</v>
      </c>
      <c r="EY458">
        <v>3</v>
      </c>
      <c r="EZ458">
        <v>3</v>
      </c>
      <c r="FA458">
        <v>1</v>
      </c>
      <c r="FB458">
        <v>-88</v>
      </c>
      <c r="FC458">
        <v>30</v>
      </c>
      <c r="FD458">
        <v>1</v>
      </c>
      <c r="FE458">
        <v>2</v>
      </c>
      <c r="FF458">
        <v>2</v>
      </c>
      <c r="FG458">
        <v>2</v>
      </c>
      <c r="FH458">
        <v>2</v>
      </c>
      <c r="FI458">
        <v>2</v>
      </c>
      <c r="FJ458">
        <v>2</v>
      </c>
      <c r="FL458">
        <v>2</v>
      </c>
      <c r="FM458">
        <v>2</v>
      </c>
      <c r="FN458">
        <v>30</v>
      </c>
      <c r="FO458">
        <v>2</v>
      </c>
      <c r="FR458">
        <v>2</v>
      </c>
      <c r="FT458">
        <v>2</v>
      </c>
      <c r="FV458">
        <v>1</v>
      </c>
      <c r="FW458">
        <v>2</v>
      </c>
      <c r="FX458">
        <v>2</v>
      </c>
      <c r="FY458">
        <v>1</v>
      </c>
      <c r="GA458">
        <v>2</v>
      </c>
      <c r="GQ458">
        <v>6</v>
      </c>
      <c r="GS458">
        <v>2</v>
      </c>
      <c r="GT458">
        <v>2</v>
      </c>
      <c r="HE458">
        <v>1</v>
      </c>
      <c r="HF458">
        <v>2003</v>
      </c>
      <c r="HG458">
        <v>2</v>
      </c>
      <c r="HH458">
        <v>2</v>
      </c>
      <c r="HI458">
        <v>2</v>
      </c>
      <c r="HJ458">
        <v>2</v>
      </c>
      <c r="HK458">
        <v>2</v>
      </c>
      <c r="HN458">
        <v>2</v>
      </c>
      <c r="HT458">
        <v>2</v>
      </c>
      <c r="IA458">
        <v>2</v>
      </c>
    </row>
    <row r="459" spans="1:235" x14ac:dyDescent="0.25">
      <c r="A459">
        <v>1165</v>
      </c>
      <c r="B459">
        <v>2</v>
      </c>
      <c r="C459" t="s">
        <v>390</v>
      </c>
      <c r="D459">
        <v>20</v>
      </c>
      <c r="E459">
        <v>1</v>
      </c>
      <c r="F459">
        <v>2</v>
      </c>
      <c r="G459">
        <v>13</v>
      </c>
      <c r="H459">
        <v>13</v>
      </c>
      <c r="I459">
        <v>16</v>
      </c>
      <c r="J459">
        <v>17</v>
      </c>
      <c r="K459">
        <v>18</v>
      </c>
      <c r="L459">
        <v>20</v>
      </c>
      <c r="M459">
        <v>20</v>
      </c>
      <c r="N459">
        <v>20</v>
      </c>
      <c r="O459">
        <v>22</v>
      </c>
      <c r="P459">
        <v>22</v>
      </c>
      <c r="Q459">
        <v>22</v>
      </c>
      <c r="R459">
        <v>14</v>
      </c>
      <c r="S459">
        <v>14</v>
      </c>
      <c r="T459">
        <v>14</v>
      </c>
      <c r="U459">
        <v>14</v>
      </c>
      <c r="V459">
        <v>16</v>
      </c>
      <c r="W459">
        <v>17</v>
      </c>
      <c r="X459">
        <v>17</v>
      </c>
      <c r="Y459">
        <v>13</v>
      </c>
      <c r="Z459">
        <v>13</v>
      </c>
      <c r="AA459">
        <v>16</v>
      </c>
      <c r="AB459">
        <v>17</v>
      </c>
      <c r="AC459">
        <v>18</v>
      </c>
      <c r="AD459">
        <v>20</v>
      </c>
      <c r="AE459">
        <v>20</v>
      </c>
      <c r="AF459">
        <v>20</v>
      </c>
      <c r="AG459">
        <v>22</v>
      </c>
      <c r="AH459">
        <v>22</v>
      </c>
      <c r="AI459">
        <v>22</v>
      </c>
      <c r="AJ459">
        <v>14</v>
      </c>
      <c r="AK459">
        <v>14</v>
      </c>
      <c r="AL459">
        <v>14</v>
      </c>
      <c r="AM459">
        <v>14</v>
      </c>
      <c r="AN459">
        <v>16</v>
      </c>
      <c r="AO459">
        <v>17</v>
      </c>
      <c r="AP459">
        <v>17</v>
      </c>
      <c r="AQ459">
        <v>13</v>
      </c>
      <c r="AR459">
        <v>13</v>
      </c>
      <c r="AS459">
        <v>16</v>
      </c>
      <c r="AT459">
        <v>17</v>
      </c>
      <c r="AU459">
        <v>18</v>
      </c>
      <c r="AV459">
        <v>20</v>
      </c>
      <c r="AW459">
        <v>20</v>
      </c>
      <c r="AX459">
        <v>20</v>
      </c>
      <c r="AY459">
        <v>22</v>
      </c>
      <c r="AZ459">
        <v>22</v>
      </c>
      <c r="BA459">
        <v>22</v>
      </c>
      <c r="BB459">
        <v>14</v>
      </c>
      <c r="BC459">
        <v>14</v>
      </c>
      <c r="BD459">
        <v>14</v>
      </c>
      <c r="BE459">
        <v>14</v>
      </c>
      <c r="BF459">
        <v>16</v>
      </c>
      <c r="BG459">
        <v>17</v>
      </c>
      <c r="BH459">
        <v>17</v>
      </c>
      <c r="BI459">
        <v>2</v>
      </c>
      <c r="BJ459" t="s">
        <v>390</v>
      </c>
      <c r="BK459">
        <v>10</v>
      </c>
      <c r="BL459">
        <v>2</v>
      </c>
      <c r="BM459">
        <v>-99</v>
      </c>
      <c r="BN459">
        <v>-99</v>
      </c>
      <c r="BO459">
        <v>-88</v>
      </c>
      <c r="BP459">
        <v>7.5</v>
      </c>
      <c r="BQ459">
        <v>8</v>
      </c>
      <c r="BR459">
        <v>9</v>
      </c>
      <c r="BS459">
        <v>-88</v>
      </c>
      <c r="BT459">
        <v>-99</v>
      </c>
      <c r="BU459">
        <v>-99</v>
      </c>
      <c r="BV459">
        <v>-99</v>
      </c>
      <c r="BW459">
        <v>-99</v>
      </c>
      <c r="BX459">
        <v>-88</v>
      </c>
      <c r="BY459">
        <v>7.5</v>
      </c>
      <c r="BZ459">
        <v>8</v>
      </c>
      <c r="CA459">
        <v>9</v>
      </c>
      <c r="CB459">
        <v>-88</v>
      </c>
      <c r="CC459">
        <v>-99</v>
      </c>
      <c r="CD459">
        <v>-99</v>
      </c>
      <c r="CE459">
        <v>-99</v>
      </c>
      <c r="CF459">
        <v>-99</v>
      </c>
      <c r="CG459">
        <v>-88</v>
      </c>
      <c r="CH459">
        <v>7.5</v>
      </c>
      <c r="CI459">
        <v>8</v>
      </c>
      <c r="CJ459">
        <v>9</v>
      </c>
      <c r="CK459">
        <v>-88</v>
      </c>
      <c r="CL459">
        <v>-99</v>
      </c>
      <c r="CM459">
        <v>-99</v>
      </c>
      <c r="CN459">
        <v>1</v>
      </c>
      <c r="CO459">
        <v>1</v>
      </c>
      <c r="CR459">
        <v>2</v>
      </c>
      <c r="CT459">
        <v>1</v>
      </c>
      <c r="CU459">
        <v>1</v>
      </c>
      <c r="CV459">
        <v>1</v>
      </c>
      <c r="CW459">
        <v>1</v>
      </c>
      <c r="CX459">
        <v>2</v>
      </c>
      <c r="CY459">
        <v>1</v>
      </c>
      <c r="CZ459">
        <v>1</v>
      </c>
      <c r="DA459">
        <v>1</v>
      </c>
      <c r="DB459">
        <v>1</v>
      </c>
      <c r="DC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2</v>
      </c>
      <c r="DN459">
        <v>1</v>
      </c>
      <c r="DO459">
        <v>1</v>
      </c>
      <c r="DP459">
        <v>2</v>
      </c>
      <c r="DQ459">
        <v>1</v>
      </c>
      <c r="DS459">
        <v>0.5</v>
      </c>
      <c r="DW459">
        <v>3</v>
      </c>
      <c r="DX459">
        <v>30</v>
      </c>
      <c r="DY459">
        <v>1</v>
      </c>
      <c r="DZ459">
        <v>0.2</v>
      </c>
      <c r="EA459">
        <v>100</v>
      </c>
      <c r="EB459">
        <v>0</v>
      </c>
      <c r="EC459">
        <v>1</v>
      </c>
      <c r="ED459">
        <v>0.5</v>
      </c>
      <c r="EE459">
        <v>2</v>
      </c>
      <c r="EG459">
        <v>0</v>
      </c>
      <c r="EH459">
        <v>1</v>
      </c>
      <c r="EI459">
        <v>0</v>
      </c>
      <c r="EJ459">
        <v>2</v>
      </c>
      <c r="EK459">
        <v>1</v>
      </c>
      <c r="EL459">
        <v>20</v>
      </c>
      <c r="EM459">
        <v>15</v>
      </c>
      <c r="EN459">
        <v>2</v>
      </c>
      <c r="EO459">
        <v>1</v>
      </c>
      <c r="EP459">
        <v>2</v>
      </c>
      <c r="EQ459">
        <v>3</v>
      </c>
      <c r="ER459">
        <v>3</v>
      </c>
      <c r="ES459">
        <v>1</v>
      </c>
      <c r="ET459">
        <v>20</v>
      </c>
      <c r="EU459">
        <v>15</v>
      </c>
      <c r="EV459">
        <v>0</v>
      </c>
      <c r="EW459">
        <v>2</v>
      </c>
      <c r="EX459">
        <v>2</v>
      </c>
      <c r="EY459">
        <v>3</v>
      </c>
      <c r="EZ459">
        <v>3</v>
      </c>
      <c r="FA459">
        <v>1</v>
      </c>
      <c r="FB459">
        <v>2004</v>
      </c>
      <c r="FC459">
        <v>62.5</v>
      </c>
      <c r="FD459">
        <v>2</v>
      </c>
      <c r="FE459">
        <v>2</v>
      </c>
      <c r="FF459">
        <v>1</v>
      </c>
      <c r="FG459">
        <v>2</v>
      </c>
      <c r="FH459">
        <v>2</v>
      </c>
      <c r="FI459">
        <v>2</v>
      </c>
      <c r="FJ459">
        <v>2</v>
      </c>
      <c r="FL459">
        <v>2</v>
      </c>
      <c r="FM459">
        <v>2</v>
      </c>
      <c r="FN459">
        <v>16</v>
      </c>
      <c r="FO459">
        <v>1</v>
      </c>
      <c r="FP459">
        <v>2</v>
      </c>
      <c r="FQ459">
        <v>1</v>
      </c>
      <c r="FR459">
        <v>2</v>
      </c>
      <c r="FT459">
        <v>2</v>
      </c>
      <c r="FV459">
        <v>1</v>
      </c>
      <c r="FW459">
        <v>2</v>
      </c>
      <c r="FX459">
        <v>1</v>
      </c>
      <c r="FY459">
        <v>1</v>
      </c>
      <c r="GA459">
        <v>3</v>
      </c>
      <c r="GQ459">
        <v>3</v>
      </c>
      <c r="GS459">
        <v>2</v>
      </c>
      <c r="GT459">
        <v>2</v>
      </c>
      <c r="HE459">
        <v>1</v>
      </c>
      <c r="HF459">
        <v>2001</v>
      </c>
      <c r="HG459">
        <v>1</v>
      </c>
      <c r="HH459">
        <v>1</v>
      </c>
      <c r="HI459">
        <v>1</v>
      </c>
      <c r="HJ459">
        <v>1</v>
      </c>
      <c r="HK459">
        <v>2</v>
      </c>
      <c r="HN459">
        <v>2</v>
      </c>
      <c r="HT459">
        <v>2</v>
      </c>
      <c r="IA459">
        <v>2</v>
      </c>
    </row>
    <row r="460" spans="1:235" x14ac:dyDescent="0.25">
      <c r="A460">
        <v>1522</v>
      </c>
      <c r="B460">
        <v>2</v>
      </c>
      <c r="C460" t="s">
        <v>389</v>
      </c>
      <c r="D460">
        <v>30</v>
      </c>
      <c r="E460">
        <v>1</v>
      </c>
      <c r="F460">
        <v>2</v>
      </c>
      <c r="G460">
        <v>-88</v>
      </c>
      <c r="H460">
        <v>-88</v>
      </c>
      <c r="I460">
        <v>15</v>
      </c>
      <c r="J460">
        <v>20</v>
      </c>
      <c r="K460">
        <v>20</v>
      </c>
      <c r="L460">
        <v>20</v>
      </c>
      <c r="M460">
        <v>20</v>
      </c>
      <c r="N460">
        <v>20</v>
      </c>
      <c r="O460">
        <v>20</v>
      </c>
      <c r="P460">
        <v>20</v>
      </c>
      <c r="Q460">
        <v>20</v>
      </c>
      <c r="R460">
        <v>-88</v>
      </c>
      <c r="S460">
        <v>-88</v>
      </c>
      <c r="T460">
        <v>-88</v>
      </c>
      <c r="U460">
        <v>-88</v>
      </c>
      <c r="V460">
        <v>14</v>
      </c>
      <c r="W460">
        <v>21</v>
      </c>
      <c r="X460">
        <v>21</v>
      </c>
      <c r="Y460">
        <v>-88</v>
      </c>
      <c r="Z460">
        <v>-88</v>
      </c>
      <c r="AA460">
        <v>15</v>
      </c>
      <c r="AB460">
        <v>20</v>
      </c>
      <c r="AC460">
        <v>20</v>
      </c>
      <c r="AD460">
        <v>20</v>
      </c>
      <c r="AE460">
        <v>20</v>
      </c>
      <c r="AF460">
        <v>20</v>
      </c>
      <c r="AG460">
        <v>20</v>
      </c>
      <c r="AH460">
        <v>20</v>
      </c>
      <c r="AI460">
        <v>20</v>
      </c>
      <c r="AJ460">
        <v>-88</v>
      </c>
      <c r="AK460">
        <v>-88</v>
      </c>
      <c r="AL460">
        <v>-88</v>
      </c>
      <c r="AM460">
        <v>-88</v>
      </c>
      <c r="AN460">
        <v>14</v>
      </c>
      <c r="AO460">
        <v>21</v>
      </c>
      <c r="AP460">
        <v>21</v>
      </c>
      <c r="AQ460">
        <v>-88</v>
      </c>
      <c r="AR460">
        <v>-88</v>
      </c>
      <c r="AS460">
        <v>15</v>
      </c>
      <c r="AT460">
        <v>20</v>
      </c>
      <c r="AU460">
        <v>20</v>
      </c>
      <c r="AV460">
        <v>20</v>
      </c>
      <c r="AW460">
        <v>20</v>
      </c>
      <c r="AX460">
        <v>20</v>
      </c>
      <c r="AY460">
        <v>20</v>
      </c>
      <c r="AZ460">
        <v>20</v>
      </c>
      <c r="BA460">
        <v>20</v>
      </c>
      <c r="BB460">
        <v>-88</v>
      </c>
      <c r="BC460">
        <v>-88</v>
      </c>
      <c r="BD460">
        <v>-88</v>
      </c>
      <c r="BE460">
        <v>-88</v>
      </c>
      <c r="BF460">
        <v>14</v>
      </c>
      <c r="BG460">
        <v>21</v>
      </c>
      <c r="BH460">
        <v>21</v>
      </c>
      <c r="BI460">
        <v>2</v>
      </c>
      <c r="BJ460" t="s">
        <v>389</v>
      </c>
      <c r="BK460">
        <v>30</v>
      </c>
      <c r="BL460">
        <v>2</v>
      </c>
      <c r="BM460">
        <v>-99</v>
      </c>
      <c r="BN460">
        <v>-99</v>
      </c>
      <c r="BO460">
        <v>-88</v>
      </c>
      <c r="BP460">
        <v>-88</v>
      </c>
      <c r="BQ460">
        <v>6</v>
      </c>
      <c r="BR460">
        <v>9</v>
      </c>
      <c r="BS460">
        <v>-88</v>
      </c>
      <c r="BT460">
        <v>-99</v>
      </c>
      <c r="BU460">
        <v>-99</v>
      </c>
      <c r="BV460">
        <v>-99</v>
      </c>
      <c r="BW460">
        <v>-99</v>
      </c>
      <c r="BX460">
        <v>-88</v>
      </c>
      <c r="BY460">
        <v>-88</v>
      </c>
      <c r="BZ460">
        <v>6</v>
      </c>
      <c r="CA460">
        <v>9</v>
      </c>
      <c r="CB460">
        <v>-88</v>
      </c>
      <c r="CC460">
        <v>-99</v>
      </c>
      <c r="CD460">
        <v>-99</v>
      </c>
      <c r="CE460">
        <v>-99</v>
      </c>
      <c r="CF460">
        <v>-99</v>
      </c>
      <c r="CG460">
        <v>-88</v>
      </c>
      <c r="CH460">
        <v>-88</v>
      </c>
      <c r="CI460">
        <v>6</v>
      </c>
      <c r="CJ460">
        <v>9</v>
      </c>
      <c r="CK460">
        <v>-88</v>
      </c>
      <c r="CL460">
        <v>-99</v>
      </c>
      <c r="CM460">
        <v>-99</v>
      </c>
      <c r="CN460">
        <v>1</v>
      </c>
      <c r="CO460">
        <v>1</v>
      </c>
      <c r="CR460">
        <v>2</v>
      </c>
      <c r="CT460">
        <v>1</v>
      </c>
      <c r="CU460">
        <v>1</v>
      </c>
      <c r="CV460">
        <v>2</v>
      </c>
      <c r="CW460">
        <v>1</v>
      </c>
      <c r="CX460">
        <v>2</v>
      </c>
      <c r="CY460">
        <v>2</v>
      </c>
      <c r="CZ460">
        <v>1</v>
      </c>
      <c r="DA460">
        <v>1</v>
      </c>
      <c r="DB460">
        <v>2</v>
      </c>
      <c r="DC460">
        <v>2</v>
      </c>
      <c r="DE460">
        <v>1</v>
      </c>
      <c r="DF460">
        <v>1</v>
      </c>
      <c r="DG460">
        <v>1</v>
      </c>
      <c r="DH460">
        <v>1</v>
      </c>
      <c r="DI460">
        <v>2</v>
      </c>
      <c r="DJ460">
        <v>2</v>
      </c>
      <c r="DK460">
        <v>1</v>
      </c>
      <c r="DL460">
        <v>2</v>
      </c>
      <c r="DN460">
        <v>2</v>
      </c>
      <c r="DO460">
        <v>1</v>
      </c>
      <c r="DP460">
        <v>2</v>
      </c>
      <c r="DQ460">
        <v>1</v>
      </c>
      <c r="DS460">
        <v>1</v>
      </c>
      <c r="DW460">
        <v>2</v>
      </c>
      <c r="DX460">
        <v>15</v>
      </c>
      <c r="DY460">
        <v>2</v>
      </c>
      <c r="EA460">
        <v>100</v>
      </c>
      <c r="EB460">
        <v>-99</v>
      </c>
      <c r="EC460">
        <v>2</v>
      </c>
      <c r="EE460">
        <v>2</v>
      </c>
      <c r="EG460">
        <v>0</v>
      </c>
      <c r="EH460">
        <v>2</v>
      </c>
      <c r="EI460">
        <v>0</v>
      </c>
      <c r="EJ460">
        <v>2</v>
      </c>
      <c r="EK460">
        <v>1</v>
      </c>
      <c r="EL460">
        <v>30</v>
      </c>
      <c r="EM460">
        <v>6</v>
      </c>
      <c r="EN460">
        <v>1</v>
      </c>
      <c r="EO460">
        <v>1</v>
      </c>
      <c r="EP460">
        <v>3</v>
      </c>
      <c r="EQ460">
        <v>3</v>
      </c>
      <c r="ER460">
        <v>3</v>
      </c>
      <c r="ES460">
        <v>1</v>
      </c>
      <c r="ET460">
        <v>30</v>
      </c>
      <c r="EU460">
        <v>3</v>
      </c>
      <c r="EV460">
        <v>1</v>
      </c>
      <c r="EW460">
        <v>1</v>
      </c>
      <c r="EX460">
        <v>3</v>
      </c>
      <c r="EY460">
        <v>3</v>
      </c>
      <c r="EZ460">
        <v>3</v>
      </c>
      <c r="FA460">
        <v>1</v>
      </c>
      <c r="FB460">
        <v>1991</v>
      </c>
      <c r="FC460">
        <v>28</v>
      </c>
      <c r="FD460">
        <v>2</v>
      </c>
      <c r="FE460">
        <v>2</v>
      </c>
      <c r="FF460">
        <v>2</v>
      </c>
      <c r="FG460">
        <v>2</v>
      </c>
      <c r="FH460">
        <v>2</v>
      </c>
      <c r="FI460">
        <v>2</v>
      </c>
      <c r="FJ460">
        <v>2</v>
      </c>
      <c r="FL460">
        <v>2</v>
      </c>
      <c r="FM460">
        <v>2</v>
      </c>
      <c r="FN460">
        <v>30</v>
      </c>
      <c r="FO460">
        <v>2</v>
      </c>
      <c r="FR460">
        <v>2</v>
      </c>
      <c r="FT460">
        <v>2</v>
      </c>
      <c r="FV460">
        <v>2</v>
      </c>
      <c r="GA460">
        <v>2</v>
      </c>
      <c r="GQ460">
        <v>1</v>
      </c>
      <c r="GS460">
        <v>2</v>
      </c>
      <c r="GT460">
        <v>2</v>
      </c>
      <c r="HE460">
        <v>1</v>
      </c>
      <c r="HF460">
        <v>2003</v>
      </c>
      <c r="HG460">
        <v>2</v>
      </c>
      <c r="HH460">
        <v>2</v>
      </c>
      <c r="HI460">
        <v>2</v>
      </c>
      <c r="HJ460">
        <v>2</v>
      </c>
      <c r="HK460">
        <v>2</v>
      </c>
      <c r="HN460">
        <v>2</v>
      </c>
      <c r="HT460">
        <v>2</v>
      </c>
      <c r="IA460">
        <v>2</v>
      </c>
    </row>
    <row r="461" spans="1:235" x14ac:dyDescent="0.25">
      <c r="A461">
        <v>1040</v>
      </c>
      <c r="B461">
        <v>2</v>
      </c>
      <c r="C461" t="s">
        <v>388</v>
      </c>
      <c r="D461">
        <v>30</v>
      </c>
      <c r="E461">
        <v>1</v>
      </c>
      <c r="F461">
        <v>2</v>
      </c>
      <c r="G461">
        <v>-88</v>
      </c>
      <c r="H461">
        <v>-88</v>
      </c>
      <c r="I461">
        <v>-88</v>
      </c>
      <c r="J461">
        <v>20</v>
      </c>
      <c r="K461">
        <v>18</v>
      </c>
      <c r="L461">
        <v>17.5</v>
      </c>
      <c r="M461">
        <v>20</v>
      </c>
      <c r="N461">
        <v>23</v>
      </c>
      <c r="O461">
        <v>25</v>
      </c>
      <c r="P461">
        <v>25</v>
      </c>
      <c r="Q461">
        <v>25</v>
      </c>
      <c r="R461">
        <v>26</v>
      </c>
      <c r="S461">
        <v>-88</v>
      </c>
      <c r="T461">
        <v>-88</v>
      </c>
      <c r="U461">
        <v>-88</v>
      </c>
      <c r="V461">
        <v>14</v>
      </c>
      <c r="W461">
        <v>20</v>
      </c>
      <c r="X461">
        <v>21</v>
      </c>
      <c r="Y461">
        <v>-88</v>
      </c>
      <c r="Z461">
        <v>-88</v>
      </c>
      <c r="AA461">
        <v>-88</v>
      </c>
      <c r="AB461">
        <v>20</v>
      </c>
      <c r="AC461">
        <v>18</v>
      </c>
      <c r="AD461">
        <v>17.5</v>
      </c>
      <c r="AE461">
        <v>20</v>
      </c>
      <c r="AF461">
        <v>23</v>
      </c>
      <c r="AG461">
        <v>25</v>
      </c>
      <c r="AH461">
        <v>25</v>
      </c>
      <c r="AI461">
        <v>25</v>
      </c>
      <c r="AJ461">
        <v>26</v>
      </c>
      <c r="AK461">
        <v>-88</v>
      </c>
      <c r="AL461">
        <v>-88</v>
      </c>
      <c r="AM461">
        <v>-88</v>
      </c>
      <c r="AN461">
        <v>14</v>
      </c>
      <c r="AO461">
        <v>20</v>
      </c>
      <c r="AP461">
        <v>21</v>
      </c>
      <c r="AQ461">
        <v>-88</v>
      </c>
      <c r="AR461">
        <v>-88</v>
      </c>
      <c r="AS461">
        <v>-88</v>
      </c>
      <c r="AT461">
        <v>20</v>
      </c>
      <c r="AU461">
        <v>18</v>
      </c>
      <c r="AV461">
        <v>17.5</v>
      </c>
      <c r="AW461">
        <v>20</v>
      </c>
      <c r="AX461">
        <v>23</v>
      </c>
      <c r="AY461">
        <v>25</v>
      </c>
      <c r="AZ461">
        <v>25</v>
      </c>
      <c r="BA461">
        <v>25</v>
      </c>
      <c r="BB461">
        <v>26</v>
      </c>
      <c r="BC461">
        <v>-88</v>
      </c>
      <c r="BD461">
        <v>-88</v>
      </c>
      <c r="BE461">
        <v>-88</v>
      </c>
      <c r="BF461">
        <v>14</v>
      </c>
      <c r="BG461">
        <v>20</v>
      </c>
      <c r="BH461">
        <v>21</v>
      </c>
      <c r="BI461">
        <v>2</v>
      </c>
      <c r="BJ461" t="s">
        <v>388</v>
      </c>
      <c r="BK461">
        <v>30</v>
      </c>
      <c r="BL461">
        <v>2</v>
      </c>
      <c r="BM461">
        <v>-99</v>
      </c>
      <c r="BN461">
        <v>-99</v>
      </c>
      <c r="BO461">
        <v>-88</v>
      </c>
      <c r="BP461">
        <v>-88</v>
      </c>
      <c r="BQ461">
        <v>7</v>
      </c>
      <c r="BR461">
        <v>8</v>
      </c>
      <c r="BS461">
        <v>-88</v>
      </c>
      <c r="BT461">
        <v>-99</v>
      </c>
      <c r="BU461">
        <v>-99</v>
      </c>
      <c r="BV461">
        <v>-99</v>
      </c>
      <c r="BW461">
        <v>-99</v>
      </c>
      <c r="BX461">
        <v>-88</v>
      </c>
      <c r="BY461">
        <v>-88</v>
      </c>
      <c r="BZ461">
        <v>7</v>
      </c>
      <c r="CA461">
        <v>8</v>
      </c>
      <c r="CB461">
        <v>-88</v>
      </c>
      <c r="CC461">
        <v>-99</v>
      </c>
      <c r="CD461">
        <v>-99</v>
      </c>
      <c r="CE461">
        <v>-99</v>
      </c>
      <c r="CF461">
        <v>-99</v>
      </c>
      <c r="CG461">
        <v>-88</v>
      </c>
      <c r="CH461">
        <v>-88</v>
      </c>
      <c r="CI461">
        <v>7</v>
      </c>
      <c r="CJ461">
        <v>8</v>
      </c>
      <c r="CK461">
        <v>-88</v>
      </c>
      <c r="CL461">
        <v>-99</v>
      </c>
      <c r="CM461">
        <v>-99</v>
      </c>
      <c r="CN461">
        <v>1</v>
      </c>
      <c r="CO461">
        <v>1</v>
      </c>
      <c r="CR461">
        <v>2</v>
      </c>
      <c r="CT461">
        <v>1</v>
      </c>
      <c r="CU461">
        <v>1</v>
      </c>
      <c r="CV461">
        <v>2</v>
      </c>
      <c r="CW461">
        <v>1</v>
      </c>
      <c r="CX461">
        <v>2</v>
      </c>
      <c r="CY461">
        <v>2</v>
      </c>
      <c r="CZ461">
        <v>2</v>
      </c>
      <c r="DA461">
        <v>2</v>
      </c>
      <c r="DB461">
        <v>1</v>
      </c>
      <c r="DC461">
        <v>2</v>
      </c>
      <c r="DE461">
        <v>2</v>
      </c>
      <c r="DF461">
        <v>2</v>
      </c>
      <c r="DG461">
        <v>2</v>
      </c>
      <c r="DH461">
        <v>2</v>
      </c>
      <c r="DI461">
        <v>1</v>
      </c>
      <c r="DJ461">
        <v>2</v>
      </c>
      <c r="DK461">
        <v>2</v>
      </c>
      <c r="DL461">
        <v>2</v>
      </c>
      <c r="DN461">
        <v>2</v>
      </c>
      <c r="DO461">
        <v>1</v>
      </c>
      <c r="DP461">
        <v>2</v>
      </c>
      <c r="DQ461">
        <v>1</v>
      </c>
      <c r="DS461">
        <v>0.5</v>
      </c>
      <c r="DW461">
        <v>3</v>
      </c>
      <c r="DX461">
        <v>7</v>
      </c>
      <c r="DY461">
        <v>2</v>
      </c>
      <c r="EA461">
        <v>100</v>
      </c>
      <c r="EB461">
        <v>0</v>
      </c>
      <c r="EC461">
        <v>2</v>
      </c>
      <c r="EE461">
        <v>2</v>
      </c>
      <c r="EG461">
        <v>0</v>
      </c>
      <c r="EH461">
        <v>2</v>
      </c>
      <c r="EI461">
        <v>0</v>
      </c>
      <c r="EJ461">
        <v>2</v>
      </c>
      <c r="EK461">
        <v>1</v>
      </c>
      <c r="EL461">
        <v>30</v>
      </c>
      <c r="EM461">
        <v>15</v>
      </c>
      <c r="EN461">
        <v>1</v>
      </c>
      <c r="EO461">
        <v>2</v>
      </c>
      <c r="EP461">
        <v>3</v>
      </c>
      <c r="EQ461">
        <v>3</v>
      </c>
      <c r="ER461">
        <v>2</v>
      </c>
      <c r="ES461">
        <v>1</v>
      </c>
      <c r="ET461">
        <v>30</v>
      </c>
      <c r="EU461">
        <v>10</v>
      </c>
      <c r="EV461">
        <v>0</v>
      </c>
      <c r="EW461">
        <v>2</v>
      </c>
      <c r="EX461">
        <v>3</v>
      </c>
      <c r="EY461">
        <v>3</v>
      </c>
      <c r="EZ461">
        <v>2</v>
      </c>
      <c r="FA461">
        <v>1</v>
      </c>
      <c r="FB461">
        <v>1980</v>
      </c>
      <c r="FC461">
        <v>59</v>
      </c>
      <c r="FD461">
        <v>1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2</v>
      </c>
      <c r="FL461">
        <v>2</v>
      </c>
      <c r="FM461">
        <v>1</v>
      </c>
      <c r="FN461">
        <v>16</v>
      </c>
      <c r="FO461">
        <v>1</v>
      </c>
      <c r="FP461">
        <v>2</v>
      </c>
      <c r="FQ461">
        <v>1</v>
      </c>
      <c r="FR461">
        <v>2</v>
      </c>
      <c r="FT461">
        <v>2</v>
      </c>
      <c r="FV461">
        <v>2</v>
      </c>
      <c r="GA461">
        <v>2</v>
      </c>
      <c r="GQ461">
        <v>1</v>
      </c>
      <c r="GS461">
        <v>2</v>
      </c>
      <c r="GT461">
        <v>2</v>
      </c>
      <c r="HE461">
        <v>2</v>
      </c>
      <c r="HN461">
        <v>2</v>
      </c>
      <c r="HT461">
        <v>2</v>
      </c>
      <c r="IA461">
        <v>2</v>
      </c>
    </row>
    <row r="462" spans="1:235" x14ac:dyDescent="0.25">
      <c r="A462">
        <v>1184</v>
      </c>
      <c r="B462">
        <v>1</v>
      </c>
      <c r="E462">
        <v>1</v>
      </c>
      <c r="F462">
        <v>2</v>
      </c>
      <c r="G462">
        <v>-88</v>
      </c>
      <c r="H462">
        <v>-88</v>
      </c>
      <c r="I462">
        <v>-88</v>
      </c>
      <c r="J462">
        <v>18</v>
      </c>
      <c r="K462">
        <v>20</v>
      </c>
      <c r="L462">
        <v>21</v>
      </c>
      <c r="M462">
        <v>24</v>
      </c>
      <c r="N462">
        <v>17</v>
      </c>
      <c r="O462">
        <v>17</v>
      </c>
      <c r="P462">
        <v>20</v>
      </c>
      <c r="Q462">
        <v>20</v>
      </c>
      <c r="R462">
        <v>-88</v>
      </c>
      <c r="S462">
        <v>-88</v>
      </c>
      <c r="T462">
        <v>-88</v>
      </c>
      <c r="U462">
        <v>-88</v>
      </c>
      <c r="V462">
        <v>14</v>
      </c>
      <c r="W462">
        <v>21</v>
      </c>
      <c r="X462">
        <v>21</v>
      </c>
      <c r="Y462">
        <v>-88</v>
      </c>
      <c r="Z462">
        <v>-88</v>
      </c>
      <c r="AA462">
        <v>-88</v>
      </c>
      <c r="AB462">
        <v>18</v>
      </c>
      <c r="AC462">
        <v>20</v>
      </c>
      <c r="AD462">
        <v>21</v>
      </c>
      <c r="AE462">
        <v>24</v>
      </c>
      <c r="AF462">
        <v>17</v>
      </c>
      <c r="AG462">
        <v>17</v>
      </c>
      <c r="AH462">
        <v>20</v>
      </c>
      <c r="AI462">
        <v>20</v>
      </c>
      <c r="AJ462">
        <v>-88</v>
      </c>
      <c r="AK462">
        <v>-88</v>
      </c>
      <c r="AL462">
        <v>-88</v>
      </c>
      <c r="AM462">
        <v>-88</v>
      </c>
      <c r="AN462">
        <v>14</v>
      </c>
      <c r="AO462">
        <v>21</v>
      </c>
      <c r="AP462">
        <v>21</v>
      </c>
      <c r="AQ462">
        <v>-88</v>
      </c>
      <c r="AR462">
        <v>-88</v>
      </c>
      <c r="AS462">
        <v>-88</v>
      </c>
      <c r="AT462">
        <v>18</v>
      </c>
      <c r="AU462">
        <v>20</v>
      </c>
      <c r="AV462">
        <v>21</v>
      </c>
      <c r="AW462">
        <v>24</v>
      </c>
      <c r="AX462">
        <v>17</v>
      </c>
      <c r="AY462">
        <v>17</v>
      </c>
      <c r="AZ462">
        <v>20</v>
      </c>
      <c r="BA462">
        <v>20</v>
      </c>
      <c r="BB462">
        <v>-88</v>
      </c>
      <c r="BC462">
        <v>-88</v>
      </c>
      <c r="BD462">
        <v>-88</v>
      </c>
      <c r="BE462">
        <v>-88</v>
      </c>
      <c r="BF462">
        <v>14</v>
      </c>
      <c r="BG462">
        <v>21</v>
      </c>
      <c r="BH462">
        <v>21</v>
      </c>
      <c r="BI462">
        <v>2</v>
      </c>
      <c r="BJ462" t="s">
        <v>387</v>
      </c>
      <c r="BK462">
        <v>30</v>
      </c>
      <c r="BL462">
        <v>2</v>
      </c>
      <c r="BM462">
        <v>-99</v>
      </c>
      <c r="BN462">
        <v>-99</v>
      </c>
      <c r="BO462">
        <v>-88</v>
      </c>
      <c r="BP462">
        <v>-88</v>
      </c>
      <c r="BQ462">
        <v>7.5</v>
      </c>
      <c r="BR462">
        <v>9</v>
      </c>
      <c r="BS462">
        <v>-88</v>
      </c>
      <c r="BT462">
        <v>-99</v>
      </c>
      <c r="BU462">
        <v>-99</v>
      </c>
      <c r="BV462">
        <v>-99</v>
      </c>
      <c r="BW462">
        <v>-99</v>
      </c>
      <c r="BX462">
        <v>-88</v>
      </c>
      <c r="BY462">
        <v>-88</v>
      </c>
      <c r="BZ462">
        <v>7.5</v>
      </c>
      <c r="CA462">
        <v>9</v>
      </c>
      <c r="CB462">
        <v>-88</v>
      </c>
      <c r="CC462">
        <v>-99</v>
      </c>
      <c r="CD462">
        <v>-99</v>
      </c>
      <c r="CE462">
        <v>-99</v>
      </c>
      <c r="CF462">
        <v>-99</v>
      </c>
      <c r="CG462">
        <v>-88</v>
      </c>
      <c r="CH462">
        <v>-88</v>
      </c>
      <c r="CI462">
        <v>7.5</v>
      </c>
      <c r="CJ462">
        <v>9</v>
      </c>
      <c r="CK462">
        <v>-88</v>
      </c>
      <c r="CL462">
        <v>-99</v>
      </c>
      <c r="CM462">
        <v>-99</v>
      </c>
      <c r="CN462">
        <v>1</v>
      </c>
      <c r="CO462">
        <v>1</v>
      </c>
      <c r="CR462">
        <v>2</v>
      </c>
      <c r="CT462">
        <v>1</v>
      </c>
      <c r="CU462">
        <v>1</v>
      </c>
      <c r="CV462">
        <v>2</v>
      </c>
      <c r="CW462">
        <v>1</v>
      </c>
      <c r="CX462">
        <v>2</v>
      </c>
      <c r="CY462">
        <v>2</v>
      </c>
      <c r="CZ462">
        <v>1</v>
      </c>
      <c r="DA462">
        <v>2</v>
      </c>
      <c r="DB462">
        <v>1</v>
      </c>
      <c r="DC462">
        <v>2</v>
      </c>
      <c r="DE462">
        <v>2</v>
      </c>
      <c r="DF462">
        <v>2</v>
      </c>
      <c r="DG462">
        <v>2</v>
      </c>
      <c r="DH462">
        <v>2</v>
      </c>
      <c r="DI462">
        <v>1</v>
      </c>
      <c r="DJ462">
        <v>2</v>
      </c>
      <c r="DK462">
        <v>2</v>
      </c>
      <c r="DL462">
        <v>2</v>
      </c>
      <c r="DN462">
        <v>2</v>
      </c>
      <c r="DO462">
        <v>1</v>
      </c>
      <c r="DP462">
        <v>2</v>
      </c>
      <c r="DQ462">
        <v>1</v>
      </c>
      <c r="DS462">
        <v>0.5</v>
      </c>
      <c r="DW462">
        <v>3</v>
      </c>
      <c r="DX462">
        <v>4</v>
      </c>
      <c r="DY462">
        <v>2</v>
      </c>
      <c r="EA462">
        <v>0</v>
      </c>
      <c r="EB462">
        <v>0</v>
      </c>
      <c r="EC462">
        <v>2</v>
      </c>
      <c r="EE462">
        <v>2</v>
      </c>
      <c r="EG462">
        <v>0</v>
      </c>
      <c r="EH462">
        <v>2</v>
      </c>
      <c r="EI462">
        <v>0</v>
      </c>
      <c r="EJ462">
        <v>2</v>
      </c>
      <c r="EK462">
        <v>1</v>
      </c>
      <c r="EL462">
        <v>30</v>
      </c>
      <c r="EM462">
        <v>4</v>
      </c>
      <c r="EN462">
        <v>1</v>
      </c>
      <c r="EO462">
        <v>2</v>
      </c>
      <c r="EP462">
        <v>3</v>
      </c>
      <c r="EQ462">
        <v>3</v>
      </c>
      <c r="ER462">
        <v>2</v>
      </c>
      <c r="ES462">
        <v>2</v>
      </c>
      <c r="FA462">
        <v>1</v>
      </c>
      <c r="FB462">
        <v>1976</v>
      </c>
      <c r="FC462">
        <v>48</v>
      </c>
      <c r="FD462">
        <v>1</v>
      </c>
      <c r="FE462">
        <v>2</v>
      </c>
      <c r="FF462">
        <v>2</v>
      </c>
      <c r="FG462">
        <v>2</v>
      </c>
      <c r="FH462">
        <v>2</v>
      </c>
      <c r="FI462">
        <v>2</v>
      </c>
      <c r="FJ462">
        <v>2</v>
      </c>
      <c r="FL462">
        <v>2</v>
      </c>
      <c r="FM462">
        <v>2</v>
      </c>
      <c r="FN462">
        <v>18</v>
      </c>
      <c r="FO462">
        <v>1</v>
      </c>
      <c r="FP462">
        <v>3</v>
      </c>
      <c r="FQ462">
        <v>1</v>
      </c>
      <c r="FR462">
        <v>2</v>
      </c>
      <c r="FT462">
        <v>2</v>
      </c>
      <c r="FV462">
        <v>1</v>
      </c>
      <c r="FW462">
        <v>2</v>
      </c>
      <c r="FX462">
        <v>2</v>
      </c>
      <c r="FY462">
        <v>1</v>
      </c>
      <c r="GA462">
        <v>2</v>
      </c>
      <c r="GQ462">
        <v>1</v>
      </c>
      <c r="GS462">
        <v>2</v>
      </c>
      <c r="GT462">
        <v>2</v>
      </c>
      <c r="HE462">
        <v>2</v>
      </c>
      <c r="HN462">
        <v>2</v>
      </c>
      <c r="HT462">
        <v>2</v>
      </c>
      <c r="IA462">
        <v>1</v>
      </c>
    </row>
    <row r="463" spans="1:235" x14ac:dyDescent="0.25">
      <c r="A463">
        <v>1527</v>
      </c>
      <c r="B463">
        <v>1</v>
      </c>
      <c r="E463">
        <v>1</v>
      </c>
      <c r="F463">
        <v>2</v>
      </c>
      <c r="G463">
        <v>-88</v>
      </c>
      <c r="H463">
        <v>-88</v>
      </c>
      <c r="I463">
        <v>-88</v>
      </c>
      <c r="J463">
        <v>-88</v>
      </c>
      <c r="K463">
        <v>-88</v>
      </c>
      <c r="L463">
        <v>-88</v>
      </c>
      <c r="M463">
        <v>17</v>
      </c>
      <c r="N463">
        <v>15</v>
      </c>
      <c r="O463">
        <v>-88</v>
      </c>
      <c r="P463">
        <v>-88</v>
      </c>
      <c r="Q463">
        <v>-88</v>
      </c>
      <c r="R463">
        <v>-88</v>
      </c>
      <c r="S463">
        <v>-88</v>
      </c>
      <c r="T463">
        <v>-88</v>
      </c>
      <c r="U463">
        <v>-88</v>
      </c>
      <c r="V463">
        <v>15</v>
      </c>
      <c r="W463">
        <v>20</v>
      </c>
      <c r="X463">
        <v>20</v>
      </c>
      <c r="Y463">
        <v>-88</v>
      </c>
      <c r="Z463">
        <v>-88</v>
      </c>
      <c r="AA463">
        <v>-88</v>
      </c>
      <c r="AB463">
        <v>-88</v>
      </c>
      <c r="AC463">
        <v>-88</v>
      </c>
      <c r="AD463">
        <v>-88</v>
      </c>
      <c r="AE463">
        <v>17</v>
      </c>
      <c r="AF463">
        <v>15</v>
      </c>
      <c r="AG463">
        <v>-88</v>
      </c>
      <c r="AH463">
        <v>-88</v>
      </c>
      <c r="AI463">
        <v>-88</v>
      </c>
      <c r="AJ463">
        <v>-88</v>
      </c>
      <c r="AK463">
        <v>-88</v>
      </c>
      <c r="AL463">
        <v>-88</v>
      </c>
      <c r="AM463">
        <v>-88</v>
      </c>
      <c r="AN463">
        <v>15</v>
      </c>
      <c r="AO463">
        <v>20</v>
      </c>
      <c r="AP463">
        <v>20</v>
      </c>
      <c r="AQ463">
        <v>-88</v>
      </c>
      <c r="AR463">
        <v>-88</v>
      </c>
      <c r="AS463">
        <v>-88</v>
      </c>
      <c r="AT463">
        <v>-88</v>
      </c>
      <c r="AU463">
        <v>-88</v>
      </c>
      <c r="AV463">
        <v>-88</v>
      </c>
      <c r="AW463">
        <v>17</v>
      </c>
      <c r="AX463">
        <v>15</v>
      </c>
      <c r="AY463">
        <v>-88</v>
      </c>
      <c r="AZ463">
        <v>-88</v>
      </c>
      <c r="BA463">
        <v>-88</v>
      </c>
      <c r="BB463">
        <v>-88</v>
      </c>
      <c r="BC463">
        <v>-88</v>
      </c>
      <c r="BD463">
        <v>-88</v>
      </c>
      <c r="BE463">
        <v>-88</v>
      </c>
      <c r="BF463">
        <v>15</v>
      </c>
      <c r="BG463">
        <v>20</v>
      </c>
      <c r="BH463">
        <v>20</v>
      </c>
      <c r="CN463">
        <v>1</v>
      </c>
      <c r="CO463">
        <v>1</v>
      </c>
      <c r="CR463">
        <v>1</v>
      </c>
      <c r="CT463">
        <v>1</v>
      </c>
      <c r="CU463">
        <v>1</v>
      </c>
      <c r="CV463">
        <v>2</v>
      </c>
      <c r="CW463">
        <v>2</v>
      </c>
      <c r="CX463">
        <v>2</v>
      </c>
      <c r="CY463">
        <v>2</v>
      </c>
      <c r="CZ463">
        <v>2</v>
      </c>
      <c r="DA463">
        <v>2</v>
      </c>
      <c r="DB463">
        <v>1</v>
      </c>
      <c r="DC463">
        <v>2</v>
      </c>
      <c r="DE463">
        <v>2</v>
      </c>
      <c r="DF463">
        <v>2</v>
      </c>
      <c r="DG463">
        <v>2</v>
      </c>
      <c r="DH463">
        <v>2</v>
      </c>
      <c r="DI463">
        <v>1</v>
      </c>
      <c r="DJ463">
        <v>2</v>
      </c>
      <c r="DK463">
        <v>2</v>
      </c>
      <c r="DL463">
        <v>2</v>
      </c>
      <c r="DN463">
        <v>2</v>
      </c>
      <c r="DO463">
        <v>1</v>
      </c>
      <c r="DP463">
        <v>2</v>
      </c>
      <c r="DQ463">
        <v>1</v>
      </c>
      <c r="DS463">
        <v>0.5</v>
      </c>
      <c r="DW463">
        <v>2</v>
      </c>
      <c r="DX463">
        <v>7</v>
      </c>
      <c r="DY463">
        <v>1</v>
      </c>
      <c r="DZ463">
        <v>1</v>
      </c>
      <c r="EA463">
        <v>-99</v>
      </c>
      <c r="EB463">
        <v>-99</v>
      </c>
      <c r="EC463">
        <v>-99</v>
      </c>
      <c r="ED463">
        <v>-99</v>
      </c>
      <c r="EE463">
        <v>2</v>
      </c>
      <c r="EG463">
        <v>0</v>
      </c>
      <c r="EH463">
        <v>2</v>
      </c>
      <c r="EI463">
        <v>0</v>
      </c>
      <c r="EJ463">
        <v>2</v>
      </c>
      <c r="EK463">
        <v>1</v>
      </c>
      <c r="EL463">
        <v>2</v>
      </c>
      <c r="EM463">
        <v>5</v>
      </c>
      <c r="EN463">
        <v>1</v>
      </c>
      <c r="EO463">
        <v>2</v>
      </c>
      <c r="EP463">
        <v>2</v>
      </c>
      <c r="EQ463">
        <v>3</v>
      </c>
      <c r="ER463">
        <v>1</v>
      </c>
      <c r="ES463">
        <v>1</v>
      </c>
      <c r="ET463">
        <v>2</v>
      </c>
      <c r="EU463">
        <v>10</v>
      </c>
      <c r="EV463">
        <v>0</v>
      </c>
      <c r="EW463">
        <v>2</v>
      </c>
      <c r="EX463">
        <v>2</v>
      </c>
      <c r="EY463">
        <v>3</v>
      </c>
      <c r="EZ463">
        <v>3</v>
      </c>
      <c r="FA463">
        <v>1</v>
      </c>
      <c r="FB463">
        <v>1970</v>
      </c>
      <c r="FC463">
        <v>31</v>
      </c>
      <c r="FD463">
        <v>1</v>
      </c>
      <c r="FE463">
        <v>1</v>
      </c>
      <c r="FF463">
        <v>1</v>
      </c>
      <c r="FG463">
        <v>2</v>
      </c>
      <c r="FH463">
        <v>2</v>
      </c>
      <c r="FI463">
        <v>2</v>
      </c>
      <c r="FJ463">
        <v>2</v>
      </c>
      <c r="FL463">
        <v>2</v>
      </c>
      <c r="FM463">
        <v>1</v>
      </c>
      <c r="FN463">
        <v>25</v>
      </c>
      <c r="FO463">
        <v>2</v>
      </c>
      <c r="FR463">
        <v>2</v>
      </c>
      <c r="FT463">
        <v>2</v>
      </c>
      <c r="FV463">
        <v>1</v>
      </c>
      <c r="FW463">
        <v>2</v>
      </c>
      <c r="FX463">
        <v>1</v>
      </c>
      <c r="FY463">
        <v>1</v>
      </c>
      <c r="GA463">
        <v>2</v>
      </c>
      <c r="GQ463">
        <v>2</v>
      </c>
      <c r="GS463">
        <v>2</v>
      </c>
      <c r="GT463">
        <v>2</v>
      </c>
      <c r="HE463">
        <v>1</v>
      </c>
      <c r="HF463">
        <v>2004</v>
      </c>
      <c r="HG463">
        <v>2</v>
      </c>
      <c r="HH463">
        <v>2</v>
      </c>
      <c r="HI463">
        <v>2</v>
      </c>
      <c r="HJ463">
        <v>2</v>
      </c>
      <c r="HK463">
        <v>2</v>
      </c>
      <c r="HN463">
        <v>2</v>
      </c>
      <c r="HT463">
        <v>2</v>
      </c>
      <c r="IA463">
        <v>2</v>
      </c>
    </row>
    <row r="464" spans="1:235" x14ac:dyDescent="0.25">
      <c r="A464">
        <v>1161</v>
      </c>
      <c r="B464">
        <v>3</v>
      </c>
      <c r="C464" t="s">
        <v>377</v>
      </c>
      <c r="D464">
        <v>60</v>
      </c>
      <c r="E464">
        <v>1</v>
      </c>
      <c r="F464">
        <v>2</v>
      </c>
      <c r="G464">
        <v>-88</v>
      </c>
      <c r="H464">
        <v>-88</v>
      </c>
      <c r="I464">
        <v>18</v>
      </c>
      <c r="J464">
        <v>20</v>
      </c>
      <c r="K464">
        <v>-88</v>
      </c>
      <c r="L464">
        <v>-88</v>
      </c>
      <c r="M464">
        <v>-88</v>
      </c>
      <c r="N464">
        <v>-88</v>
      </c>
      <c r="O464">
        <v>-88</v>
      </c>
      <c r="P464">
        <v>-88</v>
      </c>
      <c r="Q464">
        <v>-88</v>
      </c>
      <c r="R464">
        <v>-88</v>
      </c>
      <c r="S464">
        <v>-88</v>
      </c>
      <c r="T464">
        <v>-88</v>
      </c>
      <c r="U464">
        <v>-88</v>
      </c>
      <c r="V464">
        <v>18</v>
      </c>
      <c r="W464">
        <v>-88</v>
      </c>
      <c r="X464">
        <v>-88</v>
      </c>
      <c r="Y464">
        <v>-88</v>
      </c>
      <c r="Z464">
        <v>-88</v>
      </c>
      <c r="AA464">
        <v>18</v>
      </c>
      <c r="AB464">
        <v>20</v>
      </c>
      <c r="AC464">
        <v>-88</v>
      </c>
      <c r="AD464">
        <v>-88</v>
      </c>
      <c r="AE464">
        <v>-88</v>
      </c>
      <c r="AF464">
        <v>-88</v>
      </c>
      <c r="AG464">
        <v>-88</v>
      </c>
      <c r="AH464">
        <v>-88</v>
      </c>
      <c r="AI464">
        <v>-88</v>
      </c>
      <c r="AJ464">
        <v>-88</v>
      </c>
      <c r="AK464">
        <v>-88</v>
      </c>
      <c r="AL464">
        <v>-88</v>
      </c>
      <c r="AM464">
        <v>-88</v>
      </c>
      <c r="AN464">
        <v>18</v>
      </c>
      <c r="AO464">
        <v>-88</v>
      </c>
      <c r="AP464">
        <v>-88</v>
      </c>
      <c r="AQ464">
        <v>-88</v>
      </c>
      <c r="AR464">
        <v>-88</v>
      </c>
      <c r="AS464">
        <v>18</v>
      </c>
      <c r="AT464">
        <v>20</v>
      </c>
      <c r="AU464">
        <v>-88</v>
      </c>
      <c r="AV464">
        <v>-88</v>
      </c>
      <c r="AW464">
        <v>-88</v>
      </c>
      <c r="AX464">
        <v>-88</v>
      </c>
      <c r="AY464">
        <v>-88</v>
      </c>
      <c r="AZ464">
        <v>-88</v>
      </c>
      <c r="BA464">
        <v>-88</v>
      </c>
      <c r="BB464">
        <v>-88</v>
      </c>
      <c r="BC464">
        <v>-88</v>
      </c>
      <c r="BD464">
        <v>-88</v>
      </c>
      <c r="BE464">
        <v>-88</v>
      </c>
      <c r="BF464">
        <v>18</v>
      </c>
      <c r="BG464">
        <v>-88</v>
      </c>
      <c r="BH464">
        <v>-88</v>
      </c>
      <c r="BI464">
        <v>2</v>
      </c>
      <c r="BJ464" t="s">
        <v>381</v>
      </c>
      <c r="BK464">
        <v>30</v>
      </c>
      <c r="BL464">
        <v>2</v>
      </c>
      <c r="BM464">
        <v>-99</v>
      </c>
      <c r="BN464">
        <v>-99</v>
      </c>
      <c r="BO464">
        <v>-88</v>
      </c>
      <c r="BP464">
        <v>-88</v>
      </c>
      <c r="BQ464">
        <v>7</v>
      </c>
      <c r="BR464">
        <v>9</v>
      </c>
      <c r="BS464">
        <v>-88</v>
      </c>
      <c r="BT464">
        <v>-99</v>
      </c>
      <c r="BU464">
        <v>-99</v>
      </c>
      <c r="BV464">
        <v>-99</v>
      </c>
      <c r="BW464">
        <v>-99</v>
      </c>
      <c r="BX464">
        <v>-88</v>
      </c>
      <c r="BY464">
        <v>-88</v>
      </c>
      <c r="BZ464">
        <v>7</v>
      </c>
      <c r="CA464">
        <v>9</v>
      </c>
      <c r="CB464">
        <v>-88</v>
      </c>
      <c r="CC464">
        <v>-99</v>
      </c>
      <c r="CD464">
        <v>-99</v>
      </c>
      <c r="CE464">
        <v>-99</v>
      </c>
      <c r="CF464">
        <v>-99</v>
      </c>
      <c r="CG464">
        <v>-88</v>
      </c>
      <c r="CH464">
        <v>-88</v>
      </c>
      <c r="CI464">
        <v>7</v>
      </c>
      <c r="CJ464">
        <v>9</v>
      </c>
      <c r="CK464">
        <v>-88</v>
      </c>
      <c r="CL464">
        <v>-99</v>
      </c>
      <c r="CM464">
        <v>-99</v>
      </c>
      <c r="CN464">
        <v>1</v>
      </c>
      <c r="CO464">
        <v>1</v>
      </c>
      <c r="CR464">
        <v>2</v>
      </c>
      <c r="CT464">
        <v>1</v>
      </c>
      <c r="CU464">
        <v>1</v>
      </c>
      <c r="CV464">
        <v>1</v>
      </c>
      <c r="CW464">
        <v>1</v>
      </c>
      <c r="CX464">
        <v>2</v>
      </c>
      <c r="CY464">
        <v>1</v>
      </c>
      <c r="CZ464">
        <v>1</v>
      </c>
      <c r="DA464">
        <v>1</v>
      </c>
      <c r="DB464">
        <v>1</v>
      </c>
      <c r="DC464">
        <v>2</v>
      </c>
      <c r="DE464">
        <v>2</v>
      </c>
      <c r="DF464">
        <v>2</v>
      </c>
      <c r="DG464">
        <v>2</v>
      </c>
      <c r="DH464">
        <v>2</v>
      </c>
      <c r="DI464">
        <v>2</v>
      </c>
      <c r="DJ464">
        <v>2</v>
      </c>
      <c r="DK464">
        <v>2</v>
      </c>
      <c r="DL464">
        <v>2</v>
      </c>
      <c r="DN464">
        <v>2</v>
      </c>
      <c r="DO464">
        <v>1</v>
      </c>
      <c r="DP464">
        <v>1</v>
      </c>
      <c r="DQ464">
        <v>1</v>
      </c>
      <c r="DS464">
        <v>1</v>
      </c>
      <c r="DT464">
        <v>3</v>
      </c>
      <c r="DW464">
        <v>3</v>
      </c>
      <c r="DX464">
        <v>30</v>
      </c>
      <c r="DY464">
        <v>2</v>
      </c>
      <c r="EA464">
        <v>100</v>
      </c>
      <c r="EB464">
        <v>0</v>
      </c>
      <c r="EC464">
        <v>2</v>
      </c>
      <c r="EE464">
        <v>1</v>
      </c>
      <c r="EF464">
        <v>100</v>
      </c>
      <c r="EG464">
        <v>0</v>
      </c>
      <c r="EH464">
        <v>2</v>
      </c>
      <c r="EI464">
        <v>0</v>
      </c>
      <c r="EJ464">
        <v>2</v>
      </c>
      <c r="EK464">
        <v>1</v>
      </c>
      <c r="EL464">
        <v>30</v>
      </c>
      <c r="EM464">
        <v>4</v>
      </c>
      <c r="EN464">
        <v>1</v>
      </c>
      <c r="EO464">
        <v>2</v>
      </c>
      <c r="EP464">
        <v>3</v>
      </c>
      <c r="EQ464">
        <v>3</v>
      </c>
      <c r="ER464">
        <v>4</v>
      </c>
      <c r="ES464">
        <v>2</v>
      </c>
      <c r="FA464">
        <v>1</v>
      </c>
      <c r="FB464">
        <v>1968</v>
      </c>
      <c r="FC464">
        <v>58</v>
      </c>
      <c r="FD464">
        <v>1</v>
      </c>
      <c r="FE464">
        <v>2</v>
      </c>
      <c r="FF464">
        <v>2</v>
      </c>
      <c r="FG464">
        <v>2</v>
      </c>
      <c r="FH464">
        <v>2</v>
      </c>
      <c r="FI464">
        <v>2</v>
      </c>
      <c r="FJ464">
        <v>2</v>
      </c>
      <c r="FL464">
        <v>2</v>
      </c>
      <c r="FM464">
        <v>2</v>
      </c>
      <c r="FN464">
        <v>15</v>
      </c>
      <c r="FO464">
        <v>2</v>
      </c>
      <c r="FR464">
        <v>2</v>
      </c>
      <c r="FT464">
        <v>2</v>
      </c>
      <c r="FV464">
        <v>2</v>
      </c>
      <c r="GA464">
        <v>2</v>
      </c>
      <c r="GQ464">
        <v>2</v>
      </c>
      <c r="GS464">
        <v>2</v>
      </c>
      <c r="GT464">
        <v>2</v>
      </c>
      <c r="HE464">
        <v>2</v>
      </c>
      <c r="HN464">
        <v>1</v>
      </c>
      <c r="HO464">
        <v>1</v>
      </c>
      <c r="HP464">
        <v>100</v>
      </c>
      <c r="HQ464">
        <v>1</v>
      </c>
      <c r="HR464">
        <v>2</v>
      </c>
      <c r="HS464">
        <v>2</v>
      </c>
      <c r="HT464">
        <v>1</v>
      </c>
      <c r="HU464">
        <v>2</v>
      </c>
      <c r="HV464">
        <v>1</v>
      </c>
      <c r="HW464">
        <v>2</v>
      </c>
      <c r="HX464">
        <v>2</v>
      </c>
      <c r="HY464">
        <v>2</v>
      </c>
      <c r="IA464">
        <v>2</v>
      </c>
    </row>
    <row r="465" spans="1:235" x14ac:dyDescent="0.25">
      <c r="A465">
        <v>1539</v>
      </c>
      <c r="B465">
        <v>1</v>
      </c>
      <c r="E465">
        <v>1</v>
      </c>
      <c r="F465">
        <v>2</v>
      </c>
      <c r="G465">
        <v>-88</v>
      </c>
      <c r="H465">
        <v>-88</v>
      </c>
      <c r="I465">
        <v>-88</v>
      </c>
      <c r="J465">
        <v>17</v>
      </c>
      <c r="K465">
        <v>17</v>
      </c>
      <c r="L465">
        <v>-88</v>
      </c>
      <c r="M465">
        <v>-88</v>
      </c>
      <c r="N465">
        <v>-88</v>
      </c>
      <c r="O465">
        <v>-88</v>
      </c>
      <c r="P465">
        <v>-88</v>
      </c>
      <c r="Q465">
        <v>-88</v>
      </c>
      <c r="R465">
        <v>-88</v>
      </c>
      <c r="S465">
        <v>-88</v>
      </c>
      <c r="T465">
        <v>-88</v>
      </c>
      <c r="U465">
        <v>-88</v>
      </c>
      <c r="V465">
        <v>17</v>
      </c>
      <c r="W465">
        <v>20</v>
      </c>
      <c r="X465">
        <v>20</v>
      </c>
      <c r="Y465">
        <v>-88</v>
      </c>
      <c r="Z465">
        <v>-88</v>
      </c>
      <c r="AA465">
        <v>-88</v>
      </c>
      <c r="AB465">
        <v>17</v>
      </c>
      <c r="AC465">
        <v>17</v>
      </c>
      <c r="AD465">
        <v>-88</v>
      </c>
      <c r="AE465">
        <v>-88</v>
      </c>
      <c r="AF465">
        <v>-88</v>
      </c>
      <c r="AG465">
        <v>-88</v>
      </c>
      <c r="AH465">
        <v>-88</v>
      </c>
      <c r="AI465">
        <v>-88</v>
      </c>
      <c r="AJ465">
        <v>-88</v>
      </c>
      <c r="AK465">
        <v>-88</v>
      </c>
      <c r="AL465">
        <v>-88</v>
      </c>
      <c r="AM465">
        <v>-88</v>
      </c>
      <c r="AN465">
        <v>17</v>
      </c>
      <c r="AO465">
        <v>20</v>
      </c>
      <c r="AP465">
        <v>20</v>
      </c>
      <c r="AQ465">
        <v>-88</v>
      </c>
      <c r="AR465">
        <v>-88</v>
      </c>
      <c r="AS465">
        <v>-88</v>
      </c>
      <c r="AT465">
        <v>17</v>
      </c>
      <c r="AU465">
        <v>17</v>
      </c>
      <c r="AV465">
        <v>-88</v>
      </c>
      <c r="AW465">
        <v>-88</v>
      </c>
      <c r="AX465">
        <v>-88</v>
      </c>
      <c r="AY465">
        <v>-88</v>
      </c>
      <c r="AZ465">
        <v>-88</v>
      </c>
      <c r="BA465">
        <v>-88</v>
      </c>
      <c r="BB465">
        <v>-88</v>
      </c>
      <c r="BC465">
        <v>-88</v>
      </c>
      <c r="BD465">
        <v>-88</v>
      </c>
      <c r="BE465">
        <v>-88</v>
      </c>
      <c r="BF465">
        <v>17</v>
      </c>
      <c r="BG465">
        <v>20</v>
      </c>
      <c r="BH465">
        <v>20</v>
      </c>
      <c r="BI465">
        <v>2</v>
      </c>
      <c r="BJ465" t="s">
        <v>386</v>
      </c>
      <c r="BK465">
        <v>10</v>
      </c>
      <c r="BL465">
        <v>2</v>
      </c>
      <c r="BM465">
        <v>-99</v>
      </c>
      <c r="BN465">
        <v>-99</v>
      </c>
      <c r="BO465">
        <v>-88</v>
      </c>
      <c r="BP465">
        <v>-88</v>
      </c>
      <c r="BQ465">
        <v>8</v>
      </c>
      <c r="BR465">
        <v>9</v>
      </c>
      <c r="BS465">
        <v>-88</v>
      </c>
      <c r="BT465">
        <v>-99</v>
      </c>
      <c r="BU465">
        <v>-99</v>
      </c>
      <c r="BV465">
        <v>-99</v>
      </c>
      <c r="BW465">
        <v>-99</v>
      </c>
      <c r="BX465">
        <v>-88</v>
      </c>
      <c r="BY465">
        <v>-88</v>
      </c>
      <c r="BZ465">
        <v>8</v>
      </c>
      <c r="CA465">
        <v>9</v>
      </c>
      <c r="CB465">
        <v>-88</v>
      </c>
      <c r="CC465">
        <v>-99</v>
      </c>
      <c r="CD465">
        <v>-99</v>
      </c>
      <c r="CE465">
        <v>-99</v>
      </c>
      <c r="CF465">
        <v>-99</v>
      </c>
      <c r="CG465">
        <v>-88</v>
      </c>
      <c r="CH465">
        <v>-88</v>
      </c>
      <c r="CI465">
        <v>8</v>
      </c>
      <c r="CJ465">
        <v>9</v>
      </c>
      <c r="CK465">
        <v>-88</v>
      </c>
      <c r="CL465">
        <v>-99</v>
      </c>
      <c r="CM465">
        <v>-99</v>
      </c>
      <c r="CN465">
        <v>1</v>
      </c>
      <c r="CO465">
        <v>1</v>
      </c>
      <c r="CR465">
        <v>2</v>
      </c>
      <c r="CT465">
        <v>1</v>
      </c>
      <c r="CU465">
        <v>1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N465">
        <v>2</v>
      </c>
      <c r="DO465">
        <v>1</v>
      </c>
      <c r="DP465">
        <v>2</v>
      </c>
      <c r="DQ465">
        <v>1</v>
      </c>
      <c r="DS465">
        <v>0.5</v>
      </c>
      <c r="DW465">
        <v>2</v>
      </c>
      <c r="DX465">
        <v>6</v>
      </c>
      <c r="DY465">
        <v>2</v>
      </c>
      <c r="EA465">
        <v>60</v>
      </c>
      <c r="EB465">
        <v>-99</v>
      </c>
      <c r="EC465">
        <v>2</v>
      </c>
      <c r="EE465">
        <v>1</v>
      </c>
      <c r="EF465">
        <v>45</v>
      </c>
      <c r="EG465">
        <v>0</v>
      </c>
      <c r="EH465">
        <v>2</v>
      </c>
      <c r="EI465">
        <v>0</v>
      </c>
      <c r="EJ465">
        <v>2</v>
      </c>
      <c r="EK465">
        <v>1</v>
      </c>
      <c r="EL465">
        <v>10</v>
      </c>
      <c r="EM465">
        <v>5</v>
      </c>
      <c r="EN465">
        <v>1</v>
      </c>
      <c r="EO465">
        <v>2</v>
      </c>
      <c r="EP465">
        <v>2</v>
      </c>
      <c r="EQ465">
        <v>3</v>
      </c>
      <c r="ER465">
        <v>4</v>
      </c>
      <c r="ES465">
        <v>2</v>
      </c>
      <c r="FA465">
        <v>1</v>
      </c>
      <c r="FB465">
        <v>1983</v>
      </c>
      <c r="FC465">
        <v>26</v>
      </c>
      <c r="FD465">
        <v>1</v>
      </c>
      <c r="FE465">
        <v>1</v>
      </c>
      <c r="FF465">
        <v>2</v>
      </c>
      <c r="FG465">
        <v>2</v>
      </c>
      <c r="FH465">
        <v>2</v>
      </c>
      <c r="FI465">
        <v>2</v>
      </c>
      <c r="FJ465">
        <v>2</v>
      </c>
      <c r="FL465">
        <v>2</v>
      </c>
      <c r="FM465">
        <v>1</v>
      </c>
      <c r="FN465">
        <v>30</v>
      </c>
      <c r="FO465">
        <v>2</v>
      </c>
      <c r="FR465">
        <v>2</v>
      </c>
      <c r="FT465">
        <v>2</v>
      </c>
      <c r="FV465">
        <v>1</v>
      </c>
      <c r="FW465">
        <v>2</v>
      </c>
      <c r="FX465">
        <v>2</v>
      </c>
      <c r="FY465">
        <v>1</v>
      </c>
      <c r="GA465">
        <v>2</v>
      </c>
      <c r="GQ465">
        <v>2</v>
      </c>
      <c r="GS465">
        <v>2</v>
      </c>
      <c r="GT465">
        <v>2</v>
      </c>
      <c r="HE465">
        <v>2</v>
      </c>
      <c r="HN465">
        <v>2</v>
      </c>
      <c r="HT465">
        <v>2</v>
      </c>
      <c r="IA465">
        <v>2</v>
      </c>
    </row>
    <row r="466" spans="1:235" x14ac:dyDescent="0.25">
      <c r="A466">
        <v>1532</v>
      </c>
      <c r="B466">
        <v>1</v>
      </c>
      <c r="E466">
        <v>1</v>
      </c>
      <c r="F466">
        <v>2</v>
      </c>
      <c r="G466">
        <v>13</v>
      </c>
      <c r="H466">
        <v>13</v>
      </c>
      <c r="I466">
        <v>16</v>
      </c>
      <c r="J466">
        <v>16</v>
      </c>
      <c r="K466">
        <v>17</v>
      </c>
      <c r="L466">
        <v>20</v>
      </c>
      <c r="M466">
        <v>20</v>
      </c>
      <c r="N466">
        <v>21</v>
      </c>
      <c r="O466">
        <v>21</v>
      </c>
      <c r="P466">
        <v>21</v>
      </c>
      <c r="Q466">
        <v>14</v>
      </c>
      <c r="R466">
        <v>14</v>
      </c>
      <c r="S466">
        <v>14</v>
      </c>
      <c r="T466">
        <v>16</v>
      </c>
      <c r="U466">
        <v>17</v>
      </c>
      <c r="V466">
        <v>17</v>
      </c>
      <c r="W466">
        <v>17</v>
      </c>
      <c r="X466">
        <v>17</v>
      </c>
      <c r="Y466">
        <v>13</v>
      </c>
      <c r="Z466">
        <v>13</v>
      </c>
      <c r="AA466">
        <v>16</v>
      </c>
      <c r="AB466">
        <v>16</v>
      </c>
      <c r="AC466">
        <v>17</v>
      </c>
      <c r="AD466">
        <v>20</v>
      </c>
      <c r="AE466">
        <v>20</v>
      </c>
      <c r="AF466">
        <v>21</v>
      </c>
      <c r="AG466">
        <v>21</v>
      </c>
      <c r="AH466">
        <v>21</v>
      </c>
      <c r="AI466">
        <v>14</v>
      </c>
      <c r="AJ466">
        <v>14</v>
      </c>
      <c r="AK466">
        <v>14</v>
      </c>
      <c r="AL466">
        <v>16</v>
      </c>
      <c r="AM466">
        <v>17</v>
      </c>
      <c r="AN466">
        <v>17</v>
      </c>
      <c r="AO466">
        <v>17</v>
      </c>
      <c r="AP466">
        <v>17</v>
      </c>
      <c r="AQ466">
        <v>13</v>
      </c>
      <c r="AR466">
        <v>13</v>
      </c>
      <c r="AS466">
        <v>16</v>
      </c>
      <c r="AT466">
        <v>16</v>
      </c>
      <c r="AU466">
        <v>17</v>
      </c>
      <c r="AV466">
        <v>20</v>
      </c>
      <c r="AW466">
        <v>20</v>
      </c>
      <c r="AX466">
        <v>21</v>
      </c>
      <c r="AY466">
        <v>21</v>
      </c>
      <c r="AZ466">
        <v>21</v>
      </c>
      <c r="BA466">
        <v>14</v>
      </c>
      <c r="BB466">
        <v>14</v>
      </c>
      <c r="BC466">
        <v>14</v>
      </c>
      <c r="BD466">
        <v>16</v>
      </c>
      <c r="BE466">
        <v>17</v>
      </c>
      <c r="BF466">
        <v>17</v>
      </c>
      <c r="BG466">
        <v>17</v>
      </c>
      <c r="BH466">
        <v>17</v>
      </c>
      <c r="BI466">
        <v>2</v>
      </c>
      <c r="BJ466" t="s">
        <v>385</v>
      </c>
      <c r="BK466">
        <v>15</v>
      </c>
      <c r="BL466">
        <v>2</v>
      </c>
      <c r="BM466">
        <v>-99</v>
      </c>
      <c r="BN466">
        <v>-99</v>
      </c>
      <c r="BO466">
        <v>-88</v>
      </c>
      <c r="BP466">
        <v>7.5</v>
      </c>
      <c r="BQ466">
        <v>8</v>
      </c>
      <c r="BR466">
        <v>10</v>
      </c>
      <c r="BS466">
        <v>-88</v>
      </c>
      <c r="BT466">
        <v>-99</v>
      </c>
      <c r="BU466">
        <v>-99</v>
      </c>
      <c r="BV466">
        <v>-99</v>
      </c>
      <c r="BW466">
        <v>-99</v>
      </c>
      <c r="BX466">
        <v>-88</v>
      </c>
      <c r="BY466">
        <v>7.5</v>
      </c>
      <c r="BZ466">
        <v>8</v>
      </c>
      <c r="CA466">
        <v>10</v>
      </c>
      <c r="CB466">
        <v>-88</v>
      </c>
      <c r="CC466">
        <v>-99</v>
      </c>
      <c r="CD466">
        <v>-99</v>
      </c>
      <c r="CE466">
        <v>-99</v>
      </c>
      <c r="CF466">
        <v>-99</v>
      </c>
      <c r="CG466">
        <v>-88</v>
      </c>
      <c r="CH466">
        <v>7.5</v>
      </c>
      <c r="CI466">
        <v>8</v>
      </c>
      <c r="CJ466">
        <v>10</v>
      </c>
      <c r="CK466">
        <v>-88</v>
      </c>
      <c r="CL466">
        <v>-99</v>
      </c>
      <c r="CM466">
        <v>-99</v>
      </c>
      <c r="CN466">
        <v>2</v>
      </c>
      <c r="CO466">
        <v>1</v>
      </c>
      <c r="CR466">
        <v>2</v>
      </c>
      <c r="CT466">
        <v>1</v>
      </c>
      <c r="CU466">
        <v>2</v>
      </c>
      <c r="CV466">
        <v>1</v>
      </c>
      <c r="CW466">
        <v>2</v>
      </c>
      <c r="CX466">
        <v>2</v>
      </c>
      <c r="CY466">
        <v>1</v>
      </c>
      <c r="CZ466">
        <v>1</v>
      </c>
      <c r="DA466">
        <v>1</v>
      </c>
      <c r="DB466">
        <v>2</v>
      </c>
      <c r="DC466">
        <v>2</v>
      </c>
      <c r="DE466">
        <v>2</v>
      </c>
      <c r="DF466">
        <v>1</v>
      </c>
      <c r="DG466">
        <v>2</v>
      </c>
      <c r="DH466">
        <v>1</v>
      </c>
      <c r="DI466">
        <v>2</v>
      </c>
      <c r="DJ466">
        <v>2</v>
      </c>
      <c r="DK466">
        <v>2</v>
      </c>
      <c r="DL466">
        <v>2</v>
      </c>
      <c r="DN466">
        <v>2</v>
      </c>
      <c r="DO466">
        <v>1</v>
      </c>
      <c r="DP466">
        <v>2</v>
      </c>
      <c r="DQ466">
        <v>1</v>
      </c>
      <c r="DS466">
        <v>0.5</v>
      </c>
      <c r="DW466">
        <v>2</v>
      </c>
      <c r="DX466">
        <v>30</v>
      </c>
      <c r="DY466">
        <v>1</v>
      </c>
      <c r="DZ466">
        <v>0.2</v>
      </c>
      <c r="EA466">
        <v>-99</v>
      </c>
      <c r="EB466">
        <v>-99</v>
      </c>
      <c r="EC466">
        <v>-99</v>
      </c>
      <c r="ED466">
        <v>-99</v>
      </c>
      <c r="EE466">
        <v>2</v>
      </c>
      <c r="EG466">
        <v>10</v>
      </c>
      <c r="EH466">
        <v>1</v>
      </c>
      <c r="EI466">
        <v>1</v>
      </c>
      <c r="EJ466">
        <v>2</v>
      </c>
      <c r="EK466">
        <v>1</v>
      </c>
      <c r="EL466">
        <v>15</v>
      </c>
      <c r="EM466">
        <v>4</v>
      </c>
      <c r="EN466">
        <v>1</v>
      </c>
      <c r="EO466">
        <v>2</v>
      </c>
      <c r="EP466">
        <v>2</v>
      </c>
      <c r="EQ466">
        <v>3</v>
      </c>
      <c r="ER466">
        <v>4</v>
      </c>
      <c r="ES466">
        <v>2</v>
      </c>
      <c r="FA466">
        <v>1</v>
      </c>
      <c r="FB466">
        <v>2002</v>
      </c>
      <c r="FC466">
        <v>38</v>
      </c>
      <c r="FD466">
        <v>1</v>
      </c>
      <c r="FE466">
        <v>2</v>
      </c>
      <c r="FF466">
        <v>2</v>
      </c>
      <c r="FG466">
        <v>2</v>
      </c>
      <c r="FH466">
        <v>2</v>
      </c>
      <c r="FI466">
        <v>2</v>
      </c>
      <c r="FJ466">
        <v>2</v>
      </c>
      <c r="FL466">
        <v>2</v>
      </c>
      <c r="FM466">
        <v>2</v>
      </c>
      <c r="FN466">
        <v>20</v>
      </c>
      <c r="FO466">
        <v>1</v>
      </c>
      <c r="FP466">
        <v>2</v>
      </c>
      <c r="FQ466">
        <v>1</v>
      </c>
      <c r="FR466">
        <v>2</v>
      </c>
      <c r="FT466">
        <v>2</v>
      </c>
      <c r="FV466">
        <v>1</v>
      </c>
      <c r="FW466">
        <v>2</v>
      </c>
      <c r="FX466">
        <v>1</v>
      </c>
      <c r="FY466">
        <v>1</v>
      </c>
      <c r="GA466">
        <v>3</v>
      </c>
      <c r="GQ466">
        <v>2</v>
      </c>
      <c r="GS466">
        <v>2</v>
      </c>
      <c r="GT466">
        <v>2</v>
      </c>
      <c r="HE466">
        <v>1</v>
      </c>
      <c r="HF466">
        <v>2004</v>
      </c>
      <c r="HG466">
        <v>1</v>
      </c>
      <c r="HH466">
        <v>1</v>
      </c>
      <c r="HI466">
        <v>1</v>
      </c>
      <c r="HJ466">
        <v>1</v>
      </c>
      <c r="HK466">
        <v>2</v>
      </c>
      <c r="HN466">
        <v>2</v>
      </c>
      <c r="HT466">
        <v>2</v>
      </c>
      <c r="IA466">
        <v>2</v>
      </c>
    </row>
    <row r="467" spans="1:235" x14ac:dyDescent="0.25">
      <c r="A467">
        <v>1141</v>
      </c>
      <c r="B467">
        <v>3</v>
      </c>
      <c r="C467" t="s">
        <v>377</v>
      </c>
      <c r="D467">
        <v>60</v>
      </c>
      <c r="E467">
        <v>1</v>
      </c>
      <c r="F467">
        <v>2</v>
      </c>
      <c r="G467">
        <v>-88</v>
      </c>
      <c r="H467">
        <v>-88</v>
      </c>
      <c r="I467">
        <v>18</v>
      </c>
      <c r="J467">
        <v>20</v>
      </c>
      <c r="K467">
        <v>22</v>
      </c>
      <c r="L467">
        <v>25</v>
      </c>
      <c r="M467">
        <v>25</v>
      </c>
      <c r="N467">
        <v>25</v>
      </c>
      <c r="O467">
        <v>25</v>
      </c>
      <c r="P467">
        <v>25</v>
      </c>
      <c r="Q467">
        <v>-88</v>
      </c>
      <c r="R467">
        <v>-88</v>
      </c>
      <c r="S467">
        <v>-88</v>
      </c>
      <c r="T467">
        <v>-88</v>
      </c>
      <c r="U467">
        <v>-88</v>
      </c>
      <c r="V467">
        <v>18</v>
      </c>
      <c r="W467">
        <v>18</v>
      </c>
      <c r="X467">
        <v>18</v>
      </c>
      <c r="Y467">
        <v>-88</v>
      </c>
      <c r="Z467">
        <v>-88</v>
      </c>
      <c r="AA467">
        <v>18</v>
      </c>
      <c r="AB467">
        <v>20</v>
      </c>
      <c r="AC467">
        <v>22</v>
      </c>
      <c r="AD467">
        <v>25</v>
      </c>
      <c r="AE467">
        <v>25</v>
      </c>
      <c r="AF467">
        <v>25</v>
      </c>
      <c r="AG467">
        <v>25</v>
      </c>
      <c r="AH467">
        <v>25</v>
      </c>
      <c r="AI467">
        <v>-88</v>
      </c>
      <c r="AJ467">
        <v>-88</v>
      </c>
      <c r="AK467">
        <v>-88</v>
      </c>
      <c r="AL467">
        <v>-88</v>
      </c>
      <c r="AM467">
        <v>-88</v>
      </c>
      <c r="AN467">
        <v>18</v>
      </c>
      <c r="AO467">
        <v>18</v>
      </c>
      <c r="AP467">
        <v>18</v>
      </c>
      <c r="AQ467">
        <v>-88</v>
      </c>
      <c r="AR467">
        <v>-88</v>
      </c>
      <c r="AS467">
        <v>18</v>
      </c>
      <c r="AT467">
        <v>20</v>
      </c>
      <c r="AU467">
        <v>22</v>
      </c>
      <c r="AV467">
        <v>25</v>
      </c>
      <c r="AW467">
        <v>25</v>
      </c>
      <c r="AX467">
        <v>25</v>
      </c>
      <c r="AY467">
        <v>25</v>
      </c>
      <c r="AZ467">
        <v>25</v>
      </c>
      <c r="BA467">
        <v>-88</v>
      </c>
      <c r="BB467">
        <v>-88</v>
      </c>
      <c r="BC467">
        <v>-88</v>
      </c>
      <c r="BD467">
        <v>-88</v>
      </c>
      <c r="BE467">
        <v>-88</v>
      </c>
      <c r="BF467">
        <v>18</v>
      </c>
      <c r="BG467">
        <v>18</v>
      </c>
      <c r="BH467">
        <v>18</v>
      </c>
      <c r="BI467">
        <v>1</v>
      </c>
      <c r="BL467">
        <v>2</v>
      </c>
      <c r="BM467">
        <v>-99</v>
      </c>
      <c r="BN467">
        <v>-99</v>
      </c>
      <c r="BO467">
        <v>-88</v>
      </c>
      <c r="BP467">
        <v>6.5</v>
      </c>
      <c r="BQ467">
        <v>8</v>
      </c>
      <c r="BR467">
        <v>9</v>
      </c>
      <c r="BS467">
        <v>-88</v>
      </c>
      <c r="BT467">
        <v>-99</v>
      </c>
      <c r="BU467">
        <v>-99</v>
      </c>
      <c r="BV467">
        <v>-99</v>
      </c>
      <c r="BW467">
        <v>-99</v>
      </c>
      <c r="BX467">
        <v>-88</v>
      </c>
      <c r="BY467">
        <v>6.5</v>
      </c>
      <c r="BZ467">
        <v>8</v>
      </c>
      <c r="CA467">
        <v>9</v>
      </c>
      <c r="CB467">
        <v>-88</v>
      </c>
      <c r="CC467">
        <v>-99</v>
      </c>
      <c r="CD467">
        <v>-99</v>
      </c>
      <c r="CE467">
        <v>-99</v>
      </c>
      <c r="CF467">
        <v>-99</v>
      </c>
      <c r="CG467">
        <v>-88</v>
      </c>
      <c r="CH467">
        <v>6.5</v>
      </c>
      <c r="CI467">
        <v>8</v>
      </c>
      <c r="CJ467">
        <v>9</v>
      </c>
      <c r="CK467">
        <v>-88</v>
      </c>
      <c r="CL467">
        <v>-99</v>
      </c>
      <c r="CM467">
        <v>-99</v>
      </c>
      <c r="CN467">
        <v>2</v>
      </c>
      <c r="CO467">
        <v>1</v>
      </c>
      <c r="CR467">
        <v>2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2</v>
      </c>
      <c r="CZ467">
        <v>2</v>
      </c>
      <c r="DA467">
        <v>1</v>
      </c>
      <c r="DB467">
        <v>2</v>
      </c>
      <c r="DC467">
        <v>2</v>
      </c>
      <c r="DE467">
        <v>2</v>
      </c>
      <c r="DF467">
        <v>1</v>
      </c>
      <c r="DG467">
        <v>2</v>
      </c>
      <c r="DH467">
        <v>2</v>
      </c>
      <c r="DI467">
        <v>1</v>
      </c>
      <c r="DJ467">
        <v>1</v>
      </c>
      <c r="DK467">
        <v>2</v>
      </c>
      <c r="DL467">
        <v>2</v>
      </c>
      <c r="DN467">
        <v>2</v>
      </c>
      <c r="DO467">
        <v>1</v>
      </c>
      <c r="DP467">
        <v>2</v>
      </c>
      <c r="DQ467">
        <v>1</v>
      </c>
      <c r="DS467">
        <v>1</v>
      </c>
      <c r="DW467">
        <v>2</v>
      </c>
      <c r="DX467">
        <v>15</v>
      </c>
      <c r="DY467">
        <v>2</v>
      </c>
      <c r="EA467">
        <v>0</v>
      </c>
      <c r="EB467">
        <v>0</v>
      </c>
      <c r="EC467">
        <v>2</v>
      </c>
      <c r="EE467">
        <v>2</v>
      </c>
      <c r="EG467">
        <v>0</v>
      </c>
      <c r="EH467">
        <v>2</v>
      </c>
      <c r="EI467">
        <v>0</v>
      </c>
      <c r="EJ467">
        <v>2</v>
      </c>
      <c r="EK467">
        <v>1</v>
      </c>
      <c r="EL467">
        <v>10</v>
      </c>
      <c r="EM467">
        <v>1</v>
      </c>
      <c r="EN467">
        <v>1</v>
      </c>
      <c r="EO467">
        <v>2</v>
      </c>
      <c r="EP467">
        <v>2</v>
      </c>
      <c r="EQ467">
        <v>3</v>
      </c>
      <c r="ER467">
        <v>3</v>
      </c>
      <c r="ES467">
        <v>2</v>
      </c>
      <c r="FA467">
        <v>1</v>
      </c>
      <c r="FB467">
        <v>1997</v>
      </c>
      <c r="FC467">
        <v>43</v>
      </c>
      <c r="FD467">
        <v>1</v>
      </c>
      <c r="FE467">
        <v>2</v>
      </c>
      <c r="FF467">
        <v>2</v>
      </c>
      <c r="FG467">
        <v>2</v>
      </c>
      <c r="FH467">
        <v>2</v>
      </c>
      <c r="FI467">
        <v>2</v>
      </c>
      <c r="FJ467">
        <v>2</v>
      </c>
      <c r="FL467">
        <v>2</v>
      </c>
      <c r="FM467">
        <v>2</v>
      </c>
      <c r="FN467">
        <v>15</v>
      </c>
      <c r="FO467">
        <v>2</v>
      </c>
      <c r="FR467">
        <v>2</v>
      </c>
      <c r="FT467">
        <v>2</v>
      </c>
      <c r="FV467">
        <v>1</v>
      </c>
      <c r="FW467">
        <v>2</v>
      </c>
      <c r="FX467">
        <v>1</v>
      </c>
      <c r="FY467">
        <v>1</v>
      </c>
      <c r="GA467">
        <v>2</v>
      </c>
      <c r="GQ467">
        <v>7</v>
      </c>
      <c r="GR467" t="s">
        <v>384</v>
      </c>
      <c r="GS467">
        <v>2</v>
      </c>
      <c r="GT467">
        <v>2</v>
      </c>
      <c r="HE467">
        <v>2</v>
      </c>
      <c r="HN467">
        <v>2</v>
      </c>
      <c r="HT467">
        <v>1</v>
      </c>
      <c r="HU467">
        <v>2</v>
      </c>
      <c r="HV467">
        <v>1</v>
      </c>
      <c r="HW467">
        <v>2</v>
      </c>
      <c r="HX467">
        <v>2</v>
      </c>
      <c r="HY467">
        <v>2</v>
      </c>
      <c r="IA467">
        <v>2</v>
      </c>
    </row>
    <row r="468" spans="1:235" x14ac:dyDescent="0.25">
      <c r="A468">
        <v>1196</v>
      </c>
      <c r="B468">
        <v>3</v>
      </c>
      <c r="C468" t="s">
        <v>377</v>
      </c>
      <c r="D468">
        <v>60</v>
      </c>
      <c r="E468">
        <v>1</v>
      </c>
      <c r="F468">
        <v>2</v>
      </c>
      <c r="G468">
        <v>-88</v>
      </c>
      <c r="H468">
        <v>-88</v>
      </c>
      <c r="I468">
        <v>15</v>
      </c>
      <c r="J468">
        <v>15</v>
      </c>
      <c r="K468">
        <v>17</v>
      </c>
      <c r="L468">
        <v>18</v>
      </c>
      <c r="M468">
        <v>18</v>
      </c>
      <c r="N468">
        <v>19</v>
      </c>
      <c r="O468">
        <v>19</v>
      </c>
      <c r="P468">
        <v>20</v>
      </c>
      <c r="Q468">
        <v>20</v>
      </c>
      <c r="R468">
        <v>-88</v>
      </c>
      <c r="S468">
        <v>-88</v>
      </c>
      <c r="T468">
        <v>-88</v>
      </c>
      <c r="U468">
        <v>-88</v>
      </c>
      <c r="V468">
        <v>14</v>
      </c>
      <c r="W468">
        <v>21</v>
      </c>
      <c r="X468">
        <v>21</v>
      </c>
      <c r="Y468">
        <v>-88</v>
      </c>
      <c r="Z468">
        <v>-88</v>
      </c>
      <c r="AA468">
        <v>15</v>
      </c>
      <c r="AB468">
        <v>15</v>
      </c>
      <c r="AC468">
        <v>17</v>
      </c>
      <c r="AD468">
        <v>18</v>
      </c>
      <c r="AE468">
        <v>18</v>
      </c>
      <c r="AF468">
        <v>19</v>
      </c>
      <c r="AG468">
        <v>19</v>
      </c>
      <c r="AH468">
        <v>20</v>
      </c>
      <c r="AI468">
        <v>20</v>
      </c>
      <c r="AJ468">
        <v>-88</v>
      </c>
      <c r="AK468">
        <v>-88</v>
      </c>
      <c r="AL468">
        <v>-88</v>
      </c>
      <c r="AM468">
        <v>-88</v>
      </c>
      <c r="AN468">
        <v>14</v>
      </c>
      <c r="AO468">
        <v>21</v>
      </c>
      <c r="AP468">
        <v>21</v>
      </c>
      <c r="AQ468">
        <v>-88</v>
      </c>
      <c r="AR468">
        <v>-88</v>
      </c>
      <c r="AS468">
        <v>15</v>
      </c>
      <c r="AT468">
        <v>15</v>
      </c>
      <c r="AU468">
        <v>17</v>
      </c>
      <c r="AV468">
        <v>18</v>
      </c>
      <c r="AW468">
        <v>18</v>
      </c>
      <c r="AX468">
        <v>19</v>
      </c>
      <c r="AY468">
        <v>19</v>
      </c>
      <c r="AZ468">
        <v>20</v>
      </c>
      <c r="BA468">
        <v>20</v>
      </c>
      <c r="BB468">
        <v>-88</v>
      </c>
      <c r="BC468">
        <v>-88</v>
      </c>
      <c r="BD468">
        <v>-88</v>
      </c>
      <c r="BE468">
        <v>-88</v>
      </c>
      <c r="BF468">
        <v>14</v>
      </c>
      <c r="BG468">
        <v>21</v>
      </c>
      <c r="BH468">
        <v>21</v>
      </c>
      <c r="CN468">
        <v>1</v>
      </c>
      <c r="CO468">
        <v>1</v>
      </c>
      <c r="CR468">
        <v>2</v>
      </c>
      <c r="CT468">
        <v>1</v>
      </c>
      <c r="CU468">
        <v>1</v>
      </c>
      <c r="CV468">
        <v>2</v>
      </c>
      <c r="CW468">
        <v>1</v>
      </c>
      <c r="CX468">
        <v>2</v>
      </c>
      <c r="CY468">
        <v>1</v>
      </c>
      <c r="CZ468">
        <v>1</v>
      </c>
      <c r="DA468">
        <v>1</v>
      </c>
      <c r="DB468">
        <v>2</v>
      </c>
      <c r="DC468">
        <v>2</v>
      </c>
      <c r="DE468">
        <v>2</v>
      </c>
      <c r="DF468">
        <v>1</v>
      </c>
      <c r="DG468">
        <v>1</v>
      </c>
      <c r="DH468">
        <v>1</v>
      </c>
      <c r="DI468">
        <v>1</v>
      </c>
      <c r="DJ468">
        <v>2</v>
      </c>
      <c r="DK468">
        <v>2</v>
      </c>
      <c r="DL468">
        <v>2</v>
      </c>
      <c r="DN468">
        <v>2</v>
      </c>
      <c r="DO468">
        <v>1</v>
      </c>
      <c r="DP468">
        <v>1</v>
      </c>
      <c r="DQ468">
        <v>3</v>
      </c>
      <c r="DT468">
        <v>3</v>
      </c>
      <c r="DW468">
        <v>2</v>
      </c>
      <c r="DX468">
        <v>7</v>
      </c>
      <c r="DY468">
        <v>2</v>
      </c>
      <c r="EA468">
        <v>-99</v>
      </c>
      <c r="EB468">
        <v>0</v>
      </c>
      <c r="EC468">
        <v>2</v>
      </c>
      <c r="EE468">
        <v>2</v>
      </c>
      <c r="EG468">
        <v>0</v>
      </c>
      <c r="EH468">
        <v>2</v>
      </c>
      <c r="EI468">
        <v>0</v>
      </c>
      <c r="EJ468">
        <v>2</v>
      </c>
      <c r="EK468">
        <v>1</v>
      </c>
      <c r="EL468">
        <v>45</v>
      </c>
      <c r="EM468">
        <v>4</v>
      </c>
      <c r="EN468">
        <v>1</v>
      </c>
      <c r="EO468">
        <v>2</v>
      </c>
      <c r="EP468">
        <v>2</v>
      </c>
      <c r="EQ468">
        <v>3</v>
      </c>
      <c r="ER468">
        <v>4</v>
      </c>
      <c r="ES468">
        <v>1</v>
      </c>
      <c r="ET468">
        <v>45</v>
      </c>
      <c r="EU468">
        <v>4</v>
      </c>
      <c r="EV468">
        <v>1</v>
      </c>
      <c r="EW468">
        <v>2</v>
      </c>
      <c r="EX468">
        <v>2</v>
      </c>
      <c r="EY468">
        <v>3</v>
      </c>
      <c r="EZ468">
        <v>4</v>
      </c>
      <c r="FA468">
        <v>1</v>
      </c>
      <c r="FB468">
        <v>1996</v>
      </c>
      <c r="FC468">
        <v>0</v>
      </c>
      <c r="FD468">
        <v>1</v>
      </c>
      <c r="FE468">
        <v>2</v>
      </c>
      <c r="FF468">
        <v>2</v>
      </c>
      <c r="FG468">
        <v>2</v>
      </c>
      <c r="FH468">
        <v>2</v>
      </c>
      <c r="FI468">
        <v>2</v>
      </c>
      <c r="FJ468">
        <v>2</v>
      </c>
      <c r="FL468">
        <v>2</v>
      </c>
      <c r="FM468">
        <v>2</v>
      </c>
      <c r="FN468">
        <v>30</v>
      </c>
      <c r="FO468">
        <v>2</v>
      </c>
      <c r="FR468">
        <v>2</v>
      </c>
      <c r="FT468">
        <v>2</v>
      </c>
      <c r="FV468">
        <v>2</v>
      </c>
      <c r="GA468">
        <v>2</v>
      </c>
      <c r="GQ468">
        <v>2</v>
      </c>
      <c r="GS468">
        <v>2</v>
      </c>
      <c r="GT468">
        <v>2</v>
      </c>
      <c r="HE468">
        <v>1</v>
      </c>
      <c r="HF468">
        <v>2001</v>
      </c>
      <c r="HG468">
        <v>1</v>
      </c>
      <c r="HH468">
        <v>1</v>
      </c>
      <c r="HI468">
        <v>1</v>
      </c>
      <c r="HJ468">
        <v>2</v>
      </c>
      <c r="HK468">
        <v>2</v>
      </c>
      <c r="HN468">
        <v>2</v>
      </c>
      <c r="HT468">
        <v>2</v>
      </c>
      <c r="IA468">
        <v>2</v>
      </c>
    </row>
    <row r="469" spans="1:235" x14ac:dyDescent="0.25">
      <c r="A469">
        <v>1164</v>
      </c>
      <c r="B469">
        <v>1</v>
      </c>
      <c r="E469">
        <v>1</v>
      </c>
      <c r="F469">
        <v>2</v>
      </c>
      <c r="G469">
        <v>13</v>
      </c>
      <c r="H469">
        <v>13</v>
      </c>
      <c r="I469">
        <v>16</v>
      </c>
      <c r="J469">
        <v>17</v>
      </c>
      <c r="K469">
        <v>17</v>
      </c>
      <c r="L469">
        <v>20</v>
      </c>
      <c r="M469">
        <v>20</v>
      </c>
      <c r="N469">
        <v>20</v>
      </c>
      <c r="O469">
        <v>22</v>
      </c>
      <c r="P469">
        <v>22</v>
      </c>
      <c r="Q469">
        <v>14</v>
      </c>
      <c r="R469">
        <v>14</v>
      </c>
      <c r="S469">
        <v>14</v>
      </c>
      <c r="T469">
        <v>14</v>
      </c>
      <c r="U469">
        <v>14</v>
      </c>
      <c r="V469">
        <v>16</v>
      </c>
      <c r="W469">
        <v>17</v>
      </c>
      <c r="X469">
        <v>17</v>
      </c>
      <c r="Y469">
        <v>13</v>
      </c>
      <c r="Z469">
        <v>13</v>
      </c>
      <c r="AA469">
        <v>16</v>
      </c>
      <c r="AB469">
        <v>17</v>
      </c>
      <c r="AC469">
        <v>17</v>
      </c>
      <c r="AD469">
        <v>20</v>
      </c>
      <c r="AE469">
        <v>20</v>
      </c>
      <c r="AF469">
        <v>20</v>
      </c>
      <c r="AG469">
        <v>22</v>
      </c>
      <c r="AH469">
        <v>22</v>
      </c>
      <c r="AI469">
        <v>14</v>
      </c>
      <c r="AJ469">
        <v>14</v>
      </c>
      <c r="AK469">
        <v>14</v>
      </c>
      <c r="AL469">
        <v>14</v>
      </c>
      <c r="AM469">
        <v>14</v>
      </c>
      <c r="AN469">
        <v>16</v>
      </c>
      <c r="AO469">
        <v>17</v>
      </c>
      <c r="AP469">
        <v>17</v>
      </c>
      <c r="AQ469">
        <v>13</v>
      </c>
      <c r="AR469">
        <v>13</v>
      </c>
      <c r="AS469">
        <v>16</v>
      </c>
      <c r="AT469">
        <v>17</v>
      </c>
      <c r="AU469">
        <v>17</v>
      </c>
      <c r="AV469">
        <v>20</v>
      </c>
      <c r="AW469">
        <v>20</v>
      </c>
      <c r="AX469">
        <v>20</v>
      </c>
      <c r="AY469">
        <v>22</v>
      </c>
      <c r="AZ469">
        <v>22</v>
      </c>
      <c r="BA469">
        <v>14</v>
      </c>
      <c r="BB469">
        <v>14</v>
      </c>
      <c r="BC469">
        <v>14</v>
      </c>
      <c r="BD469">
        <v>14</v>
      </c>
      <c r="BE469">
        <v>14</v>
      </c>
      <c r="BF469">
        <v>16</v>
      </c>
      <c r="BG469">
        <v>17</v>
      </c>
      <c r="BH469">
        <v>17</v>
      </c>
      <c r="BI469">
        <v>2</v>
      </c>
      <c r="BJ469" t="s">
        <v>374</v>
      </c>
      <c r="BK469">
        <v>10</v>
      </c>
      <c r="BL469">
        <v>2</v>
      </c>
      <c r="BM469">
        <v>-99</v>
      </c>
      <c r="BN469">
        <v>-99</v>
      </c>
      <c r="BO469">
        <v>-88</v>
      </c>
      <c r="BP469">
        <v>7.5</v>
      </c>
      <c r="BQ469">
        <v>8</v>
      </c>
      <c r="BR469">
        <v>8.5</v>
      </c>
      <c r="BS469">
        <v>-88</v>
      </c>
      <c r="BT469">
        <v>-99</v>
      </c>
      <c r="BU469">
        <v>-99</v>
      </c>
      <c r="BV469">
        <v>-99</v>
      </c>
      <c r="BW469">
        <v>-99</v>
      </c>
      <c r="BX469">
        <v>-88</v>
      </c>
      <c r="BY469">
        <v>7.5</v>
      </c>
      <c r="BZ469">
        <v>8</v>
      </c>
      <c r="CA469">
        <v>8.5</v>
      </c>
      <c r="CB469">
        <v>-88</v>
      </c>
      <c r="CC469">
        <v>-99</v>
      </c>
      <c r="CD469">
        <v>-99</v>
      </c>
      <c r="CE469">
        <v>-99</v>
      </c>
      <c r="CF469">
        <v>-99</v>
      </c>
      <c r="CG469">
        <v>-88</v>
      </c>
      <c r="CH469">
        <v>7.5</v>
      </c>
      <c r="CI469">
        <v>8</v>
      </c>
      <c r="CJ469">
        <v>8.5</v>
      </c>
      <c r="CK469">
        <v>-88</v>
      </c>
      <c r="CL469">
        <v>-99</v>
      </c>
      <c r="CM469">
        <v>-99</v>
      </c>
      <c r="CN469">
        <v>2</v>
      </c>
      <c r="CO469">
        <v>1</v>
      </c>
      <c r="CR469">
        <v>2</v>
      </c>
      <c r="CT469">
        <v>1</v>
      </c>
      <c r="CU469">
        <v>1</v>
      </c>
      <c r="CV469">
        <v>2</v>
      </c>
      <c r="CW469">
        <v>1</v>
      </c>
      <c r="CX469">
        <v>2</v>
      </c>
      <c r="CY469">
        <v>2</v>
      </c>
      <c r="CZ469">
        <v>1</v>
      </c>
      <c r="DA469">
        <v>1</v>
      </c>
      <c r="DB469">
        <v>1</v>
      </c>
      <c r="DC469">
        <v>2</v>
      </c>
      <c r="DE469">
        <v>2</v>
      </c>
      <c r="DF469">
        <v>1</v>
      </c>
      <c r="DG469">
        <v>2</v>
      </c>
      <c r="DH469">
        <v>2</v>
      </c>
      <c r="DI469">
        <v>1</v>
      </c>
      <c r="DJ469">
        <v>2</v>
      </c>
      <c r="DK469">
        <v>2</v>
      </c>
      <c r="DL469">
        <v>2</v>
      </c>
      <c r="DN469">
        <v>2</v>
      </c>
      <c r="DO469">
        <v>1</v>
      </c>
      <c r="DP469">
        <v>2</v>
      </c>
      <c r="DQ469">
        <v>1</v>
      </c>
      <c r="DS469">
        <v>0.5</v>
      </c>
      <c r="DW469">
        <v>3</v>
      </c>
      <c r="DX469">
        <v>30</v>
      </c>
      <c r="DY469">
        <v>1</v>
      </c>
      <c r="DZ469">
        <v>0.2</v>
      </c>
      <c r="EA469">
        <v>0</v>
      </c>
      <c r="EB469">
        <v>0</v>
      </c>
      <c r="EC469">
        <v>2</v>
      </c>
      <c r="EE469">
        <v>2</v>
      </c>
      <c r="EG469">
        <v>0</v>
      </c>
      <c r="EH469">
        <v>2</v>
      </c>
      <c r="EI469">
        <v>0</v>
      </c>
      <c r="EJ469">
        <v>2</v>
      </c>
      <c r="EK469">
        <v>1</v>
      </c>
      <c r="EL469">
        <v>10</v>
      </c>
      <c r="EM469">
        <v>7</v>
      </c>
      <c r="EN469">
        <v>4</v>
      </c>
      <c r="EO469">
        <v>2</v>
      </c>
      <c r="EP469">
        <v>2</v>
      </c>
      <c r="EQ469">
        <v>3</v>
      </c>
      <c r="ER469">
        <v>3</v>
      </c>
      <c r="ES469">
        <v>2</v>
      </c>
      <c r="FA469">
        <v>1</v>
      </c>
      <c r="FB469">
        <v>2001</v>
      </c>
      <c r="FC469">
        <v>53</v>
      </c>
      <c r="FD469">
        <v>1</v>
      </c>
      <c r="FE469">
        <v>2</v>
      </c>
      <c r="FF469">
        <v>2</v>
      </c>
      <c r="FG469">
        <v>2</v>
      </c>
      <c r="FH469">
        <v>2</v>
      </c>
      <c r="FI469">
        <v>2</v>
      </c>
      <c r="FJ469">
        <v>2</v>
      </c>
      <c r="FL469">
        <v>2</v>
      </c>
      <c r="FM469">
        <v>3</v>
      </c>
      <c r="FN469">
        <v>16</v>
      </c>
      <c r="FO469">
        <v>1</v>
      </c>
      <c r="FP469">
        <v>2</v>
      </c>
      <c r="FQ469">
        <v>1</v>
      </c>
      <c r="FR469">
        <v>1</v>
      </c>
      <c r="FS469">
        <v>3</v>
      </c>
      <c r="FT469">
        <v>2</v>
      </c>
      <c r="FV469">
        <v>1</v>
      </c>
      <c r="FW469">
        <v>2</v>
      </c>
      <c r="FX469">
        <v>1</v>
      </c>
      <c r="FY469">
        <v>1</v>
      </c>
      <c r="GA469">
        <v>3</v>
      </c>
      <c r="GQ469">
        <v>2</v>
      </c>
      <c r="GS469">
        <v>2</v>
      </c>
      <c r="GT469">
        <v>2</v>
      </c>
      <c r="HE469">
        <v>2</v>
      </c>
      <c r="HN469">
        <v>2</v>
      </c>
      <c r="HT469">
        <v>2</v>
      </c>
      <c r="IA469">
        <v>2</v>
      </c>
    </row>
    <row r="470" spans="1:235" x14ac:dyDescent="0.25">
      <c r="A470">
        <v>1154</v>
      </c>
      <c r="B470">
        <v>1</v>
      </c>
      <c r="E470">
        <v>1</v>
      </c>
      <c r="F470">
        <v>2</v>
      </c>
      <c r="G470">
        <v>13</v>
      </c>
      <c r="H470">
        <v>13</v>
      </c>
      <c r="I470">
        <v>16</v>
      </c>
      <c r="J470">
        <v>16</v>
      </c>
      <c r="K470">
        <v>17</v>
      </c>
      <c r="L470">
        <v>20</v>
      </c>
      <c r="M470">
        <v>20</v>
      </c>
      <c r="N470">
        <v>20</v>
      </c>
      <c r="O470">
        <v>20</v>
      </c>
      <c r="P470">
        <v>20</v>
      </c>
      <c r="Q470">
        <v>21</v>
      </c>
      <c r="R470">
        <v>13</v>
      </c>
      <c r="S470">
        <v>13</v>
      </c>
      <c r="T470">
        <v>13</v>
      </c>
      <c r="U470">
        <v>13</v>
      </c>
      <c r="V470">
        <v>15</v>
      </c>
      <c r="W470">
        <v>17</v>
      </c>
      <c r="X470">
        <v>17</v>
      </c>
      <c r="Y470">
        <v>13</v>
      </c>
      <c r="Z470">
        <v>13</v>
      </c>
      <c r="AA470">
        <v>16</v>
      </c>
      <c r="AB470">
        <v>16</v>
      </c>
      <c r="AC470">
        <v>17</v>
      </c>
      <c r="AD470">
        <v>20</v>
      </c>
      <c r="AE470">
        <v>20</v>
      </c>
      <c r="AF470">
        <v>20</v>
      </c>
      <c r="AG470">
        <v>20</v>
      </c>
      <c r="AH470">
        <v>20</v>
      </c>
      <c r="AI470">
        <v>21</v>
      </c>
      <c r="AJ470">
        <v>13</v>
      </c>
      <c r="AK470">
        <v>13</v>
      </c>
      <c r="AL470">
        <v>13</v>
      </c>
      <c r="AM470">
        <v>13</v>
      </c>
      <c r="AN470">
        <v>15</v>
      </c>
      <c r="AO470">
        <v>17</v>
      </c>
      <c r="AP470">
        <v>17</v>
      </c>
      <c r="AQ470">
        <v>13</v>
      </c>
      <c r="AR470">
        <v>13</v>
      </c>
      <c r="AS470">
        <v>16</v>
      </c>
      <c r="AT470">
        <v>16</v>
      </c>
      <c r="AU470">
        <v>17</v>
      </c>
      <c r="AV470">
        <v>20</v>
      </c>
      <c r="AW470">
        <v>20</v>
      </c>
      <c r="AX470">
        <v>20</v>
      </c>
      <c r="AY470">
        <v>20</v>
      </c>
      <c r="AZ470">
        <v>20</v>
      </c>
      <c r="BA470">
        <v>21</v>
      </c>
      <c r="BB470">
        <v>13</v>
      </c>
      <c r="BC470">
        <v>13</v>
      </c>
      <c r="BD470">
        <v>13</v>
      </c>
      <c r="BE470">
        <v>13</v>
      </c>
      <c r="BF470">
        <v>15</v>
      </c>
      <c r="BG470">
        <v>17</v>
      </c>
      <c r="BH470">
        <v>17</v>
      </c>
      <c r="BI470">
        <v>2</v>
      </c>
      <c r="BJ470" t="s">
        <v>383</v>
      </c>
      <c r="BK470">
        <v>15</v>
      </c>
      <c r="BL470">
        <v>2</v>
      </c>
      <c r="BM470">
        <v>-99</v>
      </c>
      <c r="BN470">
        <v>-99</v>
      </c>
      <c r="BO470">
        <v>-88</v>
      </c>
      <c r="BP470">
        <v>7</v>
      </c>
      <c r="BQ470">
        <v>8</v>
      </c>
      <c r="BR470">
        <v>8.5</v>
      </c>
      <c r="BS470">
        <v>-88</v>
      </c>
      <c r="BT470">
        <v>-99</v>
      </c>
      <c r="BU470">
        <v>-99</v>
      </c>
      <c r="BV470">
        <v>-99</v>
      </c>
      <c r="BW470">
        <v>-99</v>
      </c>
      <c r="BX470">
        <v>-88</v>
      </c>
      <c r="BY470">
        <v>7</v>
      </c>
      <c r="BZ470">
        <v>8</v>
      </c>
      <c r="CA470">
        <v>8.5</v>
      </c>
      <c r="CB470">
        <v>-88</v>
      </c>
      <c r="CC470">
        <v>-99</v>
      </c>
      <c r="CD470">
        <v>-99</v>
      </c>
      <c r="CE470">
        <v>-99</v>
      </c>
      <c r="CF470">
        <v>-99</v>
      </c>
      <c r="CG470">
        <v>-88</v>
      </c>
      <c r="CH470">
        <v>7</v>
      </c>
      <c r="CI470">
        <v>8</v>
      </c>
      <c r="CJ470">
        <v>8.5</v>
      </c>
      <c r="CK470">
        <v>-88</v>
      </c>
      <c r="CL470">
        <v>-99</v>
      </c>
      <c r="CM470">
        <v>-99</v>
      </c>
      <c r="CN470">
        <v>1</v>
      </c>
      <c r="CO470">
        <v>1</v>
      </c>
      <c r="CR470">
        <v>2</v>
      </c>
      <c r="CT470">
        <v>1</v>
      </c>
      <c r="CU470">
        <v>1</v>
      </c>
      <c r="CV470">
        <v>1</v>
      </c>
      <c r="CW470">
        <v>1</v>
      </c>
      <c r="CX470">
        <v>2</v>
      </c>
      <c r="CY470">
        <v>1</v>
      </c>
      <c r="CZ470">
        <v>1</v>
      </c>
      <c r="DA470">
        <v>1</v>
      </c>
      <c r="DB470">
        <v>1</v>
      </c>
      <c r="DC470">
        <v>2</v>
      </c>
      <c r="DE470">
        <v>2</v>
      </c>
      <c r="DF470">
        <v>2</v>
      </c>
      <c r="DG470">
        <v>2</v>
      </c>
      <c r="DH470">
        <v>2</v>
      </c>
      <c r="DI470">
        <v>2</v>
      </c>
      <c r="DJ470">
        <v>2</v>
      </c>
      <c r="DK470">
        <v>2</v>
      </c>
      <c r="DL470">
        <v>2</v>
      </c>
      <c r="DN470">
        <v>2</v>
      </c>
      <c r="DO470">
        <v>1</v>
      </c>
      <c r="DP470">
        <v>2</v>
      </c>
      <c r="DQ470">
        <v>1</v>
      </c>
      <c r="DS470">
        <v>0.5</v>
      </c>
      <c r="DW470">
        <v>2</v>
      </c>
      <c r="DX470">
        <v>30</v>
      </c>
      <c r="DY470">
        <v>1</v>
      </c>
      <c r="DZ470">
        <v>0.2</v>
      </c>
      <c r="EA470">
        <v>100</v>
      </c>
      <c r="EB470">
        <v>0</v>
      </c>
      <c r="EC470">
        <v>1</v>
      </c>
      <c r="ED470">
        <v>0.5</v>
      </c>
      <c r="EE470">
        <v>1</v>
      </c>
      <c r="EF470">
        <v>50</v>
      </c>
      <c r="EG470">
        <v>0</v>
      </c>
      <c r="EH470">
        <v>2</v>
      </c>
      <c r="EI470">
        <v>0</v>
      </c>
      <c r="EJ470">
        <v>2</v>
      </c>
      <c r="EK470">
        <v>1</v>
      </c>
      <c r="EL470">
        <v>15</v>
      </c>
      <c r="EM470">
        <v>3</v>
      </c>
      <c r="EN470">
        <v>4</v>
      </c>
      <c r="EO470">
        <v>2</v>
      </c>
      <c r="EP470">
        <v>2</v>
      </c>
      <c r="EQ470">
        <v>3</v>
      </c>
      <c r="ER470">
        <v>3</v>
      </c>
      <c r="ES470">
        <v>2</v>
      </c>
      <c r="FA470">
        <v>1</v>
      </c>
      <c r="FB470">
        <v>2001</v>
      </c>
      <c r="FC470">
        <v>46</v>
      </c>
      <c r="FD470">
        <v>2</v>
      </c>
      <c r="FE470">
        <v>2</v>
      </c>
      <c r="FF470">
        <v>1</v>
      </c>
      <c r="FG470">
        <v>2</v>
      </c>
      <c r="FH470">
        <v>2</v>
      </c>
      <c r="FI470">
        <v>2</v>
      </c>
      <c r="FJ470">
        <v>2</v>
      </c>
      <c r="FL470">
        <v>2</v>
      </c>
      <c r="FM470">
        <v>2</v>
      </c>
      <c r="FN470">
        <v>20</v>
      </c>
      <c r="FO470">
        <v>1</v>
      </c>
      <c r="FP470">
        <v>1</v>
      </c>
      <c r="FQ470">
        <v>1</v>
      </c>
      <c r="FR470">
        <v>1</v>
      </c>
      <c r="FS470">
        <v>3</v>
      </c>
      <c r="FT470">
        <v>2</v>
      </c>
      <c r="FV470">
        <v>1</v>
      </c>
      <c r="FW470">
        <v>2</v>
      </c>
      <c r="FX470">
        <v>1</v>
      </c>
      <c r="FY470">
        <v>1</v>
      </c>
      <c r="GA470">
        <v>3</v>
      </c>
      <c r="GQ470">
        <v>2</v>
      </c>
      <c r="GS470">
        <v>2</v>
      </c>
      <c r="GT470">
        <v>2</v>
      </c>
      <c r="HE470">
        <v>2</v>
      </c>
      <c r="HN470">
        <v>2</v>
      </c>
      <c r="HT470">
        <v>2</v>
      </c>
      <c r="IA470">
        <v>2</v>
      </c>
    </row>
    <row r="471" spans="1:235" x14ac:dyDescent="0.25">
      <c r="A471">
        <v>1064</v>
      </c>
      <c r="B471">
        <v>1</v>
      </c>
      <c r="E471">
        <v>1</v>
      </c>
      <c r="F471">
        <v>2</v>
      </c>
      <c r="G471">
        <v>-88</v>
      </c>
      <c r="H471">
        <v>-88</v>
      </c>
      <c r="I471">
        <v>15</v>
      </c>
      <c r="J471">
        <v>16</v>
      </c>
      <c r="K471">
        <v>16</v>
      </c>
      <c r="L471">
        <v>17</v>
      </c>
      <c r="M471">
        <v>18</v>
      </c>
      <c r="N471">
        <v>18</v>
      </c>
      <c r="O471">
        <v>20</v>
      </c>
      <c r="P471">
        <v>22</v>
      </c>
      <c r="Q471">
        <v>22</v>
      </c>
      <c r="R471">
        <v>20</v>
      </c>
      <c r="S471">
        <v>18</v>
      </c>
      <c r="T471">
        <v>-88</v>
      </c>
      <c r="U471">
        <v>-88</v>
      </c>
      <c r="V471">
        <v>20</v>
      </c>
      <c r="W471">
        <v>22</v>
      </c>
      <c r="X471">
        <v>22</v>
      </c>
      <c r="Y471">
        <v>-88</v>
      </c>
      <c r="Z471">
        <v>-88</v>
      </c>
      <c r="AA471">
        <v>15</v>
      </c>
      <c r="AB471">
        <v>16</v>
      </c>
      <c r="AC471">
        <v>16</v>
      </c>
      <c r="AD471">
        <v>17</v>
      </c>
      <c r="AE471">
        <v>18</v>
      </c>
      <c r="AF471">
        <v>18</v>
      </c>
      <c r="AG471">
        <v>20</v>
      </c>
      <c r="AH471">
        <v>22</v>
      </c>
      <c r="AI471">
        <v>22</v>
      </c>
      <c r="AJ471">
        <v>20</v>
      </c>
      <c r="AK471">
        <v>18</v>
      </c>
      <c r="AL471">
        <v>-88</v>
      </c>
      <c r="AM471">
        <v>-88</v>
      </c>
      <c r="AN471">
        <v>20</v>
      </c>
      <c r="AO471">
        <v>22</v>
      </c>
      <c r="AP471">
        <v>22</v>
      </c>
      <c r="AQ471">
        <v>-88</v>
      </c>
      <c r="AR471">
        <v>-88</v>
      </c>
      <c r="AS471">
        <v>15</v>
      </c>
      <c r="AT471">
        <v>16</v>
      </c>
      <c r="AU471">
        <v>16</v>
      </c>
      <c r="AV471">
        <v>17</v>
      </c>
      <c r="AW471">
        <v>18</v>
      </c>
      <c r="AX471">
        <v>18</v>
      </c>
      <c r="AY471">
        <v>20</v>
      </c>
      <c r="AZ471">
        <v>22</v>
      </c>
      <c r="BA471">
        <v>22</v>
      </c>
      <c r="BB471">
        <v>20</v>
      </c>
      <c r="BC471">
        <v>18</v>
      </c>
      <c r="BD471">
        <v>-88</v>
      </c>
      <c r="BE471">
        <v>-88</v>
      </c>
      <c r="BF471">
        <v>20</v>
      </c>
      <c r="BG471">
        <v>22</v>
      </c>
      <c r="BH471">
        <v>22</v>
      </c>
      <c r="BI471">
        <v>2</v>
      </c>
      <c r="BJ471" t="s">
        <v>382</v>
      </c>
      <c r="BK471">
        <v>30</v>
      </c>
      <c r="BL471">
        <v>2</v>
      </c>
      <c r="BM471">
        <v>-99</v>
      </c>
      <c r="BN471">
        <v>-99</v>
      </c>
      <c r="BO471">
        <v>-88</v>
      </c>
      <c r="BP471">
        <v>4</v>
      </c>
      <c r="BQ471">
        <v>8</v>
      </c>
      <c r="BR471">
        <v>8.75</v>
      </c>
      <c r="BS471">
        <v>-88</v>
      </c>
      <c r="BT471">
        <v>-99</v>
      </c>
      <c r="BU471">
        <v>-99</v>
      </c>
      <c r="BV471">
        <v>-99</v>
      </c>
      <c r="BW471">
        <v>-99</v>
      </c>
      <c r="BX471">
        <v>-88</v>
      </c>
      <c r="BY471">
        <v>4</v>
      </c>
      <c r="BZ471">
        <v>8</v>
      </c>
      <c r="CA471">
        <v>8.75</v>
      </c>
      <c r="CB471">
        <v>-88</v>
      </c>
      <c r="CC471">
        <v>-99</v>
      </c>
      <c r="CD471">
        <v>-99</v>
      </c>
      <c r="CE471">
        <v>-99</v>
      </c>
      <c r="CF471">
        <v>-99</v>
      </c>
      <c r="CG471">
        <v>-88</v>
      </c>
      <c r="CH471">
        <v>4</v>
      </c>
      <c r="CI471">
        <v>8</v>
      </c>
      <c r="CJ471">
        <v>8.75</v>
      </c>
      <c r="CK471">
        <v>-88</v>
      </c>
      <c r="CL471">
        <v>-99</v>
      </c>
      <c r="CM471">
        <v>-99</v>
      </c>
      <c r="CN471">
        <v>1</v>
      </c>
      <c r="CO471">
        <v>1</v>
      </c>
      <c r="CR471">
        <v>2</v>
      </c>
      <c r="CT471">
        <v>1</v>
      </c>
      <c r="CU471">
        <v>1</v>
      </c>
      <c r="CV471">
        <v>2</v>
      </c>
      <c r="CW471">
        <v>1</v>
      </c>
      <c r="CX471">
        <v>2</v>
      </c>
      <c r="CY471">
        <v>2</v>
      </c>
      <c r="CZ471">
        <v>2</v>
      </c>
      <c r="DA471">
        <v>1</v>
      </c>
      <c r="DB471">
        <v>1</v>
      </c>
      <c r="DC471">
        <v>2</v>
      </c>
      <c r="DE471">
        <v>2</v>
      </c>
      <c r="DF471">
        <v>1</v>
      </c>
      <c r="DG471">
        <v>2</v>
      </c>
      <c r="DH471">
        <v>2</v>
      </c>
      <c r="DI471">
        <v>1</v>
      </c>
      <c r="DJ471">
        <v>1</v>
      </c>
      <c r="DK471">
        <v>2</v>
      </c>
      <c r="DL471">
        <v>2</v>
      </c>
      <c r="DN471">
        <v>2</v>
      </c>
      <c r="DO471">
        <v>1</v>
      </c>
      <c r="DP471">
        <v>2</v>
      </c>
      <c r="DQ471">
        <v>1</v>
      </c>
      <c r="DS471">
        <v>1</v>
      </c>
      <c r="DW471">
        <v>3</v>
      </c>
      <c r="DX471">
        <v>5</v>
      </c>
      <c r="DY471">
        <v>1</v>
      </c>
      <c r="DZ471">
        <v>0.5</v>
      </c>
      <c r="EA471">
        <v>100</v>
      </c>
      <c r="EB471">
        <v>0</v>
      </c>
      <c r="EC471">
        <v>2</v>
      </c>
      <c r="EE471">
        <v>1</v>
      </c>
      <c r="EF471">
        <v>150</v>
      </c>
      <c r="EG471">
        <v>0</v>
      </c>
      <c r="EH471">
        <v>2</v>
      </c>
      <c r="EI471">
        <v>0</v>
      </c>
      <c r="EJ471">
        <v>2</v>
      </c>
      <c r="EK471">
        <v>1</v>
      </c>
      <c r="EL471">
        <v>30</v>
      </c>
      <c r="EM471">
        <v>5</v>
      </c>
      <c r="EN471">
        <v>1</v>
      </c>
      <c r="EO471">
        <v>2</v>
      </c>
      <c r="EP471">
        <v>3</v>
      </c>
      <c r="EQ471">
        <v>3</v>
      </c>
      <c r="ER471">
        <v>2</v>
      </c>
      <c r="ES471">
        <v>2</v>
      </c>
      <c r="FA471">
        <v>1</v>
      </c>
      <c r="FB471">
        <v>2001</v>
      </c>
      <c r="FC471">
        <v>40</v>
      </c>
      <c r="FD471">
        <v>1</v>
      </c>
      <c r="FE471">
        <v>2</v>
      </c>
      <c r="FF471">
        <v>2</v>
      </c>
      <c r="FG471">
        <v>2</v>
      </c>
      <c r="FH471">
        <v>2</v>
      </c>
      <c r="FI471">
        <v>2</v>
      </c>
      <c r="FJ471">
        <v>2</v>
      </c>
      <c r="FL471">
        <v>2</v>
      </c>
      <c r="FM471">
        <v>2</v>
      </c>
      <c r="FN471">
        <v>30</v>
      </c>
      <c r="FO471">
        <v>2</v>
      </c>
      <c r="FR471">
        <v>2</v>
      </c>
      <c r="FT471">
        <v>2</v>
      </c>
      <c r="FV471">
        <v>1</v>
      </c>
      <c r="FW471">
        <v>2</v>
      </c>
      <c r="FX471">
        <v>1</v>
      </c>
      <c r="FY471">
        <v>1</v>
      </c>
      <c r="GA471">
        <v>2</v>
      </c>
      <c r="GQ471">
        <v>2</v>
      </c>
      <c r="GS471">
        <v>2</v>
      </c>
      <c r="GT471">
        <v>2</v>
      </c>
      <c r="HE471">
        <v>2</v>
      </c>
      <c r="HN471">
        <v>2</v>
      </c>
      <c r="HT471">
        <v>2</v>
      </c>
      <c r="IA471">
        <v>2</v>
      </c>
    </row>
    <row r="472" spans="1:235" x14ac:dyDescent="0.25">
      <c r="A472">
        <v>1069</v>
      </c>
      <c r="B472">
        <v>1</v>
      </c>
      <c r="E472">
        <v>1</v>
      </c>
      <c r="F472">
        <v>2</v>
      </c>
      <c r="G472">
        <v>-88</v>
      </c>
      <c r="H472">
        <v>-88</v>
      </c>
      <c r="I472">
        <v>15</v>
      </c>
      <c r="J472">
        <v>16</v>
      </c>
      <c r="K472">
        <v>17</v>
      </c>
      <c r="L472">
        <v>18</v>
      </c>
      <c r="M472">
        <v>18</v>
      </c>
      <c r="N472">
        <v>20</v>
      </c>
      <c r="O472">
        <v>20</v>
      </c>
      <c r="P472">
        <v>21</v>
      </c>
      <c r="Q472">
        <v>21</v>
      </c>
      <c r="R472">
        <v>18</v>
      </c>
      <c r="S472">
        <v>18</v>
      </c>
      <c r="T472">
        <v>-88</v>
      </c>
      <c r="U472">
        <v>-88</v>
      </c>
      <c r="V472">
        <v>17</v>
      </c>
      <c r="W472">
        <v>20</v>
      </c>
      <c r="X472">
        <v>20</v>
      </c>
      <c r="Y472">
        <v>-88</v>
      </c>
      <c r="Z472">
        <v>-88</v>
      </c>
      <c r="AA472">
        <v>15</v>
      </c>
      <c r="AB472">
        <v>16</v>
      </c>
      <c r="AC472">
        <v>17</v>
      </c>
      <c r="AD472">
        <v>18</v>
      </c>
      <c r="AE472">
        <v>18</v>
      </c>
      <c r="AF472">
        <v>20</v>
      </c>
      <c r="AG472">
        <v>20</v>
      </c>
      <c r="AH472">
        <v>21</v>
      </c>
      <c r="AI472">
        <v>21</v>
      </c>
      <c r="AJ472">
        <v>18</v>
      </c>
      <c r="AK472">
        <v>18</v>
      </c>
      <c r="AL472">
        <v>-88</v>
      </c>
      <c r="AM472">
        <v>-88</v>
      </c>
      <c r="AN472">
        <v>17</v>
      </c>
      <c r="AO472">
        <v>20</v>
      </c>
      <c r="AP472">
        <v>20</v>
      </c>
      <c r="AQ472">
        <v>-88</v>
      </c>
      <c r="AR472">
        <v>-88</v>
      </c>
      <c r="AS472">
        <v>15</v>
      </c>
      <c r="AT472">
        <v>16</v>
      </c>
      <c r="AU472">
        <v>17</v>
      </c>
      <c r="AV472">
        <v>18</v>
      </c>
      <c r="AW472">
        <v>18</v>
      </c>
      <c r="AX472">
        <v>20</v>
      </c>
      <c r="AY472">
        <v>20</v>
      </c>
      <c r="AZ472">
        <v>21</v>
      </c>
      <c r="BA472">
        <v>21</v>
      </c>
      <c r="BB472">
        <v>18</v>
      </c>
      <c r="BC472">
        <v>18</v>
      </c>
      <c r="BD472">
        <v>-88</v>
      </c>
      <c r="BE472">
        <v>-88</v>
      </c>
      <c r="BF472">
        <v>17</v>
      </c>
      <c r="BG472">
        <v>20</v>
      </c>
      <c r="BH472">
        <v>20</v>
      </c>
      <c r="BI472">
        <v>2</v>
      </c>
      <c r="BJ472" t="s">
        <v>382</v>
      </c>
      <c r="BK472">
        <v>30</v>
      </c>
      <c r="BL472">
        <v>2</v>
      </c>
      <c r="BM472">
        <v>-99</v>
      </c>
      <c r="BN472">
        <v>-99</v>
      </c>
      <c r="BO472">
        <v>-88</v>
      </c>
      <c r="BP472">
        <v>7</v>
      </c>
      <c r="BQ472">
        <v>8</v>
      </c>
      <c r="BR472">
        <v>9</v>
      </c>
      <c r="BS472">
        <v>-88</v>
      </c>
      <c r="BT472">
        <v>-99</v>
      </c>
      <c r="BU472">
        <v>-99</v>
      </c>
      <c r="BV472">
        <v>-99</v>
      </c>
      <c r="BW472">
        <v>-99</v>
      </c>
      <c r="BX472">
        <v>-88</v>
      </c>
      <c r="BY472">
        <v>7</v>
      </c>
      <c r="BZ472">
        <v>8</v>
      </c>
      <c r="CA472">
        <v>9</v>
      </c>
      <c r="CB472">
        <v>-88</v>
      </c>
      <c r="CC472">
        <v>-99</v>
      </c>
      <c r="CD472">
        <v>-99</v>
      </c>
      <c r="CE472">
        <v>-99</v>
      </c>
      <c r="CF472">
        <v>-99</v>
      </c>
      <c r="CG472">
        <v>-88</v>
      </c>
      <c r="CH472">
        <v>7</v>
      </c>
      <c r="CI472">
        <v>8</v>
      </c>
      <c r="CJ472">
        <v>9</v>
      </c>
      <c r="CK472">
        <v>-88</v>
      </c>
      <c r="CL472">
        <v>-99</v>
      </c>
      <c r="CM472">
        <v>-99</v>
      </c>
      <c r="CN472">
        <v>1</v>
      </c>
      <c r="CO472">
        <v>1</v>
      </c>
      <c r="CR472">
        <v>2</v>
      </c>
      <c r="CT472">
        <v>1</v>
      </c>
      <c r="CU472">
        <v>1</v>
      </c>
      <c r="CV472">
        <v>1</v>
      </c>
      <c r="CW472">
        <v>1</v>
      </c>
      <c r="CX472">
        <v>2</v>
      </c>
      <c r="CY472">
        <v>1</v>
      </c>
      <c r="CZ472">
        <v>1</v>
      </c>
      <c r="DA472">
        <v>1</v>
      </c>
      <c r="DB472">
        <v>1</v>
      </c>
      <c r="DC472">
        <v>2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2</v>
      </c>
      <c r="DN472">
        <v>2</v>
      </c>
      <c r="DO472">
        <v>1</v>
      </c>
      <c r="DP472">
        <v>2</v>
      </c>
      <c r="DQ472">
        <v>1</v>
      </c>
      <c r="DS472">
        <v>1</v>
      </c>
      <c r="DW472">
        <v>1</v>
      </c>
      <c r="EA472">
        <v>100</v>
      </c>
      <c r="EB472">
        <v>0</v>
      </c>
      <c r="EC472">
        <v>2</v>
      </c>
      <c r="EE472">
        <v>1</v>
      </c>
      <c r="EF472">
        <v>40</v>
      </c>
      <c r="EG472">
        <v>25</v>
      </c>
      <c r="EH472">
        <v>2</v>
      </c>
      <c r="EI472">
        <v>15</v>
      </c>
      <c r="EJ472">
        <v>2</v>
      </c>
      <c r="EK472">
        <v>1</v>
      </c>
      <c r="EL472">
        <v>30</v>
      </c>
      <c r="EM472">
        <v>3</v>
      </c>
      <c r="EN472">
        <v>1</v>
      </c>
      <c r="EO472">
        <v>2</v>
      </c>
      <c r="EP472">
        <v>2</v>
      </c>
      <c r="EQ472">
        <v>3</v>
      </c>
      <c r="ER472">
        <v>2</v>
      </c>
      <c r="ES472">
        <v>2</v>
      </c>
      <c r="FA472">
        <v>1</v>
      </c>
      <c r="FB472">
        <v>1956</v>
      </c>
      <c r="FC472">
        <v>6</v>
      </c>
      <c r="FD472">
        <v>1</v>
      </c>
      <c r="FE472">
        <v>2</v>
      </c>
      <c r="FF472">
        <v>1</v>
      </c>
      <c r="FG472">
        <v>2</v>
      </c>
      <c r="FH472">
        <v>2</v>
      </c>
      <c r="FI472">
        <v>2</v>
      </c>
      <c r="FJ472">
        <v>2</v>
      </c>
      <c r="FL472">
        <v>2</v>
      </c>
      <c r="FM472">
        <v>2</v>
      </c>
      <c r="FN472">
        <v>30</v>
      </c>
      <c r="FO472">
        <v>2</v>
      </c>
      <c r="FR472">
        <v>2</v>
      </c>
      <c r="FT472">
        <v>2</v>
      </c>
      <c r="FV472">
        <v>2</v>
      </c>
      <c r="GA472">
        <v>2</v>
      </c>
      <c r="GQ472">
        <v>2</v>
      </c>
      <c r="GS472">
        <v>2</v>
      </c>
      <c r="GT472">
        <v>2</v>
      </c>
      <c r="HE472">
        <v>2</v>
      </c>
      <c r="HN472">
        <v>2</v>
      </c>
      <c r="HT472">
        <v>2</v>
      </c>
      <c r="IA472">
        <v>2</v>
      </c>
    </row>
    <row r="473" spans="1:235" x14ac:dyDescent="0.25">
      <c r="A473">
        <v>1540</v>
      </c>
      <c r="B473">
        <v>2</v>
      </c>
      <c r="C473" t="s">
        <v>381</v>
      </c>
      <c r="D473">
        <v>90</v>
      </c>
      <c r="E473">
        <v>1</v>
      </c>
      <c r="F473">
        <v>2</v>
      </c>
      <c r="G473">
        <v>-88</v>
      </c>
      <c r="H473">
        <v>-88</v>
      </c>
      <c r="I473">
        <v>18</v>
      </c>
      <c r="J473">
        <v>20</v>
      </c>
      <c r="K473">
        <v>26</v>
      </c>
      <c r="L473">
        <v>24</v>
      </c>
      <c r="M473">
        <v>-88</v>
      </c>
      <c r="N473">
        <v>-88</v>
      </c>
      <c r="O473">
        <v>-88</v>
      </c>
      <c r="P473">
        <v>-88</v>
      </c>
      <c r="Q473">
        <v>-88</v>
      </c>
      <c r="R473">
        <v>-88</v>
      </c>
      <c r="S473">
        <v>-88</v>
      </c>
      <c r="T473">
        <v>-88</v>
      </c>
      <c r="U473">
        <v>-88</v>
      </c>
      <c r="V473">
        <v>16</v>
      </c>
      <c r="W473">
        <v>21</v>
      </c>
      <c r="X473">
        <v>21</v>
      </c>
      <c r="Y473">
        <v>-88</v>
      </c>
      <c r="Z473">
        <v>-88</v>
      </c>
      <c r="AA473">
        <v>18</v>
      </c>
      <c r="AB473">
        <v>20</v>
      </c>
      <c r="AC473">
        <v>26</v>
      </c>
      <c r="AD473">
        <v>24</v>
      </c>
      <c r="AE473">
        <v>-88</v>
      </c>
      <c r="AF473">
        <v>-88</v>
      </c>
      <c r="AG473">
        <v>-88</v>
      </c>
      <c r="AH473">
        <v>-88</v>
      </c>
      <c r="AI473">
        <v>-88</v>
      </c>
      <c r="AJ473">
        <v>-88</v>
      </c>
      <c r="AK473">
        <v>-88</v>
      </c>
      <c r="AL473">
        <v>-88</v>
      </c>
      <c r="AM473">
        <v>-88</v>
      </c>
      <c r="AN473">
        <v>16</v>
      </c>
      <c r="AO473">
        <v>21</v>
      </c>
      <c r="AP473">
        <v>21</v>
      </c>
      <c r="AQ473">
        <v>-88</v>
      </c>
      <c r="AR473">
        <v>-88</v>
      </c>
      <c r="AS473">
        <v>18</v>
      </c>
      <c r="AT473">
        <v>20</v>
      </c>
      <c r="AU473">
        <v>26</v>
      </c>
      <c r="AV473">
        <v>24</v>
      </c>
      <c r="AW473">
        <v>-88</v>
      </c>
      <c r="AX473">
        <v>-88</v>
      </c>
      <c r="AY473">
        <v>-88</v>
      </c>
      <c r="AZ473">
        <v>-88</v>
      </c>
      <c r="BA473">
        <v>-88</v>
      </c>
      <c r="BB473">
        <v>-88</v>
      </c>
      <c r="BC473">
        <v>-88</v>
      </c>
      <c r="BD473">
        <v>-88</v>
      </c>
      <c r="BE473">
        <v>-88</v>
      </c>
      <c r="BF473">
        <v>16</v>
      </c>
      <c r="BG473">
        <v>21</v>
      </c>
      <c r="BH473">
        <v>21</v>
      </c>
      <c r="BI473">
        <v>2</v>
      </c>
      <c r="BJ473" t="s">
        <v>380</v>
      </c>
      <c r="BK473">
        <v>10</v>
      </c>
      <c r="BL473">
        <v>2</v>
      </c>
      <c r="BM473">
        <v>-99</v>
      </c>
      <c r="BN473">
        <v>-99</v>
      </c>
      <c r="BO473">
        <v>-88</v>
      </c>
      <c r="BP473">
        <v>-88</v>
      </c>
      <c r="BQ473">
        <v>7</v>
      </c>
      <c r="BR473">
        <v>8</v>
      </c>
      <c r="BS473">
        <v>-88</v>
      </c>
      <c r="BT473">
        <v>-99</v>
      </c>
      <c r="BU473">
        <v>-99</v>
      </c>
      <c r="BV473">
        <v>-99</v>
      </c>
      <c r="BW473">
        <v>-99</v>
      </c>
      <c r="BX473">
        <v>-88</v>
      </c>
      <c r="BY473">
        <v>-88</v>
      </c>
      <c r="BZ473">
        <v>7</v>
      </c>
      <c r="CA473">
        <v>8</v>
      </c>
      <c r="CB473">
        <v>-88</v>
      </c>
      <c r="CC473">
        <v>-99</v>
      </c>
      <c r="CD473">
        <v>-99</v>
      </c>
      <c r="CE473">
        <v>-99</v>
      </c>
      <c r="CF473">
        <v>-99</v>
      </c>
      <c r="CG473">
        <v>-88</v>
      </c>
      <c r="CH473">
        <v>-88</v>
      </c>
      <c r="CI473">
        <v>7</v>
      </c>
      <c r="CJ473">
        <v>8</v>
      </c>
      <c r="CK473">
        <v>-88</v>
      </c>
      <c r="CL473">
        <v>-99</v>
      </c>
      <c r="CM473">
        <v>-99</v>
      </c>
      <c r="CN473">
        <v>1</v>
      </c>
      <c r="CO473">
        <v>1</v>
      </c>
      <c r="CR473">
        <v>1</v>
      </c>
      <c r="CT473">
        <v>1</v>
      </c>
      <c r="CU473">
        <v>1</v>
      </c>
      <c r="CV473">
        <v>2</v>
      </c>
      <c r="CW473">
        <v>2</v>
      </c>
      <c r="CX473">
        <v>2</v>
      </c>
      <c r="CY473">
        <v>2</v>
      </c>
      <c r="CZ473">
        <v>2</v>
      </c>
      <c r="DA473">
        <v>2</v>
      </c>
      <c r="DB473">
        <v>1</v>
      </c>
      <c r="DC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</v>
      </c>
      <c r="DN473">
        <v>2</v>
      </c>
      <c r="DO473">
        <v>1</v>
      </c>
      <c r="DP473">
        <v>2</v>
      </c>
      <c r="DQ473">
        <v>1</v>
      </c>
      <c r="DS473">
        <v>0.5</v>
      </c>
      <c r="DW473">
        <v>2</v>
      </c>
      <c r="DX473">
        <v>2</v>
      </c>
      <c r="DY473">
        <v>1</v>
      </c>
      <c r="DZ473">
        <v>0.7</v>
      </c>
      <c r="EA473">
        <v>100</v>
      </c>
      <c r="EB473">
        <v>-99</v>
      </c>
      <c r="EC473">
        <v>1</v>
      </c>
      <c r="ED473">
        <v>0.5</v>
      </c>
      <c r="EE473">
        <v>1</v>
      </c>
      <c r="EF473">
        <v>50</v>
      </c>
      <c r="EG473">
        <v>0</v>
      </c>
      <c r="EH473">
        <v>2</v>
      </c>
      <c r="EI473">
        <v>0</v>
      </c>
      <c r="EJ473">
        <v>2</v>
      </c>
      <c r="EK473">
        <v>1</v>
      </c>
      <c r="EL473">
        <v>10</v>
      </c>
      <c r="EM473">
        <v>4</v>
      </c>
      <c r="EN473">
        <v>1</v>
      </c>
      <c r="EO473">
        <v>2</v>
      </c>
      <c r="EP473">
        <v>2</v>
      </c>
      <c r="EQ473">
        <v>3</v>
      </c>
      <c r="ER473">
        <v>4</v>
      </c>
      <c r="ES473">
        <v>2</v>
      </c>
      <c r="FA473">
        <v>1</v>
      </c>
      <c r="FB473">
        <v>-88</v>
      </c>
      <c r="FC473">
        <v>21</v>
      </c>
      <c r="FD473">
        <v>1</v>
      </c>
      <c r="FE473">
        <v>1</v>
      </c>
      <c r="FF473">
        <v>2</v>
      </c>
      <c r="FG473">
        <v>2</v>
      </c>
      <c r="FH473">
        <v>2</v>
      </c>
      <c r="FI473">
        <v>2</v>
      </c>
      <c r="FJ473">
        <v>2</v>
      </c>
      <c r="FL473">
        <v>2</v>
      </c>
      <c r="FM473">
        <v>2</v>
      </c>
      <c r="FN473">
        <v>26</v>
      </c>
      <c r="FO473">
        <v>2</v>
      </c>
      <c r="FR473">
        <v>2</v>
      </c>
      <c r="FT473">
        <v>2</v>
      </c>
      <c r="FV473">
        <v>1</v>
      </c>
      <c r="FW473">
        <v>2</v>
      </c>
      <c r="FX473">
        <v>1</v>
      </c>
      <c r="FY473">
        <v>1</v>
      </c>
      <c r="GA473">
        <v>3</v>
      </c>
      <c r="GQ473">
        <v>2</v>
      </c>
      <c r="GS473">
        <v>2</v>
      </c>
      <c r="GT473">
        <v>2</v>
      </c>
      <c r="HE473">
        <v>2</v>
      </c>
      <c r="HN473">
        <v>2</v>
      </c>
      <c r="HT473">
        <v>2</v>
      </c>
      <c r="IA473">
        <v>2</v>
      </c>
    </row>
    <row r="474" spans="1:235" x14ac:dyDescent="0.25">
      <c r="A474">
        <v>1065</v>
      </c>
      <c r="B474">
        <v>1</v>
      </c>
      <c r="E474">
        <v>1</v>
      </c>
      <c r="F474">
        <v>2</v>
      </c>
      <c r="G474">
        <v>-88</v>
      </c>
      <c r="H474">
        <v>-88</v>
      </c>
      <c r="I474">
        <v>15</v>
      </c>
      <c r="J474">
        <v>16</v>
      </c>
      <c r="K474">
        <v>18</v>
      </c>
      <c r="L474">
        <v>18</v>
      </c>
      <c r="M474">
        <v>20</v>
      </c>
      <c r="N474">
        <v>20</v>
      </c>
      <c r="O474">
        <v>20</v>
      </c>
      <c r="P474">
        <v>19</v>
      </c>
      <c r="Q474">
        <v>18</v>
      </c>
      <c r="R474">
        <v>15</v>
      </c>
      <c r="S474">
        <v>16</v>
      </c>
      <c r="T474">
        <v>-88</v>
      </c>
      <c r="U474">
        <v>-88</v>
      </c>
      <c r="V474">
        <v>14</v>
      </c>
      <c r="W474">
        <v>18</v>
      </c>
      <c r="X474">
        <v>20</v>
      </c>
      <c r="Y474">
        <v>-88</v>
      </c>
      <c r="Z474">
        <v>-88</v>
      </c>
      <c r="AA474">
        <v>15</v>
      </c>
      <c r="AB474">
        <v>16</v>
      </c>
      <c r="AC474">
        <v>18</v>
      </c>
      <c r="AD474">
        <v>18</v>
      </c>
      <c r="AE474">
        <v>20</v>
      </c>
      <c r="AF474">
        <v>20</v>
      </c>
      <c r="AG474">
        <v>20</v>
      </c>
      <c r="AH474">
        <v>19</v>
      </c>
      <c r="AI474">
        <v>18</v>
      </c>
      <c r="AJ474">
        <v>15</v>
      </c>
      <c r="AK474">
        <v>16</v>
      </c>
      <c r="AL474">
        <v>-88</v>
      </c>
      <c r="AM474">
        <v>-88</v>
      </c>
      <c r="AN474">
        <v>14</v>
      </c>
      <c r="AO474">
        <v>18</v>
      </c>
      <c r="AP474">
        <v>20</v>
      </c>
      <c r="AQ474">
        <v>-88</v>
      </c>
      <c r="AR474">
        <v>-88</v>
      </c>
      <c r="AS474">
        <v>15</v>
      </c>
      <c r="AT474">
        <v>16</v>
      </c>
      <c r="AU474">
        <v>18</v>
      </c>
      <c r="AV474">
        <v>18</v>
      </c>
      <c r="AW474">
        <v>20</v>
      </c>
      <c r="AX474">
        <v>20</v>
      </c>
      <c r="AY474">
        <v>20</v>
      </c>
      <c r="AZ474">
        <v>19</v>
      </c>
      <c r="BA474">
        <v>18</v>
      </c>
      <c r="BB474">
        <v>15</v>
      </c>
      <c r="BC474">
        <v>16</v>
      </c>
      <c r="BD474">
        <v>-88</v>
      </c>
      <c r="BE474">
        <v>-88</v>
      </c>
      <c r="BF474">
        <v>14</v>
      </c>
      <c r="BG474">
        <v>18</v>
      </c>
      <c r="BH474">
        <v>20</v>
      </c>
      <c r="BI474">
        <v>2</v>
      </c>
      <c r="BJ474" t="s">
        <v>375</v>
      </c>
      <c r="BK474">
        <v>10</v>
      </c>
      <c r="BL474">
        <v>2</v>
      </c>
      <c r="BM474">
        <v>-99</v>
      </c>
      <c r="BN474">
        <v>-99</v>
      </c>
      <c r="BO474">
        <v>-88</v>
      </c>
      <c r="BP474">
        <v>6</v>
      </c>
      <c r="BQ474">
        <v>7</v>
      </c>
      <c r="BR474">
        <v>8</v>
      </c>
      <c r="BS474">
        <v>-88</v>
      </c>
      <c r="BT474">
        <v>-99</v>
      </c>
      <c r="BU474">
        <v>-99</v>
      </c>
      <c r="BV474">
        <v>-99</v>
      </c>
      <c r="BW474">
        <v>-99</v>
      </c>
      <c r="BX474">
        <v>-88</v>
      </c>
      <c r="BY474">
        <v>6</v>
      </c>
      <c r="BZ474">
        <v>7</v>
      </c>
      <c r="CA474">
        <v>8</v>
      </c>
      <c r="CB474">
        <v>-88</v>
      </c>
      <c r="CC474">
        <v>-99</v>
      </c>
      <c r="CD474">
        <v>-99</v>
      </c>
      <c r="CE474">
        <v>-99</v>
      </c>
      <c r="CF474">
        <v>-99</v>
      </c>
      <c r="CG474">
        <v>-88</v>
      </c>
      <c r="CH474">
        <v>6</v>
      </c>
      <c r="CI474">
        <v>7</v>
      </c>
      <c r="CJ474">
        <v>8</v>
      </c>
      <c r="CK474">
        <v>-88</v>
      </c>
      <c r="CL474">
        <v>-99</v>
      </c>
      <c r="CM474">
        <v>-99</v>
      </c>
      <c r="CN474">
        <v>1</v>
      </c>
      <c r="CO474">
        <v>1</v>
      </c>
      <c r="CR474">
        <v>2</v>
      </c>
      <c r="CT474">
        <v>1</v>
      </c>
      <c r="CU474">
        <v>1</v>
      </c>
      <c r="CV474">
        <v>2</v>
      </c>
      <c r="CW474">
        <v>1</v>
      </c>
      <c r="CX474">
        <v>2</v>
      </c>
      <c r="CY474">
        <v>2</v>
      </c>
      <c r="CZ474">
        <v>2</v>
      </c>
      <c r="DA474">
        <v>1</v>
      </c>
      <c r="DB474">
        <v>1</v>
      </c>
      <c r="DC474">
        <v>2</v>
      </c>
      <c r="DE474">
        <v>2</v>
      </c>
      <c r="DF474">
        <v>1</v>
      </c>
      <c r="DG474">
        <v>1</v>
      </c>
      <c r="DH474">
        <v>2</v>
      </c>
      <c r="DI474">
        <v>2</v>
      </c>
      <c r="DJ474">
        <v>2</v>
      </c>
      <c r="DK474">
        <v>2</v>
      </c>
      <c r="DL474">
        <v>2</v>
      </c>
      <c r="DN474">
        <v>2</v>
      </c>
      <c r="DO474">
        <v>1</v>
      </c>
      <c r="DP474">
        <v>2</v>
      </c>
      <c r="DQ474">
        <v>1</v>
      </c>
      <c r="DS474">
        <v>1</v>
      </c>
      <c r="DW474">
        <v>2</v>
      </c>
      <c r="DX474">
        <v>14</v>
      </c>
      <c r="DY474">
        <v>2</v>
      </c>
      <c r="EA474">
        <v>100</v>
      </c>
      <c r="EB474">
        <v>0</v>
      </c>
      <c r="EC474">
        <v>2</v>
      </c>
      <c r="EE474">
        <v>1</v>
      </c>
      <c r="EF474">
        <v>78</v>
      </c>
      <c r="EG474">
        <v>10</v>
      </c>
      <c r="EH474">
        <v>2</v>
      </c>
      <c r="EI474">
        <v>15</v>
      </c>
      <c r="EJ474">
        <v>2</v>
      </c>
      <c r="EK474">
        <v>1</v>
      </c>
      <c r="EL474">
        <v>10</v>
      </c>
      <c r="EM474">
        <v>3</v>
      </c>
      <c r="EN474">
        <v>1</v>
      </c>
      <c r="EO474">
        <v>1</v>
      </c>
      <c r="EP474">
        <v>3</v>
      </c>
      <c r="EQ474">
        <v>3</v>
      </c>
      <c r="ER474">
        <v>2</v>
      </c>
      <c r="ES474">
        <v>2</v>
      </c>
      <c r="FA474">
        <v>1</v>
      </c>
      <c r="FB474">
        <v>1971</v>
      </c>
      <c r="FC474">
        <v>43</v>
      </c>
      <c r="FD474">
        <v>1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2</v>
      </c>
      <c r="FL474">
        <v>2</v>
      </c>
      <c r="FM474">
        <v>2</v>
      </c>
      <c r="FN474">
        <v>30</v>
      </c>
      <c r="FO474">
        <v>2</v>
      </c>
      <c r="FR474">
        <v>2</v>
      </c>
      <c r="FT474">
        <v>2</v>
      </c>
      <c r="FV474">
        <v>1</v>
      </c>
      <c r="FW474">
        <v>1</v>
      </c>
      <c r="FX474">
        <v>1</v>
      </c>
      <c r="FY474">
        <v>1</v>
      </c>
      <c r="GA474">
        <v>2</v>
      </c>
      <c r="GQ474">
        <v>1</v>
      </c>
      <c r="GS474">
        <v>2</v>
      </c>
      <c r="GT474">
        <v>2</v>
      </c>
      <c r="HE474">
        <v>2</v>
      </c>
      <c r="HN474">
        <v>2</v>
      </c>
      <c r="HT474">
        <v>1</v>
      </c>
      <c r="HU474">
        <v>1</v>
      </c>
      <c r="HV474">
        <v>2</v>
      </c>
      <c r="HW474">
        <v>2</v>
      </c>
      <c r="HX474">
        <v>2</v>
      </c>
      <c r="HY474">
        <v>2</v>
      </c>
      <c r="IA474">
        <v>2</v>
      </c>
    </row>
    <row r="475" spans="1:235" x14ac:dyDescent="0.25">
      <c r="A475">
        <v>1023</v>
      </c>
      <c r="B475">
        <v>2</v>
      </c>
      <c r="C475" t="s">
        <v>379</v>
      </c>
      <c r="D475">
        <v>20</v>
      </c>
      <c r="E475">
        <v>1</v>
      </c>
      <c r="F475">
        <v>2</v>
      </c>
      <c r="G475">
        <v>-88</v>
      </c>
      <c r="H475">
        <v>-88</v>
      </c>
      <c r="I475">
        <v>17</v>
      </c>
      <c r="J475">
        <v>20</v>
      </c>
      <c r="K475">
        <v>20</v>
      </c>
      <c r="L475">
        <v>20</v>
      </c>
      <c r="M475">
        <v>-88</v>
      </c>
      <c r="N475">
        <v>-88</v>
      </c>
      <c r="O475">
        <v>-88</v>
      </c>
      <c r="P475">
        <v>-88</v>
      </c>
      <c r="Q475">
        <v>-88</v>
      </c>
      <c r="R475">
        <v>-88</v>
      </c>
      <c r="S475">
        <v>-88</v>
      </c>
      <c r="T475">
        <v>-88</v>
      </c>
      <c r="U475">
        <v>-88</v>
      </c>
      <c r="V475">
        <v>15</v>
      </c>
      <c r="W475">
        <v>20</v>
      </c>
      <c r="X475">
        <v>20</v>
      </c>
      <c r="Y475">
        <v>-88</v>
      </c>
      <c r="Z475">
        <v>-88</v>
      </c>
      <c r="AA475">
        <v>17</v>
      </c>
      <c r="AB475">
        <v>20</v>
      </c>
      <c r="AC475">
        <v>20</v>
      </c>
      <c r="AD475">
        <v>20</v>
      </c>
      <c r="AE475">
        <v>-88</v>
      </c>
      <c r="AF475">
        <v>-88</v>
      </c>
      <c r="AG475">
        <v>-88</v>
      </c>
      <c r="AH475">
        <v>-88</v>
      </c>
      <c r="AI475">
        <v>-88</v>
      </c>
      <c r="AJ475">
        <v>-88</v>
      </c>
      <c r="AK475">
        <v>-88</v>
      </c>
      <c r="AL475">
        <v>-88</v>
      </c>
      <c r="AM475">
        <v>-88</v>
      </c>
      <c r="AN475">
        <v>15</v>
      </c>
      <c r="AO475">
        <v>20</v>
      </c>
      <c r="AP475">
        <v>20</v>
      </c>
      <c r="AQ475">
        <v>-88</v>
      </c>
      <c r="AR475">
        <v>-88</v>
      </c>
      <c r="AS475">
        <v>17</v>
      </c>
      <c r="AT475">
        <v>20</v>
      </c>
      <c r="AU475">
        <v>20</v>
      </c>
      <c r="AV475">
        <v>20</v>
      </c>
      <c r="AW475">
        <v>-88</v>
      </c>
      <c r="AX475">
        <v>-88</v>
      </c>
      <c r="AY475">
        <v>-88</v>
      </c>
      <c r="AZ475">
        <v>-88</v>
      </c>
      <c r="BA475">
        <v>-88</v>
      </c>
      <c r="BB475">
        <v>-88</v>
      </c>
      <c r="BC475">
        <v>-88</v>
      </c>
      <c r="BD475">
        <v>-88</v>
      </c>
      <c r="BE475">
        <v>-88</v>
      </c>
      <c r="BF475">
        <v>15</v>
      </c>
      <c r="BG475">
        <v>20</v>
      </c>
      <c r="BH475">
        <v>20</v>
      </c>
      <c r="BI475">
        <v>2</v>
      </c>
      <c r="BJ475" t="s">
        <v>378</v>
      </c>
      <c r="BK475">
        <v>15</v>
      </c>
      <c r="BL475">
        <v>2</v>
      </c>
      <c r="BM475">
        <v>-99</v>
      </c>
      <c r="BN475">
        <v>-99</v>
      </c>
      <c r="BO475">
        <v>-88</v>
      </c>
      <c r="BP475">
        <v>-88</v>
      </c>
      <c r="BQ475">
        <v>7</v>
      </c>
      <c r="BR475">
        <v>7.5</v>
      </c>
      <c r="BS475">
        <v>-88</v>
      </c>
      <c r="BT475">
        <v>-99</v>
      </c>
      <c r="BU475">
        <v>-99</v>
      </c>
      <c r="BV475">
        <v>-99</v>
      </c>
      <c r="BW475">
        <v>-99</v>
      </c>
      <c r="BX475">
        <v>-88</v>
      </c>
      <c r="BY475">
        <v>-88</v>
      </c>
      <c r="BZ475">
        <v>7</v>
      </c>
      <c r="CA475">
        <v>7.5</v>
      </c>
      <c r="CB475">
        <v>-88</v>
      </c>
      <c r="CC475">
        <v>-99</v>
      </c>
      <c r="CD475">
        <v>-99</v>
      </c>
      <c r="CE475">
        <v>-99</v>
      </c>
      <c r="CF475">
        <v>-99</v>
      </c>
      <c r="CG475">
        <v>-88</v>
      </c>
      <c r="CH475">
        <v>-88</v>
      </c>
      <c r="CI475">
        <v>7</v>
      </c>
      <c r="CJ475">
        <v>7.5</v>
      </c>
      <c r="CK475">
        <v>-88</v>
      </c>
      <c r="CL475">
        <v>-99</v>
      </c>
      <c r="CM475">
        <v>-99</v>
      </c>
      <c r="CN475">
        <v>2</v>
      </c>
      <c r="CO475">
        <v>1</v>
      </c>
      <c r="CR475">
        <v>2</v>
      </c>
      <c r="CT475">
        <v>1</v>
      </c>
      <c r="CU475">
        <v>1</v>
      </c>
      <c r="CV475">
        <v>1</v>
      </c>
      <c r="CW475">
        <v>2</v>
      </c>
      <c r="CX475">
        <v>2</v>
      </c>
      <c r="CY475">
        <v>2</v>
      </c>
      <c r="CZ475">
        <v>2</v>
      </c>
      <c r="DA475">
        <v>2</v>
      </c>
      <c r="DB475">
        <v>1</v>
      </c>
      <c r="DC475">
        <v>2</v>
      </c>
      <c r="DE475">
        <v>2</v>
      </c>
      <c r="DF475">
        <v>2</v>
      </c>
      <c r="DG475">
        <v>2</v>
      </c>
      <c r="DH475">
        <v>2</v>
      </c>
      <c r="DI475">
        <v>1</v>
      </c>
      <c r="DJ475">
        <v>2</v>
      </c>
      <c r="DK475">
        <v>2</v>
      </c>
      <c r="DL475">
        <v>2</v>
      </c>
      <c r="DN475">
        <v>2</v>
      </c>
      <c r="DO475">
        <v>1</v>
      </c>
      <c r="DP475">
        <v>2</v>
      </c>
      <c r="DQ475">
        <v>1</v>
      </c>
      <c r="DS475">
        <v>0.2</v>
      </c>
      <c r="DW475">
        <v>2</v>
      </c>
      <c r="DX475">
        <v>3</v>
      </c>
      <c r="DY475">
        <v>2</v>
      </c>
      <c r="EA475">
        <v>0</v>
      </c>
      <c r="EB475">
        <v>0</v>
      </c>
      <c r="EC475">
        <v>2</v>
      </c>
      <c r="EE475">
        <v>2</v>
      </c>
      <c r="EG475">
        <v>0</v>
      </c>
      <c r="EH475">
        <v>2</v>
      </c>
      <c r="EI475">
        <v>0</v>
      </c>
      <c r="EJ475">
        <v>2</v>
      </c>
      <c r="EK475">
        <v>1</v>
      </c>
      <c r="EL475">
        <v>15</v>
      </c>
      <c r="EM475">
        <v>6</v>
      </c>
      <c r="EN475">
        <v>1</v>
      </c>
      <c r="EO475">
        <v>2</v>
      </c>
      <c r="EP475">
        <v>3</v>
      </c>
      <c r="EQ475">
        <v>3</v>
      </c>
      <c r="ER475">
        <v>4</v>
      </c>
      <c r="ES475">
        <v>2</v>
      </c>
      <c r="FA475">
        <v>1</v>
      </c>
      <c r="FB475">
        <v>1967</v>
      </c>
      <c r="FC475">
        <v>25</v>
      </c>
      <c r="FD475">
        <v>1</v>
      </c>
      <c r="FE475">
        <v>1</v>
      </c>
      <c r="FF475">
        <v>2</v>
      </c>
      <c r="FG475">
        <v>2</v>
      </c>
      <c r="FH475">
        <v>2</v>
      </c>
      <c r="FI475">
        <v>2</v>
      </c>
      <c r="FJ475">
        <v>2</v>
      </c>
      <c r="FL475">
        <v>2</v>
      </c>
      <c r="FM475">
        <v>1</v>
      </c>
      <c r="FN475">
        <v>30</v>
      </c>
      <c r="FO475">
        <v>2</v>
      </c>
      <c r="FR475">
        <v>2</v>
      </c>
      <c r="FT475">
        <v>2</v>
      </c>
      <c r="FV475">
        <v>2</v>
      </c>
      <c r="GA475">
        <v>2</v>
      </c>
      <c r="GQ475">
        <v>2</v>
      </c>
      <c r="GS475">
        <v>2</v>
      </c>
      <c r="GT475">
        <v>2</v>
      </c>
      <c r="HE475">
        <v>1</v>
      </c>
      <c r="HF475">
        <v>2006</v>
      </c>
      <c r="HG475">
        <v>2</v>
      </c>
      <c r="HH475">
        <v>2</v>
      </c>
      <c r="HI475">
        <v>2</v>
      </c>
      <c r="HJ475">
        <v>2</v>
      </c>
      <c r="HK475">
        <v>2</v>
      </c>
      <c r="HN475">
        <v>2</v>
      </c>
      <c r="HT475">
        <v>2</v>
      </c>
      <c r="IA475">
        <v>2</v>
      </c>
    </row>
    <row r="476" spans="1:235" x14ac:dyDescent="0.25">
      <c r="A476">
        <v>1195</v>
      </c>
      <c r="B476">
        <v>3</v>
      </c>
      <c r="C476" t="s">
        <v>377</v>
      </c>
      <c r="D476">
        <v>50</v>
      </c>
      <c r="E476">
        <v>1</v>
      </c>
      <c r="F476">
        <v>2</v>
      </c>
      <c r="G476">
        <v>-88</v>
      </c>
      <c r="H476">
        <v>-88</v>
      </c>
      <c r="I476">
        <v>17</v>
      </c>
      <c r="J476">
        <v>19</v>
      </c>
      <c r="K476">
        <v>19</v>
      </c>
      <c r="L476">
        <v>20</v>
      </c>
      <c r="M476">
        <v>20</v>
      </c>
      <c r="N476">
        <v>20</v>
      </c>
      <c r="O476">
        <v>25</v>
      </c>
      <c r="P476">
        <v>25</v>
      </c>
      <c r="Q476">
        <v>-88</v>
      </c>
      <c r="R476">
        <v>-88</v>
      </c>
      <c r="S476">
        <v>-88</v>
      </c>
      <c r="T476">
        <v>-88</v>
      </c>
      <c r="U476">
        <v>-88</v>
      </c>
      <c r="V476">
        <v>17</v>
      </c>
      <c r="W476">
        <v>20</v>
      </c>
      <c r="X476">
        <v>20</v>
      </c>
      <c r="Y476">
        <v>-88</v>
      </c>
      <c r="Z476">
        <v>-88</v>
      </c>
      <c r="AA476">
        <v>17</v>
      </c>
      <c r="AB476">
        <v>19</v>
      </c>
      <c r="AC476">
        <v>19</v>
      </c>
      <c r="AD476">
        <v>20</v>
      </c>
      <c r="AE476">
        <v>20</v>
      </c>
      <c r="AF476">
        <v>20</v>
      </c>
      <c r="AG476">
        <v>25</v>
      </c>
      <c r="AH476">
        <v>25</v>
      </c>
      <c r="AI476">
        <v>-88</v>
      </c>
      <c r="AJ476">
        <v>-88</v>
      </c>
      <c r="AK476">
        <v>-88</v>
      </c>
      <c r="AL476">
        <v>-88</v>
      </c>
      <c r="AM476">
        <v>-88</v>
      </c>
      <c r="AN476">
        <v>17</v>
      </c>
      <c r="AO476">
        <v>20</v>
      </c>
      <c r="AP476">
        <v>20</v>
      </c>
      <c r="AQ476">
        <v>-88</v>
      </c>
      <c r="AR476">
        <v>-88</v>
      </c>
      <c r="AS476">
        <v>17</v>
      </c>
      <c r="AT476">
        <v>19</v>
      </c>
      <c r="AU476">
        <v>19</v>
      </c>
      <c r="AV476">
        <v>20</v>
      </c>
      <c r="AW476">
        <v>20</v>
      </c>
      <c r="AX476">
        <v>20</v>
      </c>
      <c r="AY476">
        <v>25</v>
      </c>
      <c r="AZ476">
        <v>25</v>
      </c>
      <c r="BA476">
        <v>-88</v>
      </c>
      <c r="BB476">
        <v>-88</v>
      </c>
      <c r="BC476">
        <v>-88</v>
      </c>
      <c r="BD476">
        <v>-88</v>
      </c>
      <c r="BE476">
        <v>-88</v>
      </c>
      <c r="BF476">
        <v>17</v>
      </c>
      <c r="BG476">
        <v>20</v>
      </c>
      <c r="BH476">
        <v>20</v>
      </c>
      <c r="BI476">
        <v>2</v>
      </c>
      <c r="BJ476" t="s">
        <v>376</v>
      </c>
      <c r="BK476">
        <v>5</v>
      </c>
      <c r="BL476">
        <v>2</v>
      </c>
      <c r="BM476">
        <v>-99</v>
      </c>
      <c r="BN476">
        <v>-99</v>
      </c>
      <c r="BO476">
        <v>-88</v>
      </c>
      <c r="BP476">
        <v>6</v>
      </c>
      <c r="BQ476">
        <v>8</v>
      </c>
      <c r="BR476">
        <v>-88</v>
      </c>
      <c r="BS476">
        <v>-88</v>
      </c>
      <c r="BT476">
        <v>-99</v>
      </c>
      <c r="BU476">
        <v>-99</v>
      </c>
      <c r="BV476">
        <v>-99</v>
      </c>
      <c r="BW476">
        <v>-99</v>
      </c>
      <c r="BX476">
        <v>-88</v>
      </c>
      <c r="BY476">
        <v>6</v>
      </c>
      <c r="BZ476">
        <v>8</v>
      </c>
      <c r="CA476">
        <v>-88</v>
      </c>
      <c r="CB476">
        <v>-88</v>
      </c>
      <c r="CC476">
        <v>-99</v>
      </c>
      <c r="CD476">
        <v>-99</v>
      </c>
      <c r="CE476">
        <v>-99</v>
      </c>
      <c r="CF476">
        <v>-99</v>
      </c>
      <c r="CG476">
        <v>-88</v>
      </c>
      <c r="CH476">
        <v>6</v>
      </c>
      <c r="CI476">
        <v>8</v>
      </c>
      <c r="CJ476">
        <v>-88</v>
      </c>
      <c r="CK476">
        <v>-88</v>
      </c>
      <c r="CL476">
        <v>-99</v>
      </c>
      <c r="CM476">
        <v>-99</v>
      </c>
      <c r="CN476">
        <v>2</v>
      </c>
      <c r="CO476">
        <v>1</v>
      </c>
      <c r="CR476">
        <v>2</v>
      </c>
      <c r="CT476">
        <v>1</v>
      </c>
      <c r="CU476">
        <v>1</v>
      </c>
      <c r="CV476">
        <v>2</v>
      </c>
      <c r="CW476">
        <v>1</v>
      </c>
      <c r="CX476">
        <v>2</v>
      </c>
      <c r="CY476">
        <v>2</v>
      </c>
      <c r="CZ476">
        <v>1</v>
      </c>
      <c r="DA476">
        <v>1</v>
      </c>
      <c r="DB476">
        <v>2</v>
      </c>
      <c r="DC476">
        <v>2</v>
      </c>
      <c r="DE476">
        <v>2</v>
      </c>
      <c r="DF476">
        <v>1</v>
      </c>
      <c r="DG476">
        <v>1</v>
      </c>
      <c r="DH476">
        <v>1</v>
      </c>
      <c r="DI476">
        <v>1</v>
      </c>
      <c r="DJ476">
        <v>2</v>
      </c>
      <c r="DK476">
        <v>2</v>
      </c>
      <c r="DL476">
        <v>2</v>
      </c>
      <c r="DN476">
        <v>2</v>
      </c>
      <c r="DO476">
        <v>1</v>
      </c>
      <c r="DP476">
        <v>1</v>
      </c>
      <c r="DQ476">
        <v>3</v>
      </c>
      <c r="DT476">
        <v>3</v>
      </c>
      <c r="DW476">
        <v>2</v>
      </c>
      <c r="DX476">
        <v>15</v>
      </c>
      <c r="DY476">
        <v>2</v>
      </c>
      <c r="EA476">
        <v>0</v>
      </c>
      <c r="EB476">
        <v>0</v>
      </c>
      <c r="EC476">
        <v>2</v>
      </c>
      <c r="EE476">
        <v>2</v>
      </c>
      <c r="EG476">
        <v>0</v>
      </c>
      <c r="EH476">
        <v>2</v>
      </c>
      <c r="EI476">
        <v>0</v>
      </c>
      <c r="EJ476">
        <v>2</v>
      </c>
      <c r="EK476">
        <v>1</v>
      </c>
      <c r="EL476">
        <v>30</v>
      </c>
      <c r="EM476">
        <v>6</v>
      </c>
      <c r="EN476">
        <v>1</v>
      </c>
      <c r="EO476">
        <v>2</v>
      </c>
      <c r="EP476">
        <v>2</v>
      </c>
      <c r="EQ476">
        <v>3</v>
      </c>
      <c r="ER476">
        <v>3</v>
      </c>
      <c r="ES476">
        <v>1</v>
      </c>
      <c r="ET476">
        <v>30</v>
      </c>
      <c r="EU476">
        <v>3</v>
      </c>
      <c r="EV476">
        <v>1</v>
      </c>
      <c r="EW476">
        <v>2</v>
      </c>
      <c r="EX476">
        <v>2</v>
      </c>
      <c r="EY476">
        <v>3</v>
      </c>
      <c r="EZ476">
        <v>3</v>
      </c>
      <c r="FA476">
        <v>1</v>
      </c>
      <c r="FB476">
        <v>1968</v>
      </c>
      <c r="FC476">
        <v>20</v>
      </c>
      <c r="FD476">
        <v>1</v>
      </c>
      <c r="FE476">
        <v>2</v>
      </c>
      <c r="FF476">
        <v>2</v>
      </c>
      <c r="FG476">
        <v>2</v>
      </c>
      <c r="FH476">
        <v>2</v>
      </c>
      <c r="FI476">
        <v>2</v>
      </c>
      <c r="FJ476">
        <v>2</v>
      </c>
      <c r="FL476">
        <v>2</v>
      </c>
      <c r="FM476">
        <v>2</v>
      </c>
      <c r="FN476">
        <v>36</v>
      </c>
      <c r="FO476">
        <v>2</v>
      </c>
      <c r="FR476">
        <v>2</v>
      </c>
      <c r="FT476">
        <v>2</v>
      </c>
      <c r="FV476">
        <v>2</v>
      </c>
      <c r="GA476">
        <v>2</v>
      </c>
      <c r="GQ476">
        <v>3</v>
      </c>
      <c r="GS476">
        <v>2</v>
      </c>
      <c r="GT476">
        <v>2</v>
      </c>
      <c r="HE476">
        <v>1</v>
      </c>
      <c r="HF476">
        <v>2003</v>
      </c>
      <c r="HG476">
        <v>2</v>
      </c>
      <c r="HH476">
        <v>2</v>
      </c>
      <c r="HI476">
        <v>2</v>
      </c>
      <c r="HJ476">
        <v>2</v>
      </c>
      <c r="HK476">
        <v>2</v>
      </c>
      <c r="HN476">
        <v>2</v>
      </c>
      <c r="HT476">
        <v>2</v>
      </c>
      <c r="IA476">
        <v>2</v>
      </c>
    </row>
    <row r="477" spans="1:235" x14ac:dyDescent="0.25">
      <c r="A477">
        <v>1044</v>
      </c>
      <c r="B477">
        <v>1</v>
      </c>
      <c r="E477">
        <v>1</v>
      </c>
      <c r="F477">
        <v>2</v>
      </c>
      <c r="G477">
        <v>-88</v>
      </c>
      <c r="H477">
        <v>-88</v>
      </c>
      <c r="I477">
        <v>16</v>
      </c>
      <c r="J477">
        <v>18</v>
      </c>
      <c r="K477">
        <v>16</v>
      </c>
      <c r="L477">
        <v>16</v>
      </c>
      <c r="M477">
        <v>17</v>
      </c>
      <c r="N477">
        <v>17</v>
      </c>
      <c r="O477">
        <v>18</v>
      </c>
      <c r="P477">
        <v>18</v>
      </c>
      <c r="Q477">
        <v>18</v>
      </c>
      <c r="R477">
        <v>16</v>
      </c>
      <c r="S477">
        <v>15</v>
      </c>
      <c r="T477">
        <v>-88</v>
      </c>
      <c r="U477">
        <v>-88</v>
      </c>
      <c r="V477">
        <v>16</v>
      </c>
      <c r="W477">
        <v>21</v>
      </c>
      <c r="X477">
        <v>21</v>
      </c>
      <c r="Y477">
        <v>-88</v>
      </c>
      <c r="Z477">
        <v>-88</v>
      </c>
      <c r="AA477">
        <v>16</v>
      </c>
      <c r="AB477">
        <v>18</v>
      </c>
      <c r="AC477">
        <v>16</v>
      </c>
      <c r="AD477">
        <v>16</v>
      </c>
      <c r="AE477">
        <v>17</v>
      </c>
      <c r="AF477">
        <v>17</v>
      </c>
      <c r="AG477">
        <v>18</v>
      </c>
      <c r="AH477">
        <v>18</v>
      </c>
      <c r="AI477">
        <v>18</v>
      </c>
      <c r="AJ477">
        <v>16</v>
      </c>
      <c r="AK477">
        <v>15</v>
      </c>
      <c r="AL477">
        <v>-88</v>
      </c>
      <c r="AM477">
        <v>-88</v>
      </c>
      <c r="AN477">
        <v>16</v>
      </c>
      <c r="AO477">
        <v>21</v>
      </c>
      <c r="AP477">
        <v>21</v>
      </c>
      <c r="AQ477">
        <v>-88</v>
      </c>
      <c r="AR477">
        <v>-88</v>
      </c>
      <c r="AS477">
        <v>16</v>
      </c>
      <c r="AT477">
        <v>18</v>
      </c>
      <c r="AU477">
        <v>16</v>
      </c>
      <c r="AV477">
        <v>16</v>
      </c>
      <c r="AW477">
        <v>17</v>
      </c>
      <c r="AX477">
        <v>17</v>
      </c>
      <c r="AY477">
        <v>18</v>
      </c>
      <c r="AZ477">
        <v>18</v>
      </c>
      <c r="BA477">
        <v>18</v>
      </c>
      <c r="BB477">
        <v>16</v>
      </c>
      <c r="BC477">
        <v>15</v>
      </c>
      <c r="BD477">
        <v>-88</v>
      </c>
      <c r="BE477">
        <v>-88</v>
      </c>
      <c r="BF477">
        <v>16</v>
      </c>
      <c r="BG477">
        <v>21</v>
      </c>
      <c r="BH477">
        <v>21</v>
      </c>
      <c r="BI477">
        <v>2</v>
      </c>
      <c r="BJ477" t="s">
        <v>375</v>
      </c>
      <c r="BK477">
        <v>10</v>
      </c>
      <c r="BL477">
        <v>2</v>
      </c>
      <c r="BM477">
        <v>-99</v>
      </c>
      <c r="BN477">
        <v>-99</v>
      </c>
      <c r="BO477">
        <v>-88</v>
      </c>
      <c r="BP477">
        <v>7.75</v>
      </c>
      <c r="BQ477">
        <v>8</v>
      </c>
      <c r="BR477">
        <v>8.25</v>
      </c>
      <c r="BS477">
        <v>-88</v>
      </c>
      <c r="BT477">
        <v>-99</v>
      </c>
      <c r="BU477">
        <v>-99</v>
      </c>
      <c r="BV477">
        <v>-99</v>
      </c>
      <c r="BW477">
        <v>-99</v>
      </c>
      <c r="BX477">
        <v>-88</v>
      </c>
      <c r="BY477">
        <v>7.75</v>
      </c>
      <c r="BZ477">
        <v>8</v>
      </c>
      <c r="CA477">
        <v>8.25</v>
      </c>
      <c r="CB477">
        <v>-88</v>
      </c>
      <c r="CC477">
        <v>-99</v>
      </c>
      <c r="CD477">
        <v>-99</v>
      </c>
      <c r="CE477">
        <v>-99</v>
      </c>
      <c r="CF477">
        <v>-99</v>
      </c>
      <c r="CG477">
        <v>-88</v>
      </c>
      <c r="CH477">
        <v>7.75</v>
      </c>
      <c r="CI477">
        <v>8</v>
      </c>
      <c r="CJ477">
        <v>8.25</v>
      </c>
      <c r="CK477">
        <v>-88</v>
      </c>
      <c r="CL477">
        <v>-99</v>
      </c>
      <c r="CM477">
        <v>-99</v>
      </c>
      <c r="CN477">
        <v>1</v>
      </c>
      <c r="CO477">
        <v>1</v>
      </c>
      <c r="CR477">
        <v>2</v>
      </c>
      <c r="CT477">
        <v>1</v>
      </c>
      <c r="CU477">
        <v>1</v>
      </c>
      <c r="CV477">
        <v>2</v>
      </c>
      <c r="CW477">
        <v>2</v>
      </c>
      <c r="CX477">
        <v>2</v>
      </c>
      <c r="CY477">
        <v>2</v>
      </c>
      <c r="CZ477">
        <v>1</v>
      </c>
      <c r="DA477">
        <v>1</v>
      </c>
      <c r="DB477">
        <v>2</v>
      </c>
      <c r="DC477">
        <v>2</v>
      </c>
      <c r="DE477">
        <v>2</v>
      </c>
      <c r="DF477">
        <v>1</v>
      </c>
      <c r="DG477">
        <v>1</v>
      </c>
      <c r="DH477">
        <v>2</v>
      </c>
      <c r="DI477">
        <v>2</v>
      </c>
      <c r="DJ477">
        <v>2</v>
      </c>
      <c r="DK477">
        <v>2</v>
      </c>
      <c r="DL477">
        <v>2</v>
      </c>
      <c r="DN477">
        <v>1</v>
      </c>
      <c r="DO477">
        <v>1</v>
      </c>
      <c r="DP477">
        <v>2</v>
      </c>
      <c r="DQ477">
        <v>3</v>
      </c>
      <c r="DW477">
        <v>1</v>
      </c>
      <c r="EA477">
        <v>100</v>
      </c>
      <c r="EB477">
        <v>0</v>
      </c>
      <c r="EC477">
        <v>2</v>
      </c>
      <c r="EE477">
        <v>1</v>
      </c>
      <c r="EF477">
        <v>400</v>
      </c>
      <c r="EG477">
        <v>5</v>
      </c>
      <c r="EH477">
        <v>2</v>
      </c>
      <c r="EI477">
        <v>0</v>
      </c>
      <c r="EJ477">
        <v>2</v>
      </c>
      <c r="EK477">
        <v>1</v>
      </c>
      <c r="EL477">
        <v>10</v>
      </c>
      <c r="EM477">
        <v>4</v>
      </c>
      <c r="EN477">
        <v>1</v>
      </c>
      <c r="EO477">
        <v>2</v>
      </c>
      <c r="EP477">
        <v>3</v>
      </c>
      <c r="EQ477">
        <v>3</v>
      </c>
      <c r="ER477">
        <v>2</v>
      </c>
      <c r="ES477">
        <v>2</v>
      </c>
      <c r="FA477">
        <v>1</v>
      </c>
      <c r="FB477">
        <v>1981</v>
      </c>
      <c r="FC477">
        <v>42</v>
      </c>
      <c r="FD477">
        <v>1</v>
      </c>
      <c r="FE477">
        <v>2</v>
      </c>
      <c r="FF477">
        <v>2</v>
      </c>
      <c r="FG477">
        <v>2</v>
      </c>
      <c r="FH477">
        <v>2</v>
      </c>
      <c r="FI477">
        <v>2</v>
      </c>
      <c r="FJ477">
        <v>2</v>
      </c>
      <c r="FL477">
        <v>2</v>
      </c>
      <c r="FM477">
        <v>2</v>
      </c>
      <c r="FN477">
        <v>30</v>
      </c>
      <c r="FO477">
        <v>2</v>
      </c>
      <c r="FR477">
        <v>2</v>
      </c>
      <c r="FT477">
        <v>2</v>
      </c>
      <c r="FV477">
        <v>1</v>
      </c>
      <c r="FW477">
        <v>2</v>
      </c>
      <c r="FX477">
        <v>1</v>
      </c>
      <c r="FY477">
        <v>1</v>
      </c>
      <c r="GA477">
        <v>2</v>
      </c>
      <c r="GQ477">
        <v>2</v>
      </c>
      <c r="GS477">
        <v>2</v>
      </c>
      <c r="GT477">
        <v>1</v>
      </c>
      <c r="GU477">
        <v>1</v>
      </c>
      <c r="GV477">
        <v>1</v>
      </c>
      <c r="GW477">
        <v>2</v>
      </c>
      <c r="GX477">
        <v>2</v>
      </c>
      <c r="GY477">
        <v>2</v>
      </c>
      <c r="GZ477">
        <v>2</v>
      </c>
      <c r="HA477">
        <v>2</v>
      </c>
      <c r="HB477">
        <v>2</v>
      </c>
      <c r="HE477">
        <v>1</v>
      </c>
      <c r="HF477">
        <v>2000</v>
      </c>
      <c r="HG477">
        <v>2</v>
      </c>
      <c r="HH477">
        <v>2</v>
      </c>
      <c r="HI477">
        <v>2</v>
      </c>
      <c r="HJ477">
        <v>2</v>
      </c>
      <c r="HK477">
        <v>2</v>
      </c>
      <c r="HN477">
        <v>2</v>
      </c>
      <c r="HT477">
        <v>2</v>
      </c>
      <c r="IA477">
        <v>2</v>
      </c>
    </row>
    <row r="478" spans="1:235" x14ac:dyDescent="0.25">
      <c r="A478">
        <v>1168</v>
      </c>
      <c r="B478">
        <v>1</v>
      </c>
      <c r="E478">
        <v>1</v>
      </c>
      <c r="F478">
        <v>2</v>
      </c>
      <c r="G478">
        <v>13</v>
      </c>
      <c r="H478">
        <v>13</v>
      </c>
      <c r="I478">
        <v>15</v>
      </c>
      <c r="J478">
        <v>16</v>
      </c>
      <c r="K478">
        <v>17</v>
      </c>
      <c r="L478">
        <v>20</v>
      </c>
      <c r="M478">
        <v>21</v>
      </c>
      <c r="N478">
        <v>21</v>
      </c>
      <c r="O478">
        <v>21</v>
      </c>
      <c r="P478">
        <v>21</v>
      </c>
      <c r="Q478">
        <v>21</v>
      </c>
      <c r="R478">
        <v>14</v>
      </c>
      <c r="S478">
        <v>14</v>
      </c>
      <c r="T478">
        <v>14</v>
      </c>
      <c r="U478">
        <v>14</v>
      </c>
      <c r="V478">
        <v>16</v>
      </c>
      <c r="W478">
        <v>17</v>
      </c>
      <c r="X478">
        <v>17</v>
      </c>
      <c r="Y478">
        <v>13</v>
      </c>
      <c r="Z478">
        <v>13</v>
      </c>
      <c r="AA478">
        <v>15</v>
      </c>
      <c r="AB478">
        <v>16</v>
      </c>
      <c r="AC478">
        <v>17</v>
      </c>
      <c r="AD478">
        <v>20</v>
      </c>
      <c r="AE478">
        <v>21</v>
      </c>
      <c r="AF478">
        <v>21</v>
      </c>
      <c r="AG478">
        <v>21</v>
      </c>
      <c r="AH478">
        <v>21</v>
      </c>
      <c r="AI478">
        <v>21</v>
      </c>
      <c r="AJ478">
        <v>14</v>
      </c>
      <c r="AK478">
        <v>14</v>
      </c>
      <c r="AL478">
        <v>14</v>
      </c>
      <c r="AM478">
        <v>14</v>
      </c>
      <c r="AN478">
        <v>16</v>
      </c>
      <c r="AO478">
        <v>17</v>
      </c>
      <c r="AP478">
        <v>17</v>
      </c>
      <c r="AQ478">
        <v>13</v>
      </c>
      <c r="AR478">
        <v>13</v>
      </c>
      <c r="AS478">
        <v>15</v>
      </c>
      <c r="AT478">
        <v>16</v>
      </c>
      <c r="AU478">
        <v>17</v>
      </c>
      <c r="AV478">
        <v>20</v>
      </c>
      <c r="AW478">
        <v>21</v>
      </c>
      <c r="AX478">
        <v>21</v>
      </c>
      <c r="AY478">
        <v>21</v>
      </c>
      <c r="AZ478">
        <v>21</v>
      </c>
      <c r="BA478">
        <v>21</v>
      </c>
      <c r="BB478">
        <v>14</v>
      </c>
      <c r="BC478">
        <v>14</v>
      </c>
      <c r="BD478">
        <v>14</v>
      </c>
      <c r="BE478">
        <v>14</v>
      </c>
      <c r="BF478">
        <v>16</v>
      </c>
      <c r="BG478">
        <v>17</v>
      </c>
      <c r="BH478">
        <v>17</v>
      </c>
      <c r="BI478">
        <v>2</v>
      </c>
      <c r="BJ478" t="s">
        <v>374</v>
      </c>
      <c r="BK478">
        <v>5</v>
      </c>
      <c r="BL478">
        <v>2</v>
      </c>
      <c r="BM478">
        <v>-99</v>
      </c>
      <c r="BN478">
        <v>-99</v>
      </c>
      <c r="BO478">
        <v>-88</v>
      </c>
      <c r="BP478">
        <v>7.5</v>
      </c>
      <c r="BQ478">
        <v>8</v>
      </c>
      <c r="BR478">
        <v>8.5</v>
      </c>
      <c r="BS478">
        <v>-88</v>
      </c>
      <c r="BT478">
        <v>-99</v>
      </c>
      <c r="BU478">
        <v>-99</v>
      </c>
      <c r="BV478">
        <v>-99</v>
      </c>
      <c r="BW478">
        <v>-99</v>
      </c>
      <c r="BX478">
        <v>-88</v>
      </c>
      <c r="BY478">
        <v>7.5</v>
      </c>
      <c r="BZ478">
        <v>8</v>
      </c>
      <c r="CA478">
        <v>8.5</v>
      </c>
      <c r="CB478">
        <v>-88</v>
      </c>
      <c r="CC478">
        <v>-99</v>
      </c>
      <c r="CD478">
        <v>-99</v>
      </c>
      <c r="CE478">
        <v>-99</v>
      </c>
      <c r="CF478">
        <v>-99</v>
      </c>
      <c r="CG478">
        <v>-88</v>
      </c>
      <c r="CH478">
        <v>7.5</v>
      </c>
      <c r="CI478">
        <v>8</v>
      </c>
      <c r="CJ478">
        <v>8.5</v>
      </c>
      <c r="CK478">
        <v>-88</v>
      </c>
      <c r="CL478">
        <v>-99</v>
      </c>
      <c r="CM478">
        <v>-99</v>
      </c>
      <c r="CN478">
        <v>1</v>
      </c>
      <c r="CO478">
        <v>1</v>
      </c>
      <c r="CR478">
        <v>2</v>
      </c>
      <c r="CT478">
        <v>1</v>
      </c>
      <c r="CU478">
        <v>1</v>
      </c>
      <c r="CV478">
        <v>1</v>
      </c>
      <c r="CW478">
        <v>1</v>
      </c>
      <c r="CX478">
        <v>2</v>
      </c>
      <c r="CY478">
        <v>1</v>
      </c>
      <c r="CZ478">
        <v>1</v>
      </c>
      <c r="DA478">
        <v>1</v>
      </c>
      <c r="DB478">
        <v>1</v>
      </c>
      <c r="DC478">
        <v>2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  <c r="DL478">
        <v>2</v>
      </c>
      <c r="DN478">
        <v>2</v>
      </c>
      <c r="DO478">
        <v>1</v>
      </c>
      <c r="DP478">
        <v>2</v>
      </c>
      <c r="DQ478">
        <v>1</v>
      </c>
      <c r="DS478">
        <v>0.5</v>
      </c>
      <c r="DW478">
        <v>3</v>
      </c>
      <c r="DX478">
        <v>30</v>
      </c>
      <c r="DY478">
        <v>1</v>
      </c>
      <c r="DZ478">
        <v>0.2</v>
      </c>
      <c r="EA478">
        <v>100</v>
      </c>
      <c r="EB478">
        <v>0</v>
      </c>
      <c r="EC478">
        <v>1</v>
      </c>
      <c r="ED478">
        <v>0.5</v>
      </c>
      <c r="EE478">
        <v>1</v>
      </c>
      <c r="EF478">
        <v>50</v>
      </c>
      <c r="EG478">
        <v>10</v>
      </c>
      <c r="EH478">
        <v>1</v>
      </c>
      <c r="EI478">
        <v>0</v>
      </c>
      <c r="EJ478">
        <v>2</v>
      </c>
      <c r="EK478">
        <v>1</v>
      </c>
      <c r="EL478">
        <v>5</v>
      </c>
      <c r="EM478">
        <v>5</v>
      </c>
      <c r="EN478">
        <v>1</v>
      </c>
      <c r="EO478">
        <v>2</v>
      </c>
      <c r="EP478">
        <v>2</v>
      </c>
      <c r="EQ478">
        <v>3</v>
      </c>
      <c r="ER478">
        <v>3</v>
      </c>
      <c r="ES478">
        <v>2</v>
      </c>
      <c r="FA478">
        <v>1</v>
      </c>
      <c r="FB478">
        <v>2002</v>
      </c>
      <c r="FC478">
        <v>67</v>
      </c>
      <c r="FD478">
        <v>1</v>
      </c>
      <c r="FE478">
        <v>2</v>
      </c>
      <c r="FF478">
        <v>2</v>
      </c>
      <c r="FG478">
        <v>2</v>
      </c>
      <c r="FH478">
        <v>2</v>
      </c>
      <c r="FI478">
        <v>2</v>
      </c>
      <c r="FJ478">
        <v>2</v>
      </c>
      <c r="FL478">
        <v>2</v>
      </c>
      <c r="FM478">
        <v>2</v>
      </c>
      <c r="FN478">
        <v>16</v>
      </c>
      <c r="FO478">
        <v>1</v>
      </c>
      <c r="FP478">
        <v>2</v>
      </c>
      <c r="FQ478">
        <v>1</v>
      </c>
      <c r="FR478">
        <v>1</v>
      </c>
      <c r="FS478">
        <v>3</v>
      </c>
      <c r="FT478">
        <v>2</v>
      </c>
      <c r="FV478">
        <v>1</v>
      </c>
      <c r="FW478">
        <v>2</v>
      </c>
      <c r="FX478">
        <v>1</v>
      </c>
      <c r="FY478">
        <v>1</v>
      </c>
      <c r="GA478">
        <v>3</v>
      </c>
      <c r="GQ478">
        <v>2</v>
      </c>
      <c r="GS478">
        <v>2</v>
      </c>
      <c r="GT478">
        <v>2</v>
      </c>
      <c r="HE478">
        <v>2</v>
      </c>
      <c r="HN478">
        <v>2</v>
      </c>
      <c r="HT478">
        <v>2</v>
      </c>
      <c r="IA478">
        <v>2</v>
      </c>
    </row>
    <row r="479" spans="1:235" x14ac:dyDescent="0.25">
      <c r="A479">
        <v>1183</v>
      </c>
      <c r="B479">
        <v>1</v>
      </c>
      <c r="E479">
        <v>1</v>
      </c>
      <c r="F479">
        <v>2</v>
      </c>
      <c r="G479">
        <v>-88</v>
      </c>
      <c r="H479">
        <v>-88</v>
      </c>
      <c r="I479">
        <v>14</v>
      </c>
      <c r="J479">
        <v>15</v>
      </c>
      <c r="K479">
        <v>16</v>
      </c>
      <c r="L479">
        <v>17</v>
      </c>
      <c r="M479">
        <v>18</v>
      </c>
      <c r="N479">
        <v>18</v>
      </c>
      <c r="O479">
        <v>19</v>
      </c>
      <c r="P479">
        <v>20</v>
      </c>
      <c r="Q479">
        <v>20</v>
      </c>
      <c r="R479">
        <v>-88</v>
      </c>
      <c r="S479">
        <v>-88</v>
      </c>
      <c r="T479">
        <v>-88</v>
      </c>
      <c r="U479">
        <v>-88</v>
      </c>
      <c r="V479">
        <v>14</v>
      </c>
      <c r="W479">
        <v>22</v>
      </c>
      <c r="X479">
        <v>22</v>
      </c>
      <c r="Y479">
        <v>-88</v>
      </c>
      <c r="Z479">
        <v>-88</v>
      </c>
      <c r="AA479">
        <v>14</v>
      </c>
      <c r="AB479">
        <v>15</v>
      </c>
      <c r="AC479">
        <v>16</v>
      </c>
      <c r="AD479">
        <v>17</v>
      </c>
      <c r="AE479">
        <v>18</v>
      </c>
      <c r="AF479">
        <v>18</v>
      </c>
      <c r="AG479">
        <v>19</v>
      </c>
      <c r="AH479">
        <v>20</v>
      </c>
      <c r="AI479">
        <v>20</v>
      </c>
      <c r="AJ479">
        <v>-88</v>
      </c>
      <c r="AK479">
        <v>-88</v>
      </c>
      <c r="AL479">
        <v>-88</v>
      </c>
      <c r="AM479">
        <v>-88</v>
      </c>
      <c r="AN479">
        <v>14</v>
      </c>
      <c r="AO479">
        <v>22</v>
      </c>
      <c r="AP479">
        <v>22</v>
      </c>
      <c r="AQ479">
        <v>-88</v>
      </c>
      <c r="AR479">
        <v>-88</v>
      </c>
      <c r="AS479">
        <v>14</v>
      </c>
      <c r="AT479">
        <v>15</v>
      </c>
      <c r="AU479">
        <v>16</v>
      </c>
      <c r="AV479">
        <v>17</v>
      </c>
      <c r="AW479">
        <v>18</v>
      </c>
      <c r="AX479">
        <v>18</v>
      </c>
      <c r="AY479">
        <v>19</v>
      </c>
      <c r="AZ479">
        <v>20</v>
      </c>
      <c r="BA479">
        <v>20</v>
      </c>
      <c r="BB479">
        <v>-88</v>
      </c>
      <c r="BC479">
        <v>-88</v>
      </c>
      <c r="BD479">
        <v>-88</v>
      </c>
      <c r="BE479">
        <v>-88</v>
      </c>
      <c r="BF479">
        <v>14</v>
      </c>
      <c r="BG479">
        <v>22</v>
      </c>
      <c r="BH479">
        <v>22</v>
      </c>
      <c r="BI479">
        <v>2</v>
      </c>
      <c r="BJ479" t="s">
        <v>372</v>
      </c>
      <c r="BK479">
        <v>25</v>
      </c>
      <c r="BL479">
        <v>2</v>
      </c>
      <c r="BM479">
        <v>-99</v>
      </c>
      <c r="BN479">
        <v>-99</v>
      </c>
      <c r="BO479">
        <v>-88</v>
      </c>
      <c r="BP479">
        <v>-88</v>
      </c>
      <c r="BQ479">
        <v>7</v>
      </c>
      <c r="BR479">
        <v>9</v>
      </c>
      <c r="BS479">
        <v>-88</v>
      </c>
      <c r="BT479">
        <v>-99</v>
      </c>
      <c r="BU479">
        <v>-99</v>
      </c>
      <c r="BV479">
        <v>-99</v>
      </c>
      <c r="BW479">
        <v>-99</v>
      </c>
      <c r="BX479">
        <v>-88</v>
      </c>
      <c r="BY479">
        <v>-88</v>
      </c>
      <c r="BZ479">
        <v>7</v>
      </c>
      <c r="CA479">
        <v>9</v>
      </c>
      <c r="CB479">
        <v>-88</v>
      </c>
      <c r="CC479">
        <v>-99</v>
      </c>
      <c r="CD479">
        <v>-99</v>
      </c>
      <c r="CE479">
        <v>-99</v>
      </c>
      <c r="CF479">
        <v>-99</v>
      </c>
      <c r="CG479">
        <v>-88</v>
      </c>
      <c r="CH479">
        <v>-88</v>
      </c>
      <c r="CI479">
        <v>7</v>
      </c>
      <c r="CJ479">
        <v>9</v>
      </c>
      <c r="CK479">
        <v>-88</v>
      </c>
      <c r="CL479">
        <v>-99</v>
      </c>
      <c r="CM479">
        <v>-99</v>
      </c>
      <c r="CN479">
        <v>1</v>
      </c>
      <c r="CO479">
        <v>1</v>
      </c>
      <c r="CR479">
        <v>2</v>
      </c>
      <c r="CT479">
        <v>1</v>
      </c>
      <c r="CU479">
        <v>1</v>
      </c>
      <c r="CV479">
        <v>2</v>
      </c>
      <c r="CW479">
        <v>1</v>
      </c>
      <c r="CX479">
        <v>2</v>
      </c>
      <c r="CY479">
        <v>2</v>
      </c>
      <c r="CZ479">
        <v>2</v>
      </c>
      <c r="DA479">
        <v>2</v>
      </c>
      <c r="DB479">
        <v>1</v>
      </c>
      <c r="DC479">
        <v>2</v>
      </c>
      <c r="DE479">
        <v>2</v>
      </c>
      <c r="DF479">
        <v>2</v>
      </c>
      <c r="DG479">
        <v>2</v>
      </c>
      <c r="DH479">
        <v>2</v>
      </c>
      <c r="DI479">
        <v>1</v>
      </c>
      <c r="DJ479">
        <v>2</v>
      </c>
      <c r="DK479">
        <v>2</v>
      </c>
      <c r="DL479">
        <v>2</v>
      </c>
      <c r="DN479">
        <v>2</v>
      </c>
      <c r="DO479">
        <v>1</v>
      </c>
      <c r="DP479">
        <v>2</v>
      </c>
      <c r="DQ479">
        <v>1</v>
      </c>
      <c r="DS479">
        <v>0.2</v>
      </c>
      <c r="DW479">
        <v>3</v>
      </c>
      <c r="DX479">
        <v>7</v>
      </c>
      <c r="DY479">
        <v>2</v>
      </c>
      <c r="EA479">
        <v>25</v>
      </c>
      <c r="EB479">
        <v>0</v>
      </c>
      <c r="EC479">
        <v>1</v>
      </c>
      <c r="ED479">
        <v>0.2</v>
      </c>
      <c r="EE479">
        <v>2</v>
      </c>
      <c r="EG479">
        <v>0</v>
      </c>
      <c r="EH479">
        <v>2</v>
      </c>
      <c r="EI479">
        <v>0</v>
      </c>
      <c r="EJ479">
        <v>2</v>
      </c>
      <c r="EK479">
        <v>1</v>
      </c>
      <c r="EL479">
        <v>25</v>
      </c>
      <c r="EM479">
        <v>4</v>
      </c>
      <c r="EN479">
        <v>1</v>
      </c>
      <c r="EO479">
        <v>2</v>
      </c>
      <c r="EP479">
        <v>3</v>
      </c>
      <c r="EQ479">
        <v>3</v>
      </c>
      <c r="ER479">
        <v>2</v>
      </c>
      <c r="ES479">
        <v>2</v>
      </c>
      <c r="FA479">
        <v>1</v>
      </c>
      <c r="FB479">
        <v>1975</v>
      </c>
      <c r="FC479">
        <v>65</v>
      </c>
      <c r="FD479">
        <v>1</v>
      </c>
      <c r="FE479">
        <v>2</v>
      </c>
      <c r="FF479">
        <v>2</v>
      </c>
      <c r="FG479">
        <v>2</v>
      </c>
      <c r="FH479">
        <v>2</v>
      </c>
      <c r="FI479">
        <v>2</v>
      </c>
      <c r="FJ479">
        <v>2</v>
      </c>
      <c r="FL479">
        <v>2</v>
      </c>
      <c r="FM479">
        <v>2</v>
      </c>
      <c r="FN479">
        <v>17</v>
      </c>
      <c r="FO479">
        <v>1</v>
      </c>
      <c r="FP479">
        <v>4</v>
      </c>
      <c r="FQ479">
        <v>1</v>
      </c>
      <c r="FR479">
        <v>2</v>
      </c>
      <c r="FT479">
        <v>2</v>
      </c>
      <c r="FV479">
        <v>2</v>
      </c>
      <c r="GA479">
        <v>2</v>
      </c>
      <c r="GQ479">
        <v>4</v>
      </c>
      <c r="GS479">
        <v>2</v>
      </c>
      <c r="GT479">
        <v>2</v>
      </c>
      <c r="HE479">
        <v>1</v>
      </c>
      <c r="HF479">
        <v>2003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7</v>
      </c>
      <c r="HM479">
        <v>2</v>
      </c>
      <c r="HN479">
        <v>2</v>
      </c>
      <c r="HT479">
        <v>2</v>
      </c>
      <c r="IA479">
        <v>2</v>
      </c>
    </row>
    <row r="480" spans="1:235" x14ac:dyDescent="0.25">
      <c r="A480">
        <v>1186</v>
      </c>
      <c r="B480">
        <v>1</v>
      </c>
      <c r="E480">
        <v>1</v>
      </c>
      <c r="F480">
        <v>2</v>
      </c>
      <c r="G480">
        <v>-88</v>
      </c>
      <c r="H480">
        <v>-88</v>
      </c>
      <c r="I480">
        <v>15</v>
      </c>
      <c r="J480">
        <v>12</v>
      </c>
      <c r="K480">
        <v>15</v>
      </c>
      <c r="L480">
        <v>20</v>
      </c>
      <c r="M480">
        <v>22</v>
      </c>
      <c r="N480">
        <v>26</v>
      </c>
      <c r="O480">
        <v>28</v>
      </c>
      <c r="P480">
        <v>30</v>
      </c>
      <c r="Q480">
        <v>30</v>
      </c>
      <c r="R480">
        <v>-88</v>
      </c>
      <c r="S480">
        <v>-88</v>
      </c>
      <c r="T480">
        <v>-88</v>
      </c>
      <c r="U480">
        <v>-88</v>
      </c>
      <c r="V480">
        <v>14</v>
      </c>
      <c r="W480">
        <v>22</v>
      </c>
      <c r="X480">
        <v>22</v>
      </c>
      <c r="Y480">
        <v>-88</v>
      </c>
      <c r="Z480">
        <v>-88</v>
      </c>
      <c r="AA480">
        <v>15</v>
      </c>
      <c r="AB480">
        <v>12</v>
      </c>
      <c r="AC480">
        <v>15</v>
      </c>
      <c r="AD480">
        <v>20</v>
      </c>
      <c r="AE480">
        <v>22</v>
      </c>
      <c r="AF480">
        <v>26</v>
      </c>
      <c r="AG480">
        <v>28</v>
      </c>
      <c r="AH480">
        <v>30</v>
      </c>
      <c r="AI480">
        <v>30</v>
      </c>
      <c r="AJ480">
        <v>-88</v>
      </c>
      <c r="AK480">
        <v>-88</v>
      </c>
      <c r="AL480">
        <v>-88</v>
      </c>
      <c r="AM480">
        <v>-88</v>
      </c>
      <c r="AN480">
        <v>14</v>
      </c>
      <c r="AO480">
        <v>22</v>
      </c>
      <c r="AP480">
        <v>22</v>
      </c>
      <c r="AQ480">
        <v>-88</v>
      </c>
      <c r="AR480">
        <v>-88</v>
      </c>
      <c r="AS480">
        <v>15</v>
      </c>
      <c r="AT480">
        <v>12</v>
      </c>
      <c r="AU480">
        <v>15</v>
      </c>
      <c r="AV480">
        <v>20</v>
      </c>
      <c r="AW480">
        <v>22</v>
      </c>
      <c r="AX480">
        <v>26</v>
      </c>
      <c r="AY480">
        <v>28</v>
      </c>
      <c r="AZ480">
        <v>30</v>
      </c>
      <c r="BA480">
        <v>30</v>
      </c>
      <c r="BB480">
        <v>-88</v>
      </c>
      <c r="BC480">
        <v>-88</v>
      </c>
      <c r="BD480">
        <v>-88</v>
      </c>
      <c r="BE480">
        <v>-88</v>
      </c>
      <c r="BF480">
        <v>14</v>
      </c>
      <c r="BG480">
        <v>22</v>
      </c>
      <c r="BH480">
        <v>22</v>
      </c>
      <c r="BI480">
        <v>2</v>
      </c>
      <c r="BJ480" t="s">
        <v>373</v>
      </c>
      <c r="BK480">
        <v>25</v>
      </c>
      <c r="BL480">
        <v>2</v>
      </c>
      <c r="BM480">
        <v>-99</v>
      </c>
      <c r="BN480">
        <v>-99</v>
      </c>
      <c r="BO480">
        <v>-88</v>
      </c>
      <c r="BP480">
        <v>-88</v>
      </c>
      <c r="BQ480">
        <v>7</v>
      </c>
      <c r="BR480">
        <v>9</v>
      </c>
      <c r="BS480">
        <v>-88</v>
      </c>
      <c r="BT480">
        <v>-99</v>
      </c>
      <c r="BU480">
        <v>-99</v>
      </c>
      <c r="BV480">
        <v>-99</v>
      </c>
      <c r="BW480">
        <v>-99</v>
      </c>
      <c r="BX480">
        <v>-88</v>
      </c>
      <c r="BY480">
        <v>-88</v>
      </c>
      <c r="BZ480">
        <v>7</v>
      </c>
      <c r="CA480">
        <v>9</v>
      </c>
      <c r="CB480">
        <v>-88</v>
      </c>
      <c r="CC480">
        <v>-99</v>
      </c>
      <c r="CD480">
        <v>-99</v>
      </c>
      <c r="CE480">
        <v>-99</v>
      </c>
      <c r="CF480">
        <v>-99</v>
      </c>
      <c r="CG480">
        <v>-88</v>
      </c>
      <c r="CH480">
        <v>-88</v>
      </c>
      <c r="CI480">
        <v>7</v>
      </c>
      <c r="CJ480">
        <v>9</v>
      </c>
      <c r="CK480">
        <v>-88</v>
      </c>
      <c r="CL480">
        <v>-99</v>
      </c>
      <c r="CM480">
        <v>-99</v>
      </c>
      <c r="CN480">
        <v>1</v>
      </c>
      <c r="CO480">
        <v>1</v>
      </c>
      <c r="CR480">
        <v>2</v>
      </c>
      <c r="CT480">
        <v>1</v>
      </c>
      <c r="CU480">
        <v>1</v>
      </c>
      <c r="CV480">
        <v>2</v>
      </c>
      <c r="CW480">
        <v>1</v>
      </c>
      <c r="CX480">
        <v>2</v>
      </c>
      <c r="CY480">
        <v>2</v>
      </c>
      <c r="CZ480">
        <v>2</v>
      </c>
      <c r="DA480">
        <v>2</v>
      </c>
      <c r="DB480">
        <v>1</v>
      </c>
      <c r="DC480">
        <v>2</v>
      </c>
      <c r="DE480">
        <v>2</v>
      </c>
      <c r="DF480">
        <v>2</v>
      </c>
      <c r="DG480">
        <v>2</v>
      </c>
      <c r="DH480">
        <v>2</v>
      </c>
      <c r="DI480">
        <v>1</v>
      </c>
      <c r="DJ480">
        <v>2</v>
      </c>
      <c r="DK480">
        <v>2</v>
      </c>
      <c r="DL480">
        <v>2</v>
      </c>
      <c r="DN480">
        <v>2</v>
      </c>
      <c r="DO480">
        <v>1</v>
      </c>
      <c r="DP480">
        <v>2</v>
      </c>
      <c r="DQ480">
        <v>1</v>
      </c>
      <c r="DS480">
        <v>0.2</v>
      </c>
      <c r="DW480">
        <v>3</v>
      </c>
      <c r="DX480">
        <v>10</v>
      </c>
      <c r="DY480">
        <v>2</v>
      </c>
      <c r="EA480">
        <v>100</v>
      </c>
      <c r="EB480">
        <v>0</v>
      </c>
      <c r="EC480">
        <v>1</v>
      </c>
      <c r="ED480">
        <v>0.5</v>
      </c>
      <c r="EE480">
        <v>2</v>
      </c>
      <c r="EG480">
        <v>0</v>
      </c>
      <c r="EH480">
        <v>2</v>
      </c>
      <c r="EI480">
        <v>0</v>
      </c>
      <c r="EJ480">
        <v>2</v>
      </c>
      <c r="EK480">
        <v>1</v>
      </c>
      <c r="EL480">
        <v>25</v>
      </c>
      <c r="EM480">
        <v>4</v>
      </c>
      <c r="EN480">
        <v>1</v>
      </c>
      <c r="EO480">
        <v>2</v>
      </c>
      <c r="EP480">
        <v>2</v>
      </c>
      <c r="EQ480">
        <v>3</v>
      </c>
      <c r="ER480">
        <v>2</v>
      </c>
      <c r="ES480">
        <v>2</v>
      </c>
      <c r="FA480">
        <v>1</v>
      </c>
      <c r="FB480">
        <v>1960</v>
      </c>
      <c r="FC480">
        <v>80</v>
      </c>
      <c r="FD480">
        <v>1</v>
      </c>
      <c r="FE480">
        <v>2</v>
      </c>
      <c r="FF480">
        <v>2</v>
      </c>
      <c r="FG480">
        <v>2</v>
      </c>
      <c r="FH480">
        <v>2</v>
      </c>
      <c r="FI480">
        <v>2</v>
      </c>
      <c r="FJ480">
        <v>2</v>
      </c>
      <c r="FL480">
        <v>2</v>
      </c>
      <c r="FM480">
        <v>2</v>
      </c>
      <c r="FN480">
        <v>18</v>
      </c>
      <c r="FO480">
        <v>1</v>
      </c>
      <c r="FP480">
        <v>3</v>
      </c>
      <c r="FQ480">
        <v>1</v>
      </c>
      <c r="FR480">
        <v>2</v>
      </c>
      <c r="FT480">
        <v>2</v>
      </c>
      <c r="FV480">
        <v>2</v>
      </c>
      <c r="GA480">
        <v>3</v>
      </c>
      <c r="GQ480">
        <v>1</v>
      </c>
      <c r="GS480">
        <v>2</v>
      </c>
      <c r="GT480">
        <v>2</v>
      </c>
      <c r="HE480">
        <v>2</v>
      </c>
      <c r="HN480">
        <v>2</v>
      </c>
      <c r="HT480">
        <v>2</v>
      </c>
      <c r="IA480">
        <v>2</v>
      </c>
    </row>
    <row r="481" spans="1:235" x14ac:dyDescent="0.25">
      <c r="A481">
        <v>1017</v>
      </c>
      <c r="B481">
        <v>1</v>
      </c>
      <c r="E481">
        <v>1</v>
      </c>
      <c r="F481">
        <v>2</v>
      </c>
      <c r="G481">
        <v>-88</v>
      </c>
      <c r="H481">
        <v>-88</v>
      </c>
      <c r="I481">
        <v>-88</v>
      </c>
      <c r="J481">
        <v>17</v>
      </c>
      <c r="K481">
        <v>17</v>
      </c>
      <c r="L481">
        <v>19</v>
      </c>
      <c r="M481">
        <v>20</v>
      </c>
      <c r="N481">
        <v>21</v>
      </c>
      <c r="O481">
        <v>22</v>
      </c>
      <c r="P481">
        <v>25</v>
      </c>
      <c r="Q481">
        <v>-88</v>
      </c>
      <c r="R481">
        <v>-88</v>
      </c>
      <c r="S481">
        <v>-88</v>
      </c>
      <c r="T481">
        <v>-88</v>
      </c>
      <c r="U481">
        <v>-88</v>
      </c>
      <c r="V481">
        <v>-88</v>
      </c>
      <c r="W481">
        <v>21</v>
      </c>
      <c r="X481">
        <v>22</v>
      </c>
      <c r="Y481">
        <v>-88</v>
      </c>
      <c r="Z481">
        <v>-88</v>
      </c>
      <c r="AA481">
        <v>-88</v>
      </c>
      <c r="AB481">
        <v>17</v>
      </c>
      <c r="AC481">
        <v>17</v>
      </c>
      <c r="AD481">
        <v>19</v>
      </c>
      <c r="AE481">
        <v>20</v>
      </c>
      <c r="AF481">
        <v>21</v>
      </c>
      <c r="AG481">
        <v>22</v>
      </c>
      <c r="AH481">
        <v>25</v>
      </c>
      <c r="AI481">
        <v>-88</v>
      </c>
      <c r="AJ481">
        <v>-88</v>
      </c>
      <c r="AK481">
        <v>-88</v>
      </c>
      <c r="AL481">
        <v>-88</v>
      </c>
      <c r="AM481">
        <v>-88</v>
      </c>
      <c r="AN481">
        <v>-88</v>
      </c>
      <c r="AO481">
        <v>21</v>
      </c>
      <c r="AP481">
        <v>22</v>
      </c>
      <c r="AQ481">
        <v>-88</v>
      </c>
      <c r="AR481">
        <v>-88</v>
      </c>
      <c r="AS481">
        <v>-88</v>
      </c>
      <c r="AT481">
        <v>17</v>
      </c>
      <c r="AU481">
        <v>17</v>
      </c>
      <c r="AV481">
        <v>19</v>
      </c>
      <c r="AW481">
        <v>20</v>
      </c>
      <c r="AX481">
        <v>21</v>
      </c>
      <c r="AY481">
        <v>22</v>
      </c>
      <c r="AZ481">
        <v>25</v>
      </c>
      <c r="BA481">
        <v>-88</v>
      </c>
      <c r="BB481">
        <v>-88</v>
      </c>
      <c r="BC481">
        <v>-88</v>
      </c>
      <c r="BD481">
        <v>-88</v>
      </c>
      <c r="BE481">
        <v>-88</v>
      </c>
      <c r="BF481">
        <v>-88</v>
      </c>
      <c r="BG481">
        <v>21</v>
      </c>
      <c r="BH481">
        <v>22</v>
      </c>
      <c r="BI481">
        <v>2</v>
      </c>
      <c r="BJ481" t="s">
        <v>372</v>
      </c>
      <c r="BK481">
        <v>60</v>
      </c>
      <c r="BL481">
        <v>2</v>
      </c>
      <c r="BM481">
        <v>-99</v>
      </c>
      <c r="BN481">
        <v>-99</v>
      </c>
      <c r="BO481">
        <v>-88</v>
      </c>
      <c r="BP481">
        <v>-88</v>
      </c>
      <c r="BQ481">
        <v>8</v>
      </c>
      <c r="BR481">
        <v>9</v>
      </c>
      <c r="BS481">
        <v>-88</v>
      </c>
      <c r="BT481">
        <v>-99</v>
      </c>
      <c r="BU481">
        <v>-99</v>
      </c>
      <c r="BV481">
        <v>-99</v>
      </c>
      <c r="BW481">
        <v>-99</v>
      </c>
      <c r="BX481">
        <v>-88</v>
      </c>
      <c r="BY481">
        <v>-88</v>
      </c>
      <c r="BZ481">
        <v>8</v>
      </c>
      <c r="CA481">
        <v>9</v>
      </c>
      <c r="CB481">
        <v>-88</v>
      </c>
      <c r="CC481">
        <v>-99</v>
      </c>
      <c r="CD481">
        <v>-99</v>
      </c>
      <c r="CE481">
        <v>-99</v>
      </c>
      <c r="CF481">
        <v>-99</v>
      </c>
      <c r="CG481">
        <v>-88</v>
      </c>
      <c r="CH481">
        <v>-88</v>
      </c>
      <c r="CI481">
        <v>8</v>
      </c>
      <c r="CJ481">
        <v>9</v>
      </c>
      <c r="CK481">
        <v>-88</v>
      </c>
      <c r="CL481">
        <v>-99</v>
      </c>
      <c r="CM481">
        <v>-99</v>
      </c>
      <c r="CN481">
        <v>1</v>
      </c>
      <c r="CO481">
        <v>1</v>
      </c>
      <c r="CR481">
        <v>2</v>
      </c>
      <c r="CT481">
        <v>1</v>
      </c>
      <c r="CU481">
        <v>1</v>
      </c>
      <c r="CV481">
        <v>2</v>
      </c>
      <c r="CW481">
        <v>1</v>
      </c>
      <c r="CX481">
        <v>2</v>
      </c>
      <c r="CY481">
        <v>1</v>
      </c>
      <c r="CZ481">
        <v>2</v>
      </c>
      <c r="DA481">
        <v>2</v>
      </c>
      <c r="DB481">
        <v>1</v>
      </c>
      <c r="DC481">
        <v>2</v>
      </c>
      <c r="DE481">
        <v>2</v>
      </c>
      <c r="DF481">
        <v>2</v>
      </c>
      <c r="DG481">
        <v>2</v>
      </c>
      <c r="DH481">
        <v>2</v>
      </c>
      <c r="DI481">
        <v>1</v>
      </c>
      <c r="DJ481">
        <v>2</v>
      </c>
      <c r="DK481">
        <v>2</v>
      </c>
      <c r="DL481">
        <v>2</v>
      </c>
      <c r="DN481">
        <v>2</v>
      </c>
      <c r="DO481">
        <v>1</v>
      </c>
      <c r="DP481">
        <v>2</v>
      </c>
      <c r="DQ481">
        <v>1</v>
      </c>
      <c r="DS481">
        <v>0.5</v>
      </c>
      <c r="DW481">
        <v>3</v>
      </c>
      <c r="DX481">
        <v>3</v>
      </c>
      <c r="DY481">
        <v>2</v>
      </c>
      <c r="EA481">
        <v>100</v>
      </c>
      <c r="EB481">
        <v>0</v>
      </c>
      <c r="EC481">
        <v>2</v>
      </c>
      <c r="EE481">
        <v>2</v>
      </c>
      <c r="EG481">
        <v>0</v>
      </c>
      <c r="EH481">
        <v>2</v>
      </c>
      <c r="EI481">
        <v>0</v>
      </c>
      <c r="EJ481">
        <v>2</v>
      </c>
      <c r="EK481">
        <v>1</v>
      </c>
      <c r="EL481">
        <v>60</v>
      </c>
      <c r="EM481">
        <v>4</v>
      </c>
      <c r="EN481">
        <v>1</v>
      </c>
      <c r="EO481">
        <v>2</v>
      </c>
      <c r="EP481">
        <v>3</v>
      </c>
      <c r="EQ481">
        <v>3</v>
      </c>
      <c r="ER481">
        <v>2</v>
      </c>
      <c r="ES481">
        <v>2</v>
      </c>
      <c r="FA481">
        <v>1</v>
      </c>
      <c r="FB481">
        <v>1979</v>
      </c>
      <c r="FC481">
        <v>17</v>
      </c>
      <c r="FD481">
        <v>1</v>
      </c>
      <c r="FE481">
        <v>2</v>
      </c>
      <c r="FF481">
        <v>2</v>
      </c>
      <c r="FG481">
        <v>2</v>
      </c>
      <c r="FH481">
        <v>2</v>
      </c>
      <c r="FI481">
        <v>2</v>
      </c>
      <c r="FJ481">
        <v>2</v>
      </c>
      <c r="FL481">
        <v>2</v>
      </c>
      <c r="FM481">
        <v>2</v>
      </c>
      <c r="FN481">
        <v>20</v>
      </c>
      <c r="FO481">
        <v>1</v>
      </c>
      <c r="FP481">
        <v>4</v>
      </c>
      <c r="FQ481">
        <v>1</v>
      </c>
      <c r="FR481">
        <v>2</v>
      </c>
      <c r="FT481">
        <v>2</v>
      </c>
      <c r="FV481">
        <v>1</v>
      </c>
      <c r="FW481">
        <v>2</v>
      </c>
      <c r="FX481">
        <v>2</v>
      </c>
      <c r="FY481">
        <v>1</v>
      </c>
      <c r="GA481">
        <v>2</v>
      </c>
      <c r="GQ481">
        <v>1</v>
      </c>
      <c r="GS481">
        <v>2</v>
      </c>
      <c r="GT481">
        <v>2</v>
      </c>
      <c r="HE481">
        <v>2</v>
      </c>
      <c r="HN481">
        <v>2</v>
      </c>
      <c r="HT481">
        <v>2</v>
      </c>
      <c r="IA481">
        <v>1</v>
      </c>
    </row>
    <row r="482" spans="1:235" x14ac:dyDescent="0.25">
      <c r="A482">
        <v>1173</v>
      </c>
      <c r="BI482">
        <v>1</v>
      </c>
      <c r="BL482">
        <v>2</v>
      </c>
      <c r="BM482">
        <v>-99</v>
      </c>
      <c r="BN482">
        <v>-99</v>
      </c>
      <c r="BO482">
        <v>-88</v>
      </c>
      <c r="BP482">
        <v>5</v>
      </c>
      <c r="BQ482">
        <v>6</v>
      </c>
      <c r="BR482">
        <v>7</v>
      </c>
      <c r="BS482">
        <v>-88</v>
      </c>
      <c r="BT482">
        <v>-99</v>
      </c>
      <c r="BU482">
        <v>-99</v>
      </c>
      <c r="BV482">
        <v>-99</v>
      </c>
      <c r="BW482">
        <v>-99</v>
      </c>
      <c r="BX482">
        <v>-88</v>
      </c>
      <c r="BY482">
        <v>5</v>
      </c>
      <c r="BZ482">
        <v>6</v>
      </c>
      <c r="CA482">
        <v>7</v>
      </c>
      <c r="CB482">
        <v>-88</v>
      </c>
      <c r="CC482">
        <v>-99</v>
      </c>
      <c r="CD482">
        <v>-99</v>
      </c>
      <c r="CE482">
        <v>-99</v>
      </c>
      <c r="CF482">
        <v>-99</v>
      </c>
      <c r="CG482">
        <v>-88</v>
      </c>
      <c r="CH482">
        <v>5</v>
      </c>
      <c r="CI482">
        <v>6</v>
      </c>
      <c r="CJ482">
        <v>7</v>
      </c>
      <c r="CK482">
        <v>-88</v>
      </c>
      <c r="CL482">
        <v>-99</v>
      </c>
      <c r="CM482">
        <v>-99</v>
      </c>
      <c r="CN482">
        <v>1</v>
      </c>
      <c r="CO482">
        <v>1</v>
      </c>
      <c r="CR482">
        <v>2</v>
      </c>
      <c r="CT482">
        <v>1</v>
      </c>
      <c r="CU482">
        <v>1</v>
      </c>
      <c r="CV482">
        <v>2</v>
      </c>
      <c r="CW482">
        <v>1</v>
      </c>
      <c r="CX482">
        <v>2</v>
      </c>
      <c r="CY482">
        <v>2</v>
      </c>
      <c r="CZ482">
        <v>1</v>
      </c>
      <c r="DA482">
        <v>1</v>
      </c>
      <c r="DB482">
        <v>2</v>
      </c>
      <c r="DC482">
        <v>2</v>
      </c>
      <c r="DE482">
        <v>2</v>
      </c>
      <c r="DF482">
        <v>1</v>
      </c>
      <c r="DG482">
        <v>2</v>
      </c>
      <c r="DH482">
        <v>2</v>
      </c>
      <c r="DI482">
        <v>1</v>
      </c>
      <c r="DJ482">
        <v>2</v>
      </c>
      <c r="DK482">
        <v>2</v>
      </c>
      <c r="DL482">
        <v>2</v>
      </c>
      <c r="DN482">
        <v>5</v>
      </c>
      <c r="DO482">
        <v>1</v>
      </c>
      <c r="DP482">
        <v>2</v>
      </c>
      <c r="DQ482">
        <v>1</v>
      </c>
      <c r="DS482">
        <v>0.5</v>
      </c>
      <c r="DW482">
        <v>4</v>
      </c>
      <c r="DX482">
        <v>30</v>
      </c>
      <c r="DY482">
        <v>2</v>
      </c>
      <c r="EA482">
        <v>0</v>
      </c>
      <c r="EB482">
        <v>0</v>
      </c>
      <c r="EC482">
        <v>2</v>
      </c>
      <c r="EE482">
        <v>2</v>
      </c>
      <c r="EG482">
        <v>0</v>
      </c>
      <c r="EH482">
        <v>2</v>
      </c>
      <c r="EI482">
        <v>0</v>
      </c>
      <c r="EJ482">
        <v>2</v>
      </c>
      <c r="EK482">
        <v>1</v>
      </c>
      <c r="EL482">
        <v>10</v>
      </c>
      <c r="EM482">
        <v>10</v>
      </c>
      <c r="EN482">
        <v>1</v>
      </c>
      <c r="EO482">
        <v>2</v>
      </c>
      <c r="EP482">
        <v>3</v>
      </c>
      <c r="EQ482">
        <v>3</v>
      </c>
      <c r="ER482">
        <v>3</v>
      </c>
      <c r="ES482">
        <v>1</v>
      </c>
      <c r="ET482">
        <v>10</v>
      </c>
      <c r="EU482">
        <v>10</v>
      </c>
      <c r="EV482">
        <v>1</v>
      </c>
      <c r="EW482">
        <v>2</v>
      </c>
      <c r="EX482">
        <v>3</v>
      </c>
      <c r="EY482">
        <v>3</v>
      </c>
      <c r="EZ482">
        <v>3</v>
      </c>
      <c r="FA482">
        <v>1</v>
      </c>
      <c r="FB482">
        <v>-97</v>
      </c>
      <c r="FC482">
        <v>100</v>
      </c>
      <c r="FL482">
        <v>1</v>
      </c>
      <c r="FM482">
        <v>2</v>
      </c>
      <c r="FN482">
        <v>0</v>
      </c>
      <c r="FO482">
        <v>2</v>
      </c>
      <c r="FR482">
        <v>2</v>
      </c>
      <c r="FT482">
        <v>2</v>
      </c>
      <c r="FV482">
        <v>2</v>
      </c>
      <c r="GA482">
        <v>2</v>
      </c>
      <c r="GQ482">
        <v>6</v>
      </c>
      <c r="GS482">
        <v>2</v>
      </c>
      <c r="GT482">
        <v>2</v>
      </c>
      <c r="HE482">
        <v>2</v>
      </c>
      <c r="HN482">
        <v>2</v>
      </c>
      <c r="HT482">
        <v>2</v>
      </c>
      <c r="IA482">
        <v>2</v>
      </c>
    </row>
    <row r="483" spans="1:235" x14ac:dyDescent="0.25">
      <c r="A483">
        <v>1533</v>
      </c>
      <c r="B483">
        <v>1</v>
      </c>
      <c r="E483">
        <v>1</v>
      </c>
      <c r="F483">
        <v>2</v>
      </c>
      <c r="G483">
        <v>-88</v>
      </c>
      <c r="H483">
        <v>-88</v>
      </c>
      <c r="I483">
        <v>12.5</v>
      </c>
      <c r="J483">
        <v>15</v>
      </c>
      <c r="K483">
        <v>16.75</v>
      </c>
      <c r="L483">
        <v>15</v>
      </c>
      <c r="M483">
        <v>18.5</v>
      </c>
      <c r="N483">
        <v>20</v>
      </c>
      <c r="O483">
        <v>22</v>
      </c>
      <c r="P483">
        <v>-88</v>
      </c>
      <c r="Q483">
        <v>-88</v>
      </c>
      <c r="R483">
        <v>-88</v>
      </c>
      <c r="S483">
        <v>-88</v>
      </c>
      <c r="T483">
        <v>-88</v>
      </c>
      <c r="U483">
        <v>-88</v>
      </c>
      <c r="V483">
        <v>15</v>
      </c>
      <c r="W483">
        <v>17</v>
      </c>
      <c r="X483">
        <v>17</v>
      </c>
      <c r="Y483">
        <v>-88</v>
      </c>
      <c r="Z483">
        <v>-88</v>
      </c>
      <c r="AA483">
        <v>12.5</v>
      </c>
      <c r="AB483">
        <v>15</v>
      </c>
      <c r="AC483">
        <v>16.75</v>
      </c>
      <c r="AD483">
        <v>15</v>
      </c>
      <c r="AE483">
        <v>18.5</v>
      </c>
      <c r="AF483">
        <v>20</v>
      </c>
      <c r="AG483">
        <v>22</v>
      </c>
      <c r="AH483">
        <v>-88</v>
      </c>
      <c r="AI483">
        <v>-88</v>
      </c>
      <c r="AJ483">
        <v>-88</v>
      </c>
      <c r="AK483">
        <v>-88</v>
      </c>
      <c r="AL483">
        <v>-88</v>
      </c>
      <c r="AM483">
        <v>-88</v>
      </c>
      <c r="AN483">
        <v>15</v>
      </c>
      <c r="AO483">
        <v>17</v>
      </c>
      <c r="AP483">
        <v>17</v>
      </c>
      <c r="AQ483">
        <v>-88</v>
      </c>
      <c r="AR483">
        <v>-88</v>
      </c>
      <c r="AS483">
        <v>12.5</v>
      </c>
      <c r="AT483">
        <v>15</v>
      </c>
      <c r="AU483">
        <v>16.75</v>
      </c>
      <c r="AV483">
        <v>15</v>
      </c>
      <c r="AW483">
        <v>18.5</v>
      </c>
      <c r="AX483">
        <v>20</v>
      </c>
      <c r="AY483">
        <v>22</v>
      </c>
      <c r="AZ483">
        <v>-88</v>
      </c>
      <c r="BA483">
        <v>-88</v>
      </c>
      <c r="BB483">
        <v>-88</v>
      </c>
      <c r="BC483">
        <v>-88</v>
      </c>
      <c r="BD483">
        <v>-88</v>
      </c>
      <c r="BE483">
        <v>-88</v>
      </c>
      <c r="BF483">
        <v>15</v>
      </c>
      <c r="BG483">
        <v>17</v>
      </c>
      <c r="BH483">
        <v>17</v>
      </c>
      <c r="BI483">
        <v>2</v>
      </c>
      <c r="BJ483" t="s">
        <v>370</v>
      </c>
      <c r="BK483">
        <v>25</v>
      </c>
      <c r="BL483">
        <v>2</v>
      </c>
      <c r="BM483">
        <v>-99</v>
      </c>
      <c r="BN483">
        <v>-99</v>
      </c>
      <c r="BO483">
        <v>-88</v>
      </c>
      <c r="BP483">
        <v>7</v>
      </c>
      <c r="BQ483">
        <v>7.5</v>
      </c>
      <c r="BR483">
        <v>8</v>
      </c>
      <c r="BS483">
        <v>6.5</v>
      </c>
      <c r="BT483">
        <v>-99</v>
      </c>
      <c r="BU483">
        <v>-99</v>
      </c>
      <c r="BV483">
        <v>-99</v>
      </c>
      <c r="BW483">
        <v>-99</v>
      </c>
      <c r="BX483">
        <v>-88</v>
      </c>
      <c r="BY483">
        <v>7</v>
      </c>
      <c r="BZ483">
        <v>7.5</v>
      </c>
      <c r="CA483">
        <v>8</v>
      </c>
      <c r="CB483">
        <v>6.5</v>
      </c>
      <c r="CC483">
        <v>-99</v>
      </c>
      <c r="CD483">
        <v>-99</v>
      </c>
      <c r="CE483">
        <v>-99</v>
      </c>
      <c r="CF483">
        <v>-99</v>
      </c>
      <c r="CG483">
        <v>-88</v>
      </c>
      <c r="CH483">
        <v>7</v>
      </c>
      <c r="CI483">
        <v>7.5</v>
      </c>
      <c r="CJ483">
        <v>8</v>
      </c>
      <c r="CK483">
        <v>6.5</v>
      </c>
      <c r="CL483">
        <v>-99</v>
      </c>
      <c r="CM483">
        <v>-99</v>
      </c>
      <c r="CN483">
        <v>2</v>
      </c>
      <c r="CO483">
        <v>1</v>
      </c>
      <c r="CR483">
        <v>2</v>
      </c>
      <c r="CT483">
        <v>1</v>
      </c>
      <c r="CU483">
        <v>1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1</v>
      </c>
      <c r="DC483">
        <v>2</v>
      </c>
      <c r="DE483">
        <v>2</v>
      </c>
      <c r="DF483">
        <v>2</v>
      </c>
      <c r="DG483">
        <v>1</v>
      </c>
      <c r="DH483">
        <v>2</v>
      </c>
      <c r="DI483">
        <v>1</v>
      </c>
      <c r="DJ483">
        <v>1</v>
      </c>
      <c r="DK483">
        <v>2</v>
      </c>
      <c r="DL483">
        <v>2</v>
      </c>
      <c r="DN483">
        <v>2</v>
      </c>
      <c r="DO483">
        <v>1</v>
      </c>
      <c r="DP483">
        <v>2</v>
      </c>
      <c r="DQ483">
        <v>1</v>
      </c>
      <c r="DS483">
        <v>3</v>
      </c>
      <c r="DW483">
        <v>3</v>
      </c>
      <c r="DX483">
        <v>150</v>
      </c>
      <c r="DY483">
        <v>2</v>
      </c>
      <c r="EA483">
        <v>-99</v>
      </c>
      <c r="EB483">
        <v>-99</v>
      </c>
      <c r="EC483">
        <v>-99</v>
      </c>
      <c r="ED483">
        <v>-99</v>
      </c>
      <c r="EE483">
        <v>2</v>
      </c>
      <c r="EG483">
        <v>0</v>
      </c>
      <c r="EH483">
        <v>2</v>
      </c>
      <c r="EI483">
        <v>0</v>
      </c>
      <c r="EJ483">
        <v>2</v>
      </c>
      <c r="EK483">
        <v>1</v>
      </c>
      <c r="EL483">
        <v>25</v>
      </c>
      <c r="EM483">
        <v>20</v>
      </c>
      <c r="EN483">
        <v>1</v>
      </c>
      <c r="EO483">
        <v>1</v>
      </c>
      <c r="EP483">
        <v>3</v>
      </c>
      <c r="EQ483">
        <v>3</v>
      </c>
      <c r="ER483">
        <v>3</v>
      </c>
      <c r="ES483">
        <v>2</v>
      </c>
      <c r="FA483">
        <v>1</v>
      </c>
      <c r="FB483">
        <v>1989</v>
      </c>
      <c r="FC483">
        <v>76</v>
      </c>
      <c r="FD483">
        <v>1</v>
      </c>
      <c r="FE483">
        <v>1</v>
      </c>
      <c r="FF483">
        <v>2</v>
      </c>
      <c r="FG483">
        <v>2</v>
      </c>
      <c r="FH483">
        <v>2</v>
      </c>
      <c r="FI483">
        <v>2</v>
      </c>
      <c r="FJ483">
        <v>2</v>
      </c>
      <c r="FL483">
        <v>2</v>
      </c>
      <c r="FM483">
        <v>1</v>
      </c>
      <c r="FN483">
        <v>20</v>
      </c>
      <c r="FO483">
        <v>2</v>
      </c>
      <c r="FR483">
        <v>2</v>
      </c>
      <c r="FT483">
        <v>2</v>
      </c>
      <c r="FV483">
        <v>1</v>
      </c>
      <c r="FW483">
        <v>2</v>
      </c>
      <c r="FX483">
        <v>1</v>
      </c>
      <c r="FY483">
        <v>1</v>
      </c>
      <c r="GA483">
        <v>2</v>
      </c>
      <c r="GQ483">
        <v>2</v>
      </c>
      <c r="GS483">
        <v>2</v>
      </c>
      <c r="GT483">
        <v>2</v>
      </c>
      <c r="HE483">
        <v>1</v>
      </c>
      <c r="HF483">
        <v>2003</v>
      </c>
      <c r="HG483">
        <v>2</v>
      </c>
      <c r="HH483">
        <v>1</v>
      </c>
      <c r="HI483">
        <v>1</v>
      </c>
      <c r="HJ483">
        <v>1</v>
      </c>
      <c r="HK483">
        <v>2</v>
      </c>
      <c r="HN483">
        <v>1</v>
      </c>
      <c r="HO483">
        <v>1</v>
      </c>
      <c r="HP483">
        <v>500</v>
      </c>
      <c r="HQ483">
        <v>2</v>
      </c>
      <c r="HR483">
        <v>1</v>
      </c>
      <c r="HS483">
        <v>2</v>
      </c>
      <c r="HT483">
        <v>1</v>
      </c>
      <c r="HU483">
        <v>1</v>
      </c>
      <c r="HV483">
        <v>2</v>
      </c>
      <c r="HW483">
        <v>2</v>
      </c>
      <c r="HX483">
        <v>2</v>
      </c>
      <c r="HY483">
        <v>2</v>
      </c>
      <c r="IA483">
        <v>2</v>
      </c>
    </row>
    <row r="484" spans="1:235" x14ac:dyDescent="0.25">
      <c r="A484">
        <v>1175</v>
      </c>
      <c r="B484">
        <v>1</v>
      </c>
      <c r="E484">
        <v>1</v>
      </c>
      <c r="F484">
        <v>2</v>
      </c>
      <c r="G484">
        <v>18</v>
      </c>
      <c r="H484">
        <v>18</v>
      </c>
      <c r="I484">
        <v>18</v>
      </c>
      <c r="J484">
        <v>19</v>
      </c>
      <c r="K484">
        <v>19</v>
      </c>
      <c r="L484">
        <v>20</v>
      </c>
      <c r="M484">
        <v>20</v>
      </c>
      <c r="N484">
        <v>20</v>
      </c>
      <c r="O484">
        <v>20</v>
      </c>
      <c r="P484">
        <v>19</v>
      </c>
      <c r="Q484">
        <v>18</v>
      </c>
      <c r="R484">
        <v>20</v>
      </c>
      <c r="S484">
        <v>14</v>
      </c>
      <c r="T484">
        <v>14</v>
      </c>
      <c r="U484">
        <v>15</v>
      </c>
      <c r="V484">
        <v>20</v>
      </c>
      <c r="W484">
        <v>22</v>
      </c>
      <c r="X484">
        <v>22</v>
      </c>
      <c r="Y484">
        <v>18</v>
      </c>
      <c r="Z484">
        <v>18</v>
      </c>
      <c r="AA484">
        <v>18</v>
      </c>
      <c r="AB484">
        <v>19</v>
      </c>
      <c r="AC484">
        <v>19</v>
      </c>
      <c r="AD484">
        <v>20</v>
      </c>
      <c r="AE484">
        <v>20</v>
      </c>
      <c r="AF484">
        <v>20</v>
      </c>
      <c r="AG484">
        <v>20</v>
      </c>
      <c r="AH484">
        <v>19</v>
      </c>
      <c r="AI484">
        <v>18</v>
      </c>
      <c r="AJ484">
        <v>20</v>
      </c>
      <c r="AK484">
        <v>14</v>
      </c>
      <c r="AL484">
        <v>14</v>
      </c>
      <c r="AM484">
        <v>15</v>
      </c>
      <c r="AN484">
        <v>20</v>
      </c>
      <c r="AO484">
        <v>22</v>
      </c>
      <c r="AP484">
        <v>22</v>
      </c>
      <c r="AQ484">
        <v>18</v>
      </c>
      <c r="AR484">
        <v>18</v>
      </c>
      <c r="AS484">
        <v>18</v>
      </c>
      <c r="AT484">
        <v>19</v>
      </c>
      <c r="AU484">
        <v>19</v>
      </c>
      <c r="AV484">
        <v>20</v>
      </c>
      <c r="AW484">
        <v>20</v>
      </c>
      <c r="AX484">
        <v>20</v>
      </c>
      <c r="AY484">
        <v>20</v>
      </c>
      <c r="AZ484">
        <v>19</v>
      </c>
      <c r="BA484">
        <v>18</v>
      </c>
      <c r="BB484">
        <v>20</v>
      </c>
      <c r="BC484">
        <v>14</v>
      </c>
      <c r="BD484">
        <v>14</v>
      </c>
      <c r="BE484">
        <v>15</v>
      </c>
      <c r="BF484">
        <v>20</v>
      </c>
      <c r="BG484">
        <v>22</v>
      </c>
      <c r="BH484">
        <v>22</v>
      </c>
      <c r="BI484">
        <v>2</v>
      </c>
      <c r="BJ484" t="s">
        <v>362</v>
      </c>
      <c r="BK484">
        <v>6</v>
      </c>
      <c r="BL484">
        <v>2</v>
      </c>
      <c r="BM484">
        <v>-99</v>
      </c>
      <c r="BN484">
        <v>-99</v>
      </c>
      <c r="BO484">
        <v>-88</v>
      </c>
      <c r="BP484">
        <v>5</v>
      </c>
      <c r="BQ484">
        <v>10</v>
      </c>
      <c r="BR484">
        <v>11</v>
      </c>
      <c r="BS484">
        <v>-88</v>
      </c>
      <c r="BT484">
        <v>-99</v>
      </c>
      <c r="BU484">
        <v>-99</v>
      </c>
      <c r="BV484">
        <v>-99</v>
      </c>
      <c r="BW484">
        <v>-99</v>
      </c>
      <c r="BX484">
        <v>-88</v>
      </c>
      <c r="BY484">
        <v>5</v>
      </c>
      <c r="BZ484">
        <v>10</v>
      </c>
      <c r="CA484">
        <v>11</v>
      </c>
      <c r="CB484">
        <v>-88</v>
      </c>
      <c r="CC484">
        <v>-99</v>
      </c>
      <c r="CD484">
        <v>-99</v>
      </c>
      <c r="CE484">
        <v>-99</v>
      </c>
      <c r="CF484">
        <v>-99</v>
      </c>
      <c r="CG484">
        <v>-88</v>
      </c>
      <c r="CH484">
        <v>5</v>
      </c>
      <c r="CI484">
        <v>10</v>
      </c>
      <c r="CJ484">
        <v>11</v>
      </c>
      <c r="CK484">
        <v>-88</v>
      </c>
      <c r="CL484">
        <v>-99</v>
      </c>
      <c r="CM484">
        <v>-99</v>
      </c>
      <c r="CN484">
        <v>2</v>
      </c>
      <c r="CO484">
        <v>1</v>
      </c>
      <c r="CR484">
        <v>2</v>
      </c>
      <c r="CT484">
        <v>1</v>
      </c>
      <c r="CU484">
        <v>1</v>
      </c>
      <c r="CV484">
        <v>2</v>
      </c>
      <c r="CW484">
        <v>1</v>
      </c>
      <c r="CX484">
        <v>1</v>
      </c>
      <c r="CY484">
        <v>2</v>
      </c>
      <c r="CZ484">
        <v>2</v>
      </c>
      <c r="DA484">
        <v>1</v>
      </c>
      <c r="DB484">
        <v>1</v>
      </c>
      <c r="DC484">
        <v>2</v>
      </c>
      <c r="DE484">
        <v>2</v>
      </c>
      <c r="DF484">
        <v>1</v>
      </c>
      <c r="DG484">
        <v>2</v>
      </c>
      <c r="DH484">
        <v>2</v>
      </c>
      <c r="DI484">
        <v>1</v>
      </c>
      <c r="DJ484">
        <v>2</v>
      </c>
      <c r="DK484">
        <v>2</v>
      </c>
      <c r="DL484">
        <v>2</v>
      </c>
      <c r="DN484">
        <v>2</v>
      </c>
      <c r="DO484">
        <v>1</v>
      </c>
      <c r="DP484">
        <v>2</v>
      </c>
      <c r="DQ484">
        <v>1</v>
      </c>
      <c r="DS484">
        <v>0.5</v>
      </c>
      <c r="DW484">
        <v>2</v>
      </c>
      <c r="DX484">
        <v>15</v>
      </c>
      <c r="DY484">
        <v>2</v>
      </c>
      <c r="EA484">
        <v>0</v>
      </c>
      <c r="EB484">
        <v>0</v>
      </c>
      <c r="EC484">
        <v>2</v>
      </c>
      <c r="EE484">
        <v>2</v>
      </c>
      <c r="EG484">
        <v>17</v>
      </c>
      <c r="EH484">
        <v>2</v>
      </c>
      <c r="EI484">
        <v>0</v>
      </c>
      <c r="EJ484">
        <v>2</v>
      </c>
      <c r="EK484">
        <v>1</v>
      </c>
      <c r="EL484">
        <v>6</v>
      </c>
      <c r="EM484">
        <v>18</v>
      </c>
      <c r="EN484">
        <v>1</v>
      </c>
      <c r="EO484">
        <v>2</v>
      </c>
      <c r="EP484">
        <v>3</v>
      </c>
      <c r="EQ484">
        <v>3</v>
      </c>
      <c r="ER484">
        <v>2</v>
      </c>
      <c r="ES484">
        <v>2</v>
      </c>
      <c r="FA484">
        <v>1</v>
      </c>
      <c r="FB484">
        <v>2001</v>
      </c>
      <c r="FC484">
        <v>50</v>
      </c>
      <c r="FD484">
        <v>1</v>
      </c>
      <c r="FE484">
        <v>2</v>
      </c>
      <c r="FF484">
        <v>2</v>
      </c>
      <c r="FG484">
        <v>2</v>
      </c>
      <c r="FH484">
        <v>2</v>
      </c>
      <c r="FI484">
        <v>2</v>
      </c>
      <c r="FJ484">
        <v>2</v>
      </c>
      <c r="FL484">
        <v>2</v>
      </c>
      <c r="FM484">
        <v>2</v>
      </c>
      <c r="FN484">
        <v>30</v>
      </c>
      <c r="FO484">
        <v>2</v>
      </c>
      <c r="FR484">
        <v>2</v>
      </c>
      <c r="FT484">
        <v>2</v>
      </c>
      <c r="FV484">
        <v>1</v>
      </c>
      <c r="FW484">
        <v>2</v>
      </c>
      <c r="FX484">
        <v>1</v>
      </c>
      <c r="FY484">
        <v>1</v>
      </c>
      <c r="GA484">
        <v>2</v>
      </c>
      <c r="GQ484">
        <v>3</v>
      </c>
      <c r="GS484">
        <v>2</v>
      </c>
      <c r="GT484">
        <v>2</v>
      </c>
      <c r="HE484">
        <v>2</v>
      </c>
      <c r="HN484">
        <v>2</v>
      </c>
      <c r="HT484">
        <v>2</v>
      </c>
      <c r="IA484">
        <v>2</v>
      </c>
    </row>
    <row r="485" spans="1:235" x14ac:dyDescent="0.25">
      <c r="A485">
        <v>1026</v>
      </c>
      <c r="B485">
        <v>2</v>
      </c>
      <c r="C485" t="s">
        <v>371</v>
      </c>
      <c r="D485">
        <v>10</v>
      </c>
      <c r="E485">
        <v>1</v>
      </c>
      <c r="F485">
        <v>2</v>
      </c>
      <c r="G485">
        <v>-88</v>
      </c>
      <c r="H485">
        <v>-88</v>
      </c>
      <c r="I485">
        <v>-88</v>
      </c>
      <c r="J485">
        <v>-88</v>
      </c>
      <c r="K485">
        <v>18</v>
      </c>
      <c r="L485">
        <v>18</v>
      </c>
      <c r="M485">
        <v>20</v>
      </c>
      <c r="N485">
        <v>20</v>
      </c>
      <c r="O485">
        <v>22</v>
      </c>
      <c r="P485">
        <v>22</v>
      </c>
      <c r="Q485">
        <v>22</v>
      </c>
      <c r="R485">
        <v>-88</v>
      </c>
      <c r="S485">
        <v>-88</v>
      </c>
      <c r="T485">
        <v>-88</v>
      </c>
      <c r="U485">
        <v>-88</v>
      </c>
      <c r="V485">
        <v>-88</v>
      </c>
      <c r="W485">
        <v>-88</v>
      </c>
      <c r="X485">
        <v>-88</v>
      </c>
      <c r="Y485">
        <v>-88</v>
      </c>
      <c r="Z485">
        <v>-88</v>
      </c>
      <c r="AA485">
        <v>-88</v>
      </c>
      <c r="AB485">
        <v>-88</v>
      </c>
      <c r="AC485">
        <v>18</v>
      </c>
      <c r="AD485">
        <v>18</v>
      </c>
      <c r="AE485">
        <v>20</v>
      </c>
      <c r="AF485">
        <v>20</v>
      </c>
      <c r="AG485">
        <v>22</v>
      </c>
      <c r="AH485">
        <v>22</v>
      </c>
      <c r="AI485">
        <v>22</v>
      </c>
      <c r="AJ485">
        <v>-88</v>
      </c>
      <c r="AK485">
        <v>-88</v>
      </c>
      <c r="AL485">
        <v>-88</v>
      </c>
      <c r="AM485">
        <v>-88</v>
      </c>
      <c r="AN485">
        <v>-88</v>
      </c>
      <c r="AO485">
        <v>-88</v>
      </c>
      <c r="AP485">
        <v>-88</v>
      </c>
      <c r="AQ485">
        <v>-88</v>
      </c>
      <c r="AR485">
        <v>-88</v>
      </c>
      <c r="AS485">
        <v>-88</v>
      </c>
      <c r="AT485">
        <v>-88</v>
      </c>
      <c r="AU485">
        <v>18</v>
      </c>
      <c r="AV485">
        <v>18</v>
      </c>
      <c r="AW485">
        <v>20</v>
      </c>
      <c r="AX485">
        <v>20</v>
      </c>
      <c r="AY485">
        <v>22</v>
      </c>
      <c r="AZ485">
        <v>22</v>
      </c>
      <c r="BA485">
        <v>22</v>
      </c>
      <c r="BB485">
        <v>-88</v>
      </c>
      <c r="BC485">
        <v>-88</v>
      </c>
      <c r="BD485">
        <v>-88</v>
      </c>
      <c r="BE485">
        <v>-88</v>
      </c>
      <c r="BF485">
        <v>-88</v>
      </c>
      <c r="BG485">
        <v>-88</v>
      </c>
      <c r="BH485">
        <v>-88</v>
      </c>
      <c r="BI485">
        <v>2</v>
      </c>
      <c r="BJ485" t="s">
        <v>371</v>
      </c>
      <c r="BK485">
        <v>10</v>
      </c>
      <c r="BL485">
        <v>2</v>
      </c>
      <c r="BM485">
        <v>-99</v>
      </c>
      <c r="BN485">
        <v>-99</v>
      </c>
      <c r="BO485">
        <v>-88</v>
      </c>
      <c r="BP485">
        <v>7</v>
      </c>
      <c r="BQ485">
        <v>8</v>
      </c>
      <c r="BR485">
        <v>9</v>
      </c>
      <c r="BS485">
        <v>-88</v>
      </c>
      <c r="BT485">
        <v>-99</v>
      </c>
      <c r="BU485">
        <v>-99</v>
      </c>
      <c r="BV485">
        <v>-99</v>
      </c>
      <c r="BW485">
        <v>-99</v>
      </c>
      <c r="BX485">
        <v>-88</v>
      </c>
      <c r="BY485">
        <v>7</v>
      </c>
      <c r="BZ485">
        <v>8</v>
      </c>
      <c r="CA485">
        <v>9</v>
      </c>
      <c r="CB485">
        <v>-88</v>
      </c>
      <c r="CC485">
        <v>-99</v>
      </c>
      <c r="CD485">
        <v>-99</v>
      </c>
      <c r="CE485">
        <v>-99</v>
      </c>
      <c r="CF485">
        <v>-99</v>
      </c>
      <c r="CG485">
        <v>-88</v>
      </c>
      <c r="CH485">
        <v>7</v>
      </c>
      <c r="CI485">
        <v>8</v>
      </c>
      <c r="CJ485">
        <v>9</v>
      </c>
      <c r="CK485">
        <v>-88</v>
      </c>
      <c r="CL485">
        <v>-99</v>
      </c>
      <c r="CM485">
        <v>-99</v>
      </c>
      <c r="CN485">
        <v>2</v>
      </c>
      <c r="CO485">
        <v>1</v>
      </c>
      <c r="CR485">
        <v>2</v>
      </c>
      <c r="CT485">
        <v>1</v>
      </c>
      <c r="CU485">
        <v>1</v>
      </c>
      <c r="CV485">
        <v>2</v>
      </c>
      <c r="CW485">
        <v>1</v>
      </c>
      <c r="CX485">
        <v>2</v>
      </c>
      <c r="CY485">
        <v>2</v>
      </c>
      <c r="CZ485">
        <v>1</v>
      </c>
      <c r="DA485">
        <v>1</v>
      </c>
      <c r="DB485">
        <v>1</v>
      </c>
      <c r="DC485">
        <v>2</v>
      </c>
      <c r="DE485">
        <v>2</v>
      </c>
      <c r="DF485">
        <v>1</v>
      </c>
      <c r="DG485">
        <v>2</v>
      </c>
      <c r="DH485">
        <v>2</v>
      </c>
      <c r="DI485">
        <v>2</v>
      </c>
      <c r="DJ485">
        <v>2</v>
      </c>
      <c r="DK485">
        <v>2</v>
      </c>
      <c r="DL485">
        <v>2</v>
      </c>
      <c r="DN485">
        <v>1</v>
      </c>
      <c r="DO485">
        <v>1</v>
      </c>
      <c r="DP485">
        <v>1</v>
      </c>
      <c r="DQ485">
        <v>1</v>
      </c>
      <c r="DS485">
        <v>0.5</v>
      </c>
      <c r="DT485">
        <v>4</v>
      </c>
      <c r="DW485">
        <v>3</v>
      </c>
      <c r="DX485">
        <v>30</v>
      </c>
      <c r="DY485">
        <v>2</v>
      </c>
      <c r="EA485">
        <v>100</v>
      </c>
      <c r="EB485">
        <v>0</v>
      </c>
      <c r="EC485">
        <v>2</v>
      </c>
      <c r="EE485">
        <v>2</v>
      </c>
      <c r="EG485">
        <v>0</v>
      </c>
      <c r="EH485">
        <v>2</v>
      </c>
      <c r="EI485">
        <v>0</v>
      </c>
      <c r="EJ485">
        <v>2</v>
      </c>
      <c r="EK485">
        <v>1</v>
      </c>
      <c r="EL485">
        <v>10</v>
      </c>
      <c r="EM485">
        <v>8</v>
      </c>
      <c r="EN485">
        <v>2</v>
      </c>
      <c r="EO485">
        <v>2</v>
      </c>
      <c r="EP485">
        <v>2</v>
      </c>
      <c r="EQ485">
        <v>2</v>
      </c>
      <c r="ER485">
        <v>2</v>
      </c>
      <c r="ES485">
        <v>1</v>
      </c>
      <c r="ET485">
        <v>10</v>
      </c>
      <c r="EU485">
        <v>8</v>
      </c>
      <c r="EV485">
        <v>0</v>
      </c>
      <c r="EW485">
        <v>2</v>
      </c>
      <c r="EX485">
        <v>2</v>
      </c>
      <c r="EY485">
        <v>2</v>
      </c>
      <c r="EZ485">
        <v>2</v>
      </c>
      <c r="FA485">
        <v>1</v>
      </c>
      <c r="FB485">
        <v>2003</v>
      </c>
      <c r="FC485">
        <v>90</v>
      </c>
      <c r="FD485">
        <v>2</v>
      </c>
      <c r="FE485">
        <v>1</v>
      </c>
      <c r="FF485">
        <v>2</v>
      </c>
      <c r="FG485">
        <v>2</v>
      </c>
      <c r="FH485">
        <v>2</v>
      </c>
      <c r="FI485">
        <v>2</v>
      </c>
      <c r="FJ485">
        <v>2</v>
      </c>
      <c r="FL485">
        <v>2</v>
      </c>
      <c r="FM485">
        <v>2</v>
      </c>
      <c r="FN485">
        <v>16</v>
      </c>
      <c r="FO485">
        <v>1</v>
      </c>
      <c r="FP485">
        <v>3</v>
      </c>
      <c r="FQ485">
        <v>1</v>
      </c>
      <c r="FR485">
        <v>2</v>
      </c>
      <c r="FT485">
        <v>2</v>
      </c>
      <c r="FV485">
        <v>1</v>
      </c>
      <c r="FW485">
        <v>2</v>
      </c>
      <c r="FX485">
        <v>2</v>
      </c>
      <c r="FY485">
        <v>1</v>
      </c>
      <c r="GA485">
        <v>3</v>
      </c>
      <c r="GQ485">
        <v>1</v>
      </c>
      <c r="GS485">
        <v>2</v>
      </c>
      <c r="GT485">
        <v>2</v>
      </c>
      <c r="HE485">
        <v>2</v>
      </c>
      <c r="HN485">
        <v>2</v>
      </c>
      <c r="HT485">
        <v>2</v>
      </c>
      <c r="IA485">
        <v>2</v>
      </c>
    </row>
    <row r="486" spans="1:235" x14ac:dyDescent="0.25">
      <c r="A486">
        <v>1119</v>
      </c>
      <c r="B486">
        <v>2</v>
      </c>
      <c r="C486" t="s">
        <v>370</v>
      </c>
      <c r="D486">
        <v>30</v>
      </c>
      <c r="E486">
        <v>1</v>
      </c>
      <c r="F486">
        <v>2</v>
      </c>
      <c r="G486">
        <v>-88</v>
      </c>
      <c r="H486">
        <v>-88</v>
      </c>
      <c r="I486">
        <v>-88</v>
      </c>
      <c r="J486">
        <v>-88</v>
      </c>
      <c r="K486">
        <v>17</v>
      </c>
      <c r="L486">
        <v>17</v>
      </c>
      <c r="M486">
        <v>20</v>
      </c>
      <c r="N486">
        <v>22</v>
      </c>
      <c r="O486">
        <v>22</v>
      </c>
      <c r="P486">
        <v>22</v>
      </c>
      <c r="Q486">
        <v>22</v>
      </c>
      <c r="R486">
        <v>16</v>
      </c>
      <c r="S486">
        <v>14</v>
      </c>
      <c r="T486">
        <v>14</v>
      </c>
      <c r="U486">
        <v>14</v>
      </c>
      <c r="V486">
        <v>16</v>
      </c>
      <c r="W486">
        <v>16</v>
      </c>
      <c r="X486">
        <v>16</v>
      </c>
      <c r="Y486">
        <v>-88</v>
      </c>
      <c r="Z486">
        <v>-88</v>
      </c>
      <c r="AA486">
        <v>-88</v>
      </c>
      <c r="AB486">
        <v>-88</v>
      </c>
      <c r="AC486">
        <v>17</v>
      </c>
      <c r="AD486">
        <v>17</v>
      </c>
      <c r="AE486">
        <v>20</v>
      </c>
      <c r="AF486">
        <v>22</v>
      </c>
      <c r="AG486">
        <v>22</v>
      </c>
      <c r="AH486">
        <v>22</v>
      </c>
      <c r="AI486">
        <v>22</v>
      </c>
      <c r="AJ486">
        <v>16</v>
      </c>
      <c r="AK486">
        <v>14</v>
      </c>
      <c r="AL486">
        <v>14</v>
      </c>
      <c r="AM486">
        <v>14</v>
      </c>
      <c r="AN486">
        <v>16</v>
      </c>
      <c r="AO486">
        <v>16</v>
      </c>
      <c r="AP486">
        <v>16</v>
      </c>
      <c r="AQ486">
        <v>-88</v>
      </c>
      <c r="AR486">
        <v>-88</v>
      </c>
      <c r="AS486">
        <v>-88</v>
      </c>
      <c r="AT486">
        <v>-88</v>
      </c>
      <c r="AU486">
        <v>17</v>
      </c>
      <c r="AV486">
        <v>17</v>
      </c>
      <c r="AW486">
        <v>20</v>
      </c>
      <c r="AX486">
        <v>22</v>
      </c>
      <c r="AY486">
        <v>22</v>
      </c>
      <c r="AZ486">
        <v>22</v>
      </c>
      <c r="BA486">
        <v>22</v>
      </c>
      <c r="BB486">
        <v>16</v>
      </c>
      <c r="BC486">
        <v>14</v>
      </c>
      <c r="BD486">
        <v>14</v>
      </c>
      <c r="BE486">
        <v>14</v>
      </c>
      <c r="BF486">
        <v>16</v>
      </c>
      <c r="BG486">
        <v>16</v>
      </c>
      <c r="BH486">
        <v>16</v>
      </c>
      <c r="BI486">
        <v>2</v>
      </c>
      <c r="BJ486" t="s">
        <v>370</v>
      </c>
      <c r="BK486">
        <v>10</v>
      </c>
      <c r="BL486">
        <v>2</v>
      </c>
      <c r="BM486">
        <v>-99</v>
      </c>
      <c r="BN486">
        <v>-99</v>
      </c>
      <c r="BO486">
        <v>-88</v>
      </c>
      <c r="BP486">
        <v>7.5</v>
      </c>
      <c r="BQ486">
        <v>8</v>
      </c>
      <c r="BR486">
        <v>9</v>
      </c>
      <c r="BS486">
        <v>-88</v>
      </c>
      <c r="BT486">
        <v>-99</v>
      </c>
      <c r="BU486">
        <v>-99</v>
      </c>
      <c r="BV486">
        <v>-99</v>
      </c>
      <c r="BW486">
        <v>-99</v>
      </c>
      <c r="BX486">
        <v>-88</v>
      </c>
      <c r="BY486">
        <v>7.5</v>
      </c>
      <c r="BZ486">
        <v>8</v>
      </c>
      <c r="CA486">
        <v>9</v>
      </c>
      <c r="CB486">
        <v>-88</v>
      </c>
      <c r="CC486">
        <v>-99</v>
      </c>
      <c r="CD486">
        <v>-99</v>
      </c>
      <c r="CE486">
        <v>-99</v>
      </c>
      <c r="CF486">
        <v>-99</v>
      </c>
      <c r="CG486">
        <v>-88</v>
      </c>
      <c r="CH486">
        <v>7.5</v>
      </c>
      <c r="CI486">
        <v>8</v>
      </c>
      <c r="CJ486">
        <v>9</v>
      </c>
      <c r="CK486">
        <v>-88</v>
      </c>
      <c r="CL486">
        <v>-99</v>
      </c>
      <c r="CM486">
        <v>-99</v>
      </c>
      <c r="CN486">
        <v>1</v>
      </c>
      <c r="CO486">
        <v>1</v>
      </c>
      <c r="CR486">
        <v>2</v>
      </c>
      <c r="CT486">
        <v>1</v>
      </c>
      <c r="CU486">
        <v>1</v>
      </c>
      <c r="CV486">
        <v>2</v>
      </c>
      <c r="CW486">
        <v>1</v>
      </c>
      <c r="CX486">
        <v>2</v>
      </c>
      <c r="CY486">
        <v>2</v>
      </c>
      <c r="CZ486">
        <v>1</v>
      </c>
      <c r="DA486">
        <v>1</v>
      </c>
      <c r="DB486">
        <v>1</v>
      </c>
      <c r="DC486">
        <v>2</v>
      </c>
      <c r="DE486">
        <v>2</v>
      </c>
      <c r="DF486">
        <v>1</v>
      </c>
      <c r="DG486">
        <v>2</v>
      </c>
      <c r="DH486">
        <v>1</v>
      </c>
      <c r="DI486">
        <v>2</v>
      </c>
      <c r="DJ486">
        <v>2</v>
      </c>
      <c r="DK486">
        <v>2</v>
      </c>
      <c r="DL486">
        <v>2</v>
      </c>
      <c r="DN486">
        <v>2</v>
      </c>
      <c r="DO486">
        <v>1</v>
      </c>
      <c r="DP486">
        <v>2</v>
      </c>
      <c r="DQ486">
        <v>1</v>
      </c>
      <c r="DS486">
        <v>0.5</v>
      </c>
      <c r="DW486">
        <v>3</v>
      </c>
      <c r="DX486">
        <v>30</v>
      </c>
      <c r="DY486">
        <v>2</v>
      </c>
      <c r="EA486">
        <v>100</v>
      </c>
      <c r="EB486">
        <v>0</v>
      </c>
      <c r="EC486">
        <v>1</v>
      </c>
      <c r="ED486">
        <v>1</v>
      </c>
      <c r="EE486">
        <v>2</v>
      </c>
      <c r="EG486">
        <v>0</v>
      </c>
      <c r="EH486">
        <v>2</v>
      </c>
      <c r="EI486">
        <v>0</v>
      </c>
      <c r="EJ486">
        <v>2</v>
      </c>
      <c r="EK486">
        <v>1</v>
      </c>
      <c r="EL486">
        <v>10</v>
      </c>
      <c r="EM486">
        <v>10</v>
      </c>
      <c r="EN486">
        <v>1</v>
      </c>
      <c r="EO486">
        <v>2</v>
      </c>
      <c r="EP486">
        <v>2</v>
      </c>
      <c r="EQ486">
        <v>3</v>
      </c>
      <c r="ER486">
        <v>2</v>
      </c>
      <c r="ES486">
        <v>1</v>
      </c>
      <c r="ET486">
        <v>10</v>
      </c>
      <c r="EU486">
        <v>10</v>
      </c>
      <c r="EV486">
        <v>0</v>
      </c>
      <c r="EW486">
        <v>2</v>
      </c>
      <c r="EX486">
        <v>2</v>
      </c>
      <c r="EY486">
        <v>3</v>
      </c>
      <c r="EZ486">
        <v>2</v>
      </c>
      <c r="FA486">
        <v>1</v>
      </c>
      <c r="FB486">
        <v>1990</v>
      </c>
      <c r="FC486">
        <v>50</v>
      </c>
      <c r="FD486">
        <v>1</v>
      </c>
      <c r="FE486">
        <v>1</v>
      </c>
      <c r="FF486">
        <v>2</v>
      </c>
      <c r="FG486">
        <v>2</v>
      </c>
      <c r="FH486">
        <v>2</v>
      </c>
      <c r="FI486">
        <v>2</v>
      </c>
      <c r="FJ486">
        <v>2</v>
      </c>
      <c r="FL486">
        <v>2</v>
      </c>
      <c r="FM486">
        <v>2</v>
      </c>
      <c r="FN486">
        <v>26</v>
      </c>
      <c r="FO486">
        <v>1</v>
      </c>
      <c r="FP486">
        <v>3</v>
      </c>
      <c r="FQ486">
        <v>1</v>
      </c>
      <c r="FR486">
        <v>1</v>
      </c>
      <c r="FS486">
        <v>3</v>
      </c>
      <c r="FT486">
        <v>2</v>
      </c>
      <c r="FV486">
        <v>1</v>
      </c>
      <c r="FW486">
        <v>2</v>
      </c>
      <c r="FX486">
        <v>1</v>
      </c>
      <c r="FY486">
        <v>1</v>
      </c>
      <c r="GA486">
        <v>3</v>
      </c>
      <c r="GQ486">
        <v>2</v>
      </c>
      <c r="GS486">
        <v>2</v>
      </c>
      <c r="GT486">
        <v>2</v>
      </c>
      <c r="HE486">
        <v>2</v>
      </c>
      <c r="HN486">
        <v>2</v>
      </c>
      <c r="HT486">
        <v>2</v>
      </c>
      <c r="IA486">
        <v>2</v>
      </c>
    </row>
    <row r="487" spans="1:235" x14ac:dyDescent="0.25">
      <c r="A487">
        <v>1146</v>
      </c>
      <c r="B487">
        <v>1</v>
      </c>
      <c r="E487">
        <v>1</v>
      </c>
      <c r="F487">
        <v>2</v>
      </c>
      <c r="G487">
        <v>-88</v>
      </c>
      <c r="H487">
        <v>-88</v>
      </c>
      <c r="I487">
        <v>-88</v>
      </c>
      <c r="J487">
        <v>15</v>
      </c>
      <c r="K487">
        <v>15</v>
      </c>
      <c r="L487">
        <v>20</v>
      </c>
      <c r="M487">
        <v>20</v>
      </c>
      <c r="N487">
        <v>20</v>
      </c>
      <c r="O487">
        <v>20</v>
      </c>
      <c r="P487">
        <v>20</v>
      </c>
      <c r="Q487">
        <v>20</v>
      </c>
      <c r="R487">
        <v>21</v>
      </c>
      <c r="S487">
        <v>22</v>
      </c>
      <c r="T487">
        <v>22</v>
      </c>
      <c r="U487">
        <v>22</v>
      </c>
      <c r="V487">
        <v>15</v>
      </c>
      <c r="W487">
        <v>15</v>
      </c>
      <c r="X487">
        <v>16</v>
      </c>
      <c r="Y487">
        <v>-88</v>
      </c>
      <c r="Z487">
        <v>-88</v>
      </c>
      <c r="AA487">
        <v>-88</v>
      </c>
      <c r="AB487">
        <v>15</v>
      </c>
      <c r="AC487">
        <v>15</v>
      </c>
      <c r="AD487">
        <v>20</v>
      </c>
      <c r="AE487">
        <v>20</v>
      </c>
      <c r="AF487">
        <v>20</v>
      </c>
      <c r="AG487">
        <v>20</v>
      </c>
      <c r="AH487">
        <v>20</v>
      </c>
      <c r="AI487">
        <v>20</v>
      </c>
      <c r="AJ487">
        <v>21</v>
      </c>
      <c r="AK487">
        <v>22</v>
      </c>
      <c r="AL487">
        <v>22</v>
      </c>
      <c r="AM487">
        <v>22</v>
      </c>
      <c r="AN487">
        <v>15</v>
      </c>
      <c r="AO487">
        <v>15</v>
      </c>
      <c r="AP487">
        <v>16</v>
      </c>
      <c r="AQ487">
        <v>-88</v>
      </c>
      <c r="AR487">
        <v>-88</v>
      </c>
      <c r="AS487">
        <v>-88</v>
      </c>
      <c r="AT487">
        <v>15</v>
      </c>
      <c r="AU487">
        <v>15</v>
      </c>
      <c r="AV487">
        <v>20</v>
      </c>
      <c r="AW487">
        <v>20</v>
      </c>
      <c r="AX487">
        <v>20</v>
      </c>
      <c r="AY487">
        <v>20</v>
      </c>
      <c r="AZ487">
        <v>20</v>
      </c>
      <c r="BA487">
        <v>20</v>
      </c>
      <c r="BB487">
        <v>21</v>
      </c>
      <c r="BC487">
        <v>22</v>
      </c>
      <c r="BD487">
        <v>22</v>
      </c>
      <c r="BE487">
        <v>22</v>
      </c>
      <c r="BF487">
        <v>15</v>
      </c>
      <c r="BG487">
        <v>15</v>
      </c>
      <c r="BH487">
        <v>16</v>
      </c>
      <c r="BI487">
        <v>1</v>
      </c>
      <c r="BL487">
        <v>2</v>
      </c>
      <c r="BM487">
        <v>-99</v>
      </c>
      <c r="BN487">
        <v>-99</v>
      </c>
      <c r="BO487">
        <v>-88</v>
      </c>
      <c r="BP487">
        <v>5</v>
      </c>
      <c r="BQ487">
        <v>6</v>
      </c>
      <c r="BR487">
        <v>7</v>
      </c>
      <c r="BS487">
        <v>-88</v>
      </c>
      <c r="BT487">
        <v>-99</v>
      </c>
      <c r="BU487">
        <v>-99</v>
      </c>
      <c r="BV487">
        <v>-99</v>
      </c>
      <c r="BW487">
        <v>-99</v>
      </c>
      <c r="BX487">
        <v>-88</v>
      </c>
      <c r="BY487">
        <v>5</v>
      </c>
      <c r="BZ487">
        <v>6</v>
      </c>
      <c r="CA487">
        <v>7</v>
      </c>
      <c r="CB487">
        <v>-88</v>
      </c>
      <c r="CC487">
        <v>-99</v>
      </c>
      <c r="CD487">
        <v>-99</v>
      </c>
      <c r="CE487">
        <v>-99</v>
      </c>
      <c r="CF487">
        <v>-99</v>
      </c>
      <c r="CG487">
        <v>-88</v>
      </c>
      <c r="CH487">
        <v>5</v>
      </c>
      <c r="CI487">
        <v>6</v>
      </c>
      <c r="CJ487">
        <v>7</v>
      </c>
      <c r="CK487">
        <v>-88</v>
      </c>
      <c r="CL487">
        <v>-99</v>
      </c>
      <c r="CM487">
        <v>-99</v>
      </c>
      <c r="CN487">
        <v>1</v>
      </c>
      <c r="CO487">
        <v>1</v>
      </c>
      <c r="CR487">
        <v>2</v>
      </c>
      <c r="CT487">
        <v>1</v>
      </c>
      <c r="CU487">
        <v>1</v>
      </c>
      <c r="CV487">
        <v>2</v>
      </c>
      <c r="CW487">
        <v>2</v>
      </c>
      <c r="CX487">
        <v>2</v>
      </c>
      <c r="CY487">
        <v>1</v>
      </c>
      <c r="CZ487">
        <v>1</v>
      </c>
      <c r="DA487">
        <v>1</v>
      </c>
      <c r="DB487">
        <v>2</v>
      </c>
      <c r="DC487">
        <v>2</v>
      </c>
      <c r="DE487">
        <v>2</v>
      </c>
      <c r="DF487">
        <v>1</v>
      </c>
      <c r="DG487">
        <v>1</v>
      </c>
      <c r="DH487">
        <v>1</v>
      </c>
      <c r="DI487">
        <v>2</v>
      </c>
      <c r="DJ487">
        <v>2</v>
      </c>
      <c r="DK487">
        <v>2</v>
      </c>
      <c r="DL487">
        <v>2</v>
      </c>
      <c r="DN487">
        <v>1</v>
      </c>
      <c r="DO487">
        <v>1</v>
      </c>
      <c r="DP487">
        <v>2</v>
      </c>
      <c r="DQ487">
        <v>1</v>
      </c>
      <c r="DS487">
        <v>1</v>
      </c>
      <c r="DW487">
        <v>4</v>
      </c>
      <c r="DX487">
        <v>15</v>
      </c>
      <c r="DY487">
        <v>2</v>
      </c>
      <c r="EA487">
        <v>0</v>
      </c>
      <c r="EB487">
        <v>0</v>
      </c>
      <c r="EC487">
        <v>2</v>
      </c>
      <c r="EE487">
        <v>2</v>
      </c>
      <c r="EG487">
        <v>0</v>
      </c>
      <c r="EH487">
        <v>2</v>
      </c>
      <c r="EI487">
        <v>0</v>
      </c>
      <c r="EJ487">
        <v>2</v>
      </c>
      <c r="EK487">
        <v>1</v>
      </c>
      <c r="EL487">
        <v>20</v>
      </c>
      <c r="EM487">
        <v>10</v>
      </c>
      <c r="EN487">
        <v>1</v>
      </c>
      <c r="EO487">
        <v>2</v>
      </c>
      <c r="EP487">
        <v>3</v>
      </c>
      <c r="EQ487">
        <v>3</v>
      </c>
      <c r="ER487">
        <v>3</v>
      </c>
      <c r="ES487">
        <v>1</v>
      </c>
      <c r="ET487">
        <v>20</v>
      </c>
      <c r="EU487">
        <v>10</v>
      </c>
      <c r="EV487">
        <v>1</v>
      </c>
      <c r="EW487">
        <v>2</v>
      </c>
      <c r="EX487">
        <v>3</v>
      </c>
      <c r="EY487">
        <v>3</v>
      </c>
      <c r="EZ487">
        <v>3</v>
      </c>
      <c r="FA487">
        <v>1</v>
      </c>
      <c r="FB487">
        <v>1950</v>
      </c>
      <c r="FC487">
        <v>75</v>
      </c>
      <c r="FD487">
        <v>1</v>
      </c>
      <c r="FE487">
        <v>2</v>
      </c>
      <c r="FF487">
        <v>2</v>
      </c>
      <c r="FG487">
        <v>2</v>
      </c>
      <c r="FH487">
        <v>2</v>
      </c>
      <c r="FI487">
        <v>2</v>
      </c>
      <c r="FJ487">
        <v>2</v>
      </c>
      <c r="FL487">
        <v>2</v>
      </c>
      <c r="FM487">
        <v>1</v>
      </c>
      <c r="FN487">
        <v>15</v>
      </c>
      <c r="FO487">
        <v>2</v>
      </c>
      <c r="FR487">
        <v>2</v>
      </c>
      <c r="FT487">
        <v>2</v>
      </c>
      <c r="FV487">
        <v>2</v>
      </c>
      <c r="GA487">
        <v>2</v>
      </c>
      <c r="GQ487">
        <v>6</v>
      </c>
      <c r="GS487">
        <v>2</v>
      </c>
      <c r="GT487">
        <v>2</v>
      </c>
      <c r="HE487">
        <v>2</v>
      </c>
      <c r="HN487">
        <v>2</v>
      </c>
      <c r="HT487">
        <v>2</v>
      </c>
      <c r="IA487">
        <v>2</v>
      </c>
    </row>
    <row r="488" spans="1:235" x14ac:dyDescent="0.25">
      <c r="A488">
        <v>1107</v>
      </c>
      <c r="B488">
        <v>1</v>
      </c>
      <c r="E488">
        <v>1</v>
      </c>
      <c r="F488">
        <v>2</v>
      </c>
      <c r="G488">
        <v>-88</v>
      </c>
      <c r="H488">
        <v>-88</v>
      </c>
      <c r="I488">
        <v>16</v>
      </c>
      <c r="J488">
        <v>20</v>
      </c>
      <c r="K488">
        <v>22</v>
      </c>
      <c r="L488">
        <v>23</v>
      </c>
      <c r="M488">
        <v>24</v>
      </c>
      <c r="N488">
        <v>27</v>
      </c>
      <c r="O488">
        <v>22</v>
      </c>
      <c r="P488">
        <v>22</v>
      </c>
      <c r="Q488">
        <v>21</v>
      </c>
      <c r="R488">
        <v>-88</v>
      </c>
      <c r="S488">
        <v>-88</v>
      </c>
      <c r="T488">
        <v>-88</v>
      </c>
      <c r="U488">
        <v>-88</v>
      </c>
      <c r="V488">
        <v>-88</v>
      </c>
      <c r="W488">
        <v>-88</v>
      </c>
      <c r="X488">
        <v>-88</v>
      </c>
      <c r="Y488">
        <v>-88</v>
      </c>
      <c r="Z488">
        <v>-88</v>
      </c>
      <c r="AA488">
        <v>16</v>
      </c>
      <c r="AB488">
        <v>20</v>
      </c>
      <c r="AC488">
        <v>22</v>
      </c>
      <c r="AD488">
        <v>23</v>
      </c>
      <c r="AE488">
        <v>24</v>
      </c>
      <c r="AF488">
        <v>27</v>
      </c>
      <c r="AG488">
        <v>22</v>
      </c>
      <c r="AH488">
        <v>22</v>
      </c>
      <c r="AI488">
        <v>21</v>
      </c>
      <c r="AJ488">
        <v>-88</v>
      </c>
      <c r="AK488">
        <v>-88</v>
      </c>
      <c r="AL488">
        <v>-88</v>
      </c>
      <c r="AM488">
        <v>-88</v>
      </c>
      <c r="AN488">
        <v>-88</v>
      </c>
      <c r="AO488">
        <v>-88</v>
      </c>
      <c r="AP488">
        <v>-88</v>
      </c>
      <c r="AQ488">
        <v>-88</v>
      </c>
      <c r="AR488">
        <v>-88</v>
      </c>
      <c r="AS488">
        <v>16</v>
      </c>
      <c r="AT488">
        <v>20</v>
      </c>
      <c r="AU488">
        <v>22</v>
      </c>
      <c r="AV488">
        <v>23</v>
      </c>
      <c r="AW488">
        <v>24</v>
      </c>
      <c r="AX488">
        <v>27</v>
      </c>
      <c r="AY488">
        <v>22</v>
      </c>
      <c r="AZ488">
        <v>22</v>
      </c>
      <c r="BA488">
        <v>21</v>
      </c>
      <c r="BB488">
        <v>-88</v>
      </c>
      <c r="BC488">
        <v>-88</v>
      </c>
      <c r="BD488">
        <v>-88</v>
      </c>
      <c r="BE488">
        <v>-88</v>
      </c>
      <c r="BF488">
        <v>-88</v>
      </c>
      <c r="BG488">
        <v>-88</v>
      </c>
      <c r="BH488">
        <v>-88</v>
      </c>
      <c r="BI488">
        <v>2</v>
      </c>
      <c r="BJ488" t="s">
        <v>369</v>
      </c>
      <c r="BK488">
        <v>5</v>
      </c>
      <c r="BL488">
        <v>2</v>
      </c>
      <c r="BM488">
        <v>-99</v>
      </c>
      <c r="BN488">
        <v>-99</v>
      </c>
      <c r="BO488">
        <v>-88</v>
      </c>
      <c r="BP488">
        <v>-88</v>
      </c>
      <c r="BQ488">
        <v>6.5</v>
      </c>
      <c r="BR488">
        <v>7.5</v>
      </c>
      <c r="BS488">
        <v>-88</v>
      </c>
      <c r="BT488">
        <v>-99</v>
      </c>
      <c r="BU488">
        <v>-99</v>
      </c>
      <c r="BV488">
        <v>-99</v>
      </c>
      <c r="BW488">
        <v>-99</v>
      </c>
      <c r="BX488">
        <v>-88</v>
      </c>
      <c r="BY488">
        <v>-88</v>
      </c>
      <c r="BZ488">
        <v>6.5</v>
      </c>
      <c r="CA488">
        <v>7.5</v>
      </c>
      <c r="CB488">
        <v>-88</v>
      </c>
      <c r="CC488">
        <v>-99</v>
      </c>
      <c r="CD488">
        <v>-99</v>
      </c>
      <c r="CE488">
        <v>-99</v>
      </c>
      <c r="CF488">
        <v>-99</v>
      </c>
      <c r="CG488">
        <v>-88</v>
      </c>
      <c r="CH488">
        <v>-88</v>
      </c>
      <c r="CI488">
        <v>6.5</v>
      </c>
      <c r="CJ488">
        <v>7.5</v>
      </c>
      <c r="CK488">
        <v>-88</v>
      </c>
      <c r="CL488">
        <v>-99</v>
      </c>
      <c r="CM488">
        <v>-99</v>
      </c>
      <c r="CN488">
        <v>2</v>
      </c>
      <c r="CO488">
        <v>1</v>
      </c>
      <c r="CR488">
        <v>2</v>
      </c>
      <c r="CT488">
        <v>1</v>
      </c>
      <c r="CU488">
        <v>1</v>
      </c>
      <c r="CV488">
        <v>2</v>
      </c>
      <c r="CW488">
        <v>1</v>
      </c>
      <c r="CX488">
        <v>2</v>
      </c>
      <c r="CY488">
        <v>2</v>
      </c>
      <c r="CZ488">
        <v>2</v>
      </c>
      <c r="DA488">
        <v>2</v>
      </c>
      <c r="DB488">
        <v>1</v>
      </c>
      <c r="DC488">
        <v>2</v>
      </c>
      <c r="DE488">
        <v>2</v>
      </c>
      <c r="DF488">
        <v>1</v>
      </c>
      <c r="DG488">
        <v>2</v>
      </c>
      <c r="DH488">
        <v>2</v>
      </c>
      <c r="DI488">
        <v>1</v>
      </c>
      <c r="DJ488">
        <v>2</v>
      </c>
      <c r="DK488">
        <v>2</v>
      </c>
      <c r="DL488">
        <v>2</v>
      </c>
      <c r="DN488">
        <v>2</v>
      </c>
      <c r="DO488">
        <v>1</v>
      </c>
      <c r="DP488">
        <v>2</v>
      </c>
      <c r="DQ488">
        <v>4</v>
      </c>
      <c r="DW488">
        <v>1</v>
      </c>
      <c r="EA488">
        <v>0</v>
      </c>
      <c r="EB488">
        <v>0</v>
      </c>
      <c r="EC488">
        <v>2</v>
      </c>
      <c r="EE488">
        <v>2</v>
      </c>
      <c r="EG488">
        <v>0</v>
      </c>
      <c r="EH488">
        <v>2</v>
      </c>
      <c r="EI488">
        <v>0</v>
      </c>
      <c r="EJ488">
        <v>2</v>
      </c>
      <c r="EK488">
        <v>1</v>
      </c>
      <c r="EL488">
        <v>5</v>
      </c>
      <c r="EM488">
        <v>13</v>
      </c>
      <c r="EN488">
        <v>2</v>
      </c>
      <c r="EO488">
        <v>2</v>
      </c>
      <c r="EP488">
        <v>2</v>
      </c>
      <c r="EQ488">
        <v>3</v>
      </c>
      <c r="ER488">
        <v>2</v>
      </c>
      <c r="ES488">
        <v>2</v>
      </c>
      <c r="FA488">
        <v>1</v>
      </c>
      <c r="FB488">
        <v>1982</v>
      </c>
      <c r="FC488">
        <v>66</v>
      </c>
      <c r="FD488">
        <v>1</v>
      </c>
      <c r="FE488">
        <v>2</v>
      </c>
      <c r="FF488">
        <v>2</v>
      </c>
      <c r="FG488">
        <v>2</v>
      </c>
      <c r="FH488">
        <v>2</v>
      </c>
      <c r="FI488">
        <v>2</v>
      </c>
      <c r="FJ488">
        <v>2</v>
      </c>
      <c r="FL488">
        <v>2</v>
      </c>
      <c r="FM488">
        <v>2</v>
      </c>
      <c r="FN488">
        <v>17</v>
      </c>
      <c r="FO488">
        <v>1</v>
      </c>
      <c r="FP488">
        <v>4</v>
      </c>
      <c r="FQ488">
        <v>1</v>
      </c>
      <c r="FR488">
        <v>2</v>
      </c>
      <c r="FT488">
        <v>2</v>
      </c>
      <c r="FV488">
        <v>2</v>
      </c>
      <c r="GA488">
        <v>3</v>
      </c>
      <c r="GQ488">
        <v>1</v>
      </c>
      <c r="GS488">
        <v>2</v>
      </c>
      <c r="GT488">
        <v>2</v>
      </c>
      <c r="HE488">
        <v>2</v>
      </c>
      <c r="HN488">
        <v>1</v>
      </c>
      <c r="HO488">
        <v>1</v>
      </c>
      <c r="HP488">
        <v>200</v>
      </c>
      <c r="HQ488">
        <v>2</v>
      </c>
      <c r="HR488">
        <v>2</v>
      </c>
      <c r="HS488">
        <v>2</v>
      </c>
      <c r="HT488">
        <v>2</v>
      </c>
      <c r="IA488">
        <v>2</v>
      </c>
    </row>
    <row r="489" spans="1:235" x14ac:dyDescent="0.25">
      <c r="A489">
        <v>1163</v>
      </c>
      <c r="BI489">
        <v>1</v>
      </c>
      <c r="BL489">
        <v>2</v>
      </c>
      <c r="BM489">
        <v>-99</v>
      </c>
      <c r="BN489">
        <v>-99</v>
      </c>
      <c r="BO489">
        <v>-88</v>
      </c>
      <c r="BP489">
        <v>7</v>
      </c>
      <c r="BQ489">
        <v>8</v>
      </c>
      <c r="BR489">
        <v>8</v>
      </c>
      <c r="BS489">
        <v>-88</v>
      </c>
      <c r="BT489">
        <v>-99</v>
      </c>
      <c r="BU489">
        <v>-99</v>
      </c>
      <c r="BV489">
        <v>-99</v>
      </c>
      <c r="BW489">
        <v>-99</v>
      </c>
      <c r="BX489">
        <v>-88</v>
      </c>
      <c r="BY489">
        <v>7</v>
      </c>
      <c r="BZ489">
        <v>8</v>
      </c>
      <c r="CA489">
        <v>8</v>
      </c>
      <c r="CB489">
        <v>-88</v>
      </c>
      <c r="CC489">
        <v>-99</v>
      </c>
      <c r="CD489">
        <v>-99</v>
      </c>
      <c r="CE489">
        <v>-99</v>
      </c>
      <c r="CF489">
        <v>-99</v>
      </c>
      <c r="CG489">
        <v>-88</v>
      </c>
      <c r="CH489">
        <v>7</v>
      </c>
      <c r="CI489">
        <v>8</v>
      </c>
      <c r="CJ489">
        <v>8</v>
      </c>
      <c r="CK489">
        <v>-88</v>
      </c>
      <c r="CL489">
        <v>-99</v>
      </c>
      <c r="CM489">
        <v>-99</v>
      </c>
      <c r="CN489">
        <v>2</v>
      </c>
      <c r="CO489">
        <v>1</v>
      </c>
      <c r="CR489">
        <v>2</v>
      </c>
      <c r="CT489">
        <v>1</v>
      </c>
      <c r="CU489">
        <v>1</v>
      </c>
      <c r="CV489">
        <v>2</v>
      </c>
      <c r="CW489">
        <v>1</v>
      </c>
      <c r="CX489">
        <v>2</v>
      </c>
      <c r="CY489">
        <v>2</v>
      </c>
      <c r="CZ489">
        <v>1</v>
      </c>
      <c r="DA489">
        <v>1</v>
      </c>
      <c r="DB489">
        <v>1</v>
      </c>
      <c r="DC489">
        <v>2</v>
      </c>
      <c r="DE489">
        <v>2</v>
      </c>
      <c r="DF489">
        <v>1</v>
      </c>
      <c r="DG489">
        <v>2</v>
      </c>
      <c r="DH489">
        <v>1</v>
      </c>
      <c r="DI489">
        <v>1</v>
      </c>
      <c r="DJ489">
        <v>2</v>
      </c>
      <c r="DK489">
        <v>2</v>
      </c>
      <c r="DL489">
        <v>2</v>
      </c>
      <c r="DN489">
        <v>2</v>
      </c>
      <c r="DO489">
        <v>1</v>
      </c>
      <c r="DP489">
        <v>2</v>
      </c>
      <c r="DQ489">
        <v>1</v>
      </c>
      <c r="DS489">
        <v>1</v>
      </c>
      <c r="DW489">
        <v>4</v>
      </c>
      <c r="DX489">
        <v>30</v>
      </c>
      <c r="DY489">
        <v>2</v>
      </c>
      <c r="EA489">
        <v>0</v>
      </c>
      <c r="EB489">
        <v>-99</v>
      </c>
      <c r="EC489">
        <v>2</v>
      </c>
      <c r="EE489">
        <v>2</v>
      </c>
      <c r="EG489">
        <v>0</v>
      </c>
      <c r="EH489">
        <v>2</v>
      </c>
      <c r="EI489">
        <v>0</v>
      </c>
      <c r="EJ489">
        <v>2</v>
      </c>
      <c r="EK489">
        <v>1</v>
      </c>
      <c r="EL489">
        <v>20</v>
      </c>
      <c r="EM489">
        <v>20</v>
      </c>
      <c r="EN489">
        <v>1</v>
      </c>
      <c r="EO489">
        <v>2</v>
      </c>
      <c r="EP489">
        <v>3</v>
      </c>
      <c r="EQ489">
        <v>3</v>
      </c>
      <c r="ER489">
        <v>3</v>
      </c>
      <c r="ES489">
        <v>1</v>
      </c>
      <c r="ET489">
        <v>20</v>
      </c>
      <c r="EU489">
        <v>20</v>
      </c>
      <c r="EV489">
        <v>1</v>
      </c>
      <c r="EW489">
        <v>2</v>
      </c>
      <c r="EX489">
        <v>3</v>
      </c>
      <c r="EY489">
        <v>3</v>
      </c>
      <c r="EZ489">
        <v>3</v>
      </c>
      <c r="FA489">
        <v>1</v>
      </c>
      <c r="FB489">
        <v>1976</v>
      </c>
      <c r="FC489">
        <v>100</v>
      </c>
      <c r="FL489">
        <v>2</v>
      </c>
      <c r="FM489">
        <v>2</v>
      </c>
      <c r="FN489">
        <v>17</v>
      </c>
      <c r="FO489">
        <v>2</v>
      </c>
      <c r="FR489">
        <v>2</v>
      </c>
      <c r="FT489">
        <v>2</v>
      </c>
      <c r="FV489">
        <v>2</v>
      </c>
      <c r="GA489">
        <v>2</v>
      </c>
      <c r="GQ489">
        <v>6</v>
      </c>
      <c r="GS489">
        <v>2</v>
      </c>
      <c r="GT489">
        <v>2</v>
      </c>
      <c r="HE489">
        <v>1</v>
      </c>
      <c r="HF489">
        <v>2002</v>
      </c>
      <c r="HG489">
        <v>2</v>
      </c>
      <c r="HH489">
        <v>2</v>
      </c>
      <c r="HI489">
        <v>2</v>
      </c>
      <c r="HJ489">
        <v>2</v>
      </c>
      <c r="HK489">
        <v>2</v>
      </c>
      <c r="HN489">
        <v>2</v>
      </c>
      <c r="HT489">
        <v>2</v>
      </c>
      <c r="IA489">
        <v>2</v>
      </c>
    </row>
    <row r="490" spans="1:235" x14ac:dyDescent="0.25">
      <c r="A490">
        <v>1536</v>
      </c>
      <c r="B490">
        <v>1</v>
      </c>
      <c r="E490">
        <v>1</v>
      </c>
      <c r="F490">
        <v>2</v>
      </c>
      <c r="G490">
        <v>-88</v>
      </c>
      <c r="H490">
        <v>-88</v>
      </c>
      <c r="I490">
        <v>15</v>
      </c>
      <c r="J490">
        <v>17</v>
      </c>
      <c r="K490">
        <v>17.5</v>
      </c>
      <c r="L490">
        <v>18</v>
      </c>
      <c r="M490">
        <v>18</v>
      </c>
      <c r="N490">
        <v>19</v>
      </c>
      <c r="O490">
        <v>20</v>
      </c>
      <c r="P490">
        <v>20</v>
      </c>
      <c r="Q490">
        <v>20</v>
      </c>
      <c r="R490">
        <v>20</v>
      </c>
      <c r="S490">
        <v>20</v>
      </c>
      <c r="T490">
        <v>-88</v>
      </c>
      <c r="U490">
        <v>-88</v>
      </c>
      <c r="V490">
        <v>15</v>
      </c>
      <c r="W490">
        <v>17</v>
      </c>
      <c r="X490">
        <v>17</v>
      </c>
      <c r="Y490">
        <v>-88</v>
      </c>
      <c r="Z490">
        <v>-88</v>
      </c>
      <c r="AA490">
        <v>15</v>
      </c>
      <c r="AB490">
        <v>17</v>
      </c>
      <c r="AC490">
        <v>17.5</v>
      </c>
      <c r="AD490">
        <v>18</v>
      </c>
      <c r="AE490">
        <v>18</v>
      </c>
      <c r="AF490">
        <v>19</v>
      </c>
      <c r="AG490">
        <v>20</v>
      </c>
      <c r="AH490">
        <v>20</v>
      </c>
      <c r="AI490">
        <v>20</v>
      </c>
      <c r="AJ490">
        <v>20</v>
      </c>
      <c r="AK490">
        <v>20</v>
      </c>
      <c r="AL490">
        <v>-88</v>
      </c>
      <c r="AM490">
        <v>-88</v>
      </c>
      <c r="AN490">
        <v>15</v>
      </c>
      <c r="AO490">
        <v>17</v>
      </c>
      <c r="AP490">
        <v>17</v>
      </c>
      <c r="AQ490">
        <v>-88</v>
      </c>
      <c r="AR490">
        <v>-88</v>
      </c>
      <c r="AS490">
        <v>15</v>
      </c>
      <c r="AT490">
        <v>17</v>
      </c>
      <c r="AU490">
        <v>17.5</v>
      </c>
      <c r="AV490">
        <v>18</v>
      </c>
      <c r="AW490">
        <v>18</v>
      </c>
      <c r="AX490">
        <v>19</v>
      </c>
      <c r="AY490">
        <v>20</v>
      </c>
      <c r="AZ490">
        <v>20</v>
      </c>
      <c r="BA490">
        <v>20</v>
      </c>
      <c r="BB490">
        <v>20</v>
      </c>
      <c r="BC490">
        <v>20</v>
      </c>
      <c r="BD490">
        <v>-88</v>
      </c>
      <c r="BE490">
        <v>-88</v>
      </c>
      <c r="BF490">
        <v>15</v>
      </c>
      <c r="BG490">
        <v>17</v>
      </c>
      <c r="BH490">
        <v>17</v>
      </c>
      <c r="BI490">
        <v>2</v>
      </c>
      <c r="BJ490" t="s">
        <v>363</v>
      </c>
      <c r="BK490">
        <v>2</v>
      </c>
      <c r="BL490">
        <v>2</v>
      </c>
      <c r="BM490">
        <v>-99</v>
      </c>
      <c r="BN490">
        <v>-99</v>
      </c>
      <c r="BO490">
        <v>-88</v>
      </c>
      <c r="BP490">
        <v>6</v>
      </c>
      <c r="BQ490">
        <v>7.5</v>
      </c>
      <c r="BR490">
        <v>8.5</v>
      </c>
      <c r="BS490">
        <v>9</v>
      </c>
      <c r="BT490">
        <v>-99</v>
      </c>
      <c r="BU490">
        <v>-99</v>
      </c>
      <c r="BV490">
        <v>-99</v>
      </c>
      <c r="BW490">
        <v>-99</v>
      </c>
      <c r="BX490">
        <v>-88</v>
      </c>
      <c r="BY490">
        <v>6</v>
      </c>
      <c r="BZ490">
        <v>7.5</v>
      </c>
      <c r="CA490">
        <v>8.5</v>
      </c>
      <c r="CB490">
        <v>9</v>
      </c>
      <c r="CC490">
        <v>-99</v>
      </c>
      <c r="CD490">
        <v>-99</v>
      </c>
      <c r="CE490">
        <v>-99</v>
      </c>
      <c r="CF490">
        <v>-99</v>
      </c>
      <c r="CG490">
        <v>-88</v>
      </c>
      <c r="CH490">
        <v>6</v>
      </c>
      <c r="CI490">
        <v>7.5</v>
      </c>
      <c r="CJ490">
        <v>8.5</v>
      </c>
      <c r="CK490">
        <v>9</v>
      </c>
      <c r="CL490">
        <v>-99</v>
      </c>
      <c r="CM490">
        <v>-99</v>
      </c>
      <c r="CN490">
        <v>2</v>
      </c>
      <c r="CO490">
        <v>1</v>
      </c>
      <c r="CR490">
        <v>2</v>
      </c>
      <c r="CT490">
        <v>1</v>
      </c>
      <c r="CU490">
        <v>1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1</v>
      </c>
      <c r="DC490">
        <v>2</v>
      </c>
      <c r="DE490">
        <v>2</v>
      </c>
      <c r="DF490">
        <v>2</v>
      </c>
      <c r="DG490">
        <v>1</v>
      </c>
      <c r="DH490">
        <v>2</v>
      </c>
      <c r="DI490">
        <v>1</v>
      </c>
      <c r="DJ490">
        <v>1</v>
      </c>
      <c r="DK490">
        <v>2</v>
      </c>
      <c r="DL490">
        <v>2</v>
      </c>
      <c r="DN490">
        <v>1</v>
      </c>
      <c r="DO490">
        <v>1</v>
      </c>
      <c r="DP490">
        <v>2</v>
      </c>
      <c r="DQ490">
        <v>1</v>
      </c>
      <c r="DS490">
        <v>0.5</v>
      </c>
      <c r="DW490">
        <v>3</v>
      </c>
      <c r="DX490">
        <v>60</v>
      </c>
      <c r="DY490">
        <v>1</v>
      </c>
      <c r="DZ490">
        <v>0.5</v>
      </c>
      <c r="EA490">
        <v>-99</v>
      </c>
      <c r="EB490">
        <v>-99</v>
      </c>
      <c r="EC490">
        <v>-99</v>
      </c>
      <c r="ED490">
        <v>-99</v>
      </c>
      <c r="EE490">
        <v>2</v>
      </c>
      <c r="EG490">
        <v>1</v>
      </c>
      <c r="EH490">
        <v>2</v>
      </c>
      <c r="EI490">
        <v>0</v>
      </c>
      <c r="EJ490">
        <v>2</v>
      </c>
      <c r="EK490">
        <v>1</v>
      </c>
      <c r="EL490">
        <v>2</v>
      </c>
      <c r="EM490">
        <v>16</v>
      </c>
      <c r="EN490">
        <v>1</v>
      </c>
      <c r="EO490">
        <v>2</v>
      </c>
      <c r="EP490">
        <v>2</v>
      </c>
      <c r="EQ490">
        <v>3</v>
      </c>
      <c r="ER490">
        <v>2</v>
      </c>
      <c r="ES490">
        <v>2</v>
      </c>
      <c r="FA490">
        <v>1</v>
      </c>
      <c r="FB490">
        <v>1978</v>
      </c>
      <c r="FC490">
        <v>79</v>
      </c>
      <c r="FD490">
        <v>1</v>
      </c>
      <c r="FE490">
        <v>1</v>
      </c>
      <c r="FF490">
        <v>1</v>
      </c>
      <c r="FG490">
        <v>2</v>
      </c>
      <c r="FH490">
        <v>2</v>
      </c>
      <c r="FI490">
        <v>2</v>
      </c>
      <c r="FJ490">
        <v>2</v>
      </c>
      <c r="FL490">
        <v>2</v>
      </c>
      <c r="FM490">
        <v>2</v>
      </c>
      <c r="FN490">
        <v>30</v>
      </c>
      <c r="FO490">
        <v>2</v>
      </c>
      <c r="FR490">
        <v>2</v>
      </c>
      <c r="FT490">
        <v>2</v>
      </c>
      <c r="FV490">
        <v>1</v>
      </c>
      <c r="FW490">
        <v>2</v>
      </c>
      <c r="FX490">
        <v>2</v>
      </c>
      <c r="FY490">
        <v>1</v>
      </c>
      <c r="GA490">
        <v>2</v>
      </c>
      <c r="GQ490">
        <v>1</v>
      </c>
      <c r="GS490">
        <v>2</v>
      </c>
      <c r="GT490">
        <v>2</v>
      </c>
      <c r="HE490">
        <v>1</v>
      </c>
      <c r="HF490">
        <v>2005</v>
      </c>
      <c r="HG490">
        <v>2</v>
      </c>
      <c r="HH490">
        <v>1</v>
      </c>
      <c r="HI490">
        <v>1</v>
      </c>
      <c r="HJ490">
        <v>1</v>
      </c>
      <c r="HK490">
        <v>2</v>
      </c>
      <c r="HN490">
        <v>1</v>
      </c>
      <c r="HO490">
        <v>1</v>
      </c>
      <c r="HP490">
        <v>500</v>
      </c>
      <c r="HQ490">
        <v>2</v>
      </c>
      <c r="HR490">
        <v>1</v>
      </c>
      <c r="HS490">
        <v>2</v>
      </c>
      <c r="HT490">
        <v>2</v>
      </c>
      <c r="IA490">
        <v>2</v>
      </c>
    </row>
    <row r="491" spans="1:235" x14ac:dyDescent="0.25">
      <c r="A491">
        <v>1096</v>
      </c>
      <c r="B491">
        <v>1</v>
      </c>
      <c r="E491">
        <v>1</v>
      </c>
      <c r="F491">
        <v>2</v>
      </c>
      <c r="G491">
        <v>-88</v>
      </c>
      <c r="H491">
        <v>-88</v>
      </c>
      <c r="I491">
        <v>15</v>
      </c>
      <c r="J491">
        <v>16</v>
      </c>
      <c r="K491">
        <v>17</v>
      </c>
      <c r="L491">
        <v>17</v>
      </c>
      <c r="M491">
        <v>17</v>
      </c>
      <c r="N491">
        <v>16.25</v>
      </c>
      <c r="O491">
        <v>18</v>
      </c>
      <c r="P491">
        <v>18</v>
      </c>
      <c r="Q491">
        <v>18</v>
      </c>
      <c r="R491">
        <v>-88</v>
      </c>
      <c r="S491">
        <v>-88</v>
      </c>
      <c r="T491">
        <v>-88</v>
      </c>
      <c r="U491">
        <v>-88</v>
      </c>
      <c r="V491">
        <v>-88</v>
      </c>
      <c r="W491">
        <v>-88</v>
      </c>
      <c r="X491">
        <v>-88</v>
      </c>
      <c r="Y491">
        <v>-88</v>
      </c>
      <c r="Z491">
        <v>-88</v>
      </c>
      <c r="AA491">
        <v>15</v>
      </c>
      <c r="AB491">
        <v>16</v>
      </c>
      <c r="AC491">
        <v>17</v>
      </c>
      <c r="AD491">
        <v>17</v>
      </c>
      <c r="AE491">
        <v>17</v>
      </c>
      <c r="AF491">
        <v>16.25</v>
      </c>
      <c r="AG491">
        <v>18</v>
      </c>
      <c r="AH491">
        <v>18</v>
      </c>
      <c r="AI491">
        <v>18</v>
      </c>
      <c r="AJ491">
        <v>-88</v>
      </c>
      <c r="AK491">
        <v>-88</v>
      </c>
      <c r="AL491">
        <v>-88</v>
      </c>
      <c r="AM491">
        <v>-88</v>
      </c>
      <c r="AN491">
        <v>-88</v>
      </c>
      <c r="AO491">
        <v>-88</v>
      </c>
      <c r="AP491">
        <v>-88</v>
      </c>
      <c r="AQ491">
        <v>-88</v>
      </c>
      <c r="AR491">
        <v>-88</v>
      </c>
      <c r="AS491">
        <v>15</v>
      </c>
      <c r="AT491">
        <v>16</v>
      </c>
      <c r="AU491">
        <v>17</v>
      </c>
      <c r="AV491">
        <v>17</v>
      </c>
      <c r="AW491">
        <v>17</v>
      </c>
      <c r="AX491">
        <v>16.25</v>
      </c>
      <c r="AY491">
        <v>18</v>
      </c>
      <c r="AZ491">
        <v>18</v>
      </c>
      <c r="BA491">
        <v>18</v>
      </c>
      <c r="BB491">
        <v>-88</v>
      </c>
      <c r="BC491">
        <v>-88</v>
      </c>
      <c r="BD491">
        <v>-88</v>
      </c>
      <c r="BE491">
        <v>-88</v>
      </c>
      <c r="BF491">
        <v>-88</v>
      </c>
      <c r="BG491">
        <v>-88</v>
      </c>
      <c r="BH491">
        <v>-88</v>
      </c>
      <c r="BI491">
        <v>2</v>
      </c>
      <c r="BJ491" t="s">
        <v>366</v>
      </c>
      <c r="BK491">
        <v>30</v>
      </c>
      <c r="BL491">
        <v>2</v>
      </c>
      <c r="BM491">
        <v>-99</v>
      </c>
      <c r="BN491">
        <v>-99</v>
      </c>
      <c r="BO491">
        <v>-88</v>
      </c>
      <c r="BP491">
        <v>4</v>
      </c>
      <c r="BQ491">
        <v>5</v>
      </c>
      <c r="BR491">
        <v>6.5</v>
      </c>
      <c r="BS491">
        <v>-88</v>
      </c>
      <c r="BT491">
        <v>-99</v>
      </c>
      <c r="BU491">
        <v>-99</v>
      </c>
      <c r="BV491">
        <v>-99</v>
      </c>
      <c r="BW491">
        <v>-99</v>
      </c>
      <c r="BX491">
        <v>-88</v>
      </c>
      <c r="BY491">
        <v>4</v>
      </c>
      <c r="BZ491">
        <v>5</v>
      </c>
      <c r="CA491">
        <v>6.5</v>
      </c>
      <c r="CB491">
        <v>-88</v>
      </c>
      <c r="CC491">
        <v>-99</v>
      </c>
      <c r="CD491">
        <v>-99</v>
      </c>
      <c r="CE491">
        <v>-99</v>
      </c>
      <c r="CF491">
        <v>-99</v>
      </c>
      <c r="CG491">
        <v>-88</v>
      </c>
      <c r="CH491">
        <v>4</v>
      </c>
      <c r="CI491">
        <v>5</v>
      </c>
      <c r="CJ491">
        <v>6.5</v>
      </c>
      <c r="CK491">
        <v>-88</v>
      </c>
      <c r="CL491">
        <v>-99</v>
      </c>
      <c r="CM491">
        <v>-99</v>
      </c>
      <c r="CN491">
        <v>2</v>
      </c>
      <c r="CO491">
        <v>1</v>
      </c>
      <c r="CR491">
        <v>2</v>
      </c>
      <c r="CT491">
        <v>1</v>
      </c>
      <c r="CU491">
        <v>1</v>
      </c>
      <c r="CV491">
        <v>2</v>
      </c>
      <c r="CW491">
        <v>1</v>
      </c>
      <c r="CX491">
        <v>2</v>
      </c>
      <c r="CY491">
        <v>2</v>
      </c>
      <c r="CZ491">
        <v>2</v>
      </c>
      <c r="DA491">
        <v>1</v>
      </c>
      <c r="DB491">
        <v>1</v>
      </c>
      <c r="DC491">
        <v>2</v>
      </c>
      <c r="DE491">
        <v>2</v>
      </c>
      <c r="DF491">
        <v>2</v>
      </c>
      <c r="DG491">
        <v>2</v>
      </c>
      <c r="DH491">
        <v>2</v>
      </c>
      <c r="DI491">
        <v>1</v>
      </c>
      <c r="DJ491">
        <v>2</v>
      </c>
      <c r="DK491">
        <v>2</v>
      </c>
      <c r="DL491">
        <v>2</v>
      </c>
      <c r="DN491">
        <v>2</v>
      </c>
      <c r="DO491">
        <v>1</v>
      </c>
      <c r="DP491">
        <v>2</v>
      </c>
      <c r="DQ491">
        <v>1</v>
      </c>
      <c r="DS491">
        <v>0.5</v>
      </c>
      <c r="DW491">
        <v>2</v>
      </c>
      <c r="DX491">
        <v>10</v>
      </c>
      <c r="DY491">
        <v>2</v>
      </c>
      <c r="EA491">
        <v>57</v>
      </c>
      <c r="EB491">
        <v>0</v>
      </c>
      <c r="EC491">
        <v>2</v>
      </c>
      <c r="EE491">
        <v>2</v>
      </c>
      <c r="EG491">
        <v>0</v>
      </c>
      <c r="EH491">
        <v>2</v>
      </c>
      <c r="EI491">
        <v>0</v>
      </c>
      <c r="EJ491">
        <v>2</v>
      </c>
      <c r="EK491">
        <v>1</v>
      </c>
      <c r="EL491">
        <v>30</v>
      </c>
      <c r="EM491">
        <v>10</v>
      </c>
      <c r="EN491">
        <v>1</v>
      </c>
      <c r="EO491">
        <v>2</v>
      </c>
      <c r="EP491">
        <v>2</v>
      </c>
      <c r="EQ491">
        <v>3</v>
      </c>
      <c r="ER491">
        <v>2</v>
      </c>
      <c r="ES491">
        <v>2</v>
      </c>
      <c r="FA491">
        <v>1</v>
      </c>
      <c r="FB491">
        <v>1980</v>
      </c>
      <c r="FC491">
        <v>0</v>
      </c>
      <c r="FD491">
        <v>1</v>
      </c>
      <c r="FE491">
        <v>2</v>
      </c>
      <c r="FF491">
        <v>2</v>
      </c>
      <c r="FG491">
        <v>2</v>
      </c>
      <c r="FH491">
        <v>2</v>
      </c>
      <c r="FI491">
        <v>2</v>
      </c>
      <c r="FJ491">
        <v>2</v>
      </c>
      <c r="FL491">
        <v>2</v>
      </c>
      <c r="FM491">
        <v>2</v>
      </c>
      <c r="FN491">
        <v>18</v>
      </c>
      <c r="FO491">
        <v>1</v>
      </c>
      <c r="FP491">
        <v>4</v>
      </c>
      <c r="FQ491">
        <v>1</v>
      </c>
      <c r="FR491">
        <v>2</v>
      </c>
      <c r="FT491">
        <v>2</v>
      </c>
      <c r="FV491">
        <v>1</v>
      </c>
      <c r="FW491">
        <v>1</v>
      </c>
      <c r="FX491">
        <v>1</v>
      </c>
      <c r="FY491">
        <v>1</v>
      </c>
      <c r="GA491">
        <v>3</v>
      </c>
      <c r="GQ491">
        <v>4</v>
      </c>
      <c r="GS491">
        <v>2</v>
      </c>
      <c r="GT491">
        <v>2</v>
      </c>
      <c r="HE491">
        <v>1</v>
      </c>
      <c r="HF491">
        <v>2003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30</v>
      </c>
      <c r="HM491">
        <v>2</v>
      </c>
      <c r="HN491">
        <v>2</v>
      </c>
      <c r="HT491">
        <v>1</v>
      </c>
      <c r="HU491">
        <v>2</v>
      </c>
      <c r="HV491">
        <v>2</v>
      </c>
      <c r="HW491">
        <v>1</v>
      </c>
      <c r="HX491">
        <v>2</v>
      </c>
      <c r="HY491">
        <v>2</v>
      </c>
      <c r="IA491">
        <v>2</v>
      </c>
    </row>
    <row r="492" spans="1:235" x14ac:dyDescent="0.25">
      <c r="A492">
        <v>1142</v>
      </c>
      <c r="BI492">
        <v>1</v>
      </c>
      <c r="BL492">
        <v>2</v>
      </c>
      <c r="BM492">
        <v>-99</v>
      </c>
      <c r="BN492">
        <v>-99</v>
      </c>
      <c r="BO492">
        <v>-88</v>
      </c>
      <c r="BP492">
        <v>8</v>
      </c>
      <c r="BQ492">
        <v>8.5</v>
      </c>
      <c r="BR492">
        <v>9</v>
      </c>
      <c r="BS492">
        <v>-88</v>
      </c>
      <c r="BT492">
        <v>-99</v>
      </c>
      <c r="BU492">
        <v>-99</v>
      </c>
      <c r="BV492">
        <v>-99</v>
      </c>
      <c r="BW492">
        <v>-99</v>
      </c>
      <c r="BX492">
        <v>-88</v>
      </c>
      <c r="BY492">
        <v>8</v>
      </c>
      <c r="BZ492">
        <v>8.5</v>
      </c>
      <c r="CA492">
        <v>9</v>
      </c>
      <c r="CB492">
        <v>-88</v>
      </c>
      <c r="CC492">
        <v>-99</v>
      </c>
      <c r="CD492">
        <v>-99</v>
      </c>
      <c r="CE492">
        <v>-99</v>
      </c>
      <c r="CF492">
        <v>-99</v>
      </c>
      <c r="CG492">
        <v>-88</v>
      </c>
      <c r="CH492">
        <v>8</v>
      </c>
      <c r="CI492">
        <v>8.5</v>
      </c>
      <c r="CJ492">
        <v>9</v>
      </c>
      <c r="CK492">
        <v>-88</v>
      </c>
      <c r="CL492">
        <v>-99</v>
      </c>
      <c r="CM492">
        <v>-99</v>
      </c>
      <c r="CN492">
        <v>2</v>
      </c>
      <c r="CO492">
        <v>1</v>
      </c>
      <c r="CR492">
        <v>2</v>
      </c>
      <c r="CT492">
        <v>1</v>
      </c>
      <c r="CU492">
        <v>1</v>
      </c>
      <c r="CV492">
        <v>2</v>
      </c>
      <c r="CW492">
        <v>1</v>
      </c>
      <c r="CX492">
        <v>2</v>
      </c>
      <c r="CY492">
        <v>2</v>
      </c>
      <c r="CZ492">
        <v>1</v>
      </c>
      <c r="DA492">
        <v>1</v>
      </c>
      <c r="DB492">
        <v>2</v>
      </c>
      <c r="DC492">
        <v>2</v>
      </c>
      <c r="DE492">
        <v>2</v>
      </c>
      <c r="DF492">
        <v>1</v>
      </c>
      <c r="DG492">
        <v>2</v>
      </c>
      <c r="DH492">
        <v>2</v>
      </c>
      <c r="DI492">
        <v>1</v>
      </c>
      <c r="DJ492">
        <v>2</v>
      </c>
      <c r="DK492">
        <v>2</v>
      </c>
      <c r="DL492">
        <v>2</v>
      </c>
      <c r="DN492">
        <v>2</v>
      </c>
      <c r="DO492">
        <v>1</v>
      </c>
      <c r="DP492">
        <v>2</v>
      </c>
      <c r="DQ492">
        <v>1</v>
      </c>
      <c r="DS492">
        <v>1</v>
      </c>
      <c r="DW492">
        <v>4</v>
      </c>
      <c r="DX492">
        <v>30</v>
      </c>
      <c r="DY492">
        <v>2</v>
      </c>
      <c r="EA492">
        <v>0</v>
      </c>
      <c r="EB492">
        <v>0</v>
      </c>
      <c r="EC492">
        <v>2</v>
      </c>
      <c r="EE492">
        <v>2</v>
      </c>
      <c r="EG492">
        <v>0</v>
      </c>
      <c r="EH492">
        <v>2</v>
      </c>
      <c r="EI492">
        <v>0</v>
      </c>
      <c r="EJ492">
        <v>2</v>
      </c>
      <c r="EK492">
        <v>1</v>
      </c>
      <c r="EL492">
        <v>5</v>
      </c>
      <c r="EM492">
        <v>6</v>
      </c>
      <c r="EN492">
        <v>1</v>
      </c>
      <c r="EO492">
        <v>2</v>
      </c>
      <c r="EP492">
        <v>3</v>
      </c>
      <c r="EQ492">
        <v>3</v>
      </c>
      <c r="ER492">
        <v>3</v>
      </c>
      <c r="ES492">
        <v>1</v>
      </c>
      <c r="ET492">
        <v>5</v>
      </c>
      <c r="EU492">
        <v>3</v>
      </c>
      <c r="EV492">
        <v>1</v>
      </c>
      <c r="EW492">
        <v>2</v>
      </c>
      <c r="EX492">
        <v>3</v>
      </c>
      <c r="EY492">
        <v>3</v>
      </c>
      <c r="EZ492">
        <v>3</v>
      </c>
      <c r="FA492">
        <v>1</v>
      </c>
      <c r="FB492">
        <v>1968</v>
      </c>
      <c r="FC492">
        <v>100</v>
      </c>
      <c r="FL492">
        <v>2</v>
      </c>
      <c r="FM492">
        <v>2</v>
      </c>
      <c r="FN492">
        <v>17</v>
      </c>
      <c r="FO492">
        <v>2</v>
      </c>
      <c r="FR492">
        <v>2</v>
      </c>
      <c r="FT492">
        <v>2</v>
      </c>
      <c r="FV492">
        <v>2</v>
      </c>
      <c r="GA492">
        <v>2</v>
      </c>
      <c r="GQ492">
        <v>6</v>
      </c>
      <c r="GS492">
        <v>2</v>
      </c>
      <c r="GT492">
        <v>2</v>
      </c>
      <c r="HE492">
        <v>1</v>
      </c>
      <c r="HF492">
        <v>2000</v>
      </c>
      <c r="HG492">
        <v>2</v>
      </c>
      <c r="HH492">
        <v>2</v>
      </c>
      <c r="HI492">
        <v>2</v>
      </c>
      <c r="HJ492">
        <v>2</v>
      </c>
      <c r="HK492">
        <v>2</v>
      </c>
      <c r="HN492">
        <v>2</v>
      </c>
      <c r="HT492">
        <v>2</v>
      </c>
      <c r="IA492">
        <v>2</v>
      </c>
    </row>
    <row r="493" spans="1:235" x14ac:dyDescent="0.25">
      <c r="A493">
        <v>1542</v>
      </c>
      <c r="B493">
        <v>1</v>
      </c>
      <c r="E493">
        <v>1</v>
      </c>
      <c r="F493">
        <v>2</v>
      </c>
      <c r="G493">
        <v>-88</v>
      </c>
      <c r="H493">
        <v>-88</v>
      </c>
      <c r="I493">
        <v>15</v>
      </c>
      <c r="J493">
        <v>16</v>
      </c>
      <c r="K493">
        <v>17</v>
      </c>
      <c r="L493">
        <v>18</v>
      </c>
      <c r="M493">
        <v>20</v>
      </c>
      <c r="N493">
        <v>20</v>
      </c>
      <c r="O493">
        <v>20</v>
      </c>
      <c r="P493">
        <v>26</v>
      </c>
      <c r="Q493">
        <v>26</v>
      </c>
      <c r="R493">
        <v>-88</v>
      </c>
      <c r="S493">
        <v>-88</v>
      </c>
      <c r="T493">
        <v>-88</v>
      </c>
      <c r="U493">
        <v>-88</v>
      </c>
      <c r="V493">
        <v>15</v>
      </c>
      <c r="W493">
        <v>20</v>
      </c>
      <c r="X493">
        <v>20</v>
      </c>
      <c r="Y493">
        <v>-88</v>
      </c>
      <c r="Z493">
        <v>-88</v>
      </c>
      <c r="AA493">
        <v>15</v>
      </c>
      <c r="AB493">
        <v>16</v>
      </c>
      <c r="AC493">
        <v>17</v>
      </c>
      <c r="AD493">
        <v>18</v>
      </c>
      <c r="AE493">
        <v>20</v>
      </c>
      <c r="AF493">
        <v>20</v>
      </c>
      <c r="AG493">
        <v>20</v>
      </c>
      <c r="AH493">
        <v>26</v>
      </c>
      <c r="AI493">
        <v>26</v>
      </c>
      <c r="AJ493">
        <v>-88</v>
      </c>
      <c r="AK493">
        <v>-88</v>
      </c>
      <c r="AL493">
        <v>-88</v>
      </c>
      <c r="AM493">
        <v>-88</v>
      </c>
      <c r="AN493">
        <v>15</v>
      </c>
      <c r="AO493">
        <v>20</v>
      </c>
      <c r="AP493">
        <v>20</v>
      </c>
      <c r="AQ493">
        <v>-88</v>
      </c>
      <c r="AR493">
        <v>-88</v>
      </c>
      <c r="AS493">
        <v>15</v>
      </c>
      <c r="AT493">
        <v>16</v>
      </c>
      <c r="AU493">
        <v>17</v>
      </c>
      <c r="AV493">
        <v>18</v>
      </c>
      <c r="AW493">
        <v>20</v>
      </c>
      <c r="AX493">
        <v>20</v>
      </c>
      <c r="AY493">
        <v>20</v>
      </c>
      <c r="AZ493">
        <v>26</v>
      </c>
      <c r="BA493">
        <v>26</v>
      </c>
      <c r="BB493">
        <v>-88</v>
      </c>
      <c r="BC493">
        <v>-88</v>
      </c>
      <c r="BD493">
        <v>-88</v>
      </c>
      <c r="BE493">
        <v>-88</v>
      </c>
      <c r="BF493">
        <v>15</v>
      </c>
      <c r="BG493">
        <v>20</v>
      </c>
      <c r="BH493">
        <v>20</v>
      </c>
      <c r="BI493">
        <v>2</v>
      </c>
      <c r="BJ493" t="s">
        <v>368</v>
      </c>
      <c r="BK493">
        <v>15</v>
      </c>
      <c r="BL493">
        <v>2</v>
      </c>
      <c r="BM493">
        <v>-99</v>
      </c>
      <c r="BN493">
        <v>-99</v>
      </c>
      <c r="BO493">
        <v>-88</v>
      </c>
      <c r="BP493">
        <v>6</v>
      </c>
      <c r="BQ493">
        <v>6.5</v>
      </c>
      <c r="BR493">
        <v>7</v>
      </c>
      <c r="BS493">
        <v>10</v>
      </c>
      <c r="BT493">
        <v>-99</v>
      </c>
      <c r="BU493">
        <v>-99</v>
      </c>
      <c r="BV493">
        <v>-99</v>
      </c>
      <c r="BW493">
        <v>-99</v>
      </c>
      <c r="BX493">
        <v>-88</v>
      </c>
      <c r="BY493">
        <v>6</v>
      </c>
      <c r="BZ493">
        <v>6.5</v>
      </c>
      <c r="CA493">
        <v>7</v>
      </c>
      <c r="CB493">
        <v>10</v>
      </c>
      <c r="CC493">
        <v>-99</v>
      </c>
      <c r="CD493">
        <v>-99</v>
      </c>
      <c r="CE493">
        <v>-99</v>
      </c>
      <c r="CF493">
        <v>-99</v>
      </c>
      <c r="CG493">
        <v>-88</v>
      </c>
      <c r="CH493">
        <v>6</v>
      </c>
      <c r="CI493">
        <v>6.5</v>
      </c>
      <c r="CJ493">
        <v>7</v>
      </c>
      <c r="CK493">
        <v>10</v>
      </c>
      <c r="CL493">
        <v>-99</v>
      </c>
      <c r="CM493">
        <v>-99</v>
      </c>
      <c r="CN493">
        <v>2</v>
      </c>
      <c r="CO493">
        <v>1</v>
      </c>
      <c r="CR493">
        <v>2</v>
      </c>
      <c r="CT493">
        <v>1</v>
      </c>
      <c r="CU493">
        <v>1</v>
      </c>
      <c r="CV493">
        <v>2</v>
      </c>
      <c r="CW493">
        <v>2</v>
      </c>
      <c r="CX493">
        <v>2</v>
      </c>
      <c r="CY493">
        <v>2</v>
      </c>
      <c r="CZ493">
        <v>2</v>
      </c>
      <c r="DA493">
        <v>2</v>
      </c>
      <c r="DB493">
        <v>1</v>
      </c>
      <c r="DC493">
        <v>2</v>
      </c>
      <c r="DE493">
        <v>2</v>
      </c>
      <c r="DF493">
        <v>2</v>
      </c>
      <c r="DG493">
        <v>1</v>
      </c>
      <c r="DH493">
        <v>2</v>
      </c>
      <c r="DI493">
        <v>1</v>
      </c>
      <c r="DJ493">
        <v>1</v>
      </c>
      <c r="DK493">
        <v>2</v>
      </c>
      <c r="DL493">
        <v>2</v>
      </c>
      <c r="DN493">
        <v>2</v>
      </c>
      <c r="DO493">
        <v>1</v>
      </c>
      <c r="DP493">
        <v>2</v>
      </c>
      <c r="DQ493">
        <v>1</v>
      </c>
      <c r="DS493">
        <v>1</v>
      </c>
      <c r="DW493">
        <v>3</v>
      </c>
      <c r="DX493">
        <v>30</v>
      </c>
      <c r="DY493">
        <v>2</v>
      </c>
      <c r="EA493">
        <v>-99</v>
      </c>
      <c r="EB493">
        <v>-99</v>
      </c>
      <c r="EC493">
        <v>-99</v>
      </c>
      <c r="ED493">
        <v>-99</v>
      </c>
      <c r="EE493">
        <v>2</v>
      </c>
      <c r="EG493">
        <v>0</v>
      </c>
      <c r="EH493">
        <v>2</v>
      </c>
      <c r="EI493">
        <v>5</v>
      </c>
      <c r="EJ493">
        <v>2</v>
      </c>
      <c r="EK493">
        <v>1</v>
      </c>
      <c r="EL493">
        <v>15</v>
      </c>
      <c r="EM493">
        <v>20</v>
      </c>
      <c r="EN493">
        <v>0</v>
      </c>
      <c r="EO493">
        <v>2</v>
      </c>
      <c r="EP493">
        <v>2</v>
      </c>
      <c r="EQ493">
        <v>3</v>
      </c>
      <c r="ER493">
        <v>2</v>
      </c>
      <c r="ES493">
        <v>2</v>
      </c>
      <c r="FA493">
        <v>1</v>
      </c>
      <c r="FB493">
        <v>1976</v>
      </c>
      <c r="FC493">
        <v>86</v>
      </c>
      <c r="FD493">
        <v>1</v>
      </c>
      <c r="FE493">
        <v>1</v>
      </c>
      <c r="FF493">
        <v>2</v>
      </c>
      <c r="FG493">
        <v>2</v>
      </c>
      <c r="FH493">
        <v>2</v>
      </c>
      <c r="FI493">
        <v>2</v>
      </c>
      <c r="FJ493">
        <v>2</v>
      </c>
      <c r="FL493">
        <v>2</v>
      </c>
      <c r="FM493">
        <v>2</v>
      </c>
      <c r="FN493">
        <v>40</v>
      </c>
      <c r="FO493">
        <v>2</v>
      </c>
      <c r="FR493">
        <v>2</v>
      </c>
      <c r="FT493">
        <v>2</v>
      </c>
      <c r="FV493">
        <v>1</v>
      </c>
      <c r="FW493">
        <v>2</v>
      </c>
      <c r="FX493">
        <v>1</v>
      </c>
      <c r="FY493">
        <v>1</v>
      </c>
      <c r="GA493">
        <v>2</v>
      </c>
      <c r="GQ493">
        <v>2</v>
      </c>
      <c r="GS493">
        <v>2</v>
      </c>
      <c r="GT493">
        <v>2</v>
      </c>
      <c r="HE493">
        <v>2</v>
      </c>
      <c r="HN493">
        <v>1</v>
      </c>
      <c r="HO493">
        <v>2</v>
      </c>
      <c r="HR493">
        <v>2</v>
      </c>
      <c r="HS493">
        <v>2</v>
      </c>
      <c r="HT493">
        <v>2</v>
      </c>
      <c r="IA493">
        <v>2</v>
      </c>
    </row>
    <row r="494" spans="1:235" x14ac:dyDescent="0.25">
      <c r="A494">
        <v>1025</v>
      </c>
      <c r="B494">
        <v>2</v>
      </c>
      <c r="C494" t="s">
        <v>367</v>
      </c>
      <c r="D494">
        <v>10</v>
      </c>
      <c r="E494">
        <v>1</v>
      </c>
      <c r="F494">
        <v>2</v>
      </c>
      <c r="G494">
        <v>-88</v>
      </c>
      <c r="H494">
        <v>-88</v>
      </c>
      <c r="I494">
        <v>-88</v>
      </c>
      <c r="J494">
        <v>-88</v>
      </c>
      <c r="K494">
        <v>-88</v>
      </c>
      <c r="L494">
        <v>20</v>
      </c>
      <c r="M494">
        <v>20</v>
      </c>
      <c r="N494">
        <v>22</v>
      </c>
      <c r="O494">
        <v>22</v>
      </c>
      <c r="P494">
        <v>-88</v>
      </c>
      <c r="Q494">
        <v>-88</v>
      </c>
      <c r="R494">
        <v>-88</v>
      </c>
      <c r="S494">
        <v>-88</v>
      </c>
      <c r="T494">
        <v>-88</v>
      </c>
      <c r="U494">
        <v>-88</v>
      </c>
      <c r="V494">
        <v>-88</v>
      </c>
      <c r="W494">
        <v>-88</v>
      </c>
      <c r="X494">
        <v>-88</v>
      </c>
      <c r="Y494">
        <v>-88</v>
      </c>
      <c r="Z494">
        <v>-88</v>
      </c>
      <c r="AA494">
        <v>-88</v>
      </c>
      <c r="AB494">
        <v>-88</v>
      </c>
      <c r="AC494">
        <v>-88</v>
      </c>
      <c r="AD494">
        <v>20</v>
      </c>
      <c r="AE494">
        <v>20</v>
      </c>
      <c r="AF494">
        <v>22</v>
      </c>
      <c r="AG494">
        <v>22</v>
      </c>
      <c r="AH494">
        <v>-88</v>
      </c>
      <c r="AI494">
        <v>-88</v>
      </c>
      <c r="AJ494">
        <v>-88</v>
      </c>
      <c r="AK494">
        <v>-88</v>
      </c>
      <c r="AL494">
        <v>-88</v>
      </c>
      <c r="AM494">
        <v>-88</v>
      </c>
      <c r="AN494">
        <v>-88</v>
      </c>
      <c r="AO494">
        <v>-88</v>
      </c>
      <c r="AP494">
        <v>-88</v>
      </c>
      <c r="AQ494">
        <v>-88</v>
      </c>
      <c r="AR494">
        <v>-88</v>
      </c>
      <c r="AS494">
        <v>-88</v>
      </c>
      <c r="AT494">
        <v>-88</v>
      </c>
      <c r="AU494">
        <v>-88</v>
      </c>
      <c r="AV494">
        <v>20</v>
      </c>
      <c r="AW494">
        <v>20</v>
      </c>
      <c r="AX494">
        <v>22</v>
      </c>
      <c r="AY494">
        <v>22</v>
      </c>
      <c r="AZ494">
        <v>-88</v>
      </c>
      <c r="BA494">
        <v>-88</v>
      </c>
      <c r="BB494">
        <v>-88</v>
      </c>
      <c r="BC494">
        <v>-88</v>
      </c>
      <c r="BD494">
        <v>-88</v>
      </c>
      <c r="BE494">
        <v>-88</v>
      </c>
      <c r="BF494">
        <v>-88</v>
      </c>
      <c r="BG494">
        <v>-88</v>
      </c>
      <c r="BH494">
        <v>-88</v>
      </c>
      <c r="BI494">
        <v>2</v>
      </c>
      <c r="BJ494" t="s">
        <v>367</v>
      </c>
      <c r="BK494">
        <v>10</v>
      </c>
      <c r="BL494">
        <v>2</v>
      </c>
      <c r="BM494">
        <v>-99</v>
      </c>
      <c r="BN494">
        <v>-99</v>
      </c>
      <c r="BO494">
        <v>-88</v>
      </c>
      <c r="BP494">
        <v>7</v>
      </c>
      <c r="BQ494">
        <v>8</v>
      </c>
      <c r="BR494">
        <v>9</v>
      </c>
      <c r="BS494">
        <v>-88</v>
      </c>
      <c r="BT494">
        <v>-99</v>
      </c>
      <c r="BU494">
        <v>-99</v>
      </c>
      <c r="BV494">
        <v>-99</v>
      </c>
      <c r="BW494">
        <v>-99</v>
      </c>
      <c r="BX494">
        <v>-88</v>
      </c>
      <c r="BY494">
        <v>7</v>
      </c>
      <c r="BZ494">
        <v>8</v>
      </c>
      <c r="CA494">
        <v>9</v>
      </c>
      <c r="CB494">
        <v>-88</v>
      </c>
      <c r="CC494">
        <v>-99</v>
      </c>
      <c r="CD494">
        <v>-99</v>
      </c>
      <c r="CE494">
        <v>-99</v>
      </c>
      <c r="CF494">
        <v>-99</v>
      </c>
      <c r="CG494">
        <v>-88</v>
      </c>
      <c r="CH494">
        <v>7</v>
      </c>
      <c r="CI494">
        <v>8</v>
      </c>
      <c r="CJ494">
        <v>9</v>
      </c>
      <c r="CK494">
        <v>-88</v>
      </c>
      <c r="CL494">
        <v>-99</v>
      </c>
      <c r="CM494">
        <v>-99</v>
      </c>
      <c r="CN494">
        <v>2</v>
      </c>
      <c r="CO494">
        <v>1</v>
      </c>
      <c r="CR494">
        <v>2</v>
      </c>
      <c r="CT494">
        <v>1</v>
      </c>
      <c r="CU494">
        <v>1</v>
      </c>
      <c r="CV494">
        <v>2</v>
      </c>
      <c r="CW494">
        <v>1</v>
      </c>
      <c r="CX494">
        <v>2</v>
      </c>
      <c r="CY494">
        <v>2</v>
      </c>
      <c r="CZ494">
        <v>1</v>
      </c>
      <c r="DA494">
        <v>1</v>
      </c>
      <c r="DB494">
        <v>2</v>
      </c>
      <c r="DC494">
        <v>2</v>
      </c>
      <c r="DE494">
        <v>1</v>
      </c>
      <c r="DF494">
        <v>1</v>
      </c>
      <c r="DG494">
        <v>2</v>
      </c>
      <c r="DH494">
        <v>2</v>
      </c>
      <c r="DI494">
        <v>2</v>
      </c>
      <c r="DJ494">
        <v>2</v>
      </c>
      <c r="DK494">
        <v>2</v>
      </c>
      <c r="DL494">
        <v>2</v>
      </c>
      <c r="DN494">
        <v>2</v>
      </c>
      <c r="DO494">
        <v>1</v>
      </c>
      <c r="DP494">
        <v>2</v>
      </c>
      <c r="DQ494">
        <v>1</v>
      </c>
      <c r="DS494">
        <v>0.5</v>
      </c>
      <c r="DW494">
        <v>3</v>
      </c>
      <c r="DX494">
        <v>30</v>
      </c>
      <c r="DY494">
        <v>1</v>
      </c>
      <c r="DZ494">
        <v>0.5</v>
      </c>
      <c r="EA494">
        <v>0</v>
      </c>
      <c r="EB494">
        <v>0</v>
      </c>
      <c r="EC494">
        <v>2</v>
      </c>
      <c r="EE494">
        <v>2</v>
      </c>
      <c r="EG494">
        <v>0</v>
      </c>
      <c r="EH494">
        <v>2</v>
      </c>
      <c r="EI494">
        <v>0</v>
      </c>
      <c r="EJ494">
        <v>2</v>
      </c>
      <c r="EK494">
        <v>1</v>
      </c>
      <c r="EL494">
        <v>10</v>
      </c>
      <c r="EM494">
        <v>15</v>
      </c>
      <c r="EN494">
        <v>2</v>
      </c>
      <c r="EO494">
        <v>2</v>
      </c>
      <c r="EP494">
        <v>2</v>
      </c>
      <c r="EQ494">
        <v>3</v>
      </c>
      <c r="ER494">
        <v>2</v>
      </c>
      <c r="ES494">
        <v>1</v>
      </c>
      <c r="ET494">
        <v>10</v>
      </c>
      <c r="EU494">
        <v>15</v>
      </c>
      <c r="EV494">
        <v>0</v>
      </c>
      <c r="EW494">
        <v>2</v>
      </c>
      <c r="EX494">
        <v>2</v>
      </c>
      <c r="EY494">
        <v>3</v>
      </c>
      <c r="EZ494">
        <v>2</v>
      </c>
      <c r="FA494">
        <v>1</v>
      </c>
      <c r="FB494">
        <v>2003</v>
      </c>
      <c r="FC494">
        <v>45</v>
      </c>
      <c r="FD494">
        <v>1</v>
      </c>
      <c r="FE494">
        <v>1</v>
      </c>
      <c r="FF494">
        <v>2</v>
      </c>
      <c r="FG494">
        <v>2</v>
      </c>
      <c r="FH494">
        <v>2</v>
      </c>
      <c r="FI494">
        <v>2</v>
      </c>
      <c r="FJ494">
        <v>2</v>
      </c>
      <c r="FL494">
        <v>1</v>
      </c>
      <c r="FM494">
        <v>2</v>
      </c>
      <c r="FN494">
        <v>17</v>
      </c>
      <c r="FO494">
        <v>1</v>
      </c>
      <c r="FP494">
        <v>3</v>
      </c>
      <c r="FQ494">
        <v>1</v>
      </c>
      <c r="FR494">
        <v>1</v>
      </c>
      <c r="FS494">
        <v>3</v>
      </c>
      <c r="FT494">
        <v>2</v>
      </c>
      <c r="FV494">
        <v>1</v>
      </c>
      <c r="FW494">
        <v>2</v>
      </c>
      <c r="FX494">
        <v>1</v>
      </c>
      <c r="FY494">
        <v>1</v>
      </c>
      <c r="GA494">
        <v>3</v>
      </c>
      <c r="GQ494">
        <v>2</v>
      </c>
      <c r="GS494">
        <v>2</v>
      </c>
      <c r="GT494">
        <v>2</v>
      </c>
      <c r="HE494">
        <v>1</v>
      </c>
      <c r="HF494">
        <v>2005</v>
      </c>
      <c r="HG494">
        <v>2</v>
      </c>
      <c r="HH494">
        <v>2</v>
      </c>
      <c r="HI494">
        <v>2</v>
      </c>
      <c r="HJ494">
        <v>2</v>
      </c>
      <c r="HK494">
        <v>2</v>
      </c>
      <c r="HN494">
        <v>1</v>
      </c>
      <c r="HO494">
        <v>1</v>
      </c>
      <c r="HP494">
        <v>600</v>
      </c>
      <c r="HQ494">
        <v>2</v>
      </c>
      <c r="HR494">
        <v>1</v>
      </c>
      <c r="HS494">
        <v>2</v>
      </c>
      <c r="HT494">
        <v>2</v>
      </c>
      <c r="IA494">
        <v>2</v>
      </c>
    </row>
    <row r="495" spans="1:235" x14ac:dyDescent="0.25">
      <c r="A495">
        <v>1176</v>
      </c>
      <c r="B495">
        <v>1</v>
      </c>
      <c r="E495">
        <v>1</v>
      </c>
      <c r="F495">
        <v>2</v>
      </c>
      <c r="G495">
        <v>18</v>
      </c>
      <c r="H495">
        <v>17</v>
      </c>
      <c r="I495">
        <v>18</v>
      </c>
      <c r="J495">
        <v>20</v>
      </c>
      <c r="K495">
        <v>22</v>
      </c>
      <c r="L495">
        <v>20</v>
      </c>
      <c r="M495">
        <v>22</v>
      </c>
      <c r="N495">
        <v>24</v>
      </c>
      <c r="O495">
        <v>24</v>
      </c>
      <c r="P495">
        <v>24</v>
      </c>
      <c r="Q495">
        <v>24</v>
      </c>
      <c r="R495">
        <v>18</v>
      </c>
      <c r="S495">
        <v>15</v>
      </c>
      <c r="T495">
        <v>16</v>
      </c>
      <c r="U495">
        <v>15</v>
      </c>
      <c r="V495">
        <v>18</v>
      </c>
      <c r="W495">
        <v>20</v>
      </c>
      <c r="X495">
        <v>20</v>
      </c>
      <c r="Y495">
        <v>18</v>
      </c>
      <c r="Z495">
        <v>17</v>
      </c>
      <c r="AA495">
        <v>18</v>
      </c>
      <c r="AB495">
        <v>20</v>
      </c>
      <c r="AC495">
        <v>22</v>
      </c>
      <c r="AD495">
        <v>20</v>
      </c>
      <c r="AE495">
        <v>22</v>
      </c>
      <c r="AF495">
        <v>24</v>
      </c>
      <c r="AG495">
        <v>24</v>
      </c>
      <c r="AH495">
        <v>24</v>
      </c>
      <c r="AI495">
        <v>24</v>
      </c>
      <c r="AJ495">
        <v>18</v>
      </c>
      <c r="AK495">
        <v>15</v>
      </c>
      <c r="AL495">
        <v>16</v>
      </c>
      <c r="AM495">
        <v>15</v>
      </c>
      <c r="AN495">
        <v>18</v>
      </c>
      <c r="AO495">
        <v>20</v>
      </c>
      <c r="AP495">
        <v>20</v>
      </c>
      <c r="AQ495">
        <v>18</v>
      </c>
      <c r="AR495">
        <v>17</v>
      </c>
      <c r="AS495">
        <v>18</v>
      </c>
      <c r="AT495">
        <v>20</v>
      </c>
      <c r="AU495">
        <v>22</v>
      </c>
      <c r="AV495">
        <v>20</v>
      </c>
      <c r="AW495">
        <v>22</v>
      </c>
      <c r="AX495">
        <v>24</v>
      </c>
      <c r="AY495">
        <v>24</v>
      </c>
      <c r="AZ495">
        <v>24</v>
      </c>
      <c r="BA495">
        <v>24</v>
      </c>
      <c r="BB495">
        <v>18</v>
      </c>
      <c r="BC495">
        <v>15</v>
      </c>
      <c r="BD495">
        <v>16</v>
      </c>
      <c r="BE495">
        <v>15</v>
      </c>
      <c r="BF495">
        <v>18</v>
      </c>
      <c r="BG495">
        <v>20</v>
      </c>
      <c r="BH495">
        <v>20</v>
      </c>
      <c r="BI495">
        <v>2</v>
      </c>
      <c r="BJ495" t="s">
        <v>366</v>
      </c>
      <c r="BK495">
        <v>5</v>
      </c>
      <c r="BL495">
        <v>2</v>
      </c>
      <c r="BM495">
        <v>-99</v>
      </c>
      <c r="BN495">
        <v>-99</v>
      </c>
      <c r="BO495">
        <v>-88</v>
      </c>
      <c r="BP495">
        <v>-88</v>
      </c>
      <c r="BQ495">
        <v>8.1999999999999993</v>
      </c>
      <c r="BR495">
        <v>8.75</v>
      </c>
      <c r="BS495">
        <v>-88</v>
      </c>
      <c r="BT495">
        <v>-99</v>
      </c>
      <c r="BU495">
        <v>-99</v>
      </c>
      <c r="BV495">
        <v>-99</v>
      </c>
      <c r="BW495">
        <v>-99</v>
      </c>
      <c r="BX495">
        <v>-88</v>
      </c>
      <c r="BY495">
        <v>-88</v>
      </c>
      <c r="BZ495">
        <v>8.1999999999999993</v>
      </c>
      <c r="CA495">
        <v>8.75</v>
      </c>
      <c r="CB495">
        <v>-88</v>
      </c>
      <c r="CC495">
        <v>-99</v>
      </c>
      <c r="CD495">
        <v>-99</v>
      </c>
      <c r="CE495">
        <v>-99</v>
      </c>
      <c r="CF495">
        <v>-99</v>
      </c>
      <c r="CG495">
        <v>-88</v>
      </c>
      <c r="CH495">
        <v>-88</v>
      </c>
      <c r="CI495">
        <v>8.1999999999999993</v>
      </c>
      <c r="CJ495">
        <v>8.75</v>
      </c>
      <c r="CK495">
        <v>-88</v>
      </c>
      <c r="CL495">
        <v>-99</v>
      </c>
      <c r="CM495">
        <v>-99</v>
      </c>
      <c r="CN495">
        <v>2</v>
      </c>
      <c r="CO495">
        <v>1</v>
      </c>
      <c r="CR495">
        <v>2</v>
      </c>
      <c r="CT495">
        <v>2</v>
      </c>
      <c r="CU495">
        <v>1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E495">
        <v>2</v>
      </c>
      <c r="DF495">
        <v>1</v>
      </c>
      <c r="DG495">
        <v>1</v>
      </c>
      <c r="DH495">
        <v>1</v>
      </c>
      <c r="DI495">
        <v>1</v>
      </c>
      <c r="DJ495">
        <v>2</v>
      </c>
      <c r="DK495">
        <v>2</v>
      </c>
      <c r="DL495">
        <v>2</v>
      </c>
      <c r="DN495">
        <v>2</v>
      </c>
      <c r="DO495">
        <v>1</v>
      </c>
      <c r="DP495">
        <v>2</v>
      </c>
      <c r="DQ495">
        <v>1</v>
      </c>
      <c r="DS495">
        <v>0.5</v>
      </c>
      <c r="DW495">
        <v>3</v>
      </c>
      <c r="DX495">
        <v>21</v>
      </c>
      <c r="DY495">
        <v>1</v>
      </c>
      <c r="DZ495">
        <v>0.2</v>
      </c>
      <c r="EA495">
        <v>0</v>
      </c>
      <c r="EB495">
        <v>0</v>
      </c>
      <c r="EC495">
        <v>2</v>
      </c>
      <c r="EE495">
        <v>2</v>
      </c>
      <c r="EG495">
        <v>0</v>
      </c>
      <c r="EH495">
        <v>2</v>
      </c>
      <c r="EI495">
        <v>0</v>
      </c>
      <c r="EJ495">
        <v>2</v>
      </c>
      <c r="EK495">
        <v>1</v>
      </c>
      <c r="EL495">
        <v>5</v>
      </c>
      <c r="EM495">
        <v>30</v>
      </c>
      <c r="EN495">
        <v>1</v>
      </c>
      <c r="EO495">
        <v>2</v>
      </c>
      <c r="EP495">
        <v>2</v>
      </c>
      <c r="EQ495">
        <v>3</v>
      </c>
      <c r="ER495">
        <v>2</v>
      </c>
      <c r="ES495">
        <v>2</v>
      </c>
      <c r="FA495">
        <v>1</v>
      </c>
      <c r="FB495">
        <v>1977</v>
      </c>
      <c r="FC495">
        <v>89</v>
      </c>
      <c r="FD495">
        <v>1</v>
      </c>
      <c r="FE495">
        <v>2</v>
      </c>
      <c r="FF495">
        <v>2</v>
      </c>
      <c r="FG495">
        <v>2</v>
      </c>
      <c r="FH495">
        <v>2</v>
      </c>
      <c r="FI495">
        <v>2</v>
      </c>
      <c r="FJ495">
        <v>2</v>
      </c>
      <c r="FL495">
        <v>2</v>
      </c>
      <c r="FM495">
        <v>2</v>
      </c>
      <c r="FN495">
        <v>20</v>
      </c>
      <c r="FO495">
        <v>2</v>
      </c>
      <c r="FR495">
        <v>2</v>
      </c>
      <c r="FT495">
        <v>2</v>
      </c>
      <c r="FV495">
        <v>1</v>
      </c>
      <c r="FW495">
        <v>2</v>
      </c>
      <c r="FX495">
        <v>2</v>
      </c>
      <c r="FY495">
        <v>1</v>
      </c>
      <c r="GA495">
        <v>2</v>
      </c>
      <c r="GQ495">
        <v>2</v>
      </c>
      <c r="GS495">
        <v>2</v>
      </c>
      <c r="GT495">
        <v>2</v>
      </c>
      <c r="HE495">
        <v>2</v>
      </c>
      <c r="HN495">
        <v>2</v>
      </c>
      <c r="HT495">
        <v>2</v>
      </c>
      <c r="IA495">
        <v>2</v>
      </c>
    </row>
    <row r="496" spans="1:235" x14ac:dyDescent="0.25">
      <c r="A496">
        <v>1036</v>
      </c>
      <c r="BI496">
        <v>2</v>
      </c>
      <c r="BJ496" t="s">
        <v>363</v>
      </c>
      <c r="BK496">
        <v>8</v>
      </c>
      <c r="BL496">
        <v>2</v>
      </c>
      <c r="BM496">
        <v>-99</v>
      </c>
      <c r="BN496">
        <v>-99</v>
      </c>
      <c r="BO496">
        <v>-88</v>
      </c>
      <c r="BP496">
        <v>7</v>
      </c>
      <c r="BQ496">
        <v>6.5</v>
      </c>
      <c r="BR496">
        <v>8</v>
      </c>
      <c r="BS496">
        <v>-88</v>
      </c>
      <c r="BT496">
        <v>-99</v>
      </c>
      <c r="BU496">
        <v>-99</v>
      </c>
      <c r="BV496">
        <v>-99</v>
      </c>
      <c r="BW496">
        <v>-99</v>
      </c>
      <c r="BX496">
        <v>-88</v>
      </c>
      <c r="BY496">
        <v>7</v>
      </c>
      <c r="BZ496">
        <v>6.5</v>
      </c>
      <c r="CA496">
        <v>8</v>
      </c>
      <c r="CB496">
        <v>-88</v>
      </c>
      <c r="CC496">
        <v>-99</v>
      </c>
      <c r="CD496">
        <v>-99</v>
      </c>
      <c r="CE496">
        <v>-99</v>
      </c>
      <c r="CF496">
        <v>-99</v>
      </c>
      <c r="CG496">
        <v>-88</v>
      </c>
      <c r="CH496">
        <v>7</v>
      </c>
      <c r="CI496">
        <v>6.5</v>
      </c>
      <c r="CJ496">
        <v>8</v>
      </c>
      <c r="CK496">
        <v>-88</v>
      </c>
      <c r="CL496">
        <v>-99</v>
      </c>
      <c r="CM496">
        <v>-99</v>
      </c>
      <c r="CN496">
        <v>2</v>
      </c>
      <c r="CO496">
        <v>1</v>
      </c>
      <c r="CR496">
        <v>2</v>
      </c>
      <c r="CT496">
        <v>2</v>
      </c>
      <c r="CU496">
        <v>1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1</v>
      </c>
      <c r="DC496">
        <v>2</v>
      </c>
      <c r="DE496">
        <v>2</v>
      </c>
      <c r="DF496">
        <v>2</v>
      </c>
      <c r="DG496">
        <v>2</v>
      </c>
      <c r="DH496">
        <v>2</v>
      </c>
      <c r="DI496">
        <v>1</v>
      </c>
      <c r="DJ496">
        <v>2</v>
      </c>
      <c r="DK496">
        <v>2</v>
      </c>
      <c r="DL496">
        <v>2</v>
      </c>
      <c r="DN496">
        <v>2</v>
      </c>
      <c r="DO496">
        <v>1</v>
      </c>
      <c r="DP496">
        <v>2</v>
      </c>
      <c r="DQ496">
        <v>1</v>
      </c>
      <c r="DS496">
        <v>1</v>
      </c>
      <c r="DW496">
        <v>3</v>
      </c>
      <c r="DX496">
        <v>30</v>
      </c>
      <c r="DY496">
        <v>2</v>
      </c>
      <c r="EA496">
        <v>0</v>
      </c>
      <c r="EB496">
        <v>-99</v>
      </c>
      <c r="EC496">
        <v>2</v>
      </c>
      <c r="EE496">
        <v>2</v>
      </c>
      <c r="EG496">
        <v>3</v>
      </c>
      <c r="EH496">
        <v>2</v>
      </c>
      <c r="EI496">
        <v>2</v>
      </c>
      <c r="EJ496">
        <v>2</v>
      </c>
      <c r="EK496">
        <v>1</v>
      </c>
      <c r="EL496">
        <v>8</v>
      </c>
      <c r="EM496">
        <v>20</v>
      </c>
      <c r="EN496">
        <v>1</v>
      </c>
      <c r="EO496">
        <v>2</v>
      </c>
      <c r="EP496">
        <v>2</v>
      </c>
      <c r="EQ496">
        <v>3</v>
      </c>
      <c r="ER496">
        <v>2</v>
      </c>
      <c r="ES496">
        <v>2</v>
      </c>
      <c r="FA496">
        <v>1</v>
      </c>
      <c r="FB496">
        <v>1998</v>
      </c>
      <c r="FC496">
        <v>100</v>
      </c>
      <c r="FL496">
        <v>2</v>
      </c>
      <c r="FM496">
        <v>1</v>
      </c>
      <c r="FN496">
        <v>30</v>
      </c>
      <c r="FO496">
        <v>1</v>
      </c>
      <c r="FP496">
        <v>1</v>
      </c>
      <c r="FQ496">
        <v>2</v>
      </c>
      <c r="FR496">
        <v>1</v>
      </c>
      <c r="FS496">
        <v>4</v>
      </c>
      <c r="FT496">
        <v>2</v>
      </c>
      <c r="FV496">
        <v>1</v>
      </c>
      <c r="FW496">
        <v>2</v>
      </c>
      <c r="FX496">
        <v>1</v>
      </c>
      <c r="FY496">
        <v>1</v>
      </c>
      <c r="GA496">
        <v>2</v>
      </c>
      <c r="GQ496">
        <v>1</v>
      </c>
      <c r="GS496">
        <v>2</v>
      </c>
      <c r="GT496">
        <v>2</v>
      </c>
      <c r="HE496">
        <v>1</v>
      </c>
      <c r="HF496">
        <v>1999</v>
      </c>
      <c r="HG496">
        <v>2</v>
      </c>
      <c r="HH496">
        <v>1</v>
      </c>
      <c r="HI496">
        <v>1</v>
      </c>
      <c r="HJ496">
        <v>1</v>
      </c>
      <c r="HK496">
        <v>2</v>
      </c>
      <c r="HN496">
        <v>2</v>
      </c>
      <c r="HT496">
        <v>1</v>
      </c>
      <c r="HU496">
        <v>2</v>
      </c>
      <c r="HV496">
        <v>2</v>
      </c>
      <c r="HW496">
        <v>1</v>
      </c>
      <c r="HX496">
        <v>2</v>
      </c>
      <c r="HY496">
        <v>2</v>
      </c>
      <c r="IA496">
        <v>2</v>
      </c>
    </row>
    <row r="497" spans="1:235" x14ac:dyDescent="0.25">
      <c r="A497">
        <v>1097</v>
      </c>
      <c r="B497">
        <v>3</v>
      </c>
      <c r="C497" t="s">
        <v>323</v>
      </c>
      <c r="D497">
        <v>60</v>
      </c>
      <c r="E497">
        <v>1</v>
      </c>
      <c r="F497">
        <v>2</v>
      </c>
      <c r="G497">
        <v>-88</v>
      </c>
      <c r="H497">
        <v>-88</v>
      </c>
      <c r="I497">
        <v>16</v>
      </c>
      <c r="J497">
        <v>17</v>
      </c>
      <c r="K497">
        <v>17</v>
      </c>
      <c r="L497">
        <v>17</v>
      </c>
      <c r="M497">
        <v>18</v>
      </c>
      <c r="N497">
        <v>20</v>
      </c>
      <c r="O497">
        <v>22</v>
      </c>
      <c r="P497">
        <v>-88</v>
      </c>
      <c r="Q497">
        <v>-88</v>
      </c>
      <c r="R497">
        <v>-88</v>
      </c>
      <c r="S497">
        <v>-88</v>
      </c>
      <c r="T497">
        <v>-88</v>
      </c>
      <c r="U497">
        <v>-88</v>
      </c>
      <c r="V497">
        <v>16</v>
      </c>
      <c r="W497">
        <v>18</v>
      </c>
      <c r="X497">
        <v>18</v>
      </c>
      <c r="Y497">
        <v>-88</v>
      </c>
      <c r="Z497">
        <v>-88</v>
      </c>
      <c r="AA497">
        <v>16</v>
      </c>
      <c r="AB497">
        <v>17</v>
      </c>
      <c r="AC497">
        <v>17</v>
      </c>
      <c r="AD497">
        <v>17</v>
      </c>
      <c r="AE497">
        <v>18</v>
      </c>
      <c r="AF497">
        <v>20</v>
      </c>
      <c r="AG497">
        <v>22</v>
      </c>
      <c r="AH497">
        <v>-88</v>
      </c>
      <c r="AI497">
        <v>-88</v>
      </c>
      <c r="AJ497">
        <v>-88</v>
      </c>
      <c r="AK497">
        <v>-88</v>
      </c>
      <c r="AL497">
        <v>-88</v>
      </c>
      <c r="AM497">
        <v>-88</v>
      </c>
      <c r="AN497">
        <v>16</v>
      </c>
      <c r="AO497">
        <v>18</v>
      </c>
      <c r="AP497">
        <v>18</v>
      </c>
      <c r="AQ497">
        <v>-88</v>
      </c>
      <c r="AR497">
        <v>-88</v>
      </c>
      <c r="AS497">
        <v>16</v>
      </c>
      <c r="AT497">
        <v>17</v>
      </c>
      <c r="AU497">
        <v>17</v>
      </c>
      <c r="AV497">
        <v>17</v>
      </c>
      <c r="AW497">
        <v>18</v>
      </c>
      <c r="AX497">
        <v>20</v>
      </c>
      <c r="AY497">
        <v>22</v>
      </c>
      <c r="AZ497">
        <v>-88</v>
      </c>
      <c r="BA497">
        <v>-88</v>
      </c>
      <c r="BB497">
        <v>-88</v>
      </c>
      <c r="BC497">
        <v>-88</v>
      </c>
      <c r="BD497">
        <v>-88</v>
      </c>
      <c r="BE497">
        <v>-88</v>
      </c>
      <c r="BF497">
        <v>16</v>
      </c>
      <c r="BG497">
        <v>18</v>
      </c>
      <c r="BH497">
        <v>18</v>
      </c>
      <c r="BI497">
        <v>2</v>
      </c>
      <c r="BJ497" t="s">
        <v>364</v>
      </c>
      <c r="BK497">
        <v>30</v>
      </c>
      <c r="BL497">
        <v>2</v>
      </c>
      <c r="BM497">
        <v>-99</v>
      </c>
      <c r="BN497">
        <v>-99</v>
      </c>
      <c r="BO497">
        <v>-88</v>
      </c>
      <c r="BP497">
        <v>-88</v>
      </c>
      <c r="BQ497">
        <v>8</v>
      </c>
      <c r="BR497">
        <v>9</v>
      </c>
      <c r="BS497">
        <v>9.5</v>
      </c>
      <c r="BT497">
        <v>-99</v>
      </c>
      <c r="BU497">
        <v>-99</v>
      </c>
      <c r="BV497">
        <v>-99</v>
      </c>
      <c r="BW497">
        <v>-99</v>
      </c>
      <c r="BX497">
        <v>-88</v>
      </c>
      <c r="BY497">
        <v>-88</v>
      </c>
      <c r="BZ497">
        <v>8</v>
      </c>
      <c r="CA497">
        <v>9</v>
      </c>
      <c r="CB497">
        <v>9.5</v>
      </c>
      <c r="CC497">
        <v>-99</v>
      </c>
      <c r="CD497">
        <v>-99</v>
      </c>
      <c r="CE497">
        <v>-99</v>
      </c>
      <c r="CF497">
        <v>-99</v>
      </c>
      <c r="CG497">
        <v>-88</v>
      </c>
      <c r="CH497">
        <v>-88</v>
      </c>
      <c r="CI497">
        <v>8</v>
      </c>
      <c r="CJ497">
        <v>9</v>
      </c>
      <c r="CK497">
        <v>9.5</v>
      </c>
      <c r="CL497">
        <v>-99</v>
      </c>
      <c r="CM497">
        <v>-99</v>
      </c>
      <c r="CN497">
        <v>2</v>
      </c>
      <c r="CO497">
        <v>1</v>
      </c>
      <c r="CR497">
        <v>2</v>
      </c>
      <c r="CT497">
        <v>1</v>
      </c>
      <c r="CU497">
        <v>1</v>
      </c>
      <c r="CV497">
        <v>2</v>
      </c>
      <c r="CW497">
        <v>1</v>
      </c>
      <c r="CX497">
        <v>2</v>
      </c>
      <c r="CY497">
        <v>1</v>
      </c>
      <c r="CZ497">
        <v>2</v>
      </c>
      <c r="DA497">
        <v>1</v>
      </c>
      <c r="DB497">
        <v>1</v>
      </c>
      <c r="DC497">
        <v>2</v>
      </c>
      <c r="DE497">
        <v>2</v>
      </c>
      <c r="DF497">
        <v>1</v>
      </c>
      <c r="DG497">
        <v>2</v>
      </c>
      <c r="DH497">
        <v>2</v>
      </c>
      <c r="DI497">
        <v>1</v>
      </c>
      <c r="DJ497">
        <v>1</v>
      </c>
      <c r="DK497">
        <v>2</v>
      </c>
      <c r="DL497">
        <v>2</v>
      </c>
      <c r="DN497">
        <v>2</v>
      </c>
      <c r="DO497">
        <v>1</v>
      </c>
      <c r="DP497">
        <v>2</v>
      </c>
      <c r="DQ497">
        <v>1</v>
      </c>
      <c r="DS497">
        <v>0.5</v>
      </c>
      <c r="DW497">
        <v>3</v>
      </c>
      <c r="DX497">
        <v>15</v>
      </c>
      <c r="DY497">
        <v>1</v>
      </c>
      <c r="DZ497">
        <v>0.2</v>
      </c>
      <c r="EA497">
        <v>0</v>
      </c>
      <c r="EB497">
        <v>0</v>
      </c>
      <c r="EC497">
        <v>2</v>
      </c>
      <c r="EE497">
        <v>2</v>
      </c>
      <c r="EG497">
        <v>0</v>
      </c>
      <c r="EH497">
        <v>2</v>
      </c>
      <c r="EI497">
        <v>0</v>
      </c>
      <c r="EJ497">
        <v>2</v>
      </c>
      <c r="EK497">
        <v>1</v>
      </c>
      <c r="EL497">
        <v>30</v>
      </c>
      <c r="EM497">
        <v>10</v>
      </c>
      <c r="EN497">
        <v>1</v>
      </c>
      <c r="EO497">
        <v>2</v>
      </c>
      <c r="EP497">
        <v>3</v>
      </c>
      <c r="EQ497">
        <v>3</v>
      </c>
      <c r="ER497">
        <v>2</v>
      </c>
      <c r="ES497">
        <v>2</v>
      </c>
      <c r="FA497">
        <v>1</v>
      </c>
      <c r="FB497">
        <v>1969</v>
      </c>
      <c r="FC497">
        <v>44</v>
      </c>
      <c r="FD497">
        <v>1</v>
      </c>
      <c r="FE497">
        <v>2</v>
      </c>
      <c r="FF497">
        <v>2</v>
      </c>
      <c r="FG497">
        <v>2</v>
      </c>
      <c r="FH497">
        <v>2</v>
      </c>
      <c r="FI497">
        <v>2</v>
      </c>
      <c r="FJ497">
        <v>2</v>
      </c>
      <c r="FL497">
        <v>2</v>
      </c>
      <c r="FM497">
        <v>2</v>
      </c>
      <c r="FN497">
        <v>16</v>
      </c>
      <c r="FO497">
        <v>2</v>
      </c>
      <c r="FR497">
        <v>2</v>
      </c>
      <c r="FT497">
        <v>2</v>
      </c>
      <c r="FV497">
        <v>1</v>
      </c>
      <c r="FW497">
        <v>1</v>
      </c>
      <c r="FX497">
        <v>1</v>
      </c>
      <c r="FY497">
        <v>1</v>
      </c>
      <c r="GA497">
        <v>2</v>
      </c>
      <c r="GQ497">
        <v>4</v>
      </c>
      <c r="GS497">
        <v>2</v>
      </c>
      <c r="GT497">
        <v>2</v>
      </c>
      <c r="HE497">
        <v>1</v>
      </c>
      <c r="HF497">
        <v>2002</v>
      </c>
      <c r="HG497">
        <v>1</v>
      </c>
      <c r="HH497">
        <v>1</v>
      </c>
      <c r="HI497">
        <v>1</v>
      </c>
      <c r="HJ497">
        <v>1</v>
      </c>
      <c r="HK497">
        <v>2</v>
      </c>
      <c r="HN497">
        <v>2</v>
      </c>
      <c r="HT497">
        <v>1</v>
      </c>
      <c r="HU497">
        <v>2</v>
      </c>
      <c r="HV497">
        <v>2</v>
      </c>
      <c r="HW497">
        <v>1</v>
      </c>
      <c r="HX497">
        <v>2</v>
      </c>
      <c r="HY497">
        <v>2</v>
      </c>
      <c r="IA497">
        <v>1</v>
      </c>
    </row>
    <row r="498" spans="1:235" x14ac:dyDescent="0.25">
      <c r="A498">
        <v>1118</v>
      </c>
      <c r="BI498">
        <v>2</v>
      </c>
      <c r="BJ498" t="s">
        <v>365</v>
      </c>
      <c r="BK498">
        <v>15</v>
      </c>
      <c r="BL498">
        <v>2</v>
      </c>
      <c r="BM498">
        <v>-99</v>
      </c>
      <c r="BN498">
        <v>-99</v>
      </c>
      <c r="BO498">
        <v>-88</v>
      </c>
      <c r="BP498">
        <v>7</v>
      </c>
      <c r="BQ498">
        <v>8.5</v>
      </c>
      <c r="BR498">
        <v>9</v>
      </c>
      <c r="BS498">
        <v>-88</v>
      </c>
      <c r="BT498">
        <v>-99</v>
      </c>
      <c r="BU498">
        <v>-99</v>
      </c>
      <c r="BV498">
        <v>-99</v>
      </c>
      <c r="BW498">
        <v>-99</v>
      </c>
      <c r="BX498">
        <v>-88</v>
      </c>
      <c r="BY498">
        <v>7</v>
      </c>
      <c r="BZ498">
        <v>8.5</v>
      </c>
      <c r="CA498">
        <v>9</v>
      </c>
      <c r="CB498">
        <v>-88</v>
      </c>
      <c r="CC498">
        <v>-99</v>
      </c>
      <c r="CD498">
        <v>-99</v>
      </c>
      <c r="CE498">
        <v>-99</v>
      </c>
      <c r="CF498">
        <v>-99</v>
      </c>
      <c r="CG498">
        <v>-88</v>
      </c>
      <c r="CH498">
        <v>7</v>
      </c>
      <c r="CI498">
        <v>8.5</v>
      </c>
      <c r="CJ498">
        <v>9</v>
      </c>
      <c r="CK498">
        <v>-88</v>
      </c>
      <c r="CL498">
        <v>-99</v>
      </c>
      <c r="CM498">
        <v>-99</v>
      </c>
      <c r="CN498">
        <v>2</v>
      </c>
      <c r="CO498">
        <v>1</v>
      </c>
      <c r="CR498">
        <v>2</v>
      </c>
      <c r="CT498">
        <v>1</v>
      </c>
      <c r="CU498">
        <v>1</v>
      </c>
      <c r="CV498">
        <v>2</v>
      </c>
      <c r="CW498">
        <v>1</v>
      </c>
      <c r="CX498">
        <v>2</v>
      </c>
      <c r="CY498">
        <v>2</v>
      </c>
      <c r="CZ498">
        <v>1</v>
      </c>
      <c r="DA498">
        <v>1</v>
      </c>
      <c r="DB498">
        <v>1</v>
      </c>
      <c r="DC498">
        <v>2</v>
      </c>
      <c r="DE498">
        <v>2</v>
      </c>
      <c r="DF498">
        <v>2</v>
      </c>
      <c r="DG498">
        <v>1</v>
      </c>
      <c r="DH498">
        <v>2</v>
      </c>
      <c r="DI498">
        <v>1</v>
      </c>
      <c r="DJ498">
        <v>2</v>
      </c>
      <c r="DK498">
        <v>2</v>
      </c>
      <c r="DL498">
        <v>2</v>
      </c>
      <c r="DN498">
        <v>1</v>
      </c>
      <c r="DO498">
        <v>1</v>
      </c>
      <c r="DP498">
        <v>2</v>
      </c>
      <c r="DQ498">
        <v>1</v>
      </c>
      <c r="DS498">
        <v>0.5</v>
      </c>
      <c r="DW498">
        <v>1</v>
      </c>
      <c r="EA498">
        <v>0</v>
      </c>
      <c r="EB498">
        <v>-99</v>
      </c>
      <c r="EC498">
        <v>2</v>
      </c>
      <c r="EE498">
        <v>2</v>
      </c>
      <c r="EG498">
        <v>5</v>
      </c>
      <c r="EH498">
        <v>2</v>
      </c>
      <c r="EI498">
        <v>0</v>
      </c>
      <c r="EJ498">
        <v>2</v>
      </c>
      <c r="EK498">
        <v>1</v>
      </c>
      <c r="EL498">
        <v>15</v>
      </c>
      <c r="EM498">
        <v>14</v>
      </c>
      <c r="EN498">
        <v>2</v>
      </c>
      <c r="EO498">
        <v>2</v>
      </c>
      <c r="EP498">
        <v>2</v>
      </c>
      <c r="EQ498">
        <v>3</v>
      </c>
      <c r="ER498">
        <v>2</v>
      </c>
      <c r="ES498">
        <v>1</v>
      </c>
      <c r="ET498">
        <v>15</v>
      </c>
      <c r="EU498">
        <v>14</v>
      </c>
      <c r="EV498">
        <v>0</v>
      </c>
      <c r="EW498">
        <v>2</v>
      </c>
      <c r="EX498">
        <v>2</v>
      </c>
      <c r="EY498">
        <v>3</v>
      </c>
      <c r="EZ498">
        <v>2</v>
      </c>
      <c r="FA498">
        <v>1</v>
      </c>
      <c r="FB498">
        <v>2001</v>
      </c>
      <c r="FC498">
        <v>100</v>
      </c>
      <c r="FL498">
        <v>2</v>
      </c>
      <c r="FM498">
        <v>2</v>
      </c>
      <c r="FN498">
        <v>17</v>
      </c>
      <c r="FO498">
        <v>1</v>
      </c>
      <c r="FP498">
        <v>2</v>
      </c>
      <c r="FQ498">
        <v>1</v>
      </c>
      <c r="FR498">
        <v>1</v>
      </c>
      <c r="FS498">
        <v>3</v>
      </c>
      <c r="FT498">
        <v>2</v>
      </c>
      <c r="FV498">
        <v>1</v>
      </c>
      <c r="FW498">
        <v>2</v>
      </c>
      <c r="FX498">
        <v>1</v>
      </c>
      <c r="FY498">
        <v>1</v>
      </c>
      <c r="GA498">
        <v>3</v>
      </c>
      <c r="GQ498">
        <v>2</v>
      </c>
      <c r="GS498">
        <v>2</v>
      </c>
      <c r="GT498">
        <v>2</v>
      </c>
      <c r="HE498">
        <v>2</v>
      </c>
      <c r="HN498">
        <v>2</v>
      </c>
      <c r="HT498">
        <v>2</v>
      </c>
      <c r="IA498">
        <v>2</v>
      </c>
    </row>
    <row r="499" spans="1:235" x14ac:dyDescent="0.25">
      <c r="A499">
        <v>1101</v>
      </c>
      <c r="B499">
        <v>1</v>
      </c>
      <c r="E499">
        <v>1</v>
      </c>
      <c r="F499">
        <v>2</v>
      </c>
      <c r="G499">
        <v>-88</v>
      </c>
      <c r="H499">
        <v>-88</v>
      </c>
      <c r="I499">
        <v>-88</v>
      </c>
      <c r="J499">
        <v>18</v>
      </c>
      <c r="K499">
        <v>18</v>
      </c>
      <c r="L499">
        <v>20</v>
      </c>
      <c r="M499">
        <v>20</v>
      </c>
      <c r="N499">
        <v>21</v>
      </c>
      <c r="O499">
        <v>22</v>
      </c>
      <c r="P499">
        <v>23</v>
      </c>
      <c r="Q499">
        <v>23</v>
      </c>
      <c r="R499">
        <v>23</v>
      </c>
      <c r="S499">
        <v>-88</v>
      </c>
      <c r="T499">
        <v>-88</v>
      </c>
      <c r="U499">
        <v>-88</v>
      </c>
      <c r="V499">
        <v>-88</v>
      </c>
      <c r="W499">
        <v>-88</v>
      </c>
      <c r="X499">
        <v>-88</v>
      </c>
      <c r="Y499">
        <v>-88</v>
      </c>
      <c r="Z499">
        <v>-88</v>
      </c>
      <c r="AA499">
        <v>-88</v>
      </c>
      <c r="AB499">
        <v>18</v>
      </c>
      <c r="AC499">
        <v>18</v>
      </c>
      <c r="AD499">
        <v>20</v>
      </c>
      <c r="AE499">
        <v>20</v>
      </c>
      <c r="AF499">
        <v>21</v>
      </c>
      <c r="AG499">
        <v>22</v>
      </c>
      <c r="AH499">
        <v>23</v>
      </c>
      <c r="AI499">
        <v>23</v>
      </c>
      <c r="AJ499">
        <v>23</v>
      </c>
      <c r="AK499">
        <v>-88</v>
      </c>
      <c r="AL499">
        <v>-88</v>
      </c>
      <c r="AM499">
        <v>-88</v>
      </c>
      <c r="AN499">
        <v>-88</v>
      </c>
      <c r="AO499">
        <v>-88</v>
      </c>
      <c r="AP499">
        <v>-88</v>
      </c>
      <c r="AQ499">
        <v>-88</v>
      </c>
      <c r="AR499">
        <v>-88</v>
      </c>
      <c r="AS499">
        <v>-88</v>
      </c>
      <c r="AT499">
        <v>18</v>
      </c>
      <c r="AU499">
        <v>18</v>
      </c>
      <c r="AV499">
        <v>20</v>
      </c>
      <c r="AW499">
        <v>20</v>
      </c>
      <c r="AX499">
        <v>21</v>
      </c>
      <c r="AY499">
        <v>22</v>
      </c>
      <c r="AZ499">
        <v>23</v>
      </c>
      <c r="BA499">
        <v>23</v>
      </c>
      <c r="BB499">
        <v>23</v>
      </c>
      <c r="BC499">
        <v>-88</v>
      </c>
      <c r="BD499">
        <v>-88</v>
      </c>
      <c r="BE499">
        <v>-88</v>
      </c>
      <c r="BF499">
        <v>-88</v>
      </c>
      <c r="BG499">
        <v>-88</v>
      </c>
      <c r="BH499">
        <v>-88</v>
      </c>
      <c r="BI499">
        <v>2</v>
      </c>
      <c r="BJ499" t="s">
        <v>364</v>
      </c>
      <c r="BK499">
        <v>20</v>
      </c>
      <c r="BL499">
        <v>2</v>
      </c>
      <c r="BM499">
        <v>-99</v>
      </c>
      <c r="BN499">
        <v>-99</v>
      </c>
      <c r="BO499">
        <v>-88</v>
      </c>
      <c r="BP499">
        <v>6</v>
      </c>
      <c r="BQ499">
        <v>8</v>
      </c>
      <c r="BR499">
        <v>8.5</v>
      </c>
      <c r="BS499">
        <v>-88</v>
      </c>
      <c r="BT499">
        <v>-99</v>
      </c>
      <c r="BU499">
        <v>-99</v>
      </c>
      <c r="BV499">
        <v>-99</v>
      </c>
      <c r="BW499">
        <v>-99</v>
      </c>
      <c r="BX499">
        <v>-88</v>
      </c>
      <c r="BY499">
        <v>6</v>
      </c>
      <c r="BZ499">
        <v>8</v>
      </c>
      <c r="CA499">
        <v>8.5</v>
      </c>
      <c r="CB499">
        <v>-88</v>
      </c>
      <c r="CC499">
        <v>-99</v>
      </c>
      <c r="CD499">
        <v>-99</v>
      </c>
      <c r="CE499">
        <v>-99</v>
      </c>
      <c r="CF499">
        <v>-99</v>
      </c>
      <c r="CG499">
        <v>-88</v>
      </c>
      <c r="CH499">
        <v>6</v>
      </c>
      <c r="CI499">
        <v>8</v>
      </c>
      <c r="CJ499">
        <v>8.5</v>
      </c>
      <c r="CK499">
        <v>-88</v>
      </c>
      <c r="CL499">
        <v>-99</v>
      </c>
      <c r="CM499">
        <v>-99</v>
      </c>
      <c r="CN499">
        <v>1</v>
      </c>
      <c r="CO499">
        <v>1</v>
      </c>
      <c r="CR499">
        <v>2</v>
      </c>
      <c r="CT499">
        <v>1</v>
      </c>
      <c r="CU499">
        <v>1</v>
      </c>
      <c r="CV499">
        <v>2</v>
      </c>
      <c r="CW499">
        <v>1</v>
      </c>
      <c r="CX499">
        <v>1</v>
      </c>
      <c r="CY499">
        <v>2</v>
      </c>
      <c r="CZ499">
        <v>2</v>
      </c>
      <c r="DA499">
        <v>1</v>
      </c>
      <c r="DB499">
        <v>1</v>
      </c>
      <c r="DC499">
        <v>2</v>
      </c>
      <c r="DE499">
        <v>2</v>
      </c>
      <c r="DF499">
        <v>1</v>
      </c>
      <c r="DG499">
        <v>2</v>
      </c>
      <c r="DH499">
        <v>2</v>
      </c>
      <c r="DI499">
        <v>1</v>
      </c>
      <c r="DJ499">
        <v>2</v>
      </c>
      <c r="DK499">
        <v>2</v>
      </c>
      <c r="DL499">
        <v>2</v>
      </c>
      <c r="DN499">
        <v>2</v>
      </c>
      <c r="DO499">
        <v>1</v>
      </c>
      <c r="DP499">
        <v>2</v>
      </c>
      <c r="DQ499">
        <v>1</v>
      </c>
      <c r="DS499">
        <v>0.5</v>
      </c>
      <c r="DW499">
        <v>3</v>
      </c>
      <c r="DX499">
        <v>20</v>
      </c>
      <c r="DY499">
        <v>2</v>
      </c>
      <c r="EA499">
        <v>0</v>
      </c>
      <c r="EB499">
        <v>0</v>
      </c>
      <c r="EC499">
        <v>2</v>
      </c>
      <c r="EE499">
        <v>2</v>
      </c>
      <c r="EG499">
        <v>5</v>
      </c>
      <c r="EH499">
        <v>2</v>
      </c>
      <c r="EI499">
        <v>0</v>
      </c>
      <c r="EJ499">
        <v>2</v>
      </c>
      <c r="EK499">
        <v>1</v>
      </c>
      <c r="EL499">
        <v>20</v>
      </c>
      <c r="EM499">
        <v>12</v>
      </c>
      <c r="EN499">
        <v>2</v>
      </c>
      <c r="EO499">
        <v>2</v>
      </c>
      <c r="EP499">
        <v>2</v>
      </c>
      <c r="EQ499">
        <v>3</v>
      </c>
      <c r="ER499">
        <v>2</v>
      </c>
      <c r="ES499">
        <v>2</v>
      </c>
      <c r="FA499">
        <v>1</v>
      </c>
      <c r="FB499">
        <v>1980</v>
      </c>
      <c r="FC499">
        <v>28</v>
      </c>
      <c r="FD499">
        <v>1</v>
      </c>
      <c r="FE499">
        <v>2</v>
      </c>
      <c r="FF499">
        <v>2</v>
      </c>
      <c r="FG499">
        <v>2</v>
      </c>
      <c r="FH499">
        <v>2</v>
      </c>
      <c r="FI499">
        <v>2</v>
      </c>
      <c r="FJ499">
        <v>2</v>
      </c>
      <c r="FL499">
        <v>2</v>
      </c>
      <c r="FM499">
        <v>2</v>
      </c>
      <c r="FN499">
        <v>16</v>
      </c>
      <c r="FO499">
        <v>1</v>
      </c>
      <c r="FP499">
        <v>4</v>
      </c>
      <c r="FQ499">
        <v>2</v>
      </c>
      <c r="FR499">
        <v>2</v>
      </c>
      <c r="FT499">
        <v>2</v>
      </c>
      <c r="FV499">
        <v>2</v>
      </c>
      <c r="GA499">
        <v>2</v>
      </c>
      <c r="GQ499">
        <v>4</v>
      </c>
      <c r="GS499">
        <v>2</v>
      </c>
      <c r="GT499">
        <v>2</v>
      </c>
      <c r="HE499">
        <v>1</v>
      </c>
      <c r="HF499">
        <v>2004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4</v>
      </c>
      <c r="HM499">
        <v>2</v>
      </c>
      <c r="HN499">
        <v>2</v>
      </c>
      <c r="HT499">
        <v>1</v>
      </c>
      <c r="HU499">
        <v>2</v>
      </c>
      <c r="HV499">
        <v>2</v>
      </c>
      <c r="HW499">
        <v>1</v>
      </c>
      <c r="HX499">
        <v>2</v>
      </c>
      <c r="HY499">
        <v>2</v>
      </c>
      <c r="IA499">
        <v>2</v>
      </c>
    </row>
    <row r="500" spans="1:235" x14ac:dyDescent="0.25">
      <c r="A500">
        <v>1177</v>
      </c>
      <c r="B500">
        <v>1</v>
      </c>
      <c r="E500">
        <v>1</v>
      </c>
      <c r="F500">
        <v>2</v>
      </c>
      <c r="G500">
        <v>15</v>
      </c>
      <c r="H500">
        <v>15</v>
      </c>
      <c r="I500">
        <v>16</v>
      </c>
      <c r="J500">
        <v>18</v>
      </c>
      <c r="K500">
        <v>18</v>
      </c>
      <c r="L500">
        <v>22</v>
      </c>
      <c r="M500">
        <v>22</v>
      </c>
      <c r="N500">
        <v>25</v>
      </c>
      <c r="O500">
        <v>23</v>
      </c>
      <c r="P500">
        <v>22</v>
      </c>
      <c r="Q500">
        <v>22</v>
      </c>
      <c r="R500">
        <v>18</v>
      </c>
      <c r="S500">
        <v>15</v>
      </c>
      <c r="T500">
        <v>15</v>
      </c>
      <c r="U500">
        <v>15</v>
      </c>
      <c r="V500">
        <v>15</v>
      </c>
      <c r="W500">
        <v>19</v>
      </c>
      <c r="X500">
        <v>19</v>
      </c>
      <c r="Y500">
        <v>15</v>
      </c>
      <c r="Z500">
        <v>15</v>
      </c>
      <c r="AA500">
        <v>16</v>
      </c>
      <c r="AB500">
        <v>18</v>
      </c>
      <c r="AC500">
        <v>18</v>
      </c>
      <c r="AD500">
        <v>22</v>
      </c>
      <c r="AE500">
        <v>22</v>
      </c>
      <c r="AF500">
        <v>25</v>
      </c>
      <c r="AG500">
        <v>23</v>
      </c>
      <c r="AH500">
        <v>22</v>
      </c>
      <c r="AI500">
        <v>22</v>
      </c>
      <c r="AJ500">
        <v>18</v>
      </c>
      <c r="AK500">
        <v>15</v>
      </c>
      <c r="AL500">
        <v>15</v>
      </c>
      <c r="AM500">
        <v>15</v>
      </c>
      <c r="AN500">
        <v>15</v>
      </c>
      <c r="AO500">
        <v>19</v>
      </c>
      <c r="AP500">
        <v>19</v>
      </c>
      <c r="AQ500">
        <v>15</v>
      </c>
      <c r="AR500">
        <v>15</v>
      </c>
      <c r="AS500">
        <v>16</v>
      </c>
      <c r="AT500">
        <v>18</v>
      </c>
      <c r="AU500">
        <v>18</v>
      </c>
      <c r="AV500">
        <v>22</v>
      </c>
      <c r="AW500">
        <v>22</v>
      </c>
      <c r="AX500">
        <v>25</v>
      </c>
      <c r="AY500">
        <v>23</v>
      </c>
      <c r="AZ500">
        <v>22</v>
      </c>
      <c r="BA500">
        <v>22</v>
      </c>
      <c r="BB500">
        <v>18</v>
      </c>
      <c r="BC500">
        <v>15</v>
      </c>
      <c r="BD500">
        <v>15</v>
      </c>
      <c r="BE500">
        <v>15</v>
      </c>
      <c r="BF500">
        <v>15</v>
      </c>
      <c r="BG500">
        <v>19</v>
      </c>
      <c r="BH500">
        <v>19</v>
      </c>
      <c r="BI500">
        <v>2</v>
      </c>
      <c r="BJ500" t="s">
        <v>363</v>
      </c>
      <c r="BK500">
        <v>-88</v>
      </c>
      <c r="BL500">
        <v>2</v>
      </c>
      <c r="BM500">
        <v>-99</v>
      </c>
      <c r="BN500">
        <v>-99</v>
      </c>
      <c r="BO500">
        <v>-88</v>
      </c>
      <c r="BP500">
        <v>6</v>
      </c>
      <c r="BQ500">
        <v>6.75</v>
      </c>
      <c r="BR500">
        <v>9</v>
      </c>
      <c r="BS500">
        <v>-88</v>
      </c>
      <c r="BT500">
        <v>-99</v>
      </c>
      <c r="BU500">
        <v>-99</v>
      </c>
      <c r="BV500">
        <v>-99</v>
      </c>
      <c r="BW500">
        <v>-99</v>
      </c>
      <c r="BX500">
        <v>-88</v>
      </c>
      <c r="BY500">
        <v>6</v>
      </c>
      <c r="BZ500">
        <v>6.75</v>
      </c>
      <c r="CA500">
        <v>9</v>
      </c>
      <c r="CB500">
        <v>-88</v>
      </c>
      <c r="CC500">
        <v>-99</v>
      </c>
      <c r="CD500">
        <v>-99</v>
      </c>
      <c r="CE500">
        <v>-99</v>
      </c>
      <c r="CF500">
        <v>-99</v>
      </c>
      <c r="CG500">
        <v>-88</v>
      </c>
      <c r="CH500">
        <v>6</v>
      </c>
      <c r="CI500">
        <v>6.75</v>
      </c>
      <c r="CJ500">
        <v>9</v>
      </c>
      <c r="CK500">
        <v>-88</v>
      </c>
      <c r="CL500">
        <v>-99</v>
      </c>
      <c r="CM500">
        <v>-99</v>
      </c>
      <c r="CN500">
        <v>2</v>
      </c>
      <c r="CO500">
        <v>1</v>
      </c>
      <c r="CR500">
        <v>2</v>
      </c>
      <c r="CT500">
        <v>1</v>
      </c>
      <c r="CU500">
        <v>1</v>
      </c>
      <c r="CV500">
        <v>2</v>
      </c>
      <c r="CW500">
        <v>2</v>
      </c>
      <c r="CX500">
        <v>2</v>
      </c>
      <c r="CY500">
        <v>2</v>
      </c>
      <c r="CZ500">
        <v>2</v>
      </c>
      <c r="DA500">
        <v>1</v>
      </c>
      <c r="DB500">
        <v>1</v>
      </c>
      <c r="DC500">
        <v>2</v>
      </c>
      <c r="DE500">
        <v>2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2</v>
      </c>
      <c r="DN500">
        <v>2</v>
      </c>
      <c r="DO500">
        <v>1</v>
      </c>
      <c r="DP500">
        <v>2</v>
      </c>
      <c r="DQ500">
        <v>1</v>
      </c>
      <c r="DS500">
        <v>0.5</v>
      </c>
      <c r="DW500">
        <v>2</v>
      </c>
      <c r="DX500">
        <v>30</v>
      </c>
      <c r="DY500">
        <v>2</v>
      </c>
      <c r="EA500">
        <v>0</v>
      </c>
      <c r="EB500">
        <v>0</v>
      </c>
      <c r="EC500">
        <v>2</v>
      </c>
      <c r="EE500">
        <v>2</v>
      </c>
      <c r="EG500">
        <v>50</v>
      </c>
      <c r="EH500">
        <v>1</v>
      </c>
      <c r="EI500">
        <v>0</v>
      </c>
      <c r="EJ500">
        <v>2</v>
      </c>
      <c r="EK500">
        <v>1</v>
      </c>
      <c r="EL500">
        <v>10</v>
      </c>
      <c r="EM500">
        <v>30</v>
      </c>
      <c r="EN500">
        <v>1</v>
      </c>
      <c r="EO500">
        <v>2</v>
      </c>
      <c r="EP500">
        <v>2</v>
      </c>
      <c r="EQ500">
        <v>3</v>
      </c>
      <c r="ER500">
        <v>2</v>
      </c>
      <c r="ES500">
        <v>2</v>
      </c>
      <c r="FA500">
        <v>1</v>
      </c>
      <c r="FB500">
        <v>1968</v>
      </c>
      <c r="FC500">
        <v>40</v>
      </c>
      <c r="FD500">
        <v>1</v>
      </c>
      <c r="FE500">
        <v>2</v>
      </c>
      <c r="FF500">
        <v>2</v>
      </c>
      <c r="FG500">
        <v>1</v>
      </c>
      <c r="FH500">
        <v>2</v>
      </c>
      <c r="FI500">
        <v>2</v>
      </c>
      <c r="FJ500">
        <v>2</v>
      </c>
      <c r="FL500">
        <v>2</v>
      </c>
      <c r="FM500">
        <v>2</v>
      </c>
      <c r="FN500">
        <v>30</v>
      </c>
      <c r="FO500">
        <v>2</v>
      </c>
      <c r="FR500">
        <v>2</v>
      </c>
      <c r="FT500">
        <v>2</v>
      </c>
      <c r="FV500">
        <v>2</v>
      </c>
      <c r="GA500">
        <v>2</v>
      </c>
      <c r="GQ500">
        <v>3</v>
      </c>
      <c r="GS500">
        <v>2</v>
      </c>
      <c r="GT500">
        <v>2</v>
      </c>
      <c r="HE500">
        <v>1</v>
      </c>
      <c r="HF500">
        <v>2003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5</v>
      </c>
      <c r="HM500">
        <v>2</v>
      </c>
      <c r="HN500">
        <v>2</v>
      </c>
      <c r="HT500">
        <v>2</v>
      </c>
      <c r="IA500">
        <v>2</v>
      </c>
    </row>
    <row r="501" spans="1:235" x14ac:dyDescent="0.25">
      <c r="A501">
        <v>1042</v>
      </c>
      <c r="B501">
        <v>1</v>
      </c>
      <c r="E501">
        <v>1</v>
      </c>
      <c r="F501">
        <v>2</v>
      </c>
      <c r="G501">
        <v>18</v>
      </c>
      <c r="H501">
        <v>18</v>
      </c>
      <c r="I501">
        <v>17</v>
      </c>
      <c r="J501">
        <v>18</v>
      </c>
      <c r="K501">
        <v>18</v>
      </c>
      <c r="L501">
        <v>20</v>
      </c>
      <c r="M501">
        <v>20</v>
      </c>
      <c r="N501">
        <v>20</v>
      </c>
      <c r="O501">
        <v>18</v>
      </c>
      <c r="P501">
        <v>19</v>
      </c>
      <c r="Q501">
        <v>18</v>
      </c>
      <c r="R501">
        <v>18</v>
      </c>
      <c r="S501">
        <v>15</v>
      </c>
      <c r="T501">
        <v>16</v>
      </c>
      <c r="U501">
        <v>16</v>
      </c>
      <c r="V501">
        <v>19</v>
      </c>
      <c r="W501">
        <v>20</v>
      </c>
      <c r="X501">
        <v>20</v>
      </c>
      <c r="Y501">
        <v>18</v>
      </c>
      <c r="Z501">
        <v>18</v>
      </c>
      <c r="AA501">
        <v>17</v>
      </c>
      <c r="AB501">
        <v>18</v>
      </c>
      <c r="AC501">
        <v>18</v>
      </c>
      <c r="AD501">
        <v>20</v>
      </c>
      <c r="AE501">
        <v>20</v>
      </c>
      <c r="AF501">
        <v>20</v>
      </c>
      <c r="AG501">
        <v>18</v>
      </c>
      <c r="AH501">
        <v>19</v>
      </c>
      <c r="AI501">
        <v>18</v>
      </c>
      <c r="AJ501">
        <v>18</v>
      </c>
      <c r="AK501">
        <v>15</v>
      </c>
      <c r="AL501">
        <v>16</v>
      </c>
      <c r="AM501">
        <v>16</v>
      </c>
      <c r="AN501">
        <v>19</v>
      </c>
      <c r="AO501">
        <v>20</v>
      </c>
      <c r="AP501">
        <v>20</v>
      </c>
      <c r="AQ501">
        <v>18</v>
      </c>
      <c r="AR501">
        <v>18</v>
      </c>
      <c r="AS501">
        <v>17</v>
      </c>
      <c r="AT501">
        <v>18</v>
      </c>
      <c r="AU501">
        <v>18</v>
      </c>
      <c r="AV501">
        <v>20</v>
      </c>
      <c r="AW501">
        <v>20</v>
      </c>
      <c r="AX501">
        <v>20</v>
      </c>
      <c r="AY501">
        <v>18</v>
      </c>
      <c r="AZ501">
        <v>19</v>
      </c>
      <c r="BA501">
        <v>18</v>
      </c>
      <c r="BB501">
        <v>18</v>
      </c>
      <c r="BC501">
        <v>15</v>
      </c>
      <c r="BD501">
        <v>16</v>
      </c>
      <c r="BE501">
        <v>16</v>
      </c>
      <c r="BF501">
        <v>19</v>
      </c>
      <c r="BG501">
        <v>20</v>
      </c>
      <c r="BH501">
        <v>20</v>
      </c>
      <c r="BI501">
        <v>2</v>
      </c>
      <c r="BJ501" t="s">
        <v>362</v>
      </c>
      <c r="BK501">
        <v>30</v>
      </c>
      <c r="BL501">
        <v>2</v>
      </c>
      <c r="BM501">
        <v>-99</v>
      </c>
      <c r="BN501">
        <v>-99</v>
      </c>
      <c r="BO501">
        <v>-88</v>
      </c>
      <c r="BP501">
        <v>-88</v>
      </c>
      <c r="BQ501">
        <v>6.75</v>
      </c>
      <c r="BR501">
        <v>9</v>
      </c>
      <c r="BS501">
        <v>-88</v>
      </c>
      <c r="BT501">
        <v>-99</v>
      </c>
      <c r="BU501">
        <v>-99</v>
      </c>
      <c r="BV501">
        <v>-99</v>
      </c>
      <c r="BW501">
        <v>-99</v>
      </c>
      <c r="BX501">
        <v>-88</v>
      </c>
      <c r="BY501">
        <v>-88</v>
      </c>
      <c r="BZ501">
        <v>6.75</v>
      </c>
      <c r="CA501">
        <v>9</v>
      </c>
      <c r="CB501">
        <v>-88</v>
      </c>
      <c r="CC501">
        <v>-99</v>
      </c>
      <c r="CD501">
        <v>-99</v>
      </c>
      <c r="CE501">
        <v>-99</v>
      </c>
      <c r="CF501">
        <v>-99</v>
      </c>
      <c r="CG501">
        <v>-88</v>
      </c>
      <c r="CH501">
        <v>-88</v>
      </c>
      <c r="CI501">
        <v>6.75</v>
      </c>
      <c r="CJ501">
        <v>9</v>
      </c>
      <c r="CK501">
        <v>-88</v>
      </c>
      <c r="CL501">
        <v>-99</v>
      </c>
      <c r="CM501">
        <v>-99</v>
      </c>
      <c r="CN501">
        <v>1</v>
      </c>
      <c r="CO501">
        <v>1</v>
      </c>
      <c r="CR501">
        <v>2</v>
      </c>
      <c r="CT501">
        <v>1</v>
      </c>
      <c r="CU501">
        <v>1</v>
      </c>
      <c r="CV501">
        <v>1</v>
      </c>
      <c r="CW501">
        <v>1</v>
      </c>
      <c r="CX501">
        <v>2</v>
      </c>
      <c r="CY501">
        <v>2</v>
      </c>
      <c r="CZ501">
        <v>2</v>
      </c>
      <c r="DA501">
        <v>1</v>
      </c>
      <c r="DB501">
        <v>1</v>
      </c>
      <c r="DC501">
        <v>2</v>
      </c>
      <c r="DE501">
        <v>2</v>
      </c>
      <c r="DF501">
        <v>2</v>
      </c>
      <c r="DG501">
        <v>2</v>
      </c>
      <c r="DH501">
        <v>2</v>
      </c>
      <c r="DI501">
        <v>1</v>
      </c>
      <c r="DJ501">
        <v>2</v>
      </c>
      <c r="DK501">
        <v>2</v>
      </c>
      <c r="DL501">
        <v>2</v>
      </c>
      <c r="DN501">
        <v>2</v>
      </c>
      <c r="DO501">
        <v>1</v>
      </c>
      <c r="DP501">
        <v>2</v>
      </c>
      <c r="DQ501">
        <v>1</v>
      </c>
      <c r="DS501">
        <v>0.2</v>
      </c>
      <c r="DW501">
        <v>2</v>
      </c>
      <c r="DX501">
        <v>60</v>
      </c>
      <c r="DY501">
        <v>1</v>
      </c>
      <c r="DZ501">
        <v>0.7</v>
      </c>
      <c r="EA501">
        <v>50</v>
      </c>
      <c r="EB501">
        <v>0</v>
      </c>
      <c r="EC501">
        <v>2</v>
      </c>
      <c r="EE501">
        <v>2</v>
      </c>
      <c r="EG501">
        <v>10</v>
      </c>
      <c r="EH501">
        <v>2</v>
      </c>
      <c r="EI501">
        <v>10</v>
      </c>
      <c r="EJ501">
        <v>1</v>
      </c>
      <c r="EK501">
        <v>1</v>
      </c>
      <c r="EL501">
        <v>30</v>
      </c>
      <c r="EM501">
        <v>16</v>
      </c>
      <c r="EN501">
        <v>1</v>
      </c>
      <c r="EO501">
        <v>1</v>
      </c>
      <c r="EP501">
        <v>2</v>
      </c>
      <c r="EQ501">
        <v>3</v>
      </c>
      <c r="ER501">
        <v>2</v>
      </c>
      <c r="ES501">
        <v>2</v>
      </c>
      <c r="FA501">
        <v>1</v>
      </c>
      <c r="FB501">
        <v>1996</v>
      </c>
      <c r="FC501">
        <v>37</v>
      </c>
      <c r="FD501">
        <v>1</v>
      </c>
      <c r="FE501">
        <v>2</v>
      </c>
      <c r="FF501">
        <v>2</v>
      </c>
      <c r="FG501">
        <v>2</v>
      </c>
      <c r="FH501">
        <v>2</v>
      </c>
      <c r="FI501">
        <v>2</v>
      </c>
      <c r="FJ501">
        <v>2</v>
      </c>
      <c r="FL501">
        <v>2</v>
      </c>
      <c r="FM501">
        <v>2</v>
      </c>
      <c r="FN501">
        <v>30</v>
      </c>
      <c r="FO501">
        <v>2</v>
      </c>
      <c r="FR501">
        <v>2</v>
      </c>
      <c r="FT501">
        <v>2</v>
      </c>
      <c r="FV501">
        <v>1</v>
      </c>
      <c r="FW501">
        <v>1</v>
      </c>
      <c r="FX501">
        <v>1</v>
      </c>
      <c r="FY501">
        <v>1</v>
      </c>
      <c r="GA501">
        <v>2</v>
      </c>
      <c r="GQ501">
        <v>2</v>
      </c>
      <c r="GS501">
        <v>2</v>
      </c>
      <c r="GT501">
        <v>2</v>
      </c>
      <c r="HE501">
        <v>1</v>
      </c>
      <c r="HF501">
        <v>2003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7</v>
      </c>
      <c r="HM501">
        <v>2</v>
      </c>
      <c r="HN501">
        <v>1</v>
      </c>
      <c r="HO501">
        <v>2</v>
      </c>
      <c r="HR501">
        <v>1</v>
      </c>
      <c r="HS501">
        <v>2</v>
      </c>
      <c r="HT501">
        <v>1</v>
      </c>
      <c r="HU501">
        <v>2</v>
      </c>
      <c r="HV501">
        <v>2</v>
      </c>
      <c r="HW501">
        <v>2</v>
      </c>
      <c r="HX501">
        <v>1</v>
      </c>
      <c r="HY501">
        <v>2</v>
      </c>
      <c r="IA501">
        <v>2</v>
      </c>
    </row>
    <row r="502" spans="1:235" x14ac:dyDescent="0.25">
      <c r="A502">
        <v>1197</v>
      </c>
      <c r="B502">
        <v>3</v>
      </c>
      <c r="C502" t="s">
        <v>323</v>
      </c>
      <c r="D502">
        <v>60</v>
      </c>
      <c r="E502">
        <v>1</v>
      </c>
      <c r="F502">
        <v>2</v>
      </c>
      <c r="G502">
        <v>-88</v>
      </c>
      <c r="H502">
        <v>-88</v>
      </c>
      <c r="I502">
        <v>19</v>
      </c>
      <c r="J502">
        <v>19</v>
      </c>
      <c r="K502">
        <v>20</v>
      </c>
      <c r="L502">
        <v>23</v>
      </c>
      <c r="M502">
        <v>23</v>
      </c>
      <c r="N502">
        <v>23</v>
      </c>
      <c r="O502">
        <v>23</v>
      </c>
      <c r="P502">
        <v>23</v>
      </c>
      <c r="Q502">
        <v>-88</v>
      </c>
      <c r="R502">
        <v>-88</v>
      </c>
      <c r="S502">
        <v>-88</v>
      </c>
      <c r="T502">
        <v>-88</v>
      </c>
      <c r="U502">
        <v>-88</v>
      </c>
      <c r="V502">
        <v>-88</v>
      </c>
      <c r="W502">
        <v>-88</v>
      </c>
      <c r="X502">
        <v>-88</v>
      </c>
      <c r="Y502">
        <v>-88</v>
      </c>
      <c r="Z502">
        <v>-88</v>
      </c>
      <c r="AA502">
        <v>19</v>
      </c>
      <c r="AB502">
        <v>19</v>
      </c>
      <c r="AC502">
        <v>20</v>
      </c>
      <c r="AD502">
        <v>23</v>
      </c>
      <c r="AE502">
        <v>23</v>
      </c>
      <c r="AF502">
        <v>23</v>
      </c>
      <c r="AG502">
        <v>23</v>
      </c>
      <c r="AH502">
        <v>23</v>
      </c>
      <c r="AI502">
        <v>-88</v>
      </c>
      <c r="AJ502">
        <v>-88</v>
      </c>
      <c r="AK502">
        <v>-88</v>
      </c>
      <c r="AL502">
        <v>-88</v>
      </c>
      <c r="AM502">
        <v>-88</v>
      </c>
      <c r="AN502">
        <v>-88</v>
      </c>
      <c r="AO502">
        <v>-88</v>
      </c>
      <c r="AP502">
        <v>-88</v>
      </c>
      <c r="AQ502">
        <v>-88</v>
      </c>
      <c r="AR502">
        <v>-88</v>
      </c>
      <c r="AS502">
        <v>19</v>
      </c>
      <c r="AT502">
        <v>19</v>
      </c>
      <c r="AU502">
        <v>20</v>
      </c>
      <c r="AV502">
        <v>23</v>
      </c>
      <c r="AW502">
        <v>23</v>
      </c>
      <c r="AX502">
        <v>23</v>
      </c>
      <c r="AY502">
        <v>23</v>
      </c>
      <c r="AZ502">
        <v>23</v>
      </c>
      <c r="BA502">
        <v>-88</v>
      </c>
      <c r="BB502">
        <v>-88</v>
      </c>
      <c r="BC502">
        <v>-88</v>
      </c>
      <c r="BD502">
        <v>-88</v>
      </c>
      <c r="BE502">
        <v>-88</v>
      </c>
      <c r="BF502">
        <v>-88</v>
      </c>
      <c r="BG502">
        <v>-88</v>
      </c>
      <c r="BH502">
        <v>-88</v>
      </c>
      <c r="BI502">
        <v>1</v>
      </c>
      <c r="BL502">
        <v>2</v>
      </c>
      <c r="BM502">
        <v>-99</v>
      </c>
      <c r="BN502">
        <v>-99</v>
      </c>
      <c r="BO502">
        <v>-88</v>
      </c>
      <c r="BP502">
        <v>-88</v>
      </c>
      <c r="BQ502">
        <v>9</v>
      </c>
      <c r="BR502">
        <v>9</v>
      </c>
      <c r="BS502">
        <v>9</v>
      </c>
      <c r="BT502">
        <v>-99</v>
      </c>
      <c r="BU502">
        <v>-99</v>
      </c>
      <c r="BV502">
        <v>-99</v>
      </c>
      <c r="BW502">
        <v>-99</v>
      </c>
      <c r="BX502">
        <v>-88</v>
      </c>
      <c r="BY502">
        <v>-88</v>
      </c>
      <c r="BZ502">
        <v>9</v>
      </c>
      <c r="CA502">
        <v>9</v>
      </c>
      <c r="CB502">
        <v>9</v>
      </c>
      <c r="CC502">
        <v>-99</v>
      </c>
      <c r="CD502">
        <v>-99</v>
      </c>
      <c r="CE502">
        <v>-99</v>
      </c>
      <c r="CF502">
        <v>-99</v>
      </c>
      <c r="CG502">
        <v>-88</v>
      </c>
      <c r="CH502">
        <v>-88</v>
      </c>
      <c r="CI502">
        <v>9</v>
      </c>
      <c r="CJ502">
        <v>9</v>
      </c>
      <c r="CK502">
        <v>9</v>
      </c>
      <c r="CL502">
        <v>-99</v>
      </c>
      <c r="CM502">
        <v>-99</v>
      </c>
      <c r="CN502">
        <v>2</v>
      </c>
      <c r="CO502">
        <v>1</v>
      </c>
      <c r="CR502">
        <v>3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1</v>
      </c>
      <c r="CZ502">
        <v>1</v>
      </c>
      <c r="DA502">
        <v>1</v>
      </c>
      <c r="DB502">
        <v>2</v>
      </c>
      <c r="DC502">
        <v>2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</v>
      </c>
      <c r="DK502">
        <v>1</v>
      </c>
      <c r="DL502">
        <v>2</v>
      </c>
      <c r="DN502">
        <v>2</v>
      </c>
      <c r="DO502">
        <v>1</v>
      </c>
      <c r="DP502">
        <v>1</v>
      </c>
      <c r="DQ502">
        <v>1</v>
      </c>
      <c r="DS502">
        <v>1</v>
      </c>
      <c r="DT502">
        <v>1</v>
      </c>
      <c r="DV502">
        <v>1</v>
      </c>
      <c r="DW502">
        <v>4</v>
      </c>
      <c r="DX502">
        <v>30</v>
      </c>
      <c r="DY502">
        <v>2</v>
      </c>
      <c r="EA502">
        <v>0</v>
      </c>
      <c r="EB502">
        <v>0</v>
      </c>
      <c r="EC502">
        <v>2</v>
      </c>
      <c r="EE502">
        <v>2</v>
      </c>
      <c r="EG502">
        <v>0</v>
      </c>
      <c r="EH502">
        <v>2</v>
      </c>
      <c r="EI502">
        <v>0</v>
      </c>
      <c r="EJ502">
        <v>2</v>
      </c>
      <c r="EK502">
        <v>1</v>
      </c>
      <c r="EL502">
        <v>15</v>
      </c>
      <c r="EM502">
        <v>12</v>
      </c>
      <c r="EN502">
        <v>2</v>
      </c>
      <c r="EO502">
        <v>1</v>
      </c>
      <c r="EP502">
        <v>3</v>
      </c>
      <c r="EQ502">
        <v>3</v>
      </c>
      <c r="ER502">
        <v>4</v>
      </c>
      <c r="ES502">
        <v>1</v>
      </c>
      <c r="ET502">
        <v>15</v>
      </c>
      <c r="EU502">
        <v>12</v>
      </c>
      <c r="EV502">
        <v>2</v>
      </c>
      <c r="EW502">
        <v>1</v>
      </c>
      <c r="EX502">
        <v>3</v>
      </c>
      <c r="EY502">
        <v>3</v>
      </c>
      <c r="EZ502">
        <v>4</v>
      </c>
      <c r="FA502">
        <v>1</v>
      </c>
      <c r="FB502">
        <v>1996</v>
      </c>
      <c r="FC502">
        <v>74</v>
      </c>
      <c r="FD502">
        <v>1</v>
      </c>
      <c r="FE502">
        <v>2</v>
      </c>
      <c r="FF502">
        <v>2</v>
      </c>
      <c r="FG502">
        <v>2</v>
      </c>
      <c r="FH502">
        <v>2</v>
      </c>
      <c r="FI502">
        <v>2</v>
      </c>
      <c r="FJ502">
        <v>2</v>
      </c>
      <c r="FL502">
        <v>2</v>
      </c>
      <c r="FM502">
        <v>1</v>
      </c>
      <c r="FN502">
        <v>21</v>
      </c>
      <c r="FO502">
        <v>2</v>
      </c>
      <c r="FR502">
        <v>2</v>
      </c>
      <c r="FT502">
        <v>2</v>
      </c>
      <c r="FV502">
        <v>2</v>
      </c>
      <c r="GA502">
        <v>2</v>
      </c>
      <c r="GQ502">
        <v>6</v>
      </c>
      <c r="GS502">
        <v>2</v>
      </c>
      <c r="GT502">
        <v>2</v>
      </c>
      <c r="HE502">
        <v>1</v>
      </c>
      <c r="HF502">
        <v>2002</v>
      </c>
      <c r="HG502">
        <v>2</v>
      </c>
      <c r="HH502">
        <v>2</v>
      </c>
      <c r="HI502">
        <v>2</v>
      </c>
      <c r="HJ502">
        <v>3</v>
      </c>
      <c r="HK502">
        <v>2</v>
      </c>
      <c r="HN502">
        <v>2</v>
      </c>
      <c r="HT502">
        <v>2</v>
      </c>
      <c r="IA502">
        <v>2</v>
      </c>
    </row>
    <row r="503" spans="1:235" x14ac:dyDescent="0.25">
      <c r="A503">
        <v>1093</v>
      </c>
      <c r="B503">
        <v>1</v>
      </c>
      <c r="E503">
        <v>1</v>
      </c>
      <c r="F503">
        <v>2</v>
      </c>
      <c r="G503">
        <v>-88</v>
      </c>
      <c r="H503">
        <v>-88</v>
      </c>
      <c r="I503">
        <v>18</v>
      </c>
      <c r="J503">
        <v>20</v>
      </c>
      <c r="K503">
        <v>20</v>
      </c>
      <c r="L503">
        <v>23</v>
      </c>
      <c r="M503">
        <v>21</v>
      </c>
      <c r="N503">
        <v>21</v>
      </c>
      <c r="O503">
        <v>25</v>
      </c>
      <c r="P503">
        <v>25</v>
      </c>
      <c r="Q503">
        <v>25</v>
      </c>
      <c r="R503">
        <v>-88</v>
      </c>
      <c r="S503">
        <v>-88</v>
      </c>
      <c r="T503">
        <v>-88</v>
      </c>
      <c r="U503">
        <v>-88</v>
      </c>
      <c r="V503">
        <v>15</v>
      </c>
      <c r="W503">
        <v>11</v>
      </c>
      <c r="X503">
        <v>15</v>
      </c>
      <c r="Y503">
        <v>-88</v>
      </c>
      <c r="Z503">
        <v>-88</v>
      </c>
      <c r="AA503">
        <v>18</v>
      </c>
      <c r="AB503">
        <v>20</v>
      </c>
      <c r="AC503">
        <v>20</v>
      </c>
      <c r="AD503">
        <v>23</v>
      </c>
      <c r="AE503">
        <v>21</v>
      </c>
      <c r="AF503">
        <v>21</v>
      </c>
      <c r="AG503">
        <v>25</v>
      </c>
      <c r="AH503">
        <v>25</v>
      </c>
      <c r="AI503">
        <v>25</v>
      </c>
      <c r="AJ503">
        <v>-88</v>
      </c>
      <c r="AK503">
        <v>-88</v>
      </c>
      <c r="AL503">
        <v>-88</v>
      </c>
      <c r="AM503">
        <v>-88</v>
      </c>
      <c r="AN503">
        <v>15</v>
      </c>
      <c r="AO503">
        <v>11</v>
      </c>
      <c r="AP503">
        <v>15</v>
      </c>
      <c r="AQ503">
        <v>-88</v>
      </c>
      <c r="AR503">
        <v>-88</v>
      </c>
      <c r="AS503">
        <v>18</v>
      </c>
      <c r="AT503">
        <v>20</v>
      </c>
      <c r="AU503">
        <v>20</v>
      </c>
      <c r="AV503">
        <v>23</v>
      </c>
      <c r="AW503">
        <v>21</v>
      </c>
      <c r="AX503">
        <v>21</v>
      </c>
      <c r="AY503">
        <v>25</v>
      </c>
      <c r="AZ503">
        <v>25</v>
      </c>
      <c r="BA503">
        <v>25</v>
      </c>
      <c r="BB503">
        <v>-88</v>
      </c>
      <c r="BC503">
        <v>-88</v>
      </c>
      <c r="BD503">
        <v>-88</v>
      </c>
      <c r="BE503">
        <v>-88</v>
      </c>
      <c r="BF503">
        <v>15</v>
      </c>
      <c r="BG503">
        <v>11</v>
      </c>
      <c r="BH503">
        <v>15</v>
      </c>
      <c r="BI503">
        <v>2</v>
      </c>
      <c r="BJ503" t="s">
        <v>355</v>
      </c>
      <c r="BK503">
        <v>10</v>
      </c>
      <c r="BL503">
        <v>2</v>
      </c>
      <c r="BM503">
        <v>-99</v>
      </c>
      <c r="BN503">
        <v>-99</v>
      </c>
      <c r="BO503">
        <v>5</v>
      </c>
      <c r="BP503">
        <v>5</v>
      </c>
      <c r="BQ503">
        <v>9</v>
      </c>
      <c r="BR503">
        <v>9</v>
      </c>
      <c r="BS503">
        <v>9.5</v>
      </c>
      <c r="BT503">
        <v>-99</v>
      </c>
      <c r="BU503">
        <v>-99</v>
      </c>
      <c r="BV503">
        <v>-99</v>
      </c>
      <c r="BW503">
        <v>-99</v>
      </c>
      <c r="BX503">
        <v>5</v>
      </c>
      <c r="BY503">
        <v>5</v>
      </c>
      <c r="BZ503">
        <v>9</v>
      </c>
      <c r="CA503">
        <v>9</v>
      </c>
      <c r="CB503">
        <v>9.5</v>
      </c>
      <c r="CC503">
        <v>-99</v>
      </c>
      <c r="CD503">
        <v>-99</v>
      </c>
      <c r="CE503">
        <v>-99</v>
      </c>
      <c r="CF503">
        <v>-99</v>
      </c>
      <c r="CG503">
        <v>5</v>
      </c>
      <c r="CH503">
        <v>5</v>
      </c>
      <c r="CI503">
        <v>9</v>
      </c>
      <c r="CJ503">
        <v>9</v>
      </c>
      <c r="CK503">
        <v>9.5</v>
      </c>
      <c r="CL503">
        <v>-99</v>
      </c>
      <c r="CM503">
        <v>-99</v>
      </c>
      <c r="CN503">
        <v>1</v>
      </c>
      <c r="CO503">
        <v>1</v>
      </c>
      <c r="CR503">
        <v>2</v>
      </c>
      <c r="CT503">
        <v>1</v>
      </c>
      <c r="CU503">
        <v>1</v>
      </c>
      <c r="CV503">
        <v>2</v>
      </c>
      <c r="CW503">
        <v>2</v>
      </c>
      <c r="CX503">
        <v>1</v>
      </c>
      <c r="CY503">
        <v>2</v>
      </c>
      <c r="CZ503">
        <v>1</v>
      </c>
      <c r="DA503">
        <v>2</v>
      </c>
      <c r="DB503">
        <v>1</v>
      </c>
      <c r="DC503">
        <v>2</v>
      </c>
      <c r="DE503">
        <v>2</v>
      </c>
      <c r="DF503">
        <v>2</v>
      </c>
      <c r="DG503">
        <v>2</v>
      </c>
      <c r="DH503">
        <v>2</v>
      </c>
      <c r="DI503">
        <v>1</v>
      </c>
      <c r="DJ503">
        <v>2</v>
      </c>
      <c r="DK503">
        <v>2</v>
      </c>
      <c r="DL503">
        <v>2</v>
      </c>
      <c r="DN503">
        <v>2</v>
      </c>
      <c r="DO503">
        <v>1</v>
      </c>
      <c r="DP503">
        <v>2</v>
      </c>
      <c r="DQ503">
        <v>4</v>
      </c>
      <c r="DW503">
        <v>3</v>
      </c>
      <c r="DX503">
        <v>15</v>
      </c>
      <c r="DY503">
        <v>2</v>
      </c>
      <c r="EA503">
        <v>100</v>
      </c>
      <c r="EB503">
        <v>0</v>
      </c>
      <c r="EC503">
        <v>1</v>
      </c>
      <c r="ED503">
        <v>0.5</v>
      </c>
      <c r="EE503">
        <v>2</v>
      </c>
      <c r="EG503">
        <v>0</v>
      </c>
      <c r="EH503">
        <v>2</v>
      </c>
      <c r="EI503">
        <v>2</v>
      </c>
      <c r="EJ503">
        <v>2</v>
      </c>
      <c r="EK503">
        <v>1</v>
      </c>
      <c r="EL503">
        <v>10</v>
      </c>
      <c r="EM503">
        <v>15</v>
      </c>
      <c r="EN503">
        <v>2</v>
      </c>
      <c r="EO503">
        <v>2</v>
      </c>
      <c r="EP503">
        <v>3</v>
      </c>
      <c r="EQ503">
        <v>3</v>
      </c>
      <c r="ER503">
        <v>2</v>
      </c>
      <c r="ES503">
        <v>2</v>
      </c>
      <c r="FA503">
        <v>1</v>
      </c>
      <c r="FB503">
        <v>1980</v>
      </c>
      <c r="FC503">
        <v>62</v>
      </c>
      <c r="FD503">
        <v>1</v>
      </c>
      <c r="FE503">
        <v>2</v>
      </c>
      <c r="FF503">
        <v>2</v>
      </c>
      <c r="FG503">
        <v>2</v>
      </c>
      <c r="FH503">
        <v>2</v>
      </c>
      <c r="FI503">
        <v>2</v>
      </c>
      <c r="FJ503">
        <v>2</v>
      </c>
      <c r="FL503">
        <v>2</v>
      </c>
      <c r="FM503">
        <v>1</v>
      </c>
      <c r="FN503">
        <v>16</v>
      </c>
      <c r="FO503">
        <v>1</v>
      </c>
      <c r="FP503">
        <v>2</v>
      </c>
      <c r="FQ503">
        <v>1</v>
      </c>
      <c r="FR503">
        <v>1</v>
      </c>
      <c r="FS503">
        <v>1</v>
      </c>
      <c r="FT503">
        <v>2</v>
      </c>
      <c r="FV503">
        <v>1</v>
      </c>
      <c r="FW503">
        <v>1</v>
      </c>
      <c r="FX503">
        <v>2</v>
      </c>
      <c r="FY503">
        <v>1</v>
      </c>
      <c r="GA503">
        <v>2</v>
      </c>
      <c r="GQ503">
        <v>4</v>
      </c>
      <c r="GS503">
        <v>2</v>
      </c>
      <c r="GT503">
        <v>2</v>
      </c>
      <c r="HE503">
        <v>1</v>
      </c>
      <c r="HF503">
        <v>2002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16</v>
      </c>
      <c r="HM503">
        <v>2</v>
      </c>
      <c r="HN503">
        <v>1</v>
      </c>
      <c r="HO503">
        <v>1</v>
      </c>
      <c r="HP503">
        <v>500</v>
      </c>
      <c r="HQ503">
        <v>2</v>
      </c>
      <c r="HR503">
        <v>1</v>
      </c>
      <c r="HS503">
        <v>2</v>
      </c>
      <c r="HT503">
        <v>2</v>
      </c>
      <c r="IA503">
        <v>2</v>
      </c>
    </row>
    <row r="504" spans="1:235" x14ac:dyDescent="0.25">
      <c r="A504">
        <v>1063</v>
      </c>
      <c r="B504">
        <v>3</v>
      </c>
      <c r="C504" t="s">
        <v>323</v>
      </c>
      <c r="D504">
        <v>60</v>
      </c>
      <c r="E504">
        <v>1</v>
      </c>
      <c r="F504">
        <v>2</v>
      </c>
      <c r="G504">
        <v>22</v>
      </c>
      <c r="H504">
        <v>20</v>
      </c>
      <c r="I504">
        <v>18</v>
      </c>
      <c r="J504">
        <v>18.5</v>
      </c>
      <c r="K504">
        <v>16</v>
      </c>
      <c r="L504">
        <v>18</v>
      </c>
      <c r="M504">
        <v>17</v>
      </c>
      <c r="N504">
        <v>20</v>
      </c>
      <c r="O504">
        <v>18</v>
      </c>
      <c r="P504">
        <v>17</v>
      </c>
      <c r="Q504">
        <v>16</v>
      </c>
      <c r="R504">
        <v>17</v>
      </c>
      <c r="S504">
        <v>17</v>
      </c>
      <c r="T504">
        <v>17</v>
      </c>
      <c r="U504">
        <v>17</v>
      </c>
      <c r="V504">
        <v>16</v>
      </c>
      <c r="W504">
        <v>-99</v>
      </c>
      <c r="X504">
        <v>16</v>
      </c>
      <c r="Y504">
        <v>22</v>
      </c>
      <c r="Z504">
        <v>20</v>
      </c>
      <c r="AA504">
        <v>18</v>
      </c>
      <c r="AB504">
        <v>18.5</v>
      </c>
      <c r="AC504">
        <v>16</v>
      </c>
      <c r="AD504">
        <v>18</v>
      </c>
      <c r="AE504">
        <v>17</v>
      </c>
      <c r="AF504">
        <v>20</v>
      </c>
      <c r="AG504">
        <v>18</v>
      </c>
      <c r="AH504">
        <v>17</v>
      </c>
      <c r="AI504">
        <v>16</v>
      </c>
      <c r="AJ504">
        <v>17</v>
      </c>
      <c r="AK504">
        <v>17</v>
      </c>
      <c r="AL504">
        <v>17</v>
      </c>
      <c r="AM504">
        <v>17</v>
      </c>
      <c r="AN504">
        <v>16</v>
      </c>
      <c r="AO504">
        <v>-99</v>
      </c>
      <c r="AP504">
        <v>16</v>
      </c>
      <c r="AQ504">
        <v>22</v>
      </c>
      <c r="AR504">
        <v>20</v>
      </c>
      <c r="AS504">
        <v>18</v>
      </c>
      <c r="AT504">
        <v>18.5</v>
      </c>
      <c r="AU504">
        <v>16</v>
      </c>
      <c r="AV504">
        <v>18</v>
      </c>
      <c r="AW504">
        <v>17</v>
      </c>
      <c r="AX504">
        <v>20</v>
      </c>
      <c r="AY504">
        <v>18</v>
      </c>
      <c r="AZ504">
        <v>17</v>
      </c>
      <c r="BA504">
        <v>16</v>
      </c>
      <c r="BB504">
        <v>17</v>
      </c>
      <c r="BC504">
        <v>17</v>
      </c>
      <c r="BD504">
        <v>17</v>
      </c>
      <c r="BE504">
        <v>17</v>
      </c>
      <c r="BF504">
        <v>16</v>
      </c>
      <c r="BG504">
        <v>-99</v>
      </c>
      <c r="BH504">
        <v>16</v>
      </c>
      <c r="BI504">
        <v>2</v>
      </c>
      <c r="BJ504" t="s">
        <v>351</v>
      </c>
      <c r="BK504">
        <v>15</v>
      </c>
      <c r="BL504">
        <v>2</v>
      </c>
      <c r="BM504">
        <v>-99</v>
      </c>
      <c r="BN504">
        <v>-99</v>
      </c>
      <c r="BO504">
        <v>-88</v>
      </c>
      <c r="BP504">
        <v>8.5</v>
      </c>
      <c r="BQ504">
        <v>9</v>
      </c>
      <c r="BR504">
        <v>9.5</v>
      </c>
      <c r="BS504">
        <v>-88</v>
      </c>
      <c r="BT504">
        <v>-99</v>
      </c>
      <c r="BU504">
        <v>-99</v>
      </c>
      <c r="BV504">
        <v>-99</v>
      </c>
      <c r="BW504">
        <v>-99</v>
      </c>
      <c r="BX504">
        <v>-88</v>
      </c>
      <c r="BY504">
        <v>8.5</v>
      </c>
      <c r="BZ504">
        <v>9</v>
      </c>
      <c r="CA504">
        <v>9.5</v>
      </c>
      <c r="CB504">
        <v>-88</v>
      </c>
      <c r="CC504">
        <v>-99</v>
      </c>
      <c r="CD504">
        <v>-99</v>
      </c>
      <c r="CE504">
        <v>-99</v>
      </c>
      <c r="CF504">
        <v>-99</v>
      </c>
      <c r="CG504">
        <v>-88</v>
      </c>
      <c r="CH504">
        <v>8.5</v>
      </c>
      <c r="CI504">
        <v>9</v>
      </c>
      <c r="CJ504">
        <v>9.5</v>
      </c>
      <c r="CK504">
        <v>-88</v>
      </c>
      <c r="CL504">
        <v>-99</v>
      </c>
      <c r="CM504">
        <v>-99</v>
      </c>
      <c r="CN504">
        <v>1</v>
      </c>
      <c r="CO504">
        <v>1</v>
      </c>
      <c r="CR504">
        <v>2</v>
      </c>
      <c r="CT504">
        <v>1</v>
      </c>
      <c r="CU504">
        <v>1</v>
      </c>
      <c r="CV504">
        <v>2</v>
      </c>
      <c r="CW504">
        <v>1</v>
      </c>
      <c r="CX504">
        <v>2</v>
      </c>
      <c r="CY504">
        <v>2</v>
      </c>
      <c r="CZ504">
        <v>2</v>
      </c>
      <c r="DA504">
        <v>2</v>
      </c>
      <c r="DB504">
        <v>1</v>
      </c>
      <c r="DC504">
        <v>2</v>
      </c>
      <c r="DE504">
        <v>2</v>
      </c>
      <c r="DF504">
        <v>2</v>
      </c>
      <c r="DG504">
        <v>2</v>
      </c>
      <c r="DH504">
        <v>2</v>
      </c>
      <c r="DI504">
        <v>1</v>
      </c>
      <c r="DJ504">
        <v>2</v>
      </c>
      <c r="DK504">
        <v>1</v>
      </c>
      <c r="DL504">
        <v>2</v>
      </c>
      <c r="DN504">
        <v>2</v>
      </c>
      <c r="DO504">
        <v>1</v>
      </c>
      <c r="DP504">
        <v>2</v>
      </c>
      <c r="DQ504">
        <v>1</v>
      </c>
      <c r="DS504">
        <v>1</v>
      </c>
      <c r="DW504">
        <v>2</v>
      </c>
      <c r="DX504">
        <v>14</v>
      </c>
      <c r="DY504">
        <v>2</v>
      </c>
      <c r="EA504">
        <v>0</v>
      </c>
      <c r="EB504">
        <v>0</v>
      </c>
      <c r="EC504">
        <v>2</v>
      </c>
      <c r="EE504">
        <v>2</v>
      </c>
      <c r="EG504">
        <v>0</v>
      </c>
      <c r="EH504">
        <v>2</v>
      </c>
      <c r="EI504">
        <v>0</v>
      </c>
      <c r="EJ504">
        <v>2</v>
      </c>
      <c r="EK504">
        <v>1</v>
      </c>
      <c r="EL504">
        <v>40</v>
      </c>
      <c r="EM504">
        <v>4</v>
      </c>
      <c r="EN504">
        <v>1</v>
      </c>
      <c r="EO504">
        <v>2</v>
      </c>
      <c r="EP504">
        <v>2</v>
      </c>
      <c r="EQ504">
        <v>3</v>
      </c>
      <c r="ER504">
        <v>2</v>
      </c>
      <c r="ES504">
        <v>2</v>
      </c>
      <c r="FA504">
        <v>1</v>
      </c>
      <c r="FB504">
        <v>1990</v>
      </c>
      <c r="FC504">
        <v>19</v>
      </c>
      <c r="FD504">
        <v>1</v>
      </c>
      <c r="FE504">
        <v>2</v>
      </c>
      <c r="FF504">
        <v>2</v>
      </c>
      <c r="FG504">
        <v>2</v>
      </c>
      <c r="FH504">
        <v>2</v>
      </c>
      <c r="FI504">
        <v>2</v>
      </c>
      <c r="FJ504">
        <v>2</v>
      </c>
      <c r="FL504">
        <v>2</v>
      </c>
      <c r="FM504">
        <v>2</v>
      </c>
      <c r="FN504">
        <v>20</v>
      </c>
      <c r="FO504">
        <v>1</v>
      </c>
      <c r="FP504">
        <v>2</v>
      </c>
      <c r="FQ504">
        <v>1</v>
      </c>
      <c r="FR504">
        <v>1</v>
      </c>
      <c r="FS504">
        <v>3</v>
      </c>
      <c r="FT504">
        <v>2</v>
      </c>
      <c r="FV504">
        <v>1</v>
      </c>
      <c r="FW504">
        <v>2</v>
      </c>
      <c r="FX504">
        <v>1</v>
      </c>
      <c r="FY504">
        <v>1</v>
      </c>
      <c r="GA504">
        <v>3</v>
      </c>
      <c r="GQ504">
        <v>3</v>
      </c>
      <c r="GS504">
        <v>2</v>
      </c>
      <c r="GT504">
        <v>2</v>
      </c>
      <c r="HE504">
        <v>1</v>
      </c>
      <c r="HF504">
        <v>2002</v>
      </c>
      <c r="HG504">
        <v>1</v>
      </c>
      <c r="HH504">
        <v>1</v>
      </c>
      <c r="HI504">
        <v>1</v>
      </c>
      <c r="HJ504">
        <v>1</v>
      </c>
      <c r="HK504">
        <v>2</v>
      </c>
      <c r="HN504">
        <v>2</v>
      </c>
      <c r="HT504">
        <v>2</v>
      </c>
      <c r="IA504">
        <v>2</v>
      </c>
    </row>
    <row r="505" spans="1:235" x14ac:dyDescent="0.25">
      <c r="A505">
        <v>459</v>
      </c>
      <c r="B505">
        <v>3</v>
      </c>
      <c r="C505" t="s">
        <v>332</v>
      </c>
      <c r="D505">
        <v>40</v>
      </c>
      <c r="E505">
        <v>1</v>
      </c>
      <c r="F505">
        <v>2</v>
      </c>
      <c r="G505">
        <v>-88</v>
      </c>
      <c r="H505">
        <v>-88</v>
      </c>
      <c r="I505">
        <v>13</v>
      </c>
      <c r="J505">
        <v>15</v>
      </c>
      <c r="K505">
        <v>15</v>
      </c>
      <c r="L505">
        <v>16</v>
      </c>
      <c r="M505">
        <v>18</v>
      </c>
      <c r="N505">
        <v>20</v>
      </c>
      <c r="O505">
        <v>20</v>
      </c>
      <c r="P505">
        <v>20</v>
      </c>
      <c r="Q505">
        <v>20</v>
      </c>
      <c r="R505">
        <v>-88</v>
      </c>
      <c r="S505">
        <v>-99</v>
      </c>
      <c r="T505">
        <v>-99</v>
      </c>
      <c r="U505">
        <v>-99</v>
      </c>
      <c r="V505">
        <v>15</v>
      </c>
      <c r="W505">
        <v>-88</v>
      </c>
      <c r="X505">
        <v>15</v>
      </c>
      <c r="Y505">
        <v>-88</v>
      </c>
      <c r="Z505">
        <v>-88</v>
      </c>
      <c r="AA505">
        <v>13</v>
      </c>
      <c r="AB505">
        <v>15</v>
      </c>
      <c r="AC505">
        <v>15</v>
      </c>
      <c r="AD505">
        <v>16</v>
      </c>
      <c r="AE505">
        <v>18</v>
      </c>
      <c r="AF505">
        <v>20</v>
      </c>
      <c r="AG505">
        <v>20</v>
      </c>
      <c r="AH505">
        <v>20</v>
      </c>
      <c r="AI505">
        <v>20</v>
      </c>
      <c r="AJ505">
        <v>-88</v>
      </c>
      <c r="AK505">
        <v>-99</v>
      </c>
      <c r="AL505">
        <v>-99</v>
      </c>
      <c r="AM505">
        <v>-99</v>
      </c>
      <c r="AN505">
        <v>15</v>
      </c>
      <c r="AO505">
        <v>-88</v>
      </c>
      <c r="AP505">
        <v>15</v>
      </c>
      <c r="AQ505">
        <v>-88</v>
      </c>
      <c r="AR505">
        <v>-88</v>
      </c>
      <c r="AS505">
        <v>13</v>
      </c>
      <c r="AT505">
        <v>15</v>
      </c>
      <c r="AU505">
        <v>15</v>
      </c>
      <c r="AV505">
        <v>16</v>
      </c>
      <c r="AW505">
        <v>18</v>
      </c>
      <c r="AX505">
        <v>20</v>
      </c>
      <c r="AY505">
        <v>20</v>
      </c>
      <c r="AZ505">
        <v>20</v>
      </c>
      <c r="BA505">
        <v>20</v>
      </c>
      <c r="BB505">
        <v>-88</v>
      </c>
      <c r="BC505">
        <v>-99</v>
      </c>
      <c r="BD505">
        <v>-99</v>
      </c>
      <c r="BE505">
        <v>-99</v>
      </c>
      <c r="BF505">
        <v>15</v>
      </c>
      <c r="BG505">
        <v>-88</v>
      </c>
      <c r="BH505">
        <v>15</v>
      </c>
      <c r="BI505">
        <v>2</v>
      </c>
      <c r="BJ505" t="s">
        <v>361</v>
      </c>
      <c r="BK505">
        <v>15</v>
      </c>
      <c r="BL505">
        <v>2</v>
      </c>
      <c r="BM505">
        <v>-99</v>
      </c>
      <c r="BN505">
        <v>-99</v>
      </c>
      <c r="BO505">
        <v>-88</v>
      </c>
      <c r="BP505">
        <v>5</v>
      </c>
      <c r="BQ505">
        <v>8</v>
      </c>
      <c r="BR505">
        <v>9</v>
      </c>
      <c r="BS505">
        <v>-88</v>
      </c>
      <c r="BT505">
        <v>-88</v>
      </c>
      <c r="BU505">
        <v>-99</v>
      </c>
      <c r="BV505">
        <v>-99</v>
      </c>
      <c r="BW505">
        <v>-99</v>
      </c>
      <c r="BX505">
        <v>-88</v>
      </c>
      <c r="BY505">
        <v>5</v>
      </c>
      <c r="BZ505">
        <v>8</v>
      </c>
      <c r="CA505">
        <v>9</v>
      </c>
      <c r="CB505">
        <v>-88</v>
      </c>
      <c r="CC505">
        <v>-88</v>
      </c>
      <c r="CD505">
        <v>-99</v>
      </c>
      <c r="CE505">
        <v>-99</v>
      </c>
      <c r="CF505">
        <v>-99</v>
      </c>
      <c r="CG505">
        <v>-88</v>
      </c>
      <c r="CH505">
        <v>5</v>
      </c>
      <c r="CI505">
        <v>8</v>
      </c>
      <c r="CJ505">
        <v>9</v>
      </c>
      <c r="CK505">
        <v>-88</v>
      </c>
      <c r="CL505">
        <v>-88</v>
      </c>
      <c r="CM505">
        <v>-99</v>
      </c>
      <c r="CN505">
        <v>2</v>
      </c>
      <c r="CO505">
        <v>1</v>
      </c>
      <c r="CR505">
        <v>2</v>
      </c>
      <c r="CT505">
        <v>1</v>
      </c>
      <c r="CU505">
        <v>1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1</v>
      </c>
      <c r="DC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1</v>
      </c>
      <c r="DK505">
        <v>2</v>
      </c>
      <c r="DL505">
        <v>2</v>
      </c>
      <c r="DN505">
        <v>2</v>
      </c>
      <c r="DO505">
        <v>1</v>
      </c>
      <c r="DP505">
        <v>2</v>
      </c>
      <c r="DQ505">
        <v>1</v>
      </c>
      <c r="DS505">
        <v>1</v>
      </c>
      <c r="DW505">
        <v>3</v>
      </c>
      <c r="DX505">
        <v>8</v>
      </c>
      <c r="DY505">
        <v>1</v>
      </c>
      <c r="DZ505">
        <v>0.5</v>
      </c>
      <c r="EA505">
        <v>-99</v>
      </c>
      <c r="EB505">
        <v>-99</v>
      </c>
      <c r="EC505">
        <v>-99</v>
      </c>
      <c r="ED505">
        <v>-99</v>
      </c>
      <c r="EE505">
        <v>2</v>
      </c>
      <c r="EG505">
        <v>1</v>
      </c>
      <c r="EH505">
        <v>2</v>
      </c>
      <c r="EI505">
        <v>0</v>
      </c>
      <c r="EJ505">
        <v>2</v>
      </c>
      <c r="EK505">
        <v>1</v>
      </c>
      <c r="EL505">
        <v>15</v>
      </c>
      <c r="EM505">
        <v>4</v>
      </c>
      <c r="EN505">
        <v>1</v>
      </c>
      <c r="EO505">
        <v>1</v>
      </c>
      <c r="EP505">
        <v>2</v>
      </c>
      <c r="EQ505">
        <v>2</v>
      </c>
      <c r="ER505">
        <v>3</v>
      </c>
      <c r="ES505">
        <v>2</v>
      </c>
      <c r="FA505">
        <v>1</v>
      </c>
      <c r="FB505">
        <v>1997</v>
      </c>
      <c r="FC505">
        <v>34</v>
      </c>
      <c r="FD505">
        <v>1</v>
      </c>
      <c r="FE505">
        <v>1</v>
      </c>
      <c r="FF505">
        <v>2</v>
      </c>
      <c r="FG505">
        <v>2</v>
      </c>
      <c r="FH505">
        <v>2</v>
      </c>
      <c r="FI505">
        <v>2</v>
      </c>
      <c r="FJ505">
        <v>2</v>
      </c>
      <c r="FL505">
        <v>1</v>
      </c>
      <c r="FM505">
        <v>1</v>
      </c>
      <c r="FN505">
        <v>15</v>
      </c>
      <c r="FO505">
        <v>1</v>
      </c>
      <c r="FP505">
        <v>2</v>
      </c>
      <c r="FQ505">
        <v>1</v>
      </c>
      <c r="FR505">
        <v>2</v>
      </c>
      <c r="FT505">
        <v>2</v>
      </c>
      <c r="FV505">
        <v>2</v>
      </c>
      <c r="GA505">
        <v>2</v>
      </c>
      <c r="GQ505">
        <v>2</v>
      </c>
      <c r="GS505">
        <v>2</v>
      </c>
      <c r="GT505">
        <v>2</v>
      </c>
      <c r="HE505">
        <v>1</v>
      </c>
      <c r="HF505">
        <v>2005</v>
      </c>
      <c r="HG505">
        <v>2</v>
      </c>
      <c r="HH505">
        <v>2</v>
      </c>
      <c r="HI505">
        <v>2</v>
      </c>
      <c r="HJ505">
        <v>2</v>
      </c>
      <c r="HK505">
        <v>2</v>
      </c>
      <c r="HN505">
        <v>2</v>
      </c>
      <c r="HT505">
        <v>2</v>
      </c>
      <c r="IA505">
        <v>2</v>
      </c>
    </row>
    <row r="506" spans="1:235" x14ac:dyDescent="0.25">
      <c r="A506">
        <v>1541</v>
      </c>
      <c r="B506">
        <v>2</v>
      </c>
      <c r="C506" t="s">
        <v>360</v>
      </c>
      <c r="D506">
        <v>20</v>
      </c>
      <c r="E506">
        <v>1</v>
      </c>
      <c r="F506">
        <v>2</v>
      </c>
      <c r="G506">
        <v>-88</v>
      </c>
      <c r="H506">
        <v>-88</v>
      </c>
      <c r="I506">
        <v>18</v>
      </c>
      <c r="J506">
        <v>18</v>
      </c>
      <c r="K506">
        <v>18</v>
      </c>
      <c r="L506">
        <v>18</v>
      </c>
      <c r="M506">
        <v>18</v>
      </c>
      <c r="N506">
        <v>18</v>
      </c>
      <c r="O506">
        <v>15</v>
      </c>
      <c r="P506">
        <v>18</v>
      </c>
      <c r="Q506">
        <v>-88</v>
      </c>
      <c r="R506">
        <v>-88</v>
      </c>
      <c r="S506">
        <v>-88</v>
      </c>
      <c r="T506">
        <v>-88</v>
      </c>
      <c r="U506">
        <v>-88</v>
      </c>
      <c r="V506">
        <v>-88</v>
      </c>
      <c r="W506">
        <v>-88</v>
      </c>
      <c r="X506">
        <v>-88</v>
      </c>
      <c r="Y506">
        <v>-88</v>
      </c>
      <c r="Z506">
        <v>-88</v>
      </c>
      <c r="AA506">
        <v>18</v>
      </c>
      <c r="AB506">
        <v>18</v>
      </c>
      <c r="AC506">
        <v>18</v>
      </c>
      <c r="AD506">
        <v>18</v>
      </c>
      <c r="AE506">
        <v>18</v>
      </c>
      <c r="AF506">
        <v>18</v>
      </c>
      <c r="AG506">
        <v>15</v>
      </c>
      <c r="AH506">
        <v>18</v>
      </c>
      <c r="AI506">
        <v>-88</v>
      </c>
      <c r="AJ506">
        <v>-88</v>
      </c>
      <c r="AK506">
        <v>-88</v>
      </c>
      <c r="AL506">
        <v>-88</v>
      </c>
      <c r="AM506">
        <v>-88</v>
      </c>
      <c r="AN506">
        <v>-88</v>
      </c>
      <c r="AO506">
        <v>-88</v>
      </c>
      <c r="AP506">
        <v>-88</v>
      </c>
      <c r="AQ506">
        <v>-88</v>
      </c>
      <c r="AR506">
        <v>-88</v>
      </c>
      <c r="AS506">
        <v>18</v>
      </c>
      <c r="AT506">
        <v>18</v>
      </c>
      <c r="AU506">
        <v>18</v>
      </c>
      <c r="AV506">
        <v>18</v>
      </c>
      <c r="AW506">
        <v>18</v>
      </c>
      <c r="AX506">
        <v>18</v>
      </c>
      <c r="AY506">
        <v>15</v>
      </c>
      <c r="AZ506">
        <v>18</v>
      </c>
      <c r="BA506">
        <v>-88</v>
      </c>
      <c r="BB506">
        <v>-88</v>
      </c>
      <c r="BC506">
        <v>-88</v>
      </c>
      <c r="BD506">
        <v>-88</v>
      </c>
      <c r="BE506">
        <v>-88</v>
      </c>
      <c r="BF506">
        <v>-88</v>
      </c>
      <c r="BG506">
        <v>-88</v>
      </c>
      <c r="BH506">
        <v>-88</v>
      </c>
      <c r="CN506">
        <v>2</v>
      </c>
      <c r="CO506">
        <v>1</v>
      </c>
      <c r="CR506">
        <v>2</v>
      </c>
      <c r="CT506">
        <v>1</v>
      </c>
      <c r="CU506">
        <v>1</v>
      </c>
      <c r="CV506">
        <v>2</v>
      </c>
      <c r="CW506">
        <v>1</v>
      </c>
      <c r="CX506">
        <v>2</v>
      </c>
      <c r="CY506">
        <v>2</v>
      </c>
      <c r="CZ506">
        <v>1</v>
      </c>
      <c r="DA506">
        <v>1</v>
      </c>
      <c r="DB506">
        <v>2</v>
      </c>
      <c r="DC506">
        <v>2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2</v>
      </c>
      <c r="DK506">
        <v>2</v>
      </c>
      <c r="DL506">
        <v>2</v>
      </c>
      <c r="DN506">
        <v>2</v>
      </c>
      <c r="DO506">
        <v>1</v>
      </c>
      <c r="DP506">
        <v>2</v>
      </c>
      <c r="DQ506">
        <v>1</v>
      </c>
      <c r="DS506">
        <v>1</v>
      </c>
      <c r="DW506">
        <v>4</v>
      </c>
      <c r="DX506">
        <v>30</v>
      </c>
      <c r="DY506">
        <v>2</v>
      </c>
      <c r="EA506">
        <v>-99</v>
      </c>
      <c r="EB506">
        <v>-99</v>
      </c>
      <c r="EC506">
        <v>2</v>
      </c>
      <c r="EE506">
        <v>2</v>
      </c>
      <c r="EG506">
        <v>0</v>
      </c>
      <c r="EH506">
        <v>2</v>
      </c>
      <c r="EI506">
        <v>0</v>
      </c>
      <c r="EJ506">
        <v>2</v>
      </c>
      <c r="EK506">
        <v>1</v>
      </c>
      <c r="EL506">
        <v>30</v>
      </c>
      <c r="EM506">
        <v>3</v>
      </c>
      <c r="EN506">
        <v>1</v>
      </c>
      <c r="EO506">
        <v>1</v>
      </c>
      <c r="EP506">
        <v>3</v>
      </c>
      <c r="EQ506">
        <v>3</v>
      </c>
      <c r="ER506">
        <v>4</v>
      </c>
      <c r="ES506">
        <v>1</v>
      </c>
      <c r="ET506">
        <v>30</v>
      </c>
      <c r="EU506">
        <v>2</v>
      </c>
      <c r="EV506">
        <v>1</v>
      </c>
      <c r="EW506">
        <v>1</v>
      </c>
      <c r="EX506">
        <v>3</v>
      </c>
      <c r="EY506">
        <v>3</v>
      </c>
      <c r="EZ506">
        <v>4</v>
      </c>
      <c r="FA506">
        <v>1</v>
      </c>
      <c r="FB506">
        <v>1990</v>
      </c>
      <c r="FC506">
        <v>0</v>
      </c>
      <c r="FD506">
        <v>1</v>
      </c>
      <c r="FE506">
        <v>2</v>
      </c>
      <c r="FF506">
        <v>2</v>
      </c>
      <c r="FG506">
        <v>2</v>
      </c>
      <c r="FH506">
        <v>2</v>
      </c>
      <c r="FI506">
        <v>2</v>
      </c>
      <c r="FJ506">
        <v>2</v>
      </c>
      <c r="FL506">
        <v>2</v>
      </c>
      <c r="FM506">
        <v>1</v>
      </c>
      <c r="FN506">
        <v>18</v>
      </c>
      <c r="FO506">
        <v>2</v>
      </c>
      <c r="FR506">
        <v>2</v>
      </c>
      <c r="FT506">
        <v>2</v>
      </c>
      <c r="FV506">
        <v>2</v>
      </c>
      <c r="GA506">
        <v>2</v>
      </c>
      <c r="GQ506">
        <v>6</v>
      </c>
      <c r="GS506">
        <v>2</v>
      </c>
      <c r="GT506">
        <v>2</v>
      </c>
      <c r="HE506">
        <v>1</v>
      </c>
      <c r="HF506">
        <v>2005</v>
      </c>
      <c r="HG506">
        <v>2</v>
      </c>
      <c r="HH506">
        <v>2</v>
      </c>
      <c r="HI506">
        <v>2</v>
      </c>
      <c r="HJ506">
        <v>2</v>
      </c>
      <c r="HK506">
        <v>2</v>
      </c>
      <c r="HN506">
        <v>2</v>
      </c>
      <c r="HT506">
        <v>2</v>
      </c>
      <c r="IA506">
        <v>2</v>
      </c>
    </row>
    <row r="507" spans="1:235" x14ac:dyDescent="0.25">
      <c r="A507">
        <v>1120</v>
      </c>
      <c r="B507">
        <v>3</v>
      </c>
      <c r="C507" t="s">
        <v>323</v>
      </c>
      <c r="D507">
        <v>60</v>
      </c>
      <c r="E507">
        <v>1</v>
      </c>
      <c r="F507">
        <v>2</v>
      </c>
      <c r="G507">
        <v>-88</v>
      </c>
      <c r="H507">
        <v>12</v>
      </c>
      <c r="I507">
        <v>15</v>
      </c>
      <c r="J507">
        <v>15</v>
      </c>
      <c r="K507">
        <v>18</v>
      </c>
      <c r="L507">
        <v>22</v>
      </c>
      <c r="M507">
        <v>23</v>
      </c>
      <c r="N507">
        <v>23</v>
      </c>
      <c r="O507">
        <v>23</v>
      </c>
      <c r="P507">
        <v>23</v>
      </c>
      <c r="Q507">
        <v>23</v>
      </c>
      <c r="R507">
        <v>20</v>
      </c>
      <c r="S507">
        <v>13</v>
      </c>
      <c r="T507">
        <v>13</v>
      </c>
      <c r="U507">
        <v>13</v>
      </c>
      <c r="V507">
        <v>15</v>
      </c>
      <c r="W507">
        <v>-88</v>
      </c>
      <c r="X507">
        <v>15</v>
      </c>
      <c r="Y507">
        <v>-88</v>
      </c>
      <c r="Z507">
        <v>12</v>
      </c>
      <c r="AA507">
        <v>15</v>
      </c>
      <c r="AB507">
        <v>15</v>
      </c>
      <c r="AC507">
        <v>18</v>
      </c>
      <c r="AD507">
        <v>22</v>
      </c>
      <c r="AE507">
        <v>23</v>
      </c>
      <c r="AF507">
        <v>23</v>
      </c>
      <c r="AG507">
        <v>23</v>
      </c>
      <c r="AH507">
        <v>23</v>
      </c>
      <c r="AI507">
        <v>23</v>
      </c>
      <c r="AJ507">
        <v>20</v>
      </c>
      <c r="AK507">
        <v>13</v>
      </c>
      <c r="AL507">
        <v>13</v>
      </c>
      <c r="AM507">
        <v>13</v>
      </c>
      <c r="AN507">
        <v>15</v>
      </c>
      <c r="AO507">
        <v>-88</v>
      </c>
      <c r="AP507">
        <v>15</v>
      </c>
      <c r="AQ507">
        <v>-88</v>
      </c>
      <c r="AR507">
        <v>12</v>
      </c>
      <c r="AS507">
        <v>15</v>
      </c>
      <c r="AT507">
        <v>15</v>
      </c>
      <c r="AU507">
        <v>18</v>
      </c>
      <c r="AV507">
        <v>22</v>
      </c>
      <c r="AW507">
        <v>23</v>
      </c>
      <c r="AX507">
        <v>23</v>
      </c>
      <c r="AY507">
        <v>23</v>
      </c>
      <c r="AZ507">
        <v>23</v>
      </c>
      <c r="BA507">
        <v>23</v>
      </c>
      <c r="BB507">
        <v>20</v>
      </c>
      <c r="BC507">
        <v>13</v>
      </c>
      <c r="BD507">
        <v>13</v>
      </c>
      <c r="BE507">
        <v>13</v>
      </c>
      <c r="BF507">
        <v>15</v>
      </c>
      <c r="BG507">
        <v>-88</v>
      </c>
      <c r="BH507">
        <v>15</v>
      </c>
      <c r="BI507">
        <v>2</v>
      </c>
      <c r="BJ507" t="s">
        <v>359</v>
      </c>
      <c r="BK507">
        <v>15</v>
      </c>
      <c r="BL507">
        <v>2</v>
      </c>
      <c r="BM507">
        <v>-99</v>
      </c>
      <c r="BN507">
        <v>-99</v>
      </c>
      <c r="BO507">
        <v>-88</v>
      </c>
      <c r="BP507">
        <v>8.5</v>
      </c>
      <c r="BQ507">
        <v>9</v>
      </c>
      <c r="BR507">
        <v>9.5</v>
      </c>
      <c r="BS507">
        <v>-88</v>
      </c>
      <c r="BT507">
        <v>-99</v>
      </c>
      <c r="BU507">
        <v>-99</v>
      </c>
      <c r="BV507">
        <v>-99</v>
      </c>
      <c r="BW507">
        <v>-99</v>
      </c>
      <c r="BX507">
        <v>-88</v>
      </c>
      <c r="BY507">
        <v>8.5</v>
      </c>
      <c r="BZ507">
        <v>9</v>
      </c>
      <c r="CA507">
        <v>9.5</v>
      </c>
      <c r="CB507">
        <v>-88</v>
      </c>
      <c r="CC507">
        <v>-99</v>
      </c>
      <c r="CD507">
        <v>-99</v>
      </c>
      <c r="CE507">
        <v>-99</v>
      </c>
      <c r="CF507">
        <v>-99</v>
      </c>
      <c r="CG507">
        <v>-88</v>
      </c>
      <c r="CH507">
        <v>8.5</v>
      </c>
      <c r="CI507">
        <v>9</v>
      </c>
      <c r="CJ507">
        <v>9.5</v>
      </c>
      <c r="CK507">
        <v>-88</v>
      </c>
      <c r="CL507">
        <v>-99</v>
      </c>
      <c r="CM507">
        <v>-99</v>
      </c>
      <c r="CN507">
        <v>1</v>
      </c>
      <c r="CO507">
        <v>1</v>
      </c>
      <c r="CR507">
        <v>2</v>
      </c>
      <c r="CT507">
        <v>1</v>
      </c>
      <c r="CU507">
        <v>1</v>
      </c>
      <c r="CV507">
        <v>2</v>
      </c>
      <c r="CW507">
        <v>1</v>
      </c>
      <c r="CX507">
        <v>2</v>
      </c>
      <c r="CY507">
        <v>1</v>
      </c>
      <c r="CZ507">
        <v>1</v>
      </c>
      <c r="DA507">
        <v>1</v>
      </c>
      <c r="DB507">
        <v>1</v>
      </c>
      <c r="DC507">
        <v>2</v>
      </c>
      <c r="DE507">
        <v>2</v>
      </c>
      <c r="DF507">
        <v>1</v>
      </c>
      <c r="DG507">
        <v>2</v>
      </c>
      <c r="DH507">
        <v>2</v>
      </c>
      <c r="DI507">
        <v>1</v>
      </c>
      <c r="DJ507">
        <v>2</v>
      </c>
      <c r="DK507">
        <v>2</v>
      </c>
      <c r="DL507">
        <v>2</v>
      </c>
      <c r="DN507">
        <v>2</v>
      </c>
      <c r="DO507">
        <v>1</v>
      </c>
      <c r="DP507">
        <v>2</v>
      </c>
      <c r="DQ507">
        <v>1</v>
      </c>
      <c r="DS507">
        <v>1</v>
      </c>
      <c r="DW507">
        <v>2</v>
      </c>
      <c r="DX507">
        <v>30</v>
      </c>
      <c r="DY507">
        <v>1</v>
      </c>
      <c r="DZ507">
        <v>0.2</v>
      </c>
      <c r="EA507">
        <v>100</v>
      </c>
      <c r="EB507">
        <v>0</v>
      </c>
      <c r="EC507">
        <v>1</v>
      </c>
      <c r="ED507">
        <v>1</v>
      </c>
      <c r="EE507">
        <v>2</v>
      </c>
      <c r="EG507">
        <v>0</v>
      </c>
      <c r="EH507">
        <v>2</v>
      </c>
      <c r="EI507">
        <v>0</v>
      </c>
      <c r="EJ507">
        <v>2</v>
      </c>
      <c r="EK507">
        <v>1</v>
      </c>
      <c r="EL507">
        <v>15</v>
      </c>
      <c r="EM507">
        <v>10</v>
      </c>
      <c r="EN507">
        <v>2</v>
      </c>
      <c r="EO507">
        <v>2</v>
      </c>
      <c r="EP507">
        <v>1</v>
      </c>
      <c r="EQ507">
        <v>2</v>
      </c>
      <c r="ER507">
        <v>2</v>
      </c>
      <c r="ES507">
        <v>1</v>
      </c>
      <c r="ET507">
        <v>15</v>
      </c>
      <c r="EU507">
        <v>10</v>
      </c>
      <c r="EV507">
        <v>0</v>
      </c>
      <c r="EW507">
        <v>2</v>
      </c>
      <c r="EX507">
        <v>1</v>
      </c>
      <c r="EY507">
        <v>2</v>
      </c>
      <c r="EZ507">
        <v>2</v>
      </c>
      <c r="FA507">
        <v>1</v>
      </c>
      <c r="FB507">
        <v>2003</v>
      </c>
      <c r="FC507">
        <v>25</v>
      </c>
      <c r="FD507">
        <v>1</v>
      </c>
      <c r="FE507">
        <v>2</v>
      </c>
      <c r="FF507">
        <v>1</v>
      </c>
      <c r="FG507">
        <v>2</v>
      </c>
      <c r="FH507">
        <v>2</v>
      </c>
      <c r="FI507">
        <v>2</v>
      </c>
      <c r="FJ507">
        <v>2</v>
      </c>
      <c r="FL507">
        <v>2</v>
      </c>
      <c r="FM507">
        <v>2</v>
      </c>
      <c r="FN507">
        <v>18</v>
      </c>
      <c r="FO507">
        <v>1</v>
      </c>
      <c r="FP507">
        <v>2</v>
      </c>
      <c r="FQ507">
        <v>1</v>
      </c>
      <c r="FR507">
        <v>1</v>
      </c>
      <c r="FS507">
        <v>3</v>
      </c>
      <c r="FT507">
        <v>2</v>
      </c>
      <c r="FV507">
        <v>1</v>
      </c>
      <c r="FW507">
        <v>2</v>
      </c>
      <c r="FX507">
        <v>1</v>
      </c>
      <c r="FY507">
        <v>1</v>
      </c>
      <c r="GA507">
        <v>1</v>
      </c>
      <c r="GB507">
        <v>2</v>
      </c>
      <c r="GC507">
        <v>2</v>
      </c>
      <c r="GD507">
        <v>2</v>
      </c>
      <c r="GE507">
        <v>1</v>
      </c>
      <c r="GF507">
        <v>2</v>
      </c>
      <c r="GG507">
        <v>2</v>
      </c>
      <c r="GH507">
        <v>2</v>
      </c>
      <c r="GM507">
        <v>1990</v>
      </c>
      <c r="GQ507">
        <v>1</v>
      </c>
      <c r="GS507">
        <v>2</v>
      </c>
      <c r="GT507">
        <v>2</v>
      </c>
      <c r="HE507">
        <v>2</v>
      </c>
      <c r="HN507">
        <v>2</v>
      </c>
      <c r="HT507">
        <v>2</v>
      </c>
      <c r="IA507">
        <v>2</v>
      </c>
    </row>
    <row r="508" spans="1:235" x14ac:dyDescent="0.25">
      <c r="A508">
        <v>1193</v>
      </c>
      <c r="B508">
        <v>3</v>
      </c>
      <c r="C508" t="s">
        <v>323</v>
      </c>
      <c r="D508">
        <v>60</v>
      </c>
      <c r="E508">
        <v>1</v>
      </c>
      <c r="F508">
        <v>2</v>
      </c>
      <c r="G508">
        <v>-88</v>
      </c>
      <c r="H508">
        <v>-88</v>
      </c>
      <c r="I508">
        <v>-88</v>
      </c>
      <c r="J508">
        <v>17</v>
      </c>
      <c r="K508">
        <v>17</v>
      </c>
      <c r="L508">
        <v>16</v>
      </c>
      <c r="M508">
        <v>16</v>
      </c>
      <c r="N508">
        <v>17</v>
      </c>
      <c r="O508">
        <v>18</v>
      </c>
      <c r="P508">
        <v>18</v>
      </c>
      <c r="Q508">
        <v>17</v>
      </c>
      <c r="R508">
        <v>17</v>
      </c>
      <c r="S508">
        <v>16</v>
      </c>
      <c r="T508">
        <v>16</v>
      </c>
      <c r="U508">
        <v>16</v>
      </c>
      <c r="V508">
        <v>16</v>
      </c>
      <c r="W508">
        <v>15</v>
      </c>
      <c r="X508">
        <v>15</v>
      </c>
      <c r="Y508">
        <v>-88</v>
      </c>
      <c r="Z508">
        <v>-88</v>
      </c>
      <c r="AA508">
        <v>-88</v>
      </c>
      <c r="AB508">
        <v>17</v>
      </c>
      <c r="AC508">
        <v>17</v>
      </c>
      <c r="AD508">
        <v>16</v>
      </c>
      <c r="AE508">
        <v>16</v>
      </c>
      <c r="AF508">
        <v>17</v>
      </c>
      <c r="AG508">
        <v>18</v>
      </c>
      <c r="AH508">
        <v>18</v>
      </c>
      <c r="AI508">
        <v>17</v>
      </c>
      <c r="AJ508">
        <v>17</v>
      </c>
      <c r="AK508">
        <v>16</v>
      </c>
      <c r="AL508">
        <v>16</v>
      </c>
      <c r="AM508">
        <v>16</v>
      </c>
      <c r="AN508">
        <v>16</v>
      </c>
      <c r="AO508">
        <v>15</v>
      </c>
      <c r="AP508">
        <v>15</v>
      </c>
      <c r="AQ508">
        <v>-88</v>
      </c>
      <c r="AR508">
        <v>-88</v>
      </c>
      <c r="AS508">
        <v>-88</v>
      </c>
      <c r="AT508">
        <v>17</v>
      </c>
      <c r="AU508">
        <v>17</v>
      </c>
      <c r="AV508">
        <v>16</v>
      </c>
      <c r="AW508">
        <v>16</v>
      </c>
      <c r="AX508">
        <v>17</v>
      </c>
      <c r="AY508">
        <v>18</v>
      </c>
      <c r="AZ508">
        <v>18</v>
      </c>
      <c r="BA508">
        <v>17</v>
      </c>
      <c r="BB508">
        <v>17</v>
      </c>
      <c r="BC508">
        <v>16</v>
      </c>
      <c r="BD508">
        <v>16</v>
      </c>
      <c r="BE508">
        <v>16</v>
      </c>
      <c r="BF508">
        <v>16</v>
      </c>
      <c r="BG508">
        <v>15</v>
      </c>
      <c r="BH508">
        <v>15</v>
      </c>
      <c r="BI508">
        <v>2</v>
      </c>
      <c r="BJ508" t="s">
        <v>358</v>
      </c>
      <c r="BK508">
        <v>30</v>
      </c>
      <c r="BL508">
        <v>2</v>
      </c>
      <c r="BM508">
        <v>-99</v>
      </c>
      <c r="BN508">
        <v>-99</v>
      </c>
      <c r="BO508">
        <v>-88</v>
      </c>
      <c r="BP508">
        <v>8</v>
      </c>
      <c r="BQ508">
        <v>8</v>
      </c>
      <c r="BR508">
        <v>9</v>
      </c>
      <c r="BS508">
        <v>-88</v>
      </c>
      <c r="BT508">
        <v>-99</v>
      </c>
      <c r="BU508">
        <v>-99</v>
      </c>
      <c r="BV508">
        <v>-99</v>
      </c>
      <c r="BW508">
        <v>-99</v>
      </c>
      <c r="BX508">
        <v>-88</v>
      </c>
      <c r="BY508">
        <v>8</v>
      </c>
      <c r="BZ508">
        <v>8</v>
      </c>
      <c r="CA508">
        <v>9</v>
      </c>
      <c r="CB508">
        <v>-88</v>
      </c>
      <c r="CC508">
        <v>-99</v>
      </c>
      <c r="CD508">
        <v>-99</v>
      </c>
      <c r="CE508">
        <v>-99</v>
      </c>
      <c r="CF508">
        <v>-99</v>
      </c>
      <c r="CG508">
        <v>-88</v>
      </c>
      <c r="CH508">
        <v>8</v>
      </c>
      <c r="CI508">
        <v>8</v>
      </c>
      <c r="CJ508">
        <v>9</v>
      </c>
      <c r="CK508">
        <v>-88</v>
      </c>
      <c r="CL508">
        <v>-99</v>
      </c>
      <c r="CM508">
        <v>-99</v>
      </c>
      <c r="CN508">
        <v>2</v>
      </c>
      <c r="CO508">
        <v>1</v>
      </c>
      <c r="CR508">
        <v>2</v>
      </c>
      <c r="CT508">
        <v>1</v>
      </c>
      <c r="CU508">
        <v>1</v>
      </c>
      <c r="CV508">
        <v>1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1</v>
      </c>
      <c r="DC508">
        <v>2</v>
      </c>
      <c r="DE508">
        <v>2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2</v>
      </c>
      <c r="DL508">
        <v>2</v>
      </c>
      <c r="DN508">
        <v>3</v>
      </c>
      <c r="DO508">
        <v>1</v>
      </c>
      <c r="DP508">
        <v>1</v>
      </c>
      <c r="DQ508">
        <v>1</v>
      </c>
      <c r="DS508">
        <v>1</v>
      </c>
      <c r="DT508">
        <v>1</v>
      </c>
      <c r="DV508">
        <v>1</v>
      </c>
      <c r="DW508">
        <v>4</v>
      </c>
      <c r="DX508">
        <v>60</v>
      </c>
      <c r="DY508">
        <v>2</v>
      </c>
      <c r="EA508">
        <v>0</v>
      </c>
      <c r="EB508">
        <v>0</v>
      </c>
      <c r="EC508">
        <v>2</v>
      </c>
      <c r="EE508">
        <v>2</v>
      </c>
      <c r="EG508">
        <v>0</v>
      </c>
      <c r="EH508">
        <v>2</v>
      </c>
      <c r="EI508">
        <v>0</v>
      </c>
      <c r="EJ508">
        <v>2</v>
      </c>
      <c r="EK508">
        <v>1</v>
      </c>
      <c r="EL508">
        <v>30</v>
      </c>
      <c r="EM508">
        <v>5</v>
      </c>
      <c r="EN508">
        <v>1</v>
      </c>
      <c r="EO508">
        <v>2</v>
      </c>
      <c r="EP508">
        <v>2</v>
      </c>
      <c r="EQ508">
        <v>3</v>
      </c>
      <c r="ER508">
        <v>4</v>
      </c>
      <c r="ES508">
        <v>1</v>
      </c>
      <c r="ET508">
        <v>60</v>
      </c>
      <c r="EU508">
        <v>7</v>
      </c>
      <c r="EV508">
        <v>1</v>
      </c>
      <c r="EW508">
        <v>2</v>
      </c>
      <c r="EX508">
        <v>2</v>
      </c>
      <c r="EY508">
        <v>3</v>
      </c>
      <c r="EZ508">
        <v>4</v>
      </c>
      <c r="FA508">
        <v>1</v>
      </c>
      <c r="FB508">
        <v>1968</v>
      </c>
      <c r="FC508">
        <v>75</v>
      </c>
      <c r="FD508">
        <v>1</v>
      </c>
      <c r="FE508">
        <v>2</v>
      </c>
      <c r="FF508">
        <v>2</v>
      </c>
      <c r="FG508">
        <v>2</v>
      </c>
      <c r="FH508">
        <v>2</v>
      </c>
      <c r="FI508">
        <v>2</v>
      </c>
      <c r="FJ508">
        <v>2</v>
      </c>
      <c r="FL508">
        <v>2</v>
      </c>
      <c r="FM508">
        <v>1</v>
      </c>
      <c r="FN508">
        <v>17</v>
      </c>
      <c r="FO508">
        <v>2</v>
      </c>
      <c r="FR508">
        <v>2</v>
      </c>
      <c r="FT508">
        <v>2</v>
      </c>
      <c r="FV508">
        <v>2</v>
      </c>
      <c r="GA508">
        <v>2</v>
      </c>
      <c r="GQ508">
        <v>6</v>
      </c>
      <c r="GS508">
        <v>2</v>
      </c>
      <c r="GT508">
        <v>2</v>
      </c>
      <c r="HE508">
        <v>1</v>
      </c>
      <c r="HF508">
        <v>2004</v>
      </c>
      <c r="HG508">
        <v>2</v>
      </c>
      <c r="HH508">
        <v>2</v>
      </c>
      <c r="HI508">
        <v>2</v>
      </c>
      <c r="HJ508">
        <v>2</v>
      </c>
      <c r="HK508">
        <v>2</v>
      </c>
      <c r="HN508">
        <v>2</v>
      </c>
      <c r="HT508">
        <v>2</v>
      </c>
      <c r="IA508">
        <v>2</v>
      </c>
    </row>
    <row r="509" spans="1:235" x14ac:dyDescent="0.25">
      <c r="A509">
        <v>466</v>
      </c>
      <c r="B509">
        <v>2</v>
      </c>
      <c r="C509" t="s">
        <v>357</v>
      </c>
      <c r="D509">
        <v>60</v>
      </c>
      <c r="E509">
        <v>1</v>
      </c>
      <c r="F509">
        <v>2</v>
      </c>
      <c r="G509">
        <v>-99</v>
      </c>
      <c r="H509">
        <v>-99</v>
      </c>
      <c r="I509">
        <v>12</v>
      </c>
      <c r="J509">
        <v>14</v>
      </c>
      <c r="K509">
        <v>16</v>
      </c>
      <c r="L509">
        <v>16</v>
      </c>
      <c r="M509">
        <v>20</v>
      </c>
      <c r="N509">
        <v>20</v>
      </c>
      <c r="O509">
        <v>20</v>
      </c>
      <c r="P509">
        <v>20</v>
      </c>
      <c r="Q509">
        <v>20</v>
      </c>
      <c r="R509">
        <v>20</v>
      </c>
      <c r="S509">
        <v>20</v>
      </c>
      <c r="T509">
        <v>-99</v>
      </c>
      <c r="U509">
        <v>15</v>
      </c>
      <c r="V509">
        <v>16</v>
      </c>
      <c r="W509">
        <v>-88</v>
      </c>
      <c r="X509">
        <v>16</v>
      </c>
      <c r="Y509">
        <v>-99</v>
      </c>
      <c r="Z509">
        <v>-99</v>
      </c>
      <c r="AA509">
        <v>12</v>
      </c>
      <c r="AB509">
        <v>14</v>
      </c>
      <c r="AC509">
        <v>16</v>
      </c>
      <c r="AD509">
        <v>16</v>
      </c>
      <c r="AE509">
        <v>20</v>
      </c>
      <c r="AF509">
        <v>20</v>
      </c>
      <c r="AG509">
        <v>20</v>
      </c>
      <c r="AH509">
        <v>20</v>
      </c>
      <c r="AI509">
        <v>20</v>
      </c>
      <c r="AJ509">
        <v>20</v>
      </c>
      <c r="AK509">
        <v>20</v>
      </c>
      <c r="AL509">
        <v>-99</v>
      </c>
      <c r="AM509">
        <v>15</v>
      </c>
      <c r="AN509">
        <v>16</v>
      </c>
      <c r="AO509">
        <v>-88</v>
      </c>
      <c r="AP509">
        <v>16</v>
      </c>
      <c r="AQ509">
        <v>-99</v>
      </c>
      <c r="AR509">
        <v>-99</v>
      </c>
      <c r="AS509">
        <v>12</v>
      </c>
      <c r="AT509">
        <v>14</v>
      </c>
      <c r="AU509">
        <v>16</v>
      </c>
      <c r="AV509">
        <v>16</v>
      </c>
      <c r="AW509">
        <v>20</v>
      </c>
      <c r="AX509">
        <v>20</v>
      </c>
      <c r="AY509">
        <v>20</v>
      </c>
      <c r="AZ509">
        <v>20</v>
      </c>
      <c r="BA509">
        <v>20</v>
      </c>
      <c r="BB509">
        <v>20</v>
      </c>
      <c r="BC509">
        <v>20</v>
      </c>
      <c r="BD509">
        <v>-99</v>
      </c>
      <c r="BE509">
        <v>15</v>
      </c>
      <c r="BF509">
        <v>16</v>
      </c>
      <c r="BG509">
        <v>-88</v>
      </c>
      <c r="BH509">
        <v>16</v>
      </c>
      <c r="BI509">
        <v>2</v>
      </c>
      <c r="BJ509" t="s">
        <v>356</v>
      </c>
      <c r="BK509">
        <v>20</v>
      </c>
      <c r="BL509">
        <v>2</v>
      </c>
      <c r="BM509">
        <v>-99</v>
      </c>
      <c r="BN509">
        <v>-99</v>
      </c>
      <c r="BO509">
        <v>-88</v>
      </c>
      <c r="BP509">
        <v>-88</v>
      </c>
      <c r="BQ509">
        <v>7</v>
      </c>
      <c r="BR509">
        <v>10</v>
      </c>
      <c r="BS509">
        <v>-88</v>
      </c>
      <c r="BT509">
        <v>-99</v>
      </c>
      <c r="BU509">
        <v>-99</v>
      </c>
      <c r="BV509">
        <v>-99</v>
      </c>
      <c r="BW509">
        <v>-99</v>
      </c>
      <c r="BX509">
        <v>-88</v>
      </c>
      <c r="BY509">
        <v>-88</v>
      </c>
      <c r="BZ509">
        <v>7</v>
      </c>
      <c r="CA509">
        <v>10</v>
      </c>
      <c r="CB509">
        <v>-88</v>
      </c>
      <c r="CC509">
        <v>-99</v>
      </c>
      <c r="CD509">
        <v>-99</v>
      </c>
      <c r="CE509">
        <v>-99</v>
      </c>
      <c r="CF509">
        <v>-99</v>
      </c>
      <c r="CG509">
        <v>-88</v>
      </c>
      <c r="CH509">
        <v>-88</v>
      </c>
      <c r="CI509">
        <v>7</v>
      </c>
      <c r="CJ509">
        <v>10</v>
      </c>
      <c r="CK509">
        <v>-88</v>
      </c>
      <c r="CL509">
        <v>-99</v>
      </c>
      <c r="CM509">
        <v>-99</v>
      </c>
      <c r="CN509">
        <v>1</v>
      </c>
      <c r="CO509">
        <v>1</v>
      </c>
      <c r="CR509">
        <v>2</v>
      </c>
      <c r="CT509">
        <v>3</v>
      </c>
      <c r="CU509">
        <v>1</v>
      </c>
      <c r="CV509">
        <v>2</v>
      </c>
      <c r="CW509">
        <v>2</v>
      </c>
      <c r="CX509">
        <v>2</v>
      </c>
      <c r="CY509">
        <v>2</v>
      </c>
      <c r="CZ509">
        <v>2</v>
      </c>
      <c r="DA509">
        <v>2</v>
      </c>
      <c r="DB509">
        <v>2</v>
      </c>
      <c r="DC509">
        <v>2</v>
      </c>
      <c r="DE509">
        <v>2</v>
      </c>
      <c r="DF509">
        <v>2</v>
      </c>
      <c r="DG509">
        <v>2</v>
      </c>
      <c r="DH509">
        <v>2</v>
      </c>
      <c r="DI509">
        <v>1</v>
      </c>
      <c r="DJ509">
        <v>2</v>
      </c>
      <c r="DK509">
        <v>2</v>
      </c>
      <c r="DL509">
        <v>2</v>
      </c>
      <c r="DN509">
        <v>2</v>
      </c>
      <c r="DO509">
        <v>1</v>
      </c>
      <c r="DP509">
        <v>2</v>
      </c>
      <c r="DQ509">
        <v>1</v>
      </c>
      <c r="DS509">
        <v>1</v>
      </c>
      <c r="DW509">
        <v>3</v>
      </c>
      <c r="DX509">
        <v>15</v>
      </c>
      <c r="DY509">
        <v>1</v>
      </c>
      <c r="DZ509">
        <v>-97</v>
      </c>
      <c r="EA509">
        <v>100</v>
      </c>
      <c r="EB509">
        <v>-99</v>
      </c>
      <c r="EC509">
        <v>1</v>
      </c>
      <c r="ED509">
        <v>0.5</v>
      </c>
      <c r="EE509">
        <v>2</v>
      </c>
      <c r="EG509">
        <v>1</v>
      </c>
      <c r="EH509">
        <v>2</v>
      </c>
      <c r="EI509">
        <v>0</v>
      </c>
      <c r="EJ509">
        <v>2</v>
      </c>
      <c r="EK509">
        <v>1</v>
      </c>
      <c r="EL509">
        <v>20</v>
      </c>
      <c r="EM509">
        <v>4</v>
      </c>
      <c r="EN509">
        <v>1</v>
      </c>
      <c r="EO509">
        <v>1</v>
      </c>
      <c r="EP509">
        <v>2</v>
      </c>
      <c r="EQ509">
        <v>3</v>
      </c>
      <c r="ER509">
        <v>4</v>
      </c>
      <c r="ES509">
        <v>2</v>
      </c>
      <c r="FA509">
        <v>1</v>
      </c>
      <c r="FB509">
        <v>1983</v>
      </c>
      <c r="FC509">
        <v>55</v>
      </c>
      <c r="FD509">
        <v>1</v>
      </c>
      <c r="FE509">
        <v>2</v>
      </c>
      <c r="FF509">
        <v>2</v>
      </c>
      <c r="FG509">
        <v>2</v>
      </c>
      <c r="FH509">
        <v>2</v>
      </c>
      <c r="FI509">
        <v>2</v>
      </c>
      <c r="FJ509">
        <v>2</v>
      </c>
      <c r="FL509">
        <v>2</v>
      </c>
      <c r="FM509">
        <v>1</v>
      </c>
      <c r="FN509">
        <v>30</v>
      </c>
      <c r="FO509">
        <v>2</v>
      </c>
      <c r="FR509">
        <v>2</v>
      </c>
      <c r="FT509">
        <v>2</v>
      </c>
      <c r="FV509">
        <v>1</v>
      </c>
      <c r="FW509">
        <v>2</v>
      </c>
      <c r="FX509">
        <v>1</v>
      </c>
      <c r="FY509">
        <v>1</v>
      </c>
      <c r="GA509">
        <v>1</v>
      </c>
      <c r="GB509">
        <v>1</v>
      </c>
      <c r="GC509">
        <v>2</v>
      </c>
      <c r="GD509">
        <v>2</v>
      </c>
      <c r="GE509">
        <v>1</v>
      </c>
      <c r="GF509">
        <v>2</v>
      </c>
      <c r="GG509">
        <v>2</v>
      </c>
      <c r="GH509">
        <v>2</v>
      </c>
      <c r="GJ509">
        <v>2003</v>
      </c>
      <c r="GM509">
        <v>2004</v>
      </c>
      <c r="GQ509">
        <v>1</v>
      </c>
      <c r="GS509">
        <v>2</v>
      </c>
      <c r="GT509">
        <v>2</v>
      </c>
      <c r="HE509">
        <v>2</v>
      </c>
      <c r="HN509">
        <v>2</v>
      </c>
      <c r="HT509">
        <v>1</v>
      </c>
      <c r="HU509">
        <v>2</v>
      </c>
      <c r="HV509">
        <v>2</v>
      </c>
      <c r="HW509">
        <v>1</v>
      </c>
      <c r="HX509">
        <v>2</v>
      </c>
      <c r="HY509">
        <v>2</v>
      </c>
      <c r="IA509">
        <v>2</v>
      </c>
    </row>
    <row r="510" spans="1:235" x14ac:dyDescent="0.25">
      <c r="A510">
        <v>467</v>
      </c>
      <c r="B510">
        <v>1</v>
      </c>
      <c r="E510">
        <v>1</v>
      </c>
      <c r="F510">
        <v>2</v>
      </c>
      <c r="G510">
        <v>-88</v>
      </c>
      <c r="H510">
        <v>-88</v>
      </c>
      <c r="I510">
        <v>-88</v>
      </c>
      <c r="J510">
        <v>17</v>
      </c>
      <c r="K510">
        <v>17</v>
      </c>
      <c r="L510">
        <v>18</v>
      </c>
      <c r="M510">
        <v>19</v>
      </c>
      <c r="N510">
        <v>19</v>
      </c>
      <c r="O510">
        <v>19</v>
      </c>
      <c r="P510">
        <v>19</v>
      </c>
      <c r="Q510">
        <v>19</v>
      </c>
      <c r="R510">
        <v>19</v>
      </c>
      <c r="S510">
        <v>18</v>
      </c>
      <c r="T510">
        <v>15</v>
      </c>
      <c r="U510">
        <v>16</v>
      </c>
      <c r="V510">
        <v>17</v>
      </c>
      <c r="W510">
        <v>-88</v>
      </c>
      <c r="X510">
        <v>17</v>
      </c>
      <c r="Y510">
        <v>-88</v>
      </c>
      <c r="Z510">
        <v>-88</v>
      </c>
      <c r="AA510">
        <v>-88</v>
      </c>
      <c r="AB510">
        <v>17</v>
      </c>
      <c r="AC510">
        <v>17</v>
      </c>
      <c r="AD510">
        <v>18</v>
      </c>
      <c r="AE510">
        <v>19</v>
      </c>
      <c r="AF510">
        <v>19</v>
      </c>
      <c r="AG510">
        <v>19</v>
      </c>
      <c r="AH510">
        <v>19</v>
      </c>
      <c r="AI510">
        <v>19</v>
      </c>
      <c r="AJ510">
        <v>19</v>
      </c>
      <c r="AK510">
        <v>18</v>
      </c>
      <c r="AL510">
        <v>15</v>
      </c>
      <c r="AM510">
        <v>16</v>
      </c>
      <c r="AN510">
        <v>17</v>
      </c>
      <c r="AO510">
        <v>-88</v>
      </c>
      <c r="AP510">
        <v>17</v>
      </c>
      <c r="AQ510">
        <v>-88</v>
      </c>
      <c r="AR510">
        <v>-88</v>
      </c>
      <c r="AS510">
        <v>-88</v>
      </c>
      <c r="AT510">
        <v>17</v>
      </c>
      <c r="AU510">
        <v>17</v>
      </c>
      <c r="AV510">
        <v>18</v>
      </c>
      <c r="AW510">
        <v>19</v>
      </c>
      <c r="AX510">
        <v>19</v>
      </c>
      <c r="AY510">
        <v>19</v>
      </c>
      <c r="AZ510">
        <v>19</v>
      </c>
      <c r="BA510">
        <v>19</v>
      </c>
      <c r="BB510">
        <v>19</v>
      </c>
      <c r="BC510">
        <v>18</v>
      </c>
      <c r="BD510">
        <v>15</v>
      </c>
      <c r="BE510">
        <v>16</v>
      </c>
      <c r="BF510">
        <v>17</v>
      </c>
      <c r="BG510">
        <v>-88</v>
      </c>
      <c r="BH510">
        <v>17</v>
      </c>
      <c r="BI510">
        <v>1</v>
      </c>
      <c r="BL510">
        <v>2</v>
      </c>
      <c r="BM510">
        <v>-99</v>
      </c>
      <c r="BN510">
        <v>-99</v>
      </c>
      <c r="BO510">
        <v>5</v>
      </c>
      <c r="BP510">
        <v>6</v>
      </c>
      <c r="BQ510">
        <v>7</v>
      </c>
      <c r="BR510">
        <v>8</v>
      </c>
      <c r="BS510">
        <v>9</v>
      </c>
      <c r="BT510">
        <v>-99</v>
      </c>
      <c r="BU510">
        <v>9</v>
      </c>
      <c r="BV510">
        <v>-99</v>
      </c>
      <c r="BW510">
        <v>-99</v>
      </c>
      <c r="BX510">
        <v>5</v>
      </c>
      <c r="BY510">
        <v>6</v>
      </c>
      <c r="BZ510">
        <v>7</v>
      </c>
      <c r="CA510">
        <v>8</v>
      </c>
      <c r="CB510">
        <v>9</v>
      </c>
      <c r="CC510">
        <v>-99</v>
      </c>
      <c r="CD510">
        <v>9</v>
      </c>
      <c r="CE510">
        <v>-99</v>
      </c>
      <c r="CF510">
        <v>-99</v>
      </c>
      <c r="CG510">
        <v>5</v>
      </c>
      <c r="CH510">
        <v>6</v>
      </c>
      <c r="CI510">
        <v>7</v>
      </c>
      <c r="CJ510">
        <v>8</v>
      </c>
      <c r="CK510">
        <v>9</v>
      </c>
      <c r="CL510">
        <v>-99</v>
      </c>
      <c r="CM510">
        <v>9</v>
      </c>
      <c r="CN510">
        <v>2</v>
      </c>
      <c r="CO510">
        <v>1</v>
      </c>
      <c r="CR510">
        <v>2</v>
      </c>
      <c r="CT510">
        <v>1</v>
      </c>
      <c r="CU510">
        <v>1</v>
      </c>
      <c r="CV510">
        <v>2</v>
      </c>
      <c r="CW510">
        <v>2</v>
      </c>
      <c r="CX510">
        <v>2</v>
      </c>
      <c r="CY510">
        <v>2</v>
      </c>
      <c r="CZ510">
        <v>2</v>
      </c>
      <c r="DA510">
        <v>2</v>
      </c>
      <c r="DB510">
        <v>2</v>
      </c>
      <c r="DC510">
        <v>2</v>
      </c>
      <c r="DE510">
        <v>2</v>
      </c>
      <c r="DF510">
        <v>2</v>
      </c>
      <c r="DG510">
        <v>2</v>
      </c>
      <c r="DH510">
        <v>2</v>
      </c>
      <c r="DI510">
        <v>1</v>
      </c>
      <c r="DJ510">
        <v>1</v>
      </c>
      <c r="DK510">
        <v>2</v>
      </c>
      <c r="DL510">
        <v>2</v>
      </c>
      <c r="DN510">
        <v>2</v>
      </c>
      <c r="DO510">
        <v>1</v>
      </c>
      <c r="DP510">
        <v>2</v>
      </c>
      <c r="DQ510">
        <v>1</v>
      </c>
      <c r="DS510">
        <v>0.5</v>
      </c>
      <c r="DW510">
        <v>3</v>
      </c>
      <c r="DX510">
        <v>30</v>
      </c>
      <c r="DY510">
        <v>1</v>
      </c>
      <c r="DZ510">
        <v>0.5</v>
      </c>
      <c r="EA510">
        <v>-99</v>
      </c>
      <c r="EB510">
        <v>-99</v>
      </c>
      <c r="EC510">
        <v>-99</v>
      </c>
      <c r="ED510">
        <v>-99</v>
      </c>
      <c r="EE510">
        <v>2</v>
      </c>
      <c r="EG510">
        <v>0</v>
      </c>
      <c r="EH510">
        <v>2</v>
      </c>
      <c r="EI510">
        <v>1</v>
      </c>
      <c r="EJ510">
        <v>2</v>
      </c>
      <c r="EK510">
        <v>1</v>
      </c>
      <c r="EL510">
        <v>5</v>
      </c>
      <c r="EM510">
        <v>2</v>
      </c>
      <c r="EN510">
        <v>1</v>
      </c>
      <c r="EO510">
        <v>1</v>
      </c>
      <c r="EP510">
        <v>2</v>
      </c>
      <c r="EQ510">
        <v>2</v>
      </c>
      <c r="ER510">
        <v>4</v>
      </c>
      <c r="ES510">
        <v>2</v>
      </c>
      <c r="FA510">
        <v>1</v>
      </c>
      <c r="FB510">
        <v>1980</v>
      </c>
      <c r="FC510">
        <v>22</v>
      </c>
      <c r="FD510">
        <v>1</v>
      </c>
      <c r="FE510">
        <v>1</v>
      </c>
      <c r="FF510">
        <v>1</v>
      </c>
      <c r="FG510">
        <v>2</v>
      </c>
      <c r="FH510">
        <v>2</v>
      </c>
      <c r="FI510">
        <v>2</v>
      </c>
      <c r="FJ510">
        <v>2</v>
      </c>
      <c r="FL510">
        <v>2</v>
      </c>
      <c r="FM510">
        <v>1</v>
      </c>
      <c r="FN510">
        <v>30</v>
      </c>
      <c r="FO510">
        <v>2</v>
      </c>
      <c r="FR510">
        <v>2</v>
      </c>
      <c r="FT510">
        <v>2</v>
      </c>
      <c r="FV510">
        <v>1</v>
      </c>
      <c r="FW510">
        <v>2</v>
      </c>
      <c r="FX510">
        <v>1</v>
      </c>
      <c r="FY510">
        <v>1</v>
      </c>
      <c r="GA510">
        <v>2</v>
      </c>
      <c r="GQ510">
        <v>2</v>
      </c>
      <c r="GS510">
        <v>2</v>
      </c>
      <c r="GT510">
        <v>2</v>
      </c>
      <c r="HE510">
        <v>1</v>
      </c>
      <c r="HF510">
        <v>2004</v>
      </c>
      <c r="HG510">
        <v>2</v>
      </c>
      <c r="HH510">
        <v>2</v>
      </c>
      <c r="HI510">
        <v>2</v>
      </c>
      <c r="HJ510">
        <v>2</v>
      </c>
      <c r="HK510">
        <v>2</v>
      </c>
      <c r="HN510">
        <v>1</v>
      </c>
      <c r="HO510">
        <v>1</v>
      </c>
      <c r="HP510">
        <v>100</v>
      </c>
      <c r="HQ510">
        <v>2</v>
      </c>
      <c r="HR510">
        <v>1</v>
      </c>
      <c r="HS510">
        <v>2</v>
      </c>
      <c r="HT510">
        <v>2</v>
      </c>
      <c r="IA510">
        <v>2</v>
      </c>
    </row>
    <row r="511" spans="1:235" x14ac:dyDescent="0.25">
      <c r="A511">
        <v>1104</v>
      </c>
      <c r="B511">
        <v>3</v>
      </c>
      <c r="C511" t="s">
        <v>323</v>
      </c>
      <c r="D511">
        <v>30</v>
      </c>
      <c r="E511">
        <v>1</v>
      </c>
      <c r="F511">
        <v>2</v>
      </c>
      <c r="G511">
        <v>20</v>
      </c>
      <c r="H511">
        <v>20</v>
      </c>
      <c r="I511">
        <v>20</v>
      </c>
      <c r="J511">
        <v>20</v>
      </c>
      <c r="K511">
        <v>18</v>
      </c>
      <c r="L511">
        <v>21</v>
      </c>
      <c r="M511">
        <v>20</v>
      </c>
      <c r="N511">
        <v>21</v>
      </c>
      <c r="O511">
        <v>21</v>
      </c>
      <c r="P511">
        <v>21</v>
      </c>
      <c r="Q511">
        <v>21</v>
      </c>
      <c r="R511">
        <v>-88</v>
      </c>
      <c r="S511">
        <v>-88</v>
      </c>
      <c r="T511">
        <v>-88</v>
      </c>
      <c r="U511">
        <v>-88</v>
      </c>
      <c r="V511">
        <v>17</v>
      </c>
      <c r="W511">
        <v>-88</v>
      </c>
      <c r="X511">
        <v>17</v>
      </c>
      <c r="Y511">
        <v>20</v>
      </c>
      <c r="Z511">
        <v>20</v>
      </c>
      <c r="AA511">
        <v>20</v>
      </c>
      <c r="AB511">
        <v>20</v>
      </c>
      <c r="AC511">
        <v>18</v>
      </c>
      <c r="AD511">
        <v>21</v>
      </c>
      <c r="AE511">
        <v>20</v>
      </c>
      <c r="AF511">
        <v>21</v>
      </c>
      <c r="AG511">
        <v>21</v>
      </c>
      <c r="AH511">
        <v>21</v>
      </c>
      <c r="AI511">
        <v>21</v>
      </c>
      <c r="AJ511">
        <v>-88</v>
      </c>
      <c r="AK511">
        <v>-88</v>
      </c>
      <c r="AL511">
        <v>-88</v>
      </c>
      <c r="AM511">
        <v>-88</v>
      </c>
      <c r="AN511">
        <v>17</v>
      </c>
      <c r="AO511">
        <v>-88</v>
      </c>
      <c r="AP511">
        <v>17</v>
      </c>
      <c r="AQ511">
        <v>20</v>
      </c>
      <c r="AR511">
        <v>20</v>
      </c>
      <c r="AS511">
        <v>20</v>
      </c>
      <c r="AT511">
        <v>20</v>
      </c>
      <c r="AU511">
        <v>18</v>
      </c>
      <c r="AV511">
        <v>21</v>
      </c>
      <c r="AW511">
        <v>20</v>
      </c>
      <c r="AX511">
        <v>21</v>
      </c>
      <c r="AY511">
        <v>21</v>
      </c>
      <c r="AZ511">
        <v>21</v>
      </c>
      <c r="BA511">
        <v>21</v>
      </c>
      <c r="BB511">
        <v>-88</v>
      </c>
      <c r="BC511">
        <v>-88</v>
      </c>
      <c r="BD511">
        <v>-88</v>
      </c>
      <c r="BE511">
        <v>-88</v>
      </c>
      <c r="BF511">
        <v>17</v>
      </c>
      <c r="BG511">
        <v>-88</v>
      </c>
      <c r="BH511">
        <v>17</v>
      </c>
      <c r="BI511">
        <v>1</v>
      </c>
      <c r="BL511">
        <v>2</v>
      </c>
      <c r="BM511">
        <v>-99</v>
      </c>
      <c r="BN511">
        <v>-99</v>
      </c>
      <c r="BO511">
        <v>-88</v>
      </c>
      <c r="BP511">
        <v>7</v>
      </c>
      <c r="BQ511">
        <v>9</v>
      </c>
      <c r="BR511">
        <v>9.5</v>
      </c>
      <c r="BS511">
        <v>10</v>
      </c>
      <c r="BT511">
        <v>-99</v>
      </c>
      <c r="BU511">
        <v>-99</v>
      </c>
      <c r="BV511">
        <v>-99</v>
      </c>
      <c r="BW511">
        <v>-99</v>
      </c>
      <c r="BX511">
        <v>-88</v>
      </c>
      <c r="BY511">
        <v>7</v>
      </c>
      <c r="BZ511">
        <v>9</v>
      </c>
      <c r="CA511">
        <v>9.5</v>
      </c>
      <c r="CB511">
        <v>10</v>
      </c>
      <c r="CC511">
        <v>-99</v>
      </c>
      <c r="CD511">
        <v>-99</v>
      </c>
      <c r="CE511">
        <v>-99</v>
      </c>
      <c r="CF511">
        <v>-99</v>
      </c>
      <c r="CG511">
        <v>-88</v>
      </c>
      <c r="CH511">
        <v>7</v>
      </c>
      <c r="CI511">
        <v>9</v>
      </c>
      <c r="CJ511">
        <v>9.5</v>
      </c>
      <c r="CK511">
        <v>10</v>
      </c>
      <c r="CL511">
        <v>-99</v>
      </c>
      <c r="CM511">
        <v>-99</v>
      </c>
      <c r="CN511">
        <v>1</v>
      </c>
      <c r="CO511">
        <v>1</v>
      </c>
      <c r="CR511">
        <v>2</v>
      </c>
      <c r="CT511">
        <v>1</v>
      </c>
      <c r="CU511">
        <v>1</v>
      </c>
      <c r="CV511">
        <v>2</v>
      </c>
      <c r="CW511">
        <v>1</v>
      </c>
      <c r="CX511">
        <v>1</v>
      </c>
      <c r="CY511">
        <v>2</v>
      </c>
      <c r="CZ511">
        <v>1</v>
      </c>
      <c r="DA511">
        <v>2</v>
      </c>
      <c r="DB511">
        <v>2</v>
      </c>
      <c r="DC511">
        <v>2</v>
      </c>
      <c r="DE511">
        <v>2</v>
      </c>
      <c r="DF511">
        <v>2</v>
      </c>
      <c r="DG511">
        <v>2</v>
      </c>
      <c r="DH511">
        <v>2</v>
      </c>
      <c r="DI511">
        <v>1</v>
      </c>
      <c r="DJ511">
        <v>2</v>
      </c>
      <c r="DK511">
        <v>2</v>
      </c>
      <c r="DL511">
        <v>2</v>
      </c>
      <c r="DN511">
        <v>2</v>
      </c>
      <c r="DO511">
        <v>1</v>
      </c>
      <c r="DP511">
        <v>2</v>
      </c>
      <c r="DQ511">
        <v>1</v>
      </c>
      <c r="DS511">
        <v>0.5</v>
      </c>
      <c r="DW511">
        <v>3</v>
      </c>
      <c r="DX511">
        <v>7</v>
      </c>
      <c r="DY511">
        <v>2</v>
      </c>
      <c r="EA511">
        <v>100</v>
      </c>
      <c r="EB511">
        <v>0</v>
      </c>
      <c r="EC511">
        <v>2</v>
      </c>
      <c r="EE511">
        <v>2</v>
      </c>
      <c r="EG511">
        <v>0</v>
      </c>
      <c r="EH511">
        <v>2</v>
      </c>
      <c r="EI511">
        <v>0</v>
      </c>
      <c r="EJ511">
        <v>2</v>
      </c>
      <c r="EK511">
        <v>1</v>
      </c>
      <c r="EL511">
        <v>30</v>
      </c>
      <c r="EM511">
        <v>5</v>
      </c>
      <c r="EN511">
        <v>3</v>
      </c>
      <c r="EO511">
        <v>2</v>
      </c>
      <c r="EP511">
        <v>2</v>
      </c>
      <c r="EQ511">
        <v>3</v>
      </c>
      <c r="ER511">
        <v>2</v>
      </c>
      <c r="ES511">
        <v>2</v>
      </c>
      <c r="FA511">
        <v>1</v>
      </c>
      <c r="FB511">
        <v>-97</v>
      </c>
      <c r="FC511">
        <v>50</v>
      </c>
      <c r="FD511">
        <v>1</v>
      </c>
      <c r="FE511">
        <v>2</v>
      </c>
      <c r="FF511">
        <v>2</v>
      </c>
      <c r="FG511">
        <v>2</v>
      </c>
      <c r="FH511">
        <v>2</v>
      </c>
      <c r="FI511">
        <v>2</v>
      </c>
      <c r="FJ511">
        <v>2</v>
      </c>
      <c r="FL511">
        <v>2</v>
      </c>
      <c r="FM511">
        <v>2</v>
      </c>
      <c r="FN511">
        <v>16</v>
      </c>
      <c r="FO511">
        <v>2</v>
      </c>
      <c r="FR511">
        <v>2</v>
      </c>
      <c r="FT511">
        <v>2</v>
      </c>
      <c r="FV511">
        <v>1</v>
      </c>
      <c r="FW511">
        <v>1</v>
      </c>
      <c r="FX511">
        <v>1</v>
      </c>
      <c r="FY511">
        <v>1</v>
      </c>
      <c r="GA511">
        <v>2</v>
      </c>
      <c r="GQ511">
        <v>4</v>
      </c>
      <c r="GS511">
        <v>2</v>
      </c>
      <c r="GT511">
        <v>2</v>
      </c>
      <c r="HE511">
        <v>1</v>
      </c>
      <c r="HF511">
        <v>1999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8</v>
      </c>
      <c r="HM511">
        <v>2</v>
      </c>
      <c r="HN511">
        <v>2</v>
      </c>
      <c r="HT511">
        <v>2</v>
      </c>
      <c r="IA511">
        <v>2</v>
      </c>
    </row>
    <row r="512" spans="1:235" x14ac:dyDescent="0.25">
      <c r="A512">
        <v>1182</v>
      </c>
      <c r="B512">
        <v>3</v>
      </c>
      <c r="C512" t="s">
        <v>323</v>
      </c>
      <c r="D512">
        <v>30</v>
      </c>
      <c r="E512">
        <v>1</v>
      </c>
      <c r="F512">
        <v>2</v>
      </c>
      <c r="G512">
        <v>-88</v>
      </c>
      <c r="H512">
        <v>15</v>
      </c>
      <c r="I512">
        <v>16</v>
      </c>
      <c r="J512">
        <v>20</v>
      </c>
      <c r="K512">
        <v>20</v>
      </c>
      <c r="L512">
        <v>20</v>
      </c>
      <c r="M512">
        <v>20</v>
      </c>
      <c r="N512">
        <v>20</v>
      </c>
      <c r="O512">
        <v>20</v>
      </c>
      <c r="P512">
        <v>20</v>
      </c>
      <c r="Q512">
        <v>20</v>
      </c>
      <c r="R512">
        <v>-88</v>
      </c>
      <c r="S512">
        <v>-88</v>
      </c>
      <c r="T512">
        <v>-88</v>
      </c>
      <c r="U512">
        <v>15</v>
      </c>
      <c r="V512">
        <v>15</v>
      </c>
      <c r="W512">
        <v>15</v>
      </c>
      <c r="X512">
        <v>15</v>
      </c>
      <c r="Y512">
        <v>-88</v>
      </c>
      <c r="Z512">
        <v>15</v>
      </c>
      <c r="AA512">
        <v>16</v>
      </c>
      <c r="AB512">
        <v>20</v>
      </c>
      <c r="AC512">
        <v>20</v>
      </c>
      <c r="AD512">
        <v>20</v>
      </c>
      <c r="AE512">
        <v>20</v>
      </c>
      <c r="AF512">
        <v>20</v>
      </c>
      <c r="AG512">
        <v>20</v>
      </c>
      <c r="AH512">
        <v>20</v>
      </c>
      <c r="AI512">
        <v>20</v>
      </c>
      <c r="AJ512">
        <v>-88</v>
      </c>
      <c r="AK512">
        <v>-88</v>
      </c>
      <c r="AL512">
        <v>-88</v>
      </c>
      <c r="AM512">
        <v>15</v>
      </c>
      <c r="AN512">
        <v>15</v>
      </c>
      <c r="AO512">
        <v>15</v>
      </c>
      <c r="AP512">
        <v>15</v>
      </c>
      <c r="AQ512">
        <v>-88</v>
      </c>
      <c r="AR512">
        <v>15</v>
      </c>
      <c r="AS512">
        <v>16</v>
      </c>
      <c r="AT512">
        <v>20</v>
      </c>
      <c r="AU512">
        <v>20</v>
      </c>
      <c r="AV512">
        <v>20</v>
      </c>
      <c r="AW512">
        <v>20</v>
      </c>
      <c r="AX512">
        <v>20</v>
      </c>
      <c r="AY512">
        <v>20</v>
      </c>
      <c r="AZ512">
        <v>20</v>
      </c>
      <c r="BA512">
        <v>20</v>
      </c>
      <c r="BB512">
        <v>-88</v>
      </c>
      <c r="BC512">
        <v>-88</v>
      </c>
      <c r="BD512">
        <v>-88</v>
      </c>
      <c r="BE512">
        <v>15</v>
      </c>
      <c r="BF512">
        <v>15</v>
      </c>
      <c r="BG512">
        <v>15</v>
      </c>
      <c r="BH512">
        <v>15</v>
      </c>
      <c r="BI512">
        <v>2</v>
      </c>
      <c r="BJ512" t="s">
        <v>355</v>
      </c>
      <c r="BK512">
        <v>20</v>
      </c>
      <c r="BL512">
        <v>2</v>
      </c>
      <c r="BM512">
        <v>-99</v>
      </c>
      <c r="BN512">
        <v>-99</v>
      </c>
      <c r="BO512">
        <v>-88</v>
      </c>
      <c r="BP512">
        <v>-88</v>
      </c>
      <c r="BQ512">
        <v>7</v>
      </c>
      <c r="BR512">
        <v>8</v>
      </c>
      <c r="BS512">
        <v>-88</v>
      </c>
      <c r="BT512">
        <v>-99</v>
      </c>
      <c r="BU512">
        <v>-99</v>
      </c>
      <c r="BV512">
        <v>-99</v>
      </c>
      <c r="BW512">
        <v>-99</v>
      </c>
      <c r="BX512">
        <v>-88</v>
      </c>
      <c r="BY512">
        <v>-88</v>
      </c>
      <c r="BZ512">
        <v>7</v>
      </c>
      <c r="CA512">
        <v>8</v>
      </c>
      <c r="CB512">
        <v>-88</v>
      </c>
      <c r="CC512">
        <v>-99</v>
      </c>
      <c r="CD512">
        <v>-99</v>
      </c>
      <c r="CE512">
        <v>-99</v>
      </c>
      <c r="CF512">
        <v>-99</v>
      </c>
      <c r="CG512">
        <v>-88</v>
      </c>
      <c r="CH512">
        <v>-88</v>
      </c>
      <c r="CI512">
        <v>7</v>
      </c>
      <c r="CJ512">
        <v>8</v>
      </c>
      <c r="CK512">
        <v>-88</v>
      </c>
      <c r="CL512">
        <v>-99</v>
      </c>
      <c r="CM512">
        <v>-99</v>
      </c>
      <c r="CN512">
        <v>1</v>
      </c>
      <c r="CO512">
        <v>1</v>
      </c>
      <c r="CR512">
        <v>2</v>
      </c>
      <c r="CT512">
        <v>1</v>
      </c>
      <c r="CU512">
        <v>1</v>
      </c>
      <c r="CV512">
        <v>2</v>
      </c>
      <c r="CW512">
        <v>1</v>
      </c>
      <c r="CX512">
        <v>1</v>
      </c>
      <c r="CY512">
        <v>2</v>
      </c>
      <c r="CZ512">
        <v>1</v>
      </c>
      <c r="DA512">
        <v>1</v>
      </c>
      <c r="DB512">
        <v>1</v>
      </c>
      <c r="DC512">
        <v>2</v>
      </c>
      <c r="DE512">
        <v>2</v>
      </c>
      <c r="DF512">
        <v>2</v>
      </c>
      <c r="DG512">
        <v>2</v>
      </c>
      <c r="DH512">
        <v>2</v>
      </c>
      <c r="DI512">
        <v>1</v>
      </c>
      <c r="DJ512">
        <v>2</v>
      </c>
      <c r="DK512">
        <v>2</v>
      </c>
      <c r="DL512">
        <v>2</v>
      </c>
      <c r="DN512">
        <v>2</v>
      </c>
      <c r="DO512">
        <v>1</v>
      </c>
      <c r="DP512">
        <v>2</v>
      </c>
      <c r="DQ512">
        <v>1</v>
      </c>
      <c r="DS512">
        <v>0.5</v>
      </c>
      <c r="DW512">
        <v>3</v>
      </c>
      <c r="DX512">
        <v>14</v>
      </c>
      <c r="DY512">
        <v>2</v>
      </c>
      <c r="EA512">
        <v>100</v>
      </c>
      <c r="EB512">
        <v>0</v>
      </c>
      <c r="EC512">
        <v>2</v>
      </c>
      <c r="EE512">
        <v>2</v>
      </c>
      <c r="EG512">
        <v>5</v>
      </c>
      <c r="EH512">
        <v>2</v>
      </c>
      <c r="EI512">
        <v>3</v>
      </c>
      <c r="EJ512">
        <v>2</v>
      </c>
      <c r="EK512">
        <v>1</v>
      </c>
      <c r="EL512">
        <v>20</v>
      </c>
      <c r="EM512">
        <v>10</v>
      </c>
      <c r="EN512">
        <v>3</v>
      </c>
      <c r="EO512">
        <v>2</v>
      </c>
      <c r="EP512">
        <v>3</v>
      </c>
      <c r="EQ512">
        <v>3</v>
      </c>
      <c r="ER512">
        <v>2</v>
      </c>
      <c r="ES512">
        <v>1</v>
      </c>
      <c r="ET512">
        <v>20</v>
      </c>
      <c r="EU512">
        <v>10</v>
      </c>
      <c r="EV512">
        <v>0</v>
      </c>
      <c r="EW512">
        <v>2</v>
      </c>
      <c r="EX512">
        <v>3</v>
      </c>
      <c r="EY512">
        <v>3</v>
      </c>
      <c r="EZ512">
        <v>2</v>
      </c>
      <c r="FA512">
        <v>1</v>
      </c>
      <c r="FB512">
        <v>1995</v>
      </c>
      <c r="FC512">
        <v>40</v>
      </c>
      <c r="FD512">
        <v>1</v>
      </c>
      <c r="FE512">
        <v>2</v>
      </c>
      <c r="FF512">
        <v>2</v>
      </c>
      <c r="FG512">
        <v>2</v>
      </c>
      <c r="FH512">
        <v>1</v>
      </c>
      <c r="FI512">
        <v>2</v>
      </c>
      <c r="FJ512">
        <v>2</v>
      </c>
      <c r="FL512">
        <v>2</v>
      </c>
      <c r="FM512">
        <v>1</v>
      </c>
      <c r="FN512">
        <v>16</v>
      </c>
      <c r="FO512">
        <v>2</v>
      </c>
      <c r="FR512">
        <v>1</v>
      </c>
      <c r="FS512">
        <v>1</v>
      </c>
      <c r="FT512">
        <v>2</v>
      </c>
      <c r="FV512">
        <v>1</v>
      </c>
      <c r="FW512">
        <v>1</v>
      </c>
      <c r="FX512">
        <v>1</v>
      </c>
      <c r="FY512">
        <v>1</v>
      </c>
      <c r="GA512">
        <v>2</v>
      </c>
      <c r="GQ512">
        <v>4</v>
      </c>
      <c r="GS512">
        <v>1</v>
      </c>
      <c r="GT512">
        <v>2</v>
      </c>
      <c r="HE512">
        <v>1</v>
      </c>
      <c r="HF512">
        <v>2000</v>
      </c>
      <c r="HG512">
        <v>1</v>
      </c>
      <c r="HH512">
        <v>1</v>
      </c>
      <c r="HI512">
        <v>1</v>
      </c>
      <c r="HJ512">
        <v>1</v>
      </c>
      <c r="HK512">
        <v>2</v>
      </c>
      <c r="HN512">
        <v>2</v>
      </c>
      <c r="HT512">
        <v>2</v>
      </c>
      <c r="IA512">
        <v>2</v>
      </c>
    </row>
    <row r="513" spans="1:235" x14ac:dyDescent="0.25">
      <c r="A513">
        <v>1109</v>
      </c>
      <c r="B513">
        <v>3</v>
      </c>
      <c r="C513" t="s">
        <v>323</v>
      </c>
      <c r="D513">
        <v>60</v>
      </c>
      <c r="E513">
        <v>1</v>
      </c>
      <c r="F513">
        <v>2</v>
      </c>
      <c r="G513">
        <v>-88</v>
      </c>
      <c r="H513">
        <v>-88</v>
      </c>
      <c r="I513">
        <v>-88</v>
      </c>
      <c r="J513">
        <v>-88</v>
      </c>
      <c r="K513">
        <v>-88</v>
      </c>
      <c r="L513">
        <v>-88</v>
      </c>
      <c r="M513">
        <v>20</v>
      </c>
      <c r="N513">
        <v>20</v>
      </c>
      <c r="O513">
        <v>20</v>
      </c>
      <c r="P513">
        <v>20</v>
      </c>
      <c r="Q513">
        <v>-88</v>
      </c>
      <c r="R513">
        <v>-88</v>
      </c>
      <c r="S513">
        <v>-88</v>
      </c>
      <c r="T513">
        <v>-88</v>
      </c>
      <c r="U513">
        <v>-88</v>
      </c>
      <c r="V513">
        <v>-88</v>
      </c>
      <c r="W513">
        <v>-88</v>
      </c>
      <c r="X513">
        <v>-88</v>
      </c>
      <c r="Y513">
        <v>-88</v>
      </c>
      <c r="Z513">
        <v>-88</v>
      </c>
      <c r="AA513">
        <v>-88</v>
      </c>
      <c r="AB513">
        <v>-88</v>
      </c>
      <c r="AC513">
        <v>-88</v>
      </c>
      <c r="AD513">
        <v>-88</v>
      </c>
      <c r="AE513">
        <v>20</v>
      </c>
      <c r="AF513">
        <v>20</v>
      </c>
      <c r="AG513">
        <v>20</v>
      </c>
      <c r="AH513">
        <v>20</v>
      </c>
      <c r="AI513">
        <v>-88</v>
      </c>
      <c r="AJ513">
        <v>-88</v>
      </c>
      <c r="AK513">
        <v>-88</v>
      </c>
      <c r="AL513">
        <v>-88</v>
      </c>
      <c r="AM513">
        <v>-88</v>
      </c>
      <c r="AN513">
        <v>-88</v>
      </c>
      <c r="AO513">
        <v>-88</v>
      </c>
      <c r="AP513">
        <v>-88</v>
      </c>
      <c r="AQ513">
        <v>-88</v>
      </c>
      <c r="AR513">
        <v>-88</v>
      </c>
      <c r="AS513">
        <v>-88</v>
      </c>
      <c r="AT513">
        <v>-88</v>
      </c>
      <c r="AU513">
        <v>-88</v>
      </c>
      <c r="AV513">
        <v>-88</v>
      </c>
      <c r="AW513">
        <v>20</v>
      </c>
      <c r="AX513">
        <v>20</v>
      </c>
      <c r="AY513">
        <v>20</v>
      </c>
      <c r="AZ513">
        <v>20</v>
      </c>
      <c r="BA513">
        <v>-88</v>
      </c>
      <c r="BB513">
        <v>-88</v>
      </c>
      <c r="BC513">
        <v>-88</v>
      </c>
      <c r="BD513">
        <v>-88</v>
      </c>
      <c r="BE513">
        <v>-88</v>
      </c>
      <c r="BF513">
        <v>-88</v>
      </c>
      <c r="BG513">
        <v>-88</v>
      </c>
      <c r="BH513">
        <v>-88</v>
      </c>
      <c r="BI513">
        <v>2</v>
      </c>
      <c r="BJ513" t="s">
        <v>351</v>
      </c>
      <c r="BK513">
        <v>20</v>
      </c>
      <c r="BL513">
        <v>2</v>
      </c>
      <c r="BM513">
        <v>-99</v>
      </c>
      <c r="BN513">
        <v>-99</v>
      </c>
      <c r="BO513">
        <v>8</v>
      </c>
      <c r="BP513">
        <v>8.5</v>
      </c>
      <c r="BQ513">
        <v>9</v>
      </c>
      <c r="BR513">
        <v>9.5</v>
      </c>
      <c r="BS513">
        <v>-88</v>
      </c>
      <c r="BT513">
        <v>-99</v>
      </c>
      <c r="BU513">
        <v>-99</v>
      </c>
      <c r="BV513">
        <v>-99</v>
      </c>
      <c r="BW513">
        <v>-99</v>
      </c>
      <c r="BX513">
        <v>8</v>
      </c>
      <c r="BY513">
        <v>8.5</v>
      </c>
      <c r="BZ513">
        <v>9</v>
      </c>
      <c r="CA513">
        <v>9.5</v>
      </c>
      <c r="CB513">
        <v>-88</v>
      </c>
      <c r="CC513">
        <v>-99</v>
      </c>
      <c r="CD513">
        <v>-99</v>
      </c>
      <c r="CE513">
        <v>-99</v>
      </c>
      <c r="CF513">
        <v>-99</v>
      </c>
      <c r="CG513">
        <v>8</v>
      </c>
      <c r="CH513">
        <v>8.5</v>
      </c>
      <c r="CI513">
        <v>9</v>
      </c>
      <c r="CJ513">
        <v>9.5</v>
      </c>
      <c r="CK513">
        <v>-88</v>
      </c>
      <c r="CL513">
        <v>-99</v>
      </c>
      <c r="CM513">
        <v>-99</v>
      </c>
      <c r="CN513">
        <v>1</v>
      </c>
      <c r="CO513">
        <v>1</v>
      </c>
      <c r="CR513">
        <v>2</v>
      </c>
      <c r="CT513">
        <v>1</v>
      </c>
      <c r="CU513">
        <v>1</v>
      </c>
      <c r="CV513">
        <v>1</v>
      </c>
      <c r="CW513">
        <v>1</v>
      </c>
      <c r="CX513">
        <v>2</v>
      </c>
      <c r="CY513">
        <v>2</v>
      </c>
      <c r="CZ513">
        <v>1</v>
      </c>
      <c r="DA513">
        <v>1</v>
      </c>
      <c r="DB513">
        <v>1</v>
      </c>
      <c r="DC513">
        <v>2</v>
      </c>
      <c r="DE513">
        <v>2</v>
      </c>
      <c r="DF513">
        <v>2</v>
      </c>
      <c r="DG513">
        <v>2</v>
      </c>
      <c r="DH513">
        <v>2</v>
      </c>
      <c r="DI513">
        <v>1</v>
      </c>
      <c r="DJ513">
        <v>2</v>
      </c>
      <c r="DK513">
        <v>2</v>
      </c>
      <c r="DL513">
        <v>2</v>
      </c>
      <c r="DN513">
        <v>2</v>
      </c>
      <c r="DO513">
        <v>1</v>
      </c>
      <c r="DP513">
        <v>2</v>
      </c>
      <c r="DQ513">
        <v>1</v>
      </c>
      <c r="DS513">
        <v>1</v>
      </c>
      <c r="DW513">
        <v>2</v>
      </c>
      <c r="DX513">
        <v>10</v>
      </c>
      <c r="DY513">
        <v>2</v>
      </c>
      <c r="EA513">
        <v>100</v>
      </c>
      <c r="EB513">
        <v>0</v>
      </c>
      <c r="EC513">
        <v>1</v>
      </c>
      <c r="ED513">
        <v>0.5</v>
      </c>
      <c r="EE513">
        <v>2</v>
      </c>
      <c r="EG513">
        <v>0</v>
      </c>
      <c r="EH513">
        <v>2</v>
      </c>
      <c r="EI513">
        <v>0</v>
      </c>
      <c r="EJ513">
        <v>2</v>
      </c>
      <c r="EK513">
        <v>1</v>
      </c>
      <c r="EL513">
        <v>20</v>
      </c>
      <c r="EM513">
        <v>5</v>
      </c>
      <c r="EN513">
        <v>1</v>
      </c>
      <c r="EO513">
        <v>1</v>
      </c>
      <c r="EP513">
        <v>2</v>
      </c>
      <c r="EQ513">
        <v>2</v>
      </c>
      <c r="ER513">
        <v>3</v>
      </c>
      <c r="ES513">
        <v>1</v>
      </c>
      <c r="ET513">
        <v>20</v>
      </c>
      <c r="EU513">
        <v>15</v>
      </c>
      <c r="EV513">
        <v>0</v>
      </c>
      <c r="EW513">
        <v>1</v>
      </c>
      <c r="EX513">
        <v>2</v>
      </c>
      <c r="EY513">
        <v>2</v>
      </c>
      <c r="EZ513">
        <v>3</v>
      </c>
      <c r="FA513">
        <v>1</v>
      </c>
      <c r="FB513">
        <v>2003</v>
      </c>
      <c r="FC513">
        <v>62</v>
      </c>
      <c r="FD513">
        <v>1</v>
      </c>
      <c r="FE513">
        <v>2</v>
      </c>
      <c r="FF513">
        <v>2</v>
      </c>
      <c r="FG513">
        <v>2</v>
      </c>
      <c r="FH513">
        <v>2</v>
      </c>
      <c r="FI513">
        <v>2</v>
      </c>
      <c r="FJ513">
        <v>2</v>
      </c>
      <c r="FL513">
        <v>2</v>
      </c>
      <c r="FM513">
        <v>2</v>
      </c>
      <c r="FN513">
        <v>18</v>
      </c>
      <c r="FO513">
        <v>1</v>
      </c>
      <c r="FP513">
        <v>2</v>
      </c>
      <c r="FQ513">
        <v>1</v>
      </c>
      <c r="FR513">
        <v>1</v>
      </c>
      <c r="FS513">
        <v>2</v>
      </c>
      <c r="FT513">
        <v>2</v>
      </c>
      <c r="FV513">
        <v>1</v>
      </c>
      <c r="FW513">
        <v>2</v>
      </c>
      <c r="FX513">
        <v>1</v>
      </c>
      <c r="FY513">
        <v>1</v>
      </c>
      <c r="GA513">
        <v>1</v>
      </c>
      <c r="GB513">
        <v>2</v>
      </c>
      <c r="GC513">
        <v>2</v>
      </c>
      <c r="GD513">
        <v>2</v>
      </c>
      <c r="GE513">
        <v>1</v>
      </c>
      <c r="GF513">
        <v>2</v>
      </c>
      <c r="GG513">
        <v>2</v>
      </c>
      <c r="GH513">
        <v>2</v>
      </c>
      <c r="GM513">
        <v>1992</v>
      </c>
      <c r="GQ513">
        <v>2</v>
      </c>
      <c r="GS513">
        <v>2</v>
      </c>
      <c r="GT513">
        <v>2</v>
      </c>
      <c r="HE513">
        <v>1</v>
      </c>
      <c r="HF513">
        <v>2003</v>
      </c>
      <c r="HG513">
        <v>2</v>
      </c>
      <c r="HH513">
        <v>2</v>
      </c>
      <c r="HI513">
        <v>2</v>
      </c>
      <c r="HJ513">
        <v>2</v>
      </c>
      <c r="HK513">
        <v>2</v>
      </c>
      <c r="HN513">
        <v>2</v>
      </c>
      <c r="HT513">
        <v>2</v>
      </c>
      <c r="IA513">
        <v>2</v>
      </c>
    </row>
    <row r="514" spans="1:235" x14ac:dyDescent="0.25">
      <c r="A514">
        <v>1116</v>
      </c>
      <c r="B514">
        <v>1</v>
      </c>
      <c r="E514">
        <v>1</v>
      </c>
      <c r="F514">
        <v>2</v>
      </c>
      <c r="G514">
        <v>-88</v>
      </c>
      <c r="H514">
        <v>-88</v>
      </c>
      <c r="I514">
        <v>-88</v>
      </c>
      <c r="J514">
        <v>-88</v>
      </c>
      <c r="K514">
        <v>-88</v>
      </c>
      <c r="L514">
        <v>-88</v>
      </c>
      <c r="M514">
        <v>12</v>
      </c>
      <c r="N514">
        <v>15</v>
      </c>
      <c r="O514">
        <v>13</v>
      </c>
      <c r="P514">
        <v>13</v>
      </c>
      <c r="Q514">
        <v>13</v>
      </c>
      <c r="R514">
        <v>14</v>
      </c>
      <c r="S514">
        <v>13</v>
      </c>
      <c r="T514">
        <v>15</v>
      </c>
      <c r="U514">
        <v>15</v>
      </c>
      <c r="V514">
        <v>15</v>
      </c>
      <c r="W514">
        <v>-88</v>
      </c>
      <c r="X514">
        <v>15</v>
      </c>
      <c r="Y514">
        <v>-88</v>
      </c>
      <c r="Z514">
        <v>-88</v>
      </c>
      <c r="AA514">
        <v>-88</v>
      </c>
      <c r="AB514">
        <v>-88</v>
      </c>
      <c r="AC514">
        <v>-88</v>
      </c>
      <c r="AD514">
        <v>-88</v>
      </c>
      <c r="AE514">
        <v>12</v>
      </c>
      <c r="AF514">
        <v>15</v>
      </c>
      <c r="AG514">
        <v>13</v>
      </c>
      <c r="AH514">
        <v>13</v>
      </c>
      <c r="AI514">
        <v>13</v>
      </c>
      <c r="AJ514">
        <v>14</v>
      </c>
      <c r="AK514">
        <v>13</v>
      </c>
      <c r="AL514">
        <v>15</v>
      </c>
      <c r="AM514">
        <v>15</v>
      </c>
      <c r="AN514">
        <v>15</v>
      </c>
      <c r="AO514">
        <v>-88</v>
      </c>
      <c r="AP514">
        <v>15</v>
      </c>
      <c r="AQ514">
        <v>-88</v>
      </c>
      <c r="AR514">
        <v>-88</v>
      </c>
      <c r="AS514">
        <v>-88</v>
      </c>
      <c r="AT514">
        <v>-88</v>
      </c>
      <c r="AU514">
        <v>-88</v>
      </c>
      <c r="AV514">
        <v>-88</v>
      </c>
      <c r="AW514">
        <v>12</v>
      </c>
      <c r="AX514">
        <v>15</v>
      </c>
      <c r="AY514">
        <v>13</v>
      </c>
      <c r="AZ514">
        <v>13</v>
      </c>
      <c r="BA514">
        <v>13</v>
      </c>
      <c r="BB514">
        <v>14</v>
      </c>
      <c r="BC514">
        <v>13</v>
      </c>
      <c r="BD514">
        <v>15</v>
      </c>
      <c r="BE514">
        <v>15</v>
      </c>
      <c r="BF514">
        <v>15</v>
      </c>
      <c r="BG514">
        <v>-88</v>
      </c>
      <c r="BH514">
        <v>15</v>
      </c>
      <c r="BI514">
        <v>2</v>
      </c>
      <c r="BJ514" t="s">
        <v>354</v>
      </c>
      <c r="BK514">
        <v>10</v>
      </c>
      <c r="BL514">
        <v>2</v>
      </c>
      <c r="BM514">
        <v>-99</v>
      </c>
      <c r="BN514">
        <v>-99</v>
      </c>
      <c r="BO514">
        <v>-88</v>
      </c>
      <c r="BP514">
        <v>7.5</v>
      </c>
      <c r="BQ514">
        <v>8</v>
      </c>
      <c r="BR514">
        <v>9</v>
      </c>
      <c r="BS514">
        <v>-88</v>
      </c>
      <c r="BT514">
        <v>-99</v>
      </c>
      <c r="BU514">
        <v>-99</v>
      </c>
      <c r="BV514">
        <v>-99</v>
      </c>
      <c r="BW514">
        <v>-99</v>
      </c>
      <c r="BX514">
        <v>-88</v>
      </c>
      <c r="BY514">
        <v>7.5</v>
      </c>
      <c r="BZ514">
        <v>8</v>
      </c>
      <c r="CA514">
        <v>9</v>
      </c>
      <c r="CB514">
        <v>-88</v>
      </c>
      <c r="CC514">
        <v>-99</v>
      </c>
      <c r="CD514">
        <v>-99</v>
      </c>
      <c r="CE514">
        <v>-99</v>
      </c>
      <c r="CF514">
        <v>-99</v>
      </c>
      <c r="CG514">
        <v>-88</v>
      </c>
      <c r="CH514">
        <v>7.5</v>
      </c>
      <c r="CI514">
        <v>8</v>
      </c>
      <c r="CJ514">
        <v>9</v>
      </c>
      <c r="CK514">
        <v>-88</v>
      </c>
      <c r="CL514">
        <v>-99</v>
      </c>
      <c r="CM514">
        <v>-99</v>
      </c>
      <c r="CN514">
        <v>2</v>
      </c>
      <c r="CO514">
        <v>1</v>
      </c>
      <c r="CR514">
        <v>2</v>
      </c>
      <c r="CT514">
        <v>1</v>
      </c>
      <c r="CU514">
        <v>1</v>
      </c>
      <c r="CV514">
        <v>2</v>
      </c>
      <c r="CW514">
        <v>2</v>
      </c>
      <c r="CX514">
        <v>2</v>
      </c>
      <c r="CY514">
        <v>1</v>
      </c>
      <c r="CZ514">
        <v>2</v>
      </c>
      <c r="DA514">
        <v>1</v>
      </c>
      <c r="DB514">
        <v>1</v>
      </c>
      <c r="DC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N514">
        <v>2</v>
      </c>
      <c r="DO514">
        <v>1</v>
      </c>
      <c r="DP514">
        <v>1</v>
      </c>
      <c r="DQ514">
        <v>1</v>
      </c>
      <c r="DS514">
        <v>1</v>
      </c>
      <c r="DT514">
        <v>4</v>
      </c>
      <c r="DW514">
        <v>2</v>
      </c>
      <c r="DX514">
        <v>15</v>
      </c>
      <c r="DY514">
        <v>2</v>
      </c>
      <c r="EA514">
        <v>100</v>
      </c>
      <c r="EB514">
        <v>0</v>
      </c>
      <c r="EC514">
        <v>2</v>
      </c>
      <c r="EE514">
        <v>2</v>
      </c>
      <c r="EG514">
        <v>0</v>
      </c>
      <c r="EH514">
        <v>2</v>
      </c>
      <c r="EI514">
        <v>0</v>
      </c>
      <c r="EJ514">
        <v>2</v>
      </c>
      <c r="EK514">
        <v>1</v>
      </c>
      <c r="EL514">
        <v>10</v>
      </c>
      <c r="EM514">
        <v>3</v>
      </c>
      <c r="EN514">
        <v>1</v>
      </c>
      <c r="EO514">
        <v>2</v>
      </c>
      <c r="EP514">
        <v>1</v>
      </c>
      <c r="EQ514">
        <v>2</v>
      </c>
      <c r="ER514">
        <v>2</v>
      </c>
      <c r="ES514">
        <v>1</v>
      </c>
      <c r="ET514">
        <v>30</v>
      </c>
      <c r="EU514">
        <v>4</v>
      </c>
      <c r="EV514">
        <v>0</v>
      </c>
      <c r="EW514">
        <v>2</v>
      </c>
      <c r="EX514">
        <v>1</v>
      </c>
      <c r="EY514">
        <v>2</v>
      </c>
      <c r="EZ514">
        <v>2</v>
      </c>
      <c r="FA514">
        <v>1</v>
      </c>
      <c r="FB514">
        <v>2001</v>
      </c>
      <c r="FC514">
        <v>34</v>
      </c>
      <c r="FD514">
        <v>1</v>
      </c>
      <c r="FE514">
        <v>2</v>
      </c>
      <c r="FF514">
        <v>1</v>
      </c>
      <c r="FG514">
        <v>2</v>
      </c>
      <c r="FH514">
        <v>2</v>
      </c>
      <c r="FI514">
        <v>2</v>
      </c>
      <c r="FJ514">
        <v>2</v>
      </c>
      <c r="FL514">
        <v>2</v>
      </c>
      <c r="FM514">
        <v>2</v>
      </c>
      <c r="FN514">
        <v>18</v>
      </c>
      <c r="FO514">
        <v>1</v>
      </c>
      <c r="FP514">
        <v>1</v>
      </c>
      <c r="FQ514">
        <v>1</v>
      </c>
      <c r="FR514">
        <v>1</v>
      </c>
      <c r="FS514">
        <v>2</v>
      </c>
      <c r="FT514">
        <v>2</v>
      </c>
      <c r="FV514">
        <v>1</v>
      </c>
      <c r="FW514">
        <v>2</v>
      </c>
      <c r="FX514">
        <v>1</v>
      </c>
      <c r="FY514">
        <v>1</v>
      </c>
      <c r="GA514">
        <v>2</v>
      </c>
      <c r="GQ514">
        <v>1</v>
      </c>
      <c r="GS514">
        <v>2</v>
      </c>
      <c r="GT514">
        <v>2</v>
      </c>
      <c r="HE514">
        <v>1</v>
      </c>
      <c r="HF514">
        <v>2001</v>
      </c>
      <c r="HG514">
        <v>2</v>
      </c>
      <c r="HH514">
        <v>2</v>
      </c>
      <c r="HI514">
        <v>2</v>
      </c>
      <c r="HJ514">
        <v>2</v>
      </c>
      <c r="HK514">
        <v>2</v>
      </c>
      <c r="HN514">
        <v>2</v>
      </c>
      <c r="HT514">
        <v>2</v>
      </c>
      <c r="IA514">
        <v>2</v>
      </c>
    </row>
    <row r="515" spans="1:235" x14ac:dyDescent="0.25">
      <c r="A515">
        <v>1066</v>
      </c>
      <c r="B515">
        <v>1</v>
      </c>
      <c r="E515">
        <v>1</v>
      </c>
      <c r="F515">
        <v>2</v>
      </c>
      <c r="G515">
        <v>25</v>
      </c>
      <c r="H515">
        <v>20</v>
      </c>
      <c r="I515">
        <v>15</v>
      </c>
      <c r="J515">
        <v>16</v>
      </c>
      <c r="K515">
        <v>17</v>
      </c>
      <c r="L515">
        <v>15</v>
      </c>
      <c r="M515">
        <v>15</v>
      </c>
      <c r="N515">
        <v>17</v>
      </c>
      <c r="O515">
        <v>16</v>
      </c>
      <c r="P515">
        <v>19</v>
      </c>
      <c r="Q515">
        <v>20</v>
      </c>
      <c r="R515">
        <v>15</v>
      </c>
      <c r="S515">
        <v>16</v>
      </c>
      <c r="T515">
        <v>15</v>
      </c>
      <c r="U515">
        <v>15</v>
      </c>
      <c r="V515">
        <v>16</v>
      </c>
      <c r="W515">
        <v>-99</v>
      </c>
      <c r="X515">
        <v>16</v>
      </c>
      <c r="Y515">
        <v>25</v>
      </c>
      <c r="Z515">
        <v>20</v>
      </c>
      <c r="AA515">
        <v>15</v>
      </c>
      <c r="AB515">
        <v>16</v>
      </c>
      <c r="AC515">
        <v>17</v>
      </c>
      <c r="AD515">
        <v>15</v>
      </c>
      <c r="AE515">
        <v>15</v>
      </c>
      <c r="AF515">
        <v>17</v>
      </c>
      <c r="AG515">
        <v>16</v>
      </c>
      <c r="AH515">
        <v>19</v>
      </c>
      <c r="AI515">
        <v>20</v>
      </c>
      <c r="AJ515">
        <v>15</v>
      </c>
      <c r="AK515">
        <v>16</v>
      </c>
      <c r="AL515">
        <v>15</v>
      </c>
      <c r="AM515">
        <v>15</v>
      </c>
      <c r="AN515">
        <v>16</v>
      </c>
      <c r="AO515">
        <v>-99</v>
      </c>
      <c r="AP515">
        <v>16</v>
      </c>
      <c r="AQ515">
        <v>25</v>
      </c>
      <c r="AR515">
        <v>20</v>
      </c>
      <c r="AS515">
        <v>15</v>
      </c>
      <c r="AT515">
        <v>16</v>
      </c>
      <c r="AU515">
        <v>17</v>
      </c>
      <c r="AV515">
        <v>15</v>
      </c>
      <c r="AW515">
        <v>15</v>
      </c>
      <c r="AX515">
        <v>17</v>
      </c>
      <c r="AY515">
        <v>16</v>
      </c>
      <c r="AZ515">
        <v>19</v>
      </c>
      <c r="BA515">
        <v>20</v>
      </c>
      <c r="BB515">
        <v>15</v>
      </c>
      <c r="BC515">
        <v>16</v>
      </c>
      <c r="BD515">
        <v>15</v>
      </c>
      <c r="BE515">
        <v>15</v>
      </c>
      <c r="BF515">
        <v>16</v>
      </c>
      <c r="BG515">
        <v>-99</v>
      </c>
      <c r="BH515">
        <v>16</v>
      </c>
      <c r="BI515">
        <v>2</v>
      </c>
      <c r="BJ515" t="s">
        <v>351</v>
      </c>
      <c r="BK515">
        <v>60</v>
      </c>
      <c r="BL515">
        <v>2</v>
      </c>
      <c r="BM515">
        <v>-99</v>
      </c>
      <c r="BN515">
        <v>-99</v>
      </c>
      <c r="BO515">
        <v>-88</v>
      </c>
      <c r="BP515">
        <v>8</v>
      </c>
      <c r="BQ515">
        <v>9</v>
      </c>
      <c r="BR515">
        <v>9.5</v>
      </c>
      <c r="BS515">
        <v>-88</v>
      </c>
      <c r="BT515">
        <v>-99</v>
      </c>
      <c r="BU515">
        <v>-99</v>
      </c>
      <c r="BV515">
        <v>-99</v>
      </c>
      <c r="BW515">
        <v>-99</v>
      </c>
      <c r="BX515">
        <v>-88</v>
      </c>
      <c r="BY515">
        <v>8</v>
      </c>
      <c r="BZ515">
        <v>9</v>
      </c>
      <c r="CA515">
        <v>9.5</v>
      </c>
      <c r="CB515">
        <v>-88</v>
      </c>
      <c r="CC515">
        <v>-99</v>
      </c>
      <c r="CD515">
        <v>-99</v>
      </c>
      <c r="CE515">
        <v>-99</v>
      </c>
      <c r="CF515">
        <v>-99</v>
      </c>
      <c r="CG515">
        <v>-88</v>
      </c>
      <c r="CH515">
        <v>8</v>
      </c>
      <c r="CI515">
        <v>9</v>
      </c>
      <c r="CJ515">
        <v>9.5</v>
      </c>
      <c r="CK515">
        <v>-88</v>
      </c>
      <c r="CL515">
        <v>-99</v>
      </c>
      <c r="CM515">
        <v>-99</v>
      </c>
      <c r="CN515">
        <v>1</v>
      </c>
      <c r="CO515">
        <v>1</v>
      </c>
      <c r="CR515">
        <v>2</v>
      </c>
      <c r="CT515">
        <v>1</v>
      </c>
      <c r="CU515">
        <v>1</v>
      </c>
      <c r="CV515">
        <v>1</v>
      </c>
      <c r="CW515">
        <v>2</v>
      </c>
      <c r="CX515">
        <v>2</v>
      </c>
      <c r="CY515">
        <v>2</v>
      </c>
      <c r="CZ515">
        <v>2</v>
      </c>
      <c r="DA515">
        <v>1</v>
      </c>
      <c r="DB515">
        <v>1</v>
      </c>
      <c r="DC515">
        <v>2</v>
      </c>
      <c r="DE515">
        <v>2</v>
      </c>
      <c r="DF515">
        <v>2</v>
      </c>
      <c r="DG515">
        <v>1</v>
      </c>
      <c r="DH515">
        <v>2</v>
      </c>
      <c r="DI515">
        <v>2</v>
      </c>
      <c r="DJ515">
        <v>2</v>
      </c>
      <c r="DK515">
        <v>2</v>
      </c>
      <c r="DL515">
        <v>2</v>
      </c>
      <c r="DN515">
        <v>2</v>
      </c>
      <c r="DO515">
        <v>1</v>
      </c>
      <c r="DP515">
        <v>2</v>
      </c>
      <c r="DQ515">
        <v>1</v>
      </c>
      <c r="DS515">
        <v>1</v>
      </c>
      <c r="DW515">
        <v>3</v>
      </c>
      <c r="DX515">
        <v>14</v>
      </c>
      <c r="DY515">
        <v>2</v>
      </c>
      <c r="EA515">
        <v>0</v>
      </c>
      <c r="EB515">
        <v>0</v>
      </c>
      <c r="EC515">
        <v>2</v>
      </c>
      <c r="EE515">
        <v>2</v>
      </c>
      <c r="EG515">
        <v>0</v>
      </c>
      <c r="EH515">
        <v>2</v>
      </c>
      <c r="EI515">
        <v>0</v>
      </c>
      <c r="EJ515">
        <v>2</v>
      </c>
      <c r="EK515">
        <v>1</v>
      </c>
      <c r="EL515">
        <v>40</v>
      </c>
      <c r="EM515">
        <v>5</v>
      </c>
      <c r="EN515">
        <v>1</v>
      </c>
      <c r="EO515">
        <v>2</v>
      </c>
      <c r="EP515">
        <v>2</v>
      </c>
      <c r="EQ515">
        <v>3</v>
      </c>
      <c r="ER515">
        <v>3</v>
      </c>
      <c r="ES515">
        <v>2</v>
      </c>
      <c r="FA515">
        <v>1</v>
      </c>
      <c r="FB515">
        <v>1990</v>
      </c>
      <c r="FC515">
        <v>65</v>
      </c>
      <c r="FD515">
        <v>1</v>
      </c>
      <c r="FE515">
        <v>2</v>
      </c>
      <c r="FF515">
        <v>2</v>
      </c>
      <c r="FG515">
        <v>2</v>
      </c>
      <c r="FH515">
        <v>2</v>
      </c>
      <c r="FI515">
        <v>2</v>
      </c>
      <c r="FJ515">
        <v>2</v>
      </c>
      <c r="FL515">
        <v>2</v>
      </c>
      <c r="FM515">
        <v>1</v>
      </c>
      <c r="FN515">
        <v>16</v>
      </c>
      <c r="FO515">
        <v>2</v>
      </c>
      <c r="FR515">
        <v>2</v>
      </c>
      <c r="FT515">
        <v>2</v>
      </c>
      <c r="FV515">
        <v>1</v>
      </c>
      <c r="FW515">
        <v>2</v>
      </c>
      <c r="FX515">
        <v>1</v>
      </c>
      <c r="FY515">
        <v>1</v>
      </c>
      <c r="GA515">
        <v>3</v>
      </c>
      <c r="GQ515">
        <v>1</v>
      </c>
      <c r="GS515">
        <v>2</v>
      </c>
      <c r="GT515">
        <v>2</v>
      </c>
      <c r="HE515">
        <v>1</v>
      </c>
      <c r="HF515">
        <v>2004</v>
      </c>
      <c r="HG515">
        <v>2</v>
      </c>
      <c r="HH515">
        <v>2</v>
      </c>
      <c r="HI515">
        <v>2</v>
      </c>
      <c r="HJ515">
        <v>2</v>
      </c>
      <c r="HK515">
        <v>2</v>
      </c>
      <c r="HN515">
        <v>2</v>
      </c>
      <c r="HT515">
        <v>1</v>
      </c>
      <c r="HU515">
        <v>2</v>
      </c>
      <c r="HV515">
        <v>2</v>
      </c>
      <c r="HW515">
        <v>1</v>
      </c>
      <c r="HX515">
        <v>2</v>
      </c>
      <c r="HY515">
        <v>2</v>
      </c>
      <c r="IA515">
        <v>2</v>
      </c>
    </row>
    <row r="516" spans="1:235" x14ac:dyDescent="0.25">
      <c r="A516">
        <v>468</v>
      </c>
      <c r="B516">
        <v>3</v>
      </c>
      <c r="C516" t="s">
        <v>332</v>
      </c>
      <c r="D516">
        <v>60</v>
      </c>
      <c r="E516">
        <v>1</v>
      </c>
      <c r="F516">
        <v>2</v>
      </c>
      <c r="G516">
        <v>-88</v>
      </c>
      <c r="H516">
        <v>-88</v>
      </c>
      <c r="I516">
        <v>15</v>
      </c>
      <c r="J516">
        <v>15</v>
      </c>
      <c r="K516">
        <v>16</v>
      </c>
      <c r="L516">
        <v>16</v>
      </c>
      <c r="M516">
        <v>16</v>
      </c>
      <c r="N516">
        <v>18</v>
      </c>
      <c r="O516">
        <v>-88</v>
      </c>
      <c r="P516">
        <v>-88</v>
      </c>
      <c r="Q516">
        <v>-88</v>
      </c>
      <c r="R516">
        <v>18</v>
      </c>
      <c r="S516">
        <v>-88</v>
      </c>
      <c r="T516">
        <v>-88</v>
      </c>
      <c r="U516">
        <v>-88</v>
      </c>
      <c r="V516">
        <v>16</v>
      </c>
      <c r="W516">
        <v>-88</v>
      </c>
      <c r="X516">
        <v>16</v>
      </c>
      <c r="Y516">
        <v>-88</v>
      </c>
      <c r="Z516">
        <v>-88</v>
      </c>
      <c r="AA516">
        <v>15</v>
      </c>
      <c r="AB516">
        <v>15</v>
      </c>
      <c r="AC516">
        <v>16</v>
      </c>
      <c r="AD516">
        <v>16</v>
      </c>
      <c r="AE516">
        <v>16</v>
      </c>
      <c r="AF516">
        <v>18</v>
      </c>
      <c r="AG516">
        <v>-88</v>
      </c>
      <c r="AH516">
        <v>-88</v>
      </c>
      <c r="AI516">
        <v>-88</v>
      </c>
      <c r="AJ516">
        <v>18</v>
      </c>
      <c r="AK516">
        <v>-88</v>
      </c>
      <c r="AL516">
        <v>-88</v>
      </c>
      <c r="AM516">
        <v>-88</v>
      </c>
      <c r="AN516">
        <v>16</v>
      </c>
      <c r="AO516">
        <v>-88</v>
      </c>
      <c r="AP516">
        <v>16</v>
      </c>
      <c r="AQ516">
        <v>-88</v>
      </c>
      <c r="AR516">
        <v>-88</v>
      </c>
      <c r="AS516">
        <v>15</v>
      </c>
      <c r="AT516">
        <v>15</v>
      </c>
      <c r="AU516">
        <v>16</v>
      </c>
      <c r="AV516">
        <v>16</v>
      </c>
      <c r="AW516">
        <v>16</v>
      </c>
      <c r="AX516">
        <v>18</v>
      </c>
      <c r="AY516">
        <v>-88</v>
      </c>
      <c r="AZ516">
        <v>-88</v>
      </c>
      <c r="BA516">
        <v>-88</v>
      </c>
      <c r="BB516">
        <v>18</v>
      </c>
      <c r="BC516">
        <v>-88</v>
      </c>
      <c r="BD516">
        <v>-88</v>
      </c>
      <c r="BE516">
        <v>-88</v>
      </c>
      <c r="BF516">
        <v>16</v>
      </c>
      <c r="BG516">
        <v>-88</v>
      </c>
      <c r="BH516">
        <v>16</v>
      </c>
      <c r="BI516">
        <v>2</v>
      </c>
      <c r="BJ516" t="s">
        <v>353</v>
      </c>
      <c r="BK516">
        <v>10</v>
      </c>
      <c r="BL516">
        <v>2</v>
      </c>
      <c r="BM516">
        <v>-99</v>
      </c>
      <c r="BN516">
        <v>-99</v>
      </c>
      <c r="BO516">
        <v>-99</v>
      </c>
      <c r="BP516">
        <v>-99</v>
      </c>
      <c r="BQ516">
        <v>9</v>
      </c>
      <c r="BR516">
        <v>10</v>
      </c>
      <c r="BS516">
        <v>-88</v>
      </c>
      <c r="BT516">
        <v>-99</v>
      </c>
      <c r="BU516">
        <v>-99</v>
      </c>
      <c r="BV516">
        <v>-99</v>
      </c>
      <c r="BW516">
        <v>-99</v>
      </c>
      <c r="BX516">
        <v>-99</v>
      </c>
      <c r="BY516">
        <v>-99</v>
      </c>
      <c r="BZ516">
        <v>9</v>
      </c>
      <c r="CA516">
        <v>10</v>
      </c>
      <c r="CB516">
        <v>-88</v>
      </c>
      <c r="CC516">
        <v>-99</v>
      </c>
      <c r="CD516">
        <v>-99</v>
      </c>
      <c r="CE516">
        <v>-99</v>
      </c>
      <c r="CF516">
        <v>-99</v>
      </c>
      <c r="CG516">
        <v>-99</v>
      </c>
      <c r="CH516">
        <v>-99</v>
      </c>
      <c r="CI516">
        <v>9</v>
      </c>
      <c r="CJ516">
        <v>10</v>
      </c>
      <c r="CK516">
        <v>-88</v>
      </c>
      <c r="CL516">
        <v>-99</v>
      </c>
      <c r="CM516">
        <v>-99</v>
      </c>
      <c r="CN516">
        <v>1</v>
      </c>
      <c r="CO516">
        <v>1</v>
      </c>
      <c r="CR516">
        <v>2</v>
      </c>
      <c r="CT516">
        <v>1</v>
      </c>
      <c r="CU516">
        <v>1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1</v>
      </c>
      <c r="DC516">
        <v>2</v>
      </c>
      <c r="DE516">
        <v>2</v>
      </c>
      <c r="DF516">
        <v>1</v>
      </c>
      <c r="DG516">
        <v>2</v>
      </c>
      <c r="DH516">
        <v>2</v>
      </c>
      <c r="DI516">
        <v>1</v>
      </c>
      <c r="DJ516">
        <v>2</v>
      </c>
      <c r="DK516">
        <v>2</v>
      </c>
      <c r="DL516">
        <v>2</v>
      </c>
      <c r="DN516">
        <v>2</v>
      </c>
      <c r="DO516">
        <v>1</v>
      </c>
      <c r="DP516">
        <v>2</v>
      </c>
      <c r="DQ516">
        <v>1</v>
      </c>
      <c r="DS516">
        <v>1</v>
      </c>
      <c r="DW516">
        <v>2</v>
      </c>
      <c r="DX516">
        <v>7</v>
      </c>
      <c r="DY516">
        <v>1</v>
      </c>
      <c r="DZ516">
        <v>0.3</v>
      </c>
      <c r="EA516">
        <v>100</v>
      </c>
      <c r="EB516">
        <v>-99</v>
      </c>
      <c r="EC516">
        <v>1</v>
      </c>
      <c r="ED516">
        <v>0.5</v>
      </c>
      <c r="EE516">
        <v>2</v>
      </c>
      <c r="EG516">
        <v>0</v>
      </c>
      <c r="EH516">
        <v>2</v>
      </c>
      <c r="EI516">
        <v>0</v>
      </c>
      <c r="EJ516">
        <v>2</v>
      </c>
      <c r="EK516">
        <v>1</v>
      </c>
      <c r="EL516">
        <v>10</v>
      </c>
      <c r="EM516">
        <v>4</v>
      </c>
      <c r="EN516">
        <v>1</v>
      </c>
      <c r="EO516">
        <v>1</v>
      </c>
      <c r="EP516">
        <v>3</v>
      </c>
      <c r="EQ516">
        <v>3</v>
      </c>
      <c r="ER516">
        <v>3</v>
      </c>
      <c r="ES516">
        <v>2</v>
      </c>
      <c r="FA516">
        <v>1</v>
      </c>
      <c r="FB516">
        <v>1984</v>
      </c>
      <c r="FC516">
        <v>54</v>
      </c>
      <c r="FD516">
        <v>1</v>
      </c>
      <c r="FE516">
        <v>1</v>
      </c>
      <c r="FF516">
        <v>1</v>
      </c>
      <c r="FG516">
        <v>2</v>
      </c>
      <c r="FH516">
        <v>2</v>
      </c>
      <c r="FI516">
        <v>2</v>
      </c>
      <c r="FJ516">
        <v>2</v>
      </c>
      <c r="FL516">
        <v>2</v>
      </c>
      <c r="FM516">
        <v>1</v>
      </c>
      <c r="FN516">
        <v>15</v>
      </c>
      <c r="FO516">
        <v>2</v>
      </c>
      <c r="FR516">
        <v>2</v>
      </c>
      <c r="FT516">
        <v>2</v>
      </c>
      <c r="FV516">
        <v>1</v>
      </c>
      <c r="FW516">
        <v>2</v>
      </c>
      <c r="FX516">
        <v>1</v>
      </c>
      <c r="FY516">
        <v>1</v>
      </c>
      <c r="GA516">
        <v>1</v>
      </c>
      <c r="GB516">
        <v>1</v>
      </c>
      <c r="GC516">
        <v>2</v>
      </c>
      <c r="GD516">
        <v>1</v>
      </c>
      <c r="GE516">
        <v>2</v>
      </c>
      <c r="GF516">
        <v>2</v>
      </c>
      <c r="GG516">
        <v>2</v>
      </c>
      <c r="GH516">
        <v>2</v>
      </c>
      <c r="GJ516">
        <v>-88</v>
      </c>
      <c r="GL516">
        <v>-99</v>
      </c>
      <c r="GQ516">
        <v>1</v>
      </c>
      <c r="GS516">
        <v>2</v>
      </c>
      <c r="GT516">
        <v>2</v>
      </c>
      <c r="HE516">
        <v>2</v>
      </c>
      <c r="HN516">
        <v>2</v>
      </c>
      <c r="HT516">
        <v>2</v>
      </c>
      <c r="IA516">
        <v>2</v>
      </c>
    </row>
    <row r="517" spans="1:235" x14ac:dyDescent="0.25">
      <c r="A517">
        <v>1576</v>
      </c>
      <c r="B517">
        <v>2</v>
      </c>
      <c r="C517" t="s">
        <v>352</v>
      </c>
      <c r="D517">
        <v>20</v>
      </c>
      <c r="E517">
        <v>1</v>
      </c>
      <c r="F517">
        <v>2</v>
      </c>
      <c r="G517">
        <v>-88</v>
      </c>
      <c r="H517">
        <v>-88</v>
      </c>
      <c r="I517">
        <v>15</v>
      </c>
      <c r="J517">
        <v>16</v>
      </c>
      <c r="K517">
        <v>15</v>
      </c>
      <c r="L517">
        <v>15</v>
      </c>
      <c r="M517">
        <v>20</v>
      </c>
      <c r="N517">
        <v>15</v>
      </c>
      <c r="O517">
        <v>15</v>
      </c>
      <c r="P517">
        <v>15</v>
      </c>
      <c r="Q517">
        <v>-88</v>
      </c>
      <c r="R517">
        <v>-88</v>
      </c>
      <c r="S517">
        <v>-88</v>
      </c>
      <c r="T517">
        <v>-88</v>
      </c>
      <c r="U517">
        <v>-88</v>
      </c>
      <c r="V517">
        <v>-88</v>
      </c>
      <c r="W517">
        <v>-88</v>
      </c>
      <c r="X517">
        <v>-88</v>
      </c>
      <c r="Y517">
        <v>-88</v>
      </c>
      <c r="Z517">
        <v>-88</v>
      </c>
      <c r="AA517">
        <v>15</v>
      </c>
      <c r="AB517">
        <v>16</v>
      </c>
      <c r="AC517">
        <v>15</v>
      </c>
      <c r="AD517">
        <v>15</v>
      </c>
      <c r="AE517">
        <v>20</v>
      </c>
      <c r="AF517">
        <v>15</v>
      </c>
      <c r="AG517">
        <v>15</v>
      </c>
      <c r="AH517">
        <v>15</v>
      </c>
      <c r="AI517">
        <v>-88</v>
      </c>
      <c r="AJ517">
        <v>-88</v>
      </c>
      <c r="AK517">
        <v>-88</v>
      </c>
      <c r="AL517">
        <v>-88</v>
      </c>
      <c r="AM517">
        <v>-88</v>
      </c>
      <c r="AN517">
        <v>-88</v>
      </c>
      <c r="AO517">
        <v>-88</v>
      </c>
      <c r="AP517">
        <v>-88</v>
      </c>
      <c r="AQ517">
        <v>-88</v>
      </c>
      <c r="AR517">
        <v>-88</v>
      </c>
      <c r="AS517">
        <v>15</v>
      </c>
      <c r="AT517">
        <v>16</v>
      </c>
      <c r="AU517">
        <v>15</v>
      </c>
      <c r="AV517">
        <v>15</v>
      </c>
      <c r="AW517">
        <v>20</v>
      </c>
      <c r="AX517">
        <v>15</v>
      </c>
      <c r="AY517">
        <v>15</v>
      </c>
      <c r="AZ517">
        <v>15</v>
      </c>
      <c r="BA517">
        <v>-88</v>
      </c>
      <c r="BB517">
        <v>-88</v>
      </c>
      <c r="BC517">
        <v>-88</v>
      </c>
      <c r="BD517">
        <v>-88</v>
      </c>
      <c r="BE517">
        <v>-88</v>
      </c>
      <c r="BF517">
        <v>-88</v>
      </c>
      <c r="BG517">
        <v>-88</v>
      </c>
      <c r="BH517">
        <v>-88</v>
      </c>
      <c r="CN517">
        <v>2</v>
      </c>
      <c r="CO517">
        <v>1</v>
      </c>
      <c r="CR517">
        <v>2</v>
      </c>
      <c r="CT517">
        <v>1</v>
      </c>
      <c r="CU517">
        <v>1</v>
      </c>
      <c r="CV517">
        <v>2</v>
      </c>
      <c r="CW517">
        <v>1</v>
      </c>
      <c r="CX517">
        <v>2</v>
      </c>
      <c r="CY517">
        <v>2</v>
      </c>
      <c r="CZ517">
        <v>1</v>
      </c>
      <c r="DA517">
        <v>1</v>
      </c>
      <c r="DB517">
        <v>2</v>
      </c>
      <c r="DC517">
        <v>2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2</v>
      </c>
      <c r="DK517">
        <v>1</v>
      </c>
      <c r="DL517">
        <v>2</v>
      </c>
      <c r="DN517">
        <v>3</v>
      </c>
      <c r="DO517">
        <v>1</v>
      </c>
      <c r="DP517">
        <v>2</v>
      </c>
      <c r="DQ517">
        <v>1</v>
      </c>
      <c r="DS517">
        <v>1</v>
      </c>
      <c r="DW517">
        <v>2</v>
      </c>
      <c r="DX517">
        <v>30</v>
      </c>
      <c r="DY517">
        <v>2</v>
      </c>
      <c r="EA517">
        <v>100</v>
      </c>
      <c r="EB517">
        <v>-99</v>
      </c>
      <c r="EC517">
        <v>2</v>
      </c>
      <c r="EE517">
        <v>2</v>
      </c>
      <c r="EG517">
        <v>0</v>
      </c>
      <c r="EH517">
        <v>2</v>
      </c>
      <c r="EI517">
        <v>0</v>
      </c>
      <c r="EJ517">
        <v>2</v>
      </c>
      <c r="EK517">
        <v>1</v>
      </c>
      <c r="EL517">
        <v>10</v>
      </c>
      <c r="EM517">
        <v>7</v>
      </c>
      <c r="EN517">
        <v>1</v>
      </c>
      <c r="EO517">
        <v>1</v>
      </c>
      <c r="EP517">
        <v>2</v>
      </c>
      <c r="EQ517">
        <v>3</v>
      </c>
      <c r="ER517">
        <v>4</v>
      </c>
      <c r="ES517">
        <v>1</v>
      </c>
      <c r="ET517">
        <v>20</v>
      </c>
      <c r="EU517">
        <v>5</v>
      </c>
      <c r="EV517">
        <v>1</v>
      </c>
      <c r="EW517">
        <v>1</v>
      </c>
      <c r="EX517">
        <v>2</v>
      </c>
      <c r="EY517">
        <v>3</v>
      </c>
      <c r="EZ517">
        <v>4</v>
      </c>
      <c r="FA517">
        <v>1</v>
      </c>
      <c r="FB517">
        <v>1990</v>
      </c>
      <c r="FC517">
        <v>66</v>
      </c>
      <c r="FD517">
        <v>-97</v>
      </c>
      <c r="FE517">
        <v>-97</v>
      </c>
      <c r="FF517">
        <v>-97</v>
      </c>
      <c r="FG517">
        <v>-97</v>
      </c>
      <c r="FH517">
        <v>-97</v>
      </c>
      <c r="FI517">
        <v>-97</v>
      </c>
      <c r="FJ517">
        <v>-97</v>
      </c>
      <c r="FL517">
        <v>2</v>
      </c>
      <c r="FM517">
        <v>1</v>
      </c>
      <c r="FN517">
        <v>21</v>
      </c>
      <c r="FO517">
        <v>2</v>
      </c>
      <c r="FR517">
        <v>2</v>
      </c>
      <c r="FT517">
        <v>2</v>
      </c>
      <c r="FV517">
        <v>2</v>
      </c>
      <c r="GA517">
        <v>2</v>
      </c>
      <c r="GQ517">
        <v>6</v>
      </c>
      <c r="GS517">
        <v>2</v>
      </c>
      <c r="GT517">
        <v>2</v>
      </c>
      <c r="HE517">
        <v>1</v>
      </c>
      <c r="HF517">
        <v>1999</v>
      </c>
      <c r="HG517">
        <v>1</v>
      </c>
      <c r="HH517">
        <v>2</v>
      </c>
      <c r="HI517">
        <v>2</v>
      </c>
      <c r="HJ517">
        <v>2</v>
      </c>
      <c r="HK517">
        <v>2</v>
      </c>
      <c r="HN517">
        <v>2</v>
      </c>
      <c r="HT517">
        <v>2</v>
      </c>
      <c r="IA517">
        <v>2</v>
      </c>
    </row>
    <row r="518" spans="1:235" x14ac:dyDescent="0.25">
      <c r="A518">
        <v>1067</v>
      </c>
      <c r="B518">
        <v>1</v>
      </c>
      <c r="E518">
        <v>1</v>
      </c>
      <c r="F518">
        <v>2</v>
      </c>
      <c r="G518">
        <v>17</v>
      </c>
      <c r="H518">
        <v>18</v>
      </c>
      <c r="I518">
        <v>17</v>
      </c>
      <c r="J518">
        <v>18</v>
      </c>
      <c r="K518">
        <v>18</v>
      </c>
      <c r="L518">
        <v>18</v>
      </c>
      <c r="M518">
        <v>20</v>
      </c>
      <c r="N518">
        <v>25</v>
      </c>
      <c r="O518">
        <v>20</v>
      </c>
      <c r="P518">
        <v>18</v>
      </c>
      <c r="Q518">
        <v>20</v>
      </c>
      <c r="R518">
        <v>18</v>
      </c>
      <c r="S518">
        <v>17</v>
      </c>
      <c r="T518">
        <v>16</v>
      </c>
      <c r="U518">
        <v>16</v>
      </c>
      <c r="V518">
        <v>17</v>
      </c>
      <c r="W518">
        <v>-99</v>
      </c>
      <c r="X518">
        <v>16</v>
      </c>
      <c r="Y518">
        <v>17</v>
      </c>
      <c r="Z518">
        <v>18</v>
      </c>
      <c r="AA518">
        <v>17</v>
      </c>
      <c r="AB518">
        <v>18</v>
      </c>
      <c r="AC518">
        <v>18</v>
      </c>
      <c r="AD518">
        <v>18</v>
      </c>
      <c r="AE518">
        <v>20</v>
      </c>
      <c r="AF518">
        <v>25</v>
      </c>
      <c r="AG518">
        <v>20</v>
      </c>
      <c r="AH518">
        <v>18</v>
      </c>
      <c r="AI518">
        <v>20</v>
      </c>
      <c r="AJ518">
        <v>18</v>
      </c>
      <c r="AK518">
        <v>17</v>
      </c>
      <c r="AL518">
        <v>16</v>
      </c>
      <c r="AM518">
        <v>16</v>
      </c>
      <c r="AN518">
        <v>17</v>
      </c>
      <c r="AO518">
        <v>-99</v>
      </c>
      <c r="AP518">
        <v>16</v>
      </c>
      <c r="AQ518">
        <v>17</v>
      </c>
      <c r="AR518">
        <v>18</v>
      </c>
      <c r="AS518">
        <v>17</v>
      </c>
      <c r="AT518">
        <v>18</v>
      </c>
      <c r="AU518">
        <v>18</v>
      </c>
      <c r="AV518">
        <v>18</v>
      </c>
      <c r="AW518">
        <v>20</v>
      </c>
      <c r="AX518">
        <v>25</v>
      </c>
      <c r="AY518">
        <v>20</v>
      </c>
      <c r="AZ518">
        <v>18</v>
      </c>
      <c r="BA518">
        <v>20</v>
      </c>
      <c r="BB518">
        <v>18</v>
      </c>
      <c r="BC518">
        <v>17</v>
      </c>
      <c r="BD518">
        <v>16</v>
      </c>
      <c r="BE518">
        <v>16</v>
      </c>
      <c r="BF518">
        <v>17</v>
      </c>
      <c r="BG518">
        <v>-99</v>
      </c>
      <c r="BH518">
        <v>16</v>
      </c>
      <c r="BI518">
        <v>2</v>
      </c>
      <c r="BJ518" t="s">
        <v>351</v>
      </c>
      <c r="BK518">
        <v>20</v>
      </c>
      <c r="BL518">
        <v>2</v>
      </c>
      <c r="BM518">
        <v>-99</v>
      </c>
      <c r="BN518">
        <v>-99</v>
      </c>
      <c r="BO518">
        <v>-88</v>
      </c>
      <c r="BP518">
        <v>-88</v>
      </c>
      <c r="BQ518">
        <v>6</v>
      </c>
      <c r="BR518">
        <v>8</v>
      </c>
      <c r="BS518">
        <v>-88</v>
      </c>
      <c r="BT518">
        <v>-99</v>
      </c>
      <c r="BU518">
        <v>-99</v>
      </c>
      <c r="BV518">
        <v>-99</v>
      </c>
      <c r="BW518">
        <v>-99</v>
      </c>
      <c r="BX518">
        <v>-88</v>
      </c>
      <c r="BY518">
        <v>-88</v>
      </c>
      <c r="BZ518">
        <v>6</v>
      </c>
      <c r="CA518">
        <v>8</v>
      </c>
      <c r="CB518">
        <v>-88</v>
      </c>
      <c r="CC518">
        <v>-99</v>
      </c>
      <c r="CD518">
        <v>-99</v>
      </c>
      <c r="CE518">
        <v>-99</v>
      </c>
      <c r="CF518">
        <v>-99</v>
      </c>
      <c r="CG518">
        <v>-88</v>
      </c>
      <c r="CH518">
        <v>-88</v>
      </c>
      <c r="CI518">
        <v>6</v>
      </c>
      <c r="CJ518">
        <v>8</v>
      </c>
      <c r="CK518">
        <v>-88</v>
      </c>
      <c r="CL518">
        <v>-99</v>
      </c>
      <c r="CM518">
        <v>-99</v>
      </c>
      <c r="CN518">
        <v>1</v>
      </c>
      <c r="CO518">
        <v>1</v>
      </c>
      <c r="CR518">
        <v>2</v>
      </c>
      <c r="CT518">
        <v>1</v>
      </c>
      <c r="CU518">
        <v>1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1</v>
      </c>
      <c r="DC518">
        <v>2</v>
      </c>
      <c r="DE518">
        <v>2</v>
      </c>
      <c r="DF518">
        <v>1</v>
      </c>
      <c r="DG518">
        <v>1</v>
      </c>
      <c r="DH518">
        <v>2</v>
      </c>
      <c r="DI518">
        <v>2</v>
      </c>
      <c r="DJ518">
        <v>2</v>
      </c>
      <c r="DK518">
        <v>1</v>
      </c>
      <c r="DL518">
        <v>2</v>
      </c>
      <c r="DN518">
        <v>2</v>
      </c>
      <c r="DO518">
        <v>1</v>
      </c>
      <c r="DP518">
        <v>2</v>
      </c>
      <c r="DQ518">
        <v>1</v>
      </c>
      <c r="DS518">
        <v>1</v>
      </c>
      <c r="DW518">
        <v>3</v>
      </c>
      <c r="DX518">
        <v>7</v>
      </c>
      <c r="DY518">
        <v>2</v>
      </c>
      <c r="EA518">
        <v>0</v>
      </c>
      <c r="EB518">
        <v>0</v>
      </c>
      <c r="EC518">
        <v>2</v>
      </c>
      <c r="EE518">
        <v>2</v>
      </c>
      <c r="EG518">
        <v>0</v>
      </c>
      <c r="EH518">
        <v>2</v>
      </c>
      <c r="EI518">
        <v>0</v>
      </c>
      <c r="EJ518">
        <v>2</v>
      </c>
      <c r="EK518">
        <v>1</v>
      </c>
      <c r="EL518">
        <v>15</v>
      </c>
      <c r="EM518">
        <v>3</v>
      </c>
      <c r="EN518">
        <v>4</v>
      </c>
      <c r="EO518">
        <v>2</v>
      </c>
      <c r="EP518">
        <v>3</v>
      </c>
      <c r="EQ518">
        <v>3</v>
      </c>
      <c r="ER518">
        <v>4</v>
      </c>
      <c r="ES518">
        <v>2</v>
      </c>
      <c r="FA518">
        <v>1</v>
      </c>
      <c r="FB518">
        <v>1990</v>
      </c>
      <c r="FC518">
        <v>38</v>
      </c>
      <c r="FD518">
        <v>1</v>
      </c>
      <c r="FE518">
        <v>2</v>
      </c>
      <c r="FF518">
        <v>2</v>
      </c>
      <c r="FG518">
        <v>2</v>
      </c>
      <c r="FH518">
        <v>2</v>
      </c>
      <c r="FI518">
        <v>2</v>
      </c>
      <c r="FJ518">
        <v>2</v>
      </c>
      <c r="FL518">
        <v>2</v>
      </c>
      <c r="FM518">
        <v>1</v>
      </c>
      <c r="FN518">
        <v>20</v>
      </c>
      <c r="FO518">
        <v>1</v>
      </c>
      <c r="FP518">
        <v>3</v>
      </c>
      <c r="FQ518">
        <v>1</v>
      </c>
      <c r="FR518">
        <v>2</v>
      </c>
      <c r="FT518">
        <v>2</v>
      </c>
      <c r="FV518">
        <v>2</v>
      </c>
      <c r="GA518">
        <v>2</v>
      </c>
      <c r="GQ518">
        <v>2</v>
      </c>
      <c r="GS518">
        <v>2</v>
      </c>
      <c r="GT518">
        <v>2</v>
      </c>
      <c r="HE518">
        <v>1</v>
      </c>
      <c r="HF518">
        <v>1998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7</v>
      </c>
      <c r="HM518">
        <v>2</v>
      </c>
      <c r="HN518">
        <v>2</v>
      </c>
      <c r="HT518">
        <v>2</v>
      </c>
      <c r="IA518">
        <v>2</v>
      </c>
    </row>
    <row r="519" spans="1:235" x14ac:dyDescent="0.25">
      <c r="A519">
        <v>1073</v>
      </c>
      <c r="B519">
        <v>3</v>
      </c>
      <c r="C519" t="s">
        <v>323</v>
      </c>
      <c r="D519">
        <v>30</v>
      </c>
      <c r="E519">
        <v>1</v>
      </c>
      <c r="F519">
        <v>2</v>
      </c>
      <c r="G519">
        <v>-88</v>
      </c>
      <c r="H519">
        <v>-88</v>
      </c>
      <c r="I519">
        <v>-88</v>
      </c>
      <c r="J519">
        <v>18</v>
      </c>
      <c r="K519">
        <v>18</v>
      </c>
      <c r="L519">
        <v>18</v>
      </c>
      <c r="M519">
        <v>17</v>
      </c>
      <c r="N519">
        <v>17</v>
      </c>
      <c r="O519">
        <v>20</v>
      </c>
      <c r="P519">
        <v>20</v>
      </c>
      <c r="Q519">
        <v>17</v>
      </c>
      <c r="R519">
        <v>12</v>
      </c>
      <c r="S519">
        <v>12</v>
      </c>
      <c r="T519">
        <v>12</v>
      </c>
      <c r="U519">
        <v>12</v>
      </c>
      <c r="V519">
        <v>16</v>
      </c>
      <c r="W519">
        <v>16</v>
      </c>
      <c r="X519">
        <v>16</v>
      </c>
      <c r="Y519">
        <v>-88</v>
      </c>
      <c r="Z519">
        <v>-88</v>
      </c>
      <c r="AA519">
        <v>-88</v>
      </c>
      <c r="AB519">
        <v>18</v>
      </c>
      <c r="AC519">
        <v>18</v>
      </c>
      <c r="AD519">
        <v>18</v>
      </c>
      <c r="AE519">
        <v>17</v>
      </c>
      <c r="AF519">
        <v>17</v>
      </c>
      <c r="AG519">
        <v>20</v>
      </c>
      <c r="AH519">
        <v>20</v>
      </c>
      <c r="AI519">
        <v>17</v>
      </c>
      <c r="AJ519">
        <v>12</v>
      </c>
      <c r="AK519">
        <v>12</v>
      </c>
      <c r="AL519">
        <v>12</v>
      </c>
      <c r="AM519">
        <v>12</v>
      </c>
      <c r="AN519">
        <v>16</v>
      </c>
      <c r="AO519">
        <v>16</v>
      </c>
      <c r="AP519">
        <v>16</v>
      </c>
      <c r="AQ519">
        <v>-88</v>
      </c>
      <c r="AR519">
        <v>-88</v>
      </c>
      <c r="AS519">
        <v>-88</v>
      </c>
      <c r="AT519">
        <v>18</v>
      </c>
      <c r="AU519">
        <v>18</v>
      </c>
      <c r="AV519">
        <v>18</v>
      </c>
      <c r="AW519">
        <v>17</v>
      </c>
      <c r="AX519">
        <v>17</v>
      </c>
      <c r="AY519">
        <v>20</v>
      </c>
      <c r="AZ519">
        <v>20</v>
      </c>
      <c r="BA519">
        <v>17</v>
      </c>
      <c r="BB519">
        <v>12</v>
      </c>
      <c r="BC519">
        <v>12</v>
      </c>
      <c r="BD519">
        <v>12</v>
      </c>
      <c r="BE519">
        <v>12</v>
      </c>
      <c r="BF519">
        <v>16</v>
      </c>
      <c r="BG519">
        <v>16</v>
      </c>
      <c r="BH519">
        <v>16</v>
      </c>
      <c r="BI519">
        <v>2</v>
      </c>
      <c r="BJ519" t="s">
        <v>350</v>
      </c>
      <c r="BK519">
        <v>5</v>
      </c>
      <c r="BL519">
        <v>2</v>
      </c>
      <c r="BM519">
        <v>-99</v>
      </c>
      <c r="BN519">
        <v>-99</v>
      </c>
      <c r="BO519">
        <v>-88</v>
      </c>
      <c r="BP519">
        <v>8.5</v>
      </c>
      <c r="BQ519">
        <v>9</v>
      </c>
      <c r="BR519">
        <v>9.5</v>
      </c>
      <c r="BS519">
        <v>-88</v>
      </c>
      <c r="BT519">
        <v>-99</v>
      </c>
      <c r="BU519">
        <v>-99</v>
      </c>
      <c r="BV519">
        <v>-99</v>
      </c>
      <c r="BW519">
        <v>-99</v>
      </c>
      <c r="BX519">
        <v>-88</v>
      </c>
      <c r="BY519">
        <v>8.5</v>
      </c>
      <c r="BZ519">
        <v>9</v>
      </c>
      <c r="CA519">
        <v>9.5</v>
      </c>
      <c r="CB519">
        <v>-88</v>
      </c>
      <c r="CC519">
        <v>-99</v>
      </c>
      <c r="CD519">
        <v>-99</v>
      </c>
      <c r="CE519">
        <v>-99</v>
      </c>
      <c r="CF519">
        <v>-99</v>
      </c>
      <c r="CG519">
        <v>-88</v>
      </c>
      <c r="CH519">
        <v>8.5</v>
      </c>
      <c r="CI519">
        <v>9</v>
      </c>
      <c r="CJ519">
        <v>9.5</v>
      </c>
      <c r="CK519">
        <v>-88</v>
      </c>
      <c r="CL519">
        <v>-99</v>
      </c>
      <c r="CM519">
        <v>-99</v>
      </c>
      <c r="CN519">
        <v>1</v>
      </c>
      <c r="CO519">
        <v>1</v>
      </c>
      <c r="CR519">
        <v>2</v>
      </c>
      <c r="CT519">
        <v>1</v>
      </c>
      <c r="CU519">
        <v>1</v>
      </c>
      <c r="CV519">
        <v>2</v>
      </c>
      <c r="CW519">
        <v>1</v>
      </c>
      <c r="CX519">
        <v>2</v>
      </c>
      <c r="CY519">
        <v>1</v>
      </c>
      <c r="CZ519">
        <v>1</v>
      </c>
      <c r="DA519">
        <v>1</v>
      </c>
      <c r="DB519">
        <v>1</v>
      </c>
      <c r="DC519">
        <v>2</v>
      </c>
      <c r="DE519">
        <v>2</v>
      </c>
      <c r="DF519">
        <v>2</v>
      </c>
      <c r="DG519">
        <v>2</v>
      </c>
      <c r="DH519">
        <v>2</v>
      </c>
      <c r="DI519">
        <v>2</v>
      </c>
      <c r="DJ519">
        <v>2</v>
      </c>
      <c r="DK519">
        <v>2</v>
      </c>
      <c r="DL519">
        <v>2</v>
      </c>
      <c r="DN519">
        <v>2</v>
      </c>
      <c r="DO519">
        <v>1</v>
      </c>
      <c r="DP519">
        <v>2</v>
      </c>
      <c r="DQ519">
        <v>1</v>
      </c>
      <c r="DS519">
        <v>1</v>
      </c>
      <c r="DW519">
        <v>2</v>
      </c>
      <c r="DX519">
        <v>20</v>
      </c>
      <c r="DY519">
        <v>1</v>
      </c>
      <c r="DZ519">
        <v>0.5</v>
      </c>
      <c r="EA519">
        <v>100</v>
      </c>
      <c r="EB519">
        <v>0</v>
      </c>
      <c r="EC519">
        <v>1</v>
      </c>
      <c r="ED519">
        <v>1</v>
      </c>
      <c r="EE519">
        <v>2</v>
      </c>
      <c r="EG519">
        <v>0</v>
      </c>
      <c r="EH519">
        <v>2</v>
      </c>
      <c r="EI519">
        <v>0</v>
      </c>
      <c r="EJ519">
        <v>2</v>
      </c>
      <c r="EK519">
        <v>1</v>
      </c>
      <c r="EL519">
        <v>5</v>
      </c>
      <c r="EM519">
        <v>14</v>
      </c>
      <c r="EN519">
        <v>4</v>
      </c>
      <c r="EO519">
        <v>2</v>
      </c>
      <c r="EP519">
        <v>1</v>
      </c>
      <c r="EQ519">
        <v>2</v>
      </c>
      <c r="ER519">
        <v>2</v>
      </c>
      <c r="ES519">
        <v>1</v>
      </c>
      <c r="ET519">
        <v>5</v>
      </c>
      <c r="EU519">
        <v>10</v>
      </c>
      <c r="EV519">
        <v>0</v>
      </c>
      <c r="EW519">
        <v>2</v>
      </c>
      <c r="EX519">
        <v>1</v>
      </c>
      <c r="EY519">
        <v>2</v>
      </c>
      <c r="EZ519">
        <v>2</v>
      </c>
      <c r="FA519">
        <v>1</v>
      </c>
      <c r="FB519">
        <v>2003</v>
      </c>
      <c r="FC519">
        <v>78</v>
      </c>
      <c r="FD519">
        <v>2</v>
      </c>
      <c r="FE519">
        <v>2</v>
      </c>
      <c r="FF519">
        <v>1</v>
      </c>
      <c r="FG519">
        <v>2</v>
      </c>
      <c r="FH519">
        <v>2</v>
      </c>
      <c r="FI519">
        <v>2</v>
      </c>
      <c r="FJ519">
        <v>2</v>
      </c>
      <c r="FL519">
        <v>2</v>
      </c>
      <c r="FM519">
        <v>1</v>
      </c>
      <c r="FN519">
        <v>17</v>
      </c>
      <c r="FO519">
        <v>1</v>
      </c>
      <c r="FP519">
        <v>2</v>
      </c>
      <c r="FQ519">
        <v>1</v>
      </c>
      <c r="FR519">
        <v>1</v>
      </c>
      <c r="FS519">
        <v>2</v>
      </c>
      <c r="FT519">
        <v>2</v>
      </c>
      <c r="FV519">
        <v>1</v>
      </c>
      <c r="FW519">
        <v>2</v>
      </c>
      <c r="FX519">
        <v>1</v>
      </c>
      <c r="FY519">
        <v>1</v>
      </c>
      <c r="GA519">
        <v>1</v>
      </c>
      <c r="GB519">
        <v>2</v>
      </c>
      <c r="GC519">
        <v>2</v>
      </c>
      <c r="GD519">
        <v>2</v>
      </c>
      <c r="GE519">
        <v>1</v>
      </c>
      <c r="GF519">
        <v>2</v>
      </c>
      <c r="GG519">
        <v>2</v>
      </c>
      <c r="GH519">
        <v>2</v>
      </c>
      <c r="GM519">
        <v>2004</v>
      </c>
      <c r="GQ519">
        <v>2</v>
      </c>
      <c r="GS519">
        <v>2</v>
      </c>
      <c r="GT519">
        <v>2</v>
      </c>
      <c r="HE519">
        <v>1</v>
      </c>
      <c r="HF519">
        <v>2002</v>
      </c>
      <c r="HG519">
        <v>2</v>
      </c>
      <c r="HH519">
        <v>1</v>
      </c>
      <c r="HI519">
        <v>1</v>
      </c>
      <c r="HJ519">
        <v>1</v>
      </c>
      <c r="HK519">
        <v>2</v>
      </c>
      <c r="HN519">
        <v>2</v>
      </c>
      <c r="HT519">
        <v>2</v>
      </c>
      <c r="IA519">
        <v>2</v>
      </c>
    </row>
    <row r="520" spans="1:235" x14ac:dyDescent="0.25">
      <c r="A520">
        <v>1041</v>
      </c>
      <c r="B520">
        <v>3</v>
      </c>
      <c r="C520" t="s">
        <v>349</v>
      </c>
      <c r="D520">
        <v>30</v>
      </c>
      <c r="E520">
        <v>1</v>
      </c>
      <c r="F520">
        <v>2</v>
      </c>
      <c r="G520">
        <v>20</v>
      </c>
      <c r="H520">
        <v>17</v>
      </c>
      <c r="I520">
        <v>19</v>
      </c>
      <c r="J520">
        <v>18</v>
      </c>
      <c r="K520">
        <v>18</v>
      </c>
      <c r="L520">
        <v>20</v>
      </c>
      <c r="M520">
        <v>18</v>
      </c>
      <c r="N520">
        <v>18</v>
      </c>
      <c r="O520">
        <v>18</v>
      </c>
      <c r="P520">
        <v>17</v>
      </c>
      <c r="Q520">
        <v>16</v>
      </c>
      <c r="R520">
        <v>18</v>
      </c>
      <c r="S520">
        <v>18</v>
      </c>
      <c r="T520">
        <v>13</v>
      </c>
      <c r="U520">
        <v>13</v>
      </c>
      <c r="V520">
        <v>16</v>
      </c>
      <c r="W520">
        <v>-99</v>
      </c>
      <c r="X520">
        <v>16</v>
      </c>
      <c r="Y520">
        <v>20</v>
      </c>
      <c r="Z520">
        <v>17</v>
      </c>
      <c r="AA520">
        <v>19</v>
      </c>
      <c r="AB520">
        <v>18</v>
      </c>
      <c r="AC520">
        <v>18</v>
      </c>
      <c r="AD520">
        <v>20</v>
      </c>
      <c r="AE520">
        <v>18</v>
      </c>
      <c r="AF520">
        <v>18</v>
      </c>
      <c r="AG520">
        <v>18</v>
      </c>
      <c r="AH520">
        <v>17</v>
      </c>
      <c r="AI520">
        <v>16</v>
      </c>
      <c r="AJ520">
        <v>18</v>
      </c>
      <c r="AK520">
        <v>18</v>
      </c>
      <c r="AL520">
        <v>13</v>
      </c>
      <c r="AM520">
        <v>13</v>
      </c>
      <c r="AN520">
        <v>16</v>
      </c>
      <c r="AO520">
        <v>-99</v>
      </c>
      <c r="AP520">
        <v>16</v>
      </c>
      <c r="AQ520">
        <v>20</v>
      </c>
      <c r="AR520">
        <v>17</v>
      </c>
      <c r="AS520">
        <v>19</v>
      </c>
      <c r="AT520">
        <v>18</v>
      </c>
      <c r="AU520">
        <v>18</v>
      </c>
      <c r="AV520">
        <v>20</v>
      </c>
      <c r="AW520">
        <v>18</v>
      </c>
      <c r="AX520">
        <v>18</v>
      </c>
      <c r="AY520">
        <v>18</v>
      </c>
      <c r="AZ520">
        <v>17</v>
      </c>
      <c r="BA520">
        <v>16</v>
      </c>
      <c r="BB520">
        <v>18</v>
      </c>
      <c r="BC520">
        <v>18</v>
      </c>
      <c r="BD520">
        <v>13</v>
      </c>
      <c r="BE520">
        <v>13</v>
      </c>
      <c r="BF520">
        <v>16</v>
      </c>
      <c r="BG520">
        <v>-99</v>
      </c>
      <c r="BH520">
        <v>16</v>
      </c>
      <c r="BI520">
        <v>2</v>
      </c>
      <c r="BJ520" t="s">
        <v>348</v>
      </c>
      <c r="BK520">
        <v>30</v>
      </c>
      <c r="BL520">
        <v>2</v>
      </c>
      <c r="BM520">
        <v>-99</v>
      </c>
      <c r="BN520">
        <v>-99</v>
      </c>
      <c r="BO520">
        <v>-88</v>
      </c>
      <c r="BP520">
        <v>7</v>
      </c>
      <c r="BQ520">
        <v>9</v>
      </c>
      <c r="BR520">
        <v>9</v>
      </c>
      <c r="BS520">
        <v>-88</v>
      </c>
      <c r="BT520">
        <v>-99</v>
      </c>
      <c r="BU520">
        <v>-99</v>
      </c>
      <c r="BV520">
        <v>-99</v>
      </c>
      <c r="BW520">
        <v>-99</v>
      </c>
      <c r="BX520">
        <v>-88</v>
      </c>
      <c r="BY520">
        <v>7</v>
      </c>
      <c r="BZ520">
        <v>9</v>
      </c>
      <c r="CA520">
        <v>9</v>
      </c>
      <c r="CB520">
        <v>-88</v>
      </c>
      <c r="CC520">
        <v>-99</v>
      </c>
      <c r="CD520">
        <v>-99</v>
      </c>
      <c r="CE520">
        <v>-99</v>
      </c>
      <c r="CF520">
        <v>-99</v>
      </c>
      <c r="CG520">
        <v>-88</v>
      </c>
      <c r="CH520">
        <v>7</v>
      </c>
      <c r="CI520">
        <v>9</v>
      </c>
      <c r="CJ520">
        <v>9</v>
      </c>
      <c r="CK520">
        <v>-88</v>
      </c>
      <c r="CL520">
        <v>-99</v>
      </c>
      <c r="CM520">
        <v>-99</v>
      </c>
      <c r="CN520">
        <v>1</v>
      </c>
      <c r="CO520">
        <v>1</v>
      </c>
      <c r="CR520">
        <v>2</v>
      </c>
      <c r="CT520">
        <v>1</v>
      </c>
      <c r="CU520">
        <v>1</v>
      </c>
      <c r="CV520">
        <v>2</v>
      </c>
      <c r="CW520">
        <v>1</v>
      </c>
      <c r="CX520">
        <v>1</v>
      </c>
      <c r="CY520">
        <v>2</v>
      </c>
      <c r="CZ520">
        <v>2</v>
      </c>
      <c r="DA520">
        <v>2</v>
      </c>
      <c r="DB520">
        <v>1</v>
      </c>
      <c r="DC520">
        <v>2</v>
      </c>
      <c r="DE520">
        <v>2</v>
      </c>
      <c r="DF520">
        <v>1</v>
      </c>
      <c r="DG520">
        <v>2</v>
      </c>
      <c r="DH520">
        <v>2</v>
      </c>
      <c r="DI520">
        <v>2</v>
      </c>
      <c r="DJ520">
        <v>2</v>
      </c>
      <c r="DK520">
        <v>2</v>
      </c>
      <c r="DL520">
        <v>2</v>
      </c>
      <c r="DN520">
        <v>2</v>
      </c>
      <c r="DO520">
        <v>1</v>
      </c>
      <c r="DP520">
        <v>2</v>
      </c>
      <c r="DQ520">
        <v>1</v>
      </c>
      <c r="DS520">
        <v>0.5</v>
      </c>
      <c r="DW520">
        <v>3</v>
      </c>
      <c r="DX520">
        <v>7</v>
      </c>
      <c r="DY520">
        <v>2</v>
      </c>
      <c r="EA520">
        <v>100</v>
      </c>
      <c r="EB520">
        <v>0</v>
      </c>
      <c r="EC520">
        <v>2</v>
      </c>
      <c r="EE520">
        <v>1</v>
      </c>
      <c r="EF520">
        <v>500</v>
      </c>
      <c r="EG520">
        <v>0</v>
      </c>
      <c r="EH520">
        <v>2</v>
      </c>
      <c r="EI520">
        <v>0</v>
      </c>
      <c r="EJ520">
        <v>2</v>
      </c>
      <c r="EK520">
        <v>1</v>
      </c>
      <c r="EL520">
        <v>30</v>
      </c>
      <c r="EM520">
        <v>6</v>
      </c>
      <c r="EN520">
        <v>1</v>
      </c>
      <c r="EO520">
        <v>1</v>
      </c>
      <c r="EP520">
        <v>2</v>
      </c>
      <c r="EQ520">
        <v>3</v>
      </c>
      <c r="ER520">
        <v>2</v>
      </c>
      <c r="ES520">
        <v>2</v>
      </c>
      <c r="FA520">
        <v>1</v>
      </c>
      <c r="FB520">
        <v>1980</v>
      </c>
      <c r="FC520">
        <v>30</v>
      </c>
      <c r="FD520">
        <v>1</v>
      </c>
      <c r="FE520">
        <v>2</v>
      </c>
      <c r="FF520">
        <v>2</v>
      </c>
      <c r="FG520">
        <v>2</v>
      </c>
      <c r="FH520">
        <v>2</v>
      </c>
      <c r="FI520">
        <v>2</v>
      </c>
      <c r="FJ520">
        <v>2</v>
      </c>
      <c r="FL520">
        <v>2</v>
      </c>
      <c r="FM520">
        <v>2</v>
      </c>
      <c r="FN520">
        <v>16</v>
      </c>
      <c r="FO520">
        <v>1</v>
      </c>
      <c r="FP520">
        <v>1</v>
      </c>
      <c r="FQ520">
        <v>1</v>
      </c>
      <c r="FR520">
        <v>1</v>
      </c>
      <c r="FS520">
        <v>3</v>
      </c>
      <c r="FT520">
        <v>2</v>
      </c>
      <c r="FV520">
        <v>1</v>
      </c>
      <c r="FW520">
        <v>2</v>
      </c>
      <c r="FX520">
        <v>1</v>
      </c>
      <c r="FY520">
        <v>1</v>
      </c>
      <c r="GA520">
        <v>2</v>
      </c>
      <c r="GQ520">
        <v>1</v>
      </c>
      <c r="GS520">
        <v>2</v>
      </c>
      <c r="GT520">
        <v>2</v>
      </c>
      <c r="HE520">
        <v>2</v>
      </c>
      <c r="HN520">
        <v>2</v>
      </c>
      <c r="HT520">
        <v>2</v>
      </c>
      <c r="IA520">
        <v>2</v>
      </c>
    </row>
    <row r="521" spans="1:235" x14ac:dyDescent="0.25">
      <c r="A521">
        <v>460</v>
      </c>
      <c r="B521">
        <v>3</v>
      </c>
      <c r="C521" t="s">
        <v>332</v>
      </c>
      <c r="D521">
        <v>15</v>
      </c>
      <c r="E521">
        <v>1</v>
      </c>
      <c r="F521">
        <v>2</v>
      </c>
      <c r="G521">
        <v>-88</v>
      </c>
      <c r="H521">
        <v>15</v>
      </c>
      <c r="I521">
        <v>17</v>
      </c>
      <c r="J521">
        <v>17</v>
      </c>
      <c r="K521">
        <v>18</v>
      </c>
      <c r="L521">
        <v>20</v>
      </c>
      <c r="M521">
        <v>23</v>
      </c>
      <c r="N521">
        <v>23</v>
      </c>
      <c r="O521">
        <v>22</v>
      </c>
      <c r="P521">
        <v>21</v>
      </c>
      <c r="Q521">
        <v>21</v>
      </c>
      <c r="R521">
        <v>25</v>
      </c>
      <c r="S521">
        <v>-88</v>
      </c>
      <c r="T521">
        <v>-88</v>
      </c>
      <c r="U521">
        <v>15</v>
      </c>
      <c r="V521">
        <v>16</v>
      </c>
      <c r="W521">
        <v>-88</v>
      </c>
      <c r="X521">
        <v>16</v>
      </c>
      <c r="Y521">
        <v>-88</v>
      </c>
      <c r="Z521">
        <v>15</v>
      </c>
      <c r="AA521">
        <v>17</v>
      </c>
      <c r="AB521">
        <v>17</v>
      </c>
      <c r="AC521">
        <v>18</v>
      </c>
      <c r="AD521">
        <v>20</v>
      </c>
      <c r="AE521">
        <v>23</v>
      </c>
      <c r="AF521">
        <v>23</v>
      </c>
      <c r="AG521">
        <v>22</v>
      </c>
      <c r="AH521">
        <v>21</v>
      </c>
      <c r="AI521">
        <v>21</v>
      </c>
      <c r="AJ521">
        <v>25</v>
      </c>
      <c r="AK521">
        <v>-88</v>
      </c>
      <c r="AL521">
        <v>-88</v>
      </c>
      <c r="AM521">
        <v>15</v>
      </c>
      <c r="AN521">
        <v>16</v>
      </c>
      <c r="AO521">
        <v>-88</v>
      </c>
      <c r="AP521">
        <v>16</v>
      </c>
      <c r="AQ521">
        <v>-88</v>
      </c>
      <c r="AR521">
        <v>15</v>
      </c>
      <c r="AS521">
        <v>17</v>
      </c>
      <c r="AT521">
        <v>17</v>
      </c>
      <c r="AU521">
        <v>18</v>
      </c>
      <c r="AV521">
        <v>20</v>
      </c>
      <c r="AW521">
        <v>23</v>
      </c>
      <c r="AX521">
        <v>23</v>
      </c>
      <c r="AY521">
        <v>22</v>
      </c>
      <c r="AZ521">
        <v>21</v>
      </c>
      <c r="BA521">
        <v>21</v>
      </c>
      <c r="BB521">
        <v>25</v>
      </c>
      <c r="BC521">
        <v>-88</v>
      </c>
      <c r="BD521">
        <v>-88</v>
      </c>
      <c r="BE521">
        <v>15</v>
      </c>
      <c r="BF521">
        <v>16</v>
      </c>
      <c r="BG521">
        <v>-88</v>
      </c>
      <c r="BH521">
        <v>16</v>
      </c>
      <c r="BI521">
        <v>1</v>
      </c>
      <c r="BL521">
        <v>2</v>
      </c>
      <c r="BM521">
        <v>-99</v>
      </c>
      <c r="BN521">
        <v>-99</v>
      </c>
      <c r="BO521">
        <v>-88</v>
      </c>
      <c r="BP521">
        <v>-88</v>
      </c>
      <c r="BQ521">
        <v>7</v>
      </c>
      <c r="BR521">
        <v>10</v>
      </c>
      <c r="BS521">
        <v>-88</v>
      </c>
      <c r="BT521">
        <v>-99</v>
      </c>
      <c r="BU521">
        <v>-99</v>
      </c>
      <c r="BV521">
        <v>-99</v>
      </c>
      <c r="BW521">
        <v>-99</v>
      </c>
      <c r="BX521">
        <v>-88</v>
      </c>
      <c r="BY521">
        <v>-88</v>
      </c>
      <c r="BZ521">
        <v>7</v>
      </c>
      <c r="CA521">
        <v>10</v>
      </c>
      <c r="CB521">
        <v>-88</v>
      </c>
      <c r="CC521">
        <v>-99</v>
      </c>
      <c r="CD521">
        <v>-99</v>
      </c>
      <c r="CE521">
        <v>-99</v>
      </c>
      <c r="CF521">
        <v>-99</v>
      </c>
      <c r="CG521">
        <v>-88</v>
      </c>
      <c r="CH521">
        <v>-88</v>
      </c>
      <c r="CI521">
        <v>7</v>
      </c>
      <c r="CJ521">
        <v>10</v>
      </c>
      <c r="CK521">
        <v>-88</v>
      </c>
      <c r="CL521">
        <v>-99</v>
      </c>
      <c r="CM521">
        <v>-99</v>
      </c>
      <c r="CN521">
        <v>2</v>
      </c>
      <c r="CO521">
        <v>1</v>
      </c>
      <c r="CR521">
        <v>2</v>
      </c>
      <c r="CT521">
        <v>1</v>
      </c>
      <c r="CU521">
        <v>2</v>
      </c>
      <c r="CV521">
        <v>2</v>
      </c>
      <c r="CW521">
        <v>2</v>
      </c>
      <c r="CX521">
        <v>2</v>
      </c>
      <c r="CY521">
        <v>2</v>
      </c>
      <c r="CZ521">
        <v>2</v>
      </c>
      <c r="DA521">
        <v>2</v>
      </c>
      <c r="DB521">
        <v>1</v>
      </c>
      <c r="DC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2</v>
      </c>
      <c r="DL521">
        <v>2</v>
      </c>
      <c r="DN521">
        <v>2</v>
      </c>
      <c r="DO521">
        <v>1</v>
      </c>
      <c r="DP521">
        <v>2</v>
      </c>
      <c r="DQ521">
        <v>3</v>
      </c>
      <c r="DW521">
        <v>3</v>
      </c>
      <c r="DX521">
        <v>7</v>
      </c>
      <c r="DY521">
        <v>2</v>
      </c>
      <c r="EA521">
        <v>-99</v>
      </c>
      <c r="EB521">
        <v>-99</v>
      </c>
      <c r="EC521">
        <v>2</v>
      </c>
      <c r="EE521">
        <v>2</v>
      </c>
      <c r="EG521">
        <v>0</v>
      </c>
      <c r="EH521">
        <v>2</v>
      </c>
      <c r="EI521">
        <v>1</v>
      </c>
      <c r="EJ521">
        <v>2</v>
      </c>
      <c r="EK521">
        <v>1</v>
      </c>
      <c r="EL521">
        <v>5</v>
      </c>
      <c r="EM521">
        <v>4</v>
      </c>
      <c r="EN521">
        <v>1</v>
      </c>
      <c r="EO521">
        <v>1</v>
      </c>
      <c r="EP521">
        <v>2</v>
      </c>
      <c r="EQ521">
        <v>3</v>
      </c>
      <c r="ER521">
        <v>4</v>
      </c>
      <c r="ES521">
        <v>1</v>
      </c>
      <c r="ET521">
        <v>5</v>
      </c>
      <c r="EU521">
        <v>1</v>
      </c>
      <c r="EV521">
        <v>0</v>
      </c>
      <c r="EW521">
        <v>2</v>
      </c>
      <c r="EX521">
        <v>3</v>
      </c>
      <c r="EY521">
        <v>3</v>
      </c>
      <c r="EZ521">
        <v>4</v>
      </c>
      <c r="FA521">
        <v>1</v>
      </c>
      <c r="FB521">
        <v>1985</v>
      </c>
      <c r="FC521">
        <v>53</v>
      </c>
      <c r="FD521">
        <v>1</v>
      </c>
      <c r="FE521">
        <v>1</v>
      </c>
      <c r="FF521">
        <v>1</v>
      </c>
      <c r="FG521">
        <v>2</v>
      </c>
      <c r="FH521">
        <v>2</v>
      </c>
      <c r="FI521">
        <v>2</v>
      </c>
      <c r="FJ521">
        <v>2</v>
      </c>
      <c r="FL521">
        <v>2</v>
      </c>
      <c r="FM521">
        <v>1</v>
      </c>
      <c r="FN521">
        <v>15</v>
      </c>
      <c r="FO521">
        <v>1</v>
      </c>
      <c r="FP521">
        <v>2</v>
      </c>
      <c r="FQ521">
        <v>1</v>
      </c>
      <c r="FR521">
        <v>1</v>
      </c>
      <c r="FS521">
        <v>1</v>
      </c>
      <c r="FT521">
        <v>2</v>
      </c>
      <c r="FV521">
        <v>2</v>
      </c>
      <c r="GA521">
        <v>2</v>
      </c>
      <c r="GQ521">
        <v>2</v>
      </c>
      <c r="GS521">
        <v>2</v>
      </c>
      <c r="GT521">
        <v>2</v>
      </c>
      <c r="HE521">
        <v>1</v>
      </c>
      <c r="HF521">
        <v>2000</v>
      </c>
      <c r="HG521">
        <v>1</v>
      </c>
      <c r="HH521">
        <v>1</v>
      </c>
      <c r="HI521">
        <v>2</v>
      </c>
      <c r="HJ521">
        <v>1</v>
      </c>
      <c r="HK521">
        <v>2</v>
      </c>
      <c r="HN521">
        <v>1</v>
      </c>
      <c r="HO521">
        <v>1</v>
      </c>
      <c r="HP521">
        <v>300</v>
      </c>
      <c r="HQ521">
        <v>1</v>
      </c>
      <c r="HR521">
        <v>2</v>
      </c>
      <c r="HS521">
        <v>2</v>
      </c>
      <c r="HT521">
        <v>2</v>
      </c>
      <c r="IA521">
        <v>2</v>
      </c>
    </row>
    <row r="522" spans="1:235" x14ac:dyDescent="0.25">
      <c r="A522">
        <v>1187</v>
      </c>
      <c r="B522">
        <v>3</v>
      </c>
      <c r="C522" t="s">
        <v>323</v>
      </c>
      <c r="D522">
        <v>30</v>
      </c>
      <c r="E522">
        <v>1</v>
      </c>
      <c r="F522">
        <v>2</v>
      </c>
      <c r="G522">
        <v>20</v>
      </c>
      <c r="H522">
        <v>20</v>
      </c>
      <c r="I522">
        <v>20</v>
      </c>
      <c r="J522">
        <v>20</v>
      </c>
      <c r="K522">
        <v>18</v>
      </c>
      <c r="L522">
        <v>21</v>
      </c>
      <c r="M522">
        <v>20</v>
      </c>
      <c r="N522">
        <v>21</v>
      </c>
      <c r="O522">
        <v>21</v>
      </c>
      <c r="P522">
        <v>21</v>
      </c>
      <c r="Q522">
        <v>21</v>
      </c>
      <c r="R522">
        <v>-88</v>
      </c>
      <c r="S522">
        <v>-88</v>
      </c>
      <c r="T522">
        <v>-88</v>
      </c>
      <c r="U522">
        <v>-88</v>
      </c>
      <c r="V522">
        <v>17</v>
      </c>
      <c r="W522">
        <v>-88</v>
      </c>
      <c r="X522">
        <v>17</v>
      </c>
      <c r="Y522">
        <v>20</v>
      </c>
      <c r="Z522">
        <v>20</v>
      </c>
      <c r="AA522">
        <v>20</v>
      </c>
      <c r="AB522">
        <v>20</v>
      </c>
      <c r="AC522">
        <v>18</v>
      </c>
      <c r="AD522">
        <v>21</v>
      </c>
      <c r="AE522">
        <v>20</v>
      </c>
      <c r="AF522">
        <v>21</v>
      </c>
      <c r="AG522">
        <v>21</v>
      </c>
      <c r="AH522">
        <v>21</v>
      </c>
      <c r="AI522">
        <v>21</v>
      </c>
      <c r="AJ522">
        <v>-88</v>
      </c>
      <c r="AK522">
        <v>-88</v>
      </c>
      <c r="AL522">
        <v>-88</v>
      </c>
      <c r="AM522">
        <v>-88</v>
      </c>
      <c r="AN522">
        <v>17</v>
      </c>
      <c r="AO522">
        <v>-88</v>
      </c>
      <c r="AP522">
        <v>17</v>
      </c>
      <c r="AQ522">
        <v>20</v>
      </c>
      <c r="AR522">
        <v>20</v>
      </c>
      <c r="AS522">
        <v>20</v>
      </c>
      <c r="AT522">
        <v>20</v>
      </c>
      <c r="AU522">
        <v>18</v>
      </c>
      <c r="AV522">
        <v>21</v>
      </c>
      <c r="AW522">
        <v>20</v>
      </c>
      <c r="AX522">
        <v>21</v>
      </c>
      <c r="AY522">
        <v>21</v>
      </c>
      <c r="AZ522">
        <v>21</v>
      </c>
      <c r="BA522">
        <v>21</v>
      </c>
      <c r="BB522">
        <v>-88</v>
      </c>
      <c r="BC522">
        <v>-88</v>
      </c>
      <c r="BD522">
        <v>-88</v>
      </c>
      <c r="BE522">
        <v>-88</v>
      </c>
      <c r="BF522">
        <v>17</v>
      </c>
      <c r="BG522">
        <v>-88</v>
      </c>
      <c r="BH522">
        <v>17</v>
      </c>
      <c r="BI522">
        <v>3</v>
      </c>
      <c r="BJ522" t="s">
        <v>323</v>
      </c>
      <c r="BK522">
        <v>40</v>
      </c>
      <c r="BL522">
        <v>2</v>
      </c>
      <c r="BM522">
        <v>-99</v>
      </c>
      <c r="BN522">
        <v>-99</v>
      </c>
      <c r="BO522">
        <v>-88</v>
      </c>
      <c r="BP522">
        <v>7</v>
      </c>
      <c r="BQ522">
        <v>9</v>
      </c>
      <c r="BR522">
        <v>9.5</v>
      </c>
      <c r="BS522">
        <v>10</v>
      </c>
      <c r="BT522">
        <v>-99</v>
      </c>
      <c r="BU522">
        <v>-99</v>
      </c>
      <c r="BV522">
        <v>-99</v>
      </c>
      <c r="BW522">
        <v>-99</v>
      </c>
      <c r="BX522">
        <v>-88</v>
      </c>
      <c r="BY522">
        <v>7</v>
      </c>
      <c r="BZ522">
        <v>9</v>
      </c>
      <c r="CA522">
        <v>9.5</v>
      </c>
      <c r="CB522">
        <v>10</v>
      </c>
      <c r="CC522">
        <v>-99</v>
      </c>
      <c r="CD522">
        <v>-99</v>
      </c>
      <c r="CE522">
        <v>-99</v>
      </c>
      <c r="CF522">
        <v>-99</v>
      </c>
      <c r="CG522">
        <v>-88</v>
      </c>
      <c r="CH522">
        <v>7</v>
      </c>
      <c r="CI522">
        <v>9</v>
      </c>
      <c r="CJ522">
        <v>9.5</v>
      </c>
      <c r="CK522">
        <v>10</v>
      </c>
      <c r="CL522">
        <v>-99</v>
      </c>
      <c r="CM522">
        <v>-99</v>
      </c>
      <c r="CN522">
        <v>1</v>
      </c>
      <c r="CO522">
        <v>1</v>
      </c>
      <c r="CR522">
        <v>2</v>
      </c>
      <c r="CT522">
        <v>1</v>
      </c>
      <c r="CU522">
        <v>2</v>
      </c>
      <c r="CV522">
        <v>2</v>
      </c>
      <c r="CW522">
        <v>1</v>
      </c>
      <c r="CX522">
        <v>1</v>
      </c>
      <c r="CY522">
        <v>2</v>
      </c>
      <c r="CZ522">
        <v>1</v>
      </c>
      <c r="DA522">
        <v>2</v>
      </c>
      <c r="DB522">
        <v>1</v>
      </c>
      <c r="DC522">
        <v>2</v>
      </c>
      <c r="DE522">
        <v>2</v>
      </c>
      <c r="DF522">
        <v>1</v>
      </c>
      <c r="DG522">
        <v>2</v>
      </c>
      <c r="DH522">
        <v>2</v>
      </c>
      <c r="DI522">
        <v>1</v>
      </c>
      <c r="DJ522">
        <v>2</v>
      </c>
      <c r="DK522">
        <v>2</v>
      </c>
      <c r="DL522">
        <v>2</v>
      </c>
      <c r="DN522">
        <v>1</v>
      </c>
      <c r="DO522">
        <v>1</v>
      </c>
      <c r="DP522">
        <v>2</v>
      </c>
      <c r="DQ522">
        <v>1</v>
      </c>
      <c r="DS522">
        <v>0.5</v>
      </c>
      <c r="DW522">
        <v>3</v>
      </c>
      <c r="DX522">
        <v>7</v>
      </c>
      <c r="DY522">
        <v>2</v>
      </c>
      <c r="EA522">
        <v>100</v>
      </c>
      <c r="EB522">
        <v>0</v>
      </c>
      <c r="EC522">
        <v>1</v>
      </c>
      <c r="ED522">
        <v>0.5</v>
      </c>
      <c r="EE522">
        <v>2</v>
      </c>
      <c r="EG522">
        <v>0</v>
      </c>
      <c r="EH522">
        <v>2</v>
      </c>
      <c r="EI522">
        <v>0</v>
      </c>
      <c r="EJ522">
        <v>2</v>
      </c>
      <c r="EK522">
        <v>1</v>
      </c>
      <c r="EL522">
        <v>10</v>
      </c>
      <c r="EM522">
        <v>5</v>
      </c>
      <c r="EN522">
        <v>3</v>
      </c>
      <c r="EO522">
        <v>2</v>
      </c>
      <c r="EP522">
        <v>3</v>
      </c>
      <c r="EQ522">
        <v>3</v>
      </c>
      <c r="ER522">
        <v>1</v>
      </c>
      <c r="ES522">
        <v>2</v>
      </c>
      <c r="FA522">
        <v>1</v>
      </c>
      <c r="FB522">
        <v>1990</v>
      </c>
      <c r="FC522">
        <v>20</v>
      </c>
      <c r="FD522">
        <v>2</v>
      </c>
      <c r="FE522">
        <v>2</v>
      </c>
      <c r="FF522">
        <v>2</v>
      </c>
      <c r="FG522">
        <v>2</v>
      </c>
      <c r="FH522">
        <v>2</v>
      </c>
      <c r="FI522">
        <v>1</v>
      </c>
      <c r="FJ522">
        <v>2</v>
      </c>
      <c r="FL522">
        <v>2</v>
      </c>
      <c r="FM522">
        <v>2</v>
      </c>
      <c r="FN522">
        <v>17</v>
      </c>
      <c r="FO522">
        <v>1</v>
      </c>
      <c r="FP522">
        <v>2</v>
      </c>
      <c r="FQ522">
        <v>1</v>
      </c>
      <c r="FR522">
        <v>2</v>
      </c>
      <c r="FT522">
        <v>2</v>
      </c>
      <c r="FV522">
        <v>1</v>
      </c>
      <c r="FW522">
        <v>1</v>
      </c>
      <c r="FX522">
        <v>2</v>
      </c>
      <c r="FY522">
        <v>1</v>
      </c>
      <c r="GA522">
        <v>2</v>
      </c>
      <c r="GQ522">
        <v>4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2</v>
      </c>
      <c r="GZ522">
        <v>1</v>
      </c>
      <c r="HA522">
        <v>1</v>
      </c>
      <c r="HB522">
        <v>2</v>
      </c>
      <c r="HE522">
        <v>1</v>
      </c>
      <c r="HF522">
        <v>1995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40</v>
      </c>
      <c r="HM522">
        <v>2</v>
      </c>
      <c r="HN522">
        <v>1</v>
      </c>
      <c r="HO522">
        <v>1</v>
      </c>
      <c r="HP522">
        <v>20000</v>
      </c>
      <c r="HQ522">
        <v>2</v>
      </c>
      <c r="HR522">
        <v>1</v>
      </c>
      <c r="HS522">
        <v>2</v>
      </c>
      <c r="HT522">
        <v>1</v>
      </c>
      <c r="HU522">
        <v>2</v>
      </c>
      <c r="HV522">
        <v>2</v>
      </c>
      <c r="HW522">
        <v>1</v>
      </c>
      <c r="HX522">
        <v>2</v>
      </c>
      <c r="HY522">
        <v>2</v>
      </c>
      <c r="IA522">
        <v>1</v>
      </c>
    </row>
    <row r="523" spans="1:235" x14ac:dyDescent="0.25">
      <c r="A523">
        <v>1174</v>
      </c>
      <c r="B523">
        <v>1</v>
      </c>
      <c r="E523">
        <v>1</v>
      </c>
      <c r="F523">
        <v>2</v>
      </c>
      <c r="G523">
        <v>15</v>
      </c>
      <c r="H523">
        <v>15</v>
      </c>
      <c r="I523">
        <v>15</v>
      </c>
      <c r="J523">
        <v>18</v>
      </c>
      <c r="K523">
        <v>18</v>
      </c>
      <c r="L523">
        <v>20</v>
      </c>
      <c r="M523">
        <v>18</v>
      </c>
      <c r="N523">
        <v>20</v>
      </c>
      <c r="O523">
        <v>20</v>
      </c>
      <c r="P523">
        <v>20</v>
      </c>
      <c r="Q523">
        <v>20</v>
      </c>
      <c r="R523">
        <v>20</v>
      </c>
      <c r="S523">
        <v>12</v>
      </c>
      <c r="T523">
        <v>12</v>
      </c>
      <c r="U523">
        <v>12</v>
      </c>
      <c r="V523">
        <v>15</v>
      </c>
      <c r="W523">
        <v>15</v>
      </c>
      <c r="X523">
        <v>17</v>
      </c>
      <c r="Y523">
        <v>15</v>
      </c>
      <c r="Z523">
        <v>15</v>
      </c>
      <c r="AA523">
        <v>15</v>
      </c>
      <c r="AB523">
        <v>18</v>
      </c>
      <c r="AC523">
        <v>18</v>
      </c>
      <c r="AD523">
        <v>20</v>
      </c>
      <c r="AE523">
        <v>18</v>
      </c>
      <c r="AF523">
        <v>20</v>
      </c>
      <c r="AG523">
        <v>20</v>
      </c>
      <c r="AH523">
        <v>20</v>
      </c>
      <c r="AI523">
        <v>20</v>
      </c>
      <c r="AJ523">
        <v>20</v>
      </c>
      <c r="AK523">
        <v>12</v>
      </c>
      <c r="AL523">
        <v>12</v>
      </c>
      <c r="AM523">
        <v>12</v>
      </c>
      <c r="AN523">
        <v>15</v>
      </c>
      <c r="AO523">
        <v>15</v>
      </c>
      <c r="AP523">
        <v>17</v>
      </c>
      <c r="AQ523">
        <v>15</v>
      </c>
      <c r="AR523">
        <v>15</v>
      </c>
      <c r="AS523">
        <v>15</v>
      </c>
      <c r="AT523">
        <v>18</v>
      </c>
      <c r="AU523">
        <v>18</v>
      </c>
      <c r="AV523">
        <v>20</v>
      </c>
      <c r="AW523">
        <v>18</v>
      </c>
      <c r="AX523">
        <v>20</v>
      </c>
      <c r="AY523">
        <v>20</v>
      </c>
      <c r="AZ523">
        <v>20</v>
      </c>
      <c r="BA523">
        <v>20</v>
      </c>
      <c r="BB523">
        <v>20</v>
      </c>
      <c r="BC523">
        <v>12</v>
      </c>
      <c r="BD523">
        <v>12</v>
      </c>
      <c r="BE523">
        <v>12</v>
      </c>
      <c r="BF523">
        <v>15</v>
      </c>
      <c r="BG523">
        <v>15</v>
      </c>
      <c r="BH523">
        <v>17</v>
      </c>
      <c r="BI523">
        <v>2</v>
      </c>
      <c r="BJ523" t="s">
        <v>347</v>
      </c>
      <c r="BK523">
        <v>10</v>
      </c>
      <c r="BL523">
        <v>2</v>
      </c>
      <c r="BM523">
        <v>-99</v>
      </c>
      <c r="BN523">
        <v>-99</v>
      </c>
      <c r="BO523">
        <v>-88</v>
      </c>
      <c r="BP523">
        <v>-88</v>
      </c>
      <c r="BQ523">
        <v>6</v>
      </c>
      <c r="BR523">
        <v>7.5</v>
      </c>
      <c r="BS523">
        <v>8</v>
      </c>
      <c r="BT523">
        <v>-99</v>
      </c>
      <c r="BU523">
        <v>-99</v>
      </c>
      <c r="BV523">
        <v>-99</v>
      </c>
      <c r="BW523">
        <v>-99</v>
      </c>
      <c r="BX523">
        <v>-88</v>
      </c>
      <c r="BY523">
        <v>-88</v>
      </c>
      <c r="BZ523">
        <v>6</v>
      </c>
      <c r="CA523">
        <v>7.5</v>
      </c>
      <c r="CB523">
        <v>8</v>
      </c>
      <c r="CC523">
        <v>-99</v>
      </c>
      <c r="CD523">
        <v>-99</v>
      </c>
      <c r="CE523">
        <v>-99</v>
      </c>
      <c r="CF523">
        <v>-99</v>
      </c>
      <c r="CG523">
        <v>-88</v>
      </c>
      <c r="CH523">
        <v>-88</v>
      </c>
      <c r="CI523">
        <v>6</v>
      </c>
      <c r="CJ523">
        <v>7.5</v>
      </c>
      <c r="CK523">
        <v>8</v>
      </c>
      <c r="CL523">
        <v>-99</v>
      </c>
      <c r="CM523">
        <v>-99</v>
      </c>
      <c r="CN523">
        <v>1</v>
      </c>
      <c r="CO523">
        <v>1</v>
      </c>
      <c r="CR523">
        <v>2</v>
      </c>
      <c r="CT523">
        <v>1</v>
      </c>
      <c r="CU523">
        <v>1</v>
      </c>
      <c r="CV523">
        <v>2</v>
      </c>
      <c r="CW523">
        <v>2</v>
      </c>
      <c r="CX523">
        <v>2</v>
      </c>
      <c r="CY523">
        <v>2</v>
      </c>
      <c r="CZ523">
        <v>2</v>
      </c>
      <c r="DA523">
        <v>1</v>
      </c>
      <c r="DB523">
        <v>1</v>
      </c>
      <c r="DC523">
        <v>2</v>
      </c>
      <c r="DE523">
        <v>2</v>
      </c>
      <c r="DF523">
        <v>1</v>
      </c>
      <c r="DG523">
        <v>1</v>
      </c>
      <c r="DH523">
        <v>1</v>
      </c>
      <c r="DI523">
        <v>1</v>
      </c>
      <c r="DJ523">
        <v>2</v>
      </c>
      <c r="DK523">
        <v>2</v>
      </c>
      <c r="DL523">
        <v>2</v>
      </c>
      <c r="DN523">
        <v>2</v>
      </c>
      <c r="DO523">
        <v>1</v>
      </c>
      <c r="DP523">
        <v>2</v>
      </c>
      <c r="DQ523">
        <v>1</v>
      </c>
      <c r="DS523">
        <v>2</v>
      </c>
      <c r="DW523">
        <v>2</v>
      </c>
      <c r="DX523">
        <v>30</v>
      </c>
      <c r="DY523">
        <v>2</v>
      </c>
      <c r="EA523">
        <v>0</v>
      </c>
      <c r="EB523">
        <v>0</v>
      </c>
      <c r="EC523">
        <v>2</v>
      </c>
      <c r="EE523">
        <v>2</v>
      </c>
      <c r="EG523">
        <v>0</v>
      </c>
      <c r="EH523">
        <v>2</v>
      </c>
      <c r="EI523">
        <v>0</v>
      </c>
      <c r="EJ523">
        <v>2</v>
      </c>
      <c r="EK523">
        <v>1</v>
      </c>
      <c r="EL523">
        <v>60</v>
      </c>
      <c r="EM523">
        <v>5</v>
      </c>
      <c r="EN523">
        <v>1</v>
      </c>
      <c r="EO523">
        <v>2</v>
      </c>
      <c r="EP523">
        <v>2</v>
      </c>
      <c r="EQ523">
        <v>2</v>
      </c>
      <c r="ER523">
        <v>3</v>
      </c>
      <c r="ES523">
        <v>2</v>
      </c>
      <c r="FA523">
        <v>1</v>
      </c>
      <c r="FB523">
        <v>1986</v>
      </c>
      <c r="FC523">
        <v>93</v>
      </c>
      <c r="FD523">
        <v>1</v>
      </c>
      <c r="FE523">
        <v>2</v>
      </c>
      <c r="FF523">
        <v>2</v>
      </c>
      <c r="FG523">
        <v>2</v>
      </c>
      <c r="FH523">
        <v>2</v>
      </c>
      <c r="FI523">
        <v>2</v>
      </c>
      <c r="FJ523">
        <v>2</v>
      </c>
      <c r="FL523">
        <v>2</v>
      </c>
      <c r="FM523">
        <v>2</v>
      </c>
      <c r="FN523">
        <v>20</v>
      </c>
      <c r="FO523">
        <v>2</v>
      </c>
      <c r="FR523">
        <v>1</v>
      </c>
      <c r="FS523">
        <v>3</v>
      </c>
      <c r="FT523">
        <v>2</v>
      </c>
      <c r="FV523">
        <v>1</v>
      </c>
      <c r="FW523">
        <v>1</v>
      </c>
      <c r="FX523">
        <v>1</v>
      </c>
      <c r="FY523">
        <v>1</v>
      </c>
      <c r="GA523">
        <v>2</v>
      </c>
      <c r="GQ523">
        <v>2</v>
      </c>
      <c r="GS523">
        <v>2</v>
      </c>
      <c r="GT523">
        <v>2</v>
      </c>
      <c r="HE523">
        <v>2</v>
      </c>
      <c r="HN523">
        <v>2</v>
      </c>
      <c r="HT523">
        <v>2</v>
      </c>
      <c r="IA523">
        <v>1</v>
      </c>
    </row>
    <row r="524" spans="1:235" x14ac:dyDescent="0.25">
      <c r="A524">
        <v>1544</v>
      </c>
      <c r="B524">
        <v>1</v>
      </c>
      <c r="E524">
        <v>1</v>
      </c>
      <c r="F524">
        <v>2</v>
      </c>
      <c r="G524">
        <v>-88</v>
      </c>
      <c r="H524">
        <v>-88</v>
      </c>
      <c r="I524">
        <v>-88</v>
      </c>
      <c r="J524">
        <v>-88</v>
      </c>
      <c r="K524">
        <v>-88</v>
      </c>
      <c r="L524">
        <v>26</v>
      </c>
      <c r="M524">
        <v>-88</v>
      </c>
      <c r="N524">
        <v>-88</v>
      </c>
      <c r="O524">
        <v>-88</v>
      </c>
      <c r="P524">
        <v>-88</v>
      </c>
      <c r="Q524">
        <v>-88</v>
      </c>
      <c r="R524">
        <v>-88</v>
      </c>
      <c r="S524">
        <v>-88</v>
      </c>
      <c r="T524">
        <v>-88</v>
      </c>
      <c r="U524">
        <v>15</v>
      </c>
      <c r="V524">
        <v>18</v>
      </c>
      <c r="W524">
        <v>18.5</v>
      </c>
      <c r="X524">
        <v>18.5</v>
      </c>
      <c r="Y524">
        <v>-88</v>
      </c>
      <c r="Z524">
        <v>-88</v>
      </c>
      <c r="AA524">
        <v>-88</v>
      </c>
      <c r="AB524">
        <v>-88</v>
      </c>
      <c r="AC524">
        <v>-88</v>
      </c>
      <c r="AD524">
        <v>26</v>
      </c>
      <c r="AE524">
        <v>-88</v>
      </c>
      <c r="AF524">
        <v>-88</v>
      </c>
      <c r="AG524">
        <v>-88</v>
      </c>
      <c r="AH524">
        <v>-88</v>
      </c>
      <c r="AI524">
        <v>-88</v>
      </c>
      <c r="AJ524">
        <v>-88</v>
      </c>
      <c r="AK524">
        <v>-88</v>
      </c>
      <c r="AL524">
        <v>-88</v>
      </c>
      <c r="AM524">
        <v>15</v>
      </c>
      <c r="AN524">
        <v>18</v>
      </c>
      <c r="AO524">
        <v>18.5</v>
      </c>
      <c r="AP524">
        <v>18.5</v>
      </c>
      <c r="AQ524">
        <v>-88</v>
      </c>
      <c r="AR524">
        <v>-88</v>
      </c>
      <c r="AS524">
        <v>-88</v>
      </c>
      <c r="AT524">
        <v>-88</v>
      </c>
      <c r="AU524">
        <v>-88</v>
      </c>
      <c r="AV524">
        <v>26</v>
      </c>
      <c r="AW524">
        <v>-88</v>
      </c>
      <c r="AX524">
        <v>-88</v>
      </c>
      <c r="AY524">
        <v>-88</v>
      </c>
      <c r="AZ524">
        <v>-88</v>
      </c>
      <c r="BA524">
        <v>-88</v>
      </c>
      <c r="BB524">
        <v>-88</v>
      </c>
      <c r="BC524">
        <v>-88</v>
      </c>
      <c r="BD524">
        <v>-88</v>
      </c>
      <c r="BE524">
        <v>15</v>
      </c>
      <c r="BF524">
        <v>18</v>
      </c>
      <c r="BG524">
        <v>18.5</v>
      </c>
      <c r="BH524">
        <v>18.5</v>
      </c>
      <c r="BI524">
        <v>1</v>
      </c>
      <c r="BL524">
        <v>2</v>
      </c>
      <c r="BM524">
        <v>-99</v>
      </c>
      <c r="BN524">
        <v>-99</v>
      </c>
      <c r="BO524">
        <v>-88</v>
      </c>
      <c r="BP524">
        <v>7.5</v>
      </c>
      <c r="BQ524">
        <v>7.75</v>
      </c>
      <c r="BR524">
        <v>8</v>
      </c>
      <c r="BS524">
        <v>-88</v>
      </c>
      <c r="BT524">
        <v>-99</v>
      </c>
      <c r="BU524">
        <v>-99</v>
      </c>
      <c r="BV524">
        <v>-99</v>
      </c>
      <c r="BW524">
        <v>-99</v>
      </c>
      <c r="BX524">
        <v>-88</v>
      </c>
      <c r="BY524">
        <v>7.5</v>
      </c>
      <c r="BZ524">
        <v>7.75</v>
      </c>
      <c r="CA524">
        <v>8</v>
      </c>
      <c r="CB524">
        <v>-88</v>
      </c>
      <c r="CC524">
        <v>-99</v>
      </c>
      <c r="CD524">
        <v>-99</v>
      </c>
      <c r="CE524">
        <v>-99</v>
      </c>
      <c r="CF524">
        <v>-99</v>
      </c>
      <c r="CG524">
        <v>-88</v>
      </c>
      <c r="CH524">
        <v>7.5</v>
      </c>
      <c r="CI524">
        <v>7.75</v>
      </c>
      <c r="CJ524">
        <v>8</v>
      </c>
      <c r="CK524">
        <v>-88</v>
      </c>
      <c r="CL524">
        <v>-99</v>
      </c>
      <c r="CM524">
        <v>-99</v>
      </c>
      <c r="CN524">
        <v>2</v>
      </c>
      <c r="CO524">
        <v>2</v>
      </c>
      <c r="CP524">
        <v>2</v>
      </c>
      <c r="EG524">
        <v>0</v>
      </c>
      <c r="EH524">
        <v>2</v>
      </c>
      <c r="EI524">
        <v>0</v>
      </c>
      <c r="EJ524">
        <v>2</v>
      </c>
      <c r="EK524">
        <v>1</v>
      </c>
      <c r="EL524">
        <v>20</v>
      </c>
      <c r="EM524">
        <v>-88</v>
      </c>
      <c r="EN524">
        <v>-88</v>
      </c>
      <c r="EO524">
        <v>2</v>
      </c>
      <c r="EP524">
        <v>3</v>
      </c>
      <c r="EQ524">
        <v>3</v>
      </c>
      <c r="ER524">
        <v>4</v>
      </c>
      <c r="ES524">
        <v>2</v>
      </c>
      <c r="FA524">
        <v>1</v>
      </c>
      <c r="FB524">
        <v>1987</v>
      </c>
      <c r="FC524">
        <v>55</v>
      </c>
      <c r="FD524">
        <v>1</v>
      </c>
      <c r="FE524">
        <v>1</v>
      </c>
      <c r="FF524">
        <v>1</v>
      </c>
      <c r="FG524">
        <v>2</v>
      </c>
      <c r="FH524">
        <v>2</v>
      </c>
      <c r="FI524">
        <v>2</v>
      </c>
      <c r="FJ524">
        <v>2</v>
      </c>
      <c r="FL524">
        <v>2</v>
      </c>
      <c r="FM524">
        <v>4</v>
      </c>
      <c r="FN524">
        <v>30</v>
      </c>
      <c r="FO524">
        <v>2</v>
      </c>
      <c r="FR524">
        <v>2</v>
      </c>
      <c r="FT524">
        <v>2</v>
      </c>
      <c r="FV524">
        <v>2</v>
      </c>
      <c r="GA524">
        <v>2</v>
      </c>
      <c r="GQ524">
        <v>1</v>
      </c>
      <c r="GS524">
        <v>2</v>
      </c>
      <c r="GT524">
        <v>2</v>
      </c>
      <c r="HE524">
        <v>1</v>
      </c>
      <c r="HF524">
        <v>1996</v>
      </c>
      <c r="HG524">
        <v>2</v>
      </c>
      <c r="HH524">
        <v>2</v>
      </c>
      <c r="HI524">
        <v>2</v>
      </c>
      <c r="HJ524">
        <v>1</v>
      </c>
      <c r="HK524">
        <v>2</v>
      </c>
      <c r="HN524">
        <v>2</v>
      </c>
      <c r="HT524">
        <v>2</v>
      </c>
      <c r="IA524">
        <v>2</v>
      </c>
    </row>
    <row r="525" spans="1:235" x14ac:dyDescent="0.25">
      <c r="A525">
        <v>1062</v>
      </c>
      <c r="B525">
        <v>3</v>
      </c>
      <c r="C525" t="s">
        <v>323</v>
      </c>
      <c r="D525">
        <v>90</v>
      </c>
      <c r="E525">
        <v>1</v>
      </c>
      <c r="F525">
        <v>2</v>
      </c>
      <c r="G525">
        <v>15</v>
      </c>
      <c r="H525">
        <v>15</v>
      </c>
      <c r="I525">
        <v>16</v>
      </c>
      <c r="J525">
        <v>16</v>
      </c>
      <c r="K525">
        <v>18</v>
      </c>
      <c r="L525">
        <v>18</v>
      </c>
      <c r="M525">
        <v>17</v>
      </c>
      <c r="N525">
        <v>18</v>
      </c>
      <c r="O525">
        <v>18</v>
      </c>
      <c r="P525">
        <v>21</v>
      </c>
      <c r="Q525">
        <v>20</v>
      </c>
      <c r="R525">
        <v>16</v>
      </c>
      <c r="S525">
        <v>16</v>
      </c>
      <c r="T525">
        <v>15</v>
      </c>
      <c r="U525">
        <v>15</v>
      </c>
      <c r="V525">
        <v>16</v>
      </c>
      <c r="W525">
        <v>16</v>
      </c>
      <c r="X525">
        <v>16</v>
      </c>
      <c r="Y525">
        <v>15</v>
      </c>
      <c r="Z525">
        <v>15</v>
      </c>
      <c r="AA525">
        <v>16</v>
      </c>
      <c r="AB525">
        <v>16</v>
      </c>
      <c r="AC525">
        <v>18</v>
      </c>
      <c r="AD525">
        <v>18</v>
      </c>
      <c r="AE525">
        <v>17</v>
      </c>
      <c r="AF525">
        <v>18</v>
      </c>
      <c r="AG525">
        <v>18</v>
      </c>
      <c r="AH525">
        <v>21</v>
      </c>
      <c r="AI525">
        <v>20</v>
      </c>
      <c r="AJ525">
        <v>16</v>
      </c>
      <c r="AK525">
        <v>16</v>
      </c>
      <c r="AL525">
        <v>15</v>
      </c>
      <c r="AM525">
        <v>15</v>
      </c>
      <c r="AN525">
        <v>16</v>
      </c>
      <c r="AO525">
        <v>16</v>
      </c>
      <c r="AP525">
        <v>16</v>
      </c>
      <c r="AQ525">
        <v>15</v>
      </c>
      <c r="AR525">
        <v>15</v>
      </c>
      <c r="AS525">
        <v>16</v>
      </c>
      <c r="AT525">
        <v>16</v>
      </c>
      <c r="AU525">
        <v>18</v>
      </c>
      <c r="AV525">
        <v>18</v>
      </c>
      <c r="AW525">
        <v>17</v>
      </c>
      <c r="AX525">
        <v>18</v>
      </c>
      <c r="AY525">
        <v>18</v>
      </c>
      <c r="AZ525">
        <v>21</v>
      </c>
      <c r="BA525">
        <v>20</v>
      </c>
      <c r="BB525">
        <v>16</v>
      </c>
      <c r="BC525">
        <v>16</v>
      </c>
      <c r="BD525">
        <v>15</v>
      </c>
      <c r="BE525">
        <v>15</v>
      </c>
      <c r="BF525">
        <v>16</v>
      </c>
      <c r="BG525">
        <v>16</v>
      </c>
      <c r="BH525">
        <v>16</v>
      </c>
      <c r="BI525">
        <v>3</v>
      </c>
      <c r="BJ525" t="s">
        <v>323</v>
      </c>
      <c r="BK525">
        <v>30</v>
      </c>
      <c r="BL525">
        <v>2</v>
      </c>
      <c r="BM525">
        <v>-99</v>
      </c>
      <c r="BN525">
        <v>-99</v>
      </c>
      <c r="BO525">
        <v>-88</v>
      </c>
      <c r="BP525">
        <v>-88</v>
      </c>
      <c r="BQ525">
        <v>6</v>
      </c>
      <c r="BR525">
        <v>8</v>
      </c>
      <c r="BS525">
        <v>-88</v>
      </c>
      <c r="BT525">
        <v>-99</v>
      </c>
      <c r="BU525">
        <v>-99</v>
      </c>
      <c r="BV525">
        <v>-99</v>
      </c>
      <c r="BW525">
        <v>-99</v>
      </c>
      <c r="BX525">
        <v>-88</v>
      </c>
      <c r="BY525">
        <v>-88</v>
      </c>
      <c r="BZ525">
        <v>6</v>
      </c>
      <c r="CA525">
        <v>8</v>
      </c>
      <c r="CB525">
        <v>-88</v>
      </c>
      <c r="CC525">
        <v>-99</v>
      </c>
      <c r="CD525">
        <v>-99</v>
      </c>
      <c r="CE525">
        <v>-99</v>
      </c>
      <c r="CF525">
        <v>-99</v>
      </c>
      <c r="CG525">
        <v>-88</v>
      </c>
      <c r="CH525">
        <v>-88</v>
      </c>
      <c r="CI525">
        <v>6</v>
      </c>
      <c r="CJ525">
        <v>8</v>
      </c>
      <c r="CK525">
        <v>-88</v>
      </c>
      <c r="CL525">
        <v>-99</v>
      </c>
      <c r="CM525">
        <v>-99</v>
      </c>
      <c r="CN525">
        <v>2</v>
      </c>
      <c r="CO525">
        <v>1</v>
      </c>
      <c r="CR525">
        <v>2</v>
      </c>
      <c r="CT525">
        <v>1</v>
      </c>
      <c r="CU525">
        <v>1</v>
      </c>
      <c r="CV525">
        <v>2</v>
      </c>
      <c r="CW525">
        <v>2</v>
      </c>
      <c r="CX525">
        <v>2</v>
      </c>
      <c r="CY525">
        <v>2</v>
      </c>
      <c r="CZ525">
        <v>2</v>
      </c>
      <c r="DA525">
        <v>1</v>
      </c>
      <c r="DB525">
        <v>1</v>
      </c>
      <c r="DC525">
        <v>2</v>
      </c>
      <c r="DE525">
        <v>2</v>
      </c>
      <c r="DF525">
        <v>2</v>
      </c>
      <c r="DG525">
        <v>2</v>
      </c>
      <c r="DH525">
        <v>2</v>
      </c>
      <c r="DI525">
        <v>1</v>
      </c>
      <c r="DJ525">
        <v>1</v>
      </c>
      <c r="DK525">
        <v>1</v>
      </c>
      <c r="DL525">
        <v>2</v>
      </c>
      <c r="DN525">
        <v>2</v>
      </c>
      <c r="DO525">
        <v>1</v>
      </c>
      <c r="DP525">
        <v>2</v>
      </c>
      <c r="DQ525">
        <v>1</v>
      </c>
      <c r="DS525">
        <v>0.5</v>
      </c>
      <c r="DW525">
        <v>3</v>
      </c>
      <c r="DX525">
        <v>30</v>
      </c>
      <c r="DY525">
        <v>2</v>
      </c>
      <c r="EA525">
        <v>0</v>
      </c>
      <c r="EB525">
        <v>0</v>
      </c>
      <c r="EC525">
        <v>2</v>
      </c>
      <c r="EE525">
        <v>2</v>
      </c>
      <c r="EG525">
        <v>0</v>
      </c>
      <c r="EH525">
        <v>2</v>
      </c>
      <c r="EI525">
        <v>0</v>
      </c>
      <c r="EJ525">
        <v>2</v>
      </c>
      <c r="EK525">
        <v>1</v>
      </c>
      <c r="EL525">
        <v>60</v>
      </c>
      <c r="EM525">
        <v>10</v>
      </c>
      <c r="EN525">
        <v>1</v>
      </c>
      <c r="EO525">
        <v>2</v>
      </c>
      <c r="EP525">
        <v>2</v>
      </c>
      <c r="EQ525">
        <v>3</v>
      </c>
      <c r="ER525">
        <v>3</v>
      </c>
      <c r="ES525">
        <v>2</v>
      </c>
      <c r="FA525">
        <v>1</v>
      </c>
      <c r="FB525">
        <v>2002</v>
      </c>
      <c r="FC525">
        <v>96</v>
      </c>
      <c r="FD525">
        <v>1</v>
      </c>
      <c r="FE525">
        <v>2</v>
      </c>
      <c r="FF525">
        <v>2</v>
      </c>
      <c r="FG525">
        <v>2</v>
      </c>
      <c r="FH525">
        <v>2</v>
      </c>
      <c r="FI525">
        <v>2</v>
      </c>
      <c r="FJ525">
        <v>2</v>
      </c>
      <c r="FL525">
        <v>2</v>
      </c>
      <c r="FM525">
        <v>2</v>
      </c>
      <c r="FN525">
        <v>30</v>
      </c>
      <c r="FO525">
        <v>2</v>
      </c>
      <c r="FR525">
        <v>2</v>
      </c>
      <c r="FT525">
        <v>2</v>
      </c>
      <c r="FV525">
        <v>1</v>
      </c>
      <c r="FW525">
        <v>1</v>
      </c>
      <c r="FX525">
        <v>1</v>
      </c>
      <c r="FY525">
        <v>1</v>
      </c>
      <c r="GA525">
        <v>3</v>
      </c>
      <c r="GQ525">
        <v>1</v>
      </c>
      <c r="GS525">
        <v>2</v>
      </c>
      <c r="GT525">
        <v>2</v>
      </c>
      <c r="HE525">
        <v>2</v>
      </c>
      <c r="HN525">
        <v>2</v>
      </c>
      <c r="HT525">
        <v>2</v>
      </c>
      <c r="IA525">
        <v>2</v>
      </c>
    </row>
    <row r="526" spans="1:235" x14ac:dyDescent="0.25">
      <c r="A526">
        <v>1145</v>
      </c>
      <c r="B526">
        <v>3</v>
      </c>
      <c r="C526" t="s">
        <v>323</v>
      </c>
      <c r="D526">
        <v>30</v>
      </c>
      <c r="E526">
        <v>1</v>
      </c>
      <c r="F526">
        <v>2</v>
      </c>
      <c r="G526">
        <v>-88</v>
      </c>
      <c r="H526">
        <v>-88</v>
      </c>
      <c r="I526">
        <v>-88</v>
      </c>
      <c r="J526">
        <v>15</v>
      </c>
      <c r="K526">
        <v>15</v>
      </c>
      <c r="L526">
        <v>17</v>
      </c>
      <c r="M526">
        <v>17</v>
      </c>
      <c r="N526">
        <v>17</v>
      </c>
      <c r="O526">
        <v>18</v>
      </c>
      <c r="P526">
        <v>18</v>
      </c>
      <c r="Q526">
        <v>18</v>
      </c>
      <c r="R526">
        <v>20</v>
      </c>
      <c r="S526">
        <v>20</v>
      </c>
      <c r="T526">
        <v>20</v>
      </c>
      <c r="U526">
        <v>21</v>
      </c>
      <c r="V526">
        <v>15</v>
      </c>
      <c r="W526">
        <v>15</v>
      </c>
      <c r="X526">
        <v>17</v>
      </c>
      <c r="Y526">
        <v>-88</v>
      </c>
      <c r="Z526">
        <v>-88</v>
      </c>
      <c r="AA526">
        <v>-88</v>
      </c>
      <c r="AB526">
        <v>15</v>
      </c>
      <c r="AC526">
        <v>15</v>
      </c>
      <c r="AD526">
        <v>17</v>
      </c>
      <c r="AE526">
        <v>17</v>
      </c>
      <c r="AF526">
        <v>17</v>
      </c>
      <c r="AG526">
        <v>18</v>
      </c>
      <c r="AH526">
        <v>18</v>
      </c>
      <c r="AI526">
        <v>18</v>
      </c>
      <c r="AJ526">
        <v>20</v>
      </c>
      <c r="AK526">
        <v>20</v>
      </c>
      <c r="AL526">
        <v>20</v>
      </c>
      <c r="AM526">
        <v>21</v>
      </c>
      <c r="AN526">
        <v>15</v>
      </c>
      <c r="AO526">
        <v>15</v>
      </c>
      <c r="AP526">
        <v>17</v>
      </c>
      <c r="AQ526">
        <v>-88</v>
      </c>
      <c r="AR526">
        <v>-88</v>
      </c>
      <c r="AS526">
        <v>-88</v>
      </c>
      <c r="AT526">
        <v>15</v>
      </c>
      <c r="AU526">
        <v>15</v>
      </c>
      <c r="AV526">
        <v>17</v>
      </c>
      <c r="AW526">
        <v>17</v>
      </c>
      <c r="AX526">
        <v>17</v>
      </c>
      <c r="AY526">
        <v>18</v>
      </c>
      <c r="AZ526">
        <v>18</v>
      </c>
      <c r="BA526">
        <v>18</v>
      </c>
      <c r="BB526">
        <v>20</v>
      </c>
      <c r="BC526">
        <v>20</v>
      </c>
      <c r="BD526">
        <v>20</v>
      </c>
      <c r="BE526">
        <v>21</v>
      </c>
      <c r="BF526">
        <v>15</v>
      </c>
      <c r="BG526">
        <v>15</v>
      </c>
      <c r="BH526">
        <v>17</v>
      </c>
      <c r="BI526">
        <v>3</v>
      </c>
      <c r="BJ526" t="s">
        <v>323</v>
      </c>
      <c r="BK526">
        <v>30</v>
      </c>
      <c r="BL526">
        <v>2</v>
      </c>
      <c r="BM526">
        <v>-99</v>
      </c>
      <c r="BN526">
        <v>-99</v>
      </c>
      <c r="BO526">
        <v>-88</v>
      </c>
      <c r="BP526">
        <v>8</v>
      </c>
      <c r="BQ526">
        <v>8</v>
      </c>
      <c r="BR526">
        <v>8</v>
      </c>
      <c r="BS526">
        <v>-88</v>
      </c>
      <c r="BT526">
        <v>-99</v>
      </c>
      <c r="BU526">
        <v>-99</v>
      </c>
      <c r="BV526">
        <v>-99</v>
      </c>
      <c r="BW526">
        <v>-99</v>
      </c>
      <c r="BX526">
        <v>-88</v>
      </c>
      <c r="BY526">
        <v>8</v>
      </c>
      <c r="BZ526">
        <v>8</v>
      </c>
      <c r="CA526">
        <v>8</v>
      </c>
      <c r="CB526">
        <v>-88</v>
      </c>
      <c r="CC526">
        <v>-99</v>
      </c>
      <c r="CD526">
        <v>-99</v>
      </c>
      <c r="CE526">
        <v>-99</v>
      </c>
      <c r="CF526">
        <v>-99</v>
      </c>
      <c r="CG526">
        <v>-88</v>
      </c>
      <c r="CH526">
        <v>8</v>
      </c>
      <c r="CI526">
        <v>8</v>
      </c>
      <c r="CJ526">
        <v>8</v>
      </c>
      <c r="CK526">
        <v>-88</v>
      </c>
      <c r="CL526">
        <v>-99</v>
      </c>
      <c r="CM526">
        <v>-99</v>
      </c>
      <c r="CN526">
        <v>1</v>
      </c>
      <c r="CO526">
        <v>1</v>
      </c>
      <c r="CR526">
        <v>2</v>
      </c>
      <c r="CT526">
        <v>1</v>
      </c>
      <c r="CU526">
        <v>1</v>
      </c>
      <c r="CV526">
        <v>2</v>
      </c>
      <c r="CW526">
        <v>2</v>
      </c>
      <c r="CX526">
        <v>2</v>
      </c>
      <c r="CY526">
        <v>2</v>
      </c>
      <c r="CZ526">
        <v>1</v>
      </c>
      <c r="DA526">
        <v>2</v>
      </c>
      <c r="DB526">
        <v>2</v>
      </c>
      <c r="DC526">
        <v>2</v>
      </c>
      <c r="DE526">
        <v>2</v>
      </c>
      <c r="DF526">
        <v>1</v>
      </c>
      <c r="DG526">
        <v>2</v>
      </c>
      <c r="DH526">
        <v>2</v>
      </c>
      <c r="DI526">
        <v>1</v>
      </c>
      <c r="DJ526">
        <v>2</v>
      </c>
      <c r="DK526">
        <v>2</v>
      </c>
      <c r="DL526">
        <v>2</v>
      </c>
      <c r="DN526">
        <v>2</v>
      </c>
      <c r="DO526">
        <v>1</v>
      </c>
      <c r="DP526">
        <v>2</v>
      </c>
      <c r="DQ526">
        <v>1</v>
      </c>
      <c r="DS526">
        <v>0.5</v>
      </c>
      <c r="DW526">
        <v>4</v>
      </c>
      <c r="DX526">
        <v>30</v>
      </c>
      <c r="DY526">
        <v>2</v>
      </c>
      <c r="EA526">
        <v>0</v>
      </c>
      <c r="EB526">
        <v>0</v>
      </c>
      <c r="EC526">
        <v>2</v>
      </c>
      <c r="EE526">
        <v>2</v>
      </c>
      <c r="EG526">
        <v>0</v>
      </c>
      <c r="EH526">
        <v>2</v>
      </c>
      <c r="EI526">
        <v>0</v>
      </c>
      <c r="EJ526">
        <v>2</v>
      </c>
      <c r="EK526">
        <v>1</v>
      </c>
      <c r="EL526">
        <v>30</v>
      </c>
      <c r="EM526">
        <v>14</v>
      </c>
      <c r="EN526">
        <v>1</v>
      </c>
      <c r="EO526">
        <v>2</v>
      </c>
      <c r="EP526">
        <v>3</v>
      </c>
      <c r="EQ526">
        <v>3</v>
      </c>
      <c r="ER526">
        <v>4</v>
      </c>
      <c r="ES526">
        <v>1</v>
      </c>
      <c r="ET526">
        <v>30</v>
      </c>
      <c r="EU526">
        <v>14</v>
      </c>
      <c r="EV526">
        <v>0</v>
      </c>
      <c r="EW526">
        <v>2</v>
      </c>
      <c r="EX526">
        <v>3</v>
      </c>
      <c r="EY526">
        <v>3</v>
      </c>
      <c r="EZ526">
        <v>4</v>
      </c>
      <c r="FA526">
        <v>1</v>
      </c>
      <c r="FB526">
        <v>1992</v>
      </c>
      <c r="FC526">
        <v>47</v>
      </c>
      <c r="FD526">
        <v>1</v>
      </c>
      <c r="FE526">
        <v>2</v>
      </c>
      <c r="FF526">
        <v>2</v>
      </c>
      <c r="FG526">
        <v>2</v>
      </c>
      <c r="FH526">
        <v>2</v>
      </c>
      <c r="FI526">
        <v>2</v>
      </c>
      <c r="FJ526">
        <v>2</v>
      </c>
      <c r="FL526">
        <v>2</v>
      </c>
      <c r="FM526">
        <v>2</v>
      </c>
      <c r="FN526">
        <v>17</v>
      </c>
      <c r="FO526">
        <v>2</v>
      </c>
      <c r="FR526">
        <v>2</v>
      </c>
      <c r="FT526">
        <v>2</v>
      </c>
      <c r="FV526">
        <v>2</v>
      </c>
      <c r="GA526">
        <v>3</v>
      </c>
      <c r="GQ526">
        <v>6</v>
      </c>
      <c r="GS526">
        <v>2</v>
      </c>
      <c r="GT526">
        <v>2</v>
      </c>
      <c r="HE526">
        <v>1</v>
      </c>
      <c r="HF526">
        <v>2005</v>
      </c>
      <c r="HG526">
        <v>2</v>
      </c>
      <c r="HH526">
        <v>2</v>
      </c>
      <c r="HI526">
        <v>2</v>
      </c>
      <c r="HJ526">
        <v>2</v>
      </c>
      <c r="HK526">
        <v>2</v>
      </c>
      <c r="HN526">
        <v>2</v>
      </c>
      <c r="HT526">
        <v>2</v>
      </c>
      <c r="IA526">
        <v>2</v>
      </c>
    </row>
    <row r="527" spans="1:235" x14ac:dyDescent="0.25">
      <c r="A527">
        <v>1103</v>
      </c>
      <c r="BI527">
        <v>1</v>
      </c>
      <c r="BL527">
        <v>2</v>
      </c>
      <c r="BM527">
        <v>-99</v>
      </c>
      <c r="BN527">
        <v>-99</v>
      </c>
      <c r="BO527">
        <v>-88</v>
      </c>
      <c r="BP527">
        <v>5</v>
      </c>
      <c r="BQ527">
        <v>8</v>
      </c>
      <c r="BR527">
        <v>9</v>
      </c>
      <c r="BS527">
        <v>10</v>
      </c>
      <c r="BT527">
        <v>-99</v>
      </c>
      <c r="BU527">
        <v>-99</v>
      </c>
      <c r="BV527">
        <v>-99</v>
      </c>
      <c r="BW527">
        <v>-99</v>
      </c>
      <c r="BX527">
        <v>-88</v>
      </c>
      <c r="BY527">
        <v>5</v>
      </c>
      <c r="BZ527">
        <v>8</v>
      </c>
      <c r="CA527">
        <v>9</v>
      </c>
      <c r="CB527">
        <v>10</v>
      </c>
      <c r="CC527">
        <v>-99</v>
      </c>
      <c r="CD527">
        <v>-99</v>
      </c>
      <c r="CE527">
        <v>-99</v>
      </c>
      <c r="CF527">
        <v>-99</v>
      </c>
      <c r="CG527">
        <v>-88</v>
      </c>
      <c r="CH527">
        <v>5</v>
      </c>
      <c r="CI527">
        <v>8</v>
      </c>
      <c r="CJ527">
        <v>9</v>
      </c>
      <c r="CK527">
        <v>10</v>
      </c>
      <c r="CL527">
        <v>-99</v>
      </c>
      <c r="CM527">
        <v>-99</v>
      </c>
      <c r="CN527">
        <v>2</v>
      </c>
      <c r="CO527">
        <v>1</v>
      </c>
      <c r="CR527">
        <v>1</v>
      </c>
      <c r="CT527">
        <v>3</v>
      </c>
      <c r="CU527">
        <v>1</v>
      </c>
      <c r="CV527">
        <v>2</v>
      </c>
      <c r="CW527">
        <v>1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E527">
        <v>2</v>
      </c>
      <c r="DF527">
        <v>1</v>
      </c>
      <c r="DG527">
        <v>2</v>
      </c>
      <c r="DH527">
        <v>2</v>
      </c>
      <c r="DI527">
        <v>1</v>
      </c>
      <c r="DJ527">
        <v>2</v>
      </c>
      <c r="DK527">
        <v>2</v>
      </c>
      <c r="DL527">
        <v>2</v>
      </c>
      <c r="DN527">
        <v>2</v>
      </c>
      <c r="DO527">
        <v>1</v>
      </c>
      <c r="DP527">
        <v>1</v>
      </c>
      <c r="DQ527">
        <v>4</v>
      </c>
      <c r="DT527">
        <v>4</v>
      </c>
      <c r="DW527">
        <v>4</v>
      </c>
      <c r="DX527">
        <v>14</v>
      </c>
      <c r="DY527">
        <v>2</v>
      </c>
      <c r="EA527">
        <v>0</v>
      </c>
      <c r="EB527">
        <v>-99</v>
      </c>
      <c r="EC527">
        <v>2</v>
      </c>
      <c r="EE527">
        <v>2</v>
      </c>
      <c r="EG527">
        <v>0</v>
      </c>
      <c r="EH527">
        <v>2</v>
      </c>
      <c r="EI527">
        <v>0</v>
      </c>
      <c r="EJ527">
        <v>2</v>
      </c>
      <c r="EK527">
        <v>1</v>
      </c>
      <c r="EL527">
        <v>15</v>
      </c>
      <c r="EM527">
        <v>5</v>
      </c>
      <c r="EN527">
        <v>3</v>
      </c>
      <c r="EO527">
        <v>1</v>
      </c>
      <c r="EP527">
        <v>2</v>
      </c>
      <c r="EQ527">
        <v>3</v>
      </c>
      <c r="ER527">
        <v>4</v>
      </c>
      <c r="ES527">
        <v>2</v>
      </c>
      <c r="FA527">
        <v>1</v>
      </c>
      <c r="FB527">
        <v>1955</v>
      </c>
      <c r="FC527">
        <v>100</v>
      </c>
      <c r="FL527">
        <v>2</v>
      </c>
      <c r="FM527">
        <v>2</v>
      </c>
      <c r="FN527">
        <v>16</v>
      </c>
      <c r="FO527">
        <v>2</v>
      </c>
      <c r="FR527">
        <v>2</v>
      </c>
      <c r="FT527">
        <v>2</v>
      </c>
      <c r="FV527">
        <v>2</v>
      </c>
      <c r="GA527">
        <v>2</v>
      </c>
      <c r="GQ527">
        <v>1</v>
      </c>
      <c r="GS527">
        <v>2</v>
      </c>
      <c r="GT527">
        <v>2</v>
      </c>
      <c r="HE527">
        <v>2</v>
      </c>
      <c r="HN527">
        <v>2</v>
      </c>
      <c r="HT527">
        <v>1</v>
      </c>
      <c r="HU527">
        <v>2</v>
      </c>
      <c r="HV527">
        <v>2</v>
      </c>
      <c r="HW527">
        <v>1</v>
      </c>
      <c r="HX527">
        <v>2</v>
      </c>
      <c r="HY527">
        <v>2</v>
      </c>
      <c r="IA527">
        <v>2</v>
      </c>
    </row>
    <row r="528" spans="1:235" x14ac:dyDescent="0.25">
      <c r="A528">
        <v>1112</v>
      </c>
      <c r="B528">
        <v>3</v>
      </c>
      <c r="C528" t="s">
        <v>323</v>
      </c>
      <c r="D528">
        <v>60</v>
      </c>
      <c r="E528">
        <v>1</v>
      </c>
      <c r="F528">
        <v>2</v>
      </c>
      <c r="G528">
        <v>13</v>
      </c>
      <c r="H528">
        <v>13</v>
      </c>
      <c r="I528">
        <v>15</v>
      </c>
      <c r="J528">
        <v>16</v>
      </c>
      <c r="K528">
        <v>18</v>
      </c>
      <c r="L528">
        <v>18</v>
      </c>
      <c r="M528">
        <v>20</v>
      </c>
      <c r="N528">
        <v>21</v>
      </c>
      <c r="O528">
        <v>22</v>
      </c>
      <c r="P528">
        <v>22</v>
      </c>
      <c r="Q528">
        <v>20</v>
      </c>
      <c r="R528">
        <v>13</v>
      </c>
      <c r="S528">
        <v>13</v>
      </c>
      <c r="T528">
        <v>13</v>
      </c>
      <c r="U528">
        <v>13</v>
      </c>
      <c r="V528">
        <v>15</v>
      </c>
      <c r="W528">
        <v>16</v>
      </c>
      <c r="X528">
        <v>16</v>
      </c>
      <c r="Y528">
        <v>13</v>
      </c>
      <c r="Z528">
        <v>13</v>
      </c>
      <c r="AA528">
        <v>15</v>
      </c>
      <c r="AB528">
        <v>16</v>
      </c>
      <c r="AC528">
        <v>18</v>
      </c>
      <c r="AD528">
        <v>18</v>
      </c>
      <c r="AE528">
        <v>20</v>
      </c>
      <c r="AF528">
        <v>21</v>
      </c>
      <c r="AG528">
        <v>22</v>
      </c>
      <c r="AH528">
        <v>22</v>
      </c>
      <c r="AI528">
        <v>20</v>
      </c>
      <c r="AJ528">
        <v>13</v>
      </c>
      <c r="AK528">
        <v>13</v>
      </c>
      <c r="AL528">
        <v>13</v>
      </c>
      <c r="AM528">
        <v>13</v>
      </c>
      <c r="AN528">
        <v>15</v>
      </c>
      <c r="AO528">
        <v>16</v>
      </c>
      <c r="AP528">
        <v>16</v>
      </c>
      <c r="AQ528">
        <v>13</v>
      </c>
      <c r="AR528">
        <v>13</v>
      </c>
      <c r="AS528">
        <v>15</v>
      </c>
      <c r="AT528">
        <v>16</v>
      </c>
      <c r="AU528">
        <v>18</v>
      </c>
      <c r="AV528">
        <v>18</v>
      </c>
      <c r="AW528">
        <v>20</v>
      </c>
      <c r="AX528">
        <v>21</v>
      </c>
      <c r="AY528">
        <v>22</v>
      </c>
      <c r="AZ528">
        <v>22</v>
      </c>
      <c r="BA528">
        <v>20</v>
      </c>
      <c r="BB528">
        <v>13</v>
      </c>
      <c r="BC528">
        <v>13</v>
      </c>
      <c r="BD528">
        <v>13</v>
      </c>
      <c r="BE528">
        <v>13</v>
      </c>
      <c r="BF528">
        <v>15</v>
      </c>
      <c r="BG528">
        <v>16</v>
      </c>
      <c r="BH528">
        <v>16</v>
      </c>
      <c r="BI528">
        <v>1</v>
      </c>
      <c r="BL528">
        <v>2</v>
      </c>
      <c r="BM528">
        <v>-99</v>
      </c>
      <c r="BN528">
        <v>-99</v>
      </c>
      <c r="BO528">
        <v>-88</v>
      </c>
      <c r="BP528">
        <v>7</v>
      </c>
      <c r="BQ528">
        <v>8.5</v>
      </c>
      <c r="BR528">
        <v>9</v>
      </c>
      <c r="BS528">
        <v>-88</v>
      </c>
      <c r="BT528">
        <v>-99</v>
      </c>
      <c r="BU528">
        <v>-99</v>
      </c>
      <c r="BV528">
        <v>-99</v>
      </c>
      <c r="BW528">
        <v>-99</v>
      </c>
      <c r="BX528">
        <v>-88</v>
      </c>
      <c r="BY528">
        <v>7</v>
      </c>
      <c r="BZ528">
        <v>8.5</v>
      </c>
      <c r="CA528">
        <v>9</v>
      </c>
      <c r="CB528">
        <v>-88</v>
      </c>
      <c r="CC528">
        <v>-99</v>
      </c>
      <c r="CD528">
        <v>-99</v>
      </c>
      <c r="CE528">
        <v>-99</v>
      </c>
      <c r="CF528">
        <v>-99</v>
      </c>
      <c r="CG528">
        <v>-88</v>
      </c>
      <c r="CH528">
        <v>7</v>
      </c>
      <c r="CI528">
        <v>8.5</v>
      </c>
      <c r="CJ528">
        <v>9</v>
      </c>
      <c r="CK528">
        <v>-88</v>
      </c>
      <c r="CL528">
        <v>-99</v>
      </c>
      <c r="CM528">
        <v>-99</v>
      </c>
      <c r="CN528">
        <v>1</v>
      </c>
      <c r="CO528">
        <v>1</v>
      </c>
      <c r="CR528">
        <v>2</v>
      </c>
      <c r="CT528">
        <v>1</v>
      </c>
      <c r="CU528">
        <v>1</v>
      </c>
      <c r="CV528">
        <v>2</v>
      </c>
      <c r="CW528">
        <v>1</v>
      </c>
      <c r="CX528">
        <v>2</v>
      </c>
      <c r="CY528">
        <v>2</v>
      </c>
      <c r="CZ528">
        <v>2</v>
      </c>
      <c r="DA528">
        <v>1</v>
      </c>
      <c r="DB528">
        <v>1</v>
      </c>
      <c r="DC528">
        <v>2</v>
      </c>
      <c r="DE528">
        <v>2</v>
      </c>
      <c r="DF528">
        <v>2</v>
      </c>
      <c r="DG528">
        <v>2</v>
      </c>
      <c r="DH528">
        <v>2</v>
      </c>
      <c r="DI528">
        <v>1</v>
      </c>
      <c r="DJ528">
        <v>1</v>
      </c>
      <c r="DK528">
        <v>1</v>
      </c>
      <c r="DL528">
        <v>2</v>
      </c>
      <c r="DN528">
        <v>2</v>
      </c>
      <c r="DO528">
        <v>1</v>
      </c>
      <c r="DP528">
        <v>2</v>
      </c>
      <c r="DQ528">
        <v>1</v>
      </c>
      <c r="DS528">
        <v>0.5</v>
      </c>
      <c r="DW528">
        <v>3</v>
      </c>
      <c r="DX528">
        <v>30</v>
      </c>
      <c r="DY528">
        <v>1</v>
      </c>
      <c r="DZ528">
        <v>0.2</v>
      </c>
      <c r="EA528">
        <v>100</v>
      </c>
      <c r="EB528">
        <v>0</v>
      </c>
      <c r="EC528">
        <v>2</v>
      </c>
      <c r="EE528">
        <v>2</v>
      </c>
      <c r="EG528">
        <v>2</v>
      </c>
      <c r="EH528">
        <v>1</v>
      </c>
      <c r="EI528">
        <v>0</v>
      </c>
      <c r="EJ528">
        <v>2</v>
      </c>
      <c r="EK528">
        <v>1</v>
      </c>
      <c r="EL528">
        <v>15</v>
      </c>
      <c r="EM528">
        <v>20</v>
      </c>
      <c r="EN528">
        <v>2</v>
      </c>
      <c r="EO528">
        <v>2</v>
      </c>
      <c r="EP528">
        <v>2</v>
      </c>
      <c r="EQ528">
        <v>3</v>
      </c>
      <c r="ER528">
        <v>3</v>
      </c>
      <c r="ES528">
        <v>1</v>
      </c>
      <c r="ET528">
        <v>15</v>
      </c>
      <c r="EU528">
        <v>20</v>
      </c>
      <c r="EV528">
        <v>2</v>
      </c>
      <c r="EW528">
        <v>2</v>
      </c>
      <c r="EX528">
        <v>2</v>
      </c>
      <c r="EY528">
        <v>3</v>
      </c>
      <c r="EZ528">
        <v>3</v>
      </c>
      <c r="FA528">
        <v>1</v>
      </c>
      <c r="FB528">
        <v>1976</v>
      </c>
      <c r="FC528">
        <v>68</v>
      </c>
      <c r="FD528">
        <v>1</v>
      </c>
      <c r="FE528">
        <v>2</v>
      </c>
      <c r="FF528">
        <v>1</v>
      </c>
      <c r="FG528">
        <v>2</v>
      </c>
      <c r="FH528">
        <v>2</v>
      </c>
      <c r="FI528">
        <v>2</v>
      </c>
      <c r="FJ528">
        <v>2</v>
      </c>
      <c r="FL528">
        <v>2</v>
      </c>
      <c r="FM528">
        <v>2</v>
      </c>
      <c r="FN528">
        <v>15</v>
      </c>
      <c r="FO528">
        <v>1</v>
      </c>
      <c r="FP528">
        <v>2</v>
      </c>
      <c r="FQ528">
        <v>1</v>
      </c>
      <c r="FR528">
        <v>2</v>
      </c>
      <c r="FT528">
        <v>2</v>
      </c>
      <c r="FV528">
        <v>1</v>
      </c>
      <c r="FW528">
        <v>2</v>
      </c>
      <c r="FX528">
        <v>1</v>
      </c>
      <c r="FY528">
        <v>1</v>
      </c>
      <c r="GA528">
        <v>1</v>
      </c>
      <c r="GB528">
        <v>2</v>
      </c>
      <c r="GC528">
        <v>2</v>
      </c>
      <c r="GD528">
        <v>2</v>
      </c>
      <c r="GE528">
        <v>1</v>
      </c>
      <c r="GF528">
        <v>2</v>
      </c>
      <c r="GG528">
        <v>2</v>
      </c>
      <c r="GH528">
        <v>2</v>
      </c>
      <c r="GM528">
        <v>1975</v>
      </c>
      <c r="GQ528">
        <v>2</v>
      </c>
      <c r="GS528">
        <v>2</v>
      </c>
      <c r="GT528">
        <v>2</v>
      </c>
      <c r="HE528">
        <v>2</v>
      </c>
      <c r="HN528">
        <v>2</v>
      </c>
      <c r="HT528">
        <v>2</v>
      </c>
      <c r="IA528">
        <v>2</v>
      </c>
    </row>
    <row r="529" spans="1:235" x14ac:dyDescent="0.25">
      <c r="A529">
        <v>1061</v>
      </c>
      <c r="B529">
        <v>3</v>
      </c>
      <c r="C529" t="s">
        <v>346</v>
      </c>
      <c r="D529">
        <v>20</v>
      </c>
      <c r="E529">
        <v>1</v>
      </c>
      <c r="F529">
        <v>2</v>
      </c>
      <c r="G529">
        <v>18</v>
      </c>
      <c r="H529">
        <v>17</v>
      </c>
      <c r="I529">
        <v>19</v>
      </c>
      <c r="J529">
        <v>18</v>
      </c>
      <c r="K529">
        <v>16</v>
      </c>
      <c r="L529">
        <v>17</v>
      </c>
      <c r="M529">
        <v>16</v>
      </c>
      <c r="N529">
        <v>17</v>
      </c>
      <c r="O529">
        <v>20</v>
      </c>
      <c r="P529">
        <v>18</v>
      </c>
      <c r="Q529">
        <v>18</v>
      </c>
      <c r="R529">
        <v>18</v>
      </c>
      <c r="S529">
        <v>16</v>
      </c>
      <c r="T529">
        <v>15</v>
      </c>
      <c r="U529">
        <v>14</v>
      </c>
      <c r="V529">
        <v>20</v>
      </c>
      <c r="W529">
        <v>17</v>
      </c>
      <c r="X529">
        <v>17</v>
      </c>
      <c r="Y529">
        <v>18</v>
      </c>
      <c r="Z529">
        <v>17</v>
      </c>
      <c r="AA529">
        <v>19</v>
      </c>
      <c r="AB529">
        <v>18</v>
      </c>
      <c r="AC529">
        <v>16</v>
      </c>
      <c r="AD529">
        <v>17</v>
      </c>
      <c r="AE529">
        <v>16</v>
      </c>
      <c r="AF529">
        <v>17</v>
      </c>
      <c r="AG529">
        <v>20</v>
      </c>
      <c r="AH529">
        <v>18</v>
      </c>
      <c r="AI529">
        <v>18</v>
      </c>
      <c r="AJ529">
        <v>18</v>
      </c>
      <c r="AK529">
        <v>16</v>
      </c>
      <c r="AL529">
        <v>15</v>
      </c>
      <c r="AM529">
        <v>14</v>
      </c>
      <c r="AN529">
        <v>20</v>
      </c>
      <c r="AO529">
        <v>17</v>
      </c>
      <c r="AP529">
        <v>17</v>
      </c>
      <c r="AQ529">
        <v>18</v>
      </c>
      <c r="AR529">
        <v>17</v>
      </c>
      <c r="AS529">
        <v>19</v>
      </c>
      <c r="AT529">
        <v>18</v>
      </c>
      <c r="AU529">
        <v>16</v>
      </c>
      <c r="AV529">
        <v>17</v>
      </c>
      <c r="AW529">
        <v>16</v>
      </c>
      <c r="AX529">
        <v>17</v>
      </c>
      <c r="AY529">
        <v>20</v>
      </c>
      <c r="AZ529">
        <v>18</v>
      </c>
      <c r="BA529">
        <v>18</v>
      </c>
      <c r="BB529">
        <v>18</v>
      </c>
      <c r="BC529">
        <v>16</v>
      </c>
      <c r="BD529">
        <v>15</v>
      </c>
      <c r="BE529">
        <v>14</v>
      </c>
      <c r="BF529">
        <v>20</v>
      </c>
      <c r="BG529">
        <v>17</v>
      </c>
      <c r="BH529">
        <v>17</v>
      </c>
      <c r="BI529">
        <v>2</v>
      </c>
      <c r="BJ529" t="s">
        <v>345</v>
      </c>
      <c r="BK529">
        <v>20</v>
      </c>
      <c r="BL529">
        <v>2</v>
      </c>
      <c r="BM529">
        <v>-99</v>
      </c>
      <c r="BN529">
        <v>-99</v>
      </c>
      <c r="BO529">
        <v>-88</v>
      </c>
      <c r="BP529">
        <v>7</v>
      </c>
      <c r="BQ529">
        <v>8</v>
      </c>
      <c r="BR529">
        <v>9</v>
      </c>
      <c r="BS529">
        <v>-88</v>
      </c>
      <c r="BT529">
        <v>-99</v>
      </c>
      <c r="BU529">
        <v>-99</v>
      </c>
      <c r="BV529">
        <v>-99</v>
      </c>
      <c r="BW529">
        <v>-99</v>
      </c>
      <c r="BX529">
        <v>-88</v>
      </c>
      <c r="BY529">
        <v>7</v>
      </c>
      <c r="BZ529">
        <v>8</v>
      </c>
      <c r="CA529">
        <v>9</v>
      </c>
      <c r="CB529">
        <v>-88</v>
      </c>
      <c r="CC529">
        <v>-99</v>
      </c>
      <c r="CD529">
        <v>-99</v>
      </c>
      <c r="CE529">
        <v>-99</v>
      </c>
      <c r="CF529">
        <v>-99</v>
      </c>
      <c r="CG529">
        <v>-88</v>
      </c>
      <c r="CH529">
        <v>7</v>
      </c>
      <c r="CI529">
        <v>8</v>
      </c>
      <c r="CJ529">
        <v>9</v>
      </c>
      <c r="CK529">
        <v>-88</v>
      </c>
      <c r="CL529">
        <v>-99</v>
      </c>
      <c r="CM529">
        <v>-99</v>
      </c>
      <c r="CN529">
        <v>1</v>
      </c>
      <c r="CO529">
        <v>1</v>
      </c>
      <c r="CR529">
        <v>2</v>
      </c>
      <c r="CT529">
        <v>1</v>
      </c>
      <c r="CU529">
        <v>1</v>
      </c>
      <c r="CV529">
        <v>2</v>
      </c>
      <c r="CW529">
        <v>1</v>
      </c>
      <c r="CX529">
        <v>2</v>
      </c>
      <c r="CY529">
        <v>2</v>
      </c>
      <c r="CZ529">
        <v>2</v>
      </c>
      <c r="DA529">
        <v>1</v>
      </c>
      <c r="DB529">
        <v>1</v>
      </c>
      <c r="DC529">
        <v>2</v>
      </c>
      <c r="DE529">
        <v>2</v>
      </c>
      <c r="DF529">
        <v>1</v>
      </c>
      <c r="DG529">
        <v>1</v>
      </c>
      <c r="DH529">
        <v>2</v>
      </c>
      <c r="DI529">
        <v>2</v>
      </c>
      <c r="DJ529">
        <v>2</v>
      </c>
      <c r="DK529">
        <v>1</v>
      </c>
      <c r="DL529">
        <v>2</v>
      </c>
      <c r="DN529">
        <v>2</v>
      </c>
      <c r="DO529">
        <v>1</v>
      </c>
      <c r="DP529">
        <v>2</v>
      </c>
      <c r="DQ529">
        <v>1</v>
      </c>
      <c r="DS529">
        <v>1</v>
      </c>
      <c r="DW529">
        <v>1</v>
      </c>
      <c r="EA529">
        <v>100</v>
      </c>
      <c r="EB529">
        <v>0</v>
      </c>
      <c r="EC529">
        <v>1</v>
      </c>
      <c r="ED529">
        <v>0.5</v>
      </c>
      <c r="EE529">
        <v>2</v>
      </c>
      <c r="EG529">
        <v>0</v>
      </c>
      <c r="EH529">
        <v>2</v>
      </c>
      <c r="EI529">
        <v>0</v>
      </c>
      <c r="EJ529">
        <v>2</v>
      </c>
      <c r="EK529">
        <v>1</v>
      </c>
      <c r="EL529">
        <v>20</v>
      </c>
      <c r="EM529">
        <v>5</v>
      </c>
      <c r="EN529">
        <v>1</v>
      </c>
      <c r="EO529">
        <v>2</v>
      </c>
      <c r="EP529">
        <v>2</v>
      </c>
      <c r="EQ529">
        <v>3</v>
      </c>
      <c r="ER529">
        <v>4</v>
      </c>
      <c r="ES529">
        <v>2</v>
      </c>
      <c r="FA529">
        <v>1</v>
      </c>
      <c r="FB529">
        <v>1990</v>
      </c>
      <c r="FC529">
        <v>45</v>
      </c>
      <c r="FD529">
        <v>1</v>
      </c>
      <c r="FE529">
        <v>1</v>
      </c>
      <c r="FF529">
        <v>2</v>
      </c>
      <c r="FG529">
        <v>2</v>
      </c>
      <c r="FH529">
        <v>2</v>
      </c>
      <c r="FI529">
        <v>2</v>
      </c>
      <c r="FJ529">
        <v>2</v>
      </c>
      <c r="FL529">
        <v>2</v>
      </c>
      <c r="FM529">
        <v>1</v>
      </c>
      <c r="FN529">
        <v>30</v>
      </c>
      <c r="FO529">
        <v>2</v>
      </c>
      <c r="FR529">
        <v>2</v>
      </c>
      <c r="FT529">
        <v>2</v>
      </c>
      <c r="FV529">
        <v>1</v>
      </c>
      <c r="FW529">
        <v>2</v>
      </c>
      <c r="FX529">
        <v>1</v>
      </c>
      <c r="FY529">
        <v>1</v>
      </c>
      <c r="GA529">
        <v>2</v>
      </c>
      <c r="GQ529">
        <v>2</v>
      </c>
      <c r="GS529">
        <v>2</v>
      </c>
      <c r="GT529">
        <v>2</v>
      </c>
      <c r="HE529">
        <v>2</v>
      </c>
      <c r="HN529">
        <v>2</v>
      </c>
      <c r="HT529">
        <v>1</v>
      </c>
      <c r="HU529">
        <v>2</v>
      </c>
      <c r="HV529">
        <v>2</v>
      </c>
      <c r="HW529">
        <v>1</v>
      </c>
      <c r="HX529">
        <v>2</v>
      </c>
      <c r="HY529">
        <v>2</v>
      </c>
      <c r="IA529">
        <v>2</v>
      </c>
    </row>
    <row r="530" spans="1:235" x14ac:dyDescent="0.25">
      <c r="A530">
        <v>1114</v>
      </c>
      <c r="B530">
        <v>3</v>
      </c>
      <c r="C530" t="s">
        <v>323</v>
      </c>
      <c r="D530">
        <v>40</v>
      </c>
      <c r="E530">
        <v>1</v>
      </c>
      <c r="F530">
        <v>2</v>
      </c>
      <c r="G530">
        <v>-88</v>
      </c>
      <c r="H530">
        <v>-88</v>
      </c>
      <c r="I530">
        <v>-88</v>
      </c>
      <c r="J530">
        <v>-88</v>
      </c>
      <c r="K530">
        <v>18</v>
      </c>
      <c r="L530">
        <v>20</v>
      </c>
      <c r="M530">
        <v>22</v>
      </c>
      <c r="N530">
        <v>22</v>
      </c>
      <c r="O530">
        <v>22</v>
      </c>
      <c r="P530">
        <v>22</v>
      </c>
      <c r="Q530">
        <v>22</v>
      </c>
      <c r="R530">
        <v>16</v>
      </c>
      <c r="S530">
        <v>13</v>
      </c>
      <c r="T530">
        <v>13</v>
      </c>
      <c r="U530">
        <v>13</v>
      </c>
      <c r="V530">
        <v>16</v>
      </c>
      <c r="W530">
        <v>16</v>
      </c>
      <c r="X530">
        <v>16</v>
      </c>
      <c r="Y530">
        <v>-88</v>
      </c>
      <c r="Z530">
        <v>-88</v>
      </c>
      <c r="AA530">
        <v>-88</v>
      </c>
      <c r="AB530">
        <v>-88</v>
      </c>
      <c r="AC530">
        <v>18</v>
      </c>
      <c r="AD530">
        <v>20</v>
      </c>
      <c r="AE530">
        <v>22</v>
      </c>
      <c r="AF530">
        <v>22</v>
      </c>
      <c r="AG530">
        <v>22</v>
      </c>
      <c r="AH530">
        <v>22</v>
      </c>
      <c r="AI530">
        <v>22</v>
      </c>
      <c r="AJ530">
        <v>16</v>
      </c>
      <c r="AK530">
        <v>13</v>
      </c>
      <c r="AL530">
        <v>13</v>
      </c>
      <c r="AM530">
        <v>13</v>
      </c>
      <c r="AN530">
        <v>16</v>
      </c>
      <c r="AO530">
        <v>16</v>
      </c>
      <c r="AP530">
        <v>16</v>
      </c>
      <c r="AQ530">
        <v>-88</v>
      </c>
      <c r="AR530">
        <v>-88</v>
      </c>
      <c r="AS530">
        <v>-88</v>
      </c>
      <c r="AT530">
        <v>-88</v>
      </c>
      <c r="AU530">
        <v>18</v>
      </c>
      <c r="AV530">
        <v>20</v>
      </c>
      <c r="AW530">
        <v>22</v>
      </c>
      <c r="AX530">
        <v>22</v>
      </c>
      <c r="AY530">
        <v>22</v>
      </c>
      <c r="AZ530">
        <v>22</v>
      </c>
      <c r="BA530">
        <v>22</v>
      </c>
      <c r="BB530">
        <v>16</v>
      </c>
      <c r="BC530">
        <v>13</v>
      </c>
      <c r="BD530">
        <v>13</v>
      </c>
      <c r="BE530">
        <v>13</v>
      </c>
      <c r="BF530">
        <v>16</v>
      </c>
      <c r="BG530">
        <v>16</v>
      </c>
      <c r="BH530">
        <v>16</v>
      </c>
      <c r="BI530">
        <v>1</v>
      </c>
      <c r="BL530">
        <v>2</v>
      </c>
      <c r="BM530">
        <v>-99</v>
      </c>
      <c r="BN530">
        <v>-99</v>
      </c>
      <c r="BO530">
        <v>-88</v>
      </c>
      <c r="BP530">
        <v>7</v>
      </c>
      <c r="BQ530">
        <v>8</v>
      </c>
      <c r="BR530">
        <v>9</v>
      </c>
      <c r="BS530">
        <v>-88</v>
      </c>
      <c r="BT530">
        <v>-99</v>
      </c>
      <c r="BU530">
        <v>-99</v>
      </c>
      <c r="BV530">
        <v>-99</v>
      </c>
      <c r="BW530">
        <v>-99</v>
      </c>
      <c r="BX530">
        <v>-88</v>
      </c>
      <c r="BY530">
        <v>7</v>
      </c>
      <c r="BZ530">
        <v>8</v>
      </c>
      <c r="CA530">
        <v>9</v>
      </c>
      <c r="CB530">
        <v>-88</v>
      </c>
      <c r="CC530">
        <v>-99</v>
      </c>
      <c r="CD530">
        <v>-99</v>
      </c>
      <c r="CE530">
        <v>-99</v>
      </c>
      <c r="CF530">
        <v>-99</v>
      </c>
      <c r="CG530">
        <v>-88</v>
      </c>
      <c r="CH530">
        <v>7</v>
      </c>
      <c r="CI530">
        <v>8</v>
      </c>
      <c r="CJ530">
        <v>9</v>
      </c>
      <c r="CK530">
        <v>-88</v>
      </c>
      <c r="CL530">
        <v>-99</v>
      </c>
      <c r="CM530">
        <v>-99</v>
      </c>
      <c r="CN530">
        <v>1</v>
      </c>
      <c r="CO530">
        <v>1</v>
      </c>
      <c r="CR530">
        <v>2</v>
      </c>
      <c r="CT530">
        <v>1</v>
      </c>
      <c r="CU530">
        <v>1</v>
      </c>
      <c r="CV530">
        <v>2</v>
      </c>
      <c r="CW530">
        <v>1</v>
      </c>
      <c r="CX530">
        <v>2</v>
      </c>
      <c r="CY530">
        <v>2</v>
      </c>
      <c r="CZ530">
        <v>1</v>
      </c>
      <c r="DA530">
        <v>1</v>
      </c>
      <c r="DB530">
        <v>1</v>
      </c>
      <c r="DC530">
        <v>2</v>
      </c>
      <c r="DE530">
        <v>2</v>
      </c>
      <c r="DF530">
        <v>2</v>
      </c>
      <c r="DG530">
        <v>2</v>
      </c>
      <c r="DH530">
        <v>1</v>
      </c>
      <c r="DI530">
        <v>1</v>
      </c>
      <c r="DJ530">
        <v>2</v>
      </c>
      <c r="DK530">
        <v>2</v>
      </c>
      <c r="DL530">
        <v>2</v>
      </c>
      <c r="DN530">
        <v>2</v>
      </c>
      <c r="DO530">
        <v>1</v>
      </c>
      <c r="DP530">
        <v>2</v>
      </c>
      <c r="DQ530">
        <v>1</v>
      </c>
      <c r="DS530">
        <v>0.5</v>
      </c>
      <c r="DW530">
        <v>3</v>
      </c>
      <c r="DX530">
        <v>30</v>
      </c>
      <c r="DY530">
        <v>1</v>
      </c>
      <c r="DZ530">
        <v>0.5</v>
      </c>
      <c r="EA530">
        <v>100</v>
      </c>
      <c r="EB530">
        <v>0</v>
      </c>
      <c r="EC530">
        <v>1</v>
      </c>
      <c r="ED530">
        <v>0.5</v>
      </c>
      <c r="EE530">
        <v>2</v>
      </c>
      <c r="EG530">
        <v>0</v>
      </c>
      <c r="EH530">
        <v>2</v>
      </c>
      <c r="EI530">
        <v>0</v>
      </c>
      <c r="EJ530">
        <v>2</v>
      </c>
      <c r="EK530">
        <v>1</v>
      </c>
      <c r="EL530">
        <v>15</v>
      </c>
      <c r="EM530">
        <v>6</v>
      </c>
      <c r="EN530">
        <v>1</v>
      </c>
      <c r="EO530">
        <v>2</v>
      </c>
      <c r="EP530">
        <v>2</v>
      </c>
      <c r="EQ530">
        <v>3</v>
      </c>
      <c r="ER530">
        <v>4</v>
      </c>
      <c r="ES530">
        <v>1</v>
      </c>
      <c r="ET530">
        <v>15</v>
      </c>
      <c r="EU530">
        <v>6</v>
      </c>
      <c r="EV530">
        <v>0</v>
      </c>
      <c r="EW530">
        <v>2</v>
      </c>
      <c r="EX530">
        <v>2</v>
      </c>
      <c r="EY530">
        <v>3</v>
      </c>
      <c r="EZ530">
        <v>4</v>
      </c>
      <c r="FA530">
        <v>1</v>
      </c>
      <c r="FB530">
        <v>2004</v>
      </c>
      <c r="FC530">
        <v>43</v>
      </c>
      <c r="FD530">
        <v>1</v>
      </c>
      <c r="FE530">
        <v>1</v>
      </c>
      <c r="FF530">
        <v>2</v>
      </c>
      <c r="FG530">
        <v>2</v>
      </c>
      <c r="FH530">
        <v>2</v>
      </c>
      <c r="FI530">
        <v>2</v>
      </c>
      <c r="FJ530">
        <v>2</v>
      </c>
      <c r="FL530">
        <v>2</v>
      </c>
      <c r="FM530">
        <v>2</v>
      </c>
      <c r="FN530">
        <v>17</v>
      </c>
      <c r="FO530">
        <v>1</v>
      </c>
      <c r="FP530">
        <v>2</v>
      </c>
      <c r="FQ530">
        <v>1</v>
      </c>
      <c r="FR530">
        <v>2</v>
      </c>
      <c r="FT530">
        <v>2</v>
      </c>
      <c r="FV530">
        <v>1</v>
      </c>
      <c r="FW530">
        <v>2</v>
      </c>
      <c r="FX530">
        <v>1</v>
      </c>
      <c r="FY530">
        <v>1</v>
      </c>
      <c r="GA530">
        <v>3</v>
      </c>
      <c r="GQ530">
        <v>2</v>
      </c>
      <c r="GS530">
        <v>2</v>
      </c>
      <c r="GT530">
        <v>2</v>
      </c>
      <c r="HE530">
        <v>1</v>
      </c>
      <c r="HF530">
        <v>2002</v>
      </c>
      <c r="HG530">
        <v>2</v>
      </c>
      <c r="HH530">
        <v>2</v>
      </c>
      <c r="HI530">
        <v>2</v>
      </c>
      <c r="HJ530">
        <v>2</v>
      </c>
      <c r="HK530">
        <v>2</v>
      </c>
      <c r="HN530">
        <v>2</v>
      </c>
      <c r="HT530">
        <v>2</v>
      </c>
      <c r="IA530">
        <v>2</v>
      </c>
    </row>
    <row r="531" spans="1:235" x14ac:dyDescent="0.25">
      <c r="A531">
        <v>1102</v>
      </c>
      <c r="B531">
        <v>1</v>
      </c>
      <c r="E531">
        <v>1</v>
      </c>
      <c r="F531">
        <v>2</v>
      </c>
      <c r="G531">
        <v>-88</v>
      </c>
      <c r="H531">
        <v>9</v>
      </c>
      <c r="I531">
        <v>8</v>
      </c>
      <c r="J531">
        <v>9.5</v>
      </c>
      <c r="K531">
        <v>10</v>
      </c>
      <c r="L531">
        <v>18</v>
      </c>
      <c r="M531">
        <v>18</v>
      </c>
      <c r="N531">
        <v>10</v>
      </c>
      <c r="O531">
        <v>11</v>
      </c>
      <c r="P531">
        <v>15</v>
      </c>
      <c r="Q531">
        <v>-88</v>
      </c>
      <c r="R531">
        <v>-88</v>
      </c>
      <c r="S531">
        <v>-88</v>
      </c>
      <c r="T531">
        <v>-88</v>
      </c>
      <c r="U531">
        <v>-88</v>
      </c>
      <c r="V531">
        <v>-88</v>
      </c>
      <c r="W531">
        <v>-88</v>
      </c>
      <c r="X531">
        <v>-88</v>
      </c>
      <c r="Y531">
        <v>-88</v>
      </c>
      <c r="Z531">
        <v>9</v>
      </c>
      <c r="AA531">
        <v>8</v>
      </c>
      <c r="AB531">
        <v>9.5</v>
      </c>
      <c r="AC531">
        <v>10</v>
      </c>
      <c r="AD531">
        <v>18</v>
      </c>
      <c r="AE531">
        <v>18</v>
      </c>
      <c r="AF531">
        <v>10</v>
      </c>
      <c r="AG531">
        <v>11</v>
      </c>
      <c r="AH531">
        <v>15</v>
      </c>
      <c r="AI531">
        <v>-88</v>
      </c>
      <c r="AJ531">
        <v>-88</v>
      </c>
      <c r="AK531">
        <v>-88</v>
      </c>
      <c r="AL531">
        <v>-88</v>
      </c>
      <c r="AM531">
        <v>-88</v>
      </c>
      <c r="AN531">
        <v>-88</v>
      </c>
      <c r="AO531">
        <v>-88</v>
      </c>
      <c r="AP531">
        <v>-88</v>
      </c>
      <c r="AQ531">
        <v>-88</v>
      </c>
      <c r="AR531">
        <v>9</v>
      </c>
      <c r="AS531">
        <v>8</v>
      </c>
      <c r="AT531">
        <v>9.5</v>
      </c>
      <c r="AU531">
        <v>10</v>
      </c>
      <c r="AV531">
        <v>18</v>
      </c>
      <c r="AW531">
        <v>18</v>
      </c>
      <c r="AX531">
        <v>10</v>
      </c>
      <c r="AY531">
        <v>11</v>
      </c>
      <c r="AZ531">
        <v>15</v>
      </c>
      <c r="BA531">
        <v>-88</v>
      </c>
      <c r="BB531">
        <v>-88</v>
      </c>
      <c r="BC531">
        <v>-88</v>
      </c>
      <c r="BD531">
        <v>-88</v>
      </c>
      <c r="BE531">
        <v>-88</v>
      </c>
      <c r="BF531">
        <v>-88</v>
      </c>
      <c r="BG531">
        <v>-88</v>
      </c>
      <c r="BH531">
        <v>-88</v>
      </c>
      <c r="BI531">
        <v>2</v>
      </c>
      <c r="BJ531" t="s">
        <v>344</v>
      </c>
      <c r="BK531">
        <v>5</v>
      </c>
      <c r="BL531">
        <v>2</v>
      </c>
      <c r="BM531">
        <v>-99</v>
      </c>
      <c r="BN531">
        <v>-99</v>
      </c>
      <c r="BO531">
        <v>-88</v>
      </c>
      <c r="BP531">
        <v>-88</v>
      </c>
      <c r="BQ531">
        <v>4</v>
      </c>
      <c r="BR531">
        <v>5.5</v>
      </c>
      <c r="BS531">
        <v>8</v>
      </c>
      <c r="BT531">
        <v>-99</v>
      </c>
      <c r="BU531">
        <v>-99</v>
      </c>
      <c r="BV531">
        <v>-99</v>
      </c>
      <c r="BW531">
        <v>-99</v>
      </c>
      <c r="BX531">
        <v>-88</v>
      </c>
      <c r="BY531">
        <v>-88</v>
      </c>
      <c r="BZ531">
        <v>4</v>
      </c>
      <c r="CA531">
        <v>5.5</v>
      </c>
      <c r="CB531">
        <v>8</v>
      </c>
      <c r="CC531">
        <v>-99</v>
      </c>
      <c r="CD531">
        <v>-99</v>
      </c>
      <c r="CE531">
        <v>-99</v>
      </c>
      <c r="CF531">
        <v>-99</v>
      </c>
      <c r="CG531">
        <v>-88</v>
      </c>
      <c r="CH531">
        <v>-88</v>
      </c>
      <c r="CI531">
        <v>4</v>
      </c>
      <c r="CJ531">
        <v>5.5</v>
      </c>
      <c r="CK531">
        <v>8</v>
      </c>
      <c r="CL531">
        <v>-99</v>
      </c>
      <c r="CM531">
        <v>-99</v>
      </c>
      <c r="CN531">
        <v>2</v>
      </c>
      <c r="CO531">
        <v>2</v>
      </c>
      <c r="CP531">
        <v>1</v>
      </c>
      <c r="EG531">
        <v>0</v>
      </c>
      <c r="EH531">
        <v>2</v>
      </c>
      <c r="EI531">
        <v>0</v>
      </c>
      <c r="EJ531">
        <v>2</v>
      </c>
      <c r="EK531">
        <v>1</v>
      </c>
      <c r="EL531">
        <v>5</v>
      </c>
      <c r="EM531">
        <v>8</v>
      </c>
      <c r="EN531">
        <v>0</v>
      </c>
      <c r="EO531">
        <v>2</v>
      </c>
      <c r="EP531">
        <v>3</v>
      </c>
      <c r="EQ531">
        <v>3</v>
      </c>
      <c r="ER531">
        <v>2</v>
      </c>
      <c r="ES531">
        <v>2</v>
      </c>
      <c r="FA531">
        <v>1</v>
      </c>
      <c r="FB531">
        <v>1984</v>
      </c>
      <c r="FC531">
        <v>90</v>
      </c>
      <c r="FD531">
        <v>1</v>
      </c>
      <c r="FE531">
        <v>2</v>
      </c>
      <c r="FF531">
        <v>2</v>
      </c>
      <c r="FG531">
        <v>2</v>
      </c>
      <c r="FH531">
        <v>2</v>
      </c>
      <c r="FI531">
        <v>2</v>
      </c>
      <c r="FJ531">
        <v>2</v>
      </c>
      <c r="FL531">
        <v>2</v>
      </c>
      <c r="FM531">
        <v>2</v>
      </c>
      <c r="FN531">
        <v>17</v>
      </c>
      <c r="FO531">
        <v>2</v>
      </c>
      <c r="FR531">
        <v>2</v>
      </c>
      <c r="FT531">
        <v>2</v>
      </c>
      <c r="FV531">
        <v>2</v>
      </c>
      <c r="GA531">
        <v>2</v>
      </c>
      <c r="GQ531">
        <v>1</v>
      </c>
      <c r="GS531">
        <v>2</v>
      </c>
      <c r="GT531">
        <v>2</v>
      </c>
      <c r="HE531">
        <v>1</v>
      </c>
      <c r="HF531">
        <v>1984</v>
      </c>
      <c r="HG531">
        <v>2</v>
      </c>
      <c r="HH531">
        <v>2</v>
      </c>
      <c r="HI531">
        <v>2</v>
      </c>
      <c r="HJ531">
        <v>2</v>
      </c>
      <c r="HK531">
        <v>2</v>
      </c>
      <c r="HN531">
        <v>2</v>
      </c>
      <c r="HT531">
        <v>2</v>
      </c>
      <c r="IA531">
        <v>2</v>
      </c>
    </row>
    <row r="532" spans="1:235" x14ac:dyDescent="0.25">
      <c r="A532">
        <v>1037</v>
      </c>
      <c r="B532">
        <v>2</v>
      </c>
      <c r="C532" t="s">
        <v>343</v>
      </c>
      <c r="D532">
        <v>30</v>
      </c>
      <c r="E532">
        <v>1</v>
      </c>
      <c r="F532">
        <v>2</v>
      </c>
      <c r="G532">
        <v>13</v>
      </c>
      <c r="H532">
        <v>13</v>
      </c>
      <c r="I532">
        <v>16</v>
      </c>
      <c r="J532">
        <v>16</v>
      </c>
      <c r="K532">
        <v>18</v>
      </c>
      <c r="L532">
        <v>20</v>
      </c>
      <c r="M532">
        <v>20</v>
      </c>
      <c r="N532">
        <v>22</v>
      </c>
      <c r="O532">
        <v>22</v>
      </c>
      <c r="P532">
        <v>21</v>
      </c>
      <c r="Q532">
        <v>21</v>
      </c>
      <c r="R532">
        <v>17</v>
      </c>
      <c r="S532">
        <v>13</v>
      </c>
      <c r="T532">
        <v>13</v>
      </c>
      <c r="U532">
        <v>13</v>
      </c>
      <c r="V532">
        <v>16</v>
      </c>
      <c r="W532">
        <v>17</v>
      </c>
      <c r="X532">
        <v>17</v>
      </c>
      <c r="Y532">
        <v>13</v>
      </c>
      <c r="Z532">
        <v>13</v>
      </c>
      <c r="AA532">
        <v>16</v>
      </c>
      <c r="AB532">
        <v>16</v>
      </c>
      <c r="AC532">
        <v>18</v>
      </c>
      <c r="AD532">
        <v>20</v>
      </c>
      <c r="AE532">
        <v>20</v>
      </c>
      <c r="AF532">
        <v>22</v>
      </c>
      <c r="AG532">
        <v>22</v>
      </c>
      <c r="AH532">
        <v>21</v>
      </c>
      <c r="AI532">
        <v>21</v>
      </c>
      <c r="AJ532">
        <v>17</v>
      </c>
      <c r="AK532">
        <v>13</v>
      </c>
      <c r="AL532">
        <v>13</v>
      </c>
      <c r="AM532">
        <v>13</v>
      </c>
      <c r="AN532">
        <v>16</v>
      </c>
      <c r="AO532">
        <v>17</v>
      </c>
      <c r="AP532">
        <v>17</v>
      </c>
      <c r="AQ532">
        <v>13</v>
      </c>
      <c r="AR532">
        <v>13</v>
      </c>
      <c r="AS532">
        <v>16</v>
      </c>
      <c r="AT532">
        <v>16</v>
      </c>
      <c r="AU532">
        <v>18</v>
      </c>
      <c r="AV532">
        <v>20</v>
      </c>
      <c r="AW532">
        <v>20</v>
      </c>
      <c r="AX532">
        <v>22</v>
      </c>
      <c r="AY532">
        <v>22</v>
      </c>
      <c r="AZ532">
        <v>21</v>
      </c>
      <c r="BA532">
        <v>21</v>
      </c>
      <c r="BB532">
        <v>17</v>
      </c>
      <c r="BC532">
        <v>13</v>
      </c>
      <c r="BD532">
        <v>13</v>
      </c>
      <c r="BE532">
        <v>13</v>
      </c>
      <c r="BF532">
        <v>16</v>
      </c>
      <c r="BG532">
        <v>17</v>
      </c>
      <c r="BH532">
        <v>17</v>
      </c>
      <c r="BI532">
        <v>1</v>
      </c>
      <c r="BL532">
        <v>2</v>
      </c>
      <c r="BM532">
        <v>-99</v>
      </c>
      <c r="BN532">
        <v>-99</v>
      </c>
      <c r="BO532">
        <v>-88</v>
      </c>
      <c r="BP532">
        <v>6</v>
      </c>
      <c r="BQ532">
        <v>7</v>
      </c>
      <c r="BR532">
        <v>7</v>
      </c>
      <c r="BS532">
        <v>-88</v>
      </c>
      <c r="BT532">
        <v>-99</v>
      </c>
      <c r="BU532">
        <v>-99</v>
      </c>
      <c r="BV532">
        <v>-99</v>
      </c>
      <c r="BW532">
        <v>-99</v>
      </c>
      <c r="BX532">
        <v>-88</v>
      </c>
      <c r="BY532">
        <v>6</v>
      </c>
      <c r="BZ532">
        <v>7</v>
      </c>
      <c r="CA532">
        <v>7</v>
      </c>
      <c r="CB532">
        <v>-88</v>
      </c>
      <c r="CC532">
        <v>-99</v>
      </c>
      <c r="CD532">
        <v>-99</v>
      </c>
      <c r="CE532">
        <v>-99</v>
      </c>
      <c r="CF532">
        <v>-99</v>
      </c>
      <c r="CG532">
        <v>-88</v>
      </c>
      <c r="CH532">
        <v>6</v>
      </c>
      <c r="CI532">
        <v>7</v>
      </c>
      <c r="CJ532">
        <v>7</v>
      </c>
      <c r="CK532">
        <v>-88</v>
      </c>
      <c r="CL532">
        <v>-99</v>
      </c>
      <c r="CM532">
        <v>-99</v>
      </c>
      <c r="CN532">
        <v>1</v>
      </c>
      <c r="CO532">
        <v>1</v>
      </c>
      <c r="CR532">
        <v>2</v>
      </c>
      <c r="CT532">
        <v>1</v>
      </c>
      <c r="CU532">
        <v>1</v>
      </c>
      <c r="CV532">
        <v>1</v>
      </c>
      <c r="CW532">
        <v>1</v>
      </c>
      <c r="CX532">
        <v>2</v>
      </c>
      <c r="CY532">
        <v>2</v>
      </c>
      <c r="CZ532">
        <v>1</v>
      </c>
      <c r="DA532">
        <v>1</v>
      </c>
      <c r="DB532">
        <v>1</v>
      </c>
      <c r="DC532">
        <v>2</v>
      </c>
      <c r="DE532">
        <v>2</v>
      </c>
      <c r="DF532">
        <v>2</v>
      </c>
      <c r="DG532">
        <v>2</v>
      </c>
      <c r="DH532">
        <v>2</v>
      </c>
      <c r="DI532">
        <v>1</v>
      </c>
      <c r="DJ532">
        <v>2</v>
      </c>
      <c r="DK532">
        <v>2</v>
      </c>
      <c r="DL532">
        <v>2</v>
      </c>
      <c r="DN532">
        <v>1</v>
      </c>
      <c r="DO532">
        <v>1</v>
      </c>
      <c r="DP532">
        <v>2</v>
      </c>
      <c r="DQ532">
        <v>1</v>
      </c>
      <c r="DS532">
        <v>0.2</v>
      </c>
      <c r="DW532">
        <v>2</v>
      </c>
      <c r="DX532">
        <v>15</v>
      </c>
      <c r="DY532">
        <v>2</v>
      </c>
      <c r="EA532">
        <v>0</v>
      </c>
      <c r="EB532">
        <v>0</v>
      </c>
      <c r="EC532">
        <v>2</v>
      </c>
      <c r="EE532">
        <v>2</v>
      </c>
      <c r="EG532">
        <v>5</v>
      </c>
      <c r="EH532">
        <v>1</v>
      </c>
      <c r="EI532">
        <v>0</v>
      </c>
      <c r="EJ532">
        <v>2</v>
      </c>
      <c r="EK532">
        <v>1</v>
      </c>
      <c r="EL532">
        <v>30</v>
      </c>
      <c r="EM532">
        <v>10</v>
      </c>
      <c r="EN532">
        <v>1</v>
      </c>
      <c r="EO532">
        <v>2</v>
      </c>
      <c r="EP532">
        <v>2</v>
      </c>
      <c r="EQ532">
        <v>3</v>
      </c>
      <c r="ER532">
        <v>4</v>
      </c>
      <c r="ES532">
        <v>1</v>
      </c>
      <c r="ET532">
        <v>30</v>
      </c>
      <c r="EU532">
        <v>3</v>
      </c>
      <c r="EV532">
        <v>1</v>
      </c>
      <c r="EW532">
        <v>2</v>
      </c>
      <c r="EX532">
        <v>2</v>
      </c>
      <c r="EY532">
        <v>3</v>
      </c>
      <c r="EZ532">
        <v>4</v>
      </c>
      <c r="FA532">
        <v>1</v>
      </c>
      <c r="FB532">
        <v>2004</v>
      </c>
      <c r="FC532">
        <v>80</v>
      </c>
      <c r="FD532">
        <v>1</v>
      </c>
      <c r="FE532">
        <v>1</v>
      </c>
      <c r="FF532">
        <v>2</v>
      </c>
      <c r="FG532">
        <v>2</v>
      </c>
      <c r="FH532">
        <v>2</v>
      </c>
      <c r="FI532">
        <v>2</v>
      </c>
      <c r="FJ532">
        <v>2</v>
      </c>
      <c r="FL532">
        <v>2</v>
      </c>
      <c r="FM532">
        <v>3</v>
      </c>
      <c r="FN532">
        <v>17</v>
      </c>
      <c r="FO532">
        <v>2</v>
      </c>
      <c r="FR532">
        <v>2</v>
      </c>
      <c r="FT532">
        <v>2</v>
      </c>
      <c r="FV532">
        <v>1</v>
      </c>
      <c r="FW532">
        <v>2</v>
      </c>
      <c r="FX532">
        <v>1</v>
      </c>
      <c r="FY532">
        <v>1</v>
      </c>
      <c r="GA532">
        <v>3</v>
      </c>
      <c r="GQ532">
        <v>2</v>
      </c>
      <c r="GS532">
        <v>2</v>
      </c>
      <c r="GT532">
        <v>2</v>
      </c>
      <c r="HE532">
        <v>1</v>
      </c>
      <c r="HF532">
        <v>2001</v>
      </c>
      <c r="HG532">
        <v>1</v>
      </c>
      <c r="HH532">
        <v>1</v>
      </c>
      <c r="HI532">
        <v>1</v>
      </c>
      <c r="HJ532">
        <v>1</v>
      </c>
      <c r="HK532">
        <v>2</v>
      </c>
      <c r="HN532">
        <v>2</v>
      </c>
      <c r="HT532">
        <v>2</v>
      </c>
      <c r="IA532">
        <v>1</v>
      </c>
    </row>
    <row r="533" spans="1:235" x14ac:dyDescent="0.25">
      <c r="A533">
        <v>1022</v>
      </c>
      <c r="B533">
        <v>3</v>
      </c>
      <c r="C533" t="s">
        <v>323</v>
      </c>
      <c r="D533">
        <v>5</v>
      </c>
      <c r="E533">
        <v>1</v>
      </c>
      <c r="F533">
        <v>2</v>
      </c>
      <c r="G533">
        <v>18</v>
      </c>
      <c r="H533">
        <v>18</v>
      </c>
      <c r="I533">
        <v>16</v>
      </c>
      <c r="J533">
        <v>18</v>
      </c>
      <c r="K533">
        <v>20</v>
      </c>
      <c r="L533">
        <v>20</v>
      </c>
      <c r="M533">
        <v>20</v>
      </c>
      <c r="N533">
        <v>20</v>
      </c>
      <c r="O533">
        <v>22</v>
      </c>
      <c r="P533">
        <v>22</v>
      </c>
      <c r="Q533">
        <v>22</v>
      </c>
      <c r="R533">
        <v>24</v>
      </c>
      <c r="S533">
        <v>18</v>
      </c>
      <c r="T533">
        <v>13</v>
      </c>
      <c r="U533">
        <v>14</v>
      </c>
      <c r="V533">
        <v>15</v>
      </c>
      <c r="W533">
        <v>17</v>
      </c>
      <c r="X533">
        <v>17</v>
      </c>
      <c r="Y533">
        <v>18</v>
      </c>
      <c r="Z533">
        <v>18</v>
      </c>
      <c r="AA533">
        <v>16</v>
      </c>
      <c r="AB533">
        <v>18</v>
      </c>
      <c r="AC533">
        <v>20</v>
      </c>
      <c r="AD533">
        <v>20</v>
      </c>
      <c r="AE533">
        <v>20</v>
      </c>
      <c r="AF533">
        <v>20</v>
      </c>
      <c r="AG533">
        <v>22</v>
      </c>
      <c r="AH533">
        <v>22</v>
      </c>
      <c r="AI533">
        <v>22</v>
      </c>
      <c r="AJ533">
        <v>24</v>
      </c>
      <c r="AK533">
        <v>18</v>
      </c>
      <c r="AL533">
        <v>13</v>
      </c>
      <c r="AM533">
        <v>14</v>
      </c>
      <c r="AN533">
        <v>15</v>
      </c>
      <c r="AO533">
        <v>17</v>
      </c>
      <c r="AP533">
        <v>17</v>
      </c>
      <c r="AQ533">
        <v>18</v>
      </c>
      <c r="AR533">
        <v>18</v>
      </c>
      <c r="AS533">
        <v>16</v>
      </c>
      <c r="AT533">
        <v>18</v>
      </c>
      <c r="AU533">
        <v>20</v>
      </c>
      <c r="AV533">
        <v>20</v>
      </c>
      <c r="AW533">
        <v>20</v>
      </c>
      <c r="AX533">
        <v>20</v>
      </c>
      <c r="AY533">
        <v>22</v>
      </c>
      <c r="AZ533">
        <v>22</v>
      </c>
      <c r="BA533">
        <v>22</v>
      </c>
      <c r="BB533">
        <v>24</v>
      </c>
      <c r="BC533">
        <v>18</v>
      </c>
      <c r="BD533">
        <v>13</v>
      </c>
      <c r="BE533">
        <v>14</v>
      </c>
      <c r="BF533">
        <v>15</v>
      </c>
      <c r="BG533">
        <v>17</v>
      </c>
      <c r="BH533">
        <v>17</v>
      </c>
      <c r="BI533">
        <v>1</v>
      </c>
      <c r="BL533">
        <v>2</v>
      </c>
      <c r="BM533">
        <v>-99</v>
      </c>
      <c r="BN533">
        <v>-99</v>
      </c>
      <c r="BO533">
        <v>-88</v>
      </c>
      <c r="BP533">
        <v>8</v>
      </c>
      <c r="BQ533">
        <v>8.5</v>
      </c>
      <c r="BR533">
        <v>10</v>
      </c>
      <c r="BS533">
        <v>-88</v>
      </c>
      <c r="BT533">
        <v>-99</v>
      </c>
      <c r="BU533">
        <v>-99</v>
      </c>
      <c r="BV533">
        <v>-99</v>
      </c>
      <c r="BW533">
        <v>-99</v>
      </c>
      <c r="BX533">
        <v>-88</v>
      </c>
      <c r="BY533">
        <v>8</v>
      </c>
      <c r="BZ533">
        <v>8.5</v>
      </c>
      <c r="CA533">
        <v>10</v>
      </c>
      <c r="CB533">
        <v>-88</v>
      </c>
      <c r="CC533">
        <v>-99</v>
      </c>
      <c r="CD533">
        <v>-99</v>
      </c>
      <c r="CE533">
        <v>-99</v>
      </c>
      <c r="CF533">
        <v>-99</v>
      </c>
      <c r="CG533">
        <v>-88</v>
      </c>
      <c r="CH533">
        <v>8</v>
      </c>
      <c r="CI533">
        <v>8.5</v>
      </c>
      <c r="CJ533">
        <v>10</v>
      </c>
      <c r="CK533">
        <v>-88</v>
      </c>
      <c r="CL533">
        <v>-99</v>
      </c>
      <c r="CM533">
        <v>-99</v>
      </c>
      <c r="CN533">
        <v>1</v>
      </c>
      <c r="CO533">
        <v>1</v>
      </c>
      <c r="CR533">
        <v>2</v>
      </c>
      <c r="CT533">
        <v>1</v>
      </c>
      <c r="CU533">
        <v>1</v>
      </c>
      <c r="CV533">
        <v>2</v>
      </c>
      <c r="CW533">
        <v>2</v>
      </c>
      <c r="CX533">
        <v>2</v>
      </c>
      <c r="CY533">
        <v>2</v>
      </c>
      <c r="CZ533">
        <v>2</v>
      </c>
      <c r="DA533">
        <v>1</v>
      </c>
      <c r="DB533">
        <v>1</v>
      </c>
      <c r="DC533">
        <v>2</v>
      </c>
      <c r="DE533">
        <v>2</v>
      </c>
      <c r="DF533">
        <v>2</v>
      </c>
      <c r="DG533">
        <v>1</v>
      </c>
      <c r="DH533">
        <v>2</v>
      </c>
      <c r="DI533">
        <v>1</v>
      </c>
      <c r="DJ533">
        <v>2</v>
      </c>
      <c r="DK533">
        <v>1</v>
      </c>
      <c r="DL533">
        <v>2</v>
      </c>
      <c r="DN533">
        <v>2</v>
      </c>
      <c r="DO533">
        <v>1</v>
      </c>
      <c r="DP533">
        <v>2</v>
      </c>
      <c r="DQ533">
        <v>1</v>
      </c>
      <c r="DS533">
        <v>1</v>
      </c>
      <c r="DW533">
        <v>3</v>
      </c>
      <c r="DX533">
        <v>30</v>
      </c>
      <c r="DY533">
        <v>2</v>
      </c>
      <c r="EA533">
        <v>27</v>
      </c>
      <c r="EB533">
        <v>0</v>
      </c>
      <c r="EC533">
        <v>2</v>
      </c>
      <c r="EE533">
        <v>2</v>
      </c>
      <c r="EG533">
        <v>0</v>
      </c>
      <c r="EH533">
        <v>2</v>
      </c>
      <c r="EI533">
        <v>0</v>
      </c>
      <c r="EJ533">
        <v>2</v>
      </c>
      <c r="EK533">
        <v>1</v>
      </c>
      <c r="EL533">
        <v>15</v>
      </c>
      <c r="EM533">
        <v>6</v>
      </c>
      <c r="EN533">
        <v>1</v>
      </c>
      <c r="EO533">
        <v>2</v>
      </c>
      <c r="EP533">
        <v>2</v>
      </c>
      <c r="EQ533">
        <v>2</v>
      </c>
      <c r="ER533">
        <v>2</v>
      </c>
      <c r="ES533">
        <v>2</v>
      </c>
      <c r="FA533">
        <v>1</v>
      </c>
      <c r="FB533">
        <v>1994</v>
      </c>
      <c r="FC533">
        <v>85</v>
      </c>
      <c r="FD533">
        <v>1</v>
      </c>
      <c r="FE533">
        <v>2</v>
      </c>
      <c r="FF533">
        <v>2</v>
      </c>
      <c r="FG533">
        <v>2</v>
      </c>
      <c r="FH533">
        <v>2</v>
      </c>
      <c r="FI533">
        <v>2</v>
      </c>
      <c r="FJ533">
        <v>2</v>
      </c>
      <c r="FL533">
        <v>2</v>
      </c>
      <c r="FM533">
        <v>2</v>
      </c>
      <c r="FN533">
        <v>30</v>
      </c>
      <c r="FO533">
        <v>2</v>
      </c>
      <c r="FR533">
        <v>2</v>
      </c>
      <c r="FT533">
        <v>2</v>
      </c>
      <c r="FV533">
        <v>1</v>
      </c>
      <c r="FW533">
        <v>1</v>
      </c>
      <c r="FX533">
        <v>1</v>
      </c>
      <c r="FY533">
        <v>1</v>
      </c>
      <c r="GA533">
        <v>2</v>
      </c>
      <c r="GQ533">
        <v>4</v>
      </c>
      <c r="GS533">
        <v>2</v>
      </c>
      <c r="GT533">
        <v>2</v>
      </c>
      <c r="HE533">
        <v>1</v>
      </c>
      <c r="HF533">
        <v>2000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7</v>
      </c>
      <c r="HM533">
        <v>2</v>
      </c>
      <c r="HN533">
        <v>2</v>
      </c>
      <c r="HT533">
        <v>2</v>
      </c>
      <c r="IA533">
        <v>2</v>
      </c>
    </row>
    <row r="534" spans="1:235" x14ac:dyDescent="0.25">
      <c r="A534">
        <v>461</v>
      </c>
      <c r="B534">
        <v>1</v>
      </c>
      <c r="E534">
        <v>1</v>
      </c>
      <c r="F534">
        <v>2</v>
      </c>
      <c r="G534">
        <v>-88</v>
      </c>
      <c r="H534">
        <v>-88</v>
      </c>
      <c r="I534">
        <v>17</v>
      </c>
      <c r="J534">
        <v>18</v>
      </c>
      <c r="K534">
        <v>18</v>
      </c>
      <c r="L534">
        <v>18</v>
      </c>
      <c r="M534">
        <v>18</v>
      </c>
      <c r="N534">
        <v>-88</v>
      </c>
      <c r="O534">
        <v>-88</v>
      </c>
      <c r="P534">
        <v>-88</v>
      </c>
      <c r="Q534">
        <v>-88</v>
      </c>
      <c r="R534">
        <v>-88</v>
      </c>
      <c r="S534">
        <v>-88</v>
      </c>
      <c r="T534">
        <v>-88</v>
      </c>
      <c r="U534">
        <v>-88</v>
      </c>
      <c r="V534">
        <v>15</v>
      </c>
      <c r="W534">
        <v>17</v>
      </c>
      <c r="X534">
        <v>17</v>
      </c>
      <c r="Y534">
        <v>-88</v>
      </c>
      <c r="Z534">
        <v>-88</v>
      </c>
      <c r="AA534">
        <v>17</v>
      </c>
      <c r="AB534">
        <v>18</v>
      </c>
      <c r="AC534">
        <v>18</v>
      </c>
      <c r="AD534">
        <v>18</v>
      </c>
      <c r="AE534">
        <v>18</v>
      </c>
      <c r="AF534">
        <v>-88</v>
      </c>
      <c r="AG534">
        <v>-88</v>
      </c>
      <c r="AH534">
        <v>-88</v>
      </c>
      <c r="AI534">
        <v>-88</v>
      </c>
      <c r="AJ534">
        <v>-88</v>
      </c>
      <c r="AK534">
        <v>-88</v>
      </c>
      <c r="AL534">
        <v>-88</v>
      </c>
      <c r="AM534">
        <v>-88</v>
      </c>
      <c r="AN534">
        <v>15</v>
      </c>
      <c r="AO534">
        <v>17</v>
      </c>
      <c r="AP534">
        <v>17</v>
      </c>
      <c r="AQ534">
        <v>-88</v>
      </c>
      <c r="AR534">
        <v>-88</v>
      </c>
      <c r="AS534">
        <v>17</v>
      </c>
      <c r="AT534">
        <v>18</v>
      </c>
      <c r="AU534">
        <v>18</v>
      </c>
      <c r="AV534">
        <v>18</v>
      </c>
      <c r="AW534">
        <v>18</v>
      </c>
      <c r="AX534">
        <v>-88</v>
      </c>
      <c r="AY534">
        <v>-88</v>
      </c>
      <c r="AZ534">
        <v>-88</v>
      </c>
      <c r="BA534">
        <v>-88</v>
      </c>
      <c r="BB534">
        <v>-88</v>
      </c>
      <c r="BC534">
        <v>-88</v>
      </c>
      <c r="BD534">
        <v>-88</v>
      </c>
      <c r="BE534">
        <v>-88</v>
      </c>
      <c r="BF534">
        <v>15</v>
      </c>
      <c r="BG534">
        <v>17</v>
      </c>
      <c r="BH534">
        <v>17</v>
      </c>
      <c r="BI534">
        <v>1</v>
      </c>
      <c r="BL534">
        <v>2</v>
      </c>
      <c r="BM534">
        <v>-99</v>
      </c>
      <c r="BN534">
        <v>-99</v>
      </c>
      <c r="BO534">
        <v>-88</v>
      </c>
      <c r="BP534">
        <v>5</v>
      </c>
      <c r="BQ534">
        <v>7</v>
      </c>
      <c r="BR534">
        <v>8</v>
      </c>
      <c r="BS534">
        <v>-88</v>
      </c>
      <c r="BT534">
        <v>-99</v>
      </c>
      <c r="BU534">
        <v>-99</v>
      </c>
      <c r="BV534">
        <v>-99</v>
      </c>
      <c r="BW534">
        <v>-99</v>
      </c>
      <c r="BX534">
        <v>-88</v>
      </c>
      <c r="BY534">
        <v>5</v>
      </c>
      <c r="BZ534">
        <v>7</v>
      </c>
      <c r="CA534">
        <v>8</v>
      </c>
      <c r="CB534">
        <v>-88</v>
      </c>
      <c r="CC534">
        <v>-99</v>
      </c>
      <c r="CD534">
        <v>-99</v>
      </c>
      <c r="CE534">
        <v>-99</v>
      </c>
      <c r="CF534">
        <v>-99</v>
      </c>
      <c r="CG534">
        <v>-88</v>
      </c>
      <c r="CH534">
        <v>5</v>
      </c>
      <c r="CI534">
        <v>7</v>
      </c>
      <c r="CJ534">
        <v>8</v>
      </c>
      <c r="CK534">
        <v>-88</v>
      </c>
      <c r="CL534">
        <v>-99</v>
      </c>
      <c r="CM534">
        <v>-99</v>
      </c>
      <c r="CN534">
        <v>1</v>
      </c>
      <c r="CO534">
        <v>1</v>
      </c>
      <c r="CR534">
        <v>2</v>
      </c>
      <c r="CT534">
        <v>1</v>
      </c>
      <c r="CU534">
        <v>1</v>
      </c>
      <c r="CV534">
        <v>2</v>
      </c>
      <c r="CW534">
        <v>2</v>
      </c>
      <c r="CX534">
        <v>2</v>
      </c>
      <c r="CY534">
        <v>2</v>
      </c>
      <c r="CZ534">
        <v>2</v>
      </c>
      <c r="DA534">
        <v>2</v>
      </c>
      <c r="DB534">
        <v>1</v>
      </c>
      <c r="DC534">
        <v>2</v>
      </c>
      <c r="DE534">
        <v>2</v>
      </c>
      <c r="DF534">
        <v>2</v>
      </c>
      <c r="DG534">
        <v>2</v>
      </c>
      <c r="DH534">
        <v>2</v>
      </c>
      <c r="DI534">
        <v>1</v>
      </c>
      <c r="DJ534">
        <v>2</v>
      </c>
      <c r="DK534">
        <v>1</v>
      </c>
      <c r="DL534">
        <v>2</v>
      </c>
      <c r="DN534">
        <v>2</v>
      </c>
      <c r="DO534">
        <v>1</v>
      </c>
      <c r="DP534">
        <v>2</v>
      </c>
      <c r="DQ534">
        <v>1</v>
      </c>
      <c r="DS534">
        <v>0.5</v>
      </c>
      <c r="DW534">
        <v>3</v>
      </c>
      <c r="DX534">
        <v>30</v>
      </c>
      <c r="DY534">
        <v>2</v>
      </c>
      <c r="EA534">
        <v>-99</v>
      </c>
      <c r="EB534">
        <v>-99</v>
      </c>
      <c r="EC534">
        <v>2</v>
      </c>
      <c r="EE534">
        <v>2</v>
      </c>
      <c r="EG534">
        <v>4</v>
      </c>
      <c r="EH534">
        <v>2</v>
      </c>
      <c r="EI534">
        <v>0</v>
      </c>
      <c r="EJ534">
        <v>2</v>
      </c>
      <c r="EK534">
        <v>1</v>
      </c>
      <c r="EL534">
        <v>30</v>
      </c>
      <c r="EM534">
        <v>5</v>
      </c>
      <c r="EN534">
        <v>0</v>
      </c>
      <c r="EO534">
        <v>2</v>
      </c>
      <c r="EP534">
        <v>3</v>
      </c>
      <c r="EQ534">
        <v>3</v>
      </c>
      <c r="ER534">
        <v>4</v>
      </c>
      <c r="ES534">
        <v>2</v>
      </c>
      <c r="FA534">
        <v>1</v>
      </c>
      <c r="FB534">
        <v>1978</v>
      </c>
      <c r="FC534">
        <v>66</v>
      </c>
      <c r="FD534">
        <v>1</v>
      </c>
      <c r="FE534">
        <v>1</v>
      </c>
      <c r="FF534">
        <v>2</v>
      </c>
      <c r="FG534">
        <v>2</v>
      </c>
      <c r="FH534">
        <v>2</v>
      </c>
      <c r="FI534">
        <v>2</v>
      </c>
      <c r="FJ534">
        <v>2</v>
      </c>
      <c r="FL534">
        <v>2</v>
      </c>
      <c r="FM534">
        <v>2</v>
      </c>
      <c r="FN534">
        <v>30</v>
      </c>
      <c r="FO534">
        <v>2</v>
      </c>
      <c r="FR534">
        <v>2</v>
      </c>
      <c r="FT534">
        <v>2</v>
      </c>
      <c r="FV534">
        <v>1</v>
      </c>
      <c r="FW534">
        <v>2</v>
      </c>
      <c r="FX534">
        <v>1</v>
      </c>
      <c r="FY534">
        <v>1</v>
      </c>
      <c r="GA534">
        <v>3</v>
      </c>
      <c r="GQ534">
        <v>2</v>
      </c>
      <c r="GS534">
        <v>2</v>
      </c>
      <c r="GT534">
        <v>2</v>
      </c>
      <c r="HE534">
        <v>1</v>
      </c>
      <c r="HF534">
        <v>2000</v>
      </c>
      <c r="HG534">
        <v>2</v>
      </c>
      <c r="HH534">
        <v>2</v>
      </c>
      <c r="HI534">
        <v>2</v>
      </c>
      <c r="HJ534">
        <v>2</v>
      </c>
      <c r="HK534">
        <v>2</v>
      </c>
      <c r="HN534">
        <v>2</v>
      </c>
      <c r="HT534">
        <v>1</v>
      </c>
      <c r="HU534">
        <v>2</v>
      </c>
      <c r="HV534">
        <v>1</v>
      </c>
      <c r="HW534">
        <v>2</v>
      </c>
      <c r="HX534">
        <v>2</v>
      </c>
      <c r="HY534">
        <v>2</v>
      </c>
      <c r="IA534">
        <v>2</v>
      </c>
    </row>
    <row r="535" spans="1:235" x14ac:dyDescent="0.25">
      <c r="A535">
        <v>1198</v>
      </c>
      <c r="B535">
        <v>3</v>
      </c>
      <c r="C535" t="s">
        <v>323</v>
      </c>
      <c r="D535">
        <v>30</v>
      </c>
      <c r="E535">
        <v>1</v>
      </c>
      <c r="F535">
        <v>2</v>
      </c>
      <c r="G535">
        <v>13</v>
      </c>
      <c r="H535">
        <v>13</v>
      </c>
      <c r="I535">
        <v>16</v>
      </c>
      <c r="J535">
        <v>16</v>
      </c>
      <c r="K535">
        <v>17</v>
      </c>
      <c r="L535">
        <v>20</v>
      </c>
      <c r="M535">
        <v>20</v>
      </c>
      <c r="N535">
        <v>22</v>
      </c>
      <c r="O535">
        <v>22</v>
      </c>
      <c r="P535">
        <v>22</v>
      </c>
      <c r="Q535">
        <v>22</v>
      </c>
      <c r="R535">
        <v>16</v>
      </c>
      <c r="S535">
        <v>13</v>
      </c>
      <c r="T535">
        <v>13</v>
      </c>
      <c r="U535">
        <v>15</v>
      </c>
      <c r="V535">
        <v>16</v>
      </c>
      <c r="W535">
        <v>16</v>
      </c>
      <c r="X535">
        <v>16</v>
      </c>
      <c r="Y535">
        <v>13</v>
      </c>
      <c r="Z535">
        <v>13</v>
      </c>
      <c r="AA535">
        <v>16</v>
      </c>
      <c r="AB535">
        <v>16</v>
      </c>
      <c r="AC535">
        <v>17</v>
      </c>
      <c r="AD535">
        <v>20</v>
      </c>
      <c r="AE535">
        <v>20</v>
      </c>
      <c r="AF535">
        <v>22</v>
      </c>
      <c r="AG535">
        <v>22</v>
      </c>
      <c r="AH535">
        <v>22</v>
      </c>
      <c r="AI535">
        <v>22</v>
      </c>
      <c r="AJ535">
        <v>16</v>
      </c>
      <c r="AK535">
        <v>13</v>
      </c>
      <c r="AL535">
        <v>13</v>
      </c>
      <c r="AM535">
        <v>15</v>
      </c>
      <c r="AN535">
        <v>16</v>
      </c>
      <c r="AO535">
        <v>16</v>
      </c>
      <c r="AP535">
        <v>16</v>
      </c>
      <c r="AQ535">
        <v>13</v>
      </c>
      <c r="AR535">
        <v>13</v>
      </c>
      <c r="AS535">
        <v>16</v>
      </c>
      <c r="AT535">
        <v>16</v>
      </c>
      <c r="AU535">
        <v>17</v>
      </c>
      <c r="AV535">
        <v>20</v>
      </c>
      <c r="AW535">
        <v>20</v>
      </c>
      <c r="AX535">
        <v>22</v>
      </c>
      <c r="AY535">
        <v>22</v>
      </c>
      <c r="AZ535">
        <v>22</v>
      </c>
      <c r="BA535">
        <v>22</v>
      </c>
      <c r="BB535">
        <v>16</v>
      </c>
      <c r="BC535">
        <v>13</v>
      </c>
      <c r="BD535">
        <v>13</v>
      </c>
      <c r="BE535">
        <v>15</v>
      </c>
      <c r="BF535">
        <v>16</v>
      </c>
      <c r="BG535">
        <v>16</v>
      </c>
      <c r="BH535">
        <v>16</v>
      </c>
      <c r="BI535">
        <v>2</v>
      </c>
      <c r="BJ535" t="s">
        <v>342</v>
      </c>
      <c r="BK535">
        <v>10</v>
      </c>
      <c r="BL535">
        <v>2</v>
      </c>
      <c r="BM535">
        <v>-99</v>
      </c>
      <c r="BN535">
        <v>-99</v>
      </c>
      <c r="BO535">
        <v>-88</v>
      </c>
      <c r="BP535">
        <v>7</v>
      </c>
      <c r="BQ535">
        <v>9</v>
      </c>
      <c r="BR535">
        <v>9.5</v>
      </c>
      <c r="BS535">
        <v>-88</v>
      </c>
      <c r="BT535">
        <v>-99</v>
      </c>
      <c r="BU535">
        <v>-99</v>
      </c>
      <c r="BV535">
        <v>-99</v>
      </c>
      <c r="BW535">
        <v>-99</v>
      </c>
      <c r="BX535">
        <v>-88</v>
      </c>
      <c r="BY535">
        <v>7</v>
      </c>
      <c r="BZ535">
        <v>9</v>
      </c>
      <c r="CA535">
        <v>9.5</v>
      </c>
      <c r="CB535">
        <v>-88</v>
      </c>
      <c r="CC535">
        <v>-99</v>
      </c>
      <c r="CD535">
        <v>-99</v>
      </c>
      <c r="CE535">
        <v>-99</v>
      </c>
      <c r="CF535">
        <v>-99</v>
      </c>
      <c r="CG535">
        <v>-88</v>
      </c>
      <c r="CH535">
        <v>7</v>
      </c>
      <c r="CI535">
        <v>9</v>
      </c>
      <c r="CJ535">
        <v>9.5</v>
      </c>
      <c r="CK535">
        <v>-88</v>
      </c>
      <c r="CL535">
        <v>-99</v>
      </c>
      <c r="CM535">
        <v>-99</v>
      </c>
      <c r="CN535">
        <v>1</v>
      </c>
      <c r="CO535">
        <v>1</v>
      </c>
      <c r="CR535">
        <v>2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2</v>
      </c>
      <c r="CZ535">
        <v>1</v>
      </c>
      <c r="DA535">
        <v>1</v>
      </c>
      <c r="DB535">
        <v>1</v>
      </c>
      <c r="DC535">
        <v>2</v>
      </c>
      <c r="DE535">
        <v>2</v>
      </c>
      <c r="DF535">
        <v>2</v>
      </c>
      <c r="DG535">
        <v>2</v>
      </c>
      <c r="DH535">
        <v>2</v>
      </c>
      <c r="DI535">
        <v>1</v>
      </c>
      <c r="DJ535">
        <v>2</v>
      </c>
      <c r="DK535">
        <v>2</v>
      </c>
      <c r="DL535">
        <v>2</v>
      </c>
      <c r="DN535">
        <v>1</v>
      </c>
      <c r="DO535">
        <v>1</v>
      </c>
      <c r="DP535">
        <v>2</v>
      </c>
      <c r="DQ535">
        <v>1</v>
      </c>
      <c r="DS535">
        <v>0.5</v>
      </c>
      <c r="DW535">
        <v>3</v>
      </c>
      <c r="DX535">
        <v>30</v>
      </c>
      <c r="DY535">
        <v>1</v>
      </c>
      <c r="DZ535">
        <v>0.5</v>
      </c>
      <c r="EA535">
        <v>100</v>
      </c>
      <c r="EB535">
        <v>0</v>
      </c>
      <c r="EC535">
        <v>1</v>
      </c>
      <c r="ED535">
        <v>0.5</v>
      </c>
      <c r="EE535">
        <v>2</v>
      </c>
      <c r="EG535">
        <v>10</v>
      </c>
      <c r="EH535">
        <v>1</v>
      </c>
      <c r="EI535">
        <v>0</v>
      </c>
      <c r="EJ535">
        <v>2</v>
      </c>
      <c r="EK535">
        <v>1</v>
      </c>
      <c r="EL535">
        <v>10</v>
      </c>
      <c r="EM535">
        <v>6</v>
      </c>
      <c r="EN535">
        <v>1</v>
      </c>
      <c r="EO535">
        <v>1</v>
      </c>
      <c r="EP535">
        <v>2</v>
      </c>
      <c r="EQ535">
        <v>2</v>
      </c>
      <c r="ER535">
        <v>4</v>
      </c>
      <c r="ES535">
        <v>1</v>
      </c>
      <c r="ET535">
        <v>10</v>
      </c>
      <c r="EU535">
        <v>4</v>
      </c>
      <c r="EV535">
        <v>0</v>
      </c>
      <c r="EW535">
        <v>2</v>
      </c>
      <c r="EX535">
        <v>2</v>
      </c>
      <c r="EY535">
        <v>2</v>
      </c>
      <c r="EZ535">
        <v>4</v>
      </c>
      <c r="FA535">
        <v>1</v>
      </c>
      <c r="FB535">
        <v>1978</v>
      </c>
      <c r="FC535">
        <v>83</v>
      </c>
      <c r="FD535">
        <v>1</v>
      </c>
      <c r="FE535">
        <v>2</v>
      </c>
      <c r="FF535">
        <v>2</v>
      </c>
      <c r="FG535">
        <v>2</v>
      </c>
      <c r="FH535">
        <v>2</v>
      </c>
      <c r="FI535">
        <v>2</v>
      </c>
      <c r="FJ535">
        <v>2</v>
      </c>
      <c r="FL535">
        <v>2</v>
      </c>
      <c r="FM535">
        <v>2</v>
      </c>
      <c r="FN535">
        <v>17</v>
      </c>
      <c r="FO535">
        <v>1</v>
      </c>
      <c r="FP535">
        <v>2</v>
      </c>
      <c r="FQ535">
        <v>1</v>
      </c>
      <c r="FR535">
        <v>2</v>
      </c>
      <c r="FT535">
        <v>2</v>
      </c>
      <c r="FV535">
        <v>1</v>
      </c>
      <c r="FW535">
        <v>2</v>
      </c>
      <c r="FX535">
        <v>1</v>
      </c>
      <c r="FY535">
        <v>1</v>
      </c>
      <c r="GA535">
        <v>1</v>
      </c>
      <c r="GB535">
        <v>2</v>
      </c>
      <c r="GC535">
        <v>2</v>
      </c>
      <c r="GD535">
        <v>2</v>
      </c>
      <c r="GE535">
        <v>1</v>
      </c>
      <c r="GF535">
        <v>2</v>
      </c>
      <c r="GG535">
        <v>2</v>
      </c>
      <c r="GH535">
        <v>2</v>
      </c>
      <c r="GM535">
        <v>2005</v>
      </c>
      <c r="GQ535">
        <v>1</v>
      </c>
      <c r="GS535">
        <v>2</v>
      </c>
      <c r="GT535">
        <v>2</v>
      </c>
      <c r="HE535">
        <v>1</v>
      </c>
      <c r="HF535">
        <v>2000</v>
      </c>
      <c r="HG535">
        <v>1</v>
      </c>
      <c r="HH535">
        <v>1</v>
      </c>
      <c r="HI535">
        <v>1</v>
      </c>
      <c r="HJ535">
        <v>1</v>
      </c>
      <c r="HK535">
        <v>2</v>
      </c>
      <c r="HN535">
        <v>2</v>
      </c>
      <c r="HT535">
        <v>2</v>
      </c>
      <c r="IA535">
        <v>2</v>
      </c>
    </row>
    <row r="536" spans="1:235" x14ac:dyDescent="0.25">
      <c r="A536">
        <v>1099</v>
      </c>
      <c r="B536">
        <v>3</v>
      </c>
      <c r="C536" t="s">
        <v>323</v>
      </c>
      <c r="D536">
        <v>30</v>
      </c>
      <c r="E536">
        <v>1</v>
      </c>
      <c r="F536">
        <v>2</v>
      </c>
      <c r="G536">
        <v>-88</v>
      </c>
      <c r="H536">
        <v>-88</v>
      </c>
      <c r="I536">
        <v>15</v>
      </c>
      <c r="J536">
        <v>14</v>
      </c>
      <c r="K536">
        <v>14</v>
      </c>
      <c r="L536">
        <v>14</v>
      </c>
      <c r="M536">
        <v>14</v>
      </c>
      <c r="N536">
        <v>14</v>
      </c>
      <c r="O536">
        <v>15</v>
      </c>
      <c r="P536">
        <v>16</v>
      </c>
      <c r="Q536">
        <v>-88</v>
      </c>
      <c r="R536">
        <v>-88</v>
      </c>
      <c r="S536">
        <v>-88</v>
      </c>
      <c r="T536">
        <v>-88</v>
      </c>
      <c r="U536">
        <v>-88</v>
      </c>
      <c r="V536">
        <v>-88</v>
      </c>
      <c r="W536">
        <v>-88</v>
      </c>
      <c r="X536">
        <v>-88</v>
      </c>
      <c r="Y536">
        <v>-88</v>
      </c>
      <c r="Z536">
        <v>-88</v>
      </c>
      <c r="AA536">
        <v>15</v>
      </c>
      <c r="AB536">
        <v>14</v>
      </c>
      <c r="AC536">
        <v>14</v>
      </c>
      <c r="AD536">
        <v>14</v>
      </c>
      <c r="AE536">
        <v>14</v>
      </c>
      <c r="AF536">
        <v>14</v>
      </c>
      <c r="AG536">
        <v>15</v>
      </c>
      <c r="AH536">
        <v>16</v>
      </c>
      <c r="AI536">
        <v>-88</v>
      </c>
      <c r="AJ536">
        <v>-88</v>
      </c>
      <c r="AK536">
        <v>-88</v>
      </c>
      <c r="AL536">
        <v>-88</v>
      </c>
      <c r="AM536">
        <v>-88</v>
      </c>
      <c r="AN536">
        <v>-88</v>
      </c>
      <c r="AO536">
        <v>-88</v>
      </c>
      <c r="AP536">
        <v>-88</v>
      </c>
      <c r="AQ536">
        <v>-88</v>
      </c>
      <c r="AR536">
        <v>-88</v>
      </c>
      <c r="AS536">
        <v>15</v>
      </c>
      <c r="AT536">
        <v>14</v>
      </c>
      <c r="AU536">
        <v>14</v>
      </c>
      <c r="AV536">
        <v>14</v>
      </c>
      <c r="AW536">
        <v>14</v>
      </c>
      <c r="AX536">
        <v>14</v>
      </c>
      <c r="AY536">
        <v>15</v>
      </c>
      <c r="AZ536">
        <v>16</v>
      </c>
      <c r="BA536">
        <v>-88</v>
      </c>
      <c r="BB536">
        <v>-88</v>
      </c>
      <c r="BC536">
        <v>-88</v>
      </c>
      <c r="BD536">
        <v>-88</v>
      </c>
      <c r="BE536">
        <v>-88</v>
      </c>
      <c r="BF536">
        <v>-88</v>
      </c>
      <c r="BG536">
        <v>-88</v>
      </c>
      <c r="BH536">
        <v>-88</v>
      </c>
      <c r="BI536">
        <v>2</v>
      </c>
      <c r="BJ536" t="s">
        <v>341</v>
      </c>
      <c r="BK536">
        <v>30</v>
      </c>
      <c r="BL536">
        <v>2</v>
      </c>
      <c r="BM536">
        <v>-99</v>
      </c>
      <c r="BN536">
        <v>-99</v>
      </c>
      <c r="BO536">
        <v>-88</v>
      </c>
      <c r="BP536">
        <v>-88</v>
      </c>
      <c r="BQ536">
        <v>5</v>
      </c>
      <c r="BR536">
        <v>5.5</v>
      </c>
      <c r="BS536">
        <v>6</v>
      </c>
      <c r="BT536">
        <v>-99</v>
      </c>
      <c r="BU536">
        <v>-99</v>
      </c>
      <c r="BV536">
        <v>-99</v>
      </c>
      <c r="BW536">
        <v>-99</v>
      </c>
      <c r="BX536">
        <v>-88</v>
      </c>
      <c r="BY536">
        <v>-88</v>
      </c>
      <c r="BZ536">
        <v>5</v>
      </c>
      <c r="CA536">
        <v>5.5</v>
      </c>
      <c r="CB536">
        <v>6</v>
      </c>
      <c r="CC536">
        <v>-99</v>
      </c>
      <c r="CD536">
        <v>-99</v>
      </c>
      <c r="CE536">
        <v>-99</v>
      </c>
      <c r="CF536">
        <v>-99</v>
      </c>
      <c r="CG536">
        <v>-88</v>
      </c>
      <c r="CH536">
        <v>-88</v>
      </c>
      <c r="CI536">
        <v>5</v>
      </c>
      <c r="CJ536">
        <v>5.5</v>
      </c>
      <c r="CK536">
        <v>6</v>
      </c>
      <c r="CL536">
        <v>-99</v>
      </c>
      <c r="CM536">
        <v>-99</v>
      </c>
      <c r="CN536">
        <v>2</v>
      </c>
      <c r="CO536">
        <v>2</v>
      </c>
      <c r="CP536">
        <v>1</v>
      </c>
      <c r="EG536">
        <v>0</v>
      </c>
      <c r="EH536">
        <v>2</v>
      </c>
      <c r="EI536">
        <v>0</v>
      </c>
      <c r="EJ536">
        <v>2</v>
      </c>
      <c r="EK536">
        <v>1</v>
      </c>
      <c r="EL536">
        <v>30</v>
      </c>
      <c r="EM536">
        <v>10</v>
      </c>
      <c r="EN536">
        <v>0</v>
      </c>
      <c r="EO536">
        <v>2</v>
      </c>
      <c r="EP536">
        <v>3</v>
      </c>
      <c r="EQ536">
        <v>3</v>
      </c>
      <c r="ER536">
        <v>2</v>
      </c>
      <c r="ES536">
        <v>2</v>
      </c>
      <c r="FA536">
        <v>1</v>
      </c>
      <c r="FB536">
        <v>1965</v>
      </c>
      <c r="FC536">
        <v>40</v>
      </c>
      <c r="FD536">
        <v>1</v>
      </c>
      <c r="FE536">
        <v>2</v>
      </c>
      <c r="FF536">
        <v>2</v>
      </c>
      <c r="FG536">
        <v>2</v>
      </c>
      <c r="FH536">
        <v>2</v>
      </c>
      <c r="FI536">
        <v>2</v>
      </c>
      <c r="FJ536">
        <v>2</v>
      </c>
      <c r="FL536">
        <v>2</v>
      </c>
      <c r="FM536">
        <v>2</v>
      </c>
      <c r="FN536">
        <v>16</v>
      </c>
      <c r="FO536">
        <v>2</v>
      </c>
      <c r="FR536">
        <v>2</v>
      </c>
      <c r="FT536">
        <v>2</v>
      </c>
      <c r="FV536">
        <v>2</v>
      </c>
      <c r="GA536">
        <v>2</v>
      </c>
      <c r="GQ536">
        <v>1</v>
      </c>
      <c r="GS536">
        <v>2</v>
      </c>
      <c r="GT536">
        <v>2</v>
      </c>
      <c r="HE536">
        <v>1</v>
      </c>
      <c r="HF536">
        <v>2004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15</v>
      </c>
      <c r="HM536">
        <v>2</v>
      </c>
      <c r="HN536">
        <v>2</v>
      </c>
      <c r="HT536">
        <v>2</v>
      </c>
      <c r="IA536">
        <v>2</v>
      </c>
    </row>
    <row r="537" spans="1:235" x14ac:dyDescent="0.25">
      <c r="A537">
        <v>1098</v>
      </c>
      <c r="B537">
        <v>3</v>
      </c>
      <c r="C537" t="s">
        <v>323</v>
      </c>
      <c r="D537">
        <v>30</v>
      </c>
      <c r="E537">
        <v>1</v>
      </c>
      <c r="F537">
        <v>2</v>
      </c>
      <c r="G537">
        <v>22</v>
      </c>
      <c r="H537">
        <v>20</v>
      </c>
      <c r="I537">
        <v>18</v>
      </c>
      <c r="J537">
        <v>20</v>
      </c>
      <c r="K537">
        <v>18</v>
      </c>
      <c r="L537">
        <v>18</v>
      </c>
      <c r="M537">
        <v>16</v>
      </c>
      <c r="N537">
        <v>16</v>
      </c>
      <c r="O537">
        <v>16</v>
      </c>
      <c r="P537">
        <v>18</v>
      </c>
      <c r="Q537">
        <v>19</v>
      </c>
      <c r="R537">
        <v>20</v>
      </c>
      <c r="S537">
        <v>-88</v>
      </c>
      <c r="T537">
        <v>-88</v>
      </c>
      <c r="U537">
        <v>-88</v>
      </c>
      <c r="V537">
        <v>-88</v>
      </c>
      <c r="W537">
        <v>-88</v>
      </c>
      <c r="X537">
        <v>-88</v>
      </c>
      <c r="Y537">
        <v>22</v>
      </c>
      <c r="Z537">
        <v>20</v>
      </c>
      <c r="AA537">
        <v>18</v>
      </c>
      <c r="AB537">
        <v>20</v>
      </c>
      <c r="AC537">
        <v>18</v>
      </c>
      <c r="AD537">
        <v>18</v>
      </c>
      <c r="AE537">
        <v>16</v>
      </c>
      <c r="AF537">
        <v>16</v>
      </c>
      <c r="AG537">
        <v>16</v>
      </c>
      <c r="AH537">
        <v>18</v>
      </c>
      <c r="AI537">
        <v>19</v>
      </c>
      <c r="AJ537">
        <v>20</v>
      </c>
      <c r="AK537">
        <v>-88</v>
      </c>
      <c r="AL537">
        <v>-88</v>
      </c>
      <c r="AM537">
        <v>-88</v>
      </c>
      <c r="AN537">
        <v>-88</v>
      </c>
      <c r="AO537">
        <v>-88</v>
      </c>
      <c r="AP537">
        <v>-88</v>
      </c>
      <c r="AQ537">
        <v>22</v>
      </c>
      <c r="AR537">
        <v>20</v>
      </c>
      <c r="AS537">
        <v>18</v>
      </c>
      <c r="AT537">
        <v>20</v>
      </c>
      <c r="AU537">
        <v>18</v>
      </c>
      <c r="AV537">
        <v>18</v>
      </c>
      <c r="AW537">
        <v>16</v>
      </c>
      <c r="AX537">
        <v>16</v>
      </c>
      <c r="AY537">
        <v>16</v>
      </c>
      <c r="AZ537">
        <v>18</v>
      </c>
      <c r="BA537">
        <v>19</v>
      </c>
      <c r="BB537">
        <v>20</v>
      </c>
      <c r="BC537">
        <v>-88</v>
      </c>
      <c r="BD537">
        <v>-88</v>
      </c>
      <c r="BE537">
        <v>-88</v>
      </c>
      <c r="BF537">
        <v>-88</v>
      </c>
      <c r="BG537">
        <v>-88</v>
      </c>
      <c r="BH537">
        <v>-88</v>
      </c>
      <c r="BI537">
        <v>2</v>
      </c>
      <c r="BJ537" t="s">
        <v>340</v>
      </c>
      <c r="BK537">
        <v>20</v>
      </c>
      <c r="BL537">
        <v>2</v>
      </c>
      <c r="BM537">
        <v>-99</v>
      </c>
      <c r="BN537">
        <v>-99</v>
      </c>
      <c r="BO537">
        <v>-88</v>
      </c>
      <c r="BP537">
        <v>-88</v>
      </c>
      <c r="BQ537">
        <v>6</v>
      </c>
      <c r="BR537">
        <v>8</v>
      </c>
      <c r="BS537">
        <v>10</v>
      </c>
      <c r="BT537">
        <v>-99</v>
      </c>
      <c r="BU537">
        <v>-99</v>
      </c>
      <c r="BV537">
        <v>-99</v>
      </c>
      <c r="BW537">
        <v>-99</v>
      </c>
      <c r="BX537">
        <v>-88</v>
      </c>
      <c r="BY537">
        <v>-88</v>
      </c>
      <c r="BZ537">
        <v>6</v>
      </c>
      <c r="CA537">
        <v>8</v>
      </c>
      <c r="CB537">
        <v>10</v>
      </c>
      <c r="CC537">
        <v>-99</v>
      </c>
      <c r="CD537">
        <v>-99</v>
      </c>
      <c r="CE537">
        <v>-99</v>
      </c>
      <c r="CF537">
        <v>-99</v>
      </c>
      <c r="CG537">
        <v>-88</v>
      </c>
      <c r="CH537">
        <v>-88</v>
      </c>
      <c r="CI537">
        <v>6</v>
      </c>
      <c r="CJ537">
        <v>8</v>
      </c>
      <c r="CK537">
        <v>10</v>
      </c>
      <c r="CL537">
        <v>-99</v>
      </c>
      <c r="CM537">
        <v>-99</v>
      </c>
      <c r="CN537">
        <v>2</v>
      </c>
      <c r="CO537">
        <v>1</v>
      </c>
      <c r="CR537">
        <v>2</v>
      </c>
      <c r="CT537">
        <v>1</v>
      </c>
      <c r="CU537">
        <v>1</v>
      </c>
      <c r="CV537">
        <v>2</v>
      </c>
      <c r="CW537">
        <v>1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E537">
        <v>2</v>
      </c>
      <c r="DF537">
        <v>2</v>
      </c>
      <c r="DG537">
        <v>2</v>
      </c>
      <c r="DH537">
        <v>2</v>
      </c>
      <c r="DI537">
        <v>1</v>
      </c>
      <c r="DJ537">
        <v>2</v>
      </c>
      <c r="DK537">
        <v>2</v>
      </c>
      <c r="DL537">
        <v>2</v>
      </c>
      <c r="DN537">
        <v>2</v>
      </c>
      <c r="DO537">
        <v>1</v>
      </c>
      <c r="DP537">
        <v>2</v>
      </c>
      <c r="DQ537">
        <v>1</v>
      </c>
      <c r="DS537">
        <v>0.5</v>
      </c>
      <c r="DW537">
        <v>3</v>
      </c>
      <c r="DX537">
        <v>14</v>
      </c>
      <c r="DY537">
        <v>2</v>
      </c>
      <c r="EA537">
        <v>0</v>
      </c>
      <c r="EB537">
        <v>0</v>
      </c>
      <c r="EC537">
        <v>2</v>
      </c>
      <c r="EE537">
        <v>2</v>
      </c>
      <c r="EG537">
        <v>0</v>
      </c>
      <c r="EH537">
        <v>2</v>
      </c>
      <c r="EI537">
        <v>0</v>
      </c>
      <c r="EJ537">
        <v>2</v>
      </c>
      <c r="EK537">
        <v>1</v>
      </c>
      <c r="EL537">
        <v>20</v>
      </c>
      <c r="EM537">
        <v>8</v>
      </c>
      <c r="EN537">
        <v>2</v>
      </c>
      <c r="EO537">
        <v>2</v>
      </c>
      <c r="EP537">
        <v>3</v>
      </c>
      <c r="EQ537">
        <v>3</v>
      </c>
      <c r="ER537">
        <v>4</v>
      </c>
      <c r="ES537">
        <v>2</v>
      </c>
      <c r="FA537">
        <v>1</v>
      </c>
      <c r="FB537">
        <v>1970</v>
      </c>
      <c r="FC537">
        <v>57</v>
      </c>
      <c r="FD537">
        <v>1</v>
      </c>
      <c r="FE537">
        <v>2</v>
      </c>
      <c r="FF537">
        <v>2</v>
      </c>
      <c r="FG537">
        <v>2</v>
      </c>
      <c r="FH537">
        <v>2</v>
      </c>
      <c r="FI537">
        <v>2</v>
      </c>
      <c r="FJ537">
        <v>2</v>
      </c>
      <c r="FL537">
        <v>2</v>
      </c>
      <c r="FM537">
        <v>2</v>
      </c>
      <c r="FN537">
        <v>18</v>
      </c>
      <c r="FO537">
        <v>2</v>
      </c>
      <c r="FR537">
        <v>2</v>
      </c>
      <c r="FT537">
        <v>2</v>
      </c>
      <c r="FV537">
        <v>1</v>
      </c>
      <c r="FW537">
        <v>1</v>
      </c>
      <c r="FX537">
        <v>1</v>
      </c>
      <c r="FY537">
        <v>1</v>
      </c>
      <c r="GA537">
        <v>2</v>
      </c>
      <c r="GQ537">
        <v>1</v>
      </c>
      <c r="GS537">
        <v>2</v>
      </c>
      <c r="GT537">
        <v>2</v>
      </c>
      <c r="HE537">
        <v>1</v>
      </c>
      <c r="HF537">
        <v>2000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4</v>
      </c>
      <c r="HM537">
        <v>2</v>
      </c>
      <c r="HN537">
        <v>2</v>
      </c>
      <c r="HT537">
        <v>2</v>
      </c>
      <c r="IA537">
        <v>2</v>
      </c>
    </row>
    <row r="538" spans="1:235" x14ac:dyDescent="0.25">
      <c r="A538">
        <v>1534</v>
      </c>
      <c r="B538">
        <v>3</v>
      </c>
      <c r="C538" t="s">
        <v>338</v>
      </c>
      <c r="D538">
        <v>30</v>
      </c>
      <c r="E538">
        <v>1</v>
      </c>
      <c r="F538">
        <v>2</v>
      </c>
      <c r="G538">
        <v>-88</v>
      </c>
      <c r="H538">
        <v>-88</v>
      </c>
      <c r="I538">
        <v>-88</v>
      </c>
      <c r="J538">
        <v>10</v>
      </c>
      <c r="K538">
        <v>14</v>
      </c>
      <c r="L538">
        <v>12</v>
      </c>
      <c r="M538">
        <v>12</v>
      </c>
      <c r="N538">
        <v>12</v>
      </c>
      <c r="O538">
        <v>-88</v>
      </c>
      <c r="P538">
        <v>15</v>
      </c>
      <c r="Q538">
        <v>15</v>
      </c>
      <c r="R538">
        <v>-88</v>
      </c>
      <c r="S538">
        <v>-88</v>
      </c>
      <c r="T538">
        <v>-88</v>
      </c>
      <c r="U538">
        <v>-88</v>
      </c>
      <c r="V538">
        <v>18</v>
      </c>
      <c r="W538">
        <v>18</v>
      </c>
      <c r="X538">
        <v>18.25</v>
      </c>
      <c r="Y538">
        <v>-88</v>
      </c>
      <c r="Z538">
        <v>-88</v>
      </c>
      <c r="AA538">
        <v>-88</v>
      </c>
      <c r="AB538">
        <v>10</v>
      </c>
      <c r="AC538">
        <v>14</v>
      </c>
      <c r="AD538">
        <v>12</v>
      </c>
      <c r="AE538">
        <v>12</v>
      </c>
      <c r="AF538">
        <v>12</v>
      </c>
      <c r="AG538">
        <v>-88</v>
      </c>
      <c r="AH538">
        <v>15</v>
      </c>
      <c r="AI538">
        <v>15</v>
      </c>
      <c r="AJ538">
        <v>-88</v>
      </c>
      <c r="AK538">
        <v>-88</v>
      </c>
      <c r="AL538">
        <v>-88</v>
      </c>
      <c r="AM538">
        <v>-88</v>
      </c>
      <c r="AN538">
        <v>18</v>
      </c>
      <c r="AO538">
        <v>18</v>
      </c>
      <c r="AP538">
        <v>18.25</v>
      </c>
      <c r="AQ538">
        <v>-88</v>
      </c>
      <c r="AR538">
        <v>-88</v>
      </c>
      <c r="AS538">
        <v>-88</v>
      </c>
      <c r="AT538">
        <v>10</v>
      </c>
      <c r="AU538">
        <v>14</v>
      </c>
      <c r="AV538">
        <v>12</v>
      </c>
      <c r="AW538">
        <v>12</v>
      </c>
      <c r="AX538">
        <v>12</v>
      </c>
      <c r="AY538">
        <v>-88</v>
      </c>
      <c r="AZ538">
        <v>15</v>
      </c>
      <c r="BA538">
        <v>15</v>
      </c>
      <c r="BB538">
        <v>-88</v>
      </c>
      <c r="BC538">
        <v>-88</v>
      </c>
      <c r="BD538">
        <v>-88</v>
      </c>
      <c r="BE538">
        <v>-88</v>
      </c>
      <c r="BF538">
        <v>18</v>
      </c>
      <c r="BG538">
        <v>18</v>
      </c>
      <c r="BH538">
        <v>18.25</v>
      </c>
      <c r="BI538">
        <v>1</v>
      </c>
      <c r="BL538">
        <v>2</v>
      </c>
      <c r="BM538">
        <v>-99</v>
      </c>
      <c r="BN538">
        <v>-99</v>
      </c>
      <c r="BO538">
        <v>-88</v>
      </c>
      <c r="BP538">
        <v>5</v>
      </c>
      <c r="BQ538">
        <v>7</v>
      </c>
      <c r="BR538">
        <v>8</v>
      </c>
      <c r="BS538">
        <v>9</v>
      </c>
      <c r="BT538">
        <v>-99</v>
      </c>
      <c r="BU538">
        <v>-99</v>
      </c>
      <c r="BV538">
        <v>-99</v>
      </c>
      <c r="BW538">
        <v>-99</v>
      </c>
      <c r="BX538">
        <v>-88</v>
      </c>
      <c r="BY538">
        <v>5</v>
      </c>
      <c r="BZ538">
        <v>7</v>
      </c>
      <c r="CA538">
        <v>8</v>
      </c>
      <c r="CB538">
        <v>9</v>
      </c>
      <c r="CC538">
        <v>-99</v>
      </c>
      <c r="CD538">
        <v>-99</v>
      </c>
      <c r="CE538">
        <v>-99</v>
      </c>
      <c r="CF538">
        <v>-99</v>
      </c>
      <c r="CG538">
        <v>-88</v>
      </c>
      <c r="CH538">
        <v>5</v>
      </c>
      <c r="CI538">
        <v>7</v>
      </c>
      <c r="CJ538">
        <v>8</v>
      </c>
      <c r="CK538">
        <v>9</v>
      </c>
      <c r="CL538">
        <v>-99</v>
      </c>
      <c r="CM538">
        <v>-99</v>
      </c>
      <c r="CN538">
        <v>2</v>
      </c>
      <c r="CO538">
        <v>2</v>
      </c>
      <c r="CP538">
        <v>2</v>
      </c>
      <c r="EG538">
        <v>15</v>
      </c>
      <c r="EH538">
        <v>2</v>
      </c>
      <c r="EI538">
        <v>20</v>
      </c>
      <c r="EJ538">
        <v>2</v>
      </c>
      <c r="EK538">
        <v>1</v>
      </c>
      <c r="EL538">
        <v>20</v>
      </c>
      <c r="EM538">
        <v>10</v>
      </c>
      <c r="EN538">
        <v>0</v>
      </c>
      <c r="EO538">
        <v>2</v>
      </c>
      <c r="EP538">
        <v>3</v>
      </c>
      <c r="EQ538">
        <v>3</v>
      </c>
      <c r="ER538">
        <v>3</v>
      </c>
      <c r="ES538">
        <v>2</v>
      </c>
      <c r="FA538">
        <v>1</v>
      </c>
      <c r="FB538">
        <v>1970</v>
      </c>
      <c r="FC538">
        <v>95</v>
      </c>
      <c r="FD538">
        <v>1</v>
      </c>
      <c r="FE538">
        <v>2</v>
      </c>
      <c r="FF538">
        <v>2</v>
      </c>
      <c r="FG538">
        <v>2</v>
      </c>
      <c r="FH538">
        <v>2</v>
      </c>
      <c r="FI538">
        <v>2</v>
      </c>
      <c r="FJ538">
        <v>2</v>
      </c>
      <c r="FL538">
        <v>2</v>
      </c>
      <c r="FM538">
        <v>1</v>
      </c>
      <c r="FN538">
        <v>20</v>
      </c>
      <c r="FO538">
        <v>2</v>
      </c>
      <c r="FR538">
        <v>2</v>
      </c>
      <c r="FT538">
        <v>2</v>
      </c>
      <c r="FV538">
        <v>1</v>
      </c>
      <c r="FW538">
        <v>2</v>
      </c>
      <c r="FX538">
        <v>1</v>
      </c>
      <c r="FY538">
        <v>1</v>
      </c>
      <c r="GA538">
        <v>2</v>
      </c>
      <c r="GQ538">
        <v>2</v>
      </c>
      <c r="GS538">
        <v>2</v>
      </c>
      <c r="GT538">
        <v>2</v>
      </c>
      <c r="HE538">
        <v>2</v>
      </c>
      <c r="HN538">
        <v>2</v>
      </c>
      <c r="HT538">
        <v>2</v>
      </c>
      <c r="IA538">
        <v>2</v>
      </c>
    </row>
    <row r="539" spans="1:235" x14ac:dyDescent="0.25">
      <c r="A539">
        <v>1143</v>
      </c>
      <c r="B539">
        <v>3</v>
      </c>
      <c r="C539" t="s">
        <v>323</v>
      </c>
      <c r="D539">
        <v>40</v>
      </c>
      <c r="E539">
        <v>1</v>
      </c>
      <c r="F539">
        <v>2</v>
      </c>
      <c r="G539">
        <v>-88</v>
      </c>
      <c r="H539">
        <v>-88</v>
      </c>
      <c r="I539">
        <v>15</v>
      </c>
      <c r="J539">
        <v>18</v>
      </c>
      <c r="K539">
        <v>16</v>
      </c>
      <c r="L539">
        <v>14</v>
      </c>
      <c r="M539">
        <v>13</v>
      </c>
      <c r="N539">
        <v>12</v>
      </c>
      <c r="O539">
        <v>12</v>
      </c>
      <c r="P539">
        <v>15</v>
      </c>
      <c r="Q539">
        <v>18</v>
      </c>
      <c r="R539">
        <v>20</v>
      </c>
      <c r="S539">
        <v>15</v>
      </c>
      <c r="T539">
        <v>18</v>
      </c>
      <c r="U539">
        <v>17</v>
      </c>
      <c r="V539">
        <v>17</v>
      </c>
      <c r="W539">
        <v>17</v>
      </c>
      <c r="X539">
        <v>17</v>
      </c>
      <c r="Y539">
        <v>-88</v>
      </c>
      <c r="Z539">
        <v>-88</v>
      </c>
      <c r="AA539">
        <v>15</v>
      </c>
      <c r="AB539">
        <v>18</v>
      </c>
      <c r="AC539">
        <v>16</v>
      </c>
      <c r="AD539">
        <v>14</v>
      </c>
      <c r="AE539">
        <v>13</v>
      </c>
      <c r="AF539">
        <v>12</v>
      </c>
      <c r="AG539">
        <v>12</v>
      </c>
      <c r="AH539">
        <v>15</v>
      </c>
      <c r="AI539">
        <v>18</v>
      </c>
      <c r="AJ539">
        <v>20</v>
      </c>
      <c r="AK539">
        <v>15</v>
      </c>
      <c r="AL539">
        <v>18</v>
      </c>
      <c r="AM539">
        <v>17</v>
      </c>
      <c r="AN539">
        <v>17</v>
      </c>
      <c r="AO539">
        <v>17</v>
      </c>
      <c r="AP539">
        <v>17</v>
      </c>
      <c r="AQ539">
        <v>-88</v>
      </c>
      <c r="AR539">
        <v>-88</v>
      </c>
      <c r="AS539">
        <v>15</v>
      </c>
      <c r="AT539">
        <v>18</v>
      </c>
      <c r="AU539">
        <v>16</v>
      </c>
      <c r="AV539">
        <v>14</v>
      </c>
      <c r="AW539">
        <v>13</v>
      </c>
      <c r="AX539">
        <v>12</v>
      </c>
      <c r="AY539">
        <v>12</v>
      </c>
      <c r="AZ539">
        <v>15</v>
      </c>
      <c r="BA539">
        <v>18</v>
      </c>
      <c r="BB539">
        <v>20</v>
      </c>
      <c r="BC539">
        <v>15</v>
      </c>
      <c r="BD539">
        <v>18</v>
      </c>
      <c r="BE539">
        <v>17</v>
      </c>
      <c r="BF539">
        <v>17</v>
      </c>
      <c r="BG539">
        <v>17</v>
      </c>
      <c r="BH539">
        <v>17</v>
      </c>
      <c r="BI539">
        <v>3</v>
      </c>
      <c r="BJ539" t="s">
        <v>323</v>
      </c>
      <c r="BK539">
        <v>40</v>
      </c>
      <c r="BL539">
        <v>2</v>
      </c>
      <c r="BM539">
        <v>-99</v>
      </c>
      <c r="BN539">
        <v>-99</v>
      </c>
      <c r="BO539">
        <v>4.5</v>
      </c>
      <c r="BP539">
        <v>5.5</v>
      </c>
      <c r="BQ539">
        <v>6.5</v>
      </c>
      <c r="BR539">
        <v>-88</v>
      </c>
      <c r="BS539">
        <v>-88</v>
      </c>
      <c r="BT539">
        <v>-99</v>
      </c>
      <c r="BU539">
        <v>-99</v>
      </c>
      <c r="BV539">
        <v>-99</v>
      </c>
      <c r="BW539">
        <v>-99</v>
      </c>
      <c r="BX539">
        <v>4.5</v>
      </c>
      <c r="BY539">
        <v>5.5</v>
      </c>
      <c r="BZ539">
        <v>6.5</v>
      </c>
      <c r="CA539">
        <v>-88</v>
      </c>
      <c r="CB539">
        <v>-88</v>
      </c>
      <c r="CC539">
        <v>-99</v>
      </c>
      <c r="CD539">
        <v>-99</v>
      </c>
      <c r="CE539">
        <v>-99</v>
      </c>
      <c r="CF539">
        <v>-99</v>
      </c>
      <c r="CG539">
        <v>4.5</v>
      </c>
      <c r="CH539">
        <v>5.5</v>
      </c>
      <c r="CI539">
        <v>6.5</v>
      </c>
      <c r="CJ539">
        <v>-88</v>
      </c>
      <c r="CK539">
        <v>-88</v>
      </c>
      <c r="CL539">
        <v>-99</v>
      </c>
      <c r="CM539">
        <v>-99</v>
      </c>
      <c r="CN539">
        <v>1</v>
      </c>
      <c r="CO539">
        <v>1</v>
      </c>
      <c r="CR539">
        <v>3</v>
      </c>
      <c r="CT539">
        <v>1</v>
      </c>
      <c r="CU539">
        <v>1</v>
      </c>
      <c r="CV539">
        <v>2</v>
      </c>
      <c r="CW539">
        <v>1</v>
      </c>
      <c r="CX539">
        <v>2</v>
      </c>
      <c r="CY539">
        <v>2</v>
      </c>
      <c r="CZ539">
        <v>2</v>
      </c>
      <c r="DA539">
        <v>1</v>
      </c>
      <c r="DB539">
        <v>1</v>
      </c>
      <c r="DC539">
        <v>2</v>
      </c>
      <c r="DE539">
        <v>2</v>
      </c>
      <c r="DF539">
        <v>1</v>
      </c>
      <c r="DG539">
        <v>2</v>
      </c>
      <c r="DH539">
        <v>2</v>
      </c>
      <c r="DI539">
        <v>1</v>
      </c>
      <c r="DJ539">
        <v>2</v>
      </c>
      <c r="DK539">
        <v>2</v>
      </c>
      <c r="DL539">
        <v>2</v>
      </c>
      <c r="DN539">
        <v>2</v>
      </c>
      <c r="DO539">
        <v>1</v>
      </c>
      <c r="DP539">
        <v>2</v>
      </c>
      <c r="DQ539">
        <v>1</v>
      </c>
      <c r="DS539">
        <v>1</v>
      </c>
      <c r="DW539">
        <v>4</v>
      </c>
      <c r="DX539">
        <v>60</v>
      </c>
      <c r="DY539">
        <v>2</v>
      </c>
      <c r="EA539">
        <v>0</v>
      </c>
      <c r="EB539">
        <v>0</v>
      </c>
      <c r="EC539">
        <v>2</v>
      </c>
      <c r="EE539">
        <v>2</v>
      </c>
      <c r="EG539">
        <v>25</v>
      </c>
      <c r="EH539">
        <v>2</v>
      </c>
      <c r="EI539">
        <v>0</v>
      </c>
      <c r="EJ539">
        <v>2</v>
      </c>
      <c r="EK539">
        <v>1</v>
      </c>
      <c r="EL539">
        <v>40</v>
      </c>
      <c r="EM539">
        <v>0</v>
      </c>
      <c r="EN539">
        <v>0</v>
      </c>
      <c r="EO539">
        <v>2</v>
      </c>
      <c r="EP539">
        <v>3</v>
      </c>
      <c r="EQ539">
        <v>3</v>
      </c>
      <c r="ER539">
        <v>4</v>
      </c>
      <c r="ES539">
        <v>2</v>
      </c>
      <c r="FA539">
        <v>1</v>
      </c>
      <c r="FB539">
        <v>1983</v>
      </c>
      <c r="FC539">
        <v>75</v>
      </c>
      <c r="FD539">
        <v>1</v>
      </c>
      <c r="FE539">
        <v>2</v>
      </c>
      <c r="FF539">
        <v>2</v>
      </c>
      <c r="FG539">
        <v>2</v>
      </c>
      <c r="FH539">
        <v>2</v>
      </c>
      <c r="FI539">
        <v>2</v>
      </c>
      <c r="FJ539">
        <v>2</v>
      </c>
      <c r="FL539">
        <v>2</v>
      </c>
      <c r="FM539">
        <v>1</v>
      </c>
      <c r="FN539">
        <v>16</v>
      </c>
      <c r="FO539">
        <v>2</v>
      </c>
      <c r="FR539">
        <v>1</v>
      </c>
      <c r="FS539">
        <v>2</v>
      </c>
      <c r="FT539">
        <v>2</v>
      </c>
      <c r="FV539">
        <v>2</v>
      </c>
      <c r="GA539">
        <v>2</v>
      </c>
      <c r="GQ539">
        <v>6</v>
      </c>
      <c r="GS539">
        <v>2</v>
      </c>
      <c r="GT539">
        <v>2</v>
      </c>
      <c r="HE539">
        <v>1</v>
      </c>
      <c r="HF539">
        <v>2006</v>
      </c>
      <c r="HG539">
        <v>2</v>
      </c>
      <c r="HH539">
        <v>2</v>
      </c>
      <c r="HI539">
        <v>2</v>
      </c>
      <c r="HJ539">
        <v>2</v>
      </c>
      <c r="HK539">
        <v>2</v>
      </c>
      <c r="HN539">
        <v>2</v>
      </c>
      <c r="HT539">
        <v>2</v>
      </c>
      <c r="IA539">
        <v>2</v>
      </c>
    </row>
    <row r="540" spans="1:235" x14ac:dyDescent="0.25">
      <c r="A540">
        <v>1189</v>
      </c>
      <c r="B540">
        <v>1</v>
      </c>
      <c r="E540">
        <v>1</v>
      </c>
      <c r="F540">
        <v>2</v>
      </c>
      <c r="G540">
        <v>-88</v>
      </c>
      <c r="H540">
        <v>-88</v>
      </c>
      <c r="I540">
        <v>13</v>
      </c>
      <c r="J540">
        <v>14</v>
      </c>
      <c r="K540">
        <v>14</v>
      </c>
      <c r="L540">
        <v>12</v>
      </c>
      <c r="M540">
        <v>15</v>
      </c>
      <c r="N540">
        <v>16</v>
      </c>
      <c r="O540">
        <v>18</v>
      </c>
      <c r="P540">
        <v>18</v>
      </c>
      <c r="Q540">
        <v>18</v>
      </c>
      <c r="R540">
        <v>15</v>
      </c>
      <c r="S540">
        <v>16</v>
      </c>
      <c r="T540">
        <v>16</v>
      </c>
      <c r="U540">
        <v>16</v>
      </c>
      <c r="V540">
        <v>15</v>
      </c>
      <c r="W540">
        <v>15</v>
      </c>
      <c r="X540">
        <v>16</v>
      </c>
      <c r="Y540">
        <v>-88</v>
      </c>
      <c r="Z540">
        <v>-88</v>
      </c>
      <c r="AA540">
        <v>13</v>
      </c>
      <c r="AB540">
        <v>14</v>
      </c>
      <c r="AC540">
        <v>14</v>
      </c>
      <c r="AD540">
        <v>12</v>
      </c>
      <c r="AE540">
        <v>15</v>
      </c>
      <c r="AF540">
        <v>16</v>
      </c>
      <c r="AG540">
        <v>18</v>
      </c>
      <c r="AH540">
        <v>18</v>
      </c>
      <c r="AI540">
        <v>18</v>
      </c>
      <c r="AJ540">
        <v>15</v>
      </c>
      <c r="AK540">
        <v>16</v>
      </c>
      <c r="AL540">
        <v>16</v>
      </c>
      <c r="AM540">
        <v>16</v>
      </c>
      <c r="AN540">
        <v>15</v>
      </c>
      <c r="AO540">
        <v>15</v>
      </c>
      <c r="AP540">
        <v>16</v>
      </c>
      <c r="AQ540">
        <v>-88</v>
      </c>
      <c r="AR540">
        <v>-88</v>
      </c>
      <c r="AS540">
        <v>13</v>
      </c>
      <c r="AT540">
        <v>14</v>
      </c>
      <c r="AU540">
        <v>14</v>
      </c>
      <c r="AV540">
        <v>12</v>
      </c>
      <c r="AW540">
        <v>15</v>
      </c>
      <c r="AX540">
        <v>16</v>
      </c>
      <c r="AY540">
        <v>18</v>
      </c>
      <c r="AZ540">
        <v>18</v>
      </c>
      <c r="BA540">
        <v>18</v>
      </c>
      <c r="BB540">
        <v>15</v>
      </c>
      <c r="BC540">
        <v>16</v>
      </c>
      <c r="BD540">
        <v>16</v>
      </c>
      <c r="BE540">
        <v>16</v>
      </c>
      <c r="BF540">
        <v>15</v>
      </c>
      <c r="BG540">
        <v>15</v>
      </c>
      <c r="BH540">
        <v>16</v>
      </c>
      <c r="BI540">
        <v>1</v>
      </c>
      <c r="BL540">
        <v>2</v>
      </c>
      <c r="BM540">
        <v>-99</v>
      </c>
      <c r="BN540">
        <v>-99</v>
      </c>
      <c r="BO540">
        <v>-88</v>
      </c>
      <c r="BP540">
        <v>6</v>
      </c>
      <c r="BQ540">
        <v>7</v>
      </c>
      <c r="BR540">
        <v>8</v>
      </c>
      <c r="BS540">
        <v>-88</v>
      </c>
      <c r="BT540">
        <v>-99</v>
      </c>
      <c r="BU540">
        <v>-99</v>
      </c>
      <c r="BV540">
        <v>-99</v>
      </c>
      <c r="BW540">
        <v>-99</v>
      </c>
      <c r="BX540">
        <v>-88</v>
      </c>
      <c r="BY540">
        <v>6</v>
      </c>
      <c r="BZ540">
        <v>7</v>
      </c>
      <c r="CA540">
        <v>8</v>
      </c>
      <c r="CB540">
        <v>-88</v>
      </c>
      <c r="CC540">
        <v>-99</v>
      </c>
      <c r="CD540">
        <v>-99</v>
      </c>
      <c r="CE540">
        <v>-99</v>
      </c>
      <c r="CF540">
        <v>-99</v>
      </c>
      <c r="CG540">
        <v>-88</v>
      </c>
      <c r="CH540">
        <v>6</v>
      </c>
      <c r="CI540">
        <v>7</v>
      </c>
      <c r="CJ540">
        <v>8</v>
      </c>
      <c r="CK540">
        <v>-88</v>
      </c>
      <c r="CL540">
        <v>-99</v>
      </c>
      <c r="CM540">
        <v>-99</v>
      </c>
      <c r="CN540">
        <v>1</v>
      </c>
      <c r="CO540">
        <v>1</v>
      </c>
      <c r="CR540">
        <v>2</v>
      </c>
      <c r="CT540">
        <v>1</v>
      </c>
      <c r="CU540">
        <v>1</v>
      </c>
      <c r="CV540">
        <v>2</v>
      </c>
      <c r="CW540">
        <v>1</v>
      </c>
      <c r="CX540">
        <v>1</v>
      </c>
      <c r="CY540">
        <v>2</v>
      </c>
      <c r="CZ540">
        <v>2</v>
      </c>
      <c r="DA540">
        <v>1</v>
      </c>
      <c r="DB540">
        <v>1</v>
      </c>
      <c r="DC540">
        <v>2</v>
      </c>
      <c r="DE540">
        <v>2</v>
      </c>
      <c r="DF540">
        <v>1</v>
      </c>
      <c r="DG540">
        <v>2</v>
      </c>
      <c r="DH540">
        <v>1</v>
      </c>
      <c r="DI540">
        <v>1</v>
      </c>
      <c r="DJ540">
        <v>2</v>
      </c>
      <c r="DK540">
        <v>2</v>
      </c>
      <c r="DL540">
        <v>2</v>
      </c>
      <c r="DN540">
        <v>2</v>
      </c>
      <c r="DO540">
        <v>1</v>
      </c>
      <c r="DP540">
        <v>1</v>
      </c>
      <c r="DQ540">
        <v>1</v>
      </c>
      <c r="DS540">
        <v>1</v>
      </c>
      <c r="DT540">
        <v>4</v>
      </c>
      <c r="DW540">
        <v>4</v>
      </c>
      <c r="DX540">
        <v>60</v>
      </c>
      <c r="DY540">
        <v>2</v>
      </c>
      <c r="EA540">
        <v>0</v>
      </c>
      <c r="EB540">
        <v>0</v>
      </c>
      <c r="EC540">
        <v>2</v>
      </c>
      <c r="EE540">
        <v>2</v>
      </c>
      <c r="EG540">
        <v>10</v>
      </c>
      <c r="EH540">
        <v>2</v>
      </c>
      <c r="EI540">
        <v>0</v>
      </c>
      <c r="EJ540">
        <v>2</v>
      </c>
      <c r="EK540">
        <v>1</v>
      </c>
      <c r="EL540">
        <v>10</v>
      </c>
      <c r="EM540">
        <v>7</v>
      </c>
      <c r="EN540">
        <v>0</v>
      </c>
      <c r="EO540">
        <v>2</v>
      </c>
      <c r="EP540">
        <v>3</v>
      </c>
      <c r="EQ540">
        <v>3</v>
      </c>
      <c r="ER540">
        <v>4</v>
      </c>
      <c r="ES540">
        <v>1</v>
      </c>
      <c r="ET540">
        <v>10</v>
      </c>
      <c r="EU540">
        <v>7</v>
      </c>
      <c r="EV540">
        <v>0</v>
      </c>
      <c r="EW540">
        <v>2</v>
      </c>
      <c r="EX540">
        <v>3</v>
      </c>
      <c r="EY540">
        <v>3</v>
      </c>
      <c r="EZ540">
        <v>4</v>
      </c>
      <c r="FA540">
        <v>1</v>
      </c>
      <c r="FB540">
        <v>1992</v>
      </c>
      <c r="FC540">
        <v>50</v>
      </c>
      <c r="FD540">
        <v>1</v>
      </c>
      <c r="FE540">
        <v>2</v>
      </c>
      <c r="FF540">
        <v>2</v>
      </c>
      <c r="FG540">
        <v>2</v>
      </c>
      <c r="FH540">
        <v>2</v>
      </c>
      <c r="FI540">
        <v>2</v>
      </c>
      <c r="FJ540">
        <v>2</v>
      </c>
      <c r="FL540">
        <v>2</v>
      </c>
      <c r="FM540">
        <v>1</v>
      </c>
      <c r="FN540">
        <v>16</v>
      </c>
      <c r="FO540">
        <v>2</v>
      </c>
      <c r="FR540">
        <v>2</v>
      </c>
      <c r="FT540">
        <v>2</v>
      </c>
      <c r="FV540">
        <v>2</v>
      </c>
      <c r="GA540">
        <v>2</v>
      </c>
      <c r="GQ540">
        <v>6</v>
      </c>
      <c r="GS540">
        <v>2</v>
      </c>
      <c r="GT540">
        <v>2</v>
      </c>
      <c r="HE540">
        <v>1</v>
      </c>
      <c r="HF540">
        <v>1999</v>
      </c>
      <c r="HG540">
        <v>2</v>
      </c>
      <c r="HH540">
        <v>2</v>
      </c>
      <c r="HI540">
        <v>2</v>
      </c>
      <c r="HJ540">
        <v>2</v>
      </c>
      <c r="HK540">
        <v>2</v>
      </c>
      <c r="HN540">
        <v>2</v>
      </c>
      <c r="HT540">
        <v>2</v>
      </c>
      <c r="IA540">
        <v>2</v>
      </c>
    </row>
    <row r="541" spans="1:235" x14ac:dyDescent="0.25">
      <c r="A541">
        <v>1521</v>
      </c>
      <c r="B541">
        <v>3</v>
      </c>
      <c r="C541" t="s">
        <v>338</v>
      </c>
      <c r="D541">
        <v>40</v>
      </c>
      <c r="E541">
        <v>1</v>
      </c>
      <c r="F541">
        <v>2</v>
      </c>
      <c r="G541">
        <v>-88</v>
      </c>
      <c r="H541">
        <v>-88</v>
      </c>
      <c r="I541">
        <v>14</v>
      </c>
      <c r="J541">
        <v>15</v>
      </c>
      <c r="K541">
        <v>16</v>
      </c>
      <c r="L541">
        <v>16</v>
      </c>
      <c r="M541">
        <v>16</v>
      </c>
      <c r="N541">
        <v>16</v>
      </c>
      <c r="O541">
        <v>20</v>
      </c>
      <c r="P541">
        <v>20</v>
      </c>
      <c r="Q541">
        <v>20</v>
      </c>
      <c r="R541">
        <v>18</v>
      </c>
      <c r="S541">
        <v>18</v>
      </c>
      <c r="T541">
        <v>15</v>
      </c>
      <c r="U541">
        <v>16</v>
      </c>
      <c r="V541">
        <v>14</v>
      </c>
      <c r="W541">
        <v>15</v>
      </c>
      <c r="X541">
        <v>16</v>
      </c>
      <c r="Y541">
        <v>-88</v>
      </c>
      <c r="Z541">
        <v>-88</v>
      </c>
      <c r="AA541">
        <v>14</v>
      </c>
      <c r="AB541">
        <v>15</v>
      </c>
      <c r="AC541">
        <v>16</v>
      </c>
      <c r="AD541">
        <v>16</v>
      </c>
      <c r="AE541">
        <v>16</v>
      </c>
      <c r="AF541">
        <v>16</v>
      </c>
      <c r="AG541">
        <v>20</v>
      </c>
      <c r="AH541">
        <v>20</v>
      </c>
      <c r="AI541">
        <v>20</v>
      </c>
      <c r="AJ541">
        <v>18</v>
      </c>
      <c r="AK541">
        <v>18</v>
      </c>
      <c r="AL541">
        <v>15</v>
      </c>
      <c r="AM541">
        <v>16</v>
      </c>
      <c r="AN541">
        <v>14</v>
      </c>
      <c r="AO541">
        <v>15</v>
      </c>
      <c r="AP541">
        <v>16</v>
      </c>
      <c r="AQ541">
        <v>-88</v>
      </c>
      <c r="AR541">
        <v>-88</v>
      </c>
      <c r="AS541">
        <v>14</v>
      </c>
      <c r="AT541">
        <v>15</v>
      </c>
      <c r="AU541">
        <v>16</v>
      </c>
      <c r="AV541">
        <v>16</v>
      </c>
      <c r="AW541">
        <v>16</v>
      </c>
      <c r="AX541">
        <v>16</v>
      </c>
      <c r="AY541">
        <v>20</v>
      </c>
      <c r="AZ541">
        <v>20</v>
      </c>
      <c r="BA541">
        <v>20</v>
      </c>
      <c r="BB541">
        <v>18</v>
      </c>
      <c r="BC541">
        <v>18</v>
      </c>
      <c r="BD541">
        <v>15</v>
      </c>
      <c r="BE541">
        <v>16</v>
      </c>
      <c r="BF541">
        <v>14</v>
      </c>
      <c r="BG541">
        <v>15</v>
      </c>
      <c r="BH541">
        <v>16</v>
      </c>
      <c r="BI541">
        <v>3</v>
      </c>
      <c r="BJ541" t="s">
        <v>338</v>
      </c>
      <c r="BK541">
        <v>40</v>
      </c>
      <c r="BL541">
        <v>2</v>
      </c>
      <c r="BM541">
        <v>-99</v>
      </c>
      <c r="BN541">
        <v>-99</v>
      </c>
      <c r="BO541">
        <v>-88</v>
      </c>
      <c r="BP541">
        <v>6</v>
      </c>
      <c r="BQ541">
        <v>6.5</v>
      </c>
      <c r="BR541">
        <v>7.5</v>
      </c>
      <c r="BS541">
        <v>-88</v>
      </c>
      <c r="BT541">
        <v>-99</v>
      </c>
      <c r="BU541">
        <v>-99</v>
      </c>
      <c r="BV541">
        <v>-99</v>
      </c>
      <c r="BW541">
        <v>-99</v>
      </c>
      <c r="BX541">
        <v>-88</v>
      </c>
      <c r="BY541">
        <v>6</v>
      </c>
      <c r="BZ541">
        <v>6.5</v>
      </c>
      <c r="CA541">
        <v>7.5</v>
      </c>
      <c r="CB541">
        <v>-88</v>
      </c>
      <c r="CC541">
        <v>-99</v>
      </c>
      <c r="CD541">
        <v>-99</v>
      </c>
      <c r="CE541">
        <v>-99</v>
      </c>
      <c r="CF541">
        <v>-99</v>
      </c>
      <c r="CG541">
        <v>-88</v>
      </c>
      <c r="CH541">
        <v>6</v>
      </c>
      <c r="CI541">
        <v>6.5</v>
      </c>
      <c r="CJ541">
        <v>7.5</v>
      </c>
      <c r="CK541">
        <v>-88</v>
      </c>
      <c r="CL541">
        <v>-99</v>
      </c>
      <c r="CM541">
        <v>-99</v>
      </c>
      <c r="CN541">
        <v>1</v>
      </c>
      <c r="CO541">
        <v>1</v>
      </c>
      <c r="CR541">
        <v>2</v>
      </c>
      <c r="CT541">
        <v>1</v>
      </c>
      <c r="CU541">
        <v>1</v>
      </c>
      <c r="CV541">
        <v>2</v>
      </c>
      <c r="CW541">
        <v>1</v>
      </c>
      <c r="CX541">
        <v>2</v>
      </c>
      <c r="CY541">
        <v>2</v>
      </c>
      <c r="CZ541">
        <v>1</v>
      </c>
      <c r="DA541">
        <v>2</v>
      </c>
      <c r="DB541">
        <v>1</v>
      </c>
      <c r="DC541">
        <v>2</v>
      </c>
      <c r="DE541">
        <v>2</v>
      </c>
      <c r="DF541">
        <v>1</v>
      </c>
      <c r="DG541">
        <v>2</v>
      </c>
      <c r="DH541">
        <v>1</v>
      </c>
      <c r="DI541">
        <v>1</v>
      </c>
      <c r="DJ541">
        <v>2</v>
      </c>
      <c r="DK541">
        <v>2</v>
      </c>
      <c r="DL541">
        <v>2</v>
      </c>
      <c r="DN541">
        <v>2</v>
      </c>
      <c r="DO541">
        <v>1</v>
      </c>
      <c r="DP541">
        <v>2</v>
      </c>
      <c r="DQ541">
        <v>1</v>
      </c>
      <c r="DS541">
        <v>1</v>
      </c>
      <c r="DW541">
        <v>3</v>
      </c>
      <c r="DX541">
        <v>30</v>
      </c>
      <c r="DY541">
        <v>1</v>
      </c>
      <c r="DZ541">
        <v>0.5</v>
      </c>
      <c r="EA541">
        <v>-99</v>
      </c>
      <c r="EB541">
        <v>-99</v>
      </c>
      <c r="EC541">
        <v>2</v>
      </c>
      <c r="EE541">
        <v>2</v>
      </c>
      <c r="EG541">
        <v>25</v>
      </c>
      <c r="EH541">
        <v>2</v>
      </c>
      <c r="EI541">
        <v>0</v>
      </c>
      <c r="EJ541">
        <v>2</v>
      </c>
      <c r="EK541">
        <v>1</v>
      </c>
      <c r="EL541">
        <v>40</v>
      </c>
      <c r="EM541">
        <v>0</v>
      </c>
      <c r="EN541">
        <v>0</v>
      </c>
      <c r="EO541">
        <v>2</v>
      </c>
      <c r="EP541">
        <v>3</v>
      </c>
      <c r="EQ541">
        <v>2</v>
      </c>
      <c r="ER541">
        <v>4</v>
      </c>
      <c r="ES541">
        <v>1</v>
      </c>
      <c r="ET541">
        <v>40</v>
      </c>
      <c r="EU541">
        <v>0</v>
      </c>
      <c r="EV541">
        <v>0</v>
      </c>
      <c r="EW541">
        <v>2</v>
      </c>
      <c r="EX541">
        <v>3</v>
      </c>
      <c r="EY541">
        <v>2</v>
      </c>
      <c r="EZ541">
        <v>4</v>
      </c>
      <c r="FA541">
        <v>1</v>
      </c>
      <c r="FB541">
        <v>1980</v>
      </c>
      <c r="FC541">
        <v>92</v>
      </c>
      <c r="FD541">
        <v>1</v>
      </c>
      <c r="FE541">
        <v>2</v>
      </c>
      <c r="FF541">
        <v>2</v>
      </c>
      <c r="FG541">
        <v>2</v>
      </c>
      <c r="FH541">
        <v>2</v>
      </c>
      <c r="FI541">
        <v>2</v>
      </c>
      <c r="FJ541">
        <v>2</v>
      </c>
      <c r="FL541">
        <v>2</v>
      </c>
      <c r="FM541">
        <v>1</v>
      </c>
      <c r="FN541">
        <v>16</v>
      </c>
      <c r="FO541">
        <v>2</v>
      </c>
      <c r="FR541">
        <v>2</v>
      </c>
      <c r="FT541">
        <v>2</v>
      </c>
      <c r="FV541">
        <v>2</v>
      </c>
      <c r="GA541">
        <v>2</v>
      </c>
      <c r="GQ541">
        <v>6</v>
      </c>
      <c r="GS541">
        <v>2</v>
      </c>
      <c r="GT541">
        <v>2</v>
      </c>
      <c r="HE541">
        <v>1</v>
      </c>
      <c r="HF541">
        <v>2003</v>
      </c>
      <c r="HG541">
        <v>2</v>
      </c>
      <c r="HH541">
        <v>2</v>
      </c>
      <c r="HI541">
        <v>2</v>
      </c>
      <c r="HJ541">
        <v>2</v>
      </c>
      <c r="HK541">
        <v>2</v>
      </c>
      <c r="HN541">
        <v>2</v>
      </c>
      <c r="HT541">
        <v>2</v>
      </c>
      <c r="IA541">
        <v>2</v>
      </c>
    </row>
    <row r="542" spans="1:235" x14ac:dyDescent="0.25">
      <c r="A542">
        <v>462</v>
      </c>
      <c r="B542">
        <v>1</v>
      </c>
      <c r="E542">
        <v>1</v>
      </c>
      <c r="F542">
        <v>2</v>
      </c>
      <c r="G542">
        <v>-88</v>
      </c>
      <c r="H542">
        <v>-88</v>
      </c>
      <c r="I542">
        <v>15</v>
      </c>
      <c r="J542">
        <v>15</v>
      </c>
      <c r="K542">
        <v>16</v>
      </c>
      <c r="L542">
        <v>16</v>
      </c>
      <c r="M542">
        <v>16</v>
      </c>
      <c r="N542">
        <v>16</v>
      </c>
      <c r="O542">
        <v>16</v>
      </c>
      <c r="P542">
        <v>16</v>
      </c>
      <c r="Q542">
        <v>16</v>
      </c>
      <c r="R542">
        <v>15</v>
      </c>
      <c r="S542">
        <v>-99</v>
      </c>
      <c r="T542">
        <v>-88</v>
      </c>
      <c r="U542">
        <v>-88</v>
      </c>
      <c r="V542">
        <v>17</v>
      </c>
      <c r="W542">
        <v>17</v>
      </c>
      <c r="X542">
        <v>17</v>
      </c>
      <c r="Y542">
        <v>-88</v>
      </c>
      <c r="Z542">
        <v>-88</v>
      </c>
      <c r="AA542">
        <v>15</v>
      </c>
      <c r="AB542">
        <v>15</v>
      </c>
      <c r="AC542">
        <v>16</v>
      </c>
      <c r="AD542">
        <v>16</v>
      </c>
      <c r="AE542">
        <v>16</v>
      </c>
      <c r="AF542">
        <v>16</v>
      </c>
      <c r="AG542">
        <v>16</v>
      </c>
      <c r="AH542">
        <v>16</v>
      </c>
      <c r="AI542">
        <v>16</v>
      </c>
      <c r="AJ542">
        <v>15</v>
      </c>
      <c r="AK542">
        <v>-99</v>
      </c>
      <c r="AL542">
        <v>-88</v>
      </c>
      <c r="AM542">
        <v>-88</v>
      </c>
      <c r="AN542">
        <v>17</v>
      </c>
      <c r="AO542">
        <v>17</v>
      </c>
      <c r="AP542">
        <v>17</v>
      </c>
      <c r="AQ542">
        <v>-88</v>
      </c>
      <c r="AR542">
        <v>-88</v>
      </c>
      <c r="AS542">
        <v>15</v>
      </c>
      <c r="AT542">
        <v>15</v>
      </c>
      <c r="AU542">
        <v>16</v>
      </c>
      <c r="AV542">
        <v>16</v>
      </c>
      <c r="AW542">
        <v>16</v>
      </c>
      <c r="AX542">
        <v>16</v>
      </c>
      <c r="AY542">
        <v>16</v>
      </c>
      <c r="AZ542">
        <v>16</v>
      </c>
      <c r="BA542">
        <v>16</v>
      </c>
      <c r="BB542">
        <v>15</v>
      </c>
      <c r="BC542">
        <v>-99</v>
      </c>
      <c r="BD542">
        <v>-88</v>
      </c>
      <c r="BE542">
        <v>-88</v>
      </c>
      <c r="BF542">
        <v>17</v>
      </c>
      <c r="BG542">
        <v>17</v>
      </c>
      <c r="BH542">
        <v>17</v>
      </c>
      <c r="BI542">
        <v>1</v>
      </c>
      <c r="BL542">
        <v>2</v>
      </c>
      <c r="BM542">
        <v>-99</v>
      </c>
      <c r="BN542">
        <v>-99</v>
      </c>
      <c r="BO542">
        <v>-88</v>
      </c>
      <c r="BP542">
        <v>7</v>
      </c>
      <c r="BQ542">
        <v>8</v>
      </c>
      <c r="BR542">
        <v>9</v>
      </c>
      <c r="BS542">
        <v>-88</v>
      </c>
      <c r="BT542">
        <v>-99</v>
      </c>
      <c r="BU542">
        <v>-99</v>
      </c>
      <c r="BV542">
        <v>-99</v>
      </c>
      <c r="BW542">
        <v>-99</v>
      </c>
      <c r="BX542">
        <v>-88</v>
      </c>
      <c r="BY542">
        <v>7</v>
      </c>
      <c r="BZ542">
        <v>8</v>
      </c>
      <c r="CA542">
        <v>9</v>
      </c>
      <c r="CB542">
        <v>-88</v>
      </c>
      <c r="CC542">
        <v>-99</v>
      </c>
      <c r="CD542">
        <v>-99</v>
      </c>
      <c r="CE542">
        <v>-99</v>
      </c>
      <c r="CF542">
        <v>-99</v>
      </c>
      <c r="CG542">
        <v>-88</v>
      </c>
      <c r="CH542">
        <v>7</v>
      </c>
      <c r="CI542">
        <v>8</v>
      </c>
      <c r="CJ542">
        <v>9</v>
      </c>
      <c r="CK542">
        <v>-88</v>
      </c>
      <c r="CL542">
        <v>-99</v>
      </c>
      <c r="CM542">
        <v>-99</v>
      </c>
      <c r="CN542">
        <v>1</v>
      </c>
      <c r="CO542">
        <v>1</v>
      </c>
      <c r="CR542">
        <v>2</v>
      </c>
      <c r="CT542">
        <v>1</v>
      </c>
      <c r="CU542">
        <v>1</v>
      </c>
      <c r="CV542">
        <v>2</v>
      </c>
      <c r="CW542">
        <v>2</v>
      </c>
      <c r="CX542">
        <v>2</v>
      </c>
      <c r="CY542">
        <v>2</v>
      </c>
      <c r="CZ542">
        <v>2</v>
      </c>
      <c r="DA542">
        <v>2</v>
      </c>
      <c r="DB542">
        <v>1</v>
      </c>
      <c r="DC542">
        <v>2</v>
      </c>
      <c r="DE542">
        <v>2</v>
      </c>
      <c r="DF542">
        <v>2</v>
      </c>
      <c r="DG542">
        <v>1</v>
      </c>
      <c r="DH542">
        <v>2</v>
      </c>
      <c r="DI542">
        <v>1</v>
      </c>
      <c r="DJ542">
        <v>1</v>
      </c>
      <c r="DK542">
        <v>2</v>
      </c>
      <c r="DL542">
        <v>2</v>
      </c>
      <c r="DN542">
        <v>2</v>
      </c>
      <c r="DO542">
        <v>1</v>
      </c>
      <c r="DP542">
        <v>2</v>
      </c>
      <c r="DQ542">
        <v>1</v>
      </c>
      <c r="DS542">
        <v>0.5</v>
      </c>
      <c r="DW542">
        <v>3</v>
      </c>
      <c r="DX542">
        <v>30</v>
      </c>
      <c r="DY542">
        <v>2</v>
      </c>
      <c r="EA542">
        <v>-99</v>
      </c>
      <c r="EB542">
        <v>-99</v>
      </c>
      <c r="EC542">
        <v>2</v>
      </c>
      <c r="EE542">
        <v>2</v>
      </c>
      <c r="EG542">
        <v>5</v>
      </c>
      <c r="EH542">
        <v>2</v>
      </c>
      <c r="EI542">
        <v>0</v>
      </c>
      <c r="EJ542">
        <v>2</v>
      </c>
      <c r="EK542">
        <v>1</v>
      </c>
      <c r="EL542">
        <v>60</v>
      </c>
      <c r="EM542">
        <v>7</v>
      </c>
      <c r="EN542">
        <v>0</v>
      </c>
      <c r="EO542">
        <v>2</v>
      </c>
      <c r="EP542">
        <v>3</v>
      </c>
      <c r="EQ542">
        <v>3</v>
      </c>
      <c r="ER542">
        <v>2</v>
      </c>
      <c r="ES542">
        <v>2</v>
      </c>
      <c r="FA542">
        <v>1</v>
      </c>
      <c r="FB542">
        <v>1970</v>
      </c>
      <c r="FC542">
        <v>27</v>
      </c>
      <c r="FD542">
        <v>1</v>
      </c>
      <c r="FE542">
        <v>2</v>
      </c>
      <c r="FF542">
        <v>2</v>
      </c>
      <c r="FG542">
        <v>2</v>
      </c>
      <c r="FH542">
        <v>2</v>
      </c>
      <c r="FI542">
        <v>2</v>
      </c>
      <c r="FJ542">
        <v>2</v>
      </c>
      <c r="FL542">
        <v>2</v>
      </c>
      <c r="FM542">
        <v>1</v>
      </c>
      <c r="FN542">
        <v>30</v>
      </c>
      <c r="FO542">
        <v>2</v>
      </c>
      <c r="FR542">
        <v>2</v>
      </c>
      <c r="FT542">
        <v>2</v>
      </c>
      <c r="FV542">
        <v>1</v>
      </c>
      <c r="FW542">
        <v>2</v>
      </c>
      <c r="FX542">
        <v>1</v>
      </c>
      <c r="FY542">
        <v>1</v>
      </c>
      <c r="GA542">
        <v>2</v>
      </c>
      <c r="GQ542">
        <v>2</v>
      </c>
      <c r="GS542">
        <v>2</v>
      </c>
      <c r="GT542">
        <v>2</v>
      </c>
      <c r="HE542">
        <v>1</v>
      </c>
      <c r="HF542">
        <v>2003</v>
      </c>
      <c r="HG542">
        <v>2</v>
      </c>
      <c r="HH542">
        <v>2</v>
      </c>
      <c r="HI542">
        <v>2</v>
      </c>
      <c r="HJ542">
        <v>2</v>
      </c>
      <c r="HK542">
        <v>2</v>
      </c>
      <c r="HN542">
        <v>1</v>
      </c>
      <c r="HO542">
        <v>1</v>
      </c>
      <c r="HP542">
        <v>10000</v>
      </c>
      <c r="HQ542">
        <v>2</v>
      </c>
      <c r="HR542">
        <v>1</v>
      </c>
      <c r="HS542">
        <v>2</v>
      </c>
      <c r="HT542">
        <v>2</v>
      </c>
      <c r="IA542">
        <v>2</v>
      </c>
    </row>
    <row r="543" spans="1:235" x14ac:dyDescent="0.25">
      <c r="A543">
        <v>1038</v>
      </c>
      <c r="B543">
        <v>1</v>
      </c>
      <c r="E543">
        <v>1</v>
      </c>
      <c r="F543">
        <v>2</v>
      </c>
      <c r="G543">
        <v>15</v>
      </c>
      <c r="H543">
        <v>16</v>
      </c>
      <c r="I543">
        <v>16</v>
      </c>
      <c r="J543">
        <v>17</v>
      </c>
      <c r="K543">
        <v>17</v>
      </c>
      <c r="L543">
        <v>17</v>
      </c>
      <c r="M543">
        <v>17</v>
      </c>
      <c r="N543">
        <v>18</v>
      </c>
      <c r="O543">
        <v>18</v>
      </c>
      <c r="P543">
        <v>18</v>
      </c>
      <c r="Q543">
        <v>20</v>
      </c>
      <c r="R543">
        <v>20</v>
      </c>
      <c r="S543">
        <v>18</v>
      </c>
      <c r="T543">
        <v>16</v>
      </c>
      <c r="U543">
        <v>16</v>
      </c>
      <c r="V543">
        <v>16</v>
      </c>
      <c r="W543">
        <v>17</v>
      </c>
      <c r="X543">
        <v>17</v>
      </c>
      <c r="Y543">
        <v>15</v>
      </c>
      <c r="Z543">
        <v>16</v>
      </c>
      <c r="AA543">
        <v>16</v>
      </c>
      <c r="AB543">
        <v>17</v>
      </c>
      <c r="AC543">
        <v>17</v>
      </c>
      <c r="AD543">
        <v>17</v>
      </c>
      <c r="AE543">
        <v>17</v>
      </c>
      <c r="AF543">
        <v>18</v>
      </c>
      <c r="AG543">
        <v>18</v>
      </c>
      <c r="AH543">
        <v>18</v>
      </c>
      <c r="AI543">
        <v>20</v>
      </c>
      <c r="AJ543">
        <v>20</v>
      </c>
      <c r="AK543">
        <v>18</v>
      </c>
      <c r="AL543">
        <v>16</v>
      </c>
      <c r="AM543">
        <v>16</v>
      </c>
      <c r="AN543">
        <v>16</v>
      </c>
      <c r="AO543">
        <v>17</v>
      </c>
      <c r="AP543">
        <v>17</v>
      </c>
      <c r="AQ543">
        <v>15</v>
      </c>
      <c r="AR543">
        <v>16</v>
      </c>
      <c r="AS543">
        <v>16</v>
      </c>
      <c r="AT543">
        <v>17</v>
      </c>
      <c r="AU543">
        <v>17</v>
      </c>
      <c r="AV543">
        <v>17</v>
      </c>
      <c r="AW543">
        <v>17</v>
      </c>
      <c r="AX543">
        <v>18</v>
      </c>
      <c r="AY543">
        <v>18</v>
      </c>
      <c r="AZ543">
        <v>18</v>
      </c>
      <c r="BA543">
        <v>20</v>
      </c>
      <c r="BB543">
        <v>20</v>
      </c>
      <c r="BC543">
        <v>18</v>
      </c>
      <c r="BD543">
        <v>16</v>
      </c>
      <c r="BE543">
        <v>16</v>
      </c>
      <c r="BF543">
        <v>16</v>
      </c>
      <c r="BG543">
        <v>17</v>
      </c>
      <c r="BH543">
        <v>17</v>
      </c>
      <c r="BI543">
        <v>2</v>
      </c>
      <c r="BJ543" t="s">
        <v>340</v>
      </c>
      <c r="BK543">
        <v>30</v>
      </c>
      <c r="BL543">
        <v>2</v>
      </c>
      <c r="BM543">
        <v>-99</v>
      </c>
      <c r="BN543">
        <v>-99</v>
      </c>
      <c r="BO543">
        <v>-88</v>
      </c>
      <c r="BP543">
        <v>-88</v>
      </c>
      <c r="BQ543">
        <v>8</v>
      </c>
      <c r="BR543">
        <v>9</v>
      </c>
      <c r="BS543">
        <v>10</v>
      </c>
      <c r="BT543">
        <v>-99</v>
      </c>
      <c r="BU543">
        <v>-99</v>
      </c>
      <c r="BV543">
        <v>-99</v>
      </c>
      <c r="BW543">
        <v>-99</v>
      </c>
      <c r="BX543">
        <v>-88</v>
      </c>
      <c r="BY543">
        <v>-88</v>
      </c>
      <c r="BZ543">
        <v>8</v>
      </c>
      <c r="CA543">
        <v>9</v>
      </c>
      <c r="CB543">
        <v>10</v>
      </c>
      <c r="CC543">
        <v>-99</v>
      </c>
      <c r="CD543">
        <v>-99</v>
      </c>
      <c r="CE543">
        <v>-99</v>
      </c>
      <c r="CF543">
        <v>-99</v>
      </c>
      <c r="CG543">
        <v>-88</v>
      </c>
      <c r="CH543">
        <v>-88</v>
      </c>
      <c r="CI543">
        <v>8</v>
      </c>
      <c r="CJ543">
        <v>9</v>
      </c>
      <c r="CK543">
        <v>10</v>
      </c>
      <c r="CL543">
        <v>-99</v>
      </c>
      <c r="CM543">
        <v>-99</v>
      </c>
      <c r="CN543">
        <v>1</v>
      </c>
      <c r="CO543">
        <v>1</v>
      </c>
      <c r="CR543">
        <v>2</v>
      </c>
      <c r="CT543">
        <v>1</v>
      </c>
      <c r="CU543">
        <v>1</v>
      </c>
      <c r="CV543">
        <v>2</v>
      </c>
      <c r="CW543">
        <v>1</v>
      </c>
      <c r="CX543">
        <v>2</v>
      </c>
      <c r="CY543">
        <v>2</v>
      </c>
      <c r="CZ543">
        <v>2</v>
      </c>
      <c r="DA543">
        <v>1</v>
      </c>
      <c r="DB543">
        <v>1</v>
      </c>
      <c r="DC543">
        <v>2</v>
      </c>
      <c r="DE543">
        <v>2</v>
      </c>
      <c r="DF543">
        <v>1</v>
      </c>
      <c r="DG543">
        <v>2</v>
      </c>
      <c r="DH543">
        <v>2</v>
      </c>
      <c r="DI543">
        <v>1</v>
      </c>
      <c r="DJ543">
        <v>2</v>
      </c>
      <c r="DK543">
        <v>1</v>
      </c>
      <c r="DL543">
        <v>2</v>
      </c>
      <c r="DN543">
        <v>2</v>
      </c>
      <c r="DO543">
        <v>1</v>
      </c>
      <c r="DP543">
        <v>2</v>
      </c>
      <c r="DQ543">
        <v>1</v>
      </c>
      <c r="DS543">
        <v>0.5</v>
      </c>
      <c r="DW543">
        <v>3</v>
      </c>
      <c r="DX543">
        <v>14</v>
      </c>
      <c r="DY543">
        <v>2</v>
      </c>
      <c r="EA543">
        <v>0</v>
      </c>
      <c r="EB543">
        <v>0</v>
      </c>
      <c r="EC543">
        <v>2</v>
      </c>
      <c r="EE543">
        <v>2</v>
      </c>
      <c r="EG543">
        <v>0</v>
      </c>
      <c r="EH543">
        <v>2</v>
      </c>
      <c r="EI543">
        <v>0</v>
      </c>
      <c r="EJ543">
        <v>2</v>
      </c>
      <c r="EK543">
        <v>1</v>
      </c>
      <c r="EL543">
        <v>30</v>
      </c>
      <c r="EM543">
        <v>3</v>
      </c>
      <c r="EN543">
        <v>1</v>
      </c>
      <c r="EO543">
        <v>1</v>
      </c>
      <c r="EP543">
        <v>3</v>
      </c>
      <c r="EQ543">
        <v>3</v>
      </c>
      <c r="ER543">
        <v>2</v>
      </c>
      <c r="ES543">
        <v>2</v>
      </c>
      <c r="FA543">
        <v>1</v>
      </c>
      <c r="FB543">
        <v>2002</v>
      </c>
      <c r="FC543">
        <v>50</v>
      </c>
      <c r="FD543">
        <v>1</v>
      </c>
      <c r="FE543">
        <v>2</v>
      </c>
      <c r="FF543">
        <v>2</v>
      </c>
      <c r="FG543">
        <v>2</v>
      </c>
      <c r="FH543">
        <v>2</v>
      </c>
      <c r="FI543">
        <v>2</v>
      </c>
      <c r="FJ543">
        <v>2</v>
      </c>
      <c r="FL543">
        <v>2</v>
      </c>
      <c r="FM543">
        <v>1</v>
      </c>
      <c r="FN543">
        <v>20</v>
      </c>
      <c r="FO543">
        <v>2</v>
      </c>
      <c r="FR543">
        <v>2</v>
      </c>
      <c r="FT543">
        <v>2</v>
      </c>
      <c r="FV543">
        <v>2</v>
      </c>
      <c r="GA543">
        <v>2</v>
      </c>
      <c r="GQ543">
        <v>2</v>
      </c>
      <c r="GS543">
        <v>2</v>
      </c>
      <c r="GT543">
        <v>2</v>
      </c>
      <c r="HE543">
        <v>2</v>
      </c>
      <c r="HN543">
        <v>2</v>
      </c>
      <c r="HT543">
        <v>1</v>
      </c>
      <c r="HU543">
        <v>2</v>
      </c>
      <c r="HV543">
        <v>2</v>
      </c>
      <c r="HW543">
        <v>1</v>
      </c>
      <c r="HX543">
        <v>2</v>
      </c>
      <c r="HY543">
        <v>2</v>
      </c>
      <c r="IA543">
        <v>1</v>
      </c>
    </row>
    <row r="544" spans="1:235" x14ac:dyDescent="0.25">
      <c r="A544">
        <v>1122</v>
      </c>
      <c r="B544">
        <v>1</v>
      </c>
      <c r="E544">
        <v>1</v>
      </c>
      <c r="F544">
        <v>2</v>
      </c>
      <c r="G544">
        <v>-88</v>
      </c>
      <c r="H544">
        <v>-88</v>
      </c>
      <c r="I544">
        <v>16</v>
      </c>
      <c r="J544">
        <v>17</v>
      </c>
      <c r="K544">
        <v>18</v>
      </c>
      <c r="L544">
        <v>19</v>
      </c>
      <c r="M544">
        <v>18</v>
      </c>
      <c r="N544">
        <v>20</v>
      </c>
      <c r="O544">
        <v>21</v>
      </c>
      <c r="P544">
        <v>-88</v>
      </c>
      <c r="Q544">
        <v>-88</v>
      </c>
      <c r="R544">
        <v>-88</v>
      </c>
      <c r="S544">
        <v>-88</v>
      </c>
      <c r="T544">
        <v>-88</v>
      </c>
      <c r="U544">
        <v>-88</v>
      </c>
      <c r="V544">
        <v>15</v>
      </c>
      <c r="W544">
        <v>15</v>
      </c>
      <c r="X544">
        <v>15</v>
      </c>
      <c r="Y544">
        <v>-88</v>
      </c>
      <c r="Z544">
        <v>-88</v>
      </c>
      <c r="AA544">
        <v>16</v>
      </c>
      <c r="AB544">
        <v>17</v>
      </c>
      <c r="AC544">
        <v>18</v>
      </c>
      <c r="AD544">
        <v>19</v>
      </c>
      <c r="AE544">
        <v>18</v>
      </c>
      <c r="AF544">
        <v>20</v>
      </c>
      <c r="AG544">
        <v>21</v>
      </c>
      <c r="AH544">
        <v>-88</v>
      </c>
      <c r="AI544">
        <v>-88</v>
      </c>
      <c r="AJ544">
        <v>-88</v>
      </c>
      <c r="AK544">
        <v>-88</v>
      </c>
      <c r="AL544">
        <v>-88</v>
      </c>
      <c r="AM544">
        <v>-88</v>
      </c>
      <c r="AN544">
        <v>15</v>
      </c>
      <c r="AO544">
        <v>15</v>
      </c>
      <c r="AP544">
        <v>15</v>
      </c>
      <c r="AQ544">
        <v>-88</v>
      </c>
      <c r="AR544">
        <v>-88</v>
      </c>
      <c r="AS544">
        <v>16</v>
      </c>
      <c r="AT544">
        <v>17</v>
      </c>
      <c r="AU544">
        <v>18</v>
      </c>
      <c r="AV544">
        <v>19</v>
      </c>
      <c r="AW544">
        <v>18</v>
      </c>
      <c r="AX544">
        <v>20</v>
      </c>
      <c r="AY544">
        <v>21</v>
      </c>
      <c r="AZ544">
        <v>-88</v>
      </c>
      <c r="BA544">
        <v>-88</v>
      </c>
      <c r="BB544">
        <v>-88</v>
      </c>
      <c r="BC544">
        <v>-88</v>
      </c>
      <c r="BD544">
        <v>-88</v>
      </c>
      <c r="BE544">
        <v>-88</v>
      </c>
      <c r="BF544">
        <v>15</v>
      </c>
      <c r="BG544">
        <v>15</v>
      </c>
      <c r="BH544">
        <v>15</v>
      </c>
      <c r="BI544">
        <v>2</v>
      </c>
      <c r="BJ544" t="s">
        <v>339</v>
      </c>
      <c r="BK544">
        <v>10</v>
      </c>
      <c r="BL544">
        <v>2</v>
      </c>
      <c r="BM544">
        <v>-99</v>
      </c>
      <c r="BN544">
        <v>-99</v>
      </c>
      <c r="BO544">
        <v>6</v>
      </c>
      <c r="BP544">
        <v>7</v>
      </c>
      <c r="BQ544">
        <v>7.5</v>
      </c>
      <c r="BR544">
        <v>8.5</v>
      </c>
      <c r="BS544">
        <v>9</v>
      </c>
      <c r="BT544">
        <v>-99</v>
      </c>
      <c r="BU544">
        <v>-99</v>
      </c>
      <c r="BV544">
        <v>-99</v>
      </c>
      <c r="BW544">
        <v>-99</v>
      </c>
      <c r="BX544">
        <v>6</v>
      </c>
      <c r="BY544">
        <v>7</v>
      </c>
      <c r="BZ544">
        <v>7.5</v>
      </c>
      <c r="CA544">
        <v>8.5</v>
      </c>
      <c r="CB544">
        <v>9</v>
      </c>
      <c r="CC544">
        <v>-99</v>
      </c>
      <c r="CD544">
        <v>-99</v>
      </c>
      <c r="CE544">
        <v>-99</v>
      </c>
      <c r="CF544">
        <v>-99</v>
      </c>
      <c r="CG544">
        <v>6</v>
      </c>
      <c r="CH544">
        <v>7</v>
      </c>
      <c r="CI544">
        <v>7.5</v>
      </c>
      <c r="CJ544">
        <v>8.5</v>
      </c>
      <c r="CK544">
        <v>9</v>
      </c>
      <c r="CL544">
        <v>-99</v>
      </c>
      <c r="CM544">
        <v>-99</v>
      </c>
      <c r="CN544">
        <v>1</v>
      </c>
      <c r="CO544">
        <v>1</v>
      </c>
      <c r="CR544">
        <v>2</v>
      </c>
      <c r="CT544">
        <v>1</v>
      </c>
      <c r="CU544">
        <v>1</v>
      </c>
      <c r="CV544">
        <v>2</v>
      </c>
      <c r="CW544">
        <v>1</v>
      </c>
      <c r="CX544">
        <v>2</v>
      </c>
      <c r="CY544">
        <v>2</v>
      </c>
      <c r="CZ544">
        <v>1</v>
      </c>
      <c r="DA544">
        <v>2</v>
      </c>
      <c r="DB544">
        <v>2</v>
      </c>
      <c r="DC544">
        <v>2</v>
      </c>
      <c r="DE544">
        <v>2</v>
      </c>
      <c r="DF544">
        <v>2</v>
      </c>
      <c r="DG544">
        <v>2</v>
      </c>
      <c r="DH544">
        <v>2</v>
      </c>
      <c r="DI544">
        <v>1</v>
      </c>
      <c r="DJ544">
        <v>2</v>
      </c>
      <c r="DK544">
        <v>2</v>
      </c>
      <c r="DL544">
        <v>2</v>
      </c>
      <c r="DN544">
        <v>2</v>
      </c>
      <c r="DO544">
        <v>1</v>
      </c>
      <c r="DP544">
        <v>2</v>
      </c>
      <c r="DQ544">
        <v>1</v>
      </c>
      <c r="DS544">
        <v>0.2</v>
      </c>
      <c r="DW544">
        <v>3</v>
      </c>
      <c r="DX544">
        <v>1</v>
      </c>
      <c r="DY544">
        <v>2</v>
      </c>
      <c r="EA544">
        <v>100</v>
      </c>
      <c r="EB544">
        <v>0</v>
      </c>
      <c r="EC544">
        <v>2</v>
      </c>
      <c r="EE544">
        <v>2</v>
      </c>
      <c r="EG544">
        <v>0</v>
      </c>
      <c r="EH544">
        <v>2</v>
      </c>
      <c r="EI544">
        <v>0</v>
      </c>
      <c r="EJ544">
        <v>2</v>
      </c>
      <c r="EK544">
        <v>1</v>
      </c>
      <c r="EL544">
        <v>20</v>
      </c>
      <c r="EM544">
        <v>3</v>
      </c>
      <c r="EN544">
        <v>1</v>
      </c>
      <c r="EO544">
        <v>2</v>
      </c>
      <c r="EP544">
        <v>3</v>
      </c>
      <c r="EQ544">
        <v>3</v>
      </c>
      <c r="ER544">
        <v>2</v>
      </c>
      <c r="ES544">
        <v>2</v>
      </c>
      <c r="FA544">
        <v>1</v>
      </c>
      <c r="FB544">
        <v>2001</v>
      </c>
      <c r="FC544">
        <v>73</v>
      </c>
      <c r="FD544">
        <v>1</v>
      </c>
      <c r="FE544">
        <v>2</v>
      </c>
      <c r="FF544">
        <v>2</v>
      </c>
      <c r="FG544">
        <v>2</v>
      </c>
      <c r="FH544">
        <v>2</v>
      </c>
      <c r="FI544">
        <v>2</v>
      </c>
      <c r="FJ544">
        <v>2</v>
      </c>
      <c r="FL544">
        <v>2</v>
      </c>
      <c r="FM544">
        <v>2</v>
      </c>
      <c r="FN544">
        <v>16</v>
      </c>
      <c r="FO544">
        <v>2</v>
      </c>
      <c r="FR544">
        <v>2</v>
      </c>
      <c r="FT544">
        <v>2</v>
      </c>
      <c r="FV544">
        <v>2</v>
      </c>
      <c r="GA544">
        <v>2</v>
      </c>
      <c r="GQ544">
        <v>2</v>
      </c>
      <c r="GS544">
        <v>2</v>
      </c>
      <c r="GT544">
        <v>2</v>
      </c>
      <c r="HE544">
        <v>1</v>
      </c>
      <c r="HF544">
        <v>2004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15</v>
      </c>
      <c r="HM544">
        <v>2</v>
      </c>
      <c r="HN544">
        <v>1</v>
      </c>
      <c r="HO544">
        <v>2</v>
      </c>
      <c r="HR544">
        <v>1</v>
      </c>
      <c r="HS544">
        <v>2</v>
      </c>
      <c r="HT544">
        <v>2</v>
      </c>
      <c r="IA544">
        <v>2</v>
      </c>
    </row>
    <row r="545" spans="1:235" x14ac:dyDescent="0.25">
      <c r="A545">
        <v>1577</v>
      </c>
      <c r="B545">
        <v>2</v>
      </c>
      <c r="C545" t="s">
        <v>338</v>
      </c>
      <c r="D545">
        <v>90</v>
      </c>
      <c r="E545">
        <v>1</v>
      </c>
      <c r="F545">
        <v>2</v>
      </c>
      <c r="G545">
        <v>13</v>
      </c>
      <c r="H545">
        <v>13</v>
      </c>
      <c r="I545">
        <v>16</v>
      </c>
      <c r="J545">
        <v>16</v>
      </c>
      <c r="K545">
        <v>18</v>
      </c>
      <c r="L545">
        <v>18</v>
      </c>
      <c r="M545">
        <v>20</v>
      </c>
      <c r="N545">
        <v>20</v>
      </c>
      <c r="O545">
        <v>16</v>
      </c>
      <c r="P545">
        <v>12</v>
      </c>
      <c r="Q545">
        <v>13</v>
      </c>
      <c r="R545">
        <v>13</v>
      </c>
      <c r="S545">
        <v>13</v>
      </c>
      <c r="T545">
        <v>13</v>
      </c>
      <c r="U545">
        <v>14</v>
      </c>
      <c r="V545">
        <v>15</v>
      </c>
      <c r="W545">
        <v>16</v>
      </c>
      <c r="X545">
        <v>16</v>
      </c>
      <c r="Y545">
        <v>13</v>
      </c>
      <c r="Z545">
        <v>13</v>
      </c>
      <c r="AA545">
        <v>16</v>
      </c>
      <c r="AB545">
        <v>16</v>
      </c>
      <c r="AC545">
        <v>18</v>
      </c>
      <c r="AD545">
        <v>18</v>
      </c>
      <c r="AE545">
        <v>20</v>
      </c>
      <c r="AF545">
        <v>20</v>
      </c>
      <c r="AG545">
        <v>16</v>
      </c>
      <c r="AH545">
        <v>12</v>
      </c>
      <c r="AI545">
        <v>13</v>
      </c>
      <c r="AJ545">
        <v>13</v>
      </c>
      <c r="AK545">
        <v>13</v>
      </c>
      <c r="AL545">
        <v>13</v>
      </c>
      <c r="AM545">
        <v>14</v>
      </c>
      <c r="AN545">
        <v>15</v>
      </c>
      <c r="AO545">
        <v>16</v>
      </c>
      <c r="AP545">
        <v>16</v>
      </c>
      <c r="AQ545">
        <v>13</v>
      </c>
      <c r="AR545">
        <v>13</v>
      </c>
      <c r="AS545">
        <v>16</v>
      </c>
      <c r="AT545">
        <v>16</v>
      </c>
      <c r="AU545">
        <v>18</v>
      </c>
      <c r="AV545">
        <v>18</v>
      </c>
      <c r="AW545">
        <v>20</v>
      </c>
      <c r="AX545">
        <v>20</v>
      </c>
      <c r="AY545">
        <v>16</v>
      </c>
      <c r="AZ545">
        <v>12</v>
      </c>
      <c r="BA545">
        <v>13</v>
      </c>
      <c r="BB545">
        <v>13</v>
      </c>
      <c r="BC545">
        <v>13</v>
      </c>
      <c r="BD545">
        <v>13</v>
      </c>
      <c r="BE545">
        <v>14</v>
      </c>
      <c r="BF545">
        <v>15</v>
      </c>
      <c r="BG545">
        <v>16</v>
      </c>
      <c r="BH545">
        <v>16</v>
      </c>
      <c r="BI545">
        <v>2</v>
      </c>
      <c r="BJ545" t="s">
        <v>337</v>
      </c>
      <c r="BK545">
        <v>30</v>
      </c>
      <c r="BL545">
        <v>2</v>
      </c>
      <c r="BM545">
        <v>-99</v>
      </c>
      <c r="BN545">
        <v>-99</v>
      </c>
      <c r="BO545">
        <v>-88</v>
      </c>
      <c r="BP545">
        <v>8</v>
      </c>
      <c r="BQ545">
        <v>8</v>
      </c>
      <c r="BR545">
        <v>8</v>
      </c>
      <c r="BS545">
        <v>-88</v>
      </c>
      <c r="BT545">
        <v>-99</v>
      </c>
      <c r="BU545">
        <v>-99</v>
      </c>
      <c r="BV545">
        <v>-99</v>
      </c>
      <c r="BW545">
        <v>-99</v>
      </c>
      <c r="BX545">
        <v>-88</v>
      </c>
      <c r="BY545">
        <v>8</v>
      </c>
      <c r="BZ545">
        <v>8</v>
      </c>
      <c r="CA545">
        <v>8</v>
      </c>
      <c r="CB545">
        <v>-88</v>
      </c>
      <c r="CC545">
        <v>-99</v>
      </c>
      <c r="CD545">
        <v>-99</v>
      </c>
      <c r="CE545">
        <v>-99</v>
      </c>
      <c r="CF545">
        <v>-99</v>
      </c>
      <c r="CG545">
        <v>-88</v>
      </c>
      <c r="CH545">
        <v>8</v>
      </c>
      <c r="CI545">
        <v>8</v>
      </c>
      <c r="CJ545">
        <v>8</v>
      </c>
      <c r="CK545">
        <v>-88</v>
      </c>
      <c r="CL545">
        <v>-99</v>
      </c>
      <c r="CM545">
        <v>-99</v>
      </c>
      <c r="CN545">
        <v>1</v>
      </c>
      <c r="CO545">
        <v>1</v>
      </c>
      <c r="CR545">
        <v>3</v>
      </c>
      <c r="CT545">
        <v>1</v>
      </c>
      <c r="CU545">
        <v>1</v>
      </c>
      <c r="CV545">
        <v>2</v>
      </c>
      <c r="CW545">
        <v>2</v>
      </c>
      <c r="CX545">
        <v>2</v>
      </c>
      <c r="CY545">
        <v>1</v>
      </c>
      <c r="CZ545">
        <v>2</v>
      </c>
      <c r="DA545">
        <v>1</v>
      </c>
      <c r="DB545">
        <v>2</v>
      </c>
      <c r="DC545">
        <v>2</v>
      </c>
      <c r="DE545">
        <v>2</v>
      </c>
      <c r="DF545">
        <v>1</v>
      </c>
      <c r="DG545">
        <v>1</v>
      </c>
      <c r="DH545">
        <v>1</v>
      </c>
      <c r="DI545">
        <v>2</v>
      </c>
      <c r="DJ545">
        <v>1</v>
      </c>
      <c r="DK545">
        <v>2</v>
      </c>
      <c r="DL545">
        <v>2</v>
      </c>
      <c r="DN545">
        <v>2</v>
      </c>
      <c r="DO545">
        <v>1</v>
      </c>
      <c r="DP545">
        <v>2</v>
      </c>
      <c r="DQ545">
        <v>1</v>
      </c>
      <c r="DS545">
        <v>1</v>
      </c>
      <c r="DW545">
        <v>4</v>
      </c>
      <c r="DX545">
        <v>30</v>
      </c>
      <c r="DY545">
        <v>2</v>
      </c>
      <c r="EA545">
        <v>100</v>
      </c>
      <c r="EB545">
        <v>-99</v>
      </c>
      <c r="EC545">
        <v>2</v>
      </c>
      <c r="EE545">
        <v>2</v>
      </c>
      <c r="EG545">
        <v>0</v>
      </c>
      <c r="EH545">
        <v>2</v>
      </c>
      <c r="EI545">
        <v>0</v>
      </c>
      <c r="EJ545">
        <v>2</v>
      </c>
      <c r="EK545">
        <v>1</v>
      </c>
      <c r="EL545">
        <v>30</v>
      </c>
      <c r="EM545">
        <v>2</v>
      </c>
      <c r="EN545">
        <v>2</v>
      </c>
      <c r="EO545">
        <v>2</v>
      </c>
      <c r="EP545">
        <v>3</v>
      </c>
      <c r="EQ545">
        <v>3</v>
      </c>
      <c r="ER545">
        <v>4</v>
      </c>
      <c r="ES545">
        <v>1</v>
      </c>
      <c r="ET545">
        <v>30</v>
      </c>
      <c r="EU545">
        <v>3</v>
      </c>
      <c r="EV545">
        <v>0</v>
      </c>
      <c r="EW545">
        <v>2</v>
      </c>
      <c r="EX545">
        <v>3</v>
      </c>
      <c r="EY545">
        <v>3</v>
      </c>
      <c r="EZ545">
        <v>4</v>
      </c>
      <c r="FA545">
        <v>1</v>
      </c>
      <c r="FB545">
        <v>1993</v>
      </c>
      <c r="FC545">
        <v>75</v>
      </c>
      <c r="FD545">
        <v>1</v>
      </c>
      <c r="FE545">
        <v>2</v>
      </c>
      <c r="FF545">
        <v>2</v>
      </c>
      <c r="FG545">
        <v>2</v>
      </c>
      <c r="FH545">
        <v>2</v>
      </c>
      <c r="FI545">
        <v>2</v>
      </c>
      <c r="FJ545">
        <v>2</v>
      </c>
      <c r="FL545">
        <v>2</v>
      </c>
      <c r="FM545">
        <v>1</v>
      </c>
      <c r="FN545">
        <v>15</v>
      </c>
      <c r="FO545">
        <v>2</v>
      </c>
      <c r="FR545">
        <v>2</v>
      </c>
      <c r="FT545">
        <v>2</v>
      </c>
      <c r="FV545">
        <v>2</v>
      </c>
      <c r="GA545">
        <v>2</v>
      </c>
      <c r="GQ545">
        <v>6</v>
      </c>
      <c r="GS545">
        <v>2</v>
      </c>
      <c r="GT545">
        <v>2</v>
      </c>
      <c r="HE545">
        <v>1</v>
      </c>
      <c r="HF545">
        <v>2002</v>
      </c>
      <c r="HG545">
        <v>2</v>
      </c>
      <c r="HH545">
        <v>2</v>
      </c>
      <c r="HI545">
        <v>2</v>
      </c>
      <c r="HJ545">
        <v>2</v>
      </c>
      <c r="HK545">
        <v>2</v>
      </c>
      <c r="HN545">
        <v>2</v>
      </c>
      <c r="HT545">
        <v>2</v>
      </c>
      <c r="IA545">
        <v>2</v>
      </c>
    </row>
    <row r="546" spans="1:235" x14ac:dyDescent="0.25">
      <c r="A546">
        <v>1058</v>
      </c>
      <c r="B546">
        <v>1</v>
      </c>
      <c r="E546">
        <v>1</v>
      </c>
      <c r="F546">
        <v>2</v>
      </c>
      <c r="G546">
        <v>17</v>
      </c>
      <c r="H546">
        <v>17</v>
      </c>
      <c r="I546">
        <v>18</v>
      </c>
      <c r="J546">
        <v>15</v>
      </c>
      <c r="K546">
        <v>15</v>
      </c>
      <c r="L546">
        <v>16</v>
      </c>
      <c r="M546">
        <v>18</v>
      </c>
      <c r="N546">
        <v>19</v>
      </c>
      <c r="O546">
        <v>19</v>
      </c>
      <c r="P546">
        <v>20</v>
      </c>
      <c r="Q546">
        <v>20</v>
      </c>
      <c r="R546">
        <v>16</v>
      </c>
      <c r="S546">
        <v>15</v>
      </c>
      <c r="T546">
        <v>15</v>
      </c>
      <c r="U546">
        <v>15</v>
      </c>
      <c r="V546">
        <v>16</v>
      </c>
      <c r="W546">
        <v>16</v>
      </c>
      <c r="X546">
        <v>16</v>
      </c>
      <c r="Y546">
        <v>17</v>
      </c>
      <c r="Z546">
        <v>17</v>
      </c>
      <c r="AA546">
        <v>18</v>
      </c>
      <c r="AB546">
        <v>15</v>
      </c>
      <c r="AC546">
        <v>15</v>
      </c>
      <c r="AD546">
        <v>16</v>
      </c>
      <c r="AE546">
        <v>18</v>
      </c>
      <c r="AF546">
        <v>19</v>
      </c>
      <c r="AG546">
        <v>19</v>
      </c>
      <c r="AH546">
        <v>20</v>
      </c>
      <c r="AI546">
        <v>20</v>
      </c>
      <c r="AJ546">
        <v>16</v>
      </c>
      <c r="AK546">
        <v>15</v>
      </c>
      <c r="AL546">
        <v>15</v>
      </c>
      <c r="AM546">
        <v>15</v>
      </c>
      <c r="AN546">
        <v>16</v>
      </c>
      <c r="AO546">
        <v>16</v>
      </c>
      <c r="AP546">
        <v>16</v>
      </c>
      <c r="AQ546">
        <v>17</v>
      </c>
      <c r="AR546">
        <v>17</v>
      </c>
      <c r="AS546">
        <v>18</v>
      </c>
      <c r="AT546">
        <v>15</v>
      </c>
      <c r="AU546">
        <v>15</v>
      </c>
      <c r="AV546">
        <v>16</v>
      </c>
      <c r="AW546">
        <v>18</v>
      </c>
      <c r="AX546">
        <v>19</v>
      </c>
      <c r="AY546">
        <v>19</v>
      </c>
      <c r="AZ546">
        <v>20</v>
      </c>
      <c r="BA546">
        <v>20</v>
      </c>
      <c r="BB546">
        <v>16</v>
      </c>
      <c r="BC546">
        <v>15</v>
      </c>
      <c r="BD546">
        <v>15</v>
      </c>
      <c r="BE546">
        <v>15</v>
      </c>
      <c r="BF546">
        <v>16</v>
      </c>
      <c r="BG546">
        <v>16</v>
      </c>
      <c r="BH546">
        <v>16</v>
      </c>
      <c r="BI546">
        <v>2</v>
      </c>
      <c r="BJ546" t="s">
        <v>336</v>
      </c>
      <c r="BK546">
        <v>30</v>
      </c>
      <c r="BL546">
        <v>2</v>
      </c>
      <c r="BM546">
        <v>-99</v>
      </c>
      <c r="BN546">
        <v>-99</v>
      </c>
      <c r="BO546">
        <v>-88</v>
      </c>
      <c r="BP546">
        <v>8</v>
      </c>
      <c r="BQ546">
        <v>9</v>
      </c>
      <c r="BR546">
        <v>9</v>
      </c>
      <c r="BS546">
        <v>-88</v>
      </c>
      <c r="BT546">
        <v>-99</v>
      </c>
      <c r="BU546">
        <v>-99</v>
      </c>
      <c r="BV546">
        <v>-99</v>
      </c>
      <c r="BW546">
        <v>-99</v>
      </c>
      <c r="BX546">
        <v>-88</v>
      </c>
      <c r="BY546">
        <v>8</v>
      </c>
      <c r="BZ546">
        <v>9</v>
      </c>
      <c r="CA546">
        <v>9</v>
      </c>
      <c r="CB546">
        <v>-88</v>
      </c>
      <c r="CC546">
        <v>-99</v>
      </c>
      <c r="CD546">
        <v>-99</v>
      </c>
      <c r="CE546">
        <v>-99</v>
      </c>
      <c r="CF546">
        <v>-99</v>
      </c>
      <c r="CG546">
        <v>-88</v>
      </c>
      <c r="CH546">
        <v>8</v>
      </c>
      <c r="CI546">
        <v>9</v>
      </c>
      <c r="CJ546">
        <v>9</v>
      </c>
      <c r="CK546">
        <v>-88</v>
      </c>
      <c r="CL546">
        <v>-99</v>
      </c>
      <c r="CM546">
        <v>-99</v>
      </c>
      <c r="CN546">
        <v>1</v>
      </c>
      <c r="CO546">
        <v>1</v>
      </c>
      <c r="CR546">
        <v>2</v>
      </c>
      <c r="CT546">
        <v>1</v>
      </c>
      <c r="CU546">
        <v>1</v>
      </c>
      <c r="CV546">
        <v>2</v>
      </c>
      <c r="CW546">
        <v>2</v>
      </c>
      <c r="CX546">
        <v>2</v>
      </c>
      <c r="CY546">
        <v>2</v>
      </c>
      <c r="CZ546">
        <v>2</v>
      </c>
      <c r="DA546">
        <v>1</v>
      </c>
      <c r="DB546">
        <v>2</v>
      </c>
      <c r="DC546">
        <v>2</v>
      </c>
      <c r="DE546">
        <v>2</v>
      </c>
      <c r="DF546">
        <v>1</v>
      </c>
      <c r="DG546">
        <v>1</v>
      </c>
      <c r="DH546">
        <v>2</v>
      </c>
      <c r="DI546">
        <v>1</v>
      </c>
      <c r="DJ546">
        <v>2</v>
      </c>
      <c r="DK546">
        <v>1</v>
      </c>
      <c r="DL546">
        <v>2</v>
      </c>
      <c r="DN546">
        <v>2</v>
      </c>
      <c r="DO546">
        <v>1</v>
      </c>
      <c r="DP546">
        <v>2</v>
      </c>
      <c r="DQ546">
        <v>1</v>
      </c>
      <c r="DS546">
        <v>0.5</v>
      </c>
      <c r="DW546">
        <v>3</v>
      </c>
      <c r="DX546">
        <v>14</v>
      </c>
      <c r="DY546">
        <v>2</v>
      </c>
      <c r="EA546">
        <v>0</v>
      </c>
      <c r="EB546">
        <v>0</v>
      </c>
      <c r="EC546">
        <v>2</v>
      </c>
      <c r="EE546">
        <v>2</v>
      </c>
      <c r="EG546">
        <v>0</v>
      </c>
      <c r="EH546">
        <v>2</v>
      </c>
      <c r="EI546">
        <v>0</v>
      </c>
      <c r="EJ546">
        <v>2</v>
      </c>
      <c r="EK546">
        <v>1</v>
      </c>
      <c r="EL546">
        <v>30</v>
      </c>
      <c r="EM546">
        <v>4</v>
      </c>
      <c r="EN546">
        <v>1</v>
      </c>
      <c r="EO546">
        <v>2</v>
      </c>
      <c r="EP546">
        <v>3</v>
      </c>
      <c r="EQ546">
        <v>3</v>
      </c>
      <c r="ER546">
        <v>3</v>
      </c>
      <c r="ES546">
        <v>2</v>
      </c>
      <c r="FA546">
        <v>1</v>
      </c>
      <c r="FB546">
        <v>2003</v>
      </c>
      <c r="FC546">
        <v>57</v>
      </c>
      <c r="FD546">
        <v>1</v>
      </c>
      <c r="FE546">
        <v>2</v>
      </c>
      <c r="FF546">
        <v>2</v>
      </c>
      <c r="FG546">
        <v>2</v>
      </c>
      <c r="FH546">
        <v>2</v>
      </c>
      <c r="FI546">
        <v>2</v>
      </c>
      <c r="FJ546">
        <v>2</v>
      </c>
      <c r="FL546">
        <v>2</v>
      </c>
      <c r="FM546">
        <v>2</v>
      </c>
      <c r="FN546">
        <v>16</v>
      </c>
      <c r="FO546">
        <v>2</v>
      </c>
      <c r="FR546">
        <v>2</v>
      </c>
      <c r="FT546">
        <v>2</v>
      </c>
      <c r="FV546">
        <v>1</v>
      </c>
      <c r="FW546">
        <v>2</v>
      </c>
      <c r="FX546">
        <v>1</v>
      </c>
      <c r="FY546">
        <v>1</v>
      </c>
      <c r="GA546">
        <v>2</v>
      </c>
      <c r="GQ546">
        <v>2</v>
      </c>
      <c r="GS546">
        <v>2</v>
      </c>
      <c r="GT546">
        <v>2</v>
      </c>
      <c r="HE546">
        <v>2</v>
      </c>
      <c r="HN546">
        <v>2</v>
      </c>
      <c r="HT546">
        <v>2</v>
      </c>
      <c r="IA546">
        <v>2</v>
      </c>
    </row>
    <row r="547" spans="1:235" x14ac:dyDescent="0.25">
      <c r="A547">
        <v>1172</v>
      </c>
      <c r="B547">
        <v>1</v>
      </c>
      <c r="E547">
        <v>1</v>
      </c>
      <c r="F547">
        <v>2</v>
      </c>
      <c r="G547">
        <v>-88</v>
      </c>
      <c r="H547">
        <v>16</v>
      </c>
      <c r="I547">
        <v>20</v>
      </c>
      <c r="J547">
        <v>22</v>
      </c>
      <c r="K547">
        <v>22</v>
      </c>
      <c r="L547">
        <v>26</v>
      </c>
      <c r="M547">
        <v>26</v>
      </c>
      <c r="N547">
        <v>28</v>
      </c>
      <c r="O547">
        <v>28</v>
      </c>
      <c r="P547">
        <v>28</v>
      </c>
      <c r="Q547">
        <v>-88</v>
      </c>
      <c r="R547">
        <v>-88</v>
      </c>
      <c r="S547">
        <v>-88</v>
      </c>
      <c r="T547">
        <v>-88</v>
      </c>
      <c r="U547">
        <v>-88</v>
      </c>
      <c r="V547">
        <v>-88</v>
      </c>
      <c r="W547">
        <v>-88</v>
      </c>
      <c r="X547">
        <v>-88</v>
      </c>
      <c r="Y547">
        <v>-88</v>
      </c>
      <c r="Z547">
        <v>16</v>
      </c>
      <c r="AA547">
        <v>20</v>
      </c>
      <c r="AB547">
        <v>22</v>
      </c>
      <c r="AC547">
        <v>22</v>
      </c>
      <c r="AD547">
        <v>26</v>
      </c>
      <c r="AE547">
        <v>26</v>
      </c>
      <c r="AF547">
        <v>28</v>
      </c>
      <c r="AG547">
        <v>28</v>
      </c>
      <c r="AH547">
        <v>28</v>
      </c>
      <c r="AI547">
        <v>-88</v>
      </c>
      <c r="AJ547">
        <v>-88</v>
      </c>
      <c r="AK547">
        <v>-88</v>
      </c>
      <c r="AL547">
        <v>-88</v>
      </c>
      <c r="AM547">
        <v>-88</v>
      </c>
      <c r="AN547">
        <v>-88</v>
      </c>
      <c r="AO547">
        <v>-88</v>
      </c>
      <c r="AP547">
        <v>-88</v>
      </c>
      <c r="AQ547">
        <v>-88</v>
      </c>
      <c r="AR547">
        <v>16</v>
      </c>
      <c r="AS547">
        <v>20</v>
      </c>
      <c r="AT547">
        <v>22</v>
      </c>
      <c r="AU547">
        <v>22</v>
      </c>
      <c r="AV547">
        <v>26</v>
      </c>
      <c r="AW547">
        <v>26</v>
      </c>
      <c r="AX547">
        <v>28</v>
      </c>
      <c r="AY547">
        <v>28</v>
      </c>
      <c r="AZ547">
        <v>28</v>
      </c>
      <c r="BA547">
        <v>-88</v>
      </c>
      <c r="BB547">
        <v>-88</v>
      </c>
      <c r="BC547">
        <v>-88</v>
      </c>
      <c r="BD547">
        <v>-88</v>
      </c>
      <c r="BE547">
        <v>-88</v>
      </c>
      <c r="BF547">
        <v>-88</v>
      </c>
      <c r="BG547">
        <v>-88</v>
      </c>
      <c r="BH547">
        <v>-88</v>
      </c>
      <c r="BI547">
        <v>2</v>
      </c>
      <c r="BJ547" t="s">
        <v>326</v>
      </c>
      <c r="BK547">
        <v>10</v>
      </c>
      <c r="BL547">
        <v>2</v>
      </c>
      <c r="BM547">
        <v>-99</v>
      </c>
      <c r="BN547">
        <v>-99</v>
      </c>
      <c r="BO547">
        <v>-88</v>
      </c>
      <c r="BP547">
        <v>9</v>
      </c>
      <c r="BQ547">
        <v>9</v>
      </c>
      <c r="BR547">
        <v>8.5</v>
      </c>
      <c r="BS547">
        <v>-88</v>
      </c>
      <c r="BT547">
        <v>-99</v>
      </c>
      <c r="BU547">
        <v>-99</v>
      </c>
      <c r="BV547">
        <v>-99</v>
      </c>
      <c r="BW547">
        <v>-99</v>
      </c>
      <c r="BX547">
        <v>-88</v>
      </c>
      <c r="BY547">
        <v>9</v>
      </c>
      <c r="BZ547">
        <v>9</v>
      </c>
      <c r="CA547">
        <v>8.5</v>
      </c>
      <c r="CB547">
        <v>-88</v>
      </c>
      <c r="CC547">
        <v>-99</v>
      </c>
      <c r="CD547">
        <v>-99</v>
      </c>
      <c r="CE547">
        <v>-99</v>
      </c>
      <c r="CF547">
        <v>-99</v>
      </c>
      <c r="CG547">
        <v>-88</v>
      </c>
      <c r="CH547">
        <v>9</v>
      </c>
      <c r="CI547">
        <v>9</v>
      </c>
      <c r="CJ547">
        <v>8.5</v>
      </c>
      <c r="CK547">
        <v>-88</v>
      </c>
      <c r="CL547">
        <v>-99</v>
      </c>
      <c r="CM547">
        <v>-99</v>
      </c>
      <c r="CN547">
        <v>1</v>
      </c>
      <c r="CO547">
        <v>1</v>
      </c>
      <c r="CR547">
        <v>1</v>
      </c>
      <c r="CT547">
        <v>3</v>
      </c>
      <c r="CU547">
        <v>1</v>
      </c>
      <c r="CV547">
        <v>2</v>
      </c>
      <c r="CW547">
        <v>2</v>
      </c>
      <c r="CX547">
        <v>2</v>
      </c>
      <c r="CY547">
        <v>2</v>
      </c>
      <c r="CZ547">
        <v>2</v>
      </c>
      <c r="DA547">
        <v>1</v>
      </c>
      <c r="DB547">
        <v>1</v>
      </c>
      <c r="DC547">
        <v>2</v>
      </c>
      <c r="DE547">
        <v>2</v>
      </c>
      <c r="DF547">
        <v>2</v>
      </c>
      <c r="DG547">
        <v>2</v>
      </c>
      <c r="DH547">
        <v>2</v>
      </c>
      <c r="DI547">
        <v>1</v>
      </c>
      <c r="DJ547">
        <v>2</v>
      </c>
      <c r="DK547">
        <v>2</v>
      </c>
      <c r="DL547">
        <v>2</v>
      </c>
      <c r="DN547">
        <v>2</v>
      </c>
      <c r="DO547">
        <v>1</v>
      </c>
      <c r="DP547">
        <v>2</v>
      </c>
      <c r="DQ547">
        <v>1</v>
      </c>
      <c r="DS547">
        <v>1</v>
      </c>
      <c r="DW547">
        <v>3</v>
      </c>
      <c r="DX547">
        <v>4</v>
      </c>
      <c r="DY547">
        <v>2</v>
      </c>
      <c r="EA547">
        <v>100</v>
      </c>
      <c r="EB547">
        <v>0</v>
      </c>
      <c r="EC547">
        <v>2</v>
      </c>
      <c r="EE547">
        <v>2</v>
      </c>
      <c r="EG547">
        <v>5</v>
      </c>
      <c r="EH547">
        <v>2</v>
      </c>
      <c r="EI547">
        <v>0</v>
      </c>
      <c r="EJ547">
        <v>2</v>
      </c>
      <c r="EK547">
        <v>1</v>
      </c>
      <c r="EL547">
        <v>10</v>
      </c>
      <c r="EM547">
        <v>3</v>
      </c>
      <c r="EN547">
        <v>1</v>
      </c>
      <c r="EO547">
        <v>2</v>
      </c>
      <c r="EP547">
        <v>3</v>
      </c>
      <c r="EQ547">
        <v>3</v>
      </c>
      <c r="ER547">
        <v>2</v>
      </c>
      <c r="ES547">
        <v>2</v>
      </c>
      <c r="FA547">
        <v>1</v>
      </c>
      <c r="FB547">
        <v>1983</v>
      </c>
      <c r="FC547">
        <v>57</v>
      </c>
      <c r="FD547">
        <v>1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L547">
        <v>2</v>
      </c>
      <c r="FM547">
        <v>1</v>
      </c>
      <c r="FN547">
        <v>16</v>
      </c>
      <c r="FO547">
        <v>2</v>
      </c>
      <c r="FR547">
        <v>2</v>
      </c>
      <c r="FT547">
        <v>2</v>
      </c>
      <c r="FV547">
        <v>2</v>
      </c>
      <c r="GA547">
        <v>2</v>
      </c>
      <c r="GQ547">
        <v>4</v>
      </c>
      <c r="GS547">
        <v>2</v>
      </c>
      <c r="GT547">
        <v>2</v>
      </c>
      <c r="HE547">
        <v>1</v>
      </c>
      <c r="HF547">
        <v>2001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60</v>
      </c>
      <c r="HM547">
        <v>2</v>
      </c>
      <c r="HN547">
        <v>2</v>
      </c>
      <c r="HT547">
        <v>2</v>
      </c>
      <c r="IA547">
        <v>2</v>
      </c>
    </row>
    <row r="548" spans="1:235" x14ac:dyDescent="0.25">
      <c r="A548">
        <v>1059</v>
      </c>
      <c r="B548">
        <v>2</v>
      </c>
      <c r="C548" t="s">
        <v>335</v>
      </c>
      <c r="D548">
        <v>20</v>
      </c>
      <c r="E548">
        <v>1</v>
      </c>
      <c r="F548">
        <v>2</v>
      </c>
      <c r="G548">
        <v>16</v>
      </c>
      <c r="H548">
        <v>17</v>
      </c>
      <c r="I548">
        <v>16</v>
      </c>
      <c r="J548">
        <v>15</v>
      </c>
      <c r="K548">
        <v>16</v>
      </c>
      <c r="L548">
        <v>18</v>
      </c>
      <c r="M548">
        <v>18</v>
      </c>
      <c r="N548">
        <v>20</v>
      </c>
      <c r="O548">
        <v>20</v>
      </c>
      <c r="P548">
        <v>22</v>
      </c>
      <c r="Q548">
        <v>20</v>
      </c>
      <c r="R548">
        <v>22</v>
      </c>
      <c r="S548">
        <v>25</v>
      </c>
      <c r="T548">
        <v>20</v>
      </c>
      <c r="U548">
        <v>20</v>
      </c>
      <c r="V548">
        <v>16.5</v>
      </c>
      <c r="W548">
        <v>-99</v>
      </c>
      <c r="X548">
        <v>16.5</v>
      </c>
      <c r="Y548">
        <v>16</v>
      </c>
      <c r="Z548">
        <v>17</v>
      </c>
      <c r="AA548">
        <v>16</v>
      </c>
      <c r="AB548">
        <v>15</v>
      </c>
      <c r="AC548">
        <v>16</v>
      </c>
      <c r="AD548">
        <v>18</v>
      </c>
      <c r="AE548">
        <v>18</v>
      </c>
      <c r="AF548">
        <v>20</v>
      </c>
      <c r="AG548">
        <v>20</v>
      </c>
      <c r="AH548">
        <v>22</v>
      </c>
      <c r="AI548">
        <v>20</v>
      </c>
      <c r="AJ548">
        <v>22</v>
      </c>
      <c r="AK548">
        <v>25</v>
      </c>
      <c r="AL548">
        <v>20</v>
      </c>
      <c r="AM548">
        <v>20</v>
      </c>
      <c r="AN548">
        <v>16.5</v>
      </c>
      <c r="AO548">
        <v>-99</v>
      </c>
      <c r="AP548">
        <v>16.5</v>
      </c>
      <c r="AQ548">
        <v>16</v>
      </c>
      <c r="AR548">
        <v>17</v>
      </c>
      <c r="AS548">
        <v>16</v>
      </c>
      <c r="AT548">
        <v>15</v>
      </c>
      <c r="AU548">
        <v>16</v>
      </c>
      <c r="AV548">
        <v>18</v>
      </c>
      <c r="AW548">
        <v>18</v>
      </c>
      <c r="AX548">
        <v>20</v>
      </c>
      <c r="AY548">
        <v>20</v>
      </c>
      <c r="AZ548">
        <v>22</v>
      </c>
      <c r="BA548">
        <v>20</v>
      </c>
      <c r="BB548">
        <v>22</v>
      </c>
      <c r="BC548">
        <v>25</v>
      </c>
      <c r="BD548">
        <v>20</v>
      </c>
      <c r="BE548">
        <v>20</v>
      </c>
      <c r="BF548">
        <v>16.5</v>
      </c>
      <c r="BG548">
        <v>-99</v>
      </c>
      <c r="BH548">
        <v>16.5</v>
      </c>
      <c r="BI548">
        <v>2</v>
      </c>
      <c r="BJ548" t="s">
        <v>334</v>
      </c>
      <c r="BK548">
        <v>20</v>
      </c>
      <c r="BL548">
        <v>2</v>
      </c>
      <c r="BM548">
        <v>-99</v>
      </c>
      <c r="BN548">
        <v>-99</v>
      </c>
      <c r="BO548">
        <v>-88</v>
      </c>
      <c r="BP548">
        <v>-88</v>
      </c>
      <c r="BQ548">
        <v>7</v>
      </c>
      <c r="BR548">
        <v>9</v>
      </c>
      <c r="BS548">
        <v>-88</v>
      </c>
      <c r="BT548">
        <v>-99</v>
      </c>
      <c r="BU548">
        <v>-99</v>
      </c>
      <c r="BV548">
        <v>-99</v>
      </c>
      <c r="BW548">
        <v>-99</v>
      </c>
      <c r="BX548">
        <v>-88</v>
      </c>
      <c r="BY548">
        <v>-88</v>
      </c>
      <c r="BZ548">
        <v>7</v>
      </c>
      <c r="CA548">
        <v>9</v>
      </c>
      <c r="CB548">
        <v>-88</v>
      </c>
      <c r="CC548">
        <v>-99</v>
      </c>
      <c r="CD548">
        <v>-99</v>
      </c>
      <c r="CE548">
        <v>-99</v>
      </c>
      <c r="CF548">
        <v>-99</v>
      </c>
      <c r="CG548">
        <v>-88</v>
      </c>
      <c r="CH548">
        <v>-88</v>
      </c>
      <c r="CI548">
        <v>7</v>
      </c>
      <c r="CJ548">
        <v>9</v>
      </c>
      <c r="CK548">
        <v>-88</v>
      </c>
      <c r="CL548">
        <v>-99</v>
      </c>
      <c r="CM548">
        <v>-99</v>
      </c>
      <c r="CN548">
        <v>1</v>
      </c>
      <c r="CO548">
        <v>1</v>
      </c>
      <c r="CR548">
        <v>2</v>
      </c>
      <c r="CT548">
        <v>1</v>
      </c>
      <c r="CU548">
        <v>1</v>
      </c>
      <c r="CV548">
        <v>2</v>
      </c>
      <c r="CW548">
        <v>1</v>
      </c>
      <c r="CX548">
        <v>2</v>
      </c>
      <c r="CY548">
        <v>2</v>
      </c>
      <c r="CZ548">
        <v>2</v>
      </c>
      <c r="DA548">
        <v>1</v>
      </c>
      <c r="DB548">
        <v>2</v>
      </c>
      <c r="DC548">
        <v>2</v>
      </c>
      <c r="DE548">
        <v>2</v>
      </c>
      <c r="DF548">
        <v>1</v>
      </c>
      <c r="DG548">
        <v>2</v>
      </c>
      <c r="DH548">
        <v>2</v>
      </c>
      <c r="DI548">
        <v>1</v>
      </c>
      <c r="DJ548">
        <v>1</v>
      </c>
      <c r="DK548">
        <v>1</v>
      </c>
      <c r="DL548">
        <v>2</v>
      </c>
      <c r="DN548">
        <v>2</v>
      </c>
      <c r="DO548">
        <v>1</v>
      </c>
      <c r="DP548">
        <v>2</v>
      </c>
      <c r="DQ548">
        <v>1</v>
      </c>
      <c r="DS548">
        <v>1</v>
      </c>
      <c r="DW548">
        <v>1</v>
      </c>
      <c r="EA548">
        <v>29.4</v>
      </c>
      <c r="EB548">
        <v>0</v>
      </c>
      <c r="EC548">
        <v>2</v>
      </c>
      <c r="EE548">
        <v>2</v>
      </c>
      <c r="EG548">
        <v>5</v>
      </c>
      <c r="EH548">
        <v>2</v>
      </c>
      <c r="EI548">
        <v>0</v>
      </c>
      <c r="EJ548">
        <v>2</v>
      </c>
      <c r="EK548">
        <v>1</v>
      </c>
      <c r="EL548">
        <v>20</v>
      </c>
      <c r="EM548">
        <v>6</v>
      </c>
      <c r="EN548">
        <v>1</v>
      </c>
      <c r="EO548">
        <v>1</v>
      </c>
      <c r="EP548">
        <v>3</v>
      </c>
      <c r="EQ548">
        <v>3</v>
      </c>
      <c r="ER548">
        <v>2</v>
      </c>
      <c r="ES548">
        <v>2</v>
      </c>
      <c r="FA548">
        <v>1</v>
      </c>
      <c r="FB548">
        <v>1999</v>
      </c>
      <c r="FC548">
        <v>25</v>
      </c>
      <c r="FD548">
        <v>1</v>
      </c>
      <c r="FE548">
        <v>2</v>
      </c>
      <c r="FF548">
        <v>2</v>
      </c>
      <c r="FG548">
        <v>2</v>
      </c>
      <c r="FH548">
        <v>2</v>
      </c>
      <c r="FI548">
        <v>2</v>
      </c>
      <c r="FJ548">
        <v>2</v>
      </c>
      <c r="FL548">
        <v>2</v>
      </c>
      <c r="FM548">
        <v>1</v>
      </c>
      <c r="FN548">
        <v>16</v>
      </c>
      <c r="FO548">
        <v>1</v>
      </c>
      <c r="FP548">
        <v>2</v>
      </c>
      <c r="FQ548">
        <v>1</v>
      </c>
      <c r="FR548">
        <v>1</v>
      </c>
      <c r="FS548">
        <v>2</v>
      </c>
      <c r="FT548">
        <v>2</v>
      </c>
      <c r="FV548">
        <v>1</v>
      </c>
      <c r="FW548">
        <v>2</v>
      </c>
      <c r="FX548">
        <v>1</v>
      </c>
      <c r="FY548">
        <v>1</v>
      </c>
      <c r="GA548">
        <v>2</v>
      </c>
      <c r="GQ548">
        <v>1</v>
      </c>
      <c r="GS548">
        <v>2</v>
      </c>
      <c r="GT548">
        <v>2</v>
      </c>
      <c r="HE548">
        <v>2</v>
      </c>
      <c r="HN548">
        <v>2</v>
      </c>
      <c r="HT548">
        <v>1</v>
      </c>
      <c r="HU548">
        <v>2</v>
      </c>
      <c r="HV548">
        <v>1</v>
      </c>
      <c r="HW548">
        <v>2</v>
      </c>
      <c r="HX548">
        <v>2</v>
      </c>
      <c r="HY548">
        <v>2</v>
      </c>
      <c r="IA548">
        <v>2</v>
      </c>
    </row>
    <row r="549" spans="1:235" x14ac:dyDescent="0.25">
      <c r="A549">
        <v>465</v>
      </c>
      <c r="B549">
        <v>1</v>
      </c>
      <c r="E549">
        <v>1</v>
      </c>
      <c r="F549">
        <v>2</v>
      </c>
      <c r="G549">
        <v>-88</v>
      </c>
      <c r="H549">
        <v>-88</v>
      </c>
      <c r="I549">
        <v>17</v>
      </c>
      <c r="J549">
        <v>17</v>
      </c>
      <c r="K549">
        <v>18</v>
      </c>
      <c r="L549">
        <v>20</v>
      </c>
      <c r="M549">
        <v>20</v>
      </c>
      <c r="N549">
        <v>18</v>
      </c>
      <c r="O549">
        <v>18</v>
      </c>
      <c r="P549">
        <v>18</v>
      </c>
      <c r="Q549">
        <v>18</v>
      </c>
      <c r="R549">
        <v>22</v>
      </c>
      <c r="S549">
        <v>22</v>
      </c>
      <c r="T549">
        <v>-88</v>
      </c>
      <c r="U549">
        <v>-88</v>
      </c>
      <c r="V549">
        <v>16</v>
      </c>
      <c r="W549">
        <v>16</v>
      </c>
      <c r="X549">
        <v>16</v>
      </c>
      <c r="Y549">
        <v>-88</v>
      </c>
      <c r="Z549">
        <v>-88</v>
      </c>
      <c r="AA549">
        <v>17</v>
      </c>
      <c r="AB549">
        <v>17</v>
      </c>
      <c r="AC549">
        <v>18</v>
      </c>
      <c r="AD549">
        <v>20</v>
      </c>
      <c r="AE549">
        <v>20</v>
      </c>
      <c r="AF549">
        <v>18</v>
      </c>
      <c r="AG549">
        <v>18</v>
      </c>
      <c r="AH549">
        <v>18</v>
      </c>
      <c r="AI549">
        <v>18</v>
      </c>
      <c r="AJ549">
        <v>22</v>
      </c>
      <c r="AK549">
        <v>22</v>
      </c>
      <c r="AL549">
        <v>-88</v>
      </c>
      <c r="AM549">
        <v>-88</v>
      </c>
      <c r="AN549">
        <v>16</v>
      </c>
      <c r="AO549">
        <v>16</v>
      </c>
      <c r="AP549">
        <v>16</v>
      </c>
      <c r="AQ549">
        <v>-88</v>
      </c>
      <c r="AR549">
        <v>-88</v>
      </c>
      <c r="AS549">
        <v>17</v>
      </c>
      <c r="AT549">
        <v>17</v>
      </c>
      <c r="AU549">
        <v>18</v>
      </c>
      <c r="AV549">
        <v>20</v>
      </c>
      <c r="AW549">
        <v>20</v>
      </c>
      <c r="AX549">
        <v>18</v>
      </c>
      <c r="AY549">
        <v>18</v>
      </c>
      <c r="AZ549">
        <v>18</v>
      </c>
      <c r="BA549">
        <v>18</v>
      </c>
      <c r="BB549">
        <v>22</v>
      </c>
      <c r="BC549">
        <v>22</v>
      </c>
      <c r="BD549">
        <v>-88</v>
      </c>
      <c r="BE549">
        <v>-88</v>
      </c>
      <c r="BF549">
        <v>16</v>
      </c>
      <c r="BG549">
        <v>16</v>
      </c>
      <c r="BH549">
        <v>16</v>
      </c>
      <c r="BI549">
        <v>2</v>
      </c>
      <c r="BJ549" t="s">
        <v>333</v>
      </c>
      <c r="BK549">
        <v>20</v>
      </c>
      <c r="BL549">
        <v>2</v>
      </c>
      <c r="BM549">
        <v>-99</v>
      </c>
      <c r="BN549">
        <v>-99</v>
      </c>
      <c r="BO549">
        <v>-88</v>
      </c>
      <c r="BP549">
        <v>-88</v>
      </c>
      <c r="BQ549">
        <v>5</v>
      </c>
      <c r="BR549">
        <v>8</v>
      </c>
      <c r="BS549">
        <v>-88</v>
      </c>
      <c r="BT549">
        <v>-99</v>
      </c>
      <c r="BU549">
        <v>-99</v>
      </c>
      <c r="BV549">
        <v>-99</v>
      </c>
      <c r="BW549">
        <v>-99</v>
      </c>
      <c r="BX549">
        <v>-88</v>
      </c>
      <c r="BY549">
        <v>-88</v>
      </c>
      <c r="BZ549">
        <v>5</v>
      </c>
      <c r="CA549">
        <v>8</v>
      </c>
      <c r="CB549">
        <v>-88</v>
      </c>
      <c r="CC549">
        <v>-99</v>
      </c>
      <c r="CD549">
        <v>-99</v>
      </c>
      <c r="CE549">
        <v>-99</v>
      </c>
      <c r="CF549">
        <v>-99</v>
      </c>
      <c r="CG549">
        <v>-88</v>
      </c>
      <c r="CH549">
        <v>-88</v>
      </c>
      <c r="CI549">
        <v>5</v>
      </c>
      <c r="CJ549">
        <v>8</v>
      </c>
      <c r="CK549">
        <v>-88</v>
      </c>
      <c r="CL549">
        <v>-99</v>
      </c>
      <c r="CM549">
        <v>-99</v>
      </c>
      <c r="CN549">
        <v>1</v>
      </c>
      <c r="CO549">
        <v>1</v>
      </c>
      <c r="CR549">
        <v>2</v>
      </c>
      <c r="CT549">
        <v>1</v>
      </c>
      <c r="CU549">
        <v>1</v>
      </c>
      <c r="CV549">
        <v>2</v>
      </c>
      <c r="CW549">
        <v>2</v>
      </c>
      <c r="CX549">
        <v>2</v>
      </c>
      <c r="CY549">
        <v>2</v>
      </c>
      <c r="CZ549">
        <v>2</v>
      </c>
      <c r="DA549">
        <v>2</v>
      </c>
      <c r="DB549">
        <v>1</v>
      </c>
      <c r="DC549">
        <v>2</v>
      </c>
      <c r="DE549">
        <v>2</v>
      </c>
      <c r="DF549">
        <v>2</v>
      </c>
      <c r="DG549">
        <v>2</v>
      </c>
      <c r="DH549">
        <v>2</v>
      </c>
      <c r="DI549">
        <v>1</v>
      </c>
      <c r="DJ549">
        <v>1</v>
      </c>
      <c r="DK549">
        <v>2</v>
      </c>
      <c r="DL549">
        <v>2</v>
      </c>
      <c r="DN549">
        <v>2</v>
      </c>
      <c r="DO549">
        <v>1</v>
      </c>
      <c r="DP549">
        <v>2</v>
      </c>
      <c r="DQ549">
        <v>1</v>
      </c>
      <c r="DS549">
        <v>0.5</v>
      </c>
      <c r="DW549">
        <v>3</v>
      </c>
      <c r="DX549">
        <v>30</v>
      </c>
      <c r="DY549">
        <v>2</v>
      </c>
      <c r="EA549">
        <v>-99</v>
      </c>
      <c r="EB549">
        <v>-99</v>
      </c>
      <c r="EC549">
        <v>1</v>
      </c>
      <c r="ED549">
        <v>0.5</v>
      </c>
      <c r="EE549">
        <v>2</v>
      </c>
      <c r="EG549">
        <v>10</v>
      </c>
      <c r="EH549">
        <v>2</v>
      </c>
      <c r="EI549">
        <v>0</v>
      </c>
      <c r="EJ549">
        <v>2</v>
      </c>
      <c r="EK549">
        <v>1</v>
      </c>
      <c r="EL549">
        <v>20</v>
      </c>
      <c r="EM549">
        <v>4</v>
      </c>
      <c r="EN549">
        <v>0</v>
      </c>
      <c r="EO549">
        <v>1</v>
      </c>
      <c r="EP549">
        <v>3</v>
      </c>
      <c r="EQ549">
        <v>3</v>
      </c>
      <c r="ER549">
        <v>1</v>
      </c>
      <c r="ES549">
        <v>2</v>
      </c>
      <c r="FA549">
        <v>1</v>
      </c>
      <c r="FB549">
        <v>1966</v>
      </c>
      <c r="FC549">
        <v>30</v>
      </c>
      <c r="FD549">
        <v>1</v>
      </c>
      <c r="FE549">
        <v>2</v>
      </c>
      <c r="FF549">
        <v>2</v>
      </c>
      <c r="FG549">
        <v>2</v>
      </c>
      <c r="FH549">
        <v>2</v>
      </c>
      <c r="FI549">
        <v>2</v>
      </c>
      <c r="FJ549">
        <v>2</v>
      </c>
      <c r="FL549">
        <v>2</v>
      </c>
      <c r="FM549">
        <v>1</v>
      </c>
      <c r="FN549">
        <v>30</v>
      </c>
      <c r="FO549">
        <v>2</v>
      </c>
      <c r="FR549">
        <v>2</v>
      </c>
      <c r="FT549">
        <v>2</v>
      </c>
      <c r="FV549">
        <v>1</v>
      </c>
      <c r="FW549">
        <v>2</v>
      </c>
      <c r="FX549">
        <v>1</v>
      </c>
      <c r="FY549">
        <v>1</v>
      </c>
      <c r="GA549">
        <v>1</v>
      </c>
      <c r="GB549">
        <v>1</v>
      </c>
      <c r="GC549">
        <v>2</v>
      </c>
      <c r="GD549">
        <v>2</v>
      </c>
      <c r="GE549">
        <v>1</v>
      </c>
      <c r="GF549">
        <v>2</v>
      </c>
      <c r="GG549">
        <v>2</v>
      </c>
      <c r="GH549">
        <v>2</v>
      </c>
      <c r="GJ549">
        <v>2004</v>
      </c>
      <c r="GM549">
        <v>2004</v>
      </c>
      <c r="GQ549">
        <v>3</v>
      </c>
      <c r="GS549">
        <v>2</v>
      </c>
      <c r="GT549">
        <v>2</v>
      </c>
      <c r="HE549">
        <v>1</v>
      </c>
      <c r="HF549">
        <v>2003</v>
      </c>
      <c r="HG549">
        <v>2</v>
      </c>
      <c r="HH549">
        <v>2</v>
      </c>
      <c r="HI549">
        <v>2</v>
      </c>
      <c r="HJ549">
        <v>2</v>
      </c>
      <c r="HK549">
        <v>2</v>
      </c>
      <c r="HN549">
        <v>2</v>
      </c>
      <c r="HT549">
        <v>1</v>
      </c>
      <c r="HU549">
        <v>2</v>
      </c>
      <c r="HV549">
        <v>2</v>
      </c>
      <c r="HW549">
        <v>1</v>
      </c>
      <c r="HX549">
        <v>2</v>
      </c>
      <c r="HY549">
        <v>2</v>
      </c>
      <c r="IA549">
        <v>2</v>
      </c>
    </row>
    <row r="550" spans="1:235" x14ac:dyDescent="0.25">
      <c r="A550">
        <v>464</v>
      </c>
      <c r="B550">
        <v>3</v>
      </c>
      <c r="C550" t="s">
        <v>332</v>
      </c>
      <c r="D550">
        <v>60</v>
      </c>
      <c r="E550">
        <v>1</v>
      </c>
      <c r="F550">
        <v>2</v>
      </c>
      <c r="G550">
        <v>-88</v>
      </c>
      <c r="H550">
        <v>-88</v>
      </c>
      <c r="I550">
        <v>17</v>
      </c>
      <c r="J550">
        <v>18</v>
      </c>
      <c r="K550">
        <v>20</v>
      </c>
      <c r="L550">
        <v>20</v>
      </c>
      <c r="M550">
        <v>20</v>
      </c>
      <c r="N550">
        <v>18</v>
      </c>
      <c r="O550">
        <v>-88</v>
      </c>
      <c r="P550">
        <v>-88</v>
      </c>
      <c r="Q550">
        <v>-88</v>
      </c>
      <c r="R550">
        <v>-88</v>
      </c>
      <c r="S550">
        <v>-88</v>
      </c>
      <c r="T550">
        <v>-88</v>
      </c>
      <c r="U550">
        <v>-88</v>
      </c>
      <c r="V550">
        <v>16</v>
      </c>
      <c r="W550">
        <v>16</v>
      </c>
      <c r="X550">
        <v>16</v>
      </c>
      <c r="Y550">
        <v>-88</v>
      </c>
      <c r="Z550">
        <v>-88</v>
      </c>
      <c r="AA550">
        <v>17</v>
      </c>
      <c r="AB550">
        <v>18</v>
      </c>
      <c r="AC550">
        <v>20</v>
      </c>
      <c r="AD550">
        <v>20</v>
      </c>
      <c r="AE550">
        <v>20</v>
      </c>
      <c r="AF550">
        <v>18</v>
      </c>
      <c r="AG550">
        <v>-88</v>
      </c>
      <c r="AH550">
        <v>-88</v>
      </c>
      <c r="AI550">
        <v>-88</v>
      </c>
      <c r="AJ550">
        <v>-88</v>
      </c>
      <c r="AK550">
        <v>-88</v>
      </c>
      <c r="AL550">
        <v>-88</v>
      </c>
      <c r="AM550">
        <v>-88</v>
      </c>
      <c r="AN550">
        <v>16</v>
      </c>
      <c r="AO550">
        <v>16</v>
      </c>
      <c r="AP550">
        <v>16</v>
      </c>
      <c r="AQ550">
        <v>-88</v>
      </c>
      <c r="AR550">
        <v>-88</v>
      </c>
      <c r="AS550">
        <v>17</v>
      </c>
      <c r="AT550">
        <v>18</v>
      </c>
      <c r="AU550">
        <v>20</v>
      </c>
      <c r="AV550">
        <v>20</v>
      </c>
      <c r="AW550">
        <v>20</v>
      </c>
      <c r="AX550">
        <v>18</v>
      </c>
      <c r="AY550">
        <v>-88</v>
      </c>
      <c r="AZ550">
        <v>-88</v>
      </c>
      <c r="BA550">
        <v>-88</v>
      </c>
      <c r="BB550">
        <v>-88</v>
      </c>
      <c r="BC550">
        <v>-88</v>
      </c>
      <c r="BD550">
        <v>-88</v>
      </c>
      <c r="BE550">
        <v>-88</v>
      </c>
      <c r="BF550">
        <v>16</v>
      </c>
      <c r="BG550">
        <v>16</v>
      </c>
      <c r="BH550">
        <v>16</v>
      </c>
      <c r="BI550">
        <v>2</v>
      </c>
      <c r="BJ550" t="s">
        <v>331</v>
      </c>
      <c r="BK550">
        <v>60</v>
      </c>
      <c r="BL550">
        <v>2</v>
      </c>
      <c r="BM550">
        <v>-99</v>
      </c>
      <c r="BN550">
        <v>-99</v>
      </c>
      <c r="BO550">
        <v>-88</v>
      </c>
      <c r="BP550">
        <v>-88</v>
      </c>
      <c r="BQ550">
        <v>6</v>
      </c>
      <c r="BR550">
        <v>8.25</v>
      </c>
      <c r="BS550">
        <v>9</v>
      </c>
      <c r="BT550">
        <v>-99</v>
      </c>
      <c r="BU550">
        <v>-99</v>
      </c>
      <c r="BV550">
        <v>-99</v>
      </c>
      <c r="BW550">
        <v>-99</v>
      </c>
      <c r="BX550">
        <v>-88</v>
      </c>
      <c r="BY550">
        <v>-88</v>
      </c>
      <c r="BZ550">
        <v>6</v>
      </c>
      <c r="CA550">
        <v>8.25</v>
      </c>
      <c r="CB550">
        <v>9</v>
      </c>
      <c r="CC550">
        <v>-99</v>
      </c>
      <c r="CD550">
        <v>-99</v>
      </c>
      <c r="CE550">
        <v>-99</v>
      </c>
      <c r="CF550">
        <v>-99</v>
      </c>
      <c r="CG550">
        <v>-88</v>
      </c>
      <c r="CH550">
        <v>-88</v>
      </c>
      <c r="CI550">
        <v>6</v>
      </c>
      <c r="CJ550">
        <v>8.25</v>
      </c>
      <c r="CK550">
        <v>9</v>
      </c>
      <c r="CL550">
        <v>-99</v>
      </c>
      <c r="CM550">
        <v>-99</v>
      </c>
      <c r="CN550">
        <v>1</v>
      </c>
      <c r="CO550">
        <v>1</v>
      </c>
      <c r="CR550">
        <v>2</v>
      </c>
      <c r="CT550">
        <v>1</v>
      </c>
      <c r="CU550">
        <v>1</v>
      </c>
      <c r="CV550">
        <v>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1</v>
      </c>
      <c r="DC550">
        <v>2</v>
      </c>
      <c r="DE550">
        <v>2</v>
      </c>
      <c r="DF550">
        <v>2</v>
      </c>
      <c r="DG550">
        <v>2</v>
      </c>
      <c r="DH550">
        <v>2</v>
      </c>
      <c r="DI550">
        <v>2</v>
      </c>
      <c r="DJ550">
        <v>2</v>
      </c>
      <c r="DK550">
        <v>2</v>
      </c>
      <c r="DL550">
        <v>2</v>
      </c>
      <c r="DN550">
        <v>2</v>
      </c>
      <c r="DO550">
        <v>1</v>
      </c>
      <c r="DP550">
        <v>2</v>
      </c>
      <c r="DQ550">
        <v>1</v>
      </c>
      <c r="DS550">
        <v>1.5</v>
      </c>
      <c r="DW550">
        <v>3</v>
      </c>
      <c r="DX550">
        <v>15</v>
      </c>
      <c r="DY550">
        <v>2</v>
      </c>
      <c r="EA550">
        <v>10</v>
      </c>
      <c r="EB550">
        <v>-88</v>
      </c>
      <c r="EC550">
        <v>2</v>
      </c>
      <c r="EE550">
        <v>2</v>
      </c>
      <c r="EG550">
        <v>0</v>
      </c>
      <c r="EH550">
        <v>2</v>
      </c>
      <c r="EI550">
        <v>0</v>
      </c>
      <c r="EJ550">
        <v>2</v>
      </c>
      <c r="EK550">
        <v>1</v>
      </c>
      <c r="EL550">
        <v>60</v>
      </c>
      <c r="EM550">
        <v>5</v>
      </c>
      <c r="EN550">
        <v>1</v>
      </c>
      <c r="EO550">
        <v>1</v>
      </c>
      <c r="EP550">
        <v>1</v>
      </c>
      <c r="EQ550">
        <v>3</v>
      </c>
      <c r="ER550">
        <v>2</v>
      </c>
      <c r="ES550">
        <v>2</v>
      </c>
      <c r="FA550">
        <v>1</v>
      </c>
      <c r="FB550">
        <v>1888</v>
      </c>
      <c r="FC550">
        <v>45</v>
      </c>
      <c r="FD550">
        <v>1</v>
      </c>
      <c r="FE550">
        <v>2</v>
      </c>
      <c r="FF550">
        <v>2</v>
      </c>
      <c r="FG550">
        <v>2</v>
      </c>
      <c r="FH550">
        <v>2</v>
      </c>
      <c r="FI550">
        <v>2</v>
      </c>
      <c r="FJ550">
        <v>2</v>
      </c>
      <c r="FL550">
        <v>2</v>
      </c>
      <c r="FM550">
        <v>1</v>
      </c>
      <c r="FN550">
        <v>30</v>
      </c>
      <c r="FO550">
        <v>2</v>
      </c>
      <c r="FR550">
        <v>2</v>
      </c>
      <c r="FT550">
        <v>2</v>
      </c>
      <c r="FV550">
        <v>1</v>
      </c>
      <c r="FW550">
        <v>2</v>
      </c>
      <c r="FX550">
        <v>1</v>
      </c>
      <c r="FY550">
        <v>1</v>
      </c>
      <c r="GA550">
        <v>2</v>
      </c>
      <c r="GQ550">
        <v>3</v>
      </c>
      <c r="GS550">
        <v>2</v>
      </c>
      <c r="GT550">
        <v>2</v>
      </c>
      <c r="HE550">
        <v>1</v>
      </c>
      <c r="HF550">
        <v>2004</v>
      </c>
      <c r="HG550">
        <v>2</v>
      </c>
      <c r="HH550">
        <v>2</v>
      </c>
      <c r="HI550">
        <v>2</v>
      </c>
      <c r="HJ550">
        <v>2</v>
      </c>
      <c r="HK550">
        <v>2</v>
      </c>
      <c r="HN550">
        <v>2</v>
      </c>
      <c r="HT550">
        <v>2</v>
      </c>
      <c r="IA550">
        <v>2</v>
      </c>
    </row>
    <row r="551" spans="1:235" x14ac:dyDescent="0.25">
      <c r="A551">
        <v>1117</v>
      </c>
      <c r="BI551">
        <v>2</v>
      </c>
      <c r="BJ551" t="s">
        <v>322</v>
      </c>
      <c r="BK551">
        <v>5</v>
      </c>
      <c r="BL551">
        <v>2</v>
      </c>
      <c r="BM551">
        <v>-99</v>
      </c>
      <c r="BN551">
        <v>-99</v>
      </c>
      <c r="BO551">
        <v>-88</v>
      </c>
      <c r="BP551">
        <v>-88</v>
      </c>
      <c r="BQ551">
        <v>9</v>
      </c>
      <c r="BR551">
        <v>9.5</v>
      </c>
      <c r="BS551">
        <v>10</v>
      </c>
      <c r="BT551">
        <v>-99</v>
      </c>
      <c r="BU551">
        <v>-99</v>
      </c>
      <c r="BV551">
        <v>-99</v>
      </c>
      <c r="BW551">
        <v>-99</v>
      </c>
      <c r="BX551">
        <v>-88</v>
      </c>
      <c r="BY551">
        <v>-88</v>
      </c>
      <c r="BZ551">
        <v>9</v>
      </c>
      <c r="CA551">
        <v>9.5</v>
      </c>
      <c r="CB551">
        <v>10</v>
      </c>
      <c r="CC551">
        <v>-99</v>
      </c>
      <c r="CD551">
        <v>-99</v>
      </c>
      <c r="CE551">
        <v>-99</v>
      </c>
      <c r="CF551">
        <v>-99</v>
      </c>
      <c r="CG551">
        <v>-88</v>
      </c>
      <c r="CH551">
        <v>-88</v>
      </c>
      <c r="CI551">
        <v>9</v>
      </c>
      <c r="CJ551">
        <v>9.5</v>
      </c>
      <c r="CK551">
        <v>10</v>
      </c>
      <c r="CL551">
        <v>-99</v>
      </c>
      <c r="CM551">
        <v>-99</v>
      </c>
      <c r="CN551">
        <v>1</v>
      </c>
      <c r="CO551">
        <v>1</v>
      </c>
      <c r="CR551">
        <v>2</v>
      </c>
      <c r="CT551">
        <v>1</v>
      </c>
      <c r="CU551">
        <v>1</v>
      </c>
      <c r="CV551">
        <v>2</v>
      </c>
      <c r="CW551">
        <v>1</v>
      </c>
      <c r="CX551">
        <v>2</v>
      </c>
      <c r="CY551">
        <v>2</v>
      </c>
      <c r="CZ551">
        <v>2</v>
      </c>
      <c r="DA551">
        <v>1</v>
      </c>
      <c r="DB551">
        <v>1</v>
      </c>
      <c r="DC551">
        <v>2</v>
      </c>
      <c r="DE551">
        <v>2</v>
      </c>
      <c r="DF551">
        <v>1</v>
      </c>
      <c r="DG551">
        <v>2</v>
      </c>
      <c r="DH551">
        <v>2</v>
      </c>
      <c r="DI551">
        <v>1</v>
      </c>
      <c r="DJ551">
        <v>1</v>
      </c>
      <c r="DK551">
        <v>2</v>
      </c>
      <c r="DL551">
        <v>2</v>
      </c>
      <c r="DN551">
        <v>2</v>
      </c>
      <c r="DO551">
        <v>1</v>
      </c>
      <c r="DP551">
        <v>2</v>
      </c>
      <c r="DQ551">
        <v>1</v>
      </c>
      <c r="DS551">
        <v>1</v>
      </c>
      <c r="DW551">
        <v>3</v>
      </c>
      <c r="DX551">
        <v>30</v>
      </c>
      <c r="DY551">
        <v>2</v>
      </c>
      <c r="EA551">
        <v>0</v>
      </c>
      <c r="EB551">
        <v>-99</v>
      </c>
      <c r="EC551">
        <v>2</v>
      </c>
      <c r="EE551">
        <v>2</v>
      </c>
      <c r="EG551">
        <v>0</v>
      </c>
      <c r="EH551">
        <v>2</v>
      </c>
      <c r="EI551">
        <v>0</v>
      </c>
      <c r="EJ551">
        <v>2</v>
      </c>
      <c r="EK551">
        <v>1</v>
      </c>
      <c r="EL551">
        <v>5</v>
      </c>
      <c r="EM551">
        <v>4</v>
      </c>
      <c r="EN551">
        <v>1</v>
      </c>
      <c r="EO551">
        <v>2</v>
      </c>
      <c r="EP551">
        <v>2</v>
      </c>
      <c r="EQ551">
        <v>3</v>
      </c>
      <c r="ER551">
        <v>2</v>
      </c>
      <c r="ES551">
        <v>1</v>
      </c>
      <c r="ET551">
        <v>5</v>
      </c>
      <c r="EU551">
        <v>10</v>
      </c>
      <c r="EV551">
        <v>0</v>
      </c>
      <c r="EW551">
        <v>2</v>
      </c>
      <c r="EX551">
        <v>2</v>
      </c>
      <c r="EY551">
        <v>3</v>
      </c>
      <c r="EZ551">
        <v>2</v>
      </c>
      <c r="FA551">
        <v>1</v>
      </c>
      <c r="FB551">
        <v>2003</v>
      </c>
      <c r="FC551">
        <v>100</v>
      </c>
      <c r="FL551">
        <v>2</v>
      </c>
      <c r="FM551">
        <v>2</v>
      </c>
      <c r="FN551">
        <v>16</v>
      </c>
      <c r="FO551">
        <v>1</v>
      </c>
      <c r="FP551">
        <v>2</v>
      </c>
      <c r="FQ551">
        <v>1</v>
      </c>
      <c r="FR551">
        <v>2</v>
      </c>
      <c r="FT551">
        <v>2</v>
      </c>
      <c r="FV551">
        <v>1</v>
      </c>
      <c r="FW551">
        <v>2</v>
      </c>
      <c r="FX551">
        <v>1</v>
      </c>
      <c r="FY551">
        <v>1</v>
      </c>
      <c r="GA551">
        <v>3</v>
      </c>
      <c r="GQ551">
        <v>2</v>
      </c>
      <c r="GS551">
        <v>2</v>
      </c>
      <c r="GT551">
        <v>2</v>
      </c>
      <c r="HE551">
        <v>2</v>
      </c>
      <c r="HN551">
        <v>2</v>
      </c>
      <c r="HT551">
        <v>2</v>
      </c>
      <c r="IA551">
        <v>2</v>
      </c>
    </row>
    <row r="552" spans="1:235" x14ac:dyDescent="0.25">
      <c r="A552">
        <v>1072</v>
      </c>
      <c r="B552">
        <v>3</v>
      </c>
      <c r="C552" t="s">
        <v>323</v>
      </c>
      <c r="D552">
        <v>120</v>
      </c>
      <c r="E552">
        <v>1</v>
      </c>
      <c r="F552">
        <v>2</v>
      </c>
      <c r="G552">
        <v>-88</v>
      </c>
      <c r="H552">
        <v>-88</v>
      </c>
      <c r="I552">
        <v>-88</v>
      </c>
      <c r="J552">
        <v>-88</v>
      </c>
      <c r="K552">
        <v>-88</v>
      </c>
      <c r="L552">
        <v>18</v>
      </c>
      <c r="M552">
        <v>20</v>
      </c>
      <c r="N552">
        <v>20</v>
      </c>
      <c r="O552">
        <v>20</v>
      </c>
      <c r="P552">
        <v>20</v>
      </c>
      <c r="Q552">
        <v>-88</v>
      </c>
      <c r="R552">
        <v>-88</v>
      </c>
      <c r="S552">
        <v>-88</v>
      </c>
      <c r="T552">
        <v>-88</v>
      </c>
      <c r="U552">
        <v>-88</v>
      </c>
      <c r="V552">
        <v>-88</v>
      </c>
      <c r="W552">
        <v>-88</v>
      </c>
      <c r="X552">
        <v>-88</v>
      </c>
      <c r="Y552">
        <v>-88</v>
      </c>
      <c r="Z552">
        <v>-88</v>
      </c>
      <c r="AA552">
        <v>-88</v>
      </c>
      <c r="AB552">
        <v>-88</v>
      </c>
      <c r="AC552">
        <v>-88</v>
      </c>
      <c r="AD552">
        <v>18</v>
      </c>
      <c r="AE552">
        <v>20</v>
      </c>
      <c r="AF552">
        <v>20</v>
      </c>
      <c r="AG552">
        <v>20</v>
      </c>
      <c r="AH552">
        <v>20</v>
      </c>
      <c r="AI552">
        <v>-88</v>
      </c>
      <c r="AJ552">
        <v>-88</v>
      </c>
      <c r="AK552">
        <v>-88</v>
      </c>
      <c r="AL552">
        <v>-88</v>
      </c>
      <c r="AM552">
        <v>-88</v>
      </c>
      <c r="AN552">
        <v>-88</v>
      </c>
      <c r="AO552">
        <v>-88</v>
      </c>
      <c r="AP552">
        <v>-88</v>
      </c>
      <c r="AQ552">
        <v>-88</v>
      </c>
      <c r="AR552">
        <v>-88</v>
      </c>
      <c r="AS552">
        <v>-88</v>
      </c>
      <c r="AT552">
        <v>-88</v>
      </c>
      <c r="AU552">
        <v>-88</v>
      </c>
      <c r="AV552">
        <v>18</v>
      </c>
      <c r="AW552">
        <v>20</v>
      </c>
      <c r="AX552">
        <v>20</v>
      </c>
      <c r="AY552">
        <v>20</v>
      </c>
      <c r="AZ552">
        <v>20</v>
      </c>
      <c r="BA552">
        <v>-88</v>
      </c>
      <c r="BB552">
        <v>-88</v>
      </c>
      <c r="BC552">
        <v>-88</v>
      </c>
      <c r="BD552">
        <v>-88</v>
      </c>
      <c r="BE552">
        <v>-88</v>
      </c>
      <c r="BF552">
        <v>-88</v>
      </c>
      <c r="BG552">
        <v>-88</v>
      </c>
      <c r="BH552">
        <v>-88</v>
      </c>
      <c r="BI552">
        <v>2</v>
      </c>
      <c r="BJ552" t="s">
        <v>330</v>
      </c>
      <c r="BK552">
        <v>15</v>
      </c>
      <c r="BL552">
        <v>2</v>
      </c>
      <c r="BM552">
        <v>-99</v>
      </c>
      <c r="BN552">
        <v>-99</v>
      </c>
      <c r="BO552">
        <v>-88</v>
      </c>
      <c r="BP552">
        <v>-88</v>
      </c>
      <c r="BQ552">
        <v>8</v>
      </c>
      <c r="BR552">
        <v>8.5</v>
      </c>
      <c r="BS552">
        <v>9</v>
      </c>
      <c r="BT552">
        <v>-99</v>
      </c>
      <c r="BU552">
        <v>-99</v>
      </c>
      <c r="BV552">
        <v>-99</v>
      </c>
      <c r="BW552">
        <v>-99</v>
      </c>
      <c r="BX552">
        <v>-88</v>
      </c>
      <c r="BY552">
        <v>-88</v>
      </c>
      <c r="BZ552">
        <v>8</v>
      </c>
      <c r="CA552">
        <v>8.5</v>
      </c>
      <c r="CB552">
        <v>9</v>
      </c>
      <c r="CC552">
        <v>-99</v>
      </c>
      <c r="CD552">
        <v>-99</v>
      </c>
      <c r="CE552">
        <v>-99</v>
      </c>
      <c r="CF552">
        <v>-99</v>
      </c>
      <c r="CG552">
        <v>-88</v>
      </c>
      <c r="CH552">
        <v>-88</v>
      </c>
      <c r="CI552">
        <v>8</v>
      </c>
      <c r="CJ552">
        <v>8.5</v>
      </c>
      <c r="CK552">
        <v>9</v>
      </c>
      <c r="CL552">
        <v>-99</v>
      </c>
      <c r="CM552">
        <v>-99</v>
      </c>
      <c r="CN552">
        <v>2</v>
      </c>
      <c r="CO552">
        <v>1</v>
      </c>
      <c r="CR552">
        <v>2</v>
      </c>
      <c r="CT552">
        <v>1</v>
      </c>
      <c r="CU552">
        <v>1</v>
      </c>
      <c r="CV552">
        <v>2</v>
      </c>
      <c r="CW552">
        <v>1</v>
      </c>
      <c r="CX552">
        <v>2</v>
      </c>
      <c r="CY552">
        <v>2</v>
      </c>
      <c r="CZ552">
        <v>2</v>
      </c>
      <c r="DA552">
        <v>1</v>
      </c>
      <c r="DB552">
        <v>2</v>
      </c>
      <c r="DC552">
        <v>2</v>
      </c>
      <c r="DE552">
        <v>2</v>
      </c>
      <c r="DF552">
        <v>1</v>
      </c>
      <c r="DG552">
        <v>2</v>
      </c>
      <c r="DH552">
        <v>2</v>
      </c>
      <c r="DI552">
        <v>2</v>
      </c>
      <c r="DJ552">
        <v>1</v>
      </c>
      <c r="DK552">
        <v>2</v>
      </c>
      <c r="DL552">
        <v>2</v>
      </c>
      <c r="DN552">
        <v>2</v>
      </c>
      <c r="DO552">
        <v>1</v>
      </c>
      <c r="DP552">
        <v>2</v>
      </c>
      <c r="DQ552">
        <v>1</v>
      </c>
      <c r="DS552">
        <v>1</v>
      </c>
      <c r="DW552">
        <v>2</v>
      </c>
      <c r="DX552">
        <v>1</v>
      </c>
      <c r="DY552">
        <v>2</v>
      </c>
      <c r="EA552">
        <v>100</v>
      </c>
      <c r="EB552">
        <v>0</v>
      </c>
      <c r="EC552">
        <v>2</v>
      </c>
      <c r="EE552">
        <v>2</v>
      </c>
      <c r="EG552">
        <v>10</v>
      </c>
      <c r="EH552">
        <v>1</v>
      </c>
      <c r="EI552">
        <v>0</v>
      </c>
      <c r="EJ552">
        <v>2</v>
      </c>
      <c r="EK552">
        <v>1</v>
      </c>
      <c r="EL552">
        <v>5</v>
      </c>
      <c r="EM552">
        <v>15</v>
      </c>
      <c r="EN552">
        <v>2</v>
      </c>
      <c r="EO552">
        <v>2</v>
      </c>
      <c r="EP552">
        <v>2</v>
      </c>
      <c r="EQ552">
        <v>2</v>
      </c>
      <c r="ER552">
        <v>3</v>
      </c>
      <c r="ES552">
        <v>1</v>
      </c>
      <c r="ET552">
        <v>5</v>
      </c>
      <c r="EU552">
        <v>5</v>
      </c>
      <c r="EV552">
        <v>0</v>
      </c>
      <c r="EW552">
        <v>2</v>
      </c>
      <c r="EX552">
        <v>2</v>
      </c>
      <c r="EY552">
        <v>2</v>
      </c>
      <c r="EZ552">
        <v>3</v>
      </c>
      <c r="FA552">
        <v>1</v>
      </c>
      <c r="FB552">
        <v>2003</v>
      </c>
      <c r="FC552">
        <v>45</v>
      </c>
      <c r="FD552">
        <v>1</v>
      </c>
      <c r="FE552">
        <v>2</v>
      </c>
      <c r="FF552">
        <v>2</v>
      </c>
      <c r="FG552">
        <v>1</v>
      </c>
      <c r="FH552">
        <v>2</v>
      </c>
      <c r="FI552">
        <v>2</v>
      </c>
      <c r="FJ552">
        <v>2</v>
      </c>
      <c r="FL552">
        <v>1</v>
      </c>
      <c r="FM552">
        <v>1</v>
      </c>
      <c r="FN552">
        <v>16</v>
      </c>
      <c r="FO552">
        <v>1</v>
      </c>
      <c r="FP552">
        <v>2</v>
      </c>
      <c r="FQ552">
        <v>1</v>
      </c>
      <c r="FR552">
        <v>1</v>
      </c>
      <c r="FS552">
        <v>2</v>
      </c>
      <c r="FT552">
        <v>2</v>
      </c>
      <c r="FV552">
        <v>1</v>
      </c>
      <c r="FW552">
        <v>2</v>
      </c>
      <c r="FX552">
        <v>1</v>
      </c>
      <c r="FY552">
        <v>1</v>
      </c>
      <c r="GA552">
        <v>3</v>
      </c>
      <c r="GQ552">
        <v>1</v>
      </c>
      <c r="GS552">
        <v>2</v>
      </c>
      <c r="GT552">
        <v>2</v>
      </c>
      <c r="HE552">
        <v>2</v>
      </c>
      <c r="HN552">
        <v>2</v>
      </c>
      <c r="HT552">
        <v>2</v>
      </c>
      <c r="IA552">
        <v>2</v>
      </c>
    </row>
    <row r="553" spans="1:235" x14ac:dyDescent="0.25">
      <c r="A553">
        <v>1060</v>
      </c>
      <c r="B553">
        <v>3</v>
      </c>
      <c r="C553">
        <v>-97</v>
      </c>
      <c r="D553">
        <v>30</v>
      </c>
      <c r="E553">
        <v>1</v>
      </c>
      <c r="F553">
        <v>2</v>
      </c>
      <c r="G553">
        <v>-88</v>
      </c>
      <c r="H553">
        <v>-88</v>
      </c>
      <c r="I553">
        <v>18</v>
      </c>
      <c r="J553">
        <v>20</v>
      </c>
      <c r="K553">
        <v>18</v>
      </c>
      <c r="L553">
        <v>20</v>
      </c>
      <c r="M553">
        <v>20</v>
      </c>
      <c r="N553">
        <v>22</v>
      </c>
      <c r="O553">
        <v>20</v>
      </c>
      <c r="P553">
        <v>20</v>
      </c>
      <c r="Q553">
        <v>22</v>
      </c>
      <c r="R553">
        <v>20</v>
      </c>
      <c r="S553">
        <v>20</v>
      </c>
      <c r="T553">
        <v>-88</v>
      </c>
      <c r="U553">
        <v>-88</v>
      </c>
      <c r="V553">
        <v>20</v>
      </c>
      <c r="W553">
        <v>-99</v>
      </c>
      <c r="X553">
        <v>20</v>
      </c>
      <c r="Y553">
        <v>-88</v>
      </c>
      <c r="Z553">
        <v>-88</v>
      </c>
      <c r="AA553">
        <v>18</v>
      </c>
      <c r="AB553">
        <v>20</v>
      </c>
      <c r="AC553">
        <v>18</v>
      </c>
      <c r="AD553">
        <v>20</v>
      </c>
      <c r="AE553">
        <v>20</v>
      </c>
      <c r="AF553">
        <v>22</v>
      </c>
      <c r="AG553">
        <v>20</v>
      </c>
      <c r="AH553">
        <v>20</v>
      </c>
      <c r="AI553">
        <v>22</v>
      </c>
      <c r="AJ553">
        <v>20</v>
      </c>
      <c r="AK553">
        <v>20</v>
      </c>
      <c r="AL553">
        <v>-88</v>
      </c>
      <c r="AM553">
        <v>-88</v>
      </c>
      <c r="AN553">
        <v>20</v>
      </c>
      <c r="AO553">
        <v>-99</v>
      </c>
      <c r="AP553">
        <v>20</v>
      </c>
      <c r="AQ553">
        <v>-88</v>
      </c>
      <c r="AR553">
        <v>-88</v>
      </c>
      <c r="AS553">
        <v>18</v>
      </c>
      <c r="AT553">
        <v>20</v>
      </c>
      <c r="AU553">
        <v>18</v>
      </c>
      <c r="AV553">
        <v>20</v>
      </c>
      <c r="AW553">
        <v>20</v>
      </c>
      <c r="AX553">
        <v>22</v>
      </c>
      <c r="AY553">
        <v>20</v>
      </c>
      <c r="AZ553">
        <v>20</v>
      </c>
      <c r="BA553">
        <v>22</v>
      </c>
      <c r="BB553">
        <v>20</v>
      </c>
      <c r="BC553">
        <v>20</v>
      </c>
      <c r="BD553">
        <v>-88</v>
      </c>
      <c r="BE553">
        <v>-88</v>
      </c>
      <c r="BF553">
        <v>20</v>
      </c>
      <c r="BG553">
        <v>-99</v>
      </c>
      <c r="BH553">
        <v>20</v>
      </c>
      <c r="BI553">
        <v>2</v>
      </c>
      <c r="BJ553" t="s">
        <v>329</v>
      </c>
      <c r="BK553">
        <v>30</v>
      </c>
      <c r="BL553">
        <v>2</v>
      </c>
      <c r="BM553">
        <v>-99</v>
      </c>
      <c r="BN553">
        <v>-99</v>
      </c>
      <c r="BO553">
        <v>-88</v>
      </c>
      <c r="BP553">
        <v>7</v>
      </c>
      <c r="BQ553">
        <v>10</v>
      </c>
      <c r="BR553">
        <v>10</v>
      </c>
      <c r="BS553">
        <v>-88</v>
      </c>
      <c r="BT553">
        <v>-99</v>
      </c>
      <c r="BU553">
        <v>-99</v>
      </c>
      <c r="BV553">
        <v>-99</v>
      </c>
      <c r="BW553">
        <v>-99</v>
      </c>
      <c r="BX553">
        <v>-88</v>
      </c>
      <c r="BY553">
        <v>7</v>
      </c>
      <c r="BZ553">
        <v>10</v>
      </c>
      <c r="CA553">
        <v>10</v>
      </c>
      <c r="CB553">
        <v>-88</v>
      </c>
      <c r="CC553">
        <v>-99</v>
      </c>
      <c r="CD553">
        <v>-99</v>
      </c>
      <c r="CE553">
        <v>-99</v>
      </c>
      <c r="CF553">
        <v>-99</v>
      </c>
      <c r="CG553">
        <v>-88</v>
      </c>
      <c r="CH553">
        <v>7</v>
      </c>
      <c r="CI553">
        <v>10</v>
      </c>
      <c r="CJ553">
        <v>10</v>
      </c>
      <c r="CK553">
        <v>-88</v>
      </c>
      <c r="CL553">
        <v>-99</v>
      </c>
      <c r="CM553">
        <v>-99</v>
      </c>
      <c r="CN553">
        <v>1</v>
      </c>
      <c r="CO553">
        <v>1</v>
      </c>
      <c r="CR553">
        <v>2</v>
      </c>
      <c r="CT553">
        <v>1</v>
      </c>
      <c r="CU553">
        <v>1</v>
      </c>
      <c r="CV553">
        <v>2</v>
      </c>
      <c r="CW553">
        <v>1</v>
      </c>
      <c r="CX553">
        <v>2</v>
      </c>
      <c r="CY553">
        <v>2</v>
      </c>
      <c r="CZ553">
        <v>2</v>
      </c>
      <c r="DA553">
        <v>1</v>
      </c>
      <c r="DB553">
        <v>1</v>
      </c>
      <c r="DC553">
        <v>2</v>
      </c>
      <c r="DE553">
        <v>2</v>
      </c>
      <c r="DF553">
        <v>1</v>
      </c>
      <c r="DG553">
        <v>2</v>
      </c>
      <c r="DH553">
        <v>2</v>
      </c>
      <c r="DI553">
        <v>1</v>
      </c>
      <c r="DJ553">
        <v>2</v>
      </c>
      <c r="DK553">
        <v>2</v>
      </c>
      <c r="DL553">
        <v>2</v>
      </c>
      <c r="DN553">
        <v>2</v>
      </c>
      <c r="DO553">
        <v>1</v>
      </c>
      <c r="DP553">
        <v>2</v>
      </c>
      <c r="DQ553">
        <v>1</v>
      </c>
      <c r="DS553">
        <v>1</v>
      </c>
      <c r="DW553">
        <v>3</v>
      </c>
      <c r="DX553">
        <v>10</v>
      </c>
      <c r="DY553">
        <v>2</v>
      </c>
      <c r="EA553">
        <v>62</v>
      </c>
      <c r="EB553">
        <v>0</v>
      </c>
      <c r="EC553">
        <v>2</v>
      </c>
      <c r="EE553">
        <v>2</v>
      </c>
      <c r="EG553">
        <v>8</v>
      </c>
      <c r="EH553">
        <v>2</v>
      </c>
      <c r="EI553">
        <v>0</v>
      </c>
      <c r="EJ553">
        <v>2</v>
      </c>
      <c r="EK553">
        <v>1</v>
      </c>
      <c r="EL553">
        <v>30</v>
      </c>
      <c r="EM553">
        <v>8</v>
      </c>
      <c r="EN553">
        <v>1</v>
      </c>
      <c r="EO553">
        <v>1</v>
      </c>
      <c r="EP553">
        <v>2</v>
      </c>
      <c r="EQ553">
        <v>3</v>
      </c>
      <c r="ER553">
        <v>3</v>
      </c>
      <c r="ES553">
        <v>2</v>
      </c>
      <c r="FA553">
        <v>1</v>
      </c>
      <c r="FB553">
        <v>1996</v>
      </c>
      <c r="FC553">
        <v>45</v>
      </c>
      <c r="FD553">
        <v>1</v>
      </c>
      <c r="FE553">
        <v>2</v>
      </c>
      <c r="FF553">
        <v>2</v>
      </c>
      <c r="FG553">
        <v>2</v>
      </c>
      <c r="FH553">
        <v>2</v>
      </c>
      <c r="FI553">
        <v>2</v>
      </c>
      <c r="FJ553">
        <v>2</v>
      </c>
      <c r="FL553">
        <v>2</v>
      </c>
      <c r="FM553">
        <v>1</v>
      </c>
      <c r="FN553">
        <v>30</v>
      </c>
      <c r="FO553">
        <v>1</v>
      </c>
      <c r="FP553">
        <v>1</v>
      </c>
      <c r="FQ553">
        <v>1</v>
      </c>
      <c r="FR553">
        <v>2</v>
      </c>
      <c r="FT553">
        <v>2</v>
      </c>
      <c r="FV553">
        <v>1</v>
      </c>
      <c r="FW553">
        <v>1</v>
      </c>
      <c r="FX553">
        <v>1</v>
      </c>
      <c r="FY553">
        <v>1</v>
      </c>
      <c r="GA553">
        <v>2</v>
      </c>
      <c r="GQ553">
        <v>2</v>
      </c>
      <c r="GS553">
        <v>2</v>
      </c>
      <c r="GT553">
        <v>2</v>
      </c>
      <c r="HE553">
        <v>2</v>
      </c>
      <c r="HN553">
        <v>2</v>
      </c>
      <c r="HT553">
        <v>2</v>
      </c>
      <c r="IA553">
        <v>2</v>
      </c>
    </row>
    <row r="554" spans="1:235" x14ac:dyDescent="0.25">
      <c r="A554">
        <v>1111</v>
      </c>
      <c r="B554">
        <v>3</v>
      </c>
      <c r="C554" t="s">
        <v>323</v>
      </c>
      <c r="D554">
        <v>120</v>
      </c>
      <c r="E554">
        <v>1</v>
      </c>
      <c r="F554">
        <v>2</v>
      </c>
      <c r="G554">
        <v>12</v>
      </c>
      <c r="H554">
        <v>12</v>
      </c>
      <c r="I554">
        <v>15</v>
      </c>
      <c r="J554">
        <v>15</v>
      </c>
      <c r="K554">
        <v>15</v>
      </c>
      <c r="L554">
        <v>15</v>
      </c>
      <c r="M554">
        <v>17</v>
      </c>
      <c r="N554">
        <v>17</v>
      </c>
      <c r="O554">
        <v>18</v>
      </c>
      <c r="P554">
        <v>18</v>
      </c>
      <c r="Q554">
        <v>12</v>
      </c>
      <c r="R554">
        <v>13</v>
      </c>
      <c r="S554">
        <v>13</v>
      </c>
      <c r="T554">
        <v>13</v>
      </c>
      <c r="U554">
        <v>13</v>
      </c>
      <c r="V554">
        <v>16</v>
      </c>
      <c r="W554">
        <v>16</v>
      </c>
      <c r="X554">
        <v>16</v>
      </c>
      <c r="Y554">
        <v>12</v>
      </c>
      <c r="Z554">
        <v>12</v>
      </c>
      <c r="AA554">
        <v>15</v>
      </c>
      <c r="AB554">
        <v>15</v>
      </c>
      <c r="AC554">
        <v>15</v>
      </c>
      <c r="AD554">
        <v>15</v>
      </c>
      <c r="AE554">
        <v>17</v>
      </c>
      <c r="AF554">
        <v>17</v>
      </c>
      <c r="AG554">
        <v>18</v>
      </c>
      <c r="AH554">
        <v>18</v>
      </c>
      <c r="AI554">
        <v>12</v>
      </c>
      <c r="AJ554">
        <v>13</v>
      </c>
      <c r="AK554">
        <v>13</v>
      </c>
      <c r="AL554">
        <v>13</v>
      </c>
      <c r="AM554">
        <v>13</v>
      </c>
      <c r="AN554">
        <v>16</v>
      </c>
      <c r="AO554">
        <v>16</v>
      </c>
      <c r="AP554">
        <v>16</v>
      </c>
      <c r="AQ554">
        <v>12</v>
      </c>
      <c r="AR554">
        <v>12</v>
      </c>
      <c r="AS554">
        <v>15</v>
      </c>
      <c r="AT554">
        <v>15</v>
      </c>
      <c r="AU554">
        <v>15</v>
      </c>
      <c r="AV554">
        <v>15</v>
      </c>
      <c r="AW554">
        <v>17</v>
      </c>
      <c r="AX554">
        <v>17</v>
      </c>
      <c r="AY554">
        <v>18</v>
      </c>
      <c r="AZ554">
        <v>18</v>
      </c>
      <c r="BA554">
        <v>12</v>
      </c>
      <c r="BB554">
        <v>13</v>
      </c>
      <c r="BC554">
        <v>13</v>
      </c>
      <c r="BD554">
        <v>13</v>
      </c>
      <c r="BE554">
        <v>13</v>
      </c>
      <c r="BF554">
        <v>16</v>
      </c>
      <c r="BG554">
        <v>16</v>
      </c>
      <c r="BH554">
        <v>16</v>
      </c>
      <c r="BI554">
        <v>2</v>
      </c>
      <c r="BJ554" t="s">
        <v>328</v>
      </c>
      <c r="BK554">
        <v>5</v>
      </c>
      <c r="BL554">
        <v>2</v>
      </c>
      <c r="BM554">
        <v>-99</v>
      </c>
      <c r="BN554">
        <v>-99</v>
      </c>
      <c r="BO554">
        <v>-88</v>
      </c>
      <c r="BP554">
        <v>8</v>
      </c>
      <c r="BQ554">
        <v>9</v>
      </c>
      <c r="BR554">
        <v>8.5</v>
      </c>
      <c r="BS554">
        <v>-88</v>
      </c>
      <c r="BT554">
        <v>-99</v>
      </c>
      <c r="BU554">
        <v>-99</v>
      </c>
      <c r="BV554">
        <v>-99</v>
      </c>
      <c r="BW554">
        <v>-99</v>
      </c>
      <c r="BX554">
        <v>-88</v>
      </c>
      <c r="BY554">
        <v>8</v>
      </c>
      <c r="BZ554">
        <v>9</v>
      </c>
      <c r="CA554">
        <v>8.5</v>
      </c>
      <c r="CB554">
        <v>-88</v>
      </c>
      <c r="CC554">
        <v>-99</v>
      </c>
      <c r="CD554">
        <v>-99</v>
      </c>
      <c r="CE554">
        <v>-99</v>
      </c>
      <c r="CF554">
        <v>-99</v>
      </c>
      <c r="CG554">
        <v>-88</v>
      </c>
      <c r="CH554">
        <v>8</v>
      </c>
      <c r="CI554">
        <v>9</v>
      </c>
      <c r="CJ554">
        <v>8.5</v>
      </c>
      <c r="CK554">
        <v>-88</v>
      </c>
      <c r="CL554">
        <v>-99</v>
      </c>
      <c r="CM554">
        <v>-99</v>
      </c>
      <c r="CN554">
        <v>2</v>
      </c>
      <c r="CO554">
        <v>1</v>
      </c>
      <c r="CR554">
        <v>2</v>
      </c>
      <c r="CT554">
        <v>1</v>
      </c>
      <c r="CU554">
        <v>1</v>
      </c>
      <c r="CV554">
        <v>2</v>
      </c>
      <c r="CW554">
        <v>1</v>
      </c>
      <c r="CX554">
        <v>2</v>
      </c>
      <c r="CY554">
        <v>2</v>
      </c>
      <c r="CZ554">
        <v>2</v>
      </c>
      <c r="DA554">
        <v>1</v>
      </c>
      <c r="DB554">
        <v>2</v>
      </c>
      <c r="DC554">
        <v>2</v>
      </c>
      <c r="DE554">
        <v>2</v>
      </c>
      <c r="DF554">
        <v>1</v>
      </c>
      <c r="DG554">
        <v>2</v>
      </c>
      <c r="DH554">
        <v>2</v>
      </c>
      <c r="DI554">
        <v>1</v>
      </c>
      <c r="DJ554">
        <v>1</v>
      </c>
      <c r="DK554">
        <v>2</v>
      </c>
      <c r="DL554">
        <v>2</v>
      </c>
      <c r="DN554">
        <v>2</v>
      </c>
      <c r="DO554">
        <v>1</v>
      </c>
      <c r="DP554">
        <v>2</v>
      </c>
      <c r="DQ554">
        <v>1</v>
      </c>
      <c r="DS554">
        <v>1</v>
      </c>
      <c r="DW554">
        <v>2</v>
      </c>
      <c r="DX554">
        <v>30</v>
      </c>
      <c r="DY554">
        <v>2</v>
      </c>
      <c r="EA554">
        <v>100</v>
      </c>
      <c r="EB554">
        <v>0</v>
      </c>
      <c r="EC554">
        <v>2</v>
      </c>
      <c r="EE554">
        <v>2</v>
      </c>
      <c r="EG554">
        <v>5</v>
      </c>
      <c r="EH554">
        <v>1</v>
      </c>
      <c r="EI554">
        <v>0</v>
      </c>
      <c r="EJ554">
        <v>2</v>
      </c>
      <c r="EK554">
        <v>1</v>
      </c>
      <c r="EL554">
        <v>5</v>
      </c>
      <c r="EM554">
        <v>0</v>
      </c>
      <c r="EN554">
        <v>2</v>
      </c>
      <c r="EO554">
        <v>1</v>
      </c>
      <c r="EP554">
        <v>2</v>
      </c>
      <c r="EQ554">
        <v>2</v>
      </c>
      <c r="ER554">
        <v>2</v>
      </c>
      <c r="ES554">
        <v>1</v>
      </c>
      <c r="ET554">
        <v>5</v>
      </c>
      <c r="EU554">
        <v>10</v>
      </c>
      <c r="EV554">
        <v>0</v>
      </c>
      <c r="EW554">
        <v>1</v>
      </c>
      <c r="EX554">
        <v>2</v>
      </c>
      <c r="EY554">
        <v>2</v>
      </c>
      <c r="EZ554">
        <v>2</v>
      </c>
      <c r="FA554">
        <v>1</v>
      </c>
      <c r="FB554">
        <v>2003</v>
      </c>
      <c r="FC554">
        <v>50</v>
      </c>
      <c r="FD554">
        <v>1</v>
      </c>
      <c r="FE554">
        <v>2</v>
      </c>
      <c r="FF554">
        <v>2</v>
      </c>
      <c r="FG554">
        <v>2</v>
      </c>
      <c r="FH554">
        <v>2</v>
      </c>
      <c r="FI554">
        <v>2</v>
      </c>
      <c r="FJ554">
        <v>2</v>
      </c>
      <c r="FL554">
        <v>2</v>
      </c>
      <c r="FM554">
        <v>1</v>
      </c>
      <c r="FN554">
        <v>15</v>
      </c>
      <c r="FO554">
        <v>1</v>
      </c>
      <c r="FP554">
        <v>2</v>
      </c>
      <c r="FQ554">
        <v>1</v>
      </c>
      <c r="FR554">
        <v>1</v>
      </c>
      <c r="FS554">
        <v>2</v>
      </c>
      <c r="FT554">
        <v>2</v>
      </c>
      <c r="FV554">
        <v>1</v>
      </c>
      <c r="FW554">
        <v>2</v>
      </c>
      <c r="FX554">
        <v>1</v>
      </c>
      <c r="FY554">
        <v>1</v>
      </c>
      <c r="GA554">
        <v>3</v>
      </c>
      <c r="GQ554">
        <v>1</v>
      </c>
      <c r="GS554">
        <v>2</v>
      </c>
      <c r="GT554">
        <v>2</v>
      </c>
      <c r="HE554">
        <v>2</v>
      </c>
      <c r="HN554">
        <v>2</v>
      </c>
      <c r="HT554">
        <v>2</v>
      </c>
      <c r="IA554">
        <v>2</v>
      </c>
    </row>
    <row r="555" spans="1:235" x14ac:dyDescent="0.25">
      <c r="A555">
        <v>1191</v>
      </c>
      <c r="B555">
        <v>2</v>
      </c>
      <c r="C555" t="s">
        <v>323</v>
      </c>
      <c r="D555">
        <v>90</v>
      </c>
      <c r="E555">
        <v>1</v>
      </c>
      <c r="F555">
        <v>2</v>
      </c>
      <c r="G555">
        <v>-88</v>
      </c>
      <c r="H555">
        <v>-88</v>
      </c>
      <c r="I555">
        <v>-88</v>
      </c>
      <c r="J555">
        <v>16</v>
      </c>
      <c r="K555">
        <v>16</v>
      </c>
      <c r="L555">
        <v>16</v>
      </c>
      <c r="M555">
        <v>18</v>
      </c>
      <c r="N555">
        <v>18</v>
      </c>
      <c r="O555">
        <v>18</v>
      </c>
      <c r="P555">
        <v>18</v>
      </c>
      <c r="Q555">
        <v>-88</v>
      </c>
      <c r="R555">
        <v>-88</v>
      </c>
      <c r="S555">
        <v>-88</v>
      </c>
      <c r="T555">
        <v>-88</v>
      </c>
      <c r="U555">
        <v>-88</v>
      </c>
      <c r="V555">
        <v>-88</v>
      </c>
      <c r="W555">
        <v>-88</v>
      </c>
      <c r="X555">
        <v>-88</v>
      </c>
      <c r="Y555">
        <v>-88</v>
      </c>
      <c r="Z555">
        <v>-88</v>
      </c>
      <c r="AA555">
        <v>-88</v>
      </c>
      <c r="AB555">
        <v>16</v>
      </c>
      <c r="AC555">
        <v>16</v>
      </c>
      <c r="AD555">
        <v>16</v>
      </c>
      <c r="AE555">
        <v>18</v>
      </c>
      <c r="AF555">
        <v>18</v>
      </c>
      <c r="AG555">
        <v>18</v>
      </c>
      <c r="AH555">
        <v>18</v>
      </c>
      <c r="AI555">
        <v>-88</v>
      </c>
      <c r="AJ555">
        <v>-88</v>
      </c>
      <c r="AK555">
        <v>-88</v>
      </c>
      <c r="AL555">
        <v>-88</v>
      </c>
      <c r="AM555">
        <v>-88</v>
      </c>
      <c r="AN555">
        <v>-88</v>
      </c>
      <c r="AO555">
        <v>-88</v>
      </c>
      <c r="AP555">
        <v>-88</v>
      </c>
      <c r="AQ555">
        <v>-88</v>
      </c>
      <c r="AR555">
        <v>-88</v>
      </c>
      <c r="AS555">
        <v>-88</v>
      </c>
      <c r="AT555">
        <v>16</v>
      </c>
      <c r="AU555">
        <v>16</v>
      </c>
      <c r="AV555">
        <v>16</v>
      </c>
      <c r="AW555">
        <v>18</v>
      </c>
      <c r="AX555">
        <v>18</v>
      </c>
      <c r="AY555">
        <v>18</v>
      </c>
      <c r="AZ555">
        <v>18</v>
      </c>
      <c r="BA555">
        <v>-88</v>
      </c>
      <c r="BB555">
        <v>-88</v>
      </c>
      <c r="BC555">
        <v>-88</v>
      </c>
      <c r="BD555">
        <v>-88</v>
      </c>
      <c r="BE555">
        <v>-88</v>
      </c>
      <c r="BF555">
        <v>-88</v>
      </c>
      <c r="BG555">
        <v>-88</v>
      </c>
      <c r="BH555">
        <v>-88</v>
      </c>
      <c r="BI555">
        <v>2</v>
      </c>
      <c r="BJ555" t="s">
        <v>323</v>
      </c>
      <c r="BK555">
        <v>90</v>
      </c>
      <c r="BL555">
        <v>2</v>
      </c>
      <c r="BM555">
        <v>-99</v>
      </c>
      <c r="BN555">
        <v>-99</v>
      </c>
      <c r="BO555">
        <v>-88</v>
      </c>
      <c r="BP555">
        <v>-88</v>
      </c>
      <c r="BQ555">
        <v>8</v>
      </c>
      <c r="BR555">
        <v>8</v>
      </c>
      <c r="BS555">
        <v>-88</v>
      </c>
      <c r="BT555">
        <v>-99</v>
      </c>
      <c r="BU555">
        <v>-99</v>
      </c>
      <c r="BV555">
        <v>-99</v>
      </c>
      <c r="BW555">
        <v>-99</v>
      </c>
      <c r="BX555">
        <v>-88</v>
      </c>
      <c r="BY555">
        <v>-88</v>
      </c>
      <c r="BZ555">
        <v>8</v>
      </c>
      <c r="CA555">
        <v>8</v>
      </c>
      <c r="CB555">
        <v>-88</v>
      </c>
      <c r="CC555">
        <v>-99</v>
      </c>
      <c r="CD555">
        <v>-99</v>
      </c>
      <c r="CE555">
        <v>-99</v>
      </c>
      <c r="CF555">
        <v>-99</v>
      </c>
      <c r="CG555">
        <v>-88</v>
      </c>
      <c r="CH555">
        <v>-88</v>
      </c>
      <c r="CI555">
        <v>8</v>
      </c>
      <c r="CJ555">
        <v>8</v>
      </c>
      <c r="CK555">
        <v>-88</v>
      </c>
      <c r="CL555">
        <v>-99</v>
      </c>
      <c r="CM555">
        <v>-99</v>
      </c>
      <c r="CN555">
        <v>1</v>
      </c>
      <c r="CO555">
        <v>1</v>
      </c>
      <c r="CR555">
        <v>3</v>
      </c>
      <c r="CT555">
        <v>1</v>
      </c>
      <c r="CU555">
        <v>1</v>
      </c>
      <c r="CV555">
        <v>2</v>
      </c>
      <c r="CW555">
        <v>2</v>
      </c>
      <c r="CX555">
        <v>2</v>
      </c>
      <c r="CY555">
        <v>1</v>
      </c>
      <c r="CZ555">
        <v>2</v>
      </c>
      <c r="DA555">
        <v>1</v>
      </c>
      <c r="DB555">
        <v>2</v>
      </c>
      <c r="DC555">
        <v>2</v>
      </c>
      <c r="DE555">
        <v>2</v>
      </c>
      <c r="DF555">
        <v>1</v>
      </c>
      <c r="DG555">
        <v>1</v>
      </c>
      <c r="DH555">
        <v>1</v>
      </c>
      <c r="DI555">
        <v>2</v>
      </c>
      <c r="DJ555">
        <v>1</v>
      </c>
      <c r="DK555">
        <v>2</v>
      </c>
      <c r="DL555">
        <v>2</v>
      </c>
      <c r="DN555">
        <v>2</v>
      </c>
      <c r="DO555">
        <v>1</v>
      </c>
      <c r="DP555">
        <v>1</v>
      </c>
      <c r="DQ555">
        <v>1</v>
      </c>
      <c r="DS555">
        <v>1</v>
      </c>
      <c r="DT555">
        <v>1</v>
      </c>
      <c r="DV555">
        <v>1</v>
      </c>
      <c r="DW555">
        <v>4</v>
      </c>
      <c r="DX555">
        <v>30</v>
      </c>
      <c r="DY555">
        <v>2</v>
      </c>
      <c r="EA555">
        <v>100</v>
      </c>
      <c r="EB555">
        <v>0</v>
      </c>
      <c r="EC555">
        <v>2</v>
      </c>
      <c r="EE555">
        <v>2</v>
      </c>
      <c r="EG555">
        <v>0</v>
      </c>
      <c r="EH555">
        <v>2</v>
      </c>
      <c r="EI555">
        <v>0</v>
      </c>
      <c r="EJ555">
        <v>2</v>
      </c>
      <c r="EK555">
        <v>1</v>
      </c>
      <c r="EL555">
        <v>60</v>
      </c>
      <c r="EM555">
        <v>7</v>
      </c>
      <c r="EN555">
        <v>2</v>
      </c>
      <c r="EO555">
        <v>2</v>
      </c>
      <c r="EP555">
        <v>3</v>
      </c>
      <c r="EQ555">
        <v>3</v>
      </c>
      <c r="ER555">
        <v>4</v>
      </c>
      <c r="ES555">
        <v>1</v>
      </c>
      <c r="ET555">
        <v>90</v>
      </c>
      <c r="EU555">
        <v>7</v>
      </c>
      <c r="EV555">
        <v>2</v>
      </c>
      <c r="EW555">
        <v>2</v>
      </c>
      <c r="EX555">
        <v>3</v>
      </c>
      <c r="EY555">
        <v>3</v>
      </c>
      <c r="EZ555">
        <v>4</v>
      </c>
      <c r="FA555">
        <v>1</v>
      </c>
      <c r="FB555">
        <v>-97</v>
      </c>
      <c r="FC555">
        <v>34</v>
      </c>
      <c r="FD555">
        <v>1</v>
      </c>
      <c r="FE555">
        <v>2</v>
      </c>
      <c r="FF555">
        <v>2</v>
      </c>
      <c r="FG555">
        <v>2</v>
      </c>
      <c r="FH555">
        <v>2</v>
      </c>
      <c r="FI555">
        <v>2</v>
      </c>
      <c r="FJ555">
        <v>2</v>
      </c>
      <c r="FL555">
        <v>2</v>
      </c>
      <c r="FM555">
        <v>1</v>
      </c>
      <c r="FN555">
        <v>16</v>
      </c>
      <c r="FO555">
        <v>2</v>
      </c>
      <c r="FR555">
        <v>2</v>
      </c>
      <c r="FT555">
        <v>2</v>
      </c>
      <c r="FV555">
        <v>2</v>
      </c>
      <c r="GA555">
        <v>2</v>
      </c>
      <c r="GQ555">
        <v>6</v>
      </c>
      <c r="GS555">
        <v>2</v>
      </c>
      <c r="GT555">
        <v>2</v>
      </c>
      <c r="HE555">
        <v>1</v>
      </c>
      <c r="HF555">
        <v>2003</v>
      </c>
      <c r="HG555">
        <v>2</v>
      </c>
      <c r="HH555">
        <v>2</v>
      </c>
      <c r="HI555">
        <v>2</v>
      </c>
      <c r="HJ555">
        <v>2</v>
      </c>
      <c r="HK555">
        <v>2</v>
      </c>
      <c r="HN555">
        <v>2</v>
      </c>
      <c r="HT555">
        <v>2</v>
      </c>
      <c r="IA555">
        <v>2</v>
      </c>
    </row>
    <row r="556" spans="1:235" x14ac:dyDescent="0.25">
      <c r="A556">
        <v>1190</v>
      </c>
      <c r="B556">
        <v>1</v>
      </c>
      <c r="E556">
        <v>1</v>
      </c>
      <c r="F556">
        <v>2</v>
      </c>
      <c r="G556">
        <v>-88</v>
      </c>
      <c r="H556">
        <v>-88</v>
      </c>
      <c r="I556">
        <v>-88</v>
      </c>
      <c r="J556">
        <v>16</v>
      </c>
      <c r="K556">
        <v>16</v>
      </c>
      <c r="L556">
        <v>16</v>
      </c>
      <c r="M556">
        <v>18</v>
      </c>
      <c r="N556">
        <v>18</v>
      </c>
      <c r="O556">
        <v>19</v>
      </c>
      <c r="P556">
        <v>19</v>
      </c>
      <c r="Q556">
        <v>18</v>
      </c>
      <c r="R556">
        <v>18</v>
      </c>
      <c r="S556">
        <v>17</v>
      </c>
      <c r="T556">
        <v>17</v>
      </c>
      <c r="U556">
        <v>16</v>
      </c>
      <c r="V556">
        <v>16</v>
      </c>
      <c r="W556">
        <v>16</v>
      </c>
      <c r="X556">
        <v>16</v>
      </c>
      <c r="Y556">
        <v>-88</v>
      </c>
      <c r="Z556">
        <v>-88</v>
      </c>
      <c r="AA556">
        <v>-88</v>
      </c>
      <c r="AB556">
        <v>16</v>
      </c>
      <c r="AC556">
        <v>16</v>
      </c>
      <c r="AD556">
        <v>16</v>
      </c>
      <c r="AE556">
        <v>18</v>
      </c>
      <c r="AF556">
        <v>18</v>
      </c>
      <c r="AG556">
        <v>19</v>
      </c>
      <c r="AH556">
        <v>19</v>
      </c>
      <c r="AI556">
        <v>18</v>
      </c>
      <c r="AJ556">
        <v>18</v>
      </c>
      <c r="AK556">
        <v>17</v>
      </c>
      <c r="AL556">
        <v>17</v>
      </c>
      <c r="AM556">
        <v>16</v>
      </c>
      <c r="AN556">
        <v>16</v>
      </c>
      <c r="AO556">
        <v>16</v>
      </c>
      <c r="AP556">
        <v>16</v>
      </c>
      <c r="AQ556">
        <v>-88</v>
      </c>
      <c r="AR556">
        <v>-88</v>
      </c>
      <c r="AS556">
        <v>-88</v>
      </c>
      <c r="AT556">
        <v>16</v>
      </c>
      <c r="AU556">
        <v>16</v>
      </c>
      <c r="AV556">
        <v>16</v>
      </c>
      <c r="AW556">
        <v>18</v>
      </c>
      <c r="AX556">
        <v>18</v>
      </c>
      <c r="AY556">
        <v>19</v>
      </c>
      <c r="AZ556">
        <v>19</v>
      </c>
      <c r="BA556">
        <v>18</v>
      </c>
      <c r="BB556">
        <v>18</v>
      </c>
      <c r="BC556">
        <v>17</v>
      </c>
      <c r="BD556">
        <v>17</v>
      </c>
      <c r="BE556">
        <v>16</v>
      </c>
      <c r="BF556">
        <v>16</v>
      </c>
      <c r="BG556">
        <v>16</v>
      </c>
      <c r="BH556">
        <v>16</v>
      </c>
      <c r="BI556">
        <v>1</v>
      </c>
      <c r="BL556">
        <v>2</v>
      </c>
      <c r="BM556">
        <v>-99</v>
      </c>
      <c r="BN556">
        <v>-99</v>
      </c>
      <c r="BO556">
        <v>-88</v>
      </c>
      <c r="BP556">
        <v>7.5</v>
      </c>
      <c r="BQ556">
        <v>8</v>
      </c>
      <c r="BR556">
        <v>8</v>
      </c>
      <c r="BS556">
        <v>-88</v>
      </c>
      <c r="BT556">
        <v>-99</v>
      </c>
      <c r="BU556">
        <v>-99</v>
      </c>
      <c r="BV556">
        <v>-99</v>
      </c>
      <c r="BW556">
        <v>-99</v>
      </c>
      <c r="BX556">
        <v>-88</v>
      </c>
      <c r="BY556">
        <v>7.5</v>
      </c>
      <c r="BZ556">
        <v>8</v>
      </c>
      <c r="CA556">
        <v>8</v>
      </c>
      <c r="CB556">
        <v>-88</v>
      </c>
      <c r="CC556">
        <v>-99</v>
      </c>
      <c r="CD556">
        <v>-99</v>
      </c>
      <c r="CE556">
        <v>-99</v>
      </c>
      <c r="CF556">
        <v>-99</v>
      </c>
      <c r="CG556">
        <v>-88</v>
      </c>
      <c r="CH556">
        <v>7.5</v>
      </c>
      <c r="CI556">
        <v>8</v>
      </c>
      <c r="CJ556">
        <v>8</v>
      </c>
      <c r="CK556">
        <v>-88</v>
      </c>
      <c r="CL556">
        <v>-99</v>
      </c>
      <c r="CM556">
        <v>-99</v>
      </c>
      <c r="CN556">
        <v>1</v>
      </c>
      <c r="CO556">
        <v>1</v>
      </c>
      <c r="CR556">
        <v>3</v>
      </c>
      <c r="CT556">
        <v>1</v>
      </c>
      <c r="CU556">
        <v>1</v>
      </c>
      <c r="CV556">
        <v>2</v>
      </c>
      <c r="CW556">
        <v>1</v>
      </c>
      <c r="CX556">
        <v>2</v>
      </c>
      <c r="CY556">
        <v>2</v>
      </c>
      <c r="CZ556">
        <v>1</v>
      </c>
      <c r="DA556">
        <v>1</v>
      </c>
      <c r="DB556">
        <v>2</v>
      </c>
      <c r="DC556">
        <v>2</v>
      </c>
      <c r="DE556">
        <v>2</v>
      </c>
      <c r="DF556">
        <v>1</v>
      </c>
      <c r="DG556">
        <v>1</v>
      </c>
      <c r="DH556">
        <v>1</v>
      </c>
      <c r="DI556">
        <v>1</v>
      </c>
      <c r="DJ556">
        <v>2</v>
      </c>
      <c r="DK556">
        <v>1</v>
      </c>
      <c r="DL556">
        <v>2</v>
      </c>
      <c r="DN556">
        <v>2</v>
      </c>
      <c r="DO556">
        <v>1</v>
      </c>
      <c r="DP556">
        <v>1</v>
      </c>
      <c r="DQ556">
        <v>1</v>
      </c>
      <c r="DS556">
        <v>1</v>
      </c>
      <c r="DT556">
        <v>1</v>
      </c>
      <c r="DV556">
        <v>1</v>
      </c>
      <c r="DW556">
        <v>4</v>
      </c>
      <c r="DX556">
        <v>30</v>
      </c>
      <c r="DY556">
        <v>2</v>
      </c>
      <c r="EA556">
        <v>0</v>
      </c>
      <c r="EB556">
        <v>0</v>
      </c>
      <c r="EC556">
        <v>2</v>
      </c>
      <c r="EE556">
        <v>2</v>
      </c>
      <c r="EG556">
        <v>10</v>
      </c>
      <c r="EH556">
        <v>2</v>
      </c>
      <c r="EI556">
        <v>0</v>
      </c>
      <c r="EJ556">
        <v>2</v>
      </c>
      <c r="EK556">
        <v>1</v>
      </c>
      <c r="EL556">
        <v>15</v>
      </c>
      <c r="EM556">
        <v>8</v>
      </c>
      <c r="EN556">
        <v>1</v>
      </c>
      <c r="EO556">
        <v>2</v>
      </c>
      <c r="EP556">
        <v>3</v>
      </c>
      <c r="EQ556">
        <v>3</v>
      </c>
      <c r="ER556">
        <v>3</v>
      </c>
      <c r="ES556">
        <v>1</v>
      </c>
      <c r="ET556">
        <v>15</v>
      </c>
      <c r="EU556">
        <v>8</v>
      </c>
      <c r="EV556">
        <v>1</v>
      </c>
      <c r="EW556">
        <v>2</v>
      </c>
      <c r="EX556">
        <v>3</v>
      </c>
      <c r="EY556">
        <v>3</v>
      </c>
      <c r="EZ556">
        <v>3</v>
      </c>
      <c r="FA556">
        <v>1</v>
      </c>
      <c r="FB556">
        <v>1997</v>
      </c>
      <c r="FC556">
        <v>75</v>
      </c>
      <c r="FD556">
        <v>1</v>
      </c>
      <c r="FE556">
        <v>2</v>
      </c>
      <c r="FF556">
        <v>2</v>
      </c>
      <c r="FG556">
        <v>2</v>
      </c>
      <c r="FH556">
        <v>2</v>
      </c>
      <c r="FI556">
        <v>2</v>
      </c>
      <c r="FJ556">
        <v>2</v>
      </c>
      <c r="FL556">
        <v>2</v>
      </c>
      <c r="FM556">
        <v>1</v>
      </c>
      <c r="FN556">
        <v>15</v>
      </c>
      <c r="FO556">
        <v>2</v>
      </c>
      <c r="FR556">
        <v>2</v>
      </c>
      <c r="FT556">
        <v>2</v>
      </c>
      <c r="FV556">
        <v>2</v>
      </c>
      <c r="GA556">
        <v>2</v>
      </c>
      <c r="GQ556">
        <v>2</v>
      </c>
      <c r="GS556">
        <v>2</v>
      </c>
      <c r="GT556">
        <v>2</v>
      </c>
      <c r="HE556">
        <v>2</v>
      </c>
      <c r="HN556">
        <v>2</v>
      </c>
      <c r="HT556">
        <v>2</v>
      </c>
      <c r="IA556">
        <v>2</v>
      </c>
    </row>
    <row r="557" spans="1:235" x14ac:dyDescent="0.25">
      <c r="A557">
        <v>1192</v>
      </c>
      <c r="B557">
        <v>2</v>
      </c>
      <c r="C557" t="s">
        <v>323</v>
      </c>
      <c r="D557">
        <v>90</v>
      </c>
      <c r="E557">
        <v>1</v>
      </c>
      <c r="F557">
        <v>2</v>
      </c>
      <c r="G557">
        <v>-88</v>
      </c>
      <c r="H557">
        <v>-88</v>
      </c>
      <c r="I557">
        <v>-88</v>
      </c>
      <c r="J557">
        <v>18</v>
      </c>
      <c r="K557">
        <v>18</v>
      </c>
      <c r="L557">
        <v>18</v>
      </c>
      <c r="M557">
        <v>18</v>
      </c>
      <c r="N557">
        <v>17</v>
      </c>
      <c r="O557">
        <v>17</v>
      </c>
      <c r="P557">
        <v>17</v>
      </c>
      <c r="Q557">
        <v>-88</v>
      </c>
      <c r="R557">
        <v>-88</v>
      </c>
      <c r="S557">
        <v>-88</v>
      </c>
      <c r="T557">
        <v>-88</v>
      </c>
      <c r="U557">
        <v>-88</v>
      </c>
      <c r="V557">
        <v>-88</v>
      </c>
      <c r="W557">
        <v>-88</v>
      </c>
      <c r="X557">
        <v>-88</v>
      </c>
      <c r="Y557">
        <v>-88</v>
      </c>
      <c r="Z557">
        <v>-88</v>
      </c>
      <c r="AA557">
        <v>-88</v>
      </c>
      <c r="AB557">
        <v>18</v>
      </c>
      <c r="AC557">
        <v>18</v>
      </c>
      <c r="AD557">
        <v>18</v>
      </c>
      <c r="AE557">
        <v>18</v>
      </c>
      <c r="AF557">
        <v>17</v>
      </c>
      <c r="AG557">
        <v>17</v>
      </c>
      <c r="AH557">
        <v>17</v>
      </c>
      <c r="AI557">
        <v>-88</v>
      </c>
      <c r="AJ557">
        <v>-88</v>
      </c>
      <c r="AK557">
        <v>-88</v>
      </c>
      <c r="AL557">
        <v>-88</v>
      </c>
      <c r="AM557">
        <v>-88</v>
      </c>
      <c r="AN557">
        <v>-88</v>
      </c>
      <c r="AO557">
        <v>-88</v>
      </c>
      <c r="AP557">
        <v>-88</v>
      </c>
      <c r="AQ557">
        <v>-88</v>
      </c>
      <c r="AR557">
        <v>-88</v>
      </c>
      <c r="AS557">
        <v>-88</v>
      </c>
      <c r="AT557">
        <v>18</v>
      </c>
      <c r="AU557">
        <v>18</v>
      </c>
      <c r="AV557">
        <v>18</v>
      </c>
      <c r="AW557">
        <v>18</v>
      </c>
      <c r="AX557">
        <v>17</v>
      </c>
      <c r="AY557">
        <v>17</v>
      </c>
      <c r="AZ557">
        <v>17</v>
      </c>
      <c r="BA557">
        <v>-88</v>
      </c>
      <c r="BB557">
        <v>-88</v>
      </c>
      <c r="BC557">
        <v>-88</v>
      </c>
      <c r="BD557">
        <v>-88</v>
      </c>
      <c r="BE557">
        <v>-88</v>
      </c>
      <c r="BF557">
        <v>-88</v>
      </c>
      <c r="BG557">
        <v>-88</v>
      </c>
      <c r="BH557">
        <v>-88</v>
      </c>
      <c r="BI557">
        <v>2</v>
      </c>
      <c r="BJ557" t="s">
        <v>327</v>
      </c>
      <c r="BK557">
        <v>45</v>
      </c>
      <c r="BL557">
        <v>2</v>
      </c>
      <c r="BM557">
        <v>-99</v>
      </c>
      <c r="BN557">
        <v>-99</v>
      </c>
      <c r="BO557">
        <v>-88</v>
      </c>
      <c r="BP557">
        <v>9</v>
      </c>
      <c r="BQ557">
        <v>9</v>
      </c>
      <c r="BR557">
        <v>9</v>
      </c>
      <c r="BS557">
        <v>-88</v>
      </c>
      <c r="BT557">
        <v>-99</v>
      </c>
      <c r="BU557">
        <v>-99</v>
      </c>
      <c r="BV557">
        <v>-99</v>
      </c>
      <c r="BW557">
        <v>-99</v>
      </c>
      <c r="BX557">
        <v>-88</v>
      </c>
      <c r="BY557">
        <v>9</v>
      </c>
      <c r="BZ557">
        <v>9</v>
      </c>
      <c r="CA557">
        <v>9</v>
      </c>
      <c r="CB557">
        <v>-88</v>
      </c>
      <c r="CC557">
        <v>-99</v>
      </c>
      <c r="CD557">
        <v>-99</v>
      </c>
      <c r="CE557">
        <v>-99</v>
      </c>
      <c r="CF557">
        <v>-99</v>
      </c>
      <c r="CG557">
        <v>-88</v>
      </c>
      <c r="CH557">
        <v>9</v>
      </c>
      <c r="CI557">
        <v>9</v>
      </c>
      <c r="CJ557">
        <v>9</v>
      </c>
      <c r="CK557">
        <v>-88</v>
      </c>
      <c r="CL557">
        <v>-99</v>
      </c>
      <c r="CM557">
        <v>-99</v>
      </c>
      <c r="CN557">
        <v>1</v>
      </c>
      <c r="CO557">
        <v>1</v>
      </c>
      <c r="CR557">
        <v>5</v>
      </c>
      <c r="CT557">
        <v>1</v>
      </c>
      <c r="CU557">
        <v>1</v>
      </c>
      <c r="CV557">
        <v>2</v>
      </c>
      <c r="CW557">
        <v>2</v>
      </c>
      <c r="CX557">
        <v>2</v>
      </c>
      <c r="CY557">
        <v>1</v>
      </c>
      <c r="CZ557">
        <v>2</v>
      </c>
      <c r="DA557">
        <v>1</v>
      </c>
      <c r="DB557">
        <v>2</v>
      </c>
      <c r="DC557">
        <v>2</v>
      </c>
      <c r="DE557">
        <v>2</v>
      </c>
      <c r="DF557">
        <v>1</v>
      </c>
      <c r="DG557">
        <v>1</v>
      </c>
      <c r="DH557">
        <v>1</v>
      </c>
      <c r="DI557">
        <v>2</v>
      </c>
      <c r="DJ557">
        <v>1</v>
      </c>
      <c r="DK557">
        <v>2</v>
      </c>
      <c r="DL557">
        <v>2</v>
      </c>
      <c r="DN557">
        <v>2</v>
      </c>
      <c r="DO557">
        <v>1</v>
      </c>
      <c r="DP557">
        <v>1</v>
      </c>
      <c r="DQ557">
        <v>1</v>
      </c>
      <c r="DS557">
        <v>1</v>
      </c>
      <c r="DT557">
        <v>1</v>
      </c>
      <c r="DV557">
        <v>1</v>
      </c>
      <c r="DW557">
        <v>4</v>
      </c>
      <c r="DX557">
        <v>90</v>
      </c>
      <c r="DY557">
        <v>2</v>
      </c>
      <c r="EA557">
        <v>100</v>
      </c>
      <c r="EB557">
        <v>0</v>
      </c>
      <c r="EC557">
        <v>2</v>
      </c>
      <c r="EE557">
        <v>2</v>
      </c>
      <c r="EG557">
        <v>0</v>
      </c>
      <c r="EH557">
        <v>2</v>
      </c>
      <c r="EI557">
        <v>0</v>
      </c>
      <c r="EJ557">
        <v>2</v>
      </c>
      <c r="EK557">
        <v>1</v>
      </c>
      <c r="EL557">
        <v>45</v>
      </c>
      <c r="EM557">
        <v>10</v>
      </c>
      <c r="EN557">
        <v>2</v>
      </c>
      <c r="EO557">
        <v>2</v>
      </c>
      <c r="EP557">
        <v>3</v>
      </c>
      <c r="EQ557">
        <v>3</v>
      </c>
      <c r="ER557">
        <v>4</v>
      </c>
      <c r="ES557">
        <v>1</v>
      </c>
      <c r="ET557">
        <v>90</v>
      </c>
      <c r="EU557">
        <v>10</v>
      </c>
      <c r="EV557">
        <v>5</v>
      </c>
      <c r="EW557">
        <v>2</v>
      </c>
      <c r="EX557">
        <v>3</v>
      </c>
      <c r="EY557">
        <v>3</v>
      </c>
      <c r="EZ557">
        <v>4</v>
      </c>
      <c r="FA557">
        <v>1</v>
      </c>
      <c r="FB557">
        <v>1990</v>
      </c>
      <c r="FC557">
        <v>42</v>
      </c>
      <c r="FD557">
        <v>1</v>
      </c>
      <c r="FE557">
        <v>2</v>
      </c>
      <c r="FF557">
        <v>2</v>
      </c>
      <c r="FG557">
        <v>2</v>
      </c>
      <c r="FH557">
        <v>2</v>
      </c>
      <c r="FI557">
        <v>2</v>
      </c>
      <c r="FJ557">
        <v>2</v>
      </c>
      <c r="FL557">
        <v>2</v>
      </c>
      <c r="FM557">
        <v>1</v>
      </c>
      <c r="FN557">
        <v>18</v>
      </c>
      <c r="FO557">
        <v>2</v>
      </c>
      <c r="FR557">
        <v>2</v>
      </c>
      <c r="FT557">
        <v>2</v>
      </c>
      <c r="FV557">
        <v>2</v>
      </c>
      <c r="GA557">
        <v>2</v>
      </c>
      <c r="GQ557">
        <v>6</v>
      </c>
      <c r="GS557">
        <v>2</v>
      </c>
      <c r="GT557">
        <v>2</v>
      </c>
      <c r="HE557">
        <v>2</v>
      </c>
      <c r="HN557">
        <v>2</v>
      </c>
      <c r="HT557">
        <v>2</v>
      </c>
      <c r="IA557">
        <v>2</v>
      </c>
    </row>
    <row r="558" spans="1:235" x14ac:dyDescent="0.25">
      <c r="A558">
        <v>1121</v>
      </c>
      <c r="B558">
        <v>1</v>
      </c>
      <c r="E558">
        <v>1</v>
      </c>
      <c r="F558">
        <v>2</v>
      </c>
      <c r="G558">
        <v>-88</v>
      </c>
      <c r="H558">
        <v>-88</v>
      </c>
      <c r="I558">
        <v>17</v>
      </c>
      <c r="J558">
        <v>18</v>
      </c>
      <c r="K558">
        <v>18</v>
      </c>
      <c r="L558">
        <v>18.5</v>
      </c>
      <c r="M558">
        <v>20</v>
      </c>
      <c r="N558">
        <v>20</v>
      </c>
      <c r="O558">
        <v>20</v>
      </c>
      <c r="P558">
        <v>21</v>
      </c>
      <c r="Q558">
        <v>21</v>
      </c>
      <c r="R558">
        <v>-88</v>
      </c>
      <c r="S558">
        <v>-88</v>
      </c>
      <c r="T558">
        <v>-88</v>
      </c>
      <c r="U558">
        <v>-88</v>
      </c>
      <c r="V558">
        <v>15</v>
      </c>
      <c r="W558">
        <v>16</v>
      </c>
      <c r="X558">
        <v>16</v>
      </c>
      <c r="Y558">
        <v>-88</v>
      </c>
      <c r="Z558">
        <v>-88</v>
      </c>
      <c r="AA558">
        <v>17</v>
      </c>
      <c r="AB558">
        <v>18</v>
      </c>
      <c r="AC558">
        <v>18</v>
      </c>
      <c r="AD558">
        <v>18.5</v>
      </c>
      <c r="AE558">
        <v>20</v>
      </c>
      <c r="AF558">
        <v>20</v>
      </c>
      <c r="AG558">
        <v>20</v>
      </c>
      <c r="AH558">
        <v>21</v>
      </c>
      <c r="AI558">
        <v>21</v>
      </c>
      <c r="AJ558">
        <v>-88</v>
      </c>
      <c r="AK558">
        <v>-88</v>
      </c>
      <c r="AL558">
        <v>-88</v>
      </c>
      <c r="AM558">
        <v>-88</v>
      </c>
      <c r="AN558">
        <v>15</v>
      </c>
      <c r="AO558">
        <v>16</v>
      </c>
      <c r="AP558">
        <v>16</v>
      </c>
      <c r="AQ558">
        <v>-88</v>
      </c>
      <c r="AR558">
        <v>-88</v>
      </c>
      <c r="AS558">
        <v>17</v>
      </c>
      <c r="AT558">
        <v>18</v>
      </c>
      <c r="AU558">
        <v>18</v>
      </c>
      <c r="AV558">
        <v>18.5</v>
      </c>
      <c r="AW558">
        <v>20</v>
      </c>
      <c r="AX558">
        <v>20</v>
      </c>
      <c r="AY558">
        <v>20</v>
      </c>
      <c r="AZ558">
        <v>21</v>
      </c>
      <c r="BA558">
        <v>21</v>
      </c>
      <c r="BB558">
        <v>-88</v>
      </c>
      <c r="BC558">
        <v>-88</v>
      </c>
      <c r="BD558">
        <v>-88</v>
      </c>
      <c r="BE558">
        <v>-88</v>
      </c>
      <c r="BF558">
        <v>15</v>
      </c>
      <c r="BG558">
        <v>16</v>
      </c>
      <c r="BH558">
        <v>16</v>
      </c>
      <c r="BI558">
        <v>2</v>
      </c>
      <c r="BJ558" t="s">
        <v>326</v>
      </c>
      <c r="BK558">
        <v>5</v>
      </c>
      <c r="BL558">
        <v>2</v>
      </c>
      <c r="BM558">
        <v>-99</v>
      </c>
      <c r="BN558">
        <v>-99</v>
      </c>
      <c r="BO558">
        <v>-88</v>
      </c>
      <c r="BP558">
        <v>6</v>
      </c>
      <c r="BQ558">
        <v>9</v>
      </c>
      <c r="BR558">
        <v>10</v>
      </c>
      <c r="BS558">
        <v>12</v>
      </c>
      <c r="BT558">
        <v>-99</v>
      </c>
      <c r="BU558">
        <v>-99</v>
      </c>
      <c r="BV558">
        <v>-99</v>
      </c>
      <c r="BW558">
        <v>-99</v>
      </c>
      <c r="BX558">
        <v>-88</v>
      </c>
      <c r="BY558">
        <v>6</v>
      </c>
      <c r="BZ558">
        <v>9</v>
      </c>
      <c r="CA558">
        <v>10</v>
      </c>
      <c r="CB558">
        <v>12</v>
      </c>
      <c r="CC558">
        <v>-99</v>
      </c>
      <c r="CD558">
        <v>-99</v>
      </c>
      <c r="CE558">
        <v>-99</v>
      </c>
      <c r="CF558">
        <v>-99</v>
      </c>
      <c r="CG558">
        <v>-88</v>
      </c>
      <c r="CH558">
        <v>6</v>
      </c>
      <c r="CI558">
        <v>9</v>
      </c>
      <c r="CJ558">
        <v>10</v>
      </c>
      <c r="CK558">
        <v>12</v>
      </c>
      <c r="CL558">
        <v>-99</v>
      </c>
      <c r="CM558">
        <v>-99</v>
      </c>
      <c r="CN558">
        <v>1</v>
      </c>
      <c r="CO558">
        <v>1</v>
      </c>
      <c r="CR558">
        <v>2</v>
      </c>
      <c r="CT558">
        <v>1</v>
      </c>
      <c r="CU558">
        <v>1</v>
      </c>
      <c r="CV558">
        <v>2</v>
      </c>
      <c r="CW558">
        <v>1</v>
      </c>
      <c r="CX558">
        <v>1</v>
      </c>
      <c r="CY558">
        <v>2</v>
      </c>
      <c r="CZ558">
        <v>2</v>
      </c>
      <c r="DA558">
        <v>2</v>
      </c>
      <c r="DB558">
        <v>2</v>
      </c>
      <c r="DC558">
        <v>2</v>
      </c>
      <c r="DE558">
        <v>2</v>
      </c>
      <c r="DF558">
        <v>2</v>
      </c>
      <c r="DG558">
        <v>2</v>
      </c>
      <c r="DH558">
        <v>2</v>
      </c>
      <c r="DI558">
        <v>1</v>
      </c>
      <c r="DJ558">
        <v>2</v>
      </c>
      <c r="DK558">
        <v>2</v>
      </c>
      <c r="DL558">
        <v>2</v>
      </c>
      <c r="DN558">
        <v>2</v>
      </c>
      <c r="DO558">
        <v>1</v>
      </c>
      <c r="DP558">
        <v>2</v>
      </c>
      <c r="DQ558">
        <v>1</v>
      </c>
      <c r="DS558">
        <v>1</v>
      </c>
      <c r="DW558">
        <v>3</v>
      </c>
      <c r="DX558">
        <v>7</v>
      </c>
      <c r="DY558">
        <v>2</v>
      </c>
      <c r="EA558">
        <v>100</v>
      </c>
      <c r="EB558">
        <v>0</v>
      </c>
      <c r="EC558">
        <v>2</v>
      </c>
      <c r="EE558">
        <v>2</v>
      </c>
      <c r="EG558">
        <v>0</v>
      </c>
      <c r="EH558">
        <v>2</v>
      </c>
      <c r="EI558">
        <v>0</v>
      </c>
      <c r="EJ558">
        <v>2</v>
      </c>
      <c r="EK558">
        <v>1</v>
      </c>
      <c r="EL558">
        <v>5</v>
      </c>
      <c r="EM558">
        <v>10</v>
      </c>
      <c r="EN558">
        <v>1</v>
      </c>
      <c r="EO558">
        <v>2</v>
      </c>
      <c r="EP558">
        <v>3</v>
      </c>
      <c r="EQ558">
        <v>3</v>
      </c>
      <c r="ER558">
        <v>2</v>
      </c>
      <c r="ES558">
        <v>2</v>
      </c>
      <c r="FA558">
        <v>1</v>
      </c>
      <c r="FB558">
        <v>1975</v>
      </c>
      <c r="FC558">
        <v>25</v>
      </c>
      <c r="FD558">
        <v>1</v>
      </c>
      <c r="FE558">
        <v>2</v>
      </c>
      <c r="FF558">
        <v>2</v>
      </c>
      <c r="FG558">
        <v>2</v>
      </c>
      <c r="FH558">
        <v>2</v>
      </c>
      <c r="FI558">
        <v>2</v>
      </c>
      <c r="FJ558">
        <v>2</v>
      </c>
      <c r="FL558">
        <v>2</v>
      </c>
      <c r="FM558">
        <v>2</v>
      </c>
      <c r="FN558">
        <v>16</v>
      </c>
      <c r="FO558">
        <v>2</v>
      </c>
      <c r="FR558">
        <v>2</v>
      </c>
      <c r="FT558">
        <v>2</v>
      </c>
      <c r="FV558">
        <v>2</v>
      </c>
      <c r="GA558">
        <v>2</v>
      </c>
      <c r="GQ558">
        <v>1</v>
      </c>
      <c r="GS558">
        <v>2</v>
      </c>
      <c r="GT558">
        <v>2</v>
      </c>
      <c r="HE558">
        <v>2</v>
      </c>
      <c r="HN558">
        <v>2</v>
      </c>
      <c r="HT558">
        <v>2</v>
      </c>
      <c r="IA558">
        <v>2</v>
      </c>
    </row>
    <row r="559" spans="1:235" x14ac:dyDescent="0.25">
      <c r="A559">
        <v>1090</v>
      </c>
      <c r="B559">
        <v>3</v>
      </c>
      <c r="C559" t="s">
        <v>323</v>
      </c>
      <c r="D559">
        <v>120</v>
      </c>
      <c r="E559">
        <v>1</v>
      </c>
      <c r="F559">
        <v>2</v>
      </c>
      <c r="G559">
        <v>16</v>
      </c>
      <c r="H559">
        <v>17</v>
      </c>
      <c r="I559">
        <v>17</v>
      </c>
      <c r="J559">
        <v>18</v>
      </c>
      <c r="K559">
        <v>17</v>
      </c>
      <c r="L559">
        <v>18</v>
      </c>
      <c r="M559">
        <v>16</v>
      </c>
      <c r="N559">
        <v>16</v>
      </c>
      <c r="O559">
        <v>17</v>
      </c>
      <c r="P559">
        <v>19</v>
      </c>
      <c r="Q559">
        <v>19</v>
      </c>
      <c r="R559">
        <v>-88</v>
      </c>
      <c r="S559">
        <v>-88</v>
      </c>
      <c r="T559">
        <v>-88</v>
      </c>
      <c r="U559">
        <v>-88</v>
      </c>
      <c r="V559">
        <v>-88</v>
      </c>
      <c r="W559">
        <v>-88</v>
      </c>
      <c r="X559">
        <v>-88</v>
      </c>
      <c r="Y559">
        <v>16</v>
      </c>
      <c r="Z559">
        <v>17</v>
      </c>
      <c r="AA559">
        <v>17</v>
      </c>
      <c r="AB559">
        <v>18</v>
      </c>
      <c r="AC559">
        <v>17</v>
      </c>
      <c r="AD559">
        <v>18</v>
      </c>
      <c r="AE559">
        <v>16</v>
      </c>
      <c r="AF559">
        <v>16</v>
      </c>
      <c r="AG559">
        <v>17</v>
      </c>
      <c r="AH559">
        <v>19</v>
      </c>
      <c r="AI559">
        <v>19</v>
      </c>
      <c r="AJ559">
        <v>-88</v>
      </c>
      <c r="AK559">
        <v>-88</v>
      </c>
      <c r="AL559">
        <v>-88</v>
      </c>
      <c r="AM559">
        <v>-88</v>
      </c>
      <c r="AN559">
        <v>-88</v>
      </c>
      <c r="AO559">
        <v>-88</v>
      </c>
      <c r="AP559">
        <v>-88</v>
      </c>
      <c r="AQ559">
        <v>16</v>
      </c>
      <c r="AR559">
        <v>17</v>
      </c>
      <c r="AS559">
        <v>17</v>
      </c>
      <c r="AT559">
        <v>18</v>
      </c>
      <c r="AU559">
        <v>17</v>
      </c>
      <c r="AV559">
        <v>18</v>
      </c>
      <c r="AW559">
        <v>16</v>
      </c>
      <c r="AX559">
        <v>16</v>
      </c>
      <c r="AY559">
        <v>17</v>
      </c>
      <c r="AZ559">
        <v>19</v>
      </c>
      <c r="BA559">
        <v>19</v>
      </c>
      <c r="BB559">
        <v>-88</v>
      </c>
      <c r="BC559">
        <v>-88</v>
      </c>
      <c r="BD559">
        <v>-88</v>
      </c>
      <c r="BE559">
        <v>-88</v>
      </c>
      <c r="BF559">
        <v>-88</v>
      </c>
      <c r="BG559">
        <v>-88</v>
      </c>
      <c r="BH559">
        <v>-88</v>
      </c>
      <c r="BI559">
        <v>2</v>
      </c>
      <c r="BJ559" t="s">
        <v>325</v>
      </c>
      <c r="BK559">
        <v>30</v>
      </c>
      <c r="BL559">
        <v>2</v>
      </c>
      <c r="BM559">
        <v>-99</v>
      </c>
      <c r="BN559">
        <v>-99</v>
      </c>
      <c r="BO559">
        <v>-88</v>
      </c>
      <c r="BP559">
        <v>8</v>
      </c>
      <c r="BQ559">
        <v>9</v>
      </c>
      <c r="BR559">
        <v>10</v>
      </c>
      <c r="BS559">
        <v>-88</v>
      </c>
      <c r="BT559">
        <v>-99</v>
      </c>
      <c r="BU559">
        <v>-99</v>
      </c>
      <c r="BV559">
        <v>-99</v>
      </c>
      <c r="BW559">
        <v>-99</v>
      </c>
      <c r="BX559">
        <v>-88</v>
      </c>
      <c r="BY559">
        <v>8</v>
      </c>
      <c r="BZ559">
        <v>9</v>
      </c>
      <c r="CA559">
        <v>10</v>
      </c>
      <c r="CB559">
        <v>-88</v>
      </c>
      <c r="CC559">
        <v>-99</v>
      </c>
      <c r="CD559">
        <v>-99</v>
      </c>
      <c r="CE559">
        <v>-99</v>
      </c>
      <c r="CF559">
        <v>-99</v>
      </c>
      <c r="CG559">
        <v>-88</v>
      </c>
      <c r="CH559">
        <v>8</v>
      </c>
      <c r="CI559">
        <v>9</v>
      </c>
      <c r="CJ559">
        <v>10</v>
      </c>
      <c r="CK559">
        <v>-88</v>
      </c>
      <c r="CL559">
        <v>-99</v>
      </c>
      <c r="CM559">
        <v>-99</v>
      </c>
      <c r="CN559">
        <v>1</v>
      </c>
      <c r="CO559">
        <v>1</v>
      </c>
      <c r="CR559">
        <v>1</v>
      </c>
      <c r="CT559">
        <v>3</v>
      </c>
      <c r="CU559">
        <v>1</v>
      </c>
      <c r="CV559">
        <v>2</v>
      </c>
      <c r="CW559">
        <v>1</v>
      </c>
      <c r="CX559">
        <v>1</v>
      </c>
      <c r="CY559">
        <v>2</v>
      </c>
      <c r="CZ559">
        <v>1</v>
      </c>
      <c r="DA559">
        <v>2</v>
      </c>
      <c r="DB559">
        <v>1</v>
      </c>
      <c r="DC559">
        <v>2</v>
      </c>
      <c r="DE559">
        <v>2</v>
      </c>
      <c r="DF559">
        <v>2</v>
      </c>
      <c r="DG559">
        <v>2</v>
      </c>
      <c r="DH559">
        <v>2</v>
      </c>
      <c r="DI559">
        <v>1</v>
      </c>
      <c r="DJ559">
        <v>2</v>
      </c>
      <c r="DK559">
        <v>2</v>
      </c>
      <c r="DL559">
        <v>2</v>
      </c>
      <c r="DN559">
        <v>2</v>
      </c>
      <c r="DO559">
        <v>1</v>
      </c>
      <c r="DP559">
        <v>2</v>
      </c>
      <c r="DQ559">
        <v>1</v>
      </c>
      <c r="DS559">
        <v>1</v>
      </c>
      <c r="DW559">
        <v>3</v>
      </c>
      <c r="DX559">
        <v>4</v>
      </c>
      <c r="DY559">
        <v>2</v>
      </c>
      <c r="EA559">
        <v>100</v>
      </c>
      <c r="EB559">
        <v>0</v>
      </c>
      <c r="EC559">
        <v>2</v>
      </c>
      <c r="EE559">
        <v>2</v>
      </c>
      <c r="EG559">
        <v>5</v>
      </c>
      <c r="EH559">
        <v>2</v>
      </c>
      <c r="EI559">
        <v>5</v>
      </c>
      <c r="EJ559">
        <v>2</v>
      </c>
      <c r="EK559">
        <v>1</v>
      </c>
      <c r="EL559">
        <v>30</v>
      </c>
      <c r="EM559">
        <v>20</v>
      </c>
      <c r="EN559">
        <v>3</v>
      </c>
      <c r="EO559">
        <v>2</v>
      </c>
      <c r="EP559">
        <v>3</v>
      </c>
      <c r="EQ559">
        <v>3</v>
      </c>
      <c r="ER559">
        <v>2</v>
      </c>
      <c r="ES559">
        <v>2</v>
      </c>
      <c r="FA559">
        <v>1</v>
      </c>
      <c r="FB559">
        <v>1986</v>
      </c>
      <c r="FC559">
        <v>25</v>
      </c>
      <c r="FD559">
        <v>1</v>
      </c>
      <c r="FE559">
        <v>2</v>
      </c>
      <c r="FF559">
        <v>2</v>
      </c>
      <c r="FG559">
        <v>2</v>
      </c>
      <c r="FH559">
        <v>2</v>
      </c>
      <c r="FI559">
        <v>2</v>
      </c>
      <c r="FJ559">
        <v>2</v>
      </c>
      <c r="FL559">
        <v>2</v>
      </c>
      <c r="FM559">
        <v>2</v>
      </c>
      <c r="FN559">
        <v>16</v>
      </c>
      <c r="FO559">
        <v>2</v>
      </c>
      <c r="FR559">
        <v>2</v>
      </c>
      <c r="FT559">
        <v>2</v>
      </c>
      <c r="FV559">
        <v>2</v>
      </c>
      <c r="GA559">
        <v>2</v>
      </c>
      <c r="GQ559">
        <v>1</v>
      </c>
      <c r="GS559">
        <v>2</v>
      </c>
      <c r="GT559">
        <v>2</v>
      </c>
      <c r="HE559">
        <v>2</v>
      </c>
      <c r="HN559">
        <v>2</v>
      </c>
      <c r="HT559">
        <v>2</v>
      </c>
      <c r="IA559">
        <v>2</v>
      </c>
    </row>
    <row r="560" spans="1:235" x14ac:dyDescent="0.25">
      <c r="A560">
        <v>463</v>
      </c>
      <c r="B560">
        <v>3</v>
      </c>
      <c r="C560" t="s">
        <v>324</v>
      </c>
      <c r="D560">
        <v>60</v>
      </c>
      <c r="E560">
        <v>1</v>
      </c>
      <c r="F560">
        <v>2</v>
      </c>
      <c r="G560">
        <v>-99</v>
      </c>
      <c r="H560">
        <v>-99</v>
      </c>
      <c r="I560">
        <v>13</v>
      </c>
      <c r="J560">
        <v>15</v>
      </c>
      <c r="K560">
        <v>17</v>
      </c>
      <c r="L560">
        <v>17</v>
      </c>
      <c r="M560">
        <v>17</v>
      </c>
      <c r="N560">
        <v>18</v>
      </c>
      <c r="O560">
        <v>20</v>
      </c>
      <c r="P560">
        <v>20</v>
      </c>
      <c r="Q560">
        <v>20</v>
      </c>
      <c r="R560">
        <v>-88</v>
      </c>
      <c r="S560">
        <v>-88</v>
      </c>
      <c r="T560">
        <v>-88</v>
      </c>
      <c r="U560">
        <v>-88</v>
      </c>
      <c r="V560">
        <v>16</v>
      </c>
      <c r="W560">
        <v>16</v>
      </c>
      <c r="X560">
        <v>16</v>
      </c>
      <c r="Y560">
        <v>-99</v>
      </c>
      <c r="Z560">
        <v>-99</v>
      </c>
      <c r="AA560">
        <v>13</v>
      </c>
      <c r="AB560">
        <v>15</v>
      </c>
      <c r="AC560">
        <v>17</v>
      </c>
      <c r="AD560">
        <v>17</v>
      </c>
      <c r="AE560">
        <v>17</v>
      </c>
      <c r="AF560">
        <v>18</v>
      </c>
      <c r="AG560">
        <v>20</v>
      </c>
      <c r="AH560">
        <v>20</v>
      </c>
      <c r="AI560">
        <v>20</v>
      </c>
      <c r="AJ560">
        <v>-88</v>
      </c>
      <c r="AK560">
        <v>-88</v>
      </c>
      <c r="AL560">
        <v>-88</v>
      </c>
      <c r="AM560">
        <v>-88</v>
      </c>
      <c r="AN560">
        <v>16</v>
      </c>
      <c r="AO560">
        <v>16</v>
      </c>
      <c r="AP560">
        <v>16</v>
      </c>
      <c r="AQ560">
        <v>-99</v>
      </c>
      <c r="AR560">
        <v>-99</v>
      </c>
      <c r="AS560">
        <v>13</v>
      </c>
      <c r="AT560">
        <v>15</v>
      </c>
      <c r="AU560">
        <v>17</v>
      </c>
      <c r="AV560">
        <v>17</v>
      </c>
      <c r="AW560">
        <v>17</v>
      </c>
      <c r="AX560">
        <v>18</v>
      </c>
      <c r="AY560">
        <v>20</v>
      </c>
      <c r="AZ560">
        <v>20</v>
      </c>
      <c r="BA560">
        <v>20</v>
      </c>
      <c r="BB560">
        <v>-88</v>
      </c>
      <c r="BC560">
        <v>-88</v>
      </c>
      <c r="BD560">
        <v>-88</v>
      </c>
      <c r="BE560">
        <v>-88</v>
      </c>
      <c r="BF560">
        <v>16</v>
      </c>
      <c r="BG560">
        <v>16</v>
      </c>
      <c r="BH560">
        <v>16</v>
      </c>
      <c r="BI560">
        <v>2</v>
      </c>
      <c r="BJ560" t="s">
        <v>324</v>
      </c>
      <c r="BK560">
        <v>20</v>
      </c>
      <c r="BL560">
        <v>2</v>
      </c>
      <c r="BM560">
        <v>-99</v>
      </c>
      <c r="BN560">
        <v>-99</v>
      </c>
      <c r="BO560">
        <v>-99</v>
      </c>
      <c r="BP560">
        <v>-99</v>
      </c>
      <c r="BQ560">
        <v>7</v>
      </c>
      <c r="BR560">
        <v>10</v>
      </c>
      <c r="BS560">
        <v>-99</v>
      </c>
      <c r="BT560">
        <v>-99</v>
      </c>
      <c r="BU560">
        <v>-99</v>
      </c>
      <c r="BV560">
        <v>-99</v>
      </c>
      <c r="BW560">
        <v>-99</v>
      </c>
      <c r="BX560">
        <v>-99</v>
      </c>
      <c r="BY560">
        <v>-99</v>
      </c>
      <c r="BZ560">
        <v>7</v>
      </c>
      <c r="CA560">
        <v>10</v>
      </c>
      <c r="CB560">
        <v>-99</v>
      </c>
      <c r="CC560">
        <v>-99</v>
      </c>
      <c r="CD560">
        <v>-99</v>
      </c>
      <c r="CE560">
        <v>-99</v>
      </c>
      <c r="CF560">
        <v>-99</v>
      </c>
      <c r="CG560">
        <v>-99</v>
      </c>
      <c r="CH560">
        <v>-99</v>
      </c>
      <c r="CI560">
        <v>7</v>
      </c>
      <c r="CJ560">
        <v>10</v>
      </c>
      <c r="CK560">
        <v>-99</v>
      </c>
      <c r="CL560">
        <v>-99</v>
      </c>
      <c r="CM560">
        <v>-99</v>
      </c>
      <c r="CN560">
        <v>1</v>
      </c>
      <c r="CO560">
        <v>1</v>
      </c>
      <c r="CR560">
        <v>1</v>
      </c>
      <c r="CT560">
        <v>1</v>
      </c>
      <c r="CU560">
        <v>1</v>
      </c>
      <c r="CV560">
        <v>2</v>
      </c>
      <c r="CW560">
        <v>2</v>
      </c>
      <c r="CX560">
        <v>2</v>
      </c>
      <c r="CY560">
        <v>2</v>
      </c>
      <c r="CZ560">
        <v>2</v>
      </c>
      <c r="DA560">
        <v>1</v>
      </c>
      <c r="DB560">
        <v>1</v>
      </c>
      <c r="DC560">
        <v>2</v>
      </c>
      <c r="DE560">
        <v>2</v>
      </c>
      <c r="DF560">
        <v>2</v>
      </c>
      <c r="DG560">
        <v>2</v>
      </c>
      <c r="DH560">
        <v>2</v>
      </c>
      <c r="DI560">
        <v>1</v>
      </c>
      <c r="DJ560">
        <v>2</v>
      </c>
      <c r="DK560">
        <v>2</v>
      </c>
      <c r="DL560">
        <v>2</v>
      </c>
      <c r="DN560">
        <v>2</v>
      </c>
      <c r="DO560">
        <v>1</v>
      </c>
      <c r="DP560">
        <v>2</v>
      </c>
      <c r="DQ560">
        <v>1</v>
      </c>
      <c r="DS560">
        <v>1</v>
      </c>
      <c r="DW560">
        <v>3</v>
      </c>
      <c r="DX560">
        <v>30</v>
      </c>
      <c r="DY560">
        <v>2</v>
      </c>
      <c r="EA560">
        <v>100</v>
      </c>
      <c r="EB560">
        <v>-99</v>
      </c>
      <c r="EC560">
        <v>1</v>
      </c>
      <c r="ED560">
        <v>0.5</v>
      </c>
      <c r="EE560">
        <v>2</v>
      </c>
      <c r="EG560">
        <v>0</v>
      </c>
      <c r="EH560">
        <v>2</v>
      </c>
      <c r="EI560">
        <v>0</v>
      </c>
      <c r="EJ560">
        <v>2</v>
      </c>
      <c r="EK560">
        <v>1</v>
      </c>
      <c r="EL560">
        <v>15</v>
      </c>
      <c r="EM560">
        <v>4</v>
      </c>
      <c r="EN560">
        <v>0</v>
      </c>
      <c r="EO560">
        <v>1</v>
      </c>
      <c r="EP560">
        <v>2</v>
      </c>
      <c r="EQ560">
        <v>3</v>
      </c>
      <c r="ER560">
        <v>4</v>
      </c>
      <c r="ES560">
        <v>2</v>
      </c>
      <c r="FA560">
        <v>1</v>
      </c>
      <c r="FB560">
        <v>1972</v>
      </c>
      <c r="FC560">
        <v>76</v>
      </c>
      <c r="FD560">
        <v>1</v>
      </c>
      <c r="FE560">
        <v>2</v>
      </c>
      <c r="FF560">
        <v>2</v>
      </c>
      <c r="FG560">
        <v>2</v>
      </c>
      <c r="FH560">
        <v>2</v>
      </c>
      <c r="FI560">
        <v>2</v>
      </c>
      <c r="FJ560">
        <v>2</v>
      </c>
      <c r="FL560">
        <v>2</v>
      </c>
      <c r="FM560">
        <v>2</v>
      </c>
      <c r="FN560">
        <v>30</v>
      </c>
      <c r="FO560">
        <v>2</v>
      </c>
      <c r="FR560">
        <v>2</v>
      </c>
      <c r="FT560">
        <v>2</v>
      </c>
      <c r="FV560">
        <v>1</v>
      </c>
      <c r="FW560">
        <v>2</v>
      </c>
      <c r="FX560">
        <v>2</v>
      </c>
      <c r="FY560">
        <v>1</v>
      </c>
      <c r="GA560">
        <v>1</v>
      </c>
      <c r="GB560">
        <v>1</v>
      </c>
      <c r="GC560">
        <v>2</v>
      </c>
      <c r="GD560">
        <v>2</v>
      </c>
      <c r="GE560">
        <v>1</v>
      </c>
      <c r="GF560">
        <v>2</v>
      </c>
      <c r="GG560">
        <v>2</v>
      </c>
      <c r="GH560">
        <v>2</v>
      </c>
      <c r="GJ560">
        <v>2004</v>
      </c>
      <c r="GM560">
        <v>2003</v>
      </c>
      <c r="GQ560">
        <v>7</v>
      </c>
      <c r="GS560">
        <v>2</v>
      </c>
      <c r="GT560">
        <v>2</v>
      </c>
      <c r="HE560">
        <v>1</v>
      </c>
      <c r="HF560">
        <v>2005</v>
      </c>
      <c r="HG560">
        <v>2</v>
      </c>
      <c r="HH560">
        <v>2</v>
      </c>
      <c r="HI560">
        <v>2</v>
      </c>
      <c r="HJ560">
        <v>2</v>
      </c>
      <c r="HK560">
        <v>1</v>
      </c>
      <c r="HL560">
        <v>7</v>
      </c>
      <c r="HM560">
        <v>3</v>
      </c>
      <c r="HN560">
        <v>2</v>
      </c>
      <c r="HT560">
        <v>1</v>
      </c>
      <c r="HU560">
        <v>2</v>
      </c>
      <c r="HV560">
        <v>2</v>
      </c>
      <c r="HW560">
        <v>1</v>
      </c>
      <c r="HX560">
        <v>2</v>
      </c>
      <c r="HY560">
        <v>2</v>
      </c>
      <c r="IA560">
        <v>2</v>
      </c>
    </row>
    <row r="561" spans="1:235" x14ac:dyDescent="0.25">
      <c r="A561">
        <v>1071</v>
      </c>
      <c r="B561">
        <v>3</v>
      </c>
      <c r="C561" t="s">
        <v>323</v>
      </c>
      <c r="D561">
        <v>90</v>
      </c>
      <c r="E561">
        <v>1</v>
      </c>
      <c r="F561">
        <v>2</v>
      </c>
      <c r="G561">
        <v>-88</v>
      </c>
      <c r="H561">
        <v>-88</v>
      </c>
      <c r="I561">
        <v>-88</v>
      </c>
      <c r="J561">
        <v>-88</v>
      </c>
      <c r="K561">
        <v>-88</v>
      </c>
      <c r="L561">
        <v>17</v>
      </c>
      <c r="M561">
        <v>20</v>
      </c>
      <c r="N561">
        <v>20</v>
      </c>
      <c r="O561">
        <v>20</v>
      </c>
      <c r="P561">
        <v>-88</v>
      </c>
      <c r="Q561">
        <v>-88</v>
      </c>
      <c r="R561">
        <v>-88</v>
      </c>
      <c r="S561">
        <v>-88</v>
      </c>
      <c r="T561">
        <v>-88</v>
      </c>
      <c r="U561">
        <v>-88</v>
      </c>
      <c r="V561">
        <v>-88</v>
      </c>
      <c r="W561">
        <v>-88</v>
      </c>
      <c r="X561">
        <v>-88</v>
      </c>
      <c r="Y561">
        <v>-88</v>
      </c>
      <c r="Z561">
        <v>-88</v>
      </c>
      <c r="AA561">
        <v>-88</v>
      </c>
      <c r="AB561">
        <v>-88</v>
      </c>
      <c r="AC561">
        <v>-88</v>
      </c>
      <c r="AD561">
        <v>17</v>
      </c>
      <c r="AE561">
        <v>20</v>
      </c>
      <c r="AF561">
        <v>20</v>
      </c>
      <c r="AG561">
        <v>20</v>
      </c>
      <c r="AH561">
        <v>-88</v>
      </c>
      <c r="AI561">
        <v>-88</v>
      </c>
      <c r="AJ561">
        <v>-88</v>
      </c>
      <c r="AK561">
        <v>-88</v>
      </c>
      <c r="AL561">
        <v>-88</v>
      </c>
      <c r="AM561">
        <v>-88</v>
      </c>
      <c r="AN561">
        <v>-88</v>
      </c>
      <c r="AO561">
        <v>-88</v>
      </c>
      <c r="AP561">
        <v>-88</v>
      </c>
      <c r="AQ561">
        <v>-88</v>
      </c>
      <c r="AR561">
        <v>-88</v>
      </c>
      <c r="AS561">
        <v>-88</v>
      </c>
      <c r="AT561">
        <v>-88</v>
      </c>
      <c r="AU561">
        <v>-88</v>
      </c>
      <c r="AV561">
        <v>17</v>
      </c>
      <c r="AW561">
        <v>20</v>
      </c>
      <c r="AX561">
        <v>20</v>
      </c>
      <c r="AY561">
        <v>20</v>
      </c>
      <c r="AZ561">
        <v>-88</v>
      </c>
      <c r="BA561">
        <v>-88</v>
      </c>
      <c r="BB561">
        <v>-88</v>
      </c>
      <c r="BC561">
        <v>-88</v>
      </c>
      <c r="BD561">
        <v>-88</v>
      </c>
      <c r="BE561">
        <v>-88</v>
      </c>
      <c r="BF561">
        <v>-88</v>
      </c>
      <c r="BG561">
        <v>-88</v>
      </c>
      <c r="BH561">
        <v>-88</v>
      </c>
      <c r="BI561">
        <v>2</v>
      </c>
      <c r="BJ561" t="s">
        <v>322</v>
      </c>
      <c r="BK561">
        <v>15</v>
      </c>
      <c r="BL561">
        <v>2</v>
      </c>
      <c r="BM561">
        <v>-99</v>
      </c>
      <c r="BN561">
        <v>-99</v>
      </c>
      <c r="BO561">
        <v>-88</v>
      </c>
      <c r="BP561">
        <v>7</v>
      </c>
      <c r="BQ561">
        <v>8</v>
      </c>
      <c r="BR561">
        <v>8.5</v>
      </c>
      <c r="BS561">
        <v>-88</v>
      </c>
      <c r="BT561">
        <v>-99</v>
      </c>
      <c r="BU561">
        <v>-99</v>
      </c>
      <c r="BV561">
        <v>-99</v>
      </c>
      <c r="BW561">
        <v>-99</v>
      </c>
      <c r="BX561">
        <v>-88</v>
      </c>
      <c r="BY561">
        <v>7</v>
      </c>
      <c r="BZ561">
        <v>8</v>
      </c>
      <c r="CA561">
        <v>8.5</v>
      </c>
      <c r="CB561">
        <v>-88</v>
      </c>
      <c r="CC561">
        <v>-99</v>
      </c>
      <c r="CD561">
        <v>-99</v>
      </c>
      <c r="CE561">
        <v>-99</v>
      </c>
      <c r="CF561">
        <v>-99</v>
      </c>
      <c r="CG561">
        <v>-88</v>
      </c>
      <c r="CH561">
        <v>7</v>
      </c>
      <c r="CI561">
        <v>8</v>
      </c>
      <c r="CJ561">
        <v>8.5</v>
      </c>
      <c r="CK561">
        <v>-88</v>
      </c>
      <c r="CL561">
        <v>-99</v>
      </c>
      <c r="CM561">
        <v>-99</v>
      </c>
      <c r="CN561">
        <v>2</v>
      </c>
      <c r="CO561">
        <v>1</v>
      </c>
      <c r="CR561">
        <v>2</v>
      </c>
      <c r="CT561">
        <v>1</v>
      </c>
      <c r="CU561">
        <v>1</v>
      </c>
      <c r="CV561">
        <v>2</v>
      </c>
      <c r="CW561">
        <v>1</v>
      </c>
      <c r="CX561">
        <v>2</v>
      </c>
      <c r="CY561">
        <v>2</v>
      </c>
      <c r="CZ561">
        <v>2</v>
      </c>
      <c r="DA561">
        <v>1</v>
      </c>
      <c r="DB561">
        <v>2</v>
      </c>
      <c r="DC561">
        <v>2</v>
      </c>
      <c r="DE561">
        <v>2</v>
      </c>
      <c r="DF561">
        <v>1</v>
      </c>
      <c r="DG561">
        <v>2</v>
      </c>
      <c r="DH561">
        <v>2</v>
      </c>
      <c r="DI561">
        <v>1</v>
      </c>
      <c r="DJ561">
        <v>1</v>
      </c>
      <c r="DK561">
        <v>2</v>
      </c>
      <c r="DL561">
        <v>2</v>
      </c>
      <c r="DN561">
        <v>1</v>
      </c>
      <c r="DO561">
        <v>1</v>
      </c>
      <c r="DP561">
        <v>2</v>
      </c>
      <c r="DQ561">
        <v>1</v>
      </c>
      <c r="DS561">
        <v>1</v>
      </c>
      <c r="DW561">
        <v>2</v>
      </c>
      <c r="DX561">
        <v>30</v>
      </c>
      <c r="DY561">
        <v>1</v>
      </c>
      <c r="DZ561">
        <v>0.2</v>
      </c>
      <c r="EA561">
        <v>100</v>
      </c>
      <c r="EB561">
        <v>0</v>
      </c>
      <c r="EC561">
        <v>2</v>
      </c>
      <c r="EE561">
        <v>2</v>
      </c>
      <c r="EG561">
        <v>10</v>
      </c>
      <c r="EH561">
        <v>1</v>
      </c>
      <c r="EI561">
        <v>0</v>
      </c>
      <c r="EJ561">
        <v>2</v>
      </c>
      <c r="EK561">
        <v>1</v>
      </c>
      <c r="EL561">
        <v>5</v>
      </c>
      <c r="EM561">
        <v>15</v>
      </c>
      <c r="EN561">
        <v>2</v>
      </c>
      <c r="EO561">
        <v>2</v>
      </c>
      <c r="EP561">
        <v>2</v>
      </c>
      <c r="EQ561">
        <v>3</v>
      </c>
      <c r="ER561">
        <v>3</v>
      </c>
      <c r="ES561">
        <v>1</v>
      </c>
      <c r="ET561">
        <v>45</v>
      </c>
      <c r="EU561">
        <v>10</v>
      </c>
      <c r="EV561">
        <v>0</v>
      </c>
      <c r="EW561">
        <v>2</v>
      </c>
      <c r="EX561">
        <v>2</v>
      </c>
      <c r="EY561">
        <v>3</v>
      </c>
      <c r="EZ561">
        <v>3</v>
      </c>
      <c r="FA561">
        <v>1</v>
      </c>
      <c r="FB561">
        <v>2003</v>
      </c>
      <c r="FC561">
        <v>25</v>
      </c>
      <c r="FD561">
        <v>1</v>
      </c>
      <c r="FE561">
        <v>2</v>
      </c>
      <c r="FF561">
        <v>2</v>
      </c>
      <c r="FG561">
        <v>1</v>
      </c>
      <c r="FH561">
        <v>2</v>
      </c>
      <c r="FI561">
        <v>2</v>
      </c>
      <c r="FJ561">
        <v>2</v>
      </c>
      <c r="FL561">
        <v>2</v>
      </c>
      <c r="FM561">
        <v>3</v>
      </c>
      <c r="FN561">
        <v>16</v>
      </c>
      <c r="FO561">
        <v>1</v>
      </c>
      <c r="FP561">
        <v>2</v>
      </c>
      <c r="FQ561">
        <v>1</v>
      </c>
      <c r="FR561">
        <v>1</v>
      </c>
      <c r="FS561">
        <v>3</v>
      </c>
      <c r="FT561">
        <v>2</v>
      </c>
      <c r="FV561">
        <v>1</v>
      </c>
      <c r="FW561">
        <v>2</v>
      </c>
      <c r="FX561">
        <v>1</v>
      </c>
      <c r="FY561">
        <v>1</v>
      </c>
      <c r="GA561">
        <v>3</v>
      </c>
      <c r="GQ561">
        <v>2</v>
      </c>
      <c r="GS561">
        <v>2</v>
      </c>
      <c r="GT561">
        <v>2</v>
      </c>
      <c r="HE561">
        <v>2</v>
      </c>
      <c r="HN561">
        <v>2</v>
      </c>
      <c r="HT561">
        <v>2</v>
      </c>
      <c r="IA561">
        <v>2</v>
      </c>
    </row>
    <row r="562" spans="1:235" x14ac:dyDescent="0.25">
      <c r="A562">
        <v>1357</v>
      </c>
      <c r="B562">
        <v>1</v>
      </c>
      <c r="E562">
        <v>1</v>
      </c>
      <c r="F562">
        <v>2</v>
      </c>
      <c r="G562">
        <v>-88</v>
      </c>
      <c r="H562">
        <v>-88</v>
      </c>
      <c r="I562">
        <v>14</v>
      </c>
      <c r="J562">
        <v>16</v>
      </c>
      <c r="K562">
        <v>18</v>
      </c>
      <c r="L562">
        <v>20</v>
      </c>
      <c r="M562">
        <v>22</v>
      </c>
      <c r="N562">
        <v>22</v>
      </c>
      <c r="O562">
        <v>20</v>
      </c>
      <c r="P562">
        <v>18</v>
      </c>
      <c r="Q562">
        <v>-88</v>
      </c>
      <c r="R562">
        <v>-88</v>
      </c>
      <c r="S562">
        <v>-88</v>
      </c>
      <c r="T562">
        <v>-88</v>
      </c>
      <c r="U562">
        <v>-88</v>
      </c>
      <c r="V562">
        <v>13</v>
      </c>
      <c r="W562">
        <v>20</v>
      </c>
      <c r="X562">
        <v>20</v>
      </c>
      <c r="Y562">
        <v>-88</v>
      </c>
      <c r="Z562">
        <v>-88</v>
      </c>
      <c r="AA562">
        <v>14</v>
      </c>
      <c r="AB562">
        <v>16</v>
      </c>
      <c r="AC562">
        <v>18</v>
      </c>
      <c r="AD562">
        <v>20</v>
      </c>
      <c r="AE562">
        <v>22</v>
      </c>
      <c r="AF562">
        <v>22</v>
      </c>
      <c r="AG562">
        <v>20</v>
      </c>
      <c r="AH562">
        <v>18</v>
      </c>
      <c r="AI562">
        <v>-88</v>
      </c>
      <c r="AJ562">
        <v>-88</v>
      </c>
      <c r="AK562">
        <v>-88</v>
      </c>
      <c r="AL562">
        <v>-88</v>
      </c>
      <c r="AM562">
        <v>-88</v>
      </c>
      <c r="AN562">
        <v>13</v>
      </c>
      <c r="AO562">
        <v>20</v>
      </c>
      <c r="AP562">
        <v>20</v>
      </c>
      <c r="AQ562">
        <v>-88</v>
      </c>
      <c r="AR562">
        <v>-88</v>
      </c>
      <c r="AS562">
        <v>14</v>
      </c>
      <c r="AT562">
        <v>16</v>
      </c>
      <c r="AU562">
        <v>18</v>
      </c>
      <c r="AV562">
        <v>20</v>
      </c>
      <c r="AW562">
        <v>22</v>
      </c>
      <c r="AX562">
        <v>22</v>
      </c>
      <c r="AY562">
        <v>20</v>
      </c>
      <c r="AZ562">
        <v>18</v>
      </c>
      <c r="BA562">
        <v>-88</v>
      </c>
      <c r="BB562">
        <v>-88</v>
      </c>
      <c r="BC562">
        <v>-88</v>
      </c>
      <c r="BD562">
        <v>-88</v>
      </c>
      <c r="BE562">
        <v>-88</v>
      </c>
      <c r="BF562">
        <v>13</v>
      </c>
      <c r="BG562">
        <v>20</v>
      </c>
      <c r="BH562">
        <v>20</v>
      </c>
      <c r="CN562">
        <v>2</v>
      </c>
      <c r="CO562">
        <v>2</v>
      </c>
      <c r="CP562">
        <v>2</v>
      </c>
      <c r="EG562">
        <v>0</v>
      </c>
      <c r="EH562">
        <v>2</v>
      </c>
      <c r="EI562">
        <v>0</v>
      </c>
      <c r="EJ562">
        <v>2</v>
      </c>
      <c r="EK562">
        <v>1</v>
      </c>
      <c r="EL562">
        <v>40</v>
      </c>
      <c r="EM562">
        <v>15</v>
      </c>
      <c r="EN562">
        <v>-88</v>
      </c>
      <c r="EO562">
        <v>2</v>
      </c>
      <c r="EP562">
        <v>3</v>
      </c>
      <c r="EQ562">
        <v>3</v>
      </c>
      <c r="ER562">
        <v>2</v>
      </c>
      <c r="ES562">
        <v>1</v>
      </c>
      <c r="ET562">
        <v>40</v>
      </c>
      <c r="EU562">
        <v>15</v>
      </c>
      <c r="EV562">
        <v>-88</v>
      </c>
      <c r="EW562">
        <v>2</v>
      </c>
      <c r="EX562">
        <v>3</v>
      </c>
      <c r="EY562">
        <v>3</v>
      </c>
      <c r="EZ562">
        <v>2</v>
      </c>
      <c r="FA562">
        <v>1</v>
      </c>
      <c r="FB562">
        <v>2003</v>
      </c>
      <c r="FC562">
        <v>0</v>
      </c>
      <c r="FD562">
        <v>1</v>
      </c>
      <c r="FE562">
        <v>2</v>
      </c>
      <c r="FF562">
        <v>2</v>
      </c>
      <c r="FG562">
        <v>2</v>
      </c>
      <c r="FH562">
        <v>2</v>
      </c>
      <c r="FI562">
        <v>2</v>
      </c>
      <c r="FJ562">
        <v>2</v>
      </c>
      <c r="FL562">
        <v>2</v>
      </c>
      <c r="FM562">
        <v>1</v>
      </c>
      <c r="FN562">
        <v>30</v>
      </c>
      <c r="FO562">
        <v>2</v>
      </c>
      <c r="FR562">
        <v>2</v>
      </c>
      <c r="FT562">
        <v>2</v>
      </c>
      <c r="FV562">
        <v>1</v>
      </c>
      <c r="FW562">
        <v>2</v>
      </c>
      <c r="FX562">
        <v>2</v>
      </c>
      <c r="FY562">
        <v>1</v>
      </c>
      <c r="GA562">
        <v>2</v>
      </c>
      <c r="GQ562">
        <v>2</v>
      </c>
      <c r="GS562">
        <v>2</v>
      </c>
      <c r="GT562">
        <v>2</v>
      </c>
      <c r="HE562">
        <v>2</v>
      </c>
      <c r="HN562">
        <v>2</v>
      </c>
      <c r="HT562">
        <v>1</v>
      </c>
      <c r="HU562">
        <v>1</v>
      </c>
      <c r="HV562">
        <v>2</v>
      </c>
      <c r="HW562">
        <v>2</v>
      </c>
      <c r="HX562">
        <v>2</v>
      </c>
      <c r="HY562">
        <v>2</v>
      </c>
      <c r="IA562">
        <v>2</v>
      </c>
    </row>
    <row r="563" spans="1:235" x14ac:dyDescent="0.25">
      <c r="A563">
        <v>1031</v>
      </c>
      <c r="B563">
        <v>1</v>
      </c>
      <c r="E563">
        <v>1</v>
      </c>
      <c r="F563">
        <v>2</v>
      </c>
      <c r="G563">
        <v>-88</v>
      </c>
      <c r="H563">
        <v>-88</v>
      </c>
      <c r="I563">
        <v>15</v>
      </c>
      <c r="J563">
        <v>16</v>
      </c>
      <c r="K563">
        <v>17</v>
      </c>
      <c r="L563">
        <v>15</v>
      </c>
      <c r="M563">
        <v>14</v>
      </c>
      <c r="N563">
        <v>17</v>
      </c>
      <c r="O563">
        <v>17</v>
      </c>
      <c r="P563">
        <v>18</v>
      </c>
      <c r="Q563">
        <v>-88</v>
      </c>
      <c r="R563">
        <v>-88</v>
      </c>
      <c r="S563">
        <v>-88</v>
      </c>
      <c r="T563">
        <v>-88</v>
      </c>
      <c r="U563">
        <v>-88</v>
      </c>
      <c r="V563">
        <v>12</v>
      </c>
      <c r="W563">
        <v>20</v>
      </c>
      <c r="X563">
        <v>20</v>
      </c>
      <c r="Y563">
        <v>-88</v>
      </c>
      <c r="Z563">
        <v>-88</v>
      </c>
      <c r="AA563">
        <v>15</v>
      </c>
      <c r="AB563">
        <v>16</v>
      </c>
      <c r="AC563">
        <v>17</v>
      </c>
      <c r="AD563">
        <v>15</v>
      </c>
      <c r="AE563">
        <v>14</v>
      </c>
      <c r="AF563">
        <v>17</v>
      </c>
      <c r="AG563">
        <v>17</v>
      </c>
      <c r="AH563">
        <v>18</v>
      </c>
      <c r="AI563">
        <v>-88</v>
      </c>
      <c r="AJ563">
        <v>-88</v>
      </c>
      <c r="AK563">
        <v>-88</v>
      </c>
      <c r="AL563">
        <v>-88</v>
      </c>
      <c r="AM563">
        <v>-88</v>
      </c>
      <c r="AN563">
        <v>12</v>
      </c>
      <c r="AO563">
        <v>20</v>
      </c>
      <c r="AP563">
        <v>20</v>
      </c>
      <c r="AQ563">
        <v>-88</v>
      </c>
      <c r="AR563">
        <v>-88</v>
      </c>
      <c r="AS563">
        <v>15</v>
      </c>
      <c r="AT563">
        <v>16</v>
      </c>
      <c r="AU563">
        <v>17</v>
      </c>
      <c r="AV563">
        <v>15</v>
      </c>
      <c r="AW563">
        <v>14</v>
      </c>
      <c r="AX563">
        <v>17</v>
      </c>
      <c r="AY563">
        <v>17</v>
      </c>
      <c r="AZ563">
        <v>18</v>
      </c>
      <c r="BA563">
        <v>-88</v>
      </c>
      <c r="BB563">
        <v>-88</v>
      </c>
      <c r="BC563">
        <v>-88</v>
      </c>
      <c r="BD563">
        <v>-88</v>
      </c>
      <c r="BE563">
        <v>-88</v>
      </c>
      <c r="BF563">
        <v>12</v>
      </c>
      <c r="BG563">
        <v>20</v>
      </c>
      <c r="BH563">
        <v>20</v>
      </c>
      <c r="BI563">
        <v>2</v>
      </c>
      <c r="BJ563" t="s">
        <v>321</v>
      </c>
      <c r="BK563">
        <v>20</v>
      </c>
      <c r="BL563">
        <v>2</v>
      </c>
      <c r="BM563">
        <v>-99</v>
      </c>
      <c r="BN563">
        <v>-99</v>
      </c>
      <c r="BO563">
        <v>-88</v>
      </c>
      <c r="BP563">
        <v>-88</v>
      </c>
      <c r="BQ563">
        <v>-88</v>
      </c>
      <c r="BR563">
        <v>8</v>
      </c>
      <c r="BS563">
        <v>7</v>
      </c>
      <c r="BT563">
        <v>-99</v>
      </c>
      <c r="BU563">
        <v>-99</v>
      </c>
      <c r="BV563">
        <v>-99</v>
      </c>
      <c r="BW563">
        <v>-99</v>
      </c>
      <c r="BX563">
        <v>-88</v>
      </c>
      <c r="BY563">
        <v>-88</v>
      </c>
      <c r="BZ563">
        <v>-88</v>
      </c>
      <c r="CA563">
        <v>8</v>
      </c>
      <c r="CB563">
        <v>7</v>
      </c>
      <c r="CC563">
        <v>-99</v>
      </c>
      <c r="CD563">
        <v>-99</v>
      </c>
      <c r="CE563">
        <v>-99</v>
      </c>
      <c r="CF563">
        <v>-99</v>
      </c>
      <c r="CG563">
        <v>-88</v>
      </c>
      <c r="CH563">
        <v>-88</v>
      </c>
      <c r="CI563">
        <v>-88</v>
      </c>
      <c r="CJ563">
        <v>8</v>
      </c>
      <c r="CK563">
        <v>7</v>
      </c>
      <c r="CL563">
        <v>-99</v>
      </c>
      <c r="CM563">
        <v>-99</v>
      </c>
      <c r="CN563">
        <v>2</v>
      </c>
      <c r="CO563">
        <v>2</v>
      </c>
      <c r="CP563">
        <v>1</v>
      </c>
      <c r="EG563">
        <v>0</v>
      </c>
      <c r="EH563">
        <v>2</v>
      </c>
      <c r="EI563">
        <v>0</v>
      </c>
      <c r="EJ563">
        <v>2</v>
      </c>
      <c r="EK563">
        <v>1</v>
      </c>
      <c r="EL563">
        <v>20</v>
      </c>
      <c r="EM563">
        <v>20</v>
      </c>
      <c r="EN563">
        <v>1</v>
      </c>
      <c r="EO563">
        <v>1</v>
      </c>
      <c r="EP563">
        <v>3</v>
      </c>
      <c r="EQ563">
        <v>3</v>
      </c>
      <c r="ER563">
        <v>1</v>
      </c>
      <c r="ES563">
        <v>1</v>
      </c>
      <c r="ET563">
        <v>20</v>
      </c>
      <c r="EU563">
        <v>20</v>
      </c>
      <c r="EV563">
        <v>1</v>
      </c>
      <c r="EW563">
        <v>1</v>
      </c>
      <c r="EX563">
        <v>3</v>
      </c>
      <c r="EY563">
        <v>3</v>
      </c>
      <c r="EZ563">
        <v>1</v>
      </c>
      <c r="FA563">
        <v>1</v>
      </c>
      <c r="FB563">
        <v>2002</v>
      </c>
      <c r="FC563">
        <v>0</v>
      </c>
      <c r="FD563">
        <v>1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2</v>
      </c>
      <c r="FL563">
        <v>2</v>
      </c>
      <c r="FM563">
        <v>1</v>
      </c>
      <c r="FN563">
        <v>20</v>
      </c>
      <c r="FO563">
        <v>1</v>
      </c>
      <c r="FP563">
        <v>2</v>
      </c>
      <c r="FQ563">
        <v>1</v>
      </c>
      <c r="FR563">
        <v>2</v>
      </c>
      <c r="FT563">
        <v>2</v>
      </c>
      <c r="FV563">
        <v>1</v>
      </c>
      <c r="FW563">
        <v>2</v>
      </c>
      <c r="FX563">
        <v>1</v>
      </c>
      <c r="FY563">
        <v>2</v>
      </c>
      <c r="GA563">
        <v>2</v>
      </c>
      <c r="GQ563">
        <v>1</v>
      </c>
      <c r="GS563">
        <v>2</v>
      </c>
      <c r="GT563">
        <v>1</v>
      </c>
      <c r="GU563">
        <v>1</v>
      </c>
      <c r="GV563">
        <v>2</v>
      </c>
      <c r="GW563">
        <v>2</v>
      </c>
      <c r="GX563">
        <v>2</v>
      </c>
      <c r="GY563">
        <v>2</v>
      </c>
      <c r="GZ563">
        <v>2</v>
      </c>
      <c r="HA563">
        <v>2</v>
      </c>
      <c r="HB563">
        <v>2</v>
      </c>
      <c r="HE563">
        <v>1</v>
      </c>
      <c r="HF563">
        <v>2000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28</v>
      </c>
      <c r="HM563">
        <v>1</v>
      </c>
      <c r="HN563">
        <v>2</v>
      </c>
      <c r="HT563">
        <v>2</v>
      </c>
      <c r="IA563">
        <v>2</v>
      </c>
    </row>
    <row r="564" spans="1:235" x14ac:dyDescent="0.25">
      <c r="A564">
        <v>1384</v>
      </c>
      <c r="B564">
        <v>1</v>
      </c>
      <c r="E564">
        <v>1</v>
      </c>
      <c r="F564">
        <v>2</v>
      </c>
      <c r="G564">
        <v>-88</v>
      </c>
      <c r="H564">
        <v>-88</v>
      </c>
      <c r="I564">
        <v>12</v>
      </c>
      <c r="J564">
        <v>13</v>
      </c>
      <c r="K564">
        <v>15</v>
      </c>
      <c r="L564">
        <v>18</v>
      </c>
      <c r="M564">
        <v>18</v>
      </c>
      <c r="N564">
        <v>17</v>
      </c>
      <c r="O564">
        <v>16</v>
      </c>
      <c r="P564">
        <v>-88</v>
      </c>
      <c r="Q564">
        <v>-88</v>
      </c>
      <c r="R564">
        <v>-88</v>
      </c>
      <c r="S564">
        <v>-88</v>
      </c>
      <c r="T564">
        <v>-88</v>
      </c>
      <c r="U564">
        <v>-88</v>
      </c>
      <c r="V564">
        <v>12</v>
      </c>
      <c r="W564">
        <v>18</v>
      </c>
      <c r="X564">
        <v>18</v>
      </c>
      <c r="Y564">
        <v>-88</v>
      </c>
      <c r="Z564">
        <v>-88</v>
      </c>
      <c r="AA564">
        <v>12</v>
      </c>
      <c r="AB564">
        <v>13</v>
      </c>
      <c r="AC564">
        <v>15</v>
      </c>
      <c r="AD564">
        <v>18</v>
      </c>
      <c r="AE564">
        <v>18</v>
      </c>
      <c r="AF564">
        <v>17</v>
      </c>
      <c r="AG564">
        <v>16</v>
      </c>
      <c r="AH564">
        <v>-88</v>
      </c>
      <c r="AI564">
        <v>-88</v>
      </c>
      <c r="AJ564">
        <v>-88</v>
      </c>
      <c r="AK564">
        <v>-88</v>
      </c>
      <c r="AL564">
        <v>-88</v>
      </c>
      <c r="AM564">
        <v>-88</v>
      </c>
      <c r="AN564">
        <v>12</v>
      </c>
      <c r="AO564">
        <v>18</v>
      </c>
      <c r="AP564">
        <v>18</v>
      </c>
      <c r="AQ564">
        <v>-88</v>
      </c>
      <c r="AR564">
        <v>-88</v>
      </c>
      <c r="AS564">
        <v>12</v>
      </c>
      <c r="AT564">
        <v>13</v>
      </c>
      <c r="AU564">
        <v>15</v>
      </c>
      <c r="AV564">
        <v>18</v>
      </c>
      <c r="AW564">
        <v>18</v>
      </c>
      <c r="AX564">
        <v>17</v>
      </c>
      <c r="AY564">
        <v>16</v>
      </c>
      <c r="AZ564">
        <v>-88</v>
      </c>
      <c r="BA564">
        <v>-88</v>
      </c>
      <c r="BB564">
        <v>-88</v>
      </c>
      <c r="BC564">
        <v>-88</v>
      </c>
      <c r="BD564">
        <v>-88</v>
      </c>
      <c r="BE564">
        <v>-88</v>
      </c>
      <c r="BF564">
        <v>12</v>
      </c>
      <c r="BG564">
        <v>18</v>
      </c>
      <c r="BH564">
        <v>18</v>
      </c>
      <c r="BI564">
        <v>1</v>
      </c>
      <c r="BL564">
        <v>2</v>
      </c>
      <c r="BM564">
        <v>-99</v>
      </c>
      <c r="BN564">
        <v>-99</v>
      </c>
      <c r="BO564">
        <v>-88</v>
      </c>
      <c r="BP564">
        <v>4</v>
      </c>
      <c r="BQ564">
        <v>8</v>
      </c>
      <c r="BR564">
        <v>8</v>
      </c>
      <c r="BS564">
        <v>8</v>
      </c>
      <c r="BT564">
        <v>-99</v>
      </c>
      <c r="BU564">
        <v>-99</v>
      </c>
      <c r="BV564">
        <v>-99</v>
      </c>
      <c r="BW564">
        <v>-99</v>
      </c>
      <c r="BX564">
        <v>-88</v>
      </c>
      <c r="BY564">
        <v>4</v>
      </c>
      <c r="BZ564">
        <v>8</v>
      </c>
      <c r="CA564">
        <v>8</v>
      </c>
      <c r="CB564">
        <v>8</v>
      </c>
      <c r="CC564">
        <v>-99</v>
      </c>
      <c r="CD564">
        <v>-99</v>
      </c>
      <c r="CE564">
        <v>-99</v>
      </c>
      <c r="CF564">
        <v>-99</v>
      </c>
      <c r="CG564">
        <v>-88</v>
      </c>
      <c r="CH564">
        <v>4</v>
      </c>
      <c r="CI564">
        <v>8</v>
      </c>
      <c r="CJ564">
        <v>8</v>
      </c>
      <c r="CK564">
        <v>8</v>
      </c>
      <c r="CL564">
        <v>-99</v>
      </c>
      <c r="CM564">
        <v>-99</v>
      </c>
      <c r="CN564">
        <v>2</v>
      </c>
      <c r="CO564">
        <v>2</v>
      </c>
      <c r="CP564">
        <v>2</v>
      </c>
      <c r="EG564">
        <v>0</v>
      </c>
      <c r="EH564">
        <v>2</v>
      </c>
      <c r="EI564">
        <v>0</v>
      </c>
      <c r="EJ564">
        <v>2</v>
      </c>
      <c r="EK564">
        <v>1</v>
      </c>
      <c r="EL564">
        <v>50</v>
      </c>
      <c r="EM564">
        <v>10</v>
      </c>
      <c r="EN564">
        <v>0</v>
      </c>
      <c r="EO564">
        <v>1</v>
      </c>
      <c r="EP564">
        <v>3</v>
      </c>
      <c r="EQ564">
        <v>3</v>
      </c>
      <c r="ER564">
        <v>1</v>
      </c>
      <c r="ES564">
        <v>2</v>
      </c>
      <c r="FA564">
        <v>1</v>
      </c>
      <c r="FB564">
        <v>1995</v>
      </c>
      <c r="FC564">
        <v>34</v>
      </c>
      <c r="FD564">
        <v>1</v>
      </c>
      <c r="FE564">
        <v>2</v>
      </c>
      <c r="FF564">
        <v>2</v>
      </c>
      <c r="FG564">
        <v>2</v>
      </c>
      <c r="FH564">
        <v>2</v>
      </c>
      <c r="FI564">
        <v>2</v>
      </c>
      <c r="FJ564">
        <v>2</v>
      </c>
      <c r="FL564">
        <v>2</v>
      </c>
      <c r="FM564">
        <v>1</v>
      </c>
      <c r="FN564">
        <v>20</v>
      </c>
      <c r="FO564">
        <v>2</v>
      </c>
      <c r="FR564">
        <v>2</v>
      </c>
      <c r="FT564">
        <v>2</v>
      </c>
      <c r="FV564">
        <v>1</v>
      </c>
      <c r="FW564">
        <v>2</v>
      </c>
      <c r="FX564">
        <v>1</v>
      </c>
      <c r="FY564">
        <v>1</v>
      </c>
      <c r="GA564">
        <v>2</v>
      </c>
      <c r="GQ564">
        <v>2</v>
      </c>
      <c r="GS564">
        <v>2</v>
      </c>
      <c r="GT564">
        <v>2</v>
      </c>
      <c r="HE564">
        <v>2</v>
      </c>
      <c r="HN564">
        <v>2</v>
      </c>
      <c r="HT564">
        <v>2</v>
      </c>
      <c r="IA564">
        <v>2</v>
      </c>
    </row>
    <row r="565" spans="1:235" x14ac:dyDescent="0.25">
      <c r="A565">
        <v>1105</v>
      </c>
      <c r="B565">
        <v>2</v>
      </c>
      <c r="C565" t="s">
        <v>320</v>
      </c>
      <c r="D565">
        <v>180</v>
      </c>
      <c r="E565">
        <v>1</v>
      </c>
      <c r="F565">
        <v>2</v>
      </c>
      <c r="G565">
        <v>-88</v>
      </c>
      <c r="H565">
        <v>-88</v>
      </c>
      <c r="I565">
        <v>16</v>
      </c>
      <c r="J565">
        <v>16</v>
      </c>
      <c r="K565">
        <v>17</v>
      </c>
      <c r="L565">
        <v>17</v>
      </c>
      <c r="M565">
        <v>18</v>
      </c>
      <c r="N565">
        <v>19</v>
      </c>
      <c r="O565">
        <v>18</v>
      </c>
      <c r="P565">
        <v>19</v>
      </c>
      <c r="Q565">
        <v>19</v>
      </c>
      <c r="R565">
        <v>-88</v>
      </c>
      <c r="S565">
        <v>-88</v>
      </c>
      <c r="T565">
        <v>-88</v>
      </c>
      <c r="U565">
        <v>-88</v>
      </c>
      <c r="V565">
        <v>18</v>
      </c>
      <c r="W565">
        <v>19</v>
      </c>
      <c r="X565">
        <v>19</v>
      </c>
      <c r="Y565">
        <v>-88</v>
      </c>
      <c r="Z565">
        <v>-88</v>
      </c>
      <c r="AA565">
        <v>16</v>
      </c>
      <c r="AB565">
        <v>16</v>
      </c>
      <c r="AC565">
        <v>17</v>
      </c>
      <c r="AD565">
        <v>17</v>
      </c>
      <c r="AE565">
        <v>18</v>
      </c>
      <c r="AF565">
        <v>19</v>
      </c>
      <c r="AG565">
        <v>18</v>
      </c>
      <c r="AH565">
        <v>19</v>
      </c>
      <c r="AI565">
        <v>19</v>
      </c>
      <c r="AJ565">
        <v>-88</v>
      </c>
      <c r="AK565">
        <v>-88</v>
      </c>
      <c r="AL565">
        <v>-88</v>
      </c>
      <c r="AM565">
        <v>-88</v>
      </c>
      <c r="AN565">
        <v>18</v>
      </c>
      <c r="AO565">
        <v>19</v>
      </c>
      <c r="AP565">
        <v>19</v>
      </c>
      <c r="AQ565">
        <v>-88</v>
      </c>
      <c r="AR565">
        <v>-88</v>
      </c>
      <c r="AS565">
        <v>16</v>
      </c>
      <c r="AT565">
        <v>16</v>
      </c>
      <c r="AU565">
        <v>17</v>
      </c>
      <c r="AV565">
        <v>17</v>
      </c>
      <c r="AW565">
        <v>18</v>
      </c>
      <c r="AX565">
        <v>19</v>
      </c>
      <c r="AY565">
        <v>18</v>
      </c>
      <c r="AZ565">
        <v>19</v>
      </c>
      <c r="BA565">
        <v>19</v>
      </c>
      <c r="BB565">
        <v>-88</v>
      </c>
      <c r="BC565">
        <v>-88</v>
      </c>
      <c r="BD565">
        <v>-88</v>
      </c>
      <c r="BE565">
        <v>-88</v>
      </c>
      <c r="BF565">
        <v>18</v>
      </c>
      <c r="BG565">
        <v>19</v>
      </c>
      <c r="BH565">
        <v>19</v>
      </c>
      <c r="BI565">
        <v>2</v>
      </c>
      <c r="BJ565" t="s">
        <v>319</v>
      </c>
      <c r="BK565">
        <v>60</v>
      </c>
      <c r="BL565">
        <v>2</v>
      </c>
      <c r="BM565">
        <v>-99</v>
      </c>
      <c r="BN565">
        <v>-99</v>
      </c>
      <c r="BO565">
        <v>-88</v>
      </c>
      <c r="BP565">
        <v>4</v>
      </c>
      <c r="BQ565">
        <v>4</v>
      </c>
      <c r="BR565">
        <v>6</v>
      </c>
      <c r="BS565">
        <v>-88</v>
      </c>
      <c r="BT565">
        <v>-99</v>
      </c>
      <c r="BU565">
        <v>-99</v>
      </c>
      <c r="BV565">
        <v>-99</v>
      </c>
      <c r="BW565">
        <v>-99</v>
      </c>
      <c r="BX565">
        <v>-88</v>
      </c>
      <c r="BY565">
        <v>4</v>
      </c>
      <c r="BZ565">
        <v>4</v>
      </c>
      <c r="CA565">
        <v>6</v>
      </c>
      <c r="CB565">
        <v>-88</v>
      </c>
      <c r="CC565">
        <v>-99</v>
      </c>
      <c r="CD565">
        <v>-99</v>
      </c>
      <c r="CE565">
        <v>-99</v>
      </c>
      <c r="CF565">
        <v>-99</v>
      </c>
      <c r="CG565">
        <v>-88</v>
      </c>
      <c r="CH565">
        <v>4</v>
      </c>
      <c r="CI565">
        <v>4</v>
      </c>
      <c r="CJ565">
        <v>6</v>
      </c>
      <c r="CK565">
        <v>-88</v>
      </c>
      <c r="CL565">
        <v>-99</v>
      </c>
      <c r="CM565">
        <v>-99</v>
      </c>
      <c r="CN565">
        <v>2</v>
      </c>
      <c r="CO565">
        <v>2</v>
      </c>
      <c r="CP565">
        <v>1</v>
      </c>
      <c r="EG565">
        <v>5</v>
      </c>
      <c r="EH565">
        <v>2</v>
      </c>
      <c r="EI565">
        <v>0</v>
      </c>
      <c r="EJ565">
        <v>2</v>
      </c>
      <c r="EK565">
        <v>1</v>
      </c>
      <c r="EL565">
        <v>60</v>
      </c>
      <c r="EM565">
        <v>-88</v>
      </c>
      <c r="EN565">
        <v>0</v>
      </c>
      <c r="EO565">
        <v>2</v>
      </c>
      <c r="EP565">
        <v>3</v>
      </c>
      <c r="EQ565">
        <v>3</v>
      </c>
      <c r="ER565">
        <v>2</v>
      </c>
      <c r="ES565">
        <v>1</v>
      </c>
      <c r="ET565">
        <v>60</v>
      </c>
      <c r="EU565">
        <v>11</v>
      </c>
      <c r="EV565">
        <v>0</v>
      </c>
      <c r="EW565">
        <v>2</v>
      </c>
      <c r="EX565">
        <v>3</v>
      </c>
      <c r="EY565">
        <v>3</v>
      </c>
      <c r="EZ565">
        <v>2</v>
      </c>
      <c r="FA565">
        <v>1</v>
      </c>
      <c r="FB565">
        <v>1994</v>
      </c>
      <c r="FC565">
        <v>25</v>
      </c>
      <c r="FD565">
        <v>1</v>
      </c>
      <c r="FE565">
        <v>2</v>
      </c>
      <c r="FF565">
        <v>2</v>
      </c>
      <c r="FG565">
        <v>2</v>
      </c>
      <c r="FH565">
        <v>2</v>
      </c>
      <c r="FI565">
        <v>2</v>
      </c>
      <c r="FJ565">
        <v>2</v>
      </c>
      <c r="FL565">
        <v>2</v>
      </c>
      <c r="FM565">
        <v>1</v>
      </c>
      <c r="FN565">
        <v>20</v>
      </c>
      <c r="FO565">
        <v>2</v>
      </c>
      <c r="FR565">
        <v>2</v>
      </c>
      <c r="FT565">
        <v>2</v>
      </c>
      <c r="FV565">
        <v>1</v>
      </c>
      <c r="FW565">
        <v>2</v>
      </c>
      <c r="FX565">
        <v>2</v>
      </c>
      <c r="FY565">
        <v>1</v>
      </c>
      <c r="GA565">
        <v>2</v>
      </c>
      <c r="GQ565">
        <v>2</v>
      </c>
      <c r="GS565">
        <v>2</v>
      </c>
      <c r="GT565">
        <v>2</v>
      </c>
      <c r="HE565">
        <v>2</v>
      </c>
      <c r="HN565">
        <v>2</v>
      </c>
      <c r="HT565">
        <v>2</v>
      </c>
      <c r="IA565">
        <v>2</v>
      </c>
    </row>
    <row r="566" spans="1:235" x14ac:dyDescent="0.25">
      <c r="A566">
        <v>1110</v>
      </c>
      <c r="B566">
        <v>1</v>
      </c>
      <c r="E566">
        <v>1</v>
      </c>
      <c r="F566">
        <v>2</v>
      </c>
      <c r="G566">
        <v>-88</v>
      </c>
      <c r="H566">
        <v>-88</v>
      </c>
      <c r="I566">
        <v>16</v>
      </c>
      <c r="J566">
        <v>16</v>
      </c>
      <c r="K566">
        <v>16</v>
      </c>
      <c r="L566">
        <v>18</v>
      </c>
      <c r="M566">
        <v>19</v>
      </c>
      <c r="N566">
        <v>20</v>
      </c>
      <c r="O566">
        <v>20</v>
      </c>
      <c r="P566">
        <v>20</v>
      </c>
      <c r="Q566">
        <v>20</v>
      </c>
      <c r="R566">
        <v>-88</v>
      </c>
      <c r="S566">
        <v>-88</v>
      </c>
      <c r="T566">
        <v>-88</v>
      </c>
      <c r="U566">
        <v>-88</v>
      </c>
      <c r="V566">
        <v>16</v>
      </c>
      <c r="W566">
        <v>20</v>
      </c>
      <c r="X566">
        <v>20</v>
      </c>
      <c r="Y566">
        <v>-88</v>
      </c>
      <c r="Z566">
        <v>-88</v>
      </c>
      <c r="AA566">
        <v>16</v>
      </c>
      <c r="AB566">
        <v>16</v>
      </c>
      <c r="AC566">
        <v>16</v>
      </c>
      <c r="AD566">
        <v>18</v>
      </c>
      <c r="AE566">
        <v>19</v>
      </c>
      <c r="AF566">
        <v>20</v>
      </c>
      <c r="AG566">
        <v>20</v>
      </c>
      <c r="AH566">
        <v>20</v>
      </c>
      <c r="AI566">
        <v>20</v>
      </c>
      <c r="AJ566">
        <v>-88</v>
      </c>
      <c r="AK566">
        <v>-88</v>
      </c>
      <c r="AL566">
        <v>-88</v>
      </c>
      <c r="AM566">
        <v>-88</v>
      </c>
      <c r="AN566">
        <v>16</v>
      </c>
      <c r="AO566">
        <v>20</v>
      </c>
      <c r="AP566">
        <v>20</v>
      </c>
      <c r="AQ566">
        <v>-88</v>
      </c>
      <c r="AR566">
        <v>-88</v>
      </c>
      <c r="AS566">
        <v>16</v>
      </c>
      <c r="AT566">
        <v>16</v>
      </c>
      <c r="AU566">
        <v>16</v>
      </c>
      <c r="AV566">
        <v>18</v>
      </c>
      <c r="AW566">
        <v>19</v>
      </c>
      <c r="AX566">
        <v>20</v>
      </c>
      <c r="AY566">
        <v>20</v>
      </c>
      <c r="AZ566">
        <v>20</v>
      </c>
      <c r="BA566">
        <v>20</v>
      </c>
      <c r="BB566">
        <v>-88</v>
      </c>
      <c r="BC566">
        <v>-88</v>
      </c>
      <c r="BD566">
        <v>-88</v>
      </c>
      <c r="BE566">
        <v>-88</v>
      </c>
      <c r="BF566">
        <v>16</v>
      </c>
      <c r="BG566">
        <v>20</v>
      </c>
      <c r="BH566">
        <v>20</v>
      </c>
      <c r="BI566">
        <v>1</v>
      </c>
      <c r="BL566">
        <v>2</v>
      </c>
      <c r="BM566">
        <v>-99</v>
      </c>
      <c r="BN566">
        <v>-99</v>
      </c>
      <c r="BO566">
        <v>-88</v>
      </c>
      <c r="BP566">
        <v>6</v>
      </c>
      <c r="BQ566">
        <v>7</v>
      </c>
      <c r="BR566">
        <v>8</v>
      </c>
      <c r="BS566">
        <v>-88</v>
      </c>
      <c r="BT566">
        <v>-99</v>
      </c>
      <c r="BU566">
        <v>-99</v>
      </c>
      <c r="BV566">
        <v>-99</v>
      </c>
      <c r="BW566">
        <v>-99</v>
      </c>
      <c r="BX566">
        <v>-88</v>
      </c>
      <c r="BY566">
        <v>6</v>
      </c>
      <c r="BZ566">
        <v>7</v>
      </c>
      <c r="CA566">
        <v>8</v>
      </c>
      <c r="CB566">
        <v>-88</v>
      </c>
      <c r="CC566">
        <v>-99</v>
      </c>
      <c r="CD566">
        <v>-99</v>
      </c>
      <c r="CE566">
        <v>-99</v>
      </c>
      <c r="CF566">
        <v>-99</v>
      </c>
      <c r="CG566">
        <v>-88</v>
      </c>
      <c r="CH566">
        <v>6</v>
      </c>
      <c r="CI566">
        <v>7</v>
      </c>
      <c r="CJ566">
        <v>8</v>
      </c>
      <c r="CK566">
        <v>-88</v>
      </c>
      <c r="CL566">
        <v>-99</v>
      </c>
      <c r="CM566">
        <v>-99</v>
      </c>
      <c r="CN566">
        <v>1</v>
      </c>
      <c r="CO566">
        <v>2</v>
      </c>
      <c r="CP566">
        <v>3</v>
      </c>
      <c r="CQ566" t="s">
        <v>318</v>
      </c>
      <c r="EG566">
        <v>0</v>
      </c>
      <c r="EH566">
        <v>2</v>
      </c>
      <c r="EI566">
        <v>0</v>
      </c>
      <c r="EJ566">
        <v>2</v>
      </c>
      <c r="EK566">
        <v>1</v>
      </c>
      <c r="EL566">
        <v>30</v>
      </c>
      <c r="EM566">
        <v>10</v>
      </c>
      <c r="EN566">
        <v>0</v>
      </c>
      <c r="EO566">
        <v>1</v>
      </c>
      <c r="EP566">
        <v>3</v>
      </c>
      <c r="EQ566">
        <v>3</v>
      </c>
      <c r="ER566">
        <v>1</v>
      </c>
      <c r="ES566">
        <v>1</v>
      </c>
      <c r="ET566">
        <v>30</v>
      </c>
      <c r="EU566">
        <v>8</v>
      </c>
      <c r="EV566">
        <v>0</v>
      </c>
      <c r="EW566">
        <v>1</v>
      </c>
      <c r="EX566">
        <v>3</v>
      </c>
      <c r="EY566">
        <v>3</v>
      </c>
      <c r="EZ566">
        <v>1</v>
      </c>
      <c r="FA566">
        <v>1</v>
      </c>
      <c r="FB566">
        <v>2003</v>
      </c>
      <c r="FC566">
        <v>0</v>
      </c>
      <c r="FD566">
        <v>1</v>
      </c>
      <c r="FE566">
        <v>2</v>
      </c>
      <c r="FF566">
        <v>2</v>
      </c>
      <c r="FG566">
        <v>2</v>
      </c>
      <c r="FH566">
        <v>2</v>
      </c>
      <c r="FI566">
        <v>2</v>
      </c>
      <c r="FJ566">
        <v>2</v>
      </c>
      <c r="FL566">
        <v>2</v>
      </c>
      <c r="FM566">
        <v>1</v>
      </c>
      <c r="FN566">
        <v>25</v>
      </c>
      <c r="FO566">
        <v>2</v>
      </c>
      <c r="FR566">
        <v>2</v>
      </c>
      <c r="FT566">
        <v>2</v>
      </c>
      <c r="FV566">
        <v>1</v>
      </c>
      <c r="FW566">
        <v>2</v>
      </c>
      <c r="FX566">
        <v>1</v>
      </c>
      <c r="FY566">
        <v>1</v>
      </c>
      <c r="GA566">
        <v>2</v>
      </c>
      <c r="GQ566">
        <v>2</v>
      </c>
      <c r="GS566">
        <v>2</v>
      </c>
      <c r="GT566">
        <v>1</v>
      </c>
      <c r="GU566">
        <v>1</v>
      </c>
      <c r="GV566">
        <v>2</v>
      </c>
      <c r="GW566">
        <v>2</v>
      </c>
      <c r="GX566">
        <v>2</v>
      </c>
      <c r="GY566">
        <v>2</v>
      </c>
      <c r="GZ566">
        <v>1</v>
      </c>
      <c r="HA566">
        <v>1</v>
      </c>
      <c r="HB566">
        <v>1</v>
      </c>
      <c r="HC566">
        <v>10</v>
      </c>
      <c r="HD566">
        <v>20</v>
      </c>
      <c r="HE566">
        <v>1</v>
      </c>
      <c r="HF566">
        <v>2002</v>
      </c>
      <c r="HG566">
        <v>2</v>
      </c>
      <c r="HH566">
        <v>1</v>
      </c>
      <c r="HI566">
        <v>1</v>
      </c>
      <c r="HJ566">
        <v>1</v>
      </c>
      <c r="HK566">
        <v>1</v>
      </c>
      <c r="HL566">
        <v>3</v>
      </c>
      <c r="HM566">
        <v>2</v>
      </c>
      <c r="HN566">
        <v>2</v>
      </c>
      <c r="HT566">
        <v>1</v>
      </c>
      <c r="HU566">
        <v>1</v>
      </c>
      <c r="HV566">
        <v>2</v>
      </c>
      <c r="HW566">
        <v>1</v>
      </c>
      <c r="HX566">
        <v>2</v>
      </c>
      <c r="HY566">
        <v>2</v>
      </c>
      <c r="IA566">
        <v>2</v>
      </c>
    </row>
    <row r="567" spans="1:235" x14ac:dyDescent="0.25">
      <c r="A567">
        <v>1080</v>
      </c>
      <c r="B567">
        <v>2</v>
      </c>
      <c r="C567" t="s">
        <v>312</v>
      </c>
      <c r="D567">
        <v>40</v>
      </c>
      <c r="E567">
        <v>1</v>
      </c>
      <c r="F567">
        <v>2</v>
      </c>
      <c r="G567">
        <v>25</v>
      </c>
      <c r="H567">
        <v>30</v>
      </c>
      <c r="I567">
        <v>32</v>
      </c>
      <c r="J567">
        <v>32</v>
      </c>
      <c r="K567">
        <v>32</v>
      </c>
      <c r="L567">
        <v>32</v>
      </c>
      <c r="M567">
        <v>32</v>
      </c>
      <c r="N567">
        <v>-88</v>
      </c>
      <c r="O567">
        <v>-88</v>
      </c>
      <c r="P567">
        <v>-88</v>
      </c>
      <c r="Q567">
        <v>-88</v>
      </c>
      <c r="R567">
        <v>-88</v>
      </c>
      <c r="S567">
        <v>-88</v>
      </c>
      <c r="T567">
        <v>14</v>
      </c>
      <c r="U567">
        <v>15</v>
      </c>
      <c r="V567">
        <v>17</v>
      </c>
      <c r="W567">
        <v>18</v>
      </c>
      <c r="X567">
        <v>20</v>
      </c>
      <c r="Y567">
        <v>25</v>
      </c>
      <c r="Z567">
        <v>30</v>
      </c>
      <c r="AA567">
        <v>32</v>
      </c>
      <c r="AB567">
        <v>32</v>
      </c>
      <c r="AC567">
        <v>32</v>
      </c>
      <c r="AD567">
        <v>32</v>
      </c>
      <c r="AE567">
        <v>32</v>
      </c>
      <c r="AF567">
        <v>-88</v>
      </c>
      <c r="AG567">
        <v>-88</v>
      </c>
      <c r="AH567">
        <v>-88</v>
      </c>
      <c r="AI567">
        <v>-88</v>
      </c>
      <c r="AJ567">
        <v>-88</v>
      </c>
      <c r="AK567">
        <v>-88</v>
      </c>
      <c r="AL567">
        <v>14</v>
      </c>
      <c r="AM567">
        <v>15</v>
      </c>
      <c r="AN567">
        <v>17</v>
      </c>
      <c r="AO567">
        <v>18</v>
      </c>
      <c r="AP567">
        <v>20</v>
      </c>
      <c r="AQ567">
        <v>25</v>
      </c>
      <c r="AR567">
        <v>30</v>
      </c>
      <c r="AS567">
        <v>32</v>
      </c>
      <c r="AT567">
        <v>32</v>
      </c>
      <c r="AU567">
        <v>32</v>
      </c>
      <c r="AV567">
        <v>32</v>
      </c>
      <c r="AW567">
        <v>32</v>
      </c>
      <c r="AX567">
        <v>-88</v>
      </c>
      <c r="AY567">
        <v>-88</v>
      </c>
      <c r="AZ567">
        <v>-88</v>
      </c>
      <c r="BA567">
        <v>-88</v>
      </c>
      <c r="BB567">
        <v>-88</v>
      </c>
      <c r="BC567">
        <v>-88</v>
      </c>
      <c r="BD567">
        <v>14</v>
      </c>
      <c r="BE567">
        <v>15</v>
      </c>
      <c r="BF567">
        <v>17</v>
      </c>
      <c r="BG567">
        <v>18</v>
      </c>
      <c r="BH567">
        <v>20</v>
      </c>
      <c r="BI567">
        <v>2</v>
      </c>
      <c r="BJ567" t="s">
        <v>312</v>
      </c>
      <c r="BK567">
        <v>40</v>
      </c>
      <c r="BL567">
        <v>2</v>
      </c>
      <c r="BM567">
        <v>-99</v>
      </c>
      <c r="BN567">
        <v>-99</v>
      </c>
      <c r="BO567">
        <v>-88</v>
      </c>
      <c r="BP567">
        <v>4</v>
      </c>
      <c r="BQ567">
        <v>5</v>
      </c>
      <c r="BR567">
        <v>6</v>
      </c>
      <c r="BS567">
        <v>7</v>
      </c>
      <c r="BT567">
        <v>-99</v>
      </c>
      <c r="BU567">
        <v>-99</v>
      </c>
      <c r="BV567">
        <v>-99</v>
      </c>
      <c r="BW567">
        <v>-99</v>
      </c>
      <c r="BX567">
        <v>-88</v>
      </c>
      <c r="BY567">
        <v>4</v>
      </c>
      <c r="BZ567">
        <v>5</v>
      </c>
      <c r="CA567">
        <v>6</v>
      </c>
      <c r="CB567">
        <v>7</v>
      </c>
      <c r="CC567">
        <v>-99</v>
      </c>
      <c r="CD567">
        <v>-99</v>
      </c>
      <c r="CE567">
        <v>-99</v>
      </c>
      <c r="CF567">
        <v>-99</v>
      </c>
      <c r="CG567">
        <v>-88</v>
      </c>
      <c r="CH567">
        <v>4</v>
      </c>
      <c r="CI567">
        <v>5</v>
      </c>
      <c r="CJ567">
        <v>6</v>
      </c>
      <c r="CK567">
        <v>7</v>
      </c>
      <c r="CL567">
        <v>-99</v>
      </c>
      <c r="CM567">
        <v>-99</v>
      </c>
      <c r="CN567">
        <v>2</v>
      </c>
      <c r="CO567">
        <v>2</v>
      </c>
      <c r="CP567">
        <v>2</v>
      </c>
      <c r="EG567">
        <v>0</v>
      </c>
      <c r="EH567">
        <v>2</v>
      </c>
      <c r="EI567">
        <v>0</v>
      </c>
      <c r="EJ567">
        <v>2</v>
      </c>
      <c r="EK567">
        <v>1</v>
      </c>
      <c r="EL567">
        <v>40</v>
      </c>
      <c r="EM567">
        <v>10</v>
      </c>
      <c r="EN567">
        <v>0</v>
      </c>
      <c r="EO567">
        <v>2</v>
      </c>
      <c r="EP567">
        <v>2</v>
      </c>
      <c r="EQ567">
        <v>2</v>
      </c>
      <c r="ER567">
        <v>1</v>
      </c>
      <c r="ES567">
        <v>1</v>
      </c>
      <c r="ET567">
        <v>40</v>
      </c>
      <c r="EU567">
        <v>10</v>
      </c>
      <c r="EV567">
        <v>0</v>
      </c>
      <c r="EW567">
        <v>2</v>
      </c>
      <c r="EX567">
        <v>2</v>
      </c>
      <c r="EY567">
        <v>2</v>
      </c>
      <c r="EZ567">
        <v>1</v>
      </c>
      <c r="FA567">
        <v>1</v>
      </c>
      <c r="FB567">
        <v>1975</v>
      </c>
      <c r="FC567">
        <v>20</v>
      </c>
      <c r="FD567">
        <v>1</v>
      </c>
      <c r="FE567">
        <v>2</v>
      </c>
      <c r="FF567">
        <v>2</v>
      </c>
      <c r="FG567">
        <v>2</v>
      </c>
      <c r="FH567">
        <v>2</v>
      </c>
      <c r="FI567">
        <v>2</v>
      </c>
      <c r="FJ567">
        <v>2</v>
      </c>
      <c r="FL567">
        <v>2</v>
      </c>
      <c r="FM567">
        <v>1</v>
      </c>
      <c r="FN567">
        <v>25</v>
      </c>
      <c r="FO567">
        <v>2</v>
      </c>
      <c r="FR567">
        <v>2</v>
      </c>
      <c r="FT567">
        <v>2</v>
      </c>
      <c r="FV567">
        <v>2</v>
      </c>
      <c r="GA567">
        <v>2</v>
      </c>
      <c r="GQ567">
        <v>1</v>
      </c>
      <c r="GS567">
        <v>2</v>
      </c>
      <c r="GT567">
        <v>2</v>
      </c>
      <c r="HE567">
        <v>1</v>
      </c>
      <c r="HF567">
        <v>2003</v>
      </c>
      <c r="HG567">
        <v>2</v>
      </c>
      <c r="HH567">
        <v>2</v>
      </c>
      <c r="HI567">
        <v>2</v>
      </c>
      <c r="HJ567">
        <v>2</v>
      </c>
      <c r="HK567">
        <v>2</v>
      </c>
      <c r="HN567">
        <v>2</v>
      </c>
      <c r="HT567">
        <v>1</v>
      </c>
      <c r="HU567">
        <v>1</v>
      </c>
      <c r="HV567">
        <v>1</v>
      </c>
      <c r="HW567">
        <v>1</v>
      </c>
      <c r="HX567">
        <v>2</v>
      </c>
      <c r="HY567">
        <v>2</v>
      </c>
      <c r="IA567">
        <v>2</v>
      </c>
    </row>
    <row r="568" spans="1:235" x14ac:dyDescent="0.25">
      <c r="A568">
        <v>1416</v>
      </c>
      <c r="B568">
        <v>2</v>
      </c>
      <c r="C568" t="s">
        <v>317</v>
      </c>
      <c r="D568">
        <v>30</v>
      </c>
      <c r="E568">
        <v>1</v>
      </c>
      <c r="F568">
        <v>2</v>
      </c>
      <c r="G568">
        <v>-88</v>
      </c>
      <c r="H568">
        <v>-88</v>
      </c>
      <c r="I568">
        <v>12</v>
      </c>
      <c r="J568">
        <v>12</v>
      </c>
      <c r="K568">
        <v>13</v>
      </c>
      <c r="L568">
        <v>-88</v>
      </c>
      <c r="M568">
        <v>-88</v>
      </c>
      <c r="N568">
        <v>-88</v>
      </c>
      <c r="O568">
        <v>-88</v>
      </c>
      <c r="P568">
        <v>-88</v>
      </c>
      <c r="Q568">
        <v>-88</v>
      </c>
      <c r="R568">
        <v>-88</v>
      </c>
      <c r="S568">
        <v>-88</v>
      </c>
      <c r="T568">
        <v>-88</v>
      </c>
      <c r="U568">
        <v>-88</v>
      </c>
      <c r="V568">
        <v>17</v>
      </c>
      <c r="W568">
        <v>20</v>
      </c>
      <c r="X568">
        <v>20</v>
      </c>
      <c r="Y568">
        <v>-88</v>
      </c>
      <c r="Z568">
        <v>-88</v>
      </c>
      <c r="AA568">
        <v>12</v>
      </c>
      <c r="AB568">
        <v>12</v>
      </c>
      <c r="AC568">
        <v>13</v>
      </c>
      <c r="AD568">
        <v>-88</v>
      </c>
      <c r="AE568">
        <v>-88</v>
      </c>
      <c r="AF568">
        <v>-88</v>
      </c>
      <c r="AG568">
        <v>-88</v>
      </c>
      <c r="AH568">
        <v>-88</v>
      </c>
      <c r="AI568">
        <v>-88</v>
      </c>
      <c r="AJ568">
        <v>-88</v>
      </c>
      <c r="AK568">
        <v>-88</v>
      </c>
      <c r="AL568">
        <v>-88</v>
      </c>
      <c r="AM568">
        <v>-88</v>
      </c>
      <c r="AN568">
        <v>17</v>
      </c>
      <c r="AO568">
        <v>20</v>
      </c>
      <c r="AP568">
        <v>20</v>
      </c>
      <c r="AQ568">
        <v>-88</v>
      </c>
      <c r="AR568">
        <v>-88</v>
      </c>
      <c r="AS568">
        <v>12</v>
      </c>
      <c r="AT568">
        <v>12</v>
      </c>
      <c r="AU568">
        <v>13</v>
      </c>
      <c r="AV568">
        <v>-88</v>
      </c>
      <c r="AW568">
        <v>-88</v>
      </c>
      <c r="AX568">
        <v>-88</v>
      </c>
      <c r="AY568">
        <v>-88</v>
      </c>
      <c r="AZ568">
        <v>-88</v>
      </c>
      <c r="BA568">
        <v>-88</v>
      </c>
      <c r="BB568">
        <v>-88</v>
      </c>
      <c r="BC568">
        <v>-88</v>
      </c>
      <c r="BD568">
        <v>-88</v>
      </c>
      <c r="BE568">
        <v>-88</v>
      </c>
      <c r="BF568">
        <v>17</v>
      </c>
      <c r="BG568">
        <v>20</v>
      </c>
      <c r="BH568">
        <v>20</v>
      </c>
      <c r="CN568">
        <v>1</v>
      </c>
      <c r="CO568">
        <v>1</v>
      </c>
      <c r="CR568">
        <v>4</v>
      </c>
      <c r="CT568">
        <v>2</v>
      </c>
      <c r="CU568">
        <v>1</v>
      </c>
      <c r="CV568">
        <v>2</v>
      </c>
      <c r="CW568">
        <v>2</v>
      </c>
      <c r="CX568">
        <v>2</v>
      </c>
      <c r="CY568">
        <v>2</v>
      </c>
      <c r="CZ568">
        <v>1</v>
      </c>
      <c r="DA568">
        <v>1</v>
      </c>
      <c r="DB568">
        <v>2</v>
      </c>
      <c r="DC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J568">
        <v>2</v>
      </c>
      <c r="DK568">
        <v>2</v>
      </c>
      <c r="DL568">
        <v>2</v>
      </c>
      <c r="DN568">
        <v>2</v>
      </c>
      <c r="DO568">
        <v>1</v>
      </c>
      <c r="DP568">
        <v>1</v>
      </c>
      <c r="DQ568">
        <v>4</v>
      </c>
      <c r="DT568">
        <v>1</v>
      </c>
      <c r="DV568">
        <v>-88</v>
      </c>
      <c r="DW568">
        <v>4</v>
      </c>
      <c r="DX568">
        <v>30</v>
      </c>
      <c r="DY568">
        <v>2</v>
      </c>
      <c r="EA568">
        <v>-99</v>
      </c>
      <c r="EB568">
        <v>-99</v>
      </c>
      <c r="EC568">
        <v>-99</v>
      </c>
      <c r="ED568">
        <v>-99</v>
      </c>
      <c r="EE568">
        <v>2</v>
      </c>
      <c r="EG568">
        <v>0</v>
      </c>
      <c r="EH568">
        <v>2</v>
      </c>
      <c r="EI568">
        <v>0</v>
      </c>
      <c r="EJ568">
        <v>2</v>
      </c>
      <c r="EK568">
        <v>1</v>
      </c>
      <c r="EL568">
        <v>20</v>
      </c>
      <c r="EM568">
        <v>16</v>
      </c>
      <c r="EN568">
        <v>-99</v>
      </c>
      <c r="EO568">
        <v>1</v>
      </c>
      <c r="EP568">
        <v>3</v>
      </c>
      <c r="EQ568">
        <v>3</v>
      </c>
      <c r="ER568">
        <v>1</v>
      </c>
      <c r="ES568">
        <v>1</v>
      </c>
      <c r="ET568">
        <v>20</v>
      </c>
      <c r="EU568">
        <v>2</v>
      </c>
      <c r="EV568">
        <v>1</v>
      </c>
      <c r="EW568">
        <v>2</v>
      </c>
      <c r="EX568">
        <v>3</v>
      </c>
      <c r="EY568">
        <v>3</v>
      </c>
      <c r="EZ568">
        <v>3</v>
      </c>
      <c r="FA568">
        <v>1</v>
      </c>
      <c r="FB568">
        <v>1996</v>
      </c>
      <c r="FC568">
        <v>12</v>
      </c>
      <c r="FD568">
        <v>1</v>
      </c>
      <c r="FE568">
        <v>2</v>
      </c>
      <c r="FF568">
        <v>2</v>
      </c>
      <c r="FG568">
        <v>2</v>
      </c>
      <c r="FH568">
        <v>2</v>
      </c>
      <c r="FI568">
        <v>2</v>
      </c>
      <c r="FJ568">
        <v>2</v>
      </c>
      <c r="FL568">
        <v>2</v>
      </c>
      <c r="FM568">
        <v>1</v>
      </c>
      <c r="FN568">
        <v>20</v>
      </c>
      <c r="FO568">
        <v>2</v>
      </c>
      <c r="FR568">
        <v>2</v>
      </c>
      <c r="FT568">
        <v>2</v>
      </c>
      <c r="FV568">
        <v>2</v>
      </c>
      <c r="GA568">
        <v>2</v>
      </c>
      <c r="GQ568">
        <v>1</v>
      </c>
      <c r="GS568">
        <v>2</v>
      </c>
      <c r="GT568">
        <v>2</v>
      </c>
      <c r="HE568">
        <v>2</v>
      </c>
      <c r="HN568">
        <v>2</v>
      </c>
      <c r="HT568">
        <v>2</v>
      </c>
      <c r="IA568">
        <v>2</v>
      </c>
    </row>
    <row r="569" spans="1:235" x14ac:dyDescent="0.25">
      <c r="A569">
        <v>1592</v>
      </c>
      <c r="B569">
        <v>2</v>
      </c>
      <c r="C569" t="s">
        <v>316</v>
      </c>
      <c r="D569">
        <v>30</v>
      </c>
      <c r="E569">
        <v>1</v>
      </c>
      <c r="F569">
        <v>2</v>
      </c>
      <c r="G569">
        <v>-88</v>
      </c>
      <c r="H569">
        <v>-88</v>
      </c>
      <c r="I569">
        <v>12</v>
      </c>
      <c r="J569">
        <v>16</v>
      </c>
      <c r="K569">
        <v>17</v>
      </c>
      <c r="L569">
        <v>16</v>
      </c>
      <c r="M569">
        <v>19</v>
      </c>
      <c r="N569">
        <v>19.5</v>
      </c>
      <c r="O569">
        <v>20</v>
      </c>
      <c r="P569">
        <v>20</v>
      </c>
      <c r="Q569">
        <v>20</v>
      </c>
      <c r="R569">
        <v>20</v>
      </c>
      <c r="S569">
        <v>-88</v>
      </c>
      <c r="T569">
        <v>-88</v>
      </c>
      <c r="U569">
        <v>-88</v>
      </c>
      <c r="V569">
        <v>12</v>
      </c>
      <c r="W569">
        <v>22</v>
      </c>
      <c r="X569">
        <v>22</v>
      </c>
      <c r="Y569">
        <v>-88</v>
      </c>
      <c r="Z569">
        <v>-88</v>
      </c>
      <c r="AA569">
        <v>12</v>
      </c>
      <c r="AB569">
        <v>16</v>
      </c>
      <c r="AC569">
        <v>17</v>
      </c>
      <c r="AD569">
        <v>16</v>
      </c>
      <c r="AE569">
        <v>19</v>
      </c>
      <c r="AF569">
        <v>19.5</v>
      </c>
      <c r="AG569">
        <v>20</v>
      </c>
      <c r="AH569">
        <v>20</v>
      </c>
      <c r="AI569">
        <v>20</v>
      </c>
      <c r="AJ569">
        <v>20</v>
      </c>
      <c r="AK569">
        <v>-88</v>
      </c>
      <c r="AL569">
        <v>-88</v>
      </c>
      <c r="AM569">
        <v>-88</v>
      </c>
      <c r="AN569">
        <v>12</v>
      </c>
      <c r="AO569">
        <v>22</v>
      </c>
      <c r="AP569">
        <v>0</v>
      </c>
      <c r="AQ569">
        <v>-88</v>
      </c>
      <c r="AR569">
        <v>-88</v>
      </c>
      <c r="AS569">
        <v>12</v>
      </c>
      <c r="AT569">
        <v>16</v>
      </c>
      <c r="AU569">
        <v>17</v>
      </c>
      <c r="AV569">
        <v>16</v>
      </c>
      <c r="AW569">
        <v>19</v>
      </c>
      <c r="AX569">
        <v>19.5</v>
      </c>
      <c r="AY569">
        <v>20</v>
      </c>
      <c r="AZ569">
        <v>20</v>
      </c>
      <c r="BA569">
        <v>20</v>
      </c>
      <c r="BB569">
        <v>20</v>
      </c>
      <c r="BC569">
        <v>-88</v>
      </c>
      <c r="BD569">
        <v>-88</v>
      </c>
      <c r="BE569">
        <v>-88</v>
      </c>
      <c r="BF569">
        <v>12</v>
      </c>
      <c r="BG569">
        <v>22</v>
      </c>
      <c r="BH569">
        <v>22</v>
      </c>
      <c r="CN569">
        <v>1</v>
      </c>
      <c r="CO569">
        <v>1</v>
      </c>
      <c r="CR569">
        <v>4</v>
      </c>
      <c r="CT569">
        <v>2</v>
      </c>
      <c r="CU569">
        <v>1</v>
      </c>
      <c r="CV569">
        <v>2</v>
      </c>
      <c r="CW569">
        <v>2</v>
      </c>
      <c r="CX569">
        <v>1</v>
      </c>
      <c r="CY569">
        <v>2</v>
      </c>
      <c r="CZ569">
        <v>2</v>
      </c>
      <c r="DA569">
        <v>2</v>
      </c>
      <c r="DB569">
        <v>2</v>
      </c>
      <c r="DC569">
        <v>2</v>
      </c>
      <c r="DE569">
        <v>2</v>
      </c>
      <c r="DF569">
        <v>2</v>
      </c>
      <c r="DG569">
        <v>2</v>
      </c>
      <c r="DH569">
        <v>2</v>
      </c>
      <c r="DI569">
        <v>1</v>
      </c>
      <c r="DJ569">
        <v>2</v>
      </c>
      <c r="DK569">
        <v>2</v>
      </c>
      <c r="DL569">
        <v>2</v>
      </c>
      <c r="DN569">
        <v>2</v>
      </c>
      <c r="DO569">
        <v>2</v>
      </c>
      <c r="DP569">
        <v>1</v>
      </c>
      <c r="DT569">
        <v>4</v>
      </c>
      <c r="DW569">
        <v>4</v>
      </c>
      <c r="DX569">
        <v>-97</v>
      </c>
      <c r="DY569">
        <v>2</v>
      </c>
      <c r="EA569">
        <v>-99</v>
      </c>
      <c r="EB569">
        <v>-99</v>
      </c>
      <c r="EC569">
        <v>-99</v>
      </c>
      <c r="ED569">
        <v>-99</v>
      </c>
      <c r="EE569">
        <v>2</v>
      </c>
      <c r="EG569">
        <v>0</v>
      </c>
      <c r="EH569">
        <v>2</v>
      </c>
      <c r="EI569">
        <v>0</v>
      </c>
      <c r="EJ569">
        <v>2</v>
      </c>
      <c r="EK569">
        <v>1</v>
      </c>
      <c r="EL569">
        <v>30</v>
      </c>
      <c r="EM569">
        <v>20</v>
      </c>
      <c r="EN569">
        <v>0</v>
      </c>
      <c r="EO569">
        <v>1</v>
      </c>
      <c r="EP569">
        <v>3</v>
      </c>
      <c r="EQ569">
        <v>3</v>
      </c>
      <c r="ER569">
        <v>1</v>
      </c>
      <c r="ES569">
        <v>1</v>
      </c>
      <c r="ET569">
        <v>30</v>
      </c>
      <c r="EU569">
        <v>20</v>
      </c>
      <c r="EV569">
        <v>1</v>
      </c>
      <c r="EW569">
        <v>2</v>
      </c>
      <c r="EX569">
        <v>3</v>
      </c>
      <c r="EY569">
        <v>3</v>
      </c>
      <c r="EZ569">
        <v>4</v>
      </c>
      <c r="FA569">
        <v>1</v>
      </c>
      <c r="FB569">
        <v>1987</v>
      </c>
      <c r="FC569">
        <v>0</v>
      </c>
      <c r="FD569">
        <v>1</v>
      </c>
      <c r="FE569">
        <v>2</v>
      </c>
      <c r="FF569">
        <v>2</v>
      </c>
      <c r="FG569">
        <v>2</v>
      </c>
      <c r="FH569">
        <v>2</v>
      </c>
      <c r="FI569">
        <v>2</v>
      </c>
      <c r="FJ569">
        <v>2</v>
      </c>
      <c r="FL569">
        <v>2</v>
      </c>
      <c r="FM569">
        <v>1</v>
      </c>
      <c r="FN569">
        <v>20</v>
      </c>
      <c r="FO569">
        <v>2</v>
      </c>
      <c r="FR569">
        <v>2</v>
      </c>
      <c r="FT569">
        <v>2</v>
      </c>
      <c r="FV569">
        <v>1</v>
      </c>
      <c r="FW569">
        <v>2</v>
      </c>
      <c r="FX569">
        <v>2</v>
      </c>
      <c r="FY569">
        <v>1</v>
      </c>
      <c r="GA569">
        <v>2</v>
      </c>
      <c r="GQ569">
        <v>2</v>
      </c>
      <c r="GS569">
        <v>2</v>
      </c>
      <c r="GT569">
        <v>2</v>
      </c>
      <c r="HE569">
        <v>1</v>
      </c>
      <c r="HF569">
        <v>1997</v>
      </c>
      <c r="HG569">
        <v>1</v>
      </c>
      <c r="HH569">
        <v>1</v>
      </c>
      <c r="HI569">
        <v>1</v>
      </c>
      <c r="HJ569">
        <v>1</v>
      </c>
      <c r="HK569">
        <v>2</v>
      </c>
      <c r="HN569">
        <v>2</v>
      </c>
      <c r="HT569">
        <v>2</v>
      </c>
      <c r="IA569">
        <v>2</v>
      </c>
    </row>
    <row r="570" spans="1:235" x14ac:dyDescent="0.25">
      <c r="A570">
        <v>1593</v>
      </c>
      <c r="B570">
        <v>2</v>
      </c>
      <c r="C570" t="s">
        <v>313</v>
      </c>
      <c r="D570">
        <v>40</v>
      </c>
      <c r="E570">
        <v>1</v>
      </c>
      <c r="F570">
        <v>2</v>
      </c>
      <c r="G570">
        <v>-88</v>
      </c>
      <c r="H570">
        <v>-88</v>
      </c>
      <c r="I570">
        <v>14</v>
      </c>
      <c r="J570">
        <v>16</v>
      </c>
      <c r="K570">
        <v>18</v>
      </c>
      <c r="L570">
        <v>20</v>
      </c>
      <c r="M570">
        <v>18</v>
      </c>
      <c r="N570">
        <v>-88</v>
      </c>
      <c r="O570">
        <v>-88</v>
      </c>
      <c r="P570">
        <v>-88</v>
      </c>
      <c r="Q570">
        <v>-88</v>
      </c>
      <c r="R570">
        <v>-88</v>
      </c>
      <c r="S570">
        <v>-88</v>
      </c>
      <c r="T570">
        <v>-88</v>
      </c>
      <c r="U570">
        <v>-88</v>
      </c>
      <c r="V570">
        <v>14</v>
      </c>
      <c r="W570">
        <v>20</v>
      </c>
      <c r="X570">
        <v>20</v>
      </c>
      <c r="Y570">
        <v>-88</v>
      </c>
      <c r="Z570">
        <v>-88</v>
      </c>
      <c r="AA570">
        <v>14</v>
      </c>
      <c r="AB570">
        <v>16</v>
      </c>
      <c r="AC570">
        <v>18</v>
      </c>
      <c r="AD570">
        <v>20</v>
      </c>
      <c r="AE570">
        <v>18</v>
      </c>
      <c r="AF570">
        <v>-88</v>
      </c>
      <c r="AG570">
        <v>-88</v>
      </c>
      <c r="AH570">
        <v>-88</v>
      </c>
      <c r="AI570">
        <v>-88</v>
      </c>
      <c r="AJ570">
        <v>-88</v>
      </c>
      <c r="AK570">
        <v>-88</v>
      </c>
      <c r="AL570">
        <v>-88</v>
      </c>
      <c r="AM570">
        <v>-88</v>
      </c>
      <c r="AN570">
        <v>14</v>
      </c>
      <c r="AO570">
        <v>20</v>
      </c>
      <c r="AP570">
        <v>20</v>
      </c>
      <c r="AQ570">
        <v>-88</v>
      </c>
      <c r="AR570">
        <v>-88</v>
      </c>
      <c r="AS570">
        <v>14</v>
      </c>
      <c r="AT570">
        <v>16</v>
      </c>
      <c r="AU570">
        <v>18</v>
      </c>
      <c r="AV570">
        <v>20</v>
      </c>
      <c r="AW570">
        <v>18</v>
      </c>
      <c r="AX570">
        <v>-88</v>
      </c>
      <c r="AY570">
        <v>-88</v>
      </c>
      <c r="AZ570">
        <v>-88</v>
      </c>
      <c r="BA570">
        <v>-88</v>
      </c>
      <c r="BB570">
        <v>-88</v>
      </c>
      <c r="BC570">
        <v>-88</v>
      </c>
      <c r="BD570">
        <v>-88</v>
      </c>
      <c r="BE570">
        <v>-88</v>
      </c>
      <c r="BF570">
        <v>14</v>
      </c>
      <c r="BG570">
        <v>20</v>
      </c>
      <c r="BH570">
        <v>20</v>
      </c>
      <c r="BI570">
        <v>2</v>
      </c>
      <c r="BJ570" t="s">
        <v>313</v>
      </c>
      <c r="BK570">
        <v>40</v>
      </c>
      <c r="BL570">
        <v>2</v>
      </c>
      <c r="BM570">
        <v>-99</v>
      </c>
      <c r="BN570">
        <v>-99</v>
      </c>
      <c r="BO570">
        <v>-88</v>
      </c>
      <c r="BP570">
        <v>-88</v>
      </c>
      <c r="BQ570">
        <v>8</v>
      </c>
      <c r="BR570">
        <v>6</v>
      </c>
      <c r="BS570">
        <v>-88</v>
      </c>
      <c r="BT570">
        <v>-99</v>
      </c>
      <c r="BU570">
        <v>-99</v>
      </c>
      <c r="BV570">
        <v>-99</v>
      </c>
      <c r="BW570">
        <v>-99</v>
      </c>
      <c r="BX570">
        <v>-88</v>
      </c>
      <c r="BY570">
        <v>-88</v>
      </c>
      <c r="BZ570">
        <v>8</v>
      </c>
      <c r="CA570">
        <v>6</v>
      </c>
      <c r="CB570">
        <v>-88</v>
      </c>
      <c r="CC570">
        <v>-99</v>
      </c>
      <c r="CD570">
        <v>-99</v>
      </c>
      <c r="CE570">
        <v>-99</v>
      </c>
      <c r="CF570">
        <v>-99</v>
      </c>
      <c r="CG570">
        <v>-88</v>
      </c>
      <c r="CH570">
        <v>-88</v>
      </c>
      <c r="CI570">
        <v>8</v>
      </c>
      <c r="CJ570">
        <v>6</v>
      </c>
      <c r="CK570">
        <v>-88</v>
      </c>
      <c r="CL570">
        <v>-99</v>
      </c>
      <c r="CM570">
        <v>-99</v>
      </c>
      <c r="CN570">
        <v>2</v>
      </c>
      <c r="CO570">
        <v>2</v>
      </c>
      <c r="CP570">
        <v>1</v>
      </c>
      <c r="EG570">
        <v>0</v>
      </c>
      <c r="EH570">
        <v>2</v>
      </c>
      <c r="EI570">
        <v>0</v>
      </c>
      <c r="EJ570">
        <v>2</v>
      </c>
      <c r="EK570">
        <v>1</v>
      </c>
      <c r="EL570">
        <v>40</v>
      </c>
      <c r="EM570">
        <v>15</v>
      </c>
      <c r="EN570">
        <v>0</v>
      </c>
      <c r="EO570">
        <v>2</v>
      </c>
      <c r="EP570">
        <v>3</v>
      </c>
      <c r="EQ570">
        <v>3</v>
      </c>
      <c r="ER570">
        <v>2</v>
      </c>
      <c r="ES570">
        <v>1</v>
      </c>
      <c r="ET570">
        <v>40</v>
      </c>
      <c r="EU570">
        <v>15</v>
      </c>
      <c r="EV570">
        <v>0</v>
      </c>
      <c r="EW570">
        <v>2</v>
      </c>
      <c r="EX570">
        <v>3</v>
      </c>
      <c r="EY570">
        <v>3</v>
      </c>
      <c r="EZ570">
        <v>2</v>
      </c>
      <c r="FA570">
        <v>1</v>
      </c>
      <c r="FB570">
        <v>2003</v>
      </c>
      <c r="FC570">
        <v>33</v>
      </c>
      <c r="FD570">
        <v>1</v>
      </c>
      <c r="FE570">
        <v>2</v>
      </c>
      <c r="FF570">
        <v>2</v>
      </c>
      <c r="FG570">
        <v>2</v>
      </c>
      <c r="FH570">
        <v>2</v>
      </c>
      <c r="FI570">
        <v>2</v>
      </c>
      <c r="FJ570">
        <v>2</v>
      </c>
      <c r="FL570">
        <v>2</v>
      </c>
      <c r="FM570">
        <v>1</v>
      </c>
      <c r="FN570">
        <v>20</v>
      </c>
      <c r="FO570">
        <v>2</v>
      </c>
      <c r="FR570">
        <v>2</v>
      </c>
      <c r="FT570">
        <v>2</v>
      </c>
      <c r="FV570">
        <v>1</v>
      </c>
      <c r="FW570">
        <v>2</v>
      </c>
      <c r="FX570">
        <v>2</v>
      </c>
      <c r="FY570">
        <v>1</v>
      </c>
      <c r="GA570">
        <v>2</v>
      </c>
      <c r="GQ570">
        <v>1</v>
      </c>
      <c r="GS570">
        <v>2</v>
      </c>
      <c r="GT570">
        <v>1</v>
      </c>
      <c r="GU570">
        <v>1</v>
      </c>
      <c r="GV570">
        <v>2</v>
      </c>
      <c r="GW570">
        <v>1</v>
      </c>
      <c r="GX570">
        <v>2</v>
      </c>
      <c r="GY570">
        <v>2</v>
      </c>
      <c r="GZ570">
        <v>2</v>
      </c>
      <c r="HA570">
        <v>2</v>
      </c>
      <c r="HB570">
        <v>2</v>
      </c>
      <c r="HE570">
        <v>1</v>
      </c>
      <c r="HF570">
        <v>2003</v>
      </c>
      <c r="HG570">
        <v>1</v>
      </c>
      <c r="HH570">
        <v>2</v>
      </c>
      <c r="HI570">
        <v>2</v>
      </c>
      <c r="HJ570">
        <v>2</v>
      </c>
      <c r="HK570">
        <v>2</v>
      </c>
      <c r="HN570">
        <v>2</v>
      </c>
      <c r="HT570">
        <v>2</v>
      </c>
      <c r="IA570">
        <v>2</v>
      </c>
    </row>
    <row r="571" spans="1:235" x14ac:dyDescent="0.25">
      <c r="A571">
        <v>1352</v>
      </c>
      <c r="B571">
        <v>2</v>
      </c>
      <c r="C571" t="s">
        <v>315</v>
      </c>
      <c r="D571">
        <v>60</v>
      </c>
      <c r="E571">
        <v>1</v>
      </c>
      <c r="F571">
        <v>2</v>
      </c>
      <c r="G571">
        <v>-88</v>
      </c>
      <c r="H571">
        <v>-88</v>
      </c>
      <c r="I571">
        <v>15</v>
      </c>
      <c r="J571">
        <v>16</v>
      </c>
      <c r="K571">
        <v>17</v>
      </c>
      <c r="L571">
        <v>18</v>
      </c>
      <c r="M571">
        <v>18</v>
      </c>
      <c r="N571">
        <v>19</v>
      </c>
      <c r="O571">
        <v>19</v>
      </c>
      <c r="P571">
        <v>20</v>
      </c>
      <c r="Q571">
        <v>20</v>
      </c>
      <c r="R571">
        <v>-88</v>
      </c>
      <c r="S571">
        <v>-88</v>
      </c>
      <c r="T571">
        <v>-88</v>
      </c>
      <c r="U571">
        <v>-88</v>
      </c>
      <c r="V571">
        <v>12</v>
      </c>
      <c r="W571">
        <v>19</v>
      </c>
      <c r="X571">
        <v>19</v>
      </c>
      <c r="Y571">
        <v>-88</v>
      </c>
      <c r="Z571">
        <v>-88</v>
      </c>
      <c r="AA571">
        <v>15</v>
      </c>
      <c r="AB571">
        <v>16</v>
      </c>
      <c r="AC571">
        <v>17</v>
      </c>
      <c r="AD571">
        <v>18</v>
      </c>
      <c r="AE571">
        <v>18</v>
      </c>
      <c r="AF571">
        <v>19</v>
      </c>
      <c r="AG571">
        <v>19</v>
      </c>
      <c r="AH571">
        <v>20</v>
      </c>
      <c r="AI571">
        <v>20</v>
      </c>
      <c r="AJ571">
        <v>-88</v>
      </c>
      <c r="AK571">
        <v>-88</v>
      </c>
      <c r="AL571">
        <v>-88</v>
      </c>
      <c r="AM571">
        <v>-88</v>
      </c>
      <c r="AN571">
        <v>12</v>
      </c>
      <c r="AO571">
        <v>19</v>
      </c>
      <c r="AP571">
        <v>19</v>
      </c>
      <c r="AQ571">
        <v>-88</v>
      </c>
      <c r="AR571">
        <v>-88</v>
      </c>
      <c r="AS571">
        <v>15</v>
      </c>
      <c r="AT571">
        <v>16</v>
      </c>
      <c r="AU571">
        <v>17</v>
      </c>
      <c r="AV571">
        <v>18</v>
      </c>
      <c r="AW571">
        <v>18</v>
      </c>
      <c r="AX571">
        <v>19</v>
      </c>
      <c r="AY571">
        <v>19</v>
      </c>
      <c r="AZ571">
        <v>20</v>
      </c>
      <c r="BA571">
        <v>20</v>
      </c>
      <c r="BB571">
        <v>-88</v>
      </c>
      <c r="BC571">
        <v>-88</v>
      </c>
      <c r="BD571">
        <v>-88</v>
      </c>
      <c r="BE571">
        <v>-88</v>
      </c>
      <c r="BF571">
        <v>12</v>
      </c>
      <c r="BG571">
        <v>19</v>
      </c>
      <c r="BH571">
        <v>19</v>
      </c>
      <c r="BI571">
        <v>2</v>
      </c>
      <c r="BJ571" t="s">
        <v>315</v>
      </c>
      <c r="BK571">
        <v>60</v>
      </c>
      <c r="BL571">
        <v>2</v>
      </c>
      <c r="BM571">
        <v>-99</v>
      </c>
      <c r="BN571">
        <v>-99</v>
      </c>
      <c r="BO571">
        <v>-88</v>
      </c>
      <c r="BP571">
        <v>4</v>
      </c>
      <c r="BQ571">
        <v>5</v>
      </c>
      <c r="BR571">
        <v>6</v>
      </c>
      <c r="BS571">
        <v>-88</v>
      </c>
      <c r="BT571">
        <v>-99</v>
      </c>
      <c r="BU571">
        <v>-99</v>
      </c>
      <c r="BV571">
        <v>-99</v>
      </c>
      <c r="BW571">
        <v>-99</v>
      </c>
      <c r="BX571">
        <v>-88</v>
      </c>
      <c r="BY571">
        <v>4</v>
      </c>
      <c r="BZ571">
        <v>5</v>
      </c>
      <c r="CA571">
        <v>6</v>
      </c>
      <c r="CB571">
        <v>-88</v>
      </c>
      <c r="CC571">
        <v>-99</v>
      </c>
      <c r="CD571">
        <v>-99</v>
      </c>
      <c r="CE571">
        <v>-99</v>
      </c>
      <c r="CF571">
        <v>-99</v>
      </c>
      <c r="CG571">
        <v>-88</v>
      </c>
      <c r="CH571">
        <v>4</v>
      </c>
      <c r="CI571">
        <v>5</v>
      </c>
      <c r="CJ571">
        <v>6</v>
      </c>
      <c r="CK571">
        <v>-88</v>
      </c>
      <c r="CL571">
        <v>-99</v>
      </c>
      <c r="CM571">
        <v>-99</v>
      </c>
      <c r="CN571">
        <v>2</v>
      </c>
      <c r="CO571">
        <v>2</v>
      </c>
      <c r="CP571">
        <v>1</v>
      </c>
      <c r="EG571">
        <v>0</v>
      </c>
      <c r="EH571">
        <v>2</v>
      </c>
      <c r="EI571">
        <v>0</v>
      </c>
      <c r="EJ571">
        <v>2</v>
      </c>
      <c r="EK571">
        <v>1</v>
      </c>
      <c r="EL571">
        <v>60</v>
      </c>
      <c r="EM571">
        <v>10</v>
      </c>
      <c r="EN571">
        <v>0</v>
      </c>
      <c r="EO571">
        <v>2</v>
      </c>
      <c r="EP571">
        <v>3</v>
      </c>
      <c r="EQ571">
        <v>3</v>
      </c>
      <c r="ER571">
        <v>2</v>
      </c>
      <c r="ES571">
        <v>1</v>
      </c>
      <c r="ET571">
        <v>60</v>
      </c>
      <c r="EU571">
        <v>20</v>
      </c>
      <c r="EV571">
        <v>0</v>
      </c>
      <c r="EW571">
        <v>2</v>
      </c>
      <c r="EX571">
        <v>3</v>
      </c>
      <c r="EY571">
        <v>3</v>
      </c>
      <c r="EZ571">
        <v>2</v>
      </c>
      <c r="FA571">
        <v>1</v>
      </c>
      <c r="FB571">
        <v>2000</v>
      </c>
      <c r="FC571">
        <v>38</v>
      </c>
      <c r="FD571">
        <v>1</v>
      </c>
      <c r="FE571">
        <v>2</v>
      </c>
      <c r="FF571">
        <v>2</v>
      </c>
      <c r="FG571">
        <v>2</v>
      </c>
      <c r="FH571">
        <v>2</v>
      </c>
      <c r="FI571">
        <v>2</v>
      </c>
      <c r="FJ571">
        <v>2</v>
      </c>
      <c r="FL571">
        <v>2</v>
      </c>
      <c r="FM571">
        <v>1</v>
      </c>
      <c r="FN571">
        <v>22</v>
      </c>
      <c r="FO571">
        <v>2</v>
      </c>
      <c r="FR571">
        <v>2</v>
      </c>
      <c r="FT571">
        <v>2</v>
      </c>
      <c r="FV571">
        <v>1</v>
      </c>
      <c r="FW571">
        <v>2</v>
      </c>
      <c r="FX571">
        <v>2</v>
      </c>
      <c r="FY571">
        <v>1</v>
      </c>
      <c r="GA571">
        <v>2</v>
      </c>
      <c r="GQ571">
        <v>2</v>
      </c>
      <c r="GS571">
        <v>2</v>
      </c>
      <c r="GT571">
        <v>2</v>
      </c>
      <c r="HE571">
        <v>2</v>
      </c>
      <c r="HN571">
        <v>2</v>
      </c>
      <c r="HT571">
        <v>1</v>
      </c>
      <c r="HU571">
        <v>2</v>
      </c>
      <c r="HV571">
        <v>1</v>
      </c>
      <c r="HW571">
        <v>2</v>
      </c>
      <c r="HX571">
        <v>2</v>
      </c>
      <c r="HY571">
        <v>2</v>
      </c>
      <c r="IA571">
        <v>2</v>
      </c>
    </row>
    <row r="572" spans="1:235" x14ac:dyDescent="0.25">
      <c r="A572">
        <v>1386</v>
      </c>
      <c r="B572">
        <v>1</v>
      </c>
      <c r="E572">
        <v>1</v>
      </c>
      <c r="F572">
        <v>2</v>
      </c>
      <c r="G572">
        <v>-88</v>
      </c>
      <c r="H572">
        <v>-88</v>
      </c>
      <c r="I572">
        <v>-88</v>
      </c>
      <c r="J572">
        <v>-88</v>
      </c>
      <c r="K572">
        <v>18</v>
      </c>
      <c r="L572">
        <v>18</v>
      </c>
      <c r="M572">
        <v>18</v>
      </c>
      <c r="N572">
        <v>-88</v>
      </c>
      <c r="O572">
        <v>-88</v>
      </c>
      <c r="P572">
        <v>-88</v>
      </c>
      <c r="Q572">
        <v>-88</v>
      </c>
      <c r="R572">
        <v>-88</v>
      </c>
      <c r="S572">
        <v>-88</v>
      </c>
      <c r="T572">
        <v>-88</v>
      </c>
      <c r="U572">
        <v>-88</v>
      </c>
      <c r="V572">
        <v>-88</v>
      </c>
      <c r="W572">
        <v>-88</v>
      </c>
      <c r="X572">
        <v>-88</v>
      </c>
      <c r="Y572">
        <v>-88</v>
      </c>
      <c r="Z572">
        <v>-88</v>
      </c>
      <c r="AA572">
        <v>-88</v>
      </c>
      <c r="AB572">
        <v>-88</v>
      </c>
      <c r="AC572">
        <v>18</v>
      </c>
      <c r="AD572">
        <v>18</v>
      </c>
      <c r="AE572">
        <v>18</v>
      </c>
      <c r="AF572">
        <v>-88</v>
      </c>
      <c r="AG572">
        <v>-88</v>
      </c>
      <c r="AH572">
        <v>-88</v>
      </c>
      <c r="AI572">
        <v>-88</v>
      </c>
      <c r="AJ572">
        <v>-88</v>
      </c>
      <c r="AK572">
        <v>-88</v>
      </c>
      <c r="AL572">
        <v>-88</v>
      </c>
      <c r="AM572">
        <v>-88</v>
      </c>
      <c r="AN572">
        <v>-88</v>
      </c>
      <c r="AO572">
        <v>-88</v>
      </c>
      <c r="AP572">
        <v>-88</v>
      </c>
      <c r="AQ572">
        <v>-88</v>
      </c>
      <c r="AR572">
        <v>-88</v>
      </c>
      <c r="AS572">
        <v>-88</v>
      </c>
      <c r="AT572">
        <v>-88</v>
      </c>
      <c r="AU572">
        <v>18</v>
      </c>
      <c r="AV572">
        <v>18</v>
      </c>
      <c r="AW572">
        <v>18</v>
      </c>
      <c r="AX572">
        <v>-88</v>
      </c>
      <c r="AY572">
        <v>-88</v>
      </c>
      <c r="AZ572">
        <v>-88</v>
      </c>
      <c r="BA572">
        <v>-88</v>
      </c>
      <c r="BB572">
        <v>-88</v>
      </c>
      <c r="BC572">
        <v>-88</v>
      </c>
      <c r="BD572">
        <v>-88</v>
      </c>
      <c r="BE572">
        <v>-88</v>
      </c>
      <c r="BF572">
        <v>-88</v>
      </c>
      <c r="BG572">
        <v>-88</v>
      </c>
      <c r="BH572">
        <v>-88</v>
      </c>
      <c r="CN572">
        <v>2</v>
      </c>
      <c r="CO572">
        <v>2</v>
      </c>
      <c r="CP572">
        <v>2</v>
      </c>
      <c r="EG572">
        <v>0</v>
      </c>
      <c r="EH572">
        <v>2</v>
      </c>
      <c r="EI572">
        <v>0</v>
      </c>
      <c r="EJ572">
        <v>2</v>
      </c>
      <c r="EK572">
        <v>1</v>
      </c>
      <c r="EL572">
        <v>60</v>
      </c>
      <c r="EM572">
        <v>-88</v>
      </c>
      <c r="EN572">
        <v>-88</v>
      </c>
      <c r="EO572">
        <v>-88</v>
      </c>
      <c r="EP572">
        <v>3</v>
      </c>
      <c r="EQ572">
        <v>3</v>
      </c>
      <c r="ER572">
        <v>2</v>
      </c>
      <c r="ES572">
        <v>1</v>
      </c>
      <c r="ET572">
        <v>10</v>
      </c>
      <c r="EU572">
        <v>-88</v>
      </c>
      <c r="EV572">
        <v>-88</v>
      </c>
      <c r="EW572">
        <v>-88</v>
      </c>
      <c r="EX572">
        <v>3</v>
      </c>
      <c r="EY572">
        <v>3</v>
      </c>
      <c r="EZ572">
        <v>2</v>
      </c>
      <c r="FA572">
        <v>1</v>
      </c>
      <c r="FB572">
        <v>-88</v>
      </c>
      <c r="FC572">
        <v>0</v>
      </c>
      <c r="FD572">
        <v>1</v>
      </c>
      <c r="FE572">
        <v>2</v>
      </c>
      <c r="FF572">
        <v>2</v>
      </c>
      <c r="FG572">
        <v>2</v>
      </c>
      <c r="FH572">
        <v>2</v>
      </c>
      <c r="FI572">
        <v>2</v>
      </c>
      <c r="FJ572">
        <v>2</v>
      </c>
      <c r="FL572">
        <v>2</v>
      </c>
      <c r="FM572">
        <v>1</v>
      </c>
      <c r="FN572">
        <v>20</v>
      </c>
      <c r="FO572">
        <v>2</v>
      </c>
      <c r="FR572">
        <v>2</v>
      </c>
      <c r="FT572">
        <v>2</v>
      </c>
      <c r="FV572">
        <v>1</v>
      </c>
      <c r="FW572">
        <v>2</v>
      </c>
      <c r="FX572">
        <v>2</v>
      </c>
      <c r="FY572">
        <v>1</v>
      </c>
      <c r="GA572">
        <v>2</v>
      </c>
      <c r="GQ572">
        <v>2</v>
      </c>
      <c r="GS572">
        <v>2</v>
      </c>
      <c r="GT572">
        <v>2</v>
      </c>
      <c r="HE572">
        <v>2</v>
      </c>
      <c r="HN572">
        <v>2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2</v>
      </c>
      <c r="IA572">
        <v>2</v>
      </c>
    </row>
    <row r="573" spans="1:235" x14ac:dyDescent="0.25">
      <c r="A573">
        <v>1385</v>
      </c>
      <c r="B573">
        <v>1</v>
      </c>
      <c r="E573">
        <v>1</v>
      </c>
      <c r="F573">
        <v>2</v>
      </c>
      <c r="G573">
        <v>-88</v>
      </c>
      <c r="H573">
        <v>15</v>
      </c>
      <c r="I573">
        <v>16</v>
      </c>
      <c r="J573">
        <v>15</v>
      </c>
      <c r="K573">
        <v>18</v>
      </c>
      <c r="L573">
        <v>-88</v>
      </c>
      <c r="M573">
        <v>-88</v>
      </c>
      <c r="N573">
        <v>-88</v>
      </c>
      <c r="O573">
        <v>-88</v>
      </c>
      <c r="P573">
        <v>-88</v>
      </c>
      <c r="Q573">
        <v>-88</v>
      </c>
      <c r="R573">
        <v>-88</v>
      </c>
      <c r="S573">
        <v>-88</v>
      </c>
      <c r="T573">
        <v>-88</v>
      </c>
      <c r="U573">
        <v>12</v>
      </c>
      <c r="V573">
        <v>14</v>
      </c>
      <c r="W573">
        <v>18</v>
      </c>
      <c r="X573">
        <v>19</v>
      </c>
      <c r="Y573">
        <v>-88</v>
      </c>
      <c r="Z573">
        <v>15</v>
      </c>
      <c r="AA573">
        <v>16</v>
      </c>
      <c r="AB573">
        <v>15</v>
      </c>
      <c r="AC573">
        <v>18</v>
      </c>
      <c r="AD573">
        <v>-88</v>
      </c>
      <c r="AE573">
        <v>-88</v>
      </c>
      <c r="AF573">
        <v>-88</v>
      </c>
      <c r="AG573">
        <v>-88</v>
      </c>
      <c r="AH573">
        <v>-88</v>
      </c>
      <c r="AI573">
        <v>-88</v>
      </c>
      <c r="AJ573">
        <v>-88</v>
      </c>
      <c r="AK573">
        <v>-88</v>
      </c>
      <c r="AL573">
        <v>-88</v>
      </c>
      <c r="AM573">
        <v>12</v>
      </c>
      <c r="AN573">
        <v>14</v>
      </c>
      <c r="AO573">
        <v>18</v>
      </c>
      <c r="AP573">
        <v>19</v>
      </c>
      <c r="AQ573">
        <v>-88</v>
      </c>
      <c r="AR573">
        <v>15</v>
      </c>
      <c r="AS573">
        <v>16</v>
      </c>
      <c r="AT573">
        <v>15</v>
      </c>
      <c r="AU573">
        <v>18</v>
      </c>
      <c r="AV573">
        <v>-88</v>
      </c>
      <c r="AW573">
        <v>-88</v>
      </c>
      <c r="AX573">
        <v>-88</v>
      </c>
      <c r="AY573">
        <v>-88</v>
      </c>
      <c r="AZ573">
        <v>-88</v>
      </c>
      <c r="BA573">
        <v>-88</v>
      </c>
      <c r="BB573">
        <v>-88</v>
      </c>
      <c r="BC573">
        <v>-88</v>
      </c>
      <c r="BD573">
        <v>-88</v>
      </c>
      <c r="BE573">
        <v>12</v>
      </c>
      <c r="BF573">
        <v>14</v>
      </c>
      <c r="BG573">
        <v>18</v>
      </c>
      <c r="BH573">
        <v>19</v>
      </c>
      <c r="CN573">
        <v>2</v>
      </c>
      <c r="CO573">
        <v>2</v>
      </c>
      <c r="CP573">
        <v>1</v>
      </c>
      <c r="EG573">
        <v>0</v>
      </c>
      <c r="EH573">
        <v>2</v>
      </c>
      <c r="EI573">
        <v>0</v>
      </c>
      <c r="EJ573">
        <v>2</v>
      </c>
      <c r="EK573">
        <v>1</v>
      </c>
      <c r="EL573">
        <v>40</v>
      </c>
      <c r="EM573">
        <v>15</v>
      </c>
      <c r="EN573">
        <v>0</v>
      </c>
      <c r="EO573">
        <v>1</v>
      </c>
      <c r="EP573">
        <v>3</v>
      </c>
      <c r="EQ573">
        <v>3</v>
      </c>
      <c r="ER573">
        <v>1</v>
      </c>
      <c r="ES573">
        <v>2</v>
      </c>
      <c r="FA573">
        <v>1</v>
      </c>
      <c r="FB573">
        <v>1995</v>
      </c>
      <c r="FC573">
        <v>5</v>
      </c>
      <c r="FD573">
        <v>1</v>
      </c>
      <c r="FE573">
        <v>2</v>
      </c>
      <c r="FF573">
        <v>2</v>
      </c>
      <c r="FG573">
        <v>2</v>
      </c>
      <c r="FH573">
        <v>2</v>
      </c>
      <c r="FI573">
        <v>2</v>
      </c>
      <c r="FJ573">
        <v>2</v>
      </c>
      <c r="FL573">
        <v>2</v>
      </c>
      <c r="FM573">
        <v>1</v>
      </c>
      <c r="FN573">
        <v>15</v>
      </c>
      <c r="FO573">
        <v>2</v>
      </c>
      <c r="FR573">
        <v>2</v>
      </c>
      <c r="FT573">
        <v>2</v>
      </c>
      <c r="FV573">
        <v>1</v>
      </c>
      <c r="FW573">
        <v>2</v>
      </c>
      <c r="FX573">
        <v>1</v>
      </c>
      <c r="FY573">
        <v>1</v>
      </c>
      <c r="GA573">
        <v>2</v>
      </c>
      <c r="GQ573">
        <v>1</v>
      </c>
      <c r="GS573">
        <v>2</v>
      </c>
      <c r="GT573">
        <v>2</v>
      </c>
      <c r="HE573">
        <v>1</v>
      </c>
      <c r="HF573">
        <v>2005</v>
      </c>
      <c r="HG573">
        <v>2</v>
      </c>
      <c r="HH573">
        <v>2</v>
      </c>
      <c r="HI573">
        <v>2</v>
      </c>
      <c r="HJ573">
        <v>1</v>
      </c>
      <c r="HK573">
        <v>2</v>
      </c>
      <c r="HN573">
        <v>2</v>
      </c>
      <c r="HT573">
        <v>2</v>
      </c>
      <c r="IA573">
        <v>2</v>
      </c>
    </row>
    <row r="574" spans="1:235" x14ac:dyDescent="0.25">
      <c r="A574">
        <v>1398</v>
      </c>
      <c r="B574">
        <v>1</v>
      </c>
      <c r="E574">
        <v>1</v>
      </c>
      <c r="F574">
        <v>2</v>
      </c>
      <c r="G574">
        <v>-88</v>
      </c>
      <c r="H574">
        <v>-88</v>
      </c>
      <c r="I574">
        <v>10</v>
      </c>
      <c r="J574">
        <v>14</v>
      </c>
      <c r="K574">
        <v>16</v>
      </c>
      <c r="L574">
        <v>14</v>
      </c>
      <c r="M574">
        <v>14</v>
      </c>
      <c r="N574">
        <v>15</v>
      </c>
      <c r="O574">
        <v>15</v>
      </c>
      <c r="P574">
        <v>-88</v>
      </c>
      <c r="Q574">
        <v>-88</v>
      </c>
      <c r="R574">
        <v>-88</v>
      </c>
      <c r="S574">
        <v>-88</v>
      </c>
      <c r="T574">
        <v>-88</v>
      </c>
      <c r="U574">
        <v>-88</v>
      </c>
      <c r="V574">
        <v>12</v>
      </c>
      <c r="W574">
        <v>16</v>
      </c>
      <c r="X574">
        <v>18</v>
      </c>
      <c r="Y574">
        <v>-88</v>
      </c>
      <c r="Z574">
        <v>-88</v>
      </c>
      <c r="AA574">
        <v>10</v>
      </c>
      <c r="AB574">
        <v>14</v>
      </c>
      <c r="AC574">
        <v>16</v>
      </c>
      <c r="AD574">
        <v>14</v>
      </c>
      <c r="AE574">
        <v>14</v>
      </c>
      <c r="AF574">
        <v>15</v>
      </c>
      <c r="AG574">
        <v>15</v>
      </c>
      <c r="AH574">
        <v>-88</v>
      </c>
      <c r="AI574">
        <v>-88</v>
      </c>
      <c r="AJ574">
        <v>-88</v>
      </c>
      <c r="AK574">
        <v>-88</v>
      </c>
      <c r="AL574">
        <v>-88</v>
      </c>
      <c r="AM574">
        <v>-88</v>
      </c>
      <c r="AN574">
        <v>12</v>
      </c>
      <c r="AO574">
        <v>16</v>
      </c>
      <c r="AP574">
        <v>18</v>
      </c>
      <c r="AQ574">
        <v>-88</v>
      </c>
      <c r="AR574">
        <v>-88</v>
      </c>
      <c r="AS574">
        <v>10</v>
      </c>
      <c r="AT574">
        <v>14</v>
      </c>
      <c r="AU574">
        <v>16</v>
      </c>
      <c r="AV574">
        <v>14</v>
      </c>
      <c r="AW574">
        <v>14</v>
      </c>
      <c r="AX574">
        <v>15</v>
      </c>
      <c r="AY574">
        <v>15</v>
      </c>
      <c r="AZ574">
        <v>-88</v>
      </c>
      <c r="BA574">
        <v>-88</v>
      </c>
      <c r="BB574">
        <v>-88</v>
      </c>
      <c r="BC574">
        <v>-88</v>
      </c>
      <c r="BD574">
        <v>-88</v>
      </c>
      <c r="BE574">
        <v>-88</v>
      </c>
      <c r="BF574">
        <v>12</v>
      </c>
      <c r="BG574">
        <v>16</v>
      </c>
      <c r="BH574">
        <v>18</v>
      </c>
      <c r="BI574">
        <v>2</v>
      </c>
      <c r="BJ574" t="s">
        <v>312</v>
      </c>
      <c r="BK574">
        <v>6</v>
      </c>
      <c r="BL574">
        <v>2</v>
      </c>
      <c r="BM574">
        <v>-99</v>
      </c>
      <c r="BN574">
        <v>-99</v>
      </c>
      <c r="BO574">
        <v>-88</v>
      </c>
      <c r="BP574">
        <v>6</v>
      </c>
      <c r="BQ574">
        <v>8</v>
      </c>
      <c r="BR574">
        <v>8</v>
      </c>
      <c r="BS574">
        <v>-88</v>
      </c>
      <c r="BT574">
        <v>-99</v>
      </c>
      <c r="BU574">
        <v>-99</v>
      </c>
      <c r="BV574">
        <v>-99</v>
      </c>
      <c r="BW574">
        <v>-99</v>
      </c>
      <c r="BX574">
        <v>-88</v>
      </c>
      <c r="BY574">
        <v>6</v>
      </c>
      <c r="BZ574">
        <v>8</v>
      </c>
      <c r="CA574">
        <v>8</v>
      </c>
      <c r="CB574">
        <v>-88</v>
      </c>
      <c r="CC574">
        <v>-99</v>
      </c>
      <c r="CD574">
        <v>-99</v>
      </c>
      <c r="CE574">
        <v>-99</v>
      </c>
      <c r="CF574">
        <v>-99</v>
      </c>
      <c r="CG574">
        <v>-88</v>
      </c>
      <c r="CH574">
        <v>6</v>
      </c>
      <c r="CI574">
        <v>8</v>
      </c>
      <c r="CJ574">
        <v>8</v>
      </c>
      <c r="CK574">
        <v>-88</v>
      </c>
      <c r="CL574">
        <v>-99</v>
      </c>
      <c r="CM574">
        <v>-99</v>
      </c>
      <c r="CN574">
        <v>2</v>
      </c>
      <c r="CO574">
        <v>2</v>
      </c>
      <c r="CP574">
        <v>3</v>
      </c>
      <c r="CQ574" t="s">
        <v>314</v>
      </c>
      <c r="EG574">
        <v>0</v>
      </c>
      <c r="EH574">
        <v>2</v>
      </c>
      <c r="EI574">
        <v>0</v>
      </c>
      <c r="EJ574">
        <v>2</v>
      </c>
      <c r="EK574">
        <v>1</v>
      </c>
      <c r="EL574">
        <v>6</v>
      </c>
      <c r="EM574">
        <v>10</v>
      </c>
      <c r="EN574">
        <v>0</v>
      </c>
      <c r="EO574">
        <v>2</v>
      </c>
      <c r="EP574">
        <v>3</v>
      </c>
      <c r="EQ574">
        <v>3</v>
      </c>
      <c r="ER574">
        <v>4</v>
      </c>
      <c r="ES574">
        <v>1</v>
      </c>
      <c r="ET574">
        <v>6</v>
      </c>
      <c r="EU574">
        <v>6</v>
      </c>
      <c r="EV574">
        <v>0</v>
      </c>
      <c r="EW574">
        <v>2</v>
      </c>
      <c r="EX574">
        <v>3</v>
      </c>
      <c r="EY574">
        <v>3</v>
      </c>
      <c r="EZ574">
        <v>4</v>
      </c>
      <c r="FA574">
        <v>1</v>
      </c>
      <c r="FB574">
        <v>1994</v>
      </c>
      <c r="FC574">
        <v>0</v>
      </c>
      <c r="FD574">
        <v>1</v>
      </c>
      <c r="FE574">
        <v>1</v>
      </c>
      <c r="FF574">
        <v>2</v>
      </c>
      <c r="FG574">
        <v>2</v>
      </c>
      <c r="FH574">
        <v>2</v>
      </c>
      <c r="FI574">
        <v>2</v>
      </c>
      <c r="FJ574">
        <v>2</v>
      </c>
      <c r="FL574">
        <v>2</v>
      </c>
      <c r="FM574">
        <v>1</v>
      </c>
      <c r="FN574">
        <v>25</v>
      </c>
      <c r="FO574">
        <v>2</v>
      </c>
      <c r="FR574">
        <v>2</v>
      </c>
      <c r="FT574">
        <v>2</v>
      </c>
      <c r="FV574">
        <v>2</v>
      </c>
      <c r="GA574">
        <v>2</v>
      </c>
      <c r="GQ574">
        <v>2</v>
      </c>
      <c r="GS574">
        <v>2</v>
      </c>
      <c r="GT574">
        <v>2</v>
      </c>
      <c r="HE574">
        <v>2</v>
      </c>
      <c r="HN574">
        <v>2</v>
      </c>
      <c r="HT574">
        <v>2</v>
      </c>
      <c r="IA574">
        <v>2</v>
      </c>
    </row>
    <row r="575" spans="1:235" x14ac:dyDescent="0.25">
      <c r="A575">
        <v>1372</v>
      </c>
      <c r="B575">
        <v>2</v>
      </c>
      <c r="C575" t="s">
        <v>313</v>
      </c>
      <c r="D575">
        <v>5</v>
      </c>
      <c r="E575">
        <v>1</v>
      </c>
      <c r="F575">
        <v>2</v>
      </c>
      <c r="G575">
        <v>-88</v>
      </c>
      <c r="H575">
        <v>-88</v>
      </c>
      <c r="I575">
        <v>16</v>
      </c>
      <c r="J575">
        <v>18</v>
      </c>
      <c r="K575">
        <v>16</v>
      </c>
      <c r="L575">
        <v>-88</v>
      </c>
      <c r="M575">
        <v>-88</v>
      </c>
      <c r="N575">
        <v>-88</v>
      </c>
      <c r="O575">
        <v>-88</v>
      </c>
      <c r="P575">
        <v>-88</v>
      </c>
      <c r="Q575">
        <v>-88</v>
      </c>
      <c r="R575">
        <v>-88</v>
      </c>
      <c r="S575">
        <v>-88</v>
      </c>
      <c r="T575">
        <v>-88</v>
      </c>
      <c r="U575">
        <v>-88</v>
      </c>
      <c r="V575">
        <v>17</v>
      </c>
      <c r="W575">
        <v>20</v>
      </c>
      <c r="X575">
        <v>20</v>
      </c>
      <c r="Y575">
        <v>-88</v>
      </c>
      <c r="Z575">
        <v>-88</v>
      </c>
      <c r="AA575">
        <v>16</v>
      </c>
      <c r="AB575">
        <v>18</v>
      </c>
      <c r="AC575">
        <v>16</v>
      </c>
      <c r="AD575">
        <v>-88</v>
      </c>
      <c r="AE575">
        <v>-88</v>
      </c>
      <c r="AF575">
        <v>-88</v>
      </c>
      <c r="AG575">
        <v>-88</v>
      </c>
      <c r="AH575">
        <v>-88</v>
      </c>
      <c r="AI575">
        <v>-88</v>
      </c>
      <c r="AJ575">
        <v>-88</v>
      </c>
      <c r="AK575">
        <v>-88</v>
      </c>
      <c r="AL575">
        <v>-88</v>
      </c>
      <c r="AM575">
        <v>-88</v>
      </c>
      <c r="AN575">
        <v>17</v>
      </c>
      <c r="AO575">
        <v>20</v>
      </c>
      <c r="AP575">
        <v>20</v>
      </c>
      <c r="AQ575">
        <v>-88</v>
      </c>
      <c r="AR575">
        <v>-88</v>
      </c>
      <c r="AS575">
        <v>16</v>
      </c>
      <c r="AT575">
        <v>18</v>
      </c>
      <c r="AU575">
        <v>16</v>
      </c>
      <c r="AV575">
        <v>-88</v>
      </c>
      <c r="AW575">
        <v>-88</v>
      </c>
      <c r="AX575">
        <v>-88</v>
      </c>
      <c r="AY575">
        <v>-88</v>
      </c>
      <c r="AZ575">
        <v>-88</v>
      </c>
      <c r="BA575">
        <v>-88</v>
      </c>
      <c r="BB575">
        <v>-88</v>
      </c>
      <c r="BC575">
        <v>-88</v>
      </c>
      <c r="BD575">
        <v>-88</v>
      </c>
      <c r="BE575">
        <v>-88</v>
      </c>
      <c r="BF575">
        <v>17</v>
      </c>
      <c r="BG575">
        <v>20</v>
      </c>
      <c r="BH575">
        <v>20</v>
      </c>
      <c r="BI575">
        <v>2</v>
      </c>
      <c r="BJ575" t="s">
        <v>313</v>
      </c>
      <c r="BK575">
        <v>5</v>
      </c>
      <c r="BL575">
        <v>2</v>
      </c>
      <c r="BM575">
        <v>-99</v>
      </c>
      <c r="BN575">
        <v>-99</v>
      </c>
      <c r="BO575">
        <v>-88</v>
      </c>
      <c r="BP575">
        <v>-88</v>
      </c>
      <c r="BQ575">
        <v>5</v>
      </c>
      <c r="BR575">
        <v>8</v>
      </c>
      <c r="BS575">
        <v>6</v>
      </c>
      <c r="BT575">
        <v>-99</v>
      </c>
      <c r="BU575">
        <v>-99</v>
      </c>
      <c r="BV575">
        <v>-99</v>
      </c>
      <c r="BW575">
        <v>-99</v>
      </c>
      <c r="BX575">
        <v>-88</v>
      </c>
      <c r="BY575">
        <v>-88</v>
      </c>
      <c r="BZ575">
        <v>5</v>
      </c>
      <c r="CA575">
        <v>8</v>
      </c>
      <c r="CB575">
        <v>6</v>
      </c>
      <c r="CC575">
        <v>-99</v>
      </c>
      <c r="CD575">
        <v>-99</v>
      </c>
      <c r="CE575">
        <v>-99</v>
      </c>
      <c r="CF575">
        <v>-99</v>
      </c>
      <c r="CG575">
        <v>-88</v>
      </c>
      <c r="CH575">
        <v>-88</v>
      </c>
      <c r="CI575">
        <v>5</v>
      </c>
      <c r="CJ575">
        <v>8</v>
      </c>
      <c r="CK575">
        <v>6</v>
      </c>
      <c r="CL575">
        <v>-99</v>
      </c>
      <c r="CM575">
        <v>-99</v>
      </c>
      <c r="CN575">
        <v>2</v>
      </c>
      <c r="CO575">
        <v>2</v>
      </c>
      <c r="CP575">
        <v>1</v>
      </c>
      <c r="EG575">
        <v>0</v>
      </c>
      <c r="EH575">
        <v>2</v>
      </c>
      <c r="EI575">
        <v>0</v>
      </c>
      <c r="EJ575">
        <v>2</v>
      </c>
      <c r="EK575">
        <v>1</v>
      </c>
      <c r="EL575">
        <v>5</v>
      </c>
      <c r="EM575">
        <v>10</v>
      </c>
      <c r="EN575">
        <v>0</v>
      </c>
      <c r="EO575">
        <v>2</v>
      </c>
      <c r="EP575">
        <v>3</v>
      </c>
      <c r="EQ575">
        <v>3</v>
      </c>
      <c r="ER575">
        <v>1</v>
      </c>
      <c r="ES575">
        <v>1</v>
      </c>
      <c r="ET575">
        <v>5</v>
      </c>
      <c r="EU575">
        <v>20</v>
      </c>
      <c r="EV575">
        <v>0</v>
      </c>
      <c r="EW575">
        <v>2</v>
      </c>
      <c r="EX575">
        <v>3</v>
      </c>
      <c r="EY575">
        <v>3</v>
      </c>
      <c r="EZ575">
        <v>1</v>
      </c>
      <c r="FA575">
        <v>1</v>
      </c>
      <c r="FB575">
        <v>1991</v>
      </c>
      <c r="FC575">
        <v>40</v>
      </c>
      <c r="FD575">
        <v>1</v>
      </c>
      <c r="FE575">
        <v>2</v>
      </c>
      <c r="FF575">
        <v>2</v>
      </c>
      <c r="FG575">
        <v>2</v>
      </c>
      <c r="FH575">
        <v>2</v>
      </c>
      <c r="FI575">
        <v>2</v>
      </c>
      <c r="FJ575">
        <v>2</v>
      </c>
      <c r="FL575">
        <v>2</v>
      </c>
      <c r="FM575">
        <v>1</v>
      </c>
      <c r="FN575">
        <v>20</v>
      </c>
      <c r="FO575">
        <v>1</v>
      </c>
      <c r="FP575">
        <v>2</v>
      </c>
      <c r="FQ575">
        <v>1</v>
      </c>
      <c r="FR575">
        <v>2</v>
      </c>
      <c r="FT575">
        <v>2</v>
      </c>
      <c r="FV575">
        <v>1</v>
      </c>
      <c r="FW575">
        <v>2</v>
      </c>
      <c r="FX575">
        <v>1</v>
      </c>
      <c r="FY575">
        <v>1</v>
      </c>
      <c r="GA575">
        <v>2</v>
      </c>
      <c r="GQ575">
        <v>1</v>
      </c>
      <c r="GS575">
        <v>2</v>
      </c>
      <c r="GT575">
        <v>2</v>
      </c>
      <c r="HE575">
        <v>2</v>
      </c>
      <c r="HN575">
        <v>2</v>
      </c>
      <c r="HT575">
        <v>2</v>
      </c>
      <c r="IA575">
        <v>2</v>
      </c>
    </row>
    <row r="576" spans="1:235" x14ac:dyDescent="0.25">
      <c r="A576">
        <v>1085</v>
      </c>
      <c r="B576">
        <v>1</v>
      </c>
      <c r="E576">
        <v>1</v>
      </c>
      <c r="F576">
        <v>2</v>
      </c>
      <c r="G576">
        <v>14</v>
      </c>
      <c r="H576">
        <v>15</v>
      </c>
      <c r="I576">
        <v>16</v>
      </c>
      <c r="J576">
        <v>17</v>
      </c>
      <c r="K576">
        <v>17</v>
      </c>
      <c r="L576">
        <v>17</v>
      </c>
      <c r="M576">
        <v>17</v>
      </c>
      <c r="N576">
        <v>17</v>
      </c>
      <c r="O576">
        <v>17</v>
      </c>
      <c r="P576">
        <v>14</v>
      </c>
      <c r="Q576">
        <v>-88</v>
      </c>
      <c r="R576">
        <v>-88</v>
      </c>
      <c r="S576">
        <v>-88</v>
      </c>
      <c r="T576">
        <v>12</v>
      </c>
      <c r="U576">
        <v>14</v>
      </c>
      <c r="V576">
        <v>17</v>
      </c>
      <c r="W576">
        <v>19</v>
      </c>
      <c r="X576">
        <v>19</v>
      </c>
      <c r="Y576">
        <v>14</v>
      </c>
      <c r="Z576">
        <v>15</v>
      </c>
      <c r="AA576">
        <v>16</v>
      </c>
      <c r="AB576">
        <v>17</v>
      </c>
      <c r="AC576">
        <v>17</v>
      </c>
      <c r="AD576">
        <v>17</v>
      </c>
      <c r="AE576">
        <v>17</v>
      </c>
      <c r="AF576">
        <v>17</v>
      </c>
      <c r="AG576">
        <v>17</v>
      </c>
      <c r="AH576">
        <v>14</v>
      </c>
      <c r="AI576">
        <v>-88</v>
      </c>
      <c r="AJ576">
        <v>-88</v>
      </c>
      <c r="AK576">
        <v>-88</v>
      </c>
      <c r="AL576">
        <v>12</v>
      </c>
      <c r="AM576">
        <v>14</v>
      </c>
      <c r="AN576">
        <v>17</v>
      </c>
      <c r="AO576">
        <v>19</v>
      </c>
      <c r="AP576">
        <v>19</v>
      </c>
      <c r="AQ576">
        <v>14</v>
      </c>
      <c r="AR576">
        <v>15</v>
      </c>
      <c r="AS576">
        <v>16</v>
      </c>
      <c r="AT576">
        <v>17</v>
      </c>
      <c r="AU576">
        <v>17</v>
      </c>
      <c r="AV576">
        <v>17</v>
      </c>
      <c r="AW576">
        <v>17</v>
      </c>
      <c r="AX576">
        <v>17</v>
      </c>
      <c r="AY576">
        <v>17</v>
      </c>
      <c r="AZ576">
        <v>14</v>
      </c>
      <c r="BA576">
        <v>-88</v>
      </c>
      <c r="BB576">
        <v>-88</v>
      </c>
      <c r="BC576">
        <v>-88</v>
      </c>
      <c r="BD576">
        <v>12</v>
      </c>
      <c r="BE576">
        <v>14</v>
      </c>
      <c r="BF576">
        <v>17</v>
      </c>
      <c r="BG576">
        <v>19</v>
      </c>
      <c r="BH576">
        <v>19</v>
      </c>
      <c r="CN576">
        <v>1</v>
      </c>
      <c r="CO576">
        <v>1</v>
      </c>
      <c r="CR576">
        <v>5</v>
      </c>
      <c r="CT576">
        <v>2</v>
      </c>
      <c r="CU576">
        <v>1</v>
      </c>
      <c r="CV576">
        <v>2</v>
      </c>
      <c r="CW576">
        <v>1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E576">
        <v>2</v>
      </c>
      <c r="DF576">
        <v>2</v>
      </c>
      <c r="DG576">
        <v>2</v>
      </c>
      <c r="DH576">
        <v>2</v>
      </c>
      <c r="DI576">
        <v>1</v>
      </c>
      <c r="DJ576">
        <v>1</v>
      </c>
      <c r="DK576">
        <v>2</v>
      </c>
      <c r="DL576">
        <v>2</v>
      </c>
      <c r="DN576">
        <v>2</v>
      </c>
      <c r="DO576">
        <v>2</v>
      </c>
      <c r="DP576">
        <v>1</v>
      </c>
      <c r="DT576">
        <v>1</v>
      </c>
      <c r="DV576">
        <v>1</v>
      </c>
      <c r="DW576">
        <v>4</v>
      </c>
      <c r="DX576">
        <v>30</v>
      </c>
      <c r="DY576">
        <v>2</v>
      </c>
      <c r="EA576">
        <v>-99</v>
      </c>
      <c r="EB576">
        <v>0</v>
      </c>
      <c r="EC576">
        <v>2</v>
      </c>
      <c r="EE576">
        <v>2</v>
      </c>
      <c r="EG576">
        <v>0</v>
      </c>
      <c r="EH576">
        <v>2</v>
      </c>
      <c r="EI576">
        <v>0</v>
      </c>
      <c r="EJ576">
        <v>2</v>
      </c>
      <c r="EK576">
        <v>1</v>
      </c>
      <c r="EL576">
        <v>30</v>
      </c>
      <c r="EM576">
        <v>14</v>
      </c>
      <c r="EN576">
        <v>0</v>
      </c>
      <c r="EO576">
        <v>1</v>
      </c>
      <c r="EP576">
        <v>3</v>
      </c>
      <c r="EQ576">
        <v>3</v>
      </c>
      <c r="ER576">
        <v>1</v>
      </c>
      <c r="ES576">
        <v>2</v>
      </c>
      <c r="FA576">
        <v>1</v>
      </c>
      <c r="FB576">
        <v>1992</v>
      </c>
      <c r="FC576">
        <v>0</v>
      </c>
      <c r="FD576">
        <v>1</v>
      </c>
      <c r="FE576">
        <v>2</v>
      </c>
      <c r="FF576">
        <v>2</v>
      </c>
      <c r="FG576">
        <v>2</v>
      </c>
      <c r="FH576">
        <v>2</v>
      </c>
      <c r="FI576">
        <v>2</v>
      </c>
      <c r="FJ576">
        <v>2</v>
      </c>
      <c r="FL576">
        <v>2</v>
      </c>
      <c r="FM576">
        <v>1</v>
      </c>
      <c r="FN576">
        <v>22</v>
      </c>
      <c r="FO576">
        <v>2</v>
      </c>
      <c r="FR576">
        <v>2</v>
      </c>
      <c r="FT576">
        <v>2</v>
      </c>
      <c r="FV576">
        <v>1</v>
      </c>
      <c r="FW576">
        <v>2</v>
      </c>
      <c r="FX576">
        <v>1</v>
      </c>
      <c r="FY576">
        <v>1</v>
      </c>
      <c r="GA576">
        <v>2</v>
      </c>
      <c r="GQ576">
        <v>2</v>
      </c>
      <c r="GS576">
        <v>2</v>
      </c>
      <c r="GT576">
        <v>2</v>
      </c>
      <c r="HE576">
        <v>2</v>
      </c>
      <c r="HN576">
        <v>2</v>
      </c>
      <c r="HT576">
        <v>2</v>
      </c>
      <c r="IA576">
        <v>1</v>
      </c>
    </row>
    <row r="577" spans="1:235" x14ac:dyDescent="0.25">
      <c r="A577">
        <v>1413</v>
      </c>
      <c r="B577">
        <v>2</v>
      </c>
      <c r="C577" t="s">
        <v>313</v>
      </c>
      <c r="D577">
        <v>15</v>
      </c>
      <c r="E577">
        <v>1</v>
      </c>
      <c r="F577">
        <v>2</v>
      </c>
      <c r="G577">
        <v>-88</v>
      </c>
      <c r="H577">
        <v>-88</v>
      </c>
      <c r="I577">
        <v>-88</v>
      </c>
      <c r="J577">
        <v>15</v>
      </c>
      <c r="K577">
        <v>15</v>
      </c>
      <c r="L577">
        <v>20</v>
      </c>
      <c r="M577">
        <v>-88</v>
      </c>
      <c r="N577">
        <v>-88</v>
      </c>
      <c r="O577">
        <v>-88</v>
      </c>
      <c r="P577">
        <v>17</v>
      </c>
      <c r="Q577">
        <v>-88</v>
      </c>
      <c r="R577">
        <v>-88</v>
      </c>
      <c r="S577">
        <v>-88</v>
      </c>
      <c r="T577">
        <v>-88</v>
      </c>
      <c r="U577">
        <v>-88</v>
      </c>
      <c r="V577">
        <v>13</v>
      </c>
      <c r="W577">
        <v>22</v>
      </c>
      <c r="X577">
        <v>22</v>
      </c>
      <c r="Y577">
        <v>-88</v>
      </c>
      <c r="Z577">
        <v>-88</v>
      </c>
      <c r="AA577">
        <v>-88</v>
      </c>
      <c r="AB577">
        <v>15</v>
      </c>
      <c r="AC577">
        <v>15</v>
      </c>
      <c r="AD577">
        <v>20</v>
      </c>
      <c r="AE577">
        <v>-88</v>
      </c>
      <c r="AF577">
        <v>-88</v>
      </c>
      <c r="AG577">
        <v>-88</v>
      </c>
      <c r="AH577">
        <v>17</v>
      </c>
      <c r="AI577">
        <v>-88</v>
      </c>
      <c r="AJ577">
        <v>-88</v>
      </c>
      <c r="AK577">
        <v>-88</v>
      </c>
      <c r="AL577">
        <v>-88</v>
      </c>
      <c r="AM577">
        <v>-88</v>
      </c>
      <c r="AN577">
        <v>13</v>
      </c>
      <c r="AO577">
        <v>22</v>
      </c>
      <c r="AP577">
        <v>22</v>
      </c>
      <c r="AQ577">
        <v>-88</v>
      </c>
      <c r="AR577">
        <v>-88</v>
      </c>
      <c r="AS577">
        <v>-88</v>
      </c>
      <c r="AT577">
        <v>15</v>
      </c>
      <c r="AU577">
        <v>15</v>
      </c>
      <c r="AV577">
        <v>20</v>
      </c>
      <c r="AW577">
        <v>-88</v>
      </c>
      <c r="AX577">
        <v>-88</v>
      </c>
      <c r="AY577">
        <v>-88</v>
      </c>
      <c r="AZ577">
        <v>17</v>
      </c>
      <c r="BA577">
        <v>-88</v>
      </c>
      <c r="BB577">
        <v>-88</v>
      </c>
      <c r="BC577">
        <v>-88</v>
      </c>
      <c r="BD577">
        <v>-88</v>
      </c>
      <c r="BE577">
        <v>-88</v>
      </c>
      <c r="BF577">
        <v>13</v>
      </c>
      <c r="BG577">
        <v>22</v>
      </c>
      <c r="BH577">
        <v>22</v>
      </c>
      <c r="CN577">
        <v>2</v>
      </c>
      <c r="CO577">
        <v>2</v>
      </c>
      <c r="CP577">
        <v>1</v>
      </c>
      <c r="EG577">
        <v>20</v>
      </c>
      <c r="EH577">
        <v>2</v>
      </c>
      <c r="EI577">
        <v>0</v>
      </c>
      <c r="EJ577">
        <v>2</v>
      </c>
      <c r="EK577">
        <v>1</v>
      </c>
      <c r="EL577">
        <v>15</v>
      </c>
      <c r="EM577">
        <v>10</v>
      </c>
      <c r="EN577">
        <v>-88</v>
      </c>
      <c r="EO577">
        <v>1</v>
      </c>
      <c r="EP577">
        <v>3</v>
      </c>
      <c r="EQ577">
        <v>3</v>
      </c>
      <c r="ER577">
        <v>2</v>
      </c>
      <c r="ES577">
        <v>1</v>
      </c>
      <c r="ET577">
        <v>15</v>
      </c>
      <c r="EU577">
        <v>10</v>
      </c>
      <c r="EV577">
        <v>-99</v>
      </c>
      <c r="EW577">
        <v>2</v>
      </c>
      <c r="EX577">
        <v>3</v>
      </c>
      <c r="EY577">
        <v>3</v>
      </c>
      <c r="EZ577">
        <v>2</v>
      </c>
      <c r="FA577">
        <v>1</v>
      </c>
      <c r="FB577">
        <v>1996</v>
      </c>
      <c r="FC577">
        <v>60</v>
      </c>
      <c r="FD577">
        <v>1</v>
      </c>
      <c r="FE577">
        <v>2</v>
      </c>
      <c r="FF577">
        <v>2</v>
      </c>
      <c r="FG577">
        <v>2</v>
      </c>
      <c r="FH577">
        <v>2</v>
      </c>
      <c r="FI577">
        <v>2</v>
      </c>
      <c r="FJ577">
        <v>2</v>
      </c>
      <c r="FL577">
        <v>2</v>
      </c>
      <c r="FM577">
        <v>1</v>
      </c>
      <c r="FN577">
        <v>20</v>
      </c>
      <c r="FO577">
        <v>2</v>
      </c>
      <c r="FR577">
        <v>2</v>
      </c>
      <c r="FT577">
        <v>2</v>
      </c>
      <c r="FV577">
        <v>2</v>
      </c>
      <c r="GA577">
        <v>2</v>
      </c>
      <c r="GQ577">
        <v>1</v>
      </c>
      <c r="GS577">
        <v>2</v>
      </c>
      <c r="GT577">
        <v>2</v>
      </c>
      <c r="HE577">
        <v>2</v>
      </c>
      <c r="HN577">
        <v>2</v>
      </c>
      <c r="HT577">
        <v>2</v>
      </c>
      <c r="IA577">
        <v>2</v>
      </c>
    </row>
    <row r="578" spans="1:235" x14ac:dyDescent="0.25">
      <c r="A578">
        <v>1587</v>
      </c>
      <c r="B578">
        <v>1</v>
      </c>
      <c r="E578">
        <v>1</v>
      </c>
      <c r="F578">
        <v>2</v>
      </c>
      <c r="G578">
        <v>-88</v>
      </c>
      <c r="H578">
        <v>-88</v>
      </c>
      <c r="I578">
        <v>13</v>
      </c>
      <c r="J578">
        <v>15</v>
      </c>
      <c r="K578">
        <v>17</v>
      </c>
      <c r="L578">
        <v>18</v>
      </c>
      <c r="M578">
        <v>20</v>
      </c>
      <c r="N578">
        <v>-88</v>
      </c>
      <c r="O578">
        <v>-88</v>
      </c>
      <c r="P578">
        <v>-88</v>
      </c>
      <c r="Q578">
        <v>-88</v>
      </c>
      <c r="R578">
        <v>-88</v>
      </c>
      <c r="S578">
        <v>-88</v>
      </c>
      <c r="T578">
        <v>-88</v>
      </c>
      <c r="U578">
        <v>-88</v>
      </c>
      <c r="V578">
        <v>13</v>
      </c>
      <c r="W578">
        <v>20</v>
      </c>
      <c r="X578">
        <v>23</v>
      </c>
      <c r="Y578">
        <v>-88</v>
      </c>
      <c r="Z578">
        <v>-88</v>
      </c>
      <c r="AA578">
        <v>13</v>
      </c>
      <c r="AB578">
        <v>15</v>
      </c>
      <c r="AC578">
        <v>17</v>
      </c>
      <c r="AD578">
        <v>18</v>
      </c>
      <c r="AE578">
        <v>20</v>
      </c>
      <c r="AF578">
        <v>-88</v>
      </c>
      <c r="AG578">
        <v>-88</v>
      </c>
      <c r="AH578">
        <v>-88</v>
      </c>
      <c r="AI578">
        <v>-88</v>
      </c>
      <c r="AJ578">
        <v>-88</v>
      </c>
      <c r="AK578">
        <v>-88</v>
      </c>
      <c r="AL578">
        <v>-88</v>
      </c>
      <c r="AM578">
        <v>-88</v>
      </c>
      <c r="AN578">
        <v>13</v>
      </c>
      <c r="AO578">
        <v>20</v>
      </c>
      <c r="AP578">
        <v>23</v>
      </c>
      <c r="AQ578">
        <v>-88</v>
      </c>
      <c r="AR578">
        <v>-88</v>
      </c>
      <c r="AS578">
        <v>13</v>
      </c>
      <c r="AT578">
        <v>15</v>
      </c>
      <c r="AU578">
        <v>17</v>
      </c>
      <c r="AV578">
        <v>18</v>
      </c>
      <c r="AW578">
        <v>20</v>
      </c>
      <c r="AX578">
        <v>-88</v>
      </c>
      <c r="AY578">
        <v>-88</v>
      </c>
      <c r="AZ578">
        <v>-88</v>
      </c>
      <c r="BA578">
        <v>-88</v>
      </c>
      <c r="BB578">
        <v>-88</v>
      </c>
      <c r="BC578">
        <v>-88</v>
      </c>
      <c r="BD578">
        <v>-88</v>
      </c>
      <c r="BE578">
        <v>-88</v>
      </c>
      <c r="BF578">
        <v>13</v>
      </c>
      <c r="BG578">
        <v>20</v>
      </c>
      <c r="BH578">
        <v>23</v>
      </c>
      <c r="BI578">
        <v>1</v>
      </c>
      <c r="BL578">
        <v>2</v>
      </c>
      <c r="BM578">
        <v>-99</v>
      </c>
      <c r="BN578">
        <v>-99</v>
      </c>
      <c r="BO578">
        <v>-88</v>
      </c>
      <c r="BP578">
        <v>-88</v>
      </c>
      <c r="BQ578">
        <v>5</v>
      </c>
      <c r="BR578">
        <v>6</v>
      </c>
      <c r="BS578">
        <v>-88</v>
      </c>
      <c r="BT578">
        <v>-99</v>
      </c>
      <c r="BU578">
        <v>-99</v>
      </c>
      <c r="BV578">
        <v>-99</v>
      </c>
      <c r="BW578">
        <v>-99</v>
      </c>
      <c r="BX578">
        <v>-88</v>
      </c>
      <c r="BY578">
        <v>-88</v>
      </c>
      <c r="BZ578">
        <v>5</v>
      </c>
      <c r="CA578">
        <v>6</v>
      </c>
      <c r="CB578">
        <v>-88</v>
      </c>
      <c r="CC578">
        <v>-99</v>
      </c>
      <c r="CD578">
        <v>-99</v>
      </c>
      <c r="CE578">
        <v>-99</v>
      </c>
      <c r="CF578">
        <v>-99</v>
      </c>
      <c r="CG578">
        <v>-88</v>
      </c>
      <c r="CH578">
        <v>-88</v>
      </c>
      <c r="CI578">
        <v>5</v>
      </c>
      <c r="CJ578">
        <v>6</v>
      </c>
      <c r="CK578">
        <v>-88</v>
      </c>
      <c r="CL578">
        <v>-99</v>
      </c>
      <c r="CM578">
        <v>-99</v>
      </c>
      <c r="CN578">
        <v>1</v>
      </c>
      <c r="CO578">
        <v>1</v>
      </c>
      <c r="CR578">
        <v>5</v>
      </c>
      <c r="CT578">
        <v>2</v>
      </c>
      <c r="CU578">
        <v>1</v>
      </c>
      <c r="CV578">
        <v>2</v>
      </c>
      <c r="CW578">
        <v>1</v>
      </c>
      <c r="CX578">
        <v>2</v>
      </c>
      <c r="CY578">
        <v>2</v>
      </c>
      <c r="CZ578">
        <v>1</v>
      </c>
      <c r="DA578">
        <v>1</v>
      </c>
      <c r="DB578">
        <v>-88</v>
      </c>
      <c r="DC578">
        <v>2</v>
      </c>
      <c r="DE578">
        <v>2</v>
      </c>
      <c r="DF578">
        <v>2</v>
      </c>
      <c r="DG578">
        <v>2</v>
      </c>
      <c r="DH578">
        <v>2</v>
      </c>
      <c r="DI578">
        <v>1</v>
      </c>
      <c r="DJ578">
        <v>2</v>
      </c>
      <c r="DK578">
        <v>2</v>
      </c>
      <c r="DL578">
        <v>2</v>
      </c>
      <c r="DN578">
        <v>2</v>
      </c>
      <c r="DO578">
        <v>2</v>
      </c>
      <c r="DP578">
        <v>1</v>
      </c>
      <c r="DT578">
        <v>1</v>
      </c>
      <c r="DV578">
        <v>1.7</v>
      </c>
      <c r="DW578">
        <v>4</v>
      </c>
      <c r="DX578">
        <v>-99</v>
      </c>
      <c r="DY578">
        <v>2</v>
      </c>
      <c r="EA578">
        <v>-99</v>
      </c>
      <c r="EB578">
        <v>-99</v>
      </c>
      <c r="EC578">
        <v>-99</v>
      </c>
      <c r="ED578">
        <v>-99</v>
      </c>
      <c r="EE578">
        <v>2</v>
      </c>
      <c r="EG578">
        <v>0</v>
      </c>
      <c r="EH578">
        <v>2</v>
      </c>
      <c r="EI578">
        <v>0</v>
      </c>
      <c r="EJ578">
        <v>2</v>
      </c>
      <c r="EK578">
        <v>1</v>
      </c>
      <c r="EL578">
        <v>10</v>
      </c>
      <c r="EM578">
        <v>14</v>
      </c>
      <c r="EN578">
        <v>0</v>
      </c>
      <c r="EO578">
        <v>2</v>
      </c>
      <c r="EP578">
        <v>3</v>
      </c>
      <c r="EQ578">
        <v>3</v>
      </c>
      <c r="ER578">
        <v>2</v>
      </c>
      <c r="ES578">
        <v>2</v>
      </c>
      <c r="FA578">
        <v>1</v>
      </c>
      <c r="FB578">
        <v>2000</v>
      </c>
      <c r="FC578">
        <v>38</v>
      </c>
      <c r="FD578">
        <v>1</v>
      </c>
      <c r="FE578">
        <v>2</v>
      </c>
      <c r="FF578">
        <v>2</v>
      </c>
      <c r="FG578">
        <v>2</v>
      </c>
      <c r="FH578">
        <v>2</v>
      </c>
      <c r="FI578">
        <v>2</v>
      </c>
      <c r="FJ578">
        <v>2</v>
      </c>
      <c r="FL578">
        <v>2</v>
      </c>
      <c r="FM578">
        <v>1</v>
      </c>
      <c r="FN578">
        <v>20</v>
      </c>
      <c r="FO578">
        <v>2</v>
      </c>
      <c r="FR578">
        <v>2</v>
      </c>
      <c r="FT578">
        <v>2</v>
      </c>
      <c r="FV578">
        <v>2</v>
      </c>
      <c r="GA578">
        <v>2</v>
      </c>
      <c r="GQ578">
        <v>2</v>
      </c>
      <c r="GS578">
        <v>2</v>
      </c>
      <c r="GT578">
        <v>2</v>
      </c>
      <c r="HE578">
        <v>2</v>
      </c>
      <c r="HN578">
        <v>2</v>
      </c>
      <c r="HT578">
        <v>2</v>
      </c>
      <c r="IA578">
        <v>2</v>
      </c>
    </row>
    <row r="579" spans="1:235" x14ac:dyDescent="0.25">
      <c r="A579">
        <v>1408</v>
      </c>
      <c r="B579">
        <v>1</v>
      </c>
      <c r="E579">
        <v>1</v>
      </c>
      <c r="F579">
        <v>2</v>
      </c>
      <c r="G579">
        <v>-88</v>
      </c>
      <c r="H579">
        <v>12</v>
      </c>
      <c r="I579">
        <v>14</v>
      </c>
      <c r="J579">
        <v>15</v>
      </c>
      <c r="K579">
        <v>16</v>
      </c>
      <c r="L579">
        <v>18</v>
      </c>
      <c r="M579">
        <v>20</v>
      </c>
      <c r="N579">
        <v>20</v>
      </c>
      <c r="O579">
        <v>-88</v>
      </c>
      <c r="P579">
        <v>-88</v>
      </c>
      <c r="Q579">
        <v>-88</v>
      </c>
      <c r="R579">
        <v>-88</v>
      </c>
      <c r="S579">
        <v>-88</v>
      </c>
      <c r="T579">
        <v>-88</v>
      </c>
      <c r="U579">
        <v>13</v>
      </c>
      <c r="V579">
        <v>14</v>
      </c>
      <c r="W579">
        <v>16</v>
      </c>
      <c r="X579">
        <v>16</v>
      </c>
      <c r="Y579">
        <v>-88</v>
      </c>
      <c r="Z579">
        <v>12</v>
      </c>
      <c r="AA579">
        <v>14</v>
      </c>
      <c r="AB579">
        <v>15</v>
      </c>
      <c r="AC579">
        <v>16</v>
      </c>
      <c r="AD579">
        <v>18</v>
      </c>
      <c r="AE579">
        <v>20</v>
      </c>
      <c r="AF579">
        <v>20</v>
      </c>
      <c r="AG579">
        <v>-88</v>
      </c>
      <c r="AH579">
        <v>-88</v>
      </c>
      <c r="AI579">
        <v>-88</v>
      </c>
      <c r="AJ579">
        <v>-88</v>
      </c>
      <c r="AK579">
        <v>-88</v>
      </c>
      <c r="AL579">
        <v>-88</v>
      </c>
      <c r="AM579">
        <v>13</v>
      </c>
      <c r="AN579">
        <v>14</v>
      </c>
      <c r="AO579">
        <v>16</v>
      </c>
      <c r="AP579">
        <v>16</v>
      </c>
      <c r="AQ579">
        <v>-88</v>
      </c>
      <c r="AR579">
        <v>12</v>
      </c>
      <c r="AS579">
        <v>14</v>
      </c>
      <c r="AT579">
        <v>15</v>
      </c>
      <c r="AU579">
        <v>16</v>
      </c>
      <c r="AV579">
        <v>18</v>
      </c>
      <c r="AW579">
        <v>20</v>
      </c>
      <c r="AX579">
        <v>20</v>
      </c>
      <c r="AY579">
        <v>-88</v>
      </c>
      <c r="AZ579">
        <v>-88</v>
      </c>
      <c r="BA579">
        <v>-88</v>
      </c>
      <c r="BB579">
        <v>-88</v>
      </c>
      <c r="BC579">
        <v>-88</v>
      </c>
      <c r="BD579">
        <v>-88</v>
      </c>
      <c r="BE579">
        <v>13</v>
      </c>
      <c r="BF579">
        <v>14</v>
      </c>
      <c r="BG579">
        <v>16</v>
      </c>
      <c r="BH579">
        <v>16</v>
      </c>
      <c r="BI579">
        <v>2</v>
      </c>
      <c r="BJ579" t="s">
        <v>312</v>
      </c>
      <c r="BK579">
        <v>40</v>
      </c>
      <c r="BL579">
        <v>2</v>
      </c>
      <c r="BM579">
        <v>-99</v>
      </c>
      <c r="BN579">
        <v>-99</v>
      </c>
      <c r="BO579">
        <v>-88</v>
      </c>
      <c r="BP579">
        <v>-88</v>
      </c>
      <c r="BQ579">
        <v>5</v>
      </c>
      <c r="BR579">
        <v>6</v>
      </c>
      <c r="BS579">
        <v>-88</v>
      </c>
      <c r="BT579">
        <v>-99</v>
      </c>
      <c r="BU579">
        <v>-99</v>
      </c>
      <c r="BV579">
        <v>-99</v>
      </c>
      <c r="BW579">
        <v>-99</v>
      </c>
      <c r="BX579">
        <v>-88</v>
      </c>
      <c r="BY579">
        <v>-88</v>
      </c>
      <c r="BZ579">
        <v>5</v>
      </c>
      <c r="CA579">
        <v>6</v>
      </c>
      <c r="CB579">
        <v>-88</v>
      </c>
      <c r="CC579">
        <v>-99</v>
      </c>
      <c r="CD579">
        <v>-99</v>
      </c>
      <c r="CE579">
        <v>-99</v>
      </c>
      <c r="CF579">
        <v>-99</v>
      </c>
      <c r="CG579">
        <v>-88</v>
      </c>
      <c r="CH579">
        <v>-88</v>
      </c>
      <c r="CI579">
        <v>5</v>
      </c>
      <c r="CJ579">
        <v>6</v>
      </c>
      <c r="CK579">
        <v>-88</v>
      </c>
      <c r="CL579">
        <v>-99</v>
      </c>
      <c r="CM579">
        <v>-99</v>
      </c>
      <c r="CN579">
        <v>2</v>
      </c>
      <c r="CO579">
        <v>2</v>
      </c>
      <c r="CP579">
        <v>3</v>
      </c>
      <c r="CQ579" t="s">
        <v>311</v>
      </c>
      <c r="EG579">
        <v>0</v>
      </c>
      <c r="EH579">
        <v>2</v>
      </c>
      <c r="EI579">
        <v>0</v>
      </c>
      <c r="EJ579">
        <v>2</v>
      </c>
      <c r="EK579">
        <v>1</v>
      </c>
      <c r="EL579">
        <v>40</v>
      </c>
      <c r="EM579">
        <v>20</v>
      </c>
      <c r="EN579">
        <v>0</v>
      </c>
      <c r="EO579">
        <v>1</v>
      </c>
      <c r="EP579">
        <v>2</v>
      </c>
      <c r="EQ579">
        <v>2</v>
      </c>
      <c r="ER579">
        <v>1</v>
      </c>
      <c r="ES579">
        <v>1</v>
      </c>
      <c r="ET579">
        <v>30</v>
      </c>
      <c r="EU579">
        <v>20</v>
      </c>
      <c r="EV579">
        <v>0</v>
      </c>
      <c r="EW579">
        <v>2</v>
      </c>
      <c r="EX579">
        <v>2</v>
      </c>
      <c r="EY579">
        <v>2</v>
      </c>
      <c r="EZ579">
        <v>2</v>
      </c>
      <c r="FA579">
        <v>1</v>
      </c>
      <c r="FB579">
        <v>1996</v>
      </c>
      <c r="FC579">
        <v>15</v>
      </c>
      <c r="FD579">
        <v>1</v>
      </c>
      <c r="FE579">
        <v>1</v>
      </c>
      <c r="FF579">
        <v>2</v>
      </c>
      <c r="FG579">
        <v>2</v>
      </c>
      <c r="FH579">
        <v>2</v>
      </c>
      <c r="FI579">
        <v>2</v>
      </c>
      <c r="FJ579">
        <v>2</v>
      </c>
      <c r="FL579">
        <v>2</v>
      </c>
      <c r="FM579">
        <v>1</v>
      </c>
      <c r="FN579">
        <v>20</v>
      </c>
      <c r="FO579">
        <v>2</v>
      </c>
      <c r="FR579">
        <v>2</v>
      </c>
      <c r="FT579">
        <v>2</v>
      </c>
      <c r="FV579">
        <v>1</v>
      </c>
      <c r="FW579">
        <v>2</v>
      </c>
      <c r="FX579">
        <v>2</v>
      </c>
      <c r="FY579">
        <v>1</v>
      </c>
      <c r="GA579">
        <v>2</v>
      </c>
      <c r="GQ579">
        <v>2</v>
      </c>
      <c r="GS579">
        <v>2</v>
      </c>
      <c r="GT579">
        <v>2</v>
      </c>
      <c r="HE579">
        <v>1</v>
      </c>
      <c r="HF579">
        <v>2000</v>
      </c>
      <c r="HG579">
        <v>1</v>
      </c>
      <c r="HH579">
        <v>2</v>
      </c>
      <c r="HI579">
        <v>2</v>
      </c>
      <c r="HJ579">
        <v>1</v>
      </c>
      <c r="HK579">
        <v>1</v>
      </c>
      <c r="HL579">
        <v>5</v>
      </c>
      <c r="HM579">
        <v>2</v>
      </c>
      <c r="HN579">
        <v>2</v>
      </c>
      <c r="HT579">
        <v>1</v>
      </c>
      <c r="HU579">
        <v>2</v>
      </c>
      <c r="HV579">
        <v>1</v>
      </c>
      <c r="HW579">
        <v>1</v>
      </c>
      <c r="HX579">
        <v>1</v>
      </c>
      <c r="HY579">
        <v>1</v>
      </c>
      <c r="HZ579" t="s">
        <v>281</v>
      </c>
      <c r="IA579">
        <v>2</v>
      </c>
    </row>
    <row r="580" spans="1:235" x14ac:dyDescent="0.25">
      <c r="A580">
        <v>1126</v>
      </c>
      <c r="B580">
        <v>1</v>
      </c>
      <c r="E580">
        <v>1</v>
      </c>
      <c r="F580">
        <v>2</v>
      </c>
      <c r="G580">
        <v>-88</v>
      </c>
      <c r="H580">
        <v>-88</v>
      </c>
      <c r="I580">
        <v>14</v>
      </c>
      <c r="J580">
        <v>15</v>
      </c>
      <c r="K580">
        <v>16</v>
      </c>
      <c r="L580">
        <v>16</v>
      </c>
      <c r="M580">
        <v>17</v>
      </c>
      <c r="N580">
        <v>-88</v>
      </c>
      <c r="O580">
        <v>-88</v>
      </c>
      <c r="P580">
        <v>-88</v>
      </c>
      <c r="Q580">
        <v>-88</v>
      </c>
      <c r="R580">
        <v>-88</v>
      </c>
      <c r="S580">
        <v>-88</v>
      </c>
      <c r="T580">
        <v>-88</v>
      </c>
      <c r="U580">
        <v>12</v>
      </c>
      <c r="V580">
        <v>16</v>
      </c>
      <c r="W580">
        <v>18</v>
      </c>
      <c r="X580">
        <v>21</v>
      </c>
      <c r="Y580">
        <v>-88</v>
      </c>
      <c r="Z580">
        <v>-88</v>
      </c>
      <c r="AA580">
        <v>14</v>
      </c>
      <c r="AB580">
        <v>15</v>
      </c>
      <c r="AC580">
        <v>16</v>
      </c>
      <c r="AD580">
        <v>16</v>
      </c>
      <c r="AE580">
        <v>17</v>
      </c>
      <c r="AF580">
        <v>-88</v>
      </c>
      <c r="AG580">
        <v>-88</v>
      </c>
      <c r="AH580">
        <v>-88</v>
      </c>
      <c r="AI580">
        <v>-88</v>
      </c>
      <c r="AJ580">
        <v>-88</v>
      </c>
      <c r="AK580">
        <v>-88</v>
      </c>
      <c r="AL580">
        <v>-88</v>
      </c>
      <c r="AM580">
        <v>12</v>
      </c>
      <c r="AN580">
        <v>16</v>
      </c>
      <c r="AO580">
        <v>18</v>
      </c>
      <c r="AP580">
        <v>21</v>
      </c>
      <c r="AQ580">
        <v>-88</v>
      </c>
      <c r="AR580">
        <v>-88</v>
      </c>
      <c r="AS580">
        <v>14</v>
      </c>
      <c r="AT580">
        <v>15</v>
      </c>
      <c r="AU580">
        <v>16</v>
      </c>
      <c r="AV580">
        <v>16</v>
      </c>
      <c r="AW580">
        <v>17</v>
      </c>
      <c r="AX580">
        <v>-88</v>
      </c>
      <c r="AY580">
        <v>-88</v>
      </c>
      <c r="AZ580">
        <v>-88</v>
      </c>
      <c r="BA580">
        <v>-88</v>
      </c>
      <c r="BB580">
        <v>-88</v>
      </c>
      <c r="BC580">
        <v>-88</v>
      </c>
      <c r="BD580">
        <v>-88</v>
      </c>
      <c r="BE580">
        <v>12</v>
      </c>
      <c r="BF580">
        <v>16</v>
      </c>
      <c r="BG580">
        <v>18</v>
      </c>
      <c r="BH580">
        <v>21</v>
      </c>
      <c r="BI580">
        <v>1</v>
      </c>
      <c r="BL580">
        <v>2</v>
      </c>
      <c r="BM580">
        <v>-99</v>
      </c>
      <c r="BN580">
        <v>-99</v>
      </c>
      <c r="BO580">
        <v>-88</v>
      </c>
      <c r="BP580">
        <v>-88</v>
      </c>
      <c r="BQ580">
        <v>5</v>
      </c>
      <c r="BR580">
        <v>6</v>
      </c>
      <c r="BS580">
        <v>7</v>
      </c>
      <c r="BT580">
        <v>-99</v>
      </c>
      <c r="BU580">
        <v>-99</v>
      </c>
      <c r="BV580">
        <v>-99</v>
      </c>
      <c r="BW580">
        <v>-99</v>
      </c>
      <c r="BX580">
        <v>-88</v>
      </c>
      <c r="BY580">
        <v>-88</v>
      </c>
      <c r="BZ580">
        <v>5</v>
      </c>
      <c r="CA580">
        <v>6</v>
      </c>
      <c r="CB580">
        <v>7</v>
      </c>
      <c r="CC580">
        <v>-99</v>
      </c>
      <c r="CD580">
        <v>-99</v>
      </c>
      <c r="CE580">
        <v>-99</v>
      </c>
      <c r="CF580">
        <v>-99</v>
      </c>
      <c r="CG580">
        <v>-88</v>
      </c>
      <c r="CH580">
        <v>-88</v>
      </c>
      <c r="CI580">
        <v>5</v>
      </c>
      <c r="CJ580">
        <v>6</v>
      </c>
      <c r="CK580">
        <v>7</v>
      </c>
      <c r="CL580">
        <v>-99</v>
      </c>
      <c r="CM580">
        <v>-99</v>
      </c>
      <c r="CN580">
        <v>2</v>
      </c>
      <c r="CO580">
        <v>2</v>
      </c>
      <c r="CP580">
        <v>3</v>
      </c>
      <c r="CQ580" t="s">
        <v>310</v>
      </c>
      <c r="EG580">
        <v>0</v>
      </c>
      <c r="EH580">
        <v>2</v>
      </c>
      <c r="EI580">
        <v>0</v>
      </c>
      <c r="EJ580">
        <v>2</v>
      </c>
      <c r="EK580">
        <v>1</v>
      </c>
      <c r="EL580">
        <v>10</v>
      </c>
      <c r="EM580">
        <v>10</v>
      </c>
      <c r="EN580">
        <v>0</v>
      </c>
      <c r="EO580">
        <v>2</v>
      </c>
      <c r="EP580">
        <v>3</v>
      </c>
      <c r="EQ580">
        <v>3</v>
      </c>
      <c r="ER580">
        <v>4</v>
      </c>
      <c r="ES580">
        <v>1</v>
      </c>
      <c r="ET580">
        <v>30</v>
      </c>
      <c r="EU580">
        <v>12</v>
      </c>
      <c r="EV580">
        <v>0</v>
      </c>
      <c r="EW580">
        <v>2</v>
      </c>
      <c r="EX580">
        <v>3</v>
      </c>
      <c r="EY580">
        <v>3</v>
      </c>
      <c r="EZ580">
        <v>4</v>
      </c>
      <c r="FA580">
        <v>1</v>
      </c>
      <c r="FB580">
        <v>1994</v>
      </c>
      <c r="FC580">
        <v>50</v>
      </c>
      <c r="FD580">
        <v>1</v>
      </c>
      <c r="FE580">
        <v>2</v>
      </c>
      <c r="FF580">
        <v>1</v>
      </c>
      <c r="FG580">
        <v>2</v>
      </c>
      <c r="FH580">
        <v>2</v>
      </c>
      <c r="FI580">
        <v>2</v>
      </c>
      <c r="FJ580">
        <v>2</v>
      </c>
      <c r="FL580">
        <v>2</v>
      </c>
      <c r="FM580">
        <v>1</v>
      </c>
      <c r="FN580">
        <v>25</v>
      </c>
      <c r="FO580">
        <v>2</v>
      </c>
      <c r="FR580">
        <v>2</v>
      </c>
      <c r="FT580">
        <v>2</v>
      </c>
      <c r="FV580">
        <v>1</v>
      </c>
      <c r="FW580">
        <v>2</v>
      </c>
      <c r="FX580">
        <v>2</v>
      </c>
      <c r="FY580">
        <v>1</v>
      </c>
      <c r="GA580">
        <v>2</v>
      </c>
      <c r="GQ580">
        <v>2</v>
      </c>
      <c r="GS580">
        <v>2</v>
      </c>
      <c r="GT580">
        <v>2</v>
      </c>
      <c r="HE580">
        <v>1</v>
      </c>
      <c r="HF580">
        <v>2003</v>
      </c>
      <c r="HG580">
        <v>2</v>
      </c>
      <c r="HH580">
        <v>2</v>
      </c>
      <c r="HI580">
        <v>2</v>
      </c>
      <c r="HJ580">
        <v>2</v>
      </c>
      <c r="HK580">
        <v>2</v>
      </c>
      <c r="HN580">
        <v>2</v>
      </c>
      <c r="HT580">
        <v>1</v>
      </c>
      <c r="HU580">
        <v>2</v>
      </c>
      <c r="HV580">
        <v>1</v>
      </c>
      <c r="HW580">
        <v>1</v>
      </c>
      <c r="HX580">
        <v>2</v>
      </c>
      <c r="HY580">
        <v>2</v>
      </c>
      <c r="IA580">
        <v>2</v>
      </c>
    </row>
    <row r="581" spans="1:235" x14ac:dyDescent="0.25">
      <c r="A581">
        <v>1048</v>
      </c>
      <c r="B581">
        <v>2</v>
      </c>
      <c r="C581" t="s">
        <v>309</v>
      </c>
      <c r="D581">
        <v>10</v>
      </c>
      <c r="E581">
        <v>1</v>
      </c>
      <c r="F581">
        <v>2</v>
      </c>
      <c r="G581">
        <v>-88</v>
      </c>
      <c r="H581">
        <v>-88</v>
      </c>
      <c r="I581">
        <v>18</v>
      </c>
      <c r="J581">
        <v>19</v>
      </c>
      <c r="K581">
        <v>20</v>
      </c>
      <c r="L581">
        <v>25</v>
      </c>
      <c r="M581">
        <v>25</v>
      </c>
      <c r="N581">
        <v>25</v>
      </c>
      <c r="O581">
        <v>20</v>
      </c>
      <c r="P581">
        <v>23</v>
      </c>
      <c r="Q581">
        <v>22</v>
      </c>
      <c r="R581">
        <v>-88</v>
      </c>
      <c r="S581">
        <v>-88</v>
      </c>
      <c r="T581">
        <v>-88</v>
      </c>
      <c r="U581">
        <v>-88</v>
      </c>
      <c r="V581">
        <v>18</v>
      </c>
      <c r="W581">
        <v>19</v>
      </c>
      <c r="X581">
        <v>19</v>
      </c>
      <c r="Y581">
        <v>-88</v>
      </c>
      <c r="Z581">
        <v>-88</v>
      </c>
      <c r="AA581">
        <v>18</v>
      </c>
      <c r="AB581">
        <v>19</v>
      </c>
      <c r="AC581">
        <v>20</v>
      </c>
      <c r="AD581">
        <v>25</v>
      </c>
      <c r="AE581">
        <v>25</v>
      </c>
      <c r="AF581">
        <v>25</v>
      </c>
      <c r="AG581">
        <v>20</v>
      </c>
      <c r="AH581">
        <v>23</v>
      </c>
      <c r="AI581">
        <v>22</v>
      </c>
      <c r="AJ581">
        <v>-88</v>
      </c>
      <c r="AK581">
        <v>-88</v>
      </c>
      <c r="AL581">
        <v>-88</v>
      </c>
      <c r="AM581">
        <v>-88</v>
      </c>
      <c r="AN581">
        <v>18</v>
      </c>
      <c r="AO581">
        <v>19</v>
      </c>
      <c r="AP581">
        <v>19</v>
      </c>
      <c r="AQ581">
        <v>-88</v>
      </c>
      <c r="AR581">
        <v>-88</v>
      </c>
      <c r="AS581">
        <v>18</v>
      </c>
      <c r="AT581">
        <v>19</v>
      </c>
      <c r="AU581">
        <v>20</v>
      </c>
      <c r="AV581">
        <v>25</v>
      </c>
      <c r="AW581">
        <v>25</v>
      </c>
      <c r="AX581">
        <v>25</v>
      </c>
      <c r="AY581">
        <v>20</v>
      </c>
      <c r="AZ581">
        <v>23</v>
      </c>
      <c r="BA581">
        <v>22</v>
      </c>
      <c r="BB581">
        <v>-88</v>
      </c>
      <c r="BC581">
        <v>-88</v>
      </c>
      <c r="BD581">
        <v>-88</v>
      </c>
      <c r="BE581">
        <v>-88</v>
      </c>
      <c r="BF581">
        <v>18</v>
      </c>
      <c r="BG581">
        <v>19</v>
      </c>
      <c r="BH581">
        <v>19</v>
      </c>
      <c r="BI581">
        <v>2</v>
      </c>
      <c r="BJ581" t="s">
        <v>309</v>
      </c>
      <c r="BK581">
        <v>10</v>
      </c>
      <c r="BL581">
        <v>2</v>
      </c>
      <c r="BM581">
        <v>-99</v>
      </c>
      <c r="BN581">
        <v>-99</v>
      </c>
      <c r="BO581">
        <v>-88</v>
      </c>
      <c r="BP581">
        <v>5</v>
      </c>
      <c r="BQ581">
        <v>6</v>
      </c>
      <c r="BR581">
        <v>7</v>
      </c>
      <c r="BS581">
        <v>-88</v>
      </c>
      <c r="BT581">
        <v>-99</v>
      </c>
      <c r="BU581">
        <v>-99</v>
      </c>
      <c r="BV581">
        <v>-99</v>
      </c>
      <c r="BW581">
        <v>-99</v>
      </c>
      <c r="BX581">
        <v>-88</v>
      </c>
      <c r="BY581">
        <v>5</v>
      </c>
      <c r="BZ581">
        <v>6</v>
      </c>
      <c r="CA581">
        <v>7</v>
      </c>
      <c r="CB581">
        <v>-88</v>
      </c>
      <c r="CC581">
        <v>-99</v>
      </c>
      <c r="CD581">
        <v>-99</v>
      </c>
      <c r="CE581">
        <v>-99</v>
      </c>
      <c r="CF581">
        <v>-99</v>
      </c>
      <c r="CG581">
        <v>-88</v>
      </c>
      <c r="CH581">
        <v>5</v>
      </c>
      <c r="CI581">
        <v>6</v>
      </c>
      <c r="CJ581">
        <v>7</v>
      </c>
      <c r="CK581">
        <v>-88</v>
      </c>
      <c r="CL581">
        <v>-99</v>
      </c>
      <c r="CM581">
        <v>-99</v>
      </c>
      <c r="CN581">
        <v>2</v>
      </c>
      <c r="CO581">
        <v>2</v>
      </c>
      <c r="CP581">
        <v>1</v>
      </c>
      <c r="EG581">
        <v>0</v>
      </c>
      <c r="EH581">
        <v>2</v>
      </c>
      <c r="EI581">
        <v>0</v>
      </c>
      <c r="EJ581">
        <v>2</v>
      </c>
      <c r="EK581">
        <v>1</v>
      </c>
      <c r="EL581">
        <v>40</v>
      </c>
      <c r="EM581">
        <v>8</v>
      </c>
      <c r="EN581">
        <v>0</v>
      </c>
      <c r="EO581">
        <v>2</v>
      </c>
      <c r="EP581">
        <v>3</v>
      </c>
      <c r="EQ581">
        <v>3</v>
      </c>
      <c r="ER581">
        <v>2</v>
      </c>
      <c r="ES581">
        <v>1</v>
      </c>
      <c r="ET581">
        <v>40</v>
      </c>
      <c r="EU581">
        <v>8</v>
      </c>
      <c r="EV581">
        <v>0</v>
      </c>
      <c r="EW581">
        <v>2</v>
      </c>
      <c r="EX581">
        <v>3</v>
      </c>
      <c r="EY581">
        <v>3</v>
      </c>
      <c r="EZ581">
        <v>2</v>
      </c>
      <c r="FA581">
        <v>1</v>
      </c>
      <c r="FB581">
        <v>1991</v>
      </c>
      <c r="FC581">
        <v>10</v>
      </c>
      <c r="FD581">
        <v>1</v>
      </c>
      <c r="FE581">
        <v>2</v>
      </c>
      <c r="FF581">
        <v>2</v>
      </c>
      <c r="FG581">
        <v>2</v>
      </c>
      <c r="FH581">
        <v>2</v>
      </c>
      <c r="FI581">
        <v>2</v>
      </c>
      <c r="FJ581">
        <v>2</v>
      </c>
      <c r="FL581">
        <v>2</v>
      </c>
      <c r="FM581">
        <v>1</v>
      </c>
      <c r="FN581">
        <v>18</v>
      </c>
      <c r="FO581">
        <v>2</v>
      </c>
      <c r="FR581">
        <v>2</v>
      </c>
      <c r="FT581">
        <v>2</v>
      </c>
      <c r="FV581">
        <v>1</v>
      </c>
      <c r="FW581">
        <v>2</v>
      </c>
      <c r="FX581">
        <v>2</v>
      </c>
      <c r="FY581">
        <v>1</v>
      </c>
      <c r="GA581">
        <v>2</v>
      </c>
      <c r="GQ581">
        <v>1</v>
      </c>
      <c r="GS581">
        <v>2</v>
      </c>
      <c r="GT581">
        <v>2</v>
      </c>
      <c r="HE581">
        <v>2</v>
      </c>
      <c r="HN581">
        <v>2</v>
      </c>
      <c r="HT581">
        <v>2</v>
      </c>
      <c r="IA581">
        <v>2</v>
      </c>
    </row>
    <row r="582" spans="1:235" x14ac:dyDescent="0.25">
      <c r="A582">
        <v>1356</v>
      </c>
      <c r="B582">
        <v>2</v>
      </c>
      <c r="C582" t="s">
        <v>308</v>
      </c>
      <c r="D582">
        <v>60</v>
      </c>
      <c r="E582">
        <v>1</v>
      </c>
      <c r="F582">
        <v>2</v>
      </c>
      <c r="G582">
        <v>-88</v>
      </c>
      <c r="H582">
        <v>-88</v>
      </c>
      <c r="I582">
        <v>16</v>
      </c>
      <c r="J582">
        <v>16</v>
      </c>
      <c r="K582">
        <v>16.5</v>
      </c>
      <c r="L582">
        <v>17</v>
      </c>
      <c r="M582">
        <v>16</v>
      </c>
      <c r="N582">
        <v>16</v>
      </c>
      <c r="O582">
        <v>17.5</v>
      </c>
      <c r="P582">
        <v>18</v>
      </c>
      <c r="Q582">
        <v>-88</v>
      </c>
      <c r="R582">
        <v>-88</v>
      </c>
      <c r="S582">
        <v>-88</v>
      </c>
      <c r="T582">
        <v>-88</v>
      </c>
      <c r="U582">
        <v>-88</v>
      </c>
      <c r="V582">
        <v>15</v>
      </c>
      <c r="W582">
        <v>20</v>
      </c>
      <c r="X582">
        <v>20</v>
      </c>
      <c r="Y582">
        <v>-88</v>
      </c>
      <c r="Z582">
        <v>-88</v>
      </c>
      <c r="AA582">
        <v>16</v>
      </c>
      <c r="AB582">
        <v>16</v>
      </c>
      <c r="AC582">
        <v>16.5</v>
      </c>
      <c r="AD582">
        <v>17</v>
      </c>
      <c r="AE582">
        <v>16</v>
      </c>
      <c r="AF582">
        <v>16</v>
      </c>
      <c r="AG582">
        <v>17.5</v>
      </c>
      <c r="AH582">
        <v>18</v>
      </c>
      <c r="AI582">
        <v>-88</v>
      </c>
      <c r="AJ582">
        <v>-88</v>
      </c>
      <c r="AK582">
        <v>-88</v>
      </c>
      <c r="AL582">
        <v>-88</v>
      </c>
      <c r="AM582">
        <v>-88</v>
      </c>
      <c r="AN582">
        <v>15</v>
      </c>
      <c r="AO582">
        <v>20</v>
      </c>
      <c r="AP582">
        <v>20</v>
      </c>
      <c r="AQ582">
        <v>-88</v>
      </c>
      <c r="AR582">
        <v>-88</v>
      </c>
      <c r="AS582">
        <v>16</v>
      </c>
      <c r="AT582">
        <v>16</v>
      </c>
      <c r="AU582">
        <v>16.5</v>
      </c>
      <c r="AV582">
        <v>17</v>
      </c>
      <c r="AW582">
        <v>16</v>
      </c>
      <c r="AX582">
        <v>16</v>
      </c>
      <c r="AY582">
        <v>17.5</v>
      </c>
      <c r="AZ582">
        <v>18</v>
      </c>
      <c r="BA582">
        <v>-88</v>
      </c>
      <c r="BB582">
        <v>-88</v>
      </c>
      <c r="BC582">
        <v>-88</v>
      </c>
      <c r="BD582">
        <v>-88</v>
      </c>
      <c r="BE582">
        <v>-88</v>
      </c>
      <c r="BF582">
        <v>15</v>
      </c>
      <c r="BG582">
        <v>20</v>
      </c>
      <c r="BH582">
        <v>20</v>
      </c>
      <c r="CN582">
        <v>1</v>
      </c>
      <c r="CO582">
        <v>1</v>
      </c>
      <c r="CR582">
        <v>4</v>
      </c>
      <c r="CT582">
        <v>2</v>
      </c>
      <c r="CU582">
        <v>1</v>
      </c>
      <c r="CV582">
        <v>1</v>
      </c>
      <c r="CW582">
        <v>2</v>
      </c>
      <c r="CX582">
        <v>2</v>
      </c>
      <c r="CY582">
        <v>2</v>
      </c>
      <c r="CZ582">
        <v>2</v>
      </c>
      <c r="DA582">
        <v>1</v>
      </c>
      <c r="DB582">
        <v>1</v>
      </c>
      <c r="DC582">
        <v>2</v>
      </c>
      <c r="DE582">
        <v>2</v>
      </c>
      <c r="DF582">
        <v>2</v>
      </c>
      <c r="DG582">
        <v>1</v>
      </c>
      <c r="DH582">
        <v>1</v>
      </c>
      <c r="DI582">
        <v>1</v>
      </c>
      <c r="DJ582">
        <v>2</v>
      </c>
      <c r="DK582">
        <v>2</v>
      </c>
      <c r="DL582">
        <v>2</v>
      </c>
      <c r="DN582">
        <v>2</v>
      </c>
      <c r="DO582">
        <v>2</v>
      </c>
      <c r="DP582">
        <v>1</v>
      </c>
      <c r="DT582">
        <v>1</v>
      </c>
      <c r="DV582">
        <v>1</v>
      </c>
      <c r="DW582">
        <v>4</v>
      </c>
      <c r="DX582">
        <v>90</v>
      </c>
      <c r="DY582">
        <v>1</v>
      </c>
      <c r="DZ582">
        <v>-99</v>
      </c>
      <c r="EA582">
        <v>100</v>
      </c>
      <c r="EB582">
        <v>2</v>
      </c>
      <c r="EC582">
        <v>2</v>
      </c>
      <c r="EE582">
        <v>2</v>
      </c>
      <c r="EG582">
        <v>0</v>
      </c>
      <c r="EH582">
        <v>2</v>
      </c>
      <c r="EI582">
        <v>2</v>
      </c>
      <c r="EJ582">
        <v>2</v>
      </c>
      <c r="EK582">
        <v>1</v>
      </c>
      <c r="EL582">
        <v>60</v>
      </c>
      <c r="EM582">
        <v>15</v>
      </c>
      <c r="EN582">
        <v>0</v>
      </c>
      <c r="EO582">
        <v>1</v>
      </c>
      <c r="EP582">
        <v>2</v>
      </c>
      <c r="EQ582">
        <v>3</v>
      </c>
      <c r="ER582">
        <v>1</v>
      </c>
      <c r="ES582">
        <v>1</v>
      </c>
      <c r="ET582">
        <v>60</v>
      </c>
      <c r="EU582">
        <v>5</v>
      </c>
      <c r="EV582">
        <v>1</v>
      </c>
      <c r="EW582">
        <v>2</v>
      </c>
      <c r="EX582">
        <v>2</v>
      </c>
      <c r="EY582">
        <v>3</v>
      </c>
      <c r="EZ582">
        <v>2</v>
      </c>
      <c r="FA582">
        <v>1</v>
      </c>
      <c r="FB582">
        <v>2000</v>
      </c>
      <c r="FC582">
        <v>13</v>
      </c>
      <c r="FD582">
        <v>1</v>
      </c>
      <c r="FE582">
        <v>2</v>
      </c>
      <c r="FF582">
        <v>2</v>
      </c>
      <c r="FG582">
        <v>2</v>
      </c>
      <c r="FH582">
        <v>2</v>
      </c>
      <c r="FI582">
        <v>2</v>
      </c>
      <c r="FJ582">
        <v>2</v>
      </c>
      <c r="FL582">
        <v>2</v>
      </c>
      <c r="FM582">
        <v>1</v>
      </c>
      <c r="FN582">
        <v>30</v>
      </c>
      <c r="FO582">
        <v>1</v>
      </c>
      <c r="FP582">
        <v>3</v>
      </c>
      <c r="FQ582">
        <v>1</v>
      </c>
      <c r="FR582">
        <v>2</v>
      </c>
      <c r="FT582">
        <v>2</v>
      </c>
      <c r="FV582">
        <v>1</v>
      </c>
      <c r="FW582">
        <v>2</v>
      </c>
      <c r="FX582">
        <v>2</v>
      </c>
      <c r="FY582">
        <v>1</v>
      </c>
      <c r="GA582">
        <v>2</v>
      </c>
      <c r="GQ582">
        <v>1</v>
      </c>
      <c r="GS582">
        <v>2</v>
      </c>
      <c r="GT582">
        <v>1</v>
      </c>
      <c r="GU582">
        <v>1</v>
      </c>
      <c r="GV582">
        <v>1</v>
      </c>
      <c r="GW582">
        <v>1</v>
      </c>
      <c r="GX582">
        <v>2</v>
      </c>
      <c r="GY582">
        <v>2</v>
      </c>
      <c r="GZ582">
        <v>1</v>
      </c>
      <c r="HA582">
        <v>1</v>
      </c>
      <c r="HB582">
        <v>2</v>
      </c>
      <c r="HE582">
        <v>1</v>
      </c>
      <c r="HF582">
        <v>2003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30</v>
      </c>
      <c r="HM582">
        <v>2</v>
      </c>
      <c r="HN582">
        <v>2</v>
      </c>
      <c r="HT582">
        <v>2</v>
      </c>
      <c r="IA582">
        <v>2</v>
      </c>
    </row>
    <row r="583" spans="1:235" x14ac:dyDescent="0.25">
      <c r="A583">
        <v>1353</v>
      </c>
      <c r="B583">
        <v>2</v>
      </c>
      <c r="C583" t="s">
        <v>297</v>
      </c>
      <c r="D583">
        <v>60</v>
      </c>
      <c r="E583">
        <v>1</v>
      </c>
      <c r="F583">
        <v>2</v>
      </c>
      <c r="G583">
        <v>-88</v>
      </c>
      <c r="H583">
        <v>-88</v>
      </c>
      <c r="I583">
        <v>17</v>
      </c>
      <c r="J583">
        <v>17</v>
      </c>
      <c r="K583">
        <v>17</v>
      </c>
      <c r="L583">
        <v>17</v>
      </c>
      <c r="M583">
        <v>17</v>
      </c>
      <c r="N583">
        <v>17</v>
      </c>
      <c r="O583">
        <v>18</v>
      </c>
      <c r="P583">
        <v>18</v>
      </c>
      <c r="Q583">
        <v>20</v>
      </c>
      <c r="R583">
        <v>-88</v>
      </c>
      <c r="S583">
        <v>-88</v>
      </c>
      <c r="T583">
        <v>-88</v>
      </c>
      <c r="U583">
        <v>-88</v>
      </c>
      <c r="V583">
        <v>16</v>
      </c>
      <c r="W583">
        <v>18</v>
      </c>
      <c r="X583">
        <v>18</v>
      </c>
      <c r="Y583">
        <v>-88</v>
      </c>
      <c r="Z583">
        <v>-88</v>
      </c>
      <c r="AA583">
        <v>17</v>
      </c>
      <c r="AB583">
        <v>17</v>
      </c>
      <c r="AC583">
        <v>17</v>
      </c>
      <c r="AD583">
        <v>17</v>
      </c>
      <c r="AE583">
        <v>17</v>
      </c>
      <c r="AF583">
        <v>17</v>
      </c>
      <c r="AG583">
        <v>18</v>
      </c>
      <c r="AH583">
        <v>18</v>
      </c>
      <c r="AI583">
        <v>20</v>
      </c>
      <c r="AJ583">
        <v>-88</v>
      </c>
      <c r="AK583">
        <v>-88</v>
      </c>
      <c r="AL583">
        <v>-88</v>
      </c>
      <c r="AM583">
        <v>-88</v>
      </c>
      <c r="AN583">
        <v>16</v>
      </c>
      <c r="AO583">
        <v>18</v>
      </c>
      <c r="AP583">
        <v>18</v>
      </c>
      <c r="AQ583">
        <v>-88</v>
      </c>
      <c r="AR583">
        <v>-88</v>
      </c>
      <c r="AS583">
        <v>17</v>
      </c>
      <c r="AT583">
        <v>17</v>
      </c>
      <c r="AU583">
        <v>17</v>
      </c>
      <c r="AV583">
        <v>17</v>
      </c>
      <c r="AW583">
        <v>17</v>
      </c>
      <c r="AX583">
        <v>17</v>
      </c>
      <c r="AY583">
        <v>18</v>
      </c>
      <c r="AZ583">
        <v>18</v>
      </c>
      <c r="BA583">
        <v>20</v>
      </c>
      <c r="BB583">
        <v>-88</v>
      </c>
      <c r="BC583">
        <v>-88</v>
      </c>
      <c r="BD583">
        <v>-88</v>
      </c>
      <c r="BE583">
        <v>-88</v>
      </c>
      <c r="BF583">
        <v>16</v>
      </c>
      <c r="BG583">
        <v>18</v>
      </c>
      <c r="BH583">
        <v>18</v>
      </c>
      <c r="BI583">
        <v>1</v>
      </c>
      <c r="BL583">
        <v>2</v>
      </c>
      <c r="BM583">
        <v>-99</v>
      </c>
      <c r="BN583">
        <v>-99</v>
      </c>
      <c r="BO583">
        <v>-88</v>
      </c>
      <c r="BP583">
        <v>5</v>
      </c>
      <c r="BQ583">
        <v>5</v>
      </c>
      <c r="BR583">
        <v>7</v>
      </c>
      <c r="BS583">
        <v>-88</v>
      </c>
      <c r="BT583">
        <v>-99</v>
      </c>
      <c r="BU583">
        <v>-99</v>
      </c>
      <c r="BV583">
        <v>-99</v>
      </c>
      <c r="BW583">
        <v>-99</v>
      </c>
      <c r="BX583">
        <v>-88</v>
      </c>
      <c r="BY583">
        <v>5</v>
      </c>
      <c r="BZ583">
        <v>5</v>
      </c>
      <c r="CA583">
        <v>7</v>
      </c>
      <c r="CB583">
        <v>-88</v>
      </c>
      <c r="CC583">
        <v>-99</v>
      </c>
      <c r="CD583">
        <v>-99</v>
      </c>
      <c r="CE583">
        <v>-99</v>
      </c>
      <c r="CF583">
        <v>-99</v>
      </c>
      <c r="CG583">
        <v>-88</v>
      </c>
      <c r="CH583">
        <v>5</v>
      </c>
      <c r="CI583">
        <v>5</v>
      </c>
      <c r="CJ583">
        <v>7</v>
      </c>
      <c r="CK583">
        <v>-88</v>
      </c>
      <c r="CL583">
        <v>-99</v>
      </c>
      <c r="CM583">
        <v>-99</v>
      </c>
      <c r="CN583">
        <v>2</v>
      </c>
      <c r="CO583">
        <v>1</v>
      </c>
      <c r="CR583">
        <v>4</v>
      </c>
      <c r="CT583">
        <v>2</v>
      </c>
      <c r="CU583">
        <v>1</v>
      </c>
      <c r="CV583">
        <v>2</v>
      </c>
      <c r="CW583">
        <v>2</v>
      </c>
      <c r="CX583">
        <v>2</v>
      </c>
      <c r="CY583">
        <v>1</v>
      </c>
      <c r="CZ583">
        <v>2</v>
      </c>
      <c r="DA583">
        <v>1</v>
      </c>
      <c r="DB583">
        <v>1</v>
      </c>
      <c r="DC583">
        <v>2</v>
      </c>
      <c r="DE583">
        <v>2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2</v>
      </c>
      <c r="DL583">
        <v>2</v>
      </c>
      <c r="DN583">
        <v>2</v>
      </c>
      <c r="DO583">
        <v>2</v>
      </c>
      <c r="DP583">
        <v>1</v>
      </c>
      <c r="DT583">
        <v>1</v>
      </c>
      <c r="DV583">
        <v>1</v>
      </c>
      <c r="DW583">
        <v>1</v>
      </c>
      <c r="EA583">
        <v>-99</v>
      </c>
      <c r="EB583">
        <v>-99</v>
      </c>
      <c r="EC583">
        <v>-99</v>
      </c>
      <c r="ED583">
        <v>-99</v>
      </c>
      <c r="EE583">
        <v>2</v>
      </c>
      <c r="EG583">
        <v>0</v>
      </c>
      <c r="EH583">
        <v>2</v>
      </c>
      <c r="EI583">
        <v>0</v>
      </c>
      <c r="EJ583">
        <v>2</v>
      </c>
      <c r="EK583">
        <v>1</v>
      </c>
      <c r="EL583">
        <v>6</v>
      </c>
      <c r="EM583">
        <v>15</v>
      </c>
      <c r="EN583">
        <v>0</v>
      </c>
      <c r="EO583">
        <v>2</v>
      </c>
      <c r="EP583">
        <v>3</v>
      </c>
      <c r="EQ583">
        <v>3</v>
      </c>
      <c r="ER583">
        <v>1</v>
      </c>
      <c r="ES583">
        <v>1</v>
      </c>
      <c r="ET583">
        <v>60</v>
      </c>
      <c r="EU583">
        <v>10</v>
      </c>
      <c r="EV583">
        <v>1</v>
      </c>
      <c r="EW583">
        <v>2</v>
      </c>
      <c r="EX583">
        <v>3</v>
      </c>
      <c r="EY583">
        <v>3</v>
      </c>
      <c r="EZ583">
        <v>2</v>
      </c>
      <c r="FA583">
        <v>1</v>
      </c>
      <c r="FB583">
        <v>2000</v>
      </c>
      <c r="FC583">
        <v>60</v>
      </c>
      <c r="FD583">
        <v>1</v>
      </c>
      <c r="FE583">
        <v>2</v>
      </c>
      <c r="FF583">
        <v>1</v>
      </c>
      <c r="FG583">
        <v>2</v>
      </c>
      <c r="FH583">
        <v>2</v>
      </c>
      <c r="FI583">
        <v>2</v>
      </c>
      <c r="FJ583">
        <v>2</v>
      </c>
      <c r="FL583">
        <v>2</v>
      </c>
      <c r="FM583">
        <v>2</v>
      </c>
      <c r="FN583">
        <v>30</v>
      </c>
      <c r="FO583">
        <v>2</v>
      </c>
      <c r="FR583">
        <v>2</v>
      </c>
      <c r="FT583">
        <v>2</v>
      </c>
      <c r="FV583">
        <v>1</v>
      </c>
      <c r="FW583">
        <v>2</v>
      </c>
      <c r="FX583">
        <v>2</v>
      </c>
      <c r="FY583">
        <v>1</v>
      </c>
      <c r="GA583">
        <v>2</v>
      </c>
      <c r="GQ583">
        <v>2</v>
      </c>
      <c r="GS583">
        <v>2</v>
      </c>
      <c r="GT583">
        <v>2</v>
      </c>
      <c r="HE583">
        <v>1</v>
      </c>
      <c r="HF583">
        <v>1998</v>
      </c>
      <c r="HG583">
        <v>1</v>
      </c>
      <c r="HH583">
        <v>2</v>
      </c>
      <c r="HI583">
        <v>2</v>
      </c>
      <c r="HJ583">
        <v>1</v>
      </c>
      <c r="HK583">
        <v>1</v>
      </c>
      <c r="HL583">
        <v>10</v>
      </c>
      <c r="HM583">
        <v>2</v>
      </c>
      <c r="HN583">
        <v>2</v>
      </c>
      <c r="HT583">
        <v>2</v>
      </c>
      <c r="IA583">
        <v>2</v>
      </c>
    </row>
    <row r="584" spans="1:235" x14ac:dyDescent="0.25">
      <c r="A584">
        <v>1029</v>
      </c>
      <c r="B584">
        <v>1</v>
      </c>
      <c r="E584">
        <v>1</v>
      </c>
      <c r="F584">
        <v>2</v>
      </c>
      <c r="G584">
        <v>-88</v>
      </c>
      <c r="H584">
        <v>-88</v>
      </c>
      <c r="I584">
        <v>14</v>
      </c>
      <c r="J584">
        <v>14</v>
      </c>
      <c r="K584">
        <v>15</v>
      </c>
      <c r="L584">
        <v>15</v>
      </c>
      <c r="M584">
        <v>17</v>
      </c>
      <c r="N584">
        <v>18</v>
      </c>
      <c r="O584">
        <v>18</v>
      </c>
      <c r="P584">
        <v>18</v>
      </c>
      <c r="Q584">
        <v>-88</v>
      </c>
      <c r="R584">
        <v>-88</v>
      </c>
      <c r="S584">
        <v>-88</v>
      </c>
      <c r="T584">
        <v>-88</v>
      </c>
      <c r="U584">
        <v>-88</v>
      </c>
      <c r="V584">
        <v>15</v>
      </c>
      <c r="W584">
        <v>20</v>
      </c>
      <c r="X584">
        <v>20</v>
      </c>
      <c r="Y584">
        <v>-88</v>
      </c>
      <c r="Z584">
        <v>-88</v>
      </c>
      <c r="AA584">
        <v>14</v>
      </c>
      <c r="AB584">
        <v>14</v>
      </c>
      <c r="AC584">
        <v>15</v>
      </c>
      <c r="AD584">
        <v>15</v>
      </c>
      <c r="AE584">
        <v>17</v>
      </c>
      <c r="AF584">
        <v>18</v>
      </c>
      <c r="AG584">
        <v>18</v>
      </c>
      <c r="AH584">
        <v>18</v>
      </c>
      <c r="AI584">
        <v>-88</v>
      </c>
      <c r="AJ584">
        <v>-88</v>
      </c>
      <c r="AK584">
        <v>-88</v>
      </c>
      <c r="AL584">
        <v>-88</v>
      </c>
      <c r="AM584">
        <v>-88</v>
      </c>
      <c r="AN584">
        <v>15</v>
      </c>
      <c r="AO584">
        <v>20</v>
      </c>
      <c r="AP584">
        <v>20</v>
      </c>
      <c r="AQ584">
        <v>-88</v>
      </c>
      <c r="AR584">
        <v>-88</v>
      </c>
      <c r="AS584">
        <v>14</v>
      </c>
      <c r="AT584">
        <v>14</v>
      </c>
      <c r="AU584">
        <v>15</v>
      </c>
      <c r="AV584">
        <v>15</v>
      </c>
      <c r="AW584">
        <v>17</v>
      </c>
      <c r="AX584">
        <v>18</v>
      </c>
      <c r="AY584">
        <v>18</v>
      </c>
      <c r="AZ584">
        <v>18</v>
      </c>
      <c r="BA584">
        <v>-88</v>
      </c>
      <c r="BB584">
        <v>-88</v>
      </c>
      <c r="BC584">
        <v>-88</v>
      </c>
      <c r="BD584">
        <v>-88</v>
      </c>
      <c r="BE584">
        <v>-88</v>
      </c>
      <c r="BF584">
        <v>15</v>
      </c>
      <c r="BG584">
        <v>20</v>
      </c>
      <c r="BH584">
        <v>20</v>
      </c>
      <c r="BI584">
        <v>1</v>
      </c>
      <c r="BL584">
        <v>2</v>
      </c>
      <c r="BM584">
        <v>-99</v>
      </c>
      <c r="BN584">
        <v>-99</v>
      </c>
      <c r="BO584">
        <v>-88</v>
      </c>
      <c r="BP584">
        <v>-88</v>
      </c>
      <c r="BQ584">
        <v>4</v>
      </c>
      <c r="BR584">
        <v>5.5</v>
      </c>
      <c r="BS584">
        <v>7.5</v>
      </c>
      <c r="BT584">
        <v>-99</v>
      </c>
      <c r="BU584">
        <v>-99</v>
      </c>
      <c r="BV584">
        <v>-99</v>
      </c>
      <c r="BW584">
        <v>-99</v>
      </c>
      <c r="BX584">
        <v>-88</v>
      </c>
      <c r="BY584">
        <v>-88</v>
      </c>
      <c r="BZ584">
        <v>4</v>
      </c>
      <c r="CA584">
        <v>5.5</v>
      </c>
      <c r="CB584">
        <v>7.5</v>
      </c>
      <c r="CC584">
        <v>-99</v>
      </c>
      <c r="CD584">
        <v>-99</v>
      </c>
      <c r="CE584">
        <v>-99</v>
      </c>
      <c r="CF584">
        <v>-99</v>
      </c>
      <c r="CG584">
        <v>-88</v>
      </c>
      <c r="CH584">
        <v>-88</v>
      </c>
      <c r="CI584">
        <v>4</v>
      </c>
      <c r="CJ584">
        <v>5.5</v>
      </c>
      <c r="CK584">
        <v>7.5</v>
      </c>
      <c r="CL584">
        <v>-99</v>
      </c>
      <c r="CM584">
        <v>-99</v>
      </c>
      <c r="CN584">
        <v>2</v>
      </c>
      <c r="CO584">
        <v>1</v>
      </c>
      <c r="CR584">
        <v>4</v>
      </c>
      <c r="CT584">
        <v>2</v>
      </c>
      <c r="CU584">
        <v>1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E584">
        <v>2</v>
      </c>
      <c r="DF584">
        <v>1</v>
      </c>
      <c r="DG584">
        <v>2</v>
      </c>
      <c r="DH584">
        <v>2</v>
      </c>
      <c r="DI584">
        <v>1</v>
      </c>
      <c r="DJ584">
        <v>2</v>
      </c>
      <c r="DK584">
        <v>1</v>
      </c>
      <c r="DL584">
        <v>2</v>
      </c>
      <c r="DN584">
        <v>3</v>
      </c>
      <c r="DO584">
        <v>2</v>
      </c>
      <c r="DP584">
        <v>1</v>
      </c>
      <c r="DT584">
        <v>1</v>
      </c>
      <c r="DV584">
        <v>0.5</v>
      </c>
      <c r="DW584">
        <v>1</v>
      </c>
      <c r="EA584">
        <v>0</v>
      </c>
      <c r="EB584">
        <v>0</v>
      </c>
      <c r="EC584">
        <v>2</v>
      </c>
      <c r="EE584">
        <v>2</v>
      </c>
      <c r="EG584">
        <v>0</v>
      </c>
      <c r="EH584">
        <v>2</v>
      </c>
      <c r="EI584">
        <v>0</v>
      </c>
      <c r="EJ584">
        <v>2</v>
      </c>
      <c r="EK584">
        <v>1</v>
      </c>
      <c r="EL584">
        <v>30</v>
      </c>
      <c r="EM584">
        <v>6</v>
      </c>
      <c r="EN584">
        <v>0</v>
      </c>
      <c r="EO584">
        <v>2</v>
      </c>
      <c r="EP584">
        <v>2</v>
      </c>
      <c r="EQ584">
        <v>3</v>
      </c>
      <c r="ER584">
        <v>2</v>
      </c>
      <c r="ES584">
        <v>1</v>
      </c>
      <c r="ET584">
        <v>30</v>
      </c>
      <c r="EU584">
        <v>6</v>
      </c>
      <c r="EV584">
        <v>1</v>
      </c>
      <c r="EW584">
        <v>2</v>
      </c>
      <c r="EX584">
        <v>2</v>
      </c>
      <c r="EY584">
        <v>3</v>
      </c>
      <c r="EZ584">
        <v>2</v>
      </c>
      <c r="FA584">
        <v>1</v>
      </c>
      <c r="FB584">
        <v>2006</v>
      </c>
      <c r="FC584">
        <v>60</v>
      </c>
      <c r="FD584">
        <v>1</v>
      </c>
      <c r="FE584">
        <v>2</v>
      </c>
      <c r="FF584">
        <v>2</v>
      </c>
      <c r="FG584">
        <v>2</v>
      </c>
      <c r="FH584">
        <v>2</v>
      </c>
      <c r="FI584">
        <v>2</v>
      </c>
      <c r="FJ584">
        <v>2</v>
      </c>
      <c r="FL584">
        <v>2</v>
      </c>
      <c r="FM584">
        <v>1</v>
      </c>
      <c r="FN584">
        <v>20</v>
      </c>
      <c r="FO584">
        <v>1</v>
      </c>
      <c r="FP584">
        <v>1</v>
      </c>
      <c r="FQ584">
        <v>2</v>
      </c>
      <c r="FR584">
        <v>2</v>
      </c>
      <c r="FT584">
        <v>2</v>
      </c>
      <c r="FV584">
        <v>1</v>
      </c>
      <c r="FW584">
        <v>1</v>
      </c>
      <c r="FX584">
        <v>2</v>
      </c>
      <c r="FY584">
        <v>1</v>
      </c>
      <c r="GA584">
        <v>2</v>
      </c>
      <c r="GQ584">
        <v>2</v>
      </c>
      <c r="GS584">
        <v>2</v>
      </c>
      <c r="GT584">
        <v>1</v>
      </c>
      <c r="GU584">
        <v>1</v>
      </c>
      <c r="GV584">
        <v>2</v>
      </c>
      <c r="GW584">
        <v>2</v>
      </c>
      <c r="GX584">
        <v>2</v>
      </c>
      <c r="GY584">
        <v>2</v>
      </c>
      <c r="GZ584">
        <v>2</v>
      </c>
      <c r="HA584">
        <v>2</v>
      </c>
      <c r="HB584">
        <v>2</v>
      </c>
      <c r="HE584">
        <v>1</v>
      </c>
      <c r="HF584">
        <v>2005</v>
      </c>
      <c r="HG584">
        <v>2</v>
      </c>
      <c r="HH584">
        <v>2</v>
      </c>
      <c r="HI584">
        <v>2</v>
      </c>
      <c r="HJ584">
        <v>2</v>
      </c>
      <c r="HK584">
        <v>2</v>
      </c>
      <c r="HN584">
        <v>2</v>
      </c>
      <c r="HT584">
        <v>2</v>
      </c>
      <c r="IA584">
        <v>2</v>
      </c>
    </row>
    <row r="585" spans="1:235" x14ac:dyDescent="0.25">
      <c r="A585">
        <v>1388</v>
      </c>
      <c r="B585">
        <v>2</v>
      </c>
      <c r="C585" t="s">
        <v>304</v>
      </c>
      <c r="D585">
        <v>10</v>
      </c>
      <c r="E585">
        <v>1</v>
      </c>
      <c r="F585">
        <v>2</v>
      </c>
      <c r="G585">
        <v>-88</v>
      </c>
      <c r="H585">
        <v>-88</v>
      </c>
      <c r="I585">
        <v>12</v>
      </c>
      <c r="J585">
        <v>13</v>
      </c>
      <c r="K585">
        <v>14</v>
      </c>
      <c r="L585">
        <v>16</v>
      </c>
      <c r="M585">
        <v>15</v>
      </c>
      <c r="N585">
        <v>15</v>
      </c>
      <c r="O585">
        <v>15</v>
      </c>
      <c r="P585">
        <v>14</v>
      </c>
      <c r="Q585">
        <v>-88</v>
      </c>
      <c r="R585">
        <v>-88</v>
      </c>
      <c r="S585">
        <v>-88</v>
      </c>
      <c r="T585">
        <v>-88</v>
      </c>
      <c r="U585">
        <v>-88</v>
      </c>
      <c r="V585">
        <v>12</v>
      </c>
      <c r="W585">
        <v>17</v>
      </c>
      <c r="X585">
        <v>18</v>
      </c>
      <c r="Y585">
        <v>-88</v>
      </c>
      <c r="Z585">
        <v>-88</v>
      </c>
      <c r="AA585">
        <v>12</v>
      </c>
      <c r="AB585">
        <v>13</v>
      </c>
      <c r="AC585">
        <v>14</v>
      </c>
      <c r="AD585">
        <v>16</v>
      </c>
      <c r="AE585">
        <v>15</v>
      </c>
      <c r="AF585">
        <v>15</v>
      </c>
      <c r="AG585">
        <v>15</v>
      </c>
      <c r="AH585">
        <v>14</v>
      </c>
      <c r="AI585">
        <v>-88</v>
      </c>
      <c r="AJ585">
        <v>-88</v>
      </c>
      <c r="AK585">
        <v>-88</v>
      </c>
      <c r="AL585">
        <v>-88</v>
      </c>
      <c r="AM585">
        <v>-88</v>
      </c>
      <c r="AN585">
        <v>12</v>
      </c>
      <c r="AO585">
        <v>17</v>
      </c>
      <c r="AP585">
        <v>18</v>
      </c>
      <c r="AQ585">
        <v>-88</v>
      </c>
      <c r="AR585">
        <v>-88</v>
      </c>
      <c r="AS585">
        <v>12</v>
      </c>
      <c r="AT585">
        <v>13</v>
      </c>
      <c r="AU585">
        <v>14</v>
      </c>
      <c r="AV585">
        <v>16</v>
      </c>
      <c r="AW585">
        <v>15</v>
      </c>
      <c r="AX585">
        <v>15</v>
      </c>
      <c r="AY585">
        <v>15</v>
      </c>
      <c r="AZ585">
        <v>14</v>
      </c>
      <c r="BA585">
        <v>-88</v>
      </c>
      <c r="BB585">
        <v>-88</v>
      </c>
      <c r="BC585">
        <v>-88</v>
      </c>
      <c r="BD585">
        <v>-88</v>
      </c>
      <c r="BE585">
        <v>-88</v>
      </c>
      <c r="BF585">
        <v>12</v>
      </c>
      <c r="BG585">
        <v>17</v>
      </c>
      <c r="BH585">
        <v>18</v>
      </c>
      <c r="BI585">
        <v>2</v>
      </c>
      <c r="BJ585" t="s">
        <v>304</v>
      </c>
      <c r="BK585">
        <v>10</v>
      </c>
      <c r="BL585">
        <v>2</v>
      </c>
      <c r="BM585">
        <v>-99</v>
      </c>
      <c r="BN585">
        <v>-99</v>
      </c>
      <c r="BO585">
        <v>-88</v>
      </c>
      <c r="BP585">
        <v>-88</v>
      </c>
      <c r="BQ585">
        <v>5</v>
      </c>
      <c r="BR585">
        <v>6</v>
      </c>
      <c r="BS585">
        <v>-88</v>
      </c>
      <c r="BT585">
        <v>-99</v>
      </c>
      <c r="BU585">
        <v>-99</v>
      </c>
      <c r="BV585">
        <v>-99</v>
      </c>
      <c r="BW585">
        <v>-99</v>
      </c>
      <c r="BX585">
        <v>-88</v>
      </c>
      <c r="BY585">
        <v>-88</v>
      </c>
      <c r="BZ585">
        <v>5</v>
      </c>
      <c r="CA585">
        <v>6</v>
      </c>
      <c r="CB585">
        <v>-88</v>
      </c>
      <c r="CC585">
        <v>-99</v>
      </c>
      <c r="CD585">
        <v>-99</v>
      </c>
      <c r="CE585">
        <v>-99</v>
      </c>
      <c r="CF585">
        <v>-99</v>
      </c>
      <c r="CG585">
        <v>-88</v>
      </c>
      <c r="CH585">
        <v>-88</v>
      </c>
      <c r="CI585">
        <v>5</v>
      </c>
      <c r="CJ585">
        <v>6</v>
      </c>
      <c r="CK585">
        <v>-88</v>
      </c>
      <c r="CL585">
        <v>-99</v>
      </c>
      <c r="CM585">
        <v>-99</v>
      </c>
      <c r="CN585">
        <v>2</v>
      </c>
      <c r="CO585">
        <v>1</v>
      </c>
      <c r="CR585">
        <v>4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E585">
        <v>2</v>
      </c>
      <c r="DF585">
        <v>2</v>
      </c>
      <c r="DG585">
        <v>2</v>
      </c>
      <c r="DH585">
        <v>2</v>
      </c>
      <c r="DI585">
        <v>2</v>
      </c>
      <c r="DJ585">
        <v>2</v>
      </c>
      <c r="DK585">
        <v>2</v>
      </c>
      <c r="DL585">
        <v>2</v>
      </c>
      <c r="DN585">
        <v>2</v>
      </c>
      <c r="DO585">
        <v>2</v>
      </c>
      <c r="DP585">
        <v>1</v>
      </c>
      <c r="DT585">
        <v>3</v>
      </c>
      <c r="DW585">
        <v>4</v>
      </c>
      <c r="DX585">
        <v>240</v>
      </c>
      <c r="DY585">
        <v>2</v>
      </c>
      <c r="EA585">
        <v>-99</v>
      </c>
      <c r="EB585">
        <v>-99</v>
      </c>
      <c r="EC585">
        <v>-99</v>
      </c>
      <c r="ED585">
        <v>-99</v>
      </c>
      <c r="EE585">
        <v>2</v>
      </c>
      <c r="EG585">
        <v>0</v>
      </c>
      <c r="EH585">
        <v>2</v>
      </c>
      <c r="EI585">
        <v>0</v>
      </c>
      <c r="EJ585">
        <v>2</v>
      </c>
      <c r="EK585">
        <v>1</v>
      </c>
      <c r="EL585">
        <v>10</v>
      </c>
      <c r="EM585">
        <v>20</v>
      </c>
      <c r="EN585">
        <v>0</v>
      </c>
      <c r="EO585">
        <v>2</v>
      </c>
      <c r="EP585">
        <v>3</v>
      </c>
      <c r="EQ585">
        <v>3</v>
      </c>
      <c r="ER585">
        <v>1</v>
      </c>
      <c r="ES585">
        <v>1</v>
      </c>
      <c r="ET585">
        <v>10</v>
      </c>
      <c r="EU585">
        <v>16</v>
      </c>
      <c r="EV585">
        <v>1</v>
      </c>
      <c r="EW585">
        <v>2</v>
      </c>
      <c r="EX585">
        <v>3</v>
      </c>
      <c r="EY585">
        <v>3</v>
      </c>
      <c r="EZ585">
        <v>2</v>
      </c>
      <c r="FA585">
        <v>1</v>
      </c>
      <c r="FB585">
        <v>2000</v>
      </c>
      <c r="FC585">
        <v>25</v>
      </c>
      <c r="FD585">
        <v>1</v>
      </c>
      <c r="FE585">
        <v>2</v>
      </c>
      <c r="FF585">
        <v>2</v>
      </c>
      <c r="FG585">
        <v>2</v>
      </c>
      <c r="FH585">
        <v>2</v>
      </c>
      <c r="FI585">
        <v>2</v>
      </c>
      <c r="FJ585">
        <v>2</v>
      </c>
      <c r="FL585">
        <v>2</v>
      </c>
      <c r="FM585">
        <v>1</v>
      </c>
      <c r="FN585">
        <v>15</v>
      </c>
      <c r="FO585">
        <v>2</v>
      </c>
      <c r="FR585">
        <v>2</v>
      </c>
      <c r="FT585">
        <v>2</v>
      </c>
      <c r="FV585">
        <v>1</v>
      </c>
      <c r="FW585">
        <v>2</v>
      </c>
      <c r="FX585">
        <v>1</v>
      </c>
      <c r="FY585">
        <v>1</v>
      </c>
      <c r="GA585">
        <v>2</v>
      </c>
      <c r="GQ585">
        <v>2</v>
      </c>
      <c r="GS585">
        <v>2</v>
      </c>
      <c r="GT585">
        <v>2</v>
      </c>
      <c r="HE585">
        <v>1</v>
      </c>
      <c r="HF585">
        <v>2002</v>
      </c>
      <c r="HG585">
        <v>2</v>
      </c>
      <c r="HH585">
        <v>2</v>
      </c>
      <c r="HI585">
        <v>2</v>
      </c>
      <c r="HJ585">
        <v>1</v>
      </c>
      <c r="HK585">
        <v>2</v>
      </c>
      <c r="HN585">
        <v>2</v>
      </c>
      <c r="HT585">
        <v>1</v>
      </c>
      <c r="HU585">
        <v>2</v>
      </c>
      <c r="HV585">
        <v>1</v>
      </c>
      <c r="HW585">
        <v>2</v>
      </c>
      <c r="HX585">
        <v>2</v>
      </c>
      <c r="HY585">
        <v>2</v>
      </c>
      <c r="IA585">
        <v>1</v>
      </c>
    </row>
    <row r="586" spans="1:235" x14ac:dyDescent="0.25">
      <c r="A586">
        <v>1585</v>
      </c>
      <c r="B586">
        <v>2</v>
      </c>
      <c r="C586" t="s">
        <v>304</v>
      </c>
      <c r="D586">
        <v>60</v>
      </c>
      <c r="E586">
        <v>1</v>
      </c>
      <c r="F586">
        <v>2</v>
      </c>
      <c r="G586">
        <v>-88</v>
      </c>
      <c r="H586">
        <v>-88</v>
      </c>
      <c r="I586">
        <v>10</v>
      </c>
      <c r="J586">
        <v>16</v>
      </c>
      <c r="K586">
        <v>17</v>
      </c>
      <c r="L586">
        <v>14</v>
      </c>
      <c r="M586">
        <v>16</v>
      </c>
      <c r="N586">
        <v>15.5</v>
      </c>
      <c r="O586">
        <v>15.5</v>
      </c>
      <c r="P586">
        <v>16</v>
      </c>
      <c r="Q586">
        <v>15</v>
      </c>
      <c r="R586">
        <v>14</v>
      </c>
      <c r="S586">
        <v>-88</v>
      </c>
      <c r="T586">
        <v>-88</v>
      </c>
      <c r="U586">
        <v>-88</v>
      </c>
      <c r="V586">
        <v>12</v>
      </c>
      <c r="W586">
        <v>15</v>
      </c>
      <c r="X586">
        <v>18</v>
      </c>
      <c r="Y586">
        <v>-88</v>
      </c>
      <c r="Z586">
        <v>-88</v>
      </c>
      <c r="AA586">
        <v>10</v>
      </c>
      <c r="AB586">
        <v>16</v>
      </c>
      <c r="AC586">
        <v>17</v>
      </c>
      <c r="AD586">
        <v>14</v>
      </c>
      <c r="AE586">
        <v>16</v>
      </c>
      <c r="AF586">
        <v>15.5</v>
      </c>
      <c r="AG586">
        <v>15.5</v>
      </c>
      <c r="AH586">
        <v>16</v>
      </c>
      <c r="AI586">
        <v>15</v>
      </c>
      <c r="AJ586">
        <v>14</v>
      </c>
      <c r="AK586">
        <v>-88</v>
      </c>
      <c r="AL586">
        <v>-88</v>
      </c>
      <c r="AM586">
        <v>-88</v>
      </c>
      <c r="AN586">
        <v>12</v>
      </c>
      <c r="AO586">
        <v>15</v>
      </c>
      <c r="AP586">
        <v>18</v>
      </c>
      <c r="AQ586">
        <v>-88</v>
      </c>
      <c r="AR586">
        <v>-88</v>
      </c>
      <c r="AS586">
        <v>10</v>
      </c>
      <c r="AT586">
        <v>16</v>
      </c>
      <c r="AU586">
        <v>17</v>
      </c>
      <c r="AV586">
        <v>14</v>
      </c>
      <c r="AW586">
        <v>16</v>
      </c>
      <c r="AX586">
        <v>15.5</v>
      </c>
      <c r="AY586">
        <v>15.5</v>
      </c>
      <c r="AZ586">
        <v>16</v>
      </c>
      <c r="BA586">
        <v>15</v>
      </c>
      <c r="BB586">
        <v>14</v>
      </c>
      <c r="BC586">
        <v>-88</v>
      </c>
      <c r="BD586">
        <v>-88</v>
      </c>
      <c r="BE586">
        <v>-88</v>
      </c>
      <c r="BF586">
        <v>12</v>
      </c>
      <c r="BG586">
        <v>15</v>
      </c>
      <c r="BH586">
        <v>18</v>
      </c>
      <c r="BI586">
        <v>2</v>
      </c>
      <c r="BJ586" t="s">
        <v>307</v>
      </c>
      <c r="BK586">
        <v>60</v>
      </c>
      <c r="BL586">
        <v>2</v>
      </c>
      <c r="BM586">
        <v>-99</v>
      </c>
      <c r="BN586">
        <v>-99</v>
      </c>
      <c r="BO586">
        <v>-88</v>
      </c>
      <c r="BP586">
        <v>-88</v>
      </c>
      <c r="BQ586">
        <v>5</v>
      </c>
      <c r="BR586">
        <v>7</v>
      </c>
      <c r="BS586">
        <v>5</v>
      </c>
      <c r="BT586">
        <v>-99</v>
      </c>
      <c r="BU586">
        <v>-99</v>
      </c>
      <c r="BV586">
        <v>-99</v>
      </c>
      <c r="BW586">
        <v>-99</v>
      </c>
      <c r="BX586">
        <v>-88</v>
      </c>
      <c r="BY586">
        <v>-88</v>
      </c>
      <c r="BZ586">
        <v>5</v>
      </c>
      <c r="CA586">
        <v>7</v>
      </c>
      <c r="CB586">
        <v>5</v>
      </c>
      <c r="CC586">
        <v>-99</v>
      </c>
      <c r="CD586">
        <v>-99</v>
      </c>
      <c r="CE586">
        <v>-99</v>
      </c>
      <c r="CF586">
        <v>-99</v>
      </c>
      <c r="CG586">
        <v>-88</v>
      </c>
      <c r="CH586">
        <v>-88</v>
      </c>
      <c r="CI586">
        <v>5</v>
      </c>
      <c r="CJ586">
        <v>7</v>
      </c>
      <c r="CK586">
        <v>5</v>
      </c>
      <c r="CL586">
        <v>-99</v>
      </c>
      <c r="CM586">
        <v>-99</v>
      </c>
      <c r="CN586">
        <v>2</v>
      </c>
      <c r="CO586">
        <v>1</v>
      </c>
      <c r="CR586">
        <v>4</v>
      </c>
      <c r="CT586">
        <v>2</v>
      </c>
      <c r="CU586">
        <v>2</v>
      </c>
      <c r="CV586">
        <v>2</v>
      </c>
      <c r="CW586">
        <v>2</v>
      </c>
      <c r="CX586">
        <v>2</v>
      </c>
      <c r="CY586">
        <v>2</v>
      </c>
      <c r="CZ586">
        <v>2</v>
      </c>
      <c r="DA586">
        <v>2</v>
      </c>
      <c r="DB586">
        <v>2</v>
      </c>
      <c r="DC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N586">
        <v>2</v>
      </c>
      <c r="DO586">
        <v>2</v>
      </c>
      <c r="DP586">
        <v>1</v>
      </c>
      <c r="DT586">
        <v>3</v>
      </c>
      <c r="DW586">
        <v>4</v>
      </c>
      <c r="DX586">
        <v>120</v>
      </c>
      <c r="DY586">
        <v>2</v>
      </c>
      <c r="EA586">
        <v>-99</v>
      </c>
      <c r="EB586">
        <v>-99</v>
      </c>
      <c r="EC586">
        <v>-99</v>
      </c>
      <c r="ED586">
        <v>-99</v>
      </c>
      <c r="EE586">
        <v>2</v>
      </c>
      <c r="EG586">
        <v>0</v>
      </c>
      <c r="EH586">
        <v>2</v>
      </c>
      <c r="EI586">
        <v>0</v>
      </c>
      <c r="EJ586">
        <v>2</v>
      </c>
      <c r="EK586">
        <v>1</v>
      </c>
      <c r="EL586">
        <v>60</v>
      </c>
      <c r="EM586">
        <v>10</v>
      </c>
      <c r="EN586">
        <v>0</v>
      </c>
      <c r="EO586">
        <v>2</v>
      </c>
      <c r="EP586">
        <v>3</v>
      </c>
      <c r="EQ586">
        <v>3</v>
      </c>
      <c r="ER586">
        <v>1</v>
      </c>
      <c r="ES586">
        <v>1</v>
      </c>
      <c r="ET586">
        <v>60</v>
      </c>
      <c r="EU586">
        <v>4</v>
      </c>
      <c r="EV586">
        <v>1</v>
      </c>
      <c r="EW586">
        <v>2</v>
      </c>
      <c r="EX586">
        <v>3</v>
      </c>
      <c r="EY586">
        <v>3</v>
      </c>
      <c r="EZ586">
        <v>2</v>
      </c>
      <c r="FA586">
        <v>1</v>
      </c>
      <c r="FB586">
        <v>2000</v>
      </c>
      <c r="FC586">
        <v>39</v>
      </c>
      <c r="FD586">
        <v>1</v>
      </c>
      <c r="FE586">
        <v>2</v>
      </c>
      <c r="FF586">
        <v>2</v>
      </c>
      <c r="FG586">
        <v>2</v>
      </c>
      <c r="FH586">
        <v>2</v>
      </c>
      <c r="FI586">
        <v>2</v>
      </c>
      <c r="FJ586">
        <v>2</v>
      </c>
      <c r="FL586">
        <v>2</v>
      </c>
      <c r="FM586">
        <v>2</v>
      </c>
      <c r="FN586">
        <v>15</v>
      </c>
      <c r="FO586">
        <v>2</v>
      </c>
      <c r="FR586">
        <v>2</v>
      </c>
      <c r="FT586">
        <v>2</v>
      </c>
      <c r="FV586">
        <v>1</v>
      </c>
      <c r="FW586">
        <v>2</v>
      </c>
      <c r="FX586">
        <v>1</v>
      </c>
      <c r="FY586">
        <v>1</v>
      </c>
      <c r="GA586">
        <v>2</v>
      </c>
      <c r="GQ586">
        <v>2</v>
      </c>
      <c r="GS586">
        <v>2</v>
      </c>
      <c r="GT586">
        <v>2</v>
      </c>
      <c r="HE586">
        <v>2</v>
      </c>
      <c r="HN586">
        <v>2</v>
      </c>
      <c r="HT586">
        <v>1</v>
      </c>
      <c r="HU586">
        <v>2</v>
      </c>
      <c r="HV586">
        <v>1</v>
      </c>
      <c r="HW586">
        <v>2</v>
      </c>
      <c r="HX586">
        <v>2</v>
      </c>
      <c r="HY586">
        <v>2</v>
      </c>
      <c r="IA586">
        <v>2</v>
      </c>
    </row>
    <row r="587" spans="1:235" x14ac:dyDescent="0.25">
      <c r="A587">
        <v>1391</v>
      </c>
      <c r="B587">
        <v>2</v>
      </c>
      <c r="C587" t="s">
        <v>304</v>
      </c>
      <c r="D587">
        <v>5</v>
      </c>
      <c r="E587">
        <v>1</v>
      </c>
      <c r="F587">
        <v>2</v>
      </c>
      <c r="G587">
        <v>-88</v>
      </c>
      <c r="H587">
        <v>-88</v>
      </c>
      <c r="I587">
        <v>-88</v>
      </c>
      <c r="J587">
        <v>-88</v>
      </c>
      <c r="K587">
        <v>16</v>
      </c>
      <c r="L587">
        <v>16</v>
      </c>
      <c r="M587">
        <v>18</v>
      </c>
      <c r="N587">
        <v>17</v>
      </c>
      <c r="O587">
        <v>-88</v>
      </c>
      <c r="P587">
        <v>-88</v>
      </c>
      <c r="Q587">
        <v>-88</v>
      </c>
      <c r="R587">
        <v>-88</v>
      </c>
      <c r="S587">
        <v>-88</v>
      </c>
      <c r="T587">
        <v>-88</v>
      </c>
      <c r="U587">
        <v>-88</v>
      </c>
      <c r="V587">
        <v>-88</v>
      </c>
      <c r="W587">
        <v>18</v>
      </c>
      <c r="X587">
        <v>18</v>
      </c>
      <c r="Y587">
        <v>-88</v>
      </c>
      <c r="Z587">
        <v>-88</v>
      </c>
      <c r="AA587">
        <v>-88</v>
      </c>
      <c r="AB587">
        <v>-88</v>
      </c>
      <c r="AC587">
        <v>16</v>
      </c>
      <c r="AD587">
        <v>16</v>
      </c>
      <c r="AE587">
        <v>18</v>
      </c>
      <c r="AF587">
        <v>17</v>
      </c>
      <c r="AG587">
        <v>-88</v>
      </c>
      <c r="AH587">
        <v>-88</v>
      </c>
      <c r="AI587">
        <v>-88</v>
      </c>
      <c r="AJ587">
        <v>-88</v>
      </c>
      <c r="AK587">
        <v>-88</v>
      </c>
      <c r="AL587">
        <v>-88</v>
      </c>
      <c r="AM587">
        <v>-88</v>
      </c>
      <c r="AN587">
        <v>-88</v>
      </c>
      <c r="AO587">
        <v>18</v>
      </c>
      <c r="AP587">
        <v>18</v>
      </c>
      <c r="AQ587">
        <v>-88</v>
      </c>
      <c r="AR587">
        <v>-88</v>
      </c>
      <c r="AS587">
        <v>-88</v>
      </c>
      <c r="AT587">
        <v>-88</v>
      </c>
      <c r="AU587">
        <v>16</v>
      </c>
      <c r="AV587">
        <v>16</v>
      </c>
      <c r="AW587">
        <v>18</v>
      </c>
      <c r="AX587">
        <v>17</v>
      </c>
      <c r="AY587">
        <v>-88</v>
      </c>
      <c r="AZ587">
        <v>-88</v>
      </c>
      <c r="BA587">
        <v>-88</v>
      </c>
      <c r="BB587">
        <v>-88</v>
      </c>
      <c r="BC587">
        <v>-88</v>
      </c>
      <c r="BD587">
        <v>-88</v>
      </c>
      <c r="BE587">
        <v>-88</v>
      </c>
      <c r="BF587">
        <v>-88</v>
      </c>
      <c r="BG587">
        <v>18</v>
      </c>
      <c r="BH587">
        <v>18</v>
      </c>
      <c r="CN587">
        <v>2</v>
      </c>
      <c r="CO587">
        <v>2</v>
      </c>
      <c r="CP587">
        <v>1</v>
      </c>
      <c r="EG587">
        <v>0</v>
      </c>
      <c r="EH587">
        <v>2</v>
      </c>
      <c r="EI587">
        <v>0</v>
      </c>
      <c r="EJ587">
        <v>2</v>
      </c>
      <c r="EK587">
        <v>1</v>
      </c>
      <c r="EL587">
        <v>15</v>
      </c>
      <c r="EM587">
        <v>20</v>
      </c>
      <c r="EN587">
        <v>-88</v>
      </c>
      <c r="EO587">
        <v>1</v>
      </c>
      <c r="EP587">
        <v>2</v>
      </c>
      <c r="EQ587">
        <v>2</v>
      </c>
      <c r="ER587">
        <v>1</v>
      </c>
      <c r="ES587">
        <v>1</v>
      </c>
      <c r="ET587">
        <v>5</v>
      </c>
      <c r="EU587">
        <v>10</v>
      </c>
      <c r="EV587">
        <v>-88</v>
      </c>
      <c r="EW587">
        <v>1</v>
      </c>
      <c r="EX587">
        <v>2</v>
      </c>
      <c r="EY587">
        <v>2</v>
      </c>
      <c r="EZ587">
        <v>1</v>
      </c>
      <c r="FA587">
        <v>1</v>
      </c>
      <c r="FB587">
        <v>1987</v>
      </c>
      <c r="FC587">
        <v>0</v>
      </c>
      <c r="FD587">
        <v>1</v>
      </c>
      <c r="FE587">
        <v>2</v>
      </c>
      <c r="FF587">
        <v>2</v>
      </c>
      <c r="FG587">
        <v>2</v>
      </c>
      <c r="FH587">
        <v>2</v>
      </c>
      <c r="FI587">
        <v>2</v>
      </c>
      <c r="FJ587">
        <v>2</v>
      </c>
      <c r="FL587">
        <v>2</v>
      </c>
      <c r="FM587">
        <v>1</v>
      </c>
      <c r="FN587">
        <v>20</v>
      </c>
      <c r="FO587">
        <v>1</v>
      </c>
      <c r="FP587">
        <v>2</v>
      </c>
      <c r="FQ587">
        <v>1</v>
      </c>
      <c r="FR587">
        <v>2</v>
      </c>
      <c r="FT587">
        <v>2</v>
      </c>
      <c r="FV587">
        <v>1</v>
      </c>
      <c r="FW587">
        <v>2</v>
      </c>
      <c r="FX587">
        <v>1</v>
      </c>
      <c r="FY587">
        <v>1</v>
      </c>
      <c r="GA587">
        <v>2</v>
      </c>
      <c r="GQ587">
        <v>2</v>
      </c>
      <c r="GS587">
        <v>2</v>
      </c>
      <c r="GT587">
        <v>2</v>
      </c>
      <c r="HE587">
        <v>2</v>
      </c>
      <c r="HN587">
        <v>2</v>
      </c>
      <c r="HT587">
        <v>2</v>
      </c>
      <c r="IA587">
        <v>2</v>
      </c>
    </row>
    <row r="588" spans="1:235" x14ac:dyDescent="0.25">
      <c r="A588">
        <v>1371</v>
      </c>
      <c r="B588">
        <v>2</v>
      </c>
      <c r="C588" t="s">
        <v>306</v>
      </c>
      <c r="D588">
        <v>60</v>
      </c>
      <c r="E588">
        <v>1</v>
      </c>
      <c r="F588">
        <v>2</v>
      </c>
      <c r="G588">
        <v>-88</v>
      </c>
      <c r="H588">
        <v>-88</v>
      </c>
      <c r="I588">
        <v>-88</v>
      </c>
      <c r="J588">
        <v>-88</v>
      </c>
      <c r="K588">
        <v>-88</v>
      </c>
      <c r="L588">
        <v>-88</v>
      </c>
      <c r="M588">
        <v>-88</v>
      </c>
      <c r="N588">
        <v>17</v>
      </c>
      <c r="O588">
        <v>17</v>
      </c>
      <c r="P588">
        <v>16</v>
      </c>
      <c r="Q588">
        <v>16</v>
      </c>
      <c r="R588">
        <v>-88</v>
      </c>
      <c r="S588">
        <v>-88</v>
      </c>
      <c r="T588">
        <v>-88</v>
      </c>
      <c r="U588">
        <v>-88</v>
      </c>
      <c r="V588">
        <v>16.5</v>
      </c>
      <c r="W588">
        <v>19</v>
      </c>
      <c r="X588">
        <v>19</v>
      </c>
      <c r="Y588">
        <v>-88</v>
      </c>
      <c r="Z588">
        <v>-88</v>
      </c>
      <c r="AA588">
        <v>-88</v>
      </c>
      <c r="AB588">
        <v>-88</v>
      </c>
      <c r="AC588">
        <v>-88</v>
      </c>
      <c r="AD588">
        <v>-88</v>
      </c>
      <c r="AE588">
        <v>-88</v>
      </c>
      <c r="AF588">
        <v>17</v>
      </c>
      <c r="AG588">
        <v>17</v>
      </c>
      <c r="AH588">
        <v>16</v>
      </c>
      <c r="AI588">
        <v>16</v>
      </c>
      <c r="AJ588">
        <v>-88</v>
      </c>
      <c r="AK588">
        <v>-88</v>
      </c>
      <c r="AL588">
        <v>-88</v>
      </c>
      <c r="AM588">
        <v>-88</v>
      </c>
      <c r="AN588">
        <v>16.5</v>
      </c>
      <c r="AO588">
        <v>19</v>
      </c>
      <c r="AP588">
        <v>19</v>
      </c>
      <c r="AQ588">
        <v>-88</v>
      </c>
      <c r="AR588">
        <v>-88</v>
      </c>
      <c r="AS588">
        <v>-88</v>
      </c>
      <c r="AT588">
        <v>-88</v>
      </c>
      <c r="AU588">
        <v>-88</v>
      </c>
      <c r="AV588">
        <v>-88</v>
      </c>
      <c r="AW588">
        <v>-88</v>
      </c>
      <c r="AX588">
        <v>17</v>
      </c>
      <c r="AY588">
        <v>17</v>
      </c>
      <c r="AZ588">
        <v>16</v>
      </c>
      <c r="BA588">
        <v>16</v>
      </c>
      <c r="BB588">
        <v>-88</v>
      </c>
      <c r="BC588">
        <v>-88</v>
      </c>
      <c r="BD588">
        <v>-88</v>
      </c>
      <c r="BE588">
        <v>-88</v>
      </c>
      <c r="BF588">
        <v>16.5</v>
      </c>
      <c r="BG588">
        <v>19</v>
      </c>
      <c r="BH588">
        <v>19</v>
      </c>
      <c r="CN588">
        <v>2</v>
      </c>
      <c r="CO588">
        <v>2</v>
      </c>
      <c r="CP588">
        <v>1</v>
      </c>
      <c r="EG588">
        <v>0</v>
      </c>
      <c r="EH588">
        <v>2</v>
      </c>
      <c r="EI588">
        <v>0</v>
      </c>
      <c r="EJ588">
        <v>2</v>
      </c>
      <c r="EK588">
        <v>1</v>
      </c>
      <c r="EL588">
        <v>60</v>
      </c>
      <c r="EM588">
        <v>3</v>
      </c>
      <c r="EN588">
        <v>1</v>
      </c>
      <c r="EO588">
        <v>1</v>
      </c>
      <c r="EP588">
        <v>3</v>
      </c>
      <c r="EQ588">
        <v>3</v>
      </c>
      <c r="ER588">
        <v>2</v>
      </c>
      <c r="ES588">
        <v>1</v>
      </c>
      <c r="ET588">
        <v>60</v>
      </c>
      <c r="EU588">
        <v>3</v>
      </c>
      <c r="EV588">
        <v>1</v>
      </c>
      <c r="EW588">
        <v>2</v>
      </c>
      <c r="EX588">
        <v>3</v>
      </c>
      <c r="EY588">
        <v>3</v>
      </c>
      <c r="EZ588">
        <v>2</v>
      </c>
      <c r="FA588">
        <v>1</v>
      </c>
      <c r="FB588">
        <v>1998</v>
      </c>
      <c r="FC588">
        <v>20</v>
      </c>
      <c r="FD588">
        <v>1</v>
      </c>
      <c r="FE588">
        <v>2</v>
      </c>
      <c r="FF588">
        <v>2</v>
      </c>
      <c r="FG588">
        <v>2</v>
      </c>
      <c r="FH588">
        <v>2</v>
      </c>
      <c r="FI588">
        <v>2</v>
      </c>
      <c r="FJ588">
        <v>2</v>
      </c>
      <c r="FL588">
        <v>2</v>
      </c>
      <c r="FM588">
        <v>1</v>
      </c>
      <c r="FN588">
        <v>20</v>
      </c>
      <c r="FO588">
        <v>2</v>
      </c>
      <c r="FR588">
        <v>2</v>
      </c>
      <c r="FT588">
        <v>2</v>
      </c>
      <c r="FV588">
        <v>1</v>
      </c>
      <c r="FW588">
        <v>2</v>
      </c>
      <c r="FX588">
        <v>1</v>
      </c>
      <c r="FY588">
        <v>1</v>
      </c>
      <c r="GA588">
        <v>2</v>
      </c>
      <c r="GQ588">
        <v>2</v>
      </c>
      <c r="GS588">
        <v>2</v>
      </c>
      <c r="GT588">
        <v>2</v>
      </c>
      <c r="HE588">
        <v>2</v>
      </c>
      <c r="HN588">
        <v>2</v>
      </c>
      <c r="HT588">
        <v>2</v>
      </c>
      <c r="IA588">
        <v>2</v>
      </c>
    </row>
    <row r="589" spans="1:235" x14ac:dyDescent="0.25">
      <c r="A589">
        <v>1106</v>
      </c>
      <c r="B589">
        <v>2</v>
      </c>
      <c r="C589" t="s">
        <v>304</v>
      </c>
      <c r="D589">
        <v>60</v>
      </c>
      <c r="E589">
        <v>1</v>
      </c>
      <c r="F589">
        <v>2</v>
      </c>
      <c r="G589">
        <v>-88</v>
      </c>
      <c r="H589">
        <v>-88</v>
      </c>
      <c r="I589">
        <v>16</v>
      </c>
      <c r="J589">
        <v>16</v>
      </c>
      <c r="K589">
        <v>16</v>
      </c>
      <c r="L589">
        <v>18</v>
      </c>
      <c r="M589">
        <v>18</v>
      </c>
      <c r="N589">
        <v>18</v>
      </c>
      <c r="O589">
        <v>18</v>
      </c>
      <c r="P589">
        <v>18</v>
      </c>
      <c r="Q589">
        <v>18</v>
      </c>
      <c r="R589">
        <v>18</v>
      </c>
      <c r="S589">
        <v>-88</v>
      </c>
      <c r="T589">
        <v>-88</v>
      </c>
      <c r="U589">
        <v>-88</v>
      </c>
      <c r="V589">
        <v>15</v>
      </c>
      <c r="W589">
        <v>18</v>
      </c>
      <c r="X589">
        <v>18</v>
      </c>
      <c r="Y589">
        <v>-88</v>
      </c>
      <c r="Z589">
        <v>-88</v>
      </c>
      <c r="AA589">
        <v>16</v>
      </c>
      <c r="AB589">
        <v>16</v>
      </c>
      <c r="AC589">
        <v>16</v>
      </c>
      <c r="AD589">
        <v>18</v>
      </c>
      <c r="AE589">
        <v>18</v>
      </c>
      <c r="AF589">
        <v>18</v>
      </c>
      <c r="AG589">
        <v>18</v>
      </c>
      <c r="AH589">
        <v>18</v>
      </c>
      <c r="AI589">
        <v>18</v>
      </c>
      <c r="AJ589">
        <v>18</v>
      </c>
      <c r="AK589">
        <v>-88</v>
      </c>
      <c r="AL589">
        <v>-88</v>
      </c>
      <c r="AM589">
        <v>-88</v>
      </c>
      <c r="AN589">
        <v>15</v>
      </c>
      <c r="AO589">
        <v>18</v>
      </c>
      <c r="AP589">
        <v>18</v>
      </c>
      <c r="AQ589">
        <v>-88</v>
      </c>
      <c r="AR589">
        <v>-88</v>
      </c>
      <c r="AS589">
        <v>16</v>
      </c>
      <c r="AT589">
        <v>16</v>
      </c>
      <c r="AU589">
        <v>16</v>
      </c>
      <c r="AV589">
        <v>18</v>
      </c>
      <c r="AW589">
        <v>18</v>
      </c>
      <c r="AX589">
        <v>18</v>
      </c>
      <c r="AY589">
        <v>18</v>
      </c>
      <c r="AZ589">
        <v>18</v>
      </c>
      <c r="BA589">
        <v>18</v>
      </c>
      <c r="BB589">
        <v>18</v>
      </c>
      <c r="BC589">
        <v>-88</v>
      </c>
      <c r="BD589">
        <v>-88</v>
      </c>
      <c r="BE589">
        <v>-88</v>
      </c>
      <c r="BF589">
        <v>15</v>
      </c>
      <c r="BG589">
        <v>18</v>
      </c>
      <c r="BH589">
        <v>18</v>
      </c>
      <c r="CN589">
        <v>1</v>
      </c>
      <c r="CO589">
        <v>1</v>
      </c>
      <c r="CR589">
        <v>4</v>
      </c>
      <c r="CT589">
        <v>2</v>
      </c>
      <c r="CU589">
        <v>1</v>
      </c>
      <c r="CV589">
        <v>2</v>
      </c>
      <c r="CW589">
        <v>2</v>
      </c>
      <c r="CX589">
        <v>2</v>
      </c>
      <c r="CY589">
        <v>1</v>
      </c>
      <c r="CZ589">
        <v>2</v>
      </c>
      <c r="DA589">
        <v>1</v>
      </c>
      <c r="DB589">
        <v>1</v>
      </c>
      <c r="DC589">
        <v>2</v>
      </c>
      <c r="DE589">
        <v>2</v>
      </c>
      <c r="DF589">
        <v>1</v>
      </c>
      <c r="DG589">
        <v>1</v>
      </c>
      <c r="DH589">
        <v>1</v>
      </c>
      <c r="DI589">
        <v>2</v>
      </c>
      <c r="DJ589">
        <v>2</v>
      </c>
      <c r="DK589">
        <v>2</v>
      </c>
      <c r="DL589">
        <v>2</v>
      </c>
      <c r="DN589">
        <v>1</v>
      </c>
      <c r="DO589">
        <v>2</v>
      </c>
      <c r="DP589">
        <v>1</v>
      </c>
      <c r="DT589">
        <v>1</v>
      </c>
      <c r="DV589">
        <v>0.5</v>
      </c>
      <c r="DW589">
        <v>1</v>
      </c>
      <c r="EA589">
        <v>0</v>
      </c>
      <c r="EB589">
        <v>0</v>
      </c>
      <c r="EC589">
        <v>2</v>
      </c>
      <c r="EE589">
        <v>2</v>
      </c>
      <c r="EG589">
        <v>0</v>
      </c>
      <c r="EH589">
        <v>2</v>
      </c>
      <c r="EI589">
        <v>0</v>
      </c>
      <c r="EJ589">
        <v>2</v>
      </c>
      <c r="EK589">
        <v>1</v>
      </c>
      <c r="EL589">
        <v>60</v>
      </c>
      <c r="EM589">
        <v>7</v>
      </c>
      <c r="EN589">
        <v>0</v>
      </c>
      <c r="EO589">
        <v>1</v>
      </c>
      <c r="EP589">
        <v>3</v>
      </c>
      <c r="EQ589">
        <v>3</v>
      </c>
      <c r="ER589">
        <v>1</v>
      </c>
      <c r="ES589">
        <v>1</v>
      </c>
      <c r="ET589">
        <v>60</v>
      </c>
      <c r="EU589">
        <v>4</v>
      </c>
      <c r="EV589">
        <v>1</v>
      </c>
      <c r="EW589">
        <v>1</v>
      </c>
      <c r="EX589">
        <v>3</v>
      </c>
      <c r="EY589">
        <v>3</v>
      </c>
      <c r="EZ589">
        <v>1</v>
      </c>
      <c r="FA589">
        <v>1</v>
      </c>
      <c r="FB589">
        <v>2006</v>
      </c>
      <c r="FC589">
        <v>0</v>
      </c>
      <c r="FD589">
        <v>1</v>
      </c>
      <c r="FE589">
        <v>2</v>
      </c>
      <c r="FF589">
        <v>2</v>
      </c>
      <c r="FG589">
        <v>2</v>
      </c>
      <c r="FH589">
        <v>2</v>
      </c>
      <c r="FI589">
        <v>2</v>
      </c>
      <c r="FJ589">
        <v>2</v>
      </c>
      <c r="FL589">
        <v>2</v>
      </c>
      <c r="FM589">
        <v>1</v>
      </c>
      <c r="FN589">
        <v>20</v>
      </c>
      <c r="FO589">
        <v>1</v>
      </c>
      <c r="FP589">
        <v>3</v>
      </c>
      <c r="FQ589">
        <v>1</v>
      </c>
      <c r="FR589">
        <v>2</v>
      </c>
      <c r="FT589">
        <v>2</v>
      </c>
      <c r="FV589">
        <v>1</v>
      </c>
      <c r="FW589">
        <v>2</v>
      </c>
      <c r="FX589">
        <v>1</v>
      </c>
      <c r="FY589">
        <v>1</v>
      </c>
      <c r="GA589">
        <v>2</v>
      </c>
      <c r="GQ589">
        <v>2</v>
      </c>
      <c r="GS589">
        <v>2</v>
      </c>
      <c r="GT589">
        <v>2</v>
      </c>
      <c r="HE589">
        <v>1</v>
      </c>
      <c r="HF589">
        <v>2003</v>
      </c>
      <c r="HG589">
        <v>2</v>
      </c>
      <c r="HH589">
        <v>2</v>
      </c>
      <c r="HI589">
        <v>2</v>
      </c>
      <c r="HJ589">
        <v>2</v>
      </c>
      <c r="HK589">
        <v>2</v>
      </c>
      <c r="HN589">
        <v>2</v>
      </c>
      <c r="HT589">
        <v>2</v>
      </c>
      <c r="IA589">
        <v>2</v>
      </c>
    </row>
    <row r="590" spans="1:235" x14ac:dyDescent="0.25">
      <c r="A590">
        <v>1030</v>
      </c>
      <c r="B590">
        <v>2</v>
      </c>
      <c r="C590" t="s">
        <v>305</v>
      </c>
      <c r="D590">
        <v>40</v>
      </c>
      <c r="E590">
        <v>1</v>
      </c>
      <c r="F590">
        <v>2</v>
      </c>
      <c r="G590">
        <v>-88</v>
      </c>
      <c r="H590">
        <v>-88</v>
      </c>
      <c r="I590">
        <v>12</v>
      </c>
      <c r="J590">
        <v>16</v>
      </c>
      <c r="K590">
        <v>16</v>
      </c>
      <c r="L590">
        <v>17</v>
      </c>
      <c r="M590">
        <v>-88</v>
      </c>
      <c r="N590">
        <v>-88</v>
      </c>
      <c r="O590">
        <v>-88</v>
      </c>
      <c r="P590">
        <v>-88</v>
      </c>
      <c r="Q590">
        <v>-88</v>
      </c>
      <c r="R590">
        <v>-88</v>
      </c>
      <c r="S590">
        <v>-88</v>
      </c>
      <c r="T590">
        <v>-88</v>
      </c>
      <c r="U590">
        <v>-88</v>
      </c>
      <c r="V590">
        <v>15</v>
      </c>
      <c r="W590">
        <v>19</v>
      </c>
      <c r="X590">
        <v>19</v>
      </c>
      <c r="Y590">
        <v>-88</v>
      </c>
      <c r="Z590">
        <v>-88</v>
      </c>
      <c r="AA590">
        <v>12</v>
      </c>
      <c r="AB590">
        <v>16</v>
      </c>
      <c r="AC590">
        <v>16</v>
      </c>
      <c r="AD590">
        <v>17</v>
      </c>
      <c r="AE590">
        <v>-88</v>
      </c>
      <c r="AF590">
        <v>-88</v>
      </c>
      <c r="AG590">
        <v>-88</v>
      </c>
      <c r="AH590">
        <v>-88</v>
      </c>
      <c r="AI590">
        <v>-88</v>
      </c>
      <c r="AJ590">
        <v>-88</v>
      </c>
      <c r="AK590">
        <v>-88</v>
      </c>
      <c r="AL590">
        <v>-88</v>
      </c>
      <c r="AM590">
        <v>-88</v>
      </c>
      <c r="AN590">
        <v>15</v>
      </c>
      <c r="AO590">
        <v>19</v>
      </c>
      <c r="AP590">
        <v>19</v>
      </c>
      <c r="AQ590">
        <v>-88</v>
      </c>
      <c r="AR590">
        <v>-88</v>
      </c>
      <c r="AS590">
        <v>12</v>
      </c>
      <c r="AT590">
        <v>16</v>
      </c>
      <c r="AU590">
        <v>16</v>
      </c>
      <c r="AV590">
        <v>17</v>
      </c>
      <c r="AW590">
        <v>-88</v>
      </c>
      <c r="AX590">
        <v>-88</v>
      </c>
      <c r="AY590">
        <v>-88</v>
      </c>
      <c r="AZ590">
        <v>-88</v>
      </c>
      <c r="BA590">
        <v>-88</v>
      </c>
      <c r="BB590">
        <v>-88</v>
      </c>
      <c r="BC590">
        <v>-88</v>
      </c>
      <c r="BD590">
        <v>-88</v>
      </c>
      <c r="BE590">
        <v>-88</v>
      </c>
      <c r="BF590">
        <v>15</v>
      </c>
      <c r="BG590">
        <v>19</v>
      </c>
      <c r="BH590">
        <v>19</v>
      </c>
      <c r="BI590">
        <v>1</v>
      </c>
      <c r="BL590">
        <v>2</v>
      </c>
      <c r="BM590">
        <v>-99</v>
      </c>
      <c r="BN590">
        <v>-99</v>
      </c>
      <c r="BO590">
        <v>-88</v>
      </c>
      <c r="BP590">
        <v>-88</v>
      </c>
      <c r="BQ590">
        <v>-88</v>
      </c>
      <c r="BR590">
        <v>5</v>
      </c>
      <c r="BS590">
        <v>6</v>
      </c>
      <c r="BT590">
        <v>-99</v>
      </c>
      <c r="BU590">
        <v>-99</v>
      </c>
      <c r="BV590">
        <v>-99</v>
      </c>
      <c r="BW590">
        <v>-99</v>
      </c>
      <c r="BX590">
        <v>-88</v>
      </c>
      <c r="BY590">
        <v>-88</v>
      </c>
      <c r="BZ590">
        <v>-88</v>
      </c>
      <c r="CA590">
        <v>5</v>
      </c>
      <c r="CB590">
        <v>6</v>
      </c>
      <c r="CC590">
        <v>-99</v>
      </c>
      <c r="CD590">
        <v>-99</v>
      </c>
      <c r="CE590">
        <v>-99</v>
      </c>
      <c r="CF590">
        <v>-99</v>
      </c>
      <c r="CG590">
        <v>-88</v>
      </c>
      <c r="CH590">
        <v>-88</v>
      </c>
      <c r="CI590">
        <v>-88</v>
      </c>
      <c r="CJ590">
        <v>5</v>
      </c>
      <c r="CK590">
        <v>6</v>
      </c>
      <c r="CL590">
        <v>-99</v>
      </c>
      <c r="CM590">
        <v>-99</v>
      </c>
      <c r="CN590">
        <v>1</v>
      </c>
      <c r="CO590">
        <v>1</v>
      </c>
      <c r="CR590">
        <v>4</v>
      </c>
      <c r="CT590">
        <v>2</v>
      </c>
      <c r="CU590">
        <v>1</v>
      </c>
      <c r="CV590">
        <v>2</v>
      </c>
      <c r="CW590">
        <v>2</v>
      </c>
      <c r="CX590">
        <v>2</v>
      </c>
      <c r="CY590">
        <v>2</v>
      </c>
      <c r="CZ590">
        <v>1</v>
      </c>
      <c r="DA590">
        <v>1</v>
      </c>
      <c r="DB590">
        <v>2</v>
      </c>
      <c r="DC590">
        <v>2</v>
      </c>
      <c r="DE590">
        <v>2</v>
      </c>
      <c r="DF590">
        <v>2</v>
      </c>
      <c r="DG590">
        <v>2</v>
      </c>
      <c r="DH590">
        <v>2</v>
      </c>
      <c r="DI590">
        <v>1</v>
      </c>
      <c r="DJ590">
        <v>2</v>
      </c>
      <c r="DK590">
        <v>2</v>
      </c>
      <c r="DL590">
        <v>2</v>
      </c>
      <c r="DN590">
        <v>2</v>
      </c>
      <c r="DO590">
        <v>2</v>
      </c>
      <c r="DP590">
        <v>1</v>
      </c>
      <c r="DT590">
        <v>1</v>
      </c>
      <c r="DV590">
        <v>1</v>
      </c>
      <c r="DW590">
        <v>3</v>
      </c>
      <c r="DX590">
        <v>20</v>
      </c>
      <c r="DY590">
        <v>2</v>
      </c>
      <c r="EA590">
        <v>0</v>
      </c>
      <c r="EB590">
        <v>50</v>
      </c>
      <c r="EC590">
        <v>2</v>
      </c>
      <c r="EE590">
        <v>2</v>
      </c>
      <c r="EG590">
        <v>0</v>
      </c>
      <c r="EH590">
        <v>2</v>
      </c>
      <c r="EI590">
        <v>0</v>
      </c>
      <c r="EJ590">
        <v>2</v>
      </c>
      <c r="EK590">
        <v>1</v>
      </c>
      <c r="EL590">
        <v>30</v>
      </c>
      <c r="EM590">
        <v>4</v>
      </c>
      <c r="EN590">
        <v>1</v>
      </c>
      <c r="EO590">
        <v>2</v>
      </c>
      <c r="EP590">
        <v>3</v>
      </c>
      <c r="EQ590">
        <v>3</v>
      </c>
      <c r="ER590">
        <v>1</v>
      </c>
      <c r="ES590">
        <v>1</v>
      </c>
      <c r="ET590">
        <v>30</v>
      </c>
      <c r="EU590">
        <v>4</v>
      </c>
      <c r="EV590">
        <v>1</v>
      </c>
      <c r="EW590">
        <v>2</v>
      </c>
      <c r="EX590">
        <v>3</v>
      </c>
      <c r="EY590">
        <v>3</v>
      </c>
      <c r="EZ590">
        <v>1</v>
      </c>
      <c r="FA590">
        <v>1</v>
      </c>
      <c r="FB590">
        <v>2000</v>
      </c>
      <c r="FC590">
        <v>35</v>
      </c>
      <c r="FD590">
        <v>1</v>
      </c>
      <c r="FE590">
        <v>2</v>
      </c>
      <c r="FF590">
        <v>2</v>
      </c>
      <c r="FG590">
        <v>2</v>
      </c>
      <c r="FH590">
        <v>2</v>
      </c>
      <c r="FI590">
        <v>2</v>
      </c>
      <c r="FJ590">
        <v>2</v>
      </c>
      <c r="FL590">
        <v>2</v>
      </c>
      <c r="FM590">
        <v>1</v>
      </c>
      <c r="FN590">
        <v>20</v>
      </c>
      <c r="FO590">
        <v>1</v>
      </c>
      <c r="FP590">
        <v>2</v>
      </c>
      <c r="FQ590">
        <v>1</v>
      </c>
      <c r="FR590">
        <v>2</v>
      </c>
      <c r="FT590">
        <v>2</v>
      </c>
      <c r="FV590">
        <v>1</v>
      </c>
      <c r="FW590">
        <v>2</v>
      </c>
      <c r="FX590">
        <v>2</v>
      </c>
      <c r="FY590">
        <v>1</v>
      </c>
      <c r="GA590">
        <v>2</v>
      </c>
      <c r="GQ590">
        <v>1</v>
      </c>
      <c r="GS590">
        <v>2</v>
      </c>
      <c r="GT590">
        <v>2</v>
      </c>
      <c r="HE590">
        <v>1</v>
      </c>
      <c r="HF590">
        <v>2003</v>
      </c>
      <c r="HG590">
        <v>2</v>
      </c>
      <c r="HH590">
        <v>2</v>
      </c>
      <c r="HI590">
        <v>2</v>
      </c>
      <c r="HJ590">
        <v>2</v>
      </c>
      <c r="HK590">
        <v>2</v>
      </c>
      <c r="HN590">
        <v>2</v>
      </c>
      <c r="HT590">
        <v>2</v>
      </c>
      <c r="IA590">
        <v>2</v>
      </c>
    </row>
    <row r="591" spans="1:235" x14ac:dyDescent="0.25">
      <c r="A591">
        <v>1367</v>
      </c>
      <c r="B591">
        <v>2</v>
      </c>
      <c r="C591" t="s">
        <v>304</v>
      </c>
      <c r="D591">
        <v>5</v>
      </c>
      <c r="E591">
        <v>1</v>
      </c>
      <c r="F591">
        <v>2</v>
      </c>
      <c r="G591">
        <v>-88</v>
      </c>
      <c r="H591">
        <v>-88</v>
      </c>
      <c r="I591">
        <v>14</v>
      </c>
      <c r="J591">
        <v>16</v>
      </c>
      <c r="K591">
        <v>16</v>
      </c>
      <c r="L591">
        <v>17</v>
      </c>
      <c r="M591">
        <v>19</v>
      </c>
      <c r="N591">
        <v>20</v>
      </c>
      <c r="O591">
        <v>20</v>
      </c>
      <c r="P591">
        <v>18</v>
      </c>
      <c r="Q591">
        <v>-88</v>
      </c>
      <c r="R591">
        <v>-88</v>
      </c>
      <c r="S591">
        <v>-88</v>
      </c>
      <c r="T591">
        <v>-88</v>
      </c>
      <c r="U591">
        <v>-88</v>
      </c>
      <c r="V591">
        <v>14</v>
      </c>
      <c r="W591">
        <v>20</v>
      </c>
      <c r="X591">
        <v>20</v>
      </c>
      <c r="Y591">
        <v>-88</v>
      </c>
      <c r="Z591">
        <v>-88</v>
      </c>
      <c r="AA591">
        <v>14</v>
      </c>
      <c r="AB591">
        <v>16</v>
      </c>
      <c r="AC591">
        <v>16</v>
      </c>
      <c r="AD591">
        <v>17</v>
      </c>
      <c r="AE591">
        <v>19</v>
      </c>
      <c r="AF591">
        <v>20</v>
      </c>
      <c r="AG591">
        <v>20</v>
      </c>
      <c r="AH591">
        <v>18</v>
      </c>
      <c r="AI591">
        <v>-88</v>
      </c>
      <c r="AJ591">
        <v>-88</v>
      </c>
      <c r="AK591">
        <v>-88</v>
      </c>
      <c r="AL591">
        <v>-88</v>
      </c>
      <c r="AM591">
        <v>-88</v>
      </c>
      <c r="AN591">
        <v>14</v>
      </c>
      <c r="AO591">
        <v>20</v>
      </c>
      <c r="AP591">
        <v>20</v>
      </c>
      <c r="AQ591">
        <v>-88</v>
      </c>
      <c r="AR591">
        <v>-88</v>
      </c>
      <c r="AS591">
        <v>14</v>
      </c>
      <c r="AT591">
        <v>16</v>
      </c>
      <c r="AU591">
        <v>16</v>
      </c>
      <c r="AV591">
        <v>17</v>
      </c>
      <c r="AW591">
        <v>19</v>
      </c>
      <c r="AX591">
        <v>20</v>
      </c>
      <c r="AY591">
        <v>20</v>
      </c>
      <c r="AZ591">
        <v>18</v>
      </c>
      <c r="BA591">
        <v>-88</v>
      </c>
      <c r="BB591">
        <v>-88</v>
      </c>
      <c r="BC591">
        <v>-88</v>
      </c>
      <c r="BD591">
        <v>-88</v>
      </c>
      <c r="BE591">
        <v>-88</v>
      </c>
      <c r="BF591">
        <v>14</v>
      </c>
      <c r="BG591">
        <v>20</v>
      </c>
      <c r="BH591">
        <v>20</v>
      </c>
      <c r="BI591">
        <v>2</v>
      </c>
      <c r="BJ591" t="s">
        <v>304</v>
      </c>
      <c r="BK591">
        <v>5</v>
      </c>
      <c r="BL591">
        <v>2</v>
      </c>
      <c r="BM591">
        <v>-99</v>
      </c>
      <c r="BN591">
        <v>-99</v>
      </c>
      <c r="BO591">
        <v>-88</v>
      </c>
      <c r="BP591">
        <v>-88</v>
      </c>
      <c r="BQ591">
        <v>5</v>
      </c>
      <c r="BR591">
        <v>6.5</v>
      </c>
      <c r="BS591">
        <v>5</v>
      </c>
      <c r="BT591">
        <v>-99</v>
      </c>
      <c r="BU591">
        <v>-99</v>
      </c>
      <c r="BV591">
        <v>-99</v>
      </c>
      <c r="BW591">
        <v>-99</v>
      </c>
      <c r="BX591">
        <v>-88</v>
      </c>
      <c r="BY591">
        <v>-88</v>
      </c>
      <c r="BZ591">
        <v>5</v>
      </c>
      <c r="CA591">
        <v>6.5</v>
      </c>
      <c r="CB591">
        <v>5</v>
      </c>
      <c r="CC591">
        <v>-99</v>
      </c>
      <c r="CD591">
        <v>-99</v>
      </c>
      <c r="CE591">
        <v>-99</v>
      </c>
      <c r="CF591">
        <v>-99</v>
      </c>
      <c r="CG591">
        <v>-88</v>
      </c>
      <c r="CH591">
        <v>-88</v>
      </c>
      <c r="CI591">
        <v>5</v>
      </c>
      <c r="CJ591">
        <v>6.5</v>
      </c>
      <c r="CK591">
        <v>5</v>
      </c>
      <c r="CL591">
        <v>-99</v>
      </c>
      <c r="CM591">
        <v>-99</v>
      </c>
      <c r="CN591">
        <v>1</v>
      </c>
      <c r="CO591">
        <v>1</v>
      </c>
      <c r="CR591">
        <v>4</v>
      </c>
      <c r="CT591">
        <v>2</v>
      </c>
      <c r="CU591">
        <v>1</v>
      </c>
      <c r="CV591">
        <v>1</v>
      </c>
      <c r="CW591">
        <v>2</v>
      </c>
      <c r="CX591">
        <v>2</v>
      </c>
      <c r="CY591">
        <v>1</v>
      </c>
      <c r="CZ591">
        <v>1</v>
      </c>
      <c r="DA591">
        <v>1</v>
      </c>
      <c r="DB591">
        <v>1</v>
      </c>
      <c r="DC591">
        <v>2</v>
      </c>
      <c r="DE591">
        <v>2</v>
      </c>
      <c r="DF591">
        <v>2</v>
      </c>
      <c r="DG591">
        <v>1</v>
      </c>
      <c r="DH591">
        <v>1</v>
      </c>
      <c r="DI591">
        <v>2</v>
      </c>
      <c r="DJ591">
        <v>2</v>
      </c>
      <c r="DK591">
        <v>2</v>
      </c>
      <c r="DL591">
        <v>2</v>
      </c>
      <c r="DN591">
        <v>2</v>
      </c>
      <c r="DO591">
        <v>2</v>
      </c>
      <c r="DP591">
        <v>1</v>
      </c>
      <c r="DT591">
        <v>1</v>
      </c>
      <c r="DV591">
        <v>1</v>
      </c>
      <c r="DW591">
        <v>1</v>
      </c>
      <c r="EA591">
        <v>-99</v>
      </c>
      <c r="EB591">
        <v>-99</v>
      </c>
      <c r="EC591">
        <v>-99</v>
      </c>
      <c r="ED591">
        <v>-99</v>
      </c>
      <c r="EE591">
        <v>2</v>
      </c>
      <c r="EG591">
        <v>0</v>
      </c>
      <c r="EH591">
        <v>2</v>
      </c>
      <c r="EI591">
        <v>0</v>
      </c>
      <c r="EJ591">
        <v>2</v>
      </c>
      <c r="EK591">
        <v>1</v>
      </c>
      <c r="EL591">
        <v>5</v>
      </c>
      <c r="EM591">
        <v>4</v>
      </c>
      <c r="EN591">
        <v>0</v>
      </c>
      <c r="EO591">
        <v>1</v>
      </c>
      <c r="EP591">
        <v>3</v>
      </c>
      <c r="EQ591">
        <v>3</v>
      </c>
      <c r="ER591">
        <v>1</v>
      </c>
      <c r="ES591">
        <v>1</v>
      </c>
      <c r="ET591">
        <v>5</v>
      </c>
      <c r="EU591">
        <v>5</v>
      </c>
      <c r="EV591">
        <v>1</v>
      </c>
      <c r="EW591">
        <v>2</v>
      </c>
      <c r="EX591">
        <v>3</v>
      </c>
      <c r="EY591">
        <v>3</v>
      </c>
      <c r="EZ591">
        <v>2</v>
      </c>
      <c r="FA591">
        <v>1</v>
      </c>
      <c r="FB591">
        <v>2001</v>
      </c>
      <c r="FC591">
        <v>22</v>
      </c>
      <c r="FD591">
        <v>1</v>
      </c>
      <c r="FE591">
        <v>2</v>
      </c>
      <c r="FF591">
        <v>2</v>
      </c>
      <c r="FG591">
        <v>2</v>
      </c>
      <c r="FH591">
        <v>2</v>
      </c>
      <c r="FI591">
        <v>2</v>
      </c>
      <c r="FJ591">
        <v>2</v>
      </c>
      <c r="FL591">
        <v>2</v>
      </c>
      <c r="FM591">
        <v>1</v>
      </c>
      <c r="FN591">
        <v>25</v>
      </c>
      <c r="FO591">
        <v>2</v>
      </c>
      <c r="FR591">
        <v>2</v>
      </c>
      <c r="FT591">
        <v>2</v>
      </c>
      <c r="FV591">
        <v>1</v>
      </c>
      <c r="FW591">
        <v>2</v>
      </c>
      <c r="FX591">
        <v>2</v>
      </c>
      <c r="FY591">
        <v>1</v>
      </c>
      <c r="GA591">
        <v>2</v>
      </c>
      <c r="GQ591">
        <v>2</v>
      </c>
      <c r="GS591">
        <v>2</v>
      </c>
      <c r="GT591">
        <v>2</v>
      </c>
      <c r="HE591">
        <v>1</v>
      </c>
      <c r="HF591">
        <v>2002</v>
      </c>
      <c r="HG591">
        <v>2</v>
      </c>
      <c r="HH591">
        <v>2</v>
      </c>
      <c r="HI591">
        <v>2</v>
      </c>
      <c r="HJ591">
        <v>2</v>
      </c>
      <c r="HK591">
        <v>2</v>
      </c>
      <c r="HN591">
        <v>2</v>
      </c>
      <c r="HT591">
        <v>2</v>
      </c>
      <c r="IA591">
        <v>2</v>
      </c>
    </row>
    <row r="592" spans="1:235" x14ac:dyDescent="0.25">
      <c r="A592">
        <v>1414</v>
      </c>
      <c r="B592">
        <v>2</v>
      </c>
      <c r="C592" t="s">
        <v>298</v>
      </c>
      <c r="D592">
        <v>60</v>
      </c>
      <c r="E592">
        <v>1</v>
      </c>
      <c r="F592">
        <v>2</v>
      </c>
      <c r="G592">
        <v>-88</v>
      </c>
      <c r="H592">
        <v>-88</v>
      </c>
      <c r="I592">
        <v>-88</v>
      </c>
      <c r="J592">
        <v>-88</v>
      </c>
      <c r="K592">
        <v>-88</v>
      </c>
      <c r="L592">
        <v>-88</v>
      </c>
      <c r="M592">
        <v>-88</v>
      </c>
      <c r="N592">
        <v>-88</v>
      </c>
      <c r="O592">
        <v>17</v>
      </c>
      <c r="P592">
        <v>16.5</v>
      </c>
      <c r="Q592">
        <v>-88</v>
      </c>
      <c r="R592">
        <v>-88</v>
      </c>
      <c r="S592">
        <v>-88</v>
      </c>
      <c r="T592">
        <v>-88</v>
      </c>
      <c r="U592">
        <v>-88</v>
      </c>
      <c r="V592">
        <v>-88</v>
      </c>
      <c r="W592">
        <v>20</v>
      </c>
      <c r="X592">
        <v>20</v>
      </c>
      <c r="Y592">
        <v>-88</v>
      </c>
      <c r="Z592">
        <v>-88</v>
      </c>
      <c r="AA592">
        <v>-88</v>
      </c>
      <c r="AB592">
        <v>-88</v>
      </c>
      <c r="AC592">
        <v>-88</v>
      </c>
      <c r="AD592">
        <v>-88</v>
      </c>
      <c r="AE592">
        <v>-88</v>
      </c>
      <c r="AF592">
        <v>-88</v>
      </c>
      <c r="AG592">
        <v>17</v>
      </c>
      <c r="AH592">
        <v>16.5</v>
      </c>
      <c r="AI592">
        <v>-88</v>
      </c>
      <c r="AJ592">
        <v>-88</v>
      </c>
      <c r="AK592">
        <v>-88</v>
      </c>
      <c r="AL592">
        <v>-88</v>
      </c>
      <c r="AM592">
        <v>-88</v>
      </c>
      <c r="AN592">
        <v>-88</v>
      </c>
      <c r="AO592">
        <v>20</v>
      </c>
      <c r="AP592">
        <v>20</v>
      </c>
      <c r="AQ592">
        <v>-88</v>
      </c>
      <c r="AR592">
        <v>-88</v>
      </c>
      <c r="AS592">
        <v>-88</v>
      </c>
      <c r="AT592">
        <v>-88</v>
      </c>
      <c r="AU592">
        <v>-88</v>
      </c>
      <c r="AV592">
        <v>-88</v>
      </c>
      <c r="AW592">
        <v>-88</v>
      </c>
      <c r="AX592">
        <v>-88</v>
      </c>
      <c r="AY592">
        <v>17</v>
      </c>
      <c r="AZ592">
        <v>16.5</v>
      </c>
      <c r="BA592">
        <v>-88</v>
      </c>
      <c r="BB592">
        <v>-88</v>
      </c>
      <c r="BC592">
        <v>-88</v>
      </c>
      <c r="BD592">
        <v>-88</v>
      </c>
      <c r="BE592">
        <v>-88</v>
      </c>
      <c r="BF592">
        <v>-88</v>
      </c>
      <c r="BG592">
        <v>20</v>
      </c>
      <c r="BH592">
        <v>20</v>
      </c>
      <c r="CN592">
        <v>2</v>
      </c>
      <c r="CO592">
        <v>2</v>
      </c>
      <c r="CP592">
        <v>2</v>
      </c>
      <c r="EG592">
        <v>0</v>
      </c>
      <c r="EH592">
        <v>2</v>
      </c>
      <c r="EI592">
        <v>0</v>
      </c>
      <c r="EJ592">
        <v>2</v>
      </c>
      <c r="EK592">
        <v>1</v>
      </c>
      <c r="EL592">
        <v>60</v>
      </c>
      <c r="EM592">
        <v>3</v>
      </c>
      <c r="EN592">
        <v>-88</v>
      </c>
      <c r="EO592">
        <v>1</v>
      </c>
      <c r="EP592">
        <v>3</v>
      </c>
      <c r="EQ592">
        <v>3</v>
      </c>
      <c r="ER592">
        <v>2</v>
      </c>
      <c r="ES592">
        <v>1</v>
      </c>
      <c r="ET592">
        <v>60</v>
      </c>
      <c r="EU592">
        <v>3</v>
      </c>
      <c r="EV592">
        <v>-88</v>
      </c>
      <c r="EW592">
        <v>2</v>
      </c>
      <c r="EX592">
        <v>3</v>
      </c>
      <c r="EY592">
        <v>3</v>
      </c>
      <c r="EZ592">
        <v>2</v>
      </c>
      <c r="FA592">
        <v>1</v>
      </c>
      <c r="FB592">
        <v>1998</v>
      </c>
      <c r="FC592">
        <v>0</v>
      </c>
      <c r="FD592">
        <v>1</v>
      </c>
      <c r="FE592">
        <v>2</v>
      </c>
      <c r="FF592">
        <v>2</v>
      </c>
      <c r="FG592">
        <v>2</v>
      </c>
      <c r="FH592">
        <v>2</v>
      </c>
      <c r="FI592">
        <v>2</v>
      </c>
      <c r="FJ592">
        <v>2</v>
      </c>
      <c r="FL592">
        <v>2</v>
      </c>
      <c r="FM592">
        <v>1</v>
      </c>
      <c r="FN592">
        <v>20</v>
      </c>
      <c r="FO592">
        <v>2</v>
      </c>
      <c r="FR592">
        <v>2</v>
      </c>
      <c r="FT592">
        <v>2</v>
      </c>
      <c r="FV592">
        <v>1</v>
      </c>
      <c r="FW592">
        <v>2</v>
      </c>
      <c r="FX592">
        <v>2</v>
      </c>
      <c r="FY592">
        <v>1</v>
      </c>
      <c r="GA592">
        <v>2</v>
      </c>
      <c r="GQ592">
        <v>1</v>
      </c>
      <c r="GS592">
        <v>2</v>
      </c>
      <c r="GT592">
        <v>2</v>
      </c>
      <c r="HE592">
        <v>2</v>
      </c>
      <c r="HN592">
        <v>2</v>
      </c>
      <c r="HT592">
        <v>2</v>
      </c>
      <c r="IA592">
        <v>2</v>
      </c>
    </row>
    <row r="593" spans="1:235" x14ac:dyDescent="0.25">
      <c r="A593">
        <v>1571</v>
      </c>
      <c r="B593">
        <v>1</v>
      </c>
      <c r="E593">
        <v>1</v>
      </c>
      <c r="F593">
        <v>2</v>
      </c>
      <c r="G593">
        <v>-88</v>
      </c>
      <c r="H593">
        <v>-88</v>
      </c>
      <c r="I593">
        <v>10</v>
      </c>
      <c r="J593">
        <v>12</v>
      </c>
      <c r="K593">
        <v>13</v>
      </c>
      <c r="L593">
        <v>14</v>
      </c>
      <c r="M593">
        <v>14</v>
      </c>
      <c r="N593">
        <v>14.5</v>
      </c>
      <c r="O593">
        <v>15</v>
      </c>
      <c r="P593">
        <v>16</v>
      </c>
      <c r="Q593">
        <v>17</v>
      </c>
      <c r="R593">
        <v>17</v>
      </c>
      <c r="S593">
        <v>-88</v>
      </c>
      <c r="T593">
        <v>-88</v>
      </c>
      <c r="U593">
        <v>-88</v>
      </c>
      <c r="V593">
        <v>12</v>
      </c>
      <c r="W593">
        <v>17</v>
      </c>
      <c r="X593">
        <v>17</v>
      </c>
      <c r="Y593">
        <v>-88</v>
      </c>
      <c r="Z593">
        <v>-88</v>
      </c>
      <c r="AA593">
        <v>10</v>
      </c>
      <c r="AB593">
        <v>12</v>
      </c>
      <c r="AC593">
        <v>13</v>
      </c>
      <c r="AD593">
        <v>14</v>
      </c>
      <c r="AE593">
        <v>14</v>
      </c>
      <c r="AF593">
        <v>14.5</v>
      </c>
      <c r="AG593">
        <v>15</v>
      </c>
      <c r="AH593">
        <v>16</v>
      </c>
      <c r="AI593">
        <v>17</v>
      </c>
      <c r="AJ593">
        <v>17</v>
      </c>
      <c r="AK593">
        <v>-88</v>
      </c>
      <c r="AL593">
        <v>-88</v>
      </c>
      <c r="AM593">
        <v>-88</v>
      </c>
      <c r="AN593">
        <v>12</v>
      </c>
      <c r="AO593">
        <v>17</v>
      </c>
      <c r="AP593">
        <v>17</v>
      </c>
      <c r="AQ593">
        <v>-88</v>
      </c>
      <c r="AR593">
        <v>-88</v>
      </c>
      <c r="AS593">
        <v>10</v>
      </c>
      <c r="AT593">
        <v>12</v>
      </c>
      <c r="AU593">
        <v>13</v>
      </c>
      <c r="AV593">
        <v>14</v>
      </c>
      <c r="AW593">
        <v>14</v>
      </c>
      <c r="AX593">
        <v>14.5</v>
      </c>
      <c r="AY593">
        <v>15</v>
      </c>
      <c r="AZ593">
        <v>16</v>
      </c>
      <c r="BA593">
        <v>17</v>
      </c>
      <c r="BB593">
        <v>17</v>
      </c>
      <c r="BC593">
        <v>-88</v>
      </c>
      <c r="BD593">
        <v>-88</v>
      </c>
      <c r="BE593">
        <v>-88</v>
      </c>
      <c r="BF593">
        <v>12</v>
      </c>
      <c r="BG593">
        <v>17</v>
      </c>
      <c r="BH593">
        <v>17</v>
      </c>
      <c r="CN593">
        <v>1</v>
      </c>
      <c r="CO593">
        <v>1</v>
      </c>
      <c r="CR593">
        <v>5</v>
      </c>
      <c r="CT593">
        <v>2</v>
      </c>
      <c r="CU593">
        <v>2</v>
      </c>
      <c r="CV593">
        <v>2</v>
      </c>
      <c r="CW593">
        <v>2</v>
      </c>
      <c r="CX593">
        <v>2</v>
      </c>
      <c r="CY593">
        <v>2</v>
      </c>
      <c r="CZ593">
        <v>2</v>
      </c>
      <c r="DA593">
        <v>2</v>
      </c>
      <c r="DB593">
        <v>2</v>
      </c>
      <c r="DC593">
        <v>2</v>
      </c>
      <c r="DE593">
        <v>1</v>
      </c>
      <c r="DF593">
        <v>2</v>
      </c>
      <c r="DG593">
        <v>2</v>
      </c>
      <c r="DH593">
        <v>2</v>
      </c>
      <c r="DI593">
        <v>1</v>
      </c>
      <c r="DJ593">
        <v>2</v>
      </c>
      <c r="DK593">
        <v>2</v>
      </c>
      <c r="DL593">
        <v>2</v>
      </c>
      <c r="DN593">
        <v>2</v>
      </c>
      <c r="DO593">
        <v>2</v>
      </c>
      <c r="DP593">
        <v>1</v>
      </c>
      <c r="DT593">
        <v>2</v>
      </c>
      <c r="DU593">
        <v>2</v>
      </c>
      <c r="DW593">
        <v>4</v>
      </c>
      <c r="DX593">
        <v>180</v>
      </c>
      <c r="DY593">
        <v>2</v>
      </c>
      <c r="EA593">
        <v>-99</v>
      </c>
      <c r="EB593">
        <v>-99</v>
      </c>
      <c r="EC593">
        <v>2</v>
      </c>
      <c r="EE593">
        <v>2</v>
      </c>
      <c r="EG593">
        <v>20</v>
      </c>
      <c r="EH593">
        <v>2</v>
      </c>
      <c r="EI593">
        <v>0</v>
      </c>
      <c r="EJ593">
        <v>2</v>
      </c>
      <c r="EK593">
        <v>1</v>
      </c>
      <c r="EL593">
        <v>5</v>
      </c>
      <c r="EM593">
        <v>20</v>
      </c>
      <c r="EN593">
        <v>0</v>
      </c>
      <c r="EO593">
        <v>2</v>
      </c>
      <c r="EP593">
        <v>3</v>
      </c>
      <c r="EQ593">
        <v>3</v>
      </c>
      <c r="ER593">
        <v>2</v>
      </c>
      <c r="ES593">
        <v>1</v>
      </c>
      <c r="ET593">
        <v>5</v>
      </c>
      <c r="EU593">
        <v>5</v>
      </c>
      <c r="EV593">
        <v>1</v>
      </c>
      <c r="EW593">
        <v>2</v>
      </c>
      <c r="EX593">
        <v>3</v>
      </c>
      <c r="EY593">
        <v>3</v>
      </c>
      <c r="EZ593">
        <v>2</v>
      </c>
      <c r="FA593">
        <v>1</v>
      </c>
      <c r="FB593">
        <v>1997</v>
      </c>
      <c r="FC593">
        <v>0</v>
      </c>
      <c r="FD593">
        <v>1</v>
      </c>
      <c r="FE593">
        <v>2</v>
      </c>
      <c r="FF593">
        <v>2</v>
      </c>
      <c r="FG593">
        <v>2</v>
      </c>
      <c r="FH593">
        <v>2</v>
      </c>
      <c r="FI593">
        <v>2</v>
      </c>
      <c r="FJ593">
        <v>2</v>
      </c>
      <c r="FL593">
        <v>2</v>
      </c>
      <c r="FM593">
        <v>1</v>
      </c>
      <c r="FN593">
        <v>20</v>
      </c>
      <c r="FO593">
        <v>2</v>
      </c>
      <c r="FR593">
        <v>2</v>
      </c>
      <c r="FT593">
        <v>2</v>
      </c>
      <c r="FV593">
        <v>1</v>
      </c>
      <c r="FW593">
        <v>2</v>
      </c>
      <c r="FX593">
        <v>2</v>
      </c>
      <c r="FY593">
        <v>1</v>
      </c>
      <c r="GA593">
        <v>2</v>
      </c>
      <c r="GQ593">
        <v>2</v>
      </c>
      <c r="GS593">
        <v>2</v>
      </c>
      <c r="GT593">
        <v>2</v>
      </c>
      <c r="HE593">
        <v>2</v>
      </c>
      <c r="HN593">
        <v>2</v>
      </c>
      <c r="HT593">
        <v>2</v>
      </c>
      <c r="IA593">
        <v>2</v>
      </c>
    </row>
    <row r="594" spans="1:235" x14ac:dyDescent="0.25">
      <c r="A594">
        <v>1070</v>
      </c>
      <c r="BI594">
        <v>1</v>
      </c>
      <c r="BL594">
        <v>2</v>
      </c>
      <c r="BM594">
        <v>-99</v>
      </c>
      <c r="BN594">
        <v>-99</v>
      </c>
      <c r="BO594">
        <v>-88</v>
      </c>
      <c r="BP594">
        <v>-88</v>
      </c>
      <c r="BQ594">
        <v>7</v>
      </c>
      <c r="BR594">
        <v>8</v>
      </c>
      <c r="BS594">
        <v>10</v>
      </c>
      <c r="BT594">
        <v>-99</v>
      </c>
      <c r="BU594">
        <v>-99</v>
      </c>
      <c r="BV594">
        <v>-99</v>
      </c>
      <c r="BW594">
        <v>-99</v>
      </c>
      <c r="BX594">
        <v>-88</v>
      </c>
      <c r="BY594">
        <v>-88</v>
      </c>
      <c r="BZ594">
        <v>7</v>
      </c>
      <c r="CA594">
        <v>8</v>
      </c>
      <c r="CB594">
        <v>10</v>
      </c>
      <c r="CC594">
        <v>-99</v>
      </c>
      <c r="CD594">
        <v>-99</v>
      </c>
      <c r="CE594">
        <v>-99</v>
      </c>
      <c r="CF594">
        <v>-99</v>
      </c>
      <c r="CG594">
        <v>-88</v>
      </c>
      <c r="CH594">
        <v>-88</v>
      </c>
      <c r="CI594">
        <v>7</v>
      </c>
      <c r="CJ594">
        <v>8</v>
      </c>
      <c r="CK594">
        <v>10</v>
      </c>
      <c r="CL594">
        <v>-99</v>
      </c>
      <c r="CM594">
        <v>-99</v>
      </c>
      <c r="CN594">
        <v>2</v>
      </c>
      <c r="CO594">
        <v>1</v>
      </c>
      <c r="CR594">
        <v>4</v>
      </c>
      <c r="CT594">
        <v>2</v>
      </c>
      <c r="CU594">
        <v>1</v>
      </c>
      <c r="CV594">
        <v>2</v>
      </c>
      <c r="CW594">
        <v>2</v>
      </c>
      <c r="CX594">
        <v>2</v>
      </c>
      <c r="CY594">
        <v>2</v>
      </c>
      <c r="CZ594">
        <v>2</v>
      </c>
      <c r="DA594">
        <v>1</v>
      </c>
      <c r="DB594">
        <v>1</v>
      </c>
      <c r="DC594">
        <v>2</v>
      </c>
      <c r="DE594">
        <v>2</v>
      </c>
      <c r="DF594">
        <v>2</v>
      </c>
      <c r="DG594">
        <v>1</v>
      </c>
      <c r="DH594">
        <v>2</v>
      </c>
      <c r="DI594">
        <v>2</v>
      </c>
      <c r="DJ594">
        <v>2</v>
      </c>
      <c r="DK594">
        <v>2</v>
      </c>
      <c r="DL594">
        <v>2</v>
      </c>
      <c r="DN594">
        <v>3</v>
      </c>
      <c r="DO594">
        <v>1</v>
      </c>
      <c r="DP594">
        <v>1</v>
      </c>
      <c r="DQ594">
        <v>3</v>
      </c>
      <c r="DT594">
        <v>1</v>
      </c>
      <c r="DV594">
        <v>1</v>
      </c>
      <c r="DW594">
        <v>4</v>
      </c>
      <c r="DX594">
        <v>20</v>
      </c>
      <c r="DY594">
        <v>2</v>
      </c>
      <c r="EA594">
        <v>0</v>
      </c>
      <c r="EB594">
        <v>-99</v>
      </c>
      <c r="EC594">
        <v>2</v>
      </c>
      <c r="EE594">
        <v>2</v>
      </c>
      <c r="EG594">
        <v>0</v>
      </c>
      <c r="EH594">
        <v>2</v>
      </c>
      <c r="EI594">
        <v>0</v>
      </c>
      <c r="EJ594">
        <v>2</v>
      </c>
      <c r="EK594">
        <v>1</v>
      </c>
      <c r="EL594">
        <v>40</v>
      </c>
      <c r="EM594">
        <v>20</v>
      </c>
      <c r="EN594">
        <v>1</v>
      </c>
      <c r="EO594">
        <v>1</v>
      </c>
      <c r="EP594">
        <v>3</v>
      </c>
      <c r="EQ594">
        <v>3</v>
      </c>
      <c r="ER594">
        <v>1</v>
      </c>
      <c r="ES594">
        <v>1</v>
      </c>
      <c r="ET594">
        <v>40</v>
      </c>
      <c r="EU594">
        <v>20</v>
      </c>
      <c r="EV594">
        <v>1</v>
      </c>
      <c r="EW594">
        <v>1</v>
      </c>
      <c r="EX594">
        <v>3</v>
      </c>
      <c r="EY594">
        <v>3</v>
      </c>
      <c r="EZ594">
        <v>1</v>
      </c>
      <c r="FA594">
        <v>1</v>
      </c>
      <c r="FB594">
        <v>-97</v>
      </c>
      <c r="FC594">
        <v>30</v>
      </c>
      <c r="FD594">
        <v>1</v>
      </c>
      <c r="FE594">
        <v>2</v>
      </c>
      <c r="FF594">
        <v>2</v>
      </c>
      <c r="FG594">
        <v>2</v>
      </c>
      <c r="FH594">
        <v>2</v>
      </c>
      <c r="FI594">
        <v>2</v>
      </c>
      <c r="FJ594">
        <v>2</v>
      </c>
      <c r="FL594">
        <v>2</v>
      </c>
      <c r="FM594">
        <v>1</v>
      </c>
      <c r="FN594">
        <v>21</v>
      </c>
      <c r="FO594">
        <v>2</v>
      </c>
      <c r="FR594">
        <v>2</v>
      </c>
      <c r="FT594">
        <v>2</v>
      </c>
      <c r="FV594">
        <v>1</v>
      </c>
      <c r="FW594">
        <v>2</v>
      </c>
      <c r="FX594">
        <v>2</v>
      </c>
      <c r="FY594">
        <v>1</v>
      </c>
      <c r="GA594">
        <v>2</v>
      </c>
      <c r="GQ594">
        <v>1</v>
      </c>
      <c r="GS594">
        <v>2</v>
      </c>
      <c r="GT594">
        <v>2</v>
      </c>
      <c r="HE594">
        <v>2</v>
      </c>
      <c r="HN594">
        <v>2</v>
      </c>
      <c r="HT594">
        <v>1</v>
      </c>
      <c r="HU594">
        <v>2</v>
      </c>
      <c r="HV594">
        <v>2</v>
      </c>
      <c r="HW594">
        <v>1</v>
      </c>
      <c r="HX594">
        <v>2</v>
      </c>
      <c r="HY594">
        <v>2</v>
      </c>
      <c r="IA594">
        <v>2</v>
      </c>
    </row>
    <row r="595" spans="1:235" x14ac:dyDescent="0.25">
      <c r="A595">
        <v>1380</v>
      </c>
      <c r="B595">
        <v>2</v>
      </c>
      <c r="C595" t="s">
        <v>303</v>
      </c>
      <c r="D595">
        <v>30</v>
      </c>
      <c r="E595">
        <v>1</v>
      </c>
      <c r="F595">
        <v>2</v>
      </c>
      <c r="G595">
        <v>-88</v>
      </c>
      <c r="H595">
        <v>-88</v>
      </c>
      <c r="I595">
        <v>14</v>
      </c>
      <c r="J595">
        <v>16</v>
      </c>
      <c r="K595">
        <v>18</v>
      </c>
      <c r="L595">
        <v>18</v>
      </c>
      <c r="M595">
        <v>18</v>
      </c>
      <c r="N595">
        <v>18</v>
      </c>
      <c r="O595">
        <v>18</v>
      </c>
      <c r="P595">
        <v>-88</v>
      </c>
      <c r="Q595">
        <v>-88</v>
      </c>
      <c r="R595">
        <v>-88</v>
      </c>
      <c r="S595">
        <v>-88</v>
      </c>
      <c r="T595">
        <v>-88</v>
      </c>
      <c r="U595">
        <v>14</v>
      </c>
      <c r="V595">
        <v>14</v>
      </c>
      <c r="W595">
        <v>20</v>
      </c>
      <c r="X595">
        <v>20</v>
      </c>
      <c r="Y595">
        <v>-88</v>
      </c>
      <c r="Z595">
        <v>-88</v>
      </c>
      <c r="AA595">
        <v>14</v>
      </c>
      <c r="AB595">
        <v>16</v>
      </c>
      <c r="AC595">
        <v>18</v>
      </c>
      <c r="AD595">
        <v>18</v>
      </c>
      <c r="AE595">
        <v>18</v>
      </c>
      <c r="AF595">
        <v>18</v>
      </c>
      <c r="AG595">
        <v>18</v>
      </c>
      <c r="AH595">
        <v>-88</v>
      </c>
      <c r="AI595">
        <v>-88</v>
      </c>
      <c r="AJ595">
        <v>-88</v>
      </c>
      <c r="AK595">
        <v>-88</v>
      </c>
      <c r="AL595">
        <v>-88</v>
      </c>
      <c r="AM595">
        <v>14</v>
      </c>
      <c r="AN595">
        <v>14</v>
      </c>
      <c r="AO595">
        <v>20</v>
      </c>
      <c r="AP595">
        <v>20</v>
      </c>
      <c r="AQ595">
        <v>-88</v>
      </c>
      <c r="AR595">
        <v>-88</v>
      </c>
      <c r="AS595">
        <v>14</v>
      </c>
      <c r="AT595">
        <v>16</v>
      </c>
      <c r="AU595">
        <v>18</v>
      </c>
      <c r="AV595">
        <v>18</v>
      </c>
      <c r="AW595">
        <v>18</v>
      </c>
      <c r="AX595">
        <v>18</v>
      </c>
      <c r="AY595">
        <v>18</v>
      </c>
      <c r="AZ595">
        <v>-88</v>
      </c>
      <c r="BA595">
        <v>-88</v>
      </c>
      <c r="BB595">
        <v>-88</v>
      </c>
      <c r="BC595">
        <v>-88</v>
      </c>
      <c r="BD595">
        <v>-88</v>
      </c>
      <c r="BE595">
        <v>14</v>
      </c>
      <c r="BF595">
        <v>14</v>
      </c>
      <c r="BG595">
        <v>20</v>
      </c>
      <c r="BH595">
        <v>20</v>
      </c>
      <c r="BI595">
        <v>1</v>
      </c>
      <c r="BL595">
        <v>2</v>
      </c>
      <c r="BM595">
        <v>-99</v>
      </c>
      <c r="BN595">
        <v>-99</v>
      </c>
      <c r="BO595">
        <v>-88</v>
      </c>
      <c r="BP595">
        <v>-88</v>
      </c>
      <c r="BQ595">
        <v>6</v>
      </c>
      <c r="BR595">
        <v>6</v>
      </c>
      <c r="BS595">
        <v>5</v>
      </c>
      <c r="BT595">
        <v>-99</v>
      </c>
      <c r="BU595">
        <v>-99</v>
      </c>
      <c r="BV595">
        <v>-99</v>
      </c>
      <c r="BW595">
        <v>-99</v>
      </c>
      <c r="BX595">
        <v>-88</v>
      </c>
      <c r="BY595">
        <v>-88</v>
      </c>
      <c r="BZ595">
        <v>6</v>
      </c>
      <c r="CA595">
        <v>6</v>
      </c>
      <c r="CB595">
        <v>5</v>
      </c>
      <c r="CC595">
        <v>-99</v>
      </c>
      <c r="CD595">
        <v>-99</v>
      </c>
      <c r="CE595">
        <v>-99</v>
      </c>
      <c r="CF595">
        <v>-99</v>
      </c>
      <c r="CG595">
        <v>-88</v>
      </c>
      <c r="CH595">
        <v>-88</v>
      </c>
      <c r="CI595">
        <v>6</v>
      </c>
      <c r="CJ595">
        <v>6</v>
      </c>
      <c r="CK595">
        <v>5</v>
      </c>
      <c r="CL595">
        <v>-99</v>
      </c>
      <c r="CM595">
        <v>-99</v>
      </c>
      <c r="CN595">
        <v>2</v>
      </c>
      <c r="CO595">
        <v>1</v>
      </c>
      <c r="CR595">
        <v>2</v>
      </c>
      <c r="CT595">
        <v>2</v>
      </c>
      <c r="CU595">
        <v>1</v>
      </c>
      <c r="CV595">
        <v>2</v>
      </c>
      <c r="CW595">
        <v>2</v>
      </c>
      <c r="CX595">
        <v>2</v>
      </c>
      <c r="CY595">
        <v>2</v>
      </c>
      <c r="CZ595">
        <v>2</v>
      </c>
      <c r="DA595">
        <v>1</v>
      </c>
      <c r="DB595">
        <v>1</v>
      </c>
      <c r="DC595">
        <v>2</v>
      </c>
      <c r="DE595">
        <v>2</v>
      </c>
      <c r="DF595">
        <v>2</v>
      </c>
      <c r="DG595">
        <v>2</v>
      </c>
      <c r="DH595">
        <v>2</v>
      </c>
      <c r="DI595">
        <v>2</v>
      </c>
      <c r="DJ595">
        <v>2</v>
      </c>
      <c r="DK595">
        <v>2</v>
      </c>
      <c r="DL595">
        <v>2</v>
      </c>
      <c r="DN595">
        <v>2</v>
      </c>
      <c r="DO595">
        <v>2</v>
      </c>
      <c r="DP595">
        <v>1</v>
      </c>
      <c r="DT595">
        <v>1</v>
      </c>
      <c r="DV595">
        <v>0.5</v>
      </c>
      <c r="DW595">
        <v>4</v>
      </c>
      <c r="DX595">
        <v>30</v>
      </c>
      <c r="DY595">
        <v>2</v>
      </c>
      <c r="EA595">
        <v>-99</v>
      </c>
      <c r="EB595">
        <v>-99</v>
      </c>
      <c r="EC595">
        <v>2</v>
      </c>
      <c r="EE595">
        <v>2</v>
      </c>
      <c r="EG595">
        <v>0</v>
      </c>
      <c r="EH595">
        <v>2</v>
      </c>
      <c r="EI595">
        <v>0</v>
      </c>
      <c r="EJ595">
        <v>2</v>
      </c>
      <c r="EK595">
        <v>1</v>
      </c>
      <c r="EL595">
        <v>30</v>
      </c>
      <c r="EM595">
        <v>-88</v>
      </c>
      <c r="EN595">
        <v>1</v>
      </c>
      <c r="EO595">
        <v>1</v>
      </c>
      <c r="EP595">
        <v>3</v>
      </c>
      <c r="EQ595">
        <v>3</v>
      </c>
      <c r="ER595">
        <v>1</v>
      </c>
      <c r="ES595">
        <v>1</v>
      </c>
      <c r="ET595">
        <v>30</v>
      </c>
      <c r="EU595">
        <v>-88</v>
      </c>
      <c r="EV595">
        <v>1</v>
      </c>
      <c r="EW595">
        <v>1</v>
      </c>
      <c r="EX595">
        <v>3</v>
      </c>
      <c r="EY595">
        <v>3</v>
      </c>
      <c r="EZ595">
        <v>1</v>
      </c>
      <c r="FA595">
        <v>1</v>
      </c>
      <c r="FB595">
        <v>1993</v>
      </c>
      <c r="FC595">
        <v>15</v>
      </c>
      <c r="FD595">
        <v>1</v>
      </c>
      <c r="FE595">
        <v>2</v>
      </c>
      <c r="FF595">
        <v>2</v>
      </c>
      <c r="FG595">
        <v>2</v>
      </c>
      <c r="FH595">
        <v>2</v>
      </c>
      <c r="FI595">
        <v>2</v>
      </c>
      <c r="FJ595">
        <v>2</v>
      </c>
      <c r="FL595">
        <v>1</v>
      </c>
      <c r="FM595">
        <v>1</v>
      </c>
      <c r="FN595">
        <v>20</v>
      </c>
      <c r="FO595">
        <v>1</v>
      </c>
      <c r="FP595">
        <v>2</v>
      </c>
      <c r="FQ595">
        <v>1</v>
      </c>
      <c r="FR595">
        <v>2</v>
      </c>
      <c r="FT595">
        <v>2</v>
      </c>
      <c r="FV595">
        <v>1</v>
      </c>
      <c r="FW595">
        <v>2</v>
      </c>
      <c r="FX595">
        <v>2</v>
      </c>
      <c r="FY595">
        <v>1</v>
      </c>
      <c r="GA595">
        <v>2</v>
      </c>
      <c r="GQ595">
        <v>1</v>
      </c>
      <c r="GS595">
        <v>2</v>
      </c>
      <c r="GT595">
        <v>2</v>
      </c>
      <c r="HE595">
        <v>2</v>
      </c>
      <c r="HN595">
        <v>2</v>
      </c>
      <c r="HT595">
        <v>1</v>
      </c>
      <c r="HU595">
        <v>2</v>
      </c>
      <c r="HV595">
        <v>2</v>
      </c>
      <c r="HW595">
        <v>1</v>
      </c>
      <c r="HX595">
        <v>2</v>
      </c>
      <c r="HY595">
        <v>2</v>
      </c>
      <c r="IA595">
        <v>2</v>
      </c>
    </row>
    <row r="596" spans="1:235" x14ac:dyDescent="0.25">
      <c r="A596">
        <v>1586</v>
      </c>
      <c r="B596">
        <v>2</v>
      </c>
      <c r="C596" t="s">
        <v>302</v>
      </c>
      <c r="D596">
        <v>15</v>
      </c>
      <c r="E596">
        <v>1</v>
      </c>
      <c r="F596">
        <v>2</v>
      </c>
      <c r="G596">
        <v>-88</v>
      </c>
      <c r="H596">
        <v>-88</v>
      </c>
      <c r="I596">
        <v>-88</v>
      </c>
      <c r="J596">
        <v>-88</v>
      </c>
      <c r="K596">
        <v>-88</v>
      </c>
      <c r="L596">
        <v>-88</v>
      </c>
      <c r="M596">
        <v>-88</v>
      </c>
      <c r="N596">
        <v>-88</v>
      </c>
      <c r="O596">
        <v>18</v>
      </c>
      <c r="P596">
        <v>-88</v>
      </c>
      <c r="Q596">
        <v>-88</v>
      </c>
      <c r="R596">
        <v>-88</v>
      </c>
      <c r="S596">
        <v>-88</v>
      </c>
      <c r="T596">
        <v>-88</v>
      </c>
      <c r="U596">
        <v>-88</v>
      </c>
      <c r="V596">
        <v>16</v>
      </c>
      <c r="W596">
        <v>18</v>
      </c>
      <c r="X596">
        <v>18</v>
      </c>
      <c r="Y596">
        <v>-88</v>
      </c>
      <c r="Z596">
        <v>-88</v>
      </c>
      <c r="AA596">
        <v>-88</v>
      </c>
      <c r="AB596">
        <v>-88</v>
      </c>
      <c r="AC596">
        <v>-88</v>
      </c>
      <c r="AD596">
        <v>-88</v>
      </c>
      <c r="AE596">
        <v>-88</v>
      </c>
      <c r="AF596">
        <v>-88</v>
      </c>
      <c r="AG596">
        <v>18</v>
      </c>
      <c r="AH596">
        <v>-88</v>
      </c>
      <c r="AI596">
        <v>-88</v>
      </c>
      <c r="AJ596">
        <v>-88</v>
      </c>
      <c r="AK596">
        <v>-88</v>
      </c>
      <c r="AL596">
        <v>-88</v>
      </c>
      <c r="AM596">
        <v>-88</v>
      </c>
      <c r="AN596">
        <v>16</v>
      </c>
      <c r="AO596">
        <v>18</v>
      </c>
      <c r="AP596">
        <v>18</v>
      </c>
      <c r="AQ596">
        <v>-88</v>
      </c>
      <c r="AR596">
        <v>-88</v>
      </c>
      <c r="AS596">
        <v>-88</v>
      </c>
      <c r="AT596">
        <v>-88</v>
      </c>
      <c r="AU596">
        <v>-88</v>
      </c>
      <c r="AV596">
        <v>-88</v>
      </c>
      <c r="AW596">
        <v>-88</v>
      </c>
      <c r="AX596">
        <v>-88</v>
      </c>
      <c r="AY596">
        <v>18</v>
      </c>
      <c r="AZ596">
        <v>-88</v>
      </c>
      <c r="BA596">
        <v>-88</v>
      </c>
      <c r="BB596">
        <v>-88</v>
      </c>
      <c r="BC596">
        <v>-88</v>
      </c>
      <c r="BD596">
        <v>-88</v>
      </c>
      <c r="BE596">
        <v>-88</v>
      </c>
      <c r="BF596">
        <v>16</v>
      </c>
      <c r="BG596">
        <v>18</v>
      </c>
      <c r="BH596">
        <v>18</v>
      </c>
      <c r="CN596">
        <v>2</v>
      </c>
      <c r="CO596">
        <v>2</v>
      </c>
      <c r="CP596">
        <v>1</v>
      </c>
      <c r="EG596">
        <v>0</v>
      </c>
      <c r="EH596">
        <v>2</v>
      </c>
      <c r="EI596">
        <v>0</v>
      </c>
      <c r="EJ596">
        <v>2</v>
      </c>
      <c r="EK596">
        <v>1</v>
      </c>
      <c r="EL596">
        <v>15</v>
      </c>
      <c r="EM596">
        <v>5</v>
      </c>
      <c r="EN596">
        <v>0</v>
      </c>
      <c r="EO596">
        <v>2</v>
      </c>
      <c r="EP596">
        <v>3</v>
      </c>
      <c r="EQ596">
        <v>3</v>
      </c>
      <c r="ER596">
        <v>2</v>
      </c>
      <c r="ES596">
        <v>1</v>
      </c>
      <c r="ET596">
        <v>15</v>
      </c>
      <c r="EU596">
        <v>5</v>
      </c>
      <c r="EV596">
        <v>0</v>
      </c>
      <c r="EW596">
        <v>2</v>
      </c>
      <c r="EX596">
        <v>3</v>
      </c>
      <c r="EY596">
        <v>3</v>
      </c>
      <c r="EZ596">
        <v>3</v>
      </c>
      <c r="FA596">
        <v>1</v>
      </c>
      <c r="FB596">
        <v>1998</v>
      </c>
      <c r="FC596">
        <v>0</v>
      </c>
      <c r="FD596">
        <v>1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L596">
        <v>2</v>
      </c>
      <c r="FM596">
        <v>1</v>
      </c>
      <c r="FN596">
        <v>18</v>
      </c>
      <c r="FO596">
        <v>2</v>
      </c>
      <c r="FR596">
        <v>2</v>
      </c>
      <c r="FT596">
        <v>2</v>
      </c>
      <c r="FV596">
        <v>1</v>
      </c>
      <c r="FW596">
        <v>2</v>
      </c>
      <c r="FX596">
        <v>1</v>
      </c>
      <c r="FY596">
        <v>1</v>
      </c>
      <c r="GA596">
        <v>2</v>
      </c>
      <c r="GQ596">
        <v>2</v>
      </c>
      <c r="GS596">
        <v>2</v>
      </c>
      <c r="GT596">
        <v>2</v>
      </c>
      <c r="HE596">
        <v>1</v>
      </c>
      <c r="HF596">
        <v>2003</v>
      </c>
      <c r="HG596">
        <v>2</v>
      </c>
      <c r="HH596">
        <v>2</v>
      </c>
      <c r="HI596">
        <v>2</v>
      </c>
      <c r="HJ596">
        <v>1</v>
      </c>
      <c r="HK596">
        <v>2</v>
      </c>
      <c r="HN596">
        <v>2</v>
      </c>
      <c r="HT596">
        <v>2</v>
      </c>
      <c r="IA596">
        <v>1</v>
      </c>
    </row>
    <row r="597" spans="1:235" x14ac:dyDescent="0.25">
      <c r="A597">
        <v>1078</v>
      </c>
      <c r="B597">
        <v>2</v>
      </c>
      <c r="C597" t="s">
        <v>301</v>
      </c>
      <c r="D597">
        <v>45</v>
      </c>
      <c r="E597">
        <v>1</v>
      </c>
      <c r="F597">
        <v>2</v>
      </c>
      <c r="G597">
        <v>-88</v>
      </c>
      <c r="H597">
        <v>-88</v>
      </c>
      <c r="I597">
        <v>16</v>
      </c>
      <c r="J597">
        <v>16</v>
      </c>
      <c r="K597">
        <v>15</v>
      </c>
      <c r="L597">
        <v>16</v>
      </c>
      <c r="M597">
        <v>16</v>
      </c>
      <c r="N597">
        <v>15</v>
      </c>
      <c r="O597">
        <v>17</v>
      </c>
      <c r="P597">
        <v>18</v>
      </c>
      <c r="Q597">
        <v>-88</v>
      </c>
      <c r="R597">
        <v>-88</v>
      </c>
      <c r="S597">
        <v>-88</v>
      </c>
      <c r="T597">
        <v>-88</v>
      </c>
      <c r="U597">
        <v>-88</v>
      </c>
      <c r="V597">
        <v>12</v>
      </c>
      <c r="W597">
        <v>14</v>
      </c>
      <c r="X597">
        <v>17</v>
      </c>
      <c r="Y597">
        <v>-88</v>
      </c>
      <c r="Z597">
        <v>-88</v>
      </c>
      <c r="AA597">
        <v>16</v>
      </c>
      <c r="AB597">
        <v>16</v>
      </c>
      <c r="AC597">
        <v>15</v>
      </c>
      <c r="AD597">
        <v>16</v>
      </c>
      <c r="AE597">
        <v>16</v>
      </c>
      <c r="AF597">
        <v>15</v>
      </c>
      <c r="AG597">
        <v>17</v>
      </c>
      <c r="AH597">
        <v>18</v>
      </c>
      <c r="AI597">
        <v>-88</v>
      </c>
      <c r="AJ597">
        <v>-88</v>
      </c>
      <c r="AK597">
        <v>-88</v>
      </c>
      <c r="AL597">
        <v>-88</v>
      </c>
      <c r="AM597">
        <v>-88</v>
      </c>
      <c r="AN597">
        <v>12</v>
      </c>
      <c r="AO597">
        <v>14</v>
      </c>
      <c r="AP597">
        <v>17</v>
      </c>
      <c r="AQ597">
        <v>-88</v>
      </c>
      <c r="AR597">
        <v>-88</v>
      </c>
      <c r="AS597">
        <v>16</v>
      </c>
      <c r="AT597">
        <v>16</v>
      </c>
      <c r="AU597">
        <v>15</v>
      </c>
      <c r="AV597">
        <v>16</v>
      </c>
      <c r="AW597">
        <v>16</v>
      </c>
      <c r="AX597">
        <v>15</v>
      </c>
      <c r="AY597">
        <v>17</v>
      </c>
      <c r="AZ597">
        <v>18</v>
      </c>
      <c r="BA597">
        <v>-88</v>
      </c>
      <c r="BB597">
        <v>-88</v>
      </c>
      <c r="BC597">
        <v>-88</v>
      </c>
      <c r="BD597">
        <v>-88</v>
      </c>
      <c r="BE597">
        <v>-88</v>
      </c>
      <c r="BF597">
        <v>12</v>
      </c>
      <c r="BG597">
        <v>14</v>
      </c>
      <c r="BH597">
        <v>17</v>
      </c>
      <c r="CN597">
        <v>2</v>
      </c>
      <c r="CO597">
        <v>2</v>
      </c>
      <c r="CP597">
        <v>1</v>
      </c>
      <c r="EG597">
        <v>0</v>
      </c>
      <c r="EH597">
        <v>2</v>
      </c>
      <c r="EI597">
        <v>0</v>
      </c>
      <c r="EJ597">
        <v>2</v>
      </c>
      <c r="EK597">
        <v>1</v>
      </c>
      <c r="EL597">
        <v>30</v>
      </c>
      <c r="EM597">
        <v>20</v>
      </c>
      <c r="EN597">
        <v>-88</v>
      </c>
      <c r="EO597">
        <v>2</v>
      </c>
      <c r="EP597">
        <v>3</v>
      </c>
      <c r="EQ597">
        <v>3</v>
      </c>
      <c r="ER597">
        <v>2</v>
      </c>
      <c r="ES597">
        <v>1</v>
      </c>
      <c r="ET597">
        <v>45</v>
      </c>
      <c r="EU597">
        <v>20</v>
      </c>
      <c r="EV597">
        <v>-88</v>
      </c>
      <c r="EW597">
        <v>2</v>
      </c>
      <c r="EX597">
        <v>3</v>
      </c>
      <c r="EY597">
        <v>3</v>
      </c>
      <c r="EZ597">
        <v>2</v>
      </c>
      <c r="FA597">
        <v>1</v>
      </c>
      <c r="FB597">
        <v>1999</v>
      </c>
      <c r="FC597">
        <v>60</v>
      </c>
      <c r="FD597">
        <v>1</v>
      </c>
      <c r="FE597">
        <v>2</v>
      </c>
      <c r="FF597">
        <v>2</v>
      </c>
      <c r="FG597">
        <v>2</v>
      </c>
      <c r="FH597">
        <v>2</v>
      </c>
      <c r="FI597">
        <v>2</v>
      </c>
      <c r="FJ597">
        <v>2</v>
      </c>
      <c r="FL597">
        <v>2</v>
      </c>
      <c r="FM597">
        <v>2</v>
      </c>
      <c r="FN597">
        <v>22</v>
      </c>
      <c r="FO597">
        <v>2</v>
      </c>
      <c r="FR597">
        <v>2</v>
      </c>
      <c r="FT597">
        <v>2</v>
      </c>
      <c r="FV597">
        <v>2</v>
      </c>
      <c r="GA597">
        <v>2</v>
      </c>
      <c r="GQ597">
        <v>2</v>
      </c>
      <c r="GS597">
        <v>2</v>
      </c>
      <c r="GT597">
        <v>2</v>
      </c>
      <c r="HE597">
        <v>1</v>
      </c>
      <c r="HF597">
        <v>2002</v>
      </c>
      <c r="HG597">
        <v>2</v>
      </c>
      <c r="HH597">
        <v>2</v>
      </c>
      <c r="HI597">
        <v>2</v>
      </c>
      <c r="HJ597">
        <v>2</v>
      </c>
      <c r="HK597">
        <v>2</v>
      </c>
      <c r="HN597">
        <v>2</v>
      </c>
      <c r="HT597">
        <v>1</v>
      </c>
      <c r="HU597">
        <v>1</v>
      </c>
      <c r="HV597">
        <v>1</v>
      </c>
      <c r="HW597">
        <v>1</v>
      </c>
      <c r="HX597">
        <v>2</v>
      </c>
      <c r="HY597">
        <v>2</v>
      </c>
      <c r="IA597">
        <v>2</v>
      </c>
    </row>
    <row r="598" spans="1:235" x14ac:dyDescent="0.25">
      <c r="A598">
        <v>1420</v>
      </c>
      <c r="B598">
        <v>2</v>
      </c>
      <c r="C598" t="s">
        <v>300</v>
      </c>
      <c r="D598">
        <v>60</v>
      </c>
      <c r="E598">
        <v>1</v>
      </c>
      <c r="F598">
        <v>2</v>
      </c>
      <c r="G598">
        <v>-88</v>
      </c>
      <c r="H598">
        <v>-88</v>
      </c>
      <c r="I598">
        <v>12</v>
      </c>
      <c r="J598">
        <v>12</v>
      </c>
      <c r="K598">
        <v>16</v>
      </c>
      <c r="L598">
        <v>16</v>
      </c>
      <c r="M598">
        <v>17</v>
      </c>
      <c r="N598">
        <v>17</v>
      </c>
      <c r="O598">
        <v>18</v>
      </c>
      <c r="P598">
        <v>18</v>
      </c>
      <c r="Q598">
        <v>18</v>
      </c>
      <c r="R598">
        <v>18</v>
      </c>
      <c r="S598">
        <v>-88</v>
      </c>
      <c r="T598">
        <v>-88</v>
      </c>
      <c r="U598">
        <v>-88</v>
      </c>
      <c r="V598">
        <v>12</v>
      </c>
      <c r="W598">
        <v>18</v>
      </c>
      <c r="X598">
        <v>18</v>
      </c>
      <c r="Y598">
        <v>-88</v>
      </c>
      <c r="Z598">
        <v>-88</v>
      </c>
      <c r="AA598">
        <v>12</v>
      </c>
      <c r="AB598">
        <v>12</v>
      </c>
      <c r="AC598">
        <v>16</v>
      </c>
      <c r="AD598">
        <v>16</v>
      </c>
      <c r="AE598">
        <v>17</v>
      </c>
      <c r="AF598">
        <v>17</v>
      </c>
      <c r="AG598">
        <v>18</v>
      </c>
      <c r="AH598">
        <v>18</v>
      </c>
      <c r="AI598">
        <v>18</v>
      </c>
      <c r="AJ598">
        <v>18</v>
      </c>
      <c r="AK598">
        <v>-88</v>
      </c>
      <c r="AL598">
        <v>-88</v>
      </c>
      <c r="AM598">
        <v>-88</v>
      </c>
      <c r="AN598">
        <v>12</v>
      </c>
      <c r="AO598">
        <v>18</v>
      </c>
      <c r="AP598">
        <v>18</v>
      </c>
      <c r="AQ598">
        <v>-88</v>
      </c>
      <c r="AR598">
        <v>-88</v>
      </c>
      <c r="AS598">
        <v>12</v>
      </c>
      <c r="AT598">
        <v>12</v>
      </c>
      <c r="AU598">
        <v>16</v>
      </c>
      <c r="AV598">
        <v>16</v>
      </c>
      <c r="AW598">
        <v>17</v>
      </c>
      <c r="AX598">
        <v>17</v>
      </c>
      <c r="AY598">
        <v>18</v>
      </c>
      <c r="AZ598">
        <v>18</v>
      </c>
      <c r="BA598">
        <v>18</v>
      </c>
      <c r="BB598">
        <v>18</v>
      </c>
      <c r="BC598">
        <v>-88</v>
      </c>
      <c r="BD598">
        <v>-88</v>
      </c>
      <c r="BE598">
        <v>-88</v>
      </c>
      <c r="BF598">
        <v>12</v>
      </c>
      <c r="BG598">
        <v>18</v>
      </c>
      <c r="BH598">
        <v>18</v>
      </c>
      <c r="BI598">
        <v>1</v>
      </c>
      <c r="BL598">
        <v>2</v>
      </c>
      <c r="BM598">
        <v>-99</v>
      </c>
      <c r="BN598">
        <v>-99</v>
      </c>
      <c r="BO598">
        <v>-88</v>
      </c>
      <c r="BP598">
        <v>-88</v>
      </c>
      <c r="BQ598">
        <v>6</v>
      </c>
      <c r="BR598">
        <v>6</v>
      </c>
      <c r="BS598">
        <v>6</v>
      </c>
      <c r="BT598">
        <v>-99</v>
      </c>
      <c r="BU598">
        <v>-99</v>
      </c>
      <c r="BV598">
        <v>-99</v>
      </c>
      <c r="BW598">
        <v>-99</v>
      </c>
      <c r="BX598">
        <v>-88</v>
      </c>
      <c r="BY598">
        <v>-88</v>
      </c>
      <c r="BZ598">
        <v>6</v>
      </c>
      <c r="CA598">
        <v>6</v>
      </c>
      <c r="CB598">
        <v>6</v>
      </c>
      <c r="CC598">
        <v>-99</v>
      </c>
      <c r="CD598">
        <v>-99</v>
      </c>
      <c r="CE598">
        <v>-99</v>
      </c>
      <c r="CF598">
        <v>-99</v>
      </c>
      <c r="CG598">
        <v>-88</v>
      </c>
      <c r="CH598">
        <v>-88</v>
      </c>
      <c r="CI598">
        <v>6</v>
      </c>
      <c r="CJ598">
        <v>6</v>
      </c>
      <c r="CK598">
        <v>6</v>
      </c>
      <c r="CL598">
        <v>-99</v>
      </c>
      <c r="CM598">
        <v>-99</v>
      </c>
      <c r="CN598">
        <v>2</v>
      </c>
      <c r="CO598">
        <v>2</v>
      </c>
      <c r="CP598">
        <v>3</v>
      </c>
      <c r="CQ598" t="s">
        <v>299</v>
      </c>
      <c r="EG598">
        <v>0</v>
      </c>
      <c r="EH598">
        <v>2</v>
      </c>
      <c r="EI598">
        <v>0</v>
      </c>
      <c r="EJ598">
        <v>2</v>
      </c>
      <c r="EK598">
        <v>1</v>
      </c>
      <c r="EL598">
        <v>40</v>
      </c>
      <c r="EM598">
        <v>10</v>
      </c>
      <c r="EN598">
        <v>0</v>
      </c>
      <c r="EO598">
        <v>2</v>
      </c>
      <c r="EP598">
        <v>3</v>
      </c>
      <c r="EQ598">
        <v>3</v>
      </c>
      <c r="ER598">
        <v>1</v>
      </c>
      <c r="ES598">
        <v>1</v>
      </c>
      <c r="ET598">
        <v>60</v>
      </c>
      <c r="EU598">
        <v>14</v>
      </c>
      <c r="EV598">
        <v>1</v>
      </c>
      <c r="EW598">
        <v>2</v>
      </c>
      <c r="EX598">
        <v>3</v>
      </c>
      <c r="EY598">
        <v>3</v>
      </c>
      <c r="EZ598">
        <v>2</v>
      </c>
      <c r="FA598">
        <v>1</v>
      </c>
      <c r="FB598">
        <v>1999</v>
      </c>
      <c r="FC598">
        <v>58</v>
      </c>
      <c r="FD598">
        <v>1</v>
      </c>
      <c r="FE598">
        <v>2</v>
      </c>
      <c r="FF598">
        <v>2</v>
      </c>
      <c r="FG598">
        <v>2</v>
      </c>
      <c r="FH598">
        <v>2</v>
      </c>
      <c r="FI598">
        <v>2</v>
      </c>
      <c r="FJ598">
        <v>2</v>
      </c>
      <c r="FL598">
        <v>2</v>
      </c>
      <c r="FM598">
        <v>1</v>
      </c>
      <c r="FN598">
        <v>20</v>
      </c>
      <c r="FO598">
        <v>2</v>
      </c>
      <c r="FR598">
        <v>2</v>
      </c>
      <c r="FT598">
        <v>2</v>
      </c>
      <c r="FV598">
        <v>2</v>
      </c>
      <c r="GA598">
        <v>2</v>
      </c>
      <c r="GQ598">
        <v>2</v>
      </c>
      <c r="GS598">
        <v>2</v>
      </c>
      <c r="GT598">
        <v>2</v>
      </c>
      <c r="HE598">
        <v>1</v>
      </c>
      <c r="HF598">
        <v>2005</v>
      </c>
      <c r="HG598">
        <v>2</v>
      </c>
      <c r="HH598">
        <v>2</v>
      </c>
      <c r="HI598">
        <v>2</v>
      </c>
      <c r="HJ598">
        <v>2</v>
      </c>
      <c r="HK598">
        <v>2</v>
      </c>
      <c r="HN598">
        <v>1</v>
      </c>
      <c r="HO598">
        <v>1</v>
      </c>
      <c r="HP598">
        <v>100</v>
      </c>
      <c r="HQ598">
        <v>2</v>
      </c>
      <c r="HR598">
        <v>2</v>
      </c>
      <c r="HS598">
        <v>2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2</v>
      </c>
      <c r="IA598">
        <v>2</v>
      </c>
    </row>
    <row r="599" spans="1:235" x14ac:dyDescent="0.25">
      <c r="A599">
        <v>1418</v>
      </c>
      <c r="B599">
        <v>2</v>
      </c>
      <c r="C599" t="s">
        <v>298</v>
      </c>
      <c r="D599">
        <v>15</v>
      </c>
      <c r="E599">
        <v>1</v>
      </c>
      <c r="F599">
        <v>2</v>
      </c>
      <c r="G599">
        <v>-88</v>
      </c>
      <c r="H599">
        <v>-88</v>
      </c>
      <c r="I599">
        <v>-88</v>
      </c>
      <c r="J599">
        <v>14</v>
      </c>
      <c r="K599">
        <v>14</v>
      </c>
      <c r="L599">
        <v>15</v>
      </c>
      <c r="M599">
        <v>16</v>
      </c>
      <c r="N599">
        <v>17</v>
      </c>
      <c r="O599">
        <v>17</v>
      </c>
      <c r="P599">
        <v>17</v>
      </c>
      <c r="Q599">
        <v>17</v>
      </c>
      <c r="R599">
        <v>17</v>
      </c>
      <c r="S599">
        <v>-88</v>
      </c>
      <c r="T599">
        <v>-88</v>
      </c>
      <c r="U599">
        <v>-88</v>
      </c>
      <c r="V599">
        <v>-88</v>
      </c>
      <c r="W599">
        <v>18</v>
      </c>
      <c r="X599">
        <v>18</v>
      </c>
      <c r="Y599">
        <v>-88</v>
      </c>
      <c r="Z599">
        <v>-88</v>
      </c>
      <c r="AA599">
        <v>-88</v>
      </c>
      <c r="AB599">
        <v>14</v>
      </c>
      <c r="AC599">
        <v>14</v>
      </c>
      <c r="AD599">
        <v>15</v>
      </c>
      <c r="AE599">
        <v>16</v>
      </c>
      <c r="AF599">
        <v>17</v>
      </c>
      <c r="AG599">
        <v>17</v>
      </c>
      <c r="AH599">
        <v>17</v>
      </c>
      <c r="AI599">
        <v>17</v>
      </c>
      <c r="AJ599">
        <v>17</v>
      </c>
      <c r="AK599">
        <v>-88</v>
      </c>
      <c r="AL599">
        <v>-88</v>
      </c>
      <c r="AM599">
        <v>-88</v>
      </c>
      <c r="AN599">
        <v>-88</v>
      </c>
      <c r="AO599">
        <v>18</v>
      </c>
      <c r="AP599">
        <v>18</v>
      </c>
      <c r="AQ599">
        <v>-88</v>
      </c>
      <c r="AR599">
        <v>-88</v>
      </c>
      <c r="AS599">
        <v>-88</v>
      </c>
      <c r="AT599">
        <v>14</v>
      </c>
      <c r="AU599">
        <v>14</v>
      </c>
      <c r="AV599">
        <v>15</v>
      </c>
      <c r="AW599">
        <v>16</v>
      </c>
      <c r="AX599">
        <v>17</v>
      </c>
      <c r="AY599">
        <v>17</v>
      </c>
      <c r="AZ599">
        <v>17</v>
      </c>
      <c r="BA599">
        <v>17</v>
      </c>
      <c r="BB599">
        <v>17</v>
      </c>
      <c r="BC599">
        <v>-88</v>
      </c>
      <c r="BD599">
        <v>-88</v>
      </c>
      <c r="BE599">
        <v>-88</v>
      </c>
      <c r="BF599">
        <v>-88</v>
      </c>
      <c r="BG599">
        <v>18</v>
      </c>
      <c r="BH599">
        <v>18</v>
      </c>
      <c r="CN599">
        <v>2</v>
      </c>
      <c r="CO599">
        <v>2</v>
      </c>
      <c r="CP599">
        <v>1</v>
      </c>
      <c r="EG599">
        <v>0</v>
      </c>
      <c r="EH599">
        <v>2</v>
      </c>
      <c r="EI599">
        <v>0</v>
      </c>
      <c r="EJ599">
        <v>2</v>
      </c>
      <c r="EK599">
        <v>1</v>
      </c>
      <c r="EL599">
        <v>15</v>
      </c>
      <c r="EM599">
        <v>-88</v>
      </c>
      <c r="EN599">
        <v>2</v>
      </c>
      <c r="EO599">
        <v>2</v>
      </c>
      <c r="EP599">
        <v>3</v>
      </c>
      <c r="EQ599">
        <v>3</v>
      </c>
      <c r="ER599">
        <v>2</v>
      </c>
      <c r="ES599">
        <v>1</v>
      </c>
      <c r="ET599">
        <v>15</v>
      </c>
      <c r="EU599">
        <v>-88</v>
      </c>
      <c r="EV599">
        <v>1</v>
      </c>
      <c r="EW599">
        <v>2</v>
      </c>
      <c r="EX599">
        <v>3</v>
      </c>
      <c r="EY599">
        <v>3</v>
      </c>
      <c r="EZ599">
        <v>2</v>
      </c>
      <c r="FA599">
        <v>1</v>
      </c>
      <c r="FB599">
        <v>1992</v>
      </c>
      <c r="FC599">
        <v>0</v>
      </c>
      <c r="FD599">
        <v>1</v>
      </c>
      <c r="FE599">
        <v>2</v>
      </c>
      <c r="FF599">
        <v>2</v>
      </c>
      <c r="FG599">
        <v>2</v>
      </c>
      <c r="FH599">
        <v>2</v>
      </c>
      <c r="FI599">
        <v>2</v>
      </c>
      <c r="FJ599">
        <v>2</v>
      </c>
      <c r="FL599">
        <v>2</v>
      </c>
      <c r="FM599">
        <v>1</v>
      </c>
      <c r="FN599">
        <v>20</v>
      </c>
      <c r="FO599">
        <v>2</v>
      </c>
      <c r="FR599">
        <v>2</v>
      </c>
      <c r="FT599">
        <v>2</v>
      </c>
      <c r="FV599">
        <v>1</v>
      </c>
      <c r="FW599">
        <v>2</v>
      </c>
      <c r="FX599">
        <v>1</v>
      </c>
      <c r="FY599">
        <v>1</v>
      </c>
      <c r="GA599">
        <v>2</v>
      </c>
      <c r="GQ599">
        <v>2</v>
      </c>
      <c r="GS599">
        <v>2</v>
      </c>
      <c r="GT599">
        <v>2</v>
      </c>
      <c r="HE599">
        <v>2</v>
      </c>
      <c r="HN599">
        <v>2</v>
      </c>
      <c r="HT599">
        <v>2</v>
      </c>
      <c r="IA599">
        <v>2</v>
      </c>
    </row>
    <row r="600" spans="1:235" x14ac:dyDescent="0.25">
      <c r="A600">
        <v>1131</v>
      </c>
      <c r="B600">
        <v>1</v>
      </c>
      <c r="E600">
        <v>1</v>
      </c>
      <c r="F600">
        <v>2</v>
      </c>
      <c r="G600">
        <v>-88</v>
      </c>
      <c r="H600">
        <v>-88</v>
      </c>
      <c r="I600">
        <v>-88</v>
      </c>
      <c r="J600">
        <v>15</v>
      </c>
      <c r="K600">
        <v>15</v>
      </c>
      <c r="L600">
        <v>-88</v>
      </c>
      <c r="M600">
        <v>-88</v>
      </c>
      <c r="N600">
        <v>-88</v>
      </c>
      <c r="O600">
        <v>17</v>
      </c>
      <c r="P600">
        <v>17</v>
      </c>
      <c r="Q600">
        <v>-88</v>
      </c>
      <c r="R600">
        <v>-88</v>
      </c>
      <c r="S600">
        <v>-88</v>
      </c>
      <c r="T600">
        <v>-88</v>
      </c>
      <c r="U600">
        <v>-88</v>
      </c>
      <c r="V600">
        <v>15</v>
      </c>
      <c r="W600">
        <v>17</v>
      </c>
      <c r="X600">
        <v>17</v>
      </c>
      <c r="Y600">
        <v>-88</v>
      </c>
      <c r="Z600">
        <v>-88</v>
      </c>
      <c r="AA600">
        <v>-88</v>
      </c>
      <c r="AB600">
        <v>15</v>
      </c>
      <c r="AC600">
        <v>15</v>
      </c>
      <c r="AD600">
        <v>-88</v>
      </c>
      <c r="AE600">
        <v>-88</v>
      </c>
      <c r="AF600">
        <v>-88</v>
      </c>
      <c r="AG600">
        <v>17</v>
      </c>
      <c r="AH600">
        <v>17</v>
      </c>
      <c r="AI600">
        <v>-88</v>
      </c>
      <c r="AJ600">
        <v>-88</v>
      </c>
      <c r="AK600">
        <v>-88</v>
      </c>
      <c r="AL600">
        <v>-88</v>
      </c>
      <c r="AM600">
        <v>-88</v>
      </c>
      <c r="AN600">
        <v>15</v>
      </c>
      <c r="AO600">
        <v>17</v>
      </c>
      <c r="AP600">
        <v>17</v>
      </c>
      <c r="AQ600">
        <v>-88</v>
      </c>
      <c r="AR600">
        <v>-88</v>
      </c>
      <c r="AS600">
        <v>-88</v>
      </c>
      <c r="AT600">
        <v>15</v>
      </c>
      <c r="AU600">
        <v>15</v>
      </c>
      <c r="AV600">
        <v>-88</v>
      </c>
      <c r="AW600">
        <v>-88</v>
      </c>
      <c r="AX600">
        <v>-88</v>
      </c>
      <c r="AY600">
        <v>17</v>
      </c>
      <c r="AZ600">
        <v>17</v>
      </c>
      <c r="BA600">
        <v>-88</v>
      </c>
      <c r="BB600">
        <v>-88</v>
      </c>
      <c r="BC600">
        <v>-88</v>
      </c>
      <c r="BD600">
        <v>-88</v>
      </c>
      <c r="BE600">
        <v>-88</v>
      </c>
      <c r="BF600">
        <v>15</v>
      </c>
      <c r="BG600">
        <v>17</v>
      </c>
      <c r="BH600">
        <v>17</v>
      </c>
      <c r="CN600">
        <v>2</v>
      </c>
      <c r="CO600">
        <v>2</v>
      </c>
      <c r="CP600">
        <v>1</v>
      </c>
      <c r="EG600">
        <v>0</v>
      </c>
      <c r="EH600">
        <v>2</v>
      </c>
      <c r="EI600">
        <v>0</v>
      </c>
      <c r="EJ600">
        <v>2</v>
      </c>
      <c r="EK600">
        <v>1</v>
      </c>
      <c r="EL600">
        <v>5</v>
      </c>
      <c r="EM600">
        <v>3</v>
      </c>
      <c r="EN600">
        <v>0</v>
      </c>
      <c r="EO600">
        <v>2</v>
      </c>
      <c r="EP600">
        <v>3</v>
      </c>
      <c r="EQ600">
        <v>3</v>
      </c>
      <c r="ER600">
        <v>2</v>
      </c>
      <c r="ES600">
        <v>1</v>
      </c>
      <c r="ET600">
        <v>5</v>
      </c>
      <c r="EU600">
        <v>3</v>
      </c>
      <c r="EV600">
        <v>1</v>
      </c>
      <c r="EW600">
        <v>2</v>
      </c>
      <c r="EX600">
        <v>3</v>
      </c>
      <c r="EY600">
        <v>3</v>
      </c>
      <c r="EZ600">
        <v>3</v>
      </c>
      <c r="FA600">
        <v>1</v>
      </c>
      <c r="FB600">
        <v>1999</v>
      </c>
      <c r="FC600">
        <v>0</v>
      </c>
      <c r="FD600">
        <v>1</v>
      </c>
      <c r="FE600">
        <v>2</v>
      </c>
      <c r="FF600">
        <v>2</v>
      </c>
      <c r="FG600">
        <v>2</v>
      </c>
      <c r="FH600">
        <v>2</v>
      </c>
      <c r="FI600">
        <v>2</v>
      </c>
      <c r="FJ600">
        <v>2</v>
      </c>
      <c r="FL600">
        <v>2</v>
      </c>
      <c r="FM600">
        <v>1</v>
      </c>
      <c r="FN600">
        <v>20</v>
      </c>
      <c r="FO600">
        <v>2</v>
      </c>
      <c r="FR600">
        <v>2</v>
      </c>
      <c r="FT600">
        <v>2</v>
      </c>
      <c r="FV600">
        <v>2</v>
      </c>
      <c r="GA600">
        <v>2</v>
      </c>
      <c r="GQ600">
        <v>1</v>
      </c>
      <c r="GS600">
        <v>2</v>
      </c>
      <c r="GT600">
        <v>2</v>
      </c>
      <c r="HE600">
        <v>2</v>
      </c>
      <c r="HN600">
        <v>2</v>
      </c>
      <c r="HT600">
        <v>2</v>
      </c>
      <c r="IA600">
        <v>2</v>
      </c>
    </row>
    <row r="601" spans="1:235" x14ac:dyDescent="0.25">
      <c r="A601">
        <v>1396</v>
      </c>
      <c r="B601">
        <v>2</v>
      </c>
      <c r="C601" t="s">
        <v>297</v>
      </c>
      <c r="D601">
        <v>2</v>
      </c>
      <c r="E601">
        <v>1</v>
      </c>
      <c r="F601">
        <v>2</v>
      </c>
      <c r="G601">
        <v>-88</v>
      </c>
      <c r="H601">
        <v>-88</v>
      </c>
      <c r="I601">
        <v>16</v>
      </c>
      <c r="J601">
        <v>16</v>
      </c>
      <c r="K601">
        <v>17</v>
      </c>
      <c r="L601">
        <v>18</v>
      </c>
      <c r="M601">
        <v>20</v>
      </c>
      <c r="N601">
        <v>21</v>
      </c>
      <c r="O601">
        <v>19</v>
      </c>
      <c r="P601">
        <v>-88</v>
      </c>
      <c r="Q601">
        <v>-88</v>
      </c>
      <c r="R601">
        <v>-88</v>
      </c>
      <c r="S601">
        <v>-88</v>
      </c>
      <c r="T601">
        <v>-88</v>
      </c>
      <c r="U601">
        <v>16</v>
      </c>
      <c r="V601">
        <v>18</v>
      </c>
      <c r="W601">
        <v>19</v>
      </c>
      <c r="X601">
        <v>20</v>
      </c>
      <c r="Y601">
        <v>-88</v>
      </c>
      <c r="Z601">
        <v>-88</v>
      </c>
      <c r="AA601">
        <v>16</v>
      </c>
      <c r="AB601">
        <v>16</v>
      </c>
      <c r="AC601">
        <v>17</v>
      </c>
      <c r="AD601">
        <v>18</v>
      </c>
      <c r="AE601">
        <v>20</v>
      </c>
      <c r="AF601">
        <v>21</v>
      </c>
      <c r="AG601">
        <v>19</v>
      </c>
      <c r="AH601">
        <v>-88</v>
      </c>
      <c r="AI601">
        <v>-88</v>
      </c>
      <c r="AJ601">
        <v>-88</v>
      </c>
      <c r="AK601">
        <v>-88</v>
      </c>
      <c r="AL601">
        <v>-88</v>
      </c>
      <c r="AM601">
        <v>16</v>
      </c>
      <c r="AN601">
        <v>18</v>
      </c>
      <c r="AO601">
        <v>19</v>
      </c>
      <c r="AP601">
        <v>20</v>
      </c>
      <c r="AQ601">
        <v>-88</v>
      </c>
      <c r="AR601">
        <v>-88</v>
      </c>
      <c r="AS601">
        <v>16</v>
      </c>
      <c r="AT601">
        <v>16</v>
      </c>
      <c r="AU601">
        <v>17</v>
      </c>
      <c r="AV601">
        <v>18</v>
      </c>
      <c r="AW601">
        <v>20</v>
      </c>
      <c r="AX601">
        <v>21</v>
      </c>
      <c r="AY601">
        <v>19</v>
      </c>
      <c r="AZ601">
        <v>-88</v>
      </c>
      <c r="BA601">
        <v>-88</v>
      </c>
      <c r="BB601">
        <v>-88</v>
      </c>
      <c r="BC601">
        <v>-88</v>
      </c>
      <c r="BD601">
        <v>-88</v>
      </c>
      <c r="BE601">
        <v>16</v>
      </c>
      <c r="BF601">
        <v>18</v>
      </c>
      <c r="BG601">
        <v>19</v>
      </c>
      <c r="BH601">
        <v>20</v>
      </c>
      <c r="BI601">
        <v>2</v>
      </c>
      <c r="BJ601" t="s">
        <v>297</v>
      </c>
      <c r="BK601">
        <v>5</v>
      </c>
      <c r="BL601">
        <v>2</v>
      </c>
      <c r="BM601">
        <v>-99</v>
      </c>
      <c r="BN601">
        <v>-99</v>
      </c>
      <c r="BO601">
        <v>-88</v>
      </c>
      <c r="BP601">
        <v>6</v>
      </c>
      <c r="BQ601">
        <v>7</v>
      </c>
      <c r="BR601">
        <v>8</v>
      </c>
      <c r="BS601">
        <v>6</v>
      </c>
      <c r="BT601">
        <v>-99</v>
      </c>
      <c r="BU601">
        <v>-99</v>
      </c>
      <c r="BV601">
        <v>-99</v>
      </c>
      <c r="BW601">
        <v>-99</v>
      </c>
      <c r="BX601">
        <v>-88</v>
      </c>
      <c r="BY601">
        <v>6</v>
      </c>
      <c r="BZ601">
        <v>7</v>
      </c>
      <c r="CA601">
        <v>8</v>
      </c>
      <c r="CB601">
        <v>6</v>
      </c>
      <c r="CC601">
        <v>-99</v>
      </c>
      <c r="CD601">
        <v>-99</v>
      </c>
      <c r="CE601">
        <v>-99</v>
      </c>
      <c r="CF601">
        <v>-99</v>
      </c>
      <c r="CG601">
        <v>-88</v>
      </c>
      <c r="CH601">
        <v>6</v>
      </c>
      <c r="CI601">
        <v>7</v>
      </c>
      <c r="CJ601">
        <v>8</v>
      </c>
      <c r="CK601">
        <v>6</v>
      </c>
      <c r="CL601">
        <v>-99</v>
      </c>
      <c r="CM601">
        <v>-99</v>
      </c>
      <c r="CN601">
        <v>2</v>
      </c>
      <c r="CO601">
        <v>2</v>
      </c>
      <c r="CP601">
        <v>1</v>
      </c>
      <c r="EG601">
        <v>0</v>
      </c>
      <c r="EH601">
        <v>2</v>
      </c>
      <c r="EI601">
        <v>0</v>
      </c>
      <c r="EJ601">
        <v>2</v>
      </c>
      <c r="EK601">
        <v>1</v>
      </c>
      <c r="EL601">
        <v>5</v>
      </c>
      <c r="EM601">
        <v>7</v>
      </c>
      <c r="EN601">
        <v>2</v>
      </c>
      <c r="EO601">
        <v>1</v>
      </c>
      <c r="EP601">
        <v>2</v>
      </c>
      <c r="EQ601">
        <v>3</v>
      </c>
      <c r="ER601">
        <v>1</v>
      </c>
      <c r="ES601">
        <v>1</v>
      </c>
      <c r="ET601">
        <v>2</v>
      </c>
      <c r="EU601">
        <v>5</v>
      </c>
      <c r="EV601">
        <v>2</v>
      </c>
      <c r="EW601">
        <v>2</v>
      </c>
      <c r="EX601">
        <v>2</v>
      </c>
      <c r="EY601">
        <v>3</v>
      </c>
      <c r="EZ601">
        <v>3</v>
      </c>
      <c r="FA601">
        <v>1</v>
      </c>
      <c r="FB601">
        <v>1985</v>
      </c>
      <c r="FC601">
        <v>50</v>
      </c>
      <c r="FD601">
        <v>1</v>
      </c>
      <c r="FE601">
        <v>2</v>
      </c>
      <c r="FF601">
        <v>2</v>
      </c>
      <c r="FG601">
        <v>2</v>
      </c>
      <c r="FH601">
        <v>2</v>
      </c>
      <c r="FI601">
        <v>2</v>
      </c>
      <c r="FJ601">
        <v>2</v>
      </c>
      <c r="FL601">
        <v>2</v>
      </c>
      <c r="FM601">
        <v>1</v>
      </c>
      <c r="FN601">
        <v>20</v>
      </c>
      <c r="FO601">
        <v>1</v>
      </c>
      <c r="FP601">
        <v>2</v>
      </c>
      <c r="FQ601">
        <v>1</v>
      </c>
      <c r="FR601">
        <v>1</v>
      </c>
      <c r="FS601">
        <v>3</v>
      </c>
      <c r="FT601">
        <v>2</v>
      </c>
      <c r="FV601">
        <v>1</v>
      </c>
      <c r="FW601">
        <v>2</v>
      </c>
      <c r="FX601">
        <v>1</v>
      </c>
      <c r="FY601">
        <v>1</v>
      </c>
      <c r="GA601">
        <v>2</v>
      </c>
      <c r="GQ601">
        <v>2</v>
      </c>
      <c r="GS601">
        <v>2</v>
      </c>
      <c r="GT601">
        <v>2</v>
      </c>
      <c r="HE601">
        <v>1</v>
      </c>
      <c r="HF601">
        <v>2003</v>
      </c>
      <c r="HG601">
        <v>2</v>
      </c>
      <c r="HH601">
        <v>1</v>
      </c>
      <c r="HI601">
        <v>2</v>
      </c>
      <c r="HJ601">
        <v>2</v>
      </c>
      <c r="HK601">
        <v>1</v>
      </c>
      <c r="HL601">
        <v>1</v>
      </c>
      <c r="HM601">
        <v>3</v>
      </c>
      <c r="HN601">
        <v>2</v>
      </c>
      <c r="HT601">
        <v>1</v>
      </c>
      <c r="HU601">
        <v>1</v>
      </c>
      <c r="HV601">
        <v>2</v>
      </c>
      <c r="HW601">
        <v>2</v>
      </c>
      <c r="HX601">
        <v>2</v>
      </c>
      <c r="HY601">
        <v>2</v>
      </c>
      <c r="IA601">
        <v>2</v>
      </c>
    </row>
    <row r="602" spans="1:235" x14ac:dyDescent="0.25">
      <c r="A602">
        <v>1347</v>
      </c>
      <c r="B602">
        <v>2</v>
      </c>
      <c r="C602" t="s">
        <v>287</v>
      </c>
      <c r="D602">
        <v>60</v>
      </c>
      <c r="E602">
        <v>1</v>
      </c>
      <c r="F602">
        <v>2</v>
      </c>
      <c r="G602">
        <v>-88</v>
      </c>
      <c r="H602">
        <v>-88</v>
      </c>
      <c r="I602">
        <v>-88</v>
      </c>
      <c r="J602">
        <v>-88</v>
      </c>
      <c r="K602">
        <v>-88</v>
      </c>
      <c r="L602">
        <v>-88</v>
      </c>
      <c r="M602">
        <v>-88</v>
      </c>
      <c r="N602">
        <v>-88</v>
      </c>
      <c r="O602">
        <v>-88</v>
      </c>
      <c r="P602">
        <v>26</v>
      </c>
      <c r="Q602">
        <v>-88</v>
      </c>
      <c r="R602">
        <v>-88</v>
      </c>
      <c r="S602">
        <v>-88</v>
      </c>
      <c r="T602">
        <v>-88</v>
      </c>
      <c r="U602">
        <v>-88</v>
      </c>
      <c r="V602">
        <v>16</v>
      </c>
      <c r="W602">
        <v>18</v>
      </c>
      <c r="X602">
        <v>18</v>
      </c>
      <c r="Y602">
        <v>-88</v>
      </c>
      <c r="Z602">
        <v>-88</v>
      </c>
      <c r="AA602">
        <v>-88</v>
      </c>
      <c r="AB602">
        <v>-88</v>
      </c>
      <c r="AC602">
        <v>-88</v>
      </c>
      <c r="AD602">
        <v>-88</v>
      </c>
      <c r="AE602">
        <v>-88</v>
      </c>
      <c r="AF602">
        <v>-88</v>
      </c>
      <c r="AG602">
        <v>-88</v>
      </c>
      <c r="AH602">
        <v>26</v>
      </c>
      <c r="AI602">
        <v>-88</v>
      </c>
      <c r="AJ602">
        <v>-88</v>
      </c>
      <c r="AK602">
        <v>-88</v>
      </c>
      <c r="AL602">
        <v>-88</v>
      </c>
      <c r="AM602">
        <v>-88</v>
      </c>
      <c r="AN602">
        <v>16</v>
      </c>
      <c r="AO602">
        <v>18</v>
      </c>
      <c r="AP602">
        <v>18</v>
      </c>
      <c r="AQ602">
        <v>-88</v>
      </c>
      <c r="AR602">
        <v>-88</v>
      </c>
      <c r="AS602">
        <v>-88</v>
      </c>
      <c r="AT602">
        <v>-88</v>
      </c>
      <c r="AU602">
        <v>-88</v>
      </c>
      <c r="AV602">
        <v>-88</v>
      </c>
      <c r="AW602">
        <v>-88</v>
      </c>
      <c r="AX602">
        <v>-88</v>
      </c>
      <c r="AY602">
        <v>-88</v>
      </c>
      <c r="AZ602">
        <v>26</v>
      </c>
      <c r="BA602">
        <v>-88</v>
      </c>
      <c r="BB602">
        <v>-88</v>
      </c>
      <c r="BC602">
        <v>-88</v>
      </c>
      <c r="BD602">
        <v>-88</v>
      </c>
      <c r="BE602">
        <v>-88</v>
      </c>
      <c r="BF602">
        <v>16</v>
      </c>
      <c r="BG602">
        <v>18</v>
      </c>
      <c r="BH602">
        <v>18</v>
      </c>
      <c r="CN602">
        <v>2</v>
      </c>
      <c r="CO602">
        <v>1</v>
      </c>
      <c r="CR602">
        <v>2</v>
      </c>
      <c r="CT602">
        <v>3</v>
      </c>
      <c r="CU602">
        <v>1</v>
      </c>
      <c r="CV602">
        <v>-88</v>
      </c>
      <c r="CW602">
        <v>1</v>
      </c>
      <c r="CX602">
        <v>2</v>
      </c>
      <c r="CY602">
        <v>2</v>
      </c>
      <c r="CZ602">
        <v>2</v>
      </c>
      <c r="DA602">
        <v>-88</v>
      </c>
      <c r="DB602">
        <v>-88</v>
      </c>
      <c r="DC602">
        <v>2</v>
      </c>
      <c r="DE602">
        <v>2</v>
      </c>
      <c r="DF602">
        <v>-88</v>
      </c>
      <c r="DG602">
        <v>2</v>
      </c>
      <c r="DH602">
        <v>2</v>
      </c>
      <c r="DI602">
        <v>1</v>
      </c>
      <c r="DJ602">
        <v>1</v>
      </c>
      <c r="DK602">
        <v>-88</v>
      </c>
      <c r="DL602">
        <v>2</v>
      </c>
      <c r="DN602">
        <v>5</v>
      </c>
      <c r="DO602">
        <v>1</v>
      </c>
      <c r="DP602">
        <v>1</v>
      </c>
      <c r="DQ602">
        <v>1</v>
      </c>
      <c r="DS602">
        <v>0.5</v>
      </c>
      <c r="DT602">
        <v>4</v>
      </c>
      <c r="DW602">
        <v>1</v>
      </c>
      <c r="EA602">
        <v>-99</v>
      </c>
      <c r="EB602">
        <v>-99</v>
      </c>
      <c r="EC602">
        <v>-99</v>
      </c>
      <c r="ED602">
        <v>-99</v>
      </c>
      <c r="EE602">
        <v>2</v>
      </c>
      <c r="EG602">
        <v>0</v>
      </c>
      <c r="EH602">
        <v>2</v>
      </c>
      <c r="EI602">
        <v>0</v>
      </c>
      <c r="EJ602">
        <v>2</v>
      </c>
      <c r="EK602">
        <v>1</v>
      </c>
      <c r="EL602">
        <v>40</v>
      </c>
      <c r="EM602">
        <v>20</v>
      </c>
      <c r="EN602">
        <v>1</v>
      </c>
      <c r="EO602">
        <v>1</v>
      </c>
      <c r="EP602">
        <v>3</v>
      </c>
      <c r="EQ602">
        <v>3</v>
      </c>
      <c r="ER602">
        <v>1</v>
      </c>
      <c r="ES602">
        <v>1</v>
      </c>
      <c r="ET602">
        <v>40</v>
      </c>
      <c r="EU602">
        <v>10</v>
      </c>
      <c r="EV602">
        <v>-88</v>
      </c>
      <c r="EW602">
        <v>2</v>
      </c>
      <c r="EX602">
        <v>3</v>
      </c>
      <c r="EY602">
        <v>3</v>
      </c>
      <c r="EZ602">
        <v>2</v>
      </c>
      <c r="FA602">
        <v>1</v>
      </c>
      <c r="FB602">
        <v>2005</v>
      </c>
      <c r="FC602">
        <v>30</v>
      </c>
      <c r="FD602">
        <v>1</v>
      </c>
      <c r="FE602">
        <v>2</v>
      </c>
      <c r="FF602">
        <v>2</v>
      </c>
      <c r="FG602">
        <v>2</v>
      </c>
      <c r="FH602">
        <v>2</v>
      </c>
      <c r="FI602">
        <v>2</v>
      </c>
      <c r="FJ602">
        <v>2</v>
      </c>
      <c r="FL602">
        <v>2</v>
      </c>
      <c r="FM602">
        <v>1</v>
      </c>
      <c r="FN602">
        <v>20</v>
      </c>
      <c r="FO602">
        <v>2</v>
      </c>
      <c r="FR602">
        <v>2</v>
      </c>
      <c r="FT602">
        <v>2</v>
      </c>
      <c r="FV602">
        <v>2</v>
      </c>
      <c r="GA602">
        <v>2</v>
      </c>
      <c r="GQ602">
        <v>1</v>
      </c>
      <c r="GS602">
        <v>2</v>
      </c>
      <c r="GT602">
        <v>2</v>
      </c>
      <c r="HE602">
        <v>1</v>
      </c>
      <c r="HF602">
        <v>2003</v>
      </c>
      <c r="HG602">
        <v>2</v>
      </c>
      <c r="HH602">
        <v>2</v>
      </c>
      <c r="HI602">
        <v>2</v>
      </c>
      <c r="HJ602">
        <v>1</v>
      </c>
      <c r="HK602">
        <v>2</v>
      </c>
      <c r="HN602">
        <v>2</v>
      </c>
      <c r="HT602">
        <v>2</v>
      </c>
      <c r="IA602">
        <v>1</v>
      </c>
    </row>
    <row r="603" spans="1:235" x14ac:dyDescent="0.25">
      <c r="A603">
        <v>1086</v>
      </c>
      <c r="B603">
        <v>2</v>
      </c>
      <c r="C603" t="s">
        <v>289</v>
      </c>
      <c r="D603">
        <v>30</v>
      </c>
      <c r="E603">
        <v>1</v>
      </c>
      <c r="F603">
        <v>2</v>
      </c>
      <c r="G603">
        <v>-88</v>
      </c>
      <c r="H603">
        <v>-88</v>
      </c>
      <c r="I603">
        <v>12</v>
      </c>
      <c r="J603">
        <v>-88</v>
      </c>
      <c r="K603">
        <v>14</v>
      </c>
      <c r="L603">
        <v>15</v>
      </c>
      <c r="M603">
        <v>17</v>
      </c>
      <c r="N603">
        <v>17</v>
      </c>
      <c r="O603">
        <v>-88</v>
      </c>
      <c r="P603">
        <v>-88</v>
      </c>
      <c r="Q603">
        <v>-88</v>
      </c>
      <c r="R603">
        <v>-88</v>
      </c>
      <c r="S603">
        <v>-88</v>
      </c>
      <c r="T603">
        <v>-88</v>
      </c>
      <c r="U603">
        <v>-88</v>
      </c>
      <c r="V603">
        <v>16</v>
      </c>
      <c r="W603">
        <v>18</v>
      </c>
      <c r="X603">
        <v>18</v>
      </c>
      <c r="Y603">
        <v>-88</v>
      </c>
      <c r="Z603">
        <v>-88</v>
      </c>
      <c r="AA603">
        <v>12</v>
      </c>
      <c r="AB603">
        <v>-88</v>
      </c>
      <c r="AC603">
        <v>14</v>
      </c>
      <c r="AD603">
        <v>15</v>
      </c>
      <c r="AE603">
        <v>17</v>
      </c>
      <c r="AF603">
        <v>17</v>
      </c>
      <c r="AG603">
        <v>-88</v>
      </c>
      <c r="AH603">
        <v>-88</v>
      </c>
      <c r="AI603">
        <v>-88</v>
      </c>
      <c r="AJ603">
        <v>-88</v>
      </c>
      <c r="AK603">
        <v>-88</v>
      </c>
      <c r="AL603">
        <v>-88</v>
      </c>
      <c r="AM603">
        <v>-88</v>
      </c>
      <c r="AN603">
        <v>16</v>
      </c>
      <c r="AO603">
        <v>18</v>
      </c>
      <c r="AP603">
        <v>18</v>
      </c>
      <c r="AQ603">
        <v>-88</v>
      </c>
      <c r="AR603">
        <v>-88</v>
      </c>
      <c r="AS603">
        <v>12</v>
      </c>
      <c r="AT603">
        <v>-88</v>
      </c>
      <c r="AU603">
        <v>14</v>
      </c>
      <c r="AV603">
        <v>15</v>
      </c>
      <c r="AW603">
        <v>17</v>
      </c>
      <c r="AX603">
        <v>17</v>
      </c>
      <c r="AY603">
        <v>-88</v>
      </c>
      <c r="AZ603">
        <v>-88</v>
      </c>
      <c r="BA603">
        <v>-88</v>
      </c>
      <c r="BB603">
        <v>-88</v>
      </c>
      <c r="BC603">
        <v>-88</v>
      </c>
      <c r="BD603">
        <v>-88</v>
      </c>
      <c r="BE603">
        <v>-88</v>
      </c>
      <c r="BF603">
        <v>16</v>
      </c>
      <c r="BG603">
        <v>18</v>
      </c>
      <c r="BH603">
        <v>18</v>
      </c>
      <c r="BI603">
        <v>2</v>
      </c>
      <c r="BJ603" t="s">
        <v>289</v>
      </c>
      <c r="BK603">
        <v>30</v>
      </c>
      <c r="BL603">
        <v>2</v>
      </c>
      <c r="BM603">
        <v>-99</v>
      </c>
      <c r="BN603">
        <v>-99</v>
      </c>
      <c r="BO603">
        <v>-88</v>
      </c>
      <c r="BP603">
        <v>4.5</v>
      </c>
      <c r="BQ603">
        <v>6.7</v>
      </c>
      <c r="BR603">
        <v>8</v>
      </c>
      <c r="BS603">
        <v>9</v>
      </c>
      <c r="BT603">
        <v>-99</v>
      </c>
      <c r="BU603">
        <v>-99</v>
      </c>
      <c r="BV603">
        <v>-99</v>
      </c>
      <c r="BW603">
        <v>-99</v>
      </c>
      <c r="BX603">
        <v>-88</v>
      </c>
      <c r="BY603">
        <v>4.5</v>
      </c>
      <c r="BZ603">
        <v>6.7</v>
      </c>
      <c r="CA603">
        <v>8</v>
      </c>
      <c r="CB603">
        <v>9</v>
      </c>
      <c r="CC603">
        <v>-99</v>
      </c>
      <c r="CD603">
        <v>-99</v>
      </c>
      <c r="CE603">
        <v>-99</v>
      </c>
      <c r="CF603">
        <v>-99</v>
      </c>
      <c r="CG603">
        <v>-88</v>
      </c>
      <c r="CH603">
        <v>4.5</v>
      </c>
      <c r="CI603">
        <v>6.7</v>
      </c>
      <c r="CJ603">
        <v>8</v>
      </c>
      <c r="CK603">
        <v>9</v>
      </c>
      <c r="CL603">
        <v>-99</v>
      </c>
      <c r="CM603">
        <v>-99</v>
      </c>
      <c r="CN603">
        <v>1</v>
      </c>
      <c r="CO603">
        <v>1</v>
      </c>
      <c r="CR603">
        <v>1</v>
      </c>
      <c r="CT603">
        <v>3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1</v>
      </c>
      <c r="DB603">
        <v>1</v>
      </c>
      <c r="DC603">
        <v>2</v>
      </c>
      <c r="DE603">
        <v>2</v>
      </c>
      <c r="DF603">
        <v>1</v>
      </c>
      <c r="DG603">
        <v>1</v>
      </c>
      <c r="DH603">
        <v>2</v>
      </c>
      <c r="DI603">
        <v>1</v>
      </c>
      <c r="DJ603">
        <v>1</v>
      </c>
      <c r="DK603">
        <v>2</v>
      </c>
      <c r="DL603">
        <v>2</v>
      </c>
      <c r="DN603">
        <v>2</v>
      </c>
      <c r="DO603">
        <v>1</v>
      </c>
      <c r="DP603">
        <v>1</v>
      </c>
      <c r="DQ603">
        <v>1</v>
      </c>
      <c r="DS603">
        <v>0.5</v>
      </c>
      <c r="DT603">
        <v>1</v>
      </c>
      <c r="DV603">
        <v>0.5</v>
      </c>
      <c r="DW603">
        <v>1</v>
      </c>
      <c r="EA603">
        <v>0</v>
      </c>
      <c r="EB603">
        <v>0</v>
      </c>
      <c r="EC603">
        <v>2</v>
      </c>
      <c r="EE603">
        <v>2</v>
      </c>
      <c r="EG603">
        <v>0</v>
      </c>
      <c r="EH603">
        <v>2</v>
      </c>
      <c r="EI603">
        <v>0</v>
      </c>
      <c r="EJ603">
        <v>2</v>
      </c>
      <c r="EK603">
        <v>1</v>
      </c>
      <c r="EL603">
        <v>30</v>
      </c>
      <c r="EM603">
        <v>-88</v>
      </c>
      <c r="EN603">
        <v>1</v>
      </c>
      <c r="EO603">
        <v>1</v>
      </c>
      <c r="EP603">
        <v>3</v>
      </c>
      <c r="EQ603">
        <v>3</v>
      </c>
      <c r="ER603">
        <v>2</v>
      </c>
      <c r="ES603">
        <v>1</v>
      </c>
      <c r="ET603">
        <v>30</v>
      </c>
      <c r="EU603">
        <v>-88</v>
      </c>
      <c r="EV603">
        <v>1</v>
      </c>
      <c r="EW603">
        <v>1</v>
      </c>
      <c r="EX603">
        <v>3</v>
      </c>
      <c r="EY603">
        <v>3</v>
      </c>
      <c r="EZ603">
        <v>2</v>
      </c>
      <c r="FA603">
        <v>1</v>
      </c>
      <c r="FB603">
        <v>2001</v>
      </c>
      <c r="FC603">
        <v>25</v>
      </c>
      <c r="FD603">
        <v>1</v>
      </c>
      <c r="FE603">
        <v>2</v>
      </c>
      <c r="FF603">
        <v>2</v>
      </c>
      <c r="FG603">
        <v>2</v>
      </c>
      <c r="FH603">
        <v>2</v>
      </c>
      <c r="FI603">
        <v>2</v>
      </c>
      <c r="FJ603">
        <v>2</v>
      </c>
      <c r="FL603">
        <v>2</v>
      </c>
      <c r="FM603">
        <v>1</v>
      </c>
      <c r="FN603">
        <v>23</v>
      </c>
      <c r="FO603">
        <v>2</v>
      </c>
      <c r="FR603">
        <v>2</v>
      </c>
      <c r="FT603">
        <v>2</v>
      </c>
      <c r="FV603">
        <v>1</v>
      </c>
      <c r="FW603">
        <v>2</v>
      </c>
      <c r="FX603">
        <v>2</v>
      </c>
      <c r="FY603">
        <v>1</v>
      </c>
      <c r="GA603">
        <v>2</v>
      </c>
      <c r="GQ603">
        <v>1</v>
      </c>
      <c r="GS603">
        <v>2</v>
      </c>
      <c r="GT603">
        <v>2</v>
      </c>
      <c r="HE603">
        <v>2</v>
      </c>
      <c r="HN603">
        <v>2</v>
      </c>
      <c r="HT603">
        <v>2</v>
      </c>
      <c r="IA603">
        <v>2</v>
      </c>
    </row>
    <row r="604" spans="1:235" x14ac:dyDescent="0.25">
      <c r="A604">
        <v>1028</v>
      </c>
      <c r="B604">
        <v>2</v>
      </c>
      <c r="C604" t="s">
        <v>296</v>
      </c>
      <c r="D604">
        <v>10</v>
      </c>
      <c r="E604">
        <v>1</v>
      </c>
      <c r="F604">
        <v>2</v>
      </c>
      <c r="G604">
        <v>-88</v>
      </c>
      <c r="H604">
        <v>16.5</v>
      </c>
      <c r="I604">
        <v>18</v>
      </c>
      <c r="J604">
        <v>19</v>
      </c>
      <c r="K604">
        <v>18</v>
      </c>
      <c r="L604">
        <v>19</v>
      </c>
      <c r="M604">
        <v>19</v>
      </c>
      <c r="N604">
        <v>-88</v>
      </c>
      <c r="O604">
        <v>-88</v>
      </c>
      <c r="P604">
        <v>-88</v>
      </c>
      <c r="Q604">
        <v>-88</v>
      </c>
      <c r="R604">
        <v>-88</v>
      </c>
      <c r="S604">
        <v>-88</v>
      </c>
      <c r="T604">
        <v>-88</v>
      </c>
      <c r="U604">
        <v>15</v>
      </c>
      <c r="V604">
        <v>18</v>
      </c>
      <c r="W604">
        <v>18.5</v>
      </c>
      <c r="X604">
        <v>18.5</v>
      </c>
      <c r="Y604">
        <v>-88</v>
      </c>
      <c r="Z604">
        <v>16.5</v>
      </c>
      <c r="AA604">
        <v>18</v>
      </c>
      <c r="AB604">
        <v>19</v>
      </c>
      <c r="AC604">
        <v>18</v>
      </c>
      <c r="AD604">
        <v>19</v>
      </c>
      <c r="AE604">
        <v>19</v>
      </c>
      <c r="AF604">
        <v>-88</v>
      </c>
      <c r="AG604">
        <v>-88</v>
      </c>
      <c r="AH604">
        <v>-88</v>
      </c>
      <c r="AI604">
        <v>-88</v>
      </c>
      <c r="AJ604">
        <v>-88</v>
      </c>
      <c r="AK604">
        <v>-88</v>
      </c>
      <c r="AL604">
        <v>-88</v>
      </c>
      <c r="AM604">
        <v>15</v>
      </c>
      <c r="AN604">
        <v>18</v>
      </c>
      <c r="AO604">
        <v>18.5</v>
      </c>
      <c r="AP604">
        <v>18.5</v>
      </c>
      <c r="AQ604">
        <v>-88</v>
      </c>
      <c r="AR604">
        <v>16.5</v>
      </c>
      <c r="AS604">
        <v>18</v>
      </c>
      <c r="AT604">
        <v>19</v>
      </c>
      <c r="AU604">
        <v>18</v>
      </c>
      <c r="AV604">
        <v>19</v>
      </c>
      <c r="AW604">
        <v>19</v>
      </c>
      <c r="AX604">
        <v>-88</v>
      </c>
      <c r="AY604">
        <v>-88</v>
      </c>
      <c r="AZ604">
        <v>-88</v>
      </c>
      <c r="BA604">
        <v>-88</v>
      </c>
      <c r="BB604">
        <v>-88</v>
      </c>
      <c r="BC604">
        <v>-88</v>
      </c>
      <c r="BD604">
        <v>-88</v>
      </c>
      <c r="BE604">
        <v>15</v>
      </c>
      <c r="BF604">
        <v>18</v>
      </c>
      <c r="BG604">
        <v>18.5</v>
      </c>
      <c r="BH604">
        <v>18.5</v>
      </c>
      <c r="CN604">
        <v>1</v>
      </c>
      <c r="CO604">
        <v>1</v>
      </c>
      <c r="CR604">
        <v>3</v>
      </c>
      <c r="CT604">
        <v>2</v>
      </c>
      <c r="CU604">
        <v>1</v>
      </c>
      <c r="CV604">
        <v>1</v>
      </c>
      <c r="CW604">
        <v>2</v>
      </c>
      <c r="CX604">
        <v>2</v>
      </c>
      <c r="CY604">
        <v>2</v>
      </c>
      <c r="CZ604">
        <v>2</v>
      </c>
      <c r="DA604">
        <v>1</v>
      </c>
      <c r="DB604">
        <v>1</v>
      </c>
      <c r="DC604">
        <v>2</v>
      </c>
      <c r="DE604">
        <v>2</v>
      </c>
      <c r="DF604">
        <v>2</v>
      </c>
      <c r="DG604">
        <v>2</v>
      </c>
      <c r="DH604">
        <v>2</v>
      </c>
      <c r="DI604">
        <v>1</v>
      </c>
      <c r="DJ604">
        <v>1</v>
      </c>
      <c r="DK604">
        <v>2</v>
      </c>
      <c r="DL604">
        <v>2</v>
      </c>
      <c r="DN604">
        <v>2</v>
      </c>
      <c r="DO604">
        <v>2</v>
      </c>
      <c r="DP604">
        <v>1</v>
      </c>
      <c r="DT604">
        <v>1</v>
      </c>
      <c r="DV604">
        <v>0.5</v>
      </c>
      <c r="DW604">
        <v>1</v>
      </c>
      <c r="EA604">
        <v>-99</v>
      </c>
      <c r="EB604">
        <v>5</v>
      </c>
      <c r="EC604">
        <v>2</v>
      </c>
      <c r="EE604">
        <v>2</v>
      </c>
      <c r="EG604">
        <v>0</v>
      </c>
      <c r="EH604">
        <v>2</v>
      </c>
      <c r="EI604">
        <v>0</v>
      </c>
      <c r="EJ604">
        <v>2</v>
      </c>
      <c r="EK604">
        <v>1</v>
      </c>
      <c r="EL604">
        <v>10</v>
      </c>
      <c r="EM604">
        <v>10</v>
      </c>
      <c r="EN604">
        <v>1</v>
      </c>
      <c r="EO604">
        <v>2</v>
      </c>
      <c r="EP604">
        <v>3</v>
      </c>
      <c r="EQ604">
        <v>3</v>
      </c>
      <c r="ER604">
        <v>2</v>
      </c>
      <c r="ES604">
        <v>1</v>
      </c>
      <c r="ET604">
        <v>10</v>
      </c>
      <c r="EU604">
        <v>10</v>
      </c>
      <c r="EV604">
        <v>1</v>
      </c>
      <c r="EW604">
        <v>2</v>
      </c>
      <c r="EX604">
        <v>3</v>
      </c>
      <c r="EY604">
        <v>3</v>
      </c>
      <c r="EZ604">
        <v>2</v>
      </c>
      <c r="FA604">
        <v>1</v>
      </c>
      <c r="FB604">
        <v>-97</v>
      </c>
      <c r="FC604">
        <v>0</v>
      </c>
      <c r="FD604">
        <v>1</v>
      </c>
      <c r="FE604">
        <v>2</v>
      </c>
      <c r="FF604">
        <v>2</v>
      </c>
      <c r="FG604">
        <v>2</v>
      </c>
      <c r="FH604">
        <v>2</v>
      </c>
      <c r="FI604">
        <v>2</v>
      </c>
      <c r="FJ604">
        <v>2</v>
      </c>
      <c r="FL604">
        <v>2</v>
      </c>
      <c r="FM604">
        <v>1</v>
      </c>
      <c r="FN604">
        <v>22</v>
      </c>
      <c r="FO604">
        <v>1</v>
      </c>
      <c r="FP604">
        <v>1</v>
      </c>
      <c r="FQ604">
        <v>1</v>
      </c>
      <c r="FR604">
        <v>2</v>
      </c>
      <c r="FT604">
        <v>2</v>
      </c>
      <c r="FV604">
        <v>1</v>
      </c>
      <c r="FW604">
        <v>1</v>
      </c>
      <c r="FX604">
        <v>2</v>
      </c>
      <c r="FY604">
        <v>1</v>
      </c>
      <c r="GA604">
        <v>2</v>
      </c>
      <c r="GQ604">
        <v>2</v>
      </c>
      <c r="GS604">
        <v>2</v>
      </c>
      <c r="GT604">
        <v>2</v>
      </c>
      <c r="HE604">
        <v>1</v>
      </c>
      <c r="HF604">
        <v>2004</v>
      </c>
      <c r="HG604">
        <v>1</v>
      </c>
      <c r="HH604">
        <v>1</v>
      </c>
      <c r="HI604">
        <v>2</v>
      </c>
      <c r="HJ604">
        <v>1</v>
      </c>
      <c r="HK604">
        <v>1</v>
      </c>
      <c r="HL604">
        <v>10</v>
      </c>
      <c r="HM604">
        <v>1</v>
      </c>
      <c r="HN604">
        <v>2</v>
      </c>
      <c r="HT604">
        <v>2</v>
      </c>
      <c r="IA604">
        <v>2</v>
      </c>
    </row>
    <row r="605" spans="1:235" x14ac:dyDescent="0.25">
      <c r="A605">
        <v>1567</v>
      </c>
      <c r="B605">
        <v>1</v>
      </c>
      <c r="E605">
        <v>1</v>
      </c>
      <c r="F605">
        <v>2</v>
      </c>
      <c r="G605">
        <v>-88</v>
      </c>
      <c r="H605">
        <v>-88</v>
      </c>
      <c r="I605">
        <v>-88</v>
      </c>
      <c r="J605">
        <v>-88</v>
      </c>
      <c r="K605">
        <v>-88</v>
      </c>
      <c r="L605">
        <v>22</v>
      </c>
      <c r="M605">
        <v>-88</v>
      </c>
      <c r="N605">
        <v>-88</v>
      </c>
      <c r="O605">
        <v>-88</v>
      </c>
      <c r="P605">
        <v>-88</v>
      </c>
      <c r="Q605">
        <v>-88</v>
      </c>
      <c r="R605">
        <v>-88</v>
      </c>
      <c r="S605">
        <v>-88</v>
      </c>
      <c r="T605">
        <v>-88</v>
      </c>
      <c r="U605">
        <v>-88</v>
      </c>
      <c r="V605">
        <v>16</v>
      </c>
      <c r="W605">
        <v>18</v>
      </c>
      <c r="X605">
        <v>18</v>
      </c>
      <c r="Y605">
        <v>-88</v>
      </c>
      <c r="Z605">
        <v>-88</v>
      </c>
      <c r="AA605">
        <v>-88</v>
      </c>
      <c r="AB605">
        <v>-88</v>
      </c>
      <c r="AC605">
        <v>-88</v>
      </c>
      <c r="AD605">
        <v>22</v>
      </c>
      <c r="AE605">
        <v>-88</v>
      </c>
      <c r="AF605">
        <v>-88</v>
      </c>
      <c r="AG605">
        <v>-88</v>
      </c>
      <c r="AH605">
        <v>-88</v>
      </c>
      <c r="AI605">
        <v>-88</v>
      </c>
      <c r="AJ605">
        <v>-88</v>
      </c>
      <c r="AK605">
        <v>-88</v>
      </c>
      <c r="AL605">
        <v>-88</v>
      </c>
      <c r="AM605">
        <v>-88</v>
      </c>
      <c r="AN605">
        <v>16</v>
      </c>
      <c r="AO605">
        <v>18</v>
      </c>
      <c r="AP605">
        <v>18</v>
      </c>
      <c r="AQ605">
        <v>-88</v>
      </c>
      <c r="AR605">
        <v>-88</v>
      </c>
      <c r="AS605">
        <v>-88</v>
      </c>
      <c r="AT605">
        <v>-88</v>
      </c>
      <c r="AU605">
        <v>-88</v>
      </c>
      <c r="AV605">
        <v>22</v>
      </c>
      <c r="AW605">
        <v>-88</v>
      </c>
      <c r="AX605">
        <v>-88</v>
      </c>
      <c r="AY605">
        <v>-88</v>
      </c>
      <c r="AZ605">
        <v>-88</v>
      </c>
      <c r="BA605">
        <v>-88</v>
      </c>
      <c r="BB605">
        <v>-88</v>
      </c>
      <c r="BC605">
        <v>-88</v>
      </c>
      <c r="BD605">
        <v>-88</v>
      </c>
      <c r="BE605">
        <v>-88</v>
      </c>
      <c r="BF605">
        <v>16</v>
      </c>
      <c r="BG605">
        <v>18</v>
      </c>
      <c r="BH605">
        <v>18</v>
      </c>
      <c r="CN605">
        <v>2</v>
      </c>
      <c r="CO605">
        <v>1</v>
      </c>
      <c r="CR605">
        <v>4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2</v>
      </c>
      <c r="DA605">
        <v>-88</v>
      </c>
      <c r="DB605">
        <v>-88</v>
      </c>
      <c r="DC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2</v>
      </c>
      <c r="DN605">
        <v>5</v>
      </c>
      <c r="DO605">
        <v>2</v>
      </c>
      <c r="DP605">
        <v>1</v>
      </c>
      <c r="DT605">
        <v>4</v>
      </c>
      <c r="DW605">
        <v>1</v>
      </c>
      <c r="EA605">
        <v>-99</v>
      </c>
      <c r="EB605">
        <v>-99</v>
      </c>
      <c r="EC605">
        <v>2</v>
      </c>
      <c r="EE605">
        <v>2</v>
      </c>
      <c r="EG605">
        <v>0</v>
      </c>
      <c r="EH605">
        <v>2</v>
      </c>
      <c r="EI605">
        <v>0</v>
      </c>
      <c r="EJ605">
        <v>2</v>
      </c>
      <c r="EK605">
        <v>1</v>
      </c>
      <c r="EL605">
        <v>5</v>
      </c>
      <c r="EM605">
        <v>10</v>
      </c>
      <c r="EN605">
        <v>0</v>
      </c>
      <c r="EO605">
        <v>2</v>
      </c>
      <c r="EP605">
        <v>3</v>
      </c>
      <c r="EQ605">
        <v>3</v>
      </c>
      <c r="ER605">
        <v>1</v>
      </c>
      <c r="ES605">
        <v>2</v>
      </c>
      <c r="FA605">
        <v>1</v>
      </c>
      <c r="FB605">
        <v>1985</v>
      </c>
      <c r="FC605">
        <v>0</v>
      </c>
      <c r="FD605">
        <v>1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2</v>
      </c>
      <c r="FL605">
        <v>2</v>
      </c>
      <c r="FM605">
        <v>1</v>
      </c>
      <c r="FN605">
        <v>18</v>
      </c>
      <c r="FO605">
        <v>2</v>
      </c>
      <c r="FR605">
        <v>2</v>
      </c>
      <c r="FT605">
        <v>2</v>
      </c>
      <c r="FV605">
        <v>1</v>
      </c>
      <c r="FW605">
        <v>2</v>
      </c>
      <c r="FX605">
        <v>1</v>
      </c>
      <c r="FY605">
        <v>1</v>
      </c>
      <c r="GA605">
        <v>2</v>
      </c>
      <c r="GQ605">
        <v>2</v>
      </c>
      <c r="GS605">
        <v>2</v>
      </c>
      <c r="GT605">
        <v>2</v>
      </c>
      <c r="HE605">
        <v>1</v>
      </c>
      <c r="HF605">
        <v>2001</v>
      </c>
      <c r="HG605">
        <v>2</v>
      </c>
      <c r="HH605">
        <v>2</v>
      </c>
      <c r="HI605">
        <v>2</v>
      </c>
      <c r="HJ605">
        <v>3</v>
      </c>
      <c r="HK605">
        <v>2</v>
      </c>
      <c r="HN605">
        <v>2</v>
      </c>
      <c r="HT605">
        <v>2</v>
      </c>
      <c r="IA605">
        <v>2</v>
      </c>
    </row>
    <row r="606" spans="1:235" x14ac:dyDescent="0.25">
      <c r="A606">
        <v>1584</v>
      </c>
      <c r="B606">
        <v>2</v>
      </c>
      <c r="C606" t="s">
        <v>287</v>
      </c>
      <c r="D606">
        <v>40</v>
      </c>
      <c r="E606">
        <v>1</v>
      </c>
      <c r="F606">
        <v>2</v>
      </c>
      <c r="G606">
        <v>12</v>
      </c>
      <c r="H606">
        <v>13</v>
      </c>
      <c r="I606">
        <v>15</v>
      </c>
      <c r="J606">
        <v>15</v>
      </c>
      <c r="K606">
        <v>16</v>
      </c>
      <c r="L606">
        <v>17</v>
      </c>
      <c r="M606">
        <v>18</v>
      </c>
      <c r="N606">
        <v>-88</v>
      </c>
      <c r="O606">
        <v>-88</v>
      </c>
      <c r="P606">
        <v>-88</v>
      </c>
      <c r="Q606">
        <v>-88</v>
      </c>
      <c r="R606">
        <v>-88</v>
      </c>
      <c r="S606">
        <v>-88</v>
      </c>
      <c r="T606">
        <v>-88</v>
      </c>
      <c r="U606">
        <v>15</v>
      </c>
      <c r="V606">
        <v>17</v>
      </c>
      <c r="W606">
        <v>18</v>
      </c>
      <c r="X606">
        <v>18</v>
      </c>
      <c r="Y606">
        <v>12</v>
      </c>
      <c r="Z606">
        <v>13</v>
      </c>
      <c r="AA606">
        <v>15</v>
      </c>
      <c r="AB606">
        <v>15</v>
      </c>
      <c r="AC606">
        <v>16</v>
      </c>
      <c r="AD606">
        <v>17</v>
      </c>
      <c r="AE606">
        <v>18</v>
      </c>
      <c r="AF606">
        <v>-88</v>
      </c>
      <c r="AG606">
        <v>-88</v>
      </c>
      <c r="AH606">
        <v>-88</v>
      </c>
      <c r="AI606">
        <v>-88</v>
      </c>
      <c r="AJ606">
        <v>-88</v>
      </c>
      <c r="AK606">
        <v>-88</v>
      </c>
      <c r="AL606">
        <v>-88</v>
      </c>
      <c r="AM606">
        <v>15</v>
      </c>
      <c r="AN606">
        <v>17</v>
      </c>
      <c r="AO606">
        <v>18</v>
      </c>
      <c r="AP606">
        <v>18</v>
      </c>
      <c r="AQ606">
        <v>12</v>
      </c>
      <c r="AR606">
        <v>13</v>
      </c>
      <c r="AS606">
        <v>15</v>
      </c>
      <c r="AT606">
        <v>15</v>
      </c>
      <c r="AU606">
        <v>16</v>
      </c>
      <c r="AV606">
        <v>17</v>
      </c>
      <c r="AW606">
        <v>18</v>
      </c>
      <c r="AX606">
        <v>-88</v>
      </c>
      <c r="AY606">
        <v>-88</v>
      </c>
      <c r="AZ606">
        <v>-88</v>
      </c>
      <c r="BA606">
        <v>-88</v>
      </c>
      <c r="BB606">
        <v>-88</v>
      </c>
      <c r="BC606">
        <v>-88</v>
      </c>
      <c r="BD606">
        <v>-88</v>
      </c>
      <c r="BE606">
        <v>15</v>
      </c>
      <c r="BF606">
        <v>17</v>
      </c>
      <c r="BG606">
        <v>18</v>
      </c>
      <c r="BH606">
        <v>18</v>
      </c>
      <c r="CN606">
        <v>1</v>
      </c>
      <c r="CO606">
        <v>1</v>
      </c>
      <c r="CR606">
        <v>1</v>
      </c>
      <c r="CT606">
        <v>2</v>
      </c>
      <c r="CU606">
        <v>2</v>
      </c>
      <c r="CV606">
        <v>1</v>
      </c>
      <c r="CW606">
        <v>1</v>
      </c>
      <c r="CX606">
        <v>2</v>
      </c>
      <c r="CY606">
        <v>2</v>
      </c>
      <c r="CZ606">
        <v>2</v>
      </c>
      <c r="DA606">
        <v>2</v>
      </c>
      <c r="DB606">
        <v>1</v>
      </c>
      <c r="DC606">
        <v>2</v>
      </c>
      <c r="DE606">
        <v>2</v>
      </c>
      <c r="DF606">
        <v>2</v>
      </c>
      <c r="DG606">
        <v>2</v>
      </c>
      <c r="DH606">
        <v>1</v>
      </c>
      <c r="DI606">
        <v>2</v>
      </c>
      <c r="DJ606">
        <v>1</v>
      </c>
      <c r="DK606">
        <v>2</v>
      </c>
      <c r="DL606">
        <v>2</v>
      </c>
      <c r="DN606">
        <v>2</v>
      </c>
      <c r="DO606">
        <v>2</v>
      </c>
      <c r="DP606">
        <v>1</v>
      </c>
      <c r="DT606">
        <v>3</v>
      </c>
      <c r="DW606">
        <v>1</v>
      </c>
      <c r="EA606">
        <v>-99</v>
      </c>
      <c r="EB606">
        <v>-99</v>
      </c>
      <c r="EC606">
        <v>-99</v>
      </c>
      <c r="ED606">
        <v>-99</v>
      </c>
      <c r="EE606">
        <v>2</v>
      </c>
      <c r="EG606">
        <v>0</v>
      </c>
      <c r="EH606">
        <v>2</v>
      </c>
      <c r="EI606">
        <v>0</v>
      </c>
      <c r="EJ606">
        <v>2</v>
      </c>
      <c r="EK606">
        <v>1</v>
      </c>
      <c r="EL606">
        <v>15</v>
      </c>
      <c r="EM606">
        <v>24</v>
      </c>
      <c r="EN606">
        <v>1</v>
      </c>
      <c r="EO606">
        <v>1</v>
      </c>
      <c r="EP606">
        <v>2</v>
      </c>
      <c r="EQ606">
        <v>3</v>
      </c>
      <c r="ER606">
        <v>1</v>
      </c>
      <c r="ES606">
        <v>1</v>
      </c>
      <c r="ET606">
        <v>40</v>
      </c>
      <c r="EU606">
        <v>14</v>
      </c>
      <c r="EV606">
        <v>1</v>
      </c>
      <c r="EW606">
        <v>2</v>
      </c>
      <c r="EX606">
        <v>2</v>
      </c>
      <c r="EY606">
        <v>3</v>
      </c>
      <c r="EZ606">
        <v>3</v>
      </c>
      <c r="FA606">
        <v>1</v>
      </c>
      <c r="FB606">
        <v>1987</v>
      </c>
      <c r="FC606">
        <v>5</v>
      </c>
      <c r="FD606">
        <v>1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L606">
        <v>2</v>
      </c>
      <c r="FM606">
        <v>1</v>
      </c>
      <c r="FN606">
        <v>15</v>
      </c>
      <c r="FO606">
        <v>2</v>
      </c>
      <c r="FR606">
        <v>2</v>
      </c>
      <c r="FT606">
        <v>2</v>
      </c>
      <c r="FV606">
        <v>2</v>
      </c>
      <c r="GA606">
        <v>2</v>
      </c>
      <c r="GQ606">
        <v>2</v>
      </c>
      <c r="GS606">
        <v>2</v>
      </c>
      <c r="GT606">
        <v>1</v>
      </c>
      <c r="GU606">
        <v>1</v>
      </c>
      <c r="GV606">
        <v>2</v>
      </c>
      <c r="GW606">
        <v>2</v>
      </c>
      <c r="GX606">
        <v>2</v>
      </c>
      <c r="GY606">
        <v>2</v>
      </c>
      <c r="GZ606">
        <v>2</v>
      </c>
      <c r="HA606">
        <v>2</v>
      </c>
      <c r="HB606">
        <v>2</v>
      </c>
      <c r="HE606">
        <v>1</v>
      </c>
      <c r="HF606">
        <v>2003</v>
      </c>
      <c r="HG606">
        <v>2</v>
      </c>
      <c r="HH606">
        <v>2</v>
      </c>
      <c r="HI606">
        <v>2</v>
      </c>
      <c r="HJ606">
        <v>1</v>
      </c>
      <c r="HK606">
        <v>2</v>
      </c>
      <c r="HN606">
        <v>2</v>
      </c>
      <c r="HT606">
        <v>2</v>
      </c>
      <c r="IA606">
        <v>2</v>
      </c>
    </row>
    <row r="607" spans="1:235" x14ac:dyDescent="0.25">
      <c r="A607">
        <v>1395</v>
      </c>
      <c r="B607">
        <v>2</v>
      </c>
      <c r="C607" t="s">
        <v>295</v>
      </c>
      <c r="D607">
        <v>120</v>
      </c>
      <c r="E607">
        <v>1</v>
      </c>
      <c r="F607">
        <v>2</v>
      </c>
      <c r="G607">
        <v>-88</v>
      </c>
      <c r="H607">
        <v>-88</v>
      </c>
      <c r="I607">
        <v>11</v>
      </c>
      <c r="J607">
        <v>17</v>
      </c>
      <c r="K607">
        <v>19</v>
      </c>
      <c r="L607">
        <v>-88</v>
      </c>
      <c r="M607">
        <v>-88</v>
      </c>
      <c r="N607">
        <v>-88</v>
      </c>
      <c r="O607">
        <v>-88</v>
      </c>
      <c r="P607">
        <v>-88</v>
      </c>
      <c r="Q607">
        <v>-88</v>
      </c>
      <c r="R607">
        <v>-88</v>
      </c>
      <c r="S607">
        <v>-88</v>
      </c>
      <c r="T607">
        <v>-88</v>
      </c>
      <c r="U607">
        <v>-88</v>
      </c>
      <c r="V607">
        <v>14</v>
      </c>
      <c r="W607">
        <v>16</v>
      </c>
      <c r="X607">
        <v>17</v>
      </c>
      <c r="Y607">
        <v>-88</v>
      </c>
      <c r="Z607">
        <v>-88</v>
      </c>
      <c r="AA607">
        <v>11</v>
      </c>
      <c r="AB607">
        <v>17</v>
      </c>
      <c r="AC607">
        <v>19</v>
      </c>
      <c r="AD607">
        <v>-88</v>
      </c>
      <c r="AE607">
        <v>-88</v>
      </c>
      <c r="AF607">
        <v>-88</v>
      </c>
      <c r="AG607">
        <v>-88</v>
      </c>
      <c r="AH607">
        <v>-88</v>
      </c>
      <c r="AI607">
        <v>-88</v>
      </c>
      <c r="AJ607">
        <v>-88</v>
      </c>
      <c r="AK607">
        <v>-88</v>
      </c>
      <c r="AL607">
        <v>-88</v>
      </c>
      <c r="AM607">
        <v>-88</v>
      </c>
      <c r="AN607">
        <v>14</v>
      </c>
      <c r="AO607">
        <v>16</v>
      </c>
      <c r="AP607">
        <v>17</v>
      </c>
      <c r="AQ607">
        <v>-88</v>
      </c>
      <c r="AR607">
        <v>-88</v>
      </c>
      <c r="AS607">
        <v>11</v>
      </c>
      <c r="AT607">
        <v>17</v>
      </c>
      <c r="AU607">
        <v>19</v>
      </c>
      <c r="AV607">
        <v>-88</v>
      </c>
      <c r="AW607">
        <v>-88</v>
      </c>
      <c r="AX607">
        <v>-88</v>
      </c>
      <c r="AY607">
        <v>-88</v>
      </c>
      <c r="AZ607">
        <v>-88</v>
      </c>
      <c r="BA607">
        <v>-88</v>
      </c>
      <c r="BB607">
        <v>-88</v>
      </c>
      <c r="BC607">
        <v>-88</v>
      </c>
      <c r="BD607">
        <v>-88</v>
      </c>
      <c r="BE607">
        <v>-88</v>
      </c>
      <c r="BF607">
        <v>14</v>
      </c>
      <c r="BG607">
        <v>16</v>
      </c>
      <c r="BH607">
        <v>17</v>
      </c>
      <c r="BI607">
        <v>2</v>
      </c>
      <c r="BJ607" t="s">
        <v>295</v>
      </c>
      <c r="BK607">
        <v>120</v>
      </c>
      <c r="BL607">
        <v>2</v>
      </c>
      <c r="BM607">
        <v>-99</v>
      </c>
      <c r="BN607">
        <v>-99</v>
      </c>
      <c r="BO607">
        <v>10</v>
      </c>
      <c r="BP607">
        <v>-88</v>
      </c>
      <c r="BQ607">
        <v>-88</v>
      </c>
      <c r="BR607">
        <v>-88</v>
      </c>
      <c r="BS607">
        <v>-88</v>
      </c>
      <c r="BT607">
        <v>-99</v>
      </c>
      <c r="BU607">
        <v>-99</v>
      </c>
      <c r="BV607">
        <v>-99</v>
      </c>
      <c r="BW607">
        <v>-99</v>
      </c>
      <c r="BX607">
        <v>10</v>
      </c>
      <c r="BY607">
        <v>-88</v>
      </c>
      <c r="BZ607">
        <v>-88</v>
      </c>
      <c r="CA607">
        <v>-88</v>
      </c>
      <c r="CB607">
        <v>-88</v>
      </c>
      <c r="CC607">
        <v>-99</v>
      </c>
      <c r="CD607">
        <v>-99</v>
      </c>
      <c r="CE607">
        <v>-99</v>
      </c>
      <c r="CF607">
        <v>-99</v>
      </c>
      <c r="CG607">
        <v>10</v>
      </c>
      <c r="CH607">
        <v>-88</v>
      </c>
      <c r="CI607">
        <v>-88</v>
      </c>
      <c r="CJ607">
        <v>-88</v>
      </c>
      <c r="CK607">
        <v>-88</v>
      </c>
      <c r="CL607">
        <v>-99</v>
      </c>
      <c r="CM607">
        <v>-99</v>
      </c>
      <c r="CN607">
        <v>2</v>
      </c>
      <c r="CO607">
        <v>2</v>
      </c>
      <c r="CP607">
        <v>1</v>
      </c>
      <c r="EG607">
        <v>0</v>
      </c>
      <c r="EH607">
        <v>2</v>
      </c>
      <c r="EI607">
        <v>0</v>
      </c>
      <c r="EJ607">
        <v>2</v>
      </c>
      <c r="EK607">
        <v>1</v>
      </c>
      <c r="EL607">
        <v>120</v>
      </c>
      <c r="EM607">
        <v>20</v>
      </c>
      <c r="EN607">
        <v>-88</v>
      </c>
      <c r="EO607">
        <v>2</v>
      </c>
      <c r="EP607">
        <v>3</v>
      </c>
      <c r="EQ607">
        <v>3</v>
      </c>
      <c r="ER607">
        <v>1</v>
      </c>
      <c r="ES607">
        <v>1</v>
      </c>
      <c r="ET607">
        <v>120</v>
      </c>
      <c r="EU607">
        <v>10</v>
      </c>
      <c r="EV607">
        <v>-88</v>
      </c>
      <c r="EW607">
        <v>2</v>
      </c>
      <c r="EX607">
        <v>3</v>
      </c>
      <c r="EY607">
        <v>3</v>
      </c>
      <c r="EZ607">
        <v>1</v>
      </c>
      <c r="FA607">
        <v>1</v>
      </c>
      <c r="FB607">
        <v>1987</v>
      </c>
      <c r="FC607">
        <v>28</v>
      </c>
      <c r="FD607">
        <v>1</v>
      </c>
      <c r="FE607">
        <v>2</v>
      </c>
      <c r="FF607">
        <v>2</v>
      </c>
      <c r="FG607">
        <v>2</v>
      </c>
      <c r="FH607">
        <v>2</v>
      </c>
      <c r="FI607">
        <v>2</v>
      </c>
      <c r="FJ607">
        <v>2</v>
      </c>
      <c r="FL607">
        <v>2</v>
      </c>
      <c r="FM607">
        <v>1</v>
      </c>
      <c r="FN607">
        <v>20</v>
      </c>
      <c r="FO607">
        <v>2</v>
      </c>
      <c r="FR607">
        <v>1</v>
      </c>
      <c r="FS607">
        <v>3</v>
      </c>
      <c r="FT607">
        <v>2</v>
      </c>
      <c r="FV607">
        <v>1</v>
      </c>
      <c r="FW607">
        <v>2</v>
      </c>
      <c r="FX607">
        <v>2</v>
      </c>
      <c r="FY607">
        <v>1</v>
      </c>
      <c r="GA607">
        <v>2</v>
      </c>
      <c r="GQ607">
        <v>1</v>
      </c>
      <c r="GS607">
        <v>2</v>
      </c>
      <c r="GT607">
        <v>2</v>
      </c>
      <c r="HE607">
        <v>1</v>
      </c>
      <c r="HF607">
        <v>2005</v>
      </c>
      <c r="HG607">
        <v>2</v>
      </c>
      <c r="HH607">
        <v>2</v>
      </c>
      <c r="HI607">
        <v>2</v>
      </c>
      <c r="HJ607">
        <v>2</v>
      </c>
      <c r="HK607">
        <v>2</v>
      </c>
      <c r="HN607">
        <v>2</v>
      </c>
      <c r="HT607">
        <v>2</v>
      </c>
      <c r="IA607">
        <v>2</v>
      </c>
    </row>
    <row r="608" spans="1:235" x14ac:dyDescent="0.25">
      <c r="A608">
        <v>1130</v>
      </c>
      <c r="B608">
        <v>1</v>
      </c>
      <c r="E608">
        <v>1</v>
      </c>
      <c r="F608">
        <v>2</v>
      </c>
      <c r="G608">
        <v>-88</v>
      </c>
      <c r="H608">
        <v>-88</v>
      </c>
      <c r="I608">
        <v>14</v>
      </c>
      <c r="J608">
        <v>18</v>
      </c>
      <c r="K608">
        <v>18</v>
      </c>
      <c r="L608">
        <v>18</v>
      </c>
      <c r="M608">
        <v>18</v>
      </c>
      <c r="N608">
        <v>18</v>
      </c>
      <c r="O608">
        <v>17.5</v>
      </c>
      <c r="P608">
        <v>17.5</v>
      </c>
      <c r="Q608">
        <v>17</v>
      </c>
      <c r="R608">
        <v>-88</v>
      </c>
      <c r="S608">
        <v>-88</v>
      </c>
      <c r="T608">
        <v>-88</v>
      </c>
      <c r="U608">
        <v>-88</v>
      </c>
      <c r="V608">
        <v>16</v>
      </c>
      <c r="W608">
        <v>20</v>
      </c>
      <c r="X608">
        <v>20</v>
      </c>
      <c r="Y608">
        <v>-88</v>
      </c>
      <c r="Z608">
        <v>-88</v>
      </c>
      <c r="AA608">
        <v>14</v>
      </c>
      <c r="AB608">
        <v>18</v>
      </c>
      <c r="AC608">
        <v>18</v>
      </c>
      <c r="AD608">
        <v>18</v>
      </c>
      <c r="AE608">
        <v>18</v>
      </c>
      <c r="AF608">
        <v>18</v>
      </c>
      <c r="AG608">
        <v>17.5</v>
      </c>
      <c r="AH608">
        <v>17.5</v>
      </c>
      <c r="AI608">
        <v>17</v>
      </c>
      <c r="AJ608">
        <v>-88</v>
      </c>
      <c r="AK608">
        <v>-88</v>
      </c>
      <c r="AL608">
        <v>-88</v>
      </c>
      <c r="AM608">
        <v>-88</v>
      </c>
      <c r="AN608">
        <v>16</v>
      </c>
      <c r="AO608">
        <v>20</v>
      </c>
      <c r="AP608">
        <v>20</v>
      </c>
      <c r="AQ608">
        <v>-88</v>
      </c>
      <c r="AR608">
        <v>-88</v>
      </c>
      <c r="AS608">
        <v>14</v>
      </c>
      <c r="AT608">
        <v>18</v>
      </c>
      <c r="AU608">
        <v>18</v>
      </c>
      <c r="AV608">
        <v>18</v>
      </c>
      <c r="AW608">
        <v>18</v>
      </c>
      <c r="AX608">
        <v>18</v>
      </c>
      <c r="AY608">
        <v>17.5</v>
      </c>
      <c r="AZ608">
        <v>17.5</v>
      </c>
      <c r="BA608">
        <v>17</v>
      </c>
      <c r="BB608">
        <v>-88</v>
      </c>
      <c r="BC608">
        <v>-88</v>
      </c>
      <c r="BD608">
        <v>-88</v>
      </c>
      <c r="BE608">
        <v>-88</v>
      </c>
      <c r="BF608">
        <v>16</v>
      </c>
      <c r="BG608">
        <v>20</v>
      </c>
      <c r="BH608">
        <v>20</v>
      </c>
      <c r="CN608">
        <v>1</v>
      </c>
      <c r="CO608">
        <v>1</v>
      </c>
      <c r="CR608">
        <v>4</v>
      </c>
      <c r="CT608">
        <v>2</v>
      </c>
      <c r="CU608">
        <v>1</v>
      </c>
      <c r="CV608">
        <v>1</v>
      </c>
      <c r="CW608">
        <v>2</v>
      </c>
      <c r="CX608">
        <v>1</v>
      </c>
      <c r="CY608">
        <v>2</v>
      </c>
      <c r="CZ608">
        <v>1</v>
      </c>
      <c r="DA608">
        <v>2</v>
      </c>
      <c r="DB608">
        <v>1</v>
      </c>
      <c r="DC608">
        <v>2</v>
      </c>
      <c r="DE608">
        <v>2</v>
      </c>
      <c r="DF608">
        <v>2</v>
      </c>
      <c r="DG608">
        <v>2</v>
      </c>
      <c r="DH608">
        <v>2</v>
      </c>
      <c r="DI608">
        <v>1</v>
      </c>
      <c r="DJ608">
        <v>2</v>
      </c>
      <c r="DK608">
        <v>2</v>
      </c>
      <c r="DL608">
        <v>2</v>
      </c>
      <c r="DN608">
        <v>2</v>
      </c>
      <c r="DO608">
        <v>2</v>
      </c>
      <c r="DP608">
        <v>1</v>
      </c>
      <c r="DT608">
        <v>1</v>
      </c>
      <c r="DV608">
        <v>0.6</v>
      </c>
      <c r="DW608">
        <v>4</v>
      </c>
      <c r="DX608">
        <v>30</v>
      </c>
      <c r="DY608">
        <v>1</v>
      </c>
      <c r="DZ608">
        <v>0.6</v>
      </c>
      <c r="EA608">
        <v>-99</v>
      </c>
      <c r="EB608">
        <v>70</v>
      </c>
      <c r="EC608">
        <v>1</v>
      </c>
      <c r="ED608">
        <v>0.6</v>
      </c>
      <c r="EE608">
        <v>2</v>
      </c>
      <c r="EG608">
        <v>1</v>
      </c>
      <c r="EH608">
        <v>2</v>
      </c>
      <c r="EI608">
        <v>1</v>
      </c>
      <c r="EJ608">
        <v>2</v>
      </c>
      <c r="EK608">
        <v>1</v>
      </c>
      <c r="EL608">
        <v>10</v>
      </c>
      <c r="EM608">
        <v>20</v>
      </c>
      <c r="EN608">
        <v>0</v>
      </c>
      <c r="EO608">
        <v>1</v>
      </c>
      <c r="EP608">
        <v>2</v>
      </c>
      <c r="EQ608">
        <v>3</v>
      </c>
      <c r="ER608">
        <v>2</v>
      </c>
      <c r="ES608">
        <v>1</v>
      </c>
      <c r="ET608">
        <v>2</v>
      </c>
      <c r="EU608">
        <v>10</v>
      </c>
      <c r="EV608">
        <v>0</v>
      </c>
      <c r="EW608">
        <v>2</v>
      </c>
      <c r="EX608">
        <v>2</v>
      </c>
      <c r="EY608">
        <v>3</v>
      </c>
      <c r="EZ608">
        <v>2</v>
      </c>
      <c r="FA608">
        <v>1</v>
      </c>
      <c r="FB608">
        <v>1992</v>
      </c>
      <c r="FC608">
        <v>0</v>
      </c>
      <c r="FD608">
        <v>1</v>
      </c>
      <c r="FE608">
        <v>2</v>
      </c>
      <c r="FF608">
        <v>2</v>
      </c>
      <c r="FG608">
        <v>2</v>
      </c>
      <c r="FH608">
        <v>2</v>
      </c>
      <c r="FI608">
        <v>2</v>
      </c>
      <c r="FJ608">
        <v>2</v>
      </c>
      <c r="FL608">
        <v>1</v>
      </c>
      <c r="FM608">
        <v>1</v>
      </c>
      <c r="FN608">
        <v>20</v>
      </c>
      <c r="FO608">
        <v>1</v>
      </c>
      <c r="FP608">
        <v>2</v>
      </c>
      <c r="FQ608">
        <v>1</v>
      </c>
      <c r="FR608">
        <v>2</v>
      </c>
      <c r="FT608">
        <v>2</v>
      </c>
      <c r="FV608">
        <v>2</v>
      </c>
      <c r="GA608">
        <v>2</v>
      </c>
      <c r="GQ608">
        <v>1</v>
      </c>
      <c r="GS608">
        <v>2</v>
      </c>
      <c r="GT608">
        <v>2</v>
      </c>
      <c r="HE608">
        <v>1</v>
      </c>
      <c r="HF608">
        <v>2002</v>
      </c>
      <c r="HG608">
        <v>1</v>
      </c>
      <c r="HH608">
        <v>2</v>
      </c>
      <c r="HI608">
        <v>2</v>
      </c>
      <c r="HJ608">
        <v>1</v>
      </c>
      <c r="HK608">
        <v>1</v>
      </c>
      <c r="HL608">
        <v>5</v>
      </c>
      <c r="HM608">
        <v>2</v>
      </c>
      <c r="HN608">
        <v>2</v>
      </c>
      <c r="HT608">
        <v>2</v>
      </c>
      <c r="IA608">
        <v>1</v>
      </c>
    </row>
    <row r="609" spans="1:235" x14ac:dyDescent="0.25">
      <c r="A609">
        <v>1568</v>
      </c>
      <c r="B609">
        <v>2</v>
      </c>
      <c r="C609" t="s">
        <v>285</v>
      </c>
      <c r="D609">
        <v>60</v>
      </c>
      <c r="E609">
        <v>1</v>
      </c>
      <c r="F609">
        <v>2</v>
      </c>
      <c r="G609">
        <v>15</v>
      </c>
      <c r="H609">
        <v>18</v>
      </c>
      <c r="I609">
        <v>16</v>
      </c>
      <c r="J609">
        <v>-88</v>
      </c>
      <c r="K609">
        <v>-88</v>
      </c>
      <c r="L609">
        <v>18</v>
      </c>
      <c r="M609">
        <v>-88</v>
      </c>
      <c r="N609">
        <v>-88</v>
      </c>
      <c r="O609">
        <v>-88</v>
      </c>
      <c r="P609">
        <v>-88</v>
      </c>
      <c r="Q609">
        <v>-88</v>
      </c>
      <c r="R609">
        <v>-88</v>
      </c>
      <c r="S609">
        <v>-88</v>
      </c>
      <c r="T609">
        <v>-88</v>
      </c>
      <c r="U609">
        <v>-88</v>
      </c>
      <c r="V609">
        <v>16</v>
      </c>
      <c r="W609">
        <v>19</v>
      </c>
      <c r="X609">
        <v>19</v>
      </c>
      <c r="Y609">
        <v>15</v>
      </c>
      <c r="Z609">
        <v>18</v>
      </c>
      <c r="AA609">
        <v>16</v>
      </c>
      <c r="AB609">
        <v>-88</v>
      </c>
      <c r="AC609">
        <v>-88</v>
      </c>
      <c r="AD609">
        <v>18</v>
      </c>
      <c r="AE609">
        <v>-88</v>
      </c>
      <c r="AF609">
        <v>-88</v>
      </c>
      <c r="AG609">
        <v>-88</v>
      </c>
      <c r="AH609">
        <v>-88</v>
      </c>
      <c r="AI609">
        <v>-88</v>
      </c>
      <c r="AJ609">
        <v>-88</v>
      </c>
      <c r="AK609">
        <v>-88</v>
      </c>
      <c r="AL609">
        <v>-88</v>
      </c>
      <c r="AM609">
        <v>-88</v>
      </c>
      <c r="AN609">
        <v>16</v>
      </c>
      <c r="AO609">
        <v>19</v>
      </c>
      <c r="AP609">
        <v>19</v>
      </c>
      <c r="AQ609">
        <v>15</v>
      </c>
      <c r="AR609">
        <v>18</v>
      </c>
      <c r="AS609">
        <v>16</v>
      </c>
      <c r="AT609">
        <v>-88</v>
      </c>
      <c r="AU609">
        <v>-88</v>
      </c>
      <c r="AV609">
        <v>18</v>
      </c>
      <c r="AW609">
        <v>-88</v>
      </c>
      <c r="AX609">
        <v>-88</v>
      </c>
      <c r="AY609">
        <v>-88</v>
      </c>
      <c r="AZ609">
        <v>-88</v>
      </c>
      <c r="BA609">
        <v>-88</v>
      </c>
      <c r="BB609">
        <v>-88</v>
      </c>
      <c r="BC609">
        <v>-88</v>
      </c>
      <c r="BD609">
        <v>-88</v>
      </c>
      <c r="BE609">
        <v>-88</v>
      </c>
      <c r="BF609">
        <v>16</v>
      </c>
      <c r="BG609">
        <v>19</v>
      </c>
      <c r="BH609">
        <v>19</v>
      </c>
      <c r="CN609">
        <v>2</v>
      </c>
      <c r="CO609">
        <v>1</v>
      </c>
      <c r="CR609">
        <v>1</v>
      </c>
      <c r="CT609">
        <v>3</v>
      </c>
      <c r="CU609">
        <v>1</v>
      </c>
      <c r="CV609">
        <v>1</v>
      </c>
      <c r="CW609">
        <v>1</v>
      </c>
      <c r="CX609">
        <v>2</v>
      </c>
      <c r="CY609">
        <v>2</v>
      </c>
      <c r="CZ609">
        <v>2</v>
      </c>
      <c r="DA609">
        <v>2</v>
      </c>
      <c r="DB609">
        <v>1</v>
      </c>
      <c r="DC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N609">
        <v>2</v>
      </c>
      <c r="DO609">
        <v>1</v>
      </c>
      <c r="DP609">
        <v>1</v>
      </c>
      <c r="DQ609">
        <v>1</v>
      </c>
      <c r="DS609">
        <v>1</v>
      </c>
      <c r="DT609">
        <v>1</v>
      </c>
      <c r="DV609">
        <v>0.5</v>
      </c>
      <c r="DW609">
        <v>1</v>
      </c>
      <c r="EA609">
        <v>-99</v>
      </c>
      <c r="EB609">
        <v>-99</v>
      </c>
      <c r="EC609">
        <v>-99</v>
      </c>
      <c r="ED609">
        <v>-99</v>
      </c>
      <c r="EE609">
        <v>2</v>
      </c>
      <c r="EG609">
        <v>1</v>
      </c>
      <c r="EH609">
        <v>2</v>
      </c>
      <c r="EI609">
        <v>0</v>
      </c>
      <c r="EJ609">
        <v>2</v>
      </c>
      <c r="EK609">
        <v>1</v>
      </c>
      <c r="EL609">
        <v>25</v>
      </c>
      <c r="EM609">
        <v>10</v>
      </c>
      <c r="EN609">
        <v>1</v>
      </c>
      <c r="EO609">
        <v>2</v>
      </c>
      <c r="EP609">
        <v>3</v>
      </c>
      <c r="EQ609">
        <v>3</v>
      </c>
      <c r="ER609">
        <v>1</v>
      </c>
      <c r="ES609">
        <v>1</v>
      </c>
      <c r="ET609">
        <v>60</v>
      </c>
      <c r="EU609">
        <v>19</v>
      </c>
      <c r="EV609">
        <v>1</v>
      </c>
      <c r="EW609">
        <v>1</v>
      </c>
      <c r="EX609">
        <v>3</v>
      </c>
      <c r="EY609">
        <v>3</v>
      </c>
      <c r="EZ609">
        <v>1</v>
      </c>
      <c r="FA609">
        <v>1</v>
      </c>
      <c r="FB609">
        <v>1985</v>
      </c>
      <c r="FC609">
        <v>50</v>
      </c>
      <c r="FD609">
        <v>1</v>
      </c>
      <c r="FE609">
        <v>2</v>
      </c>
      <c r="FF609">
        <v>2</v>
      </c>
      <c r="FG609">
        <v>2</v>
      </c>
      <c r="FH609">
        <v>2</v>
      </c>
      <c r="FI609">
        <v>2</v>
      </c>
      <c r="FJ609">
        <v>2</v>
      </c>
      <c r="FL609">
        <v>2</v>
      </c>
      <c r="FM609">
        <v>2</v>
      </c>
      <c r="FN609">
        <v>15</v>
      </c>
      <c r="FO609">
        <v>1</v>
      </c>
      <c r="FP609">
        <v>4</v>
      </c>
      <c r="FQ609">
        <v>2</v>
      </c>
      <c r="FR609">
        <v>2</v>
      </c>
      <c r="FT609">
        <v>2</v>
      </c>
      <c r="FV609">
        <v>1</v>
      </c>
      <c r="FW609">
        <v>2</v>
      </c>
      <c r="FX609">
        <v>2</v>
      </c>
      <c r="FY609">
        <v>1</v>
      </c>
      <c r="GA609">
        <v>2</v>
      </c>
      <c r="GQ609">
        <v>2</v>
      </c>
      <c r="GS609">
        <v>2</v>
      </c>
      <c r="GT609">
        <v>2</v>
      </c>
      <c r="HE609">
        <v>2</v>
      </c>
      <c r="HN609">
        <v>2</v>
      </c>
      <c r="HT609">
        <v>1</v>
      </c>
      <c r="HU609">
        <v>2</v>
      </c>
      <c r="HV609">
        <v>2</v>
      </c>
      <c r="HW609">
        <v>1</v>
      </c>
      <c r="HX609">
        <v>2</v>
      </c>
      <c r="HY609">
        <v>2</v>
      </c>
      <c r="IA609">
        <v>1</v>
      </c>
    </row>
    <row r="610" spans="1:235" x14ac:dyDescent="0.25">
      <c r="A610">
        <v>1087</v>
      </c>
      <c r="B610">
        <v>1</v>
      </c>
      <c r="E610">
        <v>1</v>
      </c>
      <c r="F610">
        <v>2</v>
      </c>
      <c r="G610">
        <v>-88</v>
      </c>
      <c r="H610">
        <v>-88</v>
      </c>
      <c r="I610">
        <v>16</v>
      </c>
      <c r="J610">
        <v>20</v>
      </c>
      <c r="K610">
        <v>20</v>
      </c>
      <c r="L610">
        <v>-88</v>
      </c>
      <c r="M610">
        <v>-88</v>
      </c>
      <c r="N610">
        <v>18</v>
      </c>
      <c r="O610">
        <v>-88</v>
      </c>
      <c r="P610">
        <v>-88</v>
      </c>
      <c r="Q610">
        <v>-88</v>
      </c>
      <c r="R610">
        <v>-88</v>
      </c>
      <c r="S610">
        <v>-88</v>
      </c>
      <c r="T610">
        <v>-88</v>
      </c>
      <c r="U610">
        <v>-88</v>
      </c>
      <c r="V610">
        <v>15</v>
      </c>
      <c r="W610">
        <v>19</v>
      </c>
      <c r="X610">
        <v>19</v>
      </c>
      <c r="Y610">
        <v>-88</v>
      </c>
      <c r="Z610">
        <v>-88</v>
      </c>
      <c r="AA610">
        <v>16</v>
      </c>
      <c r="AB610">
        <v>20</v>
      </c>
      <c r="AC610">
        <v>20</v>
      </c>
      <c r="AD610">
        <v>-88</v>
      </c>
      <c r="AE610">
        <v>-88</v>
      </c>
      <c r="AF610">
        <v>18</v>
      </c>
      <c r="AG610">
        <v>-88</v>
      </c>
      <c r="AH610">
        <v>-88</v>
      </c>
      <c r="AI610">
        <v>-88</v>
      </c>
      <c r="AJ610">
        <v>-88</v>
      </c>
      <c r="AK610">
        <v>-88</v>
      </c>
      <c r="AL610">
        <v>-88</v>
      </c>
      <c r="AM610">
        <v>-88</v>
      </c>
      <c r="AN610">
        <v>15</v>
      </c>
      <c r="AO610">
        <v>19</v>
      </c>
      <c r="AP610">
        <v>19</v>
      </c>
      <c r="AQ610">
        <v>-88</v>
      </c>
      <c r="AR610">
        <v>-88</v>
      </c>
      <c r="AS610">
        <v>16</v>
      </c>
      <c r="AT610">
        <v>20</v>
      </c>
      <c r="AU610">
        <v>20</v>
      </c>
      <c r="AV610">
        <v>-88</v>
      </c>
      <c r="AW610">
        <v>-88</v>
      </c>
      <c r="AX610">
        <v>18</v>
      </c>
      <c r="AY610">
        <v>-88</v>
      </c>
      <c r="AZ610">
        <v>-88</v>
      </c>
      <c r="BA610">
        <v>-88</v>
      </c>
      <c r="BB610">
        <v>-88</v>
      </c>
      <c r="BC610">
        <v>-88</v>
      </c>
      <c r="BD610">
        <v>-88</v>
      </c>
      <c r="BE610">
        <v>-88</v>
      </c>
      <c r="BF610">
        <v>15</v>
      </c>
      <c r="BG610">
        <v>19</v>
      </c>
      <c r="BH610">
        <v>19</v>
      </c>
      <c r="CN610">
        <v>1</v>
      </c>
      <c r="CO610">
        <v>1</v>
      </c>
      <c r="CR610">
        <v>1</v>
      </c>
      <c r="CT610">
        <v>2</v>
      </c>
      <c r="CU610">
        <v>1</v>
      </c>
      <c r="CV610">
        <v>1</v>
      </c>
      <c r="CW610">
        <v>1</v>
      </c>
      <c r="CX610">
        <v>2</v>
      </c>
      <c r="CY610">
        <v>2</v>
      </c>
      <c r="CZ610">
        <v>2</v>
      </c>
      <c r="DA610">
        <v>1</v>
      </c>
      <c r="DB610">
        <v>1</v>
      </c>
      <c r="DC610">
        <v>2</v>
      </c>
      <c r="DE610">
        <v>2</v>
      </c>
      <c r="DF610">
        <v>2</v>
      </c>
      <c r="DG610">
        <v>2</v>
      </c>
      <c r="DH610">
        <v>2</v>
      </c>
      <c r="DI610">
        <v>1</v>
      </c>
      <c r="DJ610">
        <v>2</v>
      </c>
      <c r="DK610">
        <v>1</v>
      </c>
      <c r="DL610">
        <v>2</v>
      </c>
      <c r="DN610">
        <v>2</v>
      </c>
      <c r="DO610">
        <v>1</v>
      </c>
      <c r="DP610">
        <v>1</v>
      </c>
      <c r="DQ610">
        <v>1</v>
      </c>
      <c r="DS610">
        <v>0.5</v>
      </c>
      <c r="DT610">
        <v>1</v>
      </c>
      <c r="DV610">
        <v>0.5</v>
      </c>
      <c r="DW610">
        <v>1</v>
      </c>
      <c r="EA610">
        <v>0</v>
      </c>
      <c r="EB610">
        <v>100</v>
      </c>
      <c r="EC610">
        <v>2</v>
      </c>
      <c r="EE610">
        <v>2</v>
      </c>
      <c r="EG610">
        <v>1</v>
      </c>
      <c r="EH610">
        <v>2</v>
      </c>
      <c r="EI610">
        <v>0</v>
      </c>
      <c r="EJ610">
        <v>2</v>
      </c>
      <c r="EK610">
        <v>1</v>
      </c>
      <c r="EL610">
        <v>4</v>
      </c>
      <c r="EM610">
        <v>10</v>
      </c>
      <c r="EN610">
        <v>-88</v>
      </c>
      <c r="EO610">
        <v>1</v>
      </c>
      <c r="EP610">
        <v>3</v>
      </c>
      <c r="EQ610">
        <v>3</v>
      </c>
      <c r="ER610">
        <v>2</v>
      </c>
      <c r="ES610">
        <v>1</v>
      </c>
      <c r="ET610">
        <v>12</v>
      </c>
      <c r="EU610">
        <v>10</v>
      </c>
      <c r="EV610">
        <v>1</v>
      </c>
      <c r="EW610">
        <v>2</v>
      </c>
      <c r="EX610">
        <v>3</v>
      </c>
      <c r="EY610">
        <v>3</v>
      </c>
      <c r="EZ610">
        <v>2</v>
      </c>
      <c r="FA610">
        <v>1</v>
      </c>
      <c r="FB610">
        <v>-97</v>
      </c>
      <c r="FC610">
        <v>0</v>
      </c>
      <c r="FD610">
        <v>1</v>
      </c>
      <c r="FE610">
        <v>2</v>
      </c>
      <c r="FF610">
        <v>2</v>
      </c>
      <c r="FG610">
        <v>2</v>
      </c>
      <c r="FH610">
        <v>1</v>
      </c>
      <c r="FI610">
        <v>1</v>
      </c>
      <c r="FJ610">
        <v>2</v>
      </c>
      <c r="FL610">
        <v>2</v>
      </c>
      <c r="FM610">
        <v>1</v>
      </c>
      <c r="FN610">
        <v>26</v>
      </c>
      <c r="FO610">
        <v>1</v>
      </c>
      <c r="FP610">
        <v>2</v>
      </c>
      <c r="FQ610">
        <v>1</v>
      </c>
      <c r="FR610">
        <v>2</v>
      </c>
      <c r="FT610">
        <v>2</v>
      </c>
      <c r="FV610">
        <v>1</v>
      </c>
      <c r="FW610">
        <v>2</v>
      </c>
      <c r="FX610">
        <v>2</v>
      </c>
      <c r="FY610">
        <v>1</v>
      </c>
      <c r="GA610">
        <v>2</v>
      </c>
      <c r="GQ610">
        <v>2</v>
      </c>
      <c r="GS610">
        <v>2</v>
      </c>
      <c r="GT610">
        <v>1</v>
      </c>
      <c r="GU610">
        <v>2</v>
      </c>
      <c r="GV610">
        <v>1</v>
      </c>
      <c r="GW610">
        <v>2</v>
      </c>
      <c r="GX610">
        <v>2</v>
      </c>
      <c r="GY610">
        <v>2</v>
      </c>
      <c r="GZ610">
        <v>2</v>
      </c>
      <c r="HA610">
        <v>2</v>
      </c>
      <c r="HB610">
        <v>2</v>
      </c>
      <c r="HE610">
        <v>1</v>
      </c>
      <c r="HF610">
        <v>2005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20</v>
      </c>
      <c r="HM610">
        <v>1</v>
      </c>
      <c r="HN610">
        <v>2</v>
      </c>
      <c r="HT610">
        <v>2</v>
      </c>
      <c r="IA610">
        <v>2</v>
      </c>
    </row>
    <row r="611" spans="1:235" x14ac:dyDescent="0.25">
      <c r="A611">
        <v>1133</v>
      </c>
      <c r="B611">
        <v>2</v>
      </c>
      <c r="C611" t="s">
        <v>289</v>
      </c>
      <c r="D611">
        <v>60</v>
      </c>
      <c r="E611">
        <v>1</v>
      </c>
      <c r="F611">
        <v>2</v>
      </c>
      <c r="G611">
        <v>-88</v>
      </c>
      <c r="H611">
        <v>22</v>
      </c>
      <c r="I611">
        <v>26</v>
      </c>
      <c r="J611">
        <v>28</v>
      </c>
      <c r="K611">
        <v>22</v>
      </c>
      <c r="L611">
        <v>20</v>
      </c>
      <c r="M611">
        <v>-88</v>
      </c>
      <c r="N611">
        <v>-88</v>
      </c>
      <c r="O611">
        <v>-88</v>
      </c>
      <c r="P611">
        <v>-88</v>
      </c>
      <c r="Q611">
        <v>-88</v>
      </c>
      <c r="R611">
        <v>-88</v>
      </c>
      <c r="S611">
        <v>-88</v>
      </c>
      <c r="T611">
        <v>-88</v>
      </c>
      <c r="U611">
        <v>15</v>
      </c>
      <c r="V611">
        <v>17</v>
      </c>
      <c r="W611">
        <v>19</v>
      </c>
      <c r="X611">
        <v>19</v>
      </c>
      <c r="Y611">
        <v>-88</v>
      </c>
      <c r="Z611">
        <v>22</v>
      </c>
      <c r="AA611">
        <v>26</v>
      </c>
      <c r="AB611">
        <v>28</v>
      </c>
      <c r="AC611">
        <v>22</v>
      </c>
      <c r="AD611">
        <v>20</v>
      </c>
      <c r="AE611">
        <v>-88</v>
      </c>
      <c r="AF611">
        <v>-88</v>
      </c>
      <c r="AG611">
        <v>-88</v>
      </c>
      <c r="AH611">
        <v>-88</v>
      </c>
      <c r="AI611">
        <v>-88</v>
      </c>
      <c r="AJ611">
        <v>-88</v>
      </c>
      <c r="AK611">
        <v>-88</v>
      </c>
      <c r="AL611">
        <v>-88</v>
      </c>
      <c r="AM611">
        <v>15</v>
      </c>
      <c r="AN611">
        <v>17</v>
      </c>
      <c r="AO611">
        <v>19</v>
      </c>
      <c r="AP611">
        <v>19</v>
      </c>
      <c r="AQ611">
        <v>-88</v>
      </c>
      <c r="AR611">
        <v>22</v>
      </c>
      <c r="AS611">
        <v>26</v>
      </c>
      <c r="AT611">
        <v>28</v>
      </c>
      <c r="AU611">
        <v>22</v>
      </c>
      <c r="AV611">
        <v>20</v>
      </c>
      <c r="AW611">
        <v>-88</v>
      </c>
      <c r="AX611">
        <v>-88</v>
      </c>
      <c r="AY611">
        <v>-88</v>
      </c>
      <c r="AZ611">
        <v>-88</v>
      </c>
      <c r="BA611">
        <v>-88</v>
      </c>
      <c r="BB611">
        <v>-88</v>
      </c>
      <c r="BC611">
        <v>-88</v>
      </c>
      <c r="BD611">
        <v>-88</v>
      </c>
      <c r="BE611">
        <v>15</v>
      </c>
      <c r="BF611">
        <v>17</v>
      </c>
      <c r="BG611">
        <v>19</v>
      </c>
      <c r="BH611">
        <v>19</v>
      </c>
      <c r="BI611">
        <v>2</v>
      </c>
      <c r="BJ611" t="s">
        <v>294</v>
      </c>
      <c r="BK611">
        <v>60</v>
      </c>
      <c r="BL611">
        <v>2</v>
      </c>
      <c r="BM611">
        <v>-99</v>
      </c>
      <c r="BN611">
        <v>-99</v>
      </c>
      <c r="BO611">
        <v>-88</v>
      </c>
      <c r="BP611">
        <v>-88</v>
      </c>
      <c r="BQ611">
        <v>5</v>
      </c>
      <c r="BR611">
        <v>7</v>
      </c>
      <c r="BS611">
        <v>7</v>
      </c>
      <c r="BT611">
        <v>-99</v>
      </c>
      <c r="BU611">
        <v>-99</v>
      </c>
      <c r="BV611">
        <v>-99</v>
      </c>
      <c r="BW611">
        <v>-99</v>
      </c>
      <c r="BX611">
        <v>-88</v>
      </c>
      <c r="BY611">
        <v>-88</v>
      </c>
      <c r="BZ611">
        <v>5</v>
      </c>
      <c r="CA611">
        <v>7</v>
      </c>
      <c r="CB611">
        <v>7</v>
      </c>
      <c r="CC611">
        <v>-99</v>
      </c>
      <c r="CD611">
        <v>-99</v>
      </c>
      <c r="CE611">
        <v>-99</v>
      </c>
      <c r="CF611">
        <v>-99</v>
      </c>
      <c r="CG611">
        <v>-88</v>
      </c>
      <c r="CH611">
        <v>-88</v>
      </c>
      <c r="CI611">
        <v>5</v>
      </c>
      <c r="CJ611">
        <v>7</v>
      </c>
      <c r="CK611">
        <v>7</v>
      </c>
      <c r="CL611">
        <v>-99</v>
      </c>
      <c r="CM611">
        <v>-99</v>
      </c>
      <c r="CN611">
        <v>2</v>
      </c>
      <c r="CO611">
        <v>2</v>
      </c>
      <c r="CP611">
        <v>1</v>
      </c>
      <c r="EG611">
        <v>0</v>
      </c>
      <c r="EH611">
        <v>2</v>
      </c>
      <c r="EI611">
        <v>0</v>
      </c>
      <c r="EJ611">
        <v>2</v>
      </c>
      <c r="EK611">
        <v>1</v>
      </c>
      <c r="EL611">
        <v>60</v>
      </c>
      <c r="EM611">
        <v>20</v>
      </c>
      <c r="EN611">
        <v>-88</v>
      </c>
      <c r="EO611">
        <v>1</v>
      </c>
      <c r="EP611">
        <v>3</v>
      </c>
      <c r="EQ611">
        <v>3</v>
      </c>
      <c r="ER611">
        <v>1</v>
      </c>
      <c r="ES611">
        <v>1</v>
      </c>
      <c r="ET611">
        <v>60</v>
      </c>
      <c r="EU611">
        <v>10</v>
      </c>
      <c r="EV611">
        <v>-88</v>
      </c>
      <c r="EW611">
        <v>1</v>
      </c>
      <c r="EX611">
        <v>3</v>
      </c>
      <c r="EY611">
        <v>3</v>
      </c>
      <c r="EZ611">
        <v>2</v>
      </c>
      <c r="FA611">
        <v>1</v>
      </c>
      <c r="FB611">
        <v>1988</v>
      </c>
      <c r="FC611">
        <v>24</v>
      </c>
      <c r="FD611">
        <v>1</v>
      </c>
      <c r="FE611">
        <v>2</v>
      </c>
      <c r="FF611">
        <v>2</v>
      </c>
      <c r="FG611">
        <v>2</v>
      </c>
      <c r="FH611">
        <v>2</v>
      </c>
      <c r="FI611">
        <v>2</v>
      </c>
      <c r="FJ611">
        <v>2</v>
      </c>
      <c r="FL611">
        <v>2</v>
      </c>
      <c r="FM611">
        <v>1</v>
      </c>
      <c r="FN611">
        <v>25</v>
      </c>
      <c r="FO611">
        <v>1</v>
      </c>
      <c r="FP611">
        <v>2</v>
      </c>
      <c r="FQ611">
        <v>1</v>
      </c>
      <c r="FR611">
        <v>2</v>
      </c>
      <c r="FT611">
        <v>2</v>
      </c>
      <c r="FV611">
        <v>2</v>
      </c>
      <c r="GA611">
        <v>2</v>
      </c>
      <c r="GQ611">
        <v>2</v>
      </c>
      <c r="GS611">
        <v>2</v>
      </c>
      <c r="GT611">
        <v>2</v>
      </c>
      <c r="HE611">
        <v>2</v>
      </c>
      <c r="HN611">
        <v>2</v>
      </c>
      <c r="HT611">
        <v>1</v>
      </c>
      <c r="HU611">
        <v>2</v>
      </c>
      <c r="HV611">
        <v>1</v>
      </c>
      <c r="HW611">
        <v>1</v>
      </c>
      <c r="HX611">
        <v>2</v>
      </c>
      <c r="HY611">
        <v>2</v>
      </c>
      <c r="IA611">
        <v>2</v>
      </c>
    </row>
    <row r="612" spans="1:235" x14ac:dyDescent="0.25">
      <c r="A612">
        <v>1125</v>
      </c>
      <c r="B612">
        <v>1</v>
      </c>
      <c r="E612">
        <v>1</v>
      </c>
      <c r="F612">
        <v>2</v>
      </c>
      <c r="G612">
        <v>-88</v>
      </c>
      <c r="H612">
        <v>-88</v>
      </c>
      <c r="I612">
        <v>18</v>
      </c>
      <c r="J612">
        <v>18</v>
      </c>
      <c r="K612">
        <v>18</v>
      </c>
      <c r="L612">
        <v>17</v>
      </c>
      <c r="M612">
        <v>17</v>
      </c>
      <c r="N612">
        <v>18</v>
      </c>
      <c r="O612">
        <v>18</v>
      </c>
      <c r="P612">
        <v>18</v>
      </c>
      <c r="Q612">
        <v>-88</v>
      </c>
      <c r="R612">
        <v>-88</v>
      </c>
      <c r="S612">
        <v>-88</v>
      </c>
      <c r="T612">
        <v>-88</v>
      </c>
      <c r="U612">
        <v>-88</v>
      </c>
      <c r="V612">
        <v>18</v>
      </c>
      <c r="W612">
        <v>18</v>
      </c>
      <c r="X612">
        <v>18</v>
      </c>
      <c r="Y612">
        <v>-88</v>
      </c>
      <c r="Z612">
        <v>-88</v>
      </c>
      <c r="AA612">
        <v>18</v>
      </c>
      <c r="AB612">
        <v>18</v>
      </c>
      <c r="AC612">
        <v>18</v>
      </c>
      <c r="AD612">
        <v>17</v>
      </c>
      <c r="AE612">
        <v>17</v>
      </c>
      <c r="AF612">
        <v>18</v>
      </c>
      <c r="AG612">
        <v>18</v>
      </c>
      <c r="AH612">
        <v>18</v>
      </c>
      <c r="AI612">
        <v>-88</v>
      </c>
      <c r="AJ612">
        <v>-88</v>
      </c>
      <c r="AK612">
        <v>-88</v>
      </c>
      <c r="AL612">
        <v>-88</v>
      </c>
      <c r="AM612">
        <v>-88</v>
      </c>
      <c r="AN612">
        <v>18</v>
      </c>
      <c r="AO612">
        <v>18</v>
      </c>
      <c r="AP612">
        <v>18</v>
      </c>
      <c r="AQ612">
        <v>-88</v>
      </c>
      <c r="AR612">
        <v>-88</v>
      </c>
      <c r="AS612">
        <v>18</v>
      </c>
      <c r="AT612">
        <v>18</v>
      </c>
      <c r="AU612">
        <v>18</v>
      </c>
      <c r="AV612">
        <v>17</v>
      </c>
      <c r="AW612">
        <v>17</v>
      </c>
      <c r="AX612">
        <v>18</v>
      </c>
      <c r="AY612">
        <v>18</v>
      </c>
      <c r="AZ612">
        <v>18</v>
      </c>
      <c r="BA612">
        <v>-88</v>
      </c>
      <c r="BB612">
        <v>-88</v>
      </c>
      <c r="BC612">
        <v>-88</v>
      </c>
      <c r="BD612">
        <v>-88</v>
      </c>
      <c r="BE612">
        <v>-88</v>
      </c>
      <c r="BF612">
        <v>18</v>
      </c>
      <c r="BG612">
        <v>18</v>
      </c>
      <c r="BH612">
        <v>18</v>
      </c>
      <c r="CN612">
        <v>2</v>
      </c>
      <c r="CO612">
        <v>1</v>
      </c>
      <c r="CR612">
        <v>4</v>
      </c>
      <c r="CT612">
        <v>3</v>
      </c>
      <c r="CU612">
        <v>1</v>
      </c>
      <c r="CV612">
        <v>1</v>
      </c>
      <c r="CW612">
        <v>2</v>
      </c>
      <c r="CX612">
        <v>2</v>
      </c>
      <c r="CY612">
        <v>2</v>
      </c>
      <c r="CZ612">
        <v>2</v>
      </c>
      <c r="DA612">
        <v>2</v>
      </c>
      <c r="DB612">
        <v>1</v>
      </c>
      <c r="DC612">
        <v>2</v>
      </c>
      <c r="DE612">
        <v>2</v>
      </c>
      <c r="DF612">
        <v>2</v>
      </c>
      <c r="DG612">
        <v>1</v>
      </c>
      <c r="DH612">
        <v>1</v>
      </c>
      <c r="DI612">
        <v>1</v>
      </c>
      <c r="DJ612">
        <v>1</v>
      </c>
      <c r="DK612">
        <v>2</v>
      </c>
      <c r="DL612">
        <v>2</v>
      </c>
      <c r="DN612">
        <v>2</v>
      </c>
      <c r="DO612">
        <v>1</v>
      </c>
      <c r="DP612">
        <v>1</v>
      </c>
      <c r="DQ612">
        <v>1</v>
      </c>
      <c r="DS612">
        <v>0.5</v>
      </c>
      <c r="DT612">
        <v>1</v>
      </c>
      <c r="DV612">
        <v>0.5</v>
      </c>
      <c r="DW612">
        <v>1</v>
      </c>
      <c r="EA612">
        <v>-99</v>
      </c>
      <c r="EB612">
        <v>0</v>
      </c>
      <c r="EC612">
        <v>2</v>
      </c>
      <c r="EE612">
        <v>2</v>
      </c>
      <c r="EG612">
        <v>0</v>
      </c>
      <c r="EH612">
        <v>2</v>
      </c>
      <c r="EI612">
        <v>0</v>
      </c>
      <c r="EJ612">
        <v>2</v>
      </c>
      <c r="EK612">
        <v>1</v>
      </c>
      <c r="EL612">
        <v>15</v>
      </c>
      <c r="EM612">
        <v>20</v>
      </c>
      <c r="EN612">
        <v>1</v>
      </c>
      <c r="EO612">
        <v>1</v>
      </c>
      <c r="EP612">
        <v>3</v>
      </c>
      <c r="EQ612">
        <v>3</v>
      </c>
      <c r="ER612">
        <v>2</v>
      </c>
      <c r="ES612">
        <v>1</v>
      </c>
      <c r="ET612">
        <v>15</v>
      </c>
      <c r="EU612">
        <v>20</v>
      </c>
      <c r="EV612">
        <v>1</v>
      </c>
      <c r="EW612">
        <v>2</v>
      </c>
      <c r="EX612">
        <v>3</v>
      </c>
      <c r="EY612">
        <v>3</v>
      </c>
      <c r="EZ612">
        <v>2</v>
      </c>
      <c r="FA612">
        <v>1</v>
      </c>
      <c r="FB612">
        <v>1991</v>
      </c>
      <c r="FC612">
        <v>0</v>
      </c>
      <c r="FD612">
        <v>1</v>
      </c>
      <c r="FE612">
        <v>2</v>
      </c>
      <c r="FF612">
        <v>2</v>
      </c>
      <c r="FG612">
        <v>2</v>
      </c>
      <c r="FH612">
        <v>2</v>
      </c>
      <c r="FI612">
        <v>2</v>
      </c>
      <c r="FJ612">
        <v>2</v>
      </c>
      <c r="FL612">
        <v>2</v>
      </c>
      <c r="FM612">
        <v>2</v>
      </c>
      <c r="FN612">
        <v>20</v>
      </c>
      <c r="FO612">
        <v>2</v>
      </c>
      <c r="FR612">
        <v>2</v>
      </c>
      <c r="FT612">
        <v>2</v>
      </c>
      <c r="FV612">
        <v>1</v>
      </c>
      <c r="FW612">
        <v>2</v>
      </c>
      <c r="FX612">
        <v>1</v>
      </c>
      <c r="FY612">
        <v>1</v>
      </c>
      <c r="GA612">
        <v>2</v>
      </c>
      <c r="GQ612">
        <v>1</v>
      </c>
      <c r="GS612">
        <v>2</v>
      </c>
      <c r="GT612">
        <v>2</v>
      </c>
      <c r="HE612">
        <v>1</v>
      </c>
      <c r="HF612">
        <v>2004</v>
      </c>
      <c r="HG612">
        <v>2</v>
      </c>
      <c r="HH612">
        <v>2</v>
      </c>
      <c r="HI612">
        <v>2</v>
      </c>
      <c r="HJ612">
        <v>2</v>
      </c>
      <c r="HK612">
        <v>2</v>
      </c>
      <c r="HN612">
        <v>2</v>
      </c>
      <c r="HT612">
        <v>1</v>
      </c>
      <c r="HU612">
        <v>1</v>
      </c>
      <c r="HV612">
        <v>2</v>
      </c>
      <c r="HW612">
        <v>2</v>
      </c>
      <c r="HX612">
        <v>2</v>
      </c>
      <c r="HY612">
        <v>2</v>
      </c>
      <c r="IA612">
        <v>2</v>
      </c>
    </row>
    <row r="613" spans="1:235" x14ac:dyDescent="0.25">
      <c r="A613">
        <v>1387</v>
      </c>
      <c r="B613">
        <v>2</v>
      </c>
      <c r="C613" t="s">
        <v>293</v>
      </c>
      <c r="D613">
        <v>30</v>
      </c>
      <c r="E613">
        <v>1</v>
      </c>
      <c r="F613">
        <v>2</v>
      </c>
      <c r="G613">
        <v>-88</v>
      </c>
      <c r="H613">
        <v>-88</v>
      </c>
      <c r="I613">
        <v>17</v>
      </c>
      <c r="J613">
        <v>17</v>
      </c>
      <c r="K613">
        <v>18</v>
      </c>
      <c r="L613">
        <v>16</v>
      </c>
      <c r="M613">
        <v>16</v>
      </c>
      <c r="N613">
        <v>15</v>
      </c>
      <c r="O613">
        <v>18</v>
      </c>
      <c r="P613">
        <v>-88</v>
      </c>
      <c r="Q613">
        <v>-88</v>
      </c>
      <c r="R613">
        <v>-88</v>
      </c>
      <c r="S613">
        <v>-88</v>
      </c>
      <c r="T613">
        <v>-88</v>
      </c>
      <c r="U613">
        <v>17</v>
      </c>
      <c r="V613">
        <v>17</v>
      </c>
      <c r="W613">
        <v>18</v>
      </c>
      <c r="X613">
        <v>18</v>
      </c>
      <c r="Y613">
        <v>-88</v>
      </c>
      <c r="Z613">
        <v>-88</v>
      </c>
      <c r="AA613">
        <v>17</v>
      </c>
      <c r="AB613">
        <v>17</v>
      </c>
      <c r="AC613">
        <v>18</v>
      </c>
      <c r="AD613">
        <v>16</v>
      </c>
      <c r="AE613">
        <v>16</v>
      </c>
      <c r="AF613">
        <v>15</v>
      </c>
      <c r="AG613">
        <v>18</v>
      </c>
      <c r="AH613">
        <v>-88</v>
      </c>
      <c r="AI613">
        <v>-88</v>
      </c>
      <c r="AJ613">
        <v>-88</v>
      </c>
      <c r="AK613">
        <v>-88</v>
      </c>
      <c r="AL613">
        <v>-88</v>
      </c>
      <c r="AM613">
        <v>17</v>
      </c>
      <c r="AN613">
        <v>17</v>
      </c>
      <c r="AO613">
        <v>18</v>
      </c>
      <c r="AP613">
        <v>18</v>
      </c>
      <c r="AQ613">
        <v>-88</v>
      </c>
      <c r="AR613">
        <v>-88</v>
      </c>
      <c r="AS613">
        <v>17</v>
      </c>
      <c r="AT613">
        <v>17</v>
      </c>
      <c r="AU613">
        <v>18</v>
      </c>
      <c r="AV613">
        <v>16</v>
      </c>
      <c r="AW613">
        <v>16</v>
      </c>
      <c r="AX613">
        <v>15</v>
      </c>
      <c r="AY613">
        <v>18</v>
      </c>
      <c r="AZ613">
        <v>-88</v>
      </c>
      <c r="BA613">
        <v>-88</v>
      </c>
      <c r="BB613">
        <v>-88</v>
      </c>
      <c r="BC613">
        <v>-88</v>
      </c>
      <c r="BD613">
        <v>-88</v>
      </c>
      <c r="BE613">
        <v>17</v>
      </c>
      <c r="BF613">
        <v>17</v>
      </c>
      <c r="BG613">
        <v>18</v>
      </c>
      <c r="BH613">
        <v>18</v>
      </c>
      <c r="BI613">
        <v>2</v>
      </c>
      <c r="BJ613" t="s">
        <v>292</v>
      </c>
      <c r="BK613">
        <v>25</v>
      </c>
      <c r="BL613">
        <v>2</v>
      </c>
      <c r="BM613">
        <v>-99</v>
      </c>
      <c r="BN613">
        <v>-99</v>
      </c>
      <c r="BO613">
        <v>-88</v>
      </c>
      <c r="BP613">
        <v>5</v>
      </c>
      <c r="BQ613">
        <v>6</v>
      </c>
      <c r="BR613">
        <v>7</v>
      </c>
      <c r="BS613">
        <v>-88</v>
      </c>
      <c r="BT613">
        <v>-99</v>
      </c>
      <c r="BU613">
        <v>-99</v>
      </c>
      <c r="BV613">
        <v>-99</v>
      </c>
      <c r="BW613">
        <v>-99</v>
      </c>
      <c r="BX613">
        <v>-88</v>
      </c>
      <c r="BY613">
        <v>5</v>
      </c>
      <c r="BZ613">
        <v>6</v>
      </c>
      <c r="CA613">
        <v>7</v>
      </c>
      <c r="CB613">
        <v>-88</v>
      </c>
      <c r="CC613">
        <v>-99</v>
      </c>
      <c r="CD613">
        <v>-99</v>
      </c>
      <c r="CE613">
        <v>-99</v>
      </c>
      <c r="CF613">
        <v>-99</v>
      </c>
      <c r="CG613">
        <v>-88</v>
      </c>
      <c r="CH613">
        <v>5</v>
      </c>
      <c r="CI613">
        <v>6</v>
      </c>
      <c r="CJ613">
        <v>7</v>
      </c>
      <c r="CK613">
        <v>-88</v>
      </c>
      <c r="CL613">
        <v>-99</v>
      </c>
      <c r="CM613">
        <v>-99</v>
      </c>
      <c r="CN613">
        <v>2</v>
      </c>
      <c r="CO613">
        <v>1</v>
      </c>
      <c r="CR613">
        <v>1</v>
      </c>
      <c r="CT613">
        <v>3</v>
      </c>
      <c r="CU613">
        <v>2</v>
      </c>
      <c r="CV613">
        <v>2</v>
      </c>
      <c r="CW613">
        <v>2</v>
      </c>
      <c r="CX613">
        <v>2</v>
      </c>
      <c r="CY613">
        <v>2</v>
      </c>
      <c r="CZ613">
        <v>2</v>
      </c>
      <c r="DA613">
        <v>-88</v>
      </c>
      <c r="DB613">
        <v>1</v>
      </c>
      <c r="DC613">
        <v>2</v>
      </c>
      <c r="DE613">
        <v>2</v>
      </c>
      <c r="DF613">
        <v>2</v>
      </c>
      <c r="DG613">
        <v>2</v>
      </c>
      <c r="DH613">
        <v>2</v>
      </c>
      <c r="DI613">
        <v>1</v>
      </c>
      <c r="DJ613">
        <v>1</v>
      </c>
      <c r="DK613">
        <v>2</v>
      </c>
      <c r="DL613">
        <v>2</v>
      </c>
      <c r="DN613">
        <v>1</v>
      </c>
      <c r="DO613">
        <v>1</v>
      </c>
      <c r="DP613">
        <v>1</v>
      </c>
      <c r="DQ613">
        <v>3</v>
      </c>
      <c r="DT613">
        <v>3</v>
      </c>
      <c r="DW613">
        <v>3</v>
      </c>
      <c r="DX613">
        <v>30</v>
      </c>
      <c r="DY613">
        <v>2</v>
      </c>
      <c r="EA613">
        <v>-99</v>
      </c>
      <c r="EB613">
        <v>-99</v>
      </c>
      <c r="EC613">
        <v>-99</v>
      </c>
      <c r="ED613">
        <v>-99</v>
      </c>
      <c r="EE613">
        <v>2</v>
      </c>
      <c r="EG613">
        <v>0</v>
      </c>
      <c r="EH613">
        <v>2</v>
      </c>
      <c r="EI613">
        <v>0</v>
      </c>
      <c r="EJ613">
        <v>2</v>
      </c>
      <c r="EK613">
        <v>1</v>
      </c>
      <c r="EL613">
        <v>25</v>
      </c>
      <c r="EM613">
        <v>21</v>
      </c>
      <c r="EN613">
        <v>1</v>
      </c>
      <c r="EO613">
        <v>2</v>
      </c>
      <c r="EP613">
        <v>3</v>
      </c>
      <c r="EQ613">
        <v>3</v>
      </c>
      <c r="ER613">
        <v>2</v>
      </c>
      <c r="ES613">
        <v>1</v>
      </c>
      <c r="ET613">
        <v>40</v>
      </c>
      <c r="EU613">
        <v>14</v>
      </c>
      <c r="EV613">
        <v>1</v>
      </c>
      <c r="EW613">
        <v>2</v>
      </c>
      <c r="EX613">
        <v>3</v>
      </c>
      <c r="EY613">
        <v>3</v>
      </c>
      <c r="EZ613">
        <v>2</v>
      </c>
      <c r="FA613">
        <v>1</v>
      </c>
      <c r="FB613">
        <v>1995</v>
      </c>
      <c r="FC613">
        <v>50</v>
      </c>
      <c r="FD613">
        <v>1</v>
      </c>
      <c r="FE613">
        <v>2</v>
      </c>
      <c r="FF613">
        <v>2</v>
      </c>
      <c r="FG613">
        <v>2</v>
      </c>
      <c r="FH613">
        <v>2</v>
      </c>
      <c r="FI613">
        <v>2</v>
      </c>
      <c r="FJ613">
        <v>2</v>
      </c>
      <c r="FL613">
        <v>2</v>
      </c>
      <c r="FM613">
        <v>1</v>
      </c>
      <c r="FN613">
        <v>18</v>
      </c>
      <c r="FO613">
        <v>2</v>
      </c>
      <c r="FR613">
        <v>2</v>
      </c>
      <c r="FT613">
        <v>2</v>
      </c>
      <c r="FV613">
        <v>1</v>
      </c>
      <c r="FW613">
        <v>2</v>
      </c>
      <c r="FX613">
        <v>1</v>
      </c>
      <c r="FY613">
        <v>1</v>
      </c>
      <c r="GA613">
        <v>2</v>
      </c>
      <c r="GQ613">
        <v>2</v>
      </c>
      <c r="GS613">
        <v>2</v>
      </c>
      <c r="GT613">
        <v>2</v>
      </c>
      <c r="HE613">
        <v>1</v>
      </c>
      <c r="HF613">
        <v>2005</v>
      </c>
      <c r="HG613">
        <v>2</v>
      </c>
      <c r="HH613">
        <v>2</v>
      </c>
      <c r="HI613">
        <v>2</v>
      </c>
      <c r="HJ613">
        <v>1</v>
      </c>
      <c r="HK613">
        <v>2</v>
      </c>
      <c r="HN613">
        <v>2</v>
      </c>
      <c r="HT613">
        <v>2</v>
      </c>
      <c r="IA613">
        <v>2</v>
      </c>
    </row>
    <row r="614" spans="1:235" x14ac:dyDescent="0.25">
      <c r="A614">
        <v>1579</v>
      </c>
      <c r="B614">
        <v>2</v>
      </c>
      <c r="C614" t="s">
        <v>287</v>
      </c>
      <c r="D614">
        <v>20</v>
      </c>
      <c r="E614">
        <v>1</v>
      </c>
      <c r="F614">
        <v>2</v>
      </c>
      <c r="G614">
        <v>-88</v>
      </c>
      <c r="H614">
        <v>-88</v>
      </c>
      <c r="I614">
        <v>13</v>
      </c>
      <c r="J614">
        <v>18</v>
      </c>
      <c r="K614">
        <v>17</v>
      </c>
      <c r="L614">
        <v>17</v>
      </c>
      <c r="M614">
        <v>17</v>
      </c>
      <c r="N614">
        <v>18</v>
      </c>
      <c r="O614">
        <v>17</v>
      </c>
      <c r="P614">
        <v>18</v>
      </c>
      <c r="Q614">
        <v>17</v>
      </c>
      <c r="R614">
        <v>-88</v>
      </c>
      <c r="S614">
        <v>-88</v>
      </c>
      <c r="T614">
        <v>-88</v>
      </c>
      <c r="U614">
        <v>-88</v>
      </c>
      <c r="V614">
        <v>17</v>
      </c>
      <c r="W614">
        <v>19</v>
      </c>
      <c r="X614">
        <v>19</v>
      </c>
      <c r="Y614">
        <v>-88</v>
      </c>
      <c r="Z614">
        <v>-88</v>
      </c>
      <c r="AA614">
        <v>13</v>
      </c>
      <c r="AB614">
        <v>18</v>
      </c>
      <c r="AC614">
        <v>17</v>
      </c>
      <c r="AD614">
        <v>17</v>
      </c>
      <c r="AE614">
        <v>17</v>
      </c>
      <c r="AF614">
        <v>18</v>
      </c>
      <c r="AG614">
        <v>17</v>
      </c>
      <c r="AH614">
        <v>18</v>
      </c>
      <c r="AI614">
        <v>17</v>
      </c>
      <c r="AJ614">
        <v>-88</v>
      </c>
      <c r="AK614">
        <v>-88</v>
      </c>
      <c r="AL614">
        <v>-88</v>
      </c>
      <c r="AM614">
        <v>-88</v>
      </c>
      <c r="AN614">
        <v>17</v>
      </c>
      <c r="AO614">
        <v>19</v>
      </c>
      <c r="AP614">
        <v>19</v>
      </c>
      <c r="AQ614">
        <v>-88</v>
      </c>
      <c r="AR614">
        <v>-88</v>
      </c>
      <c r="AS614">
        <v>13</v>
      </c>
      <c r="AT614">
        <v>18</v>
      </c>
      <c r="AU614">
        <v>17</v>
      </c>
      <c r="AV614">
        <v>17</v>
      </c>
      <c r="AW614">
        <v>17</v>
      </c>
      <c r="AX614">
        <v>18</v>
      </c>
      <c r="AY614">
        <v>17</v>
      </c>
      <c r="AZ614">
        <v>18</v>
      </c>
      <c r="BA614">
        <v>17</v>
      </c>
      <c r="BB614">
        <v>-88</v>
      </c>
      <c r="BC614">
        <v>-88</v>
      </c>
      <c r="BD614">
        <v>-88</v>
      </c>
      <c r="BE614">
        <v>-88</v>
      </c>
      <c r="BF614">
        <v>17</v>
      </c>
      <c r="BG614">
        <v>19</v>
      </c>
      <c r="BH614">
        <v>19</v>
      </c>
      <c r="BI614">
        <v>2</v>
      </c>
      <c r="BJ614" t="s">
        <v>288</v>
      </c>
      <c r="BK614">
        <v>15</v>
      </c>
      <c r="BL614">
        <v>2</v>
      </c>
      <c r="BM614">
        <v>-99</v>
      </c>
      <c r="BN614">
        <v>-99</v>
      </c>
      <c r="BO614">
        <v>-88</v>
      </c>
      <c r="BP614">
        <v>5</v>
      </c>
      <c r="BQ614">
        <v>6</v>
      </c>
      <c r="BR614">
        <v>7</v>
      </c>
      <c r="BS614">
        <v>6</v>
      </c>
      <c r="BT614">
        <v>-99</v>
      </c>
      <c r="BU614">
        <v>-99</v>
      </c>
      <c r="BV614">
        <v>-99</v>
      </c>
      <c r="BW614">
        <v>-99</v>
      </c>
      <c r="BX614">
        <v>-88</v>
      </c>
      <c r="BY614">
        <v>5</v>
      </c>
      <c r="BZ614">
        <v>6</v>
      </c>
      <c r="CA614">
        <v>7</v>
      </c>
      <c r="CB614">
        <v>6</v>
      </c>
      <c r="CC614">
        <v>-99</v>
      </c>
      <c r="CD614">
        <v>-99</v>
      </c>
      <c r="CE614">
        <v>-99</v>
      </c>
      <c r="CF614">
        <v>-99</v>
      </c>
      <c r="CG614">
        <v>-88</v>
      </c>
      <c r="CH614">
        <v>5</v>
      </c>
      <c r="CI614">
        <v>6</v>
      </c>
      <c r="CJ614">
        <v>7</v>
      </c>
      <c r="CK614">
        <v>6</v>
      </c>
      <c r="CL614">
        <v>-99</v>
      </c>
      <c r="CM614">
        <v>-99</v>
      </c>
      <c r="CN614">
        <v>2</v>
      </c>
      <c r="CO614">
        <v>1</v>
      </c>
      <c r="CR614">
        <v>2</v>
      </c>
      <c r="CT614">
        <v>3</v>
      </c>
      <c r="CU614">
        <v>1</v>
      </c>
      <c r="CV614">
        <v>1</v>
      </c>
      <c r="CW614">
        <v>2</v>
      </c>
      <c r="CX614">
        <v>2</v>
      </c>
      <c r="CY614">
        <v>2</v>
      </c>
      <c r="CZ614">
        <v>2</v>
      </c>
      <c r="DA614">
        <v>2</v>
      </c>
      <c r="DB614">
        <v>1</v>
      </c>
      <c r="DC614">
        <v>2</v>
      </c>
      <c r="DE614">
        <v>2</v>
      </c>
      <c r="DF614">
        <v>1</v>
      </c>
      <c r="DG614">
        <v>2</v>
      </c>
      <c r="DH614">
        <v>2</v>
      </c>
      <c r="DI614">
        <v>2</v>
      </c>
      <c r="DJ614">
        <v>2</v>
      </c>
      <c r="DK614">
        <v>1</v>
      </c>
      <c r="DL614">
        <v>2</v>
      </c>
      <c r="DN614">
        <v>2</v>
      </c>
      <c r="DO614">
        <v>1</v>
      </c>
      <c r="DP614">
        <v>1</v>
      </c>
      <c r="DQ614">
        <v>1</v>
      </c>
      <c r="DS614">
        <v>0.5</v>
      </c>
      <c r="DT614">
        <v>1</v>
      </c>
      <c r="DV614">
        <v>0.5</v>
      </c>
      <c r="DW614">
        <v>1</v>
      </c>
      <c r="EA614">
        <v>-99</v>
      </c>
      <c r="EB614">
        <v>-99</v>
      </c>
      <c r="EC614">
        <v>-99</v>
      </c>
      <c r="ED614">
        <v>-99</v>
      </c>
      <c r="EE614">
        <v>2</v>
      </c>
      <c r="EG614">
        <v>0</v>
      </c>
      <c r="EH614">
        <v>2</v>
      </c>
      <c r="EI614">
        <v>0</v>
      </c>
      <c r="EJ614">
        <v>2</v>
      </c>
      <c r="EK614">
        <v>1</v>
      </c>
      <c r="EL614">
        <v>15</v>
      </c>
      <c r="EM614">
        <v>25</v>
      </c>
      <c r="EN614">
        <v>1</v>
      </c>
      <c r="EO614">
        <v>1</v>
      </c>
      <c r="EP614">
        <v>3</v>
      </c>
      <c r="EQ614">
        <v>3</v>
      </c>
      <c r="ER614">
        <v>1</v>
      </c>
      <c r="ES614">
        <v>1</v>
      </c>
      <c r="ET614">
        <v>20</v>
      </c>
      <c r="EU614">
        <v>20</v>
      </c>
      <c r="EV614">
        <v>1</v>
      </c>
      <c r="EW614">
        <v>2</v>
      </c>
      <c r="EX614">
        <v>3</v>
      </c>
      <c r="EY614">
        <v>3</v>
      </c>
      <c r="EZ614">
        <v>1</v>
      </c>
      <c r="FA614">
        <v>1</v>
      </c>
      <c r="FB614">
        <v>1991</v>
      </c>
      <c r="FC614">
        <v>100</v>
      </c>
      <c r="FL614">
        <v>2</v>
      </c>
      <c r="FM614">
        <v>1</v>
      </c>
      <c r="FN614">
        <v>20</v>
      </c>
      <c r="FO614">
        <v>2</v>
      </c>
      <c r="FR614">
        <v>2</v>
      </c>
      <c r="FT614">
        <v>2</v>
      </c>
      <c r="FV614">
        <v>1</v>
      </c>
      <c r="FW614">
        <v>2</v>
      </c>
      <c r="FX614">
        <v>1</v>
      </c>
      <c r="FY614">
        <v>1</v>
      </c>
      <c r="GA614">
        <v>2</v>
      </c>
      <c r="GQ614">
        <v>2</v>
      </c>
      <c r="GS614">
        <v>2</v>
      </c>
      <c r="GT614">
        <v>1</v>
      </c>
      <c r="GU614">
        <v>1</v>
      </c>
      <c r="GV614">
        <v>1</v>
      </c>
      <c r="GW614">
        <v>2</v>
      </c>
      <c r="GX614">
        <v>2</v>
      </c>
      <c r="GY614">
        <v>2</v>
      </c>
      <c r="GZ614">
        <v>2</v>
      </c>
      <c r="HA614">
        <v>2</v>
      </c>
      <c r="HB614">
        <v>2</v>
      </c>
      <c r="HE614">
        <v>1</v>
      </c>
      <c r="HF614">
        <v>2005</v>
      </c>
      <c r="HG614">
        <v>2</v>
      </c>
      <c r="HH614">
        <v>2</v>
      </c>
      <c r="HI614">
        <v>2</v>
      </c>
      <c r="HJ614">
        <v>2</v>
      </c>
      <c r="HK614">
        <v>2</v>
      </c>
      <c r="HN614">
        <v>2</v>
      </c>
      <c r="HT614">
        <v>2</v>
      </c>
      <c r="IA614">
        <v>2</v>
      </c>
    </row>
    <row r="615" spans="1:235" x14ac:dyDescent="0.25">
      <c r="A615">
        <v>1358</v>
      </c>
      <c r="B615">
        <v>2</v>
      </c>
      <c r="C615" t="s">
        <v>291</v>
      </c>
      <c r="D615">
        <v>3</v>
      </c>
      <c r="E615">
        <v>1</v>
      </c>
      <c r="F615">
        <v>2</v>
      </c>
      <c r="G615">
        <v>-88</v>
      </c>
      <c r="H615">
        <v>-88</v>
      </c>
      <c r="I615">
        <v>15</v>
      </c>
      <c r="J615">
        <v>16</v>
      </c>
      <c r="K615">
        <v>16.5</v>
      </c>
      <c r="L615">
        <v>18</v>
      </c>
      <c r="M615">
        <v>17</v>
      </c>
      <c r="N615">
        <v>19</v>
      </c>
      <c r="O615">
        <v>18</v>
      </c>
      <c r="P615">
        <v>18</v>
      </c>
      <c r="Q615">
        <v>-88</v>
      </c>
      <c r="R615">
        <v>-88</v>
      </c>
      <c r="S615">
        <v>-88</v>
      </c>
      <c r="T615">
        <v>-88</v>
      </c>
      <c r="U615">
        <v>-88</v>
      </c>
      <c r="V615">
        <v>16</v>
      </c>
      <c r="W615">
        <v>18</v>
      </c>
      <c r="X615">
        <v>18</v>
      </c>
      <c r="Y615">
        <v>-88</v>
      </c>
      <c r="Z615">
        <v>-88</v>
      </c>
      <c r="AA615">
        <v>15</v>
      </c>
      <c r="AB615">
        <v>16</v>
      </c>
      <c r="AC615">
        <v>16.5</v>
      </c>
      <c r="AD615">
        <v>18</v>
      </c>
      <c r="AE615">
        <v>17</v>
      </c>
      <c r="AF615">
        <v>19</v>
      </c>
      <c r="AG615">
        <v>18</v>
      </c>
      <c r="AH615">
        <v>18</v>
      </c>
      <c r="AI615">
        <v>-88</v>
      </c>
      <c r="AJ615">
        <v>-88</v>
      </c>
      <c r="AK615">
        <v>-88</v>
      </c>
      <c r="AL615">
        <v>-88</v>
      </c>
      <c r="AM615">
        <v>-88</v>
      </c>
      <c r="AN615">
        <v>16</v>
      </c>
      <c r="AO615">
        <v>18</v>
      </c>
      <c r="AP615">
        <v>18</v>
      </c>
      <c r="AQ615">
        <v>-88</v>
      </c>
      <c r="AR615">
        <v>-88</v>
      </c>
      <c r="AS615">
        <v>15</v>
      </c>
      <c r="AT615">
        <v>16</v>
      </c>
      <c r="AU615">
        <v>16.5</v>
      </c>
      <c r="AV615">
        <v>18</v>
      </c>
      <c r="AW615">
        <v>17</v>
      </c>
      <c r="AX615">
        <v>19</v>
      </c>
      <c r="AY615">
        <v>18</v>
      </c>
      <c r="AZ615">
        <v>18</v>
      </c>
      <c r="BA615">
        <v>-88</v>
      </c>
      <c r="BB615">
        <v>-88</v>
      </c>
      <c r="BC615">
        <v>-88</v>
      </c>
      <c r="BD615">
        <v>-88</v>
      </c>
      <c r="BE615">
        <v>-88</v>
      </c>
      <c r="BF615">
        <v>16</v>
      </c>
      <c r="BG615">
        <v>18</v>
      </c>
      <c r="BH615">
        <v>18</v>
      </c>
      <c r="CN615">
        <v>1</v>
      </c>
      <c r="CO615">
        <v>1</v>
      </c>
      <c r="CR615">
        <v>4</v>
      </c>
      <c r="CT615">
        <v>2</v>
      </c>
      <c r="CU615">
        <v>1</v>
      </c>
      <c r="CV615">
        <v>2</v>
      </c>
      <c r="CW615">
        <v>2</v>
      </c>
      <c r="CX615">
        <v>2</v>
      </c>
      <c r="CY615">
        <v>2</v>
      </c>
      <c r="CZ615">
        <v>2</v>
      </c>
      <c r="DA615">
        <v>2</v>
      </c>
      <c r="DB615">
        <v>2</v>
      </c>
      <c r="DC615">
        <v>2</v>
      </c>
      <c r="DE615">
        <v>2</v>
      </c>
      <c r="DF615">
        <v>2</v>
      </c>
      <c r="DG615">
        <v>2</v>
      </c>
      <c r="DH615">
        <v>2</v>
      </c>
      <c r="DI615">
        <v>2</v>
      </c>
      <c r="DJ615">
        <v>1</v>
      </c>
      <c r="DK615">
        <v>2</v>
      </c>
      <c r="DL615">
        <v>2</v>
      </c>
      <c r="DN615">
        <v>2</v>
      </c>
      <c r="DO615">
        <v>2</v>
      </c>
      <c r="DP615">
        <v>1</v>
      </c>
      <c r="DT615">
        <v>3</v>
      </c>
      <c r="DW615">
        <v>4</v>
      </c>
      <c r="DX615">
        <v>60</v>
      </c>
      <c r="DY615">
        <v>1</v>
      </c>
      <c r="DZ615">
        <v>7</v>
      </c>
      <c r="EA615">
        <v>-99</v>
      </c>
      <c r="EB615">
        <v>100</v>
      </c>
      <c r="EC615">
        <v>2</v>
      </c>
      <c r="EE615">
        <v>2</v>
      </c>
      <c r="EG615">
        <v>0</v>
      </c>
      <c r="EH615">
        <v>2</v>
      </c>
      <c r="EI615">
        <v>0</v>
      </c>
      <c r="EJ615">
        <v>2</v>
      </c>
      <c r="EK615">
        <v>1</v>
      </c>
      <c r="EL615">
        <v>3</v>
      </c>
      <c r="EM615">
        <v>20</v>
      </c>
      <c r="EN615">
        <v>0</v>
      </c>
      <c r="EO615">
        <v>1</v>
      </c>
      <c r="EP615">
        <v>2</v>
      </c>
      <c r="EQ615">
        <v>3</v>
      </c>
      <c r="ER615">
        <v>1</v>
      </c>
      <c r="ES615">
        <v>1</v>
      </c>
      <c r="ET615">
        <v>3</v>
      </c>
      <c r="EU615">
        <v>10</v>
      </c>
      <c r="EV615">
        <v>1</v>
      </c>
      <c r="EW615">
        <v>2</v>
      </c>
      <c r="EX615">
        <v>2</v>
      </c>
      <c r="EY615">
        <v>3</v>
      </c>
      <c r="EZ615">
        <v>1</v>
      </c>
      <c r="FA615">
        <v>1</v>
      </c>
      <c r="FB615">
        <v>1998</v>
      </c>
      <c r="FC615">
        <v>25</v>
      </c>
      <c r="FD615">
        <v>1</v>
      </c>
      <c r="FE615">
        <v>2</v>
      </c>
      <c r="FF615">
        <v>1</v>
      </c>
      <c r="FG615">
        <v>2</v>
      </c>
      <c r="FH615">
        <v>2</v>
      </c>
      <c r="FI615">
        <v>2</v>
      </c>
      <c r="FJ615">
        <v>2</v>
      </c>
      <c r="FL615">
        <v>2</v>
      </c>
      <c r="FM615">
        <v>1</v>
      </c>
      <c r="FN615">
        <v>20</v>
      </c>
      <c r="FO615">
        <v>2</v>
      </c>
      <c r="FR615">
        <v>2</v>
      </c>
      <c r="FT615">
        <v>2</v>
      </c>
      <c r="FV615">
        <v>1</v>
      </c>
      <c r="FW615">
        <v>2</v>
      </c>
      <c r="FX615">
        <v>1</v>
      </c>
      <c r="FY615">
        <v>1</v>
      </c>
      <c r="GA615">
        <v>2</v>
      </c>
      <c r="GQ615">
        <v>1</v>
      </c>
      <c r="GS615">
        <v>2</v>
      </c>
      <c r="GT615">
        <v>2</v>
      </c>
      <c r="HE615">
        <v>1</v>
      </c>
      <c r="HF615">
        <v>2002</v>
      </c>
      <c r="HG615">
        <v>2</v>
      </c>
      <c r="HH615">
        <v>2</v>
      </c>
      <c r="HI615">
        <v>2</v>
      </c>
      <c r="HJ615">
        <v>2</v>
      </c>
      <c r="HK615">
        <v>2</v>
      </c>
      <c r="HN615">
        <v>2</v>
      </c>
      <c r="HT615">
        <v>2</v>
      </c>
      <c r="IA615">
        <v>2</v>
      </c>
    </row>
    <row r="616" spans="1:235" x14ac:dyDescent="0.25">
      <c r="A616">
        <v>1088</v>
      </c>
      <c r="B616">
        <v>2</v>
      </c>
      <c r="C616" t="s">
        <v>289</v>
      </c>
      <c r="D616">
        <v>3</v>
      </c>
      <c r="E616">
        <v>1</v>
      </c>
      <c r="F616">
        <v>2</v>
      </c>
      <c r="G616">
        <v>-88</v>
      </c>
      <c r="H616">
        <v>-88</v>
      </c>
      <c r="I616">
        <v>13</v>
      </c>
      <c r="J616">
        <v>14</v>
      </c>
      <c r="K616">
        <v>16</v>
      </c>
      <c r="L616">
        <v>16.5</v>
      </c>
      <c r="M616">
        <v>18</v>
      </c>
      <c r="N616">
        <v>18</v>
      </c>
      <c r="O616">
        <v>19</v>
      </c>
      <c r="P616">
        <v>20</v>
      </c>
      <c r="Q616">
        <v>17</v>
      </c>
      <c r="R616">
        <v>-88</v>
      </c>
      <c r="S616">
        <v>-88</v>
      </c>
      <c r="T616">
        <v>-88</v>
      </c>
      <c r="U616">
        <v>14</v>
      </c>
      <c r="V616">
        <v>14</v>
      </c>
      <c r="W616">
        <v>16</v>
      </c>
      <c r="X616">
        <v>19</v>
      </c>
      <c r="Y616">
        <v>-88</v>
      </c>
      <c r="Z616">
        <v>-88</v>
      </c>
      <c r="AA616">
        <v>13</v>
      </c>
      <c r="AB616">
        <v>14</v>
      </c>
      <c r="AC616">
        <v>16</v>
      </c>
      <c r="AD616">
        <v>16.5</v>
      </c>
      <c r="AE616">
        <v>18</v>
      </c>
      <c r="AF616">
        <v>18</v>
      </c>
      <c r="AG616">
        <v>19</v>
      </c>
      <c r="AH616">
        <v>20</v>
      </c>
      <c r="AI616">
        <v>17</v>
      </c>
      <c r="AJ616">
        <v>-88</v>
      </c>
      <c r="AK616">
        <v>-88</v>
      </c>
      <c r="AL616">
        <v>-88</v>
      </c>
      <c r="AM616">
        <v>14</v>
      </c>
      <c r="AN616">
        <v>14</v>
      </c>
      <c r="AO616">
        <v>16</v>
      </c>
      <c r="AP616">
        <v>19</v>
      </c>
      <c r="AQ616">
        <v>-88</v>
      </c>
      <c r="AR616">
        <v>-88</v>
      </c>
      <c r="AS616">
        <v>13</v>
      </c>
      <c r="AT616">
        <v>14</v>
      </c>
      <c r="AU616">
        <v>16</v>
      </c>
      <c r="AV616">
        <v>16.5</v>
      </c>
      <c r="AW616">
        <v>18</v>
      </c>
      <c r="AX616">
        <v>18</v>
      </c>
      <c r="AY616">
        <v>19</v>
      </c>
      <c r="AZ616">
        <v>20</v>
      </c>
      <c r="BA616">
        <v>17</v>
      </c>
      <c r="BB616">
        <v>-88</v>
      </c>
      <c r="BC616">
        <v>-88</v>
      </c>
      <c r="BD616">
        <v>-88</v>
      </c>
      <c r="BE616">
        <v>14</v>
      </c>
      <c r="BF616">
        <v>14</v>
      </c>
      <c r="BG616">
        <v>16</v>
      </c>
      <c r="BH616">
        <v>19</v>
      </c>
      <c r="BI616">
        <v>1</v>
      </c>
      <c r="BL616">
        <v>2</v>
      </c>
      <c r="BM616">
        <v>-99</v>
      </c>
      <c r="BN616">
        <v>-99</v>
      </c>
      <c r="BO616">
        <v>-88</v>
      </c>
      <c r="BP616">
        <v>-88</v>
      </c>
      <c r="BQ616">
        <v>5</v>
      </c>
      <c r="BR616">
        <v>6</v>
      </c>
      <c r="BS616">
        <v>7</v>
      </c>
      <c r="BT616">
        <v>-99</v>
      </c>
      <c r="BU616">
        <v>-99</v>
      </c>
      <c r="BV616">
        <v>-99</v>
      </c>
      <c r="BW616">
        <v>-99</v>
      </c>
      <c r="BX616">
        <v>-88</v>
      </c>
      <c r="BY616">
        <v>-88</v>
      </c>
      <c r="BZ616">
        <v>5</v>
      </c>
      <c r="CA616">
        <v>6</v>
      </c>
      <c r="CB616">
        <v>7</v>
      </c>
      <c r="CC616">
        <v>-99</v>
      </c>
      <c r="CD616">
        <v>-99</v>
      </c>
      <c r="CE616">
        <v>-99</v>
      </c>
      <c r="CF616">
        <v>-99</v>
      </c>
      <c r="CG616">
        <v>-88</v>
      </c>
      <c r="CH616">
        <v>-88</v>
      </c>
      <c r="CI616">
        <v>5</v>
      </c>
      <c r="CJ616">
        <v>6</v>
      </c>
      <c r="CK616">
        <v>7</v>
      </c>
      <c r="CL616">
        <v>-99</v>
      </c>
      <c r="CM616">
        <v>-99</v>
      </c>
      <c r="CN616">
        <v>2</v>
      </c>
      <c r="CO616">
        <v>2</v>
      </c>
      <c r="CP616">
        <v>1</v>
      </c>
      <c r="EG616">
        <v>0</v>
      </c>
      <c r="EH616">
        <v>2</v>
      </c>
      <c r="EI616">
        <v>0</v>
      </c>
      <c r="EJ616">
        <v>2</v>
      </c>
      <c r="EK616">
        <v>1</v>
      </c>
      <c r="EL616">
        <v>5</v>
      </c>
      <c r="EM616">
        <v>25</v>
      </c>
      <c r="EN616">
        <v>-88</v>
      </c>
      <c r="EO616">
        <v>1</v>
      </c>
      <c r="EP616">
        <v>1</v>
      </c>
      <c r="EQ616">
        <v>3</v>
      </c>
      <c r="ER616">
        <v>1</v>
      </c>
      <c r="ES616">
        <v>1</v>
      </c>
      <c r="ET616">
        <v>3</v>
      </c>
      <c r="EU616">
        <v>20</v>
      </c>
      <c r="EV616">
        <v>-88</v>
      </c>
      <c r="EW616">
        <v>2</v>
      </c>
      <c r="EX616">
        <v>1</v>
      </c>
      <c r="EY616">
        <v>3</v>
      </c>
      <c r="EZ616">
        <v>4</v>
      </c>
      <c r="FA616">
        <v>1</v>
      </c>
      <c r="FB616">
        <v>1987</v>
      </c>
      <c r="FC616">
        <v>7</v>
      </c>
      <c r="FD616">
        <v>1</v>
      </c>
      <c r="FE616">
        <v>2</v>
      </c>
      <c r="FF616">
        <v>2</v>
      </c>
      <c r="FG616">
        <v>2</v>
      </c>
      <c r="FH616">
        <v>2</v>
      </c>
      <c r="FI616">
        <v>2</v>
      </c>
      <c r="FJ616">
        <v>2</v>
      </c>
      <c r="FL616">
        <v>2</v>
      </c>
      <c r="FM616">
        <v>1</v>
      </c>
      <c r="FN616">
        <v>25</v>
      </c>
      <c r="FO616">
        <v>1</v>
      </c>
      <c r="FP616">
        <v>2</v>
      </c>
      <c r="FQ616">
        <v>1</v>
      </c>
      <c r="FR616">
        <v>2</v>
      </c>
      <c r="FT616">
        <v>2</v>
      </c>
      <c r="FV616">
        <v>1</v>
      </c>
      <c r="FW616">
        <v>2</v>
      </c>
      <c r="FX616">
        <v>1</v>
      </c>
      <c r="FY616">
        <v>1</v>
      </c>
      <c r="GA616">
        <v>2</v>
      </c>
      <c r="GQ616">
        <v>2</v>
      </c>
      <c r="GS616">
        <v>2</v>
      </c>
      <c r="GT616">
        <v>2</v>
      </c>
      <c r="HE616">
        <v>1</v>
      </c>
      <c r="HF616">
        <v>2000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4</v>
      </c>
      <c r="HM616">
        <v>2</v>
      </c>
      <c r="HN616">
        <v>1</v>
      </c>
      <c r="HO616">
        <v>1</v>
      </c>
      <c r="HP616">
        <v>1000</v>
      </c>
      <c r="HQ616">
        <v>2</v>
      </c>
      <c r="HR616">
        <v>2</v>
      </c>
      <c r="HS616">
        <v>2</v>
      </c>
      <c r="HT616">
        <v>1</v>
      </c>
      <c r="HU616">
        <v>2</v>
      </c>
      <c r="HV616">
        <v>1</v>
      </c>
      <c r="HW616">
        <v>1</v>
      </c>
      <c r="HX616">
        <v>1</v>
      </c>
      <c r="HY616">
        <v>2</v>
      </c>
      <c r="IA616">
        <v>2</v>
      </c>
    </row>
    <row r="617" spans="1:235" x14ac:dyDescent="0.25">
      <c r="A617">
        <v>1383</v>
      </c>
      <c r="B617">
        <v>1</v>
      </c>
      <c r="E617">
        <v>1</v>
      </c>
      <c r="F617">
        <v>2</v>
      </c>
      <c r="G617">
        <v>-88</v>
      </c>
      <c r="H617">
        <v>-88</v>
      </c>
      <c r="I617">
        <v>16</v>
      </c>
      <c r="J617">
        <v>17</v>
      </c>
      <c r="K617">
        <v>17</v>
      </c>
      <c r="L617">
        <v>17</v>
      </c>
      <c r="M617">
        <v>16</v>
      </c>
      <c r="N617">
        <v>-88</v>
      </c>
      <c r="O617">
        <v>20</v>
      </c>
      <c r="P617">
        <v>19</v>
      </c>
      <c r="Q617">
        <v>-88</v>
      </c>
      <c r="R617">
        <v>-88</v>
      </c>
      <c r="S617">
        <v>-88</v>
      </c>
      <c r="T617">
        <v>-88</v>
      </c>
      <c r="U617">
        <v>-88</v>
      </c>
      <c r="V617">
        <v>15</v>
      </c>
      <c r="W617">
        <v>18</v>
      </c>
      <c r="X617">
        <v>19</v>
      </c>
      <c r="Y617">
        <v>-88</v>
      </c>
      <c r="Z617">
        <v>-88</v>
      </c>
      <c r="AA617">
        <v>16</v>
      </c>
      <c r="AB617">
        <v>17</v>
      </c>
      <c r="AC617">
        <v>17</v>
      </c>
      <c r="AD617">
        <v>17</v>
      </c>
      <c r="AE617">
        <v>16</v>
      </c>
      <c r="AF617">
        <v>-88</v>
      </c>
      <c r="AG617">
        <v>20</v>
      </c>
      <c r="AH617">
        <v>19</v>
      </c>
      <c r="AI617">
        <v>-88</v>
      </c>
      <c r="AJ617">
        <v>-88</v>
      </c>
      <c r="AK617">
        <v>-88</v>
      </c>
      <c r="AL617">
        <v>-88</v>
      </c>
      <c r="AM617">
        <v>-88</v>
      </c>
      <c r="AN617">
        <v>15</v>
      </c>
      <c r="AO617">
        <v>18</v>
      </c>
      <c r="AP617">
        <v>19</v>
      </c>
      <c r="AQ617">
        <v>-88</v>
      </c>
      <c r="AR617">
        <v>-88</v>
      </c>
      <c r="AS617">
        <v>16</v>
      </c>
      <c r="AT617">
        <v>17</v>
      </c>
      <c r="AU617">
        <v>17</v>
      </c>
      <c r="AV617">
        <v>17</v>
      </c>
      <c r="AW617">
        <v>16</v>
      </c>
      <c r="AX617">
        <v>-88</v>
      </c>
      <c r="AY617">
        <v>20</v>
      </c>
      <c r="AZ617">
        <v>19</v>
      </c>
      <c r="BA617">
        <v>-88</v>
      </c>
      <c r="BB617">
        <v>-88</v>
      </c>
      <c r="BC617">
        <v>-88</v>
      </c>
      <c r="BD617">
        <v>-88</v>
      </c>
      <c r="BE617">
        <v>-88</v>
      </c>
      <c r="BF617">
        <v>15</v>
      </c>
      <c r="BG617">
        <v>18</v>
      </c>
      <c r="BH617">
        <v>19</v>
      </c>
      <c r="BI617">
        <v>2</v>
      </c>
      <c r="BJ617" t="s">
        <v>283</v>
      </c>
      <c r="BK617">
        <v>30</v>
      </c>
      <c r="BL617">
        <v>2</v>
      </c>
      <c r="BM617">
        <v>-99</v>
      </c>
      <c r="BN617">
        <v>-99</v>
      </c>
      <c r="BO617">
        <v>-88</v>
      </c>
      <c r="BP617">
        <v>-88</v>
      </c>
      <c r="BQ617">
        <v>6</v>
      </c>
      <c r="BR617">
        <v>-88</v>
      </c>
      <c r="BS617">
        <v>-88</v>
      </c>
      <c r="BT617">
        <v>-99</v>
      </c>
      <c r="BU617">
        <v>-99</v>
      </c>
      <c r="BV617">
        <v>-99</v>
      </c>
      <c r="BW617">
        <v>-99</v>
      </c>
      <c r="BX617">
        <v>-88</v>
      </c>
      <c r="BY617">
        <v>-88</v>
      </c>
      <c r="BZ617">
        <v>6</v>
      </c>
      <c r="CA617">
        <v>-88</v>
      </c>
      <c r="CB617">
        <v>-88</v>
      </c>
      <c r="CC617">
        <v>-99</v>
      </c>
      <c r="CD617">
        <v>-99</v>
      </c>
      <c r="CE617">
        <v>-99</v>
      </c>
      <c r="CF617">
        <v>-99</v>
      </c>
      <c r="CG617">
        <v>-88</v>
      </c>
      <c r="CH617">
        <v>-88</v>
      </c>
      <c r="CI617">
        <v>6</v>
      </c>
      <c r="CJ617">
        <v>-88</v>
      </c>
      <c r="CK617">
        <v>-88</v>
      </c>
      <c r="CL617">
        <v>-99</v>
      </c>
      <c r="CM617">
        <v>-99</v>
      </c>
      <c r="CN617">
        <v>2</v>
      </c>
      <c r="CO617">
        <v>1</v>
      </c>
      <c r="CR617">
        <v>4</v>
      </c>
      <c r="CT617">
        <v>2</v>
      </c>
      <c r="CU617">
        <v>1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2</v>
      </c>
      <c r="DE617">
        <v>2</v>
      </c>
      <c r="DF617">
        <v>2</v>
      </c>
      <c r="DG617">
        <v>2</v>
      </c>
      <c r="DH617">
        <v>2</v>
      </c>
      <c r="DI617">
        <v>2</v>
      </c>
      <c r="DJ617">
        <v>2</v>
      </c>
      <c r="DK617">
        <v>2</v>
      </c>
      <c r="DL617">
        <v>2</v>
      </c>
      <c r="DN617">
        <v>2</v>
      </c>
      <c r="DO617">
        <v>2</v>
      </c>
      <c r="DP617">
        <v>1</v>
      </c>
      <c r="DT617">
        <v>1</v>
      </c>
      <c r="DV617">
        <v>1</v>
      </c>
      <c r="DW617">
        <v>1</v>
      </c>
      <c r="EA617">
        <v>-99</v>
      </c>
      <c r="EB617">
        <v>-99</v>
      </c>
      <c r="EC617">
        <v>-99</v>
      </c>
      <c r="ED617">
        <v>-99</v>
      </c>
      <c r="EE617">
        <v>2</v>
      </c>
      <c r="EG617">
        <v>0</v>
      </c>
      <c r="EH617">
        <v>2</v>
      </c>
      <c r="EI617">
        <v>0</v>
      </c>
      <c r="EJ617">
        <v>2</v>
      </c>
      <c r="EK617">
        <v>1</v>
      </c>
      <c r="EL617">
        <v>30</v>
      </c>
      <c r="EM617">
        <v>20</v>
      </c>
      <c r="EN617">
        <v>0</v>
      </c>
      <c r="EO617">
        <v>2</v>
      </c>
      <c r="EP617">
        <v>3</v>
      </c>
      <c r="EQ617">
        <v>3</v>
      </c>
      <c r="ER617">
        <v>2</v>
      </c>
      <c r="ES617">
        <v>1</v>
      </c>
      <c r="ET617">
        <v>30</v>
      </c>
      <c r="EU617">
        <v>15</v>
      </c>
      <c r="EV617">
        <v>1</v>
      </c>
      <c r="EW617">
        <v>2</v>
      </c>
      <c r="EX617">
        <v>3</v>
      </c>
      <c r="EY617">
        <v>3</v>
      </c>
      <c r="EZ617">
        <v>3</v>
      </c>
      <c r="FA617">
        <v>1</v>
      </c>
      <c r="FB617">
        <v>1996</v>
      </c>
      <c r="FC617">
        <v>17</v>
      </c>
      <c r="FD617">
        <v>1</v>
      </c>
      <c r="FE617">
        <v>2</v>
      </c>
      <c r="FF617">
        <v>2</v>
      </c>
      <c r="FG617">
        <v>2</v>
      </c>
      <c r="FH617">
        <v>2</v>
      </c>
      <c r="FI617">
        <v>2</v>
      </c>
      <c r="FJ617">
        <v>2</v>
      </c>
      <c r="FL617">
        <v>2</v>
      </c>
      <c r="FM617">
        <v>2</v>
      </c>
      <c r="FN617">
        <v>20</v>
      </c>
      <c r="FO617">
        <v>2</v>
      </c>
      <c r="FR617">
        <v>2</v>
      </c>
      <c r="FT617">
        <v>2</v>
      </c>
      <c r="FV617">
        <v>1</v>
      </c>
      <c r="FW617">
        <v>2</v>
      </c>
      <c r="FX617">
        <v>1</v>
      </c>
      <c r="FY617">
        <v>1</v>
      </c>
      <c r="GA617">
        <v>2</v>
      </c>
      <c r="GQ617">
        <v>2</v>
      </c>
      <c r="GS617">
        <v>2</v>
      </c>
      <c r="GT617">
        <v>2</v>
      </c>
      <c r="HE617">
        <v>1</v>
      </c>
      <c r="HF617">
        <v>2003</v>
      </c>
      <c r="HG617">
        <v>2</v>
      </c>
      <c r="HH617">
        <v>2</v>
      </c>
      <c r="HI617">
        <v>2</v>
      </c>
      <c r="HJ617">
        <v>3</v>
      </c>
      <c r="HK617">
        <v>2</v>
      </c>
      <c r="HN617">
        <v>2</v>
      </c>
      <c r="HT617">
        <v>1</v>
      </c>
      <c r="HU617">
        <v>2</v>
      </c>
      <c r="HV617">
        <v>2</v>
      </c>
      <c r="HW617">
        <v>1</v>
      </c>
      <c r="HX617">
        <v>2</v>
      </c>
      <c r="HY617">
        <v>2</v>
      </c>
      <c r="IA617">
        <v>2</v>
      </c>
    </row>
    <row r="618" spans="1:235" x14ac:dyDescent="0.25">
      <c r="A618">
        <v>1124</v>
      </c>
      <c r="B618">
        <v>2</v>
      </c>
      <c r="C618" t="s">
        <v>289</v>
      </c>
      <c r="D618">
        <v>40</v>
      </c>
      <c r="E618">
        <v>1</v>
      </c>
      <c r="F618">
        <v>2</v>
      </c>
      <c r="G618">
        <v>-88</v>
      </c>
      <c r="H618">
        <v>-88</v>
      </c>
      <c r="I618">
        <v>18</v>
      </c>
      <c r="J618">
        <v>20</v>
      </c>
      <c r="K618">
        <v>18</v>
      </c>
      <c r="L618">
        <v>18</v>
      </c>
      <c r="M618">
        <v>20</v>
      </c>
      <c r="N618">
        <v>20</v>
      </c>
      <c r="O618">
        <v>20</v>
      </c>
      <c r="P618">
        <v>20</v>
      </c>
      <c r="Q618">
        <v>20</v>
      </c>
      <c r="R618">
        <v>-88</v>
      </c>
      <c r="S618">
        <v>-88</v>
      </c>
      <c r="T618">
        <v>-88</v>
      </c>
      <c r="U618">
        <v>-88</v>
      </c>
      <c r="V618">
        <v>16</v>
      </c>
      <c r="W618">
        <v>17</v>
      </c>
      <c r="X618">
        <v>17</v>
      </c>
      <c r="Y618">
        <v>-88</v>
      </c>
      <c r="Z618">
        <v>-88</v>
      </c>
      <c r="AA618">
        <v>18</v>
      </c>
      <c r="AB618">
        <v>20</v>
      </c>
      <c r="AC618">
        <v>18</v>
      </c>
      <c r="AD618">
        <v>18</v>
      </c>
      <c r="AE618">
        <v>20</v>
      </c>
      <c r="AF618">
        <v>20</v>
      </c>
      <c r="AG618">
        <v>20</v>
      </c>
      <c r="AH618">
        <v>20</v>
      </c>
      <c r="AI618">
        <v>20</v>
      </c>
      <c r="AJ618">
        <v>-88</v>
      </c>
      <c r="AK618">
        <v>-88</v>
      </c>
      <c r="AL618">
        <v>-88</v>
      </c>
      <c r="AM618">
        <v>-88</v>
      </c>
      <c r="AN618">
        <v>16</v>
      </c>
      <c r="AO618">
        <v>17</v>
      </c>
      <c r="AP618">
        <v>17</v>
      </c>
      <c r="AQ618">
        <v>-88</v>
      </c>
      <c r="AR618">
        <v>-88</v>
      </c>
      <c r="AS618">
        <v>18</v>
      </c>
      <c r="AT618">
        <v>20</v>
      </c>
      <c r="AU618">
        <v>18</v>
      </c>
      <c r="AV618">
        <v>18</v>
      </c>
      <c r="AW618">
        <v>20</v>
      </c>
      <c r="AX618">
        <v>20</v>
      </c>
      <c r="AY618">
        <v>20</v>
      </c>
      <c r="AZ618">
        <v>20</v>
      </c>
      <c r="BA618">
        <v>20</v>
      </c>
      <c r="BB618">
        <v>-88</v>
      </c>
      <c r="BC618">
        <v>-88</v>
      </c>
      <c r="BD618">
        <v>-88</v>
      </c>
      <c r="BE618">
        <v>-88</v>
      </c>
      <c r="BF618">
        <v>16</v>
      </c>
      <c r="BG618">
        <v>17</v>
      </c>
      <c r="BH618">
        <v>17</v>
      </c>
      <c r="BI618">
        <v>2</v>
      </c>
      <c r="BJ618" t="s">
        <v>289</v>
      </c>
      <c r="BK618">
        <v>40</v>
      </c>
      <c r="BL618">
        <v>2</v>
      </c>
      <c r="BM618">
        <v>-99</v>
      </c>
      <c r="BN618">
        <v>-99</v>
      </c>
      <c r="BO618">
        <v>-88</v>
      </c>
      <c r="BP618">
        <v>5</v>
      </c>
      <c r="BQ618">
        <v>5.5</v>
      </c>
      <c r="BR618">
        <v>6</v>
      </c>
      <c r="BS618">
        <v>6.5</v>
      </c>
      <c r="BT618">
        <v>-99</v>
      </c>
      <c r="BU618">
        <v>-99</v>
      </c>
      <c r="BV618">
        <v>-99</v>
      </c>
      <c r="BW618">
        <v>-99</v>
      </c>
      <c r="BX618">
        <v>-88</v>
      </c>
      <c r="BY618">
        <v>5</v>
      </c>
      <c r="BZ618">
        <v>5.5</v>
      </c>
      <c r="CA618">
        <v>6</v>
      </c>
      <c r="CB618">
        <v>6.5</v>
      </c>
      <c r="CC618">
        <v>-99</v>
      </c>
      <c r="CD618">
        <v>-99</v>
      </c>
      <c r="CE618">
        <v>-99</v>
      </c>
      <c r="CF618">
        <v>-99</v>
      </c>
      <c r="CG618">
        <v>-88</v>
      </c>
      <c r="CH618">
        <v>5</v>
      </c>
      <c r="CI618">
        <v>5.5</v>
      </c>
      <c r="CJ618">
        <v>6</v>
      </c>
      <c r="CK618">
        <v>6.5</v>
      </c>
      <c r="CL618">
        <v>-99</v>
      </c>
      <c r="CM618">
        <v>-99</v>
      </c>
      <c r="CN618">
        <v>2</v>
      </c>
      <c r="CO618">
        <v>1</v>
      </c>
      <c r="CR618">
        <v>1</v>
      </c>
      <c r="CT618">
        <v>3</v>
      </c>
      <c r="CU618">
        <v>1</v>
      </c>
      <c r="CV618">
        <v>2</v>
      </c>
      <c r="CW618">
        <v>2</v>
      </c>
      <c r="CX618">
        <v>2</v>
      </c>
      <c r="CY618">
        <v>2</v>
      </c>
      <c r="CZ618">
        <v>2</v>
      </c>
      <c r="DA618">
        <v>1</v>
      </c>
      <c r="DB618">
        <v>1</v>
      </c>
      <c r="DC618">
        <v>2</v>
      </c>
      <c r="DE618">
        <v>2</v>
      </c>
      <c r="DF618">
        <v>1</v>
      </c>
      <c r="DG618">
        <v>1</v>
      </c>
      <c r="DH618">
        <v>1</v>
      </c>
      <c r="DI618">
        <v>2</v>
      </c>
      <c r="DJ618">
        <v>2</v>
      </c>
      <c r="DK618">
        <v>2</v>
      </c>
      <c r="DL618">
        <v>2</v>
      </c>
      <c r="DN618">
        <v>2</v>
      </c>
      <c r="DO618">
        <v>1</v>
      </c>
      <c r="DP618">
        <v>1</v>
      </c>
      <c r="DQ618">
        <v>1</v>
      </c>
      <c r="DS618">
        <v>0.5</v>
      </c>
      <c r="DT618">
        <v>1</v>
      </c>
      <c r="DV618">
        <v>0.5</v>
      </c>
      <c r="DW618">
        <v>1</v>
      </c>
      <c r="EA618">
        <v>0</v>
      </c>
      <c r="EB618">
        <v>0</v>
      </c>
      <c r="EC618">
        <v>2</v>
      </c>
      <c r="EE618">
        <v>2</v>
      </c>
      <c r="EG618">
        <v>0</v>
      </c>
      <c r="EH618">
        <v>2</v>
      </c>
      <c r="EI618">
        <v>0</v>
      </c>
      <c r="EJ618">
        <v>2</v>
      </c>
      <c r="EK618">
        <v>1</v>
      </c>
      <c r="EL618">
        <v>40</v>
      </c>
      <c r="EM618">
        <v>10</v>
      </c>
      <c r="EN618">
        <v>1</v>
      </c>
      <c r="EO618">
        <v>1</v>
      </c>
      <c r="EP618">
        <v>3</v>
      </c>
      <c r="EQ618">
        <v>3</v>
      </c>
      <c r="ER618">
        <v>1</v>
      </c>
      <c r="ES618">
        <v>1</v>
      </c>
      <c r="ET618">
        <v>40</v>
      </c>
      <c r="EU618">
        <v>19</v>
      </c>
      <c r="EV618">
        <v>1</v>
      </c>
      <c r="EW618">
        <v>1</v>
      </c>
      <c r="EX618">
        <v>3</v>
      </c>
      <c r="EY618">
        <v>3</v>
      </c>
      <c r="EZ618">
        <v>1</v>
      </c>
      <c r="FA618">
        <v>1</v>
      </c>
      <c r="FB618">
        <v>1990</v>
      </c>
      <c r="FC618">
        <v>29</v>
      </c>
      <c r="FD618">
        <v>1</v>
      </c>
      <c r="FE618">
        <v>2</v>
      </c>
      <c r="FF618">
        <v>2</v>
      </c>
      <c r="FG618">
        <v>2</v>
      </c>
      <c r="FH618">
        <v>2</v>
      </c>
      <c r="FI618">
        <v>2</v>
      </c>
      <c r="FJ618">
        <v>2</v>
      </c>
      <c r="FL618">
        <v>2</v>
      </c>
      <c r="FM618">
        <v>1</v>
      </c>
      <c r="FN618">
        <v>20</v>
      </c>
      <c r="FO618">
        <v>1</v>
      </c>
      <c r="FP618">
        <v>3</v>
      </c>
      <c r="FQ618">
        <v>1</v>
      </c>
      <c r="FR618">
        <v>2</v>
      </c>
      <c r="FT618">
        <v>2</v>
      </c>
      <c r="FV618">
        <v>1</v>
      </c>
      <c r="FW618">
        <v>2</v>
      </c>
      <c r="FX618">
        <v>1</v>
      </c>
      <c r="FY618">
        <v>1</v>
      </c>
      <c r="GA618">
        <v>2</v>
      </c>
      <c r="GQ618">
        <v>2</v>
      </c>
      <c r="GS618">
        <v>2</v>
      </c>
      <c r="GT618">
        <v>2</v>
      </c>
      <c r="HE618">
        <v>1</v>
      </c>
      <c r="HF618">
        <v>2005</v>
      </c>
      <c r="HG618">
        <v>2</v>
      </c>
      <c r="HH618">
        <v>2</v>
      </c>
      <c r="HI618">
        <v>2</v>
      </c>
      <c r="HJ618">
        <v>2</v>
      </c>
      <c r="HK618">
        <v>2</v>
      </c>
      <c r="HN618">
        <v>2</v>
      </c>
      <c r="HT618">
        <v>2</v>
      </c>
      <c r="IA618">
        <v>2</v>
      </c>
    </row>
    <row r="619" spans="1:235" x14ac:dyDescent="0.25">
      <c r="A619">
        <v>1417</v>
      </c>
      <c r="B619">
        <v>2</v>
      </c>
      <c r="C619" t="s">
        <v>287</v>
      </c>
      <c r="D619">
        <v>10</v>
      </c>
      <c r="E619">
        <v>1</v>
      </c>
      <c r="F619">
        <v>2</v>
      </c>
      <c r="G619">
        <v>-88</v>
      </c>
      <c r="H619">
        <v>-88</v>
      </c>
      <c r="I619">
        <v>14</v>
      </c>
      <c r="J619">
        <v>19</v>
      </c>
      <c r="K619">
        <v>20</v>
      </c>
      <c r="L619">
        <v>16</v>
      </c>
      <c r="M619">
        <v>-88</v>
      </c>
      <c r="N619">
        <v>-88</v>
      </c>
      <c r="O619">
        <v>22</v>
      </c>
      <c r="P619">
        <v>-88</v>
      </c>
      <c r="Q619">
        <v>-88</v>
      </c>
      <c r="R619">
        <v>-88</v>
      </c>
      <c r="S619">
        <v>-88</v>
      </c>
      <c r="T619">
        <v>-88</v>
      </c>
      <c r="U619">
        <v>18</v>
      </c>
      <c r="V619">
        <v>17</v>
      </c>
      <c r="W619">
        <v>20</v>
      </c>
      <c r="X619">
        <v>20</v>
      </c>
      <c r="Y619">
        <v>-88</v>
      </c>
      <c r="Z619">
        <v>-88</v>
      </c>
      <c r="AA619">
        <v>14</v>
      </c>
      <c r="AB619">
        <v>19</v>
      </c>
      <c r="AC619">
        <v>20</v>
      </c>
      <c r="AD619">
        <v>16</v>
      </c>
      <c r="AE619">
        <v>-88</v>
      </c>
      <c r="AF619">
        <v>-88</v>
      </c>
      <c r="AG619">
        <v>22</v>
      </c>
      <c r="AH619">
        <v>-88</v>
      </c>
      <c r="AI619">
        <v>-88</v>
      </c>
      <c r="AJ619">
        <v>-88</v>
      </c>
      <c r="AK619">
        <v>-88</v>
      </c>
      <c r="AL619">
        <v>-88</v>
      </c>
      <c r="AM619">
        <v>18</v>
      </c>
      <c r="AN619">
        <v>17</v>
      </c>
      <c r="AO619">
        <v>20</v>
      </c>
      <c r="AP619">
        <v>20</v>
      </c>
      <c r="AQ619">
        <v>-88</v>
      </c>
      <c r="AR619">
        <v>-88</v>
      </c>
      <c r="AS619">
        <v>14</v>
      </c>
      <c r="AT619">
        <v>19</v>
      </c>
      <c r="AU619">
        <v>20</v>
      </c>
      <c r="AV619">
        <v>16</v>
      </c>
      <c r="AW619">
        <v>-88</v>
      </c>
      <c r="AX619">
        <v>-88</v>
      </c>
      <c r="AY619">
        <v>22</v>
      </c>
      <c r="AZ619">
        <v>-88</v>
      </c>
      <c r="BA619">
        <v>-88</v>
      </c>
      <c r="BB619">
        <v>-88</v>
      </c>
      <c r="BC619">
        <v>-88</v>
      </c>
      <c r="BD619">
        <v>-88</v>
      </c>
      <c r="BE619">
        <v>18</v>
      </c>
      <c r="BF619">
        <v>17</v>
      </c>
      <c r="BG619">
        <v>20</v>
      </c>
      <c r="BH619">
        <v>20</v>
      </c>
      <c r="CN619">
        <v>1</v>
      </c>
      <c r="CO619">
        <v>1</v>
      </c>
      <c r="CR619">
        <v>4</v>
      </c>
      <c r="CT619">
        <v>3</v>
      </c>
      <c r="CU619">
        <v>1</v>
      </c>
      <c r="CV619">
        <v>1</v>
      </c>
      <c r="CW619">
        <v>2</v>
      </c>
      <c r="CX619">
        <v>2</v>
      </c>
      <c r="CY619">
        <v>2</v>
      </c>
      <c r="CZ619">
        <v>2</v>
      </c>
      <c r="DA619">
        <v>1</v>
      </c>
      <c r="DB619">
        <v>1</v>
      </c>
      <c r="DC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>
        <v>2</v>
      </c>
      <c r="DK619">
        <v>2</v>
      </c>
      <c r="DL619">
        <v>2</v>
      </c>
      <c r="DN619">
        <v>3</v>
      </c>
      <c r="DO619">
        <v>1</v>
      </c>
      <c r="DP619">
        <v>1</v>
      </c>
      <c r="DQ619">
        <v>4</v>
      </c>
      <c r="DT619">
        <v>1</v>
      </c>
      <c r="DV619">
        <v>4</v>
      </c>
      <c r="DW619">
        <v>4</v>
      </c>
      <c r="DX619">
        <v>30</v>
      </c>
      <c r="DY619">
        <v>2</v>
      </c>
      <c r="EA619">
        <v>-99</v>
      </c>
      <c r="EB619">
        <v>100</v>
      </c>
      <c r="EC619">
        <v>2</v>
      </c>
      <c r="EE619">
        <v>2</v>
      </c>
      <c r="EG619">
        <v>0</v>
      </c>
      <c r="EH619">
        <v>2</v>
      </c>
      <c r="EI619">
        <v>0</v>
      </c>
      <c r="EJ619">
        <v>2</v>
      </c>
      <c r="EK619">
        <v>1</v>
      </c>
      <c r="EL619">
        <v>10</v>
      </c>
      <c r="EM619">
        <v>4</v>
      </c>
      <c r="EN619">
        <v>1</v>
      </c>
      <c r="EO619">
        <v>1</v>
      </c>
      <c r="EP619">
        <v>3</v>
      </c>
      <c r="EQ619">
        <v>3</v>
      </c>
      <c r="ER619">
        <v>1</v>
      </c>
      <c r="ES619">
        <v>1</v>
      </c>
      <c r="ET619">
        <v>10</v>
      </c>
      <c r="EU619">
        <v>12</v>
      </c>
      <c r="EV619">
        <v>1</v>
      </c>
      <c r="EW619">
        <v>2</v>
      </c>
      <c r="EX619">
        <v>3</v>
      </c>
      <c r="EY619">
        <v>3</v>
      </c>
      <c r="EZ619">
        <v>2</v>
      </c>
      <c r="FA619">
        <v>1</v>
      </c>
      <c r="FB619">
        <v>1992</v>
      </c>
      <c r="FC619">
        <v>0</v>
      </c>
      <c r="FD619">
        <v>1</v>
      </c>
      <c r="FE619">
        <v>2</v>
      </c>
      <c r="FF619">
        <v>2</v>
      </c>
      <c r="FG619">
        <v>2</v>
      </c>
      <c r="FH619">
        <v>2</v>
      </c>
      <c r="FI619">
        <v>2</v>
      </c>
      <c r="FJ619">
        <v>2</v>
      </c>
      <c r="FL619">
        <v>2</v>
      </c>
      <c r="FM619">
        <v>1</v>
      </c>
      <c r="FN619">
        <v>2</v>
      </c>
      <c r="FO619">
        <v>2</v>
      </c>
      <c r="FR619">
        <v>2</v>
      </c>
      <c r="FT619">
        <v>2</v>
      </c>
      <c r="FV619">
        <v>2</v>
      </c>
      <c r="GA619">
        <v>2</v>
      </c>
      <c r="GQ619">
        <v>2</v>
      </c>
      <c r="GS619">
        <v>2</v>
      </c>
      <c r="GT619">
        <v>2</v>
      </c>
      <c r="HE619">
        <v>2</v>
      </c>
      <c r="HN619">
        <v>2</v>
      </c>
      <c r="HT619">
        <v>1</v>
      </c>
      <c r="HU619">
        <v>2</v>
      </c>
      <c r="HV619">
        <v>2</v>
      </c>
      <c r="HW619">
        <v>2</v>
      </c>
      <c r="HX619">
        <v>2</v>
      </c>
      <c r="HY619">
        <v>1</v>
      </c>
      <c r="HZ619" t="s">
        <v>290</v>
      </c>
      <c r="IA619">
        <v>2</v>
      </c>
    </row>
    <row r="620" spans="1:235" x14ac:dyDescent="0.25">
      <c r="A620">
        <v>1368</v>
      </c>
      <c r="B620">
        <v>2</v>
      </c>
      <c r="C620" t="s">
        <v>289</v>
      </c>
      <c r="D620">
        <v>30</v>
      </c>
      <c r="E620">
        <v>1</v>
      </c>
      <c r="F620">
        <v>2</v>
      </c>
      <c r="G620">
        <v>-88</v>
      </c>
      <c r="H620">
        <v>-88</v>
      </c>
      <c r="I620">
        <v>-88</v>
      </c>
      <c r="J620">
        <v>10</v>
      </c>
      <c r="K620">
        <v>-88</v>
      </c>
      <c r="L620">
        <v>14.5</v>
      </c>
      <c r="M620">
        <v>18</v>
      </c>
      <c r="N620">
        <v>-88</v>
      </c>
      <c r="O620">
        <v>-88</v>
      </c>
      <c r="P620">
        <v>-88</v>
      </c>
      <c r="Q620">
        <v>-88</v>
      </c>
      <c r="R620">
        <v>-88</v>
      </c>
      <c r="S620">
        <v>-88</v>
      </c>
      <c r="T620">
        <v>-88</v>
      </c>
      <c r="U620">
        <v>-88</v>
      </c>
      <c r="V620">
        <v>15</v>
      </c>
      <c r="W620">
        <v>17</v>
      </c>
      <c r="X620">
        <v>17</v>
      </c>
      <c r="Y620">
        <v>-88</v>
      </c>
      <c r="Z620">
        <v>-88</v>
      </c>
      <c r="AA620">
        <v>-88</v>
      </c>
      <c r="AB620">
        <v>10</v>
      </c>
      <c r="AC620">
        <v>-88</v>
      </c>
      <c r="AD620">
        <v>14.5</v>
      </c>
      <c r="AE620">
        <v>18</v>
      </c>
      <c r="AF620">
        <v>-88</v>
      </c>
      <c r="AG620">
        <v>-88</v>
      </c>
      <c r="AH620">
        <v>-88</v>
      </c>
      <c r="AI620">
        <v>-88</v>
      </c>
      <c r="AJ620">
        <v>-88</v>
      </c>
      <c r="AK620">
        <v>-88</v>
      </c>
      <c r="AL620">
        <v>-88</v>
      </c>
      <c r="AM620">
        <v>-88</v>
      </c>
      <c r="AN620">
        <v>15</v>
      </c>
      <c r="AO620">
        <v>17</v>
      </c>
      <c r="AP620">
        <v>17</v>
      </c>
      <c r="AQ620">
        <v>-88</v>
      </c>
      <c r="AR620">
        <v>-88</v>
      </c>
      <c r="AS620">
        <v>-88</v>
      </c>
      <c r="AT620">
        <v>10</v>
      </c>
      <c r="AU620">
        <v>-88</v>
      </c>
      <c r="AV620">
        <v>14.5</v>
      </c>
      <c r="AW620">
        <v>18</v>
      </c>
      <c r="AX620">
        <v>-88</v>
      </c>
      <c r="AY620">
        <v>-88</v>
      </c>
      <c r="AZ620">
        <v>-88</v>
      </c>
      <c r="BA620">
        <v>-88</v>
      </c>
      <c r="BB620">
        <v>-88</v>
      </c>
      <c r="BC620">
        <v>-88</v>
      </c>
      <c r="BD620">
        <v>-88</v>
      </c>
      <c r="BE620">
        <v>-88</v>
      </c>
      <c r="BF620">
        <v>15</v>
      </c>
      <c r="BG620">
        <v>17</v>
      </c>
      <c r="BH620">
        <v>17</v>
      </c>
      <c r="CN620">
        <v>2</v>
      </c>
      <c r="CO620">
        <v>1</v>
      </c>
      <c r="CR620">
        <v>2</v>
      </c>
      <c r="CT620">
        <v>1</v>
      </c>
      <c r="CU620">
        <v>1</v>
      </c>
      <c r="CV620">
        <v>1</v>
      </c>
      <c r="CW620">
        <v>2</v>
      </c>
      <c r="CX620">
        <v>2</v>
      </c>
      <c r="CY620">
        <v>2</v>
      </c>
      <c r="CZ620">
        <v>2</v>
      </c>
      <c r="DA620">
        <v>1</v>
      </c>
      <c r="DB620">
        <v>1</v>
      </c>
      <c r="DC620">
        <v>2</v>
      </c>
      <c r="DE620">
        <v>2</v>
      </c>
      <c r="DF620">
        <v>2</v>
      </c>
      <c r="DG620">
        <v>1</v>
      </c>
      <c r="DH620">
        <v>1</v>
      </c>
      <c r="DI620">
        <v>1</v>
      </c>
      <c r="DJ620">
        <v>1</v>
      </c>
      <c r="DK620">
        <v>2</v>
      </c>
      <c r="DL620">
        <v>2</v>
      </c>
      <c r="DN620">
        <v>2</v>
      </c>
      <c r="DO620">
        <v>1</v>
      </c>
      <c r="DP620">
        <v>2</v>
      </c>
      <c r="DQ620">
        <v>1</v>
      </c>
      <c r="DS620">
        <v>0.5</v>
      </c>
      <c r="DW620">
        <v>1</v>
      </c>
      <c r="EA620">
        <v>-99</v>
      </c>
      <c r="EB620">
        <v>-99</v>
      </c>
      <c r="EC620">
        <v>-99</v>
      </c>
      <c r="ED620">
        <v>-99</v>
      </c>
      <c r="EE620">
        <v>2</v>
      </c>
      <c r="EG620">
        <v>0</v>
      </c>
      <c r="EH620">
        <v>2</v>
      </c>
      <c r="EI620">
        <v>0</v>
      </c>
      <c r="EJ620">
        <v>2</v>
      </c>
      <c r="EK620">
        <v>1</v>
      </c>
      <c r="EL620">
        <v>30</v>
      </c>
      <c r="EM620">
        <v>9</v>
      </c>
      <c r="EN620">
        <v>1</v>
      </c>
      <c r="EO620">
        <v>1</v>
      </c>
      <c r="EP620">
        <v>3</v>
      </c>
      <c r="EQ620">
        <v>3</v>
      </c>
      <c r="ER620">
        <v>1</v>
      </c>
      <c r="ES620">
        <v>1</v>
      </c>
      <c r="ET620">
        <v>30</v>
      </c>
      <c r="EU620">
        <v>9</v>
      </c>
      <c r="EV620">
        <v>0</v>
      </c>
      <c r="EW620">
        <v>1</v>
      </c>
      <c r="EX620">
        <v>3</v>
      </c>
      <c r="EY620">
        <v>3</v>
      </c>
      <c r="EZ620">
        <v>1</v>
      </c>
      <c r="FA620">
        <v>1</v>
      </c>
      <c r="FB620">
        <v>1992</v>
      </c>
      <c r="FC620">
        <v>0</v>
      </c>
      <c r="FD620">
        <v>1</v>
      </c>
      <c r="FE620">
        <v>2</v>
      </c>
      <c r="FF620">
        <v>2</v>
      </c>
      <c r="FG620">
        <v>2</v>
      </c>
      <c r="FH620">
        <v>2</v>
      </c>
      <c r="FI620">
        <v>2</v>
      </c>
      <c r="FJ620">
        <v>2</v>
      </c>
      <c r="FL620">
        <v>2</v>
      </c>
      <c r="FM620">
        <v>1</v>
      </c>
      <c r="FN620">
        <v>23</v>
      </c>
      <c r="FO620">
        <v>2</v>
      </c>
      <c r="FR620">
        <v>2</v>
      </c>
      <c r="FT620">
        <v>2</v>
      </c>
      <c r="FV620">
        <v>1</v>
      </c>
      <c r="FW620">
        <v>2</v>
      </c>
      <c r="FX620">
        <v>2</v>
      </c>
      <c r="FY620">
        <v>1</v>
      </c>
      <c r="GA620">
        <v>2</v>
      </c>
      <c r="GQ620">
        <v>1</v>
      </c>
      <c r="GS620">
        <v>2</v>
      </c>
      <c r="GT620">
        <v>2</v>
      </c>
      <c r="HE620">
        <v>2</v>
      </c>
      <c r="HN620">
        <v>2</v>
      </c>
      <c r="HT620">
        <v>2</v>
      </c>
      <c r="IA620">
        <v>2</v>
      </c>
    </row>
    <row r="621" spans="1:235" x14ac:dyDescent="0.25">
      <c r="A621">
        <v>1052</v>
      </c>
      <c r="B621">
        <v>2</v>
      </c>
      <c r="C621" t="s">
        <v>287</v>
      </c>
      <c r="D621">
        <v>60</v>
      </c>
      <c r="E621">
        <v>1</v>
      </c>
      <c r="F621">
        <v>2</v>
      </c>
      <c r="G621">
        <v>-88</v>
      </c>
      <c r="H621">
        <v>16</v>
      </c>
      <c r="I621">
        <v>18</v>
      </c>
      <c r="J621">
        <v>20</v>
      </c>
      <c r="K621">
        <v>20</v>
      </c>
      <c r="L621">
        <v>-88</v>
      </c>
      <c r="M621">
        <v>22</v>
      </c>
      <c r="N621">
        <v>-88</v>
      </c>
      <c r="O621">
        <v>16</v>
      </c>
      <c r="P621">
        <v>-88</v>
      </c>
      <c r="Q621">
        <v>-88</v>
      </c>
      <c r="R621">
        <v>-88</v>
      </c>
      <c r="S621">
        <v>-88</v>
      </c>
      <c r="T621">
        <v>-88</v>
      </c>
      <c r="U621">
        <v>-88</v>
      </c>
      <c r="V621">
        <v>17</v>
      </c>
      <c r="W621">
        <v>19</v>
      </c>
      <c r="X621">
        <v>19</v>
      </c>
      <c r="Y621">
        <v>-88</v>
      </c>
      <c r="Z621">
        <v>16</v>
      </c>
      <c r="AA621">
        <v>18</v>
      </c>
      <c r="AB621">
        <v>20</v>
      </c>
      <c r="AC621">
        <v>20</v>
      </c>
      <c r="AD621">
        <v>-88</v>
      </c>
      <c r="AE621">
        <v>22</v>
      </c>
      <c r="AF621">
        <v>-88</v>
      </c>
      <c r="AG621">
        <v>16</v>
      </c>
      <c r="AH621">
        <v>-88</v>
      </c>
      <c r="AI621">
        <v>-88</v>
      </c>
      <c r="AJ621">
        <v>-88</v>
      </c>
      <c r="AK621">
        <v>-88</v>
      </c>
      <c r="AL621">
        <v>-88</v>
      </c>
      <c r="AM621">
        <v>-88</v>
      </c>
      <c r="AN621">
        <v>17</v>
      </c>
      <c r="AO621">
        <v>19</v>
      </c>
      <c r="AP621">
        <v>19</v>
      </c>
      <c r="AQ621">
        <v>-88</v>
      </c>
      <c r="AR621">
        <v>16</v>
      </c>
      <c r="AS621">
        <v>18</v>
      </c>
      <c r="AT621">
        <v>20</v>
      </c>
      <c r="AU621">
        <v>20</v>
      </c>
      <c r="AV621">
        <v>-88</v>
      </c>
      <c r="AW621">
        <v>22</v>
      </c>
      <c r="AX621">
        <v>-88</v>
      </c>
      <c r="AY621">
        <v>16</v>
      </c>
      <c r="AZ621">
        <v>-88</v>
      </c>
      <c r="BA621">
        <v>-88</v>
      </c>
      <c r="BB621">
        <v>-88</v>
      </c>
      <c r="BC621">
        <v>-88</v>
      </c>
      <c r="BD621">
        <v>-88</v>
      </c>
      <c r="BE621">
        <v>-88</v>
      </c>
      <c r="BF621">
        <v>17</v>
      </c>
      <c r="BG621">
        <v>19</v>
      </c>
      <c r="BH621">
        <v>19</v>
      </c>
      <c r="BI621">
        <v>2</v>
      </c>
      <c r="BJ621" t="s">
        <v>288</v>
      </c>
      <c r="BK621">
        <v>30</v>
      </c>
      <c r="BL621">
        <v>2</v>
      </c>
      <c r="BM621">
        <v>-99</v>
      </c>
      <c r="BN621">
        <v>-99</v>
      </c>
      <c r="BO621">
        <v>-88</v>
      </c>
      <c r="BP621">
        <v>-88</v>
      </c>
      <c r="BQ621">
        <v>5</v>
      </c>
      <c r="BR621">
        <v>7</v>
      </c>
      <c r="BS621">
        <v>5</v>
      </c>
      <c r="BT621">
        <v>-99</v>
      </c>
      <c r="BU621">
        <v>-99</v>
      </c>
      <c r="BV621">
        <v>-99</v>
      </c>
      <c r="BW621">
        <v>-99</v>
      </c>
      <c r="BX621">
        <v>-88</v>
      </c>
      <c r="BY621">
        <v>-88</v>
      </c>
      <c r="BZ621">
        <v>5</v>
      </c>
      <c r="CA621">
        <v>7</v>
      </c>
      <c r="CB621">
        <v>5</v>
      </c>
      <c r="CC621">
        <v>-99</v>
      </c>
      <c r="CD621">
        <v>-99</v>
      </c>
      <c r="CE621">
        <v>-99</v>
      </c>
      <c r="CF621">
        <v>-99</v>
      </c>
      <c r="CG621">
        <v>-88</v>
      </c>
      <c r="CH621">
        <v>-88</v>
      </c>
      <c r="CI621">
        <v>5</v>
      </c>
      <c r="CJ621">
        <v>7</v>
      </c>
      <c r="CK621">
        <v>5</v>
      </c>
      <c r="CL621">
        <v>-99</v>
      </c>
      <c r="CM621">
        <v>-99</v>
      </c>
      <c r="CN621">
        <v>1</v>
      </c>
      <c r="CO621">
        <v>1</v>
      </c>
      <c r="CR621">
        <v>4</v>
      </c>
      <c r="CT621">
        <v>2</v>
      </c>
      <c r="CU621">
        <v>2</v>
      </c>
      <c r="CV621">
        <v>1</v>
      </c>
      <c r="CW621">
        <v>2</v>
      </c>
      <c r="CX621">
        <v>1</v>
      </c>
      <c r="CY621">
        <v>2</v>
      </c>
      <c r="CZ621">
        <v>2</v>
      </c>
      <c r="DA621">
        <v>1</v>
      </c>
      <c r="DB621">
        <v>1</v>
      </c>
      <c r="DC621">
        <v>2</v>
      </c>
      <c r="DE621">
        <v>2</v>
      </c>
      <c r="DF621">
        <v>2</v>
      </c>
      <c r="DG621">
        <v>2</v>
      </c>
      <c r="DH621">
        <v>2</v>
      </c>
      <c r="DI621">
        <v>2</v>
      </c>
      <c r="DJ621">
        <v>1</v>
      </c>
      <c r="DK621">
        <v>2</v>
      </c>
      <c r="DL621">
        <v>2</v>
      </c>
      <c r="DN621">
        <v>2</v>
      </c>
      <c r="DO621">
        <v>2</v>
      </c>
      <c r="DP621">
        <v>1</v>
      </c>
      <c r="DT621">
        <v>3</v>
      </c>
      <c r="DW621">
        <v>4</v>
      </c>
      <c r="DX621">
        <v>30</v>
      </c>
      <c r="DY621">
        <v>1</v>
      </c>
      <c r="DZ621">
        <v>7</v>
      </c>
      <c r="EA621">
        <v>0</v>
      </c>
      <c r="EB621">
        <v>0</v>
      </c>
      <c r="EC621">
        <v>2</v>
      </c>
      <c r="EE621">
        <v>2</v>
      </c>
      <c r="EG621">
        <v>0</v>
      </c>
      <c r="EH621">
        <v>2</v>
      </c>
      <c r="EI621">
        <v>0</v>
      </c>
      <c r="EJ621">
        <v>2</v>
      </c>
      <c r="EK621">
        <v>1</v>
      </c>
      <c r="EL621">
        <v>30</v>
      </c>
      <c r="EM621">
        <v>10</v>
      </c>
      <c r="EN621">
        <v>0</v>
      </c>
      <c r="EO621">
        <v>1</v>
      </c>
      <c r="EP621">
        <v>3</v>
      </c>
      <c r="EQ621">
        <v>3</v>
      </c>
      <c r="ER621">
        <v>2</v>
      </c>
      <c r="ES621">
        <v>1</v>
      </c>
      <c r="ET621">
        <v>5</v>
      </c>
      <c r="EU621">
        <v>3</v>
      </c>
      <c r="EV621">
        <v>1</v>
      </c>
      <c r="EW621">
        <v>2</v>
      </c>
      <c r="EX621">
        <v>3</v>
      </c>
      <c r="EY621">
        <v>3</v>
      </c>
      <c r="EZ621">
        <v>2</v>
      </c>
      <c r="FA621">
        <v>1</v>
      </c>
      <c r="FB621">
        <v>1992</v>
      </c>
      <c r="FC621">
        <v>0</v>
      </c>
      <c r="FD621">
        <v>1</v>
      </c>
      <c r="FE621">
        <v>2</v>
      </c>
      <c r="FF621">
        <v>1</v>
      </c>
      <c r="FG621">
        <v>2</v>
      </c>
      <c r="FH621">
        <v>2</v>
      </c>
      <c r="FI621">
        <v>2</v>
      </c>
      <c r="FJ621">
        <v>2</v>
      </c>
      <c r="FL621">
        <v>2</v>
      </c>
      <c r="FM621">
        <v>1</v>
      </c>
      <c r="FN621">
        <v>17</v>
      </c>
      <c r="FO621">
        <v>2</v>
      </c>
      <c r="FR621">
        <v>2</v>
      </c>
      <c r="FT621">
        <v>2</v>
      </c>
      <c r="FV621">
        <v>1</v>
      </c>
      <c r="FW621">
        <v>2</v>
      </c>
      <c r="FX621">
        <v>1</v>
      </c>
      <c r="FY621">
        <v>1</v>
      </c>
      <c r="GA621">
        <v>3</v>
      </c>
      <c r="GQ621">
        <v>1</v>
      </c>
      <c r="GS621">
        <v>2</v>
      </c>
      <c r="GT621">
        <v>2</v>
      </c>
      <c r="HE621">
        <v>1</v>
      </c>
      <c r="HF621">
        <v>2001</v>
      </c>
      <c r="HG621">
        <v>2</v>
      </c>
      <c r="HH621">
        <v>2</v>
      </c>
      <c r="HI621">
        <v>2</v>
      </c>
      <c r="HJ621">
        <v>2</v>
      </c>
      <c r="HK621">
        <v>2</v>
      </c>
      <c r="HN621">
        <v>2</v>
      </c>
      <c r="HT621">
        <v>1</v>
      </c>
      <c r="HU621">
        <v>1</v>
      </c>
      <c r="HV621">
        <v>2</v>
      </c>
      <c r="HW621">
        <v>2</v>
      </c>
      <c r="HX621">
        <v>2</v>
      </c>
      <c r="HY621">
        <v>2</v>
      </c>
      <c r="IA621">
        <v>2</v>
      </c>
    </row>
    <row r="622" spans="1:235" x14ac:dyDescent="0.25">
      <c r="A622">
        <v>1590</v>
      </c>
      <c r="B622">
        <v>2</v>
      </c>
      <c r="C622" t="s">
        <v>287</v>
      </c>
      <c r="D622">
        <v>5</v>
      </c>
      <c r="E622">
        <v>1</v>
      </c>
      <c r="F622">
        <v>2</v>
      </c>
      <c r="G622">
        <v>-88</v>
      </c>
      <c r="H622">
        <v>-88</v>
      </c>
      <c r="I622">
        <v>-88</v>
      </c>
      <c r="J622">
        <v>15</v>
      </c>
      <c r="K622">
        <v>18</v>
      </c>
      <c r="L622">
        <v>18</v>
      </c>
      <c r="M622">
        <v>18</v>
      </c>
      <c r="N622">
        <v>18</v>
      </c>
      <c r="O622">
        <v>18</v>
      </c>
      <c r="P622">
        <v>-88</v>
      </c>
      <c r="Q622">
        <v>-88</v>
      </c>
      <c r="R622">
        <v>-88</v>
      </c>
      <c r="S622">
        <v>-88</v>
      </c>
      <c r="T622">
        <v>-88</v>
      </c>
      <c r="U622">
        <v>-88</v>
      </c>
      <c r="V622">
        <v>-88</v>
      </c>
      <c r="W622">
        <v>18</v>
      </c>
      <c r="X622">
        <v>18</v>
      </c>
      <c r="Y622">
        <v>-88</v>
      </c>
      <c r="Z622">
        <v>-88</v>
      </c>
      <c r="AA622">
        <v>-88</v>
      </c>
      <c r="AB622">
        <v>15</v>
      </c>
      <c r="AC622">
        <v>18</v>
      </c>
      <c r="AD622">
        <v>18</v>
      </c>
      <c r="AE622">
        <v>18</v>
      </c>
      <c r="AF622">
        <v>18</v>
      </c>
      <c r="AG622">
        <v>18</v>
      </c>
      <c r="AH622">
        <v>-88</v>
      </c>
      <c r="AI622">
        <v>-88</v>
      </c>
      <c r="AJ622">
        <v>-88</v>
      </c>
      <c r="AK622">
        <v>-88</v>
      </c>
      <c r="AL622">
        <v>-88</v>
      </c>
      <c r="AM622">
        <v>-88</v>
      </c>
      <c r="AN622">
        <v>-88</v>
      </c>
      <c r="AO622">
        <v>18</v>
      </c>
      <c r="AP622">
        <v>18</v>
      </c>
      <c r="AQ622">
        <v>-88</v>
      </c>
      <c r="AR622">
        <v>-88</v>
      </c>
      <c r="AS622">
        <v>-88</v>
      </c>
      <c r="AT622">
        <v>15</v>
      </c>
      <c r="AU622">
        <v>18</v>
      </c>
      <c r="AV622">
        <v>18</v>
      </c>
      <c r="AW622">
        <v>18</v>
      </c>
      <c r="AX622">
        <v>18</v>
      </c>
      <c r="AY622">
        <v>18</v>
      </c>
      <c r="AZ622">
        <v>-88</v>
      </c>
      <c r="BA622">
        <v>-88</v>
      </c>
      <c r="BB622">
        <v>-88</v>
      </c>
      <c r="BC622">
        <v>-88</v>
      </c>
      <c r="BD622">
        <v>-88</v>
      </c>
      <c r="BE622">
        <v>-88</v>
      </c>
      <c r="BF622">
        <v>-88</v>
      </c>
      <c r="BG622">
        <v>18</v>
      </c>
      <c r="BH622">
        <v>18</v>
      </c>
      <c r="CN622">
        <v>1</v>
      </c>
      <c r="CO622">
        <v>1</v>
      </c>
      <c r="CR622">
        <v>2</v>
      </c>
      <c r="CT622">
        <v>1</v>
      </c>
      <c r="CU622">
        <v>1</v>
      </c>
      <c r="CV622">
        <v>1</v>
      </c>
      <c r="CW622">
        <v>1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E622">
        <v>2</v>
      </c>
      <c r="DF622">
        <v>2</v>
      </c>
      <c r="DG622">
        <v>2</v>
      </c>
      <c r="DH622">
        <v>2</v>
      </c>
      <c r="DI622">
        <v>2</v>
      </c>
      <c r="DJ622">
        <v>2</v>
      </c>
      <c r="DK622">
        <v>2</v>
      </c>
      <c r="DL622">
        <v>2</v>
      </c>
      <c r="DN622">
        <v>1</v>
      </c>
      <c r="DO622">
        <v>1</v>
      </c>
      <c r="DP622">
        <v>2</v>
      </c>
      <c r="DQ622">
        <v>1</v>
      </c>
      <c r="DS622">
        <v>1</v>
      </c>
      <c r="DW622">
        <v>1</v>
      </c>
      <c r="EA622">
        <v>-99</v>
      </c>
      <c r="EB622">
        <v>-99</v>
      </c>
      <c r="EC622">
        <v>-99</v>
      </c>
      <c r="ED622">
        <v>-99</v>
      </c>
      <c r="EE622">
        <v>2</v>
      </c>
      <c r="EG622">
        <v>10</v>
      </c>
      <c r="EH622">
        <v>2</v>
      </c>
      <c r="EI622">
        <v>0</v>
      </c>
      <c r="EJ622">
        <v>2</v>
      </c>
      <c r="EK622">
        <v>1</v>
      </c>
      <c r="EL622">
        <v>5</v>
      </c>
      <c r="EM622">
        <v>5</v>
      </c>
      <c r="EN622">
        <v>1</v>
      </c>
      <c r="EO622">
        <v>1</v>
      </c>
      <c r="EP622">
        <v>3</v>
      </c>
      <c r="EQ622">
        <v>3</v>
      </c>
      <c r="ER622">
        <v>1</v>
      </c>
      <c r="ES622">
        <v>1</v>
      </c>
      <c r="ET622">
        <v>5</v>
      </c>
      <c r="EU622">
        <v>5</v>
      </c>
      <c r="EV622">
        <v>1</v>
      </c>
      <c r="EW622">
        <v>1</v>
      </c>
      <c r="EX622">
        <v>3</v>
      </c>
      <c r="EY622">
        <v>3</v>
      </c>
      <c r="EZ622">
        <v>1</v>
      </c>
      <c r="FA622">
        <v>1</v>
      </c>
      <c r="FB622">
        <v>1992</v>
      </c>
      <c r="FC622">
        <v>0</v>
      </c>
      <c r="FD622">
        <v>1</v>
      </c>
      <c r="FE622">
        <v>2</v>
      </c>
      <c r="FF622">
        <v>2</v>
      </c>
      <c r="FG622">
        <v>2</v>
      </c>
      <c r="FH622">
        <v>2</v>
      </c>
      <c r="FI622">
        <v>2</v>
      </c>
      <c r="FJ622">
        <v>2</v>
      </c>
      <c r="FL622">
        <v>2</v>
      </c>
      <c r="FM622">
        <v>1</v>
      </c>
      <c r="FN622">
        <v>20</v>
      </c>
      <c r="FO622">
        <v>2</v>
      </c>
      <c r="FR622">
        <v>2</v>
      </c>
      <c r="FT622">
        <v>2</v>
      </c>
      <c r="FV622">
        <v>2</v>
      </c>
      <c r="GA622">
        <v>2</v>
      </c>
      <c r="GQ622">
        <v>3</v>
      </c>
      <c r="GS622">
        <v>2</v>
      </c>
      <c r="GT622">
        <v>2</v>
      </c>
      <c r="HE622">
        <v>2</v>
      </c>
      <c r="HN622">
        <v>2</v>
      </c>
      <c r="HT622">
        <v>2</v>
      </c>
      <c r="IA622">
        <v>2</v>
      </c>
    </row>
    <row r="623" spans="1:235" x14ac:dyDescent="0.25">
      <c r="A623">
        <v>1349</v>
      </c>
      <c r="B623">
        <v>2</v>
      </c>
      <c r="C623" t="s">
        <v>287</v>
      </c>
      <c r="D623">
        <v>3</v>
      </c>
      <c r="E623">
        <v>1</v>
      </c>
      <c r="F623">
        <v>2</v>
      </c>
      <c r="G623">
        <v>-88</v>
      </c>
      <c r="H623">
        <v>-88</v>
      </c>
      <c r="I623">
        <v>15</v>
      </c>
      <c r="J623">
        <v>16</v>
      </c>
      <c r="K623">
        <v>20</v>
      </c>
      <c r="L623">
        <v>17</v>
      </c>
      <c r="M623">
        <v>18</v>
      </c>
      <c r="N623">
        <v>20</v>
      </c>
      <c r="O623">
        <v>-88</v>
      </c>
      <c r="P623">
        <v>-88</v>
      </c>
      <c r="Q623">
        <v>-88</v>
      </c>
      <c r="R623">
        <v>-88</v>
      </c>
      <c r="S623">
        <v>-88</v>
      </c>
      <c r="T623">
        <v>-88</v>
      </c>
      <c r="U623">
        <v>-88</v>
      </c>
      <c r="V623">
        <v>16</v>
      </c>
      <c r="W623">
        <v>18</v>
      </c>
      <c r="X623">
        <v>18</v>
      </c>
      <c r="Y623">
        <v>-88</v>
      </c>
      <c r="Z623">
        <v>-88</v>
      </c>
      <c r="AA623">
        <v>15</v>
      </c>
      <c r="AB623">
        <v>16</v>
      </c>
      <c r="AC623">
        <v>20</v>
      </c>
      <c r="AD623">
        <v>17</v>
      </c>
      <c r="AE623">
        <v>18</v>
      </c>
      <c r="AF623">
        <v>20</v>
      </c>
      <c r="AG623">
        <v>-88</v>
      </c>
      <c r="AH623">
        <v>-88</v>
      </c>
      <c r="AI623">
        <v>-88</v>
      </c>
      <c r="AJ623">
        <v>-88</v>
      </c>
      <c r="AK623">
        <v>-88</v>
      </c>
      <c r="AL623">
        <v>-88</v>
      </c>
      <c r="AM623">
        <v>-88</v>
      </c>
      <c r="AN623">
        <v>16</v>
      </c>
      <c r="AO623">
        <v>18</v>
      </c>
      <c r="AP623">
        <v>18</v>
      </c>
      <c r="AQ623">
        <v>-88</v>
      </c>
      <c r="AR623">
        <v>-88</v>
      </c>
      <c r="AS623">
        <v>15</v>
      </c>
      <c r="AT623">
        <v>16</v>
      </c>
      <c r="AU623">
        <v>20</v>
      </c>
      <c r="AV623">
        <v>17</v>
      </c>
      <c r="AW623">
        <v>18</v>
      </c>
      <c r="AX623">
        <v>20</v>
      </c>
      <c r="AY623">
        <v>-88</v>
      </c>
      <c r="AZ623">
        <v>-88</v>
      </c>
      <c r="BA623">
        <v>-88</v>
      </c>
      <c r="BB623">
        <v>-88</v>
      </c>
      <c r="BC623">
        <v>-88</v>
      </c>
      <c r="BD623">
        <v>-88</v>
      </c>
      <c r="BE623">
        <v>-88</v>
      </c>
      <c r="BF623">
        <v>16</v>
      </c>
      <c r="BG623">
        <v>18</v>
      </c>
      <c r="BH623">
        <v>18</v>
      </c>
      <c r="CN623">
        <v>1</v>
      </c>
      <c r="CO623">
        <v>1</v>
      </c>
      <c r="CR623">
        <v>4</v>
      </c>
      <c r="CT623">
        <v>2</v>
      </c>
      <c r="CU623">
        <v>2</v>
      </c>
      <c r="CV623">
        <v>2</v>
      </c>
      <c r="CW623">
        <v>1</v>
      </c>
      <c r="CX623">
        <v>1</v>
      </c>
      <c r="CY623">
        <v>2</v>
      </c>
      <c r="CZ623">
        <v>2</v>
      </c>
      <c r="DA623">
        <v>2</v>
      </c>
      <c r="DB623">
        <v>1</v>
      </c>
      <c r="DC623">
        <v>2</v>
      </c>
      <c r="DE623">
        <v>2</v>
      </c>
      <c r="DF623">
        <v>2</v>
      </c>
      <c r="DG623">
        <v>2</v>
      </c>
      <c r="DH623">
        <v>2</v>
      </c>
      <c r="DI623">
        <v>1</v>
      </c>
      <c r="DJ623">
        <v>2</v>
      </c>
      <c r="DK623">
        <v>2</v>
      </c>
      <c r="DL623">
        <v>2</v>
      </c>
      <c r="DN623">
        <v>3</v>
      </c>
      <c r="DO623">
        <v>2</v>
      </c>
      <c r="DP623">
        <v>1</v>
      </c>
      <c r="DT623">
        <v>3</v>
      </c>
      <c r="DW623">
        <v>4</v>
      </c>
      <c r="DX623">
        <v>25</v>
      </c>
      <c r="DY623">
        <v>2</v>
      </c>
      <c r="EA623">
        <v>-99</v>
      </c>
      <c r="EB623">
        <v>50</v>
      </c>
      <c r="EC623">
        <v>2</v>
      </c>
      <c r="EE623">
        <v>2</v>
      </c>
      <c r="EG623">
        <v>0</v>
      </c>
      <c r="EH623">
        <v>2</v>
      </c>
      <c r="EI623">
        <v>0</v>
      </c>
      <c r="EJ623">
        <v>2</v>
      </c>
      <c r="EK623">
        <v>1</v>
      </c>
      <c r="EL623">
        <v>10</v>
      </c>
      <c r="EM623">
        <v>30</v>
      </c>
      <c r="EN623">
        <v>0</v>
      </c>
      <c r="EO623">
        <v>1</v>
      </c>
      <c r="EP623">
        <v>3</v>
      </c>
      <c r="EQ623">
        <v>3</v>
      </c>
      <c r="ER623">
        <v>1</v>
      </c>
      <c r="ES623">
        <v>1</v>
      </c>
      <c r="ET623">
        <v>3</v>
      </c>
      <c r="EU623">
        <v>30</v>
      </c>
      <c r="EV623">
        <v>1</v>
      </c>
      <c r="EW623">
        <v>2</v>
      </c>
      <c r="EX623">
        <v>3</v>
      </c>
      <c r="EY623">
        <v>3</v>
      </c>
      <c r="EZ623">
        <v>4</v>
      </c>
      <c r="FA623">
        <v>1</v>
      </c>
      <c r="FB623">
        <v>1990</v>
      </c>
      <c r="FC623">
        <v>0</v>
      </c>
      <c r="FD623">
        <v>1</v>
      </c>
      <c r="FE623">
        <v>2</v>
      </c>
      <c r="FF623">
        <v>2</v>
      </c>
      <c r="FG623">
        <v>2</v>
      </c>
      <c r="FH623">
        <v>2</v>
      </c>
      <c r="FI623">
        <v>2</v>
      </c>
      <c r="FJ623">
        <v>2</v>
      </c>
      <c r="FL623">
        <v>2</v>
      </c>
      <c r="FM623">
        <v>1</v>
      </c>
      <c r="FN623">
        <v>-88</v>
      </c>
      <c r="FO623">
        <v>2</v>
      </c>
      <c r="FR623">
        <v>2</v>
      </c>
      <c r="FT623">
        <v>2</v>
      </c>
      <c r="FV623">
        <v>1</v>
      </c>
      <c r="FW623">
        <v>2</v>
      </c>
      <c r="FX623">
        <v>1</v>
      </c>
      <c r="FY623">
        <v>1</v>
      </c>
      <c r="GA623">
        <v>2</v>
      </c>
      <c r="GQ623">
        <v>2</v>
      </c>
      <c r="GS623">
        <v>2</v>
      </c>
      <c r="GT623">
        <v>2</v>
      </c>
      <c r="HE623">
        <v>1</v>
      </c>
      <c r="HF623">
        <v>2003</v>
      </c>
      <c r="HG623">
        <v>2</v>
      </c>
      <c r="HH623">
        <v>2</v>
      </c>
      <c r="HI623">
        <v>2</v>
      </c>
      <c r="HJ623">
        <v>2</v>
      </c>
      <c r="HK623">
        <v>2</v>
      </c>
      <c r="HN623">
        <v>2</v>
      </c>
      <c r="HT623">
        <v>2</v>
      </c>
      <c r="IA623">
        <v>1</v>
      </c>
    </row>
    <row r="624" spans="1:235" x14ac:dyDescent="0.25">
      <c r="A624">
        <v>1084</v>
      </c>
      <c r="B624">
        <v>1</v>
      </c>
      <c r="E624">
        <v>1</v>
      </c>
      <c r="F624">
        <v>2</v>
      </c>
      <c r="G624">
        <v>20</v>
      </c>
      <c r="H624">
        <v>-88</v>
      </c>
      <c r="I624">
        <v>15</v>
      </c>
      <c r="J624">
        <v>16.5</v>
      </c>
      <c r="K624">
        <v>18</v>
      </c>
      <c r="L624">
        <v>18</v>
      </c>
      <c r="M624">
        <v>20</v>
      </c>
      <c r="N624">
        <v>-88</v>
      </c>
      <c r="O624">
        <v>-88</v>
      </c>
      <c r="P624">
        <v>18</v>
      </c>
      <c r="Q624">
        <v>-88</v>
      </c>
      <c r="R624">
        <v>-88</v>
      </c>
      <c r="S624">
        <v>-88</v>
      </c>
      <c r="T624">
        <v>-88</v>
      </c>
      <c r="U624">
        <v>-88</v>
      </c>
      <c r="V624">
        <v>15</v>
      </c>
      <c r="W624">
        <v>18</v>
      </c>
      <c r="X624">
        <v>19</v>
      </c>
      <c r="Y624">
        <v>20</v>
      </c>
      <c r="Z624">
        <v>-88</v>
      </c>
      <c r="AA624">
        <v>15</v>
      </c>
      <c r="AB624">
        <v>16.5</v>
      </c>
      <c r="AC624">
        <v>18</v>
      </c>
      <c r="AD624">
        <v>18</v>
      </c>
      <c r="AE624">
        <v>20</v>
      </c>
      <c r="AF624">
        <v>-88</v>
      </c>
      <c r="AG624">
        <v>-88</v>
      </c>
      <c r="AH624">
        <v>18</v>
      </c>
      <c r="AI624">
        <v>-88</v>
      </c>
      <c r="AJ624">
        <v>-88</v>
      </c>
      <c r="AK624">
        <v>-88</v>
      </c>
      <c r="AL624">
        <v>-88</v>
      </c>
      <c r="AM624">
        <v>-88</v>
      </c>
      <c r="AN624">
        <v>15</v>
      </c>
      <c r="AO624">
        <v>18</v>
      </c>
      <c r="AP624">
        <v>19</v>
      </c>
      <c r="AQ624">
        <v>20</v>
      </c>
      <c r="AR624">
        <v>-88</v>
      </c>
      <c r="AS624">
        <v>15</v>
      </c>
      <c r="AT624">
        <v>16.5</v>
      </c>
      <c r="AU624">
        <v>18</v>
      </c>
      <c r="AV624">
        <v>18</v>
      </c>
      <c r="AW624">
        <v>20</v>
      </c>
      <c r="AX624">
        <v>-88</v>
      </c>
      <c r="AY624">
        <v>-88</v>
      </c>
      <c r="AZ624">
        <v>18</v>
      </c>
      <c r="BA624">
        <v>-88</v>
      </c>
      <c r="BB624">
        <v>-88</v>
      </c>
      <c r="BC624">
        <v>-88</v>
      </c>
      <c r="BD624">
        <v>-88</v>
      </c>
      <c r="BE624">
        <v>-88</v>
      </c>
      <c r="BF624">
        <v>15</v>
      </c>
      <c r="BG624">
        <v>18</v>
      </c>
      <c r="BH624">
        <v>19</v>
      </c>
      <c r="BI624">
        <v>2</v>
      </c>
      <c r="BJ624" t="s">
        <v>286</v>
      </c>
      <c r="BK624">
        <v>5</v>
      </c>
      <c r="BL624">
        <v>2</v>
      </c>
      <c r="BM624">
        <v>-99</v>
      </c>
      <c r="BN624">
        <v>-99</v>
      </c>
      <c r="BO624">
        <v>-88</v>
      </c>
      <c r="BP624">
        <v>3</v>
      </c>
      <c r="BQ624">
        <v>6</v>
      </c>
      <c r="BR624">
        <v>6</v>
      </c>
      <c r="BS624">
        <v>7</v>
      </c>
      <c r="BT624">
        <v>-99</v>
      </c>
      <c r="BU624">
        <v>-99</v>
      </c>
      <c r="BV624">
        <v>-99</v>
      </c>
      <c r="BW624">
        <v>-99</v>
      </c>
      <c r="BX624">
        <v>-88</v>
      </c>
      <c r="BY624">
        <v>3</v>
      </c>
      <c r="BZ624">
        <v>6</v>
      </c>
      <c r="CA624">
        <v>6</v>
      </c>
      <c r="CB624">
        <v>7</v>
      </c>
      <c r="CC624">
        <v>-99</v>
      </c>
      <c r="CD624">
        <v>-99</v>
      </c>
      <c r="CE624">
        <v>-99</v>
      </c>
      <c r="CF624">
        <v>-99</v>
      </c>
      <c r="CG624">
        <v>-88</v>
      </c>
      <c r="CH624">
        <v>3</v>
      </c>
      <c r="CI624">
        <v>6</v>
      </c>
      <c r="CJ624">
        <v>6</v>
      </c>
      <c r="CK624">
        <v>7</v>
      </c>
      <c r="CL624">
        <v>-99</v>
      </c>
      <c r="CM624">
        <v>-99</v>
      </c>
      <c r="CN624">
        <v>1</v>
      </c>
      <c r="CO624">
        <v>1</v>
      </c>
      <c r="CR624">
        <v>4</v>
      </c>
      <c r="CT624">
        <v>2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2</v>
      </c>
      <c r="DA624">
        <v>1</v>
      </c>
      <c r="DB624">
        <v>1</v>
      </c>
      <c r="DC624">
        <v>1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1</v>
      </c>
      <c r="DK624">
        <v>2</v>
      </c>
      <c r="DL624">
        <v>2</v>
      </c>
      <c r="DN624">
        <v>2</v>
      </c>
      <c r="DO624">
        <v>2</v>
      </c>
      <c r="DP624">
        <v>1</v>
      </c>
      <c r="DT624">
        <v>1</v>
      </c>
      <c r="DV624">
        <v>5</v>
      </c>
      <c r="DW624">
        <v>4</v>
      </c>
      <c r="DX624">
        <v>15</v>
      </c>
      <c r="DY624">
        <v>1</v>
      </c>
      <c r="DZ624">
        <v>2</v>
      </c>
      <c r="EA624">
        <v>0</v>
      </c>
      <c r="EB624">
        <v>100</v>
      </c>
      <c r="EC624">
        <v>2</v>
      </c>
      <c r="EE624">
        <v>2</v>
      </c>
      <c r="EG624">
        <v>0</v>
      </c>
      <c r="EH624">
        <v>2</v>
      </c>
      <c r="EI624">
        <v>0</v>
      </c>
      <c r="EJ624">
        <v>2</v>
      </c>
      <c r="EK624">
        <v>1</v>
      </c>
      <c r="EL624">
        <v>5</v>
      </c>
      <c r="EM624">
        <v>18</v>
      </c>
      <c r="EN624">
        <v>-88</v>
      </c>
      <c r="EO624">
        <v>1</v>
      </c>
      <c r="EP624">
        <v>2</v>
      </c>
      <c r="EQ624">
        <v>1</v>
      </c>
      <c r="ER624">
        <v>1</v>
      </c>
      <c r="ES624">
        <v>1</v>
      </c>
      <c r="ET624">
        <v>5</v>
      </c>
      <c r="EU624">
        <v>-88</v>
      </c>
      <c r="EV624">
        <v>-88</v>
      </c>
      <c r="EW624">
        <v>2</v>
      </c>
      <c r="EX624">
        <v>2</v>
      </c>
      <c r="EY624">
        <v>1</v>
      </c>
      <c r="EZ624">
        <v>1</v>
      </c>
      <c r="FA624">
        <v>1</v>
      </c>
      <c r="FB624">
        <v>1985</v>
      </c>
      <c r="FC624">
        <v>20</v>
      </c>
      <c r="FD624">
        <v>1</v>
      </c>
      <c r="FE624">
        <v>2</v>
      </c>
      <c r="FF624">
        <v>2</v>
      </c>
      <c r="FG624">
        <v>2</v>
      </c>
      <c r="FH624">
        <v>1</v>
      </c>
      <c r="FI624">
        <v>2</v>
      </c>
      <c r="FJ624">
        <v>2</v>
      </c>
      <c r="FL624">
        <v>2</v>
      </c>
      <c r="FM624">
        <v>1</v>
      </c>
      <c r="FN624">
        <v>2</v>
      </c>
      <c r="FO624">
        <v>1</v>
      </c>
      <c r="FP624">
        <v>3</v>
      </c>
      <c r="FQ624">
        <v>2</v>
      </c>
      <c r="FR624">
        <v>2</v>
      </c>
      <c r="FT624">
        <v>2</v>
      </c>
      <c r="FV624">
        <v>2</v>
      </c>
      <c r="GA624">
        <v>2</v>
      </c>
      <c r="GQ624">
        <v>3</v>
      </c>
      <c r="GS624">
        <v>2</v>
      </c>
      <c r="GT624">
        <v>1</v>
      </c>
      <c r="GU624">
        <v>1</v>
      </c>
      <c r="GV624">
        <v>1</v>
      </c>
      <c r="GW624">
        <v>2</v>
      </c>
      <c r="GX624">
        <v>2</v>
      </c>
      <c r="GY624">
        <v>2</v>
      </c>
      <c r="GZ624">
        <v>2</v>
      </c>
      <c r="HA624">
        <v>2</v>
      </c>
      <c r="HB624">
        <v>2</v>
      </c>
      <c r="HE624">
        <v>1</v>
      </c>
      <c r="HF624">
        <v>2000</v>
      </c>
      <c r="HG624">
        <v>2</v>
      </c>
      <c r="HH624">
        <v>2</v>
      </c>
      <c r="HI624">
        <v>2</v>
      </c>
      <c r="HJ624">
        <v>2</v>
      </c>
      <c r="HK624">
        <v>2</v>
      </c>
      <c r="HN624">
        <v>2</v>
      </c>
      <c r="HT624">
        <v>1</v>
      </c>
      <c r="HU624">
        <v>1</v>
      </c>
      <c r="HV624">
        <v>1</v>
      </c>
      <c r="HW624">
        <v>1</v>
      </c>
      <c r="HX624">
        <v>2</v>
      </c>
      <c r="HY624">
        <v>1</v>
      </c>
      <c r="HZ624" t="s">
        <v>281</v>
      </c>
      <c r="IA624">
        <v>2</v>
      </c>
    </row>
    <row r="625" spans="1:235" x14ac:dyDescent="0.25">
      <c r="A625">
        <v>1583</v>
      </c>
      <c r="B625">
        <v>1</v>
      </c>
      <c r="E625">
        <v>1</v>
      </c>
      <c r="F625">
        <v>2</v>
      </c>
      <c r="G625">
        <v>-88</v>
      </c>
      <c r="H625">
        <v>-88</v>
      </c>
      <c r="I625">
        <v>15</v>
      </c>
      <c r="J625">
        <v>18</v>
      </c>
      <c r="K625">
        <v>19</v>
      </c>
      <c r="L625">
        <v>20</v>
      </c>
      <c r="M625">
        <v>20.5</v>
      </c>
      <c r="N625">
        <v>20.5</v>
      </c>
      <c r="O625">
        <v>-88</v>
      </c>
      <c r="P625">
        <v>-88</v>
      </c>
      <c r="Q625">
        <v>-88</v>
      </c>
      <c r="R625">
        <v>-88</v>
      </c>
      <c r="S625">
        <v>-88</v>
      </c>
      <c r="T625">
        <v>-88</v>
      </c>
      <c r="U625">
        <v>-88</v>
      </c>
      <c r="V625">
        <v>17.5</v>
      </c>
      <c r="W625">
        <v>19</v>
      </c>
      <c r="X625">
        <v>20</v>
      </c>
      <c r="Y625">
        <v>-88</v>
      </c>
      <c r="Z625">
        <v>-88</v>
      </c>
      <c r="AA625">
        <v>15</v>
      </c>
      <c r="AB625">
        <v>18</v>
      </c>
      <c r="AC625">
        <v>19</v>
      </c>
      <c r="AD625">
        <v>20</v>
      </c>
      <c r="AE625">
        <v>20.5</v>
      </c>
      <c r="AF625">
        <v>20.5</v>
      </c>
      <c r="AG625">
        <v>-88</v>
      </c>
      <c r="AH625">
        <v>-88</v>
      </c>
      <c r="AI625">
        <v>-88</v>
      </c>
      <c r="AJ625">
        <v>-88</v>
      </c>
      <c r="AK625">
        <v>-88</v>
      </c>
      <c r="AL625">
        <v>-88</v>
      </c>
      <c r="AM625">
        <v>-88</v>
      </c>
      <c r="AN625">
        <v>17.5</v>
      </c>
      <c r="AO625">
        <v>19</v>
      </c>
      <c r="AP625">
        <v>20</v>
      </c>
      <c r="AQ625">
        <v>-88</v>
      </c>
      <c r="AR625">
        <v>-88</v>
      </c>
      <c r="AS625">
        <v>15</v>
      </c>
      <c r="AT625">
        <v>18</v>
      </c>
      <c r="AU625">
        <v>19</v>
      </c>
      <c r="AV625">
        <v>20</v>
      </c>
      <c r="AW625">
        <v>20.5</v>
      </c>
      <c r="AX625">
        <v>20.5</v>
      </c>
      <c r="AY625">
        <v>-88</v>
      </c>
      <c r="AZ625">
        <v>-88</v>
      </c>
      <c r="BA625">
        <v>-88</v>
      </c>
      <c r="BB625">
        <v>-88</v>
      </c>
      <c r="BC625">
        <v>-88</v>
      </c>
      <c r="BD625">
        <v>-88</v>
      </c>
      <c r="BE625">
        <v>-88</v>
      </c>
      <c r="BF625">
        <v>17.5</v>
      </c>
      <c r="BG625">
        <v>19</v>
      </c>
      <c r="BH625">
        <v>20</v>
      </c>
      <c r="CN625">
        <v>2</v>
      </c>
      <c r="CO625">
        <v>1</v>
      </c>
      <c r="CR625">
        <v>4</v>
      </c>
      <c r="CT625">
        <v>2</v>
      </c>
      <c r="CU625">
        <v>1</v>
      </c>
      <c r="CV625">
        <v>2</v>
      </c>
      <c r="CW625">
        <v>1</v>
      </c>
      <c r="CX625">
        <v>2</v>
      </c>
      <c r="CY625">
        <v>2</v>
      </c>
      <c r="CZ625">
        <v>2</v>
      </c>
      <c r="DA625">
        <v>1</v>
      </c>
      <c r="DB625">
        <v>1</v>
      </c>
      <c r="DC625">
        <v>2</v>
      </c>
      <c r="DE625">
        <v>2</v>
      </c>
      <c r="DF625">
        <v>1</v>
      </c>
      <c r="DG625">
        <v>2</v>
      </c>
      <c r="DH625">
        <v>2</v>
      </c>
      <c r="DI625">
        <v>1</v>
      </c>
      <c r="DJ625">
        <v>1</v>
      </c>
      <c r="DK625">
        <v>2</v>
      </c>
      <c r="DL625">
        <v>2</v>
      </c>
      <c r="DN625">
        <v>2</v>
      </c>
      <c r="DO625">
        <v>2</v>
      </c>
      <c r="DP625">
        <v>1</v>
      </c>
      <c r="DT625">
        <v>1</v>
      </c>
      <c r="DV625">
        <v>1</v>
      </c>
      <c r="DW625">
        <v>3</v>
      </c>
      <c r="DX625">
        <v>60</v>
      </c>
      <c r="DY625">
        <v>2</v>
      </c>
      <c r="EA625">
        <v>-99</v>
      </c>
      <c r="EB625">
        <v>-99</v>
      </c>
      <c r="EC625">
        <v>-99</v>
      </c>
      <c r="ED625">
        <v>-99</v>
      </c>
      <c r="EE625">
        <v>2</v>
      </c>
      <c r="EG625">
        <v>0</v>
      </c>
      <c r="EH625">
        <v>2</v>
      </c>
      <c r="EI625">
        <v>0</v>
      </c>
      <c r="EJ625">
        <v>2</v>
      </c>
      <c r="EK625">
        <v>1</v>
      </c>
      <c r="EL625">
        <v>3</v>
      </c>
      <c r="EM625">
        <v>10</v>
      </c>
      <c r="EN625">
        <v>0</v>
      </c>
      <c r="EO625">
        <v>2</v>
      </c>
      <c r="EP625">
        <v>3</v>
      </c>
      <c r="EQ625">
        <v>3</v>
      </c>
      <c r="ER625">
        <v>1</v>
      </c>
      <c r="ES625">
        <v>1</v>
      </c>
      <c r="ET625">
        <v>3</v>
      </c>
      <c r="EU625">
        <v>10</v>
      </c>
      <c r="EV625">
        <v>1</v>
      </c>
      <c r="EW625">
        <v>2</v>
      </c>
      <c r="EX625">
        <v>3</v>
      </c>
      <c r="EY625">
        <v>3</v>
      </c>
      <c r="EZ625">
        <v>3</v>
      </c>
      <c r="FA625">
        <v>1</v>
      </c>
      <c r="FB625">
        <v>2002</v>
      </c>
      <c r="FC625">
        <v>30</v>
      </c>
      <c r="FD625">
        <v>1</v>
      </c>
      <c r="FE625">
        <v>2</v>
      </c>
      <c r="FF625">
        <v>2</v>
      </c>
      <c r="FG625">
        <v>2</v>
      </c>
      <c r="FH625">
        <v>2</v>
      </c>
      <c r="FI625">
        <v>2</v>
      </c>
      <c r="FJ625">
        <v>2</v>
      </c>
      <c r="FL625">
        <v>2</v>
      </c>
      <c r="FM625">
        <v>1</v>
      </c>
      <c r="FN625">
        <v>20</v>
      </c>
      <c r="FO625">
        <v>2</v>
      </c>
      <c r="FR625">
        <v>2</v>
      </c>
      <c r="FT625">
        <v>2</v>
      </c>
      <c r="FV625">
        <v>1</v>
      </c>
      <c r="FW625">
        <v>2</v>
      </c>
      <c r="FX625">
        <v>1</v>
      </c>
      <c r="FY625">
        <v>1</v>
      </c>
      <c r="GA625">
        <v>2</v>
      </c>
      <c r="GQ625">
        <v>2</v>
      </c>
      <c r="GS625">
        <v>2</v>
      </c>
      <c r="GT625">
        <v>2</v>
      </c>
      <c r="HE625">
        <v>1</v>
      </c>
      <c r="HF625">
        <v>2004</v>
      </c>
      <c r="HG625">
        <v>2</v>
      </c>
      <c r="HH625">
        <v>1</v>
      </c>
      <c r="HI625">
        <v>1</v>
      </c>
      <c r="HJ625">
        <v>1</v>
      </c>
      <c r="HK625">
        <v>2</v>
      </c>
      <c r="HN625">
        <v>2</v>
      </c>
      <c r="HT625">
        <v>2</v>
      </c>
      <c r="IA625">
        <v>1</v>
      </c>
    </row>
    <row r="626" spans="1:235" x14ac:dyDescent="0.25">
      <c r="A626">
        <v>1363</v>
      </c>
      <c r="B626">
        <v>1</v>
      </c>
      <c r="E626">
        <v>1</v>
      </c>
      <c r="F626">
        <v>2</v>
      </c>
      <c r="G626">
        <v>-88</v>
      </c>
      <c r="H626">
        <v>-88</v>
      </c>
      <c r="I626">
        <v>15</v>
      </c>
      <c r="J626">
        <v>15</v>
      </c>
      <c r="K626">
        <v>18</v>
      </c>
      <c r="L626">
        <v>20</v>
      </c>
      <c r="M626">
        <v>-88</v>
      </c>
      <c r="N626">
        <v>-88</v>
      </c>
      <c r="O626">
        <v>-88</v>
      </c>
      <c r="P626">
        <v>-88</v>
      </c>
      <c r="Q626">
        <v>-88</v>
      </c>
      <c r="R626">
        <v>-88</v>
      </c>
      <c r="S626">
        <v>-88</v>
      </c>
      <c r="T626">
        <v>-88</v>
      </c>
      <c r="U626">
        <v>-88</v>
      </c>
      <c r="V626">
        <v>14</v>
      </c>
      <c r="W626">
        <v>18</v>
      </c>
      <c r="X626">
        <v>18</v>
      </c>
      <c r="Y626">
        <v>-88</v>
      </c>
      <c r="Z626">
        <v>-88</v>
      </c>
      <c r="AA626">
        <v>15</v>
      </c>
      <c r="AB626">
        <v>15</v>
      </c>
      <c r="AC626">
        <v>18</v>
      </c>
      <c r="AD626">
        <v>20</v>
      </c>
      <c r="AE626">
        <v>-88</v>
      </c>
      <c r="AF626">
        <v>-88</v>
      </c>
      <c r="AG626">
        <v>-88</v>
      </c>
      <c r="AH626">
        <v>-88</v>
      </c>
      <c r="AI626">
        <v>-88</v>
      </c>
      <c r="AJ626">
        <v>-88</v>
      </c>
      <c r="AK626">
        <v>-88</v>
      </c>
      <c r="AL626">
        <v>-88</v>
      </c>
      <c r="AM626">
        <v>-88</v>
      </c>
      <c r="AN626">
        <v>14</v>
      </c>
      <c r="AO626">
        <v>18</v>
      </c>
      <c r="AP626">
        <v>18</v>
      </c>
      <c r="AQ626">
        <v>-88</v>
      </c>
      <c r="AR626">
        <v>-88</v>
      </c>
      <c r="AS626">
        <v>15</v>
      </c>
      <c r="AT626">
        <v>15</v>
      </c>
      <c r="AU626">
        <v>18</v>
      </c>
      <c r="AV626">
        <v>20</v>
      </c>
      <c r="AW626">
        <v>-88</v>
      </c>
      <c r="AX626">
        <v>-88</v>
      </c>
      <c r="AY626">
        <v>-88</v>
      </c>
      <c r="AZ626">
        <v>-88</v>
      </c>
      <c r="BA626">
        <v>-88</v>
      </c>
      <c r="BB626">
        <v>-88</v>
      </c>
      <c r="BC626">
        <v>-88</v>
      </c>
      <c r="BD626">
        <v>-88</v>
      </c>
      <c r="BE626">
        <v>-88</v>
      </c>
      <c r="BF626">
        <v>14</v>
      </c>
      <c r="BG626">
        <v>18</v>
      </c>
      <c r="BH626">
        <v>18</v>
      </c>
      <c r="BI626">
        <v>2</v>
      </c>
      <c r="BJ626" t="s">
        <v>283</v>
      </c>
      <c r="BK626">
        <v>20</v>
      </c>
      <c r="BL626">
        <v>2</v>
      </c>
      <c r="BM626">
        <v>-99</v>
      </c>
      <c r="BN626">
        <v>-99</v>
      </c>
      <c r="BO626">
        <v>-88</v>
      </c>
      <c r="BP626">
        <v>-88</v>
      </c>
      <c r="BQ626">
        <v>5</v>
      </c>
      <c r="BR626">
        <v>7</v>
      </c>
      <c r="BS626">
        <v>-88</v>
      </c>
      <c r="BT626">
        <v>-99</v>
      </c>
      <c r="BU626">
        <v>-99</v>
      </c>
      <c r="BV626">
        <v>-99</v>
      </c>
      <c r="BW626">
        <v>-99</v>
      </c>
      <c r="BX626">
        <v>-88</v>
      </c>
      <c r="BY626">
        <v>-88</v>
      </c>
      <c r="BZ626">
        <v>5</v>
      </c>
      <c r="CA626">
        <v>7</v>
      </c>
      <c r="CB626">
        <v>-88</v>
      </c>
      <c r="CC626">
        <v>-99</v>
      </c>
      <c r="CD626">
        <v>-99</v>
      </c>
      <c r="CE626">
        <v>-99</v>
      </c>
      <c r="CF626">
        <v>-99</v>
      </c>
      <c r="CG626">
        <v>-88</v>
      </c>
      <c r="CH626">
        <v>-88</v>
      </c>
      <c r="CI626">
        <v>5</v>
      </c>
      <c r="CJ626">
        <v>7</v>
      </c>
      <c r="CK626">
        <v>-88</v>
      </c>
      <c r="CL626">
        <v>-99</v>
      </c>
      <c r="CM626">
        <v>-99</v>
      </c>
      <c r="CN626">
        <v>1</v>
      </c>
      <c r="CO626">
        <v>1</v>
      </c>
      <c r="CR626">
        <v>3</v>
      </c>
      <c r="CT626">
        <v>1</v>
      </c>
      <c r="CU626">
        <v>1</v>
      </c>
      <c r="CV626">
        <v>2</v>
      </c>
      <c r="CW626">
        <v>2</v>
      </c>
      <c r="CX626">
        <v>2</v>
      </c>
      <c r="CY626">
        <v>2</v>
      </c>
      <c r="CZ626">
        <v>2</v>
      </c>
      <c r="DA626">
        <v>1</v>
      </c>
      <c r="DB626">
        <v>1</v>
      </c>
      <c r="DC626">
        <v>2</v>
      </c>
      <c r="DE626">
        <v>2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2</v>
      </c>
      <c r="DL626">
        <v>2</v>
      </c>
      <c r="DN626">
        <v>1</v>
      </c>
      <c r="DO626">
        <v>2</v>
      </c>
      <c r="DP626">
        <v>1</v>
      </c>
      <c r="DT626">
        <v>1</v>
      </c>
      <c r="DV626">
        <v>0.5</v>
      </c>
      <c r="DW626">
        <v>4</v>
      </c>
      <c r="DX626">
        <v>30</v>
      </c>
      <c r="DY626">
        <v>2</v>
      </c>
      <c r="EA626">
        <v>-99</v>
      </c>
      <c r="EB626">
        <v>60</v>
      </c>
      <c r="EC626">
        <v>2</v>
      </c>
      <c r="EE626">
        <v>2</v>
      </c>
      <c r="EG626">
        <v>1</v>
      </c>
      <c r="EH626">
        <v>2</v>
      </c>
      <c r="EI626">
        <v>0</v>
      </c>
      <c r="EJ626">
        <v>2</v>
      </c>
      <c r="EK626">
        <v>1</v>
      </c>
      <c r="EL626">
        <v>10</v>
      </c>
      <c r="EM626">
        <v>10</v>
      </c>
      <c r="EN626">
        <v>0</v>
      </c>
      <c r="EO626">
        <v>2</v>
      </c>
      <c r="EP626">
        <v>3</v>
      </c>
      <c r="EQ626">
        <v>3</v>
      </c>
      <c r="ER626">
        <v>1</v>
      </c>
      <c r="ES626">
        <v>1</v>
      </c>
      <c r="ET626">
        <v>10</v>
      </c>
      <c r="EU626">
        <v>10</v>
      </c>
      <c r="EV626">
        <v>1</v>
      </c>
      <c r="EW626">
        <v>2</v>
      </c>
      <c r="EX626">
        <v>3</v>
      </c>
      <c r="EY626">
        <v>3</v>
      </c>
      <c r="EZ626">
        <v>1</v>
      </c>
      <c r="FA626">
        <v>1</v>
      </c>
      <c r="FB626">
        <v>-88</v>
      </c>
      <c r="FC626">
        <v>20</v>
      </c>
      <c r="FD626">
        <v>1</v>
      </c>
      <c r="FE626">
        <v>2</v>
      </c>
      <c r="FF626">
        <v>2</v>
      </c>
      <c r="FG626">
        <v>2</v>
      </c>
      <c r="FH626">
        <v>2</v>
      </c>
      <c r="FI626">
        <v>2</v>
      </c>
      <c r="FJ626">
        <v>2</v>
      </c>
      <c r="FL626">
        <v>2</v>
      </c>
      <c r="FM626">
        <v>1</v>
      </c>
      <c r="FN626">
        <v>20</v>
      </c>
      <c r="FO626">
        <v>2</v>
      </c>
      <c r="FR626">
        <v>2</v>
      </c>
      <c r="FT626">
        <v>2</v>
      </c>
      <c r="FV626">
        <v>1</v>
      </c>
      <c r="FW626">
        <v>2</v>
      </c>
      <c r="FX626">
        <v>1</v>
      </c>
      <c r="FY626">
        <v>1</v>
      </c>
      <c r="GA626">
        <v>2</v>
      </c>
      <c r="GQ626">
        <v>1</v>
      </c>
      <c r="GS626">
        <v>2</v>
      </c>
      <c r="GT626">
        <v>1</v>
      </c>
      <c r="GU626">
        <v>1</v>
      </c>
      <c r="GV626">
        <v>2</v>
      </c>
      <c r="GW626">
        <v>2</v>
      </c>
      <c r="GX626">
        <v>2</v>
      </c>
      <c r="GY626">
        <v>2</v>
      </c>
      <c r="GZ626">
        <v>2</v>
      </c>
      <c r="HA626">
        <v>2</v>
      </c>
      <c r="HB626">
        <v>2</v>
      </c>
      <c r="HE626">
        <v>1</v>
      </c>
      <c r="HF626">
        <v>2005</v>
      </c>
      <c r="HG626">
        <v>2</v>
      </c>
      <c r="HH626">
        <v>2</v>
      </c>
      <c r="HI626">
        <v>2</v>
      </c>
      <c r="HJ626">
        <v>2</v>
      </c>
      <c r="HK626">
        <v>2</v>
      </c>
      <c r="HN626">
        <v>2</v>
      </c>
      <c r="HT626">
        <v>2</v>
      </c>
      <c r="IA626">
        <v>2</v>
      </c>
    </row>
    <row r="627" spans="1:235" x14ac:dyDescent="0.25">
      <c r="A627">
        <v>1389</v>
      </c>
      <c r="B627">
        <v>1</v>
      </c>
      <c r="E627">
        <v>1</v>
      </c>
      <c r="F627">
        <v>2</v>
      </c>
      <c r="G627">
        <v>-88</v>
      </c>
      <c r="H627">
        <v>-88</v>
      </c>
      <c r="I627">
        <v>10</v>
      </c>
      <c r="J627">
        <v>13</v>
      </c>
      <c r="K627">
        <v>15</v>
      </c>
      <c r="L627">
        <v>20</v>
      </c>
      <c r="M627">
        <v>20</v>
      </c>
      <c r="N627">
        <v>-88</v>
      </c>
      <c r="O627">
        <v>-88</v>
      </c>
      <c r="P627">
        <v>-88</v>
      </c>
      <c r="Q627">
        <v>-88</v>
      </c>
      <c r="R627">
        <v>-88</v>
      </c>
      <c r="S627">
        <v>-88</v>
      </c>
      <c r="T627">
        <v>9</v>
      </c>
      <c r="U627">
        <v>10</v>
      </c>
      <c r="V627">
        <v>12</v>
      </c>
      <c r="W627">
        <v>12</v>
      </c>
      <c r="X627">
        <v>18</v>
      </c>
      <c r="Y627">
        <v>-88</v>
      </c>
      <c r="Z627">
        <v>-88</v>
      </c>
      <c r="AA627">
        <v>10</v>
      </c>
      <c r="AB627">
        <v>13</v>
      </c>
      <c r="AC627">
        <v>15</v>
      </c>
      <c r="AD627">
        <v>20</v>
      </c>
      <c r="AE627">
        <v>20</v>
      </c>
      <c r="AF627">
        <v>-88</v>
      </c>
      <c r="AG627">
        <v>-88</v>
      </c>
      <c r="AH627">
        <v>-88</v>
      </c>
      <c r="AI627">
        <v>-88</v>
      </c>
      <c r="AJ627">
        <v>-88</v>
      </c>
      <c r="AK627">
        <v>-88</v>
      </c>
      <c r="AL627">
        <v>9</v>
      </c>
      <c r="AM627">
        <v>10</v>
      </c>
      <c r="AN627">
        <v>12</v>
      </c>
      <c r="AO627">
        <v>12</v>
      </c>
      <c r="AP627">
        <v>18</v>
      </c>
      <c r="AQ627">
        <v>-88</v>
      </c>
      <c r="AR627">
        <v>-88</v>
      </c>
      <c r="AS627">
        <v>10</v>
      </c>
      <c r="AT627">
        <v>13</v>
      </c>
      <c r="AU627">
        <v>15</v>
      </c>
      <c r="AV627">
        <v>20</v>
      </c>
      <c r="AW627">
        <v>20</v>
      </c>
      <c r="AX627">
        <v>-88</v>
      </c>
      <c r="AY627">
        <v>-88</v>
      </c>
      <c r="AZ627">
        <v>-88</v>
      </c>
      <c r="BA627">
        <v>-88</v>
      </c>
      <c r="BB627">
        <v>-88</v>
      </c>
      <c r="BC627">
        <v>-88</v>
      </c>
      <c r="BD627">
        <v>9</v>
      </c>
      <c r="BE627">
        <v>10</v>
      </c>
      <c r="BF627">
        <v>12</v>
      </c>
      <c r="BG627">
        <v>12</v>
      </c>
      <c r="BH627">
        <v>18</v>
      </c>
      <c r="CN627">
        <v>2</v>
      </c>
      <c r="CO627">
        <v>2</v>
      </c>
      <c r="CP627">
        <v>1</v>
      </c>
      <c r="EG627">
        <v>0</v>
      </c>
      <c r="EH627">
        <v>2</v>
      </c>
      <c r="EI627">
        <v>0</v>
      </c>
      <c r="EJ627">
        <v>2</v>
      </c>
      <c r="EK627">
        <v>1</v>
      </c>
      <c r="EL627">
        <v>10</v>
      </c>
      <c r="EM627">
        <v>-88</v>
      </c>
      <c r="EN627">
        <v>-88</v>
      </c>
      <c r="EO627">
        <v>-88</v>
      </c>
      <c r="EP627">
        <v>-88</v>
      </c>
      <c r="EQ627">
        <v>3</v>
      </c>
      <c r="ER627">
        <v>-88</v>
      </c>
      <c r="ES627">
        <v>1</v>
      </c>
      <c r="ET627">
        <v>7</v>
      </c>
      <c r="EU627">
        <v>-88</v>
      </c>
      <c r="EV627">
        <v>-88</v>
      </c>
      <c r="EW627">
        <v>-88</v>
      </c>
      <c r="EX627">
        <v>-88</v>
      </c>
      <c r="EY627">
        <v>3</v>
      </c>
      <c r="EZ627">
        <v>-88</v>
      </c>
      <c r="FA627">
        <v>1</v>
      </c>
      <c r="FB627">
        <v>2000</v>
      </c>
      <c r="FC627">
        <v>0</v>
      </c>
      <c r="FD627">
        <v>1</v>
      </c>
      <c r="FE627">
        <v>1</v>
      </c>
      <c r="FF627">
        <v>2</v>
      </c>
      <c r="FG627">
        <v>2</v>
      </c>
      <c r="FH627">
        <v>2</v>
      </c>
      <c r="FI627">
        <v>2</v>
      </c>
      <c r="FJ627">
        <v>2</v>
      </c>
      <c r="FL627">
        <v>2</v>
      </c>
      <c r="FM627">
        <v>1</v>
      </c>
      <c r="FN627">
        <v>20</v>
      </c>
      <c r="FO627">
        <v>2</v>
      </c>
      <c r="FR627">
        <v>2</v>
      </c>
      <c r="FT627">
        <v>2</v>
      </c>
      <c r="FV627">
        <v>2</v>
      </c>
      <c r="GA627">
        <v>2</v>
      </c>
      <c r="GQ627">
        <v>1</v>
      </c>
      <c r="GS627">
        <v>2</v>
      </c>
      <c r="GT627">
        <v>2</v>
      </c>
      <c r="HE627">
        <v>2</v>
      </c>
      <c r="HN627">
        <v>2</v>
      </c>
      <c r="HT627">
        <v>1</v>
      </c>
      <c r="HU627">
        <v>1</v>
      </c>
      <c r="HV627">
        <v>1</v>
      </c>
      <c r="HW627">
        <v>1</v>
      </c>
      <c r="HX627">
        <v>2</v>
      </c>
      <c r="HY627">
        <v>2</v>
      </c>
      <c r="IA627">
        <v>2</v>
      </c>
    </row>
    <row r="628" spans="1:235" x14ac:dyDescent="0.25">
      <c r="A628">
        <v>1140</v>
      </c>
      <c r="B628">
        <v>2</v>
      </c>
      <c r="C628" t="s">
        <v>283</v>
      </c>
      <c r="D628">
        <v>40</v>
      </c>
      <c r="E628">
        <v>1</v>
      </c>
      <c r="F628">
        <v>2</v>
      </c>
      <c r="G628">
        <v>-88</v>
      </c>
      <c r="H628">
        <v>-88</v>
      </c>
      <c r="I628">
        <v>17</v>
      </c>
      <c r="J628">
        <v>18</v>
      </c>
      <c r="K628">
        <v>18</v>
      </c>
      <c r="L628">
        <v>19</v>
      </c>
      <c r="M628">
        <v>20</v>
      </c>
      <c r="N628">
        <v>20</v>
      </c>
      <c r="O628">
        <v>20</v>
      </c>
      <c r="P628">
        <v>20</v>
      </c>
      <c r="Q628">
        <v>-88</v>
      </c>
      <c r="R628">
        <v>-88</v>
      </c>
      <c r="S628">
        <v>-88</v>
      </c>
      <c r="T628">
        <v>-88</v>
      </c>
      <c r="U628">
        <v>-88</v>
      </c>
      <c r="V628">
        <v>16</v>
      </c>
      <c r="W628">
        <v>19</v>
      </c>
      <c r="X628">
        <v>19</v>
      </c>
      <c r="Y628">
        <v>-88</v>
      </c>
      <c r="Z628">
        <v>-88</v>
      </c>
      <c r="AA628">
        <v>17</v>
      </c>
      <c r="AB628">
        <v>18</v>
      </c>
      <c r="AC628">
        <v>18</v>
      </c>
      <c r="AD628">
        <v>19</v>
      </c>
      <c r="AE628">
        <v>20</v>
      </c>
      <c r="AF628">
        <v>20</v>
      </c>
      <c r="AG628">
        <v>20</v>
      </c>
      <c r="AH628">
        <v>20</v>
      </c>
      <c r="AI628">
        <v>-88</v>
      </c>
      <c r="AJ628">
        <v>-88</v>
      </c>
      <c r="AK628">
        <v>-88</v>
      </c>
      <c r="AL628">
        <v>-88</v>
      </c>
      <c r="AM628">
        <v>-88</v>
      </c>
      <c r="AN628">
        <v>16</v>
      </c>
      <c r="AO628">
        <v>19</v>
      </c>
      <c r="AP628">
        <v>19</v>
      </c>
      <c r="AQ628">
        <v>-88</v>
      </c>
      <c r="AR628">
        <v>-88</v>
      </c>
      <c r="AS628">
        <v>17</v>
      </c>
      <c r="AT628">
        <v>18</v>
      </c>
      <c r="AU628">
        <v>18</v>
      </c>
      <c r="AV628">
        <v>19</v>
      </c>
      <c r="AW628">
        <v>20</v>
      </c>
      <c r="AX628">
        <v>20</v>
      </c>
      <c r="AY628">
        <v>20</v>
      </c>
      <c r="AZ628">
        <v>20</v>
      </c>
      <c r="BA628">
        <v>-88</v>
      </c>
      <c r="BB628">
        <v>-88</v>
      </c>
      <c r="BC628">
        <v>-88</v>
      </c>
      <c r="BD628">
        <v>-88</v>
      </c>
      <c r="BE628">
        <v>-88</v>
      </c>
      <c r="BF628">
        <v>16</v>
      </c>
      <c r="BG628">
        <v>19</v>
      </c>
      <c r="BH628">
        <v>19</v>
      </c>
      <c r="CN628">
        <v>2</v>
      </c>
      <c r="CO628">
        <v>1</v>
      </c>
      <c r="CR628">
        <v>4</v>
      </c>
      <c r="CT628">
        <v>2</v>
      </c>
      <c r="CU628">
        <v>1</v>
      </c>
      <c r="CV628">
        <v>2</v>
      </c>
      <c r="CW628">
        <v>2</v>
      </c>
      <c r="CX628">
        <v>2</v>
      </c>
      <c r="CY628">
        <v>2</v>
      </c>
      <c r="CZ628">
        <v>2</v>
      </c>
      <c r="DA628">
        <v>1</v>
      </c>
      <c r="DB628">
        <v>1</v>
      </c>
      <c r="DC628">
        <v>2</v>
      </c>
      <c r="DE628">
        <v>2</v>
      </c>
      <c r="DF628">
        <v>1</v>
      </c>
      <c r="DG628">
        <v>1</v>
      </c>
      <c r="DH628">
        <v>1</v>
      </c>
      <c r="DI628">
        <v>2</v>
      </c>
      <c r="DJ628">
        <v>1</v>
      </c>
      <c r="DK628">
        <v>2</v>
      </c>
      <c r="DL628">
        <v>2</v>
      </c>
      <c r="DN628">
        <v>2</v>
      </c>
      <c r="DO628">
        <v>2</v>
      </c>
      <c r="DP628">
        <v>1</v>
      </c>
      <c r="DT628">
        <v>3</v>
      </c>
      <c r="DW628">
        <v>1</v>
      </c>
      <c r="EA628">
        <v>-99</v>
      </c>
      <c r="EB628">
        <v>0</v>
      </c>
      <c r="EC628">
        <v>2</v>
      </c>
      <c r="EE628">
        <v>2</v>
      </c>
      <c r="EG628">
        <v>0</v>
      </c>
      <c r="EH628">
        <v>2</v>
      </c>
      <c r="EI628">
        <v>0</v>
      </c>
      <c r="EJ628">
        <v>2</v>
      </c>
      <c r="EK628">
        <v>1</v>
      </c>
      <c r="EL628">
        <v>10</v>
      </c>
      <c r="EM628">
        <v>6</v>
      </c>
      <c r="EN628">
        <v>0</v>
      </c>
      <c r="EO628">
        <v>1</v>
      </c>
      <c r="EP628">
        <v>3</v>
      </c>
      <c r="EQ628">
        <v>3</v>
      </c>
      <c r="ER628">
        <v>1</v>
      </c>
      <c r="ES628">
        <v>1</v>
      </c>
      <c r="ET628">
        <v>40</v>
      </c>
      <c r="EU628">
        <v>8</v>
      </c>
      <c r="EV628">
        <v>1</v>
      </c>
      <c r="EW628">
        <v>1</v>
      </c>
      <c r="EX628">
        <v>3</v>
      </c>
      <c r="EY628">
        <v>3</v>
      </c>
      <c r="EZ628">
        <v>1</v>
      </c>
      <c r="FA628">
        <v>1</v>
      </c>
      <c r="FB628">
        <v>2001</v>
      </c>
      <c r="FC628">
        <v>0</v>
      </c>
      <c r="FD628">
        <v>1</v>
      </c>
      <c r="FE628">
        <v>2</v>
      </c>
      <c r="FF628">
        <v>2</v>
      </c>
      <c r="FG628">
        <v>2</v>
      </c>
      <c r="FH628">
        <v>2</v>
      </c>
      <c r="FI628">
        <v>2</v>
      </c>
      <c r="FJ628">
        <v>2</v>
      </c>
      <c r="FL628">
        <v>2</v>
      </c>
      <c r="FM628">
        <v>1</v>
      </c>
      <c r="FN628">
        <v>20</v>
      </c>
      <c r="FO628">
        <v>1</v>
      </c>
      <c r="FP628">
        <v>3</v>
      </c>
      <c r="FQ628">
        <v>1</v>
      </c>
      <c r="FR628">
        <v>2</v>
      </c>
      <c r="FT628">
        <v>2</v>
      </c>
      <c r="FV628">
        <v>1</v>
      </c>
      <c r="FW628">
        <v>2</v>
      </c>
      <c r="FX628">
        <v>1</v>
      </c>
      <c r="FY628">
        <v>1</v>
      </c>
      <c r="GA628">
        <v>2</v>
      </c>
      <c r="GQ628">
        <v>2</v>
      </c>
      <c r="GS628">
        <v>2</v>
      </c>
      <c r="GT628">
        <v>2</v>
      </c>
      <c r="HE628">
        <v>2</v>
      </c>
      <c r="HN628">
        <v>2</v>
      </c>
      <c r="HT628">
        <v>2</v>
      </c>
      <c r="IA628">
        <v>2</v>
      </c>
    </row>
    <row r="629" spans="1:235" x14ac:dyDescent="0.25">
      <c r="A629">
        <v>1378</v>
      </c>
      <c r="B629">
        <v>1</v>
      </c>
      <c r="E629">
        <v>1</v>
      </c>
      <c r="F629">
        <v>2</v>
      </c>
      <c r="G629">
        <v>-88</v>
      </c>
      <c r="H629">
        <v>-88</v>
      </c>
      <c r="I629">
        <v>15</v>
      </c>
      <c r="J629">
        <v>16</v>
      </c>
      <c r="K629">
        <v>-88</v>
      </c>
      <c r="L629">
        <v>-88</v>
      </c>
      <c r="M629">
        <v>-88</v>
      </c>
      <c r="N629">
        <v>-88</v>
      </c>
      <c r="O629">
        <v>17</v>
      </c>
      <c r="P629">
        <v>-88</v>
      </c>
      <c r="Q629">
        <v>-88</v>
      </c>
      <c r="R629">
        <v>-88</v>
      </c>
      <c r="S629">
        <v>-88</v>
      </c>
      <c r="T629">
        <v>-88</v>
      </c>
      <c r="U629">
        <v>-88</v>
      </c>
      <c r="V629">
        <v>16</v>
      </c>
      <c r="W629">
        <v>17</v>
      </c>
      <c r="X629">
        <v>17</v>
      </c>
      <c r="Y629">
        <v>-88</v>
      </c>
      <c r="Z629">
        <v>-88</v>
      </c>
      <c r="AA629">
        <v>15</v>
      </c>
      <c r="AB629">
        <v>16</v>
      </c>
      <c r="AC629">
        <v>-88</v>
      </c>
      <c r="AD629">
        <v>-88</v>
      </c>
      <c r="AE629">
        <v>-88</v>
      </c>
      <c r="AF629">
        <v>-88</v>
      </c>
      <c r="AG629">
        <v>17</v>
      </c>
      <c r="AH629">
        <v>-88</v>
      </c>
      <c r="AI629">
        <v>-88</v>
      </c>
      <c r="AJ629">
        <v>-88</v>
      </c>
      <c r="AK629">
        <v>-88</v>
      </c>
      <c r="AL629">
        <v>-88</v>
      </c>
      <c r="AM629">
        <v>-88</v>
      </c>
      <c r="AN629">
        <v>16</v>
      </c>
      <c r="AO629">
        <v>17</v>
      </c>
      <c r="AP629">
        <v>17</v>
      </c>
      <c r="AQ629">
        <v>-88</v>
      </c>
      <c r="AR629">
        <v>-88</v>
      </c>
      <c r="AS629">
        <v>15</v>
      </c>
      <c r="AT629">
        <v>16</v>
      </c>
      <c r="AU629">
        <v>-88</v>
      </c>
      <c r="AV629">
        <v>-88</v>
      </c>
      <c r="AW629">
        <v>-88</v>
      </c>
      <c r="AX629">
        <v>-88</v>
      </c>
      <c r="AY629">
        <v>17</v>
      </c>
      <c r="AZ629">
        <v>-88</v>
      </c>
      <c r="BA629">
        <v>-88</v>
      </c>
      <c r="BB629">
        <v>-88</v>
      </c>
      <c r="BC629">
        <v>-88</v>
      </c>
      <c r="BD629">
        <v>-88</v>
      </c>
      <c r="BE629">
        <v>-88</v>
      </c>
      <c r="BF629">
        <v>16</v>
      </c>
      <c r="BG629">
        <v>17</v>
      </c>
      <c r="BH629">
        <v>17</v>
      </c>
      <c r="CN629">
        <v>2</v>
      </c>
      <c r="CO629">
        <v>1</v>
      </c>
      <c r="CR629">
        <v>1</v>
      </c>
      <c r="CT629">
        <v>3</v>
      </c>
      <c r="CU629">
        <v>1</v>
      </c>
      <c r="CV629">
        <v>2</v>
      </c>
      <c r="CW629">
        <v>2</v>
      </c>
      <c r="CX629">
        <v>2</v>
      </c>
      <c r="CY629">
        <v>1</v>
      </c>
      <c r="CZ629">
        <v>2</v>
      </c>
      <c r="DA629">
        <v>2</v>
      </c>
      <c r="DB629">
        <v>1</v>
      </c>
      <c r="DC629">
        <v>2</v>
      </c>
      <c r="DE629">
        <v>2</v>
      </c>
      <c r="DF629">
        <v>1</v>
      </c>
      <c r="DG629">
        <v>1</v>
      </c>
      <c r="DH629">
        <v>1</v>
      </c>
      <c r="DI629">
        <v>2</v>
      </c>
      <c r="DJ629">
        <v>1</v>
      </c>
      <c r="DK629">
        <v>2</v>
      </c>
      <c r="DL629">
        <v>2</v>
      </c>
      <c r="DN629">
        <v>3</v>
      </c>
      <c r="DO629">
        <v>1</v>
      </c>
      <c r="DP629">
        <v>1</v>
      </c>
      <c r="DQ629">
        <v>1</v>
      </c>
      <c r="DS629">
        <v>0.5</v>
      </c>
      <c r="DT629">
        <v>1</v>
      </c>
      <c r="DV629">
        <v>0.5</v>
      </c>
      <c r="DW629">
        <v>3</v>
      </c>
      <c r="DX629">
        <v>30</v>
      </c>
      <c r="DY629">
        <v>2</v>
      </c>
      <c r="EA629">
        <v>-99</v>
      </c>
      <c r="EB629">
        <v>-99</v>
      </c>
      <c r="EC629">
        <v>-99</v>
      </c>
      <c r="ED629">
        <v>-99</v>
      </c>
      <c r="EE629">
        <v>2</v>
      </c>
      <c r="EG629">
        <v>0</v>
      </c>
      <c r="EH629">
        <v>2</v>
      </c>
      <c r="EI629">
        <v>0</v>
      </c>
      <c r="EJ629">
        <v>2</v>
      </c>
      <c r="EK629">
        <v>1</v>
      </c>
      <c r="EL629">
        <v>40</v>
      </c>
      <c r="EM629">
        <v>-88</v>
      </c>
      <c r="EN629">
        <v>1</v>
      </c>
      <c r="EO629">
        <v>1</v>
      </c>
      <c r="EP629">
        <v>3</v>
      </c>
      <c r="EQ629">
        <v>3</v>
      </c>
      <c r="ER629">
        <v>1</v>
      </c>
      <c r="ES629">
        <v>1</v>
      </c>
      <c r="ET629">
        <v>40</v>
      </c>
      <c r="EU629">
        <v>-88</v>
      </c>
      <c r="EV629">
        <v>1</v>
      </c>
      <c r="EW629">
        <v>1</v>
      </c>
      <c r="EX629">
        <v>3</v>
      </c>
      <c r="EY629">
        <v>3</v>
      </c>
      <c r="EZ629">
        <v>1</v>
      </c>
      <c r="FA629">
        <v>1</v>
      </c>
      <c r="FB629">
        <v>1990</v>
      </c>
      <c r="FC629">
        <v>0</v>
      </c>
      <c r="FD629">
        <v>1</v>
      </c>
      <c r="FE629">
        <v>2</v>
      </c>
      <c r="FF629">
        <v>2</v>
      </c>
      <c r="FG629">
        <v>2</v>
      </c>
      <c r="FH629">
        <v>2</v>
      </c>
      <c r="FI629">
        <v>2</v>
      </c>
      <c r="FJ629">
        <v>2</v>
      </c>
      <c r="FL629">
        <v>2</v>
      </c>
      <c r="FM629">
        <v>1</v>
      </c>
      <c r="FN629">
        <v>19</v>
      </c>
      <c r="FO629">
        <v>1</v>
      </c>
      <c r="FP629">
        <v>3</v>
      </c>
      <c r="FQ629">
        <v>1</v>
      </c>
      <c r="FR629">
        <v>2</v>
      </c>
      <c r="FT629">
        <v>2</v>
      </c>
      <c r="FV629">
        <v>1</v>
      </c>
      <c r="FW629">
        <v>2</v>
      </c>
      <c r="FX629">
        <v>1</v>
      </c>
      <c r="FY629">
        <v>2</v>
      </c>
      <c r="GA629">
        <v>2</v>
      </c>
      <c r="GQ629">
        <v>1</v>
      </c>
      <c r="GS629">
        <v>2</v>
      </c>
      <c r="GT629">
        <v>1</v>
      </c>
      <c r="GU629">
        <v>1</v>
      </c>
      <c r="GV629">
        <v>2</v>
      </c>
      <c r="GW629">
        <v>2</v>
      </c>
      <c r="GX629">
        <v>2</v>
      </c>
      <c r="GY629">
        <v>2</v>
      </c>
      <c r="GZ629">
        <v>2</v>
      </c>
      <c r="HA629">
        <v>2</v>
      </c>
      <c r="HB629">
        <v>1</v>
      </c>
      <c r="HC629">
        <v>-88</v>
      </c>
      <c r="HD629">
        <v>-88</v>
      </c>
      <c r="HE629">
        <v>2</v>
      </c>
      <c r="HN629">
        <v>2</v>
      </c>
      <c r="HT629">
        <v>2</v>
      </c>
      <c r="IA629">
        <v>2</v>
      </c>
    </row>
    <row r="630" spans="1:235" x14ac:dyDescent="0.25">
      <c r="A630">
        <v>1139</v>
      </c>
      <c r="B630">
        <v>1</v>
      </c>
      <c r="E630">
        <v>1</v>
      </c>
      <c r="F630">
        <v>2</v>
      </c>
      <c r="G630">
        <v>-88</v>
      </c>
      <c r="H630">
        <v>17</v>
      </c>
      <c r="I630">
        <v>18</v>
      </c>
      <c r="J630">
        <v>17</v>
      </c>
      <c r="K630">
        <v>17</v>
      </c>
      <c r="L630">
        <v>17</v>
      </c>
      <c r="M630">
        <v>17</v>
      </c>
      <c r="N630">
        <v>18</v>
      </c>
      <c r="O630">
        <v>18</v>
      </c>
      <c r="P630">
        <v>19</v>
      </c>
      <c r="Q630">
        <v>19</v>
      </c>
      <c r="R630">
        <v>-88</v>
      </c>
      <c r="S630">
        <v>-88</v>
      </c>
      <c r="T630">
        <v>-88</v>
      </c>
      <c r="U630">
        <v>15</v>
      </c>
      <c r="V630">
        <v>18</v>
      </c>
      <c r="W630">
        <v>18</v>
      </c>
      <c r="X630">
        <v>18</v>
      </c>
      <c r="Y630">
        <v>-88</v>
      </c>
      <c r="Z630">
        <v>17</v>
      </c>
      <c r="AA630">
        <v>18</v>
      </c>
      <c r="AB630">
        <v>17</v>
      </c>
      <c r="AC630">
        <v>17</v>
      </c>
      <c r="AD630">
        <v>17</v>
      </c>
      <c r="AE630">
        <v>17</v>
      </c>
      <c r="AF630">
        <v>18</v>
      </c>
      <c r="AG630">
        <v>18</v>
      </c>
      <c r="AH630">
        <v>19</v>
      </c>
      <c r="AI630">
        <v>19</v>
      </c>
      <c r="AJ630">
        <v>-88</v>
      </c>
      <c r="AK630">
        <v>-88</v>
      </c>
      <c r="AL630">
        <v>-88</v>
      </c>
      <c r="AM630">
        <v>15</v>
      </c>
      <c r="AN630">
        <v>18</v>
      </c>
      <c r="AO630">
        <v>18</v>
      </c>
      <c r="AP630">
        <v>18</v>
      </c>
      <c r="AQ630">
        <v>-88</v>
      </c>
      <c r="AR630">
        <v>17</v>
      </c>
      <c r="AS630">
        <v>18</v>
      </c>
      <c r="AT630">
        <v>17</v>
      </c>
      <c r="AU630">
        <v>17</v>
      </c>
      <c r="AV630">
        <v>17</v>
      </c>
      <c r="AW630">
        <v>17</v>
      </c>
      <c r="AX630">
        <v>18</v>
      </c>
      <c r="AY630">
        <v>18</v>
      </c>
      <c r="AZ630">
        <v>19</v>
      </c>
      <c r="BA630">
        <v>19</v>
      </c>
      <c r="BB630">
        <v>-88</v>
      </c>
      <c r="BC630">
        <v>-88</v>
      </c>
      <c r="BD630">
        <v>-88</v>
      </c>
      <c r="BE630">
        <v>15</v>
      </c>
      <c r="BF630">
        <v>18</v>
      </c>
      <c r="BG630">
        <v>18</v>
      </c>
      <c r="BH630">
        <v>18</v>
      </c>
      <c r="BI630">
        <v>2</v>
      </c>
      <c r="BJ630" t="s">
        <v>285</v>
      </c>
      <c r="BK630">
        <v>60</v>
      </c>
      <c r="BL630">
        <v>2</v>
      </c>
      <c r="BM630">
        <v>-99</v>
      </c>
      <c r="BN630">
        <v>-99</v>
      </c>
      <c r="BO630">
        <v>-88</v>
      </c>
      <c r="BP630">
        <v>7</v>
      </c>
      <c r="BQ630">
        <v>7</v>
      </c>
      <c r="BR630">
        <v>7</v>
      </c>
      <c r="BS630">
        <v>-88</v>
      </c>
      <c r="BT630">
        <v>-99</v>
      </c>
      <c r="BU630">
        <v>-99</v>
      </c>
      <c r="BV630">
        <v>-99</v>
      </c>
      <c r="BW630">
        <v>-99</v>
      </c>
      <c r="BX630">
        <v>-88</v>
      </c>
      <c r="BY630">
        <v>7</v>
      </c>
      <c r="BZ630">
        <v>7</v>
      </c>
      <c r="CA630">
        <v>7</v>
      </c>
      <c r="CB630">
        <v>-88</v>
      </c>
      <c r="CC630">
        <v>-99</v>
      </c>
      <c r="CD630">
        <v>-99</v>
      </c>
      <c r="CE630">
        <v>-99</v>
      </c>
      <c r="CF630">
        <v>-99</v>
      </c>
      <c r="CG630">
        <v>-88</v>
      </c>
      <c r="CH630">
        <v>7</v>
      </c>
      <c r="CI630">
        <v>7</v>
      </c>
      <c r="CJ630">
        <v>7</v>
      </c>
      <c r="CK630">
        <v>-88</v>
      </c>
      <c r="CL630">
        <v>-99</v>
      </c>
      <c r="CM630">
        <v>-99</v>
      </c>
      <c r="CN630">
        <v>2</v>
      </c>
      <c r="CO630">
        <v>1</v>
      </c>
      <c r="CR630">
        <v>4</v>
      </c>
      <c r="CT630">
        <v>2</v>
      </c>
      <c r="CU630">
        <v>1</v>
      </c>
      <c r="CV630">
        <v>2</v>
      </c>
      <c r="CW630">
        <v>2</v>
      </c>
      <c r="CX630">
        <v>2</v>
      </c>
      <c r="CY630">
        <v>2</v>
      </c>
      <c r="CZ630">
        <v>2</v>
      </c>
      <c r="DA630">
        <v>1</v>
      </c>
      <c r="DB630">
        <v>1</v>
      </c>
      <c r="DC630">
        <v>2</v>
      </c>
      <c r="DE630">
        <v>2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2</v>
      </c>
      <c r="DL630">
        <v>2</v>
      </c>
      <c r="DN630">
        <v>2</v>
      </c>
      <c r="DO630">
        <v>2</v>
      </c>
      <c r="DP630">
        <v>1</v>
      </c>
      <c r="DT630">
        <v>1</v>
      </c>
      <c r="DV630">
        <v>0.5</v>
      </c>
      <c r="DW630">
        <v>1</v>
      </c>
      <c r="EA630">
        <v>0</v>
      </c>
      <c r="EB630">
        <v>0</v>
      </c>
      <c r="EC630">
        <v>2</v>
      </c>
      <c r="EE630">
        <v>2</v>
      </c>
      <c r="EG630">
        <v>0</v>
      </c>
      <c r="EH630">
        <v>2</v>
      </c>
      <c r="EI630">
        <v>0</v>
      </c>
      <c r="EJ630">
        <v>2</v>
      </c>
      <c r="EK630">
        <v>1</v>
      </c>
      <c r="EL630">
        <v>30</v>
      </c>
      <c r="EM630">
        <v>20</v>
      </c>
      <c r="EN630">
        <v>0</v>
      </c>
      <c r="EO630">
        <v>1</v>
      </c>
      <c r="EP630">
        <v>3</v>
      </c>
      <c r="EQ630">
        <v>3</v>
      </c>
      <c r="ER630">
        <v>1</v>
      </c>
      <c r="ES630">
        <v>1</v>
      </c>
      <c r="ET630">
        <v>30</v>
      </c>
      <c r="EU630">
        <v>20</v>
      </c>
      <c r="EV630">
        <v>1</v>
      </c>
      <c r="EW630">
        <v>1</v>
      </c>
      <c r="EX630">
        <v>3</v>
      </c>
      <c r="EY630">
        <v>3</v>
      </c>
      <c r="EZ630">
        <v>1</v>
      </c>
      <c r="FA630">
        <v>1</v>
      </c>
      <c r="FB630">
        <v>1990</v>
      </c>
      <c r="FC630">
        <v>28.5</v>
      </c>
      <c r="FD630">
        <v>1</v>
      </c>
      <c r="FE630">
        <v>2</v>
      </c>
      <c r="FF630">
        <v>2</v>
      </c>
      <c r="FG630">
        <v>2</v>
      </c>
      <c r="FH630">
        <v>2</v>
      </c>
      <c r="FI630">
        <v>2</v>
      </c>
      <c r="FJ630">
        <v>2</v>
      </c>
      <c r="FL630">
        <v>2</v>
      </c>
      <c r="FM630">
        <v>1</v>
      </c>
      <c r="FN630">
        <v>25</v>
      </c>
      <c r="FO630">
        <v>2</v>
      </c>
      <c r="FR630">
        <v>2</v>
      </c>
      <c r="FT630">
        <v>2</v>
      </c>
      <c r="FV630">
        <v>1</v>
      </c>
      <c r="FW630">
        <v>2</v>
      </c>
      <c r="FX630">
        <v>2</v>
      </c>
      <c r="FY630">
        <v>1</v>
      </c>
      <c r="GA630">
        <v>2</v>
      </c>
      <c r="GQ630">
        <v>2</v>
      </c>
      <c r="GS630">
        <v>2</v>
      </c>
      <c r="GT630">
        <v>2</v>
      </c>
      <c r="HE630">
        <v>1</v>
      </c>
      <c r="HF630">
        <v>2003</v>
      </c>
      <c r="HG630">
        <v>2</v>
      </c>
      <c r="HH630">
        <v>1</v>
      </c>
      <c r="HI630">
        <v>2</v>
      </c>
      <c r="HJ630">
        <v>1</v>
      </c>
      <c r="HK630">
        <v>1</v>
      </c>
      <c r="HL630">
        <v>20</v>
      </c>
      <c r="HM630">
        <v>2</v>
      </c>
      <c r="HN630">
        <v>2</v>
      </c>
      <c r="HT630">
        <v>1</v>
      </c>
      <c r="HU630">
        <v>1</v>
      </c>
      <c r="HV630">
        <v>2</v>
      </c>
      <c r="HW630">
        <v>2</v>
      </c>
      <c r="HX630">
        <v>2</v>
      </c>
      <c r="HY630">
        <v>2</v>
      </c>
      <c r="IA630">
        <v>2</v>
      </c>
    </row>
    <row r="631" spans="1:235" x14ac:dyDescent="0.25">
      <c r="A631">
        <v>1397</v>
      </c>
      <c r="B631">
        <v>1</v>
      </c>
      <c r="E631">
        <v>1</v>
      </c>
      <c r="F631">
        <v>2</v>
      </c>
      <c r="G631">
        <v>18</v>
      </c>
      <c r="H631">
        <v>16</v>
      </c>
      <c r="I631">
        <v>19</v>
      </c>
      <c r="J631">
        <v>16</v>
      </c>
      <c r="K631">
        <v>17</v>
      </c>
      <c r="L631">
        <v>15</v>
      </c>
      <c r="M631">
        <v>-88</v>
      </c>
      <c r="N631">
        <v>-88</v>
      </c>
      <c r="O631">
        <v>-88</v>
      </c>
      <c r="P631">
        <v>-88</v>
      </c>
      <c r="Q631">
        <v>-88</v>
      </c>
      <c r="R631">
        <v>14</v>
      </c>
      <c r="S631">
        <v>16</v>
      </c>
      <c r="T631">
        <v>18</v>
      </c>
      <c r="U631">
        <v>19</v>
      </c>
      <c r="V631">
        <v>17</v>
      </c>
      <c r="W631">
        <v>17</v>
      </c>
      <c r="X631">
        <v>16</v>
      </c>
      <c r="Y631">
        <v>18</v>
      </c>
      <c r="Z631">
        <v>16</v>
      </c>
      <c r="AA631">
        <v>19</v>
      </c>
      <c r="AB631">
        <v>16</v>
      </c>
      <c r="AC631">
        <v>17</v>
      </c>
      <c r="AD631">
        <v>15</v>
      </c>
      <c r="AE631">
        <v>-88</v>
      </c>
      <c r="AF631">
        <v>-88</v>
      </c>
      <c r="AG631">
        <v>-88</v>
      </c>
      <c r="AH631">
        <v>-88</v>
      </c>
      <c r="AI631">
        <v>-88</v>
      </c>
      <c r="AJ631">
        <v>14</v>
      </c>
      <c r="AK631">
        <v>16</v>
      </c>
      <c r="AL631">
        <v>18</v>
      </c>
      <c r="AM631">
        <v>19</v>
      </c>
      <c r="AN631">
        <v>17</v>
      </c>
      <c r="AO631">
        <v>17</v>
      </c>
      <c r="AP631">
        <v>16</v>
      </c>
      <c r="AQ631">
        <v>18</v>
      </c>
      <c r="AR631">
        <v>16</v>
      </c>
      <c r="AS631">
        <v>19</v>
      </c>
      <c r="AT631">
        <v>16</v>
      </c>
      <c r="AU631">
        <v>17</v>
      </c>
      <c r="AV631">
        <v>15</v>
      </c>
      <c r="AW631">
        <v>-88</v>
      </c>
      <c r="AX631">
        <v>-88</v>
      </c>
      <c r="AY631">
        <v>-88</v>
      </c>
      <c r="AZ631">
        <v>-88</v>
      </c>
      <c r="BA631">
        <v>-88</v>
      </c>
      <c r="BB631">
        <v>14</v>
      </c>
      <c r="BC631">
        <v>16</v>
      </c>
      <c r="BD631">
        <v>18</v>
      </c>
      <c r="BE631">
        <v>19</v>
      </c>
      <c r="BF631">
        <v>17</v>
      </c>
      <c r="BG631">
        <v>17</v>
      </c>
      <c r="BH631">
        <v>16</v>
      </c>
      <c r="CN631">
        <v>2</v>
      </c>
      <c r="CO631">
        <v>2</v>
      </c>
      <c r="CP631">
        <v>1</v>
      </c>
      <c r="EG631">
        <v>0</v>
      </c>
      <c r="EH631">
        <v>2</v>
      </c>
      <c r="EI631">
        <v>0</v>
      </c>
      <c r="EJ631">
        <v>2</v>
      </c>
      <c r="EK631">
        <v>2</v>
      </c>
      <c r="ES631">
        <v>2</v>
      </c>
      <c r="FA631">
        <v>1</v>
      </c>
      <c r="FB631">
        <v>2000</v>
      </c>
      <c r="FC631">
        <v>0</v>
      </c>
      <c r="FD631">
        <v>1</v>
      </c>
      <c r="FE631">
        <v>2</v>
      </c>
      <c r="FF631">
        <v>2</v>
      </c>
      <c r="FG631">
        <v>2</v>
      </c>
      <c r="FH631">
        <v>2</v>
      </c>
      <c r="FI631">
        <v>2</v>
      </c>
      <c r="FJ631">
        <v>2</v>
      </c>
      <c r="FL631">
        <v>2</v>
      </c>
      <c r="FM631">
        <v>1</v>
      </c>
      <c r="FN631">
        <v>25</v>
      </c>
      <c r="FO631">
        <v>2</v>
      </c>
      <c r="FR631">
        <v>2</v>
      </c>
      <c r="FT631">
        <v>2</v>
      </c>
      <c r="FV631">
        <v>1</v>
      </c>
      <c r="FW631">
        <v>2</v>
      </c>
      <c r="FX631">
        <v>2</v>
      </c>
      <c r="FY631">
        <v>1</v>
      </c>
      <c r="GA631">
        <v>2</v>
      </c>
      <c r="GQ631">
        <v>2</v>
      </c>
      <c r="GS631">
        <v>2</v>
      </c>
      <c r="GT631">
        <v>2</v>
      </c>
      <c r="HE631">
        <v>1</v>
      </c>
      <c r="HF631">
        <v>2005</v>
      </c>
      <c r="HG631">
        <v>2</v>
      </c>
      <c r="HH631">
        <v>2</v>
      </c>
      <c r="HI631">
        <v>2</v>
      </c>
      <c r="HJ631">
        <v>2</v>
      </c>
      <c r="HK631">
        <v>2</v>
      </c>
      <c r="HN631">
        <v>2</v>
      </c>
      <c r="HT631">
        <v>1</v>
      </c>
      <c r="HU631">
        <v>2</v>
      </c>
      <c r="HV631">
        <v>1</v>
      </c>
      <c r="HW631">
        <v>1</v>
      </c>
      <c r="HX631">
        <v>1</v>
      </c>
      <c r="HY631">
        <v>2</v>
      </c>
      <c r="IA631">
        <v>2</v>
      </c>
    </row>
    <row r="632" spans="1:235" x14ac:dyDescent="0.25">
      <c r="A632">
        <v>1137</v>
      </c>
      <c r="B632">
        <v>2</v>
      </c>
      <c r="C632" t="s">
        <v>283</v>
      </c>
      <c r="D632">
        <v>30</v>
      </c>
      <c r="E632">
        <v>1</v>
      </c>
      <c r="F632">
        <v>2</v>
      </c>
      <c r="G632">
        <v>-88</v>
      </c>
      <c r="H632">
        <v>14</v>
      </c>
      <c r="I632">
        <v>15</v>
      </c>
      <c r="J632">
        <v>16</v>
      </c>
      <c r="K632">
        <v>16</v>
      </c>
      <c r="L632">
        <v>18</v>
      </c>
      <c r="M632">
        <v>19</v>
      </c>
      <c r="N632">
        <v>20</v>
      </c>
      <c r="O632">
        <v>20</v>
      </c>
      <c r="P632">
        <v>20</v>
      </c>
      <c r="Q632">
        <v>20</v>
      </c>
      <c r="R632">
        <v>-88</v>
      </c>
      <c r="S632">
        <v>-88</v>
      </c>
      <c r="T632">
        <v>-88</v>
      </c>
      <c r="U632">
        <v>15</v>
      </c>
      <c r="V632">
        <v>15</v>
      </c>
      <c r="W632">
        <v>17.5</v>
      </c>
      <c r="X632">
        <v>17.5</v>
      </c>
      <c r="Y632">
        <v>-88</v>
      </c>
      <c r="Z632">
        <v>14</v>
      </c>
      <c r="AA632">
        <v>15</v>
      </c>
      <c r="AB632">
        <v>16</v>
      </c>
      <c r="AC632">
        <v>16</v>
      </c>
      <c r="AD632">
        <v>18</v>
      </c>
      <c r="AE632">
        <v>19</v>
      </c>
      <c r="AF632">
        <v>20</v>
      </c>
      <c r="AG632">
        <v>20</v>
      </c>
      <c r="AH632">
        <v>20</v>
      </c>
      <c r="AI632">
        <v>20</v>
      </c>
      <c r="AJ632">
        <v>-88</v>
      </c>
      <c r="AK632">
        <v>-88</v>
      </c>
      <c r="AL632">
        <v>-88</v>
      </c>
      <c r="AM632">
        <v>15</v>
      </c>
      <c r="AN632">
        <v>15</v>
      </c>
      <c r="AO632">
        <v>17.5</v>
      </c>
      <c r="AP632">
        <v>17.5</v>
      </c>
      <c r="AQ632">
        <v>-88</v>
      </c>
      <c r="AR632">
        <v>14</v>
      </c>
      <c r="AS632">
        <v>15</v>
      </c>
      <c r="AT632">
        <v>16</v>
      </c>
      <c r="AU632">
        <v>16</v>
      </c>
      <c r="AV632">
        <v>18</v>
      </c>
      <c r="AW632">
        <v>19</v>
      </c>
      <c r="AX632">
        <v>20</v>
      </c>
      <c r="AY632">
        <v>20</v>
      </c>
      <c r="AZ632">
        <v>20</v>
      </c>
      <c r="BA632">
        <v>20</v>
      </c>
      <c r="BB632">
        <v>-88</v>
      </c>
      <c r="BC632">
        <v>-88</v>
      </c>
      <c r="BD632">
        <v>-88</v>
      </c>
      <c r="BE632">
        <v>15</v>
      </c>
      <c r="BF632">
        <v>15</v>
      </c>
      <c r="BG632">
        <v>17.5</v>
      </c>
      <c r="BH632">
        <v>17.5</v>
      </c>
      <c r="CN632">
        <v>2</v>
      </c>
      <c r="CO632">
        <v>1</v>
      </c>
      <c r="CR632">
        <v>4</v>
      </c>
      <c r="CT632">
        <v>2</v>
      </c>
      <c r="CU632">
        <v>1</v>
      </c>
      <c r="CV632">
        <v>2</v>
      </c>
      <c r="CW632">
        <v>1</v>
      </c>
      <c r="CX632">
        <v>2</v>
      </c>
      <c r="CY632">
        <v>2</v>
      </c>
      <c r="CZ632">
        <v>2</v>
      </c>
      <c r="DA632">
        <v>1</v>
      </c>
      <c r="DB632">
        <v>1</v>
      </c>
      <c r="DC632">
        <v>2</v>
      </c>
      <c r="DE632">
        <v>2</v>
      </c>
      <c r="DF632">
        <v>2</v>
      </c>
      <c r="DG632">
        <v>2</v>
      </c>
      <c r="DH632">
        <v>1</v>
      </c>
      <c r="DI632">
        <v>1</v>
      </c>
      <c r="DJ632">
        <v>2</v>
      </c>
      <c r="DK632">
        <v>2</v>
      </c>
      <c r="DL632">
        <v>2</v>
      </c>
      <c r="DN632">
        <v>1</v>
      </c>
      <c r="DO632">
        <v>2</v>
      </c>
      <c r="DP632">
        <v>1</v>
      </c>
      <c r="DT632">
        <v>1</v>
      </c>
      <c r="DV632">
        <v>1</v>
      </c>
      <c r="DW632">
        <v>1</v>
      </c>
      <c r="EA632">
        <v>-99</v>
      </c>
      <c r="EB632">
        <v>0</v>
      </c>
      <c r="EC632">
        <v>2</v>
      </c>
      <c r="EE632">
        <v>2</v>
      </c>
      <c r="EG632">
        <v>0</v>
      </c>
      <c r="EH632">
        <v>2</v>
      </c>
      <c r="EI632">
        <v>0</v>
      </c>
      <c r="EJ632">
        <v>2</v>
      </c>
      <c r="EK632">
        <v>1</v>
      </c>
      <c r="EL632">
        <v>5</v>
      </c>
      <c r="EM632">
        <v>10</v>
      </c>
      <c r="EN632">
        <v>0</v>
      </c>
      <c r="EO632">
        <v>2</v>
      </c>
      <c r="EP632">
        <v>3</v>
      </c>
      <c r="EQ632">
        <v>3</v>
      </c>
      <c r="ER632">
        <v>1</v>
      </c>
      <c r="ES632">
        <v>1</v>
      </c>
      <c r="ET632">
        <v>5</v>
      </c>
      <c r="EU632">
        <v>10</v>
      </c>
      <c r="EV632">
        <v>1</v>
      </c>
      <c r="EW632">
        <v>2</v>
      </c>
      <c r="EX632">
        <v>3</v>
      </c>
      <c r="EY632">
        <v>3</v>
      </c>
      <c r="EZ632">
        <v>2</v>
      </c>
      <c r="FA632">
        <v>1</v>
      </c>
      <c r="FB632">
        <v>1994</v>
      </c>
      <c r="FC632">
        <v>0</v>
      </c>
      <c r="FD632">
        <v>1</v>
      </c>
      <c r="FE632">
        <v>2</v>
      </c>
      <c r="FF632">
        <v>2</v>
      </c>
      <c r="FG632">
        <v>2</v>
      </c>
      <c r="FH632">
        <v>2</v>
      </c>
      <c r="FI632">
        <v>2</v>
      </c>
      <c r="FJ632">
        <v>2</v>
      </c>
      <c r="FL632">
        <v>2</v>
      </c>
      <c r="FM632">
        <v>1</v>
      </c>
      <c r="FN632">
        <v>30</v>
      </c>
      <c r="FO632">
        <v>2</v>
      </c>
      <c r="FR632">
        <v>2</v>
      </c>
      <c r="FT632">
        <v>2</v>
      </c>
      <c r="FV632">
        <v>1</v>
      </c>
      <c r="FW632">
        <v>2</v>
      </c>
      <c r="FX632">
        <v>1</v>
      </c>
      <c r="FY632">
        <v>1</v>
      </c>
      <c r="GA632">
        <v>2</v>
      </c>
      <c r="GQ632">
        <v>2</v>
      </c>
      <c r="GS632">
        <v>2</v>
      </c>
      <c r="GT632">
        <v>1</v>
      </c>
      <c r="GU632">
        <v>1</v>
      </c>
      <c r="GV632">
        <v>2</v>
      </c>
      <c r="GW632">
        <v>2</v>
      </c>
      <c r="GX632">
        <v>2</v>
      </c>
      <c r="GY632">
        <v>2</v>
      </c>
      <c r="GZ632">
        <v>2</v>
      </c>
      <c r="HA632">
        <v>2</v>
      </c>
      <c r="HB632">
        <v>2</v>
      </c>
      <c r="HE632">
        <v>1</v>
      </c>
      <c r="HF632">
        <v>2005</v>
      </c>
      <c r="HG632">
        <v>2</v>
      </c>
      <c r="HH632">
        <v>2</v>
      </c>
      <c r="HI632">
        <v>2</v>
      </c>
      <c r="HJ632">
        <v>2</v>
      </c>
      <c r="HK632">
        <v>2</v>
      </c>
      <c r="HN632">
        <v>2</v>
      </c>
      <c r="HT632">
        <v>2</v>
      </c>
      <c r="IA632">
        <v>2</v>
      </c>
    </row>
    <row r="633" spans="1:235" x14ac:dyDescent="0.25">
      <c r="A633">
        <v>1135</v>
      </c>
      <c r="B633">
        <v>1</v>
      </c>
      <c r="E633">
        <v>1</v>
      </c>
      <c r="F633">
        <v>2</v>
      </c>
      <c r="G633">
        <v>15</v>
      </c>
      <c r="H633">
        <v>15</v>
      </c>
      <c r="I633">
        <v>15</v>
      </c>
      <c r="J633">
        <v>15</v>
      </c>
      <c r="K633">
        <v>15</v>
      </c>
      <c r="L633">
        <v>16</v>
      </c>
      <c r="M633">
        <v>16</v>
      </c>
      <c r="N633">
        <v>16</v>
      </c>
      <c r="O633">
        <v>-88</v>
      </c>
      <c r="P633">
        <v>-88</v>
      </c>
      <c r="Q633">
        <v>-88</v>
      </c>
      <c r="R633">
        <v>-88</v>
      </c>
      <c r="S633">
        <v>15</v>
      </c>
      <c r="T633">
        <v>15</v>
      </c>
      <c r="U633">
        <v>15</v>
      </c>
      <c r="V633">
        <v>15</v>
      </c>
      <c r="W633">
        <v>15</v>
      </c>
      <c r="X633">
        <v>15</v>
      </c>
      <c r="Y633">
        <v>15</v>
      </c>
      <c r="Z633">
        <v>15</v>
      </c>
      <c r="AA633">
        <v>15</v>
      </c>
      <c r="AB633">
        <v>15</v>
      </c>
      <c r="AC633">
        <v>15</v>
      </c>
      <c r="AD633">
        <v>16</v>
      </c>
      <c r="AE633">
        <v>16</v>
      </c>
      <c r="AF633">
        <v>16</v>
      </c>
      <c r="AG633">
        <v>-88</v>
      </c>
      <c r="AH633">
        <v>-88</v>
      </c>
      <c r="AI633">
        <v>-88</v>
      </c>
      <c r="AJ633">
        <v>-88</v>
      </c>
      <c r="AK633">
        <v>15</v>
      </c>
      <c r="AL633">
        <v>15</v>
      </c>
      <c r="AM633">
        <v>15</v>
      </c>
      <c r="AN633">
        <v>15</v>
      </c>
      <c r="AO633">
        <v>15</v>
      </c>
      <c r="AP633">
        <v>15</v>
      </c>
      <c r="AQ633">
        <v>15</v>
      </c>
      <c r="AR633">
        <v>15</v>
      </c>
      <c r="AS633">
        <v>15</v>
      </c>
      <c r="AT633">
        <v>15</v>
      </c>
      <c r="AU633">
        <v>15</v>
      </c>
      <c r="AV633">
        <v>16</v>
      </c>
      <c r="AW633">
        <v>16</v>
      </c>
      <c r="AX633">
        <v>16</v>
      </c>
      <c r="AY633">
        <v>-88</v>
      </c>
      <c r="AZ633">
        <v>-88</v>
      </c>
      <c r="BA633">
        <v>-88</v>
      </c>
      <c r="BB633">
        <v>-88</v>
      </c>
      <c r="BC633">
        <v>15</v>
      </c>
      <c r="BD633">
        <v>15</v>
      </c>
      <c r="BE633">
        <v>15</v>
      </c>
      <c r="BF633">
        <v>15</v>
      </c>
      <c r="BG633">
        <v>15</v>
      </c>
      <c r="BH633">
        <v>15</v>
      </c>
      <c r="CN633">
        <v>2</v>
      </c>
      <c r="CO633">
        <v>2</v>
      </c>
      <c r="CP633">
        <v>2</v>
      </c>
      <c r="EG633">
        <v>0</v>
      </c>
      <c r="EH633">
        <v>2</v>
      </c>
      <c r="EI633">
        <v>0</v>
      </c>
      <c r="EJ633">
        <v>2</v>
      </c>
      <c r="EK633">
        <v>1</v>
      </c>
      <c r="EL633">
        <v>20</v>
      </c>
      <c r="EM633">
        <v>15</v>
      </c>
      <c r="EN633">
        <v>-88</v>
      </c>
      <c r="EO633">
        <v>2</v>
      </c>
      <c r="EP633">
        <v>3</v>
      </c>
      <c r="EQ633">
        <v>2</v>
      </c>
      <c r="ER633">
        <v>4</v>
      </c>
      <c r="ES633">
        <v>2</v>
      </c>
      <c r="FA633">
        <v>1</v>
      </c>
      <c r="FB633">
        <v>1985</v>
      </c>
      <c r="FC633">
        <v>20</v>
      </c>
      <c r="FD633">
        <v>1</v>
      </c>
      <c r="FE633">
        <v>2</v>
      </c>
      <c r="FF633">
        <v>2</v>
      </c>
      <c r="FG633">
        <v>2</v>
      </c>
      <c r="FH633">
        <v>2</v>
      </c>
      <c r="FI633">
        <v>2</v>
      </c>
      <c r="FJ633">
        <v>2</v>
      </c>
      <c r="FL633">
        <v>2</v>
      </c>
      <c r="FM633">
        <v>1</v>
      </c>
      <c r="FN633">
        <v>20</v>
      </c>
      <c r="FO633">
        <v>2</v>
      </c>
      <c r="FR633">
        <v>2</v>
      </c>
      <c r="FT633">
        <v>2</v>
      </c>
      <c r="FV633">
        <v>2</v>
      </c>
      <c r="GA633">
        <v>2</v>
      </c>
      <c r="GQ633">
        <v>2</v>
      </c>
      <c r="GS633">
        <v>2</v>
      </c>
      <c r="GT633">
        <v>2</v>
      </c>
      <c r="HE633">
        <v>2</v>
      </c>
      <c r="HN633">
        <v>2</v>
      </c>
      <c r="HT633">
        <v>2</v>
      </c>
      <c r="IA633">
        <v>2</v>
      </c>
    </row>
    <row r="634" spans="1:235" x14ac:dyDescent="0.25">
      <c r="A634">
        <v>1138</v>
      </c>
      <c r="B634">
        <v>2</v>
      </c>
      <c r="C634" t="s">
        <v>285</v>
      </c>
      <c r="D634">
        <v>60</v>
      </c>
      <c r="E634">
        <v>1</v>
      </c>
      <c r="F634">
        <v>2</v>
      </c>
      <c r="G634">
        <v>-88</v>
      </c>
      <c r="H634">
        <v>-88</v>
      </c>
      <c r="I634">
        <v>14</v>
      </c>
      <c r="J634">
        <v>16</v>
      </c>
      <c r="K634">
        <v>18</v>
      </c>
      <c r="L634">
        <v>15</v>
      </c>
      <c r="M634">
        <v>16</v>
      </c>
      <c r="N634">
        <v>19</v>
      </c>
      <c r="O634">
        <v>19</v>
      </c>
      <c r="P634">
        <v>19</v>
      </c>
      <c r="Q634">
        <v>-88</v>
      </c>
      <c r="R634">
        <v>-88</v>
      </c>
      <c r="S634">
        <v>-88</v>
      </c>
      <c r="T634">
        <v>-88</v>
      </c>
      <c r="U634">
        <v>-88</v>
      </c>
      <c r="V634">
        <v>17</v>
      </c>
      <c r="W634">
        <v>18</v>
      </c>
      <c r="X634">
        <v>18</v>
      </c>
      <c r="Y634">
        <v>-88</v>
      </c>
      <c r="Z634">
        <v>-88</v>
      </c>
      <c r="AA634">
        <v>14</v>
      </c>
      <c r="AB634">
        <v>16</v>
      </c>
      <c r="AC634">
        <v>18</v>
      </c>
      <c r="AD634">
        <v>15</v>
      </c>
      <c r="AE634">
        <v>16</v>
      </c>
      <c r="AF634">
        <v>19</v>
      </c>
      <c r="AG634">
        <v>19</v>
      </c>
      <c r="AH634">
        <v>19</v>
      </c>
      <c r="AI634">
        <v>-88</v>
      </c>
      <c r="AJ634">
        <v>-88</v>
      </c>
      <c r="AK634">
        <v>-88</v>
      </c>
      <c r="AL634">
        <v>-88</v>
      </c>
      <c r="AM634">
        <v>-88</v>
      </c>
      <c r="AN634">
        <v>17</v>
      </c>
      <c r="AO634">
        <v>18</v>
      </c>
      <c r="AP634">
        <v>18</v>
      </c>
      <c r="AQ634">
        <v>-88</v>
      </c>
      <c r="AR634">
        <v>-88</v>
      </c>
      <c r="AS634">
        <v>14</v>
      </c>
      <c r="AT634">
        <v>16</v>
      </c>
      <c r="AU634">
        <v>18</v>
      </c>
      <c r="AV634">
        <v>15</v>
      </c>
      <c r="AW634">
        <v>16</v>
      </c>
      <c r="AX634">
        <v>19</v>
      </c>
      <c r="AY634">
        <v>19</v>
      </c>
      <c r="AZ634">
        <v>19</v>
      </c>
      <c r="BA634">
        <v>-88</v>
      </c>
      <c r="BB634">
        <v>-88</v>
      </c>
      <c r="BC634">
        <v>-88</v>
      </c>
      <c r="BD634">
        <v>-88</v>
      </c>
      <c r="BE634">
        <v>-88</v>
      </c>
      <c r="BF634">
        <v>17</v>
      </c>
      <c r="BG634">
        <v>18</v>
      </c>
      <c r="BH634">
        <v>18</v>
      </c>
      <c r="BI634">
        <v>1</v>
      </c>
      <c r="BL634">
        <v>2</v>
      </c>
      <c r="BM634">
        <v>-99</v>
      </c>
      <c r="BN634">
        <v>-99</v>
      </c>
      <c r="BO634">
        <v>4</v>
      </c>
      <c r="BP634">
        <v>6</v>
      </c>
      <c r="BQ634">
        <v>7</v>
      </c>
      <c r="BR634">
        <v>-88</v>
      </c>
      <c r="BS634">
        <v>-88</v>
      </c>
      <c r="BT634">
        <v>-99</v>
      </c>
      <c r="BU634">
        <v>-99</v>
      </c>
      <c r="BV634">
        <v>-99</v>
      </c>
      <c r="BW634">
        <v>-99</v>
      </c>
      <c r="BX634">
        <v>4</v>
      </c>
      <c r="BY634">
        <v>6</v>
      </c>
      <c r="BZ634">
        <v>7</v>
      </c>
      <c r="CA634">
        <v>-88</v>
      </c>
      <c r="CB634">
        <v>-88</v>
      </c>
      <c r="CC634">
        <v>-99</v>
      </c>
      <c r="CD634">
        <v>-99</v>
      </c>
      <c r="CE634">
        <v>-99</v>
      </c>
      <c r="CF634">
        <v>-99</v>
      </c>
      <c r="CG634">
        <v>4</v>
      </c>
      <c r="CH634">
        <v>6</v>
      </c>
      <c r="CI634">
        <v>7</v>
      </c>
      <c r="CJ634">
        <v>-88</v>
      </c>
      <c r="CK634">
        <v>-88</v>
      </c>
      <c r="CL634">
        <v>-99</v>
      </c>
      <c r="CM634">
        <v>-99</v>
      </c>
      <c r="CN634">
        <v>2</v>
      </c>
      <c r="CO634">
        <v>1</v>
      </c>
      <c r="CR634">
        <v>4</v>
      </c>
      <c r="CT634">
        <v>2</v>
      </c>
      <c r="CU634">
        <v>1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1</v>
      </c>
      <c r="DB634">
        <v>1</v>
      </c>
      <c r="DC634">
        <v>2</v>
      </c>
      <c r="DE634">
        <v>2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2</v>
      </c>
      <c r="DL634">
        <v>2</v>
      </c>
      <c r="DN634">
        <v>1</v>
      </c>
      <c r="DO634">
        <v>2</v>
      </c>
      <c r="DP634">
        <v>1</v>
      </c>
      <c r="DT634">
        <v>3</v>
      </c>
      <c r="DW634">
        <v>1</v>
      </c>
      <c r="EA634">
        <v>0</v>
      </c>
      <c r="EB634">
        <v>0</v>
      </c>
      <c r="EC634">
        <v>2</v>
      </c>
      <c r="EE634">
        <v>2</v>
      </c>
      <c r="EG634">
        <v>0</v>
      </c>
      <c r="EH634">
        <v>2</v>
      </c>
      <c r="EI634">
        <v>0</v>
      </c>
      <c r="EJ634">
        <v>2</v>
      </c>
      <c r="EK634">
        <v>1</v>
      </c>
      <c r="EL634">
        <v>60</v>
      </c>
      <c r="EM634">
        <v>20</v>
      </c>
      <c r="EN634">
        <v>0</v>
      </c>
      <c r="EO634">
        <v>1</v>
      </c>
      <c r="EP634">
        <v>3</v>
      </c>
      <c r="EQ634">
        <v>3</v>
      </c>
      <c r="ER634">
        <v>2</v>
      </c>
      <c r="ES634">
        <v>1</v>
      </c>
      <c r="ET634">
        <v>60</v>
      </c>
      <c r="EU634">
        <v>19</v>
      </c>
      <c r="EV634">
        <v>1</v>
      </c>
      <c r="EW634">
        <v>1</v>
      </c>
      <c r="EX634">
        <v>3</v>
      </c>
      <c r="EY634">
        <v>3</v>
      </c>
      <c r="EZ634">
        <v>2</v>
      </c>
      <c r="FA634">
        <v>1</v>
      </c>
      <c r="FB634">
        <v>1990</v>
      </c>
      <c r="FC634">
        <v>33</v>
      </c>
      <c r="FD634">
        <v>1</v>
      </c>
      <c r="FE634">
        <v>2</v>
      </c>
      <c r="FF634">
        <v>2</v>
      </c>
      <c r="FG634">
        <v>2</v>
      </c>
      <c r="FH634">
        <v>2</v>
      </c>
      <c r="FI634">
        <v>2</v>
      </c>
      <c r="FJ634">
        <v>2</v>
      </c>
      <c r="FL634">
        <v>2</v>
      </c>
      <c r="FM634">
        <v>1</v>
      </c>
      <c r="FN634">
        <v>25</v>
      </c>
      <c r="FO634">
        <v>2</v>
      </c>
      <c r="FR634">
        <v>2</v>
      </c>
      <c r="FT634">
        <v>2</v>
      </c>
      <c r="FV634">
        <v>1</v>
      </c>
      <c r="FW634">
        <v>2</v>
      </c>
      <c r="FX634">
        <v>2</v>
      </c>
      <c r="FY634">
        <v>1</v>
      </c>
      <c r="GA634">
        <v>2</v>
      </c>
      <c r="GQ634">
        <v>2</v>
      </c>
      <c r="GS634">
        <v>2</v>
      </c>
      <c r="GT634">
        <v>2</v>
      </c>
      <c r="HE634">
        <v>1</v>
      </c>
      <c r="HF634">
        <v>2005</v>
      </c>
      <c r="HG634">
        <v>2</v>
      </c>
      <c r="HH634">
        <v>2</v>
      </c>
      <c r="HI634">
        <v>2</v>
      </c>
      <c r="HJ634">
        <v>2</v>
      </c>
      <c r="HK634">
        <v>2</v>
      </c>
      <c r="HN634">
        <v>2</v>
      </c>
      <c r="HT634">
        <v>1</v>
      </c>
      <c r="HU634">
        <v>2</v>
      </c>
      <c r="HV634">
        <v>1</v>
      </c>
      <c r="HW634">
        <v>1</v>
      </c>
      <c r="HX634">
        <v>2</v>
      </c>
      <c r="HY634">
        <v>2</v>
      </c>
      <c r="IA634">
        <v>2</v>
      </c>
    </row>
    <row r="635" spans="1:235" x14ac:dyDescent="0.25">
      <c r="A635">
        <v>1342</v>
      </c>
      <c r="B635">
        <v>1</v>
      </c>
      <c r="E635">
        <v>1</v>
      </c>
      <c r="F635">
        <v>2</v>
      </c>
      <c r="G635">
        <v>-88</v>
      </c>
      <c r="H635">
        <v>15</v>
      </c>
      <c r="I635">
        <v>15</v>
      </c>
      <c r="J635">
        <v>17</v>
      </c>
      <c r="K635">
        <v>18</v>
      </c>
      <c r="L635">
        <v>20</v>
      </c>
      <c r="M635">
        <v>20</v>
      </c>
      <c r="N635">
        <v>20</v>
      </c>
      <c r="O635">
        <v>20</v>
      </c>
      <c r="P635">
        <v>-88</v>
      </c>
      <c r="Q635">
        <v>-88</v>
      </c>
      <c r="R635">
        <v>-88</v>
      </c>
      <c r="S635">
        <v>-88</v>
      </c>
      <c r="T635">
        <v>-88</v>
      </c>
      <c r="U635">
        <v>15</v>
      </c>
      <c r="V635">
        <v>15</v>
      </c>
      <c r="W635">
        <v>18</v>
      </c>
      <c r="X635">
        <v>18</v>
      </c>
      <c r="Y635">
        <v>-88</v>
      </c>
      <c r="Z635">
        <v>15</v>
      </c>
      <c r="AA635">
        <v>15</v>
      </c>
      <c r="AB635">
        <v>17</v>
      </c>
      <c r="AC635">
        <v>18</v>
      </c>
      <c r="AD635">
        <v>20</v>
      </c>
      <c r="AE635">
        <v>20</v>
      </c>
      <c r="AF635">
        <v>20</v>
      </c>
      <c r="AG635">
        <v>20</v>
      </c>
      <c r="AH635">
        <v>-88</v>
      </c>
      <c r="AI635">
        <v>-88</v>
      </c>
      <c r="AJ635">
        <v>-88</v>
      </c>
      <c r="AK635">
        <v>-88</v>
      </c>
      <c r="AL635">
        <v>-88</v>
      </c>
      <c r="AM635">
        <v>15</v>
      </c>
      <c r="AN635">
        <v>15</v>
      </c>
      <c r="AO635">
        <v>18</v>
      </c>
      <c r="AP635">
        <v>18</v>
      </c>
      <c r="AQ635">
        <v>-88</v>
      </c>
      <c r="AR635">
        <v>15</v>
      </c>
      <c r="AS635">
        <v>15</v>
      </c>
      <c r="AT635">
        <v>17</v>
      </c>
      <c r="AU635">
        <v>18</v>
      </c>
      <c r="AV635">
        <v>20</v>
      </c>
      <c r="AW635">
        <v>20</v>
      </c>
      <c r="AX635">
        <v>20</v>
      </c>
      <c r="AY635">
        <v>20</v>
      </c>
      <c r="AZ635">
        <v>-88</v>
      </c>
      <c r="BA635">
        <v>-88</v>
      </c>
      <c r="BB635">
        <v>-88</v>
      </c>
      <c r="BC635">
        <v>-88</v>
      </c>
      <c r="BD635">
        <v>-88</v>
      </c>
      <c r="BE635">
        <v>15</v>
      </c>
      <c r="BF635">
        <v>15</v>
      </c>
      <c r="BG635">
        <v>18</v>
      </c>
      <c r="BH635">
        <v>18</v>
      </c>
      <c r="CN635">
        <v>1</v>
      </c>
      <c r="CO635">
        <v>1</v>
      </c>
      <c r="CR635">
        <v>3</v>
      </c>
      <c r="CT635">
        <v>2</v>
      </c>
      <c r="CU635">
        <v>1</v>
      </c>
      <c r="CV635">
        <v>2</v>
      </c>
      <c r="CW635">
        <v>2</v>
      </c>
      <c r="CX635">
        <v>2</v>
      </c>
      <c r="CY635">
        <v>2</v>
      </c>
      <c r="CZ635">
        <v>2</v>
      </c>
      <c r="DA635">
        <v>1</v>
      </c>
      <c r="DB635">
        <v>1</v>
      </c>
      <c r="DC635">
        <v>2</v>
      </c>
      <c r="DE635">
        <v>2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2</v>
      </c>
      <c r="DN635">
        <v>3</v>
      </c>
      <c r="DO635">
        <v>2</v>
      </c>
      <c r="DP635">
        <v>1</v>
      </c>
      <c r="DT635">
        <v>1</v>
      </c>
      <c r="DV635">
        <v>0.5</v>
      </c>
      <c r="DW635">
        <v>3</v>
      </c>
      <c r="DX635">
        <v>30</v>
      </c>
      <c r="DY635">
        <v>2</v>
      </c>
      <c r="EA635">
        <v>-99</v>
      </c>
      <c r="EB635">
        <v>25</v>
      </c>
      <c r="EC635">
        <v>2</v>
      </c>
      <c r="EE635">
        <v>2</v>
      </c>
      <c r="EG635">
        <v>0</v>
      </c>
      <c r="EH635">
        <v>2</v>
      </c>
      <c r="EI635">
        <v>0</v>
      </c>
      <c r="EJ635">
        <v>2</v>
      </c>
      <c r="EK635">
        <v>1</v>
      </c>
      <c r="EL635">
        <v>5</v>
      </c>
      <c r="EM635">
        <v>19</v>
      </c>
      <c r="EN635">
        <v>1</v>
      </c>
      <c r="EO635">
        <v>1</v>
      </c>
      <c r="EP635">
        <v>3</v>
      </c>
      <c r="EQ635">
        <v>3</v>
      </c>
      <c r="ER635">
        <v>2</v>
      </c>
      <c r="ES635">
        <v>1</v>
      </c>
      <c r="ET635">
        <v>5</v>
      </c>
      <c r="EU635">
        <v>19</v>
      </c>
      <c r="EV635">
        <v>1</v>
      </c>
      <c r="EW635">
        <v>2</v>
      </c>
      <c r="EX635">
        <v>3</v>
      </c>
      <c r="EY635">
        <v>3</v>
      </c>
      <c r="EZ635">
        <v>2</v>
      </c>
      <c r="FA635">
        <v>1</v>
      </c>
      <c r="FB635">
        <v>1994</v>
      </c>
      <c r="FC635">
        <v>0</v>
      </c>
      <c r="FD635">
        <v>1</v>
      </c>
      <c r="FE635">
        <v>2</v>
      </c>
      <c r="FF635">
        <v>2</v>
      </c>
      <c r="FG635">
        <v>2</v>
      </c>
      <c r="FH635">
        <v>2</v>
      </c>
      <c r="FI635">
        <v>2</v>
      </c>
      <c r="FJ635">
        <v>2</v>
      </c>
      <c r="FL635">
        <v>2</v>
      </c>
      <c r="FM635">
        <v>1</v>
      </c>
      <c r="FN635">
        <v>30</v>
      </c>
      <c r="FO635">
        <v>2</v>
      </c>
      <c r="FR635">
        <v>2</v>
      </c>
      <c r="FT635">
        <v>2</v>
      </c>
      <c r="FV635">
        <v>1</v>
      </c>
      <c r="FW635">
        <v>2</v>
      </c>
      <c r="FX635">
        <v>2</v>
      </c>
      <c r="FY635">
        <v>1</v>
      </c>
      <c r="GA635">
        <v>2</v>
      </c>
      <c r="GQ635">
        <v>1</v>
      </c>
      <c r="GS635">
        <v>2</v>
      </c>
      <c r="GT635">
        <v>2</v>
      </c>
      <c r="HE635">
        <v>1</v>
      </c>
      <c r="HF635">
        <v>2004</v>
      </c>
      <c r="HG635">
        <v>1</v>
      </c>
      <c r="HH635">
        <v>2</v>
      </c>
      <c r="HI635">
        <v>2</v>
      </c>
      <c r="HJ635">
        <v>1</v>
      </c>
      <c r="HK635">
        <v>1</v>
      </c>
      <c r="HL635">
        <v>20</v>
      </c>
      <c r="HM635">
        <v>1</v>
      </c>
      <c r="HN635">
        <v>2</v>
      </c>
      <c r="HT635">
        <v>2</v>
      </c>
      <c r="IA635">
        <v>2</v>
      </c>
    </row>
    <row r="636" spans="1:235" x14ac:dyDescent="0.25">
      <c r="A636">
        <v>1123</v>
      </c>
      <c r="B636">
        <v>1</v>
      </c>
      <c r="E636">
        <v>1</v>
      </c>
      <c r="F636">
        <v>2</v>
      </c>
      <c r="G636">
        <v>15</v>
      </c>
      <c r="H636">
        <v>18</v>
      </c>
      <c r="I636">
        <v>18</v>
      </c>
      <c r="J636">
        <v>18</v>
      </c>
      <c r="K636">
        <v>18</v>
      </c>
      <c r="L636">
        <v>18</v>
      </c>
      <c r="M636">
        <v>19</v>
      </c>
      <c r="N636">
        <v>20</v>
      </c>
      <c r="O636">
        <v>20</v>
      </c>
      <c r="P636">
        <v>20</v>
      </c>
      <c r="Q636">
        <v>-88</v>
      </c>
      <c r="R636">
        <v>-88</v>
      </c>
      <c r="S636">
        <v>18</v>
      </c>
      <c r="T636">
        <v>20</v>
      </c>
      <c r="U636">
        <v>18</v>
      </c>
      <c r="V636">
        <v>18</v>
      </c>
      <c r="W636">
        <v>18</v>
      </c>
      <c r="X636">
        <v>18</v>
      </c>
      <c r="Y636">
        <v>15</v>
      </c>
      <c r="Z636">
        <v>18</v>
      </c>
      <c r="AA636">
        <v>18</v>
      </c>
      <c r="AB636">
        <v>18</v>
      </c>
      <c r="AC636">
        <v>18</v>
      </c>
      <c r="AD636">
        <v>18</v>
      </c>
      <c r="AE636">
        <v>19</v>
      </c>
      <c r="AF636">
        <v>20</v>
      </c>
      <c r="AG636">
        <v>20</v>
      </c>
      <c r="AH636">
        <v>20</v>
      </c>
      <c r="AI636">
        <v>-88</v>
      </c>
      <c r="AJ636">
        <v>-88</v>
      </c>
      <c r="AK636">
        <v>18</v>
      </c>
      <c r="AL636">
        <v>20</v>
      </c>
      <c r="AM636">
        <v>18</v>
      </c>
      <c r="AN636">
        <v>18</v>
      </c>
      <c r="AO636">
        <v>18</v>
      </c>
      <c r="AP636">
        <v>18</v>
      </c>
      <c r="AQ636">
        <v>15</v>
      </c>
      <c r="AR636">
        <v>18</v>
      </c>
      <c r="AS636">
        <v>18</v>
      </c>
      <c r="AT636">
        <v>18</v>
      </c>
      <c r="AU636">
        <v>18</v>
      </c>
      <c r="AV636">
        <v>18</v>
      </c>
      <c r="AW636">
        <v>19</v>
      </c>
      <c r="AX636">
        <v>20</v>
      </c>
      <c r="AY636">
        <v>20</v>
      </c>
      <c r="AZ636">
        <v>20</v>
      </c>
      <c r="BA636">
        <v>-88</v>
      </c>
      <c r="BB636">
        <v>-88</v>
      </c>
      <c r="BC636">
        <v>18</v>
      </c>
      <c r="BD636">
        <v>20</v>
      </c>
      <c r="BE636">
        <v>18</v>
      </c>
      <c r="BF636">
        <v>18</v>
      </c>
      <c r="BG636">
        <v>18</v>
      </c>
      <c r="BH636">
        <v>18</v>
      </c>
      <c r="BI636">
        <v>2</v>
      </c>
      <c r="BJ636" t="s">
        <v>283</v>
      </c>
      <c r="BK636">
        <v>5</v>
      </c>
      <c r="BL636">
        <v>2</v>
      </c>
      <c r="BM636">
        <v>-99</v>
      </c>
      <c r="BN636">
        <v>-99</v>
      </c>
      <c r="BO636">
        <v>4</v>
      </c>
      <c r="BP636">
        <v>4</v>
      </c>
      <c r="BQ636">
        <v>5</v>
      </c>
      <c r="BR636">
        <v>5</v>
      </c>
      <c r="BS636">
        <v>-88</v>
      </c>
      <c r="BT636">
        <v>-99</v>
      </c>
      <c r="BU636">
        <v>-99</v>
      </c>
      <c r="BV636">
        <v>-99</v>
      </c>
      <c r="BW636">
        <v>-99</v>
      </c>
      <c r="BX636">
        <v>4</v>
      </c>
      <c r="BY636">
        <v>4</v>
      </c>
      <c r="BZ636">
        <v>5</v>
      </c>
      <c r="CA636">
        <v>5</v>
      </c>
      <c r="CB636">
        <v>-88</v>
      </c>
      <c r="CC636">
        <v>-99</v>
      </c>
      <c r="CD636">
        <v>-99</v>
      </c>
      <c r="CE636">
        <v>-99</v>
      </c>
      <c r="CF636">
        <v>-99</v>
      </c>
      <c r="CG636">
        <v>4</v>
      </c>
      <c r="CH636">
        <v>4</v>
      </c>
      <c r="CI636">
        <v>5</v>
      </c>
      <c r="CJ636">
        <v>5</v>
      </c>
      <c r="CK636">
        <v>-88</v>
      </c>
      <c r="CL636">
        <v>-99</v>
      </c>
      <c r="CM636">
        <v>-99</v>
      </c>
      <c r="CN636">
        <v>2</v>
      </c>
      <c r="CO636">
        <v>1</v>
      </c>
      <c r="CR636">
        <v>3</v>
      </c>
      <c r="CT636">
        <v>2</v>
      </c>
      <c r="CU636">
        <v>1</v>
      </c>
      <c r="CV636">
        <v>2</v>
      </c>
      <c r="CW636">
        <v>2</v>
      </c>
      <c r="CX636">
        <v>2</v>
      </c>
      <c r="CY636">
        <v>2</v>
      </c>
      <c r="CZ636">
        <v>2</v>
      </c>
      <c r="DA636">
        <v>1</v>
      </c>
      <c r="DB636">
        <v>1</v>
      </c>
      <c r="DC636">
        <v>2</v>
      </c>
      <c r="DE636">
        <v>2</v>
      </c>
      <c r="DF636">
        <v>1</v>
      </c>
      <c r="DG636">
        <v>1</v>
      </c>
      <c r="DH636">
        <v>1</v>
      </c>
      <c r="DI636">
        <v>1</v>
      </c>
      <c r="DJ636">
        <v>2</v>
      </c>
      <c r="DK636">
        <v>2</v>
      </c>
      <c r="DL636">
        <v>2</v>
      </c>
      <c r="DN636">
        <v>2</v>
      </c>
      <c r="DO636">
        <v>2</v>
      </c>
      <c r="DP636">
        <v>1</v>
      </c>
      <c r="DT636">
        <v>1</v>
      </c>
      <c r="DV636">
        <v>0.5</v>
      </c>
      <c r="DW636">
        <v>1</v>
      </c>
      <c r="EA636">
        <v>0</v>
      </c>
      <c r="EB636">
        <v>0</v>
      </c>
      <c r="EC636">
        <v>2</v>
      </c>
      <c r="EE636">
        <v>2</v>
      </c>
      <c r="EG636">
        <v>0</v>
      </c>
      <c r="EH636">
        <v>2</v>
      </c>
      <c r="EI636">
        <v>0</v>
      </c>
      <c r="EJ636">
        <v>2</v>
      </c>
      <c r="EK636">
        <v>1</v>
      </c>
      <c r="EL636">
        <v>5</v>
      </c>
      <c r="EM636">
        <v>20</v>
      </c>
      <c r="EN636">
        <v>0</v>
      </c>
      <c r="EO636">
        <v>1</v>
      </c>
      <c r="EP636">
        <v>3</v>
      </c>
      <c r="EQ636">
        <v>3</v>
      </c>
      <c r="ER636">
        <v>1</v>
      </c>
      <c r="ES636">
        <v>1</v>
      </c>
      <c r="ET636">
        <v>5</v>
      </c>
      <c r="EU636">
        <v>20</v>
      </c>
      <c r="EV636">
        <v>1</v>
      </c>
      <c r="EW636">
        <v>1</v>
      </c>
      <c r="EX636">
        <v>3</v>
      </c>
      <c r="EY636">
        <v>3</v>
      </c>
      <c r="EZ636">
        <v>2</v>
      </c>
      <c r="FA636">
        <v>1</v>
      </c>
      <c r="FB636">
        <v>1996</v>
      </c>
      <c r="FC636">
        <v>100</v>
      </c>
      <c r="FL636">
        <v>2</v>
      </c>
      <c r="FM636">
        <v>1</v>
      </c>
      <c r="FN636">
        <v>22</v>
      </c>
      <c r="FO636">
        <v>1</v>
      </c>
      <c r="FP636">
        <v>3</v>
      </c>
      <c r="FQ636">
        <v>1</v>
      </c>
      <c r="FR636">
        <v>2</v>
      </c>
      <c r="FT636">
        <v>2</v>
      </c>
      <c r="FV636">
        <v>1</v>
      </c>
      <c r="FW636">
        <v>2</v>
      </c>
      <c r="FX636">
        <v>1</v>
      </c>
      <c r="FY636">
        <v>1</v>
      </c>
      <c r="GA636">
        <v>2</v>
      </c>
      <c r="GQ636">
        <v>2</v>
      </c>
      <c r="GS636">
        <v>2</v>
      </c>
      <c r="GT636">
        <v>2</v>
      </c>
      <c r="HE636">
        <v>2</v>
      </c>
      <c r="HN636">
        <v>2</v>
      </c>
      <c r="HT636">
        <v>2</v>
      </c>
      <c r="IA636">
        <v>2</v>
      </c>
    </row>
    <row r="637" spans="1:235" x14ac:dyDescent="0.25">
      <c r="A637">
        <v>1373</v>
      </c>
      <c r="B637">
        <v>1</v>
      </c>
      <c r="E637">
        <v>1</v>
      </c>
      <c r="F637">
        <v>2</v>
      </c>
      <c r="G637">
        <v>8</v>
      </c>
      <c r="H637">
        <v>14</v>
      </c>
      <c r="I637">
        <v>15</v>
      </c>
      <c r="J637">
        <v>16</v>
      </c>
      <c r="K637">
        <v>17</v>
      </c>
      <c r="L637">
        <v>-88</v>
      </c>
      <c r="M637">
        <v>-88</v>
      </c>
      <c r="N637">
        <v>-88</v>
      </c>
      <c r="O637">
        <v>-88</v>
      </c>
      <c r="P637">
        <v>-88</v>
      </c>
      <c r="Q637">
        <v>-88</v>
      </c>
      <c r="R637">
        <v>-88</v>
      </c>
      <c r="S637">
        <v>-88</v>
      </c>
      <c r="T637">
        <v>14</v>
      </c>
      <c r="U637">
        <v>14</v>
      </c>
      <c r="V637">
        <v>15</v>
      </c>
      <c r="W637">
        <v>17</v>
      </c>
      <c r="X637">
        <v>17</v>
      </c>
      <c r="Y637">
        <v>8</v>
      </c>
      <c r="Z637">
        <v>14</v>
      </c>
      <c r="AA637">
        <v>15</v>
      </c>
      <c r="AB637">
        <v>16</v>
      </c>
      <c r="AC637">
        <v>17</v>
      </c>
      <c r="AD637">
        <v>-88</v>
      </c>
      <c r="AE637">
        <v>-88</v>
      </c>
      <c r="AF637">
        <v>-88</v>
      </c>
      <c r="AG637">
        <v>-88</v>
      </c>
      <c r="AH637">
        <v>-88</v>
      </c>
      <c r="AI637">
        <v>-88</v>
      </c>
      <c r="AJ637">
        <v>-88</v>
      </c>
      <c r="AK637">
        <v>-88</v>
      </c>
      <c r="AL637">
        <v>14</v>
      </c>
      <c r="AM637">
        <v>14</v>
      </c>
      <c r="AN637">
        <v>15</v>
      </c>
      <c r="AO637">
        <v>17</v>
      </c>
      <c r="AP637">
        <v>17</v>
      </c>
      <c r="AQ637">
        <v>8</v>
      </c>
      <c r="AR637">
        <v>14</v>
      </c>
      <c r="AS637">
        <v>15</v>
      </c>
      <c r="AT637">
        <v>16</v>
      </c>
      <c r="AU637">
        <v>17</v>
      </c>
      <c r="AV637">
        <v>-88</v>
      </c>
      <c r="AW637">
        <v>-88</v>
      </c>
      <c r="AX637">
        <v>-88</v>
      </c>
      <c r="AY637">
        <v>-88</v>
      </c>
      <c r="AZ637">
        <v>-88</v>
      </c>
      <c r="BA637">
        <v>-88</v>
      </c>
      <c r="BB637">
        <v>-88</v>
      </c>
      <c r="BC637">
        <v>-88</v>
      </c>
      <c r="BD637">
        <v>14</v>
      </c>
      <c r="BE637">
        <v>14</v>
      </c>
      <c r="BF637">
        <v>15</v>
      </c>
      <c r="BG637">
        <v>17</v>
      </c>
      <c r="BH637">
        <v>17</v>
      </c>
      <c r="BI637">
        <v>1</v>
      </c>
      <c r="BL637">
        <v>2</v>
      </c>
      <c r="BM637">
        <v>-99</v>
      </c>
      <c r="BN637">
        <v>-99</v>
      </c>
      <c r="BO637">
        <v>-88</v>
      </c>
      <c r="BP637">
        <v>5</v>
      </c>
      <c r="BQ637">
        <v>-88</v>
      </c>
      <c r="BR637">
        <v>-88</v>
      </c>
      <c r="BS637">
        <v>-88</v>
      </c>
      <c r="BT637">
        <v>-99</v>
      </c>
      <c r="BU637">
        <v>-99</v>
      </c>
      <c r="BV637">
        <v>-99</v>
      </c>
      <c r="BW637">
        <v>-99</v>
      </c>
      <c r="BX637">
        <v>-88</v>
      </c>
      <c r="BY637">
        <v>5</v>
      </c>
      <c r="BZ637">
        <v>-88</v>
      </c>
      <c r="CA637">
        <v>-88</v>
      </c>
      <c r="CB637">
        <v>-88</v>
      </c>
      <c r="CC637">
        <v>-99</v>
      </c>
      <c r="CD637">
        <v>-99</v>
      </c>
      <c r="CE637">
        <v>-99</v>
      </c>
      <c r="CF637">
        <v>-99</v>
      </c>
      <c r="CG637">
        <v>-88</v>
      </c>
      <c r="CH637">
        <v>5</v>
      </c>
      <c r="CI637">
        <v>-88</v>
      </c>
      <c r="CJ637">
        <v>-88</v>
      </c>
      <c r="CK637">
        <v>-88</v>
      </c>
      <c r="CL637">
        <v>-99</v>
      </c>
      <c r="CM637">
        <v>-99</v>
      </c>
      <c r="CN637">
        <v>2</v>
      </c>
      <c r="CO637">
        <v>1</v>
      </c>
      <c r="CR637">
        <v>1</v>
      </c>
      <c r="CT637">
        <v>3</v>
      </c>
      <c r="CU637">
        <v>1</v>
      </c>
      <c r="CV637">
        <v>2</v>
      </c>
      <c r="CW637">
        <v>2</v>
      </c>
      <c r="CX637">
        <v>2</v>
      </c>
      <c r="CY637">
        <v>2</v>
      </c>
      <c r="CZ637">
        <v>2</v>
      </c>
      <c r="DA637">
        <v>2</v>
      </c>
      <c r="DB637">
        <v>2</v>
      </c>
      <c r="DC637">
        <v>2</v>
      </c>
      <c r="DE637">
        <v>2</v>
      </c>
      <c r="DF637">
        <v>2</v>
      </c>
      <c r="DG637">
        <v>2</v>
      </c>
      <c r="DH637">
        <v>1</v>
      </c>
      <c r="DI637">
        <v>1</v>
      </c>
      <c r="DJ637">
        <v>2</v>
      </c>
      <c r="DK637">
        <v>2</v>
      </c>
      <c r="DL637">
        <v>2</v>
      </c>
      <c r="DN637">
        <v>3</v>
      </c>
      <c r="DO637">
        <v>1</v>
      </c>
      <c r="DP637">
        <v>1</v>
      </c>
      <c r="DQ637">
        <v>1</v>
      </c>
      <c r="DS637">
        <v>0.5</v>
      </c>
      <c r="DT637">
        <v>1</v>
      </c>
      <c r="DV637">
        <v>0.5</v>
      </c>
      <c r="DW637">
        <v>3</v>
      </c>
      <c r="DX637">
        <v>30</v>
      </c>
      <c r="DY637">
        <v>2</v>
      </c>
      <c r="EA637">
        <v>-99</v>
      </c>
      <c r="EB637">
        <v>-99</v>
      </c>
      <c r="EC637">
        <v>-99</v>
      </c>
      <c r="ED637">
        <v>-99</v>
      </c>
      <c r="EE637">
        <v>2</v>
      </c>
      <c r="EG637">
        <v>0</v>
      </c>
      <c r="EH637">
        <v>2</v>
      </c>
      <c r="EI637">
        <v>0</v>
      </c>
      <c r="EJ637">
        <v>2</v>
      </c>
      <c r="EK637">
        <v>1</v>
      </c>
      <c r="EL637">
        <v>180</v>
      </c>
      <c r="EM637">
        <v>-88</v>
      </c>
      <c r="EN637">
        <v>1</v>
      </c>
      <c r="EO637">
        <v>1</v>
      </c>
      <c r="EP637">
        <v>3</v>
      </c>
      <c r="EQ637">
        <v>3</v>
      </c>
      <c r="ER637">
        <v>3</v>
      </c>
      <c r="ES637">
        <v>2</v>
      </c>
      <c r="FA637">
        <v>1</v>
      </c>
      <c r="FB637">
        <v>-88</v>
      </c>
      <c r="FC637">
        <v>20</v>
      </c>
      <c r="FD637">
        <v>1</v>
      </c>
      <c r="FE637">
        <v>2</v>
      </c>
      <c r="FF637">
        <v>2</v>
      </c>
      <c r="FG637">
        <v>2</v>
      </c>
      <c r="FH637">
        <v>2</v>
      </c>
      <c r="FI637">
        <v>2</v>
      </c>
      <c r="FJ637">
        <v>2</v>
      </c>
      <c r="FL637">
        <v>1</v>
      </c>
      <c r="FM637">
        <v>1</v>
      </c>
      <c r="FN637">
        <v>20</v>
      </c>
      <c r="FO637">
        <v>1</v>
      </c>
      <c r="FP637">
        <v>1</v>
      </c>
      <c r="FQ637">
        <v>1</v>
      </c>
      <c r="FR637">
        <v>2</v>
      </c>
      <c r="FT637">
        <v>2</v>
      </c>
      <c r="FV637">
        <v>1</v>
      </c>
      <c r="FW637">
        <v>2</v>
      </c>
      <c r="FX637">
        <v>2</v>
      </c>
      <c r="FY637">
        <v>1</v>
      </c>
      <c r="GA637">
        <v>2</v>
      </c>
      <c r="GQ637">
        <v>1</v>
      </c>
      <c r="GS637">
        <v>2</v>
      </c>
      <c r="GT637">
        <v>2</v>
      </c>
      <c r="HE637">
        <v>2</v>
      </c>
      <c r="HN637">
        <v>2</v>
      </c>
      <c r="HT637">
        <v>2</v>
      </c>
      <c r="IA637">
        <v>2</v>
      </c>
    </row>
    <row r="638" spans="1:235" x14ac:dyDescent="0.25">
      <c r="A638">
        <v>1409</v>
      </c>
      <c r="B638">
        <v>1</v>
      </c>
      <c r="E638">
        <v>1</v>
      </c>
      <c r="F638">
        <v>2</v>
      </c>
      <c r="G638">
        <v>-88</v>
      </c>
      <c r="H638">
        <v>-88</v>
      </c>
      <c r="I638">
        <v>15</v>
      </c>
      <c r="J638">
        <v>16</v>
      </c>
      <c r="K638">
        <v>17</v>
      </c>
      <c r="L638">
        <v>18</v>
      </c>
      <c r="M638">
        <v>20</v>
      </c>
      <c r="N638">
        <v>-88</v>
      </c>
      <c r="O638">
        <v>-88</v>
      </c>
      <c r="P638">
        <v>-88</v>
      </c>
      <c r="Q638">
        <v>-88</v>
      </c>
      <c r="R638">
        <v>-88</v>
      </c>
      <c r="S638">
        <v>-88</v>
      </c>
      <c r="T638">
        <v>-88</v>
      </c>
      <c r="U638">
        <v>15</v>
      </c>
      <c r="V638">
        <v>16</v>
      </c>
      <c r="W638">
        <v>17</v>
      </c>
      <c r="X638">
        <v>17</v>
      </c>
      <c r="Y638">
        <v>-88</v>
      </c>
      <c r="Z638">
        <v>-88</v>
      </c>
      <c r="AA638">
        <v>15</v>
      </c>
      <c r="AB638">
        <v>16</v>
      </c>
      <c r="AC638">
        <v>17</v>
      </c>
      <c r="AD638">
        <v>18</v>
      </c>
      <c r="AE638">
        <v>20</v>
      </c>
      <c r="AF638">
        <v>-88</v>
      </c>
      <c r="AG638">
        <v>-88</v>
      </c>
      <c r="AH638">
        <v>-88</v>
      </c>
      <c r="AI638">
        <v>-88</v>
      </c>
      <c r="AJ638">
        <v>-88</v>
      </c>
      <c r="AK638">
        <v>-88</v>
      </c>
      <c r="AL638">
        <v>-88</v>
      </c>
      <c r="AM638">
        <v>15</v>
      </c>
      <c r="AN638">
        <v>16</v>
      </c>
      <c r="AO638">
        <v>17</v>
      </c>
      <c r="AP638">
        <v>17</v>
      </c>
      <c r="AQ638">
        <v>-88</v>
      </c>
      <c r="AR638">
        <v>-88</v>
      </c>
      <c r="AS638">
        <v>15</v>
      </c>
      <c r="AT638">
        <v>16</v>
      </c>
      <c r="AU638">
        <v>17</v>
      </c>
      <c r="AV638">
        <v>18</v>
      </c>
      <c r="AW638">
        <v>20</v>
      </c>
      <c r="AX638">
        <v>-88</v>
      </c>
      <c r="AY638">
        <v>-88</v>
      </c>
      <c r="AZ638">
        <v>-88</v>
      </c>
      <c r="BA638">
        <v>-88</v>
      </c>
      <c r="BB638">
        <v>-88</v>
      </c>
      <c r="BC638">
        <v>-88</v>
      </c>
      <c r="BD638">
        <v>-88</v>
      </c>
      <c r="BE638">
        <v>15</v>
      </c>
      <c r="BF638">
        <v>16</v>
      </c>
      <c r="BG638">
        <v>17</v>
      </c>
      <c r="BH638">
        <v>17</v>
      </c>
      <c r="BI638">
        <v>2</v>
      </c>
      <c r="BJ638" t="s">
        <v>283</v>
      </c>
      <c r="BK638">
        <v>30</v>
      </c>
      <c r="BL638">
        <v>2</v>
      </c>
      <c r="BM638">
        <v>-99</v>
      </c>
      <c r="BN638">
        <v>-99</v>
      </c>
      <c r="BO638">
        <v>5</v>
      </c>
      <c r="BP638">
        <v>6</v>
      </c>
      <c r="BQ638">
        <v>6</v>
      </c>
      <c r="BR638">
        <v>6</v>
      </c>
      <c r="BS638">
        <v>-88</v>
      </c>
      <c r="BT638">
        <v>-99</v>
      </c>
      <c r="BU638">
        <v>-99</v>
      </c>
      <c r="BV638">
        <v>-99</v>
      </c>
      <c r="BW638">
        <v>-99</v>
      </c>
      <c r="BX638">
        <v>5</v>
      </c>
      <c r="BY638">
        <v>6</v>
      </c>
      <c r="BZ638">
        <v>6</v>
      </c>
      <c r="CA638">
        <v>6</v>
      </c>
      <c r="CB638">
        <v>-88</v>
      </c>
      <c r="CC638">
        <v>-99</v>
      </c>
      <c r="CD638">
        <v>-99</v>
      </c>
      <c r="CE638">
        <v>-99</v>
      </c>
      <c r="CF638">
        <v>-99</v>
      </c>
      <c r="CG638">
        <v>5</v>
      </c>
      <c r="CH638">
        <v>6</v>
      </c>
      <c r="CI638">
        <v>6</v>
      </c>
      <c r="CJ638">
        <v>6</v>
      </c>
      <c r="CK638">
        <v>-88</v>
      </c>
      <c r="CL638">
        <v>-99</v>
      </c>
      <c r="CM638">
        <v>-99</v>
      </c>
      <c r="CN638">
        <v>2</v>
      </c>
      <c r="CO638">
        <v>2</v>
      </c>
      <c r="CP638">
        <v>1</v>
      </c>
      <c r="EG638">
        <v>0</v>
      </c>
      <c r="EH638">
        <v>2</v>
      </c>
      <c r="EI638">
        <v>0</v>
      </c>
      <c r="EJ638">
        <v>2</v>
      </c>
      <c r="EK638">
        <v>1</v>
      </c>
      <c r="EL638">
        <v>30</v>
      </c>
      <c r="EM638">
        <v>20</v>
      </c>
      <c r="EN638">
        <v>-88</v>
      </c>
      <c r="EO638">
        <v>2</v>
      </c>
      <c r="EP638">
        <v>2</v>
      </c>
      <c r="EQ638">
        <v>3</v>
      </c>
      <c r="ER638">
        <v>2</v>
      </c>
      <c r="ES638">
        <v>2</v>
      </c>
      <c r="FA638">
        <v>1</v>
      </c>
      <c r="FB638">
        <v>1986</v>
      </c>
      <c r="FC638">
        <v>11</v>
      </c>
      <c r="FD638">
        <v>1</v>
      </c>
      <c r="FE638">
        <v>2</v>
      </c>
      <c r="FF638">
        <v>2</v>
      </c>
      <c r="FG638">
        <v>2</v>
      </c>
      <c r="FH638">
        <v>2</v>
      </c>
      <c r="FI638">
        <v>2</v>
      </c>
      <c r="FJ638">
        <v>2</v>
      </c>
      <c r="FL638">
        <v>2</v>
      </c>
      <c r="FM638">
        <v>1</v>
      </c>
      <c r="FN638">
        <v>30</v>
      </c>
      <c r="FO638">
        <v>2</v>
      </c>
      <c r="FR638">
        <v>2</v>
      </c>
      <c r="FT638">
        <v>2</v>
      </c>
      <c r="FV638">
        <v>2</v>
      </c>
      <c r="GA638">
        <v>2</v>
      </c>
      <c r="GQ638">
        <v>2</v>
      </c>
      <c r="GS638">
        <v>2</v>
      </c>
      <c r="GT638">
        <v>2</v>
      </c>
      <c r="HE638">
        <v>2</v>
      </c>
      <c r="HN638">
        <v>2</v>
      </c>
      <c r="HT638">
        <v>1</v>
      </c>
      <c r="HU638">
        <v>2</v>
      </c>
      <c r="HV638">
        <v>1</v>
      </c>
      <c r="HW638">
        <v>1</v>
      </c>
      <c r="HX638">
        <v>2</v>
      </c>
      <c r="HY638">
        <v>2</v>
      </c>
      <c r="IA638">
        <v>2</v>
      </c>
    </row>
    <row r="639" spans="1:235" x14ac:dyDescent="0.25">
      <c r="A639">
        <v>1027</v>
      </c>
      <c r="B639">
        <v>2</v>
      </c>
      <c r="C639" t="s">
        <v>284</v>
      </c>
      <c r="D639">
        <v>10</v>
      </c>
      <c r="E639">
        <v>1</v>
      </c>
      <c r="F639">
        <v>2</v>
      </c>
      <c r="G639">
        <v>-88</v>
      </c>
      <c r="H639">
        <v>-88</v>
      </c>
      <c r="I639">
        <v>16</v>
      </c>
      <c r="J639">
        <v>18</v>
      </c>
      <c r="K639">
        <v>20</v>
      </c>
      <c r="L639">
        <v>20</v>
      </c>
      <c r="M639">
        <v>20</v>
      </c>
      <c r="N639">
        <v>-88</v>
      </c>
      <c r="O639">
        <v>-88</v>
      </c>
      <c r="P639">
        <v>-88</v>
      </c>
      <c r="Q639">
        <v>-88</v>
      </c>
      <c r="R639">
        <v>-88</v>
      </c>
      <c r="S639">
        <v>-88</v>
      </c>
      <c r="T639">
        <v>-88</v>
      </c>
      <c r="U639">
        <v>-88</v>
      </c>
      <c r="V639">
        <v>15</v>
      </c>
      <c r="W639">
        <v>18</v>
      </c>
      <c r="X639">
        <v>18</v>
      </c>
      <c r="Y639">
        <v>-88</v>
      </c>
      <c r="Z639">
        <v>-88</v>
      </c>
      <c r="AA639">
        <v>16</v>
      </c>
      <c r="AB639">
        <v>18</v>
      </c>
      <c r="AC639">
        <v>20</v>
      </c>
      <c r="AD639">
        <v>20</v>
      </c>
      <c r="AE639">
        <v>20</v>
      </c>
      <c r="AF639">
        <v>-88</v>
      </c>
      <c r="AG639">
        <v>-88</v>
      </c>
      <c r="AH639">
        <v>-88</v>
      </c>
      <c r="AI639">
        <v>-88</v>
      </c>
      <c r="AJ639">
        <v>-88</v>
      </c>
      <c r="AK639">
        <v>-88</v>
      </c>
      <c r="AL639">
        <v>-88</v>
      </c>
      <c r="AM639">
        <v>-88</v>
      </c>
      <c r="AN639">
        <v>15</v>
      </c>
      <c r="AO639">
        <v>18</v>
      </c>
      <c r="AP639">
        <v>18</v>
      </c>
      <c r="AQ639">
        <v>-88</v>
      </c>
      <c r="AR639">
        <v>-88</v>
      </c>
      <c r="AS639">
        <v>16</v>
      </c>
      <c r="AT639">
        <v>18</v>
      </c>
      <c r="AU639">
        <v>20</v>
      </c>
      <c r="AV639">
        <v>20</v>
      </c>
      <c r="AW639">
        <v>20</v>
      </c>
      <c r="AX639">
        <v>-88</v>
      </c>
      <c r="AY639">
        <v>-88</v>
      </c>
      <c r="AZ639">
        <v>-88</v>
      </c>
      <c r="BA639">
        <v>-88</v>
      </c>
      <c r="BB639">
        <v>-88</v>
      </c>
      <c r="BC639">
        <v>-88</v>
      </c>
      <c r="BD639">
        <v>-88</v>
      </c>
      <c r="BE639">
        <v>-88</v>
      </c>
      <c r="BF639">
        <v>15</v>
      </c>
      <c r="BG639">
        <v>18</v>
      </c>
      <c r="BH639">
        <v>18</v>
      </c>
      <c r="CN639">
        <v>2</v>
      </c>
      <c r="CO639">
        <v>2</v>
      </c>
      <c r="CP639">
        <v>1</v>
      </c>
      <c r="EG639">
        <v>0</v>
      </c>
      <c r="EH639">
        <v>2</v>
      </c>
      <c r="EI639">
        <v>0</v>
      </c>
      <c r="EJ639">
        <v>2</v>
      </c>
      <c r="EK639">
        <v>1</v>
      </c>
      <c r="EL639">
        <v>10</v>
      </c>
      <c r="EM639">
        <v>18</v>
      </c>
      <c r="EN639">
        <v>0</v>
      </c>
      <c r="EO639">
        <v>2</v>
      </c>
      <c r="EP639">
        <v>3</v>
      </c>
      <c r="EQ639">
        <v>3</v>
      </c>
      <c r="ER639">
        <v>2</v>
      </c>
      <c r="ES639">
        <v>1</v>
      </c>
      <c r="ET639">
        <v>10</v>
      </c>
      <c r="EU639">
        <v>12</v>
      </c>
      <c r="EV639">
        <v>0</v>
      </c>
      <c r="EW639">
        <v>2</v>
      </c>
      <c r="EX639">
        <v>3</v>
      </c>
      <c r="EY639">
        <v>3</v>
      </c>
      <c r="EZ639">
        <v>2</v>
      </c>
      <c r="FA639">
        <v>1</v>
      </c>
      <c r="FB639">
        <v>1992</v>
      </c>
      <c r="FC639">
        <v>0</v>
      </c>
      <c r="FD639">
        <v>1</v>
      </c>
      <c r="FE639">
        <v>2</v>
      </c>
      <c r="FF639">
        <v>2</v>
      </c>
      <c r="FG639">
        <v>2</v>
      </c>
      <c r="FH639">
        <v>2</v>
      </c>
      <c r="FI639">
        <v>2</v>
      </c>
      <c r="FJ639">
        <v>2</v>
      </c>
      <c r="FL639">
        <v>2</v>
      </c>
      <c r="FM639">
        <v>1</v>
      </c>
      <c r="FN639">
        <v>20</v>
      </c>
      <c r="FO639">
        <v>2</v>
      </c>
      <c r="FR639">
        <v>2</v>
      </c>
      <c r="FT639">
        <v>2</v>
      </c>
      <c r="FV639">
        <v>1</v>
      </c>
      <c r="FW639">
        <v>2</v>
      </c>
      <c r="FX639">
        <v>1</v>
      </c>
      <c r="FY639">
        <v>1</v>
      </c>
      <c r="GA639">
        <v>2</v>
      </c>
      <c r="GQ639">
        <v>2</v>
      </c>
      <c r="GS639">
        <v>2</v>
      </c>
      <c r="GT639">
        <v>2</v>
      </c>
      <c r="HE639">
        <v>2</v>
      </c>
      <c r="HN639">
        <v>2</v>
      </c>
      <c r="HT639">
        <v>2</v>
      </c>
      <c r="IA639">
        <v>1</v>
      </c>
    </row>
    <row r="640" spans="1:235" x14ac:dyDescent="0.25">
      <c r="A640">
        <v>1341</v>
      </c>
      <c r="B640">
        <v>1</v>
      </c>
      <c r="E640">
        <v>1</v>
      </c>
      <c r="F640">
        <v>2</v>
      </c>
      <c r="G640">
        <v>-88</v>
      </c>
      <c r="H640">
        <v>-88</v>
      </c>
      <c r="I640">
        <v>15</v>
      </c>
      <c r="J640">
        <v>20</v>
      </c>
      <c r="K640">
        <v>20</v>
      </c>
      <c r="L640">
        <v>20</v>
      </c>
      <c r="M640">
        <v>20</v>
      </c>
      <c r="N640">
        <v>-88</v>
      </c>
      <c r="O640">
        <v>-88</v>
      </c>
      <c r="P640">
        <v>-88</v>
      </c>
      <c r="Q640">
        <v>-88</v>
      </c>
      <c r="R640">
        <v>-88</v>
      </c>
      <c r="S640">
        <v>-88</v>
      </c>
      <c r="T640">
        <v>-88</v>
      </c>
      <c r="U640">
        <v>-88</v>
      </c>
      <c r="V640">
        <v>12</v>
      </c>
      <c r="W640">
        <v>17</v>
      </c>
      <c r="X640">
        <v>17</v>
      </c>
      <c r="Y640">
        <v>-88</v>
      </c>
      <c r="Z640">
        <v>-88</v>
      </c>
      <c r="AA640">
        <v>15</v>
      </c>
      <c r="AB640">
        <v>20</v>
      </c>
      <c r="AC640">
        <v>20</v>
      </c>
      <c r="AD640">
        <v>20</v>
      </c>
      <c r="AE640">
        <v>20</v>
      </c>
      <c r="AF640">
        <v>-88</v>
      </c>
      <c r="AG640">
        <v>-88</v>
      </c>
      <c r="AH640">
        <v>-88</v>
      </c>
      <c r="AI640">
        <v>-88</v>
      </c>
      <c r="AJ640">
        <v>-88</v>
      </c>
      <c r="AK640">
        <v>-88</v>
      </c>
      <c r="AL640">
        <v>-88</v>
      </c>
      <c r="AM640">
        <v>-88</v>
      </c>
      <c r="AN640">
        <v>12</v>
      </c>
      <c r="AO640">
        <v>17</v>
      </c>
      <c r="AP640">
        <v>17</v>
      </c>
      <c r="AQ640">
        <v>-88</v>
      </c>
      <c r="AR640">
        <v>-88</v>
      </c>
      <c r="AS640">
        <v>15</v>
      </c>
      <c r="AT640">
        <v>20</v>
      </c>
      <c r="AU640">
        <v>20</v>
      </c>
      <c r="AV640">
        <v>20</v>
      </c>
      <c r="AW640">
        <v>20</v>
      </c>
      <c r="AX640">
        <v>-88</v>
      </c>
      <c r="AY640">
        <v>-88</v>
      </c>
      <c r="AZ640">
        <v>-88</v>
      </c>
      <c r="BA640">
        <v>-88</v>
      </c>
      <c r="BB640">
        <v>-88</v>
      </c>
      <c r="BC640">
        <v>-88</v>
      </c>
      <c r="BD640">
        <v>-88</v>
      </c>
      <c r="BE640">
        <v>-88</v>
      </c>
      <c r="BF640">
        <v>12</v>
      </c>
      <c r="BG640">
        <v>17</v>
      </c>
      <c r="BH640">
        <v>17</v>
      </c>
      <c r="BI640">
        <v>2</v>
      </c>
      <c r="BJ640" t="s">
        <v>283</v>
      </c>
      <c r="BK640">
        <v>20</v>
      </c>
      <c r="BL640">
        <v>2</v>
      </c>
      <c r="BM640">
        <v>-99</v>
      </c>
      <c r="BN640">
        <v>-99</v>
      </c>
      <c r="BO640">
        <v>-88</v>
      </c>
      <c r="BP640">
        <v>7</v>
      </c>
      <c r="BQ640">
        <v>8</v>
      </c>
      <c r="BR640">
        <v>9</v>
      </c>
      <c r="BS640">
        <v>-88</v>
      </c>
      <c r="BT640">
        <v>-99</v>
      </c>
      <c r="BU640">
        <v>-99</v>
      </c>
      <c r="BV640">
        <v>-99</v>
      </c>
      <c r="BW640">
        <v>-99</v>
      </c>
      <c r="BX640">
        <v>-88</v>
      </c>
      <c r="BY640">
        <v>7</v>
      </c>
      <c r="BZ640">
        <v>8</v>
      </c>
      <c r="CA640">
        <v>9</v>
      </c>
      <c r="CB640">
        <v>-88</v>
      </c>
      <c r="CC640">
        <v>-99</v>
      </c>
      <c r="CD640">
        <v>-99</v>
      </c>
      <c r="CE640">
        <v>-99</v>
      </c>
      <c r="CF640">
        <v>-99</v>
      </c>
      <c r="CG640">
        <v>-88</v>
      </c>
      <c r="CH640">
        <v>7</v>
      </c>
      <c r="CI640">
        <v>8</v>
      </c>
      <c r="CJ640">
        <v>9</v>
      </c>
      <c r="CK640">
        <v>-88</v>
      </c>
      <c r="CL640">
        <v>-99</v>
      </c>
      <c r="CM640">
        <v>-99</v>
      </c>
      <c r="CN640">
        <v>2</v>
      </c>
      <c r="CO640">
        <v>1</v>
      </c>
      <c r="CR640">
        <v>1</v>
      </c>
      <c r="CT640">
        <v>3</v>
      </c>
      <c r="CU640">
        <v>1</v>
      </c>
      <c r="CV640">
        <v>2</v>
      </c>
      <c r="CW640">
        <v>2</v>
      </c>
      <c r="CX640">
        <v>2</v>
      </c>
      <c r="CY640">
        <v>2</v>
      </c>
      <c r="CZ640">
        <v>2</v>
      </c>
      <c r="DA640">
        <v>1</v>
      </c>
      <c r="DB640">
        <v>1</v>
      </c>
      <c r="DC640">
        <v>2</v>
      </c>
      <c r="DE640">
        <v>2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2</v>
      </c>
      <c r="DL640">
        <v>2</v>
      </c>
      <c r="DN640">
        <v>2</v>
      </c>
      <c r="DO640">
        <v>1</v>
      </c>
      <c r="DP640">
        <v>1</v>
      </c>
      <c r="DQ640">
        <v>1</v>
      </c>
      <c r="DS640">
        <v>0.5</v>
      </c>
      <c r="DT640">
        <v>1</v>
      </c>
      <c r="DV640">
        <v>0.5</v>
      </c>
      <c r="DW640">
        <v>4</v>
      </c>
      <c r="DX640">
        <v>30</v>
      </c>
      <c r="DY640">
        <v>2</v>
      </c>
      <c r="EA640">
        <v>-99</v>
      </c>
      <c r="EB640">
        <v>-99</v>
      </c>
      <c r="EC640">
        <v>-99</v>
      </c>
      <c r="ED640">
        <v>-99</v>
      </c>
      <c r="EE640">
        <v>2</v>
      </c>
      <c r="EG640">
        <v>0</v>
      </c>
      <c r="EH640">
        <v>2</v>
      </c>
      <c r="EI640">
        <v>0</v>
      </c>
      <c r="EJ640">
        <v>2</v>
      </c>
      <c r="EK640">
        <v>1</v>
      </c>
      <c r="EL640">
        <v>20</v>
      </c>
      <c r="EM640">
        <v>-88</v>
      </c>
      <c r="EN640">
        <v>1</v>
      </c>
      <c r="EO640">
        <v>1</v>
      </c>
      <c r="EP640">
        <v>3</v>
      </c>
      <c r="EQ640">
        <v>3</v>
      </c>
      <c r="ER640">
        <v>2</v>
      </c>
      <c r="ES640">
        <v>2</v>
      </c>
      <c r="FA640">
        <v>1</v>
      </c>
      <c r="FB640">
        <v>1999</v>
      </c>
      <c r="FC640">
        <v>18</v>
      </c>
      <c r="FD640">
        <v>1</v>
      </c>
      <c r="FE640">
        <v>2</v>
      </c>
      <c r="FF640">
        <v>2</v>
      </c>
      <c r="FG640">
        <v>2</v>
      </c>
      <c r="FH640">
        <v>2</v>
      </c>
      <c r="FI640">
        <v>2</v>
      </c>
      <c r="FJ640">
        <v>2</v>
      </c>
      <c r="FL640">
        <v>2</v>
      </c>
      <c r="FM640">
        <v>1</v>
      </c>
      <c r="FN640">
        <v>20</v>
      </c>
      <c r="FO640">
        <v>2</v>
      </c>
      <c r="FR640">
        <v>2</v>
      </c>
      <c r="FT640">
        <v>2</v>
      </c>
      <c r="FV640">
        <v>1</v>
      </c>
      <c r="FW640">
        <v>2</v>
      </c>
      <c r="FX640">
        <v>2</v>
      </c>
      <c r="FY640">
        <v>1</v>
      </c>
      <c r="GA640">
        <v>2</v>
      </c>
      <c r="GQ640">
        <v>1</v>
      </c>
      <c r="GS640">
        <v>2</v>
      </c>
      <c r="GT640">
        <v>1</v>
      </c>
      <c r="GU640">
        <v>2</v>
      </c>
      <c r="GV640">
        <v>2</v>
      </c>
      <c r="GW640">
        <v>1</v>
      </c>
      <c r="GX640">
        <v>2</v>
      </c>
      <c r="GY640">
        <v>2</v>
      </c>
      <c r="GZ640">
        <v>2</v>
      </c>
      <c r="HA640">
        <v>1</v>
      </c>
      <c r="HB640">
        <v>2</v>
      </c>
      <c r="HE640">
        <v>1</v>
      </c>
      <c r="HF640">
        <v>2004</v>
      </c>
      <c r="HG640">
        <v>1</v>
      </c>
      <c r="HH640">
        <v>2</v>
      </c>
      <c r="HI640">
        <v>2</v>
      </c>
      <c r="HJ640">
        <v>1</v>
      </c>
      <c r="HK640">
        <v>2</v>
      </c>
      <c r="HN640">
        <v>2</v>
      </c>
      <c r="HT640">
        <v>2</v>
      </c>
      <c r="IA640">
        <v>2</v>
      </c>
    </row>
    <row r="641" spans="1:235" x14ac:dyDescent="0.25">
      <c r="A641">
        <v>1381</v>
      </c>
      <c r="B641">
        <v>2</v>
      </c>
      <c r="C641" t="s">
        <v>282</v>
      </c>
      <c r="D641">
        <v>30</v>
      </c>
      <c r="E641">
        <v>1</v>
      </c>
      <c r="F641">
        <v>2</v>
      </c>
      <c r="G641">
        <v>-88</v>
      </c>
      <c r="H641">
        <v>-88</v>
      </c>
      <c r="I641">
        <v>16</v>
      </c>
      <c r="J641">
        <v>20</v>
      </c>
      <c r="K641">
        <v>-88</v>
      </c>
      <c r="L641">
        <v>21</v>
      </c>
      <c r="M641">
        <v>-88</v>
      </c>
      <c r="N641">
        <v>-88</v>
      </c>
      <c r="O641">
        <v>-88</v>
      </c>
      <c r="P641">
        <v>-88</v>
      </c>
      <c r="Q641">
        <v>-88</v>
      </c>
      <c r="R641">
        <v>-88</v>
      </c>
      <c r="S641">
        <v>-88</v>
      </c>
      <c r="T641">
        <v>-88</v>
      </c>
      <c r="U641">
        <v>-88</v>
      </c>
      <c r="V641">
        <v>15</v>
      </c>
      <c r="W641">
        <v>18</v>
      </c>
      <c r="X641">
        <v>18</v>
      </c>
      <c r="Y641">
        <v>-88</v>
      </c>
      <c r="Z641">
        <v>-88</v>
      </c>
      <c r="AA641">
        <v>16</v>
      </c>
      <c r="AB641">
        <v>20</v>
      </c>
      <c r="AC641">
        <v>-88</v>
      </c>
      <c r="AD641">
        <v>21</v>
      </c>
      <c r="AE641">
        <v>-88</v>
      </c>
      <c r="AF641">
        <v>-88</v>
      </c>
      <c r="AG641">
        <v>-88</v>
      </c>
      <c r="AH641">
        <v>-88</v>
      </c>
      <c r="AI641">
        <v>-88</v>
      </c>
      <c r="AJ641">
        <v>-88</v>
      </c>
      <c r="AK641">
        <v>-88</v>
      </c>
      <c r="AL641">
        <v>-88</v>
      </c>
      <c r="AM641">
        <v>-88</v>
      </c>
      <c r="AN641">
        <v>15</v>
      </c>
      <c r="AO641">
        <v>18</v>
      </c>
      <c r="AP641">
        <v>18</v>
      </c>
      <c r="AQ641">
        <v>-88</v>
      </c>
      <c r="AR641">
        <v>-88</v>
      </c>
      <c r="AS641">
        <v>16</v>
      </c>
      <c r="AT641">
        <v>20</v>
      </c>
      <c r="AU641">
        <v>-88</v>
      </c>
      <c r="AV641">
        <v>21</v>
      </c>
      <c r="AW641">
        <v>-88</v>
      </c>
      <c r="AX641">
        <v>-88</v>
      </c>
      <c r="AY641">
        <v>-88</v>
      </c>
      <c r="AZ641">
        <v>-88</v>
      </c>
      <c r="BA641">
        <v>-88</v>
      </c>
      <c r="BB641">
        <v>-88</v>
      </c>
      <c r="BC641">
        <v>-88</v>
      </c>
      <c r="BD641">
        <v>-88</v>
      </c>
      <c r="BE641">
        <v>-88</v>
      </c>
      <c r="BF641">
        <v>15</v>
      </c>
      <c r="BG641">
        <v>18</v>
      </c>
      <c r="BH641">
        <v>18</v>
      </c>
      <c r="CN641">
        <v>2</v>
      </c>
      <c r="CO641">
        <v>2</v>
      </c>
      <c r="CP641">
        <v>1</v>
      </c>
      <c r="EG641">
        <v>0</v>
      </c>
      <c r="EH641">
        <v>1</v>
      </c>
      <c r="EI641">
        <v>0</v>
      </c>
      <c r="EJ641">
        <v>2</v>
      </c>
      <c r="EK641">
        <v>1</v>
      </c>
      <c r="EL641">
        <v>30</v>
      </c>
      <c r="EM641">
        <v>12</v>
      </c>
      <c r="EN641">
        <v>0</v>
      </c>
      <c r="EO641">
        <v>2</v>
      </c>
      <c r="EP641">
        <v>3</v>
      </c>
      <c r="EQ641">
        <v>3</v>
      </c>
      <c r="ER641">
        <v>3</v>
      </c>
      <c r="ES641">
        <v>1</v>
      </c>
      <c r="ET641">
        <v>30</v>
      </c>
      <c r="EU641">
        <v>10</v>
      </c>
      <c r="EV641">
        <v>2</v>
      </c>
      <c r="EW641">
        <v>2</v>
      </c>
      <c r="EX641">
        <v>3</v>
      </c>
      <c r="EY641">
        <v>3</v>
      </c>
      <c r="EZ641">
        <v>3</v>
      </c>
      <c r="FA641">
        <v>1</v>
      </c>
      <c r="FB641">
        <v>1988</v>
      </c>
      <c r="FC641">
        <v>7</v>
      </c>
      <c r="FD641">
        <v>1</v>
      </c>
      <c r="FE641">
        <v>2</v>
      </c>
      <c r="FF641">
        <v>2</v>
      </c>
      <c r="FG641">
        <v>2</v>
      </c>
      <c r="FH641">
        <v>2</v>
      </c>
      <c r="FI641">
        <v>2</v>
      </c>
      <c r="FJ641">
        <v>2</v>
      </c>
      <c r="FL641">
        <v>2</v>
      </c>
      <c r="FM641">
        <v>1</v>
      </c>
      <c r="FN641">
        <v>20</v>
      </c>
      <c r="FO641">
        <v>2</v>
      </c>
      <c r="FR641">
        <v>2</v>
      </c>
      <c r="FT641">
        <v>2</v>
      </c>
      <c r="FV641">
        <v>2</v>
      </c>
      <c r="GA641">
        <v>2</v>
      </c>
      <c r="GQ641">
        <v>2</v>
      </c>
      <c r="GS641">
        <v>2</v>
      </c>
      <c r="GT641">
        <v>2</v>
      </c>
      <c r="HE641">
        <v>1</v>
      </c>
      <c r="HF641">
        <v>2004</v>
      </c>
      <c r="HG641">
        <v>2</v>
      </c>
      <c r="HH641">
        <v>2</v>
      </c>
      <c r="HI641">
        <v>2</v>
      </c>
      <c r="HJ641">
        <v>2</v>
      </c>
      <c r="HK641">
        <v>2</v>
      </c>
      <c r="HN641">
        <v>2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 t="s">
        <v>281</v>
      </c>
      <c r="IA641">
        <v>2</v>
      </c>
    </row>
    <row r="642" spans="1:235" x14ac:dyDescent="0.25">
      <c r="A642">
        <v>769</v>
      </c>
      <c r="B642">
        <v>1</v>
      </c>
      <c r="E642">
        <v>2</v>
      </c>
      <c r="F642">
        <v>2</v>
      </c>
      <c r="G642">
        <v>-88</v>
      </c>
      <c r="H642">
        <v>-88</v>
      </c>
      <c r="I642">
        <v>-88</v>
      </c>
      <c r="J642">
        <v>50</v>
      </c>
      <c r="K642">
        <v>50</v>
      </c>
      <c r="L642">
        <v>45</v>
      </c>
      <c r="M642">
        <v>45</v>
      </c>
      <c r="N642">
        <v>45</v>
      </c>
      <c r="O642">
        <v>-88</v>
      </c>
      <c r="P642">
        <v>-88</v>
      </c>
      <c r="Q642">
        <v>-88</v>
      </c>
      <c r="R642">
        <v>-88</v>
      </c>
      <c r="S642">
        <v>50</v>
      </c>
      <c r="T642">
        <v>55</v>
      </c>
      <c r="U642">
        <v>55</v>
      </c>
      <c r="V642">
        <v>50</v>
      </c>
      <c r="W642">
        <v>50</v>
      </c>
      <c r="X642">
        <v>50</v>
      </c>
      <c r="Y642">
        <v>-88</v>
      </c>
      <c r="Z642">
        <v>-88</v>
      </c>
      <c r="AA642">
        <v>-88</v>
      </c>
      <c r="AB642">
        <v>50</v>
      </c>
      <c r="AC642">
        <v>50</v>
      </c>
      <c r="AD642">
        <v>45</v>
      </c>
      <c r="AE642">
        <v>45</v>
      </c>
      <c r="AF642">
        <v>45</v>
      </c>
      <c r="AG642">
        <v>-88</v>
      </c>
      <c r="AH642">
        <v>-88</v>
      </c>
      <c r="AI642">
        <v>-88</v>
      </c>
      <c r="AJ642">
        <v>-88</v>
      </c>
      <c r="AK642">
        <v>50</v>
      </c>
      <c r="AL642">
        <v>55</v>
      </c>
      <c r="AM642">
        <v>55</v>
      </c>
      <c r="AN642">
        <v>50</v>
      </c>
      <c r="AO642">
        <v>50</v>
      </c>
      <c r="AP642">
        <v>50</v>
      </c>
      <c r="AQ642">
        <v>-88</v>
      </c>
      <c r="AR642">
        <v>-88</v>
      </c>
      <c r="AS642">
        <v>-88</v>
      </c>
      <c r="AT642">
        <v>50</v>
      </c>
      <c r="AU642">
        <v>50</v>
      </c>
      <c r="AV642">
        <v>45</v>
      </c>
      <c r="AW642">
        <v>45</v>
      </c>
      <c r="AX642">
        <v>45</v>
      </c>
      <c r="AY642">
        <v>-88</v>
      </c>
      <c r="AZ642">
        <v>-88</v>
      </c>
      <c r="BA642">
        <v>-88</v>
      </c>
      <c r="BB642">
        <v>-88</v>
      </c>
      <c r="BC642">
        <v>50</v>
      </c>
      <c r="BD642">
        <v>55</v>
      </c>
      <c r="BE642">
        <v>55</v>
      </c>
      <c r="BF642">
        <v>50</v>
      </c>
      <c r="BG642">
        <v>50</v>
      </c>
      <c r="BH642">
        <v>50</v>
      </c>
      <c r="CN642">
        <v>2</v>
      </c>
      <c r="CO642">
        <v>2</v>
      </c>
      <c r="CP642">
        <v>2</v>
      </c>
      <c r="EG642">
        <v>0</v>
      </c>
      <c r="EH642">
        <v>2</v>
      </c>
      <c r="EI642">
        <v>10</v>
      </c>
      <c r="EJ642">
        <v>2</v>
      </c>
      <c r="EK642">
        <v>2</v>
      </c>
      <c r="ES642">
        <v>2</v>
      </c>
      <c r="FA642">
        <v>2</v>
      </c>
      <c r="FO642">
        <v>2</v>
      </c>
      <c r="FR642">
        <v>2</v>
      </c>
      <c r="FT642">
        <v>2</v>
      </c>
      <c r="FV642">
        <v>1</v>
      </c>
      <c r="FW642">
        <v>2</v>
      </c>
      <c r="FX642">
        <v>2</v>
      </c>
      <c r="FY642">
        <v>1</v>
      </c>
      <c r="GA642">
        <v>3</v>
      </c>
      <c r="GQ642">
        <v>1</v>
      </c>
      <c r="GS642">
        <v>2</v>
      </c>
      <c r="GT642">
        <v>2</v>
      </c>
      <c r="HE642">
        <v>1</v>
      </c>
      <c r="HF642">
        <v>2003</v>
      </c>
      <c r="HG642">
        <v>2</v>
      </c>
      <c r="HH642">
        <v>2</v>
      </c>
      <c r="HI642">
        <v>2</v>
      </c>
      <c r="HJ642">
        <v>3</v>
      </c>
      <c r="HK642">
        <v>2</v>
      </c>
      <c r="HN642">
        <v>2</v>
      </c>
      <c r="HT642">
        <v>2</v>
      </c>
      <c r="IA642">
        <v>2</v>
      </c>
    </row>
    <row r="643" spans="1:235" x14ac:dyDescent="0.25">
      <c r="A643">
        <v>703</v>
      </c>
      <c r="CN643">
        <v>2</v>
      </c>
      <c r="CO643">
        <v>2</v>
      </c>
      <c r="CP643">
        <v>2</v>
      </c>
      <c r="EG643">
        <v>0</v>
      </c>
      <c r="EH643">
        <v>2</v>
      </c>
      <c r="EI643">
        <v>60</v>
      </c>
      <c r="EJ643">
        <v>2</v>
      </c>
      <c r="EK643">
        <v>2</v>
      </c>
      <c r="ES643">
        <v>2</v>
      </c>
      <c r="FA643">
        <v>2</v>
      </c>
      <c r="FO643">
        <v>2</v>
      </c>
      <c r="FR643">
        <v>2</v>
      </c>
      <c r="FT643">
        <v>2</v>
      </c>
      <c r="FV643">
        <v>2</v>
      </c>
      <c r="GA643">
        <v>2</v>
      </c>
      <c r="GQ643">
        <v>3</v>
      </c>
      <c r="GS643">
        <v>2</v>
      </c>
      <c r="GT643">
        <v>2</v>
      </c>
      <c r="HE643">
        <v>1</v>
      </c>
      <c r="HF643">
        <v>2006</v>
      </c>
      <c r="HG643">
        <v>2</v>
      </c>
      <c r="HH643">
        <v>2</v>
      </c>
      <c r="HI643">
        <v>2</v>
      </c>
      <c r="HJ643">
        <v>2</v>
      </c>
      <c r="HK643">
        <v>2</v>
      </c>
      <c r="HN643">
        <v>2</v>
      </c>
      <c r="HT643">
        <v>1</v>
      </c>
      <c r="HU643">
        <v>2</v>
      </c>
      <c r="HV643">
        <v>2</v>
      </c>
      <c r="HW643">
        <v>1</v>
      </c>
      <c r="HX643">
        <v>2</v>
      </c>
      <c r="HY643">
        <v>2</v>
      </c>
      <c r="IA643">
        <v>2</v>
      </c>
    </row>
    <row r="644" spans="1:235" x14ac:dyDescent="0.25">
      <c r="A644">
        <v>693</v>
      </c>
      <c r="CN644">
        <v>2</v>
      </c>
      <c r="CO644">
        <v>2</v>
      </c>
      <c r="CP644">
        <v>2</v>
      </c>
      <c r="EG644">
        <v>0</v>
      </c>
      <c r="EH644">
        <v>2</v>
      </c>
      <c r="EI644">
        <v>15</v>
      </c>
      <c r="EJ644">
        <v>2</v>
      </c>
      <c r="EK644">
        <v>2</v>
      </c>
      <c r="ES644">
        <v>2</v>
      </c>
      <c r="FA644">
        <v>2</v>
      </c>
      <c r="FO644">
        <v>2</v>
      </c>
      <c r="FR644">
        <v>2</v>
      </c>
      <c r="FT644">
        <v>2</v>
      </c>
      <c r="FV644">
        <v>2</v>
      </c>
      <c r="GA644">
        <v>3</v>
      </c>
      <c r="GQ644">
        <v>6</v>
      </c>
      <c r="GS644">
        <v>2</v>
      </c>
      <c r="GT644">
        <v>2</v>
      </c>
      <c r="HE644">
        <v>1</v>
      </c>
      <c r="HF644">
        <v>2005</v>
      </c>
      <c r="HG644">
        <v>2</v>
      </c>
      <c r="HH644">
        <v>2</v>
      </c>
      <c r="HI644">
        <v>2</v>
      </c>
      <c r="HJ644">
        <v>2</v>
      </c>
      <c r="HK644">
        <v>2</v>
      </c>
      <c r="HN644">
        <v>2</v>
      </c>
      <c r="HT644">
        <v>2</v>
      </c>
      <c r="IA644">
        <v>2</v>
      </c>
    </row>
    <row r="645" spans="1:235" x14ac:dyDescent="0.25">
      <c r="A645">
        <v>1777</v>
      </c>
      <c r="CN645">
        <v>2</v>
      </c>
      <c r="CO645">
        <v>2</v>
      </c>
      <c r="CP645">
        <v>2</v>
      </c>
      <c r="EG645">
        <v>0</v>
      </c>
      <c r="EH645">
        <v>2</v>
      </c>
      <c r="EI645">
        <v>50</v>
      </c>
      <c r="EJ645">
        <v>2</v>
      </c>
      <c r="EK645">
        <v>2</v>
      </c>
      <c r="ES645">
        <v>2</v>
      </c>
      <c r="FA645">
        <v>2</v>
      </c>
      <c r="FO645">
        <v>2</v>
      </c>
      <c r="FR645">
        <v>2</v>
      </c>
      <c r="FT645">
        <v>2</v>
      </c>
      <c r="FV645">
        <v>2</v>
      </c>
      <c r="GA645">
        <v>2</v>
      </c>
      <c r="GQ645">
        <v>3</v>
      </c>
      <c r="GS645">
        <v>2</v>
      </c>
      <c r="GT645">
        <v>2</v>
      </c>
      <c r="HE645">
        <v>2</v>
      </c>
      <c r="HN645">
        <v>2</v>
      </c>
      <c r="HT645">
        <v>2</v>
      </c>
      <c r="IA645">
        <v>2</v>
      </c>
    </row>
    <row r="646" spans="1:235" x14ac:dyDescent="0.25">
      <c r="A646">
        <v>715</v>
      </c>
      <c r="CN646">
        <v>2</v>
      </c>
      <c r="CO646">
        <v>2</v>
      </c>
      <c r="CP646">
        <v>2</v>
      </c>
      <c r="EG646">
        <v>0</v>
      </c>
      <c r="EH646">
        <v>2</v>
      </c>
      <c r="EI646">
        <v>5</v>
      </c>
      <c r="EJ646">
        <v>2</v>
      </c>
      <c r="EK646">
        <v>2</v>
      </c>
      <c r="ES646">
        <v>2</v>
      </c>
      <c r="FA646">
        <v>2</v>
      </c>
      <c r="FO646">
        <v>2</v>
      </c>
      <c r="FR646">
        <v>2</v>
      </c>
      <c r="FT646">
        <v>2</v>
      </c>
      <c r="FV646">
        <v>2</v>
      </c>
      <c r="GA646">
        <v>3</v>
      </c>
      <c r="GQ646">
        <v>6</v>
      </c>
      <c r="GS646">
        <v>2</v>
      </c>
      <c r="GT646">
        <v>2</v>
      </c>
      <c r="HE646">
        <v>1</v>
      </c>
      <c r="HF646">
        <v>2002</v>
      </c>
      <c r="HG646">
        <v>2</v>
      </c>
      <c r="HH646">
        <v>2</v>
      </c>
      <c r="HI646">
        <v>2</v>
      </c>
      <c r="HJ646">
        <v>2</v>
      </c>
      <c r="HK646">
        <v>2</v>
      </c>
      <c r="HN646">
        <v>2</v>
      </c>
      <c r="HT646">
        <v>2</v>
      </c>
      <c r="IA646">
        <v>2</v>
      </c>
    </row>
    <row r="647" spans="1:235" x14ac:dyDescent="0.25">
      <c r="A647">
        <v>782</v>
      </c>
      <c r="B647">
        <v>1</v>
      </c>
      <c r="E647">
        <v>1</v>
      </c>
      <c r="F647">
        <v>2</v>
      </c>
      <c r="G647">
        <v>25</v>
      </c>
      <c r="H647">
        <v>25</v>
      </c>
      <c r="I647">
        <v>25</v>
      </c>
      <c r="J647">
        <v>25</v>
      </c>
      <c r="K647">
        <v>25</v>
      </c>
      <c r="L647">
        <v>25</v>
      </c>
      <c r="M647">
        <v>33</v>
      </c>
      <c r="N647">
        <v>33</v>
      </c>
      <c r="O647">
        <v>33</v>
      </c>
      <c r="P647">
        <v>33</v>
      </c>
      <c r="Q647">
        <v>33</v>
      </c>
      <c r="R647">
        <v>33</v>
      </c>
      <c r="S647">
        <v>18</v>
      </c>
      <c r="T647">
        <v>18</v>
      </c>
      <c r="U647">
        <v>18</v>
      </c>
      <c r="V647">
        <v>18</v>
      </c>
      <c r="W647">
        <v>18</v>
      </c>
      <c r="X647">
        <v>18</v>
      </c>
      <c r="Y647">
        <v>25</v>
      </c>
      <c r="Z647">
        <v>25</v>
      </c>
      <c r="AA647">
        <v>25</v>
      </c>
      <c r="AB647">
        <v>25</v>
      </c>
      <c r="AC647">
        <v>25</v>
      </c>
      <c r="AD647">
        <v>25</v>
      </c>
      <c r="AE647">
        <v>33</v>
      </c>
      <c r="AF647">
        <v>33</v>
      </c>
      <c r="AG647">
        <v>33</v>
      </c>
      <c r="AH647">
        <v>33</v>
      </c>
      <c r="AI647">
        <v>33</v>
      </c>
      <c r="AJ647">
        <v>33</v>
      </c>
      <c r="AK647">
        <v>18</v>
      </c>
      <c r="AL647">
        <v>18</v>
      </c>
      <c r="AM647">
        <v>18</v>
      </c>
      <c r="AN647">
        <v>18</v>
      </c>
      <c r="AO647">
        <v>18</v>
      </c>
      <c r="AP647">
        <v>18</v>
      </c>
      <c r="AQ647">
        <v>25</v>
      </c>
      <c r="AR647">
        <v>25</v>
      </c>
      <c r="AS647">
        <v>25</v>
      </c>
      <c r="AT647">
        <v>25</v>
      </c>
      <c r="AU647">
        <v>25</v>
      </c>
      <c r="AV647">
        <v>25</v>
      </c>
      <c r="AW647">
        <v>33</v>
      </c>
      <c r="AX647">
        <v>33</v>
      </c>
      <c r="AY647">
        <v>33</v>
      </c>
      <c r="AZ647">
        <v>33</v>
      </c>
      <c r="BA647">
        <v>33</v>
      </c>
      <c r="BB647">
        <v>33</v>
      </c>
      <c r="BC647">
        <v>18</v>
      </c>
      <c r="BD647">
        <v>18</v>
      </c>
      <c r="BE647">
        <v>18</v>
      </c>
      <c r="BF647">
        <v>18</v>
      </c>
      <c r="BG647">
        <v>18</v>
      </c>
      <c r="BH647">
        <v>18</v>
      </c>
      <c r="CN647">
        <v>2</v>
      </c>
      <c r="CO647">
        <v>2</v>
      </c>
      <c r="CP647">
        <v>2</v>
      </c>
      <c r="EG647">
        <v>0</v>
      </c>
      <c r="EH647">
        <v>2</v>
      </c>
      <c r="EI647">
        <v>20</v>
      </c>
      <c r="EJ647">
        <v>2</v>
      </c>
      <c r="EK647">
        <v>2</v>
      </c>
      <c r="ES647">
        <v>2</v>
      </c>
      <c r="FA647">
        <v>2</v>
      </c>
      <c r="FO647">
        <v>2</v>
      </c>
      <c r="FR647">
        <v>2</v>
      </c>
      <c r="FT647">
        <v>2</v>
      </c>
      <c r="FV647">
        <v>1</v>
      </c>
      <c r="FW647">
        <v>2</v>
      </c>
      <c r="FX647">
        <v>2</v>
      </c>
      <c r="FY647">
        <v>1</v>
      </c>
      <c r="GA647">
        <v>3</v>
      </c>
      <c r="GQ647">
        <v>1</v>
      </c>
      <c r="GS647">
        <v>2</v>
      </c>
      <c r="GT647">
        <v>2</v>
      </c>
      <c r="HE647">
        <v>2</v>
      </c>
      <c r="HN647">
        <v>2</v>
      </c>
      <c r="HT647">
        <v>1</v>
      </c>
      <c r="HU647">
        <v>2</v>
      </c>
      <c r="HV647">
        <v>2</v>
      </c>
      <c r="HW647">
        <v>1</v>
      </c>
      <c r="HX647">
        <v>2</v>
      </c>
      <c r="HY647">
        <v>2</v>
      </c>
      <c r="IA647">
        <v>2</v>
      </c>
    </row>
    <row r="648" spans="1:235" x14ac:dyDescent="0.25">
      <c r="A648">
        <v>563</v>
      </c>
      <c r="B648">
        <v>1</v>
      </c>
      <c r="E648">
        <v>1</v>
      </c>
      <c r="F648">
        <v>2</v>
      </c>
      <c r="G648">
        <v>-88</v>
      </c>
      <c r="H648">
        <v>23</v>
      </c>
      <c r="I648">
        <v>23</v>
      </c>
      <c r="J648">
        <v>20</v>
      </c>
      <c r="K648">
        <v>-88</v>
      </c>
      <c r="L648">
        <v>-88</v>
      </c>
      <c r="M648">
        <v>-88</v>
      </c>
      <c r="N648">
        <v>-88</v>
      </c>
      <c r="O648">
        <v>-88</v>
      </c>
      <c r="P648">
        <v>-88</v>
      </c>
      <c r="Q648">
        <v>-88</v>
      </c>
      <c r="R648">
        <v>18</v>
      </c>
      <c r="S648">
        <v>18</v>
      </c>
      <c r="T648">
        <v>18</v>
      </c>
      <c r="U648">
        <v>18</v>
      </c>
      <c r="V648">
        <v>19</v>
      </c>
      <c r="W648">
        <v>19</v>
      </c>
      <c r="X648">
        <v>19</v>
      </c>
      <c r="Y648">
        <v>-88</v>
      </c>
      <c r="Z648">
        <v>23</v>
      </c>
      <c r="AA648">
        <v>23</v>
      </c>
      <c r="AB648">
        <v>20</v>
      </c>
      <c r="AC648">
        <v>-88</v>
      </c>
      <c r="AD648">
        <v>-88</v>
      </c>
      <c r="AE648">
        <v>-88</v>
      </c>
      <c r="AF648">
        <v>-88</v>
      </c>
      <c r="AG648">
        <v>-88</v>
      </c>
      <c r="AH648">
        <v>-88</v>
      </c>
      <c r="AI648">
        <v>-88</v>
      </c>
      <c r="AJ648">
        <v>18</v>
      </c>
      <c r="AK648">
        <v>18</v>
      </c>
      <c r="AL648">
        <v>18</v>
      </c>
      <c r="AM648">
        <v>18</v>
      </c>
      <c r="AN648">
        <v>19</v>
      </c>
      <c r="AO648">
        <v>19</v>
      </c>
      <c r="AP648">
        <v>19</v>
      </c>
      <c r="AQ648">
        <v>-88</v>
      </c>
      <c r="AR648">
        <v>23</v>
      </c>
      <c r="AS648">
        <v>23</v>
      </c>
      <c r="AT648">
        <v>20</v>
      </c>
      <c r="AU648">
        <v>-88</v>
      </c>
      <c r="AV648">
        <v>-88</v>
      </c>
      <c r="AW648">
        <v>-88</v>
      </c>
      <c r="AX648">
        <v>-88</v>
      </c>
      <c r="AY648">
        <v>-88</v>
      </c>
      <c r="AZ648">
        <v>-88</v>
      </c>
      <c r="BA648">
        <v>-88</v>
      </c>
      <c r="BB648">
        <v>18</v>
      </c>
      <c r="BC648">
        <v>18</v>
      </c>
      <c r="BD648">
        <v>18</v>
      </c>
      <c r="BE648">
        <v>18</v>
      </c>
      <c r="BF648">
        <v>19</v>
      </c>
      <c r="BG648">
        <v>19</v>
      </c>
      <c r="BH648">
        <v>19</v>
      </c>
      <c r="CN648">
        <v>2</v>
      </c>
      <c r="CO648">
        <v>2</v>
      </c>
      <c r="CP648">
        <v>2</v>
      </c>
      <c r="EG648">
        <v>0</v>
      </c>
      <c r="EH648">
        <v>2</v>
      </c>
      <c r="EI648">
        <v>0</v>
      </c>
      <c r="EJ648">
        <v>2</v>
      </c>
      <c r="EK648">
        <v>2</v>
      </c>
      <c r="ES648">
        <v>2</v>
      </c>
      <c r="FA648">
        <v>2</v>
      </c>
      <c r="FO648">
        <v>2</v>
      </c>
      <c r="FR648">
        <v>2</v>
      </c>
      <c r="FT648">
        <v>2</v>
      </c>
      <c r="FV648">
        <v>2</v>
      </c>
      <c r="GA648">
        <v>3</v>
      </c>
      <c r="GQ648">
        <v>6</v>
      </c>
      <c r="GS648">
        <v>2</v>
      </c>
      <c r="GT648">
        <v>2</v>
      </c>
      <c r="HE648">
        <v>1</v>
      </c>
      <c r="HF648">
        <v>2002</v>
      </c>
      <c r="HG648">
        <v>2</v>
      </c>
      <c r="HH648">
        <v>2</v>
      </c>
      <c r="HI648">
        <v>2</v>
      </c>
      <c r="HJ648">
        <v>2</v>
      </c>
      <c r="HK648">
        <v>2</v>
      </c>
      <c r="HN648">
        <v>2</v>
      </c>
      <c r="HT648">
        <v>1</v>
      </c>
      <c r="HU648">
        <v>2</v>
      </c>
      <c r="HV648">
        <v>2</v>
      </c>
      <c r="HW648">
        <v>1</v>
      </c>
      <c r="HX648">
        <v>2</v>
      </c>
      <c r="HY648">
        <v>2</v>
      </c>
      <c r="IA648">
        <v>2</v>
      </c>
    </row>
    <row r="649" spans="1:235" x14ac:dyDescent="0.25">
      <c r="A649">
        <v>568</v>
      </c>
      <c r="B649">
        <v>1</v>
      </c>
      <c r="E649">
        <v>1</v>
      </c>
      <c r="F649">
        <v>1</v>
      </c>
      <c r="G649">
        <v>-88</v>
      </c>
      <c r="H649">
        <v>-88</v>
      </c>
      <c r="I649">
        <v>23</v>
      </c>
      <c r="J649">
        <v>23</v>
      </c>
      <c r="K649">
        <v>20</v>
      </c>
      <c r="L649">
        <v>-88</v>
      </c>
      <c r="M649">
        <v>-88</v>
      </c>
      <c r="N649">
        <v>-88</v>
      </c>
      <c r="O649">
        <v>-88</v>
      </c>
      <c r="P649">
        <v>-88</v>
      </c>
      <c r="Q649">
        <v>-88</v>
      </c>
      <c r="R649">
        <v>-88</v>
      </c>
      <c r="S649">
        <v>-88</v>
      </c>
      <c r="T649">
        <v>20</v>
      </c>
      <c r="U649">
        <v>21</v>
      </c>
      <c r="V649">
        <v>18</v>
      </c>
      <c r="W649">
        <v>-88</v>
      </c>
      <c r="X649">
        <v>18</v>
      </c>
      <c r="Y649">
        <v>17</v>
      </c>
      <c r="Z649">
        <v>16</v>
      </c>
      <c r="AA649">
        <v>17</v>
      </c>
      <c r="AB649">
        <v>15</v>
      </c>
      <c r="AC649">
        <v>15</v>
      </c>
      <c r="AD649">
        <v>15</v>
      </c>
      <c r="AE649">
        <v>15</v>
      </c>
      <c r="AF649">
        <v>15</v>
      </c>
      <c r="AG649">
        <v>16</v>
      </c>
      <c r="AH649">
        <v>16</v>
      </c>
      <c r="AI649">
        <v>17</v>
      </c>
      <c r="AJ649">
        <v>17</v>
      </c>
      <c r="AK649">
        <v>18</v>
      </c>
      <c r="AL649">
        <v>18</v>
      </c>
      <c r="AM649">
        <v>18</v>
      </c>
      <c r="AN649">
        <v>17</v>
      </c>
      <c r="AO649">
        <v>-88</v>
      </c>
      <c r="AP649">
        <v>17</v>
      </c>
      <c r="AQ649">
        <v>-88</v>
      </c>
      <c r="AR649">
        <v>15</v>
      </c>
      <c r="AS649">
        <v>14</v>
      </c>
      <c r="AT649">
        <v>14</v>
      </c>
      <c r="AU649">
        <v>-88</v>
      </c>
      <c r="AV649">
        <v>-88</v>
      </c>
      <c r="AW649">
        <v>-88</v>
      </c>
      <c r="AX649">
        <v>-88</v>
      </c>
      <c r="AY649">
        <v>-88</v>
      </c>
      <c r="AZ649">
        <v>-88</v>
      </c>
      <c r="BA649">
        <v>-88</v>
      </c>
      <c r="BB649">
        <v>-88</v>
      </c>
      <c r="BC649">
        <v>13</v>
      </c>
      <c r="BD649">
        <v>12</v>
      </c>
      <c r="BE649">
        <v>14</v>
      </c>
      <c r="BF649">
        <v>14</v>
      </c>
      <c r="BG649">
        <v>-88</v>
      </c>
      <c r="BH649">
        <v>14</v>
      </c>
      <c r="CN649">
        <v>2</v>
      </c>
      <c r="CO649">
        <v>2</v>
      </c>
      <c r="CP649">
        <v>2</v>
      </c>
      <c r="EG649">
        <v>0</v>
      </c>
      <c r="EH649">
        <v>2</v>
      </c>
      <c r="EI649">
        <v>10</v>
      </c>
      <c r="EJ649">
        <v>2</v>
      </c>
      <c r="EK649">
        <v>2</v>
      </c>
      <c r="ES649">
        <v>2</v>
      </c>
      <c r="FA649">
        <v>2</v>
      </c>
      <c r="FO649">
        <v>2</v>
      </c>
      <c r="FR649">
        <v>2</v>
      </c>
      <c r="FT649">
        <v>2</v>
      </c>
      <c r="FV649">
        <v>2</v>
      </c>
      <c r="GA649">
        <v>3</v>
      </c>
      <c r="GQ649">
        <v>6</v>
      </c>
      <c r="GS649">
        <v>2</v>
      </c>
      <c r="GT649">
        <v>2</v>
      </c>
      <c r="HE649">
        <v>1</v>
      </c>
      <c r="HF649">
        <v>2004</v>
      </c>
      <c r="HG649">
        <v>2</v>
      </c>
      <c r="HH649">
        <v>2</v>
      </c>
      <c r="HI649">
        <v>2</v>
      </c>
      <c r="HJ649">
        <v>2</v>
      </c>
      <c r="HK649">
        <v>2</v>
      </c>
      <c r="HN649">
        <v>2</v>
      </c>
      <c r="HT649">
        <v>1</v>
      </c>
      <c r="HU649">
        <v>2</v>
      </c>
      <c r="HV649">
        <v>2</v>
      </c>
      <c r="HW649">
        <v>1</v>
      </c>
      <c r="HX649">
        <v>1</v>
      </c>
      <c r="HY649">
        <v>2</v>
      </c>
      <c r="IA649">
        <v>2</v>
      </c>
    </row>
    <row r="650" spans="1:235" x14ac:dyDescent="0.25">
      <c r="A650">
        <v>534</v>
      </c>
      <c r="CN650">
        <v>2</v>
      </c>
      <c r="CO650">
        <v>2</v>
      </c>
      <c r="CP650">
        <v>2</v>
      </c>
      <c r="EG650">
        <v>0</v>
      </c>
      <c r="EH650">
        <v>2</v>
      </c>
      <c r="EI650">
        <v>0</v>
      </c>
      <c r="EJ650">
        <v>2</v>
      </c>
      <c r="EK650">
        <v>2</v>
      </c>
      <c r="ES650">
        <v>2</v>
      </c>
      <c r="FA650">
        <v>2</v>
      </c>
      <c r="FO650">
        <v>2</v>
      </c>
      <c r="FR650">
        <v>2</v>
      </c>
      <c r="FT650">
        <v>2</v>
      </c>
      <c r="FV650">
        <v>1</v>
      </c>
      <c r="FW650">
        <v>2</v>
      </c>
      <c r="FX650">
        <v>1</v>
      </c>
      <c r="FY650">
        <v>1</v>
      </c>
      <c r="GA650">
        <v>3</v>
      </c>
      <c r="GQ650">
        <v>6</v>
      </c>
      <c r="GS650">
        <v>2</v>
      </c>
      <c r="GT650">
        <v>2</v>
      </c>
      <c r="HE650">
        <v>2</v>
      </c>
      <c r="HN650">
        <v>2</v>
      </c>
      <c r="HT650">
        <v>1</v>
      </c>
      <c r="HU650">
        <v>1</v>
      </c>
      <c r="HV650">
        <v>1</v>
      </c>
      <c r="HW650">
        <v>1</v>
      </c>
      <c r="HX650">
        <v>2</v>
      </c>
      <c r="HY650">
        <v>2</v>
      </c>
      <c r="IA650">
        <v>2</v>
      </c>
    </row>
    <row r="651" spans="1:235" x14ac:dyDescent="0.25">
      <c r="A651">
        <v>583</v>
      </c>
      <c r="B651">
        <v>1</v>
      </c>
      <c r="E651">
        <v>1</v>
      </c>
      <c r="F651">
        <v>2</v>
      </c>
      <c r="G651">
        <v>15</v>
      </c>
      <c r="H651">
        <v>15</v>
      </c>
      <c r="I651">
        <v>15</v>
      </c>
      <c r="J651">
        <v>18</v>
      </c>
      <c r="K651">
        <v>20</v>
      </c>
      <c r="L651">
        <v>-88</v>
      </c>
      <c r="M651">
        <v>-88</v>
      </c>
      <c r="N651">
        <v>-88</v>
      </c>
      <c r="O651">
        <v>-88</v>
      </c>
      <c r="P651">
        <v>-88</v>
      </c>
      <c r="Q651">
        <v>-88</v>
      </c>
      <c r="R651">
        <v>-88</v>
      </c>
      <c r="S651">
        <v>-88</v>
      </c>
      <c r="T651">
        <v>16</v>
      </c>
      <c r="U651">
        <v>16</v>
      </c>
      <c r="V651">
        <v>15</v>
      </c>
      <c r="W651">
        <v>-88</v>
      </c>
      <c r="X651">
        <v>15</v>
      </c>
      <c r="Y651">
        <v>15</v>
      </c>
      <c r="Z651">
        <v>15</v>
      </c>
      <c r="AA651">
        <v>15</v>
      </c>
      <c r="AB651">
        <v>18</v>
      </c>
      <c r="AC651">
        <v>20</v>
      </c>
      <c r="AD651">
        <v>-88</v>
      </c>
      <c r="AE651">
        <v>-88</v>
      </c>
      <c r="AF651">
        <v>-88</v>
      </c>
      <c r="AG651">
        <v>-88</v>
      </c>
      <c r="AH651">
        <v>-88</v>
      </c>
      <c r="AI651">
        <v>-88</v>
      </c>
      <c r="AJ651">
        <v>-88</v>
      </c>
      <c r="AK651">
        <v>-88</v>
      </c>
      <c r="AL651">
        <v>16</v>
      </c>
      <c r="AM651">
        <v>16</v>
      </c>
      <c r="AN651">
        <v>15</v>
      </c>
      <c r="AO651">
        <v>-88</v>
      </c>
      <c r="AP651">
        <v>15</v>
      </c>
      <c r="AQ651">
        <v>15</v>
      </c>
      <c r="AR651">
        <v>15</v>
      </c>
      <c r="AS651">
        <v>15</v>
      </c>
      <c r="AT651">
        <v>18</v>
      </c>
      <c r="AU651">
        <v>20</v>
      </c>
      <c r="AV651">
        <v>-88</v>
      </c>
      <c r="AW651">
        <v>-88</v>
      </c>
      <c r="AX651">
        <v>-88</v>
      </c>
      <c r="AY651">
        <v>-88</v>
      </c>
      <c r="AZ651">
        <v>-88</v>
      </c>
      <c r="BA651">
        <v>-88</v>
      </c>
      <c r="BB651">
        <v>-88</v>
      </c>
      <c r="BC651">
        <v>-88</v>
      </c>
      <c r="BD651">
        <v>16</v>
      </c>
      <c r="BE651">
        <v>16</v>
      </c>
      <c r="BF651">
        <v>15</v>
      </c>
      <c r="BG651">
        <v>-88</v>
      </c>
      <c r="BH651">
        <v>15</v>
      </c>
      <c r="CN651">
        <v>2</v>
      </c>
      <c r="CO651">
        <v>2</v>
      </c>
      <c r="CP651">
        <v>2</v>
      </c>
      <c r="EG651">
        <v>0</v>
      </c>
      <c r="EH651">
        <v>2</v>
      </c>
      <c r="EI651">
        <v>10</v>
      </c>
      <c r="EJ651">
        <v>2</v>
      </c>
      <c r="EK651">
        <v>2</v>
      </c>
      <c r="ES651">
        <v>2</v>
      </c>
      <c r="FA651">
        <v>2</v>
      </c>
      <c r="FO651">
        <v>2</v>
      </c>
      <c r="FR651">
        <v>2</v>
      </c>
      <c r="FT651">
        <v>2</v>
      </c>
      <c r="FV651">
        <v>2</v>
      </c>
      <c r="GA651">
        <v>2</v>
      </c>
      <c r="GQ651">
        <v>2</v>
      </c>
      <c r="GS651">
        <v>2</v>
      </c>
      <c r="GT651">
        <v>2</v>
      </c>
      <c r="HE651">
        <v>2</v>
      </c>
      <c r="HN651">
        <v>2</v>
      </c>
      <c r="HT651">
        <v>2</v>
      </c>
      <c r="IA651">
        <v>2</v>
      </c>
    </row>
    <row r="652" spans="1:235" x14ac:dyDescent="0.25">
      <c r="A652">
        <v>770</v>
      </c>
      <c r="CN652">
        <v>2</v>
      </c>
      <c r="CO652">
        <v>2</v>
      </c>
      <c r="CP652">
        <v>2</v>
      </c>
      <c r="EG652">
        <v>0</v>
      </c>
      <c r="EH652">
        <v>2</v>
      </c>
      <c r="EI652">
        <v>5</v>
      </c>
      <c r="EJ652">
        <v>2</v>
      </c>
      <c r="EK652">
        <v>2</v>
      </c>
      <c r="ES652">
        <v>2</v>
      </c>
      <c r="FA652">
        <v>2</v>
      </c>
      <c r="FO652">
        <v>2</v>
      </c>
      <c r="FR652">
        <v>2</v>
      </c>
      <c r="FT652">
        <v>2</v>
      </c>
      <c r="FV652">
        <v>1</v>
      </c>
      <c r="FW652">
        <v>2</v>
      </c>
      <c r="FX652">
        <v>2</v>
      </c>
      <c r="FY652">
        <v>1</v>
      </c>
      <c r="GA652">
        <v>3</v>
      </c>
      <c r="GQ652">
        <v>1</v>
      </c>
      <c r="GS652">
        <v>2</v>
      </c>
      <c r="GT652">
        <v>2</v>
      </c>
      <c r="HE652">
        <v>1</v>
      </c>
      <c r="HF652">
        <v>2003</v>
      </c>
      <c r="HG652">
        <v>2</v>
      </c>
      <c r="HH652">
        <v>2</v>
      </c>
      <c r="HI652">
        <v>2</v>
      </c>
      <c r="HJ652">
        <v>2</v>
      </c>
      <c r="HK652">
        <v>2</v>
      </c>
      <c r="HN652">
        <v>2</v>
      </c>
      <c r="HT652">
        <v>1</v>
      </c>
      <c r="HU652">
        <v>2</v>
      </c>
      <c r="HV652">
        <v>2</v>
      </c>
      <c r="HW652">
        <v>1</v>
      </c>
      <c r="HX652">
        <v>2</v>
      </c>
      <c r="HY652">
        <v>2</v>
      </c>
      <c r="IA652">
        <v>2</v>
      </c>
    </row>
    <row r="653" spans="1:235" x14ac:dyDescent="0.25">
      <c r="A653">
        <v>714</v>
      </c>
      <c r="B653">
        <v>1</v>
      </c>
      <c r="E653">
        <v>1</v>
      </c>
      <c r="F653">
        <v>2</v>
      </c>
      <c r="G653">
        <v>-88</v>
      </c>
      <c r="H653">
        <v>-88</v>
      </c>
      <c r="I653">
        <v>-88</v>
      </c>
      <c r="J653">
        <v>-88</v>
      </c>
      <c r="K653">
        <v>13.35</v>
      </c>
      <c r="L653">
        <v>-88</v>
      </c>
      <c r="M653">
        <v>-88</v>
      </c>
      <c r="N653">
        <v>-88</v>
      </c>
      <c r="O653">
        <v>-88</v>
      </c>
      <c r="P653">
        <v>-88</v>
      </c>
      <c r="Q653">
        <v>-88</v>
      </c>
      <c r="R653">
        <v>-88</v>
      </c>
      <c r="S653">
        <v>-88</v>
      </c>
      <c r="T653">
        <v>-88</v>
      </c>
      <c r="U653">
        <v>-88</v>
      </c>
      <c r="V653">
        <v>-88</v>
      </c>
      <c r="W653">
        <v>-88</v>
      </c>
      <c r="X653">
        <v>-88</v>
      </c>
      <c r="Y653">
        <v>-88</v>
      </c>
      <c r="Z653">
        <v>-88</v>
      </c>
      <c r="AA653">
        <v>-88</v>
      </c>
      <c r="AB653">
        <v>-88</v>
      </c>
      <c r="AC653">
        <v>13.35</v>
      </c>
      <c r="AD653">
        <v>-88</v>
      </c>
      <c r="AE653">
        <v>-88</v>
      </c>
      <c r="AF653">
        <v>-88</v>
      </c>
      <c r="AG653">
        <v>-88</v>
      </c>
      <c r="AH653">
        <v>-88</v>
      </c>
      <c r="AI653">
        <v>-88</v>
      </c>
      <c r="AJ653">
        <v>-88</v>
      </c>
      <c r="AK653">
        <v>-88</v>
      </c>
      <c r="AL653">
        <v>-88</v>
      </c>
      <c r="AM653">
        <v>-88</v>
      </c>
      <c r="AN653">
        <v>-88</v>
      </c>
      <c r="AO653">
        <v>-88</v>
      </c>
      <c r="AP653">
        <v>-88</v>
      </c>
      <c r="AQ653">
        <v>-88</v>
      </c>
      <c r="AR653">
        <v>-88</v>
      </c>
      <c r="AS653">
        <v>-88</v>
      </c>
      <c r="AT653">
        <v>-88</v>
      </c>
      <c r="AU653">
        <v>13.35</v>
      </c>
      <c r="AV653">
        <v>-88</v>
      </c>
      <c r="AW653">
        <v>-88</v>
      </c>
      <c r="AX653">
        <v>-88</v>
      </c>
      <c r="AY653">
        <v>-88</v>
      </c>
      <c r="AZ653">
        <v>-88</v>
      </c>
      <c r="BA653">
        <v>-88</v>
      </c>
      <c r="BB653">
        <v>-88</v>
      </c>
      <c r="BC653">
        <v>-88</v>
      </c>
      <c r="BD653">
        <v>-88</v>
      </c>
      <c r="BE653">
        <v>-88</v>
      </c>
      <c r="BF653">
        <v>-88</v>
      </c>
      <c r="BG653">
        <v>-88</v>
      </c>
      <c r="BH653">
        <v>-88</v>
      </c>
      <c r="BI653">
        <v>1</v>
      </c>
      <c r="BL653">
        <v>2</v>
      </c>
      <c r="BM653">
        <v>-99</v>
      </c>
      <c r="BN653">
        <v>-99</v>
      </c>
      <c r="BO653">
        <v>5</v>
      </c>
      <c r="BP653">
        <v>6.6</v>
      </c>
      <c r="BQ653">
        <v>-88</v>
      </c>
      <c r="BR653">
        <v>-88</v>
      </c>
      <c r="BS653">
        <v>-88</v>
      </c>
      <c r="BT653">
        <v>-99</v>
      </c>
      <c r="BU653">
        <v>-99</v>
      </c>
      <c r="BV653">
        <v>-99</v>
      </c>
      <c r="BW653">
        <v>-99</v>
      </c>
      <c r="BX653">
        <v>5</v>
      </c>
      <c r="BY653">
        <v>6.6</v>
      </c>
      <c r="BZ653">
        <v>-88</v>
      </c>
      <c r="CA653">
        <v>-88</v>
      </c>
      <c r="CB653">
        <v>-88</v>
      </c>
      <c r="CC653">
        <v>-99</v>
      </c>
      <c r="CD653">
        <v>-99</v>
      </c>
      <c r="CE653">
        <v>-99</v>
      </c>
      <c r="CF653">
        <v>-99</v>
      </c>
      <c r="CG653">
        <v>5</v>
      </c>
      <c r="CH653">
        <v>6.6</v>
      </c>
      <c r="CI653">
        <v>-88</v>
      </c>
      <c r="CJ653">
        <v>-88</v>
      </c>
      <c r="CK653">
        <v>-88</v>
      </c>
      <c r="CL653">
        <v>-99</v>
      </c>
      <c r="CM653">
        <v>-99</v>
      </c>
      <c r="CN653">
        <v>2</v>
      </c>
      <c r="CO653">
        <v>2</v>
      </c>
      <c r="CP653">
        <v>2</v>
      </c>
      <c r="EG653">
        <v>0</v>
      </c>
      <c r="EH653">
        <v>2</v>
      </c>
      <c r="EI653">
        <v>50</v>
      </c>
      <c r="EJ653">
        <v>2</v>
      </c>
      <c r="EK653">
        <v>2</v>
      </c>
      <c r="ES653">
        <v>2</v>
      </c>
      <c r="FA653">
        <v>1</v>
      </c>
      <c r="FB653">
        <v>2000</v>
      </c>
      <c r="FC653">
        <v>75</v>
      </c>
      <c r="FD653">
        <v>1</v>
      </c>
      <c r="FE653">
        <v>2</v>
      </c>
      <c r="FF653">
        <v>2</v>
      </c>
      <c r="FG653">
        <v>2</v>
      </c>
      <c r="FH653">
        <v>2</v>
      </c>
      <c r="FI653">
        <v>2</v>
      </c>
      <c r="FJ653">
        <v>2</v>
      </c>
      <c r="FL653">
        <v>2</v>
      </c>
      <c r="FM653">
        <v>1</v>
      </c>
      <c r="FN653">
        <v>15</v>
      </c>
      <c r="FO653">
        <v>2</v>
      </c>
      <c r="FR653">
        <v>2</v>
      </c>
      <c r="FT653">
        <v>2</v>
      </c>
      <c r="FV653">
        <v>2</v>
      </c>
      <c r="GA653">
        <v>2</v>
      </c>
      <c r="GQ653">
        <v>1</v>
      </c>
      <c r="GS653">
        <v>2</v>
      </c>
      <c r="GT653">
        <v>2</v>
      </c>
      <c r="HE653">
        <v>1</v>
      </c>
      <c r="HF653">
        <v>2006</v>
      </c>
      <c r="HG653">
        <v>2</v>
      </c>
      <c r="HH653">
        <v>2</v>
      </c>
      <c r="HI653">
        <v>2</v>
      </c>
      <c r="HJ653">
        <v>2</v>
      </c>
      <c r="HK653">
        <v>2</v>
      </c>
      <c r="HN653">
        <v>2</v>
      </c>
      <c r="HT653">
        <v>1</v>
      </c>
      <c r="HU653">
        <v>2</v>
      </c>
      <c r="HV653">
        <v>2</v>
      </c>
      <c r="HW653">
        <v>1</v>
      </c>
      <c r="HX653">
        <v>2</v>
      </c>
      <c r="HY653">
        <v>2</v>
      </c>
      <c r="IA653">
        <v>2</v>
      </c>
    </row>
    <row r="654" spans="1:235" x14ac:dyDescent="0.25">
      <c r="A654">
        <v>718</v>
      </c>
      <c r="B654">
        <v>1</v>
      </c>
      <c r="E654">
        <v>1</v>
      </c>
      <c r="F654">
        <v>2</v>
      </c>
      <c r="G654">
        <v>-88</v>
      </c>
      <c r="H654">
        <v>-88</v>
      </c>
      <c r="I654">
        <v>-88</v>
      </c>
      <c r="J654">
        <v>-88</v>
      </c>
      <c r="K654">
        <v>-88</v>
      </c>
      <c r="L654">
        <v>12</v>
      </c>
      <c r="M654">
        <v>-88</v>
      </c>
      <c r="N654">
        <v>-88</v>
      </c>
      <c r="O654">
        <v>-88</v>
      </c>
      <c r="P654">
        <v>-88</v>
      </c>
      <c r="Q654">
        <v>-88</v>
      </c>
      <c r="R654">
        <v>-88</v>
      </c>
      <c r="S654">
        <v>-88</v>
      </c>
      <c r="T654">
        <v>-88</v>
      </c>
      <c r="U654">
        <v>-88</v>
      </c>
      <c r="V654">
        <v>-88</v>
      </c>
      <c r="W654">
        <v>-88</v>
      </c>
      <c r="X654">
        <v>-88</v>
      </c>
      <c r="Y654">
        <v>-88</v>
      </c>
      <c r="Z654">
        <v>-88</v>
      </c>
      <c r="AA654">
        <v>-88</v>
      </c>
      <c r="AB654">
        <v>-88</v>
      </c>
      <c r="AC654">
        <v>-88</v>
      </c>
      <c r="AD654">
        <v>12</v>
      </c>
      <c r="AE654">
        <v>-88</v>
      </c>
      <c r="AF654">
        <v>-88</v>
      </c>
      <c r="AG654">
        <v>-88</v>
      </c>
      <c r="AH654">
        <v>-88</v>
      </c>
      <c r="AI654">
        <v>-88</v>
      </c>
      <c r="AJ654">
        <v>-88</v>
      </c>
      <c r="AK654">
        <v>-88</v>
      </c>
      <c r="AL654">
        <v>-88</v>
      </c>
      <c r="AM654">
        <v>-88</v>
      </c>
      <c r="AN654">
        <v>-88</v>
      </c>
      <c r="AO654">
        <v>-88</v>
      </c>
      <c r="AP654">
        <v>-88</v>
      </c>
      <c r="AQ654">
        <v>-88</v>
      </c>
      <c r="AR654">
        <v>-88</v>
      </c>
      <c r="AS654">
        <v>-88</v>
      </c>
      <c r="AT654">
        <v>-88</v>
      </c>
      <c r="AU654">
        <v>-88</v>
      </c>
      <c r="AV654">
        <v>12</v>
      </c>
      <c r="AW654">
        <v>-88</v>
      </c>
      <c r="AX654">
        <v>-88</v>
      </c>
      <c r="AY654">
        <v>-88</v>
      </c>
      <c r="AZ654">
        <v>-88</v>
      </c>
      <c r="BA654">
        <v>-88</v>
      </c>
      <c r="BB654">
        <v>-88</v>
      </c>
      <c r="BC654">
        <v>-88</v>
      </c>
      <c r="BD654">
        <v>-88</v>
      </c>
      <c r="BE654">
        <v>-88</v>
      </c>
      <c r="BF654">
        <v>-88</v>
      </c>
      <c r="BG654">
        <v>-88</v>
      </c>
      <c r="BH654">
        <v>-88</v>
      </c>
      <c r="CN654">
        <v>2</v>
      </c>
      <c r="CO654">
        <v>2</v>
      </c>
      <c r="CP654">
        <v>2</v>
      </c>
      <c r="EG654">
        <v>0</v>
      </c>
      <c r="EH654">
        <v>2</v>
      </c>
      <c r="EI654">
        <v>10</v>
      </c>
      <c r="EJ654">
        <v>2</v>
      </c>
      <c r="EK654">
        <v>2</v>
      </c>
      <c r="ES654">
        <v>2</v>
      </c>
      <c r="FA654">
        <v>2</v>
      </c>
      <c r="FO654">
        <v>2</v>
      </c>
      <c r="FR654">
        <v>2</v>
      </c>
      <c r="FT654">
        <v>2</v>
      </c>
      <c r="FV654">
        <v>1</v>
      </c>
      <c r="FW654">
        <v>2</v>
      </c>
      <c r="FX654">
        <v>2</v>
      </c>
      <c r="FY654">
        <v>1</v>
      </c>
      <c r="GA654">
        <v>3</v>
      </c>
      <c r="GQ654">
        <v>2</v>
      </c>
      <c r="GS654">
        <v>2</v>
      </c>
      <c r="GT654">
        <v>2</v>
      </c>
      <c r="HE654">
        <v>2</v>
      </c>
      <c r="HN654">
        <v>2</v>
      </c>
      <c r="HT654">
        <v>2</v>
      </c>
      <c r="IA654">
        <v>2</v>
      </c>
    </row>
    <row r="655" spans="1:235" x14ac:dyDescent="0.25">
      <c r="A655">
        <v>722</v>
      </c>
      <c r="B655">
        <v>1</v>
      </c>
      <c r="E655">
        <v>1</v>
      </c>
      <c r="F655">
        <v>2</v>
      </c>
      <c r="G655">
        <v>-88</v>
      </c>
      <c r="H655">
        <v>-88</v>
      </c>
      <c r="I655">
        <v>17</v>
      </c>
      <c r="J655">
        <v>-88</v>
      </c>
      <c r="K655">
        <v>-88</v>
      </c>
      <c r="L655">
        <v>-88</v>
      </c>
      <c r="M655">
        <v>-88</v>
      </c>
      <c r="N655">
        <v>-88</v>
      </c>
      <c r="O655">
        <v>-88</v>
      </c>
      <c r="P655">
        <v>-88</v>
      </c>
      <c r="Q655">
        <v>-88</v>
      </c>
      <c r="R655">
        <v>-88</v>
      </c>
      <c r="S655">
        <v>-88</v>
      </c>
      <c r="T655">
        <v>-88</v>
      </c>
      <c r="U655">
        <v>-88</v>
      </c>
      <c r="V655">
        <v>-88</v>
      </c>
      <c r="W655">
        <v>-88</v>
      </c>
      <c r="X655">
        <v>-88</v>
      </c>
      <c r="Y655">
        <v>-88</v>
      </c>
      <c r="Z655">
        <v>-88</v>
      </c>
      <c r="AA655">
        <v>17</v>
      </c>
      <c r="AB655">
        <v>-88</v>
      </c>
      <c r="AC655">
        <v>-88</v>
      </c>
      <c r="AD655">
        <v>-88</v>
      </c>
      <c r="AE655">
        <v>-88</v>
      </c>
      <c r="AF655">
        <v>-88</v>
      </c>
      <c r="AG655">
        <v>-88</v>
      </c>
      <c r="AH655">
        <v>-88</v>
      </c>
      <c r="AI655">
        <v>-88</v>
      </c>
      <c r="AJ655">
        <v>-88</v>
      </c>
      <c r="AK655">
        <v>-88</v>
      </c>
      <c r="AL655">
        <v>-88</v>
      </c>
      <c r="AM655">
        <v>-88</v>
      </c>
      <c r="AN655">
        <v>-88</v>
      </c>
      <c r="AO655">
        <v>-88</v>
      </c>
      <c r="AP655">
        <v>-88</v>
      </c>
      <c r="AQ655">
        <v>-88</v>
      </c>
      <c r="AR655">
        <v>-88</v>
      </c>
      <c r="AS655">
        <v>17</v>
      </c>
      <c r="AT655">
        <v>-88</v>
      </c>
      <c r="AU655">
        <v>-88</v>
      </c>
      <c r="AV655">
        <v>-88</v>
      </c>
      <c r="AW655">
        <v>-88</v>
      </c>
      <c r="AX655">
        <v>-88</v>
      </c>
      <c r="AY655">
        <v>-88</v>
      </c>
      <c r="AZ655">
        <v>-88</v>
      </c>
      <c r="BA655">
        <v>-88</v>
      </c>
      <c r="BB655">
        <v>-88</v>
      </c>
      <c r="BC655">
        <v>-88</v>
      </c>
      <c r="BD655">
        <v>-88</v>
      </c>
      <c r="BE655">
        <v>-88</v>
      </c>
      <c r="BF655">
        <v>-88</v>
      </c>
      <c r="BG655">
        <v>-88</v>
      </c>
      <c r="BH655">
        <v>-88</v>
      </c>
      <c r="CN655">
        <v>2</v>
      </c>
      <c r="CO655">
        <v>2</v>
      </c>
      <c r="CP655">
        <v>2</v>
      </c>
      <c r="EG655">
        <v>0</v>
      </c>
      <c r="EH655">
        <v>2</v>
      </c>
      <c r="EI655">
        <v>13</v>
      </c>
      <c r="EJ655">
        <v>2</v>
      </c>
      <c r="EK655">
        <v>2</v>
      </c>
      <c r="ES655">
        <v>2</v>
      </c>
      <c r="FA655">
        <v>2</v>
      </c>
      <c r="FO655">
        <v>2</v>
      </c>
      <c r="FR655">
        <v>2</v>
      </c>
      <c r="FT655">
        <v>2</v>
      </c>
      <c r="FV655">
        <v>1</v>
      </c>
      <c r="FW655">
        <v>2</v>
      </c>
      <c r="FX655">
        <v>2</v>
      </c>
      <c r="FY655">
        <v>1</v>
      </c>
      <c r="GA655">
        <v>3</v>
      </c>
      <c r="GQ655">
        <v>2</v>
      </c>
      <c r="GS655">
        <v>2</v>
      </c>
      <c r="GT655">
        <v>2</v>
      </c>
      <c r="HE655">
        <v>2</v>
      </c>
      <c r="HN655">
        <v>2</v>
      </c>
      <c r="HT655">
        <v>2</v>
      </c>
      <c r="IA655">
        <v>2</v>
      </c>
    </row>
    <row r="656" spans="1:235" x14ac:dyDescent="0.25">
      <c r="A656">
        <v>757</v>
      </c>
      <c r="B656">
        <v>3</v>
      </c>
      <c r="C656" t="s">
        <v>280</v>
      </c>
      <c r="D656">
        <v>360</v>
      </c>
      <c r="E656">
        <v>2</v>
      </c>
      <c r="F656">
        <v>2</v>
      </c>
      <c r="G656">
        <v>-88</v>
      </c>
      <c r="H656">
        <v>-88</v>
      </c>
      <c r="I656">
        <v>-88</v>
      </c>
      <c r="J656">
        <v>30</v>
      </c>
      <c r="K656">
        <v>20</v>
      </c>
      <c r="L656">
        <v>35</v>
      </c>
      <c r="M656">
        <v>-88</v>
      </c>
      <c r="N656">
        <v>-88</v>
      </c>
      <c r="O656">
        <v>-88</v>
      </c>
      <c r="P656">
        <v>-88</v>
      </c>
      <c r="Q656">
        <v>-88</v>
      </c>
      <c r="R656">
        <v>-88</v>
      </c>
      <c r="S656">
        <v>-88</v>
      </c>
      <c r="T656">
        <v>-88</v>
      </c>
      <c r="U656">
        <v>-88</v>
      </c>
      <c r="V656">
        <v>-88</v>
      </c>
      <c r="W656">
        <v>-88</v>
      </c>
      <c r="X656">
        <v>-88</v>
      </c>
      <c r="Y656">
        <v>-88</v>
      </c>
      <c r="Z656">
        <v>-88</v>
      </c>
      <c r="AA656">
        <v>-88</v>
      </c>
      <c r="AB656">
        <v>30</v>
      </c>
      <c r="AC656">
        <v>20</v>
      </c>
      <c r="AD656">
        <v>35</v>
      </c>
      <c r="AE656">
        <v>-88</v>
      </c>
      <c r="AF656">
        <v>-88</v>
      </c>
      <c r="AG656">
        <v>-88</v>
      </c>
      <c r="AH656">
        <v>-88</v>
      </c>
      <c r="AI656">
        <v>-88</v>
      </c>
      <c r="AJ656">
        <v>-88</v>
      </c>
      <c r="AK656">
        <v>-88</v>
      </c>
      <c r="AL656">
        <v>-88</v>
      </c>
      <c r="AM656">
        <v>-88</v>
      </c>
      <c r="AN656">
        <v>-88</v>
      </c>
      <c r="AO656">
        <v>-88</v>
      </c>
      <c r="AP656">
        <v>-88</v>
      </c>
      <c r="AQ656">
        <v>-88</v>
      </c>
      <c r="AR656">
        <v>-88</v>
      </c>
      <c r="AS656">
        <v>-88</v>
      </c>
      <c r="AT656">
        <v>30</v>
      </c>
      <c r="AU656">
        <v>20</v>
      </c>
      <c r="AV656">
        <v>35</v>
      </c>
      <c r="AW656">
        <v>-88</v>
      </c>
      <c r="AX656">
        <v>-88</v>
      </c>
      <c r="AY656">
        <v>-88</v>
      </c>
      <c r="AZ656">
        <v>-88</v>
      </c>
      <c r="BA656">
        <v>-88</v>
      </c>
      <c r="BB656">
        <v>-88</v>
      </c>
      <c r="BC656">
        <v>-88</v>
      </c>
      <c r="BD656">
        <v>-88</v>
      </c>
      <c r="BE656">
        <v>-88</v>
      </c>
      <c r="BF656">
        <v>-88</v>
      </c>
      <c r="BG656">
        <v>-88</v>
      </c>
      <c r="BH656">
        <v>-88</v>
      </c>
      <c r="CN656">
        <v>2</v>
      </c>
      <c r="CO656">
        <v>2</v>
      </c>
      <c r="CP656">
        <v>2</v>
      </c>
      <c r="EG656">
        <v>0</v>
      </c>
      <c r="EH656">
        <v>2</v>
      </c>
      <c r="EI656">
        <v>10</v>
      </c>
      <c r="EJ656">
        <v>2</v>
      </c>
      <c r="EK656">
        <v>2</v>
      </c>
      <c r="ES656">
        <v>2</v>
      </c>
      <c r="FA656">
        <v>2</v>
      </c>
      <c r="FO656">
        <v>2</v>
      </c>
      <c r="FR656">
        <v>2</v>
      </c>
      <c r="FT656">
        <v>2</v>
      </c>
      <c r="FV656">
        <v>1</v>
      </c>
      <c r="FW656">
        <v>2</v>
      </c>
      <c r="FX656">
        <v>1</v>
      </c>
      <c r="FY656">
        <v>1</v>
      </c>
      <c r="GA656">
        <v>2</v>
      </c>
      <c r="GQ656">
        <v>2</v>
      </c>
      <c r="GS656">
        <v>2</v>
      </c>
      <c r="GT656">
        <v>2</v>
      </c>
      <c r="HE656">
        <v>1</v>
      </c>
      <c r="HF656">
        <v>2003</v>
      </c>
      <c r="HG656">
        <v>2</v>
      </c>
      <c r="HH656">
        <v>2</v>
      </c>
      <c r="HI656">
        <v>2</v>
      </c>
      <c r="HJ656">
        <v>2</v>
      </c>
      <c r="HK656">
        <v>2</v>
      </c>
      <c r="HN656">
        <v>2</v>
      </c>
      <c r="HT656">
        <v>1</v>
      </c>
      <c r="HU656">
        <v>2</v>
      </c>
      <c r="HV656">
        <v>2</v>
      </c>
      <c r="HW656">
        <v>1</v>
      </c>
      <c r="HX656">
        <v>2</v>
      </c>
      <c r="HY656">
        <v>2</v>
      </c>
      <c r="IA656">
        <v>2</v>
      </c>
    </row>
    <row r="657" spans="1:235" x14ac:dyDescent="0.25">
      <c r="A657">
        <v>780</v>
      </c>
      <c r="B657">
        <v>1</v>
      </c>
      <c r="E657">
        <v>1</v>
      </c>
      <c r="F657">
        <v>2</v>
      </c>
      <c r="G657">
        <v>-88</v>
      </c>
      <c r="H657">
        <v>-88</v>
      </c>
      <c r="I657">
        <v>-88</v>
      </c>
      <c r="J657">
        <v>-88</v>
      </c>
      <c r="K657">
        <v>20</v>
      </c>
      <c r="L657">
        <v>-88</v>
      </c>
      <c r="M657">
        <v>-88</v>
      </c>
      <c r="N657">
        <v>-88</v>
      </c>
      <c r="O657">
        <v>-88</v>
      </c>
      <c r="P657">
        <v>-88</v>
      </c>
      <c r="Q657">
        <v>-88</v>
      </c>
      <c r="R657">
        <v>-88</v>
      </c>
      <c r="S657">
        <v>-88</v>
      </c>
      <c r="T657">
        <v>-88</v>
      </c>
      <c r="U657">
        <v>-88</v>
      </c>
      <c r="V657">
        <v>-88</v>
      </c>
      <c r="W657">
        <v>-88</v>
      </c>
      <c r="X657">
        <v>-88</v>
      </c>
      <c r="Y657">
        <v>-88</v>
      </c>
      <c r="Z657">
        <v>-88</v>
      </c>
      <c r="AA657">
        <v>-88</v>
      </c>
      <c r="AB657">
        <v>-88</v>
      </c>
      <c r="AC657">
        <v>20</v>
      </c>
      <c r="AD657">
        <v>-88</v>
      </c>
      <c r="AE657">
        <v>-88</v>
      </c>
      <c r="AF657">
        <v>-88</v>
      </c>
      <c r="AG657">
        <v>-88</v>
      </c>
      <c r="AH657">
        <v>-88</v>
      </c>
      <c r="AI657">
        <v>-88</v>
      </c>
      <c r="AJ657">
        <v>-88</v>
      </c>
      <c r="AK657">
        <v>-88</v>
      </c>
      <c r="AL657">
        <v>-88</v>
      </c>
      <c r="AM657">
        <v>-88</v>
      </c>
      <c r="AN657">
        <v>-88</v>
      </c>
      <c r="AO657">
        <v>-88</v>
      </c>
      <c r="AP657">
        <v>-88</v>
      </c>
      <c r="AQ657">
        <v>-88</v>
      </c>
      <c r="AR657">
        <v>-88</v>
      </c>
      <c r="AS657">
        <v>-88</v>
      </c>
      <c r="AT657">
        <v>-88</v>
      </c>
      <c r="AU657">
        <v>20</v>
      </c>
      <c r="AV657">
        <v>-88</v>
      </c>
      <c r="AW657">
        <v>-88</v>
      </c>
      <c r="AX657">
        <v>-88</v>
      </c>
      <c r="AY657">
        <v>-88</v>
      </c>
      <c r="AZ657">
        <v>-88</v>
      </c>
      <c r="BA657">
        <v>-88</v>
      </c>
      <c r="BB657">
        <v>-88</v>
      </c>
      <c r="BC657">
        <v>-88</v>
      </c>
      <c r="BD657">
        <v>-88</v>
      </c>
      <c r="BE657">
        <v>-88</v>
      </c>
      <c r="BF657">
        <v>-88</v>
      </c>
      <c r="BG657">
        <v>-88</v>
      </c>
      <c r="BH657">
        <v>-88</v>
      </c>
      <c r="CN657">
        <v>2</v>
      </c>
      <c r="CO657">
        <v>2</v>
      </c>
      <c r="CP657">
        <v>2</v>
      </c>
      <c r="EG657">
        <v>0</v>
      </c>
      <c r="EH657">
        <v>2</v>
      </c>
      <c r="EI657">
        <v>10</v>
      </c>
      <c r="EJ657">
        <v>2</v>
      </c>
      <c r="EK657">
        <v>2</v>
      </c>
      <c r="ES657">
        <v>2</v>
      </c>
      <c r="FA657">
        <v>2</v>
      </c>
      <c r="FO657">
        <v>2</v>
      </c>
      <c r="FR657">
        <v>2</v>
      </c>
      <c r="FT657">
        <v>2</v>
      </c>
      <c r="FV657">
        <v>1</v>
      </c>
      <c r="FW657">
        <v>2</v>
      </c>
      <c r="FX657">
        <v>2</v>
      </c>
      <c r="FY657">
        <v>1</v>
      </c>
      <c r="GA657">
        <v>3</v>
      </c>
      <c r="GQ657">
        <v>2</v>
      </c>
      <c r="GS657">
        <v>2</v>
      </c>
      <c r="GT657">
        <v>2</v>
      </c>
      <c r="HE657">
        <v>2</v>
      </c>
      <c r="HN657">
        <v>2</v>
      </c>
      <c r="HT657">
        <v>2</v>
      </c>
      <c r="IA657">
        <v>2</v>
      </c>
    </row>
    <row r="658" spans="1:235" x14ac:dyDescent="0.25">
      <c r="A658">
        <v>520</v>
      </c>
      <c r="B658">
        <v>1</v>
      </c>
      <c r="E658">
        <v>1</v>
      </c>
      <c r="F658">
        <v>2</v>
      </c>
      <c r="G658">
        <v>10</v>
      </c>
      <c r="H658">
        <v>10</v>
      </c>
      <c r="I658">
        <v>10</v>
      </c>
      <c r="J658">
        <v>10</v>
      </c>
      <c r="K658">
        <v>10</v>
      </c>
      <c r="L658">
        <v>12</v>
      </c>
      <c r="M658">
        <v>12</v>
      </c>
      <c r="N658">
        <v>-88</v>
      </c>
      <c r="O658">
        <v>-88</v>
      </c>
      <c r="P658">
        <v>-88</v>
      </c>
      <c r="Q658">
        <v>14</v>
      </c>
      <c r="R658">
        <v>14</v>
      </c>
      <c r="S658">
        <v>14</v>
      </c>
      <c r="T658">
        <v>14</v>
      </c>
      <c r="U658">
        <v>14</v>
      </c>
      <c r="V658">
        <v>18</v>
      </c>
      <c r="W658">
        <v>18</v>
      </c>
      <c r="X658">
        <v>18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12</v>
      </c>
      <c r="AE658">
        <v>12</v>
      </c>
      <c r="AF658">
        <v>-88</v>
      </c>
      <c r="AG658">
        <v>-88</v>
      </c>
      <c r="AH658">
        <v>-88</v>
      </c>
      <c r="AI658">
        <v>14</v>
      </c>
      <c r="AJ658">
        <v>14</v>
      </c>
      <c r="AK658">
        <v>14</v>
      </c>
      <c r="AL658">
        <v>14</v>
      </c>
      <c r="AM658">
        <v>14</v>
      </c>
      <c r="AN658">
        <v>18</v>
      </c>
      <c r="AO658">
        <v>18</v>
      </c>
      <c r="AP658">
        <v>18</v>
      </c>
      <c r="AQ658">
        <v>10</v>
      </c>
      <c r="AR658">
        <v>10</v>
      </c>
      <c r="AS658">
        <v>10</v>
      </c>
      <c r="AT658">
        <v>10</v>
      </c>
      <c r="AU658">
        <v>10</v>
      </c>
      <c r="AV658">
        <v>12</v>
      </c>
      <c r="AW658">
        <v>12</v>
      </c>
      <c r="AX658">
        <v>-88</v>
      </c>
      <c r="AY658">
        <v>-88</v>
      </c>
      <c r="AZ658">
        <v>-88</v>
      </c>
      <c r="BA658">
        <v>14</v>
      </c>
      <c r="BB658">
        <v>14</v>
      </c>
      <c r="BC658">
        <v>14</v>
      </c>
      <c r="BD658">
        <v>14</v>
      </c>
      <c r="BE658">
        <v>14</v>
      </c>
      <c r="BF658">
        <v>18</v>
      </c>
      <c r="BG658">
        <v>18</v>
      </c>
      <c r="BH658">
        <v>18</v>
      </c>
      <c r="CN658">
        <v>2</v>
      </c>
      <c r="CO658">
        <v>2</v>
      </c>
      <c r="CP658">
        <v>2</v>
      </c>
      <c r="EG658">
        <v>0</v>
      </c>
      <c r="EH658">
        <v>2</v>
      </c>
      <c r="EI658">
        <v>0</v>
      </c>
      <c r="EJ658">
        <v>2</v>
      </c>
      <c r="EK658">
        <v>2</v>
      </c>
      <c r="ES658">
        <v>2</v>
      </c>
      <c r="FA658">
        <v>2</v>
      </c>
      <c r="FO658">
        <v>2</v>
      </c>
      <c r="FR658">
        <v>2</v>
      </c>
      <c r="FT658">
        <v>2</v>
      </c>
      <c r="FV658">
        <v>2</v>
      </c>
      <c r="GA658">
        <v>2</v>
      </c>
      <c r="GQ658">
        <v>2</v>
      </c>
      <c r="GS658">
        <v>2</v>
      </c>
      <c r="GT658">
        <v>2</v>
      </c>
      <c r="HE658">
        <v>2</v>
      </c>
      <c r="HN658">
        <v>2</v>
      </c>
      <c r="HT658">
        <v>1</v>
      </c>
      <c r="HU658">
        <v>1</v>
      </c>
      <c r="HV658">
        <v>1</v>
      </c>
      <c r="HW658">
        <v>1</v>
      </c>
      <c r="HX658">
        <v>2</v>
      </c>
      <c r="HY658">
        <v>2</v>
      </c>
      <c r="IA658">
        <v>2</v>
      </c>
    </row>
    <row r="659" spans="1:235" x14ac:dyDescent="0.25">
      <c r="A659">
        <v>756</v>
      </c>
      <c r="B659">
        <v>2</v>
      </c>
      <c r="C659" t="s">
        <v>279</v>
      </c>
      <c r="D659">
        <v>120</v>
      </c>
      <c r="E659">
        <v>1</v>
      </c>
      <c r="F659">
        <v>2</v>
      </c>
      <c r="G659">
        <v>-88</v>
      </c>
      <c r="H659">
        <v>-88</v>
      </c>
      <c r="I659">
        <v>-88</v>
      </c>
      <c r="J659">
        <v>25</v>
      </c>
      <c r="K659">
        <v>25</v>
      </c>
      <c r="L659">
        <v>25</v>
      </c>
      <c r="M659">
        <v>-88</v>
      </c>
      <c r="N659">
        <v>-88</v>
      </c>
      <c r="O659">
        <v>-88</v>
      </c>
      <c r="P659">
        <v>-88</v>
      </c>
      <c r="Q659">
        <v>-88</v>
      </c>
      <c r="R659">
        <v>-88</v>
      </c>
      <c r="S659">
        <v>-88</v>
      </c>
      <c r="T659">
        <v>-88</v>
      </c>
      <c r="U659">
        <v>-88</v>
      </c>
      <c r="V659">
        <v>-88</v>
      </c>
      <c r="W659">
        <v>-88</v>
      </c>
      <c r="X659">
        <v>-88</v>
      </c>
      <c r="Y659">
        <v>-88</v>
      </c>
      <c r="Z659">
        <v>-88</v>
      </c>
      <c r="AA659">
        <v>-88</v>
      </c>
      <c r="AB659">
        <v>25</v>
      </c>
      <c r="AC659">
        <v>25</v>
      </c>
      <c r="AD659">
        <v>25</v>
      </c>
      <c r="AE659">
        <v>-88</v>
      </c>
      <c r="AF659">
        <v>-88</v>
      </c>
      <c r="AG659">
        <v>-88</v>
      </c>
      <c r="AH659">
        <v>-88</v>
      </c>
      <c r="AI659">
        <v>-88</v>
      </c>
      <c r="AJ659">
        <v>-88</v>
      </c>
      <c r="AK659">
        <v>-88</v>
      </c>
      <c r="AL659">
        <v>-88</v>
      </c>
      <c r="AM659">
        <v>-88</v>
      </c>
      <c r="AN659">
        <v>-88</v>
      </c>
      <c r="AO659">
        <v>-88</v>
      </c>
      <c r="AP659">
        <v>-88</v>
      </c>
      <c r="AQ659">
        <v>-88</v>
      </c>
      <c r="AR659">
        <v>-88</v>
      </c>
      <c r="AS659">
        <v>-88</v>
      </c>
      <c r="AT659">
        <v>25</v>
      </c>
      <c r="AU659">
        <v>25</v>
      </c>
      <c r="AV659">
        <v>25</v>
      </c>
      <c r="AW659">
        <v>-88</v>
      </c>
      <c r="AX659">
        <v>-88</v>
      </c>
      <c r="AY659">
        <v>-88</v>
      </c>
      <c r="AZ659">
        <v>-88</v>
      </c>
      <c r="BA659">
        <v>-88</v>
      </c>
      <c r="BB659">
        <v>-88</v>
      </c>
      <c r="BC659">
        <v>-88</v>
      </c>
      <c r="BD659">
        <v>-88</v>
      </c>
      <c r="BE659">
        <v>-88</v>
      </c>
      <c r="BF659">
        <v>-88</v>
      </c>
      <c r="BG659">
        <v>-88</v>
      </c>
      <c r="BH659">
        <v>-88</v>
      </c>
      <c r="CN659">
        <v>2</v>
      </c>
      <c r="CO659">
        <v>2</v>
      </c>
      <c r="CP659">
        <v>2</v>
      </c>
      <c r="EG659">
        <v>0</v>
      </c>
      <c r="EH659">
        <v>2</v>
      </c>
      <c r="EI659">
        <v>0</v>
      </c>
      <c r="EJ659">
        <v>2</v>
      </c>
      <c r="EK659">
        <v>2</v>
      </c>
      <c r="ES659">
        <v>2</v>
      </c>
      <c r="FA659">
        <v>2</v>
      </c>
      <c r="FO659">
        <v>2</v>
      </c>
      <c r="FR659">
        <v>2</v>
      </c>
      <c r="FT659">
        <v>2</v>
      </c>
      <c r="FV659">
        <v>1</v>
      </c>
      <c r="FW659">
        <v>2</v>
      </c>
      <c r="FX659">
        <v>1</v>
      </c>
      <c r="FY659">
        <v>1</v>
      </c>
      <c r="GA659">
        <v>2</v>
      </c>
      <c r="GQ659">
        <v>1</v>
      </c>
      <c r="GS659">
        <v>2</v>
      </c>
      <c r="GT659">
        <v>2</v>
      </c>
      <c r="HE659">
        <v>1</v>
      </c>
      <c r="HF659">
        <v>2005</v>
      </c>
      <c r="HG659">
        <v>2</v>
      </c>
      <c r="HH659">
        <v>2</v>
      </c>
      <c r="HI659">
        <v>2</v>
      </c>
      <c r="HJ659">
        <v>2</v>
      </c>
      <c r="HK659">
        <v>2</v>
      </c>
      <c r="HN659">
        <v>2</v>
      </c>
      <c r="HT659">
        <v>1</v>
      </c>
      <c r="HU659">
        <v>2</v>
      </c>
      <c r="HV659">
        <v>2</v>
      </c>
      <c r="HW659">
        <v>1</v>
      </c>
      <c r="HX659">
        <v>2</v>
      </c>
      <c r="HY659">
        <v>2</v>
      </c>
      <c r="IA659">
        <v>2</v>
      </c>
    </row>
    <row r="660" spans="1:235" x14ac:dyDescent="0.25">
      <c r="A660">
        <v>567</v>
      </c>
      <c r="B660">
        <v>1</v>
      </c>
      <c r="E660">
        <v>1</v>
      </c>
      <c r="F660">
        <v>2</v>
      </c>
      <c r="G660">
        <v>15</v>
      </c>
      <c r="H660">
        <v>15</v>
      </c>
      <c r="I660">
        <v>15</v>
      </c>
      <c r="J660">
        <v>16</v>
      </c>
      <c r="K660">
        <v>-88</v>
      </c>
      <c r="L660">
        <v>-88</v>
      </c>
      <c r="M660">
        <v>-88</v>
      </c>
      <c r="N660">
        <v>-88</v>
      </c>
      <c r="O660">
        <v>-88</v>
      </c>
      <c r="P660">
        <v>-88</v>
      </c>
      <c r="Q660">
        <v>-88</v>
      </c>
      <c r="R660">
        <v>-88</v>
      </c>
      <c r="S660">
        <v>-88</v>
      </c>
      <c r="T660">
        <v>-88</v>
      </c>
      <c r="U660">
        <v>15</v>
      </c>
      <c r="V660">
        <v>15</v>
      </c>
      <c r="W660">
        <v>15</v>
      </c>
      <c r="X660">
        <v>15</v>
      </c>
      <c r="Y660">
        <v>15</v>
      </c>
      <c r="Z660">
        <v>15</v>
      </c>
      <c r="AA660">
        <v>15</v>
      </c>
      <c r="AB660">
        <v>16</v>
      </c>
      <c r="AC660">
        <v>-88</v>
      </c>
      <c r="AD660">
        <v>-88</v>
      </c>
      <c r="AE660">
        <v>-88</v>
      </c>
      <c r="AF660">
        <v>-88</v>
      </c>
      <c r="AG660">
        <v>-88</v>
      </c>
      <c r="AH660">
        <v>-88</v>
      </c>
      <c r="AI660">
        <v>-88</v>
      </c>
      <c r="AJ660">
        <v>-88</v>
      </c>
      <c r="AK660">
        <v>-88</v>
      </c>
      <c r="AL660">
        <v>-88</v>
      </c>
      <c r="AM660">
        <v>15</v>
      </c>
      <c r="AN660">
        <v>15</v>
      </c>
      <c r="AO660">
        <v>15</v>
      </c>
      <c r="AP660">
        <v>15</v>
      </c>
      <c r="AQ660">
        <v>15</v>
      </c>
      <c r="AR660">
        <v>15</v>
      </c>
      <c r="AS660">
        <v>15</v>
      </c>
      <c r="AT660">
        <v>16</v>
      </c>
      <c r="AU660">
        <v>-88</v>
      </c>
      <c r="AV660">
        <v>-88</v>
      </c>
      <c r="AW660">
        <v>-88</v>
      </c>
      <c r="AX660">
        <v>-88</v>
      </c>
      <c r="AY660">
        <v>-88</v>
      </c>
      <c r="AZ660">
        <v>-88</v>
      </c>
      <c r="BA660">
        <v>-88</v>
      </c>
      <c r="BB660">
        <v>-88</v>
      </c>
      <c r="BC660">
        <v>-88</v>
      </c>
      <c r="BD660">
        <v>-88</v>
      </c>
      <c r="BE660">
        <v>15</v>
      </c>
      <c r="BF660">
        <v>15</v>
      </c>
      <c r="BG660">
        <v>15</v>
      </c>
      <c r="BH660">
        <v>15</v>
      </c>
      <c r="CN660">
        <v>2</v>
      </c>
      <c r="CO660">
        <v>2</v>
      </c>
      <c r="CP660">
        <v>2</v>
      </c>
      <c r="EG660">
        <v>0</v>
      </c>
      <c r="EH660">
        <v>2</v>
      </c>
      <c r="EI660">
        <v>5</v>
      </c>
      <c r="EJ660">
        <v>2</v>
      </c>
      <c r="EK660">
        <v>2</v>
      </c>
      <c r="ES660">
        <v>2</v>
      </c>
      <c r="FA660">
        <v>2</v>
      </c>
      <c r="FO660">
        <v>2</v>
      </c>
      <c r="FR660">
        <v>2</v>
      </c>
      <c r="FT660">
        <v>2</v>
      </c>
      <c r="FV660">
        <v>2</v>
      </c>
      <c r="GA660">
        <v>2</v>
      </c>
      <c r="GQ660">
        <v>2</v>
      </c>
      <c r="GS660">
        <v>2</v>
      </c>
      <c r="GT660">
        <v>2</v>
      </c>
      <c r="HE660">
        <v>1</v>
      </c>
      <c r="HF660">
        <v>2002</v>
      </c>
      <c r="HG660">
        <v>2</v>
      </c>
      <c r="HH660">
        <v>2</v>
      </c>
      <c r="HI660">
        <v>2</v>
      </c>
      <c r="HJ660">
        <v>2</v>
      </c>
      <c r="HK660">
        <v>2</v>
      </c>
      <c r="HN660">
        <v>2</v>
      </c>
      <c r="HT660">
        <v>1</v>
      </c>
      <c r="HU660">
        <v>2</v>
      </c>
      <c r="HV660">
        <v>2</v>
      </c>
      <c r="HW660">
        <v>1</v>
      </c>
      <c r="HX660">
        <v>2</v>
      </c>
      <c r="HY660">
        <v>2</v>
      </c>
      <c r="IA660">
        <v>2</v>
      </c>
    </row>
    <row r="661" spans="1:235" x14ac:dyDescent="0.25">
      <c r="A661">
        <v>512</v>
      </c>
      <c r="CN661">
        <v>2</v>
      </c>
      <c r="CO661">
        <v>2</v>
      </c>
      <c r="CP661">
        <v>2</v>
      </c>
      <c r="EG661">
        <v>0</v>
      </c>
      <c r="EH661">
        <v>2</v>
      </c>
      <c r="EI661">
        <v>0</v>
      </c>
      <c r="EJ661">
        <v>2</v>
      </c>
      <c r="EK661">
        <v>2</v>
      </c>
      <c r="ES661">
        <v>2</v>
      </c>
      <c r="FA661">
        <v>2</v>
      </c>
      <c r="FO661">
        <v>2</v>
      </c>
      <c r="FR661">
        <v>2</v>
      </c>
      <c r="FT661">
        <v>2</v>
      </c>
      <c r="FV661">
        <v>2</v>
      </c>
      <c r="GA661">
        <v>3</v>
      </c>
      <c r="GQ661">
        <v>1</v>
      </c>
      <c r="GS661">
        <v>2</v>
      </c>
      <c r="GT661">
        <v>2</v>
      </c>
      <c r="HE661">
        <v>1</v>
      </c>
      <c r="HF661">
        <v>2005</v>
      </c>
      <c r="HG661">
        <v>2</v>
      </c>
      <c r="HH661">
        <v>2</v>
      </c>
      <c r="HI661">
        <v>2</v>
      </c>
      <c r="HJ661">
        <v>3</v>
      </c>
      <c r="HK661">
        <v>2</v>
      </c>
      <c r="HN661">
        <v>2</v>
      </c>
      <c r="HT661">
        <v>1</v>
      </c>
      <c r="HU661">
        <v>1</v>
      </c>
      <c r="HV661">
        <v>1</v>
      </c>
      <c r="HW661">
        <v>1</v>
      </c>
      <c r="HX661">
        <v>2</v>
      </c>
      <c r="HY661">
        <v>2</v>
      </c>
      <c r="IA661">
        <v>2</v>
      </c>
    </row>
    <row r="662" spans="1:235" x14ac:dyDescent="0.25">
      <c r="A662">
        <v>744</v>
      </c>
      <c r="B662">
        <v>3</v>
      </c>
      <c r="C662" t="s">
        <v>278</v>
      </c>
      <c r="D662">
        <v>90</v>
      </c>
      <c r="E662">
        <v>1</v>
      </c>
      <c r="F662">
        <v>2</v>
      </c>
      <c r="G662">
        <v>-88</v>
      </c>
      <c r="H662">
        <v>-88</v>
      </c>
      <c r="I662">
        <v>-88</v>
      </c>
      <c r="J662">
        <v>-88</v>
      </c>
      <c r="K662">
        <v>25</v>
      </c>
      <c r="L662">
        <v>-88</v>
      </c>
      <c r="M662">
        <v>-88</v>
      </c>
      <c r="N662">
        <v>-88</v>
      </c>
      <c r="O662">
        <v>-88</v>
      </c>
      <c r="P662">
        <v>-88</v>
      </c>
      <c r="Q662">
        <v>-88</v>
      </c>
      <c r="R662">
        <v>-88</v>
      </c>
      <c r="S662">
        <v>-88</v>
      </c>
      <c r="T662">
        <v>-88</v>
      </c>
      <c r="U662">
        <v>-88</v>
      </c>
      <c r="V662">
        <v>-88</v>
      </c>
      <c r="W662">
        <v>-88</v>
      </c>
      <c r="X662">
        <v>-88</v>
      </c>
      <c r="Y662">
        <v>-88</v>
      </c>
      <c r="Z662">
        <v>-88</v>
      </c>
      <c r="AA662">
        <v>-88</v>
      </c>
      <c r="AB662">
        <v>-88</v>
      </c>
      <c r="AC662">
        <v>25</v>
      </c>
      <c r="AD662">
        <v>-88</v>
      </c>
      <c r="AE662">
        <v>-88</v>
      </c>
      <c r="AF662">
        <v>-88</v>
      </c>
      <c r="AG662">
        <v>-88</v>
      </c>
      <c r="AH662">
        <v>-88</v>
      </c>
      <c r="AI662">
        <v>-88</v>
      </c>
      <c r="AJ662">
        <v>-88</v>
      </c>
      <c r="AK662">
        <v>-88</v>
      </c>
      <c r="AL662">
        <v>-88</v>
      </c>
      <c r="AM662">
        <v>-88</v>
      </c>
      <c r="AN662">
        <v>-88</v>
      </c>
      <c r="AO662">
        <v>-88</v>
      </c>
      <c r="AP662">
        <v>-88</v>
      </c>
      <c r="AQ662">
        <v>-88</v>
      </c>
      <c r="AR662">
        <v>-88</v>
      </c>
      <c r="AS662">
        <v>-88</v>
      </c>
      <c r="AT662">
        <v>-88</v>
      </c>
      <c r="AU662">
        <v>25</v>
      </c>
      <c r="AV662">
        <v>-88</v>
      </c>
      <c r="AW662">
        <v>-88</v>
      </c>
      <c r="AX662">
        <v>-88</v>
      </c>
      <c r="AY662">
        <v>-88</v>
      </c>
      <c r="AZ662">
        <v>-88</v>
      </c>
      <c r="BA662">
        <v>-88</v>
      </c>
      <c r="BB662">
        <v>-88</v>
      </c>
      <c r="BC662">
        <v>-88</v>
      </c>
      <c r="BD662">
        <v>-88</v>
      </c>
      <c r="BE662">
        <v>-88</v>
      </c>
      <c r="BF662">
        <v>-88</v>
      </c>
      <c r="BG662">
        <v>-88</v>
      </c>
      <c r="BH662">
        <v>-88</v>
      </c>
      <c r="CN662">
        <v>2</v>
      </c>
      <c r="CO662">
        <v>2</v>
      </c>
      <c r="CP662">
        <v>2</v>
      </c>
      <c r="EG662">
        <v>0</v>
      </c>
      <c r="EH662">
        <v>2</v>
      </c>
      <c r="EI662">
        <v>25</v>
      </c>
      <c r="EJ662">
        <v>2</v>
      </c>
      <c r="EK662">
        <v>2</v>
      </c>
      <c r="ES662">
        <v>2</v>
      </c>
      <c r="FA662">
        <v>2</v>
      </c>
      <c r="FO662">
        <v>2</v>
      </c>
      <c r="FR662">
        <v>2</v>
      </c>
      <c r="FT662">
        <v>2</v>
      </c>
      <c r="FV662">
        <v>1</v>
      </c>
      <c r="FW662">
        <v>2</v>
      </c>
      <c r="FX662">
        <v>2</v>
      </c>
      <c r="FY662">
        <v>1</v>
      </c>
      <c r="GA662">
        <v>2</v>
      </c>
      <c r="GQ662">
        <v>2</v>
      </c>
      <c r="GS662">
        <v>2</v>
      </c>
      <c r="GT662">
        <v>2</v>
      </c>
      <c r="HE662">
        <v>2</v>
      </c>
      <c r="HN662">
        <v>2</v>
      </c>
      <c r="HT662">
        <v>2</v>
      </c>
      <c r="IA662">
        <v>2</v>
      </c>
    </row>
    <row r="663" spans="1:235" x14ac:dyDescent="0.25">
      <c r="A663">
        <v>724</v>
      </c>
      <c r="B663">
        <v>3</v>
      </c>
      <c r="C663" t="s">
        <v>277</v>
      </c>
      <c r="D663">
        <v>150</v>
      </c>
      <c r="E663">
        <v>1</v>
      </c>
      <c r="F663">
        <v>1</v>
      </c>
      <c r="G663">
        <v>-88</v>
      </c>
      <c r="H663">
        <v>-88</v>
      </c>
      <c r="I663">
        <v>-88</v>
      </c>
      <c r="J663">
        <v>-88</v>
      </c>
      <c r="K663">
        <v>-88</v>
      </c>
      <c r="L663">
        <v>25</v>
      </c>
      <c r="M663">
        <v>23</v>
      </c>
      <c r="N663">
        <v>25</v>
      </c>
      <c r="O663">
        <v>24</v>
      </c>
      <c r="P663">
        <v>-88</v>
      </c>
      <c r="Q663">
        <v>-88</v>
      </c>
      <c r="R663">
        <v>-88</v>
      </c>
      <c r="S663">
        <v>-88</v>
      </c>
      <c r="T663">
        <v>-88</v>
      </c>
      <c r="U663">
        <v>-88</v>
      </c>
      <c r="V663">
        <v>-88</v>
      </c>
      <c r="W663">
        <v>-88</v>
      </c>
      <c r="X663">
        <v>-88</v>
      </c>
      <c r="Y663">
        <v>-88</v>
      </c>
      <c r="Z663">
        <v>-88</v>
      </c>
      <c r="AA663">
        <v>-88</v>
      </c>
      <c r="AB663">
        <v>-88</v>
      </c>
      <c r="AC663">
        <v>-88</v>
      </c>
      <c r="AD663">
        <v>24.5</v>
      </c>
      <c r="AE663">
        <v>22</v>
      </c>
      <c r="AF663">
        <v>-88</v>
      </c>
      <c r="AG663">
        <v>-88</v>
      </c>
      <c r="AH663">
        <v>-88</v>
      </c>
      <c r="AI663">
        <v>-88</v>
      </c>
      <c r="AJ663">
        <v>-88</v>
      </c>
      <c r="AK663">
        <v>-88</v>
      </c>
      <c r="AL663">
        <v>-88</v>
      </c>
      <c r="AM663">
        <v>-88</v>
      </c>
      <c r="AN663">
        <v>-88</v>
      </c>
      <c r="AO663">
        <v>-88</v>
      </c>
      <c r="AP663">
        <v>-88</v>
      </c>
      <c r="AQ663">
        <v>-88</v>
      </c>
      <c r="AR663">
        <v>-88</v>
      </c>
      <c r="AS663">
        <v>-88</v>
      </c>
      <c r="AT663">
        <v>-88</v>
      </c>
      <c r="AU663">
        <v>-88</v>
      </c>
      <c r="AV663">
        <v>22</v>
      </c>
      <c r="AW663">
        <v>20</v>
      </c>
      <c r="AX663">
        <v>-88</v>
      </c>
      <c r="AY663">
        <v>-88</v>
      </c>
      <c r="AZ663">
        <v>-88</v>
      </c>
      <c r="BA663">
        <v>-88</v>
      </c>
      <c r="BB663">
        <v>-88</v>
      </c>
      <c r="BC663">
        <v>-88</v>
      </c>
      <c r="BD663">
        <v>-88</v>
      </c>
      <c r="BE663">
        <v>-88</v>
      </c>
      <c r="BF663">
        <v>-88</v>
      </c>
      <c r="BG663">
        <v>-88</v>
      </c>
      <c r="BH663">
        <v>-88</v>
      </c>
      <c r="CN663">
        <v>2</v>
      </c>
      <c r="CO663">
        <v>2</v>
      </c>
      <c r="CP663">
        <v>2</v>
      </c>
      <c r="EG663">
        <v>0</v>
      </c>
      <c r="EH663">
        <v>2</v>
      </c>
      <c r="EI663">
        <v>3</v>
      </c>
      <c r="EJ663">
        <v>2</v>
      </c>
      <c r="EK663">
        <v>2</v>
      </c>
      <c r="ES663">
        <v>2</v>
      </c>
      <c r="FA663">
        <v>2</v>
      </c>
      <c r="FO663">
        <v>2</v>
      </c>
      <c r="FR663">
        <v>2</v>
      </c>
      <c r="FT663">
        <v>2</v>
      </c>
      <c r="FV663">
        <v>1</v>
      </c>
      <c r="FW663">
        <v>1</v>
      </c>
      <c r="FX663">
        <v>1</v>
      </c>
      <c r="FY663">
        <v>1</v>
      </c>
      <c r="GA663">
        <v>2</v>
      </c>
      <c r="GQ663">
        <v>2</v>
      </c>
      <c r="GS663">
        <v>2</v>
      </c>
      <c r="GT663">
        <v>2</v>
      </c>
      <c r="HE663">
        <v>1</v>
      </c>
      <c r="HF663">
        <v>2004</v>
      </c>
      <c r="HG663">
        <v>2</v>
      </c>
      <c r="HH663">
        <v>2</v>
      </c>
      <c r="HI663">
        <v>2</v>
      </c>
      <c r="HJ663">
        <v>2</v>
      </c>
      <c r="HK663">
        <v>2</v>
      </c>
      <c r="HN663">
        <v>2</v>
      </c>
      <c r="HT663">
        <v>1</v>
      </c>
      <c r="HU663">
        <v>2</v>
      </c>
      <c r="HV663">
        <v>2</v>
      </c>
      <c r="HW663">
        <v>1</v>
      </c>
      <c r="HX663">
        <v>2</v>
      </c>
      <c r="HY663">
        <v>2</v>
      </c>
      <c r="IA663">
        <v>2</v>
      </c>
    </row>
    <row r="664" spans="1:235" x14ac:dyDescent="0.25">
      <c r="A664">
        <v>774</v>
      </c>
      <c r="B664">
        <v>3</v>
      </c>
      <c r="C664" t="s">
        <v>276</v>
      </c>
      <c r="D664">
        <v>60</v>
      </c>
      <c r="E664">
        <v>1</v>
      </c>
      <c r="F664">
        <v>2</v>
      </c>
      <c r="G664">
        <v>-88</v>
      </c>
      <c r="H664">
        <v>-88</v>
      </c>
      <c r="I664">
        <v>12</v>
      </c>
      <c r="J664">
        <v>16</v>
      </c>
      <c r="K664">
        <v>17</v>
      </c>
      <c r="L664">
        <v>17</v>
      </c>
      <c r="M664">
        <v>17</v>
      </c>
      <c r="N664">
        <v>-88</v>
      </c>
      <c r="O664">
        <v>-88</v>
      </c>
      <c r="P664">
        <v>-88</v>
      </c>
      <c r="Q664">
        <v>-88</v>
      </c>
      <c r="R664">
        <v>-88</v>
      </c>
      <c r="S664">
        <v>-88</v>
      </c>
      <c r="T664">
        <v>-88</v>
      </c>
      <c r="U664">
        <v>12</v>
      </c>
      <c r="V664">
        <v>12</v>
      </c>
      <c r="W664">
        <v>12</v>
      </c>
      <c r="X664">
        <v>12</v>
      </c>
      <c r="Y664">
        <v>-88</v>
      </c>
      <c r="Z664">
        <v>-88</v>
      </c>
      <c r="AA664">
        <v>12</v>
      </c>
      <c r="AB664">
        <v>16</v>
      </c>
      <c r="AC664">
        <v>17</v>
      </c>
      <c r="AD664">
        <v>17</v>
      </c>
      <c r="AE664">
        <v>17</v>
      </c>
      <c r="AF664">
        <v>-88</v>
      </c>
      <c r="AG664">
        <v>-88</v>
      </c>
      <c r="AH664">
        <v>-88</v>
      </c>
      <c r="AI664">
        <v>-88</v>
      </c>
      <c r="AJ664">
        <v>-88</v>
      </c>
      <c r="AK664">
        <v>-88</v>
      </c>
      <c r="AL664">
        <v>-88</v>
      </c>
      <c r="AM664">
        <v>12</v>
      </c>
      <c r="AN664">
        <v>12</v>
      </c>
      <c r="AO664">
        <v>12</v>
      </c>
      <c r="AP664">
        <v>12</v>
      </c>
      <c r="AQ664">
        <v>-88</v>
      </c>
      <c r="AR664">
        <v>-88</v>
      </c>
      <c r="AS664">
        <v>12</v>
      </c>
      <c r="AT664">
        <v>16</v>
      </c>
      <c r="AU664">
        <v>17</v>
      </c>
      <c r="AV664">
        <v>17</v>
      </c>
      <c r="AW664">
        <v>17</v>
      </c>
      <c r="AX664">
        <v>-88</v>
      </c>
      <c r="AY664">
        <v>-88</v>
      </c>
      <c r="AZ664">
        <v>-88</v>
      </c>
      <c r="BA664">
        <v>-88</v>
      </c>
      <c r="BB664">
        <v>-88</v>
      </c>
      <c r="BC664">
        <v>-88</v>
      </c>
      <c r="BD664">
        <v>-88</v>
      </c>
      <c r="BE664">
        <v>12</v>
      </c>
      <c r="BF664">
        <v>12</v>
      </c>
      <c r="BG664">
        <v>12</v>
      </c>
      <c r="BH664">
        <v>12</v>
      </c>
      <c r="CN664">
        <v>2</v>
      </c>
      <c r="CO664">
        <v>2</v>
      </c>
      <c r="CP664">
        <v>2</v>
      </c>
      <c r="EG664">
        <v>0</v>
      </c>
      <c r="EH664">
        <v>2</v>
      </c>
      <c r="EI664">
        <v>5</v>
      </c>
      <c r="EJ664">
        <v>2</v>
      </c>
      <c r="EK664">
        <v>2</v>
      </c>
      <c r="ES664">
        <v>2</v>
      </c>
      <c r="FA664">
        <v>2</v>
      </c>
      <c r="FO664">
        <v>2</v>
      </c>
      <c r="FR664">
        <v>2</v>
      </c>
      <c r="FT664">
        <v>2</v>
      </c>
      <c r="FV664">
        <v>1</v>
      </c>
      <c r="FW664">
        <v>2</v>
      </c>
      <c r="FX664">
        <v>2</v>
      </c>
      <c r="FY664">
        <v>1</v>
      </c>
      <c r="GA664">
        <v>2</v>
      </c>
      <c r="GQ664">
        <v>1</v>
      </c>
      <c r="GS664">
        <v>2</v>
      </c>
      <c r="GT664">
        <v>2</v>
      </c>
      <c r="HE664">
        <v>2</v>
      </c>
      <c r="HN664">
        <v>2</v>
      </c>
      <c r="HT664">
        <v>2</v>
      </c>
      <c r="IA664">
        <v>2</v>
      </c>
    </row>
    <row r="665" spans="1:235" x14ac:dyDescent="0.25">
      <c r="A665">
        <v>746</v>
      </c>
      <c r="B665">
        <v>3</v>
      </c>
      <c r="C665" t="s">
        <v>275</v>
      </c>
      <c r="D665">
        <v>60</v>
      </c>
      <c r="E665">
        <v>1</v>
      </c>
      <c r="F665">
        <v>2</v>
      </c>
      <c r="G665">
        <v>-88</v>
      </c>
      <c r="H665">
        <v>-88</v>
      </c>
      <c r="I665">
        <v>-88</v>
      </c>
      <c r="J665">
        <v>25</v>
      </c>
      <c r="K665">
        <v>-88</v>
      </c>
      <c r="L665">
        <v>-88</v>
      </c>
      <c r="M665">
        <v>-88</v>
      </c>
      <c r="N665">
        <v>-88</v>
      </c>
      <c r="O665">
        <v>-88</v>
      </c>
      <c r="P665">
        <v>-88</v>
      </c>
      <c r="Q665">
        <v>-88</v>
      </c>
      <c r="R665">
        <v>-88</v>
      </c>
      <c r="S665">
        <v>-88</v>
      </c>
      <c r="T665">
        <v>-88</v>
      </c>
      <c r="U665">
        <v>-88</v>
      </c>
      <c r="V665">
        <v>-88</v>
      </c>
      <c r="W665">
        <v>-88</v>
      </c>
      <c r="X665">
        <v>-88</v>
      </c>
      <c r="Y665">
        <v>-88</v>
      </c>
      <c r="Z665">
        <v>-88</v>
      </c>
      <c r="AA665">
        <v>-88</v>
      </c>
      <c r="AB665">
        <v>25</v>
      </c>
      <c r="AC665">
        <v>-88</v>
      </c>
      <c r="AD665">
        <v>-88</v>
      </c>
      <c r="AE665">
        <v>-88</v>
      </c>
      <c r="AF665">
        <v>-88</v>
      </c>
      <c r="AG665">
        <v>-88</v>
      </c>
      <c r="AH665">
        <v>-88</v>
      </c>
      <c r="AI665">
        <v>-88</v>
      </c>
      <c r="AJ665">
        <v>-88</v>
      </c>
      <c r="AK665">
        <v>-88</v>
      </c>
      <c r="AL665">
        <v>-88</v>
      </c>
      <c r="AM665">
        <v>-88</v>
      </c>
      <c r="AN665">
        <v>-88</v>
      </c>
      <c r="AO665">
        <v>-88</v>
      </c>
      <c r="AP665">
        <v>-88</v>
      </c>
      <c r="AQ665">
        <v>-88</v>
      </c>
      <c r="AR665">
        <v>-88</v>
      </c>
      <c r="AS665">
        <v>-88</v>
      </c>
      <c r="AT665">
        <v>25</v>
      </c>
      <c r="AU665">
        <v>-88</v>
      </c>
      <c r="AV665">
        <v>-88</v>
      </c>
      <c r="AW665">
        <v>-88</v>
      </c>
      <c r="AX665">
        <v>-88</v>
      </c>
      <c r="AY665">
        <v>-88</v>
      </c>
      <c r="AZ665">
        <v>-88</v>
      </c>
      <c r="BA665">
        <v>-88</v>
      </c>
      <c r="BB665">
        <v>-88</v>
      </c>
      <c r="BC665">
        <v>-88</v>
      </c>
      <c r="BD665">
        <v>-88</v>
      </c>
      <c r="BE665">
        <v>-88</v>
      </c>
      <c r="BF665">
        <v>-88</v>
      </c>
      <c r="BG665">
        <v>-88</v>
      </c>
      <c r="BH665">
        <v>-88</v>
      </c>
      <c r="CN665">
        <v>2</v>
      </c>
      <c r="CO665">
        <v>2</v>
      </c>
      <c r="CP665">
        <v>2</v>
      </c>
      <c r="EG665">
        <v>0</v>
      </c>
      <c r="EH665">
        <v>2</v>
      </c>
      <c r="EI665">
        <v>10</v>
      </c>
      <c r="EJ665">
        <v>2</v>
      </c>
      <c r="EK665">
        <v>2</v>
      </c>
      <c r="ES665">
        <v>2</v>
      </c>
      <c r="FA665">
        <v>2</v>
      </c>
      <c r="FO665">
        <v>2</v>
      </c>
      <c r="FR665">
        <v>2</v>
      </c>
      <c r="FT665">
        <v>2</v>
      </c>
      <c r="FV665">
        <v>1</v>
      </c>
      <c r="FW665">
        <v>2</v>
      </c>
      <c r="FX665">
        <v>2</v>
      </c>
      <c r="FY665">
        <v>1</v>
      </c>
      <c r="GA665">
        <v>3</v>
      </c>
      <c r="GQ665">
        <v>2</v>
      </c>
      <c r="GS665">
        <v>2</v>
      </c>
      <c r="GT665">
        <v>2</v>
      </c>
      <c r="HE665">
        <v>2</v>
      </c>
      <c r="HN665">
        <v>2</v>
      </c>
      <c r="HT665">
        <v>2</v>
      </c>
      <c r="IA665">
        <v>2</v>
      </c>
    </row>
    <row r="666" spans="1:235" x14ac:dyDescent="0.25">
      <c r="A666">
        <v>717</v>
      </c>
      <c r="CN666">
        <v>2</v>
      </c>
      <c r="CO666">
        <v>2</v>
      </c>
      <c r="CP666">
        <v>2</v>
      </c>
      <c r="EG666">
        <v>0</v>
      </c>
      <c r="EH666">
        <v>2</v>
      </c>
      <c r="EI666">
        <v>50</v>
      </c>
      <c r="EJ666">
        <v>2</v>
      </c>
      <c r="EK666">
        <v>2</v>
      </c>
      <c r="ES666">
        <v>2</v>
      </c>
      <c r="FA666">
        <v>2</v>
      </c>
      <c r="FO666">
        <v>2</v>
      </c>
      <c r="FR666">
        <v>2</v>
      </c>
      <c r="FT666">
        <v>2</v>
      </c>
      <c r="FV666">
        <v>2</v>
      </c>
      <c r="GA666">
        <v>2</v>
      </c>
      <c r="GQ666">
        <v>6</v>
      </c>
      <c r="GS666">
        <v>2</v>
      </c>
      <c r="GT666">
        <v>2</v>
      </c>
      <c r="HE666">
        <v>2</v>
      </c>
      <c r="HN666">
        <v>2</v>
      </c>
      <c r="HT666">
        <v>2</v>
      </c>
      <c r="IA666">
        <v>2</v>
      </c>
    </row>
    <row r="667" spans="1:235" x14ac:dyDescent="0.25">
      <c r="A667">
        <v>552</v>
      </c>
      <c r="B667">
        <v>3</v>
      </c>
      <c r="C667" t="s">
        <v>272</v>
      </c>
      <c r="D667">
        <v>60</v>
      </c>
      <c r="E667">
        <v>1</v>
      </c>
      <c r="F667">
        <v>2</v>
      </c>
      <c r="G667">
        <v>10</v>
      </c>
      <c r="H667">
        <v>10</v>
      </c>
      <c r="I667">
        <v>10</v>
      </c>
      <c r="J667">
        <v>10</v>
      </c>
      <c r="K667">
        <v>10</v>
      </c>
      <c r="L667">
        <v>12</v>
      </c>
      <c r="M667">
        <v>12</v>
      </c>
      <c r="N667">
        <v>12</v>
      </c>
      <c r="O667">
        <v>12</v>
      </c>
      <c r="P667">
        <v>13</v>
      </c>
      <c r="Q667">
        <v>15</v>
      </c>
      <c r="R667">
        <v>15</v>
      </c>
      <c r="S667">
        <v>16</v>
      </c>
      <c r="T667">
        <v>17</v>
      </c>
      <c r="U667">
        <v>17</v>
      </c>
      <c r="V667">
        <v>17</v>
      </c>
      <c r="W667">
        <v>-88</v>
      </c>
      <c r="X667">
        <v>17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12</v>
      </c>
      <c r="AE667">
        <v>12</v>
      </c>
      <c r="AF667">
        <v>12</v>
      </c>
      <c r="AG667">
        <v>12</v>
      </c>
      <c r="AH667">
        <v>13</v>
      </c>
      <c r="AI667">
        <v>15</v>
      </c>
      <c r="AJ667">
        <v>15</v>
      </c>
      <c r="AK667">
        <v>16</v>
      </c>
      <c r="AL667">
        <v>17</v>
      </c>
      <c r="AM667">
        <v>17</v>
      </c>
      <c r="AN667">
        <v>17</v>
      </c>
      <c r="AO667">
        <v>-88</v>
      </c>
      <c r="AP667">
        <v>17</v>
      </c>
      <c r="AQ667">
        <v>10</v>
      </c>
      <c r="AR667">
        <v>10</v>
      </c>
      <c r="AS667">
        <v>10</v>
      </c>
      <c r="AT667">
        <v>10</v>
      </c>
      <c r="AU667">
        <v>10</v>
      </c>
      <c r="AV667">
        <v>12</v>
      </c>
      <c r="AW667">
        <v>12</v>
      </c>
      <c r="AX667">
        <v>12</v>
      </c>
      <c r="AY667">
        <v>12</v>
      </c>
      <c r="AZ667">
        <v>13</v>
      </c>
      <c r="BA667">
        <v>15</v>
      </c>
      <c r="BB667">
        <v>15</v>
      </c>
      <c r="BC667">
        <v>16</v>
      </c>
      <c r="BD667">
        <v>17</v>
      </c>
      <c r="BE667">
        <v>17</v>
      </c>
      <c r="BF667">
        <v>17</v>
      </c>
      <c r="BG667">
        <v>-88</v>
      </c>
      <c r="BH667">
        <v>17</v>
      </c>
      <c r="CN667">
        <v>2</v>
      </c>
      <c r="CO667">
        <v>2</v>
      </c>
      <c r="CP667">
        <v>2</v>
      </c>
      <c r="EG667">
        <v>0</v>
      </c>
      <c r="EH667">
        <v>2</v>
      </c>
      <c r="EI667">
        <v>10</v>
      </c>
      <c r="EJ667">
        <v>2</v>
      </c>
      <c r="EK667">
        <v>2</v>
      </c>
      <c r="ES667">
        <v>2</v>
      </c>
      <c r="FA667">
        <v>2</v>
      </c>
      <c r="FO667">
        <v>2</v>
      </c>
      <c r="FR667">
        <v>2</v>
      </c>
      <c r="FT667">
        <v>2</v>
      </c>
      <c r="FV667">
        <v>2</v>
      </c>
      <c r="GA667">
        <v>2</v>
      </c>
      <c r="GQ667">
        <v>2</v>
      </c>
      <c r="GS667">
        <v>2</v>
      </c>
      <c r="GT667">
        <v>2</v>
      </c>
      <c r="HE667">
        <v>2</v>
      </c>
      <c r="HN667">
        <v>2</v>
      </c>
      <c r="HT667">
        <v>1</v>
      </c>
      <c r="HU667">
        <v>1</v>
      </c>
      <c r="HV667">
        <v>1</v>
      </c>
      <c r="HW667">
        <v>1</v>
      </c>
      <c r="HX667">
        <v>2</v>
      </c>
      <c r="HY667">
        <v>2</v>
      </c>
      <c r="IA667">
        <v>2</v>
      </c>
    </row>
    <row r="668" spans="1:235" x14ac:dyDescent="0.25">
      <c r="A668">
        <v>745</v>
      </c>
      <c r="B668">
        <v>3</v>
      </c>
      <c r="C668" t="s">
        <v>274</v>
      </c>
      <c r="D668">
        <v>120</v>
      </c>
      <c r="E668">
        <v>1</v>
      </c>
      <c r="F668">
        <v>2</v>
      </c>
      <c r="G668">
        <v>-88</v>
      </c>
      <c r="H668">
        <v>-88</v>
      </c>
      <c r="I668">
        <v>-88</v>
      </c>
      <c r="J668">
        <v>-88</v>
      </c>
      <c r="K668">
        <v>25</v>
      </c>
      <c r="L668">
        <v>-88</v>
      </c>
      <c r="M668">
        <v>-88</v>
      </c>
      <c r="N668">
        <v>-88</v>
      </c>
      <c r="O668">
        <v>-88</v>
      </c>
      <c r="P668">
        <v>-88</v>
      </c>
      <c r="Q668">
        <v>-88</v>
      </c>
      <c r="R668">
        <v>-88</v>
      </c>
      <c r="S668">
        <v>-88</v>
      </c>
      <c r="T668">
        <v>-88</v>
      </c>
      <c r="U668">
        <v>-88</v>
      </c>
      <c r="V668">
        <v>-88</v>
      </c>
      <c r="W668">
        <v>-88</v>
      </c>
      <c r="X668">
        <v>-88</v>
      </c>
      <c r="Y668">
        <v>-88</v>
      </c>
      <c r="Z668">
        <v>-88</v>
      </c>
      <c r="AA668">
        <v>-88</v>
      </c>
      <c r="AB668">
        <v>-88</v>
      </c>
      <c r="AC668">
        <v>25</v>
      </c>
      <c r="AD668">
        <v>-88</v>
      </c>
      <c r="AE668">
        <v>-88</v>
      </c>
      <c r="AF668">
        <v>-88</v>
      </c>
      <c r="AG668">
        <v>-88</v>
      </c>
      <c r="AH668">
        <v>-88</v>
      </c>
      <c r="AI668">
        <v>-88</v>
      </c>
      <c r="AJ668">
        <v>-88</v>
      </c>
      <c r="AK668">
        <v>-88</v>
      </c>
      <c r="AL668">
        <v>-88</v>
      </c>
      <c r="AM668">
        <v>-88</v>
      </c>
      <c r="AN668">
        <v>-88</v>
      </c>
      <c r="AO668">
        <v>-88</v>
      </c>
      <c r="AP668">
        <v>-88</v>
      </c>
      <c r="AQ668">
        <v>-88</v>
      </c>
      <c r="AR668">
        <v>-88</v>
      </c>
      <c r="AS668">
        <v>-88</v>
      </c>
      <c r="AT668">
        <v>-88</v>
      </c>
      <c r="AU668">
        <v>25</v>
      </c>
      <c r="AV668">
        <v>-88</v>
      </c>
      <c r="AW668">
        <v>-88</v>
      </c>
      <c r="AX668">
        <v>-88</v>
      </c>
      <c r="AY668">
        <v>-88</v>
      </c>
      <c r="AZ668">
        <v>-88</v>
      </c>
      <c r="BA668">
        <v>-88</v>
      </c>
      <c r="BB668">
        <v>-88</v>
      </c>
      <c r="BC668">
        <v>-88</v>
      </c>
      <c r="BD668">
        <v>-88</v>
      </c>
      <c r="BE668">
        <v>-88</v>
      </c>
      <c r="BF668">
        <v>-88</v>
      </c>
      <c r="BG668">
        <v>-88</v>
      </c>
      <c r="BH668">
        <v>-88</v>
      </c>
      <c r="CN668">
        <v>2</v>
      </c>
      <c r="CO668">
        <v>2</v>
      </c>
      <c r="CP668">
        <v>2</v>
      </c>
      <c r="EG668">
        <v>0</v>
      </c>
      <c r="EH668">
        <v>2</v>
      </c>
      <c r="EI668">
        <v>25</v>
      </c>
      <c r="EJ668">
        <v>2</v>
      </c>
      <c r="EK668">
        <v>2</v>
      </c>
      <c r="ES668">
        <v>2</v>
      </c>
      <c r="FA668">
        <v>2</v>
      </c>
      <c r="FO668">
        <v>2</v>
      </c>
      <c r="FR668">
        <v>2</v>
      </c>
      <c r="FT668">
        <v>2</v>
      </c>
      <c r="FV668">
        <v>1</v>
      </c>
      <c r="FW668">
        <v>2</v>
      </c>
      <c r="FX668">
        <v>2</v>
      </c>
      <c r="FY668">
        <v>1</v>
      </c>
      <c r="GA668">
        <v>3</v>
      </c>
      <c r="GQ668">
        <v>6</v>
      </c>
      <c r="GS668">
        <v>2</v>
      </c>
      <c r="GT668">
        <v>2</v>
      </c>
      <c r="HE668">
        <v>1</v>
      </c>
      <c r="HF668">
        <v>2005</v>
      </c>
      <c r="HG668">
        <v>2</v>
      </c>
      <c r="HH668">
        <v>2</v>
      </c>
      <c r="HI668">
        <v>2</v>
      </c>
      <c r="HJ668">
        <v>2</v>
      </c>
      <c r="HK668">
        <v>2</v>
      </c>
      <c r="HN668">
        <v>2</v>
      </c>
      <c r="HT668">
        <v>2</v>
      </c>
      <c r="IA668">
        <v>2</v>
      </c>
    </row>
    <row r="669" spans="1:235" x14ac:dyDescent="0.25">
      <c r="A669">
        <v>704</v>
      </c>
      <c r="B669">
        <v>2</v>
      </c>
      <c r="C669" t="s">
        <v>272</v>
      </c>
      <c r="D669">
        <v>60</v>
      </c>
      <c r="E669">
        <v>1</v>
      </c>
      <c r="F669">
        <v>2</v>
      </c>
      <c r="G669">
        <v>-88</v>
      </c>
      <c r="H669">
        <v>-88</v>
      </c>
      <c r="I669">
        <v>22</v>
      </c>
      <c r="J669">
        <v>26</v>
      </c>
      <c r="K669">
        <v>26</v>
      </c>
      <c r="L669">
        <v>24</v>
      </c>
      <c r="M669">
        <v>26</v>
      </c>
      <c r="N669">
        <v>26</v>
      </c>
      <c r="O669">
        <v>-88</v>
      </c>
      <c r="P669">
        <v>-88</v>
      </c>
      <c r="Q669">
        <v>-88</v>
      </c>
      <c r="R669">
        <v>-88</v>
      </c>
      <c r="S669">
        <v>-88</v>
      </c>
      <c r="T669">
        <v>-88</v>
      </c>
      <c r="U669">
        <v>-88</v>
      </c>
      <c r="V669">
        <v>-88</v>
      </c>
      <c r="W669">
        <v>-88</v>
      </c>
      <c r="X669">
        <v>-88</v>
      </c>
      <c r="Y669">
        <v>-88</v>
      </c>
      <c r="Z669">
        <v>-88</v>
      </c>
      <c r="AA669">
        <v>22</v>
      </c>
      <c r="AB669">
        <v>26</v>
      </c>
      <c r="AC669">
        <v>26</v>
      </c>
      <c r="AD669">
        <v>24</v>
      </c>
      <c r="AE669">
        <v>26</v>
      </c>
      <c r="AF669">
        <v>26</v>
      </c>
      <c r="AG669">
        <v>-88</v>
      </c>
      <c r="AH669">
        <v>-88</v>
      </c>
      <c r="AI669">
        <v>-88</v>
      </c>
      <c r="AJ669">
        <v>-88</v>
      </c>
      <c r="AK669">
        <v>-88</v>
      </c>
      <c r="AL669">
        <v>-88</v>
      </c>
      <c r="AM669">
        <v>-88</v>
      </c>
      <c r="AN669">
        <v>-88</v>
      </c>
      <c r="AO669">
        <v>-88</v>
      </c>
      <c r="AP669">
        <v>-88</v>
      </c>
      <c r="AQ669">
        <v>-88</v>
      </c>
      <c r="AR669">
        <v>-88</v>
      </c>
      <c r="AS669">
        <v>22</v>
      </c>
      <c r="AT669">
        <v>26</v>
      </c>
      <c r="AU669">
        <v>26</v>
      </c>
      <c r="AV669">
        <v>24</v>
      </c>
      <c r="AW669">
        <v>26</v>
      </c>
      <c r="AX669">
        <v>26</v>
      </c>
      <c r="AY669">
        <v>-88</v>
      </c>
      <c r="AZ669">
        <v>-88</v>
      </c>
      <c r="BA669">
        <v>-88</v>
      </c>
      <c r="BB669">
        <v>-88</v>
      </c>
      <c r="BC669">
        <v>-88</v>
      </c>
      <c r="BD669">
        <v>-88</v>
      </c>
      <c r="BE669">
        <v>-88</v>
      </c>
      <c r="BF669">
        <v>-88</v>
      </c>
      <c r="BG669">
        <v>-88</v>
      </c>
      <c r="BH669">
        <v>-88</v>
      </c>
      <c r="CN669">
        <v>2</v>
      </c>
      <c r="CO669">
        <v>2</v>
      </c>
      <c r="CP669">
        <v>2</v>
      </c>
      <c r="EG669">
        <v>0</v>
      </c>
      <c r="EH669">
        <v>2</v>
      </c>
      <c r="EI669">
        <v>0</v>
      </c>
      <c r="EJ669">
        <v>2</v>
      </c>
      <c r="EK669">
        <v>2</v>
      </c>
      <c r="ES669">
        <v>2</v>
      </c>
      <c r="FA669">
        <v>2</v>
      </c>
      <c r="FO669">
        <v>2</v>
      </c>
      <c r="FR669">
        <v>2</v>
      </c>
      <c r="FT669">
        <v>2</v>
      </c>
      <c r="FV669">
        <v>2</v>
      </c>
      <c r="GA669">
        <v>2</v>
      </c>
      <c r="GQ669">
        <v>1</v>
      </c>
      <c r="GS669">
        <v>2</v>
      </c>
      <c r="GT669">
        <v>2</v>
      </c>
      <c r="HE669">
        <v>1</v>
      </c>
      <c r="HF669">
        <v>2004</v>
      </c>
      <c r="HG669">
        <v>2</v>
      </c>
      <c r="HH669">
        <v>2</v>
      </c>
      <c r="HI669">
        <v>2</v>
      </c>
      <c r="HJ669">
        <v>2</v>
      </c>
      <c r="HK669">
        <v>2</v>
      </c>
      <c r="HN669">
        <v>2</v>
      </c>
      <c r="HT669">
        <v>1</v>
      </c>
      <c r="HU669">
        <v>2</v>
      </c>
      <c r="HV669">
        <v>2</v>
      </c>
      <c r="HW669">
        <v>1</v>
      </c>
      <c r="HX669">
        <v>2</v>
      </c>
      <c r="HY669">
        <v>2</v>
      </c>
      <c r="IA669">
        <v>2</v>
      </c>
    </row>
    <row r="670" spans="1:235" x14ac:dyDescent="0.25">
      <c r="A670">
        <v>781</v>
      </c>
      <c r="B670">
        <v>1</v>
      </c>
      <c r="E670">
        <v>1</v>
      </c>
      <c r="F670">
        <v>2</v>
      </c>
      <c r="G670">
        <v>-88</v>
      </c>
      <c r="H670">
        <v>-88</v>
      </c>
      <c r="I670">
        <v>25</v>
      </c>
      <c r="J670">
        <v>-88</v>
      </c>
      <c r="K670">
        <v>-88</v>
      </c>
      <c r="L670">
        <v>-88</v>
      </c>
      <c r="M670">
        <v>-88</v>
      </c>
      <c r="N670">
        <v>-88</v>
      </c>
      <c r="O670">
        <v>-88</v>
      </c>
      <c r="P670">
        <v>-88</v>
      </c>
      <c r="Q670">
        <v>-88</v>
      </c>
      <c r="R670">
        <v>-88</v>
      </c>
      <c r="S670">
        <v>-88</v>
      </c>
      <c r="T670">
        <v>-88</v>
      </c>
      <c r="U670">
        <v>-88</v>
      </c>
      <c r="V670">
        <v>-88</v>
      </c>
      <c r="W670">
        <v>-88</v>
      </c>
      <c r="X670">
        <v>-88</v>
      </c>
      <c r="Y670">
        <v>-88</v>
      </c>
      <c r="Z670">
        <v>-88</v>
      </c>
      <c r="AA670">
        <v>25</v>
      </c>
      <c r="AB670">
        <v>-88</v>
      </c>
      <c r="AC670">
        <v>-88</v>
      </c>
      <c r="AD670">
        <v>-88</v>
      </c>
      <c r="AE670">
        <v>-88</v>
      </c>
      <c r="AF670">
        <v>-88</v>
      </c>
      <c r="AG670">
        <v>-88</v>
      </c>
      <c r="AH670">
        <v>-88</v>
      </c>
      <c r="AI670">
        <v>-88</v>
      </c>
      <c r="AJ670">
        <v>-88</v>
      </c>
      <c r="AK670">
        <v>-88</v>
      </c>
      <c r="AL670">
        <v>-88</v>
      </c>
      <c r="AM670">
        <v>-88</v>
      </c>
      <c r="AN670">
        <v>-88</v>
      </c>
      <c r="AO670">
        <v>-88</v>
      </c>
      <c r="AP670">
        <v>-88</v>
      </c>
      <c r="AQ670">
        <v>-88</v>
      </c>
      <c r="AR670">
        <v>-88</v>
      </c>
      <c r="AS670">
        <v>25</v>
      </c>
      <c r="AT670">
        <v>-88</v>
      </c>
      <c r="AU670">
        <v>-88</v>
      </c>
      <c r="AV670">
        <v>-88</v>
      </c>
      <c r="AW670">
        <v>-88</v>
      </c>
      <c r="AX670">
        <v>-88</v>
      </c>
      <c r="AY670">
        <v>-88</v>
      </c>
      <c r="AZ670">
        <v>-88</v>
      </c>
      <c r="BA670">
        <v>-88</v>
      </c>
      <c r="BB670">
        <v>-88</v>
      </c>
      <c r="BC670">
        <v>-88</v>
      </c>
      <c r="BD670">
        <v>-88</v>
      </c>
      <c r="BE670">
        <v>-88</v>
      </c>
      <c r="BF670">
        <v>-88</v>
      </c>
      <c r="BG670">
        <v>-88</v>
      </c>
      <c r="BH670">
        <v>-88</v>
      </c>
      <c r="CN670">
        <v>2</v>
      </c>
      <c r="CO670">
        <v>2</v>
      </c>
      <c r="CP670">
        <v>2</v>
      </c>
      <c r="EG670">
        <v>0</v>
      </c>
      <c r="EH670">
        <v>2</v>
      </c>
      <c r="EI670">
        <v>15</v>
      </c>
      <c r="EJ670">
        <v>2</v>
      </c>
      <c r="EK670">
        <v>2</v>
      </c>
      <c r="ES670">
        <v>2</v>
      </c>
      <c r="FA670">
        <v>2</v>
      </c>
      <c r="FO670">
        <v>2</v>
      </c>
      <c r="FR670">
        <v>2</v>
      </c>
      <c r="FT670">
        <v>2</v>
      </c>
      <c r="FV670">
        <v>2</v>
      </c>
      <c r="GA670">
        <v>2</v>
      </c>
      <c r="GQ670">
        <v>2</v>
      </c>
      <c r="GS670">
        <v>2</v>
      </c>
      <c r="GT670">
        <v>2</v>
      </c>
      <c r="HE670">
        <v>2</v>
      </c>
      <c r="HN670">
        <v>2</v>
      </c>
      <c r="HT670">
        <v>2</v>
      </c>
      <c r="IA670">
        <v>2</v>
      </c>
    </row>
    <row r="671" spans="1:235" x14ac:dyDescent="0.25">
      <c r="A671">
        <v>778</v>
      </c>
      <c r="B671">
        <v>2</v>
      </c>
      <c r="C671" t="s">
        <v>266</v>
      </c>
      <c r="D671">
        <v>90</v>
      </c>
      <c r="E671">
        <v>1</v>
      </c>
      <c r="F671">
        <v>2</v>
      </c>
      <c r="G671">
        <v>-88</v>
      </c>
      <c r="H671">
        <v>-88</v>
      </c>
      <c r="I671">
        <v>-99</v>
      </c>
      <c r="J671">
        <v>10</v>
      </c>
      <c r="K671">
        <v>11</v>
      </c>
      <c r="L671">
        <v>12</v>
      </c>
      <c r="M671">
        <v>12.5</v>
      </c>
      <c r="N671">
        <v>12.5</v>
      </c>
      <c r="O671">
        <v>13</v>
      </c>
      <c r="P671">
        <v>13</v>
      </c>
      <c r="Q671">
        <v>-88</v>
      </c>
      <c r="R671">
        <v>-88</v>
      </c>
      <c r="S671">
        <v>-88</v>
      </c>
      <c r="T671">
        <v>-88</v>
      </c>
      <c r="U671">
        <v>12.5</v>
      </c>
      <c r="V671">
        <v>12.5</v>
      </c>
      <c r="W671">
        <v>12.5</v>
      </c>
      <c r="X671">
        <v>12.5</v>
      </c>
      <c r="Y671">
        <v>-88</v>
      </c>
      <c r="Z671">
        <v>-88</v>
      </c>
      <c r="AA671">
        <v>-99</v>
      </c>
      <c r="AB671">
        <v>10</v>
      </c>
      <c r="AC671">
        <v>11</v>
      </c>
      <c r="AD671">
        <v>12</v>
      </c>
      <c r="AE671">
        <v>12.5</v>
      </c>
      <c r="AF671">
        <v>12.5</v>
      </c>
      <c r="AG671">
        <v>13</v>
      </c>
      <c r="AH671">
        <v>13</v>
      </c>
      <c r="AI671">
        <v>-88</v>
      </c>
      <c r="AJ671">
        <v>-88</v>
      </c>
      <c r="AK671">
        <v>-88</v>
      </c>
      <c r="AL671">
        <v>-88</v>
      </c>
      <c r="AM671">
        <v>12.5</v>
      </c>
      <c r="AN671">
        <v>12.5</v>
      </c>
      <c r="AO671">
        <v>12.5</v>
      </c>
      <c r="AP671">
        <v>12.5</v>
      </c>
      <c r="AQ671">
        <v>-88</v>
      </c>
      <c r="AR671">
        <v>-88</v>
      </c>
      <c r="AS671">
        <v>-99</v>
      </c>
      <c r="AT671">
        <v>10</v>
      </c>
      <c r="AU671">
        <v>11</v>
      </c>
      <c r="AV671">
        <v>12</v>
      </c>
      <c r="AW671">
        <v>12.5</v>
      </c>
      <c r="AX671">
        <v>12.5</v>
      </c>
      <c r="AY671">
        <v>13</v>
      </c>
      <c r="AZ671">
        <v>13</v>
      </c>
      <c r="BA671">
        <v>-88</v>
      </c>
      <c r="BB671">
        <v>-88</v>
      </c>
      <c r="BC671">
        <v>-88</v>
      </c>
      <c r="BD671">
        <v>-88</v>
      </c>
      <c r="BE671">
        <v>12.5</v>
      </c>
      <c r="BF671">
        <v>12.5</v>
      </c>
      <c r="BG671">
        <v>12.5</v>
      </c>
      <c r="BH671">
        <v>12.5</v>
      </c>
      <c r="CN671">
        <v>2</v>
      </c>
      <c r="CO671">
        <v>2</v>
      </c>
      <c r="CP671">
        <v>2</v>
      </c>
      <c r="EG671">
        <v>0</v>
      </c>
      <c r="EH671">
        <v>2</v>
      </c>
      <c r="EI671">
        <v>5</v>
      </c>
      <c r="EJ671">
        <v>2</v>
      </c>
      <c r="EK671">
        <v>2</v>
      </c>
      <c r="ES671">
        <v>2</v>
      </c>
      <c r="FA671">
        <v>2</v>
      </c>
      <c r="FO671">
        <v>2</v>
      </c>
      <c r="FR671">
        <v>2</v>
      </c>
      <c r="FT671">
        <v>2</v>
      </c>
      <c r="FV671">
        <v>1</v>
      </c>
      <c r="FW671">
        <v>2</v>
      </c>
      <c r="FX671">
        <v>2</v>
      </c>
      <c r="FY671">
        <v>1</v>
      </c>
      <c r="GA671">
        <v>3</v>
      </c>
      <c r="GQ671">
        <v>1</v>
      </c>
      <c r="GS671">
        <v>2</v>
      </c>
      <c r="GT671">
        <v>2</v>
      </c>
      <c r="HE671">
        <v>1</v>
      </c>
      <c r="HF671">
        <v>2002</v>
      </c>
      <c r="HG671">
        <v>2</v>
      </c>
      <c r="HH671">
        <v>2</v>
      </c>
      <c r="HI671">
        <v>2</v>
      </c>
      <c r="HJ671">
        <v>2</v>
      </c>
      <c r="HK671">
        <v>2</v>
      </c>
      <c r="HN671">
        <v>2</v>
      </c>
      <c r="HT671">
        <v>1</v>
      </c>
      <c r="HU671">
        <v>2</v>
      </c>
      <c r="HV671">
        <v>2</v>
      </c>
      <c r="HW671">
        <v>1</v>
      </c>
      <c r="HX671">
        <v>2</v>
      </c>
      <c r="HY671">
        <v>2</v>
      </c>
      <c r="IA671">
        <v>2</v>
      </c>
    </row>
    <row r="672" spans="1:235" x14ac:dyDescent="0.25">
      <c r="A672">
        <v>518</v>
      </c>
      <c r="CN672">
        <v>2</v>
      </c>
      <c r="CO672">
        <v>2</v>
      </c>
      <c r="CP672">
        <v>2</v>
      </c>
      <c r="EG672">
        <v>0</v>
      </c>
      <c r="EH672">
        <v>2</v>
      </c>
      <c r="EI672">
        <v>0</v>
      </c>
      <c r="EJ672">
        <v>2</v>
      </c>
      <c r="EK672">
        <v>2</v>
      </c>
      <c r="ES672">
        <v>2</v>
      </c>
      <c r="FA672">
        <v>2</v>
      </c>
      <c r="FO672">
        <v>2</v>
      </c>
      <c r="FR672">
        <v>2</v>
      </c>
      <c r="FT672">
        <v>2</v>
      </c>
      <c r="FV672">
        <v>1</v>
      </c>
      <c r="FW672">
        <v>1</v>
      </c>
      <c r="FX672">
        <v>2</v>
      </c>
      <c r="FY672">
        <v>3</v>
      </c>
      <c r="GA672">
        <v>3</v>
      </c>
      <c r="GQ672">
        <v>1</v>
      </c>
      <c r="GS672">
        <v>2</v>
      </c>
      <c r="GT672">
        <v>2</v>
      </c>
      <c r="HE672">
        <v>2</v>
      </c>
      <c r="HN672">
        <v>2</v>
      </c>
      <c r="HT672">
        <v>1</v>
      </c>
      <c r="HU672">
        <v>2</v>
      </c>
      <c r="HV672">
        <v>2</v>
      </c>
      <c r="HW672">
        <v>1</v>
      </c>
      <c r="HX672">
        <v>2</v>
      </c>
      <c r="HY672">
        <v>2</v>
      </c>
      <c r="IA672">
        <v>2</v>
      </c>
    </row>
    <row r="673" spans="1:235" x14ac:dyDescent="0.25">
      <c r="A673">
        <v>723</v>
      </c>
      <c r="B673">
        <v>2</v>
      </c>
      <c r="C673" t="s">
        <v>273</v>
      </c>
      <c r="D673">
        <v>360</v>
      </c>
      <c r="E673">
        <v>1</v>
      </c>
      <c r="F673">
        <v>2</v>
      </c>
      <c r="G673">
        <v>-88</v>
      </c>
      <c r="H673">
        <v>-88</v>
      </c>
      <c r="I673">
        <v>-88</v>
      </c>
      <c r="J673">
        <v>-88</v>
      </c>
      <c r="K673">
        <v>-88</v>
      </c>
      <c r="L673">
        <v>25</v>
      </c>
      <c r="M673">
        <v>-88</v>
      </c>
      <c r="N673">
        <v>23</v>
      </c>
      <c r="O673">
        <v>-88</v>
      </c>
      <c r="P673">
        <v>-88</v>
      </c>
      <c r="Q673">
        <v>-88</v>
      </c>
      <c r="R673">
        <v>-88</v>
      </c>
      <c r="S673">
        <v>-88</v>
      </c>
      <c r="T673">
        <v>-88</v>
      </c>
      <c r="U673">
        <v>-88</v>
      </c>
      <c r="V673">
        <v>-88</v>
      </c>
      <c r="W673">
        <v>-88</v>
      </c>
      <c r="X673">
        <v>-88</v>
      </c>
      <c r="Y673">
        <v>-88</v>
      </c>
      <c r="Z673">
        <v>-88</v>
      </c>
      <c r="AA673">
        <v>-88</v>
      </c>
      <c r="AB673">
        <v>-88</v>
      </c>
      <c r="AC673">
        <v>-88</v>
      </c>
      <c r="AD673">
        <v>25</v>
      </c>
      <c r="AE673">
        <v>-88</v>
      </c>
      <c r="AF673">
        <v>23</v>
      </c>
      <c r="AG673">
        <v>-88</v>
      </c>
      <c r="AH673">
        <v>-88</v>
      </c>
      <c r="AI673">
        <v>-88</v>
      </c>
      <c r="AJ673">
        <v>-88</v>
      </c>
      <c r="AK673">
        <v>-88</v>
      </c>
      <c r="AL673">
        <v>-88</v>
      </c>
      <c r="AM673">
        <v>-88</v>
      </c>
      <c r="AN673">
        <v>-88</v>
      </c>
      <c r="AO673">
        <v>-88</v>
      </c>
      <c r="AP673">
        <v>-88</v>
      </c>
      <c r="AQ673">
        <v>-88</v>
      </c>
      <c r="AR673">
        <v>-88</v>
      </c>
      <c r="AS673">
        <v>-88</v>
      </c>
      <c r="AT673">
        <v>-88</v>
      </c>
      <c r="AU673">
        <v>-88</v>
      </c>
      <c r="AV673">
        <v>25</v>
      </c>
      <c r="AW673">
        <v>-88</v>
      </c>
      <c r="AX673">
        <v>23</v>
      </c>
      <c r="AY673">
        <v>-88</v>
      </c>
      <c r="AZ673">
        <v>-88</v>
      </c>
      <c r="BA673">
        <v>-88</v>
      </c>
      <c r="BB673">
        <v>-88</v>
      </c>
      <c r="BC673">
        <v>-88</v>
      </c>
      <c r="BD673">
        <v>-88</v>
      </c>
      <c r="BE673">
        <v>-88</v>
      </c>
      <c r="BF673">
        <v>-88</v>
      </c>
      <c r="BG673">
        <v>-88</v>
      </c>
      <c r="BH673">
        <v>-88</v>
      </c>
      <c r="CN673">
        <v>2</v>
      </c>
      <c r="CO673">
        <v>2</v>
      </c>
      <c r="CP673">
        <v>2</v>
      </c>
      <c r="EG673">
        <v>0</v>
      </c>
      <c r="EH673">
        <v>2</v>
      </c>
      <c r="EI673">
        <v>10</v>
      </c>
      <c r="EJ673">
        <v>2</v>
      </c>
      <c r="EK673">
        <v>2</v>
      </c>
      <c r="ES673">
        <v>2</v>
      </c>
      <c r="FA673">
        <v>2</v>
      </c>
      <c r="FO673">
        <v>2</v>
      </c>
      <c r="FR673">
        <v>2</v>
      </c>
      <c r="FT673">
        <v>2</v>
      </c>
      <c r="FV673">
        <v>1</v>
      </c>
      <c r="FW673">
        <v>2</v>
      </c>
      <c r="FX673">
        <v>1</v>
      </c>
      <c r="FY673">
        <v>1</v>
      </c>
      <c r="GA673">
        <v>2</v>
      </c>
      <c r="GQ673">
        <v>1</v>
      </c>
      <c r="GS673">
        <v>2</v>
      </c>
      <c r="GT673">
        <v>2</v>
      </c>
      <c r="HE673">
        <v>2</v>
      </c>
      <c r="HN673">
        <v>2</v>
      </c>
      <c r="HT673">
        <v>1</v>
      </c>
      <c r="HU673">
        <v>1</v>
      </c>
      <c r="HV673">
        <v>2</v>
      </c>
      <c r="HW673">
        <v>1</v>
      </c>
      <c r="HX673">
        <v>2</v>
      </c>
      <c r="HY673">
        <v>2</v>
      </c>
      <c r="IA673">
        <v>2</v>
      </c>
    </row>
    <row r="674" spans="1:235" x14ac:dyDescent="0.25">
      <c r="A674">
        <v>511</v>
      </c>
      <c r="B674">
        <v>2</v>
      </c>
      <c r="C674" t="s">
        <v>265</v>
      </c>
      <c r="D674">
        <v>120</v>
      </c>
      <c r="E674">
        <v>1</v>
      </c>
      <c r="F674">
        <v>2</v>
      </c>
      <c r="G674">
        <v>10</v>
      </c>
      <c r="H674">
        <v>10</v>
      </c>
      <c r="I674">
        <v>10</v>
      </c>
      <c r="J674">
        <v>12</v>
      </c>
      <c r="K674">
        <v>12</v>
      </c>
      <c r="L674">
        <v>13</v>
      </c>
      <c r="M674">
        <v>13</v>
      </c>
      <c r="N674">
        <v>14</v>
      </c>
      <c r="O674">
        <v>15</v>
      </c>
      <c r="P674">
        <v>17</v>
      </c>
      <c r="Q674">
        <v>17</v>
      </c>
      <c r="R674">
        <v>-88</v>
      </c>
      <c r="S674">
        <v>-88</v>
      </c>
      <c r="T674">
        <v>11</v>
      </c>
      <c r="U674">
        <v>12</v>
      </c>
      <c r="V674">
        <v>12</v>
      </c>
      <c r="W674">
        <v>12</v>
      </c>
      <c r="X674">
        <v>12</v>
      </c>
      <c r="Y674">
        <v>10</v>
      </c>
      <c r="Z674">
        <v>10</v>
      </c>
      <c r="AA674">
        <v>10</v>
      </c>
      <c r="AB674">
        <v>12</v>
      </c>
      <c r="AC674">
        <v>12</v>
      </c>
      <c r="AD674">
        <v>13</v>
      </c>
      <c r="AE674">
        <v>13</v>
      </c>
      <c r="AF674">
        <v>14</v>
      </c>
      <c r="AG674">
        <v>15</v>
      </c>
      <c r="AH674">
        <v>17</v>
      </c>
      <c r="AI674">
        <v>17</v>
      </c>
      <c r="AJ674">
        <v>-88</v>
      </c>
      <c r="AK674">
        <v>-88</v>
      </c>
      <c r="AL674">
        <v>11</v>
      </c>
      <c r="AM674">
        <v>12</v>
      </c>
      <c r="AN674">
        <v>12</v>
      </c>
      <c r="AO674">
        <v>12</v>
      </c>
      <c r="AP674">
        <v>12</v>
      </c>
      <c r="AQ674">
        <v>10</v>
      </c>
      <c r="AR674">
        <v>10</v>
      </c>
      <c r="AS674">
        <v>10</v>
      </c>
      <c r="AT674">
        <v>12</v>
      </c>
      <c r="AU674">
        <v>12</v>
      </c>
      <c r="AV674">
        <v>13</v>
      </c>
      <c r="AW674">
        <v>13</v>
      </c>
      <c r="AX674">
        <v>14</v>
      </c>
      <c r="AY674">
        <v>15</v>
      </c>
      <c r="AZ674">
        <v>17</v>
      </c>
      <c r="BA674">
        <v>17</v>
      </c>
      <c r="BB674">
        <v>-88</v>
      </c>
      <c r="BC674">
        <v>-88</v>
      </c>
      <c r="BD674">
        <v>11</v>
      </c>
      <c r="BE674">
        <v>12</v>
      </c>
      <c r="BF674">
        <v>12</v>
      </c>
      <c r="BG674">
        <v>12</v>
      </c>
      <c r="BH674">
        <v>12</v>
      </c>
      <c r="CN674">
        <v>2</v>
      </c>
      <c r="CO674">
        <v>2</v>
      </c>
      <c r="CP674">
        <v>2</v>
      </c>
      <c r="EG674">
        <v>0</v>
      </c>
      <c r="EH674">
        <v>2</v>
      </c>
      <c r="EI674">
        <v>5</v>
      </c>
      <c r="EJ674">
        <v>2</v>
      </c>
      <c r="EK674">
        <v>2</v>
      </c>
      <c r="ES674">
        <v>2</v>
      </c>
      <c r="FA674">
        <v>2</v>
      </c>
      <c r="FO674">
        <v>1</v>
      </c>
      <c r="FP674">
        <v>3</v>
      </c>
      <c r="FQ674">
        <v>1</v>
      </c>
      <c r="FR674">
        <v>2</v>
      </c>
      <c r="FT674">
        <v>2</v>
      </c>
      <c r="FV674">
        <v>1</v>
      </c>
      <c r="FW674">
        <v>2</v>
      </c>
      <c r="FX674">
        <v>1</v>
      </c>
      <c r="FY674">
        <v>1</v>
      </c>
      <c r="GA674">
        <v>3</v>
      </c>
      <c r="GQ674">
        <v>1</v>
      </c>
      <c r="GS674">
        <v>2</v>
      </c>
      <c r="GT674">
        <v>2</v>
      </c>
      <c r="HE674">
        <v>2</v>
      </c>
      <c r="HN674">
        <v>2</v>
      </c>
      <c r="HT674">
        <v>1</v>
      </c>
      <c r="HU674">
        <v>2</v>
      </c>
      <c r="HV674">
        <v>2</v>
      </c>
      <c r="HW674">
        <v>1</v>
      </c>
      <c r="HX674">
        <v>2</v>
      </c>
      <c r="HY674">
        <v>2</v>
      </c>
      <c r="IA674">
        <v>2</v>
      </c>
    </row>
    <row r="675" spans="1:235" x14ac:dyDescent="0.25">
      <c r="A675">
        <v>701</v>
      </c>
      <c r="B675">
        <v>1</v>
      </c>
      <c r="E675">
        <v>1</v>
      </c>
      <c r="F675">
        <v>2</v>
      </c>
      <c r="G675">
        <v>-88</v>
      </c>
      <c r="H675">
        <v>-88</v>
      </c>
      <c r="I675">
        <v>-88</v>
      </c>
      <c r="J675">
        <v>14</v>
      </c>
      <c r="K675">
        <v>25</v>
      </c>
      <c r="L675">
        <v>25</v>
      </c>
      <c r="M675">
        <v>23</v>
      </c>
      <c r="N675">
        <v>22</v>
      </c>
      <c r="O675">
        <v>20</v>
      </c>
      <c r="P675">
        <v>20</v>
      </c>
      <c r="Q675">
        <v>-88</v>
      </c>
      <c r="R675">
        <v>-88</v>
      </c>
      <c r="S675">
        <v>-88</v>
      </c>
      <c r="T675">
        <v>-88</v>
      </c>
      <c r="U675">
        <v>16</v>
      </c>
      <c r="V675">
        <v>18</v>
      </c>
      <c r="W675">
        <v>19</v>
      </c>
      <c r="X675">
        <v>19</v>
      </c>
      <c r="Y675">
        <v>-88</v>
      </c>
      <c r="Z675">
        <v>-88</v>
      </c>
      <c r="AA675">
        <v>-88</v>
      </c>
      <c r="AB675">
        <v>14</v>
      </c>
      <c r="AC675">
        <v>25</v>
      </c>
      <c r="AD675">
        <v>25</v>
      </c>
      <c r="AE675">
        <v>23</v>
      </c>
      <c r="AF675">
        <v>22</v>
      </c>
      <c r="AG675">
        <v>20</v>
      </c>
      <c r="AH675">
        <v>20</v>
      </c>
      <c r="AI675">
        <v>-88</v>
      </c>
      <c r="AJ675">
        <v>-88</v>
      </c>
      <c r="AK675">
        <v>-88</v>
      </c>
      <c r="AL675">
        <v>-88</v>
      </c>
      <c r="AM675">
        <v>16</v>
      </c>
      <c r="AN675">
        <v>18</v>
      </c>
      <c r="AO675">
        <v>19</v>
      </c>
      <c r="AP675">
        <v>19</v>
      </c>
      <c r="AQ675">
        <v>-88</v>
      </c>
      <c r="AR675">
        <v>-88</v>
      </c>
      <c r="AS675">
        <v>-88</v>
      </c>
      <c r="AT675">
        <v>14</v>
      </c>
      <c r="AU675">
        <v>25</v>
      </c>
      <c r="AV675">
        <v>25</v>
      </c>
      <c r="AW675">
        <v>23</v>
      </c>
      <c r="AX675">
        <v>22</v>
      </c>
      <c r="AY675">
        <v>20</v>
      </c>
      <c r="AZ675">
        <v>20</v>
      </c>
      <c r="BA675">
        <v>-88</v>
      </c>
      <c r="BB675">
        <v>-88</v>
      </c>
      <c r="BC675">
        <v>-88</v>
      </c>
      <c r="BD675">
        <v>-88</v>
      </c>
      <c r="BE675">
        <v>16</v>
      </c>
      <c r="BF675">
        <v>18</v>
      </c>
      <c r="BG675">
        <v>19</v>
      </c>
      <c r="BH675">
        <v>19</v>
      </c>
      <c r="CN675">
        <v>2</v>
      </c>
      <c r="CO675">
        <v>2</v>
      </c>
      <c r="CP675">
        <v>2</v>
      </c>
      <c r="EG675">
        <v>0</v>
      </c>
      <c r="EH675">
        <v>2</v>
      </c>
      <c r="EI675">
        <v>1</v>
      </c>
      <c r="EJ675">
        <v>2</v>
      </c>
      <c r="EK675">
        <v>2</v>
      </c>
      <c r="ES675">
        <v>2</v>
      </c>
      <c r="FA675">
        <v>2</v>
      </c>
      <c r="FO675">
        <v>2</v>
      </c>
      <c r="FR675">
        <v>2</v>
      </c>
      <c r="FT675">
        <v>2</v>
      </c>
      <c r="FV675">
        <v>1</v>
      </c>
      <c r="FW675">
        <v>2</v>
      </c>
      <c r="FX675">
        <v>1</v>
      </c>
      <c r="FY675">
        <v>1</v>
      </c>
      <c r="GA675">
        <v>2</v>
      </c>
      <c r="GQ675">
        <v>1</v>
      </c>
      <c r="GS675">
        <v>2</v>
      </c>
      <c r="GT675">
        <v>2</v>
      </c>
      <c r="HE675">
        <v>1</v>
      </c>
      <c r="HF675">
        <v>2005</v>
      </c>
      <c r="HG675">
        <v>2</v>
      </c>
      <c r="HH675">
        <v>2</v>
      </c>
      <c r="HI675">
        <v>2</v>
      </c>
      <c r="HJ675">
        <v>2</v>
      </c>
      <c r="HK675">
        <v>2</v>
      </c>
      <c r="HN675">
        <v>2</v>
      </c>
      <c r="HT675">
        <v>1</v>
      </c>
      <c r="HU675">
        <v>1</v>
      </c>
      <c r="HV675">
        <v>2</v>
      </c>
      <c r="HW675">
        <v>1</v>
      </c>
      <c r="HX675">
        <v>2</v>
      </c>
      <c r="HY675">
        <v>2</v>
      </c>
      <c r="IA675">
        <v>2</v>
      </c>
    </row>
    <row r="676" spans="1:235" x14ac:dyDescent="0.25">
      <c r="A676">
        <v>773</v>
      </c>
      <c r="B676">
        <v>1</v>
      </c>
      <c r="E676">
        <v>1</v>
      </c>
      <c r="F676">
        <v>2</v>
      </c>
      <c r="G676">
        <v>26</v>
      </c>
      <c r="H676">
        <v>26</v>
      </c>
      <c r="I676">
        <v>26</v>
      </c>
      <c r="J676">
        <v>26</v>
      </c>
      <c r="K676">
        <v>26</v>
      </c>
      <c r="L676">
        <v>26</v>
      </c>
      <c r="M676">
        <v>25</v>
      </c>
      <c r="N676">
        <v>25</v>
      </c>
      <c r="O676">
        <v>25</v>
      </c>
      <c r="P676">
        <v>23</v>
      </c>
      <c r="Q676">
        <v>23</v>
      </c>
      <c r="R676">
        <v>23</v>
      </c>
      <c r="S676">
        <v>23</v>
      </c>
      <c r="T676">
        <v>24</v>
      </c>
      <c r="U676">
        <v>24</v>
      </c>
      <c r="V676">
        <v>24</v>
      </c>
      <c r="W676">
        <v>24</v>
      </c>
      <c r="X676">
        <v>24</v>
      </c>
      <c r="Y676">
        <v>26</v>
      </c>
      <c r="Z676">
        <v>26</v>
      </c>
      <c r="AA676">
        <v>26</v>
      </c>
      <c r="AB676">
        <v>26</v>
      </c>
      <c r="AC676">
        <v>26</v>
      </c>
      <c r="AD676">
        <v>26</v>
      </c>
      <c r="AE676">
        <v>25</v>
      </c>
      <c r="AF676">
        <v>25</v>
      </c>
      <c r="AG676">
        <v>25</v>
      </c>
      <c r="AH676">
        <v>23</v>
      </c>
      <c r="AI676">
        <v>23</v>
      </c>
      <c r="AJ676">
        <v>23</v>
      </c>
      <c r="AK676">
        <v>23</v>
      </c>
      <c r="AL676">
        <v>24</v>
      </c>
      <c r="AM676">
        <v>24</v>
      </c>
      <c r="AN676">
        <v>24</v>
      </c>
      <c r="AO676">
        <v>24</v>
      </c>
      <c r="AP676">
        <v>24</v>
      </c>
      <c r="AQ676">
        <v>26</v>
      </c>
      <c r="AR676">
        <v>26</v>
      </c>
      <c r="AS676">
        <v>26</v>
      </c>
      <c r="AT676">
        <v>26</v>
      </c>
      <c r="AU676">
        <v>26</v>
      </c>
      <c r="AV676">
        <v>26</v>
      </c>
      <c r="AW676">
        <v>25</v>
      </c>
      <c r="AX676">
        <v>25</v>
      </c>
      <c r="AY676">
        <v>25</v>
      </c>
      <c r="AZ676">
        <v>23</v>
      </c>
      <c r="BA676">
        <v>23</v>
      </c>
      <c r="BB676">
        <v>23</v>
      </c>
      <c r="BC676">
        <v>23</v>
      </c>
      <c r="BD676">
        <v>24</v>
      </c>
      <c r="BE676">
        <v>24</v>
      </c>
      <c r="BF676">
        <v>24</v>
      </c>
      <c r="BG676">
        <v>24</v>
      </c>
      <c r="BH676">
        <v>24</v>
      </c>
      <c r="CN676">
        <v>2</v>
      </c>
      <c r="CO676">
        <v>2</v>
      </c>
      <c r="CP676">
        <v>2</v>
      </c>
      <c r="EG676">
        <v>0</v>
      </c>
      <c r="EH676">
        <v>2</v>
      </c>
      <c r="EI676">
        <v>0</v>
      </c>
      <c r="EJ676">
        <v>2</v>
      </c>
      <c r="EK676">
        <v>2</v>
      </c>
      <c r="ES676">
        <v>2</v>
      </c>
      <c r="FA676">
        <v>2</v>
      </c>
      <c r="FO676">
        <v>2</v>
      </c>
      <c r="FR676">
        <v>2</v>
      </c>
      <c r="FT676">
        <v>2</v>
      </c>
      <c r="FV676">
        <v>2</v>
      </c>
      <c r="GA676">
        <v>2</v>
      </c>
      <c r="GQ676">
        <v>2</v>
      </c>
      <c r="GS676">
        <v>2</v>
      </c>
      <c r="GT676">
        <v>2</v>
      </c>
      <c r="HE676">
        <v>1</v>
      </c>
      <c r="HF676">
        <v>2004</v>
      </c>
      <c r="HG676">
        <v>2</v>
      </c>
      <c r="HH676">
        <v>2</v>
      </c>
      <c r="HI676">
        <v>2</v>
      </c>
      <c r="HJ676">
        <v>1</v>
      </c>
      <c r="HK676">
        <v>2</v>
      </c>
      <c r="HN676">
        <v>2</v>
      </c>
      <c r="HT676">
        <v>1</v>
      </c>
      <c r="HU676">
        <v>1</v>
      </c>
      <c r="HV676">
        <v>2</v>
      </c>
      <c r="HW676">
        <v>1</v>
      </c>
      <c r="HX676">
        <v>2</v>
      </c>
      <c r="HY676">
        <v>2</v>
      </c>
      <c r="IA676">
        <v>2</v>
      </c>
    </row>
    <row r="677" spans="1:235" x14ac:dyDescent="0.25">
      <c r="A677">
        <v>716</v>
      </c>
      <c r="B677">
        <v>3</v>
      </c>
      <c r="C677" t="s">
        <v>272</v>
      </c>
      <c r="D677">
        <v>40</v>
      </c>
      <c r="E677">
        <v>1</v>
      </c>
      <c r="F677">
        <v>2</v>
      </c>
      <c r="G677">
        <v>-88</v>
      </c>
      <c r="H677">
        <v>-88</v>
      </c>
      <c r="I677">
        <v>-88</v>
      </c>
      <c r="J677">
        <v>-88</v>
      </c>
      <c r="K677">
        <v>-88</v>
      </c>
      <c r="L677">
        <v>-88</v>
      </c>
      <c r="M677">
        <v>18</v>
      </c>
      <c r="N677">
        <v>25</v>
      </c>
      <c r="O677">
        <v>25</v>
      </c>
      <c r="P677">
        <v>-88</v>
      </c>
      <c r="Q677">
        <v>-88</v>
      </c>
      <c r="R677">
        <v>-88</v>
      </c>
      <c r="S677">
        <v>-88</v>
      </c>
      <c r="T677">
        <v>-88</v>
      </c>
      <c r="U677">
        <v>-88</v>
      </c>
      <c r="V677">
        <v>-88</v>
      </c>
      <c r="W677">
        <v>-88</v>
      </c>
      <c r="X677">
        <v>-88</v>
      </c>
      <c r="Y677">
        <v>-88</v>
      </c>
      <c r="Z677">
        <v>-88</v>
      </c>
      <c r="AA677">
        <v>-88</v>
      </c>
      <c r="AB677">
        <v>-88</v>
      </c>
      <c r="AC677">
        <v>-88</v>
      </c>
      <c r="AD677">
        <v>-88</v>
      </c>
      <c r="AE677">
        <v>18</v>
      </c>
      <c r="AF677">
        <v>25</v>
      </c>
      <c r="AG677">
        <v>25</v>
      </c>
      <c r="AH677">
        <v>-88</v>
      </c>
      <c r="AI677">
        <v>-88</v>
      </c>
      <c r="AJ677">
        <v>-88</v>
      </c>
      <c r="AK677">
        <v>-88</v>
      </c>
      <c r="AL677">
        <v>-88</v>
      </c>
      <c r="AM677">
        <v>-88</v>
      </c>
      <c r="AN677">
        <v>-88</v>
      </c>
      <c r="AO677">
        <v>-88</v>
      </c>
      <c r="AP677">
        <v>-88</v>
      </c>
      <c r="AQ677">
        <v>-88</v>
      </c>
      <c r="AR677">
        <v>-88</v>
      </c>
      <c r="AS677">
        <v>-88</v>
      </c>
      <c r="AT677">
        <v>-88</v>
      </c>
      <c r="AU677">
        <v>-88</v>
      </c>
      <c r="AV677">
        <v>-88</v>
      </c>
      <c r="AW677">
        <v>18</v>
      </c>
      <c r="AX677">
        <v>25</v>
      </c>
      <c r="AY677">
        <v>25</v>
      </c>
      <c r="AZ677">
        <v>-88</v>
      </c>
      <c r="BA677">
        <v>-88</v>
      </c>
      <c r="BB677">
        <v>-88</v>
      </c>
      <c r="BC677">
        <v>-88</v>
      </c>
      <c r="BD677">
        <v>-88</v>
      </c>
      <c r="BE677">
        <v>-88</v>
      </c>
      <c r="BF677">
        <v>-88</v>
      </c>
      <c r="BG677">
        <v>-88</v>
      </c>
      <c r="BH677">
        <v>-88</v>
      </c>
      <c r="BI677">
        <v>2</v>
      </c>
      <c r="BJ677" t="s">
        <v>271</v>
      </c>
      <c r="BK677">
        <v>40</v>
      </c>
      <c r="BL677">
        <v>2</v>
      </c>
      <c r="BM677">
        <v>-99</v>
      </c>
      <c r="BN677">
        <v>-99</v>
      </c>
      <c r="BO677">
        <v>-88</v>
      </c>
      <c r="BP677">
        <v>-88</v>
      </c>
      <c r="BQ677">
        <v>6</v>
      </c>
      <c r="BR677">
        <v>5</v>
      </c>
      <c r="BS677">
        <v>-88</v>
      </c>
      <c r="BT677">
        <v>-99</v>
      </c>
      <c r="BU677">
        <v>-99</v>
      </c>
      <c r="BV677">
        <v>-99</v>
      </c>
      <c r="BW677">
        <v>-99</v>
      </c>
      <c r="BX677">
        <v>-88</v>
      </c>
      <c r="BY677">
        <v>-88</v>
      </c>
      <c r="BZ677">
        <v>6</v>
      </c>
      <c r="CA677">
        <v>5</v>
      </c>
      <c r="CB677">
        <v>-88</v>
      </c>
      <c r="CC677">
        <v>-99</v>
      </c>
      <c r="CD677">
        <v>-99</v>
      </c>
      <c r="CE677">
        <v>-99</v>
      </c>
      <c r="CF677">
        <v>-99</v>
      </c>
      <c r="CG677">
        <v>-88</v>
      </c>
      <c r="CH677">
        <v>-88</v>
      </c>
      <c r="CI677">
        <v>6</v>
      </c>
      <c r="CJ677">
        <v>5</v>
      </c>
      <c r="CK677">
        <v>-88</v>
      </c>
      <c r="CL677">
        <v>-99</v>
      </c>
      <c r="CM677">
        <v>-99</v>
      </c>
      <c r="CN677">
        <v>2</v>
      </c>
      <c r="CO677">
        <v>2</v>
      </c>
      <c r="CP677">
        <v>2</v>
      </c>
      <c r="EG677">
        <v>0</v>
      </c>
      <c r="EH677">
        <v>2</v>
      </c>
      <c r="EI677">
        <v>10</v>
      </c>
      <c r="EJ677">
        <v>2</v>
      </c>
      <c r="EK677">
        <v>2</v>
      </c>
      <c r="ES677">
        <v>2</v>
      </c>
      <c r="FA677">
        <v>1</v>
      </c>
      <c r="FB677">
        <v>2006</v>
      </c>
      <c r="FC677">
        <v>0</v>
      </c>
      <c r="FD677">
        <v>1</v>
      </c>
      <c r="FE677">
        <v>2</v>
      </c>
      <c r="FF677">
        <v>2</v>
      </c>
      <c r="FG677">
        <v>2</v>
      </c>
      <c r="FH677">
        <v>2</v>
      </c>
      <c r="FI677">
        <v>2</v>
      </c>
      <c r="FJ677">
        <v>2</v>
      </c>
      <c r="FL677">
        <v>2</v>
      </c>
      <c r="FM677">
        <v>1</v>
      </c>
      <c r="FN677">
        <v>12</v>
      </c>
      <c r="FO677">
        <v>2</v>
      </c>
      <c r="FR677">
        <v>2</v>
      </c>
      <c r="FT677">
        <v>2</v>
      </c>
      <c r="FV677">
        <v>1</v>
      </c>
      <c r="FW677">
        <v>2</v>
      </c>
      <c r="FX677">
        <v>1</v>
      </c>
      <c r="FY677">
        <v>1</v>
      </c>
      <c r="GA677">
        <v>2</v>
      </c>
      <c r="GQ677">
        <v>1</v>
      </c>
      <c r="GS677">
        <v>2</v>
      </c>
      <c r="GT677">
        <v>2</v>
      </c>
      <c r="HE677">
        <v>1</v>
      </c>
      <c r="HF677">
        <v>2003</v>
      </c>
      <c r="HG677">
        <v>2</v>
      </c>
      <c r="HH677">
        <v>2</v>
      </c>
      <c r="HI677">
        <v>2</v>
      </c>
      <c r="HJ677">
        <v>2</v>
      </c>
      <c r="HK677">
        <v>2</v>
      </c>
      <c r="HN677">
        <v>2</v>
      </c>
      <c r="HT677">
        <v>1</v>
      </c>
      <c r="HU677">
        <v>2</v>
      </c>
      <c r="HV677">
        <v>2</v>
      </c>
      <c r="HW677">
        <v>1</v>
      </c>
      <c r="HX677">
        <v>2</v>
      </c>
      <c r="HY677">
        <v>2</v>
      </c>
      <c r="IA677">
        <v>2</v>
      </c>
    </row>
    <row r="678" spans="1:235" x14ac:dyDescent="0.25">
      <c r="A678">
        <v>545</v>
      </c>
      <c r="B678">
        <v>3</v>
      </c>
      <c r="C678" t="s">
        <v>266</v>
      </c>
      <c r="D678">
        <v>120</v>
      </c>
      <c r="E678">
        <v>1</v>
      </c>
      <c r="F678">
        <v>2</v>
      </c>
      <c r="G678">
        <v>-88</v>
      </c>
      <c r="H678">
        <v>-88</v>
      </c>
      <c r="I678">
        <v>-88</v>
      </c>
      <c r="J678">
        <v>17</v>
      </c>
      <c r="K678">
        <v>17</v>
      </c>
      <c r="L678">
        <v>17</v>
      </c>
      <c r="M678">
        <v>17</v>
      </c>
      <c r="N678">
        <v>18</v>
      </c>
      <c r="O678">
        <v>18</v>
      </c>
      <c r="P678">
        <v>18</v>
      </c>
      <c r="Q678">
        <v>18</v>
      </c>
      <c r="R678">
        <v>-88</v>
      </c>
      <c r="S678">
        <v>-88</v>
      </c>
      <c r="T678">
        <v>-88</v>
      </c>
      <c r="U678">
        <v>-88</v>
      </c>
      <c r="V678">
        <v>12</v>
      </c>
      <c r="W678">
        <v>12</v>
      </c>
      <c r="X678">
        <v>12</v>
      </c>
      <c r="Y678">
        <v>-88</v>
      </c>
      <c r="Z678">
        <v>-88</v>
      </c>
      <c r="AA678">
        <v>-88</v>
      </c>
      <c r="AB678">
        <v>17</v>
      </c>
      <c r="AC678">
        <v>17</v>
      </c>
      <c r="AD678">
        <v>17</v>
      </c>
      <c r="AE678">
        <v>17</v>
      </c>
      <c r="AF678">
        <v>18</v>
      </c>
      <c r="AG678">
        <v>18</v>
      </c>
      <c r="AH678">
        <v>18</v>
      </c>
      <c r="AI678">
        <v>18</v>
      </c>
      <c r="AJ678">
        <v>-88</v>
      </c>
      <c r="AK678">
        <v>-88</v>
      </c>
      <c r="AL678">
        <v>-88</v>
      </c>
      <c r="AM678">
        <v>-88</v>
      </c>
      <c r="AN678">
        <v>12</v>
      </c>
      <c r="AO678">
        <v>12</v>
      </c>
      <c r="AP678">
        <v>12</v>
      </c>
      <c r="AQ678">
        <v>-88</v>
      </c>
      <c r="AR678">
        <v>-88</v>
      </c>
      <c r="AS678">
        <v>-88</v>
      </c>
      <c r="AT678">
        <v>17</v>
      </c>
      <c r="AU678">
        <v>17</v>
      </c>
      <c r="AV678">
        <v>17</v>
      </c>
      <c r="AW678">
        <v>17</v>
      </c>
      <c r="AX678">
        <v>18</v>
      </c>
      <c r="AY678">
        <v>18</v>
      </c>
      <c r="AZ678">
        <v>18</v>
      </c>
      <c r="BA678">
        <v>18</v>
      </c>
      <c r="BB678">
        <v>-88</v>
      </c>
      <c r="BC678">
        <v>-88</v>
      </c>
      <c r="BD678">
        <v>-88</v>
      </c>
      <c r="BE678">
        <v>-88</v>
      </c>
      <c r="BF678">
        <v>12</v>
      </c>
      <c r="BG678">
        <v>12</v>
      </c>
      <c r="BH678">
        <v>12</v>
      </c>
      <c r="CN678">
        <v>2</v>
      </c>
      <c r="CO678">
        <v>2</v>
      </c>
      <c r="CP678">
        <v>2</v>
      </c>
      <c r="EG678">
        <v>10</v>
      </c>
      <c r="EH678">
        <v>2</v>
      </c>
      <c r="EI678">
        <v>10</v>
      </c>
      <c r="EJ678">
        <v>2</v>
      </c>
      <c r="EK678">
        <v>2</v>
      </c>
      <c r="ES678">
        <v>2</v>
      </c>
      <c r="FA678">
        <v>2</v>
      </c>
      <c r="FO678">
        <v>2</v>
      </c>
      <c r="FR678">
        <v>2</v>
      </c>
      <c r="FT678">
        <v>2</v>
      </c>
      <c r="FV678">
        <v>1</v>
      </c>
      <c r="FW678">
        <v>2</v>
      </c>
      <c r="FX678">
        <v>2</v>
      </c>
      <c r="FY678">
        <v>1</v>
      </c>
      <c r="GA678">
        <v>2</v>
      </c>
      <c r="GQ678">
        <v>1</v>
      </c>
      <c r="GS678">
        <v>2</v>
      </c>
      <c r="GT678">
        <v>2</v>
      </c>
      <c r="HE678">
        <v>1</v>
      </c>
      <c r="HF678">
        <v>2005</v>
      </c>
      <c r="HG678">
        <v>2</v>
      </c>
      <c r="HH678">
        <v>2</v>
      </c>
      <c r="HI678">
        <v>2</v>
      </c>
      <c r="HJ678">
        <v>2</v>
      </c>
      <c r="HK678">
        <v>2</v>
      </c>
      <c r="HN678">
        <v>2</v>
      </c>
      <c r="HT678">
        <v>2</v>
      </c>
      <c r="IA678">
        <v>2</v>
      </c>
    </row>
    <row r="679" spans="1:235" x14ac:dyDescent="0.25">
      <c r="A679">
        <v>566</v>
      </c>
      <c r="B679">
        <v>1</v>
      </c>
      <c r="E679">
        <v>1</v>
      </c>
      <c r="F679">
        <v>2</v>
      </c>
      <c r="G679">
        <v>30</v>
      </c>
      <c r="H679">
        <v>30</v>
      </c>
      <c r="I679">
        <v>25</v>
      </c>
      <c r="J679">
        <v>23</v>
      </c>
      <c r="K679">
        <v>20</v>
      </c>
      <c r="L679">
        <v>18</v>
      </c>
      <c r="M679">
        <v>16</v>
      </c>
      <c r="N679">
        <v>-88</v>
      </c>
      <c r="O679">
        <v>-88</v>
      </c>
      <c r="P679">
        <v>-88</v>
      </c>
      <c r="Q679">
        <v>-88</v>
      </c>
      <c r="R679">
        <v>-88</v>
      </c>
      <c r="S679">
        <v>17</v>
      </c>
      <c r="T679">
        <v>15</v>
      </c>
      <c r="U679">
        <v>15</v>
      </c>
      <c r="V679">
        <v>16</v>
      </c>
      <c r="W679">
        <v>-88</v>
      </c>
      <c r="X679">
        <v>16</v>
      </c>
      <c r="Y679">
        <v>30</v>
      </c>
      <c r="Z679">
        <v>30</v>
      </c>
      <c r="AA679">
        <v>25</v>
      </c>
      <c r="AB679">
        <v>23</v>
      </c>
      <c r="AC679">
        <v>20</v>
      </c>
      <c r="AD679">
        <v>18</v>
      </c>
      <c r="AE679">
        <v>16</v>
      </c>
      <c r="AF679">
        <v>-88</v>
      </c>
      <c r="AG679">
        <v>-88</v>
      </c>
      <c r="AH679">
        <v>-88</v>
      </c>
      <c r="AI679">
        <v>-88</v>
      </c>
      <c r="AJ679">
        <v>-88</v>
      </c>
      <c r="AK679">
        <v>17</v>
      </c>
      <c r="AL679">
        <v>15</v>
      </c>
      <c r="AM679">
        <v>15</v>
      </c>
      <c r="AN679">
        <v>16</v>
      </c>
      <c r="AO679">
        <v>-88</v>
      </c>
      <c r="AP679">
        <v>16</v>
      </c>
      <c r="AQ679">
        <v>30</v>
      </c>
      <c r="AR679">
        <v>30</v>
      </c>
      <c r="AS679">
        <v>25</v>
      </c>
      <c r="AT679">
        <v>23</v>
      </c>
      <c r="AU679">
        <v>20</v>
      </c>
      <c r="AV679">
        <v>18</v>
      </c>
      <c r="AW679">
        <v>16</v>
      </c>
      <c r="AX679">
        <v>-88</v>
      </c>
      <c r="AY679">
        <v>-88</v>
      </c>
      <c r="AZ679">
        <v>-88</v>
      </c>
      <c r="BA679">
        <v>-88</v>
      </c>
      <c r="BB679">
        <v>-88</v>
      </c>
      <c r="BC679">
        <v>17</v>
      </c>
      <c r="BD679">
        <v>15</v>
      </c>
      <c r="BE679">
        <v>15</v>
      </c>
      <c r="BF679">
        <v>16</v>
      </c>
      <c r="BG679">
        <v>-88</v>
      </c>
      <c r="BH679">
        <v>16</v>
      </c>
      <c r="CN679">
        <v>2</v>
      </c>
      <c r="CO679">
        <v>2</v>
      </c>
      <c r="CP679">
        <v>2</v>
      </c>
      <c r="EG679">
        <v>0</v>
      </c>
      <c r="EH679">
        <v>2</v>
      </c>
      <c r="EI679">
        <v>10</v>
      </c>
      <c r="EJ679">
        <v>2</v>
      </c>
      <c r="EK679">
        <v>2</v>
      </c>
      <c r="ES679">
        <v>2</v>
      </c>
      <c r="FA679">
        <v>2</v>
      </c>
      <c r="FO679">
        <v>2</v>
      </c>
      <c r="FR679">
        <v>2</v>
      </c>
      <c r="FT679">
        <v>2</v>
      </c>
      <c r="FV679">
        <v>2</v>
      </c>
      <c r="GA679">
        <v>2</v>
      </c>
      <c r="GQ679">
        <v>3</v>
      </c>
      <c r="GS679">
        <v>2</v>
      </c>
      <c r="GT679">
        <v>2</v>
      </c>
      <c r="HE679">
        <v>2</v>
      </c>
      <c r="HN679">
        <v>2</v>
      </c>
      <c r="HT679">
        <v>1</v>
      </c>
      <c r="HU679">
        <v>2</v>
      </c>
      <c r="HV679">
        <v>2</v>
      </c>
      <c r="HW679">
        <v>1</v>
      </c>
      <c r="HX679">
        <v>2</v>
      </c>
      <c r="HY679">
        <v>2</v>
      </c>
      <c r="IA679">
        <v>2</v>
      </c>
    </row>
    <row r="680" spans="1:235" x14ac:dyDescent="0.25">
      <c r="A680">
        <v>528</v>
      </c>
      <c r="CN680">
        <v>2</v>
      </c>
      <c r="CO680">
        <v>2</v>
      </c>
      <c r="CP680">
        <v>2</v>
      </c>
      <c r="EG680">
        <v>0</v>
      </c>
      <c r="EH680">
        <v>2</v>
      </c>
      <c r="EI680">
        <v>30</v>
      </c>
      <c r="EJ680">
        <v>2</v>
      </c>
      <c r="EK680">
        <v>2</v>
      </c>
      <c r="ES680">
        <v>2</v>
      </c>
      <c r="FA680">
        <v>2</v>
      </c>
      <c r="FO680">
        <v>2</v>
      </c>
      <c r="FR680">
        <v>2</v>
      </c>
      <c r="FT680">
        <v>2</v>
      </c>
      <c r="FV680">
        <v>1</v>
      </c>
      <c r="FW680">
        <v>1</v>
      </c>
      <c r="FX680">
        <v>1</v>
      </c>
      <c r="FY680">
        <v>1</v>
      </c>
      <c r="GA680">
        <v>2</v>
      </c>
      <c r="GQ680">
        <v>2</v>
      </c>
      <c r="GS680">
        <v>2</v>
      </c>
      <c r="GT680">
        <v>2</v>
      </c>
      <c r="HE680">
        <v>1</v>
      </c>
      <c r="HF680">
        <v>2006</v>
      </c>
      <c r="HG680">
        <v>2</v>
      </c>
      <c r="HH680">
        <v>2</v>
      </c>
      <c r="HI680">
        <v>2</v>
      </c>
      <c r="HJ680">
        <v>3</v>
      </c>
      <c r="HK680">
        <v>2</v>
      </c>
      <c r="HN680">
        <v>2</v>
      </c>
      <c r="HT680">
        <v>1</v>
      </c>
      <c r="HU680">
        <v>2</v>
      </c>
      <c r="HV680">
        <v>2</v>
      </c>
      <c r="HW680">
        <v>1</v>
      </c>
      <c r="HX680">
        <v>2</v>
      </c>
      <c r="HY680">
        <v>2</v>
      </c>
      <c r="IA680">
        <v>2</v>
      </c>
    </row>
    <row r="681" spans="1:235" x14ac:dyDescent="0.25">
      <c r="A681">
        <v>549</v>
      </c>
      <c r="B681">
        <v>1</v>
      </c>
      <c r="E681">
        <v>1</v>
      </c>
      <c r="F681">
        <v>2</v>
      </c>
      <c r="G681">
        <v>18</v>
      </c>
      <c r="H681">
        <v>18</v>
      </c>
      <c r="I681">
        <v>18</v>
      </c>
      <c r="J681">
        <v>18</v>
      </c>
      <c r="K681">
        <v>18</v>
      </c>
      <c r="L681">
        <v>20</v>
      </c>
      <c r="M681">
        <v>20</v>
      </c>
      <c r="N681">
        <v>20</v>
      </c>
      <c r="O681">
        <v>20</v>
      </c>
      <c r="P681">
        <v>20</v>
      </c>
      <c r="Q681">
        <v>20</v>
      </c>
      <c r="R681">
        <v>18</v>
      </c>
      <c r="S681">
        <v>16</v>
      </c>
      <c r="T681">
        <v>15</v>
      </c>
      <c r="U681">
        <v>17</v>
      </c>
      <c r="V681">
        <v>17</v>
      </c>
      <c r="W681">
        <v>17</v>
      </c>
      <c r="X681">
        <v>17</v>
      </c>
      <c r="Y681">
        <v>18</v>
      </c>
      <c r="Z681">
        <v>18</v>
      </c>
      <c r="AA681">
        <v>18</v>
      </c>
      <c r="AB681">
        <v>18</v>
      </c>
      <c r="AC681">
        <v>18</v>
      </c>
      <c r="AD681">
        <v>20</v>
      </c>
      <c r="AE681">
        <v>20</v>
      </c>
      <c r="AF681">
        <v>20</v>
      </c>
      <c r="AG681">
        <v>20</v>
      </c>
      <c r="AH681">
        <v>20</v>
      </c>
      <c r="AI681">
        <v>20</v>
      </c>
      <c r="AJ681">
        <v>18</v>
      </c>
      <c r="AK681">
        <v>16</v>
      </c>
      <c r="AL681">
        <v>15</v>
      </c>
      <c r="AM681">
        <v>17</v>
      </c>
      <c r="AN681">
        <v>17</v>
      </c>
      <c r="AO681">
        <v>17</v>
      </c>
      <c r="AP681">
        <v>17</v>
      </c>
      <c r="AQ681">
        <v>18</v>
      </c>
      <c r="AR681">
        <v>18</v>
      </c>
      <c r="AS681">
        <v>18</v>
      </c>
      <c r="AT681">
        <v>18</v>
      </c>
      <c r="AU681">
        <v>18</v>
      </c>
      <c r="AV681">
        <v>20</v>
      </c>
      <c r="AW681">
        <v>20</v>
      </c>
      <c r="AX681">
        <v>20</v>
      </c>
      <c r="AY681">
        <v>20</v>
      </c>
      <c r="AZ681">
        <v>20</v>
      </c>
      <c r="BA681">
        <v>20</v>
      </c>
      <c r="BB681">
        <v>18</v>
      </c>
      <c r="BC681">
        <v>16</v>
      </c>
      <c r="BD681">
        <v>15</v>
      </c>
      <c r="BE681">
        <v>17</v>
      </c>
      <c r="BF681">
        <v>17</v>
      </c>
      <c r="BG681">
        <v>17</v>
      </c>
      <c r="BH681">
        <v>17</v>
      </c>
      <c r="CN681">
        <v>2</v>
      </c>
      <c r="CO681">
        <v>2</v>
      </c>
      <c r="CP681">
        <v>2</v>
      </c>
      <c r="EG681">
        <v>0</v>
      </c>
      <c r="EH681">
        <v>2</v>
      </c>
      <c r="EI681">
        <v>10</v>
      </c>
      <c r="EJ681">
        <v>2</v>
      </c>
      <c r="EK681">
        <v>2</v>
      </c>
      <c r="ES681">
        <v>2</v>
      </c>
      <c r="FA681">
        <v>2</v>
      </c>
      <c r="FO681">
        <v>2</v>
      </c>
      <c r="FR681">
        <v>2</v>
      </c>
      <c r="FT681">
        <v>2</v>
      </c>
      <c r="FV681">
        <v>1</v>
      </c>
      <c r="FW681">
        <v>2</v>
      </c>
      <c r="FX681">
        <v>1</v>
      </c>
      <c r="FY681">
        <v>2</v>
      </c>
      <c r="GA681">
        <v>3</v>
      </c>
      <c r="GQ681">
        <v>1</v>
      </c>
      <c r="GS681">
        <v>2</v>
      </c>
      <c r="GT681">
        <v>2</v>
      </c>
      <c r="HE681">
        <v>2</v>
      </c>
      <c r="HN681">
        <v>2</v>
      </c>
      <c r="HT681">
        <v>1</v>
      </c>
      <c r="HU681">
        <v>1</v>
      </c>
      <c r="HV681">
        <v>1</v>
      </c>
      <c r="HW681">
        <v>1</v>
      </c>
      <c r="HX681">
        <v>2</v>
      </c>
      <c r="HY681">
        <v>2</v>
      </c>
      <c r="IA681">
        <v>2</v>
      </c>
    </row>
    <row r="682" spans="1:235" x14ac:dyDescent="0.25">
      <c r="A682">
        <v>748</v>
      </c>
      <c r="B682">
        <v>1</v>
      </c>
      <c r="E682">
        <v>1</v>
      </c>
      <c r="F682">
        <v>1</v>
      </c>
      <c r="G682">
        <v>-88</v>
      </c>
      <c r="H682">
        <v>-88</v>
      </c>
      <c r="I682">
        <v>-88</v>
      </c>
      <c r="J682">
        <v>25</v>
      </c>
      <c r="K682">
        <v>23</v>
      </c>
      <c r="L682">
        <v>25</v>
      </c>
      <c r="M682">
        <v>28</v>
      </c>
      <c r="N682">
        <v>32</v>
      </c>
      <c r="O682">
        <v>-88</v>
      </c>
      <c r="P682">
        <v>-88</v>
      </c>
      <c r="Q682">
        <v>-88</v>
      </c>
      <c r="R682">
        <v>35</v>
      </c>
      <c r="S682">
        <v>-88</v>
      </c>
      <c r="T682">
        <v>-88</v>
      </c>
      <c r="U682">
        <v>12</v>
      </c>
      <c r="V682">
        <v>13.5</v>
      </c>
      <c r="W682">
        <v>22</v>
      </c>
      <c r="X682">
        <v>-88</v>
      </c>
      <c r="Y682">
        <v>-88</v>
      </c>
      <c r="Z682">
        <v>-88</v>
      </c>
      <c r="AA682">
        <v>-88</v>
      </c>
      <c r="AB682">
        <v>23</v>
      </c>
      <c r="AC682">
        <v>20</v>
      </c>
      <c r="AD682">
        <v>21</v>
      </c>
      <c r="AE682">
        <v>25</v>
      </c>
      <c r="AF682">
        <v>28</v>
      </c>
      <c r="AG682">
        <v>-88</v>
      </c>
      <c r="AH682">
        <v>-88</v>
      </c>
      <c r="AI682">
        <v>-88</v>
      </c>
      <c r="AJ682">
        <v>34</v>
      </c>
      <c r="AK682">
        <v>-88</v>
      </c>
      <c r="AL682">
        <v>-88</v>
      </c>
      <c r="AM682">
        <v>9</v>
      </c>
      <c r="AN682">
        <v>10</v>
      </c>
      <c r="AO682">
        <v>18</v>
      </c>
      <c r="AP682">
        <v>-88</v>
      </c>
      <c r="AQ682">
        <v>-88</v>
      </c>
      <c r="AR682">
        <v>-88</v>
      </c>
      <c r="AS682">
        <v>-88</v>
      </c>
      <c r="AT682">
        <v>21</v>
      </c>
      <c r="AU682">
        <v>18</v>
      </c>
      <c r="AV682">
        <v>19</v>
      </c>
      <c r="AW682">
        <v>18</v>
      </c>
      <c r="AX682">
        <v>20</v>
      </c>
      <c r="AY682">
        <v>-88</v>
      </c>
      <c r="AZ682">
        <v>-88</v>
      </c>
      <c r="BA682">
        <v>-88</v>
      </c>
      <c r="BB682">
        <v>30</v>
      </c>
      <c r="BC682">
        <v>-88</v>
      </c>
      <c r="BD682">
        <v>-88</v>
      </c>
      <c r="BE682">
        <v>8</v>
      </c>
      <c r="BF682">
        <v>9</v>
      </c>
      <c r="BG682">
        <v>16</v>
      </c>
      <c r="BH682">
        <v>-88</v>
      </c>
      <c r="CN682">
        <v>2</v>
      </c>
      <c r="CO682">
        <v>2</v>
      </c>
      <c r="CP682">
        <v>2</v>
      </c>
      <c r="EG682">
        <v>0</v>
      </c>
      <c r="EH682">
        <v>2</v>
      </c>
      <c r="EI682">
        <v>15</v>
      </c>
      <c r="EJ682">
        <v>2</v>
      </c>
      <c r="EK682">
        <v>2</v>
      </c>
      <c r="ES682">
        <v>2</v>
      </c>
      <c r="FA682">
        <v>2</v>
      </c>
      <c r="FO682">
        <v>2</v>
      </c>
      <c r="FR682">
        <v>2</v>
      </c>
      <c r="FT682">
        <v>2</v>
      </c>
      <c r="FV682">
        <v>1</v>
      </c>
      <c r="FW682">
        <v>1</v>
      </c>
      <c r="FX682">
        <v>2</v>
      </c>
      <c r="FY682">
        <v>1</v>
      </c>
      <c r="GA682">
        <v>3</v>
      </c>
      <c r="GQ682">
        <v>2</v>
      </c>
      <c r="GS682">
        <v>2</v>
      </c>
      <c r="GT682">
        <v>2</v>
      </c>
      <c r="HE682">
        <v>1</v>
      </c>
      <c r="HF682">
        <v>2003</v>
      </c>
      <c r="HG682">
        <v>2</v>
      </c>
      <c r="HH682">
        <v>1</v>
      </c>
      <c r="HI682">
        <v>1</v>
      </c>
      <c r="HJ682">
        <v>1</v>
      </c>
      <c r="HK682">
        <v>1</v>
      </c>
      <c r="HL682">
        <v>7</v>
      </c>
      <c r="HM682">
        <v>1</v>
      </c>
      <c r="HN682">
        <v>2</v>
      </c>
      <c r="HT682">
        <v>2</v>
      </c>
      <c r="IA682">
        <v>2</v>
      </c>
    </row>
    <row r="683" spans="1:235" x14ac:dyDescent="0.25">
      <c r="A683">
        <v>747</v>
      </c>
      <c r="CN683">
        <v>2</v>
      </c>
      <c r="CO683">
        <v>2</v>
      </c>
      <c r="CP683">
        <v>2</v>
      </c>
      <c r="EG683">
        <v>0</v>
      </c>
      <c r="EH683">
        <v>2</v>
      </c>
      <c r="EI683">
        <v>25</v>
      </c>
      <c r="EJ683">
        <v>2</v>
      </c>
      <c r="EK683">
        <v>2</v>
      </c>
      <c r="ES683">
        <v>2</v>
      </c>
      <c r="FA683">
        <v>2</v>
      </c>
      <c r="FO683">
        <v>2</v>
      </c>
      <c r="FR683">
        <v>2</v>
      </c>
      <c r="FT683">
        <v>2</v>
      </c>
      <c r="FV683">
        <v>1</v>
      </c>
      <c r="FW683">
        <v>1</v>
      </c>
      <c r="FX683">
        <v>2</v>
      </c>
      <c r="FY683">
        <v>1</v>
      </c>
      <c r="GA683">
        <v>3</v>
      </c>
      <c r="GQ683">
        <v>1</v>
      </c>
      <c r="GS683">
        <v>2</v>
      </c>
      <c r="GT683">
        <v>2</v>
      </c>
      <c r="HE683">
        <v>1</v>
      </c>
      <c r="HF683">
        <v>2004</v>
      </c>
      <c r="HG683">
        <v>2</v>
      </c>
      <c r="HH683">
        <v>2</v>
      </c>
      <c r="HI683">
        <v>2</v>
      </c>
      <c r="HJ683">
        <v>3</v>
      </c>
      <c r="HK683">
        <v>2</v>
      </c>
      <c r="HN683">
        <v>2</v>
      </c>
      <c r="HT683">
        <v>2</v>
      </c>
      <c r="IA683">
        <v>2</v>
      </c>
    </row>
    <row r="684" spans="1:235" x14ac:dyDescent="0.25">
      <c r="A684">
        <v>591</v>
      </c>
      <c r="CN684">
        <v>2</v>
      </c>
      <c r="CO684">
        <v>2</v>
      </c>
      <c r="CP684">
        <v>2</v>
      </c>
      <c r="EG684">
        <v>0</v>
      </c>
      <c r="EH684">
        <v>2</v>
      </c>
      <c r="EI684">
        <v>5</v>
      </c>
      <c r="EJ684">
        <v>2</v>
      </c>
      <c r="EK684">
        <v>2</v>
      </c>
      <c r="ES684">
        <v>2</v>
      </c>
      <c r="FA684">
        <v>2</v>
      </c>
      <c r="FO684">
        <v>2</v>
      </c>
      <c r="FR684">
        <v>2</v>
      </c>
      <c r="FT684">
        <v>2</v>
      </c>
      <c r="FV684">
        <v>1</v>
      </c>
      <c r="FW684">
        <v>2</v>
      </c>
      <c r="FX684">
        <v>2</v>
      </c>
      <c r="FY684">
        <v>1</v>
      </c>
      <c r="GA684">
        <v>3</v>
      </c>
      <c r="GQ684">
        <v>2</v>
      </c>
      <c r="GS684">
        <v>2</v>
      </c>
      <c r="GT684">
        <v>2</v>
      </c>
      <c r="HE684">
        <v>1</v>
      </c>
      <c r="HF684">
        <v>2005</v>
      </c>
      <c r="HG684">
        <v>2</v>
      </c>
      <c r="HH684">
        <v>2</v>
      </c>
      <c r="HI684">
        <v>2</v>
      </c>
      <c r="HJ684">
        <v>2</v>
      </c>
      <c r="HK684">
        <v>2</v>
      </c>
      <c r="HN684">
        <v>2</v>
      </c>
      <c r="HT684">
        <v>1</v>
      </c>
      <c r="HU684">
        <v>2</v>
      </c>
      <c r="HV684">
        <v>2</v>
      </c>
      <c r="HW684">
        <v>1</v>
      </c>
      <c r="HX684">
        <v>2</v>
      </c>
      <c r="HY684">
        <v>2</v>
      </c>
      <c r="IA684">
        <v>2</v>
      </c>
    </row>
    <row r="685" spans="1:235" x14ac:dyDescent="0.25">
      <c r="A685">
        <v>586</v>
      </c>
      <c r="BI685">
        <v>1</v>
      </c>
      <c r="BL685">
        <v>2</v>
      </c>
      <c r="BM685">
        <v>-99</v>
      </c>
      <c r="BN685">
        <v>-99</v>
      </c>
      <c r="BO685">
        <v>-88</v>
      </c>
      <c r="BP685">
        <v>-88</v>
      </c>
      <c r="BQ685">
        <v>12.85</v>
      </c>
      <c r="BR685">
        <v>-88</v>
      </c>
      <c r="BS685">
        <v>-88</v>
      </c>
      <c r="BT685">
        <v>-99</v>
      </c>
      <c r="BU685">
        <v>-99</v>
      </c>
      <c r="BV685">
        <v>-99</v>
      </c>
      <c r="BW685">
        <v>-99</v>
      </c>
      <c r="BX685">
        <v>-88</v>
      </c>
      <c r="BY685">
        <v>-88</v>
      </c>
      <c r="BZ685">
        <v>12.85</v>
      </c>
      <c r="CA685">
        <v>-88</v>
      </c>
      <c r="CB685">
        <v>-88</v>
      </c>
      <c r="CC685">
        <v>-99</v>
      </c>
      <c r="CD685">
        <v>-99</v>
      </c>
      <c r="CE685">
        <v>-99</v>
      </c>
      <c r="CF685">
        <v>-99</v>
      </c>
      <c r="CG685">
        <v>-88</v>
      </c>
      <c r="CH685">
        <v>-88</v>
      </c>
      <c r="CI685">
        <v>12.85</v>
      </c>
      <c r="CJ685">
        <v>-88</v>
      </c>
      <c r="CK685">
        <v>-88</v>
      </c>
      <c r="CL685">
        <v>-99</v>
      </c>
      <c r="CM685">
        <v>-99</v>
      </c>
      <c r="CN685">
        <v>2</v>
      </c>
      <c r="CO685">
        <v>2</v>
      </c>
      <c r="CP685">
        <v>2</v>
      </c>
      <c r="EG685">
        <v>0</v>
      </c>
      <c r="EH685">
        <v>2</v>
      </c>
      <c r="EI685">
        <v>25</v>
      </c>
      <c r="EJ685">
        <v>2</v>
      </c>
      <c r="EK685">
        <v>2</v>
      </c>
      <c r="ES685">
        <v>2</v>
      </c>
      <c r="FA685">
        <v>2</v>
      </c>
      <c r="FO685">
        <v>2</v>
      </c>
      <c r="FR685">
        <v>2</v>
      </c>
      <c r="FT685">
        <v>2</v>
      </c>
      <c r="FV685">
        <v>1</v>
      </c>
      <c r="FW685">
        <v>2</v>
      </c>
      <c r="FX685">
        <v>2</v>
      </c>
      <c r="FY685">
        <v>1</v>
      </c>
      <c r="GA685">
        <v>3</v>
      </c>
      <c r="GQ685">
        <v>2</v>
      </c>
      <c r="GS685">
        <v>2</v>
      </c>
      <c r="GT685">
        <v>2</v>
      </c>
      <c r="HE685">
        <v>1</v>
      </c>
      <c r="HF685">
        <v>2005</v>
      </c>
      <c r="HG685">
        <v>2</v>
      </c>
      <c r="HH685">
        <v>2</v>
      </c>
      <c r="HI685">
        <v>2</v>
      </c>
      <c r="HJ685">
        <v>3</v>
      </c>
      <c r="HK685">
        <v>2</v>
      </c>
      <c r="HN685">
        <v>2</v>
      </c>
      <c r="HT685">
        <v>2</v>
      </c>
      <c r="IA685">
        <v>2</v>
      </c>
    </row>
    <row r="686" spans="1:235" x14ac:dyDescent="0.25">
      <c r="A686">
        <v>540</v>
      </c>
      <c r="B686">
        <v>1</v>
      </c>
      <c r="E686">
        <v>1</v>
      </c>
      <c r="F686">
        <v>2</v>
      </c>
      <c r="G686">
        <v>-88</v>
      </c>
      <c r="H686">
        <v>-88</v>
      </c>
      <c r="I686">
        <v>-88</v>
      </c>
      <c r="J686">
        <v>-88</v>
      </c>
      <c r="K686">
        <v>-88</v>
      </c>
      <c r="L686">
        <v>-88</v>
      </c>
      <c r="M686">
        <v>-88</v>
      </c>
      <c r="N686">
        <v>19</v>
      </c>
      <c r="O686">
        <v>-88</v>
      </c>
      <c r="P686">
        <v>-88</v>
      </c>
      <c r="Q686">
        <v>-88</v>
      </c>
      <c r="R686">
        <v>-88</v>
      </c>
      <c r="S686">
        <v>-88</v>
      </c>
      <c r="T686">
        <v>-88</v>
      </c>
      <c r="U686">
        <v>-88</v>
      </c>
      <c r="V686">
        <v>-88</v>
      </c>
      <c r="W686">
        <v>-88</v>
      </c>
      <c r="X686">
        <v>-88</v>
      </c>
      <c r="Y686">
        <v>-88</v>
      </c>
      <c r="Z686">
        <v>-88</v>
      </c>
      <c r="AA686">
        <v>-88</v>
      </c>
      <c r="AB686">
        <v>-88</v>
      </c>
      <c r="AC686">
        <v>-88</v>
      </c>
      <c r="AD686">
        <v>-88</v>
      </c>
      <c r="AE686">
        <v>-88</v>
      </c>
      <c r="AF686">
        <v>19</v>
      </c>
      <c r="AG686">
        <v>-88</v>
      </c>
      <c r="AH686">
        <v>-88</v>
      </c>
      <c r="AI686">
        <v>-88</v>
      </c>
      <c r="AJ686">
        <v>-88</v>
      </c>
      <c r="AK686">
        <v>-88</v>
      </c>
      <c r="AL686">
        <v>-88</v>
      </c>
      <c r="AM686">
        <v>-88</v>
      </c>
      <c r="AN686">
        <v>-88</v>
      </c>
      <c r="AO686">
        <v>-88</v>
      </c>
      <c r="AP686">
        <v>-88</v>
      </c>
      <c r="AQ686">
        <v>-88</v>
      </c>
      <c r="AR686">
        <v>-88</v>
      </c>
      <c r="AS686">
        <v>-88</v>
      </c>
      <c r="AT686">
        <v>-88</v>
      </c>
      <c r="AU686">
        <v>-88</v>
      </c>
      <c r="AV686">
        <v>-88</v>
      </c>
      <c r="AW686">
        <v>-88</v>
      </c>
      <c r="AX686">
        <v>19</v>
      </c>
      <c r="AY686">
        <v>-88</v>
      </c>
      <c r="AZ686">
        <v>-88</v>
      </c>
      <c r="BA686">
        <v>-88</v>
      </c>
      <c r="BB686">
        <v>-88</v>
      </c>
      <c r="BC686">
        <v>-88</v>
      </c>
      <c r="BD686">
        <v>-88</v>
      </c>
      <c r="BE686">
        <v>-88</v>
      </c>
      <c r="BF686">
        <v>-88</v>
      </c>
      <c r="BG686">
        <v>-88</v>
      </c>
      <c r="BH686">
        <v>-88</v>
      </c>
      <c r="CN686">
        <v>2</v>
      </c>
      <c r="CO686">
        <v>2</v>
      </c>
      <c r="CP686">
        <v>2</v>
      </c>
      <c r="EG686">
        <v>0</v>
      </c>
      <c r="EH686">
        <v>2</v>
      </c>
      <c r="EI686">
        <v>0</v>
      </c>
      <c r="EJ686">
        <v>2</v>
      </c>
      <c r="EK686">
        <v>2</v>
      </c>
      <c r="ES686">
        <v>2</v>
      </c>
      <c r="FA686">
        <v>2</v>
      </c>
      <c r="FO686">
        <v>2</v>
      </c>
      <c r="FR686">
        <v>2</v>
      </c>
      <c r="FT686">
        <v>2</v>
      </c>
      <c r="FV686">
        <v>1</v>
      </c>
      <c r="FW686">
        <v>1</v>
      </c>
      <c r="FX686">
        <v>2</v>
      </c>
      <c r="FY686">
        <v>2</v>
      </c>
      <c r="GA686">
        <v>2</v>
      </c>
      <c r="GQ686">
        <v>2</v>
      </c>
      <c r="GS686">
        <v>2</v>
      </c>
      <c r="GT686">
        <v>2</v>
      </c>
      <c r="HE686">
        <v>1</v>
      </c>
      <c r="HF686">
        <v>2002</v>
      </c>
      <c r="HG686">
        <v>2</v>
      </c>
      <c r="HH686">
        <v>2</v>
      </c>
      <c r="HI686">
        <v>2</v>
      </c>
      <c r="HJ686">
        <v>2</v>
      </c>
      <c r="HK686">
        <v>2</v>
      </c>
      <c r="HN686">
        <v>2</v>
      </c>
      <c r="HT686">
        <v>1</v>
      </c>
      <c r="HU686">
        <v>1</v>
      </c>
      <c r="HV686">
        <v>2</v>
      </c>
      <c r="HW686">
        <v>1</v>
      </c>
      <c r="HX686">
        <v>2</v>
      </c>
      <c r="HY686">
        <v>2</v>
      </c>
      <c r="IA686">
        <v>2</v>
      </c>
    </row>
    <row r="687" spans="1:235" x14ac:dyDescent="0.25">
      <c r="A687">
        <v>779</v>
      </c>
      <c r="B687">
        <v>2</v>
      </c>
      <c r="C687" t="s">
        <v>265</v>
      </c>
      <c r="D687">
        <v>20</v>
      </c>
      <c r="E687">
        <v>1</v>
      </c>
      <c r="F687">
        <v>2</v>
      </c>
      <c r="G687">
        <v>10</v>
      </c>
      <c r="H687">
        <v>10</v>
      </c>
      <c r="I687">
        <v>10</v>
      </c>
      <c r="J687">
        <v>10</v>
      </c>
      <c r="K687">
        <v>10</v>
      </c>
      <c r="L687">
        <v>12</v>
      </c>
      <c r="M687">
        <v>12</v>
      </c>
      <c r="N687">
        <v>12</v>
      </c>
      <c r="O687">
        <v>12</v>
      </c>
      <c r="P687">
        <v>14</v>
      </c>
      <c r="Q687">
        <v>14</v>
      </c>
      <c r="R687">
        <v>15</v>
      </c>
      <c r="S687">
        <v>15</v>
      </c>
      <c r="T687">
        <v>10</v>
      </c>
      <c r="U687">
        <v>10</v>
      </c>
      <c r="V687">
        <v>10</v>
      </c>
      <c r="W687">
        <v>10</v>
      </c>
      <c r="X687">
        <v>10</v>
      </c>
      <c r="Y687">
        <v>10</v>
      </c>
      <c r="Z687">
        <v>10</v>
      </c>
      <c r="AA687">
        <v>10</v>
      </c>
      <c r="AB687">
        <v>10</v>
      </c>
      <c r="AC687">
        <v>10</v>
      </c>
      <c r="AD687">
        <v>12</v>
      </c>
      <c r="AE687">
        <v>12</v>
      </c>
      <c r="AF687">
        <v>12</v>
      </c>
      <c r="AG687">
        <v>12</v>
      </c>
      <c r="AH687">
        <v>14</v>
      </c>
      <c r="AI687">
        <v>14</v>
      </c>
      <c r="AJ687">
        <v>15</v>
      </c>
      <c r="AK687">
        <v>15</v>
      </c>
      <c r="AL687">
        <v>10</v>
      </c>
      <c r="AM687">
        <v>10</v>
      </c>
      <c r="AN687">
        <v>10</v>
      </c>
      <c r="AO687">
        <v>10</v>
      </c>
      <c r="AP687">
        <v>10</v>
      </c>
      <c r="AQ687">
        <v>10</v>
      </c>
      <c r="AR687">
        <v>10</v>
      </c>
      <c r="AS687">
        <v>10</v>
      </c>
      <c r="AT687">
        <v>10</v>
      </c>
      <c r="AU687">
        <v>10</v>
      </c>
      <c r="AV687">
        <v>12</v>
      </c>
      <c r="AW687">
        <v>12</v>
      </c>
      <c r="AX687">
        <v>12</v>
      </c>
      <c r="AY687">
        <v>12</v>
      </c>
      <c r="AZ687">
        <v>14</v>
      </c>
      <c r="BA687">
        <v>14</v>
      </c>
      <c r="BB687">
        <v>15</v>
      </c>
      <c r="BC687">
        <v>15</v>
      </c>
      <c r="BD687">
        <v>10</v>
      </c>
      <c r="BE687">
        <v>10</v>
      </c>
      <c r="BF687">
        <v>10</v>
      </c>
      <c r="BG687">
        <v>10</v>
      </c>
      <c r="BH687">
        <v>10</v>
      </c>
      <c r="CN687">
        <v>2</v>
      </c>
      <c r="CO687">
        <v>2</v>
      </c>
      <c r="CP687">
        <v>2</v>
      </c>
      <c r="EG687">
        <v>0</v>
      </c>
      <c r="EH687">
        <v>2</v>
      </c>
      <c r="EI687">
        <v>10</v>
      </c>
      <c r="EJ687">
        <v>2</v>
      </c>
      <c r="EK687">
        <v>2</v>
      </c>
      <c r="ES687">
        <v>2</v>
      </c>
      <c r="FA687">
        <v>2</v>
      </c>
      <c r="FO687">
        <v>2</v>
      </c>
      <c r="FR687">
        <v>2</v>
      </c>
      <c r="FT687">
        <v>2</v>
      </c>
      <c r="FV687">
        <v>1</v>
      </c>
      <c r="FW687">
        <v>2</v>
      </c>
      <c r="FX687">
        <v>2</v>
      </c>
      <c r="FY687">
        <v>1</v>
      </c>
      <c r="GA687">
        <v>3</v>
      </c>
      <c r="GQ687">
        <v>1</v>
      </c>
      <c r="GS687">
        <v>2</v>
      </c>
      <c r="GT687">
        <v>2</v>
      </c>
      <c r="HE687">
        <v>1</v>
      </c>
      <c r="HF687">
        <v>2006</v>
      </c>
      <c r="HG687">
        <v>2</v>
      </c>
      <c r="HH687">
        <v>2</v>
      </c>
      <c r="HI687">
        <v>2</v>
      </c>
      <c r="HJ687">
        <v>2</v>
      </c>
      <c r="HK687">
        <v>2</v>
      </c>
      <c r="HN687">
        <v>2</v>
      </c>
      <c r="HT687">
        <v>2</v>
      </c>
      <c r="IA687">
        <v>2</v>
      </c>
    </row>
    <row r="688" spans="1:235" x14ac:dyDescent="0.25">
      <c r="A688">
        <v>544</v>
      </c>
      <c r="CN688">
        <v>2</v>
      </c>
      <c r="CO688">
        <v>2</v>
      </c>
      <c r="CP688">
        <v>2</v>
      </c>
      <c r="EG688">
        <v>0</v>
      </c>
      <c r="EH688">
        <v>2</v>
      </c>
      <c r="EI688">
        <v>10</v>
      </c>
      <c r="EJ688">
        <v>2</v>
      </c>
      <c r="EK688">
        <v>2</v>
      </c>
      <c r="ES688">
        <v>2</v>
      </c>
      <c r="FA688">
        <v>2</v>
      </c>
      <c r="FO688">
        <v>2</v>
      </c>
      <c r="FR688">
        <v>2</v>
      </c>
      <c r="FT688">
        <v>2</v>
      </c>
      <c r="FV688">
        <v>1</v>
      </c>
      <c r="FW688">
        <v>2</v>
      </c>
      <c r="FX688">
        <v>2</v>
      </c>
      <c r="FY688">
        <v>1</v>
      </c>
      <c r="GA688">
        <v>3</v>
      </c>
      <c r="GQ688">
        <v>2</v>
      </c>
      <c r="GS688">
        <v>2</v>
      </c>
      <c r="GT688">
        <v>2</v>
      </c>
      <c r="HE688">
        <v>1</v>
      </c>
      <c r="HF688">
        <v>2000</v>
      </c>
      <c r="HG688">
        <v>2</v>
      </c>
      <c r="HH688">
        <v>2</v>
      </c>
      <c r="HI688">
        <v>2</v>
      </c>
      <c r="HJ688">
        <v>2</v>
      </c>
      <c r="HK688">
        <v>2</v>
      </c>
      <c r="HN688">
        <v>2</v>
      </c>
      <c r="HT688">
        <v>2</v>
      </c>
      <c r="IA688">
        <v>2</v>
      </c>
    </row>
    <row r="689" spans="1:235" x14ac:dyDescent="0.25">
      <c r="A689">
        <v>695</v>
      </c>
      <c r="B689">
        <v>3</v>
      </c>
      <c r="C689" t="s">
        <v>270</v>
      </c>
      <c r="D689">
        <v>20</v>
      </c>
      <c r="E689">
        <v>2</v>
      </c>
      <c r="F689">
        <v>2</v>
      </c>
      <c r="G689">
        <v>-88</v>
      </c>
      <c r="H689">
        <v>-88</v>
      </c>
      <c r="I689">
        <v>-88</v>
      </c>
      <c r="J689">
        <v>22</v>
      </c>
      <c r="K689">
        <v>-88</v>
      </c>
      <c r="L689">
        <v>-88</v>
      </c>
      <c r="M689">
        <v>26</v>
      </c>
      <c r="N689">
        <v>-88</v>
      </c>
      <c r="O689">
        <v>-88</v>
      </c>
      <c r="P689">
        <v>-88</v>
      </c>
      <c r="Q689">
        <v>-88</v>
      </c>
      <c r="R689">
        <v>-88</v>
      </c>
      <c r="S689">
        <v>-88</v>
      </c>
      <c r="T689">
        <v>-88</v>
      </c>
      <c r="U689">
        <v>-88</v>
      </c>
      <c r="V689">
        <v>20</v>
      </c>
      <c r="W689">
        <v>20</v>
      </c>
      <c r="X689">
        <v>-88</v>
      </c>
      <c r="Y689">
        <v>-88</v>
      </c>
      <c r="Z689">
        <v>-88</v>
      </c>
      <c r="AA689">
        <v>-88</v>
      </c>
      <c r="AB689">
        <v>22</v>
      </c>
      <c r="AC689">
        <v>-88</v>
      </c>
      <c r="AD689">
        <v>-88</v>
      </c>
      <c r="AE689">
        <v>26</v>
      </c>
      <c r="AF689">
        <v>-88</v>
      </c>
      <c r="AG689">
        <v>-88</v>
      </c>
      <c r="AH689">
        <v>-88</v>
      </c>
      <c r="AI689">
        <v>-88</v>
      </c>
      <c r="AJ689">
        <v>-88</v>
      </c>
      <c r="AK689">
        <v>-88</v>
      </c>
      <c r="AL689">
        <v>-88</v>
      </c>
      <c r="AM689">
        <v>-88</v>
      </c>
      <c r="AN689">
        <v>20</v>
      </c>
      <c r="AO689">
        <v>20</v>
      </c>
      <c r="AP689">
        <v>-88</v>
      </c>
      <c r="AQ689">
        <v>-88</v>
      </c>
      <c r="AR689">
        <v>-88</v>
      </c>
      <c r="AS689">
        <v>-88</v>
      </c>
      <c r="AT689">
        <v>22</v>
      </c>
      <c r="AU689">
        <v>-88</v>
      </c>
      <c r="AV689">
        <v>-88</v>
      </c>
      <c r="AW689">
        <v>26</v>
      </c>
      <c r="AX689">
        <v>-88</v>
      </c>
      <c r="AY689">
        <v>-88</v>
      </c>
      <c r="AZ689">
        <v>-88</v>
      </c>
      <c r="BA689">
        <v>-88</v>
      </c>
      <c r="BB689">
        <v>-88</v>
      </c>
      <c r="BC689">
        <v>-88</v>
      </c>
      <c r="BD689">
        <v>-88</v>
      </c>
      <c r="BE689">
        <v>-88</v>
      </c>
      <c r="BF689">
        <v>20</v>
      </c>
      <c r="BG689">
        <v>20</v>
      </c>
      <c r="BH689">
        <v>-88</v>
      </c>
      <c r="CN689">
        <v>2</v>
      </c>
      <c r="CO689">
        <v>2</v>
      </c>
      <c r="CP689">
        <v>1</v>
      </c>
      <c r="EG689">
        <v>0</v>
      </c>
      <c r="EH689">
        <v>2</v>
      </c>
      <c r="EI689">
        <v>10</v>
      </c>
      <c r="EJ689">
        <v>2</v>
      </c>
      <c r="EK689">
        <v>2</v>
      </c>
      <c r="ES689">
        <v>2</v>
      </c>
      <c r="FA689">
        <v>2</v>
      </c>
      <c r="FO689">
        <v>2</v>
      </c>
      <c r="FR689">
        <v>2</v>
      </c>
      <c r="FT689">
        <v>2</v>
      </c>
      <c r="FV689">
        <v>1</v>
      </c>
      <c r="FW689">
        <v>1</v>
      </c>
      <c r="FX689">
        <v>2</v>
      </c>
      <c r="FY689">
        <v>1</v>
      </c>
      <c r="GA689">
        <v>3</v>
      </c>
      <c r="GQ689">
        <v>2</v>
      </c>
      <c r="GS689">
        <v>2</v>
      </c>
      <c r="GT689">
        <v>2</v>
      </c>
      <c r="HE689">
        <v>1</v>
      </c>
      <c r="HF689">
        <v>2005</v>
      </c>
      <c r="HG689">
        <v>2</v>
      </c>
      <c r="HH689">
        <v>2</v>
      </c>
      <c r="HI689">
        <v>2</v>
      </c>
      <c r="HJ689">
        <v>2</v>
      </c>
      <c r="HK689">
        <v>2</v>
      </c>
      <c r="HN689">
        <v>2</v>
      </c>
      <c r="HT689">
        <v>2</v>
      </c>
      <c r="IA689">
        <v>2</v>
      </c>
    </row>
    <row r="690" spans="1:235" x14ac:dyDescent="0.25">
      <c r="A690">
        <v>543</v>
      </c>
      <c r="CN690">
        <v>2</v>
      </c>
      <c r="CO690">
        <v>2</v>
      </c>
      <c r="CP690">
        <v>2</v>
      </c>
      <c r="EG690">
        <v>10</v>
      </c>
      <c r="EH690">
        <v>2</v>
      </c>
      <c r="EI690">
        <v>5</v>
      </c>
      <c r="EJ690">
        <v>2</v>
      </c>
      <c r="EK690">
        <v>2</v>
      </c>
      <c r="ES690">
        <v>2</v>
      </c>
      <c r="FA690">
        <v>2</v>
      </c>
      <c r="FO690">
        <v>2</v>
      </c>
      <c r="FR690">
        <v>2</v>
      </c>
      <c r="FT690">
        <v>2</v>
      </c>
      <c r="FV690">
        <v>1</v>
      </c>
      <c r="FW690">
        <v>2</v>
      </c>
      <c r="FX690">
        <v>2</v>
      </c>
      <c r="FY690">
        <v>1</v>
      </c>
      <c r="GA690">
        <v>3</v>
      </c>
      <c r="GQ690">
        <v>3</v>
      </c>
      <c r="GS690">
        <v>2</v>
      </c>
      <c r="GT690">
        <v>2</v>
      </c>
      <c r="HE690">
        <v>1</v>
      </c>
      <c r="HF690">
        <v>1999</v>
      </c>
      <c r="HG690">
        <v>2</v>
      </c>
      <c r="HH690">
        <v>2</v>
      </c>
      <c r="HI690">
        <v>2</v>
      </c>
      <c r="HJ690">
        <v>2</v>
      </c>
      <c r="HK690">
        <v>2</v>
      </c>
      <c r="HN690">
        <v>2</v>
      </c>
      <c r="HT690">
        <v>1</v>
      </c>
      <c r="HU690">
        <v>1</v>
      </c>
      <c r="HV690">
        <v>2</v>
      </c>
      <c r="HW690">
        <v>2</v>
      </c>
      <c r="HX690">
        <v>2</v>
      </c>
      <c r="HY690">
        <v>2</v>
      </c>
      <c r="IA690">
        <v>2</v>
      </c>
    </row>
    <row r="691" spans="1:235" x14ac:dyDescent="0.25">
      <c r="A691">
        <v>758</v>
      </c>
      <c r="B691">
        <v>1</v>
      </c>
      <c r="E691">
        <v>1</v>
      </c>
      <c r="F691">
        <v>2</v>
      </c>
      <c r="G691">
        <v>-88</v>
      </c>
      <c r="H691">
        <v>-88</v>
      </c>
      <c r="I691">
        <v>-88</v>
      </c>
      <c r="J691">
        <v>28</v>
      </c>
      <c r="K691">
        <v>-88</v>
      </c>
      <c r="L691">
        <v>-88</v>
      </c>
      <c r="M691">
        <v>28</v>
      </c>
      <c r="N691">
        <v>-88</v>
      </c>
      <c r="O691">
        <v>-88</v>
      </c>
      <c r="P691">
        <v>-88</v>
      </c>
      <c r="Q691">
        <v>-88</v>
      </c>
      <c r="R691">
        <v>-88</v>
      </c>
      <c r="S691">
        <v>-88</v>
      </c>
      <c r="T691">
        <v>-88</v>
      </c>
      <c r="U691">
        <v>-88</v>
      </c>
      <c r="V691">
        <v>-88</v>
      </c>
      <c r="W691">
        <v>-88</v>
      </c>
      <c r="X691">
        <v>-88</v>
      </c>
      <c r="Y691">
        <v>-88</v>
      </c>
      <c r="Z691">
        <v>-88</v>
      </c>
      <c r="AA691">
        <v>-88</v>
      </c>
      <c r="AB691">
        <v>28</v>
      </c>
      <c r="AC691">
        <v>-88</v>
      </c>
      <c r="AD691">
        <v>-88</v>
      </c>
      <c r="AE691">
        <v>28</v>
      </c>
      <c r="AF691">
        <v>-88</v>
      </c>
      <c r="AG691">
        <v>-88</v>
      </c>
      <c r="AH691">
        <v>-88</v>
      </c>
      <c r="AI691">
        <v>-88</v>
      </c>
      <c r="AJ691">
        <v>-88</v>
      </c>
      <c r="AK691">
        <v>-88</v>
      </c>
      <c r="AL691">
        <v>-88</v>
      </c>
      <c r="AM691">
        <v>-88</v>
      </c>
      <c r="AN691">
        <v>-88</v>
      </c>
      <c r="AO691">
        <v>-88</v>
      </c>
      <c r="AP691">
        <v>-88</v>
      </c>
      <c r="AQ691">
        <v>-88</v>
      </c>
      <c r="AR691">
        <v>-88</v>
      </c>
      <c r="AS691">
        <v>-88</v>
      </c>
      <c r="AT691">
        <v>28</v>
      </c>
      <c r="AU691">
        <v>-88</v>
      </c>
      <c r="AV691">
        <v>-88</v>
      </c>
      <c r="AW691">
        <v>28</v>
      </c>
      <c r="AX691">
        <v>-88</v>
      </c>
      <c r="AY691">
        <v>-88</v>
      </c>
      <c r="AZ691">
        <v>-88</v>
      </c>
      <c r="BA691">
        <v>-88</v>
      </c>
      <c r="BB691">
        <v>-88</v>
      </c>
      <c r="BC691">
        <v>-88</v>
      </c>
      <c r="BD691">
        <v>-88</v>
      </c>
      <c r="BE691">
        <v>-88</v>
      </c>
      <c r="BF691">
        <v>-88</v>
      </c>
      <c r="BG691">
        <v>-88</v>
      </c>
      <c r="BH691">
        <v>-88</v>
      </c>
      <c r="CN691">
        <v>2</v>
      </c>
      <c r="CO691">
        <v>2</v>
      </c>
      <c r="CP691">
        <v>2</v>
      </c>
      <c r="EG691">
        <v>0</v>
      </c>
      <c r="EH691">
        <v>2</v>
      </c>
      <c r="EI691">
        <v>10</v>
      </c>
      <c r="EJ691">
        <v>2</v>
      </c>
      <c r="EK691">
        <v>2</v>
      </c>
      <c r="ES691">
        <v>2</v>
      </c>
      <c r="FA691">
        <v>2</v>
      </c>
      <c r="FO691">
        <v>2</v>
      </c>
      <c r="FR691">
        <v>2</v>
      </c>
      <c r="FT691">
        <v>2</v>
      </c>
      <c r="FV691">
        <v>1</v>
      </c>
      <c r="FW691">
        <v>2</v>
      </c>
      <c r="FX691">
        <v>2</v>
      </c>
      <c r="FY691">
        <v>1</v>
      </c>
      <c r="GA691">
        <v>2</v>
      </c>
      <c r="GQ691">
        <v>1</v>
      </c>
      <c r="GS691">
        <v>2</v>
      </c>
      <c r="GT691">
        <v>2</v>
      </c>
      <c r="HE691">
        <v>1</v>
      </c>
      <c r="HF691">
        <v>2002</v>
      </c>
      <c r="HG691">
        <v>2</v>
      </c>
      <c r="HH691">
        <v>2</v>
      </c>
      <c r="HI691">
        <v>2</v>
      </c>
      <c r="HJ691">
        <v>2</v>
      </c>
      <c r="HK691">
        <v>2</v>
      </c>
      <c r="HN691">
        <v>2</v>
      </c>
      <c r="HT691">
        <v>1</v>
      </c>
      <c r="HU691">
        <v>1</v>
      </c>
      <c r="HV691">
        <v>2</v>
      </c>
      <c r="HW691">
        <v>1</v>
      </c>
      <c r="HX691">
        <v>2</v>
      </c>
      <c r="HY691">
        <v>2</v>
      </c>
      <c r="IA691">
        <v>2</v>
      </c>
    </row>
    <row r="692" spans="1:235" x14ac:dyDescent="0.25">
      <c r="A692">
        <v>542</v>
      </c>
      <c r="B692">
        <v>3</v>
      </c>
      <c r="C692" t="s">
        <v>266</v>
      </c>
      <c r="D692">
        <v>30</v>
      </c>
      <c r="E692">
        <v>1</v>
      </c>
      <c r="F692">
        <v>2</v>
      </c>
      <c r="G692">
        <v>10</v>
      </c>
      <c r="H692">
        <v>12</v>
      </c>
      <c r="I692">
        <v>14</v>
      </c>
      <c r="J692">
        <v>15</v>
      </c>
      <c r="K692">
        <v>15</v>
      </c>
      <c r="L692">
        <v>15</v>
      </c>
      <c r="M692">
        <v>17</v>
      </c>
      <c r="N692">
        <v>17</v>
      </c>
      <c r="O692">
        <v>-88</v>
      </c>
      <c r="P692">
        <v>-88</v>
      </c>
      <c r="Q692">
        <v>-88</v>
      </c>
      <c r="R692">
        <v>12</v>
      </c>
      <c r="S692">
        <v>12</v>
      </c>
      <c r="T692">
        <v>12</v>
      </c>
      <c r="U692">
        <v>16</v>
      </c>
      <c r="V692">
        <v>17</v>
      </c>
      <c r="W692">
        <v>20</v>
      </c>
      <c r="X692">
        <v>20</v>
      </c>
      <c r="Y692">
        <v>10</v>
      </c>
      <c r="Z692">
        <v>12</v>
      </c>
      <c r="AA692">
        <v>14</v>
      </c>
      <c r="AB692">
        <v>15</v>
      </c>
      <c r="AC692">
        <v>15</v>
      </c>
      <c r="AD692">
        <v>15</v>
      </c>
      <c r="AE692">
        <v>17</v>
      </c>
      <c r="AF692">
        <v>17</v>
      </c>
      <c r="AG692">
        <v>-88</v>
      </c>
      <c r="AH692">
        <v>-88</v>
      </c>
      <c r="AI692">
        <v>-88</v>
      </c>
      <c r="AJ692">
        <v>12</v>
      </c>
      <c r="AK692">
        <v>12</v>
      </c>
      <c r="AL692">
        <v>12</v>
      </c>
      <c r="AM692">
        <v>16</v>
      </c>
      <c r="AN692">
        <v>17</v>
      </c>
      <c r="AO692">
        <v>20</v>
      </c>
      <c r="AP692">
        <v>20</v>
      </c>
      <c r="AQ692">
        <v>10</v>
      </c>
      <c r="AR692">
        <v>12</v>
      </c>
      <c r="AS692">
        <v>14</v>
      </c>
      <c r="AT692">
        <v>15</v>
      </c>
      <c r="AU692">
        <v>15</v>
      </c>
      <c r="AV692">
        <v>15</v>
      </c>
      <c r="AW692">
        <v>17</v>
      </c>
      <c r="AX692">
        <v>17</v>
      </c>
      <c r="AY692">
        <v>-88</v>
      </c>
      <c r="AZ692">
        <v>-88</v>
      </c>
      <c r="BA692">
        <v>-88</v>
      </c>
      <c r="BB692">
        <v>12</v>
      </c>
      <c r="BC692">
        <v>12</v>
      </c>
      <c r="BD692">
        <v>12</v>
      </c>
      <c r="BE692">
        <v>16</v>
      </c>
      <c r="BF692">
        <v>17</v>
      </c>
      <c r="BG692">
        <v>20</v>
      </c>
      <c r="BH692">
        <v>20</v>
      </c>
      <c r="CN692">
        <v>2</v>
      </c>
      <c r="CO692">
        <v>2</v>
      </c>
      <c r="CP692">
        <v>2</v>
      </c>
      <c r="EG692">
        <v>0</v>
      </c>
      <c r="EH692">
        <v>2</v>
      </c>
      <c r="EI692">
        <v>5</v>
      </c>
      <c r="EJ692">
        <v>2</v>
      </c>
      <c r="EK692">
        <v>2</v>
      </c>
      <c r="ES692">
        <v>2</v>
      </c>
      <c r="FA692">
        <v>2</v>
      </c>
      <c r="FO692">
        <v>2</v>
      </c>
      <c r="FR692">
        <v>2</v>
      </c>
      <c r="FT692">
        <v>2</v>
      </c>
      <c r="FV692">
        <v>1</v>
      </c>
      <c r="FW692">
        <v>2</v>
      </c>
      <c r="FX692">
        <v>2</v>
      </c>
      <c r="FY692">
        <v>1</v>
      </c>
      <c r="GA692">
        <v>3</v>
      </c>
      <c r="GQ692">
        <v>2</v>
      </c>
      <c r="GS692">
        <v>2</v>
      </c>
      <c r="GT692">
        <v>2</v>
      </c>
      <c r="HE692">
        <v>1</v>
      </c>
      <c r="HF692">
        <v>2003</v>
      </c>
      <c r="HG692">
        <v>2</v>
      </c>
      <c r="HH692">
        <v>2</v>
      </c>
      <c r="HI692">
        <v>2</v>
      </c>
      <c r="HJ692">
        <v>2</v>
      </c>
      <c r="HK692">
        <v>2</v>
      </c>
      <c r="HN692">
        <v>2</v>
      </c>
      <c r="HT692">
        <v>2</v>
      </c>
      <c r="IA692">
        <v>2</v>
      </c>
    </row>
    <row r="693" spans="1:235" x14ac:dyDescent="0.25">
      <c r="A693">
        <v>548</v>
      </c>
      <c r="B693">
        <v>2</v>
      </c>
      <c r="C693" t="s">
        <v>264</v>
      </c>
      <c r="D693">
        <v>30</v>
      </c>
      <c r="E693">
        <v>1</v>
      </c>
      <c r="F693">
        <v>2</v>
      </c>
      <c r="G693">
        <v>-88</v>
      </c>
      <c r="H693">
        <v>-88</v>
      </c>
      <c r="I693">
        <v>12</v>
      </c>
      <c r="J693">
        <v>12</v>
      </c>
      <c r="K693">
        <v>12</v>
      </c>
      <c r="L693">
        <v>-88</v>
      </c>
      <c r="M693">
        <v>-88</v>
      </c>
      <c r="N693">
        <v>-88</v>
      </c>
      <c r="O693">
        <v>-88</v>
      </c>
      <c r="P693">
        <v>-88</v>
      </c>
      <c r="Q693">
        <v>-88</v>
      </c>
      <c r="R693">
        <v>-88</v>
      </c>
      <c r="S693">
        <v>15</v>
      </c>
      <c r="T693">
        <v>15</v>
      </c>
      <c r="U693">
        <v>15</v>
      </c>
      <c r="V693">
        <v>15</v>
      </c>
      <c r="W693">
        <v>15</v>
      </c>
      <c r="X693">
        <v>15</v>
      </c>
      <c r="Y693">
        <v>-88</v>
      </c>
      <c r="Z693">
        <v>-88</v>
      </c>
      <c r="AA693">
        <v>12</v>
      </c>
      <c r="AB693">
        <v>12</v>
      </c>
      <c r="AC693">
        <v>12</v>
      </c>
      <c r="AD693">
        <v>-88</v>
      </c>
      <c r="AE693">
        <v>-88</v>
      </c>
      <c r="AF693">
        <v>-88</v>
      </c>
      <c r="AG693">
        <v>-88</v>
      </c>
      <c r="AH693">
        <v>-88</v>
      </c>
      <c r="AI693">
        <v>-88</v>
      </c>
      <c r="AJ693">
        <v>-88</v>
      </c>
      <c r="AK693">
        <v>15</v>
      </c>
      <c r="AL693">
        <v>15</v>
      </c>
      <c r="AM693">
        <v>15</v>
      </c>
      <c r="AN693">
        <v>15</v>
      </c>
      <c r="AO693">
        <v>15</v>
      </c>
      <c r="AP693">
        <v>15</v>
      </c>
      <c r="AQ693">
        <v>-88</v>
      </c>
      <c r="AR693">
        <v>-88</v>
      </c>
      <c r="AS693">
        <v>12</v>
      </c>
      <c r="AT693">
        <v>12</v>
      </c>
      <c r="AU693">
        <v>12</v>
      </c>
      <c r="AV693">
        <v>-88</v>
      </c>
      <c r="AW693">
        <v>-88</v>
      </c>
      <c r="AX693">
        <v>-88</v>
      </c>
      <c r="AY693">
        <v>-88</v>
      </c>
      <c r="AZ693">
        <v>-88</v>
      </c>
      <c r="BA693">
        <v>-88</v>
      </c>
      <c r="BB693">
        <v>-88</v>
      </c>
      <c r="BC693">
        <v>15</v>
      </c>
      <c r="BD693">
        <v>15</v>
      </c>
      <c r="BE693">
        <v>15</v>
      </c>
      <c r="BF693">
        <v>15</v>
      </c>
      <c r="BG693">
        <v>15</v>
      </c>
      <c r="BH693">
        <v>15</v>
      </c>
      <c r="CN693">
        <v>2</v>
      </c>
      <c r="CO693">
        <v>2</v>
      </c>
      <c r="CP693">
        <v>2</v>
      </c>
      <c r="EG693">
        <v>0</v>
      </c>
      <c r="EH693">
        <v>2</v>
      </c>
      <c r="EI693">
        <v>20</v>
      </c>
      <c r="EJ693">
        <v>2</v>
      </c>
      <c r="EK693">
        <v>2</v>
      </c>
      <c r="ES693">
        <v>2</v>
      </c>
      <c r="FA693">
        <v>2</v>
      </c>
      <c r="FO693">
        <v>2</v>
      </c>
      <c r="FR693">
        <v>2</v>
      </c>
      <c r="FT693">
        <v>2</v>
      </c>
      <c r="FV693">
        <v>1</v>
      </c>
      <c r="FW693">
        <v>2</v>
      </c>
      <c r="FX693">
        <v>2</v>
      </c>
      <c r="FY693">
        <v>1</v>
      </c>
      <c r="GA693">
        <v>2</v>
      </c>
      <c r="GQ693">
        <v>1</v>
      </c>
      <c r="GS693">
        <v>2</v>
      </c>
      <c r="GT693">
        <v>2</v>
      </c>
      <c r="HE693">
        <v>2</v>
      </c>
      <c r="HN693">
        <v>2</v>
      </c>
      <c r="HT693">
        <v>1</v>
      </c>
      <c r="HU693">
        <v>1</v>
      </c>
      <c r="HV693">
        <v>1</v>
      </c>
      <c r="HW693">
        <v>1</v>
      </c>
      <c r="HX693">
        <v>2</v>
      </c>
      <c r="HY693">
        <v>2</v>
      </c>
      <c r="IA693">
        <v>2</v>
      </c>
    </row>
    <row r="694" spans="1:235" x14ac:dyDescent="0.25">
      <c r="A694">
        <v>551</v>
      </c>
      <c r="CN694">
        <v>2</v>
      </c>
      <c r="CO694">
        <v>2</v>
      </c>
      <c r="CP694">
        <v>2</v>
      </c>
      <c r="EG694">
        <v>0</v>
      </c>
      <c r="EH694">
        <v>2</v>
      </c>
      <c r="EI694">
        <v>0</v>
      </c>
      <c r="EJ694">
        <v>2</v>
      </c>
      <c r="EK694">
        <v>2</v>
      </c>
      <c r="ES694">
        <v>2</v>
      </c>
      <c r="FA694">
        <v>2</v>
      </c>
      <c r="FO694">
        <v>2</v>
      </c>
      <c r="FR694">
        <v>2</v>
      </c>
      <c r="FT694">
        <v>2</v>
      </c>
      <c r="FV694">
        <v>1</v>
      </c>
      <c r="FW694">
        <v>2</v>
      </c>
      <c r="FX694">
        <v>1</v>
      </c>
      <c r="FY694">
        <v>1</v>
      </c>
      <c r="GA694">
        <v>3</v>
      </c>
      <c r="GQ694">
        <v>6</v>
      </c>
      <c r="GS694">
        <v>2</v>
      </c>
      <c r="GT694">
        <v>2</v>
      </c>
      <c r="HE694">
        <v>2</v>
      </c>
      <c r="HN694">
        <v>2</v>
      </c>
      <c r="HT694">
        <v>1</v>
      </c>
      <c r="HU694">
        <v>1</v>
      </c>
      <c r="HV694">
        <v>1</v>
      </c>
      <c r="HW694">
        <v>1</v>
      </c>
      <c r="HX694">
        <v>2</v>
      </c>
      <c r="HY694">
        <v>2</v>
      </c>
      <c r="IA694">
        <v>2</v>
      </c>
    </row>
    <row r="695" spans="1:235" x14ac:dyDescent="0.25">
      <c r="A695">
        <v>776</v>
      </c>
      <c r="B695">
        <v>2</v>
      </c>
      <c r="C695" t="s">
        <v>266</v>
      </c>
      <c r="D695">
        <v>30</v>
      </c>
      <c r="E695">
        <v>1</v>
      </c>
      <c r="F695">
        <v>2</v>
      </c>
      <c r="G695">
        <v>12</v>
      </c>
      <c r="H695">
        <v>12</v>
      </c>
      <c r="I695">
        <v>12</v>
      </c>
      <c r="J695">
        <v>15</v>
      </c>
      <c r="K695">
        <v>17</v>
      </c>
      <c r="L695">
        <v>17</v>
      </c>
      <c r="M695">
        <v>20</v>
      </c>
      <c r="N695">
        <v>20</v>
      </c>
      <c r="O695">
        <v>-88</v>
      </c>
      <c r="P695">
        <v>-88</v>
      </c>
      <c r="Q695">
        <v>-88</v>
      </c>
      <c r="R695">
        <v>15</v>
      </c>
      <c r="S695">
        <v>15</v>
      </c>
      <c r="T695">
        <v>15</v>
      </c>
      <c r="U695">
        <v>15</v>
      </c>
      <c r="V695">
        <v>18</v>
      </c>
      <c r="W695">
        <v>18</v>
      </c>
      <c r="X695">
        <v>18</v>
      </c>
      <c r="Y695">
        <v>10</v>
      </c>
      <c r="Z695">
        <v>10</v>
      </c>
      <c r="AA695">
        <v>10</v>
      </c>
      <c r="AB695">
        <v>13</v>
      </c>
      <c r="AC695">
        <v>15</v>
      </c>
      <c r="AD695">
        <v>15</v>
      </c>
      <c r="AE695">
        <v>18</v>
      </c>
      <c r="AF695">
        <v>18</v>
      </c>
      <c r="AG695">
        <v>-88</v>
      </c>
      <c r="AH695">
        <v>-88</v>
      </c>
      <c r="AI695">
        <v>-88</v>
      </c>
      <c r="AJ695">
        <v>12</v>
      </c>
      <c r="AK695">
        <v>12</v>
      </c>
      <c r="AL695">
        <v>12</v>
      </c>
      <c r="AM695">
        <v>12</v>
      </c>
      <c r="AN695">
        <v>14</v>
      </c>
      <c r="AO695">
        <v>14</v>
      </c>
      <c r="AP695">
        <v>14</v>
      </c>
      <c r="AQ695">
        <v>12</v>
      </c>
      <c r="AR695">
        <v>12</v>
      </c>
      <c r="AS695">
        <v>12</v>
      </c>
      <c r="AT695">
        <v>15</v>
      </c>
      <c r="AU695">
        <v>17</v>
      </c>
      <c r="AV695">
        <v>17</v>
      </c>
      <c r="AW695">
        <v>20</v>
      </c>
      <c r="AX695">
        <v>20</v>
      </c>
      <c r="AY695">
        <v>-88</v>
      </c>
      <c r="AZ695">
        <v>-88</v>
      </c>
      <c r="BA695">
        <v>-88</v>
      </c>
      <c r="BB695">
        <v>15</v>
      </c>
      <c r="BC695">
        <v>15</v>
      </c>
      <c r="BD695">
        <v>15</v>
      </c>
      <c r="BE695">
        <v>15</v>
      </c>
      <c r="BF695">
        <v>18</v>
      </c>
      <c r="BG695">
        <v>18</v>
      </c>
      <c r="BH695">
        <v>10</v>
      </c>
      <c r="CN695">
        <v>2</v>
      </c>
      <c r="CO695">
        <v>2</v>
      </c>
      <c r="CP695">
        <v>2</v>
      </c>
      <c r="EG695">
        <v>0</v>
      </c>
      <c r="EH695">
        <v>2</v>
      </c>
      <c r="EI695">
        <v>15</v>
      </c>
      <c r="EJ695">
        <v>2</v>
      </c>
      <c r="EK695">
        <v>2</v>
      </c>
      <c r="ES695">
        <v>2</v>
      </c>
      <c r="FA695">
        <v>2</v>
      </c>
      <c r="FO695">
        <v>2</v>
      </c>
      <c r="FR695">
        <v>2</v>
      </c>
      <c r="FT695">
        <v>2</v>
      </c>
      <c r="FV695">
        <v>1</v>
      </c>
      <c r="FW695">
        <v>2</v>
      </c>
      <c r="FX695">
        <v>2</v>
      </c>
      <c r="FY695">
        <v>1</v>
      </c>
      <c r="GA695">
        <v>3</v>
      </c>
      <c r="GQ695">
        <v>2</v>
      </c>
      <c r="GS695">
        <v>2</v>
      </c>
      <c r="GT695">
        <v>2</v>
      </c>
      <c r="HE695">
        <v>2</v>
      </c>
      <c r="HN695">
        <v>2</v>
      </c>
      <c r="HT695">
        <v>2</v>
      </c>
      <c r="IA695">
        <v>2</v>
      </c>
    </row>
    <row r="696" spans="1:235" x14ac:dyDescent="0.25">
      <c r="A696">
        <v>564</v>
      </c>
      <c r="B696">
        <v>3</v>
      </c>
      <c r="C696" t="s">
        <v>268</v>
      </c>
      <c r="D696">
        <v>30</v>
      </c>
      <c r="E696">
        <v>1</v>
      </c>
      <c r="F696">
        <v>1</v>
      </c>
      <c r="G696">
        <v>25</v>
      </c>
      <c r="H696">
        <v>25</v>
      </c>
      <c r="I696">
        <v>23</v>
      </c>
      <c r="J696">
        <v>20</v>
      </c>
      <c r="K696">
        <v>23</v>
      </c>
      <c r="L696">
        <v>23</v>
      </c>
      <c r="M696">
        <v>-88</v>
      </c>
      <c r="N696">
        <v>-88</v>
      </c>
      <c r="O696">
        <v>-88</v>
      </c>
      <c r="P696">
        <v>-88</v>
      </c>
      <c r="Q696">
        <v>-88</v>
      </c>
      <c r="R696">
        <v>22</v>
      </c>
      <c r="S696">
        <v>22</v>
      </c>
      <c r="T696">
        <v>22</v>
      </c>
      <c r="U696">
        <v>20</v>
      </c>
      <c r="V696">
        <v>20</v>
      </c>
      <c r="W696">
        <v>21</v>
      </c>
      <c r="X696">
        <v>21</v>
      </c>
      <c r="Y696">
        <v>18</v>
      </c>
      <c r="Z696">
        <v>18</v>
      </c>
      <c r="AA696">
        <v>17</v>
      </c>
      <c r="AB696">
        <v>17</v>
      </c>
      <c r="AC696">
        <v>17</v>
      </c>
      <c r="AD696">
        <v>17</v>
      </c>
      <c r="AE696">
        <v>-88</v>
      </c>
      <c r="AF696">
        <v>-88</v>
      </c>
      <c r="AG696">
        <v>-88</v>
      </c>
      <c r="AH696">
        <v>-88</v>
      </c>
      <c r="AI696">
        <v>-88</v>
      </c>
      <c r="AJ696">
        <v>16</v>
      </c>
      <c r="AK696">
        <v>16</v>
      </c>
      <c r="AL696">
        <v>18</v>
      </c>
      <c r="AM696">
        <v>18</v>
      </c>
      <c r="AN696">
        <v>18</v>
      </c>
      <c r="AO696">
        <v>18</v>
      </c>
      <c r="AP696">
        <v>18</v>
      </c>
      <c r="AQ696">
        <v>-88</v>
      </c>
      <c r="AR696">
        <v>-88</v>
      </c>
      <c r="AS696">
        <v>-88</v>
      </c>
      <c r="AT696">
        <v>-88</v>
      </c>
      <c r="AU696">
        <v>-88</v>
      </c>
      <c r="AV696">
        <v>-88</v>
      </c>
      <c r="AW696">
        <v>-88</v>
      </c>
      <c r="AX696">
        <v>-88</v>
      </c>
      <c r="AY696">
        <v>-88</v>
      </c>
      <c r="AZ696">
        <v>-88</v>
      </c>
      <c r="BA696">
        <v>-88</v>
      </c>
      <c r="BB696">
        <v>-88</v>
      </c>
      <c r="BC696">
        <v>-88</v>
      </c>
      <c r="BD696">
        <v>-88</v>
      </c>
      <c r="BE696">
        <v>-88</v>
      </c>
      <c r="BF696">
        <v>-88</v>
      </c>
      <c r="BG696">
        <v>-88</v>
      </c>
      <c r="BH696">
        <v>-88</v>
      </c>
      <c r="CN696">
        <v>2</v>
      </c>
      <c r="CO696">
        <v>2</v>
      </c>
      <c r="CP696">
        <v>2</v>
      </c>
      <c r="EG696">
        <v>0</v>
      </c>
      <c r="EH696">
        <v>2</v>
      </c>
      <c r="EI696">
        <v>5</v>
      </c>
      <c r="EJ696">
        <v>2</v>
      </c>
      <c r="EK696">
        <v>2</v>
      </c>
      <c r="ES696">
        <v>2</v>
      </c>
      <c r="FA696">
        <v>2</v>
      </c>
      <c r="FO696">
        <v>2</v>
      </c>
      <c r="FR696">
        <v>2</v>
      </c>
      <c r="FT696">
        <v>2</v>
      </c>
      <c r="FV696">
        <v>1</v>
      </c>
      <c r="FW696">
        <v>1</v>
      </c>
      <c r="FX696">
        <v>2</v>
      </c>
      <c r="FY696">
        <v>1</v>
      </c>
      <c r="GA696">
        <v>3</v>
      </c>
      <c r="GQ696">
        <v>6</v>
      </c>
      <c r="GS696">
        <v>2</v>
      </c>
      <c r="GT696">
        <v>2</v>
      </c>
      <c r="HE696">
        <v>2</v>
      </c>
      <c r="HN696">
        <v>2</v>
      </c>
      <c r="HT696">
        <v>1</v>
      </c>
      <c r="HU696">
        <v>2</v>
      </c>
      <c r="HV696">
        <v>2</v>
      </c>
      <c r="HW696">
        <v>1</v>
      </c>
      <c r="HX696">
        <v>2</v>
      </c>
      <c r="HY696">
        <v>2</v>
      </c>
      <c r="IA696">
        <v>2</v>
      </c>
    </row>
    <row r="697" spans="1:235" x14ac:dyDescent="0.25">
      <c r="A697">
        <v>698</v>
      </c>
      <c r="CN697">
        <v>2</v>
      </c>
      <c r="CO697">
        <v>2</v>
      </c>
      <c r="CP697">
        <v>2</v>
      </c>
      <c r="EG697">
        <v>0</v>
      </c>
      <c r="EH697">
        <v>2</v>
      </c>
      <c r="EI697">
        <v>25</v>
      </c>
      <c r="EJ697">
        <v>2</v>
      </c>
      <c r="EK697">
        <v>2</v>
      </c>
      <c r="ES697">
        <v>2</v>
      </c>
      <c r="FA697">
        <v>2</v>
      </c>
      <c r="FO697">
        <v>2</v>
      </c>
      <c r="FR697">
        <v>2</v>
      </c>
      <c r="FT697">
        <v>2</v>
      </c>
      <c r="FV697">
        <v>2</v>
      </c>
      <c r="GA697">
        <v>2</v>
      </c>
      <c r="GQ697">
        <v>1</v>
      </c>
      <c r="GS697">
        <v>2</v>
      </c>
      <c r="GT697">
        <v>2</v>
      </c>
      <c r="HE697">
        <v>1</v>
      </c>
      <c r="HF697">
        <v>2003</v>
      </c>
      <c r="HG697">
        <v>2</v>
      </c>
      <c r="HH697">
        <v>2</v>
      </c>
      <c r="HI697">
        <v>2</v>
      </c>
      <c r="HJ697">
        <v>2</v>
      </c>
      <c r="HK697">
        <v>2</v>
      </c>
      <c r="HN697">
        <v>2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2</v>
      </c>
      <c r="IA697">
        <v>2</v>
      </c>
    </row>
    <row r="698" spans="1:235" x14ac:dyDescent="0.25">
      <c r="A698">
        <v>565</v>
      </c>
      <c r="B698">
        <v>3</v>
      </c>
      <c r="C698" t="s">
        <v>264</v>
      </c>
      <c r="D698">
        <v>40</v>
      </c>
      <c r="E698">
        <v>1</v>
      </c>
      <c r="F698">
        <v>2</v>
      </c>
      <c r="G698">
        <v>20</v>
      </c>
      <c r="H698">
        <v>20</v>
      </c>
      <c r="I698">
        <v>20</v>
      </c>
      <c r="J698">
        <v>20</v>
      </c>
      <c r="K698">
        <v>20</v>
      </c>
      <c r="L698">
        <v>19</v>
      </c>
      <c r="M698">
        <v>-88</v>
      </c>
      <c r="N698">
        <v>-88</v>
      </c>
      <c r="O698">
        <v>-88</v>
      </c>
      <c r="P698">
        <v>-88</v>
      </c>
      <c r="Q698">
        <v>-88</v>
      </c>
      <c r="R698">
        <v>21</v>
      </c>
      <c r="S698">
        <v>20</v>
      </c>
      <c r="T698">
        <v>20</v>
      </c>
      <c r="U698">
        <v>20</v>
      </c>
      <c r="V698">
        <v>20</v>
      </c>
      <c r="W698">
        <v>-88</v>
      </c>
      <c r="X698">
        <v>20</v>
      </c>
      <c r="Y698">
        <v>20</v>
      </c>
      <c r="Z698">
        <v>20</v>
      </c>
      <c r="AA698">
        <v>20</v>
      </c>
      <c r="AB698">
        <v>20</v>
      </c>
      <c r="AC698">
        <v>20</v>
      </c>
      <c r="AD698">
        <v>19</v>
      </c>
      <c r="AE698">
        <v>-88</v>
      </c>
      <c r="AF698">
        <v>-88</v>
      </c>
      <c r="AG698">
        <v>-88</v>
      </c>
      <c r="AH698">
        <v>-88</v>
      </c>
      <c r="AI698">
        <v>-88</v>
      </c>
      <c r="AJ698">
        <v>21</v>
      </c>
      <c r="AK698">
        <v>20</v>
      </c>
      <c r="AL698">
        <v>20</v>
      </c>
      <c r="AM698">
        <v>20</v>
      </c>
      <c r="AN698">
        <v>20</v>
      </c>
      <c r="AO698">
        <v>-88</v>
      </c>
      <c r="AP698">
        <v>20</v>
      </c>
      <c r="AQ698">
        <v>20</v>
      </c>
      <c r="AR698">
        <v>20</v>
      </c>
      <c r="AS698">
        <v>20</v>
      </c>
      <c r="AT698">
        <v>20</v>
      </c>
      <c r="AU698">
        <v>20</v>
      </c>
      <c r="AV698">
        <v>19</v>
      </c>
      <c r="AW698">
        <v>-88</v>
      </c>
      <c r="AX698">
        <v>-88</v>
      </c>
      <c r="AY698">
        <v>-88</v>
      </c>
      <c r="AZ698">
        <v>-88</v>
      </c>
      <c r="BA698">
        <v>-88</v>
      </c>
      <c r="BB698">
        <v>21</v>
      </c>
      <c r="BC698">
        <v>20</v>
      </c>
      <c r="BD698">
        <v>20</v>
      </c>
      <c r="BE698">
        <v>20</v>
      </c>
      <c r="BF698">
        <v>20</v>
      </c>
      <c r="BG698">
        <v>-88</v>
      </c>
      <c r="BH698">
        <v>20</v>
      </c>
      <c r="CN698">
        <v>2</v>
      </c>
      <c r="CO698">
        <v>2</v>
      </c>
      <c r="CP698">
        <v>2</v>
      </c>
      <c r="EG698">
        <v>0</v>
      </c>
      <c r="EH698">
        <v>2</v>
      </c>
      <c r="EI698">
        <v>5</v>
      </c>
      <c r="EJ698">
        <v>2</v>
      </c>
      <c r="EK698">
        <v>2</v>
      </c>
      <c r="ES698">
        <v>2</v>
      </c>
      <c r="FA698">
        <v>2</v>
      </c>
      <c r="FO698">
        <v>2</v>
      </c>
      <c r="FR698">
        <v>2</v>
      </c>
      <c r="FT698">
        <v>2</v>
      </c>
      <c r="FV698">
        <v>2</v>
      </c>
      <c r="GA698">
        <v>3</v>
      </c>
      <c r="GQ698">
        <v>6</v>
      </c>
      <c r="GS698">
        <v>2</v>
      </c>
      <c r="GT698">
        <v>2</v>
      </c>
      <c r="HE698">
        <v>2</v>
      </c>
      <c r="HN698">
        <v>2</v>
      </c>
      <c r="HT698">
        <v>1</v>
      </c>
      <c r="HU698">
        <v>2</v>
      </c>
      <c r="HV698">
        <v>2</v>
      </c>
      <c r="HW698">
        <v>1</v>
      </c>
      <c r="HX698">
        <v>2</v>
      </c>
      <c r="HY698">
        <v>2</v>
      </c>
      <c r="IA698">
        <v>2</v>
      </c>
    </row>
    <row r="699" spans="1:235" x14ac:dyDescent="0.25">
      <c r="A699">
        <v>539</v>
      </c>
      <c r="CN699">
        <v>2</v>
      </c>
      <c r="CO699">
        <v>2</v>
      </c>
      <c r="CP699">
        <v>2</v>
      </c>
      <c r="EG699">
        <v>0</v>
      </c>
      <c r="EH699">
        <v>2</v>
      </c>
      <c r="EI699">
        <v>60</v>
      </c>
      <c r="EJ699">
        <v>2</v>
      </c>
      <c r="EK699">
        <v>2</v>
      </c>
      <c r="ES699">
        <v>2</v>
      </c>
      <c r="FA699">
        <v>2</v>
      </c>
      <c r="FO699">
        <v>2</v>
      </c>
      <c r="FR699">
        <v>2</v>
      </c>
      <c r="FT699">
        <v>2</v>
      </c>
      <c r="FV699">
        <v>2</v>
      </c>
      <c r="GA699">
        <v>2</v>
      </c>
      <c r="GQ699">
        <v>2</v>
      </c>
      <c r="GS699">
        <v>2</v>
      </c>
      <c r="GT699">
        <v>2</v>
      </c>
      <c r="HE699">
        <v>1</v>
      </c>
      <c r="HF699">
        <v>1996</v>
      </c>
      <c r="HG699">
        <v>2</v>
      </c>
      <c r="HH699">
        <v>2</v>
      </c>
      <c r="HI699">
        <v>2</v>
      </c>
      <c r="HJ699">
        <v>2</v>
      </c>
      <c r="HK699">
        <v>2</v>
      </c>
      <c r="HN699">
        <v>2</v>
      </c>
      <c r="HT699">
        <v>1</v>
      </c>
      <c r="HU699">
        <v>1</v>
      </c>
      <c r="HV699">
        <v>1</v>
      </c>
      <c r="HW699">
        <v>1</v>
      </c>
      <c r="HX699">
        <v>1</v>
      </c>
      <c r="HY699">
        <v>2</v>
      </c>
      <c r="IA699">
        <v>2</v>
      </c>
    </row>
    <row r="700" spans="1:235" x14ac:dyDescent="0.25">
      <c r="A700">
        <v>575</v>
      </c>
      <c r="B700">
        <v>3</v>
      </c>
      <c r="C700" t="s">
        <v>269</v>
      </c>
      <c r="D700">
        <v>420</v>
      </c>
      <c r="E700">
        <v>1</v>
      </c>
      <c r="F700">
        <v>1</v>
      </c>
      <c r="G700">
        <v>30</v>
      </c>
      <c r="H700">
        <v>30</v>
      </c>
      <c r="I700">
        <v>30</v>
      </c>
      <c r="J700">
        <v>30</v>
      </c>
      <c r="K700">
        <v>32</v>
      </c>
      <c r="L700">
        <v>32</v>
      </c>
      <c r="M700">
        <v>32</v>
      </c>
      <c r="N700">
        <v>-88</v>
      </c>
      <c r="O700">
        <v>-88</v>
      </c>
      <c r="P700">
        <v>-88</v>
      </c>
      <c r="Q700">
        <v>-88</v>
      </c>
      <c r="R700">
        <v>-88</v>
      </c>
      <c r="S700">
        <v>27</v>
      </c>
      <c r="T700">
        <v>25</v>
      </c>
      <c r="U700">
        <v>25</v>
      </c>
      <c r="V700">
        <v>25</v>
      </c>
      <c r="W700">
        <v>-88</v>
      </c>
      <c r="X700">
        <v>25</v>
      </c>
      <c r="Y700">
        <v>23</v>
      </c>
      <c r="Z700">
        <v>23</v>
      </c>
      <c r="AA700">
        <v>24</v>
      </c>
      <c r="AB700">
        <v>24</v>
      </c>
      <c r="AC700">
        <v>24</v>
      </c>
      <c r="AD700">
        <v>-88</v>
      </c>
      <c r="AE700">
        <v>-88</v>
      </c>
      <c r="AF700">
        <v>-88</v>
      </c>
      <c r="AG700">
        <v>-88</v>
      </c>
      <c r="AH700">
        <v>-88</v>
      </c>
      <c r="AI700">
        <v>-88</v>
      </c>
      <c r="AJ700">
        <v>-88</v>
      </c>
      <c r="AK700">
        <v>17</v>
      </c>
      <c r="AL700">
        <v>17</v>
      </c>
      <c r="AM700">
        <v>18</v>
      </c>
      <c r="AN700">
        <v>18</v>
      </c>
      <c r="AO700">
        <v>18</v>
      </c>
      <c r="AP700">
        <v>18</v>
      </c>
      <c r="AQ700">
        <v>-88</v>
      </c>
      <c r="AR700">
        <v>-88</v>
      </c>
      <c r="AS700">
        <v>-88</v>
      </c>
      <c r="AT700">
        <v>-88</v>
      </c>
      <c r="AU700">
        <v>-88</v>
      </c>
      <c r="AV700">
        <v>-88</v>
      </c>
      <c r="AW700">
        <v>-88</v>
      </c>
      <c r="AX700">
        <v>-88</v>
      </c>
      <c r="AY700">
        <v>-88</v>
      </c>
      <c r="AZ700">
        <v>-88</v>
      </c>
      <c r="BA700">
        <v>-88</v>
      </c>
      <c r="BB700">
        <v>-88</v>
      </c>
      <c r="BC700">
        <v>-88</v>
      </c>
      <c r="BD700">
        <v>-88</v>
      </c>
      <c r="BE700">
        <v>-88</v>
      </c>
      <c r="BF700">
        <v>-88</v>
      </c>
      <c r="BG700">
        <v>-88</v>
      </c>
      <c r="BH700">
        <v>-88</v>
      </c>
      <c r="CN700">
        <v>2</v>
      </c>
      <c r="CO700">
        <v>2</v>
      </c>
      <c r="CP700">
        <v>2</v>
      </c>
      <c r="EG700">
        <v>0</v>
      </c>
      <c r="EH700">
        <v>2</v>
      </c>
      <c r="EI700">
        <v>6</v>
      </c>
      <c r="EJ700">
        <v>2</v>
      </c>
      <c r="EK700">
        <v>2</v>
      </c>
      <c r="ES700">
        <v>2</v>
      </c>
      <c r="FA700">
        <v>2</v>
      </c>
      <c r="FO700">
        <v>2</v>
      </c>
      <c r="FR700">
        <v>2</v>
      </c>
      <c r="FT700">
        <v>2</v>
      </c>
      <c r="FV700">
        <v>2</v>
      </c>
      <c r="GA700">
        <v>3</v>
      </c>
      <c r="GQ700">
        <v>6</v>
      </c>
      <c r="GS700">
        <v>2</v>
      </c>
      <c r="GT700">
        <v>2</v>
      </c>
      <c r="HE700">
        <v>2</v>
      </c>
      <c r="HN700">
        <v>2</v>
      </c>
      <c r="HT700">
        <v>2</v>
      </c>
      <c r="IA700">
        <v>2</v>
      </c>
    </row>
    <row r="701" spans="1:235" x14ac:dyDescent="0.25">
      <c r="A701">
        <v>574</v>
      </c>
      <c r="B701">
        <v>3</v>
      </c>
      <c r="C701" t="s">
        <v>264</v>
      </c>
      <c r="D701">
        <v>60</v>
      </c>
      <c r="E701">
        <v>1</v>
      </c>
      <c r="F701">
        <v>1</v>
      </c>
      <c r="G701">
        <v>28</v>
      </c>
      <c r="H701">
        <v>28</v>
      </c>
      <c r="I701">
        <v>28</v>
      </c>
      <c r="J701">
        <v>30</v>
      </c>
      <c r="K701">
        <v>30</v>
      </c>
      <c r="L701">
        <v>30</v>
      </c>
      <c r="M701">
        <v>27</v>
      </c>
      <c r="N701">
        <v>27</v>
      </c>
      <c r="O701">
        <v>28</v>
      </c>
      <c r="P701">
        <v>28</v>
      </c>
      <c r="Q701">
        <v>-88</v>
      </c>
      <c r="R701">
        <v>-88</v>
      </c>
      <c r="S701">
        <v>30</v>
      </c>
      <c r="T701">
        <v>30</v>
      </c>
      <c r="U701">
        <v>32</v>
      </c>
      <c r="V701">
        <v>27</v>
      </c>
      <c r="W701">
        <v>27</v>
      </c>
      <c r="X701">
        <v>27</v>
      </c>
      <c r="Y701">
        <v>25</v>
      </c>
      <c r="Z701">
        <v>25</v>
      </c>
      <c r="AA701">
        <v>25</v>
      </c>
      <c r="AB701">
        <v>23</v>
      </c>
      <c r="AC701">
        <v>23</v>
      </c>
      <c r="AD701">
        <v>23</v>
      </c>
      <c r="AE701">
        <v>23</v>
      </c>
      <c r="AF701">
        <v>-88</v>
      </c>
      <c r="AG701">
        <v>-88</v>
      </c>
      <c r="AH701">
        <v>-88</v>
      </c>
      <c r="AI701">
        <v>-88</v>
      </c>
      <c r="AJ701">
        <v>-88</v>
      </c>
      <c r="AK701">
        <v>22</v>
      </c>
      <c r="AL701">
        <v>22</v>
      </c>
      <c r="AM701">
        <v>22</v>
      </c>
      <c r="AN701">
        <v>22</v>
      </c>
      <c r="AO701">
        <v>-88</v>
      </c>
      <c r="AP701">
        <v>22</v>
      </c>
      <c r="AQ701">
        <v>18</v>
      </c>
      <c r="AR701">
        <v>18</v>
      </c>
      <c r="AS701">
        <v>17</v>
      </c>
      <c r="AT701">
        <v>-88</v>
      </c>
      <c r="AU701">
        <v>-88</v>
      </c>
      <c r="AV701">
        <v>-88</v>
      </c>
      <c r="AW701">
        <v>-88</v>
      </c>
      <c r="AX701">
        <v>-88</v>
      </c>
      <c r="AY701">
        <v>-88</v>
      </c>
      <c r="AZ701">
        <v>-88</v>
      </c>
      <c r="BA701">
        <v>-88</v>
      </c>
      <c r="BB701">
        <v>-88</v>
      </c>
      <c r="BC701">
        <v>16</v>
      </c>
      <c r="BD701">
        <v>17</v>
      </c>
      <c r="BE701">
        <v>18</v>
      </c>
      <c r="BF701">
        <v>18</v>
      </c>
      <c r="BG701">
        <v>-88</v>
      </c>
      <c r="BH701">
        <v>18</v>
      </c>
      <c r="CN701">
        <v>2</v>
      </c>
      <c r="CO701">
        <v>2</v>
      </c>
      <c r="CP701">
        <v>2</v>
      </c>
      <c r="EG701">
        <v>2</v>
      </c>
      <c r="EH701">
        <v>2</v>
      </c>
      <c r="EI701">
        <v>5</v>
      </c>
      <c r="EJ701">
        <v>2</v>
      </c>
      <c r="EK701">
        <v>2</v>
      </c>
      <c r="ES701">
        <v>2</v>
      </c>
      <c r="FA701">
        <v>2</v>
      </c>
      <c r="FO701">
        <v>2</v>
      </c>
      <c r="FR701">
        <v>2</v>
      </c>
      <c r="FT701">
        <v>2</v>
      </c>
      <c r="FV701">
        <v>2</v>
      </c>
      <c r="GA701">
        <v>3</v>
      </c>
      <c r="GQ701">
        <v>6</v>
      </c>
      <c r="GS701">
        <v>2</v>
      </c>
      <c r="GT701">
        <v>2</v>
      </c>
      <c r="HE701">
        <v>2</v>
      </c>
      <c r="HN701">
        <v>2</v>
      </c>
      <c r="HT701">
        <v>1</v>
      </c>
      <c r="HU701">
        <v>2</v>
      </c>
      <c r="HV701">
        <v>2</v>
      </c>
      <c r="HW701">
        <v>1</v>
      </c>
      <c r="HX701">
        <v>1</v>
      </c>
      <c r="HY701">
        <v>2</v>
      </c>
      <c r="IA701">
        <v>2</v>
      </c>
    </row>
    <row r="702" spans="1:235" x14ac:dyDescent="0.25">
      <c r="A702">
        <v>720</v>
      </c>
      <c r="B702">
        <v>1</v>
      </c>
      <c r="E702">
        <v>1</v>
      </c>
      <c r="F702">
        <v>2</v>
      </c>
      <c r="G702">
        <v>17</v>
      </c>
      <c r="H702">
        <v>17</v>
      </c>
      <c r="I702">
        <v>16</v>
      </c>
      <c r="J702">
        <v>16</v>
      </c>
      <c r="K702">
        <v>24</v>
      </c>
      <c r="L702">
        <v>24</v>
      </c>
      <c r="M702">
        <v>25</v>
      </c>
      <c r="N702">
        <v>25</v>
      </c>
      <c r="O702">
        <v>25</v>
      </c>
      <c r="P702">
        <v>23</v>
      </c>
      <c r="Q702">
        <v>20</v>
      </c>
      <c r="R702">
        <v>-88</v>
      </c>
      <c r="S702">
        <v>-88</v>
      </c>
      <c r="T702">
        <v>-88</v>
      </c>
      <c r="U702">
        <v>17</v>
      </c>
      <c r="V702">
        <v>18</v>
      </c>
      <c r="W702">
        <v>18</v>
      </c>
      <c r="X702">
        <v>18</v>
      </c>
      <c r="Y702">
        <v>17</v>
      </c>
      <c r="Z702">
        <v>17</v>
      </c>
      <c r="AA702">
        <v>16</v>
      </c>
      <c r="AB702">
        <v>16</v>
      </c>
      <c r="AC702">
        <v>24</v>
      </c>
      <c r="AD702">
        <v>24</v>
      </c>
      <c r="AE702">
        <v>25</v>
      </c>
      <c r="AF702">
        <v>25</v>
      </c>
      <c r="AG702">
        <v>25</v>
      </c>
      <c r="AH702">
        <v>23</v>
      </c>
      <c r="AI702">
        <v>20</v>
      </c>
      <c r="AJ702">
        <v>-88</v>
      </c>
      <c r="AK702">
        <v>-88</v>
      </c>
      <c r="AL702">
        <v>-88</v>
      </c>
      <c r="AM702">
        <v>17</v>
      </c>
      <c r="AN702">
        <v>18</v>
      </c>
      <c r="AO702">
        <v>18</v>
      </c>
      <c r="AP702">
        <v>18</v>
      </c>
      <c r="AQ702">
        <v>17</v>
      </c>
      <c r="AR702">
        <v>17</v>
      </c>
      <c r="AS702">
        <v>16</v>
      </c>
      <c r="AT702">
        <v>16</v>
      </c>
      <c r="AU702">
        <v>24</v>
      </c>
      <c r="AV702">
        <v>24</v>
      </c>
      <c r="AW702">
        <v>25</v>
      </c>
      <c r="AX702">
        <v>25</v>
      </c>
      <c r="AY702">
        <v>25</v>
      </c>
      <c r="AZ702">
        <v>23</v>
      </c>
      <c r="BA702">
        <v>20</v>
      </c>
      <c r="BB702">
        <v>-88</v>
      </c>
      <c r="BC702">
        <v>-88</v>
      </c>
      <c r="BD702">
        <v>-88</v>
      </c>
      <c r="BE702">
        <v>17</v>
      </c>
      <c r="BF702">
        <v>18</v>
      </c>
      <c r="BG702">
        <v>18</v>
      </c>
      <c r="BH702">
        <v>18</v>
      </c>
      <c r="CN702">
        <v>2</v>
      </c>
      <c r="CO702">
        <v>2</v>
      </c>
      <c r="CP702">
        <v>2</v>
      </c>
      <c r="EG702">
        <v>10</v>
      </c>
      <c r="EH702">
        <v>2</v>
      </c>
      <c r="EI702">
        <v>5</v>
      </c>
      <c r="EJ702">
        <v>2</v>
      </c>
      <c r="EK702">
        <v>2</v>
      </c>
      <c r="ES702">
        <v>2</v>
      </c>
      <c r="FA702">
        <v>2</v>
      </c>
      <c r="FO702">
        <v>2</v>
      </c>
      <c r="FR702">
        <v>2</v>
      </c>
      <c r="FT702">
        <v>2</v>
      </c>
      <c r="FV702">
        <v>1</v>
      </c>
      <c r="FW702">
        <v>2</v>
      </c>
      <c r="FX702">
        <v>2</v>
      </c>
      <c r="FY702">
        <v>1</v>
      </c>
      <c r="GA702">
        <v>3</v>
      </c>
      <c r="GQ702">
        <v>2</v>
      </c>
      <c r="GS702">
        <v>2</v>
      </c>
      <c r="GT702">
        <v>2</v>
      </c>
      <c r="HE702">
        <v>1</v>
      </c>
      <c r="HF702">
        <v>2002</v>
      </c>
      <c r="HG702">
        <v>2</v>
      </c>
      <c r="HH702">
        <v>2</v>
      </c>
      <c r="HI702">
        <v>2</v>
      </c>
      <c r="HJ702">
        <v>2</v>
      </c>
      <c r="HK702">
        <v>2</v>
      </c>
      <c r="HN702">
        <v>2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IA702">
        <v>2</v>
      </c>
    </row>
    <row r="703" spans="1:235" x14ac:dyDescent="0.25">
      <c r="A703">
        <v>547</v>
      </c>
      <c r="CN703">
        <v>2</v>
      </c>
      <c r="CO703">
        <v>2</v>
      </c>
      <c r="CP703">
        <v>2</v>
      </c>
      <c r="EG703">
        <v>0</v>
      </c>
      <c r="EH703">
        <v>2</v>
      </c>
      <c r="EI703">
        <v>0</v>
      </c>
      <c r="EJ703">
        <v>2</v>
      </c>
      <c r="EK703">
        <v>2</v>
      </c>
      <c r="ES703">
        <v>2</v>
      </c>
      <c r="FA703">
        <v>2</v>
      </c>
      <c r="FO703">
        <v>2</v>
      </c>
      <c r="FR703">
        <v>2</v>
      </c>
      <c r="FT703">
        <v>2</v>
      </c>
      <c r="FV703">
        <v>1</v>
      </c>
      <c r="FW703">
        <v>1</v>
      </c>
      <c r="FX703">
        <v>2</v>
      </c>
      <c r="FY703">
        <v>1</v>
      </c>
      <c r="GA703">
        <v>2</v>
      </c>
      <c r="GQ703">
        <v>1</v>
      </c>
      <c r="GS703">
        <v>2</v>
      </c>
      <c r="GT703">
        <v>2</v>
      </c>
      <c r="HE703">
        <v>1</v>
      </c>
      <c r="HF703">
        <v>2003</v>
      </c>
      <c r="HG703">
        <v>2</v>
      </c>
      <c r="HH703">
        <v>2</v>
      </c>
      <c r="HI703">
        <v>2</v>
      </c>
      <c r="HJ703">
        <v>2</v>
      </c>
      <c r="HK703">
        <v>2</v>
      </c>
      <c r="HN703">
        <v>2</v>
      </c>
      <c r="HT703">
        <v>1</v>
      </c>
      <c r="HU703">
        <v>2</v>
      </c>
      <c r="HV703">
        <v>2</v>
      </c>
      <c r="HW703">
        <v>1</v>
      </c>
      <c r="HX703">
        <v>2</v>
      </c>
      <c r="HY703">
        <v>2</v>
      </c>
      <c r="IA703">
        <v>2</v>
      </c>
    </row>
    <row r="704" spans="1:235" x14ac:dyDescent="0.25">
      <c r="A704">
        <v>572</v>
      </c>
      <c r="B704">
        <v>2</v>
      </c>
      <c r="C704" t="s">
        <v>268</v>
      </c>
      <c r="D704">
        <v>120</v>
      </c>
      <c r="E704">
        <v>1</v>
      </c>
      <c r="F704">
        <v>2</v>
      </c>
      <c r="G704">
        <v>18</v>
      </c>
      <c r="H704">
        <v>18</v>
      </c>
      <c r="I704">
        <v>12</v>
      </c>
      <c r="J704">
        <v>12</v>
      </c>
      <c r="K704">
        <v>12</v>
      </c>
      <c r="L704">
        <v>10</v>
      </c>
      <c r="M704">
        <v>-88</v>
      </c>
      <c r="N704">
        <v>-88</v>
      </c>
      <c r="O704">
        <v>-88</v>
      </c>
      <c r="P704">
        <v>-88</v>
      </c>
      <c r="Q704">
        <v>-88</v>
      </c>
      <c r="R704">
        <v>20</v>
      </c>
      <c r="S704">
        <v>20</v>
      </c>
      <c r="T704">
        <v>18</v>
      </c>
      <c r="U704">
        <v>18</v>
      </c>
      <c r="V704">
        <v>16</v>
      </c>
      <c r="W704">
        <v>16</v>
      </c>
      <c r="X704">
        <v>16</v>
      </c>
      <c r="Y704">
        <v>18</v>
      </c>
      <c r="Z704">
        <v>18</v>
      </c>
      <c r="AA704">
        <v>12</v>
      </c>
      <c r="AB704">
        <v>12</v>
      </c>
      <c r="AC704">
        <v>12</v>
      </c>
      <c r="AD704">
        <v>10</v>
      </c>
      <c r="AE704">
        <v>-88</v>
      </c>
      <c r="AF704">
        <v>-88</v>
      </c>
      <c r="AG704">
        <v>-88</v>
      </c>
      <c r="AH704">
        <v>-88</v>
      </c>
      <c r="AI704">
        <v>-88</v>
      </c>
      <c r="AJ704">
        <v>20</v>
      </c>
      <c r="AK704">
        <v>20</v>
      </c>
      <c r="AL704">
        <v>18</v>
      </c>
      <c r="AM704">
        <v>18</v>
      </c>
      <c r="AN704">
        <v>16</v>
      </c>
      <c r="AO704">
        <v>16</v>
      </c>
      <c r="AP704">
        <v>16</v>
      </c>
      <c r="AQ704">
        <v>18</v>
      </c>
      <c r="AR704">
        <v>18</v>
      </c>
      <c r="AS704">
        <v>12</v>
      </c>
      <c r="AT704">
        <v>12</v>
      </c>
      <c r="AU704">
        <v>12</v>
      </c>
      <c r="AV704">
        <v>10</v>
      </c>
      <c r="AW704">
        <v>-88</v>
      </c>
      <c r="AX704">
        <v>-88</v>
      </c>
      <c r="AY704">
        <v>-88</v>
      </c>
      <c r="AZ704">
        <v>-88</v>
      </c>
      <c r="BA704">
        <v>-88</v>
      </c>
      <c r="BB704">
        <v>20</v>
      </c>
      <c r="BC704">
        <v>20</v>
      </c>
      <c r="BD704">
        <v>18</v>
      </c>
      <c r="BE704">
        <v>18</v>
      </c>
      <c r="BF704">
        <v>16</v>
      </c>
      <c r="BG704">
        <v>16</v>
      </c>
      <c r="BH704">
        <v>16</v>
      </c>
      <c r="CN704">
        <v>2</v>
      </c>
      <c r="CO704">
        <v>2</v>
      </c>
      <c r="CP704">
        <v>2</v>
      </c>
      <c r="EG704">
        <v>0</v>
      </c>
      <c r="EH704">
        <v>2</v>
      </c>
      <c r="EI704">
        <v>5</v>
      </c>
      <c r="EJ704">
        <v>2</v>
      </c>
      <c r="EK704">
        <v>2</v>
      </c>
      <c r="ES704">
        <v>2</v>
      </c>
      <c r="FA704">
        <v>2</v>
      </c>
      <c r="FO704">
        <v>2</v>
      </c>
      <c r="FR704">
        <v>2</v>
      </c>
      <c r="FT704">
        <v>2</v>
      </c>
      <c r="FV704">
        <v>2</v>
      </c>
      <c r="GA704">
        <v>2</v>
      </c>
      <c r="GQ704">
        <v>2</v>
      </c>
      <c r="GS704">
        <v>2</v>
      </c>
      <c r="GT704">
        <v>2</v>
      </c>
      <c r="HE704">
        <v>1</v>
      </c>
      <c r="HF704">
        <v>2002</v>
      </c>
      <c r="HG704">
        <v>2</v>
      </c>
      <c r="HH704">
        <v>2</v>
      </c>
      <c r="HI704">
        <v>2</v>
      </c>
      <c r="HJ704">
        <v>2</v>
      </c>
      <c r="HK704">
        <v>2</v>
      </c>
      <c r="HN704">
        <v>2</v>
      </c>
      <c r="HT704">
        <v>1</v>
      </c>
      <c r="HU704">
        <v>2</v>
      </c>
      <c r="HV704">
        <v>2</v>
      </c>
      <c r="HW704">
        <v>1</v>
      </c>
      <c r="HX704">
        <v>2</v>
      </c>
      <c r="HY704">
        <v>2</v>
      </c>
      <c r="IA704">
        <v>2</v>
      </c>
    </row>
    <row r="705" spans="1:235" x14ac:dyDescent="0.25">
      <c r="A705">
        <v>569</v>
      </c>
      <c r="B705">
        <v>2</v>
      </c>
      <c r="C705" t="s">
        <v>264</v>
      </c>
      <c r="D705">
        <v>120</v>
      </c>
      <c r="E705">
        <v>1</v>
      </c>
      <c r="F705">
        <v>2</v>
      </c>
      <c r="G705">
        <v>16</v>
      </c>
      <c r="H705">
        <v>16</v>
      </c>
      <c r="I705">
        <v>17</v>
      </c>
      <c r="J705">
        <v>17</v>
      </c>
      <c r="K705">
        <v>-88</v>
      </c>
      <c r="L705">
        <v>-88</v>
      </c>
      <c r="M705">
        <v>-88</v>
      </c>
      <c r="N705">
        <v>-88</v>
      </c>
      <c r="O705">
        <v>-88</v>
      </c>
      <c r="P705">
        <v>-88</v>
      </c>
      <c r="Q705">
        <v>-88</v>
      </c>
      <c r="R705">
        <v>16</v>
      </c>
      <c r="S705">
        <v>15</v>
      </c>
      <c r="T705">
        <v>16</v>
      </c>
      <c r="U705">
        <v>16</v>
      </c>
      <c r="V705">
        <v>16</v>
      </c>
      <c r="W705">
        <v>17</v>
      </c>
      <c r="X705">
        <v>17</v>
      </c>
      <c r="Y705">
        <v>16</v>
      </c>
      <c r="Z705">
        <v>16</v>
      </c>
      <c r="AA705">
        <v>17</v>
      </c>
      <c r="AB705">
        <v>17</v>
      </c>
      <c r="AC705">
        <v>-88</v>
      </c>
      <c r="AD705">
        <v>-88</v>
      </c>
      <c r="AE705">
        <v>-88</v>
      </c>
      <c r="AF705">
        <v>-88</v>
      </c>
      <c r="AG705">
        <v>-88</v>
      </c>
      <c r="AH705">
        <v>-88</v>
      </c>
      <c r="AI705">
        <v>-88</v>
      </c>
      <c r="AJ705">
        <v>16</v>
      </c>
      <c r="AK705">
        <v>15</v>
      </c>
      <c r="AL705">
        <v>16</v>
      </c>
      <c r="AM705">
        <v>16</v>
      </c>
      <c r="AN705">
        <v>16</v>
      </c>
      <c r="AO705">
        <v>17</v>
      </c>
      <c r="AP705">
        <v>17</v>
      </c>
      <c r="AQ705">
        <v>16</v>
      </c>
      <c r="AR705">
        <v>16</v>
      </c>
      <c r="AS705">
        <v>17</v>
      </c>
      <c r="AT705">
        <v>17</v>
      </c>
      <c r="AU705">
        <v>-88</v>
      </c>
      <c r="AV705">
        <v>-88</v>
      </c>
      <c r="AW705">
        <v>-88</v>
      </c>
      <c r="AX705">
        <v>-88</v>
      </c>
      <c r="AY705">
        <v>-88</v>
      </c>
      <c r="AZ705">
        <v>-88</v>
      </c>
      <c r="BA705">
        <v>-88</v>
      </c>
      <c r="BB705">
        <v>16</v>
      </c>
      <c r="BC705">
        <v>15</v>
      </c>
      <c r="BD705">
        <v>16</v>
      </c>
      <c r="BE705">
        <v>16</v>
      </c>
      <c r="BF705">
        <v>16</v>
      </c>
      <c r="BG705">
        <v>17</v>
      </c>
      <c r="BH705">
        <v>17</v>
      </c>
      <c r="CN705">
        <v>2</v>
      </c>
      <c r="CO705">
        <v>2</v>
      </c>
      <c r="CP705">
        <v>2</v>
      </c>
      <c r="EG705">
        <v>0</v>
      </c>
      <c r="EH705">
        <v>2</v>
      </c>
      <c r="EI705">
        <v>5</v>
      </c>
      <c r="EJ705">
        <v>2</v>
      </c>
      <c r="EK705">
        <v>2</v>
      </c>
      <c r="ES705">
        <v>2</v>
      </c>
      <c r="FA705">
        <v>2</v>
      </c>
      <c r="FO705">
        <v>2</v>
      </c>
      <c r="FR705">
        <v>2</v>
      </c>
      <c r="FT705">
        <v>2</v>
      </c>
      <c r="FV705">
        <v>2</v>
      </c>
      <c r="GA705">
        <v>2</v>
      </c>
      <c r="GQ705">
        <v>2</v>
      </c>
      <c r="GS705">
        <v>2</v>
      </c>
      <c r="GT705">
        <v>2</v>
      </c>
      <c r="HE705">
        <v>2</v>
      </c>
      <c r="HN705">
        <v>2</v>
      </c>
      <c r="HT705">
        <v>2</v>
      </c>
      <c r="IA705">
        <v>2</v>
      </c>
    </row>
    <row r="706" spans="1:235" x14ac:dyDescent="0.25">
      <c r="A706">
        <v>766</v>
      </c>
      <c r="B706">
        <v>1</v>
      </c>
      <c r="E706">
        <v>1</v>
      </c>
      <c r="F706">
        <v>1</v>
      </c>
      <c r="G706">
        <v>-88</v>
      </c>
      <c r="H706">
        <v>-88</v>
      </c>
      <c r="I706">
        <v>-88</v>
      </c>
      <c r="J706">
        <v>-88</v>
      </c>
      <c r="K706">
        <v>-88</v>
      </c>
      <c r="L706">
        <v>-88</v>
      </c>
      <c r="M706">
        <v>24</v>
      </c>
      <c r="N706">
        <v>-88</v>
      </c>
      <c r="O706">
        <v>-88</v>
      </c>
      <c r="P706">
        <v>-88</v>
      </c>
      <c r="Q706">
        <v>-88</v>
      </c>
      <c r="R706">
        <v>-88</v>
      </c>
      <c r="S706">
        <v>-88</v>
      </c>
      <c r="T706">
        <v>-88</v>
      </c>
      <c r="U706">
        <v>-88</v>
      </c>
      <c r="V706">
        <v>-88</v>
      </c>
      <c r="W706">
        <v>-88</v>
      </c>
      <c r="X706">
        <v>-88</v>
      </c>
      <c r="Y706">
        <v>-88</v>
      </c>
      <c r="Z706">
        <v>-88</v>
      </c>
      <c r="AA706">
        <v>-88</v>
      </c>
      <c r="AB706">
        <v>-88</v>
      </c>
      <c r="AC706">
        <v>-88</v>
      </c>
      <c r="AD706">
        <v>-88</v>
      </c>
      <c r="AE706">
        <v>22</v>
      </c>
      <c r="AF706">
        <v>-88</v>
      </c>
      <c r="AG706">
        <v>-88</v>
      </c>
      <c r="AH706">
        <v>-88</v>
      </c>
      <c r="AI706">
        <v>-88</v>
      </c>
      <c r="AJ706">
        <v>-88</v>
      </c>
      <c r="AK706">
        <v>-88</v>
      </c>
      <c r="AL706">
        <v>-88</v>
      </c>
      <c r="AM706">
        <v>-88</v>
      </c>
      <c r="AN706">
        <v>-88</v>
      </c>
      <c r="AO706">
        <v>-88</v>
      </c>
      <c r="AP706">
        <v>-88</v>
      </c>
      <c r="AQ706">
        <v>-88</v>
      </c>
      <c r="AR706">
        <v>-88</v>
      </c>
      <c r="AS706">
        <v>-88</v>
      </c>
      <c r="AT706">
        <v>-88</v>
      </c>
      <c r="AU706">
        <v>-88</v>
      </c>
      <c r="AV706">
        <v>-88</v>
      </c>
      <c r="AW706">
        <v>20</v>
      </c>
      <c r="AX706">
        <v>-88</v>
      </c>
      <c r="AY706">
        <v>-88</v>
      </c>
      <c r="AZ706">
        <v>-88</v>
      </c>
      <c r="BA706">
        <v>-88</v>
      </c>
      <c r="BB706">
        <v>-88</v>
      </c>
      <c r="BC706">
        <v>-88</v>
      </c>
      <c r="BD706">
        <v>-88</v>
      </c>
      <c r="BE706">
        <v>-88</v>
      </c>
      <c r="BF706">
        <v>-88</v>
      </c>
      <c r="BG706">
        <v>-88</v>
      </c>
      <c r="BH706">
        <v>-88</v>
      </c>
      <c r="CN706">
        <v>2</v>
      </c>
      <c r="CO706">
        <v>2</v>
      </c>
      <c r="CP706">
        <v>2</v>
      </c>
      <c r="EG706">
        <v>0</v>
      </c>
      <c r="EH706">
        <v>2</v>
      </c>
      <c r="EI706">
        <v>10</v>
      </c>
      <c r="EJ706">
        <v>2</v>
      </c>
      <c r="EK706">
        <v>2</v>
      </c>
      <c r="ES706">
        <v>2</v>
      </c>
      <c r="FA706">
        <v>2</v>
      </c>
      <c r="FO706">
        <v>2</v>
      </c>
      <c r="FR706">
        <v>2</v>
      </c>
      <c r="FT706">
        <v>2</v>
      </c>
      <c r="FV706">
        <v>1</v>
      </c>
      <c r="FW706">
        <v>1</v>
      </c>
      <c r="FX706">
        <v>2</v>
      </c>
      <c r="FY706">
        <v>1</v>
      </c>
      <c r="GA706">
        <v>3</v>
      </c>
      <c r="GQ706">
        <v>1</v>
      </c>
      <c r="GS706">
        <v>2</v>
      </c>
      <c r="GT706">
        <v>2</v>
      </c>
      <c r="HE706">
        <v>2</v>
      </c>
      <c r="HN706">
        <v>2</v>
      </c>
      <c r="HT706">
        <v>2</v>
      </c>
      <c r="IA706">
        <v>2</v>
      </c>
    </row>
    <row r="707" spans="1:235" x14ac:dyDescent="0.25">
      <c r="A707">
        <v>519</v>
      </c>
      <c r="B707">
        <v>2</v>
      </c>
      <c r="C707" t="s">
        <v>267</v>
      </c>
      <c r="D707">
        <v>360</v>
      </c>
      <c r="E707">
        <v>1</v>
      </c>
      <c r="F707">
        <v>2</v>
      </c>
      <c r="G707">
        <v>-88</v>
      </c>
      <c r="H707">
        <v>-88</v>
      </c>
      <c r="I707">
        <v>-88</v>
      </c>
      <c r="J707">
        <v>16</v>
      </c>
      <c r="K707">
        <v>16</v>
      </c>
      <c r="L707">
        <v>16</v>
      </c>
      <c r="M707">
        <v>16</v>
      </c>
      <c r="N707">
        <v>16</v>
      </c>
      <c r="O707">
        <v>18</v>
      </c>
      <c r="P707">
        <v>18</v>
      </c>
      <c r="Q707">
        <v>18</v>
      </c>
      <c r="R707">
        <v>18</v>
      </c>
      <c r="S707">
        <v>16</v>
      </c>
      <c r="T707">
        <v>16</v>
      </c>
      <c r="U707">
        <v>16</v>
      </c>
      <c r="V707">
        <v>16</v>
      </c>
      <c r="W707">
        <v>16</v>
      </c>
      <c r="X707">
        <v>16</v>
      </c>
      <c r="Y707">
        <v>-88</v>
      </c>
      <c r="Z707">
        <v>-88</v>
      </c>
      <c r="AA707">
        <v>-88</v>
      </c>
      <c r="AB707">
        <v>16</v>
      </c>
      <c r="AC707">
        <v>16</v>
      </c>
      <c r="AD707">
        <v>16</v>
      </c>
      <c r="AE707">
        <v>16</v>
      </c>
      <c r="AF707">
        <v>16</v>
      </c>
      <c r="AG707">
        <v>18</v>
      </c>
      <c r="AH707">
        <v>18</v>
      </c>
      <c r="AI707">
        <v>18</v>
      </c>
      <c r="AJ707">
        <v>18</v>
      </c>
      <c r="AK707">
        <v>16</v>
      </c>
      <c r="AL707">
        <v>16</v>
      </c>
      <c r="AM707">
        <v>16</v>
      </c>
      <c r="AN707">
        <v>16</v>
      </c>
      <c r="AO707">
        <v>16</v>
      </c>
      <c r="AP707">
        <v>16</v>
      </c>
      <c r="AQ707">
        <v>-88</v>
      </c>
      <c r="AR707">
        <v>-88</v>
      </c>
      <c r="AS707">
        <v>-88</v>
      </c>
      <c r="AT707">
        <v>16</v>
      </c>
      <c r="AU707">
        <v>16</v>
      </c>
      <c r="AV707">
        <v>16</v>
      </c>
      <c r="AW707">
        <v>16</v>
      </c>
      <c r="AX707">
        <v>16</v>
      </c>
      <c r="AY707">
        <v>18</v>
      </c>
      <c r="AZ707">
        <v>18</v>
      </c>
      <c r="BA707">
        <v>18</v>
      </c>
      <c r="BB707">
        <v>18</v>
      </c>
      <c r="BC707">
        <v>16</v>
      </c>
      <c r="BD707">
        <v>16</v>
      </c>
      <c r="BE707">
        <v>16</v>
      </c>
      <c r="BF707">
        <v>16</v>
      </c>
      <c r="BG707">
        <v>16</v>
      </c>
      <c r="BH707">
        <v>16</v>
      </c>
      <c r="CN707">
        <v>2</v>
      </c>
      <c r="CO707">
        <v>2</v>
      </c>
      <c r="CP707">
        <v>2</v>
      </c>
      <c r="EG707">
        <v>0</v>
      </c>
      <c r="EH707">
        <v>2</v>
      </c>
      <c r="EI707">
        <v>0</v>
      </c>
      <c r="EJ707">
        <v>2</v>
      </c>
      <c r="EK707">
        <v>2</v>
      </c>
      <c r="ES707">
        <v>2</v>
      </c>
      <c r="FA707">
        <v>2</v>
      </c>
      <c r="FO707">
        <v>2</v>
      </c>
      <c r="FR707">
        <v>2</v>
      </c>
      <c r="FT707">
        <v>2</v>
      </c>
      <c r="FV707">
        <v>2</v>
      </c>
      <c r="GA707">
        <v>3</v>
      </c>
      <c r="GQ707">
        <v>1</v>
      </c>
      <c r="GS707">
        <v>2</v>
      </c>
      <c r="GT707">
        <v>2</v>
      </c>
      <c r="HE707">
        <v>2</v>
      </c>
      <c r="HN707">
        <v>2</v>
      </c>
      <c r="HT707">
        <v>1</v>
      </c>
      <c r="HU707">
        <v>2</v>
      </c>
      <c r="HV707">
        <v>1</v>
      </c>
      <c r="HW707">
        <v>1</v>
      </c>
      <c r="HX707">
        <v>2</v>
      </c>
      <c r="HY707">
        <v>2</v>
      </c>
      <c r="IA707">
        <v>2</v>
      </c>
    </row>
    <row r="708" spans="1:235" x14ac:dyDescent="0.25">
      <c r="A708">
        <v>775</v>
      </c>
      <c r="B708">
        <v>3</v>
      </c>
      <c r="C708" t="s">
        <v>266</v>
      </c>
      <c r="D708">
        <v>60</v>
      </c>
      <c r="E708">
        <v>1</v>
      </c>
      <c r="F708">
        <v>2</v>
      </c>
      <c r="G708">
        <v>-88</v>
      </c>
      <c r="H708">
        <v>-88</v>
      </c>
      <c r="I708">
        <v>-88</v>
      </c>
      <c r="J708">
        <v>-88</v>
      </c>
      <c r="K708">
        <v>-88</v>
      </c>
      <c r="L708">
        <v>14</v>
      </c>
      <c r="M708">
        <v>14</v>
      </c>
      <c r="N708">
        <v>14</v>
      </c>
      <c r="O708">
        <v>14</v>
      </c>
      <c r="P708">
        <v>15</v>
      </c>
      <c r="Q708">
        <v>15</v>
      </c>
      <c r="R708">
        <v>15</v>
      </c>
      <c r="S708">
        <v>15</v>
      </c>
      <c r="T708">
        <v>15</v>
      </c>
      <c r="U708">
        <v>12</v>
      </c>
      <c r="V708">
        <v>12</v>
      </c>
      <c r="W708">
        <v>12</v>
      </c>
      <c r="X708">
        <v>12</v>
      </c>
      <c r="Y708">
        <v>-88</v>
      </c>
      <c r="Z708">
        <v>-88</v>
      </c>
      <c r="AA708">
        <v>-88</v>
      </c>
      <c r="AB708">
        <v>-88</v>
      </c>
      <c r="AC708">
        <v>-88</v>
      </c>
      <c r="AD708">
        <v>14</v>
      </c>
      <c r="AE708">
        <v>14</v>
      </c>
      <c r="AF708">
        <v>14</v>
      </c>
      <c r="AG708">
        <v>14</v>
      </c>
      <c r="AH708">
        <v>15</v>
      </c>
      <c r="AI708">
        <v>15</v>
      </c>
      <c r="AJ708">
        <v>15</v>
      </c>
      <c r="AK708">
        <v>15</v>
      </c>
      <c r="AL708">
        <v>15</v>
      </c>
      <c r="AM708">
        <v>12</v>
      </c>
      <c r="AN708">
        <v>12</v>
      </c>
      <c r="AO708">
        <v>12</v>
      </c>
      <c r="AP708">
        <v>12</v>
      </c>
      <c r="AQ708">
        <v>-88</v>
      </c>
      <c r="AR708">
        <v>-88</v>
      </c>
      <c r="AS708">
        <v>-88</v>
      </c>
      <c r="AT708">
        <v>-88</v>
      </c>
      <c r="AU708">
        <v>-88</v>
      </c>
      <c r="AV708">
        <v>14</v>
      </c>
      <c r="AW708">
        <v>14</v>
      </c>
      <c r="AX708">
        <v>14</v>
      </c>
      <c r="AY708">
        <v>14</v>
      </c>
      <c r="AZ708">
        <v>15</v>
      </c>
      <c r="BA708">
        <v>15</v>
      </c>
      <c r="BB708">
        <v>15</v>
      </c>
      <c r="BC708">
        <v>15</v>
      </c>
      <c r="BD708">
        <v>15</v>
      </c>
      <c r="BE708">
        <v>12</v>
      </c>
      <c r="BF708">
        <v>12</v>
      </c>
      <c r="BG708">
        <v>12</v>
      </c>
      <c r="BH708">
        <v>12</v>
      </c>
      <c r="CN708">
        <v>2</v>
      </c>
      <c r="CO708">
        <v>2</v>
      </c>
      <c r="CP708">
        <v>2</v>
      </c>
      <c r="EG708">
        <v>0</v>
      </c>
      <c r="EH708">
        <v>2</v>
      </c>
      <c r="EI708">
        <v>10</v>
      </c>
      <c r="EJ708">
        <v>2</v>
      </c>
      <c r="EK708">
        <v>2</v>
      </c>
      <c r="ES708">
        <v>2</v>
      </c>
      <c r="FA708">
        <v>2</v>
      </c>
      <c r="FO708">
        <v>2</v>
      </c>
      <c r="FR708">
        <v>2</v>
      </c>
      <c r="FT708">
        <v>2</v>
      </c>
      <c r="FV708">
        <v>1</v>
      </c>
      <c r="FW708">
        <v>2</v>
      </c>
      <c r="FX708">
        <v>2</v>
      </c>
      <c r="FY708">
        <v>1</v>
      </c>
      <c r="GA708">
        <v>3</v>
      </c>
      <c r="GQ708">
        <v>1</v>
      </c>
      <c r="GS708">
        <v>2</v>
      </c>
      <c r="GT708">
        <v>2</v>
      </c>
      <c r="HE708">
        <v>1</v>
      </c>
      <c r="HF708">
        <v>2005</v>
      </c>
      <c r="HG708">
        <v>2</v>
      </c>
      <c r="HH708">
        <v>2</v>
      </c>
      <c r="HI708">
        <v>2</v>
      </c>
      <c r="HJ708">
        <v>2</v>
      </c>
      <c r="HK708">
        <v>2</v>
      </c>
      <c r="HN708">
        <v>2</v>
      </c>
      <c r="HT708">
        <v>1</v>
      </c>
      <c r="HU708">
        <v>2</v>
      </c>
      <c r="HV708">
        <v>2</v>
      </c>
      <c r="HW708">
        <v>1</v>
      </c>
      <c r="HX708">
        <v>2</v>
      </c>
      <c r="HY708">
        <v>2</v>
      </c>
      <c r="IA708">
        <v>2</v>
      </c>
    </row>
    <row r="709" spans="1:235" x14ac:dyDescent="0.25">
      <c r="A709">
        <v>573</v>
      </c>
      <c r="B709">
        <v>2</v>
      </c>
      <c r="C709" t="s">
        <v>264</v>
      </c>
      <c r="D709">
        <v>120</v>
      </c>
      <c r="E709">
        <v>1</v>
      </c>
      <c r="F709">
        <v>1</v>
      </c>
      <c r="G709">
        <v>22</v>
      </c>
      <c r="H709">
        <v>22</v>
      </c>
      <c r="I709">
        <v>22</v>
      </c>
      <c r="J709">
        <v>18</v>
      </c>
      <c r="K709">
        <v>-88</v>
      </c>
      <c r="L709">
        <v>-88</v>
      </c>
      <c r="M709">
        <v>-88</v>
      </c>
      <c r="N709">
        <v>-88</v>
      </c>
      <c r="O709">
        <v>-88</v>
      </c>
      <c r="P709">
        <v>-88</v>
      </c>
      <c r="Q709">
        <v>-88</v>
      </c>
      <c r="R709">
        <v>-88</v>
      </c>
      <c r="S709">
        <v>18</v>
      </c>
      <c r="T709">
        <v>18</v>
      </c>
      <c r="U709">
        <v>20</v>
      </c>
      <c r="V709">
        <v>23</v>
      </c>
      <c r="W709">
        <v>23</v>
      </c>
      <c r="X709">
        <v>23</v>
      </c>
      <c r="Y709">
        <v>20</v>
      </c>
      <c r="Z709">
        <v>22</v>
      </c>
      <c r="AA709">
        <v>22</v>
      </c>
      <c r="AB709">
        <v>18</v>
      </c>
      <c r="AC709">
        <v>-88</v>
      </c>
      <c r="AD709">
        <v>-88</v>
      </c>
      <c r="AE709">
        <v>-88</v>
      </c>
      <c r="AF709">
        <v>-88</v>
      </c>
      <c r="AG709">
        <v>-88</v>
      </c>
      <c r="AH709">
        <v>-88</v>
      </c>
      <c r="AI709">
        <v>-88</v>
      </c>
      <c r="AJ709">
        <v>-88</v>
      </c>
      <c r="AK709">
        <v>18</v>
      </c>
      <c r="AL709">
        <v>18</v>
      </c>
      <c r="AM709">
        <v>20</v>
      </c>
      <c r="AN709">
        <v>23</v>
      </c>
      <c r="AO709">
        <v>23</v>
      </c>
      <c r="AP709">
        <v>23</v>
      </c>
      <c r="AQ709">
        <v>20</v>
      </c>
      <c r="AR709">
        <v>22</v>
      </c>
      <c r="AS709">
        <v>22</v>
      </c>
      <c r="AT709">
        <v>18</v>
      </c>
      <c r="AU709">
        <v>-88</v>
      </c>
      <c r="AV709">
        <v>-88</v>
      </c>
      <c r="AW709">
        <v>-88</v>
      </c>
      <c r="AX709">
        <v>-88</v>
      </c>
      <c r="AY709">
        <v>-88</v>
      </c>
      <c r="AZ709">
        <v>-88</v>
      </c>
      <c r="BA709">
        <v>-88</v>
      </c>
      <c r="BB709">
        <v>-88</v>
      </c>
      <c r="BC709">
        <v>18</v>
      </c>
      <c r="BD709">
        <v>18</v>
      </c>
      <c r="BE709">
        <v>20</v>
      </c>
      <c r="BF709">
        <v>23</v>
      </c>
      <c r="BG709">
        <v>23</v>
      </c>
      <c r="BH709">
        <v>23</v>
      </c>
      <c r="CN709">
        <v>2</v>
      </c>
      <c r="CO709">
        <v>2</v>
      </c>
      <c r="CP709">
        <v>2</v>
      </c>
      <c r="EG709">
        <v>0</v>
      </c>
      <c r="EH709">
        <v>2</v>
      </c>
      <c r="EI709">
        <v>5</v>
      </c>
      <c r="EJ709">
        <v>2</v>
      </c>
      <c r="EK709">
        <v>2</v>
      </c>
      <c r="ES709">
        <v>2</v>
      </c>
      <c r="FA709">
        <v>2</v>
      </c>
      <c r="FO709">
        <v>2</v>
      </c>
      <c r="FR709">
        <v>2</v>
      </c>
      <c r="FT709">
        <v>2</v>
      </c>
      <c r="FV709">
        <v>2</v>
      </c>
      <c r="GA709">
        <v>3</v>
      </c>
      <c r="GQ709">
        <v>6</v>
      </c>
      <c r="GS709">
        <v>2</v>
      </c>
      <c r="GT709">
        <v>2</v>
      </c>
      <c r="HE709">
        <v>2</v>
      </c>
      <c r="HN709">
        <v>2</v>
      </c>
      <c r="HT709">
        <v>1</v>
      </c>
      <c r="HU709">
        <v>2</v>
      </c>
      <c r="HV709">
        <v>2</v>
      </c>
      <c r="HW709">
        <v>1</v>
      </c>
      <c r="HX709">
        <v>2</v>
      </c>
      <c r="HY709">
        <v>2</v>
      </c>
      <c r="IA709">
        <v>2</v>
      </c>
    </row>
    <row r="710" spans="1:235" x14ac:dyDescent="0.25">
      <c r="A710">
        <v>777</v>
      </c>
      <c r="B710">
        <v>3</v>
      </c>
      <c r="C710" t="s">
        <v>265</v>
      </c>
      <c r="D710">
        <v>60</v>
      </c>
      <c r="E710">
        <v>1</v>
      </c>
      <c r="F710">
        <v>2</v>
      </c>
      <c r="G710">
        <v>17</v>
      </c>
      <c r="H710">
        <v>17</v>
      </c>
      <c r="I710">
        <v>17</v>
      </c>
      <c r="J710">
        <v>20</v>
      </c>
      <c r="K710">
        <v>20</v>
      </c>
      <c r="L710">
        <v>20</v>
      </c>
      <c r="M710">
        <v>-88</v>
      </c>
      <c r="N710">
        <v>-88</v>
      </c>
      <c r="O710">
        <v>-88</v>
      </c>
      <c r="P710">
        <v>22</v>
      </c>
      <c r="Q710">
        <v>22</v>
      </c>
      <c r="R710">
        <v>-88</v>
      </c>
      <c r="S710">
        <v>-88</v>
      </c>
      <c r="T710">
        <v>17</v>
      </c>
      <c r="U710">
        <v>17</v>
      </c>
      <c r="V710">
        <v>20</v>
      </c>
      <c r="W710">
        <v>20</v>
      </c>
      <c r="X710">
        <v>20</v>
      </c>
      <c r="Y710">
        <v>17</v>
      </c>
      <c r="Z710">
        <v>17</v>
      </c>
      <c r="AA710">
        <v>17</v>
      </c>
      <c r="AB710">
        <v>20</v>
      </c>
      <c r="AC710">
        <v>20</v>
      </c>
      <c r="AD710">
        <v>20</v>
      </c>
      <c r="AE710">
        <v>-88</v>
      </c>
      <c r="AF710">
        <v>-88</v>
      </c>
      <c r="AG710">
        <v>-88</v>
      </c>
      <c r="AH710">
        <v>22</v>
      </c>
      <c r="AI710">
        <v>22</v>
      </c>
      <c r="AJ710">
        <v>-88</v>
      </c>
      <c r="AK710">
        <v>-88</v>
      </c>
      <c r="AL710">
        <v>17</v>
      </c>
      <c r="AM710">
        <v>17</v>
      </c>
      <c r="AN710">
        <v>20</v>
      </c>
      <c r="AO710">
        <v>20</v>
      </c>
      <c r="AP710">
        <v>20</v>
      </c>
      <c r="AQ710">
        <v>17</v>
      </c>
      <c r="AR710">
        <v>17</v>
      </c>
      <c r="AS710">
        <v>17</v>
      </c>
      <c r="AT710">
        <v>20</v>
      </c>
      <c r="AU710">
        <v>20</v>
      </c>
      <c r="AV710">
        <v>20</v>
      </c>
      <c r="AW710">
        <v>-88</v>
      </c>
      <c r="AX710">
        <v>-88</v>
      </c>
      <c r="AY710">
        <v>-88</v>
      </c>
      <c r="AZ710">
        <v>22</v>
      </c>
      <c r="BA710">
        <v>22</v>
      </c>
      <c r="BB710">
        <v>-88</v>
      </c>
      <c r="BC710">
        <v>-88</v>
      </c>
      <c r="BD710">
        <v>17</v>
      </c>
      <c r="BE710">
        <v>17</v>
      </c>
      <c r="BF710">
        <v>20</v>
      </c>
      <c r="BG710">
        <v>20</v>
      </c>
      <c r="BH710">
        <v>20</v>
      </c>
      <c r="CN710">
        <v>2</v>
      </c>
      <c r="CO710">
        <v>2</v>
      </c>
      <c r="CP710">
        <v>2</v>
      </c>
      <c r="EG710">
        <v>0</v>
      </c>
      <c r="EH710">
        <v>2</v>
      </c>
      <c r="EI710">
        <v>10</v>
      </c>
      <c r="EJ710">
        <v>2</v>
      </c>
      <c r="EK710">
        <v>2</v>
      </c>
      <c r="ES710">
        <v>2</v>
      </c>
      <c r="FA710">
        <v>2</v>
      </c>
      <c r="FO710">
        <v>2</v>
      </c>
      <c r="FR710">
        <v>2</v>
      </c>
      <c r="FT710">
        <v>2</v>
      </c>
      <c r="FV710">
        <v>1</v>
      </c>
      <c r="FW710">
        <v>2</v>
      </c>
      <c r="FX710">
        <v>2</v>
      </c>
      <c r="FY710">
        <v>1</v>
      </c>
      <c r="GA710">
        <v>3</v>
      </c>
      <c r="GQ710">
        <v>2</v>
      </c>
      <c r="GS710">
        <v>2</v>
      </c>
      <c r="GT710">
        <v>2</v>
      </c>
      <c r="HE710">
        <v>1</v>
      </c>
      <c r="HF710">
        <v>2005</v>
      </c>
      <c r="HG710">
        <v>2</v>
      </c>
      <c r="HH710">
        <v>2</v>
      </c>
      <c r="HI710">
        <v>2</v>
      </c>
      <c r="HJ710">
        <v>2</v>
      </c>
      <c r="HK710">
        <v>2</v>
      </c>
      <c r="HN710">
        <v>2</v>
      </c>
      <c r="HT710">
        <v>1</v>
      </c>
      <c r="HU710">
        <v>2</v>
      </c>
      <c r="HV710">
        <v>2</v>
      </c>
      <c r="HW710">
        <v>1</v>
      </c>
      <c r="HX710">
        <v>2</v>
      </c>
      <c r="HY710">
        <v>2</v>
      </c>
      <c r="IA710">
        <v>2</v>
      </c>
    </row>
    <row r="711" spans="1:235" x14ac:dyDescent="0.25">
      <c r="A711">
        <v>696</v>
      </c>
      <c r="B711">
        <v>1</v>
      </c>
      <c r="E711">
        <v>1</v>
      </c>
      <c r="F711">
        <v>2</v>
      </c>
      <c r="G711">
        <v>-88</v>
      </c>
      <c r="H711">
        <v>-88</v>
      </c>
      <c r="I711">
        <v>12.5</v>
      </c>
      <c r="J711">
        <v>13</v>
      </c>
      <c r="K711">
        <v>15.7</v>
      </c>
      <c r="L711">
        <v>12.5</v>
      </c>
      <c r="M711">
        <v>-88</v>
      </c>
      <c r="N711">
        <v>-88</v>
      </c>
      <c r="O711">
        <v>-88</v>
      </c>
      <c r="P711">
        <v>-88</v>
      </c>
      <c r="Q711">
        <v>-88</v>
      </c>
      <c r="R711">
        <v>-88</v>
      </c>
      <c r="S711">
        <v>-88</v>
      </c>
      <c r="T711">
        <v>-88</v>
      </c>
      <c r="U711">
        <v>-88</v>
      </c>
      <c r="V711">
        <v>-88</v>
      </c>
      <c r="W711">
        <v>-88</v>
      </c>
      <c r="X711">
        <v>-88</v>
      </c>
      <c r="Y711">
        <v>-88</v>
      </c>
      <c r="Z711">
        <v>-88</v>
      </c>
      <c r="AA711">
        <v>12.5</v>
      </c>
      <c r="AB711">
        <v>13</v>
      </c>
      <c r="AC711">
        <v>15.7</v>
      </c>
      <c r="AD711">
        <v>12.5</v>
      </c>
      <c r="AE711">
        <v>-88</v>
      </c>
      <c r="AF711">
        <v>-88</v>
      </c>
      <c r="AG711">
        <v>-88</v>
      </c>
      <c r="AH711">
        <v>-88</v>
      </c>
      <c r="AI711">
        <v>-88</v>
      </c>
      <c r="AJ711">
        <v>-88</v>
      </c>
      <c r="AK711">
        <v>-88</v>
      </c>
      <c r="AL711">
        <v>-88</v>
      </c>
      <c r="AM711">
        <v>-88</v>
      </c>
      <c r="AN711">
        <v>-88</v>
      </c>
      <c r="AO711">
        <v>-88</v>
      </c>
      <c r="AP711">
        <v>-88</v>
      </c>
      <c r="AQ711">
        <v>-88</v>
      </c>
      <c r="AR711">
        <v>-88</v>
      </c>
      <c r="AS711">
        <v>12.5</v>
      </c>
      <c r="AT711">
        <v>13</v>
      </c>
      <c r="AU711">
        <v>15.7</v>
      </c>
      <c r="AV711">
        <v>12.5</v>
      </c>
      <c r="AW711">
        <v>-88</v>
      </c>
      <c r="AX711">
        <v>-88</v>
      </c>
      <c r="AY711">
        <v>-88</v>
      </c>
      <c r="AZ711">
        <v>-88</v>
      </c>
      <c r="BA711">
        <v>-88</v>
      </c>
      <c r="BB711">
        <v>-88</v>
      </c>
      <c r="BC711">
        <v>-88</v>
      </c>
      <c r="BD711">
        <v>-88</v>
      </c>
      <c r="BE711">
        <v>-88</v>
      </c>
      <c r="BF711">
        <v>-88</v>
      </c>
      <c r="BG711">
        <v>-88</v>
      </c>
      <c r="BH711">
        <v>-88</v>
      </c>
      <c r="BI711">
        <v>1</v>
      </c>
      <c r="BL711">
        <v>2</v>
      </c>
      <c r="BM711">
        <v>-88</v>
      </c>
      <c r="BN711">
        <v>-88</v>
      </c>
      <c r="BO711">
        <v>-88</v>
      </c>
      <c r="BP711">
        <v>-88</v>
      </c>
      <c r="BQ711">
        <v>-88</v>
      </c>
      <c r="BR711">
        <v>3.75</v>
      </c>
      <c r="BS711">
        <v>-88</v>
      </c>
      <c r="BT711">
        <v>-88</v>
      </c>
      <c r="BU711">
        <v>-88</v>
      </c>
      <c r="BV711">
        <v>-88</v>
      </c>
      <c r="BW711">
        <v>-88</v>
      </c>
      <c r="BX711">
        <v>-88</v>
      </c>
      <c r="BY711">
        <v>-88</v>
      </c>
      <c r="BZ711">
        <v>-88</v>
      </c>
      <c r="CA711">
        <v>3.75</v>
      </c>
      <c r="CB711">
        <v>-88</v>
      </c>
      <c r="CC711">
        <v>-88</v>
      </c>
      <c r="CD711">
        <v>-88</v>
      </c>
      <c r="CE711">
        <v>-88</v>
      </c>
      <c r="CF711">
        <v>-88</v>
      </c>
      <c r="CG711">
        <v>-88</v>
      </c>
      <c r="CH711">
        <v>-88</v>
      </c>
      <c r="CI711">
        <v>-88</v>
      </c>
      <c r="CJ711">
        <v>3.75</v>
      </c>
      <c r="CK711">
        <v>-88</v>
      </c>
      <c r="CL711">
        <v>-88</v>
      </c>
      <c r="CM711">
        <v>-88</v>
      </c>
      <c r="CN711">
        <v>2</v>
      </c>
      <c r="CO711">
        <v>2</v>
      </c>
      <c r="CP711">
        <v>2</v>
      </c>
      <c r="EG711">
        <v>0</v>
      </c>
      <c r="EH711">
        <v>2</v>
      </c>
      <c r="EI711">
        <v>50</v>
      </c>
      <c r="EJ711">
        <v>2</v>
      </c>
      <c r="EK711">
        <v>2</v>
      </c>
      <c r="ES711">
        <v>2</v>
      </c>
      <c r="FA711">
        <v>1</v>
      </c>
      <c r="FB711">
        <v>1988</v>
      </c>
      <c r="FC711">
        <v>0</v>
      </c>
      <c r="FD711">
        <v>1</v>
      </c>
      <c r="FE711">
        <v>2</v>
      </c>
      <c r="FF711">
        <v>2</v>
      </c>
      <c r="FG711">
        <v>2</v>
      </c>
      <c r="FH711">
        <v>2</v>
      </c>
      <c r="FI711">
        <v>2</v>
      </c>
      <c r="FJ711">
        <v>2</v>
      </c>
      <c r="FL711">
        <v>2</v>
      </c>
      <c r="FM711">
        <v>2</v>
      </c>
      <c r="FN711">
        <v>25</v>
      </c>
      <c r="FO711">
        <v>2</v>
      </c>
      <c r="FR711">
        <v>2</v>
      </c>
      <c r="FT711">
        <v>2</v>
      </c>
      <c r="FV711">
        <v>1</v>
      </c>
      <c r="FW711">
        <v>2</v>
      </c>
      <c r="FX711">
        <v>1</v>
      </c>
      <c r="FY711">
        <v>1</v>
      </c>
      <c r="GA711">
        <v>2</v>
      </c>
      <c r="GQ711">
        <v>1</v>
      </c>
      <c r="GS711">
        <v>2</v>
      </c>
      <c r="GT711">
        <v>2</v>
      </c>
      <c r="HE711">
        <v>1</v>
      </c>
      <c r="HF711">
        <v>2002</v>
      </c>
      <c r="HG711">
        <v>2</v>
      </c>
      <c r="HH711">
        <v>2</v>
      </c>
      <c r="HI711">
        <v>2</v>
      </c>
      <c r="HJ711">
        <v>2</v>
      </c>
      <c r="HK711">
        <v>2</v>
      </c>
      <c r="HN711">
        <v>2</v>
      </c>
      <c r="HT711">
        <v>1</v>
      </c>
      <c r="HU711">
        <v>1</v>
      </c>
      <c r="HV711">
        <v>2</v>
      </c>
      <c r="HW711">
        <v>1</v>
      </c>
      <c r="HX711">
        <v>2</v>
      </c>
      <c r="HY711">
        <v>2</v>
      </c>
      <c r="IA711">
        <v>2</v>
      </c>
    </row>
    <row r="712" spans="1:235" x14ac:dyDescent="0.25">
      <c r="A712">
        <v>585</v>
      </c>
      <c r="CN712">
        <v>2</v>
      </c>
      <c r="CO712">
        <v>2</v>
      </c>
      <c r="CP712">
        <v>2</v>
      </c>
      <c r="EG712">
        <v>0</v>
      </c>
      <c r="EH712">
        <v>2</v>
      </c>
      <c r="EI712">
        <v>5</v>
      </c>
      <c r="EJ712">
        <v>2</v>
      </c>
      <c r="EK712">
        <v>2</v>
      </c>
      <c r="ES712">
        <v>2</v>
      </c>
      <c r="FA712">
        <v>2</v>
      </c>
      <c r="FO712">
        <v>2</v>
      </c>
      <c r="FR712">
        <v>2</v>
      </c>
      <c r="FT712">
        <v>2</v>
      </c>
      <c r="FV712">
        <v>1</v>
      </c>
      <c r="FW712">
        <v>1</v>
      </c>
      <c r="FX712">
        <v>2</v>
      </c>
      <c r="FY712">
        <v>1</v>
      </c>
      <c r="GA712">
        <v>3</v>
      </c>
      <c r="GQ712">
        <v>2</v>
      </c>
      <c r="GS712">
        <v>2</v>
      </c>
      <c r="GT712">
        <v>2</v>
      </c>
      <c r="HE712">
        <v>1</v>
      </c>
      <c r="HF712">
        <v>2004</v>
      </c>
      <c r="HG712">
        <v>2</v>
      </c>
      <c r="HH712">
        <v>2</v>
      </c>
      <c r="HI712">
        <v>2</v>
      </c>
      <c r="HJ712">
        <v>3</v>
      </c>
      <c r="HK712">
        <v>2</v>
      </c>
      <c r="HN712">
        <v>2</v>
      </c>
      <c r="HT712">
        <v>2</v>
      </c>
      <c r="IA712">
        <v>2</v>
      </c>
    </row>
    <row r="713" spans="1:235" x14ac:dyDescent="0.25">
      <c r="A713">
        <v>570</v>
      </c>
      <c r="B713">
        <v>2</v>
      </c>
      <c r="C713" t="s">
        <v>264</v>
      </c>
      <c r="D713">
        <v>120</v>
      </c>
      <c r="E713">
        <v>1</v>
      </c>
      <c r="F713">
        <v>1</v>
      </c>
      <c r="G713">
        <v>-88</v>
      </c>
      <c r="H713">
        <v>-88</v>
      </c>
      <c r="I713">
        <v>-88</v>
      </c>
      <c r="J713">
        <v>18</v>
      </c>
      <c r="K713">
        <v>-88</v>
      </c>
      <c r="L713">
        <v>-88</v>
      </c>
      <c r="M713">
        <v>-88</v>
      </c>
      <c r="N713">
        <v>-88</v>
      </c>
      <c r="O713">
        <v>-88</v>
      </c>
      <c r="P713">
        <v>-88</v>
      </c>
      <c r="Q713">
        <v>-88</v>
      </c>
      <c r="R713">
        <v>-88</v>
      </c>
      <c r="S713">
        <v>-88</v>
      </c>
      <c r="T713">
        <v>-88</v>
      </c>
      <c r="U713">
        <v>-88</v>
      </c>
      <c r="V713">
        <v>-88</v>
      </c>
      <c r="W713">
        <v>-88</v>
      </c>
      <c r="X713">
        <v>-88</v>
      </c>
      <c r="Y713">
        <v>-88</v>
      </c>
      <c r="Z713">
        <v>20</v>
      </c>
      <c r="AA713">
        <v>21</v>
      </c>
      <c r="AB713">
        <v>17</v>
      </c>
      <c r="AC713">
        <v>-88</v>
      </c>
      <c r="AD713">
        <v>-88</v>
      </c>
      <c r="AE713">
        <v>-88</v>
      </c>
      <c r="AF713">
        <v>-88</v>
      </c>
      <c r="AG713">
        <v>-88</v>
      </c>
      <c r="AH713">
        <v>-88</v>
      </c>
      <c r="AI713">
        <v>-88</v>
      </c>
      <c r="AJ713">
        <v>17</v>
      </c>
      <c r="AK713">
        <v>17</v>
      </c>
      <c r="AL713">
        <v>18</v>
      </c>
      <c r="AM713">
        <v>18</v>
      </c>
      <c r="AN713">
        <v>18</v>
      </c>
      <c r="AO713">
        <v>-88</v>
      </c>
      <c r="AP713">
        <v>18</v>
      </c>
      <c r="AQ713">
        <v>-88</v>
      </c>
      <c r="AR713">
        <v>15</v>
      </c>
      <c r="AS713">
        <v>13</v>
      </c>
      <c r="AT713">
        <v>13</v>
      </c>
      <c r="AU713">
        <v>12</v>
      </c>
      <c r="AV713">
        <v>-88</v>
      </c>
      <c r="AW713">
        <v>-88</v>
      </c>
      <c r="AX713">
        <v>-88</v>
      </c>
      <c r="AY713">
        <v>-88</v>
      </c>
      <c r="AZ713">
        <v>-88</v>
      </c>
      <c r="BA713">
        <v>-88</v>
      </c>
      <c r="BB713">
        <v>-88</v>
      </c>
      <c r="BC713">
        <v>-88</v>
      </c>
      <c r="BD713">
        <v>14</v>
      </c>
      <c r="BE713">
        <v>13</v>
      </c>
      <c r="BF713">
        <v>13</v>
      </c>
      <c r="BG713">
        <v>-88</v>
      </c>
      <c r="BH713">
        <v>13</v>
      </c>
      <c r="CN713">
        <v>2</v>
      </c>
      <c r="CO713">
        <v>2</v>
      </c>
      <c r="CP713">
        <v>2</v>
      </c>
      <c r="EG713">
        <v>0</v>
      </c>
      <c r="EH713">
        <v>2</v>
      </c>
      <c r="EI713">
        <v>0</v>
      </c>
      <c r="EJ713">
        <v>2</v>
      </c>
      <c r="EK713">
        <v>2</v>
      </c>
      <c r="ES713">
        <v>2</v>
      </c>
      <c r="FA713">
        <v>2</v>
      </c>
      <c r="FO713">
        <v>2</v>
      </c>
      <c r="FR713">
        <v>2</v>
      </c>
      <c r="FT713">
        <v>2</v>
      </c>
      <c r="FV713">
        <v>1</v>
      </c>
      <c r="FW713">
        <v>1</v>
      </c>
      <c r="FX713">
        <v>2</v>
      </c>
      <c r="FY713">
        <v>1</v>
      </c>
      <c r="GA713">
        <v>3</v>
      </c>
      <c r="GQ713">
        <v>6</v>
      </c>
      <c r="GS713">
        <v>2</v>
      </c>
      <c r="GT713">
        <v>2</v>
      </c>
      <c r="HE713">
        <v>2</v>
      </c>
      <c r="HN713">
        <v>2</v>
      </c>
      <c r="HT713">
        <v>2</v>
      </c>
      <c r="IA713">
        <v>2</v>
      </c>
    </row>
    <row r="714" spans="1:235" x14ac:dyDescent="0.25">
      <c r="A714">
        <v>582</v>
      </c>
      <c r="B714">
        <v>3</v>
      </c>
      <c r="C714" t="s">
        <v>263</v>
      </c>
      <c r="D714">
        <v>360</v>
      </c>
      <c r="E714">
        <v>1</v>
      </c>
      <c r="F714">
        <v>2</v>
      </c>
      <c r="G714">
        <v>13</v>
      </c>
      <c r="H714">
        <v>13</v>
      </c>
      <c r="I714">
        <v>13</v>
      </c>
      <c r="J714">
        <v>13</v>
      </c>
      <c r="K714">
        <v>-88</v>
      </c>
      <c r="L714">
        <v>-88</v>
      </c>
      <c r="M714">
        <v>-88</v>
      </c>
      <c r="N714">
        <v>12</v>
      </c>
      <c r="O714">
        <v>12</v>
      </c>
      <c r="P714">
        <v>16</v>
      </c>
      <c r="Q714">
        <v>16</v>
      </c>
      <c r="R714">
        <v>-88</v>
      </c>
      <c r="S714">
        <v>16</v>
      </c>
      <c r="T714">
        <v>15</v>
      </c>
      <c r="U714">
        <v>15</v>
      </c>
      <c r="V714">
        <v>20</v>
      </c>
      <c r="W714">
        <v>-88</v>
      </c>
      <c r="X714">
        <v>20</v>
      </c>
      <c r="Y714">
        <v>13</v>
      </c>
      <c r="Z714">
        <v>13</v>
      </c>
      <c r="AA714">
        <v>13</v>
      </c>
      <c r="AB714">
        <v>13</v>
      </c>
      <c r="AC714">
        <v>-88</v>
      </c>
      <c r="AD714">
        <v>-88</v>
      </c>
      <c r="AE714">
        <v>-88</v>
      </c>
      <c r="AF714">
        <v>12</v>
      </c>
      <c r="AG714">
        <v>12</v>
      </c>
      <c r="AH714">
        <v>16</v>
      </c>
      <c r="AI714">
        <v>16</v>
      </c>
      <c r="AJ714">
        <v>-88</v>
      </c>
      <c r="AK714">
        <v>16</v>
      </c>
      <c r="AL714">
        <v>15</v>
      </c>
      <c r="AM714">
        <v>15</v>
      </c>
      <c r="AN714">
        <v>20</v>
      </c>
      <c r="AO714">
        <v>-88</v>
      </c>
      <c r="AP714">
        <v>20</v>
      </c>
      <c r="AQ714">
        <v>13</v>
      </c>
      <c r="AR714">
        <v>13</v>
      </c>
      <c r="AS714">
        <v>13</v>
      </c>
      <c r="AT714">
        <v>13</v>
      </c>
      <c r="AU714">
        <v>-88</v>
      </c>
      <c r="AV714">
        <v>-88</v>
      </c>
      <c r="AW714">
        <v>-88</v>
      </c>
      <c r="AX714">
        <v>12</v>
      </c>
      <c r="AY714">
        <v>12</v>
      </c>
      <c r="AZ714">
        <v>16</v>
      </c>
      <c r="BA714">
        <v>16</v>
      </c>
      <c r="BB714">
        <v>-88</v>
      </c>
      <c r="BC714">
        <v>16</v>
      </c>
      <c r="BD714">
        <v>15</v>
      </c>
      <c r="BE714">
        <v>15</v>
      </c>
      <c r="BF714">
        <v>20</v>
      </c>
      <c r="BG714">
        <v>-88</v>
      </c>
      <c r="BH714">
        <v>20</v>
      </c>
      <c r="CN714">
        <v>2</v>
      </c>
      <c r="CO714">
        <v>2</v>
      </c>
      <c r="CP714">
        <v>2</v>
      </c>
      <c r="EG714">
        <v>0</v>
      </c>
      <c r="EH714">
        <v>2</v>
      </c>
      <c r="EI714">
        <v>5</v>
      </c>
      <c r="EJ714">
        <v>2</v>
      </c>
      <c r="EK714">
        <v>2</v>
      </c>
      <c r="ES714">
        <v>2</v>
      </c>
      <c r="FA714">
        <v>2</v>
      </c>
      <c r="FO714">
        <v>2</v>
      </c>
      <c r="FR714">
        <v>2</v>
      </c>
      <c r="FT714">
        <v>2</v>
      </c>
      <c r="FV714">
        <v>2</v>
      </c>
      <c r="GA714">
        <v>2</v>
      </c>
      <c r="GQ714">
        <v>2</v>
      </c>
      <c r="GS714">
        <v>2</v>
      </c>
      <c r="GT714">
        <v>2</v>
      </c>
      <c r="HE714">
        <v>1</v>
      </c>
      <c r="HF714">
        <v>2003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2</v>
      </c>
      <c r="HM714">
        <v>1</v>
      </c>
      <c r="HN714">
        <v>2</v>
      </c>
      <c r="HT714">
        <v>1</v>
      </c>
      <c r="HU714">
        <v>2</v>
      </c>
      <c r="HV714">
        <v>2</v>
      </c>
      <c r="HW714">
        <v>1</v>
      </c>
      <c r="HX714">
        <v>2</v>
      </c>
      <c r="HY714">
        <v>2</v>
      </c>
      <c r="IA714">
        <v>2</v>
      </c>
    </row>
    <row r="715" spans="1:235" x14ac:dyDescent="0.25">
      <c r="A715">
        <v>546</v>
      </c>
      <c r="CN715">
        <v>2</v>
      </c>
      <c r="CO715">
        <v>2</v>
      </c>
      <c r="CP715">
        <v>2</v>
      </c>
      <c r="EG715">
        <v>0</v>
      </c>
      <c r="EH715">
        <v>2</v>
      </c>
      <c r="EI715">
        <v>0</v>
      </c>
      <c r="EJ715">
        <v>2</v>
      </c>
      <c r="EK715">
        <v>2</v>
      </c>
      <c r="ES715">
        <v>2</v>
      </c>
      <c r="FA715">
        <v>2</v>
      </c>
      <c r="FO715">
        <v>2</v>
      </c>
      <c r="FR715">
        <v>2</v>
      </c>
      <c r="FT715">
        <v>2</v>
      </c>
      <c r="FV715">
        <v>1</v>
      </c>
      <c r="FW715">
        <v>1</v>
      </c>
      <c r="FX715">
        <v>2</v>
      </c>
      <c r="FY715">
        <v>1</v>
      </c>
      <c r="GA715">
        <v>2</v>
      </c>
      <c r="GQ715">
        <v>1</v>
      </c>
      <c r="GS715">
        <v>2</v>
      </c>
      <c r="GT715">
        <v>2</v>
      </c>
      <c r="HE715">
        <v>2</v>
      </c>
      <c r="HN715">
        <v>2</v>
      </c>
      <c r="HT715">
        <v>1</v>
      </c>
      <c r="HU715">
        <v>2</v>
      </c>
      <c r="HV715">
        <v>2</v>
      </c>
      <c r="HW715">
        <v>1</v>
      </c>
      <c r="HX715">
        <v>2</v>
      </c>
      <c r="HY715">
        <v>2</v>
      </c>
      <c r="IA715">
        <v>2</v>
      </c>
    </row>
    <row r="716" spans="1:235" x14ac:dyDescent="0.25">
      <c r="A716">
        <v>754</v>
      </c>
      <c r="CN716">
        <v>2</v>
      </c>
      <c r="CO716">
        <v>2</v>
      </c>
      <c r="CP716">
        <v>2</v>
      </c>
      <c r="EG716">
        <v>0</v>
      </c>
      <c r="EH716">
        <v>2</v>
      </c>
      <c r="EI716">
        <v>0</v>
      </c>
      <c r="EJ716">
        <v>2</v>
      </c>
      <c r="EK716">
        <v>2</v>
      </c>
      <c r="ES716">
        <v>2</v>
      </c>
      <c r="FA716">
        <v>2</v>
      </c>
      <c r="FO716">
        <v>2</v>
      </c>
      <c r="FR716">
        <v>2</v>
      </c>
      <c r="FT716">
        <v>2</v>
      </c>
      <c r="FV716">
        <v>2</v>
      </c>
      <c r="GA716">
        <v>2</v>
      </c>
      <c r="GQ716">
        <v>1</v>
      </c>
      <c r="GS716">
        <v>2</v>
      </c>
      <c r="GT716">
        <v>2</v>
      </c>
      <c r="HE716">
        <v>2</v>
      </c>
      <c r="HN716">
        <v>2</v>
      </c>
      <c r="HT716">
        <v>1</v>
      </c>
      <c r="HU716">
        <v>1</v>
      </c>
      <c r="HV716">
        <v>2</v>
      </c>
      <c r="HW716">
        <v>1</v>
      </c>
      <c r="HX716">
        <v>2</v>
      </c>
      <c r="HY716">
        <v>2</v>
      </c>
      <c r="IA716">
        <v>2</v>
      </c>
    </row>
    <row r="717" spans="1:235" x14ac:dyDescent="0.25">
      <c r="A717">
        <v>584</v>
      </c>
      <c r="B717">
        <v>2</v>
      </c>
      <c r="C717" t="s">
        <v>262</v>
      </c>
      <c r="D717">
        <v>120</v>
      </c>
      <c r="E717">
        <v>1</v>
      </c>
      <c r="F717">
        <v>2</v>
      </c>
      <c r="G717">
        <v>25</v>
      </c>
      <c r="H717">
        <v>23</v>
      </c>
      <c r="I717">
        <v>20</v>
      </c>
      <c r="J717">
        <v>18</v>
      </c>
      <c r="K717">
        <v>18</v>
      </c>
      <c r="L717">
        <v>20</v>
      </c>
      <c r="M717">
        <v>25</v>
      </c>
      <c r="N717">
        <v>25</v>
      </c>
      <c r="O717">
        <v>-88</v>
      </c>
      <c r="P717">
        <v>-88</v>
      </c>
      <c r="Q717">
        <v>-88</v>
      </c>
      <c r="R717">
        <v>20</v>
      </c>
      <c r="S717">
        <v>20</v>
      </c>
      <c r="T717">
        <v>20</v>
      </c>
      <c r="U717">
        <v>20</v>
      </c>
      <c r="V717">
        <v>20</v>
      </c>
      <c r="W717">
        <v>20</v>
      </c>
      <c r="X717">
        <v>20</v>
      </c>
      <c r="Y717">
        <v>25</v>
      </c>
      <c r="Z717">
        <v>23</v>
      </c>
      <c r="AA717">
        <v>20</v>
      </c>
      <c r="AB717">
        <v>18</v>
      </c>
      <c r="AC717">
        <v>18</v>
      </c>
      <c r="AD717">
        <v>20</v>
      </c>
      <c r="AE717">
        <v>25</v>
      </c>
      <c r="AF717">
        <v>25</v>
      </c>
      <c r="AG717">
        <v>-88</v>
      </c>
      <c r="AH717">
        <v>-88</v>
      </c>
      <c r="AI717">
        <v>-88</v>
      </c>
      <c r="AJ717">
        <v>20</v>
      </c>
      <c r="AK717">
        <v>20</v>
      </c>
      <c r="AL717">
        <v>20</v>
      </c>
      <c r="AM717">
        <v>20</v>
      </c>
      <c r="AN717">
        <v>20</v>
      </c>
      <c r="AO717">
        <v>20</v>
      </c>
      <c r="AP717">
        <v>20</v>
      </c>
      <c r="AQ717">
        <v>25</v>
      </c>
      <c r="AR717">
        <v>23</v>
      </c>
      <c r="AS717">
        <v>20</v>
      </c>
      <c r="AT717">
        <v>18</v>
      </c>
      <c r="AU717">
        <v>18</v>
      </c>
      <c r="AV717">
        <v>20</v>
      </c>
      <c r="AW717">
        <v>25</v>
      </c>
      <c r="AX717">
        <v>25</v>
      </c>
      <c r="AY717">
        <v>-88</v>
      </c>
      <c r="AZ717">
        <v>-88</v>
      </c>
      <c r="BA717">
        <v>-88</v>
      </c>
      <c r="BB717">
        <v>20</v>
      </c>
      <c r="BC717">
        <v>20</v>
      </c>
      <c r="BD717">
        <v>20</v>
      </c>
      <c r="BE717">
        <v>20</v>
      </c>
      <c r="BF717">
        <v>20</v>
      </c>
      <c r="BG717">
        <v>20</v>
      </c>
      <c r="BH717">
        <v>20</v>
      </c>
      <c r="CN717">
        <v>2</v>
      </c>
      <c r="CO717">
        <v>2</v>
      </c>
      <c r="CP717">
        <v>2</v>
      </c>
      <c r="EG717">
        <v>0</v>
      </c>
      <c r="EH717">
        <v>2</v>
      </c>
      <c r="EI717">
        <v>2</v>
      </c>
      <c r="EJ717">
        <v>2</v>
      </c>
      <c r="EK717">
        <v>2</v>
      </c>
      <c r="ES717">
        <v>2</v>
      </c>
      <c r="FA717">
        <v>2</v>
      </c>
      <c r="FO717">
        <v>2</v>
      </c>
      <c r="FR717">
        <v>2</v>
      </c>
      <c r="FT717">
        <v>2</v>
      </c>
      <c r="FV717">
        <v>2</v>
      </c>
      <c r="GA717">
        <v>2</v>
      </c>
      <c r="GQ717">
        <v>1</v>
      </c>
      <c r="GS717">
        <v>2</v>
      </c>
      <c r="GT717">
        <v>2</v>
      </c>
      <c r="HE717">
        <v>1</v>
      </c>
      <c r="HF717">
        <v>2005</v>
      </c>
      <c r="HG717">
        <v>2</v>
      </c>
      <c r="HH717">
        <v>2</v>
      </c>
      <c r="HI717">
        <v>2</v>
      </c>
      <c r="HJ717">
        <v>2</v>
      </c>
      <c r="HK717">
        <v>2</v>
      </c>
      <c r="HN717">
        <v>2</v>
      </c>
      <c r="HT717">
        <v>1</v>
      </c>
      <c r="HU717">
        <v>2</v>
      </c>
      <c r="HV717">
        <v>2</v>
      </c>
      <c r="HW717">
        <v>1</v>
      </c>
      <c r="HX717">
        <v>1</v>
      </c>
      <c r="HY717">
        <v>2</v>
      </c>
      <c r="IA717">
        <v>2</v>
      </c>
    </row>
    <row r="718" spans="1:235" x14ac:dyDescent="0.25">
      <c r="A718">
        <v>521</v>
      </c>
      <c r="B718">
        <v>2</v>
      </c>
      <c r="C718" t="s">
        <v>261</v>
      </c>
      <c r="D718">
        <v>120</v>
      </c>
      <c r="E718">
        <v>1</v>
      </c>
      <c r="F718">
        <v>2</v>
      </c>
      <c r="G718">
        <v>14</v>
      </c>
      <c r="H718">
        <v>14</v>
      </c>
      <c r="I718">
        <v>13</v>
      </c>
      <c r="J718">
        <v>12</v>
      </c>
      <c r="K718">
        <v>12</v>
      </c>
      <c r="L718">
        <v>12</v>
      </c>
      <c r="M718">
        <v>12</v>
      </c>
      <c r="N718">
        <v>12</v>
      </c>
      <c r="O718">
        <v>15</v>
      </c>
      <c r="P718">
        <v>15</v>
      </c>
      <c r="Q718">
        <v>15</v>
      </c>
      <c r="R718">
        <v>15</v>
      </c>
      <c r="S718">
        <v>15</v>
      </c>
      <c r="T718">
        <v>15</v>
      </c>
      <c r="U718">
        <v>15</v>
      </c>
      <c r="V718">
        <v>16</v>
      </c>
      <c r="W718">
        <v>16</v>
      </c>
      <c r="X718">
        <v>16</v>
      </c>
      <c r="Y718">
        <v>14</v>
      </c>
      <c r="Z718">
        <v>14</v>
      </c>
      <c r="AA718">
        <v>13</v>
      </c>
      <c r="AB718">
        <v>12</v>
      </c>
      <c r="AC718">
        <v>12</v>
      </c>
      <c r="AD718">
        <v>12</v>
      </c>
      <c r="AE718">
        <v>12</v>
      </c>
      <c r="AF718">
        <v>12</v>
      </c>
      <c r="AG718">
        <v>15</v>
      </c>
      <c r="AH718">
        <v>15</v>
      </c>
      <c r="AI718">
        <v>15</v>
      </c>
      <c r="AJ718">
        <v>15</v>
      </c>
      <c r="AK718">
        <v>15</v>
      </c>
      <c r="AL718">
        <v>15</v>
      </c>
      <c r="AM718">
        <v>15</v>
      </c>
      <c r="AN718">
        <v>16</v>
      </c>
      <c r="AO718">
        <v>16</v>
      </c>
      <c r="AP718">
        <v>16</v>
      </c>
      <c r="AQ718">
        <v>14</v>
      </c>
      <c r="AR718">
        <v>14</v>
      </c>
      <c r="AS718">
        <v>13</v>
      </c>
      <c r="AT718">
        <v>12</v>
      </c>
      <c r="AU718">
        <v>12</v>
      </c>
      <c r="AV718">
        <v>12</v>
      </c>
      <c r="AW718">
        <v>12</v>
      </c>
      <c r="AX718">
        <v>12</v>
      </c>
      <c r="AY718">
        <v>15</v>
      </c>
      <c r="AZ718">
        <v>15</v>
      </c>
      <c r="BA718">
        <v>15</v>
      </c>
      <c r="BB718">
        <v>15</v>
      </c>
      <c r="BC718">
        <v>15</v>
      </c>
      <c r="BD718">
        <v>15</v>
      </c>
      <c r="BE718">
        <v>15</v>
      </c>
      <c r="BF718">
        <v>16</v>
      </c>
      <c r="BG718">
        <v>16</v>
      </c>
      <c r="BH718">
        <v>16</v>
      </c>
      <c r="CN718">
        <v>2</v>
      </c>
      <c r="CO718">
        <v>2</v>
      </c>
      <c r="CP718">
        <v>2</v>
      </c>
      <c r="EG718">
        <v>0</v>
      </c>
      <c r="EH718">
        <v>2</v>
      </c>
      <c r="EI718">
        <v>0</v>
      </c>
      <c r="EJ718">
        <v>2</v>
      </c>
      <c r="EK718">
        <v>2</v>
      </c>
      <c r="ES718">
        <v>2</v>
      </c>
      <c r="FA718">
        <v>2</v>
      </c>
      <c r="FO718">
        <v>2</v>
      </c>
      <c r="FR718">
        <v>2</v>
      </c>
      <c r="FT718">
        <v>2</v>
      </c>
      <c r="FV718">
        <v>2</v>
      </c>
      <c r="GA718">
        <v>3</v>
      </c>
      <c r="GQ718">
        <v>1</v>
      </c>
      <c r="GS718">
        <v>2</v>
      </c>
      <c r="GT718">
        <v>2</v>
      </c>
      <c r="HE718">
        <v>2</v>
      </c>
      <c r="HN718">
        <v>2</v>
      </c>
      <c r="HT718">
        <v>1</v>
      </c>
      <c r="HU718">
        <v>1</v>
      </c>
      <c r="HV718">
        <v>1</v>
      </c>
      <c r="HW718">
        <v>1</v>
      </c>
      <c r="HX718">
        <v>2</v>
      </c>
      <c r="HY718">
        <v>2</v>
      </c>
      <c r="IA718">
        <v>2</v>
      </c>
    </row>
    <row r="719" spans="1:235" x14ac:dyDescent="0.25">
      <c r="A719">
        <v>550</v>
      </c>
      <c r="CN719">
        <v>2</v>
      </c>
      <c r="CO719">
        <v>2</v>
      </c>
      <c r="CP719">
        <v>2</v>
      </c>
      <c r="EG719">
        <v>0</v>
      </c>
      <c r="EH719">
        <v>2</v>
      </c>
      <c r="EI719">
        <v>0</v>
      </c>
      <c r="EJ719">
        <v>2</v>
      </c>
      <c r="EK719">
        <v>2</v>
      </c>
      <c r="ES719">
        <v>2</v>
      </c>
      <c r="FA719">
        <v>2</v>
      </c>
      <c r="FO719">
        <v>2</v>
      </c>
      <c r="FR719">
        <v>2</v>
      </c>
      <c r="FT719">
        <v>2</v>
      </c>
      <c r="FV719">
        <v>1</v>
      </c>
      <c r="FW719">
        <v>1</v>
      </c>
      <c r="FX719">
        <v>2</v>
      </c>
      <c r="FY719">
        <v>1</v>
      </c>
      <c r="GA719">
        <v>3</v>
      </c>
      <c r="GQ719">
        <v>1</v>
      </c>
      <c r="GS719">
        <v>2</v>
      </c>
      <c r="GT719">
        <v>2</v>
      </c>
      <c r="HE719">
        <v>2</v>
      </c>
      <c r="HN719">
        <v>2</v>
      </c>
      <c r="HT719">
        <v>1</v>
      </c>
      <c r="HU719">
        <v>1</v>
      </c>
      <c r="HV719">
        <v>1</v>
      </c>
      <c r="HW719">
        <v>1</v>
      </c>
      <c r="HX719">
        <v>2</v>
      </c>
      <c r="HY719">
        <v>2</v>
      </c>
      <c r="IA719">
        <v>2</v>
      </c>
    </row>
    <row r="720" spans="1:235" x14ac:dyDescent="0.25">
      <c r="A720">
        <v>755</v>
      </c>
      <c r="CN720">
        <v>2</v>
      </c>
      <c r="CO720">
        <v>2</v>
      </c>
      <c r="CP720">
        <v>2</v>
      </c>
      <c r="EG720">
        <v>0</v>
      </c>
      <c r="EH720">
        <v>2</v>
      </c>
      <c r="EI720">
        <v>5</v>
      </c>
      <c r="EJ720">
        <v>2</v>
      </c>
      <c r="EK720">
        <v>2</v>
      </c>
      <c r="ES720">
        <v>2</v>
      </c>
      <c r="FA720">
        <v>2</v>
      </c>
      <c r="FO720">
        <v>2</v>
      </c>
      <c r="FR720">
        <v>2</v>
      </c>
      <c r="FT720">
        <v>2</v>
      </c>
      <c r="FV720">
        <v>2</v>
      </c>
      <c r="GA720">
        <v>2</v>
      </c>
      <c r="GQ720">
        <v>1</v>
      </c>
      <c r="GS720">
        <v>2</v>
      </c>
      <c r="GT720">
        <v>2</v>
      </c>
      <c r="HE720">
        <v>1</v>
      </c>
      <c r="HF720">
        <v>2006</v>
      </c>
      <c r="HG720">
        <v>2</v>
      </c>
      <c r="HH720">
        <v>2</v>
      </c>
      <c r="HI720">
        <v>2</v>
      </c>
      <c r="HJ720">
        <v>2</v>
      </c>
      <c r="HK720">
        <v>2</v>
      </c>
      <c r="HN720">
        <v>2</v>
      </c>
      <c r="HT720">
        <v>1</v>
      </c>
      <c r="HU720">
        <v>2</v>
      </c>
      <c r="HV720">
        <v>2</v>
      </c>
      <c r="HW720">
        <v>1</v>
      </c>
      <c r="HX720">
        <v>2</v>
      </c>
      <c r="HY720">
        <v>2</v>
      </c>
      <c r="IA720">
        <v>2</v>
      </c>
    </row>
    <row r="721" spans="1:235" x14ac:dyDescent="0.25">
      <c r="A721">
        <v>571</v>
      </c>
      <c r="B721">
        <v>1</v>
      </c>
      <c r="E721">
        <v>1</v>
      </c>
      <c r="F721">
        <v>2</v>
      </c>
      <c r="G721">
        <v>17</v>
      </c>
      <c r="H721">
        <v>17</v>
      </c>
      <c r="I721">
        <v>17</v>
      </c>
      <c r="J721">
        <v>17</v>
      </c>
      <c r="K721">
        <v>16</v>
      </c>
      <c r="L721">
        <v>16</v>
      </c>
      <c r="M721">
        <v>16</v>
      </c>
      <c r="N721">
        <v>17</v>
      </c>
      <c r="O721">
        <v>15</v>
      </c>
      <c r="P721">
        <v>16</v>
      </c>
      <c r="Q721">
        <v>16</v>
      </c>
      <c r="R721">
        <v>18</v>
      </c>
      <c r="S721">
        <v>18</v>
      </c>
      <c r="T721">
        <v>18</v>
      </c>
      <c r="U721">
        <v>17</v>
      </c>
      <c r="V721">
        <v>17</v>
      </c>
      <c r="W721">
        <v>17</v>
      </c>
      <c r="X721">
        <v>17</v>
      </c>
      <c r="Y721">
        <v>17</v>
      </c>
      <c r="Z721">
        <v>17</v>
      </c>
      <c r="AA721">
        <v>17</v>
      </c>
      <c r="AB721">
        <v>17</v>
      </c>
      <c r="AC721">
        <v>16</v>
      </c>
      <c r="AD721">
        <v>16</v>
      </c>
      <c r="AE721">
        <v>16</v>
      </c>
      <c r="AF721">
        <v>17</v>
      </c>
      <c r="AG721">
        <v>15</v>
      </c>
      <c r="AH721">
        <v>16</v>
      </c>
      <c r="AI721">
        <v>16</v>
      </c>
      <c r="AJ721">
        <v>18</v>
      </c>
      <c r="AK721">
        <v>18</v>
      </c>
      <c r="AL721">
        <v>18</v>
      </c>
      <c r="AM721">
        <v>17</v>
      </c>
      <c r="AN721">
        <v>17</v>
      </c>
      <c r="AO721">
        <v>17</v>
      </c>
      <c r="AP721">
        <v>17</v>
      </c>
      <c r="AQ721">
        <v>17</v>
      </c>
      <c r="AR721">
        <v>17</v>
      </c>
      <c r="AS721">
        <v>17</v>
      </c>
      <c r="AT721">
        <v>17</v>
      </c>
      <c r="AU721">
        <v>16</v>
      </c>
      <c r="AV721">
        <v>16</v>
      </c>
      <c r="AW721">
        <v>16</v>
      </c>
      <c r="AX721">
        <v>17</v>
      </c>
      <c r="AY721">
        <v>15</v>
      </c>
      <c r="AZ721">
        <v>16</v>
      </c>
      <c r="BA721">
        <v>16</v>
      </c>
      <c r="BB721">
        <v>18</v>
      </c>
      <c r="BC721">
        <v>18</v>
      </c>
      <c r="BD721">
        <v>18</v>
      </c>
      <c r="BE721">
        <v>17</v>
      </c>
      <c r="BF721">
        <v>17</v>
      </c>
      <c r="BG721">
        <v>17</v>
      </c>
      <c r="BH721">
        <v>17</v>
      </c>
      <c r="CN721">
        <v>2</v>
      </c>
      <c r="CO721">
        <v>2</v>
      </c>
      <c r="CP721">
        <v>2</v>
      </c>
      <c r="EG721">
        <v>0</v>
      </c>
      <c r="EH721">
        <v>2</v>
      </c>
      <c r="EI721">
        <v>5</v>
      </c>
      <c r="EJ721">
        <v>2</v>
      </c>
      <c r="EK721">
        <v>2</v>
      </c>
      <c r="ES721">
        <v>2</v>
      </c>
      <c r="FA721">
        <v>2</v>
      </c>
      <c r="FO721">
        <v>2</v>
      </c>
      <c r="FR721">
        <v>2</v>
      </c>
      <c r="FT721">
        <v>2</v>
      </c>
      <c r="FV721">
        <v>2</v>
      </c>
      <c r="GA721">
        <v>3</v>
      </c>
      <c r="GQ721">
        <v>6</v>
      </c>
      <c r="GS721">
        <v>2</v>
      </c>
      <c r="GT721">
        <v>2</v>
      </c>
      <c r="HE721">
        <v>1</v>
      </c>
      <c r="HF721">
        <v>2005</v>
      </c>
      <c r="HG721">
        <v>2</v>
      </c>
      <c r="HH721">
        <v>2</v>
      </c>
      <c r="HI721">
        <v>2</v>
      </c>
      <c r="HJ721">
        <v>2</v>
      </c>
      <c r="HK721">
        <v>2</v>
      </c>
      <c r="HN721">
        <v>2</v>
      </c>
      <c r="HT721">
        <v>2</v>
      </c>
      <c r="IA721">
        <v>2</v>
      </c>
    </row>
    <row r="722" spans="1:235" x14ac:dyDescent="0.25">
      <c r="A722">
        <v>1598</v>
      </c>
      <c r="B722">
        <v>2</v>
      </c>
      <c r="C722" t="s">
        <v>255</v>
      </c>
      <c r="D722">
        <v>22</v>
      </c>
      <c r="E722">
        <v>1</v>
      </c>
      <c r="F722">
        <v>2</v>
      </c>
      <c r="G722">
        <v>-88</v>
      </c>
      <c r="H722">
        <v>-88</v>
      </c>
      <c r="I722">
        <v>20</v>
      </c>
      <c r="J722">
        <v>20</v>
      </c>
      <c r="K722">
        <v>18</v>
      </c>
      <c r="L722">
        <v>18</v>
      </c>
      <c r="M722">
        <v>-88</v>
      </c>
      <c r="N722">
        <v>-88</v>
      </c>
      <c r="O722">
        <v>-88</v>
      </c>
      <c r="P722">
        <v>-88</v>
      </c>
      <c r="Q722">
        <v>-88</v>
      </c>
      <c r="R722">
        <v>-88</v>
      </c>
      <c r="S722">
        <v>-88</v>
      </c>
      <c r="T722">
        <v>-88</v>
      </c>
      <c r="U722">
        <v>-88</v>
      </c>
      <c r="V722">
        <v>-88</v>
      </c>
      <c r="W722">
        <v>-88</v>
      </c>
      <c r="X722">
        <v>-88</v>
      </c>
      <c r="Y722">
        <v>-88</v>
      </c>
      <c r="Z722">
        <v>-88</v>
      </c>
      <c r="AA722">
        <v>20</v>
      </c>
      <c r="AB722">
        <v>20</v>
      </c>
      <c r="AC722">
        <v>18</v>
      </c>
      <c r="AD722">
        <v>18</v>
      </c>
      <c r="AE722">
        <v>-88</v>
      </c>
      <c r="AF722">
        <v>-88</v>
      </c>
      <c r="AG722">
        <v>-88</v>
      </c>
      <c r="AH722">
        <v>-88</v>
      </c>
      <c r="AI722">
        <v>-88</v>
      </c>
      <c r="AJ722">
        <v>-88</v>
      </c>
      <c r="AK722">
        <v>-88</v>
      </c>
      <c r="AL722">
        <v>-88</v>
      </c>
      <c r="AM722">
        <v>-88</v>
      </c>
      <c r="AN722">
        <v>-88</v>
      </c>
      <c r="AO722">
        <v>-88</v>
      </c>
      <c r="AP722">
        <v>-88</v>
      </c>
      <c r="AQ722">
        <v>-88</v>
      </c>
      <c r="AR722">
        <v>-88</v>
      </c>
      <c r="AS722">
        <v>20</v>
      </c>
      <c r="AT722">
        <v>20</v>
      </c>
      <c r="AU722">
        <v>18</v>
      </c>
      <c r="AV722">
        <v>18</v>
      </c>
      <c r="AW722">
        <v>-88</v>
      </c>
      <c r="AX722">
        <v>-88</v>
      </c>
      <c r="AY722">
        <v>-88</v>
      </c>
      <c r="AZ722">
        <v>-88</v>
      </c>
      <c r="BA722">
        <v>-88</v>
      </c>
      <c r="BB722">
        <v>-88</v>
      </c>
      <c r="BC722">
        <v>-88</v>
      </c>
      <c r="BD722">
        <v>-88</v>
      </c>
      <c r="BE722">
        <v>-88</v>
      </c>
      <c r="BF722">
        <v>-88</v>
      </c>
      <c r="BG722">
        <v>-88</v>
      </c>
      <c r="BH722">
        <v>-88</v>
      </c>
      <c r="BI722">
        <v>2</v>
      </c>
      <c r="BJ722" t="s">
        <v>255</v>
      </c>
      <c r="BK722">
        <v>20</v>
      </c>
      <c r="BL722">
        <v>2</v>
      </c>
      <c r="BM722">
        <v>-99</v>
      </c>
      <c r="BN722">
        <v>-99</v>
      </c>
      <c r="BO722">
        <v>-88</v>
      </c>
      <c r="BP722">
        <v>-88</v>
      </c>
      <c r="BQ722">
        <v>-88</v>
      </c>
      <c r="BR722">
        <v>4</v>
      </c>
      <c r="BS722">
        <v>5</v>
      </c>
      <c r="BT722">
        <v>-99</v>
      </c>
      <c r="BU722">
        <v>-99</v>
      </c>
      <c r="BV722">
        <v>-99</v>
      </c>
      <c r="BW722">
        <v>-99</v>
      </c>
      <c r="BX722">
        <v>-88</v>
      </c>
      <c r="BY722">
        <v>-88</v>
      </c>
      <c r="BZ722">
        <v>-88</v>
      </c>
      <c r="CA722">
        <v>4</v>
      </c>
      <c r="CB722">
        <v>5</v>
      </c>
      <c r="CC722">
        <v>-99</v>
      </c>
      <c r="CD722">
        <v>-99</v>
      </c>
      <c r="CE722">
        <v>-99</v>
      </c>
      <c r="CF722">
        <v>-99</v>
      </c>
      <c r="CG722">
        <v>-88</v>
      </c>
      <c r="CH722">
        <v>-88</v>
      </c>
      <c r="CI722">
        <v>-88</v>
      </c>
      <c r="CJ722">
        <v>4</v>
      </c>
      <c r="CK722">
        <v>5</v>
      </c>
      <c r="CL722">
        <v>-99</v>
      </c>
      <c r="CM722">
        <v>-99</v>
      </c>
      <c r="CN722">
        <v>2</v>
      </c>
      <c r="CO722">
        <v>2</v>
      </c>
      <c r="CP722">
        <v>2</v>
      </c>
      <c r="EG722">
        <v>0</v>
      </c>
      <c r="EH722">
        <v>2</v>
      </c>
      <c r="EI722">
        <v>30</v>
      </c>
      <c r="EJ722">
        <v>2</v>
      </c>
      <c r="EK722">
        <v>1</v>
      </c>
      <c r="EL722">
        <v>2</v>
      </c>
      <c r="EM722">
        <v>2</v>
      </c>
      <c r="EN722">
        <v>0</v>
      </c>
      <c r="EO722">
        <v>2</v>
      </c>
      <c r="EP722">
        <v>2</v>
      </c>
      <c r="EQ722">
        <v>2</v>
      </c>
      <c r="ER722">
        <v>1</v>
      </c>
      <c r="ES722">
        <v>1</v>
      </c>
      <c r="ET722">
        <v>2</v>
      </c>
      <c r="EU722">
        <v>2</v>
      </c>
      <c r="EV722">
        <v>0</v>
      </c>
      <c r="EW722">
        <v>2</v>
      </c>
      <c r="EX722">
        <v>2</v>
      </c>
      <c r="EY722">
        <v>2</v>
      </c>
      <c r="EZ722">
        <v>1</v>
      </c>
      <c r="FA722">
        <v>1</v>
      </c>
      <c r="FB722">
        <v>1991</v>
      </c>
      <c r="FC722">
        <v>77</v>
      </c>
      <c r="FD722">
        <v>1</v>
      </c>
      <c r="FE722">
        <v>2</v>
      </c>
      <c r="FF722">
        <v>2</v>
      </c>
      <c r="FG722">
        <v>2</v>
      </c>
      <c r="FH722">
        <v>2</v>
      </c>
      <c r="FI722">
        <v>2</v>
      </c>
      <c r="FJ722">
        <v>2</v>
      </c>
      <c r="FL722">
        <v>2</v>
      </c>
      <c r="FM722">
        <v>1</v>
      </c>
      <c r="FN722">
        <v>25</v>
      </c>
      <c r="FO722">
        <v>2</v>
      </c>
      <c r="FR722">
        <v>2</v>
      </c>
      <c r="FT722">
        <v>2</v>
      </c>
      <c r="FV722">
        <v>2</v>
      </c>
      <c r="GA722">
        <v>2</v>
      </c>
      <c r="GQ722">
        <v>2</v>
      </c>
      <c r="GS722">
        <v>2</v>
      </c>
      <c r="GT722">
        <v>2</v>
      </c>
      <c r="HE722">
        <v>1</v>
      </c>
      <c r="HF722">
        <v>2002</v>
      </c>
      <c r="HG722">
        <v>2</v>
      </c>
      <c r="HH722">
        <v>2</v>
      </c>
      <c r="HI722">
        <v>2</v>
      </c>
      <c r="HJ722">
        <v>2</v>
      </c>
      <c r="HK722">
        <v>2</v>
      </c>
      <c r="HN722">
        <v>2</v>
      </c>
      <c r="HT722">
        <v>1</v>
      </c>
      <c r="HU722">
        <v>2</v>
      </c>
      <c r="HV722">
        <v>2</v>
      </c>
      <c r="HW722">
        <v>1</v>
      </c>
      <c r="HX722">
        <v>2</v>
      </c>
      <c r="HY722">
        <v>2</v>
      </c>
      <c r="IA722">
        <v>2</v>
      </c>
    </row>
    <row r="723" spans="1:235" x14ac:dyDescent="0.25">
      <c r="A723">
        <v>1599</v>
      </c>
      <c r="B723">
        <v>2</v>
      </c>
      <c r="C723" t="s">
        <v>260</v>
      </c>
      <c r="D723">
        <v>10</v>
      </c>
      <c r="E723">
        <v>1</v>
      </c>
      <c r="F723">
        <v>2</v>
      </c>
      <c r="G723">
        <v>-88</v>
      </c>
      <c r="H723">
        <v>-88</v>
      </c>
      <c r="I723">
        <v>18</v>
      </c>
      <c r="J723">
        <v>20</v>
      </c>
      <c r="K723">
        <v>15</v>
      </c>
      <c r="L723">
        <v>19</v>
      </c>
      <c r="M723">
        <v>22</v>
      </c>
      <c r="N723">
        <v>21.5</v>
      </c>
      <c r="O723">
        <v>23</v>
      </c>
      <c r="P723">
        <v>-88</v>
      </c>
      <c r="Q723">
        <v>-88</v>
      </c>
      <c r="R723">
        <v>-88</v>
      </c>
      <c r="S723">
        <v>-88</v>
      </c>
      <c r="T723">
        <v>-88</v>
      </c>
      <c r="U723">
        <v>-88</v>
      </c>
      <c r="V723">
        <v>13</v>
      </c>
      <c r="W723">
        <v>16</v>
      </c>
      <c r="X723">
        <v>16</v>
      </c>
      <c r="Y723">
        <v>-88</v>
      </c>
      <c r="Z723">
        <v>-88</v>
      </c>
      <c r="AA723">
        <v>18</v>
      </c>
      <c r="AB723">
        <v>20</v>
      </c>
      <c r="AC723">
        <v>15</v>
      </c>
      <c r="AD723">
        <v>19</v>
      </c>
      <c r="AE723">
        <v>22</v>
      </c>
      <c r="AF723">
        <v>21.5</v>
      </c>
      <c r="AG723">
        <v>23</v>
      </c>
      <c r="AH723">
        <v>-88</v>
      </c>
      <c r="AI723">
        <v>-88</v>
      </c>
      <c r="AJ723">
        <v>-88</v>
      </c>
      <c r="AK723">
        <v>-88</v>
      </c>
      <c r="AL723">
        <v>-88</v>
      </c>
      <c r="AM723">
        <v>-88</v>
      </c>
      <c r="AN723">
        <v>13</v>
      </c>
      <c r="AO723">
        <v>16</v>
      </c>
      <c r="AP723">
        <v>16</v>
      </c>
      <c r="AQ723">
        <v>-88</v>
      </c>
      <c r="AR723">
        <v>-88</v>
      </c>
      <c r="AS723">
        <v>18</v>
      </c>
      <c r="AT723">
        <v>20</v>
      </c>
      <c r="AU723">
        <v>15</v>
      </c>
      <c r="AV723">
        <v>19</v>
      </c>
      <c r="AW723">
        <v>22</v>
      </c>
      <c r="AX723">
        <v>21.5</v>
      </c>
      <c r="AY723">
        <v>23</v>
      </c>
      <c r="AZ723">
        <v>-88</v>
      </c>
      <c r="BA723">
        <v>-88</v>
      </c>
      <c r="BB723">
        <v>-88</v>
      </c>
      <c r="BC723">
        <v>-88</v>
      </c>
      <c r="BD723">
        <v>-88</v>
      </c>
      <c r="BE723">
        <v>-88</v>
      </c>
      <c r="BF723">
        <v>13</v>
      </c>
      <c r="BG723">
        <v>16</v>
      </c>
      <c r="BH723">
        <v>16</v>
      </c>
      <c r="CN723">
        <v>2</v>
      </c>
      <c r="CO723">
        <v>2</v>
      </c>
      <c r="CP723">
        <v>2</v>
      </c>
      <c r="EG723">
        <v>0</v>
      </c>
      <c r="EH723">
        <v>2</v>
      </c>
      <c r="EI723">
        <v>12</v>
      </c>
      <c r="EJ723">
        <v>2</v>
      </c>
      <c r="EK723">
        <v>1</v>
      </c>
      <c r="EL723">
        <v>10</v>
      </c>
      <c r="EM723">
        <v>7</v>
      </c>
      <c r="EN723">
        <v>0</v>
      </c>
      <c r="EO723">
        <v>2</v>
      </c>
      <c r="EP723">
        <v>2</v>
      </c>
      <c r="EQ723">
        <v>3</v>
      </c>
      <c r="ER723">
        <v>2</v>
      </c>
      <c r="ES723">
        <v>1</v>
      </c>
      <c r="ET723">
        <v>10</v>
      </c>
      <c r="EU723">
        <v>10</v>
      </c>
      <c r="EV723">
        <v>0</v>
      </c>
      <c r="EW723">
        <v>2</v>
      </c>
      <c r="EX723">
        <v>2</v>
      </c>
      <c r="EY723">
        <v>3</v>
      </c>
      <c r="EZ723">
        <v>4</v>
      </c>
      <c r="FA723">
        <v>1</v>
      </c>
      <c r="FB723">
        <v>1998</v>
      </c>
      <c r="FC723">
        <v>5</v>
      </c>
      <c r="FD723">
        <v>1</v>
      </c>
      <c r="FE723">
        <v>2</v>
      </c>
      <c r="FF723">
        <v>2</v>
      </c>
      <c r="FG723">
        <v>2</v>
      </c>
      <c r="FH723">
        <v>2</v>
      </c>
      <c r="FI723">
        <v>2</v>
      </c>
      <c r="FJ723">
        <v>2</v>
      </c>
      <c r="FL723">
        <v>2</v>
      </c>
      <c r="FM723">
        <v>1</v>
      </c>
      <c r="FN723">
        <v>20</v>
      </c>
      <c r="FO723">
        <v>2</v>
      </c>
      <c r="FR723">
        <v>2</v>
      </c>
      <c r="FT723">
        <v>2</v>
      </c>
      <c r="FV723">
        <v>1</v>
      </c>
      <c r="FW723">
        <v>2</v>
      </c>
      <c r="FX723">
        <v>2</v>
      </c>
      <c r="FY723">
        <v>1</v>
      </c>
      <c r="GA723">
        <v>2</v>
      </c>
      <c r="GQ723">
        <v>1</v>
      </c>
      <c r="GS723">
        <v>2</v>
      </c>
      <c r="GT723">
        <v>2</v>
      </c>
      <c r="HE723">
        <v>2</v>
      </c>
      <c r="HN723">
        <v>2</v>
      </c>
      <c r="HT723">
        <v>2</v>
      </c>
      <c r="IA723">
        <v>2</v>
      </c>
    </row>
    <row r="724" spans="1:235" x14ac:dyDescent="0.25">
      <c r="A724">
        <v>1452</v>
      </c>
      <c r="B724">
        <v>2</v>
      </c>
      <c r="C724" t="s">
        <v>255</v>
      </c>
      <c r="D724">
        <v>3</v>
      </c>
      <c r="E724">
        <v>1</v>
      </c>
      <c r="F724">
        <v>2</v>
      </c>
      <c r="G724">
        <v>-88</v>
      </c>
      <c r="H724">
        <v>-88</v>
      </c>
      <c r="I724">
        <v>18</v>
      </c>
      <c r="J724">
        <v>18</v>
      </c>
      <c r="K724">
        <v>20</v>
      </c>
      <c r="L724">
        <v>22</v>
      </c>
      <c r="M724">
        <v>22</v>
      </c>
      <c r="N724">
        <v>-88</v>
      </c>
      <c r="O724">
        <v>-88</v>
      </c>
      <c r="P724">
        <v>-88</v>
      </c>
      <c r="Q724">
        <v>-88</v>
      </c>
      <c r="R724">
        <v>-88</v>
      </c>
      <c r="S724">
        <v>-88</v>
      </c>
      <c r="T724">
        <v>-88</v>
      </c>
      <c r="U724">
        <v>-88</v>
      </c>
      <c r="V724">
        <v>15</v>
      </c>
      <c r="W724">
        <v>20</v>
      </c>
      <c r="X724">
        <v>20</v>
      </c>
      <c r="Y724">
        <v>-88</v>
      </c>
      <c r="Z724">
        <v>-88</v>
      </c>
      <c r="AA724">
        <v>18</v>
      </c>
      <c r="AB724">
        <v>18</v>
      </c>
      <c r="AC724">
        <v>20</v>
      </c>
      <c r="AD724">
        <v>22</v>
      </c>
      <c r="AE724">
        <v>22</v>
      </c>
      <c r="AF724">
        <v>-88</v>
      </c>
      <c r="AG724">
        <v>-88</v>
      </c>
      <c r="AH724">
        <v>-88</v>
      </c>
      <c r="AI724">
        <v>-88</v>
      </c>
      <c r="AJ724">
        <v>-88</v>
      </c>
      <c r="AK724">
        <v>-88</v>
      </c>
      <c r="AL724">
        <v>-88</v>
      </c>
      <c r="AM724">
        <v>-88</v>
      </c>
      <c r="AN724">
        <v>15</v>
      </c>
      <c r="AO724">
        <v>20</v>
      </c>
      <c r="AP724">
        <v>20</v>
      </c>
      <c r="AQ724">
        <v>-88</v>
      </c>
      <c r="AR724">
        <v>-88</v>
      </c>
      <c r="AS724">
        <v>18</v>
      </c>
      <c r="AT724">
        <v>18</v>
      </c>
      <c r="AU724">
        <v>20</v>
      </c>
      <c r="AV724">
        <v>22</v>
      </c>
      <c r="AW724">
        <v>22</v>
      </c>
      <c r="AX724">
        <v>-88</v>
      </c>
      <c r="AY724">
        <v>-88</v>
      </c>
      <c r="AZ724">
        <v>-88</v>
      </c>
      <c r="BA724">
        <v>-88</v>
      </c>
      <c r="BB724">
        <v>-88</v>
      </c>
      <c r="BC724">
        <v>-88</v>
      </c>
      <c r="BD724">
        <v>-88</v>
      </c>
      <c r="BE724">
        <v>-88</v>
      </c>
      <c r="BF724">
        <v>15</v>
      </c>
      <c r="BG724">
        <v>20</v>
      </c>
      <c r="BH724">
        <v>20</v>
      </c>
      <c r="BI724">
        <v>2</v>
      </c>
      <c r="BJ724" t="s">
        <v>255</v>
      </c>
      <c r="BK724">
        <v>3</v>
      </c>
      <c r="BL724">
        <v>2</v>
      </c>
      <c r="BM724">
        <v>-99</v>
      </c>
      <c r="BN724">
        <v>-99</v>
      </c>
      <c r="BO724">
        <v>-88</v>
      </c>
      <c r="BP724">
        <v>-88</v>
      </c>
      <c r="BQ724">
        <v>5</v>
      </c>
      <c r="BR724">
        <v>4.5</v>
      </c>
      <c r="BS724">
        <v>-88</v>
      </c>
      <c r="BT724">
        <v>-99</v>
      </c>
      <c r="BU724">
        <v>-99</v>
      </c>
      <c r="BV724">
        <v>-99</v>
      </c>
      <c r="BW724">
        <v>-99</v>
      </c>
      <c r="BX724">
        <v>-88</v>
      </c>
      <c r="BY724">
        <v>-88</v>
      </c>
      <c r="BZ724">
        <v>5</v>
      </c>
      <c r="CA724">
        <v>4.5</v>
      </c>
      <c r="CB724">
        <v>-88</v>
      </c>
      <c r="CC724">
        <v>-99</v>
      </c>
      <c r="CD724">
        <v>-99</v>
      </c>
      <c r="CE724">
        <v>-99</v>
      </c>
      <c r="CF724">
        <v>-99</v>
      </c>
      <c r="CG724">
        <v>-88</v>
      </c>
      <c r="CH724">
        <v>-88</v>
      </c>
      <c r="CI724">
        <v>5</v>
      </c>
      <c r="CJ724">
        <v>4.5</v>
      </c>
      <c r="CK724">
        <v>-88</v>
      </c>
      <c r="CL724">
        <v>-99</v>
      </c>
      <c r="CM724">
        <v>-99</v>
      </c>
      <c r="CN724">
        <v>2</v>
      </c>
      <c r="CO724">
        <v>2</v>
      </c>
      <c r="CP724">
        <v>2</v>
      </c>
      <c r="EG724">
        <v>0</v>
      </c>
      <c r="EH724">
        <v>2</v>
      </c>
      <c r="EI724">
        <v>0</v>
      </c>
      <c r="EJ724">
        <v>2</v>
      </c>
      <c r="EK724">
        <v>1</v>
      </c>
      <c r="EL724">
        <v>3</v>
      </c>
      <c r="EM724">
        <v>10</v>
      </c>
      <c r="EN724">
        <v>0</v>
      </c>
      <c r="EO724">
        <v>2</v>
      </c>
      <c r="EP724">
        <v>2</v>
      </c>
      <c r="EQ724">
        <v>3</v>
      </c>
      <c r="ER724">
        <v>3</v>
      </c>
      <c r="ES724">
        <v>1</v>
      </c>
      <c r="ET724">
        <v>3</v>
      </c>
      <c r="EU724">
        <v>10</v>
      </c>
      <c r="EV724">
        <v>0</v>
      </c>
      <c r="EW724">
        <v>2</v>
      </c>
      <c r="EX724">
        <v>2</v>
      </c>
      <c r="EY724">
        <v>3</v>
      </c>
      <c r="EZ724">
        <v>3</v>
      </c>
      <c r="FA724">
        <v>1</v>
      </c>
      <c r="FB724">
        <v>1996</v>
      </c>
      <c r="FC724">
        <v>0</v>
      </c>
      <c r="FD724">
        <v>1</v>
      </c>
      <c r="FE724">
        <v>2</v>
      </c>
      <c r="FF724">
        <v>1</v>
      </c>
      <c r="FG724">
        <v>2</v>
      </c>
      <c r="FH724">
        <v>2</v>
      </c>
      <c r="FI724">
        <v>2</v>
      </c>
      <c r="FJ724">
        <v>2</v>
      </c>
      <c r="FL724">
        <v>2</v>
      </c>
      <c r="FM724">
        <v>1</v>
      </c>
      <c r="FN724">
        <v>20</v>
      </c>
      <c r="FO724">
        <v>2</v>
      </c>
      <c r="FR724">
        <v>2</v>
      </c>
      <c r="FT724">
        <v>2</v>
      </c>
      <c r="FV724">
        <v>1</v>
      </c>
      <c r="FW724">
        <v>2</v>
      </c>
      <c r="FX724">
        <v>1</v>
      </c>
      <c r="FY724">
        <v>1</v>
      </c>
      <c r="GA724">
        <v>3</v>
      </c>
      <c r="GQ724">
        <v>2</v>
      </c>
      <c r="GS724">
        <v>2</v>
      </c>
      <c r="GT724">
        <v>2</v>
      </c>
      <c r="HE724">
        <v>2</v>
      </c>
      <c r="HN724">
        <v>2</v>
      </c>
      <c r="HT724">
        <v>2</v>
      </c>
      <c r="IA724">
        <v>2</v>
      </c>
    </row>
    <row r="725" spans="1:235" x14ac:dyDescent="0.25">
      <c r="A725">
        <v>1597</v>
      </c>
      <c r="B725">
        <v>1</v>
      </c>
      <c r="E725">
        <v>1</v>
      </c>
      <c r="F725">
        <v>2</v>
      </c>
      <c r="G725">
        <v>12</v>
      </c>
      <c r="H725">
        <v>12</v>
      </c>
      <c r="I725">
        <v>13</v>
      </c>
      <c r="J725">
        <v>14.75</v>
      </c>
      <c r="K725">
        <v>15</v>
      </c>
      <c r="L725">
        <v>15</v>
      </c>
      <c r="M725">
        <v>15</v>
      </c>
      <c r="N725">
        <v>17</v>
      </c>
      <c r="O725">
        <v>18</v>
      </c>
      <c r="P725">
        <v>19</v>
      </c>
      <c r="Q725">
        <v>19</v>
      </c>
      <c r="R725">
        <v>-88</v>
      </c>
      <c r="S725">
        <v>-88</v>
      </c>
      <c r="T725">
        <v>13</v>
      </c>
      <c r="U725">
        <v>14</v>
      </c>
      <c r="V725">
        <v>15</v>
      </c>
      <c r="W725">
        <v>16</v>
      </c>
      <c r="X725">
        <v>16</v>
      </c>
      <c r="Y725">
        <v>12</v>
      </c>
      <c r="Z725">
        <v>12</v>
      </c>
      <c r="AA725">
        <v>13</v>
      </c>
      <c r="AB725">
        <v>14.75</v>
      </c>
      <c r="AC725">
        <v>15</v>
      </c>
      <c r="AD725">
        <v>15</v>
      </c>
      <c r="AE725">
        <v>15</v>
      </c>
      <c r="AF725">
        <v>17</v>
      </c>
      <c r="AG725">
        <v>18</v>
      </c>
      <c r="AH725">
        <v>19</v>
      </c>
      <c r="AI725">
        <v>19</v>
      </c>
      <c r="AJ725">
        <v>-88</v>
      </c>
      <c r="AK725">
        <v>-88</v>
      </c>
      <c r="AL725">
        <v>13</v>
      </c>
      <c r="AM725">
        <v>14</v>
      </c>
      <c r="AN725">
        <v>15</v>
      </c>
      <c r="AO725">
        <v>16</v>
      </c>
      <c r="AP725">
        <v>16</v>
      </c>
      <c r="AQ725">
        <v>12</v>
      </c>
      <c r="AR725">
        <v>12</v>
      </c>
      <c r="AS725">
        <v>13</v>
      </c>
      <c r="AT725">
        <v>14.75</v>
      </c>
      <c r="AU725">
        <v>15</v>
      </c>
      <c r="AV725">
        <v>15</v>
      </c>
      <c r="AW725">
        <v>15</v>
      </c>
      <c r="AX725">
        <v>17</v>
      </c>
      <c r="AY725">
        <v>18</v>
      </c>
      <c r="AZ725">
        <v>19</v>
      </c>
      <c r="BA725">
        <v>19</v>
      </c>
      <c r="BB725">
        <v>-88</v>
      </c>
      <c r="BC725">
        <v>-88</v>
      </c>
      <c r="BD725">
        <v>13</v>
      </c>
      <c r="BE725">
        <v>14</v>
      </c>
      <c r="BF725">
        <v>15</v>
      </c>
      <c r="BG725">
        <v>16</v>
      </c>
      <c r="BH725">
        <v>16</v>
      </c>
      <c r="CN725">
        <v>2</v>
      </c>
      <c r="CO725">
        <v>2</v>
      </c>
      <c r="CP725">
        <v>2</v>
      </c>
      <c r="EG725">
        <v>0</v>
      </c>
      <c r="EH725">
        <v>2</v>
      </c>
      <c r="EI725">
        <v>0</v>
      </c>
      <c r="EJ725">
        <v>2</v>
      </c>
      <c r="EK725">
        <v>2</v>
      </c>
      <c r="ES725">
        <v>1</v>
      </c>
      <c r="ET725">
        <v>15</v>
      </c>
      <c r="EU725">
        <v>15</v>
      </c>
      <c r="EV725">
        <v>0</v>
      </c>
      <c r="EW725">
        <v>1</v>
      </c>
      <c r="EX725">
        <v>3</v>
      </c>
      <c r="EY725">
        <v>2</v>
      </c>
      <c r="EZ725">
        <v>2</v>
      </c>
      <c r="FA725">
        <v>1</v>
      </c>
      <c r="FB725">
        <v>1980</v>
      </c>
      <c r="FC725">
        <v>0</v>
      </c>
      <c r="FD725">
        <v>1</v>
      </c>
      <c r="FE725">
        <v>2</v>
      </c>
      <c r="FF725">
        <v>2</v>
      </c>
      <c r="FG725">
        <v>2</v>
      </c>
      <c r="FH725">
        <v>2</v>
      </c>
      <c r="FI725">
        <v>2</v>
      </c>
      <c r="FJ725">
        <v>2</v>
      </c>
      <c r="FL725">
        <v>2</v>
      </c>
      <c r="FM725">
        <v>1</v>
      </c>
      <c r="FN725">
        <v>20</v>
      </c>
      <c r="FO725">
        <v>1</v>
      </c>
      <c r="FP725">
        <v>3</v>
      </c>
      <c r="FQ725">
        <v>2</v>
      </c>
      <c r="FR725">
        <v>1</v>
      </c>
      <c r="FS725">
        <v>4</v>
      </c>
      <c r="FT725">
        <v>2</v>
      </c>
      <c r="FV725">
        <v>1</v>
      </c>
      <c r="FW725">
        <v>2</v>
      </c>
      <c r="FX725">
        <v>2</v>
      </c>
      <c r="FY725">
        <v>1</v>
      </c>
      <c r="GA725">
        <v>2</v>
      </c>
      <c r="GQ725">
        <v>1</v>
      </c>
      <c r="GS725">
        <v>2</v>
      </c>
      <c r="GT725">
        <v>2</v>
      </c>
      <c r="HE725">
        <v>1</v>
      </c>
      <c r="HF725">
        <v>2000</v>
      </c>
      <c r="HG725">
        <v>2</v>
      </c>
      <c r="HH725">
        <v>2</v>
      </c>
      <c r="HI725">
        <v>2</v>
      </c>
      <c r="HJ725">
        <v>1</v>
      </c>
      <c r="HK725">
        <v>2</v>
      </c>
      <c r="HN725">
        <v>2</v>
      </c>
      <c r="HT725">
        <v>2</v>
      </c>
      <c r="IA725">
        <v>2</v>
      </c>
    </row>
    <row r="726" spans="1:235" x14ac:dyDescent="0.25">
      <c r="A726">
        <v>1423</v>
      </c>
      <c r="B726">
        <v>2</v>
      </c>
      <c r="C726" t="s">
        <v>259</v>
      </c>
      <c r="D726">
        <v>30</v>
      </c>
      <c r="E726">
        <v>1</v>
      </c>
      <c r="F726">
        <v>2</v>
      </c>
      <c r="G726">
        <v>-88</v>
      </c>
      <c r="H726">
        <v>12</v>
      </c>
      <c r="I726">
        <v>19</v>
      </c>
      <c r="J726">
        <v>22</v>
      </c>
      <c r="K726">
        <v>-88</v>
      </c>
      <c r="L726">
        <v>23</v>
      </c>
      <c r="M726">
        <v>-88</v>
      </c>
      <c r="N726">
        <v>-88</v>
      </c>
      <c r="O726">
        <v>-88</v>
      </c>
      <c r="P726">
        <v>-88</v>
      </c>
      <c r="Q726">
        <v>-88</v>
      </c>
      <c r="R726">
        <v>-88</v>
      </c>
      <c r="S726">
        <v>-88</v>
      </c>
      <c r="T726">
        <v>-88</v>
      </c>
      <c r="U726">
        <v>11</v>
      </c>
      <c r="V726">
        <v>13</v>
      </c>
      <c r="W726">
        <v>16</v>
      </c>
      <c r="X726">
        <v>20</v>
      </c>
      <c r="Y726">
        <v>-88</v>
      </c>
      <c r="Z726">
        <v>12</v>
      </c>
      <c r="AA726">
        <v>19</v>
      </c>
      <c r="AB726">
        <v>22</v>
      </c>
      <c r="AC726">
        <v>-88</v>
      </c>
      <c r="AD726">
        <v>23</v>
      </c>
      <c r="AE726">
        <v>-88</v>
      </c>
      <c r="AF726">
        <v>-88</v>
      </c>
      <c r="AG726">
        <v>-88</v>
      </c>
      <c r="AH726">
        <v>-88</v>
      </c>
      <c r="AI726">
        <v>-88</v>
      </c>
      <c r="AJ726">
        <v>-88</v>
      </c>
      <c r="AK726">
        <v>-88</v>
      </c>
      <c r="AL726">
        <v>-88</v>
      </c>
      <c r="AM726">
        <v>11</v>
      </c>
      <c r="AN726">
        <v>13</v>
      </c>
      <c r="AO726">
        <v>16</v>
      </c>
      <c r="AP726">
        <v>20</v>
      </c>
      <c r="AQ726">
        <v>-88</v>
      </c>
      <c r="AR726">
        <v>12</v>
      </c>
      <c r="AS726">
        <v>19</v>
      </c>
      <c r="AT726">
        <v>22</v>
      </c>
      <c r="AU726">
        <v>-88</v>
      </c>
      <c r="AV726">
        <v>23</v>
      </c>
      <c r="AW726">
        <v>-88</v>
      </c>
      <c r="AX726">
        <v>-88</v>
      </c>
      <c r="AY726">
        <v>-88</v>
      </c>
      <c r="AZ726">
        <v>-88</v>
      </c>
      <c r="BA726">
        <v>-88</v>
      </c>
      <c r="BB726">
        <v>-88</v>
      </c>
      <c r="BC726">
        <v>-88</v>
      </c>
      <c r="BD726">
        <v>-88</v>
      </c>
      <c r="BE726">
        <v>11</v>
      </c>
      <c r="BF726">
        <v>13</v>
      </c>
      <c r="BG726">
        <v>16</v>
      </c>
      <c r="BH726">
        <v>20</v>
      </c>
      <c r="CN726">
        <v>2</v>
      </c>
      <c r="CO726">
        <v>2</v>
      </c>
      <c r="CP726">
        <v>2</v>
      </c>
      <c r="EG726">
        <v>0</v>
      </c>
      <c r="EH726">
        <v>2</v>
      </c>
      <c r="EI726">
        <v>10</v>
      </c>
      <c r="EJ726">
        <v>2</v>
      </c>
      <c r="EK726">
        <v>2</v>
      </c>
      <c r="ES726">
        <v>1</v>
      </c>
      <c r="ET726">
        <v>30</v>
      </c>
      <c r="EU726">
        <v>8</v>
      </c>
      <c r="EV726">
        <v>0</v>
      </c>
      <c r="EW726">
        <v>2</v>
      </c>
      <c r="EX726">
        <v>2</v>
      </c>
      <c r="EY726">
        <v>3</v>
      </c>
      <c r="EZ726">
        <v>2</v>
      </c>
      <c r="FA726">
        <v>1</v>
      </c>
      <c r="FB726">
        <v>2004</v>
      </c>
      <c r="FC726">
        <v>0</v>
      </c>
      <c r="FD726">
        <v>1</v>
      </c>
      <c r="FE726">
        <v>2</v>
      </c>
      <c r="FF726">
        <v>2</v>
      </c>
      <c r="FG726">
        <v>2</v>
      </c>
      <c r="FH726">
        <v>2</v>
      </c>
      <c r="FI726">
        <v>2</v>
      </c>
      <c r="FJ726">
        <v>2</v>
      </c>
      <c r="FL726">
        <v>2</v>
      </c>
      <c r="FM726">
        <v>1</v>
      </c>
      <c r="FN726">
        <v>40</v>
      </c>
      <c r="FO726">
        <v>2</v>
      </c>
      <c r="FR726">
        <v>2</v>
      </c>
      <c r="FT726">
        <v>2</v>
      </c>
      <c r="FV726">
        <v>2</v>
      </c>
      <c r="GA726">
        <v>2</v>
      </c>
      <c r="GQ726">
        <v>1</v>
      </c>
      <c r="GS726">
        <v>2</v>
      </c>
      <c r="GT726">
        <v>2</v>
      </c>
      <c r="HE726">
        <v>1</v>
      </c>
      <c r="HF726">
        <v>2005</v>
      </c>
      <c r="HG726">
        <v>2</v>
      </c>
      <c r="HH726">
        <v>2</v>
      </c>
      <c r="HI726">
        <v>2</v>
      </c>
      <c r="HJ726">
        <v>2</v>
      </c>
      <c r="HK726">
        <v>2</v>
      </c>
      <c r="HN726">
        <v>2</v>
      </c>
      <c r="HT726">
        <v>1</v>
      </c>
      <c r="HU726">
        <v>1</v>
      </c>
      <c r="HV726">
        <v>2</v>
      </c>
      <c r="HW726">
        <v>2</v>
      </c>
      <c r="HX726">
        <v>2</v>
      </c>
      <c r="HY726">
        <v>2</v>
      </c>
      <c r="IA726">
        <v>2</v>
      </c>
    </row>
    <row r="727" spans="1:235" x14ac:dyDescent="0.25">
      <c r="A727">
        <v>1435</v>
      </c>
      <c r="B727">
        <v>2</v>
      </c>
      <c r="C727" t="s">
        <v>255</v>
      </c>
      <c r="D727">
        <v>60</v>
      </c>
      <c r="E727">
        <v>1</v>
      </c>
      <c r="F727">
        <v>1</v>
      </c>
      <c r="G727">
        <v>-88</v>
      </c>
      <c r="H727">
        <v>-88</v>
      </c>
      <c r="I727">
        <v>-88</v>
      </c>
      <c r="J727">
        <v>-88</v>
      </c>
      <c r="K727">
        <v>17</v>
      </c>
      <c r="L727">
        <v>17</v>
      </c>
      <c r="M727">
        <v>18</v>
      </c>
      <c r="N727">
        <v>18</v>
      </c>
      <c r="O727">
        <v>20</v>
      </c>
      <c r="P727">
        <v>19</v>
      </c>
      <c r="Q727">
        <v>19</v>
      </c>
      <c r="R727">
        <v>-88</v>
      </c>
      <c r="S727">
        <v>-88</v>
      </c>
      <c r="T727">
        <v>-88</v>
      </c>
      <c r="U727">
        <v>14</v>
      </c>
      <c r="V727">
        <v>15</v>
      </c>
      <c r="W727">
        <v>15</v>
      </c>
      <c r="X727">
        <v>15</v>
      </c>
      <c r="Y727">
        <v>-88</v>
      </c>
      <c r="Z727">
        <v>-88</v>
      </c>
      <c r="AA727">
        <v>-88</v>
      </c>
      <c r="AB727">
        <v>-88</v>
      </c>
      <c r="AC727">
        <v>15</v>
      </c>
      <c r="AD727">
        <v>16</v>
      </c>
      <c r="AE727">
        <v>17</v>
      </c>
      <c r="AF727">
        <v>17</v>
      </c>
      <c r="AG727">
        <v>18</v>
      </c>
      <c r="AH727">
        <v>18</v>
      </c>
      <c r="AI727">
        <v>18</v>
      </c>
      <c r="AJ727">
        <v>-88</v>
      </c>
      <c r="AK727">
        <v>-88</v>
      </c>
      <c r="AL727">
        <v>-88</v>
      </c>
      <c r="AM727">
        <v>13</v>
      </c>
      <c r="AN727">
        <v>14</v>
      </c>
      <c r="AO727">
        <v>14</v>
      </c>
      <c r="AP727">
        <v>14</v>
      </c>
      <c r="AQ727">
        <v>-88</v>
      </c>
      <c r="AR727">
        <v>-88</v>
      </c>
      <c r="AS727">
        <v>-88</v>
      </c>
      <c r="AT727">
        <v>-88</v>
      </c>
      <c r="AU727">
        <v>14</v>
      </c>
      <c r="AV727">
        <v>15</v>
      </c>
      <c r="AW727">
        <v>16</v>
      </c>
      <c r="AX727">
        <v>15</v>
      </c>
      <c r="AY727">
        <v>17</v>
      </c>
      <c r="AZ727">
        <v>18</v>
      </c>
      <c r="BA727">
        <v>18</v>
      </c>
      <c r="BB727">
        <v>-88</v>
      </c>
      <c r="BC727">
        <v>-88</v>
      </c>
      <c r="BD727">
        <v>-88</v>
      </c>
      <c r="BE727">
        <v>13</v>
      </c>
      <c r="BF727">
        <v>13</v>
      </c>
      <c r="BG727">
        <v>13</v>
      </c>
      <c r="BH727">
        <v>13</v>
      </c>
      <c r="CN727">
        <v>2</v>
      </c>
      <c r="CO727">
        <v>2</v>
      </c>
      <c r="CP727">
        <v>2</v>
      </c>
      <c r="EG727">
        <v>0</v>
      </c>
      <c r="EH727">
        <v>2</v>
      </c>
      <c r="EI727">
        <v>0</v>
      </c>
      <c r="EJ727">
        <v>2</v>
      </c>
      <c r="EK727">
        <v>2</v>
      </c>
      <c r="ES727">
        <v>1</v>
      </c>
      <c r="ET727">
        <v>60</v>
      </c>
      <c r="EU727">
        <v>4</v>
      </c>
      <c r="EV727">
        <v>0</v>
      </c>
      <c r="EW727">
        <v>2</v>
      </c>
      <c r="EX727">
        <v>3</v>
      </c>
      <c r="EY727">
        <v>3</v>
      </c>
      <c r="EZ727">
        <v>1</v>
      </c>
      <c r="FA727">
        <v>1</v>
      </c>
      <c r="FB727">
        <v>1996</v>
      </c>
      <c r="FC727">
        <v>0</v>
      </c>
      <c r="FD727">
        <v>1</v>
      </c>
      <c r="FE727">
        <v>2</v>
      </c>
      <c r="FF727">
        <v>2</v>
      </c>
      <c r="FG727">
        <v>2</v>
      </c>
      <c r="FH727">
        <v>2</v>
      </c>
      <c r="FI727">
        <v>2</v>
      </c>
      <c r="FJ727">
        <v>2</v>
      </c>
      <c r="FL727">
        <v>2</v>
      </c>
      <c r="FM727">
        <v>1</v>
      </c>
      <c r="FN727">
        <v>15</v>
      </c>
      <c r="FO727">
        <v>1</v>
      </c>
      <c r="FP727">
        <v>3</v>
      </c>
      <c r="FQ727">
        <v>2</v>
      </c>
      <c r="FR727">
        <v>2</v>
      </c>
      <c r="FT727">
        <v>2</v>
      </c>
      <c r="FV727">
        <v>1</v>
      </c>
      <c r="FW727">
        <v>1</v>
      </c>
      <c r="FX727">
        <v>2</v>
      </c>
      <c r="FY727">
        <v>1</v>
      </c>
      <c r="GA727">
        <v>2</v>
      </c>
      <c r="GQ727">
        <v>1</v>
      </c>
      <c r="GS727">
        <v>2</v>
      </c>
      <c r="GT727">
        <v>2</v>
      </c>
      <c r="HE727">
        <v>1</v>
      </c>
      <c r="HF727">
        <v>2003</v>
      </c>
      <c r="HG727">
        <v>2</v>
      </c>
      <c r="HH727">
        <v>2</v>
      </c>
      <c r="HI727">
        <v>2</v>
      </c>
      <c r="HJ727">
        <v>3</v>
      </c>
      <c r="HK727">
        <v>2</v>
      </c>
      <c r="HN727">
        <v>2</v>
      </c>
      <c r="HT727">
        <v>1</v>
      </c>
      <c r="HU727">
        <v>1</v>
      </c>
      <c r="HV727">
        <v>2</v>
      </c>
      <c r="HW727">
        <v>2</v>
      </c>
      <c r="HX727">
        <v>2</v>
      </c>
      <c r="HY727">
        <v>2</v>
      </c>
      <c r="IA727">
        <v>2</v>
      </c>
    </row>
    <row r="728" spans="1:235" x14ac:dyDescent="0.25">
      <c r="A728">
        <v>1443</v>
      </c>
      <c r="B728">
        <v>2</v>
      </c>
      <c r="C728" t="s">
        <v>255</v>
      </c>
      <c r="D728">
        <v>5</v>
      </c>
      <c r="E728">
        <v>1</v>
      </c>
      <c r="F728">
        <v>1</v>
      </c>
      <c r="G728">
        <v>-88</v>
      </c>
      <c r="H728">
        <v>-88</v>
      </c>
      <c r="I728">
        <v>-88</v>
      </c>
      <c r="J728">
        <v>16</v>
      </c>
      <c r="K728">
        <v>18</v>
      </c>
      <c r="L728">
        <v>18</v>
      </c>
      <c r="M728">
        <v>19</v>
      </c>
      <c r="N728">
        <v>19</v>
      </c>
      <c r="O728">
        <v>20</v>
      </c>
      <c r="P728">
        <v>20</v>
      </c>
      <c r="Q728">
        <v>-88</v>
      </c>
      <c r="R728">
        <v>-88</v>
      </c>
      <c r="S728">
        <v>-88</v>
      </c>
      <c r="T728">
        <v>-88</v>
      </c>
      <c r="U728">
        <v>17</v>
      </c>
      <c r="V728">
        <v>17</v>
      </c>
      <c r="W728">
        <v>18</v>
      </c>
      <c r="X728">
        <v>18</v>
      </c>
      <c r="Y728">
        <v>-88</v>
      </c>
      <c r="Z728">
        <v>-88</v>
      </c>
      <c r="AA728">
        <v>-88</v>
      </c>
      <c r="AB728">
        <v>16</v>
      </c>
      <c r="AC728">
        <v>17</v>
      </c>
      <c r="AD728">
        <v>16</v>
      </c>
      <c r="AE728">
        <v>16</v>
      </c>
      <c r="AF728">
        <v>17</v>
      </c>
      <c r="AG728">
        <v>18</v>
      </c>
      <c r="AH728">
        <v>20</v>
      </c>
      <c r="AI728">
        <v>-88</v>
      </c>
      <c r="AJ728">
        <v>-88</v>
      </c>
      <c r="AK728">
        <v>-88</v>
      </c>
      <c r="AL728">
        <v>-88</v>
      </c>
      <c r="AM728">
        <v>16</v>
      </c>
      <c r="AN728">
        <v>15</v>
      </c>
      <c r="AO728">
        <v>17</v>
      </c>
      <c r="AP728">
        <v>17</v>
      </c>
      <c r="AQ728">
        <v>-88</v>
      </c>
      <c r="AR728">
        <v>-88</v>
      </c>
      <c r="AS728">
        <v>-88</v>
      </c>
      <c r="AT728">
        <v>15</v>
      </c>
      <c r="AU728">
        <v>15</v>
      </c>
      <c r="AV728">
        <v>16</v>
      </c>
      <c r="AW728">
        <v>15</v>
      </c>
      <c r="AX728">
        <v>16</v>
      </c>
      <c r="AY728">
        <v>15</v>
      </c>
      <c r="AZ728">
        <v>18</v>
      </c>
      <c r="BA728">
        <v>-88</v>
      </c>
      <c r="BB728">
        <v>-88</v>
      </c>
      <c r="BC728">
        <v>-88</v>
      </c>
      <c r="BD728">
        <v>-88</v>
      </c>
      <c r="BE728">
        <v>16</v>
      </c>
      <c r="BF728">
        <v>15</v>
      </c>
      <c r="BG728">
        <v>16</v>
      </c>
      <c r="BH728">
        <v>16</v>
      </c>
      <c r="CN728">
        <v>2</v>
      </c>
      <c r="CO728">
        <v>2</v>
      </c>
      <c r="CP728">
        <v>2</v>
      </c>
      <c r="EG728">
        <v>0</v>
      </c>
      <c r="EH728">
        <v>2</v>
      </c>
      <c r="EI728">
        <v>0</v>
      </c>
      <c r="EJ728">
        <v>2</v>
      </c>
      <c r="EK728">
        <v>2</v>
      </c>
      <c r="ES728">
        <v>1</v>
      </c>
      <c r="ET728">
        <v>10</v>
      </c>
      <c r="EU728">
        <v>7</v>
      </c>
      <c r="EV728">
        <v>0</v>
      </c>
      <c r="EW728">
        <v>2</v>
      </c>
      <c r="EX728">
        <v>3</v>
      </c>
      <c r="EY728">
        <v>3</v>
      </c>
      <c r="EZ728">
        <v>4</v>
      </c>
      <c r="FA728">
        <v>2</v>
      </c>
      <c r="FO728">
        <v>2</v>
      </c>
      <c r="FR728">
        <v>1</v>
      </c>
      <c r="FS728">
        <v>1</v>
      </c>
      <c r="FT728">
        <v>2</v>
      </c>
      <c r="FV728">
        <v>1</v>
      </c>
      <c r="FW728">
        <v>1</v>
      </c>
      <c r="FX728">
        <v>2</v>
      </c>
      <c r="FY728">
        <v>1</v>
      </c>
      <c r="GA728">
        <v>2</v>
      </c>
      <c r="GQ728">
        <v>2</v>
      </c>
      <c r="GS728">
        <v>2</v>
      </c>
      <c r="GT728">
        <v>2</v>
      </c>
      <c r="HE728">
        <v>1</v>
      </c>
      <c r="HF728">
        <v>2003</v>
      </c>
      <c r="HG728">
        <v>2</v>
      </c>
      <c r="HH728">
        <v>2</v>
      </c>
      <c r="HI728">
        <v>2</v>
      </c>
      <c r="HJ728">
        <v>2</v>
      </c>
      <c r="HK728">
        <v>2</v>
      </c>
      <c r="HN728">
        <v>2</v>
      </c>
      <c r="HT728">
        <v>1</v>
      </c>
      <c r="HU728">
        <v>1</v>
      </c>
      <c r="HV728">
        <v>2</v>
      </c>
      <c r="HW728">
        <v>2</v>
      </c>
      <c r="HX728">
        <v>2</v>
      </c>
      <c r="HY728">
        <v>2</v>
      </c>
      <c r="IA728">
        <v>2</v>
      </c>
    </row>
    <row r="729" spans="1:235" x14ac:dyDescent="0.25">
      <c r="A729">
        <v>1509</v>
      </c>
      <c r="B729">
        <v>1</v>
      </c>
      <c r="E729">
        <v>1</v>
      </c>
      <c r="F729">
        <v>2</v>
      </c>
      <c r="G729">
        <v>21</v>
      </c>
      <c r="H729">
        <v>21</v>
      </c>
      <c r="I729">
        <v>21</v>
      </c>
      <c r="J729">
        <v>21</v>
      </c>
      <c r="K729">
        <v>21</v>
      </c>
      <c r="L729">
        <v>22</v>
      </c>
      <c r="M729">
        <v>22</v>
      </c>
      <c r="N729">
        <v>23</v>
      </c>
      <c r="O729">
        <v>25</v>
      </c>
      <c r="P729">
        <v>25</v>
      </c>
      <c r="Q729">
        <v>-88</v>
      </c>
      <c r="R729">
        <v>-88</v>
      </c>
      <c r="S729">
        <v>-88</v>
      </c>
      <c r="T729">
        <v>-88</v>
      </c>
      <c r="U729">
        <v>-88</v>
      </c>
      <c r="V729">
        <v>18</v>
      </c>
      <c r="W729">
        <v>18</v>
      </c>
      <c r="X729">
        <v>18</v>
      </c>
      <c r="Y729">
        <v>21</v>
      </c>
      <c r="Z729">
        <v>21</v>
      </c>
      <c r="AA729">
        <v>21</v>
      </c>
      <c r="AB729">
        <v>21</v>
      </c>
      <c r="AC729">
        <v>21</v>
      </c>
      <c r="AD729">
        <v>22</v>
      </c>
      <c r="AE729">
        <v>22</v>
      </c>
      <c r="AF729">
        <v>23</v>
      </c>
      <c r="AG729">
        <v>25</v>
      </c>
      <c r="AH729">
        <v>25</v>
      </c>
      <c r="AI729">
        <v>-88</v>
      </c>
      <c r="AJ729">
        <v>-88</v>
      </c>
      <c r="AK729">
        <v>-88</v>
      </c>
      <c r="AL729">
        <v>-88</v>
      </c>
      <c r="AM729">
        <v>-88</v>
      </c>
      <c r="AN729">
        <v>18</v>
      </c>
      <c r="AO729">
        <v>18</v>
      </c>
      <c r="AP729">
        <v>18</v>
      </c>
      <c r="AQ729">
        <v>21</v>
      </c>
      <c r="AR729">
        <v>21</v>
      </c>
      <c r="AS729">
        <v>21</v>
      </c>
      <c r="AT729">
        <v>21</v>
      </c>
      <c r="AU729">
        <v>21</v>
      </c>
      <c r="AV729">
        <v>22</v>
      </c>
      <c r="AW729">
        <v>22</v>
      </c>
      <c r="AX729">
        <v>23</v>
      </c>
      <c r="AY729">
        <v>25</v>
      </c>
      <c r="AZ729">
        <v>25</v>
      </c>
      <c r="BA729">
        <v>-88</v>
      </c>
      <c r="BB729">
        <v>-88</v>
      </c>
      <c r="BC729">
        <v>-88</v>
      </c>
      <c r="BD729">
        <v>-88</v>
      </c>
      <c r="BE729">
        <v>-88</v>
      </c>
      <c r="BF729">
        <v>18</v>
      </c>
      <c r="BG729">
        <v>18</v>
      </c>
      <c r="BH729">
        <v>18</v>
      </c>
      <c r="BI729">
        <v>2</v>
      </c>
      <c r="BJ729" t="s">
        <v>255</v>
      </c>
      <c r="BK729">
        <v>10</v>
      </c>
      <c r="BL729">
        <v>2</v>
      </c>
      <c r="BM729">
        <v>-99</v>
      </c>
      <c r="BN729">
        <v>-99</v>
      </c>
      <c r="BO729">
        <v>-88</v>
      </c>
      <c r="BP729">
        <v>-88</v>
      </c>
      <c r="BQ729">
        <v>4</v>
      </c>
      <c r="BR729">
        <v>4</v>
      </c>
      <c r="BS729">
        <v>5</v>
      </c>
      <c r="BT729">
        <v>-99</v>
      </c>
      <c r="BU729">
        <v>-99</v>
      </c>
      <c r="BV729">
        <v>-99</v>
      </c>
      <c r="BW729">
        <v>-99</v>
      </c>
      <c r="BX729">
        <v>-88</v>
      </c>
      <c r="BY729">
        <v>-88</v>
      </c>
      <c r="BZ729">
        <v>4</v>
      </c>
      <c r="CA729">
        <v>4</v>
      </c>
      <c r="CB729">
        <v>5</v>
      </c>
      <c r="CC729">
        <v>-99</v>
      </c>
      <c r="CD729">
        <v>-99</v>
      </c>
      <c r="CE729">
        <v>-99</v>
      </c>
      <c r="CF729">
        <v>-99</v>
      </c>
      <c r="CG729">
        <v>-88</v>
      </c>
      <c r="CH729">
        <v>-88</v>
      </c>
      <c r="CI729">
        <v>4</v>
      </c>
      <c r="CJ729">
        <v>4</v>
      </c>
      <c r="CK729">
        <v>5</v>
      </c>
      <c r="CL729">
        <v>-99</v>
      </c>
      <c r="CM729">
        <v>-99</v>
      </c>
      <c r="CN729">
        <v>2</v>
      </c>
      <c r="CO729">
        <v>2</v>
      </c>
      <c r="CP729">
        <v>2</v>
      </c>
      <c r="EG729">
        <v>0</v>
      </c>
      <c r="EH729">
        <v>2</v>
      </c>
      <c r="EI729">
        <v>0</v>
      </c>
      <c r="EJ729">
        <v>2</v>
      </c>
      <c r="EK729">
        <v>1</v>
      </c>
      <c r="EL729">
        <v>10</v>
      </c>
      <c r="EM729">
        <v>8</v>
      </c>
      <c r="EN729">
        <v>0</v>
      </c>
      <c r="EO729">
        <v>2</v>
      </c>
      <c r="EP729">
        <v>3</v>
      </c>
      <c r="EQ729">
        <v>3</v>
      </c>
      <c r="ER729">
        <v>-88</v>
      </c>
      <c r="ES729">
        <v>1</v>
      </c>
      <c r="ET729">
        <v>10</v>
      </c>
      <c r="EU729">
        <v>8</v>
      </c>
      <c r="EV729">
        <v>0</v>
      </c>
      <c r="EW729">
        <v>2</v>
      </c>
      <c r="EX729">
        <v>3</v>
      </c>
      <c r="EY729">
        <v>3</v>
      </c>
      <c r="EZ729">
        <v>-88</v>
      </c>
      <c r="FA729">
        <v>1</v>
      </c>
      <c r="FB729">
        <v>1990</v>
      </c>
      <c r="FC729">
        <v>0</v>
      </c>
      <c r="FD729">
        <v>1</v>
      </c>
      <c r="FE729">
        <v>2</v>
      </c>
      <c r="FF729">
        <v>2</v>
      </c>
      <c r="FG729">
        <v>2</v>
      </c>
      <c r="FH729">
        <v>2</v>
      </c>
      <c r="FI729">
        <v>2</v>
      </c>
      <c r="FJ729">
        <v>2</v>
      </c>
      <c r="FL729">
        <v>2</v>
      </c>
      <c r="FM729">
        <v>1</v>
      </c>
      <c r="FN729">
        <v>20</v>
      </c>
      <c r="FO729">
        <v>1</v>
      </c>
      <c r="FP729">
        <v>4</v>
      </c>
      <c r="FQ729">
        <v>2</v>
      </c>
      <c r="FR729">
        <v>2</v>
      </c>
      <c r="FT729">
        <v>2</v>
      </c>
      <c r="FV729">
        <v>1</v>
      </c>
      <c r="FW729">
        <v>2</v>
      </c>
      <c r="FX729">
        <v>2</v>
      </c>
      <c r="FY729">
        <v>1</v>
      </c>
      <c r="GA729">
        <v>3</v>
      </c>
      <c r="GQ729">
        <v>2</v>
      </c>
      <c r="GS729">
        <v>2</v>
      </c>
      <c r="GT729">
        <v>2</v>
      </c>
      <c r="HE729">
        <v>2</v>
      </c>
      <c r="HN729">
        <v>2</v>
      </c>
      <c r="HT729">
        <v>2</v>
      </c>
      <c r="IA729">
        <v>2</v>
      </c>
    </row>
    <row r="730" spans="1:235" x14ac:dyDescent="0.25">
      <c r="A730">
        <v>1439</v>
      </c>
      <c r="B730">
        <v>2</v>
      </c>
      <c r="C730" t="s">
        <v>255</v>
      </c>
      <c r="D730">
        <v>60</v>
      </c>
      <c r="E730">
        <v>1</v>
      </c>
      <c r="F730">
        <v>2</v>
      </c>
      <c r="G730">
        <v>-88</v>
      </c>
      <c r="H730">
        <v>-88</v>
      </c>
      <c r="I730">
        <v>-88</v>
      </c>
      <c r="J730">
        <v>25</v>
      </c>
      <c r="K730">
        <v>25</v>
      </c>
      <c r="L730">
        <v>-88</v>
      </c>
      <c r="M730">
        <v>-88</v>
      </c>
      <c r="N730">
        <v>-88</v>
      </c>
      <c r="O730">
        <v>-88</v>
      </c>
      <c r="P730">
        <v>-88</v>
      </c>
      <c r="Q730">
        <v>-88</v>
      </c>
      <c r="R730">
        <v>-88</v>
      </c>
      <c r="S730">
        <v>-88</v>
      </c>
      <c r="T730">
        <v>-88</v>
      </c>
      <c r="U730">
        <v>-88</v>
      </c>
      <c r="V730">
        <v>-88</v>
      </c>
      <c r="W730">
        <v>-88</v>
      </c>
      <c r="X730">
        <v>-88</v>
      </c>
      <c r="Y730">
        <v>-88</v>
      </c>
      <c r="Z730">
        <v>-88</v>
      </c>
      <c r="AA730">
        <v>-88</v>
      </c>
      <c r="AB730">
        <v>25</v>
      </c>
      <c r="AC730">
        <v>25</v>
      </c>
      <c r="AD730">
        <v>-88</v>
      </c>
      <c r="AE730">
        <v>-88</v>
      </c>
      <c r="AF730">
        <v>-88</v>
      </c>
      <c r="AG730">
        <v>-88</v>
      </c>
      <c r="AH730">
        <v>-88</v>
      </c>
      <c r="AI730">
        <v>-88</v>
      </c>
      <c r="AJ730">
        <v>-88</v>
      </c>
      <c r="AK730">
        <v>-88</v>
      </c>
      <c r="AL730">
        <v>-88</v>
      </c>
      <c r="AM730">
        <v>-88</v>
      </c>
      <c r="AN730">
        <v>-88</v>
      </c>
      <c r="AO730">
        <v>-88</v>
      </c>
      <c r="AP730">
        <v>-88</v>
      </c>
      <c r="AQ730">
        <v>-88</v>
      </c>
      <c r="AR730">
        <v>-88</v>
      </c>
      <c r="AS730">
        <v>-88</v>
      </c>
      <c r="AT730">
        <v>25</v>
      </c>
      <c r="AU730">
        <v>25</v>
      </c>
      <c r="AV730">
        <v>-88</v>
      </c>
      <c r="AW730">
        <v>-88</v>
      </c>
      <c r="AX730">
        <v>-88</v>
      </c>
      <c r="AY730">
        <v>-88</v>
      </c>
      <c r="AZ730">
        <v>-88</v>
      </c>
      <c r="BA730">
        <v>-88</v>
      </c>
      <c r="BB730">
        <v>-88</v>
      </c>
      <c r="BC730">
        <v>-88</v>
      </c>
      <c r="BD730">
        <v>-88</v>
      </c>
      <c r="BE730">
        <v>-88</v>
      </c>
      <c r="BF730">
        <v>-88</v>
      </c>
      <c r="BG730">
        <v>-88</v>
      </c>
      <c r="BH730">
        <v>-88</v>
      </c>
      <c r="CN730">
        <v>2</v>
      </c>
      <c r="CO730">
        <v>2</v>
      </c>
      <c r="CP730">
        <v>2</v>
      </c>
      <c r="EG730">
        <v>0</v>
      </c>
      <c r="EH730">
        <v>2</v>
      </c>
      <c r="EI730">
        <v>0</v>
      </c>
      <c r="EJ730">
        <v>2</v>
      </c>
      <c r="EK730">
        <v>2</v>
      </c>
      <c r="ES730">
        <v>1</v>
      </c>
      <c r="ET730">
        <v>60</v>
      </c>
      <c r="EU730">
        <v>5</v>
      </c>
      <c r="EV730">
        <v>0</v>
      </c>
      <c r="EW730">
        <v>2</v>
      </c>
      <c r="EX730">
        <v>3</v>
      </c>
      <c r="EY730">
        <v>3</v>
      </c>
      <c r="EZ730">
        <v>2</v>
      </c>
      <c r="FA730">
        <v>1</v>
      </c>
      <c r="FB730">
        <v>1990</v>
      </c>
      <c r="FC730">
        <v>0</v>
      </c>
      <c r="FD730">
        <v>1</v>
      </c>
      <c r="FE730">
        <v>2</v>
      </c>
      <c r="FF730">
        <v>2</v>
      </c>
      <c r="FG730">
        <v>2</v>
      </c>
      <c r="FH730">
        <v>2</v>
      </c>
      <c r="FI730">
        <v>2</v>
      </c>
      <c r="FJ730">
        <v>2</v>
      </c>
      <c r="FL730">
        <v>2</v>
      </c>
      <c r="FM730">
        <v>1</v>
      </c>
      <c r="FN730">
        <v>30</v>
      </c>
      <c r="FO730">
        <v>2</v>
      </c>
      <c r="FR730">
        <v>2</v>
      </c>
      <c r="FT730">
        <v>2</v>
      </c>
      <c r="FV730">
        <v>1</v>
      </c>
      <c r="FW730">
        <v>2</v>
      </c>
      <c r="FX730">
        <v>2</v>
      </c>
      <c r="FY730">
        <v>1</v>
      </c>
      <c r="GA730">
        <v>2</v>
      </c>
      <c r="GQ730">
        <v>3</v>
      </c>
      <c r="GS730">
        <v>2</v>
      </c>
      <c r="GT730">
        <v>2</v>
      </c>
      <c r="HE730">
        <v>1</v>
      </c>
      <c r="HF730">
        <v>2004</v>
      </c>
      <c r="HG730">
        <v>2</v>
      </c>
      <c r="HH730">
        <v>2</v>
      </c>
      <c r="HI730">
        <v>2</v>
      </c>
      <c r="HJ730">
        <v>1</v>
      </c>
      <c r="HK730">
        <v>2</v>
      </c>
      <c r="HN730">
        <v>2</v>
      </c>
      <c r="HT730">
        <v>2</v>
      </c>
      <c r="IA730">
        <v>2</v>
      </c>
    </row>
    <row r="731" spans="1:235" x14ac:dyDescent="0.25">
      <c r="A731">
        <v>1446</v>
      </c>
      <c r="B731">
        <v>1</v>
      </c>
      <c r="E731">
        <v>1</v>
      </c>
      <c r="F731">
        <v>2</v>
      </c>
      <c r="G731">
        <v>-88</v>
      </c>
      <c r="H731">
        <v>-88</v>
      </c>
      <c r="I731">
        <v>18</v>
      </c>
      <c r="J731">
        <v>18</v>
      </c>
      <c r="K731">
        <v>20</v>
      </c>
      <c r="L731">
        <v>18</v>
      </c>
      <c r="M731">
        <v>-88</v>
      </c>
      <c r="N731">
        <v>-88</v>
      </c>
      <c r="O731">
        <v>-88</v>
      </c>
      <c r="P731">
        <v>-88</v>
      </c>
      <c r="Q731">
        <v>-88</v>
      </c>
      <c r="R731">
        <v>-88</v>
      </c>
      <c r="S731">
        <v>-88</v>
      </c>
      <c r="T731">
        <v>-88</v>
      </c>
      <c r="U731">
        <v>-88</v>
      </c>
      <c r="V731">
        <v>-88</v>
      </c>
      <c r="W731">
        <v>-88</v>
      </c>
      <c r="X731">
        <v>-88</v>
      </c>
      <c r="Y731">
        <v>-88</v>
      </c>
      <c r="Z731">
        <v>-88</v>
      </c>
      <c r="AA731">
        <v>18</v>
      </c>
      <c r="AB731">
        <v>18</v>
      </c>
      <c r="AC731">
        <v>20</v>
      </c>
      <c r="AD731">
        <v>18</v>
      </c>
      <c r="AE731">
        <v>-88</v>
      </c>
      <c r="AF731">
        <v>-88</v>
      </c>
      <c r="AG731">
        <v>-88</v>
      </c>
      <c r="AH731">
        <v>-88</v>
      </c>
      <c r="AI731">
        <v>-88</v>
      </c>
      <c r="AJ731">
        <v>-88</v>
      </c>
      <c r="AK731">
        <v>-88</v>
      </c>
      <c r="AL731">
        <v>-88</v>
      </c>
      <c r="AM731">
        <v>-88</v>
      </c>
      <c r="AN731">
        <v>-88</v>
      </c>
      <c r="AO731">
        <v>-88</v>
      </c>
      <c r="AP731">
        <v>-88</v>
      </c>
      <c r="AQ731">
        <v>-88</v>
      </c>
      <c r="AR731">
        <v>-88</v>
      </c>
      <c r="AS731">
        <v>18</v>
      </c>
      <c r="AT731">
        <v>18</v>
      </c>
      <c r="AU731">
        <v>20</v>
      </c>
      <c r="AV731">
        <v>18</v>
      </c>
      <c r="AW731">
        <v>-88</v>
      </c>
      <c r="AX731">
        <v>-88</v>
      </c>
      <c r="AY731">
        <v>-88</v>
      </c>
      <c r="AZ731">
        <v>-88</v>
      </c>
      <c r="BA731">
        <v>-88</v>
      </c>
      <c r="BB731">
        <v>-88</v>
      </c>
      <c r="BC731">
        <v>-88</v>
      </c>
      <c r="BD731">
        <v>-88</v>
      </c>
      <c r="BE731">
        <v>-88</v>
      </c>
      <c r="BF731">
        <v>-88</v>
      </c>
      <c r="BG731">
        <v>-88</v>
      </c>
      <c r="BH731">
        <v>-88</v>
      </c>
      <c r="BI731">
        <v>1</v>
      </c>
      <c r="BL731">
        <v>2</v>
      </c>
      <c r="BM731">
        <v>-99</v>
      </c>
      <c r="BN731">
        <v>-99</v>
      </c>
      <c r="BO731">
        <v>-88</v>
      </c>
      <c r="BP731">
        <v>-88</v>
      </c>
      <c r="BQ731">
        <v>4</v>
      </c>
      <c r="BR731">
        <v>6</v>
      </c>
      <c r="BS731">
        <v>-88</v>
      </c>
      <c r="BT731">
        <v>-99</v>
      </c>
      <c r="BU731">
        <v>-99</v>
      </c>
      <c r="BV731">
        <v>-99</v>
      </c>
      <c r="BW731">
        <v>-99</v>
      </c>
      <c r="BX731">
        <v>-88</v>
      </c>
      <c r="BY731">
        <v>-88</v>
      </c>
      <c r="BZ731">
        <v>4</v>
      </c>
      <c r="CA731">
        <v>6</v>
      </c>
      <c r="CB731">
        <v>-88</v>
      </c>
      <c r="CC731">
        <v>-99</v>
      </c>
      <c r="CD731">
        <v>-99</v>
      </c>
      <c r="CE731">
        <v>-99</v>
      </c>
      <c r="CF731">
        <v>-99</v>
      </c>
      <c r="CG731">
        <v>-88</v>
      </c>
      <c r="CH731">
        <v>-88</v>
      </c>
      <c r="CI731">
        <v>4</v>
      </c>
      <c r="CJ731">
        <v>6</v>
      </c>
      <c r="CK731">
        <v>-88</v>
      </c>
      <c r="CL731">
        <v>-99</v>
      </c>
      <c r="CM731">
        <v>-99</v>
      </c>
      <c r="CN731">
        <v>2</v>
      </c>
      <c r="CO731">
        <v>2</v>
      </c>
      <c r="CP731">
        <v>2</v>
      </c>
      <c r="EG731">
        <v>15</v>
      </c>
      <c r="EH731">
        <v>2</v>
      </c>
      <c r="EI731">
        <v>20</v>
      </c>
      <c r="EJ731">
        <v>2</v>
      </c>
      <c r="EK731">
        <v>1</v>
      </c>
      <c r="EL731">
        <v>5</v>
      </c>
      <c r="EM731">
        <v>8</v>
      </c>
      <c r="EN731">
        <v>0</v>
      </c>
      <c r="EO731">
        <v>2</v>
      </c>
      <c r="EP731">
        <v>2</v>
      </c>
      <c r="EQ731">
        <v>2</v>
      </c>
      <c r="ER731">
        <v>2</v>
      </c>
      <c r="ES731">
        <v>1</v>
      </c>
      <c r="ET731">
        <v>5</v>
      </c>
      <c r="EU731">
        <v>5</v>
      </c>
      <c r="EV731">
        <v>0</v>
      </c>
      <c r="EW731">
        <v>2</v>
      </c>
      <c r="EX731">
        <v>2</v>
      </c>
      <c r="EY731">
        <v>2</v>
      </c>
      <c r="EZ731">
        <v>2</v>
      </c>
      <c r="FA731">
        <v>1</v>
      </c>
      <c r="FB731">
        <v>1990</v>
      </c>
      <c r="FC731">
        <v>35</v>
      </c>
      <c r="FD731">
        <v>1</v>
      </c>
      <c r="FE731">
        <v>2</v>
      </c>
      <c r="FF731">
        <v>2</v>
      </c>
      <c r="FG731">
        <v>2</v>
      </c>
      <c r="FH731">
        <v>2</v>
      </c>
      <c r="FI731">
        <v>2</v>
      </c>
      <c r="FJ731">
        <v>2</v>
      </c>
      <c r="FL731">
        <v>1</v>
      </c>
      <c r="FM731">
        <v>1</v>
      </c>
      <c r="FN731">
        <v>25</v>
      </c>
      <c r="FO731">
        <v>2</v>
      </c>
      <c r="FR731">
        <v>2</v>
      </c>
      <c r="FT731">
        <v>2</v>
      </c>
      <c r="FV731">
        <v>2</v>
      </c>
      <c r="GA731">
        <v>2</v>
      </c>
      <c r="GQ731">
        <v>3</v>
      </c>
      <c r="GS731">
        <v>2</v>
      </c>
      <c r="GT731">
        <v>2</v>
      </c>
      <c r="HE731">
        <v>2</v>
      </c>
      <c r="HN731">
        <v>2</v>
      </c>
      <c r="HT731">
        <v>1</v>
      </c>
      <c r="HU731">
        <v>2</v>
      </c>
      <c r="HV731">
        <v>2</v>
      </c>
      <c r="HW731">
        <v>1</v>
      </c>
      <c r="HX731">
        <v>2</v>
      </c>
      <c r="HY731">
        <v>1</v>
      </c>
      <c r="HZ731" t="s">
        <v>258</v>
      </c>
      <c r="IA731">
        <v>2</v>
      </c>
    </row>
    <row r="732" spans="1:235" x14ac:dyDescent="0.25">
      <c r="A732">
        <v>1456</v>
      </c>
      <c r="B732">
        <v>2</v>
      </c>
      <c r="C732" t="s">
        <v>255</v>
      </c>
      <c r="D732">
        <v>40</v>
      </c>
      <c r="E732">
        <v>1</v>
      </c>
      <c r="F732">
        <v>2</v>
      </c>
      <c r="G732">
        <v>-88</v>
      </c>
      <c r="H732">
        <v>-88</v>
      </c>
      <c r="I732">
        <v>-88</v>
      </c>
      <c r="J732">
        <v>15</v>
      </c>
      <c r="K732">
        <v>15</v>
      </c>
      <c r="L732">
        <v>20</v>
      </c>
      <c r="M732">
        <v>22</v>
      </c>
      <c r="N732">
        <v>23</v>
      </c>
      <c r="O732">
        <v>23</v>
      </c>
      <c r="P732">
        <v>-88</v>
      </c>
      <c r="Q732">
        <v>-88</v>
      </c>
      <c r="R732">
        <v>-88</v>
      </c>
      <c r="S732">
        <v>-88</v>
      </c>
      <c r="T732">
        <v>-88</v>
      </c>
      <c r="U732">
        <v>-88</v>
      </c>
      <c r="V732">
        <v>-88</v>
      </c>
      <c r="W732">
        <v>-88</v>
      </c>
      <c r="X732">
        <v>-88</v>
      </c>
      <c r="Y732">
        <v>-88</v>
      </c>
      <c r="Z732">
        <v>-88</v>
      </c>
      <c r="AA732">
        <v>-88</v>
      </c>
      <c r="AB732">
        <v>15</v>
      </c>
      <c r="AC732">
        <v>15</v>
      </c>
      <c r="AD732">
        <v>20</v>
      </c>
      <c r="AE732">
        <v>22</v>
      </c>
      <c r="AF732">
        <v>23</v>
      </c>
      <c r="AG732">
        <v>23</v>
      </c>
      <c r="AH732">
        <v>-88</v>
      </c>
      <c r="AI732">
        <v>-88</v>
      </c>
      <c r="AJ732">
        <v>-88</v>
      </c>
      <c r="AK732">
        <v>-88</v>
      </c>
      <c r="AL732">
        <v>-88</v>
      </c>
      <c r="AM732">
        <v>-88</v>
      </c>
      <c r="AN732">
        <v>-88</v>
      </c>
      <c r="AO732">
        <v>-88</v>
      </c>
      <c r="AP732">
        <v>-88</v>
      </c>
      <c r="AQ732">
        <v>-88</v>
      </c>
      <c r="AR732">
        <v>-88</v>
      </c>
      <c r="AS732">
        <v>-88</v>
      </c>
      <c r="AT732">
        <v>15</v>
      </c>
      <c r="AU732">
        <v>15</v>
      </c>
      <c r="AV732">
        <v>20</v>
      </c>
      <c r="AW732">
        <v>22</v>
      </c>
      <c r="AX732">
        <v>23</v>
      </c>
      <c r="AY732">
        <v>23</v>
      </c>
      <c r="AZ732">
        <v>-88</v>
      </c>
      <c r="BA732">
        <v>-88</v>
      </c>
      <c r="BB732">
        <v>-88</v>
      </c>
      <c r="BC732">
        <v>-88</v>
      </c>
      <c r="BD732">
        <v>-88</v>
      </c>
      <c r="BE732">
        <v>-88</v>
      </c>
      <c r="BF732">
        <v>-88</v>
      </c>
      <c r="BG732">
        <v>-88</v>
      </c>
      <c r="BH732">
        <v>-88</v>
      </c>
      <c r="BI732">
        <v>2</v>
      </c>
      <c r="BJ732" t="s">
        <v>257</v>
      </c>
      <c r="BK732">
        <v>40</v>
      </c>
      <c r="BL732">
        <v>2</v>
      </c>
      <c r="BM732">
        <v>-99</v>
      </c>
      <c r="BN732">
        <v>-99</v>
      </c>
      <c r="BO732">
        <v>-88</v>
      </c>
      <c r="BP732">
        <v>-88</v>
      </c>
      <c r="BQ732">
        <v>4</v>
      </c>
      <c r="BR732">
        <v>5</v>
      </c>
      <c r="BS732">
        <v>-88</v>
      </c>
      <c r="BT732">
        <v>-99</v>
      </c>
      <c r="BU732">
        <v>-99</v>
      </c>
      <c r="BV732">
        <v>-99</v>
      </c>
      <c r="BW732">
        <v>-99</v>
      </c>
      <c r="BX732">
        <v>-88</v>
      </c>
      <c r="BY732">
        <v>-88</v>
      </c>
      <c r="BZ732">
        <v>4</v>
      </c>
      <c r="CA732">
        <v>5</v>
      </c>
      <c r="CB732">
        <v>-88</v>
      </c>
      <c r="CC732">
        <v>-99</v>
      </c>
      <c r="CD732">
        <v>-99</v>
      </c>
      <c r="CE732">
        <v>-99</v>
      </c>
      <c r="CF732">
        <v>-99</v>
      </c>
      <c r="CG732">
        <v>-88</v>
      </c>
      <c r="CH732">
        <v>-88</v>
      </c>
      <c r="CI732">
        <v>4</v>
      </c>
      <c r="CJ732">
        <v>5</v>
      </c>
      <c r="CK732">
        <v>-88</v>
      </c>
      <c r="CL732">
        <v>-99</v>
      </c>
      <c r="CM732">
        <v>-99</v>
      </c>
      <c r="CN732">
        <v>2</v>
      </c>
      <c r="CO732">
        <v>2</v>
      </c>
      <c r="CP732">
        <v>2</v>
      </c>
      <c r="EG732">
        <v>0</v>
      </c>
      <c r="EH732">
        <v>2</v>
      </c>
      <c r="EI732">
        <v>0</v>
      </c>
      <c r="EJ732">
        <v>2</v>
      </c>
      <c r="EK732">
        <v>2</v>
      </c>
      <c r="ES732">
        <v>1</v>
      </c>
      <c r="ET732">
        <v>40</v>
      </c>
      <c r="EU732">
        <v>2</v>
      </c>
      <c r="EV732">
        <v>0</v>
      </c>
      <c r="EW732">
        <v>2</v>
      </c>
      <c r="EX732">
        <v>2</v>
      </c>
      <c r="EY732">
        <v>2</v>
      </c>
      <c r="EZ732">
        <v>2</v>
      </c>
      <c r="FA732">
        <v>1</v>
      </c>
      <c r="FB732">
        <v>1990</v>
      </c>
      <c r="FC732">
        <v>20</v>
      </c>
      <c r="FD732">
        <v>1</v>
      </c>
      <c r="FE732">
        <v>2</v>
      </c>
      <c r="FF732">
        <v>2</v>
      </c>
      <c r="FG732">
        <v>2</v>
      </c>
      <c r="FH732">
        <v>2</v>
      </c>
      <c r="FI732">
        <v>2</v>
      </c>
      <c r="FJ732">
        <v>2</v>
      </c>
      <c r="FL732">
        <v>2</v>
      </c>
      <c r="FM732">
        <v>1</v>
      </c>
      <c r="FN732">
        <v>20</v>
      </c>
      <c r="FO732">
        <v>2</v>
      </c>
      <c r="FR732">
        <v>2</v>
      </c>
      <c r="FT732">
        <v>2</v>
      </c>
      <c r="FV732">
        <v>1</v>
      </c>
      <c r="FW732">
        <v>2</v>
      </c>
      <c r="FX732">
        <v>2</v>
      </c>
      <c r="FY732">
        <v>1</v>
      </c>
      <c r="GA732">
        <v>2</v>
      </c>
      <c r="GQ732">
        <v>1</v>
      </c>
      <c r="GS732">
        <v>2</v>
      </c>
      <c r="GT732">
        <v>2</v>
      </c>
      <c r="HE732">
        <v>2</v>
      </c>
      <c r="HN732">
        <v>2</v>
      </c>
      <c r="HT732">
        <v>1</v>
      </c>
      <c r="HU732">
        <v>2</v>
      </c>
      <c r="HV732">
        <v>2</v>
      </c>
      <c r="HW732">
        <v>1</v>
      </c>
      <c r="HX732">
        <v>2</v>
      </c>
      <c r="HY732">
        <v>2</v>
      </c>
      <c r="IA732">
        <v>2</v>
      </c>
    </row>
    <row r="733" spans="1:235" x14ac:dyDescent="0.25">
      <c r="A733">
        <v>1426</v>
      </c>
      <c r="B733">
        <v>1</v>
      </c>
      <c r="E733">
        <v>1</v>
      </c>
      <c r="F733">
        <v>2</v>
      </c>
      <c r="G733">
        <v>-88</v>
      </c>
      <c r="H733">
        <v>-88</v>
      </c>
      <c r="I733">
        <v>15</v>
      </c>
      <c r="J733">
        <v>15</v>
      </c>
      <c r="K733">
        <v>16</v>
      </c>
      <c r="L733">
        <v>-88</v>
      </c>
      <c r="M733">
        <v>-88</v>
      </c>
      <c r="N733">
        <v>-88</v>
      </c>
      <c r="O733">
        <v>-88</v>
      </c>
      <c r="P733">
        <v>-88</v>
      </c>
      <c r="Q733">
        <v>-88</v>
      </c>
      <c r="R733">
        <v>-88</v>
      </c>
      <c r="S733">
        <v>-88</v>
      </c>
      <c r="T733">
        <v>-88</v>
      </c>
      <c r="U733">
        <v>-88</v>
      </c>
      <c r="V733">
        <v>-88</v>
      </c>
      <c r="W733">
        <v>-88</v>
      </c>
      <c r="X733">
        <v>-88</v>
      </c>
      <c r="Y733">
        <v>-88</v>
      </c>
      <c r="Z733">
        <v>-88</v>
      </c>
      <c r="AA733">
        <v>15</v>
      </c>
      <c r="AB733">
        <v>15</v>
      </c>
      <c r="AC733">
        <v>16</v>
      </c>
      <c r="AD733">
        <v>-88</v>
      </c>
      <c r="AE733">
        <v>-88</v>
      </c>
      <c r="AF733">
        <v>-88</v>
      </c>
      <c r="AG733">
        <v>-88</v>
      </c>
      <c r="AH733">
        <v>-88</v>
      </c>
      <c r="AI733">
        <v>-88</v>
      </c>
      <c r="AJ733">
        <v>-88</v>
      </c>
      <c r="AK733">
        <v>-88</v>
      </c>
      <c r="AL733">
        <v>-88</v>
      </c>
      <c r="AM733">
        <v>-88</v>
      </c>
      <c r="AN733">
        <v>-88</v>
      </c>
      <c r="AO733">
        <v>-88</v>
      </c>
      <c r="AP733">
        <v>-88</v>
      </c>
      <c r="AQ733">
        <v>-88</v>
      </c>
      <c r="AR733">
        <v>-88</v>
      </c>
      <c r="AS733">
        <v>15</v>
      </c>
      <c r="AT733">
        <v>15</v>
      </c>
      <c r="AU733">
        <v>16</v>
      </c>
      <c r="AV733">
        <v>-88</v>
      </c>
      <c r="AW733">
        <v>-88</v>
      </c>
      <c r="AX733">
        <v>-88</v>
      </c>
      <c r="AY733">
        <v>-88</v>
      </c>
      <c r="AZ733">
        <v>-88</v>
      </c>
      <c r="BA733">
        <v>-88</v>
      </c>
      <c r="BB733">
        <v>-88</v>
      </c>
      <c r="BC733">
        <v>-88</v>
      </c>
      <c r="BD733">
        <v>-88</v>
      </c>
      <c r="BE733">
        <v>-88</v>
      </c>
      <c r="BF733">
        <v>-88</v>
      </c>
      <c r="BG733">
        <v>-88</v>
      </c>
      <c r="BH733">
        <v>-88</v>
      </c>
      <c r="BI733">
        <v>1</v>
      </c>
      <c r="BL733">
        <v>2</v>
      </c>
      <c r="BM733">
        <v>-99</v>
      </c>
      <c r="BN733">
        <v>-99</v>
      </c>
      <c r="BO733">
        <v>-88</v>
      </c>
      <c r="BP733">
        <v>-88</v>
      </c>
      <c r="BQ733">
        <v>4</v>
      </c>
      <c r="BR733">
        <v>5</v>
      </c>
      <c r="BS733">
        <v>-88</v>
      </c>
      <c r="BT733">
        <v>-99</v>
      </c>
      <c r="BU733">
        <v>-99</v>
      </c>
      <c r="BV733">
        <v>-99</v>
      </c>
      <c r="BW733">
        <v>-99</v>
      </c>
      <c r="BX733">
        <v>-88</v>
      </c>
      <c r="BY733">
        <v>-88</v>
      </c>
      <c r="BZ733">
        <v>4</v>
      </c>
      <c r="CA733">
        <v>5</v>
      </c>
      <c r="CB733">
        <v>-88</v>
      </c>
      <c r="CC733">
        <v>-99</v>
      </c>
      <c r="CD733">
        <v>-99</v>
      </c>
      <c r="CE733">
        <v>-99</v>
      </c>
      <c r="CF733">
        <v>-99</v>
      </c>
      <c r="CG733">
        <v>-88</v>
      </c>
      <c r="CH733">
        <v>-88</v>
      </c>
      <c r="CI733">
        <v>4</v>
      </c>
      <c r="CJ733">
        <v>5</v>
      </c>
      <c r="CK733">
        <v>-88</v>
      </c>
      <c r="CL733">
        <v>-99</v>
      </c>
      <c r="CM733">
        <v>-99</v>
      </c>
      <c r="CN733">
        <v>2</v>
      </c>
      <c r="CO733">
        <v>2</v>
      </c>
      <c r="CP733">
        <v>2</v>
      </c>
      <c r="EG733">
        <v>0</v>
      </c>
      <c r="EH733">
        <v>2</v>
      </c>
      <c r="EI733">
        <v>25</v>
      </c>
      <c r="EJ733">
        <v>2</v>
      </c>
      <c r="EK733">
        <v>2</v>
      </c>
      <c r="ES733">
        <v>1</v>
      </c>
      <c r="ET733">
        <v>10</v>
      </c>
      <c r="EU733">
        <v>4</v>
      </c>
      <c r="EV733">
        <v>0</v>
      </c>
      <c r="EW733">
        <v>2</v>
      </c>
      <c r="EX733">
        <v>2</v>
      </c>
      <c r="EY733">
        <v>3</v>
      </c>
      <c r="EZ733">
        <v>2</v>
      </c>
      <c r="FA733">
        <v>1</v>
      </c>
      <c r="FB733">
        <v>1990</v>
      </c>
      <c r="FC733">
        <v>7</v>
      </c>
      <c r="FD733">
        <v>1</v>
      </c>
      <c r="FE733">
        <v>2</v>
      </c>
      <c r="FF733">
        <v>2</v>
      </c>
      <c r="FG733">
        <v>2</v>
      </c>
      <c r="FH733">
        <v>2</v>
      </c>
      <c r="FI733">
        <v>2</v>
      </c>
      <c r="FJ733">
        <v>2</v>
      </c>
      <c r="FL733">
        <v>2</v>
      </c>
      <c r="FM733">
        <v>1</v>
      </c>
      <c r="FN733">
        <v>20</v>
      </c>
      <c r="FO733">
        <v>1</v>
      </c>
      <c r="FP733">
        <v>2</v>
      </c>
      <c r="FQ733">
        <v>1</v>
      </c>
      <c r="FR733">
        <v>1</v>
      </c>
      <c r="FS733">
        <v>3</v>
      </c>
      <c r="FT733">
        <v>2</v>
      </c>
      <c r="FV733">
        <v>1</v>
      </c>
      <c r="FW733">
        <v>2</v>
      </c>
      <c r="FX733">
        <v>1</v>
      </c>
      <c r="FY733">
        <v>1</v>
      </c>
      <c r="GA733">
        <v>3</v>
      </c>
      <c r="GQ733">
        <v>2</v>
      </c>
      <c r="GS733">
        <v>2</v>
      </c>
      <c r="GT733">
        <v>2</v>
      </c>
      <c r="HE733">
        <v>2</v>
      </c>
      <c r="HN733">
        <v>2</v>
      </c>
      <c r="HT733">
        <v>2</v>
      </c>
      <c r="IA733">
        <v>2</v>
      </c>
    </row>
    <row r="734" spans="1:235" x14ac:dyDescent="0.25">
      <c r="A734">
        <v>1480</v>
      </c>
      <c r="B734">
        <v>1</v>
      </c>
      <c r="E734">
        <v>1</v>
      </c>
      <c r="F734">
        <v>2</v>
      </c>
      <c r="G734">
        <v>16</v>
      </c>
      <c r="H734">
        <v>19</v>
      </c>
      <c r="I734">
        <v>19</v>
      </c>
      <c r="J734">
        <v>20</v>
      </c>
      <c r="K734">
        <v>20</v>
      </c>
      <c r="L734">
        <v>21</v>
      </c>
      <c r="M734">
        <v>21</v>
      </c>
      <c r="N734">
        <v>22</v>
      </c>
      <c r="O734">
        <v>22</v>
      </c>
      <c r="P734">
        <v>21</v>
      </c>
      <c r="Q734">
        <v>-88</v>
      </c>
      <c r="R734">
        <v>-88</v>
      </c>
      <c r="S734">
        <v>-88</v>
      </c>
      <c r="T734">
        <v>14</v>
      </c>
      <c r="U734">
        <v>16</v>
      </c>
      <c r="V734">
        <v>18</v>
      </c>
      <c r="W734">
        <v>20</v>
      </c>
      <c r="X734">
        <v>20</v>
      </c>
      <c r="Y734">
        <v>16</v>
      </c>
      <c r="Z734">
        <v>19</v>
      </c>
      <c r="AA734">
        <v>19</v>
      </c>
      <c r="AB734">
        <v>20</v>
      </c>
      <c r="AC734">
        <v>20</v>
      </c>
      <c r="AD734">
        <v>21</v>
      </c>
      <c r="AE734">
        <v>21</v>
      </c>
      <c r="AF734">
        <v>22</v>
      </c>
      <c r="AG734">
        <v>22</v>
      </c>
      <c r="AH734">
        <v>21</v>
      </c>
      <c r="AI734">
        <v>-88</v>
      </c>
      <c r="AJ734">
        <v>-88</v>
      </c>
      <c r="AK734">
        <v>-88</v>
      </c>
      <c r="AL734">
        <v>14</v>
      </c>
      <c r="AM734">
        <v>16</v>
      </c>
      <c r="AN734">
        <v>18</v>
      </c>
      <c r="AO734">
        <v>20</v>
      </c>
      <c r="AP734">
        <v>20</v>
      </c>
      <c r="AQ734">
        <v>16</v>
      </c>
      <c r="AR734">
        <v>19</v>
      </c>
      <c r="AS734">
        <v>19</v>
      </c>
      <c r="AT734">
        <v>20</v>
      </c>
      <c r="AU734">
        <v>20</v>
      </c>
      <c r="AV734">
        <v>21</v>
      </c>
      <c r="AW734">
        <v>21</v>
      </c>
      <c r="AX734">
        <v>22</v>
      </c>
      <c r="AY734">
        <v>22</v>
      </c>
      <c r="AZ734">
        <v>21</v>
      </c>
      <c r="BA734">
        <v>-88</v>
      </c>
      <c r="BB734">
        <v>-88</v>
      </c>
      <c r="BC734">
        <v>-88</v>
      </c>
      <c r="BD734">
        <v>14</v>
      </c>
      <c r="BE734">
        <v>16</v>
      </c>
      <c r="BF734">
        <v>18</v>
      </c>
      <c r="BG734">
        <v>20</v>
      </c>
      <c r="BH734">
        <v>20</v>
      </c>
      <c r="CN734">
        <v>2</v>
      </c>
      <c r="CO734">
        <v>2</v>
      </c>
      <c r="CP734">
        <v>2</v>
      </c>
      <c r="EG734">
        <v>0</v>
      </c>
      <c r="EH734">
        <v>2</v>
      </c>
      <c r="EI734">
        <v>0</v>
      </c>
      <c r="EJ734">
        <v>2</v>
      </c>
      <c r="EK734">
        <v>2</v>
      </c>
      <c r="ES734">
        <v>1</v>
      </c>
      <c r="ET734">
        <v>40</v>
      </c>
      <c r="EU734">
        <v>5</v>
      </c>
      <c r="EV734">
        <v>0</v>
      </c>
      <c r="EW734">
        <v>2</v>
      </c>
      <c r="EX734">
        <v>3</v>
      </c>
      <c r="EY734">
        <v>3</v>
      </c>
      <c r="EZ734">
        <v>2</v>
      </c>
      <c r="FA734">
        <v>1</v>
      </c>
      <c r="FB734">
        <v>1995</v>
      </c>
      <c r="FC734">
        <v>0</v>
      </c>
      <c r="FD734">
        <v>1</v>
      </c>
      <c r="FE734">
        <v>2</v>
      </c>
      <c r="FF734">
        <v>2</v>
      </c>
      <c r="FG734">
        <v>2</v>
      </c>
      <c r="FH734">
        <v>2</v>
      </c>
      <c r="FI734">
        <v>2</v>
      </c>
      <c r="FJ734">
        <v>2</v>
      </c>
      <c r="FL734">
        <v>2</v>
      </c>
      <c r="FM734">
        <v>1</v>
      </c>
      <c r="FN734">
        <v>20</v>
      </c>
      <c r="FO734">
        <v>1</v>
      </c>
      <c r="FP734">
        <v>3</v>
      </c>
      <c r="FQ734">
        <v>1</v>
      </c>
      <c r="FR734">
        <v>2</v>
      </c>
      <c r="FT734">
        <v>2</v>
      </c>
      <c r="FV734">
        <v>1</v>
      </c>
      <c r="FW734">
        <v>2</v>
      </c>
      <c r="FX734">
        <v>2</v>
      </c>
      <c r="FY734">
        <v>1</v>
      </c>
      <c r="GA734">
        <v>2</v>
      </c>
      <c r="GQ734">
        <v>1</v>
      </c>
      <c r="GS734">
        <v>2</v>
      </c>
      <c r="GT734">
        <v>2</v>
      </c>
      <c r="HE734">
        <v>2</v>
      </c>
      <c r="HN734">
        <v>2</v>
      </c>
      <c r="HT734">
        <v>1</v>
      </c>
      <c r="HU734">
        <v>1</v>
      </c>
      <c r="HV734">
        <v>2</v>
      </c>
      <c r="HW734">
        <v>2</v>
      </c>
      <c r="HX734">
        <v>2</v>
      </c>
      <c r="HY734">
        <v>2</v>
      </c>
      <c r="IA734">
        <v>2</v>
      </c>
    </row>
    <row r="735" spans="1:235" x14ac:dyDescent="0.25">
      <c r="A735">
        <v>1427</v>
      </c>
      <c r="B735">
        <v>1</v>
      </c>
      <c r="E735">
        <v>1</v>
      </c>
      <c r="F735">
        <v>2</v>
      </c>
      <c r="G735">
        <v>-88</v>
      </c>
      <c r="H735">
        <v>-88</v>
      </c>
      <c r="I735">
        <v>16</v>
      </c>
      <c r="J735">
        <v>18</v>
      </c>
      <c r="K735">
        <v>18</v>
      </c>
      <c r="L735">
        <v>20</v>
      </c>
      <c r="M735">
        <v>-88</v>
      </c>
      <c r="N735">
        <v>-88</v>
      </c>
      <c r="O735">
        <v>-88</v>
      </c>
      <c r="P735">
        <v>-88</v>
      </c>
      <c r="Q735">
        <v>-88</v>
      </c>
      <c r="R735">
        <v>-88</v>
      </c>
      <c r="S735">
        <v>-88</v>
      </c>
      <c r="T735">
        <v>-88</v>
      </c>
      <c r="U735">
        <v>-88</v>
      </c>
      <c r="V735">
        <v>-88</v>
      </c>
      <c r="W735">
        <v>-88</v>
      </c>
      <c r="X735">
        <v>-88</v>
      </c>
      <c r="Y735">
        <v>-88</v>
      </c>
      <c r="Z735">
        <v>-88</v>
      </c>
      <c r="AA735">
        <v>16</v>
      </c>
      <c r="AB735">
        <v>18</v>
      </c>
      <c r="AC735">
        <v>18</v>
      </c>
      <c r="AD735">
        <v>20</v>
      </c>
      <c r="AE735">
        <v>-88</v>
      </c>
      <c r="AF735">
        <v>-88</v>
      </c>
      <c r="AG735">
        <v>-88</v>
      </c>
      <c r="AH735">
        <v>-88</v>
      </c>
      <c r="AI735">
        <v>-88</v>
      </c>
      <c r="AJ735">
        <v>-88</v>
      </c>
      <c r="AK735">
        <v>-88</v>
      </c>
      <c r="AL735">
        <v>-88</v>
      </c>
      <c r="AM735">
        <v>-88</v>
      </c>
      <c r="AN735">
        <v>-88</v>
      </c>
      <c r="AO735">
        <v>-88</v>
      </c>
      <c r="AP735">
        <v>-88</v>
      </c>
      <c r="AQ735">
        <v>-88</v>
      </c>
      <c r="AR735">
        <v>-88</v>
      </c>
      <c r="AS735">
        <v>16</v>
      </c>
      <c r="AT735">
        <v>18</v>
      </c>
      <c r="AU735">
        <v>18</v>
      </c>
      <c r="AV735">
        <v>20</v>
      </c>
      <c r="AW735">
        <v>-88</v>
      </c>
      <c r="AX735">
        <v>-88</v>
      </c>
      <c r="AY735">
        <v>-88</v>
      </c>
      <c r="AZ735">
        <v>-88</v>
      </c>
      <c r="BA735">
        <v>-88</v>
      </c>
      <c r="BB735">
        <v>-88</v>
      </c>
      <c r="BC735">
        <v>-88</v>
      </c>
      <c r="BD735">
        <v>-88</v>
      </c>
      <c r="BE735">
        <v>-88</v>
      </c>
      <c r="BF735">
        <v>-88</v>
      </c>
      <c r="BG735">
        <v>-88</v>
      </c>
      <c r="BH735">
        <v>-88</v>
      </c>
      <c r="BI735">
        <v>2</v>
      </c>
      <c r="BJ735" t="s">
        <v>255</v>
      </c>
      <c r="BK735">
        <v>15</v>
      </c>
      <c r="BL735">
        <v>2</v>
      </c>
      <c r="BM735">
        <v>-99</v>
      </c>
      <c r="BN735">
        <v>-99</v>
      </c>
      <c r="BO735">
        <v>-88</v>
      </c>
      <c r="BP735">
        <v>-88</v>
      </c>
      <c r="BQ735">
        <v>6</v>
      </c>
      <c r="BR735">
        <v>8</v>
      </c>
      <c r="BS735">
        <v>-88</v>
      </c>
      <c r="BT735">
        <v>-99</v>
      </c>
      <c r="BU735">
        <v>-99</v>
      </c>
      <c r="BV735">
        <v>-99</v>
      </c>
      <c r="BW735">
        <v>-99</v>
      </c>
      <c r="BX735">
        <v>-88</v>
      </c>
      <c r="BY735">
        <v>-88</v>
      </c>
      <c r="BZ735">
        <v>6</v>
      </c>
      <c r="CA735">
        <v>8</v>
      </c>
      <c r="CB735">
        <v>-88</v>
      </c>
      <c r="CC735">
        <v>-99</v>
      </c>
      <c r="CD735">
        <v>-99</v>
      </c>
      <c r="CE735">
        <v>-99</v>
      </c>
      <c r="CF735">
        <v>-99</v>
      </c>
      <c r="CG735">
        <v>-88</v>
      </c>
      <c r="CH735">
        <v>-88</v>
      </c>
      <c r="CI735">
        <v>6</v>
      </c>
      <c r="CJ735">
        <v>8</v>
      </c>
      <c r="CK735">
        <v>-88</v>
      </c>
      <c r="CL735">
        <v>-99</v>
      </c>
      <c r="CM735">
        <v>-99</v>
      </c>
      <c r="CN735">
        <v>2</v>
      </c>
      <c r="CO735">
        <v>2</v>
      </c>
      <c r="CP735">
        <v>2</v>
      </c>
      <c r="EG735">
        <v>0</v>
      </c>
      <c r="EH735">
        <v>2</v>
      </c>
      <c r="EI735">
        <v>30</v>
      </c>
      <c r="EJ735">
        <v>2</v>
      </c>
      <c r="EK735">
        <v>1</v>
      </c>
      <c r="EL735">
        <v>15</v>
      </c>
      <c r="EM735">
        <v>3</v>
      </c>
      <c r="EN735">
        <v>0</v>
      </c>
      <c r="EO735">
        <v>2</v>
      </c>
      <c r="EP735">
        <v>2</v>
      </c>
      <c r="EQ735">
        <v>2</v>
      </c>
      <c r="ER735">
        <v>2</v>
      </c>
      <c r="ES735">
        <v>1</v>
      </c>
      <c r="ET735">
        <v>15</v>
      </c>
      <c r="EU735">
        <v>3</v>
      </c>
      <c r="EV735">
        <v>0</v>
      </c>
      <c r="EW735">
        <v>2</v>
      </c>
      <c r="EX735">
        <v>2</v>
      </c>
      <c r="EY735">
        <v>3</v>
      </c>
      <c r="EZ735">
        <v>2</v>
      </c>
      <c r="FA735">
        <v>1</v>
      </c>
      <c r="FB735">
        <v>1991</v>
      </c>
      <c r="FC735">
        <v>33</v>
      </c>
      <c r="FD735">
        <v>1</v>
      </c>
      <c r="FE735">
        <v>2</v>
      </c>
      <c r="FF735">
        <v>2</v>
      </c>
      <c r="FG735">
        <v>2</v>
      </c>
      <c r="FH735">
        <v>2</v>
      </c>
      <c r="FI735">
        <v>2</v>
      </c>
      <c r="FJ735">
        <v>2</v>
      </c>
      <c r="FL735">
        <v>1</v>
      </c>
      <c r="FM735">
        <v>1</v>
      </c>
      <c r="FN735">
        <v>20</v>
      </c>
      <c r="FO735">
        <v>2</v>
      </c>
      <c r="FR735">
        <v>2</v>
      </c>
      <c r="FT735">
        <v>2</v>
      </c>
      <c r="FV735">
        <v>1</v>
      </c>
      <c r="FW735">
        <v>2</v>
      </c>
      <c r="FX735">
        <v>2</v>
      </c>
      <c r="FY735">
        <v>1</v>
      </c>
      <c r="GA735">
        <v>2</v>
      </c>
      <c r="GQ735">
        <v>2</v>
      </c>
      <c r="GS735">
        <v>2</v>
      </c>
      <c r="GT735">
        <v>2</v>
      </c>
      <c r="HE735">
        <v>2</v>
      </c>
      <c r="HN735">
        <v>2</v>
      </c>
      <c r="HT735">
        <v>1</v>
      </c>
      <c r="HU735">
        <v>1</v>
      </c>
      <c r="HV735">
        <v>2</v>
      </c>
      <c r="HW735">
        <v>1</v>
      </c>
      <c r="HX735">
        <v>2</v>
      </c>
      <c r="HY735">
        <v>2</v>
      </c>
      <c r="IA735">
        <v>2</v>
      </c>
    </row>
    <row r="736" spans="1:235" x14ac:dyDescent="0.25">
      <c r="A736">
        <v>1437</v>
      </c>
      <c r="B736">
        <v>1</v>
      </c>
      <c r="E736">
        <v>1</v>
      </c>
      <c r="F736">
        <v>2</v>
      </c>
      <c r="G736">
        <v>14</v>
      </c>
      <c r="H736">
        <v>16</v>
      </c>
      <c r="I736">
        <v>18</v>
      </c>
      <c r="J736">
        <v>20</v>
      </c>
      <c r="K736">
        <v>21</v>
      </c>
      <c r="L736">
        <v>22</v>
      </c>
      <c r="M736">
        <v>22</v>
      </c>
      <c r="N736">
        <v>23</v>
      </c>
      <c r="O736">
        <v>24</v>
      </c>
      <c r="P736">
        <v>22</v>
      </c>
      <c r="Q736">
        <v>22</v>
      </c>
      <c r="R736">
        <v>-88</v>
      </c>
      <c r="S736">
        <v>-88</v>
      </c>
      <c r="T736">
        <v>14</v>
      </c>
      <c r="U736">
        <v>14</v>
      </c>
      <c r="V736">
        <v>15</v>
      </c>
      <c r="W736">
        <v>17</v>
      </c>
      <c r="X736">
        <v>17</v>
      </c>
      <c r="Y736">
        <v>14</v>
      </c>
      <c r="Z736">
        <v>16</v>
      </c>
      <c r="AA736">
        <v>18</v>
      </c>
      <c r="AB736">
        <v>20</v>
      </c>
      <c r="AC736">
        <v>21</v>
      </c>
      <c r="AD736">
        <v>22</v>
      </c>
      <c r="AE736">
        <v>22</v>
      </c>
      <c r="AF736">
        <v>23</v>
      </c>
      <c r="AG736">
        <v>24</v>
      </c>
      <c r="AH736">
        <v>22</v>
      </c>
      <c r="AI736">
        <v>22</v>
      </c>
      <c r="AJ736">
        <v>-88</v>
      </c>
      <c r="AK736">
        <v>-88</v>
      </c>
      <c r="AL736">
        <v>14</v>
      </c>
      <c r="AM736">
        <v>14</v>
      </c>
      <c r="AN736">
        <v>15</v>
      </c>
      <c r="AO736">
        <v>17</v>
      </c>
      <c r="AP736">
        <v>17</v>
      </c>
      <c r="AQ736">
        <v>14</v>
      </c>
      <c r="AR736">
        <v>16</v>
      </c>
      <c r="AS736">
        <v>18</v>
      </c>
      <c r="AT736">
        <v>20</v>
      </c>
      <c r="AU736">
        <v>21</v>
      </c>
      <c r="AV736">
        <v>22</v>
      </c>
      <c r="AW736">
        <v>22</v>
      </c>
      <c r="AX736">
        <v>23</v>
      </c>
      <c r="AY736">
        <v>24</v>
      </c>
      <c r="AZ736">
        <v>22</v>
      </c>
      <c r="BA736">
        <v>22</v>
      </c>
      <c r="BB736">
        <v>-88</v>
      </c>
      <c r="BC736">
        <v>-88</v>
      </c>
      <c r="BD736">
        <v>14</v>
      </c>
      <c r="BE736">
        <v>14</v>
      </c>
      <c r="BF736">
        <v>15</v>
      </c>
      <c r="BG736">
        <v>17</v>
      </c>
      <c r="BH736">
        <v>17</v>
      </c>
      <c r="CN736">
        <v>2</v>
      </c>
      <c r="CO736">
        <v>2</v>
      </c>
      <c r="CP736">
        <v>2</v>
      </c>
      <c r="EG736">
        <v>0</v>
      </c>
      <c r="EH736">
        <v>2</v>
      </c>
      <c r="EI736">
        <v>0</v>
      </c>
      <c r="EJ736">
        <v>2</v>
      </c>
      <c r="EK736">
        <v>2</v>
      </c>
      <c r="ES736">
        <v>1</v>
      </c>
      <c r="ET736">
        <v>30</v>
      </c>
      <c r="EU736">
        <v>6</v>
      </c>
      <c r="EV736">
        <v>0</v>
      </c>
      <c r="EW736">
        <v>2</v>
      </c>
      <c r="EX736">
        <v>3</v>
      </c>
      <c r="EY736">
        <v>3</v>
      </c>
      <c r="EZ736">
        <v>2</v>
      </c>
      <c r="FA736">
        <v>1</v>
      </c>
      <c r="FB736">
        <v>2001</v>
      </c>
      <c r="FC736">
        <v>0</v>
      </c>
      <c r="FD736">
        <v>1</v>
      </c>
      <c r="FE736">
        <v>2</v>
      </c>
      <c r="FF736">
        <v>2</v>
      </c>
      <c r="FG736">
        <v>2</v>
      </c>
      <c r="FH736">
        <v>2</v>
      </c>
      <c r="FI736">
        <v>2</v>
      </c>
      <c r="FJ736">
        <v>2</v>
      </c>
      <c r="FL736">
        <v>2</v>
      </c>
      <c r="FM736">
        <v>1</v>
      </c>
      <c r="FN736">
        <v>15</v>
      </c>
      <c r="FO736">
        <v>2</v>
      </c>
      <c r="FR736">
        <v>2</v>
      </c>
      <c r="FT736">
        <v>2</v>
      </c>
      <c r="FV736">
        <v>2</v>
      </c>
      <c r="GA736">
        <v>2</v>
      </c>
      <c r="GQ736">
        <v>1</v>
      </c>
      <c r="GS736">
        <v>2</v>
      </c>
      <c r="GT736">
        <v>2</v>
      </c>
      <c r="HE736">
        <v>1</v>
      </c>
      <c r="HF736">
        <v>2006</v>
      </c>
      <c r="HG736">
        <v>2</v>
      </c>
      <c r="HH736">
        <v>2</v>
      </c>
      <c r="HI736">
        <v>2</v>
      </c>
      <c r="HJ736">
        <v>3</v>
      </c>
      <c r="HK736">
        <v>2</v>
      </c>
      <c r="HN736">
        <v>2</v>
      </c>
      <c r="HT736">
        <v>2</v>
      </c>
      <c r="IA736">
        <v>2</v>
      </c>
    </row>
    <row r="737" spans="1:235" x14ac:dyDescent="0.25">
      <c r="A737">
        <v>1455</v>
      </c>
      <c r="B737">
        <v>2</v>
      </c>
      <c r="C737" t="s">
        <v>255</v>
      </c>
      <c r="D737">
        <v>10</v>
      </c>
      <c r="E737">
        <v>1</v>
      </c>
      <c r="F737">
        <v>2</v>
      </c>
      <c r="G737">
        <v>-88</v>
      </c>
      <c r="H737">
        <v>-88</v>
      </c>
      <c r="I737">
        <v>14</v>
      </c>
      <c r="J737">
        <v>20</v>
      </c>
      <c r="K737">
        <v>15</v>
      </c>
      <c r="L737">
        <v>18</v>
      </c>
      <c r="M737">
        <v>15</v>
      </c>
      <c r="N737">
        <v>-88</v>
      </c>
      <c r="O737">
        <v>-88</v>
      </c>
      <c r="P737">
        <v>-88</v>
      </c>
      <c r="Q737">
        <v>-88</v>
      </c>
      <c r="R737">
        <v>-88</v>
      </c>
      <c r="S737">
        <v>-88</v>
      </c>
      <c r="T737">
        <v>-88</v>
      </c>
      <c r="U737">
        <v>-88</v>
      </c>
      <c r="V737">
        <v>15</v>
      </c>
      <c r="W737">
        <v>20</v>
      </c>
      <c r="X737">
        <v>20</v>
      </c>
      <c r="Y737">
        <v>-88</v>
      </c>
      <c r="Z737">
        <v>-88</v>
      </c>
      <c r="AA737">
        <v>14</v>
      </c>
      <c r="AB737">
        <v>20</v>
      </c>
      <c r="AC737">
        <v>15</v>
      </c>
      <c r="AD737">
        <v>18</v>
      </c>
      <c r="AE737">
        <v>15</v>
      </c>
      <c r="AF737">
        <v>-88</v>
      </c>
      <c r="AG737">
        <v>-88</v>
      </c>
      <c r="AH737">
        <v>-88</v>
      </c>
      <c r="AI737">
        <v>-88</v>
      </c>
      <c r="AJ737">
        <v>-88</v>
      </c>
      <c r="AK737">
        <v>-88</v>
      </c>
      <c r="AL737">
        <v>-88</v>
      </c>
      <c r="AM737">
        <v>-88</v>
      </c>
      <c r="AN737">
        <v>15</v>
      </c>
      <c r="AO737">
        <v>20</v>
      </c>
      <c r="AP737">
        <v>20</v>
      </c>
      <c r="AQ737">
        <v>-88</v>
      </c>
      <c r="AR737">
        <v>-88</v>
      </c>
      <c r="AS737">
        <v>14</v>
      </c>
      <c r="AT737">
        <v>20</v>
      </c>
      <c r="AU737">
        <v>15</v>
      </c>
      <c r="AV737">
        <v>18</v>
      </c>
      <c r="AW737">
        <v>15</v>
      </c>
      <c r="AX737">
        <v>-88</v>
      </c>
      <c r="AY737">
        <v>-88</v>
      </c>
      <c r="AZ737">
        <v>-88</v>
      </c>
      <c r="BA737">
        <v>-88</v>
      </c>
      <c r="BB737">
        <v>-88</v>
      </c>
      <c r="BC737">
        <v>-88</v>
      </c>
      <c r="BD737">
        <v>-88</v>
      </c>
      <c r="BE737">
        <v>-88</v>
      </c>
      <c r="BF737">
        <v>15</v>
      </c>
      <c r="BG737">
        <v>20</v>
      </c>
      <c r="BH737">
        <v>20</v>
      </c>
      <c r="BI737">
        <v>2</v>
      </c>
      <c r="BJ737" t="s">
        <v>255</v>
      </c>
      <c r="BK737">
        <v>10</v>
      </c>
      <c r="BL737">
        <v>2</v>
      </c>
      <c r="BM737">
        <v>-99</v>
      </c>
      <c r="BN737">
        <v>-99</v>
      </c>
      <c r="BO737">
        <v>-88</v>
      </c>
      <c r="BP737">
        <v>-88</v>
      </c>
      <c r="BQ737">
        <v>3</v>
      </c>
      <c r="BR737">
        <v>3.5</v>
      </c>
      <c r="BS737">
        <v>-88</v>
      </c>
      <c r="BT737">
        <v>-99</v>
      </c>
      <c r="BU737">
        <v>-99</v>
      </c>
      <c r="BV737">
        <v>-99</v>
      </c>
      <c r="BW737">
        <v>-99</v>
      </c>
      <c r="BX737">
        <v>-88</v>
      </c>
      <c r="BY737">
        <v>-88</v>
      </c>
      <c r="BZ737">
        <v>3</v>
      </c>
      <c r="CA737">
        <v>3.5</v>
      </c>
      <c r="CB737">
        <v>-88</v>
      </c>
      <c r="CC737">
        <v>-99</v>
      </c>
      <c r="CD737">
        <v>-99</v>
      </c>
      <c r="CE737">
        <v>-99</v>
      </c>
      <c r="CF737">
        <v>-99</v>
      </c>
      <c r="CG737">
        <v>-88</v>
      </c>
      <c r="CH737">
        <v>-88</v>
      </c>
      <c r="CI737">
        <v>3</v>
      </c>
      <c r="CJ737">
        <v>3.5</v>
      </c>
      <c r="CK737">
        <v>-88</v>
      </c>
      <c r="CL737">
        <v>-99</v>
      </c>
      <c r="CM737">
        <v>-99</v>
      </c>
      <c r="CN737">
        <v>2</v>
      </c>
      <c r="CO737">
        <v>2</v>
      </c>
      <c r="CP737">
        <v>2</v>
      </c>
      <c r="EG737">
        <v>0</v>
      </c>
      <c r="EH737">
        <v>2</v>
      </c>
      <c r="EI737">
        <v>20</v>
      </c>
      <c r="EJ737">
        <v>2</v>
      </c>
      <c r="EK737">
        <v>1</v>
      </c>
      <c r="EL737">
        <v>10</v>
      </c>
      <c r="EM737">
        <v>4</v>
      </c>
      <c r="EN737">
        <v>0</v>
      </c>
      <c r="EO737">
        <v>2</v>
      </c>
      <c r="EP737">
        <v>3</v>
      </c>
      <c r="EQ737">
        <v>3</v>
      </c>
      <c r="ER737">
        <v>4</v>
      </c>
      <c r="ES737">
        <v>1</v>
      </c>
      <c r="ET737">
        <v>10</v>
      </c>
      <c r="EU737">
        <v>4</v>
      </c>
      <c r="EV737">
        <v>0</v>
      </c>
      <c r="EW737">
        <v>2</v>
      </c>
      <c r="EX737">
        <v>3</v>
      </c>
      <c r="EY737">
        <v>3</v>
      </c>
      <c r="EZ737">
        <v>4</v>
      </c>
      <c r="FA737">
        <v>1</v>
      </c>
      <c r="FB737">
        <v>2000</v>
      </c>
      <c r="FC737">
        <v>20</v>
      </c>
      <c r="FD737">
        <v>1</v>
      </c>
      <c r="FE737">
        <v>2</v>
      </c>
      <c r="FF737">
        <v>1</v>
      </c>
      <c r="FG737">
        <v>2</v>
      </c>
      <c r="FH737">
        <v>2</v>
      </c>
      <c r="FI737">
        <v>2</v>
      </c>
      <c r="FJ737">
        <v>2</v>
      </c>
      <c r="FL737">
        <v>2</v>
      </c>
      <c r="FM737">
        <v>1</v>
      </c>
      <c r="FN737">
        <v>20</v>
      </c>
      <c r="FO737">
        <v>2</v>
      </c>
      <c r="FR737">
        <v>2</v>
      </c>
      <c r="FT737">
        <v>2</v>
      </c>
      <c r="FV737">
        <v>1</v>
      </c>
      <c r="FW737">
        <v>2</v>
      </c>
      <c r="FX737">
        <v>2</v>
      </c>
      <c r="FY737">
        <v>1</v>
      </c>
      <c r="GA737">
        <v>3</v>
      </c>
      <c r="GQ737">
        <v>3</v>
      </c>
      <c r="GS737">
        <v>2</v>
      </c>
      <c r="GT737">
        <v>2</v>
      </c>
      <c r="HE737">
        <v>2</v>
      </c>
      <c r="HN737">
        <v>2</v>
      </c>
      <c r="HT737">
        <v>2</v>
      </c>
      <c r="IA737">
        <v>2</v>
      </c>
    </row>
    <row r="738" spans="1:235" x14ac:dyDescent="0.25">
      <c r="A738">
        <v>1429</v>
      </c>
      <c r="B738">
        <v>2</v>
      </c>
      <c r="C738" t="s">
        <v>255</v>
      </c>
      <c r="D738">
        <v>60</v>
      </c>
      <c r="E738">
        <v>1</v>
      </c>
      <c r="F738">
        <v>2</v>
      </c>
      <c r="G738">
        <v>15</v>
      </c>
      <c r="H738">
        <v>18</v>
      </c>
      <c r="I738">
        <v>18</v>
      </c>
      <c r="J738">
        <v>18</v>
      </c>
      <c r="K738">
        <v>-88</v>
      </c>
      <c r="L738">
        <v>-88</v>
      </c>
      <c r="M738">
        <v>-88</v>
      </c>
      <c r="N738">
        <v>-88</v>
      </c>
      <c r="O738">
        <v>-88</v>
      </c>
      <c r="P738">
        <v>-88</v>
      </c>
      <c r="Q738">
        <v>-88</v>
      </c>
      <c r="R738">
        <v>-88</v>
      </c>
      <c r="S738">
        <v>-88</v>
      </c>
      <c r="T738">
        <v>-88</v>
      </c>
      <c r="U738">
        <v>-88</v>
      </c>
      <c r="V738">
        <v>15</v>
      </c>
      <c r="W738">
        <v>18</v>
      </c>
      <c r="X738">
        <v>18</v>
      </c>
      <c r="Y738">
        <v>15</v>
      </c>
      <c r="Z738">
        <v>18</v>
      </c>
      <c r="AA738">
        <v>18</v>
      </c>
      <c r="AB738">
        <v>18</v>
      </c>
      <c r="AC738">
        <v>-88</v>
      </c>
      <c r="AD738">
        <v>-88</v>
      </c>
      <c r="AE738">
        <v>-88</v>
      </c>
      <c r="AF738">
        <v>-88</v>
      </c>
      <c r="AG738">
        <v>-88</v>
      </c>
      <c r="AH738">
        <v>-88</v>
      </c>
      <c r="AI738">
        <v>-88</v>
      </c>
      <c r="AJ738">
        <v>-88</v>
      </c>
      <c r="AK738">
        <v>-88</v>
      </c>
      <c r="AL738">
        <v>-88</v>
      </c>
      <c r="AM738">
        <v>-88</v>
      </c>
      <c r="AN738">
        <v>15</v>
      </c>
      <c r="AO738">
        <v>18</v>
      </c>
      <c r="AP738">
        <v>18</v>
      </c>
      <c r="AQ738">
        <v>15</v>
      </c>
      <c r="AR738">
        <v>18</v>
      </c>
      <c r="AS738">
        <v>18</v>
      </c>
      <c r="AT738">
        <v>18</v>
      </c>
      <c r="AU738">
        <v>-88</v>
      </c>
      <c r="AV738">
        <v>-88</v>
      </c>
      <c r="AW738">
        <v>-88</v>
      </c>
      <c r="AX738">
        <v>-88</v>
      </c>
      <c r="AY738">
        <v>-88</v>
      </c>
      <c r="AZ738">
        <v>-88</v>
      </c>
      <c r="BA738">
        <v>-88</v>
      </c>
      <c r="BB738">
        <v>-88</v>
      </c>
      <c r="BC738">
        <v>-88</v>
      </c>
      <c r="BD738">
        <v>-88</v>
      </c>
      <c r="BE738">
        <v>-88</v>
      </c>
      <c r="BF738">
        <v>15</v>
      </c>
      <c r="BG738">
        <v>18</v>
      </c>
      <c r="BH738">
        <v>18</v>
      </c>
      <c r="BI738">
        <v>1</v>
      </c>
      <c r="BL738">
        <v>2</v>
      </c>
      <c r="BM738">
        <v>-99</v>
      </c>
      <c r="BN738">
        <v>-99</v>
      </c>
      <c r="BO738">
        <v>-88</v>
      </c>
      <c r="BP738">
        <v>-88</v>
      </c>
      <c r="BQ738">
        <v>-88</v>
      </c>
      <c r="BR738">
        <v>5</v>
      </c>
      <c r="BS738">
        <v>-88</v>
      </c>
      <c r="BT738">
        <v>-99</v>
      </c>
      <c r="BU738">
        <v>-99</v>
      </c>
      <c r="BV738">
        <v>-99</v>
      </c>
      <c r="BW738">
        <v>-99</v>
      </c>
      <c r="BX738">
        <v>-88</v>
      </c>
      <c r="BY738">
        <v>-88</v>
      </c>
      <c r="BZ738">
        <v>-88</v>
      </c>
      <c r="CA738">
        <v>5</v>
      </c>
      <c r="CB738">
        <v>-88</v>
      </c>
      <c r="CC738">
        <v>-99</v>
      </c>
      <c r="CD738">
        <v>-99</v>
      </c>
      <c r="CE738">
        <v>-99</v>
      </c>
      <c r="CF738">
        <v>-99</v>
      </c>
      <c r="CG738">
        <v>-88</v>
      </c>
      <c r="CH738">
        <v>-88</v>
      </c>
      <c r="CI738">
        <v>-88</v>
      </c>
      <c r="CJ738">
        <v>5</v>
      </c>
      <c r="CK738">
        <v>-88</v>
      </c>
      <c r="CL738">
        <v>-99</v>
      </c>
      <c r="CM738">
        <v>-99</v>
      </c>
      <c r="CN738">
        <v>2</v>
      </c>
      <c r="CO738">
        <v>2</v>
      </c>
      <c r="CP738">
        <v>2</v>
      </c>
      <c r="EG738">
        <v>0</v>
      </c>
      <c r="EH738">
        <v>2</v>
      </c>
      <c r="EI738">
        <v>0</v>
      </c>
      <c r="EJ738">
        <v>2</v>
      </c>
      <c r="EK738">
        <v>2</v>
      </c>
      <c r="ES738">
        <v>1</v>
      </c>
      <c r="ET738">
        <v>60</v>
      </c>
      <c r="EU738">
        <v>5</v>
      </c>
      <c r="EV738">
        <v>0</v>
      </c>
      <c r="EW738">
        <v>2</v>
      </c>
      <c r="EX738">
        <v>3</v>
      </c>
      <c r="EY738">
        <v>3</v>
      </c>
      <c r="EZ738">
        <v>-88</v>
      </c>
      <c r="FA738">
        <v>1</v>
      </c>
      <c r="FB738">
        <v>1986</v>
      </c>
      <c r="FC738">
        <v>25</v>
      </c>
      <c r="FD738">
        <v>1</v>
      </c>
      <c r="FE738">
        <v>2</v>
      </c>
      <c r="FF738">
        <v>2</v>
      </c>
      <c r="FG738">
        <v>2</v>
      </c>
      <c r="FH738">
        <v>2</v>
      </c>
      <c r="FI738">
        <v>2</v>
      </c>
      <c r="FJ738">
        <v>2</v>
      </c>
      <c r="FL738">
        <v>2</v>
      </c>
      <c r="FM738">
        <v>1</v>
      </c>
      <c r="FN738">
        <v>30</v>
      </c>
      <c r="FO738">
        <v>1</v>
      </c>
      <c r="FP738">
        <v>3</v>
      </c>
      <c r="FQ738">
        <v>2</v>
      </c>
      <c r="FR738">
        <v>1</v>
      </c>
      <c r="FS738">
        <v>3</v>
      </c>
      <c r="FT738">
        <v>2</v>
      </c>
      <c r="FV738">
        <v>1</v>
      </c>
      <c r="FW738">
        <v>2</v>
      </c>
      <c r="FX738">
        <v>2</v>
      </c>
      <c r="FY738">
        <v>1</v>
      </c>
      <c r="GA738">
        <v>3</v>
      </c>
      <c r="GQ738">
        <v>6</v>
      </c>
      <c r="GS738">
        <v>2</v>
      </c>
      <c r="GT738">
        <v>2</v>
      </c>
      <c r="HE738">
        <v>2</v>
      </c>
      <c r="HN738">
        <v>2</v>
      </c>
      <c r="HT738">
        <v>2</v>
      </c>
      <c r="IA738">
        <v>2</v>
      </c>
    </row>
    <row r="739" spans="1:235" x14ac:dyDescent="0.25">
      <c r="A739">
        <v>1431</v>
      </c>
      <c r="B739">
        <v>2</v>
      </c>
      <c r="C739" t="s">
        <v>256</v>
      </c>
      <c r="D739">
        <v>15</v>
      </c>
      <c r="E739">
        <v>1</v>
      </c>
      <c r="F739">
        <v>2</v>
      </c>
      <c r="G739">
        <v>-88</v>
      </c>
      <c r="H739">
        <v>-88</v>
      </c>
      <c r="I739">
        <v>13</v>
      </c>
      <c r="J739">
        <v>15</v>
      </c>
      <c r="K739">
        <v>17</v>
      </c>
      <c r="L739">
        <v>17</v>
      </c>
      <c r="M739">
        <v>17</v>
      </c>
      <c r="N739">
        <v>17</v>
      </c>
      <c r="O739">
        <v>17</v>
      </c>
      <c r="P739">
        <v>17</v>
      </c>
      <c r="Q739">
        <v>17</v>
      </c>
      <c r="R739">
        <v>18</v>
      </c>
      <c r="S739">
        <v>-88</v>
      </c>
      <c r="T739">
        <v>-88</v>
      </c>
      <c r="U739">
        <v>-88</v>
      </c>
      <c r="V739">
        <v>13</v>
      </c>
      <c r="W739">
        <v>20</v>
      </c>
      <c r="X739">
        <v>20</v>
      </c>
      <c r="Y739">
        <v>-88</v>
      </c>
      <c r="Z739">
        <v>-88</v>
      </c>
      <c r="AA739">
        <v>13</v>
      </c>
      <c r="AB739">
        <v>15</v>
      </c>
      <c r="AC739">
        <v>17</v>
      </c>
      <c r="AD739">
        <v>17</v>
      </c>
      <c r="AE739">
        <v>17</v>
      </c>
      <c r="AF739">
        <v>17</v>
      </c>
      <c r="AG739">
        <v>17</v>
      </c>
      <c r="AH739">
        <v>17</v>
      </c>
      <c r="AI739">
        <v>17</v>
      </c>
      <c r="AJ739">
        <v>18</v>
      </c>
      <c r="AK739">
        <v>-88</v>
      </c>
      <c r="AL739">
        <v>-88</v>
      </c>
      <c r="AM739">
        <v>-88</v>
      </c>
      <c r="AN739">
        <v>13</v>
      </c>
      <c r="AO739">
        <v>20</v>
      </c>
      <c r="AP739">
        <v>20</v>
      </c>
      <c r="AQ739">
        <v>-88</v>
      </c>
      <c r="AR739">
        <v>-88</v>
      </c>
      <c r="AS739">
        <v>13</v>
      </c>
      <c r="AT739">
        <v>15</v>
      </c>
      <c r="AU739">
        <v>17</v>
      </c>
      <c r="AV739">
        <v>17</v>
      </c>
      <c r="AW739">
        <v>17</v>
      </c>
      <c r="AX739">
        <v>17</v>
      </c>
      <c r="AY739">
        <v>17</v>
      </c>
      <c r="AZ739">
        <v>17</v>
      </c>
      <c r="BA739">
        <v>17</v>
      </c>
      <c r="BB739">
        <v>18</v>
      </c>
      <c r="BC739">
        <v>-88</v>
      </c>
      <c r="BD739">
        <v>-88</v>
      </c>
      <c r="BE739">
        <v>-88</v>
      </c>
      <c r="BF739">
        <v>13</v>
      </c>
      <c r="BG739">
        <v>20</v>
      </c>
      <c r="BH739">
        <v>20</v>
      </c>
      <c r="BI739">
        <v>2</v>
      </c>
      <c r="BJ739" t="s">
        <v>256</v>
      </c>
      <c r="BK739">
        <v>15</v>
      </c>
      <c r="BL739">
        <v>2</v>
      </c>
      <c r="BM739">
        <v>-99</v>
      </c>
      <c r="BN739">
        <v>-99</v>
      </c>
      <c r="BO739">
        <v>-88</v>
      </c>
      <c r="BP739">
        <v>-88</v>
      </c>
      <c r="BQ739">
        <v>4</v>
      </c>
      <c r="BR739">
        <v>4</v>
      </c>
      <c r="BS739">
        <v>-88</v>
      </c>
      <c r="BT739">
        <v>-99</v>
      </c>
      <c r="BU739">
        <v>-99</v>
      </c>
      <c r="BV739">
        <v>-99</v>
      </c>
      <c r="BW739">
        <v>-99</v>
      </c>
      <c r="BX739">
        <v>-88</v>
      </c>
      <c r="BY739">
        <v>-88</v>
      </c>
      <c r="BZ739">
        <v>4</v>
      </c>
      <c r="CA739">
        <v>4</v>
      </c>
      <c r="CB739">
        <v>-88</v>
      </c>
      <c r="CC739">
        <v>-99</v>
      </c>
      <c r="CD739">
        <v>-99</v>
      </c>
      <c r="CE739">
        <v>-99</v>
      </c>
      <c r="CF739">
        <v>-99</v>
      </c>
      <c r="CG739">
        <v>-88</v>
      </c>
      <c r="CH739">
        <v>-88</v>
      </c>
      <c r="CI739">
        <v>4</v>
      </c>
      <c r="CJ739">
        <v>4</v>
      </c>
      <c r="CK739">
        <v>-88</v>
      </c>
      <c r="CL739">
        <v>-99</v>
      </c>
      <c r="CM739">
        <v>-99</v>
      </c>
      <c r="CN739">
        <v>2</v>
      </c>
      <c r="CO739">
        <v>2</v>
      </c>
      <c r="CP739">
        <v>2</v>
      </c>
      <c r="EG739">
        <v>0</v>
      </c>
      <c r="EH739">
        <v>2</v>
      </c>
      <c r="EI739">
        <v>10</v>
      </c>
      <c r="EJ739">
        <v>2</v>
      </c>
      <c r="EK739">
        <v>1</v>
      </c>
      <c r="EL739">
        <v>15</v>
      </c>
      <c r="EM739">
        <v>4</v>
      </c>
      <c r="EN739">
        <v>0</v>
      </c>
      <c r="EO739">
        <v>2</v>
      </c>
      <c r="EP739">
        <v>2</v>
      </c>
      <c r="EQ739">
        <v>3</v>
      </c>
      <c r="ER739">
        <v>1</v>
      </c>
      <c r="ES739">
        <v>1</v>
      </c>
      <c r="ET739">
        <v>15</v>
      </c>
      <c r="EU739">
        <v>7</v>
      </c>
      <c r="EV739">
        <v>0</v>
      </c>
      <c r="EW739">
        <v>2</v>
      </c>
      <c r="EX739">
        <v>2</v>
      </c>
      <c r="EY739">
        <v>3</v>
      </c>
      <c r="EZ739">
        <v>1</v>
      </c>
      <c r="FA739">
        <v>1</v>
      </c>
      <c r="FB739">
        <v>1999</v>
      </c>
      <c r="FC739">
        <v>0</v>
      </c>
      <c r="FD739">
        <v>1</v>
      </c>
      <c r="FE739">
        <v>2</v>
      </c>
      <c r="FF739">
        <v>2</v>
      </c>
      <c r="FG739">
        <v>2</v>
      </c>
      <c r="FH739">
        <v>2</v>
      </c>
      <c r="FI739">
        <v>2</v>
      </c>
      <c r="FJ739">
        <v>2</v>
      </c>
      <c r="FL739">
        <v>2</v>
      </c>
      <c r="FM739">
        <v>1</v>
      </c>
      <c r="FN739">
        <v>20</v>
      </c>
      <c r="FO739">
        <v>2</v>
      </c>
      <c r="FR739">
        <v>2</v>
      </c>
      <c r="FT739">
        <v>2</v>
      </c>
      <c r="FV739">
        <v>1</v>
      </c>
      <c r="FW739">
        <v>2</v>
      </c>
      <c r="FX739">
        <v>2</v>
      </c>
      <c r="FY739">
        <v>1</v>
      </c>
      <c r="GA739">
        <v>2</v>
      </c>
      <c r="GQ739">
        <v>1</v>
      </c>
      <c r="GS739">
        <v>2</v>
      </c>
      <c r="GT739">
        <v>2</v>
      </c>
      <c r="HE739">
        <v>2</v>
      </c>
      <c r="HN739">
        <v>2</v>
      </c>
      <c r="HT739">
        <v>2</v>
      </c>
      <c r="IA739">
        <v>2</v>
      </c>
    </row>
    <row r="740" spans="1:235" x14ac:dyDescent="0.25">
      <c r="A740">
        <v>1430</v>
      </c>
      <c r="B740">
        <v>2</v>
      </c>
      <c r="C740" t="s">
        <v>255</v>
      </c>
      <c r="D740">
        <v>10</v>
      </c>
      <c r="E740">
        <v>1</v>
      </c>
      <c r="F740">
        <v>2</v>
      </c>
      <c r="G740">
        <v>-88</v>
      </c>
      <c r="H740">
        <v>-88</v>
      </c>
      <c r="I740">
        <v>16</v>
      </c>
      <c r="J740">
        <v>-88</v>
      </c>
      <c r="K740">
        <v>-88</v>
      </c>
      <c r="L740">
        <v>-88</v>
      </c>
      <c r="M740">
        <v>-88</v>
      </c>
      <c r="N740">
        <v>-88</v>
      </c>
      <c r="O740">
        <v>-88</v>
      </c>
      <c r="P740">
        <v>-88</v>
      </c>
      <c r="Q740">
        <v>-88</v>
      </c>
      <c r="R740">
        <v>-88</v>
      </c>
      <c r="S740">
        <v>-88</v>
      </c>
      <c r="T740">
        <v>-88</v>
      </c>
      <c r="U740">
        <v>10</v>
      </c>
      <c r="V740">
        <v>13</v>
      </c>
      <c r="W740">
        <v>20</v>
      </c>
      <c r="X740">
        <v>20</v>
      </c>
      <c r="Y740">
        <v>-88</v>
      </c>
      <c r="Z740">
        <v>-88</v>
      </c>
      <c r="AA740">
        <v>16</v>
      </c>
      <c r="AB740">
        <v>-88</v>
      </c>
      <c r="AC740">
        <v>-88</v>
      </c>
      <c r="AD740">
        <v>-88</v>
      </c>
      <c r="AE740">
        <v>-88</v>
      </c>
      <c r="AF740">
        <v>-88</v>
      </c>
      <c r="AG740">
        <v>-88</v>
      </c>
      <c r="AH740">
        <v>-88</v>
      </c>
      <c r="AI740">
        <v>-88</v>
      </c>
      <c r="AJ740">
        <v>-88</v>
      </c>
      <c r="AK740">
        <v>-88</v>
      </c>
      <c r="AL740">
        <v>-88</v>
      </c>
      <c r="AM740">
        <v>10</v>
      </c>
      <c r="AN740">
        <v>13</v>
      </c>
      <c r="AO740">
        <v>20</v>
      </c>
      <c r="AP740">
        <v>20</v>
      </c>
      <c r="AQ740">
        <v>-88</v>
      </c>
      <c r="AR740">
        <v>-88</v>
      </c>
      <c r="AS740">
        <v>16</v>
      </c>
      <c r="AT740">
        <v>-88</v>
      </c>
      <c r="AU740">
        <v>-88</v>
      </c>
      <c r="AV740">
        <v>-88</v>
      </c>
      <c r="AW740">
        <v>-88</v>
      </c>
      <c r="AX740">
        <v>-88</v>
      </c>
      <c r="AY740">
        <v>-88</v>
      </c>
      <c r="AZ740">
        <v>-88</v>
      </c>
      <c r="BA740">
        <v>-88</v>
      </c>
      <c r="BB740">
        <v>-88</v>
      </c>
      <c r="BC740">
        <v>-88</v>
      </c>
      <c r="BD740">
        <v>-88</v>
      </c>
      <c r="BE740">
        <v>10</v>
      </c>
      <c r="BF740">
        <v>13</v>
      </c>
      <c r="BG740">
        <v>20</v>
      </c>
      <c r="BH740">
        <v>20</v>
      </c>
      <c r="BI740">
        <v>2</v>
      </c>
      <c r="BJ740" t="s">
        <v>255</v>
      </c>
      <c r="BK740">
        <v>10</v>
      </c>
      <c r="BL740">
        <v>2</v>
      </c>
      <c r="BM740">
        <v>-99</v>
      </c>
      <c r="BN740">
        <v>-99</v>
      </c>
      <c r="BO740">
        <v>-88</v>
      </c>
      <c r="BP740">
        <v>-88</v>
      </c>
      <c r="BQ740">
        <v>4</v>
      </c>
      <c r="BR740">
        <v>8</v>
      </c>
      <c r="BS740">
        <v>-88</v>
      </c>
      <c r="BT740">
        <v>-99</v>
      </c>
      <c r="BU740">
        <v>-99</v>
      </c>
      <c r="BV740">
        <v>-99</v>
      </c>
      <c r="BW740">
        <v>-99</v>
      </c>
      <c r="BX740">
        <v>-88</v>
      </c>
      <c r="BY740">
        <v>-88</v>
      </c>
      <c r="BZ740">
        <v>4</v>
      </c>
      <c r="CA740">
        <v>8</v>
      </c>
      <c r="CB740">
        <v>-88</v>
      </c>
      <c r="CC740">
        <v>-99</v>
      </c>
      <c r="CD740">
        <v>-99</v>
      </c>
      <c r="CE740">
        <v>-99</v>
      </c>
      <c r="CF740">
        <v>-99</v>
      </c>
      <c r="CG740">
        <v>-88</v>
      </c>
      <c r="CH740">
        <v>-88</v>
      </c>
      <c r="CI740">
        <v>4</v>
      </c>
      <c r="CJ740">
        <v>8</v>
      </c>
      <c r="CK740">
        <v>-88</v>
      </c>
      <c r="CL740">
        <v>-99</v>
      </c>
      <c r="CM740">
        <v>-99</v>
      </c>
      <c r="CN740">
        <v>2</v>
      </c>
      <c r="CO740">
        <v>2</v>
      </c>
      <c r="CP740">
        <v>2</v>
      </c>
      <c r="EG740">
        <v>0</v>
      </c>
      <c r="EH740">
        <v>2</v>
      </c>
      <c r="EI740">
        <v>0</v>
      </c>
      <c r="EJ740">
        <v>2</v>
      </c>
      <c r="EK740">
        <v>1</v>
      </c>
      <c r="EL740">
        <v>10</v>
      </c>
      <c r="EM740">
        <v>4</v>
      </c>
      <c r="EN740">
        <v>0</v>
      </c>
      <c r="EO740">
        <v>2</v>
      </c>
      <c r="EP740">
        <v>3</v>
      </c>
      <c r="EQ740">
        <v>3</v>
      </c>
      <c r="ER740">
        <v>4</v>
      </c>
      <c r="ES740">
        <v>1</v>
      </c>
      <c r="ET740">
        <v>10</v>
      </c>
      <c r="EU740">
        <v>4</v>
      </c>
      <c r="EV740">
        <v>0</v>
      </c>
      <c r="EW740">
        <v>2</v>
      </c>
      <c r="EX740">
        <v>3</v>
      </c>
      <c r="EY740">
        <v>3</v>
      </c>
      <c r="EZ740">
        <v>4</v>
      </c>
      <c r="FA740">
        <v>1</v>
      </c>
      <c r="FB740">
        <v>1998</v>
      </c>
      <c r="FC740">
        <v>25</v>
      </c>
      <c r="FD740">
        <v>1</v>
      </c>
      <c r="FE740">
        <v>2</v>
      </c>
      <c r="FF740">
        <v>2</v>
      </c>
      <c r="FG740">
        <v>2</v>
      </c>
      <c r="FH740">
        <v>2</v>
      </c>
      <c r="FI740">
        <v>2</v>
      </c>
      <c r="FJ740">
        <v>2</v>
      </c>
      <c r="FL740">
        <v>2</v>
      </c>
      <c r="FM740">
        <v>1</v>
      </c>
      <c r="FN740">
        <v>23</v>
      </c>
      <c r="FO740">
        <v>1</v>
      </c>
      <c r="FP740">
        <v>3</v>
      </c>
      <c r="FQ740">
        <v>1</v>
      </c>
      <c r="FR740">
        <v>1</v>
      </c>
      <c r="FS740">
        <v>3</v>
      </c>
      <c r="FT740">
        <v>2</v>
      </c>
      <c r="FV740">
        <v>1</v>
      </c>
      <c r="FW740">
        <v>2</v>
      </c>
      <c r="FX740">
        <v>2</v>
      </c>
      <c r="FY740">
        <v>1</v>
      </c>
      <c r="GA740">
        <v>3</v>
      </c>
      <c r="GQ740">
        <v>2</v>
      </c>
      <c r="GS740">
        <v>2</v>
      </c>
      <c r="GT740">
        <v>2</v>
      </c>
      <c r="HE740">
        <v>2</v>
      </c>
      <c r="HN740">
        <v>2</v>
      </c>
      <c r="HT740">
        <v>2</v>
      </c>
      <c r="IA740">
        <v>2</v>
      </c>
    </row>
    <row r="741" spans="1:235" x14ac:dyDescent="0.25">
      <c r="A741">
        <v>1432</v>
      </c>
      <c r="B741">
        <v>1</v>
      </c>
      <c r="E741">
        <v>1</v>
      </c>
      <c r="F741">
        <v>2</v>
      </c>
      <c r="G741">
        <v>-88</v>
      </c>
      <c r="H741">
        <v>-88</v>
      </c>
      <c r="I741">
        <v>15</v>
      </c>
      <c r="J741">
        <v>15</v>
      </c>
      <c r="K741">
        <v>20</v>
      </c>
      <c r="L741">
        <v>20</v>
      </c>
      <c r="M741">
        <v>21</v>
      </c>
      <c r="N741">
        <v>22</v>
      </c>
      <c r="O741">
        <v>20</v>
      </c>
      <c r="P741">
        <v>22</v>
      </c>
      <c r="Q741">
        <v>-88</v>
      </c>
      <c r="R741">
        <v>-88</v>
      </c>
      <c r="S741">
        <v>-88</v>
      </c>
      <c r="T741">
        <v>-88</v>
      </c>
      <c r="U741">
        <v>-88</v>
      </c>
      <c r="V741">
        <v>10</v>
      </c>
      <c r="W741">
        <v>16</v>
      </c>
      <c r="X741">
        <v>16</v>
      </c>
      <c r="Y741">
        <v>-88</v>
      </c>
      <c r="Z741">
        <v>-88</v>
      </c>
      <c r="AA741">
        <v>15</v>
      </c>
      <c r="AB741">
        <v>15</v>
      </c>
      <c r="AC741">
        <v>20</v>
      </c>
      <c r="AD741">
        <v>20</v>
      </c>
      <c r="AE741">
        <v>21</v>
      </c>
      <c r="AF741">
        <v>22</v>
      </c>
      <c r="AG741">
        <v>20</v>
      </c>
      <c r="AH741">
        <v>22</v>
      </c>
      <c r="AI741">
        <v>-88</v>
      </c>
      <c r="AJ741">
        <v>-88</v>
      </c>
      <c r="AK741">
        <v>-88</v>
      </c>
      <c r="AL741">
        <v>-88</v>
      </c>
      <c r="AM741">
        <v>-88</v>
      </c>
      <c r="AN741">
        <v>10</v>
      </c>
      <c r="AO741">
        <v>16</v>
      </c>
      <c r="AP741">
        <v>16</v>
      </c>
      <c r="AQ741">
        <v>-88</v>
      </c>
      <c r="AR741">
        <v>-88</v>
      </c>
      <c r="AS741">
        <v>15</v>
      </c>
      <c r="AT741">
        <v>15</v>
      </c>
      <c r="AU741">
        <v>20</v>
      </c>
      <c r="AV741">
        <v>20</v>
      </c>
      <c r="AW741">
        <v>21</v>
      </c>
      <c r="AX741">
        <v>22</v>
      </c>
      <c r="AY741">
        <v>20</v>
      </c>
      <c r="AZ741">
        <v>22</v>
      </c>
      <c r="BA741">
        <v>-88</v>
      </c>
      <c r="BB741">
        <v>-88</v>
      </c>
      <c r="BC741">
        <v>-88</v>
      </c>
      <c r="BD741">
        <v>-88</v>
      </c>
      <c r="BE741">
        <v>-88</v>
      </c>
      <c r="BF741">
        <v>10</v>
      </c>
      <c r="BG741">
        <v>16</v>
      </c>
      <c r="BH741">
        <v>16</v>
      </c>
      <c r="BI741">
        <v>1</v>
      </c>
      <c r="BL741">
        <v>2</v>
      </c>
      <c r="BM741">
        <v>-99</v>
      </c>
      <c r="BN741">
        <v>-99</v>
      </c>
      <c r="BO741">
        <v>-88</v>
      </c>
      <c r="BP741">
        <v>-88</v>
      </c>
      <c r="BQ741">
        <v>5</v>
      </c>
      <c r="BR741">
        <v>5</v>
      </c>
      <c r="BS741">
        <v>-88</v>
      </c>
      <c r="BT741">
        <v>-99</v>
      </c>
      <c r="BU741">
        <v>-99</v>
      </c>
      <c r="BV741">
        <v>-99</v>
      </c>
      <c r="BW741">
        <v>-99</v>
      </c>
      <c r="BX741">
        <v>-88</v>
      </c>
      <c r="BY741">
        <v>-88</v>
      </c>
      <c r="BZ741">
        <v>5</v>
      </c>
      <c r="CA741">
        <v>5</v>
      </c>
      <c r="CB741">
        <v>-88</v>
      </c>
      <c r="CC741">
        <v>-99</v>
      </c>
      <c r="CD741">
        <v>-99</v>
      </c>
      <c r="CE741">
        <v>-99</v>
      </c>
      <c r="CF741">
        <v>-99</v>
      </c>
      <c r="CG741">
        <v>-88</v>
      </c>
      <c r="CH741">
        <v>-88</v>
      </c>
      <c r="CI741">
        <v>5</v>
      </c>
      <c r="CJ741">
        <v>5</v>
      </c>
      <c r="CK741">
        <v>-88</v>
      </c>
      <c r="CL741">
        <v>-99</v>
      </c>
      <c r="CM741">
        <v>-99</v>
      </c>
      <c r="CN741">
        <v>2</v>
      </c>
      <c r="CO741">
        <v>2</v>
      </c>
      <c r="CP741">
        <v>2</v>
      </c>
      <c r="EG741">
        <v>0</v>
      </c>
      <c r="EH741">
        <v>2</v>
      </c>
      <c r="EI741">
        <v>0</v>
      </c>
      <c r="EJ741">
        <v>2</v>
      </c>
      <c r="EK741">
        <v>2</v>
      </c>
      <c r="ES741">
        <v>1</v>
      </c>
      <c r="ET741">
        <v>10</v>
      </c>
      <c r="EU741">
        <v>10</v>
      </c>
      <c r="EV741">
        <v>0</v>
      </c>
      <c r="EW741">
        <v>2</v>
      </c>
      <c r="EX741">
        <v>2</v>
      </c>
      <c r="EY741">
        <v>3</v>
      </c>
      <c r="EZ741">
        <v>-88</v>
      </c>
      <c r="FA741">
        <v>1</v>
      </c>
      <c r="FB741">
        <v>1990</v>
      </c>
      <c r="FC741">
        <v>0</v>
      </c>
      <c r="FD741">
        <v>1</v>
      </c>
      <c r="FE741">
        <v>2</v>
      </c>
      <c r="FF741">
        <v>2</v>
      </c>
      <c r="FG741">
        <v>2</v>
      </c>
      <c r="FH741">
        <v>2</v>
      </c>
      <c r="FI741">
        <v>2</v>
      </c>
      <c r="FJ741">
        <v>2</v>
      </c>
      <c r="FL741">
        <v>2</v>
      </c>
      <c r="FM741">
        <v>1</v>
      </c>
      <c r="FN741">
        <v>40</v>
      </c>
      <c r="FO741">
        <v>2</v>
      </c>
      <c r="FR741">
        <v>2</v>
      </c>
      <c r="FT741">
        <v>2</v>
      </c>
      <c r="FV741">
        <v>1</v>
      </c>
      <c r="FW741">
        <v>2</v>
      </c>
      <c r="FX741">
        <v>2</v>
      </c>
      <c r="FY741">
        <v>1</v>
      </c>
      <c r="GA741">
        <v>2</v>
      </c>
      <c r="GQ741">
        <v>1</v>
      </c>
      <c r="GS741">
        <v>2</v>
      </c>
      <c r="GT741">
        <v>2</v>
      </c>
      <c r="HE741">
        <v>2</v>
      </c>
      <c r="HN741">
        <v>2</v>
      </c>
      <c r="HT741">
        <v>1</v>
      </c>
      <c r="HU741">
        <v>1</v>
      </c>
      <c r="HV741">
        <v>2</v>
      </c>
      <c r="HW741">
        <v>2</v>
      </c>
      <c r="HX741">
        <v>2</v>
      </c>
      <c r="HY741">
        <v>2</v>
      </c>
      <c r="IA741">
        <v>2</v>
      </c>
    </row>
    <row r="742" spans="1:235" x14ac:dyDescent="0.25">
      <c r="A742">
        <v>1595</v>
      </c>
      <c r="B742">
        <v>2</v>
      </c>
      <c r="C742" t="s">
        <v>244</v>
      </c>
      <c r="D742">
        <v>120</v>
      </c>
      <c r="E742">
        <v>1</v>
      </c>
      <c r="F742">
        <v>2</v>
      </c>
      <c r="G742">
        <v>-88</v>
      </c>
      <c r="H742">
        <v>-88</v>
      </c>
      <c r="I742">
        <v>-88</v>
      </c>
      <c r="J742">
        <v>15</v>
      </c>
      <c r="K742">
        <v>-88</v>
      </c>
      <c r="L742">
        <v>-88</v>
      </c>
      <c r="M742">
        <v>-88</v>
      </c>
      <c r="N742">
        <v>-88</v>
      </c>
      <c r="O742">
        <v>-88</v>
      </c>
      <c r="P742">
        <v>-88</v>
      </c>
      <c r="Q742">
        <v>-88</v>
      </c>
      <c r="R742">
        <v>-88</v>
      </c>
      <c r="S742">
        <v>-88</v>
      </c>
      <c r="T742">
        <v>-88</v>
      </c>
      <c r="U742">
        <v>-88</v>
      </c>
      <c r="V742">
        <v>-88</v>
      </c>
      <c r="W742">
        <v>20</v>
      </c>
      <c r="X742">
        <v>20</v>
      </c>
      <c r="Y742">
        <v>-88</v>
      </c>
      <c r="Z742">
        <v>-88</v>
      </c>
      <c r="AA742">
        <v>-88</v>
      </c>
      <c r="AB742">
        <v>15</v>
      </c>
      <c r="AC742">
        <v>-88</v>
      </c>
      <c r="AD742">
        <v>-88</v>
      </c>
      <c r="AE742">
        <v>-88</v>
      </c>
      <c r="AF742">
        <v>-88</v>
      </c>
      <c r="AG742">
        <v>-88</v>
      </c>
      <c r="AH742">
        <v>-88</v>
      </c>
      <c r="AI742">
        <v>-88</v>
      </c>
      <c r="AJ742">
        <v>-88</v>
      </c>
      <c r="AK742">
        <v>-88</v>
      </c>
      <c r="AL742">
        <v>-88</v>
      </c>
      <c r="AM742">
        <v>-88</v>
      </c>
      <c r="AN742">
        <v>-88</v>
      </c>
      <c r="AO742">
        <v>20</v>
      </c>
      <c r="AP742">
        <v>20</v>
      </c>
      <c r="AQ742">
        <v>-88</v>
      </c>
      <c r="AR742">
        <v>-88</v>
      </c>
      <c r="AS742">
        <v>-88</v>
      </c>
      <c r="AT742">
        <v>15</v>
      </c>
      <c r="AU742">
        <v>-88</v>
      </c>
      <c r="AV742">
        <v>-88</v>
      </c>
      <c r="AW742">
        <v>-88</v>
      </c>
      <c r="AX742">
        <v>-88</v>
      </c>
      <c r="AY742">
        <v>-88</v>
      </c>
      <c r="AZ742">
        <v>-88</v>
      </c>
      <c r="BA742">
        <v>-88</v>
      </c>
      <c r="BB742">
        <v>-88</v>
      </c>
      <c r="BC742">
        <v>-88</v>
      </c>
      <c r="BD742">
        <v>-88</v>
      </c>
      <c r="BE742">
        <v>-88</v>
      </c>
      <c r="BF742">
        <v>-88</v>
      </c>
      <c r="BG742">
        <v>20</v>
      </c>
      <c r="BH742">
        <v>20</v>
      </c>
      <c r="CN742">
        <v>2</v>
      </c>
      <c r="CO742">
        <v>2</v>
      </c>
      <c r="CP742">
        <v>2</v>
      </c>
      <c r="EG742">
        <v>0</v>
      </c>
      <c r="EH742">
        <v>2</v>
      </c>
      <c r="EI742">
        <v>20</v>
      </c>
      <c r="EJ742">
        <v>2</v>
      </c>
      <c r="EK742">
        <v>1</v>
      </c>
      <c r="EL742">
        <v>120</v>
      </c>
      <c r="EM742">
        <v>15</v>
      </c>
      <c r="EN742">
        <v>0</v>
      </c>
      <c r="EO742">
        <v>2</v>
      </c>
      <c r="EP742">
        <v>2</v>
      </c>
      <c r="EQ742">
        <v>3</v>
      </c>
      <c r="ER742">
        <v>4</v>
      </c>
      <c r="ES742">
        <v>1</v>
      </c>
      <c r="ET742">
        <v>120</v>
      </c>
      <c r="EU742">
        <v>15</v>
      </c>
      <c r="EV742">
        <v>0</v>
      </c>
      <c r="EW742">
        <v>2</v>
      </c>
      <c r="EX742">
        <v>2</v>
      </c>
      <c r="EY742">
        <v>3</v>
      </c>
      <c r="EZ742">
        <v>4</v>
      </c>
      <c r="FA742">
        <v>1</v>
      </c>
      <c r="FB742">
        <v>2001</v>
      </c>
      <c r="FC742">
        <v>0</v>
      </c>
      <c r="FD742">
        <v>1</v>
      </c>
      <c r="FE742">
        <v>2</v>
      </c>
      <c r="FF742">
        <v>2</v>
      </c>
      <c r="FG742">
        <v>2</v>
      </c>
      <c r="FH742">
        <v>2</v>
      </c>
      <c r="FI742">
        <v>2</v>
      </c>
      <c r="FJ742">
        <v>2</v>
      </c>
      <c r="FL742">
        <v>2</v>
      </c>
      <c r="FM742">
        <v>1</v>
      </c>
      <c r="FN742">
        <v>20</v>
      </c>
      <c r="FO742">
        <v>2</v>
      </c>
      <c r="FR742">
        <v>2</v>
      </c>
      <c r="FT742">
        <v>2</v>
      </c>
      <c r="FV742">
        <v>2</v>
      </c>
      <c r="GA742">
        <v>3</v>
      </c>
      <c r="GQ742">
        <v>2</v>
      </c>
      <c r="GS742">
        <v>2</v>
      </c>
      <c r="GT742">
        <v>2</v>
      </c>
      <c r="HE742">
        <v>2</v>
      </c>
      <c r="HN742">
        <v>2</v>
      </c>
      <c r="HT742">
        <v>1</v>
      </c>
      <c r="HU742">
        <v>1</v>
      </c>
      <c r="HV742">
        <v>2</v>
      </c>
      <c r="HW742">
        <v>1</v>
      </c>
      <c r="HX742">
        <v>2</v>
      </c>
      <c r="HY742">
        <v>2</v>
      </c>
      <c r="IA742">
        <v>2</v>
      </c>
    </row>
    <row r="743" spans="1:235" x14ac:dyDescent="0.25">
      <c r="A743">
        <v>1594</v>
      </c>
      <c r="B743">
        <v>2</v>
      </c>
      <c r="C743" t="s">
        <v>244</v>
      </c>
      <c r="D743">
        <v>90</v>
      </c>
      <c r="E743">
        <v>1</v>
      </c>
      <c r="F743">
        <v>2</v>
      </c>
      <c r="G743">
        <v>-88</v>
      </c>
      <c r="H743">
        <v>-88</v>
      </c>
      <c r="I743">
        <v>-88</v>
      </c>
      <c r="J743">
        <v>20</v>
      </c>
      <c r="K743">
        <v>20</v>
      </c>
      <c r="L743">
        <v>23</v>
      </c>
      <c r="M743">
        <v>25</v>
      </c>
      <c r="N743">
        <v>-88</v>
      </c>
      <c r="O743">
        <v>-88</v>
      </c>
      <c r="P743">
        <v>-88</v>
      </c>
      <c r="Q743">
        <v>-88</v>
      </c>
      <c r="R743">
        <v>-88</v>
      </c>
      <c r="S743">
        <v>-88</v>
      </c>
      <c r="T743">
        <v>-88</v>
      </c>
      <c r="U743">
        <v>-88</v>
      </c>
      <c r="V743">
        <v>-88</v>
      </c>
      <c r="W743">
        <v>-88</v>
      </c>
      <c r="X743">
        <v>-88</v>
      </c>
      <c r="Y743">
        <v>-88</v>
      </c>
      <c r="Z743">
        <v>-88</v>
      </c>
      <c r="AA743">
        <v>-88</v>
      </c>
      <c r="AB743">
        <v>20</v>
      </c>
      <c r="AC743">
        <v>20</v>
      </c>
      <c r="AD743">
        <v>23</v>
      </c>
      <c r="AE743">
        <v>25</v>
      </c>
      <c r="AF743">
        <v>-88</v>
      </c>
      <c r="AG743">
        <v>-88</v>
      </c>
      <c r="AH743">
        <v>-88</v>
      </c>
      <c r="AI743">
        <v>-88</v>
      </c>
      <c r="AJ743">
        <v>-88</v>
      </c>
      <c r="AK743">
        <v>-88</v>
      </c>
      <c r="AL743">
        <v>-88</v>
      </c>
      <c r="AM743">
        <v>-88</v>
      </c>
      <c r="AN743">
        <v>-88</v>
      </c>
      <c r="AO743">
        <v>-88</v>
      </c>
      <c r="AP743">
        <v>-88</v>
      </c>
      <c r="AQ743">
        <v>-88</v>
      </c>
      <c r="AR743">
        <v>-88</v>
      </c>
      <c r="AS743">
        <v>-88</v>
      </c>
      <c r="AT743">
        <v>20</v>
      </c>
      <c r="AU743">
        <v>20</v>
      </c>
      <c r="AV743">
        <v>23</v>
      </c>
      <c r="AW743">
        <v>25</v>
      </c>
      <c r="AX743">
        <v>-88</v>
      </c>
      <c r="AY743">
        <v>-88</v>
      </c>
      <c r="AZ743">
        <v>-88</v>
      </c>
      <c r="BA743">
        <v>-88</v>
      </c>
      <c r="BB743">
        <v>-88</v>
      </c>
      <c r="BC743">
        <v>-88</v>
      </c>
      <c r="BD743">
        <v>-88</v>
      </c>
      <c r="BE743">
        <v>-88</v>
      </c>
      <c r="BF743">
        <v>-88</v>
      </c>
      <c r="BG743">
        <v>-88</v>
      </c>
      <c r="BH743">
        <v>-88</v>
      </c>
      <c r="CN743">
        <v>2</v>
      </c>
      <c r="CO743">
        <v>2</v>
      </c>
      <c r="CP743">
        <v>2</v>
      </c>
      <c r="EG743">
        <v>20</v>
      </c>
      <c r="EH743">
        <v>2</v>
      </c>
      <c r="EI743">
        <v>20</v>
      </c>
      <c r="EJ743">
        <v>2</v>
      </c>
      <c r="EK743">
        <v>2</v>
      </c>
      <c r="ES743">
        <v>1</v>
      </c>
      <c r="ET743">
        <v>90</v>
      </c>
      <c r="EU743">
        <v>3</v>
      </c>
      <c r="EV743">
        <v>0</v>
      </c>
      <c r="EW743">
        <v>2</v>
      </c>
      <c r="EX743">
        <v>2</v>
      </c>
      <c r="EY743">
        <v>2</v>
      </c>
      <c r="EZ743">
        <v>2</v>
      </c>
      <c r="FA743">
        <v>1</v>
      </c>
      <c r="FB743">
        <v>1990</v>
      </c>
      <c r="FC743">
        <v>25</v>
      </c>
      <c r="FD743">
        <v>1</v>
      </c>
      <c r="FE743">
        <v>2</v>
      </c>
      <c r="FF743">
        <v>2</v>
      </c>
      <c r="FG743">
        <v>2</v>
      </c>
      <c r="FH743">
        <v>2</v>
      </c>
      <c r="FI743">
        <v>2</v>
      </c>
      <c r="FJ743">
        <v>2</v>
      </c>
      <c r="FL743">
        <v>1</v>
      </c>
      <c r="FM743">
        <v>1</v>
      </c>
      <c r="FN743">
        <v>25</v>
      </c>
      <c r="FO743">
        <v>2</v>
      </c>
      <c r="FR743">
        <v>2</v>
      </c>
      <c r="FT743">
        <v>2</v>
      </c>
      <c r="FV743">
        <v>1</v>
      </c>
      <c r="FW743">
        <v>2</v>
      </c>
      <c r="FX743">
        <v>1</v>
      </c>
      <c r="FY743">
        <v>1</v>
      </c>
      <c r="GA743">
        <v>2</v>
      </c>
      <c r="GQ743">
        <v>4</v>
      </c>
      <c r="GS743">
        <v>2</v>
      </c>
      <c r="GT743">
        <v>2</v>
      </c>
      <c r="HE743">
        <v>1</v>
      </c>
      <c r="HF743">
        <v>2000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2</v>
      </c>
      <c r="HN743">
        <v>2</v>
      </c>
      <c r="HT743">
        <v>2</v>
      </c>
      <c r="IA743">
        <v>2</v>
      </c>
    </row>
    <row r="744" spans="1:235" x14ac:dyDescent="0.25">
      <c r="A744">
        <v>1444</v>
      </c>
      <c r="B744">
        <v>1</v>
      </c>
      <c r="E744">
        <v>1</v>
      </c>
      <c r="F744">
        <v>1</v>
      </c>
      <c r="G744">
        <v>-88</v>
      </c>
      <c r="H744">
        <v>14</v>
      </c>
      <c r="I744">
        <v>15</v>
      </c>
      <c r="J744">
        <v>17</v>
      </c>
      <c r="K744">
        <v>18</v>
      </c>
      <c r="L744">
        <v>20</v>
      </c>
      <c r="M744">
        <v>19</v>
      </c>
      <c r="N744">
        <v>20</v>
      </c>
      <c r="O744">
        <v>20</v>
      </c>
      <c r="P744">
        <v>20</v>
      </c>
      <c r="Q744">
        <v>20</v>
      </c>
      <c r="R744">
        <v>-88</v>
      </c>
      <c r="S744">
        <v>-88</v>
      </c>
      <c r="T744">
        <v>-88</v>
      </c>
      <c r="U744">
        <v>-88</v>
      </c>
      <c r="V744">
        <v>-88</v>
      </c>
      <c r="W744">
        <v>20</v>
      </c>
      <c r="X744">
        <v>20</v>
      </c>
      <c r="Y744">
        <v>-88</v>
      </c>
      <c r="Z744">
        <v>13</v>
      </c>
      <c r="AA744">
        <v>13</v>
      </c>
      <c r="AB744">
        <v>15</v>
      </c>
      <c r="AC744">
        <v>16</v>
      </c>
      <c r="AD744">
        <v>18</v>
      </c>
      <c r="AE744">
        <v>18</v>
      </c>
      <c r="AF744">
        <v>18</v>
      </c>
      <c r="AG744">
        <v>19</v>
      </c>
      <c r="AH744">
        <v>18</v>
      </c>
      <c r="AI744">
        <v>18</v>
      </c>
      <c r="AJ744">
        <v>-88</v>
      </c>
      <c r="AK744">
        <v>-88</v>
      </c>
      <c r="AL744">
        <v>-88</v>
      </c>
      <c r="AM744">
        <v>-88</v>
      </c>
      <c r="AN744">
        <v>-88</v>
      </c>
      <c r="AO744">
        <v>18</v>
      </c>
      <c r="AP744">
        <v>18</v>
      </c>
      <c r="AQ744">
        <v>-88</v>
      </c>
      <c r="AR744">
        <v>12</v>
      </c>
      <c r="AS744">
        <v>12</v>
      </c>
      <c r="AT744">
        <v>14</v>
      </c>
      <c r="AU744">
        <v>15</v>
      </c>
      <c r="AV744">
        <v>16</v>
      </c>
      <c r="AW744">
        <v>17</v>
      </c>
      <c r="AX744">
        <v>17</v>
      </c>
      <c r="AY744">
        <v>17</v>
      </c>
      <c r="AZ744">
        <v>17</v>
      </c>
      <c r="BA744">
        <v>17</v>
      </c>
      <c r="BB744">
        <v>-88</v>
      </c>
      <c r="BC744">
        <v>-88</v>
      </c>
      <c r="BD744">
        <v>-88</v>
      </c>
      <c r="BE744">
        <v>-88</v>
      </c>
      <c r="BF744">
        <v>-88</v>
      </c>
      <c r="BG744">
        <v>16</v>
      </c>
      <c r="BH744">
        <v>16</v>
      </c>
      <c r="BI744">
        <v>1</v>
      </c>
      <c r="BL744">
        <v>2</v>
      </c>
      <c r="BM744">
        <v>-99</v>
      </c>
      <c r="BN744">
        <v>-99</v>
      </c>
      <c r="BO744">
        <v>-88</v>
      </c>
      <c r="BP744">
        <v>-88</v>
      </c>
      <c r="BQ744">
        <v>4</v>
      </c>
      <c r="BR744">
        <v>5</v>
      </c>
      <c r="BS744">
        <v>-88</v>
      </c>
      <c r="BT744">
        <v>-99</v>
      </c>
      <c r="BU744">
        <v>-99</v>
      </c>
      <c r="BV744">
        <v>-99</v>
      </c>
      <c r="BW744">
        <v>-99</v>
      </c>
      <c r="BX744">
        <v>-88</v>
      </c>
      <c r="BY744">
        <v>-88</v>
      </c>
      <c r="BZ744">
        <v>4</v>
      </c>
      <c r="CA744">
        <v>5</v>
      </c>
      <c r="CB744">
        <v>-88</v>
      </c>
      <c r="CC744">
        <v>-99</v>
      </c>
      <c r="CD744">
        <v>-99</v>
      </c>
      <c r="CE744">
        <v>-99</v>
      </c>
      <c r="CF744">
        <v>-99</v>
      </c>
      <c r="CG744">
        <v>-88</v>
      </c>
      <c r="CH744">
        <v>-88</v>
      </c>
      <c r="CI744">
        <v>4</v>
      </c>
      <c r="CJ744">
        <v>5</v>
      </c>
      <c r="CK744">
        <v>-88</v>
      </c>
      <c r="CL744">
        <v>-99</v>
      </c>
      <c r="CM744">
        <v>-99</v>
      </c>
      <c r="CN744">
        <v>2</v>
      </c>
      <c r="CO744">
        <v>2</v>
      </c>
      <c r="CP744">
        <v>2</v>
      </c>
      <c r="EG744">
        <v>0</v>
      </c>
      <c r="EH744">
        <v>2</v>
      </c>
      <c r="EI744">
        <v>0</v>
      </c>
      <c r="EJ744">
        <v>2</v>
      </c>
      <c r="EK744">
        <v>2</v>
      </c>
      <c r="ES744">
        <v>1</v>
      </c>
      <c r="ET744">
        <v>60</v>
      </c>
      <c r="EU744">
        <v>4</v>
      </c>
      <c r="EV744">
        <v>0</v>
      </c>
      <c r="EW744">
        <v>1</v>
      </c>
      <c r="EX744">
        <v>2</v>
      </c>
      <c r="EY744">
        <v>2</v>
      </c>
      <c r="EZ744">
        <v>4</v>
      </c>
      <c r="FA744">
        <v>1</v>
      </c>
      <c r="FB744">
        <v>1996</v>
      </c>
      <c r="FC744">
        <v>9</v>
      </c>
      <c r="FD744">
        <v>1</v>
      </c>
      <c r="FE744">
        <v>2</v>
      </c>
      <c r="FF744">
        <v>2</v>
      </c>
      <c r="FG744">
        <v>2</v>
      </c>
      <c r="FH744">
        <v>2</v>
      </c>
      <c r="FI744">
        <v>2</v>
      </c>
      <c r="FJ744">
        <v>2</v>
      </c>
      <c r="FL744">
        <v>2</v>
      </c>
      <c r="FM744">
        <v>1</v>
      </c>
      <c r="FN744">
        <v>25</v>
      </c>
      <c r="FO744">
        <v>1</v>
      </c>
      <c r="FP744">
        <v>3</v>
      </c>
      <c r="FQ744">
        <v>1</v>
      </c>
      <c r="FR744">
        <v>1</v>
      </c>
      <c r="FS744">
        <v>3</v>
      </c>
      <c r="FT744">
        <v>2</v>
      </c>
      <c r="FV744">
        <v>1</v>
      </c>
      <c r="FW744">
        <v>1</v>
      </c>
      <c r="FX744">
        <v>2</v>
      </c>
      <c r="FY744">
        <v>1</v>
      </c>
      <c r="GA744">
        <v>2</v>
      </c>
      <c r="GQ744">
        <v>2</v>
      </c>
      <c r="GS744">
        <v>2</v>
      </c>
      <c r="GT744">
        <v>2</v>
      </c>
      <c r="HE744">
        <v>1</v>
      </c>
      <c r="HF744">
        <v>2004</v>
      </c>
      <c r="HG744">
        <v>2</v>
      </c>
      <c r="HH744">
        <v>2</v>
      </c>
      <c r="HI744">
        <v>2</v>
      </c>
      <c r="HJ744">
        <v>2</v>
      </c>
      <c r="HK744">
        <v>2</v>
      </c>
      <c r="HN744">
        <v>2</v>
      </c>
      <c r="HT744">
        <v>1</v>
      </c>
      <c r="HU744">
        <v>1</v>
      </c>
      <c r="HV744">
        <v>2</v>
      </c>
      <c r="HW744">
        <v>1</v>
      </c>
      <c r="HX744">
        <v>1</v>
      </c>
      <c r="HY744">
        <v>2</v>
      </c>
      <c r="IA744">
        <v>2</v>
      </c>
    </row>
    <row r="745" spans="1:235" x14ac:dyDescent="0.25">
      <c r="A745">
        <v>1447</v>
      </c>
      <c r="B745">
        <v>2</v>
      </c>
      <c r="C745" t="s">
        <v>244</v>
      </c>
      <c r="D745">
        <v>30</v>
      </c>
      <c r="E745">
        <v>1</v>
      </c>
      <c r="F745">
        <v>2</v>
      </c>
      <c r="G745">
        <v>-88</v>
      </c>
      <c r="H745">
        <v>10</v>
      </c>
      <c r="I745">
        <v>16</v>
      </c>
      <c r="J745">
        <v>15</v>
      </c>
      <c r="K745">
        <v>-88</v>
      </c>
      <c r="L745">
        <v>20</v>
      </c>
      <c r="M745">
        <v>23</v>
      </c>
      <c r="N745">
        <v>24</v>
      </c>
      <c r="O745">
        <v>24</v>
      </c>
      <c r="P745">
        <v>23</v>
      </c>
      <c r="Q745">
        <v>-88</v>
      </c>
      <c r="R745">
        <v>-88</v>
      </c>
      <c r="S745">
        <v>-88</v>
      </c>
      <c r="T745">
        <v>-88</v>
      </c>
      <c r="U745">
        <v>-88</v>
      </c>
      <c r="V745">
        <v>10</v>
      </c>
      <c r="W745">
        <v>23</v>
      </c>
      <c r="X745">
        <v>23</v>
      </c>
      <c r="Y745">
        <v>-88</v>
      </c>
      <c r="Z745">
        <v>10</v>
      </c>
      <c r="AA745">
        <v>16</v>
      </c>
      <c r="AB745">
        <v>15</v>
      </c>
      <c r="AC745">
        <v>-88</v>
      </c>
      <c r="AD745">
        <v>20</v>
      </c>
      <c r="AE745">
        <v>23</v>
      </c>
      <c r="AF745">
        <v>24</v>
      </c>
      <c r="AG745">
        <v>24</v>
      </c>
      <c r="AH745">
        <v>23</v>
      </c>
      <c r="AI745">
        <v>-88</v>
      </c>
      <c r="AJ745">
        <v>-88</v>
      </c>
      <c r="AK745">
        <v>-88</v>
      </c>
      <c r="AL745">
        <v>-88</v>
      </c>
      <c r="AM745">
        <v>-88</v>
      </c>
      <c r="AN745">
        <v>10</v>
      </c>
      <c r="AO745">
        <v>23</v>
      </c>
      <c r="AP745">
        <v>23</v>
      </c>
      <c r="AQ745">
        <v>-88</v>
      </c>
      <c r="AR745">
        <v>10</v>
      </c>
      <c r="AS745">
        <v>16</v>
      </c>
      <c r="AT745">
        <v>15</v>
      </c>
      <c r="AU745">
        <v>-88</v>
      </c>
      <c r="AV745">
        <v>20</v>
      </c>
      <c r="AW745">
        <v>23</v>
      </c>
      <c r="AX745">
        <v>24</v>
      </c>
      <c r="AY745">
        <v>24</v>
      </c>
      <c r="AZ745">
        <v>23</v>
      </c>
      <c r="BA745">
        <v>-88</v>
      </c>
      <c r="BB745">
        <v>-88</v>
      </c>
      <c r="BC745">
        <v>-88</v>
      </c>
      <c r="BD745">
        <v>-88</v>
      </c>
      <c r="BE745">
        <v>-88</v>
      </c>
      <c r="BF745">
        <v>10</v>
      </c>
      <c r="BG745">
        <v>23</v>
      </c>
      <c r="BH745">
        <v>23</v>
      </c>
      <c r="BI745">
        <v>1</v>
      </c>
      <c r="BL745">
        <v>2</v>
      </c>
      <c r="BM745">
        <v>-99</v>
      </c>
      <c r="BN745">
        <v>-99</v>
      </c>
      <c r="BO745">
        <v>-88</v>
      </c>
      <c r="BP745">
        <v>-88</v>
      </c>
      <c r="BQ745">
        <v>4</v>
      </c>
      <c r="BR745">
        <v>7</v>
      </c>
      <c r="BS745">
        <v>-88</v>
      </c>
      <c r="BT745">
        <v>-99</v>
      </c>
      <c r="BU745">
        <v>-99</v>
      </c>
      <c r="BV745">
        <v>-99</v>
      </c>
      <c r="BW745">
        <v>-99</v>
      </c>
      <c r="BX745">
        <v>-88</v>
      </c>
      <c r="BY745">
        <v>-88</v>
      </c>
      <c r="BZ745">
        <v>4</v>
      </c>
      <c r="CA745">
        <v>7</v>
      </c>
      <c r="CB745">
        <v>-88</v>
      </c>
      <c r="CC745">
        <v>-99</v>
      </c>
      <c r="CD745">
        <v>-99</v>
      </c>
      <c r="CE745">
        <v>-99</v>
      </c>
      <c r="CF745">
        <v>-99</v>
      </c>
      <c r="CG745">
        <v>-88</v>
      </c>
      <c r="CH745">
        <v>-88</v>
      </c>
      <c r="CI745">
        <v>4</v>
      </c>
      <c r="CJ745">
        <v>7</v>
      </c>
      <c r="CK745">
        <v>-88</v>
      </c>
      <c r="CL745">
        <v>-99</v>
      </c>
      <c r="CM745">
        <v>-99</v>
      </c>
      <c r="CN745">
        <v>2</v>
      </c>
      <c r="CO745">
        <v>2</v>
      </c>
      <c r="CP745">
        <v>2</v>
      </c>
      <c r="EG745">
        <v>0</v>
      </c>
      <c r="EH745">
        <v>2</v>
      </c>
      <c r="EI745">
        <v>5</v>
      </c>
      <c r="EJ745">
        <v>2</v>
      </c>
      <c r="EK745">
        <v>2</v>
      </c>
      <c r="ES745">
        <v>1</v>
      </c>
      <c r="ET745">
        <v>30</v>
      </c>
      <c r="EU745">
        <v>7</v>
      </c>
      <c r="EV745">
        <v>0</v>
      </c>
      <c r="EW745">
        <v>2</v>
      </c>
      <c r="EX745">
        <v>2</v>
      </c>
      <c r="EY745">
        <v>3</v>
      </c>
      <c r="EZ745">
        <v>4</v>
      </c>
      <c r="FA745">
        <v>1</v>
      </c>
      <c r="FB745">
        <v>1996</v>
      </c>
      <c r="FC745">
        <v>15</v>
      </c>
      <c r="FD745">
        <v>1</v>
      </c>
      <c r="FE745">
        <v>2</v>
      </c>
      <c r="FF745">
        <v>2</v>
      </c>
      <c r="FG745">
        <v>2</v>
      </c>
      <c r="FH745">
        <v>2</v>
      </c>
      <c r="FI745">
        <v>2</v>
      </c>
      <c r="FJ745">
        <v>2</v>
      </c>
      <c r="FL745">
        <v>2</v>
      </c>
      <c r="FM745">
        <v>1</v>
      </c>
      <c r="FN745">
        <v>30</v>
      </c>
      <c r="FO745">
        <v>2</v>
      </c>
      <c r="FR745">
        <v>2</v>
      </c>
      <c r="FT745">
        <v>2</v>
      </c>
      <c r="FV745">
        <v>2</v>
      </c>
      <c r="GA745">
        <v>2</v>
      </c>
      <c r="GQ745">
        <v>1</v>
      </c>
      <c r="GS745">
        <v>2</v>
      </c>
      <c r="GT745">
        <v>2</v>
      </c>
      <c r="HE745">
        <v>1</v>
      </c>
      <c r="HF745">
        <v>2004</v>
      </c>
      <c r="HG745">
        <v>1</v>
      </c>
      <c r="HH745">
        <v>2</v>
      </c>
      <c r="HI745">
        <v>2</v>
      </c>
      <c r="HJ745">
        <v>1</v>
      </c>
      <c r="HK745">
        <v>2</v>
      </c>
      <c r="HN745">
        <v>2</v>
      </c>
      <c r="HT745">
        <v>2</v>
      </c>
      <c r="IA745">
        <v>2</v>
      </c>
    </row>
    <row r="746" spans="1:235" x14ac:dyDescent="0.25">
      <c r="A746">
        <v>1438</v>
      </c>
      <c r="B746">
        <v>2</v>
      </c>
      <c r="C746" t="s">
        <v>244</v>
      </c>
      <c r="D746">
        <v>40</v>
      </c>
      <c r="E746">
        <v>1</v>
      </c>
      <c r="F746">
        <v>2</v>
      </c>
      <c r="G746">
        <v>10</v>
      </c>
      <c r="H746">
        <v>-88</v>
      </c>
      <c r="I746">
        <v>-88</v>
      </c>
      <c r="J746">
        <v>-88</v>
      </c>
      <c r="K746">
        <v>15</v>
      </c>
      <c r="L746">
        <v>18</v>
      </c>
      <c r="M746">
        <v>20</v>
      </c>
      <c r="N746">
        <v>-88</v>
      </c>
      <c r="O746">
        <v>-88</v>
      </c>
      <c r="P746">
        <v>-88</v>
      </c>
      <c r="Q746">
        <v>-88</v>
      </c>
      <c r="R746">
        <v>-88</v>
      </c>
      <c r="S746">
        <v>-88</v>
      </c>
      <c r="T746">
        <v>-88</v>
      </c>
      <c r="U746">
        <v>-88</v>
      </c>
      <c r="V746">
        <v>15</v>
      </c>
      <c r="W746">
        <v>20</v>
      </c>
      <c r="X746">
        <v>20</v>
      </c>
      <c r="Y746">
        <v>10</v>
      </c>
      <c r="Z746">
        <v>-88</v>
      </c>
      <c r="AA746">
        <v>-88</v>
      </c>
      <c r="AB746">
        <v>-88</v>
      </c>
      <c r="AC746">
        <v>15</v>
      </c>
      <c r="AD746">
        <v>18</v>
      </c>
      <c r="AE746">
        <v>20</v>
      </c>
      <c r="AF746">
        <v>-88</v>
      </c>
      <c r="AG746">
        <v>-88</v>
      </c>
      <c r="AH746">
        <v>-88</v>
      </c>
      <c r="AI746">
        <v>-88</v>
      </c>
      <c r="AJ746">
        <v>-88</v>
      </c>
      <c r="AK746">
        <v>-88</v>
      </c>
      <c r="AL746">
        <v>-88</v>
      </c>
      <c r="AM746">
        <v>-88</v>
      </c>
      <c r="AN746">
        <v>15</v>
      </c>
      <c r="AO746">
        <v>20</v>
      </c>
      <c r="AP746">
        <v>20</v>
      </c>
      <c r="AQ746">
        <v>10</v>
      </c>
      <c r="AR746">
        <v>-88</v>
      </c>
      <c r="AS746">
        <v>-88</v>
      </c>
      <c r="AT746">
        <v>-88</v>
      </c>
      <c r="AU746">
        <v>15</v>
      </c>
      <c r="AV746">
        <v>18</v>
      </c>
      <c r="AW746">
        <v>20</v>
      </c>
      <c r="AX746">
        <v>-88</v>
      </c>
      <c r="AY746">
        <v>-88</v>
      </c>
      <c r="AZ746">
        <v>-88</v>
      </c>
      <c r="BA746">
        <v>-88</v>
      </c>
      <c r="BB746">
        <v>-88</v>
      </c>
      <c r="BC746">
        <v>-88</v>
      </c>
      <c r="BD746">
        <v>-88</v>
      </c>
      <c r="BE746">
        <v>-88</v>
      </c>
      <c r="BF746">
        <v>15</v>
      </c>
      <c r="BG746">
        <v>20</v>
      </c>
      <c r="BH746">
        <v>20</v>
      </c>
      <c r="BI746">
        <v>1</v>
      </c>
      <c r="BL746">
        <v>2</v>
      </c>
      <c r="BM746">
        <v>-99</v>
      </c>
      <c r="BN746">
        <v>-99</v>
      </c>
      <c r="BO746">
        <v>-88</v>
      </c>
      <c r="BP746">
        <v>-88</v>
      </c>
      <c r="BQ746">
        <v>-88</v>
      </c>
      <c r="BR746">
        <v>10</v>
      </c>
      <c r="BS746">
        <v>-88</v>
      </c>
      <c r="BT746">
        <v>-99</v>
      </c>
      <c r="BU746">
        <v>-99</v>
      </c>
      <c r="BV746">
        <v>-99</v>
      </c>
      <c r="BW746">
        <v>-99</v>
      </c>
      <c r="BX746">
        <v>-88</v>
      </c>
      <c r="BY746">
        <v>-88</v>
      </c>
      <c r="BZ746">
        <v>-88</v>
      </c>
      <c r="CA746">
        <v>10</v>
      </c>
      <c r="CB746">
        <v>-88</v>
      </c>
      <c r="CC746">
        <v>-99</v>
      </c>
      <c r="CD746">
        <v>-99</v>
      </c>
      <c r="CE746">
        <v>-99</v>
      </c>
      <c r="CF746">
        <v>-99</v>
      </c>
      <c r="CG746">
        <v>-88</v>
      </c>
      <c r="CH746">
        <v>-88</v>
      </c>
      <c r="CI746">
        <v>-88</v>
      </c>
      <c r="CJ746">
        <v>10</v>
      </c>
      <c r="CK746">
        <v>-88</v>
      </c>
      <c r="CL746">
        <v>-99</v>
      </c>
      <c r="CM746">
        <v>-99</v>
      </c>
      <c r="CN746">
        <v>2</v>
      </c>
      <c r="CO746">
        <v>2</v>
      </c>
      <c r="CP746">
        <v>2</v>
      </c>
      <c r="EG746">
        <v>0</v>
      </c>
      <c r="EH746">
        <v>2</v>
      </c>
      <c r="EI746">
        <v>0</v>
      </c>
      <c r="EJ746">
        <v>2</v>
      </c>
      <c r="EK746">
        <v>1</v>
      </c>
      <c r="EL746">
        <v>40</v>
      </c>
      <c r="EM746">
        <v>10</v>
      </c>
      <c r="EN746">
        <v>0</v>
      </c>
      <c r="EO746">
        <v>2</v>
      </c>
      <c r="EP746">
        <v>2</v>
      </c>
      <c r="EQ746">
        <v>3</v>
      </c>
      <c r="ER746">
        <v>2</v>
      </c>
      <c r="ES746">
        <v>1</v>
      </c>
      <c r="ET746">
        <v>40</v>
      </c>
      <c r="EU746">
        <v>10</v>
      </c>
      <c r="EV746">
        <v>0</v>
      </c>
      <c r="EW746">
        <v>2</v>
      </c>
      <c r="EX746">
        <v>2</v>
      </c>
      <c r="EY746">
        <v>3</v>
      </c>
      <c r="EZ746">
        <v>2</v>
      </c>
      <c r="FA746">
        <v>1</v>
      </c>
      <c r="FB746">
        <v>1995</v>
      </c>
      <c r="FC746">
        <v>15</v>
      </c>
      <c r="FD746">
        <v>1</v>
      </c>
      <c r="FE746">
        <v>2</v>
      </c>
      <c r="FF746">
        <v>2</v>
      </c>
      <c r="FG746">
        <v>2</v>
      </c>
      <c r="FH746">
        <v>2</v>
      </c>
      <c r="FI746">
        <v>2</v>
      </c>
      <c r="FJ746">
        <v>2</v>
      </c>
      <c r="FL746">
        <v>2</v>
      </c>
      <c r="FM746">
        <v>1</v>
      </c>
      <c r="FN746">
        <v>30</v>
      </c>
      <c r="FO746">
        <v>2</v>
      </c>
      <c r="FR746">
        <v>2</v>
      </c>
      <c r="FT746">
        <v>2</v>
      </c>
      <c r="FV746">
        <v>2</v>
      </c>
      <c r="GA746">
        <v>3</v>
      </c>
      <c r="GQ746">
        <v>2</v>
      </c>
      <c r="GS746">
        <v>2</v>
      </c>
      <c r="GT746">
        <v>2</v>
      </c>
      <c r="HE746">
        <v>1</v>
      </c>
      <c r="HF746">
        <v>2004</v>
      </c>
      <c r="HG746">
        <v>2</v>
      </c>
      <c r="HH746">
        <v>2</v>
      </c>
      <c r="HI746">
        <v>2</v>
      </c>
      <c r="HJ746">
        <v>2</v>
      </c>
      <c r="HK746">
        <v>2</v>
      </c>
      <c r="HN746">
        <v>2</v>
      </c>
      <c r="HT746">
        <v>1</v>
      </c>
      <c r="HU746">
        <v>1</v>
      </c>
      <c r="HV746">
        <v>2</v>
      </c>
      <c r="HW746">
        <v>1</v>
      </c>
      <c r="HX746">
        <v>2</v>
      </c>
      <c r="HY746">
        <v>2</v>
      </c>
      <c r="IA746">
        <v>2</v>
      </c>
    </row>
    <row r="747" spans="1:235" x14ac:dyDescent="0.25">
      <c r="A747">
        <v>1448</v>
      </c>
      <c r="B747">
        <v>2</v>
      </c>
      <c r="C747" t="s">
        <v>244</v>
      </c>
      <c r="D747">
        <v>40</v>
      </c>
      <c r="E747">
        <v>1</v>
      </c>
      <c r="F747">
        <v>2</v>
      </c>
      <c r="G747">
        <v>10</v>
      </c>
      <c r="H747">
        <v>13</v>
      </c>
      <c r="I747">
        <v>13</v>
      </c>
      <c r="J747">
        <v>14</v>
      </c>
      <c r="K747">
        <v>15</v>
      </c>
      <c r="L747">
        <v>16</v>
      </c>
      <c r="M747">
        <v>17</v>
      </c>
      <c r="N747">
        <v>18</v>
      </c>
      <c r="O747">
        <v>18</v>
      </c>
      <c r="P747">
        <v>18</v>
      </c>
      <c r="Q747">
        <v>18</v>
      </c>
      <c r="R747">
        <v>18</v>
      </c>
      <c r="S747">
        <v>18</v>
      </c>
      <c r="T747">
        <v>10</v>
      </c>
      <c r="U747">
        <v>12</v>
      </c>
      <c r="V747">
        <v>14</v>
      </c>
      <c r="W747">
        <v>20</v>
      </c>
      <c r="X747">
        <v>20</v>
      </c>
      <c r="Y747">
        <v>10</v>
      </c>
      <c r="Z747">
        <v>13</v>
      </c>
      <c r="AA747">
        <v>13</v>
      </c>
      <c r="AB747">
        <v>14</v>
      </c>
      <c r="AC747">
        <v>15</v>
      </c>
      <c r="AD747">
        <v>16</v>
      </c>
      <c r="AE747">
        <v>17</v>
      </c>
      <c r="AF747">
        <v>18</v>
      </c>
      <c r="AG747">
        <v>18</v>
      </c>
      <c r="AH747">
        <v>18</v>
      </c>
      <c r="AI747">
        <v>18</v>
      </c>
      <c r="AJ747">
        <v>18</v>
      </c>
      <c r="AK747">
        <v>18</v>
      </c>
      <c r="AL747">
        <v>10</v>
      </c>
      <c r="AM747">
        <v>12</v>
      </c>
      <c r="AN747">
        <v>14</v>
      </c>
      <c r="AO747">
        <v>20</v>
      </c>
      <c r="AP747">
        <v>20</v>
      </c>
      <c r="AQ747">
        <v>10</v>
      </c>
      <c r="AR747">
        <v>13</v>
      </c>
      <c r="AS747">
        <v>13</v>
      </c>
      <c r="AT747">
        <v>14</v>
      </c>
      <c r="AU747">
        <v>15</v>
      </c>
      <c r="AV747">
        <v>16</v>
      </c>
      <c r="AW747">
        <v>17</v>
      </c>
      <c r="AX747">
        <v>18</v>
      </c>
      <c r="AY747">
        <v>18</v>
      </c>
      <c r="AZ747">
        <v>18</v>
      </c>
      <c r="BA747">
        <v>18</v>
      </c>
      <c r="BB747">
        <v>18</v>
      </c>
      <c r="BC747">
        <v>18</v>
      </c>
      <c r="BD747">
        <v>10</v>
      </c>
      <c r="BE747">
        <v>12</v>
      </c>
      <c r="BF747">
        <v>14</v>
      </c>
      <c r="BG747">
        <v>20</v>
      </c>
      <c r="BH747">
        <v>20</v>
      </c>
      <c r="CN747">
        <v>2</v>
      </c>
      <c r="CO747">
        <v>2</v>
      </c>
      <c r="CP747">
        <v>2</v>
      </c>
      <c r="EG747">
        <v>0</v>
      </c>
      <c r="EH747">
        <v>2</v>
      </c>
      <c r="EI747">
        <v>1</v>
      </c>
      <c r="EJ747">
        <v>2</v>
      </c>
      <c r="EK747">
        <v>1</v>
      </c>
      <c r="EL747">
        <v>40</v>
      </c>
      <c r="EM747">
        <v>20</v>
      </c>
      <c r="EN747">
        <v>0</v>
      </c>
      <c r="EO747">
        <v>2</v>
      </c>
      <c r="EP747">
        <v>3</v>
      </c>
      <c r="EQ747">
        <v>3</v>
      </c>
      <c r="ER747">
        <v>2</v>
      </c>
      <c r="ES747">
        <v>1</v>
      </c>
      <c r="ET747">
        <v>40</v>
      </c>
      <c r="EU747">
        <v>20</v>
      </c>
      <c r="EV747">
        <v>0</v>
      </c>
      <c r="EW747">
        <v>2</v>
      </c>
      <c r="EX747">
        <v>3</v>
      </c>
      <c r="EY747">
        <v>3</v>
      </c>
      <c r="EZ747">
        <v>2</v>
      </c>
      <c r="FA747">
        <v>1</v>
      </c>
      <c r="FB747">
        <v>2002</v>
      </c>
      <c r="FC747">
        <v>0</v>
      </c>
      <c r="FD747">
        <v>1</v>
      </c>
      <c r="FE747">
        <v>2</v>
      </c>
      <c r="FF747">
        <v>2</v>
      </c>
      <c r="FG747">
        <v>2</v>
      </c>
      <c r="FH747">
        <v>2</v>
      </c>
      <c r="FI747">
        <v>2</v>
      </c>
      <c r="FJ747">
        <v>2</v>
      </c>
      <c r="FL747">
        <v>2</v>
      </c>
      <c r="FM747">
        <v>1</v>
      </c>
      <c r="FN747">
        <v>30</v>
      </c>
      <c r="FO747">
        <v>2</v>
      </c>
      <c r="FR747">
        <v>2</v>
      </c>
      <c r="FT747">
        <v>2</v>
      </c>
      <c r="FV747">
        <v>2</v>
      </c>
      <c r="GA747">
        <v>3</v>
      </c>
      <c r="GQ747">
        <v>2</v>
      </c>
      <c r="GS747">
        <v>2</v>
      </c>
      <c r="GT747">
        <v>2</v>
      </c>
      <c r="HE747">
        <v>1</v>
      </c>
      <c r="HF747">
        <v>2000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6</v>
      </c>
      <c r="HM747">
        <v>2</v>
      </c>
      <c r="HN747">
        <v>2</v>
      </c>
      <c r="HT747">
        <v>1</v>
      </c>
      <c r="HU747">
        <v>1</v>
      </c>
      <c r="HV747">
        <v>2</v>
      </c>
      <c r="HW747">
        <v>1</v>
      </c>
      <c r="HX747">
        <v>1</v>
      </c>
      <c r="HY747">
        <v>2</v>
      </c>
      <c r="IA747">
        <v>2</v>
      </c>
    </row>
    <row r="748" spans="1:235" x14ac:dyDescent="0.25">
      <c r="A748">
        <v>1442</v>
      </c>
      <c r="B748">
        <v>2</v>
      </c>
      <c r="C748" t="s">
        <v>244</v>
      </c>
      <c r="D748">
        <v>120</v>
      </c>
      <c r="E748">
        <v>1</v>
      </c>
      <c r="F748">
        <v>2</v>
      </c>
      <c r="G748">
        <v>-88</v>
      </c>
      <c r="H748">
        <v>-88</v>
      </c>
      <c r="I748">
        <v>17</v>
      </c>
      <c r="J748">
        <v>17</v>
      </c>
      <c r="K748">
        <v>20</v>
      </c>
      <c r="L748">
        <v>25</v>
      </c>
      <c r="M748">
        <v>30</v>
      </c>
      <c r="N748">
        <v>-88</v>
      </c>
      <c r="O748">
        <v>-88</v>
      </c>
      <c r="P748">
        <v>-88</v>
      </c>
      <c r="Q748">
        <v>-88</v>
      </c>
      <c r="R748">
        <v>-88</v>
      </c>
      <c r="S748">
        <v>-88</v>
      </c>
      <c r="T748">
        <v>-88</v>
      </c>
      <c r="U748">
        <v>-88</v>
      </c>
      <c r="V748">
        <v>-88</v>
      </c>
      <c r="W748">
        <v>-88</v>
      </c>
      <c r="X748">
        <v>-88</v>
      </c>
      <c r="Y748">
        <v>-88</v>
      </c>
      <c r="Z748">
        <v>-88</v>
      </c>
      <c r="AA748">
        <v>17</v>
      </c>
      <c r="AB748">
        <v>17</v>
      </c>
      <c r="AC748">
        <v>20</v>
      </c>
      <c r="AD748">
        <v>25</v>
      </c>
      <c r="AE748">
        <v>30</v>
      </c>
      <c r="AF748">
        <v>-88</v>
      </c>
      <c r="AG748">
        <v>-88</v>
      </c>
      <c r="AH748">
        <v>-88</v>
      </c>
      <c r="AI748">
        <v>-88</v>
      </c>
      <c r="AJ748">
        <v>-88</v>
      </c>
      <c r="AK748">
        <v>-88</v>
      </c>
      <c r="AL748">
        <v>-88</v>
      </c>
      <c r="AM748">
        <v>-88</v>
      </c>
      <c r="AN748">
        <v>-88</v>
      </c>
      <c r="AO748">
        <v>-88</v>
      </c>
      <c r="AP748">
        <v>-88</v>
      </c>
      <c r="AQ748">
        <v>-88</v>
      </c>
      <c r="AR748">
        <v>-88</v>
      </c>
      <c r="AS748">
        <v>17</v>
      </c>
      <c r="AT748">
        <v>17</v>
      </c>
      <c r="AU748">
        <v>20</v>
      </c>
      <c r="AV748">
        <v>25</v>
      </c>
      <c r="AW748">
        <v>30</v>
      </c>
      <c r="AX748">
        <v>-88</v>
      </c>
      <c r="AY748">
        <v>-88</v>
      </c>
      <c r="AZ748">
        <v>-88</v>
      </c>
      <c r="BA748">
        <v>-88</v>
      </c>
      <c r="BB748">
        <v>-88</v>
      </c>
      <c r="BC748">
        <v>-88</v>
      </c>
      <c r="BD748">
        <v>-88</v>
      </c>
      <c r="BE748">
        <v>-88</v>
      </c>
      <c r="BF748">
        <v>-88</v>
      </c>
      <c r="BG748">
        <v>-88</v>
      </c>
      <c r="BH748">
        <v>-88</v>
      </c>
      <c r="BI748">
        <v>1</v>
      </c>
      <c r="BL748">
        <v>2</v>
      </c>
      <c r="BM748">
        <v>-99</v>
      </c>
      <c r="BN748">
        <v>-99</v>
      </c>
      <c r="BO748">
        <v>-88</v>
      </c>
      <c r="BP748">
        <v>-88</v>
      </c>
      <c r="BQ748">
        <v>-88</v>
      </c>
      <c r="BR748">
        <v>6</v>
      </c>
      <c r="BS748">
        <v>6</v>
      </c>
      <c r="BT748">
        <v>-99</v>
      </c>
      <c r="BU748">
        <v>-99</v>
      </c>
      <c r="BV748">
        <v>-99</v>
      </c>
      <c r="BW748">
        <v>-99</v>
      </c>
      <c r="BX748">
        <v>-88</v>
      </c>
      <c r="BY748">
        <v>-88</v>
      </c>
      <c r="BZ748">
        <v>-88</v>
      </c>
      <c r="CA748">
        <v>6</v>
      </c>
      <c r="CB748">
        <v>6</v>
      </c>
      <c r="CC748">
        <v>-99</v>
      </c>
      <c r="CD748">
        <v>-99</v>
      </c>
      <c r="CE748">
        <v>-99</v>
      </c>
      <c r="CF748">
        <v>-99</v>
      </c>
      <c r="CG748">
        <v>-88</v>
      </c>
      <c r="CH748">
        <v>-88</v>
      </c>
      <c r="CI748">
        <v>-88</v>
      </c>
      <c r="CJ748">
        <v>6</v>
      </c>
      <c r="CK748">
        <v>6</v>
      </c>
      <c r="CL748">
        <v>-99</v>
      </c>
      <c r="CM748">
        <v>-99</v>
      </c>
      <c r="CN748">
        <v>2</v>
      </c>
      <c r="CO748">
        <v>2</v>
      </c>
      <c r="CP748">
        <v>2</v>
      </c>
      <c r="EG748">
        <v>10</v>
      </c>
      <c r="EH748">
        <v>2</v>
      </c>
      <c r="EI748">
        <v>10</v>
      </c>
      <c r="EJ748">
        <v>2</v>
      </c>
      <c r="EK748">
        <v>2</v>
      </c>
      <c r="ES748">
        <v>1</v>
      </c>
      <c r="ET748">
        <v>120</v>
      </c>
      <c r="EU748">
        <v>10</v>
      </c>
      <c r="EV748">
        <v>0</v>
      </c>
      <c r="EW748">
        <v>2</v>
      </c>
      <c r="EX748">
        <v>2</v>
      </c>
      <c r="EY748">
        <v>1</v>
      </c>
      <c r="EZ748">
        <v>3</v>
      </c>
      <c r="FA748">
        <v>1</v>
      </c>
      <c r="FB748">
        <v>1997</v>
      </c>
      <c r="FC748">
        <v>22</v>
      </c>
      <c r="FD748">
        <v>1</v>
      </c>
      <c r="FE748">
        <v>2</v>
      </c>
      <c r="FF748">
        <v>2</v>
      </c>
      <c r="FG748">
        <v>2</v>
      </c>
      <c r="FH748">
        <v>2</v>
      </c>
      <c r="FI748">
        <v>2</v>
      </c>
      <c r="FJ748">
        <v>2</v>
      </c>
      <c r="FL748">
        <v>1</v>
      </c>
      <c r="FM748">
        <v>1</v>
      </c>
      <c r="FN748">
        <v>25</v>
      </c>
      <c r="FO748">
        <v>2</v>
      </c>
      <c r="FR748">
        <v>2</v>
      </c>
      <c r="FT748">
        <v>2</v>
      </c>
      <c r="FV748">
        <v>1</v>
      </c>
      <c r="FW748">
        <v>2</v>
      </c>
      <c r="FX748">
        <v>2</v>
      </c>
      <c r="FY748">
        <v>1</v>
      </c>
      <c r="GA748">
        <v>2</v>
      </c>
      <c r="GQ748">
        <v>2</v>
      </c>
      <c r="GS748">
        <v>2</v>
      </c>
      <c r="GT748">
        <v>2</v>
      </c>
      <c r="HE748">
        <v>2</v>
      </c>
      <c r="HN748">
        <v>2</v>
      </c>
      <c r="HT748">
        <v>2</v>
      </c>
      <c r="IA748">
        <v>2</v>
      </c>
    </row>
    <row r="749" spans="1:235" x14ac:dyDescent="0.25">
      <c r="A749">
        <v>1440</v>
      </c>
      <c r="CN749">
        <v>2</v>
      </c>
      <c r="CO749">
        <v>2</v>
      </c>
      <c r="CP749">
        <v>2</v>
      </c>
      <c r="EG749">
        <v>0</v>
      </c>
      <c r="EH749">
        <v>2</v>
      </c>
      <c r="EI749">
        <v>0</v>
      </c>
      <c r="EJ749">
        <v>2</v>
      </c>
      <c r="EK749">
        <v>2</v>
      </c>
      <c r="ES749">
        <v>1</v>
      </c>
      <c r="ET749">
        <v>30</v>
      </c>
      <c r="EU749">
        <v>4</v>
      </c>
      <c r="EV749">
        <v>0</v>
      </c>
      <c r="EW749">
        <v>2</v>
      </c>
      <c r="EX749">
        <v>3</v>
      </c>
      <c r="EY749">
        <v>2</v>
      </c>
      <c r="EZ749">
        <v>4</v>
      </c>
      <c r="FA749">
        <v>1</v>
      </c>
      <c r="FB749">
        <v>2000</v>
      </c>
      <c r="FC749">
        <v>0</v>
      </c>
      <c r="FD749">
        <v>2</v>
      </c>
      <c r="FE749">
        <v>2</v>
      </c>
      <c r="FF749">
        <v>2</v>
      </c>
      <c r="FG749">
        <v>2</v>
      </c>
      <c r="FH749">
        <v>2</v>
      </c>
      <c r="FI749">
        <v>2</v>
      </c>
      <c r="FJ749">
        <v>1</v>
      </c>
      <c r="FK749" t="s">
        <v>248</v>
      </c>
      <c r="FL749">
        <v>2</v>
      </c>
      <c r="FM749">
        <v>1</v>
      </c>
      <c r="FN749">
        <v>15</v>
      </c>
      <c r="FO749">
        <v>1</v>
      </c>
      <c r="FP749">
        <v>2</v>
      </c>
      <c r="FQ749">
        <v>1</v>
      </c>
      <c r="FR749">
        <v>1</v>
      </c>
      <c r="FS749">
        <v>4</v>
      </c>
      <c r="FT749">
        <v>2</v>
      </c>
      <c r="FV749">
        <v>1</v>
      </c>
      <c r="FW749">
        <v>1</v>
      </c>
      <c r="FX749">
        <v>2</v>
      </c>
      <c r="FY749">
        <v>1</v>
      </c>
      <c r="GA749">
        <v>2</v>
      </c>
      <c r="GQ749">
        <v>1</v>
      </c>
      <c r="GS749">
        <v>2</v>
      </c>
      <c r="GT749">
        <v>2</v>
      </c>
      <c r="HE749">
        <v>1</v>
      </c>
      <c r="HF749">
        <v>2006</v>
      </c>
      <c r="HG749">
        <v>2</v>
      </c>
      <c r="HH749">
        <v>2</v>
      </c>
      <c r="HI749">
        <v>2</v>
      </c>
      <c r="HJ749">
        <v>3</v>
      </c>
      <c r="HK749">
        <v>2</v>
      </c>
      <c r="HN749">
        <v>2</v>
      </c>
      <c r="HT749">
        <v>1</v>
      </c>
      <c r="HU749">
        <v>1</v>
      </c>
      <c r="HV749">
        <v>2</v>
      </c>
      <c r="HW749">
        <v>1</v>
      </c>
      <c r="HX749">
        <v>2</v>
      </c>
      <c r="HY749">
        <v>2</v>
      </c>
      <c r="IA749">
        <v>2</v>
      </c>
    </row>
    <row r="750" spans="1:235" x14ac:dyDescent="0.25">
      <c r="A750">
        <v>1596</v>
      </c>
      <c r="B750">
        <v>2</v>
      </c>
      <c r="C750" t="s">
        <v>244</v>
      </c>
      <c r="D750">
        <v>10</v>
      </c>
      <c r="E750">
        <v>1</v>
      </c>
      <c r="F750">
        <v>2</v>
      </c>
      <c r="G750">
        <v>-88</v>
      </c>
      <c r="H750">
        <v>16</v>
      </c>
      <c r="I750">
        <v>16</v>
      </c>
      <c r="J750">
        <v>20</v>
      </c>
      <c r="K750">
        <v>20</v>
      </c>
      <c r="L750">
        <v>20</v>
      </c>
      <c r="M750">
        <v>20</v>
      </c>
      <c r="N750">
        <v>20</v>
      </c>
      <c r="O750">
        <v>-88</v>
      </c>
      <c r="P750">
        <v>-88</v>
      </c>
      <c r="Q750">
        <v>-88</v>
      </c>
      <c r="R750">
        <v>-88</v>
      </c>
      <c r="S750">
        <v>-88</v>
      </c>
      <c r="T750">
        <v>10</v>
      </c>
      <c r="U750">
        <v>13</v>
      </c>
      <c r="V750">
        <v>12</v>
      </c>
      <c r="W750">
        <v>16</v>
      </c>
      <c r="X750">
        <v>16</v>
      </c>
      <c r="Y750">
        <v>-88</v>
      </c>
      <c r="Z750">
        <v>16</v>
      </c>
      <c r="AA750">
        <v>16</v>
      </c>
      <c r="AB750">
        <v>20</v>
      </c>
      <c r="AC750">
        <v>20</v>
      </c>
      <c r="AD750">
        <v>20</v>
      </c>
      <c r="AE750">
        <v>20</v>
      </c>
      <c r="AF750">
        <v>20</v>
      </c>
      <c r="AG750">
        <v>-88</v>
      </c>
      <c r="AH750">
        <v>-88</v>
      </c>
      <c r="AI750">
        <v>-88</v>
      </c>
      <c r="AJ750">
        <v>-88</v>
      </c>
      <c r="AK750">
        <v>-88</v>
      </c>
      <c r="AL750">
        <v>10</v>
      </c>
      <c r="AM750">
        <v>13</v>
      </c>
      <c r="AN750">
        <v>12</v>
      </c>
      <c r="AO750">
        <v>16</v>
      </c>
      <c r="AP750">
        <v>16</v>
      </c>
      <c r="AQ750">
        <v>-88</v>
      </c>
      <c r="AR750">
        <v>16</v>
      </c>
      <c r="AS750">
        <v>16</v>
      </c>
      <c r="AT750">
        <v>20</v>
      </c>
      <c r="AU750">
        <v>20</v>
      </c>
      <c r="AV750">
        <v>20</v>
      </c>
      <c r="AW750">
        <v>20</v>
      </c>
      <c r="AX750">
        <v>20</v>
      </c>
      <c r="AY750">
        <v>-88</v>
      </c>
      <c r="AZ750">
        <v>-88</v>
      </c>
      <c r="BA750">
        <v>-88</v>
      </c>
      <c r="BB750">
        <v>-88</v>
      </c>
      <c r="BC750">
        <v>-88</v>
      </c>
      <c r="BD750">
        <v>10</v>
      </c>
      <c r="BE750">
        <v>13</v>
      </c>
      <c r="BF750">
        <v>12</v>
      </c>
      <c r="BG750">
        <v>16</v>
      </c>
      <c r="BH750">
        <v>16</v>
      </c>
      <c r="CN750">
        <v>2</v>
      </c>
      <c r="CO750">
        <v>2</v>
      </c>
      <c r="CP750">
        <v>2</v>
      </c>
      <c r="EG750">
        <v>0</v>
      </c>
      <c r="EH750">
        <v>2</v>
      </c>
      <c r="EI750">
        <v>30</v>
      </c>
      <c r="EJ750">
        <v>2</v>
      </c>
      <c r="EK750">
        <v>2</v>
      </c>
      <c r="ES750">
        <v>1</v>
      </c>
      <c r="ET750">
        <v>10</v>
      </c>
      <c r="EU750">
        <v>6</v>
      </c>
      <c r="EV750">
        <v>0</v>
      </c>
      <c r="EW750">
        <v>2</v>
      </c>
      <c r="EX750">
        <v>3</v>
      </c>
      <c r="EY750">
        <v>3</v>
      </c>
      <c r="EZ750">
        <v>-88</v>
      </c>
      <c r="FA750">
        <v>1</v>
      </c>
      <c r="FB750">
        <v>1998</v>
      </c>
      <c r="FC750">
        <v>0</v>
      </c>
      <c r="FD750">
        <v>1</v>
      </c>
      <c r="FE750">
        <v>2</v>
      </c>
      <c r="FF750">
        <v>1</v>
      </c>
      <c r="FG750">
        <v>2</v>
      </c>
      <c r="FH750">
        <v>2</v>
      </c>
      <c r="FI750">
        <v>2</v>
      </c>
      <c r="FJ750">
        <v>2</v>
      </c>
      <c r="FL750">
        <v>2</v>
      </c>
      <c r="FM750">
        <v>1</v>
      </c>
      <c r="FN750">
        <v>20</v>
      </c>
      <c r="FO750">
        <v>2</v>
      </c>
      <c r="FR750">
        <v>2</v>
      </c>
      <c r="FT750">
        <v>2</v>
      </c>
      <c r="FV750">
        <v>1</v>
      </c>
      <c r="FW750">
        <v>2</v>
      </c>
      <c r="FX750">
        <v>2</v>
      </c>
      <c r="FY750">
        <v>1</v>
      </c>
      <c r="GA750">
        <v>3</v>
      </c>
      <c r="GQ750">
        <v>1</v>
      </c>
      <c r="GS750">
        <v>2</v>
      </c>
      <c r="GT750">
        <v>2</v>
      </c>
      <c r="HE750">
        <v>2</v>
      </c>
      <c r="HN750">
        <v>2</v>
      </c>
      <c r="HT750">
        <v>1</v>
      </c>
      <c r="HU750">
        <v>2</v>
      </c>
      <c r="HV750">
        <v>1</v>
      </c>
      <c r="HW750">
        <v>1</v>
      </c>
      <c r="HX750">
        <v>2</v>
      </c>
      <c r="HY750">
        <v>2</v>
      </c>
      <c r="IA750">
        <v>2</v>
      </c>
    </row>
    <row r="751" spans="1:235" x14ac:dyDescent="0.25">
      <c r="A751">
        <v>1422</v>
      </c>
      <c r="CN751">
        <v>2</v>
      </c>
      <c r="CO751">
        <v>2</v>
      </c>
      <c r="CP751">
        <v>2</v>
      </c>
      <c r="EG751">
        <v>0</v>
      </c>
      <c r="EH751">
        <v>2</v>
      </c>
      <c r="EI751">
        <v>50</v>
      </c>
      <c r="EJ751">
        <v>2</v>
      </c>
      <c r="EK751">
        <v>1</v>
      </c>
      <c r="EL751">
        <v>60</v>
      </c>
      <c r="EM751">
        <v>10</v>
      </c>
      <c r="EN751">
        <v>0</v>
      </c>
      <c r="EO751">
        <v>2</v>
      </c>
      <c r="EP751">
        <v>2</v>
      </c>
      <c r="EQ751">
        <v>2</v>
      </c>
      <c r="ER751">
        <v>2</v>
      </c>
      <c r="ES751">
        <v>1</v>
      </c>
      <c r="ET751">
        <v>60</v>
      </c>
      <c r="EU751">
        <v>10</v>
      </c>
      <c r="EV751">
        <v>0</v>
      </c>
      <c r="EW751">
        <v>2</v>
      </c>
      <c r="EX751">
        <v>2</v>
      </c>
      <c r="EY751">
        <v>2</v>
      </c>
      <c r="EZ751">
        <v>2</v>
      </c>
      <c r="FA751">
        <v>1</v>
      </c>
      <c r="FB751">
        <v>2002</v>
      </c>
      <c r="FC751">
        <v>0</v>
      </c>
      <c r="FD751">
        <v>2</v>
      </c>
      <c r="FE751">
        <v>2</v>
      </c>
      <c r="FF751">
        <v>2</v>
      </c>
      <c r="FG751">
        <v>2</v>
      </c>
      <c r="FH751">
        <v>2</v>
      </c>
      <c r="FI751">
        <v>2</v>
      </c>
      <c r="FJ751">
        <v>1</v>
      </c>
      <c r="FK751" t="s">
        <v>225</v>
      </c>
      <c r="FL751">
        <v>2</v>
      </c>
      <c r="FM751">
        <v>1</v>
      </c>
      <c r="FN751">
        <v>20</v>
      </c>
      <c r="FO751">
        <v>2</v>
      </c>
      <c r="FR751">
        <v>2</v>
      </c>
      <c r="FT751">
        <v>2</v>
      </c>
      <c r="FV751">
        <v>1</v>
      </c>
      <c r="FW751">
        <v>1</v>
      </c>
      <c r="FX751">
        <v>1</v>
      </c>
      <c r="FY751">
        <v>1</v>
      </c>
      <c r="GA751">
        <v>3</v>
      </c>
      <c r="GQ751">
        <v>6</v>
      </c>
      <c r="GS751">
        <v>2</v>
      </c>
      <c r="GT751">
        <v>2</v>
      </c>
      <c r="HE751">
        <v>2</v>
      </c>
      <c r="HN751">
        <v>2</v>
      </c>
      <c r="HT751">
        <v>1</v>
      </c>
      <c r="HU751">
        <v>1</v>
      </c>
      <c r="HV751">
        <v>1</v>
      </c>
      <c r="HW751">
        <v>1</v>
      </c>
      <c r="HX751">
        <v>2</v>
      </c>
      <c r="HY751">
        <v>2</v>
      </c>
      <c r="IA751">
        <v>2</v>
      </c>
    </row>
    <row r="752" spans="1:235" x14ac:dyDescent="0.25">
      <c r="A752">
        <v>1445</v>
      </c>
      <c r="B752">
        <v>1</v>
      </c>
      <c r="E752">
        <v>1</v>
      </c>
      <c r="F752">
        <v>1</v>
      </c>
      <c r="G752">
        <v>-88</v>
      </c>
      <c r="H752">
        <v>20</v>
      </c>
      <c r="I752">
        <v>21</v>
      </c>
      <c r="J752">
        <v>20</v>
      </c>
      <c r="K752">
        <v>20</v>
      </c>
      <c r="L752">
        <v>19</v>
      </c>
      <c r="M752">
        <v>18</v>
      </c>
      <c r="N752">
        <v>19</v>
      </c>
      <c r="O752">
        <v>20</v>
      </c>
      <c r="P752">
        <v>20</v>
      </c>
      <c r="Q752">
        <v>20</v>
      </c>
      <c r="R752">
        <v>-88</v>
      </c>
      <c r="S752">
        <v>-88</v>
      </c>
      <c r="T752">
        <v>-88</v>
      </c>
      <c r="U752">
        <v>15</v>
      </c>
      <c r="V752">
        <v>18</v>
      </c>
      <c r="W752">
        <v>20</v>
      </c>
      <c r="X752">
        <v>20</v>
      </c>
      <c r="Y752">
        <v>-88</v>
      </c>
      <c r="Z752">
        <v>18</v>
      </c>
      <c r="AA752">
        <v>19</v>
      </c>
      <c r="AB752">
        <v>18</v>
      </c>
      <c r="AC752">
        <v>18</v>
      </c>
      <c r="AD752">
        <v>17</v>
      </c>
      <c r="AE752">
        <v>17</v>
      </c>
      <c r="AF752">
        <v>18</v>
      </c>
      <c r="AG752">
        <v>19</v>
      </c>
      <c r="AH752">
        <v>19</v>
      </c>
      <c r="AI752">
        <v>19</v>
      </c>
      <c r="AJ752">
        <v>-88</v>
      </c>
      <c r="AK752">
        <v>-88</v>
      </c>
      <c r="AL752">
        <v>-88</v>
      </c>
      <c r="AM752">
        <v>14</v>
      </c>
      <c r="AN752">
        <v>17</v>
      </c>
      <c r="AO752">
        <v>19</v>
      </c>
      <c r="AP752">
        <v>19</v>
      </c>
      <c r="AQ752">
        <v>-88</v>
      </c>
      <c r="AR752">
        <v>15</v>
      </c>
      <c r="AS752">
        <v>17</v>
      </c>
      <c r="AT752">
        <v>16</v>
      </c>
      <c r="AU752">
        <v>16</v>
      </c>
      <c r="AV752">
        <v>15</v>
      </c>
      <c r="AW752">
        <v>15</v>
      </c>
      <c r="AX752">
        <v>17</v>
      </c>
      <c r="AY752">
        <v>18</v>
      </c>
      <c r="AZ752">
        <v>18</v>
      </c>
      <c r="BA752">
        <v>18</v>
      </c>
      <c r="BB752">
        <v>-88</v>
      </c>
      <c r="BC752">
        <v>-88</v>
      </c>
      <c r="BD752">
        <v>-88</v>
      </c>
      <c r="BE752">
        <v>14</v>
      </c>
      <c r="BF752">
        <v>16</v>
      </c>
      <c r="BG752">
        <v>17</v>
      </c>
      <c r="BH752">
        <v>17</v>
      </c>
      <c r="BI752">
        <v>1</v>
      </c>
      <c r="BL752">
        <v>2</v>
      </c>
      <c r="BM752">
        <v>-99</v>
      </c>
      <c r="BN752">
        <v>-99</v>
      </c>
      <c r="BO752">
        <v>-88</v>
      </c>
      <c r="BP752">
        <v>-88</v>
      </c>
      <c r="BQ752">
        <v>4</v>
      </c>
      <c r="BR752">
        <v>5</v>
      </c>
      <c r="BS752">
        <v>-88</v>
      </c>
      <c r="BT752">
        <v>-99</v>
      </c>
      <c r="BU752">
        <v>-99</v>
      </c>
      <c r="BV752">
        <v>-99</v>
      </c>
      <c r="BW752">
        <v>-99</v>
      </c>
      <c r="BX752">
        <v>-88</v>
      </c>
      <c r="BY752">
        <v>-88</v>
      </c>
      <c r="BZ752">
        <v>4</v>
      </c>
      <c r="CA752">
        <v>5</v>
      </c>
      <c r="CB752">
        <v>-88</v>
      </c>
      <c r="CC752">
        <v>-99</v>
      </c>
      <c r="CD752">
        <v>-99</v>
      </c>
      <c r="CE752">
        <v>-99</v>
      </c>
      <c r="CF752">
        <v>-99</v>
      </c>
      <c r="CG752">
        <v>-88</v>
      </c>
      <c r="CH752">
        <v>-88</v>
      </c>
      <c r="CI752">
        <v>4</v>
      </c>
      <c r="CJ752">
        <v>5</v>
      </c>
      <c r="CK752">
        <v>-88</v>
      </c>
      <c r="CL752">
        <v>-99</v>
      </c>
      <c r="CM752">
        <v>-99</v>
      </c>
      <c r="CN752">
        <v>2</v>
      </c>
      <c r="CO752">
        <v>2</v>
      </c>
      <c r="CP752">
        <v>2</v>
      </c>
      <c r="EG752">
        <v>0</v>
      </c>
      <c r="EH752">
        <v>2</v>
      </c>
      <c r="EI752">
        <v>0</v>
      </c>
      <c r="EJ752">
        <v>2</v>
      </c>
      <c r="EK752">
        <v>2</v>
      </c>
      <c r="ES752">
        <v>1</v>
      </c>
      <c r="ET752">
        <v>30</v>
      </c>
      <c r="EU752">
        <v>4</v>
      </c>
      <c r="EV752">
        <v>0</v>
      </c>
      <c r="EW752">
        <v>-88</v>
      </c>
      <c r="EX752">
        <v>-88</v>
      </c>
      <c r="EY752">
        <v>2</v>
      </c>
      <c r="EZ752">
        <v>-88</v>
      </c>
      <c r="FA752">
        <v>1</v>
      </c>
      <c r="FB752">
        <v>1998</v>
      </c>
      <c r="FC752">
        <v>30</v>
      </c>
      <c r="FD752">
        <v>1</v>
      </c>
      <c r="FE752">
        <v>2</v>
      </c>
      <c r="FF752">
        <v>2</v>
      </c>
      <c r="FG752">
        <v>2</v>
      </c>
      <c r="FH752">
        <v>2</v>
      </c>
      <c r="FI752">
        <v>2</v>
      </c>
      <c r="FJ752">
        <v>2</v>
      </c>
      <c r="FL752">
        <v>2</v>
      </c>
      <c r="FM752">
        <v>1</v>
      </c>
      <c r="FN752">
        <v>20</v>
      </c>
      <c r="FO752">
        <v>1</v>
      </c>
      <c r="FP752">
        <v>3</v>
      </c>
      <c r="FQ752">
        <v>2</v>
      </c>
      <c r="FR752">
        <v>1</v>
      </c>
      <c r="FS752">
        <v>3</v>
      </c>
      <c r="FT752">
        <v>2</v>
      </c>
      <c r="FV752">
        <v>1</v>
      </c>
      <c r="FW752">
        <v>1</v>
      </c>
      <c r="FX752">
        <v>2</v>
      </c>
      <c r="FY752">
        <v>1</v>
      </c>
      <c r="GA752">
        <v>2</v>
      </c>
      <c r="GQ752">
        <v>1</v>
      </c>
      <c r="GS752">
        <v>2</v>
      </c>
      <c r="GT752">
        <v>2</v>
      </c>
      <c r="HE752">
        <v>1</v>
      </c>
      <c r="HF752">
        <v>2003</v>
      </c>
      <c r="HG752">
        <v>2</v>
      </c>
      <c r="HH752">
        <v>2</v>
      </c>
      <c r="HI752">
        <v>2</v>
      </c>
      <c r="HJ752">
        <v>1</v>
      </c>
      <c r="HK752">
        <v>2</v>
      </c>
      <c r="HN752">
        <v>2</v>
      </c>
      <c r="HT752">
        <v>1</v>
      </c>
      <c r="HU752">
        <v>1</v>
      </c>
      <c r="HV752">
        <v>2</v>
      </c>
      <c r="HW752">
        <v>1</v>
      </c>
      <c r="HX752">
        <v>2</v>
      </c>
      <c r="HY752">
        <v>2</v>
      </c>
      <c r="IA752">
        <v>2</v>
      </c>
    </row>
    <row r="753" spans="1:235" x14ac:dyDescent="0.25">
      <c r="A753">
        <v>1458</v>
      </c>
      <c r="B753">
        <v>2</v>
      </c>
      <c r="C753" t="s">
        <v>241</v>
      </c>
      <c r="D753">
        <v>180</v>
      </c>
      <c r="E753">
        <v>1</v>
      </c>
      <c r="F753">
        <v>2</v>
      </c>
      <c r="G753">
        <v>-88</v>
      </c>
      <c r="H753">
        <v>18</v>
      </c>
      <c r="I753">
        <v>20</v>
      </c>
      <c r="J753">
        <v>20</v>
      </c>
      <c r="K753">
        <v>18</v>
      </c>
      <c r="L753">
        <v>-88</v>
      </c>
      <c r="M753">
        <v>-88</v>
      </c>
      <c r="N753">
        <v>-88</v>
      </c>
      <c r="O753">
        <v>-88</v>
      </c>
      <c r="P753">
        <v>-88</v>
      </c>
      <c r="Q753">
        <v>-88</v>
      </c>
      <c r="R753">
        <v>-88</v>
      </c>
      <c r="S753">
        <v>-88</v>
      </c>
      <c r="T753">
        <v>-88</v>
      </c>
      <c r="U753">
        <v>-88</v>
      </c>
      <c r="V753">
        <v>-88</v>
      </c>
      <c r="W753">
        <v>24</v>
      </c>
      <c r="X753">
        <v>24</v>
      </c>
      <c r="Y753">
        <v>-88</v>
      </c>
      <c r="Z753">
        <v>18</v>
      </c>
      <c r="AA753">
        <v>20</v>
      </c>
      <c r="AB753">
        <v>20</v>
      </c>
      <c r="AC753">
        <v>18</v>
      </c>
      <c r="AD753">
        <v>-88</v>
      </c>
      <c r="AE753">
        <v>-88</v>
      </c>
      <c r="AF753">
        <v>-88</v>
      </c>
      <c r="AG753">
        <v>-88</v>
      </c>
      <c r="AH753">
        <v>-88</v>
      </c>
      <c r="AI753">
        <v>-88</v>
      </c>
      <c r="AJ753">
        <v>-88</v>
      </c>
      <c r="AK753">
        <v>-88</v>
      </c>
      <c r="AL753">
        <v>-88</v>
      </c>
      <c r="AM753">
        <v>-88</v>
      </c>
      <c r="AN753">
        <v>-88</v>
      </c>
      <c r="AO753">
        <v>24</v>
      </c>
      <c r="AP753">
        <v>24</v>
      </c>
      <c r="AQ753">
        <v>-88</v>
      </c>
      <c r="AR753">
        <v>18</v>
      </c>
      <c r="AS753">
        <v>20</v>
      </c>
      <c r="AT753">
        <v>20</v>
      </c>
      <c r="AU753">
        <v>18</v>
      </c>
      <c r="AV753">
        <v>-88</v>
      </c>
      <c r="AW753">
        <v>-88</v>
      </c>
      <c r="AX753">
        <v>-88</v>
      </c>
      <c r="AY753">
        <v>-88</v>
      </c>
      <c r="AZ753">
        <v>-88</v>
      </c>
      <c r="BA753">
        <v>-88</v>
      </c>
      <c r="BB753">
        <v>-88</v>
      </c>
      <c r="BC753">
        <v>-88</v>
      </c>
      <c r="BD753">
        <v>-88</v>
      </c>
      <c r="BE753">
        <v>-88</v>
      </c>
      <c r="BF753">
        <v>-88</v>
      </c>
      <c r="BG753">
        <v>24</v>
      </c>
      <c r="BH753">
        <v>24</v>
      </c>
      <c r="CN753">
        <v>2</v>
      </c>
      <c r="CO753">
        <v>2</v>
      </c>
      <c r="CP753">
        <v>2</v>
      </c>
      <c r="EG753">
        <v>0</v>
      </c>
      <c r="EH753">
        <v>2</v>
      </c>
      <c r="EI753">
        <v>30</v>
      </c>
      <c r="EJ753">
        <v>2</v>
      </c>
      <c r="EK753">
        <v>1</v>
      </c>
      <c r="EL753">
        <v>120</v>
      </c>
      <c r="EM753">
        <v>10</v>
      </c>
      <c r="EN753">
        <v>0</v>
      </c>
      <c r="EO753">
        <v>2</v>
      </c>
      <c r="EP753">
        <v>2</v>
      </c>
      <c r="EQ753">
        <v>3</v>
      </c>
      <c r="ER753">
        <v>2</v>
      </c>
      <c r="ES753">
        <v>1</v>
      </c>
      <c r="ET753">
        <v>120</v>
      </c>
      <c r="EU753">
        <v>10</v>
      </c>
      <c r="EV753">
        <v>0</v>
      </c>
      <c r="EW753">
        <v>2</v>
      </c>
      <c r="EX753">
        <v>2</v>
      </c>
      <c r="EY753">
        <v>3</v>
      </c>
      <c r="EZ753">
        <v>2</v>
      </c>
      <c r="FA753">
        <v>1</v>
      </c>
      <c r="FB753">
        <v>2003</v>
      </c>
      <c r="FC753">
        <v>0</v>
      </c>
      <c r="FD753">
        <v>1</v>
      </c>
      <c r="FE753">
        <v>2</v>
      </c>
      <c r="FF753">
        <v>2</v>
      </c>
      <c r="FG753">
        <v>2</v>
      </c>
      <c r="FH753">
        <v>2</v>
      </c>
      <c r="FI753">
        <v>2</v>
      </c>
      <c r="FJ753">
        <v>2</v>
      </c>
      <c r="FL753">
        <v>2</v>
      </c>
      <c r="FM753">
        <v>1</v>
      </c>
      <c r="FN753">
        <v>20</v>
      </c>
      <c r="FO753">
        <v>1</v>
      </c>
      <c r="FP753">
        <v>3</v>
      </c>
      <c r="FQ753">
        <v>1</v>
      </c>
      <c r="FR753">
        <v>1</v>
      </c>
      <c r="FS753">
        <v>3</v>
      </c>
      <c r="FT753">
        <v>2</v>
      </c>
      <c r="FV753">
        <v>2</v>
      </c>
      <c r="GA753">
        <v>3</v>
      </c>
      <c r="GQ753">
        <v>5</v>
      </c>
      <c r="GS753">
        <v>2</v>
      </c>
      <c r="GT753">
        <v>2</v>
      </c>
      <c r="HE753">
        <v>1</v>
      </c>
      <c r="HF753">
        <v>2002</v>
      </c>
      <c r="HG753">
        <v>2</v>
      </c>
      <c r="HH753">
        <v>2</v>
      </c>
      <c r="HI753">
        <v>1</v>
      </c>
      <c r="HJ753">
        <v>2</v>
      </c>
      <c r="HK753">
        <v>2</v>
      </c>
      <c r="HN753">
        <v>2</v>
      </c>
      <c r="HT753">
        <v>1</v>
      </c>
      <c r="HU753">
        <v>1</v>
      </c>
      <c r="HV753">
        <v>2</v>
      </c>
      <c r="HW753">
        <v>1</v>
      </c>
      <c r="HX753">
        <v>2</v>
      </c>
      <c r="HY753">
        <v>2</v>
      </c>
      <c r="IA753">
        <v>2</v>
      </c>
    </row>
    <row r="754" spans="1:235" x14ac:dyDescent="0.25">
      <c r="A754">
        <v>1434</v>
      </c>
      <c r="B754">
        <v>2</v>
      </c>
      <c r="C754" t="s">
        <v>254</v>
      </c>
      <c r="D754">
        <v>30</v>
      </c>
      <c r="E754">
        <v>1</v>
      </c>
      <c r="F754">
        <v>2</v>
      </c>
      <c r="G754">
        <v>-88</v>
      </c>
      <c r="H754">
        <v>-88</v>
      </c>
      <c r="I754">
        <v>16</v>
      </c>
      <c r="J754">
        <v>18</v>
      </c>
      <c r="K754">
        <v>20</v>
      </c>
      <c r="L754">
        <v>20</v>
      </c>
      <c r="M754">
        <v>20</v>
      </c>
      <c r="N754">
        <v>-88</v>
      </c>
      <c r="O754">
        <v>-88</v>
      </c>
      <c r="P754">
        <v>-88</v>
      </c>
      <c r="Q754">
        <v>-88</v>
      </c>
      <c r="R754">
        <v>-88</v>
      </c>
      <c r="S754">
        <v>-88</v>
      </c>
      <c r="T754">
        <v>-88</v>
      </c>
      <c r="U754">
        <v>-88</v>
      </c>
      <c r="V754">
        <v>-88</v>
      </c>
      <c r="W754">
        <v>-88</v>
      </c>
      <c r="X754">
        <v>-88</v>
      </c>
      <c r="Y754">
        <v>-88</v>
      </c>
      <c r="Z754">
        <v>-88</v>
      </c>
      <c r="AA754">
        <v>16</v>
      </c>
      <c r="AB754">
        <v>18</v>
      </c>
      <c r="AC754">
        <v>20</v>
      </c>
      <c r="AD754">
        <v>20</v>
      </c>
      <c r="AE754">
        <v>20</v>
      </c>
      <c r="AF754">
        <v>-88</v>
      </c>
      <c r="AG754">
        <v>-88</v>
      </c>
      <c r="AH754">
        <v>-88</v>
      </c>
      <c r="AI754">
        <v>-88</v>
      </c>
      <c r="AJ754">
        <v>-88</v>
      </c>
      <c r="AK754">
        <v>-88</v>
      </c>
      <c r="AL754">
        <v>-88</v>
      </c>
      <c r="AM754">
        <v>-88</v>
      </c>
      <c r="AN754">
        <v>-88</v>
      </c>
      <c r="AO754">
        <v>-88</v>
      </c>
      <c r="AP754">
        <v>-88</v>
      </c>
      <c r="AQ754">
        <v>-88</v>
      </c>
      <c r="AR754">
        <v>-88</v>
      </c>
      <c r="AS754">
        <v>16</v>
      </c>
      <c r="AT754">
        <v>18</v>
      </c>
      <c r="AU754">
        <v>20</v>
      </c>
      <c r="AV754">
        <v>20</v>
      </c>
      <c r="AW754">
        <v>20</v>
      </c>
      <c r="AX754">
        <v>-88</v>
      </c>
      <c r="AY754">
        <v>-88</v>
      </c>
      <c r="AZ754">
        <v>-88</v>
      </c>
      <c r="BA754">
        <v>-88</v>
      </c>
      <c r="BB754">
        <v>-88</v>
      </c>
      <c r="BC754">
        <v>-88</v>
      </c>
      <c r="BD754">
        <v>-88</v>
      </c>
      <c r="BE754">
        <v>-88</v>
      </c>
      <c r="BF754">
        <v>-88</v>
      </c>
      <c r="BG754">
        <v>-88</v>
      </c>
      <c r="BH754">
        <v>-88</v>
      </c>
      <c r="BI754">
        <v>1</v>
      </c>
      <c r="BL754">
        <v>2</v>
      </c>
      <c r="BM754">
        <v>-99</v>
      </c>
      <c r="BN754">
        <v>-99</v>
      </c>
      <c r="BO754">
        <v>-88</v>
      </c>
      <c r="BP754">
        <v>-88</v>
      </c>
      <c r="BQ754">
        <v>4</v>
      </c>
      <c r="BR754">
        <v>5</v>
      </c>
      <c r="BS754">
        <v>-88</v>
      </c>
      <c r="BT754">
        <v>-99</v>
      </c>
      <c r="BU754">
        <v>-99</v>
      </c>
      <c r="BV754">
        <v>-99</v>
      </c>
      <c r="BW754">
        <v>-99</v>
      </c>
      <c r="BX754">
        <v>-88</v>
      </c>
      <c r="BY754">
        <v>-88</v>
      </c>
      <c r="BZ754">
        <v>4</v>
      </c>
      <c r="CA754">
        <v>5</v>
      </c>
      <c r="CB754">
        <v>-88</v>
      </c>
      <c r="CC754">
        <v>-99</v>
      </c>
      <c r="CD754">
        <v>-99</v>
      </c>
      <c r="CE754">
        <v>-99</v>
      </c>
      <c r="CF754">
        <v>-99</v>
      </c>
      <c r="CG754">
        <v>-88</v>
      </c>
      <c r="CH754">
        <v>-88</v>
      </c>
      <c r="CI754">
        <v>4</v>
      </c>
      <c r="CJ754">
        <v>5</v>
      </c>
      <c r="CK754">
        <v>-88</v>
      </c>
      <c r="CL754">
        <v>-99</v>
      </c>
      <c r="CM754">
        <v>-99</v>
      </c>
      <c r="CN754">
        <v>2</v>
      </c>
      <c r="CO754">
        <v>2</v>
      </c>
      <c r="CP754">
        <v>2</v>
      </c>
      <c r="EG754">
        <v>0</v>
      </c>
      <c r="EH754">
        <v>2</v>
      </c>
      <c r="EI754">
        <v>0</v>
      </c>
      <c r="EJ754">
        <v>2</v>
      </c>
      <c r="EK754">
        <v>2</v>
      </c>
      <c r="ES754">
        <v>1</v>
      </c>
      <c r="ET754">
        <v>40</v>
      </c>
      <c r="EU754">
        <v>10</v>
      </c>
      <c r="EV754">
        <v>0</v>
      </c>
      <c r="EW754">
        <v>1</v>
      </c>
      <c r="EX754">
        <v>3</v>
      </c>
      <c r="EY754">
        <v>3</v>
      </c>
      <c r="EZ754">
        <v>2</v>
      </c>
      <c r="FA754">
        <v>1</v>
      </c>
      <c r="FB754">
        <v>1990</v>
      </c>
      <c r="FC754">
        <v>0</v>
      </c>
      <c r="FD754">
        <v>1</v>
      </c>
      <c r="FE754">
        <v>2</v>
      </c>
      <c r="FF754">
        <v>2</v>
      </c>
      <c r="FG754">
        <v>2</v>
      </c>
      <c r="FH754">
        <v>2</v>
      </c>
      <c r="FI754">
        <v>2</v>
      </c>
      <c r="FJ754">
        <v>2</v>
      </c>
      <c r="FL754">
        <v>1</v>
      </c>
      <c r="FM754">
        <v>1</v>
      </c>
      <c r="FN754">
        <v>25</v>
      </c>
      <c r="FO754">
        <v>2</v>
      </c>
      <c r="FR754">
        <v>2</v>
      </c>
      <c r="FT754">
        <v>2</v>
      </c>
      <c r="FV754">
        <v>1</v>
      </c>
      <c r="FW754">
        <v>2</v>
      </c>
      <c r="FX754">
        <v>2</v>
      </c>
      <c r="FY754">
        <v>1</v>
      </c>
      <c r="GA754">
        <v>2</v>
      </c>
      <c r="GQ754">
        <v>3</v>
      </c>
      <c r="GS754">
        <v>2</v>
      </c>
      <c r="GT754">
        <v>2</v>
      </c>
      <c r="HE754">
        <v>2</v>
      </c>
      <c r="HN754">
        <v>2</v>
      </c>
      <c r="HT754">
        <v>1</v>
      </c>
      <c r="HU754">
        <v>2</v>
      </c>
      <c r="HV754">
        <v>2</v>
      </c>
      <c r="HW754">
        <v>1</v>
      </c>
      <c r="HX754">
        <v>2</v>
      </c>
      <c r="HY754">
        <v>2</v>
      </c>
      <c r="IA754">
        <v>2</v>
      </c>
    </row>
    <row r="755" spans="1:235" x14ac:dyDescent="0.25">
      <c r="A755">
        <v>1424</v>
      </c>
      <c r="B755">
        <v>2</v>
      </c>
      <c r="C755" t="s">
        <v>244</v>
      </c>
      <c r="D755">
        <v>45</v>
      </c>
      <c r="E755">
        <v>1</v>
      </c>
      <c r="F755">
        <v>2</v>
      </c>
      <c r="G755">
        <v>-88</v>
      </c>
      <c r="H755">
        <v>-88</v>
      </c>
      <c r="I755">
        <v>15</v>
      </c>
      <c r="J755">
        <v>16</v>
      </c>
      <c r="K755">
        <v>17</v>
      </c>
      <c r="L755">
        <v>18</v>
      </c>
      <c r="M755">
        <v>-88</v>
      </c>
      <c r="N755">
        <v>-88</v>
      </c>
      <c r="O755">
        <v>-88</v>
      </c>
      <c r="P755">
        <v>-88</v>
      </c>
      <c r="Q755">
        <v>-88</v>
      </c>
      <c r="R755">
        <v>-88</v>
      </c>
      <c r="S755">
        <v>-88</v>
      </c>
      <c r="T755">
        <v>-88</v>
      </c>
      <c r="U755">
        <v>-88</v>
      </c>
      <c r="V755">
        <v>17</v>
      </c>
      <c r="W755">
        <v>20</v>
      </c>
      <c r="X755">
        <v>24</v>
      </c>
      <c r="Y755">
        <v>-88</v>
      </c>
      <c r="Z755">
        <v>-88</v>
      </c>
      <c r="AA755">
        <v>15</v>
      </c>
      <c r="AB755">
        <v>16</v>
      </c>
      <c r="AC755">
        <v>17</v>
      </c>
      <c r="AD755">
        <v>18</v>
      </c>
      <c r="AE755">
        <v>-88</v>
      </c>
      <c r="AF755">
        <v>-88</v>
      </c>
      <c r="AG755">
        <v>-88</v>
      </c>
      <c r="AH755">
        <v>-88</v>
      </c>
      <c r="AI755">
        <v>-88</v>
      </c>
      <c r="AJ755">
        <v>-88</v>
      </c>
      <c r="AK755">
        <v>-88</v>
      </c>
      <c r="AL755">
        <v>-88</v>
      </c>
      <c r="AM755">
        <v>-88</v>
      </c>
      <c r="AN755">
        <v>17</v>
      </c>
      <c r="AO755">
        <v>20</v>
      </c>
      <c r="AP755">
        <v>24</v>
      </c>
      <c r="AQ755">
        <v>-88</v>
      </c>
      <c r="AR755">
        <v>-88</v>
      </c>
      <c r="AS755">
        <v>15</v>
      </c>
      <c r="AT755">
        <v>16</v>
      </c>
      <c r="AU755">
        <v>17</v>
      </c>
      <c r="AV755">
        <v>18</v>
      </c>
      <c r="AW755">
        <v>-88</v>
      </c>
      <c r="AX755">
        <v>-88</v>
      </c>
      <c r="AY755">
        <v>-88</v>
      </c>
      <c r="AZ755">
        <v>-88</v>
      </c>
      <c r="BA755">
        <v>-88</v>
      </c>
      <c r="BB755">
        <v>-88</v>
      </c>
      <c r="BC755">
        <v>-88</v>
      </c>
      <c r="BD755">
        <v>-88</v>
      </c>
      <c r="BE755">
        <v>-88</v>
      </c>
      <c r="BF755">
        <v>17</v>
      </c>
      <c r="BG755">
        <v>20</v>
      </c>
      <c r="BH755">
        <v>24</v>
      </c>
      <c r="BI755">
        <v>1</v>
      </c>
      <c r="BL755">
        <v>2</v>
      </c>
      <c r="BM755">
        <v>-99</v>
      </c>
      <c r="BN755">
        <v>-99</v>
      </c>
      <c r="BO755">
        <v>-88</v>
      </c>
      <c r="BP755">
        <v>-88</v>
      </c>
      <c r="BQ755">
        <v>4</v>
      </c>
      <c r="BR755">
        <v>5</v>
      </c>
      <c r="BS755">
        <v>-88</v>
      </c>
      <c r="BT755">
        <v>-99</v>
      </c>
      <c r="BU755">
        <v>-99</v>
      </c>
      <c r="BV755">
        <v>-99</v>
      </c>
      <c r="BW755">
        <v>-99</v>
      </c>
      <c r="BX755">
        <v>-88</v>
      </c>
      <c r="BY755">
        <v>-88</v>
      </c>
      <c r="BZ755">
        <v>4</v>
      </c>
      <c r="CA755">
        <v>5</v>
      </c>
      <c r="CB755">
        <v>-88</v>
      </c>
      <c r="CC755">
        <v>-99</v>
      </c>
      <c r="CD755">
        <v>-99</v>
      </c>
      <c r="CE755">
        <v>-99</v>
      </c>
      <c r="CF755">
        <v>-99</v>
      </c>
      <c r="CG755">
        <v>-88</v>
      </c>
      <c r="CH755">
        <v>-88</v>
      </c>
      <c r="CI755">
        <v>4</v>
      </c>
      <c r="CJ755">
        <v>5</v>
      </c>
      <c r="CK755">
        <v>-88</v>
      </c>
      <c r="CL755">
        <v>-99</v>
      </c>
      <c r="CM755">
        <v>-99</v>
      </c>
      <c r="CN755">
        <v>2</v>
      </c>
      <c r="CO755">
        <v>2</v>
      </c>
      <c r="CP755">
        <v>2</v>
      </c>
      <c r="EG755">
        <v>10</v>
      </c>
      <c r="EH755">
        <v>2</v>
      </c>
      <c r="EI755">
        <v>0</v>
      </c>
      <c r="EJ755">
        <v>2</v>
      </c>
      <c r="EK755">
        <v>2</v>
      </c>
      <c r="ES755">
        <v>1</v>
      </c>
      <c r="ET755">
        <v>45</v>
      </c>
      <c r="EU755">
        <v>6</v>
      </c>
      <c r="EV755">
        <v>0</v>
      </c>
      <c r="EW755">
        <v>2</v>
      </c>
      <c r="EX755">
        <v>2</v>
      </c>
      <c r="EY755">
        <v>2</v>
      </c>
      <c r="EZ755">
        <v>4</v>
      </c>
      <c r="FA755">
        <v>1</v>
      </c>
      <c r="FB755">
        <v>2003</v>
      </c>
      <c r="FC755">
        <v>25</v>
      </c>
      <c r="FD755">
        <v>1</v>
      </c>
      <c r="FE755">
        <v>2</v>
      </c>
      <c r="FF755">
        <v>2</v>
      </c>
      <c r="FG755">
        <v>2</v>
      </c>
      <c r="FH755">
        <v>2</v>
      </c>
      <c r="FI755">
        <v>2</v>
      </c>
      <c r="FJ755">
        <v>2</v>
      </c>
      <c r="FL755">
        <v>2</v>
      </c>
      <c r="FM755">
        <v>1</v>
      </c>
      <c r="FN755">
        <v>25</v>
      </c>
      <c r="FO755">
        <v>2</v>
      </c>
      <c r="FR755">
        <v>2</v>
      </c>
      <c r="FT755">
        <v>2</v>
      </c>
      <c r="FV755">
        <v>2</v>
      </c>
      <c r="GA755">
        <v>2</v>
      </c>
      <c r="GQ755">
        <v>1</v>
      </c>
      <c r="GS755">
        <v>2</v>
      </c>
      <c r="GT755">
        <v>2</v>
      </c>
      <c r="HE755">
        <v>2</v>
      </c>
      <c r="HN755">
        <v>2</v>
      </c>
      <c r="HT755">
        <v>2</v>
      </c>
      <c r="IA755">
        <v>2</v>
      </c>
    </row>
    <row r="756" spans="1:235" x14ac:dyDescent="0.25">
      <c r="A756">
        <v>1425</v>
      </c>
      <c r="B756">
        <v>2</v>
      </c>
      <c r="C756" t="s">
        <v>244</v>
      </c>
      <c r="D756">
        <v>60</v>
      </c>
      <c r="E756">
        <v>1</v>
      </c>
      <c r="F756">
        <v>2</v>
      </c>
      <c r="G756">
        <v>-88</v>
      </c>
      <c r="H756">
        <v>-88</v>
      </c>
      <c r="I756">
        <v>17</v>
      </c>
      <c r="J756">
        <v>18</v>
      </c>
      <c r="K756">
        <v>18</v>
      </c>
      <c r="L756">
        <v>15</v>
      </c>
      <c r="M756">
        <v>17</v>
      </c>
      <c r="N756">
        <v>18</v>
      </c>
      <c r="O756">
        <v>-88</v>
      </c>
      <c r="P756">
        <v>-88</v>
      </c>
      <c r="Q756">
        <v>-88</v>
      </c>
      <c r="R756">
        <v>-88</v>
      </c>
      <c r="S756">
        <v>-88</v>
      </c>
      <c r="T756">
        <v>-88</v>
      </c>
      <c r="U756">
        <v>-88</v>
      </c>
      <c r="V756">
        <v>-88</v>
      </c>
      <c r="W756">
        <v>-88</v>
      </c>
      <c r="X756">
        <v>-88</v>
      </c>
      <c r="Y756">
        <v>-88</v>
      </c>
      <c r="Z756">
        <v>-88</v>
      </c>
      <c r="AA756">
        <v>17</v>
      </c>
      <c r="AB756">
        <v>18</v>
      </c>
      <c r="AC756">
        <v>18</v>
      </c>
      <c r="AD756">
        <v>15</v>
      </c>
      <c r="AE756">
        <v>17</v>
      </c>
      <c r="AF756">
        <v>18</v>
      </c>
      <c r="AG756">
        <v>-88</v>
      </c>
      <c r="AH756">
        <v>-88</v>
      </c>
      <c r="AI756">
        <v>-88</v>
      </c>
      <c r="AJ756">
        <v>-88</v>
      </c>
      <c r="AK756">
        <v>-88</v>
      </c>
      <c r="AL756">
        <v>-88</v>
      </c>
      <c r="AM756">
        <v>-88</v>
      </c>
      <c r="AN756">
        <v>-88</v>
      </c>
      <c r="AO756">
        <v>-88</v>
      </c>
      <c r="AP756">
        <v>-88</v>
      </c>
      <c r="AQ756">
        <v>-88</v>
      </c>
      <c r="AR756">
        <v>-88</v>
      </c>
      <c r="AS756">
        <v>17</v>
      </c>
      <c r="AT756">
        <v>18</v>
      </c>
      <c r="AU756">
        <v>18</v>
      </c>
      <c r="AV756">
        <v>15</v>
      </c>
      <c r="AW756">
        <v>17</v>
      </c>
      <c r="AX756">
        <v>18</v>
      </c>
      <c r="AY756">
        <v>-88</v>
      </c>
      <c r="AZ756">
        <v>-88</v>
      </c>
      <c r="BA756">
        <v>-88</v>
      </c>
      <c r="BB756">
        <v>-88</v>
      </c>
      <c r="BC756">
        <v>-88</v>
      </c>
      <c r="BD756">
        <v>-88</v>
      </c>
      <c r="BE756">
        <v>-88</v>
      </c>
      <c r="BF756">
        <v>-88</v>
      </c>
      <c r="BG756">
        <v>-88</v>
      </c>
      <c r="BH756">
        <v>-88</v>
      </c>
      <c r="BI756">
        <v>1</v>
      </c>
      <c r="BL756">
        <v>2</v>
      </c>
      <c r="BM756">
        <v>-99</v>
      </c>
      <c r="BN756">
        <v>-99</v>
      </c>
      <c r="BO756">
        <v>-88</v>
      </c>
      <c r="BP756">
        <v>-88</v>
      </c>
      <c r="BQ756">
        <v>5</v>
      </c>
      <c r="BR756">
        <v>6</v>
      </c>
      <c r="BS756">
        <v>-88</v>
      </c>
      <c r="BT756">
        <v>-99</v>
      </c>
      <c r="BU756">
        <v>-99</v>
      </c>
      <c r="BV756">
        <v>-99</v>
      </c>
      <c r="BW756">
        <v>-99</v>
      </c>
      <c r="BX756">
        <v>-88</v>
      </c>
      <c r="BY756">
        <v>-88</v>
      </c>
      <c r="BZ756">
        <v>5</v>
      </c>
      <c r="CA756">
        <v>6</v>
      </c>
      <c r="CB756">
        <v>-88</v>
      </c>
      <c r="CC756">
        <v>-99</v>
      </c>
      <c r="CD756">
        <v>-99</v>
      </c>
      <c r="CE756">
        <v>-99</v>
      </c>
      <c r="CF756">
        <v>-99</v>
      </c>
      <c r="CG756">
        <v>-88</v>
      </c>
      <c r="CH756">
        <v>-88</v>
      </c>
      <c r="CI756">
        <v>5</v>
      </c>
      <c r="CJ756">
        <v>6</v>
      </c>
      <c r="CK756">
        <v>-88</v>
      </c>
      <c r="CL756">
        <v>-99</v>
      </c>
      <c r="CM756">
        <v>-99</v>
      </c>
      <c r="CN756">
        <v>2</v>
      </c>
      <c r="CO756">
        <v>2</v>
      </c>
      <c r="CP756">
        <v>2</v>
      </c>
      <c r="EG756">
        <v>0</v>
      </c>
      <c r="EH756">
        <v>2</v>
      </c>
      <c r="EI756">
        <v>0</v>
      </c>
      <c r="EJ756">
        <v>2</v>
      </c>
      <c r="EK756">
        <v>2</v>
      </c>
      <c r="ES756">
        <v>1</v>
      </c>
      <c r="ET756">
        <v>60</v>
      </c>
      <c r="EU756">
        <v>10</v>
      </c>
      <c r="EV756">
        <v>0</v>
      </c>
      <c r="EW756">
        <v>1</v>
      </c>
      <c r="EX756">
        <v>2</v>
      </c>
      <c r="EY756">
        <v>2</v>
      </c>
      <c r="EZ756">
        <v>2</v>
      </c>
      <c r="FA756">
        <v>1</v>
      </c>
      <c r="FB756">
        <v>2001</v>
      </c>
      <c r="FC756">
        <v>20</v>
      </c>
      <c r="FD756">
        <v>1</v>
      </c>
      <c r="FE756">
        <v>2</v>
      </c>
      <c r="FF756">
        <v>2</v>
      </c>
      <c r="FG756">
        <v>2</v>
      </c>
      <c r="FH756">
        <v>2</v>
      </c>
      <c r="FI756">
        <v>2</v>
      </c>
      <c r="FJ756">
        <v>2</v>
      </c>
      <c r="FL756">
        <v>2</v>
      </c>
      <c r="FM756">
        <v>1</v>
      </c>
      <c r="FN756">
        <v>20</v>
      </c>
      <c r="FO756">
        <v>1</v>
      </c>
      <c r="FP756">
        <v>2</v>
      </c>
      <c r="FQ756">
        <v>1</v>
      </c>
      <c r="FR756">
        <v>1</v>
      </c>
      <c r="FS756">
        <v>2</v>
      </c>
      <c r="FT756">
        <v>2</v>
      </c>
      <c r="FV756">
        <v>1</v>
      </c>
      <c r="FW756">
        <v>2</v>
      </c>
      <c r="FX756">
        <v>2</v>
      </c>
      <c r="FY756">
        <v>1</v>
      </c>
      <c r="GA756">
        <v>2</v>
      </c>
      <c r="GQ756">
        <v>2</v>
      </c>
      <c r="GS756">
        <v>2</v>
      </c>
      <c r="GT756">
        <v>2</v>
      </c>
      <c r="HE756">
        <v>2</v>
      </c>
      <c r="HN756">
        <v>2</v>
      </c>
      <c r="HT756">
        <v>1</v>
      </c>
      <c r="HU756">
        <v>2</v>
      </c>
      <c r="HV756">
        <v>2</v>
      </c>
      <c r="HW756">
        <v>1</v>
      </c>
      <c r="HX756">
        <v>2</v>
      </c>
      <c r="HY756">
        <v>2</v>
      </c>
      <c r="IA756">
        <v>2</v>
      </c>
    </row>
    <row r="757" spans="1:235" x14ac:dyDescent="0.25">
      <c r="A757">
        <v>1453</v>
      </c>
      <c r="B757">
        <v>2</v>
      </c>
      <c r="C757" t="s">
        <v>244</v>
      </c>
      <c r="D757">
        <v>40</v>
      </c>
      <c r="E757">
        <v>1</v>
      </c>
      <c r="F757">
        <v>2</v>
      </c>
      <c r="G757">
        <v>-88</v>
      </c>
      <c r="H757">
        <v>17</v>
      </c>
      <c r="I757">
        <v>20</v>
      </c>
      <c r="J757">
        <v>20</v>
      </c>
      <c r="K757">
        <v>22</v>
      </c>
      <c r="L757">
        <v>-88</v>
      </c>
      <c r="M757">
        <v>-88</v>
      </c>
      <c r="N757">
        <v>-88</v>
      </c>
      <c r="O757">
        <v>-88</v>
      </c>
      <c r="P757">
        <v>-88</v>
      </c>
      <c r="Q757">
        <v>-88</v>
      </c>
      <c r="R757">
        <v>-88</v>
      </c>
      <c r="S757">
        <v>-88</v>
      </c>
      <c r="T757">
        <v>-88</v>
      </c>
      <c r="U757">
        <v>-88</v>
      </c>
      <c r="V757">
        <v>15</v>
      </c>
      <c r="W757">
        <v>17</v>
      </c>
      <c r="X757">
        <v>17</v>
      </c>
      <c r="Y757">
        <v>-88</v>
      </c>
      <c r="Z757">
        <v>17</v>
      </c>
      <c r="AA757">
        <v>20</v>
      </c>
      <c r="AB757">
        <v>20</v>
      </c>
      <c r="AC757">
        <v>22</v>
      </c>
      <c r="AD757">
        <v>-88</v>
      </c>
      <c r="AE757">
        <v>-88</v>
      </c>
      <c r="AF757">
        <v>-88</v>
      </c>
      <c r="AG757">
        <v>-88</v>
      </c>
      <c r="AH757">
        <v>-88</v>
      </c>
      <c r="AI757">
        <v>-88</v>
      </c>
      <c r="AJ757">
        <v>-88</v>
      </c>
      <c r="AK757">
        <v>-88</v>
      </c>
      <c r="AL757">
        <v>-88</v>
      </c>
      <c r="AM757">
        <v>-88</v>
      </c>
      <c r="AN757">
        <v>15</v>
      </c>
      <c r="AO757">
        <v>17</v>
      </c>
      <c r="AP757">
        <v>17</v>
      </c>
      <c r="AQ757">
        <v>-88</v>
      </c>
      <c r="AR757">
        <v>17</v>
      </c>
      <c r="AS757">
        <v>20</v>
      </c>
      <c r="AT757">
        <v>20</v>
      </c>
      <c r="AU757">
        <v>22</v>
      </c>
      <c r="AV757">
        <v>-88</v>
      </c>
      <c r="AW757">
        <v>-88</v>
      </c>
      <c r="AX757">
        <v>-88</v>
      </c>
      <c r="AY757">
        <v>-88</v>
      </c>
      <c r="AZ757">
        <v>-88</v>
      </c>
      <c r="BA757">
        <v>-88</v>
      </c>
      <c r="BB757">
        <v>-88</v>
      </c>
      <c r="BC757">
        <v>-88</v>
      </c>
      <c r="BD757">
        <v>-88</v>
      </c>
      <c r="BE757">
        <v>-88</v>
      </c>
      <c r="BF757">
        <v>15</v>
      </c>
      <c r="BG757">
        <v>17</v>
      </c>
      <c r="BH757">
        <v>17</v>
      </c>
      <c r="CN757">
        <v>2</v>
      </c>
      <c r="CO757">
        <v>2</v>
      </c>
      <c r="CP757">
        <v>2</v>
      </c>
      <c r="EG757">
        <v>0</v>
      </c>
      <c r="EH757">
        <v>2</v>
      </c>
      <c r="EI757">
        <v>0</v>
      </c>
      <c r="EJ757">
        <v>2</v>
      </c>
      <c r="EK757">
        <v>1</v>
      </c>
      <c r="EL757">
        <v>40</v>
      </c>
      <c r="EM757">
        <v>5</v>
      </c>
      <c r="EN757">
        <v>0</v>
      </c>
      <c r="EO757">
        <v>2</v>
      </c>
      <c r="EP757">
        <v>2</v>
      </c>
      <c r="EQ757">
        <v>2</v>
      </c>
      <c r="ER757">
        <v>4</v>
      </c>
      <c r="ES757">
        <v>1</v>
      </c>
      <c r="ET757">
        <v>40</v>
      </c>
      <c r="EU757">
        <v>5</v>
      </c>
      <c r="EV757">
        <v>0</v>
      </c>
      <c r="EW757">
        <v>2</v>
      </c>
      <c r="EX757">
        <v>2</v>
      </c>
      <c r="EY757">
        <v>2</v>
      </c>
      <c r="EZ757">
        <v>4</v>
      </c>
      <c r="FA757">
        <v>1</v>
      </c>
      <c r="FB757">
        <v>1990</v>
      </c>
      <c r="FC757">
        <v>0</v>
      </c>
      <c r="FD757">
        <v>1</v>
      </c>
      <c r="FE757">
        <v>2</v>
      </c>
      <c r="FF757">
        <v>2</v>
      </c>
      <c r="FG757">
        <v>2</v>
      </c>
      <c r="FH757">
        <v>2</v>
      </c>
      <c r="FI757">
        <v>2</v>
      </c>
      <c r="FJ757">
        <v>2</v>
      </c>
      <c r="FL757">
        <v>2</v>
      </c>
      <c r="FM757">
        <v>1</v>
      </c>
      <c r="FN757">
        <v>20</v>
      </c>
      <c r="FO757">
        <v>1</v>
      </c>
      <c r="FP757">
        <v>3</v>
      </c>
      <c r="FQ757">
        <v>1</v>
      </c>
      <c r="FR757">
        <v>1</v>
      </c>
      <c r="FS757">
        <v>4</v>
      </c>
      <c r="FT757">
        <v>2</v>
      </c>
      <c r="FV757">
        <v>1</v>
      </c>
      <c r="FW757">
        <v>2</v>
      </c>
      <c r="FX757">
        <v>2</v>
      </c>
      <c r="FY757">
        <v>1</v>
      </c>
      <c r="GA757">
        <v>3</v>
      </c>
      <c r="GQ757">
        <v>2</v>
      </c>
      <c r="GS757">
        <v>2</v>
      </c>
      <c r="GT757">
        <v>2</v>
      </c>
      <c r="HE757">
        <v>1</v>
      </c>
      <c r="HF757">
        <v>2005</v>
      </c>
      <c r="HG757">
        <v>2</v>
      </c>
      <c r="HH757">
        <v>2</v>
      </c>
      <c r="HI757">
        <v>2</v>
      </c>
      <c r="HJ757">
        <v>2</v>
      </c>
      <c r="HK757">
        <v>2</v>
      </c>
      <c r="HN757">
        <v>2</v>
      </c>
      <c r="HT757">
        <v>1</v>
      </c>
      <c r="HU757">
        <v>2</v>
      </c>
      <c r="HV757">
        <v>2</v>
      </c>
      <c r="HW757">
        <v>1</v>
      </c>
      <c r="HX757">
        <v>2</v>
      </c>
      <c r="HY757">
        <v>2</v>
      </c>
      <c r="IA757">
        <v>2</v>
      </c>
    </row>
    <row r="758" spans="1:235" x14ac:dyDescent="0.25">
      <c r="A758">
        <v>1433</v>
      </c>
      <c r="B758">
        <v>2</v>
      </c>
      <c r="C758" t="s">
        <v>244</v>
      </c>
      <c r="D758">
        <v>60</v>
      </c>
      <c r="E758">
        <v>1</v>
      </c>
      <c r="F758">
        <v>1</v>
      </c>
      <c r="G758">
        <v>13</v>
      </c>
      <c r="H758">
        <v>14</v>
      </c>
      <c r="I758">
        <v>15</v>
      </c>
      <c r="J758">
        <v>18</v>
      </c>
      <c r="K758">
        <v>20</v>
      </c>
      <c r="L758">
        <v>22</v>
      </c>
      <c r="M758">
        <v>22</v>
      </c>
      <c r="N758">
        <v>23</v>
      </c>
      <c r="O758">
        <v>22</v>
      </c>
      <c r="P758">
        <v>20</v>
      </c>
      <c r="Q758">
        <v>20</v>
      </c>
      <c r="R758">
        <v>-88</v>
      </c>
      <c r="S758">
        <v>-88</v>
      </c>
      <c r="T758">
        <v>15</v>
      </c>
      <c r="U758">
        <v>16</v>
      </c>
      <c r="V758">
        <v>17</v>
      </c>
      <c r="W758">
        <v>20</v>
      </c>
      <c r="X758">
        <v>20</v>
      </c>
      <c r="Y758">
        <v>12</v>
      </c>
      <c r="Z758">
        <v>13</v>
      </c>
      <c r="AA758">
        <v>15</v>
      </c>
      <c r="AB758">
        <v>18</v>
      </c>
      <c r="AC758">
        <v>19</v>
      </c>
      <c r="AD758">
        <v>20</v>
      </c>
      <c r="AE758">
        <v>19</v>
      </c>
      <c r="AF758">
        <v>19</v>
      </c>
      <c r="AG758">
        <v>20</v>
      </c>
      <c r="AH758">
        <v>19</v>
      </c>
      <c r="AI758">
        <v>19</v>
      </c>
      <c r="AJ758">
        <v>-88</v>
      </c>
      <c r="AK758">
        <v>-88</v>
      </c>
      <c r="AL758">
        <v>14</v>
      </c>
      <c r="AM758">
        <v>14</v>
      </c>
      <c r="AN758">
        <v>15</v>
      </c>
      <c r="AO758">
        <v>18</v>
      </c>
      <c r="AP758">
        <v>18</v>
      </c>
      <c r="AQ758">
        <v>12</v>
      </c>
      <c r="AR758">
        <v>13</v>
      </c>
      <c r="AS758">
        <v>13</v>
      </c>
      <c r="AT758">
        <v>18</v>
      </c>
      <c r="AU758">
        <v>16</v>
      </c>
      <c r="AV758">
        <v>19</v>
      </c>
      <c r="AW758">
        <v>18</v>
      </c>
      <c r="AX758">
        <v>19</v>
      </c>
      <c r="AY758">
        <v>19</v>
      </c>
      <c r="AZ758">
        <v>18</v>
      </c>
      <c r="BA758">
        <v>18</v>
      </c>
      <c r="BB758">
        <v>-88</v>
      </c>
      <c r="BC758">
        <v>-88</v>
      </c>
      <c r="BD758">
        <v>13</v>
      </c>
      <c r="BE758">
        <v>13</v>
      </c>
      <c r="BF758">
        <v>14</v>
      </c>
      <c r="BG758">
        <v>16</v>
      </c>
      <c r="BH758">
        <v>17</v>
      </c>
      <c r="CN758">
        <v>2</v>
      </c>
      <c r="CO758">
        <v>2</v>
      </c>
      <c r="CP758">
        <v>2</v>
      </c>
      <c r="EG758">
        <v>0</v>
      </c>
      <c r="EH758">
        <v>2</v>
      </c>
      <c r="EI758">
        <v>0</v>
      </c>
      <c r="EJ758">
        <v>2</v>
      </c>
      <c r="EK758">
        <v>2</v>
      </c>
      <c r="ES758">
        <v>1</v>
      </c>
      <c r="ET758">
        <v>60</v>
      </c>
      <c r="EU758">
        <v>3</v>
      </c>
      <c r="EV758">
        <v>0</v>
      </c>
      <c r="EW758">
        <v>1</v>
      </c>
      <c r="EX758">
        <v>3</v>
      </c>
      <c r="EY758">
        <v>2</v>
      </c>
      <c r="EZ758">
        <v>2</v>
      </c>
      <c r="FA758">
        <v>1</v>
      </c>
      <c r="FB758">
        <v>1998</v>
      </c>
      <c r="FC758">
        <v>0</v>
      </c>
      <c r="FD758">
        <v>1</v>
      </c>
      <c r="FE758">
        <v>2</v>
      </c>
      <c r="FF758">
        <v>2</v>
      </c>
      <c r="FG758">
        <v>2</v>
      </c>
      <c r="FH758">
        <v>2</v>
      </c>
      <c r="FI758">
        <v>2</v>
      </c>
      <c r="FJ758">
        <v>2</v>
      </c>
      <c r="FL758">
        <v>2</v>
      </c>
      <c r="FM758">
        <v>1</v>
      </c>
      <c r="FN758">
        <v>20</v>
      </c>
      <c r="FO758">
        <v>1</v>
      </c>
      <c r="FP758">
        <v>2</v>
      </c>
      <c r="FQ758">
        <v>1</v>
      </c>
      <c r="FR758">
        <v>2</v>
      </c>
      <c r="FT758">
        <v>2</v>
      </c>
      <c r="FV758">
        <v>1</v>
      </c>
      <c r="FW758">
        <v>1</v>
      </c>
      <c r="FX758">
        <v>2</v>
      </c>
      <c r="FY758">
        <v>1</v>
      </c>
      <c r="GA758">
        <v>2</v>
      </c>
      <c r="GQ758">
        <v>1</v>
      </c>
      <c r="GS758">
        <v>2</v>
      </c>
      <c r="GT758">
        <v>2</v>
      </c>
      <c r="HE758">
        <v>1</v>
      </c>
      <c r="HF758">
        <v>2006</v>
      </c>
      <c r="HG758">
        <v>2</v>
      </c>
      <c r="HH758">
        <v>2</v>
      </c>
      <c r="HI758">
        <v>2</v>
      </c>
      <c r="HJ758">
        <v>3</v>
      </c>
      <c r="HK758">
        <v>2</v>
      </c>
      <c r="HN758">
        <v>2</v>
      </c>
      <c r="HT758">
        <v>1</v>
      </c>
      <c r="HU758">
        <v>2</v>
      </c>
      <c r="HV758">
        <v>2</v>
      </c>
      <c r="HW758">
        <v>1</v>
      </c>
      <c r="HX758">
        <v>2</v>
      </c>
      <c r="HY758">
        <v>2</v>
      </c>
      <c r="IA758">
        <v>2</v>
      </c>
    </row>
    <row r="759" spans="1:235" x14ac:dyDescent="0.25">
      <c r="A759">
        <v>1428</v>
      </c>
      <c r="BI759">
        <v>1</v>
      </c>
      <c r="BL759">
        <v>2</v>
      </c>
      <c r="BM759">
        <v>-99</v>
      </c>
      <c r="BN759">
        <v>-99</v>
      </c>
      <c r="BO759">
        <v>-88</v>
      </c>
      <c r="BP759">
        <v>5</v>
      </c>
      <c r="BQ759">
        <v>5</v>
      </c>
      <c r="BR759">
        <v>5.5</v>
      </c>
      <c r="BS759">
        <v>-88</v>
      </c>
      <c r="BT759">
        <v>-99</v>
      </c>
      <c r="BU759">
        <v>-99</v>
      </c>
      <c r="BV759">
        <v>-99</v>
      </c>
      <c r="BW759">
        <v>-99</v>
      </c>
      <c r="BX759">
        <v>-88</v>
      </c>
      <c r="BY759">
        <v>5</v>
      </c>
      <c r="BZ759">
        <v>5</v>
      </c>
      <c r="CA759">
        <v>5.5</v>
      </c>
      <c r="CB759">
        <v>-88</v>
      </c>
      <c r="CC759">
        <v>-99</v>
      </c>
      <c r="CD759">
        <v>-99</v>
      </c>
      <c r="CE759">
        <v>-99</v>
      </c>
      <c r="CF759">
        <v>-99</v>
      </c>
      <c r="CG759">
        <v>-88</v>
      </c>
      <c r="CH759">
        <v>5</v>
      </c>
      <c r="CI759">
        <v>5</v>
      </c>
      <c r="CJ759">
        <v>5.5</v>
      </c>
      <c r="CK759">
        <v>-88</v>
      </c>
      <c r="CL759">
        <v>-99</v>
      </c>
      <c r="CM759">
        <v>-99</v>
      </c>
      <c r="CN759">
        <v>2</v>
      </c>
      <c r="CO759">
        <v>2</v>
      </c>
      <c r="CP759">
        <v>2</v>
      </c>
      <c r="EG759">
        <v>0</v>
      </c>
      <c r="EH759">
        <v>2</v>
      </c>
      <c r="EI759">
        <v>0</v>
      </c>
      <c r="EJ759">
        <v>2</v>
      </c>
      <c r="EK759">
        <v>2</v>
      </c>
      <c r="ES759">
        <v>1</v>
      </c>
      <c r="ET759">
        <v>30</v>
      </c>
      <c r="EU759">
        <v>6</v>
      </c>
      <c r="EV759">
        <v>0</v>
      </c>
      <c r="EW759">
        <v>1</v>
      </c>
      <c r="EX759">
        <v>3</v>
      </c>
      <c r="EY759">
        <v>2</v>
      </c>
      <c r="EZ759">
        <v>3</v>
      </c>
      <c r="FA759">
        <v>1</v>
      </c>
      <c r="FB759">
        <v>1998</v>
      </c>
      <c r="FC759">
        <v>0</v>
      </c>
      <c r="FD759">
        <v>2</v>
      </c>
      <c r="FE759">
        <v>2</v>
      </c>
      <c r="FF759">
        <v>2</v>
      </c>
      <c r="FG759">
        <v>2</v>
      </c>
      <c r="FH759">
        <v>2</v>
      </c>
      <c r="FI759">
        <v>2</v>
      </c>
      <c r="FJ759">
        <v>1</v>
      </c>
      <c r="FK759" t="s">
        <v>248</v>
      </c>
      <c r="FL759">
        <v>2</v>
      </c>
      <c r="FM759">
        <v>1</v>
      </c>
      <c r="FN759">
        <v>15</v>
      </c>
      <c r="FO759">
        <v>1</v>
      </c>
      <c r="FP759">
        <v>3</v>
      </c>
      <c r="FQ759">
        <v>1</v>
      </c>
      <c r="FR759">
        <v>2</v>
      </c>
      <c r="FT759">
        <v>2</v>
      </c>
      <c r="FV759">
        <v>1</v>
      </c>
      <c r="FW759">
        <v>2</v>
      </c>
      <c r="FX759">
        <v>2</v>
      </c>
      <c r="FY759">
        <v>1</v>
      </c>
      <c r="GA759">
        <v>2</v>
      </c>
      <c r="GQ759">
        <v>1</v>
      </c>
      <c r="GS759">
        <v>2</v>
      </c>
      <c r="GT759">
        <v>2</v>
      </c>
      <c r="HE759">
        <v>1</v>
      </c>
      <c r="HF759">
        <v>2002</v>
      </c>
      <c r="HG759">
        <v>2</v>
      </c>
      <c r="HH759">
        <v>2</v>
      </c>
      <c r="HI759">
        <v>2</v>
      </c>
      <c r="HJ759">
        <v>1</v>
      </c>
      <c r="HK759">
        <v>2</v>
      </c>
      <c r="HN759">
        <v>2</v>
      </c>
      <c r="HT759">
        <v>1</v>
      </c>
      <c r="HU759">
        <v>1</v>
      </c>
      <c r="HV759">
        <v>2</v>
      </c>
      <c r="HW759">
        <v>1</v>
      </c>
      <c r="HX759">
        <v>1</v>
      </c>
      <c r="HY759">
        <v>2</v>
      </c>
      <c r="IA759">
        <v>2</v>
      </c>
    </row>
    <row r="760" spans="1:235" x14ac:dyDescent="0.25">
      <c r="A760">
        <v>1454</v>
      </c>
      <c r="B760">
        <v>2</v>
      </c>
      <c r="C760" t="s">
        <v>244</v>
      </c>
      <c r="D760">
        <v>45</v>
      </c>
      <c r="E760">
        <v>1</v>
      </c>
      <c r="F760">
        <v>2</v>
      </c>
      <c r="G760">
        <v>-88</v>
      </c>
      <c r="H760">
        <v>-88</v>
      </c>
      <c r="I760">
        <v>16</v>
      </c>
      <c r="J760">
        <v>17</v>
      </c>
      <c r="K760">
        <v>18</v>
      </c>
      <c r="L760">
        <v>20</v>
      </c>
      <c r="M760">
        <v>22</v>
      </c>
      <c r="N760">
        <v>-88</v>
      </c>
      <c r="O760">
        <v>-88</v>
      </c>
      <c r="P760">
        <v>-88</v>
      </c>
      <c r="Q760">
        <v>-88</v>
      </c>
      <c r="R760">
        <v>-88</v>
      </c>
      <c r="S760">
        <v>-88</v>
      </c>
      <c r="T760">
        <v>-88</v>
      </c>
      <c r="U760">
        <v>-88</v>
      </c>
      <c r="V760">
        <v>16</v>
      </c>
      <c r="W760">
        <v>20</v>
      </c>
      <c r="X760">
        <v>24</v>
      </c>
      <c r="Y760">
        <v>-88</v>
      </c>
      <c r="Z760">
        <v>-88</v>
      </c>
      <c r="AA760">
        <v>16</v>
      </c>
      <c r="AB760">
        <v>17</v>
      </c>
      <c r="AC760">
        <v>18</v>
      </c>
      <c r="AD760">
        <v>20</v>
      </c>
      <c r="AE760">
        <v>22</v>
      </c>
      <c r="AF760">
        <v>-88</v>
      </c>
      <c r="AG760">
        <v>-88</v>
      </c>
      <c r="AH760">
        <v>-88</v>
      </c>
      <c r="AI760">
        <v>-88</v>
      </c>
      <c r="AJ760">
        <v>-88</v>
      </c>
      <c r="AK760">
        <v>-88</v>
      </c>
      <c r="AL760">
        <v>-88</v>
      </c>
      <c r="AM760">
        <v>-88</v>
      </c>
      <c r="AN760">
        <v>16</v>
      </c>
      <c r="AO760">
        <v>20</v>
      </c>
      <c r="AP760">
        <v>24</v>
      </c>
      <c r="AQ760">
        <v>-88</v>
      </c>
      <c r="AR760">
        <v>-88</v>
      </c>
      <c r="AS760">
        <v>16</v>
      </c>
      <c r="AT760">
        <v>17</v>
      </c>
      <c r="AU760">
        <v>18</v>
      </c>
      <c r="AV760">
        <v>20</v>
      </c>
      <c r="AW760">
        <v>22</v>
      </c>
      <c r="AX760">
        <v>-88</v>
      </c>
      <c r="AY760">
        <v>-88</v>
      </c>
      <c r="AZ760">
        <v>-88</v>
      </c>
      <c r="BA760">
        <v>-88</v>
      </c>
      <c r="BB760">
        <v>-88</v>
      </c>
      <c r="BC760">
        <v>-88</v>
      </c>
      <c r="BD760">
        <v>-88</v>
      </c>
      <c r="BE760">
        <v>-88</v>
      </c>
      <c r="BF760">
        <v>16</v>
      </c>
      <c r="BG760">
        <v>20</v>
      </c>
      <c r="BH760">
        <v>24</v>
      </c>
      <c r="BI760">
        <v>1</v>
      </c>
      <c r="BL760">
        <v>2</v>
      </c>
      <c r="BM760">
        <v>-99</v>
      </c>
      <c r="BN760">
        <v>-99</v>
      </c>
      <c r="BO760">
        <v>-88</v>
      </c>
      <c r="BP760">
        <v>-88</v>
      </c>
      <c r="BQ760">
        <v>4</v>
      </c>
      <c r="BR760">
        <v>5</v>
      </c>
      <c r="BS760">
        <v>-88</v>
      </c>
      <c r="BT760">
        <v>-99</v>
      </c>
      <c r="BU760">
        <v>-99</v>
      </c>
      <c r="BV760">
        <v>-99</v>
      </c>
      <c r="BW760">
        <v>-99</v>
      </c>
      <c r="BX760">
        <v>-88</v>
      </c>
      <c r="BY760">
        <v>-88</v>
      </c>
      <c r="BZ760">
        <v>4</v>
      </c>
      <c r="CA760">
        <v>5</v>
      </c>
      <c r="CB760">
        <v>-88</v>
      </c>
      <c r="CC760">
        <v>-99</v>
      </c>
      <c r="CD760">
        <v>-99</v>
      </c>
      <c r="CE760">
        <v>-99</v>
      </c>
      <c r="CF760">
        <v>-99</v>
      </c>
      <c r="CG760">
        <v>-88</v>
      </c>
      <c r="CH760">
        <v>-88</v>
      </c>
      <c r="CI760">
        <v>4</v>
      </c>
      <c r="CJ760">
        <v>5</v>
      </c>
      <c r="CK760">
        <v>-88</v>
      </c>
      <c r="CL760">
        <v>-99</v>
      </c>
      <c r="CM760">
        <v>-99</v>
      </c>
      <c r="CN760">
        <v>2</v>
      </c>
      <c r="CO760">
        <v>2</v>
      </c>
      <c r="CP760">
        <v>2</v>
      </c>
      <c r="EG760">
        <v>0</v>
      </c>
      <c r="EH760">
        <v>2</v>
      </c>
      <c r="EI760">
        <v>5</v>
      </c>
      <c r="EJ760">
        <v>2</v>
      </c>
      <c r="EK760">
        <v>2</v>
      </c>
      <c r="ES760">
        <v>1</v>
      </c>
      <c r="ET760">
        <v>45</v>
      </c>
      <c r="EU760">
        <v>7</v>
      </c>
      <c r="EV760">
        <v>0</v>
      </c>
      <c r="EW760">
        <v>2</v>
      </c>
      <c r="EX760">
        <v>2</v>
      </c>
      <c r="EY760">
        <v>3</v>
      </c>
      <c r="EZ760">
        <v>2</v>
      </c>
      <c r="FA760">
        <v>1</v>
      </c>
      <c r="FB760">
        <v>2000</v>
      </c>
      <c r="FC760">
        <v>0</v>
      </c>
      <c r="FD760">
        <v>1</v>
      </c>
      <c r="FE760">
        <v>2</v>
      </c>
      <c r="FF760">
        <v>2</v>
      </c>
      <c r="FG760">
        <v>2</v>
      </c>
      <c r="FH760">
        <v>2</v>
      </c>
      <c r="FI760">
        <v>2</v>
      </c>
      <c r="FJ760">
        <v>2</v>
      </c>
      <c r="FL760">
        <v>2</v>
      </c>
      <c r="FM760">
        <v>1</v>
      </c>
      <c r="FN760">
        <v>30</v>
      </c>
      <c r="FO760">
        <v>2</v>
      </c>
      <c r="FR760">
        <v>2</v>
      </c>
      <c r="FT760">
        <v>2</v>
      </c>
      <c r="FV760">
        <v>1</v>
      </c>
      <c r="FW760">
        <v>2</v>
      </c>
      <c r="FX760">
        <v>2</v>
      </c>
      <c r="FY760">
        <v>1</v>
      </c>
      <c r="GA760">
        <v>2</v>
      </c>
      <c r="GQ760">
        <v>1</v>
      </c>
      <c r="GS760">
        <v>2</v>
      </c>
      <c r="GT760">
        <v>2</v>
      </c>
      <c r="HE760">
        <v>2</v>
      </c>
      <c r="HN760">
        <v>2</v>
      </c>
      <c r="HT760">
        <v>2</v>
      </c>
      <c r="IA760">
        <v>2</v>
      </c>
    </row>
    <row r="761" spans="1:235" x14ac:dyDescent="0.25">
      <c r="A761">
        <v>807</v>
      </c>
      <c r="CN761">
        <v>2</v>
      </c>
      <c r="CO761">
        <v>2</v>
      </c>
      <c r="CP761">
        <v>2</v>
      </c>
      <c r="EG761">
        <v>0</v>
      </c>
      <c r="EH761">
        <v>2</v>
      </c>
      <c r="EI761">
        <v>0</v>
      </c>
      <c r="EJ761">
        <v>2</v>
      </c>
      <c r="EK761">
        <v>2</v>
      </c>
      <c r="ES761">
        <v>1</v>
      </c>
      <c r="ET761">
        <v>60</v>
      </c>
      <c r="EU761">
        <v>8</v>
      </c>
      <c r="EV761">
        <v>0</v>
      </c>
      <c r="EW761">
        <v>2</v>
      </c>
      <c r="EX761">
        <v>3</v>
      </c>
      <c r="EY761">
        <v>3</v>
      </c>
      <c r="EZ761">
        <v>-88</v>
      </c>
      <c r="FA761">
        <v>1</v>
      </c>
      <c r="FB761">
        <v>2003</v>
      </c>
      <c r="FC761">
        <v>-99</v>
      </c>
      <c r="FL761">
        <v>2</v>
      </c>
      <c r="FM761">
        <v>1</v>
      </c>
      <c r="FN761">
        <v>26</v>
      </c>
      <c r="FO761">
        <v>1</v>
      </c>
      <c r="FP761">
        <v>1</v>
      </c>
      <c r="FQ761">
        <v>1</v>
      </c>
      <c r="FR761">
        <v>2</v>
      </c>
      <c r="FT761">
        <v>2</v>
      </c>
      <c r="FV761">
        <v>1</v>
      </c>
      <c r="FW761">
        <v>1</v>
      </c>
      <c r="FX761">
        <v>2</v>
      </c>
      <c r="FY761">
        <v>1</v>
      </c>
      <c r="GA761">
        <v>2</v>
      </c>
      <c r="GQ761">
        <v>2</v>
      </c>
      <c r="GS761">
        <v>2</v>
      </c>
      <c r="GT761">
        <v>2</v>
      </c>
      <c r="HE761">
        <v>1</v>
      </c>
      <c r="HF761">
        <v>2004</v>
      </c>
      <c r="HG761">
        <v>2</v>
      </c>
      <c r="HH761">
        <v>2</v>
      </c>
      <c r="HI761">
        <v>2</v>
      </c>
      <c r="HJ761">
        <v>2</v>
      </c>
      <c r="HK761">
        <v>2</v>
      </c>
      <c r="HN761">
        <v>2</v>
      </c>
      <c r="HT761">
        <v>1</v>
      </c>
      <c r="HU761">
        <v>1</v>
      </c>
      <c r="HV761">
        <v>2</v>
      </c>
      <c r="HW761">
        <v>1</v>
      </c>
      <c r="HX761">
        <v>2</v>
      </c>
      <c r="HY761">
        <v>2</v>
      </c>
      <c r="IA761">
        <v>2</v>
      </c>
    </row>
    <row r="762" spans="1:235" x14ac:dyDescent="0.25">
      <c r="A762">
        <v>1473</v>
      </c>
      <c r="CN762">
        <v>2</v>
      </c>
      <c r="CO762">
        <v>2</v>
      </c>
      <c r="CP762">
        <v>2</v>
      </c>
      <c r="EG762">
        <v>0</v>
      </c>
      <c r="EH762">
        <v>2</v>
      </c>
      <c r="EI762">
        <v>0</v>
      </c>
      <c r="EJ762">
        <v>2</v>
      </c>
      <c r="EK762">
        <v>2</v>
      </c>
      <c r="ES762">
        <v>1</v>
      </c>
      <c r="ET762">
        <v>60</v>
      </c>
      <c r="EU762">
        <v>40</v>
      </c>
      <c r="EV762">
        <v>-88</v>
      </c>
      <c r="EW762">
        <v>2</v>
      </c>
      <c r="EX762">
        <v>1</v>
      </c>
      <c r="EY762">
        <v>1</v>
      </c>
      <c r="EZ762">
        <v>4</v>
      </c>
      <c r="FA762">
        <v>1</v>
      </c>
      <c r="FB762">
        <v>2000</v>
      </c>
      <c r="FC762">
        <v>0</v>
      </c>
      <c r="FD762">
        <v>2</v>
      </c>
      <c r="FE762">
        <v>2</v>
      </c>
      <c r="FF762">
        <v>2</v>
      </c>
      <c r="FG762">
        <v>2</v>
      </c>
      <c r="FH762">
        <v>2</v>
      </c>
      <c r="FI762">
        <v>2</v>
      </c>
      <c r="FJ762">
        <v>2</v>
      </c>
      <c r="FL762">
        <v>2</v>
      </c>
      <c r="FM762">
        <v>1</v>
      </c>
      <c r="FN762">
        <v>30</v>
      </c>
      <c r="FO762">
        <v>1</v>
      </c>
      <c r="FP762">
        <v>4</v>
      </c>
      <c r="FQ762">
        <v>2</v>
      </c>
      <c r="FR762">
        <v>1</v>
      </c>
      <c r="FS762">
        <v>4</v>
      </c>
      <c r="FT762">
        <v>2</v>
      </c>
      <c r="FV762">
        <v>2</v>
      </c>
      <c r="GA762">
        <v>3</v>
      </c>
      <c r="GQ762">
        <v>2</v>
      </c>
      <c r="GS762">
        <v>2</v>
      </c>
      <c r="GT762">
        <v>2</v>
      </c>
      <c r="HE762">
        <v>1</v>
      </c>
      <c r="HF762">
        <v>1998</v>
      </c>
      <c r="HG762">
        <v>2</v>
      </c>
      <c r="HH762">
        <v>2</v>
      </c>
      <c r="HI762">
        <v>2</v>
      </c>
      <c r="HJ762">
        <v>2</v>
      </c>
      <c r="HK762">
        <v>2</v>
      </c>
      <c r="HN762">
        <v>2</v>
      </c>
      <c r="HT762">
        <v>1</v>
      </c>
      <c r="HU762">
        <v>1</v>
      </c>
      <c r="HV762">
        <v>2</v>
      </c>
      <c r="HW762">
        <v>2</v>
      </c>
      <c r="HX762">
        <v>2</v>
      </c>
      <c r="HY762">
        <v>2</v>
      </c>
      <c r="IA762">
        <v>2</v>
      </c>
    </row>
    <row r="763" spans="1:235" x14ac:dyDescent="0.25">
      <c r="A763">
        <v>806</v>
      </c>
      <c r="B763">
        <v>2</v>
      </c>
      <c r="C763" t="s">
        <v>252</v>
      </c>
      <c r="D763">
        <v>60</v>
      </c>
      <c r="E763">
        <v>1</v>
      </c>
      <c r="F763">
        <v>2</v>
      </c>
      <c r="G763">
        <v>-88</v>
      </c>
      <c r="H763">
        <v>-88</v>
      </c>
      <c r="I763">
        <v>10</v>
      </c>
      <c r="J763">
        <v>14</v>
      </c>
      <c r="K763">
        <v>15</v>
      </c>
      <c r="L763">
        <v>18</v>
      </c>
      <c r="M763">
        <v>21</v>
      </c>
      <c r="N763">
        <v>21</v>
      </c>
      <c r="O763">
        <v>21</v>
      </c>
      <c r="P763">
        <v>20</v>
      </c>
      <c r="Q763">
        <v>-88</v>
      </c>
      <c r="R763">
        <v>-88</v>
      </c>
      <c r="S763">
        <v>-88</v>
      </c>
      <c r="T763">
        <v>-88</v>
      </c>
      <c r="U763">
        <v>-88</v>
      </c>
      <c r="V763">
        <v>-88</v>
      </c>
      <c r="W763">
        <v>-88</v>
      </c>
      <c r="X763">
        <v>-88</v>
      </c>
      <c r="Y763">
        <v>-88</v>
      </c>
      <c r="Z763">
        <v>-88</v>
      </c>
      <c r="AA763">
        <v>10</v>
      </c>
      <c r="AB763">
        <v>14</v>
      </c>
      <c r="AC763">
        <v>15</v>
      </c>
      <c r="AD763">
        <v>18</v>
      </c>
      <c r="AE763">
        <v>21</v>
      </c>
      <c r="AF763">
        <v>21</v>
      </c>
      <c r="AG763">
        <v>21</v>
      </c>
      <c r="AH763">
        <v>20</v>
      </c>
      <c r="AI763">
        <v>-88</v>
      </c>
      <c r="AJ763">
        <v>-88</v>
      </c>
      <c r="AK763">
        <v>-88</v>
      </c>
      <c r="AL763">
        <v>-88</v>
      </c>
      <c r="AM763">
        <v>-88</v>
      </c>
      <c r="AN763">
        <v>-88</v>
      </c>
      <c r="AO763">
        <v>-88</v>
      </c>
      <c r="AP763">
        <v>-88</v>
      </c>
      <c r="AQ763">
        <v>-88</v>
      </c>
      <c r="AR763">
        <v>-88</v>
      </c>
      <c r="AS763">
        <v>10</v>
      </c>
      <c r="AT763">
        <v>14</v>
      </c>
      <c r="AU763">
        <v>15</v>
      </c>
      <c r="AV763">
        <v>18</v>
      </c>
      <c r="AW763">
        <v>21</v>
      </c>
      <c r="AX763">
        <v>21</v>
      </c>
      <c r="AY763">
        <v>21</v>
      </c>
      <c r="AZ763">
        <v>20</v>
      </c>
      <c r="BA763">
        <v>-88</v>
      </c>
      <c r="BB763">
        <v>-88</v>
      </c>
      <c r="BC763">
        <v>-88</v>
      </c>
      <c r="BD763">
        <v>-88</v>
      </c>
      <c r="BE763">
        <v>-88</v>
      </c>
      <c r="BF763">
        <v>-88</v>
      </c>
      <c r="BG763">
        <v>-88</v>
      </c>
      <c r="BH763">
        <v>-88</v>
      </c>
      <c r="BI763">
        <v>1</v>
      </c>
      <c r="BL763">
        <v>2</v>
      </c>
      <c r="BM763">
        <v>-99</v>
      </c>
      <c r="BN763">
        <v>-99</v>
      </c>
      <c r="BO763">
        <v>-88</v>
      </c>
      <c r="BP763">
        <v>-88</v>
      </c>
      <c r="BQ763">
        <v>-88</v>
      </c>
      <c r="BR763">
        <v>4</v>
      </c>
      <c r="BS763">
        <v>-88</v>
      </c>
      <c r="BT763">
        <v>-99</v>
      </c>
      <c r="BU763">
        <v>-99</v>
      </c>
      <c r="BV763">
        <v>-99</v>
      </c>
      <c r="BW763">
        <v>-99</v>
      </c>
      <c r="BX763">
        <v>-88</v>
      </c>
      <c r="BY763">
        <v>-88</v>
      </c>
      <c r="BZ763">
        <v>-88</v>
      </c>
      <c r="CA763">
        <v>4</v>
      </c>
      <c r="CB763">
        <v>-88</v>
      </c>
      <c r="CC763">
        <v>-99</v>
      </c>
      <c r="CD763">
        <v>-99</v>
      </c>
      <c r="CE763">
        <v>-99</v>
      </c>
      <c r="CF763">
        <v>-99</v>
      </c>
      <c r="CG763">
        <v>-88</v>
      </c>
      <c r="CH763">
        <v>-88</v>
      </c>
      <c r="CI763">
        <v>-88</v>
      </c>
      <c r="CJ763">
        <v>4</v>
      </c>
      <c r="CK763">
        <v>-88</v>
      </c>
      <c r="CL763">
        <v>-99</v>
      </c>
      <c r="CM763">
        <v>-99</v>
      </c>
      <c r="CN763">
        <v>2</v>
      </c>
      <c r="CO763">
        <v>2</v>
      </c>
      <c r="CP763">
        <v>2</v>
      </c>
      <c r="EG763">
        <v>0</v>
      </c>
      <c r="EH763">
        <v>2</v>
      </c>
      <c r="EI763">
        <v>10</v>
      </c>
      <c r="EJ763">
        <v>2</v>
      </c>
      <c r="EK763">
        <v>1</v>
      </c>
      <c r="EL763">
        <v>60</v>
      </c>
      <c r="EM763">
        <v>20</v>
      </c>
      <c r="EN763">
        <v>2</v>
      </c>
      <c r="EO763">
        <v>2</v>
      </c>
      <c r="EP763">
        <v>2</v>
      </c>
      <c r="EQ763">
        <v>2</v>
      </c>
      <c r="ER763">
        <v>1</v>
      </c>
      <c r="ES763">
        <v>1</v>
      </c>
      <c r="ET763">
        <v>60</v>
      </c>
      <c r="EU763">
        <v>20</v>
      </c>
      <c r="EV763">
        <v>2</v>
      </c>
      <c r="EW763">
        <v>2</v>
      </c>
      <c r="EX763">
        <v>2</v>
      </c>
      <c r="EY763">
        <v>2</v>
      </c>
      <c r="EZ763">
        <v>1</v>
      </c>
      <c r="FA763">
        <v>1</v>
      </c>
      <c r="FB763">
        <v>2000</v>
      </c>
      <c r="FC763">
        <v>0</v>
      </c>
      <c r="FD763">
        <v>1</v>
      </c>
      <c r="FE763">
        <v>2</v>
      </c>
      <c r="FF763">
        <v>2</v>
      </c>
      <c r="FG763">
        <v>2</v>
      </c>
      <c r="FH763">
        <v>2</v>
      </c>
      <c r="FI763">
        <v>2</v>
      </c>
      <c r="FJ763">
        <v>2</v>
      </c>
      <c r="FL763">
        <v>1</v>
      </c>
      <c r="FM763">
        <v>2</v>
      </c>
      <c r="FN763">
        <v>26</v>
      </c>
      <c r="FO763">
        <v>2</v>
      </c>
      <c r="FR763">
        <v>2</v>
      </c>
      <c r="FT763">
        <v>2</v>
      </c>
      <c r="FV763">
        <v>1</v>
      </c>
      <c r="FW763">
        <v>2</v>
      </c>
      <c r="FX763">
        <v>1</v>
      </c>
      <c r="FY763">
        <v>1</v>
      </c>
      <c r="GA763">
        <v>2</v>
      </c>
      <c r="GQ763">
        <v>2</v>
      </c>
      <c r="GS763">
        <v>2</v>
      </c>
      <c r="GT763">
        <v>2</v>
      </c>
      <c r="HE763">
        <v>1</v>
      </c>
      <c r="HF763">
        <v>2004</v>
      </c>
      <c r="HG763">
        <v>1</v>
      </c>
      <c r="HH763">
        <v>1</v>
      </c>
      <c r="HI763">
        <v>1</v>
      </c>
      <c r="HJ763">
        <v>1</v>
      </c>
      <c r="HK763">
        <v>2</v>
      </c>
      <c r="HN763">
        <v>2</v>
      </c>
      <c r="HT763">
        <v>1</v>
      </c>
      <c r="HU763">
        <v>1</v>
      </c>
      <c r="HV763">
        <v>2</v>
      </c>
      <c r="HW763">
        <v>1</v>
      </c>
      <c r="HX763">
        <v>2</v>
      </c>
      <c r="HY763">
        <v>2</v>
      </c>
      <c r="IA763">
        <v>2</v>
      </c>
    </row>
    <row r="764" spans="1:235" x14ac:dyDescent="0.25">
      <c r="A764">
        <v>803</v>
      </c>
      <c r="B764">
        <v>2</v>
      </c>
      <c r="C764" t="s">
        <v>252</v>
      </c>
      <c r="D764">
        <v>60</v>
      </c>
      <c r="E764">
        <v>1</v>
      </c>
      <c r="F764">
        <v>2</v>
      </c>
      <c r="G764">
        <v>20</v>
      </c>
      <c r="H764">
        <v>16</v>
      </c>
      <c r="I764">
        <v>14</v>
      </c>
      <c r="J764">
        <v>15</v>
      </c>
      <c r="K764">
        <v>18</v>
      </c>
      <c r="L764">
        <v>18</v>
      </c>
      <c r="M764">
        <v>18</v>
      </c>
      <c r="N764">
        <v>18</v>
      </c>
      <c r="O764">
        <v>20.5</v>
      </c>
      <c r="P764">
        <v>20</v>
      </c>
      <c r="Q764">
        <v>-88</v>
      </c>
      <c r="R764">
        <v>-88</v>
      </c>
      <c r="S764">
        <v>-88</v>
      </c>
      <c r="T764">
        <v>8</v>
      </c>
      <c r="U764">
        <v>8</v>
      </c>
      <c r="V764">
        <v>12</v>
      </c>
      <c r="W764">
        <v>15</v>
      </c>
      <c r="X764">
        <v>15</v>
      </c>
      <c r="Y764">
        <v>20</v>
      </c>
      <c r="Z764">
        <v>16</v>
      </c>
      <c r="AA764">
        <v>14</v>
      </c>
      <c r="AB764">
        <v>15</v>
      </c>
      <c r="AC764">
        <v>18</v>
      </c>
      <c r="AD764">
        <v>18</v>
      </c>
      <c r="AE764">
        <v>18</v>
      </c>
      <c r="AF764">
        <v>18</v>
      </c>
      <c r="AG764">
        <v>20.5</v>
      </c>
      <c r="AH764">
        <v>20</v>
      </c>
      <c r="AI764">
        <v>-88</v>
      </c>
      <c r="AJ764">
        <v>-88</v>
      </c>
      <c r="AK764">
        <v>-88</v>
      </c>
      <c r="AL764">
        <v>8</v>
      </c>
      <c r="AM764">
        <v>8</v>
      </c>
      <c r="AN764">
        <v>12</v>
      </c>
      <c r="AO764">
        <v>15</v>
      </c>
      <c r="AP764">
        <v>15</v>
      </c>
      <c r="AQ764">
        <v>20</v>
      </c>
      <c r="AR764">
        <v>16</v>
      </c>
      <c r="AS764">
        <v>14</v>
      </c>
      <c r="AT764">
        <v>15</v>
      </c>
      <c r="AU764">
        <v>18</v>
      </c>
      <c r="AV764">
        <v>18</v>
      </c>
      <c r="AW764">
        <v>18</v>
      </c>
      <c r="AX764">
        <v>18</v>
      </c>
      <c r="AY764">
        <v>20.5</v>
      </c>
      <c r="AZ764">
        <v>20</v>
      </c>
      <c r="BA764">
        <v>-88</v>
      </c>
      <c r="BB764">
        <v>-88</v>
      </c>
      <c r="BC764">
        <v>-88</v>
      </c>
      <c r="BD764">
        <v>8</v>
      </c>
      <c r="BE764">
        <v>8</v>
      </c>
      <c r="BF764">
        <v>12</v>
      </c>
      <c r="BG764">
        <v>15</v>
      </c>
      <c r="BH764">
        <v>15</v>
      </c>
      <c r="CN764">
        <v>2</v>
      </c>
      <c r="CO764">
        <v>2</v>
      </c>
      <c r="CP764">
        <v>2</v>
      </c>
      <c r="EG764">
        <v>0</v>
      </c>
      <c r="EH764">
        <v>2</v>
      </c>
      <c r="EI764">
        <v>0</v>
      </c>
      <c r="EJ764">
        <v>2</v>
      </c>
      <c r="EK764">
        <v>2</v>
      </c>
      <c r="ES764">
        <v>1</v>
      </c>
      <c r="ET764">
        <v>60</v>
      </c>
      <c r="EU764">
        <v>10</v>
      </c>
      <c r="EV764">
        <v>0</v>
      </c>
      <c r="EW764">
        <v>2</v>
      </c>
      <c r="EX764">
        <v>1</v>
      </c>
      <c r="EY764">
        <v>3</v>
      </c>
      <c r="EZ764">
        <v>2</v>
      </c>
      <c r="FA764">
        <v>1</v>
      </c>
      <c r="FB764">
        <v>2000</v>
      </c>
      <c r="FC764">
        <v>0</v>
      </c>
      <c r="FD764">
        <v>1</v>
      </c>
      <c r="FE764">
        <v>2</v>
      </c>
      <c r="FF764">
        <v>2</v>
      </c>
      <c r="FG764">
        <v>2</v>
      </c>
      <c r="FH764">
        <v>2</v>
      </c>
      <c r="FI764">
        <v>2</v>
      </c>
      <c r="FJ764">
        <v>2</v>
      </c>
      <c r="FL764">
        <v>2</v>
      </c>
      <c r="FM764">
        <v>1</v>
      </c>
      <c r="FN764">
        <v>30</v>
      </c>
      <c r="FO764">
        <v>1</v>
      </c>
      <c r="FP764">
        <v>3</v>
      </c>
      <c r="FQ764">
        <v>1</v>
      </c>
      <c r="FR764">
        <v>1</v>
      </c>
      <c r="FS764">
        <v>3</v>
      </c>
      <c r="FT764">
        <v>2</v>
      </c>
      <c r="FV764">
        <v>2</v>
      </c>
      <c r="GA764">
        <v>3</v>
      </c>
      <c r="GQ764">
        <v>3</v>
      </c>
      <c r="GS764">
        <v>2</v>
      </c>
      <c r="GT764">
        <v>2</v>
      </c>
      <c r="HE764">
        <v>1</v>
      </c>
      <c r="HF764">
        <v>2002</v>
      </c>
      <c r="HG764">
        <v>1</v>
      </c>
      <c r="HH764">
        <v>2</v>
      </c>
      <c r="HI764">
        <v>2</v>
      </c>
      <c r="HJ764">
        <v>1</v>
      </c>
      <c r="HK764">
        <v>2</v>
      </c>
      <c r="HN764">
        <v>2</v>
      </c>
      <c r="HT764">
        <v>2</v>
      </c>
      <c r="IA764">
        <v>2</v>
      </c>
    </row>
    <row r="765" spans="1:235" x14ac:dyDescent="0.25">
      <c r="A765">
        <v>1470</v>
      </c>
      <c r="B765">
        <v>2</v>
      </c>
      <c r="C765" t="s">
        <v>252</v>
      </c>
      <c r="D765">
        <v>40</v>
      </c>
      <c r="E765">
        <v>1</v>
      </c>
      <c r="F765">
        <v>2</v>
      </c>
      <c r="G765">
        <v>-88</v>
      </c>
      <c r="H765">
        <v>-88</v>
      </c>
      <c r="I765">
        <v>-88</v>
      </c>
      <c r="J765">
        <v>20</v>
      </c>
      <c r="K765">
        <v>20</v>
      </c>
      <c r="L765">
        <v>22</v>
      </c>
      <c r="M765">
        <v>22</v>
      </c>
      <c r="N765">
        <v>20</v>
      </c>
      <c r="O765">
        <v>20</v>
      </c>
      <c r="P765">
        <v>-88</v>
      </c>
      <c r="Q765">
        <v>-88</v>
      </c>
      <c r="R765">
        <v>-88</v>
      </c>
      <c r="S765">
        <v>-88</v>
      </c>
      <c r="T765">
        <v>-88</v>
      </c>
      <c r="U765">
        <v>-88</v>
      </c>
      <c r="V765">
        <v>-88</v>
      </c>
      <c r="W765">
        <v>-88</v>
      </c>
      <c r="X765">
        <v>-88</v>
      </c>
      <c r="Y765">
        <v>-88</v>
      </c>
      <c r="Z765">
        <v>-88</v>
      </c>
      <c r="AA765">
        <v>-88</v>
      </c>
      <c r="AB765">
        <v>20</v>
      </c>
      <c r="AC765">
        <v>20</v>
      </c>
      <c r="AD765">
        <v>22</v>
      </c>
      <c r="AE765">
        <v>22</v>
      </c>
      <c r="AF765">
        <v>20</v>
      </c>
      <c r="AG765">
        <v>20</v>
      </c>
      <c r="AH765">
        <v>-88</v>
      </c>
      <c r="AI765">
        <v>-88</v>
      </c>
      <c r="AJ765">
        <v>-88</v>
      </c>
      <c r="AK765">
        <v>-88</v>
      </c>
      <c r="AL765">
        <v>-88</v>
      </c>
      <c r="AM765">
        <v>-88</v>
      </c>
      <c r="AN765">
        <v>-88</v>
      </c>
      <c r="AO765">
        <v>-88</v>
      </c>
      <c r="AP765">
        <v>-88</v>
      </c>
      <c r="AQ765">
        <v>-88</v>
      </c>
      <c r="AR765">
        <v>-88</v>
      </c>
      <c r="AS765">
        <v>-88</v>
      </c>
      <c r="AT765">
        <v>20</v>
      </c>
      <c r="AU765">
        <v>20</v>
      </c>
      <c r="AV765">
        <v>22</v>
      </c>
      <c r="AW765">
        <v>22</v>
      </c>
      <c r="AX765">
        <v>20</v>
      </c>
      <c r="AY765">
        <v>20</v>
      </c>
      <c r="AZ765">
        <v>-88</v>
      </c>
      <c r="BA765">
        <v>-88</v>
      </c>
      <c r="BB765">
        <v>-88</v>
      </c>
      <c r="BC765">
        <v>-88</v>
      </c>
      <c r="BD765">
        <v>-88</v>
      </c>
      <c r="BE765">
        <v>-88</v>
      </c>
      <c r="BF765">
        <v>-88</v>
      </c>
      <c r="BG765">
        <v>-88</v>
      </c>
      <c r="BH765">
        <v>-88</v>
      </c>
      <c r="CN765">
        <v>2</v>
      </c>
      <c r="CO765">
        <v>2</v>
      </c>
      <c r="CP765">
        <v>2</v>
      </c>
      <c r="EG765">
        <v>20</v>
      </c>
      <c r="EH765">
        <v>2</v>
      </c>
      <c r="EI765">
        <v>0</v>
      </c>
      <c r="EJ765">
        <v>2</v>
      </c>
      <c r="EK765">
        <v>2</v>
      </c>
      <c r="ES765">
        <v>1</v>
      </c>
      <c r="ET765">
        <v>40</v>
      </c>
      <c r="EU765">
        <v>6</v>
      </c>
      <c r="EV765">
        <v>0</v>
      </c>
      <c r="EW765">
        <v>2</v>
      </c>
      <c r="EX765">
        <v>2</v>
      </c>
      <c r="EY765">
        <v>2</v>
      </c>
      <c r="EZ765">
        <v>2</v>
      </c>
      <c r="FA765">
        <v>1</v>
      </c>
      <c r="FB765">
        <v>2004</v>
      </c>
      <c r="FC765">
        <v>0</v>
      </c>
      <c r="FD765">
        <v>1</v>
      </c>
      <c r="FE765">
        <v>2</v>
      </c>
      <c r="FF765">
        <v>2</v>
      </c>
      <c r="FG765">
        <v>2</v>
      </c>
      <c r="FH765">
        <v>2</v>
      </c>
      <c r="FI765">
        <v>2</v>
      </c>
      <c r="FJ765">
        <v>2</v>
      </c>
      <c r="FL765">
        <v>2</v>
      </c>
      <c r="FM765">
        <v>1</v>
      </c>
      <c r="FN765">
        <v>17</v>
      </c>
      <c r="FO765">
        <v>2</v>
      </c>
      <c r="FR765">
        <v>2</v>
      </c>
      <c r="FT765">
        <v>2</v>
      </c>
      <c r="FV765">
        <v>1</v>
      </c>
      <c r="FW765">
        <v>2</v>
      </c>
      <c r="FX765">
        <v>2</v>
      </c>
      <c r="FY765">
        <v>1</v>
      </c>
      <c r="GA765">
        <v>2</v>
      </c>
      <c r="GQ765">
        <v>1</v>
      </c>
      <c r="GS765">
        <v>2</v>
      </c>
      <c r="GT765">
        <v>2</v>
      </c>
      <c r="HE765">
        <v>2</v>
      </c>
      <c r="HN765">
        <v>2</v>
      </c>
      <c r="HT765">
        <v>1</v>
      </c>
      <c r="HU765">
        <v>2</v>
      </c>
      <c r="HV765">
        <v>2</v>
      </c>
      <c r="HW765">
        <v>1</v>
      </c>
      <c r="HX765">
        <v>2</v>
      </c>
      <c r="HY765">
        <v>2</v>
      </c>
      <c r="IA765">
        <v>2</v>
      </c>
    </row>
    <row r="766" spans="1:235" x14ac:dyDescent="0.25">
      <c r="A766">
        <v>1472</v>
      </c>
      <c r="B766">
        <v>3</v>
      </c>
      <c r="C766" t="s">
        <v>252</v>
      </c>
      <c r="D766">
        <v>60</v>
      </c>
      <c r="E766">
        <v>1</v>
      </c>
      <c r="F766">
        <v>1</v>
      </c>
      <c r="G766">
        <v>15</v>
      </c>
      <c r="H766">
        <v>16</v>
      </c>
      <c r="I766">
        <v>16</v>
      </c>
      <c r="J766">
        <v>17</v>
      </c>
      <c r="K766">
        <v>18</v>
      </c>
      <c r="L766">
        <v>19</v>
      </c>
      <c r="M766">
        <v>21</v>
      </c>
      <c r="N766">
        <v>22</v>
      </c>
      <c r="O766">
        <v>23</v>
      </c>
      <c r="P766">
        <v>25</v>
      </c>
      <c r="Q766">
        <v>25</v>
      </c>
      <c r="R766">
        <v>-88</v>
      </c>
      <c r="S766">
        <v>-88</v>
      </c>
      <c r="T766">
        <v>14</v>
      </c>
      <c r="U766">
        <v>15</v>
      </c>
      <c r="V766">
        <v>16</v>
      </c>
      <c r="W766">
        <v>17</v>
      </c>
      <c r="X766">
        <v>17</v>
      </c>
      <c r="Y766">
        <v>14</v>
      </c>
      <c r="Z766">
        <v>14</v>
      </c>
      <c r="AA766">
        <v>15</v>
      </c>
      <c r="AB766">
        <v>16</v>
      </c>
      <c r="AC766">
        <v>17</v>
      </c>
      <c r="AD766">
        <v>18</v>
      </c>
      <c r="AE766">
        <v>20</v>
      </c>
      <c r="AF766">
        <v>21</v>
      </c>
      <c r="AG766">
        <v>22</v>
      </c>
      <c r="AH766">
        <v>24</v>
      </c>
      <c r="AI766">
        <v>24</v>
      </c>
      <c r="AJ766">
        <v>-88</v>
      </c>
      <c r="AK766">
        <v>-88</v>
      </c>
      <c r="AL766">
        <v>13</v>
      </c>
      <c r="AM766">
        <v>14</v>
      </c>
      <c r="AN766">
        <v>15</v>
      </c>
      <c r="AO766">
        <v>16</v>
      </c>
      <c r="AP766">
        <v>16</v>
      </c>
      <c r="AQ766">
        <v>13</v>
      </c>
      <c r="AR766">
        <v>13</v>
      </c>
      <c r="AS766">
        <v>14</v>
      </c>
      <c r="AT766">
        <v>15</v>
      </c>
      <c r="AU766">
        <v>16</v>
      </c>
      <c r="AV766">
        <v>17</v>
      </c>
      <c r="AW766">
        <v>19</v>
      </c>
      <c r="AX766">
        <v>20</v>
      </c>
      <c r="AY766">
        <v>21</v>
      </c>
      <c r="AZ766">
        <v>23</v>
      </c>
      <c r="BA766">
        <v>23</v>
      </c>
      <c r="BB766">
        <v>-88</v>
      </c>
      <c r="BC766">
        <v>-88</v>
      </c>
      <c r="BD766">
        <v>12</v>
      </c>
      <c r="BE766">
        <v>13</v>
      </c>
      <c r="BF766">
        <v>14</v>
      </c>
      <c r="BG766">
        <v>15</v>
      </c>
      <c r="BH766">
        <v>15</v>
      </c>
      <c r="CN766">
        <v>2</v>
      </c>
      <c r="CO766">
        <v>2</v>
      </c>
      <c r="CP766">
        <v>2</v>
      </c>
      <c r="EG766">
        <v>0</v>
      </c>
      <c r="EH766">
        <v>2</v>
      </c>
      <c r="EI766">
        <v>0</v>
      </c>
      <c r="EJ766">
        <v>2</v>
      </c>
      <c r="EK766">
        <v>2</v>
      </c>
      <c r="ES766">
        <v>1</v>
      </c>
      <c r="ET766">
        <v>60</v>
      </c>
      <c r="EU766">
        <v>-88</v>
      </c>
      <c r="EV766">
        <v>-88</v>
      </c>
      <c r="EW766">
        <v>1</v>
      </c>
      <c r="EX766">
        <v>3</v>
      </c>
      <c r="EY766">
        <v>1</v>
      </c>
      <c r="EZ766">
        <v>2</v>
      </c>
      <c r="FA766">
        <v>1</v>
      </c>
      <c r="FB766">
        <v>-88</v>
      </c>
      <c r="FC766">
        <v>0</v>
      </c>
      <c r="FD766">
        <v>1</v>
      </c>
      <c r="FE766">
        <v>2</v>
      </c>
      <c r="FF766">
        <v>2</v>
      </c>
      <c r="FG766">
        <v>2</v>
      </c>
      <c r="FH766">
        <v>2</v>
      </c>
      <c r="FI766">
        <v>2</v>
      </c>
      <c r="FJ766">
        <v>2</v>
      </c>
      <c r="FL766">
        <v>2</v>
      </c>
      <c r="FM766">
        <v>1</v>
      </c>
      <c r="FN766">
        <v>15</v>
      </c>
      <c r="FO766">
        <v>1</v>
      </c>
      <c r="FP766">
        <v>3</v>
      </c>
      <c r="FQ766">
        <v>2</v>
      </c>
      <c r="FR766">
        <v>1</v>
      </c>
      <c r="FS766">
        <v>3</v>
      </c>
      <c r="FT766">
        <v>2</v>
      </c>
      <c r="FV766">
        <v>1</v>
      </c>
      <c r="FW766">
        <v>1</v>
      </c>
      <c r="FX766">
        <v>2</v>
      </c>
      <c r="FY766">
        <v>1</v>
      </c>
      <c r="GA766">
        <v>2</v>
      </c>
      <c r="GQ766">
        <v>1</v>
      </c>
      <c r="GS766">
        <v>2</v>
      </c>
      <c r="GT766">
        <v>2</v>
      </c>
      <c r="HE766">
        <v>1</v>
      </c>
      <c r="HF766">
        <v>2005</v>
      </c>
      <c r="HG766">
        <v>2</v>
      </c>
      <c r="HH766">
        <v>2</v>
      </c>
      <c r="HI766">
        <v>2</v>
      </c>
      <c r="HJ766">
        <v>3</v>
      </c>
      <c r="HK766">
        <v>2</v>
      </c>
      <c r="HN766">
        <v>2</v>
      </c>
      <c r="HT766">
        <v>2</v>
      </c>
      <c r="IA766">
        <v>2</v>
      </c>
    </row>
    <row r="767" spans="1:235" x14ac:dyDescent="0.25">
      <c r="A767">
        <v>1469</v>
      </c>
      <c r="B767">
        <v>3</v>
      </c>
      <c r="C767" t="s">
        <v>252</v>
      </c>
      <c r="D767">
        <v>60</v>
      </c>
      <c r="E767">
        <v>1</v>
      </c>
      <c r="F767">
        <v>2</v>
      </c>
      <c r="G767">
        <v>-88</v>
      </c>
      <c r="H767">
        <v>22</v>
      </c>
      <c r="I767">
        <v>23</v>
      </c>
      <c r="J767">
        <v>24</v>
      </c>
      <c r="K767">
        <v>25</v>
      </c>
      <c r="L767">
        <v>28</v>
      </c>
      <c r="M767">
        <v>26</v>
      </c>
      <c r="N767">
        <v>-88</v>
      </c>
      <c r="O767">
        <v>-88</v>
      </c>
      <c r="P767">
        <v>-88</v>
      </c>
      <c r="Q767">
        <v>-88</v>
      </c>
      <c r="R767">
        <v>-88</v>
      </c>
      <c r="S767">
        <v>-88</v>
      </c>
      <c r="T767">
        <v>-88</v>
      </c>
      <c r="U767">
        <v>-88</v>
      </c>
      <c r="V767">
        <v>-88</v>
      </c>
      <c r="W767">
        <v>-88</v>
      </c>
      <c r="X767">
        <v>-88</v>
      </c>
      <c r="Y767">
        <v>-88</v>
      </c>
      <c r="Z767">
        <v>22</v>
      </c>
      <c r="AA767">
        <v>23</v>
      </c>
      <c r="AB767">
        <v>24</v>
      </c>
      <c r="AC767">
        <v>25</v>
      </c>
      <c r="AD767">
        <v>28</v>
      </c>
      <c r="AE767">
        <v>26</v>
      </c>
      <c r="AF767">
        <v>-88</v>
      </c>
      <c r="AG767">
        <v>-88</v>
      </c>
      <c r="AH767">
        <v>-88</v>
      </c>
      <c r="AI767">
        <v>-88</v>
      </c>
      <c r="AJ767">
        <v>-88</v>
      </c>
      <c r="AK767">
        <v>-88</v>
      </c>
      <c r="AL767">
        <v>-88</v>
      </c>
      <c r="AM767">
        <v>-88</v>
      </c>
      <c r="AN767">
        <v>-88</v>
      </c>
      <c r="AO767">
        <v>-88</v>
      </c>
      <c r="AP767">
        <v>-88</v>
      </c>
      <c r="AQ767">
        <v>-88</v>
      </c>
      <c r="AR767">
        <v>22</v>
      </c>
      <c r="AS767">
        <v>23</v>
      </c>
      <c r="AT767">
        <v>24</v>
      </c>
      <c r="AU767">
        <v>25</v>
      </c>
      <c r="AV767">
        <v>28</v>
      </c>
      <c r="AW767">
        <v>26</v>
      </c>
      <c r="AX767">
        <v>-88</v>
      </c>
      <c r="AY767">
        <v>-88</v>
      </c>
      <c r="AZ767">
        <v>-88</v>
      </c>
      <c r="BA767">
        <v>-88</v>
      </c>
      <c r="BB767">
        <v>-88</v>
      </c>
      <c r="BC767">
        <v>-88</v>
      </c>
      <c r="BD767">
        <v>-88</v>
      </c>
      <c r="BE767">
        <v>-88</v>
      </c>
      <c r="BF767">
        <v>-88</v>
      </c>
      <c r="BG767">
        <v>-88</v>
      </c>
      <c r="BH767">
        <v>-88</v>
      </c>
      <c r="CN767">
        <v>2</v>
      </c>
      <c r="CO767">
        <v>2</v>
      </c>
      <c r="CP767">
        <v>2</v>
      </c>
      <c r="EG767">
        <v>10</v>
      </c>
      <c r="EH767">
        <v>2</v>
      </c>
      <c r="EI767">
        <v>0</v>
      </c>
      <c r="EJ767">
        <v>2</v>
      </c>
      <c r="EK767">
        <v>2</v>
      </c>
      <c r="ES767">
        <v>1</v>
      </c>
      <c r="ET767">
        <v>60</v>
      </c>
      <c r="EU767">
        <v>15</v>
      </c>
      <c r="EV767">
        <v>0</v>
      </c>
      <c r="EW767">
        <v>2</v>
      </c>
      <c r="EX767">
        <v>2</v>
      </c>
      <c r="EY767">
        <v>3</v>
      </c>
      <c r="EZ767">
        <v>1</v>
      </c>
      <c r="FA767">
        <v>1</v>
      </c>
      <c r="FB767">
        <v>2002</v>
      </c>
      <c r="FC767">
        <v>0</v>
      </c>
      <c r="FD767">
        <v>1</v>
      </c>
      <c r="FE767">
        <v>2</v>
      </c>
      <c r="FF767">
        <v>2</v>
      </c>
      <c r="FG767">
        <v>2</v>
      </c>
      <c r="FH767">
        <v>2</v>
      </c>
      <c r="FI767">
        <v>2</v>
      </c>
      <c r="FJ767">
        <v>2</v>
      </c>
      <c r="FL767">
        <v>2</v>
      </c>
      <c r="FM767">
        <v>1</v>
      </c>
      <c r="FN767">
        <v>20</v>
      </c>
      <c r="FO767">
        <v>2</v>
      </c>
      <c r="FR767">
        <v>2</v>
      </c>
      <c r="FT767">
        <v>2</v>
      </c>
      <c r="FV767">
        <v>1</v>
      </c>
      <c r="FW767">
        <v>2</v>
      </c>
      <c r="FX767">
        <v>1</v>
      </c>
      <c r="FY767">
        <v>1</v>
      </c>
      <c r="GA767">
        <v>2</v>
      </c>
      <c r="GQ767">
        <v>1</v>
      </c>
      <c r="GS767">
        <v>2</v>
      </c>
      <c r="GT767">
        <v>2</v>
      </c>
      <c r="HE767">
        <v>1</v>
      </c>
      <c r="HF767">
        <v>2003</v>
      </c>
      <c r="HG767">
        <v>2</v>
      </c>
      <c r="HH767">
        <v>2</v>
      </c>
      <c r="HI767">
        <v>2</v>
      </c>
      <c r="HJ767">
        <v>2</v>
      </c>
      <c r="HK767">
        <v>2</v>
      </c>
      <c r="HN767">
        <v>1</v>
      </c>
      <c r="HO767">
        <v>2</v>
      </c>
      <c r="HR767">
        <v>2</v>
      </c>
      <c r="HS767">
        <v>2</v>
      </c>
      <c r="HT767">
        <v>1</v>
      </c>
      <c r="HU767">
        <v>2</v>
      </c>
      <c r="HV767">
        <v>2</v>
      </c>
      <c r="HW767">
        <v>2</v>
      </c>
      <c r="HX767">
        <v>1</v>
      </c>
      <c r="HY767">
        <v>2</v>
      </c>
      <c r="IA767">
        <v>2</v>
      </c>
    </row>
    <row r="768" spans="1:235" x14ac:dyDescent="0.25">
      <c r="A768">
        <v>1467</v>
      </c>
      <c r="B768">
        <v>2</v>
      </c>
      <c r="C768" t="s">
        <v>252</v>
      </c>
      <c r="D768">
        <v>40</v>
      </c>
      <c r="E768">
        <v>1</v>
      </c>
      <c r="F768">
        <v>1</v>
      </c>
      <c r="G768">
        <v>12</v>
      </c>
      <c r="H768">
        <v>12</v>
      </c>
      <c r="I768">
        <v>12</v>
      </c>
      <c r="J768">
        <v>16</v>
      </c>
      <c r="K768">
        <v>16</v>
      </c>
      <c r="L768">
        <v>-88</v>
      </c>
      <c r="M768">
        <v>-88</v>
      </c>
      <c r="N768">
        <v>-88</v>
      </c>
      <c r="O768">
        <v>-88</v>
      </c>
      <c r="P768">
        <v>-88</v>
      </c>
      <c r="Q768">
        <v>-88</v>
      </c>
      <c r="R768">
        <v>-88</v>
      </c>
      <c r="S768">
        <v>-88</v>
      </c>
      <c r="T768">
        <v>10</v>
      </c>
      <c r="U768">
        <v>12</v>
      </c>
      <c r="V768">
        <v>13</v>
      </c>
      <c r="W768">
        <v>14</v>
      </c>
      <c r="X768">
        <v>14</v>
      </c>
      <c r="Y768">
        <v>10</v>
      </c>
      <c r="Z768">
        <v>11</v>
      </c>
      <c r="AA768">
        <v>11</v>
      </c>
      <c r="AB768">
        <v>15</v>
      </c>
      <c r="AC768">
        <v>15</v>
      </c>
      <c r="AD768">
        <v>-88</v>
      </c>
      <c r="AE768">
        <v>-88</v>
      </c>
      <c r="AF768">
        <v>-88</v>
      </c>
      <c r="AG768">
        <v>-88</v>
      </c>
      <c r="AH768">
        <v>-88</v>
      </c>
      <c r="AI768">
        <v>-88</v>
      </c>
      <c r="AJ768">
        <v>-88</v>
      </c>
      <c r="AK768">
        <v>-88</v>
      </c>
      <c r="AL768">
        <v>10</v>
      </c>
      <c r="AM768">
        <v>11</v>
      </c>
      <c r="AN768">
        <v>12</v>
      </c>
      <c r="AO768">
        <v>13</v>
      </c>
      <c r="AP768">
        <v>13</v>
      </c>
      <c r="AQ768">
        <v>10</v>
      </c>
      <c r="AR768">
        <v>10</v>
      </c>
      <c r="AS768">
        <v>10</v>
      </c>
      <c r="AT768">
        <v>14</v>
      </c>
      <c r="AU768">
        <v>14</v>
      </c>
      <c r="AV768">
        <v>-88</v>
      </c>
      <c r="AW768">
        <v>-88</v>
      </c>
      <c r="AX768">
        <v>-88</v>
      </c>
      <c r="AY768">
        <v>-88</v>
      </c>
      <c r="AZ768">
        <v>-88</v>
      </c>
      <c r="BA768">
        <v>-88</v>
      </c>
      <c r="BB768">
        <v>-88</v>
      </c>
      <c r="BC768">
        <v>-88</v>
      </c>
      <c r="BD768">
        <v>10</v>
      </c>
      <c r="BE768">
        <v>10</v>
      </c>
      <c r="BF768">
        <v>11</v>
      </c>
      <c r="BG768">
        <v>12</v>
      </c>
      <c r="BH768">
        <v>12</v>
      </c>
      <c r="CN768">
        <v>2</v>
      </c>
      <c r="CO768">
        <v>2</v>
      </c>
      <c r="CP768">
        <v>2</v>
      </c>
      <c r="EG768">
        <v>0</v>
      </c>
      <c r="EH768">
        <v>2</v>
      </c>
      <c r="EI768">
        <v>0</v>
      </c>
      <c r="EJ768">
        <v>2</v>
      </c>
      <c r="EK768">
        <v>2</v>
      </c>
      <c r="ES768">
        <v>1</v>
      </c>
      <c r="ET768">
        <v>40</v>
      </c>
      <c r="EU768">
        <v>10</v>
      </c>
      <c r="EV768">
        <v>0</v>
      </c>
      <c r="EW768">
        <v>1</v>
      </c>
      <c r="EX768">
        <v>2</v>
      </c>
      <c r="EY768">
        <v>2</v>
      </c>
      <c r="EZ768">
        <v>4</v>
      </c>
      <c r="FA768">
        <v>1</v>
      </c>
      <c r="FB768">
        <v>2003</v>
      </c>
      <c r="FC768">
        <v>0</v>
      </c>
      <c r="FD768">
        <v>1</v>
      </c>
      <c r="FE768">
        <v>2</v>
      </c>
      <c r="FF768">
        <v>2</v>
      </c>
      <c r="FG768">
        <v>2</v>
      </c>
      <c r="FH768">
        <v>2</v>
      </c>
      <c r="FI768">
        <v>2</v>
      </c>
      <c r="FJ768">
        <v>2</v>
      </c>
      <c r="FL768">
        <v>2</v>
      </c>
      <c r="FM768">
        <v>1</v>
      </c>
      <c r="FN768">
        <v>15</v>
      </c>
      <c r="FO768">
        <v>1</v>
      </c>
      <c r="FP768">
        <v>3</v>
      </c>
      <c r="FQ768">
        <v>1</v>
      </c>
      <c r="FR768">
        <v>1</v>
      </c>
      <c r="FS768">
        <v>3</v>
      </c>
      <c r="FT768">
        <v>2</v>
      </c>
      <c r="FV768">
        <v>1</v>
      </c>
      <c r="FW768">
        <v>1</v>
      </c>
      <c r="FX768">
        <v>2</v>
      </c>
      <c r="FY768">
        <v>1</v>
      </c>
      <c r="GA768">
        <v>2</v>
      </c>
      <c r="GQ768">
        <v>3</v>
      </c>
      <c r="GS768">
        <v>2</v>
      </c>
      <c r="GT768">
        <v>2</v>
      </c>
      <c r="HE768">
        <v>1</v>
      </c>
      <c r="HF768">
        <v>2003</v>
      </c>
      <c r="HG768">
        <v>2</v>
      </c>
      <c r="HH768">
        <v>2</v>
      </c>
      <c r="HI768">
        <v>2</v>
      </c>
      <c r="HJ768">
        <v>3</v>
      </c>
      <c r="HK768">
        <v>2</v>
      </c>
      <c r="HN768">
        <v>2</v>
      </c>
      <c r="HT768">
        <v>1</v>
      </c>
      <c r="HU768">
        <v>1</v>
      </c>
      <c r="HV768">
        <v>2</v>
      </c>
      <c r="HW768">
        <v>2</v>
      </c>
      <c r="HX768">
        <v>2</v>
      </c>
      <c r="HY768">
        <v>2</v>
      </c>
      <c r="IA768">
        <v>2</v>
      </c>
    </row>
    <row r="769" spans="1:235" x14ac:dyDescent="0.25">
      <c r="A769">
        <v>1482</v>
      </c>
      <c r="B769">
        <v>2</v>
      </c>
      <c r="C769" t="s">
        <v>252</v>
      </c>
      <c r="D769">
        <v>60</v>
      </c>
      <c r="E769">
        <v>1</v>
      </c>
      <c r="F769">
        <v>2</v>
      </c>
      <c r="G769">
        <v>18</v>
      </c>
      <c r="H769">
        <v>20</v>
      </c>
      <c r="I769">
        <v>18</v>
      </c>
      <c r="J769">
        <v>22</v>
      </c>
      <c r="K769">
        <v>-88</v>
      </c>
      <c r="L769">
        <v>-88</v>
      </c>
      <c r="M769">
        <v>-88</v>
      </c>
      <c r="N769">
        <v>-88</v>
      </c>
      <c r="O769">
        <v>-88</v>
      </c>
      <c r="P769">
        <v>-88</v>
      </c>
      <c r="Q769">
        <v>-88</v>
      </c>
      <c r="R769">
        <v>-88</v>
      </c>
      <c r="S769">
        <v>-88</v>
      </c>
      <c r="T769">
        <v>13</v>
      </c>
      <c r="U769">
        <v>-88</v>
      </c>
      <c r="V769">
        <v>-88</v>
      </c>
      <c r="W769">
        <v>-88</v>
      </c>
      <c r="X769">
        <v>-88</v>
      </c>
      <c r="Y769">
        <v>18</v>
      </c>
      <c r="Z769">
        <v>20</v>
      </c>
      <c r="AA769">
        <v>18</v>
      </c>
      <c r="AB769">
        <v>22</v>
      </c>
      <c r="AC769">
        <v>-88</v>
      </c>
      <c r="AD769">
        <v>-88</v>
      </c>
      <c r="AE769">
        <v>-88</v>
      </c>
      <c r="AF769">
        <v>-88</v>
      </c>
      <c r="AG769">
        <v>-88</v>
      </c>
      <c r="AH769">
        <v>-88</v>
      </c>
      <c r="AI769">
        <v>-88</v>
      </c>
      <c r="AJ769">
        <v>-88</v>
      </c>
      <c r="AK769">
        <v>-88</v>
      </c>
      <c r="AL769">
        <v>13</v>
      </c>
      <c r="AM769">
        <v>-88</v>
      </c>
      <c r="AN769">
        <v>-88</v>
      </c>
      <c r="AO769">
        <v>-88</v>
      </c>
      <c r="AP769">
        <v>-88</v>
      </c>
      <c r="AQ769">
        <v>18</v>
      </c>
      <c r="AR769">
        <v>20</v>
      </c>
      <c r="AS769">
        <v>18</v>
      </c>
      <c r="AT769">
        <v>22</v>
      </c>
      <c r="AU769">
        <v>-88</v>
      </c>
      <c r="AV769">
        <v>-88</v>
      </c>
      <c r="AW769">
        <v>-88</v>
      </c>
      <c r="AX769">
        <v>-88</v>
      </c>
      <c r="AY769">
        <v>-88</v>
      </c>
      <c r="AZ769">
        <v>-88</v>
      </c>
      <c r="BA769">
        <v>-88</v>
      </c>
      <c r="BB769">
        <v>-88</v>
      </c>
      <c r="BC769">
        <v>-88</v>
      </c>
      <c r="BD769">
        <v>13</v>
      </c>
      <c r="BE769">
        <v>-88</v>
      </c>
      <c r="BF769">
        <v>-88</v>
      </c>
      <c r="BG769">
        <v>-88</v>
      </c>
      <c r="BH769">
        <v>-88</v>
      </c>
      <c r="CN769">
        <v>2</v>
      </c>
      <c r="CO769">
        <v>2</v>
      </c>
      <c r="CP769">
        <v>2</v>
      </c>
      <c r="EG769">
        <v>0</v>
      </c>
      <c r="EH769">
        <v>2</v>
      </c>
      <c r="EI769">
        <v>0</v>
      </c>
      <c r="EJ769">
        <v>2</v>
      </c>
      <c r="EK769">
        <v>2</v>
      </c>
      <c r="ES769">
        <v>1</v>
      </c>
      <c r="ET769">
        <v>60</v>
      </c>
      <c r="EU769">
        <v>4</v>
      </c>
      <c r="EV769">
        <v>0</v>
      </c>
      <c r="EW769">
        <v>2</v>
      </c>
      <c r="EX769">
        <v>3</v>
      </c>
      <c r="EY769">
        <v>3</v>
      </c>
      <c r="EZ769">
        <v>4</v>
      </c>
      <c r="FA769">
        <v>2</v>
      </c>
      <c r="FO769">
        <v>1</v>
      </c>
      <c r="FP769">
        <v>3</v>
      </c>
      <c r="FQ769">
        <v>1</v>
      </c>
      <c r="FR769">
        <v>2</v>
      </c>
      <c r="FT769">
        <v>2</v>
      </c>
      <c r="FV769">
        <v>2</v>
      </c>
      <c r="GA769">
        <v>3</v>
      </c>
      <c r="GQ769">
        <v>1</v>
      </c>
      <c r="GS769">
        <v>2</v>
      </c>
      <c r="GT769">
        <v>2</v>
      </c>
      <c r="HE769">
        <v>2</v>
      </c>
      <c r="HN769">
        <v>2</v>
      </c>
      <c r="HT769">
        <v>1</v>
      </c>
      <c r="HU769">
        <v>1</v>
      </c>
      <c r="HV769">
        <v>2</v>
      </c>
      <c r="HW769">
        <v>2</v>
      </c>
      <c r="HX769">
        <v>2</v>
      </c>
      <c r="HY769">
        <v>2</v>
      </c>
      <c r="IA769">
        <v>2</v>
      </c>
    </row>
    <row r="770" spans="1:235" x14ac:dyDescent="0.25">
      <c r="A770">
        <v>802</v>
      </c>
      <c r="B770">
        <v>2</v>
      </c>
      <c r="C770" t="s">
        <v>252</v>
      </c>
      <c r="D770">
        <v>60</v>
      </c>
      <c r="E770">
        <v>1</v>
      </c>
      <c r="F770">
        <v>2</v>
      </c>
      <c r="G770">
        <v>-88</v>
      </c>
      <c r="H770">
        <v>-88</v>
      </c>
      <c r="I770">
        <v>17</v>
      </c>
      <c r="J770">
        <v>16</v>
      </c>
      <c r="K770">
        <v>17</v>
      </c>
      <c r="L770">
        <v>17</v>
      </c>
      <c r="M770">
        <v>-88</v>
      </c>
      <c r="N770">
        <v>-88</v>
      </c>
      <c r="O770">
        <v>-88</v>
      </c>
      <c r="P770">
        <v>-88</v>
      </c>
      <c r="Q770">
        <v>-88</v>
      </c>
      <c r="R770">
        <v>-88</v>
      </c>
      <c r="S770">
        <v>-88</v>
      </c>
      <c r="T770">
        <v>12</v>
      </c>
      <c r="U770">
        <v>12</v>
      </c>
      <c r="V770">
        <v>13</v>
      </c>
      <c r="W770">
        <v>14</v>
      </c>
      <c r="X770">
        <v>15</v>
      </c>
      <c r="Y770">
        <v>-88</v>
      </c>
      <c r="Z770">
        <v>-88</v>
      </c>
      <c r="AA770">
        <v>17</v>
      </c>
      <c r="AB770">
        <v>16</v>
      </c>
      <c r="AC770">
        <v>17</v>
      </c>
      <c r="AD770">
        <v>17</v>
      </c>
      <c r="AE770">
        <v>-88</v>
      </c>
      <c r="AF770">
        <v>-88</v>
      </c>
      <c r="AG770">
        <v>-88</v>
      </c>
      <c r="AH770">
        <v>-88</v>
      </c>
      <c r="AI770">
        <v>-88</v>
      </c>
      <c r="AJ770">
        <v>-88</v>
      </c>
      <c r="AK770">
        <v>-88</v>
      </c>
      <c r="AL770">
        <v>12</v>
      </c>
      <c r="AM770">
        <v>12</v>
      </c>
      <c r="AN770">
        <v>13</v>
      </c>
      <c r="AO770">
        <v>14</v>
      </c>
      <c r="AP770">
        <v>15</v>
      </c>
      <c r="AQ770">
        <v>-88</v>
      </c>
      <c r="AR770">
        <v>-88</v>
      </c>
      <c r="AS770">
        <v>17</v>
      </c>
      <c r="AT770">
        <v>16</v>
      </c>
      <c r="AU770">
        <v>17</v>
      </c>
      <c r="AV770">
        <v>17</v>
      </c>
      <c r="AW770">
        <v>-88</v>
      </c>
      <c r="AX770">
        <v>-88</v>
      </c>
      <c r="AY770">
        <v>-88</v>
      </c>
      <c r="AZ770">
        <v>-88</v>
      </c>
      <c r="BA770">
        <v>-88</v>
      </c>
      <c r="BB770">
        <v>-88</v>
      </c>
      <c r="BC770">
        <v>-88</v>
      </c>
      <c r="BD770">
        <v>12</v>
      </c>
      <c r="BE770">
        <v>12</v>
      </c>
      <c r="BF770">
        <v>13</v>
      </c>
      <c r="BG770">
        <v>14</v>
      </c>
      <c r="BH770">
        <v>15</v>
      </c>
      <c r="CN770">
        <v>1</v>
      </c>
      <c r="CO770">
        <v>2</v>
      </c>
      <c r="CP770">
        <v>3</v>
      </c>
      <c r="CQ770" t="s">
        <v>253</v>
      </c>
      <c r="EG770">
        <v>5</v>
      </c>
      <c r="EH770">
        <v>2</v>
      </c>
      <c r="EI770">
        <v>5</v>
      </c>
      <c r="EJ770">
        <v>2</v>
      </c>
      <c r="EK770">
        <v>2</v>
      </c>
      <c r="ES770">
        <v>1</v>
      </c>
      <c r="ET770">
        <v>60</v>
      </c>
      <c r="EU770">
        <v>30</v>
      </c>
      <c r="EV770">
        <v>0</v>
      </c>
      <c r="EW770">
        <v>2</v>
      </c>
      <c r="EX770">
        <v>2</v>
      </c>
      <c r="EY770">
        <v>2</v>
      </c>
      <c r="EZ770">
        <v>4</v>
      </c>
      <c r="FA770">
        <v>1</v>
      </c>
      <c r="FB770">
        <v>2004</v>
      </c>
      <c r="FC770">
        <v>0</v>
      </c>
      <c r="FD770">
        <v>1</v>
      </c>
      <c r="FE770">
        <v>2</v>
      </c>
      <c r="FF770">
        <v>2</v>
      </c>
      <c r="FG770">
        <v>2</v>
      </c>
      <c r="FH770">
        <v>2</v>
      </c>
      <c r="FI770">
        <v>2</v>
      </c>
      <c r="FJ770">
        <v>2</v>
      </c>
      <c r="FL770">
        <v>2</v>
      </c>
      <c r="FM770">
        <v>1</v>
      </c>
      <c r="FN770">
        <v>22</v>
      </c>
      <c r="FO770">
        <v>2</v>
      </c>
      <c r="FR770">
        <v>2</v>
      </c>
      <c r="FT770">
        <v>2</v>
      </c>
      <c r="FV770">
        <v>1</v>
      </c>
      <c r="FW770">
        <v>1</v>
      </c>
      <c r="FX770">
        <v>2</v>
      </c>
      <c r="FY770">
        <v>1</v>
      </c>
      <c r="GA770">
        <v>2</v>
      </c>
      <c r="GQ770">
        <v>1</v>
      </c>
      <c r="GS770">
        <v>2</v>
      </c>
      <c r="GT770">
        <v>2</v>
      </c>
      <c r="HE770">
        <v>1</v>
      </c>
      <c r="HF770">
        <v>1998</v>
      </c>
      <c r="HG770">
        <v>2</v>
      </c>
      <c r="HH770">
        <v>2</v>
      </c>
      <c r="HI770">
        <v>2</v>
      </c>
      <c r="HJ770">
        <v>2</v>
      </c>
      <c r="HK770">
        <v>2</v>
      </c>
      <c r="HN770">
        <v>2</v>
      </c>
      <c r="HT770">
        <v>1</v>
      </c>
      <c r="HU770">
        <v>1</v>
      </c>
      <c r="HV770">
        <v>2</v>
      </c>
      <c r="HW770">
        <v>2</v>
      </c>
      <c r="HX770">
        <v>2</v>
      </c>
      <c r="HY770">
        <v>2</v>
      </c>
      <c r="IA770">
        <v>2</v>
      </c>
    </row>
    <row r="771" spans="1:235" x14ac:dyDescent="0.25">
      <c r="A771">
        <v>820</v>
      </c>
      <c r="B771">
        <v>2</v>
      </c>
      <c r="C771" t="s">
        <v>236</v>
      </c>
      <c r="D771">
        <v>180</v>
      </c>
      <c r="E771">
        <v>1</v>
      </c>
      <c r="F771">
        <v>2</v>
      </c>
      <c r="G771">
        <v>10</v>
      </c>
      <c r="H771">
        <v>12</v>
      </c>
      <c r="I771">
        <v>15</v>
      </c>
      <c r="J771">
        <v>15</v>
      </c>
      <c r="K771">
        <v>15</v>
      </c>
      <c r="L771">
        <v>18</v>
      </c>
      <c r="M771">
        <v>18</v>
      </c>
      <c r="N771">
        <v>19</v>
      </c>
      <c r="O771">
        <v>20</v>
      </c>
      <c r="P771">
        <v>20</v>
      </c>
      <c r="Q771">
        <v>20</v>
      </c>
      <c r="R771">
        <v>22</v>
      </c>
      <c r="S771">
        <v>-88</v>
      </c>
      <c r="T771">
        <v>10</v>
      </c>
      <c r="U771">
        <v>12</v>
      </c>
      <c r="V771">
        <v>14</v>
      </c>
      <c r="W771">
        <v>17</v>
      </c>
      <c r="X771">
        <v>17</v>
      </c>
      <c r="Y771">
        <v>10</v>
      </c>
      <c r="Z771">
        <v>12</v>
      </c>
      <c r="AA771">
        <v>15</v>
      </c>
      <c r="AB771">
        <v>15</v>
      </c>
      <c r="AC771">
        <v>15</v>
      </c>
      <c r="AD771">
        <v>18</v>
      </c>
      <c r="AE771">
        <v>18</v>
      </c>
      <c r="AF771">
        <v>19</v>
      </c>
      <c r="AG771">
        <v>20</v>
      </c>
      <c r="AH771">
        <v>20</v>
      </c>
      <c r="AI771">
        <v>20</v>
      </c>
      <c r="AJ771">
        <v>22</v>
      </c>
      <c r="AK771">
        <v>-88</v>
      </c>
      <c r="AL771">
        <v>10</v>
      </c>
      <c r="AM771">
        <v>12</v>
      </c>
      <c r="AN771">
        <v>14</v>
      </c>
      <c r="AO771">
        <v>17</v>
      </c>
      <c r="AP771">
        <v>17</v>
      </c>
      <c r="AQ771">
        <v>10</v>
      </c>
      <c r="AR771">
        <v>12</v>
      </c>
      <c r="AS771">
        <v>15</v>
      </c>
      <c r="AT771">
        <v>15</v>
      </c>
      <c r="AU771">
        <v>15</v>
      </c>
      <c r="AV771">
        <v>18</v>
      </c>
      <c r="AW771">
        <v>18</v>
      </c>
      <c r="AX771">
        <v>19</v>
      </c>
      <c r="AY771">
        <v>20</v>
      </c>
      <c r="AZ771">
        <v>20</v>
      </c>
      <c r="BA771">
        <v>20</v>
      </c>
      <c r="BB771">
        <v>22</v>
      </c>
      <c r="BC771">
        <v>-88</v>
      </c>
      <c r="BD771">
        <v>10</v>
      </c>
      <c r="BE771">
        <v>12</v>
      </c>
      <c r="BF771">
        <v>14</v>
      </c>
      <c r="BG771">
        <v>17</v>
      </c>
      <c r="BH771">
        <v>17</v>
      </c>
      <c r="CN771">
        <v>2</v>
      </c>
      <c r="CO771">
        <v>2</v>
      </c>
      <c r="CP771">
        <v>2</v>
      </c>
      <c r="EG771">
        <v>0</v>
      </c>
      <c r="EH771">
        <v>2</v>
      </c>
      <c r="EI771">
        <v>2</v>
      </c>
      <c r="EJ771">
        <v>2</v>
      </c>
      <c r="EK771">
        <v>2</v>
      </c>
      <c r="ES771">
        <v>1</v>
      </c>
      <c r="ET771">
        <v>60</v>
      </c>
      <c r="EU771">
        <v>25</v>
      </c>
      <c r="EV771">
        <v>0</v>
      </c>
      <c r="EW771">
        <v>2</v>
      </c>
      <c r="EX771">
        <v>2</v>
      </c>
      <c r="EY771">
        <v>2</v>
      </c>
      <c r="EZ771">
        <v>3</v>
      </c>
      <c r="FA771">
        <v>1</v>
      </c>
      <c r="FB771">
        <v>2003</v>
      </c>
      <c r="FC771">
        <v>0</v>
      </c>
      <c r="FD771">
        <v>1</v>
      </c>
      <c r="FE771">
        <v>2</v>
      </c>
      <c r="FF771">
        <v>2</v>
      </c>
      <c r="FG771">
        <v>2</v>
      </c>
      <c r="FH771">
        <v>2</v>
      </c>
      <c r="FI771">
        <v>2</v>
      </c>
      <c r="FJ771">
        <v>2</v>
      </c>
      <c r="FL771">
        <v>2</v>
      </c>
      <c r="FM771">
        <v>1</v>
      </c>
      <c r="FN771">
        <v>20</v>
      </c>
      <c r="FO771">
        <v>2</v>
      </c>
      <c r="FR771">
        <v>2</v>
      </c>
      <c r="FT771">
        <v>2</v>
      </c>
      <c r="FV771">
        <v>1</v>
      </c>
      <c r="FW771">
        <v>1</v>
      </c>
      <c r="FX771">
        <v>2</v>
      </c>
      <c r="FY771">
        <v>1</v>
      </c>
      <c r="GA771">
        <v>2</v>
      </c>
      <c r="GQ771">
        <v>2</v>
      </c>
      <c r="GS771">
        <v>2</v>
      </c>
      <c r="GT771">
        <v>2</v>
      </c>
      <c r="HE771">
        <v>1</v>
      </c>
      <c r="HF771">
        <v>2002</v>
      </c>
      <c r="HG771">
        <v>1</v>
      </c>
      <c r="HH771">
        <v>1</v>
      </c>
      <c r="HI771">
        <v>2</v>
      </c>
      <c r="HJ771">
        <v>1</v>
      </c>
      <c r="HK771">
        <v>2</v>
      </c>
      <c r="HN771">
        <v>2</v>
      </c>
      <c r="HT771">
        <v>1</v>
      </c>
      <c r="HU771">
        <v>1</v>
      </c>
      <c r="HV771">
        <v>2</v>
      </c>
      <c r="HW771">
        <v>2</v>
      </c>
      <c r="HX771">
        <v>2</v>
      </c>
      <c r="HY771">
        <v>2</v>
      </c>
      <c r="IA771">
        <v>2</v>
      </c>
    </row>
    <row r="772" spans="1:235" x14ac:dyDescent="0.25">
      <c r="A772">
        <v>804</v>
      </c>
      <c r="B772">
        <v>2</v>
      </c>
      <c r="C772" t="s">
        <v>252</v>
      </c>
      <c r="D772">
        <v>60</v>
      </c>
      <c r="E772">
        <v>1</v>
      </c>
      <c r="F772">
        <v>2</v>
      </c>
      <c r="G772">
        <v>-88</v>
      </c>
      <c r="H772">
        <v>10</v>
      </c>
      <c r="I772">
        <v>15</v>
      </c>
      <c r="J772">
        <v>20</v>
      </c>
      <c r="K772">
        <v>22</v>
      </c>
      <c r="L772">
        <v>23</v>
      </c>
      <c r="M772">
        <v>-88</v>
      </c>
      <c r="N772">
        <v>-88</v>
      </c>
      <c r="O772">
        <v>-88</v>
      </c>
      <c r="P772">
        <v>-88</v>
      </c>
      <c r="Q772">
        <v>-88</v>
      </c>
      <c r="R772">
        <v>-88</v>
      </c>
      <c r="S772">
        <v>-88</v>
      </c>
      <c r="T772">
        <v>-88</v>
      </c>
      <c r="U772">
        <v>-88</v>
      </c>
      <c r="V772">
        <v>16</v>
      </c>
      <c r="W772">
        <v>20</v>
      </c>
      <c r="X772">
        <v>20</v>
      </c>
      <c r="Y772">
        <v>-88</v>
      </c>
      <c r="Z772">
        <v>10</v>
      </c>
      <c r="AA772">
        <v>15</v>
      </c>
      <c r="AB772">
        <v>20</v>
      </c>
      <c r="AC772">
        <v>22</v>
      </c>
      <c r="AD772">
        <v>23</v>
      </c>
      <c r="AE772">
        <v>-88</v>
      </c>
      <c r="AF772">
        <v>-88</v>
      </c>
      <c r="AG772">
        <v>-88</v>
      </c>
      <c r="AH772">
        <v>-88</v>
      </c>
      <c r="AI772">
        <v>-88</v>
      </c>
      <c r="AJ772">
        <v>-88</v>
      </c>
      <c r="AK772">
        <v>-88</v>
      </c>
      <c r="AL772">
        <v>-88</v>
      </c>
      <c r="AM772">
        <v>-88</v>
      </c>
      <c r="AN772">
        <v>16</v>
      </c>
      <c r="AO772">
        <v>20</v>
      </c>
      <c r="AP772">
        <v>20</v>
      </c>
      <c r="AQ772">
        <v>-88</v>
      </c>
      <c r="AR772">
        <v>10</v>
      </c>
      <c r="AS772">
        <v>15</v>
      </c>
      <c r="AT772">
        <v>20</v>
      </c>
      <c r="AU772">
        <v>22</v>
      </c>
      <c r="AV772">
        <v>23</v>
      </c>
      <c r="AW772">
        <v>-88</v>
      </c>
      <c r="AX772">
        <v>-88</v>
      </c>
      <c r="AY772">
        <v>-88</v>
      </c>
      <c r="AZ772">
        <v>-88</v>
      </c>
      <c r="BA772">
        <v>-88</v>
      </c>
      <c r="BB772">
        <v>-88</v>
      </c>
      <c r="BC772">
        <v>-88</v>
      </c>
      <c r="BD772">
        <v>-88</v>
      </c>
      <c r="BE772">
        <v>-88</v>
      </c>
      <c r="BF772">
        <v>16</v>
      </c>
      <c r="BG772">
        <v>20</v>
      </c>
      <c r="BH772">
        <v>20</v>
      </c>
      <c r="CN772">
        <v>2</v>
      </c>
      <c r="CO772">
        <v>2</v>
      </c>
      <c r="CP772">
        <v>2</v>
      </c>
      <c r="EG772">
        <v>0</v>
      </c>
      <c r="EH772">
        <v>2</v>
      </c>
      <c r="EI772">
        <v>0</v>
      </c>
      <c r="EJ772">
        <v>2</v>
      </c>
      <c r="EK772">
        <v>2</v>
      </c>
      <c r="ES772">
        <v>1</v>
      </c>
      <c r="ET772">
        <v>60</v>
      </c>
      <c r="EU772">
        <v>15</v>
      </c>
      <c r="EV772">
        <v>0</v>
      </c>
      <c r="EW772">
        <v>2</v>
      </c>
      <c r="EX772">
        <v>1</v>
      </c>
      <c r="EY772">
        <v>3</v>
      </c>
      <c r="EZ772">
        <v>2</v>
      </c>
      <c r="FA772">
        <v>1</v>
      </c>
      <c r="FB772">
        <v>1996</v>
      </c>
      <c r="FC772">
        <v>0</v>
      </c>
      <c r="FD772">
        <v>1</v>
      </c>
      <c r="FE772">
        <v>2</v>
      </c>
      <c r="FF772">
        <v>2</v>
      </c>
      <c r="FG772">
        <v>2</v>
      </c>
      <c r="FH772">
        <v>2</v>
      </c>
      <c r="FI772">
        <v>2</v>
      </c>
      <c r="FJ772">
        <v>2</v>
      </c>
      <c r="FL772">
        <v>2</v>
      </c>
      <c r="FM772">
        <v>1</v>
      </c>
      <c r="FN772">
        <v>20</v>
      </c>
      <c r="FO772">
        <v>1</v>
      </c>
      <c r="FP772">
        <v>3</v>
      </c>
      <c r="FQ772">
        <v>1</v>
      </c>
      <c r="FR772">
        <v>1</v>
      </c>
      <c r="FS772">
        <v>3</v>
      </c>
      <c r="FT772">
        <v>2</v>
      </c>
      <c r="FV772">
        <v>1</v>
      </c>
      <c r="FW772">
        <v>1</v>
      </c>
      <c r="FX772">
        <v>1</v>
      </c>
      <c r="FY772">
        <v>1</v>
      </c>
      <c r="GA772">
        <v>3</v>
      </c>
      <c r="GQ772">
        <v>2</v>
      </c>
      <c r="GS772">
        <v>2</v>
      </c>
      <c r="GT772">
        <v>2</v>
      </c>
      <c r="HE772">
        <v>1</v>
      </c>
      <c r="HF772">
        <v>2003</v>
      </c>
      <c r="HG772">
        <v>2</v>
      </c>
      <c r="HH772">
        <v>2</v>
      </c>
      <c r="HI772">
        <v>2</v>
      </c>
      <c r="HJ772">
        <v>2</v>
      </c>
      <c r="HK772">
        <v>2</v>
      </c>
      <c r="HN772">
        <v>2</v>
      </c>
      <c r="HT772">
        <v>2</v>
      </c>
      <c r="IA772">
        <v>2</v>
      </c>
    </row>
    <row r="773" spans="1:235" x14ac:dyDescent="0.25">
      <c r="A773">
        <v>805</v>
      </c>
      <c r="B773">
        <v>2</v>
      </c>
      <c r="C773" t="s">
        <v>252</v>
      </c>
      <c r="D773">
        <v>60</v>
      </c>
      <c r="E773">
        <v>1</v>
      </c>
      <c r="F773">
        <v>2</v>
      </c>
      <c r="G773">
        <v>-88</v>
      </c>
      <c r="H773">
        <v>-88</v>
      </c>
      <c r="I773">
        <v>20</v>
      </c>
      <c r="J773">
        <v>-88</v>
      </c>
      <c r="K773">
        <v>-88</v>
      </c>
      <c r="L773">
        <v>-88</v>
      </c>
      <c r="M773">
        <v>-88</v>
      </c>
      <c r="N773">
        <v>-88</v>
      </c>
      <c r="O773">
        <v>-88</v>
      </c>
      <c r="P773">
        <v>-88</v>
      </c>
      <c r="Q773">
        <v>-88</v>
      </c>
      <c r="R773">
        <v>-88</v>
      </c>
      <c r="S773">
        <v>-88</v>
      </c>
      <c r="T773">
        <v>-88</v>
      </c>
      <c r="U773">
        <v>-88</v>
      </c>
      <c r="V773">
        <v>-88</v>
      </c>
      <c r="W773">
        <v>-88</v>
      </c>
      <c r="X773">
        <v>-88</v>
      </c>
      <c r="Y773">
        <v>-88</v>
      </c>
      <c r="Z773">
        <v>-88</v>
      </c>
      <c r="AA773">
        <v>20</v>
      </c>
      <c r="AB773">
        <v>-88</v>
      </c>
      <c r="AC773">
        <v>-88</v>
      </c>
      <c r="AD773">
        <v>-88</v>
      </c>
      <c r="AE773">
        <v>-88</v>
      </c>
      <c r="AF773">
        <v>-88</v>
      </c>
      <c r="AG773">
        <v>-88</v>
      </c>
      <c r="AH773">
        <v>-88</v>
      </c>
      <c r="AI773">
        <v>-88</v>
      </c>
      <c r="AJ773">
        <v>-88</v>
      </c>
      <c r="AK773">
        <v>-88</v>
      </c>
      <c r="AL773">
        <v>-88</v>
      </c>
      <c r="AM773">
        <v>-88</v>
      </c>
      <c r="AN773">
        <v>-88</v>
      </c>
      <c r="AO773">
        <v>-88</v>
      </c>
      <c r="AP773">
        <v>-88</v>
      </c>
      <c r="AQ773">
        <v>-88</v>
      </c>
      <c r="AR773">
        <v>-88</v>
      </c>
      <c r="AS773">
        <v>20</v>
      </c>
      <c r="AT773">
        <v>-88</v>
      </c>
      <c r="AU773">
        <v>-88</v>
      </c>
      <c r="AV773">
        <v>-88</v>
      </c>
      <c r="AW773">
        <v>-88</v>
      </c>
      <c r="AX773">
        <v>-88</v>
      </c>
      <c r="AY773">
        <v>-88</v>
      </c>
      <c r="AZ773">
        <v>-88</v>
      </c>
      <c r="BA773">
        <v>-88</v>
      </c>
      <c r="BB773">
        <v>-88</v>
      </c>
      <c r="BC773">
        <v>-88</v>
      </c>
      <c r="BD773">
        <v>-88</v>
      </c>
      <c r="BE773">
        <v>-88</v>
      </c>
      <c r="BF773">
        <v>-88</v>
      </c>
      <c r="BG773">
        <v>-88</v>
      </c>
      <c r="BH773">
        <v>-88</v>
      </c>
      <c r="CN773">
        <v>2</v>
      </c>
      <c r="CO773">
        <v>2</v>
      </c>
      <c r="CP773">
        <v>2</v>
      </c>
      <c r="EG773">
        <v>0</v>
      </c>
      <c r="EH773">
        <v>2</v>
      </c>
      <c r="EI773">
        <v>0</v>
      </c>
      <c r="EJ773">
        <v>2</v>
      </c>
      <c r="EK773">
        <v>2</v>
      </c>
      <c r="ES773">
        <v>1</v>
      </c>
      <c r="ET773">
        <v>60</v>
      </c>
      <c r="EU773">
        <v>8</v>
      </c>
      <c r="EV773">
        <v>-88</v>
      </c>
      <c r="EW773">
        <v>2</v>
      </c>
      <c r="EX773">
        <v>2</v>
      </c>
      <c r="EY773">
        <v>1</v>
      </c>
      <c r="EZ773">
        <v>4</v>
      </c>
      <c r="FA773">
        <v>1</v>
      </c>
      <c r="FB773">
        <v>2001</v>
      </c>
      <c r="FC773">
        <v>0</v>
      </c>
      <c r="FD773">
        <v>1</v>
      </c>
      <c r="FE773">
        <v>2</v>
      </c>
      <c r="FF773">
        <v>2</v>
      </c>
      <c r="FG773">
        <v>2</v>
      </c>
      <c r="FH773">
        <v>2</v>
      </c>
      <c r="FI773">
        <v>2</v>
      </c>
      <c r="FJ773">
        <v>2</v>
      </c>
      <c r="FL773">
        <v>2</v>
      </c>
      <c r="FM773">
        <v>1</v>
      </c>
      <c r="FN773">
        <v>10</v>
      </c>
      <c r="FO773">
        <v>1</v>
      </c>
      <c r="FP773">
        <v>3</v>
      </c>
      <c r="FQ773">
        <v>1</v>
      </c>
      <c r="FR773">
        <v>2</v>
      </c>
      <c r="FT773">
        <v>2</v>
      </c>
      <c r="FV773">
        <v>1</v>
      </c>
      <c r="FW773">
        <v>1</v>
      </c>
      <c r="FX773">
        <v>1</v>
      </c>
      <c r="FY773">
        <v>1</v>
      </c>
      <c r="GA773">
        <v>3</v>
      </c>
      <c r="GQ773">
        <v>3</v>
      </c>
      <c r="GS773">
        <v>2</v>
      </c>
      <c r="GT773">
        <v>2</v>
      </c>
      <c r="HE773">
        <v>1</v>
      </c>
      <c r="HF773">
        <v>2004</v>
      </c>
      <c r="HG773">
        <v>2</v>
      </c>
      <c r="HH773">
        <v>2</v>
      </c>
      <c r="HI773">
        <v>2</v>
      </c>
      <c r="HJ773">
        <v>2</v>
      </c>
      <c r="HK773">
        <v>2</v>
      </c>
      <c r="HN773">
        <v>2</v>
      </c>
      <c r="HT773">
        <v>2</v>
      </c>
      <c r="IA773">
        <v>2</v>
      </c>
    </row>
    <row r="774" spans="1:235" x14ac:dyDescent="0.25">
      <c r="A774">
        <v>1450</v>
      </c>
      <c r="B774">
        <v>2</v>
      </c>
      <c r="C774" t="s">
        <v>252</v>
      </c>
      <c r="D774">
        <v>60</v>
      </c>
      <c r="E774">
        <v>1</v>
      </c>
      <c r="F774">
        <v>2</v>
      </c>
      <c r="G774">
        <v>-88</v>
      </c>
      <c r="H774">
        <v>-88</v>
      </c>
      <c r="I774">
        <v>16</v>
      </c>
      <c r="J774">
        <v>20</v>
      </c>
      <c r="K774">
        <v>20</v>
      </c>
      <c r="L774">
        <v>22</v>
      </c>
      <c r="M774">
        <v>-88</v>
      </c>
      <c r="N774">
        <v>-88</v>
      </c>
      <c r="O774">
        <v>-88</v>
      </c>
      <c r="P774">
        <v>-88</v>
      </c>
      <c r="Q774">
        <v>-88</v>
      </c>
      <c r="R774">
        <v>-88</v>
      </c>
      <c r="S774">
        <v>-88</v>
      </c>
      <c r="T774">
        <v>-88</v>
      </c>
      <c r="U774">
        <v>-88</v>
      </c>
      <c r="V774">
        <v>-88</v>
      </c>
      <c r="W774">
        <v>-88</v>
      </c>
      <c r="X774">
        <v>-88</v>
      </c>
      <c r="Y774">
        <v>-88</v>
      </c>
      <c r="Z774">
        <v>-88</v>
      </c>
      <c r="AA774">
        <v>16</v>
      </c>
      <c r="AB774">
        <v>20</v>
      </c>
      <c r="AC774">
        <v>20</v>
      </c>
      <c r="AD774">
        <v>22</v>
      </c>
      <c r="AE774">
        <v>-88</v>
      </c>
      <c r="AF774">
        <v>-88</v>
      </c>
      <c r="AG774">
        <v>-88</v>
      </c>
      <c r="AH774">
        <v>-88</v>
      </c>
      <c r="AI774">
        <v>-88</v>
      </c>
      <c r="AJ774">
        <v>-88</v>
      </c>
      <c r="AK774">
        <v>-88</v>
      </c>
      <c r="AL774">
        <v>-88</v>
      </c>
      <c r="AM774">
        <v>-88</v>
      </c>
      <c r="AN774">
        <v>-88</v>
      </c>
      <c r="AO774">
        <v>-88</v>
      </c>
      <c r="AP774">
        <v>-88</v>
      </c>
      <c r="AQ774">
        <v>-88</v>
      </c>
      <c r="AR774">
        <v>-88</v>
      </c>
      <c r="AS774">
        <v>16</v>
      </c>
      <c r="AT774">
        <v>20</v>
      </c>
      <c r="AU774">
        <v>20</v>
      </c>
      <c r="AV774">
        <v>22</v>
      </c>
      <c r="AW774">
        <v>-88</v>
      </c>
      <c r="AX774">
        <v>-88</v>
      </c>
      <c r="AY774">
        <v>-88</v>
      </c>
      <c r="AZ774">
        <v>-88</v>
      </c>
      <c r="BA774">
        <v>-88</v>
      </c>
      <c r="BB774">
        <v>-88</v>
      </c>
      <c r="BC774">
        <v>-88</v>
      </c>
      <c r="BD774">
        <v>-88</v>
      </c>
      <c r="BE774">
        <v>-88</v>
      </c>
      <c r="BF774">
        <v>-88</v>
      </c>
      <c r="BG774">
        <v>-88</v>
      </c>
      <c r="BH774">
        <v>-88</v>
      </c>
      <c r="CN774">
        <v>2</v>
      </c>
      <c r="CO774">
        <v>2</v>
      </c>
      <c r="CP774">
        <v>2</v>
      </c>
      <c r="EG774">
        <v>10</v>
      </c>
      <c r="EH774">
        <v>2</v>
      </c>
      <c r="EI774">
        <v>0</v>
      </c>
      <c r="EJ774">
        <v>2</v>
      </c>
      <c r="EK774">
        <v>2</v>
      </c>
      <c r="ES774">
        <v>1</v>
      </c>
      <c r="ET774">
        <v>60</v>
      </c>
      <c r="EU774">
        <v>12</v>
      </c>
      <c r="EV774">
        <v>0</v>
      </c>
      <c r="EW774">
        <v>2</v>
      </c>
      <c r="EX774">
        <v>3</v>
      </c>
      <c r="EY774">
        <v>3</v>
      </c>
      <c r="EZ774">
        <v>4</v>
      </c>
      <c r="FA774">
        <v>1</v>
      </c>
      <c r="FB774">
        <v>2001</v>
      </c>
      <c r="FC774">
        <v>0</v>
      </c>
      <c r="FD774">
        <v>1</v>
      </c>
      <c r="FE774">
        <v>2</v>
      </c>
      <c r="FF774">
        <v>2</v>
      </c>
      <c r="FG774">
        <v>2</v>
      </c>
      <c r="FH774">
        <v>2</v>
      </c>
      <c r="FI774">
        <v>2</v>
      </c>
      <c r="FJ774">
        <v>2</v>
      </c>
      <c r="FL774">
        <v>2</v>
      </c>
      <c r="FM774">
        <v>1</v>
      </c>
      <c r="FN774">
        <v>25</v>
      </c>
      <c r="FO774">
        <v>2</v>
      </c>
      <c r="FR774">
        <v>2</v>
      </c>
      <c r="FT774">
        <v>2</v>
      </c>
      <c r="FV774">
        <v>1</v>
      </c>
      <c r="FW774">
        <v>2</v>
      </c>
      <c r="FX774">
        <v>2</v>
      </c>
      <c r="FY774">
        <v>1</v>
      </c>
      <c r="GA774">
        <v>2</v>
      </c>
      <c r="GQ774">
        <v>5</v>
      </c>
      <c r="GS774">
        <v>2</v>
      </c>
      <c r="GT774">
        <v>2</v>
      </c>
      <c r="HE774">
        <v>1</v>
      </c>
      <c r="HF774">
        <v>2000</v>
      </c>
      <c r="HG774">
        <v>2</v>
      </c>
      <c r="HH774">
        <v>1</v>
      </c>
      <c r="HI774">
        <v>1</v>
      </c>
      <c r="HJ774">
        <v>1</v>
      </c>
      <c r="HK774">
        <v>2</v>
      </c>
      <c r="HN774">
        <v>2</v>
      </c>
      <c r="HT774">
        <v>2</v>
      </c>
      <c r="IA774">
        <v>2</v>
      </c>
    </row>
    <row r="775" spans="1:235" x14ac:dyDescent="0.25">
      <c r="A775">
        <v>1505</v>
      </c>
      <c r="CN775">
        <v>2</v>
      </c>
      <c r="CO775">
        <v>2</v>
      </c>
      <c r="CP775">
        <v>2</v>
      </c>
      <c r="EG775">
        <v>5</v>
      </c>
      <c r="EH775">
        <v>2</v>
      </c>
      <c r="EI775">
        <v>0</v>
      </c>
      <c r="EJ775">
        <v>2</v>
      </c>
      <c r="EK775">
        <v>2</v>
      </c>
      <c r="ES775">
        <v>1</v>
      </c>
      <c r="ET775">
        <v>60</v>
      </c>
      <c r="EU775">
        <v>6</v>
      </c>
      <c r="EV775">
        <v>0</v>
      </c>
      <c r="EW775">
        <v>1</v>
      </c>
      <c r="EX775">
        <v>2</v>
      </c>
      <c r="EY775">
        <v>2</v>
      </c>
      <c r="EZ775">
        <v>2</v>
      </c>
      <c r="FA775">
        <v>1</v>
      </c>
      <c r="FB775">
        <v>-88</v>
      </c>
      <c r="FC775">
        <v>0</v>
      </c>
      <c r="FD775">
        <v>2</v>
      </c>
      <c r="FE775">
        <v>2</v>
      </c>
      <c r="FF775">
        <v>2</v>
      </c>
      <c r="FG775">
        <v>2</v>
      </c>
      <c r="FH775">
        <v>2</v>
      </c>
      <c r="FI775">
        <v>2</v>
      </c>
      <c r="FJ775">
        <v>1</v>
      </c>
      <c r="FK775" t="s">
        <v>225</v>
      </c>
      <c r="FL775">
        <v>2</v>
      </c>
      <c r="FM775">
        <v>1</v>
      </c>
      <c r="FN775">
        <v>20</v>
      </c>
      <c r="FO775">
        <v>1</v>
      </c>
      <c r="FP775">
        <v>2</v>
      </c>
      <c r="FQ775">
        <v>1</v>
      </c>
      <c r="FR775">
        <v>1</v>
      </c>
      <c r="FS775">
        <v>3</v>
      </c>
      <c r="FT775">
        <v>2</v>
      </c>
      <c r="FV775">
        <v>1</v>
      </c>
      <c r="FW775">
        <v>1</v>
      </c>
      <c r="FX775">
        <v>1</v>
      </c>
      <c r="FY775">
        <v>1</v>
      </c>
      <c r="GA775">
        <v>2</v>
      </c>
      <c r="GQ775">
        <v>2</v>
      </c>
      <c r="GS775">
        <v>2</v>
      </c>
      <c r="GT775">
        <v>2</v>
      </c>
      <c r="HE775">
        <v>1</v>
      </c>
      <c r="HF775">
        <v>2004</v>
      </c>
      <c r="HG775">
        <v>2</v>
      </c>
      <c r="HH775">
        <v>2</v>
      </c>
      <c r="HI775">
        <v>2</v>
      </c>
      <c r="HJ775">
        <v>1</v>
      </c>
      <c r="HK775">
        <v>2</v>
      </c>
      <c r="HN775">
        <v>2</v>
      </c>
      <c r="HT775">
        <v>2</v>
      </c>
      <c r="IA775">
        <v>2</v>
      </c>
    </row>
    <row r="776" spans="1:235" x14ac:dyDescent="0.25">
      <c r="A776">
        <v>818</v>
      </c>
      <c r="B776">
        <v>1</v>
      </c>
      <c r="E776">
        <v>1</v>
      </c>
      <c r="F776">
        <v>2</v>
      </c>
      <c r="G776">
        <v>-88</v>
      </c>
      <c r="H776">
        <v>-88</v>
      </c>
      <c r="I776">
        <v>12</v>
      </c>
      <c r="J776">
        <v>13</v>
      </c>
      <c r="K776">
        <v>15</v>
      </c>
      <c r="L776">
        <v>16</v>
      </c>
      <c r="M776">
        <v>18</v>
      </c>
      <c r="N776">
        <v>19</v>
      </c>
      <c r="O776">
        <v>15</v>
      </c>
      <c r="P776">
        <v>20</v>
      </c>
      <c r="Q776">
        <v>20</v>
      </c>
      <c r="R776">
        <v>20</v>
      </c>
      <c r="S776">
        <v>10</v>
      </c>
      <c r="T776">
        <v>11</v>
      </c>
      <c r="U776">
        <v>11</v>
      </c>
      <c r="V776">
        <v>12</v>
      </c>
      <c r="W776">
        <v>15</v>
      </c>
      <c r="X776">
        <v>15</v>
      </c>
      <c r="Y776">
        <v>-88</v>
      </c>
      <c r="Z776">
        <v>-88</v>
      </c>
      <c r="AA776">
        <v>12</v>
      </c>
      <c r="AB776">
        <v>13</v>
      </c>
      <c r="AC776">
        <v>15</v>
      </c>
      <c r="AD776">
        <v>16</v>
      </c>
      <c r="AE776">
        <v>18</v>
      </c>
      <c r="AF776">
        <v>19</v>
      </c>
      <c r="AG776">
        <v>15</v>
      </c>
      <c r="AH776">
        <v>20</v>
      </c>
      <c r="AI776">
        <v>20</v>
      </c>
      <c r="AJ776">
        <v>20</v>
      </c>
      <c r="AK776">
        <v>10</v>
      </c>
      <c r="AL776">
        <v>11</v>
      </c>
      <c r="AM776">
        <v>11</v>
      </c>
      <c r="AN776">
        <v>12</v>
      </c>
      <c r="AO776">
        <v>15</v>
      </c>
      <c r="AP776">
        <v>15</v>
      </c>
      <c r="AQ776">
        <v>-88</v>
      </c>
      <c r="AR776">
        <v>-88</v>
      </c>
      <c r="AS776">
        <v>12</v>
      </c>
      <c r="AT776">
        <v>13</v>
      </c>
      <c r="AU776">
        <v>15</v>
      </c>
      <c r="AV776">
        <v>16</v>
      </c>
      <c r="AW776">
        <v>18</v>
      </c>
      <c r="AX776">
        <v>19</v>
      </c>
      <c r="AY776">
        <v>15</v>
      </c>
      <c r="AZ776">
        <v>20</v>
      </c>
      <c r="BA776">
        <v>20</v>
      </c>
      <c r="BB776">
        <v>20</v>
      </c>
      <c r="BC776">
        <v>10</v>
      </c>
      <c r="BD776">
        <v>11</v>
      </c>
      <c r="BE776">
        <v>11</v>
      </c>
      <c r="BF776">
        <v>12</v>
      </c>
      <c r="BG776">
        <v>15</v>
      </c>
      <c r="BH776">
        <v>15</v>
      </c>
      <c r="CN776">
        <v>1</v>
      </c>
      <c r="CO776">
        <v>2</v>
      </c>
      <c r="CP776">
        <v>2</v>
      </c>
      <c r="EG776">
        <v>0</v>
      </c>
      <c r="EH776">
        <v>2</v>
      </c>
      <c r="EI776">
        <v>0</v>
      </c>
      <c r="EJ776">
        <v>2</v>
      </c>
      <c r="EK776">
        <v>2</v>
      </c>
      <c r="ES776">
        <v>1</v>
      </c>
      <c r="ET776">
        <v>60</v>
      </c>
      <c r="EU776">
        <v>35</v>
      </c>
      <c r="EV776">
        <v>3</v>
      </c>
      <c r="EW776">
        <v>2</v>
      </c>
      <c r="EX776">
        <v>2</v>
      </c>
      <c r="EY776">
        <v>3</v>
      </c>
      <c r="EZ776">
        <v>4</v>
      </c>
      <c r="FA776">
        <v>1</v>
      </c>
      <c r="FB776">
        <v>-88</v>
      </c>
      <c r="FC776">
        <v>0</v>
      </c>
      <c r="FD776">
        <v>1</v>
      </c>
      <c r="FE776">
        <v>2</v>
      </c>
      <c r="FF776">
        <v>2</v>
      </c>
      <c r="FG776">
        <v>2</v>
      </c>
      <c r="FH776">
        <v>2</v>
      </c>
      <c r="FI776">
        <v>2</v>
      </c>
      <c r="FJ776">
        <v>2</v>
      </c>
      <c r="FL776">
        <v>2</v>
      </c>
      <c r="FM776">
        <v>1</v>
      </c>
      <c r="FN776">
        <v>25</v>
      </c>
      <c r="FO776">
        <v>1</v>
      </c>
      <c r="FP776">
        <v>1</v>
      </c>
      <c r="FQ776">
        <v>1</v>
      </c>
      <c r="FR776">
        <v>2</v>
      </c>
      <c r="FT776">
        <v>2</v>
      </c>
      <c r="FV776">
        <v>2</v>
      </c>
      <c r="GA776">
        <v>2</v>
      </c>
      <c r="GQ776">
        <v>2</v>
      </c>
      <c r="GS776">
        <v>2</v>
      </c>
      <c r="GT776">
        <v>1</v>
      </c>
      <c r="GU776">
        <v>1</v>
      </c>
      <c r="GV776">
        <v>1</v>
      </c>
      <c r="GW776">
        <v>2</v>
      </c>
      <c r="GX776">
        <v>2</v>
      </c>
      <c r="GY776">
        <v>2</v>
      </c>
      <c r="GZ776">
        <v>2</v>
      </c>
      <c r="HA776">
        <v>1</v>
      </c>
      <c r="HB776">
        <v>2</v>
      </c>
      <c r="HE776">
        <v>1</v>
      </c>
      <c r="HF776">
        <v>2001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2</v>
      </c>
      <c r="HM776">
        <v>3</v>
      </c>
      <c r="HN776">
        <v>2</v>
      </c>
      <c r="HT776">
        <v>2</v>
      </c>
      <c r="IA776">
        <v>2</v>
      </c>
    </row>
    <row r="777" spans="1:235" x14ac:dyDescent="0.25">
      <c r="A777">
        <v>817</v>
      </c>
      <c r="B777">
        <v>1</v>
      </c>
      <c r="E777">
        <v>1</v>
      </c>
      <c r="F777">
        <v>2</v>
      </c>
      <c r="G777">
        <v>-88</v>
      </c>
      <c r="H777">
        <v>20</v>
      </c>
      <c r="I777">
        <v>20</v>
      </c>
      <c r="J777">
        <v>20</v>
      </c>
      <c r="K777">
        <v>17</v>
      </c>
      <c r="L777">
        <v>18</v>
      </c>
      <c r="M777">
        <v>20</v>
      </c>
      <c r="N777">
        <v>22</v>
      </c>
      <c r="O777">
        <v>-88</v>
      </c>
      <c r="P777">
        <v>-88</v>
      </c>
      <c r="Q777">
        <v>-88</v>
      </c>
      <c r="R777">
        <v>-88</v>
      </c>
      <c r="S777">
        <v>-88</v>
      </c>
      <c r="T777">
        <v>-88</v>
      </c>
      <c r="U777">
        <v>14</v>
      </c>
      <c r="V777">
        <v>14</v>
      </c>
      <c r="W777">
        <v>14</v>
      </c>
      <c r="X777">
        <v>14</v>
      </c>
      <c r="Y777">
        <v>-88</v>
      </c>
      <c r="Z777">
        <v>20</v>
      </c>
      <c r="AA777">
        <v>20</v>
      </c>
      <c r="AB777">
        <v>20</v>
      </c>
      <c r="AC777">
        <v>17</v>
      </c>
      <c r="AD777">
        <v>18</v>
      </c>
      <c r="AE777">
        <v>20</v>
      </c>
      <c r="AF777">
        <v>22</v>
      </c>
      <c r="AG777">
        <v>-88</v>
      </c>
      <c r="AH777">
        <v>-88</v>
      </c>
      <c r="AI777">
        <v>-88</v>
      </c>
      <c r="AJ777">
        <v>-88</v>
      </c>
      <c r="AK777">
        <v>-88</v>
      </c>
      <c r="AL777">
        <v>-88</v>
      </c>
      <c r="AM777">
        <v>14</v>
      </c>
      <c r="AN777">
        <v>14</v>
      </c>
      <c r="AO777">
        <v>14</v>
      </c>
      <c r="AP777">
        <v>14</v>
      </c>
      <c r="AQ777">
        <v>-88</v>
      </c>
      <c r="AR777">
        <v>20</v>
      </c>
      <c r="AS777">
        <v>20</v>
      </c>
      <c r="AT777">
        <v>20</v>
      </c>
      <c r="AU777">
        <v>17</v>
      </c>
      <c r="AV777">
        <v>18</v>
      </c>
      <c r="AW777">
        <v>20</v>
      </c>
      <c r="AX777">
        <v>22</v>
      </c>
      <c r="AY777">
        <v>-88</v>
      </c>
      <c r="AZ777">
        <v>-88</v>
      </c>
      <c r="BA777">
        <v>-88</v>
      </c>
      <c r="BB777">
        <v>-88</v>
      </c>
      <c r="BC777">
        <v>-88</v>
      </c>
      <c r="BD777">
        <v>-88</v>
      </c>
      <c r="BE777">
        <v>14</v>
      </c>
      <c r="BF777">
        <v>14</v>
      </c>
      <c r="BG777">
        <v>14</v>
      </c>
      <c r="BH777">
        <v>14</v>
      </c>
      <c r="CN777">
        <v>1</v>
      </c>
      <c r="CO777">
        <v>2</v>
      </c>
      <c r="CP777">
        <v>2</v>
      </c>
      <c r="EG777">
        <v>0</v>
      </c>
      <c r="EH777">
        <v>2</v>
      </c>
      <c r="EI777">
        <v>0</v>
      </c>
      <c r="EJ777">
        <v>2</v>
      </c>
      <c r="EK777">
        <v>2</v>
      </c>
      <c r="ES777">
        <v>1</v>
      </c>
      <c r="ET777">
        <v>60</v>
      </c>
      <c r="EU777">
        <v>15</v>
      </c>
      <c r="EV777">
        <v>0</v>
      </c>
      <c r="EW777">
        <v>2</v>
      </c>
      <c r="EX777">
        <v>2</v>
      </c>
      <c r="EY777">
        <v>2</v>
      </c>
      <c r="EZ777">
        <v>3</v>
      </c>
      <c r="FA777">
        <v>1</v>
      </c>
      <c r="FB777">
        <v>1995</v>
      </c>
      <c r="FC777">
        <v>0</v>
      </c>
      <c r="FD777">
        <v>1</v>
      </c>
      <c r="FE777">
        <v>2</v>
      </c>
      <c r="FF777">
        <v>2</v>
      </c>
      <c r="FG777">
        <v>2</v>
      </c>
      <c r="FH777">
        <v>2</v>
      </c>
      <c r="FI777">
        <v>2</v>
      </c>
      <c r="FJ777">
        <v>2</v>
      </c>
      <c r="FL777">
        <v>2</v>
      </c>
      <c r="FM777">
        <v>1</v>
      </c>
      <c r="FN777">
        <v>40</v>
      </c>
      <c r="FO777">
        <v>2</v>
      </c>
      <c r="FR777">
        <v>2</v>
      </c>
      <c r="FT777">
        <v>2</v>
      </c>
      <c r="FV777">
        <v>2</v>
      </c>
      <c r="GA777">
        <v>2</v>
      </c>
      <c r="GQ777">
        <v>1</v>
      </c>
      <c r="GS777">
        <v>2</v>
      </c>
      <c r="GT777">
        <v>2</v>
      </c>
      <c r="HE777">
        <v>2</v>
      </c>
      <c r="HN777">
        <v>2</v>
      </c>
      <c r="HT777">
        <v>2</v>
      </c>
      <c r="IA777">
        <v>2</v>
      </c>
    </row>
    <row r="778" spans="1:235" x14ac:dyDescent="0.25">
      <c r="A778">
        <v>809</v>
      </c>
      <c r="CN778">
        <v>2</v>
      </c>
      <c r="CO778">
        <v>2</v>
      </c>
      <c r="CP778">
        <v>2</v>
      </c>
      <c r="EG778">
        <v>0</v>
      </c>
      <c r="EH778">
        <v>2</v>
      </c>
      <c r="EI778">
        <v>0</v>
      </c>
      <c r="EJ778">
        <v>2</v>
      </c>
      <c r="EK778">
        <v>2</v>
      </c>
      <c r="ES778">
        <v>1</v>
      </c>
      <c r="ET778">
        <v>60</v>
      </c>
      <c r="EU778">
        <v>-88</v>
      </c>
      <c r="EV778">
        <v>0</v>
      </c>
      <c r="EW778">
        <v>-88</v>
      </c>
      <c r="EX778">
        <v>-88</v>
      </c>
      <c r="EY778">
        <v>-88</v>
      </c>
      <c r="EZ778">
        <v>-88</v>
      </c>
      <c r="FA778">
        <v>1</v>
      </c>
      <c r="FB778">
        <v>-97</v>
      </c>
      <c r="FC778">
        <v>-99</v>
      </c>
      <c r="FL778">
        <v>2</v>
      </c>
      <c r="FM778">
        <v>1</v>
      </c>
      <c r="FN778">
        <v>20</v>
      </c>
      <c r="FO778">
        <v>1</v>
      </c>
      <c r="FP778">
        <v>2</v>
      </c>
      <c r="FQ778">
        <v>1</v>
      </c>
      <c r="FR778">
        <v>1</v>
      </c>
      <c r="FS778">
        <v>3</v>
      </c>
      <c r="FT778">
        <v>2</v>
      </c>
      <c r="FV778">
        <v>2</v>
      </c>
      <c r="GA778">
        <v>2</v>
      </c>
      <c r="GQ778">
        <v>1</v>
      </c>
      <c r="GS778">
        <v>2</v>
      </c>
      <c r="GT778">
        <v>2</v>
      </c>
      <c r="HE778">
        <v>1</v>
      </c>
      <c r="HF778">
        <v>2005</v>
      </c>
      <c r="HG778">
        <v>2</v>
      </c>
      <c r="HH778">
        <v>2</v>
      </c>
      <c r="HI778">
        <v>2</v>
      </c>
      <c r="HJ778">
        <v>2</v>
      </c>
      <c r="HK778">
        <v>2</v>
      </c>
      <c r="HN778">
        <v>2</v>
      </c>
      <c r="HT778">
        <v>1</v>
      </c>
      <c r="HU778">
        <v>1</v>
      </c>
      <c r="HV778">
        <v>2</v>
      </c>
      <c r="HW778">
        <v>2</v>
      </c>
      <c r="HX778">
        <v>2</v>
      </c>
      <c r="HY778">
        <v>2</v>
      </c>
      <c r="IA778">
        <v>2</v>
      </c>
    </row>
    <row r="779" spans="1:235" x14ac:dyDescent="0.25">
      <c r="A779">
        <v>811</v>
      </c>
      <c r="B779">
        <v>1</v>
      </c>
      <c r="E779">
        <v>1</v>
      </c>
      <c r="F779">
        <v>2</v>
      </c>
      <c r="G779">
        <v>-88</v>
      </c>
      <c r="H779">
        <v>-88</v>
      </c>
      <c r="I779">
        <v>-88</v>
      </c>
      <c r="J779">
        <v>-88</v>
      </c>
      <c r="K779">
        <v>19</v>
      </c>
      <c r="L779">
        <v>-88</v>
      </c>
      <c r="M779">
        <v>-88</v>
      </c>
      <c r="N779">
        <v>-88</v>
      </c>
      <c r="O779">
        <v>-88</v>
      </c>
      <c r="P779">
        <v>-88</v>
      </c>
      <c r="Q779">
        <v>-88</v>
      </c>
      <c r="R779">
        <v>-88</v>
      </c>
      <c r="S779">
        <v>-88</v>
      </c>
      <c r="T779">
        <v>-88</v>
      </c>
      <c r="U779">
        <v>-88</v>
      </c>
      <c r="V779">
        <v>17</v>
      </c>
      <c r="W779">
        <v>22</v>
      </c>
      <c r="X779">
        <v>-88</v>
      </c>
      <c r="Y779">
        <v>-88</v>
      </c>
      <c r="Z779">
        <v>-88</v>
      </c>
      <c r="AA779">
        <v>-88</v>
      </c>
      <c r="AB779">
        <v>-88</v>
      </c>
      <c r="AC779">
        <v>19</v>
      </c>
      <c r="AD779">
        <v>-88</v>
      </c>
      <c r="AE779">
        <v>-88</v>
      </c>
      <c r="AF779">
        <v>-88</v>
      </c>
      <c r="AG779">
        <v>-88</v>
      </c>
      <c r="AH779">
        <v>-88</v>
      </c>
      <c r="AI779">
        <v>-88</v>
      </c>
      <c r="AJ779">
        <v>-88</v>
      </c>
      <c r="AK779">
        <v>-88</v>
      </c>
      <c r="AL779">
        <v>-88</v>
      </c>
      <c r="AM779">
        <v>-88</v>
      </c>
      <c r="AN779">
        <v>17</v>
      </c>
      <c r="AO779">
        <v>22</v>
      </c>
      <c r="AP779">
        <v>-88</v>
      </c>
      <c r="AQ779">
        <v>-88</v>
      </c>
      <c r="AR779">
        <v>-88</v>
      </c>
      <c r="AS779">
        <v>-88</v>
      </c>
      <c r="AT779">
        <v>-88</v>
      </c>
      <c r="AU779">
        <v>19</v>
      </c>
      <c r="AV779">
        <v>-88</v>
      </c>
      <c r="AW779">
        <v>-88</v>
      </c>
      <c r="AX779">
        <v>-88</v>
      </c>
      <c r="AY779">
        <v>-88</v>
      </c>
      <c r="AZ779">
        <v>-88</v>
      </c>
      <c r="BA779">
        <v>-88</v>
      </c>
      <c r="BB779">
        <v>-88</v>
      </c>
      <c r="BC779">
        <v>-88</v>
      </c>
      <c r="BD779">
        <v>-88</v>
      </c>
      <c r="BE779">
        <v>-88</v>
      </c>
      <c r="BF779">
        <v>17</v>
      </c>
      <c r="BG779">
        <v>22</v>
      </c>
      <c r="BH779">
        <v>-88</v>
      </c>
      <c r="BI779">
        <v>1</v>
      </c>
      <c r="BL779">
        <v>2</v>
      </c>
      <c r="BM779">
        <v>-99</v>
      </c>
      <c r="BN779">
        <v>-99</v>
      </c>
      <c r="BO779">
        <v>-88</v>
      </c>
      <c r="BP779">
        <v>-88</v>
      </c>
      <c r="BQ779">
        <v>4</v>
      </c>
      <c r="BR779">
        <v>4.5</v>
      </c>
      <c r="BS779">
        <v>-88</v>
      </c>
      <c r="BT779">
        <v>-99</v>
      </c>
      <c r="BU779">
        <v>-99</v>
      </c>
      <c r="BV779">
        <v>-99</v>
      </c>
      <c r="BW779">
        <v>-99</v>
      </c>
      <c r="BX779">
        <v>-88</v>
      </c>
      <c r="BY779">
        <v>-88</v>
      </c>
      <c r="BZ779">
        <v>4</v>
      </c>
      <c r="CA779">
        <v>4.5</v>
      </c>
      <c r="CB779">
        <v>-88</v>
      </c>
      <c r="CC779">
        <v>-99</v>
      </c>
      <c r="CD779">
        <v>-99</v>
      </c>
      <c r="CE779">
        <v>-99</v>
      </c>
      <c r="CF779">
        <v>-99</v>
      </c>
      <c r="CG779">
        <v>-88</v>
      </c>
      <c r="CH779">
        <v>-88</v>
      </c>
      <c r="CI779">
        <v>4</v>
      </c>
      <c r="CJ779">
        <v>4.5</v>
      </c>
      <c r="CK779">
        <v>-88</v>
      </c>
      <c r="CL779">
        <v>-99</v>
      </c>
      <c r="CM779">
        <v>-99</v>
      </c>
      <c r="CN779">
        <v>2</v>
      </c>
      <c r="CO779">
        <v>2</v>
      </c>
      <c r="CP779">
        <v>2</v>
      </c>
      <c r="EG779">
        <v>0</v>
      </c>
      <c r="EH779">
        <v>2</v>
      </c>
      <c r="EI779">
        <v>0</v>
      </c>
      <c r="EJ779">
        <v>2</v>
      </c>
      <c r="EK779">
        <v>1</v>
      </c>
      <c r="EL779">
        <v>60</v>
      </c>
      <c r="EM779">
        <v>10</v>
      </c>
      <c r="EN779">
        <v>0</v>
      </c>
      <c r="EO779">
        <v>2</v>
      </c>
      <c r="EP779">
        <v>2</v>
      </c>
      <c r="EQ779">
        <v>3</v>
      </c>
      <c r="ER779">
        <v>1</v>
      </c>
      <c r="ES779">
        <v>1</v>
      </c>
      <c r="ET779">
        <v>60</v>
      </c>
      <c r="EU779">
        <v>10</v>
      </c>
      <c r="EV779">
        <v>0</v>
      </c>
      <c r="EW779">
        <v>2</v>
      </c>
      <c r="EX779">
        <v>2</v>
      </c>
      <c r="EY779">
        <v>3</v>
      </c>
      <c r="EZ779">
        <v>1</v>
      </c>
      <c r="FA779">
        <v>1</v>
      </c>
      <c r="FB779">
        <v>1997</v>
      </c>
      <c r="FC779">
        <v>5</v>
      </c>
      <c r="FD779">
        <v>1</v>
      </c>
      <c r="FE779">
        <v>2</v>
      </c>
      <c r="FF779">
        <v>2</v>
      </c>
      <c r="FG779">
        <v>2</v>
      </c>
      <c r="FH779">
        <v>2</v>
      </c>
      <c r="FI779">
        <v>2</v>
      </c>
      <c r="FJ779">
        <v>2</v>
      </c>
      <c r="FL779">
        <v>2</v>
      </c>
      <c r="FM779">
        <v>1</v>
      </c>
      <c r="FN779">
        <v>25</v>
      </c>
      <c r="FO779">
        <v>1</v>
      </c>
      <c r="FP779">
        <v>3</v>
      </c>
      <c r="FQ779">
        <v>2</v>
      </c>
      <c r="FR779">
        <v>1</v>
      </c>
      <c r="FS779">
        <v>3</v>
      </c>
      <c r="FT779">
        <v>2</v>
      </c>
      <c r="FV779">
        <v>1</v>
      </c>
      <c r="FW779">
        <v>1</v>
      </c>
      <c r="FX779">
        <v>2</v>
      </c>
      <c r="FY779">
        <v>1</v>
      </c>
      <c r="GA779">
        <v>3</v>
      </c>
      <c r="GQ779">
        <v>2</v>
      </c>
      <c r="GS779">
        <v>2</v>
      </c>
      <c r="GT779">
        <v>2</v>
      </c>
      <c r="HE779">
        <v>1</v>
      </c>
      <c r="HF779">
        <v>2000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5</v>
      </c>
      <c r="HM779">
        <v>2</v>
      </c>
      <c r="HN779">
        <v>2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2</v>
      </c>
      <c r="IA779">
        <v>2</v>
      </c>
    </row>
    <row r="780" spans="1:235" x14ac:dyDescent="0.25">
      <c r="A780">
        <v>812</v>
      </c>
      <c r="B780">
        <v>1</v>
      </c>
      <c r="E780">
        <v>1</v>
      </c>
      <c r="F780">
        <v>2</v>
      </c>
      <c r="G780">
        <v>-88</v>
      </c>
      <c r="H780">
        <v>17</v>
      </c>
      <c r="I780">
        <v>17</v>
      </c>
      <c r="J780">
        <v>17</v>
      </c>
      <c r="K780">
        <v>17</v>
      </c>
      <c r="L780">
        <v>17</v>
      </c>
      <c r="M780">
        <v>17</v>
      </c>
      <c r="N780">
        <v>18</v>
      </c>
      <c r="O780">
        <v>18</v>
      </c>
      <c r="P780">
        <v>18</v>
      </c>
      <c r="Q780">
        <v>18</v>
      </c>
      <c r="R780">
        <v>-88</v>
      </c>
      <c r="S780">
        <v>-88</v>
      </c>
      <c r="T780">
        <v>-88</v>
      </c>
      <c r="U780">
        <v>-88</v>
      </c>
      <c r="V780">
        <v>17</v>
      </c>
      <c r="W780">
        <v>20</v>
      </c>
      <c r="X780">
        <v>22</v>
      </c>
      <c r="Y780">
        <v>-88</v>
      </c>
      <c r="Z780">
        <v>17</v>
      </c>
      <c r="AA780">
        <v>17</v>
      </c>
      <c r="AB780">
        <v>17</v>
      </c>
      <c r="AC780">
        <v>17</v>
      </c>
      <c r="AD780">
        <v>17</v>
      </c>
      <c r="AE780">
        <v>17</v>
      </c>
      <c r="AF780">
        <v>18</v>
      </c>
      <c r="AG780">
        <v>18</v>
      </c>
      <c r="AH780">
        <v>18</v>
      </c>
      <c r="AI780">
        <v>18</v>
      </c>
      <c r="AJ780">
        <v>-88</v>
      </c>
      <c r="AK780">
        <v>-88</v>
      </c>
      <c r="AL780">
        <v>-88</v>
      </c>
      <c r="AM780">
        <v>-88</v>
      </c>
      <c r="AN780">
        <v>17</v>
      </c>
      <c r="AO780">
        <v>20</v>
      </c>
      <c r="AP780">
        <v>22</v>
      </c>
      <c r="AQ780">
        <v>-88</v>
      </c>
      <c r="AR780">
        <v>17</v>
      </c>
      <c r="AS780">
        <v>17</v>
      </c>
      <c r="AT780">
        <v>17</v>
      </c>
      <c r="AU780">
        <v>17</v>
      </c>
      <c r="AV780">
        <v>17</v>
      </c>
      <c r="AW780">
        <v>17</v>
      </c>
      <c r="AX780">
        <v>18</v>
      </c>
      <c r="AY780">
        <v>18</v>
      </c>
      <c r="AZ780">
        <v>18</v>
      </c>
      <c r="BA780">
        <v>18</v>
      </c>
      <c r="BB780">
        <v>-88</v>
      </c>
      <c r="BC780">
        <v>-88</v>
      </c>
      <c r="BD780">
        <v>-88</v>
      </c>
      <c r="BE780">
        <v>-88</v>
      </c>
      <c r="BF780">
        <v>17</v>
      </c>
      <c r="BG780">
        <v>20</v>
      </c>
      <c r="BH780">
        <v>22</v>
      </c>
      <c r="CN780">
        <v>2</v>
      </c>
      <c r="CO780">
        <v>2</v>
      </c>
      <c r="CP780">
        <v>2</v>
      </c>
      <c r="EG780">
        <v>0</v>
      </c>
      <c r="EH780">
        <v>2</v>
      </c>
      <c r="EI780">
        <v>10</v>
      </c>
      <c r="EJ780">
        <v>2</v>
      </c>
      <c r="EK780">
        <v>2</v>
      </c>
      <c r="ES780">
        <v>1</v>
      </c>
      <c r="ET780">
        <v>60</v>
      </c>
      <c r="EU780">
        <v>-88</v>
      </c>
      <c r="EV780">
        <v>0</v>
      </c>
      <c r="EW780">
        <v>2</v>
      </c>
      <c r="EX780">
        <v>3</v>
      </c>
      <c r="EY780">
        <v>3</v>
      </c>
      <c r="EZ780">
        <v>4</v>
      </c>
      <c r="FA780">
        <v>1</v>
      </c>
      <c r="FB780">
        <v>2002</v>
      </c>
      <c r="FC780">
        <v>0</v>
      </c>
      <c r="FD780">
        <v>1</v>
      </c>
      <c r="FE780">
        <v>2</v>
      </c>
      <c r="FF780">
        <v>2</v>
      </c>
      <c r="FG780">
        <v>2</v>
      </c>
      <c r="FH780">
        <v>2</v>
      </c>
      <c r="FI780">
        <v>2</v>
      </c>
      <c r="FJ780">
        <v>2</v>
      </c>
      <c r="FL780">
        <v>2</v>
      </c>
      <c r="FM780">
        <v>1</v>
      </c>
      <c r="FN780">
        <v>20</v>
      </c>
      <c r="FO780">
        <v>2</v>
      </c>
      <c r="FR780">
        <v>2</v>
      </c>
      <c r="FT780">
        <v>2</v>
      </c>
      <c r="FV780">
        <v>1</v>
      </c>
      <c r="FW780">
        <v>2</v>
      </c>
      <c r="FX780">
        <v>2</v>
      </c>
      <c r="FY780">
        <v>1</v>
      </c>
      <c r="GA780">
        <v>2</v>
      </c>
      <c r="GQ780">
        <v>2</v>
      </c>
      <c r="GS780">
        <v>2</v>
      </c>
      <c r="GT780">
        <v>2</v>
      </c>
      <c r="HE780">
        <v>1</v>
      </c>
      <c r="HF780">
        <v>2006</v>
      </c>
      <c r="HG780">
        <v>2</v>
      </c>
      <c r="HH780">
        <v>2</v>
      </c>
      <c r="HI780">
        <v>2</v>
      </c>
      <c r="HJ780">
        <v>2</v>
      </c>
      <c r="HK780">
        <v>2</v>
      </c>
      <c r="HN780">
        <v>2</v>
      </c>
      <c r="HT780">
        <v>2</v>
      </c>
      <c r="IA780">
        <v>2</v>
      </c>
    </row>
    <row r="781" spans="1:235" x14ac:dyDescent="0.25">
      <c r="A781">
        <v>813</v>
      </c>
      <c r="B781">
        <v>2</v>
      </c>
      <c r="C781" t="s">
        <v>244</v>
      </c>
      <c r="D781">
        <v>60</v>
      </c>
      <c r="E781">
        <v>1</v>
      </c>
      <c r="F781">
        <v>2</v>
      </c>
      <c r="G781">
        <v>10</v>
      </c>
      <c r="H781">
        <v>15</v>
      </c>
      <c r="I781">
        <v>17</v>
      </c>
      <c r="J781">
        <v>20</v>
      </c>
      <c r="K781">
        <v>15</v>
      </c>
      <c r="L781">
        <v>12</v>
      </c>
      <c r="M781">
        <v>12</v>
      </c>
      <c r="N781">
        <v>12</v>
      </c>
      <c r="O781">
        <v>12</v>
      </c>
      <c r="P781">
        <v>10</v>
      </c>
      <c r="Q781">
        <v>-88</v>
      </c>
      <c r="R781">
        <v>-88</v>
      </c>
      <c r="S781">
        <v>-88</v>
      </c>
      <c r="T781">
        <v>-88</v>
      </c>
      <c r="U781">
        <v>-88</v>
      </c>
      <c r="V781">
        <v>15</v>
      </c>
      <c r="W781">
        <v>22</v>
      </c>
      <c r="X781">
        <v>22</v>
      </c>
      <c r="Y781">
        <v>10</v>
      </c>
      <c r="Z781">
        <v>15</v>
      </c>
      <c r="AA781">
        <v>17</v>
      </c>
      <c r="AB781">
        <v>20</v>
      </c>
      <c r="AC781">
        <v>15</v>
      </c>
      <c r="AD781">
        <v>12</v>
      </c>
      <c r="AE781">
        <v>12</v>
      </c>
      <c r="AF781">
        <v>12</v>
      </c>
      <c r="AG781">
        <v>12</v>
      </c>
      <c r="AH781">
        <v>10</v>
      </c>
      <c r="AI781">
        <v>-88</v>
      </c>
      <c r="AJ781">
        <v>-88</v>
      </c>
      <c r="AK781">
        <v>-88</v>
      </c>
      <c r="AL781">
        <v>-88</v>
      </c>
      <c r="AM781">
        <v>-88</v>
      </c>
      <c r="AN781">
        <v>15</v>
      </c>
      <c r="AO781">
        <v>22</v>
      </c>
      <c r="AP781">
        <v>22</v>
      </c>
      <c r="AQ781">
        <v>10</v>
      </c>
      <c r="AR781">
        <v>15</v>
      </c>
      <c r="AS781">
        <v>17</v>
      </c>
      <c r="AT781">
        <v>20</v>
      </c>
      <c r="AU781">
        <v>15</v>
      </c>
      <c r="AV781">
        <v>12</v>
      </c>
      <c r="AW781">
        <v>12</v>
      </c>
      <c r="AX781">
        <v>12</v>
      </c>
      <c r="AY781">
        <v>12</v>
      </c>
      <c r="AZ781">
        <v>10</v>
      </c>
      <c r="BA781">
        <v>-88</v>
      </c>
      <c r="BB781">
        <v>-88</v>
      </c>
      <c r="BC781">
        <v>-88</v>
      </c>
      <c r="BD781">
        <v>-88</v>
      </c>
      <c r="BE781">
        <v>-88</v>
      </c>
      <c r="BF781">
        <v>15</v>
      </c>
      <c r="BG781">
        <v>22</v>
      </c>
      <c r="BH781">
        <v>22</v>
      </c>
      <c r="CN781">
        <v>2</v>
      </c>
      <c r="CO781">
        <v>2</v>
      </c>
      <c r="CP781">
        <v>2</v>
      </c>
      <c r="EG781">
        <v>0</v>
      </c>
      <c r="EH781">
        <v>2</v>
      </c>
      <c r="EI781">
        <v>1</v>
      </c>
      <c r="EJ781">
        <v>2</v>
      </c>
      <c r="EK781">
        <v>1</v>
      </c>
      <c r="EL781">
        <v>120</v>
      </c>
      <c r="EM781">
        <v>6</v>
      </c>
      <c r="EN781">
        <v>0</v>
      </c>
      <c r="EO781">
        <v>2</v>
      </c>
      <c r="EP781">
        <v>2</v>
      </c>
      <c r="EQ781">
        <v>3</v>
      </c>
      <c r="ER781">
        <v>1</v>
      </c>
      <c r="ES781">
        <v>1</v>
      </c>
      <c r="ET781">
        <v>120</v>
      </c>
      <c r="EU781">
        <v>6</v>
      </c>
      <c r="EV781">
        <v>0</v>
      </c>
      <c r="EW781">
        <v>2</v>
      </c>
      <c r="EX781">
        <v>2</v>
      </c>
      <c r="EY781">
        <v>3</v>
      </c>
      <c r="EZ781">
        <v>1</v>
      </c>
      <c r="FA781">
        <v>1</v>
      </c>
      <c r="FB781">
        <v>1994</v>
      </c>
      <c r="FC781">
        <v>0</v>
      </c>
      <c r="FD781">
        <v>1</v>
      </c>
      <c r="FE781">
        <v>2</v>
      </c>
      <c r="FF781">
        <v>2</v>
      </c>
      <c r="FG781">
        <v>2</v>
      </c>
      <c r="FH781">
        <v>2</v>
      </c>
      <c r="FI781">
        <v>2</v>
      </c>
      <c r="FJ781">
        <v>2</v>
      </c>
      <c r="FL781">
        <v>2</v>
      </c>
      <c r="FM781">
        <v>1</v>
      </c>
      <c r="FN781">
        <v>30</v>
      </c>
      <c r="FO781">
        <v>1</v>
      </c>
      <c r="FP781">
        <v>3</v>
      </c>
      <c r="FQ781">
        <v>2</v>
      </c>
      <c r="FR781">
        <v>1</v>
      </c>
      <c r="FS781">
        <v>4</v>
      </c>
      <c r="FT781">
        <v>2</v>
      </c>
      <c r="FV781">
        <v>2</v>
      </c>
      <c r="GA781">
        <v>3</v>
      </c>
      <c r="GQ781">
        <v>2</v>
      </c>
      <c r="GS781">
        <v>2</v>
      </c>
      <c r="GT781">
        <v>2</v>
      </c>
      <c r="HE781">
        <v>2</v>
      </c>
      <c r="HN781">
        <v>2</v>
      </c>
      <c r="HT781">
        <v>1</v>
      </c>
      <c r="HU781">
        <v>1</v>
      </c>
      <c r="HV781">
        <v>2</v>
      </c>
      <c r="HW781">
        <v>1</v>
      </c>
      <c r="HX781">
        <v>1</v>
      </c>
      <c r="HY781">
        <v>2</v>
      </c>
      <c r="IA781">
        <v>2</v>
      </c>
    </row>
    <row r="782" spans="1:235" x14ac:dyDescent="0.25">
      <c r="A782">
        <v>801</v>
      </c>
      <c r="B782">
        <v>2</v>
      </c>
      <c r="C782" t="s">
        <v>244</v>
      </c>
      <c r="D782">
        <v>60</v>
      </c>
      <c r="E782">
        <v>1</v>
      </c>
      <c r="F782">
        <v>2</v>
      </c>
      <c r="G782">
        <v>-88</v>
      </c>
      <c r="H782">
        <v>-88</v>
      </c>
      <c r="I782">
        <v>16</v>
      </c>
      <c r="J782">
        <v>18</v>
      </c>
      <c r="K782">
        <v>22</v>
      </c>
      <c r="L782">
        <v>20</v>
      </c>
      <c r="M782">
        <v>22</v>
      </c>
      <c r="N782">
        <v>23</v>
      </c>
      <c r="O782">
        <v>-88</v>
      </c>
      <c r="P782">
        <v>-88</v>
      </c>
      <c r="Q782">
        <v>-88</v>
      </c>
      <c r="R782">
        <v>-88</v>
      </c>
      <c r="S782">
        <v>-88</v>
      </c>
      <c r="T782">
        <v>-88</v>
      </c>
      <c r="U782">
        <v>-88</v>
      </c>
      <c r="V782">
        <v>14</v>
      </c>
      <c r="W782">
        <v>20</v>
      </c>
      <c r="X782">
        <v>25</v>
      </c>
      <c r="Y782">
        <v>-88</v>
      </c>
      <c r="Z782">
        <v>-88</v>
      </c>
      <c r="AA782">
        <v>16</v>
      </c>
      <c r="AB782">
        <v>18</v>
      </c>
      <c r="AC782">
        <v>22</v>
      </c>
      <c r="AD782">
        <v>20</v>
      </c>
      <c r="AE782">
        <v>22</v>
      </c>
      <c r="AF782">
        <v>23</v>
      </c>
      <c r="AG782">
        <v>-88</v>
      </c>
      <c r="AH782">
        <v>-88</v>
      </c>
      <c r="AI782">
        <v>-88</v>
      </c>
      <c r="AJ782">
        <v>-88</v>
      </c>
      <c r="AK782">
        <v>-88</v>
      </c>
      <c r="AL782">
        <v>-88</v>
      </c>
      <c r="AM782">
        <v>-88</v>
      </c>
      <c r="AN782">
        <v>14</v>
      </c>
      <c r="AO782">
        <v>20</v>
      </c>
      <c r="AP782">
        <v>25</v>
      </c>
      <c r="AQ782">
        <v>-88</v>
      </c>
      <c r="AR782">
        <v>-88</v>
      </c>
      <c r="AS782">
        <v>16</v>
      </c>
      <c r="AT782">
        <v>18</v>
      </c>
      <c r="AU782">
        <v>22</v>
      </c>
      <c r="AV782">
        <v>20</v>
      </c>
      <c r="AW782">
        <v>22</v>
      </c>
      <c r="AX782">
        <v>23</v>
      </c>
      <c r="AY782">
        <v>-88</v>
      </c>
      <c r="AZ782">
        <v>-88</v>
      </c>
      <c r="BA782">
        <v>-88</v>
      </c>
      <c r="BB782">
        <v>-88</v>
      </c>
      <c r="BC782">
        <v>-88</v>
      </c>
      <c r="BD782">
        <v>-88</v>
      </c>
      <c r="BE782">
        <v>-88</v>
      </c>
      <c r="BF782">
        <v>14</v>
      </c>
      <c r="BG782">
        <v>20</v>
      </c>
      <c r="BH782">
        <v>25</v>
      </c>
      <c r="BI782">
        <v>1</v>
      </c>
      <c r="BL782">
        <v>2</v>
      </c>
      <c r="BM782">
        <v>-99</v>
      </c>
      <c r="BN782">
        <v>-99</v>
      </c>
      <c r="BO782">
        <v>-88</v>
      </c>
      <c r="BP782">
        <v>-88</v>
      </c>
      <c r="BQ782">
        <v>5</v>
      </c>
      <c r="BR782">
        <v>7</v>
      </c>
      <c r="BS782">
        <v>-88</v>
      </c>
      <c r="BT782">
        <v>-99</v>
      </c>
      <c r="BU782">
        <v>-99</v>
      </c>
      <c r="BV782">
        <v>-99</v>
      </c>
      <c r="BW782">
        <v>-99</v>
      </c>
      <c r="BX782">
        <v>-88</v>
      </c>
      <c r="BY782">
        <v>-88</v>
      </c>
      <c r="BZ782">
        <v>5</v>
      </c>
      <c r="CA782">
        <v>7</v>
      </c>
      <c r="CB782">
        <v>-88</v>
      </c>
      <c r="CC782">
        <v>-99</v>
      </c>
      <c r="CD782">
        <v>-99</v>
      </c>
      <c r="CE782">
        <v>-99</v>
      </c>
      <c r="CF782">
        <v>-99</v>
      </c>
      <c r="CG782">
        <v>-88</v>
      </c>
      <c r="CH782">
        <v>-88</v>
      </c>
      <c r="CI782">
        <v>5</v>
      </c>
      <c r="CJ782">
        <v>7</v>
      </c>
      <c r="CK782">
        <v>-88</v>
      </c>
      <c r="CL782">
        <v>-99</v>
      </c>
      <c r="CM782">
        <v>-99</v>
      </c>
      <c r="CN782">
        <v>1</v>
      </c>
      <c r="CO782">
        <v>2</v>
      </c>
      <c r="CP782">
        <v>2</v>
      </c>
      <c r="EG782">
        <v>0</v>
      </c>
      <c r="EH782">
        <v>2</v>
      </c>
      <c r="EI782">
        <v>0</v>
      </c>
      <c r="EJ782">
        <v>2</v>
      </c>
      <c r="EK782">
        <v>2</v>
      </c>
      <c r="ES782">
        <v>1</v>
      </c>
      <c r="ET782">
        <v>60</v>
      </c>
      <c r="EU782">
        <v>23</v>
      </c>
      <c r="EV782">
        <v>0</v>
      </c>
      <c r="EW782">
        <v>2</v>
      </c>
      <c r="EX782">
        <v>3</v>
      </c>
      <c r="EY782">
        <v>3</v>
      </c>
      <c r="EZ782">
        <v>3</v>
      </c>
      <c r="FA782">
        <v>1</v>
      </c>
      <c r="FB782">
        <v>1995</v>
      </c>
      <c r="FC782">
        <v>15</v>
      </c>
      <c r="FD782">
        <v>1</v>
      </c>
      <c r="FE782">
        <v>2</v>
      </c>
      <c r="FF782">
        <v>2</v>
      </c>
      <c r="FG782">
        <v>2</v>
      </c>
      <c r="FH782">
        <v>2</v>
      </c>
      <c r="FI782">
        <v>2</v>
      </c>
      <c r="FJ782">
        <v>2</v>
      </c>
      <c r="FL782">
        <v>2</v>
      </c>
      <c r="FM782">
        <v>1</v>
      </c>
      <c r="FN782">
        <v>30</v>
      </c>
      <c r="FO782">
        <v>1</v>
      </c>
      <c r="FP782">
        <v>4</v>
      </c>
      <c r="FQ782">
        <v>1</v>
      </c>
      <c r="FR782">
        <v>1</v>
      </c>
      <c r="FS782">
        <v>3</v>
      </c>
      <c r="FT782">
        <v>2</v>
      </c>
      <c r="FV782">
        <v>2</v>
      </c>
      <c r="GA782">
        <v>2</v>
      </c>
      <c r="GQ782">
        <v>2</v>
      </c>
      <c r="GS782">
        <v>2</v>
      </c>
      <c r="GT782">
        <v>1</v>
      </c>
      <c r="GU782">
        <v>1</v>
      </c>
      <c r="GV782">
        <v>2</v>
      </c>
      <c r="GW782">
        <v>2</v>
      </c>
      <c r="GX782">
        <v>2</v>
      </c>
      <c r="GY782">
        <v>2</v>
      </c>
      <c r="GZ782">
        <v>1</v>
      </c>
      <c r="HA782">
        <v>1</v>
      </c>
      <c r="HB782">
        <v>2</v>
      </c>
      <c r="HE782">
        <v>1</v>
      </c>
      <c r="HF782">
        <v>2004</v>
      </c>
      <c r="HG782">
        <v>1</v>
      </c>
      <c r="HH782">
        <v>1</v>
      </c>
      <c r="HI782">
        <v>1</v>
      </c>
      <c r="HJ782">
        <v>1</v>
      </c>
      <c r="HK782">
        <v>2</v>
      </c>
      <c r="HN782">
        <v>2</v>
      </c>
      <c r="HT782">
        <v>1</v>
      </c>
      <c r="HU782">
        <v>1</v>
      </c>
      <c r="HV782">
        <v>2</v>
      </c>
      <c r="HW782">
        <v>2</v>
      </c>
      <c r="HX782">
        <v>2</v>
      </c>
      <c r="HY782">
        <v>2</v>
      </c>
      <c r="IA782">
        <v>2</v>
      </c>
    </row>
    <row r="783" spans="1:235" x14ac:dyDescent="0.25">
      <c r="A783">
        <v>814</v>
      </c>
      <c r="B783">
        <v>2</v>
      </c>
      <c r="C783" t="s">
        <v>244</v>
      </c>
      <c r="D783">
        <v>120</v>
      </c>
      <c r="E783">
        <v>1</v>
      </c>
      <c r="F783">
        <v>2</v>
      </c>
      <c r="G783">
        <v>-88</v>
      </c>
      <c r="H783">
        <v>-88</v>
      </c>
      <c r="I783">
        <v>12</v>
      </c>
      <c r="J783">
        <v>14</v>
      </c>
      <c r="K783">
        <v>15</v>
      </c>
      <c r="L783">
        <v>15</v>
      </c>
      <c r="M783">
        <v>16</v>
      </c>
      <c r="N783">
        <v>-88</v>
      </c>
      <c r="O783">
        <v>-88</v>
      </c>
      <c r="P783">
        <v>-88</v>
      </c>
      <c r="Q783">
        <v>-88</v>
      </c>
      <c r="R783">
        <v>-88</v>
      </c>
      <c r="S783">
        <v>-88</v>
      </c>
      <c r="T783">
        <v>-88</v>
      </c>
      <c r="U783">
        <v>-88</v>
      </c>
      <c r="V783">
        <v>-88</v>
      </c>
      <c r="W783">
        <v>15</v>
      </c>
      <c r="X783">
        <v>20</v>
      </c>
      <c r="Y783">
        <v>-88</v>
      </c>
      <c r="Z783">
        <v>-88</v>
      </c>
      <c r="AA783">
        <v>12</v>
      </c>
      <c r="AB783">
        <v>14</v>
      </c>
      <c r="AC783">
        <v>15</v>
      </c>
      <c r="AD783">
        <v>15</v>
      </c>
      <c r="AE783">
        <v>16</v>
      </c>
      <c r="AF783">
        <v>-88</v>
      </c>
      <c r="AG783">
        <v>-88</v>
      </c>
      <c r="AH783">
        <v>-88</v>
      </c>
      <c r="AI783">
        <v>-88</v>
      </c>
      <c r="AJ783">
        <v>-88</v>
      </c>
      <c r="AK783">
        <v>-88</v>
      </c>
      <c r="AL783">
        <v>-88</v>
      </c>
      <c r="AM783">
        <v>-88</v>
      </c>
      <c r="AN783">
        <v>-88</v>
      </c>
      <c r="AO783">
        <v>15</v>
      </c>
      <c r="AP783">
        <v>20</v>
      </c>
      <c r="AQ783">
        <v>-88</v>
      </c>
      <c r="AR783">
        <v>-88</v>
      </c>
      <c r="AS783">
        <v>12</v>
      </c>
      <c r="AT783">
        <v>14</v>
      </c>
      <c r="AU783">
        <v>15</v>
      </c>
      <c r="AV783">
        <v>15</v>
      </c>
      <c r="AW783">
        <v>16</v>
      </c>
      <c r="AX783">
        <v>-88</v>
      </c>
      <c r="AY783">
        <v>-88</v>
      </c>
      <c r="AZ783">
        <v>-88</v>
      </c>
      <c r="BA783">
        <v>-88</v>
      </c>
      <c r="BB783">
        <v>-88</v>
      </c>
      <c r="BC783">
        <v>-88</v>
      </c>
      <c r="BD783">
        <v>-88</v>
      </c>
      <c r="BE783">
        <v>-88</v>
      </c>
      <c r="BF783">
        <v>-88</v>
      </c>
      <c r="BG783">
        <v>15</v>
      </c>
      <c r="BH783">
        <v>20</v>
      </c>
      <c r="CN783">
        <v>2</v>
      </c>
      <c r="CO783">
        <v>2</v>
      </c>
      <c r="CP783">
        <v>2</v>
      </c>
      <c r="EG783">
        <v>0</v>
      </c>
      <c r="EH783">
        <v>2</v>
      </c>
      <c r="EI783">
        <v>0</v>
      </c>
      <c r="EJ783">
        <v>2</v>
      </c>
      <c r="EK783">
        <v>2</v>
      </c>
      <c r="ES783">
        <v>1</v>
      </c>
      <c r="ET783">
        <v>120</v>
      </c>
      <c r="EU783">
        <v>10</v>
      </c>
      <c r="EV783">
        <v>0</v>
      </c>
      <c r="EW783">
        <v>2</v>
      </c>
      <c r="EX783">
        <v>3</v>
      </c>
      <c r="EY783">
        <v>3</v>
      </c>
      <c r="EZ783">
        <v>3</v>
      </c>
      <c r="FA783">
        <v>1</v>
      </c>
      <c r="FB783">
        <v>1999</v>
      </c>
      <c r="FC783">
        <v>0</v>
      </c>
      <c r="FD783">
        <v>1</v>
      </c>
      <c r="FE783">
        <v>2</v>
      </c>
      <c r="FF783">
        <v>2</v>
      </c>
      <c r="FG783">
        <v>2</v>
      </c>
      <c r="FH783">
        <v>2</v>
      </c>
      <c r="FI783">
        <v>2</v>
      </c>
      <c r="FJ783">
        <v>2</v>
      </c>
      <c r="FL783">
        <v>2</v>
      </c>
      <c r="FM783">
        <v>1</v>
      </c>
      <c r="FN783">
        <v>30</v>
      </c>
      <c r="FO783">
        <v>2</v>
      </c>
      <c r="FR783">
        <v>2</v>
      </c>
      <c r="FT783">
        <v>2</v>
      </c>
      <c r="FV783">
        <v>1</v>
      </c>
      <c r="FW783">
        <v>1</v>
      </c>
      <c r="FX783">
        <v>1</v>
      </c>
      <c r="FY783">
        <v>1</v>
      </c>
      <c r="GA783">
        <v>2</v>
      </c>
      <c r="GQ783">
        <v>1</v>
      </c>
      <c r="GS783">
        <v>2</v>
      </c>
      <c r="GT783">
        <v>2</v>
      </c>
      <c r="HE783">
        <v>2</v>
      </c>
      <c r="HN783">
        <v>2</v>
      </c>
      <c r="HT783">
        <v>1</v>
      </c>
      <c r="HU783">
        <v>1</v>
      </c>
      <c r="HV783">
        <v>2</v>
      </c>
      <c r="HW783">
        <v>2</v>
      </c>
      <c r="HX783">
        <v>2</v>
      </c>
      <c r="HY783">
        <v>2</v>
      </c>
      <c r="IA783">
        <v>2</v>
      </c>
    </row>
    <row r="784" spans="1:235" x14ac:dyDescent="0.25">
      <c r="A784">
        <v>815</v>
      </c>
      <c r="B784">
        <v>2</v>
      </c>
      <c r="C784" t="s">
        <v>244</v>
      </c>
      <c r="D784">
        <v>60</v>
      </c>
      <c r="E784">
        <v>1</v>
      </c>
      <c r="F784">
        <v>2</v>
      </c>
      <c r="G784">
        <v>-88</v>
      </c>
      <c r="H784">
        <v>-88</v>
      </c>
      <c r="I784">
        <v>-88</v>
      </c>
      <c r="J784">
        <v>-88</v>
      </c>
      <c r="K784">
        <v>16</v>
      </c>
      <c r="L784">
        <v>16</v>
      </c>
      <c r="M784">
        <v>17</v>
      </c>
      <c r="N784">
        <v>18</v>
      </c>
      <c r="O784">
        <v>16</v>
      </c>
      <c r="P784">
        <v>16</v>
      </c>
      <c r="Q784">
        <v>16</v>
      </c>
      <c r="R784">
        <v>-88</v>
      </c>
      <c r="S784">
        <v>-88</v>
      </c>
      <c r="T784">
        <v>-88</v>
      </c>
      <c r="U784">
        <v>-88</v>
      </c>
      <c r="V784">
        <v>14</v>
      </c>
      <c r="W784">
        <v>20</v>
      </c>
      <c r="X784">
        <v>23</v>
      </c>
      <c r="Y784">
        <v>-88</v>
      </c>
      <c r="Z784">
        <v>-88</v>
      </c>
      <c r="AA784">
        <v>-88</v>
      </c>
      <c r="AB784">
        <v>-88</v>
      </c>
      <c r="AC784">
        <v>16</v>
      </c>
      <c r="AD784">
        <v>16</v>
      </c>
      <c r="AE784">
        <v>17</v>
      </c>
      <c r="AF784">
        <v>18</v>
      </c>
      <c r="AG784">
        <v>16</v>
      </c>
      <c r="AH784">
        <v>16</v>
      </c>
      <c r="AI784">
        <v>16</v>
      </c>
      <c r="AJ784">
        <v>-88</v>
      </c>
      <c r="AK784">
        <v>-88</v>
      </c>
      <c r="AL784">
        <v>-88</v>
      </c>
      <c r="AM784">
        <v>-88</v>
      </c>
      <c r="AN784">
        <v>14</v>
      </c>
      <c r="AO784">
        <v>20</v>
      </c>
      <c r="AP784">
        <v>23</v>
      </c>
      <c r="AQ784">
        <v>-88</v>
      </c>
      <c r="AR784">
        <v>-88</v>
      </c>
      <c r="AS784">
        <v>-88</v>
      </c>
      <c r="AT784">
        <v>-88</v>
      </c>
      <c r="AU784">
        <v>16</v>
      </c>
      <c r="AV784">
        <v>16</v>
      </c>
      <c r="AW784">
        <v>17</v>
      </c>
      <c r="AX784">
        <v>18</v>
      </c>
      <c r="AY784">
        <v>16</v>
      </c>
      <c r="AZ784">
        <v>16</v>
      </c>
      <c r="BA784">
        <v>16</v>
      </c>
      <c r="BB784">
        <v>-88</v>
      </c>
      <c r="BC784">
        <v>-88</v>
      </c>
      <c r="BD784">
        <v>-88</v>
      </c>
      <c r="BE784">
        <v>-88</v>
      </c>
      <c r="BF784">
        <v>14</v>
      </c>
      <c r="BG784">
        <v>20</v>
      </c>
      <c r="BH784">
        <v>23</v>
      </c>
      <c r="CN784">
        <v>2</v>
      </c>
      <c r="CO784">
        <v>2</v>
      </c>
      <c r="CP784">
        <v>2</v>
      </c>
      <c r="EG784">
        <v>0</v>
      </c>
      <c r="EH784">
        <v>2</v>
      </c>
      <c r="EI784">
        <v>0</v>
      </c>
      <c r="EJ784">
        <v>2</v>
      </c>
      <c r="EK784">
        <v>2</v>
      </c>
      <c r="ES784">
        <v>1</v>
      </c>
      <c r="ET784">
        <v>60</v>
      </c>
      <c r="EU784">
        <v>7</v>
      </c>
      <c r="EV784">
        <v>0</v>
      </c>
      <c r="EW784">
        <v>2</v>
      </c>
      <c r="EX784">
        <v>3</v>
      </c>
      <c r="EY784">
        <v>3</v>
      </c>
      <c r="EZ784">
        <v>3</v>
      </c>
      <c r="FA784">
        <v>1</v>
      </c>
      <c r="FB784">
        <v>-97</v>
      </c>
      <c r="FC784">
        <v>0</v>
      </c>
      <c r="FD784">
        <v>1</v>
      </c>
      <c r="FE784">
        <v>2</v>
      </c>
      <c r="FF784">
        <v>2</v>
      </c>
      <c r="FG784">
        <v>2</v>
      </c>
      <c r="FH784">
        <v>2</v>
      </c>
      <c r="FI784">
        <v>2</v>
      </c>
      <c r="FJ784">
        <v>2</v>
      </c>
      <c r="FL784">
        <v>2</v>
      </c>
      <c r="FM784">
        <v>1</v>
      </c>
      <c r="FN784">
        <v>30</v>
      </c>
      <c r="FO784">
        <v>2</v>
      </c>
      <c r="FR784">
        <v>2</v>
      </c>
      <c r="FT784">
        <v>2</v>
      </c>
      <c r="FV784">
        <v>1</v>
      </c>
      <c r="FW784">
        <v>2</v>
      </c>
      <c r="FX784">
        <v>2</v>
      </c>
      <c r="FY784">
        <v>1</v>
      </c>
      <c r="GA784">
        <v>2</v>
      </c>
      <c r="GQ784">
        <v>2</v>
      </c>
      <c r="GS784">
        <v>2</v>
      </c>
      <c r="GT784">
        <v>2</v>
      </c>
      <c r="HE784">
        <v>1</v>
      </c>
      <c r="HF784">
        <v>2000</v>
      </c>
      <c r="HG784">
        <v>2</v>
      </c>
      <c r="HH784">
        <v>2</v>
      </c>
      <c r="HI784">
        <v>2</v>
      </c>
      <c r="HJ784">
        <v>2</v>
      </c>
      <c r="HK784">
        <v>2</v>
      </c>
      <c r="HN784">
        <v>2</v>
      </c>
      <c r="HT784">
        <v>2</v>
      </c>
      <c r="IA784">
        <v>2</v>
      </c>
    </row>
    <row r="785" spans="1:235" x14ac:dyDescent="0.25">
      <c r="A785">
        <v>808</v>
      </c>
      <c r="B785">
        <v>2</v>
      </c>
      <c r="C785" t="s">
        <v>244</v>
      </c>
      <c r="D785">
        <v>120</v>
      </c>
      <c r="E785">
        <v>1</v>
      </c>
      <c r="F785">
        <v>2</v>
      </c>
      <c r="G785">
        <v>-88</v>
      </c>
      <c r="H785">
        <v>-88</v>
      </c>
      <c r="I785">
        <v>15</v>
      </c>
      <c r="J785">
        <v>17</v>
      </c>
      <c r="K785">
        <v>17</v>
      </c>
      <c r="L785">
        <v>16</v>
      </c>
      <c r="M785">
        <v>16</v>
      </c>
      <c r="N785">
        <v>15</v>
      </c>
      <c r="O785">
        <v>-88</v>
      </c>
      <c r="P785">
        <v>-88</v>
      </c>
      <c r="Q785">
        <v>-88</v>
      </c>
      <c r="R785">
        <v>-88</v>
      </c>
      <c r="S785">
        <v>-88</v>
      </c>
      <c r="T785">
        <v>-88</v>
      </c>
      <c r="U785">
        <v>-88</v>
      </c>
      <c r="V785">
        <v>-88</v>
      </c>
      <c r="W785">
        <v>-88</v>
      </c>
      <c r="X785">
        <v>-88</v>
      </c>
      <c r="Y785">
        <v>-88</v>
      </c>
      <c r="Z785">
        <v>-88</v>
      </c>
      <c r="AA785">
        <v>15</v>
      </c>
      <c r="AB785">
        <v>17</v>
      </c>
      <c r="AC785">
        <v>17</v>
      </c>
      <c r="AD785">
        <v>16</v>
      </c>
      <c r="AE785">
        <v>16</v>
      </c>
      <c r="AF785">
        <v>15</v>
      </c>
      <c r="AG785">
        <v>-88</v>
      </c>
      <c r="AH785">
        <v>-88</v>
      </c>
      <c r="AI785">
        <v>-88</v>
      </c>
      <c r="AJ785">
        <v>-88</v>
      </c>
      <c r="AK785">
        <v>-88</v>
      </c>
      <c r="AL785">
        <v>-88</v>
      </c>
      <c r="AM785">
        <v>-88</v>
      </c>
      <c r="AN785">
        <v>-88</v>
      </c>
      <c r="AO785">
        <v>-88</v>
      </c>
      <c r="AP785">
        <v>-88</v>
      </c>
      <c r="AQ785">
        <v>-88</v>
      </c>
      <c r="AR785">
        <v>-88</v>
      </c>
      <c r="AS785">
        <v>15</v>
      </c>
      <c r="AT785">
        <v>17</v>
      </c>
      <c r="AU785">
        <v>17</v>
      </c>
      <c r="AV785">
        <v>16</v>
      </c>
      <c r="AW785">
        <v>16</v>
      </c>
      <c r="AX785">
        <v>15</v>
      </c>
      <c r="AY785">
        <v>-88</v>
      </c>
      <c r="AZ785">
        <v>-88</v>
      </c>
      <c r="BA785">
        <v>-88</v>
      </c>
      <c r="BB785">
        <v>-88</v>
      </c>
      <c r="BC785">
        <v>-88</v>
      </c>
      <c r="BD785">
        <v>-88</v>
      </c>
      <c r="BE785">
        <v>-88</v>
      </c>
      <c r="BF785">
        <v>-88</v>
      </c>
      <c r="BG785">
        <v>-88</v>
      </c>
      <c r="BH785">
        <v>-88</v>
      </c>
      <c r="BI785">
        <v>1</v>
      </c>
      <c r="BL785">
        <v>2</v>
      </c>
      <c r="BM785">
        <v>-99</v>
      </c>
      <c r="BN785">
        <v>-99</v>
      </c>
      <c r="BO785">
        <v>-88</v>
      </c>
      <c r="BP785">
        <v>-88</v>
      </c>
      <c r="BQ785">
        <v>4</v>
      </c>
      <c r="BR785">
        <v>5</v>
      </c>
      <c r="BS785">
        <v>-88</v>
      </c>
      <c r="BT785">
        <v>-99</v>
      </c>
      <c r="BU785">
        <v>-99</v>
      </c>
      <c r="BV785">
        <v>-99</v>
      </c>
      <c r="BW785">
        <v>-99</v>
      </c>
      <c r="BX785">
        <v>-88</v>
      </c>
      <c r="BY785">
        <v>-88</v>
      </c>
      <c r="BZ785">
        <v>4</v>
      </c>
      <c r="CA785">
        <v>5</v>
      </c>
      <c r="CB785">
        <v>-88</v>
      </c>
      <c r="CC785">
        <v>-99</v>
      </c>
      <c r="CD785">
        <v>-99</v>
      </c>
      <c r="CE785">
        <v>-99</v>
      </c>
      <c r="CF785">
        <v>-99</v>
      </c>
      <c r="CG785">
        <v>-88</v>
      </c>
      <c r="CH785">
        <v>-88</v>
      </c>
      <c r="CI785">
        <v>4</v>
      </c>
      <c r="CJ785">
        <v>5</v>
      </c>
      <c r="CK785">
        <v>-88</v>
      </c>
      <c r="CL785">
        <v>-99</v>
      </c>
      <c r="CM785">
        <v>-99</v>
      </c>
      <c r="CN785">
        <v>2</v>
      </c>
      <c r="CO785">
        <v>2</v>
      </c>
      <c r="CP785">
        <v>2</v>
      </c>
      <c r="EG785">
        <v>0</v>
      </c>
      <c r="EH785">
        <v>2</v>
      </c>
      <c r="EI785">
        <v>5</v>
      </c>
      <c r="EJ785">
        <v>2</v>
      </c>
      <c r="EK785">
        <v>1</v>
      </c>
      <c r="EL785">
        <v>15</v>
      </c>
      <c r="EM785">
        <v>6</v>
      </c>
      <c r="EN785">
        <v>0</v>
      </c>
      <c r="EO785">
        <v>2</v>
      </c>
      <c r="EP785">
        <v>2</v>
      </c>
      <c r="EQ785">
        <v>2</v>
      </c>
      <c r="ER785">
        <v>1</v>
      </c>
      <c r="ES785">
        <v>1</v>
      </c>
      <c r="ET785">
        <v>120</v>
      </c>
      <c r="EU785">
        <v>5</v>
      </c>
      <c r="EV785">
        <v>0</v>
      </c>
      <c r="EW785">
        <v>1</v>
      </c>
      <c r="EX785">
        <v>2</v>
      </c>
      <c r="EY785">
        <v>2</v>
      </c>
      <c r="EZ785">
        <v>1</v>
      </c>
      <c r="FA785">
        <v>1</v>
      </c>
      <c r="FB785">
        <v>-97</v>
      </c>
      <c r="FC785">
        <v>15</v>
      </c>
      <c r="FD785">
        <v>1</v>
      </c>
      <c r="FE785">
        <v>2</v>
      </c>
      <c r="FF785">
        <v>2</v>
      </c>
      <c r="FG785">
        <v>2</v>
      </c>
      <c r="FH785">
        <v>2</v>
      </c>
      <c r="FI785">
        <v>2</v>
      </c>
      <c r="FJ785">
        <v>2</v>
      </c>
      <c r="FL785">
        <v>2</v>
      </c>
      <c r="FM785">
        <v>1</v>
      </c>
      <c r="FN785">
        <v>25</v>
      </c>
      <c r="FO785">
        <v>2</v>
      </c>
      <c r="FR785">
        <v>2</v>
      </c>
      <c r="FT785">
        <v>2</v>
      </c>
      <c r="FV785">
        <v>1</v>
      </c>
      <c r="FW785">
        <v>2</v>
      </c>
      <c r="FX785">
        <v>2</v>
      </c>
      <c r="FY785">
        <v>1</v>
      </c>
      <c r="GA785">
        <v>2</v>
      </c>
      <c r="GQ785">
        <v>3</v>
      </c>
      <c r="GS785">
        <v>2</v>
      </c>
      <c r="GT785">
        <v>2</v>
      </c>
      <c r="HE785">
        <v>1</v>
      </c>
      <c r="HF785">
        <v>2003</v>
      </c>
      <c r="HG785">
        <v>2</v>
      </c>
      <c r="HH785">
        <v>2</v>
      </c>
      <c r="HI785">
        <v>2</v>
      </c>
      <c r="HJ785">
        <v>2</v>
      </c>
      <c r="HK785">
        <v>2</v>
      </c>
      <c r="HN785">
        <v>1</v>
      </c>
      <c r="HO785">
        <v>2</v>
      </c>
      <c r="HR785">
        <v>2</v>
      </c>
      <c r="HS785">
        <v>2</v>
      </c>
      <c r="HT785">
        <v>1</v>
      </c>
      <c r="HU785">
        <v>1</v>
      </c>
      <c r="HV785">
        <v>2</v>
      </c>
      <c r="HW785">
        <v>2</v>
      </c>
      <c r="HX785">
        <v>2</v>
      </c>
      <c r="HY785">
        <v>2</v>
      </c>
      <c r="IA785">
        <v>2</v>
      </c>
    </row>
    <row r="786" spans="1:235" x14ac:dyDescent="0.25">
      <c r="A786">
        <v>810</v>
      </c>
      <c r="B786">
        <v>2</v>
      </c>
      <c r="C786" t="s">
        <v>251</v>
      </c>
      <c r="D786">
        <v>60</v>
      </c>
      <c r="E786">
        <v>1</v>
      </c>
      <c r="F786">
        <v>2</v>
      </c>
      <c r="G786">
        <v>14</v>
      </c>
      <c r="H786">
        <v>16</v>
      </c>
      <c r="I786">
        <v>18</v>
      </c>
      <c r="J786">
        <v>20</v>
      </c>
      <c r="K786">
        <v>20</v>
      </c>
      <c r="L786">
        <v>20</v>
      </c>
      <c r="M786">
        <v>20</v>
      </c>
      <c r="N786">
        <v>21</v>
      </c>
      <c r="O786">
        <v>21</v>
      </c>
      <c r="P786">
        <v>21</v>
      </c>
      <c r="Q786">
        <v>-88</v>
      </c>
      <c r="R786">
        <v>-88</v>
      </c>
      <c r="S786">
        <v>-88</v>
      </c>
      <c r="T786">
        <v>16</v>
      </c>
      <c r="U786">
        <v>17</v>
      </c>
      <c r="V786">
        <v>18</v>
      </c>
      <c r="W786">
        <v>20</v>
      </c>
      <c r="X786">
        <v>20</v>
      </c>
      <c r="Y786">
        <v>14</v>
      </c>
      <c r="Z786">
        <v>16</v>
      </c>
      <c r="AA786">
        <v>18</v>
      </c>
      <c r="AB786">
        <v>20</v>
      </c>
      <c r="AC786">
        <v>20</v>
      </c>
      <c r="AD786">
        <v>20</v>
      </c>
      <c r="AE786">
        <v>20</v>
      </c>
      <c r="AF786">
        <v>21</v>
      </c>
      <c r="AG786">
        <v>21</v>
      </c>
      <c r="AH786">
        <v>21</v>
      </c>
      <c r="AI786">
        <v>-88</v>
      </c>
      <c r="AJ786">
        <v>-88</v>
      </c>
      <c r="AK786">
        <v>-88</v>
      </c>
      <c r="AL786">
        <v>16</v>
      </c>
      <c r="AM786">
        <v>17</v>
      </c>
      <c r="AN786">
        <v>18</v>
      </c>
      <c r="AO786">
        <v>20</v>
      </c>
      <c r="AP786">
        <v>20</v>
      </c>
      <c r="AQ786">
        <v>14</v>
      </c>
      <c r="AR786">
        <v>16</v>
      </c>
      <c r="AS786">
        <v>18</v>
      </c>
      <c r="AT786">
        <v>20</v>
      </c>
      <c r="AU786">
        <v>20</v>
      </c>
      <c r="AV786">
        <v>20</v>
      </c>
      <c r="AW786">
        <v>20</v>
      </c>
      <c r="AX786">
        <v>21</v>
      </c>
      <c r="AY786">
        <v>21</v>
      </c>
      <c r="AZ786">
        <v>21</v>
      </c>
      <c r="BA786">
        <v>-88</v>
      </c>
      <c r="BB786">
        <v>-88</v>
      </c>
      <c r="BC786">
        <v>-88</v>
      </c>
      <c r="BD786">
        <v>16</v>
      </c>
      <c r="BE786">
        <v>17</v>
      </c>
      <c r="BF786">
        <v>18</v>
      </c>
      <c r="BG786">
        <v>20</v>
      </c>
      <c r="BH786">
        <v>20</v>
      </c>
      <c r="CN786">
        <v>2</v>
      </c>
      <c r="CO786">
        <v>2</v>
      </c>
      <c r="CP786">
        <v>2</v>
      </c>
      <c r="EG786">
        <v>0</v>
      </c>
      <c r="EH786">
        <v>2</v>
      </c>
      <c r="EI786">
        <v>0</v>
      </c>
      <c r="EJ786">
        <v>2</v>
      </c>
      <c r="EK786">
        <v>2</v>
      </c>
      <c r="ES786">
        <v>1</v>
      </c>
      <c r="ET786">
        <v>15</v>
      </c>
      <c r="EU786">
        <v>10</v>
      </c>
      <c r="EV786">
        <v>0</v>
      </c>
      <c r="EW786">
        <v>2</v>
      </c>
      <c r="EX786">
        <v>2</v>
      </c>
      <c r="EY786">
        <v>3</v>
      </c>
      <c r="EZ786">
        <v>-88</v>
      </c>
      <c r="FA786">
        <v>1</v>
      </c>
      <c r="FB786">
        <v>2000</v>
      </c>
      <c r="FC786">
        <v>0</v>
      </c>
      <c r="FD786">
        <v>1</v>
      </c>
      <c r="FE786">
        <v>2</v>
      </c>
      <c r="FF786">
        <v>2</v>
      </c>
      <c r="FG786">
        <v>2</v>
      </c>
      <c r="FH786">
        <v>2</v>
      </c>
      <c r="FI786">
        <v>2</v>
      </c>
      <c r="FJ786">
        <v>2</v>
      </c>
      <c r="FL786">
        <v>2</v>
      </c>
      <c r="FM786">
        <v>1</v>
      </c>
      <c r="FN786">
        <v>15</v>
      </c>
      <c r="FO786">
        <v>2</v>
      </c>
      <c r="FR786">
        <v>1</v>
      </c>
      <c r="FS786">
        <v>2</v>
      </c>
      <c r="FT786">
        <v>2</v>
      </c>
      <c r="FV786">
        <v>2</v>
      </c>
      <c r="GA786">
        <v>2</v>
      </c>
      <c r="GQ786">
        <v>2</v>
      </c>
      <c r="GS786">
        <v>2</v>
      </c>
      <c r="GT786">
        <v>2</v>
      </c>
      <c r="HE786">
        <v>2</v>
      </c>
      <c r="HN786">
        <v>2</v>
      </c>
      <c r="HT786">
        <v>1</v>
      </c>
      <c r="HU786">
        <v>1</v>
      </c>
      <c r="HV786">
        <v>2</v>
      </c>
      <c r="HW786">
        <v>1</v>
      </c>
      <c r="HX786">
        <v>2</v>
      </c>
      <c r="HY786">
        <v>2</v>
      </c>
      <c r="IA786">
        <v>2</v>
      </c>
    </row>
    <row r="787" spans="1:235" x14ac:dyDescent="0.25">
      <c r="A787">
        <v>816</v>
      </c>
      <c r="B787">
        <v>1</v>
      </c>
      <c r="E787">
        <v>1</v>
      </c>
      <c r="F787">
        <v>2</v>
      </c>
      <c r="G787">
        <v>-88</v>
      </c>
      <c r="H787">
        <v>-88</v>
      </c>
      <c r="I787">
        <v>-88</v>
      </c>
      <c r="J787">
        <v>15</v>
      </c>
      <c r="K787">
        <v>-88</v>
      </c>
      <c r="L787">
        <v>-88</v>
      </c>
      <c r="M787">
        <v>-88</v>
      </c>
      <c r="N787">
        <v>-88</v>
      </c>
      <c r="O787">
        <v>-88</v>
      </c>
      <c r="P787">
        <v>-88</v>
      </c>
      <c r="Q787">
        <v>-88</v>
      </c>
      <c r="R787">
        <v>-88</v>
      </c>
      <c r="S787">
        <v>-88</v>
      </c>
      <c r="T787">
        <v>-88</v>
      </c>
      <c r="U787">
        <v>-88</v>
      </c>
      <c r="V787">
        <v>-88</v>
      </c>
      <c r="W787">
        <v>23</v>
      </c>
      <c r="X787">
        <v>23</v>
      </c>
      <c r="Y787">
        <v>-88</v>
      </c>
      <c r="Z787">
        <v>-88</v>
      </c>
      <c r="AA787">
        <v>-88</v>
      </c>
      <c r="AB787">
        <v>15</v>
      </c>
      <c r="AC787">
        <v>-88</v>
      </c>
      <c r="AD787">
        <v>-88</v>
      </c>
      <c r="AE787">
        <v>-88</v>
      </c>
      <c r="AF787">
        <v>-88</v>
      </c>
      <c r="AG787">
        <v>-88</v>
      </c>
      <c r="AH787">
        <v>-88</v>
      </c>
      <c r="AI787">
        <v>-88</v>
      </c>
      <c r="AJ787">
        <v>-88</v>
      </c>
      <c r="AK787">
        <v>-88</v>
      </c>
      <c r="AL787">
        <v>-88</v>
      </c>
      <c r="AM787">
        <v>-88</v>
      </c>
      <c r="AN787">
        <v>-88</v>
      </c>
      <c r="AO787">
        <v>23</v>
      </c>
      <c r="AP787">
        <v>23</v>
      </c>
      <c r="AQ787">
        <v>-88</v>
      </c>
      <c r="AR787">
        <v>-88</v>
      </c>
      <c r="AS787">
        <v>-88</v>
      </c>
      <c r="AT787">
        <v>15</v>
      </c>
      <c r="AU787">
        <v>-88</v>
      </c>
      <c r="AV787">
        <v>-88</v>
      </c>
      <c r="AW787">
        <v>-88</v>
      </c>
      <c r="AX787">
        <v>-88</v>
      </c>
      <c r="AY787">
        <v>-88</v>
      </c>
      <c r="AZ787">
        <v>-88</v>
      </c>
      <c r="BA787">
        <v>-88</v>
      </c>
      <c r="BB787">
        <v>-88</v>
      </c>
      <c r="BC787">
        <v>-88</v>
      </c>
      <c r="BD787">
        <v>-88</v>
      </c>
      <c r="BE787">
        <v>-88</v>
      </c>
      <c r="BF787">
        <v>-88</v>
      </c>
      <c r="BG787">
        <v>23</v>
      </c>
      <c r="BH787">
        <v>23</v>
      </c>
      <c r="CN787">
        <v>2</v>
      </c>
      <c r="CO787">
        <v>2</v>
      </c>
      <c r="CP787">
        <v>2</v>
      </c>
      <c r="EG787">
        <v>0</v>
      </c>
      <c r="EH787">
        <v>2</v>
      </c>
      <c r="EI787">
        <v>0</v>
      </c>
      <c r="EJ787">
        <v>2</v>
      </c>
      <c r="EK787">
        <v>1</v>
      </c>
      <c r="EL787">
        <v>120</v>
      </c>
      <c r="EM787">
        <v>2</v>
      </c>
      <c r="EN787">
        <v>0</v>
      </c>
      <c r="EO787">
        <v>2</v>
      </c>
      <c r="EP787">
        <v>2</v>
      </c>
      <c r="EQ787">
        <v>3</v>
      </c>
      <c r="ER787">
        <v>4</v>
      </c>
      <c r="ES787">
        <v>1</v>
      </c>
      <c r="ET787">
        <v>120</v>
      </c>
      <c r="EU787">
        <v>2</v>
      </c>
      <c r="EV787">
        <v>0</v>
      </c>
      <c r="EW787">
        <v>2</v>
      </c>
      <c r="EX787">
        <v>2</v>
      </c>
      <c r="EY787">
        <v>3</v>
      </c>
      <c r="EZ787">
        <v>4</v>
      </c>
      <c r="FA787">
        <v>1</v>
      </c>
      <c r="FB787">
        <v>1983</v>
      </c>
      <c r="FC787">
        <v>0</v>
      </c>
      <c r="FD787">
        <v>1</v>
      </c>
      <c r="FE787">
        <v>2</v>
      </c>
      <c r="FF787">
        <v>2</v>
      </c>
      <c r="FG787">
        <v>2</v>
      </c>
      <c r="FH787">
        <v>2</v>
      </c>
      <c r="FI787">
        <v>2</v>
      </c>
      <c r="FJ787">
        <v>2</v>
      </c>
      <c r="FL787">
        <v>2</v>
      </c>
      <c r="FM787">
        <v>1</v>
      </c>
      <c r="FN787">
        <v>25</v>
      </c>
      <c r="FO787">
        <v>2</v>
      </c>
      <c r="FR787">
        <v>2</v>
      </c>
      <c r="FT787">
        <v>2</v>
      </c>
      <c r="FV787">
        <v>2</v>
      </c>
      <c r="GA787">
        <v>3</v>
      </c>
      <c r="GQ787">
        <v>3</v>
      </c>
      <c r="GS787">
        <v>2</v>
      </c>
      <c r="GT787">
        <v>2</v>
      </c>
      <c r="HE787">
        <v>2</v>
      </c>
      <c r="HN787">
        <v>2</v>
      </c>
      <c r="HT787">
        <v>1</v>
      </c>
      <c r="HU787">
        <v>1</v>
      </c>
      <c r="HV787">
        <v>1</v>
      </c>
      <c r="HW787">
        <v>1</v>
      </c>
      <c r="HX787">
        <v>2</v>
      </c>
      <c r="HY787">
        <v>2</v>
      </c>
      <c r="IA787">
        <v>2</v>
      </c>
    </row>
    <row r="788" spans="1:235" x14ac:dyDescent="0.25">
      <c r="A788">
        <v>1514</v>
      </c>
      <c r="B788">
        <v>1</v>
      </c>
      <c r="E788">
        <v>1</v>
      </c>
      <c r="F788">
        <v>2</v>
      </c>
      <c r="G788">
        <v>14</v>
      </c>
      <c r="H788">
        <v>15</v>
      </c>
      <c r="I788">
        <v>16</v>
      </c>
      <c r="J788">
        <v>17</v>
      </c>
      <c r="K788">
        <v>18</v>
      </c>
      <c r="L788">
        <v>19</v>
      </c>
      <c r="M788">
        <v>20</v>
      </c>
      <c r="N788">
        <v>20</v>
      </c>
      <c r="O788">
        <v>20</v>
      </c>
      <c r="P788">
        <v>21</v>
      </c>
      <c r="Q788">
        <v>21</v>
      </c>
      <c r="R788">
        <v>-88</v>
      </c>
      <c r="S788">
        <v>-88</v>
      </c>
      <c r="T788">
        <v>15</v>
      </c>
      <c r="U788">
        <v>16</v>
      </c>
      <c r="V788">
        <v>16</v>
      </c>
      <c r="W788">
        <v>18</v>
      </c>
      <c r="X788">
        <v>18</v>
      </c>
      <c r="Y788">
        <v>14</v>
      </c>
      <c r="Z788">
        <v>15</v>
      </c>
      <c r="AA788">
        <v>16</v>
      </c>
      <c r="AB788">
        <v>17</v>
      </c>
      <c r="AC788">
        <v>18</v>
      </c>
      <c r="AD788">
        <v>19</v>
      </c>
      <c r="AE788">
        <v>20</v>
      </c>
      <c r="AF788">
        <v>20</v>
      </c>
      <c r="AG788">
        <v>20</v>
      </c>
      <c r="AH788">
        <v>21</v>
      </c>
      <c r="AI788">
        <v>21</v>
      </c>
      <c r="AJ788">
        <v>-88</v>
      </c>
      <c r="AK788">
        <v>-88</v>
      </c>
      <c r="AL788">
        <v>15</v>
      </c>
      <c r="AM788">
        <v>16</v>
      </c>
      <c r="AN788">
        <v>16</v>
      </c>
      <c r="AO788">
        <v>18</v>
      </c>
      <c r="AP788">
        <v>18</v>
      </c>
      <c r="AQ788">
        <v>14</v>
      </c>
      <c r="AR788">
        <v>15</v>
      </c>
      <c r="AS788">
        <v>16</v>
      </c>
      <c r="AT788">
        <v>17</v>
      </c>
      <c r="AU788">
        <v>18</v>
      </c>
      <c r="AV788">
        <v>19</v>
      </c>
      <c r="AW788">
        <v>20</v>
      </c>
      <c r="AX788">
        <v>20</v>
      </c>
      <c r="AY788">
        <v>20</v>
      </c>
      <c r="AZ788">
        <v>21</v>
      </c>
      <c r="BA788">
        <v>21</v>
      </c>
      <c r="BB788">
        <v>-88</v>
      </c>
      <c r="BC788">
        <v>-88</v>
      </c>
      <c r="BD788">
        <v>15</v>
      </c>
      <c r="BE788">
        <v>16</v>
      </c>
      <c r="BF788">
        <v>16</v>
      </c>
      <c r="BG788">
        <v>18</v>
      </c>
      <c r="BH788">
        <v>18</v>
      </c>
      <c r="CN788">
        <v>2</v>
      </c>
      <c r="CO788">
        <v>2</v>
      </c>
      <c r="CP788">
        <v>2</v>
      </c>
      <c r="EG788">
        <v>0</v>
      </c>
      <c r="EH788">
        <v>2</v>
      </c>
      <c r="EI788">
        <v>0</v>
      </c>
      <c r="EJ788">
        <v>2</v>
      </c>
      <c r="EK788">
        <v>2</v>
      </c>
      <c r="ES788">
        <v>1</v>
      </c>
      <c r="ET788">
        <v>40</v>
      </c>
      <c r="EU788">
        <v>2</v>
      </c>
      <c r="EV788">
        <v>0</v>
      </c>
      <c r="EW788">
        <v>1</v>
      </c>
      <c r="EX788">
        <v>3</v>
      </c>
      <c r="EY788">
        <v>3</v>
      </c>
      <c r="EZ788">
        <v>4</v>
      </c>
      <c r="FA788">
        <v>1</v>
      </c>
      <c r="FB788">
        <v>1996</v>
      </c>
      <c r="FC788">
        <v>9</v>
      </c>
      <c r="FD788">
        <v>1</v>
      </c>
      <c r="FE788">
        <v>2</v>
      </c>
      <c r="FF788">
        <v>2</v>
      </c>
      <c r="FG788">
        <v>2</v>
      </c>
      <c r="FH788">
        <v>2</v>
      </c>
      <c r="FI788">
        <v>2</v>
      </c>
      <c r="FJ788">
        <v>2</v>
      </c>
      <c r="FL788">
        <v>2</v>
      </c>
      <c r="FM788">
        <v>1</v>
      </c>
      <c r="FN788">
        <v>15</v>
      </c>
      <c r="FO788">
        <v>1</v>
      </c>
      <c r="FP788">
        <v>3</v>
      </c>
      <c r="FQ788">
        <v>1</v>
      </c>
      <c r="FR788">
        <v>1</v>
      </c>
      <c r="FS788">
        <v>4</v>
      </c>
      <c r="FT788">
        <v>2</v>
      </c>
      <c r="FV788">
        <v>2</v>
      </c>
      <c r="GA788">
        <v>2</v>
      </c>
      <c r="GQ788">
        <v>2</v>
      </c>
      <c r="GS788">
        <v>2</v>
      </c>
      <c r="GT788">
        <v>2</v>
      </c>
      <c r="HE788">
        <v>2</v>
      </c>
      <c r="HN788">
        <v>1</v>
      </c>
      <c r="HO788">
        <v>1</v>
      </c>
      <c r="HP788">
        <v>2000</v>
      </c>
      <c r="HQ788">
        <v>2</v>
      </c>
      <c r="HR788">
        <v>2</v>
      </c>
      <c r="HS788">
        <v>1</v>
      </c>
      <c r="HT788">
        <v>1</v>
      </c>
      <c r="HU788">
        <v>1</v>
      </c>
      <c r="HV788">
        <v>2</v>
      </c>
      <c r="HW788">
        <v>1</v>
      </c>
      <c r="HX788">
        <v>1</v>
      </c>
      <c r="HY788">
        <v>2</v>
      </c>
      <c r="IA788">
        <v>2</v>
      </c>
    </row>
    <row r="789" spans="1:235" x14ac:dyDescent="0.25">
      <c r="A789">
        <v>1464</v>
      </c>
      <c r="BI789">
        <v>1</v>
      </c>
      <c r="BL789">
        <v>2</v>
      </c>
      <c r="BM789">
        <v>-99</v>
      </c>
      <c r="BN789">
        <v>-99</v>
      </c>
      <c r="BO789">
        <v>-88</v>
      </c>
      <c r="BP789">
        <v>-88</v>
      </c>
      <c r="BQ789">
        <v>-88</v>
      </c>
      <c r="BR789">
        <v>6</v>
      </c>
      <c r="BS789">
        <v>-88</v>
      </c>
      <c r="BT789">
        <v>-88</v>
      </c>
      <c r="BU789">
        <v>-88</v>
      </c>
      <c r="BV789">
        <v>-99</v>
      </c>
      <c r="BW789">
        <v>-99</v>
      </c>
      <c r="BX789">
        <v>-88</v>
      </c>
      <c r="BY789">
        <v>-88</v>
      </c>
      <c r="BZ789">
        <v>-88</v>
      </c>
      <c r="CA789">
        <v>6</v>
      </c>
      <c r="CB789">
        <v>-88</v>
      </c>
      <c r="CC789">
        <v>-88</v>
      </c>
      <c r="CD789">
        <v>-88</v>
      </c>
      <c r="CE789">
        <v>-99</v>
      </c>
      <c r="CF789">
        <v>-99</v>
      </c>
      <c r="CG789">
        <v>-88</v>
      </c>
      <c r="CH789">
        <v>-88</v>
      </c>
      <c r="CI789">
        <v>-88</v>
      </c>
      <c r="CJ789">
        <v>6</v>
      </c>
      <c r="CK789">
        <v>-88</v>
      </c>
      <c r="CL789">
        <v>-88</v>
      </c>
      <c r="CM789">
        <v>-88</v>
      </c>
      <c r="CN789">
        <v>2</v>
      </c>
      <c r="CO789">
        <v>2</v>
      </c>
      <c r="CP789">
        <v>2</v>
      </c>
      <c r="EG789">
        <v>0</v>
      </c>
      <c r="EH789">
        <v>2</v>
      </c>
      <c r="EI789">
        <v>0</v>
      </c>
      <c r="EJ789">
        <v>2</v>
      </c>
      <c r="EK789">
        <v>1</v>
      </c>
      <c r="EL789">
        <v>60</v>
      </c>
      <c r="EM789">
        <v>4</v>
      </c>
      <c r="EN789">
        <v>0</v>
      </c>
      <c r="EO789">
        <v>2</v>
      </c>
      <c r="EP789">
        <v>1</v>
      </c>
      <c r="EQ789">
        <v>1</v>
      </c>
      <c r="ER789">
        <v>4</v>
      </c>
      <c r="ES789">
        <v>1</v>
      </c>
      <c r="ET789">
        <v>60</v>
      </c>
      <c r="EU789">
        <v>4</v>
      </c>
      <c r="EV789">
        <v>0</v>
      </c>
      <c r="EW789">
        <v>2</v>
      </c>
      <c r="EX789">
        <v>1</v>
      </c>
      <c r="EY789">
        <v>1</v>
      </c>
      <c r="EZ789">
        <v>4</v>
      </c>
      <c r="FA789">
        <v>1</v>
      </c>
      <c r="FB789">
        <v>2002</v>
      </c>
      <c r="FC789">
        <v>0</v>
      </c>
      <c r="FD789">
        <v>2</v>
      </c>
      <c r="FE789">
        <v>2</v>
      </c>
      <c r="FF789">
        <v>2</v>
      </c>
      <c r="FG789">
        <v>2</v>
      </c>
      <c r="FH789">
        <v>2</v>
      </c>
      <c r="FI789">
        <v>2</v>
      </c>
      <c r="FJ789">
        <v>1</v>
      </c>
      <c r="FK789" t="s">
        <v>225</v>
      </c>
      <c r="FL789">
        <v>2</v>
      </c>
      <c r="FM789">
        <v>1</v>
      </c>
      <c r="FN789">
        <v>30</v>
      </c>
      <c r="FO789">
        <v>1</v>
      </c>
      <c r="FP789">
        <v>4</v>
      </c>
      <c r="FQ789">
        <v>2</v>
      </c>
      <c r="FR789">
        <v>1</v>
      </c>
      <c r="FS789">
        <v>4</v>
      </c>
      <c r="FT789">
        <v>2</v>
      </c>
      <c r="FV789">
        <v>1</v>
      </c>
      <c r="FW789">
        <v>2</v>
      </c>
      <c r="FX789">
        <v>1</v>
      </c>
      <c r="FY789">
        <v>1</v>
      </c>
      <c r="GA789">
        <v>3</v>
      </c>
      <c r="GQ789">
        <v>3</v>
      </c>
      <c r="GS789">
        <v>2</v>
      </c>
      <c r="GT789">
        <v>2</v>
      </c>
      <c r="HE789">
        <v>2</v>
      </c>
      <c r="HN789">
        <v>2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2</v>
      </c>
      <c r="IA789">
        <v>2</v>
      </c>
    </row>
    <row r="790" spans="1:235" x14ac:dyDescent="0.25">
      <c r="A790">
        <v>1463</v>
      </c>
      <c r="B790">
        <v>2</v>
      </c>
      <c r="C790" t="s">
        <v>244</v>
      </c>
      <c r="D790">
        <v>40</v>
      </c>
      <c r="E790">
        <v>1</v>
      </c>
      <c r="F790">
        <v>1</v>
      </c>
      <c r="G790">
        <v>13</v>
      </c>
      <c r="H790">
        <v>13</v>
      </c>
      <c r="I790">
        <v>14</v>
      </c>
      <c r="J790">
        <v>15</v>
      </c>
      <c r="K790">
        <v>16</v>
      </c>
      <c r="L790">
        <v>16</v>
      </c>
      <c r="M790">
        <v>16</v>
      </c>
      <c r="N790">
        <v>17</v>
      </c>
      <c r="O790">
        <v>18</v>
      </c>
      <c r="P790">
        <v>20</v>
      </c>
      <c r="Q790">
        <v>20</v>
      </c>
      <c r="R790">
        <v>-88</v>
      </c>
      <c r="S790">
        <v>-88</v>
      </c>
      <c r="T790">
        <v>14</v>
      </c>
      <c r="U790">
        <v>15</v>
      </c>
      <c r="V790">
        <v>18</v>
      </c>
      <c r="W790">
        <v>19</v>
      </c>
      <c r="X790">
        <v>20</v>
      </c>
      <c r="Y790">
        <v>12</v>
      </c>
      <c r="Z790">
        <v>12</v>
      </c>
      <c r="AA790">
        <v>12</v>
      </c>
      <c r="AB790">
        <v>15</v>
      </c>
      <c r="AC790">
        <v>14</v>
      </c>
      <c r="AD790">
        <v>15</v>
      </c>
      <c r="AE790">
        <v>15</v>
      </c>
      <c r="AF790">
        <v>16</v>
      </c>
      <c r="AG790">
        <v>17</v>
      </c>
      <c r="AH790">
        <v>18</v>
      </c>
      <c r="AI790">
        <v>18</v>
      </c>
      <c r="AJ790">
        <v>-88</v>
      </c>
      <c r="AK790">
        <v>13</v>
      </c>
      <c r="AL790">
        <v>14</v>
      </c>
      <c r="AM790">
        <v>15</v>
      </c>
      <c r="AN790">
        <v>18</v>
      </c>
      <c r="AO790">
        <v>19</v>
      </c>
      <c r="AP790">
        <v>19</v>
      </c>
      <c r="AQ790">
        <v>12</v>
      </c>
      <c r="AR790">
        <v>11</v>
      </c>
      <c r="AS790">
        <v>11</v>
      </c>
      <c r="AT790">
        <v>13</v>
      </c>
      <c r="AU790">
        <v>13</v>
      </c>
      <c r="AV790">
        <v>14</v>
      </c>
      <c r="AW790">
        <v>14</v>
      </c>
      <c r="AX790">
        <v>15</v>
      </c>
      <c r="AY790">
        <v>15</v>
      </c>
      <c r="AZ790">
        <v>18</v>
      </c>
      <c r="BA790">
        <v>18</v>
      </c>
      <c r="BB790">
        <v>-88</v>
      </c>
      <c r="BC790">
        <v>-88</v>
      </c>
      <c r="BD790">
        <v>13</v>
      </c>
      <c r="BE790">
        <v>13</v>
      </c>
      <c r="BF790">
        <v>16</v>
      </c>
      <c r="BG790">
        <v>18</v>
      </c>
      <c r="BH790">
        <v>18</v>
      </c>
      <c r="CN790">
        <v>2</v>
      </c>
      <c r="CO790">
        <v>2</v>
      </c>
      <c r="CP790">
        <v>2</v>
      </c>
      <c r="EG790">
        <v>0</v>
      </c>
      <c r="EH790">
        <v>2</v>
      </c>
      <c r="EI790">
        <v>2</v>
      </c>
      <c r="EJ790">
        <v>2</v>
      </c>
      <c r="EK790">
        <v>2</v>
      </c>
      <c r="ES790">
        <v>1</v>
      </c>
      <c r="ET790">
        <v>40</v>
      </c>
      <c r="EU790">
        <v>6</v>
      </c>
      <c r="EV790">
        <v>0</v>
      </c>
      <c r="EW790">
        <v>1</v>
      </c>
      <c r="EX790">
        <v>3</v>
      </c>
      <c r="EY790">
        <v>2</v>
      </c>
      <c r="EZ790">
        <v>4</v>
      </c>
      <c r="FA790">
        <v>1</v>
      </c>
      <c r="FB790">
        <v>1999</v>
      </c>
      <c r="FC790">
        <v>0</v>
      </c>
      <c r="FD790">
        <v>1</v>
      </c>
      <c r="FE790">
        <v>2</v>
      </c>
      <c r="FF790">
        <v>2</v>
      </c>
      <c r="FG790">
        <v>2</v>
      </c>
      <c r="FH790">
        <v>2</v>
      </c>
      <c r="FI790">
        <v>2</v>
      </c>
      <c r="FJ790">
        <v>2</v>
      </c>
      <c r="FL790">
        <v>2</v>
      </c>
      <c r="FM790">
        <v>2</v>
      </c>
      <c r="FN790">
        <v>15</v>
      </c>
      <c r="FO790">
        <v>1</v>
      </c>
      <c r="FP790">
        <v>3</v>
      </c>
      <c r="FQ790">
        <v>1</v>
      </c>
      <c r="FR790">
        <v>1</v>
      </c>
      <c r="FS790">
        <v>4</v>
      </c>
      <c r="FT790">
        <v>2</v>
      </c>
      <c r="FV790">
        <v>1</v>
      </c>
      <c r="FW790">
        <v>1</v>
      </c>
      <c r="FX790">
        <v>2</v>
      </c>
      <c r="FY790">
        <v>1</v>
      </c>
      <c r="GA790">
        <v>2</v>
      </c>
      <c r="GQ790">
        <v>2</v>
      </c>
      <c r="GS790">
        <v>2</v>
      </c>
      <c r="GT790">
        <v>2</v>
      </c>
      <c r="HE790">
        <v>2</v>
      </c>
      <c r="HN790">
        <v>2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2</v>
      </c>
      <c r="IA790">
        <v>2</v>
      </c>
    </row>
    <row r="791" spans="1:235" x14ac:dyDescent="0.25">
      <c r="A791">
        <v>1462</v>
      </c>
      <c r="B791">
        <v>2</v>
      </c>
      <c r="C791" t="s">
        <v>244</v>
      </c>
      <c r="D791">
        <v>30</v>
      </c>
      <c r="E791">
        <v>1</v>
      </c>
      <c r="F791">
        <v>2</v>
      </c>
      <c r="G791">
        <v>-88</v>
      </c>
      <c r="H791">
        <v>-88</v>
      </c>
      <c r="I791">
        <v>22</v>
      </c>
      <c r="J791">
        <v>22</v>
      </c>
      <c r="K791">
        <v>22</v>
      </c>
      <c r="L791">
        <v>20</v>
      </c>
      <c r="M791">
        <v>-88</v>
      </c>
      <c r="N791">
        <v>-88</v>
      </c>
      <c r="O791">
        <v>-88</v>
      </c>
      <c r="P791">
        <v>-88</v>
      </c>
      <c r="Q791">
        <v>-88</v>
      </c>
      <c r="R791">
        <v>-88</v>
      </c>
      <c r="S791">
        <v>-88</v>
      </c>
      <c r="T791">
        <v>-88</v>
      </c>
      <c r="U791">
        <v>-88</v>
      </c>
      <c r="V791">
        <v>-88</v>
      </c>
      <c r="W791">
        <v>-88</v>
      </c>
      <c r="X791">
        <v>-88</v>
      </c>
      <c r="Y791">
        <v>-88</v>
      </c>
      <c r="Z791">
        <v>-88</v>
      </c>
      <c r="AA791">
        <v>22</v>
      </c>
      <c r="AB791">
        <v>22</v>
      </c>
      <c r="AC791">
        <v>22</v>
      </c>
      <c r="AD791">
        <v>20</v>
      </c>
      <c r="AE791">
        <v>-88</v>
      </c>
      <c r="AF791">
        <v>-88</v>
      </c>
      <c r="AG791">
        <v>-88</v>
      </c>
      <c r="AH791">
        <v>-88</v>
      </c>
      <c r="AI791">
        <v>-88</v>
      </c>
      <c r="AJ791">
        <v>-88</v>
      </c>
      <c r="AK791">
        <v>-88</v>
      </c>
      <c r="AL791">
        <v>-88</v>
      </c>
      <c r="AM791">
        <v>-88</v>
      </c>
      <c r="AN791">
        <v>-88</v>
      </c>
      <c r="AO791">
        <v>-88</v>
      </c>
      <c r="AP791">
        <v>-88</v>
      </c>
      <c r="AQ791">
        <v>-88</v>
      </c>
      <c r="AR791">
        <v>-88</v>
      </c>
      <c r="AS791">
        <v>22</v>
      </c>
      <c r="AT791">
        <v>22</v>
      </c>
      <c r="AU791">
        <v>22</v>
      </c>
      <c r="AV791">
        <v>20</v>
      </c>
      <c r="AW791">
        <v>-88</v>
      </c>
      <c r="AX791">
        <v>-88</v>
      </c>
      <c r="AY791">
        <v>-88</v>
      </c>
      <c r="AZ791">
        <v>-88</v>
      </c>
      <c r="BA791">
        <v>-88</v>
      </c>
      <c r="BB791">
        <v>-88</v>
      </c>
      <c r="BC791">
        <v>-88</v>
      </c>
      <c r="BD791">
        <v>-88</v>
      </c>
      <c r="BE791">
        <v>-88</v>
      </c>
      <c r="BF791">
        <v>-88</v>
      </c>
      <c r="BG791">
        <v>-88</v>
      </c>
      <c r="BH791">
        <v>-88</v>
      </c>
      <c r="CN791">
        <v>2</v>
      </c>
      <c r="CO791">
        <v>2</v>
      </c>
      <c r="CP791">
        <v>2</v>
      </c>
      <c r="EG791">
        <v>0</v>
      </c>
      <c r="EH791">
        <v>2</v>
      </c>
      <c r="EI791">
        <v>0</v>
      </c>
      <c r="EJ791">
        <v>2</v>
      </c>
      <c r="EK791">
        <v>2</v>
      </c>
      <c r="ES791">
        <v>1</v>
      </c>
      <c r="ET791">
        <v>30</v>
      </c>
      <c r="EU791">
        <v>20</v>
      </c>
      <c r="EV791">
        <v>-88</v>
      </c>
      <c r="EW791">
        <v>1</v>
      </c>
      <c r="EX791">
        <v>2</v>
      </c>
      <c r="EY791">
        <v>2</v>
      </c>
      <c r="EZ791">
        <v>2</v>
      </c>
      <c r="FA791">
        <v>1</v>
      </c>
      <c r="FB791">
        <v>2001</v>
      </c>
      <c r="FC791">
        <v>0</v>
      </c>
      <c r="FD791">
        <v>1</v>
      </c>
      <c r="FE791">
        <v>2</v>
      </c>
      <c r="FF791">
        <v>2</v>
      </c>
      <c r="FG791">
        <v>2</v>
      </c>
      <c r="FH791">
        <v>2</v>
      </c>
      <c r="FI791">
        <v>2</v>
      </c>
      <c r="FJ791">
        <v>2</v>
      </c>
      <c r="FL791">
        <v>1</v>
      </c>
      <c r="FM791">
        <v>1</v>
      </c>
      <c r="FN791">
        <v>20</v>
      </c>
      <c r="FO791">
        <v>2</v>
      </c>
      <c r="FR791">
        <v>2</v>
      </c>
      <c r="FT791">
        <v>2</v>
      </c>
      <c r="FV791">
        <v>1</v>
      </c>
      <c r="FW791">
        <v>2</v>
      </c>
      <c r="FX791">
        <v>2</v>
      </c>
      <c r="FY791">
        <v>1</v>
      </c>
      <c r="GA791">
        <v>2</v>
      </c>
      <c r="GQ791">
        <v>1</v>
      </c>
      <c r="GS791">
        <v>2</v>
      </c>
      <c r="GT791">
        <v>2</v>
      </c>
      <c r="HE791">
        <v>2</v>
      </c>
      <c r="HN791">
        <v>2</v>
      </c>
      <c r="HT791">
        <v>1</v>
      </c>
      <c r="HU791">
        <v>1</v>
      </c>
      <c r="HV791">
        <v>2</v>
      </c>
      <c r="HW791">
        <v>1</v>
      </c>
      <c r="HX791">
        <v>2</v>
      </c>
      <c r="HY791">
        <v>2</v>
      </c>
      <c r="IA791">
        <v>2</v>
      </c>
    </row>
    <row r="792" spans="1:235" x14ac:dyDescent="0.25">
      <c r="A792">
        <v>1479</v>
      </c>
      <c r="B792">
        <v>2</v>
      </c>
      <c r="C792" t="s">
        <v>244</v>
      </c>
      <c r="D792">
        <v>30</v>
      </c>
      <c r="E792">
        <v>1</v>
      </c>
      <c r="F792">
        <v>2</v>
      </c>
      <c r="G792">
        <v>13</v>
      </c>
      <c r="H792">
        <v>13</v>
      </c>
      <c r="I792">
        <v>13</v>
      </c>
      <c r="J792">
        <v>14</v>
      </c>
      <c r="K792">
        <v>15</v>
      </c>
      <c r="L792">
        <v>15</v>
      </c>
      <c r="M792">
        <v>15</v>
      </c>
      <c r="N792">
        <v>16</v>
      </c>
      <c r="O792">
        <v>16</v>
      </c>
      <c r="P792">
        <v>17</v>
      </c>
      <c r="Q792">
        <v>17</v>
      </c>
      <c r="R792">
        <v>-88</v>
      </c>
      <c r="S792">
        <v>-88</v>
      </c>
      <c r="T792">
        <v>14</v>
      </c>
      <c r="U792">
        <v>16</v>
      </c>
      <c r="V792">
        <v>17</v>
      </c>
      <c r="W792">
        <v>18</v>
      </c>
      <c r="X792">
        <v>18</v>
      </c>
      <c r="Y792">
        <v>13</v>
      </c>
      <c r="Z792">
        <v>13</v>
      </c>
      <c r="AA792">
        <v>13</v>
      </c>
      <c r="AB792">
        <v>14</v>
      </c>
      <c r="AC792">
        <v>15</v>
      </c>
      <c r="AD792">
        <v>15</v>
      </c>
      <c r="AE792">
        <v>15</v>
      </c>
      <c r="AF792">
        <v>16</v>
      </c>
      <c r="AG792">
        <v>16</v>
      </c>
      <c r="AH792">
        <v>17</v>
      </c>
      <c r="AI792">
        <v>17</v>
      </c>
      <c r="AJ792">
        <v>-88</v>
      </c>
      <c r="AK792">
        <v>-88</v>
      </c>
      <c r="AL792">
        <v>14</v>
      </c>
      <c r="AM792">
        <v>16</v>
      </c>
      <c r="AN792">
        <v>17</v>
      </c>
      <c r="AO792">
        <v>18</v>
      </c>
      <c r="AP792">
        <v>18</v>
      </c>
      <c r="AQ792">
        <v>13</v>
      </c>
      <c r="AR792">
        <v>13</v>
      </c>
      <c r="AS792">
        <v>13</v>
      </c>
      <c r="AT792">
        <v>14</v>
      </c>
      <c r="AU792">
        <v>15</v>
      </c>
      <c r="AV792">
        <v>15</v>
      </c>
      <c r="AW792">
        <v>15</v>
      </c>
      <c r="AX792">
        <v>16</v>
      </c>
      <c r="AY792">
        <v>16</v>
      </c>
      <c r="AZ792">
        <v>17</v>
      </c>
      <c r="BA792">
        <v>17</v>
      </c>
      <c r="BB792">
        <v>-88</v>
      </c>
      <c r="BC792">
        <v>-88</v>
      </c>
      <c r="BD792">
        <v>14</v>
      </c>
      <c r="BE792">
        <v>16</v>
      </c>
      <c r="BF792">
        <v>17</v>
      </c>
      <c r="BG792">
        <v>18</v>
      </c>
      <c r="BH792">
        <v>18</v>
      </c>
      <c r="CN792">
        <v>2</v>
      </c>
      <c r="CO792">
        <v>2</v>
      </c>
      <c r="CP792">
        <v>2</v>
      </c>
      <c r="EG792">
        <v>0</v>
      </c>
      <c r="EH792">
        <v>2</v>
      </c>
      <c r="EI792">
        <v>0</v>
      </c>
      <c r="EJ792">
        <v>2</v>
      </c>
      <c r="EK792">
        <v>2</v>
      </c>
      <c r="ES792">
        <v>1</v>
      </c>
      <c r="ET792">
        <v>30</v>
      </c>
      <c r="EU792">
        <v>4</v>
      </c>
      <c r="EV792">
        <v>0</v>
      </c>
      <c r="EW792">
        <v>2</v>
      </c>
      <c r="EX792">
        <v>3</v>
      </c>
      <c r="EY792">
        <v>3</v>
      </c>
      <c r="EZ792">
        <v>4</v>
      </c>
      <c r="FA792">
        <v>1</v>
      </c>
      <c r="FB792">
        <v>1996</v>
      </c>
      <c r="FC792">
        <v>0</v>
      </c>
      <c r="FD792">
        <v>1</v>
      </c>
      <c r="FE792">
        <v>2</v>
      </c>
      <c r="FF792">
        <v>2</v>
      </c>
      <c r="FG792">
        <v>2</v>
      </c>
      <c r="FH792">
        <v>2</v>
      </c>
      <c r="FI792">
        <v>2</v>
      </c>
      <c r="FJ792">
        <v>2</v>
      </c>
      <c r="FL792">
        <v>2</v>
      </c>
      <c r="FM792">
        <v>1</v>
      </c>
      <c r="FN792">
        <v>15</v>
      </c>
      <c r="FO792">
        <v>1</v>
      </c>
      <c r="FP792">
        <v>3</v>
      </c>
      <c r="FQ792">
        <v>2</v>
      </c>
      <c r="FR792">
        <v>1</v>
      </c>
      <c r="FS792">
        <v>4</v>
      </c>
      <c r="FT792">
        <v>2</v>
      </c>
      <c r="FV792">
        <v>1</v>
      </c>
      <c r="FW792">
        <v>2</v>
      </c>
      <c r="FX792">
        <v>1</v>
      </c>
      <c r="FY792">
        <v>1</v>
      </c>
      <c r="GA792">
        <v>2</v>
      </c>
      <c r="GQ792">
        <v>2</v>
      </c>
      <c r="GS792">
        <v>2</v>
      </c>
      <c r="GT792">
        <v>2</v>
      </c>
      <c r="HE792">
        <v>1</v>
      </c>
      <c r="HF792">
        <v>2006</v>
      </c>
      <c r="HG792">
        <v>2</v>
      </c>
      <c r="HH792">
        <v>2</v>
      </c>
      <c r="HI792">
        <v>2</v>
      </c>
      <c r="HJ792">
        <v>1</v>
      </c>
      <c r="HK792">
        <v>2</v>
      </c>
      <c r="HN792">
        <v>2</v>
      </c>
      <c r="HT792">
        <v>1</v>
      </c>
      <c r="HU792">
        <v>1</v>
      </c>
      <c r="HV792">
        <v>2</v>
      </c>
      <c r="HW792">
        <v>1</v>
      </c>
      <c r="HX792">
        <v>2</v>
      </c>
      <c r="HY792">
        <v>2</v>
      </c>
      <c r="IA792">
        <v>2</v>
      </c>
    </row>
    <row r="793" spans="1:235" x14ac:dyDescent="0.25">
      <c r="A793">
        <v>1478</v>
      </c>
      <c r="B793">
        <v>2</v>
      </c>
      <c r="C793" t="s">
        <v>244</v>
      </c>
      <c r="D793">
        <v>45</v>
      </c>
      <c r="E793">
        <v>1</v>
      </c>
      <c r="F793">
        <v>2</v>
      </c>
      <c r="G793">
        <v>-88</v>
      </c>
      <c r="H793">
        <v>10</v>
      </c>
      <c r="I793">
        <v>16</v>
      </c>
      <c r="J793">
        <v>18</v>
      </c>
      <c r="K793">
        <v>22</v>
      </c>
      <c r="L793">
        <v>24</v>
      </c>
      <c r="M793">
        <v>-88</v>
      </c>
      <c r="N793">
        <v>-88</v>
      </c>
      <c r="O793">
        <v>-88</v>
      </c>
      <c r="P793">
        <v>-88</v>
      </c>
      <c r="Q793">
        <v>-88</v>
      </c>
      <c r="R793">
        <v>-88</v>
      </c>
      <c r="S793">
        <v>-88</v>
      </c>
      <c r="T793">
        <v>-88</v>
      </c>
      <c r="U793">
        <v>-88</v>
      </c>
      <c r="V793">
        <v>-88</v>
      </c>
      <c r="W793">
        <v>-88</v>
      </c>
      <c r="X793">
        <v>-88</v>
      </c>
      <c r="Y793">
        <v>-88</v>
      </c>
      <c r="Z793">
        <v>10</v>
      </c>
      <c r="AA793">
        <v>16</v>
      </c>
      <c r="AB793">
        <v>18</v>
      </c>
      <c r="AC793">
        <v>22</v>
      </c>
      <c r="AD793">
        <v>24</v>
      </c>
      <c r="AE793">
        <v>-88</v>
      </c>
      <c r="AF793">
        <v>-88</v>
      </c>
      <c r="AG793">
        <v>-88</v>
      </c>
      <c r="AH793">
        <v>-88</v>
      </c>
      <c r="AI793">
        <v>-88</v>
      </c>
      <c r="AJ793">
        <v>-88</v>
      </c>
      <c r="AK793">
        <v>-88</v>
      </c>
      <c r="AL793">
        <v>-88</v>
      </c>
      <c r="AM793">
        <v>-88</v>
      </c>
      <c r="AN793">
        <v>-88</v>
      </c>
      <c r="AO793">
        <v>-88</v>
      </c>
      <c r="AP793">
        <v>-88</v>
      </c>
      <c r="AQ793">
        <v>-88</v>
      </c>
      <c r="AR793">
        <v>10</v>
      </c>
      <c r="AS793">
        <v>16</v>
      </c>
      <c r="AT793">
        <v>18</v>
      </c>
      <c r="AU793">
        <v>22</v>
      </c>
      <c r="AV793">
        <v>24</v>
      </c>
      <c r="AW793">
        <v>-88</v>
      </c>
      <c r="AX793">
        <v>-88</v>
      </c>
      <c r="AY793">
        <v>-88</v>
      </c>
      <c r="AZ793">
        <v>-88</v>
      </c>
      <c r="BA793">
        <v>-88</v>
      </c>
      <c r="BB793">
        <v>-88</v>
      </c>
      <c r="BC793">
        <v>-88</v>
      </c>
      <c r="BD793">
        <v>-88</v>
      </c>
      <c r="BE793">
        <v>-88</v>
      </c>
      <c r="BF793">
        <v>-88</v>
      </c>
      <c r="BG793">
        <v>-88</v>
      </c>
      <c r="BH793">
        <v>-88</v>
      </c>
      <c r="BI793">
        <v>1</v>
      </c>
      <c r="BL793">
        <v>2</v>
      </c>
      <c r="BM793">
        <v>-99</v>
      </c>
      <c r="BN793">
        <v>-99</v>
      </c>
      <c r="BO793">
        <v>-88</v>
      </c>
      <c r="BP793">
        <v>-88</v>
      </c>
      <c r="BQ793">
        <v>4.5</v>
      </c>
      <c r="BR793">
        <v>5</v>
      </c>
      <c r="BS793">
        <v>-88</v>
      </c>
      <c r="BT793">
        <v>-99</v>
      </c>
      <c r="BU793">
        <v>-99</v>
      </c>
      <c r="BV793">
        <v>-99</v>
      </c>
      <c r="BW793">
        <v>-99</v>
      </c>
      <c r="BX793">
        <v>-88</v>
      </c>
      <c r="BY793">
        <v>-88</v>
      </c>
      <c r="BZ793">
        <v>4.5</v>
      </c>
      <c r="CA793">
        <v>5</v>
      </c>
      <c r="CB793">
        <v>-88</v>
      </c>
      <c r="CC793">
        <v>-99</v>
      </c>
      <c r="CD793">
        <v>-99</v>
      </c>
      <c r="CE793">
        <v>-99</v>
      </c>
      <c r="CF793">
        <v>-99</v>
      </c>
      <c r="CG793">
        <v>-88</v>
      </c>
      <c r="CH793">
        <v>-88</v>
      </c>
      <c r="CI793">
        <v>4.5</v>
      </c>
      <c r="CJ793">
        <v>5</v>
      </c>
      <c r="CK793">
        <v>-88</v>
      </c>
      <c r="CL793">
        <v>-99</v>
      </c>
      <c r="CM793">
        <v>-99</v>
      </c>
      <c r="CN793">
        <v>2</v>
      </c>
      <c r="CO793">
        <v>2</v>
      </c>
      <c r="CP793">
        <v>2</v>
      </c>
      <c r="EG793">
        <v>0</v>
      </c>
      <c r="EH793">
        <v>2</v>
      </c>
      <c r="EI793">
        <v>20</v>
      </c>
      <c r="EJ793">
        <v>2</v>
      </c>
      <c r="EK793">
        <v>2</v>
      </c>
      <c r="ES793">
        <v>1</v>
      </c>
      <c r="ET793">
        <v>45</v>
      </c>
      <c r="EU793">
        <v>20</v>
      </c>
      <c r="EV793">
        <v>0</v>
      </c>
      <c r="EW793">
        <v>2</v>
      </c>
      <c r="EX793">
        <v>2</v>
      </c>
      <c r="EY793">
        <v>3</v>
      </c>
      <c r="EZ793">
        <v>4</v>
      </c>
      <c r="FA793">
        <v>1</v>
      </c>
      <c r="FB793">
        <v>2001</v>
      </c>
      <c r="FC793">
        <v>20</v>
      </c>
      <c r="FD793">
        <v>1</v>
      </c>
      <c r="FE793">
        <v>2</v>
      </c>
      <c r="FF793">
        <v>2</v>
      </c>
      <c r="FG793">
        <v>2</v>
      </c>
      <c r="FH793">
        <v>2</v>
      </c>
      <c r="FI793">
        <v>2</v>
      </c>
      <c r="FJ793">
        <v>2</v>
      </c>
      <c r="FL793">
        <v>1</v>
      </c>
      <c r="FM793">
        <v>1</v>
      </c>
      <c r="FN793">
        <v>25</v>
      </c>
      <c r="FO793">
        <v>2</v>
      </c>
      <c r="FR793">
        <v>2</v>
      </c>
      <c r="FT793">
        <v>2</v>
      </c>
      <c r="FV793">
        <v>1</v>
      </c>
      <c r="FW793">
        <v>2</v>
      </c>
      <c r="FX793">
        <v>2</v>
      </c>
      <c r="FY793">
        <v>1</v>
      </c>
      <c r="GA793">
        <v>2</v>
      </c>
      <c r="GQ793">
        <v>2</v>
      </c>
      <c r="GS793">
        <v>2</v>
      </c>
      <c r="GT793">
        <v>2</v>
      </c>
      <c r="HE793">
        <v>1</v>
      </c>
      <c r="HF793">
        <v>2002</v>
      </c>
      <c r="HG793">
        <v>1</v>
      </c>
      <c r="HH793">
        <v>1</v>
      </c>
      <c r="HI793">
        <v>1</v>
      </c>
      <c r="HJ793">
        <v>1</v>
      </c>
      <c r="HK793">
        <v>2</v>
      </c>
      <c r="HN793">
        <v>1</v>
      </c>
      <c r="HO793">
        <v>2</v>
      </c>
      <c r="HR793">
        <v>2</v>
      </c>
      <c r="HS793">
        <v>2</v>
      </c>
      <c r="HT793">
        <v>2</v>
      </c>
      <c r="IA793">
        <v>2</v>
      </c>
    </row>
    <row r="794" spans="1:235" x14ac:dyDescent="0.25">
      <c r="A794">
        <v>1477</v>
      </c>
      <c r="B794">
        <v>1</v>
      </c>
      <c r="E794">
        <v>1</v>
      </c>
      <c r="F794">
        <v>2</v>
      </c>
      <c r="G794">
        <v>-88</v>
      </c>
      <c r="H794">
        <v>-88</v>
      </c>
      <c r="I794">
        <v>-88</v>
      </c>
      <c r="J794">
        <v>20</v>
      </c>
      <c r="K794">
        <v>22</v>
      </c>
      <c r="L794">
        <v>-88</v>
      </c>
      <c r="M794">
        <v>-88</v>
      </c>
      <c r="N794">
        <v>-88</v>
      </c>
      <c r="O794">
        <v>-88</v>
      </c>
      <c r="P794">
        <v>-88</v>
      </c>
      <c r="Q794">
        <v>-88</v>
      </c>
      <c r="R794">
        <v>-88</v>
      </c>
      <c r="S794">
        <v>-88</v>
      </c>
      <c r="T794">
        <v>-88</v>
      </c>
      <c r="U794">
        <v>-88</v>
      </c>
      <c r="V794">
        <v>17</v>
      </c>
      <c r="W794">
        <v>23</v>
      </c>
      <c r="X794">
        <v>25</v>
      </c>
      <c r="Y794">
        <v>-88</v>
      </c>
      <c r="Z794">
        <v>-88</v>
      </c>
      <c r="AA794">
        <v>-88</v>
      </c>
      <c r="AB794">
        <v>20</v>
      </c>
      <c r="AC794">
        <v>22</v>
      </c>
      <c r="AD794">
        <v>-88</v>
      </c>
      <c r="AE794">
        <v>-88</v>
      </c>
      <c r="AF794">
        <v>-88</v>
      </c>
      <c r="AG794">
        <v>-88</v>
      </c>
      <c r="AH794">
        <v>-88</v>
      </c>
      <c r="AI794">
        <v>-88</v>
      </c>
      <c r="AJ794">
        <v>-88</v>
      </c>
      <c r="AK794">
        <v>-88</v>
      </c>
      <c r="AL794">
        <v>-88</v>
      </c>
      <c r="AM794">
        <v>-88</v>
      </c>
      <c r="AN794">
        <v>17</v>
      </c>
      <c r="AO794">
        <v>23</v>
      </c>
      <c r="AP794">
        <v>25</v>
      </c>
      <c r="AQ794">
        <v>-88</v>
      </c>
      <c r="AR794">
        <v>-88</v>
      </c>
      <c r="AS794">
        <v>-88</v>
      </c>
      <c r="AT794">
        <v>20</v>
      </c>
      <c r="AU794">
        <v>22</v>
      </c>
      <c r="AV794">
        <v>-88</v>
      </c>
      <c r="AW794">
        <v>-88</v>
      </c>
      <c r="AX794">
        <v>-88</v>
      </c>
      <c r="AY794">
        <v>-88</v>
      </c>
      <c r="AZ794">
        <v>-88</v>
      </c>
      <c r="BA794">
        <v>-88</v>
      </c>
      <c r="BB794">
        <v>-88</v>
      </c>
      <c r="BC794">
        <v>-88</v>
      </c>
      <c r="BD794">
        <v>-88</v>
      </c>
      <c r="BE794">
        <v>-88</v>
      </c>
      <c r="BF794">
        <v>17</v>
      </c>
      <c r="BG794">
        <v>23</v>
      </c>
      <c r="BH794">
        <v>25</v>
      </c>
      <c r="CN794">
        <v>1</v>
      </c>
      <c r="CO794">
        <v>2</v>
      </c>
      <c r="CP794">
        <v>2</v>
      </c>
      <c r="EG794">
        <v>0</v>
      </c>
      <c r="EH794">
        <v>2</v>
      </c>
      <c r="EI794">
        <v>10</v>
      </c>
      <c r="EJ794">
        <v>2</v>
      </c>
      <c r="EK794">
        <v>2</v>
      </c>
      <c r="ES794">
        <v>1</v>
      </c>
      <c r="ET794">
        <v>60</v>
      </c>
      <c r="EU794">
        <v>7</v>
      </c>
      <c r="EV794">
        <v>0</v>
      </c>
      <c r="EW794">
        <v>2</v>
      </c>
      <c r="EX794">
        <v>3</v>
      </c>
      <c r="EY794">
        <v>3</v>
      </c>
      <c r="EZ794">
        <v>4</v>
      </c>
      <c r="FA794">
        <v>1</v>
      </c>
      <c r="FB794">
        <v>-88</v>
      </c>
      <c r="FC794">
        <v>0</v>
      </c>
      <c r="FD794">
        <v>1</v>
      </c>
      <c r="FE794">
        <v>2</v>
      </c>
      <c r="FF794">
        <v>2</v>
      </c>
      <c r="FG794">
        <v>2</v>
      </c>
      <c r="FH794">
        <v>2</v>
      </c>
      <c r="FI794">
        <v>2</v>
      </c>
      <c r="FJ794">
        <v>2</v>
      </c>
      <c r="FL794">
        <v>2</v>
      </c>
      <c r="FM794">
        <v>3</v>
      </c>
      <c r="FN794">
        <v>30</v>
      </c>
      <c r="FO794">
        <v>2</v>
      </c>
      <c r="FR794">
        <v>2</v>
      </c>
      <c r="FT794">
        <v>2</v>
      </c>
      <c r="FV794">
        <v>1</v>
      </c>
      <c r="FW794">
        <v>2</v>
      </c>
      <c r="FX794">
        <v>2</v>
      </c>
      <c r="FY794">
        <v>1</v>
      </c>
      <c r="GA794">
        <v>2</v>
      </c>
      <c r="GQ794">
        <v>1</v>
      </c>
      <c r="GS794">
        <v>2</v>
      </c>
      <c r="GT794">
        <v>2</v>
      </c>
      <c r="HE794">
        <v>2</v>
      </c>
      <c r="HN794">
        <v>2</v>
      </c>
      <c r="HT794">
        <v>2</v>
      </c>
      <c r="IA794">
        <v>2</v>
      </c>
    </row>
    <row r="795" spans="1:235" x14ac:dyDescent="0.25">
      <c r="A795">
        <v>1476</v>
      </c>
      <c r="B795">
        <v>1</v>
      </c>
      <c r="E795">
        <v>1</v>
      </c>
      <c r="F795">
        <v>2</v>
      </c>
      <c r="G795">
        <v>-88</v>
      </c>
      <c r="H795">
        <v>-88</v>
      </c>
      <c r="I795">
        <v>15</v>
      </c>
      <c r="J795">
        <v>18</v>
      </c>
      <c r="K795">
        <v>19</v>
      </c>
      <c r="L795">
        <v>20</v>
      </c>
      <c r="M795">
        <v>22</v>
      </c>
      <c r="N795">
        <v>22</v>
      </c>
      <c r="O795">
        <v>18</v>
      </c>
      <c r="P795">
        <v>-88</v>
      </c>
      <c r="Q795">
        <v>-88</v>
      </c>
      <c r="R795">
        <v>-88</v>
      </c>
      <c r="S795">
        <v>-88</v>
      </c>
      <c r="T795">
        <v>-88</v>
      </c>
      <c r="U795">
        <v>-88</v>
      </c>
      <c r="V795">
        <v>-88</v>
      </c>
      <c r="W795">
        <v>-88</v>
      </c>
      <c r="X795">
        <v>-88</v>
      </c>
      <c r="Y795">
        <v>-88</v>
      </c>
      <c r="Z795">
        <v>-88</v>
      </c>
      <c r="AA795">
        <v>15</v>
      </c>
      <c r="AB795">
        <v>18</v>
      </c>
      <c r="AC795">
        <v>19</v>
      </c>
      <c r="AD795">
        <v>20</v>
      </c>
      <c r="AE795">
        <v>22</v>
      </c>
      <c r="AF795">
        <v>22</v>
      </c>
      <c r="AG795">
        <v>18</v>
      </c>
      <c r="AH795">
        <v>-88</v>
      </c>
      <c r="AI795">
        <v>-88</v>
      </c>
      <c r="AJ795">
        <v>-88</v>
      </c>
      <c r="AK795">
        <v>-88</v>
      </c>
      <c r="AL795">
        <v>-88</v>
      </c>
      <c r="AM795">
        <v>-88</v>
      </c>
      <c r="AN795">
        <v>-88</v>
      </c>
      <c r="AO795">
        <v>-88</v>
      </c>
      <c r="AP795">
        <v>-88</v>
      </c>
      <c r="AQ795">
        <v>-88</v>
      </c>
      <c r="AR795">
        <v>-88</v>
      </c>
      <c r="AS795">
        <v>15</v>
      </c>
      <c r="AT795">
        <v>18</v>
      </c>
      <c r="AU795">
        <v>19</v>
      </c>
      <c r="AV795">
        <v>20</v>
      </c>
      <c r="AW795">
        <v>22</v>
      </c>
      <c r="AX795">
        <v>22</v>
      </c>
      <c r="AY795">
        <v>18</v>
      </c>
      <c r="AZ795">
        <v>-88</v>
      </c>
      <c r="BA795">
        <v>-88</v>
      </c>
      <c r="BB795">
        <v>-88</v>
      </c>
      <c r="BC795">
        <v>-88</v>
      </c>
      <c r="BD795">
        <v>-88</v>
      </c>
      <c r="BE795">
        <v>-88</v>
      </c>
      <c r="BF795">
        <v>-88</v>
      </c>
      <c r="BG795">
        <v>-88</v>
      </c>
      <c r="BH795">
        <v>-88</v>
      </c>
      <c r="BI795">
        <v>1</v>
      </c>
      <c r="BL795">
        <v>2</v>
      </c>
      <c r="BM795">
        <v>-99</v>
      </c>
      <c r="BN795">
        <v>-99</v>
      </c>
      <c r="BO795">
        <v>-88</v>
      </c>
      <c r="BP795">
        <v>-88</v>
      </c>
      <c r="BQ795">
        <v>-88</v>
      </c>
      <c r="BR795">
        <v>4.75</v>
      </c>
      <c r="BS795">
        <v>5</v>
      </c>
      <c r="BT795">
        <v>-99</v>
      </c>
      <c r="BU795">
        <v>-99</v>
      </c>
      <c r="BV795">
        <v>-99</v>
      </c>
      <c r="BW795">
        <v>-99</v>
      </c>
      <c r="BX795">
        <v>-88</v>
      </c>
      <c r="BY795">
        <v>-88</v>
      </c>
      <c r="BZ795">
        <v>-88</v>
      </c>
      <c r="CA795">
        <v>4.75</v>
      </c>
      <c r="CB795">
        <v>5</v>
      </c>
      <c r="CC795">
        <v>-99</v>
      </c>
      <c r="CD795">
        <v>-99</v>
      </c>
      <c r="CE795">
        <v>-99</v>
      </c>
      <c r="CF795">
        <v>-99</v>
      </c>
      <c r="CG795">
        <v>-88</v>
      </c>
      <c r="CH795">
        <v>-88</v>
      </c>
      <c r="CI795">
        <v>-88</v>
      </c>
      <c r="CJ795">
        <v>4.75</v>
      </c>
      <c r="CK795">
        <v>5</v>
      </c>
      <c r="CL795">
        <v>-99</v>
      </c>
      <c r="CM795">
        <v>-99</v>
      </c>
      <c r="CN795">
        <v>2</v>
      </c>
      <c r="CO795">
        <v>2</v>
      </c>
      <c r="CP795">
        <v>2</v>
      </c>
      <c r="EG795">
        <v>0</v>
      </c>
      <c r="EH795">
        <v>2</v>
      </c>
      <c r="EI795">
        <v>10</v>
      </c>
      <c r="EJ795">
        <v>2</v>
      </c>
      <c r="EK795">
        <v>2</v>
      </c>
      <c r="ES795">
        <v>1</v>
      </c>
      <c r="ET795">
        <v>60</v>
      </c>
      <c r="EU795">
        <v>10</v>
      </c>
      <c r="EV795">
        <v>0</v>
      </c>
      <c r="EW795">
        <v>2</v>
      </c>
      <c r="EX795">
        <v>2</v>
      </c>
      <c r="EY795">
        <v>2</v>
      </c>
      <c r="EZ795">
        <v>2</v>
      </c>
      <c r="FA795">
        <v>1</v>
      </c>
      <c r="FB795">
        <v>2001</v>
      </c>
      <c r="FC795">
        <v>15</v>
      </c>
      <c r="FD795">
        <v>1</v>
      </c>
      <c r="FE795">
        <v>2</v>
      </c>
      <c r="FF795">
        <v>2</v>
      </c>
      <c r="FG795">
        <v>2</v>
      </c>
      <c r="FH795">
        <v>2</v>
      </c>
      <c r="FI795">
        <v>2</v>
      </c>
      <c r="FJ795">
        <v>2</v>
      </c>
      <c r="FL795">
        <v>1</v>
      </c>
      <c r="FM795">
        <v>1</v>
      </c>
      <c r="FN795">
        <v>26</v>
      </c>
      <c r="FO795">
        <v>2</v>
      </c>
      <c r="FR795">
        <v>2</v>
      </c>
      <c r="FT795">
        <v>2</v>
      </c>
      <c r="FV795">
        <v>1</v>
      </c>
      <c r="FW795">
        <v>2</v>
      </c>
      <c r="FX795">
        <v>2</v>
      </c>
      <c r="FY795">
        <v>1</v>
      </c>
      <c r="GA795">
        <v>2</v>
      </c>
      <c r="GQ795">
        <v>1</v>
      </c>
      <c r="GS795">
        <v>2</v>
      </c>
      <c r="GT795">
        <v>2</v>
      </c>
      <c r="HE795">
        <v>2</v>
      </c>
      <c r="HN795">
        <v>2</v>
      </c>
      <c r="HT795">
        <v>1</v>
      </c>
      <c r="HU795">
        <v>1</v>
      </c>
      <c r="HV795">
        <v>2</v>
      </c>
      <c r="HW795">
        <v>2</v>
      </c>
      <c r="HX795">
        <v>2</v>
      </c>
      <c r="HY795">
        <v>2</v>
      </c>
      <c r="IA795">
        <v>2</v>
      </c>
    </row>
    <row r="796" spans="1:235" x14ac:dyDescent="0.25">
      <c r="A796">
        <v>1471</v>
      </c>
      <c r="BI796">
        <v>1</v>
      </c>
      <c r="BL796">
        <v>2</v>
      </c>
      <c r="BM796">
        <v>-99</v>
      </c>
      <c r="BN796">
        <v>-99</v>
      </c>
      <c r="BO796">
        <v>-88</v>
      </c>
      <c r="BP796">
        <v>-88</v>
      </c>
      <c r="BQ796">
        <v>4</v>
      </c>
      <c r="BR796">
        <v>4</v>
      </c>
      <c r="BS796">
        <v>-88</v>
      </c>
      <c r="BT796">
        <v>-99</v>
      </c>
      <c r="BU796">
        <v>-99</v>
      </c>
      <c r="BV796">
        <v>-99</v>
      </c>
      <c r="BW796">
        <v>-99</v>
      </c>
      <c r="BX796">
        <v>-88</v>
      </c>
      <c r="BY796">
        <v>-88</v>
      </c>
      <c r="BZ796">
        <v>4</v>
      </c>
      <c r="CA796">
        <v>4</v>
      </c>
      <c r="CB796">
        <v>-88</v>
      </c>
      <c r="CC796">
        <v>-99</v>
      </c>
      <c r="CD796">
        <v>-99</v>
      </c>
      <c r="CE796">
        <v>-99</v>
      </c>
      <c r="CF796">
        <v>-99</v>
      </c>
      <c r="CG796">
        <v>-88</v>
      </c>
      <c r="CH796">
        <v>-88</v>
      </c>
      <c r="CI796">
        <v>4</v>
      </c>
      <c r="CJ796">
        <v>4</v>
      </c>
      <c r="CK796">
        <v>-88</v>
      </c>
      <c r="CL796">
        <v>-99</v>
      </c>
      <c r="CM796">
        <v>-99</v>
      </c>
      <c r="CN796">
        <v>2</v>
      </c>
      <c r="CO796">
        <v>2</v>
      </c>
      <c r="CP796">
        <v>2</v>
      </c>
      <c r="EG796">
        <v>0</v>
      </c>
      <c r="EH796">
        <v>2</v>
      </c>
      <c r="EI796">
        <v>0</v>
      </c>
      <c r="EJ796">
        <v>2</v>
      </c>
      <c r="EK796">
        <v>1</v>
      </c>
      <c r="EL796">
        <v>60</v>
      </c>
      <c r="EM796">
        <v>6</v>
      </c>
      <c r="EN796">
        <v>0</v>
      </c>
      <c r="EO796">
        <v>2</v>
      </c>
      <c r="EP796">
        <v>2</v>
      </c>
      <c r="EQ796">
        <v>2</v>
      </c>
      <c r="ER796">
        <v>4</v>
      </c>
      <c r="ES796">
        <v>1</v>
      </c>
      <c r="ET796">
        <v>60</v>
      </c>
      <c r="EU796">
        <v>6</v>
      </c>
      <c r="EV796">
        <v>0</v>
      </c>
      <c r="EW796">
        <v>2</v>
      </c>
      <c r="EX796">
        <v>2</v>
      </c>
      <c r="EY796">
        <v>2</v>
      </c>
      <c r="EZ796">
        <v>4</v>
      </c>
      <c r="FA796">
        <v>1</v>
      </c>
      <c r="FB796">
        <v>2006</v>
      </c>
      <c r="FC796">
        <v>0</v>
      </c>
      <c r="FD796">
        <v>2</v>
      </c>
      <c r="FE796">
        <v>2</v>
      </c>
      <c r="FF796">
        <v>2</v>
      </c>
      <c r="FG796">
        <v>2</v>
      </c>
      <c r="FH796">
        <v>2</v>
      </c>
      <c r="FI796">
        <v>2</v>
      </c>
      <c r="FJ796">
        <v>1</v>
      </c>
      <c r="FK796" t="s">
        <v>248</v>
      </c>
      <c r="FL796">
        <v>2</v>
      </c>
      <c r="FM796">
        <v>1</v>
      </c>
      <c r="FN796">
        <v>15</v>
      </c>
      <c r="FO796">
        <v>1</v>
      </c>
      <c r="FP796">
        <v>3</v>
      </c>
      <c r="FQ796">
        <v>2</v>
      </c>
      <c r="FR796">
        <v>1</v>
      </c>
      <c r="FS796">
        <v>3</v>
      </c>
      <c r="FT796">
        <v>2</v>
      </c>
      <c r="FV796">
        <v>1</v>
      </c>
      <c r="FW796">
        <v>2</v>
      </c>
      <c r="FX796">
        <v>1</v>
      </c>
      <c r="FY796">
        <v>1</v>
      </c>
      <c r="GA796">
        <v>3</v>
      </c>
      <c r="GQ796">
        <v>2</v>
      </c>
      <c r="GS796">
        <v>2</v>
      </c>
      <c r="GT796">
        <v>2</v>
      </c>
      <c r="HE796">
        <v>1</v>
      </c>
      <c r="HF796">
        <v>2005</v>
      </c>
      <c r="HG796">
        <v>2</v>
      </c>
      <c r="HH796">
        <v>2</v>
      </c>
      <c r="HI796">
        <v>2</v>
      </c>
      <c r="HJ796">
        <v>2</v>
      </c>
      <c r="HK796">
        <v>2</v>
      </c>
      <c r="HN796">
        <v>2</v>
      </c>
      <c r="HT796">
        <v>1</v>
      </c>
      <c r="HU796">
        <v>1</v>
      </c>
      <c r="HV796">
        <v>2</v>
      </c>
      <c r="HW796">
        <v>2</v>
      </c>
      <c r="HX796">
        <v>2</v>
      </c>
      <c r="HY796">
        <v>2</v>
      </c>
      <c r="IA796">
        <v>2</v>
      </c>
    </row>
    <row r="797" spans="1:235" x14ac:dyDescent="0.25">
      <c r="A797">
        <v>1474</v>
      </c>
      <c r="B797">
        <v>1</v>
      </c>
      <c r="E797">
        <v>1</v>
      </c>
      <c r="F797">
        <v>2</v>
      </c>
      <c r="G797">
        <v>12</v>
      </c>
      <c r="H797">
        <v>13</v>
      </c>
      <c r="I797">
        <v>14</v>
      </c>
      <c r="J797">
        <v>15</v>
      </c>
      <c r="K797">
        <v>16</v>
      </c>
      <c r="L797">
        <v>16</v>
      </c>
      <c r="M797">
        <v>18</v>
      </c>
      <c r="N797">
        <v>19</v>
      </c>
      <c r="O797">
        <v>19</v>
      </c>
      <c r="P797">
        <v>20</v>
      </c>
      <c r="Q797">
        <v>20</v>
      </c>
      <c r="R797">
        <v>15</v>
      </c>
      <c r="S797">
        <v>15</v>
      </c>
      <c r="T797">
        <v>18</v>
      </c>
      <c r="U797">
        <v>20</v>
      </c>
      <c r="V797">
        <v>20</v>
      </c>
      <c r="W797">
        <v>20</v>
      </c>
      <c r="X797">
        <v>20</v>
      </c>
      <c r="Y797">
        <v>12</v>
      </c>
      <c r="Z797">
        <v>13</v>
      </c>
      <c r="AA797">
        <v>14</v>
      </c>
      <c r="AB797">
        <v>15</v>
      </c>
      <c r="AC797">
        <v>16</v>
      </c>
      <c r="AD797">
        <v>16</v>
      </c>
      <c r="AE797">
        <v>18</v>
      </c>
      <c r="AF797">
        <v>19</v>
      </c>
      <c r="AG797">
        <v>19</v>
      </c>
      <c r="AH797">
        <v>20</v>
      </c>
      <c r="AI797">
        <v>20</v>
      </c>
      <c r="AJ797">
        <v>15</v>
      </c>
      <c r="AK797">
        <v>15</v>
      </c>
      <c r="AL797">
        <v>18</v>
      </c>
      <c r="AM797">
        <v>20</v>
      </c>
      <c r="AN797">
        <v>20</v>
      </c>
      <c r="AO797">
        <v>20</v>
      </c>
      <c r="AP797">
        <v>20</v>
      </c>
      <c r="AQ797">
        <v>12</v>
      </c>
      <c r="AR797">
        <v>13</v>
      </c>
      <c r="AS797">
        <v>14</v>
      </c>
      <c r="AT797">
        <v>15</v>
      </c>
      <c r="AU797">
        <v>16</v>
      </c>
      <c r="AV797">
        <v>16</v>
      </c>
      <c r="AW797">
        <v>18</v>
      </c>
      <c r="AX797">
        <v>19</v>
      </c>
      <c r="AY797">
        <v>19</v>
      </c>
      <c r="AZ797">
        <v>20</v>
      </c>
      <c r="BA797">
        <v>20</v>
      </c>
      <c r="BB797">
        <v>15</v>
      </c>
      <c r="BC797">
        <v>15</v>
      </c>
      <c r="BD797">
        <v>18</v>
      </c>
      <c r="BE797">
        <v>20</v>
      </c>
      <c r="BF797">
        <v>20</v>
      </c>
      <c r="BG797">
        <v>20</v>
      </c>
      <c r="BH797">
        <v>20</v>
      </c>
      <c r="CN797">
        <v>2</v>
      </c>
      <c r="CO797">
        <v>2</v>
      </c>
      <c r="CP797">
        <v>2</v>
      </c>
      <c r="EG797">
        <v>0</v>
      </c>
      <c r="EH797">
        <v>2</v>
      </c>
      <c r="EI797">
        <v>0</v>
      </c>
      <c r="EJ797">
        <v>2</v>
      </c>
      <c r="EK797">
        <v>2</v>
      </c>
      <c r="ES797">
        <v>1</v>
      </c>
      <c r="ET797">
        <v>40</v>
      </c>
      <c r="EU797">
        <v>-88</v>
      </c>
      <c r="EV797">
        <v>-88</v>
      </c>
      <c r="EW797">
        <v>-88</v>
      </c>
      <c r="EX797">
        <v>-88</v>
      </c>
      <c r="EY797">
        <v>2</v>
      </c>
      <c r="EZ797">
        <v>-88</v>
      </c>
      <c r="FA797">
        <v>1</v>
      </c>
      <c r="FB797">
        <v>1997</v>
      </c>
      <c r="FC797">
        <v>10</v>
      </c>
      <c r="FD797">
        <v>1</v>
      </c>
      <c r="FE797">
        <v>2</v>
      </c>
      <c r="FF797">
        <v>2</v>
      </c>
      <c r="FG797">
        <v>2</v>
      </c>
      <c r="FH797">
        <v>2</v>
      </c>
      <c r="FI797">
        <v>2</v>
      </c>
      <c r="FJ797">
        <v>2</v>
      </c>
      <c r="FL797">
        <v>2</v>
      </c>
      <c r="FM797">
        <v>1</v>
      </c>
      <c r="FN797">
        <v>15</v>
      </c>
      <c r="FO797">
        <v>1</v>
      </c>
      <c r="FP797">
        <v>3</v>
      </c>
      <c r="FQ797">
        <v>2</v>
      </c>
      <c r="FR797">
        <v>1</v>
      </c>
      <c r="FS797">
        <v>1</v>
      </c>
      <c r="FT797">
        <v>2</v>
      </c>
      <c r="FV797">
        <v>2</v>
      </c>
      <c r="GA797">
        <v>2</v>
      </c>
      <c r="GQ797">
        <v>1</v>
      </c>
      <c r="GS797">
        <v>2</v>
      </c>
      <c r="GT797">
        <v>2</v>
      </c>
      <c r="HE797">
        <v>2</v>
      </c>
      <c r="HN797">
        <v>2</v>
      </c>
      <c r="HT797">
        <v>1</v>
      </c>
      <c r="HU797">
        <v>1</v>
      </c>
      <c r="HV797">
        <v>2</v>
      </c>
      <c r="HW797">
        <v>1</v>
      </c>
      <c r="HX797">
        <v>1</v>
      </c>
      <c r="HY797">
        <v>2</v>
      </c>
      <c r="IA797">
        <v>1</v>
      </c>
    </row>
    <row r="798" spans="1:235" x14ac:dyDescent="0.25">
      <c r="A798">
        <v>1475</v>
      </c>
      <c r="B798">
        <v>1</v>
      </c>
      <c r="E798">
        <v>1</v>
      </c>
      <c r="F798">
        <v>2</v>
      </c>
      <c r="G798">
        <v>-88</v>
      </c>
      <c r="H798">
        <v>-88</v>
      </c>
      <c r="I798">
        <v>23</v>
      </c>
      <c r="J798">
        <v>22</v>
      </c>
      <c r="K798">
        <v>20</v>
      </c>
      <c r="L798">
        <v>22</v>
      </c>
      <c r="M798">
        <v>-88</v>
      </c>
      <c r="N798">
        <v>-88</v>
      </c>
      <c r="O798">
        <v>-88</v>
      </c>
      <c r="P798">
        <v>-88</v>
      </c>
      <c r="Q798">
        <v>-88</v>
      </c>
      <c r="R798">
        <v>-88</v>
      </c>
      <c r="S798">
        <v>-88</v>
      </c>
      <c r="T798">
        <v>-88</v>
      </c>
      <c r="U798">
        <v>-88</v>
      </c>
      <c r="V798">
        <v>-88</v>
      </c>
      <c r="W798">
        <v>-88</v>
      </c>
      <c r="X798">
        <v>-88</v>
      </c>
      <c r="Y798">
        <v>-88</v>
      </c>
      <c r="Z798">
        <v>-88</v>
      </c>
      <c r="AA798">
        <v>23</v>
      </c>
      <c r="AB798">
        <v>22</v>
      </c>
      <c r="AC798">
        <v>20</v>
      </c>
      <c r="AD798">
        <v>22</v>
      </c>
      <c r="AE798">
        <v>-88</v>
      </c>
      <c r="AF798">
        <v>-88</v>
      </c>
      <c r="AG798">
        <v>-88</v>
      </c>
      <c r="AH798">
        <v>-88</v>
      </c>
      <c r="AI798">
        <v>-88</v>
      </c>
      <c r="AJ798">
        <v>-88</v>
      </c>
      <c r="AK798">
        <v>-88</v>
      </c>
      <c r="AL798">
        <v>-88</v>
      </c>
      <c r="AM798">
        <v>-88</v>
      </c>
      <c r="AN798">
        <v>-88</v>
      </c>
      <c r="AO798">
        <v>-88</v>
      </c>
      <c r="AP798">
        <v>-88</v>
      </c>
      <c r="AQ798">
        <v>-88</v>
      </c>
      <c r="AR798">
        <v>-88</v>
      </c>
      <c r="AS798">
        <v>23</v>
      </c>
      <c r="AT798">
        <v>22</v>
      </c>
      <c r="AU798">
        <v>20</v>
      </c>
      <c r="AV798">
        <v>22</v>
      </c>
      <c r="AW798">
        <v>-88</v>
      </c>
      <c r="AX798">
        <v>-88</v>
      </c>
      <c r="AY798">
        <v>-88</v>
      </c>
      <c r="AZ798">
        <v>-88</v>
      </c>
      <c r="BA798">
        <v>-88</v>
      </c>
      <c r="BB798">
        <v>-88</v>
      </c>
      <c r="BC798">
        <v>-88</v>
      </c>
      <c r="BD798">
        <v>-88</v>
      </c>
      <c r="BE798">
        <v>-88</v>
      </c>
      <c r="BF798">
        <v>-88</v>
      </c>
      <c r="BG798">
        <v>-88</v>
      </c>
      <c r="BH798">
        <v>-88</v>
      </c>
      <c r="BI798">
        <v>1</v>
      </c>
      <c r="BL798">
        <v>2</v>
      </c>
      <c r="BM798">
        <v>-99</v>
      </c>
      <c r="BN798">
        <v>-99</v>
      </c>
      <c r="BO798">
        <v>-88</v>
      </c>
      <c r="BP798">
        <v>-88</v>
      </c>
      <c r="BQ798">
        <v>8</v>
      </c>
      <c r="BR798">
        <v>-88</v>
      </c>
      <c r="BS798">
        <v>-88</v>
      </c>
      <c r="BT798">
        <v>-99</v>
      </c>
      <c r="BU798">
        <v>-99</v>
      </c>
      <c r="BV798">
        <v>-99</v>
      </c>
      <c r="BW798">
        <v>-99</v>
      </c>
      <c r="BX798">
        <v>-88</v>
      </c>
      <c r="BY798">
        <v>-88</v>
      </c>
      <c r="BZ798">
        <v>8</v>
      </c>
      <c r="CA798">
        <v>-88</v>
      </c>
      <c r="CB798">
        <v>-88</v>
      </c>
      <c r="CC798">
        <v>-99</v>
      </c>
      <c r="CD798">
        <v>-99</v>
      </c>
      <c r="CE798">
        <v>-99</v>
      </c>
      <c r="CF798">
        <v>-99</v>
      </c>
      <c r="CG798">
        <v>-88</v>
      </c>
      <c r="CH798">
        <v>-88</v>
      </c>
      <c r="CI798">
        <v>8</v>
      </c>
      <c r="CJ798">
        <v>-88</v>
      </c>
      <c r="CK798">
        <v>-88</v>
      </c>
      <c r="CL798">
        <v>-99</v>
      </c>
      <c r="CM798">
        <v>-99</v>
      </c>
      <c r="CN798">
        <v>2</v>
      </c>
      <c r="CO798">
        <v>2</v>
      </c>
      <c r="CP798">
        <v>2</v>
      </c>
      <c r="EG798">
        <v>0</v>
      </c>
      <c r="EH798">
        <v>2</v>
      </c>
      <c r="EI798">
        <v>20</v>
      </c>
      <c r="EJ798">
        <v>2</v>
      </c>
      <c r="EK798">
        <v>2</v>
      </c>
      <c r="ES798">
        <v>1</v>
      </c>
      <c r="ET798">
        <v>60</v>
      </c>
      <c r="EU798">
        <v>-88</v>
      </c>
      <c r="EV798">
        <v>0</v>
      </c>
      <c r="EW798">
        <v>2</v>
      </c>
      <c r="EX798">
        <v>3</v>
      </c>
      <c r="EY798">
        <v>3</v>
      </c>
      <c r="EZ798">
        <v>3</v>
      </c>
      <c r="FA798">
        <v>1</v>
      </c>
      <c r="FB798">
        <v>2001</v>
      </c>
      <c r="FC798">
        <v>11</v>
      </c>
      <c r="FD798">
        <v>2</v>
      </c>
      <c r="FE798">
        <v>2</v>
      </c>
      <c r="FF798">
        <v>2</v>
      </c>
      <c r="FG798">
        <v>2</v>
      </c>
      <c r="FH798">
        <v>2</v>
      </c>
      <c r="FI798">
        <v>2</v>
      </c>
      <c r="FJ798">
        <v>2</v>
      </c>
      <c r="FL798">
        <v>2</v>
      </c>
      <c r="FM798">
        <v>1</v>
      </c>
      <c r="FN798">
        <v>20</v>
      </c>
      <c r="FO798">
        <v>2</v>
      </c>
      <c r="FR798">
        <v>2</v>
      </c>
      <c r="FT798">
        <v>2</v>
      </c>
      <c r="FV798">
        <v>2</v>
      </c>
      <c r="GA798">
        <v>2</v>
      </c>
      <c r="GQ798">
        <v>2</v>
      </c>
      <c r="GS798">
        <v>1</v>
      </c>
      <c r="GT798">
        <v>2</v>
      </c>
      <c r="HE798">
        <v>1</v>
      </c>
      <c r="HF798">
        <v>2006</v>
      </c>
      <c r="HG798">
        <v>2</v>
      </c>
      <c r="HH798">
        <v>2</v>
      </c>
      <c r="HI798">
        <v>2</v>
      </c>
      <c r="HJ798">
        <v>2</v>
      </c>
      <c r="HK798">
        <v>2</v>
      </c>
      <c r="HN798">
        <v>2</v>
      </c>
      <c r="HT798">
        <v>1</v>
      </c>
      <c r="HU798">
        <v>1</v>
      </c>
      <c r="HV798">
        <v>2</v>
      </c>
      <c r="HW798">
        <v>1</v>
      </c>
      <c r="HX798">
        <v>2</v>
      </c>
      <c r="HY798">
        <v>2</v>
      </c>
      <c r="IA798">
        <v>2</v>
      </c>
    </row>
    <row r="799" spans="1:235" x14ac:dyDescent="0.25">
      <c r="A799">
        <v>1436</v>
      </c>
      <c r="BI799">
        <v>1</v>
      </c>
      <c r="BL799">
        <v>2</v>
      </c>
      <c r="BM799">
        <v>-99</v>
      </c>
      <c r="BN799">
        <v>-99</v>
      </c>
      <c r="BO799">
        <v>-88</v>
      </c>
      <c r="BP799">
        <v>-88</v>
      </c>
      <c r="BQ799">
        <v>5</v>
      </c>
      <c r="BR799">
        <v>6</v>
      </c>
      <c r="BS799">
        <v>-88</v>
      </c>
      <c r="BT799">
        <v>-99</v>
      </c>
      <c r="BU799">
        <v>-99</v>
      </c>
      <c r="BV799">
        <v>-99</v>
      </c>
      <c r="BW799">
        <v>-99</v>
      </c>
      <c r="BX799">
        <v>-88</v>
      </c>
      <c r="BY799">
        <v>-88</v>
      </c>
      <c r="BZ799">
        <v>5</v>
      </c>
      <c r="CA799">
        <v>6</v>
      </c>
      <c r="CB799">
        <v>-88</v>
      </c>
      <c r="CC799">
        <v>-99</v>
      </c>
      <c r="CD799">
        <v>-99</v>
      </c>
      <c r="CE799">
        <v>-99</v>
      </c>
      <c r="CF799">
        <v>-99</v>
      </c>
      <c r="CG799">
        <v>-88</v>
      </c>
      <c r="CH799">
        <v>-88</v>
      </c>
      <c r="CI799">
        <v>5</v>
      </c>
      <c r="CJ799">
        <v>6</v>
      </c>
      <c r="CK799">
        <v>-88</v>
      </c>
      <c r="CL799">
        <v>-99</v>
      </c>
      <c r="CM799">
        <v>-99</v>
      </c>
      <c r="CN799">
        <v>2</v>
      </c>
      <c r="CO799">
        <v>1</v>
      </c>
      <c r="CR799">
        <v>3</v>
      </c>
      <c r="CT799">
        <v>3</v>
      </c>
      <c r="CU799">
        <v>1</v>
      </c>
      <c r="CV799">
        <v>2</v>
      </c>
      <c r="CW799">
        <v>2</v>
      </c>
      <c r="CX799">
        <v>2</v>
      </c>
      <c r="CY799">
        <v>1</v>
      </c>
      <c r="CZ799">
        <v>1</v>
      </c>
      <c r="DA799">
        <v>1</v>
      </c>
      <c r="DB799">
        <v>2</v>
      </c>
      <c r="DC799">
        <v>2</v>
      </c>
      <c r="DE799">
        <v>2</v>
      </c>
      <c r="DF799">
        <v>1</v>
      </c>
      <c r="DG799">
        <v>1</v>
      </c>
      <c r="DH799">
        <v>1</v>
      </c>
      <c r="DI799">
        <v>2</v>
      </c>
      <c r="DJ799">
        <v>2</v>
      </c>
      <c r="DK799">
        <v>2</v>
      </c>
      <c r="DL799">
        <v>2</v>
      </c>
      <c r="DN799">
        <v>1</v>
      </c>
      <c r="DO799">
        <v>1</v>
      </c>
      <c r="DP799">
        <v>1</v>
      </c>
      <c r="DQ799">
        <v>3</v>
      </c>
      <c r="DT799">
        <v>3</v>
      </c>
      <c r="DW799">
        <v>1</v>
      </c>
      <c r="EA799">
        <v>100</v>
      </c>
      <c r="EB799">
        <v>-99</v>
      </c>
      <c r="EC799">
        <v>2</v>
      </c>
      <c r="EE799">
        <v>2</v>
      </c>
      <c r="EG799">
        <v>0</v>
      </c>
      <c r="EH799">
        <v>2</v>
      </c>
      <c r="EI799">
        <v>0</v>
      </c>
      <c r="EJ799">
        <v>2</v>
      </c>
      <c r="EK799">
        <v>2</v>
      </c>
      <c r="ES799">
        <v>1</v>
      </c>
      <c r="ET799">
        <v>90</v>
      </c>
      <c r="EU799">
        <v>40</v>
      </c>
      <c r="EV799">
        <v>0</v>
      </c>
      <c r="EW799">
        <v>2</v>
      </c>
      <c r="EX799">
        <v>2</v>
      </c>
      <c r="EY799">
        <v>2</v>
      </c>
      <c r="EZ799">
        <v>-88</v>
      </c>
      <c r="FA799">
        <v>1</v>
      </c>
      <c r="FB799">
        <v>1994</v>
      </c>
      <c r="FC799">
        <v>0</v>
      </c>
      <c r="FD799">
        <v>2</v>
      </c>
      <c r="FE799">
        <v>2</v>
      </c>
      <c r="FF799">
        <v>2</v>
      </c>
      <c r="FG799">
        <v>2</v>
      </c>
      <c r="FH799">
        <v>2</v>
      </c>
      <c r="FI799">
        <v>2</v>
      </c>
      <c r="FJ799">
        <v>1</v>
      </c>
      <c r="FK799" t="s">
        <v>248</v>
      </c>
      <c r="FL799">
        <v>2</v>
      </c>
      <c r="FM799">
        <v>1</v>
      </c>
      <c r="FN799">
        <v>15</v>
      </c>
      <c r="FO799">
        <v>2</v>
      </c>
      <c r="FR799">
        <v>1</v>
      </c>
      <c r="FS799">
        <v>1</v>
      </c>
      <c r="FT799">
        <v>2</v>
      </c>
      <c r="FV799">
        <v>1</v>
      </c>
      <c r="FW799">
        <v>2</v>
      </c>
      <c r="FX799">
        <v>2</v>
      </c>
      <c r="FY799">
        <v>1</v>
      </c>
      <c r="GA799">
        <v>2</v>
      </c>
      <c r="GQ799">
        <v>3</v>
      </c>
      <c r="GS799">
        <v>2</v>
      </c>
      <c r="GT799">
        <v>2</v>
      </c>
      <c r="HE799">
        <v>2</v>
      </c>
      <c r="HN799">
        <v>2</v>
      </c>
      <c r="HT799">
        <v>2</v>
      </c>
      <c r="IA799">
        <v>2</v>
      </c>
    </row>
    <row r="800" spans="1:235" x14ac:dyDescent="0.25">
      <c r="A800">
        <v>1421</v>
      </c>
      <c r="B800">
        <v>2</v>
      </c>
      <c r="C800" t="s">
        <v>241</v>
      </c>
      <c r="D800">
        <v>60</v>
      </c>
      <c r="E800">
        <v>1</v>
      </c>
      <c r="F800">
        <v>2</v>
      </c>
      <c r="G800">
        <v>-88</v>
      </c>
      <c r="H800">
        <v>18</v>
      </c>
      <c r="I800">
        <v>18</v>
      </c>
      <c r="J800">
        <v>20</v>
      </c>
      <c r="K800">
        <v>20</v>
      </c>
      <c r="L800">
        <v>-88</v>
      </c>
      <c r="M800">
        <v>-88</v>
      </c>
      <c r="N800">
        <v>-88</v>
      </c>
      <c r="O800">
        <v>-88</v>
      </c>
      <c r="P800">
        <v>-88</v>
      </c>
      <c r="Q800">
        <v>-88</v>
      </c>
      <c r="R800">
        <v>-88</v>
      </c>
      <c r="S800">
        <v>-88</v>
      </c>
      <c r="T800">
        <v>-88</v>
      </c>
      <c r="U800">
        <v>-88</v>
      </c>
      <c r="V800">
        <v>-88</v>
      </c>
      <c r="W800">
        <v>-88</v>
      </c>
      <c r="X800">
        <v>-88</v>
      </c>
      <c r="Y800">
        <v>-88</v>
      </c>
      <c r="Z800">
        <v>18</v>
      </c>
      <c r="AA800">
        <v>18</v>
      </c>
      <c r="AB800">
        <v>20</v>
      </c>
      <c r="AC800">
        <v>20</v>
      </c>
      <c r="AD800">
        <v>-88</v>
      </c>
      <c r="AE800">
        <v>-88</v>
      </c>
      <c r="AF800">
        <v>-88</v>
      </c>
      <c r="AG800">
        <v>-88</v>
      </c>
      <c r="AH800">
        <v>-88</v>
      </c>
      <c r="AI800">
        <v>-88</v>
      </c>
      <c r="AJ800">
        <v>-88</v>
      </c>
      <c r="AK800">
        <v>-88</v>
      </c>
      <c r="AL800">
        <v>-88</v>
      </c>
      <c r="AM800">
        <v>-88</v>
      </c>
      <c r="AN800">
        <v>-88</v>
      </c>
      <c r="AO800">
        <v>-88</v>
      </c>
      <c r="AP800">
        <v>-88</v>
      </c>
      <c r="AQ800">
        <v>-88</v>
      </c>
      <c r="AR800">
        <v>18</v>
      </c>
      <c r="AS800">
        <v>18</v>
      </c>
      <c r="AT800">
        <v>20</v>
      </c>
      <c r="AU800">
        <v>20</v>
      </c>
      <c r="AV800">
        <v>-88</v>
      </c>
      <c r="AW800">
        <v>-88</v>
      </c>
      <c r="AX800">
        <v>-88</v>
      </c>
      <c r="AY800">
        <v>-88</v>
      </c>
      <c r="AZ800">
        <v>-88</v>
      </c>
      <c r="BA800">
        <v>-88</v>
      </c>
      <c r="BB800">
        <v>-88</v>
      </c>
      <c r="BC800">
        <v>-88</v>
      </c>
      <c r="BD800">
        <v>-88</v>
      </c>
      <c r="BE800">
        <v>-88</v>
      </c>
      <c r="BF800">
        <v>-88</v>
      </c>
      <c r="BG800">
        <v>-88</v>
      </c>
      <c r="BH800">
        <v>-88</v>
      </c>
      <c r="BI800">
        <v>1</v>
      </c>
      <c r="BL800">
        <v>2</v>
      </c>
      <c r="BM800">
        <v>-99</v>
      </c>
      <c r="BN800">
        <v>-99</v>
      </c>
      <c r="BO800">
        <v>-88</v>
      </c>
      <c r="BP800">
        <v>-88</v>
      </c>
      <c r="BQ800">
        <v>5</v>
      </c>
      <c r="BR800">
        <v>5</v>
      </c>
      <c r="BS800">
        <v>-88</v>
      </c>
      <c r="BT800">
        <v>-99</v>
      </c>
      <c r="BU800">
        <v>-99</v>
      </c>
      <c r="BV800">
        <v>-99</v>
      </c>
      <c r="BW800">
        <v>-99</v>
      </c>
      <c r="BX800">
        <v>-88</v>
      </c>
      <c r="BY800">
        <v>-88</v>
      </c>
      <c r="BZ800">
        <v>5</v>
      </c>
      <c r="CA800">
        <v>5</v>
      </c>
      <c r="CB800">
        <v>-88</v>
      </c>
      <c r="CC800">
        <v>-99</v>
      </c>
      <c r="CD800">
        <v>-99</v>
      </c>
      <c r="CE800">
        <v>-99</v>
      </c>
      <c r="CF800">
        <v>-99</v>
      </c>
      <c r="CG800">
        <v>-88</v>
      </c>
      <c r="CH800">
        <v>-88</v>
      </c>
      <c r="CI800">
        <v>5</v>
      </c>
      <c r="CJ800">
        <v>5</v>
      </c>
      <c r="CK800">
        <v>-88</v>
      </c>
      <c r="CL800">
        <v>-99</v>
      </c>
      <c r="CM800">
        <v>-99</v>
      </c>
      <c r="CN800">
        <v>2</v>
      </c>
      <c r="CO800">
        <v>2</v>
      </c>
      <c r="CP800">
        <v>2</v>
      </c>
      <c r="EG800">
        <v>0</v>
      </c>
      <c r="EH800">
        <v>2</v>
      </c>
      <c r="EI800">
        <v>0</v>
      </c>
      <c r="EJ800">
        <v>2</v>
      </c>
      <c r="EK800">
        <v>2</v>
      </c>
      <c r="ES800">
        <v>1</v>
      </c>
      <c r="ET800">
        <v>30</v>
      </c>
      <c r="EU800">
        <v>20</v>
      </c>
      <c r="EV800">
        <v>0</v>
      </c>
      <c r="EW800">
        <v>2</v>
      </c>
      <c r="EX800">
        <v>2</v>
      </c>
      <c r="EY800">
        <v>2</v>
      </c>
      <c r="EZ800">
        <v>2</v>
      </c>
      <c r="FA800">
        <v>1</v>
      </c>
      <c r="FB800">
        <v>2001</v>
      </c>
      <c r="FC800">
        <v>20</v>
      </c>
      <c r="FD800">
        <v>1</v>
      </c>
      <c r="FE800">
        <v>2</v>
      </c>
      <c r="FF800">
        <v>2</v>
      </c>
      <c r="FG800">
        <v>2</v>
      </c>
      <c r="FH800">
        <v>1</v>
      </c>
      <c r="FI800">
        <v>2</v>
      </c>
      <c r="FJ800">
        <v>2</v>
      </c>
      <c r="FL800">
        <v>2</v>
      </c>
      <c r="FM800">
        <v>1</v>
      </c>
      <c r="FN800">
        <v>20</v>
      </c>
      <c r="FO800">
        <v>2</v>
      </c>
      <c r="FR800">
        <v>2</v>
      </c>
      <c r="FT800">
        <v>2</v>
      </c>
      <c r="FV800">
        <v>1</v>
      </c>
      <c r="FW800">
        <v>2</v>
      </c>
      <c r="FX800">
        <v>1</v>
      </c>
      <c r="FY800">
        <v>1</v>
      </c>
      <c r="GA800">
        <v>2</v>
      </c>
      <c r="GQ800">
        <v>2</v>
      </c>
      <c r="GS800">
        <v>2</v>
      </c>
      <c r="GT800">
        <v>2</v>
      </c>
      <c r="HE800">
        <v>1</v>
      </c>
      <c r="HF800">
        <v>2005</v>
      </c>
      <c r="HG800">
        <v>2</v>
      </c>
      <c r="HH800">
        <v>2</v>
      </c>
      <c r="HI800">
        <v>2</v>
      </c>
      <c r="HJ800">
        <v>2</v>
      </c>
      <c r="HK800">
        <v>2</v>
      </c>
      <c r="HN800">
        <v>2</v>
      </c>
      <c r="HT800">
        <v>2</v>
      </c>
      <c r="IA800">
        <v>2</v>
      </c>
    </row>
    <row r="801" spans="1:235" x14ac:dyDescent="0.25">
      <c r="A801">
        <v>1515</v>
      </c>
      <c r="CN801">
        <v>2</v>
      </c>
      <c r="CO801">
        <v>1</v>
      </c>
      <c r="CR801">
        <v>1</v>
      </c>
      <c r="CT801">
        <v>3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-88</v>
      </c>
      <c r="DB801">
        <v>1</v>
      </c>
      <c r="DC801">
        <v>2</v>
      </c>
      <c r="DE801">
        <v>2</v>
      </c>
      <c r="DF801">
        <v>2</v>
      </c>
      <c r="DG801">
        <v>2</v>
      </c>
      <c r="DH801">
        <v>2</v>
      </c>
      <c r="DI801">
        <v>2</v>
      </c>
      <c r="DJ801">
        <v>2</v>
      </c>
      <c r="DK801">
        <v>-88</v>
      </c>
      <c r="DL801">
        <v>2</v>
      </c>
      <c r="DN801">
        <v>2</v>
      </c>
      <c r="DO801">
        <v>1</v>
      </c>
      <c r="DP801">
        <v>1</v>
      </c>
      <c r="DQ801">
        <v>1</v>
      </c>
      <c r="DS801">
        <v>1</v>
      </c>
      <c r="DT801">
        <v>2</v>
      </c>
      <c r="DU801">
        <v>1</v>
      </c>
      <c r="DW801">
        <v>1</v>
      </c>
      <c r="EA801">
        <v>-99</v>
      </c>
      <c r="EB801">
        <v>-99</v>
      </c>
      <c r="EC801">
        <v>-99</v>
      </c>
      <c r="ED801">
        <v>-99</v>
      </c>
      <c r="EE801">
        <v>2</v>
      </c>
      <c r="EG801">
        <v>0</v>
      </c>
      <c r="EH801">
        <v>2</v>
      </c>
      <c r="EI801">
        <v>0</v>
      </c>
      <c r="EJ801">
        <v>2</v>
      </c>
      <c r="EK801">
        <v>2</v>
      </c>
      <c r="ES801">
        <v>1</v>
      </c>
      <c r="ET801">
        <v>60</v>
      </c>
      <c r="EU801">
        <v>15</v>
      </c>
      <c r="EV801">
        <v>-88</v>
      </c>
      <c r="EW801">
        <v>1</v>
      </c>
      <c r="EX801">
        <v>2</v>
      </c>
      <c r="EY801">
        <v>1</v>
      </c>
      <c r="EZ801">
        <v>-88</v>
      </c>
      <c r="FA801">
        <v>1</v>
      </c>
      <c r="FB801">
        <v>1986</v>
      </c>
      <c r="FC801">
        <v>0</v>
      </c>
      <c r="FD801">
        <v>2</v>
      </c>
      <c r="FE801">
        <v>2</v>
      </c>
      <c r="FF801">
        <v>2</v>
      </c>
      <c r="FG801">
        <v>2</v>
      </c>
      <c r="FH801">
        <v>2</v>
      </c>
      <c r="FI801">
        <v>2</v>
      </c>
      <c r="FJ801">
        <v>1</v>
      </c>
      <c r="FK801" t="s">
        <v>225</v>
      </c>
      <c r="FL801">
        <v>2</v>
      </c>
      <c r="FM801">
        <v>1</v>
      </c>
      <c r="FN801">
        <v>20</v>
      </c>
      <c r="FO801">
        <v>2</v>
      </c>
      <c r="FR801">
        <v>2</v>
      </c>
      <c r="FT801">
        <v>2</v>
      </c>
      <c r="FV801">
        <v>1</v>
      </c>
      <c r="FW801">
        <v>1</v>
      </c>
      <c r="FX801">
        <v>1</v>
      </c>
      <c r="FY801">
        <v>1</v>
      </c>
      <c r="GA801">
        <v>3</v>
      </c>
      <c r="GQ801">
        <v>1</v>
      </c>
      <c r="GS801">
        <v>2</v>
      </c>
      <c r="GT801">
        <v>2</v>
      </c>
      <c r="HE801">
        <v>2</v>
      </c>
      <c r="HN801">
        <v>2</v>
      </c>
      <c r="HT801">
        <v>2</v>
      </c>
      <c r="IA801">
        <v>2</v>
      </c>
    </row>
    <row r="802" spans="1:235" x14ac:dyDescent="0.25">
      <c r="A802">
        <v>819</v>
      </c>
      <c r="B802">
        <v>2</v>
      </c>
      <c r="C802" t="s">
        <v>241</v>
      </c>
      <c r="D802">
        <v>120</v>
      </c>
      <c r="E802">
        <v>1</v>
      </c>
      <c r="F802">
        <v>2</v>
      </c>
      <c r="G802">
        <v>-88</v>
      </c>
      <c r="H802">
        <v>-88</v>
      </c>
      <c r="I802">
        <v>21</v>
      </c>
      <c r="J802">
        <v>20</v>
      </c>
      <c r="K802">
        <v>20</v>
      </c>
      <c r="L802">
        <v>20</v>
      </c>
      <c r="M802">
        <v>20</v>
      </c>
      <c r="N802">
        <v>20</v>
      </c>
      <c r="O802">
        <v>18</v>
      </c>
      <c r="P802">
        <v>18</v>
      </c>
      <c r="Q802">
        <v>-88</v>
      </c>
      <c r="R802">
        <v>-88</v>
      </c>
      <c r="S802">
        <v>-88</v>
      </c>
      <c r="T802">
        <v>-88</v>
      </c>
      <c r="U802">
        <v>12</v>
      </c>
      <c r="V802">
        <v>15</v>
      </c>
      <c r="W802">
        <v>15</v>
      </c>
      <c r="X802">
        <v>-88</v>
      </c>
      <c r="Y802">
        <v>-88</v>
      </c>
      <c r="Z802">
        <v>-88</v>
      </c>
      <c r="AA802">
        <v>21</v>
      </c>
      <c r="AB802">
        <v>20</v>
      </c>
      <c r="AC802">
        <v>20</v>
      </c>
      <c r="AD802">
        <v>20</v>
      </c>
      <c r="AE802">
        <v>20</v>
      </c>
      <c r="AF802">
        <v>20</v>
      </c>
      <c r="AG802">
        <v>18</v>
      </c>
      <c r="AH802">
        <v>18</v>
      </c>
      <c r="AI802">
        <v>-88</v>
      </c>
      <c r="AJ802">
        <v>-88</v>
      </c>
      <c r="AK802">
        <v>-88</v>
      </c>
      <c r="AL802">
        <v>-88</v>
      </c>
      <c r="AM802">
        <v>12</v>
      </c>
      <c r="AN802">
        <v>15</v>
      </c>
      <c r="AO802">
        <v>15</v>
      </c>
      <c r="AP802">
        <v>-88</v>
      </c>
      <c r="AQ802">
        <v>-88</v>
      </c>
      <c r="AR802">
        <v>-88</v>
      </c>
      <c r="AS802">
        <v>21</v>
      </c>
      <c r="AT802">
        <v>20</v>
      </c>
      <c r="AU802">
        <v>20</v>
      </c>
      <c r="AV802">
        <v>20</v>
      </c>
      <c r="AW802">
        <v>20</v>
      </c>
      <c r="AX802">
        <v>20</v>
      </c>
      <c r="AY802">
        <v>18</v>
      </c>
      <c r="AZ802">
        <v>18</v>
      </c>
      <c r="BA802">
        <v>-88</v>
      </c>
      <c r="BB802">
        <v>-88</v>
      </c>
      <c r="BC802">
        <v>-88</v>
      </c>
      <c r="BD802">
        <v>-88</v>
      </c>
      <c r="BE802">
        <v>12</v>
      </c>
      <c r="BF802">
        <v>15</v>
      </c>
      <c r="BG802">
        <v>15</v>
      </c>
      <c r="BH802">
        <v>-88</v>
      </c>
      <c r="BI802">
        <v>1</v>
      </c>
      <c r="BL802">
        <v>2</v>
      </c>
      <c r="BM802">
        <v>-99</v>
      </c>
      <c r="BN802">
        <v>-99</v>
      </c>
      <c r="BO802">
        <v>-88</v>
      </c>
      <c r="BP802">
        <v>4</v>
      </c>
      <c r="BQ802">
        <v>4.5</v>
      </c>
      <c r="BR802">
        <v>4.5</v>
      </c>
      <c r="BS802">
        <v>-88</v>
      </c>
      <c r="BT802">
        <v>-99</v>
      </c>
      <c r="BU802">
        <v>-99</v>
      </c>
      <c r="BV802">
        <v>-99</v>
      </c>
      <c r="BW802">
        <v>-99</v>
      </c>
      <c r="BX802">
        <v>-88</v>
      </c>
      <c r="BY802">
        <v>4</v>
      </c>
      <c r="BZ802">
        <v>4.5</v>
      </c>
      <c r="CA802">
        <v>4.5</v>
      </c>
      <c r="CB802">
        <v>-88</v>
      </c>
      <c r="CC802">
        <v>-99</v>
      </c>
      <c r="CD802">
        <v>-99</v>
      </c>
      <c r="CE802">
        <v>-99</v>
      </c>
      <c r="CF802">
        <v>-99</v>
      </c>
      <c r="CG802">
        <v>-88</v>
      </c>
      <c r="CH802">
        <v>4</v>
      </c>
      <c r="CI802">
        <v>4.5</v>
      </c>
      <c r="CJ802">
        <v>4.5</v>
      </c>
      <c r="CK802">
        <v>-88</v>
      </c>
      <c r="CL802">
        <v>-99</v>
      </c>
      <c r="CM802">
        <v>-99</v>
      </c>
      <c r="CN802">
        <v>2</v>
      </c>
      <c r="CO802">
        <v>2</v>
      </c>
      <c r="CP802">
        <v>2</v>
      </c>
      <c r="EG802">
        <v>0</v>
      </c>
      <c r="EH802">
        <v>2</v>
      </c>
      <c r="EI802">
        <v>0</v>
      </c>
      <c r="EJ802">
        <v>2</v>
      </c>
      <c r="EK802">
        <v>2</v>
      </c>
      <c r="ES802">
        <v>1</v>
      </c>
      <c r="ET802">
        <v>120</v>
      </c>
      <c r="EU802">
        <v>15</v>
      </c>
      <c r="EV802">
        <v>0</v>
      </c>
      <c r="EW802">
        <v>2</v>
      </c>
      <c r="EX802">
        <v>2</v>
      </c>
      <c r="EY802">
        <v>2</v>
      </c>
      <c r="EZ802">
        <v>2</v>
      </c>
      <c r="FA802">
        <v>1</v>
      </c>
      <c r="FB802">
        <v>1996</v>
      </c>
      <c r="FC802">
        <v>0</v>
      </c>
      <c r="FD802">
        <v>1</v>
      </c>
      <c r="FE802">
        <v>2</v>
      </c>
      <c r="FF802">
        <v>2</v>
      </c>
      <c r="FG802">
        <v>2</v>
      </c>
      <c r="FH802">
        <v>2</v>
      </c>
      <c r="FI802">
        <v>2</v>
      </c>
      <c r="FJ802">
        <v>2</v>
      </c>
      <c r="FL802">
        <v>2</v>
      </c>
      <c r="FM802">
        <v>1</v>
      </c>
      <c r="FN802">
        <v>30</v>
      </c>
      <c r="FO802">
        <v>1</v>
      </c>
      <c r="FP802">
        <v>3</v>
      </c>
      <c r="FQ802">
        <v>1</v>
      </c>
      <c r="FR802">
        <v>2</v>
      </c>
      <c r="FT802">
        <v>2</v>
      </c>
      <c r="FV802">
        <v>1</v>
      </c>
      <c r="FW802">
        <v>1</v>
      </c>
      <c r="FX802">
        <v>1</v>
      </c>
      <c r="FY802">
        <v>1</v>
      </c>
      <c r="GA802">
        <v>3</v>
      </c>
      <c r="GQ802">
        <v>3</v>
      </c>
      <c r="GS802">
        <v>2</v>
      </c>
      <c r="GT802">
        <v>2</v>
      </c>
      <c r="HE802">
        <v>1</v>
      </c>
      <c r="HF802">
        <v>2002</v>
      </c>
      <c r="HG802">
        <v>1</v>
      </c>
      <c r="HH802">
        <v>2</v>
      </c>
      <c r="HI802">
        <v>2</v>
      </c>
      <c r="HJ802">
        <v>1</v>
      </c>
      <c r="HK802">
        <v>2</v>
      </c>
      <c r="HN802">
        <v>2</v>
      </c>
      <c r="HT802">
        <v>2</v>
      </c>
      <c r="IA802">
        <v>2</v>
      </c>
    </row>
    <row r="803" spans="1:235" x14ac:dyDescent="0.25">
      <c r="A803">
        <v>1495</v>
      </c>
      <c r="B803">
        <v>2</v>
      </c>
      <c r="C803" t="s">
        <v>241</v>
      </c>
      <c r="D803">
        <v>120</v>
      </c>
      <c r="E803">
        <v>1</v>
      </c>
      <c r="F803">
        <v>2</v>
      </c>
      <c r="G803">
        <v>-88</v>
      </c>
      <c r="H803">
        <v>-88</v>
      </c>
      <c r="I803">
        <v>-88</v>
      </c>
      <c r="J803">
        <v>-88</v>
      </c>
      <c r="K803">
        <v>-88</v>
      </c>
      <c r="L803">
        <v>-88</v>
      </c>
      <c r="M803">
        <v>21</v>
      </c>
      <c r="N803">
        <v>20</v>
      </c>
      <c r="O803">
        <v>16</v>
      </c>
      <c r="P803">
        <v>16</v>
      </c>
      <c r="Q803">
        <v>16</v>
      </c>
      <c r="R803">
        <v>10</v>
      </c>
      <c r="S803">
        <v>-88</v>
      </c>
      <c r="T803">
        <v>12</v>
      </c>
      <c r="U803">
        <v>15</v>
      </c>
      <c r="V803">
        <v>16.5</v>
      </c>
      <c r="W803">
        <v>16.5</v>
      </c>
      <c r="X803">
        <v>16.5</v>
      </c>
      <c r="Y803">
        <v>-88</v>
      </c>
      <c r="Z803">
        <v>-88</v>
      </c>
      <c r="AA803">
        <v>-88</v>
      </c>
      <c r="AB803">
        <v>-88</v>
      </c>
      <c r="AC803">
        <v>-88</v>
      </c>
      <c r="AD803">
        <v>-88</v>
      </c>
      <c r="AE803">
        <v>21</v>
      </c>
      <c r="AF803">
        <v>20</v>
      </c>
      <c r="AG803">
        <v>16</v>
      </c>
      <c r="AH803">
        <v>16</v>
      </c>
      <c r="AI803">
        <v>16</v>
      </c>
      <c r="AJ803">
        <v>10</v>
      </c>
      <c r="AK803">
        <v>-88</v>
      </c>
      <c r="AL803">
        <v>12</v>
      </c>
      <c r="AM803">
        <v>15</v>
      </c>
      <c r="AN803">
        <v>16.5</v>
      </c>
      <c r="AO803">
        <v>16.5</v>
      </c>
      <c r="AP803">
        <v>16.5</v>
      </c>
      <c r="AQ803">
        <v>-88</v>
      </c>
      <c r="AR803">
        <v>-88</v>
      </c>
      <c r="AS803">
        <v>-88</v>
      </c>
      <c r="AT803">
        <v>-88</v>
      </c>
      <c r="AU803">
        <v>-88</v>
      </c>
      <c r="AV803">
        <v>-88</v>
      </c>
      <c r="AW803">
        <v>21</v>
      </c>
      <c r="AX803">
        <v>20</v>
      </c>
      <c r="AY803">
        <v>16</v>
      </c>
      <c r="AZ803">
        <v>16</v>
      </c>
      <c r="BA803">
        <v>16</v>
      </c>
      <c r="BB803">
        <v>10</v>
      </c>
      <c r="BC803">
        <v>-88</v>
      </c>
      <c r="BD803">
        <v>12</v>
      </c>
      <c r="BE803">
        <v>15</v>
      </c>
      <c r="BF803">
        <v>16.5</v>
      </c>
      <c r="BG803">
        <v>16.5</v>
      </c>
      <c r="BH803">
        <v>16.5</v>
      </c>
      <c r="BI803">
        <v>3</v>
      </c>
      <c r="BJ803" t="s">
        <v>250</v>
      </c>
      <c r="BK803">
        <v>40</v>
      </c>
      <c r="BL803">
        <v>2</v>
      </c>
      <c r="BM803">
        <v>-99</v>
      </c>
      <c r="BN803">
        <v>-99</v>
      </c>
      <c r="BO803">
        <v>-88</v>
      </c>
      <c r="BP803">
        <v>-88</v>
      </c>
      <c r="BQ803">
        <v>3</v>
      </c>
      <c r="BR803">
        <v>5</v>
      </c>
      <c r="BS803">
        <v>-88</v>
      </c>
      <c r="BT803">
        <v>-99</v>
      </c>
      <c r="BU803">
        <v>-99</v>
      </c>
      <c r="BV803">
        <v>-99</v>
      </c>
      <c r="BW803">
        <v>-99</v>
      </c>
      <c r="BX803">
        <v>-88</v>
      </c>
      <c r="BY803">
        <v>-88</v>
      </c>
      <c r="BZ803">
        <v>3</v>
      </c>
      <c r="CA803">
        <v>5</v>
      </c>
      <c r="CB803">
        <v>-88</v>
      </c>
      <c r="CC803">
        <v>-99</v>
      </c>
      <c r="CD803">
        <v>-99</v>
      </c>
      <c r="CE803">
        <v>-99</v>
      </c>
      <c r="CF803">
        <v>-99</v>
      </c>
      <c r="CG803">
        <v>-88</v>
      </c>
      <c r="CH803">
        <v>-88</v>
      </c>
      <c r="CI803">
        <v>3</v>
      </c>
      <c r="CJ803">
        <v>5</v>
      </c>
      <c r="CK803">
        <v>-88</v>
      </c>
      <c r="CL803">
        <v>-99</v>
      </c>
      <c r="CM803">
        <v>-99</v>
      </c>
      <c r="CN803">
        <v>2</v>
      </c>
      <c r="CO803">
        <v>1</v>
      </c>
      <c r="CR803">
        <v>2</v>
      </c>
      <c r="CT803">
        <v>1</v>
      </c>
      <c r="CU803">
        <v>1</v>
      </c>
      <c r="CV803">
        <v>2</v>
      </c>
      <c r="CW803">
        <v>1</v>
      </c>
      <c r="CX803">
        <v>1</v>
      </c>
      <c r="CY803">
        <v>1</v>
      </c>
      <c r="CZ803">
        <v>2</v>
      </c>
      <c r="DA803">
        <v>1</v>
      </c>
      <c r="DB803">
        <v>1</v>
      </c>
      <c r="DC803">
        <v>2</v>
      </c>
      <c r="DE803">
        <v>2</v>
      </c>
      <c r="DF803">
        <v>1</v>
      </c>
      <c r="DG803">
        <v>2</v>
      </c>
      <c r="DH803">
        <v>2</v>
      </c>
      <c r="DI803">
        <v>2</v>
      </c>
      <c r="DJ803">
        <v>1</v>
      </c>
      <c r="DK803">
        <v>2</v>
      </c>
      <c r="DL803">
        <v>2</v>
      </c>
      <c r="DN803">
        <v>2</v>
      </c>
      <c r="DO803">
        <v>1</v>
      </c>
      <c r="DP803">
        <v>2</v>
      </c>
      <c r="DQ803">
        <v>3</v>
      </c>
      <c r="DW803">
        <v>1</v>
      </c>
      <c r="EA803">
        <v>-99</v>
      </c>
      <c r="EB803">
        <v>-99</v>
      </c>
      <c r="EC803">
        <v>-99</v>
      </c>
      <c r="ED803">
        <v>-99</v>
      </c>
      <c r="EE803">
        <v>2</v>
      </c>
      <c r="EG803">
        <v>0</v>
      </c>
      <c r="EH803">
        <v>2</v>
      </c>
      <c r="EI803">
        <v>0</v>
      </c>
      <c r="EJ803">
        <v>2</v>
      </c>
      <c r="EK803">
        <v>2</v>
      </c>
      <c r="ES803">
        <v>1</v>
      </c>
      <c r="ET803">
        <v>120</v>
      </c>
      <c r="EU803">
        <v>10</v>
      </c>
      <c r="EV803">
        <v>-88</v>
      </c>
      <c r="EW803">
        <v>2</v>
      </c>
      <c r="EX803">
        <v>3</v>
      </c>
      <c r="EY803">
        <v>3</v>
      </c>
      <c r="EZ803">
        <v>3</v>
      </c>
      <c r="FA803">
        <v>1</v>
      </c>
      <c r="FB803">
        <v>2003</v>
      </c>
      <c r="FC803">
        <v>30</v>
      </c>
      <c r="FD803">
        <v>1</v>
      </c>
      <c r="FE803">
        <v>2</v>
      </c>
      <c r="FF803">
        <v>2</v>
      </c>
      <c r="FG803">
        <v>2</v>
      </c>
      <c r="FH803">
        <v>2</v>
      </c>
      <c r="FI803">
        <v>2</v>
      </c>
      <c r="FJ803">
        <v>2</v>
      </c>
      <c r="FL803">
        <v>2</v>
      </c>
      <c r="FM803">
        <v>1</v>
      </c>
      <c r="FN803">
        <v>25</v>
      </c>
      <c r="FO803">
        <v>2</v>
      </c>
      <c r="FR803">
        <v>2</v>
      </c>
      <c r="FT803">
        <v>2</v>
      </c>
      <c r="FV803">
        <v>1</v>
      </c>
      <c r="FW803">
        <v>2</v>
      </c>
      <c r="FX803">
        <v>2</v>
      </c>
      <c r="FY803">
        <v>1</v>
      </c>
      <c r="GA803">
        <v>2</v>
      </c>
      <c r="GQ803">
        <v>1</v>
      </c>
      <c r="GS803">
        <v>2</v>
      </c>
      <c r="GT803">
        <v>2</v>
      </c>
      <c r="HE803">
        <v>1</v>
      </c>
      <c r="HF803">
        <v>2002</v>
      </c>
      <c r="HG803">
        <v>1</v>
      </c>
      <c r="HH803">
        <v>1</v>
      </c>
      <c r="HI803">
        <v>1</v>
      </c>
      <c r="HJ803">
        <v>1</v>
      </c>
      <c r="HK803">
        <v>2</v>
      </c>
      <c r="HN803">
        <v>2</v>
      </c>
      <c r="HT803">
        <v>2</v>
      </c>
      <c r="IA803">
        <v>2</v>
      </c>
    </row>
    <row r="804" spans="1:235" x14ac:dyDescent="0.25">
      <c r="A804">
        <v>1489</v>
      </c>
      <c r="B804">
        <v>2</v>
      </c>
      <c r="C804" t="s">
        <v>241</v>
      </c>
      <c r="D804">
        <v>60</v>
      </c>
      <c r="E804">
        <v>1</v>
      </c>
      <c r="F804">
        <v>1</v>
      </c>
      <c r="G804">
        <v>-88</v>
      </c>
      <c r="H804">
        <v>-88</v>
      </c>
      <c r="I804">
        <v>18</v>
      </c>
      <c r="J804">
        <v>-88</v>
      </c>
      <c r="K804">
        <v>-88</v>
      </c>
      <c r="L804">
        <v>22</v>
      </c>
      <c r="M804">
        <v>-88</v>
      </c>
      <c r="N804">
        <v>-88</v>
      </c>
      <c r="O804">
        <v>-88</v>
      </c>
      <c r="P804">
        <v>-88</v>
      </c>
      <c r="Q804">
        <v>-88</v>
      </c>
      <c r="R804">
        <v>-88</v>
      </c>
      <c r="S804">
        <v>-88</v>
      </c>
      <c r="T804">
        <v>-88</v>
      </c>
      <c r="U804">
        <v>-88</v>
      </c>
      <c r="V804">
        <v>-88</v>
      </c>
      <c r="W804">
        <v>-88</v>
      </c>
      <c r="X804">
        <v>-88</v>
      </c>
      <c r="Y804">
        <v>-88</v>
      </c>
      <c r="Z804">
        <v>-88</v>
      </c>
      <c r="AA804">
        <v>18</v>
      </c>
      <c r="AB804">
        <v>-88</v>
      </c>
      <c r="AC804">
        <v>-88</v>
      </c>
      <c r="AD804">
        <v>18</v>
      </c>
      <c r="AE804">
        <v>-88</v>
      </c>
      <c r="AF804">
        <v>-88</v>
      </c>
      <c r="AG804">
        <v>-88</v>
      </c>
      <c r="AH804">
        <v>-88</v>
      </c>
      <c r="AI804">
        <v>-88</v>
      </c>
      <c r="AJ804">
        <v>-88</v>
      </c>
      <c r="AK804">
        <v>-88</v>
      </c>
      <c r="AL804">
        <v>-88</v>
      </c>
      <c r="AM804">
        <v>-88</v>
      </c>
      <c r="AN804">
        <v>-88</v>
      </c>
      <c r="AO804">
        <v>-88</v>
      </c>
      <c r="AP804">
        <v>-88</v>
      </c>
      <c r="AQ804">
        <v>-88</v>
      </c>
      <c r="AR804">
        <v>-88</v>
      </c>
      <c r="AS804">
        <v>18</v>
      </c>
      <c r="AT804">
        <v>-88</v>
      </c>
      <c r="AU804">
        <v>-88</v>
      </c>
      <c r="AV804">
        <v>15</v>
      </c>
      <c r="AW804">
        <v>-88</v>
      </c>
      <c r="AX804">
        <v>-88</v>
      </c>
      <c r="AY804">
        <v>-88</v>
      </c>
      <c r="AZ804">
        <v>-88</v>
      </c>
      <c r="BA804">
        <v>-88</v>
      </c>
      <c r="BB804">
        <v>-88</v>
      </c>
      <c r="BC804">
        <v>-88</v>
      </c>
      <c r="BD804">
        <v>-88</v>
      </c>
      <c r="BE804">
        <v>-88</v>
      </c>
      <c r="BF804">
        <v>-88</v>
      </c>
      <c r="BG804">
        <v>-88</v>
      </c>
      <c r="BH804">
        <v>-88</v>
      </c>
      <c r="CN804">
        <v>2</v>
      </c>
      <c r="CO804">
        <v>1</v>
      </c>
      <c r="CR804">
        <v>2</v>
      </c>
      <c r="CT804">
        <v>1</v>
      </c>
      <c r="CU804">
        <v>2</v>
      </c>
      <c r="CV804">
        <v>2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2</v>
      </c>
      <c r="DE804">
        <v>1</v>
      </c>
      <c r="DF804">
        <v>1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2</v>
      </c>
      <c r="DN804">
        <v>2</v>
      </c>
      <c r="DO804">
        <v>1</v>
      </c>
      <c r="DP804">
        <v>2</v>
      </c>
      <c r="DQ804">
        <v>2</v>
      </c>
      <c r="DR804">
        <v>0.5</v>
      </c>
      <c r="DW804">
        <v>1</v>
      </c>
      <c r="EA804">
        <v>-99</v>
      </c>
      <c r="EB804">
        <v>-99</v>
      </c>
      <c r="EC804">
        <v>-99</v>
      </c>
      <c r="ED804">
        <v>-99</v>
      </c>
      <c r="EE804">
        <v>2</v>
      </c>
      <c r="EG804">
        <v>0</v>
      </c>
      <c r="EH804">
        <v>2</v>
      </c>
      <c r="EI804">
        <v>0</v>
      </c>
      <c r="EJ804">
        <v>2</v>
      </c>
      <c r="EK804">
        <v>2</v>
      </c>
      <c r="ES804">
        <v>1</v>
      </c>
      <c r="ET804">
        <v>60</v>
      </c>
      <c r="EU804">
        <v>10</v>
      </c>
      <c r="EV804">
        <v>0</v>
      </c>
      <c r="EW804">
        <v>1</v>
      </c>
      <c r="EX804">
        <v>2</v>
      </c>
      <c r="EY804">
        <v>2</v>
      </c>
      <c r="EZ804">
        <v>2</v>
      </c>
      <c r="FA804">
        <v>1</v>
      </c>
      <c r="FB804">
        <v>1996</v>
      </c>
      <c r="FC804">
        <v>0</v>
      </c>
      <c r="FD804">
        <v>1</v>
      </c>
      <c r="FE804">
        <v>2</v>
      </c>
      <c r="FF804">
        <v>2</v>
      </c>
      <c r="FG804">
        <v>2</v>
      </c>
      <c r="FH804">
        <v>2</v>
      </c>
      <c r="FI804">
        <v>2</v>
      </c>
      <c r="FJ804">
        <v>2</v>
      </c>
      <c r="FL804">
        <v>2</v>
      </c>
      <c r="FM804">
        <v>1</v>
      </c>
      <c r="FN804">
        <v>20</v>
      </c>
      <c r="FO804">
        <v>2</v>
      </c>
      <c r="FR804">
        <v>2</v>
      </c>
      <c r="FT804">
        <v>2</v>
      </c>
      <c r="FV804">
        <v>1</v>
      </c>
      <c r="FW804">
        <v>1</v>
      </c>
      <c r="FX804">
        <v>1</v>
      </c>
      <c r="FY804">
        <v>1</v>
      </c>
      <c r="GA804">
        <v>3</v>
      </c>
      <c r="GQ804">
        <v>3</v>
      </c>
      <c r="GS804">
        <v>2</v>
      </c>
      <c r="GT804">
        <v>2</v>
      </c>
      <c r="HE804">
        <v>2</v>
      </c>
      <c r="HN804">
        <v>2</v>
      </c>
      <c r="HT804">
        <v>2</v>
      </c>
      <c r="IA804">
        <v>2</v>
      </c>
    </row>
    <row r="805" spans="1:235" x14ac:dyDescent="0.25">
      <c r="A805">
        <v>1484</v>
      </c>
      <c r="BI805">
        <v>1</v>
      </c>
      <c r="BL805">
        <v>2</v>
      </c>
      <c r="BM805">
        <v>-99</v>
      </c>
      <c r="BN805">
        <v>-99</v>
      </c>
      <c r="BO805">
        <v>-88</v>
      </c>
      <c r="BP805">
        <v>-88</v>
      </c>
      <c r="BQ805">
        <v>5</v>
      </c>
      <c r="BR805">
        <v>5</v>
      </c>
      <c r="BS805">
        <v>-88</v>
      </c>
      <c r="BT805">
        <v>-99</v>
      </c>
      <c r="BU805">
        <v>-99</v>
      </c>
      <c r="BV805">
        <v>-99</v>
      </c>
      <c r="BW805">
        <v>-99</v>
      </c>
      <c r="BX805">
        <v>-88</v>
      </c>
      <c r="BY805">
        <v>-88</v>
      </c>
      <c r="BZ805">
        <v>5</v>
      </c>
      <c r="CA805">
        <v>5</v>
      </c>
      <c r="CB805">
        <v>-88</v>
      </c>
      <c r="CC805">
        <v>-99</v>
      </c>
      <c r="CD805">
        <v>-99</v>
      </c>
      <c r="CE805">
        <v>-99</v>
      </c>
      <c r="CF805">
        <v>-99</v>
      </c>
      <c r="CG805">
        <v>-88</v>
      </c>
      <c r="CH805">
        <v>-88</v>
      </c>
      <c r="CI805">
        <v>5</v>
      </c>
      <c r="CJ805">
        <v>5</v>
      </c>
      <c r="CK805">
        <v>-88</v>
      </c>
      <c r="CL805">
        <v>-99</v>
      </c>
      <c r="CM805">
        <v>-99</v>
      </c>
      <c r="CN805">
        <v>2</v>
      </c>
      <c r="CO805">
        <v>2</v>
      </c>
      <c r="CP805">
        <v>2</v>
      </c>
      <c r="EG805">
        <v>0</v>
      </c>
      <c r="EH805">
        <v>2</v>
      </c>
      <c r="EI805">
        <v>0</v>
      </c>
      <c r="EJ805">
        <v>2</v>
      </c>
      <c r="EK805">
        <v>1</v>
      </c>
      <c r="EL805">
        <v>30</v>
      </c>
      <c r="EM805">
        <v>20</v>
      </c>
      <c r="EN805">
        <v>6</v>
      </c>
      <c r="EO805">
        <v>2</v>
      </c>
      <c r="EP805">
        <v>3</v>
      </c>
      <c r="EQ805">
        <v>3</v>
      </c>
      <c r="ER805">
        <v>4</v>
      </c>
      <c r="ES805">
        <v>1</v>
      </c>
      <c r="ET805">
        <v>30</v>
      </c>
      <c r="EU805">
        <v>20</v>
      </c>
      <c r="EV805">
        <v>6</v>
      </c>
      <c r="EW805">
        <v>2</v>
      </c>
      <c r="EX805">
        <v>3</v>
      </c>
      <c r="EY805">
        <v>3</v>
      </c>
      <c r="EZ805">
        <v>4</v>
      </c>
      <c r="FA805">
        <v>1</v>
      </c>
      <c r="FB805">
        <v>1990</v>
      </c>
      <c r="FC805">
        <v>0</v>
      </c>
      <c r="FD805">
        <v>2</v>
      </c>
      <c r="FE805">
        <v>2</v>
      </c>
      <c r="FF805">
        <v>2</v>
      </c>
      <c r="FG805">
        <v>2</v>
      </c>
      <c r="FH805">
        <v>2</v>
      </c>
      <c r="FI805">
        <v>2</v>
      </c>
      <c r="FJ805">
        <v>1</v>
      </c>
      <c r="FK805" t="s">
        <v>248</v>
      </c>
      <c r="FL805">
        <v>2</v>
      </c>
      <c r="FM805">
        <v>1</v>
      </c>
      <c r="FN805">
        <v>25</v>
      </c>
      <c r="FO805">
        <v>2</v>
      </c>
      <c r="FR805">
        <v>2</v>
      </c>
      <c r="FT805">
        <v>2</v>
      </c>
      <c r="FV805">
        <v>1</v>
      </c>
      <c r="FW805">
        <v>2</v>
      </c>
      <c r="FX805">
        <v>1</v>
      </c>
      <c r="FY805">
        <v>1</v>
      </c>
      <c r="GA805">
        <v>2</v>
      </c>
      <c r="GQ805">
        <v>3</v>
      </c>
      <c r="GS805">
        <v>2</v>
      </c>
      <c r="GT805">
        <v>2</v>
      </c>
      <c r="HE805">
        <v>1</v>
      </c>
      <c r="HF805">
        <v>2004</v>
      </c>
      <c r="HG805">
        <v>2</v>
      </c>
      <c r="HH805">
        <v>2</v>
      </c>
      <c r="HI805">
        <v>2</v>
      </c>
      <c r="HJ805">
        <v>3</v>
      </c>
      <c r="HK805">
        <v>2</v>
      </c>
      <c r="HN805">
        <v>2</v>
      </c>
      <c r="HT805">
        <v>1</v>
      </c>
      <c r="HU805">
        <v>2</v>
      </c>
      <c r="HV805">
        <v>2</v>
      </c>
      <c r="HW805">
        <v>1</v>
      </c>
      <c r="HX805">
        <v>2</v>
      </c>
      <c r="HY805">
        <v>2</v>
      </c>
      <c r="IA805">
        <v>2</v>
      </c>
    </row>
    <row r="806" spans="1:235" x14ac:dyDescent="0.25">
      <c r="A806">
        <v>1490</v>
      </c>
      <c r="B806">
        <v>2</v>
      </c>
      <c r="C806" t="s">
        <v>241</v>
      </c>
      <c r="D806">
        <v>120</v>
      </c>
      <c r="E806">
        <v>1</v>
      </c>
      <c r="F806">
        <v>1</v>
      </c>
      <c r="G806">
        <v>-88</v>
      </c>
      <c r="H806">
        <v>-88</v>
      </c>
      <c r="I806">
        <v>15</v>
      </c>
      <c r="J806">
        <v>20</v>
      </c>
      <c r="K806">
        <v>-88</v>
      </c>
      <c r="L806">
        <v>-88</v>
      </c>
      <c r="M806">
        <v>-88</v>
      </c>
      <c r="N806">
        <v>-88</v>
      </c>
      <c r="O806">
        <v>-88</v>
      </c>
      <c r="P806">
        <v>-88</v>
      </c>
      <c r="Q806">
        <v>-88</v>
      </c>
      <c r="R806">
        <v>-88</v>
      </c>
      <c r="S806">
        <v>-88</v>
      </c>
      <c r="T806">
        <v>-88</v>
      </c>
      <c r="U806">
        <v>-88</v>
      </c>
      <c r="V806">
        <v>15</v>
      </c>
      <c r="W806">
        <v>15</v>
      </c>
      <c r="X806">
        <v>15</v>
      </c>
      <c r="Y806">
        <v>-88</v>
      </c>
      <c r="Z806">
        <v>-88</v>
      </c>
      <c r="AA806">
        <v>10</v>
      </c>
      <c r="AB806">
        <v>15</v>
      </c>
      <c r="AC806">
        <v>-88</v>
      </c>
      <c r="AD806">
        <v>-88</v>
      </c>
      <c r="AE806">
        <v>-88</v>
      </c>
      <c r="AF806">
        <v>-88</v>
      </c>
      <c r="AG806">
        <v>-88</v>
      </c>
      <c r="AH806">
        <v>-88</v>
      </c>
      <c r="AI806">
        <v>-88</v>
      </c>
      <c r="AJ806">
        <v>-88</v>
      </c>
      <c r="AK806">
        <v>-88</v>
      </c>
      <c r="AL806">
        <v>-88</v>
      </c>
      <c r="AM806">
        <v>-88</v>
      </c>
      <c r="AN806">
        <v>15</v>
      </c>
      <c r="AO806">
        <v>15</v>
      </c>
      <c r="AP806">
        <v>15</v>
      </c>
      <c r="AQ806">
        <v>-88</v>
      </c>
      <c r="AR806">
        <v>-88</v>
      </c>
      <c r="AS806">
        <v>10</v>
      </c>
      <c r="AT806">
        <v>15</v>
      </c>
      <c r="AU806">
        <v>-88</v>
      </c>
      <c r="AV806">
        <v>-88</v>
      </c>
      <c r="AW806">
        <v>-88</v>
      </c>
      <c r="AX806">
        <v>-88</v>
      </c>
      <c r="AY806">
        <v>-88</v>
      </c>
      <c r="AZ806">
        <v>-88</v>
      </c>
      <c r="BA806">
        <v>-88</v>
      </c>
      <c r="BB806">
        <v>-88</v>
      </c>
      <c r="BC806">
        <v>-88</v>
      </c>
      <c r="BD806">
        <v>-88</v>
      </c>
      <c r="BE806">
        <v>-88</v>
      </c>
      <c r="BF806">
        <v>15</v>
      </c>
      <c r="BG806">
        <v>15</v>
      </c>
      <c r="BH806">
        <v>15</v>
      </c>
      <c r="CN806">
        <v>2</v>
      </c>
      <c r="CO806">
        <v>1</v>
      </c>
      <c r="CR806">
        <v>2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2</v>
      </c>
      <c r="DE806">
        <v>2</v>
      </c>
      <c r="DF806">
        <v>2</v>
      </c>
      <c r="DG806">
        <v>2</v>
      </c>
      <c r="DH806">
        <v>2</v>
      </c>
      <c r="DI806">
        <v>2</v>
      </c>
      <c r="DJ806">
        <v>2</v>
      </c>
      <c r="DK806">
        <v>2</v>
      </c>
      <c r="DL806">
        <v>2</v>
      </c>
      <c r="DN806">
        <v>2</v>
      </c>
      <c r="DO806">
        <v>2</v>
      </c>
      <c r="DP806">
        <v>2</v>
      </c>
      <c r="DW806">
        <v>1</v>
      </c>
      <c r="EA806">
        <v>-99</v>
      </c>
      <c r="EB806">
        <v>-99</v>
      </c>
      <c r="EC806">
        <v>-99</v>
      </c>
      <c r="ED806">
        <v>-99</v>
      </c>
      <c r="EE806">
        <v>2</v>
      </c>
      <c r="EG806">
        <v>0</v>
      </c>
      <c r="EH806">
        <v>2</v>
      </c>
      <c r="EI806">
        <v>10</v>
      </c>
      <c r="EJ806">
        <v>2</v>
      </c>
      <c r="EK806">
        <v>1</v>
      </c>
      <c r="EL806">
        <v>120</v>
      </c>
      <c r="EM806">
        <v>10</v>
      </c>
      <c r="EN806">
        <v>1</v>
      </c>
      <c r="EO806">
        <v>2</v>
      </c>
      <c r="EP806">
        <v>2</v>
      </c>
      <c r="EQ806">
        <v>2</v>
      </c>
      <c r="ER806">
        <v>2</v>
      </c>
      <c r="ES806">
        <v>1</v>
      </c>
      <c r="ET806">
        <v>120</v>
      </c>
      <c r="EU806">
        <v>20</v>
      </c>
      <c r="EV806">
        <v>0</v>
      </c>
      <c r="EW806">
        <v>1</v>
      </c>
      <c r="EX806">
        <v>2</v>
      </c>
      <c r="EY806">
        <v>2</v>
      </c>
      <c r="EZ806">
        <v>2</v>
      </c>
      <c r="FA806">
        <v>1</v>
      </c>
      <c r="FB806">
        <v>1990</v>
      </c>
      <c r="FC806">
        <v>0</v>
      </c>
      <c r="FD806">
        <v>1</v>
      </c>
      <c r="FE806">
        <v>2</v>
      </c>
      <c r="FF806">
        <v>2</v>
      </c>
      <c r="FG806">
        <v>2</v>
      </c>
      <c r="FH806">
        <v>2</v>
      </c>
      <c r="FI806">
        <v>2</v>
      </c>
      <c r="FJ806">
        <v>1</v>
      </c>
      <c r="FK806">
        <v>2</v>
      </c>
      <c r="FL806">
        <v>2</v>
      </c>
      <c r="FM806">
        <v>1</v>
      </c>
      <c r="FN806">
        <v>20</v>
      </c>
      <c r="FO806">
        <v>1</v>
      </c>
      <c r="FP806">
        <v>1</v>
      </c>
      <c r="FQ806">
        <v>1</v>
      </c>
      <c r="FR806">
        <v>1</v>
      </c>
      <c r="FS806">
        <v>4</v>
      </c>
      <c r="FT806">
        <v>2</v>
      </c>
      <c r="FV806">
        <v>1</v>
      </c>
      <c r="FW806">
        <v>1</v>
      </c>
      <c r="FX806">
        <v>1</v>
      </c>
      <c r="FY806">
        <v>1</v>
      </c>
      <c r="GA806">
        <v>2</v>
      </c>
      <c r="GQ806">
        <v>2</v>
      </c>
      <c r="GS806">
        <v>2</v>
      </c>
      <c r="GT806">
        <v>2</v>
      </c>
      <c r="HE806">
        <v>2</v>
      </c>
      <c r="HN806">
        <v>2</v>
      </c>
      <c r="HT806">
        <v>2</v>
      </c>
      <c r="IA806">
        <v>2</v>
      </c>
    </row>
    <row r="807" spans="1:235" x14ac:dyDescent="0.25">
      <c r="A807">
        <v>1487</v>
      </c>
      <c r="B807">
        <v>1</v>
      </c>
      <c r="E807">
        <v>1</v>
      </c>
      <c r="F807">
        <v>1</v>
      </c>
      <c r="G807">
        <v>-88</v>
      </c>
      <c r="H807">
        <v>-88</v>
      </c>
      <c r="I807">
        <v>15</v>
      </c>
      <c r="J807">
        <v>16</v>
      </c>
      <c r="K807">
        <v>17</v>
      </c>
      <c r="L807">
        <v>18</v>
      </c>
      <c r="M807">
        <v>19</v>
      </c>
      <c r="N807">
        <v>19</v>
      </c>
      <c r="O807">
        <v>19</v>
      </c>
      <c r="P807">
        <v>19</v>
      </c>
      <c r="Q807">
        <v>20</v>
      </c>
      <c r="R807">
        <v>18</v>
      </c>
      <c r="S807">
        <v>15</v>
      </c>
      <c r="T807">
        <v>16</v>
      </c>
      <c r="U807">
        <v>15</v>
      </c>
      <c r="V807">
        <v>15</v>
      </c>
      <c r="W807">
        <v>15</v>
      </c>
      <c r="X807">
        <v>15</v>
      </c>
      <c r="Y807">
        <v>-88</v>
      </c>
      <c r="Z807">
        <v>-88</v>
      </c>
      <c r="AA807">
        <v>14</v>
      </c>
      <c r="AB807">
        <v>15</v>
      </c>
      <c r="AC807">
        <v>16</v>
      </c>
      <c r="AD807">
        <v>17</v>
      </c>
      <c r="AE807">
        <v>18</v>
      </c>
      <c r="AF807">
        <v>18</v>
      </c>
      <c r="AG807">
        <v>18</v>
      </c>
      <c r="AH807">
        <v>18</v>
      </c>
      <c r="AI807">
        <v>19</v>
      </c>
      <c r="AJ807">
        <v>17</v>
      </c>
      <c r="AK807">
        <v>14</v>
      </c>
      <c r="AL807">
        <v>15</v>
      </c>
      <c r="AM807">
        <v>14</v>
      </c>
      <c r="AN807">
        <v>14</v>
      </c>
      <c r="AO807">
        <v>14</v>
      </c>
      <c r="AP807">
        <v>14</v>
      </c>
      <c r="AQ807">
        <v>-88</v>
      </c>
      <c r="AR807">
        <v>-88</v>
      </c>
      <c r="AS807">
        <v>13</v>
      </c>
      <c r="AT807">
        <v>14</v>
      </c>
      <c r="AU807">
        <v>15</v>
      </c>
      <c r="AV807">
        <v>16</v>
      </c>
      <c r="AW807">
        <v>17</v>
      </c>
      <c r="AX807">
        <v>17</v>
      </c>
      <c r="AY807">
        <v>17</v>
      </c>
      <c r="AZ807">
        <v>17</v>
      </c>
      <c r="BA807">
        <v>18</v>
      </c>
      <c r="BB807">
        <v>16</v>
      </c>
      <c r="BC807">
        <v>13</v>
      </c>
      <c r="BD807">
        <v>14</v>
      </c>
      <c r="BE807">
        <v>13</v>
      </c>
      <c r="BF807">
        <v>13</v>
      </c>
      <c r="BG807">
        <v>13</v>
      </c>
      <c r="BH807">
        <v>13</v>
      </c>
      <c r="CN807">
        <v>2</v>
      </c>
      <c r="CO807">
        <v>1</v>
      </c>
      <c r="CR807">
        <v>2</v>
      </c>
      <c r="CT807">
        <v>1</v>
      </c>
      <c r="CU807">
        <v>1</v>
      </c>
      <c r="CV807">
        <v>2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2</v>
      </c>
      <c r="DE807">
        <v>2</v>
      </c>
      <c r="DF807">
        <v>1</v>
      </c>
      <c r="DG807">
        <v>2</v>
      </c>
      <c r="DH807">
        <v>2</v>
      </c>
      <c r="DI807">
        <v>2</v>
      </c>
      <c r="DJ807">
        <v>2</v>
      </c>
      <c r="DK807">
        <v>2</v>
      </c>
      <c r="DL807">
        <v>1</v>
      </c>
      <c r="DM807" t="s">
        <v>249</v>
      </c>
      <c r="DN807">
        <v>1</v>
      </c>
      <c r="DO807">
        <v>1</v>
      </c>
      <c r="DP807">
        <v>2</v>
      </c>
      <c r="DQ807">
        <v>1</v>
      </c>
      <c r="DS807">
        <v>0.5</v>
      </c>
      <c r="DW807">
        <v>1</v>
      </c>
      <c r="EA807">
        <v>-99</v>
      </c>
      <c r="EB807">
        <v>-99</v>
      </c>
      <c r="EC807">
        <v>-99</v>
      </c>
      <c r="ED807">
        <v>-99</v>
      </c>
      <c r="EE807">
        <v>2</v>
      </c>
      <c r="EG807">
        <v>0</v>
      </c>
      <c r="EH807">
        <v>2</v>
      </c>
      <c r="EI807">
        <v>0</v>
      </c>
      <c r="EJ807">
        <v>2</v>
      </c>
      <c r="EK807">
        <v>2</v>
      </c>
      <c r="ES807">
        <v>2</v>
      </c>
      <c r="FA807">
        <v>1</v>
      </c>
      <c r="FB807">
        <v>1998</v>
      </c>
      <c r="FC807">
        <v>0</v>
      </c>
      <c r="FD807">
        <v>1</v>
      </c>
      <c r="FE807">
        <v>2</v>
      </c>
      <c r="FF807">
        <v>2</v>
      </c>
      <c r="FG807">
        <v>2</v>
      </c>
      <c r="FH807">
        <v>2</v>
      </c>
      <c r="FI807">
        <v>2</v>
      </c>
      <c r="FJ807">
        <v>2</v>
      </c>
      <c r="FL807">
        <v>2</v>
      </c>
      <c r="FM807">
        <v>1</v>
      </c>
      <c r="FN807">
        <v>20</v>
      </c>
      <c r="FO807">
        <v>1</v>
      </c>
      <c r="FP807">
        <v>2</v>
      </c>
      <c r="FQ807">
        <v>1</v>
      </c>
      <c r="FR807">
        <v>2</v>
      </c>
      <c r="FT807">
        <v>2</v>
      </c>
      <c r="FV807">
        <v>1</v>
      </c>
      <c r="FW807">
        <v>1</v>
      </c>
      <c r="FX807">
        <v>2</v>
      </c>
      <c r="FY807">
        <v>1</v>
      </c>
      <c r="GA807">
        <v>2</v>
      </c>
      <c r="GQ807">
        <v>3</v>
      </c>
      <c r="GS807">
        <v>2</v>
      </c>
      <c r="GT807">
        <v>2</v>
      </c>
      <c r="HE807">
        <v>1</v>
      </c>
      <c r="HF807">
        <v>2005</v>
      </c>
      <c r="HG807">
        <v>2</v>
      </c>
      <c r="HH807">
        <v>2</v>
      </c>
      <c r="HI807">
        <v>2</v>
      </c>
      <c r="HJ807">
        <v>1</v>
      </c>
      <c r="HK807">
        <v>1</v>
      </c>
      <c r="HL807">
        <v>3</v>
      </c>
      <c r="HM807">
        <v>2</v>
      </c>
      <c r="HN807">
        <v>2</v>
      </c>
      <c r="HT807">
        <v>1</v>
      </c>
      <c r="HU807">
        <v>1</v>
      </c>
      <c r="HV807">
        <v>2</v>
      </c>
      <c r="HW807">
        <v>1</v>
      </c>
      <c r="HX807">
        <v>2</v>
      </c>
      <c r="HY807">
        <v>2</v>
      </c>
      <c r="IA807">
        <v>2</v>
      </c>
    </row>
    <row r="808" spans="1:235" x14ac:dyDescent="0.25">
      <c r="A808">
        <v>1491</v>
      </c>
      <c r="B808">
        <v>2</v>
      </c>
      <c r="C808" t="s">
        <v>241</v>
      </c>
      <c r="D808">
        <v>90</v>
      </c>
      <c r="E808">
        <v>1</v>
      </c>
      <c r="F808">
        <v>2</v>
      </c>
      <c r="G808">
        <v>-88</v>
      </c>
      <c r="H808">
        <v>-88</v>
      </c>
      <c r="I808">
        <v>17</v>
      </c>
      <c r="J808">
        <v>18</v>
      </c>
      <c r="K808">
        <v>20</v>
      </c>
      <c r="L808">
        <v>20</v>
      </c>
      <c r="M808">
        <v>23</v>
      </c>
      <c r="N808">
        <v>-88</v>
      </c>
      <c r="O808">
        <v>-88</v>
      </c>
      <c r="P808">
        <v>-88</v>
      </c>
      <c r="Q808">
        <v>-88</v>
      </c>
      <c r="R808">
        <v>-88</v>
      </c>
      <c r="S808">
        <v>-88</v>
      </c>
      <c r="T808">
        <v>-88</v>
      </c>
      <c r="U808">
        <v>-88</v>
      </c>
      <c r="V808">
        <v>17</v>
      </c>
      <c r="W808">
        <v>18</v>
      </c>
      <c r="X808">
        <v>18</v>
      </c>
      <c r="Y808">
        <v>-88</v>
      </c>
      <c r="Z808">
        <v>-88</v>
      </c>
      <c r="AA808">
        <v>17</v>
      </c>
      <c r="AB808">
        <v>18</v>
      </c>
      <c r="AC808">
        <v>20</v>
      </c>
      <c r="AD808">
        <v>20</v>
      </c>
      <c r="AE808">
        <v>23</v>
      </c>
      <c r="AF808">
        <v>-88</v>
      </c>
      <c r="AG808">
        <v>-88</v>
      </c>
      <c r="AH808">
        <v>-88</v>
      </c>
      <c r="AI808">
        <v>-88</v>
      </c>
      <c r="AJ808">
        <v>-88</v>
      </c>
      <c r="AK808">
        <v>-88</v>
      </c>
      <c r="AL808">
        <v>-88</v>
      </c>
      <c r="AM808">
        <v>-88</v>
      </c>
      <c r="AN808">
        <v>17</v>
      </c>
      <c r="AO808">
        <v>18</v>
      </c>
      <c r="AP808">
        <v>18</v>
      </c>
      <c r="AQ808">
        <v>-88</v>
      </c>
      <c r="AR808">
        <v>-88</v>
      </c>
      <c r="AS808">
        <v>17</v>
      </c>
      <c r="AT808">
        <v>18</v>
      </c>
      <c r="AU808">
        <v>20</v>
      </c>
      <c r="AV808">
        <v>20</v>
      </c>
      <c r="AW808">
        <v>23</v>
      </c>
      <c r="AX808">
        <v>-88</v>
      </c>
      <c r="AY808">
        <v>-88</v>
      </c>
      <c r="AZ808">
        <v>-88</v>
      </c>
      <c r="BA808">
        <v>-88</v>
      </c>
      <c r="BB808">
        <v>-88</v>
      </c>
      <c r="BC808">
        <v>-88</v>
      </c>
      <c r="BD808">
        <v>-88</v>
      </c>
      <c r="BE808">
        <v>-88</v>
      </c>
      <c r="BF808">
        <v>17</v>
      </c>
      <c r="BG808">
        <v>18</v>
      </c>
      <c r="BH808">
        <v>18</v>
      </c>
      <c r="CN808">
        <v>2</v>
      </c>
      <c r="CO808">
        <v>2</v>
      </c>
      <c r="CP808">
        <v>2</v>
      </c>
      <c r="EG808">
        <v>0</v>
      </c>
      <c r="EH808">
        <v>2</v>
      </c>
      <c r="EI808">
        <v>10</v>
      </c>
      <c r="EJ808">
        <v>2</v>
      </c>
      <c r="EK808">
        <v>2</v>
      </c>
      <c r="ES808">
        <v>1</v>
      </c>
      <c r="ET808">
        <v>90</v>
      </c>
      <c r="EU808">
        <v>15</v>
      </c>
      <c r="EV808">
        <v>0</v>
      </c>
      <c r="EW808">
        <v>2</v>
      </c>
      <c r="EX808">
        <v>2</v>
      </c>
      <c r="EY808">
        <v>2</v>
      </c>
      <c r="EZ808">
        <v>-88</v>
      </c>
      <c r="FA808">
        <v>2</v>
      </c>
      <c r="FO808">
        <v>2</v>
      </c>
      <c r="FR808">
        <v>2</v>
      </c>
      <c r="FT808">
        <v>2</v>
      </c>
      <c r="FV808">
        <v>1</v>
      </c>
      <c r="FW808">
        <v>2</v>
      </c>
      <c r="FX808">
        <v>2</v>
      </c>
      <c r="FY808">
        <v>1</v>
      </c>
      <c r="GA808">
        <v>3</v>
      </c>
      <c r="GQ808">
        <v>1</v>
      </c>
      <c r="GS808">
        <v>2</v>
      </c>
      <c r="GT808">
        <v>2</v>
      </c>
      <c r="HE808">
        <v>2</v>
      </c>
      <c r="HN808">
        <v>2</v>
      </c>
      <c r="HT808">
        <v>2</v>
      </c>
      <c r="IA808">
        <v>2</v>
      </c>
    </row>
    <row r="809" spans="1:235" x14ac:dyDescent="0.25">
      <c r="A809">
        <v>1486</v>
      </c>
      <c r="B809">
        <v>1</v>
      </c>
      <c r="E809">
        <v>1</v>
      </c>
      <c r="F809">
        <v>2</v>
      </c>
      <c r="G809">
        <v>-88</v>
      </c>
      <c r="H809">
        <v>16</v>
      </c>
      <c r="I809">
        <v>20</v>
      </c>
      <c r="J809">
        <v>19</v>
      </c>
      <c r="K809">
        <v>19</v>
      </c>
      <c r="L809">
        <v>20</v>
      </c>
      <c r="M809">
        <v>20</v>
      </c>
      <c r="N809">
        <v>19</v>
      </c>
      <c r="O809">
        <v>20</v>
      </c>
      <c r="P809">
        <v>-88</v>
      </c>
      <c r="Q809">
        <v>-88</v>
      </c>
      <c r="R809">
        <v>-88</v>
      </c>
      <c r="S809">
        <v>-88</v>
      </c>
      <c r="T809">
        <v>-88</v>
      </c>
      <c r="U809">
        <v>15</v>
      </c>
      <c r="V809">
        <v>16</v>
      </c>
      <c r="W809">
        <v>17</v>
      </c>
      <c r="X809">
        <v>17</v>
      </c>
      <c r="Y809">
        <v>-88</v>
      </c>
      <c r="Z809">
        <v>16</v>
      </c>
      <c r="AA809">
        <v>20</v>
      </c>
      <c r="AB809">
        <v>19</v>
      </c>
      <c r="AC809">
        <v>19</v>
      </c>
      <c r="AD809">
        <v>20</v>
      </c>
      <c r="AE809">
        <v>20</v>
      </c>
      <c r="AF809">
        <v>19</v>
      </c>
      <c r="AG809">
        <v>20</v>
      </c>
      <c r="AH809">
        <v>-88</v>
      </c>
      <c r="AI809">
        <v>-88</v>
      </c>
      <c r="AJ809">
        <v>-88</v>
      </c>
      <c r="AK809">
        <v>-88</v>
      </c>
      <c r="AL809">
        <v>-88</v>
      </c>
      <c r="AM809">
        <v>15</v>
      </c>
      <c r="AN809">
        <v>16</v>
      </c>
      <c r="AO809">
        <v>17</v>
      </c>
      <c r="AP809">
        <v>17</v>
      </c>
      <c r="AQ809">
        <v>-88</v>
      </c>
      <c r="AR809">
        <v>16</v>
      </c>
      <c r="AS809">
        <v>20</v>
      </c>
      <c r="AT809">
        <v>19</v>
      </c>
      <c r="AU809">
        <v>19</v>
      </c>
      <c r="AV809">
        <v>20</v>
      </c>
      <c r="AW809">
        <v>20</v>
      </c>
      <c r="AX809">
        <v>19</v>
      </c>
      <c r="AY809">
        <v>20</v>
      </c>
      <c r="AZ809">
        <v>-88</v>
      </c>
      <c r="BA809">
        <v>-88</v>
      </c>
      <c r="BB809">
        <v>-88</v>
      </c>
      <c r="BC809">
        <v>-88</v>
      </c>
      <c r="BD809">
        <v>-88</v>
      </c>
      <c r="BE809">
        <v>15</v>
      </c>
      <c r="BF809">
        <v>16</v>
      </c>
      <c r="BG809">
        <v>17</v>
      </c>
      <c r="BH809">
        <v>17</v>
      </c>
      <c r="BI809">
        <v>1</v>
      </c>
      <c r="BL809">
        <v>2</v>
      </c>
      <c r="BM809">
        <v>-99</v>
      </c>
      <c r="BN809">
        <v>-99</v>
      </c>
      <c r="BO809">
        <v>-88</v>
      </c>
      <c r="BP809">
        <v>5</v>
      </c>
      <c r="BQ809">
        <v>5</v>
      </c>
      <c r="BR809">
        <v>6</v>
      </c>
      <c r="BS809">
        <v>-88</v>
      </c>
      <c r="BT809">
        <v>-99</v>
      </c>
      <c r="BU809">
        <v>-99</v>
      </c>
      <c r="BV809">
        <v>-99</v>
      </c>
      <c r="BW809">
        <v>-99</v>
      </c>
      <c r="BX809">
        <v>-88</v>
      </c>
      <c r="BY809">
        <v>5</v>
      </c>
      <c r="BZ809">
        <v>5</v>
      </c>
      <c r="CA809">
        <v>6</v>
      </c>
      <c r="CB809">
        <v>-88</v>
      </c>
      <c r="CC809">
        <v>-99</v>
      </c>
      <c r="CD809">
        <v>-99</v>
      </c>
      <c r="CE809">
        <v>-99</v>
      </c>
      <c r="CF809">
        <v>-99</v>
      </c>
      <c r="CG809">
        <v>-88</v>
      </c>
      <c r="CH809">
        <v>5</v>
      </c>
      <c r="CI809">
        <v>5</v>
      </c>
      <c r="CJ809">
        <v>6</v>
      </c>
      <c r="CK809">
        <v>-88</v>
      </c>
      <c r="CL809">
        <v>-99</v>
      </c>
      <c r="CM809">
        <v>-99</v>
      </c>
      <c r="CN809">
        <v>2</v>
      </c>
      <c r="CO809">
        <v>1</v>
      </c>
      <c r="CR809">
        <v>2</v>
      </c>
      <c r="CT809">
        <v>1</v>
      </c>
      <c r="CU809">
        <v>1</v>
      </c>
      <c r="CV809">
        <v>2</v>
      </c>
      <c r="CW809">
        <v>1</v>
      </c>
      <c r="CX809">
        <v>2</v>
      </c>
      <c r="CY809">
        <v>2</v>
      </c>
      <c r="CZ809">
        <v>2</v>
      </c>
      <c r="DA809">
        <v>1</v>
      </c>
      <c r="DB809">
        <v>2</v>
      </c>
      <c r="DC809">
        <v>2</v>
      </c>
      <c r="DE809">
        <v>2</v>
      </c>
      <c r="DF809">
        <v>1</v>
      </c>
      <c r="DG809">
        <v>2</v>
      </c>
      <c r="DH809">
        <v>1</v>
      </c>
      <c r="DI809">
        <v>1</v>
      </c>
      <c r="DJ809">
        <v>1</v>
      </c>
      <c r="DK809">
        <v>2</v>
      </c>
      <c r="DL809">
        <v>2</v>
      </c>
      <c r="DN809">
        <v>3</v>
      </c>
      <c r="DO809">
        <v>1</v>
      </c>
      <c r="DP809">
        <v>2</v>
      </c>
      <c r="DQ809">
        <v>1</v>
      </c>
      <c r="DS809">
        <v>0.5</v>
      </c>
      <c r="DW809">
        <v>1</v>
      </c>
      <c r="EA809">
        <v>100</v>
      </c>
      <c r="EB809">
        <v>-99</v>
      </c>
      <c r="EC809">
        <v>2</v>
      </c>
      <c r="EE809">
        <v>2</v>
      </c>
      <c r="EG809">
        <v>0</v>
      </c>
      <c r="EH809">
        <v>2</v>
      </c>
      <c r="EI809">
        <v>0</v>
      </c>
      <c r="EJ809">
        <v>2</v>
      </c>
      <c r="EK809">
        <v>2</v>
      </c>
      <c r="ES809">
        <v>1</v>
      </c>
      <c r="ET809">
        <v>60</v>
      </c>
      <c r="EU809">
        <v>-88</v>
      </c>
      <c r="EV809">
        <v>0</v>
      </c>
      <c r="EW809">
        <v>2</v>
      </c>
      <c r="EX809">
        <v>3</v>
      </c>
      <c r="EY809">
        <v>3</v>
      </c>
      <c r="EZ809">
        <v>2</v>
      </c>
      <c r="FA809">
        <v>1</v>
      </c>
      <c r="FB809">
        <v>1994</v>
      </c>
      <c r="FC809">
        <v>31</v>
      </c>
      <c r="FD809">
        <v>1</v>
      </c>
      <c r="FE809">
        <v>2</v>
      </c>
      <c r="FF809">
        <v>2</v>
      </c>
      <c r="FG809">
        <v>2</v>
      </c>
      <c r="FH809">
        <v>2</v>
      </c>
      <c r="FI809">
        <v>2</v>
      </c>
      <c r="FJ809">
        <v>2</v>
      </c>
      <c r="FL809">
        <v>2</v>
      </c>
      <c r="FM809">
        <v>1</v>
      </c>
      <c r="FN809">
        <v>20</v>
      </c>
      <c r="FO809">
        <v>2</v>
      </c>
      <c r="FR809">
        <v>2</v>
      </c>
      <c r="FT809">
        <v>2</v>
      </c>
      <c r="FV809">
        <v>2</v>
      </c>
      <c r="GA809">
        <v>2</v>
      </c>
      <c r="GQ809">
        <v>1</v>
      </c>
      <c r="GS809">
        <v>2</v>
      </c>
      <c r="GT809">
        <v>2</v>
      </c>
      <c r="HE809">
        <v>1</v>
      </c>
      <c r="HF809">
        <v>2002</v>
      </c>
      <c r="HG809">
        <v>2</v>
      </c>
      <c r="HH809">
        <v>2</v>
      </c>
      <c r="HI809">
        <v>2</v>
      </c>
      <c r="HJ809">
        <v>1</v>
      </c>
      <c r="HK809">
        <v>2</v>
      </c>
      <c r="HN809">
        <v>2</v>
      </c>
      <c r="HT809">
        <v>2</v>
      </c>
      <c r="IA809">
        <v>2</v>
      </c>
    </row>
    <row r="810" spans="1:235" x14ac:dyDescent="0.25">
      <c r="A810">
        <v>1485</v>
      </c>
      <c r="BI810">
        <v>1</v>
      </c>
      <c r="BL810">
        <v>2</v>
      </c>
      <c r="BM810">
        <v>-99</v>
      </c>
      <c r="BN810">
        <v>-99</v>
      </c>
      <c r="BO810">
        <v>-88</v>
      </c>
      <c r="BP810">
        <v>4</v>
      </c>
      <c r="BQ810">
        <v>4</v>
      </c>
      <c r="BR810">
        <v>5</v>
      </c>
      <c r="BS810">
        <v>-88</v>
      </c>
      <c r="BT810">
        <v>-99</v>
      </c>
      <c r="BU810">
        <v>-99</v>
      </c>
      <c r="BV810">
        <v>-99</v>
      </c>
      <c r="BW810">
        <v>-99</v>
      </c>
      <c r="BX810">
        <v>-88</v>
      </c>
      <c r="BY810">
        <v>4</v>
      </c>
      <c r="BZ810">
        <v>4</v>
      </c>
      <c r="CA810">
        <v>5</v>
      </c>
      <c r="CB810">
        <v>-88</v>
      </c>
      <c r="CC810">
        <v>-99</v>
      </c>
      <c r="CD810">
        <v>-99</v>
      </c>
      <c r="CE810">
        <v>-99</v>
      </c>
      <c r="CF810">
        <v>-99</v>
      </c>
      <c r="CG810">
        <v>-88</v>
      </c>
      <c r="CH810">
        <v>4</v>
      </c>
      <c r="CI810">
        <v>4</v>
      </c>
      <c r="CJ810">
        <v>5</v>
      </c>
      <c r="CK810">
        <v>-88</v>
      </c>
      <c r="CL810">
        <v>-99</v>
      </c>
      <c r="CM810">
        <v>-99</v>
      </c>
      <c r="CN810">
        <v>2</v>
      </c>
      <c r="CO810">
        <v>2</v>
      </c>
      <c r="CP810">
        <v>2</v>
      </c>
      <c r="EG810">
        <v>0</v>
      </c>
      <c r="EH810">
        <v>2</v>
      </c>
      <c r="EI810">
        <v>0</v>
      </c>
      <c r="EJ810">
        <v>2</v>
      </c>
      <c r="EK810">
        <v>2</v>
      </c>
      <c r="ES810">
        <v>2</v>
      </c>
      <c r="FA810">
        <v>1</v>
      </c>
      <c r="FB810">
        <v>-88</v>
      </c>
      <c r="FC810">
        <v>0</v>
      </c>
      <c r="FD810">
        <v>2</v>
      </c>
      <c r="FE810">
        <v>2</v>
      </c>
      <c r="FF810">
        <v>2</v>
      </c>
      <c r="FG810">
        <v>2</v>
      </c>
      <c r="FH810">
        <v>2</v>
      </c>
      <c r="FI810">
        <v>2</v>
      </c>
      <c r="FJ810">
        <v>1</v>
      </c>
      <c r="FK810" t="s">
        <v>248</v>
      </c>
      <c r="FL810">
        <v>2</v>
      </c>
      <c r="FM810">
        <v>1</v>
      </c>
      <c r="FN810">
        <v>15</v>
      </c>
      <c r="FO810">
        <v>1</v>
      </c>
      <c r="FP810">
        <v>3</v>
      </c>
      <c r="FQ810">
        <v>1</v>
      </c>
      <c r="FR810">
        <v>2</v>
      </c>
      <c r="FT810">
        <v>2</v>
      </c>
      <c r="FV810">
        <v>2</v>
      </c>
      <c r="GA810">
        <v>2</v>
      </c>
      <c r="GQ810">
        <v>1</v>
      </c>
      <c r="GS810">
        <v>2</v>
      </c>
      <c r="GT810">
        <v>2</v>
      </c>
      <c r="HE810">
        <v>2</v>
      </c>
      <c r="HN810">
        <v>2</v>
      </c>
      <c r="HT810">
        <v>2</v>
      </c>
      <c r="IA810">
        <v>2</v>
      </c>
    </row>
    <row r="811" spans="1:235" x14ac:dyDescent="0.25">
      <c r="A811">
        <v>1520</v>
      </c>
      <c r="B811">
        <v>2</v>
      </c>
      <c r="C811" t="s">
        <v>241</v>
      </c>
      <c r="D811">
        <v>90</v>
      </c>
      <c r="E811">
        <v>1</v>
      </c>
      <c r="F811">
        <v>2</v>
      </c>
      <c r="G811">
        <v>-88</v>
      </c>
      <c r="H811">
        <v>20</v>
      </c>
      <c r="I811">
        <v>20</v>
      </c>
      <c r="J811">
        <v>22</v>
      </c>
      <c r="K811">
        <v>22</v>
      </c>
      <c r="L811">
        <v>22</v>
      </c>
      <c r="M811">
        <v>-88</v>
      </c>
      <c r="N811">
        <v>-88</v>
      </c>
      <c r="O811">
        <v>-88</v>
      </c>
      <c r="P811">
        <v>-88</v>
      </c>
      <c r="Q811">
        <v>-88</v>
      </c>
      <c r="R811">
        <v>-88</v>
      </c>
      <c r="S811">
        <v>-88</v>
      </c>
      <c r="T811">
        <v>-88</v>
      </c>
      <c r="U811">
        <v>-88</v>
      </c>
      <c r="V811">
        <v>-88</v>
      </c>
      <c r="W811">
        <v>-88</v>
      </c>
      <c r="X811">
        <v>-88</v>
      </c>
      <c r="Y811">
        <v>-88</v>
      </c>
      <c r="Z811">
        <v>20</v>
      </c>
      <c r="AA811">
        <v>20</v>
      </c>
      <c r="AB811">
        <v>22</v>
      </c>
      <c r="AC811">
        <v>22</v>
      </c>
      <c r="AD811">
        <v>22</v>
      </c>
      <c r="AE811">
        <v>-88</v>
      </c>
      <c r="AF811">
        <v>-88</v>
      </c>
      <c r="AG811">
        <v>-88</v>
      </c>
      <c r="AH811">
        <v>-88</v>
      </c>
      <c r="AI811">
        <v>-88</v>
      </c>
      <c r="AJ811">
        <v>-88</v>
      </c>
      <c r="AK811">
        <v>-88</v>
      </c>
      <c r="AL811">
        <v>-88</v>
      </c>
      <c r="AM811">
        <v>-88</v>
      </c>
      <c r="AN811">
        <v>-88</v>
      </c>
      <c r="AO811">
        <v>-88</v>
      </c>
      <c r="AP811">
        <v>-88</v>
      </c>
      <c r="AQ811">
        <v>-88</v>
      </c>
      <c r="AR811">
        <v>20</v>
      </c>
      <c r="AS811">
        <v>20</v>
      </c>
      <c r="AT811">
        <v>22</v>
      </c>
      <c r="AU811">
        <v>22</v>
      </c>
      <c r="AV811">
        <v>22</v>
      </c>
      <c r="AW811">
        <v>-88</v>
      </c>
      <c r="AX811">
        <v>-88</v>
      </c>
      <c r="AY811">
        <v>-88</v>
      </c>
      <c r="AZ811">
        <v>-88</v>
      </c>
      <c r="BA811">
        <v>-88</v>
      </c>
      <c r="BB811">
        <v>-88</v>
      </c>
      <c r="BC811">
        <v>-88</v>
      </c>
      <c r="BD811">
        <v>-88</v>
      </c>
      <c r="BE811">
        <v>-88</v>
      </c>
      <c r="BF811">
        <v>-88</v>
      </c>
      <c r="BG811">
        <v>-88</v>
      </c>
      <c r="BH811">
        <v>-88</v>
      </c>
      <c r="CN811">
        <v>2</v>
      </c>
      <c r="CO811">
        <v>1</v>
      </c>
      <c r="CR811">
        <v>3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2</v>
      </c>
      <c r="DC811">
        <v>2</v>
      </c>
      <c r="DE811">
        <v>2</v>
      </c>
      <c r="DF811">
        <v>2</v>
      </c>
      <c r="DG811">
        <v>2</v>
      </c>
      <c r="DH811">
        <v>2</v>
      </c>
      <c r="DI811">
        <v>2</v>
      </c>
      <c r="DJ811">
        <v>2</v>
      </c>
      <c r="DK811">
        <v>2</v>
      </c>
      <c r="DL811">
        <v>2</v>
      </c>
      <c r="DN811">
        <v>1</v>
      </c>
      <c r="DO811">
        <v>1</v>
      </c>
      <c r="DP811">
        <v>2</v>
      </c>
      <c r="DQ811">
        <v>4</v>
      </c>
      <c r="DW811">
        <v>1</v>
      </c>
      <c r="EA811">
        <v>-99</v>
      </c>
      <c r="EB811">
        <v>-99</v>
      </c>
      <c r="EC811">
        <v>-99</v>
      </c>
      <c r="ED811">
        <v>-99</v>
      </c>
      <c r="EE811">
        <v>2</v>
      </c>
      <c r="EG811">
        <v>0</v>
      </c>
      <c r="EH811">
        <v>2</v>
      </c>
      <c r="EI811">
        <v>0</v>
      </c>
      <c r="EJ811">
        <v>2</v>
      </c>
      <c r="EK811">
        <v>2</v>
      </c>
      <c r="ES811">
        <v>1</v>
      </c>
      <c r="ET811">
        <v>90</v>
      </c>
      <c r="EU811">
        <v>20</v>
      </c>
      <c r="EV811">
        <v>0</v>
      </c>
      <c r="EW811">
        <v>2</v>
      </c>
      <c r="EX811">
        <v>2</v>
      </c>
      <c r="EY811">
        <v>2</v>
      </c>
      <c r="EZ811">
        <v>2</v>
      </c>
      <c r="FA811">
        <v>1</v>
      </c>
      <c r="FB811">
        <v>1994</v>
      </c>
      <c r="FC811">
        <v>0</v>
      </c>
      <c r="FD811">
        <v>1</v>
      </c>
      <c r="FE811">
        <v>1</v>
      </c>
      <c r="FF811">
        <v>1</v>
      </c>
      <c r="FG811">
        <v>2</v>
      </c>
      <c r="FH811">
        <v>2</v>
      </c>
      <c r="FI811">
        <v>2</v>
      </c>
      <c r="FJ811">
        <v>2</v>
      </c>
      <c r="FL811">
        <v>2</v>
      </c>
      <c r="FM811">
        <v>1</v>
      </c>
      <c r="FN811">
        <v>15</v>
      </c>
      <c r="FO811">
        <v>2</v>
      </c>
      <c r="FR811">
        <v>2</v>
      </c>
      <c r="FT811">
        <v>2</v>
      </c>
      <c r="FV811">
        <v>1</v>
      </c>
      <c r="FW811">
        <v>2</v>
      </c>
      <c r="FX811">
        <v>2</v>
      </c>
      <c r="FY811">
        <v>1</v>
      </c>
      <c r="GA811">
        <v>2</v>
      </c>
      <c r="GQ811">
        <v>4</v>
      </c>
      <c r="GS811">
        <v>2</v>
      </c>
      <c r="GT811">
        <v>2</v>
      </c>
      <c r="HE811">
        <v>1</v>
      </c>
      <c r="HF811">
        <v>2004</v>
      </c>
      <c r="HG811">
        <v>1</v>
      </c>
      <c r="HH811">
        <v>2</v>
      </c>
      <c r="HI811">
        <v>2</v>
      </c>
      <c r="HJ811">
        <v>1</v>
      </c>
      <c r="HK811">
        <v>2</v>
      </c>
      <c r="HN811">
        <v>2</v>
      </c>
      <c r="HT811">
        <v>2</v>
      </c>
      <c r="IA811">
        <v>2</v>
      </c>
    </row>
    <row r="812" spans="1:235" x14ac:dyDescent="0.25">
      <c r="A812">
        <v>1488</v>
      </c>
      <c r="BI812">
        <v>1</v>
      </c>
      <c r="BL812">
        <v>2</v>
      </c>
      <c r="BM812">
        <v>-99</v>
      </c>
      <c r="BN812">
        <v>-99</v>
      </c>
      <c r="BO812">
        <v>-88</v>
      </c>
      <c r="BP812">
        <v>4</v>
      </c>
      <c r="BQ812">
        <v>4</v>
      </c>
      <c r="BR812">
        <v>5</v>
      </c>
      <c r="BS812">
        <v>-88</v>
      </c>
      <c r="BT812">
        <v>-99</v>
      </c>
      <c r="BU812">
        <v>-99</v>
      </c>
      <c r="BV812">
        <v>-99</v>
      </c>
      <c r="BW812">
        <v>-99</v>
      </c>
      <c r="BX812">
        <v>-88</v>
      </c>
      <c r="BY812">
        <v>4</v>
      </c>
      <c r="BZ812">
        <v>4</v>
      </c>
      <c r="CA812">
        <v>5</v>
      </c>
      <c r="CB812">
        <v>-88</v>
      </c>
      <c r="CC812">
        <v>-99</v>
      </c>
      <c r="CD812">
        <v>-99</v>
      </c>
      <c r="CE812">
        <v>-99</v>
      </c>
      <c r="CF812">
        <v>-99</v>
      </c>
      <c r="CG812">
        <v>-88</v>
      </c>
      <c r="CH812">
        <v>4</v>
      </c>
      <c r="CI812">
        <v>4</v>
      </c>
      <c r="CJ812">
        <v>5</v>
      </c>
      <c r="CK812">
        <v>-88</v>
      </c>
      <c r="CL812">
        <v>-99</v>
      </c>
      <c r="CM812">
        <v>-99</v>
      </c>
      <c r="CN812">
        <v>2</v>
      </c>
      <c r="CO812">
        <v>2</v>
      </c>
      <c r="CP812">
        <v>2</v>
      </c>
      <c r="EG812">
        <v>0</v>
      </c>
      <c r="EH812">
        <v>2</v>
      </c>
      <c r="EI812">
        <v>0</v>
      </c>
      <c r="EJ812">
        <v>2</v>
      </c>
      <c r="EK812">
        <v>2</v>
      </c>
      <c r="ES812">
        <v>2</v>
      </c>
      <c r="FA812">
        <v>1</v>
      </c>
      <c r="FB812">
        <v>-88</v>
      </c>
      <c r="FC812">
        <v>0</v>
      </c>
      <c r="FD812">
        <v>2</v>
      </c>
      <c r="FE812">
        <v>2</v>
      </c>
      <c r="FF812">
        <v>2</v>
      </c>
      <c r="FG812">
        <v>2</v>
      </c>
      <c r="FH812">
        <v>2</v>
      </c>
      <c r="FI812">
        <v>2</v>
      </c>
      <c r="FJ812">
        <v>1</v>
      </c>
      <c r="FK812" t="s">
        <v>247</v>
      </c>
      <c r="FL812">
        <v>2</v>
      </c>
      <c r="FM812">
        <v>1</v>
      </c>
      <c r="FN812">
        <v>15</v>
      </c>
      <c r="FO812">
        <v>1</v>
      </c>
      <c r="FP812">
        <v>2</v>
      </c>
      <c r="FQ812">
        <v>1</v>
      </c>
      <c r="FR812">
        <v>1</v>
      </c>
      <c r="FS812">
        <v>3</v>
      </c>
      <c r="FT812">
        <v>2</v>
      </c>
      <c r="FV812">
        <v>1</v>
      </c>
      <c r="FW812">
        <v>1</v>
      </c>
      <c r="FX812">
        <v>2</v>
      </c>
      <c r="FY812">
        <v>1</v>
      </c>
      <c r="GA812">
        <v>3</v>
      </c>
      <c r="GQ812">
        <v>7</v>
      </c>
      <c r="GR812">
        <v>2</v>
      </c>
      <c r="GS812">
        <v>2</v>
      </c>
      <c r="GT812">
        <v>2</v>
      </c>
      <c r="HE812">
        <v>2</v>
      </c>
      <c r="HN812">
        <v>2</v>
      </c>
      <c r="HT812">
        <v>2</v>
      </c>
      <c r="IA812">
        <v>2</v>
      </c>
    </row>
    <row r="813" spans="1:235" x14ac:dyDescent="0.25">
      <c r="A813">
        <v>1518</v>
      </c>
      <c r="CN813">
        <v>2</v>
      </c>
      <c r="CO813">
        <v>2</v>
      </c>
      <c r="CP813">
        <v>2</v>
      </c>
      <c r="EG813">
        <v>0</v>
      </c>
      <c r="EH813">
        <v>2</v>
      </c>
      <c r="EI813">
        <v>0</v>
      </c>
      <c r="EJ813">
        <v>2</v>
      </c>
      <c r="EK813">
        <v>2</v>
      </c>
      <c r="ES813">
        <v>1</v>
      </c>
      <c r="ET813">
        <v>120</v>
      </c>
      <c r="EU813">
        <v>4</v>
      </c>
      <c r="EV813">
        <v>0</v>
      </c>
      <c r="EW813">
        <v>2</v>
      </c>
      <c r="EX813">
        <v>2</v>
      </c>
      <c r="EY813">
        <v>2</v>
      </c>
      <c r="EZ813">
        <v>4</v>
      </c>
      <c r="FA813">
        <v>1</v>
      </c>
      <c r="FB813">
        <v>2000</v>
      </c>
      <c r="FC813">
        <v>0</v>
      </c>
      <c r="FD813">
        <v>2</v>
      </c>
      <c r="FE813">
        <v>2</v>
      </c>
      <c r="FF813">
        <v>2</v>
      </c>
      <c r="FG813">
        <v>2</v>
      </c>
      <c r="FH813">
        <v>2</v>
      </c>
      <c r="FI813">
        <v>2</v>
      </c>
      <c r="FJ813">
        <v>1</v>
      </c>
      <c r="FK813" t="s">
        <v>225</v>
      </c>
      <c r="FL813">
        <v>2</v>
      </c>
      <c r="FM813">
        <v>1</v>
      </c>
      <c r="FN813">
        <v>30</v>
      </c>
      <c r="FO813">
        <v>2</v>
      </c>
      <c r="FR813">
        <v>2</v>
      </c>
      <c r="FT813">
        <v>2</v>
      </c>
      <c r="FV813">
        <v>1</v>
      </c>
      <c r="FW813">
        <v>1</v>
      </c>
      <c r="FX813">
        <v>1</v>
      </c>
      <c r="FY813">
        <v>1</v>
      </c>
      <c r="GA813">
        <v>3</v>
      </c>
      <c r="GQ813">
        <v>2</v>
      </c>
      <c r="GR813">
        <v>3</v>
      </c>
      <c r="GS813">
        <v>2</v>
      </c>
      <c r="GT813">
        <v>2</v>
      </c>
      <c r="HE813">
        <v>1</v>
      </c>
      <c r="HF813">
        <v>2001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2</v>
      </c>
      <c r="HM813">
        <v>1</v>
      </c>
      <c r="HN813">
        <v>2</v>
      </c>
      <c r="HT813">
        <v>2</v>
      </c>
      <c r="IA813">
        <v>2</v>
      </c>
    </row>
    <row r="814" spans="1:235" x14ac:dyDescent="0.25">
      <c r="A814">
        <v>1516</v>
      </c>
      <c r="BI814">
        <v>1</v>
      </c>
      <c r="BL814">
        <v>1</v>
      </c>
      <c r="BM814">
        <v>-99</v>
      </c>
      <c r="BN814">
        <v>-99</v>
      </c>
      <c r="BO814">
        <v>-88</v>
      </c>
      <c r="BP814">
        <v>-88</v>
      </c>
      <c r="BQ814">
        <v>4</v>
      </c>
      <c r="BR814">
        <v>5</v>
      </c>
      <c r="BS814">
        <v>-88</v>
      </c>
      <c r="BT814">
        <v>-99</v>
      </c>
      <c r="BU814">
        <v>-99</v>
      </c>
      <c r="BV814">
        <v>-99</v>
      </c>
      <c r="BW814">
        <v>-99</v>
      </c>
      <c r="BX814">
        <v>-88</v>
      </c>
      <c r="BY814">
        <v>-88</v>
      </c>
      <c r="BZ814">
        <v>3</v>
      </c>
      <c r="CA814">
        <v>3</v>
      </c>
      <c r="CB814">
        <v>-88</v>
      </c>
      <c r="CC814">
        <v>-99</v>
      </c>
      <c r="CD814">
        <v>-99</v>
      </c>
      <c r="CE814">
        <v>-99</v>
      </c>
      <c r="CF814">
        <v>-99</v>
      </c>
      <c r="CG814">
        <v>-88</v>
      </c>
      <c r="CH814">
        <v>-88</v>
      </c>
      <c r="CI814">
        <v>3</v>
      </c>
      <c r="CJ814">
        <v>3</v>
      </c>
      <c r="CK814">
        <v>-88</v>
      </c>
      <c r="CL814">
        <v>-99</v>
      </c>
      <c r="CM814">
        <v>-99</v>
      </c>
      <c r="CN814">
        <v>2</v>
      </c>
      <c r="CO814">
        <v>1</v>
      </c>
      <c r="CR814">
        <v>2</v>
      </c>
      <c r="CT814">
        <v>1</v>
      </c>
      <c r="CU814">
        <v>1</v>
      </c>
      <c r="CV814">
        <v>2</v>
      </c>
      <c r="CW814">
        <v>2</v>
      </c>
      <c r="CX814">
        <v>1</v>
      </c>
      <c r="CY814">
        <v>1</v>
      </c>
      <c r="CZ814">
        <v>1</v>
      </c>
      <c r="DA814">
        <v>1</v>
      </c>
      <c r="DB814">
        <v>2</v>
      </c>
      <c r="DC814">
        <v>2</v>
      </c>
      <c r="DE814">
        <v>2</v>
      </c>
      <c r="DF814">
        <v>1</v>
      </c>
      <c r="DG814">
        <v>1</v>
      </c>
      <c r="DH814">
        <v>2</v>
      </c>
      <c r="DI814">
        <v>2</v>
      </c>
      <c r="DJ814">
        <v>2</v>
      </c>
      <c r="DK814">
        <v>2</v>
      </c>
      <c r="DL814">
        <v>2</v>
      </c>
      <c r="DN814">
        <v>2</v>
      </c>
      <c r="DO814">
        <v>1</v>
      </c>
      <c r="DP814">
        <v>2</v>
      </c>
      <c r="DQ814">
        <v>3</v>
      </c>
      <c r="DW814">
        <v>1</v>
      </c>
      <c r="EA814">
        <v>100</v>
      </c>
      <c r="EB814">
        <v>-99</v>
      </c>
      <c r="EC814">
        <v>2</v>
      </c>
      <c r="EE814">
        <v>2</v>
      </c>
      <c r="EG814">
        <v>0</v>
      </c>
      <c r="EH814">
        <v>2</v>
      </c>
      <c r="EI814">
        <v>0</v>
      </c>
      <c r="EJ814">
        <v>2</v>
      </c>
      <c r="EK814">
        <v>1</v>
      </c>
      <c r="EL814">
        <v>120</v>
      </c>
      <c r="EM814">
        <v>20</v>
      </c>
      <c r="EN814">
        <v>10</v>
      </c>
      <c r="EO814">
        <v>2</v>
      </c>
      <c r="EP814">
        <v>2</v>
      </c>
      <c r="EQ814">
        <v>2</v>
      </c>
      <c r="ER814">
        <v>2</v>
      </c>
      <c r="ES814">
        <v>1</v>
      </c>
      <c r="ET814">
        <v>120</v>
      </c>
      <c r="EU814">
        <v>20</v>
      </c>
      <c r="EV814">
        <v>10</v>
      </c>
      <c r="EW814">
        <v>2</v>
      </c>
      <c r="EX814">
        <v>2</v>
      </c>
      <c r="EY814">
        <v>2</v>
      </c>
      <c r="EZ814">
        <v>2</v>
      </c>
      <c r="FA814">
        <v>1</v>
      </c>
      <c r="FB814">
        <v>1988</v>
      </c>
      <c r="FC814">
        <v>0</v>
      </c>
      <c r="FD814">
        <v>2</v>
      </c>
      <c r="FE814">
        <v>2</v>
      </c>
      <c r="FF814">
        <v>2</v>
      </c>
      <c r="FG814">
        <v>2</v>
      </c>
      <c r="FH814">
        <v>2</v>
      </c>
      <c r="FI814">
        <v>2</v>
      </c>
      <c r="FJ814">
        <v>1</v>
      </c>
      <c r="FK814" t="s">
        <v>225</v>
      </c>
      <c r="FL814">
        <v>2</v>
      </c>
      <c r="FM814">
        <v>1</v>
      </c>
      <c r="FN814">
        <v>30</v>
      </c>
      <c r="FO814">
        <v>2</v>
      </c>
      <c r="FR814">
        <v>2</v>
      </c>
      <c r="FT814">
        <v>2</v>
      </c>
      <c r="FV814">
        <v>1</v>
      </c>
      <c r="FW814">
        <v>1</v>
      </c>
      <c r="FX814">
        <v>2</v>
      </c>
      <c r="FY814">
        <v>1</v>
      </c>
      <c r="GA814">
        <v>2</v>
      </c>
      <c r="GQ814">
        <v>2</v>
      </c>
      <c r="GS814">
        <v>2</v>
      </c>
      <c r="GT814">
        <v>2</v>
      </c>
      <c r="HE814">
        <v>2</v>
      </c>
      <c r="HN814">
        <v>2</v>
      </c>
      <c r="HT814">
        <v>2</v>
      </c>
      <c r="IA814">
        <v>2</v>
      </c>
    </row>
    <row r="815" spans="1:235" x14ac:dyDescent="0.25">
      <c r="A815">
        <v>1468</v>
      </c>
      <c r="BI815">
        <v>1</v>
      </c>
      <c r="BL815">
        <v>1</v>
      </c>
      <c r="BM815">
        <v>-99</v>
      </c>
      <c r="BN815">
        <v>-99</v>
      </c>
      <c r="BO815">
        <v>4</v>
      </c>
      <c r="BP815">
        <v>4</v>
      </c>
      <c r="BQ815">
        <v>5</v>
      </c>
      <c r="BR815">
        <v>6</v>
      </c>
      <c r="BS815">
        <v>-88</v>
      </c>
      <c r="BT815">
        <v>-99</v>
      </c>
      <c r="BU815">
        <v>-99</v>
      </c>
      <c r="BV815">
        <v>-99</v>
      </c>
      <c r="BW815">
        <v>-99</v>
      </c>
      <c r="BX815">
        <v>3</v>
      </c>
      <c r="BY815">
        <v>3</v>
      </c>
      <c r="BZ815">
        <v>4</v>
      </c>
      <c r="CA815">
        <v>5</v>
      </c>
      <c r="CB815">
        <v>-88</v>
      </c>
      <c r="CC815">
        <v>-99</v>
      </c>
      <c r="CD815">
        <v>-99</v>
      </c>
      <c r="CE815">
        <v>-99</v>
      </c>
      <c r="CF815">
        <v>-99</v>
      </c>
      <c r="CG815">
        <v>3</v>
      </c>
      <c r="CH815">
        <v>3</v>
      </c>
      <c r="CI815">
        <v>4</v>
      </c>
      <c r="CJ815">
        <v>4</v>
      </c>
      <c r="CK815">
        <v>-88</v>
      </c>
      <c r="CL815">
        <v>-99</v>
      </c>
      <c r="CM815">
        <v>-99</v>
      </c>
      <c r="CN815">
        <v>2</v>
      </c>
      <c r="CO815">
        <v>2</v>
      </c>
      <c r="CP815">
        <v>2</v>
      </c>
      <c r="EG815">
        <v>0</v>
      </c>
      <c r="EH815">
        <v>2</v>
      </c>
      <c r="EI815">
        <v>0</v>
      </c>
      <c r="EJ815">
        <v>2</v>
      </c>
      <c r="EK815">
        <v>2</v>
      </c>
      <c r="ES815">
        <v>1</v>
      </c>
      <c r="ET815">
        <v>60</v>
      </c>
      <c r="EU815">
        <v>6</v>
      </c>
      <c r="EV815">
        <v>0</v>
      </c>
      <c r="EW815">
        <v>2</v>
      </c>
      <c r="EX815">
        <v>3</v>
      </c>
      <c r="EY815">
        <v>2</v>
      </c>
      <c r="EZ815">
        <v>1</v>
      </c>
      <c r="FA815">
        <v>1</v>
      </c>
      <c r="FB815">
        <v>-88</v>
      </c>
      <c r="FC815">
        <v>100</v>
      </c>
      <c r="FL815">
        <v>2</v>
      </c>
      <c r="FM815">
        <v>1</v>
      </c>
      <c r="FN815">
        <v>20</v>
      </c>
      <c r="FO815">
        <v>2</v>
      </c>
      <c r="FR815">
        <v>2</v>
      </c>
      <c r="FT815">
        <v>2</v>
      </c>
      <c r="FV815">
        <v>1</v>
      </c>
      <c r="FW815">
        <v>1</v>
      </c>
      <c r="FX815">
        <v>2</v>
      </c>
      <c r="FY815">
        <v>1</v>
      </c>
      <c r="GA815">
        <v>3</v>
      </c>
      <c r="GQ815">
        <v>1</v>
      </c>
      <c r="GS815">
        <v>2</v>
      </c>
      <c r="GT815">
        <v>2</v>
      </c>
      <c r="HE815">
        <v>1</v>
      </c>
      <c r="HF815">
        <v>2004</v>
      </c>
      <c r="HG815">
        <v>2</v>
      </c>
      <c r="HH815">
        <v>2</v>
      </c>
      <c r="HI815">
        <v>2</v>
      </c>
      <c r="HJ815">
        <v>1</v>
      </c>
      <c r="HK815">
        <v>2</v>
      </c>
      <c r="HN815">
        <v>2</v>
      </c>
      <c r="HT815">
        <v>1</v>
      </c>
      <c r="HU815">
        <v>1</v>
      </c>
      <c r="HV815">
        <v>2</v>
      </c>
      <c r="HW815">
        <v>2</v>
      </c>
      <c r="HX815">
        <v>2</v>
      </c>
      <c r="HY815">
        <v>2</v>
      </c>
      <c r="IA815">
        <v>2</v>
      </c>
    </row>
    <row r="816" spans="1:235" x14ac:dyDescent="0.25">
      <c r="A816">
        <v>1449</v>
      </c>
      <c r="B816">
        <v>2</v>
      </c>
      <c r="C816" t="s">
        <v>246</v>
      </c>
      <c r="D816">
        <v>40</v>
      </c>
      <c r="E816">
        <v>1</v>
      </c>
      <c r="F816">
        <v>2</v>
      </c>
      <c r="G816">
        <v>-88</v>
      </c>
      <c r="H816">
        <v>-88</v>
      </c>
      <c r="I816">
        <v>-88</v>
      </c>
      <c r="J816">
        <v>20</v>
      </c>
      <c r="K816">
        <v>20</v>
      </c>
      <c r="L816">
        <v>-88</v>
      </c>
      <c r="M816">
        <v>-88</v>
      </c>
      <c r="N816">
        <v>-88</v>
      </c>
      <c r="O816">
        <v>-88</v>
      </c>
      <c r="P816">
        <v>-88</v>
      </c>
      <c r="Q816">
        <v>-88</v>
      </c>
      <c r="R816">
        <v>-88</v>
      </c>
      <c r="S816">
        <v>-88</v>
      </c>
      <c r="T816">
        <v>-88</v>
      </c>
      <c r="U816">
        <v>-88</v>
      </c>
      <c r="V816">
        <v>15</v>
      </c>
      <c r="W816">
        <v>15</v>
      </c>
      <c r="X816">
        <v>15</v>
      </c>
      <c r="Y816">
        <v>-88</v>
      </c>
      <c r="Z816">
        <v>-88</v>
      </c>
      <c r="AA816">
        <v>-88</v>
      </c>
      <c r="AB816">
        <v>20</v>
      </c>
      <c r="AC816">
        <v>20</v>
      </c>
      <c r="AD816">
        <v>-88</v>
      </c>
      <c r="AE816">
        <v>-88</v>
      </c>
      <c r="AF816">
        <v>-88</v>
      </c>
      <c r="AG816">
        <v>-88</v>
      </c>
      <c r="AH816">
        <v>-88</v>
      </c>
      <c r="AI816">
        <v>-88</v>
      </c>
      <c r="AJ816">
        <v>-88</v>
      </c>
      <c r="AK816">
        <v>-88</v>
      </c>
      <c r="AL816">
        <v>-88</v>
      </c>
      <c r="AM816">
        <v>-88</v>
      </c>
      <c r="AN816">
        <v>15</v>
      </c>
      <c r="AO816">
        <v>15</v>
      </c>
      <c r="AP816">
        <v>15</v>
      </c>
      <c r="AQ816">
        <v>-88</v>
      </c>
      <c r="AR816">
        <v>-88</v>
      </c>
      <c r="AS816">
        <v>-88</v>
      </c>
      <c r="AT816">
        <v>20</v>
      </c>
      <c r="AU816">
        <v>20</v>
      </c>
      <c r="AV816">
        <v>-88</v>
      </c>
      <c r="AW816">
        <v>-88</v>
      </c>
      <c r="AX816">
        <v>-88</v>
      </c>
      <c r="AY816">
        <v>-88</v>
      </c>
      <c r="AZ816">
        <v>-88</v>
      </c>
      <c r="BA816">
        <v>-88</v>
      </c>
      <c r="BB816">
        <v>-88</v>
      </c>
      <c r="BC816">
        <v>-88</v>
      </c>
      <c r="BD816">
        <v>-88</v>
      </c>
      <c r="BE816">
        <v>-88</v>
      </c>
      <c r="BF816">
        <v>15</v>
      </c>
      <c r="BG816">
        <v>15</v>
      </c>
      <c r="BH816">
        <v>15</v>
      </c>
      <c r="BI816">
        <v>1</v>
      </c>
      <c r="BL816">
        <v>2</v>
      </c>
      <c r="BM816">
        <v>-99</v>
      </c>
      <c r="BN816">
        <v>-99</v>
      </c>
      <c r="BO816">
        <v>-88</v>
      </c>
      <c r="BP816">
        <v>-88</v>
      </c>
      <c r="BQ816">
        <v>5</v>
      </c>
      <c r="BR816">
        <v>5</v>
      </c>
      <c r="BS816">
        <v>-88</v>
      </c>
      <c r="BT816">
        <v>-99</v>
      </c>
      <c r="BU816">
        <v>-99</v>
      </c>
      <c r="BV816">
        <v>-99</v>
      </c>
      <c r="BW816">
        <v>-99</v>
      </c>
      <c r="BX816">
        <v>-88</v>
      </c>
      <c r="BY816">
        <v>-88</v>
      </c>
      <c r="BZ816">
        <v>5</v>
      </c>
      <c r="CA816">
        <v>5</v>
      </c>
      <c r="CB816">
        <v>-88</v>
      </c>
      <c r="CC816">
        <v>-99</v>
      </c>
      <c r="CD816">
        <v>-99</v>
      </c>
      <c r="CE816">
        <v>-99</v>
      </c>
      <c r="CF816">
        <v>-99</v>
      </c>
      <c r="CG816">
        <v>-88</v>
      </c>
      <c r="CH816">
        <v>-88</v>
      </c>
      <c r="CI816">
        <v>5</v>
      </c>
      <c r="CJ816">
        <v>5</v>
      </c>
      <c r="CK816">
        <v>-88</v>
      </c>
      <c r="CL816">
        <v>-99</v>
      </c>
      <c r="CM816">
        <v>-99</v>
      </c>
      <c r="CN816">
        <v>2</v>
      </c>
      <c r="CO816">
        <v>1</v>
      </c>
      <c r="CR816">
        <v>2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2</v>
      </c>
      <c r="DE816">
        <v>2</v>
      </c>
      <c r="DF816">
        <v>2</v>
      </c>
      <c r="DG816">
        <v>2</v>
      </c>
      <c r="DH816">
        <v>2</v>
      </c>
      <c r="DI816">
        <v>2</v>
      </c>
      <c r="DJ816">
        <v>2</v>
      </c>
      <c r="DK816">
        <v>2</v>
      </c>
      <c r="DL816">
        <v>2</v>
      </c>
      <c r="DN816">
        <v>2</v>
      </c>
      <c r="DO816">
        <v>1</v>
      </c>
      <c r="DP816">
        <v>2</v>
      </c>
      <c r="DQ816">
        <v>3</v>
      </c>
      <c r="DW816">
        <v>1</v>
      </c>
      <c r="EA816">
        <v>100</v>
      </c>
      <c r="EB816">
        <v>-99</v>
      </c>
      <c r="EC816">
        <v>2</v>
      </c>
      <c r="EE816">
        <v>2</v>
      </c>
      <c r="EG816">
        <v>0</v>
      </c>
      <c r="EH816">
        <v>2</v>
      </c>
      <c r="EI816">
        <v>0</v>
      </c>
      <c r="EJ816">
        <v>2</v>
      </c>
      <c r="EK816">
        <v>1</v>
      </c>
      <c r="EL816">
        <v>120</v>
      </c>
      <c r="EM816">
        <v>5</v>
      </c>
      <c r="EN816">
        <v>1</v>
      </c>
      <c r="EO816">
        <v>2</v>
      </c>
      <c r="EP816">
        <v>2</v>
      </c>
      <c r="EQ816">
        <v>2</v>
      </c>
      <c r="ER816">
        <v>2</v>
      </c>
      <c r="ES816">
        <v>1</v>
      </c>
      <c r="ET816">
        <v>120</v>
      </c>
      <c r="EU816">
        <v>15</v>
      </c>
      <c r="EV816">
        <v>0</v>
      </c>
      <c r="EW816">
        <v>2</v>
      </c>
      <c r="EX816">
        <v>2</v>
      </c>
      <c r="EY816">
        <v>2</v>
      </c>
      <c r="EZ816">
        <v>2</v>
      </c>
      <c r="FA816">
        <v>1</v>
      </c>
      <c r="FB816">
        <v>1990</v>
      </c>
      <c r="FC816">
        <v>0</v>
      </c>
      <c r="FD816">
        <v>1</v>
      </c>
      <c r="FE816">
        <v>2</v>
      </c>
      <c r="FF816">
        <v>2</v>
      </c>
      <c r="FG816">
        <v>2</v>
      </c>
      <c r="FH816">
        <v>2</v>
      </c>
      <c r="FI816">
        <v>2</v>
      </c>
      <c r="FJ816">
        <v>2</v>
      </c>
      <c r="FL816">
        <v>2</v>
      </c>
      <c r="FM816">
        <v>1</v>
      </c>
      <c r="FN816">
        <v>30</v>
      </c>
      <c r="FO816">
        <v>2</v>
      </c>
      <c r="FR816">
        <v>2</v>
      </c>
      <c r="FT816">
        <v>2</v>
      </c>
      <c r="FV816">
        <v>1</v>
      </c>
      <c r="FW816">
        <v>2</v>
      </c>
      <c r="FX816">
        <v>2</v>
      </c>
      <c r="FY816">
        <v>1</v>
      </c>
      <c r="GA816">
        <v>2</v>
      </c>
      <c r="GQ816">
        <v>2</v>
      </c>
      <c r="GS816">
        <v>2</v>
      </c>
      <c r="GT816">
        <v>2</v>
      </c>
      <c r="HE816">
        <v>1</v>
      </c>
      <c r="HF816">
        <v>2006</v>
      </c>
      <c r="HG816">
        <v>2</v>
      </c>
      <c r="HH816">
        <v>2</v>
      </c>
      <c r="HI816">
        <v>2</v>
      </c>
      <c r="HJ816">
        <v>2</v>
      </c>
      <c r="HK816">
        <v>2</v>
      </c>
      <c r="HN816">
        <v>2</v>
      </c>
      <c r="HT816">
        <v>1</v>
      </c>
      <c r="HU816">
        <v>2</v>
      </c>
      <c r="HV816">
        <v>2</v>
      </c>
      <c r="HW816">
        <v>1</v>
      </c>
      <c r="HX816">
        <v>2</v>
      </c>
      <c r="HY816">
        <v>2</v>
      </c>
      <c r="IA816">
        <v>2</v>
      </c>
    </row>
    <row r="817" spans="1:235" x14ac:dyDescent="0.25">
      <c r="A817">
        <v>1466</v>
      </c>
      <c r="B817">
        <v>2</v>
      </c>
      <c r="C817" t="s">
        <v>241</v>
      </c>
      <c r="D817">
        <v>120</v>
      </c>
      <c r="E817">
        <v>1</v>
      </c>
      <c r="F817">
        <v>1</v>
      </c>
      <c r="G817">
        <v>-88</v>
      </c>
      <c r="H817">
        <v>20</v>
      </c>
      <c r="I817">
        <v>20</v>
      </c>
      <c r="J817">
        <v>18</v>
      </c>
      <c r="K817">
        <v>20</v>
      </c>
      <c r="L817">
        <v>20</v>
      </c>
      <c r="M817">
        <v>20</v>
      </c>
      <c r="N817">
        <v>20</v>
      </c>
      <c r="O817">
        <v>20</v>
      </c>
      <c r="P817">
        <v>-88</v>
      </c>
      <c r="Q817">
        <v>-88</v>
      </c>
      <c r="R817">
        <v>-88</v>
      </c>
      <c r="S817">
        <v>-88</v>
      </c>
      <c r="T817">
        <v>-88</v>
      </c>
      <c r="U817">
        <v>-88</v>
      </c>
      <c r="V817">
        <v>-88</v>
      </c>
      <c r="W817">
        <v>-88</v>
      </c>
      <c r="X817">
        <v>-88</v>
      </c>
      <c r="Y817">
        <v>-88</v>
      </c>
      <c r="Z817">
        <v>20</v>
      </c>
      <c r="AA817">
        <v>20</v>
      </c>
      <c r="AB817">
        <v>18</v>
      </c>
      <c r="AC817">
        <v>20</v>
      </c>
      <c r="AD817">
        <v>20</v>
      </c>
      <c r="AE817">
        <v>20</v>
      </c>
      <c r="AF817">
        <v>20</v>
      </c>
      <c r="AG817">
        <v>20</v>
      </c>
      <c r="AH817">
        <v>-88</v>
      </c>
      <c r="AI817">
        <v>-88</v>
      </c>
      <c r="AJ817">
        <v>-88</v>
      </c>
      <c r="AK817">
        <v>-88</v>
      </c>
      <c r="AL817">
        <v>-88</v>
      </c>
      <c r="AM817">
        <v>-88</v>
      </c>
      <c r="AN817">
        <v>-88</v>
      </c>
      <c r="AO817">
        <v>-88</v>
      </c>
      <c r="AP817">
        <v>-88</v>
      </c>
      <c r="AQ817">
        <v>-88</v>
      </c>
      <c r="AR817">
        <v>18</v>
      </c>
      <c r="AS817">
        <v>18</v>
      </c>
      <c r="AT817">
        <v>16</v>
      </c>
      <c r="AU817">
        <v>18</v>
      </c>
      <c r="AV817">
        <v>18</v>
      </c>
      <c r="AW817">
        <v>20</v>
      </c>
      <c r="AX817">
        <v>20</v>
      </c>
      <c r="AY817">
        <v>20</v>
      </c>
      <c r="AZ817">
        <v>-88</v>
      </c>
      <c r="BA817">
        <v>-88</v>
      </c>
      <c r="BB817">
        <v>-88</v>
      </c>
      <c r="BC817">
        <v>-88</v>
      </c>
      <c r="BD817">
        <v>-88</v>
      </c>
      <c r="BE817">
        <v>-88</v>
      </c>
      <c r="BF817">
        <v>-88</v>
      </c>
      <c r="BG817">
        <v>-88</v>
      </c>
      <c r="BH817">
        <v>-88</v>
      </c>
      <c r="BI817">
        <v>1</v>
      </c>
      <c r="BL817">
        <v>2</v>
      </c>
      <c r="BM817">
        <v>-99</v>
      </c>
      <c r="BN817">
        <v>-99</v>
      </c>
      <c r="BO817">
        <v>-88</v>
      </c>
      <c r="BP817">
        <v>-88</v>
      </c>
      <c r="BQ817">
        <v>4</v>
      </c>
      <c r="BR817">
        <v>5</v>
      </c>
      <c r="BS817">
        <v>6</v>
      </c>
      <c r="BT817">
        <v>-99</v>
      </c>
      <c r="BU817">
        <v>-99</v>
      </c>
      <c r="BV817">
        <v>-99</v>
      </c>
      <c r="BW817">
        <v>-99</v>
      </c>
      <c r="BX817">
        <v>-88</v>
      </c>
      <c r="BY817">
        <v>-88</v>
      </c>
      <c r="BZ817">
        <v>4</v>
      </c>
      <c r="CA817">
        <v>5</v>
      </c>
      <c r="CB817">
        <v>6</v>
      </c>
      <c r="CC817">
        <v>-99</v>
      </c>
      <c r="CD817">
        <v>-99</v>
      </c>
      <c r="CE817">
        <v>-99</v>
      </c>
      <c r="CF817">
        <v>-99</v>
      </c>
      <c r="CG817">
        <v>-88</v>
      </c>
      <c r="CH817">
        <v>-88</v>
      </c>
      <c r="CI817">
        <v>4</v>
      </c>
      <c r="CJ817">
        <v>5</v>
      </c>
      <c r="CK817">
        <v>6</v>
      </c>
      <c r="CL817">
        <v>-99</v>
      </c>
      <c r="CM817">
        <v>3</v>
      </c>
      <c r="CN817">
        <v>1</v>
      </c>
      <c r="CO817">
        <v>1</v>
      </c>
      <c r="CR817">
        <v>3</v>
      </c>
      <c r="CT817">
        <v>1</v>
      </c>
      <c r="CU817">
        <v>1</v>
      </c>
      <c r="CV817">
        <v>2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2</v>
      </c>
      <c r="DC817">
        <v>2</v>
      </c>
      <c r="DE817">
        <v>2</v>
      </c>
      <c r="DF817">
        <v>1</v>
      </c>
      <c r="DG817">
        <v>2</v>
      </c>
      <c r="DH817">
        <v>2</v>
      </c>
      <c r="DI817">
        <v>2</v>
      </c>
      <c r="DJ817">
        <v>2</v>
      </c>
      <c r="DK817">
        <v>2</v>
      </c>
      <c r="DL817">
        <v>2</v>
      </c>
      <c r="DN817">
        <v>1</v>
      </c>
      <c r="DO817">
        <v>1</v>
      </c>
      <c r="DP817">
        <v>2</v>
      </c>
      <c r="DQ817">
        <v>3</v>
      </c>
      <c r="DW817">
        <v>1</v>
      </c>
      <c r="EA817">
        <v>100</v>
      </c>
      <c r="EB817">
        <v>-99</v>
      </c>
      <c r="EC817">
        <v>2</v>
      </c>
      <c r="EE817">
        <v>2</v>
      </c>
      <c r="EG817">
        <v>0</v>
      </c>
      <c r="EH817">
        <v>2</v>
      </c>
      <c r="EI817">
        <v>0</v>
      </c>
      <c r="EJ817">
        <v>2</v>
      </c>
      <c r="EK817">
        <v>1</v>
      </c>
      <c r="EL817">
        <v>40</v>
      </c>
      <c r="EM817">
        <v>25</v>
      </c>
      <c r="EN817">
        <v>6</v>
      </c>
      <c r="EO817">
        <v>2</v>
      </c>
      <c r="EP817">
        <v>3</v>
      </c>
      <c r="EQ817">
        <v>2</v>
      </c>
      <c r="ER817">
        <v>2</v>
      </c>
      <c r="ES817">
        <v>1</v>
      </c>
      <c r="ET817">
        <v>120</v>
      </c>
      <c r="EU817">
        <v>25</v>
      </c>
      <c r="EV817">
        <v>0</v>
      </c>
      <c r="EW817">
        <v>2</v>
      </c>
      <c r="EX817">
        <v>3</v>
      </c>
      <c r="EY817">
        <v>1</v>
      </c>
      <c r="EZ817">
        <v>2</v>
      </c>
      <c r="FA817">
        <v>1</v>
      </c>
      <c r="FB817">
        <v>1996</v>
      </c>
      <c r="FC817">
        <v>20</v>
      </c>
      <c r="FD817">
        <v>2</v>
      </c>
      <c r="FE817">
        <v>2</v>
      </c>
      <c r="FF817">
        <v>2</v>
      </c>
      <c r="FG817">
        <v>2</v>
      </c>
      <c r="FH817">
        <v>1</v>
      </c>
      <c r="FI817">
        <v>2</v>
      </c>
      <c r="FJ817">
        <v>2</v>
      </c>
      <c r="FL817">
        <v>2</v>
      </c>
      <c r="FM817">
        <v>4</v>
      </c>
      <c r="FN817">
        <v>18</v>
      </c>
      <c r="FO817">
        <v>1</v>
      </c>
      <c r="FP817">
        <v>2</v>
      </c>
      <c r="FQ817">
        <v>1</v>
      </c>
      <c r="FR817">
        <v>1</v>
      </c>
      <c r="FS817">
        <v>2</v>
      </c>
      <c r="FT817">
        <v>2</v>
      </c>
      <c r="FV817">
        <v>1</v>
      </c>
      <c r="FW817">
        <v>1</v>
      </c>
      <c r="FX817">
        <v>1</v>
      </c>
      <c r="FY817">
        <v>1</v>
      </c>
      <c r="GA817">
        <v>2</v>
      </c>
      <c r="GQ817">
        <v>3</v>
      </c>
      <c r="GS817">
        <v>2</v>
      </c>
      <c r="GT817">
        <v>2</v>
      </c>
      <c r="HE817">
        <v>1</v>
      </c>
      <c r="HF817">
        <v>2003</v>
      </c>
      <c r="HG817">
        <v>1</v>
      </c>
      <c r="HH817">
        <v>2</v>
      </c>
      <c r="HI817">
        <v>2</v>
      </c>
      <c r="HJ817">
        <v>3</v>
      </c>
      <c r="HK817">
        <v>2</v>
      </c>
      <c r="HN817">
        <v>2</v>
      </c>
      <c r="HT817">
        <v>1</v>
      </c>
      <c r="HU817">
        <v>2</v>
      </c>
      <c r="HV817">
        <v>1</v>
      </c>
      <c r="HW817">
        <v>2</v>
      </c>
      <c r="HX817">
        <v>2</v>
      </c>
      <c r="HY817">
        <v>2</v>
      </c>
      <c r="IA817">
        <v>2</v>
      </c>
    </row>
    <row r="818" spans="1:235" x14ac:dyDescent="0.25">
      <c r="A818">
        <v>932</v>
      </c>
      <c r="B818">
        <v>2</v>
      </c>
      <c r="C818" t="s">
        <v>241</v>
      </c>
      <c r="D818">
        <v>30</v>
      </c>
      <c r="E818">
        <v>1</v>
      </c>
      <c r="F818">
        <v>2</v>
      </c>
      <c r="G818">
        <v>-88</v>
      </c>
      <c r="H818">
        <v>-88</v>
      </c>
      <c r="I818">
        <v>23</v>
      </c>
      <c r="J818">
        <v>23</v>
      </c>
      <c r="K818">
        <v>25</v>
      </c>
      <c r="L818">
        <v>25</v>
      </c>
      <c r="M818">
        <v>-88</v>
      </c>
      <c r="N818">
        <v>-88</v>
      </c>
      <c r="O818">
        <v>-88</v>
      </c>
      <c r="P818">
        <v>-88</v>
      </c>
      <c r="Q818">
        <v>-88</v>
      </c>
      <c r="R818">
        <v>-88</v>
      </c>
      <c r="S818">
        <v>-88</v>
      </c>
      <c r="T818">
        <v>-88</v>
      </c>
      <c r="U818">
        <v>-88</v>
      </c>
      <c r="V818">
        <v>-88</v>
      </c>
      <c r="W818">
        <v>-88</v>
      </c>
      <c r="X818">
        <v>-88</v>
      </c>
      <c r="Y818">
        <v>-88</v>
      </c>
      <c r="Z818">
        <v>-88</v>
      </c>
      <c r="AA818">
        <v>23</v>
      </c>
      <c r="AB818">
        <v>23</v>
      </c>
      <c r="AC818">
        <v>25</v>
      </c>
      <c r="AD818">
        <v>25</v>
      </c>
      <c r="AE818">
        <v>-88</v>
      </c>
      <c r="AF818">
        <v>-88</v>
      </c>
      <c r="AG818">
        <v>-88</v>
      </c>
      <c r="AH818">
        <v>-88</v>
      </c>
      <c r="AI818">
        <v>-88</v>
      </c>
      <c r="AJ818">
        <v>-88</v>
      </c>
      <c r="AK818">
        <v>-88</v>
      </c>
      <c r="AL818">
        <v>-88</v>
      </c>
      <c r="AM818">
        <v>-88</v>
      </c>
      <c r="AN818">
        <v>-88</v>
      </c>
      <c r="AO818">
        <v>-88</v>
      </c>
      <c r="AP818">
        <v>-88</v>
      </c>
      <c r="AQ818">
        <v>-88</v>
      </c>
      <c r="AR818">
        <v>-88</v>
      </c>
      <c r="AS818">
        <v>23</v>
      </c>
      <c r="AT818">
        <v>23</v>
      </c>
      <c r="AU818">
        <v>25</v>
      </c>
      <c r="AV818">
        <v>25</v>
      </c>
      <c r="AW818">
        <v>-88</v>
      </c>
      <c r="AX818">
        <v>-88</v>
      </c>
      <c r="AY818">
        <v>-88</v>
      </c>
      <c r="AZ818">
        <v>-88</v>
      </c>
      <c r="BA818">
        <v>-88</v>
      </c>
      <c r="BB818">
        <v>-88</v>
      </c>
      <c r="BC818">
        <v>-88</v>
      </c>
      <c r="BD818">
        <v>-88</v>
      </c>
      <c r="BE818">
        <v>-88</v>
      </c>
      <c r="BF818">
        <v>-88</v>
      </c>
      <c r="BG818">
        <v>-88</v>
      </c>
      <c r="BH818">
        <v>-88</v>
      </c>
      <c r="CN818">
        <v>2</v>
      </c>
      <c r="CO818">
        <v>2</v>
      </c>
      <c r="CP818">
        <v>2</v>
      </c>
      <c r="EG818">
        <v>0</v>
      </c>
      <c r="EH818">
        <v>2</v>
      </c>
      <c r="EI818">
        <v>0</v>
      </c>
      <c r="EJ818">
        <v>2</v>
      </c>
      <c r="EK818">
        <v>1</v>
      </c>
      <c r="EL818">
        <v>30</v>
      </c>
      <c r="EM818">
        <v>10</v>
      </c>
      <c r="EN818">
        <v>0</v>
      </c>
      <c r="EO818">
        <v>2</v>
      </c>
      <c r="EP818">
        <v>2</v>
      </c>
      <c r="EQ818">
        <v>2</v>
      </c>
      <c r="ER818">
        <v>1</v>
      </c>
      <c r="ES818">
        <v>1</v>
      </c>
      <c r="ET818">
        <v>30</v>
      </c>
      <c r="EU818">
        <v>15</v>
      </c>
      <c r="EV818">
        <v>0</v>
      </c>
      <c r="EW818">
        <v>2</v>
      </c>
      <c r="EX818">
        <v>2</v>
      </c>
      <c r="EY818">
        <v>2</v>
      </c>
      <c r="EZ818">
        <v>1</v>
      </c>
      <c r="FA818">
        <v>1</v>
      </c>
      <c r="FB818">
        <v>2000</v>
      </c>
      <c r="FC818">
        <v>0</v>
      </c>
      <c r="FD818">
        <v>1</v>
      </c>
      <c r="FE818">
        <v>2</v>
      </c>
      <c r="FF818">
        <v>2</v>
      </c>
      <c r="FG818">
        <v>2</v>
      </c>
      <c r="FH818">
        <v>2</v>
      </c>
      <c r="FI818">
        <v>2</v>
      </c>
      <c r="FJ818">
        <v>2</v>
      </c>
      <c r="FL818">
        <v>2</v>
      </c>
      <c r="FM818">
        <v>1</v>
      </c>
      <c r="FN818">
        <v>20</v>
      </c>
      <c r="FO818">
        <v>1</v>
      </c>
      <c r="FP818">
        <v>3</v>
      </c>
      <c r="FQ818">
        <v>1</v>
      </c>
      <c r="FR818">
        <v>1</v>
      </c>
      <c r="FS818">
        <v>3</v>
      </c>
      <c r="FT818">
        <v>2</v>
      </c>
      <c r="FV818">
        <v>1</v>
      </c>
      <c r="FW818">
        <v>1</v>
      </c>
      <c r="FX818">
        <v>1</v>
      </c>
      <c r="FY818">
        <v>1</v>
      </c>
      <c r="GA818">
        <v>3</v>
      </c>
      <c r="GQ818">
        <v>3</v>
      </c>
      <c r="GS818">
        <v>2</v>
      </c>
      <c r="GT818">
        <v>2</v>
      </c>
      <c r="HE818">
        <v>1</v>
      </c>
      <c r="HF818">
        <v>2000</v>
      </c>
      <c r="HG818">
        <v>1</v>
      </c>
      <c r="HH818">
        <v>2</v>
      </c>
      <c r="HI818">
        <v>2</v>
      </c>
      <c r="HJ818">
        <v>1</v>
      </c>
      <c r="HK818">
        <v>1</v>
      </c>
      <c r="HL818">
        <v>2</v>
      </c>
      <c r="HM818">
        <v>1</v>
      </c>
      <c r="HN818">
        <v>2</v>
      </c>
      <c r="HT818">
        <v>2</v>
      </c>
      <c r="IA818">
        <v>2</v>
      </c>
    </row>
    <row r="819" spans="1:235" x14ac:dyDescent="0.25">
      <c r="A819">
        <v>837</v>
      </c>
      <c r="B819">
        <v>2</v>
      </c>
      <c r="C819" t="s">
        <v>241</v>
      </c>
      <c r="D819">
        <v>40</v>
      </c>
      <c r="E819">
        <v>1</v>
      </c>
      <c r="F819">
        <v>2</v>
      </c>
      <c r="G819">
        <v>15</v>
      </c>
      <c r="H819">
        <v>16</v>
      </c>
      <c r="I819">
        <v>18</v>
      </c>
      <c r="J819">
        <v>20</v>
      </c>
      <c r="K819">
        <v>22</v>
      </c>
      <c r="L819">
        <v>24</v>
      </c>
      <c r="M819">
        <v>25</v>
      </c>
      <c r="N819">
        <v>20</v>
      </c>
      <c r="O819">
        <v>20</v>
      </c>
      <c r="P819">
        <v>20</v>
      </c>
      <c r="Q819">
        <v>20</v>
      </c>
      <c r="R819">
        <v>20</v>
      </c>
      <c r="S819">
        <v>20</v>
      </c>
      <c r="T819">
        <v>15</v>
      </c>
      <c r="U819">
        <v>16</v>
      </c>
      <c r="V819">
        <v>18</v>
      </c>
      <c r="W819">
        <v>20</v>
      </c>
      <c r="X819">
        <v>20</v>
      </c>
      <c r="Y819">
        <v>15</v>
      </c>
      <c r="Z819">
        <v>16</v>
      </c>
      <c r="AA819">
        <v>18</v>
      </c>
      <c r="AB819">
        <v>20</v>
      </c>
      <c r="AC819">
        <v>22</v>
      </c>
      <c r="AD819">
        <v>24</v>
      </c>
      <c r="AE819">
        <v>25</v>
      </c>
      <c r="AF819">
        <v>20</v>
      </c>
      <c r="AG819">
        <v>20</v>
      </c>
      <c r="AH819">
        <v>20</v>
      </c>
      <c r="AI819">
        <v>20</v>
      </c>
      <c r="AJ819">
        <v>20</v>
      </c>
      <c r="AK819">
        <v>20</v>
      </c>
      <c r="AL819">
        <v>15</v>
      </c>
      <c r="AM819">
        <v>16</v>
      </c>
      <c r="AN819">
        <v>18</v>
      </c>
      <c r="AO819">
        <v>20</v>
      </c>
      <c r="AP819">
        <v>20</v>
      </c>
      <c r="AQ819">
        <v>15</v>
      </c>
      <c r="AR819">
        <v>16</v>
      </c>
      <c r="AS819">
        <v>18</v>
      </c>
      <c r="AT819">
        <v>20</v>
      </c>
      <c r="AU819">
        <v>22</v>
      </c>
      <c r="AV819">
        <v>24</v>
      </c>
      <c r="AW819">
        <v>25</v>
      </c>
      <c r="AX819">
        <v>20</v>
      </c>
      <c r="AY819">
        <v>20</v>
      </c>
      <c r="AZ819">
        <v>20</v>
      </c>
      <c r="BA819">
        <v>20</v>
      </c>
      <c r="BB819">
        <v>20</v>
      </c>
      <c r="BC819">
        <v>20</v>
      </c>
      <c r="BD819">
        <v>15</v>
      </c>
      <c r="BE819">
        <v>16</v>
      </c>
      <c r="BF819">
        <v>18</v>
      </c>
      <c r="BG819">
        <v>20</v>
      </c>
      <c r="BH819">
        <v>20</v>
      </c>
      <c r="BI819">
        <v>2</v>
      </c>
      <c r="BJ819" t="s">
        <v>241</v>
      </c>
      <c r="BK819">
        <v>40</v>
      </c>
      <c r="BL819">
        <v>2</v>
      </c>
      <c r="BM819">
        <v>-99</v>
      </c>
      <c r="BN819">
        <v>-99</v>
      </c>
      <c r="BO819">
        <v>-88</v>
      </c>
      <c r="BP819">
        <v>4</v>
      </c>
      <c r="BQ819">
        <v>5</v>
      </c>
      <c r="BR819">
        <v>5</v>
      </c>
      <c r="BS819">
        <v>5</v>
      </c>
      <c r="BT819">
        <v>-99</v>
      </c>
      <c r="BU819">
        <v>-99</v>
      </c>
      <c r="BV819">
        <v>-99</v>
      </c>
      <c r="BW819">
        <v>-99</v>
      </c>
      <c r="BX819">
        <v>-88</v>
      </c>
      <c r="BY819">
        <v>4</v>
      </c>
      <c r="BZ819">
        <v>5</v>
      </c>
      <c r="CA819">
        <v>5</v>
      </c>
      <c r="CB819">
        <v>5</v>
      </c>
      <c r="CC819">
        <v>-99</v>
      </c>
      <c r="CD819">
        <v>-99</v>
      </c>
      <c r="CE819">
        <v>-99</v>
      </c>
      <c r="CF819">
        <v>-99</v>
      </c>
      <c r="CG819">
        <v>-88</v>
      </c>
      <c r="CH819">
        <v>4</v>
      </c>
      <c r="CI819">
        <v>5</v>
      </c>
      <c r="CJ819">
        <v>5</v>
      </c>
      <c r="CK819">
        <v>5</v>
      </c>
      <c r="CL819">
        <v>-99</v>
      </c>
      <c r="CM819">
        <v>-99</v>
      </c>
      <c r="CN819">
        <v>2</v>
      </c>
      <c r="CO819">
        <v>2</v>
      </c>
      <c r="CP819">
        <v>2</v>
      </c>
      <c r="EG819">
        <v>0</v>
      </c>
      <c r="EH819">
        <v>2</v>
      </c>
      <c r="EI819">
        <v>0</v>
      </c>
      <c r="EJ819">
        <v>2</v>
      </c>
      <c r="EK819">
        <v>1</v>
      </c>
      <c r="EL819">
        <v>45</v>
      </c>
      <c r="EM819">
        <v>20</v>
      </c>
      <c r="EN819">
        <v>0</v>
      </c>
      <c r="EO819">
        <v>2</v>
      </c>
      <c r="EP819">
        <v>2</v>
      </c>
      <c r="EQ819">
        <v>2</v>
      </c>
      <c r="ER819">
        <v>4</v>
      </c>
      <c r="ES819">
        <v>1</v>
      </c>
      <c r="ET819">
        <v>45</v>
      </c>
      <c r="EU819">
        <v>20</v>
      </c>
      <c r="EV819">
        <v>0</v>
      </c>
      <c r="EW819">
        <v>2</v>
      </c>
      <c r="EX819">
        <v>2</v>
      </c>
      <c r="EY819">
        <v>2</v>
      </c>
      <c r="EZ819">
        <v>4</v>
      </c>
      <c r="FA819">
        <v>1</v>
      </c>
      <c r="FB819">
        <v>-88</v>
      </c>
      <c r="FC819">
        <v>0</v>
      </c>
      <c r="FD819">
        <v>1</v>
      </c>
      <c r="FE819">
        <v>2</v>
      </c>
      <c r="FF819">
        <v>2</v>
      </c>
      <c r="FG819">
        <v>2</v>
      </c>
      <c r="FH819">
        <v>2</v>
      </c>
      <c r="FI819">
        <v>1</v>
      </c>
      <c r="FJ819">
        <v>2</v>
      </c>
      <c r="FL819">
        <v>2</v>
      </c>
      <c r="FM819">
        <v>1</v>
      </c>
      <c r="FN819">
        <v>20</v>
      </c>
      <c r="FO819">
        <v>2</v>
      </c>
      <c r="FR819">
        <v>2</v>
      </c>
      <c r="FT819">
        <v>2</v>
      </c>
      <c r="FV819">
        <v>1</v>
      </c>
      <c r="FW819">
        <v>1</v>
      </c>
      <c r="FX819">
        <v>1</v>
      </c>
      <c r="FY819">
        <v>1</v>
      </c>
      <c r="GA819">
        <v>3</v>
      </c>
      <c r="GQ819">
        <v>2</v>
      </c>
      <c r="GS819">
        <v>2</v>
      </c>
      <c r="GT819">
        <v>2</v>
      </c>
      <c r="HE819">
        <v>1</v>
      </c>
      <c r="HF819">
        <v>2003</v>
      </c>
      <c r="HG819">
        <v>2</v>
      </c>
      <c r="HH819">
        <v>1</v>
      </c>
      <c r="HI819">
        <v>2</v>
      </c>
      <c r="HJ819">
        <v>2</v>
      </c>
      <c r="HK819">
        <v>2</v>
      </c>
      <c r="HN819">
        <v>2</v>
      </c>
      <c r="HT819">
        <v>2</v>
      </c>
      <c r="IA819">
        <v>2</v>
      </c>
    </row>
    <row r="820" spans="1:235" x14ac:dyDescent="0.25">
      <c r="A820">
        <v>1460</v>
      </c>
      <c r="B820">
        <v>2</v>
      </c>
      <c r="C820" t="s">
        <v>246</v>
      </c>
      <c r="D820">
        <v>40</v>
      </c>
      <c r="E820">
        <v>1</v>
      </c>
      <c r="F820">
        <v>2</v>
      </c>
      <c r="G820">
        <v>-88</v>
      </c>
      <c r="H820">
        <v>-88</v>
      </c>
      <c r="I820">
        <v>20</v>
      </c>
      <c r="J820">
        <v>-88</v>
      </c>
      <c r="K820">
        <v>-88</v>
      </c>
      <c r="L820">
        <v>-88</v>
      </c>
      <c r="M820">
        <v>-88</v>
      </c>
      <c r="N820">
        <v>-88</v>
      </c>
      <c r="O820">
        <v>-88</v>
      </c>
      <c r="P820">
        <v>-88</v>
      </c>
      <c r="Q820">
        <v>-88</v>
      </c>
      <c r="R820">
        <v>-88</v>
      </c>
      <c r="S820">
        <v>-88</v>
      </c>
      <c r="T820">
        <v>-88</v>
      </c>
      <c r="U820">
        <v>13</v>
      </c>
      <c r="V820">
        <v>15</v>
      </c>
      <c r="W820">
        <v>17</v>
      </c>
      <c r="X820">
        <v>17</v>
      </c>
      <c r="Y820">
        <v>-88</v>
      </c>
      <c r="Z820">
        <v>-88</v>
      </c>
      <c r="AA820">
        <v>20</v>
      </c>
      <c r="AB820">
        <v>-88</v>
      </c>
      <c r="AC820">
        <v>-88</v>
      </c>
      <c r="AD820">
        <v>-88</v>
      </c>
      <c r="AE820">
        <v>-88</v>
      </c>
      <c r="AF820">
        <v>-88</v>
      </c>
      <c r="AG820">
        <v>-88</v>
      </c>
      <c r="AH820">
        <v>-88</v>
      </c>
      <c r="AI820">
        <v>-88</v>
      </c>
      <c r="AJ820">
        <v>-88</v>
      </c>
      <c r="AK820">
        <v>-88</v>
      </c>
      <c r="AL820">
        <v>-88</v>
      </c>
      <c r="AM820">
        <v>13</v>
      </c>
      <c r="AN820">
        <v>15</v>
      </c>
      <c r="AO820">
        <v>17</v>
      </c>
      <c r="AP820">
        <v>17</v>
      </c>
      <c r="AQ820">
        <v>-88</v>
      </c>
      <c r="AR820">
        <v>-88</v>
      </c>
      <c r="AS820">
        <v>20</v>
      </c>
      <c r="AT820">
        <v>-88</v>
      </c>
      <c r="AU820">
        <v>-88</v>
      </c>
      <c r="AV820">
        <v>-88</v>
      </c>
      <c r="AW820">
        <v>-88</v>
      </c>
      <c r="AX820">
        <v>-88</v>
      </c>
      <c r="AY820">
        <v>-88</v>
      </c>
      <c r="AZ820">
        <v>-88</v>
      </c>
      <c r="BA820">
        <v>-88</v>
      </c>
      <c r="BB820">
        <v>-88</v>
      </c>
      <c r="BC820">
        <v>-88</v>
      </c>
      <c r="BD820">
        <v>-88</v>
      </c>
      <c r="BE820">
        <v>13</v>
      </c>
      <c r="BF820">
        <v>15</v>
      </c>
      <c r="BG820">
        <v>17</v>
      </c>
      <c r="BH820">
        <v>17</v>
      </c>
      <c r="BI820">
        <v>3</v>
      </c>
      <c r="BJ820" t="s">
        <v>245</v>
      </c>
      <c r="BK820">
        <v>60</v>
      </c>
      <c r="BL820">
        <v>2</v>
      </c>
      <c r="BM820">
        <v>-99</v>
      </c>
      <c r="BN820">
        <v>-99</v>
      </c>
      <c r="BO820">
        <v>-88</v>
      </c>
      <c r="BP820">
        <v>-88</v>
      </c>
      <c r="BQ820">
        <v>3.5</v>
      </c>
      <c r="BR820">
        <v>-88</v>
      </c>
      <c r="BS820">
        <v>-88</v>
      </c>
      <c r="BT820">
        <v>-99</v>
      </c>
      <c r="BU820">
        <v>-99</v>
      </c>
      <c r="BV820">
        <v>-99</v>
      </c>
      <c r="BW820">
        <v>-99</v>
      </c>
      <c r="BX820">
        <v>-88</v>
      </c>
      <c r="BY820">
        <v>-88</v>
      </c>
      <c r="BZ820">
        <v>3.5</v>
      </c>
      <c r="CA820">
        <v>-88</v>
      </c>
      <c r="CB820">
        <v>-88</v>
      </c>
      <c r="CC820">
        <v>-99</v>
      </c>
      <c r="CD820">
        <v>-99</v>
      </c>
      <c r="CE820">
        <v>-99</v>
      </c>
      <c r="CF820">
        <v>-99</v>
      </c>
      <c r="CG820">
        <v>-88</v>
      </c>
      <c r="CH820">
        <v>-88</v>
      </c>
      <c r="CI820">
        <v>3.5</v>
      </c>
      <c r="CJ820">
        <v>-88</v>
      </c>
      <c r="CK820">
        <v>-88</v>
      </c>
      <c r="CL820">
        <v>-99</v>
      </c>
      <c r="CM820">
        <v>-99</v>
      </c>
      <c r="CN820">
        <v>1</v>
      </c>
      <c r="CO820">
        <v>1</v>
      </c>
      <c r="CR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2</v>
      </c>
      <c r="DE820">
        <v>2</v>
      </c>
      <c r="DF820">
        <v>2</v>
      </c>
      <c r="DG820">
        <v>2</v>
      </c>
      <c r="DH820">
        <v>2</v>
      </c>
      <c r="DI820">
        <v>2</v>
      </c>
      <c r="DJ820">
        <v>2</v>
      </c>
      <c r="DK820">
        <v>2</v>
      </c>
      <c r="DL820">
        <v>2</v>
      </c>
      <c r="DN820">
        <v>2</v>
      </c>
      <c r="DO820">
        <v>1</v>
      </c>
      <c r="DP820">
        <v>1</v>
      </c>
      <c r="DQ820">
        <v>3</v>
      </c>
      <c r="DT820">
        <v>3</v>
      </c>
      <c r="DW820">
        <v>1</v>
      </c>
      <c r="EA820">
        <v>100</v>
      </c>
      <c r="EB820">
        <v>-99</v>
      </c>
      <c r="EC820">
        <v>2</v>
      </c>
      <c r="EE820">
        <v>1</v>
      </c>
      <c r="EF820">
        <v>7</v>
      </c>
      <c r="EG820">
        <v>0</v>
      </c>
      <c r="EH820">
        <v>2</v>
      </c>
      <c r="EI820">
        <v>0</v>
      </c>
      <c r="EJ820">
        <v>2</v>
      </c>
      <c r="EK820">
        <v>1</v>
      </c>
      <c r="EL820">
        <v>120</v>
      </c>
      <c r="EM820">
        <v>5</v>
      </c>
      <c r="EN820">
        <v>-88</v>
      </c>
      <c r="EO820">
        <v>1</v>
      </c>
      <c r="EP820">
        <v>2</v>
      </c>
      <c r="EQ820">
        <v>2</v>
      </c>
      <c r="ER820">
        <v>4</v>
      </c>
      <c r="ES820">
        <v>1</v>
      </c>
      <c r="ET820">
        <v>120</v>
      </c>
      <c r="EU820">
        <v>10</v>
      </c>
      <c r="EV820">
        <v>-88</v>
      </c>
      <c r="EW820">
        <v>2</v>
      </c>
      <c r="EX820">
        <v>2</v>
      </c>
      <c r="EY820">
        <v>3</v>
      </c>
      <c r="EZ820">
        <v>4</v>
      </c>
      <c r="FA820">
        <v>1</v>
      </c>
      <c r="FB820">
        <v>2004</v>
      </c>
      <c r="FC820">
        <v>5</v>
      </c>
      <c r="FD820">
        <v>1</v>
      </c>
      <c r="FE820">
        <v>2</v>
      </c>
      <c r="FF820">
        <v>2</v>
      </c>
      <c r="FG820">
        <v>2</v>
      </c>
      <c r="FH820">
        <v>2</v>
      </c>
      <c r="FI820">
        <v>2</v>
      </c>
      <c r="FJ820">
        <v>2</v>
      </c>
      <c r="FL820">
        <v>2</v>
      </c>
      <c r="FM820">
        <v>1</v>
      </c>
      <c r="FN820">
        <v>30</v>
      </c>
      <c r="FO820">
        <v>2</v>
      </c>
      <c r="FR820">
        <v>2</v>
      </c>
      <c r="FT820">
        <v>2</v>
      </c>
      <c r="FV820">
        <v>1</v>
      </c>
      <c r="FW820">
        <v>2</v>
      </c>
      <c r="FX820">
        <v>2</v>
      </c>
      <c r="FY820">
        <v>1</v>
      </c>
      <c r="GA820">
        <v>2</v>
      </c>
      <c r="GQ820">
        <v>1</v>
      </c>
      <c r="GS820">
        <v>2</v>
      </c>
      <c r="GT820">
        <v>2</v>
      </c>
      <c r="HE820">
        <v>1</v>
      </c>
      <c r="HF820">
        <v>2005</v>
      </c>
      <c r="HG820">
        <v>1</v>
      </c>
      <c r="HH820">
        <v>2</v>
      </c>
      <c r="HI820">
        <v>2</v>
      </c>
      <c r="HJ820">
        <v>1</v>
      </c>
      <c r="HK820">
        <v>2</v>
      </c>
      <c r="HN820">
        <v>2</v>
      </c>
      <c r="HT820">
        <v>1</v>
      </c>
      <c r="HU820">
        <v>2</v>
      </c>
      <c r="HV820">
        <v>2</v>
      </c>
      <c r="HW820">
        <v>1</v>
      </c>
      <c r="HX820">
        <v>2</v>
      </c>
      <c r="HY820">
        <v>2</v>
      </c>
      <c r="IA820">
        <v>2</v>
      </c>
    </row>
    <row r="821" spans="1:235" x14ac:dyDescent="0.25">
      <c r="A821">
        <v>836</v>
      </c>
      <c r="B821">
        <v>2</v>
      </c>
      <c r="C821" t="s">
        <v>241</v>
      </c>
      <c r="D821">
        <v>30</v>
      </c>
      <c r="E821">
        <v>1</v>
      </c>
      <c r="F821">
        <v>2</v>
      </c>
      <c r="G821">
        <v>10</v>
      </c>
      <c r="H821">
        <v>12</v>
      </c>
      <c r="I821">
        <v>16</v>
      </c>
      <c r="J821">
        <v>16</v>
      </c>
      <c r="K821">
        <v>18</v>
      </c>
      <c r="L821">
        <v>20</v>
      </c>
      <c r="M821">
        <v>20</v>
      </c>
      <c r="N821">
        <v>22</v>
      </c>
      <c r="O821">
        <v>-88</v>
      </c>
      <c r="P821">
        <v>-88</v>
      </c>
      <c r="Q821">
        <v>-88</v>
      </c>
      <c r="R821">
        <v>-88</v>
      </c>
      <c r="S821">
        <v>10</v>
      </c>
      <c r="T821">
        <v>10</v>
      </c>
      <c r="U821">
        <v>14</v>
      </c>
      <c r="V821">
        <v>14</v>
      </c>
      <c r="W821">
        <v>16</v>
      </c>
      <c r="X821">
        <v>16</v>
      </c>
      <c r="Y821">
        <v>10</v>
      </c>
      <c r="Z821">
        <v>12</v>
      </c>
      <c r="AA821">
        <v>16</v>
      </c>
      <c r="AB821">
        <v>16</v>
      </c>
      <c r="AC821">
        <v>18</v>
      </c>
      <c r="AD821">
        <v>20</v>
      </c>
      <c r="AE821">
        <v>20</v>
      </c>
      <c r="AF821">
        <v>22</v>
      </c>
      <c r="AG821">
        <v>-88</v>
      </c>
      <c r="AH821">
        <v>-88</v>
      </c>
      <c r="AI821">
        <v>-88</v>
      </c>
      <c r="AJ821">
        <v>-88</v>
      </c>
      <c r="AK821">
        <v>10</v>
      </c>
      <c r="AL821">
        <v>10</v>
      </c>
      <c r="AM821">
        <v>14</v>
      </c>
      <c r="AN821">
        <v>14</v>
      </c>
      <c r="AO821">
        <v>16</v>
      </c>
      <c r="AP821">
        <v>16</v>
      </c>
      <c r="AQ821">
        <v>10</v>
      </c>
      <c r="AR821">
        <v>12</v>
      </c>
      <c r="AS821">
        <v>16</v>
      </c>
      <c r="AT821">
        <v>16</v>
      </c>
      <c r="AU821">
        <v>18</v>
      </c>
      <c r="AV821">
        <v>20</v>
      </c>
      <c r="AW821">
        <v>20</v>
      </c>
      <c r="AX821">
        <v>22</v>
      </c>
      <c r="AY821">
        <v>-88</v>
      </c>
      <c r="AZ821">
        <v>-88</v>
      </c>
      <c r="BA821">
        <v>-88</v>
      </c>
      <c r="BB821">
        <v>-88</v>
      </c>
      <c r="BC821">
        <v>10</v>
      </c>
      <c r="BD821">
        <v>10</v>
      </c>
      <c r="BE821">
        <v>14</v>
      </c>
      <c r="BF821">
        <v>14</v>
      </c>
      <c r="BG821">
        <v>16</v>
      </c>
      <c r="BH821">
        <v>16</v>
      </c>
      <c r="CN821">
        <v>2</v>
      </c>
      <c r="CO821">
        <v>2</v>
      </c>
      <c r="CP821">
        <v>2</v>
      </c>
      <c r="EG821">
        <v>0</v>
      </c>
      <c r="EH821">
        <v>2</v>
      </c>
      <c r="EI821">
        <v>0</v>
      </c>
      <c r="EJ821">
        <v>2</v>
      </c>
      <c r="EK821">
        <v>2</v>
      </c>
      <c r="ES821">
        <v>1</v>
      </c>
      <c r="ET821">
        <v>30</v>
      </c>
      <c r="EU821">
        <v>15</v>
      </c>
      <c r="EV821">
        <v>0</v>
      </c>
      <c r="EW821">
        <v>2</v>
      </c>
      <c r="EX821">
        <v>2</v>
      </c>
      <c r="EY821">
        <v>2</v>
      </c>
      <c r="EZ821">
        <v>4</v>
      </c>
      <c r="FA821">
        <v>2</v>
      </c>
      <c r="FO821">
        <v>2</v>
      </c>
      <c r="FR821">
        <v>2</v>
      </c>
      <c r="FT821">
        <v>2</v>
      </c>
      <c r="FV821">
        <v>1</v>
      </c>
      <c r="FW821">
        <v>1</v>
      </c>
      <c r="FX821">
        <v>1</v>
      </c>
      <c r="FY821">
        <v>1</v>
      </c>
      <c r="GA821">
        <v>3</v>
      </c>
      <c r="GQ821">
        <v>2</v>
      </c>
      <c r="GS821">
        <v>2</v>
      </c>
      <c r="GT821">
        <v>2</v>
      </c>
      <c r="HE821">
        <v>2</v>
      </c>
      <c r="HN821">
        <v>2</v>
      </c>
      <c r="HT821">
        <v>2</v>
      </c>
      <c r="IA821">
        <v>2</v>
      </c>
    </row>
    <row r="822" spans="1:235" x14ac:dyDescent="0.25">
      <c r="A822">
        <v>833</v>
      </c>
      <c r="CN822">
        <v>2</v>
      </c>
      <c r="CO822">
        <v>2</v>
      </c>
      <c r="CP822">
        <v>2</v>
      </c>
      <c r="EG822">
        <v>0</v>
      </c>
      <c r="EH822">
        <v>2</v>
      </c>
      <c r="EI822">
        <v>0</v>
      </c>
      <c r="EJ822">
        <v>2</v>
      </c>
      <c r="EK822">
        <v>2</v>
      </c>
      <c r="ES822">
        <v>1</v>
      </c>
      <c r="ET822">
        <v>45</v>
      </c>
      <c r="EU822">
        <v>2</v>
      </c>
      <c r="EV822">
        <v>-88</v>
      </c>
      <c r="EW822">
        <v>2</v>
      </c>
      <c r="EX822">
        <v>2</v>
      </c>
      <c r="EY822">
        <v>1</v>
      </c>
      <c r="EZ822">
        <v>1</v>
      </c>
      <c r="FA822">
        <v>2</v>
      </c>
      <c r="FO822">
        <v>1</v>
      </c>
      <c r="FP822">
        <v>3</v>
      </c>
      <c r="FQ822">
        <v>1</v>
      </c>
      <c r="FR822">
        <v>-88</v>
      </c>
      <c r="FT822">
        <v>2</v>
      </c>
      <c r="FV822">
        <v>1</v>
      </c>
      <c r="FW822">
        <v>1</v>
      </c>
      <c r="FX822">
        <v>1</v>
      </c>
      <c r="FY822">
        <v>1</v>
      </c>
      <c r="GA822">
        <v>3</v>
      </c>
      <c r="GQ822">
        <v>1</v>
      </c>
      <c r="GS822">
        <v>2</v>
      </c>
      <c r="GT822">
        <v>2</v>
      </c>
      <c r="HE822">
        <v>2</v>
      </c>
      <c r="HN822">
        <v>2</v>
      </c>
      <c r="HT822">
        <v>1</v>
      </c>
      <c r="HU822">
        <v>1</v>
      </c>
      <c r="HV822">
        <v>2</v>
      </c>
      <c r="HW822">
        <v>2</v>
      </c>
      <c r="HX822">
        <v>2</v>
      </c>
      <c r="HY822">
        <v>2</v>
      </c>
      <c r="IA822">
        <v>2</v>
      </c>
    </row>
    <row r="823" spans="1:235" x14ac:dyDescent="0.25">
      <c r="A823">
        <v>844</v>
      </c>
      <c r="B823">
        <v>2</v>
      </c>
      <c r="C823" t="s">
        <v>241</v>
      </c>
      <c r="D823">
        <v>120</v>
      </c>
      <c r="E823">
        <v>1</v>
      </c>
      <c r="F823">
        <v>2</v>
      </c>
      <c r="G823">
        <v>17</v>
      </c>
      <c r="H823">
        <v>18</v>
      </c>
      <c r="I823">
        <v>20</v>
      </c>
      <c r="J823">
        <v>22</v>
      </c>
      <c r="K823">
        <v>23</v>
      </c>
      <c r="L823">
        <v>23</v>
      </c>
      <c r="M823">
        <v>23</v>
      </c>
      <c r="N823">
        <v>23</v>
      </c>
      <c r="O823">
        <v>23</v>
      </c>
      <c r="P823">
        <v>-88</v>
      </c>
      <c r="Q823">
        <v>-88</v>
      </c>
      <c r="R823">
        <v>-88</v>
      </c>
      <c r="S823">
        <v>-88</v>
      </c>
      <c r="T823">
        <v>13</v>
      </c>
      <c r="U823">
        <v>14</v>
      </c>
      <c r="V823">
        <v>15</v>
      </c>
      <c r="W823">
        <v>15</v>
      </c>
      <c r="X823">
        <v>15</v>
      </c>
      <c r="Y823">
        <v>17</v>
      </c>
      <c r="Z823">
        <v>18</v>
      </c>
      <c r="AA823">
        <v>20</v>
      </c>
      <c r="AB823">
        <v>22</v>
      </c>
      <c r="AC823">
        <v>23</v>
      </c>
      <c r="AD823">
        <v>23</v>
      </c>
      <c r="AE823">
        <v>23</v>
      </c>
      <c r="AF823">
        <v>23</v>
      </c>
      <c r="AG823">
        <v>23</v>
      </c>
      <c r="AH823">
        <v>-88</v>
      </c>
      <c r="AI823">
        <v>-88</v>
      </c>
      <c r="AJ823">
        <v>-88</v>
      </c>
      <c r="AK823">
        <v>-88</v>
      </c>
      <c r="AL823">
        <v>13</v>
      </c>
      <c r="AM823">
        <v>14</v>
      </c>
      <c r="AN823">
        <v>15</v>
      </c>
      <c r="AO823">
        <v>15</v>
      </c>
      <c r="AP823">
        <v>15</v>
      </c>
      <c r="AQ823">
        <v>17</v>
      </c>
      <c r="AR823">
        <v>18</v>
      </c>
      <c r="AS823">
        <v>20</v>
      </c>
      <c r="AT823">
        <v>22</v>
      </c>
      <c r="AU823">
        <v>23</v>
      </c>
      <c r="AV823">
        <v>23</v>
      </c>
      <c r="AW823">
        <v>23</v>
      </c>
      <c r="AX823">
        <v>23</v>
      </c>
      <c r="AY823">
        <v>23</v>
      </c>
      <c r="AZ823">
        <v>-88</v>
      </c>
      <c r="BA823">
        <v>-88</v>
      </c>
      <c r="BB823">
        <v>-88</v>
      </c>
      <c r="BC823">
        <v>-88</v>
      </c>
      <c r="BD823">
        <v>13</v>
      </c>
      <c r="BE823">
        <v>14</v>
      </c>
      <c r="BF823">
        <v>15</v>
      </c>
      <c r="BG823">
        <v>15</v>
      </c>
      <c r="BH823">
        <v>15</v>
      </c>
      <c r="CN823">
        <v>2</v>
      </c>
      <c r="CO823">
        <v>2</v>
      </c>
      <c r="CP823">
        <v>2</v>
      </c>
      <c r="EG823">
        <v>5</v>
      </c>
      <c r="EH823">
        <v>2</v>
      </c>
      <c r="EI823">
        <v>15</v>
      </c>
      <c r="EJ823">
        <v>2</v>
      </c>
      <c r="EK823">
        <v>2</v>
      </c>
      <c r="ES823">
        <v>1</v>
      </c>
      <c r="ET823">
        <v>120</v>
      </c>
      <c r="EU823">
        <v>15</v>
      </c>
      <c r="EV823">
        <v>0</v>
      </c>
      <c r="EW823">
        <v>2</v>
      </c>
      <c r="EX823">
        <v>2</v>
      </c>
      <c r="EY823">
        <v>3</v>
      </c>
      <c r="EZ823">
        <v>2</v>
      </c>
      <c r="FA823">
        <v>1</v>
      </c>
      <c r="FB823">
        <v>-88</v>
      </c>
      <c r="FC823">
        <v>0</v>
      </c>
      <c r="FD823">
        <v>1</v>
      </c>
      <c r="FE823">
        <v>2</v>
      </c>
      <c r="FF823">
        <v>2</v>
      </c>
      <c r="FG823">
        <v>2</v>
      </c>
      <c r="FH823">
        <v>2</v>
      </c>
      <c r="FI823">
        <v>2</v>
      </c>
      <c r="FJ823">
        <v>2</v>
      </c>
      <c r="FL823">
        <v>2</v>
      </c>
      <c r="FM823">
        <v>1</v>
      </c>
      <c r="FN823">
        <v>30</v>
      </c>
      <c r="FO823">
        <v>2</v>
      </c>
      <c r="FR823">
        <v>2</v>
      </c>
      <c r="FT823">
        <v>2</v>
      </c>
      <c r="FV823">
        <v>1</v>
      </c>
      <c r="FW823">
        <v>1</v>
      </c>
      <c r="FX823">
        <v>2</v>
      </c>
      <c r="FY823">
        <v>1</v>
      </c>
      <c r="GA823">
        <v>2</v>
      </c>
      <c r="GQ823">
        <v>1</v>
      </c>
      <c r="GS823">
        <v>2</v>
      </c>
      <c r="GT823">
        <v>2</v>
      </c>
      <c r="HE823">
        <v>1</v>
      </c>
      <c r="HF823">
        <v>2000</v>
      </c>
      <c r="HG823">
        <v>2</v>
      </c>
      <c r="HH823">
        <v>2</v>
      </c>
      <c r="HI823">
        <v>2</v>
      </c>
      <c r="HJ823">
        <v>2</v>
      </c>
      <c r="HK823">
        <v>2</v>
      </c>
      <c r="HN823">
        <v>2</v>
      </c>
      <c r="HT823">
        <v>2</v>
      </c>
      <c r="IA823">
        <v>2</v>
      </c>
    </row>
    <row r="824" spans="1:235" x14ac:dyDescent="0.25">
      <c r="A824">
        <v>834</v>
      </c>
      <c r="B824">
        <v>2</v>
      </c>
      <c r="C824" t="s">
        <v>241</v>
      </c>
      <c r="D824">
        <v>30</v>
      </c>
      <c r="E824">
        <v>1</v>
      </c>
      <c r="F824">
        <v>2</v>
      </c>
      <c r="G824">
        <v>-88</v>
      </c>
      <c r="H824">
        <v>-88</v>
      </c>
      <c r="I824">
        <v>-88</v>
      </c>
      <c r="J824">
        <v>-88</v>
      </c>
      <c r="K824">
        <v>-88</v>
      </c>
      <c r="L824">
        <v>-88</v>
      </c>
      <c r="M824">
        <v>-88</v>
      </c>
      <c r="N824">
        <v>16</v>
      </c>
      <c r="O824">
        <v>-88</v>
      </c>
      <c r="P824">
        <v>-88</v>
      </c>
      <c r="Q824">
        <v>-88</v>
      </c>
      <c r="R824">
        <v>-88</v>
      </c>
      <c r="S824">
        <v>-88</v>
      </c>
      <c r="T824">
        <v>-88</v>
      </c>
      <c r="U824">
        <v>-88</v>
      </c>
      <c r="V824">
        <v>-88</v>
      </c>
      <c r="W824">
        <v>17</v>
      </c>
      <c r="X824">
        <v>17</v>
      </c>
      <c r="Y824">
        <v>-88</v>
      </c>
      <c r="Z824">
        <v>-88</v>
      </c>
      <c r="AA824">
        <v>-88</v>
      </c>
      <c r="AB824">
        <v>-88</v>
      </c>
      <c r="AC824">
        <v>-88</v>
      </c>
      <c r="AD824">
        <v>-88</v>
      </c>
      <c r="AE824">
        <v>-88</v>
      </c>
      <c r="AF824">
        <v>16</v>
      </c>
      <c r="AG824">
        <v>-88</v>
      </c>
      <c r="AH824">
        <v>-88</v>
      </c>
      <c r="AI824">
        <v>-88</v>
      </c>
      <c r="AJ824">
        <v>-88</v>
      </c>
      <c r="AK824">
        <v>-88</v>
      </c>
      <c r="AL824">
        <v>-88</v>
      </c>
      <c r="AM824">
        <v>-88</v>
      </c>
      <c r="AN824">
        <v>-88</v>
      </c>
      <c r="AO824">
        <v>17</v>
      </c>
      <c r="AP824">
        <v>17</v>
      </c>
      <c r="AQ824">
        <v>-88</v>
      </c>
      <c r="AR824">
        <v>-88</v>
      </c>
      <c r="AS824">
        <v>-88</v>
      </c>
      <c r="AT824">
        <v>-88</v>
      </c>
      <c r="AU824">
        <v>-88</v>
      </c>
      <c r="AV824">
        <v>-88</v>
      </c>
      <c r="AW824">
        <v>-88</v>
      </c>
      <c r="AX824">
        <v>16</v>
      </c>
      <c r="AY824">
        <v>-88</v>
      </c>
      <c r="AZ824">
        <v>-88</v>
      </c>
      <c r="BA824">
        <v>-88</v>
      </c>
      <c r="BB824">
        <v>-88</v>
      </c>
      <c r="BC824">
        <v>-88</v>
      </c>
      <c r="BD824">
        <v>-88</v>
      </c>
      <c r="BE824">
        <v>-88</v>
      </c>
      <c r="BF824">
        <v>-88</v>
      </c>
      <c r="BG824">
        <v>17</v>
      </c>
      <c r="BH824">
        <v>17</v>
      </c>
      <c r="CN824">
        <v>2</v>
      </c>
      <c r="CO824">
        <v>2</v>
      </c>
      <c r="CP824">
        <v>2</v>
      </c>
      <c r="EG824">
        <v>0</v>
      </c>
      <c r="EH824">
        <v>2</v>
      </c>
      <c r="EI824">
        <v>0</v>
      </c>
      <c r="EJ824">
        <v>2</v>
      </c>
      <c r="EK824">
        <v>2</v>
      </c>
      <c r="ES824">
        <v>1</v>
      </c>
      <c r="ET824">
        <v>120</v>
      </c>
      <c r="EU824">
        <v>3</v>
      </c>
      <c r="EV824">
        <v>0</v>
      </c>
      <c r="EW824">
        <v>2</v>
      </c>
      <c r="EX824">
        <v>2</v>
      </c>
      <c r="EY824">
        <v>2</v>
      </c>
      <c r="EZ824">
        <v>-88</v>
      </c>
      <c r="FA824">
        <v>2</v>
      </c>
      <c r="FO824">
        <v>1</v>
      </c>
      <c r="FP824">
        <v>3</v>
      </c>
      <c r="FQ824">
        <v>1</v>
      </c>
      <c r="FR824">
        <v>2</v>
      </c>
      <c r="FT824">
        <v>2</v>
      </c>
      <c r="FV824">
        <v>1</v>
      </c>
      <c r="FW824">
        <v>1</v>
      </c>
      <c r="FX824">
        <v>1</v>
      </c>
      <c r="FY824">
        <v>1</v>
      </c>
      <c r="GA824">
        <v>3</v>
      </c>
      <c r="GQ824">
        <v>3</v>
      </c>
      <c r="GS824">
        <v>2</v>
      </c>
      <c r="GT824">
        <v>2</v>
      </c>
      <c r="HE824">
        <v>2</v>
      </c>
      <c r="HN824">
        <v>2</v>
      </c>
      <c r="HT824">
        <v>2</v>
      </c>
      <c r="IA824">
        <v>2</v>
      </c>
    </row>
    <row r="825" spans="1:235" x14ac:dyDescent="0.25">
      <c r="A825">
        <v>842</v>
      </c>
      <c r="B825">
        <v>2</v>
      </c>
      <c r="C825" t="s">
        <v>241</v>
      </c>
      <c r="D825">
        <v>120</v>
      </c>
      <c r="E825">
        <v>1</v>
      </c>
      <c r="F825">
        <v>2</v>
      </c>
      <c r="G825">
        <v>-88</v>
      </c>
      <c r="H825">
        <v>18</v>
      </c>
      <c r="I825">
        <v>20</v>
      </c>
      <c r="J825">
        <v>20</v>
      </c>
      <c r="K825">
        <v>20</v>
      </c>
      <c r="L825">
        <v>20</v>
      </c>
      <c r="M825">
        <v>-88</v>
      </c>
      <c r="N825">
        <v>-88</v>
      </c>
      <c r="O825">
        <v>-88</v>
      </c>
      <c r="P825">
        <v>-88</v>
      </c>
      <c r="Q825">
        <v>-88</v>
      </c>
      <c r="R825">
        <v>20</v>
      </c>
      <c r="S825">
        <v>14</v>
      </c>
      <c r="T825">
        <v>15</v>
      </c>
      <c r="U825">
        <v>16</v>
      </c>
      <c r="V825">
        <v>16</v>
      </c>
      <c r="W825">
        <v>16</v>
      </c>
      <c r="X825">
        <v>16</v>
      </c>
      <c r="Y825">
        <v>-88</v>
      </c>
      <c r="Z825">
        <v>18</v>
      </c>
      <c r="AA825">
        <v>20</v>
      </c>
      <c r="AB825">
        <v>20</v>
      </c>
      <c r="AC825">
        <v>20</v>
      </c>
      <c r="AD825">
        <v>20</v>
      </c>
      <c r="AE825">
        <v>-88</v>
      </c>
      <c r="AF825">
        <v>-88</v>
      </c>
      <c r="AG825">
        <v>-88</v>
      </c>
      <c r="AH825">
        <v>-88</v>
      </c>
      <c r="AI825">
        <v>-88</v>
      </c>
      <c r="AJ825">
        <v>20</v>
      </c>
      <c r="AK825">
        <v>14</v>
      </c>
      <c r="AL825">
        <v>15</v>
      </c>
      <c r="AM825">
        <v>16</v>
      </c>
      <c r="AN825">
        <v>16</v>
      </c>
      <c r="AO825">
        <v>16</v>
      </c>
      <c r="AP825">
        <v>16</v>
      </c>
      <c r="AQ825">
        <v>-88</v>
      </c>
      <c r="AR825">
        <v>18</v>
      </c>
      <c r="AS825">
        <v>20</v>
      </c>
      <c r="AT825">
        <v>20</v>
      </c>
      <c r="AU825">
        <v>20</v>
      </c>
      <c r="AV825">
        <v>20</v>
      </c>
      <c r="AW825">
        <v>-88</v>
      </c>
      <c r="AX825">
        <v>-88</v>
      </c>
      <c r="AY825">
        <v>-88</v>
      </c>
      <c r="AZ825">
        <v>-88</v>
      </c>
      <c r="BA825">
        <v>-88</v>
      </c>
      <c r="BB825">
        <v>20</v>
      </c>
      <c r="BC825">
        <v>14</v>
      </c>
      <c r="BD825">
        <v>15</v>
      </c>
      <c r="BE825">
        <v>16</v>
      </c>
      <c r="BF825">
        <v>16</v>
      </c>
      <c r="BG825">
        <v>16</v>
      </c>
      <c r="BH825">
        <v>16</v>
      </c>
      <c r="CN825">
        <v>2</v>
      </c>
      <c r="CO825">
        <v>1</v>
      </c>
      <c r="CR825">
        <v>2</v>
      </c>
      <c r="CT825">
        <v>1</v>
      </c>
      <c r="CU825">
        <v>1</v>
      </c>
      <c r="CV825">
        <v>2</v>
      </c>
      <c r="CW825">
        <v>2</v>
      </c>
      <c r="CX825">
        <v>1</v>
      </c>
      <c r="CY825">
        <v>1</v>
      </c>
      <c r="CZ825">
        <v>1</v>
      </c>
      <c r="DA825">
        <v>1</v>
      </c>
      <c r="DB825">
        <v>2</v>
      </c>
      <c r="DC825">
        <v>2</v>
      </c>
      <c r="DE825">
        <v>2</v>
      </c>
      <c r="DF825">
        <v>2</v>
      </c>
      <c r="DG825">
        <v>2</v>
      </c>
      <c r="DH825">
        <v>2</v>
      </c>
      <c r="DI825">
        <v>2</v>
      </c>
      <c r="DJ825">
        <v>2</v>
      </c>
      <c r="DK825">
        <v>2</v>
      </c>
      <c r="DL825">
        <v>2</v>
      </c>
      <c r="DN825">
        <v>2</v>
      </c>
      <c r="DO825">
        <v>1</v>
      </c>
      <c r="DP825">
        <v>2</v>
      </c>
      <c r="DQ825">
        <v>1</v>
      </c>
      <c r="DS825">
        <v>1.5</v>
      </c>
      <c r="DW825">
        <v>1</v>
      </c>
      <c r="EA825">
        <v>-99</v>
      </c>
      <c r="EB825">
        <v>0</v>
      </c>
      <c r="EC825">
        <v>2</v>
      </c>
      <c r="EE825">
        <v>2</v>
      </c>
      <c r="EG825">
        <v>0</v>
      </c>
      <c r="EH825">
        <v>2</v>
      </c>
      <c r="EI825">
        <v>0</v>
      </c>
      <c r="EJ825">
        <v>2</v>
      </c>
      <c r="EK825">
        <v>2</v>
      </c>
      <c r="ES825">
        <v>1</v>
      </c>
      <c r="ET825">
        <v>120</v>
      </c>
      <c r="EU825">
        <v>15</v>
      </c>
      <c r="EV825">
        <v>0</v>
      </c>
      <c r="EW825">
        <v>2</v>
      </c>
      <c r="EX825">
        <v>2</v>
      </c>
      <c r="EY825">
        <v>3</v>
      </c>
      <c r="EZ825">
        <v>3</v>
      </c>
      <c r="FA825">
        <v>1</v>
      </c>
      <c r="FB825">
        <v>2002</v>
      </c>
      <c r="FC825">
        <v>0</v>
      </c>
      <c r="FD825">
        <v>1</v>
      </c>
      <c r="FE825">
        <v>2</v>
      </c>
      <c r="FF825">
        <v>2</v>
      </c>
      <c r="FG825">
        <v>2</v>
      </c>
      <c r="FH825">
        <v>2</v>
      </c>
      <c r="FI825">
        <v>2</v>
      </c>
      <c r="FJ825">
        <v>2</v>
      </c>
      <c r="FL825">
        <v>2</v>
      </c>
      <c r="FM825">
        <v>1</v>
      </c>
      <c r="FN825">
        <v>25</v>
      </c>
      <c r="FO825">
        <v>2</v>
      </c>
      <c r="FR825">
        <v>2</v>
      </c>
      <c r="FT825">
        <v>2</v>
      </c>
      <c r="FV825">
        <v>1</v>
      </c>
      <c r="FW825">
        <v>2</v>
      </c>
      <c r="FX825">
        <v>1</v>
      </c>
      <c r="FY825">
        <v>1</v>
      </c>
      <c r="GA825">
        <v>2</v>
      </c>
      <c r="GQ825">
        <v>1</v>
      </c>
      <c r="GS825">
        <v>2</v>
      </c>
      <c r="GT825">
        <v>2</v>
      </c>
      <c r="HE825">
        <v>1</v>
      </c>
      <c r="HF825">
        <v>2004</v>
      </c>
      <c r="HG825">
        <v>2</v>
      </c>
      <c r="HH825">
        <v>2</v>
      </c>
      <c r="HI825">
        <v>2</v>
      </c>
      <c r="HJ825">
        <v>2</v>
      </c>
      <c r="HK825">
        <v>2</v>
      </c>
      <c r="HN825">
        <v>2</v>
      </c>
      <c r="HT825">
        <v>2</v>
      </c>
      <c r="IA825">
        <v>2</v>
      </c>
    </row>
    <row r="826" spans="1:235" x14ac:dyDescent="0.25">
      <c r="A826">
        <v>826</v>
      </c>
      <c r="B826">
        <v>1</v>
      </c>
      <c r="E826">
        <v>1</v>
      </c>
      <c r="F826">
        <v>2</v>
      </c>
      <c r="G826">
        <v>-88</v>
      </c>
      <c r="H826">
        <v>-88</v>
      </c>
      <c r="I826">
        <v>14</v>
      </c>
      <c r="J826">
        <v>15</v>
      </c>
      <c r="K826">
        <v>15</v>
      </c>
      <c r="L826">
        <v>17</v>
      </c>
      <c r="M826">
        <v>18</v>
      </c>
      <c r="N826">
        <v>19</v>
      </c>
      <c r="O826">
        <v>20</v>
      </c>
      <c r="P826">
        <v>20</v>
      </c>
      <c r="Q826">
        <v>20</v>
      </c>
      <c r="R826">
        <v>-88</v>
      </c>
      <c r="S826">
        <v>-88</v>
      </c>
      <c r="T826">
        <v>-88</v>
      </c>
      <c r="U826">
        <v>17</v>
      </c>
      <c r="V826">
        <v>16</v>
      </c>
      <c r="W826">
        <v>18</v>
      </c>
      <c r="X826">
        <v>18</v>
      </c>
      <c r="Y826">
        <v>-88</v>
      </c>
      <c r="Z826">
        <v>-88</v>
      </c>
      <c r="AA826">
        <v>14</v>
      </c>
      <c r="AB826">
        <v>15</v>
      </c>
      <c r="AC826">
        <v>15</v>
      </c>
      <c r="AD826">
        <v>17</v>
      </c>
      <c r="AE826">
        <v>18</v>
      </c>
      <c r="AF826">
        <v>19</v>
      </c>
      <c r="AG826">
        <v>20</v>
      </c>
      <c r="AH826">
        <v>20</v>
      </c>
      <c r="AI826">
        <v>20</v>
      </c>
      <c r="AJ826">
        <v>-88</v>
      </c>
      <c r="AK826">
        <v>-88</v>
      </c>
      <c r="AL826">
        <v>-88</v>
      </c>
      <c r="AM826">
        <v>17</v>
      </c>
      <c r="AN826">
        <v>16</v>
      </c>
      <c r="AO826">
        <v>18</v>
      </c>
      <c r="AP826">
        <v>18</v>
      </c>
      <c r="AQ826">
        <v>-88</v>
      </c>
      <c r="AR826">
        <v>-88</v>
      </c>
      <c r="AS826">
        <v>14</v>
      </c>
      <c r="AT826">
        <v>15</v>
      </c>
      <c r="AU826">
        <v>15</v>
      </c>
      <c r="AV826">
        <v>17</v>
      </c>
      <c r="AW826">
        <v>18</v>
      </c>
      <c r="AX826">
        <v>19</v>
      </c>
      <c r="AY826">
        <v>20</v>
      </c>
      <c r="AZ826">
        <v>20</v>
      </c>
      <c r="BA826">
        <v>20</v>
      </c>
      <c r="BB826">
        <v>-88</v>
      </c>
      <c r="BC826">
        <v>-88</v>
      </c>
      <c r="BD826">
        <v>-88</v>
      </c>
      <c r="BE826">
        <v>17</v>
      </c>
      <c r="BF826">
        <v>16</v>
      </c>
      <c r="BG826">
        <v>18</v>
      </c>
      <c r="BH826">
        <v>18</v>
      </c>
      <c r="CN826">
        <v>2</v>
      </c>
      <c r="CO826">
        <v>2</v>
      </c>
      <c r="CP826">
        <v>2</v>
      </c>
      <c r="EG826">
        <v>0</v>
      </c>
      <c r="EH826">
        <v>2</v>
      </c>
      <c r="EI826">
        <v>0</v>
      </c>
      <c r="EJ826">
        <v>2</v>
      </c>
      <c r="EK826">
        <v>2</v>
      </c>
      <c r="ES826">
        <v>2</v>
      </c>
      <c r="FA826">
        <v>2</v>
      </c>
      <c r="FO826">
        <v>1</v>
      </c>
      <c r="FP826">
        <v>3</v>
      </c>
      <c r="FQ826">
        <v>1</v>
      </c>
      <c r="FR826">
        <v>2</v>
      </c>
      <c r="FT826">
        <v>2</v>
      </c>
      <c r="FV826">
        <v>1</v>
      </c>
      <c r="FW826">
        <v>1</v>
      </c>
      <c r="FX826">
        <v>2</v>
      </c>
      <c r="FY826">
        <v>1</v>
      </c>
      <c r="GA826">
        <v>2</v>
      </c>
      <c r="GQ826">
        <v>1</v>
      </c>
      <c r="GS826">
        <v>2</v>
      </c>
      <c r="GT826">
        <v>2</v>
      </c>
      <c r="HE826">
        <v>2</v>
      </c>
      <c r="HN826">
        <v>2</v>
      </c>
      <c r="HT826">
        <v>2</v>
      </c>
      <c r="IA826">
        <v>2</v>
      </c>
    </row>
    <row r="827" spans="1:235" x14ac:dyDescent="0.25">
      <c r="A827">
        <v>832</v>
      </c>
      <c r="B827">
        <v>2</v>
      </c>
      <c r="C827" t="s">
        <v>241</v>
      </c>
      <c r="D827">
        <v>150</v>
      </c>
      <c r="E827">
        <v>1</v>
      </c>
      <c r="F827">
        <v>2</v>
      </c>
      <c r="G827">
        <v>-88</v>
      </c>
      <c r="H827">
        <v>-88</v>
      </c>
      <c r="I827">
        <v>15</v>
      </c>
      <c r="J827">
        <v>20</v>
      </c>
      <c r="K827">
        <v>23</v>
      </c>
      <c r="L827">
        <v>25</v>
      </c>
      <c r="M827">
        <v>22</v>
      </c>
      <c r="N827">
        <v>22</v>
      </c>
      <c r="O827">
        <v>25</v>
      </c>
      <c r="P827">
        <v>25</v>
      </c>
      <c r="Q827">
        <v>-88</v>
      </c>
      <c r="R827">
        <v>-88</v>
      </c>
      <c r="S827">
        <v>-88</v>
      </c>
      <c r="T827">
        <v>-88</v>
      </c>
      <c r="U827">
        <v>-88</v>
      </c>
      <c r="V827">
        <v>-88</v>
      </c>
      <c r="W827">
        <v>-88</v>
      </c>
      <c r="X827">
        <v>-88</v>
      </c>
      <c r="Y827">
        <v>-88</v>
      </c>
      <c r="Z827">
        <v>-88</v>
      </c>
      <c r="AA827">
        <v>15</v>
      </c>
      <c r="AB827">
        <v>20</v>
      </c>
      <c r="AC827">
        <v>23</v>
      </c>
      <c r="AD827">
        <v>25</v>
      </c>
      <c r="AE827">
        <v>22</v>
      </c>
      <c r="AF827">
        <v>22</v>
      </c>
      <c r="AG827">
        <v>25</v>
      </c>
      <c r="AH827">
        <v>25</v>
      </c>
      <c r="AI827">
        <v>-88</v>
      </c>
      <c r="AJ827">
        <v>-88</v>
      </c>
      <c r="AK827">
        <v>-88</v>
      </c>
      <c r="AL827">
        <v>-88</v>
      </c>
      <c r="AM827">
        <v>-88</v>
      </c>
      <c r="AN827">
        <v>-88</v>
      </c>
      <c r="AO827">
        <v>-88</v>
      </c>
      <c r="AP827">
        <v>-88</v>
      </c>
      <c r="AQ827">
        <v>-88</v>
      </c>
      <c r="AR827">
        <v>-88</v>
      </c>
      <c r="AS827">
        <v>15</v>
      </c>
      <c r="AT827">
        <v>20</v>
      </c>
      <c r="AU827">
        <v>23</v>
      </c>
      <c r="AV827">
        <v>25</v>
      </c>
      <c r="AW827">
        <v>22</v>
      </c>
      <c r="AX827">
        <v>22</v>
      </c>
      <c r="AY827">
        <v>25</v>
      </c>
      <c r="AZ827">
        <v>25</v>
      </c>
      <c r="BA827">
        <v>-88</v>
      </c>
      <c r="BB827">
        <v>-88</v>
      </c>
      <c r="BC827">
        <v>-88</v>
      </c>
      <c r="BD827">
        <v>-88</v>
      </c>
      <c r="BE827">
        <v>-88</v>
      </c>
      <c r="BF827">
        <v>-88</v>
      </c>
      <c r="BG827">
        <v>-88</v>
      </c>
      <c r="BH827">
        <v>-88</v>
      </c>
      <c r="BI827">
        <v>1</v>
      </c>
      <c r="BL827">
        <v>2</v>
      </c>
      <c r="BM827">
        <v>-99</v>
      </c>
      <c r="BN827">
        <v>-99</v>
      </c>
      <c r="BO827">
        <v>-88</v>
      </c>
      <c r="BP827">
        <v>-88</v>
      </c>
      <c r="BQ827">
        <v>6</v>
      </c>
      <c r="BR827">
        <v>6</v>
      </c>
      <c r="BS827">
        <v>-88</v>
      </c>
      <c r="BT827">
        <v>-99</v>
      </c>
      <c r="BU827">
        <v>-99</v>
      </c>
      <c r="BV827">
        <v>-99</v>
      </c>
      <c r="BW827">
        <v>-99</v>
      </c>
      <c r="BX827">
        <v>-88</v>
      </c>
      <c r="BY827">
        <v>-88</v>
      </c>
      <c r="BZ827">
        <v>6</v>
      </c>
      <c r="CA827">
        <v>6</v>
      </c>
      <c r="CB827">
        <v>-88</v>
      </c>
      <c r="CC827">
        <v>-99</v>
      </c>
      <c r="CD827">
        <v>-99</v>
      </c>
      <c r="CE827">
        <v>-99</v>
      </c>
      <c r="CF827">
        <v>-99</v>
      </c>
      <c r="CG827">
        <v>-88</v>
      </c>
      <c r="CH827">
        <v>-88</v>
      </c>
      <c r="CI827">
        <v>6</v>
      </c>
      <c r="CJ827">
        <v>6</v>
      </c>
      <c r="CK827">
        <v>-88</v>
      </c>
      <c r="CL827">
        <v>-99</v>
      </c>
      <c r="CM827">
        <v>-99</v>
      </c>
      <c r="CN827">
        <v>2</v>
      </c>
      <c r="CO827">
        <v>1</v>
      </c>
      <c r="CR827">
        <v>2</v>
      </c>
      <c r="CT827">
        <v>1</v>
      </c>
      <c r="CU827">
        <v>1</v>
      </c>
      <c r="CV827">
        <v>2</v>
      </c>
      <c r="CW827">
        <v>2</v>
      </c>
      <c r="CX827">
        <v>2</v>
      </c>
      <c r="CY827">
        <v>1</v>
      </c>
      <c r="CZ827">
        <v>1</v>
      </c>
      <c r="DA827">
        <v>2</v>
      </c>
      <c r="DB827">
        <v>2</v>
      </c>
      <c r="DC827">
        <v>2</v>
      </c>
      <c r="DE827">
        <v>1</v>
      </c>
      <c r="DF827">
        <v>1</v>
      </c>
      <c r="DG827">
        <v>1</v>
      </c>
      <c r="DH827">
        <v>1</v>
      </c>
      <c r="DI827">
        <v>2</v>
      </c>
      <c r="DJ827">
        <v>2</v>
      </c>
      <c r="DK827">
        <v>1</v>
      </c>
      <c r="DL827">
        <v>2</v>
      </c>
      <c r="DN827">
        <v>4</v>
      </c>
      <c r="DO827">
        <v>1</v>
      </c>
      <c r="DP827">
        <v>2</v>
      </c>
      <c r="DQ827">
        <v>1</v>
      </c>
      <c r="DS827">
        <v>0.5</v>
      </c>
      <c r="DW827">
        <v>1</v>
      </c>
      <c r="EA827">
        <v>20</v>
      </c>
      <c r="EB827">
        <v>-99</v>
      </c>
      <c r="EC827">
        <v>2</v>
      </c>
      <c r="EE827">
        <v>2</v>
      </c>
      <c r="EG827">
        <v>0</v>
      </c>
      <c r="EH827">
        <v>2</v>
      </c>
      <c r="EI827">
        <v>10</v>
      </c>
      <c r="EJ827">
        <v>2</v>
      </c>
      <c r="EK827">
        <v>1</v>
      </c>
      <c r="EL827">
        <v>60</v>
      </c>
      <c r="EM827">
        <v>5</v>
      </c>
      <c r="EN827">
        <v>1</v>
      </c>
      <c r="EO827">
        <v>2</v>
      </c>
      <c r="EP827">
        <v>2</v>
      </c>
      <c r="EQ827">
        <v>2</v>
      </c>
      <c r="ER827">
        <v>4</v>
      </c>
      <c r="ES827">
        <v>1</v>
      </c>
      <c r="ET827">
        <v>60</v>
      </c>
      <c r="EU827">
        <v>5</v>
      </c>
      <c r="EV827">
        <v>1</v>
      </c>
      <c r="EW827">
        <v>2</v>
      </c>
      <c r="EX827">
        <v>2</v>
      </c>
      <c r="EY827">
        <v>2</v>
      </c>
      <c r="EZ827">
        <v>4</v>
      </c>
      <c r="FA827">
        <v>1</v>
      </c>
      <c r="FB827">
        <v>-97</v>
      </c>
      <c r="FC827">
        <v>7.5</v>
      </c>
      <c r="FD827">
        <v>1</v>
      </c>
      <c r="FE827">
        <v>2</v>
      </c>
      <c r="FF827">
        <v>2</v>
      </c>
      <c r="FG827">
        <v>2</v>
      </c>
      <c r="FH827">
        <v>2</v>
      </c>
      <c r="FI827">
        <v>2</v>
      </c>
      <c r="FJ827">
        <v>2</v>
      </c>
      <c r="FL827">
        <v>1</v>
      </c>
      <c r="FM827">
        <v>1</v>
      </c>
      <c r="FN827">
        <v>30</v>
      </c>
      <c r="FO827">
        <v>1</v>
      </c>
      <c r="FP827">
        <v>2</v>
      </c>
      <c r="FQ827">
        <v>1</v>
      </c>
      <c r="FR827">
        <v>1</v>
      </c>
      <c r="FS827">
        <v>2</v>
      </c>
      <c r="FT827">
        <v>2</v>
      </c>
      <c r="FV827">
        <v>1</v>
      </c>
      <c r="FW827">
        <v>2</v>
      </c>
      <c r="FX827">
        <v>1</v>
      </c>
      <c r="FY827">
        <v>1</v>
      </c>
      <c r="GA827">
        <v>2</v>
      </c>
      <c r="GQ827">
        <v>1</v>
      </c>
      <c r="GS827">
        <v>2</v>
      </c>
      <c r="GT827">
        <v>2</v>
      </c>
      <c r="HE827">
        <v>1</v>
      </c>
      <c r="HF827">
        <v>2004</v>
      </c>
      <c r="HG827">
        <v>2</v>
      </c>
      <c r="HH827">
        <v>2</v>
      </c>
      <c r="HI827">
        <v>2</v>
      </c>
      <c r="HJ827">
        <v>2</v>
      </c>
      <c r="HK827">
        <v>2</v>
      </c>
      <c r="HN827">
        <v>1</v>
      </c>
      <c r="HO827">
        <v>2</v>
      </c>
      <c r="HR827">
        <v>1</v>
      </c>
      <c r="HS827">
        <v>2</v>
      </c>
      <c r="HT827">
        <v>1</v>
      </c>
      <c r="HU827">
        <v>1</v>
      </c>
      <c r="HV827">
        <v>2</v>
      </c>
      <c r="HW827">
        <v>2</v>
      </c>
      <c r="HX827">
        <v>2</v>
      </c>
      <c r="HY827">
        <v>2</v>
      </c>
      <c r="IA827">
        <v>2</v>
      </c>
    </row>
    <row r="828" spans="1:235" x14ac:dyDescent="0.25">
      <c r="A828">
        <v>830</v>
      </c>
      <c r="BI828">
        <v>1</v>
      </c>
      <c r="BL828">
        <v>2</v>
      </c>
      <c r="BM828">
        <v>-99</v>
      </c>
      <c r="BN828">
        <v>-99</v>
      </c>
      <c r="BO828">
        <v>-88</v>
      </c>
      <c r="BP828">
        <v>4</v>
      </c>
      <c r="BQ828">
        <v>5</v>
      </c>
      <c r="BR828">
        <v>5</v>
      </c>
      <c r="BS828">
        <v>-88</v>
      </c>
      <c r="BT828">
        <v>-99</v>
      </c>
      <c r="BU828">
        <v>-99</v>
      </c>
      <c r="BV828">
        <v>-99</v>
      </c>
      <c r="BW828">
        <v>-99</v>
      </c>
      <c r="BX828">
        <v>-88</v>
      </c>
      <c r="BY828">
        <v>4</v>
      </c>
      <c r="BZ828">
        <v>5</v>
      </c>
      <c r="CA828">
        <v>5</v>
      </c>
      <c r="CB828">
        <v>-88</v>
      </c>
      <c r="CC828">
        <v>-99</v>
      </c>
      <c r="CD828">
        <v>-99</v>
      </c>
      <c r="CE828">
        <v>-99</v>
      </c>
      <c r="CF828">
        <v>-99</v>
      </c>
      <c r="CG828">
        <v>-88</v>
      </c>
      <c r="CH828">
        <v>4</v>
      </c>
      <c r="CI828">
        <v>5</v>
      </c>
      <c r="CJ828">
        <v>5</v>
      </c>
      <c r="CK828">
        <v>-88</v>
      </c>
      <c r="CL828">
        <v>-99</v>
      </c>
      <c r="CM828">
        <v>-99</v>
      </c>
      <c r="CN828">
        <v>2</v>
      </c>
      <c r="CO828">
        <v>2</v>
      </c>
      <c r="CP828">
        <v>2</v>
      </c>
      <c r="EG828">
        <v>0</v>
      </c>
      <c r="EH828">
        <v>2</v>
      </c>
      <c r="EI828">
        <v>0</v>
      </c>
      <c r="EJ828">
        <v>2</v>
      </c>
      <c r="EK828">
        <v>2</v>
      </c>
      <c r="ES828">
        <v>1</v>
      </c>
      <c r="ET828">
        <v>120</v>
      </c>
      <c r="EU828">
        <v>10</v>
      </c>
      <c r="EV828">
        <v>0</v>
      </c>
      <c r="EW828">
        <v>2</v>
      </c>
      <c r="EX828">
        <v>3</v>
      </c>
      <c r="EY828">
        <v>3</v>
      </c>
      <c r="EZ828">
        <v>-88</v>
      </c>
      <c r="FA828">
        <v>1</v>
      </c>
      <c r="FB828">
        <v>-97</v>
      </c>
      <c r="FC828">
        <v>-99</v>
      </c>
      <c r="FL828">
        <v>2</v>
      </c>
      <c r="FM828">
        <v>1</v>
      </c>
      <c r="FN828">
        <v>15</v>
      </c>
      <c r="FO828">
        <v>1</v>
      </c>
      <c r="FP828">
        <v>1</v>
      </c>
      <c r="FQ828">
        <v>2</v>
      </c>
      <c r="FR828">
        <v>2</v>
      </c>
      <c r="FT828">
        <v>2</v>
      </c>
      <c r="FV828">
        <v>1</v>
      </c>
      <c r="FW828">
        <v>1</v>
      </c>
      <c r="FX828">
        <v>2</v>
      </c>
      <c r="FY828">
        <v>1</v>
      </c>
      <c r="GA828">
        <v>2</v>
      </c>
      <c r="GQ828">
        <v>2</v>
      </c>
      <c r="GS828">
        <v>2</v>
      </c>
      <c r="GT828">
        <v>2</v>
      </c>
      <c r="HE828">
        <v>2</v>
      </c>
      <c r="HN828">
        <v>2</v>
      </c>
      <c r="HT828">
        <v>1</v>
      </c>
      <c r="HU828">
        <v>1</v>
      </c>
      <c r="HV828">
        <v>2</v>
      </c>
      <c r="HW828">
        <v>2</v>
      </c>
      <c r="HX828">
        <v>2</v>
      </c>
      <c r="HY828">
        <v>2</v>
      </c>
      <c r="IA828">
        <v>2</v>
      </c>
    </row>
    <row r="829" spans="1:235" x14ac:dyDescent="0.25">
      <c r="A829">
        <v>824</v>
      </c>
      <c r="BI829">
        <v>1</v>
      </c>
      <c r="BL829">
        <v>2</v>
      </c>
      <c r="BM829">
        <v>-99</v>
      </c>
      <c r="BN829">
        <v>-99</v>
      </c>
      <c r="BO829">
        <v>4</v>
      </c>
      <c r="BP829">
        <v>4</v>
      </c>
      <c r="BQ829">
        <v>4</v>
      </c>
      <c r="BR829">
        <v>5</v>
      </c>
      <c r="BS829">
        <v>6</v>
      </c>
      <c r="BT829">
        <v>-99</v>
      </c>
      <c r="BU829">
        <v>-99</v>
      </c>
      <c r="BV829">
        <v>-99</v>
      </c>
      <c r="BW829">
        <v>-99</v>
      </c>
      <c r="BX829">
        <v>4</v>
      </c>
      <c r="BY829">
        <v>4</v>
      </c>
      <c r="BZ829">
        <v>4</v>
      </c>
      <c r="CA829">
        <v>5</v>
      </c>
      <c r="CB829">
        <v>6</v>
      </c>
      <c r="CC829">
        <v>-99</v>
      </c>
      <c r="CD829">
        <v>-99</v>
      </c>
      <c r="CE829">
        <v>-99</v>
      </c>
      <c r="CF829">
        <v>-99</v>
      </c>
      <c r="CG829">
        <v>4</v>
      </c>
      <c r="CH829">
        <v>4</v>
      </c>
      <c r="CI829">
        <v>4</v>
      </c>
      <c r="CJ829">
        <v>5</v>
      </c>
      <c r="CK829">
        <v>6</v>
      </c>
      <c r="CL829">
        <v>-99</v>
      </c>
      <c r="CM829">
        <v>-99</v>
      </c>
      <c r="CN829">
        <v>2</v>
      </c>
      <c r="CO829">
        <v>2</v>
      </c>
      <c r="CP829">
        <v>2</v>
      </c>
      <c r="EG829">
        <v>0</v>
      </c>
      <c r="EH829">
        <v>2</v>
      </c>
      <c r="EI829">
        <v>0</v>
      </c>
      <c r="EJ829">
        <v>2</v>
      </c>
      <c r="EK829">
        <v>2</v>
      </c>
      <c r="ES829">
        <v>1</v>
      </c>
      <c r="ET829">
        <v>120</v>
      </c>
      <c r="EU829">
        <v>10</v>
      </c>
      <c r="EV829">
        <v>0</v>
      </c>
      <c r="EW829">
        <v>2</v>
      </c>
      <c r="EX829">
        <v>3</v>
      </c>
      <c r="EY829">
        <v>3</v>
      </c>
      <c r="EZ829">
        <v>-88</v>
      </c>
      <c r="FA829">
        <v>1</v>
      </c>
      <c r="FB829">
        <v>1996</v>
      </c>
      <c r="FC829">
        <v>-99</v>
      </c>
      <c r="FL829">
        <v>2</v>
      </c>
      <c r="FM829">
        <v>1</v>
      </c>
      <c r="FN829">
        <v>15</v>
      </c>
      <c r="FO829">
        <v>1</v>
      </c>
      <c r="FP829">
        <v>3</v>
      </c>
      <c r="FQ829">
        <v>1</v>
      </c>
      <c r="FR829">
        <v>2</v>
      </c>
      <c r="FT829">
        <v>2</v>
      </c>
      <c r="FV829">
        <v>2</v>
      </c>
      <c r="GA829">
        <v>2</v>
      </c>
      <c r="GQ829">
        <v>1</v>
      </c>
      <c r="GS829">
        <v>2</v>
      </c>
      <c r="GT829">
        <v>2</v>
      </c>
      <c r="HE829">
        <v>1</v>
      </c>
      <c r="HF829">
        <v>2005</v>
      </c>
      <c r="HG829">
        <v>2</v>
      </c>
      <c r="HH829">
        <v>2</v>
      </c>
      <c r="HI829">
        <v>2</v>
      </c>
      <c r="HJ829">
        <v>3</v>
      </c>
      <c r="HK829">
        <v>2</v>
      </c>
      <c r="HN829">
        <v>2</v>
      </c>
      <c r="HT829">
        <v>2</v>
      </c>
      <c r="IA829">
        <v>2</v>
      </c>
    </row>
    <row r="830" spans="1:235" x14ac:dyDescent="0.25">
      <c r="A830">
        <v>845</v>
      </c>
      <c r="B830">
        <v>1</v>
      </c>
      <c r="E830">
        <v>1</v>
      </c>
      <c r="F830">
        <v>2</v>
      </c>
      <c r="G830">
        <v>-88</v>
      </c>
      <c r="H830">
        <v>-88</v>
      </c>
      <c r="I830">
        <v>22</v>
      </c>
      <c r="J830">
        <v>-88</v>
      </c>
      <c r="K830">
        <v>-88</v>
      </c>
      <c r="L830">
        <v>-88</v>
      </c>
      <c r="M830">
        <v>-88</v>
      </c>
      <c r="N830">
        <v>-88</v>
      </c>
      <c r="O830">
        <v>-88</v>
      </c>
      <c r="P830">
        <v>-88</v>
      </c>
      <c r="Q830">
        <v>-88</v>
      </c>
      <c r="R830">
        <v>-88</v>
      </c>
      <c r="S830">
        <v>-88</v>
      </c>
      <c r="T830">
        <v>-88</v>
      </c>
      <c r="U830">
        <v>-88</v>
      </c>
      <c r="V830">
        <v>14</v>
      </c>
      <c r="W830">
        <v>16</v>
      </c>
      <c r="X830">
        <v>16</v>
      </c>
      <c r="Y830">
        <v>-88</v>
      </c>
      <c r="Z830">
        <v>-88</v>
      </c>
      <c r="AA830">
        <v>22</v>
      </c>
      <c r="AB830">
        <v>-88</v>
      </c>
      <c r="AC830">
        <v>-88</v>
      </c>
      <c r="AD830">
        <v>-88</v>
      </c>
      <c r="AE830">
        <v>-88</v>
      </c>
      <c r="AF830">
        <v>-88</v>
      </c>
      <c r="AG830">
        <v>-88</v>
      </c>
      <c r="AH830">
        <v>-88</v>
      </c>
      <c r="AI830">
        <v>-88</v>
      </c>
      <c r="AJ830">
        <v>-88</v>
      </c>
      <c r="AK830">
        <v>-88</v>
      </c>
      <c r="AL830">
        <v>-88</v>
      </c>
      <c r="AM830">
        <v>-88</v>
      </c>
      <c r="AN830">
        <v>14</v>
      </c>
      <c r="AO830">
        <v>16</v>
      </c>
      <c r="AP830">
        <v>16</v>
      </c>
      <c r="AQ830">
        <v>-88</v>
      </c>
      <c r="AR830">
        <v>-88</v>
      </c>
      <c r="AS830">
        <v>22</v>
      </c>
      <c r="AT830">
        <v>-88</v>
      </c>
      <c r="AU830">
        <v>-88</v>
      </c>
      <c r="AV830">
        <v>-88</v>
      </c>
      <c r="AW830">
        <v>-88</v>
      </c>
      <c r="AX830">
        <v>-88</v>
      </c>
      <c r="AY830">
        <v>-88</v>
      </c>
      <c r="AZ830">
        <v>-88</v>
      </c>
      <c r="BA830">
        <v>-88</v>
      </c>
      <c r="BB830">
        <v>-88</v>
      </c>
      <c r="BC830">
        <v>-88</v>
      </c>
      <c r="BD830">
        <v>-88</v>
      </c>
      <c r="BE830">
        <v>-88</v>
      </c>
      <c r="BF830">
        <v>14</v>
      </c>
      <c r="BG830">
        <v>16</v>
      </c>
      <c r="BH830">
        <v>16</v>
      </c>
      <c r="CN830">
        <v>2</v>
      </c>
      <c r="CO830">
        <v>1</v>
      </c>
      <c r="CR830">
        <v>2</v>
      </c>
      <c r="CT830">
        <v>1</v>
      </c>
      <c r="CU830">
        <v>1</v>
      </c>
      <c r="CV830">
        <v>1</v>
      </c>
      <c r="CW830">
        <v>2</v>
      </c>
      <c r="CX830">
        <v>2</v>
      </c>
      <c r="CY830">
        <v>1</v>
      </c>
      <c r="CZ830">
        <v>1</v>
      </c>
      <c r="DA830">
        <v>1</v>
      </c>
      <c r="DB830">
        <v>1</v>
      </c>
      <c r="DC830">
        <v>2</v>
      </c>
      <c r="DE830">
        <v>2</v>
      </c>
      <c r="DF830">
        <v>2</v>
      </c>
      <c r="DG830">
        <v>2</v>
      </c>
      <c r="DH830">
        <v>2</v>
      </c>
      <c r="DI830">
        <v>2</v>
      </c>
      <c r="DJ830">
        <v>2</v>
      </c>
      <c r="DK830">
        <v>2</v>
      </c>
      <c r="DL830">
        <v>2</v>
      </c>
      <c r="DN830">
        <v>2</v>
      </c>
      <c r="DO830">
        <v>1</v>
      </c>
      <c r="DP830">
        <v>1</v>
      </c>
      <c r="DQ830">
        <v>3</v>
      </c>
      <c r="DT830">
        <v>3</v>
      </c>
      <c r="DW830">
        <v>1</v>
      </c>
      <c r="EA830">
        <v>-99</v>
      </c>
      <c r="EB830">
        <v>0</v>
      </c>
      <c r="EC830">
        <v>2</v>
      </c>
      <c r="EE830">
        <v>2</v>
      </c>
      <c r="EG830">
        <v>0</v>
      </c>
      <c r="EH830">
        <v>2</v>
      </c>
      <c r="EI830">
        <v>0</v>
      </c>
      <c r="EJ830">
        <v>2</v>
      </c>
      <c r="EK830">
        <v>2</v>
      </c>
      <c r="ES830">
        <v>1</v>
      </c>
      <c r="ET830">
        <v>150</v>
      </c>
      <c r="EU830">
        <v>25</v>
      </c>
      <c r="EV830">
        <v>1</v>
      </c>
      <c r="EW830">
        <v>2</v>
      </c>
      <c r="EX830">
        <v>2</v>
      </c>
      <c r="EY830">
        <v>3</v>
      </c>
      <c r="EZ830">
        <v>4</v>
      </c>
      <c r="FA830">
        <v>1</v>
      </c>
      <c r="FB830">
        <v>1993</v>
      </c>
      <c r="FC830">
        <v>0</v>
      </c>
      <c r="FD830">
        <v>1</v>
      </c>
      <c r="FE830">
        <v>2</v>
      </c>
      <c r="FF830">
        <v>2</v>
      </c>
      <c r="FG830">
        <v>2</v>
      </c>
      <c r="FH830">
        <v>2</v>
      </c>
      <c r="FI830">
        <v>2</v>
      </c>
      <c r="FJ830">
        <v>2</v>
      </c>
      <c r="FL830">
        <v>2</v>
      </c>
      <c r="FM830">
        <v>1</v>
      </c>
      <c r="FN830">
        <v>25</v>
      </c>
      <c r="FO830">
        <v>2</v>
      </c>
      <c r="FR830">
        <v>2</v>
      </c>
      <c r="FT830">
        <v>2</v>
      </c>
      <c r="FV830">
        <v>1</v>
      </c>
      <c r="FW830">
        <v>2</v>
      </c>
      <c r="FX830">
        <v>2</v>
      </c>
      <c r="FY830">
        <v>1</v>
      </c>
      <c r="GA830">
        <v>2</v>
      </c>
      <c r="GQ830">
        <v>1</v>
      </c>
      <c r="GS830">
        <v>2</v>
      </c>
      <c r="GT830">
        <v>2</v>
      </c>
      <c r="HE830">
        <v>2</v>
      </c>
      <c r="HN830">
        <v>2</v>
      </c>
      <c r="HT830">
        <v>1</v>
      </c>
      <c r="HU830">
        <v>1</v>
      </c>
      <c r="HV830">
        <v>2</v>
      </c>
      <c r="HW830">
        <v>2</v>
      </c>
      <c r="HX830">
        <v>2</v>
      </c>
      <c r="HY830">
        <v>2</v>
      </c>
      <c r="IA830">
        <v>2</v>
      </c>
    </row>
    <row r="831" spans="1:235" x14ac:dyDescent="0.25">
      <c r="A831">
        <v>831</v>
      </c>
      <c r="B831">
        <v>2</v>
      </c>
      <c r="C831" t="s">
        <v>241</v>
      </c>
      <c r="D831">
        <v>120</v>
      </c>
      <c r="E831">
        <v>1</v>
      </c>
      <c r="F831">
        <v>2</v>
      </c>
      <c r="G831">
        <v>-88</v>
      </c>
      <c r="H831">
        <v>-88</v>
      </c>
      <c r="I831">
        <v>12</v>
      </c>
      <c r="J831">
        <v>17</v>
      </c>
      <c r="K831">
        <v>18</v>
      </c>
      <c r="L831">
        <v>20</v>
      </c>
      <c r="M831">
        <v>22</v>
      </c>
      <c r="N831">
        <v>22</v>
      </c>
      <c r="O831">
        <v>22</v>
      </c>
      <c r="P831">
        <v>22</v>
      </c>
      <c r="Q831">
        <v>-88</v>
      </c>
      <c r="R831">
        <v>-88</v>
      </c>
      <c r="S831">
        <v>-88</v>
      </c>
      <c r="T831">
        <v>-88</v>
      </c>
      <c r="U831">
        <v>-88</v>
      </c>
      <c r="V831">
        <v>-88</v>
      </c>
      <c r="W831">
        <v>-88</v>
      </c>
      <c r="X831">
        <v>-88</v>
      </c>
      <c r="Y831">
        <v>-88</v>
      </c>
      <c r="Z831">
        <v>-88</v>
      </c>
      <c r="AA831">
        <v>12</v>
      </c>
      <c r="AB831">
        <v>17</v>
      </c>
      <c r="AC831">
        <v>18</v>
      </c>
      <c r="AD831">
        <v>20</v>
      </c>
      <c r="AE831">
        <v>22</v>
      </c>
      <c r="AF831">
        <v>22</v>
      </c>
      <c r="AG831">
        <v>22</v>
      </c>
      <c r="AH831">
        <v>22</v>
      </c>
      <c r="AI831">
        <v>-88</v>
      </c>
      <c r="AJ831">
        <v>-88</v>
      </c>
      <c r="AK831">
        <v>-88</v>
      </c>
      <c r="AL831">
        <v>-88</v>
      </c>
      <c r="AM831">
        <v>-88</v>
      </c>
      <c r="AN831">
        <v>-88</v>
      </c>
      <c r="AO831">
        <v>-88</v>
      </c>
      <c r="AP831">
        <v>-88</v>
      </c>
      <c r="AQ831">
        <v>-88</v>
      </c>
      <c r="AR831">
        <v>-88</v>
      </c>
      <c r="AS831">
        <v>12</v>
      </c>
      <c r="AT831">
        <v>17</v>
      </c>
      <c r="AU831">
        <v>18</v>
      </c>
      <c r="AV831">
        <v>20</v>
      </c>
      <c r="AW831">
        <v>22</v>
      </c>
      <c r="AX831">
        <v>22</v>
      </c>
      <c r="AY831">
        <v>22</v>
      </c>
      <c r="AZ831">
        <v>22</v>
      </c>
      <c r="BA831">
        <v>-88</v>
      </c>
      <c r="BB831">
        <v>-88</v>
      </c>
      <c r="BC831">
        <v>-88</v>
      </c>
      <c r="BD831">
        <v>-88</v>
      </c>
      <c r="BE831">
        <v>-88</v>
      </c>
      <c r="BF831">
        <v>-88</v>
      </c>
      <c r="BG831">
        <v>-88</v>
      </c>
      <c r="BH831">
        <v>-88</v>
      </c>
      <c r="BI831">
        <v>1</v>
      </c>
      <c r="BL831">
        <v>2</v>
      </c>
      <c r="BM831">
        <v>-99</v>
      </c>
      <c r="BN831">
        <v>-99</v>
      </c>
      <c r="BO831">
        <v>-88</v>
      </c>
      <c r="BP831">
        <v>-88</v>
      </c>
      <c r="BQ831">
        <v>4.5</v>
      </c>
      <c r="BR831">
        <v>5</v>
      </c>
      <c r="BS831">
        <v>-88</v>
      </c>
      <c r="BT831">
        <v>-99</v>
      </c>
      <c r="BU831">
        <v>-99</v>
      </c>
      <c r="BV831">
        <v>-99</v>
      </c>
      <c r="BW831">
        <v>-99</v>
      </c>
      <c r="BX831">
        <v>-88</v>
      </c>
      <c r="BY831">
        <v>-88</v>
      </c>
      <c r="BZ831">
        <v>4.5</v>
      </c>
      <c r="CA831">
        <v>5</v>
      </c>
      <c r="CB831">
        <v>-88</v>
      </c>
      <c r="CC831">
        <v>-99</v>
      </c>
      <c r="CD831">
        <v>-99</v>
      </c>
      <c r="CE831">
        <v>-99</v>
      </c>
      <c r="CF831">
        <v>-99</v>
      </c>
      <c r="CG831">
        <v>-88</v>
      </c>
      <c r="CH831">
        <v>-88</v>
      </c>
      <c r="CI831">
        <v>4.5</v>
      </c>
      <c r="CJ831">
        <v>5</v>
      </c>
      <c r="CK831">
        <v>-88</v>
      </c>
      <c r="CL831">
        <v>-99</v>
      </c>
      <c r="CM831">
        <v>-99</v>
      </c>
      <c r="CN831">
        <v>2</v>
      </c>
      <c r="CO831">
        <v>1</v>
      </c>
      <c r="CR831">
        <v>2</v>
      </c>
      <c r="CT831">
        <v>1</v>
      </c>
      <c r="CU831">
        <v>1</v>
      </c>
      <c r="CV831">
        <v>2</v>
      </c>
      <c r="CW831">
        <v>2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2</v>
      </c>
      <c r="DE831">
        <v>2</v>
      </c>
      <c r="DF831">
        <v>1</v>
      </c>
      <c r="DG831">
        <v>1</v>
      </c>
      <c r="DH831">
        <v>2</v>
      </c>
      <c r="DI831">
        <v>2</v>
      </c>
      <c r="DJ831">
        <v>2</v>
      </c>
      <c r="DK831">
        <v>2</v>
      </c>
      <c r="DL831">
        <v>2</v>
      </c>
      <c r="DN831">
        <v>2</v>
      </c>
      <c r="DO831">
        <v>1</v>
      </c>
      <c r="DP831">
        <v>1</v>
      </c>
      <c r="DQ831">
        <v>3</v>
      </c>
      <c r="DT831">
        <v>4</v>
      </c>
      <c r="DW831">
        <v>1</v>
      </c>
      <c r="EA831">
        <v>0</v>
      </c>
      <c r="EB831">
        <v>-99</v>
      </c>
      <c r="EC831">
        <v>2</v>
      </c>
      <c r="EE831">
        <v>2</v>
      </c>
      <c r="EG831">
        <v>0</v>
      </c>
      <c r="EH831">
        <v>2</v>
      </c>
      <c r="EI831">
        <v>10</v>
      </c>
      <c r="EJ831">
        <v>2</v>
      </c>
      <c r="EK831">
        <v>1</v>
      </c>
      <c r="EL831">
        <v>120</v>
      </c>
      <c r="EM831">
        <v>5</v>
      </c>
      <c r="EN831">
        <v>6</v>
      </c>
      <c r="EO831">
        <v>2</v>
      </c>
      <c r="EP831">
        <v>2</v>
      </c>
      <c r="EQ831">
        <v>2</v>
      </c>
      <c r="ER831">
        <v>2</v>
      </c>
      <c r="ES831">
        <v>1</v>
      </c>
      <c r="ET831">
        <v>120</v>
      </c>
      <c r="EU831">
        <v>5</v>
      </c>
      <c r="EV831">
        <v>6</v>
      </c>
      <c r="EW831">
        <v>2</v>
      </c>
      <c r="EX831">
        <v>2</v>
      </c>
      <c r="EY831">
        <v>2</v>
      </c>
      <c r="EZ831">
        <v>2</v>
      </c>
      <c r="FA831">
        <v>1</v>
      </c>
      <c r="FB831">
        <v>1992</v>
      </c>
      <c r="FC831">
        <v>10</v>
      </c>
      <c r="FD831">
        <v>1</v>
      </c>
      <c r="FE831">
        <v>2</v>
      </c>
      <c r="FF831">
        <v>2</v>
      </c>
      <c r="FG831">
        <v>2</v>
      </c>
      <c r="FH831">
        <v>2</v>
      </c>
      <c r="FI831">
        <v>2</v>
      </c>
      <c r="FJ831">
        <v>2</v>
      </c>
      <c r="FL831">
        <v>2</v>
      </c>
      <c r="FM831">
        <v>1</v>
      </c>
      <c r="FN831">
        <v>22</v>
      </c>
      <c r="FO831">
        <v>1</v>
      </c>
      <c r="FP831">
        <v>2</v>
      </c>
      <c r="FQ831">
        <v>1</v>
      </c>
      <c r="FR831">
        <v>2</v>
      </c>
      <c r="FT831">
        <v>2</v>
      </c>
      <c r="FV831">
        <v>1</v>
      </c>
      <c r="FW831">
        <v>1</v>
      </c>
      <c r="FX831">
        <v>1</v>
      </c>
      <c r="FY831">
        <v>1</v>
      </c>
      <c r="GA831">
        <v>2</v>
      </c>
      <c r="GQ831">
        <v>3</v>
      </c>
      <c r="GS831">
        <v>2</v>
      </c>
      <c r="GT831">
        <v>2</v>
      </c>
      <c r="HE831">
        <v>1</v>
      </c>
      <c r="HF831">
        <v>2004</v>
      </c>
      <c r="HG831">
        <v>2</v>
      </c>
      <c r="HH831">
        <v>2</v>
      </c>
      <c r="HI831">
        <v>2</v>
      </c>
      <c r="HJ831">
        <v>1</v>
      </c>
      <c r="HK831">
        <v>2</v>
      </c>
      <c r="HN831">
        <v>2</v>
      </c>
      <c r="HT831">
        <v>2</v>
      </c>
      <c r="IA831">
        <v>2</v>
      </c>
    </row>
    <row r="832" spans="1:235" x14ac:dyDescent="0.25">
      <c r="A832">
        <v>827</v>
      </c>
      <c r="B832">
        <v>3</v>
      </c>
      <c r="C832" t="s">
        <v>241</v>
      </c>
      <c r="D832">
        <v>120</v>
      </c>
      <c r="E832">
        <v>1</v>
      </c>
      <c r="F832">
        <v>1</v>
      </c>
      <c r="G832">
        <v>-88</v>
      </c>
      <c r="H832">
        <v>14</v>
      </c>
      <c r="I832">
        <v>15</v>
      </c>
      <c r="J832">
        <v>15</v>
      </c>
      <c r="K832">
        <v>16</v>
      </c>
      <c r="L832">
        <v>17</v>
      </c>
      <c r="M832">
        <v>17</v>
      </c>
      <c r="N832">
        <v>18</v>
      </c>
      <c r="O832">
        <v>19</v>
      </c>
      <c r="P832">
        <v>-88</v>
      </c>
      <c r="Q832">
        <v>-88</v>
      </c>
      <c r="R832">
        <v>-88</v>
      </c>
      <c r="S832">
        <v>-88</v>
      </c>
      <c r="T832">
        <v>-88</v>
      </c>
      <c r="U832">
        <v>14</v>
      </c>
      <c r="V832">
        <v>15</v>
      </c>
      <c r="W832">
        <v>16</v>
      </c>
      <c r="X832">
        <v>16</v>
      </c>
      <c r="Y832">
        <v>-88</v>
      </c>
      <c r="Z832">
        <v>14</v>
      </c>
      <c r="AA832">
        <v>14</v>
      </c>
      <c r="AB832">
        <v>14</v>
      </c>
      <c r="AC832">
        <v>16</v>
      </c>
      <c r="AD832">
        <v>16</v>
      </c>
      <c r="AE832">
        <v>16</v>
      </c>
      <c r="AF832">
        <v>17</v>
      </c>
      <c r="AG832">
        <v>17</v>
      </c>
      <c r="AH832">
        <v>-88</v>
      </c>
      <c r="AI832">
        <v>-88</v>
      </c>
      <c r="AJ832">
        <v>-88</v>
      </c>
      <c r="AK832">
        <v>-88</v>
      </c>
      <c r="AL832">
        <v>-88</v>
      </c>
      <c r="AM832">
        <v>14</v>
      </c>
      <c r="AN832">
        <v>15</v>
      </c>
      <c r="AO832">
        <v>16</v>
      </c>
      <c r="AP832">
        <v>16</v>
      </c>
      <c r="AQ832">
        <v>-88</v>
      </c>
      <c r="AR832">
        <v>14</v>
      </c>
      <c r="AS832">
        <v>14</v>
      </c>
      <c r="AT832">
        <v>13</v>
      </c>
      <c r="AU832">
        <v>15</v>
      </c>
      <c r="AV832">
        <v>15</v>
      </c>
      <c r="AW832">
        <v>15</v>
      </c>
      <c r="AX832">
        <v>16</v>
      </c>
      <c r="AY832">
        <v>16</v>
      </c>
      <c r="AZ832">
        <v>-88</v>
      </c>
      <c r="BA832">
        <v>-88</v>
      </c>
      <c r="BB832">
        <v>-88</v>
      </c>
      <c r="BC832">
        <v>-88</v>
      </c>
      <c r="BD832">
        <v>-88</v>
      </c>
      <c r="BE832">
        <v>14</v>
      </c>
      <c r="BF832">
        <v>15</v>
      </c>
      <c r="BG832">
        <v>16</v>
      </c>
      <c r="BH832">
        <v>16</v>
      </c>
      <c r="BI832">
        <v>1</v>
      </c>
      <c r="BL832">
        <v>2</v>
      </c>
      <c r="BM832">
        <v>-99</v>
      </c>
      <c r="BN832">
        <v>-99</v>
      </c>
      <c r="BO832">
        <v>-88</v>
      </c>
      <c r="BP832">
        <v>3</v>
      </c>
      <c r="BQ832">
        <v>5</v>
      </c>
      <c r="BR832">
        <v>5</v>
      </c>
      <c r="BS832">
        <v>-88</v>
      </c>
      <c r="BT832">
        <v>-99</v>
      </c>
      <c r="BU832">
        <v>-99</v>
      </c>
      <c r="BV832">
        <v>-99</v>
      </c>
      <c r="BW832">
        <v>-99</v>
      </c>
      <c r="BX832">
        <v>-88</v>
      </c>
      <c r="BY832">
        <v>3</v>
      </c>
      <c r="BZ832">
        <v>5</v>
      </c>
      <c r="CA832">
        <v>5</v>
      </c>
      <c r="CB832">
        <v>-88</v>
      </c>
      <c r="CC832">
        <v>-99</v>
      </c>
      <c r="CD832">
        <v>-99</v>
      </c>
      <c r="CE832">
        <v>-99</v>
      </c>
      <c r="CF832">
        <v>-99</v>
      </c>
      <c r="CG832">
        <v>-88</v>
      </c>
      <c r="CH832">
        <v>3</v>
      </c>
      <c r="CI832">
        <v>5</v>
      </c>
      <c r="CJ832">
        <v>5</v>
      </c>
      <c r="CK832">
        <v>-88</v>
      </c>
      <c r="CL832">
        <v>-99</v>
      </c>
      <c r="CM832">
        <v>-99</v>
      </c>
      <c r="CN832">
        <v>2</v>
      </c>
      <c r="CO832">
        <v>1</v>
      </c>
      <c r="CR832">
        <v>2</v>
      </c>
      <c r="CT832">
        <v>1</v>
      </c>
      <c r="CU832">
        <v>1</v>
      </c>
      <c r="CV832">
        <v>2</v>
      </c>
      <c r="CW832">
        <v>1</v>
      </c>
      <c r="CX832">
        <v>1</v>
      </c>
      <c r="CY832">
        <v>1</v>
      </c>
      <c r="CZ832">
        <v>2</v>
      </c>
      <c r="DA832">
        <v>1</v>
      </c>
      <c r="DB832">
        <v>2</v>
      </c>
      <c r="DC832">
        <v>2</v>
      </c>
      <c r="DE832">
        <v>2</v>
      </c>
      <c r="DF832">
        <v>1</v>
      </c>
      <c r="DG832">
        <v>2</v>
      </c>
      <c r="DH832">
        <v>2</v>
      </c>
      <c r="DI832">
        <v>2</v>
      </c>
      <c r="DJ832">
        <v>1</v>
      </c>
      <c r="DK832">
        <v>2</v>
      </c>
      <c r="DL832">
        <v>2</v>
      </c>
      <c r="DN832">
        <v>3</v>
      </c>
      <c r="DO832">
        <v>1</v>
      </c>
      <c r="DP832">
        <v>2</v>
      </c>
      <c r="DQ832">
        <v>1</v>
      </c>
      <c r="DS832">
        <v>0.5</v>
      </c>
      <c r="DW832">
        <v>1</v>
      </c>
      <c r="EA832">
        <v>0</v>
      </c>
      <c r="EB832">
        <v>0</v>
      </c>
      <c r="EC832">
        <v>2</v>
      </c>
      <c r="EE832">
        <v>2</v>
      </c>
      <c r="EG832">
        <v>0</v>
      </c>
      <c r="EH832">
        <v>2</v>
      </c>
      <c r="EI832">
        <v>0</v>
      </c>
      <c r="EJ832">
        <v>1</v>
      </c>
      <c r="EK832">
        <v>2</v>
      </c>
      <c r="ES832">
        <v>1</v>
      </c>
      <c r="ET832">
        <v>120</v>
      </c>
      <c r="EU832">
        <v>10</v>
      </c>
      <c r="EV832">
        <v>0</v>
      </c>
      <c r="EW832">
        <v>2</v>
      </c>
      <c r="EX832">
        <v>2</v>
      </c>
      <c r="EY832">
        <v>2</v>
      </c>
      <c r="EZ832">
        <v>-88</v>
      </c>
      <c r="FA832">
        <v>1</v>
      </c>
      <c r="FB832">
        <v>1995</v>
      </c>
      <c r="FC832">
        <v>13</v>
      </c>
      <c r="FD832">
        <v>1</v>
      </c>
      <c r="FE832">
        <v>2</v>
      </c>
      <c r="FF832">
        <v>2</v>
      </c>
      <c r="FG832">
        <v>2</v>
      </c>
      <c r="FH832">
        <v>2</v>
      </c>
      <c r="FI832">
        <v>2</v>
      </c>
      <c r="FJ832">
        <v>2</v>
      </c>
      <c r="FL832">
        <v>2</v>
      </c>
      <c r="FM832">
        <v>1</v>
      </c>
      <c r="FN832">
        <v>20</v>
      </c>
      <c r="FO832">
        <v>2</v>
      </c>
      <c r="FR832">
        <v>2</v>
      </c>
      <c r="FT832">
        <v>2</v>
      </c>
      <c r="FV832">
        <v>1</v>
      </c>
      <c r="FW832">
        <v>2</v>
      </c>
      <c r="FX832">
        <v>2</v>
      </c>
      <c r="FY832">
        <v>1</v>
      </c>
      <c r="GA832">
        <v>2</v>
      </c>
      <c r="GQ832">
        <v>1</v>
      </c>
      <c r="GS832">
        <v>2</v>
      </c>
      <c r="GT832">
        <v>2</v>
      </c>
      <c r="HE832">
        <v>1</v>
      </c>
      <c r="HF832">
        <v>2005</v>
      </c>
      <c r="HG832">
        <v>2</v>
      </c>
      <c r="HH832">
        <v>2</v>
      </c>
      <c r="HI832">
        <v>2</v>
      </c>
      <c r="HJ832">
        <v>1</v>
      </c>
      <c r="HK832">
        <v>2</v>
      </c>
      <c r="HN832">
        <v>2</v>
      </c>
      <c r="HT832">
        <v>2</v>
      </c>
      <c r="IA832">
        <v>2</v>
      </c>
    </row>
    <row r="833" spans="1:235" x14ac:dyDescent="0.25">
      <c r="A833">
        <v>825</v>
      </c>
      <c r="B833">
        <v>2</v>
      </c>
      <c r="C833" t="s">
        <v>241</v>
      </c>
      <c r="D833">
        <v>120</v>
      </c>
      <c r="E833">
        <v>1</v>
      </c>
      <c r="F833">
        <v>2</v>
      </c>
      <c r="G833">
        <v>-88</v>
      </c>
      <c r="H833">
        <v>-88</v>
      </c>
      <c r="I833">
        <v>18</v>
      </c>
      <c r="J833">
        <v>18</v>
      </c>
      <c r="K833">
        <v>20</v>
      </c>
      <c r="L833">
        <v>18</v>
      </c>
      <c r="M833">
        <v>18</v>
      </c>
      <c r="N833">
        <v>20</v>
      </c>
      <c r="O833">
        <v>20</v>
      </c>
      <c r="P833">
        <v>-88</v>
      </c>
      <c r="Q833">
        <v>-88</v>
      </c>
      <c r="R833">
        <v>-88</v>
      </c>
      <c r="S833">
        <v>-88</v>
      </c>
      <c r="T833">
        <v>-88</v>
      </c>
      <c r="U833">
        <v>-88</v>
      </c>
      <c r="V833">
        <v>-88</v>
      </c>
      <c r="W833">
        <v>-88</v>
      </c>
      <c r="X833">
        <v>-88</v>
      </c>
      <c r="Y833">
        <v>-88</v>
      </c>
      <c r="Z833">
        <v>-88</v>
      </c>
      <c r="AA833">
        <v>18</v>
      </c>
      <c r="AB833">
        <v>18</v>
      </c>
      <c r="AC833">
        <v>20</v>
      </c>
      <c r="AD833">
        <v>18</v>
      </c>
      <c r="AE833">
        <v>18</v>
      </c>
      <c r="AF833">
        <v>20</v>
      </c>
      <c r="AG833">
        <v>20</v>
      </c>
      <c r="AH833">
        <v>-88</v>
      </c>
      <c r="AI833">
        <v>-88</v>
      </c>
      <c r="AJ833">
        <v>-88</v>
      </c>
      <c r="AK833">
        <v>-88</v>
      </c>
      <c r="AL833">
        <v>-88</v>
      </c>
      <c r="AM833">
        <v>-88</v>
      </c>
      <c r="AN833">
        <v>-88</v>
      </c>
      <c r="AO833">
        <v>-88</v>
      </c>
      <c r="AP833">
        <v>-88</v>
      </c>
      <c r="AQ833">
        <v>-88</v>
      </c>
      <c r="AR833">
        <v>-88</v>
      </c>
      <c r="AS833">
        <v>18</v>
      </c>
      <c r="AT833">
        <v>18</v>
      </c>
      <c r="AU833">
        <v>20</v>
      </c>
      <c r="AV833">
        <v>18</v>
      </c>
      <c r="AW833">
        <v>18</v>
      </c>
      <c r="AX833">
        <v>20</v>
      </c>
      <c r="AY833">
        <v>20</v>
      </c>
      <c r="AZ833">
        <v>-88</v>
      </c>
      <c r="BA833">
        <v>-88</v>
      </c>
      <c r="BB833">
        <v>-88</v>
      </c>
      <c r="BC833">
        <v>-88</v>
      </c>
      <c r="BD833">
        <v>-88</v>
      </c>
      <c r="BE833">
        <v>-88</v>
      </c>
      <c r="BF833">
        <v>-88</v>
      </c>
      <c r="BG833">
        <v>-88</v>
      </c>
      <c r="BH833">
        <v>-88</v>
      </c>
      <c r="CN833">
        <v>2</v>
      </c>
      <c r="CO833">
        <v>2</v>
      </c>
      <c r="CP833">
        <v>1</v>
      </c>
      <c r="EG833">
        <v>0</v>
      </c>
      <c r="EH833">
        <v>2</v>
      </c>
      <c r="EI833">
        <v>0</v>
      </c>
      <c r="EJ833">
        <v>2</v>
      </c>
      <c r="EK833">
        <v>2</v>
      </c>
      <c r="ES833">
        <v>1</v>
      </c>
      <c r="ET833">
        <v>120</v>
      </c>
      <c r="EU833">
        <v>20</v>
      </c>
      <c r="EV833">
        <v>0</v>
      </c>
      <c r="EW833">
        <v>1</v>
      </c>
      <c r="EX833">
        <v>2</v>
      </c>
      <c r="EY833">
        <v>2</v>
      </c>
      <c r="EZ833">
        <v>2</v>
      </c>
      <c r="FA833">
        <v>2</v>
      </c>
      <c r="FO833">
        <v>1</v>
      </c>
      <c r="FP833">
        <v>3</v>
      </c>
      <c r="FQ833">
        <v>2</v>
      </c>
      <c r="FR833">
        <v>2</v>
      </c>
      <c r="FT833">
        <v>2</v>
      </c>
      <c r="FV833">
        <v>1</v>
      </c>
      <c r="FW833">
        <v>2</v>
      </c>
      <c r="FX833">
        <v>1</v>
      </c>
      <c r="FY833">
        <v>1</v>
      </c>
      <c r="GA833">
        <v>2</v>
      </c>
      <c r="GQ833">
        <v>3</v>
      </c>
      <c r="GS833">
        <v>2</v>
      </c>
      <c r="GT833">
        <v>2</v>
      </c>
      <c r="HE833">
        <v>1</v>
      </c>
      <c r="HF833">
        <v>2003</v>
      </c>
      <c r="HG833">
        <v>2</v>
      </c>
      <c r="HH833">
        <v>2</v>
      </c>
      <c r="HI833">
        <v>2</v>
      </c>
      <c r="HJ833">
        <v>3</v>
      </c>
      <c r="HK833">
        <v>2</v>
      </c>
      <c r="HN833">
        <v>2</v>
      </c>
      <c r="HT833">
        <v>2</v>
      </c>
      <c r="IA833">
        <v>2</v>
      </c>
    </row>
    <row r="834" spans="1:235" x14ac:dyDescent="0.25">
      <c r="A834">
        <v>835</v>
      </c>
      <c r="CN834">
        <v>2</v>
      </c>
      <c r="CO834">
        <v>2</v>
      </c>
      <c r="CP834">
        <v>2</v>
      </c>
      <c r="EG834">
        <v>0</v>
      </c>
      <c r="EH834">
        <v>2</v>
      </c>
      <c r="EI834">
        <v>0</v>
      </c>
      <c r="EJ834">
        <v>2</v>
      </c>
      <c r="EK834">
        <v>2</v>
      </c>
      <c r="ES834">
        <v>1</v>
      </c>
      <c r="ET834">
        <v>120</v>
      </c>
      <c r="EU834">
        <v>20</v>
      </c>
      <c r="EV834">
        <v>0</v>
      </c>
      <c r="EW834">
        <v>2</v>
      </c>
      <c r="EX834">
        <v>3</v>
      </c>
      <c r="EY834">
        <v>3</v>
      </c>
      <c r="EZ834">
        <v>2</v>
      </c>
      <c r="FA834">
        <v>1</v>
      </c>
      <c r="FB834">
        <v>2002</v>
      </c>
      <c r="FC834">
        <v>0</v>
      </c>
      <c r="FD834">
        <v>1</v>
      </c>
      <c r="FE834">
        <v>2</v>
      </c>
      <c r="FF834">
        <v>2</v>
      </c>
      <c r="FG834">
        <v>2</v>
      </c>
      <c r="FH834">
        <v>2</v>
      </c>
      <c r="FI834">
        <v>2</v>
      </c>
      <c r="FJ834">
        <v>2</v>
      </c>
      <c r="FL834">
        <v>2</v>
      </c>
      <c r="FM834">
        <v>1</v>
      </c>
      <c r="FN834">
        <v>30</v>
      </c>
      <c r="FO834">
        <v>2</v>
      </c>
      <c r="FR834">
        <v>2</v>
      </c>
      <c r="FT834">
        <v>2</v>
      </c>
      <c r="FV834">
        <v>2</v>
      </c>
      <c r="GA834">
        <v>2</v>
      </c>
      <c r="GQ834">
        <v>1</v>
      </c>
      <c r="GS834">
        <v>2</v>
      </c>
      <c r="GT834">
        <v>2</v>
      </c>
      <c r="HE834">
        <v>2</v>
      </c>
      <c r="HN834">
        <v>2</v>
      </c>
      <c r="HT834">
        <v>2</v>
      </c>
      <c r="IA834">
        <v>2</v>
      </c>
    </row>
    <row r="835" spans="1:235" x14ac:dyDescent="0.25">
      <c r="A835">
        <v>841</v>
      </c>
      <c r="B835">
        <v>1</v>
      </c>
      <c r="E835">
        <v>1</v>
      </c>
      <c r="F835">
        <v>1</v>
      </c>
      <c r="G835">
        <v>-88</v>
      </c>
      <c r="H835">
        <v>-88</v>
      </c>
      <c r="I835">
        <v>10</v>
      </c>
      <c r="J835">
        <v>-88</v>
      </c>
      <c r="K835">
        <v>-88</v>
      </c>
      <c r="L835">
        <v>-88</v>
      </c>
      <c r="M835">
        <v>-88</v>
      </c>
      <c r="N835">
        <v>-88</v>
      </c>
      <c r="O835">
        <v>-88</v>
      </c>
      <c r="P835">
        <v>-88</v>
      </c>
      <c r="Q835">
        <v>-88</v>
      </c>
      <c r="R835">
        <v>-88</v>
      </c>
      <c r="S835">
        <v>-88</v>
      </c>
      <c r="T835">
        <v>-88</v>
      </c>
      <c r="U835">
        <v>-88</v>
      </c>
      <c r="V835">
        <v>18</v>
      </c>
      <c r="W835">
        <v>18</v>
      </c>
      <c r="X835">
        <v>18</v>
      </c>
      <c r="Y835">
        <v>-88</v>
      </c>
      <c r="Z835">
        <v>-88</v>
      </c>
      <c r="AA835">
        <v>9</v>
      </c>
      <c r="AB835">
        <v>-88</v>
      </c>
      <c r="AC835">
        <v>-88</v>
      </c>
      <c r="AD835">
        <v>-88</v>
      </c>
      <c r="AE835">
        <v>-88</v>
      </c>
      <c r="AF835">
        <v>-88</v>
      </c>
      <c r="AG835">
        <v>-88</v>
      </c>
      <c r="AH835">
        <v>-88</v>
      </c>
      <c r="AI835">
        <v>-88</v>
      </c>
      <c r="AJ835">
        <v>-88</v>
      </c>
      <c r="AK835">
        <v>-88</v>
      </c>
      <c r="AL835">
        <v>-88</v>
      </c>
      <c r="AM835">
        <v>-88</v>
      </c>
      <c r="AN835">
        <v>15</v>
      </c>
      <c r="AO835">
        <v>15</v>
      </c>
      <c r="AP835">
        <v>15</v>
      </c>
      <c r="AQ835">
        <v>-88</v>
      </c>
      <c r="AR835">
        <v>-88</v>
      </c>
      <c r="AS835">
        <v>8</v>
      </c>
      <c r="AT835">
        <v>-88</v>
      </c>
      <c r="AU835">
        <v>-88</v>
      </c>
      <c r="AV835">
        <v>-88</v>
      </c>
      <c r="AW835">
        <v>-88</v>
      </c>
      <c r="AX835">
        <v>-88</v>
      </c>
      <c r="AY835">
        <v>-88</v>
      </c>
      <c r="AZ835">
        <v>-88</v>
      </c>
      <c r="BA835">
        <v>-88</v>
      </c>
      <c r="BB835">
        <v>-88</v>
      </c>
      <c r="BC835">
        <v>-88</v>
      </c>
      <c r="BD835">
        <v>-88</v>
      </c>
      <c r="BE835">
        <v>-88</v>
      </c>
      <c r="BF835">
        <v>14</v>
      </c>
      <c r="BG835">
        <v>14</v>
      </c>
      <c r="BH835">
        <v>14</v>
      </c>
      <c r="CN835">
        <v>2</v>
      </c>
      <c r="CO835">
        <v>2</v>
      </c>
      <c r="CP835">
        <v>2</v>
      </c>
      <c r="EG835">
        <v>0</v>
      </c>
      <c r="EH835">
        <v>2</v>
      </c>
      <c r="EI835">
        <v>20</v>
      </c>
      <c r="EJ835">
        <v>2</v>
      </c>
      <c r="EK835">
        <v>2</v>
      </c>
      <c r="ES835">
        <v>1</v>
      </c>
      <c r="ET835">
        <v>60</v>
      </c>
      <c r="EU835">
        <v>18</v>
      </c>
      <c r="EV835">
        <v>0</v>
      </c>
      <c r="EW835">
        <v>2</v>
      </c>
      <c r="EX835">
        <v>2</v>
      </c>
      <c r="EY835">
        <v>2</v>
      </c>
      <c r="EZ835">
        <v>-88</v>
      </c>
      <c r="FA835">
        <v>1</v>
      </c>
      <c r="FB835">
        <v>1979</v>
      </c>
      <c r="FC835">
        <v>0</v>
      </c>
      <c r="FD835">
        <v>1</v>
      </c>
      <c r="FE835">
        <v>1</v>
      </c>
      <c r="FF835">
        <v>2</v>
      </c>
      <c r="FG835">
        <v>2</v>
      </c>
      <c r="FH835">
        <v>2</v>
      </c>
      <c r="FI835">
        <v>1</v>
      </c>
      <c r="FJ835">
        <v>2</v>
      </c>
      <c r="FL835">
        <v>2</v>
      </c>
      <c r="FM835">
        <v>1</v>
      </c>
      <c r="FN835">
        <v>30</v>
      </c>
      <c r="FO835">
        <v>1</v>
      </c>
      <c r="FP835">
        <v>4</v>
      </c>
      <c r="FQ835">
        <v>2</v>
      </c>
      <c r="FR835">
        <v>2</v>
      </c>
      <c r="FT835">
        <v>2</v>
      </c>
      <c r="FV835">
        <v>1</v>
      </c>
      <c r="FW835">
        <v>1</v>
      </c>
      <c r="FX835">
        <v>2</v>
      </c>
      <c r="FY835">
        <v>1</v>
      </c>
      <c r="GA835">
        <v>3</v>
      </c>
      <c r="GQ835">
        <v>1</v>
      </c>
      <c r="GS835">
        <v>2</v>
      </c>
      <c r="GT835">
        <v>2</v>
      </c>
      <c r="HE835">
        <v>2</v>
      </c>
      <c r="HN835">
        <v>2</v>
      </c>
      <c r="HT835">
        <v>2</v>
      </c>
      <c r="IA835">
        <v>2</v>
      </c>
    </row>
    <row r="836" spans="1:235" x14ac:dyDescent="0.25">
      <c r="A836">
        <v>1457</v>
      </c>
      <c r="B836">
        <v>2</v>
      </c>
      <c r="C836" t="s">
        <v>244</v>
      </c>
      <c r="D836">
        <v>60</v>
      </c>
      <c r="E836">
        <v>1</v>
      </c>
      <c r="F836">
        <v>2</v>
      </c>
      <c r="G836">
        <v>-88</v>
      </c>
      <c r="H836">
        <v>18</v>
      </c>
      <c r="I836">
        <v>20</v>
      </c>
      <c r="J836">
        <v>22</v>
      </c>
      <c r="K836">
        <v>23</v>
      </c>
      <c r="L836">
        <v>20</v>
      </c>
      <c r="M836">
        <v>22</v>
      </c>
      <c r="N836">
        <v>24</v>
      </c>
      <c r="O836">
        <v>21</v>
      </c>
      <c r="P836">
        <v>-88</v>
      </c>
      <c r="Q836">
        <v>-88</v>
      </c>
      <c r="R836">
        <v>-88</v>
      </c>
      <c r="S836">
        <v>-88</v>
      </c>
      <c r="T836">
        <v>15</v>
      </c>
      <c r="U836">
        <v>15</v>
      </c>
      <c r="V836">
        <v>18</v>
      </c>
      <c r="W836">
        <v>20</v>
      </c>
      <c r="X836">
        <v>20</v>
      </c>
      <c r="Y836">
        <v>-88</v>
      </c>
      <c r="Z836">
        <v>18</v>
      </c>
      <c r="AA836">
        <v>20</v>
      </c>
      <c r="AB836">
        <v>22</v>
      </c>
      <c r="AC836">
        <v>23</v>
      </c>
      <c r="AD836">
        <v>20</v>
      </c>
      <c r="AE836">
        <v>22</v>
      </c>
      <c r="AF836">
        <v>24</v>
      </c>
      <c r="AG836">
        <v>21</v>
      </c>
      <c r="AH836">
        <v>-88</v>
      </c>
      <c r="AI836">
        <v>-88</v>
      </c>
      <c r="AJ836">
        <v>-88</v>
      </c>
      <c r="AK836">
        <v>-88</v>
      </c>
      <c r="AL836">
        <v>15</v>
      </c>
      <c r="AM836">
        <v>15</v>
      </c>
      <c r="AN836">
        <v>18</v>
      </c>
      <c r="AO836">
        <v>20</v>
      </c>
      <c r="AP836">
        <v>20</v>
      </c>
      <c r="AQ836">
        <v>-88</v>
      </c>
      <c r="AR836">
        <v>18</v>
      </c>
      <c r="AS836">
        <v>20</v>
      </c>
      <c r="AT836">
        <v>22</v>
      </c>
      <c r="AU836">
        <v>23</v>
      </c>
      <c r="AV836">
        <v>20</v>
      </c>
      <c r="AW836">
        <v>22</v>
      </c>
      <c r="AX836">
        <v>24</v>
      </c>
      <c r="AY836">
        <v>21</v>
      </c>
      <c r="AZ836">
        <v>-88</v>
      </c>
      <c r="BA836">
        <v>-88</v>
      </c>
      <c r="BB836">
        <v>-88</v>
      </c>
      <c r="BC836">
        <v>-88</v>
      </c>
      <c r="BD836">
        <v>15</v>
      </c>
      <c r="BE836">
        <v>15</v>
      </c>
      <c r="BF836">
        <v>18</v>
      </c>
      <c r="BG836">
        <v>20</v>
      </c>
      <c r="BH836">
        <v>20</v>
      </c>
      <c r="BI836">
        <v>1</v>
      </c>
      <c r="BL836">
        <v>2</v>
      </c>
      <c r="BM836">
        <v>-99</v>
      </c>
      <c r="BN836">
        <v>-99</v>
      </c>
      <c r="BO836">
        <v>-88</v>
      </c>
      <c r="BP836">
        <v>4.5</v>
      </c>
      <c r="BQ836">
        <v>5</v>
      </c>
      <c r="BR836">
        <v>5</v>
      </c>
      <c r="BS836">
        <v>-88</v>
      </c>
      <c r="BT836">
        <v>-99</v>
      </c>
      <c r="BU836">
        <v>-99</v>
      </c>
      <c r="BV836">
        <v>-99</v>
      </c>
      <c r="BW836">
        <v>-99</v>
      </c>
      <c r="BX836">
        <v>-88</v>
      </c>
      <c r="BY836">
        <v>4.5</v>
      </c>
      <c r="BZ836">
        <v>5</v>
      </c>
      <c r="CA836">
        <v>5</v>
      </c>
      <c r="CB836">
        <v>-88</v>
      </c>
      <c r="CC836">
        <v>-99</v>
      </c>
      <c r="CD836">
        <v>-99</v>
      </c>
      <c r="CE836">
        <v>-99</v>
      </c>
      <c r="CF836">
        <v>-99</v>
      </c>
      <c r="CG836">
        <v>-88</v>
      </c>
      <c r="CH836">
        <v>4.5</v>
      </c>
      <c r="CI836">
        <v>5</v>
      </c>
      <c r="CJ836">
        <v>5</v>
      </c>
      <c r="CK836">
        <v>-88</v>
      </c>
      <c r="CL836">
        <v>-99</v>
      </c>
      <c r="CM836">
        <v>-99</v>
      </c>
      <c r="CN836">
        <v>1</v>
      </c>
      <c r="CO836">
        <v>2</v>
      </c>
      <c r="CP836">
        <v>3</v>
      </c>
      <c r="CQ836" t="s">
        <v>243</v>
      </c>
      <c r="EG836">
        <v>0</v>
      </c>
      <c r="EH836">
        <v>2</v>
      </c>
      <c r="EI836">
        <v>15</v>
      </c>
      <c r="EJ836">
        <v>2</v>
      </c>
      <c r="EK836">
        <v>2</v>
      </c>
      <c r="ES836">
        <v>1</v>
      </c>
      <c r="ET836">
        <v>60</v>
      </c>
      <c r="EU836">
        <v>10</v>
      </c>
      <c r="EV836">
        <v>0</v>
      </c>
      <c r="EW836">
        <v>2</v>
      </c>
      <c r="EX836">
        <v>2</v>
      </c>
      <c r="EY836">
        <v>3</v>
      </c>
      <c r="EZ836">
        <v>4</v>
      </c>
      <c r="FA836">
        <v>1</v>
      </c>
      <c r="FB836">
        <v>1993</v>
      </c>
      <c r="FC836">
        <v>0</v>
      </c>
      <c r="FD836">
        <v>1</v>
      </c>
      <c r="FE836">
        <v>2</v>
      </c>
      <c r="FF836">
        <v>2</v>
      </c>
      <c r="FG836">
        <v>2</v>
      </c>
      <c r="FH836">
        <v>2</v>
      </c>
      <c r="FI836">
        <v>2</v>
      </c>
      <c r="FJ836">
        <v>2</v>
      </c>
      <c r="FL836">
        <v>2</v>
      </c>
      <c r="FM836">
        <v>1</v>
      </c>
      <c r="FN836">
        <v>20</v>
      </c>
      <c r="FO836">
        <v>2</v>
      </c>
      <c r="FR836">
        <v>2</v>
      </c>
      <c r="FT836">
        <v>2</v>
      </c>
      <c r="FV836">
        <v>1</v>
      </c>
      <c r="FW836">
        <v>2</v>
      </c>
      <c r="FX836">
        <v>1</v>
      </c>
      <c r="FY836">
        <v>1</v>
      </c>
      <c r="GA836">
        <v>2</v>
      </c>
      <c r="GQ836">
        <v>2</v>
      </c>
      <c r="GS836">
        <v>2</v>
      </c>
      <c r="GT836">
        <v>2</v>
      </c>
      <c r="HE836">
        <v>2</v>
      </c>
      <c r="HN836">
        <v>2</v>
      </c>
      <c r="HT836">
        <v>1</v>
      </c>
      <c r="HU836">
        <v>1</v>
      </c>
      <c r="HV836">
        <v>2</v>
      </c>
      <c r="HW836">
        <v>2</v>
      </c>
      <c r="HX836">
        <v>2</v>
      </c>
      <c r="HY836">
        <v>2</v>
      </c>
      <c r="IA836">
        <v>2</v>
      </c>
    </row>
    <row r="837" spans="1:235" x14ac:dyDescent="0.25">
      <c r="A837">
        <v>929</v>
      </c>
      <c r="B837">
        <v>1</v>
      </c>
      <c r="E837">
        <v>1</v>
      </c>
      <c r="F837">
        <v>2</v>
      </c>
      <c r="G837">
        <v>-88</v>
      </c>
      <c r="H837">
        <v>-88</v>
      </c>
      <c r="I837">
        <v>-88</v>
      </c>
      <c r="J837">
        <v>20</v>
      </c>
      <c r="K837">
        <v>21.75</v>
      </c>
      <c r="L837">
        <v>-88</v>
      </c>
      <c r="M837">
        <v>-88</v>
      </c>
      <c r="N837">
        <v>-88</v>
      </c>
      <c r="O837">
        <v>-88</v>
      </c>
      <c r="P837">
        <v>-88</v>
      </c>
      <c r="Q837">
        <v>-88</v>
      </c>
      <c r="R837">
        <v>-88</v>
      </c>
      <c r="S837">
        <v>-88</v>
      </c>
      <c r="T837">
        <v>-88</v>
      </c>
      <c r="U837">
        <v>-88</v>
      </c>
      <c r="V837">
        <v>15</v>
      </c>
      <c r="W837">
        <v>16</v>
      </c>
      <c r="X837">
        <v>16</v>
      </c>
      <c r="Y837">
        <v>-88</v>
      </c>
      <c r="Z837">
        <v>-88</v>
      </c>
      <c r="AA837">
        <v>-88</v>
      </c>
      <c r="AB837">
        <v>20</v>
      </c>
      <c r="AC837">
        <v>21.75</v>
      </c>
      <c r="AD837">
        <v>-88</v>
      </c>
      <c r="AE837">
        <v>-88</v>
      </c>
      <c r="AF837">
        <v>-88</v>
      </c>
      <c r="AG837">
        <v>-88</v>
      </c>
      <c r="AH837">
        <v>-88</v>
      </c>
      <c r="AI837">
        <v>-88</v>
      </c>
      <c r="AJ837">
        <v>-88</v>
      </c>
      <c r="AK837">
        <v>-88</v>
      </c>
      <c r="AL837">
        <v>-88</v>
      </c>
      <c r="AM837">
        <v>-88</v>
      </c>
      <c r="AN837">
        <v>15</v>
      </c>
      <c r="AO837">
        <v>16</v>
      </c>
      <c r="AP837">
        <v>16</v>
      </c>
      <c r="AQ837">
        <v>-88</v>
      </c>
      <c r="AR837">
        <v>-88</v>
      </c>
      <c r="AS837">
        <v>-88</v>
      </c>
      <c r="AT837">
        <v>20</v>
      </c>
      <c r="AU837">
        <v>21.75</v>
      </c>
      <c r="AV837">
        <v>-88</v>
      </c>
      <c r="AW837">
        <v>-88</v>
      </c>
      <c r="AX837">
        <v>-88</v>
      </c>
      <c r="AY837">
        <v>-88</v>
      </c>
      <c r="AZ837">
        <v>-88</v>
      </c>
      <c r="BA837">
        <v>-88</v>
      </c>
      <c r="BB837">
        <v>-88</v>
      </c>
      <c r="BC837">
        <v>-88</v>
      </c>
      <c r="BD837">
        <v>-88</v>
      </c>
      <c r="BE837">
        <v>-88</v>
      </c>
      <c r="BF837">
        <v>15</v>
      </c>
      <c r="BG837">
        <v>16</v>
      </c>
      <c r="BH837">
        <v>16</v>
      </c>
      <c r="BI837">
        <v>3</v>
      </c>
      <c r="BJ837" t="s">
        <v>242</v>
      </c>
      <c r="BK837">
        <v>17</v>
      </c>
      <c r="BL837">
        <v>2</v>
      </c>
      <c r="BM837">
        <v>-88</v>
      </c>
      <c r="BN837">
        <v>-88</v>
      </c>
      <c r="BO837">
        <v>-88</v>
      </c>
      <c r="BP837">
        <v>-88</v>
      </c>
      <c r="BQ837">
        <v>4.5</v>
      </c>
      <c r="BR837">
        <v>6</v>
      </c>
      <c r="BS837">
        <v>-88</v>
      </c>
      <c r="BT837">
        <v>-88</v>
      </c>
      <c r="BU837">
        <v>-88</v>
      </c>
      <c r="BV837">
        <v>-88</v>
      </c>
      <c r="BW837">
        <v>-88</v>
      </c>
      <c r="BX837">
        <v>-88</v>
      </c>
      <c r="BY837">
        <v>-88</v>
      </c>
      <c r="BZ837">
        <v>4.5</v>
      </c>
      <c r="CA837">
        <v>6</v>
      </c>
      <c r="CB837">
        <v>-88</v>
      </c>
      <c r="CC837">
        <v>-88</v>
      </c>
      <c r="CD837">
        <v>-88</v>
      </c>
      <c r="CE837">
        <v>-88</v>
      </c>
      <c r="CF837">
        <v>-88</v>
      </c>
      <c r="CG837">
        <v>-88</v>
      </c>
      <c r="CH837">
        <v>-88</v>
      </c>
      <c r="CI837">
        <v>4.5</v>
      </c>
      <c r="CJ837">
        <v>6</v>
      </c>
      <c r="CK837">
        <v>-88</v>
      </c>
      <c r="CL837">
        <v>-88</v>
      </c>
      <c r="CM837">
        <v>-88</v>
      </c>
      <c r="CN837">
        <v>1</v>
      </c>
      <c r="CO837">
        <v>1</v>
      </c>
      <c r="CR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2</v>
      </c>
      <c r="DE837">
        <v>2</v>
      </c>
      <c r="DF837">
        <v>2</v>
      </c>
      <c r="DG837">
        <v>2</v>
      </c>
      <c r="DH837">
        <v>2</v>
      </c>
      <c r="DI837">
        <v>2</v>
      </c>
      <c r="DJ837">
        <v>2</v>
      </c>
      <c r="DK837">
        <v>2</v>
      </c>
      <c r="DL837">
        <v>2</v>
      </c>
      <c r="DN837">
        <v>2</v>
      </c>
      <c r="DO837">
        <v>1</v>
      </c>
      <c r="DP837">
        <v>2</v>
      </c>
      <c r="DQ837">
        <v>1</v>
      </c>
      <c r="DS837">
        <v>1</v>
      </c>
      <c r="DW837">
        <v>1</v>
      </c>
      <c r="EA837">
        <v>5</v>
      </c>
      <c r="EB837">
        <v>-99</v>
      </c>
      <c r="EC837">
        <v>2</v>
      </c>
      <c r="EE837">
        <v>2</v>
      </c>
      <c r="EG837">
        <v>0</v>
      </c>
      <c r="EH837">
        <v>2</v>
      </c>
      <c r="EI837">
        <v>0</v>
      </c>
      <c r="EJ837">
        <v>2</v>
      </c>
      <c r="EK837">
        <v>2</v>
      </c>
      <c r="ES837">
        <v>1</v>
      </c>
      <c r="ET837">
        <v>90</v>
      </c>
      <c r="EU837">
        <v>25</v>
      </c>
      <c r="EV837">
        <v>-88</v>
      </c>
      <c r="EW837">
        <v>2</v>
      </c>
      <c r="EX837">
        <v>2</v>
      </c>
      <c r="EY837">
        <v>3</v>
      </c>
      <c r="EZ837">
        <v>2</v>
      </c>
      <c r="FA837">
        <v>1</v>
      </c>
      <c r="FB837">
        <v>1995</v>
      </c>
      <c r="FC837">
        <v>10</v>
      </c>
      <c r="FD837">
        <v>1</v>
      </c>
      <c r="FE837">
        <v>2</v>
      </c>
      <c r="FF837">
        <v>2</v>
      </c>
      <c r="FG837">
        <v>2</v>
      </c>
      <c r="FH837">
        <v>2</v>
      </c>
      <c r="FI837">
        <v>2</v>
      </c>
      <c r="FJ837">
        <v>2</v>
      </c>
      <c r="FL837">
        <v>2</v>
      </c>
      <c r="FM837">
        <v>1</v>
      </c>
      <c r="FN837">
        <v>30</v>
      </c>
      <c r="FO837">
        <v>2</v>
      </c>
      <c r="FR837">
        <v>2</v>
      </c>
      <c r="FT837">
        <v>2</v>
      </c>
      <c r="FV837">
        <v>1</v>
      </c>
      <c r="FW837">
        <v>2</v>
      </c>
      <c r="FX837">
        <v>2</v>
      </c>
      <c r="FY837">
        <v>1</v>
      </c>
      <c r="GA837">
        <v>2</v>
      </c>
      <c r="GQ837">
        <v>1</v>
      </c>
      <c r="GS837">
        <v>2</v>
      </c>
      <c r="GT837">
        <v>2</v>
      </c>
      <c r="HE837">
        <v>1</v>
      </c>
      <c r="HF837">
        <v>2001</v>
      </c>
      <c r="HG837">
        <v>1</v>
      </c>
      <c r="HH837">
        <v>2</v>
      </c>
      <c r="HI837">
        <v>2</v>
      </c>
      <c r="HJ837">
        <v>2</v>
      </c>
      <c r="HK837">
        <v>2</v>
      </c>
      <c r="HN837">
        <v>2</v>
      </c>
      <c r="HT837">
        <v>2</v>
      </c>
      <c r="IA837">
        <v>2</v>
      </c>
    </row>
    <row r="838" spans="1:235" x14ac:dyDescent="0.25">
      <c r="A838">
        <v>840</v>
      </c>
      <c r="B838">
        <v>2</v>
      </c>
      <c r="C838" t="s">
        <v>241</v>
      </c>
      <c r="D838">
        <v>30</v>
      </c>
      <c r="E838">
        <v>1</v>
      </c>
      <c r="F838">
        <v>1</v>
      </c>
      <c r="G838">
        <v>-88</v>
      </c>
      <c r="H838">
        <v>-88</v>
      </c>
      <c r="I838">
        <v>-88</v>
      </c>
      <c r="J838">
        <v>20</v>
      </c>
      <c r="K838">
        <v>20</v>
      </c>
      <c r="L838">
        <v>20</v>
      </c>
      <c r="M838">
        <v>19.5</v>
      </c>
      <c r="N838">
        <v>-88</v>
      </c>
      <c r="O838">
        <v>-88</v>
      </c>
      <c r="P838">
        <v>-88</v>
      </c>
      <c r="Q838">
        <v>-88</v>
      </c>
      <c r="R838">
        <v>-88</v>
      </c>
      <c r="S838">
        <v>-88</v>
      </c>
      <c r="T838">
        <v>-88</v>
      </c>
      <c r="U838">
        <v>-88</v>
      </c>
      <c r="V838">
        <v>15</v>
      </c>
      <c r="W838">
        <v>16.5</v>
      </c>
      <c r="X838">
        <v>16.5</v>
      </c>
      <c r="Y838">
        <v>-88</v>
      </c>
      <c r="Z838">
        <v>-88</v>
      </c>
      <c r="AA838">
        <v>-88</v>
      </c>
      <c r="AB838">
        <v>19</v>
      </c>
      <c r="AC838">
        <v>19</v>
      </c>
      <c r="AD838">
        <v>19</v>
      </c>
      <c r="AE838">
        <v>19</v>
      </c>
      <c r="AF838">
        <v>-88</v>
      </c>
      <c r="AG838">
        <v>-88</v>
      </c>
      <c r="AH838">
        <v>-88</v>
      </c>
      <c r="AI838">
        <v>-88</v>
      </c>
      <c r="AJ838">
        <v>-88</v>
      </c>
      <c r="AK838">
        <v>-88</v>
      </c>
      <c r="AL838">
        <v>-88</v>
      </c>
      <c r="AM838">
        <v>-88</v>
      </c>
      <c r="AN838">
        <v>14</v>
      </c>
      <c r="AO838">
        <v>16</v>
      </c>
      <c r="AP838">
        <v>16</v>
      </c>
      <c r="AQ838">
        <v>-88</v>
      </c>
      <c r="AR838">
        <v>-88</v>
      </c>
      <c r="AS838">
        <v>-88</v>
      </c>
      <c r="AT838">
        <v>18</v>
      </c>
      <c r="AU838">
        <v>18</v>
      </c>
      <c r="AV838">
        <v>18</v>
      </c>
      <c r="AW838">
        <v>18</v>
      </c>
      <c r="AX838">
        <v>-88</v>
      </c>
      <c r="AY838">
        <v>-88</v>
      </c>
      <c r="AZ838">
        <v>-88</v>
      </c>
      <c r="BA838">
        <v>-88</v>
      </c>
      <c r="BB838">
        <v>-88</v>
      </c>
      <c r="BC838">
        <v>-88</v>
      </c>
      <c r="BD838">
        <v>-88</v>
      </c>
      <c r="BE838">
        <v>-88</v>
      </c>
      <c r="BF838">
        <v>13</v>
      </c>
      <c r="BG838">
        <v>15</v>
      </c>
      <c r="BH838">
        <v>15</v>
      </c>
      <c r="CN838">
        <v>2</v>
      </c>
      <c r="CO838">
        <v>2</v>
      </c>
      <c r="CP838">
        <v>2</v>
      </c>
      <c r="EG838">
        <v>0</v>
      </c>
      <c r="EH838">
        <v>2</v>
      </c>
      <c r="EI838">
        <v>10</v>
      </c>
      <c r="EJ838">
        <v>2</v>
      </c>
      <c r="EK838">
        <v>1</v>
      </c>
      <c r="EL838">
        <v>15</v>
      </c>
      <c r="EM838">
        <v>3</v>
      </c>
      <c r="EN838">
        <v>0</v>
      </c>
      <c r="EO838">
        <v>2</v>
      </c>
      <c r="EP838">
        <v>2</v>
      </c>
      <c r="EQ838">
        <v>2</v>
      </c>
      <c r="ER838">
        <v>4</v>
      </c>
      <c r="ES838">
        <v>1</v>
      </c>
      <c r="ET838">
        <v>120</v>
      </c>
      <c r="EU838">
        <v>5</v>
      </c>
      <c r="EV838">
        <v>0</v>
      </c>
      <c r="EW838">
        <v>2</v>
      </c>
      <c r="EX838">
        <v>2</v>
      </c>
      <c r="EY838">
        <v>2</v>
      </c>
      <c r="EZ838">
        <v>4</v>
      </c>
      <c r="FA838">
        <v>1</v>
      </c>
      <c r="FB838">
        <v>1998</v>
      </c>
      <c r="FC838">
        <v>0</v>
      </c>
      <c r="FD838">
        <v>1</v>
      </c>
      <c r="FE838">
        <v>1</v>
      </c>
      <c r="FF838">
        <v>1</v>
      </c>
      <c r="FG838">
        <v>2</v>
      </c>
      <c r="FH838">
        <v>2</v>
      </c>
      <c r="FI838">
        <v>2</v>
      </c>
      <c r="FJ838">
        <v>2</v>
      </c>
      <c r="FL838">
        <v>2</v>
      </c>
      <c r="FM838">
        <v>1</v>
      </c>
      <c r="FN838">
        <v>3</v>
      </c>
      <c r="FO838">
        <v>2</v>
      </c>
      <c r="FR838">
        <v>2</v>
      </c>
      <c r="FT838">
        <v>2</v>
      </c>
      <c r="FV838">
        <v>1</v>
      </c>
      <c r="FW838">
        <v>1</v>
      </c>
      <c r="FX838">
        <v>2</v>
      </c>
      <c r="FY838">
        <v>1</v>
      </c>
      <c r="GA838">
        <v>2</v>
      </c>
      <c r="GQ838">
        <v>1</v>
      </c>
      <c r="GS838">
        <v>2</v>
      </c>
      <c r="GT838">
        <v>2</v>
      </c>
      <c r="HE838">
        <v>1</v>
      </c>
      <c r="HF838">
        <v>2002</v>
      </c>
      <c r="HG838">
        <v>1</v>
      </c>
      <c r="HH838">
        <v>2</v>
      </c>
      <c r="HI838">
        <v>2</v>
      </c>
      <c r="HJ838">
        <v>1</v>
      </c>
      <c r="HK838">
        <v>1</v>
      </c>
      <c r="HL838">
        <v>4</v>
      </c>
      <c r="HM838">
        <v>3</v>
      </c>
      <c r="HN838">
        <v>2</v>
      </c>
      <c r="HT838">
        <v>2</v>
      </c>
      <c r="IA838">
        <v>2</v>
      </c>
    </row>
    <row r="839" spans="1:235" x14ac:dyDescent="0.25">
      <c r="A839">
        <v>822</v>
      </c>
      <c r="B839">
        <v>3</v>
      </c>
      <c r="C839" t="s">
        <v>241</v>
      </c>
      <c r="D839">
        <v>120</v>
      </c>
      <c r="E839">
        <v>1</v>
      </c>
      <c r="F839">
        <v>1</v>
      </c>
      <c r="G839">
        <v>-88</v>
      </c>
      <c r="H839">
        <v>-88</v>
      </c>
      <c r="I839">
        <v>17</v>
      </c>
      <c r="J839">
        <v>18</v>
      </c>
      <c r="K839">
        <v>20</v>
      </c>
      <c r="L839">
        <v>22</v>
      </c>
      <c r="M839">
        <v>22</v>
      </c>
      <c r="N839">
        <v>22</v>
      </c>
      <c r="O839">
        <v>22</v>
      </c>
      <c r="P839">
        <v>-88</v>
      </c>
      <c r="Q839">
        <v>-88</v>
      </c>
      <c r="R839">
        <v>-88</v>
      </c>
      <c r="S839">
        <v>-88</v>
      </c>
      <c r="T839">
        <v>15</v>
      </c>
      <c r="U839">
        <v>16</v>
      </c>
      <c r="V839">
        <v>17</v>
      </c>
      <c r="W839">
        <v>18</v>
      </c>
      <c r="X839">
        <v>18</v>
      </c>
      <c r="Y839">
        <v>-88</v>
      </c>
      <c r="Z839">
        <v>-88</v>
      </c>
      <c r="AA839">
        <v>16</v>
      </c>
      <c r="AB839">
        <v>17</v>
      </c>
      <c r="AC839">
        <v>20</v>
      </c>
      <c r="AD839">
        <v>20</v>
      </c>
      <c r="AE839">
        <v>21</v>
      </c>
      <c r="AF839">
        <v>21</v>
      </c>
      <c r="AG839">
        <v>22</v>
      </c>
      <c r="AH839">
        <v>-88</v>
      </c>
      <c r="AI839">
        <v>-88</v>
      </c>
      <c r="AJ839">
        <v>-88</v>
      </c>
      <c r="AK839">
        <v>-88</v>
      </c>
      <c r="AL839">
        <v>14</v>
      </c>
      <c r="AM839">
        <v>15</v>
      </c>
      <c r="AN839">
        <v>16</v>
      </c>
      <c r="AO839">
        <v>16</v>
      </c>
      <c r="AP839">
        <v>16</v>
      </c>
      <c r="AQ839">
        <v>-88</v>
      </c>
      <c r="AR839">
        <v>-88</v>
      </c>
      <c r="AS839">
        <v>15</v>
      </c>
      <c r="AT839">
        <v>16</v>
      </c>
      <c r="AU839">
        <v>18</v>
      </c>
      <c r="AV839">
        <v>18</v>
      </c>
      <c r="AW839">
        <v>19</v>
      </c>
      <c r="AX839">
        <v>19</v>
      </c>
      <c r="AY839">
        <v>19</v>
      </c>
      <c r="AZ839">
        <v>-88</v>
      </c>
      <c r="BA839">
        <v>-88</v>
      </c>
      <c r="BB839">
        <v>-88</v>
      </c>
      <c r="BC839">
        <v>-88</v>
      </c>
      <c r="BD839">
        <v>13</v>
      </c>
      <c r="BE839">
        <v>14</v>
      </c>
      <c r="BF839">
        <v>14</v>
      </c>
      <c r="BG839">
        <v>15</v>
      </c>
      <c r="BH839">
        <v>15</v>
      </c>
      <c r="CN839">
        <v>2</v>
      </c>
      <c r="CO839">
        <v>2</v>
      </c>
      <c r="CP839">
        <v>2</v>
      </c>
      <c r="EG839">
        <v>0</v>
      </c>
      <c r="EH839">
        <v>2</v>
      </c>
      <c r="EI839">
        <v>0</v>
      </c>
      <c r="EJ839">
        <v>2</v>
      </c>
      <c r="EK839">
        <v>2</v>
      </c>
      <c r="ES839">
        <v>2</v>
      </c>
      <c r="FA839">
        <v>1</v>
      </c>
      <c r="FB839">
        <v>1995</v>
      </c>
      <c r="FC839">
        <v>0</v>
      </c>
      <c r="FD839">
        <v>1</v>
      </c>
      <c r="FE839">
        <v>2</v>
      </c>
      <c r="FF839">
        <v>2</v>
      </c>
      <c r="FG839">
        <v>2</v>
      </c>
      <c r="FH839">
        <v>2</v>
      </c>
      <c r="FI839">
        <v>2</v>
      </c>
      <c r="FJ839">
        <v>2</v>
      </c>
      <c r="FL839">
        <v>2</v>
      </c>
      <c r="FM839">
        <v>1</v>
      </c>
      <c r="FN839">
        <v>20</v>
      </c>
      <c r="FO839">
        <v>1</v>
      </c>
      <c r="FP839">
        <v>3</v>
      </c>
      <c r="FQ839">
        <v>1</v>
      </c>
      <c r="FR839">
        <v>2</v>
      </c>
      <c r="FT839">
        <v>2</v>
      </c>
      <c r="FV839">
        <v>1</v>
      </c>
      <c r="FW839">
        <v>1</v>
      </c>
      <c r="FX839">
        <v>2</v>
      </c>
      <c r="FY839">
        <v>1</v>
      </c>
      <c r="GA839">
        <v>2</v>
      </c>
      <c r="GQ839">
        <v>3</v>
      </c>
      <c r="GS839">
        <v>2</v>
      </c>
      <c r="GT839">
        <v>2</v>
      </c>
      <c r="HE839">
        <v>1</v>
      </c>
      <c r="HF839">
        <v>2004</v>
      </c>
      <c r="HG839">
        <v>2</v>
      </c>
      <c r="HH839">
        <v>2</v>
      </c>
      <c r="HI839">
        <v>2</v>
      </c>
      <c r="HJ839">
        <v>1</v>
      </c>
      <c r="HK839">
        <v>2</v>
      </c>
      <c r="HN839">
        <v>1</v>
      </c>
      <c r="HO839">
        <v>1</v>
      </c>
      <c r="HP839">
        <v>2000</v>
      </c>
      <c r="HQ839">
        <v>2</v>
      </c>
      <c r="HR839">
        <v>1</v>
      </c>
      <c r="HS839">
        <v>2</v>
      </c>
      <c r="HT839">
        <v>2</v>
      </c>
      <c r="IA839">
        <v>2</v>
      </c>
    </row>
    <row r="840" spans="1:235" x14ac:dyDescent="0.25">
      <c r="A840">
        <v>1465</v>
      </c>
      <c r="B840">
        <v>3</v>
      </c>
      <c r="C840" t="s">
        <v>236</v>
      </c>
      <c r="D840">
        <v>180</v>
      </c>
      <c r="E840">
        <v>1</v>
      </c>
      <c r="F840">
        <v>2</v>
      </c>
      <c r="G840">
        <v>-88</v>
      </c>
      <c r="H840">
        <v>-88</v>
      </c>
      <c r="I840">
        <v>15</v>
      </c>
      <c r="J840">
        <v>15</v>
      </c>
      <c r="K840">
        <v>18</v>
      </c>
      <c r="L840">
        <v>18</v>
      </c>
      <c r="M840">
        <v>18</v>
      </c>
      <c r="N840">
        <v>23</v>
      </c>
      <c r="O840">
        <v>23</v>
      </c>
      <c r="P840">
        <v>23</v>
      </c>
      <c r="Q840">
        <v>-88</v>
      </c>
      <c r="R840">
        <v>-88</v>
      </c>
      <c r="S840">
        <v>-88</v>
      </c>
      <c r="T840">
        <v>14</v>
      </c>
      <c r="U840">
        <v>15</v>
      </c>
      <c r="V840">
        <v>15</v>
      </c>
      <c r="W840">
        <v>15</v>
      </c>
      <c r="X840">
        <v>15</v>
      </c>
      <c r="Y840">
        <v>-88</v>
      </c>
      <c r="Z840">
        <v>-88</v>
      </c>
      <c r="AA840">
        <v>15</v>
      </c>
      <c r="AB840">
        <v>15</v>
      </c>
      <c r="AC840">
        <v>18</v>
      </c>
      <c r="AD840">
        <v>18</v>
      </c>
      <c r="AE840">
        <v>18</v>
      </c>
      <c r="AF840">
        <v>23</v>
      </c>
      <c r="AG840">
        <v>23</v>
      </c>
      <c r="AH840">
        <v>23</v>
      </c>
      <c r="AI840">
        <v>-88</v>
      </c>
      <c r="AJ840">
        <v>-88</v>
      </c>
      <c r="AK840">
        <v>-88</v>
      </c>
      <c r="AL840">
        <v>14</v>
      </c>
      <c r="AM840">
        <v>15</v>
      </c>
      <c r="AN840">
        <v>15</v>
      </c>
      <c r="AO840">
        <v>15</v>
      </c>
      <c r="AP840">
        <v>15</v>
      </c>
      <c r="AQ840">
        <v>-88</v>
      </c>
      <c r="AR840">
        <v>-88</v>
      </c>
      <c r="AS840">
        <v>15</v>
      </c>
      <c r="AT840">
        <v>15</v>
      </c>
      <c r="AU840">
        <v>18</v>
      </c>
      <c r="AV840">
        <v>18</v>
      </c>
      <c r="AW840">
        <v>18</v>
      </c>
      <c r="AX840">
        <v>23</v>
      </c>
      <c r="AY840">
        <v>23</v>
      </c>
      <c r="AZ840">
        <v>23</v>
      </c>
      <c r="BA840">
        <v>-88</v>
      </c>
      <c r="BB840">
        <v>-88</v>
      </c>
      <c r="BC840">
        <v>-88</v>
      </c>
      <c r="BD840">
        <v>14</v>
      </c>
      <c r="BE840">
        <v>15</v>
      </c>
      <c r="BF840">
        <v>15</v>
      </c>
      <c r="BG840">
        <v>15</v>
      </c>
      <c r="BH840">
        <v>15</v>
      </c>
      <c r="CN840">
        <v>1</v>
      </c>
      <c r="CO840">
        <v>2</v>
      </c>
      <c r="CP840">
        <v>2</v>
      </c>
      <c r="EG840">
        <v>0</v>
      </c>
      <c r="EH840">
        <v>2</v>
      </c>
      <c r="EI840">
        <v>0</v>
      </c>
      <c r="EJ840">
        <v>2</v>
      </c>
      <c r="EK840">
        <v>2</v>
      </c>
      <c r="ES840">
        <v>1</v>
      </c>
      <c r="ET840">
        <v>60</v>
      </c>
      <c r="EU840">
        <v>20</v>
      </c>
      <c r="EV840">
        <v>0</v>
      </c>
      <c r="EW840">
        <v>2</v>
      </c>
      <c r="EX840">
        <v>2</v>
      </c>
      <c r="EY840">
        <v>2</v>
      </c>
      <c r="EZ840">
        <v>3</v>
      </c>
      <c r="FA840">
        <v>1</v>
      </c>
      <c r="FB840">
        <v>2003</v>
      </c>
      <c r="FC840">
        <v>0</v>
      </c>
      <c r="FD840">
        <v>1</v>
      </c>
      <c r="FE840">
        <v>2</v>
      </c>
      <c r="FF840">
        <v>2</v>
      </c>
      <c r="FG840">
        <v>2</v>
      </c>
      <c r="FH840">
        <v>2</v>
      </c>
      <c r="FI840">
        <v>2</v>
      </c>
      <c r="FJ840">
        <v>2</v>
      </c>
      <c r="FL840">
        <v>2</v>
      </c>
      <c r="FM840">
        <v>1</v>
      </c>
      <c r="FN840">
        <v>25</v>
      </c>
      <c r="FO840">
        <v>2</v>
      </c>
      <c r="FR840">
        <v>2</v>
      </c>
      <c r="FT840">
        <v>2</v>
      </c>
      <c r="FV840">
        <v>1</v>
      </c>
      <c r="FW840">
        <v>2</v>
      </c>
      <c r="FX840">
        <v>2</v>
      </c>
      <c r="FY840">
        <v>1</v>
      </c>
      <c r="GA840">
        <v>2</v>
      </c>
      <c r="GQ840">
        <v>1</v>
      </c>
      <c r="GS840">
        <v>2</v>
      </c>
      <c r="GT840">
        <v>2</v>
      </c>
      <c r="HE840">
        <v>1</v>
      </c>
      <c r="HF840">
        <v>2005</v>
      </c>
      <c r="HG840">
        <v>2</v>
      </c>
      <c r="HH840">
        <v>2</v>
      </c>
      <c r="HI840">
        <v>2</v>
      </c>
      <c r="HJ840">
        <v>1</v>
      </c>
      <c r="HK840">
        <v>2</v>
      </c>
      <c r="HN840">
        <v>2</v>
      </c>
      <c r="HT840">
        <v>1</v>
      </c>
      <c r="HU840">
        <v>1</v>
      </c>
      <c r="HV840">
        <v>2</v>
      </c>
      <c r="HW840">
        <v>2</v>
      </c>
      <c r="HX840">
        <v>2</v>
      </c>
      <c r="HY840">
        <v>2</v>
      </c>
      <c r="IA840">
        <v>2</v>
      </c>
    </row>
    <row r="841" spans="1:235" x14ac:dyDescent="0.25">
      <c r="A841">
        <v>1511</v>
      </c>
      <c r="B841">
        <v>1</v>
      </c>
      <c r="E841">
        <v>1</v>
      </c>
      <c r="F841">
        <v>2</v>
      </c>
      <c r="G841">
        <v>12</v>
      </c>
      <c r="H841">
        <v>13</v>
      </c>
      <c r="I841">
        <v>14</v>
      </c>
      <c r="J841">
        <v>15</v>
      </c>
      <c r="K841">
        <v>17</v>
      </c>
      <c r="L841">
        <v>18</v>
      </c>
      <c r="M841">
        <v>19</v>
      </c>
      <c r="N841">
        <v>20</v>
      </c>
      <c r="O841">
        <v>21</v>
      </c>
      <c r="P841">
        <v>22</v>
      </c>
      <c r="Q841">
        <v>22</v>
      </c>
      <c r="R841">
        <v>16</v>
      </c>
      <c r="S841">
        <v>17</v>
      </c>
      <c r="T841">
        <v>16</v>
      </c>
      <c r="U841">
        <v>16</v>
      </c>
      <c r="V841">
        <v>16</v>
      </c>
      <c r="W841">
        <v>16</v>
      </c>
      <c r="X841">
        <v>16</v>
      </c>
      <c r="Y841">
        <v>12</v>
      </c>
      <c r="Z841">
        <v>13</v>
      </c>
      <c r="AA841">
        <v>14</v>
      </c>
      <c r="AB841">
        <v>15</v>
      </c>
      <c r="AC841">
        <v>17</v>
      </c>
      <c r="AD841">
        <v>18</v>
      </c>
      <c r="AE841">
        <v>19</v>
      </c>
      <c r="AF841">
        <v>20</v>
      </c>
      <c r="AG841">
        <v>21</v>
      </c>
      <c r="AH841">
        <v>22</v>
      </c>
      <c r="AI841">
        <v>22</v>
      </c>
      <c r="AJ841">
        <v>16</v>
      </c>
      <c r="AK841">
        <v>17</v>
      </c>
      <c r="AL841">
        <v>16</v>
      </c>
      <c r="AM841">
        <v>16</v>
      </c>
      <c r="AN841">
        <v>16</v>
      </c>
      <c r="AO841">
        <v>16</v>
      </c>
      <c r="AP841">
        <v>16</v>
      </c>
      <c r="AQ841">
        <v>12</v>
      </c>
      <c r="AR841">
        <v>13</v>
      </c>
      <c r="AS841">
        <v>14</v>
      </c>
      <c r="AT841">
        <v>15</v>
      </c>
      <c r="AU841">
        <v>17</v>
      </c>
      <c r="AV841">
        <v>18</v>
      </c>
      <c r="AW841">
        <v>19</v>
      </c>
      <c r="AX841">
        <v>20</v>
      </c>
      <c r="AY841">
        <v>21</v>
      </c>
      <c r="AZ841">
        <v>22</v>
      </c>
      <c r="BA841">
        <v>22</v>
      </c>
      <c r="BB841">
        <v>16</v>
      </c>
      <c r="BC841">
        <v>17</v>
      </c>
      <c r="BD841">
        <v>16</v>
      </c>
      <c r="BE841">
        <v>16</v>
      </c>
      <c r="BF841">
        <v>16</v>
      </c>
      <c r="BG841">
        <v>16</v>
      </c>
      <c r="BH841">
        <v>16</v>
      </c>
      <c r="CN841">
        <v>2</v>
      </c>
      <c r="CO841">
        <v>2</v>
      </c>
      <c r="CP841">
        <v>2</v>
      </c>
      <c r="EG841">
        <v>0</v>
      </c>
      <c r="EH841">
        <v>2</v>
      </c>
      <c r="EI841">
        <v>0</v>
      </c>
      <c r="EJ841">
        <v>2</v>
      </c>
      <c r="EK841">
        <v>2</v>
      </c>
      <c r="ES841">
        <v>1</v>
      </c>
      <c r="ET841">
        <v>60</v>
      </c>
      <c r="EU841">
        <v>10</v>
      </c>
      <c r="EV841">
        <v>0</v>
      </c>
      <c r="EW841">
        <v>2</v>
      </c>
      <c r="EX841">
        <v>3</v>
      </c>
      <c r="EY841">
        <v>3</v>
      </c>
      <c r="EZ841">
        <v>2</v>
      </c>
      <c r="FA841">
        <v>2</v>
      </c>
      <c r="FO841">
        <v>2</v>
      </c>
      <c r="FR841">
        <v>2</v>
      </c>
      <c r="FT841">
        <v>2</v>
      </c>
      <c r="FV841">
        <v>1</v>
      </c>
      <c r="FW841">
        <v>2</v>
      </c>
      <c r="FX841">
        <v>2</v>
      </c>
      <c r="FY841">
        <v>2</v>
      </c>
      <c r="GA841">
        <v>2</v>
      </c>
      <c r="GQ841">
        <v>2</v>
      </c>
      <c r="GS841">
        <v>2</v>
      </c>
      <c r="GT841">
        <v>2</v>
      </c>
      <c r="HE841">
        <v>1</v>
      </c>
      <c r="HF841">
        <v>2002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2</v>
      </c>
      <c r="HM841">
        <v>2</v>
      </c>
      <c r="HN841">
        <v>2</v>
      </c>
      <c r="HT841">
        <v>1</v>
      </c>
      <c r="HU841">
        <v>2</v>
      </c>
      <c r="HV841">
        <v>1</v>
      </c>
      <c r="HW841">
        <v>1</v>
      </c>
      <c r="HX841">
        <v>1</v>
      </c>
      <c r="HY841">
        <v>2</v>
      </c>
      <c r="IA841">
        <v>2</v>
      </c>
    </row>
    <row r="842" spans="1:235" x14ac:dyDescent="0.25">
      <c r="A842">
        <v>1502</v>
      </c>
      <c r="B842">
        <v>3</v>
      </c>
      <c r="C842" t="s">
        <v>240</v>
      </c>
      <c r="D842">
        <v>210</v>
      </c>
      <c r="E842">
        <v>2</v>
      </c>
      <c r="F842">
        <v>2</v>
      </c>
      <c r="G842">
        <v>-88</v>
      </c>
      <c r="H842">
        <v>-88</v>
      </c>
      <c r="I842">
        <v>18</v>
      </c>
      <c r="J842">
        <v>18</v>
      </c>
      <c r="K842">
        <v>20</v>
      </c>
      <c r="L842">
        <v>20</v>
      </c>
      <c r="M842">
        <v>20</v>
      </c>
      <c r="N842">
        <v>22</v>
      </c>
      <c r="O842">
        <v>22</v>
      </c>
      <c r="P842">
        <v>-88</v>
      </c>
      <c r="Q842">
        <v>-88</v>
      </c>
      <c r="R842">
        <v>-88</v>
      </c>
      <c r="S842">
        <v>-88</v>
      </c>
      <c r="T842">
        <v>-88</v>
      </c>
      <c r="U842">
        <v>-88</v>
      </c>
      <c r="V842">
        <v>-88</v>
      </c>
      <c r="W842">
        <v>-88</v>
      </c>
      <c r="X842">
        <v>-88</v>
      </c>
      <c r="Y842">
        <v>-88</v>
      </c>
      <c r="Z842">
        <v>-88</v>
      </c>
      <c r="AA842">
        <v>18</v>
      </c>
      <c r="AB842">
        <v>18</v>
      </c>
      <c r="AC842">
        <v>20</v>
      </c>
      <c r="AD842">
        <v>20</v>
      </c>
      <c r="AE842">
        <v>20</v>
      </c>
      <c r="AF842">
        <v>22</v>
      </c>
      <c r="AG842">
        <v>22</v>
      </c>
      <c r="AH842">
        <v>-88</v>
      </c>
      <c r="AI842">
        <v>-88</v>
      </c>
      <c r="AJ842">
        <v>-88</v>
      </c>
      <c r="AK842">
        <v>-88</v>
      </c>
      <c r="AL842">
        <v>-88</v>
      </c>
      <c r="AM842">
        <v>-88</v>
      </c>
      <c r="AN842">
        <v>-88</v>
      </c>
      <c r="AO842">
        <v>-88</v>
      </c>
      <c r="AP842">
        <v>-88</v>
      </c>
      <c r="AQ842">
        <v>-88</v>
      </c>
      <c r="AR842">
        <v>-88</v>
      </c>
      <c r="AS842">
        <v>18</v>
      </c>
      <c r="AT842">
        <v>18</v>
      </c>
      <c r="AU842">
        <v>20</v>
      </c>
      <c r="AV842">
        <v>20</v>
      </c>
      <c r="AW842">
        <v>20</v>
      </c>
      <c r="AX842">
        <v>22</v>
      </c>
      <c r="AY842">
        <v>22</v>
      </c>
      <c r="AZ842">
        <v>-88</v>
      </c>
      <c r="BA842">
        <v>-88</v>
      </c>
      <c r="BB842">
        <v>-88</v>
      </c>
      <c r="BC842">
        <v>-88</v>
      </c>
      <c r="BD842">
        <v>-88</v>
      </c>
      <c r="BE842">
        <v>-88</v>
      </c>
      <c r="BF842">
        <v>-88</v>
      </c>
      <c r="BG842">
        <v>-88</v>
      </c>
      <c r="BH842">
        <v>-88</v>
      </c>
      <c r="CN842">
        <v>2</v>
      </c>
      <c r="CO842">
        <v>2</v>
      </c>
      <c r="CP842">
        <v>2</v>
      </c>
      <c r="EG842">
        <v>0</v>
      </c>
      <c r="EH842">
        <v>2</v>
      </c>
      <c r="EI842">
        <v>10</v>
      </c>
      <c r="EJ842">
        <v>2</v>
      </c>
      <c r="EK842">
        <v>2</v>
      </c>
      <c r="ES842">
        <v>1</v>
      </c>
      <c r="ET842">
        <v>210</v>
      </c>
      <c r="EU842">
        <v>-88</v>
      </c>
      <c r="EV842">
        <v>0</v>
      </c>
      <c r="EW842">
        <v>2</v>
      </c>
      <c r="EX842">
        <v>2</v>
      </c>
      <c r="EY842">
        <v>2</v>
      </c>
      <c r="EZ842">
        <v>1</v>
      </c>
      <c r="FA842">
        <v>2</v>
      </c>
      <c r="FO842">
        <v>2</v>
      </c>
      <c r="FR842">
        <v>2</v>
      </c>
      <c r="FT842">
        <v>2</v>
      </c>
      <c r="FV842">
        <v>2</v>
      </c>
      <c r="GA842">
        <v>2</v>
      </c>
      <c r="GQ842">
        <v>4</v>
      </c>
      <c r="GS842">
        <v>2</v>
      </c>
      <c r="GT842">
        <v>2</v>
      </c>
      <c r="HE842">
        <v>1</v>
      </c>
      <c r="HF842">
        <v>1999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2</v>
      </c>
      <c r="HM842">
        <v>2</v>
      </c>
      <c r="HN842">
        <v>2</v>
      </c>
      <c r="HT842">
        <v>2</v>
      </c>
      <c r="IA842">
        <v>2</v>
      </c>
    </row>
    <row r="843" spans="1:235" x14ac:dyDescent="0.25">
      <c r="A843">
        <v>1512</v>
      </c>
      <c r="B843">
        <v>2</v>
      </c>
      <c r="C843" t="s">
        <v>234</v>
      </c>
      <c r="D843">
        <v>90</v>
      </c>
      <c r="E843">
        <v>1</v>
      </c>
      <c r="F843">
        <v>1</v>
      </c>
      <c r="G843">
        <v>-88</v>
      </c>
      <c r="H843">
        <v>-88</v>
      </c>
      <c r="I843">
        <v>22</v>
      </c>
      <c r="J843">
        <v>23</v>
      </c>
      <c r="K843">
        <v>23</v>
      </c>
      <c r="L843">
        <v>23</v>
      </c>
      <c r="M843">
        <v>23</v>
      </c>
      <c r="N843">
        <v>-88</v>
      </c>
      <c r="O843">
        <v>-88</v>
      </c>
      <c r="P843">
        <v>-88</v>
      </c>
      <c r="Q843">
        <v>-88</v>
      </c>
      <c r="R843">
        <v>-88</v>
      </c>
      <c r="S843">
        <v>-88</v>
      </c>
      <c r="T843">
        <v>-88</v>
      </c>
      <c r="U843">
        <v>-88</v>
      </c>
      <c r="V843">
        <v>-88</v>
      </c>
      <c r="W843">
        <v>-88</v>
      </c>
      <c r="X843">
        <v>-88</v>
      </c>
      <c r="Y843">
        <v>-88</v>
      </c>
      <c r="Z843">
        <v>-88</v>
      </c>
      <c r="AA843">
        <v>20</v>
      </c>
      <c r="AB843">
        <v>21</v>
      </c>
      <c r="AC843">
        <v>21</v>
      </c>
      <c r="AD843">
        <v>21</v>
      </c>
      <c r="AE843">
        <v>21</v>
      </c>
      <c r="AF843">
        <v>-88</v>
      </c>
      <c r="AG843">
        <v>-88</v>
      </c>
      <c r="AH843">
        <v>-88</v>
      </c>
      <c r="AI843">
        <v>-88</v>
      </c>
      <c r="AJ843">
        <v>-88</v>
      </c>
      <c r="AK843">
        <v>-88</v>
      </c>
      <c r="AL843">
        <v>-88</v>
      </c>
      <c r="AM843">
        <v>-88</v>
      </c>
      <c r="AN843">
        <v>-88</v>
      </c>
      <c r="AO843">
        <v>-88</v>
      </c>
      <c r="AP843">
        <v>-88</v>
      </c>
      <c r="AQ843">
        <v>-88</v>
      </c>
      <c r="AR843">
        <v>-88</v>
      </c>
      <c r="AS843">
        <v>18</v>
      </c>
      <c r="AT843">
        <v>20</v>
      </c>
      <c r="AU843">
        <v>20</v>
      </c>
      <c r="AV843">
        <v>20</v>
      </c>
      <c r="AW843">
        <v>20</v>
      </c>
      <c r="AX843">
        <v>-88</v>
      </c>
      <c r="AY843">
        <v>-88</v>
      </c>
      <c r="AZ843">
        <v>-88</v>
      </c>
      <c r="BA843">
        <v>-88</v>
      </c>
      <c r="BB843">
        <v>-88</v>
      </c>
      <c r="BC843">
        <v>-88</v>
      </c>
      <c r="BD843">
        <v>-88</v>
      </c>
      <c r="BE843">
        <v>-88</v>
      </c>
      <c r="BF843">
        <v>-88</v>
      </c>
      <c r="BG843">
        <v>-88</v>
      </c>
      <c r="BH843">
        <v>-88</v>
      </c>
      <c r="CN843">
        <v>2</v>
      </c>
      <c r="CO843">
        <v>2</v>
      </c>
      <c r="CP843">
        <v>2</v>
      </c>
      <c r="EG843">
        <v>5</v>
      </c>
      <c r="EH843">
        <v>2</v>
      </c>
      <c r="EI843">
        <v>10</v>
      </c>
      <c r="EJ843">
        <v>2</v>
      </c>
      <c r="EK843">
        <v>2</v>
      </c>
      <c r="ES843">
        <v>1</v>
      </c>
      <c r="ET843">
        <v>90</v>
      </c>
      <c r="EU843">
        <v>10</v>
      </c>
      <c r="EV843">
        <v>0</v>
      </c>
      <c r="EW843">
        <v>2</v>
      </c>
      <c r="EX843">
        <v>3</v>
      </c>
      <c r="EY843">
        <v>3</v>
      </c>
      <c r="EZ843">
        <v>2</v>
      </c>
      <c r="FA843">
        <v>2</v>
      </c>
      <c r="FO843">
        <v>2</v>
      </c>
      <c r="FR843">
        <v>2</v>
      </c>
      <c r="FT843">
        <v>2</v>
      </c>
      <c r="FV843">
        <v>1</v>
      </c>
      <c r="FW843">
        <v>1</v>
      </c>
      <c r="FX843">
        <v>2</v>
      </c>
      <c r="FY843">
        <v>1</v>
      </c>
      <c r="GA843">
        <v>2</v>
      </c>
      <c r="GQ843">
        <v>4</v>
      </c>
      <c r="GS843">
        <v>2</v>
      </c>
      <c r="GT843">
        <v>1</v>
      </c>
      <c r="GU843">
        <v>2</v>
      </c>
      <c r="GV843">
        <v>2</v>
      </c>
      <c r="GW843">
        <v>1</v>
      </c>
      <c r="GX843">
        <v>2</v>
      </c>
      <c r="GY843">
        <v>1</v>
      </c>
      <c r="GZ843">
        <v>1</v>
      </c>
      <c r="HA843">
        <v>1</v>
      </c>
      <c r="HB843">
        <v>2</v>
      </c>
      <c r="HE843">
        <v>1</v>
      </c>
      <c r="HF843">
        <v>1999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4</v>
      </c>
      <c r="HM843">
        <v>2</v>
      </c>
      <c r="HN843">
        <v>2</v>
      </c>
      <c r="HT843">
        <v>1</v>
      </c>
      <c r="HU843">
        <v>1</v>
      </c>
      <c r="HV843">
        <v>2</v>
      </c>
      <c r="HW843">
        <v>1</v>
      </c>
      <c r="HX843">
        <v>1</v>
      </c>
      <c r="HY843">
        <v>2</v>
      </c>
      <c r="IA843">
        <v>1</v>
      </c>
    </row>
    <row r="844" spans="1:235" x14ac:dyDescent="0.25">
      <c r="A844">
        <v>1503</v>
      </c>
      <c r="B844">
        <v>2</v>
      </c>
      <c r="C844" t="s">
        <v>234</v>
      </c>
      <c r="D844">
        <v>60</v>
      </c>
      <c r="E844">
        <v>1</v>
      </c>
      <c r="F844">
        <v>1</v>
      </c>
      <c r="G844">
        <v>15</v>
      </c>
      <c r="H844">
        <v>15</v>
      </c>
      <c r="I844">
        <v>16</v>
      </c>
      <c r="J844">
        <v>16</v>
      </c>
      <c r="K844">
        <v>17</v>
      </c>
      <c r="L844">
        <v>18</v>
      </c>
      <c r="M844">
        <v>18</v>
      </c>
      <c r="N844">
        <v>18</v>
      </c>
      <c r="O844">
        <v>18</v>
      </c>
      <c r="P844">
        <v>18</v>
      </c>
      <c r="Q844">
        <v>18</v>
      </c>
      <c r="R844">
        <v>-88</v>
      </c>
      <c r="S844">
        <v>-88</v>
      </c>
      <c r="T844">
        <v>-88</v>
      </c>
      <c r="U844">
        <v>14</v>
      </c>
      <c r="V844">
        <v>15</v>
      </c>
      <c r="W844">
        <v>16</v>
      </c>
      <c r="X844">
        <v>16</v>
      </c>
      <c r="Y844">
        <v>14</v>
      </c>
      <c r="Z844">
        <v>15</v>
      </c>
      <c r="AA844">
        <v>15</v>
      </c>
      <c r="AB844">
        <v>14</v>
      </c>
      <c r="AC844">
        <v>15</v>
      </c>
      <c r="AD844">
        <v>15</v>
      </c>
      <c r="AE844">
        <v>16</v>
      </c>
      <c r="AF844">
        <v>15</v>
      </c>
      <c r="AG844">
        <v>16</v>
      </c>
      <c r="AH844">
        <v>16</v>
      </c>
      <c r="AI844">
        <v>16</v>
      </c>
      <c r="AJ844">
        <v>-88</v>
      </c>
      <c r="AK844">
        <v>-88</v>
      </c>
      <c r="AL844">
        <v>-88</v>
      </c>
      <c r="AM844">
        <v>13</v>
      </c>
      <c r="AN844">
        <v>14</v>
      </c>
      <c r="AO844">
        <v>15</v>
      </c>
      <c r="AP844">
        <v>15</v>
      </c>
      <c r="AQ844">
        <v>13</v>
      </c>
      <c r="AR844">
        <v>14</v>
      </c>
      <c r="AS844">
        <v>15</v>
      </c>
      <c r="AT844">
        <v>14</v>
      </c>
      <c r="AU844">
        <v>14</v>
      </c>
      <c r="AV844">
        <v>15</v>
      </c>
      <c r="AW844">
        <v>16</v>
      </c>
      <c r="AX844">
        <v>16</v>
      </c>
      <c r="AY844">
        <v>15</v>
      </c>
      <c r="AZ844">
        <v>15</v>
      </c>
      <c r="BA844">
        <v>15</v>
      </c>
      <c r="BB844">
        <v>-88</v>
      </c>
      <c r="BC844">
        <v>-88</v>
      </c>
      <c r="BD844">
        <v>-88</v>
      </c>
      <c r="BE844">
        <v>13</v>
      </c>
      <c r="BF844">
        <v>14</v>
      </c>
      <c r="BG844">
        <v>14</v>
      </c>
      <c r="BH844">
        <v>14</v>
      </c>
      <c r="CN844">
        <v>2</v>
      </c>
      <c r="CO844">
        <v>2</v>
      </c>
      <c r="CP844">
        <v>2</v>
      </c>
      <c r="EG844">
        <v>0</v>
      </c>
      <c r="EH844">
        <v>2</v>
      </c>
      <c r="EI844">
        <v>0</v>
      </c>
      <c r="EJ844">
        <v>2</v>
      </c>
      <c r="EK844">
        <v>2</v>
      </c>
      <c r="ES844">
        <v>1</v>
      </c>
      <c r="ET844">
        <v>60</v>
      </c>
      <c r="EU844">
        <v>6</v>
      </c>
      <c r="EV844">
        <v>3</v>
      </c>
      <c r="EW844">
        <v>1</v>
      </c>
      <c r="EX844">
        <v>2</v>
      </c>
      <c r="EY844">
        <v>2</v>
      </c>
      <c r="EZ844">
        <v>2</v>
      </c>
      <c r="FA844">
        <v>2</v>
      </c>
      <c r="FO844">
        <v>1</v>
      </c>
      <c r="FP844">
        <v>3</v>
      </c>
      <c r="FQ844">
        <v>2</v>
      </c>
      <c r="FR844">
        <v>2</v>
      </c>
      <c r="FT844">
        <v>2</v>
      </c>
      <c r="FV844">
        <v>1</v>
      </c>
      <c r="FW844">
        <v>1</v>
      </c>
      <c r="FX844">
        <v>1</v>
      </c>
      <c r="FY844">
        <v>1</v>
      </c>
      <c r="GA844">
        <v>2</v>
      </c>
      <c r="GQ844">
        <v>6</v>
      </c>
      <c r="GS844">
        <v>2</v>
      </c>
      <c r="GT844">
        <v>2</v>
      </c>
      <c r="HE844">
        <v>2</v>
      </c>
      <c r="HN844">
        <v>2</v>
      </c>
      <c r="HT844">
        <v>1</v>
      </c>
      <c r="HU844">
        <v>2</v>
      </c>
      <c r="HV844">
        <v>2</v>
      </c>
      <c r="HW844">
        <v>1</v>
      </c>
      <c r="HX844">
        <v>2</v>
      </c>
      <c r="HY844">
        <v>2</v>
      </c>
      <c r="IA844">
        <v>2</v>
      </c>
    </row>
    <row r="845" spans="1:235" x14ac:dyDescent="0.25">
      <c r="A845">
        <v>1504</v>
      </c>
      <c r="B845">
        <v>3</v>
      </c>
      <c r="C845" t="s">
        <v>236</v>
      </c>
      <c r="D845">
        <v>30</v>
      </c>
      <c r="E845">
        <v>1</v>
      </c>
      <c r="F845">
        <v>2</v>
      </c>
      <c r="G845">
        <v>-88</v>
      </c>
      <c r="H845">
        <v>18</v>
      </c>
      <c r="I845">
        <v>20</v>
      </c>
      <c r="J845">
        <v>20</v>
      </c>
      <c r="K845">
        <v>25</v>
      </c>
      <c r="L845">
        <v>25</v>
      </c>
      <c r="M845">
        <v>-88</v>
      </c>
      <c r="N845">
        <v>-88</v>
      </c>
      <c r="O845">
        <v>-88</v>
      </c>
      <c r="P845">
        <v>-88</v>
      </c>
      <c r="Q845">
        <v>-88</v>
      </c>
      <c r="R845">
        <v>-88</v>
      </c>
      <c r="S845">
        <v>-88</v>
      </c>
      <c r="T845">
        <v>-88</v>
      </c>
      <c r="U845">
        <v>-88</v>
      </c>
      <c r="V845">
        <v>-88</v>
      </c>
      <c r="W845">
        <v>-88</v>
      </c>
      <c r="X845">
        <v>-88</v>
      </c>
      <c r="Y845">
        <v>-88</v>
      </c>
      <c r="Z845">
        <v>18</v>
      </c>
      <c r="AA845">
        <v>20</v>
      </c>
      <c r="AB845">
        <v>20</v>
      </c>
      <c r="AC845">
        <v>25</v>
      </c>
      <c r="AD845">
        <v>25</v>
      </c>
      <c r="AE845">
        <v>-88</v>
      </c>
      <c r="AF845">
        <v>-88</v>
      </c>
      <c r="AG845">
        <v>-88</v>
      </c>
      <c r="AH845">
        <v>-88</v>
      </c>
      <c r="AI845">
        <v>-88</v>
      </c>
      <c r="AJ845">
        <v>-88</v>
      </c>
      <c r="AK845">
        <v>-88</v>
      </c>
      <c r="AL845">
        <v>-88</v>
      </c>
      <c r="AM845">
        <v>-88</v>
      </c>
      <c r="AN845">
        <v>-88</v>
      </c>
      <c r="AO845">
        <v>-88</v>
      </c>
      <c r="AP845">
        <v>-88</v>
      </c>
      <c r="AQ845">
        <v>-88</v>
      </c>
      <c r="AR845">
        <v>18</v>
      </c>
      <c r="AS845">
        <v>20</v>
      </c>
      <c r="AT845">
        <v>20</v>
      </c>
      <c r="AU845">
        <v>25</v>
      </c>
      <c r="AV845">
        <v>25</v>
      </c>
      <c r="AW845">
        <v>-88</v>
      </c>
      <c r="AX845">
        <v>-88</v>
      </c>
      <c r="AY845">
        <v>-88</v>
      </c>
      <c r="AZ845">
        <v>-88</v>
      </c>
      <c r="BA845">
        <v>-88</v>
      </c>
      <c r="BB845">
        <v>-88</v>
      </c>
      <c r="BC845">
        <v>-88</v>
      </c>
      <c r="BD845">
        <v>-88</v>
      </c>
      <c r="BE845">
        <v>-88</v>
      </c>
      <c r="BF845">
        <v>-88</v>
      </c>
      <c r="BG845">
        <v>-88</v>
      </c>
      <c r="BH845">
        <v>-88</v>
      </c>
      <c r="CN845">
        <v>1</v>
      </c>
      <c r="CO845">
        <v>2</v>
      </c>
      <c r="CP845">
        <v>3</v>
      </c>
      <c r="CQ845" t="s">
        <v>188</v>
      </c>
      <c r="EG845">
        <v>0</v>
      </c>
      <c r="EH845">
        <v>2</v>
      </c>
      <c r="EI845">
        <v>0</v>
      </c>
      <c r="EJ845">
        <v>2</v>
      </c>
      <c r="EK845">
        <v>2</v>
      </c>
      <c r="ES845">
        <v>1</v>
      </c>
      <c r="ET845">
        <v>120</v>
      </c>
      <c r="EU845">
        <v>3</v>
      </c>
      <c r="EV845">
        <v>2</v>
      </c>
      <c r="EW845">
        <v>2</v>
      </c>
      <c r="EX845">
        <v>1</v>
      </c>
      <c r="EY845">
        <v>1</v>
      </c>
      <c r="EZ845">
        <v>4</v>
      </c>
      <c r="FA845">
        <v>2</v>
      </c>
      <c r="FO845">
        <v>1</v>
      </c>
      <c r="FP845">
        <v>3</v>
      </c>
      <c r="FQ845">
        <v>1</v>
      </c>
      <c r="FR845">
        <v>2</v>
      </c>
      <c r="FT845">
        <v>2</v>
      </c>
      <c r="FV845">
        <v>1</v>
      </c>
      <c r="FW845">
        <v>2</v>
      </c>
      <c r="FX845">
        <v>1</v>
      </c>
      <c r="FY845">
        <v>1</v>
      </c>
      <c r="GA845">
        <v>2</v>
      </c>
      <c r="GQ845">
        <v>3</v>
      </c>
      <c r="GS845">
        <v>2</v>
      </c>
      <c r="GT845">
        <v>2</v>
      </c>
      <c r="HE845">
        <v>2</v>
      </c>
      <c r="HN845">
        <v>2</v>
      </c>
      <c r="HT845">
        <v>1</v>
      </c>
      <c r="HU845">
        <v>1</v>
      </c>
      <c r="HV845">
        <v>2</v>
      </c>
      <c r="HW845">
        <v>1</v>
      </c>
      <c r="HX845">
        <v>1</v>
      </c>
      <c r="HY845">
        <v>2</v>
      </c>
      <c r="IA845">
        <v>2</v>
      </c>
    </row>
    <row r="846" spans="1:235" x14ac:dyDescent="0.25">
      <c r="A846">
        <v>1501</v>
      </c>
      <c r="B846">
        <v>1</v>
      </c>
      <c r="E846">
        <v>1</v>
      </c>
      <c r="F846">
        <v>2</v>
      </c>
      <c r="G846">
        <v>-88</v>
      </c>
      <c r="H846">
        <v>-88</v>
      </c>
      <c r="I846">
        <v>18</v>
      </c>
      <c r="J846">
        <v>20</v>
      </c>
      <c r="K846">
        <v>20</v>
      </c>
      <c r="L846">
        <v>20</v>
      </c>
      <c r="M846">
        <v>25</v>
      </c>
      <c r="N846">
        <v>25</v>
      </c>
      <c r="O846">
        <v>-88</v>
      </c>
      <c r="P846">
        <v>-88</v>
      </c>
      <c r="Q846">
        <v>-88</v>
      </c>
      <c r="R846">
        <v>-88</v>
      </c>
      <c r="S846">
        <v>-88</v>
      </c>
      <c r="T846">
        <v>-88</v>
      </c>
      <c r="U846">
        <v>-88</v>
      </c>
      <c r="V846">
        <v>-88</v>
      </c>
      <c r="W846">
        <v>-88</v>
      </c>
      <c r="X846">
        <v>-88</v>
      </c>
      <c r="Y846">
        <v>-88</v>
      </c>
      <c r="Z846">
        <v>-88</v>
      </c>
      <c r="AA846">
        <v>18</v>
      </c>
      <c r="AB846">
        <v>20</v>
      </c>
      <c r="AC846">
        <v>20</v>
      </c>
      <c r="AD846">
        <v>20</v>
      </c>
      <c r="AE846">
        <v>25</v>
      </c>
      <c r="AF846">
        <v>25</v>
      </c>
      <c r="AG846">
        <v>-88</v>
      </c>
      <c r="AH846">
        <v>-88</v>
      </c>
      <c r="AI846">
        <v>-88</v>
      </c>
      <c r="AJ846">
        <v>-88</v>
      </c>
      <c r="AK846">
        <v>-88</v>
      </c>
      <c r="AL846">
        <v>-88</v>
      </c>
      <c r="AM846">
        <v>-88</v>
      </c>
      <c r="AN846">
        <v>-88</v>
      </c>
      <c r="AO846">
        <v>-88</v>
      </c>
      <c r="AP846">
        <v>-88</v>
      </c>
      <c r="AQ846">
        <v>-88</v>
      </c>
      <c r="AR846">
        <v>-88</v>
      </c>
      <c r="AS846">
        <v>18</v>
      </c>
      <c r="AT846">
        <v>20</v>
      </c>
      <c r="AU846">
        <v>20</v>
      </c>
      <c r="AV846">
        <v>20</v>
      </c>
      <c r="AW846">
        <v>25</v>
      </c>
      <c r="AX846">
        <v>25</v>
      </c>
      <c r="AY846">
        <v>-88</v>
      </c>
      <c r="AZ846">
        <v>-88</v>
      </c>
      <c r="BA846">
        <v>-88</v>
      </c>
      <c r="BB846">
        <v>-88</v>
      </c>
      <c r="BC846">
        <v>-88</v>
      </c>
      <c r="BD846">
        <v>-88</v>
      </c>
      <c r="BE846">
        <v>-88</v>
      </c>
      <c r="BF846">
        <v>-88</v>
      </c>
      <c r="BG846">
        <v>-88</v>
      </c>
      <c r="BH846">
        <v>-88</v>
      </c>
      <c r="CN846">
        <v>1</v>
      </c>
      <c r="CO846">
        <v>2</v>
      </c>
      <c r="CP846">
        <v>3</v>
      </c>
      <c r="CQ846" t="s">
        <v>188</v>
      </c>
      <c r="EG846">
        <v>0</v>
      </c>
      <c r="EH846">
        <v>2</v>
      </c>
      <c r="EI846">
        <v>0</v>
      </c>
      <c r="EJ846">
        <v>2</v>
      </c>
      <c r="EK846">
        <v>2</v>
      </c>
      <c r="ES846">
        <v>1</v>
      </c>
      <c r="ET846">
        <v>90</v>
      </c>
      <c r="EU846">
        <v>3</v>
      </c>
      <c r="EV846">
        <v>0</v>
      </c>
      <c r="EW846">
        <v>2</v>
      </c>
      <c r="EX846">
        <v>1</v>
      </c>
      <c r="EY846">
        <v>1</v>
      </c>
      <c r="EZ846">
        <v>2</v>
      </c>
      <c r="FA846">
        <v>2</v>
      </c>
      <c r="FO846">
        <v>2</v>
      </c>
      <c r="FR846">
        <v>2</v>
      </c>
      <c r="FT846">
        <v>2</v>
      </c>
      <c r="FV846">
        <v>2</v>
      </c>
      <c r="GA846">
        <v>3</v>
      </c>
      <c r="GQ846">
        <v>3</v>
      </c>
      <c r="GS846">
        <v>2</v>
      </c>
      <c r="GT846">
        <v>2</v>
      </c>
      <c r="HE846">
        <v>1</v>
      </c>
      <c r="HF846">
        <v>2001</v>
      </c>
      <c r="HG846">
        <v>1</v>
      </c>
      <c r="HH846">
        <v>2</v>
      </c>
      <c r="HI846">
        <v>2</v>
      </c>
      <c r="HJ846">
        <v>1</v>
      </c>
      <c r="HK846">
        <v>2</v>
      </c>
      <c r="HN846">
        <v>2</v>
      </c>
      <c r="HT846">
        <v>2</v>
      </c>
      <c r="IA846">
        <v>2</v>
      </c>
    </row>
    <row r="847" spans="1:235" x14ac:dyDescent="0.25">
      <c r="A847">
        <v>930</v>
      </c>
      <c r="B847">
        <v>2</v>
      </c>
      <c r="C847" t="s">
        <v>237</v>
      </c>
      <c r="D847">
        <v>90</v>
      </c>
      <c r="E847">
        <v>1</v>
      </c>
      <c r="F847">
        <v>2</v>
      </c>
      <c r="G847">
        <v>-88</v>
      </c>
      <c r="H847">
        <v>17</v>
      </c>
      <c r="I847">
        <v>17</v>
      </c>
      <c r="J847">
        <v>18</v>
      </c>
      <c r="K847">
        <v>18</v>
      </c>
      <c r="L847">
        <v>18</v>
      </c>
      <c r="M847">
        <v>18</v>
      </c>
      <c r="N847">
        <v>18</v>
      </c>
      <c r="O847">
        <v>18</v>
      </c>
      <c r="P847">
        <v>18</v>
      </c>
      <c r="Q847">
        <v>18</v>
      </c>
      <c r="R847">
        <v>-88</v>
      </c>
      <c r="S847">
        <v>-88</v>
      </c>
      <c r="T847">
        <v>-88</v>
      </c>
      <c r="U847">
        <v>-88</v>
      </c>
      <c r="V847">
        <v>16</v>
      </c>
      <c r="W847">
        <v>17</v>
      </c>
      <c r="X847">
        <v>17</v>
      </c>
      <c r="Y847">
        <v>-88</v>
      </c>
      <c r="Z847">
        <v>17</v>
      </c>
      <c r="AA847">
        <v>17</v>
      </c>
      <c r="AB847">
        <v>18</v>
      </c>
      <c r="AC847">
        <v>18</v>
      </c>
      <c r="AD847">
        <v>18</v>
      </c>
      <c r="AE847">
        <v>18</v>
      </c>
      <c r="AF847">
        <v>18</v>
      </c>
      <c r="AG847">
        <v>18</v>
      </c>
      <c r="AH847">
        <v>18</v>
      </c>
      <c r="AI847">
        <v>18</v>
      </c>
      <c r="AJ847">
        <v>-88</v>
      </c>
      <c r="AK847">
        <v>-88</v>
      </c>
      <c r="AL847">
        <v>-88</v>
      </c>
      <c r="AM847">
        <v>-88</v>
      </c>
      <c r="AN847">
        <v>16</v>
      </c>
      <c r="AO847">
        <v>17</v>
      </c>
      <c r="AP847">
        <v>17</v>
      </c>
      <c r="AQ847">
        <v>-88</v>
      </c>
      <c r="AR847">
        <v>17</v>
      </c>
      <c r="AS847">
        <v>17</v>
      </c>
      <c r="AT847">
        <v>18</v>
      </c>
      <c r="AU847">
        <v>18</v>
      </c>
      <c r="AV847">
        <v>18</v>
      </c>
      <c r="AW847">
        <v>18</v>
      </c>
      <c r="AX847">
        <v>18</v>
      </c>
      <c r="AY847">
        <v>18</v>
      </c>
      <c r="AZ847">
        <v>18</v>
      </c>
      <c r="BA847">
        <v>18</v>
      </c>
      <c r="BB847">
        <v>-88</v>
      </c>
      <c r="BC847">
        <v>-88</v>
      </c>
      <c r="BD847">
        <v>-88</v>
      </c>
      <c r="BE847">
        <v>-88</v>
      </c>
      <c r="BF847">
        <v>16</v>
      </c>
      <c r="BG847">
        <v>17</v>
      </c>
      <c r="BH847">
        <v>17</v>
      </c>
      <c r="CN847">
        <v>2</v>
      </c>
      <c r="CO847">
        <v>2</v>
      </c>
      <c r="CP847">
        <v>2</v>
      </c>
      <c r="EG847">
        <v>0</v>
      </c>
      <c r="EH847">
        <v>2</v>
      </c>
      <c r="EI847">
        <v>0</v>
      </c>
      <c r="EJ847">
        <v>2</v>
      </c>
      <c r="EK847">
        <v>2</v>
      </c>
      <c r="ES847">
        <v>1</v>
      </c>
      <c r="ET847">
        <v>90</v>
      </c>
      <c r="EU847">
        <v>8</v>
      </c>
      <c r="EV847">
        <v>0</v>
      </c>
      <c r="EW847">
        <v>2</v>
      </c>
      <c r="EX847">
        <v>2</v>
      </c>
      <c r="EY847">
        <v>3</v>
      </c>
      <c r="EZ847">
        <v>4</v>
      </c>
      <c r="FA847">
        <v>2</v>
      </c>
      <c r="FO847">
        <v>2</v>
      </c>
      <c r="FR847">
        <v>2</v>
      </c>
      <c r="FT847">
        <v>2</v>
      </c>
      <c r="FV847">
        <v>2</v>
      </c>
      <c r="GA847">
        <v>3</v>
      </c>
      <c r="GQ847">
        <v>1</v>
      </c>
      <c r="GS847">
        <v>2</v>
      </c>
      <c r="GT847">
        <v>2</v>
      </c>
      <c r="HE847">
        <v>1</v>
      </c>
      <c r="HF847">
        <v>2003</v>
      </c>
      <c r="HG847">
        <v>2</v>
      </c>
      <c r="HH847">
        <v>1</v>
      </c>
      <c r="HI847">
        <v>1</v>
      </c>
      <c r="HJ847">
        <v>1</v>
      </c>
      <c r="HK847">
        <v>2</v>
      </c>
      <c r="HN847">
        <v>2</v>
      </c>
      <c r="HT847">
        <v>1</v>
      </c>
      <c r="HU847">
        <v>1</v>
      </c>
      <c r="HV847">
        <v>2</v>
      </c>
      <c r="HW847">
        <v>2</v>
      </c>
      <c r="HX847">
        <v>2</v>
      </c>
      <c r="HY847">
        <v>2</v>
      </c>
      <c r="IA847">
        <v>2</v>
      </c>
    </row>
    <row r="848" spans="1:235" x14ac:dyDescent="0.25">
      <c r="A848">
        <v>843</v>
      </c>
      <c r="B848">
        <v>1</v>
      </c>
      <c r="E848">
        <v>1</v>
      </c>
      <c r="F848">
        <v>2</v>
      </c>
      <c r="G848">
        <v>-88</v>
      </c>
      <c r="H848">
        <v>15</v>
      </c>
      <c r="I848">
        <v>20</v>
      </c>
      <c r="J848">
        <v>18</v>
      </c>
      <c r="K848">
        <v>18</v>
      </c>
      <c r="L848">
        <v>-88</v>
      </c>
      <c r="M848">
        <v>-88</v>
      </c>
      <c r="N848">
        <v>-88</v>
      </c>
      <c r="O848">
        <v>-88</v>
      </c>
      <c r="P848">
        <v>-88</v>
      </c>
      <c r="Q848">
        <v>-88</v>
      </c>
      <c r="R848">
        <v>-88</v>
      </c>
      <c r="S848">
        <v>-88</v>
      </c>
      <c r="T848">
        <v>-88</v>
      </c>
      <c r="U848">
        <v>10</v>
      </c>
      <c r="V848">
        <v>15</v>
      </c>
      <c r="W848">
        <v>16</v>
      </c>
      <c r="X848">
        <v>16</v>
      </c>
      <c r="Y848">
        <v>-88</v>
      </c>
      <c r="Z848">
        <v>15</v>
      </c>
      <c r="AA848">
        <v>20</v>
      </c>
      <c r="AB848">
        <v>18</v>
      </c>
      <c r="AC848">
        <v>18</v>
      </c>
      <c r="AD848">
        <v>-88</v>
      </c>
      <c r="AE848">
        <v>-88</v>
      </c>
      <c r="AF848">
        <v>-88</v>
      </c>
      <c r="AG848">
        <v>-88</v>
      </c>
      <c r="AH848">
        <v>-88</v>
      </c>
      <c r="AI848">
        <v>-88</v>
      </c>
      <c r="AJ848">
        <v>-88</v>
      </c>
      <c r="AK848">
        <v>-88</v>
      </c>
      <c r="AL848">
        <v>-88</v>
      </c>
      <c r="AM848">
        <v>10</v>
      </c>
      <c r="AN848">
        <v>15</v>
      </c>
      <c r="AO848">
        <v>16</v>
      </c>
      <c r="AP848">
        <v>16</v>
      </c>
      <c r="AQ848">
        <v>-88</v>
      </c>
      <c r="AR848">
        <v>15</v>
      </c>
      <c r="AS848">
        <v>20</v>
      </c>
      <c r="AT848">
        <v>18</v>
      </c>
      <c r="AU848">
        <v>18</v>
      </c>
      <c r="AV848">
        <v>-88</v>
      </c>
      <c r="AW848">
        <v>-88</v>
      </c>
      <c r="AX848">
        <v>-88</v>
      </c>
      <c r="AY848">
        <v>-88</v>
      </c>
      <c r="AZ848">
        <v>-88</v>
      </c>
      <c r="BA848">
        <v>-88</v>
      </c>
      <c r="BB848">
        <v>-88</v>
      </c>
      <c r="BC848">
        <v>-88</v>
      </c>
      <c r="BD848">
        <v>-88</v>
      </c>
      <c r="BE848">
        <v>10</v>
      </c>
      <c r="BF848">
        <v>15</v>
      </c>
      <c r="BG848">
        <v>16</v>
      </c>
      <c r="BH848">
        <v>16</v>
      </c>
      <c r="CN848">
        <v>2</v>
      </c>
      <c r="CO848">
        <v>2</v>
      </c>
      <c r="CP848">
        <v>2</v>
      </c>
      <c r="EG848">
        <v>0</v>
      </c>
      <c r="EH848">
        <v>2</v>
      </c>
      <c r="EI848">
        <v>0</v>
      </c>
      <c r="EJ848">
        <v>2</v>
      </c>
      <c r="EK848">
        <v>2</v>
      </c>
      <c r="ES848">
        <v>1</v>
      </c>
      <c r="ET848">
        <v>3</v>
      </c>
      <c r="EU848">
        <v>6</v>
      </c>
      <c r="EV848">
        <v>0</v>
      </c>
      <c r="EW848">
        <v>2</v>
      </c>
      <c r="EX848">
        <v>1</v>
      </c>
      <c r="EY848">
        <v>3</v>
      </c>
      <c r="EZ848">
        <v>4</v>
      </c>
      <c r="FA848">
        <v>2</v>
      </c>
      <c r="FO848">
        <v>2</v>
      </c>
      <c r="FR848">
        <v>2</v>
      </c>
      <c r="FT848">
        <v>2</v>
      </c>
      <c r="FV848">
        <v>1</v>
      </c>
      <c r="FW848">
        <v>1</v>
      </c>
      <c r="FX848">
        <v>2</v>
      </c>
      <c r="FY848">
        <v>1</v>
      </c>
      <c r="GA848">
        <v>2</v>
      </c>
      <c r="GQ848">
        <v>1</v>
      </c>
      <c r="GS848">
        <v>2</v>
      </c>
      <c r="GT848">
        <v>2</v>
      </c>
      <c r="HE848">
        <v>2</v>
      </c>
      <c r="HN848">
        <v>1</v>
      </c>
      <c r="HO848">
        <v>1</v>
      </c>
      <c r="HP848">
        <v>2000</v>
      </c>
      <c r="HQ848">
        <v>2</v>
      </c>
      <c r="HR848">
        <v>1</v>
      </c>
      <c r="HS848">
        <v>2</v>
      </c>
      <c r="HT848">
        <v>1</v>
      </c>
      <c r="HU848">
        <v>2</v>
      </c>
      <c r="HV848">
        <v>2</v>
      </c>
      <c r="HW848">
        <v>1</v>
      </c>
      <c r="HX848">
        <v>1</v>
      </c>
      <c r="HY848">
        <v>2</v>
      </c>
      <c r="IA848">
        <v>2</v>
      </c>
    </row>
    <row r="849" spans="1:235" x14ac:dyDescent="0.25">
      <c r="A849">
        <v>823</v>
      </c>
      <c r="B849">
        <v>1</v>
      </c>
      <c r="E849">
        <v>1</v>
      </c>
      <c r="F849">
        <v>1</v>
      </c>
      <c r="G849">
        <v>15</v>
      </c>
      <c r="H849">
        <v>15</v>
      </c>
      <c r="I849">
        <v>16</v>
      </c>
      <c r="J849">
        <v>16</v>
      </c>
      <c r="K849">
        <v>20</v>
      </c>
      <c r="L849">
        <v>20</v>
      </c>
      <c r="M849">
        <v>21</v>
      </c>
      <c r="N849">
        <v>21</v>
      </c>
      <c r="O849">
        <v>21</v>
      </c>
      <c r="P849">
        <v>21</v>
      </c>
      <c r="Q849">
        <v>21</v>
      </c>
      <c r="R849">
        <v>20</v>
      </c>
      <c r="S849">
        <v>20</v>
      </c>
      <c r="T849">
        <v>19</v>
      </c>
      <c r="U849">
        <v>18</v>
      </c>
      <c r="V849">
        <v>16</v>
      </c>
      <c r="W849">
        <v>16</v>
      </c>
      <c r="X849">
        <v>16</v>
      </c>
      <c r="Y849">
        <v>14</v>
      </c>
      <c r="Z849">
        <v>14</v>
      </c>
      <c r="AA849">
        <v>15</v>
      </c>
      <c r="AB849">
        <v>15</v>
      </c>
      <c r="AC849">
        <v>18</v>
      </c>
      <c r="AD849">
        <v>18</v>
      </c>
      <c r="AE849">
        <v>20</v>
      </c>
      <c r="AF849">
        <v>20</v>
      </c>
      <c r="AG849">
        <v>21</v>
      </c>
      <c r="AH849">
        <v>21</v>
      </c>
      <c r="AI849">
        <v>21</v>
      </c>
      <c r="AJ849">
        <v>20</v>
      </c>
      <c r="AK849">
        <v>18</v>
      </c>
      <c r="AL849">
        <v>15</v>
      </c>
      <c r="AM849">
        <v>15</v>
      </c>
      <c r="AN849">
        <v>13</v>
      </c>
      <c r="AO849">
        <v>13</v>
      </c>
      <c r="AP849">
        <v>13</v>
      </c>
      <c r="AQ849">
        <v>11</v>
      </c>
      <c r="AR849">
        <v>11</v>
      </c>
      <c r="AS849">
        <v>12</v>
      </c>
      <c r="AT849">
        <v>12</v>
      </c>
      <c r="AU849">
        <v>14</v>
      </c>
      <c r="AV849">
        <v>15</v>
      </c>
      <c r="AW849">
        <v>15</v>
      </c>
      <c r="AX849">
        <v>15</v>
      </c>
      <c r="AY849">
        <v>15</v>
      </c>
      <c r="AZ849">
        <v>16</v>
      </c>
      <c r="BA849">
        <v>16</v>
      </c>
      <c r="BB849">
        <v>15</v>
      </c>
      <c r="BC849">
        <v>14</v>
      </c>
      <c r="BD849">
        <v>13</v>
      </c>
      <c r="BE849">
        <v>12</v>
      </c>
      <c r="BF849">
        <v>11</v>
      </c>
      <c r="BG849">
        <v>11</v>
      </c>
      <c r="BH849">
        <v>11</v>
      </c>
      <c r="CN849">
        <v>2</v>
      </c>
      <c r="CO849">
        <v>2</v>
      </c>
      <c r="CP849">
        <v>2</v>
      </c>
      <c r="EG849">
        <v>0</v>
      </c>
      <c r="EH849">
        <v>2</v>
      </c>
      <c r="EI849">
        <v>0</v>
      </c>
      <c r="EJ849">
        <v>2</v>
      </c>
      <c r="EK849">
        <v>2</v>
      </c>
      <c r="ES849">
        <v>2</v>
      </c>
      <c r="FA849">
        <v>2</v>
      </c>
      <c r="FO849">
        <v>2</v>
      </c>
      <c r="FR849">
        <v>2</v>
      </c>
      <c r="FT849">
        <v>2</v>
      </c>
      <c r="FV849">
        <v>1</v>
      </c>
      <c r="FW849">
        <v>1</v>
      </c>
      <c r="FX849">
        <v>1</v>
      </c>
      <c r="FY849">
        <v>1</v>
      </c>
      <c r="GA849">
        <v>2</v>
      </c>
      <c r="GQ849">
        <v>2</v>
      </c>
      <c r="GS849">
        <v>2</v>
      </c>
      <c r="GT849">
        <v>2</v>
      </c>
      <c r="HE849">
        <v>1</v>
      </c>
      <c r="HF849">
        <v>2004</v>
      </c>
      <c r="HG849">
        <v>2</v>
      </c>
      <c r="HH849">
        <v>2</v>
      </c>
      <c r="HI849">
        <v>1</v>
      </c>
      <c r="HJ849">
        <v>1</v>
      </c>
      <c r="HK849">
        <v>2</v>
      </c>
      <c r="HN849">
        <v>1</v>
      </c>
      <c r="HO849">
        <v>1</v>
      </c>
      <c r="HP849">
        <v>3000</v>
      </c>
      <c r="HQ849">
        <v>1</v>
      </c>
      <c r="HR849">
        <v>2</v>
      </c>
      <c r="HS849">
        <v>1</v>
      </c>
      <c r="HT849">
        <v>2</v>
      </c>
      <c r="IA849">
        <v>2</v>
      </c>
    </row>
    <row r="850" spans="1:235" x14ac:dyDescent="0.25">
      <c r="A850">
        <v>839</v>
      </c>
      <c r="B850">
        <v>1</v>
      </c>
      <c r="E850">
        <v>1</v>
      </c>
      <c r="F850">
        <v>2</v>
      </c>
      <c r="G850">
        <v>-88</v>
      </c>
      <c r="H850">
        <v>-88</v>
      </c>
      <c r="I850">
        <v>22</v>
      </c>
      <c r="J850">
        <v>22</v>
      </c>
      <c r="K850">
        <v>22</v>
      </c>
      <c r="L850">
        <v>22</v>
      </c>
      <c r="M850">
        <v>-88</v>
      </c>
      <c r="N850">
        <v>-88</v>
      </c>
      <c r="O850">
        <v>-88</v>
      </c>
      <c r="P850">
        <v>-88</v>
      </c>
      <c r="Q850">
        <v>-88</v>
      </c>
      <c r="R850">
        <v>-88</v>
      </c>
      <c r="S850">
        <v>-88</v>
      </c>
      <c r="T850">
        <v>-88</v>
      </c>
      <c r="U850">
        <v>-88</v>
      </c>
      <c r="V850">
        <v>18</v>
      </c>
      <c r="W850">
        <v>-88</v>
      </c>
      <c r="X850">
        <v>18</v>
      </c>
      <c r="Y850">
        <v>-88</v>
      </c>
      <c r="Z850">
        <v>-88</v>
      </c>
      <c r="AA850">
        <v>22</v>
      </c>
      <c r="AB850">
        <v>22</v>
      </c>
      <c r="AC850">
        <v>22</v>
      </c>
      <c r="AD850">
        <v>22</v>
      </c>
      <c r="AE850">
        <v>-88</v>
      </c>
      <c r="AF850">
        <v>-88</v>
      </c>
      <c r="AG850">
        <v>-88</v>
      </c>
      <c r="AH850">
        <v>-88</v>
      </c>
      <c r="AI850">
        <v>-88</v>
      </c>
      <c r="AJ850">
        <v>-88</v>
      </c>
      <c r="AK850">
        <v>-88</v>
      </c>
      <c r="AL850">
        <v>-88</v>
      </c>
      <c r="AM850">
        <v>-88</v>
      </c>
      <c r="AN850">
        <v>18</v>
      </c>
      <c r="AO850">
        <v>-88</v>
      </c>
      <c r="AP850">
        <v>18</v>
      </c>
      <c r="AQ850">
        <v>-88</v>
      </c>
      <c r="AR850">
        <v>-88</v>
      </c>
      <c r="AS850">
        <v>22</v>
      </c>
      <c r="AT850">
        <v>22</v>
      </c>
      <c r="AU850">
        <v>22</v>
      </c>
      <c r="AV850">
        <v>22</v>
      </c>
      <c r="AW850">
        <v>-88</v>
      </c>
      <c r="AX850">
        <v>-88</v>
      </c>
      <c r="AY850">
        <v>-88</v>
      </c>
      <c r="AZ850">
        <v>-88</v>
      </c>
      <c r="BA850">
        <v>-88</v>
      </c>
      <c r="BB850">
        <v>-88</v>
      </c>
      <c r="BC850">
        <v>-88</v>
      </c>
      <c r="BD850">
        <v>-88</v>
      </c>
      <c r="BE850">
        <v>-88</v>
      </c>
      <c r="BF850">
        <v>18</v>
      </c>
      <c r="BG850">
        <v>-88</v>
      </c>
      <c r="BH850">
        <v>18</v>
      </c>
      <c r="CN850">
        <v>2</v>
      </c>
      <c r="CO850">
        <v>2</v>
      </c>
      <c r="CP850">
        <v>2</v>
      </c>
      <c r="EG850">
        <v>0</v>
      </c>
      <c r="EH850">
        <v>2</v>
      </c>
      <c r="EI850">
        <v>5</v>
      </c>
      <c r="EJ850">
        <v>2</v>
      </c>
      <c r="EK850">
        <v>2</v>
      </c>
      <c r="ES850">
        <v>1</v>
      </c>
      <c r="ET850">
        <v>90</v>
      </c>
      <c r="EU850">
        <v>10</v>
      </c>
      <c r="EV850">
        <v>0</v>
      </c>
      <c r="EW850">
        <v>2</v>
      </c>
      <c r="EX850">
        <v>3</v>
      </c>
      <c r="EY850">
        <v>3</v>
      </c>
      <c r="EZ850">
        <v>2</v>
      </c>
      <c r="FA850">
        <v>2</v>
      </c>
      <c r="FO850">
        <v>2</v>
      </c>
      <c r="FR850">
        <v>2</v>
      </c>
      <c r="FT850">
        <v>2</v>
      </c>
      <c r="FV850">
        <v>1</v>
      </c>
      <c r="FW850">
        <v>2</v>
      </c>
      <c r="FX850">
        <v>2</v>
      </c>
      <c r="FY850">
        <v>1</v>
      </c>
      <c r="GA850">
        <v>2</v>
      </c>
      <c r="GQ850">
        <v>3</v>
      </c>
      <c r="GS850">
        <v>2</v>
      </c>
      <c r="GT850">
        <v>2</v>
      </c>
      <c r="HE850">
        <v>2</v>
      </c>
      <c r="HN850">
        <v>2</v>
      </c>
      <c r="HT850">
        <v>2</v>
      </c>
      <c r="IA850">
        <v>2</v>
      </c>
    </row>
    <row r="851" spans="1:235" x14ac:dyDescent="0.25">
      <c r="A851">
        <v>928</v>
      </c>
      <c r="B851">
        <v>1</v>
      </c>
      <c r="E851">
        <v>1</v>
      </c>
      <c r="F851">
        <v>2</v>
      </c>
      <c r="G851">
        <v>-88</v>
      </c>
      <c r="H851">
        <v>-88</v>
      </c>
      <c r="I851">
        <v>17</v>
      </c>
      <c r="J851">
        <v>20</v>
      </c>
      <c r="K851">
        <v>20</v>
      </c>
      <c r="L851">
        <v>21</v>
      </c>
      <c r="M851">
        <v>21</v>
      </c>
      <c r="N851">
        <v>21</v>
      </c>
      <c r="O851">
        <v>21</v>
      </c>
      <c r="P851">
        <v>21</v>
      </c>
      <c r="Q851">
        <v>21</v>
      </c>
      <c r="R851">
        <v>-88</v>
      </c>
      <c r="S851">
        <v>-88</v>
      </c>
      <c r="T851">
        <v>-88</v>
      </c>
      <c r="U851">
        <v>-88</v>
      </c>
      <c r="V851">
        <v>15</v>
      </c>
      <c r="W851">
        <v>-88</v>
      </c>
      <c r="X851">
        <v>15</v>
      </c>
      <c r="Y851">
        <v>-88</v>
      </c>
      <c r="Z851">
        <v>-88</v>
      </c>
      <c r="AA851">
        <v>17</v>
      </c>
      <c r="AB851">
        <v>20</v>
      </c>
      <c r="AC851">
        <v>20</v>
      </c>
      <c r="AD851">
        <v>21</v>
      </c>
      <c r="AE851">
        <v>21</v>
      </c>
      <c r="AF851">
        <v>21</v>
      </c>
      <c r="AG851">
        <v>21</v>
      </c>
      <c r="AH851">
        <v>21</v>
      </c>
      <c r="AI851">
        <v>21</v>
      </c>
      <c r="AJ851">
        <v>-88</v>
      </c>
      <c r="AK851">
        <v>-88</v>
      </c>
      <c r="AL851">
        <v>-88</v>
      </c>
      <c r="AM851">
        <v>-88</v>
      </c>
      <c r="AN851">
        <v>15</v>
      </c>
      <c r="AO851">
        <v>-88</v>
      </c>
      <c r="AP851">
        <v>15</v>
      </c>
      <c r="AQ851">
        <v>-88</v>
      </c>
      <c r="AR851">
        <v>-88</v>
      </c>
      <c r="AS851">
        <v>17</v>
      </c>
      <c r="AT851">
        <v>20</v>
      </c>
      <c r="AU851">
        <v>20</v>
      </c>
      <c r="AV851">
        <v>21</v>
      </c>
      <c r="AW851">
        <v>21</v>
      </c>
      <c r="AX851">
        <v>21</v>
      </c>
      <c r="AY851">
        <v>21</v>
      </c>
      <c r="AZ851">
        <v>21</v>
      </c>
      <c r="BA851">
        <v>21</v>
      </c>
      <c r="BB851">
        <v>-88</v>
      </c>
      <c r="BC851">
        <v>-88</v>
      </c>
      <c r="BD851">
        <v>-88</v>
      </c>
      <c r="BE851">
        <v>-88</v>
      </c>
      <c r="BF851">
        <v>15</v>
      </c>
      <c r="BG851">
        <v>-88</v>
      </c>
      <c r="BH851">
        <v>15</v>
      </c>
      <c r="CN851">
        <v>1</v>
      </c>
      <c r="CO851">
        <v>2</v>
      </c>
      <c r="CP851">
        <v>2</v>
      </c>
      <c r="EG851">
        <v>0</v>
      </c>
      <c r="EH851">
        <v>2</v>
      </c>
      <c r="EI851">
        <v>0</v>
      </c>
      <c r="EJ851">
        <v>2</v>
      </c>
      <c r="EK851">
        <v>2</v>
      </c>
      <c r="ES851">
        <v>1</v>
      </c>
      <c r="ET851">
        <v>210</v>
      </c>
      <c r="EU851">
        <v>20</v>
      </c>
      <c r="EV851">
        <v>0</v>
      </c>
      <c r="EW851">
        <v>2</v>
      </c>
      <c r="EX851">
        <v>2</v>
      </c>
      <c r="EY851">
        <v>3</v>
      </c>
      <c r="EZ851">
        <v>3</v>
      </c>
      <c r="FA851">
        <v>2</v>
      </c>
      <c r="FO851">
        <v>2</v>
      </c>
      <c r="FR851">
        <v>2</v>
      </c>
      <c r="FT851">
        <v>2</v>
      </c>
      <c r="FV851">
        <v>1</v>
      </c>
      <c r="FW851">
        <v>2</v>
      </c>
      <c r="FX851">
        <v>1</v>
      </c>
      <c r="FY851">
        <v>1</v>
      </c>
      <c r="GA851">
        <v>2</v>
      </c>
      <c r="GQ851">
        <v>2</v>
      </c>
      <c r="GS851">
        <v>2</v>
      </c>
      <c r="GT851">
        <v>1</v>
      </c>
      <c r="GU851">
        <v>1</v>
      </c>
      <c r="GV851">
        <v>2</v>
      </c>
      <c r="GW851">
        <v>2</v>
      </c>
      <c r="GX851">
        <v>2</v>
      </c>
      <c r="GY851">
        <v>2</v>
      </c>
      <c r="GZ851">
        <v>2</v>
      </c>
      <c r="HA851">
        <v>1</v>
      </c>
      <c r="HB851">
        <v>2</v>
      </c>
      <c r="HE851">
        <v>1</v>
      </c>
      <c r="HF851">
        <v>2003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3</v>
      </c>
      <c r="HM851">
        <v>2</v>
      </c>
      <c r="HN851">
        <v>2</v>
      </c>
      <c r="HT851">
        <v>1</v>
      </c>
      <c r="HU851">
        <v>1</v>
      </c>
      <c r="HV851">
        <v>2</v>
      </c>
      <c r="HW851">
        <v>2</v>
      </c>
      <c r="HX851">
        <v>2</v>
      </c>
      <c r="HY851">
        <v>2</v>
      </c>
      <c r="IA851">
        <v>2</v>
      </c>
    </row>
    <row r="852" spans="1:235" x14ac:dyDescent="0.25">
      <c r="A852">
        <v>829</v>
      </c>
      <c r="CN852">
        <v>2</v>
      </c>
      <c r="CO852">
        <v>2</v>
      </c>
      <c r="CP852">
        <v>2</v>
      </c>
      <c r="EG852">
        <v>0</v>
      </c>
      <c r="EH852">
        <v>2</v>
      </c>
      <c r="EI852">
        <v>0</v>
      </c>
      <c r="EJ852">
        <v>2</v>
      </c>
      <c r="EK852">
        <v>2</v>
      </c>
      <c r="ES852">
        <v>2</v>
      </c>
      <c r="FA852">
        <v>2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2</v>
      </c>
      <c r="FV852">
        <v>1</v>
      </c>
      <c r="FW852">
        <v>2</v>
      </c>
      <c r="FX852">
        <v>1</v>
      </c>
      <c r="FY852">
        <v>3</v>
      </c>
      <c r="GA852">
        <v>2</v>
      </c>
      <c r="GQ852">
        <v>3</v>
      </c>
      <c r="GS852">
        <v>2</v>
      </c>
      <c r="GT852">
        <v>2</v>
      </c>
      <c r="HE852">
        <v>1</v>
      </c>
      <c r="HF852">
        <v>2005</v>
      </c>
      <c r="HG852">
        <v>2</v>
      </c>
      <c r="HH852">
        <v>2</v>
      </c>
      <c r="HI852">
        <v>2</v>
      </c>
      <c r="HJ852">
        <v>1</v>
      </c>
      <c r="HK852">
        <v>2</v>
      </c>
      <c r="HN852">
        <v>1</v>
      </c>
      <c r="HO852">
        <v>1</v>
      </c>
      <c r="HP852">
        <v>850</v>
      </c>
      <c r="HQ852">
        <v>2</v>
      </c>
      <c r="HR852">
        <v>1</v>
      </c>
      <c r="HS852">
        <v>2</v>
      </c>
      <c r="HT852">
        <v>2</v>
      </c>
      <c r="IA852">
        <v>2</v>
      </c>
    </row>
    <row r="853" spans="1:235" x14ac:dyDescent="0.25">
      <c r="A853">
        <v>927</v>
      </c>
      <c r="B853">
        <v>2</v>
      </c>
      <c r="C853" t="s">
        <v>237</v>
      </c>
      <c r="D853">
        <v>5</v>
      </c>
      <c r="E853">
        <v>1</v>
      </c>
      <c r="F853">
        <v>2</v>
      </c>
      <c r="G853">
        <v>-88</v>
      </c>
      <c r="H853">
        <v>-88</v>
      </c>
      <c r="I853">
        <v>20</v>
      </c>
      <c r="J853">
        <v>-88</v>
      </c>
      <c r="K853">
        <v>-88</v>
      </c>
      <c r="L853">
        <v>-88</v>
      </c>
      <c r="M853">
        <v>-88</v>
      </c>
      <c r="N853">
        <v>-88</v>
      </c>
      <c r="O853">
        <v>-88</v>
      </c>
      <c r="P853">
        <v>-88</v>
      </c>
      <c r="Q853">
        <v>-88</v>
      </c>
      <c r="R853">
        <v>-88</v>
      </c>
      <c r="S853">
        <v>-88</v>
      </c>
      <c r="T853">
        <v>-88</v>
      </c>
      <c r="U853">
        <v>-88</v>
      </c>
      <c r="V853">
        <v>18</v>
      </c>
      <c r="W853">
        <v>-88</v>
      </c>
      <c r="X853">
        <v>-88</v>
      </c>
      <c r="Y853">
        <v>-88</v>
      </c>
      <c r="Z853">
        <v>-88</v>
      </c>
      <c r="AA853">
        <v>20</v>
      </c>
      <c r="AB853">
        <v>-88</v>
      </c>
      <c r="AC853">
        <v>-88</v>
      </c>
      <c r="AD853">
        <v>-88</v>
      </c>
      <c r="AE853">
        <v>-88</v>
      </c>
      <c r="AF853">
        <v>-88</v>
      </c>
      <c r="AG853">
        <v>-88</v>
      </c>
      <c r="AH853">
        <v>-88</v>
      </c>
      <c r="AI853">
        <v>-88</v>
      </c>
      <c r="AJ853">
        <v>-88</v>
      </c>
      <c r="AK853">
        <v>-88</v>
      </c>
      <c r="AL853">
        <v>-88</v>
      </c>
      <c r="AM853">
        <v>-88</v>
      </c>
      <c r="AN853">
        <v>18</v>
      </c>
      <c r="AO853">
        <v>-88</v>
      </c>
      <c r="AP853">
        <v>-88</v>
      </c>
      <c r="AQ853">
        <v>-88</v>
      </c>
      <c r="AR853">
        <v>-88</v>
      </c>
      <c r="AS853">
        <v>20</v>
      </c>
      <c r="AT853">
        <v>-88</v>
      </c>
      <c r="AU853">
        <v>-88</v>
      </c>
      <c r="AV853">
        <v>-88</v>
      </c>
      <c r="AW853">
        <v>-88</v>
      </c>
      <c r="AX853">
        <v>-88</v>
      </c>
      <c r="AY853">
        <v>-88</v>
      </c>
      <c r="AZ853">
        <v>-88</v>
      </c>
      <c r="BA853">
        <v>-88</v>
      </c>
      <c r="BB853">
        <v>-88</v>
      </c>
      <c r="BC853">
        <v>-88</v>
      </c>
      <c r="BD853">
        <v>-88</v>
      </c>
      <c r="BE853">
        <v>-88</v>
      </c>
      <c r="BF853">
        <v>18</v>
      </c>
      <c r="BG853">
        <v>-88</v>
      </c>
      <c r="BH853">
        <v>-88</v>
      </c>
      <c r="CN853">
        <v>2</v>
      </c>
      <c r="CO853">
        <v>2</v>
      </c>
      <c r="CP853">
        <v>2</v>
      </c>
      <c r="EG853">
        <v>0</v>
      </c>
      <c r="EH853">
        <v>2</v>
      </c>
      <c r="EI853">
        <v>0</v>
      </c>
      <c r="EJ853">
        <v>2</v>
      </c>
      <c r="EK853">
        <v>2</v>
      </c>
      <c r="ES853">
        <v>1</v>
      </c>
      <c r="ET853">
        <v>5</v>
      </c>
      <c r="EU853">
        <v>3</v>
      </c>
      <c r="EV853">
        <v>0</v>
      </c>
      <c r="EW853">
        <v>2</v>
      </c>
      <c r="EX853">
        <v>2</v>
      </c>
      <c r="EY853">
        <v>3</v>
      </c>
      <c r="EZ853">
        <v>2</v>
      </c>
      <c r="FA853">
        <v>2</v>
      </c>
      <c r="FO853">
        <v>2</v>
      </c>
      <c r="FR853">
        <v>2</v>
      </c>
      <c r="FT853">
        <v>2</v>
      </c>
      <c r="FV853">
        <v>1</v>
      </c>
      <c r="FW853">
        <v>2</v>
      </c>
      <c r="FX853">
        <v>2</v>
      </c>
      <c r="FY853">
        <v>1</v>
      </c>
      <c r="GA853">
        <v>2</v>
      </c>
      <c r="GQ853">
        <v>1</v>
      </c>
      <c r="GS853">
        <v>2</v>
      </c>
      <c r="GT853">
        <v>2</v>
      </c>
      <c r="HE853">
        <v>2</v>
      </c>
      <c r="HN853">
        <v>1</v>
      </c>
      <c r="HO853">
        <v>1</v>
      </c>
      <c r="HP853">
        <v>1000</v>
      </c>
      <c r="HQ853">
        <v>2</v>
      </c>
      <c r="HR853">
        <v>2</v>
      </c>
      <c r="HS853">
        <v>2</v>
      </c>
      <c r="HT853">
        <v>2</v>
      </c>
      <c r="IA853">
        <v>2</v>
      </c>
    </row>
    <row r="854" spans="1:235" x14ac:dyDescent="0.25">
      <c r="A854">
        <v>934</v>
      </c>
      <c r="B854">
        <v>2</v>
      </c>
      <c r="C854" t="s">
        <v>239</v>
      </c>
      <c r="D854">
        <v>60</v>
      </c>
      <c r="E854">
        <v>1</v>
      </c>
      <c r="F854">
        <v>2</v>
      </c>
      <c r="G854">
        <v>-88</v>
      </c>
      <c r="H854">
        <v>-88</v>
      </c>
      <c r="I854">
        <v>18</v>
      </c>
      <c r="J854">
        <v>22</v>
      </c>
      <c r="K854">
        <v>21</v>
      </c>
      <c r="L854">
        <v>-88</v>
      </c>
      <c r="M854">
        <v>-88</v>
      </c>
      <c r="N854">
        <v>-88</v>
      </c>
      <c r="O854">
        <v>-88</v>
      </c>
      <c r="P854">
        <v>-88</v>
      </c>
      <c r="Q854">
        <v>-88</v>
      </c>
      <c r="R854">
        <v>-88</v>
      </c>
      <c r="S854">
        <v>-88</v>
      </c>
      <c r="T854">
        <v>-88</v>
      </c>
      <c r="U854">
        <v>-88</v>
      </c>
      <c r="V854">
        <v>15</v>
      </c>
      <c r="W854">
        <v>-88</v>
      </c>
      <c r="X854">
        <v>-88</v>
      </c>
      <c r="Y854">
        <v>-88</v>
      </c>
      <c r="Z854">
        <v>-88</v>
      </c>
      <c r="AA854">
        <v>18</v>
      </c>
      <c r="AB854">
        <v>22</v>
      </c>
      <c r="AC854">
        <v>21</v>
      </c>
      <c r="AD854">
        <v>-88</v>
      </c>
      <c r="AE854">
        <v>-88</v>
      </c>
      <c r="AF854">
        <v>-88</v>
      </c>
      <c r="AG854">
        <v>-88</v>
      </c>
      <c r="AH854">
        <v>-88</v>
      </c>
      <c r="AI854">
        <v>-88</v>
      </c>
      <c r="AJ854">
        <v>-88</v>
      </c>
      <c r="AK854">
        <v>-88</v>
      </c>
      <c r="AL854">
        <v>-88</v>
      </c>
      <c r="AM854">
        <v>-88</v>
      </c>
      <c r="AN854">
        <v>15</v>
      </c>
      <c r="AO854">
        <v>-88</v>
      </c>
      <c r="AP854">
        <v>-88</v>
      </c>
      <c r="AQ854">
        <v>-88</v>
      </c>
      <c r="AR854">
        <v>-88</v>
      </c>
      <c r="AS854">
        <v>18</v>
      </c>
      <c r="AT854">
        <v>22</v>
      </c>
      <c r="AU854">
        <v>21</v>
      </c>
      <c r="AV854">
        <v>-88</v>
      </c>
      <c r="AW854">
        <v>-88</v>
      </c>
      <c r="AX854">
        <v>-88</v>
      </c>
      <c r="AY854">
        <v>-88</v>
      </c>
      <c r="AZ854">
        <v>-88</v>
      </c>
      <c r="BA854">
        <v>-88</v>
      </c>
      <c r="BB854">
        <v>-88</v>
      </c>
      <c r="BC854">
        <v>-88</v>
      </c>
      <c r="BD854">
        <v>-88</v>
      </c>
      <c r="BE854">
        <v>-88</v>
      </c>
      <c r="BF854">
        <v>15</v>
      </c>
      <c r="BG854">
        <v>-88</v>
      </c>
      <c r="BH854">
        <v>-88</v>
      </c>
      <c r="CN854">
        <v>2</v>
      </c>
      <c r="CO854">
        <v>2</v>
      </c>
      <c r="CP854">
        <v>2</v>
      </c>
      <c r="EG854">
        <v>0</v>
      </c>
      <c r="EH854">
        <v>2</v>
      </c>
      <c r="EI854">
        <v>0</v>
      </c>
      <c r="EJ854">
        <v>2</v>
      </c>
      <c r="EK854">
        <v>2</v>
      </c>
      <c r="ES854">
        <v>1</v>
      </c>
      <c r="ET854">
        <v>60</v>
      </c>
      <c r="EU854">
        <v>10</v>
      </c>
      <c r="EV854">
        <v>0</v>
      </c>
      <c r="EW854">
        <v>2</v>
      </c>
      <c r="EX854">
        <v>3</v>
      </c>
      <c r="EY854">
        <v>3</v>
      </c>
      <c r="EZ854">
        <v>2</v>
      </c>
      <c r="FA854">
        <v>2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2</v>
      </c>
      <c r="FV854">
        <v>1</v>
      </c>
      <c r="FW854">
        <v>2</v>
      </c>
      <c r="FX854">
        <v>1</v>
      </c>
      <c r="FY854">
        <v>1</v>
      </c>
      <c r="GA854">
        <v>3</v>
      </c>
      <c r="GQ854">
        <v>3</v>
      </c>
      <c r="GS854">
        <v>2</v>
      </c>
      <c r="GT854">
        <v>2</v>
      </c>
      <c r="HE854">
        <v>1</v>
      </c>
      <c r="HF854">
        <v>2002</v>
      </c>
      <c r="HG854">
        <v>2</v>
      </c>
      <c r="HH854">
        <v>2</v>
      </c>
      <c r="HI854">
        <v>2</v>
      </c>
      <c r="HJ854">
        <v>2</v>
      </c>
      <c r="HK854">
        <v>2</v>
      </c>
      <c r="HN854">
        <v>2</v>
      </c>
      <c r="HT854">
        <v>1</v>
      </c>
      <c r="HU854">
        <v>1</v>
      </c>
      <c r="HV854">
        <v>2</v>
      </c>
      <c r="HW854">
        <v>2</v>
      </c>
      <c r="HX854">
        <v>2</v>
      </c>
      <c r="HY854">
        <v>2</v>
      </c>
      <c r="IA854">
        <v>2</v>
      </c>
    </row>
    <row r="855" spans="1:235" x14ac:dyDescent="0.25">
      <c r="A855">
        <v>931</v>
      </c>
      <c r="B855">
        <v>2</v>
      </c>
      <c r="C855" t="s">
        <v>237</v>
      </c>
      <c r="D855">
        <v>40</v>
      </c>
      <c r="E855">
        <v>1</v>
      </c>
      <c r="F855">
        <v>2</v>
      </c>
      <c r="G855">
        <v>-88</v>
      </c>
      <c r="H855">
        <v>18</v>
      </c>
      <c r="I855">
        <v>18</v>
      </c>
      <c r="J855">
        <v>18</v>
      </c>
      <c r="K855">
        <v>18</v>
      </c>
      <c r="L855">
        <v>-88</v>
      </c>
      <c r="M855">
        <v>-88</v>
      </c>
      <c r="N855">
        <v>-88</v>
      </c>
      <c r="O855">
        <v>-88</v>
      </c>
      <c r="P855">
        <v>-88</v>
      </c>
      <c r="Q855">
        <v>-88</v>
      </c>
      <c r="R855">
        <v>-88</v>
      </c>
      <c r="S855">
        <v>-88</v>
      </c>
      <c r="T855">
        <v>-88</v>
      </c>
      <c r="U855">
        <v>-88</v>
      </c>
      <c r="V855">
        <v>-88</v>
      </c>
      <c r="W855">
        <v>-88</v>
      </c>
      <c r="X855">
        <v>-88</v>
      </c>
      <c r="Y855">
        <v>-88</v>
      </c>
      <c r="Z855">
        <v>18</v>
      </c>
      <c r="AA855">
        <v>18</v>
      </c>
      <c r="AB855">
        <v>18</v>
      </c>
      <c r="AC855">
        <v>18</v>
      </c>
      <c r="AD855">
        <v>-88</v>
      </c>
      <c r="AE855">
        <v>-88</v>
      </c>
      <c r="AF855">
        <v>-88</v>
      </c>
      <c r="AG855">
        <v>-88</v>
      </c>
      <c r="AH855">
        <v>-88</v>
      </c>
      <c r="AI855">
        <v>-88</v>
      </c>
      <c r="AJ855">
        <v>-88</v>
      </c>
      <c r="AK855">
        <v>-88</v>
      </c>
      <c r="AL855">
        <v>-88</v>
      </c>
      <c r="AM855">
        <v>-88</v>
      </c>
      <c r="AN855">
        <v>-88</v>
      </c>
      <c r="AO855">
        <v>-88</v>
      </c>
      <c r="AP855">
        <v>-88</v>
      </c>
      <c r="AQ855">
        <v>-88</v>
      </c>
      <c r="AR855">
        <v>18</v>
      </c>
      <c r="AS855">
        <v>18</v>
      </c>
      <c r="AT855">
        <v>18</v>
      </c>
      <c r="AU855">
        <v>18</v>
      </c>
      <c r="AV855">
        <v>-88</v>
      </c>
      <c r="AW855">
        <v>-88</v>
      </c>
      <c r="AX855">
        <v>-88</v>
      </c>
      <c r="AY855">
        <v>-88</v>
      </c>
      <c r="AZ855">
        <v>-88</v>
      </c>
      <c r="BA855">
        <v>-88</v>
      </c>
      <c r="BB855">
        <v>-88</v>
      </c>
      <c r="BC855">
        <v>-88</v>
      </c>
      <c r="BD855">
        <v>-88</v>
      </c>
      <c r="BE855">
        <v>-88</v>
      </c>
      <c r="BF855">
        <v>-88</v>
      </c>
      <c r="BG855">
        <v>-88</v>
      </c>
      <c r="BH855">
        <v>-88</v>
      </c>
      <c r="CN855">
        <v>2</v>
      </c>
      <c r="CO855">
        <v>2</v>
      </c>
      <c r="CP855">
        <v>2</v>
      </c>
      <c r="EG855">
        <v>0</v>
      </c>
      <c r="EH855">
        <v>2</v>
      </c>
      <c r="EI855">
        <v>1</v>
      </c>
      <c r="EJ855">
        <v>2</v>
      </c>
      <c r="EK855">
        <v>2</v>
      </c>
      <c r="ES855">
        <v>1</v>
      </c>
      <c r="ET855">
        <v>40</v>
      </c>
      <c r="EU855">
        <v>20</v>
      </c>
      <c r="EV855">
        <v>0</v>
      </c>
      <c r="EW855">
        <v>2</v>
      </c>
      <c r="EX855">
        <v>2</v>
      </c>
      <c r="EY855">
        <v>2</v>
      </c>
      <c r="EZ855">
        <v>4</v>
      </c>
      <c r="FA855">
        <v>2</v>
      </c>
      <c r="FO855">
        <v>2</v>
      </c>
      <c r="FR855">
        <v>2</v>
      </c>
      <c r="FT855">
        <v>2</v>
      </c>
      <c r="FV855">
        <v>1</v>
      </c>
      <c r="FW855">
        <v>2</v>
      </c>
      <c r="FX855">
        <v>1</v>
      </c>
      <c r="FY855">
        <v>1</v>
      </c>
      <c r="GA855">
        <v>3</v>
      </c>
      <c r="GQ855">
        <v>2</v>
      </c>
      <c r="GS855">
        <v>2</v>
      </c>
      <c r="GT855">
        <v>2</v>
      </c>
      <c r="HE855">
        <v>2</v>
      </c>
      <c r="HN855">
        <v>2</v>
      </c>
      <c r="HT855">
        <v>1</v>
      </c>
      <c r="HU855">
        <v>1</v>
      </c>
      <c r="HV855">
        <v>2</v>
      </c>
      <c r="HW855">
        <v>2</v>
      </c>
      <c r="HX855">
        <v>2</v>
      </c>
      <c r="HY855">
        <v>2</v>
      </c>
      <c r="IA855">
        <v>2</v>
      </c>
    </row>
    <row r="856" spans="1:235" x14ac:dyDescent="0.25">
      <c r="A856">
        <v>821</v>
      </c>
      <c r="B856">
        <v>2</v>
      </c>
      <c r="C856" t="s">
        <v>239</v>
      </c>
      <c r="D856">
        <v>10</v>
      </c>
      <c r="E856">
        <v>1</v>
      </c>
      <c r="F856">
        <v>2</v>
      </c>
      <c r="G856">
        <v>12</v>
      </c>
      <c r="H856">
        <v>18</v>
      </c>
      <c r="I856">
        <v>18</v>
      </c>
      <c r="J856">
        <v>20</v>
      </c>
      <c r="K856">
        <v>22</v>
      </c>
      <c r="L856">
        <v>22</v>
      </c>
      <c r="M856">
        <v>24</v>
      </c>
      <c r="N856">
        <v>24</v>
      </c>
      <c r="O856">
        <v>-88</v>
      </c>
      <c r="P856">
        <v>-88</v>
      </c>
      <c r="Q856">
        <v>-88</v>
      </c>
      <c r="R856">
        <v>-88</v>
      </c>
      <c r="S856">
        <v>-88</v>
      </c>
      <c r="T856">
        <v>12</v>
      </c>
      <c r="U856">
        <v>15</v>
      </c>
      <c r="V856">
        <v>15</v>
      </c>
      <c r="W856">
        <v>-99</v>
      </c>
      <c r="X856">
        <v>15</v>
      </c>
      <c r="Y856">
        <v>12</v>
      </c>
      <c r="Z856">
        <v>18</v>
      </c>
      <c r="AA856">
        <v>18</v>
      </c>
      <c r="AB856">
        <v>20</v>
      </c>
      <c r="AC856">
        <v>22</v>
      </c>
      <c r="AD856">
        <v>22</v>
      </c>
      <c r="AE856">
        <v>24</v>
      </c>
      <c r="AF856">
        <v>24</v>
      </c>
      <c r="AG856">
        <v>-88</v>
      </c>
      <c r="AH856">
        <v>-88</v>
      </c>
      <c r="AI856">
        <v>-88</v>
      </c>
      <c r="AJ856">
        <v>-88</v>
      </c>
      <c r="AK856">
        <v>-88</v>
      </c>
      <c r="AL856">
        <v>12</v>
      </c>
      <c r="AM856">
        <v>15</v>
      </c>
      <c r="AN856">
        <v>15</v>
      </c>
      <c r="AO856">
        <v>-99</v>
      </c>
      <c r="AP856">
        <v>15</v>
      </c>
      <c r="AQ856">
        <v>12</v>
      </c>
      <c r="AR856">
        <v>18</v>
      </c>
      <c r="AS856">
        <v>18</v>
      </c>
      <c r="AT856">
        <v>20</v>
      </c>
      <c r="AU856">
        <v>22</v>
      </c>
      <c r="AV856">
        <v>22</v>
      </c>
      <c r="AW856">
        <v>24</v>
      </c>
      <c r="AX856">
        <v>24</v>
      </c>
      <c r="AY856">
        <v>-88</v>
      </c>
      <c r="AZ856">
        <v>-88</v>
      </c>
      <c r="BA856">
        <v>-88</v>
      </c>
      <c r="BB856">
        <v>-88</v>
      </c>
      <c r="BC856">
        <v>-88</v>
      </c>
      <c r="BD856">
        <v>12</v>
      </c>
      <c r="BE856">
        <v>15</v>
      </c>
      <c r="BF856">
        <v>15</v>
      </c>
      <c r="BG856">
        <v>-99</v>
      </c>
      <c r="BH856">
        <v>15</v>
      </c>
      <c r="CN856">
        <v>2</v>
      </c>
      <c r="CO856">
        <v>2</v>
      </c>
      <c r="CP856">
        <v>2</v>
      </c>
      <c r="EG856">
        <v>0</v>
      </c>
      <c r="EH856">
        <v>2</v>
      </c>
      <c r="EI856">
        <v>0</v>
      </c>
      <c r="EJ856">
        <v>2</v>
      </c>
      <c r="EK856">
        <v>2</v>
      </c>
      <c r="ES856">
        <v>1</v>
      </c>
      <c r="ET856">
        <v>2</v>
      </c>
      <c r="EU856">
        <v>30</v>
      </c>
      <c r="EV856">
        <v>2</v>
      </c>
      <c r="EW856">
        <v>1</v>
      </c>
      <c r="EX856">
        <v>2</v>
      </c>
      <c r="EY856">
        <v>3</v>
      </c>
      <c r="EZ856">
        <v>1</v>
      </c>
      <c r="FA856">
        <v>2</v>
      </c>
      <c r="FO856">
        <v>1</v>
      </c>
      <c r="FP856">
        <v>3</v>
      </c>
      <c r="FQ856">
        <v>1</v>
      </c>
      <c r="FR856">
        <v>1</v>
      </c>
      <c r="FS856">
        <v>2</v>
      </c>
      <c r="FT856">
        <v>2</v>
      </c>
      <c r="FV856">
        <v>1</v>
      </c>
      <c r="FW856">
        <v>1</v>
      </c>
      <c r="FX856">
        <v>1</v>
      </c>
      <c r="FY856">
        <v>1</v>
      </c>
      <c r="GA856">
        <v>2</v>
      </c>
      <c r="GQ856">
        <v>5</v>
      </c>
      <c r="GS856">
        <v>2</v>
      </c>
      <c r="GT856">
        <v>1</v>
      </c>
      <c r="GU856">
        <v>2</v>
      </c>
      <c r="GV856">
        <v>1</v>
      </c>
      <c r="GW856">
        <v>2</v>
      </c>
      <c r="GX856">
        <v>2</v>
      </c>
      <c r="GY856">
        <v>2</v>
      </c>
      <c r="GZ856">
        <v>1</v>
      </c>
      <c r="HA856">
        <v>1</v>
      </c>
      <c r="HB856">
        <v>2</v>
      </c>
      <c r="HE856">
        <v>1</v>
      </c>
      <c r="HF856">
        <v>1999</v>
      </c>
      <c r="HG856">
        <v>1</v>
      </c>
      <c r="HH856">
        <v>1</v>
      </c>
      <c r="HI856">
        <v>1</v>
      </c>
      <c r="HJ856">
        <v>1</v>
      </c>
      <c r="HK856">
        <v>2</v>
      </c>
      <c r="HN856">
        <v>2</v>
      </c>
      <c r="HT856">
        <v>2</v>
      </c>
      <c r="IA856">
        <v>2</v>
      </c>
    </row>
    <row r="857" spans="1:235" x14ac:dyDescent="0.25">
      <c r="A857">
        <v>926</v>
      </c>
      <c r="B857">
        <v>2</v>
      </c>
      <c r="C857" t="s">
        <v>237</v>
      </c>
      <c r="D857">
        <v>90</v>
      </c>
      <c r="E857">
        <v>1</v>
      </c>
      <c r="F857">
        <v>2</v>
      </c>
      <c r="G857">
        <v>18</v>
      </c>
      <c r="H857">
        <v>18</v>
      </c>
      <c r="I857">
        <v>18</v>
      </c>
      <c r="J857">
        <v>18</v>
      </c>
      <c r="K857">
        <v>18</v>
      </c>
      <c r="L857">
        <v>18</v>
      </c>
      <c r="M857">
        <v>18</v>
      </c>
      <c r="N857">
        <v>18</v>
      </c>
      <c r="O857">
        <v>18</v>
      </c>
      <c r="P857">
        <v>18</v>
      </c>
      <c r="Q857">
        <v>18</v>
      </c>
      <c r="R857">
        <v>-88</v>
      </c>
      <c r="S857">
        <v>-88</v>
      </c>
      <c r="T857">
        <v>-88</v>
      </c>
      <c r="U857">
        <v>-88</v>
      </c>
      <c r="V857">
        <v>15</v>
      </c>
      <c r="W857">
        <v>-99</v>
      </c>
      <c r="X857">
        <v>15</v>
      </c>
      <c r="Y857">
        <v>18</v>
      </c>
      <c r="Z857">
        <v>18</v>
      </c>
      <c r="AA857">
        <v>18</v>
      </c>
      <c r="AB857">
        <v>18</v>
      </c>
      <c r="AC857">
        <v>18</v>
      </c>
      <c r="AD857">
        <v>18</v>
      </c>
      <c r="AE857">
        <v>18</v>
      </c>
      <c r="AF857">
        <v>18</v>
      </c>
      <c r="AG857">
        <v>18</v>
      </c>
      <c r="AH857">
        <v>18</v>
      </c>
      <c r="AI857">
        <v>18</v>
      </c>
      <c r="AJ857">
        <v>-88</v>
      </c>
      <c r="AK857">
        <v>-88</v>
      </c>
      <c r="AL857">
        <v>-88</v>
      </c>
      <c r="AM857">
        <v>-88</v>
      </c>
      <c r="AN857">
        <v>15</v>
      </c>
      <c r="AO857">
        <v>-99</v>
      </c>
      <c r="AP857">
        <v>15</v>
      </c>
      <c r="AQ857">
        <v>18</v>
      </c>
      <c r="AR857">
        <v>18</v>
      </c>
      <c r="AS857">
        <v>18</v>
      </c>
      <c r="AT857">
        <v>18</v>
      </c>
      <c r="AU857">
        <v>18</v>
      </c>
      <c r="AV857">
        <v>18</v>
      </c>
      <c r="AW857">
        <v>18</v>
      </c>
      <c r="AX857">
        <v>18</v>
      </c>
      <c r="AY857">
        <v>18</v>
      </c>
      <c r="AZ857">
        <v>18</v>
      </c>
      <c r="BA857">
        <v>18</v>
      </c>
      <c r="BB857">
        <v>-88</v>
      </c>
      <c r="BC857">
        <v>-88</v>
      </c>
      <c r="BD857">
        <v>-88</v>
      </c>
      <c r="BE857">
        <v>-88</v>
      </c>
      <c r="BF857">
        <v>15</v>
      </c>
      <c r="BG857">
        <v>-99</v>
      </c>
      <c r="BH857">
        <v>15</v>
      </c>
      <c r="CN857">
        <v>2</v>
      </c>
      <c r="CO857">
        <v>2</v>
      </c>
      <c r="CP857">
        <v>2</v>
      </c>
      <c r="EG857">
        <v>0</v>
      </c>
      <c r="EH857">
        <v>2</v>
      </c>
      <c r="EI857">
        <v>0</v>
      </c>
      <c r="EJ857">
        <v>2</v>
      </c>
      <c r="EK857">
        <v>2</v>
      </c>
      <c r="ES857">
        <v>1</v>
      </c>
      <c r="ET857">
        <v>90</v>
      </c>
      <c r="EU857">
        <v>15</v>
      </c>
      <c r="EV857">
        <v>1</v>
      </c>
      <c r="EW857">
        <v>2</v>
      </c>
      <c r="EX857">
        <v>1</v>
      </c>
      <c r="EY857">
        <v>3</v>
      </c>
      <c r="EZ857">
        <v>3</v>
      </c>
      <c r="FA857">
        <v>2</v>
      </c>
      <c r="FO857">
        <v>1</v>
      </c>
      <c r="FP857">
        <v>1</v>
      </c>
      <c r="FQ857">
        <v>2</v>
      </c>
      <c r="FR857">
        <v>2</v>
      </c>
      <c r="FT857">
        <v>2</v>
      </c>
      <c r="FV857">
        <v>1</v>
      </c>
      <c r="FW857">
        <v>2</v>
      </c>
      <c r="FX857">
        <v>2</v>
      </c>
      <c r="FY857">
        <v>1</v>
      </c>
      <c r="GA857">
        <v>2</v>
      </c>
      <c r="GQ857">
        <v>2</v>
      </c>
      <c r="GS857">
        <v>2</v>
      </c>
      <c r="GT857">
        <v>2</v>
      </c>
      <c r="HE857">
        <v>2</v>
      </c>
      <c r="HN857">
        <v>2</v>
      </c>
      <c r="HT857">
        <v>2</v>
      </c>
      <c r="IA857">
        <v>2</v>
      </c>
    </row>
    <row r="858" spans="1:235" x14ac:dyDescent="0.25">
      <c r="A858">
        <v>1500</v>
      </c>
      <c r="B858">
        <v>1</v>
      </c>
      <c r="E858">
        <v>1</v>
      </c>
      <c r="F858">
        <v>1</v>
      </c>
      <c r="G858">
        <v>-88</v>
      </c>
      <c r="H858">
        <v>-88</v>
      </c>
      <c r="I858">
        <v>18</v>
      </c>
      <c r="J858">
        <v>18</v>
      </c>
      <c r="K858">
        <v>19</v>
      </c>
      <c r="L858">
        <v>20</v>
      </c>
      <c r="M858">
        <v>20</v>
      </c>
      <c r="N858">
        <v>20</v>
      </c>
      <c r="O858">
        <v>20</v>
      </c>
      <c r="P858">
        <v>19</v>
      </c>
      <c r="Q858">
        <v>19</v>
      </c>
      <c r="R858">
        <v>-88</v>
      </c>
      <c r="S858">
        <v>-88</v>
      </c>
      <c r="T858">
        <v>-88</v>
      </c>
      <c r="U858">
        <v>15</v>
      </c>
      <c r="V858">
        <v>15</v>
      </c>
      <c r="W858">
        <v>16</v>
      </c>
      <c r="X858">
        <v>16</v>
      </c>
      <c r="Y858">
        <v>-88</v>
      </c>
      <c r="Z858">
        <v>-88</v>
      </c>
      <c r="AA858">
        <v>17</v>
      </c>
      <c r="AB858">
        <v>17</v>
      </c>
      <c r="AC858">
        <v>18</v>
      </c>
      <c r="AD858">
        <v>18</v>
      </c>
      <c r="AE858">
        <v>19</v>
      </c>
      <c r="AF858">
        <v>18</v>
      </c>
      <c r="AG858">
        <v>18</v>
      </c>
      <c r="AH858">
        <v>18</v>
      </c>
      <c r="AI858">
        <v>18</v>
      </c>
      <c r="AJ858">
        <v>-88</v>
      </c>
      <c r="AK858">
        <v>-88</v>
      </c>
      <c r="AL858">
        <v>-88</v>
      </c>
      <c r="AM858">
        <v>14</v>
      </c>
      <c r="AN858">
        <v>14</v>
      </c>
      <c r="AO858">
        <v>15</v>
      </c>
      <c r="AP858">
        <v>15</v>
      </c>
      <c r="AQ858">
        <v>-88</v>
      </c>
      <c r="AR858">
        <v>-88</v>
      </c>
      <c r="AS858">
        <v>16</v>
      </c>
      <c r="AT858">
        <v>15</v>
      </c>
      <c r="AU858">
        <v>16</v>
      </c>
      <c r="AV858">
        <v>16</v>
      </c>
      <c r="AW858">
        <v>16</v>
      </c>
      <c r="AX858">
        <v>16</v>
      </c>
      <c r="AY858">
        <v>17</v>
      </c>
      <c r="AZ858">
        <v>16</v>
      </c>
      <c r="BA858">
        <v>16</v>
      </c>
      <c r="BB858">
        <v>-88</v>
      </c>
      <c r="BC858">
        <v>-88</v>
      </c>
      <c r="BD858">
        <v>-88</v>
      </c>
      <c r="BE858">
        <v>13</v>
      </c>
      <c r="BF858">
        <v>13</v>
      </c>
      <c r="BG858">
        <v>14</v>
      </c>
      <c r="BH858">
        <v>14</v>
      </c>
      <c r="CN858">
        <v>2</v>
      </c>
      <c r="CO858">
        <v>2</v>
      </c>
      <c r="CP858">
        <v>2</v>
      </c>
      <c r="EG858">
        <v>0</v>
      </c>
      <c r="EH858">
        <v>2</v>
      </c>
      <c r="EI858">
        <v>0</v>
      </c>
      <c r="EJ858">
        <v>2</v>
      </c>
      <c r="EK858">
        <v>2</v>
      </c>
      <c r="ES858">
        <v>1</v>
      </c>
      <c r="ET858">
        <v>60</v>
      </c>
      <c r="EU858">
        <v>4</v>
      </c>
      <c r="EV858">
        <v>0</v>
      </c>
      <c r="EW858">
        <v>1</v>
      </c>
      <c r="EX858">
        <v>2</v>
      </c>
      <c r="EY858">
        <v>2</v>
      </c>
      <c r="EZ858">
        <v>2</v>
      </c>
      <c r="FA858">
        <v>2</v>
      </c>
      <c r="FO858">
        <v>1</v>
      </c>
      <c r="FP858">
        <v>3</v>
      </c>
      <c r="FQ858">
        <v>1</v>
      </c>
      <c r="FR858">
        <v>1</v>
      </c>
      <c r="FS858">
        <v>1</v>
      </c>
      <c r="FT858">
        <v>2</v>
      </c>
      <c r="FV858">
        <v>1</v>
      </c>
      <c r="FW858">
        <v>1</v>
      </c>
      <c r="FX858">
        <v>2</v>
      </c>
      <c r="FY858">
        <v>1</v>
      </c>
      <c r="GA858">
        <v>2</v>
      </c>
      <c r="GQ858">
        <v>3</v>
      </c>
      <c r="GS858">
        <v>2</v>
      </c>
      <c r="GT858">
        <v>2</v>
      </c>
      <c r="HE858">
        <v>1</v>
      </c>
      <c r="HF858">
        <v>2003</v>
      </c>
      <c r="HG858">
        <v>2</v>
      </c>
      <c r="HH858">
        <v>2</v>
      </c>
      <c r="HI858">
        <v>2</v>
      </c>
      <c r="HJ858">
        <v>1</v>
      </c>
      <c r="HK858">
        <v>2</v>
      </c>
      <c r="HN858">
        <v>2</v>
      </c>
      <c r="HT858">
        <v>2</v>
      </c>
      <c r="IA858">
        <v>2</v>
      </c>
    </row>
    <row r="859" spans="1:235" x14ac:dyDescent="0.25">
      <c r="A859">
        <v>933</v>
      </c>
      <c r="B859">
        <v>2</v>
      </c>
      <c r="C859" t="s">
        <v>239</v>
      </c>
      <c r="D859">
        <v>120</v>
      </c>
      <c r="E859">
        <v>1</v>
      </c>
      <c r="F859">
        <v>2</v>
      </c>
      <c r="G859">
        <v>-88</v>
      </c>
      <c r="H859">
        <v>-88</v>
      </c>
      <c r="I859">
        <v>22</v>
      </c>
      <c r="J859">
        <v>20</v>
      </c>
      <c r="K859">
        <v>18</v>
      </c>
      <c r="L859">
        <v>18</v>
      </c>
      <c r="M859">
        <v>18</v>
      </c>
      <c r="N859">
        <v>-88</v>
      </c>
      <c r="O859">
        <v>-88</v>
      </c>
      <c r="P859">
        <v>-88</v>
      </c>
      <c r="Q859">
        <v>-88</v>
      </c>
      <c r="R859">
        <v>-88</v>
      </c>
      <c r="S859">
        <v>-88</v>
      </c>
      <c r="T859">
        <v>-88</v>
      </c>
      <c r="U859">
        <v>-88</v>
      </c>
      <c r="V859">
        <v>15</v>
      </c>
      <c r="W859">
        <v>-88</v>
      </c>
      <c r="X859">
        <v>-88</v>
      </c>
      <c r="Y859">
        <v>-88</v>
      </c>
      <c r="Z859">
        <v>-88</v>
      </c>
      <c r="AA859">
        <v>22</v>
      </c>
      <c r="AB859">
        <v>20</v>
      </c>
      <c r="AC859">
        <v>18</v>
      </c>
      <c r="AD859">
        <v>18</v>
      </c>
      <c r="AE859">
        <v>18</v>
      </c>
      <c r="AF859">
        <v>-88</v>
      </c>
      <c r="AG859">
        <v>-88</v>
      </c>
      <c r="AH859">
        <v>-88</v>
      </c>
      <c r="AI859">
        <v>-88</v>
      </c>
      <c r="AJ859">
        <v>-88</v>
      </c>
      <c r="AK859">
        <v>-88</v>
      </c>
      <c r="AL859">
        <v>-88</v>
      </c>
      <c r="AM859">
        <v>-88</v>
      </c>
      <c r="AN859">
        <v>15</v>
      </c>
      <c r="AO859">
        <v>-88</v>
      </c>
      <c r="AP859">
        <v>-88</v>
      </c>
      <c r="AQ859">
        <v>-88</v>
      </c>
      <c r="AR859">
        <v>-88</v>
      </c>
      <c r="AS859">
        <v>22</v>
      </c>
      <c r="AT859">
        <v>20</v>
      </c>
      <c r="AU859">
        <v>18</v>
      </c>
      <c r="AV859">
        <v>18</v>
      </c>
      <c r="AW859">
        <v>18</v>
      </c>
      <c r="AX859">
        <v>-88</v>
      </c>
      <c r="AY859">
        <v>-88</v>
      </c>
      <c r="AZ859">
        <v>-88</v>
      </c>
      <c r="BA859">
        <v>-88</v>
      </c>
      <c r="BB859">
        <v>-88</v>
      </c>
      <c r="BC859">
        <v>-88</v>
      </c>
      <c r="BD859">
        <v>-88</v>
      </c>
      <c r="BE859">
        <v>-88</v>
      </c>
      <c r="BF859">
        <v>15</v>
      </c>
      <c r="BG859">
        <v>-88</v>
      </c>
      <c r="BH859">
        <v>-88</v>
      </c>
      <c r="CN859">
        <v>2</v>
      </c>
      <c r="CO859">
        <v>2</v>
      </c>
      <c r="CP859">
        <v>2</v>
      </c>
      <c r="EG859">
        <v>0</v>
      </c>
      <c r="EH859">
        <v>2</v>
      </c>
      <c r="EI859">
        <v>0</v>
      </c>
      <c r="EJ859">
        <v>2</v>
      </c>
      <c r="EK859">
        <v>2</v>
      </c>
      <c r="ES859">
        <v>1</v>
      </c>
      <c r="ET859">
        <v>120</v>
      </c>
      <c r="EU859">
        <v>10</v>
      </c>
      <c r="EV859">
        <v>0</v>
      </c>
      <c r="EW859">
        <v>2</v>
      </c>
      <c r="EX859">
        <v>3</v>
      </c>
      <c r="EY859">
        <v>2</v>
      </c>
      <c r="EZ859">
        <v>4</v>
      </c>
      <c r="FA859">
        <v>2</v>
      </c>
      <c r="FO859">
        <v>2</v>
      </c>
      <c r="FR859">
        <v>2</v>
      </c>
      <c r="FT859">
        <v>2</v>
      </c>
      <c r="FV859">
        <v>1</v>
      </c>
      <c r="FW859">
        <v>1</v>
      </c>
      <c r="FX859">
        <v>1</v>
      </c>
      <c r="FY859">
        <v>1</v>
      </c>
      <c r="GA859">
        <v>3</v>
      </c>
      <c r="GQ859">
        <v>2</v>
      </c>
      <c r="GS859">
        <v>2</v>
      </c>
      <c r="GT859">
        <v>2</v>
      </c>
      <c r="HE859">
        <v>2</v>
      </c>
      <c r="HN859">
        <v>2</v>
      </c>
      <c r="HT859">
        <v>2</v>
      </c>
      <c r="IA859">
        <v>2</v>
      </c>
    </row>
    <row r="860" spans="1:235" x14ac:dyDescent="0.25">
      <c r="A860">
        <v>828</v>
      </c>
      <c r="B860">
        <v>2</v>
      </c>
      <c r="C860" t="s">
        <v>238</v>
      </c>
      <c r="D860">
        <v>90</v>
      </c>
      <c r="E860">
        <v>1</v>
      </c>
      <c r="F860">
        <v>1</v>
      </c>
      <c r="G860">
        <v>15</v>
      </c>
      <c r="H860">
        <v>15</v>
      </c>
      <c r="I860">
        <v>16</v>
      </c>
      <c r="J860">
        <v>18</v>
      </c>
      <c r="K860">
        <v>19</v>
      </c>
      <c r="L860">
        <v>20</v>
      </c>
      <c r="M860">
        <v>22</v>
      </c>
      <c r="N860">
        <v>27</v>
      </c>
      <c r="O860">
        <v>27</v>
      </c>
      <c r="P860">
        <v>25</v>
      </c>
      <c r="Q860">
        <v>25</v>
      </c>
      <c r="R860">
        <v>-88</v>
      </c>
      <c r="S860">
        <v>-88</v>
      </c>
      <c r="T860">
        <v>-88</v>
      </c>
      <c r="U860">
        <v>16</v>
      </c>
      <c r="V860">
        <v>17</v>
      </c>
      <c r="W860">
        <v>18</v>
      </c>
      <c r="X860">
        <v>18</v>
      </c>
      <c r="Y860">
        <v>14</v>
      </c>
      <c r="Z860">
        <v>14</v>
      </c>
      <c r="AA860">
        <v>15</v>
      </c>
      <c r="AB860">
        <v>16</v>
      </c>
      <c r="AC860">
        <v>17</v>
      </c>
      <c r="AD860">
        <v>18</v>
      </c>
      <c r="AE860">
        <v>19</v>
      </c>
      <c r="AF860">
        <v>22</v>
      </c>
      <c r="AG860">
        <v>21</v>
      </c>
      <c r="AH860">
        <v>20</v>
      </c>
      <c r="AI860">
        <v>20</v>
      </c>
      <c r="AJ860">
        <v>-88</v>
      </c>
      <c r="AK860">
        <v>-88</v>
      </c>
      <c r="AL860">
        <v>-88</v>
      </c>
      <c r="AM860">
        <v>15</v>
      </c>
      <c r="AN860">
        <v>16</v>
      </c>
      <c r="AO860">
        <v>16</v>
      </c>
      <c r="AP860">
        <v>16</v>
      </c>
      <c r="AQ860">
        <v>13</v>
      </c>
      <c r="AR860">
        <v>14</v>
      </c>
      <c r="AS860">
        <v>14</v>
      </c>
      <c r="AT860">
        <v>15</v>
      </c>
      <c r="AU860">
        <v>15</v>
      </c>
      <c r="AV860">
        <v>16</v>
      </c>
      <c r="AW860">
        <v>16</v>
      </c>
      <c r="AX860">
        <v>17</v>
      </c>
      <c r="AY860">
        <v>18</v>
      </c>
      <c r="AZ860">
        <v>18</v>
      </c>
      <c r="BA860">
        <v>17</v>
      </c>
      <c r="BB860">
        <v>-88</v>
      </c>
      <c r="BC860">
        <v>-88</v>
      </c>
      <c r="BD860">
        <v>-88</v>
      </c>
      <c r="BE860">
        <v>13</v>
      </c>
      <c r="BF860">
        <v>14</v>
      </c>
      <c r="BG860">
        <v>15</v>
      </c>
      <c r="BH860">
        <v>15</v>
      </c>
      <c r="CN860">
        <v>2</v>
      </c>
      <c r="CO860">
        <v>2</v>
      </c>
      <c r="CP860">
        <v>2</v>
      </c>
      <c r="EG860">
        <v>0</v>
      </c>
      <c r="EH860">
        <v>2</v>
      </c>
      <c r="EI860">
        <v>0</v>
      </c>
      <c r="EJ860">
        <v>2</v>
      </c>
      <c r="EK860">
        <v>2</v>
      </c>
      <c r="ES860">
        <v>1</v>
      </c>
      <c r="ET860">
        <v>40</v>
      </c>
      <c r="EU860">
        <v>10</v>
      </c>
      <c r="EV860">
        <v>2</v>
      </c>
      <c r="EW860">
        <v>2</v>
      </c>
      <c r="EX860">
        <v>2</v>
      </c>
      <c r="EY860">
        <v>1</v>
      </c>
      <c r="EZ860">
        <v>1</v>
      </c>
      <c r="FA860">
        <v>2</v>
      </c>
      <c r="FO860">
        <v>1</v>
      </c>
      <c r="FP860">
        <v>2</v>
      </c>
      <c r="FQ860">
        <v>2</v>
      </c>
      <c r="FR860">
        <v>1</v>
      </c>
      <c r="FS860">
        <v>4</v>
      </c>
      <c r="FT860">
        <v>2</v>
      </c>
      <c r="FV860">
        <v>1</v>
      </c>
      <c r="FW860">
        <v>1</v>
      </c>
      <c r="FX860">
        <v>2</v>
      </c>
      <c r="FY860">
        <v>1</v>
      </c>
      <c r="GA860">
        <v>2</v>
      </c>
      <c r="GQ860">
        <v>3</v>
      </c>
      <c r="GS860">
        <v>2</v>
      </c>
      <c r="GT860">
        <v>2</v>
      </c>
      <c r="HE860">
        <v>1</v>
      </c>
      <c r="HF860">
        <v>2003</v>
      </c>
      <c r="HG860">
        <v>1</v>
      </c>
      <c r="HH860">
        <v>2</v>
      </c>
      <c r="HI860">
        <v>2</v>
      </c>
      <c r="HJ860">
        <v>1</v>
      </c>
      <c r="HK860">
        <v>2</v>
      </c>
      <c r="HN860">
        <v>2</v>
      </c>
      <c r="HT860">
        <v>1</v>
      </c>
      <c r="HU860">
        <v>1</v>
      </c>
      <c r="HV860">
        <v>2</v>
      </c>
      <c r="HW860">
        <v>2</v>
      </c>
      <c r="HX860">
        <v>2</v>
      </c>
      <c r="HY860">
        <v>2</v>
      </c>
      <c r="IA860">
        <v>2</v>
      </c>
    </row>
    <row r="861" spans="1:235" x14ac:dyDescent="0.25">
      <c r="A861">
        <v>925</v>
      </c>
      <c r="B861">
        <v>2</v>
      </c>
      <c r="C861" t="s">
        <v>237</v>
      </c>
      <c r="D861">
        <v>120</v>
      </c>
      <c r="E861">
        <v>1</v>
      </c>
      <c r="F861">
        <v>2</v>
      </c>
      <c r="G861">
        <v>-88</v>
      </c>
      <c r="H861">
        <v>-88</v>
      </c>
      <c r="I861">
        <v>20</v>
      </c>
      <c r="J861">
        <v>-88</v>
      </c>
      <c r="K861">
        <v>-88</v>
      </c>
      <c r="L861">
        <v>-88</v>
      </c>
      <c r="M861">
        <v>-88</v>
      </c>
      <c r="N861">
        <v>-88</v>
      </c>
      <c r="O861">
        <v>-88</v>
      </c>
      <c r="P861">
        <v>-88</v>
      </c>
      <c r="Q861">
        <v>-88</v>
      </c>
      <c r="R861">
        <v>-88</v>
      </c>
      <c r="S861">
        <v>-88</v>
      </c>
      <c r="T861">
        <v>-88</v>
      </c>
      <c r="U861">
        <v>-88</v>
      </c>
      <c r="V861">
        <v>15</v>
      </c>
      <c r="W861">
        <v>-88</v>
      </c>
      <c r="X861">
        <v>15</v>
      </c>
      <c r="Y861">
        <v>-88</v>
      </c>
      <c r="Z861">
        <v>-88</v>
      </c>
      <c r="AA861">
        <v>20</v>
      </c>
      <c r="AB861">
        <v>-88</v>
      </c>
      <c r="AC861">
        <v>-88</v>
      </c>
      <c r="AD861">
        <v>-88</v>
      </c>
      <c r="AE861">
        <v>-88</v>
      </c>
      <c r="AF861">
        <v>-88</v>
      </c>
      <c r="AG861">
        <v>-88</v>
      </c>
      <c r="AH861">
        <v>-88</v>
      </c>
      <c r="AI861">
        <v>-88</v>
      </c>
      <c r="AJ861">
        <v>-88</v>
      </c>
      <c r="AK861">
        <v>-88</v>
      </c>
      <c r="AL861">
        <v>-88</v>
      </c>
      <c r="AM861">
        <v>-88</v>
      </c>
      <c r="AN861">
        <v>15</v>
      </c>
      <c r="AO861">
        <v>-88</v>
      </c>
      <c r="AP861">
        <v>15</v>
      </c>
      <c r="AQ861">
        <v>-88</v>
      </c>
      <c r="AR861">
        <v>-88</v>
      </c>
      <c r="AS861">
        <v>20</v>
      </c>
      <c r="AT861">
        <v>-88</v>
      </c>
      <c r="AU861">
        <v>-88</v>
      </c>
      <c r="AV861">
        <v>-88</v>
      </c>
      <c r="AW861">
        <v>-88</v>
      </c>
      <c r="AX861">
        <v>-88</v>
      </c>
      <c r="AY861">
        <v>-88</v>
      </c>
      <c r="AZ861">
        <v>-88</v>
      </c>
      <c r="BA861">
        <v>-88</v>
      </c>
      <c r="BB861">
        <v>-88</v>
      </c>
      <c r="BC861">
        <v>-88</v>
      </c>
      <c r="BD861">
        <v>-88</v>
      </c>
      <c r="BE861">
        <v>-88</v>
      </c>
      <c r="BF861">
        <v>15</v>
      </c>
      <c r="BG861">
        <v>-88</v>
      </c>
      <c r="BH861">
        <v>15</v>
      </c>
      <c r="CN861">
        <v>2</v>
      </c>
      <c r="CO861">
        <v>2</v>
      </c>
      <c r="CP861">
        <v>2</v>
      </c>
      <c r="EG861">
        <v>0</v>
      </c>
      <c r="EH861">
        <v>2</v>
      </c>
      <c r="EI861">
        <v>0</v>
      </c>
      <c r="EJ861">
        <v>2</v>
      </c>
      <c r="EK861">
        <v>2</v>
      </c>
      <c r="ES861">
        <v>1</v>
      </c>
      <c r="ET861">
        <v>120</v>
      </c>
      <c r="EU861">
        <v>12</v>
      </c>
      <c r="EV861">
        <v>0</v>
      </c>
      <c r="EW861">
        <v>2</v>
      </c>
      <c r="EX861">
        <v>2</v>
      </c>
      <c r="EY861">
        <v>3</v>
      </c>
      <c r="EZ861">
        <v>2</v>
      </c>
      <c r="FA861">
        <v>2</v>
      </c>
      <c r="FO861">
        <v>2</v>
      </c>
      <c r="FR861">
        <v>2</v>
      </c>
      <c r="FT861">
        <v>2</v>
      </c>
      <c r="FV861">
        <v>1</v>
      </c>
      <c r="FW861">
        <v>2</v>
      </c>
      <c r="FX861">
        <v>1</v>
      </c>
      <c r="FY861">
        <v>1</v>
      </c>
      <c r="GA861">
        <v>2</v>
      </c>
      <c r="GQ861">
        <v>1</v>
      </c>
      <c r="GS861">
        <v>2</v>
      </c>
      <c r="GT861">
        <v>1</v>
      </c>
      <c r="GU861">
        <v>1</v>
      </c>
      <c r="GV861">
        <v>1</v>
      </c>
      <c r="GW861">
        <v>2</v>
      </c>
      <c r="GX861">
        <v>2</v>
      </c>
      <c r="GY861">
        <v>2</v>
      </c>
      <c r="GZ861">
        <v>2</v>
      </c>
      <c r="HA861">
        <v>1</v>
      </c>
      <c r="HB861">
        <v>2</v>
      </c>
      <c r="HE861">
        <v>1</v>
      </c>
      <c r="HF861">
        <v>2004</v>
      </c>
      <c r="HG861">
        <v>2</v>
      </c>
      <c r="HH861">
        <v>2</v>
      </c>
      <c r="HI861">
        <v>2</v>
      </c>
      <c r="HJ861">
        <v>2</v>
      </c>
      <c r="HK861">
        <v>2</v>
      </c>
      <c r="HN861">
        <v>2</v>
      </c>
      <c r="HT861">
        <v>2</v>
      </c>
      <c r="IA861">
        <v>2</v>
      </c>
    </row>
    <row r="862" spans="1:235" x14ac:dyDescent="0.25">
      <c r="A862">
        <v>1517</v>
      </c>
      <c r="B862">
        <v>2</v>
      </c>
      <c r="C862" t="s">
        <v>236</v>
      </c>
      <c r="D862">
        <v>180</v>
      </c>
      <c r="E862">
        <v>1</v>
      </c>
      <c r="F862">
        <v>1</v>
      </c>
      <c r="G862">
        <v>-88</v>
      </c>
      <c r="H862">
        <v>-88</v>
      </c>
      <c r="I862">
        <v>-88</v>
      </c>
      <c r="J862">
        <v>14</v>
      </c>
      <c r="K862">
        <v>15</v>
      </c>
      <c r="L862">
        <v>15</v>
      </c>
      <c r="M862">
        <v>15</v>
      </c>
      <c r="N862">
        <v>16</v>
      </c>
      <c r="O862">
        <v>17</v>
      </c>
      <c r="P862">
        <v>-88</v>
      </c>
      <c r="Q862">
        <v>-88</v>
      </c>
      <c r="R862">
        <v>-88</v>
      </c>
      <c r="S862">
        <v>-88</v>
      </c>
      <c r="T862">
        <v>-88</v>
      </c>
      <c r="U862">
        <v>14</v>
      </c>
      <c r="V862">
        <v>15</v>
      </c>
      <c r="W862">
        <v>16</v>
      </c>
      <c r="X862">
        <v>16</v>
      </c>
      <c r="Y862">
        <v>-88</v>
      </c>
      <c r="Z862">
        <v>-88</v>
      </c>
      <c r="AA862">
        <v>-88</v>
      </c>
      <c r="AB862">
        <v>13</v>
      </c>
      <c r="AC862">
        <v>14</v>
      </c>
      <c r="AD862">
        <v>14</v>
      </c>
      <c r="AE862">
        <v>14</v>
      </c>
      <c r="AF862">
        <v>16</v>
      </c>
      <c r="AG862">
        <v>16</v>
      </c>
      <c r="AH862">
        <v>-88</v>
      </c>
      <c r="AI862">
        <v>-88</v>
      </c>
      <c r="AJ862">
        <v>-88</v>
      </c>
      <c r="AK862">
        <v>-88</v>
      </c>
      <c r="AL862">
        <v>-88</v>
      </c>
      <c r="AM862">
        <v>13</v>
      </c>
      <c r="AN862">
        <v>14</v>
      </c>
      <c r="AO862">
        <v>14</v>
      </c>
      <c r="AP862">
        <v>15</v>
      </c>
      <c r="AQ862">
        <v>-88</v>
      </c>
      <c r="AR862">
        <v>-88</v>
      </c>
      <c r="AS862">
        <v>-88</v>
      </c>
      <c r="AT862">
        <v>12</v>
      </c>
      <c r="AU862">
        <v>12</v>
      </c>
      <c r="AV862">
        <v>12</v>
      </c>
      <c r="AW862">
        <v>13</v>
      </c>
      <c r="AX862">
        <v>15</v>
      </c>
      <c r="AY862">
        <v>15</v>
      </c>
      <c r="AZ862">
        <v>-88</v>
      </c>
      <c r="BA862">
        <v>-88</v>
      </c>
      <c r="BB862">
        <v>-88</v>
      </c>
      <c r="BC862">
        <v>-88</v>
      </c>
      <c r="BD862">
        <v>-88</v>
      </c>
      <c r="BE862">
        <v>12</v>
      </c>
      <c r="BF862">
        <v>13</v>
      </c>
      <c r="BG862">
        <v>13</v>
      </c>
      <c r="BH862">
        <v>13</v>
      </c>
      <c r="CN862">
        <v>2</v>
      </c>
      <c r="CO862">
        <v>2</v>
      </c>
      <c r="CP862">
        <v>2</v>
      </c>
      <c r="EG862">
        <v>0</v>
      </c>
      <c r="EH862">
        <v>2</v>
      </c>
      <c r="EI862">
        <v>0</v>
      </c>
      <c r="EJ862">
        <v>2</v>
      </c>
      <c r="EK862">
        <v>2</v>
      </c>
      <c r="ES862">
        <v>1</v>
      </c>
      <c r="ET862">
        <v>60</v>
      </c>
      <c r="EU862">
        <v>6</v>
      </c>
      <c r="EV862">
        <v>0</v>
      </c>
      <c r="EW862">
        <v>1</v>
      </c>
      <c r="EX862">
        <v>2</v>
      </c>
      <c r="EY862">
        <v>2</v>
      </c>
      <c r="EZ862">
        <v>3</v>
      </c>
      <c r="FA862">
        <v>1</v>
      </c>
      <c r="FB862">
        <v>-88</v>
      </c>
      <c r="FC862">
        <v>0</v>
      </c>
      <c r="FD862">
        <v>1</v>
      </c>
      <c r="FE862">
        <v>2</v>
      </c>
      <c r="FF862">
        <v>2</v>
      </c>
      <c r="FG862">
        <v>2</v>
      </c>
      <c r="FH862">
        <v>2</v>
      </c>
      <c r="FI862">
        <v>2</v>
      </c>
      <c r="FJ862">
        <v>2</v>
      </c>
      <c r="FL862">
        <v>2</v>
      </c>
      <c r="FM862">
        <v>1</v>
      </c>
      <c r="FN862">
        <v>15</v>
      </c>
      <c r="FO862">
        <v>1</v>
      </c>
      <c r="FP862">
        <v>3</v>
      </c>
      <c r="FQ862">
        <v>2</v>
      </c>
      <c r="FR862">
        <v>1</v>
      </c>
      <c r="FS862">
        <v>3</v>
      </c>
      <c r="FT862">
        <v>2</v>
      </c>
      <c r="FV862">
        <v>1</v>
      </c>
      <c r="FW862">
        <v>1</v>
      </c>
      <c r="FX862">
        <v>2</v>
      </c>
      <c r="FY862">
        <v>1</v>
      </c>
      <c r="GA862">
        <v>2</v>
      </c>
      <c r="GQ862">
        <v>1</v>
      </c>
      <c r="GS862">
        <v>2</v>
      </c>
      <c r="GT862">
        <v>2</v>
      </c>
      <c r="HE862">
        <v>2</v>
      </c>
      <c r="HN862">
        <v>2</v>
      </c>
      <c r="HT862">
        <v>1</v>
      </c>
      <c r="HU862">
        <v>1</v>
      </c>
      <c r="HV862">
        <v>2</v>
      </c>
      <c r="HW862">
        <v>2</v>
      </c>
      <c r="HX862">
        <v>2</v>
      </c>
      <c r="HY862">
        <v>2</v>
      </c>
      <c r="IA862">
        <v>2</v>
      </c>
    </row>
    <row r="863" spans="1:235" x14ac:dyDescent="0.25">
      <c r="A863">
        <v>838</v>
      </c>
      <c r="B863">
        <v>1</v>
      </c>
      <c r="E863">
        <v>1</v>
      </c>
      <c r="F863">
        <v>2</v>
      </c>
      <c r="G863">
        <v>-88</v>
      </c>
      <c r="H863">
        <v>16</v>
      </c>
      <c r="I863">
        <v>18</v>
      </c>
      <c r="J863">
        <v>20</v>
      </c>
      <c r="K863">
        <v>20</v>
      </c>
      <c r="L863">
        <v>25</v>
      </c>
      <c r="M863">
        <v>-88</v>
      </c>
      <c r="N863">
        <v>-88</v>
      </c>
      <c r="O863">
        <v>-88</v>
      </c>
      <c r="P863">
        <v>-88</v>
      </c>
      <c r="Q863">
        <v>-88</v>
      </c>
      <c r="R863">
        <v>-88</v>
      </c>
      <c r="S863">
        <v>-88</v>
      </c>
      <c r="T863">
        <v>-88</v>
      </c>
      <c r="U863">
        <v>-88</v>
      </c>
      <c r="V863">
        <v>-88</v>
      </c>
      <c r="W863">
        <v>-88</v>
      </c>
      <c r="X863">
        <v>-88</v>
      </c>
      <c r="Y863">
        <v>-88</v>
      </c>
      <c r="Z863">
        <v>16</v>
      </c>
      <c r="AA863">
        <v>18</v>
      </c>
      <c r="AB863">
        <v>20</v>
      </c>
      <c r="AC863">
        <v>20</v>
      </c>
      <c r="AD863">
        <v>25</v>
      </c>
      <c r="AE863">
        <v>-88</v>
      </c>
      <c r="AF863">
        <v>-88</v>
      </c>
      <c r="AG863">
        <v>-88</v>
      </c>
      <c r="AH863">
        <v>-88</v>
      </c>
      <c r="AI863">
        <v>-88</v>
      </c>
      <c r="AJ863">
        <v>-88</v>
      </c>
      <c r="AK863">
        <v>-88</v>
      </c>
      <c r="AL863">
        <v>-88</v>
      </c>
      <c r="AM863">
        <v>-88</v>
      </c>
      <c r="AN863">
        <v>-88</v>
      </c>
      <c r="AO863">
        <v>-88</v>
      </c>
      <c r="AP863">
        <v>-88</v>
      </c>
      <c r="AQ863">
        <v>-88</v>
      </c>
      <c r="AR863">
        <v>16</v>
      </c>
      <c r="AS863">
        <v>18</v>
      </c>
      <c r="AT863">
        <v>20</v>
      </c>
      <c r="AU863">
        <v>20</v>
      </c>
      <c r="AV863">
        <v>25</v>
      </c>
      <c r="AW863">
        <v>-88</v>
      </c>
      <c r="AX863">
        <v>-88</v>
      </c>
      <c r="AY863">
        <v>-88</v>
      </c>
      <c r="AZ863">
        <v>-88</v>
      </c>
      <c r="BA863">
        <v>-88</v>
      </c>
      <c r="BB863">
        <v>-88</v>
      </c>
      <c r="BC863">
        <v>-88</v>
      </c>
      <c r="BD863">
        <v>-88</v>
      </c>
      <c r="BE863">
        <v>-88</v>
      </c>
      <c r="BF863">
        <v>-88</v>
      </c>
      <c r="BG863">
        <v>-88</v>
      </c>
      <c r="BH863">
        <v>-88</v>
      </c>
      <c r="CN863">
        <v>2</v>
      </c>
      <c r="CO863">
        <v>2</v>
      </c>
      <c r="CP863">
        <v>2</v>
      </c>
      <c r="EG863">
        <v>0</v>
      </c>
      <c r="EH863">
        <v>2</v>
      </c>
      <c r="EI863">
        <v>0</v>
      </c>
      <c r="EJ863">
        <v>2</v>
      </c>
      <c r="EK863">
        <v>2</v>
      </c>
      <c r="ES863">
        <v>1</v>
      </c>
      <c r="ET863">
        <v>60</v>
      </c>
      <c r="EU863">
        <v>60</v>
      </c>
      <c r="EV863">
        <v>0</v>
      </c>
      <c r="EW863">
        <v>2</v>
      </c>
      <c r="EX863">
        <v>2</v>
      </c>
      <c r="EY863">
        <v>2</v>
      </c>
      <c r="EZ863">
        <v>2</v>
      </c>
      <c r="FA863">
        <v>2</v>
      </c>
      <c r="FO863">
        <v>2</v>
      </c>
      <c r="FR863">
        <v>2</v>
      </c>
      <c r="FT863">
        <v>2</v>
      </c>
      <c r="FV863">
        <v>1</v>
      </c>
      <c r="FW863">
        <v>2</v>
      </c>
      <c r="FX863">
        <v>1</v>
      </c>
      <c r="FY863">
        <v>1</v>
      </c>
      <c r="GA863">
        <v>2</v>
      </c>
      <c r="GQ863">
        <v>1</v>
      </c>
      <c r="GS863">
        <v>2</v>
      </c>
      <c r="GT863">
        <v>2</v>
      </c>
      <c r="HE863">
        <v>2</v>
      </c>
      <c r="HN863">
        <v>2</v>
      </c>
      <c r="HT863">
        <v>2</v>
      </c>
      <c r="IA863">
        <v>2</v>
      </c>
    </row>
    <row r="864" spans="1:235" x14ac:dyDescent="0.25">
      <c r="A864">
        <v>1519</v>
      </c>
      <c r="B864">
        <v>1</v>
      </c>
      <c r="E864">
        <v>1</v>
      </c>
      <c r="F864">
        <v>2</v>
      </c>
      <c r="G864">
        <v>13</v>
      </c>
      <c r="H864">
        <v>14</v>
      </c>
      <c r="I864">
        <v>14.7</v>
      </c>
      <c r="J864">
        <v>15</v>
      </c>
      <c r="K864">
        <v>16</v>
      </c>
      <c r="L864">
        <v>17</v>
      </c>
      <c r="M864">
        <v>16</v>
      </c>
      <c r="N864">
        <v>17</v>
      </c>
      <c r="O864">
        <v>18</v>
      </c>
      <c r="P864">
        <v>17</v>
      </c>
      <c r="Q864">
        <v>18</v>
      </c>
      <c r="R864">
        <v>18</v>
      </c>
      <c r="S864">
        <v>18</v>
      </c>
      <c r="T864">
        <v>18</v>
      </c>
      <c r="U864">
        <v>19</v>
      </c>
      <c r="V864">
        <v>19</v>
      </c>
      <c r="W864">
        <v>19</v>
      </c>
      <c r="X864">
        <v>19</v>
      </c>
      <c r="Y864">
        <v>13</v>
      </c>
      <c r="Z864">
        <v>14</v>
      </c>
      <c r="AA864">
        <v>14.7</v>
      </c>
      <c r="AB864">
        <v>15</v>
      </c>
      <c r="AC864">
        <v>16</v>
      </c>
      <c r="AD864">
        <v>17</v>
      </c>
      <c r="AE864">
        <v>16</v>
      </c>
      <c r="AF864">
        <v>17</v>
      </c>
      <c r="AG864">
        <v>18</v>
      </c>
      <c r="AH864">
        <v>17</v>
      </c>
      <c r="AI864">
        <v>18</v>
      </c>
      <c r="AJ864">
        <v>18</v>
      </c>
      <c r="AK864">
        <v>18</v>
      </c>
      <c r="AL864">
        <v>18</v>
      </c>
      <c r="AM864">
        <v>19</v>
      </c>
      <c r="AN864">
        <v>19</v>
      </c>
      <c r="AO864">
        <v>19</v>
      </c>
      <c r="AP864">
        <v>19</v>
      </c>
      <c r="AQ864">
        <v>13</v>
      </c>
      <c r="AR864">
        <v>14</v>
      </c>
      <c r="AS864">
        <v>14.7</v>
      </c>
      <c r="AT864">
        <v>15</v>
      </c>
      <c r="AU864">
        <v>16</v>
      </c>
      <c r="AV864">
        <v>17</v>
      </c>
      <c r="AW864">
        <v>16</v>
      </c>
      <c r="AX864">
        <v>17</v>
      </c>
      <c r="AY864">
        <v>18</v>
      </c>
      <c r="AZ864">
        <v>17</v>
      </c>
      <c r="BA864">
        <v>18</v>
      </c>
      <c r="BB864">
        <v>18</v>
      </c>
      <c r="BC864">
        <v>18</v>
      </c>
      <c r="BD864">
        <v>18</v>
      </c>
      <c r="BE864">
        <v>19</v>
      </c>
      <c r="BF864">
        <v>19</v>
      </c>
      <c r="BG864">
        <v>19</v>
      </c>
      <c r="BH864">
        <v>19</v>
      </c>
      <c r="CN864">
        <v>2</v>
      </c>
      <c r="CO864">
        <v>2</v>
      </c>
      <c r="CP864">
        <v>2</v>
      </c>
      <c r="EG864">
        <v>0</v>
      </c>
      <c r="EH864">
        <v>2</v>
      </c>
      <c r="EI864">
        <v>0</v>
      </c>
      <c r="EJ864">
        <v>2</v>
      </c>
      <c r="EK864">
        <v>2</v>
      </c>
      <c r="ES864">
        <v>2</v>
      </c>
      <c r="FA864">
        <v>2</v>
      </c>
      <c r="FO864">
        <v>1</v>
      </c>
      <c r="FP864">
        <v>2</v>
      </c>
      <c r="FQ864">
        <v>1</v>
      </c>
      <c r="FR864">
        <v>1</v>
      </c>
      <c r="FS864">
        <v>3</v>
      </c>
      <c r="FT864">
        <v>2</v>
      </c>
      <c r="FV864">
        <v>2</v>
      </c>
      <c r="GA864">
        <v>3</v>
      </c>
      <c r="GQ864">
        <v>3</v>
      </c>
      <c r="GS864">
        <v>2</v>
      </c>
      <c r="GT864">
        <v>2</v>
      </c>
      <c r="HE864">
        <v>1</v>
      </c>
      <c r="HF864">
        <v>2004</v>
      </c>
      <c r="HG864">
        <v>2</v>
      </c>
      <c r="HH864">
        <v>2</v>
      </c>
      <c r="HI864">
        <v>2</v>
      </c>
      <c r="HJ864">
        <v>1</v>
      </c>
      <c r="HK864">
        <v>2</v>
      </c>
      <c r="HN864">
        <v>2</v>
      </c>
      <c r="HT864">
        <v>2</v>
      </c>
      <c r="IA864">
        <v>2</v>
      </c>
    </row>
    <row r="865" spans="1:235" x14ac:dyDescent="0.25">
      <c r="A865">
        <v>1510</v>
      </c>
      <c r="B865">
        <v>1</v>
      </c>
      <c r="E865">
        <v>1</v>
      </c>
      <c r="F865">
        <v>2</v>
      </c>
      <c r="G865">
        <v>-88</v>
      </c>
      <c r="H865">
        <v>-88</v>
      </c>
      <c r="I865">
        <v>15</v>
      </c>
      <c r="J865">
        <v>15</v>
      </c>
      <c r="K865">
        <v>16</v>
      </c>
      <c r="L865">
        <v>14</v>
      </c>
      <c r="M865">
        <v>22</v>
      </c>
      <c r="N865">
        <v>22</v>
      </c>
      <c r="O865">
        <v>22</v>
      </c>
      <c r="P865">
        <v>22</v>
      </c>
      <c r="Q865">
        <v>-88</v>
      </c>
      <c r="R865">
        <v>-88</v>
      </c>
      <c r="S865">
        <v>-88</v>
      </c>
      <c r="T865">
        <v>-88</v>
      </c>
      <c r="U865">
        <v>-88</v>
      </c>
      <c r="V865">
        <v>15</v>
      </c>
      <c r="W865">
        <v>15</v>
      </c>
      <c r="X865">
        <v>15</v>
      </c>
      <c r="Y865">
        <v>-88</v>
      </c>
      <c r="Z865">
        <v>-88</v>
      </c>
      <c r="AA865">
        <v>15</v>
      </c>
      <c r="AB865">
        <v>15</v>
      </c>
      <c r="AC865">
        <v>16</v>
      </c>
      <c r="AD865">
        <v>14</v>
      </c>
      <c r="AE865">
        <v>22</v>
      </c>
      <c r="AF865">
        <v>22</v>
      </c>
      <c r="AG865">
        <v>22</v>
      </c>
      <c r="AH865">
        <v>22</v>
      </c>
      <c r="AI865">
        <v>-88</v>
      </c>
      <c r="AJ865">
        <v>-88</v>
      </c>
      <c r="AK865">
        <v>-88</v>
      </c>
      <c r="AL865">
        <v>-88</v>
      </c>
      <c r="AM865">
        <v>-88</v>
      </c>
      <c r="AN865">
        <v>15</v>
      </c>
      <c r="AO865">
        <v>15</v>
      </c>
      <c r="AP865">
        <v>15</v>
      </c>
      <c r="AQ865">
        <v>-88</v>
      </c>
      <c r="AR865">
        <v>-88</v>
      </c>
      <c r="AS865">
        <v>15</v>
      </c>
      <c r="AT865">
        <v>15</v>
      </c>
      <c r="AU865">
        <v>16</v>
      </c>
      <c r="AV865">
        <v>14</v>
      </c>
      <c r="AW865">
        <v>22</v>
      </c>
      <c r="AX865">
        <v>22</v>
      </c>
      <c r="AY865">
        <v>22</v>
      </c>
      <c r="AZ865">
        <v>22</v>
      </c>
      <c r="BA865">
        <v>-88</v>
      </c>
      <c r="BB865">
        <v>-88</v>
      </c>
      <c r="BC865">
        <v>-88</v>
      </c>
      <c r="BD865">
        <v>-88</v>
      </c>
      <c r="BE865">
        <v>-88</v>
      </c>
      <c r="BF865">
        <v>15</v>
      </c>
      <c r="BG865">
        <v>15</v>
      </c>
      <c r="BH865">
        <v>15</v>
      </c>
      <c r="CN865">
        <v>2</v>
      </c>
      <c r="CO865">
        <v>2</v>
      </c>
      <c r="CP865">
        <v>2</v>
      </c>
      <c r="EG865">
        <v>0</v>
      </c>
      <c r="EH865">
        <v>2</v>
      </c>
      <c r="EI865">
        <v>0</v>
      </c>
      <c r="EJ865">
        <v>2</v>
      </c>
      <c r="EK865">
        <v>2</v>
      </c>
      <c r="ES865">
        <v>2</v>
      </c>
      <c r="FA865">
        <v>2</v>
      </c>
      <c r="FO865">
        <v>1</v>
      </c>
      <c r="FP865">
        <v>3</v>
      </c>
      <c r="FQ865">
        <v>2</v>
      </c>
      <c r="FR865">
        <v>2</v>
      </c>
      <c r="FT865">
        <v>2</v>
      </c>
      <c r="FV865">
        <v>1</v>
      </c>
      <c r="FW865">
        <v>2</v>
      </c>
      <c r="FX865">
        <v>2</v>
      </c>
      <c r="FY865">
        <v>1</v>
      </c>
      <c r="GA865">
        <v>2</v>
      </c>
      <c r="GQ865">
        <v>3</v>
      </c>
      <c r="GS865">
        <v>2</v>
      </c>
      <c r="GT865">
        <v>2</v>
      </c>
      <c r="HE865">
        <v>1</v>
      </c>
      <c r="HF865">
        <v>2004</v>
      </c>
      <c r="HG865">
        <v>2</v>
      </c>
      <c r="HH865">
        <v>2</v>
      </c>
      <c r="HI865">
        <v>2</v>
      </c>
      <c r="HJ865">
        <v>2</v>
      </c>
      <c r="HK865">
        <v>2</v>
      </c>
      <c r="HN865">
        <v>2</v>
      </c>
      <c r="HT865">
        <v>2</v>
      </c>
      <c r="IA865">
        <v>2</v>
      </c>
    </row>
    <row r="866" spans="1:235" x14ac:dyDescent="0.25">
      <c r="A866">
        <v>1451</v>
      </c>
      <c r="B866">
        <v>1</v>
      </c>
      <c r="E866">
        <v>1</v>
      </c>
      <c r="F866">
        <v>2</v>
      </c>
      <c r="G866">
        <v>-88</v>
      </c>
      <c r="H866">
        <v>-88</v>
      </c>
      <c r="I866">
        <v>-88</v>
      </c>
      <c r="J866">
        <v>20</v>
      </c>
      <c r="K866">
        <v>19</v>
      </c>
      <c r="L866">
        <v>20</v>
      </c>
      <c r="M866">
        <v>-88</v>
      </c>
      <c r="N866">
        <v>-88</v>
      </c>
      <c r="O866">
        <v>-88</v>
      </c>
      <c r="P866">
        <v>-88</v>
      </c>
      <c r="Q866">
        <v>-88</v>
      </c>
      <c r="R866">
        <v>-88</v>
      </c>
      <c r="S866">
        <v>-88</v>
      </c>
      <c r="T866">
        <v>-88</v>
      </c>
      <c r="U866">
        <v>-88</v>
      </c>
      <c r="V866">
        <v>-88</v>
      </c>
      <c r="W866">
        <v>-88</v>
      </c>
      <c r="X866">
        <v>-88</v>
      </c>
      <c r="Y866">
        <v>-88</v>
      </c>
      <c r="Z866">
        <v>-88</v>
      </c>
      <c r="AA866">
        <v>-88</v>
      </c>
      <c r="AB866">
        <v>20</v>
      </c>
      <c r="AC866">
        <v>19</v>
      </c>
      <c r="AD866">
        <v>20</v>
      </c>
      <c r="AE866">
        <v>-88</v>
      </c>
      <c r="AF866">
        <v>-88</v>
      </c>
      <c r="AG866">
        <v>-88</v>
      </c>
      <c r="AH866">
        <v>-88</v>
      </c>
      <c r="AI866">
        <v>-88</v>
      </c>
      <c r="AJ866">
        <v>-88</v>
      </c>
      <c r="AK866">
        <v>-88</v>
      </c>
      <c r="AL866">
        <v>-88</v>
      </c>
      <c r="AM866">
        <v>-88</v>
      </c>
      <c r="AN866">
        <v>-88</v>
      </c>
      <c r="AO866">
        <v>-88</v>
      </c>
      <c r="AP866">
        <v>-88</v>
      </c>
      <c r="AQ866">
        <v>-88</v>
      </c>
      <c r="AR866">
        <v>-88</v>
      </c>
      <c r="AS866">
        <v>-88</v>
      </c>
      <c r="AT866">
        <v>20</v>
      </c>
      <c r="AU866">
        <v>19</v>
      </c>
      <c r="AV866">
        <v>20</v>
      </c>
      <c r="AW866">
        <v>-88</v>
      </c>
      <c r="AX866">
        <v>-88</v>
      </c>
      <c r="AY866">
        <v>-88</v>
      </c>
      <c r="AZ866">
        <v>-88</v>
      </c>
      <c r="BA866">
        <v>-88</v>
      </c>
      <c r="BB866">
        <v>-88</v>
      </c>
      <c r="BC866">
        <v>-88</v>
      </c>
      <c r="BD866">
        <v>-88</v>
      </c>
      <c r="BE866">
        <v>-88</v>
      </c>
      <c r="BF866">
        <v>-88</v>
      </c>
      <c r="BG866">
        <v>-88</v>
      </c>
      <c r="BH866">
        <v>-88</v>
      </c>
      <c r="CN866">
        <v>2</v>
      </c>
      <c r="CO866">
        <v>2</v>
      </c>
      <c r="CP866">
        <v>2</v>
      </c>
      <c r="EG866">
        <v>0</v>
      </c>
      <c r="EH866">
        <v>2</v>
      </c>
      <c r="EI866">
        <v>0</v>
      </c>
      <c r="EJ866">
        <v>2</v>
      </c>
      <c r="EK866">
        <v>2</v>
      </c>
      <c r="ES866">
        <v>1</v>
      </c>
      <c r="ET866">
        <v>120</v>
      </c>
      <c r="EU866">
        <v>15</v>
      </c>
      <c r="EV866">
        <v>0</v>
      </c>
      <c r="EW866">
        <v>2</v>
      </c>
      <c r="EX866">
        <v>2</v>
      </c>
      <c r="EY866">
        <v>2</v>
      </c>
      <c r="EZ866">
        <v>2</v>
      </c>
      <c r="FA866">
        <v>2</v>
      </c>
      <c r="FO866">
        <v>1</v>
      </c>
      <c r="FP866">
        <v>2</v>
      </c>
      <c r="FQ866">
        <v>1</v>
      </c>
      <c r="FR866">
        <v>1</v>
      </c>
      <c r="FS866">
        <v>2</v>
      </c>
      <c r="FT866">
        <v>2</v>
      </c>
      <c r="FV866">
        <v>1</v>
      </c>
      <c r="FW866">
        <v>2</v>
      </c>
      <c r="FX866">
        <v>2</v>
      </c>
      <c r="FY866">
        <v>1</v>
      </c>
      <c r="GA866">
        <v>2</v>
      </c>
      <c r="GQ866">
        <v>1</v>
      </c>
      <c r="GS866">
        <v>2</v>
      </c>
      <c r="GT866">
        <v>2</v>
      </c>
      <c r="HE866">
        <v>1</v>
      </c>
      <c r="HF866">
        <v>2000</v>
      </c>
      <c r="HG866">
        <v>1</v>
      </c>
      <c r="HH866">
        <v>1</v>
      </c>
      <c r="HI866">
        <v>2</v>
      </c>
      <c r="HJ866">
        <v>1</v>
      </c>
      <c r="HK866">
        <v>2</v>
      </c>
      <c r="HN866">
        <v>2</v>
      </c>
      <c r="HT866">
        <v>1</v>
      </c>
      <c r="HU866">
        <v>1</v>
      </c>
      <c r="HV866">
        <v>2</v>
      </c>
      <c r="HW866">
        <v>2</v>
      </c>
      <c r="HX866">
        <v>2</v>
      </c>
      <c r="HY866">
        <v>2</v>
      </c>
      <c r="IA866">
        <v>2</v>
      </c>
    </row>
    <row r="867" spans="1:235" x14ac:dyDescent="0.25">
      <c r="A867">
        <v>1506</v>
      </c>
      <c r="B867">
        <v>1</v>
      </c>
      <c r="E867">
        <v>1</v>
      </c>
      <c r="F867">
        <v>2</v>
      </c>
      <c r="G867">
        <v>-88</v>
      </c>
      <c r="H867">
        <v>-88</v>
      </c>
      <c r="I867">
        <v>16</v>
      </c>
      <c r="J867">
        <v>18</v>
      </c>
      <c r="K867">
        <v>20</v>
      </c>
      <c r="L867">
        <v>25</v>
      </c>
      <c r="M867">
        <v>-88</v>
      </c>
      <c r="N867">
        <v>-88</v>
      </c>
      <c r="O867">
        <v>-88</v>
      </c>
      <c r="P867">
        <v>-88</v>
      </c>
      <c r="Q867">
        <v>-88</v>
      </c>
      <c r="R867">
        <v>-88</v>
      </c>
      <c r="S867">
        <v>-88</v>
      </c>
      <c r="T867">
        <v>-88</v>
      </c>
      <c r="U867">
        <v>-88</v>
      </c>
      <c r="V867">
        <v>-88</v>
      </c>
      <c r="W867">
        <v>-88</v>
      </c>
      <c r="X867">
        <v>-88</v>
      </c>
      <c r="Y867">
        <v>-88</v>
      </c>
      <c r="Z867">
        <v>-88</v>
      </c>
      <c r="AA867">
        <v>16</v>
      </c>
      <c r="AB867">
        <v>18</v>
      </c>
      <c r="AC867">
        <v>20</v>
      </c>
      <c r="AD867">
        <v>25</v>
      </c>
      <c r="AE867">
        <v>-88</v>
      </c>
      <c r="AF867">
        <v>-88</v>
      </c>
      <c r="AG867">
        <v>-88</v>
      </c>
      <c r="AH867">
        <v>-88</v>
      </c>
      <c r="AI867">
        <v>-88</v>
      </c>
      <c r="AJ867">
        <v>-88</v>
      </c>
      <c r="AK867">
        <v>-88</v>
      </c>
      <c r="AL867">
        <v>-88</v>
      </c>
      <c r="AM867">
        <v>-88</v>
      </c>
      <c r="AN867">
        <v>-88</v>
      </c>
      <c r="AO867">
        <v>-88</v>
      </c>
      <c r="AP867">
        <v>-88</v>
      </c>
      <c r="AQ867">
        <v>-88</v>
      </c>
      <c r="AR867">
        <v>-88</v>
      </c>
      <c r="AS867">
        <v>16</v>
      </c>
      <c r="AT867">
        <v>18</v>
      </c>
      <c r="AU867">
        <v>20</v>
      </c>
      <c r="AV867">
        <v>25</v>
      </c>
      <c r="AW867">
        <v>-88</v>
      </c>
      <c r="AX867">
        <v>-88</v>
      </c>
      <c r="AY867">
        <v>-88</v>
      </c>
      <c r="AZ867">
        <v>-88</v>
      </c>
      <c r="BA867">
        <v>-88</v>
      </c>
      <c r="BB867">
        <v>-88</v>
      </c>
      <c r="BC867">
        <v>-88</v>
      </c>
      <c r="BD867">
        <v>-88</v>
      </c>
      <c r="BE867">
        <v>-88</v>
      </c>
      <c r="BF867">
        <v>-88</v>
      </c>
      <c r="BG867">
        <v>-88</v>
      </c>
      <c r="BH867">
        <v>-88</v>
      </c>
      <c r="CN867">
        <v>2</v>
      </c>
      <c r="CO867">
        <v>2</v>
      </c>
      <c r="CP867">
        <v>2</v>
      </c>
      <c r="EG867">
        <v>0</v>
      </c>
      <c r="EH867">
        <v>2</v>
      </c>
      <c r="EI867">
        <v>0</v>
      </c>
      <c r="EJ867">
        <v>2</v>
      </c>
      <c r="EK867">
        <v>2</v>
      </c>
      <c r="ES867">
        <v>1</v>
      </c>
      <c r="ET867">
        <v>10</v>
      </c>
      <c r="EU867">
        <v>-88</v>
      </c>
      <c r="EV867">
        <v>0</v>
      </c>
      <c r="EW867">
        <v>2</v>
      </c>
      <c r="EX867">
        <v>3</v>
      </c>
      <c r="EY867">
        <v>2</v>
      </c>
      <c r="EZ867">
        <v>2</v>
      </c>
      <c r="FA867">
        <v>2</v>
      </c>
      <c r="FO867">
        <v>2</v>
      </c>
      <c r="FR867">
        <v>2</v>
      </c>
      <c r="FT867">
        <v>2</v>
      </c>
      <c r="FV867">
        <v>1</v>
      </c>
      <c r="FW867">
        <v>2</v>
      </c>
      <c r="FX867">
        <v>1</v>
      </c>
      <c r="FY867">
        <v>1</v>
      </c>
      <c r="GA867">
        <v>2</v>
      </c>
      <c r="GQ867">
        <v>6</v>
      </c>
      <c r="GS867">
        <v>2</v>
      </c>
      <c r="GT867">
        <v>2</v>
      </c>
      <c r="HE867">
        <v>2</v>
      </c>
      <c r="HN867">
        <v>2</v>
      </c>
      <c r="HT867">
        <v>1</v>
      </c>
      <c r="HU867">
        <v>2</v>
      </c>
      <c r="HV867">
        <v>2</v>
      </c>
      <c r="HW867">
        <v>1</v>
      </c>
      <c r="HX867">
        <v>2</v>
      </c>
      <c r="HY867">
        <v>2</v>
      </c>
      <c r="IA867">
        <v>2</v>
      </c>
    </row>
    <row r="868" spans="1:235" x14ac:dyDescent="0.25">
      <c r="A868">
        <v>1483</v>
      </c>
      <c r="B868">
        <v>1</v>
      </c>
      <c r="E868">
        <v>1</v>
      </c>
      <c r="F868">
        <v>1</v>
      </c>
      <c r="G868">
        <v>-88</v>
      </c>
      <c r="H868">
        <v>-88</v>
      </c>
      <c r="I868">
        <v>23</v>
      </c>
      <c r="J868">
        <v>25</v>
      </c>
      <c r="K868">
        <v>27</v>
      </c>
      <c r="L868">
        <v>-88</v>
      </c>
      <c r="M868">
        <v>-88</v>
      </c>
      <c r="N868">
        <v>-88</v>
      </c>
      <c r="O868">
        <v>-88</v>
      </c>
      <c r="P868">
        <v>-88</v>
      </c>
      <c r="Q868">
        <v>-88</v>
      </c>
      <c r="R868">
        <v>-88</v>
      </c>
      <c r="S868">
        <v>-88</v>
      </c>
      <c r="T868">
        <v>-88</v>
      </c>
      <c r="U868">
        <v>-88</v>
      </c>
      <c r="V868">
        <v>-88</v>
      </c>
      <c r="W868">
        <v>-88</v>
      </c>
      <c r="X868">
        <v>-88</v>
      </c>
      <c r="Y868">
        <v>-88</v>
      </c>
      <c r="Z868">
        <v>-88</v>
      </c>
      <c r="AA868">
        <v>21</v>
      </c>
      <c r="AB868">
        <v>24</v>
      </c>
      <c r="AC868">
        <v>26</v>
      </c>
      <c r="AD868">
        <v>-88</v>
      </c>
      <c r="AE868">
        <v>-88</v>
      </c>
      <c r="AF868">
        <v>-88</v>
      </c>
      <c r="AG868">
        <v>-88</v>
      </c>
      <c r="AH868">
        <v>-88</v>
      </c>
      <c r="AI868">
        <v>-88</v>
      </c>
      <c r="AJ868">
        <v>-88</v>
      </c>
      <c r="AK868">
        <v>-88</v>
      </c>
      <c r="AL868">
        <v>-88</v>
      </c>
      <c r="AM868">
        <v>-88</v>
      </c>
      <c r="AN868">
        <v>-88</v>
      </c>
      <c r="AO868">
        <v>-88</v>
      </c>
      <c r="AP868">
        <v>-88</v>
      </c>
      <c r="AQ868">
        <v>-88</v>
      </c>
      <c r="AR868">
        <v>-88</v>
      </c>
      <c r="AS868">
        <v>18</v>
      </c>
      <c r="AT868">
        <v>24</v>
      </c>
      <c r="AU868">
        <v>25</v>
      </c>
      <c r="AV868">
        <v>-88</v>
      </c>
      <c r="AW868">
        <v>-88</v>
      </c>
      <c r="AX868">
        <v>-88</v>
      </c>
      <c r="AY868">
        <v>-88</v>
      </c>
      <c r="AZ868">
        <v>-88</v>
      </c>
      <c r="BA868">
        <v>-88</v>
      </c>
      <c r="BB868">
        <v>-88</v>
      </c>
      <c r="BC868">
        <v>-88</v>
      </c>
      <c r="BD868">
        <v>-88</v>
      </c>
      <c r="BE868">
        <v>-88</v>
      </c>
      <c r="BF868">
        <v>-88</v>
      </c>
      <c r="BG868">
        <v>-88</v>
      </c>
      <c r="BH868">
        <v>-88</v>
      </c>
      <c r="CN868">
        <v>2</v>
      </c>
      <c r="CO868">
        <v>2</v>
      </c>
      <c r="CP868">
        <v>2</v>
      </c>
      <c r="EG868">
        <v>0</v>
      </c>
      <c r="EH868">
        <v>2</v>
      </c>
      <c r="EI868">
        <v>10</v>
      </c>
      <c r="EJ868">
        <v>2</v>
      </c>
      <c r="EK868">
        <v>2</v>
      </c>
      <c r="ES868">
        <v>1</v>
      </c>
      <c r="ET868">
        <v>60</v>
      </c>
      <c r="EU868">
        <v>15</v>
      </c>
      <c r="EV868">
        <v>0</v>
      </c>
      <c r="EW868">
        <v>2</v>
      </c>
      <c r="EX868">
        <v>2</v>
      </c>
      <c r="EY868">
        <v>2</v>
      </c>
      <c r="EZ868">
        <v>2</v>
      </c>
      <c r="FA868">
        <v>2</v>
      </c>
      <c r="FO868">
        <v>1</v>
      </c>
      <c r="FP868">
        <v>3</v>
      </c>
      <c r="FQ868">
        <v>2</v>
      </c>
      <c r="FR868">
        <v>2</v>
      </c>
      <c r="FT868">
        <v>2</v>
      </c>
      <c r="FV868">
        <v>1</v>
      </c>
      <c r="FW868">
        <v>1</v>
      </c>
      <c r="FX868">
        <v>2</v>
      </c>
      <c r="FY868">
        <v>1</v>
      </c>
      <c r="GA868">
        <v>2</v>
      </c>
      <c r="GQ868">
        <v>4</v>
      </c>
      <c r="GS868">
        <v>2</v>
      </c>
      <c r="GT868">
        <v>2</v>
      </c>
      <c r="HE868">
        <v>1</v>
      </c>
      <c r="HF868">
        <v>1999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2</v>
      </c>
      <c r="HM868">
        <v>1</v>
      </c>
      <c r="HN868">
        <v>2</v>
      </c>
      <c r="HT868">
        <v>2</v>
      </c>
      <c r="IA868">
        <v>2</v>
      </c>
    </row>
    <row r="869" spans="1:235" x14ac:dyDescent="0.25">
      <c r="A869">
        <v>1513</v>
      </c>
      <c r="B869">
        <v>2</v>
      </c>
      <c r="C869" t="s">
        <v>234</v>
      </c>
      <c r="D869">
        <v>60</v>
      </c>
      <c r="E869">
        <v>1</v>
      </c>
      <c r="F869">
        <v>2</v>
      </c>
      <c r="G869">
        <v>-88</v>
      </c>
      <c r="H869">
        <v>-88</v>
      </c>
      <c r="I869">
        <v>-88</v>
      </c>
      <c r="J869">
        <v>18</v>
      </c>
      <c r="K869">
        <v>18</v>
      </c>
      <c r="L869">
        <v>-88</v>
      </c>
      <c r="M869">
        <v>-88</v>
      </c>
      <c r="N869">
        <v>-88</v>
      </c>
      <c r="O869">
        <v>-88</v>
      </c>
      <c r="P869">
        <v>-88</v>
      </c>
      <c r="Q869">
        <v>-88</v>
      </c>
      <c r="R869">
        <v>-88</v>
      </c>
      <c r="S869">
        <v>-88</v>
      </c>
      <c r="T869">
        <v>-88</v>
      </c>
      <c r="U869">
        <v>-88</v>
      </c>
      <c r="V869">
        <v>18</v>
      </c>
      <c r="W869">
        <v>18</v>
      </c>
      <c r="X869">
        <v>18</v>
      </c>
      <c r="Y869">
        <v>-88</v>
      </c>
      <c r="Z869">
        <v>-88</v>
      </c>
      <c r="AA869">
        <v>-88</v>
      </c>
      <c r="AB869">
        <v>18</v>
      </c>
      <c r="AC869">
        <v>18</v>
      </c>
      <c r="AD869">
        <v>-88</v>
      </c>
      <c r="AE869">
        <v>-88</v>
      </c>
      <c r="AF869">
        <v>-88</v>
      </c>
      <c r="AG869">
        <v>-88</v>
      </c>
      <c r="AH869">
        <v>-88</v>
      </c>
      <c r="AI869">
        <v>-88</v>
      </c>
      <c r="AJ869">
        <v>-88</v>
      </c>
      <c r="AK869">
        <v>-88</v>
      </c>
      <c r="AL869">
        <v>-88</v>
      </c>
      <c r="AM869">
        <v>-88</v>
      </c>
      <c r="AN869">
        <v>18</v>
      </c>
      <c r="AO869">
        <v>18</v>
      </c>
      <c r="AP869">
        <v>18</v>
      </c>
      <c r="AQ869">
        <v>-88</v>
      </c>
      <c r="AR869">
        <v>-88</v>
      </c>
      <c r="AS869">
        <v>-88</v>
      </c>
      <c r="AT869">
        <v>18</v>
      </c>
      <c r="AU869">
        <v>18</v>
      </c>
      <c r="AV869">
        <v>-88</v>
      </c>
      <c r="AW869">
        <v>-88</v>
      </c>
      <c r="AX869">
        <v>-88</v>
      </c>
      <c r="AY869">
        <v>-88</v>
      </c>
      <c r="AZ869">
        <v>-88</v>
      </c>
      <c r="BA869">
        <v>-88</v>
      </c>
      <c r="BB869">
        <v>-88</v>
      </c>
      <c r="BC869">
        <v>-88</v>
      </c>
      <c r="BD869">
        <v>-88</v>
      </c>
      <c r="BE869">
        <v>-88</v>
      </c>
      <c r="BF869">
        <v>18</v>
      </c>
      <c r="BG869">
        <v>18</v>
      </c>
      <c r="BH869">
        <v>18</v>
      </c>
      <c r="BI869">
        <v>2</v>
      </c>
      <c r="BJ869" t="s">
        <v>235</v>
      </c>
      <c r="BK869">
        <v>60</v>
      </c>
      <c r="BL869">
        <v>2</v>
      </c>
      <c r="BM869">
        <v>-99</v>
      </c>
      <c r="BN869">
        <v>-99</v>
      </c>
      <c r="BO869">
        <v>-99</v>
      </c>
      <c r="BP869">
        <v>5</v>
      </c>
      <c r="BQ869">
        <v>5</v>
      </c>
      <c r="BR869">
        <v>5</v>
      </c>
      <c r="BS869">
        <v>-88</v>
      </c>
      <c r="BT869">
        <v>-99</v>
      </c>
      <c r="BU869">
        <v>-99</v>
      </c>
      <c r="BV869">
        <v>-99</v>
      </c>
      <c r="BW869">
        <v>-99</v>
      </c>
      <c r="BX869">
        <v>-99</v>
      </c>
      <c r="BY869">
        <v>5</v>
      </c>
      <c r="BZ869">
        <v>5</v>
      </c>
      <c r="CA869">
        <v>5</v>
      </c>
      <c r="CB869">
        <v>-88</v>
      </c>
      <c r="CC869">
        <v>-99</v>
      </c>
      <c r="CD869">
        <v>-99</v>
      </c>
      <c r="CE869">
        <v>-99</v>
      </c>
      <c r="CF869">
        <v>-99</v>
      </c>
      <c r="CG869">
        <v>-99</v>
      </c>
      <c r="CH869">
        <v>5</v>
      </c>
      <c r="CI869">
        <v>5</v>
      </c>
      <c r="CJ869">
        <v>5</v>
      </c>
      <c r="CK869">
        <v>-88</v>
      </c>
      <c r="CL869">
        <v>-99</v>
      </c>
      <c r="CM869">
        <v>-99</v>
      </c>
      <c r="CN869">
        <v>2</v>
      </c>
      <c r="CO869">
        <v>2</v>
      </c>
      <c r="CP869">
        <v>2</v>
      </c>
      <c r="EG869">
        <v>0</v>
      </c>
      <c r="EH869">
        <v>2</v>
      </c>
      <c r="EI869">
        <v>0</v>
      </c>
      <c r="EJ869">
        <v>2</v>
      </c>
      <c r="EK869">
        <v>2</v>
      </c>
      <c r="ES869">
        <v>1</v>
      </c>
      <c r="ET869">
        <v>60</v>
      </c>
      <c r="EU869">
        <v>16</v>
      </c>
      <c r="EV869">
        <v>2</v>
      </c>
      <c r="EW869">
        <v>1</v>
      </c>
      <c r="EX869">
        <v>3</v>
      </c>
      <c r="EY869">
        <v>3</v>
      </c>
      <c r="EZ869">
        <v>-88</v>
      </c>
      <c r="FA869">
        <v>2</v>
      </c>
      <c r="FO869">
        <v>2</v>
      </c>
      <c r="FR869">
        <v>2</v>
      </c>
      <c r="FT869">
        <v>2</v>
      </c>
      <c r="FV869">
        <v>1</v>
      </c>
      <c r="FW869">
        <v>2</v>
      </c>
      <c r="FX869">
        <v>2</v>
      </c>
      <c r="FY869">
        <v>1</v>
      </c>
      <c r="GA869">
        <v>2</v>
      </c>
      <c r="GQ869">
        <v>1</v>
      </c>
      <c r="GS869">
        <v>2</v>
      </c>
      <c r="GT869">
        <v>2</v>
      </c>
      <c r="HE869">
        <v>2</v>
      </c>
      <c r="HN869">
        <v>2</v>
      </c>
      <c r="HT869">
        <v>2</v>
      </c>
      <c r="IA869">
        <v>2</v>
      </c>
    </row>
    <row r="870" spans="1:235" x14ac:dyDescent="0.25">
      <c r="A870">
        <v>1492</v>
      </c>
      <c r="B870">
        <v>1</v>
      </c>
      <c r="E870">
        <v>1</v>
      </c>
      <c r="F870">
        <v>2</v>
      </c>
      <c r="G870">
        <v>-88</v>
      </c>
      <c r="H870">
        <v>-88</v>
      </c>
      <c r="I870">
        <v>-88</v>
      </c>
      <c r="J870">
        <v>18</v>
      </c>
      <c r="K870">
        <v>18</v>
      </c>
      <c r="L870">
        <v>-88</v>
      </c>
      <c r="M870">
        <v>-88</v>
      </c>
      <c r="N870">
        <v>-88</v>
      </c>
      <c r="O870">
        <v>-88</v>
      </c>
      <c r="P870">
        <v>-88</v>
      </c>
      <c r="Q870">
        <v>-88</v>
      </c>
      <c r="R870">
        <v>-88</v>
      </c>
      <c r="S870">
        <v>-88</v>
      </c>
      <c r="T870">
        <v>-88</v>
      </c>
      <c r="U870">
        <v>-88</v>
      </c>
      <c r="V870">
        <v>15</v>
      </c>
      <c r="W870">
        <v>-88</v>
      </c>
      <c r="X870">
        <v>15</v>
      </c>
      <c r="Y870">
        <v>-88</v>
      </c>
      <c r="Z870">
        <v>-88</v>
      </c>
      <c r="AA870">
        <v>-88</v>
      </c>
      <c r="AB870">
        <v>18</v>
      </c>
      <c r="AC870">
        <v>18</v>
      </c>
      <c r="AD870">
        <v>-88</v>
      </c>
      <c r="AE870">
        <v>-88</v>
      </c>
      <c r="AF870">
        <v>-88</v>
      </c>
      <c r="AG870">
        <v>-88</v>
      </c>
      <c r="AH870">
        <v>-88</v>
      </c>
      <c r="AI870">
        <v>-88</v>
      </c>
      <c r="AJ870">
        <v>-88</v>
      </c>
      <c r="AK870">
        <v>-88</v>
      </c>
      <c r="AL870">
        <v>-88</v>
      </c>
      <c r="AM870">
        <v>-88</v>
      </c>
      <c r="AN870">
        <v>15</v>
      </c>
      <c r="AO870">
        <v>-88</v>
      </c>
      <c r="AP870">
        <v>15</v>
      </c>
      <c r="AQ870">
        <v>-88</v>
      </c>
      <c r="AR870">
        <v>-88</v>
      </c>
      <c r="AS870">
        <v>-88</v>
      </c>
      <c r="AT870">
        <v>18</v>
      </c>
      <c r="AU870">
        <v>18</v>
      </c>
      <c r="AV870">
        <v>-88</v>
      </c>
      <c r="AW870">
        <v>-88</v>
      </c>
      <c r="AX870">
        <v>-88</v>
      </c>
      <c r="AY870">
        <v>-88</v>
      </c>
      <c r="AZ870">
        <v>-88</v>
      </c>
      <c r="BA870">
        <v>-88</v>
      </c>
      <c r="BB870">
        <v>-88</v>
      </c>
      <c r="BC870">
        <v>-88</v>
      </c>
      <c r="BD870">
        <v>-88</v>
      </c>
      <c r="BE870">
        <v>-88</v>
      </c>
      <c r="BF870">
        <v>15</v>
      </c>
      <c r="BG870">
        <v>-88</v>
      </c>
      <c r="BH870">
        <v>15</v>
      </c>
      <c r="CN870">
        <v>2</v>
      </c>
      <c r="CO870">
        <v>2</v>
      </c>
      <c r="CP870">
        <v>2</v>
      </c>
      <c r="EG870">
        <v>0</v>
      </c>
      <c r="EH870">
        <v>2</v>
      </c>
      <c r="EI870">
        <v>1</v>
      </c>
      <c r="EJ870">
        <v>2</v>
      </c>
      <c r="EK870">
        <v>2</v>
      </c>
      <c r="ES870">
        <v>1</v>
      </c>
      <c r="ET870">
        <v>120</v>
      </c>
      <c r="EU870">
        <v>10</v>
      </c>
      <c r="EV870">
        <v>0</v>
      </c>
      <c r="EW870">
        <v>2</v>
      </c>
      <c r="EX870">
        <v>2</v>
      </c>
      <c r="EY870">
        <v>3</v>
      </c>
      <c r="EZ870">
        <v>3</v>
      </c>
      <c r="FA870">
        <v>2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2</v>
      </c>
      <c r="FV870">
        <v>1</v>
      </c>
      <c r="FW870">
        <v>2</v>
      </c>
      <c r="FX870">
        <v>1</v>
      </c>
      <c r="FY870">
        <v>1</v>
      </c>
      <c r="GA870">
        <v>2</v>
      </c>
      <c r="GQ870">
        <v>1</v>
      </c>
      <c r="GS870">
        <v>2</v>
      </c>
      <c r="GT870">
        <v>2</v>
      </c>
      <c r="HE870">
        <v>2</v>
      </c>
      <c r="HN870">
        <v>1</v>
      </c>
      <c r="HO870">
        <v>1</v>
      </c>
      <c r="HP870">
        <v>1000</v>
      </c>
      <c r="HQ870">
        <v>2</v>
      </c>
      <c r="HR870">
        <v>1</v>
      </c>
      <c r="HS870">
        <v>2</v>
      </c>
      <c r="HT870">
        <v>2</v>
      </c>
      <c r="IA870">
        <v>2</v>
      </c>
    </row>
    <row r="871" spans="1:235" x14ac:dyDescent="0.25">
      <c r="A871">
        <v>1493</v>
      </c>
      <c r="B871">
        <v>2</v>
      </c>
      <c r="C871" t="s">
        <v>234</v>
      </c>
      <c r="D871">
        <v>150</v>
      </c>
      <c r="E871">
        <v>1</v>
      </c>
      <c r="F871">
        <v>2</v>
      </c>
      <c r="G871">
        <v>16</v>
      </c>
      <c r="H871">
        <v>17</v>
      </c>
      <c r="I871">
        <v>22</v>
      </c>
      <c r="J871">
        <v>23</v>
      </c>
      <c r="K871">
        <v>-88</v>
      </c>
      <c r="L871">
        <v>-88</v>
      </c>
      <c r="M871">
        <v>-88</v>
      </c>
      <c r="N871">
        <v>-88</v>
      </c>
      <c r="O871">
        <v>-88</v>
      </c>
      <c r="P871">
        <v>-88</v>
      </c>
      <c r="Q871">
        <v>-88</v>
      </c>
      <c r="R871">
        <v>-88</v>
      </c>
      <c r="S871">
        <v>-88</v>
      </c>
      <c r="T871">
        <v>-88</v>
      </c>
      <c r="U871">
        <v>-88</v>
      </c>
      <c r="V871">
        <v>-88</v>
      </c>
      <c r="W871">
        <v>-88</v>
      </c>
      <c r="X871">
        <v>-88</v>
      </c>
      <c r="Y871">
        <v>16</v>
      </c>
      <c r="Z871">
        <v>17</v>
      </c>
      <c r="AA871">
        <v>22</v>
      </c>
      <c r="AB871">
        <v>23</v>
      </c>
      <c r="AC871">
        <v>-88</v>
      </c>
      <c r="AD871">
        <v>-88</v>
      </c>
      <c r="AE871">
        <v>-88</v>
      </c>
      <c r="AF871">
        <v>-88</v>
      </c>
      <c r="AG871">
        <v>-88</v>
      </c>
      <c r="AH871">
        <v>-88</v>
      </c>
      <c r="AI871">
        <v>-88</v>
      </c>
      <c r="AJ871">
        <v>-88</v>
      </c>
      <c r="AK871">
        <v>-88</v>
      </c>
      <c r="AL871">
        <v>-88</v>
      </c>
      <c r="AM871">
        <v>-88</v>
      </c>
      <c r="AN871">
        <v>-88</v>
      </c>
      <c r="AO871">
        <v>-88</v>
      </c>
      <c r="AP871">
        <v>-88</v>
      </c>
      <c r="AQ871">
        <v>16</v>
      </c>
      <c r="AR871">
        <v>17</v>
      </c>
      <c r="AS871">
        <v>22</v>
      </c>
      <c r="AT871">
        <v>23</v>
      </c>
      <c r="AU871">
        <v>-88</v>
      </c>
      <c r="AV871">
        <v>-88</v>
      </c>
      <c r="AW871">
        <v>-88</v>
      </c>
      <c r="AX871">
        <v>-88</v>
      </c>
      <c r="AY871">
        <v>-88</v>
      </c>
      <c r="AZ871">
        <v>-88</v>
      </c>
      <c r="BA871">
        <v>-88</v>
      </c>
      <c r="BB871">
        <v>-88</v>
      </c>
      <c r="BC871">
        <v>-88</v>
      </c>
      <c r="BD871">
        <v>-88</v>
      </c>
      <c r="BE871">
        <v>-88</v>
      </c>
      <c r="BF871">
        <v>-88</v>
      </c>
      <c r="BG871">
        <v>-88</v>
      </c>
      <c r="BH871">
        <v>-88</v>
      </c>
      <c r="CN871">
        <v>2</v>
      </c>
      <c r="CO871">
        <v>2</v>
      </c>
      <c r="CP871">
        <v>2</v>
      </c>
      <c r="EG871">
        <v>0</v>
      </c>
      <c r="EH871">
        <v>2</v>
      </c>
      <c r="EI871">
        <v>0</v>
      </c>
      <c r="EJ871">
        <v>2</v>
      </c>
      <c r="EK871">
        <v>2</v>
      </c>
      <c r="ES871">
        <v>1</v>
      </c>
      <c r="ET871">
        <v>150</v>
      </c>
      <c r="EU871">
        <v>5</v>
      </c>
      <c r="EV871">
        <v>0</v>
      </c>
      <c r="EW871">
        <v>2</v>
      </c>
      <c r="EX871">
        <v>2</v>
      </c>
      <c r="EY871">
        <v>3</v>
      </c>
      <c r="EZ871">
        <v>2</v>
      </c>
      <c r="FA871">
        <v>2</v>
      </c>
      <c r="FO871">
        <v>2</v>
      </c>
      <c r="FR871">
        <v>2</v>
      </c>
      <c r="FT871">
        <v>2</v>
      </c>
      <c r="FV871">
        <v>2</v>
      </c>
      <c r="GA871">
        <v>3</v>
      </c>
      <c r="GQ871">
        <v>2</v>
      </c>
      <c r="GS871">
        <v>2</v>
      </c>
      <c r="GT871">
        <v>2</v>
      </c>
      <c r="HE871">
        <v>2</v>
      </c>
      <c r="HN871">
        <v>2</v>
      </c>
      <c r="HT871">
        <v>2</v>
      </c>
      <c r="IA871">
        <v>2</v>
      </c>
    </row>
    <row r="872" spans="1:235" x14ac:dyDescent="0.25">
      <c r="A872">
        <v>1494</v>
      </c>
      <c r="B872">
        <v>2</v>
      </c>
      <c r="C872" t="s">
        <v>234</v>
      </c>
      <c r="D872">
        <v>150</v>
      </c>
      <c r="E872">
        <v>1</v>
      </c>
      <c r="F872">
        <v>2</v>
      </c>
      <c r="G872">
        <v>16</v>
      </c>
      <c r="H872">
        <v>18</v>
      </c>
      <c r="I872">
        <v>20</v>
      </c>
      <c r="J872">
        <v>23</v>
      </c>
      <c r="K872">
        <v>25</v>
      </c>
      <c r="L872">
        <v>-88</v>
      </c>
      <c r="M872">
        <v>-88</v>
      </c>
      <c r="N872">
        <v>-88</v>
      </c>
      <c r="O872">
        <v>-88</v>
      </c>
      <c r="P872">
        <v>-88</v>
      </c>
      <c r="Q872">
        <v>-88</v>
      </c>
      <c r="R872">
        <v>-88</v>
      </c>
      <c r="S872">
        <v>-88</v>
      </c>
      <c r="T872">
        <v>-88</v>
      </c>
      <c r="U872">
        <v>-88</v>
      </c>
      <c r="V872">
        <v>16</v>
      </c>
      <c r="W872">
        <v>16</v>
      </c>
      <c r="X872">
        <v>16</v>
      </c>
      <c r="Y872">
        <v>16</v>
      </c>
      <c r="Z872">
        <v>18</v>
      </c>
      <c r="AA872">
        <v>20</v>
      </c>
      <c r="AB872">
        <v>23</v>
      </c>
      <c r="AC872">
        <v>25</v>
      </c>
      <c r="AD872">
        <v>-88</v>
      </c>
      <c r="AE872">
        <v>-88</v>
      </c>
      <c r="AF872">
        <v>-88</v>
      </c>
      <c r="AG872">
        <v>-88</v>
      </c>
      <c r="AH872">
        <v>-88</v>
      </c>
      <c r="AI872">
        <v>-88</v>
      </c>
      <c r="AJ872">
        <v>-88</v>
      </c>
      <c r="AK872">
        <v>-88</v>
      </c>
      <c r="AL872">
        <v>-88</v>
      </c>
      <c r="AM872">
        <v>-88</v>
      </c>
      <c r="AN872">
        <v>16</v>
      </c>
      <c r="AO872">
        <v>16</v>
      </c>
      <c r="AP872">
        <v>16</v>
      </c>
      <c r="AQ872">
        <v>16</v>
      </c>
      <c r="AR872">
        <v>18</v>
      </c>
      <c r="AS872">
        <v>20</v>
      </c>
      <c r="AT872">
        <v>23</v>
      </c>
      <c r="AU872">
        <v>25</v>
      </c>
      <c r="AV872">
        <v>-88</v>
      </c>
      <c r="AW872">
        <v>-88</v>
      </c>
      <c r="AX872">
        <v>-88</v>
      </c>
      <c r="AY872">
        <v>-88</v>
      </c>
      <c r="AZ872">
        <v>-88</v>
      </c>
      <c r="BA872">
        <v>-88</v>
      </c>
      <c r="BB872">
        <v>-88</v>
      </c>
      <c r="BC872">
        <v>-88</v>
      </c>
      <c r="BD872">
        <v>-88</v>
      </c>
      <c r="BE872">
        <v>-88</v>
      </c>
      <c r="BF872">
        <v>16</v>
      </c>
      <c r="BG872">
        <v>16</v>
      </c>
      <c r="BH872">
        <v>16</v>
      </c>
      <c r="CN872">
        <v>2</v>
      </c>
      <c r="CO872">
        <v>2</v>
      </c>
      <c r="CP872">
        <v>2</v>
      </c>
      <c r="EG872">
        <v>0</v>
      </c>
      <c r="EH872">
        <v>2</v>
      </c>
      <c r="EI872">
        <v>0</v>
      </c>
      <c r="EJ872">
        <v>2</v>
      </c>
      <c r="EK872">
        <v>2</v>
      </c>
      <c r="ES872">
        <v>1</v>
      </c>
      <c r="ET872">
        <v>150</v>
      </c>
      <c r="EU872">
        <v>8</v>
      </c>
      <c r="EV872">
        <v>0</v>
      </c>
      <c r="EW872">
        <v>2</v>
      </c>
      <c r="EX872">
        <v>2</v>
      </c>
      <c r="EY872">
        <v>3</v>
      </c>
      <c r="EZ872">
        <v>4</v>
      </c>
      <c r="FA872">
        <v>2</v>
      </c>
      <c r="FO872">
        <v>2</v>
      </c>
      <c r="FR872">
        <v>2</v>
      </c>
      <c r="FT872">
        <v>2</v>
      </c>
      <c r="FV872">
        <v>1</v>
      </c>
      <c r="FW872">
        <v>2</v>
      </c>
      <c r="FX872">
        <v>1</v>
      </c>
      <c r="FY872">
        <v>1</v>
      </c>
      <c r="GA872">
        <v>3</v>
      </c>
      <c r="GQ872">
        <v>2</v>
      </c>
      <c r="GS872">
        <v>2</v>
      </c>
      <c r="GT872">
        <v>2</v>
      </c>
      <c r="HE872">
        <v>1</v>
      </c>
      <c r="HF872">
        <v>2005</v>
      </c>
      <c r="HG872">
        <v>2</v>
      </c>
      <c r="HH872">
        <v>2</v>
      </c>
      <c r="HI872">
        <v>2</v>
      </c>
      <c r="HJ872">
        <v>2</v>
      </c>
      <c r="HK872">
        <v>2</v>
      </c>
      <c r="HN872">
        <v>2</v>
      </c>
      <c r="HT872">
        <v>1</v>
      </c>
      <c r="HU872">
        <v>1</v>
      </c>
      <c r="HV872">
        <v>2</v>
      </c>
      <c r="HW872">
        <v>2</v>
      </c>
      <c r="HX872">
        <v>2</v>
      </c>
      <c r="HY872">
        <v>2</v>
      </c>
      <c r="IA872">
        <v>2</v>
      </c>
    </row>
    <row r="873" spans="1:235" x14ac:dyDescent="0.25">
      <c r="A873">
        <v>1481</v>
      </c>
      <c r="B873">
        <v>2</v>
      </c>
      <c r="C873" t="s">
        <v>234</v>
      </c>
      <c r="D873">
        <v>120</v>
      </c>
      <c r="E873">
        <v>1</v>
      </c>
      <c r="F873">
        <v>2</v>
      </c>
      <c r="G873">
        <v>-88</v>
      </c>
      <c r="H873">
        <v>10</v>
      </c>
      <c r="I873">
        <v>15</v>
      </c>
      <c r="J873">
        <v>18</v>
      </c>
      <c r="K873">
        <v>23</v>
      </c>
      <c r="L873">
        <v>27</v>
      </c>
      <c r="M873">
        <v>-88</v>
      </c>
      <c r="N873">
        <v>-88</v>
      </c>
      <c r="O873">
        <v>-88</v>
      </c>
      <c r="P873">
        <v>-88</v>
      </c>
      <c r="Q873">
        <v>-88</v>
      </c>
      <c r="R873">
        <v>9</v>
      </c>
      <c r="S873">
        <v>10</v>
      </c>
      <c r="T873">
        <v>-88</v>
      </c>
      <c r="U873">
        <v>10</v>
      </c>
      <c r="V873">
        <v>15</v>
      </c>
      <c r="W873">
        <v>16</v>
      </c>
      <c r="X873">
        <v>16</v>
      </c>
      <c r="Y873">
        <v>-88</v>
      </c>
      <c r="Z873">
        <v>10</v>
      </c>
      <c r="AA873">
        <v>15</v>
      </c>
      <c r="AB873">
        <v>18</v>
      </c>
      <c r="AC873">
        <v>23</v>
      </c>
      <c r="AD873">
        <v>27</v>
      </c>
      <c r="AE873">
        <v>-88</v>
      </c>
      <c r="AF873">
        <v>-88</v>
      </c>
      <c r="AG873">
        <v>-88</v>
      </c>
      <c r="AH873">
        <v>-88</v>
      </c>
      <c r="AI873">
        <v>-88</v>
      </c>
      <c r="AJ873">
        <v>9</v>
      </c>
      <c r="AK873">
        <v>10</v>
      </c>
      <c r="AL873">
        <v>-88</v>
      </c>
      <c r="AM873">
        <v>10</v>
      </c>
      <c r="AN873">
        <v>15</v>
      </c>
      <c r="AO873">
        <v>16</v>
      </c>
      <c r="AP873">
        <v>16</v>
      </c>
      <c r="AQ873">
        <v>-88</v>
      </c>
      <c r="AR873">
        <v>10</v>
      </c>
      <c r="AS873">
        <v>15</v>
      </c>
      <c r="AT873">
        <v>18</v>
      </c>
      <c r="AU873">
        <v>23</v>
      </c>
      <c r="AV873">
        <v>27</v>
      </c>
      <c r="AW873">
        <v>-88</v>
      </c>
      <c r="AX873">
        <v>-88</v>
      </c>
      <c r="AY873">
        <v>-88</v>
      </c>
      <c r="AZ873">
        <v>-88</v>
      </c>
      <c r="BA873">
        <v>-88</v>
      </c>
      <c r="BB873">
        <v>9</v>
      </c>
      <c r="BC873">
        <v>10</v>
      </c>
      <c r="BD873">
        <v>-88</v>
      </c>
      <c r="BE873">
        <v>10</v>
      </c>
      <c r="BF873">
        <v>15</v>
      </c>
      <c r="BG873">
        <v>16</v>
      </c>
      <c r="BH873">
        <v>16</v>
      </c>
      <c r="CN873">
        <v>2</v>
      </c>
      <c r="CO873">
        <v>2</v>
      </c>
      <c r="CP873">
        <v>2</v>
      </c>
      <c r="EG873">
        <v>0</v>
      </c>
      <c r="EH873">
        <v>2</v>
      </c>
      <c r="EI873">
        <v>5</v>
      </c>
      <c r="EJ873">
        <v>2</v>
      </c>
      <c r="EK873">
        <v>2</v>
      </c>
      <c r="ES873">
        <v>1</v>
      </c>
      <c r="ET873">
        <v>120</v>
      </c>
      <c r="EU873">
        <v>10</v>
      </c>
      <c r="EV873">
        <v>0</v>
      </c>
      <c r="EW873">
        <v>2</v>
      </c>
      <c r="EX873">
        <v>2</v>
      </c>
      <c r="EY873">
        <v>2</v>
      </c>
      <c r="EZ873">
        <v>2</v>
      </c>
      <c r="FA873">
        <v>2</v>
      </c>
      <c r="FO873">
        <v>2</v>
      </c>
      <c r="FR873">
        <v>2</v>
      </c>
      <c r="FT873">
        <v>2</v>
      </c>
      <c r="FV873">
        <v>1</v>
      </c>
      <c r="FW873">
        <v>2</v>
      </c>
      <c r="FX873">
        <v>2</v>
      </c>
      <c r="FY873">
        <v>1</v>
      </c>
      <c r="GA873">
        <v>2</v>
      </c>
      <c r="GQ873">
        <v>1</v>
      </c>
      <c r="GS873">
        <v>2</v>
      </c>
      <c r="GT873">
        <v>2</v>
      </c>
      <c r="HE873">
        <v>1</v>
      </c>
      <c r="HF873">
        <v>2000</v>
      </c>
      <c r="HG873">
        <v>2</v>
      </c>
      <c r="HH873">
        <v>2</v>
      </c>
      <c r="HI873">
        <v>2</v>
      </c>
      <c r="HJ873">
        <v>2</v>
      </c>
      <c r="HK873">
        <v>2</v>
      </c>
      <c r="HN873">
        <v>2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2</v>
      </c>
      <c r="IA873">
        <v>2</v>
      </c>
    </row>
    <row r="874" spans="1:235" x14ac:dyDescent="0.25">
      <c r="A874">
        <v>1441</v>
      </c>
      <c r="B874">
        <v>2</v>
      </c>
      <c r="C874" t="s">
        <v>234</v>
      </c>
      <c r="D874">
        <v>60</v>
      </c>
      <c r="E874">
        <v>1</v>
      </c>
      <c r="F874">
        <v>2</v>
      </c>
      <c r="G874">
        <v>-88</v>
      </c>
      <c r="H874">
        <v>-88</v>
      </c>
      <c r="I874">
        <v>17</v>
      </c>
      <c r="J874">
        <v>18</v>
      </c>
      <c r="K874">
        <v>18</v>
      </c>
      <c r="L874">
        <v>-88</v>
      </c>
      <c r="M874">
        <v>-88</v>
      </c>
      <c r="N874">
        <v>-88</v>
      </c>
      <c r="O874">
        <v>-88</v>
      </c>
      <c r="P874">
        <v>-88</v>
      </c>
      <c r="Q874">
        <v>-88</v>
      </c>
      <c r="R874">
        <v>-88</v>
      </c>
      <c r="S874">
        <v>-88</v>
      </c>
      <c r="T874">
        <v>-88</v>
      </c>
      <c r="U874">
        <v>-88</v>
      </c>
      <c r="V874">
        <v>15</v>
      </c>
      <c r="W874">
        <v>15</v>
      </c>
      <c r="X874">
        <v>15</v>
      </c>
      <c r="Y874">
        <v>-88</v>
      </c>
      <c r="Z874">
        <v>-88</v>
      </c>
      <c r="AA874">
        <v>17</v>
      </c>
      <c r="AB874">
        <v>18</v>
      </c>
      <c r="AC874">
        <v>18</v>
      </c>
      <c r="AD874">
        <v>-88</v>
      </c>
      <c r="AE874">
        <v>-88</v>
      </c>
      <c r="AF874">
        <v>-88</v>
      </c>
      <c r="AG874">
        <v>-88</v>
      </c>
      <c r="AH874">
        <v>-88</v>
      </c>
      <c r="AI874">
        <v>-88</v>
      </c>
      <c r="AJ874">
        <v>-88</v>
      </c>
      <c r="AK874">
        <v>-88</v>
      </c>
      <c r="AL874">
        <v>-88</v>
      </c>
      <c r="AM874">
        <v>-88</v>
      </c>
      <c r="AN874">
        <v>15</v>
      </c>
      <c r="AO874">
        <v>15</v>
      </c>
      <c r="AP874">
        <v>15</v>
      </c>
      <c r="AQ874">
        <v>-88</v>
      </c>
      <c r="AR874">
        <v>-88</v>
      </c>
      <c r="AS874">
        <v>17</v>
      </c>
      <c r="AT874">
        <v>18</v>
      </c>
      <c r="AU874">
        <v>18</v>
      </c>
      <c r="AV874">
        <v>-88</v>
      </c>
      <c r="AW874">
        <v>-88</v>
      </c>
      <c r="AX874">
        <v>-88</v>
      </c>
      <c r="AY874">
        <v>-88</v>
      </c>
      <c r="AZ874">
        <v>-88</v>
      </c>
      <c r="BA874">
        <v>-88</v>
      </c>
      <c r="BB874">
        <v>-88</v>
      </c>
      <c r="BC874">
        <v>-88</v>
      </c>
      <c r="BD874">
        <v>-88</v>
      </c>
      <c r="BE874">
        <v>-88</v>
      </c>
      <c r="BF874">
        <v>15</v>
      </c>
      <c r="BG874">
        <v>15</v>
      </c>
      <c r="BH874">
        <v>15</v>
      </c>
      <c r="CN874">
        <v>2</v>
      </c>
      <c r="CO874">
        <v>2</v>
      </c>
      <c r="CP874">
        <v>2</v>
      </c>
      <c r="EG874">
        <v>0</v>
      </c>
      <c r="EH874">
        <v>2</v>
      </c>
      <c r="EI874">
        <v>10</v>
      </c>
      <c r="EJ874">
        <v>2</v>
      </c>
      <c r="EK874">
        <v>2</v>
      </c>
      <c r="ES874">
        <v>1</v>
      </c>
      <c r="ET874">
        <v>60</v>
      </c>
      <c r="EU874">
        <v>12</v>
      </c>
      <c r="EV874">
        <v>0</v>
      </c>
      <c r="EW874">
        <v>2</v>
      </c>
      <c r="EX874">
        <v>2</v>
      </c>
      <c r="EY874">
        <v>2</v>
      </c>
      <c r="EZ874">
        <v>3</v>
      </c>
      <c r="FA874">
        <v>2</v>
      </c>
      <c r="FO874">
        <v>2</v>
      </c>
      <c r="FR874">
        <v>1</v>
      </c>
      <c r="FS874">
        <v>4</v>
      </c>
      <c r="FT874">
        <v>2</v>
      </c>
      <c r="FV874">
        <v>1</v>
      </c>
      <c r="FW874">
        <v>2</v>
      </c>
      <c r="FX874">
        <v>1</v>
      </c>
      <c r="FY874">
        <v>1</v>
      </c>
      <c r="GA874">
        <v>2</v>
      </c>
      <c r="GQ874">
        <v>2</v>
      </c>
      <c r="GS874">
        <v>2</v>
      </c>
      <c r="GT874">
        <v>2</v>
      </c>
      <c r="HE874">
        <v>1</v>
      </c>
      <c r="HF874">
        <v>2000</v>
      </c>
      <c r="HG874">
        <v>2</v>
      </c>
      <c r="HH874">
        <v>2</v>
      </c>
      <c r="HI874">
        <v>2</v>
      </c>
      <c r="HJ874">
        <v>2</v>
      </c>
      <c r="HK874">
        <v>2</v>
      </c>
      <c r="HN874">
        <v>1</v>
      </c>
      <c r="HO874">
        <v>1</v>
      </c>
      <c r="HP874">
        <v>1000</v>
      </c>
      <c r="HQ874">
        <v>2</v>
      </c>
      <c r="HR874">
        <v>2</v>
      </c>
      <c r="HS874">
        <v>2</v>
      </c>
      <c r="HT874">
        <v>2</v>
      </c>
      <c r="IA874">
        <v>2</v>
      </c>
    </row>
    <row r="875" spans="1:235" x14ac:dyDescent="0.25">
      <c r="A875">
        <v>1508</v>
      </c>
      <c r="B875">
        <v>2</v>
      </c>
      <c r="C875" t="s">
        <v>234</v>
      </c>
      <c r="D875">
        <v>120</v>
      </c>
      <c r="E875">
        <v>1</v>
      </c>
      <c r="F875">
        <v>2</v>
      </c>
      <c r="G875">
        <v>-88</v>
      </c>
      <c r="H875">
        <v>-88</v>
      </c>
      <c r="I875">
        <v>18</v>
      </c>
      <c r="J875">
        <v>23</v>
      </c>
      <c r="K875">
        <v>23</v>
      </c>
      <c r="L875">
        <v>20</v>
      </c>
      <c r="M875">
        <v>-88</v>
      </c>
      <c r="N875">
        <v>-88</v>
      </c>
      <c r="O875">
        <v>-88</v>
      </c>
      <c r="P875">
        <v>-88</v>
      </c>
      <c r="Q875">
        <v>-88</v>
      </c>
      <c r="R875">
        <v>-88</v>
      </c>
      <c r="S875">
        <v>-88</v>
      </c>
      <c r="T875">
        <v>-88</v>
      </c>
      <c r="U875">
        <v>-88</v>
      </c>
      <c r="V875">
        <v>-88</v>
      </c>
      <c r="W875">
        <v>15</v>
      </c>
      <c r="X875">
        <v>15</v>
      </c>
      <c r="Y875">
        <v>-88</v>
      </c>
      <c r="Z875">
        <v>-88</v>
      </c>
      <c r="AA875">
        <v>18</v>
      </c>
      <c r="AB875">
        <v>23</v>
      </c>
      <c r="AC875">
        <v>23</v>
      </c>
      <c r="AD875">
        <v>20</v>
      </c>
      <c r="AE875">
        <v>-88</v>
      </c>
      <c r="AF875">
        <v>-88</v>
      </c>
      <c r="AG875">
        <v>-88</v>
      </c>
      <c r="AH875">
        <v>-88</v>
      </c>
      <c r="AI875">
        <v>-88</v>
      </c>
      <c r="AJ875">
        <v>-88</v>
      </c>
      <c r="AK875">
        <v>-88</v>
      </c>
      <c r="AL875">
        <v>-88</v>
      </c>
      <c r="AM875">
        <v>-88</v>
      </c>
      <c r="AN875">
        <v>-88</v>
      </c>
      <c r="AO875">
        <v>15</v>
      </c>
      <c r="AP875">
        <v>15</v>
      </c>
      <c r="AQ875">
        <v>-88</v>
      </c>
      <c r="AR875">
        <v>-88</v>
      </c>
      <c r="AS875">
        <v>18</v>
      </c>
      <c r="AT875">
        <v>23</v>
      </c>
      <c r="AU875">
        <v>23</v>
      </c>
      <c r="AV875">
        <v>20</v>
      </c>
      <c r="AW875">
        <v>-88</v>
      </c>
      <c r="AX875">
        <v>-88</v>
      </c>
      <c r="AY875">
        <v>-88</v>
      </c>
      <c r="AZ875">
        <v>-88</v>
      </c>
      <c r="BA875">
        <v>-88</v>
      </c>
      <c r="BB875">
        <v>-88</v>
      </c>
      <c r="BC875">
        <v>-88</v>
      </c>
      <c r="BD875">
        <v>-88</v>
      </c>
      <c r="BE875">
        <v>-88</v>
      </c>
      <c r="BF875">
        <v>-88</v>
      </c>
      <c r="BG875">
        <v>15</v>
      </c>
      <c r="BH875">
        <v>15</v>
      </c>
      <c r="CN875">
        <v>2</v>
      </c>
      <c r="CO875">
        <v>2</v>
      </c>
      <c r="CP875">
        <v>2</v>
      </c>
      <c r="EG875">
        <v>0</v>
      </c>
      <c r="EH875">
        <v>2</v>
      </c>
      <c r="EI875">
        <v>10</v>
      </c>
      <c r="EJ875">
        <v>2</v>
      </c>
      <c r="EK875">
        <v>2</v>
      </c>
      <c r="ES875">
        <v>1</v>
      </c>
      <c r="ET875">
        <v>120</v>
      </c>
      <c r="EU875">
        <v>11</v>
      </c>
      <c r="EV875">
        <v>0</v>
      </c>
      <c r="EW875">
        <v>2</v>
      </c>
      <c r="EX875">
        <v>2</v>
      </c>
      <c r="EY875">
        <v>3</v>
      </c>
      <c r="EZ875">
        <v>4</v>
      </c>
      <c r="FA875">
        <v>2</v>
      </c>
      <c r="FO875">
        <v>2</v>
      </c>
      <c r="FR875">
        <v>2</v>
      </c>
      <c r="FT875">
        <v>2</v>
      </c>
      <c r="FV875">
        <v>2</v>
      </c>
      <c r="GA875">
        <v>2</v>
      </c>
      <c r="GQ875">
        <v>1</v>
      </c>
      <c r="GS875">
        <v>2</v>
      </c>
      <c r="GT875">
        <v>2</v>
      </c>
      <c r="HE875">
        <v>2</v>
      </c>
      <c r="HN875">
        <v>2</v>
      </c>
      <c r="HT875">
        <v>2</v>
      </c>
      <c r="IA875">
        <v>2</v>
      </c>
    </row>
    <row r="876" spans="1:235" x14ac:dyDescent="0.25">
      <c r="A876">
        <v>1461</v>
      </c>
      <c r="CN876">
        <v>2</v>
      </c>
      <c r="CO876">
        <v>2</v>
      </c>
      <c r="CP876">
        <v>2</v>
      </c>
      <c r="EG876">
        <v>0</v>
      </c>
      <c r="EH876">
        <v>2</v>
      </c>
      <c r="EI876">
        <v>20</v>
      </c>
      <c r="EJ876">
        <v>2</v>
      </c>
      <c r="EK876">
        <v>2</v>
      </c>
      <c r="ES876">
        <v>1</v>
      </c>
      <c r="ET876">
        <v>90</v>
      </c>
      <c r="EU876">
        <v>6</v>
      </c>
      <c r="EV876">
        <v>0</v>
      </c>
      <c r="EW876">
        <v>2</v>
      </c>
      <c r="EX876">
        <v>2</v>
      </c>
      <c r="EY876">
        <v>2</v>
      </c>
      <c r="EZ876">
        <v>2</v>
      </c>
      <c r="FA876">
        <v>2</v>
      </c>
      <c r="FO876">
        <v>2</v>
      </c>
      <c r="FR876">
        <v>2</v>
      </c>
      <c r="FT876">
        <v>2</v>
      </c>
      <c r="FV876">
        <v>1</v>
      </c>
      <c r="FW876">
        <v>1</v>
      </c>
      <c r="FX876">
        <v>1</v>
      </c>
      <c r="FY876">
        <v>1</v>
      </c>
      <c r="GA876">
        <v>2</v>
      </c>
      <c r="GQ876">
        <v>1</v>
      </c>
      <c r="GS876">
        <v>2</v>
      </c>
      <c r="GT876">
        <v>2</v>
      </c>
      <c r="HE876">
        <v>2</v>
      </c>
      <c r="HN876">
        <v>2</v>
      </c>
      <c r="HT876">
        <v>2</v>
      </c>
      <c r="IA876">
        <v>2</v>
      </c>
    </row>
    <row r="877" spans="1:235" x14ac:dyDescent="0.25">
      <c r="A877">
        <v>1507</v>
      </c>
      <c r="B877">
        <v>2</v>
      </c>
      <c r="C877" t="s">
        <v>234</v>
      </c>
      <c r="D877">
        <v>60</v>
      </c>
      <c r="E877">
        <v>1</v>
      </c>
      <c r="F877">
        <v>2</v>
      </c>
      <c r="G877">
        <v>-88</v>
      </c>
      <c r="H877">
        <v>-88</v>
      </c>
      <c r="I877">
        <v>15</v>
      </c>
      <c r="J877">
        <v>20</v>
      </c>
      <c r="K877">
        <v>22</v>
      </c>
      <c r="L877">
        <v>30</v>
      </c>
      <c r="M877">
        <v>-88</v>
      </c>
      <c r="N877">
        <v>-88</v>
      </c>
      <c r="O877">
        <v>-88</v>
      </c>
      <c r="P877">
        <v>-88</v>
      </c>
      <c r="Q877">
        <v>-88</v>
      </c>
      <c r="R877">
        <v>-88</v>
      </c>
      <c r="S877">
        <v>15</v>
      </c>
      <c r="T877">
        <v>15</v>
      </c>
      <c r="U877">
        <v>15</v>
      </c>
      <c r="V877">
        <v>15</v>
      </c>
      <c r="W877">
        <v>15</v>
      </c>
      <c r="X877">
        <v>15</v>
      </c>
      <c r="Y877">
        <v>-88</v>
      </c>
      <c r="Z877">
        <v>-88</v>
      </c>
      <c r="AA877">
        <v>15</v>
      </c>
      <c r="AB877">
        <v>20</v>
      </c>
      <c r="AC877">
        <v>22</v>
      </c>
      <c r="AD877">
        <v>30</v>
      </c>
      <c r="AE877">
        <v>-88</v>
      </c>
      <c r="AF877">
        <v>-88</v>
      </c>
      <c r="AG877">
        <v>-88</v>
      </c>
      <c r="AH877">
        <v>-88</v>
      </c>
      <c r="AI877">
        <v>-88</v>
      </c>
      <c r="AJ877">
        <v>-88</v>
      </c>
      <c r="AK877">
        <v>15</v>
      </c>
      <c r="AL877">
        <v>15</v>
      </c>
      <c r="AM877">
        <v>15</v>
      </c>
      <c r="AN877">
        <v>15</v>
      </c>
      <c r="AO877">
        <v>15</v>
      </c>
      <c r="AP877">
        <v>15</v>
      </c>
      <c r="AQ877">
        <v>-88</v>
      </c>
      <c r="AR877">
        <v>-88</v>
      </c>
      <c r="AS877">
        <v>15</v>
      </c>
      <c r="AT877">
        <v>20</v>
      </c>
      <c r="AU877">
        <v>22</v>
      </c>
      <c r="AV877">
        <v>30</v>
      </c>
      <c r="AW877">
        <v>-88</v>
      </c>
      <c r="AX877">
        <v>-88</v>
      </c>
      <c r="AY877">
        <v>-88</v>
      </c>
      <c r="AZ877">
        <v>-88</v>
      </c>
      <c r="BA877">
        <v>-88</v>
      </c>
      <c r="BB877">
        <v>-88</v>
      </c>
      <c r="BC877">
        <v>15</v>
      </c>
      <c r="BD877">
        <v>15</v>
      </c>
      <c r="BE877">
        <v>15</v>
      </c>
      <c r="BF877">
        <v>15</v>
      </c>
      <c r="BG877">
        <v>15</v>
      </c>
      <c r="BH877">
        <v>15</v>
      </c>
      <c r="CN877">
        <v>2</v>
      </c>
      <c r="CO877">
        <v>2</v>
      </c>
      <c r="CP877">
        <v>2</v>
      </c>
      <c r="EG877">
        <v>0</v>
      </c>
      <c r="EH877">
        <v>2</v>
      </c>
      <c r="EI877">
        <v>0</v>
      </c>
      <c r="EJ877">
        <v>2</v>
      </c>
      <c r="EK877">
        <v>2</v>
      </c>
      <c r="ES877">
        <v>1</v>
      </c>
      <c r="ET877">
        <v>60</v>
      </c>
      <c r="EU877">
        <v>5</v>
      </c>
      <c r="EV877">
        <v>0</v>
      </c>
      <c r="EW877">
        <v>2</v>
      </c>
      <c r="EX877">
        <v>2</v>
      </c>
      <c r="EY877">
        <v>2</v>
      </c>
      <c r="EZ877">
        <v>2</v>
      </c>
      <c r="FA877">
        <v>2</v>
      </c>
      <c r="FO877">
        <v>1</v>
      </c>
      <c r="FP877">
        <v>1</v>
      </c>
      <c r="FQ877">
        <v>1</v>
      </c>
      <c r="FR877">
        <v>1</v>
      </c>
      <c r="FS877">
        <v>3</v>
      </c>
      <c r="FT877">
        <v>2</v>
      </c>
      <c r="FV877">
        <v>1</v>
      </c>
      <c r="FW877">
        <v>2</v>
      </c>
      <c r="FX877">
        <v>1</v>
      </c>
      <c r="FY877">
        <v>1</v>
      </c>
      <c r="GA877">
        <v>3</v>
      </c>
      <c r="GQ877">
        <v>3</v>
      </c>
      <c r="GS877">
        <v>2</v>
      </c>
      <c r="GT877">
        <v>2</v>
      </c>
      <c r="HE877">
        <v>2</v>
      </c>
      <c r="HN877">
        <v>2</v>
      </c>
      <c r="HT877">
        <v>1</v>
      </c>
      <c r="HU877">
        <v>1</v>
      </c>
      <c r="HV877">
        <v>2</v>
      </c>
      <c r="HW877">
        <v>2</v>
      </c>
      <c r="HX877">
        <v>2</v>
      </c>
      <c r="HY877">
        <v>2</v>
      </c>
      <c r="IA877">
        <v>2</v>
      </c>
    </row>
    <row r="878" spans="1:235" x14ac:dyDescent="0.25">
      <c r="A878">
        <v>1499</v>
      </c>
      <c r="B878">
        <v>1</v>
      </c>
      <c r="E878">
        <v>1</v>
      </c>
      <c r="F878">
        <v>2</v>
      </c>
      <c r="G878">
        <v>-88</v>
      </c>
      <c r="H878">
        <v>15</v>
      </c>
      <c r="I878">
        <v>18</v>
      </c>
      <c r="J878">
        <v>18</v>
      </c>
      <c r="K878">
        <v>20</v>
      </c>
      <c r="L878">
        <v>22</v>
      </c>
      <c r="M878">
        <v>22</v>
      </c>
      <c r="N878">
        <v>22</v>
      </c>
      <c r="O878">
        <v>-88</v>
      </c>
      <c r="P878">
        <v>-88</v>
      </c>
      <c r="Q878">
        <v>-88</v>
      </c>
      <c r="R878">
        <v>-88</v>
      </c>
      <c r="S878">
        <v>-88</v>
      </c>
      <c r="T878">
        <v>-88</v>
      </c>
      <c r="U878">
        <v>-88</v>
      </c>
      <c r="V878">
        <v>-88</v>
      </c>
      <c r="W878">
        <v>-88</v>
      </c>
      <c r="X878">
        <v>-88</v>
      </c>
      <c r="Y878">
        <v>-88</v>
      </c>
      <c r="Z878">
        <v>15</v>
      </c>
      <c r="AA878">
        <v>18</v>
      </c>
      <c r="AB878">
        <v>18</v>
      </c>
      <c r="AC878">
        <v>20</v>
      </c>
      <c r="AD878">
        <v>22</v>
      </c>
      <c r="AE878">
        <v>22</v>
      </c>
      <c r="AF878">
        <v>22</v>
      </c>
      <c r="AG878">
        <v>-88</v>
      </c>
      <c r="AH878">
        <v>-88</v>
      </c>
      <c r="AI878">
        <v>-88</v>
      </c>
      <c r="AJ878">
        <v>-88</v>
      </c>
      <c r="AK878">
        <v>-88</v>
      </c>
      <c r="AL878">
        <v>-88</v>
      </c>
      <c r="AM878">
        <v>-88</v>
      </c>
      <c r="AN878">
        <v>-88</v>
      </c>
      <c r="AO878">
        <v>-88</v>
      </c>
      <c r="AP878">
        <v>-88</v>
      </c>
      <c r="AQ878">
        <v>-88</v>
      </c>
      <c r="AR878">
        <v>15</v>
      </c>
      <c r="AS878">
        <v>18</v>
      </c>
      <c r="AT878">
        <v>18</v>
      </c>
      <c r="AU878">
        <v>20</v>
      </c>
      <c r="AV878">
        <v>22</v>
      </c>
      <c r="AW878">
        <v>22</v>
      </c>
      <c r="AX878">
        <v>22</v>
      </c>
      <c r="AY878">
        <v>-88</v>
      </c>
      <c r="AZ878">
        <v>-88</v>
      </c>
      <c r="BA878">
        <v>-88</v>
      </c>
      <c r="BB878">
        <v>-88</v>
      </c>
      <c r="BC878">
        <v>-88</v>
      </c>
      <c r="BD878">
        <v>-88</v>
      </c>
      <c r="BE878">
        <v>-88</v>
      </c>
      <c r="BF878">
        <v>-88</v>
      </c>
      <c r="BG878">
        <v>-88</v>
      </c>
      <c r="BH878">
        <v>-88</v>
      </c>
      <c r="CN878">
        <v>2</v>
      </c>
      <c r="CO878">
        <v>2</v>
      </c>
      <c r="CP878">
        <v>2</v>
      </c>
      <c r="EG878">
        <v>20</v>
      </c>
      <c r="EH878">
        <v>2</v>
      </c>
      <c r="EI878">
        <v>10</v>
      </c>
      <c r="EJ878">
        <v>2</v>
      </c>
      <c r="EK878">
        <v>2</v>
      </c>
      <c r="ES878">
        <v>1</v>
      </c>
      <c r="ET878">
        <v>120</v>
      </c>
      <c r="EU878">
        <v>10</v>
      </c>
      <c r="EV878">
        <v>0</v>
      </c>
      <c r="EW878">
        <v>2</v>
      </c>
      <c r="EX878">
        <v>2</v>
      </c>
      <c r="EY878">
        <v>2</v>
      </c>
      <c r="EZ878">
        <v>2</v>
      </c>
      <c r="FA878">
        <v>1</v>
      </c>
      <c r="FB878">
        <v>1986</v>
      </c>
      <c r="FC878">
        <v>0</v>
      </c>
      <c r="FD878">
        <v>1</v>
      </c>
      <c r="FE878">
        <v>2</v>
      </c>
      <c r="FF878">
        <v>2</v>
      </c>
      <c r="FG878">
        <v>2</v>
      </c>
      <c r="FH878">
        <v>2</v>
      </c>
      <c r="FI878">
        <v>2</v>
      </c>
      <c r="FJ878">
        <v>2</v>
      </c>
      <c r="FL878">
        <v>1</v>
      </c>
      <c r="FM878">
        <v>1</v>
      </c>
      <c r="FN878">
        <v>20</v>
      </c>
      <c r="FO878">
        <v>2</v>
      </c>
      <c r="FR878">
        <v>2</v>
      </c>
      <c r="FT878">
        <v>2</v>
      </c>
      <c r="FV878">
        <v>1</v>
      </c>
      <c r="FW878">
        <v>2</v>
      </c>
      <c r="FX878">
        <v>2</v>
      </c>
      <c r="FY878">
        <v>1</v>
      </c>
      <c r="GA878">
        <v>2</v>
      </c>
      <c r="GQ878">
        <v>2</v>
      </c>
      <c r="GS878">
        <v>2</v>
      </c>
      <c r="GT878">
        <v>2</v>
      </c>
      <c r="HE878">
        <v>1</v>
      </c>
      <c r="HF878">
        <v>2001</v>
      </c>
      <c r="HG878">
        <v>2</v>
      </c>
      <c r="HH878">
        <v>2</v>
      </c>
      <c r="HI878">
        <v>2</v>
      </c>
      <c r="HJ878">
        <v>2</v>
      </c>
      <c r="HK878">
        <v>2</v>
      </c>
      <c r="HN878">
        <v>1</v>
      </c>
      <c r="HO878">
        <v>2</v>
      </c>
      <c r="HR878">
        <v>1</v>
      </c>
      <c r="HS878">
        <v>2</v>
      </c>
      <c r="HT878">
        <v>2</v>
      </c>
      <c r="IA878">
        <v>2</v>
      </c>
    </row>
    <row r="879" spans="1:235" x14ac:dyDescent="0.25">
      <c r="A879">
        <v>1498</v>
      </c>
      <c r="CN879">
        <v>2</v>
      </c>
      <c r="CO879">
        <v>2</v>
      </c>
      <c r="CP879">
        <v>2</v>
      </c>
      <c r="EG879">
        <v>0</v>
      </c>
      <c r="EH879">
        <v>2</v>
      </c>
      <c r="EI879">
        <v>0</v>
      </c>
      <c r="EJ879">
        <v>2</v>
      </c>
      <c r="EK879">
        <v>2</v>
      </c>
      <c r="ES879">
        <v>1</v>
      </c>
      <c r="ET879">
        <v>60</v>
      </c>
      <c r="EU879">
        <v>6</v>
      </c>
      <c r="EV879">
        <v>0</v>
      </c>
      <c r="EW879">
        <v>2</v>
      </c>
      <c r="EX879">
        <v>2</v>
      </c>
      <c r="EY879">
        <v>2</v>
      </c>
      <c r="EZ879">
        <v>3</v>
      </c>
      <c r="FA879">
        <v>1</v>
      </c>
      <c r="FB879">
        <v>-88</v>
      </c>
      <c r="FC879">
        <v>100</v>
      </c>
      <c r="FL879">
        <v>2</v>
      </c>
      <c r="FM879">
        <v>1</v>
      </c>
      <c r="FN879">
        <v>25</v>
      </c>
      <c r="FO879">
        <v>1</v>
      </c>
      <c r="FP879">
        <v>3</v>
      </c>
      <c r="FQ879">
        <v>2</v>
      </c>
      <c r="FR879">
        <v>2</v>
      </c>
      <c r="FT879">
        <v>2</v>
      </c>
      <c r="FV879">
        <v>1</v>
      </c>
      <c r="FW879">
        <v>1</v>
      </c>
      <c r="FX879">
        <v>2</v>
      </c>
      <c r="FY879">
        <v>1</v>
      </c>
      <c r="GA879">
        <v>2</v>
      </c>
      <c r="GQ879">
        <v>1</v>
      </c>
      <c r="GS879">
        <v>2</v>
      </c>
      <c r="GT879">
        <v>2</v>
      </c>
      <c r="HE879">
        <v>2</v>
      </c>
      <c r="HN879">
        <v>2</v>
      </c>
      <c r="HT879">
        <v>2</v>
      </c>
      <c r="IA879">
        <v>2</v>
      </c>
    </row>
    <row r="880" spans="1:235" x14ac:dyDescent="0.25">
      <c r="A880">
        <v>1497</v>
      </c>
      <c r="CN880">
        <v>2</v>
      </c>
      <c r="CO880">
        <v>2</v>
      </c>
      <c r="CP880">
        <v>2</v>
      </c>
      <c r="EG880">
        <v>0</v>
      </c>
      <c r="EH880">
        <v>2</v>
      </c>
      <c r="EI880">
        <v>0</v>
      </c>
      <c r="EJ880">
        <v>2</v>
      </c>
      <c r="EK880">
        <v>2</v>
      </c>
      <c r="ES880">
        <v>1</v>
      </c>
      <c r="ET880">
        <v>180</v>
      </c>
      <c r="EU880">
        <v>10</v>
      </c>
      <c r="EV880">
        <v>0</v>
      </c>
      <c r="EW880">
        <v>2</v>
      </c>
      <c r="EX880">
        <v>2</v>
      </c>
      <c r="EY880">
        <v>3</v>
      </c>
      <c r="EZ880">
        <v>4</v>
      </c>
      <c r="FA880">
        <v>2</v>
      </c>
      <c r="FO880">
        <v>2</v>
      </c>
      <c r="FR880">
        <v>2</v>
      </c>
      <c r="FT880">
        <v>2</v>
      </c>
      <c r="FV880">
        <v>1</v>
      </c>
      <c r="FW880">
        <v>2</v>
      </c>
      <c r="FX880">
        <v>2</v>
      </c>
      <c r="FY880">
        <v>1</v>
      </c>
      <c r="GA880">
        <v>2</v>
      </c>
      <c r="GQ880">
        <v>1</v>
      </c>
      <c r="GS880">
        <v>2</v>
      </c>
      <c r="GT880">
        <v>2</v>
      </c>
      <c r="HE880">
        <v>2</v>
      </c>
      <c r="HN880">
        <v>2</v>
      </c>
      <c r="HT880">
        <v>2</v>
      </c>
      <c r="IA880">
        <v>2</v>
      </c>
    </row>
    <row r="881" spans="1:235" x14ac:dyDescent="0.25">
      <c r="A881">
        <v>1496</v>
      </c>
      <c r="B881">
        <v>2</v>
      </c>
      <c r="C881" t="s">
        <v>234</v>
      </c>
      <c r="D881">
        <v>240</v>
      </c>
      <c r="E881">
        <v>1</v>
      </c>
      <c r="F881">
        <v>2</v>
      </c>
      <c r="G881">
        <v>-88</v>
      </c>
      <c r="H881">
        <v>-88</v>
      </c>
      <c r="I881">
        <v>-88</v>
      </c>
      <c r="J881">
        <v>-88</v>
      </c>
      <c r="K881">
        <v>-88</v>
      </c>
      <c r="L881">
        <v>15</v>
      </c>
      <c r="M881">
        <v>-88</v>
      </c>
      <c r="N881">
        <v>-88</v>
      </c>
      <c r="O881">
        <v>-88</v>
      </c>
      <c r="P881">
        <v>-88</v>
      </c>
      <c r="Q881">
        <v>-88</v>
      </c>
      <c r="R881">
        <v>-88</v>
      </c>
      <c r="S881">
        <v>-88</v>
      </c>
      <c r="T881">
        <v>-88</v>
      </c>
      <c r="U881">
        <v>-88</v>
      </c>
      <c r="V881">
        <v>-88</v>
      </c>
      <c r="W881">
        <v>-88</v>
      </c>
      <c r="X881">
        <v>-88</v>
      </c>
      <c r="Y881">
        <v>-88</v>
      </c>
      <c r="Z881">
        <v>-88</v>
      </c>
      <c r="AA881">
        <v>-88</v>
      </c>
      <c r="AB881">
        <v>-88</v>
      </c>
      <c r="AC881">
        <v>-88</v>
      </c>
      <c r="AD881">
        <v>15</v>
      </c>
      <c r="AE881">
        <v>-88</v>
      </c>
      <c r="AF881">
        <v>-88</v>
      </c>
      <c r="AG881">
        <v>-88</v>
      </c>
      <c r="AH881">
        <v>-88</v>
      </c>
      <c r="AI881">
        <v>-88</v>
      </c>
      <c r="AJ881">
        <v>-88</v>
      </c>
      <c r="AK881">
        <v>-88</v>
      </c>
      <c r="AL881">
        <v>-88</v>
      </c>
      <c r="AM881">
        <v>-88</v>
      </c>
      <c r="AN881">
        <v>-88</v>
      </c>
      <c r="AO881">
        <v>-88</v>
      </c>
      <c r="AP881">
        <v>-88</v>
      </c>
      <c r="AQ881">
        <v>-88</v>
      </c>
      <c r="AR881">
        <v>-88</v>
      </c>
      <c r="AS881">
        <v>-88</v>
      </c>
      <c r="AT881">
        <v>-88</v>
      </c>
      <c r="AU881">
        <v>-88</v>
      </c>
      <c r="AV881">
        <v>15</v>
      </c>
      <c r="AW881">
        <v>-88</v>
      </c>
      <c r="AX881">
        <v>-88</v>
      </c>
      <c r="AY881">
        <v>-88</v>
      </c>
      <c r="AZ881">
        <v>-88</v>
      </c>
      <c r="BA881">
        <v>-88</v>
      </c>
      <c r="BB881">
        <v>-88</v>
      </c>
      <c r="BC881">
        <v>-88</v>
      </c>
      <c r="BD881">
        <v>-88</v>
      </c>
      <c r="BE881">
        <v>-88</v>
      </c>
      <c r="BF881">
        <v>-88</v>
      </c>
      <c r="BG881">
        <v>-88</v>
      </c>
      <c r="BH881">
        <v>-88</v>
      </c>
      <c r="CN881">
        <v>2</v>
      </c>
      <c r="CO881">
        <v>2</v>
      </c>
      <c r="CP881">
        <v>2</v>
      </c>
      <c r="EG881">
        <v>0</v>
      </c>
      <c r="EH881">
        <v>2</v>
      </c>
      <c r="EI881">
        <v>0</v>
      </c>
      <c r="EJ881">
        <v>2</v>
      </c>
      <c r="EK881">
        <v>2</v>
      </c>
      <c r="ES881">
        <v>1</v>
      </c>
      <c r="ET881">
        <v>240</v>
      </c>
      <c r="EU881">
        <v>10</v>
      </c>
      <c r="EV881">
        <v>0</v>
      </c>
      <c r="EW881">
        <v>2</v>
      </c>
      <c r="EX881">
        <v>2</v>
      </c>
      <c r="EY881">
        <v>3</v>
      </c>
      <c r="EZ881">
        <v>4</v>
      </c>
      <c r="FA881">
        <v>2</v>
      </c>
      <c r="FO881">
        <v>2</v>
      </c>
      <c r="FR881">
        <v>2</v>
      </c>
      <c r="FT881">
        <v>2</v>
      </c>
      <c r="FV881">
        <v>1</v>
      </c>
      <c r="FW881">
        <v>2</v>
      </c>
      <c r="FX881">
        <v>1</v>
      </c>
      <c r="FY881">
        <v>1</v>
      </c>
      <c r="GA881">
        <v>3</v>
      </c>
      <c r="GQ881">
        <v>6</v>
      </c>
      <c r="GS881">
        <v>2</v>
      </c>
      <c r="GT881">
        <v>2</v>
      </c>
      <c r="HE881">
        <v>2</v>
      </c>
      <c r="HN881">
        <v>2</v>
      </c>
      <c r="HT881">
        <v>2</v>
      </c>
      <c r="IA881">
        <v>2</v>
      </c>
    </row>
    <row r="882" spans="1:235" x14ac:dyDescent="0.25">
      <c r="A882">
        <v>556</v>
      </c>
      <c r="BI882">
        <v>1</v>
      </c>
      <c r="BL882">
        <v>2</v>
      </c>
      <c r="BM882">
        <v>-99</v>
      </c>
      <c r="BN882">
        <v>-99</v>
      </c>
      <c r="BO882">
        <v>-88</v>
      </c>
      <c r="BP882">
        <v>7</v>
      </c>
      <c r="BQ882">
        <v>8.5</v>
      </c>
      <c r="BR882">
        <v>-88</v>
      </c>
      <c r="BS882">
        <v>-88</v>
      </c>
      <c r="BT882">
        <v>-99</v>
      </c>
      <c r="BU882">
        <v>-99</v>
      </c>
      <c r="BV882">
        <v>-99</v>
      </c>
      <c r="BW882">
        <v>-99</v>
      </c>
      <c r="BX882">
        <v>-88</v>
      </c>
      <c r="BY882">
        <v>7</v>
      </c>
      <c r="BZ882">
        <v>8.5</v>
      </c>
      <c r="CA882">
        <v>-88</v>
      </c>
      <c r="CB882">
        <v>-88</v>
      </c>
      <c r="CC882">
        <v>-99</v>
      </c>
      <c r="CD882">
        <v>-99</v>
      </c>
      <c r="CE882">
        <v>-99</v>
      </c>
      <c r="CF882">
        <v>-99</v>
      </c>
      <c r="CG882">
        <v>-88</v>
      </c>
      <c r="CH882">
        <v>7</v>
      </c>
      <c r="CI882">
        <v>8.5</v>
      </c>
      <c r="CJ882">
        <v>-88</v>
      </c>
      <c r="CK882">
        <v>-88</v>
      </c>
      <c r="CL882">
        <v>-99</v>
      </c>
      <c r="CM882">
        <v>-99</v>
      </c>
      <c r="CN882">
        <v>2</v>
      </c>
      <c r="CO882">
        <v>2</v>
      </c>
      <c r="CP882">
        <v>1</v>
      </c>
      <c r="EG882">
        <v>0</v>
      </c>
      <c r="EH882">
        <v>2</v>
      </c>
      <c r="EI882">
        <v>0</v>
      </c>
      <c r="EJ882">
        <v>2</v>
      </c>
      <c r="EK882">
        <v>2</v>
      </c>
      <c r="ES882">
        <v>2</v>
      </c>
      <c r="FA882">
        <v>1</v>
      </c>
      <c r="FB882">
        <v>2001</v>
      </c>
      <c r="FC882">
        <v>0</v>
      </c>
      <c r="FD882">
        <v>1</v>
      </c>
      <c r="FE882">
        <v>2</v>
      </c>
      <c r="FF882">
        <v>2</v>
      </c>
      <c r="FG882">
        <v>2</v>
      </c>
      <c r="FH882">
        <v>2</v>
      </c>
      <c r="FI882">
        <v>2</v>
      </c>
      <c r="FJ882">
        <v>2</v>
      </c>
      <c r="FL882">
        <v>1</v>
      </c>
      <c r="FM882">
        <v>2</v>
      </c>
      <c r="FN882">
        <v>40</v>
      </c>
      <c r="FO882">
        <v>1</v>
      </c>
      <c r="FP882">
        <v>2</v>
      </c>
      <c r="FQ882">
        <v>1</v>
      </c>
      <c r="FR882">
        <v>1</v>
      </c>
      <c r="FS882">
        <v>1</v>
      </c>
      <c r="FT882">
        <v>2</v>
      </c>
      <c r="FV882">
        <v>1</v>
      </c>
      <c r="FW882">
        <v>2</v>
      </c>
      <c r="FX882">
        <v>2</v>
      </c>
      <c r="FY882">
        <v>1</v>
      </c>
      <c r="GA882">
        <v>2</v>
      </c>
      <c r="GQ882">
        <v>3</v>
      </c>
      <c r="GS882">
        <v>2</v>
      </c>
      <c r="GT882">
        <v>1</v>
      </c>
      <c r="GU882">
        <v>1</v>
      </c>
      <c r="GV882">
        <v>1</v>
      </c>
      <c r="GW882">
        <v>2</v>
      </c>
      <c r="GX882">
        <v>2</v>
      </c>
      <c r="GY882">
        <v>2</v>
      </c>
      <c r="GZ882">
        <v>2</v>
      </c>
      <c r="HA882">
        <v>2</v>
      </c>
      <c r="HB882">
        <v>2</v>
      </c>
      <c r="HE882">
        <v>1</v>
      </c>
      <c r="HF882">
        <v>2003</v>
      </c>
      <c r="HG882">
        <v>2</v>
      </c>
      <c r="HH882">
        <v>2</v>
      </c>
      <c r="HI882">
        <v>2</v>
      </c>
      <c r="HJ882">
        <v>2</v>
      </c>
      <c r="HK882">
        <v>2</v>
      </c>
      <c r="HN882">
        <v>2</v>
      </c>
      <c r="HT882">
        <v>1</v>
      </c>
      <c r="HU882">
        <v>2</v>
      </c>
      <c r="HV882">
        <v>2</v>
      </c>
      <c r="HW882">
        <v>1</v>
      </c>
      <c r="HX882">
        <v>1</v>
      </c>
      <c r="HY882">
        <v>2</v>
      </c>
      <c r="IA882">
        <v>2</v>
      </c>
    </row>
    <row r="883" spans="1:235" x14ac:dyDescent="0.25">
      <c r="A883">
        <v>562</v>
      </c>
      <c r="B883">
        <v>3</v>
      </c>
      <c r="C883" t="s">
        <v>229</v>
      </c>
      <c r="D883">
        <v>40</v>
      </c>
      <c r="E883">
        <v>1</v>
      </c>
      <c r="F883">
        <v>2</v>
      </c>
      <c r="G883">
        <v>-88</v>
      </c>
      <c r="H883">
        <v>-88</v>
      </c>
      <c r="I883">
        <v>14</v>
      </c>
      <c r="J883">
        <v>15</v>
      </c>
      <c r="K883">
        <v>15</v>
      </c>
      <c r="L883">
        <v>18</v>
      </c>
      <c r="M883">
        <v>20</v>
      </c>
      <c r="N883">
        <v>20</v>
      </c>
      <c r="O883">
        <v>22</v>
      </c>
      <c r="P883">
        <v>22</v>
      </c>
      <c r="Q883">
        <v>25</v>
      </c>
      <c r="R883">
        <v>-88</v>
      </c>
      <c r="S883">
        <v>-88</v>
      </c>
      <c r="T883">
        <v>-88</v>
      </c>
      <c r="U883">
        <v>14</v>
      </c>
      <c r="V883">
        <v>16</v>
      </c>
      <c r="W883">
        <v>18</v>
      </c>
      <c r="X883">
        <v>18</v>
      </c>
      <c r="Y883">
        <v>-88</v>
      </c>
      <c r="Z883">
        <v>-88</v>
      </c>
      <c r="AA883">
        <v>14</v>
      </c>
      <c r="AB883">
        <v>15</v>
      </c>
      <c r="AC883">
        <v>15</v>
      </c>
      <c r="AD883">
        <v>18</v>
      </c>
      <c r="AE883">
        <v>20</v>
      </c>
      <c r="AF883">
        <v>20</v>
      </c>
      <c r="AG883">
        <v>22</v>
      </c>
      <c r="AH883">
        <v>22</v>
      </c>
      <c r="AI883">
        <v>25</v>
      </c>
      <c r="AJ883">
        <v>-88</v>
      </c>
      <c r="AK883">
        <v>-88</v>
      </c>
      <c r="AL883">
        <v>-88</v>
      </c>
      <c r="AM883">
        <v>14</v>
      </c>
      <c r="AN883">
        <v>16</v>
      </c>
      <c r="AO883">
        <v>18</v>
      </c>
      <c r="AP883">
        <v>18</v>
      </c>
      <c r="AQ883">
        <v>-88</v>
      </c>
      <c r="AR883">
        <v>-88</v>
      </c>
      <c r="AS883">
        <v>14</v>
      </c>
      <c r="AT883">
        <v>15</v>
      </c>
      <c r="AU883">
        <v>15</v>
      </c>
      <c r="AV883">
        <v>18</v>
      </c>
      <c r="AW883">
        <v>20</v>
      </c>
      <c r="AX883">
        <v>20</v>
      </c>
      <c r="AY883">
        <v>22</v>
      </c>
      <c r="AZ883">
        <v>22</v>
      </c>
      <c r="BA883">
        <v>25</v>
      </c>
      <c r="BB883">
        <v>-88</v>
      </c>
      <c r="BC883">
        <v>-88</v>
      </c>
      <c r="BD883">
        <v>-88</v>
      </c>
      <c r="BE883">
        <v>14</v>
      </c>
      <c r="BF883">
        <v>16</v>
      </c>
      <c r="BG883">
        <v>18</v>
      </c>
      <c r="BH883">
        <v>18</v>
      </c>
      <c r="CN883">
        <v>2</v>
      </c>
      <c r="CO883">
        <v>2</v>
      </c>
      <c r="CP883">
        <v>3</v>
      </c>
      <c r="CQ883" t="s">
        <v>233</v>
      </c>
      <c r="EG883">
        <v>0</v>
      </c>
      <c r="EH883">
        <v>2</v>
      </c>
      <c r="EI883">
        <v>40</v>
      </c>
      <c r="EJ883">
        <v>2</v>
      </c>
      <c r="EK883">
        <v>2</v>
      </c>
      <c r="ES883">
        <v>2</v>
      </c>
      <c r="FA883">
        <v>1</v>
      </c>
      <c r="FB883">
        <v>2000</v>
      </c>
      <c r="FC883">
        <v>0</v>
      </c>
      <c r="FD883">
        <v>1</v>
      </c>
      <c r="FE883">
        <v>2</v>
      </c>
      <c r="FF883">
        <v>2</v>
      </c>
      <c r="FG883">
        <v>2</v>
      </c>
      <c r="FH883">
        <v>2</v>
      </c>
      <c r="FI883">
        <v>2</v>
      </c>
      <c r="FJ883">
        <v>2</v>
      </c>
      <c r="FL883">
        <v>2</v>
      </c>
      <c r="FM883">
        <v>1</v>
      </c>
      <c r="FN883">
        <v>25</v>
      </c>
      <c r="FO883">
        <v>2</v>
      </c>
      <c r="FR883">
        <v>2</v>
      </c>
      <c r="FT883">
        <v>2</v>
      </c>
      <c r="FV883">
        <v>1</v>
      </c>
      <c r="FW883">
        <v>2</v>
      </c>
      <c r="FX883">
        <v>1</v>
      </c>
      <c r="FY883">
        <v>2</v>
      </c>
      <c r="GA883">
        <v>3</v>
      </c>
      <c r="GQ883">
        <v>2</v>
      </c>
      <c r="GS883">
        <v>2</v>
      </c>
      <c r="GT883">
        <v>2</v>
      </c>
      <c r="HE883">
        <v>1</v>
      </c>
      <c r="HF883">
        <v>2001</v>
      </c>
      <c r="HG883">
        <v>2</v>
      </c>
      <c r="HH883">
        <v>2</v>
      </c>
      <c r="HI883">
        <v>2</v>
      </c>
      <c r="HJ883">
        <v>2</v>
      </c>
      <c r="HK883">
        <v>2</v>
      </c>
      <c r="HN883">
        <v>2</v>
      </c>
      <c r="HT883">
        <v>1</v>
      </c>
      <c r="HU883">
        <v>2</v>
      </c>
      <c r="HV883">
        <v>2</v>
      </c>
      <c r="HW883">
        <v>1</v>
      </c>
      <c r="HX883">
        <v>2</v>
      </c>
      <c r="HY883">
        <v>2</v>
      </c>
      <c r="IA883">
        <v>2</v>
      </c>
    </row>
    <row r="884" spans="1:235" x14ac:dyDescent="0.25">
      <c r="A884">
        <v>1700</v>
      </c>
      <c r="B884">
        <v>3</v>
      </c>
      <c r="C884" t="s">
        <v>229</v>
      </c>
      <c r="D884">
        <v>40</v>
      </c>
      <c r="E884">
        <v>1</v>
      </c>
      <c r="F884">
        <v>2</v>
      </c>
      <c r="G884">
        <v>-88</v>
      </c>
      <c r="H884">
        <v>-88</v>
      </c>
      <c r="I884">
        <v>13</v>
      </c>
      <c r="J884">
        <v>13</v>
      </c>
      <c r="K884">
        <v>14</v>
      </c>
      <c r="L884">
        <v>15</v>
      </c>
      <c r="M884">
        <v>15</v>
      </c>
      <c r="N884">
        <v>18</v>
      </c>
      <c r="O884">
        <v>20</v>
      </c>
      <c r="P884">
        <v>20</v>
      </c>
      <c r="Q884">
        <v>-88</v>
      </c>
      <c r="R884">
        <v>-88</v>
      </c>
      <c r="S884">
        <v>-88</v>
      </c>
      <c r="T884">
        <v>16</v>
      </c>
      <c r="U884">
        <v>16</v>
      </c>
      <c r="V884">
        <v>18</v>
      </c>
      <c r="W884">
        <v>20</v>
      </c>
      <c r="X884">
        <v>20</v>
      </c>
      <c r="Y884">
        <v>-88</v>
      </c>
      <c r="Z884">
        <v>-88</v>
      </c>
      <c r="AA884">
        <v>13</v>
      </c>
      <c r="AB884">
        <v>13</v>
      </c>
      <c r="AC884">
        <v>14</v>
      </c>
      <c r="AD884">
        <v>15</v>
      </c>
      <c r="AE884">
        <v>15</v>
      </c>
      <c r="AF884">
        <v>18</v>
      </c>
      <c r="AG884">
        <v>20</v>
      </c>
      <c r="AH884">
        <v>20</v>
      </c>
      <c r="AI884">
        <v>-88</v>
      </c>
      <c r="AJ884">
        <v>-88</v>
      </c>
      <c r="AK884">
        <v>-88</v>
      </c>
      <c r="AL884">
        <v>16</v>
      </c>
      <c r="AM884">
        <v>16</v>
      </c>
      <c r="AN884">
        <v>18</v>
      </c>
      <c r="AO884">
        <v>20</v>
      </c>
      <c r="AP884">
        <v>20</v>
      </c>
      <c r="AQ884">
        <v>-88</v>
      </c>
      <c r="AR884">
        <v>-88</v>
      </c>
      <c r="AS884">
        <v>13</v>
      </c>
      <c r="AT884">
        <v>13</v>
      </c>
      <c r="AU884">
        <v>14</v>
      </c>
      <c r="AV884">
        <v>15</v>
      </c>
      <c r="AW884">
        <v>15</v>
      </c>
      <c r="AX884">
        <v>18</v>
      </c>
      <c r="AY884">
        <v>20</v>
      </c>
      <c r="AZ884">
        <v>20</v>
      </c>
      <c r="BA884">
        <v>-88</v>
      </c>
      <c r="BB884">
        <v>-88</v>
      </c>
      <c r="BC884">
        <v>-88</v>
      </c>
      <c r="BD884">
        <v>16</v>
      </c>
      <c r="BE884">
        <v>16</v>
      </c>
      <c r="BF884">
        <v>18</v>
      </c>
      <c r="BG884">
        <v>20</v>
      </c>
      <c r="BH884">
        <v>20</v>
      </c>
      <c r="CN884">
        <v>2</v>
      </c>
      <c r="CO884">
        <v>2</v>
      </c>
      <c r="CP884">
        <v>2</v>
      </c>
      <c r="EG884">
        <v>40</v>
      </c>
      <c r="EH884">
        <v>2</v>
      </c>
      <c r="EI884">
        <v>0</v>
      </c>
      <c r="EJ884">
        <v>2</v>
      </c>
      <c r="EK884">
        <v>2</v>
      </c>
      <c r="ES884">
        <v>2</v>
      </c>
      <c r="FA884">
        <v>1</v>
      </c>
      <c r="FB884">
        <v>2000</v>
      </c>
      <c r="FC884">
        <v>0</v>
      </c>
      <c r="FD884">
        <v>1</v>
      </c>
      <c r="FE884">
        <v>2</v>
      </c>
      <c r="FF884">
        <v>2</v>
      </c>
      <c r="FG884">
        <v>2</v>
      </c>
      <c r="FH884">
        <v>2</v>
      </c>
      <c r="FI884">
        <v>2</v>
      </c>
      <c r="FJ884">
        <v>2</v>
      </c>
      <c r="FL884">
        <v>2</v>
      </c>
      <c r="FM884">
        <v>1</v>
      </c>
      <c r="FN884">
        <v>25</v>
      </c>
      <c r="FO884">
        <v>2</v>
      </c>
      <c r="FR884">
        <v>2</v>
      </c>
      <c r="FT884">
        <v>2</v>
      </c>
      <c r="FV884">
        <v>1</v>
      </c>
      <c r="FW884">
        <v>2</v>
      </c>
      <c r="FX884">
        <v>1</v>
      </c>
      <c r="FY884">
        <v>2</v>
      </c>
      <c r="GA884">
        <v>3</v>
      </c>
      <c r="GQ884">
        <v>2</v>
      </c>
      <c r="GS884">
        <v>2</v>
      </c>
      <c r="GT884">
        <v>2</v>
      </c>
      <c r="HE884">
        <v>1</v>
      </c>
      <c r="HF884">
        <v>2003</v>
      </c>
      <c r="HG884">
        <v>2</v>
      </c>
      <c r="HH884">
        <v>2</v>
      </c>
      <c r="HI884">
        <v>2</v>
      </c>
      <c r="HJ884">
        <v>2</v>
      </c>
      <c r="HK884">
        <v>2</v>
      </c>
      <c r="HN884">
        <v>2</v>
      </c>
      <c r="HT884">
        <v>1</v>
      </c>
      <c r="HU884">
        <v>2</v>
      </c>
      <c r="HV884">
        <v>2</v>
      </c>
      <c r="HW884">
        <v>1</v>
      </c>
      <c r="HX884">
        <v>2</v>
      </c>
      <c r="HY884">
        <v>2</v>
      </c>
      <c r="IA884">
        <v>2</v>
      </c>
    </row>
    <row r="885" spans="1:235" x14ac:dyDescent="0.25">
      <c r="A885">
        <v>590</v>
      </c>
      <c r="B885">
        <v>3</v>
      </c>
      <c r="C885" t="s">
        <v>229</v>
      </c>
      <c r="D885">
        <v>40</v>
      </c>
      <c r="E885">
        <v>1</v>
      </c>
      <c r="F885">
        <v>2</v>
      </c>
      <c r="G885">
        <v>-88</v>
      </c>
      <c r="H885">
        <v>-88</v>
      </c>
      <c r="I885">
        <v>14</v>
      </c>
      <c r="J885">
        <v>14</v>
      </c>
      <c r="K885">
        <v>14</v>
      </c>
      <c r="L885">
        <v>16</v>
      </c>
      <c r="M885">
        <v>18</v>
      </c>
      <c r="N885">
        <v>22</v>
      </c>
      <c r="O885">
        <v>22</v>
      </c>
      <c r="P885">
        <v>-88</v>
      </c>
      <c r="Q885">
        <v>-88</v>
      </c>
      <c r="R885">
        <v>-88</v>
      </c>
      <c r="S885">
        <v>-88</v>
      </c>
      <c r="T885">
        <v>-88</v>
      </c>
      <c r="U885">
        <v>14</v>
      </c>
      <c r="V885">
        <v>16</v>
      </c>
      <c r="W885">
        <v>18</v>
      </c>
      <c r="X885">
        <v>25</v>
      </c>
      <c r="Y885">
        <v>-88</v>
      </c>
      <c r="Z885">
        <v>-88</v>
      </c>
      <c r="AA885">
        <v>14</v>
      </c>
      <c r="AB885">
        <v>14</v>
      </c>
      <c r="AC885">
        <v>14</v>
      </c>
      <c r="AD885">
        <v>16</v>
      </c>
      <c r="AE885">
        <v>18</v>
      </c>
      <c r="AF885">
        <v>22</v>
      </c>
      <c r="AG885">
        <v>22</v>
      </c>
      <c r="AH885">
        <v>-88</v>
      </c>
      <c r="AI885">
        <v>-88</v>
      </c>
      <c r="AJ885">
        <v>-88</v>
      </c>
      <c r="AK885">
        <v>-88</v>
      </c>
      <c r="AL885">
        <v>-88</v>
      </c>
      <c r="AM885">
        <v>14</v>
      </c>
      <c r="AN885">
        <v>16</v>
      </c>
      <c r="AO885">
        <v>18</v>
      </c>
      <c r="AP885">
        <v>25</v>
      </c>
      <c r="AQ885">
        <v>-88</v>
      </c>
      <c r="AR885">
        <v>-88</v>
      </c>
      <c r="AS885">
        <v>14</v>
      </c>
      <c r="AT885">
        <v>14</v>
      </c>
      <c r="AU885">
        <v>14</v>
      </c>
      <c r="AV885">
        <v>16</v>
      </c>
      <c r="AW885">
        <v>18</v>
      </c>
      <c r="AX885">
        <v>22</v>
      </c>
      <c r="AY885">
        <v>22</v>
      </c>
      <c r="AZ885">
        <v>-88</v>
      </c>
      <c r="BA885">
        <v>-88</v>
      </c>
      <c r="BB885">
        <v>-88</v>
      </c>
      <c r="BC885">
        <v>-88</v>
      </c>
      <c r="BD885">
        <v>-88</v>
      </c>
      <c r="BE885">
        <v>14</v>
      </c>
      <c r="BF885">
        <v>16</v>
      </c>
      <c r="BG885">
        <v>18</v>
      </c>
      <c r="BH885">
        <v>25</v>
      </c>
      <c r="BI885">
        <v>3</v>
      </c>
      <c r="BJ885" t="s">
        <v>210</v>
      </c>
      <c r="BK885">
        <v>60</v>
      </c>
      <c r="BL885">
        <v>2</v>
      </c>
      <c r="BM885">
        <v>-99</v>
      </c>
      <c r="BN885">
        <v>-99</v>
      </c>
      <c r="BO885">
        <v>-88</v>
      </c>
      <c r="BP885">
        <v>6.5</v>
      </c>
      <c r="BQ885">
        <v>7</v>
      </c>
      <c r="BR885">
        <v>8</v>
      </c>
      <c r="BS885">
        <v>-88</v>
      </c>
      <c r="BT885">
        <v>-99</v>
      </c>
      <c r="BU885">
        <v>-99</v>
      </c>
      <c r="BV885">
        <v>-99</v>
      </c>
      <c r="BW885">
        <v>-99</v>
      </c>
      <c r="BX885">
        <v>-88</v>
      </c>
      <c r="BY885">
        <v>6.5</v>
      </c>
      <c r="BZ885">
        <v>7</v>
      </c>
      <c r="CA885">
        <v>8</v>
      </c>
      <c r="CB885">
        <v>-88</v>
      </c>
      <c r="CC885">
        <v>-99</v>
      </c>
      <c r="CD885">
        <v>-99</v>
      </c>
      <c r="CE885">
        <v>-99</v>
      </c>
      <c r="CF885">
        <v>-99</v>
      </c>
      <c r="CG885">
        <v>-88</v>
      </c>
      <c r="CH885">
        <v>6.5</v>
      </c>
      <c r="CI885">
        <v>7</v>
      </c>
      <c r="CJ885">
        <v>8</v>
      </c>
      <c r="CK885">
        <v>-88</v>
      </c>
      <c r="CL885">
        <v>-99</v>
      </c>
      <c r="CM885">
        <v>-99</v>
      </c>
      <c r="CN885">
        <v>2</v>
      </c>
      <c r="CO885">
        <v>1</v>
      </c>
      <c r="CR885">
        <v>1</v>
      </c>
      <c r="CT885">
        <v>3</v>
      </c>
      <c r="CU885">
        <v>2</v>
      </c>
      <c r="CV885">
        <v>2</v>
      </c>
      <c r="CW885">
        <v>1</v>
      </c>
      <c r="CX885">
        <v>2</v>
      </c>
      <c r="CY885">
        <v>2</v>
      </c>
      <c r="CZ885">
        <v>1</v>
      </c>
      <c r="DA885">
        <v>1</v>
      </c>
      <c r="DB885">
        <v>1</v>
      </c>
      <c r="DC885">
        <v>2</v>
      </c>
      <c r="DE885">
        <v>2</v>
      </c>
      <c r="DF885">
        <v>1</v>
      </c>
      <c r="DG885">
        <v>2</v>
      </c>
      <c r="DH885">
        <v>1</v>
      </c>
      <c r="DI885">
        <v>1</v>
      </c>
      <c r="DJ885">
        <v>2</v>
      </c>
      <c r="DK885">
        <v>2</v>
      </c>
      <c r="DL885">
        <v>2</v>
      </c>
      <c r="DN885">
        <v>2</v>
      </c>
      <c r="DO885">
        <v>1</v>
      </c>
      <c r="DP885">
        <v>1</v>
      </c>
      <c r="DQ885">
        <v>3</v>
      </c>
      <c r="DT885">
        <v>3</v>
      </c>
      <c r="DW885">
        <v>2</v>
      </c>
      <c r="DX885">
        <v>20</v>
      </c>
      <c r="DY885">
        <v>2</v>
      </c>
      <c r="EA885">
        <v>-99</v>
      </c>
      <c r="EB885">
        <v>-99</v>
      </c>
      <c r="EC885">
        <v>-99</v>
      </c>
      <c r="ED885">
        <v>-99</v>
      </c>
      <c r="EE885">
        <v>2</v>
      </c>
      <c r="EG885">
        <v>0</v>
      </c>
      <c r="EH885">
        <v>2</v>
      </c>
      <c r="EI885">
        <v>30</v>
      </c>
      <c r="EJ885">
        <v>2</v>
      </c>
      <c r="EK885">
        <v>2</v>
      </c>
      <c r="ES885">
        <v>2</v>
      </c>
      <c r="FA885">
        <v>1</v>
      </c>
      <c r="FB885">
        <v>1998</v>
      </c>
      <c r="FC885">
        <v>60</v>
      </c>
      <c r="FD885">
        <v>1</v>
      </c>
      <c r="FE885">
        <v>2</v>
      </c>
      <c r="FF885">
        <v>1</v>
      </c>
      <c r="FG885">
        <v>2</v>
      </c>
      <c r="FH885">
        <v>2</v>
      </c>
      <c r="FI885">
        <v>2</v>
      </c>
      <c r="FJ885">
        <v>2</v>
      </c>
      <c r="FL885">
        <v>2</v>
      </c>
      <c r="FM885">
        <v>2</v>
      </c>
      <c r="FN885">
        <v>30</v>
      </c>
      <c r="FO885">
        <v>1</v>
      </c>
      <c r="FP885">
        <v>2</v>
      </c>
      <c r="FQ885">
        <v>2</v>
      </c>
      <c r="FR885">
        <v>2</v>
      </c>
      <c r="FT885">
        <v>2</v>
      </c>
      <c r="FV885">
        <v>1</v>
      </c>
      <c r="FW885">
        <v>2</v>
      </c>
      <c r="FX885">
        <v>2</v>
      </c>
      <c r="FY885">
        <v>1</v>
      </c>
      <c r="GA885">
        <v>2</v>
      </c>
      <c r="GQ885">
        <v>2</v>
      </c>
      <c r="GS885">
        <v>2</v>
      </c>
      <c r="GT885">
        <v>2</v>
      </c>
      <c r="HE885">
        <v>1</v>
      </c>
      <c r="HF885">
        <v>1999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10</v>
      </c>
      <c r="HM885">
        <v>1</v>
      </c>
      <c r="HN885">
        <v>2</v>
      </c>
      <c r="HT885">
        <v>1</v>
      </c>
      <c r="HU885">
        <v>1</v>
      </c>
      <c r="HV885">
        <v>2</v>
      </c>
      <c r="HW885">
        <v>1</v>
      </c>
      <c r="HX885">
        <v>2</v>
      </c>
      <c r="HY885">
        <v>2</v>
      </c>
      <c r="IA885">
        <v>2</v>
      </c>
    </row>
    <row r="886" spans="1:235" x14ac:dyDescent="0.25">
      <c r="A886">
        <v>761</v>
      </c>
      <c r="B886">
        <v>2</v>
      </c>
      <c r="C886" t="s">
        <v>229</v>
      </c>
      <c r="D886">
        <v>60</v>
      </c>
      <c r="E886">
        <v>1</v>
      </c>
      <c r="F886">
        <v>2</v>
      </c>
      <c r="G886">
        <v>-99</v>
      </c>
      <c r="H886">
        <v>-99</v>
      </c>
      <c r="I886">
        <v>-99</v>
      </c>
      <c r="J886">
        <v>17.649999999999999</v>
      </c>
      <c r="K886">
        <v>18</v>
      </c>
      <c r="L886">
        <v>-99</v>
      </c>
      <c r="M886">
        <v>19.41</v>
      </c>
      <c r="N886">
        <v>-99</v>
      </c>
      <c r="O886">
        <v>-99</v>
      </c>
      <c r="P886">
        <v>17.649999999999999</v>
      </c>
      <c r="Q886">
        <v>-88</v>
      </c>
      <c r="R886">
        <v>-88</v>
      </c>
      <c r="S886">
        <v>-88</v>
      </c>
      <c r="T886">
        <v>-88</v>
      </c>
      <c r="U886">
        <v>14.71</v>
      </c>
      <c r="V886">
        <v>14.71</v>
      </c>
      <c r="W886">
        <v>23.53</v>
      </c>
      <c r="X886">
        <v>23.53</v>
      </c>
      <c r="Y886">
        <v>-99</v>
      </c>
      <c r="Z886">
        <v>-99</v>
      </c>
      <c r="AA886">
        <v>-99</v>
      </c>
      <c r="AB886">
        <v>17.649999999999999</v>
      </c>
      <c r="AC886">
        <v>18</v>
      </c>
      <c r="AD886">
        <v>-99</v>
      </c>
      <c r="AE886">
        <v>19.41</v>
      </c>
      <c r="AF886">
        <v>-99</v>
      </c>
      <c r="AG886">
        <v>-99</v>
      </c>
      <c r="AH886">
        <v>17.649999999999999</v>
      </c>
      <c r="AI886">
        <v>-88</v>
      </c>
      <c r="AJ886">
        <v>-88</v>
      </c>
      <c r="AK886">
        <v>-88</v>
      </c>
      <c r="AL886">
        <v>-88</v>
      </c>
      <c r="AM886">
        <v>14.71</v>
      </c>
      <c r="AN886">
        <v>14.71</v>
      </c>
      <c r="AO886">
        <v>23.53</v>
      </c>
      <c r="AP886">
        <v>23.53</v>
      </c>
      <c r="AQ886">
        <v>-99</v>
      </c>
      <c r="AR886">
        <v>-99</v>
      </c>
      <c r="AS886">
        <v>-99</v>
      </c>
      <c r="AT886">
        <v>17.649999999999999</v>
      </c>
      <c r="AU886">
        <v>18</v>
      </c>
      <c r="AV886">
        <v>-99</v>
      </c>
      <c r="AW886">
        <v>19.41</v>
      </c>
      <c r="AX886">
        <v>-99</v>
      </c>
      <c r="AY886">
        <v>-99</v>
      </c>
      <c r="AZ886">
        <v>17.649999999999999</v>
      </c>
      <c r="BA886">
        <v>-88</v>
      </c>
      <c r="BB886">
        <v>-88</v>
      </c>
      <c r="BC886">
        <v>-88</v>
      </c>
      <c r="BD886">
        <v>-88</v>
      </c>
      <c r="BE886">
        <v>14.71</v>
      </c>
      <c r="BF886">
        <v>14.71</v>
      </c>
      <c r="BG886">
        <v>23.53</v>
      </c>
      <c r="BH886">
        <v>23.53</v>
      </c>
      <c r="BI886">
        <v>1</v>
      </c>
      <c r="BL886">
        <v>2</v>
      </c>
      <c r="BM886">
        <v>-99</v>
      </c>
      <c r="BN886">
        <v>-99</v>
      </c>
      <c r="BO886">
        <v>5</v>
      </c>
      <c r="BP886">
        <v>6</v>
      </c>
      <c r="BQ886">
        <v>7</v>
      </c>
      <c r="BR886">
        <v>-88</v>
      </c>
      <c r="BS886">
        <v>-88</v>
      </c>
      <c r="BT886">
        <v>-99</v>
      </c>
      <c r="BU886">
        <v>-99</v>
      </c>
      <c r="BV886">
        <v>-99</v>
      </c>
      <c r="BW886">
        <v>-99</v>
      </c>
      <c r="BX886">
        <v>5</v>
      </c>
      <c r="BY886">
        <v>6</v>
      </c>
      <c r="BZ886">
        <v>7</v>
      </c>
      <c r="CA886">
        <v>-88</v>
      </c>
      <c r="CB886">
        <v>-88</v>
      </c>
      <c r="CC886">
        <v>-99</v>
      </c>
      <c r="CD886">
        <v>-99</v>
      </c>
      <c r="CE886">
        <v>-99</v>
      </c>
      <c r="CF886">
        <v>-99</v>
      </c>
      <c r="CG886">
        <v>5</v>
      </c>
      <c r="CH886">
        <v>6</v>
      </c>
      <c r="CI886">
        <v>7</v>
      </c>
      <c r="CJ886">
        <v>-88</v>
      </c>
      <c r="CK886">
        <v>-88</v>
      </c>
      <c r="CL886">
        <v>-99</v>
      </c>
      <c r="CM886">
        <v>-99</v>
      </c>
      <c r="CN886">
        <v>1</v>
      </c>
      <c r="CO886">
        <v>1</v>
      </c>
      <c r="CR886">
        <v>2</v>
      </c>
      <c r="CT886">
        <v>1</v>
      </c>
      <c r="CU886">
        <v>1</v>
      </c>
      <c r="CV886">
        <v>2</v>
      </c>
      <c r="CW886">
        <v>2</v>
      </c>
      <c r="CX886">
        <v>2</v>
      </c>
      <c r="CY886">
        <v>1</v>
      </c>
      <c r="CZ886">
        <v>2</v>
      </c>
      <c r="DA886">
        <v>1</v>
      </c>
      <c r="DB886">
        <v>1</v>
      </c>
      <c r="DC886">
        <v>2</v>
      </c>
      <c r="DE886">
        <v>2</v>
      </c>
      <c r="DF886">
        <v>1</v>
      </c>
      <c r="DG886">
        <v>1</v>
      </c>
      <c r="DH886">
        <v>1</v>
      </c>
      <c r="DI886">
        <v>2</v>
      </c>
      <c r="DJ886">
        <v>1</v>
      </c>
      <c r="DK886">
        <v>2</v>
      </c>
      <c r="DL886">
        <v>2</v>
      </c>
      <c r="DN886">
        <v>2</v>
      </c>
      <c r="DO886">
        <v>1</v>
      </c>
      <c r="DP886">
        <v>2</v>
      </c>
      <c r="DQ886">
        <v>1</v>
      </c>
      <c r="DS886">
        <v>1</v>
      </c>
      <c r="DW886">
        <v>1</v>
      </c>
      <c r="EA886">
        <v>33</v>
      </c>
      <c r="EB886">
        <v>0</v>
      </c>
      <c r="EC886">
        <v>2</v>
      </c>
      <c r="EE886">
        <v>2</v>
      </c>
      <c r="EG886">
        <v>0</v>
      </c>
      <c r="EH886">
        <v>2</v>
      </c>
      <c r="EI886">
        <v>7</v>
      </c>
      <c r="EJ886">
        <v>2</v>
      </c>
      <c r="EK886">
        <v>2</v>
      </c>
      <c r="ES886">
        <v>2</v>
      </c>
      <c r="FA886">
        <v>1</v>
      </c>
      <c r="FB886">
        <v>-88</v>
      </c>
      <c r="FC886">
        <v>30</v>
      </c>
      <c r="FD886">
        <v>1</v>
      </c>
      <c r="FE886">
        <v>2</v>
      </c>
      <c r="FF886">
        <v>2</v>
      </c>
      <c r="FG886">
        <v>2</v>
      </c>
      <c r="FH886">
        <v>2</v>
      </c>
      <c r="FI886">
        <v>2</v>
      </c>
      <c r="FJ886">
        <v>2</v>
      </c>
      <c r="FL886">
        <v>2</v>
      </c>
      <c r="FM886">
        <v>2</v>
      </c>
      <c r="FN886">
        <v>30</v>
      </c>
      <c r="FO886">
        <v>1</v>
      </c>
      <c r="FP886">
        <v>3</v>
      </c>
      <c r="FQ886">
        <v>2</v>
      </c>
      <c r="FR886">
        <v>2</v>
      </c>
      <c r="FT886">
        <v>2</v>
      </c>
      <c r="FV886">
        <v>1</v>
      </c>
      <c r="FW886">
        <v>2</v>
      </c>
      <c r="FX886">
        <v>1</v>
      </c>
      <c r="FY886">
        <v>1</v>
      </c>
      <c r="GA886">
        <v>3</v>
      </c>
      <c r="GQ886">
        <v>3</v>
      </c>
      <c r="GS886">
        <v>2</v>
      </c>
      <c r="GT886">
        <v>1</v>
      </c>
      <c r="GU886">
        <v>1</v>
      </c>
      <c r="GV886">
        <v>2</v>
      </c>
      <c r="GW886">
        <v>2</v>
      </c>
      <c r="GX886">
        <v>2</v>
      </c>
      <c r="GY886">
        <v>2</v>
      </c>
      <c r="GZ886">
        <v>1</v>
      </c>
      <c r="HA886">
        <v>1</v>
      </c>
      <c r="HB886">
        <v>1</v>
      </c>
      <c r="HC886">
        <v>10</v>
      </c>
      <c r="HD886">
        <v>25</v>
      </c>
      <c r="HE886">
        <v>1</v>
      </c>
      <c r="HF886">
        <v>2001</v>
      </c>
      <c r="HG886">
        <v>2</v>
      </c>
      <c r="HH886">
        <v>2</v>
      </c>
      <c r="HI886">
        <v>2</v>
      </c>
      <c r="HJ886">
        <v>1</v>
      </c>
      <c r="HK886">
        <v>2</v>
      </c>
      <c r="HN886">
        <v>2</v>
      </c>
      <c r="HT886">
        <v>2</v>
      </c>
      <c r="IA886">
        <v>1</v>
      </c>
    </row>
    <row r="887" spans="1:235" x14ac:dyDescent="0.25">
      <c r="A887">
        <v>529</v>
      </c>
      <c r="B887">
        <v>1</v>
      </c>
      <c r="E887">
        <v>1</v>
      </c>
      <c r="F887">
        <v>2</v>
      </c>
      <c r="G887">
        <v>-88</v>
      </c>
      <c r="H887">
        <v>-88</v>
      </c>
      <c r="I887">
        <v>12</v>
      </c>
      <c r="J887">
        <v>12</v>
      </c>
      <c r="K887">
        <v>-88</v>
      </c>
      <c r="L887">
        <v>-88</v>
      </c>
      <c r="M887">
        <v>-88</v>
      </c>
      <c r="N887">
        <v>-88</v>
      </c>
      <c r="O887">
        <v>-88</v>
      </c>
      <c r="P887">
        <v>-88</v>
      </c>
      <c r="Q887">
        <v>-88</v>
      </c>
      <c r="R887">
        <v>-88</v>
      </c>
      <c r="S887">
        <v>-88</v>
      </c>
      <c r="T887">
        <v>-88</v>
      </c>
      <c r="U887">
        <v>15</v>
      </c>
      <c r="V887">
        <v>15</v>
      </c>
      <c r="W887">
        <v>18</v>
      </c>
      <c r="X887">
        <v>18</v>
      </c>
      <c r="Y887">
        <v>-88</v>
      </c>
      <c r="Z887">
        <v>-88</v>
      </c>
      <c r="AA887">
        <v>12</v>
      </c>
      <c r="AB887">
        <v>12</v>
      </c>
      <c r="AC887">
        <v>-88</v>
      </c>
      <c r="AD887">
        <v>-88</v>
      </c>
      <c r="AE887">
        <v>-88</v>
      </c>
      <c r="AF887">
        <v>-88</v>
      </c>
      <c r="AG887">
        <v>-88</v>
      </c>
      <c r="AH887">
        <v>-88</v>
      </c>
      <c r="AI887">
        <v>-88</v>
      </c>
      <c r="AJ887">
        <v>-88</v>
      </c>
      <c r="AK887">
        <v>-88</v>
      </c>
      <c r="AL887">
        <v>-88</v>
      </c>
      <c r="AM887">
        <v>15</v>
      </c>
      <c r="AN887">
        <v>15</v>
      </c>
      <c r="AO887">
        <v>18</v>
      </c>
      <c r="AP887">
        <v>18</v>
      </c>
      <c r="AQ887">
        <v>-88</v>
      </c>
      <c r="AR887">
        <v>-88</v>
      </c>
      <c r="AS887">
        <v>12</v>
      </c>
      <c r="AT887">
        <v>12</v>
      </c>
      <c r="AU887">
        <v>-88</v>
      </c>
      <c r="AV887">
        <v>-88</v>
      </c>
      <c r="AW887">
        <v>-88</v>
      </c>
      <c r="AX887">
        <v>-88</v>
      </c>
      <c r="AY887">
        <v>-88</v>
      </c>
      <c r="AZ887">
        <v>-88</v>
      </c>
      <c r="BA887">
        <v>-88</v>
      </c>
      <c r="BB887">
        <v>-88</v>
      </c>
      <c r="BC887">
        <v>-88</v>
      </c>
      <c r="BD887">
        <v>-88</v>
      </c>
      <c r="BE887">
        <v>15</v>
      </c>
      <c r="BF887">
        <v>15</v>
      </c>
      <c r="BG887">
        <v>18</v>
      </c>
      <c r="BH887">
        <v>18</v>
      </c>
      <c r="BI887">
        <v>1</v>
      </c>
      <c r="BL887">
        <v>2</v>
      </c>
      <c r="BM887">
        <v>-99</v>
      </c>
      <c r="BN887">
        <v>-88</v>
      </c>
      <c r="BO887">
        <v>-88</v>
      </c>
      <c r="BP887">
        <v>4</v>
      </c>
      <c r="BQ887">
        <v>5</v>
      </c>
      <c r="BR887">
        <v>-88</v>
      </c>
      <c r="BS887">
        <v>-88</v>
      </c>
      <c r="BT887">
        <v>-99</v>
      </c>
      <c r="BU887">
        <v>-99</v>
      </c>
      <c r="BV887">
        <v>-99</v>
      </c>
      <c r="BW887">
        <v>-88</v>
      </c>
      <c r="BX887">
        <v>-88</v>
      </c>
      <c r="BY887">
        <v>4</v>
      </c>
      <c r="BZ887">
        <v>5</v>
      </c>
      <c r="CA887">
        <v>-88</v>
      </c>
      <c r="CB887">
        <v>-88</v>
      </c>
      <c r="CC887">
        <v>-99</v>
      </c>
      <c r="CD887">
        <v>-99</v>
      </c>
      <c r="CE887">
        <v>-99</v>
      </c>
      <c r="CF887">
        <v>-88</v>
      </c>
      <c r="CG887">
        <v>-88</v>
      </c>
      <c r="CH887">
        <v>4</v>
      </c>
      <c r="CI887">
        <v>5</v>
      </c>
      <c r="CJ887">
        <v>-88</v>
      </c>
      <c r="CK887">
        <v>-88</v>
      </c>
      <c r="CL887">
        <v>-99</v>
      </c>
      <c r="CM887">
        <v>-99</v>
      </c>
      <c r="CN887">
        <v>2</v>
      </c>
      <c r="CO887">
        <v>1</v>
      </c>
      <c r="CR887">
        <v>1</v>
      </c>
      <c r="CT887">
        <v>1</v>
      </c>
      <c r="CU887">
        <v>2</v>
      </c>
      <c r="CV887">
        <v>2</v>
      </c>
      <c r="CW887">
        <v>2</v>
      </c>
      <c r="CX887">
        <v>2</v>
      </c>
      <c r="CY887">
        <v>1</v>
      </c>
      <c r="CZ887">
        <v>1</v>
      </c>
      <c r="DA887">
        <v>1</v>
      </c>
      <c r="DB887">
        <v>2</v>
      </c>
      <c r="DC887">
        <v>2</v>
      </c>
      <c r="DE887">
        <v>1</v>
      </c>
      <c r="DF887">
        <v>1</v>
      </c>
      <c r="DG887">
        <v>1</v>
      </c>
      <c r="DH887">
        <v>1</v>
      </c>
      <c r="DI887">
        <v>2</v>
      </c>
      <c r="DJ887">
        <v>2</v>
      </c>
      <c r="DK887">
        <v>2</v>
      </c>
      <c r="DL887">
        <v>2</v>
      </c>
      <c r="DN887">
        <v>1</v>
      </c>
      <c r="DO887">
        <v>1</v>
      </c>
      <c r="DP887">
        <v>2</v>
      </c>
      <c r="DQ887">
        <v>3</v>
      </c>
      <c r="DW887">
        <v>1</v>
      </c>
      <c r="EA887">
        <v>1</v>
      </c>
      <c r="EB887">
        <v>-99</v>
      </c>
      <c r="EC887">
        <v>2</v>
      </c>
      <c r="EE887">
        <v>2</v>
      </c>
      <c r="EG887">
        <v>0</v>
      </c>
      <c r="EH887">
        <v>2</v>
      </c>
      <c r="EI887">
        <v>0</v>
      </c>
      <c r="EJ887">
        <v>2</v>
      </c>
      <c r="EK887">
        <v>2</v>
      </c>
      <c r="ES887">
        <v>2</v>
      </c>
      <c r="FA887">
        <v>1</v>
      </c>
      <c r="FB887">
        <v>-88</v>
      </c>
      <c r="FC887">
        <v>20</v>
      </c>
      <c r="FD887">
        <v>1</v>
      </c>
      <c r="FE887">
        <v>1</v>
      </c>
      <c r="FF887">
        <v>1</v>
      </c>
      <c r="FG887">
        <v>1</v>
      </c>
      <c r="FH887">
        <v>2</v>
      </c>
      <c r="FI887">
        <v>2</v>
      </c>
      <c r="FJ887">
        <v>2</v>
      </c>
      <c r="FL887">
        <v>2</v>
      </c>
      <c r="FM887">
        <v>1</v>
      </c>
      <c r="FN887">
        <v>20</v>
      </c>
      <c r="FO887">
        <v>2</v>
      </c>
      <c r="FR887">
        <v>2</v>
      </c>
      <c r="FT887">
        <v>2</v>
      </c>
      <c r="FV887">
        <v>2</v>
      </c>
      <c r="GA887">
        <v>3</v>
      </c>
      <c r="GQ887">
        <v>2</v>
      </c>
      <c r="GS887">
        <v>2</v>
      </c>
      <c r="GT887">
        <v>2</v>
      </c>
      <c r="HE887">
        <v>1</v>
      </c>
      <c r="HF887">
        <v>2002</v>
      </c>
      <c r="HG887">
        <v>1</v>
      </c>
      <c r="HH887">
        <v>2</v>
      </c>
      <c r="HI887">
        <v>2</v>
      </c>
      <c r="HJ887">
        <v>2</v>
      </c>
      <c r="HK887">
        <v>2</v>
      </c>
      <c r="HN887">
        <v>2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2</v>
      </c>
      <c r="IA887">
        <v>2</v>
      </c>
    </row>
    <row r="888" spans="1:235" x14ac:dyDescent="0.25">
      <c r="A888">
        <v>697</v>
      </c>
      <c r="B888">
        <v>2</v>
      </c>
      <c r="C888" t="s">
        <v>232</v>
      </c>
      <c r="D888">
        <v>7</v>
      </c>
      <c r="E888">
        <v>1</v>
      </c>
      <c r="F888">
        <v>2</v>
      </c>
      <c r="G888">
        <v>-88</v>
      </c>
      <c r="H888">
        <v>-88</v>
      </c>
      <c r="I888">
        <v>-88</v>
      </c>
      <c r="J888">
        <v>14</v>
      </c>
      <c r="K888">
        <v>14</v>
      </c>
      <c r="L888">
        <v>15</v>
      </c>
      <c r="M888">
        <v>14</v>
      </c>
      <c r="N888">
        <v>-88</v>
      </c>
      <c r="O888">
        <v>-88</v>
      </c>
      <c r="P888">
        <v>-88</v>
      </c>
      <c r="Q888">
        <v>-88</v>
      </c>
      <c r="R888">
        <v>-88</v>
      </c>
      <c r="S888">
        <v>-88</v>
      </c>
      <c r="T888">
        <v>-88</v>
      </c>
      <c r="U888">
        <v>-88</v>
      </c>
      <c r="V888">
        <v>-88</v>
      </c>
      <c r="W888">
        <v>-88</v>
      </c>
      <c r="X888">
        <v>-88</v>
      </c>
      <c r="Y888">
        <v>-88</v>
      </c>
      <c r="Z888">
        <v>-88</v>
      </c>
      <c r="AA888">
        <v>-88</v>
      </c>
      <c r="AB888">
        <v>14</v>
      </c>
      <c r="AC888">
        <v>14</v>
      </c>
      <c r="AD888">
        <v>15</v>
      </c>
      <c r="AE888">
        <v>14</v>
      </c>
      <c r="AF888">
        <v>-88</v>
      </c>
      <c r="AG888">
        <v>-88</v>
      </c>
      <c r="AH888">
        <v>-88</v>
      </c>
      <c r="AI888">
        <v>-88</v>
      </c>
      <c r="AJ888">
        <v>-88</v>
      </c>
      <c r="AK888">
        <v>-88</v>
      </c>
      <c r="AL888">
        <v>-88</v>
      </c>
      <c r="AM888">
        <v>-88</v>
      </c>
      <c r="AN888">
        <v>-88</v>
      </c>
      <c r="AO888">
        <v>-88</v>
      </c>
      <c r="AP888">
        <v>-88</v>
      </c>
      <c r="AQ888">
        <v>-88</v>
      </c>
      <c r="AR888">
        <v>-88</v>
      </c>
      <c r="AS888">
        <v>-88</v>
      </c>
      <c r="AT888">
        <v>14</v>
      </c>
      <c r="AU888">
        <v>14</v>
      </c>
      <c r="AV888">
        <v>15</v>
      </c>
      <c r="AW888">
        <v>14</v>
      </c>
      <c r="AX888">
        <v>-88</v>
      </c>
      <c r="AY888">
        <v>-88</v>
      </c>
      <c r="AZ888">
        <v>-88</v>
      </c>
      <c r="BA888">
        <v>-88</v>
      </c>
      <c r="BB888">
        <v>-88</v>
      </c>
      <c r="BC888">
        <v>-88</v>
      </c>
      <c r="BD888">
        <v>-88</v>
      </c>
      <c r="BE888">
        <v>-88</v>
      </c>
      <c r="BF888">
        <v>-88</v>
      </c>
      <c r="BG888">
        <v>-88</v>
      </c>
      <c r="BH888">
        <v>-88</v>
      </c>
      <c r="BI888">
        <v>2</v>
      </c>
      <c r="BJ888" t="s">
        <v>231</v>
      </c>
      <c r="BK888">
        <v>30</v>
      </c>
      <c r="BL888">
        <v>2</v>
      </c>
      <c r="BM888">
        <v>-99</v>
      </c>
      <c r="BN888">
        <v>-99</v>
      </c>
      <c r="BO888">
        <v>-88</v>
      </c>
      <c r="BP888">
        <v>-88</v>
      </c>
      <c r="BQ888">
        <v>7</v>
      </c>
      <c r="BR888">
        <v>-88</v>
      </c>
      <c r="BS888">
        <v>-88</v>
      </c>
      <c r="BT888">
        <v>-99</v>
      </c>
      <c r="BU888">
        <v>-99</v>
      </c>
      <c r="BV888">
        <v>-99</v>
      </c>
      <c r="BW888">
        <v>-99</v>
      </c>
      <c r="BX888">
        <v>-88</v>
      </c>
      <c r="BY888">
        <v>-88</v>
      </c>
      <c r="BZ888">
        <v>7</v>
      </c>
      <c r="CA888">
        <v>-88</v>
      </c>
      <c r="CB888">
        <v>-88</v>
      </c>
      <c r="CC888">
        <v>-99</v>
      </c>
      <c r="CD888">
        <v>-99</v>
      </c>
      <c r="CE888">
        <v>-99</v>
      </c>
      <c r="CF888">
        <v>-99</v>
      </c>
      <c r="CG888">
        <v>-88</v>
      </c>
      <c r="CH888">
        <v>-88</v>
      </c>
      <c r="CI888">
        <v>7</v>
      </c>
      <c r="CJ888">
        <v>-88</v>
      </c>
      <c r="CK888">
        <v>-88</v>
      </c>
      <c r="CL888">
        <v>-99</v>
      </c>
      <c r="CM888">
        <v>-99</v>
      </c>
      <c r="CN888">
        <v>1</v>
      </c>
      <c r="CO888">
        <v>1</v>
      </c>
      <c r="CR888">
        <v>3</v>
      </c>
      <c r="CT888">
        <v>1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2</v>
      </c>
      <c r="DA888">
        <v>2</v>
      </c>
      <c r="DB888">
        <v>2</v>
      </c>
      <c r="DC888">
        <v>2</v>
      </c>
      <c r="DE888">
        <v>2</v>
      </c>
      <c r="DF888">
        <v>2</v>
      </c>
      <c r="DG888">
        <v>2</v>
      </c>
      <c r="DH888">
        <v>2</v>
      </c>
      <c r="DI888">
        <v>2</v>
      </c>
      <c r="DJ888">
        <v>2</v>
      </c>
      <c r="DK888">
        <v>2</v>
      </c>
      <c r="DL888">
        <v>2</v>
      </c>
      <c r="DN888">
        <v>2</v>
      </c>
      <c r="DO888">
        <v>1</v>
      </c>
      <c r="DP888">
        <v>2</v>
      </c>
      <c r="DQ888">
        <v>3</v>
      </c>
      <c r="DW888">
        <v>2</v>
      </c>
      <c r="DX888">
        <v>-99</v>
      </c>
      <c r="DY888">
        <v>2</v>
      </c>
      <c r="EA888">
        <v>-99</v>
      </c>
      <c r="EB888">
        <v>-99</v>
      </c>
      <c r="EC888">
        <v>2</v>
      </c>
      <c r="EE888">
        <v>2</v>
      </c>
      <c r="EG888">
        <v>0</v>
      </c>
      <c r="EH888">
        <v>2</v>
      </c>
      <c r="EI888">
        <v>40</v>
      </c>
      <c r="EJ888">
        <v>2</v>
      </c>
      <c r="EK888">
        <v>2</v>
      </c>
      <c r="ES888">
        <v>2</v>
      </c>
      <c r="FA888">
        <v>1</v>
      </c>
      <c r="FB888">
        <v>1970</v>
      </c>
      <c r="FC888">
        <v>40</v>
      </c>
      <c r="FD888">
        <v>1</v>
      </c>
      <c r="FE888">
        <v>2</v>
      </c>
      <c r="FF888">
        <v>2</v>
      </c>
      <c r="FG888">
        <v>2</v>
      </c>
      <c r="FH888">
        <v>2</v>
      </c>
      <c r="FI888">
        <v>2</v>
      </c>
      <c r="FJ888">
        <v>2</v>
      </c>
      <c r="FL888">
        <v>2</v>
      </c>
      <c r="FM888">
        <v>1</v>
      </c>
      <c r="FN888">
        <v>20</v>
      </c>
      <c r="FO888">
        <v>2</v>
      </c>
      <c r="FR888">
        <v>2</v>
      </c>
      <c r="FT888">
        <v>2</v>
      </c>
      <c r="FV888">
        <v>1</v>
      </c>
      <c r="FW888">
        <v>2</v>
      </c>
      <c r="FX888">
        <v>1</v>
      </c>
      <c r="FY888">
        <v>1</v>
      </c>
      <c r="GA888">
        <v>2</v>
      </c>
      <c r="GQ888">
        <v>2</v>
      </c>
      <c r="GS888">
        <v>2</v>
      </c>
      <c r="GT888">
        <v>2</v>
      </c>
      <c r="HE888">
        <v>2</v>
      </c>
      <c r="HN888">
        <v>2</v>
      </c>
      <c r="HT888">
        <v>1</v>
      </c>
      <c r="HU888">
        <v>2</v>
      </c>
      <c r="HV888">
        <v>2</v>
      </c>
      <c r="HW888">
        <v>1</v>
      </c>
      <c r="HX888">
        <v>2</v>
      </c>
      <c r="HY888">
        <v>2</v>
      </c>
      <c r="IA888">
        <v>2</v>
      </c>
    </row>
    <row r="889" spans="1:235" x14ac:dyDescent="0.25">
      <c r="A889">
        <v>753</v>
      </c>
      <c r="B889">
        <v>2</v>
      </c>
      <c r="C889" t="s">
        <v>230</v>
      </c>
      <c r="D889">
        <v>20</v>
      </c>
      <c r="E889">
        <v>1</v>
      </c>
      <c r="F889">
        <v>2</v>
      </c>
      <c r="G889">
        <v>-88</v>
      </c>
      <c r="H889">
        <v>-88</v>
      </c>
      <c r="I889">
        <v>-88</v>
      </c>
      <c r="J889">
        <v>14</v>
      </c>
      <c r="K889">
        <v>15</v>
      </c>
      <c r="L889">
        <v>14</v>
      </c>
      <c r="M889">
        <v>15</v>
      </c>
      <c r="N889">
        <v>14</v>
      </c>
      <c r="O889">
        <v>14</v>
      </c>
      <c r="P889">
        <v>-88</v>
      </c>
      <c r="Q889">
        <v>-88</v>
      </c>
      <c r="R889">
        <v>-88</v>
      </c>
      <c r="S889">
        <v>-88</v>
      </c>
      <c r="T889">
        <v>-88</v>
      </c>
      <c r="U889">
        <v>-88</v>
      </c>
      <c r="V889">
        <v>-88</v>
      </c>
      <c r="W889">
        <v>-88</v>
      </c>
      <c r="X889">
        <v>-88</v>
      </c>
      <c r="Y889">
        <v>-88</v>
      </c>
      <c r="Z889">
        <v>-88</v>
      </c>
      <c r="AA889">
        <v>-88</v>
      </c>
      <c r="AB889">
        <v>14</v>
      </c>
      <c r="AC889">
        <v>15</v>
      </c>
      <c r="AD889">
        <v>14</v>
      </c>
      <c r="AE889">
        <v>15</v>
      </c>
      <c r="AF889">
        <v>14</v>
      </c>
      <c r="AG889">
        <v>14</v>
      </c>
      <c r="AH889">
        <v>-88</v>
      </c>
      <c r="AI889">
        <v>-88</v>
      </c>
      <c r="AJ889">
        <v>-88</v>
      </c>
      <c r="AK889">
        <v>-88</v>
      </c>
      <c r="AL889">
        <v>-88</v>
      </c>
      <c r="AM889">
        <v>-88</v>
      </c>
      <c r="AN889">
        <v>-88</v>
      </c>
      <c r="AO889">
        <v>-88</v>
      </c>
      <c r="AP889">
        <v>-88</v>
      </c>
      <c r="AQ889">
        <v>-88</v>
      </c>
      <c r="AR889">
        <v>-88</v>
      </c>
      <c r="AS889">
        <v>-88</v>
      </c>
      <c r="AT889">
        <v>14</v>
      </c>
      <c r="AU889">
        <v>15</v>
      </c>
      <c r="AV889">
        <v>14</v>
      </c>
      <c r="AW889">
        <v>15</v>
      </c>
      <c r="AX889">
        <v>14</v>
      </c>
      <c r="AY889">
        <v>14</v>
      </c>
      <c r="AZ889">
        <v>-88</v>
      </c>
      <c r="BA889">
        <v>-88</v>
      </c>
      <c r="BB889">
        <v>-88</v>
      </c>
      <c r="BC889">
        <v>-88</v>
      </c>
      <c r="BD889">
        <v>-88</v>
      </c>
      <c r="BE889">
        <v>-88</v>
      </c>
      <c r="BF889">
        <v>-88</v>
      </c>
      <c r="BG889">
        <v>-88</v>
      </c>
      <c r="BH889">
        <v>-88</v>
      </c>
      <c r="BI889">
        <v>1</v>
      </c>
      <c r="BL889">
        <v>2</v>
      </c>
      <c r="BM889">
        <v>-99</v>
      </c>
      <c r="BN889">
        <v>-99</v>
      </c>
      <c r="BO889">
        <v>-88</v>
      </c>
      <c r="BP889">
        <v>5</v>
      </c>
      <c r="BQ889">
        <v>7</v>
      </c>
      <c r="BR889">
        <v>-88</v>
      </c>
      <c r="BS889">
        <v>-88</v>
      </c>
      <c r="BT889">
        <v>-99</v>
      </c>
      <c r="BU889">
        <v>-99</v>
      </c>
      <c r="BV889">
        <v>-99</v>
      </c>
      <c r="BW889">
        <v>-99</v>
      </c>
      <c r="BX889">
        <v>-88</v>
      </c>
      <c r="BY889">
        <v>5</v>
      </c>
      <c r="BZ889">
        <v>7</v>
      </c>
      <c r="CA889">
        <v>-88</v>
      </c>
      <c r="CB889">
        <v>-88</v>
      </c>
      <c r="CC889">
        <v>-99</v>
      </c>
      <c r="CD889">
        <v>-99</v>
      </c>
      <c r="CE889">
        <v>-99</v>
      </c>
      <c r="CF889">
        <v>-99</v>
      </c>
      <c r="CG889">
        <v>-88</v>
      </c>
      <c r="CH889">
        <v>5</v>
      </c>
      <c r="CI889">
        <v>7</v>
      </c>
      <c r="CJ889">
        <v>-88</v>
      </c>
      <c r="CK889">
        <v>-88</v>
      </c>
      <c r="CL889">
        <v>-99</v>
      </c>
      <c r="CM889">
        <v>-99</v>
      </c>
      <c r="CN889">
        <v>1</v>
      </c>
      <c r="CO889">
        <v>1</v>
      </c>
      <c r="CR889">
        <v>3</v>
      </c>
      <c r="CT889">
        <v>1</v>
      </c>
      <c r="CU889">
        <v>2</v>
      </c>
      <c r="CV889">
        <v>2</v>
      </c>
      <c r="CW889">
        <v>2</v>
      </c>
      <c r="CX889">
        <v>2</v>
      </c>
      <c r="CY889">
        <v>2</v>
      </c>
      <c r="CZ889">
        <v>2</v>
      </c>
      <c r="DA889">
        <v>2</v>
      </c>
      <c r="DB889">
        <v>2</v>
      </c>
      <c r="DC889">
        <v>2</v>
      </c>
      <c r="DE889">
        <v>2</v>
      </c>
      <c r="DF889">
        <v>2</v>
      </c>
      <c r="DG889">
        <v>2</v>
      </c>
      <c r="DH889">
        <v>2</v>
      </c>
      <c r="DI889">
        <v>2</v>
      </c>
      <c r="DJ889">
        <v>2</v>
      </c>
      <c r="DK889">
        <v>2</v>
      </c>
      <c r="DL889">
        <v>2</v>
      </c>
      <c r="DN889">
        <v>2</v>
      </c>
      <c r="DO889">
        <v>1</v>
      </c>
      <c r="DP889">
        <v>2</v>
      </c>
      <c r="DQ889">
        <v>3</v>
      </c>
      <c r="DW889">
        <v>1</v>
      </c>
      <c r="EA889">
        <v>100</v>
      </c>
      <c r="EB889">
        <v>-99</v>
      </c>
      <c r="EC889">
        <v>2</v>
      </c>
      <c r="EE889">
        <v>2</v>
      </c>
      <c r="EG889">
        <v>0</v>
      </c>
      <c r="EH889">
        <v>2</v>
      </c>
      <c r="EI889">
        <v>2</v>
      </c>
      <c r="EJ889">
        <v>2</v>
      </c>
      <c r="EK889">
        <v>2</v>
      </c>
      <c r="ES889">
        <v>2</v>
      </c>
      <c r="FA889">
        <v>1</v>
      </c>
      <c r="FB889">
        <v>-88</v>
      </c>
      <c r="FC889">
        <v>0</v>
      </c>
      <c r="FD889">
        <v>1</v>
      </c>
      <c r="FE889">
        <v>2</v>
      </c>
      <c r="FF889">
        <v>2</v>
      </c>
      <c r="FG889">
        <v>2</v>
      </c>
      <c r="FH889">
        <v>2</v>
      </c>
      <c r="FI889">
        <v>2</v>
      </c>
      <c r="FJ889">
        <v>2</v>
      </c>
      <c r="FL889">
        <v>2</v>
      </c>
      <c r="FM889">
        <v>2</v>
      </c>
      <c r="FN889">
        <v>30</v>
      </c>
      <c r="FO889">
        <v>2</v>
      </c>
      <c r="FR889">
        <v>2</v>
      </c>
      <c r="FT889">
        <v>2</v>
      </c>
      <c r="FV889">
        <v>1</v>
      </c>
      <c r="FW889">
        <v>2</v>
      </c>
      <c r="FX889">
        <v>1</v>
      </c>
      <c r="FY889">
        <v>1</v>
      </c>
      <c r="GA889">
        <v>2</v>
      </c>
      <c r="GQ889">
        <v>2</v>
      </c>
      <c r="GS889">
        <v>2</v>
      </c>
      <c r="GT889">
        <v>2</v>
      </c>
      <c r="HE889">
        <v>1</v>
      </c>
      <c r="HF889">
        <v>2000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4</v>
      </c>
      <c r="HM889">
        <v>1</v>
      </c>
      <c r="HN889">
        <v>2</v>
      </c>
      <c r="HT889">
        <v>1</v>
      </c>
      <c r="HU889">
        <v>1</v>
      </c>
      <c r="HV889">
        <v>2</v>
      </c>
      <c r="HW889">
        <v>1</v>
      </c>
      <c r="HX889">
        <v>2</v>
      </c>
      <c r="HY889">
        <v>2</v>
      </c>
      <c r="IA889">
        <v>2</v>
      </c>
    </row>
    <row r="890" spans="1:235" x14ac:dyDescent="0.25">
      <c r="A890">
        <v>725</v>
      </c>
      <c r="B890">
        <v>3</v>
      </c>
      <c r="C890" t="s">
        <v>210</v>
      </c>
      <c r="D890">
        <v>120</v>
      </c>
      <c r="E890">
        <v>1</v>
      </c>
      <c r="F890">
        <v>2</v>
      </c>
      <c r="G890">
        <v>10</v>
      </c>
      <c r="H890">
        <v>10</v>
      </c>
      <c r="I890">
        <v>17.649999999999999</v>
      </c>
      <c r="J890">
        <v>23.53</v>
      </c>
      <c r="K890">
        <v>24</v>
      </c>
      <c r="L890">
        <v>24</v>
      </c>
      <c r="M890">
        <v>24</v>
      </c>
      <c r="N890">
        <v>24</v>
      </c>
      <c r="O890">
        <v>17.64</v>
      </c>
      <c r="P890">
        <v>17.64</v>
      </c>
      <c r="Q890">
        <v>-88</v>
      </c>
      <c r="R890">
        <v>-88</v>
      </c>
      <c r="S890">
        <v>-88</v>
      </c>
      <c r="T890">
        <v>10</v>
      </c>
      <c r="U890">
        <v>11.76</v>
      </c>
      <c r="V890">
        <v>14.7</v>
      </c>
      <c r="W890">
        <v>26.47</v>
      </c>
      <c r="X890">
        <v>26.47</v>
      </c>
      <c r="Y890">
        <v>10</v>
      </c>
      <c r="Z890">
        <v>10</v>
      </c>
      <c r="AA890">
        <v>17.649999999999999</v>
      </c>
      <c r="AB890">
        <v>23.53</v>
      </c>
      <c r="AC890">
        <v>24</v>
      </c>
      <c r="AD890">
        <v>24</v>
      </c>
      <c r="AE890">
        <v>24</v>
      </c>
      <c r="AF890">
        <v>24</v>
      </c>
      <c r="AG890">
        <v>17.64</v>
      </c>
      <c r="AH890">
        <v>17.64</v>
      </c>
      <c r="AI890">
        <v>-88</v>
      </c>
      <c r="AJ890">
        <v>-88</v>
      </c>
      <c r="AK890">
        <v>-88</v>
      </c>
      <c r="AL890">
        <v>10</v>
      </c>
      <c r="AM890">
        <v>11.76</v>
      </c>
      <c r="AN890">
        <v>14.7</v>
      </c>
      <c r="AO890">
        <v>26.47</v>
      </c>
      <c r="AP890">
        <v>26.47</v>
      </c>
      <c r="AQ890">
        <v>10</v>
      </c>
      <c r="AR890">
        <v>10</v>
      </c>
      <c r="AS890">
        <v>17.649999999999999</v>
      </c>
      <c r="AT890">
        <v>23.53</v>
      </c>
      <c r="AU890">
        <v>24</v>
      </c>
      <c r="AV890">
        <v>24</v>
      </c>
      <c r="AW890">
        <v>24</v>
      </c>
      <c r="AX890">
        <v>24</v>
      </c>
      <c r="AY890">
        <v>17.64</v>
      </c>
      <c r="AZ890">
        <v>17.64</v>
      </c>
      <c r="BA890">
        <v>-88</v>
      </c>
      <c r="BB890">
        <v>-88</v>
      </c>
      <c r="BC890">
        <v>-88</v>
      </c>
      <c r="BD890">
        <v>10</v>
      </c>
      <c r="BE890">
        <v>11.76</v>
      </c>
      <c r="BF890">
        <v>14.7</v>
      </c>
      <c r="BG890">
        <v>26.47</v>
      </c>
      <c r="BH890">
        <v>26.47</v>
      </c>
      <c r="BI890">
        <v>1</v>
      </c>
      <c r="BL890">
        <v>2</v>
      </c>
      <c r="BM890">
        <v>-99</v>
      </c>
      <c r="BN890">
        <v>-99</v>
      </c>
      <c r="BO890">
        <v>-88</v>
      </c>
      <c r="BP890">
        <v>5</v>
      </c>
      <c r="BQ890">
        <v>9</v>
      </c>
      <c r="BR890">
        <v>-88</v>
      </c>
      <c r="BS890">
        <v>-88</v>
      </c>
      <c r="BT890">
        <v>-99</v>
      </c>
      <c r="BU890">
        <v>-99</v>
      </c>
      <c r="BV890">
        <v>-99</v>
      </c>
      <c r="BW890">
        <v>-99</v>
      </c>
      <c r="BX890">
        <v>-88</v>
      </c>
      <c r="BY890">
        <v>5</v>
      </c>
      <c r="BZ890">
        <v>9</v>
      </c>
      <c r="CA890">
        <v>-88</v>
      </c>
      <c r="CB890">
        <v>-88</v>
      </c>
      <c r="CC890">
        <v>-99</v>
      </c>
      <c r="CD890">
        <v>-99</v>
      </c>
      <c r="CE890">
        <v>-99</v>
      </c>
      <c r="CF890">
        <v>-99</v>
      </c>
      <c r="CG890">
        <v>-88</v>
      </c>
      <c r="CH890">
        <v>5</v>
      </c>
      <c r="CI890">
        <v>9</v>
      </c>
      <c r="CJ890">
        <v>-88</v>
      </c>
      <c r="CK890">
        <v>-88</v>
      </c>
      <c r="CL890">
        <v>-99</v>
      </c>
      <c r="CM890">
        <v>-99</v>
      </c>
      <c r="CN890">
        <v>1</v>
      </c>
      <c r="CO890">
        <v>1</v>
      </c>
      <c r="CR890">
        <v>2</v>
      </c>
      <c r="CT890">
        <v>1</v>
      </c>
      <c r="CU890">
        <v>1</v>
      </c>
      <c r="CV890">
        <v>2</v>
      </c>
      <c r="CW890">
        <v>1</v>
      </c>
      <c r="CX890">
        <v>2</v>
      </c>
      <c r="CY890">
        <v>1</v>
      </c>
      <c r="CZ890">
        <v>2</v>
      </c>
      <c r="DA890">
        <v>1</v>
      </c>
      <c r="DB890">
        <v>1</v>
      </c>
      <c r="DC890">
        <v>2</v>
      </c>
      <c r="DE890">
        <v>2</v>
      </c>
      <c r="DF890">
        <v>1</v>
      </c>
      <c r="DG890">
        <v>1</v>
      </c>
      <c r="DH890">
        <v>2</v>
      </c>
      <c r="DI890">
        <v>2</v>
      </c>
      <c r="DJ890">
        <v>1</v>
      </c>
      <c r="DK890">
        <v>2</v>
      </c>
      <c r="DL890">
        <v>2</v>
      </c>
      <c r="DN890">
        <v>3</v>
      </c>
      <c r="DO890">
        <v>1</v>
      </c>
      <c r="DP890">
        <v>2</v>
      </c>
      <c r="DQ890">
        <v>1</v>
      </c>
      <c r="DS890">
        <v>1</v>
      </c>
      <c r="DW890">
        <v>1</v>
      </c>
      <c r="EA890">
        <v>25</v>
      </c>
      <c r="EB890">
        <v>0</v>
      </c>
      <c r="EC890">
        <v>2</v>
      </c>
      <c r="EE890">
        <v>2</v>
      </c>
      <c r="EG890">
        <v>5</v>
      </c>
      <c r="EH890">
        <v>2</v>
      </c>
      <c r="EI890">
        <v>5</v>
      </c>
      <c r="EJ890">
        <v>2</v>
      </c>
      <c r="EK890">
        <v>2</v>
      </c>
      <c r="ES890">
        <v>2</v>
      </c>
      <c r="FA890">
        <v>1</v>
      </c>
      <c r="FB890">
        <v>-88</v>
      </c>
      <c r="FC890">
        <v>45.76</v>
      </c>
      <c r="FD890">
        <v>1</v>
      </c>
      <c r="FE890">
        <v>2</v>
      </c>
      <c r="FF890">
        <v>2</v>
      </c>
      <c r="FG890">
        <v>2</v>
      </c>
      <c r="FH890">
        <v>1</v>
      </c>
      <c r="FI890">
        <v>2</v>
      </c>
      <c r="FJ890">
        <v>2</v>
      </c>
      <c r="FL890">
        <v>2</v>
      </c>
      <c r="FM890">
        <v>3</v>
      </c>
      <c r="FN890">
        <v>30</v>
      </c>
      <c r="FO890">
        <v>1</v>
      </c>
      <c r="FP890">
        <v>4</v>
      </c>
      <c r="FQ890">
        <v>2</v>
      </c>
      <c r="FR890">
        <v>2</v>
      </c>
      <c r="FT890">
        <v>2</v>
      </c>
      <c r="FV890">
        <v>1</v>
      </c>
      <c r="FW890">
        <v>2</v>
      </c>
      <c r="FX890">
        <v>1</v>
      </c>
      <c r="FY890">
        <v>1</v>
      </c>
      <c r="GA890">
        <v>2</v>
      </c>
      <c r="GQ890">
        <v>3</v>
      </c>
      <c r="GS890">
        <v>2</v>
      </c>
      <c r="GT890">
        <v>1</v>
      </c>
      <c r="GU890">
        <v>1</v>
      </c>
      <c r="GV890">
        <v>2</v>
      </c>
      <c r="GW890">
        <v>1</v>
      </c>
      <c r="GX890">
        <v>2</v>
      </c>
      <c r="GY890">
        <v>2</v>
      </c>
      <c r="GZ890">
        <v>1</v>
      </c>
      <c r="HA890">
        <v>1</v>
      </c>
      <c r="HB890">
        <v>1</v>
      </c>
      <c r="HC890">
        <v>7</v>
      </c>
      <c r="HD890">
        <v>25</v>
      </c>
      <c r="HE890">
        <v>1</v>
      </c>
      <c r="HF890">
        <v>2000</v>
      </c>
      <c r="HG890">
        <v>1</v>
      </c>
      <c r="HH890">
        <v>1</v>
      </c>
      <c r="HI890">
        <v>2</v>
      </c>
      <c r="HJ890">
        <v>1</v>
      </c>
      <c r="HK890">
        <v>2</v>
      </c>
      <c r="HN890">
        <v>2</v>
      </c>
      <c r="HT890">
        <v>2</v>
      </c>
      <c r="IA890">
        <v>2</v>
      </c>
    </row>
    <row r="891" spans="1:235" x14ac:dyDescent="0.25">
      <c r="A891">
        <v>522</v>
      </c>
      <c r="B891">
        <v>2</v>
      </c>
      <c r="C891" t="s">
        <v>229</v>
      </c>
      <c r="D891">
        <v>15</v>
      </c>
      <c r="E891">
        <v>1</v>
      </c>
      <c r="F891">
        <v>2</v>
      </c>
      <c r="G891">
        <v>-88</v>
      </c>
      <c r="H891">
        <v>15</v>
      </c>
      <c r="I891">
        <v>15</v>
      </c>
      <c r="J891">
        <v>15</v>
      </c>
      <c r="K891">
        <v>18</v>
      </c>
      <c r="L891">
        <v>18</v>
      </c>
      <c r="M891">
        <v>18</v>
      </c>
      <c r="N891">
        <v>-88</v>
      </c>
      <c r="O891">
        <v>-88</v>
      </c>
      <c r="P891">
        <v>-88</v>
      </c>
      <c r="Q891">
        <v>-88</v>
      </c>
      <c r="R891">
        <v>-88</v>
      </c>
      <c r="S891">
        <v>-88</v>
      </c>
      <c r="T891">
        <v>-88</v>
      </c>
      <c r="U891">
        <v>15</v>
      </c>
      <c r="V891">
        <v>16</v>
      </c>
      <c r="W891">
        <v>18</v>
      </c>
      <c r="X891">
        <v>18</v>
      </c>
      <c r="Y891">
        <v>-88</v>
      </c>
      <c r="Z891">
        <v>15</v>
      </c>
      <c r="AA891">
        <v>15</v>
      </c>
      <c r="AB891">
        <v>15</v>
      </c>
      <c r="AC891">
        <v>18</v>
      </c>
      <c r="AD891">
        <v>18</v>
      </c>
      <c r="AE891">
        <v>18</v>
      </c>
      <c r="AF891">
        <v>-88</v>
      </c>
      <c r="AG891">
        <v>-88</v>
      </c>
      <c r="AH891">
        <v>-88</v>
      </c>
      <c r="AI891">
        <v>-88</v>
      </c>
      <c r="AJ891">
        <v>-88</v>
      </c>
      <c r="AK891">
        <v>-88</v>
      </c>
      <c r="AL891">
        <v>-88</v>
      </c>
      <c r="AM891">
        <v>15</v>
      </c>
      <c r="AN891">
        <v>16</v>
      </c>
      <c r="AO891">
        <v>18</v>
      </c>
      <c r="AP891">
        <v>18</v>
      </c>
      <c r="AQ891">
        <v>-88</v>
      </c>
      <c r="AR891">
        <v>15</v>
      </c>
      <c r="AS891">
        <v>15</v>
      </c>
      <c r="AT891">
        <v>15</v>
      </c>
      <c r="AU891">
        <v>18</v>
      </c>
      <c r="AV891">
        <v>18</v>
      </c>
      <c r="AW891">
        <v>18</v>
      </c>
      <c r="AX891">
        <v>-88</v>
      </c>
      <c r="AY891">
        <v>-88</v>
      </c>
      <c r="AZ891">
        <v>-88</v>
      </c>
      <c r="BA891">
        <v>-88</v>
      </c>
      <c r="BB891">
        <v>-88</v>
      </c>
      <c r="BC891">
        <v>-88</v>
      </c>
      <c r="BD891">
        <v>-88</v>
      </c>
      <c r="BE891">
        <v>15</v>
      </c>
      <c r="BF891">
        <v>16</v>
      </c>
      <c r="BG891">
        <v>18</v>
      </c>
      <c r="BH891">
        <v>18</v>
      </c>
      <c r="BI891">
        <v>2</v>
      </c>
      <c r="BJ891" t="s">
        <v>229</v>
      </c>
      <c r="BK891">
        <v>90</v>
      </c>
      <c r="BL891">
        <v>2</v>
      </c>
      <c r="BM891">
        <v>-99</v>
      </c>
      <c r="BN891">
        <v>-99</v>
      </c>
      <c r="BO891">
        <v>-88</v>
      </c>
      <c r="BP891">
        <v>7.5</v>
      </c>
      <c r="BQ891">
        <v>8</v>
      </c>
      <c r="BR891">
        <v>-88</v>
      </c>
      <c r="BS891">
        <v>-88</v>
      </c>
      <c r="BT891">
        <v>-99</v>
      </c>
      <c r="BU891">
        <v>-99</v>
      </c>
      <c r="BV891">
        <v>-99</v>
      </c>
      <c r="BW891">
        <v>-99</v>
      </c>
      <c r="BX891">
        <v>-88</v>
      </c>
      <c r="BY891">
        <v>7.5</v>
      </c>
      <c r="BZ891">
        <v>8</v>
      </c>
      <c r="CA891">
        <v>-88</v>
      </c>
      <c r="CB891">
        <v>-88</v>
      </c>
      <c r="CC891">
        <v>-99</v>
      </c>
      <c r="CD891">
        <v>-99</v>
      </c>
      <c r="CE891">
        <v>-99</v>
      </c>
      <c r="CF891">
        <v>-99</v>
      </c>
      <c r="CG891">
        <v>-88</v>
      </c>
      <c r="CH891">
        <v>7.5</v>
      </c>
      <c r="CI891">
        <v>8</v>
      </c>
      <c r="CJ891">
        <v>-88</v>
      </c>
      <c r="CK891">
        <v>-88</v>
      </c>
      <c r="CL891">
        <v>-99</v>
      </c>
      <c r="CM891">
        <v>-99</v>
      </c>
      <c r="CN891">
        <v>2</v>
      </c>
      <c r="CO891">
        <v>2</v>
      </c>
      <c r="CP891">
        <v>2</v>
      </c>
      <c r="EG891">
        <v>0</v>
      </c>
      <c r="EH891">
        <v>2</v>
      </c>
      <c r="EI891">
        <v>0</v>
      </c>
      <c r="EJ891">
        <v>2</v>
      </c>
      <c r="EK891">
        <v>2</v>
      </c>
      <c r="ES891">
        <v>2</v>
      </c>
      <c r="FA891">
        <v>1</v>
      </c>
      <c r="FB891">
        <v>-88</v>
      </c>
      <c r="FC891">
        <v>30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2</v>
      </c>
      <c r="FJ891">
        <v>2</v>
      </c>
      <c r="FL891">
        <v>2</v>
      </c>
      <c r="FM891">
        <v>1</v>
      </c>
      <c r="FN891">
        <v>25</v>
      </c>
      <c r="FO891">
        <v>2</v>
      </c>
      <c r="FR891">
        <v>2</v>
      </c>
      <c r="FT891">
        <v>2</v>
      </c>
      <c r="FV891">
        <v>2</v>
      </c>
      <c r="GA891">
        <v>3</v>
      </c>
      <c r="GQ891">
        <v>1</v>
      </c>
      <c r="GS891">
        <v>2</v>
      </c>
      <c r="GT891">
        <v>2</v>
      </c>
      <c r="HE891">
        <v>1</v>
      </c>
      <c r="HF891">
        <v>2004</v>
      </c>
      <c r="HG891">
        <v>2</v>
      </c>
      <c r="HH891">
        <v>2</v>
      </c>
      <c r="HI891">
        <v>2</v>
      </c>
      <c r="HJ891">
        <v>2</v>
      </c>
      <c r="HK891">
        <v>2</v>
      </c>
      <c r="HN891">
        <v>2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2</v>
      </c>
      <c r="IA891">
        <v>2</v>
      </c>
    </row>
    <row r="892" spans="1:235" x14ac:dyDescent="0.25">
      <c r="A892">
        <v>524</v>
      </c>
      <c r="B892">
        <v>2</v>
      </c>
      <c r="C892" t="s">
        <v>228</v>
      </c>
      <c r="D892">
        <v>120</v>
      </c>
      <c r="E892">
        <v>1</v>
      </c>
      <c r="F892">
        <v>2</v>
      </c>
      <c r="G892">
        <v>-88</v>
      </c>
      <c r="H892">
        <v>-88</v>
      </c>
      <c r="I892">
        <v>17</v>
      </c>
      <c r="J892">
        <v>18</v>
      </c>
      <c r="K892">
        <v>18</v>
      </c>
      <c r="L892">
        <v>18</v>
      </c>
      <c r="M892">
        <v>18</v>
      </c>
      <c r="N892">
        <v>18</v>
      </c>
      <c r="O892">
        <v>18</v>
      </c>
      <c r="P892">
        <v>-88</v>
      </c>
      <c r="Q892">
        <v>-88</v>
      </c>
      <c r="R892">
        <v>-88</v>
      </c>
      <c r="S892">
        <v>-88</v>
      </c>
      <c r="T892">
        <v>-88</v>
      </c>
      <c r="U892">
        <v>15</v>
      </c>
      <c r="V892">
        <v>15</v>
      </c>
      <c r="W892">
        <v>25</v>
      </c>
      <c r="X892">
        <v>25</v>
      </c>
      <c r="Y892">
        <v>-88</v>
      </c>
      <c r="Z892">
        <v>-88</v>
      </c>
      <c r="AA892">
        <v>17</v>
      </c>
      <c r="AB892">
        <v>18</v>
      </c>
      <c r="AC892">
        <v>18</v>
      </c>
      <c r="AD892">
        <v>18</v>
      </c>
      <c r="AE892">
        <v>18</v>
      </c>
      <c r="AF892">
        <v>18</v>
      </c>
      <c r="AG892">
        <v>18</v>
      </c>
      <c r="AH892">
        <v>-88</v>
      </c>
      <c r="AI892">
        <v>-88</v>
      </c>
      <c r="AJ892">
        <v>-88</v>
      </c>
      <c r="AK892">
        <v>-88</v>
      </c>
      <c r="AL892">
        <v>-88</v>
      </c>
      <c r="AM892">
        <v>15</v>
      </c>
      <c r="AN892">
        <v>15</v>
      </c>
      <c r="AO892">
        <v>25</v>
      </c>
      <c r="AP892">
        <v>25</v>
      </c>
      <c r="AQ892">
        <v>-88</v>
      </c>
      <c r="AR892">
        <v>-88</v>
      </c>
      <c r="AS892">
        <v>17</v>
      </c>
      <c r="AT892">
        <v>18</v>
      </c>
      <c r="AU892">
        <v>18</v>
      </c>
      <c r="AV892">
        <v>18</v>
      </c>
      <c r="AW892">
        <v>18</v>
      </c>
      <c r="AX892">
        <v>18</v>
      </c>
      <c r="AY892">
        <v>18</v>
      </c>
      <c r="AZ892">
        <v>-88</v>
      </c>
      <c r="BA892">
        <v>-88</v>
      </c>
      <c r="BB892">
        <v>-88</v>
      </c>
      <c r="BC892">
        <v>-88</v>
      </c>
      <c r="BD892">
        <v>-88</v>
      </c>
      <c r="BE892">
        <v>15</v>
      </c>
      <c r="BF892">
        <v>15</v>
      </c>
      <c r="BG892">
        <v>25</v>
      </c>
      <c r="BH892">
        <v>25</v>
      </c>
      <c r="BI892">
        <v>1</v>
      </c>
      <c r="BL892">
        <v>2</v>
      </c>
      <c r="BM892">
        <v>-99</v>
      </c>
      <c r="BN892">
        <v>-99</v>
      </c>
      <c r="BO892">
        <v>-88</v>
      </c>
      <c r="BP892">
        <v>-88</v>
      </c>
      <c r="BQ892">
        <v>6</v>
      </c>
      <c r="BR892">
        <v>7</v>
      </c>
      <c r="BS892">
        <v>-88</v>
      </c>
      <c r="BT892">
        <v>-99</v>
      </c>
      <c r="BU892">
        <v>-99</v>
      </c>
      <c r="BV892">
        <v>-99</v>
      </c>
      <c r="BW892">
        <v>-99</v>
      </c>
      <c r="BX892">
        <v>-88</v>
      </c>
      <c r="BY892">
        <v>-88</v>
      </c>
      <c r="BZ892">
        <v>6</v>
      </c>
      <c r="CA892">
        <v>7</v>
      </c>
      <c r="CB892">
        <v>-88</v>
      </c>
      <c r="CC892">
        <v>-99</v>
      </c>
      <c r="CD892">
        <v>-99</v>
      </c>
      <c r="CE892">
        <v>-99</v>
      </c>
      <c r="CF892">
        <v>-99</v>
      </c>
      <c r="CG892">
        <v>-88</v>
      </c>
      <c r="CH892">
        <v>-88</v>
      </c>
      <c r="CI892">
        <v>6</v>
      </c>
      <c r="CJ892">
        <v>7</v>
      </c>
      <c r="CK892">
        <v>-88</v>
      </c>
      <c r="CL892">
        <v>-99</v>
      </c>
      <c r="CM892">
        <v>-99</v>
      </c>
      <c r="CN892">
        <v>2</v>
      </c>
      <c r="CO892">
        <v>2</v>
      </c>
      <c r="CP892">
        <v>2</v>
      </c>
      <c r="EG892">
        <v>0</v>
      </c>
      <c r="EH892">
        <v>2</v>
      </c>
      <c r="EI892">
        <v>0</v>
      </c>
      <c r="EJ892">
        <v>2</v>
      </c>
      <c r="EK892">
        <v>2</v>
      </c>
      <c r="ES892">
        <v>2</v>
      </c>
      <c r="FA892">
        <v>1</v>
      </c>
      <c r="FB892">
        <v>1992</v>
      </c>
      <c r="FC892">
        <v>40</v>
      </c>
      <c r="FD892">
        <v>1</v>
      </c>
      <c r="FE892">
        <v>1</v>
      </c>
      <c r="FF892">
        <v>1</v>
      </c>
      <c r="FG892">
        <v>1</v>
      </c>
      <c r="FH892">
        <v>1</v>
      </c>
      <c r="FI892">
        <v>2</v>
      </c>
      <c r="FJ892">
        <v>2</v>
      </c>
      <c r="FL892">
        <v>2</v>
      </c>
      <c r="FM892">
        <v>1</v>
      </c>
      <c r="FN892">
        <v>20</v>
      </c>
      <c r="FO892">
        <v>2</v>
      </c>
      <c r="FR892">
        <v>2</v>
      </c>
      <c r="FT892">
        <v>2</v>
      </c>
      <c r="FV892">
        <v>2</v>
      </c>
      <c r="GA892">
        <v>2</v>
      </c>
      <c r="GQ892">
        <v>1</v>
      </c>
      <c r="GS892">
        <v>2</v>
      </c>
      <c r="GT892">
        <v>2</v>
      </c>
      <c r="HE892">
        <v>1</v>
      </c>
      <c r="HF892">
        <v>2004</v>
      </c>
      <c r="HG892">
        <v>2</v>
      </c>
      <c r="HH892">
        <v>2</v>
      </c>
      <c r="HI892">
        <v>2</v>
      </c>
      <c r="HJ892">
        <v>2</v>
      </c>
      <c r="HK892">
        <v>2</v>
      </c>
      <c r="HN892">
        <v>2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2</v>
      </c>
      <c r="IA892">
        <v>2</v>
      </c>
    </row>
    <row r="893" spans="1:235" x14ac:dyDescent="0.25">
      <c r="A893">
        <v>532</v>
      </c>
      <c r="B893">
        <v>2</v>
      </c>
      <c r="C893" t="s">
        <v>227</v>
      </c>
      <c r="D893">
        <v>15</v>
      </c>
      <c r="E893">
        <v>1</v>
      </c>
      <c r="F893">
        <v>2</v>
      </c>
      <c r="G893">
        <v>-88</v>
      </c>
      <c r="H893">
        <v>-88</v>
      </c>
      <c r="I893">
        <v>18</v>
      </c>
      <c r="J893">
        <v>19</v>
      </c>
      <c r="K893">
        <v>19</v>
      </c>
      <c r="L893">
        <v>20</v>
      </c>
      <c r="M893">
        <v>20</v>
      </c>
      <c r="N893">
        <v>20</v>
      </c>
      <c r="O893">
        <v>-88</v>
      </c>
      <c r="P893">
        <v>-88</v>
      </c>
      <c r="Q893">
        <v>-88</v>
      </c>
      <c r="R893">
        <v>-88</v>
      </c>
      <c r="S893">
        <v>-88</v>
      </c>
      <c r="T893">
        <v>-88</v>
      </c>
      <c r="U893">
        <v>15</v>
      </c>
      <c r="V893">
        <v>15</v>
      </c>
      <c r="W893">
        <v>25</v>
      </c>
      <c r="X893">
        <v>25</v>
      </c>
      <c r="Y893">
        <v>-88</v>
      </c>
      <c r="Z893">
        <v>-88</v>
      </c>
      <c r="AA893">
        <v>18</v>
      </c>
      <c r="AB893">
        <v>19</v>
      </c>
      <c r="AC893">
        <v>19</v>
      </c>
      <c r="AD893">
        <v>20</v>
      </c>
      <c r="AE893">
        <v>20</v>
      </c>
      <c r="AF893">
        <v>20</v>
      </c>
      <c r="AG893">
        <v>-88</v>
      </c>
      <c r="AH893">
        <v>-88</v>
      </c>
      <c r="AI893">
        <v>-88</v>
      </c>
      <c r="AJ893">
        <v>-88</v>
      </c>
      <c r="AK893">
        <v>-88</v>
      </c>
      <c r="AL893">
        <v>-88</v>
      </c>
      <c r="AM893">
        <v>15</v>
      </c>
      <c r="AN893">
        <v>15</v>
      </c>
      <c r="AO893">
        <v>25</v>
      </c>
      <c r="AP893">
        <v>25</v>
      </c>
      <c r="AQ893">
        <v>-88</v>
      </c>
      <c r="AR893">
        <v>-88</v>
      </c>
      <c r="AS893">
        <v>18</v>
      </c>
      <c r="AT893">
        <v>19</v>
      </c>
      <c r="AU893">
        <v>19</v>
      </c>
      <c r="AV893">
        <v>20</v>
      </c>
      <c r="AW893">
        <v>20</v>
      </c>
      <c r="AX893">
        <v>20</v>
      </c>
      <c r="AY893">
        <v>-88</v>
      </c>
      <c r="AZ893">
        <v>-88</v>
      </c>
      <c r="BA893">
        <v>-88</v>
      </c>
      <c r="BB893">
        <v>-88</v>
      </c>
      <c r="BC893">
        <v>-88</v>
      </c>
      <c r="BD893">
        <v>-88</v>
      </c>
      <c r="BE893">
        <v>15</v>
      </c>
      <c r="BF893">
        <v>15</v>
      </c>
      <c r="BG893">
        <v>25</v>
      </c>
      <c r="BH893">
        <v>25</v>
      </c>
      <c r="BI893">
        <v>1</v>
      </c>
      <c r="BL893">
        <v>2</v>
      </c>
      <c r="BM893">
        <v>-99</v>
      </c>
      <c r="BN893">
        <v>-99</v>
      </c>
      <c r="BO893">
        <v>-88</v>
      </c>
      <c r="BP893">
        <v>5</v>
      </c>
      <c r="BQ893">
        <v>5</v>
      </c>
      <c r="BR893">
        <v>7</v>
      </c>
      <c r="BS893">
        <v>-88</v>
      </c>
      <c r="BT893">
        <v>-99</v>
      </c>
      <c r="BU893">
        <v>-99</v>
      </c>
      <c r="BV893">
        <v>-99</v>
      </c>
      <c r="BW893">
        <v>-99</v>
      </c>
      <c r="BX893">
        <v>-88</v>
      </c>
      <c r="BY893">
        <v>5</v>
      </c>
      <c r="BZ893">
        <v>5</v>
      </c>
      <c r="CA893">
        <v>7</v>
      </c>
      <c r="CB893">
        <v>-88</v>
      </c>
      <c r="CC893">
        <v>-99</v>
      </c>
      <c r="CD893">
        <v>-99</v>
      </c>
      <c r="CE893">
        <v>-99</v>
      </c>
      <c r="CF893">
        <v>-99</v>
      </c>
      <c r="CG893">
        <v>-88</v>
      </c>
      <c r="CH893">
        <v>5</v>
      </c>
      <c r="CI893">
        <v>5</v>
      </c>
      <c r="CJ893">
        <v>7</v>
      </c>
      <c r="CK893">
        <v>-88</v>
      </c>
      <c r="CL893">
        <v>-99</v>
      </c>
      <c r="CM893">
        <v>-99</v>
      </c>
      <c r="CN893">
        <v>2</v>
      </c>
      <c r="CO893">
        <v>1</v>
      </c>
      <c r="CR893">
        <v>2</v>
      </c>
      <c r="CT893">
        <v>1</v>
      </c>
      <c r="CU893">
        <v>1</v>
      </c>
      <c r="CV893">
        <v>2</v>
      </c>
      <c r="CW893">
        <v>2</v>
      </c>
      <c r="CX893">
        <v>2</v>
      </c>
      <c r="CY893">
        <v>1</v>
      </c>
      <c r="CZ893">
        <v>1</v>
      </c>
      <c r="DA893">
        <v>1</v>
      </c>
      <c r="DB893">
        <v>2</v>
      </c>
      <c r="DC893">
        <v>2</v>
      </c>
      <c r="DE893">
        <v>2</v>
      </c>
      <c r="DF893">
        <v>1</v>
      </c>
      <c r="DG893">
        <v>1</v>
      </c>
      <c r="DH893">
        <v>1</v>
      </c>
      <c r="DI893">
        <v>2</v>
      </c>
      <c r="DJ893">
        <v>2</v>
      </c>
      <c r="DK893">
        <v>2</v>
      </c>
      <c r="DL893">
        <v>2</v>
      </c>
      <c r="DN893">
        <v>1</v>
      </c>
      <c r="DO893">
        <v>1</v>
      </c>
      <c r="DP893">
        <v>2</v>
      </c>
      <c r="DQ893">
        <v>1</v>
      </c>
      <c r="DS893">
        <v>0.3</v>
      </c>
      <c r="DW893">
        <v>1</v>
      </c>
      <c r="EA893">
        <v>100</v>
      </c>
      <c r="EB893">
        <v>-99</v>
      </c>
      <c r="EC893">
        <v>2</v>
      </c>
      <c r="EE893">
        <v>2</v>
      </c>
      <c r="EG893">
        <v>0</v>
      </c>
      <c r="EH893">
        <v>2</v>
      </c>
      <c r="EI893">
        <v>0</v>
      </c>
      <c r="EJ893">
        <v>2</v>
      </c>
      <c r="EK893">
        <v>2</v>
      </c>
      <c r="ES893">
        <v>2</v>
      </c>
      <c r="FA893">
        <v>1</v>
      </c>
      <c r="FB893">
        <v>1992</v>
      </c>
      <c r="FC893">
        <v>60</v>
      </c>
      <c r="FD893">
        <v>2</v>
      </c>
      <c r="FE893">
        <v>2</v>
      </c>
      <c r="FF893">
        <v>1</v>
      </c>
      <c r="FG893">
        <v>2</v>
      </c>
      <c r="FH893">
        <v>1</v>
      </c>
      <c r="FI893">
        <v>2</v>
      </c>
      <c r="FJ893">
        <v>2</v>
      </c>
      <c r="FL893">
        <v>2</v>
      </c>
      <c r="FM893">
        <v>2</v>
      </c>
      <c r="FN893">
        <v>20</v>
      </c>
      <c r="FO893">
        <v>2</v>
      </c>
      <c r="FR893">
        <v>2</v>
      </c>
      <c r="FT893">
        <v>2</v>
      </c>
      <c r="FV893">
        <v>2</v>
      </c>
      <c r="GA893">
        <v>3</v>
      </c>
      <c r="GQ893">
        <v>2</v>
      </c>
      <c r="GS893">
        <v>2</v>
      </c>
      <c r="GT893">
        <v>2</v>
      </c>
      <c r="HE893">
        <v>1</v>
      </c>
      <c r="HF893">
        <v>2001</v>
      </c>
      <c r="HG893">
        <v>1</v>
      </c>
      <c r="HH893">
        <v>1</v>
      </c>
      <c r="HI893">
        <v>1</v>
      </c>
      <c r="HJ893">
        <v>1</v>
      </c>
      <c r="HK893">
        <v>2</v>
      </c>
      <c r="HN893">
        <v>2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2</v>
      </c>
      <c r="IA893">
        <v>2</v>
      </c>
    </row>
    <row r="894" spans="1:235" x14ac:dyDescent="0.25">
      <c r="A894">
        <v>557</v>
      </c>
      <c r="B894">
        <v>1</v>
      </c>
      <c r="E894">
        <v>1</v>
      </c>
      <c r="F894">
        <v>2</v>
      </c>
      <c r="G894">
        <v>14.7</v>
      </c>
      <c r="H894">
        <v>14.7</v>
      </c>
      <c r="I894">
        <v>14.7</v>
      </c>
      <c r="J894">
        <v>-88</v>
      </c>
      <c r="K894">
        <v>-88</v>
      </c>
      <c r="L894">
        <v>-88</v>
      </c>
      <c r="M894">
        <v>-88</v>
      </c>
      <c r="N894">
        <v>-88</v>
      </c>
      <c r="O894">
        <v>-88</v>
      </c>
      <c r="P894">
        <v>-88</v>
      </c>
      <c r="Q894">
        <v>-88</v>
      </c>
      <c r="R894">
        <v>-88</v>
      </c>
      <c r="S894">
        <v>-88</v>
      </c>
      <c r="T894">
        <v>-88</v>
      </c>
      <c r="U894">
        <v>-88</v>
      </c>
      <c r="V894">
        <v>-88</v>
      </c>
      <c r="W894">
        <v>-88</v>
      </c>
      <c r="X894">
        <v>-88</v>
      </c>
      <c r="Y894">
        <v>14.7</v>
      </c>
      <c r="Z894">
        <v>14.7</v>
      </c>
      <c r="AA894">
        <v>14.7</v>
      </c>
      <c r="AB894">
        <v>-88</v>
      </c>
      <c r="AC894">
        <v>-88</v>
      </c>
      <c r="AD894">
        <v>-88</v>
      </c>
      <c r="AE894">
        <v>-88</v>
      </c>
      <c r="AF894">
        <v>-88</v>
      </c>
      <c r="AG894">
        <v>-88</v>
      </c>
      <c r="AH894">
        <v>-88</v>
      </c>
      <c r="AI894">
        <v>-88</v>
      </c>
      <c r="AJ894">
        <v>-88</v>
      </c>
      <c r="AK894">
        <v>-88</v>
      </c>
      <c r="AL894">
        <v>-88</v>
      </c>
      <c r="AM894">
        <v>-88</v>
      </c>
      <c r="AN894">
        <v>-88</v>
      </c>
      <c r="AO894">
        <v>-88</v>
      </c>
      <c r="AP894">
        <v>-88</v>
      </c>
      <c r="AQ894">
        <v>14.7</v>
      </c>
      <c r="AR894">
        <v>14.7</v>
      </c>
      <c r="AS894">
        <v>14.7</v>
      </c>
      <c r="AT894">
        <v>-88</v>
      </c>
      <c r="AU894">
        <v>-88</v>
      </c>
      <c r="AV894">
        <v>-88</v>
      </c>
      <c r="AW894">
        <v>-88</v>
      </c>
      <c r="AX894">
        <v>-88</v>
      </c>
      <c r="AY894">
        <v>-88</v>
      </c>
      <c r="AZ894">
        <v>-88</v>
      </c>
      <c r="BA894">
        <v>-88</v>
      </c>
      <c r="BB894">
        <v>-88</v>
      </c>
      <c r="BC894">
        <v>-88</v>
      </c>
      <c r="BD894">
        <v>-88</v>
      </c>
      <c r="BE894">
        <v>-88</v>
      </c>
      <c r="BF894">
        <v>-88</v>
      </c>
      <c r="BG894">
        <v>-88</v>
      </c>
      <c r="BH894">
        <v>-88</v>
      </c>
      <c r="BI894">
        <v>1</v>
      </c>
      <c r="BL894">
        <v>2</v>
      </c>
      <c r="BM894">
        <v>-99</v>
      </c>
      <c r="BN894">
        <v>-99</v>
      </c>
      <c r="BO894">
        <v>-88</v>
      </c>
      <c r="BP894">
        <v>-88</v>
      </c>
      <c r="BQ894">
        <v>5</v>
      </c>
      <c r="BR894">
        <v>-88</v>
      </c>
      <c r="BS894">
        <v>-88</v>
      </c>
      <c r="BT894">
        <v>-99</v>
      </c>
      <c r="BU894">
        <v>-99</v>
      </c>
      <c r="BV894">
        <v>-99</v>
      </c>
      <c r="BW894">
        <v>-99</v>
      </c>
      <c r="BX894">
        <v>-88</v>
      </c>
      <c r="BY894">
        <v>-88</v>
      </c>
      <c r="BZ894">
        <v>5</v>
      </c>
      <c r="CA894">
        <v>-88</v>
      </c>
      <c r="CB894">
        <v>-88</v>
      </c>
      <c r="CC894">
        <v>-99</v>
      </c>
      <c r="CD894">
        <v>-99</v>
      </c>
      <c r="CE894">
        <v>-99</v>
      </c>
      <c r="CF894">
        <v>-99</v>
      </c>
      <c r="CG894">
        <v>-88</v>
      </c>
      <c r="CH894">
        <v>-88</v>
      </c>
      <c r="CI894">
        <v>5</v>
      </c>
      <c r="CJ894">
        <v>-88</v>
      </c>
      <c r="CK894">
        <v>-88</v>
      </c>
      <c r="CL894">
        <v>-99</v>
      </c>
      <c r="CM894">
        <v>-99</v>
      </c>
      <c r="CN894">
        <v>2</v>
      </c>
      <c r="CO894">
        <v>2</v>
      </c>
      <c r="CP894">
        <v>2</v>
      </c>
      <c r="EG894">
        <v>0</v>
      </c>
      <c r="EH894">
        <v>2</v>
      </c>
      <c r="EI894">
        <v>0</v>
      </c>
      <c r="EJ894">
        <v>2</v>
      </c>
      <c r="EK894">
        <v>2</v>
      </c>
      <c r="ES894">
        <v>2</v>
      </c>
      <c r="FA894">
        <v>1</v>
      </c>
      <c r="FB894">
        <v>-88</v>
      </c>
      <c r="FC894">
        <v>0</v>
      </c>
      <c r="FD894">
        <v>1</v>
      </c>
      <c r="FE894">
        <v>2</v>
      </c>
      <c r="FF894">
        <v>2</v>
      </c>
      <c r="FG894">
        <v>2</v>
      </c>
      <c r="FH894">
        <v>2</v>
      </c>
      <c r="FI894">
        <v>2</v>
      </c>
      <c r="FJ894">
        <v>2</v>
      </c>
      <c r="FL894">
        <v>1</v>
      </c>
      <c r="FM894">
        <v>2</v>
      </c>
      <c r="FN894">
        <v>25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2</v>
      </c>
      <c r="FV894">
        <v>2</v>
      </c>
      <c r="GA894">
        <v>3</v>
      </c>
      <c r="GQ894">
        <v>3</v>
      </c>
      <c r="GS894">
        <v>2</v>
      </c>
      <c r="GT894">
        <v>1</v>
      </c>
      <c r="GU894">
        <v>1</v>
      </c>
      <c r="GV894">
        <v>2</v>
      </c>
      <c r="GW894">
        <v>2</v>
      </c>
      <c r="GX894">
        <v>2</v>
      </c>
      <c r="GY894">
        <v>2</v>
      </c>
      <c r="GZ894">
        <v>2</v>
      </c>
      <c r="HA894">
        <v>2</v>
      </c>
      <c r="HB894">
        <v>2</v>
      </c>
      <c r="HE894">
        <v>2</v>
      </c>
      <c r="HN894">
        <v>2</v>
      </c>
      <c r="HT894">
        <v>1</v>
      </c>
      <c r="HU894">
        <v>2</v>
      </c>
      <c r="HV894">
        <v>2</v>
      </c>
      <c r="HW894">
        <v>1</v>
      </c>
      <c r="HX894">
        <v>2</v>
      </c>
      <c r="HY894">
        <v>2</v>
      </c>
      <c r="IA894">
        <v>2</v>
      </c>
    </row>
    <row r="895" spans="1:235" x14ac:dyDescent="0.25">
      <c r="A895">
        <v>580</v>
      </c>
      <c r="CN895">
        <v>2</v>
      </c>
      <c r="CO895">
        <v>2</v>
      </c>
      <c r="CP895">
        <v>2</v>
      </c>
      <c r="EG895">
        <v>0</v>
      </c>
      <c r="EH895">
        <v>2</v>
      </c>
      <c r="EI895">
        <v>0</v>
      </c>
      <c r="EJ895">
        <v>2</v>
      </c>
      <c r="EK895">
        <v>2</v>
      </c>
      <c r="ES895">
        <v>2</v>
      </c>
      <c r="FA895">
        <v>1</v>
      </c>
      <c r="FB895">
        <v>-88</v>
      </c>
      <c r="FC895">
        <v>0</v>
      </c>
      <c r="FD895">
        <v>1</v>
      </c>
      <c r="FE895">
        <v>2</v>
      </c>
      <c r="FF895">
        <v>2</v>
      </c>
      <c r="FG895">
        <v>2</v>
      </c>
      <c r="FH895">
        <v>2</v>
      </c>
      <c r="FI895">
        <v>2</v>
      </c>
      <c r="FJ895">
        <v>2</v>
      </c>
      <c r="FL895">
        <v>1</v>
      </c>
      <c r="FM895">
        <v>1</v>
      </c>
      <c r="FN895">
        <v>20</v>
      </c>
      <c r="FO895">
        <v>1</v>
      </c>
      <c r="FP895">
        <v>1</v>
      </c>
      <c r="FQ895">
        <v>1</v>
      </c>
      <c r="FR895">
        <v>1</v>
      </c>
      <c r="FS895">
        <v>2</v>
      </c>
      <c r="FT895">
        <v>2</v>
      </c>
      <c r="FV895">
        <v>2</v>
      </c>
      <c r="GA895">
        <v>2</v>
      </c>
      <c r="GQ895">
        <v>2</v>
      </c>
      <c r="GS895">
        <v>2</v>
      </c>
      <c r="GT895">
        <v>2</v>
      </c>
      <c r="HE895">
        <v>1</v>
      </c>
      <c r="HF895">
        <v>2006</v>
      </c>
      <c r="HG895">
        <v>2</v>
      </c>
      <c r="HH895">
        <v>2</v>
      </c>
      <c r="HI895">
        <v>2</v>
      </c>
      <c r="HJ895">
        <v>2</v>
      </c>
      <c r="HK895">
        <v>2</v>
      </c>
      <c r="HN895">
        <v>2</v>
      </c>
      <c r="HT895">
        <v>1</v>
      </c>
      <c r="HU895">
        <v>2</v>
      </c>
      <c r="HV895">
        <v>2</v>
      </c>
      <c r="HW895">
        <v>1</v>
      </c>
      <c r="HX895">
        <v>2</v>
      </c>
      <c r="HY895">
        <v>2</v>
      </c>
      <c r="IA895">
        <v>2</v>
      </c>
    </row>
    <row r="896" spans="1:235" x14ac:dyDescent="0.25">
      <c r="A896">
        <v>772</v>
      </c>
      <c r="BI896">
        <v>1</v>
      </c>
      <c r="BL896">
        <v>2</v>
      </c>
      <c r="BM896">
        <v>-99</v>
      </c>
      <c r="BN896">
        <v>-99</v>
      </c>
      <c r="BO896">
        <v>-88</v>
      </c>
      <c r="BP896">
        <v>4</v>
      </c>
      <c r="BQ896">
        <v>6</v>
      </c>
      <c r="BR896">
        <v>-88</v>
      </c>
      <c r="BS896">
        <v>-88</v>
      </c>
      <c r="BT896">
        <v>-99</v>
      </c>
      <c r="BU896">
        <v>-99</v>
      </c>
      <c r="BV896">
        <v>-99</v>
      </c>
      <c r="BW896">
        <v>-99</v>
      </c>
      <c r="BX896">
        <v>-88</v>
      </c>
      <c r="BY896">
        <v>4</v>
      </c>
      <c r="BZ896">
        <v>6</v>
      </c>
      <c r="CA896">
        <v>-88</v>
      </c>
      <c r="CB896">
        <v>-88</v>
      </c>
      <c r="CC896">
        <v>-99</v>
      </c>
      <c r="CD896">
        <v>-99</v>
      </c>
      <c r="CE896">
        <v>-99</v>
      </c>
      <c r="CF896">
        <v>-99</v>
      </c>
      <c r="CG896">
        <v>-88</v>
      </c>
      <c r="CH896">
        <v>4</v>
      </c>
      <c r="CI896">
        <v>6</v>
      </c>
      <c r="CJ896">
        <v>-88</v>
      </c>
      <c r="CK896">
        <v>-88</v>
      </c>
      <c r="CL896">
        <v>-99</v>
      </c>
      <c r="CM896">
        <v>-99</v>
      </c>
      <c r="CN896">
        <v>2</v>
      </c>
      <c r="CO896">
        <v>2</v>
      </c>
      <c r="CP896">
        <v>3</v>
      </c>
      <c r="CQ896" t="s">
        <v>226</v>
      </c>
      <c r="EG896">
        <v>0</v>
      </c>
      <c r="EH896">
        <v>2</v>
      </c>
      <c r="EI896">
        <v>12</v>
      </c>
      <c r="EJ896">
        <v>2</v>
      </c>
      <c r="EK896">
        <v>2</v>
      </c>
      <c r="ES896">
        <v>2</v>
      </c>
      <c r="FA896">
        <v>1</v>
      </c>
      <c r="FB896">
        <v>2006</v>
      </c>
      <c r="FC896">
        <v>0</v>
      </c>
      <c r="FD896">
        <v>2</v>
      </c>
      <c r="FE896">
        <v>2</v>
      </c>
      <c r="FF896">
        <v>2</v>
      </c>
      <c r="FG896">
        <v>2</v>
      </c>
      <c r="FH896">
        <v>2</v>
      </c>
      <c r="FI896">
        <v>2</v>
      </c>
      <c r="FJ896">
        <v>1</v>
      </c>
      <c r="FK896" t="s">
        <v>225</v>
      </c>
      <c r="FL896">
        <v>2</v>
      </c>
      <c r="FM896">
        <v>2</v>
      </c>
      <c r="FN896">
        <v>30</v>
      </c>
      <c r="FO896">
        <v>2</v>
      </c>
      <c r="FR896">
        <v>2</v>
      </c>
      <c r="FT896">
        <v>2</v>
      </c>
      <c r="FV896">
        <v>1</v>
      </c>
      <c r="FW896">
        <v>2</v>
      </c>
      <c r="FX896">
        <v>1</v>
      </c>
      <c r="FY896">
        <v>1</v>
      </c>
      <c r="GA896">
        <v>2</v>
      </c>
      <c r="GQ896">
        <v>3</v>
      </c>
      <c r="GS896">
        <v>2</v>
      </c>
      <c r="GT896">
        <v>2</v>
      </c>
      <c r="HE896">
        <v>2</v>
      </c>
      <c r="HN896">
        <v>2</v>
      </c>
      <c r="HT896">
        <v>1</v>
      </c>
      <c r="HU896">
        <v>1</v>
      </c>
      <c r="HV896">
        <v>2</v>
      </c>
      <c r="HW896">
        <v>1</v>
      </c>
      <c r="HX896">
        <v>2</v>
      </c>
      <c r="HY896">
        <v>2</v>
      </c>
      <c r="IA896">
        <v>2</v>
      </c>
    </row>
    <row r="897" spans="1:235" x14ac:dyDescent="0.25">
      <c r="A897">
        <v>555</v>
      </c>
      <c r="B897">
        <v>1</v>
      </c>
      <c r="E897">
        <v>1</v>
      </c>
      <c r="F897">
        <v>2</v>
      </c>
      <c r="G897">
        <v>23.5</v>
      </c>
      <c r="H897">
        <v>-88</v>
      </c>
      <c r="I897">
        <v>-88</v>
      </c>
      <c r="J897">
        <v>23.5</v>
      </c>
      <c r="K897">
        <v>-88</v>
      </c>
      <c r="L897">
        <v>-88</v>
      </c>
      <c r="M897">
        <v>-88</v>
      </c>
      <c r="N897">
        <v>-88</v>
      </c>
      <c r="O897">
        <v>-88</v>
      </c>
      <c r="P897">
        <v>-88</v>
      </c>
      <c r="Q897">
        <v>-88</v>
      </c>
      <c r="R897">
        <v>-88</v>
      </c>
      <c r="S897">
        <v>-88</v>
      </c>
      <c r="T897">
        <v>-88</v>
      </c>
      <c r="U897">
        <v>-88</v>
      </c>
      <c r="V897">
        <v>-88</v>
      </c>
      <c r="W897">
        <v>-88</v>
      </c>
      <c r="X897">
        <v>-88</v>
      </c>
      <c r="Y897">
        <v>23.5</v>
      </c>
      <c r="Z897">
        <v>-88</v>
      </c>
      <c r="AA897">
        <v>-88</v>
      </c>
      <c r="AB897">
        <v>23.5</v>
      </c>
      <c r="AC897">
        <v>-88</v>
      </c>
      <c r="AD897">
        <v>-88</v>
      </c>
      <c r="AE897">
        <v>-88</v>
      </c>
      <c r="AF897">
        <v>-88</v>
      </c>
      <c r="AG897">
        <v>-88</v>
      </c>
      <c r="AH897">
        <v>-88</v>
      </c>
      <c r="AI897">
        <v>-88</v>
      </c>
      <c r="AJ897">
        <v>-88</v>
      </c>
      <c r="AK897">
        <v>-88</v>
      </c>
      <c r="AL897">
        <v>-88</v>
      </c>
      <c r="AM897">
        <v>-88</v>
      </c>
      <c r="AN897">
        <v>-88</v>
      </c>
      <c r="AO897">
        <v>-88</v>
      </c>
      <c r="AP897">
        <v>-88</v>
      </c>
      <c r="AQ897">
        <v>23.5</v>
      </c>
      <c r="AR897">
        <v>-88</v>
      </c>
      <c r="AS897">
        <v>-88</v>
      </c>
      <c r="AT897">
        <v>23.5</v>
      </c>
      <c r="AU897">
        <v>-88</v>
      </c>
      <c r="AV897">
        <v>-88</v>
      </c>
      <c r="AW897">
        <v>-88</v>
      </c>
      <c r="AX897">
        <v>-88</v>
      </c>
      <c r="AY897">
        <v>-88</v>
      </c>
      <c r="AZ897">
        <v>-88</v>
      </c>
      <c r="BA897">
        <v>-88</v>
      </c>
      <c r="BB897">
        <v>-88</v>
      </c>
      <c r="BC897">
        <v>-88</v>
      </c>
      <c r="BD897">
        <v>-88</v>
      </c>
      <c r="BE897">
        <v>-88</v>
      </c>
      <c r="BF897">
        <v>-88</v>
      </c>
      <c r="BG897">
        <v>-88</v>
      </c>
      <c r="BH897">
        <v>-88</v>
      </c>
      <c r="BI897">
        <v>1</v>
      </c>
      <c r="BL897">
        <v>2</v>
      </c>
      <c r="BM897">
        <v>-99</v>
      </c>
      <c r="BN897">
        <v>-99</v>
      </c>
      <c r="BO897">
        <v>-88</v>
      </c>
      <c r="BP897">
        <v>6</v>
      </c>
      <c r="BQ897">
        <v>7</v>
      </c>
      <c r="BR897">
        <v>-88</v>
      </c>
      <c r="BS897">
        <v>-88</v>
      </c>
      <c r="BT897">
        <v>-99</v>
      </c>
      <c r="BU897">
        <v>-99</v>
      </c>
      <c r="BV897">
        <v>-99</v>
      </c>
      <c r="BW897">
        <v>-99</v>
      </c>
      <c r="BX897">
        <v>-88</v>
      </c>
      <c r="BY897">
        <v>6</v>
      </c>
      <c r="BZ897">
        <v>7</v>
      </c>
      <c r="CA897">
        <v>-88</v>
      </c>
      <c r="CB897">
        <v>-88</v>
      </c>
      <c r="CC897">
        <v>-99</v>
      </c>
      <c r="CD897">
        <v>-99</v>
      </c>
      <c r="CE897">
        <v>-99</v>
      </c>
      <c r="CF897">
        <v>-99</v>
      </c>
      <c r="CG897">
        <v>-88</v>
      </c>
      <c r="CH897">
        <v>6</v>
      </c>
      <c r="CI897">
        <v>7</v>
      </c>
      <c r="CJ897">
        <v>-88</v>
      </c>
      <c r="CK897">
        <v>-88</v>
      </c>
      <c r="CL897">
        <v>-99</v>
      </c>
      <c r="CM897">
        <v>-99</v>
      </c>
      <c r="CN897">
        <v>2</v>
      </c>
      <c r="CO897">
        <v>2</v>
      </c>
      <c r="CP897">
        <v>1</v>
      </c>
      <c r="EG897">
        <v>0</v>
      </c>
      <c r="EH897">
        <v>2</v>
      </c>
      <c r="EI897">
        <v>0</v>
      </c>
      <c r="EJ897">
        <v>2</v>
      </c>
      <c r="EK897">
        <v>2</v>
      </c>
      <c r="ES897">
        <v>2</v>
      </c>
      <c r="FA897">
        <v>1</v>
      </c>
      <c r="FB897">
        <v>-88</v>
      </c>
      <c r="FC897">
        <v>30</v>
      </c>
      <c r="FD897">
        <v>1</v>
      </c>
      <c r="FE897">
        <v>2</v>
      </c>
      <c r="FF897">
        <v>2</v>
      </c>
      <c r="FG897">
        <v>2</v>
      </c>
      <c r="FH897">
        <v>2</v>
      </c>
      <c r="FI897">
        <v>2</v>
      </c>
      <c r="FJ897">
        <v>2</v>
      </c>
      <c r="FL897">
        <v>1</v>
      </c>
      <c r="FM897">
        <v>2</v>
      </c>
      <c r="FN897">
        <v>30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2</v>
      </c>
      <c r="FV897">
        <v>1</v>
      </c>
      <c r="FW897">
        <v>2</v>
      </c>
      <c r="FX897">
        <v>2</v>
      </c>
      <c r="FY897">
        <v>1</v>
      </c>
      <c r="GA897">
        <v>3</v>
      </c>
      <c r="GQ897">
        <v>3</v>
      </c>
      <c r="GS897">
        <v>2</v>
      </c>
      <c r="GT897">
        <v>1</v>
      </c>
      <c r="GU897">
        <v>1</v>
      </c>
      <c r="GV897">
        <v>2</v>
      </c>
      <c r="GW897">
        <v>2</v>
      </c>
      <c r="GX897">
        <v>2</v>
      </c>
      <c r="GY897">
        <v>2</v>
      </c>
      <c r="GZ897">
        <v>2</v>
      </c>
      <c r="HA897">
        <v>2</v>
      </c>
      <c r="HB897">
        <v>2</v>
      </c>
      <c r="HE897">
        <v>2</v>
      </c>
      <c r="HN897">
        <v>2</v>
      </c>
      <c r="HT897">
        <v>1</v>
      </c>
      <c r="HU897">
        <v>2</v>
      </c>
      <c r="HV897">
        <v>1</v>
      </c>
      <c r="HW897">
        <v>1</v>
      </c>
      <c r="HX897">
        <v>2</v>
      </c>
      <c r="HY897">
        <v>2</v>
      </c>
      <c r="IA897">
        <v>2</v>
      </c>
    </row>
    <row r="898" spans="1:235" x14ac:dyDescent="0.25">
      <c r="A898">
        <v>523</v>
      </c>
      <c r="B898">
        <v>1</v>
      </c>
      <c r="E898">
        <v>1</v>
      </c>
      <c r="F898">
        <v>2</v>
      </c>
      <c r="G898">
        <v>-88</v>
      </c>
      <c r="H898">
        <v>12</v>
      </c>
      <c r="I898">
        <v>12</v>
      </c>
      <c r="J898">
        <v>13</v>
      </c>
      <c r="K898">
        <v>14</v>
      </c>
      <c r="L898">
        <v>14</v>
      </c>
      <c r="M898">
        <v>16</v>
      </c>
      <c r="N898">
        <v>-88</v>
      </c>
      <c r="O898">
        <v>-88</v>
      </c>
      <c r="P898">
        <v>-88</v>
      </c>
      <c r="Q898">
        <v>-88</v>
      </c>
      <c r="R898">
        <v>-88</v>
      </c>
      <c r="S898">
        <v>-88</v>
      </c>
      <c r="T898">
        <v>-88</v>
      </c>
      <c r="U898">
        <v>15</v>
      </c>
      <c r="V898">
        <v>15</v>
      </c>
      <c r="W898">
        <v>18</v>
      </c>
      <c r="X898">
        <v>-88</v>
      </c>
      <c r="Y898">
        <v>-88</v>
      </c>
      <c r="Z898">
        <v>12</v>
      </c>
      <c r="AA898">
        <v>12</v>
      </c>
      <c r="AB898">
        <v>13</v>
      </c>
      <c r="AC898">
        <v>14</v>
      </c>
      <c r="AD898">
        <v>14</v>
      </c>
      <c r="AE898">
        <v>16</v>
      </c>
      <c r="AF898">
        <v>-88</v>
      </c>
      <c r="AG898">
        <v>-88</v>
      </c>
      <c r="AH898">
        <v>-88</v>
      </c>
      <c r="AI898">
        <v>-88</v>
      </c>
      <c r="AJ898">
        <v>-88</v>
      </c>
      <c r="AK898">
        <v>-88</v>
      </c>
      <c r="AL898">
        <v>-88</v>
      </c>
      <c r="AM898">
        <v>15</v>
      </c>
      <c r="AN898">
        <v>15</v>
      </c>
      <c r="AO898">
        <v>18</v>
      </c>
      <c r="AP898">
        <v>-88</v>
      </c>
      <c r="AQ898">
        <v>-88</v>
      </c>
      <c r="AR898">
        <v>12</v>
      </c>
      <c r="AS898">
        <v>12</v>
      </c>
      <c r="AT898">
        <v>13</v>
      </c>
      <c r="AU898">
        <v>14</v>
      </c>
      <c r="AV898">
        <v>14</v>
      </c>
      <c r="AW898">
        <v>16</v>
      </c>
      <c r="AX898">
        <v>-88</v>
      </c>
      <c r="AY898">
        <v>-88</v>
      </c>
      <c r="AZ898">
        <v>-88</v>
      </c>
      <c r="BA898">
        <v>-88</v>
      </c>
      <c r="BB898">
        <v>-88</v>
      </c>
      <c r="BC898">
        <v>-88</v>
      </c>
      <c r="BD898">
        <v>-88</v>
      </c>
      <c r="BE898">
        <v>15</v>
      </c>
      <c r="BF898">
        <v>15</v>
      </c>
      <c r="BG898">
        <v>18</v>
      </c>
      <c r="BH898">
        <v>-88</v>
      </c>
      <c r="BI898">
        <v>1</v>
      </c>
      <c r="BL898">
        <v>2</v>
      </c>
      <c r="BM898">
        <v>-99</v>
      </c>
      <c r="BN898">
        <v>-99</v>
      </c>
      <c r="BO898">
        <v>-88</v>
      </c>
      <c r="BP898">
        <v>4</v>
      </c>
      <c r="BQ898">
        <v>4.5</v>
      </c>
      <c r="BR898">
        <v>-88</v>
      </c>
      <c r="BS898">
        <v>-88</v>
      </c>
      <c r="BT898">
        <v>-99</v>
      </c>
      <c r="BU898">
        <v>-99</v>
      </c>
      <c r="BV898">
        <v>-99</v>
      </c>
      <c r="BW898">
        <v>-99</v>
      </c>
      <c r="BX898">
        <v>-88</v>
      </c>
      <c r="BY898">
        <v>4</v>
      </c>
      <c r="BZ898">
        <v>4.5</v>
      </c>
      <c r="CA898">
        <v>-88</v>
      </c>
      <c r="CB898">
        <v>-88</v>
      </c>
      <c r="CC898">
        <v>-99</v>
      </c>
      <c r="CD898">
        <v>-99</v>
      </c>
      <c r="CE898">
        <v>-99</v>
      </c>
      <c r="CF898">
        <v>-99</v>
      </c>
      <c r="CG898">
        <v>-88</v>
      </c>
      <c r="CH898">
        <v>4</v>
      </c>
      <c r="CI898">
        <v>4.5</v>
      </c>
      <c r="CJ898">
        <v>-88</v>
      </c>
      <c r="CK898">
        <v>-88</v>
      </c>
      <c r="CL898">
        <v>-99</v>
      </c>
      <c r="CM898">
        <v>-99</v>
      </c>
      <c r="CN898">
        <v>2</v>
      </c>
      <c r="CO898">
        <v>2</v>
      </c>
      <c r="CP898">
        <v>2</v>
      </c>
      <c r="EG898">
        <v>0</v>
      </c>
      <c r="EH898">
        <v>2</v>
      </c>
      <c r="EI898">
        <v>0</v>
      </c>
      <c r="EJ898">
        <v>2</v>
      </c>
      <c r="EK898">
        <v>2</v>
      </c>
      <c r="ES898">
        <v>2</v>
      </c>
      <c r="FA898">
        <v>1</v>
      </c>
      <c r="FB898">
        <v>-88</v>
      </c>
      <c r="FC898">
        <v>30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2</v>
      </c>
      <c r="FL898">
        <v>2</v>
      </c>
      <c r="FM898">
        <v>1</v>
      </c>
      <c r="FN898">
        <v>20</v>
      </c>
      <c r="FO898">
        <v>2</v>
      </c>
      <c r="FR898">
        <v>2</v>
      </c>
      <c r="FT898">
        <v>2</v>
      </c>
      <c r="FV898">
        <v>2</v>
      </c>
      <c r="GA898">
        <v>2</v>
      </c>
      <c r="GQ898">
        <v>1</v>
      </c>
      <c r="GS898">
        <v>2</v>
      </c>
      <c r="GT898">
        <v>2</v>
      </c>
      <c r="HE898">
        <v>2</v>
      </c>
      <c r="HN898">
        <v>2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2</v>
      </c>
      <c r="IA898">
        <v>2</v>
      </c>
    </row>
    <row r="899" spans="1:235" x14ac:dyDescent="0.25">
      <c r="A899">
        <v>579</v>
      </c>
      <c r="B899">
        <v>3</v>
      </c>
      <c r="C899" t="s">
        <v>210</v>
      </c>
      <c r="D899">
        <v>60</v>
      </c>
      <c r="E899">
        <v>1</v>
      </c>
      <c r="F899">
        <v>2</v>
      </c>
      <c r="G899">
        <v>16</v>
      </c>
      <c r="H899">
        <v>17</v>
      </c>
      <c r="I899">
        <v>16</v>
      </c>
      <c r="J899">
        <v>-88</v>
      </c>
      <c r="K899">
        <v>-88</v>
      </c>
      <c r="L899">
        <v>-88</v>
      </c>
      <c r="M899">
        <v>-88</v>
      </c>
      <c r="N899">
        <v>-88</v>
      </c>
      <c r="O899">
        <v>-88</v>
      </c>
      <c r="P899">
        <v>-88</v>
      </c>
      <c r="Q899">
        <v>-88</v>
      </c>
      <c r="R899">
        <v>-88</v>
      </c>
      <c r="S899">
        <v>-88</v>
      </c>
      <c r="T899">
        <v>-88</v>
      </c>
      <c r="U899">
        <v>-88</v>
      </c>
      <c r="V899">
        <v>-88</v>
      </c>
      <c r="W899">
        <v>-88</v>
      </c>
      <c r="X899">
        <v>-88</v>
      </c>
      <c r="Y899">
        <v>16</v>
      </c>
      <c r="Z899">
        <v>17</v>
      </c>
      <c r="AA899">
        <v>16</v>
      </c>
      <c r="AB899">
        <v>-88</v>
      </c>
      <c r="AC899">
        <v>-88</v>
      </c>
      <c r="AD899">
        <v>-88</v>
      </c>
      <c r="AE899">
        <v>-88</v>
      </c>
      <c r="AF899">
        <v>-88</v>
      </c>
      <c r="AG899">
        <v>-88</v>
      </c>
      <c r="AH899">
        <v>-88</v>
      </c>
      <c r="AI899">
        <v>-88</v>
      </c>
      <c r="AJ899">
        <v>-88</v>
      </c>
      <c r="AK899">
        <v>-88</v>
      </c>
      <c r="AL899">
        <v>-88</v>
      </c>
      <c r="AM899">
        <v>-88</v>
      </c>
      <c r="AN899">
        <v>-88</v>
      </c>
      <c r="AO899">
        <v>-88</v>
      </c>
      <c r="AP899">
        <v>-88</v>
      </c>
      <c r="AQ899">
        <v>16</v>
      </c>
      <c r="AR899">
        <v>17</v>
      </c>
      <c r="AS899">
        <v>16</v>
      </c>
      <c r="AT899">
        <v>-88</v>
      </c>
      <c r="AU899">
        <v>-88</v>
      </c>
      <c r="AV899">
        <v>-88</v>
      </c>
      <c r="AW899">
        <v>-88</v>
      </c>
      <c r="AX899">
        <v>-88</v>
      </c>
      <c r="AY899">
        <v>-88</v>
      </c>
      <c r="AZ899">
        <v>-88</v>
      </c>
      <c r="BA899">
        <v>-88</v>
      </c>
      <c r="BB899">
        <v>-88</v>
      </c>
      <c r="BC899">
        <v>-88</v>
      </c>
      <c r="BD899">
        <v>-88</v>
      </c>
      <c r="BE899">
        <v>-88</v>
      </c>
      <c r="BF899">
        <v>-88</v>
      </c>
      <c r="BG899">
        <v>-88</v>
      </c>
      <c r="BH899">
        <v>-88</v>
      </c>
      <c r="BI899">
        <v>1</v>
      </c>
      <c r="BL899">
        <v>2</v>
      </c>
      <c r="BM899">
        <v>-88</v>
      </c>
      <c r="BN899">
        <v>-88</v>
      </c>
      <c r="BO899">
        <v>-88</v>
      </c>
      <c r="BP899">
        <v>7</v>
      </c>
      <c r="BQ899">
        <v>7.5</v>
      </c>
      <c r="BR899">
        <v>-88</v>
      </c>
      <c r="BS899">
        <v>-88</v>
      </c>
      <c r="BT899">
        <v>-88</v>
      </c>
      <c r="BU899">
        <v>-88</v>
      </c>
      <c r="BV899">
        <v>-88</v>
      </c>
      <c r="BW899">
        <v>-88</v>
      </c>
      <c r="BX899">
        <v>-88</v>
      </c>
      <c r="BY899">
        <v>7</v>
      </c>
      <c r="BZ899">
        <v>7.5</v>
      </c>
      <c r="CA899">
        <v>-88</v>
      </c>
      <c r="CB899">
        <v>-88</v>
      </c>
      <c r="CC899">
        <v>-88</v>
      </c>
      <c r="CD899">
        <v>-88</v>
      </c>
      <c r="CE899">
        <v>-88</v>
      </c>
      <c r="CF899">
        <v>-88</v>
      </c>
      <c r="CG899">
        <v>-88</v>
      </c>
      <c r="CH899">
        <v>7</v>
      </c>
      <c r="CI899">
        <v>7.5</v>
      </c>
      <c r="CJ899">
        <v>-88</v>
      </c>
      <c r="CK899">
        <v>-88</v>
      </c>
      <c r="CL899">
        <v>-88</v>
      </c>
      <c r="CM899">
        <v>-88</v>
      </c>
      <c r="CN899">
        <v>2</v>
      </c>
      <c r="CO899">
        <v>2</v>
      </c>
      <c r="CP899">
        <v>2</v>
      </c>
      <c r="EG899">
        <v>0</v>
      </c>
      <c r="EH899">
        <v>2</v>
      </c>
      <c r="EI899">
        <v>0</v>
      </c>
      <c r="EJ899">
        <v>2</v>
      </c>
      <c r="EK899">
        <v>2</v>
      </c>
      <c r="ES899">
        <v>2</v>
      </c>
      <c r="FA899">
        <v>1</v>
      </c>
      <c r="FB899">
        <v>1989</v>
      </c>
      <c r="FC899">
        <v>0</v>
      </c>
      <c r="FD899">
        <v>1</v>
      </c>
      <c r="FE899">
        <v>2</v>
      </c>
      <c r="FF899">
        <v>2</v>
      </c>
      <c r="FG899">
        <v>2</v>
      </c>
      <c r="FH899">
        <v>2</v>
      </c>
      <c r="FI899">
        <v>2</v>
      </c>
      <c r="FJ899">
        <v>2</v>
      </c>
      <c r="FL899">
        <v>1</v>
      </c>
      <c r="FM899">
        <v>2</v>
      </c>
      <c r="FN899">
        <v>28</v>
      </c>
      <c r="FO899">
        <v>1</v>
      </c>
      <c r="FP899">
        <v>1</v>
      </c>
      <c r="FQ899">
        <v>1</v>
      </c>
      <c r="FR899">
        <v>1</v>
      </c>
      <c r="FS899">
        <v>1</v>
      </c>
      <c r="FT899">
        <v>2</v>
      </c>
      <c r="FV899">
        <v>1</v>
      </c>
      <c r="FW899">
        <v>2</v>
      </c>
      <c r="FX899">
        <v>2</v>
      </c>
      <c r="FY899">
        <v>1</v>
      </c>
      <c r="GA899">
        <v>3</v>
      </c>
      <c r="GQ899">
        <v>3</v>
      </c>
      <c r="GS899">
        <v>2</v>
      </c>
      <c r="GT899">
        <v>1</v>
      </c>
      <c r="GU899">
        <v>1</v>
      </c>
      <c r="GV899">
        <v>1</v>
      </c>
      <c r="GW899">
        <v>2</v>
      </c>
      <c r="GX899">
        <v>2</v>
      </c>
      <c r="GY899">
        <v>2</v>
      </c>
      <c r="GZ899">
        <v>2</v>
      </c>
      <c r="HA899">
        <v>2</v>
      </c>
      <c r="HB899">
        <v>2</v>
      </c>
      <c r="HE899">
        <v>1</v>
      </c>
      <c r="HF899">
        <v>2004</v>
      </c>
      <c r="HG899">
        <v>2</v>
      </c>
      <c r="HH899">
        <v>2</v>
      </c>
      <c r="HI899">
        <v>2</v>
      </c>
      <c r="HJ899">
        <v>2</v>
      </c>
      <c r="HK899">
        <v>2</v>
      </c>
      <c r="HN899">
        <v>2</v>
      </c>
      <c r="HT899">
        <v>1</v>
      </c>
      <c r="HU899">
        <v>2</v>
      </c>
      <c r="HV899">
        <v>2</v>
      </c>
      <c r="HW899">
        <v>1</v>
      </c>
      <c r="HX899">
        <v>2</v>
      </c>
      <c r="HY899">
        <v>2</v>
      </c>
      <c r="IA899">
        <v>2</v>
      </c>
    </row>
    <row r="900" spans="1:235" x14ac:dyDescent="0.25">
      <c r="A900">
        <v>708</v>
      </c>
      <c r="B900">
        <v>3</v>
      </c>
      <c r="C900" t="s">
        <v>224</v>
      </c>
      <c r="D900">
        <v>30</v>
      </c>
      <c r="E900">
        <v>1</v>
      </c>
      <c r="F900">
        <v>2</v>
      </c>
      <c r="G900">
        <v>14</v>
      </c>
      <c r="H900">
        <v>14</v>
      </c>
      <c r="I900">
        <v>15</v>
      </c>
      <c r="J900">
        <v>15</v>
      </c>
      <c r="K900">
        <v>16</v>
      </c>
      <c r="L900">
        <v>17</v>
      </c>
      <c r="M900">
        <v>17</v>
      </c>
      <c r="N900">
        <v>18</v>
      </c>
      <c r="O900">
        <v>20</v>
      </c>
      <c r="P900">
        <v>20</v>
      </c>
      <c r="Q900">
        <v>16</v>
      </c>
      <c r="R900">
        <v>16</v>
      </c>
      <c r="S900">
        <v>10</v>
      </c>
      <c r="T900">
        <v>12</v>
      </c>
      <c r="U900">
        <v>14</v>
      </c>
      <c r="V900">
        <v>15</v>
      </c>
      <c r="W900">
        <v>25</v>
      </c>
      <c r="X900">
        <v>25</v>
      </c>
      <c r="Y900">
        <v>14</v>
      </c>
      <c r="Z900">
        <v>14</v>
      </c>
      <c r="AA900">
        <v>15</v>
      </c>
      <c r="AB900">
        <v>15</v>
      </c>
      <c r="AC900">
        <v>16</v>
      </c>
      <c r="AD900">
        <v>17</v>
      </c>
      <c r="AE900">
        <v>17</v>
      </c>
      <c r="AF900">
        <v>18</v>
      </c>
      <c r="AG900">
        <v>20</v>
      </c>
      <c r="AH900">
        <v>20</v>
      </c>
      <c r="AI900">
        <v>16</v>
      </c>
      <c r="AJ900">
        <v>16</v>
      </c>
      <c r="AK900">
        <v>10</v>
      </c>
      <c r="AL900">
        <v>12</v>
      </c>
      <c r="AM900">
        <v>14</v>
      </c>
      <c r="AN900">
        <v>15</v>
      </c>
      <c r="AO900">
        <v>25</v>
      </c>
      <c r="AP900">
        <v>25</v>
      </c>
      <c r="AQ900">
        <v>14</v>
      </c>
      <c r="AR900">
        <v>14</v>
      </c>
      <c r="AS900">
        <v>15</v>
      </c>
      <c r="AT900">
        <v>15</v>
      </c>
      <c r="AU900">
        <v>16</v>
      </c>
      <c r="AV900">
        <v>17</v>
      </c>
      <c r="AW900">
        <v>17</v>
      </c>
      <c r="AX900">
        <v>18</v>
      </c>
      <c r="AY900">
        <v>20</v>
      </c>
      <c r="AZ900">
        <v>20</v>
      </c>
      <c r="BA900">
        <v>16</v>
      </c>
      <c r="BB900">
        <v>16</v>
      </c>
      <c r="BC900">
        <v>10</v>
      </c>
      <c r="BD900">
        <v>12</v>
      </c>
      <c r="BE900">
        <v>14</v>
      </c>
      <c r="BF900">
        <v>15</v>
      </c>
      <c r="BG900">
        <v>25</v>
      </c>
      <c r="BH900">
        <v>25</v>
      </c>
      <c r="CN900">
        <v>2</v>
      </c>
      <c r="CO900">
        <v>2</v>
      </c>
      <c r="CP900">
        <v>2</v>
      </c>
      <c r="EG900">
        <v>0</v>
      </c>
      <c r="EH900">
        <v>2</v>
      </c>
      <c r="EI900">
        <v>5</v>
      </c>
      <c r="EJ900">
        <v>2</v>
      </c>
      <c r="EK900">
        <v>2</v>
      </c>
      <c r="ES900">
        <v>2</v>
      </c>
      <c r="FA900">
        <v>1</v>
      </c>
      <c r="FB900">
        <v>2000</v>
      </c>
      <c r="FC900">
        <v>0</v>
      </c>
      <c r="FD900">
        <v>1</v>
      </c>
      <c r="FE900">
        <v>2</v>
      </c>
      <c r="FF900">
        <v>2</v>
      </c>
      <c r="FG900">
        <v>2</v>
      </c>
      <c r="FH900">
        <v>2</v>
      </c>
      <c r="FI900">
        <v>2</v>
      </c>
      <c r="FJ900">
        <v>2</v>
      </c>
      <c r="FL900">
        <v>2</v>
      </c>
      <c r="FM900">
        <v>1</v>
      </c>
      <c r="FN900">
        <v>30</v>
      </c>
      <c r="FO900">
        <v>2</v>
      </c>
      <c r="FR900">
        <v>2</v>
      </c>
      <c r="FT900">
        <v>2</v>
      </c>
      <c r="FV900">
        <v>1</v>
      </c>
      <c r="FW900">
        <v>2</v>
      </c>
      <c r="FX900">
        <v>1</v>
      </c>
      <c r="FY900">
        <v>2</v>
      </c>
      <c r="GA900">
        <v>3</v>
      </c>
      <c r="GQ900">
        <v>2</v>
      </c>
      <c r="GS900">
        <v>2</v>
      </c>
      <c r="GT900">
        <v>2</v>
      </c>
      <c r="HE900">
        <v>1</v>
      </c>
      <c r="HF900">
        <v>2000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20</v>
      </c>
      <c r="HM900">
        <v>1</v>
      </c>
      <c r="HN900">
        <v>2</v>
      </c>
      <c r="HT900">
        <v>1</v>
      </c>
      <c r="HU900">
        <v>2</v>
      </c>
      <c r="HV900">
        <v>2</v>
      </c>
      <c r="HW900">
        <v>1</v>
      </c>
      <c r="HX900">
        <v>2</v>
      </c>
      <c r="HY900">
        <v>2</v>
      </c>
      <c r="IA900">
        <v>2</v>
      </c>
    </row>
    <row r="901" spans="1:235" x14ac:dyDescent="0.25">
      <c r="A901">
        <v>536</v>
      </c>
      <c r="B901">
        <v>3</v>
      </c>
      <c r="C901" t="s">
        <v>210</v>
      </c>
      <c r="D901">
        <v>50</v>
      </c>
      <c r="E901">
        <v>1</v>
      </c>
      <c r="F901">
        <v>2</v>
      </c>
      <c r="G901">
        <v>-88</v>
      </c>
      <c r="H901">
        <v>-88</v>
      </c>
      <c r="I901">
        <v>15</v>
      </c>
      <c r="J901">
        <v>16</v>
      </c>
      <c r="K901">
        <v>18</v>
      </c>
      <c r="L901">
        <v>18</v>
      </c>
      <c r="M901">
        <v>18</v>
      </c>
      <c r="N901">
        <v>-88</v>
      </c>
      <c r="O901">
        <v>-88</v>
      </c>
      <c r="P901">
        <v>-88</v>
      </c>
      <c r="Q901">
        <v>-88</v>
      </c>
      <c r="R901">
        <v>-88</v>
      </c>
      <c r="S901">
        <v>-88</v>
      </c>
      <c r="T901">
        <v>-88</v>
      </c>
      <c r="U901">
        <v>-88</v>
      </c>
      <c r="V901">
        <v>13</v>
      </c>
      <c r="W901">
        <v>14</v>
      </c>
      <c r="X901">
        <v>14</v>
      </c>
      <c r="Y901">
        <v>-88</v>
      </c>
      <c r="Z901">
        <v>-88</v>
      </c>
      <c r="AA901">
        <v>15</v>
      </c>
      <c r="AB901">
        <v>16</v>
      </c>
      <c r="AC901">
        <v>18</v>
      </c>
      <c r="AD901">
        <v>18</v>
      </c>
      <c r="AE901">
        <v>18</v>
      </c>
      <c r="AF901">
        <v>-88</v>
      </c>
      <c r="AG901">
        <v>-88</v>
      </c>
      <c r="AH901">
        <v>-88</v>
      </c>
      <c r="AI901">
        <v>-88</v>
      </c>
      <c r="AJ901">
        <v>-88</v>
      </c>
      <c r="AK901">
        <v>-88</v>
      </c>
      <c r="AL901">
        <v>-88</v>
      </c>
      <c r="AM901">
        <v>-88</v>
      </c>
      <c r="AN901">
        <v>13</v>
      </c>
      <c r="AO901">
        <v>14</v>
      </c>
      <c r="AP901">
        <v>14</v>
      </c>
      <c r="AQ901">
        <v>-88</v>
      </c>
      <c r="AR901">
        <v>-88</v>
      </c>
      <c r="AS901">
        <v>15</v>
      </c>
      <c r="AT901">
        <v>16</v>
      </c>
      <c r="AU901">
        <v>18</v>
      </c>
      <c r="AV901">
        <v>18</v>
      </c>
      <c r="AW901">
        <v>18</v>
      </c>
      <c r="AX901">
        <v>-88</v>
      </c>
      <c r="AY901">
        <v>-88</v>
      </c>
      <c r="AZ901">
        <v>-88</v>
      </c>
      <c r="BA901">
        <v>-88</v>
      </c>
      <c r="BB901">
        <v>-88</v>
      </c>
      <c r="BC901">
        <v>-88</v>
      </c>
      <c r="BD901">
        <v>-88</v>
      </c>
      <c r="BE901">
        <v>-88</v>
      </c>
      <c r="BF901">
        <v>13</v>
      </c>
      <c r="BG901">
        <v>14</v>
      </c>
      <c r="BH901">
        <v>14</v>
      </c>
      <c r="CN901">
        <v>2</v>
      </c>
      <c r="CO901">
        <v>1</v>
      </c>
      <c r="CR901">
        <v>2</v>
      </c>
      <c r="CT901">
        <v>1</v>
      </c>
      <c r="CU901">
        <v>2</v>
      </c>
      <c r="CV901">
        <v>2</v>
      </c>
      <c r="CW901">
        <v>2</v>
      </c>
      <c r="CX901">
        <v>2</v>
      </c>
      <c r="CY901">
        <v>1</v>
      </c>
      <c r="CZ901">
        <v>2</v>
      </c>
      <c r="DA901">
        <v>2</v>
      </c>
      <c r="DB901">
        <v>2</v>
      </c>
      <c r="DC901">
        <v>2</v>
      </c>
      <c r="DE901">
        <v>1</v>
      </c>
      <c r="DF901">
        <v>1</v>
      </c>
      <c r="DG901">
        <v>1</v>
      </c>
      <c r="DH901">
        <v>1</v>
      </c>
      <c r="DI901">
        <v>2</v>
      </c>
      <c r="DJ901">
        <v>1</v>
      </c>
      <c r="DK901">
        <v>2</v>
      </c>
      <c r="DL901">
        <v>2</v>
      </c>
      <c r="DN901">
        <v>1</v>
      </c>
      <c r="DO901">
        <v>1</v>
      </c>
      <c r="DP901">
        <v>2</v>
      </c>
      <c r="DQ901">
        <v>3</v>
      </c>
      <c r="DW901">
        <v>1</v>
      </c>
      <c r="EA901">
        <v>-99</v>
      </c>
      <c r="EB901">
        <v>-99</v>
      </c>
      <c r="EC901">
        <v>-99</v>
      </c>
      <c r="ED901">
        <v>-99</v>
      </c>
      <c r="EE901">
        <v>2</v>
      </c>
      <c r="EG901">
        <v>0</v>
      </c>
      <c r="EH901">
        <v>2</v>
      </c>
      <c r="EI901">
        <v>5</v>
      </c>
      <c r="EJ901">
        <v>2</v>
      </c>
      <c r="EK901">
        <v>1</v>
      </c>
      <c r="EL901">
        <v>90</v>
      </c>
      <c r="EM901">
        <v>30</v>
      </c>
      <c r="EN901">
        <v>2</v>
      </c>
      <c r="EO901">
        <v>2</v>
      </c>
      <c r="EP901">
        <v>2</v>
      </c>
      <c r="EQ901">
        <v>3</v>
      </c>
      <c r="ER901">
        <v>3</v>
      </c>
      <c r="ES901">
        <v>1</v>
      </c>
      <c r="ET901">
        <v>90</v>
      </c>
      <c r="EU901">
        <v>50</v>
      </c>
      <c r="EV901">
        <v>5</v>
      </c>
      <c r="EW901">
        <v>2</v>
      </c>
      <c r="EX901">
        <v>3</v>
      </c>
      <c r="EY901">
        <v>3</v>
      </c>
      <c r="EZ901">
        <v>3</v>
      </c>
      <c r="FA901">
        <v>1</v>
      </c>
      <c r="FB901">
        <v>1999</v>
      </c>
      <c r="FC901">
        <v>10</v>
      </c>
      <c r="FD901">
        <v>1</v>
      </c>
      <c r="FE901">
        <v>2</v>
      </c>
      <c r="FF901">
        <v>2</v>
      </c>
      <c r="FG901">
        <v>2</v>
      </c>
      <c r="FH901">
        <v>2</v>
      </c>
      <c r="FI901">
        <v>2</v>
      </c>
      <c r="FJ901">
        <v>2</v>
      </c>
      <c r="FL901">
        <v>2</v>
      </c>
      <c r="FM901">
        <v>1</v>
      </c>
      <c r="FN901">
        <v>25</v>
      </c>
      <c r="FO901">
        <v>2</v>
      </c>
      <c r="FR901">
        <v>2</v>
      </c>
      <c r="FT901">
        <v>2</v>
      </c>
      <c r="FV901">
        <v>1</v>
      </c>
      <c r="FW901">
        <v>2</v>
      </c>
      <c r="FX901">
        <v>2</v>
      </c>
      <c r="FY901">
        <v>1</v>
      </c>
      <c r="GA901">
        <v>3</v>
      </c>
      <c r="GQ901">
        <v>1</v>
      </c>
      <c r="GS901">
        <v>2</v>
      </c>
      <c r="GT901">
        <v>2</v>
      </c>
      <c r="HE901">
        <v>1</v>
      </c>
      <c r="HF901">
        <v>2003</v>
      </c>
      <c r="HG901">
        <v>2</v>
      </c>
      <c r="HH901">
        <v>2</v>
      </c>
      <c r="HI901">
        <v>2</v>
      </c>
      <c r="HJ901">
        <v>2</v>
      </c>
      <c r="HK901">
        <v>2</v>
      </c>
      <c r="HN901">
        <v>2</v>
      </c>
      <c r="HT901">
        <v>1</v>
      </c>
      <c r="HU901">
        <v>2</v>
      </c>
      <c r="HV901">
        <v>2</v>
      </c>
      <c r="HW901">
        <v>1</v>
      </c>
      <c r="HX901">
        <v>2</v>
      </c>
      <c r="HY901">
        <v>2</v>
      </c>
      <c r="IA901">
        <v>2</v>
      </c>
    </row>
    <row r="902" spans="1:235" x14ac:dyDescent="0.25">
      <c r="A902">
        <v>560</v>
      </c>
      <c r="B902">
        <v>1</v>
      </c>
      <c r="E902">
        <v>1</v>
      </c>
      <c r="F902">
        <v>2</v>
      </c>
      <c r="G902">
        <v>-88</v>
      </c>
      <c r="H902">
        <v>-88</v>
      </c>
      <c r="I902">
        <v>-88</v>
      </c>
      <c r="J902">
        <v>-88</v>
      </c>
      <c r="K902">
        <v>-88</v>
      </c>
      <c r="L902">
        <v>-88</v>
      </c>
      <c r="M902">
        <v>-88</v>
      </c>
      <c r="N902">
        <v>22</v>
      </c>
      <c r="O902">
        <v>-88</v>
      </c>
      <c r="P902">
        <v>-88</v>
      </c>
      <c r="Q902">
        <v>-88</v>
      </c>
      <c r="R902">
        <v>-88</v>
      </c>
      <c r="S902">
        <v>-88</v>
      </c>
      <c r="T902">
        <v>-88</v>
      </c>
      <c r="U902">
        <v>-88</v>
      </c>
      <c r="V902">
        <v>-88</v>
      </c>
      <c r="W902">
        <v>-88</v>
      </c>
      <c r="X902">
        <v>-88</v>
      </c>
      <c r="Y902">
        <v>-88</v>
      </c>
      <c r="Z902">
        <v>-88</v>
      </c>
      <c r="AA902">
        <v>-88</v>
      </c>
      <c r="AB902">
        <v>-88</v>
      </c>
      <c r="AC902">
        <v>-88</v>
      </c>
      <c r="AD902">
        <v>-88</v>
      </c>
      <c r="AE902">
        <v>-88</v>
      </c>
      <c r="AF902">
        <v>22</v>
      </c>
      <c r="AG902">
        <v>-88</v>
      </c>
      <c r="AH902">
        <v>-88</v>
      </c>
      <c r="AI902">
        <v>-88</v>
      </c>
      <c r="AJ902">
        <v>-88</v>
      </c>
      <c r="AK902">
        <v>-88</v>
      </c>
      <c r="AL902">
        <v>-88</v>
      </c>
      <c r="AM902">
        <v>-88</v>
      </c>
      <c r="AN902">
        <v>-88</v>
      </c>
      <c r="AO902">
        <v>-88</v>
      </c>
      <c r="AP902">
        <v>-88</v>
      </c>
      <c r="AQ902">
        <v>-88</v>
      </c>
      <c r="AR902">
        <v>-88</v>
      </c>
      <c r="AS902">
        <v>-88</v>
      </c>
      <c r="AT902">
        <v>-88</v>
      </c>
      <c r="AU902">
        <v>-88</v>
      </c>
      <c r="AV902">
        <v>-88</v>
      </c>
      <c r="AW902">
        <v>-88</v>
      </c>
      <c r="AX902">
        <v>22</v>
      </c>
      <c r="AY902">
        <v>-88</v>
      </c>
      <c r="AZ902">
        <v>-88</v>
      </c>
      <c r="BA902">
        <v>-88</v>
      </c>
      <c r="BB902">
        <v>-88</v>
      </c>
      <c r="BC902">
        <v>-88</v>
      </c>
      <c r="BD902">
        <v>-88</v>
      </c>
      <c r="BE902">
        <v>-88</v>
      </c>
      <c r="BF902">
        <v>-88</v>
      </c>
      <c r="BG902">
        <v>-88</v>
      </c>
      <c r="BH902">
        <v>-88</v>
      </c>
      <c r="BI902">
        <v>1</v>
      </c>
      <c r="BL902">
        <v>2</v>
      </c>
      <c r="BM902">
        <v>-99</v>
      </c>
      <c r="BN902">
        <v>-99</v>
      </c>
      <c r="BO902">
        <v>-88</v>
      </c>
      <c r="BP902">
        <v>-88</v>
      </c>
      <c r="BQ902">
        <v>6</v>
      </c>
      <c r="BR902">
        <v>8</v>
      </c>
      <c r="BS902">
        <v>-88</v>
      </c>
      <c r="BT902">
        <v>-99</v>
      </c>
      <c r="BU902">
        <v>-99</v>
      </c>
      <c r="BV902">
        <v>-99</v>
      </c>
      <c r="BW902">
        <v>-99</v>
      </c>
      <c r="BX902">
        <v>-88</v>
      </c>
      <c r="BY902">
        <v>-88</v>
      </c>
      <c r="BZ902">
        <v>6</v>
      </c>
      <c r="CA902">
        <v>8</v>
      </c>
      <c r="CB902">
        <v>-88</v>
      </c>
      <c r="CC902">
        <v>-99</v>
      </c>
      <c r="CD902">
        <v>-99</v>
      </c>
      <c r="CE902">
        <v>-99</v>
      </c>
      <c r="CF902">
        <v>-99</v>
      </c>
      <c r="CG902">
        <v>-88</v>
      </c>
      <c r="CH902">
        <v>-88</v>
      </c>
      <c r="CI902">
        <v>6</v>
      </c>
      <c r="CJ902">
        <v>8</v>
      </c>
      <c r="CK902">
        <v>-88</v>
      </c>
      <c r="CL902">
        <v>-99</v>
      </c>
      <c r="CM902">
        <v>-99</v>
      </c>
      <c r="CN902">
        <v>1</v>
      </c>
      <c r="CO902">
        <v>1</v>
      </c>
      <c r="CR902">
        <v>2</v>
      </c>
      <c r="CT902">
        <v>1</v>
      </c>
      <c r="CU902">
        <v>2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E902">
        <v>2</v>
      </c>
      <c r="DF902">
        <v>2</v>
      </c>
      <c r="DG902">
        <v>2</v>
      </c>
      <c r="DH902">
        <v>2</v>
      </c>
      <c r="DI902">
        <v>2</v>
      </c>
      <c r="DJ902">
        <v>1</v>
      </c>
      <c r="DK902">
        <v>2</v>
      </c>
      <c r="DL902">
        <v>2</v>
      </c>
      <c r="DN902">
        <v>1</v>
      </c>
      <c r="DO902">
        <v>1</v>
      </c>
      <c r="DP902">
        <v>2</v>
      </c>
      <c r="DQ902">
        <v>3</v>
      </c>
      <c r="DW902">
        <v>1</v>
      </c>
      <c r="EA902">
        <v>-99</v>
      </c>
      <c r="EB902">
        <v>-99</v>
      </c>
      <c r="EC902">
        <v>-99</v>
      </c>
      <c r="ED902">
        <v>-99</v>
      </c>
      <c r="EE902">
        <v>2</v>
      </c>
      <c r="EG902">
        <v>0</v>
      </c>
      <c r="EH902">
        <v>2</v>
      </c>
      <c r="EI902">
        <v>5</v>
      </c>
      <c r="EJ902">
        <v>2</v>
      </c>
      <c r="EK902">
        <v>2</v>
      </c>
      <c r="ES902">
        <v>2</v>
      </c>
      <c r="FA902">
        <v>1</v>
      </c>
      <c r="FB902">
        <v>-97</v>
      </c>
      <c r="FC902">
        <v>6.25</v>
      </c>
      <c r="FD902">
        <v>1</v>
      </c>
      <c r="FE902">
        <v>2</v>
      </c>
      <c r="FF902">
        <v>2</v>
      </c>
      <c r="FG902">
        <v>2</v>
      </c>
      <c r="FH902">
        <v>2</v>
      </c>
      <c r="FI902">
        <v>2</v>
      </c>
      <c r="FJ902">
        <v>2</v>
      </c>
      <c r="FL902">
        <v>2</v>
      </c>
      <c r="FM902">
        <v>2</v>
      </c>
      <c r="FN902">
        <v>30</v>
      </c>
      <c r="FO902">
        <v>2</v>
      </c>
      <c r="FR902">
        <v>2</v>
      </c>
      <c r="FT902">
        <v>2</v>
      </c>
      <c r="FV902">
        <v>1</v>
      </c>
      <c r="FW902">
        <v>2</v>
      </c>
      <c r="FX902">
        <v>1</v>
      </c>
      <c r="FY902">
        <v>1</v>
      </c>
      <c r="GA902">
        <v>2</v>
      </c>
      <c r="GQ902">
        <v>3</v>
      </c>
      <c r="GS902">
        <v>2</v>
      </c>
      <c r="GT902">
        <v>1</v>
      </c>
      <c r="GU902">
        <v>1</v>
      </c>
      <c r="GV902">
        <v>1</v>
      </c>
      <c r="GW902">
        <v>2</v>
      </c>
      <c r="GX902">
        <v>1</v>
      </c>
      <c r="GY902">
        <v>1</v>
      </c>
      <c r="GZ902">
        <v>2</v>
      </c>
      <c r="HA902">
        <v>2</v>
      </c>
      <c r="HB902">
        <v>2</v>
      </c>
      <c r="HE902">
        <v>1</v>
      </c>
      <c r="HF902">
        <v>2003</v>
      </c>
      <c r="HG902">
        <v>2</v>
      </c>
      <c r="HH902">
        <v>2</v>
      </c>
      <c r="HI902">
        <v>2</v>
      </c>
      <c r="HJ902">
        <v>2</v>
      </c>
      <c r="HK902">
        <v>2</v>
      </c>
      <c r="HN902">
        <v>2</v>
      </c>
      <c r="HT902">
        <v>2</v>
      </c>
      <c r="IA902">
        <v>2</v>
      </c>
    </row>
    <row r="903" spans="1:235" x14ac:dyDescent="0.25">
      <c r="A903">
        <v>581</v>
      </c>
      <c r="B903">
        <v>3</v>
      </c>
      <c r="C903" t="s">
        <v>210</v>
      </c>
      <c r="D903">
        <v>60</v>
      </c>
      <c r="E903">
        <v>1</v>
      </c>
      <c r="F903">
        <v>2</v>
      </c>
      <c r="G903">
        <v>-88</v>
      </c>
      <c r="H903">
        <v>-88</v>
      </c>
      <c r="I903">
        <v>24</v>
      </c>
      <c r="J903">
        <v>-88</v>
      </c>
      <c r="K903">
        <v>-88</v>
      </c>
      <c r="L903">
        <v>-88</v>
      </c>
      <c r="M903">
        <v>-88</v>
      </c>
      <c r="N903">
        <v>-88</v>
      </c>
      <c r="O903">
        <v>-88</v>
      </c>
      <c r="P903">
        <v>-88</v>
      </c>
      <c r="Q903">
        <v>-88</v>
      </c>
      <c r="R903">
        <v>-88</v>
      </c>
      <c r="S903">
        <v>-88</v>
      </c>
      <c r="T903">
        <v>-88</v>
      </c>
      <c r="U903">
        <v>-88</v>
      </c>
      <c r="V903">
        <v>-88</v>
      </c>
      <c r="W903">
        <v>-88</v>
      </c>
      <c r="X903">
        <v>-88</v>
      </c>
      <c r="Y903">
        <v>-88</v>
      </c>
      <c r="Z903">
        <v>-88</v>
      </c>
      <c r="AA903">
        <v>24</v>
      </c>
      <c r="AB903">
        <v>-88</v>
      </c>
      <c r="AC903">
        <v>-88</v>
      </c>
      <c r="AD903">
        <v>-88</v>
      </c>
      <c r="AE903">
        <v>-88</v>
      </c>
      <c r="AF903">
        <v>-88</v>
      </c>
      <c r="AG903">
        <v>-88</v>
      </c>
      <c r="AH903">
        <v>-88</v>
      </c>
      <c r="AI903">
        <v>-88</v>
      </c>
      <c r="AJ903">
        <v>-88</v>
      </c>
      <c r="AK903">
        <v>-88</v>
      </c>
      <c r="AL903">
        <v>-88</v>
      </c>
      <c r="AM903">
        <v>-88</v>
      </c>
      <c r="AN903">
        <v>-88</v>
      </c>
      <c r="AO903">
        <v>-88</v>
      </c>
      <c r="AP903">
        <v>-88</v>
      </c>
      <c r="AQ903">
        <v>-88</v>
      </c>
      <c r="AR903">
        <v>-88</v>
      </c>
      <c r="AS903">
        <v>24</v>
      </c>
      <c r="AT903">
        <v>-88</v>
      </c>
      <c r="AU903">
        <v>-88</v>
      </c>
      <c r="AV903">
        <v>-88</v>
      </c>
      <c r="AW903">
        <v>-88</v>
      </c>
      <c r="AX903">
        <v>-88</v>
      </c>
      <c r="AY903">
        <v>-88</v>
      </c>
      <c r="AZ903">
        <v>-88</v>
      </c>
      <c r="BA903">
        <v>-88</v>
      </c>
      <c r="BB903">
        <v>-88</v>
      </c>
      <c r="BC903">
        <v>-88</v>
      </c>
      <c r="BD903">
        <v>-88</v>
      </c>
      <c r="BE903">
        <v>-88</v>
      </c>
      <c r="BF903">
        <v>-88</v>
      </c>
      <c r="BG903">
        <v>-88</v>
      </c>
      <c r="BH903">
        <v>-88</v>
      </c>
      <c r="BI903">
        <v>1</v>
      </c>
      <c r="BL903">
        <v>2</v>
      </c>
      <c r="BM903">
        <v>-99</v>
      </c>
      <c r="BN903">
        <v>-99</v>
      </c>
      <c r="BO903">
        <v>-88</v>
      </c>
      <c r="BP903">
        <v>5</v>
      </c>
      <c r="BQ903">
        <v>5</v>
      </c>
      <c r="BR903">
        <v>-88</v>
      </c>
      <c r="BS903">
        <v>-88</v>
      </c>
      <c r="BT903">
        <v>-99</v>
      </c>
      <c r="BU903">
        <v>-99</v>
      </c>
      <c r="BV903">
        <v>-99</v>
      </c>
      <c r="BW903">
        <v>-99</v>
      </c>
      <c r="BX903">
        <v>-88</v>
      </c>
      <c r="BY903">
        <v>5</v>
      </c>
      <c r="BZ903">
        <v>5</v>
      </c>
      <c r="CA903">
        <v>-88</v>
      </c>
      <c r="CB903">
        <v>-88</v>
      </c>
      <c r="CC903">
        <v>-99</v>
      </c>
      <c r="CD903">
        <v>-99</v>
      </c>
      <c r="CE903">
        <v>-99</v>
      </c>
      <c r="CF903">
        <v>-99</v>
      </c>
      <c r="CG903">
        <v>-88</v>
      </c>
      <c r="CH903">
        <v>5</v>
      </c>
      <c r="CI903">
        <v>5</v>
      </c>
      <c r="CJ903">
        <v>-88</v>
      </c>
      <c r="CK903">
        <v>-88</v>
      </c>
      <c r="CL903">
        <v>-99</v>
      </c>
      <c r="CM903">
        <v>-99</v>
      </c>
      <c r="CN903">
        <v>2</v>
      </c>
      <c r="CO903">
        <v>2</v>
      </c>
      <c r="CP903">
        <v>2</v>
      </c>
      <c r="EG903">
        <v>0</v>
      </c>
      <c r="EH903">
        <v>2</v>
      </c>
      <c r="EI903">
        <v>0</v>
      </c>
      <c r="EJ903">
        <v>2</v>
      </c>
      <c r="EK903">
        <v>2</v>
      </c>
      <c r="ES903">
        <v>2</v>
      </c>
      <c r="FA903">
        <v>1</v>
      </c>
      <c r="FB903">
        <v>1990</v>
      </c>
      <c r="FC903">
        <v>0</v>
      </c>
      <c r="FD903">
        <v>1</v>
      </c>
      <c r="FE903">
        <v>2</v>
      </c>
      <c r="FF903">
        <v>2</v>
      </c>
      <c r="FG903">
        <v>2</v>
      </c>
      <c r="FH903">
        <v>2</v>
      </c>
      <c r="FI903">
        <v>2</v>
      </c>
      <c r="FJ903">
        <v>2</v>
      </c>
      <c r="FL903">
        <v>2</v>
      </c>
      <c r="FM903">
        <v>2</v>
      </c>
      <c r="FN903">
        <v>25</v>
      </c>
      <c r="FO903">
        <v>2</v>
      </c>
      <c r="FR903">
        <v>2</v>
      </c>
      <c r="FT903">
        <v>2</v>
      </c>
      <c r="FV903">
        <v>2</v>
      </c>
      <c r="GA903">
        <v>2</v>
      </c>
      <c r="GQ903">
        <v>1</v>
      </c>
      <c r="GS903">
        <v>2</v>
      </c>
      <c r="GT903">
        <v>2</v>
      </c>
      <c r="HE903">
        <v>1</v>
      </c>
      <c r="HF903">
        <v>2004</v>
      </c>
      <c r="HG903">
        <v>1</v>
      </c>
      <c r="HH903">
        <v>2</v>
      </c>
      <c r="HI903">
        <v>2</v>
      </c>
      <c r="HJ903">
        <v>2</v>
      </c>
      <c r="HK903">
        <v>2</v>
      </c>
      <c r="HN903">
        <v>2</v>
      </c>
      <c r="HT903">
        <v>1</v>
      </c>
      <c r="HU903">
        <v>2</v>
      </c>
      <c r="HV903">
        <v>2</v>
      </c>
      <c r="HW903">
        <v>1</v>
      </c>
      <c r="HX903">
        <v>2</v>
      </c>
      <c r="HY903">
        <v>2</v>
      </c>
      <c r="IA903">
        <v>2</v>
      </c>
    </row>
    <row r="904" spans="1:235" x14ac:dyDescent="0.25">
      <c r="A904">
        <v>515</v>
      </c>
      <c r="BI904">
        <v>1</v>
      </c>
      <c r="BL904">
        <v>2</v>
      </c>
      <c r="BM904">
        <v>-99</v>
      </c>
      <c r="BN904">
        <v>-99</v>
      </c>
      <c r="BO904">
        <v>-88</v>
      </c>
      <c r="BP904">
        <v>5</v>
      </c>
      <c r="BQ904">
        <v>6</v>
      </c>
      <c r="BR904">
        <v>6.5</v>
      </c>
      <c r="BS904">
        <v>-88</v>
      </c>
      <c r="BT904">
        <v>-99</v>
      </c>
      <c r="BU904">
        <v>-99</v>
      </c>
      <c r="BV904">
        <v>-99</v>
      </c>
      <c r="BW904">
        <v>-99</v>
      </c>
      <c r="BX904">
        <v>-88</v>
      </c>
      <c r="BY904">
        <v>5</v>
      </c>
      <c r="BZ904">
        <v>6</v>
      </c>
      <c r="CA904">
        <v>6.5</v>
      </c>
      <c r="CB904">
        <v>-88</v>
      </c>
      <c r="CC904">
        <v>-99</v>
      </c>
      <c r="CD904">
        <v>-99</v>
      </c>
      <c r="CE904">
        <v>-99</v>
      </c>
      <c r="CF904">
        <v>-99</v>
      </c>
      <c r="CG904">
        <v>-88</v>
      </c>
      <c r="CH904">
        <v>5</v>
      </c>
      <c r="CI904">
        <v>6</v>
      </c>
      <c r="CJ904">
        <v>6.5</v>
      </c>
      <c r="CK904">
        <v>-88</v>
      </c>
      <c r="CL904">
        <v>-99</v>
      </c>
      <c r="CM904">
        <v>-99</v>
      </c>
      <c r="CN904">
        <v>2</v>
      </c>
      <c r="CO904">
        <v>2</v>
      </c>
      <c r="CP904">
        <v>2</v>
      </c>
      <c r="EG904">
        <v>0</v>
      </c>
      <c r="EH904">
        <v>2</v>
      </c>
      <c r="EI904">
        <v>0</v>
      </c>
      <c r="EJ904">
        <v>2</v>
      </c>
      <c r="EK904">
        <v>1</v>
      </c>
      <c r="EL904">
        <v>40</v>
      </c>
      <c r="EM904">
        <v>-88</v>
      </c>
      <c r="EN904">
        <v>-88</v>
      </c>
      <c r="EO904">
        <v>2</v>
      </c>
      <c r="EP904">
        <v>3</v>
      </c>
      <c r="EQ904">
        <v>3</v>
      </c>
      <c r="ER904">
        <v>2</v>
      </c>
      <c r="ES904">
        <v>1</v>
      </c>
      <c r="ET904">
        <v>40</v>
      </c>
      <c r="EU904">
        <v>-88</v>
      </c>
      <c r="EV904">
        <v>-88</v>
      </c>
      <c r="EW904">
        <v>2</v>
      </c>
      <c r="EX904">
        <v>3</v>
      </c>
      <c r="EY904">
        <v>3</v>
      </c>
      <c r="EZ904">
        <v>2</v>
      </c>
      <c r="FA904">
        <v>1</v>
      </c>
      <c r="FB904">
        <v>-88</v>
      </c>
      <c r="FC904">
        <v>100</v>
      </c>
      <c r="FL904">
        <v>1</v>
      </c>
      <c r="FM904">
        <v>1</v>
      </c>
      <c r="FN904">
        <v>20</v>
      </c>
      <c r="FO904">
        <v>1</v>
      </c>
      <c r="FP904">
        <v>1</v>
      </c>
      <c r="FQ904">
        <v>1</v>
      </c>
      <c r="FR904">
        <v>2</v>
      </c>
      <c r="FT904">
        <v>2</v>
      </c>
      <c r="FV904">
        <v>1</v>
      </c>
      <c r="FW904">
        <v>2</v>
      </c>
      <c r="FX904">
        <v>2</v>
      </c>
      <c r="FY904">
        <v>1</v>
      </c>
      <c r="GA904">
        <v>3</v>
      </c>
      <c r="GQ904">
        <v>2</v>
      </c>
      <c r="GS904">
        <v>2</v>
      </c>
      <c r="GT904">
        <v>2</v>
      </c>
      <c r="HE904">
        <v>1</v>
      </c>
      <c r="HF904">
        <v>2005</v>
      </c>
      <c r="HG904">
        <v>2</v>
      </c>
      <c r="HH904">
        <v>2</v>
      </c>
      <c r="HI904">
        <v>2</v>
      </c>
      <c r="HJ904">
        <v>2</v>
      </c>
      <c r="HK904">
        <v>2</v>
      </c>
      <c r="HN904">
        <v>2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2</v>
      </c>
      <c r="IA904">
        <v>2</v>
      </c>
    </row>
    <row r="905" spans="1:235" x14ac:dyDescent="0.25">
      <c r="A905">
        <v>721</v>
      </c>
      <c r="CN905">
        <v>2</v>
      </c>
      <c r="CO905">
        <v>2</v>
      </c>
      <c r="CP905">
        <v>2</v>
      </c>
      <c r="EG905">
        <v>0</v>
      </c>
      <c r="EH905">
        <v>2</v>
      </c>
      <c r="EI905">
        <v>5</v>
      </c>
      <c r="EJ905">
        <v>2</v>
      </c>
      <c r="EK905">
        <v>1</v>
      </c>
      <c r="EL905">
        <v>60</v>
      </c>
      <c r="EM905">
        <v>-88</v>
      </c>
      <c r="EN905">
        <v>-88</v>
      </c>
      <c r="EO905">
        <v>1</v>
      </c>
      <c r="EP905">
        <v>3</v>
      </c>
      <c r="EQ905">
        <v>3</v>
      </c>
      <c r="ER905">
        <v>3</v>
      </c>
      <c r="ES905">
        <v>1</v>
      </c>
      <c r="ET905">
        <v>60</v>
      </c>
      <c r="EU905">
        <v>-88</v>
      </c>
      <c r="EV905">
        <v>-88</v>
      </c>
      <c r="EW905">
        <v>1</v>
      </c>
      <c r="EX905">
        <v>3</v>
      </c>
      <c r="EY905">
        <v>3</v>
      </c>
      <c r="EZ905">
        <v>3</v>
      </c>
      <c r="FA905">
        <v>1</v>
      </c>
      <c r="FB905">
        <v>2001</v>
      </c>
      <c r="FC905">
        <v>0</v>
      </c>
      <c r="FD905">
        <v>2</v>
      </c>
      <c r="FE905">
        <v>2</v>
      </c>
      <c r="FF905">
        <v>2</v>
      </c>
      <c r="FG905">
        <v>2</v>
      </c>
      <c r="FH905">
        <v>2</v>
      </c>
      <c r="FI905">
        <v>2</v>
      </c>
      <c r="FJ905">
        <v>1</v>
      </c>
      <c r="FK905" t="s">
        <v>205</v>
      </c>
      <c r="FL905">
        <v>2</v>
      </c>
      <c r="FM905">
        <v>2</v>
      </c>
      <c r="FN905">
        <v>25</v>
      </c>
      <c r="FO905">
        <v>2</v>
      </c>
      <c r="FR905">
        <v>2</v>
      </c>
      <c r="FT905">
        <v>2</v>
      </c>
      <c r="FV905">
        <v>1</v>
      </c>
      <c r="FW905">
        <v>2</v>
      </c>
      <c r="FX905">
        <v>1</v>
      </c>
      <c r="FY905">
        <v>1</v>
      </c>
      <c r="GA905">
        <v>3</v>
      </c>
      <c r="GQ905">
        <v>2</v>
      </c>
      <c r="GS905">
        <v>2</v>
      </c>
      <c r="GT905">
        <v>1</v>
      </c>
      <c r="GU905">
        <v>1</v>
      </c>
      <c r="GV905">
        <v>1</v>
      </c>
      <c r="GW905">
        <v>2</v>
      </c>
      <c r="GX905">
        <v>2</v>
      </c>
      <c r="GY905">
        <v>2</v>
      </c>
      <c r="GZ905">
        <v>1</v>
      </c>
      <c r="HA905">
        <v>1</v>
      </c>
      <c r="HB905">
        <v>2</v>
      </c>
      <c r="HE905">
        <v>1</v>
      </c>
      <c r="HF905">
        <v>1999</v>
      </c>
      <c r="HG905">
        <v>2</v>
      </c>
      <c r="HH905">
        <v>2</v>
      </c>
      <c r="HI905">
        <v>2</v>
      </c>
      <c r="HJ905">
        <v>2</v>
      </c>
      <c r="HK905">
        <v>2</v>
      </c>
      <c r="HN905">
        <v>2</v>
      </c>
      <c r="HT905">
        <v>1</v>
      </c>
      <c r="HU905">
        <v>2</v>
      </c>
      <c r="HV905">
        <v>2</v>
      </c>
      <c r="HW905">
        <v>1</v>
      </c>
      <c r="HX905">
        <v>2</v>
      </c>
      <c r="HY905">
        <v>2</v>
      </c>
      <c r="IA905">
        <v>2</v>
      </c>
    </row>
    <row r="906" spans="1:235" x14ac:dyDescent="0.25">
      <c r="A906">
        <v>706</v>
      </c>
      <c r="BI906">
        <v>2</v>
      </c>
      <c r="BJ906" t="s">
        <v>223</v>
      </c>
      <c r="BK906">
        <v>5</v>
      </c>
      <c r="BL906">
        <v>2</v>
      </c>
      <c r="BM906">
        <v>-99</v>
      </c>
      <c r="BN906">
        <v>-99</v>
      </c>
      <c r="BO906">
        <v>-88</v>
      </c>
      <c r="BP906">
        <v>-88</v>
      </c>
      <c r="BQ906">
        <v>5</v>
      </c>
      <c r="BR906">
        <v>4</v>
      </c>
      <c r="BS906">
        <v>-88</v>
      </c>
      <c r="BT906">
        <v>-99</v>
      </c>
      <c r="BU906">
        <v>-99</v>
      </c>
      <c r="BV906">
        <v>-99</v>
      </c>
      <c r="BW906">
        <v>-99</v>
      </c>
      <c r="BX906">
        <v>-88</v>
      </c>
      <c r="BY906">
        <v>-88</v>
      </c>
      <c r="BZ906">
        <v>5</v>
      </c>
      <c r="CA906">
        <v>4</v>
      </c>
      <c r="CB906">
        <v>-88</v>
      </c>
      <c r="CC906">
        <v>-99</v>
      </c>
      <c r="CD906">
        <v>-99</v>
      </c>
      <c r="CE906">
        <v>-99</v>
      </c>
      <c r="CF906">
        <v>-99</v>
      </c>
      <c r="CG906">
        <v>-88</v>
      </c>
      <c r="CH906">
        <v>-88</v>
      </c>
      <c r="CI906">
        <v>5</v>
      </c>
      <c r="CJ906">
        <v>4</v>
      </c>
      <c r="CK906">
        <v>-88</v>
      </c>
      <c r="CL906">
        <v>-99</v>
      </c>
      <c r="CM906">
        <v>-99</v>
      </c>
      <c r="CN906">
        <v>2</v>
      </c>
      <c r="CO906">
        <v>2</v>
      </c>
      <c r="CP906">
        <v>3</v>
      </c>
      <c r="CQ906" t="s">
        <v>222</v>
      </c>
      <c r="EG906">
        <v>0</v>
      </c>
      <c r="EH906">
        <v>2</v>
      </c>
      <c r="EI906">
        <v>0</v>
      </c>
      <c r="EJ906">
        <v>2</v>
      </c>
      <c r="EK906">
        <v>1</v>
      </c>
      <c r="EL906">
        <v>5</v>
      </c>
      <c r="EM906">
        <v>20</v>
      </c>
      <c r="EN906">
        <v>0</v>
      </c>
      <c r="EO906">
        <v>2</v>
      </c>
      <c r="EP906">
        <v>3</v>
      </c>
      <c r="EQ906">
        <v>3</v>
      </c>
      <c r="ER906">
        <v>4</v>
      </c>
      <c r="ES906">
        <v>1</v>
      </c>
      <c r="ET906">
        <v>5</v>
      </c>
      <c r="EU906">
        <v>20</v>
      </c>
      <c r="EV906">
        <v>0</v>
      </c>
      <c r="EW906">
        <v>2</v>
      </c>
      <c r="EX906">
        <v>3</v>
      </c>
      <c r="EY906">
        <v>3</v>
      </c>
      <c r="EZ906">
        <v>4</v>
      </c>
      <c r="FA906">
        <v>1</v>
      </c>
      <c r="FB906">
        <v>-88</v>
      </c>
      <c r="FC906">
        <v>0</v>
      </c>
      <c r="FD906">
        <v>1</v>
      </c>
      <c r="FE906">
        <v>2</v>
      </c>
      <c r="FF906">
        <v>2</v>
      </c>
      <c r="FG906">
        <v>2</v>
      </c>
      <c r="FH906">
        <v>2</v>
      </c>
      <c r="FI906">
        <v>2</v>
      </c>
      <c r="FJ906">
        <v>2</v>
      </c>
      <c r="FL906">
        <v>2</v>
      </c>
      <c r="FM906">
        <v>3</v>
      </c>
      <c r="FN906">
        <v>10</v>
      </c>
      <c r="FO906">
        <v>2</v>
      </c>
      <c r="FR906">
        <v>2</v>
      </c>
      <c r="FT906">
        <v>2</v>
      </c>
      <c r="FV906">
        <v>2</v>
      </c>
      <c r="GA906">
        <v>2</v>
      </c>
      <c r="GQ906">
        <v>2</v>
      </c>
      <c r="GS906">
        <v>2</v>
      </c>
      <c r="GT906">
        <v>2</v>
      </c>
      <c r="HE906">
        <v>1</v>
      </c>
      <c r="HF906">
        <v>2006</v>
      </c>
      <c r="HG906">
        <v>2</v>
      </c>
      <c r="HH906">
        <v>2</v>
      </c>
      <c r="HI906">
        <v>2</v>
      </c>
      <c r="HJ906">
        <v>2</v>
      </c>
      <c r="HK906">
        <v>2</v>
      </c>
      <c r="HN906">
        <v>2</v>
      </c>
      <c r="HT906">
        <v>2</v>
      </c>
      <c r="IA906">
        <v>2</v>
      </c>
    </row>
    <row r="907" spans="1:235" x14ac:dyDescent="0.25">
      <c r="A907">
        <v>759</v>
      </c>
      <c r="B907">
        <v>2</v>
      </c>
      <c r="C907" t="s">
        <v>221</v>
      </c>
      <c r="D907">
        <v>30</v>
      </c>
      <c r="E907">
        <v>1</v>
      </c>
      <c r="F907">
        <v>2</v>
      </c>
      <c r="G907">
        <v>-88</v>
      </c>
      <c r="H907">
        <v>-88</v>
      </c>
      <c r="I907">
        <v>-88</v>
      </c>
      <c r="J907">
        <v>-88</v>
      </c>
      <c r="K907">
        <v>-88</v>
      </c>
      <c r="L907">
        <v>18</v>
      </c>
      <c r="M907">
        <v>20</v>
      </c>
      <c r="N907">
        <v>20</v>
      </c>
      <c r="O907">
        <v>20</v>
      </c>
      <c r="P907">
        <v>-88</v>
      </c>
      <c r="Q907">
        <v>-88</v>
      </c>
      <c r="R907">
        <v>-88</v>
      </c>
      <c r="S907">
        <v>-88</v>
      </c>
      <c r="T907">
        <v>-88</v>
      </c>
      <c r="U907">
        <v>-88</v>
      </c>
      <c r="V907">
        <v>-88</v>
      </c>
      <c r="W907">
        <v>-88</v>
      </c>
      <c r="X907">
        <v>-88</v>
      </c>
      <c r="Y907">
        <v>-88</v>
      </c>
      <c r="Z907">
        <v>-88</v>
      </c>
      <c r="AA907">
        <v>-88</v>
      </c>
      <c r="AB907">
        <v>-88</v>
      </c>
      <c r="AC907">
        <v>-88</v>
      </c>
      <c r="AD907">
        <v>18</v>
      </c>
      <c r="AE907">
        <v>20</v>
      </c>
      <c r="AF907">
        <v>20</v>
      </c>
      <c r="AG907">
        <v>20</v>
      </c>
      <c r="AH907">
        <v>-88</v>
      </c>
      <c r="AI907">
        <v>-88</v>
      </c>
      <c r="AJ907">
        <v>-88</v>
      </c>
      <c r="AK907">
        <v>-88</v>
      </c>
      <c r="AL907">
        <v>-88</v>
      </c>
      <c r="AM907">
        <v>-88</v>
      </c>
      <c r="AN907">
        <v>-88</v>
      </c>
      <c r="AO907">
        <v>-88</v>
      </c>
      <c r="AP907">
        <v>-88</v>
      </c>
      <c r="AQ907">
        <v>-88</v>
      </c>
      <c r="AR907">
        <v>-88</v>
      </c>
      <c r="AS907">
        <v>-88</v>
      </c>
      <c r="AT907">
        <v>-88</v>
      </c>
      <c r="AU907">
        <v>-88</v>
      </c>
      <c r="AV907">
        <v>18</v>
      </c>
      <c r="AW907">
        <v>20</v>
      </c>
      <c r="AX907">
        <v>20</v>
      </c>
      <c r="AY907">
        <v>20</v>
      </c>
      <c r="AZ907">
        <v>-88</v>
      </c>
      <c r="BA907">
        <v>-88</v>
      </c>
      <c r="BB907">
        <v>-88</v>
      </c>
      <c r="BC907">
        <v>-88</v>
      </c>
      <c r="BD907">
        <v>-88</v>
      </c>
      <c r="BE907">
        <v>-88</v>
      </c>
      <c r="BF907">
        <v>-88</v>
      </c>
      <c r="BG907">
        <v>-88</v>
      </c>
      <c r="BH907">
        <v>-88</v>
      </c>
      <c r="BI907">
        <v>2</v>
      </c>
      <c r="BJ907" t="s">
        <v>206</v>
      </c>
      <c r="BK907">
        <v>60</v>
      </c>
      <c r="BL907">
        <v>2</v>
      </c>
      <c r="BM907">
        <v>-99</v>
      </c>
      <c r="BN907">
        <v>-99</v>
      </c>
      <c r="BO907">
        <v>-88</v>
      </c>
      <c r="BP907">
        <v>-88</v>
      </c>
      <c r="BQ907">
        <v>7</v>
      </c>
      <c r="BR907">
        <v>8</v>
      </c>
      <c r="BS907">
        <v>-88</v>
      </c>
      <c r="BT907">
        <v>-99</v>
      </c>
      <c r="BU907">
        <v>-99</v>
      </c>
      <c r="BV907">
        <v>-99</v>
      </c>
      <c r="BW907">
        <v>-99</v>
      </c>
      <c r="BX907">
        <v>-88</v>
      </c>
      <c r="BY907">
        <v>-88</v>
      </c>
      <c r="BZ907">
        <v>7</v>
      </c>
      <c r="CA907">
        <v>8</v>
      </c>
      <c r="CB907">
        <v>-88</v>
      </c>
      <c r="CC907">
        <v>-99</v>
      </c>
      <c r="CD907">
        <v>-99</v>
      </c>
      <c r="CE907">
        <v>-99</v>
      </c>
      <c r="CF907">
        <v>-99</v>
      </c>
      <c r="CG907">
        <v>-88</v>
      </c>
      <c r="CH907">
        <v>-88</v>
      </c>
      <c r="CI907">
        <v>7</v>
      </c>
      <c r="CJ907">
        <v>8</v>
      </c>
      <c r="CK907">
        <v>-88</v>
      </c>
      <c r="CL907">
        <v>-99</v>
      </c>
      <c r="CM907">
        <v>-99</v>
      </c>
      <c r="CN907">
        <v>2</v>
      </c>
      <c r="CO907">
        <v>2</v>
      </c>
      <c r="CP907">
        <v>2</v>
      </c>
      <c r="EG907">
        <v>0</v>
      </c>
      <c r="EH907">
        <v>2</v>
      </c>
      <c r="EI907">
        <v>10</v>
      </c>
      <c r="EJ907">
        <v>2</v>
      </c>
      <c r="EK907">
        <v>1</v>
      </c>
      <c r="EL907">
        <v>10</v>
      </c>
      <c r="EM907">
        <v>4</v>
      </c>
      <c r="EN907">
        <v>2</v>
      </c>
      <c r="EO907">
        <v>2</v>
      </c>
      <c r="EP907">
        <v>3</v>
      </c>
      <c r="EQ907">
        <v>3</v>
      </c>
      <c r="ER907">
        <v>1</v>
      </c>
      <c r="ES907">
        <v>1</v>
      </c>
      <c r="ET907">
        <v>10</v>
      </c>
      <c r="EU907">
        <v>4</v>
      </c>
      <c r="EV907">
        <v>2</v>
      </c>
      <c r="EW907">
        <v>2</v>
      </c>
      <c r="EX907">
        <v>3</v>
      </c>
      <c r="EY907">
        <v>3</v>
      </c>
      <c r="EZ907">
        <v>1</v>
      </c>
      <c r="FA907">
        <v>1</v>
      </c>
      <c r="FB907">
        <v>1981</v>
      </c>
      <c r="FC907">
        <v>40</v>
      </c>
      <c r="FD907">
        <v>1</v>
      </c>
      <c r="FE907">
        <v>2</v>
      </c>
      <c r="FF907">
        <v>2</v>
      </c>
      <c r="FG907">
        <v>2</v>
      </c>
      <c r="FH907">
        <v>2</v>
      </c>
      <c r="FI907">
        <v>2</v>
      </c>
      <c r="FJ907">
        <v>1</v>
      </c>
      <c r="FK907" t="s">
        <v>220</v>
      </c>
      <c r="FL907">
        <v>2</v>
      </c>
      <c r="FM907">
        <v>1</v>
      </c>
      <c r="FN907">
        <v>30</v>
      </c>
      <c r="FO907">
        <v>2</v>
      </c>
      <c r="FR907">
        <v>2</v>
      </c>
      <c r="FT907">
        <v>2</v>
      </c>
      <c r="FV907">
        <v>1</v>
      </c>
      <c r="FW907">
        <v>2</v>
      </c>
      <c r="FX907">
        <v>2</v>
      </c>
      <c r="FY907">
        <v>1</v>
      </c>
      <c r="GA907">
        <v>2</v>
      </c>
      <c r="GQ907">
        <v>2</v>
      </c>
      <c r="GS907">
        <v>2</v>
      </c>
      <c r="GT907">
        <v>2</v>
      </c>
      <c r="HE907">
        <v>1</v>
      </c>
      <c r="HF907">
        <v>2001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4</v>
      </c>
      <c r="HM907">
        <v>1</v>
      </c>
      <c r="HN907">
        <v>1</v>
      </c>
      <c r="HO907">
        <v>1</v>
      </c>
      <c r="HP907">
        <v>1000</v>
      </c>
      <c r="HQ907">
        <v>2</v>
      </c>
      <c r="HR907">
        <v>2</v>
      </c>
      <c r="HS907">
        <v>2</v>
      </c>
      <c r="HT907">
        <v>1</v>
      </c>
      <c r="HU907">
        <v>1</v>
      </c>
      <c r="HV907">
        <v>2</v>
      </c>
      <c r="HW907">
        <v>1</v>
      </c>
      <c r="HX907">
        <v>1</v>
      </c>
      <c r="HY907">
        <v>2</v>
      </c>
      <c r="IA907">
        <v>2</v>
      </c>
    </row>
    <row r="908" spans="1:235" x14ac:dyDescent="0.25">
      <c r="A908">
        <v>749</v>
      </c>
      <c r="BI908">
        <v>2</v>
      </c>
      <c r="BJ908" t="s">
        <v>219</v>
      </c>
      <c r="BK908">
        <v>5</v>
      </c>
      <c r="BL908">
        <v>2</v>
      </c>
      <c r="BM908">
        <v>-99</v>
      </c>
      <c r="BN908">
        <v>-99</v>
      </c>
      <c r="BO908">
        <v>-88</v>
      </c>
      <c r="BP908">
        <v>-88</v>
      </c>
      <c r="BQ908">
        <v>5</v>
      </c>
      <c r="BR908">
        <v>4</v>
      </c>
      <c r="BS908">
        <v>-88</v>
      </c>
      <c r="BT908">
        <v>-99</v>
      </c>
      <c r="BU908">
        <v>-99</v>
      </c>
      <c r="BV908">
        <v>-99</v>
      </c>
      <c r="BW908">
        <v>-99</v>
      </c>
      <c r="BX908">
        <v>-88</v>
      </c>
      <c r="BY908">
        <v>-88</v>
      </c>
      <c r="BZ908">
        <v>5</v>
      </c>
      <c r="CA908">
        <v>4</v>
      </c>
      <c r="CB908">
        <v>-88</v>
      </c>
      <c r="CC908">
        <v>-99</v>
      </c>
      <c r="CD908">
        <v>-99</v>
      </c>
      <c r="CE908">
        <v>-99</v>
      </c>
      <c r="CF908">
        <v>-99</v>
      </c>
      <c r="CG908">
        <v>-88</v>
      </c>
      <c r="CH908">
        <v>-88</v>
      </c>
      <c r="CI908">
        <v>5</v>
      </c>
      <c r="CJ908">
        <v>4</v>
      </c>
      <c r="CK908">
        <v>-88</v>
      </c>
      <c r="CL908">
        <v>-99</v>
      </c>
      <c r="CM908">
        <v>-99</v>
      </c>
      <c r="CN908">
        <v>2</v>
      </c>
      <c r="CO908">
        <v>2</v>
      </c>
      <c r="CP908">
        <v>2</v>
      </c>
      <c r="EG908">
        <v>0</v>
      </c>
      <c r="EH908">
        <v>2</v>
      </c>
      <c r="EI908">
        <v>0</v>
      </c>
      <c r="EJ908">
        <v>2</v>
      </c>
      <c r="EK908">
        <v>1</v>
      </c>
      <c r="EL908">
        <v>5</v>
      </c>
      <c r="EM908">
        <v>4</v>
      </c>
      <c r="EN908">
        <v>0</v>
      </c>
      <c r="EO908">
        <v>2</v>
      </c>
      <c r="EP908">
        <v>3</v>
      </c>
      <c r="EQ908">
        <v>3</v>
      </c>
      <c r="ER908">
        <v>1</v>
      </c>
      <c r="ES908">
        <v>2</v>
      </c>
      <c r="FA908">
        <v>1</v>
      </c>
      <c r="FB908">
        <v>1996</v>
      </c>
      <c r="FC908">
        <v>0</v>
      </c>
      <c r="FD908">
        <v>2</v>
      </c>
      <c r="FE908">
        <v>2</v>
      </c>
      <c r="FF908">
        <v>2</v>
      </c>
      <c r="FG908">
        <v>2</v>
      </c>
      <c r="FH908">
        <v>2</v>
      </c>
      <c r="FI908">
        <v>2</v>
      </c>
      <c r="FJ908">
        <v>1</v>
      </c>
      <c r="FK908" t="s">
        <v>205</v>
      </c>
      <c r="FL908">
        <v>2</v>
      </c>
      <c r="FM908">
        <v>1</v>
      </c>
      <c r="FN908">
        <v>15</v>
      </c>
      <c r="FO908">
        <v>2</v>
      </c>
      <c r="FR908">
        <v>2</v>
      </c>
      <c r="FT908">
        <v>2</v>
      </c>
      <c r="FV908">
        <v>1</v>
      </c>
      <c r="FW908">
        <v>2</v>
      </c>
      <c r="FX908">
        <v>2</v>
      </c>
      <c r="FY908">
        <v>1</v>
      </c>
      <c r="GA908">
        <v>2</v>
      </c>
      <c r="GQ908">
        <v>1</v>
      </c>
      <c r="GS908">
        <v>2</v>
      </c>
      <c r="GT908">
        <v>2</v>
      </c>
      <c r="HE908">
        <v>2</v>
      </c>
      <c r="HN908">
        <v>2</v>
      </c>
      <c r="HT908">
        <v>1</v>
      </c>
      <c r="HU908">
        <v>2</v>
      </c>
      <c r="HV908">
        <v>2</v>
      </c>
      <c r="HW908">
        <v>1</v>
      </c>
      <c r="HX908">
        <v>1</v>
      </c>
      <c r="HY908">
        <v>2</v>
      </c>
      <c r="IA908">
        <v>2</v>
      </c>
    </row>
    <row r="909" spans="1:235" x14ac:dyDescent="0.25">
      <c r="A909">
        <v>752</v>
      </c>
      <c r="B909">
        <v>3</v>
      </c>
      <c r="C909" t="s">
        <v>210</v>
      </c>
      <c r="D909">
        <v>45</v>
      </c>
      <c r="E909">
        <v>1</v>
      </c>
      <c r="F909">
        <v>2</v>
      </c>
      <c r="G909">
        <v>-88</v>
      </c>
      <c r="H909">
        <v>-88</v>
      </c>
      <c r="I909">
        <v>-88</v>
      </c>
      <c r="J909">
        <v>-88</v>
      </c>
      <c r="K909">
        <v>-88</v>
      </c>
      <c r="L909">
        <v>-88</v>
      </c>
      <c r="M909">
        <v>22</v>
      </c>
      <c r="N909">
        <v>20</v>
      </c>
      <c r="O909">
        <v>22</v>
      </c>
      <c r="P909">
        <v>-88</v>
      </c>
      <c r="Q909">
        <v>-88</v>
      </c>
      <c r="R909">
        <v>-88</v>
      </c>
      <c r="S909">
        <v>-88</v>
      </c>
      <c r="T909">
        <v>-88</v>
      </c>
      <c r="U909">
        <v>-88</v>
      </c>
      <c r="V909">
        <v>-88</v>
      </c>
      <c r="W909">
        <v>-88</v>
      </c>
      <c r="X909">
        <v>-88</v>
      </c>
      <c r="Y909">
        <v>-88</v>
      </c>
      <c r="Z909">
        <v>-88</v>
      </c>
      <c r="AA909">
        <v>-88</v>
      </c>
      <c r="AB909">
        <v>-88</v>
      </c>
      <c r="AC909">
        <v>-88</v>
      </c>
      <c r="AD909">
        <v>-88</v>
      </c>
      <c r="AE909">
        <v>22</v>
      </c>
      <c r="AF909">
        <v>20</v>
      </c>
      <c r="AG909">
        <v>22</v>
      </c>
      <c r="AH909">
        <v>-88</v>
      </c>
      <c r="AI909">
        <v>-88</v>
      </c>
      <c r="AJ909">
        <v>-88</v>
      </c>
      <c r="AK909">
        <v>-88</v>
      </c>
      <c r="AL909">
        <v>-88</v>
      </c>
      <c r="AM909">
        <v>-88</v>
      </c>
      <c r="AN909">
        <v>-88</v>
      </c>
      <c r="AO909">
        <v>-88</v>
      </c>
      <c r="AP909">
        <v>-88</v>
      </c>
      <c r="AQ909">
        <v>-88</v>
      </c>
      <c r="AR909">
        <v>-88</v>
      </c>
      <c r="AS909">
        <v>-88</v>
      </c>
      <c r="AT909">
        <v>-88</v>
      </c>
      <c r="AU909">
        <v>-88</v>
      </c>
      <c r="AV909">
        <v>-88</v>
      </c>
      <c r="AW909">
        <v>22</v>
      </c>
      <c r="AX909">
        <v>20</v>
      </c>
      <c r="AY909">
        <v>22</v>
      </c>
      <c r="AZ909">
        <v>-88</v>
      </c>
      <c r="BA909">
        <v>-88</v>
      </c>
      <c r="BB909">
        <v>-88</v>
      </c>
      <c r="BC909">
        <v>-88</v>
      </c>
      <c r="BD909">
        <v>-88</v>
      </c>
      <c r="BE909">
        <v>-88</v>
      </c>
      <c r="BF909">
        <v>-88</v>
      </c>
      <c r="BG909">
        <v>-88</v>
      </c>
      <c r="BH909">
        <v>-88</v>
      </c>
      <c r="BI909">
        <v>2</v>
      </c>
      <c r="BJ909" t="s">
        <v>218</v>
      </c>
      <c r="BK909">
        <v>10</v>
      </c>
      <c r="BL909">
        <v>2</v>
      </c>
      <c r="BM909">
        <v>-99</v>
      </c>
      <c r="BN909">
        <v>-99</v>
      </c>
      <c r="BO909">
        <v>-88</v>
      </c>
      <c r="BP909">
        <v>-88</v>
      </c>
      <c r="BQ909">
        <v>8</v>
      </c>
      <c r="BR909">
        <v>7</v>
      </c>
      <c r="BS909">
        <v>-88</v>
      </c>
      <c r="BT909">
        <v>-99</v>
      </c>
      <c r="BU909">
        <v>-99</v>
      </c>
      <c r="BV909">
        <v>-99</v>
      </c>
      <c r="BW909">
        <v>-99</v>
      </c>
      <c r="BX909">
        <v>-88</v>
      </c>
      <c r="BY909">
        <v>-88</v>
      </c>
      <c r="BZ909">
        <v>8</v>
      </c>
      <c r="CA909">
        <v>7</v>
      </c>
      <c r="CB909">
        <v>-88</v>
      </c>
      <c r="CC909">
        <v>-99</v>
      </c>
      <c r="CD909">
        <v>-99</v>
      </c>
      <c r="CE909">
        <v>-99</v>
      </c>
      <c r="CF909">
        <v>-99</v>
      </c>
      <c r="CG909">
        <v>-88</v>
      </c>
      <c r="CH909">
        <v>-88</v>
      </c>
      <c r="CI909">
        <v>8</v>
      </c>
      <c r="CJ909">
        <v>7</v>
      </c>
      <c r="CK909">
        <v>-88</v>
      </c>
      <c r="CL909">
        <v>-99</v>
      </c>
      <c r="CM909">
        <v>-99</v>
      </c>
      <c r="CN909">
        <v>2</v>
      </c>
      <c r="CO909">
        <v>2</v>
      </c>
      <c r="CP909">
        <v>2</v>
      </c>
      <c r="EG909">
        <v>0</v>
      </c>
      <c r="EH909">
        <v>2</v>
      </c>
      <c r="EI909">
        <v>0</v>
      </c>
      <c r="EJ909">
        <v>2</v>
      </c>
      <c r="EK909">
        <v>1</v>
      </c>
      <c r="EL909">
        <v>10</v>
      </c>
      <c r="EM909">
        <v>5</v>
      </c>
      <c r="EN909">
        <v>0</v>
      </c>
      <c r="EO909">
        <v>2</v>
      </c>
      <c r="EP909">
        <v>3</v>
      </c>
      <c r="EQ909">
        <v>3</v>
      </c>
      <c r="ER909">
        <v>2</v>
      </c>
      <c r="ES909">
        <v>1</v>
      </c>
      <c r="ET909">
        <v>45</v>
      </c>
      <c r="EU909">
        <v>8</v>
      </c>
      <c r="EV909">
        <v>0</v>
      </c>
      <c r="EW909">
        <v>2</v>
      </c>
      <c r="EX909">
        <v>3</v>
      </c>
      <c r="EY909">
        <v>3</v>
      </c>
      <c r="EZ909">
        <v>2</v>
      </c>
      <c r="FA909">
        <v>1</v>
      </c>
      <c r="FB909">
        <v>1989</v>
      </c>
      <c r="FC909">
        <v>20</v>
      </c>
      <c r="FD909">
        <v>1</v>
      </c>
      <c r="FE909">
        <v>2</v>
      </c>
      <c r="FF909">
        <v>2</v>
      </c>
      <c r="FG909">
        <v>2</v>
      </c>
      <c r="FH909">
        <v>2</v>
      </c>
      <c r="FI909">
        <v>2</v>
      </c>
      <c r="FJ909">
        <v>2</v>
      </c>
      <c r="FL909">
        <v>2</v>
      </c>
      <c r="FM909">
        <v>1</v>
      </c>
      <c r="FN909">
        <v>30</v>
      </c>
      <c r="FO909">
        <v>2</v>
      </c>
      <c r="FR909">
        <v>2</v>
      </c>
      <c r="FT909">
        <v>2</v>
      </c>
      <c r="FV909">
        <v>1</v>
      </c>
      <c r="FW909">
        <v>2</v>
      </c>
      <c r="FX909">
        <v>1</v>
      </c>
      <c r="FY909">
        <v>1</v>
      </c>
      <c r="GA909">
        <v>2</v>
      </c>
      <c r="GQ909">
        <v>5</v>
      </c>
      <c r="GS909">
        <v>1</v>
      </c>
      <c r="GT909">
        <v>1</v>
      </c>
      <c r="GU909">
        <v>2</v>
      </c>
      <c r="GV909">
        <v>1</v>
      </c>
      <c r="GW909">
        <v>2</v>
      </c>
      <c r="GX909">
        <v>2</v>
      </c>
      <c r="GY909">
        <v>2</v>
      </c>
      <c r="GZ909">
        <v>2</v>
      </c>
      <c r="HA909">
        <v>2</v>
      </c>
      <c r="HB909">
        <v>1</v>
      </c>
      <c r="HC909">
        <v>10</v>
      </c>
      <c r="HD909">
        <v>25</v>
      </c>
      <c r="HE909">
        <v>1</v>
      </c>
      <c r="HF909">
        <v>2003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4</v>
      </c>
      <c r="HM909">
        <v>1</v>
      </c>
      <c r="HN909">
        <v>2</v>
      </c>
      <c r="HT909">
        <v>1</v>
      </c>
      <c r="HU909">
        <v>1</v>
      </c>
      <c r="HV909">
        <v>2</v>
      </c>
      <c r="HW909">
        <v>2</v>
      </c>
      <c r="HX909">
        <v>1</v>
      </c>
      <c r="HY909">
        <v>2</v>
      </c>
      <c r="IA909">
        <v>1</v>
      </c>
    </row>
    <row r="910" spans="1:235" x14ac:dyDescent="0.25">
      <c r="A910">
        <v>699</v>
      </c>
      <c r="B910">
        <v>1</v>
      </c>
      <c r="E910">
        <v>1</v>
      </c>
      <c r="F910">
        <v>2</v>
      </c>
      <c r="G910">
        <v>-88</v>
      </c>
      <c r="H910">
        <v>-88</v>
      </c>
      <c r="I910">
        <v>20</v>
      </c>
      <c r="J910">
        <v>-88</v>
      </c>
      <c r="K910">
        <v>-88</v>
      </c>
      <c r="L910">
        <v>-88</v>
      </c>
      <c r="M910">
        <v>-88</v>
      </c>
      <c r="N910">
        <v>-88</v>
      </c>
      <c r="O910">
        <v>-88</v>
      </c>
      <c r="P910">
        <v>-88</v>
      </c>
      <c r="Q910">
        <v>-88</v>
      </c>
      <c r="R910">
        <v>-88</v>
      </c>
      <c r="S910">
        <v>-88</v>
      </c>
      <c r="T910">
        <v>-88</v>
      </c>
      <c r="U910">
        <v>-88</v>
      </c>
      <c r="V910">
        <v>-88</v>
      </c>
      <c r="W910">
        <v>-88</v>
      </c>
      <c r="X910">
        <v>-88</v>
      </c>
      <c r="Y910">
        <v>-88</v>
      </c>
      <c r="Z910">
        <v>-88</v>
      </c>
      <c r="AA910">
        <v>20</v>
      </c>
      <c r="AB910">
        <v>-88</v>
      </c>
      <c r="AC910">
        <v>-88</v>
      </c>
      <c r="AD910">
        <v>-88</v>
      </c>
      <c r="AE910">
        <v>-88</v>
      </c>
      <c r="AF910">
        <v>-88</v>
      </c>
      <c r="AG910">
        <v>-88</v>
      </c>
      <c r="AH910">
        <v>-88</v>
      </c>
      <c r="AI910">
        <v>-88</v>
      </c>
      <c r="AJ910">
        <v>-88</v>
      </c>
      <c r="AK910">
        <v>-88</v>
      </c>
      <c r="AL910">
        <v>-88</v>
      </c>
      <c r="AM910">
        <v>-88</v>
      </c>
      <c r="AN910">
        <v>-88</v>
      </c>
      <c r="AO910">
        <v>-88</v>
      </c>
      <c r="AP910">
        <v>-88</v>
      </c>
      <c r="AQ910">
        <v>-88</v>
      </c>
      <c r="AR910">
        <v>-88</v>
      </c>
      <c r="AS910">
        <v>20</v>
      </c>
      <c r="AT910">
        <v>-88</v>
      </c>
      <c r="AU910">
        <v>-88</v>
      </c>
      <c r="AV910">
        <v>-88</v>
      </c>
      <c r="AW910">
        <v>-88</v>
      </c>
      <c r="AX910">
        <v>-88</v>
      </c>
      <c r="AY910">
        <v>-88</v>
      </c>
      <c r="AZ910">
        <v>-88</v>
      </c>
      <c r="BA910">
        <v>-88</v>
      </c>
      <c r="BB910">
        <v>-88</v>
      </c>
      <c r="BC910">
        <v>-88</v>
      </c>
      <c r="BD910">
        <v>-88</v>
      </c>
      <c r="BE910">
        <v>-88</v>
      </c>
      <c r="BF910">
        <v>-88</v>
      </c>
      <c r="BG910">
        <v>-88</v>
      </c>
      <c r="BH910">
        <v>-88</v>
      </c>
      <c r="BI910">
        <v>1</v>
      </c>
      <c r="BL910">
        <v>2</v>
      </c>
      <c r="BM910">
        <v>-99</v>
      </c>
      <c r="BN910">
        <v>-99</v>
      </c>
      <c r="BO910">
        <v>-88</v>
      </c>
      <c r="BP910">
        <v>6</v>
      </c>
      <c r="BQ910">
        <v>8</v>
      </c>
      <c r="BR910">
        <v>-88</v>
      </c>
      <c r="BS910">
        <v>-88</v>
      </c>
      <c r="BT910">
        <v>-99</v>
      </c>
      <c r="BU910">
        <v>-99</v>
      </c>
      <c r="BV910">
        <v>-99</v>
      </c>
      <c r="BW910">
        <v>-99</v>
      </c>
      <c r="BX910">
        <v>-88</v>
      </c>
      <c r="BY910">
        <v>6</v>
      </c>
      <c r="BZ910">
        <v>8</v>
      </c>
      <c r="CA910">
        <v>-88</v>
      </c>
      <c r="CB910">
        <v>-88</v>
      </c>
      <c r="CC910">
        <v>-99</v>
      </c>
      <c r="CD910">
        <v>-99</v>
      </c>
      <c r="CE910">
        <v>-99</v>
      </c>
      <c r="CF910">
        <v>-99</v>
      </c>
      <c r="CG910">
        <v>-88</v>
      </c>
      <c r="CH910">
        <v>6</v>
      </c>
      <c r="CI910">
        <v>8</v>
      </c>
      <c r="CJ910">
        <v>-88</v>
      </c>
      <c r="CK910">
        <v>-88</v>
      </c>
      <c r="CL910">
        <v>-99</v>
      </c>
      <c r="CM910">
        <v>-99</v>
      </c>
      <c r="CN910">
        <v>2</v>
      </c>
      <c r="CO910">
        <v>1</v>
      </c>
      <c r="CR910">
        <v>2</v>
      </c>
      <c r="CT910">
        <v>1</v>
      </c>
      <c r="CU910">
        <v>2</v>
      </c>
      <c r="CV910">
        <v>2</v>
      </c>
      <c r="CW910">
        <v>2</v>
      </c>
      <c r="CX910">
        <v>2</v>
      </c>
      <c r="CY910">
        <v>2</v>
      </c>
      <c r="CZ910">
        <v>2</v>
      </c>
      <c r="DA910">
        <v>2</v>
      </c>
      <c r="DB910">
        <v>2</v>
      </c>
      <c r="DC910">
        <v>2</v>
      </c>
      <c r="DE910">
        <v>2</v>
      </c>
      <c r="DF910">
        <v>1</v>
      </c>
      <c r="DG910">
        <v>1</v>
      </c>
      <c r="DH910">
        <v>1</v>
      </c>
      <c r="DI910">
        <v>2</v>
      </c>
      <c r="DJ910">
        <v>1</v>
      </c>
      <c r="DK910">
        <v>2</v>
      </c>
      <c r="DL910">
        <v>2</v>
      </c>
      <c r="DN910">
        <v>2</v>
      </c>
      <c r="DO910">
        <v>1</v>
      </c>
      <c r="DP910">
        <v>2</v>
      </c>
      <c r="DQ910">
        <v>4</v>
      </c>
      <c r="DW910">
        <v>1</v>
      </c>
      <c r="EA910">
        <v>-99</v>
      </c>
      <c r="EB910">
        <v>-99</v>
      </c>
      <c r="EC910">
        <v>2</v>
      </c>
      <c r="EE910">
        <v>2</v>
      </c>
      <c r="EG910">
        <v>0</v>
      </c>
      <c r="EH910">
        <v>2</v>
      </c>
      <c r="EI910">
        <v>0</v>
      </c>
      <c r="EJ910">
        <v>2</v>
      </c>
      <c r="EK910">
        <v>2</v>
      </c>
      <c r="ES910">
        <v>2</v>
      </c>
      <c r="FA910">
        <v>1</v>
      </c>
      <c r="FB910">
        <v>1986</v>
      </c>
      <c r="FC910">
        <v>57</v>
      </c>
      <c r="FD910">
        <v>1</v>
      </c>
      <c r="FE910">
        <v>2</v>
      </c>
      <c r="FF910">
        <v>2</v>
      </c>
      <c r="FG910">
        <v>2</v>
      </c>
      <c r="FH910">
        <v>2</v>
      </c>
      <c r="FI910">
        <v>2</v>
      </c>
      <c r="FJ910">
        <v>2</v>
      </c>
      <c r="FL910">
        <v>2</v>
      </c>
      <c r="FM910">
        <v>2</v>
      </c>
      <c r="FN910">
        <v>30</v>
      </c>
      <c r="FO910">
        <v>2</v>
      </c>
      <c r="FR910">
        <v>2</v>
      </c>
      <c r="FT910">
        <v>2</v>
      </c>
      <c r="FV910">
        <v>1</v>
      </c>
      <c r="FW910">
        <v>2</v>
      </c>
      <c r="FX910">
        <v>2</v>
      </c>
      <c r="FY910">
        <v>1</v>
      </c>
      <c r="GA910">
        <v>3</v>
      </c>
      <c r="GQ910">
        <v>4</v>
      </c>
      <c r="GS910">
        <v>2</v>
      </c>
      <c r="GT910">
        <v>1</v>
      </c>
      <c r="GU910">
        <v>2</v>
      </c>
      <c r="GV910">
        <v>2</v>
      </c>
      <c r="GW910">
        <v>1</v>
      </c>
      <c r="GX910">
        <v>2</v>
      </c>
      <c r="GY910">
        <v>2</v>
      </c>
      <c r="GZ910">
        <v>2</v>
      </c>
      <c r="HA910">
        <v>2</v>
      </c>
      <c r="HB910">
        <v>2</v>
      </c>
      <c r="HE910">
        <v>1</v>
      </c>
      <c r="HF910">
        <v>2000</v>
      </c>
      <c r="HG910">
        <v>1</v>
      </c>
      <c r="HH910">
        <v>2</v>
      </c>
      <c r="HI910">
        <v>2</v>
      </c>
      <c r="HJ910">
        <v>1</v>
      </c>
      <c r="HK910">
        <v>1</v>
      </c>
      <c r="HL910">
        <v>2</v>
      </c>
      <c r="HM910">
        <v>1</v>
      </c>
      <c r="HN910">
        <v>2</v>
      </c>
      <c r="HT910">
        <v>2</v>
      </c>
      <c r="IA910">
        <v>2</v>
      </c>
    </row>
    <row r="911" spans="1:235" x14ac:dyDescent="0.25">
      <c r="A911">
        <v>538</v>
      </c>
      <c r="B911">
        <v>3</v>
      </c>
      <c r="C911" t="s">
        <v>213</v>
      </c>
      <c r="D911">
        <v>15</v>
      </c>
      <c r="E911">
        <v>1</v>
      </c>
      <c r="F911">
        <v>2</v>
      </c>
      <c r="G911">
        <v>12</v>
      </c>
      <c r="H911">
        <v>18</v>
      </c>
      <c r="I911">
        <v>18</v>
      </c>
      <c r="J911">
        <v>18</v>
      </c>
      <c r="K911">
        <v>19</v>
      </c>
      <c r="L911">
        <v>20</v>
      </c>
      <c r="M911">
        <v>-88</v>
      </c>
      <c r="N911">
        <v>-88</v>
      </c>
      <c r="O911">
        <v>-88</v>
      </c>
      <c r="P911">
        <v>-88</v>
      </c>
      <c r="Q911">
        <v>-88</v>
      </c>
      <c r="R911">
        <v>-88</v>
      </c>
      <c r="S911">
        <v>10</v>
      </c>
      <c r="T911">
        <v>13</v>
      </c>
      <c r="U911">
        <v>15</v>
      </c>
      <c r="V911">
        <v>17</v>
      </c>
      <c r="W911">
        <v>19</v>
      </c>
      <c r="X911">
        <v>19</v>
      </c>
      <c r="Y911">
        <v>12</v>
      </c>
      <c r="Z911">
        <v>18</v>
      </c>
      <c r="AA911">
        <v>18</v>
      </c>
      <c r="AB911">
        <v>18</v>
      </c>
      <c r="AC911">
        <v>19</v>
      </c>
      <c r="AD911">
        <v>20</v>
      </c>
      <c r="AE911">
        <v>-88</v>
      </c>
      <c r="AF911">
        <v>-88</v>
      </c>
      <c r="AG911">
        <v>-88</v>
      </c>
      <c r="AH911">
        <v>-88</v>
      </c>
      <c r="AI911">
        <v>-88</v>
      </c>
      <c r="AJ911">
        <v>-88</v>
      </c>
      <c r="AK911">
        <v>10</v>
      </c>
      <c r="AL911">
        <v>13</v>
      </c>
      <c r="AM911">
        <v>15</v>
      </c>
      <c r="AN911">
        <v>17</v>
      </c>
      <c r="AO911">
        <v>19</v>
      </c>
      <c r="AP911">
        <v>19</v>
      </c>
      <c r="AQ911">
        <v>12</v>
      </c>
      <c r="AR911">
        <v>18</v>
      </c>
      <c r="AS911">
        <v>18</v>
      </c>
      <c r="AT911">
        <v>18</v>
      </c>
      <c r="AU911">
        <v>19</v>
      </c>
      <c r="AV911">
        <v>20</v>
      </c>
      <c r="AW911">
        <v>-88</v>
      </c>
      <c r="AX911">
        <v>-88</v>
      </c>
      <c r="AY911">
        <v>-88</v>
      </c>
      <c r="AZ911">
        <v>-88</v>
      </c>
      <c r="BA911">
        <v>-88</v>
      </c>
      <c r="BB911">
        <v>-88</v>
      </c>
      <c r="BC911">
        <v>10</v>
      </c>
      <c r="BD911">
        <v>13</v>
      </c>
      <c r="BE911">
        <v>15</v>
      </c>
      <c r="BF911">
        <v>17</v>
      </c>
      <c r="BG911">
        <v>19</v>
      </c>
      <c r="BH911">
        <v>19</v>
      </c>
      <c r="BI911">
        <v>1</v>
      </c>
      <c r="BL911">
        <v>2</v>
      </c>
      <c r="BM911">
        <v>-99</v>
      </c>
      <c r="BN911">
        <v>-99</v>
      </c>
      <c r="BO911">
        <v>-88</v>
      </c>
      <c r="BP911">
        <v>6</v>
      </c>
      <c r="BQ911">
        <v>6</v>
      </c>
      <c r="BR911">
        <v>10</v>
      </c>
      <c r="BS911">
        <v>-88</v>
      </c>
      <c r="BT911">
        <v>-99</v>
      </c>
      <c r="BU911">
        <v>-99</v>
      </c>
      <c r="BV911">
        <v>-99</v>
      </c>
      <c r="BW911">
        <v>-99</v>
      </c>
      <c r="BX911">
        <v>-88</v>
      </c>
      <c r="BY911">
        <v>6</v>
      </c>
      <c r="BZ911">
        <v>6</v>
      </c>
      <c r="CA911">
        <v>10</v>
      </c>
      <c r="CB911">
        <v>-88</v>
      </c>
      <c r="CC911">
        <v>-99</v>
      </c>
      <c r="CD911">
        <v>-99</v>
      </c>
      <c r="CE911">
        <v>-99</v>
      </c>
      <c r="CF911">
        <v>-99</v>
      </c>
      <c r="CG911">
        <v>-88</v>
      </c>
      <c r="CH911">
        <v>6</v>
      </c>
      <c r="CI911">
        <v>6</v>
      </c>
      <c r="CJ911">
        <v>10</v>
      </c>
      <c r="CK911">
        <v>-88</v>
      </c>
      <c r="CL911">
        <v>-99</v>
      </c>
      <c r="CM911">
        <v>-99</v>
      </c>
      <c r="CN911">
        <v>2</v>
      </c>
      <c r="CO911">
        <v>2</v>
      </c>
      <c r="CP911">
        <v>2</v>
      </c>
      <c r="EG911">
        <v>0</v>
      </c>
      <c r="EH911">
        <v>2</v>
      </c>
      <c r="EI911">
        <v>5</v>
      </c>
      <c r="EJ911">
        <v>2</v>
      </c>
      <c r="EK911">
        <v>2</v>
      </c>
      <c r="ES911">
        <v>1</v>
      </c>
      <c r="ET911">
        <v>35</v>
      </c>
      <c r="EU911">
        <v>40</v>
      </c>
      <c r="EV911">
        <v>-88</v>
      </c>
      <c r="EW911">
        <v>2</v>
      </c>
      <c r="EX911">
        <v>2</v>
      </c>
      <c r="EY911">
        <v>2</v>
      </c>
      <c r="EZ911">
        <v>3</v>
      </c>
      <c r="FA911">
        <v>1</v>
      </c>
      <c r="FB911">
        <v>2001</v>
      </c>
      <c r="FC911">
        <v>20</v>
      </c>
      <c r="FD911">
        <v>1</v>
      </c>
      <c r="FE911">
        <v>2</v>
      </c>
      <c r="FF911">
        <v>2</v>
      </c>
      <c r="FG911">
        <v>2</v>
      </c>
      <c r="FH911">
        <v>2</v>
      </c>
      <c r="FI911">
        <v>2</v>
      </c>
      <c r="FJ911">
        <v>2</v>
      </c>
      <c r="FL911">
        <v>2</v>
      </c>
      <c r="FM911">
        <v>1</v>
      </c>
      <c r="FN911">
        <v>22</v>
      </c>
      <c r="FO911">
        <v>2</v>
      </c>
      <c r="FR911">
        <v>2</v>
      </c>
      <c r="FT911">
        <v>2</v>
      </c>
      <c r="FV911">
        <v>1</v>
      </c>
      <c r="FW911">
        <v>2</v>
      </c>
      <c r="FX911">
        <v>1</v>
      </c>
      <c r="FY911">
        <v>1</v>
      </c>
      <c r="GA911">
        <v>3</v>
      </c>
      <c r="GQ911">
        <v>2</v>
      </c>
      <c r="GS911">
        <v>2</v>
      </c>
      <c r="GT911">
        <v>2</v>
      </c>
      <c r="HE911">
        <v>1</v>
      </c>
      <c r="HF911">
        <v>2001</v>
      </c>
      <c r="HG911">
        <v>2</v>
      </c>
      <c r="HH911">
        <v>1</v>
      </c>
      <c r="HI911">
        <v>1</v>
      </c>
      <c r="HJ911">
        <v>1</v>
      </c>
      <c r="HK911">
        <v>1</v>
      </c>
      <c r="HL911">
        <v>15</v>
      </c>
      <c r="HM911">
        <v>1</v>
      </c>
      <c r="HN911">
        <v>2</v>
      </c>
      <c r="HT911">
        <v>1</v>
      </c>
      <c r="HU911">
        <v>2</v>
      </c>
      <c r="HV911">
        <v>1</v>
      </c>
      <c r="HW911">
        <v>2</v>
      </c>
      <c r="HX911">
        <v>2</v>
      </c>
      <c r="HY911">
        <v>2</v>
      </c>
      <c r="IA911">
        <v>2</v>
      </c>
    </row>
    <row r="912" spans="1:235" x14ac:dyDescent="0.25">
      <c r="A912">
        <v>514</v>
      </c>
      <c r="B912">
        <v>3</v>
      </c>
      <c r="C912" t="s">
        <v>210</v>
      </c>
      <c r="D912">
        <v>30</v>
      </c>
      <c r="E912">
        <v>1</v>
      </c>
      <c r="F912">
        <v>1</v>
      </c>
      <c r="G912">
        <v>-88</v>
      </c>
      <c r="H912">
        <v>-88</v>
      </c>
      <c r="I912">
        <v>17</v>
      </c>
      <c r="J912">
        <v>17</v>
      </c>
      <c r="K912">
        <v>17</v>
      </c>
      <c r="L912">
        <v>17</v>
      </c>
      <c r="M912">
        <v>17</v>
      </c>
      <c r="N912">
        <v>18</v>
      </c>
      <c r="O912">
        <v>18</v>
      </c>
      <c r="P912">
        <v>18</v>
      </c>
      <c r="Q912">
        <v>18</v>
      </c>
      <c r="R912">
        <v>-88</v>
      </c>
      <c r="S912">
        <v>-88</v>
      </c>
      <c r="T912">
        <v>-88</v>
      </c>
      <c r="U912">
        <v>20</v>
      </c>
      <c r="V912">
        <v>20</v>
      </c>
      <c r="W912">
        <v>20</v>
      </c>
      <c r="X912">
        <v>20</v>
      </c>
      <c r="Y912">
        <v>-88</v>
      </c>
      <c r="Z912">
        <v>-88</v>
      </c>
      <c r="AA912">
        <v>15</v>
      </c>
      <c r="AB912">
        <v>15</v>
      </c>
      <c r="AC912">
        <v>15</v>
      </c>
      <c r="AD912">
        <v>15</v>
      </c>
      <c r="AE912">
        <v>15</v>
      </c>
      <c r="AF912">
        <v>16</v>
      </c>
      <c r="AG912">
        <v>16</v>
      </c>
      <c r="AH912">
        <v>16</v>
      </c>
      <c r="AI912">
        <v>16</v>
      </c>
      <c r="AJ912">
        <v>-88</v>
      </c>
      <c r="AK912">
        <v>-88</v>
      </c>
      <c r="AL912">
        <v>-88</v>
      </c>
      <c r="AM912">
        <v>18</v>
      </c>
      <c r="AN912">
        <v>18</v>
      </c>
      <c r="AO912">
        <v>18</v>
      </c>
      <c r="AP912">
        <v>18</v>
      </c>
      <c r="AQ912">
        <v>-88</v>
      </c>
      <c r="AR912">
        <v>-88</v>
      </c>
      <c r="AS912">
        <v>15</v>
      </c>
      <c r="AT912">
        <v>15</v>
      </c>
      <c r="AU912">
        <v>15</v>
      </c>
      <c r="AV912">
        <v>15</v>
      </c>
      <c r="AW912">
        <v>15</v>
      </c>
      <c r="AX912">
        <v>16</v>
      </c>
      <c r="AY912">
        <v>16</v>
      </c>
      <c r="AZ912">
        <v>16</v>
      </c>
      <c r="BA912">
        <v>16</v>
      </c>
      <c r="BB912">
        <v>-88</v>
      </c>
      <c r="BC912">
        <v>-88</v>
      </c>
      <c r="BD912">
        <v>-88</v>
      </c>
      <c r="BE912">
        <v>18</v>
      </c>
      <c r="BF912">
        <v>18</v>
      </c>
      <c r="BG912">
        <v>18</v>
      </c>
      <c r="BH912">
        <v>18</v>
      </c>
      <c r="BI912">
        <v>1</v>
      </c>
      <c r="BL912">
        <v>2</v>
      </c>
      <c r="BM912">
        <v>-99</v>
      </c>
      <c r="BN912">
        <v>-99</v>
      </c>
      <c r="BO912">
        <v>-88</v>
      </c>
      <c r="BP912">
        <v>5</v>
      </c>
      <c r="BQ912">
        <v>5</v>
      </c>
      <c r="BR912">
        <v>-88</v>
      </c>
      <c r="BS912">
        <v>-88</v>
      </c>
      <c r="BT912">
        <v>-99</v>
      </c>
      <c r="BU912">
        <v>-99</v>
      </c>
      <c r="BV912">
        <v>-99</v>
      </c>
      <c r="BW912">
        <v>-99</v>
      </c>
      <c r="BX912">
        <v>-88</v>
      </c>
      <c r="BY912">
        <v>5</v>
      </c>
      <c r="BZ912">
        <v>5</v>
      </c>
      <c r="CA912">
        <v>-88</v>
      </c>
      <c r="CB912">
        <v>-88</v>
      </c>
      <c r="CC912">
        <v>-99</v>
      </c>
      <c r="CD912">
        <v>-99</v>
      </c>
      <c r="CE912">
        <v>-99</v>
      </c>
      <c r="CF912">
        <v>-99</v>
      </c>
      <c r="CG912">
        <v>-88</v>
      </c>
      <c r="CH912">
        <v>5</v>
      </c>
      <c r="CI912">
        <v>5</v>
      </c>
      <c r="CJ912">
        <v>-88</v>
      </c>
      <c r="CK912">
        <v>-88</v>
      </c>
      <c r="CL912">
        <v>-99</v>
      </c>
      <c r="CM912">
        <v>-99</v>
      </c>
      <c r="CN912">
        <v>2</v>
      </c>
      <c r="CO912">
        <v>2</v>
      </c>
      <c r="CP912">
        <v>2</v>
      </c>
      <c r="EG912">
        <v>0</v>
      </c>
      <c r="EH912">
        <v>2</v>
      </c>
      <c r="EI912">
        <v>0</v>
      </c>
      <c r="EJ912">
        <v>2</v>
      </c>
      <c r="EK912">
        <v>1</v>
      </c>
      <c r="EL912">
        <v>30</v>
      </c>
      <c r="EM912">
        <v>-88</v>
      </c>
      <c r="EN912">
        <v>-88</v>
      </c>
      <c r="EO912">
        <v>1</v>
      </c>
      <c r="EP912">
        <v>3</v>
      </c>
      <c r="EQ912">
        <v>3</v>
      </c>
      <c r="ER912">
        <v>2</v>
      </c>
      <c r="ES912">
        <v>1</v>
      </c>
      <c r="ET912">
        <v>30</v>
      </c>
      <c r="EU912">
        <v>-88</v>
      </c>
      <c r="EV912">
        <v>-88</v>
      </c>
      <c r="EW912">
        <v>2</v>
      </c>
      <c r="EX912">
        <v>2</v>
      </c>
      <c r="EY912">
        <v>2</v>
      </c>
      <c r="EZ912">
        <v>2</v>
      </c>
      <c r="FA912">
        <v>1</v>
      </c>
      <c r="FB912">
        <v>-88</v>
      </c>
      <c r="FC912">
        <v>0</v>
      </c>
      <c r="FD912">
        <v>2</v>
      </c>
      <c r="FE912">
        <v>1</v>
      </c>
      <c r="FF912">
        <v>2</v>
      </c>
      <c r="FG912">
        <v>2</v>
      </c>
      <c r="FH912">
        <v>2</v>
      </c>
      <c r="FI912">
        <v>2</v>
      </c>
      <c r="FJ912">
        <v>2</v>
      </c>
      <c r="FL912">
        <v>2</v>
      </c>
      <c r="FM912">
        <v>1</v>
      </c>
      <c r="FN912">
        <v>20</v>
      </c>
      <c r="FO912">
        <v>2</v>
      </c>
      <c r="FR912">
        <v>2</v>
      </c>
      <c r="FT912">
        <v>2</v>
      </c>
      <c r="FV912">
        <v>1</v>
      </c>
      <c r="FW912">
        <v>2</v>
      </c>
      <c r="FX912">
        <v>1</v>
      </c>
      <c r="FY912">
        <v>3</v>
      </c>
      <c r="GA912">
        <v>2</v>
      </c>
      <c r="GQ912">
        <v>2</v>
      </c>
      <c r="GS912">
        <v>2</v>
      </c>
      <c r="GT912">
        <v>2</v>
      </c>
      <c r="HE912">
        <v>1</v>
      </c>
      <c r="HF912">
        <v>2004</v>
      </c>
      <c r="HG912">
        <v>2</v>
      </c>
      <c r="HH912">
        <v>2</v>
      </c>
      <c r="HI912">
        <v>2</v>
      </c>
      <c r="HJ912">
        <v>2</v>
      </c>
      <c r="HK912">
        <v>2</v>
      </c>
      <c r="HN912">
        <v>2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2</v>
      </c>
      <c r="IA912">
        <v>2</v>
      </c>
    </row>
    <row r="913" spans="1:235" x14ac:dyDescent="0.25">
      <c r="A913">
        <v>702</v>
      </c>
      <c r="B913">
        <v>1</v>
      </c>
      <c r="E913">
        <v>1</v>
      </c>
      <c r="F913">
        <v>2</v>
      </c>
      <c r="G913">
        <v>12</v>
      </c>
      <c r="H913">
        <v>12</v>
      </c>
      <c r="I913">
        <v>12</v>
      </c>
      <c r="J913">
        <v>15</v>
      </c>
      <c r="K913">
        <v>15</v>
      </c>
      <c r="L913">
        <v>15</v>
      </c>
      <c r="M913">
        <v>16</v>
      </c>
      <c r="N913">
        <v>16</v>
      </c>
      <c r="O913">
        <v>17</v>
      </c>
      <c r="P913">
        <v>17</v>
      </c>
      <c r="Q913">
        <v>17</v>
      </c>
      <c r="R913">
        <v>-88</v>
      </c>
      <c r="S913">
        <v>-88</v>
      </c>
      <c r="T913">
        <v>-88</v>
      </c>
      <c r="U913">
        <v>14</v>
      </c>
      <c r="V913">
        <v>17</v>
      </c>
      <c r="W913">
        <v>20</v>
      </c>
      <c r="X913">
        <v>20</v>
      </c>
      <c r="Y913">
        <v>12</v>
      </c>
      <c r="Z913">
        <v>12</v>
      </c>
      <c r="AA913">
        <v>12</v>
      </c>
      <c r="AB913">
        <v>15</v>
      </c>
      <c r="AC913">
        <v>15</v>
      </c>
      <c r="AD913">
        <v>15</v>
      </c>
      <c r="AE913">
        <v>16</v>
      </c>
      <c r="AF913">
        <v>16</v>
      </c>
      <c r="AG913">
        <v>17</v>
      </c>
      <c r="AH913">
        <v>17</v>
      </c>
      <c r="AI913">
        <v>17</v>
      </c>
      <c r="AJ913">
        <v>-88</v>
      </c>
      <c r="AK913">
        <v>-88</v>
      </c>
      <c r="AL913">
        <v>-88</v>
      </c>
      <c r="AM913">
        <v>14</v>
      </c>
      <c r="AN913">
        <v>17</v>
      </c>
      <c r="AO913">
        <v>20</v>
      </c>
      <c r="AP913">
        <v>20</v>
      </c>
      <c r="AQ913">
        <v>12</v>
      </c>
      <c r="AR913">
        <v>12</v>
      </c>
      <c r="AS913">
        <v>12</v>
      </c>
      <c r="AT913">
        <v>15</v>
      </c>
      <c r="AU913">
        <v>15</v>
      </c>
      <c r="AV913">
        <v>15</v>
      </c>
      <c r="AW913">
        <v>16</v>
      </c>
      <c r="AX913">
        <v>16</v>
      </c>
      <c r="AY913">
        <v>17</v>
      </c>
      <c r="AZ913">
        <v>17</v>
      </c>
      <c r="BA913">
        <v>17</v>
      </c>
      <c r="BB913">
        <v>-88</v>
      </c>
      <c r="BC913">
        <v>-88</v>
      </c>
      <c r="BD913">
        <v>-88</v>
      </c>
      <c r="BE913">
        <v>14</v>
      </c>
      <c r="BF913">
        <v>17</v>
      </c>
      <c r="BG913">
        <v>20</v>
      </c>
      <c r="BH913">
        <v>20</v>
      </c>
      <c r="BI913">
        <v>1</v>
      </c>
      <c r="BL913">
        <v>2</v>
      </c>
      <c r="BM913">
        <v>-99</v>
      </c>
      <c r="BN913">
        <v>-99</v>
      </c>
      <c r="BO913">
        <v>5</v>
      </c>
      <c r="BP913">
        <v>6</v>
      </c>
      <c r="BQ913">
        <v>6.5</v>
      </c>
      <c r="BR913">
        <v>-88</v>
      </c>
      <c r="BS913">
        <v>-88</v>
      </c>
      <c r="BT913">
        <v>-99</v>
      </c>
      <c r="BU913">
        <v>-99</v>
      </c>
      <c r="BV913">
        <v>-99</v>
      </c>
      <c r="BW913">
        <v>-99</v>
      </c>
      <c r="BX913">
        <v>5</v>
      </c>
      <c r="BY913">
        <v>6</v>
      </c>
      <c r="BZ913">
        <v>6.5</v>
      </c>
      <c r="CA913">
        <v>-88</v>
      </c>
      <c r="CB913">
        <v>-88</v>
      </c>
      <c r="CC913">
        <v>-99</v>
      </c>
      <c r="CD913">
        <v>-99</v>
      </c>
      <c r="CE913">
        <v>-99</v>
      </c>
      <c r="CF913">
        <v>-99</v>
      </c>
      <c r="CG913">
        <v>5</v>
      </c>
      <c r="CH913">
        <v>6</v>
      </c>
      <c r="CI913">
        <v>6.5</v>
      </c>
      <c r="CJ913">
        <v>-88</v>
      </c>
      <c r="CK913">
        <v>-88</v>
      </c>
      <c r="CL913">
        <v>-99</v>
      </c>
      <c r="CM913">
        <v>-99</v>
      </c>
      <c r="CN913">
        <v>2</v>
      </c>
      <c r="CO913">
        <v>2</v>
      </c>
      <c r="CP913">
        <v>3</v>
      </c>
      <c r="CQ913" t="s">
        <v>217</v>
      </c>
      <c r="EG913">
        <v>0</v>
      </c>
      <c r="EH913">
        <v>2</v>
      </c>
      <c r="EI913">
        <v>5</v>
      </c>
      <c r="EJ913">
        <v>2</v>
      </c>
      <c r="EK913">
        <v>2</v>
      </c>
      <c r="ES913">
        <v>1</v>
      </c>
      <c r="ET913">
        <v>30</v>
      </c>
      <c r="EU913">
        <v>50</v>
      </c>
      <c r="EV913">
        <v>-88</v>
      </c>
      <c r="EW913">
        <v>2</v>
      </c>
      <c r="EX913">
        <v>2</v>
      </c>
      <c r="EY913">
        <v>2</v>
      </c>
      <c r="EZ913">
        <v>2</v>
      </c>
      <c r="FA913">
        <v>1</v>
      </c>
      <c r="FB913">
        <v>1990</v>
      </c>
      <c r="FC913">
        <v>10</v>
      </c>
      <c r="FD913">
        <v>1</v>
      </c>
      <c r="FE913">
        <v>1</v>
      </c>
      <c r="FF913">
        <v>2</v>
      </c>
      <c r="FG913">
        <v>2</v>
      </c>
      <c r="FH913">
        <v>2</v>
      </c>
      <c r="FI913">
        <v>2</v>
      </c>
      <c r="FJ913">
        <v>2</v>
      </c>
      <c r="FL913">
        <v>2</v>
      </c>
      <c r="FM913">
        <v>1</v>
      </c>
      <c r="FN913">
        <v>20</v>
      </c>
      <c r="FO913">
        <v>2</v>
      </c>
      <c r="FR913">
        <v>2</v>
      </c>
      <c r="FT913">
        <v>2</v>
      </c>
      <c r="FV913">
        <v>1</v>
      </c>
      <c r="FW913">
        <v>2</v>
      </c>
      <c r="FX913">
        <v>1</v>
      </c>
      <c r="FY913">
        <v>1</v>
      </c>
      <c r="GA913">
        <v>3</v>
      </c>
      <c r="GQ913">
        <v>2</v>
      </c>
      <c r="GS913">
        <v>2</v>
      </c>
      <c r="GT913">
        <v>2</v>
      </c>
      <c r="HE913">
        <v>1</v>
      </c>
      <c r="HF913">
        <v>2004</v>
      </c>
      <c r="HG913">
        <v>2</v>
      </c>
      <c r="HH913">
        <v>2</v>
      </c>
      <c r="HI913">
        <v>2</v>
      </c>
      <c r="HJ913">
        <v>2</v>
      </c>
      <c r="HK913">
        <v>2</v>
      </c>
      <c r="HN913">
        <v>2</v>
      </c>
      <c r="HT913">
        <v>1</v>
      </c>
      <c r="HU913">
        <v>2</v>
      </c>
      <c r="HV913">
        <v>2</v>
      </c>
      <c r="HW913">
        <v>1</v>
      </c>
      <c r="HX913">
        <v>2</v>
      </c>
      <c r="HY913">
        <v>2</v>
      </c>
      <c r="IA913">
        <v>1</v>
      </c>
    </row>
    <row r="914" spans="1:235" x14ac:dyDescent="0.25">
      <c r="A914">
        <v>719</v>
      </c>
      <c r="B914">
        <v>2</v>
      </c>
      <c r="C914" t="s">
        <v>210</v>
      </c>
      <c r="D914">
        <v>40</v>
      </c>
      <c r="E914">
        <v>1</v>
      </c>
      <c r="F914">
        <v>2</v>
      </c>
      <c r="G914">
        <v>20</v>
      </c>
      <c r="H914">
        <v>20</v>
      </c>
      <c r="I914">
        <v>20</v>
      </c>
      <c r="J914">
        <v>-88</v>
      </c>
      <c r="K914">
        <v>-88</v>
      </c>
      <c r="L914">
        <v>-88</v>
      </c>
      <c r="M914">
        <v>-88</v>
      </c>
      <c r="N914">
        <v>-88</v>
      </c>
      <c r="O914">
        <v>-88</v>
      </c>
      <c r="P914">
        <v>-88</v>
      </c>
      <c r="Q914">
        <v>-88</v>
      </c>
      <c r="R914">
        <v>-88</v>
      </c>
      <c r="S914">
        <v>-88</v>
      </c>
      <c r="T914">
        <v>-88</v>
      </c>
      <c r="U914">
        <v>-88</v>
      </c>
      <c r="V914">
        <v>-88</v>
      </c>
      <c r="W914">
        <v>-88</v>
      </c>
      <c r="X914">
        <v>-88</v>
      </c>
      <c r="Y914">
        <v>20</v>
      </c>
      <c r="Z914">
        <v>20</v>
      </c>
      <c r="AA914">
        <v>20</v>
      </c>
      <c r="AB914">
        <v>-88</v>
      </c>
      <c r="AC914">
        <v>-88</v>
      </c>
      <c r="AD914">
        <v>-88</v>
      </c>
      <c r="AE914">
        <v>-88</v>
      </c>
      <c r="AF914">
        <v>-88</v>
      </c>
      <c r="AG914">
        <v>-88</v>
      </c>
      <c r="AH914">
        <v>-88</v>
      </c>
      <c r="AI914">
        <v>-88</v>
      </c>
      <c r="AJ914">
        <v>-88</v>
      </c>
      <c r="AK914">
        <v>-88</v>
      </c>
      <c r="AL914">
        <v>-88</v>
      </c>
      <c r="AM914">
        <v>-88</v>
      </c>
      <c r="AN914">
        <v>-88</v>
      </c>
      <c r="AO914">
        <v>-88</v>
      </c>
      <c r="AP914">
        <v>-88</v>
      </c>
      <c r="AQ914">
        <v>20</v>
      </c>
      <c r="AR914">
        <v>20</v>
      </c>
      <c r="AS914">
        <v>20</v>
      </c>
      <c r="AT914">
        <v>-88</v>
      </c>
      <c r="AU914">
        <v>-88</v>
      </c>
      <c r="AV914">
        <v>-88</v>
      </c>
      <c r="AW914">
        <v>-88</v>
      </c>
      <c r="AX914">
        <v>-88</v>
      </c>
      <c r="AY914">
        <v>-88</v>
      </c>
      <c r="AZ914">
        <v>-88</v>
      </c>
      <c r="BA914">
        <v>-88</v>
      </c>
      <c r="BB914">
        <v>-88</v>
      </c>
      <c r="BC914">
        <v>-88</v>
      </c>
      <c r="BD914">
        <v>-88</v>
      </c>
      <c r="BE914">
        <v>-88</v>
      </c>
      <c r="BF914">
        <v>-88</v>
      </c>
      <c r="BG914">
        <v>-88</v>
      </c>
      <c r="BH914">
        <v>-88</v>
      </c>
      <c r="CN914">
        <v>2</v>
      </c>
      <c r="CO914">
        <v>2</v>
      </c>
      <c r="CP914">
        <v>2</v>
      </c>
      <c r="EG914">
        <v>5</v>
      </c>
      <c r="EH914">
        <v>2</v>
      </c>
      <c r="EI914">
        <v>5</v>
      </c>
      <c r="EJ914">
        <v>2</v>
      </c>
      <c r="EK914">
        <v>2</v>
      </c>
      <c r="ES914">
        <v>2</v>
      </c>
      <c r="FA914">
        <v>1</v>
      </c>
      <c r="FB914">
        <v>1999</v>
      </c>
      <c r="FC914">
        <v>0</v>
      </c>
      <c r="FD914">
        <v>1</v>
      </c>
      <c r="FE914">
        <v>2</v>
      </c>
      <c r="FF914">
        <v>2</v>
      </c>
      <c r="FG914">
        <v>2</v>
      </c>
      <c r="FH914">
        <v>2</v>
      </c>
      <c r="FI914">
        <v>2</v>
      </c>
      <c r="FJ914">
        <v>2</v>
      </c>
      <c r="FL914">
        <v>2</v>
      </c>
      <c r="FM914">
        <v>1</v>
      </c>
      <c r="FN914">
        <v>28</v>
      </c>
      <c r="FO914">
        <v>2</v>
      </c>
      <c r="FR914">
        <v>2</v>
      </c>
      <c r="FT914">
        <v>2</v>
      </c>
      <c r="FV914">
        <v>2</v>
      </c>
      <c r="GA914">
        <v>3</v>
      </c>
      <c r="GQ914">
        <v>5</v>
      </c>
      <c r="GS914">
        <v>2</v>
      </c>
      <c r="GT914">
        <v>1</v>
      </c>
      <c r="GU914">
        <v>1</v>
      </c>
      <c r="GV914">
        <v>1</v>
      </c>
      <c r="GW914">
        <v>1</v>
      </c>
      <c r="GX914">
        <v>2</v>
      </c>
      <c r="GY914">
        <v>2</v>
      </c>
      <c r="GZ914">
        <v>2</v>
      </c>
      <c r="HA914">
        <v>2</v>
      </c>
      <c r="HB914">
        <v>2</v>
      </c>
      <c r="HE914">
        <v>1</v>
      </c>
      <c r="HF914">
        <v>2001</v>
      </c>
      <c r="HG914">
        <v>2</v>
      </c>
      <c r="HH914">
        <v>2</v>
      </c>
      <c r="HI914">
        <v>2</v>
      </c>
      <c r="HJ914">
        <v>2</v>
      </c>
      <c r="HK914">
        <v>2</v>
      </c>
      <c r="HN914">
        <v>2</v>
      </c>
      <c r="HT914">
        <v>1</v>
      </c>
      <c r="HU914">
        <v>2</v>
      </c>
      <c r="HV914">
        <v>2</v>
      </c>
      <c r="HW914">
        <v>1</v>
      </c>
      <c r="HX914">
        <v>2</v>
      </c>
      <c r="HY914">
        <v>2</v>
      </c>
      <c r="IA914">
        <v>2</v>
      </c>
    </row>
    <row r="915" spans="1:235" x14ac:dyDescent="0.25">
      <c r="A915">
        <v>561</v>
      </c>
      <c r="CN915">
        <v>2</v>
      </c>
      <c r="CO915">
        <v>2</v>
      </c>
      <c r="CP915">
        <v>3</v>
      </c>
      <c r="CQ915" t="s">
        <v>216</v>
      </c>
      <c r="EG915">
        <v>0</v>
      </c>
      <c r="EH915">
        <v>2</v>
      </c>
      <c r="EI915">
        <v>10</v>
      </c>
      <c r="EJ915">
        <v>2</v>
      </c>
      <c r="EK915">
        <v>1</v>
      </c>
      <c r="EL915">
        <v>15</v>
      </c>
      <c r="EM915">
        <v>6</v>
      </c>
      <c r="EN915">
        <v>2</v>
      </c>
      <c r="EO915">
        <v>2</v>
      </c>
      <c r="EP915">
        <v>2</v>
      </c>
      <c r="EQ915">
        <v>2</v>
      </c>
      <c r="ER915">
        <v>2</v>
      </c>
      <c r="ES915">
        <v>1</v>
      </c>
      <c r="ET915">
        <v>10</v>
      </c>
      <c r="EU915">
        <v>12</v>
      </c>
      <c r="EV915">
        <v>2</v>
      </c>
      <c r="EW915">
        <v>2</v>
      </c>
      <c r="EX915">
        <v>2</v>
      </c>
      <c r="EY915">
        <v>2</v>
      </c>
      <c r="EZ915">
        <v>2</v>
      </c>
      <c r="FA915">
        <v>1</v>
      </c>
      <c r="FB915">
        <v>1998</v>
      </c>
      <c r="FC915">
        <v>0</v>
      </c>
      <c r="FD915">
        <v>1</v>
      </c>
      <c r="FE915">
        <v>2</v>
      </c>
      <c r="FF915">
        <v>2</v>
      </c>
      <c r="FG915">
        <v>2</v>
      </c>
      <c r="FH915">
        <v>2</v>
      </c>
      <c r="FI915">
        <v>2</v>
      </c>
      <c r="FJ915">
        <v>2</v>
      </c>
      <c r="FL915">
        <v>2</v>
      </c>
      <c r="FM915">
        <v>1</v>
      </c>
      <c r="FN915">
        <v>30</v>
      </c>
      <c r="FO915">
        <v>1</v>
      </c>
      <c r="FP915">
        <v>1</v>
      </c>
      <c r="FQ915">
        <v>1</v>
      </c>
      <c r="FR915">
        <v>2</v>
      </c>
      <c r="FT915">
        <v>2</v>
      </c>
      <c r="FV915">
        <v>1</v>
      </c>
      <c r="FW915">
        <v>1</v>
      </c>
      <c r="FX915">
        <v>1</v>
      </c>
      <c r="FY915">
        <v>2</v>
      </c>
      <c r="GA915">
        <v>3</v>
      </c>
      <c r="GQ915">
        <v>2</v>
      </c>
      <c r="GS915">
        <v>1</v>
      </c>
      <c r="GT915">
        <v>1</v>
      </c>
      <c r="GU915">
        <v>1</v>
      </c>
      <c r="GV915">
        <v>2</v>
      </c>
      <c r="GW915">
        <v>1</v>
      </c>
      <c r="GX915">
        <v>2</v>
      </c>
      <c r="GY915">
        <v>2</v>
      </c>
      <c r="GZ915">
        <v>1</v>
      </c>
      <c r="HA915">
        <v>1</v>
      </c>
      <c r="HB915">
        <v>1</v>
      </c>
      <c r="HC915">
        <v>10</v>
      </c>
      <c r="HD915">
        <v>30</v>
      </c>
      <c r="HE915">
        <v>1</v>
      </c>
      <c r="HF915">
        <v>2000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15</v>
      </c>
      <c r="HM915">
        <v>1</v>
      </c>
      <c r="HN915">
        <v>2</v>
      </c>
      <c r="HT915">
        <v>1</v>
      </c>
      <c r="HU915">
        <v>1</v>
      </c>
      <c r="HV915">
        <v>2</v>
      </c>
      <c r="HW915">
        <v>1</v>
      </c>
      <c r="HX915">
        <v>2</v>
      </c>
      <c r="HY915">
        <v>2</v>
      </c>
      <c r="IA915">
        <v>2</v>
      </c>
    </row>
    <row r="916" spans="1:235" x14ac:dyDescent="0.25">
      <c r="A916">
        <v>576</v>
      </c>
      <c r="BI916">
        <v>3</v>
      </c>
      <c r="BJ916" t="s">
        <v>210</v>
      </c>
      <c r="BK916">
        <v>40</v>
      </c>
      <c r="BL916">
        <v>2</v>
      </c>
      <c r="BM916">
        <v>-99</v>
      </c>
      <c r="BN916">
        <v>-99</v>
      </c>
      <c r="BO916">
        <v>-88</v>
      </c>
      <c r="BP916">
        <v>7</v>
      </c>
      <c r="BQ916">
        <v>8</v>
      </c>
      <c r="BR916">
        <v>-88</v>
      </c>
      <c r="BS916">
        <v>-88</v>
      </c>
      <c r="BT916">
        <v>-99</v>
      </c>
      <c r="BU916">
        <v>-99</v>
      </c>
      <c r="BV916">
        <v>-99</v>
      </c>
      <c r="BW916">
        <v>-99</v>
      </c>
      <c r="BX916">
        <v>-88</v>
      </c>
      <c r="BY916">
        <v>7</v>
      </c>
      <c r="BZ916">
        <v>8</v>
      </c>
      <c r="CA916">
        <v>-88</v>
      </c>
      <c r="CB916">
        <v>-88</v>
      </c>
      <c r="CC916">
        <v>-99</v>
      </c>
      <c r="CD916">
        <v>-99</v>
      </c>
      <c r="CE916">
        <v>-99</v>
      </c>
      <c r="CF916">
        <v>-99</v>
      </c>
      <c r="CG916">
        <v>-88</v>
      </c>
      <c r="CH916">
        <v>7</v>
      </c>
      <c r="CI916">
        <v>8</v>
      </c>
      <c r="CJ916">
        <v>-88</v>
      </c>
      <c r="CK916">
        <v>-88</v>
      </c>
      <c r="CL916">
        <v>-99</v>
      </c>
      <c r="CM916">
        <v>-99</v>
      </c>
      <c r="CN916">
        <v>2</v>
      </c>
      <c r="CO916">
        <v>2</v>
      </c>
      <c r="CP916">
        <v>2</v>
      </c>
      <c r="EG916">
        <v>0</v>
      </c>
      <c r="EH916">
        <v>2</v>
      </c>
      <c r="EI916">
        <v>0</v>
      </c>
      <c r="EJ916">
        <v>2</v>
      </c>
      <c r="EK916">
        <v>1</v>
      </c>
      <c r="EL916">
        <v>40</v>
      </c>
      <c r="EM916">
        <v>-88</v>
      </c>
      <c r="EN916">
        <v>-88</v>
      </c>
      <c r="EO916">
        <v>1</v>
      </c>
      <c r="EP916">
        <v>3</v>
      </c>
      <c r="EQ916">
        <v>3</v>
      </c>
      <c r="ER916">
        <v>1</v>
      </c>
      <c r="ES916">
        <v>1</v>
      </c>
      <c r="ET916">
        <v>40</v>
      </c>
      <c r="EU916">
        <v>-88</v>
      </c>
      <c r="EV916">
        <v>-88</v>
      </c>
      <c r="EW916">
        <v>1</v>
      </c>
      <c r="EX916">
        <v>3</v>
      </c>
      <c r="EY916">
        <v>3</v>
      </c>
      <c r="EZ916">
        <v>1</v>
      </c>
      <c r="FA916">
        <v>1</v>
      </c>
      <c r="FB916">
        <v>2003</v>
      </c>
      <c r="FC916">
        <v>0</v>
      </c>
      <c r="FD916">
        <v>2</v>
      </c>
      <c r="FE916">
        <v>2</v>
      </c>
      <c r="FF916">
        <v>2</v>
      </c>
      <c r="FG916">
        <v>2</v>
      </c>
      <c r="FH916">
        <v>2</v>
      </c>
      <c r="FI916">
        <v>2</v>
      </c>
      <c r="FJ916">
        <v>1</v>
      </c>
      <c r="FK916" t="s">
        <v>215</v>
      </c>
      <c r="FL916">
        <v>2</v>
      </c>
      <c r="FM916">
        <v>3</v>
      </c>
      <c r="FN916">
        <v>30</v>
      </c>
      <c r="FO916">
        <v>2</v>
      </c>
      <c r="FR916">
        <v>2</v>
      </c>
      <c r="FT916">
        <v>2</v>
      </c>
      <c r="FV916">
        <v>1</v>
      </c>
      <c r="FW916">
        <v>2</v>
      </c>
      <c r="FX916">
        <v>1</v>
      </c>
      <c r="FY916">
        <v>1</v>
      </c>
      <c r="GA916">
        <v>3</v>
      </c>
      <c r="GQ916">
        <v>1</v>
      </c>
      <c r="GS916">
        <v>2</v>
      </c>
      <c r="GT916">
        <v>2</v>
      </c>
      <c r="HE916">
        <v>2</v>
      </c>
      <c r="HN916">
        <v>2</v>
      </c>
      <c r="HT916">
        <v>1</v>
      </c>
      <c r="HU916">
        <v>2</v>
      </c>
      <c r="HV916">
        <v>2</v>
      </c>
      <c r="HW916">
        <v>1</v>
      </c>
      <c r="HX916">
        <v>2</v>
      </c>
      <c r="HY916">
        <v>2</v>
      </c>
      <c r="IA916">
        <v>2</v>
      </c>
    </row>
    <row r="917" spans="1:235" x14ac:dyDescent="0.25">
      <c r="A917">
        <v>516</v>
      </c>
      <c r="B917">
        <v>1</v>
      </c>
      <c r="E917">
        <v>1</v>
      </c>
      <c r="F917">
        <v>2</v>
      </c>
      <c r="G917">
        <v>-88</v>
      </c>
      <c r="H917">
        <v>18</v>
      </c>
      <c r="I917">
        <v>18</v>
      </c>
      <c r="J917">
        <v>20</v>
      </c>
      <c r="K917">
        <v>20</v>
      </c>
      <c r="L917">
        <v>20</v>
      </c>
      <c r="M917">
        <v>20</v>
      </c>
      <c r="N917">
        <v>-88</v>
      </c>
      <c r="O917">
        <v>-88</v>
      </c>
      <c r="P917">
        <v>-88</v>
      </c>
      <c r="Q917">
        <v>-88</v>
      </c>
      <c r="R917">
        <v>-88</v>
      </c>
      <c r="S917">
        <v>-88</v>
      </c>
      <c r="T917">
        <v>-88</v>
      </c>
      <c r="U917">
        <v>-88</v>
      </c>
      <c r="V917">
        <v>18</v>
      </c>
      <c r="W917">
        <v>18</v>
      </c>
      <c r="X917">
        <v>18</v>
      </c>
      <c r="Y917">
        <v>-88</v>
      </c>
      <c r="Z917">
        <v>18</v>
      </c>
      <c r="AA917">
        <v>18</v>
      </c>
      <c r="AB917">
        <v>20</v>
      </c>
      <c r="AC917">
        <v>20</v>
      </c>
      <c r="AD917">
        <v>20</v>
      </c>
      <c r="AE917">
        <v>20</v>
      </c>
      <c r="AF917">
        <v>-88</v>
      </c>
      <c r="AG917">
        <v>-88</v>
      </c>
      <c r="AH917">
        <v>-88</v>
      </c>
      <c r="AI917">
        <v>-88</v>
      </c>
      <c r="AJ917">
        <v>-88</v>
      </c>
      <c r="AK917">
        <v>-88</v>
      </c>
      <c r="AL917">
        <v>-88</v>
      </c>
      <c r="AM917">
        <v>-88</v>
      </c>
      <c r="AN917">
        <v>18</v>
      </c>
      <c r="AO917">
        <v>18</v>
      </c>
      <c r="AP917">
        <v>18</v>
      </c>
      <c r="AQ917">
        <v>-88</v>
      </c>
      <c r="AR917">
        <v>18</v>
      </c>
      <c r="AS917">
        <v>18</v>
      </c>
      <c r="AT917">
        <v>20</v>
      </c>
      <c r="AU917">
        <v>20</v>
      </c>
      <c r="AV917">
        <v>20</v>
      </c>
      <c r="AW917">
        <v>20</v>
      </c>
      <c r="AX917">
        <v>-88</v>
      </c>
      <c r="AY917">
        <v>-88</v>
      </c>
      <c r="AZ917">
        <v>-88</v>
      </c>
      <c r="BA917">
        <v>-88</v>
      </c>
      <c r="BB917">
        <v>-88</v>
      </c>
      <c r="BC917">
        <v>-88</v>
      </c>
      <c r="BD917">
        <v>-88</v>
      </c>
      <c r="BE917">
        <v>-88</v>
      </c>
      <c r="BF917">
        <v>18</v>
      </c>
      <c r="BG917">
        <v>18</v>
      </c>
      <c r="BH917">
        <v>18</v>
      </c>
      <c r="CN917">
        <v>2</v>
      </c>
      <c r="CO917">
        <v>2</v>
      </c>
      <c r="CP917">
        <v>2</v>
      </c>
      <c r="EG917">
        <v>0</v>
      </c>
      <c r="EH917">
        <v>2</v>
      </c>
      <c r="EI917">
        <v>0</v>
      </c>
      <c r="EJ917">
        <v>2</v>
      </c>
      <c r="EK917">
        <v>2</v>
      </c>
      <c r="ES917">
        <v>2</v>
      </c>
      <c r="FA917">
        <v>1</v>
      </c>
      <c r="FB917">
        <v>1999</v>
      </c>
      <c r="FC917">
        <v>0</v>
      </c>
      <c r="FD917">
        <v>1</v>
      </c>
      <c r="FE917">
        <v>1</v>
      </c>
      <c r="FF917">
        <v>2</v>
      </c>
      <c r="FG917">
        <v>1</v>
      </c>
      <c r="FH917">
        <v>2</v>
      </c>
      <c r="FI917">
        <v>1</v>
      </c>
      <c r="FJ917">
        <v>2</v>
      </c>
      <c r="FL917">
        <v>2</v>
      </c>
      <c r="FM917">
        <v>1</v>
      </c>
      <c r="FN917">
        <v>20</v>
      </c>
      <c r="FO917">
        <v>2</v>
      </c>
      <c r="FR917">
        <v>2</v>
      </c>
      <c r="FT917">
        <v>2</v>
      </c>
      <c r="FV917">
        <v>2</v>
      </c>
      <c r="GA917">
        <v>3</v>
      </c>
      <c r="GQ917">
        <v>2</v>
      </c>
      <c r="GS917">
        <v>2</v>
      </c>
      <c r="GT917">
        <v>2</v>
      </c>
      <c r="HE917">
        <v>1</v>
      </c>
      <c r="HF917">
        <v>2004</v>
      </c>
      <c r="HG917">
        <v>2</v>
      </c>
      <c r="HH917">
        <v>2</v>
      </c>
      <c r="HI917">
        <v>2</v>
      </c>
      <c r="HJ917">
        <v>3</v>
      </c>
      <c r="HK917">
        <v>2</v>
      </c>
      <c r="HN917">
        <v>2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2</v>
      </c>
      <c r="IA917">
        <v>2</v>
      </c>
    </row>
    <row r="918" spans="1:235" x14ac:dyDescent="0.25">
      <c r="A918">
        <v>765</v>
      </c>
      <c r="B918">
        <v>1</v>
      </c>
      <c r="E918">
        <v>1</v>
      </c>
      <c r="F918">
        <v>2</v>
      </c>
      <c r="G918">
        <v>-88</v>
      </c>
      <c r="H918">
        <v>-88</v>
      </c>
      <c r="I918">
        <v>-88</v>
      </c>
      <c r="J918">
        <v>-88</v>
      </c>
      <c r="K918">
        <v>-88</v>
      </c>
      <c r="L918">
        <v>15.88</v>
      </c>
      <c r="M918">
        <v>-88</v>
      </c>
      <c r="N918">
        <v>-88</v>
      </c>
      <c r="O918">
        <v>-88</v>
      </c>
      <c r="P918">
        <v>-88</v>
      </c>
      <c r="Q918">
        <v>-88</v>
      </c>
      <c r="R918">
        <v>-88</v>
      </c>
      <c r="S918">
        <v>-88</v>
      </c>
      <c r="T918">
        <v>-88</v>
      </c>
      <c r="U918">
        <v>-88</v>
      </c>
      <c r="V918">
        <v>-88</v>
      </c>
      <c r="W918">
        <v>-88</v>
      </c>
      <c r="X918">
        <v>-88</v>
      </c>
      <c r="Y918">
        <v>-88</v>
      </c>
      <c r="Z918">
        <v>-88</v>
      </c>
      <c r="AA918">
        <v>-88</v>
      </c>
      <c r="AB918">
        <v>-88</v>
      </c>
      <c r="AC918">
        <v>-88</v>
      </c>
      <c r="AD918">
        <v>15.88</v>
      </c>
      <c r="AE918">
        <v>-88</v>
      </c>
      <c r="AF918">
        <v>-88</v>
      </c>
      <c r="AG918">
        <v>-88</v>
      </c>
      <c r="AH918">
        <v>-88</v>
      </c>
      <c r="AI918">
        <v>-88</v>
      </c>
      <c r="AJ918">
        <v>-88</v>
      </c>
      <c r="AK918">
        <v>-88</v>
      </c>
      <c r="AL918">
        <v>-88</v>
      </c>
      <c r="AM918">
        <v>-88</v>
      </c>
      <c r="AN918">
        <v>-88</v>
      </c>
      <c r="AO918">
        <v>-88</v>
      </c>
      <c r="AP918">
        <v>-88</v>
      </c>
      <c r="AQ918">
        <v>-88</v>
      </c>
      <c r="AR918">
        <v>-88</v>
      </c>
      <c r="AS918">
        <v>-88</v>
      </c>
      <c r="AT918">
        <v>-88</v>
      </c>
      <c r="AU918">
        <v>-88</v>
      </c>
      <c r="AV918">
        <v>15.88</v>
      </c>
      <c r="AW918">
        <v>-88</v>
      </c>
      <c r="AX918">
        <v>-88</v>
      </c>
      <c r="AY918">
        <v>-88</v>
      </c>
      <c r="AZ918">
        <v>-88</v>
      </c>
      <c r="BA918">
        <v>-88</v>
      </c>
      <c r="BB918">
        <v>-88</v>
      </c>
      <c r="BC918">
        <v>-88</v>
      </c>
      <c r="BD918">
        <v>-88</v>
      </c>
      <c r="BE918">
        <v>-88</v>
      </c>
      <c r="BF918">
        <v>-88</v>
      </c>
      <c r="BG918">
        <v>-88</v>
      </c>
      <c r="BH918">
        <v>-88</v>
      </c>
      <c r="BI918">
        <v>1</v>
      </c>
      <c r="BL918">
        <v>2</v>
      </c>
      <c r="BM918">
        <v>-99</v>
      </c>
      <c r="BN918">
        <v>-99</v>
      </c>
      <c r="BO918">
        <v>-88</v>
      </c>
      <c r="BP918">
        <v>-88</v>
      </c>
      <c r="BQ918">
        <v>6</v>
      </c>
      <c r="BR918">
        <v>-88</v>
      </c>
      <c r="BS918">
        <v>-88</v>
      </c>
      <c r="BT918">
        <v>-99</v>
      </c>
      <c r="BU918">
        <v>-99</v>
      </c>
      <c r="BV918">
        <v>-99</v>
      </c>
      <c r="BW918">
        <v>-99</v>
      </c>
      <c r="BX918">
        <v>-88</v>
      </c>
      <c r="BY918">
        <v>-88</v>
      </c>
      <c r="BZ918">
        <v>6</v>
      </c>
      <c r="CA918">
        <v>-88</v>
      </c>
      <c r="CB918">
        <v>-88</v>
      </c>
      <c r="CC918">
        <v>-99</v>
      </c>
      <c r="CD918">
        <v>-99</v>
      </c>
      <c r="CE918">
        <v>-99</v>
      </c>
      <c r="CF918">
        <v>-99</v>
      </c>
      <c r="CG918">
        <v>-88</v>
      </c>
      <c r="CH918">
        <v>-88</v>
      </c>
      <c r="CI918">
        <v>6</v>
      </c>
      <c r="CJ918">
        <v>-88</v>
      </c>
      <c r="CK918">
        <v>-88</v>
      </c>
      <c r="CL918">
        <v>-99</v>
      </c>
      <c r="CM918">
        <v>-99</v>
      </c>
      <c r="CN918">
        <v>1</v>
      </c>
      <c r="CO918">
        <v>2</v>
      </c>
      <c r="CP918">
        <v>3</v>
      </c>
      <c r="CQ918" t="s">
        <v>214</v>
      </c>
      <c r="EG918">
        <v>75</v>
      </c>
      <c r="EH918">
        <v>2</v>
      </c>
      <c r="EI918">
        <v>1</v>
      </c>
      <c r="EJ918">
        <v>2</v>
      </c>
      <c r="EK918">
        <v>2</v>
      </c>
      <c r="ES918">
        <v>2</v>
      </c>
      <c r="FA918">
        <v>1</v>
      </c>
      <c r="FB918">
        <v>-88</v>
      </c>
      <c r="FC918">
        <v>0</v>
      </c>
      <c r="FD918">
        <v>1</v>
      </c>
      <c r="FE918">
        <v>2</v>
      </c>
      <c r="FF918">
        <v>2</v>
      </c>
      <c r="FG918">
        <v>2</v>
      </c>
      <c r="FH918">
        <v>2</v>
      </c>
      <c r="FI918">
        <v>2</v>
      </c>
      <c r="FJ918">
        <v>2</v>
      </c>
      <c r="FL918">
        <v>2</v>
      </c>
      <c r="FM918">
        <v>2</v>
      </c>
      <c r="FN918">
        <v>30</v>
      </c>
      <c r="FO918">
        <v>2</v>
      </c>
      <c r="FR918">
        <v>2</v>
      </c>
      <c r="FT918">
        <v>2</v>
      </c>
      <c r="FV918">
        <v>1</v>
      </c>
      <c r="FW918">
        <v>2</v>
      </c>
      <c r="FX918">
        <v>1</v>
      </c>
      <c r="FY918">
        <v>1</v>
      </c>
      <c r="GA918">
        <v>3</v>
      </c>
      <c r="GQ918">
        <v>3</v>
      </c>
      <c r="GS918">
        <v>2</v>
      </c>
      <c r="GT918">
        <v>1</v>
      </c>
      <c r="GU918">
        <v>1</v>
      </c>
      <c r="GV918">
        <v>1</v>
      </c>
      <c r="GW918">
        <v>1</v>
      </c>
      <c r="GX918">
        <v>2</v>
      </c>
      <c r="GY918">
        <v>2</v>
      </c>
      <c r="GZ918">
        <v>2</v>
      </c>
      <c r="HA918">
        <v>2</v>
      </c>
      <c r="HB918">
        <v>1</v>
      </c>
      <c r="HC918">
        <v>10</v>
      </c>
      <c r="HD918">
        <v>23.5</v>
      </c>
      <c r="HE918">
        <v>1</v>
      </c>
      <c r="HF918">
        <v>2000</v>
      </c>
      <c r="HG918">
        <v>1</v>
      </c>
      <c r="HH918">
        <v>1</v>
      </c>
      <c r="HI918">
        <v>1</v>
      </c>
      <c r="HJ918">
        <v>2</v>
      </c>
      <c r="HK918">
        <v>2</v>
      </c>
      <c r="HN918">
        <v>2</v>
      </c>
      <c r="HT918">
        <v>2</v>
      </c>
      <c r="IA918">
        <v>2</v>
      </c>
    </row>
    <row r="919" spans="1:235" x14ac:dyDescent="0.25">
      <c r="A919">
        <v>535</v>
      </c>
      <c r="B919">
        <v>1</v>
      </c>
      <c r="E919">
        <v>1</v>
      </c>
      <c r="F919">
        <v>1</v>
      </c>
      <c r="G919">
        <v>-88</v>
      </c>
      <c r="H919">
        <v>-88</v>
      </c>
      <c r="I919">
        <v>-88</v>
      </c>
      <c r="J919">
        <v>23.5</v>
      </c>
      <c r="K919">
        <v>23.5</v>
      </c>
      <c r="L919">
        <v>-88</v>
      </c>
      <c r="M919">
        <v>24</v>
      </c>
      <c r="N919">
        <v>-88</v>
      </c>
      <c r="O919">
        <v>-88</v>
      </c>
      <c r="P919">
        <v>-88</v>
      </c>
      <c r="Q919">
        <v>-88</v>
      </c>
      <c r="R919">
        <v>-88</v>
      </c>
      <c r="S919">
        <v>-88</v>
      </c>
      <c r="T919">
        <v>-88</v>
      </c>
      <c r="U919">
        <v>-88</v>
      </c>
      <c r="V919">
        <v>-88</v>
      </c>
      <c r="W919">
        <v>18</v>
      </c>
      <c r="X919">
        <v>18</v>
      </c>
      <c r="Y919">
        <v>-88</v>
      </c>
      <c r="Z919">
        <v>-88</v>
      </c>
      <c r="AA919">
        <v>-88</v>
      </c>
      <c r="AB919">
        <v>23.5</v>
      </c>
      <c r="AC919">
        <v>23.5</v>
      </c>
      <c r="AD919">
        <v>-88</v>
      </c>
      <c r="AE919">
        <v>22</v>
      </c>
      <c r="AF919">
        <v>-88</v>
      </c>
      <c r="AG919">
        <v>-88</v>
      </c>
      <c r="AH919">
        <v>-88</v>
      </c>
      <c r="AI919">
        <v>-88</v>
      </c>
      <c r="AJ919">
        <v>-88</v>
      </c>
      <c r="AK919">
        <v>-88</v>
      </c>
      <c r="AL919">
        <v>-88</v>
      </c>
      <c r="AM919">
        <v>-88</v>
      </c>
      <c r="AN919">
        <v>-88</v>
      </c>
      <c r="AO919">
        <v>18</v>
      </c>
      <c r="AP919">
        <v>18</v>
      </c>
      <c r="AQ919">
        <v>-88</v>
      </c>
      <c r="AR919">
        <v>-88</v>
      </c>
      <c r="AS919">
        <v>-88</v>
      </c>
      <c r="AT919">
        <v>22.5</v>
      </c>
      <c r="AU919">
        <v>22.5</v>
      </c>
      <c r="AV919">
        <v>-88</v>
      </c>
      <c r="AW919">
        <v>20</v>
      </c>
      <c r="AX919">
        <v>-88</v>
      </c>
      <c r="AY919">
        <v>-88</v>
      </c>
      <c r="AZ919">
        <v>-88</v>
      </c>
      <c r="BA919">
        <v>-88</v>
      </c>
      <c r="BB919">
        <v>-88</v>
      </c>
      <c r="BC919">
        <v>-88</v>
      </c>
      <c r="BD919">
        <v>-88</v>
      </c>
      <c r="BE919">
        <v>-88</v>
      </c>
      <c r="BF919">
        <v>-88</v>
      </c>
      <c r="BG919">
        <v>18</v>
      </c>
      <c r="BH919">
        <v>18</v>
      </c>
      <c r="BI919">
        <v>1</v>
      </c>
      <c r="BL919">
        <v>2</v>
      </c>
      <c r="BM919">
        <v>-99</v>
      </c>
      <c r="BN919">
        <v>-99</v>
      </c>
      <c r="BO919">
        <v>-88</v>
      </c>
      <c r="BP919">
        <v>-88</v>
      </c>
      <c r="BQ919">
        <v>6</v>
      </c>
      <c r="BR919">
        <v>8</v>
      </c>
      <c r="BS919">
        <v>-88</v>
      </c>
      <c r="BT919">
        <v>-99</v>
      </c>
      <c r="BU919">
        <v>-99</v>
      </c>
      <c r="BV919">
        <v>-99</v>
      </c>
      <c r="BW919">
        <v>-99</v>
      </c>
      <c r="BX919">
        <v>-88</v>
      </c>
      <c r="BY919">
        <v>-88</v>
      </c>
      <c r="BZ919">
        <v>6</v>
      </c>
      <c r="CA919">
        <v>8</v>
      </c>
      <c r="CB919">
        <v>-88</v>
      </c>
      <c r="CC919">
        <v>-99</v>
      </c>
      <c r="CD919">
        <v>-99</v>
      </c>
      <c r="CE919">
        <v>-99</v>
      </c>
      <c r="CF919">
        <v>-99</v>
      </c>
      <c r="CG919">
        <v>-88</v>
      </c>
      <c r="CH919">
        <v>-88</v>
      </c>
      <c r="CI919">
        <v>6</v>
      </c>
      <c r="CJ919">
        <v>8</v>
      </c>
      <c r="CK919">
        <v>-88</v>
      </c>
      <c r="CL919">
        <v>-99</v>
      </c>
      <c r="CM919">
        <v>-99</v>
      </c>
      <c r="CN919">
        <v>1</v>
      </c>
      <c r="CO919">
        <v>1</v>
      </c>
      <c r="CR919">
        <v>2</v>
      </c>
      <c r="CT919">
        <v>1</v>
      </c>
      <c r="CU919">
        <v>2</v>
      </c>
      <c r="CV919">
        <v>2</v>
      </c>
      <c r="CW919">
        <v>2</v>
      </c>
      <c r="CX919">
        <v>2</v>
      </c>
      <c r="CY919">
        <v>2</v>
      </c>
      <c r="CZ919">
        <v>2</v>
      </c>
      <c r="DA919">
        <v>2</v>
      </c>
      <c r="DB919">
        <v>2</v>
      </c>
      <c r="DC919">
        <v>2</v>
      </c>
      <c r="DE919">
        <v>1</v>
      </c>
      <c r="DF919">
        <v>1</v>
      </c>
      <c r="DG919">
        <v>1</v>
      </c>
      <c r="DH919">
        <v>1</v>
      </c>
      <c r="DI919">
        <v>2</v>
      </c>
      <c r="DJ919">
        <v>2</v>
      </c>
      <c r="DK919">
        <v>2</v>
      </c>
      <c r="DL919">
        <v>2</v>
      </c>
      <c r="DN919">
        <v>1</v>
      </c>
      <c r="DO919">
        <v>1</v>
      </c>
      <c r="DP919">
        <v>2</v>
      </c>
      <c r="DQ919">
        <v>2</v>
      </c>
      <c r="DR919">
        <v>0.5</v>
      </c>
      <c r="DW919">
        <v>1</v>
      </c>
      <c r="EA919">
        <v>-99</v>
      </c>
      <c r="EB919">
        <v>-99</v>
      </c>
      <c r="EC919">
        <v>-99</v>
      </c>
      <c r="ED919">
        <v>-99</v>
      </c>
      <c r="EE919">
        <v>2</v>
      </c>
      <c r="EG919">
        <v>0</v>
      </c>
      <c r="EH919">
        <v>2</v>
      </c>
      <c r="EI919">
        <v>2</v>
      </c>
      <c r="EJ919">
        <v>2</v>
      </c>
      <c r="EK919">
        <v>2</v>
      </c>
      <c r="ES919">
        <v>2</v>
      </c>
      <c r="FA919">
        <v>1</v>
      </c>
      <c r="FB919">
        <v>-97</v>
      </c>
      <c r="FC919">
        <v>10</v>
      </c>
      <c r="FD919">
        <v>1</v>
      </c>
      <c r="FE919">
        <v>2</v>
      </c>
      <c r="FF919">
        <v>2</v>
      </c>
      <c r="FG919">
        <v>2</v>
      </c>
      <c r="FH919">
        <v>2</v>
      </c>
      <c r="FI919">
        <v>2</v>
      </c>
      <c r="FJ919">
        <v>2</v>
      </c>
      <c r="FL919">
        <v>2</v>
      </c>
      <c r="FM919">
        <v>2</v>
      </c>
      <c r="FN919">
        <v>30</v>
      </c>
      <c r="FO919">
        <v>2</v>
      </c>
      <c r="FR919">
        <v>2</v>
      </c>
      <c r="FT919">
        <v>2</v>
      </c>
      <c r="FV919">
        <v>1</v>
      </c>
      <c r="FW919">
        <v>2</v>
      </c>
      <c r="FX919">
        <v>1</v>
      </c>
      <c r="FY919">
        <v>1</v>
      </c>
      <c r="GA919">
        <v>2</v>
      </c>
      <c r="GQ919">
        <v>3</v>
      </c>
      <c r="GS919">
        <v>2</v>
      </c>
      <c r="GT919">
        <v>1</v>
      </c>
      <c r="GU919">
        <v>1</v>
      </c>
      <c r="GV919">
        <v>1</v>
      </c>
      <c r="GW919">
        <v>2</v>
      </c>
      <c r="GX919">
        <v>2</v>
      </c>
      <c r="GY919">
        <v>2</v>
      </c>
      <c r="GZ919">
        <v>2</v>
      </c>
      <c r="HA919">
        <v>2</v>
      </c>
      <c r="HB919">
        <v>1</v>
      </c>
      <c r="HC919">
        <v>10</v>
      </c>
      <c r="HD919">
        <v>24</v>
      </c>
      <c r="HE919">
        <v>1</v>
      </c>
      <c r="HF919">
        <v>2000</v>
      </c>
      <c r="HG919">
        <v>2</v>
      </c>
      <c r="HH919">
        <v>2</v>
      </c>
      <c r="HI919">
        <v>2</v>
      </c>
      <c r="HJ919">
        <v>2</v>
      </c>
      <c r="HK919">
        <v>2</v>
      </c>
      <c r="HN919">
        <v>2</v>
      </c>
      <c r="HT919">
        <v>2</v>
      </c>
      <c r="IA919">
        <v>2</v>
      </c>
    </row>
    <row r="920" spans="1:235" x14ac:dyDescent="0.25">
      <c r="A920">
        <v>537</v>
      </c>
      <c r="B920">
        <v>3</v>
      </c>
      <c r="C920" t="s">
        <v>213</v>
      </c>
      <c r="D920">
        <v>30</v>
      </c>
      <c r="E920">
        <v>1</v>
      </c>
      <c r="F920">
        <v>2</v>
      </c>
      <c r="G920">
        <v>15</v>
      </c>
      <c r="H920">
        <v>15</v>
      </c>
      <c r="I920">
        <v>16</v>
      </c>
      <c r="J920">
        <v>16</v>
      </c>
      <c r="K920">
        <v>18</v>
      </c>
      <c r="L920">
        <v>18</v>
      </c>
      <c r="M920">
        <v>19</v>
      </c>
      <c r="N920">
        <v>19</v>
      </c>
      <c r="O920">
        <v>-88</v>
      </c>
      <c r="P920">
        <v>-88</v>
      </c>
      <c r="Q920">
        <v>-88</v>
      </c>
      <c r="R920">
        <v>-88</v>
      </c>
      <c r="S920">
        <v>-88</v>
      </c>
      <c r="T920">
        <v>14</v>
      </c>
      <c r="U920">
        <v>13</v>
      </c>
      <c r="V920">
        <v>14</v>
      </c>
      <c r="W920">
        <v>14</v>
      </c>
      <c r="X920">
        <v>14</v>
      </c>
      <c r="Y920">
        <v>15</v>
      </c>
      <c r="Z920">
        <v>15</v>
      </c>
      <c r="AA920">
        <v>16</v>
      </c>
      <c r="AB920">
        <v>16</v>
      </c>
      <c r="AC920">
        <v>18</v>
      </c>
      <c r="AD920">
        <v>18</v>
      </c>
      <c r="AE920">
        <v>19</v>
      </c>
      <c r="AF920">
        <v>19</v>
      </c>
      <c r="AG920">
        <v>-88</v>
      </c>
      <c r="AH920">
        <v>-88</v>
      </c>
      <c r="AI920">
        <v>-88</v>
      </c>
      <c r="AJ920">
        <v>-88</v>
      </c>
      <c r="AK920">
        <v>-88</v>
      </c>
      <c r="AL920">
        <v>14</v>
      </c>
      <c r="AM920">
        <v>13</v>
      </c>
      <c r="AN920">
        <v>14</v>
      </c>
      <c r="AO920">
        <v>14</v>
      </c>
      <c r="AP920">
        <v>14</v>
      </c>
      <c r="AQ920">
        <v>15</v>
      </c>
      <c r="AR920">
        <v>15</v>
      </c>
      <c r="AS920">
        <v>16</v>
      </c>
      <c r="AT920">
        <v>16</v>
      </c>
      <c r="AU920">
        <v>18</v>
      </c>
      <c r="AV920">
        <v>18</v>
      </c>
      <c r="AW920">
        <v>19</v>
      </c>
      <c r="AX920">
        <v>19</v>
      </c>
      <c r="AY920">
        <v>-88</v>
      </c>
      <c r="AZ920">
        <v>-88</v>
      </c>
      <c r="BA920">
        <v>-88</v>
      </c>
      <c r="BB920">
        <v>-88</v>
      </c>
      <c r="BC920">
        <v>-88</v>
      </c>
      <c r="BD920">
        <v>14</v>
      </c>
      <c r="BE920">
        <v>13</v>
      </c>
      <c r="BF920">
        <v>14</v>
      </c>
      <c r="BG920">
        <v>14</v>
      </c>
      <c r="BH920">
        <v>14</v>
      </c>
      <c r="BI920">
        <v>1</v>
      </c>
      <c r="BL920">
        <v>2</v>
      </c>
      <c r="BM920">
        <v>-99</v>
      </c>
      <c r="BN920">
        <v>-99</v>
      </c>
      <c r="BO920">
        <v>4</v>
      </c>
      <c r="BP920">
        <v>5</v>
      </c>
      <c r="BQ920">
        <v>6</v>
      </c>
      <c r="BR920">
        <v>7</v>
      </c>
      <c r="BS920">
        <v>-88</v>
      </c>
      <c r="BT920">
        <v>-99</v>
      </c>
      <c r="BU920">
        <v>-99</v>
      </c>
      <c r="BV920">
        <v>-99</v>
      </c>
      <c r="BW920">
        <v>-99</v>
      </c>
      <c r="BX920">
        <v>4</v>
      </c>
      <c r="BY920">
        <v>5</v>
      </c>
      <c r="BZ920">
        <v>6</v>
      </c>
      <c r="CA920">
        <v>7</v>
      </c>
      <c r="CB920">
        <v>-88</v>
      </c>
      <c r="CC920">
        <v>-99</v>
      </c>
      <c r="CD920">
        <v>-99</v>
      </c>
      <c r="CE920">
        <v>-99</v>
      </c>
      <c r="CF920">
        <v>-99</v>
      </c>
      <c r="CG920">
        <v>4</v>
      </c>
      <c r="CH920">
        <v>5</v>
      </c>
      <c r="CI920">
        <v>6</v>
      </c>
      <c r="CJ920">
        <v>7</v>
      </c>
      <c r="CK920">
        <v>-88</v>
      </c>
      <c r="CL920">
        <v>-99</v>
      </c>
      <c r="CM920">
        <v>-99</v>
      </c>
      <c r="CN920">
        <v>2</v>
      </c>
      <c r="CO920">
        <v>2</v>
      </c>
      <c r="CP920">
        <v>3</v>
      </c>
      <c r="CQ920" t="s">
        <v>180</v>
      </c>
      <c r="EG920">
        <v>0</v>
      </c>
      <c r="EH920">
        <v>2</v>
      </c>
      <c r="EI920">
        <v>3</v>
      </c>
      <c r="EJ920">
        <v>2</v>
      </c>
      <c r="EK920">
        <v>2</v>
      </c>
      <c r="ES920">
        <v>2</v>
      </c>
      <c r="FA920">
        <v>1</v>
      </c>
      <c r="FB920">
        <v>-97</v>
      </c>
      <c r="FC920">
        <v>50</v>
      </c>
      <c r="FD920">
        <v>1</v>
      </c>
      <c r="FE920">
        <v>1</v>
      </c>
      <c r="FF920">
        <v>2</v>
      </c>
      <c r="FG920">
        <v>2</v>
      </c>
      <c r="FH920">
        <v>2</v>
      </c>
      <c r="FI920">
        <v>2</v>
      </c>
      <c r="FJ920">
        <v>2</v>
      </c>
      <c r="FL920">
        <v>2</v>
      </c>
      <c r="FM920">
        <v>1</v>
      </c>
      <c r="FN920">
        <v>20</v>
      </c>
      <c r="FO920">
        <v>2</v>
      </c>
      <c r="FR920">
        <v>2</v>
      </c>
      <c r="FT920">
        <v>2</v>
      </c>
      <c r="FV920">
        <v>1</v>
      </c>
      <c r="FW920">
        <v>2</v>
      </c>
      <c r="FX920">
        <v>1</v>
      </c>
      <c r="FY920">
        <v>1</v>
      </c>
      <c r="GA920">
        <v>2</v>
      </c>
      <c r="GQ920">
        <v>1</v>
      </c>
      <c r="GS920">
        <v>2</v>
      </c>
      <c r="GT920">
        <v>2</v>
      </c>
      <c r="HE920">
        <v>1</v>
      </c>
      <c r="HF920">
        <v>2002</v>
      </c>
      <c r="HG920">
        <v>1</v>
      </c>
      <c r="HH920">
        <v>1</v>
      </c>
      <c r="HI920">
        <v>2</v>
      </c>
      <c r="HJ920">
        <v>1</v>
      </c>
      <c r="HK920">
        <v>1</v>
      </c>
      <c r="HL920">
        <v>10</v>
      </c>
      <c r="HM920">
        <v>1</v>
      </c>
      <c r="HN920">
        <v>1</v>
      </c>
      <c r="HO920">
        <v>1</v>
      </c>
      <c r="HP920">
        <v>1000</v>
      </c>
      <c r="HQ920">
        <v>2</v>
      </c>
      <c r="HR920">
        <v>2</v>
      </c>
      <c r="HS920">
        <v>2</v>
      </c>
      <c r="HT920">
        <v>1</v>
      </c>
      <c r="HU920">
        <v>2</v>
      </c>
      <c r="HV920">
        <v>2</v>
      </c>
      <c r="HW920">
        <v>1</v>
      </c>
      <c r="HX920">
        <v>1</v>
      </c>
      <c r="HY920">
        <v>2</v>
      </c>
      <c r="IA920">
        <v>2</v>
      </c>
    </row>
    <row r="921" spans="1:235" x14ac:dyDescent="0.25">
      <c r="A921">
        <v>726</v>
      </c>
      <c r="CN921">
        <v>2</v>
      </c>
      <c r="CO921">
        <v>2</v>
      </c>
      <c r="CP921">
        <v>2</v>
      </c>
      <c r="EG921">
        <v>0</v>
      </c>
      <c r="EH921">
        <v>2</v>
      </c>
      <c r="EI921">
        <v>0</v>
      </c>
      <c r="EJ921">
        <v>2</v>
      </c>
      <c r="EK921">
        <v>2</v>
      </c>
      <c r="ES921">
        <v>2</v>
      </c>
      <c r="FA921">
        <v>1</v>
      </c>
      <c r="FB921">
        <v>1981</v>
      </c>
      <c r="FC921">
        <v>0</v>
      </c>
      <c r="FD921">
        <v>2</v>
      </c>
      <c r="FE921">
        <v>2</v>
      </c>
      <c r="FF921">
        <v>2</v>
      </c>
      <c r="FG921">
        <v>2</v>
      </c>
      <c r="FH921">
        <v>2</v>
      </c>
      <c r="FI921">
        <v>2</v>
      </c>
      <c r="FJ921">
        <v>1</v>
      </c>
      <c r="FK921" t="s">
        <v>205</v>
      </c>
      <c r="FL921">
        <v>-99</v>
      </c>
      <c r="FM921">
        <v>4</v>
      </c>
      <c r="FN921">
        <v>-99</v>
      </c>
      <c r="FO921">
        <v>2</v>
      </c>
      <c r="FR921">
        <v>2</v>
      </c>
      <c r="FT921">
        <v>2</v>
      </c>
      <c r="FV921">
        <v>2</v>
      </c>
      <c r="GA921">
        <v>2</v>
      </c>
      <c r="GQ921">
        <v>1</v>
      </c>
      <c r="GS921">
        <v>2</v>
      </c>
      <c r="GT921">
        <v>2</v>
      </c>
      <c r="HE921">
        <v>1</v>
      </c>
      <c r="HF921">
        <v>2000</v>
      </c>
      <c r="HG921">
        <v>2</v>
      </c>
      <c r="HH921">
        <v>2</v>
      </c>
      <c r="HI921">
        <v>2</v>
      </c>
      <c r="HJ921">
        <v>2</v>
      </c>
      <c r="HK921">
        <v>2</v>
      </c>
      <c r="HN921">
        <v>2</v>
      </c>
      <c r="HT921">
        <v>1</v>
      </c>
      <c r="HU921">
        <v>2</v>
      </c>
      <c r="HV921">
        <v>2</v>
      </c>
      <c r="HW921">
        <v>1</v>
      </c>
      <c r="HX921">
        <v>2</v>
      </c>
      <c r="HY921">
        <v>2</v>
      </c>
      <c r="IA921">
        <v>2</v>
      </c>
    </row>
    <row r="922" spans="1:235" x14ac:dyDescent="0.25">
      <c r="A922">
        <v>527</v>
      </c>
      <c r="B922">
        <v>3</v>
      </c>
      <c r="C922" t="s">
        <v>210</v>
      </c>
      <c r="D922">
        <v>180</v>
      </c>
      <c r="E922">
        <v>1</v>
      </c>
      <c r="F922">
        <v>2</v>
      </c>
      <c r="G922">
        <v>-88</v>
      </c>
      <c r="H922">
        <v>-88</v>
      </c>
      <c r="I922">
        <v>15</v>
      </c>
      <c r="J922">
        <v>15.3</v>
      </c>
      <c r="K922">
        <v>16</v>
      </c>
      <c r="L922">
        <v>16.5</v>
      </c>
      <c r="M922">
        <v>17</v>
      </c>
      <c r="N922">
        <v>17</v>
      </c>
      <c r="O922">
        <v>-88</v>
      </c>
      <c r="P922">
        <v>-88</v>
      </c>
      <c r="Q922">
        <v>-88</v>
      </c>
      <c r="R922">
        <v>-88</v>
      </c>
      <c r="S922">
        <v>-88</v>
      </c>
      <c r="T922">
        <v>-88</v>
      </c>
      <c r="U922">
        <v>-88</v>
      </c>
      <c r="V922">
        <v>15</v>
      </c>
      <c r="W922">
        <v>25</v>
      </c>
      <c r="X922">
        <v>25</v>
      </c>
      <c r="Y922">
        <v>-88</v>
      </c>
      <c r="Z922">
        <v>-88</v>
      </c>
      <c r="AA922">
        <v>15</v>
      </c>
      <c r="AB922">
        <v>15.3</v>
      </c>
      <c r="AC922">
        <v>16</v>
      </c>
      <c r="AD922">
        <v>16.5</v>
      </c>
      <c r="AE922">
        <v>17</v>
      </c>
      <c r="AF922">
        <v>17</v>
      </c>
      <c r="AG922">
        <v>-88</v>
      </c>
      <c r="AH922">
        <v>-88</v>
      </c>
      <c r="AI922">
        <v>-88</v>
      </c>
      <c r="AJ922">
        <v>-88</v>
      </c>
      <c r="AK922">
        <v>-88</v>
      </c>
      <c r="AL922">
        <v>-88</v>
      </c>
      <c r="AM922">
        <v>-88</v>
      </c>
      <c r="AN922">
        <v>15</v>
      </c>
      <c r="AO922">
        <v>25</v>
      </c>
      <c r="AP922">
        <v>25</v>
      </c>
      <c r="AQ922">
        <v>-88</v>
      </c>
      <c r="AR922">
        <v>-88</v>
      </c>
      <c r="AS922">
        <v>15</v>
      </c>
      <c r="AT922">
        <v>15.3</v>
      </c>
      <c r="AU922">
        <v>16</v>
      </c>
      <c r="AV922">
        <v>16.5</v>
      </c>
      <c r="AW922">
        <v>17</v>
      </c>
      <c r="AX922">
        <v>17</v>
      </c>
      <c r="AY922">
        <v>-88</v>
      </c>
      <c r="AZ922">
        <v>-88</v>
      </c>
      <c r="BA922">
        <v>-88</v>
      </c>
      <c r="BB922">
        <v>-88</v>
      </c>
      <c r="BC922">
        <v>-88</v>
      </c>
      <c r="BD922">
        <v>-88</v>
      </c>
      <c r="BE922">
        <v>-88</v>
      </c>
      <c r="BF922">
        <v>15</v>
      </c>
      <c r="BG922">
        <v>25</v>
      </c>
      <c r="BH922">
        <v>25</v>
      </c>
      <c r="BI922">
        <v>1</v>
      </c>
      <c r="BL922">
        <v>2</v>
      </c>
      <c r="BM922">
        <v>-99</v>
      </c>
      <c r="BN922">
        <v>-99</v>
      </c>
      <c r="BO922">
        <v>-88</v>
      </c>
      <c r="BP922">
        <v>6</v>
      </c>
      <c r="BQ922">
        <v>7.5</v>
      </c>
      <c r="BR922">
        <v>-88</v>
      </c>
      <c r="BS922">
        <v>-88</v>
      </c>
      <c r="BT922">
        <v>-99</v>
      </c>
      <c r="BU922">
        <v>-99</v>
      </c>
      <c r="BV922">
        <v>-99</v>
      </c>
      <c r="BW922">
        <v>-99</v>
      </c>
      <c r="BX922">
        <v>-88</v>
      </c>
      <c r="BY922">
        <v>6</v>
      </c>
      <c r="BZ922">
        <v>7.5</v>
      </c>
      <c r="CA922">
        <v>-88</v>
      </c>
      <c r="CB922">
        <v>-88</v>
      </c>
      <c r="CC922">
        <v>-99</v>
      </c>
      <c r="CD922">
        <v>-99</v>
      </c>
      <c r="CE922">
        <v>-99</v>
      </c>
      <c r="CF922">
        <v>-99</v>
      </c>
      <c r="CG922">
        <v>-88</v>
      </c>
      <c r="CH922">
        <v>6</v>
      </c>
      <c r="CI922">
        <v>7.5</v>
      </c>
      <c r="CJ922">
        <v>-88</v>
      </c>
      <c r="CK922">
        <v>-88</v>
      </c>
      <c r="CL922">
        <v>-99</v>
      </c>
      <c r="CM922">
        <v>-99</v>
      </c>
      <c r="CN922">
        <v>2</v>
      </c>
      <c r="CO922">
        <v>2</v>
      </c>
      <c r="CP922">
        <v>2</v>
      </c>
      <c r="EG922">
        <v>0</v>
      </c>
      <c r="EH922">
        <v>2</v>
      </c>
      <c r="EI922">
        <v>0</v>
      </c>
      <c r="EJ922">
        <v>2</v>
      </c>
      <c r="EK922">
        <v>2</v>
      </c>
      <c r="ES922">
        <v>2</v>
      </c>
      <c r="FA922">
        <v>1</v>
      </c>
      <c r="FB922">
        <v>-88</v>
      </c>
      <c r="FC922">
        <v>100</v>
      </c>
      <c r="FL922">
        <v>2</v>
      </c>
      <c r="FM922">
        <v>2</v>
      </c>
      <c r="FN922">
        <v>20</v>
      </c>
      <c r="FO922">
        <v>2</v>
      </c>
      <c r="FR922">
        <v>2</v>
      </c>
      <c r="FT922">
        <v>2</v>
      </c>
      <c r="FV922">
        <v>2</v>
      </c>
      <c r="GA922">
        <v>3</v>
      </c>
      <c r="GQ922">
        <v>1</v>
      </c>
      <c r="GS922">
        <v>2</v>
      </c>
      <c r="GT922">
        <v>2</v>
      </c>
      <c r="HE922">
        <v>2</v>
      </c>
      <c r="HN922">
        <v>2</v>
      </c>
      <c r="HT922">
        <v>1</v>
      </c>
      <c r="HU922">
        <v>1</v>
      </c>
      <c r="HV922">
        <v>1</v>
      </c>
      <c r="HW922">
        <v>1</v>
      </c>
      <c r="HX922">
        <v>2</v>
      </c>
      <c r="HY922">
        <v>2</v>
      </c>
      <c r="IA922">
        <v>2</v>
      </c>
    </row>
    <row r="923" spans="1:235" x14ac:dyDescent="0.25">
      <c r="A923">
        <v>558</v>
      </c>
      <c r="B923">
        <v>3</v>
      </c>
      <c r="C923" t="s">
        <v>210</v>
      </c>
      <c r="D923">
        <v>180</v>
      </c>
      <c r="E923">
        <v>1</v>
      </c>
      <c r="F923">
        <v>2</v>
      </c>
      <c r="G923">
        <v>-88</v>
      </c>
      <c r="H923">
        <v>-88</v>
      </c>
      <c r="I923">
        <v>-88</v>
      </c>
      <c r="J923">
        <v>-88</v>
      </c>
      <c r="K923">
        <v>17.64</v>
      </c>
      <c r="L923">
        <v>-88</v>
      </c>
      <c r="M923">
        <v>-88</v>
      </c>
      <c r="N923">
        <v>-88</v>
      </c>
      <c r="O923">
        <v>-88</v>
      </c>
      <c r="P923">
        <v>-88</v>
      </c>
      <c r="Q923">
        <v>-88</v>
      </c>
      <c r="R923">
        <v>-88</v>
      </c>
      <c r="S923">
        <v>-88</v>
      </c>
      <c r="T923">
        <v>-88</v>
      </c>
      <c r="U923">
        <v>-88</v>
      </c>
      <c r="V923">
        <v>-88</v>
      </c>
      <c r="W923">
        <v>-88</v>
      </c>
      <c r="X923">
        <v>-88</v>
      </c>
      <c r="Y923">
        <v>-88</v>
      </c>
      <c r="Z923">
        <v>-88</v>
      </c>
      <c r="AA923">
        <v>-88</v>
      </c>
      <c r="AB923">
        <v>-88</v>
      </c>
      <c r="AC923">
        <v>17.64</v>
      </c>
      <c r="AD923">
        <v>-88</v>
      </c>
      <c r="AE923">
        <v>-88</v>
      </c>
      <c r="AF923">
        <v>-88</v>
      </c>
      <c r="AG923">
        <v>-88</v>
      </c>
      <c r="AH923">
        <v>-88</v>
      </c>
      <c r="AI923">
        <v>-88</v>
      </c>
      <c r="AJ923">
        <v>-88</v>
      </c>
      <c r="AK923">
        <v>-88</v>
      </c>
      <c r="AL923">
        <v>-88</v>
      </c>
      <c r="AM923">
        <v>-88</v>
      </c>
      <c r="AN923">
        <v>-88</v>
      </c>
      <c r="AO923">
        <v>-88</v>
      </c>
      <c r="AP923">
        <v>-88</v>
      </c>
      <c r="AQ923">
        <v>-88</v>
      </c>
      <c r="AR923">
        <v>-88</v>
      </c>
      <c r="AS923">
        <v>-88</v>
      </c>
      <c r="AT923">
        <v>-88</v>
      </c>
      <c r="AU923">
        <v>17.64</v>
      </c>
      <c r="AV923">
        <v>-88</v>
      </c>
      <c r="AW923">
        <v>-88</v>
      </c>
      <c r="AX923">
        <v>-88</v>
      </c>
      <c r="AY923">
        <v>-88</v>
      </c>
      <c r="AZ923">
        <v>-88</v>
      </c>
      <c r="BA923">
        <v>-88</v>
      </c>
      <c r="BB923">
        <v>-88</v>
      </c>
      <c r="BC923">
        <v>-88</v>
      </c>
      <c r="BD923">
        <v>-88</v>
      </c>
      <c r="BE923">
        <v>-88</v>
      </c>
      <c r="BF923">
        <v>-88</v>
      </c>
      <c r="BG923">
        <v>-88</v>
      </c>
      <c r="BH923">
        <v>-88</v>
      </c>
      <c r="BI923">
        <v>1</v>
      </c>
      <c r="BL923">
        <v>2</v>
      </c>
      <c r="BM923">
        <v>-99</v>
      </c>
      <c r="BN923">
        <v>-99</v>
      </c>
      <c r="BO923">
        <v>-88</v>
      </c>
      <c r="BP923">
        <v>6</v>
      </c>
      <c r="BQ923">
        <v>6</v>
      </c>
      <c r="BR923">
        <v>6</v>
      </c>
      <c r="BS923">
        <v>-88</v>
      </c>
      <c r="BT923">
        <v>-99</v>
      </c>
      <c r="BU923">
        <v>-99</v>
      </c>
      <c r="BV923">
        <v>-99</v>
      </c>
      <c r="BW923">
        <v>-99</v>
      </c>
      <c r="BX923">
        <v>-88</v>
      </c>
      <c r="BY923">
        <v>6</v>
      </c>
      <c r="BZ923">
        <v>6</v>
      </c>
      <c r="CA923">
        <v>6</v>
      </c>
      <c r="CB923">
        <v>-88</v>
      </c>
      <c r="CC923">
        <v>-99</v>
      </c>
      <c r="CD923">
        <v>-99</v>
      </c>
      <c r="CE923">
        <v>-99</v>
      </c>
      <c r="CF923">
        <v>-99</v>
      </c>
      <c r="CG923">
        <v>-88</v>
      </c>
      <c r="CH923">
        <v>6</v>
      </c>
      <c r="CI923">
        <v>6</v>
      </c>
      <c r="CJ923">
        <v>6</v>
      </c>
      <c r="CK923">
        <v>-88</v>
      </c>
      <c r="CL923">
        <v>-99</v>
      </c>
      <c r="CM923">
        <v>-99</v>
      </c>
      <c r="CN923">
        <v>2</v>
      </c>
      <c r="CO923">
        <v>1</v>
      </c>
      <c r="CR923">
        <v>2</v>
      </c>
      <c r="CT923">
        <v>1</v>
      </c>
      <c r="CU923">
        <v>1</v>
      </c>
      <c r="CV923">
        <v>2</v>
      </c>
      <c r="CW923">
        <v>2</v>
      </c>
      <c r="CX923">
        <v>2</v>
      </c>
      <c r="CY923">
        <v>1</v>
      </c>
      <c r="CZ923">
        <v>1</v>
      </c>
      <c r="DA923">
        <v>1</v>
      </c>
      <c r="DB923">
        <v>2</v>
      </c>
      <c r="DC923">
        <v>2</v>
      </c>
      <c r="DE923">
        <v>2</v>
      </c>
      <c r="DF923">
        <v>1</v>
      </c>
      <c r="DG923">
        <v>1</v>
      </c>
      <c r="DH923">
        <v>1</v>
      </c>
      <c r="DI923">
        <v>2</v>
      </c>
      <c r="DJ923">
        <v>2</v>
      </c>
      <c r="DK923">
        <v>2</v>
      </c>
      <c r="DL923">
        <v>2</v>
      </c>
      <c r="DN923">
        <v>1</v>
      </c>
      <c r="DO923">
        <v>1</v>
      </c>
      <c r="DP923">
        <v>2</v>
      </c>
      <c r="DQ923">
        <v>3</v>
      </c>
      <c r="DW923">
        <v>1</v>
      </c>
      <c r="EA923">
        <v>100</v>
      </c>
      <c r="EB923">
        <v>-99</v>
      </c>
      <c r="EC923">
        <v>2</v>
      </c>
      <c r="EE923">
        <v>2</v>
      </c>
      <c r="EG923">
        <v>0</v>
      </c>
      <c r="EH923">
        <v>2</v>
      </c>
      <c r="EI923">
        <v>0</v>
      </c>
      <c r="EJ923">
        <v>2</v>
      </c>
      <c r="EK923">
        <v>2</v>
      </c>
      <c r="ES923">
        <v>2</v>
      </c>
      <c r="FA923">
        <v>1</v>
      </c>
      <c r="FB923">
        <v>2003</v>
      </c>
      <c r="FC923">
        <v>40</v>
      </c>
      <c r="FD923">
        <v>1</v>
      </c>
      <c r="FE923">
        <v>2</v>
      </c>
      <c r="FF923">
        <v>2</v>
      </c>
      <c r="FG923">
        <v>2</v>
      </c>
      <c r="FH923">
        <v>2</v>
      </c>
      <c r="FI923">
        <v>2</v>
      </c>
      <c r="FJ923">
        <v>2</v>
      </c>
      <c r="FL923">
        <v>1</v>
      </c>
      <c r="FM923">
        <v>2</v>
      </c>
      <c r="FN923">
        <v>30</v>
      </c>
      <c r="FO923">
        <v>1</v>
      </c>
      <c r="FP923">
        <v>1</v>
      </c>
      <c r="FQ923">
        <v>1</v>
      </c>
      <c r="FR923">
        <v>2</v>
      </c>
      <c r="FT923">
        <v>2</v>
      </c>
      <c r="FV923">
        <v>1</v>
      </c>
      <c r="FW923">
        <v>2</v>
      </c>
      <c r="FX923">
        <v>2</v>
      </c>
      <c r="FY923">
        <v>1</v>
      </c>
      <c r="GA923">
        <v>3</v>
      </c>
      <c r="GQ923">
        <v>2</v>
      </c>
      <c r="GS923">
        <v>2</v>
      </c>
      <c r="GT923">
        <v>2</v>
      </c>
      <c r="HE923">
        <v>2</v>
      </c>
      <c r="HN923">
        <v>2</v>
      </c>
      <c r="HT923">
        <v>1</v>
      </c>
      <c r="HU923">
        <v>2</v>
      </c>
      <c r="HV923">
        <v>2</v>
      </c>
      <c r="HW923">
        <v>1</v>
      </c>
      <c r="HX923">
        <v>2</v>
      </c>
      <c r="HY923">
        <v>2</v>
      </c>
      <c r="IA923">
        <v>2</v>
      </c>
    </row>
    <row r="924" spans="1:235" x14ac:dyDescent="0.25">
      <c r="A924">
        <v>694</v>
      </c>
      <c r="B924">
        <v>3</v>
      </c>
      <c r="C924" t="s">
        <v>210</v>
      </c>
      <c r="D924">
        <v>180</v>
      </c>
      <c r="E924">
        <v>1</v>
      </c>
      <c r="F924">
        <v>2</v>
      </c>
      <c r="G924">
        <v>-88</v>
      </c>
      <c r="H924">
        <v>-88</v>
      </c>
      <c r="I924">
        <v>-88</v>
      </c>
      <c r="J924">
        <v>-88</v>
      </c>
      <c r="K924">
        <v>-88</v>
      </c>
      <c r="L924">
        <v>-88</v>
      </c>
      <c r="M924">
        <v>-88</v>
      </c>
      <c r="N924">
        <v>15.5</v>
      </c>
      <c r="O924">
        <v>-88</v>
      </c>
      <c r="P924">
        <v>-88</v>
      </c>
      <c r="Q924">
        <v>-88</v>
      </c>
      <c r="R924">
        <v>-88</v>
      </c>
      <c r="S924">
        <v>-88</v>
      </c>
      <c r="T924">
        <v>-88</v>
      </c>
      <c r="U924">
        <v>-88</v>
      </c>
      <c r="V924">
        <v>-88</v>
      </c>
      <c r="W924">
        <v>-88</v>
      </c>
      <c r="X924">
        <v>-88</v>
      </c>
      <c r="Y924">
        <v>-88</v>
      </c>
      <c r="Z924">
        <v>-88</v>
      </c>
      <c r="AA924">
        <v>-88</v>
      </c>
      <c r="AB924">
        <v>-88</v>
      </c>
      <c r="AC924">
        <v>-88</v>
      </c>
      <c r="AD924">
        <v>-88</v>
      </c>
      <c r="AE924">
        <v>-88</v>
      </c>
      <c r="AF924">
        <v>15.5</v>
      </c>
      <c r="AG924">
        <v>-88</v>
      </c>
      <c r="AH924">
        <v>-88</v>
      </c>
      <c r="AI924">
        <v>-88</v>
      </c>
      <c r="AJ924">
        <v>-88</v>
      </c>
      <c r="AK924">
        <v>-88</v>
      </c>
      <c r="AL924">
        <v>-88</v>
      </c>
      <c r="AM924">
        <v>-88</v>
      </c>
      <c r="AN924">
        <v>-88</v>
      </c>
      <c r="AO924">
        <v>-88</v>
      </c>
      <c r="AP924">
        <v>-88</v>
      </c>
      <c r="AQ924">
        <v>-88</v>
      </c>
      <c r="AR924">
        <v>-88</v>
      </c>
      <c r="AS924">
        <v>-88</v>
      </c>
      <c r="AT924">
        <v>-88</v>
      </c>
      <c r="AU924">
        <v>-88</v>
      </c>
      <c r="AV924">
        <v>-88</v>
      </c>
      <c r="AW924">
        <v>-88</v>
      </c>
      <c r="AX924">
        <v>15.5</v>
      </c>
      <c r="AY924">
        <v>-88</v>
      </c>
      <c r="AZ924">
        <v>-88</v>
      </c>
      <c r="BA924">
        <v>-88</v>
      </c>
      <c r="BB924">
        <v>-88</v>
      </c>
      <c r="BC924">
        <v>-88</v>
      </c>
      <c r="BD924">
        <v>-88</v>
      </c>
      <c r="BE924">
        <v>-88</v>
      </c>
      <c r="BF924">
        <v>-88</v>
      </c>
      <c r="BG924">
        <v>-88</v>
      </c>
      <c r="BH924">
        <v>-88</v>
      </c>
      <c r="BI924">
        <v>1</v>
      </c>
      <c r="BL924">
        <v>2</v>
      </c>
      <c r="BM924">
        <v>-99</v>
      </c>
      <c r="BN924">
        <v>-99</v>
      </c>
      <c r="BO924">
        <v>-88</v>
      </c>
      <c r="BP924">
        <v>4</v>
      </c>
      <c r="BQ924">
        <v>5</v>
      </c>
      <c r="BR924">
        <v>-88</v>
      </c>
      <c r="BS924">
        <v>-88</v>
      </c>
      <c r="BT924">
        <v>-99</v>
      </c>
      <c r="BU924">
        <v>-99</v>
      </c>
      <c r="BV924">
        <v>-99</v>
      </c>
      <c r="BW924">
        <v>-99</v>
      </c>
      <c r="BX924">
        <v>-88</v>
      </c>
      <c r="BY924">
        <v>4</v>
      </c>
      <c r="BZ924">
        <v>5</v>
      </c>
      <c r="CA924">
        <v>-88</v>
      </c>
      <c r="CB924">
        <v>-88</v>
      </c>
      <c r="CC924">
        <v>-99</v>
      </c>
      <c r="CD924">
        <v>-99</v>
      </c>
      <c r="CE924">
        <v>-99</v>
      </c>
      <c r="CF924">
        <v>-99</v>
      </c>
      <c r="CG924">
        <v>-88</v>
      </c>
      <c r="CH924">
        <v>4</v>
      </c>
      <c r="CI924">
        <v>5</v>
      </c>
      <c r="CJ924">
        <v>-88</v>
      </c>
      <c r="CK924">
        <v>-88</v>
      </c>
      <c r="CL924">
        <v>-99</v>
      </c>
      <c r="CM924">
        <v>-99</v>
      </c>
      <c r="CN924">
        <v>2</v>
      </c>
      <c r="CO924">
        <v>2</v>
      </c>
      <c r="CP924">
        <v>1</v>
      </c>
      <c r="EG924">
        <v>0</v>
      </c>
      <c r="EH924">
        <v>2</v>
      </c>
      <c r="EI924">
        <v>0</v>
      </c>
      <c r="EJ924">
        <v>2</v>
      </c>
      <c r="EK924">
        <v>2</v>
      </c>
      <c r="ES924">
        <v>2</v>
      </c>
      <c r="FA924">
        <v>1</v>
      </c>
      <c r="FB924">
        <v>1998</v>
      </c>
      <c r="FC924">
        <v>40</v>
      </c>
      <c r="FD924">
        <v>1</v>
      </c>
      <c r="FE924">
        <v>1</v>
      </c>
      <c r="FF924">
        <v>2</v>
      </c>
      <c r="FG924">
        <v>2</v>
      </c>
      <c r="FH924">
        <v>2</v>
      </c>
      <c r="FI924">
        <v>2</v>
      </c>
      <c r="FJ924">
        <v>2</v>
      </c>
      <c r="FL924">
        <v>2</v>
      </c>
      <c r="FM924">
        <v>2</v>
      </c>
      <c r="FN924">
        <v>20</v>
      </c>
      <c r="FO924">
        <v>2</v>
      </c>
      <c r="FR924">
        <v>2</v>
      </c>
      <c r="FT924">
        <v>2</v>
      </c>
      <c r="FV924">
        <v>1</v>
      </c>
      <c r="FW924">
        <v>1</v>
      </c>
      <c r="FX924">
        <v>1</v>
      </c>
      <c r="FY924">
        <v>1</v>
      </c>
      <c r="GA924">
        <v>2</v>
      </c>
      <c r="GQ924">
        <v>1</v>
      </c>
      <c r="GS924">
        <v>2</v>
      </c>
      <c r="GT924">
        <v>2</v>
      </c>
      <c r="HE924">
        <v>1</v>
      </c>
      <c r="HF924">
        <v>2005</v>
      </c>
      <c r="HG924">
        <v>1</v>
      </c>
      <c r="HH924">
        <v>2</v>
      </c>
      <c r="HI924">
        <v>2</v>
      </c>
      <c r="HJ924">
        <v>1</v>
      </c>
      <c r="HK924">
        <v>1</v>
      </c>
      <c r="HL924">
        <v>7</v>
      </c>
      <c r="HM924">
        <v>1</v>
      </c>
      <c r="HN924">
        <v>2</v>
      </c>
      <c r="HT924">
        <v>1</v>
      </c>
      <c r="HU924">
        <v>2</v>
      </c>
      <c r="HV924">
        <v>2</v>
      </c>
      <c r="HW924">
        <v>1</v>
      </c>
      <c r="HX924">
        <v>2</v>
      </c>
      <c r="HY924">
        <v>2</v>
      </c>
      <c r="IA924">
        <v>2</v>
      </c>
    </row>
    <row r="925" spans="1:235" x14ac:dyDescent="0.25">
      <c r="A925">
        <v>700</v>
      </c>
      <c r="B925">
        <v>3</v>
      </c>
      <c r="C925" t="s">
        <v>210</v>
      </c>
      <c r="D925">
        <v>180</v>
      </c>
      <c r="E925">
        <v>1</v>
      </c>
      <c r="F925">
        <v>2</v>
      </c>
      <c r="G925">
        <v>-88</v>
      </c>
      <c r="H925">
        <v>-88</v>
      </c>
      <c r="I925">
        <v>-88</v>
      </c>
      <c r="J925">
        <v>-88</v>
      </c>
      <c r="K925">
        <v>15</v>
      </c>
      <c r="L925">
        <v>17</v>
      </c>
      <c r="M925">
        <v>20</v>
      </c>
      <c r="N925">
        <v>17</v>
      </c>
      <c r="O925">
        <v>-88</v>
      </c>
      <c r="P925">
        <v>-88</v>
      </c>
      <c r="Q925">
        <v>-88</v>
      </c>
      <c r="R925">
        <v>-88</v>
      </c>
      <c r="S925">
        <v>-88</v>
      </c>
      <c r="T925">
        <v>-88</v>
      </c>
      <c r="U925">
        <v>-88</v>
      </c>
      <c r="V925">
        <v>-88</v>
      </c>
      <c r="W925">
        <v>-88</v>
      </c>
      <c r="X925">
        <v>-88</v>
      </c>
      <c r="Y925">
        <v>-88</v>
      </c>
      <c r="Z925">
        <v>-88</v>
      </c>
      <c r="AA925">
        <v>-88</v>
      </c>
      <c r="AB925">
        <v>-88</v>
      </c>
      <c r="AC925">
        <v>15</v>
      </c>
      <c r="AD925">
        <v>17</v>
      </c>
      <c r="AE925">
        <v>20</v>
      </c>
      <c r="AF925">
        <v>17</v>
      </c>
      <c r="AG925">
        <v>-88</v>
      </c>
      <c r="AH925">
        <v>-88</v>
      </c>
      <c r="AI925">
        <v>-88</v>
      </c>
      <c r="AJ925">
        <v>-88</v>
      </c>
      <c r="AK925">
        <v>-88</v>
      </c>
      <c r="AL925">
        <v>-88</v>
      </c>
      <c r="AM925">
        <v>-88</v>
      </c>
      <c r="AN925">
        <v>-88</v>
      </c>
      <c r="AO925">
        <v>-88</v>
      </c>
      <c r="AP925">
        <v>-88</v>
      </c>
      <c r="AQ925">
        <v>-88</v>
      </c>
      <c r="AR925">
        <v>-88</v>
      </c>
      <c r="AS925">
        <v>-88</v>
      </c>
      <c r="AT925">
        <v>-88</v>
      </c>
      <c r="AU925">
        <v>15</v>
      </c>
      <c r="AV925">
        <v>17</v>
      </c>
      <c r="AW925">
        <v>20</v>
      </c>
      <c r="AX925">
        <v>17</v>
      </c>
      <c r="AY925">
        <v>-88</v>
      </c>
      <c r="AZ925">
        <v>-88</v>
      </c>
      <c r="BA925">
        <v>-88</v>
      </c>
      <c r="BB925">
        <v>-88</v>
      </c>
      <c r="BC925">
        <v>-88</v>
      </c>
      <c r="BD925">
        <v>-88</v>
      </c>
      <c r="BE925">
        <v>-88</v>
      </c>
      <c r="BF925">
        <v>-88</v>
      </c>
      <c r="BG925">
        <v>-88</v>
      </c>
      <c r="BH925">
        <v>-88</v>
      </c>
      <c r="BI925">
        <v>1</v>
      </c>
      <c r="BL925">
        <v>2</v>
      </c>
      <c r="BM925">
        <v>-99</v>
      </c>
      <c r="BN925">
        <v>-99</v>
      </c>
      <c r="BO925">
        <v>-88</v>
      </c>
      <c r="BP925">
        <v>7</v>
      </c>
      <c r="BQ925">
        <v>8</v>
      </c>
      <c r="BR925">
        <v>-88</v>
      </c>
      <c r="BS925">
        <v>-88</v>
      </c>
      <c r="BT925">
        <v>-99</v>
      </c>
      <c r="BU925">
        <v>-99</v>
      </c>
      <c r="BV925">
        <v>-99</v>
      </c>
      <c r="BW925">
        <v>-99</v>
      </c>
      <c r="BX925">
        <v>-88</v>
      </c>
      <c r="BY925">
        <v>7</v>
      </c>
      <c r="BZ925">
        <v>8</v>
      </c>
      <c r="CA925">
        <v>-88</v>
      </c>
      <c r="CB925">
        <v>-88</v>
      </c>
      <c r="CC925">
        <v>-99</v>
      </c>
      <c r="CD925">
        <v>-99</v>
      </c>
      <c r="CE925">
        <v>-99</v>
      </c>
      <c r="CF925">
        <v>-99</v>
      </c>
      <c r="CG925">
        <v>-88</v>
      </c>
      <c r="CH925">
        <v>7</v>
      </c>
      <c r="CI925">
        <v>8</v>
      </c>
      <c r="CJ925">
        <v>-88</v>
      </c>
      <c r="CK925">
        <v>-88</v>
      </c>
      <c r="CL925">
        <v>-99</v>
      </c>
      <c r="CM925">
        <v>-99</v>
      </c>
      <c r="CN925">
        <v>1</v>
      </c>
      <c r="CO925">
        <v>1</v>
      </c>
      <c r="CR925">
        <v>2</v>
      </c>
      <c r="CT925">
        <v>1</v>
      </c>
      <c r="CU925">
        <v>1</v>
      </c>
      <c r="CV925">
        <v>1</v>
      </c>
      <c r="CW925">
        <v>2</v>
      </c>
      <c r="CX925">
        <v>2</v>
      </c>
      <c r="CY925">
        <v>2</v>
      </c>
      <c r="CZ925">
        <v>1</v>
      </c>
      <c r="DA925">
        <v>2</v>
      </c>
      <c r="DB925">
        <v>1</v>
      </c>
      <c r="DC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2</v>
      </c>
      <c r="DL925">
        <v>2</v>
      </c>
      <c r="DN925">
        <v>2</v>
      </c>
      <c r="DO925">
        <v>1</v>
      </c>
      <c r="DP925">
        <v>2</v>
      </c>
      <c r="DQ925">
        <v>1</v>
      </c>
      <c r="DS925">
        <v>1.5</v>
      </c>
      <c r="DW925">
        <v>1</v>
      </c>
      <c r="EA925">
        <v>100</v>
      </c>
      <c r="EB925">
        <v>0</v>
      </c>
      <c r="EC925">
        <v>2</v>
      </c>
      <c r="EE925">
        <v>2</v>
      </c>
      <c r="EG925">
        <v>0</v>
      </c>
      <c r="EH925">
        <v>2</v>
      </c>
      <c r="EI925">
        <v>10</v>
      </c>
      <c r="EJ925">
        <v>2</v>
      </c>
      <c r="EK925">
        <v>2</v>
      </c>
      <c r="ES925">
        <v>2</v>
      </c>
      <c r="FA925">
        <v>1</v>
      </c>
      <c r="FB925">
        <v>1986</v>
      </c>
      <c r="FC925">
        <v>30</v>
      </c>
      <c r="FD925">
        <v>1</v>
      </c>
      <c r="FE925">
        <v>2</v>
      </c>
      <c r="FF925">
        <v>2</v>
      </c>
      <c r="FG925">
        <v>2</v>
      </c>
      <c r="FH925">
        <v>2</v>
      </c>
      <c r="FI925">
        <v>2</v>
      </c>
      <c r="FJ925">
        <v>2</v>
      </c>
      <c r="FL925">
        <v>2</v>
      </c>
      <c r="FM925">
        <v>4</v>
      </c>
      <c r="FN925">
        <v>30</v>
      </c>
      <c r="FO925">
        <v>2</v>
      </c>
      <c r="FR925">
        <v>2</v>
      </c>
      <c r="FT925">
        <v>2</v>
      </c>
      <c r="FV925">
        <v>1</v>
      </c>
      <c r="FW925">
        <v>2</v>
      </c>
      <c r="FX925">
        <v>1</v>
      </c>
      <c r="FY925">
        <v>1</v>
      </c>
      <c r="GA925">
        <v>2</v>
      </c>
      <c r="GQ925">
        <v>1</v>
      </c>
      <c r="GS925">
        <v>2</v>
      </c>
      <c r="GT925">
        <v>2</v>
      </c>
      <c r="HE925">
        <v>1</v>
      </c>
      <c r="HF925">
        <v>1998</v>
      </c>
      <c r="HG925">
        <v>1</v>
      </c>
      <c r="HH925">
        <v>2</v>
      </c>
      <c r="HI925">
        <v>2</v>
      </c>
      <c r="HJ925">
        <v>1</v>
      </c>
      <c r="HK925">
        <v>1</v>
      </c>
      <c r="HL925">
        <v>8</v>
      </c>
      <c r="HM925">
        <v>1</v>
      </c>
      <c r="HN925">
        <v>2</v>
      </c>
      <c r="HT925">
        <v>1</v>
      </c>
      <c r="HU925">
        <v>1</v>
      </c>
      <c r="HV925">
        <v>2</v>
      </c>
      <c r="HW925">
        <v>1</v>
      </c>
      <c r="HX925">
        <v>2</v>
      </c>
      <c r="HY925">
        <v>2</v>
      </c>
      <c r="IA925">
        <v>2</v>
      </c>
    </row>
    <row r="926" spans="1:235" x14ac:dyDescent="0.25">
      <c r="A926">
        <v>705</v>
      </c>
      <c r="B926">
        <v>2</v>
      </c>
      <c r="C926" t="s">
        <v>212</v>
      </c>
      <c r="D926">
        <v>40</v>
      </c>
      <c r="E926">
        <v>1</v>
      </c>
      <c r="F926">
        <v>2</v>
      </c>
      <c r="G926">
        <v>-88</v>
      </c>
      <c r="H926">
        <v>-88</v>
      </c>
      <c r="I926">
        <v>-88</v>
      </c>
      <c r="J926">
        <v>-88</v>
      </c>
      <c r="K926">
        <v>-88</v>
      </c>
      <c r="L926">
        <v>10.5</v>
      </c>
      <c r="M926">
        <v>10.5</v>
      </c>
      <c r="N926">
        <v>10.5</v>
      </c>
      <c r="O926">
        <v>11</v>
      </c>
      <c r="P926">
        <v>-88</v>
      </c>
      <c r="Q926">
        <v>-88</v>
      </c>
      <c r="R926">
        <v>-88</v>
      </c>
      <c r="S926">
        <v>-88</v>
      </c>
      <c r="T926">
        <v>-88</v>
      </c>
      <c r="U926">
        <v>-88</v>
      </c>
      <c r="V926">
        <v>-88</v>
      </c>
      <c r="W926">
        <v>-88</v>
      </c>
      <c r="X926">
        <v>-88</v>
      </c>
      <c r="Y926">
        <v>-88</v>
      </c>
      <c r="Z926">
        <v>-88</v>
      </c>
      <c r="AA926">
        <v>-88</v>
      </c>
      <c r="AB926">
        <v>-88</v>
      </c>
      <c r="AC926">
        <v>-88</v>
      </c>
      <c r="AD926">
        <v>10.5</v>
      </c>
      <c r="AE926">
        <v>10.5</v>
      </c>
      <c r="AF926">
        <v>10.5</v>
      </c>
      <c r="AG926">
        <v>11</v>
      </c>
      <c r="AH926">
        <v>-88</v>
      </c>
      <c r="AI926">
        <v>-88</v>
      </c>
      <c r="AJ926">
        <v>-88</v>
      </c>
      <c r="AK926">
        <v>-88</v>
      </c>
      <c r="AL926">
        <v>-88</v>
      </c>
      <c r="AM926">
        <v>-88</v>
      </c>
      <c r="AN926">
        <v>-88</v>
      </c>
      <c r="AO926">
        <v>-88</v>
      </c>
      <c r="AP926">
        <v>-88</v>
      </c>
      <c r="AQ926">
        <v>-88</v>
      </c>
      <c r="AR926">
        <v>-88</v>
      </c>
      <c r="AS926">
        <v>-88</v>
      </c>
      <c r="AT926">
        <v>-88</v>
      </c>
      <c r="AU926">
        <v>-88</v>
      </c>
      <c r="AV926">
        <v>10.5</v>
      </c>
      <c r="AW926">
        <v>10.5</v>
      </c>
      <c r="AX926">
        <v>10.5</v>
      </c>
      <c r="AY926">
        <v>11</v>
      </c>
      <c r="AZ926">
        <v>-88</v>
      </c>
      <c r="BA926">
        <v>-88</v>
      </c>
      <c r="BB926">
        <v>-88</v>
      </c>
      <c r="BC926">
        <v>-88</v>
      </c>
      <c r="BD926">
        <v>-88</v>
      </c>
      <c r="BE926">
        <v>-88</v>
      </c>
      <c r="BF926">
        <v>-88</v>
      </c>
      <c r="BG926">
        <v>-88</v>
      </c>
      <c r="BH926">
        <v>-88</v>
      </c>
      <c r="BI926">
        <v>1</v>
      </c>
      <c r="BL926">
        <v>2</v>
      </c>
      <c r="BM926">
        <v>-99</v>
      </c>
      <c r="BN926">
        <v>-99</v>
      </c>
      <c r="BO926">
        <v>-88</v>
      </c>
      <c r="BP926">
        <v>5</v>
      </c>
      <c r="BQ926">
        <v>6.5</v>
      </c>
      <c r="BR926">
        <v>7</v>
      </c>
      <c r="BS926">
        <v>-88</v>
      </c>
      <c r="BT926">
        <v>-99</v>
      </c>
      <c r="BU926">
        <v>-99</v>
      </c>
      <c r="BV926">
        <v>-99</v>
      </c>
      <c r="BW926">
        <v>-99</v>
      </c>
      <c r="BX926">
        <v>-88</v>
      </c>
      <c r="BY926">
        <v>5</v>
      </c>
      <c r="BZ926">
        <v>6.5</v>
      </c>
      <c r="CA926">
        <v>7</v>
      </c>
      <c r="CB926">
        <v>-88</v>
      </c>
      <c r="CC926">
        <v>-99</v>
      </c>
      <c r="CD926">
        <v>-99</v>
      </c>
      <c r="CE926">
        <v>-99</v>
      </c>
      <c r="CF926">
        <v>-99</v>
      </c>
      <c r="CG926">
        <v>-88</v>
      </c>
      <c r="CH926">
        <v>5</v>
      </c>
      <c r="CI926">
        <v>6.5</v>
      </c>
      <c r="CJ926">
        <v>7</v>
      </c>
      <c r="CK926">
        <v>-88</v>
      </c>
      <c r="CL926">
        <v>-99</v>
      </c>
      <c r="CM926">
        <v>-99</v>
      </c>
      <c r="CN926">
        <v>2</v>
      </c>
      <c r="CO926">
        <v>1</v>
      </c>
      <c r="CR926">
        <v>2</v>
      </c>
      <c r="CT926">
        <v>1</v>
      </c>
      <c r="CU926">
        <v>1</v>
      </c>
      <c r="CV926">
        <v>2</v>
      </c>
      <c r="CW926">
        <v>2</v>
      </c>
      <c r="CX926">
        <v>2</v>
      </c>
      <c r="CY926">
        <v>2</v>
      </c>
      <c r="CZ926">
        <v>2</v>
      </c>
      <c r="DA926">
        <v>2</v>
      </c>
      <c r="DB926">
        <v>2</v>
      </c>
      <c r="DC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J926">
        <v>2</v>
      </c>
      <c r="DK926">
        <v>2</v>
      </c>
      <c r="DL926">
        <v>2</v>
      </c>
      <c r="DN926">
        <v>1</v>
      </c>
      <c r="DO926">
        <v>1</v>
      </c>
      <c r="DP926">
        <v>2</v>
      </c>
      <c r="DQ926">
        <v>1</v>
      </c>
      <c r="DS926">
        <v>1.5</v>
      </c>
      <c r="DW926">
        <v>1</v>
      </c>
      <c r="EA926">
        <v>100</v>
      </c>
      <c r="EB926">
        <v>0</v>
      </c>
      <c r="EC926">
        <v>2</v>
      </c>
      <c r="EE926">
        <v>2</v>
      </c>
      <c r="EG926">
        <v>0</v>
      </c>
      <c r="EH926">
        <v>2</v>
      </c>
      <c r="EI926">
        <v>1</v>
      </c>
      <c r="EJ926">
        <v>2</v>
      </c>
      <c r="EK926">
        <v>2</v>
      </c>
      <c r="ES926">
        <v>2</v>
      </c>
      <c r="FA926">
        <v>1</v>
      </c>
      <c r="FB926">
        <v>2000</v>
      </c>
      <c r="FC926">
        <v>90</v>
      </c>
      <c r="FD926">
        <v>2</v>
      </c>
      <c r="FE926">
        <v>2</v>
      </c>
      <c r="FF926">
        <v>1</v>
      </c>
      <c r="FG926">
        <v>2</v>
      </c>
      <c r="FH926">
        <v>2</v>
      </c>
      <c r="FI926">
        <v>2</v>
      </c>
      <c r="FJ926">
        <v>2</v>
      </c>
      <c r="FL926">
        <v>2</v>
      </c>
      <c r="FM926">
        <v>4</v>
      </c>
      <c r="FN926">
        <v>25</v>
      </c>
      <c r="FO926">
        <v>2</v>
      </c>
      <c r="FR926">
        <v>2</v>
      </c>
      <c r="FT926">
        <v>2</v>
      </c>
      <c r="FV926">
        <v>1</v>
      </c>
      <c r="FW926">
        <v>2</v>
      </c>
      <c r="FX926">
        <v>1</v>
      </c>
      <c r="FY926">
        <v>1</v>
      </c>
      <c r="GA926">
        <v>2</v>
      </c>
      <c r="GQ926">
        <v>2</v>
      </c>
      <c r="GS926">
        <v>2</v>
      </c>
      <c r="GT926">
        <v>2</v>
      </c>
      <c r="HE926">
        <v>1</v>
      </c>
      <c r="HF926">
        <v>2002</v>
      </c>
      <c r="HG926">
        <v>2</v>
      </c>
      <c r="HH926">
        <v>2</v>
      </c>
      <c r="HI926">
        <v>2</v>
      </c>
      <c r="HJ926">
        <v>1</v>
      </c>
      <c r="HK926">
        <v>1</v>
      </c>
      <c r="HL926">
        <v>5</v>
      </c>
      <c r="HM926">
        <v>1</v>
      </c>
      <c r="HN926">
        <v>2</v>
      </c>
      <c r="HT926">
        <v>1</v>
      </c>
      <c r="HU926">
        <v>1</v>
      </c>
      <c r="HV926">
        <v>2</v>
      </c>
      <c r="HW926">
        <v>1</v>
      </c>
      <c r="HX926">
        <v>1</v>
      </c>
      <c r="HY926">
        <v>2</v>
      </c>
      <c r="IA926">
        <v>2</v>
      </c>
    </row>
    <row r="927" spans="1:235" x14ac:dyDescent="0.25">
      <c r="A927">
        <v>709</v>
      </c>
      <c r="B927">
        <v>3</v>
      </c>
      <c r="C927" t="s">
        <v>210</v>
      </c>
      <c r="D927">
        <v>-97</v>
      </c>
      <c r="E927">
        <v>1</v>
      </c>
      <c r="F927">
        <v>2</v>
      </c>
      <c r="G927">
        <v>-88</v>
      </c>
      <c r="H927">
        <v>-88</v>
      </c>
      <c r="I927">
        <v>17</v>
      </c>
      <c r="J927">
        <v>17</v>
      </c>
      <c r="K927">
        <v>18</v>
      </c>
      <c r="L927">
        <v>18</v>
      </c>
      <c r="M927">
        <v>19</v>
      </c>
      <c r="N927">
        <v>20</v>
      </c>
      <c r="O927">
        <v>22</v>
      </c>
      <c r="P927">
        <v>-88</v>
      </c>
      <c r="Q927">
        <v>-88</v>
      </c>
      <c r="R927">
        <v>-88</v>
      </c>
      <c r="S927">
        <v>-88</v>
      </c>
      <c r="T927">
        <v>-88</v>
      </c>
      <c r="U927">
        <v>15</v>
      </c>
      <c r="V927">
        <v>18</v>
      </c>
      <c r="W927">
        <v>22</v>
      </c>
      <c r="X927">
        <v>22</v>
      </c>
      <c r="Y927">
        <v>-88</v>
      </c>
      <c r="Z927">
        <v>-88</v>
      </c>
      <c r="AA927">
        <v>17</v>
      </c>
      <c r="AB927">
        <v>17</v>
      </c>
      <c r="AC927">
        <v>18</v>
      </c>
      <c r="AD927">
        <v>18</v>
      </c>
      <c r="AE927">
        <v>19</v>
      </c>
      <c r="AF927">
        <v>20</v>
      </c>
      <c r="AG927">
        <v>22</v>
      </c>
      <c r="AH927">
        <v>-88</v>
      </c>
      <c r="AI927">
        <v>-88</v>
      </c>
      <c r="AJ927">
        <v>-88</v>
      </c>
      <c r="AK927">
        <v>-88</v>
      </c>
      <c r="AL927">
        <v>-88</v>
      </c>
      <c r="AM927">
        <v>15</v>
      </c>
      <c r="AN927">
        <v>18</v>
      </c>
      <c r="AO927">
        <v>22</v>
      </c>
      <c r="AP927">
        <v>22</v>
      </c>
      <c r="AQ927">
        <v>-88</v>
      </c>
      <c r="AR927">
        <v>-88</v>
      </c>
      <c r="AS927">
        <v>17</v>
      </c>
      <c r="AT927">
        <v>17</v>
      </c>
      <c r="AU927">
        <v>18</v>
      </c>
      <c r="AV927">
        <v>18</v>
      </c>
      <c r="AW927">
        <v>19</v>
      </c>
      <c r="AX927">
        <v>20</v>
      </c>
      <c r="AY927">
        <v>22</v>
      </c>
      <c r="AZ927">
        <v>-88</v>
      </c>
      <c r="BA927">
        <v>-88</v>
      </c>
      <c r="BB927">
        <v>-88</v>
      </c>
      <c r="BC927">
        <v>-88</v>
      </c>
      <c r="BD927">
        <v>-88</v>
      </c>
      <c r="BE927">
        <v>15</v>
      </c>
      <c r="BF927">
        <v>18</v>
      </c>
      <c r="BG927">
        <v>22</v>
      </c>
      <c r="BH927">
        <v>22</v>
      </c>
      <c r="BI927">
        <v>1</v>
      </c>
      <c r="BL927">
        <v>2</v>
      </c>
      <c r="BM927">
        <v>-99</v>
      </c>
      <c r="BN927">
        <v>-99</v>
      </c>
      <c r="BO927">
        <v>-88</v>
      </c>
      <c r="BP927">
        <v>6.5</v>
      </c>
      <c r="BQ927">
        <v>7.5</v>
      </c>
      <c r="BR927">
        <v>8</v>
      </c>
      <c r="BS927">
        <v>-88</v>
      </c>
      <c r="BT927">
        <v>-99</v>
      </c>
      <c r="BU927">
        <v>-99</v>
      </c>
      <c r="BV927">
        <v>-99</v>
      </c>
      <c r="BW927">
        <v>-99</v>
      </c>
      <c r="BX927">
        <v>-88</v>
      </c>
      <c r="BY927">
        <v>6.5</v>
      </c>
      <c r="BZ927">
        <v>7.5</v>
      </c>
      <c r="CA927">
        <v>8</v>
      </c>
      <c r="CB927">
        <v>-88</v>
      </c>
      <c r="CC927">
        <v>-99</v>
      </c>
      <c r="CD927">
        <v>-99</v>
      </c>
      <c r="CE927">
        <v>-99</v>
      </c>
      <c r="CF927">
        <v>-99</v>
      </c>
      <c r="CG927">
        <v>-88</v>
      </c>
      <c r="CH927">
        <v>6.5</v>
      </c>
      <c r="CI927">
        <v>7.5</v>
      </c>
      <c r="CJ927">
        <v>8</v>
      </c>
      <c r="CK927">
        <v>-88</v>
      </c>
      <c r="CL927">
        <v>-99</v>
      </c>
      <c r="CM927">
        <v>-99</v>
      </c>
      <c r="CN927">
        <v>1</v>
      </c>
      <c r="CO927">
        <v>1</v>
      </c>
      <c r="CR927">
        <v>2</v>
      </c>
      <c r="CT927">
        <v>1</v>
      </c>
      <c r="CU927">
        <v>1</v>
      </c>
      <c r="CV927">
        <v>1</v>
      </c>
      <c r="CW927">
        <v>1</v>
      </c>
      <c r="CX927">
        <v>2</v>
      </c>
      <c r="CY927">
        <v>1</v>
      </c>
      <c r="CZ927">
        <v>1</v>
      </c>
      <c r="DA927">
        <v>1</v>
      </c>
      <c r="DB927">
        <v>1</v>
      </c>
      <c r="DC927">
        <v>2</v>
      </c>
      <c r="DE927">
        <v>2</v>
      </c>
      <c r="DF927">
        <v>2</v>
      </c>
      <c r="DG927">
        <v>2</v>
      </c>
      <c r="DH927">
        <v>1</v>
      </c>
      <c r="DI927">
        <v>2</v>
      </c>
      <c r="DJ927">
        <v>2</v>
      </c>
      <c r="DK927">
        <v>2</v>
      </c>
      <c r="DL927">
        <v>2</v>
      </c>
      <c r="DN927">
        <v>1</v>
      </c>
      <c r="DO927">
        <v>1</v>
      </c>
      <c r="DP927">
        <v>2</v>
      </c>
      <c r="DQ927">
        <v>3</v>
      </c>
      <c r="DW927">
        <v>2</v>
      </c>
      <c r="DX927">
        <v>30</v>
      </c>
      <c r="DY927">
        <v>2</v>
      </c>
      <c r="EA927">
        <v>100</v>
      </c>
      <c r="EB927">
        <v>-99</v>
      </c>
      <c r="EC927">
        <v>1</v>
      </c>
      <c r="ED927">
        <v>0.9</v>
      </c>
      <c r="EE927">
        <v>1</v>
      </c>
      <c r="EF927">
        <v>500</v>
      </c>
      <c r="EG927">
        <v>0</v>
      </c>
      <c r="EH927">
        <v>2</v>
      </c>
      <c r="EI927">
        <v>20</v>
      </c>
      <c r="EJ927">
        <v>2</v>
      </c>
      <c r="EK927">
        <v>2</v>
      </c>
      <c r="ES927">
        <v>2</v>
      </c>
      <c r="FA927">
        <v>1</v>
      </c>
      <c r="FB927">
        <v>2003</v>
      </c>
      <c r="FC927">
        <v>90</v>
      </c>
      <c r="FD927">
        <v>2</v>
      </c>
      <c r="FE927">
        <v>2</v>
      </c>
      <c r="FF927">
        <v>1</v>
      </c>
      <c r="FG927">
        <v>2</v>
      </c>
      <c r="FH927">
        <v>2</v>
      </c>
      <c r="FI927">
        <v>2</v>
      </c>
      <c r="FJ927">
        <v>2</v>
      </c>
      <c r="FL927">
        <v>2</v>
      </c>
      <c r="FM927">
        <v>2</v>
      </c>
      <c r="FN927">
        <v>30</v>
      </c>
      <c r="FO927">
        <v>1</v>
      </c>
      <c r="FP927">
        <v>2</v>
      </c>
      <c r="FQ927">
        <v>1</v>
      </c>
      <c r="FR927">
        <v>2</v>
      </c>
      <c r="FT927">
        <v>2</v>
      </c>
      <c r="FV927">
        <v>1</v>
      </c>
      <c r="FW927">
        <v>2</v>
      </c>
      <c r="FX927">
        <v>1</v>
      </c>
      <c r="FY927">
        <v>2</v>
      </c>
      <c r="GA927">
        <v>2</v>
      </c>
      <c r="GQ927">
        <v>2</v>
      </c>
      <c r="GS927">
        <v>2</v>
      </c>
      <c r="GT927">
        <v>2</v>
      </c>
      <c r="HE927">
        <v>1</v>
      </c>
      <c r="HF927">
        <v>2003</v>
      </c>
      <c r="HG927">
        <v>2</v>
      </c>
      <c r="HH927">
        <v>2</v>
      </c>
      <c r="HI927">
        <v>2</v>
      </c>
      <c r="HJ927">
        <v>2</v>
      </c>
      <c r="HK927">
        <v>2</v>
      </c>
      <c r="HN927">
        <v>2</v>
      </c>
      <c r="HT927">
        <v>1</v>
      </c>
      <c r="HU927">
        <v>2</v>
      </c>
      <c r="HV927">
        <v>2</v>
      </c>
      <c r="HW927">
        <v>1</v>
      </c>
      <c r="HX927">
        <v>2</v>
      </c>
      <c r="HY927">
        <v>2</v>
      </c>
      <c r="IA927">
        <v>2</v>
      </c>
    </row>
    <row r="928" spans="1:235" x14ac:dyDescent="0.25">
      <c r="A928">
        <v>554</v>
      </c>
      <c r="B928">
        <v>3</v>
      </c>
      <c r="C928" t="s">
        <v>210</v>
      </c>
      <c r="D928">
        <v>180</v>
      </c>
      <c r="E928">
        <v>1</v>
      </c>
      <c r="F928">
        <v>2</v>
      </c>
      <c r="G928">
        <v>-88</v>
      </c>
      <c r="H928">
        <v>-88</v>
      </c>
      <c r="I928">
        <v>-88</v>
      </c>
      <c r="J928">
        <v>-88</v>
      </c>
      <c r="K928">
        <v>20</v>
      </c>
      <c r="L928">
        <v>20</v>
      </c>
      <c r="M928">
        <v>20</v>
      </c>
      <c r="N928">
        <v>-88</v>
      </c>
      <c r="O928">
        <v>-88</v>
      </c>
      <c r="P928">
        <v>-88</v>
      </c>
      <c r="Q928">
        <v>-88</v>
      </c>
      <c r="R928">
        <v>-88</v>
      </c>
      <c r="S928">
        <v>-88</v>
      </c>
      <c r="T928">
        <v>-88</v>
      </c>
      <c r="U928">
        <v>-88</v>
      </c>
      <c r="V928">
        <v>-88</v>
      </c>
      <c r="W928">
        <v>-88</v>
      </c>
      <c r="X928">
        <v>-88</v>
      </c>
      <c r="Y928">
        <v>-88</v>
      </c>
      <c r="Z928">
        <v>-88</v>
      </c>
      <c r="AA928">
        <v>-88</v>
      </c>
      <c r="AB928">
        <v>-88</v>
      </c>
      <c r="AC928">
        <v>20</v>
      </c>
      <c r="AD928">
        <v>20</v>
      </c>
      <c r="AE928">
        <v>20</v>
      </c>
      <c r="AF928">
        <v>-88</v>
      </c>
      <c r="AG928">
        <v>-88</v>
      </c>
      <c r="AH928">
        <v>-88</v>
      </c>
      <c r="AI928">
        <v>-88</v>
      </c>
      <c r="AJ928">
        <v>-88</v>
      </c>
      <c r="AK928">
        <v>-88</v>
      </c>
      <c r="AL928">
        <v>-88</v>
      </c>
      <c r="AM928">
        <v>-88</v>
      </c>
      <c r="AN928">
        <v>-88</v>
      </c>
      <c r="AO928">
        <v>-88</v>
      </c>
      <c r="AP928">
        <v>-88</v>
      </c>
      <c r="AQ928">
        <v>-88</v>
      </c>
      <c r="AR928">
        <v>-88</v>
      </c>
      <c r="AS928">
        <v>-88</v>
      </c>
      <c r="AT928">
        <v>-88</v>
      </c>
      <c r="AU928">
        <v>20</v>
      </c>
      <c r="AV928">
        <v>20</v>
      </c>
      <c r="AW928">
        <v>20</v>
      </c>
      <c r="AX928">
        <v>-88</v>
      </c>
      <c r="AY928">
        <v>-88</v>
      </c>
      <c r="AZ928">
        <v>-88</v>
      </c>
      <c r="BA928">
        <v>-88</v>
      </c>
      <c r="BB928">
        <v>-88</v>
      </c>
      <c r="BC928">
        <v>-88</v>
      </c>
      <c r="BD928">
        <v>-88</v>
      </c>
      <c r="BE928">
        <v>-88</v>
      </c>
      <c r="BF928">
        <v>-88</v>
      </c>
      <c r="BG928">
        <v>-88</v>
      </c>
      <c r="BH928">
        <v>-88</v>
      </c>
      <c r="BI928">
        <v>1</v>
      </c>
      <c r="BL928">
        <v>2</v>
      </c>
      <c r="BM928">
        <v>-99</v>
      </c>
      <c r="BN928">
        <v>-99</v>
      </c>
      <c r="BO928">
        <v>-88</v>
      </c>
      <c r="BP928">
        <v>-88</v>
      </c>
      <c r="BQ928">
        <v>7</v>
      </c>
      <c r="BR928">
        <v>7.5</v>
      </c>
      <c r="BS928">
        <v>-88</v>
      </c>
      <c r="BT928">
        <v>-99</v>
      </c>
      <c r="BU928">
        <v>-99</v>
      </c>
      <c r="BV928">
        <v>-99</v>
      </c>
      <c r="BW928">
        <v>-99</v>
      </c>
      <c r="BX928">
        <v>-88</v>
      </c>
      <c r="BY928">
        <v>-88</v>
      </c>
      <c r="BZ928">
        <v>7</v>
      </c>
      <c r="CA928">
        <v>7.5</v>
      </c>
      <c r="CB928">
        <v>-88</v>
      </c>
      <c r="CC928">
        <v>-99</v>
      </c>
      <c r="CD928">
        <v>-99</v>
      </c>
      <c r="CE928">
        <v>-99</v>
      </c>
      <c r="CF928">
        <v>-99</v>
      </c>
      <c r="CG928">
        <v>-88</v>
      </c>
      <c r="CH928">
        <v>-88</v>
      </c>
      <c r="CI928">
        <v>7</v>
      </c>
      <c r="CJ928">
        <v>7.5</v>
      </c>
      <c r="CK928">
        <v>-88</v>
      </c>
      <c r="CL928">
        <v>-99</v>
      </c>
      <c r="CM928">
        <v>-99</v>
      </c>
      <c r="CN928">
        <v>1</v>
      </c>
      <c r="CO928">
        <v>1</v>
      </c>
      <c r="CR928">
        <v>2</v>
      </c>
      <c r="CT928">
        <v>1</v>
      </c>
      <c r="CU928">
        <v>1</v>
      </c>
      <c r="CV928">
        <v>2</v>
      </c>
      <c r="CW928">
        <v>2</v>
      </c>
      <c r="CX928">
        <v>2</v>
      </c>
      <c r="CY928">
        <v>1</v>
      </c>
      <c r="CZ928">
        <v>2</v>
      </c>
      <c r="DA928">
        <v>2</v>
      </c>
      <c r="DB928">
        <v>2</v>
      </c>
      <c r="DC928">
        <v>2</v>
      </c>
      <c r="DE928">
        <v>2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2</v>
      </c>
      <c r="DL928">
        <v>2</v>
      </c>
      <c r="DN928">
        <v>1</v>
      </c>
      <c r="DO928">
        <v>1</v>
      </c>
      <c r="DP928">
        <v>2</v>
      </c>
      <c r="DQ928">
        <v>3</v>
      </c>
      <c r="DW928">
        <v>1</v>
      </c>
      <c r="EA928">
        <v>40</v>
      </c>
      <c r="EB928">
        <v>-99</v>
      </c>
      <c r="EC928">
        <v>2</v>
      </c>
      <c r="EE928">
        <v>1</v>
      </c>
      <c r="EF928">
        <v>6700</v>
      </c>
      <c r="EG928">
        <v>0</v>
      </c>
      <c r="EH928">
        <v>2</v>
      </c>
      <c r="EI928">
        <v>0</v>
      </c>
      <c r="EJ928">
        <v>2</v>
      </c>
      <c r="EK928">
        <v>2</v>
      </c>
      <c r="ES928">
        <v>2</v>
      </c>
      <c r="FA928">
        <v>1</v>
      </c>
      <c r="FB928">
        <v>2002</v>
      </c>
      <c r="FC928">
        <v>40</v>
      </c>
      <c r="FD928">
        <v>1</v>
      </c>
      <c r="FE928">
        <v>1</v>
      </c>
      <c r="FF928">
        <v>1</v>
      </c>
      <c r="FG928">
        <v>2</v>
      </c>
      <c r="FH928">
        <v>2</v>
      </c>
      <c r="FI928">
        <v>2</v>
      </c>
      <c r="FJ928">
        <v>2</v>
      </c>
      <c r="FL928">
        <v>1</v>
      </c>
      <c r="FM928">
        <v>2</v>
      </c>
      <c r="FN928">
        <v>30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2</v>
      </c>
      <c r="FV928">
        <v>1</v>
      </c>
      <c r="FW928">
        <v>2</v>
      </c>
      <c r="FX928">
        <v>2</v>
      </c>
      <c r="FY928">
        <v>1</v>
      </c>
      <c r="GA928">
        <v>3</v>
      </c>
      <c r="GQ928">
        <v>3</v>
      </c>
      <c r="GS928">
        <v>2</v>
      </c>
      <c r="GT928">
        <v>1</v>
      </c>
      <c r="GU928">
        <v>1</v>
      </c>
      <c r="GV928">
        <v>2</v>
      </c>
      <c r="GW928">
        <v>2</v>
      </c>
      <c r="GX928">
        <v>2</v>
      </c>
      <c r="GY928">
        <v>2</v>
      </c>
      <c r="GZ928">
        <v>1</v>
      </c>
      <c r="HA928">
        <v>1</v>
      </c>
      <c r="HB928">
        <v>2</v>
      </c>
      <c r="HE928">
        <v>1</v>
      </c>
      <c r="HF928">
        <v>2003</v>
      </c>
      <c r="HG928">
        <v>2</v>
      </c>
      <c r="HH928">
        <v>2</v>
      </c>
      <c r="HI928">
        <v>2</v>
      </c>
      <c r="HJ928">
        <v>2</v>
      </c>
      <c r="HK928">
        <v>2</v>
      </c>
      <c r="HN928">
        <v>2</v>
      </c>
      <c r="HT928">
        <v>1</v>
      </c>
      <c r="HU928">
        <v>2</v>
      </c>
      <c r="HV928">
        <v>2</v>
      </c>
      <c r="HW928">
        <v>1</v>
      </c>
      <c r="HX928">
        <v>1</v>
      </c>
      <c r="HY928">
        <v>2</v>
      </c>
      <c r="IA928">
        <v>2</v>
      </c>
    </row>
    <row r="929" spans="1:235" x14ac:dyDescent="0.25">
      <c r="A929">
        <v>760</v>
      </c>
      <c r="B929">
        <v>1</v>
      </c>
      <c r="E929">
        <v>1</v>
      </c>
      <c r="F929">
        <v>2</v>
      </c>
      <c r="G929">
        <v>-88</v>
      </c>
      <c r="H929">
        <v>-88</v>
      </c>
      <c r="I929">
        <v>-88</v>
      </c>
      <c r="J929">
        <v>14.71</v>
      </c>
      <c r="K929">
        <v>-88</v>
      </c>
      <c r="L929">
        <v>17.649999999999999</v>
      </c>
      <c r="M929">
        <v>-88</v>
      </c>
      <c r="N929">
        <v>24</v>
      </c>
      <c r="O929">
        <v>17.64</v>
      </c>
      <c r="P929">
        <v>-88</v>
      </c>
      <c r="Q929">
        <v>-88</v>
      </c>
      <c r="R929">
        <v>-88</v>
      </c>
      <c r="S929">
        <v>-88</v>
      </c>
      <c r="T929">
        <v>-88</v>
      </c>
      <c r="U929">
        <v>11.76</v>
      </c>
      <c r="V929">
        <v>14.7</v>
      </c>
      <c r="W929">
        <v>26.47</v>
      </c>
      <c r="X929">
        <v>26.47</v>
      </c>
      <c r="Y929">
        <v>-88</v>
      </c>
      <c r="Z929">
        <v>-88</v>
      </c>
      <c r="AA929">
        <v>-88</v>
      </c>
      <c r="AB929">
        <v>14.71</v>
      </c>
      <c r="AC929">
        <v>-88</v>
      </c>
      <c r="AD929">
        <v>17.649999999999999</v>
      </c>
      <c r="AE929">
        <v>-88</v>
      </c>
      <c r="AF929">
        <v>24</v>
      </c>
      <c r="AG929">
        <v>17.64</v>
      </c>
      <c r="AH929">
        <v>-88</v>
      </c>
      <c r="AI929">
        <v>-88</v>
      </c>
      <c r="AJ929">
        <v>-88</v>
      </c>
      <c r="AK929">
        <v>-88</v>
      </c>
      <c r="AL929">
        <v>-88</v>
      </c>
      <c r="AM929">
        <v>11.76</v>
      </c>
      <c r="AN929">
        <v>14.7</v>
      </c>
      <c r="AO929">
        <v>26.47</v>
      </c>
      <c r="AP929">
        <v>26.47</v>
      </c>
      <c r="AQ929">
        <v>-88</v>
      </c>
      <c r="AR929">
        <v>-88</v>
      </c>
      <c r="AS929">
        <v>-88</v>
      </c>
      <c r="AT929">
        <v>14.71</v>
      </c>
      <c r="AU929">
        <v>-88</v>
      </c>
      <c r="AV929">
        <v>17.649999999999999</v>
      </c>
      <c r="AW929">
        <v>-88</v>
      </c>
      <c r="AX929">
        <v>24</v>
      </c>
      <c r="AY929">
        <v>17.64</v>
      </c>
      <c r="AZ929">
        <v>-88</v>
      </c>
      <c r="BA929">
        <v>-88</v>
      </c>
      <c r="BB929">
        <v>-88</v>
      </c>
      <c r="BC929">
        <v>-88</v>
      </c>
      <c r="BD929">
        <v>-88</v>
      </c>
      <c r="BE929">
        <v>11.76</v>
      </c>
      <c r="BF929">
        <v>14.7</v>
      </c>
      <c r="BG929">
        <v>26.47</v>
      </c>
      <c r="BH929">
        <v>26.47</v>
      </c>
      <c r="BI929">
        <v>1</v>
      </c>
      <c r="BL929">
        <v>2</v>
      </c>
      <c r="BM929">
        <v>-99</v>
      </c>
      <c r="BN929">
        <v>-99</v>
      </c>
      <c r="BO929">
        <v>-88</v>
      </c>
      <c r="BP929">
        <v>7</v>
      </c>
      <c r="BQ929">
        <v>7</v>
      </c>
      <c r="BR929">
        <v>-88</v>
      </c>
      <c r="BS929">
        <v>-88</v>
      </c>
      <c r="BT929">
        <v>-99</v>
      </c>
      <c r="BU929">
        <v>-99</v>
      </c>
      <c r="BV929">
        <v>-99</v>
      </c>
      <c r="BW929">
        <v>-99</v>
      </c>
      <c r="BX929">
        <v>-88</v>
      </c>
      <c r="BY929">
        <v>7</v>
      </c>
      <c r="BZ929">
        <v>7</v>
      </c>
      <c r="CA929">
        <v>-88</v>
      </c>
      <c r="CB929">
        <v>-88</v>
      </c>
      <c r="CC929">
        <v>-99</v>
      </c>
      <c r="CD929">
        <v>-99</v>
      </c>
      <c r="CE929">
        <v>-99</v>
      </c>
      <c r="CF929">
        <v>-99</v>
      </c>
      <c r="CG929">
        <v>-88</v>
      </c>
      <c r="CH929">
        <v>7</v>
      </c>
      <c r="CI929">
        <v>7</v>
      </c>
      <c r="CJ929">
        <v>-88</v>
      </c>
      <c r="CK929">
        <v>-88</v>
      </c>
      <c r="CL929">
        <v>-99</v>
      </c>
      <c r="CM929">
        <v>-99</v>
      </c>
      <c r="CN929">
        <v>2</v>
      </c>
      <c r="CO929">
        <v>1</v>
      </c>
      <c r="CR929">
        <v>2</v>
      </c>
      <c r="CT929">
        <v>1</v>
      </c>
      <c r="CU929">
        <v>1</v>
      </c>
      <c r="CV929">
        <v>-88</v>
      </c>
      <c r="CW929">
        <v>1</v>
      </c>
      <c r="CX929">
        <v>2</v>
      </c>
      <c r="CY929">
        <v>1</v>
      </c>
      <c r="CZ929">
        <v>1</v>
      </c>
      <c r="DA929">
        <v>1</v>
      </c>
      <c r="DB929">
        <v>2</v>
      </c>
      <c r="DC929">
        <v>2</v>
      </c>
      <c r="DE929">
        <v>2</v>
      </c>
      <c r="DF929">
        <v>2</v>
      </c>
      <c r="DG929">
        <v>2</v>
      </c>
      <c r="DH929">
        <v>2</v>
      </c>
      <c r="DI929">
        <v>2</v>
      </c>
      <c r="DJ929">
        <v>2</v>
      </c>
      <c r="DK929">
        <v>2</v>
      </c>
      <c r="DL929">
        <v>2</v>
      </c>
      <c r="DN929">
        <v>2</v>
      </c>
      <c r="DO929">
        <v>1</v>
      </c>
      <c r="DP929">
        <v>2</v>
      </c>
      <c r="DQ929">
        <v>1</v>
      </c>
      <c r="DS929">
        <v>0.5</v>
      </c>
      <c r="DW929">
        <v>1</v>
      </c>
      <c r="EA929">
        <v>100</v>
      </c>
      <c r="EB929">
        <v>-99</v>
      </c>
      <c r="EC929">
        <v>2</v>
      </c>
      <c r="EE929">
        <v>2</v>
      </c>
      <c r="EG929">
        <v>0</v>
      </c>
      <c r="EH929">
        <v>2</v>
      </c>
      <c r="EI929">
        <v>5</v>
      </c>
      <c r="EJ929">
        <v>2</v>
      </c>
      <c r="EK929">
        <v>2</v>
      </c>
      <c r="ES929">
        <v>2</v>
      </c>
      <c r="FA929">
        <v>1</v>
      </c>
      <c r="FB929">
        <v>2002</v>
      </c>
      <c r="FC929">
        <v>25</v>
      </c>
      <c r="FD929">
        <v>1</v>
      </c>
      <c r="FE929">
        <v>2</v>
      </c>
      <c r="FF929">
        <v>2</v>
      </c>
      <c r="FG929">
        <v>2</v>
      </c>
      <c r="FH929">
        <v>2</v>
      </c>
      <c r="FI929">
        <v>2</v>
      </c>
      <c r="FJ929">
        <v>2</v>
      </c>
      <c r="FL929">
        <v>2</v>
      </c>
      <c r="FM929">
        <v>2</v>
      </c>
      <c r="FN929">
        <v>30</v>
      </c>
      <c r="FO929">
        <v>1</v>
      </c>
      <c r="FP929">
        <v>3</v>
      </c>
      <c r="FQ929">
        <v>2</v>
      </c>
      <c r="FR929">
        <v>2</v>
      </c>
      <c r="FT929">
        <v>2</v>
      </c>
      <c r="FV929">
        <v>1</v>
      </c>
      <c r="FW929">
        <v>2</v>
      </c>
      <c r="FX929">
        <v>1</v>
      </c>
      <c r="FY929">
        <v>1</v>
      </c>
      <c r="GA929">
        <v>3</v>
      </c>
      <c r="GQ929">
        <v>3</v>
      </c>
      <c r="GS929">
        <v>2</v>
      </c>
      <c r="GT929">
        <v>1</v>
      </c>
      <c r="GU929">
        <v>1</v>
      </c>
      <c r="GV929">
        <v>2</v>
      </c>
      <c r="GW929">
        <v>2</v>
      </c>
      <c r="GX929">
        <v>2</v>
      </c>
      <c r="GY929">
        <v>2</v>
      </c>
      <c r="GZ929">
        <v>2</v>
      </c>
      <c r="HA929">
        <v>2</v>
      </c>
      <c r="HB929">
        <v>2</v>
      </c>
      <c r="HE929">
        <v>2</v>
      </c>
      <c r="HN929">
        <v>2</v>
      </c>
      <c r="HT929">
        <v>1</v>
      </c>
      <c r="HU929">
        <v>2</v>
      </c>
      <c r="HV929">
        <v>2</v>
      </c>
      <c r="HW929">
        <v>2</v>
      </c>
      <c r="HX929">
        <v>1</v>
      </c>
      <c r="HY929">
        <v>2</v>
      </c>
      <c r="IA929">
        <v>2</v>
      </c>
    </row>
    <row r="930" spans="1:235" x14ac:dyDescent="0.25">
      <c r="A930">
        <v>712</v>
      </c>
      <c r="BI930">
        <v>1</v>
      </c>
      <c r="BL930">
        <v>2</v>
      </c>
      <c r="BM930">
        <v>-99</v>
      </c>
      <c r="BN930">
        <v>-99</v>
      </c>
      <c r="BO930">
        <v>-88</v>
      </c>
      <c r="BP930">
        <v>7</v>
      </c>
      <c r="BQ930">
        <v>7</v>
      </c>
      <c r="BR930">
        <v>-88</v>
      </c>
      <c r="BS930">
        <v>-88</v>
      </c>
      <c r="BT930">
        <v>-99</v>
      </c>
      <c r="BU930">
        <v>-99</v>
      </c>
      <c r="BV930">
        <v>-99</v>
      </c>
      <c r="BW930">
        <v>-99</v>
      </c>
      <c r="BX930">
        <v>-88</v>
      </c>
      <c r="BY930">
        <v>7</v>
      </c>
      <c r="BZ930">
        <v>7</v>
      </c>
      <c r="CA930">
        <v>-88</v>
      </c>
      <c r="CB930">
        <v>-88</v>
      </c>
      <c r="CC930">
        <v>-99</v>
      </c>
      <c r="CD930">
        <v>-99</v>
      </c>
      <c r="CE930">
        <v>-99</v>
      </c>
      <c r="CF930">
        <v>-99</v>
      </c>
      <c r="CG930">
        <v>-88</v>
      </c>
      <c r="CH930">
        <v>7</v>
      </c>
      <c r="CI930">
        <v>7</v>
      </c>
      <c r="CJ930">
        <v>-88</v>
      </c>
      <c r="CK930">
        <v>-88</v>
      </c>
      <c r="CL930">
        <v>-99</v>
      </c>
      <c r="CM930">
        <v>-99</v>
      </c>
      <c r="CN930">
        <v>1</v>
      </c>
      <c r="CO930">
        <v>1</v>
      </c>
      <c r="CR930">
        <v>2</v>
      </c>
      <c r="CT930">
        <v>1</v>
      </c>
      <c r="CU930">
        <v>1</v>
      </c>
      <c r="CV930">
        <v>2</v>
      </c>
      <c r="CW930">
        <v>2</v>
      </c>
      <c r="CX930">
        <v>2</v>
      </c>
      <c r="CY930">
        <v>2</v>
      </c>
      <c r="CZ930">
        <v>2</v>
      </c>
      <c r="DA930">
        <v>2</v>
      </c>
      <c r="DB930">
        <v>1</v>
      </c>
      <c r="DC930">
        <v>2</v>
      </c>
      <c r="DE930">
        <v>2</v>
      </c>
      <c r="DF930">
        <v>1</v>
      </c>
      <c r="DG930">
        <v>1</v>
      </c>
      <c r="DH930">
        <v>1</v>
      </c>
      <c r="DI930">
        <v>2</v>
      </c>
      <c r="DJ930">
        <v>1</v>
      </c>
      <c r="DK930">
        <v>2</v>
      </c>
      <c r="DL930">
        <v>2</v>
      </c>
      <c r="DN930">
        <v>2</v>
      </c>
      <c r="DO930">
        <v>1</v>
      </c>
      <c r="DP930">
        <v>2</v>
      </c>
      <c r="DQ930">
        <v>3</v>
      </c>
      <c r="DW930">
        <v>1</v>
      </c>
      <c r="EA930">
        <v>100</v>
      </c>
      <c r="EB930">
        <v>-99</v>
      </c>
      <c r="EC930">
        <v>2</v>
      </c>
      <c r="EE930">
        <v>2</v>
      </c>
      <c r="EG930">
        <v>0</v>
      </c>
      <c r="EH930">
        <v>2</v>
      </c>
      <c r="EI930">
        <v>0</v>
      </c>
      <c r="EJ930">
        <v>2</v>
      </c>
      <c r="EK930">
        <v>2</v>
      </c>
      <c r="ES930">
        <v>2</v>
      </c>
      <c r="FA930">
        <v>1</v>
      </c>
      <c r="FB930">
        <v>2002</v>
      </c>
      <c r="FC930">
        <v>100</v>
      </c>
      <c r="FL930">
        <v>1</v>
      </c>
      <c r="FM930">
        <v>2</v>
      </c>
      <c r="FN930">
        <v>30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2</v>
      </c>
      <c r="FV930">
        <v>1</v>
      </c>
      <c r="FW930">
        <v>2</v>
      </c>
      <c r="FX930">
        <v>1</v>
      </c>
      <c r="FY930">
        <v>1</v>
      </c>
      <c r="GA930">
        <v>3</v>
      </c>
      <c r="GQ930">
        <v>2</v>
      </c>
      <c r="GS930">
        <v>2</v>
      </c>
      <c r="GT930">
        <v>1</v>
      </c>
      <c r="GU930">
        <v>1</v>
      </c>
      <c r="GV930">
        <v>2</v>
      </c>
      <c r="GW930">
        <v>2</v>
      </c>
      <c r="GX930">
        <v>2</v>
      </c>
      <c r="GY930">
        <v>2</v>
      </c>
      <c r="GZ930">
        <v>2</v>
      </c>
      <c r="HA930">
        <v>2</v>
      </c>
      <c r="HB930">
        <v>2</v>
      </c>
      <c r="HE930">
        <v>2</v>
      </c>
      <c r="HN930">
        <v>2</v>
      </c>
      <c r="HT930">
        <v>1</v>
      </c>
      <c r="HU930">
        <v>2</v>
      </c>
      <c r="HV930">
        <v>2</v>
      </c>
      <c r="HW930">
        <v>1</v>
      </c>
      <c r="HX930">
        <v>1</v>
      </c>
      <c r="HY930">
        <v>2</v>
      </c>
      <c r="IA930">
        <v>2</v>
      </c>
    </row>
    <row r="931" spans="1:235" x14ac:dyDescent="0.25">
      <c r="A931">
        <v>589</v>
      </c>
      <c r="B931">
        <v>3</v>
      </c>
      <c r="C931" t="s">
        <v>210</v>
      </c>
      <c r="D931">
        <v>30</v>
      </c>
      <c r="E931">
        <v>1</v>
      </c>
      <c r="F931">
        <v>2</v>
      </c>
      <c r="G931">
        <v>-88</v>
      </c>
      <c r="H931">
        <v>-88</v>
      </c>
      <c r="I931">
        <v>20</v>
      </c>
      <c r="J931">
        <v>23</v>
      </c>
      <c r="K931">
        <v>23</v>
      </c>
      <c r="L931">
        <v>25</v>
      </c>
      <c r="M931">
        <v>20</v>
      </c>
      <c r="N931">
        <v>19</v>
      </c>
      <c r="O931">
        <v>18</v>
      </c>
      <c r="P931">
        <v>18</v>
      </c>
      <c r="Q931">
        <v>-88</v>
      </c>
      <c r="R931">
        <v>-88</v>
      </c>
      <c r="S931">
        <v>-88</v>
      </c>
      <c r="T931">
        <v>-88</v>
      </c>
      <c r="U931">
        <v>12</v>
      </c>
      <c r="V931">
        <v>14</v>
      </c>
      <c r="W931">
        <v>18</v>
      </c>
      <c r="X931">
        <v>25</v>
      </c>
      <c r="Y931">
        <v>-88</v>
      </c>
      <c r="Z931">
        <v>-88</v>
      </c>
      <c r="AA931">
        <v>20</v>
      </c>
      <c r="AB931">
        <v>23</v>
      </c>
      <c r="AC931">
        <v>23</v>
      </c>
      <c r="AD931">
        <v>25</v>
      </c>
      <c r="AE931">
        <v>20</v>
      </c>
      <c r="AF931">
        <v>19</v>
      </c>
      <c r="AG931">
        <v>18</v>
      </c>
      <c r="AH931">
        <v>18</v>
      </c>
      <c r="AI931">
        <v>-88</v>
      </c>
      <c r="AJ931">
        <v>-88</v>
      </c>
      <c r="AK931">
        <v>-88</v>
      </c>
      <c r="AL931">
        <v>-88</v>
      </c>
      <c r="AM931">
        <v>12</v>
      </c>
      <c r="AN931">
        <v>14</v>
      </c>
      <c r="AO931">
        <v>18</v>
      </c>
      <c r="AP931">
        <v>25</v>
      </c>
      <c r="AQ931">
        <v>-88</v>
      </c>
      <c r="AR931">
        <v>-88</v>
      </c>
      <c r="AS931">
        <v>20</v>
      </c>
      <c r="AT931">
        <v>23</v>
      </c>
      <c r="AU931">
        <v>23</v>
      </c>
      <c r="AV931">
        <v>25</v>
      </c>
      <c r="AW931">
        <v>20</v>
      </c>
      <c r="AX931">
        <v>19</v>
      </c>
      <c r="AY931">
        <v>18</v>
      </c>
      <c r="AZ931">
        <v>18</v>
      </c>
      <c r="BA931">
        <v>-88</v>
      </c>
      <c r="BB931">
        <v>-88</v>
      </c>
      <c r="BC931">
        <v>-88</v>
      </c>
      <c r="BD931">
        <v>-88</v>
      </c>
      <c r="BE931">
        <v>12</v>
      </c>
      <c r="BF931">
        <v>14</v>
      </c>
      <c r="BG931">
        <v>18</v>
      </c>
      <c r="BH931">
        <v>25</v>
      </c>
      <c r="CN931">
        <v>1</v>
      </c>
      <c r="CO931">
        <v>1</v>
      </c>
      <c r="CR931">
        <v>2</v>
      </c>
      <c r="CT931">
        <v>1</v>
      </c>
      <c r="CU931">
        <v>2</v>
      </c>
      <c r="CV931">
        <v>2</v>
      </c>
      <c r="CW931">
        <v>1</v>
      </c>
      <c r="CX931">
        <v>2</v>
      </c>
      <c r="CY931">
        <v>2</v>
      </c>
      <c r="CZ931">
        <v>1</v>
      </c>
      <c r="DA931">
        <v>1</v>
      </c>
      <c r="DB931">
        <v>1</v>
      </c>
      <c r="DC931">
        <v>2</v>
      </c>
      <c r="DE931">
        <v>2</v>
      </c>
      <c r="DF931">
        <v>1</v>
      </c>
      <c r="DG931">
        <v>2</v>
      </c>
      <c r="DH931">
        <v>1</v>
      </c>
      <c r="DI931">
        <v>1</v>
      </c>
      <c r="DJ931">
        <v>2</v>
      </c>
      <c r="DK931">
        <v>2</v>
      </c>
      <c r="DL931">
        <v>2</v>
      </c>
      <c r="DN931">
        <v>1</v>
      </c>
      <c r="DO931">
        <v>2</v>
      </c>
      <c r="DP931">
        <v>2</v>
      </c>
      <c r="DW931">
        <v>2</v>
      </c>
      <c r="DX931">
        <v>25</v>
      </c>
      <c r="DY931">
        <v>2</v>
      </c>
      <c r="EA931">
        <v>-99</v>
      </c>
      <c r="EB931">
        <v>-99</v>
      </c>
      <c r="EC931">
        <v>1</v>
      </c>
      <c r="ED931">
        <v>0.9</v>
      </c>
      <c r="EE931">
        <v>1</v>
      </c>
      <c r="EF931">
        <v>500</v>
      </c>
      <c r="EG931">
        <v>0</v>
      </c>
      <c r="EH931">
        <v>2</v>
      </c>
      <c r="EI931">
        <v>5</v>
      </c>
      <c r="EJ931">
        <v>2</v>
      </c>
      <c r="EK931">
        <v>2</v>
      </c>
      <c r="ES931">
        <v>2</v>
      </c>
      <c r="FA931">
        <v>1</v>
      </c>
      <c r="FB931">
        <v>1998</v>
      </c>
      <c r="FC931">
        <v>90</v>
      </c>
      <c r="FD931">
        <v>2</v>
      </c>
      <c r="FE931">
        <v>2</v>
      </c>
      <c r="FF931">
        <v>1</v>
      </c>
      <c r="FG931">
        <v>2</v>
      </c>
      <c r="FH931">
        <v>2</v>
      </c>
      <c r="FI931">
        <v>2</v>
      </c>
      <c r="FJ931">
        <v>2</v>
      </c>
      <c r="FL931">
        <v>2</v>
      </c>
      <c r="FM931">
        <v>2</v>
      </c>
      <c r="FN931">
        <v>30</v>
      </c>
      <c r="FO931">
        <v>1</v>
      </c>
      <c r="FP931">
        <v>2</v>
      </c>
      <c r="FQ931">
        <v>1</v>
      </c>
      <c r="FR931">
        <v>2</v>
      </c>
      <c r="FT931">
        <v>2</v>
      </c>
      <c r="FV931">
        <v>1</v>
      </c>
      <c r="FW931">
        <v>2</v>
      </c>
      <c r="FX931">
        <v>1</v>
      </c>
      <c r="FY931">
        <v>1</v>
      </c>
      <c r="GA931">
        <v>2</v>
      </c>
      <c r="GQ931">
        <v>2</v>
      </c>
      <c r="GS931">
        <v>2</v>
      </c>
      <c r="GT931">
        <v>1</v>
      </c>
      <c r="GU931">
        <v>1</v>
      </c>
      <c r="GV931">
        <v>2</v>
      </c>
      <c r="GW931">
        <v>1</v>
      </c>
      <c r="GX931">
        <v>2</v>
      </c>
      <c r="GY931">
        <v>2</v>
      </c>
      <c r="GZ931">
        <v>1</v>
      </c>
      <c r="HA931">
        <v>1</v>
      </c>
      <c r="HB931">
        <v>1</v>
      </c>
      <c r="HC931">
        <v>9</v>
      </c>
      <c r="HD931">
        <v>27</v>
      </c>
      <c r="HE931">
        <v>1</v>
      </c>
      <c r="HF931">
        <v>2002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20</v>
      </c>
      <c r="HM931">
        <v>1</v>
      </c>
      <c r="HN931">
        <v>2</v>
      </c>
      <c r="HT931">
        <v>1</v>
      </c>
      <c r="HU931">
        <v>2</v>
      </c>
      <c r="HV931">
        <v>2</v>
      </c>
      <c r="HW931">
        <v>1</v>
      </c>
      <c r="HX931">
        <v>2</v>
      </c>
      <c r="HY931">
        <v>2</v>
      </c>
      <c r="IA931">
        <v>2</v>
      </c>
    </row>
    <row r="932" spans="1:235" x14ac:dyDescent="0.25">
      <c r="A932">
        <v>526</v>
      </c>
      <c r="BI932">
        <v>1</v>
      </c>
      <c r="BL932">
        <v>2</v>
      </c>
      <c r="BM932">
        <v>-99</v>
      </c>
      <c r="BN932">
        <v>-99</v>
      </c>
      <c r="BO932">
        <v>-88</v>
      </c>
      <c r="BP932">
        <v>-88</v>
      </c>
      <c r="BQ932">
        <v>4.5</v>
      </c>
      <c r="BR932">
        <v>-88</v>
      </c>
      <c r="BS932">
        <v>-88</v>
      </c>
      <c r="BT932">
        <v>-99</v>
      </c>
      <c r="BU932">
        <v>-99</v>
      </c>
      <c r="BV932">
        <v>-99</v>
      </c>
      <c r="BW932">
        <v>-99</v>
      </c>
      <c r="BX932">
        <v>-88</v>
      </c>
      <c r="BY932">
        <v>-88</v>
      </c>
      <c r="BZ932">
        <v>4.5</v>
      </c>
      <c r="CA932">
        <v>-88</v>
      </c>
      <c r="CB932">
        <v>-88</v>
      </c>
      <c r="CC932">
        <v>-99</v>
      </c>
      <c r="CD932">
        <v>-99</v>
      </c>
      <c r="CE932">
        <v>-99</v>
      </c>
      <c r="CF932">
        <v>-99</v>
      </c>
      <c r="CG932">
        <v>-88</v>
      </c>
      <c r="CH932">
        <v>-88</v>
      </c>
      <c r="CI932">
        <v>4.5</v>
      </c>
      <c r="CJ932">
        <v>-88</v>
      </c>
      <c r="CK932">
        <v>-88</v>
      </c>
      <c r="CL932">
        <v>-99</v>
      </c>
      <c r="CM932">
        <v>-99</v>
      </c>
      <c r="CN932">
        <v>2</v>
      </c>
      <c r="CO932">
        <v>2</v>
      </c>
      <c r="CP932">
        <v>2</v>
      </c>
      <c r="EG932">
        <v>0</v>
      </c>
      <c r="EH932">
        <v>2</v>
      </c>
      <c r="EI932">
        <v>0</v>
      </c>
      <c r="EJ932">
        <v>2</v>
      </c>
      <c r="EK932">
        <v>2</v>
      </c>
      <c r="ES932">
        <v>2</v>
      </c>
      <c r="FA932">
        <v>1</v>
      </c>
      <c r="FB932">
        <v>-88</v>
      </c>
      <c r="FC932">
        <v>50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2</v>
      </c>
      <c r="FJ932">
        <v>2</v>
      </c>
      <c r="FL932">
        <v>2</v>
      </c>
      <c r="FM932">
        <v>2</v>
      </c>
      <c r="FN932">
        <v>20</v>
      </c>
      <c r="FO932">
        <v>2</v>
      </c>
      <c r="FR932">
        <v>2</v>
      </c>
      <c r="FT932">
        <v>2</v>
      </c>
      <c r="FV932">
        <v>1</v>
      </c>
      <c r="FW932">
        <v>2</v>
      </c>
      <c r="FX932">
        <v>1</v>
      </c>
      <c r="FY932">
        <v>1</v>
      </c>
      <c r="GA932">
        <v>3</v>
      </c>
      <c r="GQ932">
        <v>2</v>
      </c>
      <c r="GS932">
        <v>2</v>
      </c>
      <c r="GT932">
        <v>2</v>
      </c>
      <c r="HE932">
        <v>1</v>
      </c>
      <c r="HF932">
        <v>2006</v>
      </c>
      <c r="HG932">
        <v>2</v>
      </c>
      <c r="HH932">
        <v>2</v>
      </c>
      <c r="HI932">
        <v>2</v>
      </c>
      <c r="HJ932">
        <v>2</v>
      </c>
      <c r="HK932">
        <v>2</v>
      </c>
      <c r="HN932">
        <v>2</v>
      </c>
      <c r="HT932">
        <v>1</v>
      </c>
      <c r="HU932">
        <v>1</v>
      </c>
      <c r="HV932">
        <v>1</v>
      </c>
      <c r="HW932">
        <v>1</v>
      </c>
      <c r="HX932">
        <v>2</v>
      </c>
      <c r="HY932">
        <v>2</v>
      </c>
      <c r="IA932">
        <v>2</v>
      </c>
    </row>
    <row r="933" spans="1:235" x14ac:dyDescent="0.25">
      <c r="A933">
        <v>525</v>
      </c>
      <c r="B933">
        <v>3</v>
      </c>
      <c r="C933" t="s">
        <v>210</v>
      </c>
      <c r="D933">
        <v>180</v>
      </c>
      <c r="E933">
        <v>1</v>
      </c>
      <c r="F933">
        <v>2</v>
      </c>
      <c r="G933">
        <v>-88</v>
      </c>
      <c r="H933">
        <v>-88</v>
      </c>
      <c r="I933">
        <v>14</v>
      </c>
      <c r="J933">
        <v>14</v>
      </c>
      <c r="K933">
        <v>14.7</v>
      </c>
      <c r="L933">
        <v>15</v>
      </c>
      <c r="M933">
        <v>15</v>
      </c>
      <c r="N933">
        <v>16.5</v>
      </c>
      <c r="O933">
        <v>-88</v>
      </c>
      <c r="P933">
        <v>-88</v>
      </c>
      <c r="Q933">
        <v>-88</v>
      </c>
      <c r="R933">
        <v>-88</v>
      </c>
      <c r="S933">
        <v>-88</v>
      </c>
      <c r="T933">
        <v>-88</v>
      </c>
      <c r="U933">
        <v>-88</v>
      </c>
      <c r="V933">
        <v>15</v>
      </c>
      <c r="W933">
        <v>25</v>
      </c>
      <c r="X933">
        <v>25</v>
      </c>
      <c r="Y933">
        <v>-88</v>
      </c>
      <c r="Z933">
        <v>-88</v>
      </c>
      <c r="AA933">
        <v>14</v>
      </c>
      <c r="AB933">
        <v>14</v>
      </c>
      <c r="AC933">
        <v>14.7</v>
      </c>
      <c r="AD933">
        <v>15</v>
      </c>
      <c r="AE933">
        <v>15</v>
      </c>
      <c r="AF933">
        <v>16.5</v>
      </c>
      <c r="AG933">
        <v>-88</v>
      </c>
      <c r="AH933">
        <v>-88</v>
      </c>
      <c r="AI933">
        <v>-88</v>
      </c>
      <c r="AJ933">
        <v>-88</v>
      </c>
      <c r="AK933">
        <v>-88</v>
      </c>
      <c r="AL933">
        <v>-88</v>
      </c>
      <c r="AM933">
        <v>-88</v>
      </c>
      <c r="AN933">
        <v>15</v>
      </c>
      <c r="AO933">
        <v>25</v>
      </c>
      <c r="AP933">
        <v>25</v>
      </c>
      <c r="AQ933">
        <v>-88</v>
      </c>
      <c r="AR933">
        <v>-88</v>
      </c>
      <c r="AS933">
        <v>14</v>
      </c>
      <c r="AT933">
        <v>14</v>
      </c>
      <c r="AU933">
        <v>14.7</v>
      </c>
      <c r="AV933">
        <v>15</v>
      </c>
      <c r="AW933">
        <v>15</v>
      </c>
      <c r="AX933">
        <v>16.5</v>
      </c>
      <c r="AY933">
        <v>-88</v>
      </c>
      <c r="AZ933">
        <v>-88</v>
      </c>
      <c r="BA933">
        <v>-88</v>
      </c>
      <c r="BB933">
        <v>-88</v>
      </c>
      <c r="BC933">
        <v>-88</v>
      </c>
      <c r="BD933">
        <v>-88</v>
      </c>
      <c r="BE933">
        <v>-88</v>
      </c>
      <c r="BF933">
        <v>15</v>
      </c>
      <c r="BG933">
        <v>25</v>
      </c>
      <c r="BH933">
        <v>25</v>
      </c>
      <c r="BI933">
        <v>1</v>
      </c>
      <c r="BL933">
        <v>2</v>
      </c>
      <c r="BM933">
        <v>-99</v>
      </c>
      <c r="BN933">
        <v>-99</v>
      </c>
      <c r="BO933">
        <v>-88</v>
      </c>
      <c r="BP933">
        <v>-88</v>
      </c>
      <c r="BQ933">
        <v>8</v>
      </c>
      <c r="BR933">
        <v>8</v>
      </c>
      <c r="BS933">
        <v>-88</v>
      </c>
      <c r="BT933">
        <v>-99</v>
      </c>
      <c r="BU933">
        <v>-99</v>
      </c>
      <c r="BV933">
        <v>-99</v>
      </c>
      <c r="BW933">
        <v>-99</v>
      </c>
      <c r="BX933">
        <v>-88</v>
      </c>
      <c r="BY933">
        <v>-88</v>
      </c>
      <c r="BZ933">
        <v>8</v>
      </c>
      <c r="CA933">
        <v>8</v>
      </c>
      <c r="CB933">
        <v>-88</v>
      </c>
      <c r="CC933">
        <v>-99</v>
      </c>
      <c r="CD933">
        <v>-99</v>
      </c>
      <c r="CE933">
        <v>-99</v>
      </c>
      <c r="CF933">
        <v>-99</v>
      </c>
      <c r="CG933">
        <v>-88</v>
      </c>
      <c r="CH933">
        <v>-88</v>
      </c>
      <c r="CI933">
        <v>8</v>
      </c>
      <c r="CJ933">
        <v>8</v>
      </c>
      <c r="CK933">
        <v>-88</v>
      </c>
      <c r="CL933">
        <v>-99</v>
      </c>
      <c r="CM933">
        <v>-99</v>
      </c>
      <c r="CN933">
        <v>1</v>
      </c>
      <c r="CO933">
        <v>1</v>
      </c>
      <c r="CR933">
        <v>1</v>
      </c>
      <c r="CT933">
        <v>1</v>
      </c>
      <c r="CU933">
        <v>2</v>
      </c>
      <c r="CV933">
        <v>2</v>
      </c>
      <c r="CW933">
        <v>2</v>
      </c>
      <c r="CX933">
        <v>2</v>
      </c>
      <c r="CY933">
        <v>1</v>
      </c>
      <c r="CZ933">
        <v>1</v>
      </c>
      <c r="DA933">
        <v>1</v>
      </c>
      <c r="DB933">
        <v>1</v>
      </c>
      <c r="DC933">
        <v>2</v>
      </c>
      <c r="DE933">
        <v>1</v>
      </c>
      <c r="DF933">
        <v>1</v>
      </c>
      <c r="DG933">
        <v>1</v>
      </c>
      <c r="DH933">
        <v>1</v>
      </c>
      <c r="DI933">
        <v>2</v>
      </c>
      <c r="DJ933">
        <v>2</v>
      </c>
      <c r="DK933">
        <v>2</v>
      </c>
      <c r="DL933">
        <v>2</v>
      </c>
      <c r="DN933">
        <v>5</v>
      </c>
      <c r="DO933">
        <v>1</v>
      </c>
      <c r="DP933">
        <v>2</v>
      </c>
      <c r="DQ933">
        <v>4</v>
      </c>
      <c r="DW933">
        <v>1</v>
      </c>
      <c r="EA933">
        <v>100</v>
      </c>
      <c r="EB933">
        <v>-99</v>
      </c>
      <c r="EC933">
        <v>2</v>
      </c>
      <c r="EE933">
        <v>1</v>
      </c>
      <c r="EF933">
        <v>770</v>
      </c>
      <c r="EG933">
        <v>0</v>
      </c>
      <c r="EH933">
        <v>2</v>
      </c>
      <c r="EI933">
        <v>0</v>
      </c>
      <c r="EJ933">
        <v>2</v>
      </c>
      <c r="EK933">
        <v>2</v>
      </c>
      <c r="ES933">
        <v>2</v>
      </c>
      <c r="FA933">
        <v>1</v>
      </c>
      <c r="FB933">
        <v>2002</v>
      </c>
      <c r="FC933">
        <v>60</v>
      </c>
      <c r="FD933">
        <v>2</v>
      </c>
      <c r="FE933">
        <v>1</v>
      </c>
      <c r="FF933">
        <v>1</v>
      </c>
      <c r="FG933">
        <v>1</v>
      </c>
      <c r="FH933">
        <v>2</v>
      </c>
      <c r="FI933">
        <v>1</v>
      </c>
      <c r="FJ933">
        <v>2</v>
      </c>
      <c r="FL933">
        <v>1</v>
      </c>
      <c r="FM933">
        <v>2</v>
      </c>
      <c r="FN933">
        <v>20</v>
      </c>
      <c r="FO933">
        <v>2</v>
      </c>
      <c r="FR933">
        <v>2</v>
      </c>
      <c r="FT933">
        <v>2</v>
      </c>
      <c r="FV933">
        <v>2</v>
      </c>
      <c r="GA933">
        <v>3</v>
      </c>
      <c r="GQ933">
        <v>1</v>
      </c>
      <c r="GS933">
        <v>2</v>
      </c>
      <c r="GT933">
        <v>2</v>
      </c>
      <c r="HE933">
        <v>1</v>
      </c>
      <c r="HF933">
        <v>2004</v>
      </c>
      <c r="HG933">
        <v>2</v>
      </c>
      <c r="HH933">
        <v>2</v>
      </c>
      <c r="HI933">
        <v>2</v>
      </c>
      <c r="HJ933">
        <v>3</v>
      </c>
      <c r="HK933">
        <v>2</v>
      </c>
      <c r="HN933">
        <v>2</v>
      </c>
      <c r="HT933">
        <v>1</v>
      </c>
      <c r="HU933">
        <v>1</v>
      </c>
      <c r="HV933">
        <v>1</v>
      </c>
      <c r="HW933">
        <v>1</v>
      </c>
      <c r="HX933">
        <v>2</v>
      </c>
      <c r="HY933">
        <v>2</v>
      </c>
      <c r="IA933">
        <v>2</v>
      </c>
    </row>
    <row r="934" spans="1:235" x14ac:dyDescent="0.25">
      <c r="A934">
        <v>587</v>
      </c>
      <c r="B934">
        <v>3</v>
      </c>
      <c r="C934" t="s">
        <v>210</v>
      </c>
      <c r="D934">
        <v>180</v>
      </c>
      <c r="E934">
        <v>1</v>
      </c>
      <c r="F934">
        <v>2</v>
      </c>
      <c r="G934">
        <v>-88</v>
      </c>
      <c r="H934">
        <v>-88</v>
      </c>
      <c r="I934">
        <v>14</v>
      </c>
      <c r="J934">
        <v>14</v>
      </c>
      <c r="K934">
        <v>17</v>
      </c>
      <c r="L934">
        <v>17</v>
      </c>
      <c r="M934">
        <v>18</v>
      </c>
      <c r="N934">
        <v>20</v>
      </c>
      <c r="O934">
        <v>22</v>
      </c>
      <c r="P934">
        <v>25</v>
      </c>
      <c r="Q934">
        <v>-88</v>
      </c>
      <c r="R934">
        <v>-88</v>
      </c>
      <c r="S934">
        <v>-88</v>
      </c>
      <c r="T934">
        <v>-88</v>
      </c>
      <c r="U934">
        <v>16</v>
      </c>
      <c r="V934">
        <v>18</v>
      </c>
      <c r="W934">
        <v>24</v>
      </c>
      <c r="X934">
        <v>24</v>
      </c>
      <c r="Y934">
        <v>-88</v>
      </c>
      <c r="Z934">
        <v>-88</v>
      </c>
      <c r="AA934">
        <v>14</v>
      </c>
      <c r="AB934">
        <v>14</v>
      </c>
      <c r="AC934">
        <v>17</v>
      </c>
      <c r="AD934">
        <v>17</v>
      </c>
      <c r="AE934">
        <v>18</v>
      </c>
      <c r="AF934">
        <v>20</v>
      </c>
      <c r="AG934">
        <v>22</v>
      </c>
      <c r="AH934">
        <v>25</v>
      </c>
      <c r="AI934">
        <v>-88</v>
      </c>
      <c r="AJ934">
        <v>-88</v>
      </c>
      <c r="AK934">
        <v>-88</v>
      </c>
      <c r="AL934">
        <v>-88</v>
      </c>
      <c r="AM934">
        <v>16</v>
      </c>
      <c r="AN934">
        <v>18</v>
      </c>
      <c r="AO934">
        <v>24</v>
      </c>
      <c r="AP934">
        <v>24</v>
      </c>
      <c r="AQ934">
        <v>-88</v>
      </c>
      <c r="AR934">
        <v>-88</v>
      </c>
      <c r="AS934">
        <v>14</v>
      </c>
      <c r="AT934">
        <v>14</v>
      </c>
      <c r="AU934">
        <v>17</v>
      </c>
      <c r="AV934">
        <v>17</v>
      </c>
      <c r="AW934">
        <v>18</v>
      </c>
      <c r="AX934">
        <v>20</v>
      </c>
      <c r="AY934">
        <v>22</v>
      </c>
      <c r="AZ934">
        <v>25</v>
      </c>
      <c r="BA934">
        <v>-88</v>
      </c>
      <c r="BB934">
        <v>-88</v>
      </c>
      <c r="BC934">
        <v>-88</v>
      </c>
      <c r="BD934">
        <v>-88</v>
      </c>
      <c r="BE934">
        <v>16</v>
      </c>
      <c r="BF934">
        <v>18</v>
      </c>
      <c r="BG934">
        <v>24</v>
      </c>
      <c r="BH934">
        <v>24</v>
      </c>
      <c r="BI934">
        <v>1</v>
      </c>
      <c r="BL934">
        <v>2</v>
      </c>
      <c r="BM934">
        <v>-99</v>
      </c>
      <c r="BN934">
        <v>-99</v>
      </c>
      <c r="BO934">
        <v>-88</v>
      </c>
      <c r="BP934">
        <v>6</v>
      </c>
      <c r="BQ934">
        <v>6.5</v>
      </c>
      <c r="BR934">
        <v>8.5</v>
      </c>
      <c r="BS934">
        <v>-88</v>
      </c>
      <c r="BT934">
        <v>-99</v>
      </c>
      <c r="BU934">
        <v>-99</v>
      </c>
      <c r="BV934">
        <v>-99</v>
      </c>
      <c r="BW934">
        <v>-99</v>
      </c>
      <c r="BX934">
        <v>-88</v>
      </c>
      <c r="BY934">
        <v>6</v>
      </c>
      <c r="BZ934">
        <v>6.5</v>
      </c>
      <c r="CA934">
        <v>8.5</v>
      </c>
      <c r="CB934">
        <v>-88</v>
      </c>
      <c r="CC934">
        <v>-99</v>
      </c>
      <c r="CD934">
        <v>-99</v>
      </c>
      <c r="CE934">
        <v>-99</v>
      </c>
      <c r="CF934">
        <v>-99</v>
      </c>
      <c r="CG934">
        <v>-88</v>
      </c>
      <c r="CH934">
        <v>6</v>
      </c>
      <c r="CI934">
        <v>6.5</v>
      </c>
      <c r="CJ934">
        <v>8.5</v>
      </c>
      <c r="CK934">
        <v>-88</v>
      </c>
      <c r="CL934">
        <v>-99</v>
      </c>
      <c r="CM934">
        <v>-99</v>
      </c>
      <c r="CN934">
        <v>2</v>
      </c>
      <c r="CO934">
        <v>1</v>
      </c>
      <c r="CR934">
        <v>2</v>
      </c>
      <c r="CT934">
        <v>1</v>
      </c>
      <c r="CU934">
        <v>1</v>
      </c>
      <c r="CV934">
        <v>2</v>
      </c>
      <c r="CW934">
        <v>2</v>
      </c>
      <c r="CX934">
        <v>2</v>
      </c>
      <c r="CY934">
        <v>1</v>
      </c>
      <c r="CZ934">
        <v>1</v>
      </c>
      <c r="DA934">
        <v>1</v>
      </c>
      <c r="DB934">
        <v>1</v>
      </c>
      <c r="DC934">
        <v>2</v>
      </c>
      <c r="DE934">
        <v>2</v>
      </c>
      <c r="DF934">
        <v>1</v>
      </c>
      <c r="DG934">
        <v>1</v>
      </c>
      <c r="DH934">
        <v>1</v>
      </c>
      <c r="DI934">
        <v>2</v>
      </c>
      <c r="DJ934">
        <v>2</v>
      </c>
      <c r="DK934">
        <v>2</v>
      </c>
      <c r="DL934">
        <v>2</v>
      </c>
      <c r="DN934">
        <v>1</v>
      </c>
      <c r="DO934">
        <v>1</v>
      </c>
      <c r="DP934">
        <v>2</v>
      </c>
      <c r="DQ934">
        <v>3</v>
      </c>
      <c r="DW934">
        <v>1</v>
      </c>
      <c r="EA934">
        <v>-99</v>
      </c>
      <c r="EB934">
        <v>-99</v>
      </c>
      <c r="EC934">
        <v>-99</v>
      </c>
      <c r="ED934">
        <v>-99</v>
      </c>
      <c r="EE934">
        <v>2</v>
      </c>
      <c r="EG934">
        <v>0</v>
      </c>
      <c r="EH934">
        <v>2</v>
      </c>
      <c r="EI934">
        <v>5</v>
      </c>
      <c r="EJ934">
        <v>2</v>
      </c>
      <c r="EK934">
        <v>2</v>
      </c>
      <c r="ES934">
        <v>2</v>
      </c>
      <c r="FA934">
        <v>1</v>
      </c>
      <c r="FB934">
        <v>1999</v>
      </c>
      <c r="FC934">
        <v>90</v>
      </c>
      <c r="FD934">
        <v>2</v>
      </c>
      <c r="FE934">
        <v>2</v>
      </c>
      <c r="FF934">
        <v>1</v>
      </c>
      <c r="FG934">
        <v>2</v>
      </c>
      <c r="FH934">
        <v>2</v>
      </c>
      <c r="FI934">
        <v>2</v>
      </c>
      <c r="FJ934">
        <v>2</v>
      </c>
      <c r="FL934">
        <v>2</v>
      </c>
      <c r="FM934">
        <v>2</v>
      </c>
      <c r="FN934">
        <v>30</v>
      </c>
      <c r="FO934">
        <v>1</v>
      </c>
      <c r="FP934">
        <v>2</v>
      </c>
      <c r="FQ934">
        <v>2</v>
      </c>
      <c r="FR934">
        <v>2</v>
      </c>
      <c r="FT934">
        <v>2</v>
      </c>
      <c r="FV934">
        <v>1</v>
      </c>
      <c r="FW934">
        <v>2</v>
      </c>
      <c r="FX934">
        <v>1</v>
      </c>
      <c r="FY934">
        <v>1</v>
      </c>
      <c r="GA934">
        <v>2</v>
      </c>
      <c r="GQ934">
        <v>2</v>
      </c>
      <c r="GS934">
        <v>2</v>
      </c>
      <c r="GT934">
        <v>2</v>
      </c>
      <c r="HE934">
        <v>1</v>
      </c>
      <c r="HF934">
        <v>2002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15</v>
      </c>
      <c r="HM934">
        <v>1</v>
      </c>
      <c r="HN934">
        <v>2</v>
      </c>
      <c r="HT934">
        <v>1</v>
      </c>
      <c r="HU934">
        <v>2</v>
      </c>
      <c r="HV934">
        <v>2</v>
      </c>
      <c r="HW934">
        <v>1</v>
      </c>
      <c r="HX934">
        <v>2</v>
      </c>
      <c r="HY934">
        <v>2</v>
      </c>
      <c r="IA934">
        <v>1</v>
      </c>
    </row>
    <row r="935" spans="1:235" x14ac:dyDescent="0.25">
      <c r="A935">
        <v>588</v>
      </c>
      <c r="B935">
        <v>3</v>
      </c>
      <c r="C935" t="s">
        <v>212</v>
      </c>
      <c r="D935">
        <v>30</v>
      </c>
      <c r="E935">
        <v>1</v>
      </c>
      <c r="F935">
        <v>2</v>
      </c>
      <c r="G935">
        <v>-88</v>
      </c>
      <c r="H935">
        <v>-88</v>
      </c>
      <c r="I935">
        <v>14</v>
      </c>
      <c r="J935">
        <v>14</v>
      </c>
      <c r="K935">
        <v>16</v>
      </c>
      <c r="L935">
        <v>18</v>
      </c>
      <c r="M935">
        <v>19</v>
      </c>
      <c r="N935">
        <v>19</v>
      </c>
      <c r="O935">
        <v>21</v>
      </c>
      <c r="P935">
        <v>23</v>
      </c>
      <c r="Q935">
        <v>-88</v>
      </c>
      <c r="R935">
        <v>-88</v>
      </c>
      <c r="S935">
        <v>-88</v>
      </c>
      <c r="T935">
        <v>-88</v>
      </c>
      <c r="U935">
        <v>16</v>
      </c>
      <c r="V935">
        <v>18</v>
      </c>
      <c r="W935">
        <v>20</v>
      </c>
      <c r="X935">
        <v>25</v>
      </c>
      <c r="Y935">
        <v>-88</v>
      </c>
      <c r="Z935">
        <v>-88</v>
      </c>
      <c r="AA935">
        <v>14</v>
      </c>
      <c r="AB935">
        <v>14</v>
      </c>
      <c r="AC935">
        <v>16</v>
      </c>
      <c r="AD935">
        <v>18</v>
      </c>
      <c r="AE935">
        <v>19</v>
      </c>
      <c r="AF935">
        <v>19</v>
      </c>
      <c r="AG935">
        <v>21</v>
      </c>
      <c r="AH935">
        <v>23</v>
      </c>
      <c r="AI935">
        <v>-88</v>
      </c>
      <c r="AJ935">
        <v>-88</v>
      </c>
      <c r="AK935">
        <v>-88</v>
      </c>
      <c r="AL935">
        <v>-88</v>
      </c>
      <c r="AM935">
        <v>16</v>
      </c>
      <c r="AN935">
        <v>18</v>
      </c>
      <c r="AO935">
        <v>20</v>
      </c>
      <c r="AP935">
        <v>25</v>
      </c>
      <c r="AQ935">
        <v>-88</v>
      </c>
      <c r="AR935">
        <v>-88</v>
      </c>
      <c r="AS935">
        <v>14</v>
      </c>
      <c r="AT935">
        <v>14</v>
      </c>
      <c r="AU935">
        <v>16</v>
      </c>
      <c r="AV935">
        <v>18</v>
      </c>
      <c r="AW935">
        <v>19</v>
      </c>
      <c r="AX935">
        <v>19</v>
      </c>
      <c r="AY935">
        <v>21</v>
      </c>
      <c r="AZ935">
        <v>23</v>
      </c>
      <c r="BA935">
        <v>-88</v>
      </c>
      <c r="BB935">
        <v>-88</v>
      </c>
      <c r="BC935">
        <v>-88</v>
      </c>
      <c r="BD935">
        <v>-88</v>
      </c>
      <c r="BE935">
        <v>16</v>
      </c>
      <c r="BF935">
        <v>18</v>
      </c>
      <c r="BG935">
        <v>20</v>
      </c>
      <c r="BH935">
        <v>25</v>
      </c>
      <c r="BI935">
        <v>1</v>
      </c>
      <c r="BL935">
        <v>2</v>
      </c>
      <c r="BM935">
        <v>-99</v>
      </c>
      <c r="BN935">
        <v>-99</v>
      </c>
      <c r="BO935">
        <v>-88</v>
      </c>
      <c r="BP935">
        <v>6.5</v>
      </c>
      <c r="BQ935">
        <v>7.5</v>
      </c>
      <c r="BR935">
        <v>8</v>
      </c>
      <c r="BS935">
        <v>-88</v>
      </c>
      <c r="BT935">
        <v>-99</v>
      </c>
      <c r="BU935">
        <v>-99</v>
      </c>
      <c r="BV935">
        <v>-99</v>
      </c>
      <c r="BW935">
        <v>-99</v>
      </c>
      <c r="BX935">
        <v>-88</v>
      </c>
      <c r="BY935">
        <v>6.5</v>
      </c>
      <c r="BZ935">
        <v>7.5</v>
      </c>
      <c r="CA935">
        <v>8</v>
      </c>
      <c r="CB935">
        <v>-88</v>
      </c>
      <c r="CC935">
        <v>-99</v>
      </c>
      <c r="CD935">
        <v>-99</v>
      </c>
      <c r="CE935">
        <v>-99</v>
      </c>
      <c r="CF935">
        <v>-99</v>
      </c>
      <c r="CG935">
        <v>-88</v>
      </c>
      <c r="CH935">
        <v>6.5</v>
      </c>
      <c r="CI935">
        <v>7.5</v>
      </c>
      <c r="CJ935">
        <v>8</v>
      </c>
      <c r="CK935">
        <v>-88</v>
      </c>
      <c r="CL935">
        <v>-99</v>
      </c>
      <c r="CM935">
        <v>-99</v>
      </c>
      <c r="CN935">
        <v>2</v>
      </c>
      <c r="CO935">
        <v>1</v>
      </c>
      <c r="CR935">
        <v>2</v>
      </c>
      <c r="CT935">
        <v>1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1</v>
      </c>
      <c r="DA935">
        <v>1</v>
      </c>
      <c r="DB935">
        <v>1</v>
      </c>
      <c r="DC935">
        <v>2</v>
      </c>
      <c r="DE935">
        <v>2</v>
      </c>
      <c r="DF935">
        <v>1</v>
      </c>
      <c r="DG935">
        <v>1</v>
      </c>
      <c r="DH935">
        <v>1</v>
      </c>
      <c r="DI935">
        <v>2</v>
      </c>
      <c r="DJ935">
        <v>2</v>
      </c>
      <c r="DK935">
        <v>2</v>
      </c>
      <c r="DL935">
        <v>2</v>
      </c>
      <c r="DN935">
        <v>1</v>
      </c>
      <c r="DO935">
        <v>1</v>
      </c>
      <c r="DP935">
        <v>2</v>
      </c>
      <c r="DQ935">
        <v>3</v>
      </c>
      <c r="DW935">
        <v>1</v>
      </c>
      <c r="EA935">
        <v>-99</v>
      </c>
      <c r="EB935">
        <v>-99</v>
      </c>
      <c r="EC935">
        <v>2</v>
      </c>
      <c r="EE935">
        <v>2</v>
      </c>
      <c r="EG935">
        <v>0</v>
      </c>
      <c r="EH935">
        <v>2</v>
      </c>
      <c r="EI935">
        <v>30</v>
      </c>
      <c r="EJ935">
        <v>2</v>
      </c>
      <c r="EK935">
        <v>2</v>
      </c>
      <c r="ES935">
        <v>2</v>
      </c>
      <c r="FA935">
        <v>1</v>
      </c>
      <c r="FB935">
        <v>1990</v>
      </c>
      <c r="FC935">
        <v>90</v>
      </c>
      <c r="FD935">
        <v>2</v>
      </c>
      <c r="FE935">
        <v>2</v>
      </c>
      <c r="FF935">
        <v>1</v>
      </c>
      <c r="FG935">
        <v>2</v>
      </c>
      <c r="FH935">
        <v>2</v>
      </c>
      <c r="FI935">
        <v>2</v>
      </c>
      <c r="FJ935">
        <v>2</v>
      </c>
      <c r="FL935">
        <v>2</v>
      </c>
      <c r="FM935">
        <v>2</v>
      </c>
      <c r="FN935">
        <v>25</v>
      </c>
      <c r="FO935">
        <v>1</v>
      </c>
      <c r="FP935">
        <v>2</v>
      </c>
      <c r="FQ935">
        <v>2</v>
      </c>
      <c r="FR935">
        <v>2</v>
      </c>
      <c r="FT935">
        <v>2</v>
      </c>
      <c r="FV935">
        <v>1</v>
      </c>
      <c r="FW935">
        <v>2</v>
      </c>
      <c r="FX935">
        <v>1</v>
      </c>
      <c r="FY935">
        <v>2</v>
      </c>
      <c r="GA935">
        <v>2</v>
      </c>
      <c r="GQ935">
        <v>2</v>
      </c>
      <c r="GS935">
        <v>2</v>
      </c>
      <c r="GT935">
        <v>2</v>
      </c>
      <c r="HE935">
        <v>1</v>
      </c>
      <c r="HF935">
        <v>2003</v>
      </c>
      <c r="HG935">
        <v>2</v>
      </c>
      <c r="HH935">
        <v>2</v>
      </c>
      <c r="HI935">
        <v>2</v>
      </c>
      <c r="HJ935">
        <v>2</v>
      </c>
      <c r="HK935">
        <v>2</v>
      </c>
      <c r="HN935">
        <v>2</v>
      </c>
      <c r="HT935">
        <v>1</v>
      </c>
      <c r="HU935">
        <v>2</v>
      </c>
      <c r="HV935">
        <v>2</v>
      </c>
      <c r="HW935">
        <v>1</v>
      </c>
      <c r="HX935">
        <v>2</v>
      </c>
      <c r="HY935">
        <v>2</v>
      </c>
      <c r="IA935">
        <v>2</v>
      </c>
    </row>
    <row r="936" spans="1:235" x14ac:dyDescent="0.25">
      <c r="A936">
        <v>767</v>
      </c>
      <c r="B936">
        <v>2</v>
      </c>
      <c r="C936" t="s">
        <v>210</v>
      </c>
      <c r="D936">
        <v>120</v>
      </c>
      <c r="E936">
        <v>1</v>
      </c>
      <c r="F936">
        <v>2</v>
      </c>
      <c r="G936">
        <v>-88</v>
      </c>
      <c r="H936">
        <v>-88</v>
      </c>
      <c r="I936">
        <v>17.649999999999999</v>
      </c>
      <c r="J936">
        <v>14.71</v>
      </c>
      <c r="K936">
        <v>-88</v>
      </c>
      <c r="L936">
        <v>17.649999999999999</v>
      </c>
      <c r="M936">
        <v>-88</v>
      </c>
      <c r="N936">
        <v>-88</v>
      </c>
      <c r="O936">
        <v>-88</v>
      </c>
      <c r="P936">
        <v>17.64</v>
      </c>
      <c r="Q936">
        <v>-88</v>
      </c>
      <c r="R936">
        <v>-88</v>
      </c>
      <c r="S936">
        <v>-88</v>
      </c>
      <c r="T936">
        <v>-88</v>
      </c>
      <c r="U936">
        <v>-88</v>
      </c>
      <c r="V936">
        <v>14.7</v>
      </c>
      <c r="W936">
        <v>26.47</v>
      </c>
      <c r="X936">
        <v>26.47</v>
      </c>
      <c r="Y936">
        <v>-88</v>
      </c>
      <c r="Z936">
        <v>-88</v>
      </c>
      <c r="AA936">
        <v>17.649999999999999</v>
      </c>
      <c r="AB936">
        <v>14.71</v>
      </c>
      <c r="AC936">
        <v>-88</v>
      </c>
      <c r="AD936">
        <v>17.649999999999999</v>
      </c>
      <c r="AE936">
        <v>-88</v>
      </c>
      <c r="AF936">
        <v>-88</v>
      </c>
      <c r="AG936">
        <v>-88</v>
      </c>
      <c r="AH936">
        <v>17.64</v>
      </c>
      <c r="AI936">
        <v>-88</v>
      </c>
      <c r="AJ936">
        <v>-88</v>
      </c>
      <c r="AK936">
        <v>-88</v>
      </c>
      <c r="AL936">
        <v>-88</v>
      </c>
      <c r="AM936">
        <v>-88</v>
      </c>
      <c r="AN936">
        <v>14.7</v>
      </c>
      <c r="AO936">
        <v>26.47</v>
      </c>
      <c r="AP936">
        <v>26.47</v>
      </c>
      <c r="AQ936">
        <v>-88</v>
      </c>
      <c r="AR936">
        <v>-88</v>
      </c>
      <c r="AS936">
        <v>17.649999999999999</v>
      </c>
      <c r="AT936">
        <v>14.71</v>
      </c>
      <c r="AU936">
        <v>-88</v>
      </c>
      <c r="AV936">
        <v>17.649999999999999</v>
      </c>
      <c r="AW936">
        <v>-88</v>
      </c>
      <c r="AX936">
        <v>-88</v>
      </c>
      <c r="AY936">
        <v>-88</v>
      </c>
      <c r="AZ936">
        <v>17.64</v>
      </c>
      <c r="BA936">
        <v>-88</v>
      </c>
      <c r="BB936">
        <v>-88</v>
      </c>
      <c r="BC936">
        <v>-88</v>
      </c>
      <c r="BD936">
        <v>-88</v>
      </c>
      <c r="BE936">
        <v>-88</v>
      </c>
      <c r="BF936">
        <v>14.7</v>
      </c>
      <c r="BG936">
        <v>26.47</v>
      </c>
      <c r="BH936">
        <v>26.47</v>
      </c>
      <c r="BI936">
        <v>1</v>
      </c>
      <c r="BL936">
        <v>2</v>
      </c>
      <c r="BM936">
        <v>-99</v>
      </c>
      <c r="BN936">
        <v>-99</v>
      </c>
      <c r="BO936">
        <v>-88</v>
      </c>
      <c r="BP936">
        <v>5.5</v>
      </c>
      <c r="BQ936">
        <v>6</v>
      </c>
      <c r="BR936">
        <v>7.5</v>
      </c>
      <c r="BS936">
        <v>-88</v>
      </c>
      <c r="BT936">
        <v>-99</v>
      </c>
      <c r="BU936">
        <v>-99</v>
      </c>
      <c r="BV936">
        <v>-99</v>
      </c>
      <c r="BW936">
        <v>-99</v>
      </c>
      <c r="BX936">
        <v>-88</v>
      </c>
      <c r="BY936">
        <v>5.5</v>
      </c>
      <c r="BZ936">
        <v>6</v>
      </c>
      <c r="CA936">
        <v>7.5</v>
      </c>
      <c r="CB936">
        <v>-88</v>
      </c>
      <c r="CC936">
        <v>-99</v>
      </c>
      <c r="CD936">
        <v>-99</v>
      </c>
      <c r="CE936">
        <v>-99</v>
      </c>
      <c r="CF936">
        <v>-99</v>
      </c>
      <c r="CG936">
        <v>-88</v>
      </c>
      <c r="CH936">
        <v>5.5</v>
      </c>
      <c r="CI936">
        <v>6</v>
      </c>
      <c r="CJ936">
        <v>7.5</v>
      </c>
      <c r="CK936">
        <v>-88</v>
      </c>
      <c r="CL936">
        <v>-99</v>
      </c>
      <c r="CM936">
        <v>-99</v>
      </c>
      <c r="CN936">
        <v>1</v>
      </c>
      <c r="CO936">
        <v>1</v>
      </c>
      <c r="CR936">
        <v>2</v>
      </c>
      <c r="CT936">
        <v>1</v>
      </c>
      <c r="CU936">
        <v>1</v>
      </c>
      <c r="CV936">
        <v>1</v>
      </c>
      <c r="CW936">
        <v>2</v>
      </c>
      <c r="CX936">
        <v>2</v>
      </c>
      <c r="CY936">
        <v>1</v>
      </c>
      <c r="CZ936">
        <v>1</v>
      </c>
      <c r="DA936">
        <v>1</v>
      </c>
      <c r="DB936">
        <v>1</v>
      </c>
      <c r="DC936">
        <v>2</v>
      </c>
      <c r="DE936">
        <v>2</v>
      </c>
      <c r="DF936">
        <v>2</v>
      </c>
      <c r="DG936">
        <v>1</v>
      </c>
      <c r="DH936">
        <v>1</v>
      </c>
      <c r="DI936">
        <v>2</v>
      </c>
      <c r="DJ936">
        <v>2</v>
      </c>
      <c r="DK936">
        <v>2</v>
      </c>
      <c r="DL936">
        <v>2</v>
      </c>
      <c r="DN936">
        <v>2</v>
      </c>
      <c r="DO936">
        <v>1</v>
      </c>
      <c r="DP936">
        <v>2</v>
      </c>
      <c r="DQ936">
        <v>1</v>
      </c>
      <c r="DS936">
        <v>0.5</v>
      </c>
      <c r="DW936">
        <v>1</v>
      </c>
      <c r="EA936">
        <v>100</v>
      </c>
      <c r="EB936">
        <v>-99</v>
      </c>
      <c r="EC936">
        <v>2</v>
      </c>
      <c r="EE936">
        <v>1</v>
      </c>
      <c r="EF936">
        <v>3400</v>
      </c>
      <c r="EG936">
        <v>0</v>
      </c>
      <c r="EH936">
        <v>2</v>
      </c>
      <c r="EI936">
        <v>0</v>
      </c>
      <c r="EJ936">
        <v>2</v>
      </c>
      <c r="EK936">
        <v>2</v>
      </c>
      <c r="ES936">
        <v>2</v>
      </c>
      <c r="FA936">
        <v>1</v>
      </c>
      <c r="FB936">
        <v>2002</v>
      </c>
      <c r="FC936">
        <v>75</v>
      </c>
      <c r="FD936">
        <v>2</v>
      </c>
      <c r="FE936">
        <v>2</v>
      </c>
      <c r="FF936">
        <v>1</v>
      </c>
      <c r="FG936">
        <v>2</v>
      </c>
      <c r="FH936">
        <v>2</v>
      </c>
      <c r="FI936">
        <v>2</v>
      </c>
      <c r="FJ936">
        <v>2</v>
      </c>
      <c r="FL936">
        <v>2</v>
      </c>
      <c r="FM936">
        <v>2</v>
      </c>
      <c r="FN936">
        <v>30</v>
      </c>
      <c r="FO936">
        <v>1</v>
      </c>
      <c r="FP936">
        <v>2</v>
      </c>
      <c r="FQ936">
        <v>2</v>
      </c>
      <c r="FR936">
        <v>2</v>
      </c>
      <c r="FT936">
        <v>2</v>
      </c>
      <c r="FV936">
        <v>1</v>
      </c>
      <c r="FW936">
        <v>2</v>
      </c>
      <c r="FX936">
        <v>1</v>
      </c>
      <c r="FY936">
        <v>1</v>
      </c>
      <c r="GA936">
        <v>3</v>
      </c>
      <c r="GQ936">
        <v>3</v>
      </c>
      <c r="GS936">
        <v>2</v>
      </c>
      <c r="GT936">
        <v>1</v>
      </c>
      <c r="GU936">
        <v>1</v>
      </c>
      <c r="GV936">
        <v>1</v>
      </c>
      <c r="GW936">
        <v>2</v>
      </c>
      <c r="GX936">
        <v>2</v>
      </c>
      <c r="GY936">
        <v>2</v>
      </c>
      <c r="GZ936">
        <v>1</v>
      </c>
      <c r="HA936">
        <v>1</v>
      </c>
      <c r="HB936">
        <v>2</v>
      </c>
      <c r="HE936">
        <v>1</v>
      </c>
      <c r="HF936">
        <v>2003</v>
      </c>
      <c r="HG936">
        <v>1</v>
      </c>
      <c r="HH936">
        <v>1</v>
      </c>
      <c r="HI936">
        <v>1</v>
      </c>
      <c r="HJ936">
        <v>1</v>
      </c>
      <c r="HK936">
        <v>2</v>
      </c>
      <c r="HN936">
        <v>2</v>
      </c>
      <c r="HT936">
        <v>2</v>
      </c>
      <c r="IA936">
        <v>1</v>
      </c>
    </row>
    <row r="937" spans="1:235" x14ac:dyDescent="0.25">
      <c r="A937">
        <v>513</v>
      </c>
      <c r="BI937">
        <v>1</v>
      </c>
      <c r="BL937">
        <v>2</v>
      </c>
      <c r="BM937">
        <v>-99</v>
      </c>
      <c r="BN937">
        <v>-99</v>
      </c>
      <c r="BO937">
        <v>-88</v>
      </c>
      <c r="BP937">
        <v>7</v>
      </c>
      <c r="BQ937">
        <v>7.5</v>
      </c>
      <c r="BR937">
        <v>-88</v>
      </c>
      <c r="BS937">
        <v>-88</v>
      </c>
      <c r="BT937">
        <v>-99</v>
      </c>
      <c r="BU937">
        <v>-99</v>
      </c>
      <c r="BV937">
        <v>-99</v>
      </c>
      <c r="BW937">
        <v>-99</v>
      </c>
      <c r="BX937">
        <v>-88</v>
      </c>
      <c r="BY937">
        <v>7</v>
      </c>
      <c r="BZ937">
        <v>7.5</v>
      </c>
      <c r="CA937">
        <v>-88</v>
      </c>
      <c r="CB937">
        <v>-88</v>
      </c>
      <c r="CC937">
        <v>-99</v>
      </c>
      <c r="CD937">
        <v>-99</v>
      </c>
      <c r="CE937">
        <v>-99</v>
      </c>
      <c r="CF937">
        <v>-99</v>
      </c>
      <c r="CG937">
        <v>-88</v>
      </c>
      <c r="CH937">
        <v>7</v>
      </c>
      <c r="CI937">
        <v>7.5</v>
      </c>
      <c r="CJ937">
        <v>-88</v>
      </c>
      <c r="CK937">
        <v>-88</v>
      </c>
      <c r="CL937">
        <v>-99</v>
      </c>
      <c r="CM937">
        <v>-99</v>
      </c>
      <c r="CN937">
        <v>2</v>
      </c>
      <c r="CO937">
        <v>2</v>
      </c>
      <c r="CP937">
        <v>2</v>
      </c>
      <c r="EG937">
        <v>0</v>
      </c>
      <c r="EH937">
        <v>2</v>
      </c>
      <c r="EI937">
        <v>0</v>
      </c>
      <c r="EJ937">
        <v>2</v>
      </c>
      <c r="EK937">
        <v>2</v>
      </c>
      <c r="ES937">
        <v>2</v>
      </c>
      <c r="FA937">
        <v>1</v>
      </c>
      <c r="FB937">
        <v>-88</v>
      </c>
      <c r="FC937">
        <v>80</v>
      </c>
      <c r="FD937">
        <v>1</v>
      </c>
      <c r="FE937">
        <v>1</v>
      </c>
      <c r="FF937">
        <v>1</v>
      </c>
      <c r="FG937">
        <v>2</v>
      </c>
      <c r="FH937">
        <v>2</v>
      </c>
      <c r="FI937">
        <v>2</v>
      </c>
      <c r="FJ937">
        <v>2</v>
      </c>
      <c r="FL937">
        <v>2</v>
      </c>
      <c r="FM937">
        <v>2</v>
      </c>
      <c r="FN937">
        <v>20</v>
      </c>
      <c r="FO937">
        <v>2</v>
      </c>
      <c r="FR937">
        <v>2</v>
      </c>
      <c r="FT937">
        <v>2</v>
      </c>
      <c r="FV937">
        <v>2</v>
      </c>
      <c r="GA937">
        <v>2</v>
      </c>
      <c r="GQ937">
        <v>1</v>
      </c>
      <c r="GS937">
        <v>2</v>
      </c>
      <c r="GT937">
        <v>2</v>
      </c>
      <c r="HE937">
        <v>2</v>
      </c>
      <c r="HN937">
        <v>2</v>
      </c>
      <c r="HT937">
        <v>1</v>
      </c>
      <c r="HU937">
        <v>1</v>
      </c>
      <c r="HV937">
        <v>1</v>
      </c>
      <c r="HW937">
        <v>1</v>
      </c>
      <c r="HX937">
        <v>2</v>
      </c>
      <c r="HY937">
        <v>2</v>
      </c>
      <c r="IA937">
        <v>2</v>
      </c>
    </row>
    <row r="938" spans="1:235" x14ac:dyDescent="0.25">
      <c r="A938">
        <v>510</v>
      </c>
      <c r="B938">
        <v>3</v>
      </c>
      <c r="C938" t="s">
        <v>211</v>
      </c>
      <c r="D938">
        <v>20</v>
      </c>
      <c r="E938">
        <v>1</v>
      </c>
      <c r="F938">
        <v>2</v>
      </c>
      <c r="G938">
        <v>-88</v>
      </c>
      <c r="H938">
        <v>-88</v>
      </c>
      <c r="I938">
        <v>15</v>
      </c>
      <c r="J938">
        <v>14</v>
      </c>
      <c r="K938">
        <v>14</v>
      </c>
      <c r="L938">
        <v>12</v>
      </c>
      <c r="M938">
        <v>12</v>
      </c>
      <c r="N938">
        <v>15</v>
      </c>
      <c r="O938">
        <v>15</v>
      </c>
      <c r="P938">
        <v>18</v>
      </c>
      <c r="Q938">
        <v>-88</v>
      </c>
      <c r="R938">
        <v>-88</v>
      </c>
      <c r="S938">
        <v>-88</v>
      </c>
      <c r="T938">
        <v>-88</v>
      </c>
      <c r="U938">
        <v>13</v>
      </c>
      <c r="V938">
        <v>15</v>
      </c>
      <c r="W938">
        <v>20</v>
      </c>
      <c r="X938">
        <v>25</v>
      </c>
      <c r="Y938">
        <v>-88</v>
      </c>
      <c r="Z938">
        <v>-88</v>
      </c>
      <c r="AA938">
        <v>15</v>
      </c>
      <c r="AB938">
        <v>14</v>
      </c>
      <c r="AC938">
        <v>14</v>
      </c>
      <c r="AD938">
        <v>12</v>
      </c>
      <c r="AE938">
        <v>12</v>
      </c>
      <c r="AF938">
        <v>15</v>
      </c>
      <c r="AG938">
        <v>15</v>
      </c>
      <c r="AH938">
        <v>18</v>
      </c>
      <c r="AI938">
        <v>-88</v>
      </c>
      <c r="AJ938">
        <v>-88</v>
      </c>
      <c r="AK938">
        <v>-88</v>
      </c>
      <c r="AL938">
        <v>-88</v>
      </c>
      <c r="AM938">
        <v>13</v>
      </c>
      <c r="AN938">
        <v>15</v>
      </c>
      <c r="AO938">
        <v>20</v>
      </c>
      <c r="AP938">
        <v>25</v>
      </c>
      <c r="AQ938">
        <v>-88</v>
      </c>
      <c r="AR938">
        <v>-88</v>
      </c>
      <c r="AS938">
        <v>15</v>
      </c>
      <c r="AT938">
        <v>14</v>
      </c>
      <c r="AU938">
        <v>14</v>
      </c>
      <c r="AV938">
        <v>12</v>
      </c>
      <c r="AW938">
        <v>12</v>
      </c>
      <c r="AX938">
        <v>15</v>
      </c>
      <c r="AY938">
        <v>15</v>
      </c>
      <c r="AZ938">
        <v>18</v>
      </c>
      <c r="BA938">
        <v>-88</v>
      </c>
      <c r="BB938">
        <v>-88</v>
      </c>
      <c r="BC938">
        <v>-88</v>
      </c>
      <c r="BD938">
        <v>-88</v>
      </c>
      <c r="BE938">
        <v>13</v>
      </c>
      <c r="BF938">
        <v>15</v>
      </c>
      <c r="BG938">
        <v>20</v>
      </c>
      <c r="BH938">
        <v>25</v>
      </c>
      <c r="BI938">
        <v>1</v>
      </c>
      <c r="BL938">
        <v>2</v>
      </c>
      <c r="BM938">
        <v>-99</v>
      </c>
      <c r="BN938">
        <v>-99</v>
      </c>
      <c r="BO938">
        <v>-88</v>
      </c>
      <c r="BP938">
        <v>6</v>
      </c>
      <c r="BQ938">
        <v>6.5</v>
      </c>
      <c r="BR938">
        <v>7.5</v>
      </c>
      <c r="BS938">
        <v>-88</v>
      </c>
      <c r="BT938">
        <v>-99</v>
      </c>
      <c r="BU938">
        <v>-99</v>
      </c>
      <c r="BV938">
        <v>-99</v>
      </c>
      <c r="BW938">
        <v>-99</v>
      </c>
      <c r="BX938">
        <v>-88</v>
      </c>
      <c r="BY938">
        <v>6</v>
      </c>
      <c r="BZ938">
        <v>6.5</v>
      </c>
      <c r="CA938">
        <v>7.5</v>
      </c>
      <c r="CB938">
        <v>-88</v>
      </c>
      <c r="CC938">
        <v>-99</v>
      </c>
      <c r="CD938">
        <v>-99</v>
      </c>
      <c r="CE938">
        <v>-99</v>
      </c>
      <c r="CF938">
        <v>-99</v>
      </c>
      <c r="CG938">
        <v>-88</v>
      </c>
      <c r="CH938">
        <v>6</v>
      </c>
      <c r="CI938">
        <v>6.5</v>
      </c>
      <c r="CJ938">
        <v>7.5</v>
      </c>
      <c r="CK938">
        <v>-88</v>
      </c>
      <c r="CL938">
        <v>-99</v>
      </c>
      <c r="CM938">
        <v>-99</v>
      </c>
      <c r="CN938">
        <v>1</v>
      </c>
      <c r="CO938">
        <v>1</v>
      </c>
      <c r="CR938">
        <v>2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2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2</v>
      </c>
      <c r="DK938">
        <v>2</v>
      </c>
      <c r="DL938">
        <v>2</v>
      </c>
      <c r="DN938">
        <v>1</v>
      </c>
      <c r="DO938">
        <v>1</v>
      </c>
      <c r="DP938">
        <v>2</v>
      </c>
      <c r="DQ938">
        <v>3</v>
      </c>
      <c r="DW938">
        <v>2</v>
      </c>
      <c r="DX938">
        <v>30</v>
      </c>
      <c r="DY938">
        <v>2</v>
      </c>
      <c r="EA938">
        <v>100</v>
      </c>
      <c r="EB938">
        <v>-99</v>
      </c>
      <c r="EC938">
        <v>1</v>
      </c>
      <c r="ED938">
        <v>0.9</v>
      </c>
      <c r="EE938">
        <v>1</v>
      </c>
      <c r="EF938">
        <v>1000</v>
      </c>
      <c r="EG938">
        <v>0</v>
      </c>
      <c r="EH938">
        <v>2</v>
      </c>
      <c r="EI938">
        <v>40</v>
      </c>
      <c r="EJ938">
        <v>2</v>
      </c>
      <c r="EK938">
        <v>2</v>
      </c>
      <c r="ES938">
        <v>2</v>
      </c>
      <c r="FA938">
        <v>1</v>
      </c>
      <c r="FB938">
        <v>2003</v>
      </c>
      <c r="FC938">
        <v>100</v>
      </c>
      <c r="FL938">
        <v>2</v>
      </c>
      <c r="FM938">
        <v>2</v>
      </c>
      <c r="FN938">
        <v>30</v>
      </c>
      <c r="FO938">
        <v>1</v>
      </c>
      <c r="FP938">
        <v>2</v>
      </c>
      <c r="FQ938">
        <v>1</v>
      </c>
      <c r="FR938">
        <v>2</v>
      </c>
      <c r="FT938">
        <v>2</v>
      </c>
      <c r="FV938">
        <v>1</v>
      </c>
      <c r="FW938">
        <v>2</v>
      </c>
      <c r="FX938">
        <v>1</v>
      </c>
      <c r="FY938">
        <v>2</v>
      </c>
      <c r="GA938">
        <v>2</v>
      </c>
      <c r="GQ938">
        <v>2</v>
      </c>
      <c r="GS938">
        <v>2</v>
      </c>
      <c r="GT938">
        <v>2</v>
      </c>
      <c r="HE938">
        <v>1</v>
      </c>
      <c r="HF938">
        <v>1999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15</v>
      </c>
      <c r="HM938">
        <v>1</v>
      </c>
      <c r="HN938">
        <v>2</v>
      </c>
      <c r="HT938">
        <v>1</v>
      </c>
      <c r="HU938">
        <v>2</v>
      </c>
      <c r="HV938">
        <v>2</v>
      </c>
      <c r="HW938">
        <v>1</v>
      </c>
      <c r="HX938">
        <v>2</v>
      </c>
      <c r="HY938">
        <v>2</v>
      </c>
      <c r="IA938">
        <v>2</v>
      </c>
    </row>
    <row r="939" spans="1:235" x14ac:dyDescent="0.25">
      <c r="A939">
        <v>768</v>
      </c>
      <c r="B939">
        <v>3</v>
      </c>
      <c r="C939" t="s">
        <v>210</v>
      </c>
      <c r="D939">
        <v>180</v>
      </c>
      <c r="E939">
        <v>1</v>
      </c>
      <c r="F939">
        <v>2</v>
      </c>
      <c r="G939">
        <v>-88</v>
      </c>
      <c r="H939">
        <v>-88</v>
      </c>
      <c r="I939">
        <v>15</v>
      </c>
      <c r="J939">
        <v>15</v>
      </c>
      <c r="K939">
        <v>16</v>
      </c>
      <c r="L939">
        <v>16</v>
      </c>
      <c r="M939">
        <v>19</v>
      </c>
      <c r="N939">
        <v>22</v>
      </c>
      <c r="O939">
        <v>20</v>
      </c>
      <c r="P939">
        <v>18</v>
      </c>
      <c r="Q939">
        <v>-88</v>
      </c>
      <c r="R939">
        <v>-88</v>
      </c>
      <c r="S939">
        <v>-88</v>
      </c>
      <c r="T939">
        <v>16</v>
      </c>
      <c r="U939">
        <v>17</v>
      </c>
      <c r="V939">
        <v>19</v>
      </c>
      <c r="W939">
        <v>24</v>
      </c>
      <c r="X939">
        <v>26</v>
      </c>
      <c r="Y939">
        <v>-88</v>
      </c>
      <c r="Z939">
        <v>-88</v>
      </c>
      <c r="AA939">
        <v>15</v>
      </c>
      <c r="AB939">
        <v>15</v>
      </c>
      <c r="AC939">
        <v>16</v>
      </c>
      <c r="AD939">
        <v>16</v>
      </c>
      <c r="AE939">
        <v>19</v>
      </c>
      <c r="AF939">
        <v>22</v>
      </c>
      <c r="AG939">
        <v>20</v>
      </c>
      <c r="AH939">
        <v>18</v>
      </c>
      <c r="AI939">
        <v>-88</v>
      </c>
      <c r="AJ939">
        <v>-88</v>
      </c>
      <c r="AK939">
        <v>-88</v>
      </c>
      <c r="AL939">
        <v>16</v>
      </c>
      <c r="AM939">
        <v>17</v>
      </c>
      <c r="AN939">
        <v>19</v>
      </c>
      <c r="AO939">
        <v>24</v>
      </c>
      <c r="AP939">
        <v>26</v>
      </c>
      <c r="AQ939">
        <v>-88</v>
      </c>
      <c r="AR939">
        <v>-88</v>
      </c>
      <c r="AS939">
        <v>15</v>
      </c>
      <c r="AT939">
        <v>15</v>
      </c>
      <c r="AU939">
        <v>16</v>
      </c>
      <c r="AV939">
        <v>16</v>
      </c>
      <c r="AW939">
        <v>19</v>
      </c>
      <c r="AX939">
        <v>22</v>
      </c>
      <c r="AY939">
        <v>20</v>
      </c>
      <c r="AZ939">
        <v>18</v>
      </c>
      <c r="BA939">
        <v>-88</v>
      </c>
      <c r="BB939">
        <v>-88</v>
      </c>
      <c r="BC939">
        <v>-88</v>
      </c>
      <c r="BD939">
        <v>16</v>
      </c>
      <c r="BE939">
        <v>17</v>
      </c>
      <c r="BF939">
        <v>19</v>
      </c>
      <c r="BG939">
        <v>24</v>
      </c>
      <c r="BH939">
        <v>26</v>
      </c>
      <c r="BI939">
        <v>1</v>
      </c>
      <c r="BL939">
        <v>2</v>
      </c>
      <c r="BM939">
        <v>-99</v>
      </c>
      <c r="BN939">
        <v>-99</v>
      </c>
      <c r="BO939">
        <v>-88</v>
      </c>
      <c r="BP939">
        <v>-88</v>
      </c>
      <c r="BQ939">
        <v>6</v>
      </c>
      <c r="BR939">
        <v>8.5</v>
      </c>
      <c r="BS939">
        <v>-88</v>
      </c>
      <c r="BT939">
        <v>-99</v>
      </c>
      <c r="BU939">
        <v>-99</v>
      </c>
      <c r="BV939">
        <v>-99</v>
      </c>
      <c r="BW939">
        <v>-99</v>
      </c>
      <c r="BX939">
        <v>-88</v>
      </c>
      <c r="BY939">
        <v>-88</v>
      </c>
      <c r="BZ939">
        <v>6</v>
      </c>
      <c r="CA939">
        <v>8.5</v>
      </c>
      <c r="CB939">
        <v>-88</v>
      </c>
      <c r="CC939">
        <v>-99</v>
      </c>
      <c r="CD939">
        <v>-99</v>
      </c>
      <c r="CE939">
        <v>-99</v>
      </c>
      <c r="CF939">
        <v>-99</v>
      </c>
      <c r="CG939">
        <v>-88</v>
      </c>
      <c r="CH939">
        <v>-88</v>
      </c>
      <c r="CI939">
        <v>6</v>
      </c>
      <c r="CJ939">
        <v>8.5</v>
      </c>
      <c r="CK939">
        <v>-88</v>
      </c>
      <c r="CL939">
        <v>-99</v>
      </c>
      <c r="CM939">
        <v>-99</v>
      </c>
      <c r="CN939">
        <v>1</v>
      </c>
      <c r="CO939">
        <v>1</v>
      </c>
      <c r="CR939">
        <v>2</v>
      </c>
      <c r="CT939">
        <v>1</v>
      </c>
      <c r="CU939">
        <v>2</v>
      </c>
      <c r="CV939">
        <v>2</v>
      </c>
      <c r="CW939">
        <v>1</v>
      </c>
      <c r="CX939">
        <v>2</v>
      </c>
      <c r="CY939">
        <v>2</v>
      </c>
      <c r="CZ939">
        <v>1</v>
      </c>
      <c r="DA939">
        <v>1</v>
      </c>
      <c r="DB939">
        <v>1</v>
      </c>
      <c r="DC939">
        <v>2</v>
      </c>
      <c r="DE939">
        <v>2</v>
      </c>
      <c r="DF939">
        <v>1</v>
      </c>
      <c r="DG939">
        <v>2</v>
      </c>
      <c r="DH939">
        <v>1</v>
      </c>
      <c r="DI939">
        <v>1</v>
      </c>
      <c r="DJ939">
        <v>2</v>
      </c>
      <c r="DK939">
        <v>2</v>
      </c>
      <c r="DL939">
        <v>2</v>
      </c>
      <c r="DN939">
        <v>1</v>
      </c>
      <c r="DO939">
        <v>1</v>
      </c>
      <c r="DP939">
        <v>2</v>
      </c>
      <c r="DQ939">
        <v>3</v>
      </c>
      <c r="DW939">
        <v>2</v>
      </c>
      <c r="DX939">
        <v>15</v>
      </c>
      <c r="DY939">
        <v>2</v>
      </c>
      <c r="EA939">
        <v>100</v>
      </c>
      <c r="EB939">
        <v>-99</v>
      </c>
      <c r="EC939">
        <v>1</v>
      </c>
      <c r="ED939">
        <v>0.9</v>
      </c>
      <c r="EE939">
        <v>1</v>
      </c>
      <c r="EF939">
        <v>1000</v>
      </c>
      <c r="EG939">
        <v>0</v>
      </c>
      <c r="EH939">
        <v>2</v>
      </c>
      <c r="EI939">
        <v>5</v>
      </c>
      <c r="EJ939">
        <v>2</v>
      </c>
      <c r="EK939">
        <v>2</v>
      </c>
      <c r="ES939">
        <v>2</v>
      </c>
      <c r="FA939">
        <v>1</v>
      </c>
      <c r="FB939">
        <v>-88</v>
      </c>
      <c r="FC939">
        <v>90</v>
      </c>
      <c r="FD939">
        <v>2</v>
      </c>
      <c r="FE939">
        <v>2</v>
      </c>
      <c r="FF939">
        <v>1</v>
      </c>
      <c r="FG939">
        <v>2</v>
      </c>
      <c r="FH939">
        <v>2</v>
      </c>
      <c r="FI939">
        <v>2</v>
      </c>
      <c r="FJ939">
        <v>2</v>
      </c>
      <c r="FL939">
        <v>2</v>
      </c>
      <c r="FM939">
        <v>2</v>
      </c>
      <c r="FN939">
        <v>30</v>
      </c>
      <c r="FO939">
        <v>1</v>
      </c>
      <c r="FP939">
        <v>2</v>
      </c>
      <c r="FQ939">
        <v>1</v>
      </c>
      <c r="FR939">
        <v>2</v>
      </c>
      <c r="FT939">
        <v>2</v>
      </c>
      <c r="FV939">
        <v>1</v>
      </c>
      <c r="FW939">
        <v>2</v>
      </c>
      <c r="FX939">
        <v>1</v>
      </c>
      <c r="FY939">
        <v>1</v>
      </c>
      <c r="GA939">
        <v>2</v>
      </c>
      <c r="GQ939">
        <v>2</v>
      </c>
      <c r="GS939">
        <v>1</v>
      </c>
      <c r="GT939">
        <v>1</v>
      </c>
      <c r="GU939">
        <v>1</v>
      </c>
      <c r="GV939">
        <v>2</v>
      </c>
      <c r="GW939">
        <v>1</v>
      </c>
      <c r="GX939">
        <v>2</v>
      </c>
      <c r="GY939">
        <v>2</v>
      </c>
      <c r="GZ939">
        <v>1</v>
      </c>
      <c r="HA939">
        <v>1</v>
      </c>
      <c r="HB939">
        <v>1</v>
      </c>
      <c r="HC939">
        <v>9</v>
      </c>
      <c r="HD939">
        <v>27</v>
      </c>
      <c r="HE939">
        <v>1</v>
      </c>
      <c r="HF939">
        <v>2001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20</v>
      </c>
      <c r="HM939">
        <v>1</v>
      </c>
      <c r="HN939">
        <v>2</v>
      </c>
      <c r="HT939">
        <v>1</v>
      </c>
      <c r="HU939">
        <v>2</v>
      </c>
      <c r="HV939">
        <v>2</v>
      </c>
      <c r="HW939">
        <v>1</v>
      </c>
      <c r="HX939">
        <v>2</v>
      </c>
      <c r="HY939">
        <v>2</v>
      </c>
      <c r="IA939">
        <v>2</v>
      </c>
    </row>
    <row r="940" spans="1:235" x14ac:dyDescent="0.25">
      <c r="A940">
        <v>559</v>
      </c>
      <c r="B940">
        <v>3</v>
      </c>
      <c r="C940" t="s">
        <v>210</v>
      </c>
      <c r="D940">
        <v>180</v>
      </c>
      <c r="E940">
        <v>1</v>
      </c>
      <c r="F940">
        <v>2</v>
      </c>
      <c r="G940">
        <v>-88</v>
      </c>
      <c r="H940">
        <v>-88</v>
      </c>
      <c r="I940">
        <v>-88</v>
      </c>
      <c r="J940">
        <v>17.64</v>
      </c>
      <c r="K940">
        <v>-88</v>
      </c>
      <c r="L940">
        <v>20</v>
      </c>
      <c r="M940">
        <v>-88</v>
      </c>
      <c r="N940">
        <v>-88</v>
      </c>
      <c r="O940">
        <v>-88</v>
      </c>
      <c r="P940">
        <v>-88</v>
      </c>
      <c r="Q940">
        <v>-88</v>
      </c>
      <c r="R940">
        <v>-88</v>
      </c>
      <c r="S940">
        <v>-88</v>
      </c>
      <c r="T940">
        <v>-88</v>
      </c>
      <c r="U940">
        <v>-88</v>
      </c>
      <c r="V940">
        <v>-88</v>
      </c>
      <c r="W940">
        <v>-88</v>
      </c>
      <c r="X940">
        <v>-88</v>
      </c>
      <c r="Y940">
        <v>-88</v>
      </c>
      <c r="Z940">
        <v>-88</v>
      </c>
      <c r="AA940">
        <v>-88</v>
      </c>
      <c r="AB940">
        <v>17.64</v>
      </c>
      <c r="AC940">
        <v>-88</v>
      </c>
      <c r="AD940">
        <v>20</v>
      </c>
      <c r="AE940">
        <v>-88</v>
      </c>
      <c r="AF940">
        <v>-88</v>
      </c>
      <c r="AG940">
        <v>-88</v>
      </c>
      <c r="AH940">
        <v>-88</v>
      </c>
      <c r="AI940">
        <v>-88</v>
      </c>
      <c r="AJ940">
        <v>-88</v>
      </c>
      <c r="AK940">
        <v>-88</v>
      </c>
      <c r="AL940">
        <v>-88</v>
      </c>
      <c r="AM940">
        <v>-88</v>
      </c>
      <c r="AN940">
        <v>-88</v>
      </c>
      <c r="AO940">
        <v>-88</v>
      </c>
      <c r="AP940">
        <v>-88</v>
      </c>
      <c r="AQ940">
        <v>-88</v>
      </c>
      <c r="AR940">
        <v>-88</v>
      </c>
      <c r="AS940">
        <v>-88</v>
      </c>
      <c r="AT940">
        <v>17.64</v>
      </c>
      <c r="AU940">
        <v>-88</v>
      </c>
      <c r="AV940">
        <v>20</v>
      </c>
      <c r="AW940">
        <v>-88</v>
      </c>
      <c r="AX940">
        <v>-88</v>
      </c>
      <c r="AY940">
        <v>-88</v>
      </c>
      <c r="AZ940">
        <v>-88</v>
      </c>
      <c r="BA940">
        <v>-88</v>
      </c>
      <c r="BB940">
        <v>-88</v>
      </c>
      <c r="BC940">
        <v>-88</v>
      </c>
      <c r="BD940">
        <v>-88</v>
      </c>
      <c r="BE940">
        <v>-88</v>
      </c>
      <c r="BF940">
        <v>-88</v>
      </c>
      <c r="BG940">
        <v>-88</v>
      </c>
      <c r="BH940">
        <v>-88</v>
      </c>
      <c r="BI940">
        <v>1</v>
      </c>
      <c r="BL940">
        <v>2</v>
      </c>
      <c r="BM940">
        <v>-99</v>
      </c>
      <c r="BN940">
        <v>-99</v>
      </c>
      <c r="BO940">
        <v>-88</v>
      </c>
      <c r="BP940">
        <v>-88</v>
      </c>
      <c r="BQ940">
        <v>8</v>
      </c>
      <c r="BR940">
        <v>10</v>
      </c>
      <c r="BS940">
        <v>-88</v>
      </c>
      <c r="BT940">
        <v>-99</v>
      </c>
      <c r="BU940">
        <v>-99</v>
      </c>
      <c r="BV940">
        <v>-99</v>
      </c>
      <c r="BW940">
        <v>-99</v>
      </c>
      <c r="BX940">
        <v>-88</v>
      </c>
      <c r="BY940">
        <v>-88</v>
      </c>
      <c r="BZ940">
        <v>8</v>
      </c>
      <c r="CA940">
        <v>10</v>
      </c>
      <c r="CB940">
        <v>-88</v>
      </c>
      <c r="CC940">
        <v>-99</v>
      </c>
      <c r="CD940">
        <v>-99</v>
      </c>
      <c r="CE940">
        <v>-99</v>
      </c>
      <c r="CF940">
        <v>-99</v>
      </c>
      <c r="CG940">
        <v>-88</v>
      </c>
      <c r="CH940">
        <v>-88</v>
      </c>
      <c r="CI940">
        <v>8</v>
      </c>
      <c r="CJ940">
        <v>10</v>
      </c>
      <c r="CK940">
        <v>-88</v>
      </c>
      <c r="CL940">
        <v>-99</v>
      </c>
      <c r="CM940">
        <v>-99</v>
      </c>
      <c r="CN940">
        <v>2</v>
      </c>
      <c r="CO940">
        <v>1</v>
      </c>
      <c r="CR940">
        <v>2</v>
      </c>
      <c r="CT940">
        <v>1</v>
      </c>
      <c r="CU940">
        <v>1</v>
      </c>
      <c r="CV940">
        <v>2</v>
      </c>
      <c r="CW940">
        <v>2</v>
      </c>
      <c r="CX940">
        <v>2</v>
      </c>
      <c r="CY940">
        <v>2</v>
      </c>
      <c r="CZ940">
        <v>2</v>
      </c>
      <c r="DA940">
        <v>1</v>
      </c>
      <c r="DB940">
        <v>-88</v>
      </c>
      <c r="DC940">
        <v>2</v>
      </c>
      <c r="DE940">
        <v>2</v>
      </c>
      <c r="DF940">
        <v>1</v>
      </c>
      <c r="DG940">
        <v>1</v>
      </c>
      <c r="DH940">
        <v>1</v>
      </c>
      <c r="DI940">
        <v>1</v>
      </c>
      <c r="DJ940">
        <v>2</v>
      </c>
      <c r="DK940">
        <v>2</v>
      </c>
      <c r="DL940">
        <v>2</v>
      </c>
      <c r="DN940">
        <v>1</v>
      </c>
      <c r="DO940">
        <v>1</v>
      </c>
      <c r="DP940">
        <v>2</v>
      </c>
      <c r="DQ940">
        <v>3</v>
      </c>
      <c r="DW940">
        <v>1</v>
      </c>
      <c r="EA940">
        <v>40</v>
      </c>
      <c r="EB940">
        <v>-99</v>
      </c>
      <c r="EC940">
        <v>2</v>
      </c>
      <c r="EE940">
        <v>2</v>
      </c>
      <c r="EG940">
        <v>0</v>
      </c>
      <c r="EH940">
        <v>2</v>
      </c>
      <c r="EI940">
        <v>0</v>
      </c>
      <c r="EJ940">
        <v>2</v>
      </c>
      <c r="EK940">
        <v>2</v>
      </c>
      <c r="ES940">
        <v>2</v>
      </c>
      <c r="FA940">
        <v>1</v>
      </c>
      <c r="FB940">
        <v>-97</v>
      </c>
      <c r="FC940">
        <v>20</v>
      </c>
      <c r="FD940">
        <v>1</v>
      </c>
      <c r="FE940">
        <v>2</v>
      </c>
      <c r="FF940">
        <v>2</v>
      </c>
      <c r="FG940">
        <v>2</v>
      </c>
      <c r="FH940">
        <v>2</v>
      </c>
      <c r="FI940">
        <v>2</v>
      </c>
      <c r="FJ940">
        <v>2</v>
      </c>
      <c r="FL940">
        <v>1</v>
      </c>
      <c r="FM940">
        <v>2</v>
      </c>
      <c r="FN940">
        <v>35</v>
      </c>
      <c r="FO940">
        <v>1</v>
      </c>
      <c r="FP940">
        <v>1</v>
      </c>
      <c r="FQ940">
        <v>1</v>
      </c>
      <c r="FR940">
        <v>2</v>
      </c>
      <c r="FT940">
        <v>2</v>
      </c>
      <c r="FV940">
        <v>1</v>
      </c>
      <c r="FW940">
        <v>2</v>
      </c>
      <c r="FX940">
        <v>2</v>
      </c>
      <c r="FY940">
        <v>1</v>
      </c>
      <c r="GA940">
        <v>3</v>
      </c>
      <c r="GQ940">
        <v>3</v>
      </c>
      <c r="GS940">
        <v>2</v>
      </c>
      <c r="GT940">
        <v>1</v>
      </c>
      <c r="GU940">
        <v>1</v>
      </c>
      <c r="GV940">
        <v>2</v>
      </c>
      <c r="GW940">
        <v>2</v>
      </c>
      <c r="GX940">
        <v>2</v>
      </c>
      <c r="GY940">
        <v>2</v>
      </c>
      <c r="GZ940">
        <v>1</v>
      </c>
      <c r="HA940">
        <v>2</v>
      </c>
      <c r="HB940">
        <v>2</v>
      </c>
      <c r="HE940">
        <v>1</v>
      </c>
      <c r="HF940">
        <v>2005</v>
      </c>
      <c r="HG940">
        <v>2</v>
      </c>
      <c r="HH940">
        <v>2</v>
      </c>
      <c r="HI940">
        <v>2</v>
      </c>
      <c r="HJ940">
        <v>2</v>
      </c>
      <c r="HK940">
        <v>2</v>
      </c>
      <c r="HN940">
        <v>2</v>
      </c>
      <c r="HT940">
        <v>1</v>
      </c>
      <c r="HU940">
        <v>2</v>
      </c>
      <c r="HV940">
        <v>2</v>
      </c>
      <c r="HW940">
        <v>1</v>
      </c>
      <c r="HX940">
        <v>2</v>
      </c>
      <c r="HY940">
        <v>2</v>
      </c>
      <c r="IA940">
        <v>2</v>
      </c>
    </row>
    <row r="941" spans="1:235" x14ac:dyDescent="0.25">
      <c r="A941">
        <v>771</v>
      </c>
      <c r="BI941">
        <v>1</v>
      </c>
      <c r="BL941">
        <v>2</v>
      </c>
      <c r="BM941">
        <v>-99</v>
      </c>
      <c r="BN941">
        <v>-99</v>
      </c>
      <c r="BO941">
        <v>-88</v>
      </c>
      <c r="BP941">
        <v>7</v>
      </c>
      <c r="BQ941">
        <v>8</v>
      </c>
      <c r="BR941">
        <v>10</v>
      </c>
      <c r="BS941">
        <v>-88</v>
      </c>
      <c r="BT941">
        <v>-99</v>
      </c>
      <c r="BU941">
        <v>-99</v>
      </c>
      <c r="BV941">
        <v>-99</v>
      </c>
      <c r="BW941">
        <v>-99</v>
      </c>
      <c r="BX941">
        <v>-88</v>
      </c>
      <c r="BY941">
        <v>7</v>
      </c>
      <c r="BZ941">
        <v>8</v>
      </c>
      <c r="CA941">
        <v>10</v>
      </c>
      <c r="CB941">
        <v>-88</v>
      </c>
      <c r="CC941">
        <v>-99</v>
      </c>
      <c r="CD941">
        <v>-99</v>
      </c>
      <c r="CE941">
        <v>-99</v>
      </c>
      <c r="CF941">
        <v>-99</v>
      </c>
      <c r="CG941">
        <v>-88</v>
      </c>
      <c r="CH941">
        <v>7</v>
      </c>
      <c r="CI941">
        <v>8</v>
      </c>
      <c r="CJ941">
        <v>10</v>
      </c>
      <c r="CK941">
        <v>-88</v>
      </c>
      <c r="CL941">
        <v>-99</v>
      </c>
      <c r="CM941">
        <v>-99</v>
      </c>
      <c r="CN941">
        <v>1</v>
      </c>
      <c r="CO941">
        <v>1</v>
      </c>
      <c r="CR941">
        <v>1</v>
      </c>
      <c r="CT941">
        <v>3</v>
      </c>
      <c r="CU941">
        <v>1</v>
      </c>
      <c r="CV941">
        <v>2</v>
      </c>
      <c r="CW941">
        <v>2</v>
      </c>
      <c r="CX941">
        <v>2</v>
      </c>
      <c r="CY941">
        <v>2</v>
      </c>
      <c r="CZ941">
        <v>2</v>
      </c>
      <c r="DA941">
        <v>1</v>
      </c>
      <c r="DB941">
        <v>2</v>
      </c>
      <c r="DC941">
        <v>2</v>
      </c>
      <c r="DE941">
        <v>2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2</v>
      </c>
      <c r="DN941">
        <v>2</v>
      </c>
      <c r="DO941">
        <v>1</v>
      </c>
      <c r="DP941">
        <v>1</v>
      </c>
      <c r="DQ941">
        <v>3</v>
      </c>
      <c r="DT941">
        <v>3</v>
      </c>
      <c r="DW941">
        <v>1</v>
      </c>
      <c r="EA941">
        <v>100</v>
      </c>
      <c r="EB941">
        <v>-99</v>
      </c>
      <c r="EC941">
        <v>2</v>
      </c>
      <c r="EE941">
        <v>2</v>
      </c>
      <c r="EG941">
        <v>0</v>
      </c>
      <c r="EH941">
        <v>2</v>
      </c>
      <c r="EI941">
        <v>5</v>
      </c>
      <c r="EJ941">
        <v>2</v>
      </c>
      <c r="EK941">
        <v>1</v>
      </c>
      <c r="EL941">
        <v>30</v>
      </c>
      <c r="EM941">
        <v>5</v>
      </c>
      <c r="EN941">
        <v>3</v>
      </c>
      <c r="EO941">
        <v>1</v>
      </c>
      <c r="EP941">
        <v>3</v>
      </c>
      <c r="EQ941">
        <v>3</v>
      </c>
      <c r="ER941">
        <v>2</v>
      </c>
      <c r="ES941">
        <v>1</v>
      </c>
      <c r="ET941">
        <v>30</v>
      </c>
      <c r="EU941">
        <v>66</v>
      </c>
      <c r="EV941">
        <v>3</v>
      </c>
      <c r="EW941">
        <v>1</v>
      </c>
      <c r="EX941">
        <v>3</v>
      </c>
      <c r="EY941">
        <v>3</v>
      </c>
      <c r="EZ941">
        <v>2</v>
      </c>
      <c r="FA941">
        <v>1</v>
      </c>
      <c r="FB941">
        <v>1973</v>
      </c>
      <c r="FC941">
        <v>0</v>
      </c>
      <c r="FD941">
        <v>2</v>
      </c>
      <c r="FE941">
        <v>2</v>
      </c>
      <c r="FF941">
        <v>2</v>
      </c>
      <c r="FG941">
        <v>2</v>
      </c>
      <c r="FH941">
        <v>2</v>
      </c>
      <c r="FI941">
        <v>2</v>
      </c>
      <c r="FJ941">
        <v>2</v>
      </c>
      <c r="FL941">
        <v>2</v>
      </c>
      <c r="FM941">
        <v>2</v>
      </c>
      <c r="FN941">
        <v>30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2</v>
      </c>
      <c r="FV941">
        <v>1</v>
      </c>
      <c r="FW941">
        <v>2</v>
      </c>
      <c r="FX941">
        <v>1</v>
      </c>
      <c r="FY941">
        <v>1</v>
      </c>
      <c r="GA941">
        <v>2</v>
      </c>
      <c r="GQ941">
        <v>5</v>
      </c>
      <c r="GS941">
        <v>2</v>
      </c>
      <c r="GT941">
        <v>1</v>
      </c>
      <c r="GU941">
        <v>2</v>
      </c>
      <c r="GV941">
        <v>1</v>
      </c>
      <c r="GW941">
        <v>2</v>
      </c>
      <c r="GX941">
        <v>2</v>
      </c>
      <c r="GY941">
        <v>2</v>
      </c>
      <c r="GZ941">
        <v>2</v>
      </c>
      <c r="HA941">
        <v>2</v>
      </c>
      <c r="HB941">
        <v>2</v>
      </c>
      <c r="HE941">
        <v>1</v>
      </c>
      <c r="HF941">
        <v>2005</v>
      </c>
      <c r="HG941">
        <v>2</v>
      </c>
      <c r="HH941">
        <v>2</v>
      </c>
      <c r="HI941">
        <v>2</v>
      </c>
      <c r="HJ941">
        <v>2</v>
      </c>
      <c r="HK941">
        <v>2</v>
      </c>
      <c r="HN941">
        <v>2</v>
      </c>
      <c r="HT941">
        <v>1</v>
      </c>
      <c r="HU941">
        <v>2</v>
      </c>
      <c r="HV941">
        <v>2</v>
      </c>
      <c r="HW941">
        <v>1</v>
      </c>
      <c r="HX941">
        <v>2</v>
      </c>
      <c r="HY941">
        <v>2</v>
      </c>
      <c r="IA941">
        <v>2</v>
      </c>
    </row>
    <row r="942" spans="1:235" x14ac:dyDescent="0.25">
      <c r="A942">
        <v>713</v>
      </c>
      <c r="BI942">
        <v>1</v>
      </c>
      <c r="BL942">
        <v>2</v>
      </c>
      <c r="BM942">
        <v>-99</v>
      </c>
      <c r="BN942">
        <v>-99</v>
      </c>
      <c r="BO942">
        <v>-88</v>
      </c>
      <c r="BP942">
        <v>5</v>
      </c>
      <c r="BQ942">
        <v>7</v>
      </c>
      <c r="BR942">
        <v>-88</v>
      </c>
      <c r="BS942">
        <v>-88</v>
      </c>
      <c r="BT942">
        <v>-99</v>
      </c>
      <c r="BU942">
        <v>-99</v>
      </c>
      <c r="BV942">
        <v>-99</v>
      </c>
      <c r="BW942">
        <v>-99</v>
      </c>
      <c r="BX942">
        <v>-88</v>
      </c>
      <c r="BY942">
        <v>5</v>
      </c>
      <c r="BZ942">
        <v>7</v>
      </c>
      <c r="CA942">
        <v>-88</v>
      </c>
      <c r="CB942">
        <v>-88</v>
      </c>
      <c r="CC942">
        <v>-99</v>
      </c>
      <c r="CD942">
        <v>-99</v>
      </c>
      <c r="CE942">
        <v>-99</v>
      </c>
      <c r="CF942">
        <v>-99</v>
      </c>
      <c r="CG942">
        <v>-88</v>
      </c>
      <c r="CH942">
        <v>5</v>
      </c>
      <c r="CI942">
        <v>7</v>
      </c>
      <c r="CJ942">
        <v>-88</v>
      </c>
      <c r="CK942">
        <v>-88</v>
      </c>
      <c r="CL942">
        <v>-99</v>
      </c>
      <c r="CM942">
        <v>-99</v>
      </c>
      <c r="CN942">
        <v>2</v>
      </c>
      <c r="CO942">
        <v>2</v>
      </c>
      <c r="CP942">
        <v>1</v>
      </c>
      <c r="EG942">
        <v>0</v>
      </c>
      <c r="EH942">
        <v>2</v>
      </c>
      <c r="EI942">
        <v>0</v>
      </c>
      <c r="EJ942">
        <v>2</v>
      </c>
      <c r="EK942">
        <v>2</v>
      </c>
      <c r="ES942">
        <v>2</v>
      </c>
      <c r="FA942">
        <v>1</v>
      </c>
      <c r="FB942">
        <v>-88</v>
      </c>
      <c r="FC942">
        <v>100</v>
      </c>
      <c r="FL942">
        <v>2</v>
      </c>
      <c r="FM942">
        <v>2</v>
      </c>
      <c r="FN942">
        <v>35</v>
      </c>
      <c r="FO942">
        <v>2</v>
      </c>
      <c r="FR942">
        <v>2</v>
      </c>
      <c r="FT942">
        <v>2</v>
      </c>
      <c r="FV942">
        <v>1</v>
      </c>
      <c r="FW942">
        <v>2</v>
      </c>
      <c r="FX942">
        <v>1</v>
      </c>
      <c r="FY942">
        <v>1</v>
      </c>
      <c r="GA942">
        <v>2</v>
      </c>
      <c r="GQ942">
        <v>2</v>
      </c>
      <c r="GS942">
        <v>2</v>
      </c>
      <c r="GT942">
        <v>1</v>
      </c>
      <c r="GU942">
        <v>1</v>
      </c>
      <c r="GV942">
        <v>1</v>
      </c>
      <c r="GW942">
        <v>2</v>
      </c>
      <c r="GX942">
        <v>2</v>
      </c>
      <c r="GY942">
        <v>2</v>
      </c>
      <c r="GZ942">
        <v>1</v>
      </c>
      <c r="HA942">
        <v>1</v>
      </c>
      <c r="HB942">
        <v>2</v>
      </c>
      <c r="HE942">
        <v>2</v>
      </c>
      <c r="HN942">
        <v>2</v>
      </c>
      <c r="HT942">
        <v>1</v>
      </c>
      <c r="HU942">
        <v>2</v>
      </c>
      <c r="HV942">
        <v>2</v>
      </c>
      <c r="HW942">
        <v>1</v>
      </c>
      <c r="HX942">
        <v>2</v>
      </c>
      <c r="HY942">
        <v>2</v>
      </c>
      <c r="IA942">
        <v>2</v>
      </c>
    </row>
    <row r="943" spans="1:235" x14ac:dyDescent="0.25">
      <c r="A943">
        <v>530</v>
      </c>
      <c r="BI943">
        <v>1</v>
      </c>
      <c r="BL943">
        <v>2</v>
      </c>
      <c r="BM943">
        <v>-99</v>
      </c>
      <c r="BN943">
        <v>-99</v>
      </c>
      <c r="BO943">
        <v>-88</v>
      </c>
      <c r="BP943">
        <v>7</v>
      </c>
      <c r="BQ943">
        <v>8</v>
      </c>
      <c r="BR943">
        <v>-88</v>
      </c>
      <c r="BS943">
        <v>-88</v>
      </c>
      <c r="BT943">
        <v>-99</v>
      </c>
      <c r="BU943">
        <v>-99</v>
      </c>
      <c r="BV943">
        <v>-99</v>
      </c>
      <c r="BW943">
        <v>-99</v>
      </c>
      <c r="BX943">
        <v>-88</v>
      </c>
      <c r="BY943">
        <v>7</v>
      </c>
      <c r="BZ943">
        <v>8</v>
      </c>
      <c r="CA943">
        <v>-88</v>
      </c>
      <c r="CB943">
        <v>-88</v>
      </c>
      <c r="CC943">
        <v>-99</v>
      </c>
      <c r="CD943">
        <v>-99</v>
      </c>
      <c r="CE943">
        <v>-99</v>
      </c>
      <c r="CF943">
        <v>-99</v>
      </c>
      <c r="CG943">
        <v>-88</v>
      </c>
      <c r="CH943">
        <v>7</v>
      </c>
      <c r="CI943">
        <v>8</v>
      </c>
      <c r="CJ943">
        <v>-88</v>
      </c>
      <c r="CK943">
        <v>-88</v>
      </c>
      <c r="CL943">
        <v>-99</v>
      </c>
      <c r="CM943">
        <v>-99</v>
      </c>
      <c r="CN943">
        <v>2</v>
      </c>
      <c r="CO943">
        <v>2</v>
      </c>
      <c r="CP943">
        <v>2</v>
      </c>
      <c r="EG943">
        <v>0</v>
      </c>
      <c r="EH943">
        <v>2</v>
      </c>
      <c r="EI943">
        <v>0</v>
      </c>
      <c r="EJ943">
        <v>2</v>
      </c>
      <c r="EK943">
        <v>2</v>
      </c>
      <c r="ES943">
        <v>2</v>
      </c>
      <c r="FA943">
        <v>1</v>
      </c>
      <c r="FB943">
        <v>1970</v>
      </c>
      <c r="FC943">
        <v>0</v>
      </c>
      <c r="FD943">
        <v>1</v>
      </c>
      <c r="FE943">
        <v>1</v>
      </c>
      <c r="FF943">
        <v>2</v>
      </c>
      <c r="FG943">
        <v>1</v>
      </c>
      <c r="FH943">
        <v>1</v>
      </c>
      <c r="FI943">
        <v>2</v>
      </c>
      <c r="FJ943">
        <v>2</v>
      </c>
      <c r="FL943">
        <v>2</v>
      </c>
      <c r="FM943">
        <v>1</v>
      </c>
      <c r="FN943">
        <v>20</v>
      </c>
      <c r="FO943">
        <v>1</v>
      </c>
      <c r="FP943">
        <v>1</v>
      </c>
      <c r="FQ943">
        <v>2</v>
      </c>
      <c r="FR943">
        <v>1</v>
      </c>
      <c r="FS943">
        <v>1</v>
      </c>
      <c r="FT943">
        <v>2</v>
      </c>
      <c r="FV943">
        <v>2</v>
      </c>
      <c r="GA943">
        <v>2</v>
      </c>
      <c r="GQ943">
        <v>1</v>
      </c>
      <c r="GS943">
        <v>2</v>
      </c>
      <c r="GT943">
        <v>2</v>
      </c>
      <c r="HE943">
        <v>1</v>
      </c>
      <c r="HF943">
        <v>2004</v>
      </c>
      <c r="HG943">
        <v>2</v>
      </c>
      <c r="HH943">
        <v>2</v>
      </c>
      <c r="HI943">
        <v>2</v>
      </c>
      <c r="HJ943">
        <v>2</v>
      </c>
      <c r="HK943">
        <v>2</v>
      </c>
      <c r="HN943">
        <v>2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2</v>
      </c>
      <c r="IA943">
        <v>2</v>
      </c>
    </row>
    <row r="944" spans="1:235" x14ac:dyDescent="0.25">
      <c r="A944">
        <v>533</v>
      </c>
      <c r="B944">
        <v>1</v>
      </c>
      <c r="E944">
        <v>1</v>
      </c>
      <c r="F944">
        <v>2</v>
      </c>
      <c r="G944">
        <v>-88</v>
      </c>
      <c r="H944">
        <v>-88</v>
      </c>
      <c r="I944">
        <v>18</v>
      </c>
      <c r="J944">
        <v>19</v>
      </c>
      <c r="K944">
        <v>20</v>
      </c>
      <c r="L944">
        <v>20</v>
      </c>
      <c r="M944">
        <v>20</v>
      </c>
      <c r="N944">
        <v>20</v>
      </c>
      <c r="O944">
        <v>-88</v>
      </c>
      <c r="P944">
        <v>-88</v>
      </c>
      <c r="Q944">
        <v>-88</v>
      </c>
      <c r="R944">
        <v>-88</v>
      </c>
      <c r="S944">
        <v>-88</v>
      </c>
      <c r="T944">
        <v>-88</v>
      </c>
      <c r="U944">
        <v>-88</v>
      </c>
      <c r="V944">
        <v>-88</v>
      </c>
      <c r="W944">
        <v>-88</v>
      </c>
      <c r="X944">
        <v>-88</v>
      </c>
      <c r="Y944">
        <v>-88</v>
      </c>
      <c r="Z944">
        <v>-88</v>
      </c>
      <c r="AA944">
        <v>18</v>
      </c>
      <c r="AB944">
        <v>19</v>
      </c>
      <c r="AC944">
        <v>20</v>
      </c>
      <c r="AD944">
        <v>20</v>
      </c>
      <c r="AE944">
        <v>20</v>
      </c>
      <c r="AF944">
        <v>20</v>
      </c>
      <c r="AG944">
        <v>-88</v>
      </c>
      <c r="AH944">
        <v>-88</v>
      </c>
      <c r="AI944">
        <v>-88</v>
      </c>
      <c r="AJ944">
        <v>-88</v>
      </c>
      <c r="AK944">
        <v>-88</v>
      </c>
      <c r="AL944">
        <v>-88</v>
      </c>
      <c r="AM944">
        <v>-88</v>
      </c>
      <c r="AN944">
        <v>-88</v>
      </c>
      <c r="AO944">
        <v>-88</v>
      </c>
      <c r="AP944">
        <v>-88</v>
      </c>
      <c r="AQ944">
        <v>-88</v>
      </c>
      <c r="AR944">
        <v>-88</v>
      </c>
      <c r="AS944">
        <v>18</v>
      </c>
      <c r="AT944">
        <v>19</v>
      </c>
      <c r="AU944">
        <v>20</v>
      </c>
      <c r="AV944">
        <v>20</v>
      </c>
      <c r="AW944">
        <v>20</v>
      </c>
      <c r="AX944">
        <v>20</v>
      </c>
      <c r="AY944">
        <v>-88</v>
      </c>
      <c r="AZ944">
        <v>-88</v>
      </c>
      <c r="BA944">
        <v>-88</v>
      </c>
      <c r="BB944">
        <v>-88</v>
      </c>
      <c r="BC944">
        <v>-88</v>
      </c>
      <c r="BD944">
        <v>-88</v>
      </c>
      <c r="BE944">
        <v>-88</v>
      </c>
      <c r="BF944">
        <v>-88</v>
      </c>
      <c r="BG944">
        <v>-88</v>
      </c>
      <c r="BH944">
        <v>-88</v>
      </c>
      <c r="CN944">
        <v>1</v>
      </c>
      <c r="CO944">
        <v>1</v>
      </c>
      <c r="CR944">
        <v>1</v>
      </c>
      <c r="CT944">
        <v>3</v>
      </c>
      <c r="CU944">
        <v>2</v>
      </c>
      <c r="CV944">
        <v>2</v>
      </c>
      <c r="CW944">
        <v>2</v>
      </c>
      <c r="CX944">
        <v>2</v>
      </c>
      <c r="CY944">
        <v>1</v>
      </c>
      <c r="CZ944">
        <v>1</v>
      </c>
      <c r="DA944">
        <v>1</v>
      </c>
      <c r="DB944">
        <v>1</v>
      </c>
      <c r="DC944">
        <v>2</v>
      </c>
      <c r="DE944">
        <v>1</v>
      </c>
      <c r="DF944">
        <v>1</v>
      </c>
      <c r="DG944">
        <v>1</v>
      </c>
      <c r="DH944">
        <v>1</v>
      </c>
      <c r="DI944">
        <v>2</v>
      </c>
      <c r="DJ944">
        <v>2</v>
      </c>
      <c r="DK944">
        <v>2</v>
      </c>
      <c r="DL944">
        <v>2</v>
      </c>
      <c r="DN944">
        <v>1</v>
      </c>
      <c r="DO944">
        <v>1</v>
      </c>
      <c r="DP944">
        <v>1</v>
      </c>
      <c r="DQ944">
        <v>3</v>
      </c>
      <c r="DT944">
        <v>3</v>
      </c>
      <c r="DW944">
        <v>2</v>
      </c>
      <c r="DX944">
        <v>2</v>
      </c>
      <c r="DY944">
        <v>2</v>
      </c>
      <c r="EA944">
        <v>-99</v>
      </c>
      <c r="EB944">
        <v>-99</v>
      </c>
      <c r="EC944">
        <v>2</v>
      </c>
      <c r="EE944">
        <v>2</v>
      </c>
      <c r="EG944">
        <v>0</v>
      </c>
      <c r="EH944">
        <v>2</v>
      </c>
      <c r="EI944">
        <v>0</v>
      </c>
      <c r="EJ944">
        <v>2</v>
      </c>
      <c r="EK944">
        <v>2</v>
      </c>
      <c r="ES944">
        <v>2</v>
      </c>
      <c r="FA944">
        <v>1</v>
      </c>
      <c r="FB944">
        <v>1971</v>
      </c>
      <c r="FC944">
        <v>0</v>
      </c>
      <c r="FD944">
        <v>1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2</v>
      </c>
      <c r="FL944">
        <v>2</v>
      </c>
      <c r="FM944">
        <v>1</v>
      </c>
      <c r="FN944">
        <v>20</v>
      </c>
      <c r="FO944">
        <v>1</v>
      </c>
      <c r="FP944">
        <v>2</v>
      </c>
      <c r="FQ944">
        <v>2</v>
      </c>
      <c r="FR944">
        <v>1</v>
      </c>
      <c r="FS944">
        <v>2</v>
      </c>
      <c r="FT944">
        <v>2</v>
      </c>
      <c r="FV944">
        <v>1</v>
      </c>
      <c r="FW944">
        <v>2</v>
      </c>
      <c r="FX944">
        <v>1</v>
      </c>
      <c r="FY944">
        <v>1</v>
      </c>
      <c r="GA944">
        <v>3</v>
      </c>
      <c r="GQ944">
        <v>2</v>
      </c>
      <c r="GS944">
        <v>2</v>
      </c>
      <c r="GT944">
        <v>2</v>
      </c>
      <c r="HE944">
        <v>2</v>
      </c>
      <c r="HN944">
        <v>2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2</v>
      </c>
      <c r="IA944">
        <v>2</v>
      </c>
    </row>
    <row r="945" spans="1:235" x14ac:dyDescent="0.25">
      <c r="A945">
        <v>764</v>
      </c>
      <c r="B945">
        <v>1</v>
      </c>
      <c r="E945">
        <v>1</v>
      </c>
      <c r="F945">
        <v>2</v>
      </c>
      <c r="G945">
        <v>-88</v>
      </c>
      <c r="H945">
        <v>-88</v>
      </c>
      <c r="I945">
        <v>-88</v>
      </c>
      <c r="J945">
        <v>19</v>
      </c>
      <c r="K945">
        <v>-88</v>
      </c>
      <c r="L945">
        <v>-88</v>
      </c>
      <c r="M945">
        <v>-88</v>
      </c>
      <c r="N945">
        <v>-88</v>
      </c>
      <c r="O945">
        <v>-88</v>
      </c>
      <c r="P945">
        <v>-88</v>
      </c>
      <c r="Q945">
        <v>-88</v>
      </c>
      <c r="R945">
        <v>-88</v>
      </c>
      <c r="S945">
        <v>-88</v>
      </c>
      <c r="T945">
        <v>-88</v>
      </c>
      <c r="U945">
        <v>-88</v>
      </c>
      <c r="V945">
        <v>-88</v>
      </c>
      <c r="W945">
        <v>-88</v>
      </c>
      <c r="X945">
        <v>-88</v>
      </c>
      <c r="Y945">
        <v>-88</v>
      </c>
      <c r="Z945">
        <v>-88</v>
      </c>
      <c r="AA945">
        <v>-88</v>
      </c>
      <c r="AB945">
        <v>19</v>
      </c>
      <c r="AC945">
        <v>-88</v>
      </c>
      <c r="AD945">
        <v>-88</v>
      </c>
      <c r="AE945">
        <v>-88</v>
      </c>
      <c r="AF945">
        <v>-88</v>
      </c>
      <c r="AG945">
        <v>-88</v>
      </c>
      <c r="AH945">
        <v>-88</v>
      </c>
      <c r="AI945">
        <v>-88</v>
      </c>
      <c r="AJ945">
        <v>-88</v>
      </c>
      <c r="AK945">
        <v>-88</v>
      </c>
      <c r="AL945">
        <v>-88</v>
      </c>
      <c r="AM945">
        <v>-88</v>
      </c>
      <c r="AN945">
        <v>-88</v>
      </c>
      <c r="AO945">
        <v>-88</v>
      </c>
      <c r="AP945">
        <v>-88</v>
      </c>
      <c r="AQ945">
        <v>-88</v>
      </c>
      <c r="AR945">
        <v>-88</v>
      </c>
      <c r="AS945">
        <v>-88</v>
      </c>
      <c r="AT945">
        <v>19</v>
      </c>
      <c r="AU945">
        <v>-88</v>
      </c>
      <c r="AV945">
        <v>-88</v>
      </c>
      <c r="AW945">
        <v>-88</v>
      </c>
      <c r="AX945">
        <v>-88</v>
      </c>
      <c r="AY945">
        <v>-88</v>
      </c>
      <c r="AZ945">
        <v>-88</v>
      </c>
      <c r="BA945">
        <v>-88</v>
      </c>
      <c r="BB945">
        <v>-88</v>
      </c>
      <c r="BC945">
        <v>-88</v>
      </c>
      <c r="BD945">
        <v>-88</v>
      </c>
      <c r="BE945">
        <v>-88</v>
      </c>
      <c r="BF945">
        <v>-88</v>
      </c>
      <c r="BG945">
        <v>-88</v>
      </c>
      <c r="BH945">
        <v>-88</v>
      </c>
      <c r="CN945">
        <v>1</v>
      </c>
      <c r="CO945">
        <v>1</v>
      </c>
      <c r="CR945">
        <v>2</v>
      </c>
      <c r="CT945">
        <v>1</v>
      </c>
      <c r="CU945">
        <v>1</v>
      </c>
      <c r="CV945">
        <v>1</v>
      </c>
      <c r="CW945">
        <v>1</v>
      </c>
      <c r="CX945">
        <v>2</v>
      </c>
      <c r="CY945">
        <v>1</v>
      </c>
      <c r="CZ945">
        <v>1</v>
      </c>
      <c r="DA945">
        <v>1</v>
      </c>
      <c r="DB945">
        <v>1</v>
      </c>
      <c r="DC945">
        <v>2</v>
      </c>
      <c r="DE945">
        <v>2</v>
      </c>
      <c r="DF945">
        <v>2</v>
      </c>
      <c r="DG945">
        <v>2</v>
      </c>
      <c r="DH945">
        <v>1</v>
      </c>
      <c r="DI945">
        <v>2</v>
      </c>
      <c r="DJ945">
        <v>2</v>
      </c>
      <c r="DK945">
        <v>2</v>
      </c>
      <c r="DL945">
        <v>2</v>
      </c>
      <c r="DN945">
        <v>2</v>
      </c>
      <c r="DO945">
        <v>1</v>
      </c>
      <c r="DP945">
        <v>2</v>
      </c>
      <c r="DQ945">
        <v>1</v>
      </c>
      <c r="DS945">
        <v>0.5</v>
      </c>
      <c r="DW945">
        <v>1</v>
      </c>
      <c r="EA945">
        <v>-99</v>
      </c>
      <c r="EB945">
        <v>-99</v>
      </c>
      <c r="EC945">
        <v>2</v>
      </c>
      <c r="EE945">
        <v>2</v>
      </c>
      <c r="EG945">
        <v>0</v>
      </c>
      <c r="EH945">
        <v>2</v>
      </c>
      <c r="EI945">
        <v>5</v>
      </c>
      <c r="EJ945">
        <v>2</v>
      </c>
      <c r="EK945">
        <v>2</v>
      </c>
      <c r="ES945">
        <v>2</v>
      </c>
      <c r="FA945">
        <v>1</v>
      </c>
      <c r="FB945">
        <v>1982</v>
      </c>
      <c r="FC945">
        <v>0</v>
      </c>
      <c r="FD945">
        <v>1</v>
      </c>
      <c r="FE945">
        <v>2</v>
      </c>
      <c r="FF945">
        <v>2</v>
      </c>
      <c r="FG945">
        <v>2</v>
      </c>
      <c r="FH945">
        <v>2</v>
      </c>
      <c r="FI945">
        <v>2</v>
      </c>
      <c r="FJ945">
        <v>2</v>
      </c>
      <c r="FL945">
        <v>2</v>
      </c>
      <c r="FM945">
        <v>2</v>
      </c>
      <c r="FN945">
        <v>30</v>
      </c>
      <c r="FO945">
        <v>1</v>
      </c>
      <c r="FP945">
        <v>3</v>
      </c>
      <c r="FQ945">
        <v>2</v>
      </c>
      <c r="FR945">
        <v>2</v>
      </c>
      <c r="FT945">
        <v>2</v>
      </c>
      <c r="FV945">
        <v>1</v>
      </c>
      <c r="FW945">
        <v>2</v>
      </c>
      <c r="FX945">
        <v>1</v>
      </c>
      <c r="FY945">
        <v>1</v>
      </c>
      <c r="GA945">
        <v>3</v>
      </c>
      <c r="GQ945">
        <v>6</v>
      </c>
      <c r="GS945">
        <v>2</v>
      </c>
      <c r="GT945">
        <v>2</v>
      </c>
      <c r="HE945">
        <v>1</v>
      </c>
      <c r="HF945">
        <v>2003</v>
      </c>
      <c r="HG945">
        <v>2</v>
      </c>
      <c r="HH945">
        <v>2</v>
      </c>
      <c r="HI945">
        <v>2</v>
      </c>
      <c r="HJ945">
        <v>3</v>
      </c>
      <c r="HK945">
        <v>2</v>
      </c>
      <c r="HN945">
        <v>2</v>
      </c>
      <c r="HT945">
        <v>2</v>
      </c>
      <c r="IA945">
        <v>2</v>
      </c>
    </row>
    <row r="946" spans="1:235" x14ac:dyDescent="0.25">
      <c r="A946">
        <v>553</v>
      </c>
      <c r="B946">
        <v>1</v>
      </c>
      <c r="E946">
        <v>1</v>
      </c>
      <c r="F946">
        <v>2</v>
      </c>
      <c r="G946">
        <v>-88</v>
      </c>
      <c r="H946">
        <v>-88</v>
      </c>
      <c r="I946">
        <v>-88</v>
      </c>
      <c r="J946">
        <v>-88</v>
      </c>
      <c r="K946">
        <v>10</v>
      </c>
      <c r="L946">
        <v>-88</v>
      </c>
      <c r="M946">
        <v>-88</v>
      </c>
      <c r="N946">
        <v>-88</v>
      </c>
      <c r="O946">
        <v>-88</v>
      </c>
      <c r="P946">
        <v>-88</v>
      </c>
      <c r="Q946">
        <v>-88</v>
      </c>
      <c r="R946">
        <v>-88</v>
      </c>
      <c r="S946">
        <v>-88</v>
      </c>
      <c r="T946">
        <v>-88</v>
      </c>
      <c r="U946">
        <v>-88</v>
      </c>
      <c r="V946">
        <v>-88</v>
      </c>
      <c r="W946">
        <v>-88</v>
      </c>
      <c r="X946">
        <v>-88</v>
      </c>
      <c r="Y946">
        <v>-88</v>
      </c>
      <c r="Z946">
        <v>-88</v>
      </c>
      <c r="AA946">
        <v>-88</v>
      </c>
      <c r="AB946">
        <v>-88</v>
      </c>
      <c r="AC946">
        <v>10</v>
      </c>
      <c r="AD946">
        <v>-88</v>
      </c>
      <c r="AE946">
        <v>-88</v>
      </c>
      <c r="AF946">
        <v>-88</v>
      </c>
      <c r="AG946">
        <v>-88</v>
      </c>
      <c r="AH946">
        <v>-88</v>
      </c>
      <c r="AI946">
        <v>-88</v>
      </c>
      <c r="AJ946">
        <v>-88</v>
      </c>
      <c r="AK946">
        <v>-88</v>
      </c>
      <c r="AL946">
        <v>-88</v>
      </c>
      <c r="AM946">
        <v>-88</v>
      </c>
      <c r="AN946">
        <v>-88</v>
      </c>
      <c r="AO946">
        <v>-88</v>
      </c>
      <c r="AP946">
        <v>-88</v>
      </c>
      <c r="AQ946">
        <v>-88</v>
      </c>
      <c r="AR946">
        <v>-88</v>
      </c>
      <c r="AS946">
        <v>-88</v>
      </c>
      <c r="AT946">
        <v>-88</v>
      </c>
      <c r="AU946">
        <v>10</v>
      </c>
      <c r="AV946">
        <v>-88</v>
      </c>
      <c r="AW946">
        <v>-88</v>
      </c>
      <c r="AX946">
        <v>-88</v>
      </c>
      <c r="AY946">
        <v>-88</v>
      </c>
      <c r="AZ946">
        <v>-88</v>
      </c>
      <c r="BA946">
        <v>-88</v>
      </c>
      <c r="BB946">
        <v>-88</v>
      </c>
      <c r="BC946">
        <v>-88</v>
      </c>
      <c r="BD946">
        <v>-88</v>
      </c>
      <c r="BE946">
        <v>-88</v>
      </c>
      <c r="BF946">
        <v>-88</v>
      </c>
      <c r="BG946">
        <v>-88</v>
      </c>
      <c r="BH946">
        <v>-88</v>
      </c>
      <c r="BI946">
        <v>1</v>
      </c>
      <c r="BL946">
        <v>2</v>
      </c>
      <c r="BM946">
        <v>-99</v>
      </c>
      <c r="BN946">
        <v>-99</v>
      </c>
      <c r="BO946">
        <v>-88</v>
      </c>
      <c r="BP946">
        <v>-88</v>
      </c>
      <c r="BQ946">
        <v>7</v>
      </c>
      <c r="BR946">
        <v>8</v>
      </c>
      <c r="BS946">
        <v>-88</v>
      </c>
      <c r="BT946">
        <v>-99</v>
      </c>
      <c r="BU946">
        <v>-99</v>
      </c>
      <c r="BV946">
        <v>-99</v>
      </c>
      <c r="BW946">
        <v>-99</v>
      </c>
      <c r="BX946">
        <v>-88</v>
      </c>
      <c r="BY946">
        <v>-88</v>
      </c>
      <c r="BZ946">
        <v>7</v>
      </c>
      <c r="CA946">
        <v>8</v>
      </c>
      <c r="CB946">
        <v>-88</v>
      </c>
      <c r="CC946">
        <v>-99</v>
      </c>
      <c r="CD946">
        <v>-99</v>
      </c>
      <c r="CE946">
        <v>-99</v>
      </c>
      <c r="CF946">
        <v>-99</v>
      </c>
      <c r="CG946">
        <v>-88</v>
      </c>
      <c r="CH946">
        <v>-88</v>
      </c>
      <c r="CI946">
        <v>7</v>
      </c>
      <c r="CJ946">
        <v>8</v>
      </c>
      <c r="CK946">
        <v>-88</v>
      </c>
      <c r="CL946">
        <v>-99</v>
      </c>
      <c r="CM946">
        <v>-99</v>
      </c>
      <c r="CN946">
        <v>1</v>
      </c>
      <c r="CO946">
        <v>1</v>
      </c>
      <c r="CR946">
        <v>1</v>
      </c>
      <c r="CT946">
        <v>3</v>
      </c>
      <c r="CU946">
        <v>1</v>
      </c>
      <c r="CV946">
        <v>2</v>
      </c>
      <c r="CW946">
        <v>1</v>
      </c>
      <c r="CX946">
        <v>2</v>
      </c>
      <c r="CY946">
        <v>1</v>
      </c>
      <c r="CZ946">
        <v>1</v>
      </c>
      <c r="DA946">
        <v>1</v>
      </c>
      <c r="DB946">
        <v>1</v>
      </c>
      <c r="DC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2</v>
      </c>
      <c r="DN946">
        <v>2</v>
      </c>
      <c r="DO946">
        <v>1</v>
      </c>
      <c r="DP946">
        <v>1</v>
      </c>
      <c r="DQ946">
        <v>1</v>
      </c>
      <c r="DS946">
        <v>1</v>
      </c>
      <c r="DT946">
        <v>1</v>
      </c>
      <c r="DV946">
        <v>0.5</v>
      </c>
      <c r="DW946">
        <v>2</v>
      </c>
      <c r="DX946">
        <v>-99</v>
      </c>
      <c r="DY946">
        <v>2</v>
      </c>
      <c r="EA946">
        <v>100</v>
      </c>
      <c r="EB946">
        <v>-99</v>
      </c>
      <c r="EC946">
        <v>2</v>
      </c>
      <c r="EE946">
        <v>2</v>
      </c>
      <c r="EG946">
        <v>5</v>
      </c>
      <c r="EH946">
        <v>2</v>
      </c>
      <c r="EI946">
        <v>0</v>
      </c>
      <c r="EJ946">
        <v>2</v>
      </c>
      <c r="EK946">
        <v>2</v>
      </c>
      <c r="ES946">
        <v>2</v>
      </c>
      <c r="FA946">
        <v>1</v>
      </c>
      <c r="FB946">
        <v>1970</v>
      </c>
      <c r="FC946">
        <v>0</v>
      </c>
      <c r="FD946">
        <v>1</v>
      </c>
      <c r="FE946">
        <v>2</v>
      </c>
      <c r="FF946">
        <v>2</v>
      </c>
      <c r="FG946">
        <v>2</v>
      </c>
      <c r="FH946">
        <v>2</v>
      </c>
      <c r="FI946">
        <v>2</v>
      </c>
      <c r="FJ946">
        <v>2</v>
      </c>
      <c r="FL946">
        <v>2</v>
      </c>
      <c r="FM946">
        <v>2</v>
      </c>
      <c r="FN946">
        <v>25</v>
      </c>
      <c r="FO946">
        <v>1</v>
      </c>
      <c r="FP946">
        <v>1</v>
      </c>
      <c r="FQ946">
        <v>2</v>
      </c>
      <c r="FR946">
        <v>1</v>
      </c>
      <c r="FS946">
        <v>1</v>
      </c>
      <c r="FT946">
        <v>2</v>
      </c>
      <c r="FV946">
        <v>1</v>
      </c>
      <c r="FW946">
        <v>2</v>
      </c>
      <c r="FX946">
        <v>1</v>
      </c>
      <c r="FY946">
        <v>1</v>
      </c>
      <c r="GA946">
        <v>3</v>
      </c>
      <c r="GQ946">
        <v>1</v>
      </c>
      <c r="GS946">
        <v>2</v>
      </c>
      <c r="GT946">
        <v>2</v>
      </c>
      <c r="HE946">
        <v>1</v>
      </c>
      <c r="HF946">
        <v>2000</v>
      </c>
      <c r="HG946">
        <v>2</v>
      </c>
      <c r="HH946">
        <v>2</v>
      </c>
      <c r="HI946">
        <v>2</v>
      </c>
      <c r="HJ946">
        <v>2</v>
      </c>
      <c r="HK946">
        <v>2</v>
      </c>
      <c r="HN946">
        <v>2</v>
      </c>
      <c r="HT946">
        <v>2</v>
      </c>
      <c r="IA946">
        <v>2</v>
      </c>
    </row>
    <row r="947" spans="1:235" x14ac:dyDescent="0.25">
      <c r="A947">
        <v>763</v>
      </c>
      <c r="B947">
        <v>1</v>
      </c>
      <c r="E947">
        <v>1</v>
      </c>
      <c r="F947">
        <v>2</v>
      </c>
      <c r="G947">
        <v>-88</v>
      </c>
      <c r="H947">
        <v>20</v>
      </c>
      <c r="I947">
        <v>-88</v>
      </c>
      <c r="J947">
        <v>-88</v>
      </c>
      <c r="K947">
        <v>-88</v>
      </c>
      <c r="L947">
        <v>-88</v>
      </c>
      <c r="M947">
        <v>-88</v>
      </c>
      <c r="N947">
        <v>-88</v>
      </c>
      <c r="O947">
        <v>-88</v>
      </c>
      <c r="P947">
        <v>-88</v>
      </c>
      <c r="Q947">
        <v>-88</v>
      </c>
      <c r="R947">
        <v>-88</v>
      </c>
      <c r="S947">
        <v>-88</v>
      </c>
      <c r="T947">
        <v>-88</v>
      </c>
      <c r="U947">
        <v>-88</v>
      </c>
      <c r="V947">
        <v>-88</v>
      </c>
      <c r="W947">
        <v>-88</v>
      </c>
      <c r="X947">
        <v>-88</v>
      </c>
      <c r="Y947">
        <v>-88</v>
      </c>
      <c r="Z947">
        <v>20</v>
      </c>
      <c r="AA947">
        <v>-88</v>
      </c>
      <c r="AB947">
        <v>-88</v>
      </c>
      <c r="AC947">
        <v>-88</v>
      </c>
      <c r="AD947">
        <v>-88</v>
      </c>
      <c r="AE947">
        <v>-88</v>
      </c>
      <c r="AF947">
        <v>-88</v>
      </c>
      <c r="AG947">
        <v>-88</v>
      </c>
      <c r="AH947">
        <v>-88</v>
      </c>
      <c r="AI947">
        <v>-88</v>
      </c>
      <c r="AJ947">
        <v>-88</v>
      </c>
      <c r="AK947">
        <v>-88</v>
      </c>
      <c r="AL947">
        <v>-88</v>
      </c>
      <c r="AM947">
        <v>-88</v>
      </c>
      <c r="AN947">
        <v>-88</v>
      </c>
      <c r="AO947">
        <v>-88</v>
      </c>
      <c r="AP947">
        <v>-88</v>
      </c>
      <c r="AQ947">
        <v>-88</v>
      </c>
      <c r="AR947">
        <v>20</v>
      </c>
      <c r="AS947">
        <v>-88</v>
      </c>
      <c r="AT947">
        <v>-88</v>
      </c>
      <c r="AU947">
        <v>-88</v>
      </c>
      <c r="AV947">
        <v>-88</v>
      </c>
      <c r="AW947">
        <v>-88</v>
      </c>
      <c r="AX947">
        <v>-88</v>
      </c>
      <c r="AY947">
        <v>-88</v>
      </c>
      <c r="AZ947">
        <v>-88</v>
      </c>
      <c r="BA947">
        <v>-88</v>
      </c>
      <c r="BB947">
        <v>-88</v>
      </c>
      <c r="BC947">
        <v>-88</v>
      </c>
      <c r="BD947">
        <v>-88</v>
      </c>
      <c r="BE947">
        <v>-88</v>
      </c>
      <c r="BF947">
        <v>-88</v>
      </c>
      <c r="BG947">
        <v>-88</v>
      </c>
      <c r="BH947">
        <v>-88</v>
      </c>
      <c r="BI947">
        <v>1</v>
      </c>
      <c r="BL947">
        <v>2</v>
      </c>
      <c r="BM947">
        <v>-99</v>
      </c>
      <c r="BN947">
        <v>-99</v>
      </c>
      <c r="BO947">
        <v>-88</v>
      </c>
      <c r="BP947">
        <v>6</v>
      </c>
      <c r="BQ947">
        <v>7</v>
      </c>
      <c r="BR947">
        <v>-88</v>
      </c>
      <c r="BS947">
        <v>-88</v>
      </c>
      <c r="BT947">
        <v>-99</v>
      </c>
      <c r="BU947">
        <v>-99</v>
      </c>
      <c r="BV947">
        <v>-99</v>
      </c>
      <c r="BW947">
        <v>-99</v>
      </c>
      <c r="BX947">
        <v>-88</v>
      </c>
      <c r="BY947">
        <v>6</v>
      </c>
      <c r="BZ947">
        <v>7</v>
      </c>
      <c r="CA947">
        <v>-88</v>
      </c>
      <c r="CB947">
        <v>-88</v>
      </c>
      <c r="CC947">
        <v>-99</v>
      </c>
      <c r="CD947">
        <v>-99</v>
      </c>
      <c r="CE947">
        <v>-99</v>
      </c>
      <c r="CF947">
        <v>-99</v>
      </c>
      <c r="CG947">
        <v>-88</v>
      </c>
      <c r="CH947">
        <v>6</v>
      </c>
      <c r="CI947">
        <v>7</v>
      </c>
      <c r="CJ947">
        <v>-88</v>
      </c>
      <c r="CK947">
        <v>-88</v>
      </c>
      <c r="CL947">
        <v>-99</v>
      </c>
      <c r="CM947">
        <v>-99</v>
      </c>
      <c r="CN947">
        <v>1</v>
      </c>
      <c r="CO947">
        <v>1</v>
      </c>
      <c r="CR947">
        <v>1</v>
      </c>
      <c r="CT947">
        <v>3</v>
      </c>
      <c r="CU947">
        <v>1</v>
      </c>
      <c r="CV947">
        <v>2</v>
      </c>
      <c r="CW947">
        <v>1</v>
      </c>
      <c r="CX947">
        <v>2</v>
      </c>
      <c r="CY947">
        <v>2</v>
      </c>
      <c r="CZ947">
        <v>2</v>
      </c>
      <c r="DA947">
        <v>1</v>
      </c>
      <c r="DB947">
        <v>1</v>
      </c>
      <c r="DC947">
        <v>2</v>
      </c>
      <c r="DE947">
        <v>2</v>
      </c>
      <c r="DF947">
        <v>2</v>
      </c>
      <c r="DG947">
        <v>2</v>
      </c>
      <c r="DH947">
        <v>2</v>
      </c>
      <c r="DI947">
        <v>2</v>
      </c>
      <c r="DJ947">
        <v>2</v>
      </c>
      <c r="DK947">
        <v>2</v>
      </c>
      <c r="DL947">
        <v>2</v>
      </c>
      <c r="DN947">
        <v>2</v>
      </c>
      <c r="DO947">
        <v>1</v>
      </c>
      <c r="DP947">
        <v>1</v>
      </c>
      <c r="DQ947">
        <v>1</v>
      </c>
      <c r="DS947">
        <v>1</v>
      </c>
      <c r="DT947">
        <v>1</v>
      </c>
      <c r="DV947">
        <v>2</v>
      </c>
      <c r="DW947">
        <v>1</v>
      </c>
      <c r="EA947">
        <v>100</v>
      </c>
      <c r="EB947">
        <v>90</v>
      </c>
      <c r="EC947">
        <v>2</v>
      </c>
      <c r="EE947">
        <v>1</v>
      </c>
      <c r="EF947">
        <v>20</v>
      </c>
      <c r="EG947">
        <v>0</v>
      </c>
      <c r="EH947">
        <v>1</v>
      </c>
      <c r="EI947">
        <v>0</v>
      </c>
      <c r="EJ947">
        <v>2</v>
      </c>
      <c r="EK947">
        <v>2</v>
      </c>
      <c r="ES947">
        <v>2</v>
      </c>
      <c r="FA947">
        <v>1</v>
      </c>
      <c r="FB947">
        <v>1970</v>
      </c>
      <c r="FC947">
        <v>8</v>
      </c>
      <c r="FD947">
        <v>1</v>
      </c>
      <c r="FE947">
        <v>2</v>
      </c>
      <c r="FF947">
        <v>2</v>
      </c>
      <c r="FG947">
        <v>2</v>
      </c>
      <c r="FH947">
        <v>2</v>
      </c>
      <c r="FI947">
        <v>2</v>
      </c>
      <c r="FJ947">
        <v>2</v>
      </c>
      <c r="FL947">
        <v>2</v>
      </c>
      <c r="FM947">
        <v>2</v>
      </c>
      <c r="FN947">
        <v>30</v>
      </c>
      <c r="FO947">
        <v>2</v>
      </c>
      <c r="FR947">
        <v>1</v>
      </c>
      <c r="FS947">
        <v>1</v>
      </c>
      <c r="FT947">
        <v>2</v>
      </c>
      <c r="FV947">
        <v>1</v>
      </c>
      <c r="FW947">
        <v>2</v>
      </c>
      <c r="FX947">
        <v>1</v>
      </c>
      <c r="FY947">
        <v>1</v>
      </c>
      <c r="GA947">
        <v>3</v>
      </c>
      <c r="GQ947">
        <v>3</v>
      </c>
      <c r="GS947">
        <v>2</v>
      </c>
      <c r="GT947">
        <v>1</v>
      </c>
      <c r="GU947">
        <v>1</v>
      </c>
      <c r="GV947">
        <v>1</v>
      </c>
      <c r="GW947">
        <v>2</v>
      </c>
      <c r="GX947">
        <v>2</v>
      </c>
      <c r="GY947">
        <v>2</v>
      </c>
      <c r="GZ947">
        <v>1</v>
      </c>
      <c r="HA947">
        <v>1</v>
      </c>
      <c r="HB947">
        <v>1</v>
      </c>
      <c r="HC947">
        <v>12</v>
      </c>
      <c r="HD947">
        <v>35</v>
      </c>
      <c r="HE947">
        <v>1</v>
      </c>
      <c r="HF947">
        <v>2004</v>
      </c>
      <c r="HG947">
        <v>2</v>
      </c>
      <c r="HH947">
        <v>2</v>
      </c>
      <c r="HI947">
        <v>2</v>
      </c>
      <c r="HJ947">
        <v>1</v>
      </c>
      <c r="HK947">
        <v>2</v>
      </c>
      <c r="HN947">
        <v>2</v>
      </c>
      <c r="HT947">
        <v>2</v>
      </c>
      <c r="IA947">
        <v>2</v>
      </c>
    </row>
    <row r="948" spans="1:235" x14ac:dyDescent="0.25">
      <c r="A948">
        <v>541</v>
      </c>
      <c r="B948">
        <v>1</v>
      </c>
      <c r="E948">
        <v>1</v>
      </c>
      <c r="F948">
        <v>2</v>
      </c>
      <c r="G948">
        <v>-88</v>
      </c>
      <c r="H948">
        <v>14</v>
      </c>
      <c r="I948">
        <v>14</v>
      </c>
      <c r="J948">
        <v>14</v>
      </c>
      <c r="K948">
        <v>16</v>
      </c>
      <c r="L948">
        <v>18</v>
      </c>
      <c r="M948">
        <v>18</v>
      </c>
      <c r="N948">
        <v>18</v>
      </c>
      <c r="O948">
        <v>19</v>
      </c>
      <c r="P948">
        <v>18</v>
      </c>
      <c r="Q948">
        <v>19</v>
      </c>
      <c r="R948">
        <v>-88</v>
      </c>
      <c r="S948">
        <v>-88</v>
      </c>
      <c r="T948">
        <v>-88</v>
      </c>
      <c r="U948">
        <v>13</v>
      </c>
      <c r="V948">
        <v>14</v>
      </c>
      <c r="W948">
        <v>17</v>
      </c>
      <c r="X948">
        <v>17</v>
      </c>
      <c r="Y948">
        <v>-88</v>
      </c>
      <c r="Z948">
        <v>14</v>
      </c>
      <c r="AA948">
        <v>14</v>
      </c>
      <c r="AB948">
        <v>14</v>
      </c>
      <c r="AC948">
        <v>16</v>
      </c>
      <c r="AD948">
        <v>18</v>
      </c>
      <c r="AE948">
        <v>18</v>
      </c>
      <c r="AF948">
        <v>18</v>
      </c>
      <c r="AG948">
        <v>19</v>
      </c>
      <c r="AH948">
        <v>18</v>
      </c>
      <c r="AI948">
        <v>19</v>
      </c>
      <c r="AJ948">
        <v>-88</v>
      </c>
      <c r="AK948">
        <v>-88</v>
      </c>
      <c r="AL948">
        <v>-88</v>
      </c>
      <c r="AM948">
        <v>13</v>
      </c>
      <c r="AN948">
        <v>14</v>
      </c>
      <c r="AO948">
        <v>17</v>
      </c>
      <c r="AP948">
        <v>17</v>
      </c>
      <c r="AQ948">
        <v>-88</v>
      </c>
      <c r="AR948">
        <v>14</v>
      </c>
      <c r="AS948">
        <v>14</v>
      </c>
      <c r="AT948">
        <v>14</v>
      </c>
      <c r="AU948">
        <v>16</v>
      </c>
      <c r="AV948">
        <v>18</v>
      </c>
      <c r="AW948">
        <v>18</v>
      </c>
      <c r="AX948">
        <v>18</v>
      </c>
      <c r="AY948">
        <v>19</v>
      </c>
      <c r="AZ948">
        <v>18</v>
      </c>
      <c r="BA948">
        <v>19</v>
      </c>
      <c r="BB948">
        <v>-88</v>
      </c>
      <c r="BC948">
        <v>-88</v>
      </c>
      <c r="BD948">
        <v>-88</v>
      </c>
      <c r="BE948">
        <v>13</v>
      </c>
      <c r="BF948">
        <v>14</v>
      </c>
      <c r="BG948">
        <v>17</v>
      </c>
      <c r="BH948">
        <v>17</v>
      </c>
      <c r="BI948">
        <v>1</v>
      </c>
      <c r="BL948">
        <v>2</v>
      </c>
      <c r="BM948">
        <v>-99</v>
      </c>
      <c r="BN948">
        <v>-99</v>
      </c>
      <c r="BO948">
        <v>-88</v>
      </c>
      <c r="BP948">
        <v>7</v>
      </c>
      <c r="BQ948">
        <v>8</v>
      </c>
      <c r="BR948">
        <v>8.5</v>
      </c>
      <c r="BS948">
        <v>-88</v>
      </c>
      <c r="BT948">
        <v>-99</v>
      </c>
      <c r="BU948">
        <v>-99</v>
      </c>
      <c r="BV948">
        <v>-99</v>
      </c>
      <c r="BW948">
        <v>-99</v>
      </c>
      <c r="BX948">
        <v>-88</v>
      </c>
      <c r="BY948">
        <v>7</v>
      </c>
      <c r="BZ948">
        <v>8</v>
      </c>
      <c r="CA948">
        <v>8.5</v>
      </c>
      <c r="CB948">
        <v>-88</v>
      </c>
      <c r="CC948">
        <v>-99</v>
      </c>
      <c r="CD948">
        <v>-99</v>
      </c>
      <c r="CE948">
        <v>-99</v>
      </c>
      <c r="CF948">
        <v>-99</v>
      </c>
      <c r="CG948">
        <v>-88</v>
      </c>
      <c r="CH948">
        <v>7</v>
      </c>
      <c r="CI948">
        <v>8</v>
      </c>
      <c r="CJ948">
        <v>8.5</v>
      </c>
      <c r="CK948">
        <v>-88</v>
      </c>
      <c r="CL948">
        <v>-99</v>
      </c>
      <c r="CM948">
        <v>-99</v>
      </c>
      <c r="CN948">
        <v>1</v>
      </c>
      <c r="CO948">
        <v>1</v>
      </c>
      <c r="CR948">
        <v>1</v>
      </c>
      <c r="CT948">
        <v>3</v>
      </c>
      <c r="CU948">
        <v>2</v>
      </c>
      <c r="CV948">
        <v>2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2</v>
      </c>
      <c r="DE948">
        <v>2</v>
      </c>
      <c r="DF948">
        <v>1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2</v>
      </c>
      <c r="DN948">
        <v>1</v>
      </c>
      <c r="DO948">
        <v>1</v>
      </c>
      <c r="DP948">
        <v>1</v>
      </c>
      <c r="DQ948">
        <v>3</v>
      </c>
      <c r="DT948">
        <v>3</v>
      </c>
      <c r="DW948">
        <v>1</v>
      </c>
      <c r="EA948">
        <v>10</v>
      </c>
      <c r="EB948">
        <v>-99</v>
      </c>
      <c r="EC948">
        <v>2</v>
      </c>
      <c r="EE948">
        <v>2</v>
      </c>
      <c r="EG948">
        <v>20</v>
      </c>
      <c r="EH948">
        <v>2</v>
      </c>
      <c r="EI948">
        <v>5</v>
      </c>
      <c r="EJ948">
        <v>2</v>
      </c>
      <c r="EK948">
        <v>1</v>
      </c>
      <c r="EL948">
        <v>20</v>
      </c>
      <c r="EM948">
        <v>5</v>
      </c>
      <c r="EN948">
        <v>2</v>
      </c>
      <c r="EO948">
        <v>2</v>
      </c>
      <c r="EP948">
        <v>2</v>
      </c>
      <c r="EQ948">
        <v>3</v>
      </c>
      <c r="ER948">
        <v>2</v>
      </c>
      <c r="ES948">
        <v>1</v>
      </c>
      <c r="ET948">
        <v>5</v>
      </c>
      <c r="EU948">
        <v>10</v>
      </c>
      <c r="EV948">
        <v>2</v>
      </c>
      <c r="EW948">
        <v>1</v>
      </c>
      <c r="EX948">
        <v>3</v>
      </c>
      <c r="EY948">
        <v>2</v>
      </c>
      <c r="EZ948">
        <v>2</v>
      </c>
      <c r="FA948">
        <v>1</v>
      </c>
      <c r="FB948">
        <v>-88</v>
      </c>
      <c r="FC948">
        <v>25</v>
      </c>
      <c r="FD948">
        <v>1</v>
      </c>
      <c r="FE948">
        <v>2</v>
      </c>
      <c r="FF948">
        <v>2</v>
      </c>
      <c r="FG948">
        <v>2</v>
      </c>
      <c r="FH948">
        <v>2</v>
      </c>
      <c r="FI948">
        <v>2</v>
      </c>
      <c r="FJ948">
        <v>2</v>
      </c>
      <c r="FL948">
        <v>2</v>
      </c>
      <c r="FM948">
        <v>1</v>
      </c>
      <c r="FN948">
        <v>18</v>
      </c>
      <c r="FO948">
        <v>2</v>
      </c>
      <c r="FR948">
        <v>2</v>
      </c>
      <c r="FT948">
        <v>2</v>
      </c>
      <c r="FV948">
        <v>1</v>
      </c>
      <c r="FW948">
        <v>2</v>
      </c>
      <c r="FX948">
        <v>1</v>
      </c>
      <c r="FY948">
        <v>1</v>
      </c>
      <c r="GA948">
        <v>3</v>
      </c>
      <c r="GQ948">
        <v>2</v>
      </c>
      <c r="GS948">
        <v>2</v>
      </c>
      <c r="GT948">
        <v>2</v>
      </c>
      <c r="HE948">
        <v>1</v>
      </c>
      <c r="HF948">
        <v>-97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10</v>
      </c>
      <c r="HM948">
        <v>1</v>
      </c>
      <c r="HN948">
        <v>2</v>
      </c>
      <c r="HT948">
        <v>1</v>
      </c>
      <c r="HU948">
        <v>2</v>
      </c>
      <c r="HV948">
        <v>2</v>
      </c>
      <c r="HW948">
        <v>1</v>
      </c>
      <c r="HX948">
        <v>2</v>
      </c>
      <c r="HY948">
        <v>2</v>
      </c>
      <c r="IA948">
        <v>2</v>
      </c>
    </row>
    <row r="949" spans="1:235" x14ac:dyDescent="0.25">
      <c r="A949">
        <v>751</v>
      </c>
      <c r="B949">
        <v>2</v>
      </c>
      <c r="C949" t="s">
        <v>206</v>
      </c>
      <c r="D949">
        <v>30</v>
      </c>
      <c r="E949">
        <v>1</v>
      </c>
      <c r="F949">
        <v>1</v>
      </c>
      <c r="G949">
        <v>-88</v>
      </c>
      <c r="H949">
        <v>-88</v>
      </c>
      <c r="I949">
        <v>-88</v>
      </c>
      <c r="J949">
        <v>-88</v>
      </c>
      <c r="K949">
        <v>-88</v>
      </c>
      <c r="L949">
        <v>29</v>
      </c>
      <c r="M949">
        <v>40</v>
      </c>
      <c r="N949">
        <v>40</v>
      </c>
      <c r="O949">
        <v>-88</v>
      </c>
      <c r="P949">
        <v>-88</v>
      </c>
      <c r="Q949">
        <v>-88</v>
      </c>
      <c r="R949">
        <v>-88</v>
      </c>
      <c r="S949">
        <v>-88</v>
      </c>
      <c r="T949">
        <v>-88</v>
      </c>
      <c r="U949">
        <v>-88</v>
      </c>
      <c r="V949">
        <v>-88</v>
      </c>
      <c r="W949">
        <v>-88</v>
      </c>
      <c r="X949">
        <v>-88</v>
      </c>
      <c r="Y949">
        <v>-88</v>
      </c>
      <c r="Z949">
        <v>-88</v>
      </c>
      <c r="AA949">
        <v>-88</v>
      </c>
      <c r="AB949">
        <v>-88</v>
      </c>
      <c r="AC949">
        <v>-88</v>
      </c>
      <c r="AD949">
        <v>-88</v>
      </c>
      <c r="AE949">
        <v>-88</v>
      </c>
      <c r="AF949">
        <v>-88</v>
      </c>
      <c r="AG949">
        <v>-88</v>
      </c>
      <c r="AH949">
        <v>-88</v>
      </c>
      <c r="AI949">
        <v>-88</v>
      </c>
      <c r="AJ949">
        <v>-88</v>
      </c>
      <c r="AK949">
        <v>-88</v>
      </c>
      <c r="AL949">
        <v>-88</v>
      </c>
      <c r="AM949">
        <v>-88</v>
      </c>
      <c r="AN949">
        <v>-88</v>
      </c>
      <c r="AO949">
        <v>-88</v>
      </c>
      <c r="AP949">
        <v>-88</v>
      </c>
      <c r="AQ949">
        <v>-88</v>
      </c>
      <c r="AR949">
        <v>-88</v>
      </c>
      <c r="AS949">
        <v>-88</v>
      </c>
      <c r="AT949">
        <v>-88</v>
      </c>
      <c r="AU949">
        <v>-88</v>
      </c>
      <c r="AV949">
        <v>22</v>
      </c>
      <c r="AW949">
        <v>31</v>
      </c>
      <c r="AX949">
        <v>31</v>
      </c>
      <c r="AY949">
        <v>-88</v>
      </c>
      <c r="AZ949">
        <v>-88</v>
      </c>
      <c r="BA949">
        <v>-88</v>
      </c>
      <c r="BB949">
        <v>-88</v>
      </c>
      <c r="BC949">
        <v>-88</v>
      </c>
      <c r="BD949">
        <v>-88</v>
      </c>
      <c r="BE949">
        <v>-88</v>
      </c>
      <c r="BF949">
        <v>-88</v>
      </c>
      <c r="BG949">
        <v>-88</v>
      </c>
      <c r="BH949">
        <v>-88</v>
      </c>
      <c r="BI949">
        <v>1</v>
      </c>
      <c r="BL949">
        <v>2</v>
      </c>
      <c r="BM949">
        <v>-99</v>
      </c>
      <c r="BN949">
        <v>-99</v>
      </c>
      <c r="BO949">
        <v>-88</v>
      </c>
      <c r="BP949">
        <v>7</v>
      </c>
      <c r="BQ949">
        <v>7</v>
      </c>
      <c r="BR949">
        <v>-88</v>
      </c>
      <c r="BS949">
        <v>-88</v>
      </c>
      <c r="BT949">
        <v>-99</v>
      </c>
      <c r="BU949">
        <v>-99</v>
      </c>
      <c r="BV949">
        <v>-99</v>
      </c>
      <c r="BW949">
        <v>-99</v>
      </c>
      <c r="BX949">
        <v>-88</v>
      </c>
      <c r="BY949">
        <v>7</v>
      </c>
      <c r="BZ949">
        <v>7</v>
      </c>
      <c r="CA949">
        <v>-88</v>
      </c>
      <c r="CB949">
        <v>-88</v>
      </c>
      <c r="CC949">
        <v>-99</v>
      </c>
      <c r="CD949">
        <v>-99</v>
      </c>
      <c r="CE949">
        <v>-99</v>
      </c>
      <c r="CF949">
        <v>-99</v>
      </c>
      <c r="CG949">
        <v>-88</v>
      </c>
      <c r="CH949">
        <v>7</v>
      </c>
      <c r="CI949">
        <v>7</v>
      </c>
      <c r="CJ949">
        <v>-88</v>
      </c>
      <c r="CK949">
        <v>-88</v>
      </c>
      <c r="CL949">
        <v>-99</v>
      </c>
      <c r="CM949">
        <v>-99</v>
      </c>
      <c r="CN949">
        <v>1</v>
      </c>
      <c r="CO949">
        <v>1</v>
      </c>
      <c r="CR949">
        <v>2</v>
      </c>
      <c r="CT949">
        <v>3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2</v>
      </c>
      <c r="DA949">
        <v>1</v>
      </c>
      <c r="DB949">
        <v>1</v>
      </c>
      <c r="DC949">
        <v>1</v>
      </c>
      <c r="DD949" t="s">
        <v>209</v>
      </c>
      <c r="DE949">
        <v>2</v>
      </c>
      <c r="DF949">
        <v>2</v>
      </c>
      <c r="DG949">
        <v>2</v>
      </c>
      <c r="DH949">
        <v>2</v>
      </c>
      <c r="DI949">
        <v>2</v>
      </c>
      <c r="DJ949">
        <v>2</v>
      </c>
      <c r="DK949">
        <v>2</v>
      </c>
      <c r="DL949">
        <v>2</v>
      </c>
      <c r="DN949">
        <v>2</v>
      </c>
      <c r="DO949">
        <v>1</v>
      </c>
      <c r="DP949">
        <v>1</v>
      </c>
      <c r="DQ949">
        <v>1</v>
      </c>
      <c r="DS949">
        <v>0.3</v>
      </c>
      <c r="DT949">
        <v>1</v>
      </c>
      <c r="DV949">
        <v>1</v>
      </c>
      <c r="DW949">
        <v>1</v>
      </c>
      <c r="EA949">
        <v>100</v>
      </c>
      <c r="EB949">
        <v>70</v>
      </c>
      <c r="EC949">
        <v>1</v>
      </c>
      <c r="ED949">
        <v>0.8</v>
      </c>
      <c r="EE949">
        <v>2</v>
      </c>
      <c r="EG949">
        <v>10</v>
      </c>
      <c r="EH949">
        <v>2</v>
      </c>
      <c r="EI949">
        <v>12</v>
      </c>
      <c r="EJ949">
        <v>2</v>
      </c>
      <c r="EK949">
        <v>1</v>
      </c>
      <c r="EL949">
        <v>30</v>
      </c>
      <c r="EM949">
        <v>10</v>
      </c>
      <c r="EN949">
        <v>1</v>
      </c>
      <c r="EO949">
        <v>2</v>
      </c>
      <c r="EP949">
        <v>2</v>
      </c>
      <c r="EQ949">
        <v>2</v>
      </c>
      <c r="ER949">
        <v>2</v>
      </c>
      <c r="ES949">
        <v>1</v>
      </c>
      <c r="ET949">
        <v>30</v>
      </c>
      <c r="EU949">
        <v>10</v>
      </c>
      <c r="EV949">
        <v>1</v>
      </c>
      <c r="EW949">
        <v>2</v>
      </c>
      <c r="EX949">
        <v>2</v>
      </c>
      <c r="EY949">
        <v>2</v>
      </c>
      <c r="EZ949">
        <v>2</v>
      </c>
      <c r="FA949">
        <v>1</v>
      </c>
      <c r="FB949">
        <v>1970</v>
      </c>
      <c r="FC949">
        <v>30</v>
      </c>
      <c r="FD949">
        <v>1</v>
      </c>
      <c r="FE949">
        <v>2</v>
      </c>
      <c r="FF949">
        <v>2</v>
      </c>
      <c r="FG949">
        <v>2</v>
      </c>
      <c r="FH949">
        <v>2</v>
      </c>
      <c r="FI949">
        <v>2</v>
      </c>
      <c r="FJ949">
        <v>2</v>
      </c>
      <c r="FL949">
        <v>2</v>
      </c>
      <c r="FM949">
        <v>1</v>
      </c>
      <c r="FN949">
        <v>22</v>
      </c>
      <c r="FO949">
        <v>2</v>
      </c>
      <c r="FR949">
        <v>2</v>
      </c>
      <c r="FT949">
        <v>2</v>
      </c>
      <c r="FV949">
        <v>1</v>
      </c>
      <c r="FW949">
        <v>1</v>
      </c>
      <c r="FX949">
        <v>1</v>
      </c>
      <c r="FY949">
        <v>1</v>
      </c>
      <c r="GA949">
        <v>2</v>
      </c>
      <c r="GQ949">
        <v>1</v>
      </c>
      <c r="GS949">
        <v>2</v>
      </c>
      <c r="GT949">
        <v>2</v>
      </c>
      <c r="HE949">
        <v>1</v>
      </c>
      <c r="HF949">
        <v>2001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3</v>
      </c>
      <c r="HN949">
        <v>2</v>
      </c>
      <c r="HT949">
        <v>1</v>
      </c>
      <c r="HU949">
        <v>1</v>
      </c>
      <c r="HV949">
        <v>2</v>
      </c>
      <c r="HW949">
        <v>1</v>
      </c>
      <c r="HX949">
        <v>2</v>
      </c>
      <c r="HY949">
        <v>2</v>
      </c>
      <c r="IA949">
        <v>1</v>
      </c>
    </row>
    <row r="950" spans="1:235" x14ac:dyDescent="0.25">
      <c r="A950">
        <v>577</v>
      </c>
      <c r="BI950">
        <v>1</v>
      </c>
      <c r="BL950">
        <v>2</v>
      </c>
      <c r="BM950">
        <v>-88</v>
      </c>
      <c r="BN950">
        <v>-88</v>
      </c>
      <c r="BO950">
        <v>-88</v>
      </c>
      <c r="BP950">
        <v>5</v>
      </c>
      <c r="BQ950">
        <v>7</v>
      </c>
      <c r="BR950">
        <v>8</v>
      </c>
      <c r="BS950">
        <v>-88</v>
      </c>
      <c r="BT950">
        <v>-88</v>
      </c>
      <c r="BU950">
        <v>-88</v>
      </c>
      <c r="BV950">
        <v>-88</v>
      </c>
      <c r="BW950">
        <v>-88</v>
      </c>
      <c r="BX950">
        <v>-88</v>
      </c>
      <c r="BY950">
        <v>5</v>
      </c>
      <c r="BZ950">
        <v>7</v>
      </c>
      <c r="CA950">
        <v>8</v>
      </c>
      <c r="CB950">
        <v>-88</v>
      </c>
      <c r="CC950">
        <v>-88</v>
      </c>
      <c r="CD950">
        <v>-88</v>
      </c>
      <c r="CE950">
        <v>-88</v>
      </c>
      <c r="CF950">
        <v>-88</v>
      </c>
      <c r="CG950">
        <v>-88</v>
      </c>
      <c r="CH950">
        <v>5</v>
      </c>
      <c r="CI950">
        <v>7</v>
      </c>
      <c r="CJ950">
        <v>8</v>
      </c>
      <c r="CK950">
        <v>-88</v>
      </c>
      <c r="CL950">
        <v>-88</v>
      </c>
      <c r="CM950">
        <v>-88</v>
      </c>
      <c r="CN950">
        <v>1</v>
      </c>
      <c r="CO950">
        <v>1</v>
      </c>
      <c r="CR950">
        <v>1</v>
      </c>
      <c r="CT950">
        <v>3</v>
      </c>
      <c r="CU950">
        <v>1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1</v>
      </c>
      <c r="DB950">
        <v>1</v>
      </c>
      <c r="DC950">
        <v>2</v>
      </c>
      <c r="DE950">
        <v>2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2</v>
      </c>
      <c r="DL950">
        <v>2</v>
      </c>
      <c r="DN950">
        <v>3</v>
      </c>
      <c r="DO950">
        <v>1</v>
      </c>
      <c r="DP950">
        <v>1</v>
      </c>
      <c r="DQ950">
        <v>3</v>
      </c>
      <c r="DT950">
        <v>3</v>
      </c>
      <c r="DW950">
        <v>1</v>
      </c>
      <c r="EA950">
        <v>100</v>
      </c>
      <c r="EB950">
        <v>-99</v>
      </c>
      <c r="EC950">
        <v>2</v>
      </c>
      <c r="EE950">
        <v>2</v>
      </c>
      <c r="EG950">
        <v>0</v>
      </c>
      <c r="EH950">
        <v>2</v>
      </c>
      <c r="EI950">
        <v>0</v>
      </c>
      <c r="EJ950">
        <v>2</v>
      </c>
      <c r="EK950">
        <v>1</v>
      </c>
      <c r="EL950">
        <v>20</v>
      </c>
      <c r="EM950">
        <v>5</v>
      </c>
      <c r="EN950">
        <v>3</v>
      </c>
      <c r="EO950">
        <v>1</v>
      </c>
      <c r="EP950">
        <v>3</v>
      </c>
      <c r="EQ950">
        <v>3</v>
      </c>
      <c r="ER950">
        <v>2</v>
      </c>
      <c r="ES950">
        <v>1</v>
      </c>
      <c r="ET950">
        <v>20</v>
      </c>
      <c r="EU950">
        <v>7</v>
      </c>
      <c r="EV950">
        <v>3</v>
      </c>
      <c r="EW950">
        <v>1</v>
      </c>
      <c r="EX950">
        <v>3</v>
      </c>
      <c r="EY950">
        <v>3</v>
      </c>
      <c r="EZ950">
        <v>2</v>
      </c>
      <c r="FA950">
        <v>1</v>
      </c>
      <c r="FB950">
        <v>1972</v>
      </c>
      <c r="FC950">
        <v>0</v>
      </c>
      <c r="FD950">
        <v>2</v>
      </c>
      <c r="FE950">
        <v>2</v>
      </c>
      <c r="FF950">
        <v>2</v>
      </c>
      <c r="FG950">
        <v>2</v>
      </c>
      <c r="FH950">
        <v>2</v>
      </c>
      <c r="FI950">
        <v>2</v>
      </c>
      <c r="FJ950">
        <v>1</v>
      </c>
      <c r="FK950" t="s">
        <v>208</v>
      </c>
      <c r="FL950">
        <v>2</v>
      </c>
      <c r="FM950">
        <v>2</v>
      </c>
      <c r="FN950">
        <v>30</v>
      </c>
      <c r="FO950">
        <v>1</v>
      </c>
      <c r="FP950">
        <v>4</v>
      </c>
      <c r="FQ950">
        <v>1</v>
      </c>
      <c r="FR950">
        <v>1</v>
      </c>
      <c r="FS950">
        <v>4</v>
      </c>
      <c r="FT950">
        <v>2</v>
      </c>
      <c r="FV950">
        <v>1</v>
      </c>
      <c r="FW950">
        <v>2</v>
      </c>
      <c r="FX950">
        <v>1</v>
      </c>
      <c r="FY950">
        <v>1</v>
      </c>
      <c r="GA950">
        <v>2</v>
      </c>
      <c r="GQ950">
        <v>4</v>
      </c>
      <c r="GS950">
        <v>2</v>
      </c>
      <c r="GT950">
        <v>1</v>
      </c>
      <c r="GU950">
        <v>1</v>
      </c>
      <c r="GV950">
        <v>1</v>
      </c>
      <c r="GW950">
        <v>2</v>
      </c>
      <c r="GX950">
        <v>2</v>
      </c>
      <c r="GY950">
        <v>2</v>
      </c>
      <c r="GZ950">
        <v>2</v>
      </c>
      <c r="HA950">
        <v>2</v>
      </c>
      <c r="HB950">
        <v>2</v>
      </c>
      <c r="HE950">
        <v>1</v>
      </c>
      <c r="HF950">
        <v>2004</v>
      </c>
      <c r="HG950">
        <v>2</v>
      </c>
      <c r="HH950">
        <v>2</v>
      </c>
      <c r="HI950">
        <v>2</v>
      </c>
      <c r="HJ950">
        <v>2</v>
      </c>
      <c r="HK950">
        <v>2</v>
      </c>
      <c r="HN950">
        <v>2</v>
      </c>
      <c r="HT950">
        <v>1</v>
      </c>
      <c r="HU950">
        <v>2</v>
      </c>
      <c r="HV950">
        <v>2</v>
      </c>
      <c r="HW950">
        <v>1</v>
      </c>
      <c r="HX950">
        <v>1</v>
      </c>
      <c r="HY950">
        <v>2</v>
      </c>
      <c r="IA950">
        <v>2</v>
      </c>
    </row>
    <row r="951" spans="1:235" x14ac:dyDescent="0.25">
      <c r="A951">
        <v>710</v>
      </c>
      <c r="CN951">
        <v>2</v>
      </c>
      <c r="CO951">
        <v>2</v>
      </c>
      <c r="CP951">
        <v>3</v>
      </c>
      <c r="CQ951" t="s">
        <v>207</v>
      </c>
      <c r="EG951">
        <v>0</v>
      </c>
      <c r="EH951">
        <v>2</v>
      </c>
      <c r="EI951">
        <v>0</v>
      </c>
      <c r="EJ951">
        <v>2</v>
      </c>
      <c r="EK951">
        <v>1</v>
      </c>
      <c r="EL951">
        <v>5</v>
      </c>
      <c r="EM951">
        <v>5</v>
      </c>
      <c r="EN951">
        <v>15</v>
      </c>
      <c r="EO951">
        <v>2</v>
      </c>
      <c r="EP951">
        <v>2</v>
      </c>
      <c r="EQ951">
        <v>3</v>
      </c>
      <c r="ER951">
        <v>2</v>
      </c>
      <c r="ES951">
        <v>1</v>
      </c>
      <c r="ET951">
        <v>15</v>
      </c>
      <c r="EU951">
        <v>15</v>
      </c>
      <c r="EV951">
        <v>1</v>
      </c>
      <c r="EW951">
        <v>2</v>
      </c>
      <c r="EX951">
        <v>2</v>
      </c>
      <c r="EY951">
        <v>3</v>
      </c>
      <c r="EZ951">
        <v>2</v>
      </c>
      <c r="FA951">
        <v>1</v>
      </c>
      <c r="FB951">
        <v>1998</v>
      </c>
      <c r="FC951">
        <v>0</v>
      </c>
      <c r="FD951">
        <v>2</v>
      </c>
      <c r="FE951">
        <v>2</v>
      </c>
      <c r="FF951">
        <v>2</v>
      </c>
      <c r="FG951">
        <v>2</v>
      </c>
      <c r="FH951">
        <v>2</v>
      </c>
      <c r="FI951">
        <v>2</v>
      </c>
      <c r="FJ951">
        <v>1</v>
      </c>
      <c r="FK951" t="s">
        <v>205</v>
      </c>
      <c r="FL951">
        <v>2</v>
      </c>
      <c r="FM951">
        <v>1</v>
      </c>
      <c r="FN951">
        <v>30</v>
      </c>
      <c r="FO951">
        <v>1</v>
      </c>
      <c r="FP951">
        <v>1</v>
      </c>
      <c r="FQ951">
        <v>1</v>
      </c>
      <c r="FR951">
        <v>2</v>
      </c>
      <c r="FT951">
        <v>2</v>
      </c>
      <c r="FV951">
        <v>1</v>
      </c>
      <c r="FW951">
        <v>2</v>
      </c>
      <c r="FX951">
        <v>1</v>
      </c>
      <c r="FY951">
        <v>3</v>
      </c>
      <c r="GA951">
        <v>3</v>
      </c>
      <c r="GQ951">
        <v>2</v>
      </c>
      <c r="GS951">
        <v>2</v>
      </c>
      <c r="GT951">
        <v>1</v>
      </c>
      <c r="GU951">
        <v>1</v>
      </c>
      <c r="GV951">
        <v>2</v>
      </c>
      <c r="GW951">
        <v>2</v>
      </c>
      <c r="GX951">
        <v>2</v>
      </c>
      <c r="GY951">
        <v>2</v>
      </c>
      <c r="GZ951">
        <v>1</v>
      </c>
      <c r="HA951">
        <v>1</v>
      </c>
      <c r="HB951">
        <v>1</v>
      </c>
      <c r="HC951">
        <v>-88</v>
      </c>
      <c r="HD951">
        <v>-88</v>
      </c>
      <c r="HE951">
        <v>1</v>
      </c>
      <c r="HF951">
        <v>2005</v>
      </c>
      <c r="HG951">
        <v>2</v>
      </c>
      <c r="HH951">
        <v>2</v>
      </c>
      <c r="HI951">
        <v>2</v>
      </c>
      <c r="HJ951">
        <v>2</v>
      </c>
      <c r="HK951">
        <v>2</v>
      </c>
      <c r="HN951">
        <v>2</v>
      </c>
      <c r="HT951">
        <v>1</v>
      </c>
      <c r="HU951">
        <v>2</v>
      </c>
      <c r="HV951">
        <v>2</v>
      </c>
      <c r="HW951">
        <v>1</v>
      </c>
      <c r="HX951">
        <v>2</v>
      </c>
      <c r="HY951">
        <v>2</v>
      </c>
      <c r="IA951">
        <v>2</v>
      </c>
    </row>
    <row r="952" spans="1:235" x14ac:dyDescent="0.25">
      <c r="A952">
        <v>517</v>
      </c>
      <c r="BI952">
        <v>1</v>
      </c>
      <c r="BL952">
        <v>2</v>
      </c>
      <c r="BM952">
        <v>-99</v>
      </c>
      <c r="BN952">
        <v>-99</v>
      </c>
      <c r="BO952">
        <v>-88</v>
      </c>
      <c r="BP952">
        <v>4.5</v>
      </c>
      <c r="BQ952">
        <v>5</v>
      </c>
      <c r="BR952">
        <v>5.5</v>
      </c>
      <c r="BS952">
        <v>-88</v>
      </c>
      <c r="BT952">
        <v>-99</v>
      </c>
      <c r="BU952">
        <v>-99</v>
      </c>
      <c r="BV952">
        <v>-99</v>
      </c>
      <c r="BW952">
        <v>-99</v>
      </c>
      <c r="BX952">
        <v>-88</v>
      </c>
      <c r="BY952">
        <v>4.5</v>
      </c>
      <c r="BZ952">
        <v>5</v>
      </c>
      <c r="CA952">
        <v>5.5</v>
      </c>
      <c r="CB952">
        <v>-88</v>
      </c>
      <c r="CC952">
        <v>-99</v>
      </c>
      <c r="CD952">
        <v>-99</v>
      </c>
      <c r="CE952">
        <v>-99</v>
      </c>
      <c r="CF952">
        <v>-99</v>
      </c>
      <c r="CG952">
        <v>-88</v>
      </c>
      <c r="CH952">
        <v>4.5</v>
      </c>
      <c r="CI952">
        <v>5</v>
      </c>
      <c r="CJ952">
        <v>5.5</v>
      </c>
      <c r="CK952">
        <v>-88</v>
      </c>
      <c r="CL952">
        <v>-99</v>
      </c>
      <c r="CM952">
        <v>-99</v>
      </c>
      <c r="CN952">
        <v>1</v>
      </c>
      <c r="CO952">
        <v>1</v>
      </c>
      <c r="CR952">
        <v>2</v>
      </c>
      <c r="CT952">
        <v>3</v>
      </c>
      <c r="CU952">
        <v>2</v>
      </c>
      <c r="CV952">
        <v>2</v>
      </c>
      <c r="CW952">
        <v>2</v>
      </c>
      <c r="CX952">
        <v>2</v>
      </c>
      <c r="CY952">
        <v>2</v>
      </c>
      <c r="CZ952">
        <v>1</v>
      </c>
      <c r="DA952">
        <v>1</v>
      </c>
      <c r="DB952">
        <v>1</v>
      </c>
      <c r="DC952">
        <v>2</v>
      </c>
      <c r="DE952">
        <v>2</v>
      </c>
      <c r="DF952">
        <v>1</v>
      </c>
      <c r="DG952">
        <v>1</v>
      </c>
      <c r="DH952">
        <v>1</v>
      </c>
      <c r="DI952">
        <v>1</v>
      </c>
      <c r="DJ952">
        <v>2</v>
      </c>
      <c r="DK952">
        <v>2</v>
      </c>
      <c r="DL952">
        <v>2</v>
      </c>
      <c r="DN952">
        <v>1</v>
      </c>
      <c r="DO952">
        <v>1</v>
      </c>
      <c r="DP952">
        <v>1</v>
      </c>
      <c r="DQ952">
        <v>3</v>
      </c>
      <c r="DT952">
        <v>3</v>
      </c>
      <c r="DW952">
        <v>3</v>
      </c>
      <c r="DX952">
        <v>2</v>
      </c>
      <c r="DY952">
        <v>2</v>
      </c>
      <c r="EA952">
        <v>62</v>
      </c>
      <c r="EB952">
        <v>-99</v>
      </c>
      <c r="EC952">
        <v>2</v>
      </c>
      <c r="EE952">
        <v>2</v>
      </c>
      <c r="EG952">
        <v>0</v>
      </c>
      <c r="EH952">
        <v>2</v>
      </c>
      <c r="EI952">
        <v>0</v>
      </c>
      <c r="EJ952">
        <v>2</v>
      </c>
      <c r="EK952">
        <v>2</v>
      </c>
      <c r="ES952">
        <v>2</v>
      </c>
      <c r="FA952">
        <v>1</v>
      </c>
      <c r="FB952">
        <v>1969</v>
      </c>
      <c r="FC952">
        <v>0</v>
      </c>
      <c r="FD952">
        <v>1</v>
      </c>
      <c r="FE952">
        <v>1</v>
      </c>
      <c r="FF952">
        <v>1</v>
      </c>
      <c r="FG952">
        <v>2</v>
      </c>
      <c r="FH952">
        <v>2</v>
      </c>
      <c r="FI952">
        <v>2</v>
      </c>
      <c r="FJ952">
        <v>2</v>
      </c>
      <c r="FL952">
        <v>2</v>
      </c>
      <c r="FM952">
        <v>1</v>
      </c>
      <c r="FN952">
        <v>20</v>
      </c>
      <c r="FO952">
        <v>1</v>
      </c>
      <c r="FP952">
        <v>2</v>
      </c>
      <c r="FQ952">
        <v>2</v>
      </c>
      <c r="FR952">
        <v>1</v>
      </c>
      <c r="FS952">
        <v>2</v>
      </c>
      <c r="FT952">
        <v>2</v>
      </c>
      <c r="FV952">
        <v>2</v>
      </c>
      <c r="GA952">
        <v>3</v>
      </c>
      <c r="GQ952">
        <v>2</v>
      </c>
      <c r="GS952">
        <v>2</v>
      </c>
      <c r="GT952">
        <v>2</v>
      </c>
      <c r="HE952">
        <v>2</v>
      </c>
      <c r="HN952">
        <v>2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2</v>
      </c>
      <c r="IA952">
        <v>2</v>
      </c>
    </row>
    <row r="953" spans="1:235" x14ac:dyDescent="0.25">
      <c r="A953">
        <v>531</v>
      </c>
      <c r="B953">
        <v>2</v>
      </c>
      <c r="C953" t="s">
        <v>206</v>
      </c>
      <c r="D953">
        <v>20</v>
      </c>
      <c r="E953">
        <v>1</v>
      </c>
      <c r="F953">
        <v>2</v>
      </c>
      <c r="G953">
        <v>-88</v>
      </c>
      <c r="H953">
        <v>-88</v>
      </c>
      <c r="I953">
        <v>-88</v>
      </c>
      <c r="J953">
        <v>15</v>
      </c>
      <c r="K953">
        <v>15</v>
      </c>
      <c r="L953">
        <v>15</v>
      </c>
      <c r="M953">
        <v>16</v>
      </c>
      <c r="N953">
        <v>16</v>
      </c>
      <c r="O953">
        <v>-88</v>
      </c>
      <c r="P953">
        <v>-88</v>
      </c>
      <c r="Q953">
        <v>-88</v>
      </c>
      <c r="R953">
        <v>-88</v>
      </c>
      <c r="S953">
        <v>-88</v>
      </c>
      <c r="T953">
        <v>-88</v>
      </c>
      <c r="U953">
        <v>14</v>
      </c>
      <c r="V953">
        <v>14</v>
      </c>
      <c r="W953">
        <v>23</v>
      </c>
      <c r="X953">
        <v>23</v>
      </c>
      <c r="Y953">
        <v>-88</v>
      </c>
      <c r="Z953">
        <v>-88</v>
      </c>
      <c r="AA953">
        <v>-88</v>
      </c>
      <c r="AB953">
        <v>15</v>
      </c>
      <c r="AC953">
        <v>15</v>
      </c>
      <c r="AD953">
        <v>15</v>
      </c>
      <c r="AE953">
        <v>16</v>
      </c>
      <c r="AF953">
        <v>16</v>
      </c>
      <c r="AG953">
        <v>-88</v>
      </c>
      <c r="AH953">
        <v>-88</v>
      </c>
      <c r="AI953">
        <v>-88</v>
      </c>
      <c r="AJ953">
        <v>-88</v>
      </c>
      <c r="AK953">
        <v>-88</v>
      </c>
      <c r="AL953">
        <v>-88</v>
      </c>
      <c r="AM953">
        <v>14</v>
      </c>
      <c r="AN953">
        <v>14</v>
      </c>
      <c r="AO953">
        <v>23</v>
      </c>
      <c r="AP953">
        <v>23</v>
      </c>
      <c r="AQ953">
        <v>-88</v>
      </c>
      <c r="AR953">
        <v>-88</v>
      </c>
      <c r="AS953">
        <v>-88</v>
      </c>
      <c r="AT953">
        <v>15</v>
      </c>
      <c r="AU953">
        <v>15</v>
      </c>
      <c r="AV953">
        <v>15</v>
      </c>
      <c r="AW953">
        <v>16</v>
      </c>
      <c r="AX953">
        <v>16</v>
      </c>
      <c r="AY953">
        <v>-88</v>
      </c>
      <c r="AZ953">
        <v>-88</v>
      </c>
      <c r="BA953">
        <v>-88</v>
      </c>
      <c r="BB953">
        <v>-88</v>
      </c>
      <c r="BC953">
        <v>-88</v>
      </c>
      <c r="BD953">
        <v>-88</v>
      </c>
      <c r="BE953">
        <v>14</v>
      </c>
      <c r="BF953">
        <v>14</v>
      </c>
      <c r="BG953">
        <v>23</v>
      </c>
      <c r="BH953">
        <v>23</v>
      </c>
      <c r="BI953">
        <v>1</v>
      </c>
      <c r="BL953">
        <v>2</v>
      </c>
      <c r="BM953">
        <v>-99</v>
      </c>
      <c r="BN953">
        <v>-99</v>
      </c>
      <c r="BO953">
        <v>-99</v>
      </c>
      <c r="BP953">
        <v>7.5</v>
      </c>
      <c r="BQ953">
        <v>9</v>
      </c>
      <c r="BR953">
        <v>-88</v>
      </c>
      <c r="BS953">
        <v>-88</v>
      </c>
      <c r="BT953">
        <v>-99</v>
      </c>
      <c r="BU953">
        <v>-99</v>
      </c>
      <c r="BV953">
        <v>-99</v>
      </c>
      <c r="BW953">
        <v>-99</v>
      </c>
      <c r="BX953">
        <v>-99</v>
      </c>
      <c r="BY953">
        <v>7.5</v>
      </c>
      <c r="BZ953">
        <v>9</v>
      </c>
      <c r="CA953">
        <v>-88</v>
      </c>
      <c r="CB953">
        <v>-88</v>
      </c>
      <c r="CC953">
        <v>-99</v>
      </c>
      <c r="CD953">
        <v>-99</v>
      </c>
      <c r="CE953">
        <v>-99</v>
      </c>
      <c r="CF953">
        <v>-99</v>
      </c>
      <c r="CG953">
        <v>-99</v>
      </c>
      <c r="CH953">
        <v>7.5</v>
      </c>
      <c r="CI953">
        <v>9</v>
      </c>
      <c r="CJ953">
        <v>-88</v>
      </c>
      <c r="CK953">
        <v>-88</v>
      </c>
      <c r="CL953">
        <v>-99</v>
      </c>
      <c r="CM953">
        <v>-99</v>
      </c>
      <c r="CN953">
        <v>1</v>
      </c>
      <c r="CO953">
        <v>1</v>
      </c>
      <c r="CR953">
        <v>2</v>
      </c>
      <c r="CT953">
        <v>3</v>
      </c>
      <c r="CU953">
        <v>1</v>
      </c>
      <c r="CV953">
        <v>1</v>
      </c>
      <c r="CW953">
        <v>2</v>
      </c>
      <c r="CX953">
        <v>2</v>
      </c>
      <c r="CY953">
        <v>2</v>
      </c>
      <c r="CZ953">
        <v>1</v>
      </c>
      <c r="DA953">
        <v>1</v>
      </c>
      <c r="DB953">
        <v>1</v>
      </c>
      <c r="DC953">
        <v>2</v>
      </c>
      <c r="DE953">
        <v>2</v>
      </c>
      <c r="DF953">
        <v>2</v>
      </c>
      <c r="DG953">
        <v>1</v>
      </c>
      <c r="DH953">
        <v>1</v>
      </c>
      <c r="DI953">
        <v>1</v>
      </c>
      <c r="DJ953">
        <v>2</v>
      </c>
      <c r="DK953">
        <v>2</v>
      </c>
      <c r="DL953">
        <v>2</v>
      </c>
      <c r="DN953">
        <v>3</v>
      </c>
      <c r="DO953">
        <v>1</v>
      </c>
      <c r="DP953">
        <v>1</v>
      </c>
      <c r="DQ953">
        <v>3</v>
      </c>
      <c r="DT953">
        <v>4</v>
      </c>
      <c r="DW953">
        <v>2</v>
      </c>
      <c r="DX953">
        <v>1</v>
      </c>
      <c r="DY953">
        <v>2</v>
      </c>
      <c r="EA953">
        <v>100</v>
      </c>
      <c r="EB953">
        <v>0</v>
      </c>
      <c r="EC953">
        <v>2</v>
      </c>
      <c r="EE953">
        <v>2</v>
      </c>
      <c r="EG953">
        <v>0</v>
      </c>
      <c r="EH953">
        <v>2</v>
      </c>
      <c r="EI953">
        <v>0</v>
      </c>
      <c r="EJ953">
        <v>2</v>
      </c>
      <c r="EK953">
        <v>2</v>
      </c>
      <c r="ES953">
        <v>2</v>
      </c>
      <c r="FA953">
        <v>1</v>
      </c>
      <c r="FB953">
        <v>1973</v>
      </c>
      <c r="FC953">
        <v>0</v>
      </c>
      <c r="FD953">
        <v>1</v>
      </c>
      <c r="FE953">
        <v>2</v>
      </c>
      <c r="FF953">
        <v>2</v>
      </c>
      <c r="FG953">
        <v>2</v>
      </c>
      <c r="FH953">
        <v>2</v>
      </c>
      <c r="FI953">
        <v>2</v>
      </c>
      <c r="FJ953">
        <v>2</v>
      </c>
      <c r="FL953">
        <v>2</v>
      </c>
      <c r="FM953">
        <v>1</v>
      </c>
      <c r="FN953">
        <v>20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2</v>
      </c>
      <c r="FV953">
        <v>1</v>
      </c>
      <c r="FW953">
        <v>2</v>
      </c>
      <c r="FX953">
        <v>1</v>
      </c>
      <c r="FY953">
        <v>1</v>
      </c>
      <c r="GA953">
        <v>3</v>
      </c>
      <c r="GQ953">
        <v>1</v>
      </c>
      <c r="GS953">
        <v>2</v>
      </c>
      <c r="GT953">
        <v>2</v>
      </c>
      <c r="HE953">
        <v>1</v>
      </c>
      <c r="HF953">
        <v>2006</v>
      </c>
      <c r="HG953">
        <v>1</v>
      </c>
      <c r="HH953">
        <v>1</v>
      </c>
      <c r="HI953">
        <v>1</v>
      </c>
      <c r="HJ953">
        <v>1</v>
      </c>
      <c r="HK953">
        <v>2</v>
      </c>
      <c r="HN953">
        <v>2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2</v>
      </c>
      <c r="IA953">
        <v>2</v>
      </c>
    </row>
    <row r="954" spans="1:235" x14ac:dyDescent="0.25">
      <c r="A954">
        <v>707</v>
      </c>
      <c r="B954">
        <v>1</v>
      </c>
      <c r="E954">
        <v>1</v>
      </c>
      <c r="F954">
        <v>2</v>
      </c>
      <c r="G954">
        <v>-88</v>
      </c>
      <c r="H954">
        <v>18</v>
      </c>
      <c r="I954">
        <v>19</v>
      </c>
      <c r="J954">
        <v>19</v>
      </c>
      <c r="K954">
        <v>22</v>
      </c>
      <c r="L954">
        <v>22</v>
      </c>
      <c r="M954">
        <v>23</v>
      </c>
      <c r="N954">
        <v>25</v>
      </c>
      <c r="O954">
        <v>25</v>
      </c>
      <c r="P954">
        <v>-88</v>
      </c>
      <c r="Q954">
        <v>-88</v>
      </c>
      <c r="R954">
        <v>-88</v>
      </c>
      <c r="S954">
        <v>-88</v>
      </c>
      <c r="T954">
        <v>-88</v>
      </c>
      <c r="U954">
        <v>15</v>
      </c>
      <c r="V954">
        <v>22</v>
      </c>
      <c r="W954">
        <v>26</v>
      </c>
      <c r="X954">
        <v>26</v>
      </c>
      <c r="Y954">
        <v>-88</v>
      </c>
      <c r="Z954">
        <v>18</v>
      </c>
      <c r="AA954">
        <v>19</v>
      </c>
      <c r="AB954">
        <v>19</v>
      </c>
      <c r="AC954">
        <v>22</v>
      </c>
      <c r="AD954">
        <v>22</v>
      </c>
      <c r="AE954">
        <v>23</v>
      </c>
      <c r="AF954">
        <v>25</v>
      </c>
      <c r="AG954">
        <v>25</v>
      </c>
      <c r="AH954">
        <v>-88</v>
      </c>
      <c r="AI954">
        <v>-88</v>
      </c>
      <c r="AJ954">
        <v>-88</v>
      </c>
      <c r="AK954">
        <v>-88</v>
      </c>
      <c r="AL954">
        <v>-88</v>
      </c>
      <c r="AM954">
        <v>15</v>
      </c>
      <c r="AN954">
        <v>22</v>
      </c>
      <c r="AO954">
        <v>26</v>
      </c>
      <c r="AP954">
        <v>26</v>
      </c>
      <c r="AQ954">
        <v>-88</v>
      </c>
      <c r="AR954">
        <v>18</v>
      </c>
      <c r="AS954">
        <v>19</v>
      </c>
      <c r="AT954">
        <v>19</v>
      </c>
      <c r="AU954">
        <v>22</v>
      </c>
      <c r="AV954">
        <v>22</v>
      </c>
      <c r="AW954">
        <v>23</v>
      </c>
      <c r="AX954">
        <v>25</v>
      </c>
      <c r="AY954">
        <v>25</v>
      </c>
      <c r="AZ954">
        <v>-88</v>
      </c>
      <c r="BA954">
        <v>-88</v>
      </c>
      <c r="BB954">
        <v>-88</v>
      </c>
      <c r="BC954">
        <v>-88</v>
      </c>
      <c r="BD954">
        <v>-88</v>
      </c>
      <c r="BE954">
        <v>15</v>
      </c>
      <c r="BF954">
        <v>22</v>
      </c>
      <c r="BG954">
        <v>26</v>
      </c>
      <c r="BH954">
        <v>26</v>
      </c>
      <c r="BI954">
        <v>1</v>
      </c>
      <c r="BL954">
        <v>2</v>
      </c>
      <c r="BM954">
        <v>-99</v>
      </c>
      <c r="BN954">
        <v>-99</v>
      </c>
      <c r="BO954">
        <v>-88</v>
      </c>
      <c r="BP954">
        <v>7</v>
      </c>
      <c r="BQ954">
        <v>8</v>
      </c>
      <c r="BR954">
        <v>10</v>
      </c>
      <c r="BS954">
        <v>-88</v>
      </c>
      <c r="BT954">
        <v>-99</v>
      </c>
      <c r="BU954">
        <v>-99</v>
      </c>
      <c r="BV954">
        <v>-99</v>
      </c>
      <c r="BW954">
        <v>-99</v>
      </c>
      <c r="BX954">
        <v>-88</v>
      </c>
      <c r="BY954">
        <v>7</v>
      </c>
      <c r="BZ954">
        <v>8</v>
      </c>
      <c r="CA954">
        <v>10</v>
      </c>
      <c r="CB954">
        <v>-88</v>
      </c>
      <c r="CC954">
        <v>-99</v>
      </c>
      <c r="CD954">
        <v>-99</v>
      </c>
      <c r="CE954">
        <v>-99</v>
      </c>
      <c r="CF954">
        <v>-99</v>
      </c>
      <c r="CG954">
        <v>-88</v>
      </c>
      <c r="CH954">
        <v>7</v>
      </c>
      <c r="CI954">
        <v>8</v>
      </c>
      <c r="CJ954">
        <v>10</v>
      </c>
      <c r="CK954">
        <v>-88</v>
      </c>
      <c r="CL954">
        <v>-99</v>
      </c>
      <c r="CM954">
        <v>-99</v>
      </c>
      <c r="CN954">
        <v>2</v>
      </c>
      <c r="CO954">
        <v>1</v>
      </c>
      <c r="CR954">
        <v>1</v>
      </c>
      <c r="CT954">
        <v>3</v>
      </c>
      <c r="CU954">
        <v>2</v>
      </c>
      <c r="CV954">
        <v>2</v>
      </c>
      <c r="CW954">
        <v>1</v>
      </c>
      <c r="CX954">
        <v>2</v>
      </c>
      <c r="CY954">
        <v>1</v>
      </c>
      <c r="CZ954">
        <v>1</v>
      </c>
      <c r="DA954">
        <v>1</v>
      </c>
      <c r="DB954">
        <v>1</v>
      </c>
      <c r="DC954">
        <v>2</v>
      </c>
      <c r="DE954">
        <v>2</v>
      </c>
      <c r="DF954">
        <v>1</v>
      </c>
      <c r="DG954">
        <v>2</v>
      </c>
      <c r="DH954">
        <v>1</v>
      </c>
      <c r="DI954">
        <v>2</v>
      </c>
      <c r="DJ954">
        <v>2</v>
      </c>
      <c r="DK954">
        <v>2</v>
      </c>
      <c r="DL954">
        <v>2</v>
      </c>
      <c r="DN954">
        <v>1</v>
      </c>
      <c r="DO954">
        <v>1</v>
      </c>
      <c r="DP954">
        <v>1</v>
      </c>
      <c r="DQ954">
        <v>3</v>
      </c>
      <c r="DT954">
        <v>3</v>
      </c>
      <c r="DW954">
        <v>1</v>
      </c>
      <c r="EA954">
        <v>5</v>
      </c>
      <c r="EB954">
        <v>-99</v>
      </c>
      <c r="EC954">
        <v>2</v>
      </c>
      <c r="EE954">
        <v>2</v>
      </c>
      <c r="EG954">
        <v>10</v>
      </c>
      <c r="EH954">
        <v>2</v>
      </c>
      <c r="EI954">
        <v>5</v>
      </c>
      <c r="EJ954">
        <v>2</v>
      </c>
      <c r="EK954">
        <v>1</v>
      </c>
      <c r="EL954">
        <v>5</v>
      </c>
      <c r="EM954">
        <v>6</v>
      </c>
      <c r="EN954">
        <v>2</v>
      </c>
      <c r="EO954">
        <v>2</v>
      </c>
      <c r="EP954">
        <v>2</v>
      </c>
      <c r="EQ954">
        <v>3</v>
      </c>
      <c r="ER954">
        <v>2</v>
      </c>
      <c r="ES954">
        <v>1</v>
      </c>
      <c r="ET954">
        <v>5</v>
      </c>
      <c r="EU954">
        <v>10</v>
      </c>
      <c r="EV954">
        <v>2</v>
      </c>
      <c r="EW954">
        <v>2</v>
      </c>
      <c r="EX954">
        <v>2</v>
      </c>
      <c r="EY954">
        <v>3</v>
      </c>
      <c r="EZ954">
        <v>2</v>
      </c>
      <c r="FA954">
        <v>1</v>
      </c>
      <c r="FB954">
        <v>-88</v>
      </c>
      <c r="FC954">
        <v>0</v>
      </c>
      <c r="FD954">
        <v>1</v>
      </c>
      <c r="FE954">
        <v>2</v>
      </c>
      <c r="FF954">
        <v>2</v>
      </c>
      <c r="FG954">
        <v>2</v>
      </c>
      <c r="FH954">
        <v>2</v>
      </c>
      <c r="FI954">
        <v>2</v>
      </c>
      <c r="FJ954">
        <v>2</v>
      </c>
      <c r="FL954">
        <v>2</v>
      </c>
      <c r="FM954">
        <v>1</v>
      </c>
      <c r="FN954">
        <v>30</v>
      </c>
      <c r="FO954">
        <v>2</v>
      </c>
      <c r="FR954">
        <v>2</v>
      </c>
      <c r="FT954">
        <v>2</v>
      </c>
      <c r="FV954">
        <v>1</v>
      </c>
      <c r="FW954">
        <v>2</v>
      </c>
      <c r="FX954">
        <v>1</v>
      </c>
      <c r="FY954">
        <v>1</v>
      </c>
      <c r="GA954">
        <v>3</v>
      </c>
      <c r="GQ954">
        <v>1</v>
      </c>
      <c r="GS954">
        <v>2</v>
      </c>
      <c r="GT954">
        <v>2</v>
      </c>
      <c r="HE954">
        <v>1</v>
      </c>
      <c r="HF954">
        <v>2003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20</v>
      </c>
      <c r="HM954">
        <v>1</v>
      </c>
      <c r="HN954">
        <v>2</v>
      </c>
      <c r="HT954">
        <v>1</v>
      </c>
      <c r="HU954">
        <v>2</v>
      </c>
      <c r="HV954">
        <v>2</v>
      </c>
      <c r="HW954">
        <v>1</v>
      </c>
      <c r="HX954">
        <v>2</v>
      </c>
      <c r="HY954">
        <v>2</v>
      </c>
      <c r="IA954">
        <v>2</v>
      </c>
    </row>
    <row r="955" spans="1:235" x14ac:dyDescent="0.25">
      <c r="A955">
        <v>762</v>
      </c>
      <c r="B955">
        <v>1</v>
      </c>
      <c r="E955">
        <v>1</v>
      </c>
      <c r="F955">
        <v>2</v>
      </c>
      <c r="G955">
        <v>-88</v>
      </c>
      <c r="H955">
        <v>-88</v>
      </c>
      <c r="I955">
        <v>-88</v>
      </c>
      <c r="J955">
        <v>14.71</v>
      </c>
      <c r="K955">
        <v>-88</v>
      </c>
      <c r="L955">
        <v>-88</v>
      </c>
      <c r="M955">
        <v>-88</v>
      </c>
      <c r="N955">
        <v>-88</v>
      </c>
      <c r="O955">
        <v>-88</v>
      </c>
      <c r="P955">
        <v>-88</v>
      </c>
      <c r="Q955">
        <v>-88</v>
      </c>
      <c r="R955">
        <v>-88</v>
      </c>
      <c r="S955">
        <v>-88</v>
      </c>
      <c r="T955">
        <v>-88</v>
      </c>
      <c r="U955">
        <v>-88</v>
      </c>
      <c r="V955">
        <v>-88</v>
      </c>
      <c r="W955">
        <v>-88</v>
      </c>
      <c r="X955">
        <v>-88</v>
      </c>
      <c r="Y955">
        <v>-88</v>
      </c>
      <c r="Z955">
        <v>-88</v>
      </c>
      <c r="AA955">
        <v>-88</v>
      </c>
      <c r="AB955">
        <v>14.71</v>
      </c>
      <c r="AC955">
        <v>-88</v>
      </c>
      <c r="AD955">
        <v>-88</v>
      </c>
      <c r="AE955">
        <v>-88</v>
      </c>
      <c r="AF955">
        <v>-88</v>
      </c>
      <c r="AG955">
        <v>-88</v>
      </c>
      <c r="AH955">
        <v>-88</v>
      </c>
      <c r="AI955">
        <v>-88</v>
      </c>
      <c r="AJ955">
        <v>-88</v>
      </c>
      <c r="AK955">
        <v>-88</v>
      </c>
      <c r="AL955">
        <v>-88</v>
      </c>
      <c r="AM955">
        <v>-88</v>
      </c>
      <c r="AN955">
        <v>-88</v>
      </c>
      <c r="AO955">
        <v>-88</v>
      </c>
      <c r="AP955">
        <v>-88</v>
      </c>
      <c r="AQ955">
        <v>-88</v>
      </c>
      <c r="AR955">
        <v>-88</v>
      </c>
      <c r="AS955">
        <v>-88</v>
      </c>
      <c r="AT955">
        <v>14.71</v>
      </c>
      <c r="AU955">
        <v>-88</v>
      </c>
      <c r="AV955">
        <v>-88</v>
      </c>
      <c r="AW955">
        <v>-88</v>
      </c>
      <c r="AX955">
        <v>-88</v>
      </c>
      <c r="AY955">
        <v>-88</v>
      </c>
      <c r="AZ955">
        <v>-88</v>
      </c>
      <c r="BA955">
        <v>-88</v>
      </c>
      <c r="BB955">
        <v>-88</v>
      </c>
      <c r="BC955">
        <v>-88</v>
      </c>
      <c r="BD955">
        <v>-88</v>
      </c>
      <c r="BE955">
        <v>-88</v>
      </c>
      <c r="BF955">
        <v>-88</v>
      </c>
      <c r="BG955">
        <v>-88</v>
      </c>
      <c r="BH955">
        <v>-88</v>
      </c>
      <c r="CN955">
        <v>2</v>
      </c>
      <c r="CO955">
        <v>2</v>
      </c>
      <c r="CP955">
        <v>1</v>
      </c>
      <c r="EG955">
        <v>0</v>
      </c>
      <c r="EH955">
        <v>2</v>
      </c>
      <c r="EI955">
        <v>-88</v>
      </c>
      <c r="EJ955">
        <v>2</v>
      </c>
      <c r="EK955">
        <v>2</v>
      </c>
      <c r="ES955">
        <v>2</v>
      </c>
      <c r="FA955">
        <v>1</v>
      </c>
      <c r="FB955">
        <v>-88</v>
      </c>
      <c r="FC955">
        <v>0</v>
      </c>
      <c r="FD955">
        <v>1</v>
      </c>
      <c r="FE955">
        <v>2</v>
      </c>
      <c r="FF955">
        <v>2</v>
      </c>
      <c r="FG955">
        <v>2</v>
      </c>
      <c r="FH955">
        <v>1</v>
      </c>
      <c r="FI955">
        <v>2</v>
      </c>
      <c r="FJ955">
        <v>2</v>
      </c>
      <c r="FL955">
        <v>2</v>
      </c>
      <c r="FM955">
        <v>2</v>
      </c>
      <c r="FN955">
        <v>-88</v>
      </c>
      <c r="FO955">
        <v>1</v>
      </c>
      <c r="FP955">
        <v>3</v>
      </c>
      <c r="FQ955">
        <v>2</v>
      </c>
      <c r="FR955">
        <v>2</v>
      </c>
      <c r="FT955">
        <v>2</v>
      </c>
      <c r="FV955">
        <v>1</v>
      </c>
      <c r="FW955">
        <v>2</v>
      </c>
      <c r="FX955">
        <v>1</v>
      </c>
      <c r="FY955">
        <v>1</v>
      </c>
      <c r="GA955">
        <v>3</v>
      </c>
      <c r="GQ955">
        <v>6</v>
      </c>
      <c r="GS955">
        <v>2</v>
      </c>
      <c r="GT955">
        <v>2</v>
      </c>
      <c r="HE955">
        <v>2</v>
      </c>
      <c r="HN955">
        <v>2</v>
      </c>
      <c r="HT955">
        <v>1</v>
      </c>
      <c r="HU955">
        <v>2</v>
      </c>
      <c r="HV955">
        <v>2</v>
      </c>
      <c r="HW955">
        <v>1</v>
      </c>
      <c r="HX955">
        <v>2</v>
      </c>
      <c r="HY955">
        <v>2</v>
      </c>
      <c r="IA955">
        <v>2</v>
      </c>
    </row>
    <row r="956" spans="1:235" x14ac:dyDescent="0.25">
      <c r="A956">
        <v>711</v>
      </c>
      <c r="CN956">
        <v>2</v>
      </c>
      <c r="CO956">
        <v>1</v>
      </c>
      <c r="CR956">
        <v>1</v>
      </c>
      <c r="CT956">
        <v>3</v>
      </c>
      <c r="CU956">
        <v>1</v>
      </c>
      <c r="CV956">
        <v>2</v>
      </c>
      <c r="CW956">
        <v>2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2</v>
      </c>
      <c r="DE956">
        <v>2</v>
      </c>
      <c r="DF956">
        <v>1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N956">
        <v>5</v>
      </c>
      <c r="DO956">
        <v>1</v>
      </c>
      <c r="DP956">
        <v>1</v>
      </c>
      <c r="DQ956">
        <v>3</v>
      </c>
      <c r="DT956">
        <v>3</v>
      </c>
      <c r="DW956">
        <v>1</v>
      </c>
      <c r="EA956">
        <v>-99</v>
      </c>
      <c r="EB956">
        <v>-99</v>
      </c>
      <c r="EC956">
        <v>2</v>
      </c>
      <c r="EE956">
        <v>2</v>
      </c>
      <c r="EG956">
        <v>10</v>
      </c>
      <c r="EH956">
        <v>2</v>
      </c>
      <c r="EI956">
        <v>5</v>
      </c>
      <c r="EJ956">
        <v>2</v>
      </c>
      <c r="EK956">
        <v>1</v>
      </c>
      <c r="EL956">
        <v>15</v>
      </c>
      <c r="EM956">
        <v>6</v>
      </c>
      <c r="EN956">
        <v>2</v>
      </c>
      <c r="EO956">
        <v>2</v>
      </c>
      <c r="EP956">
        <v>2</v>
      </c>
      <c r="EQ956">
        <v>2</v>
      </c>
      <c r="ER956">
        <v>2</v>
      </c>
      <c r="ES956">
        <v>1</v>
      </c>
      <c r="ET956">
        <v>10</v>
      </c>
      <c r="EU956">
        <v>8</v>
      </c>
      <c r="EV956">
        <v>2</v>
      </c>
      <c r="EW956">
        <v>2</v>
      </c>
      <c r="EX956">
        <v>2</v>
      </c>
      <c r="EY956">
        <v>2</v>
      </c>
      <c r="EZ956">
        <v>2</v>
      </c>
      <c r="FA956">
        <v>1</v>
      </c>
      <c r="FB956">
        <v>2001</v>
      </c>
      <c r="FC956">
        <v>0</v>
      </c>
      <c r="FD956">
        <v>2</v>
      </c>
      <c r="FE956">
        <v>2</v>
      </c>
      <c r="FF956">
        <v>1</v>
      </c>
      <c r="FG956">
        <v>2</v>
      </c>
      <c r="FH956">
        <v>2</v>
      </c>
      <c r="FI956">
        <v>2</v>
      </c>
      <c r="FJ956">
        <v>1</v>
      </c>
      <c r="FK956" t="s">
        <v>205</v>
      </c>
      <c r="FL956">
        <v>2</v>
      </c>
      <c r="FM956">
        <v>1</v>
      </c>
      <c r="FN956">
        <v>30</v>
      </c>
      <c r="FO956">
        <v>2</v>
      </c>
      <c r="FR956">
        <v>2</v>
      </c>
      <c r="FT956">
        <v>2</v>
      </c>
      <c r="FV956">
        <v>1</v>
      </c>
      <c r="FW956">
        <v>1</v>
      </c>
      <c r="FX956">
        <v>1</v>
      </c>
      <c r="FY956">
        <v>1</v>
      </c>
      <c r="GA956">
        <v>3</v>
      </c>
      <c r="GQ956">
        <v>2</v>
      </c>
      <c r="GS956">
        <v>2</v>
      </c>
      <c r="GT956">
        <v>2</v>
      </c>
      <c r="HE956">
        <v>1</v>
      </c>
      <c r="HF956">
        <v>2000</v>
      </c>
      <c r="HG956">
        <v>2</v>
      </c>
      <c r="HH956">
        <v>2</v>
      </c>
      <c r="HI956">
        <v>2</v>
      </c>
      <c r="HJ956">
        <v>2</v>
      </c>
      <c r="HK956">
        <v>2</v>
      </c>
      <c r="HN956">
        <v>2</v>
      </c>
      <c r="HT956">
        <v>1</v>
      </c>
      <c r="HU956">
        <v>2</v>
      </c>
      <c r="HV956">
        <v>2</v>
      </c>
      <c r="HW956">
        <v>1</v>
      </c>
      <c r="HX956">
        <v>2</v>
      </c>
      <c r="HY956">
        <v>2</v>
      </c>
      <c r="IA956">
        <v>2</v>
      </c>
    </row>
    <row r="957" spans="1:235" x14ac:dyDescent="0.25">
      <c r="A957">
        <v>692</v>
      </c>
      <c r="BI957">
        <v>2</v>
      </c>
      <c r="BJ957" t="s">
        <v>204</v>
      </c>
      <c r="BK957">
        <v>10</v>
      </c>
      <c r="BL957">
        <v>2</v>
      </c>
      <c r="BM957">
        <v>-99</v>
      </c>
      <c r="BN957">
        <v>-99</v>
      </c>
      <c r="BO957">
        <v>-88</v>
      </c>
      <c r="BP957">
        <v>6</v>
      </c>
      <c r="BQ957">
        <v>7</v>
      </c>
      <c r="BR957">
        <v>8</v>
      </c>
      <c r="BS957">
        <v>-88</v>
      </c>
      <c r="BT957">
        <v>-99</v>
      </c>
      <c r="BU957">
        <v>-99</v>
      </c>
      <c r="BV957">
        <v>-99</v>
      </c>
      <c r="BW957">
        <v>-99</v>
      </c>
      <c r="BX957">
        <v>-88</v>
      </c>
      <c r="BY957">
        <v>6</v>
      </c>
      <c r="BZ957">
        <v>7</v>
      </c>
      <c r="CA957">
        <v>8</v>
      </c>
      <c r="CB957">
        <v>-88</v>
      </c>
      <c r="CC957">
        <v>-99</v>
      </c>
      <c r="CD957">
        <v>-99</v>
      </c>
      <c r="CE957">
        <v>-99</v>
      </c>
      <c r="CF957">
        <v>-99</v>
      </c>
      <c r="CG957">
        <v>-88</v>
      </c>
      <c r="CH957">
        <v>6</v>
      </c>
      <c r="CI957">
        <v>7</v>
      </c>
      <c r="CJ957">
        <v>8</v>
      </c>
      <c r="CK957">
        <v>-88</v>
      </c>
      <c r="CL957">
        <v>-99</v>
      </c>
      <c r="CM957">
        <v>-99</v>
      </c>
      <c r="CN957">
        <v>1</v>
      </c>
      <c r="CO957">
        <v>1</v>
      </c>
      <c r="CR957">
        <v>2</v>
      </c>
      <c r="CT957">
        <v>3</v>
      </c>
      <c r="CU957">
        <v>1</v>
      </c>
      <c r="CV957">
        <v>1</v>
      </c>
      <c r="CW957">
        <v>1</v>
      </c>
      <c r="CX957">
        <v>2</v>
      </c>
      <c r="CY957">
        <v>1</v>
      </c>
      <c r="CZ957">
        <v>1</v>
      </c>
      <c r="DA957">
        <v>2</v>
      </c>
      <c r="DB957">
        <v>1</v>
      </c>
      <c r="DC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1</v>
      </c>
      <c r="DL957">
        <v>2</v>
      </c>
      <c r="DN957">
        <v>2</v>
      </c>
      <c r="DO957">
        <v>1</v>
      </c>
      <c r="DP957">
        <v>1</v>
      </c>
      <c r="DQ957">
        <v>1</v>
      </c>
      <c r="DS957">
        <v>1.5</v>
      </c>
      <c r="DT957">
        <v>2</v>
      </c>
      <c r="DU957">
        <v>2</v>
      </c>
      <c r="DW957">
        <v>1</v>
      </c>
      <c r="EA957">
        <v>100</v>
      </c>
      <c r="EB957">
        <v>-99</v>
      </c>
      <c r="EC957">
        <v>2</v>
      </c>
      <c r="EE957">
        <v>2</v>
      </c>
      <c r="EG957">
        <v>0</v>
      </c>
      <c r="EH957">
        <v>2</v>
      </c>
      <c r="EI957">
        <v>0</v>
      </c>
      <c r="EJ957">
        <v>2</v>
      </c>
      <c r="EK957">
        <v>1</v>
      </c>
      <c r="EL957">
        <v>10</v>
      </c>
      <c r="EM957">
        <v>1</v>
      </c>
      <c r="EN957">
        <v>1</v>
      </c>
      <c r="EO957">
        <v>2</v>
      </c>
      <c r="EP957">
        <v>2</v>
      </c>
      <c r="EQ957">
        <v>2</v>
      </c>
      <c r="ER957">
        <v>1</v>
      </c>
      <c r="ES957">
        <v>1</v>
      </c>
      <c r="ET957">
        <v>30</v>
      </c>
      <c r="EU957">
        <v>1</v>
      </c>
      <c r="EV957">
        <v>1</v>
      </c>
      <c r="EW957">
        <v>2</v>
      </c>
      <c r="EX957">
        <v>2</v>
      </c>
      <c r="EY957">
        <v>2</v>
      </c>
      <c r="EZ957">
        <v>2</v>
      </c>
      <c r="FA957">
        <v>1</v>
      </c>
      <c r="FB957">
        <v>1986</v>
      </c>
      <c r="FC957">
        <v>0</v>
      </c>
      <c r="FD957">
        <v>2</v>
      </c>
      <c r="FE957">
        <v>2</v>
      </c>
      <c r="FF957">
        <v>2</v>
      </c>
      <c r="FG957">
        <v>2</v>
      </c>
      <c r="FH957">
        <v>2</v>
      </c>
      <c r="FI957">
        <v>2</v>
      </c>
      <c r="FJ957">
        <v>2</v>
      </c>
      <c r="FL957">
        <v>-99</v>
      </c>
      <c r="FM957">
        <v>2</v>
      </c>
      <c r="FN957">
        <v>2</v>
      </c>
      <c r="FO957">
        <v>2</v>
      </c>
      <c r="FR957">
        <v>2</v>
      </c>
      <c r="FT957">
        <v>2</v>
      </c>
      <c r="FV957">
        <v>1</v>
      </c>
      <c r="FW957">
        <v>2</v>
      </c>
      <c r="FX957">
        <v>1</v>
      </c>
      <c r="FY957">
        <v>1</v>
      </c>
      <c r="GA957">
        <v>2</v>
      </c>
      <c r="GQ957">
        <v>2</v>
      </c>
      <c r="GS957">
        <v>2</v>
      </c>
      <c r="GT957">
        <v>2</v>
      </c>
      <c r="HE957">
        <v>1</v>
      </c>
      <c r="HF957">
        <v>2001</v>
      </c>
      <c r="HG957">
        <v>1</v>
      </c>
      <c r="HH957">
        <v>2</v>
      </c>
      <c r="HI957">
        <v>2</v>
      </c>
      <c r="HJ957">
        <v>1</v>
      </c>
      <c r="HK957">
        <v>1</v>
      </c>
      <c r="HL957">
        <v>2</v>
      </c>
      <c r="HM957">
        <v>1</v>
      </c>
      <c r="HN957">
        <v>2</v>
      </c>
      <c r="HT957">
        <v>1</v>
      </c>
      <c r="HU957">
        <v>1</v>
      </c>
      <c r="HV957">
        <v>2</v>
      </c>
      <c r="HW957">
        <v>1</v>
      </c>
      <c r="HX957">
        <v>2</v>
      </c>
      <c r="HY957">
        <v>2</v>
      </c>
      <c r="IA957">
        <v>1</v>
      </c>
    </row>
    <row r="958" spans="1:235" x14ac:dyDescent="0.25">
      <c r="A958">
        <v>750</v>
      </c>
      <c r="BI958">
        <v>2</v>
      </c>
      <c r="BJ958" t="s">
        <v>203</v>
      </c>
      <c r="BK958">
        <v>5</v>
      </c>
      <c r="BL958">
        <v>2</v>
      </c>
      <c r="BM958">
        <v>-99</v>
      </c>
      <c r="BN958">
        <v>-99</v>
      </c>
      <c r="BO958">
        <v>-88</v>
      </c>
      <c r="BP958">
        <v>5.5</v>
      </c>
      <c r="BQ958">
        <v>6.5</v>
      </c>
      <c r="BR958">
        <v>7</v>
      </c>
      <c r="BS958">
        <v>-88</v>
      </c>
      <c r="BT958">
        <v>-99</v>
      </c>
      <c r="BU958">
        <v>-99</v>
      </c>
      <c r="BV958">
        <v>-99</v>
      </c>
      <c r="BW958">
        <v>-99</v>
      </c>
      <c r="BX958">
        <v>-88</v>
      </c>
      <c r="BY958">
        <v>5.5</v>
      </c>
      <c r="BZ958">
        <v>6.5</v>
      </c>
      <c r="CA958">
        <v>7</v>
      </c>
      <c r="CB958">
        <v>-88</v>
      </c>
      <c r="CC958">
        <v>-99</v>
      </c>
      <c r="CD958">
        <v>-99</v>
      </c>
      <c r="CE958">
        <v>-99</v>
      </c>
      <c r="CF958">
        <v>-99</v>
      </c>
      <c r="CG958">
        <v>-88</v>
      </c>
      <c r="CH958">
        <v>5.5</v>
      </c>
      <c r="CI958">
        <v>6.5</v>
      </c>
      <c r="CJ958">
        <v>7</v>
      </c>
      <c r="CK958">
        <v>-88</v>
      </c>
      <c r="CL958">
        <v>-99</v>
      </c>
      <c r="CM958">
        <v>-99</v>
      </c>
      <c r="CN958">
        <v>1</v>
      </c>
      <c r="CO958">
        <v>1</v>
      </c>
      <c r="CR958">
        <v>2</v>
      </c>
      <c r="CT958">
        <v>3</v>
      </c>
      <c r="CU958">
        <v>1</v>
      </c>
      <c r="CV958">
        <v>2</v>
      </c>
      <c r="CW958">
        <v>2</v>
      </c>
      <c r="CX958">
        <v>2</v>
      </c>
      <c r="CY958">
        <v>2</v>
      </c>
      <c r="CZ958">
        <v>2</v>
      </c>
      <c r="DA958">
        <v>2</v>
      </c>
      <c r="DB958">
        <v>2</v>
      </c>
      <c r="DC958">
        <v>2</v>
      </c>
      <c r="DE958">
        <v>2</v>
      </c>
      <c r="DF958">
        <v>2</v>
      </c>
      <c r="DG958">
        <v>2</v>
      </c>
      <c r="DH958">
        <v>2</v>
      </c>
      <c r="DI958">
        <v>2</v>
      </c>
      <c r="DJ958">
        <v>2</v>
      </c>
      <c r="DK958">
        <v>2</v>
      </c>
      <c r="DL958">
        <v>2</v>
      </c>
      <c r="DN958">
        <v>2</v>
      </c>
      <c r="DO958">
        <v>1</v>
      </c>
      <c r="DP958">
        <v>1</v>
      </c>
      <c r="DQ958">
        <v>1</v>
      </c>
      <c r="DS958">
        <v>0.5</v>
      </c>
      <c r="DT958">
        <v>1</v>
      </c>
      <c r="DV958">
        <v>0.8</v>
      </c>
      <c r="DW958">
        <v>2</v>
      </c>
      <c r="DX958">
        <v>1</v>
      </c>
      <c r="DY958">
        <v>2</v>
      </c>
      <c r="EA958">
        <v>10</v>
      </c>
      <c r="EB958">
        <v>0</v>
      </c>
      <c r="EC958">
        <v>2</v>
      </c>
      <c r="EE958">
        <v>2</v>
      </c>
      <c r="EG958">
        <v>0</v>
      </c>
      <c r="EH958">
        <v>2</v>
      </c>
      <c r="EI958">
        <v>0</v>
      </c>
      <c r="EJ958">
        <v>2</v>
      </c>
      <c r="EK958">
        <v>1</v>
      </c>
      <c r="EL958">
        <v>5</v>
      </c>
      <c r="EM958">
        <v>6</v>
      </c>
      <c r="EN958">
        <v>1</v>
      </c>
      <c r="EO958">
        <v>2</v>
      </c>
      <c r="EP958">
        <v>2</v>
      </c>
      <c r="EQ958">
        <v>2</v>
      </c>
      <c r="ER958">
        <v>1</v>
      </c>
      <c r="ES958">
        <v>1</v>
      </c>
      <c r="ET958">
        <v>30</v>
      </c>
      <c r="EU958">
        <v>7</v>
      </c>
      <c r="EV958">
        <v>1</v>
      </c>
      <c r="EW958">
        <v>2</v>
      </c>
      <c r="EX958">
        <v>2</v>
      </c>
      <c r="EY958">
        <v>2</v>
      </c>
      <c r="EZ958">
        <v>4</v>
      </c>
      <c r="FA958">
        <v>1</v>
      </c>
      <c r="FB958">
        <v>1980</v>
      </c>
      <c r="FC958">
        <v>0</v>
      </c>
      <c r="FD958">
        <v>2</v>
      </c>
      <c r="FE958">
        <v>2</v>
      </c>
      <c r="FF958">
        <v>2</v>
      </c>
      <c r="FG958">
        <v>2</v>
      </c>
      <c r="FH958">
        <v>2</v>
      </c>
      <c r="FI958">
        <v>2</v>
      </c>
      <c r="FJ958">
        <v>1</v>
      </c>
      <c r="FL958">
        <v>2</v>
      </c>
      <c r="FM958">
        <v>1</v>
      </c>
      <c r="FN958">
        <v>25</v>
      </c>
      <c r="FO958">
        <v>2</v>
      </c>
      <c r="FR958">
        <v>2</v>
      </c>
      <c r="FT958">
        <v>2</v>
      </c>
      <c r="FV958">
        <v>1</v>
      </c>
      <c r="FW958">
        <v>2</v>
      </c>
      <c r="FX958">
        <v>1</v>
      </c>
      <c r="FY958">
        <v>1</v>
      </c>
      <c r="GA958">
        <v>2</v>
      </c>
      <c r="GQ958">
        <v>1</v>
      </c>
      <c r="GS958">
        <v>2</v>
      </c>
      <c r="GT958">
        <v>2</v>
      </c>
      <c r="HE958">
        <v>2</v>
      </c>
      <c r="HN958">
        <v>2</v>
      </c>
      <c r="HT958">
        <v>1</v>
      </c>
      <c r="HU958">
        <v>1</v>
      </c>
      <c r="HV958">
        <v>2</v>
      </c>
      <c r="HW958">
        <v>1</v>
      </c>
      <c r="HX958">
        <v>2</v>
      </c>
      <c r="HY958">
        <v>2</v>
      </c>
      <c r="IA958">
        <v>2</v>
      </c>
    </row>
    <row r="959" spans="1:235" x14ac:dyDescent="0.25">
      <c r="A959">
        <v>578</v>
      </c>
      <c r="B959">
        <v>1</v>
      </c>
      <c r="E959">
        <v>1</v>
      </c>
      <c r="F959">
        <v>2</v>
      </c>
      <c r="G959">
        <v>15</v>
      </c>
      <c r="H959">
        <v>-88</v>
      </c>
      <c r="I959">
        <v>-88</v>
      </c>
      <c r="J959">
        <v>-88</v>
      </c>
      <c r="K959">
        <v>-88</v>
      </c>
      <c r="L959">
        <v>15</v>
      </c>
      <c r="M959">
        <v>-88</v>
      </c>
      <c r="N959">
        <v>-88</v>
      </c>
      <c r="O959">
        <v>-88</v>
      </c>
      <c r="P959">
        <v>-88</v>
      </c>
      <c r="Q959">
        <v>-88</v>
      </c>
      <c r="R959">
        <v>-88</v>
      </c>
      <c r="S959">
        <v>-88</v>
      </c>
      <c r="T959">
        <v>-88</v>
      </c>
      <c r="U959">
        <v>-88</v>
      </c>
      <c r="V959">
        <v>-88</v>
      </c>
      <c r="W959">
        <v>16</v>
      </c>
      <c r="X959">
        <v>16</v>
      </c>
      <c r="Y959">
        <v>15</v>
      </c>
      <c r="Z959">
        <v>-88</v>
      </c>
      <c r="AA959">
        <v>-88</v>
      </c>
      <c r="AB959">
        <v>-88</v>
      </c>
      <c r="AC959">
        <v>-88</v>
      </c>
      <c r="AD959">
        <v>15</v>
      </c>
      <c r="AE959">
        <v>-88</v>
      </c>
      <c r="AF959">
        <v>-88</v>
      </c>
      <c r="AG959">
        <v>-88</v>
      </c>
      <c r="AH959">
        <v>-88</v>
      </c>
      <c r="AI959">
        <v>-88</v>
      </c>
      <c r="AJ959">
        <v>-88</v>
      </c>
      <c r="AK959">
        <v>-88</v>
      </c>
      <c r="AL959">
        <v>-88</v>
      </c>
      <c r="AM959">
        <v>-88</v>
      </c>
      <c r="AN959">
        <v>-88</v>
      </c>
      <c r="AO959">
        <v>16</v>
      </c>
      <c r="AP959">
        <v>16</v>
      </c>
      <c r="AQ959">
        <v>15</v>
      </c>
      <c r="AR959">
        <v>-88</v>
      </c>
      <c r="AS959">
        <v>-88</v>
      </c>
      <c r="AT959">
        <v>-88</v>
      </c>
      <c r="AU959">
        <v>-88</v>
      </c>
      <c r="AV959">
        <v>15</v>
      </c>
      <c r="AW959">
        <v>-88</v>
      </c>
      <c r="AX959">
        <v>-88</v>
      </c>
      <c r="AY959">
        <v>-88</v>
      </c>
      <c r="AZ959">
        <v>-88</v>
      </c>
      <c r="BA959">
        <v>-88</v>
      </c>
      <c r="BB959">
        <v>-88</v>
      </c>
      <c r="BC959">
        <v>-88</v>
      </c>
      <c r="BD959">
        <v>-88</v>
      </c>
      <c r="BE959">
        <v>-88</v>
      </c>
      <c r="BF959">
        <v>-88</v>
      </c>
      <c r="BG959">
        <v>16</v>
      </c>
      <c r="BH959">
        <v>16</v>
      </c>
      <c r="BI959">
        <v>1</v>
      </c>
      <c r="BL959">
        <v>2</v>
      </c>
      <c r="BM959">
        <v>7</v>
      </c>
      <c r="BN959">
        <v>-88</v>
      </c>
      <c r="BO959">
        <v>-88</v>
      </c>
      <c r="BP959">
        <v>6</v>
      </c>
      <c r="BQ959">
        <v>7</v>
      </c>
      <c r="BR959">
        <v>-88</v>
      </c>
      <c r="BS959">
        <v>-88</v>
      </c>
      <c r="BT959">
        <v>-88</v>
      </c>
      <c r="BU959">
        <v>-88</v>
      </c>
      <c r="BV959">
        <v>7</v>
      </c>
      <c r="BW959">
        <v>-88</v>
      </c>
      <c r="BX959">
        <v>-88</v>
      </c>
      <c r="BY959">
        <v>6</v>
      </c>
      <c r="BZ959">
        <v>7</v>
      </c>
      <c r="CA959">
        <v>-88</v>
      </c>
      <c r="CB959">
        <v>-88</v>
      </c>
      <c r="CC959">
        <v>-88</v>
      </c>
      <c r="CD959">
        <v>-88</v>
      </c>
      <c r="CE959">
        <v>7</v>
      </c>
      <c r="CF959">
        <v>-88</v>
      </c>
      <c r="CG959">
        <v>-88</v>
      </c>
      <c r="CH959">
        <v>6</v>
      </c>
      <c r="CI959">
        <v>7</v>
      </c>
      <c r="CJ959">
        <v>-88</v>
      </c>
      <c r="CK959">
        <v>-88</v>
      </c>
      <c r="CL959">
        <v>-88</v>
      </c>
      <c r="CM959">
        <v>-88</v>
      </c>
      <c r="CN959">
        <v>2</v>
      </c>
      <c r="CO959">
        <v>1</v>
      </c>
      <c r="CR959">
        <v>1</v>
      </c>
      <c r="CT959">
        <v>3</v>
      </c>
      <c r="CU959">
        <v>1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1</v>
      </c>
      <c r="DB959">
        <v>2</v>
      </c>
      <c r="DC959">
        <v>2</v>
      </c>
      <c r="DE959">
        <v>2</v>
      </c>
      <c r="DF959">
        <v>1</v>
      </c>
      <c r="DG959">
        <v>1</v>
      </c>
      <c r="DH959">
        <v>1</v>
      </c>
      <c r="DI959">
        <v>2</v>
      </c>
      <c r="DJ959">
        <v>2</v>
      </c>
      <c r="DK959">
        <v>2</v>
      </c>
      <c r="DL959">
        <v>2</v>
      </c>
      <c r="DN959">
        <v>2</v>
      </c>
      <c r="DO959">
        <v>1</v>
      </c>
      <c r="DP959">
        <v>1</v>
      </c>
      <c r="DQ959">
        <v>3</v>
      </c>
      <c r="DT959">
        <v>3</v>
      </c>
      <c r="DW959">
        <v>1</v>
      </c>
      <c r="EA959">
        <v>100</v>
      </c>
      <c r="EB959">
        <v>100</v>
      </c>
      <c r="EC959">
        <v>2</v>
      </c>
      <c r="EE959">
        <v>2</v>
      </c>
      <c r="EG959">
        <v>0</v>
      </c>
      <c r="EH959">
        <v>2</v>
      </c>
      <c r="EI959">
        <v>0</v>
      </c>
      <c r="EJ959">
        <v>2</v>
      </c>
      <c r="EK959">
        <v>1</v>
      </c>
      <c r="EL959">
        <v>30</v>
      </c>
      <c r="EM959">
        <v>5</v>
      </c>
      <c r="EN959">
        <v>2</v>
      </c>
      <c r="EO959">
        <v>1</v>
      </c>
      <c r="EP959">
        <v>2</v>
      </c>
      <c r="EQ959">
        <v>1</v>
      </c>
      <c r="ER959">
        <v>2</v>
      </c>
      <c r="ES959">
        <v>1</v>
      </c>
      <c r="ET959">
        <v>30</v>
      </c>
      <c r="EU959">
        <v>10</v>
      </c>
      <c r="EV959">
        <v>2</v>
      </c>
      <c r="EW959">
        <v>1</v>
      </c>
      <c r="EX959">
        <v>2</v>
      </c>
      <c r="EY959">
        <v>1</v>
      </c>
      <c r="EZ959">
        <v>2</v>
      </c>
      <c r="FA959">
        <v>1</v>
      </c>
      <c r="FB959">
        <v>-88</v>
      </c>
      <c r="FC959">
        <v>90</v>
      </c>
      <c r="FD959">
        <v>2</v>
      </c>
      <c r="FE959">
        <v>2</v>
      </c>
      <c r="FF959">
        <v>1</v>
      </c>
      <c r="FG959">
        <v>2</v>
      </c>
      <c r="FH959">
        <v>2</v>
      </c>
      <c r="FI959">
        <v>2</v>
      </c>
      <c r="FJ959">
        <v>2</v>
      </c>
      <c r="FL959">
        <v>2</v>
      </c>
      <c r="FM959">
        <v>2</v>
      </c>
      <c r="FN959">
        <v>30</v>
      </c>
      <c r="FO959">
        <v>1</v>
      </c>
      <c r="FP959">
        <v>2</v>
      </c>
      <c r="FQ959">
        <v>1</v>
      </c>
      <c r="FR959">
        <v>1</v>
      </c>
      <c r="FS959">
        <v>1</v>
      </c>
      <c r="FT959">
        <v>2</v>
      </c>
      <c r="FV959">
        <v>2</v>
      </c>
      <c r="GA959">
        <v>2</v>
      </c>
      <c r="GQ959">
        <v>2</v>
      </c>
      <c r="GS959">
        <v>2</v>
      </c>
      <c r="GT959">
        <v>1</v>
      </c>
      <c r="GU959">
        <v>1</v>
      </c>
      <c r="GV959">
        <v>1</v>
      </c>
      <c r="GW959">
        <v>2</v>
      </c>
      <c r="GX959">
        <v>2</v>
      </c>
      <c r="GY959">
        <v>2</v>
      </c>
      <c r="GZ959">
        <v>2</v>
      </c>
      <c r="HA959">
        <v>2</v>
      </c>
      <c r="HB959">
        <v>2</v>
      </c>
      <c r="HE959">
        <v>1</v>
      </c>
      <c r="HF959">
        <v>2003</v>
      </c>
      <c r="HG959">
        <v>2</v>
      </c>
      <c r="HH959">
        <v>2</v>
      </c>
      <c r="HI959">
        <v>2</v>
      </c>
      <c r="HJ959">
        <v>2</v>
      </c>
      <c r="HK959">
        <v>2</v>
      </c>
      <c r="HN959">
        <v>2</v>
      </c>
      <c r="HT959">
        <v>1</v>
      </c>
      <c r="HU959">
        <v>2</v>
      </c>
      <c r="HV959">
        <v>1</v>
      </c>
      <c r="HW959">
        <v>1</v>
      </c>
      <c r="HX959">
        <v>2</v>
      </c>
      <c r="HY959">
        <v>2</v>
      </c>
      <c r="IA959">
        <v>2</v>
      </c>
    </row>
    <row r="960" spans="1:235" x14ac:dyDescent="0.25">
      <c r="A960">
        <v>335</v>
      </c>
      <c r="B960">
        <v>1</v>
      </c>
      <c r="E960">
        <v>1</v>
      </c>
      <c r="F960">
        <v>2</v>
      </c>
      <c r="G960">
        <v>-88</v>
      </c>
      <c r="H960">
        <v>-88</v>
      </c>
      <c r="I960">
        <v>-88</v>
      </c>
      <c r="J960">
        <v>-88</v>
      </c>
      <c r="K960">
        <v>-88</v>
      </c>
      <c r="L960">
        <v>17</v>
      </c>
      <c r="M960">
        <v>-88</v>
      </c>
      <c r="N960">
        <v>-88</v>
      </c>
      <c r="O960">
        <v>-88</v>
      </c>
      <c r="P960">
        <v>-88</v>
      </c>
      <c r="Q960">
        <v>-88</v>
      </c>
      <c r="R960">
        <v>-88</v>
      </c>
      <c r="S960">
        <v>-88</v>
      </c>
      <c r="T960">
        <v>-88</v>
      </c>
      <c r="U960">
        <v>-88</v>
      </c>
      <c r="V960">
        <v>-88</v>
      </c>
      <c r="W960">
        <v>-88</v>
      </c>
      <c r="X960">
        <v>-88</v>
      </c>
      <c r="Y960">
        <v>-88</v>
      </c>
      <c r="Z960">
        <v>-88</v>
      </c>
      <c r="AA960">
        <v>-88</v>
      </c>
      <c r="AB960">
        <v>-88</v>
      </c>
      <c r="AC960">
        <v>-88</v>
      </c>
      <c r="AD960">
        <v>17</v>
      </c>
      <c r="AE960">
        <v>-88</v>
      </c>
      <c r="AF960">
        <v>-88</v>
      </c>
      <c r="AG960">
        <v>-88</v>
      </c>
      <c r="AH960">
        <v>-88</v>
      </c>
      <c r="AI960">
        <v>-88</v>
      </c>
      <c r="AJ960">
        <v>-88</v>
      </c>
      <c r="AK960">
        <v>-88</v>
      </c>
      <c r="AL960">
        <v>-88</v>
      </c>
      <c r="AM960">
        <v>-88</v>
      </c>
      <c r="AN960">
        <v>-88</v>
      </c>
      <c r="AO960">
        <v>-88</v>
      </c>
      <c r="AP960">
        <v>-88</v>
      </c>
      <c r="AQ960">
        <v>-88</v>
      </c>
      <c r="AR960">
        <v>-88</v>
      </c>
      <c r="AS960">
        <v>-88</v>
      </c>
      <c r="AT960">
        <v>-88</v>
      </c>
      <c r="AU960">
        <v>-88</v>
      </c>
      <c r="AV960">
        <v>17</v>
      </c>
      <c r="AW960">
        <v>-88</v>
      </c>
      <c r="AX960">
        <v>-88</v>
      </c>
      <c r="AY960">
        <v>-88</v>
      </c>
      <c r="AZ960">
        <v>-88</v>
      </c>
      <c r="BA960">
        <v>-88</v>
      </c>
      <c r="BB960">
        <v>-88</v>
      </c>
      <c r="BC960">
        <v>-88</v>
      </c>
      <c r="BD960">
        <v>-88</v>
      </c>
      <c r="BE960">
        <v>-88</v>
      </c>
      <c r="BF960">
        <v>-88</v>
      </c>
      <c r="BG960">
        <v>-88</v>
      </c>
      <c r="BH960">
        <v>-88</v>
      </c>
      <c r="CN960">
        <v>2</v>
      </c>
      <c r="CO960">
        <v>2</v>
      </c>
      <c r="CP960">
        <v>2</v>
      </c>
      <c r="EG960">
        <v>0</v>
      </c>
      <c r="EH960">
        <v>2</v>
      </c>
      <c r="EI960">
        <v>0</v>
      </c>
      <c r="EJ960">
        <v>2</v>
      </c>
      <c r="EK960">
        <v>2</v>
      </c>
      <c r="ES960">
        <v>1</v>
      </c>
      <c r="ET960">
        <v>20</v>
      </c>
      <c r="EU960">
        <v>10</v>
      </c>
      <c r="EV960">
        <v>0</v>
      </c>
      <c r="EW960">
        <v>2</v>
      </c>
      <c r="EX960">
        <v>2</v>
      </c>
      <c r="EY960">
        <v>3</v>
      </c>
      <c r="EZ960">
        <v>1</v>
      </c>
      <c r="FA960">
        <v>2</v>
      </c>
      <c r="FO960">
        <v>2</v>
      </c>
      <c r="FR960">
        <v>2</v>
      </c>
      <c r="FT960">
        <v>2</v>
      </c>
      <c r="FV960">
        <v>1</v>
      </c>
      <c r="FW960">
        <v>2</v>
      </c>
      <c r="FX960">
        <v>2</v>
      </c>
      <c r="FY960">
        <v>1</v>
      </c>
      <c r="GA960">
        <v>3</v>
      </c>
      <c r="GQ960">
        <v>1</v>
      </c>
      <c r="GS960">
        <v>2</v>
      </c>
      <c r="GT960">
        <v>2</v>
      </c>
      <c r="HE960">
        <v>2</v>
      </c>
      <c r="HN960">
        <v>2</v>
      </c>
      <c r="HT960">
        <v>1</v>
      </c>
      <c r="HU960">
        <v>1</v>
      </c>
      <c r="HV960">
        <v>1</v>
      </c>
      <c r="HW960">
        <v>2</v>
      </c>
      <c r="HX960">
        <v>2</v>
      </c>
      <c r="HY960">
        <v>2</v>
      </c>
      <c r="IA960">
        <v>2</v>
      </c>
    </row>
    <row r="961" spans="1:235" x14ac:dyDescent="0.25">
      <c r="A961">
        <v>337</v>
      </c>
      <c r="B961">
        <v>1</v>
      </c>
      <c r="E961">
        <v>1</v>
      </c>
      <c r="F961">
        <v>2</v>
      </c>
      <c r="G961">
        <v>18</v>
      </c>
      <c r="H961">
        <v>-88</v>
      </c>
      <c r="I961">
        <v>12</v>
      </c>
      <c r="J961">
        <v>-88</v>
      </c>
      <c r="K961">
        <v>-88</v>
      </c>
      <c r="L961">
        <v>-88</v>
      </c>
      <c r="M961">
        <v>-88</v>
      </c>
      <c r="N961">
        <v>-88</v>
      </c>
      <c r="O961">
        <v>-88</v>
      </c>
      <c r="P961">
        <v>-88</v>
      </c>
      <c r="Q961">
        <v>-88</v>
      </c>
      <c r="R961">
        <v>-88</v>
      </c>
      <c r="S961">
        <v>-88</v>
      </c>
      <c r="T961">
        <v>-88</v>
      </c>
      <c r="U961">
        <v>-88</v>
      </c>
      <c r="V961">
        <v>-88</v>
      </c>
      <c r="W961">
        <v>-88</v>
      </c>
      <c r="X961">
        <v>-88</v>
      </c>
      <c r="Y961">
        <v>18</v>
      </c>
      <c r="Z961">
        <v>-88</v>
      </c>
      <c r="AA961">
        <v>12</v>
      </c>
      <c r="AB961">
        <v>-88</v>
      </c>
      <c r="AC961">
        <v>-88</v>
      </c>
      <c r="AD961">
        <v>-88</v>
      </c>
      <c r="AE961">
        <v>-88</v>
      </c>
      <c r="AF961">
        <v>-88</v>
      </c>
      <c r="AG961">
        <v>-88</v>
      </c>
      <c r="AH961">
        <v>-88</v>
      </c>
      <c r="AI961">
        <v>-88</v>
      </c>
      <c r="AJ961">
        <v>-88</v>
      </c>
      <c r="AK961">
        <v>-88</v>
      </c>
      <c r="AL961">
        <v>-88</v>
      </c>
      <c r="AM961">
        <v>-88</v>
      </c>
      <c r="AN961">
        <v>-88</v>
      </c>
      <c r="AO961">
        <v>-88</v>
      </c>
      <c r="AP961">
        <v>-88</v>
      </c>
      <c r="AQ961">
        <v>18</v>
      </c>
      <c r="AR961">
        <v>-88</v>
      </c>
      <c r="AS961">
        <v>12</v>
      </c>
      <c r="AT961">
        <v>-88</v>
      </c>
      <c r="AU961">
        <v>-88</v>
      </c>
      <c r="AV961">
        <v>-88</v>
      </c>
      <c r="AW961">
        <v>-88</v>
      </c>
      <c r="AX961">
        <v>-88</v>
      </c>
      <c r="AY961">
        <v>-88</v>
      </c>
      <c r="AZ961">
        <v>-88</v>
      </c>
      <c r="BA961">
        <v>-88</v>
      </c>
      <c r="BB961">
        <v>-88</v>
      </c>
      <c r="BC961">
        <v>-88</v>
      </c>
      <c r="BD961">
        <v>-88</v>
      </c>
      <c r="BE961">
        <v>-88</v>
      </c>
      <c r="BF961">
        <v>-88</v>
      </c>
      <c r="BG961">
        <v>-88</v>
      </c>
      <c r="BH961">
        <v>-88</v>
      </c>
      <c r="CN961">
        <v>2</v>
      </c>
      <c r="CO961">
        <v>2</v>
      </c>
      <c r="CP961">
        <v>2</v>
      </c>
      <c r="EG961">
        <v>0</v>
      </c>
      <c r="EH961">
        <v>2</v>
      </c>
      <c r="EI961">
        <v>0</v>
      </c>
      <c r="EJ961">
        <v>2</v>
      </c>
      <c r="EK961">
        <v>2</v>
      </c>
      <c r="ES961">
        <v>1</v>
      </c>
      <c r="ET961">
        <v>45</v>
      </c>
      <c r="EU961">
        <v>10</v>
      </c>
      <c r="EV961">
        <v>0</v>
      </c>
      <c r="EW961">
        <v>2</v>
      </c>
      <c r="EX961">
        <v>3</v>
      </c>
      <c r="EY961">
        <v>3</v>
      </c>
      <c r="EZ961">
        <v>2</v>
      </c>
      <c r="FA961">
        <v>2</v>
      </c>
      <c r="FO961">
        <v>2</v>
      </c>
      <c r="FR961">
        <v>2</v>
      </c>
      <c r="FT961">
        <v>2</v>
      </c>
      <c r="FV961">
        <v>1</v>
      </c>
      <c r="FW961">
        <v>2</v>
      </c>
      <c r="FX961">
        <v>2</v>
      </c>
      <c r="FY961">
        <v>1</v>
      </c>
      <c r="GA961">
        <v>3</v>
      </c>
      <c r="GQ961">
        <v>2</v>
      </c>
      <c r="GS961">
        <v>2</v>
      </c>
      <c r="GT961">
        <v>2</v>
      </c>
      <c r="HE961">
        <v>2</v>
      </c>
      <c r="HN961">
        <v>2</v>
      </c>
      <c r="HT961">
        <v>1</v>
      </c>
      <c r="HU961">
        <v>1</v>
      </c>
      <c r="HV961">
        <v>1</v>
      </c>
      <c r="HW961">
        <v>2</v>
      </c>
      <c r="HX961">
        <v>2</v>
      </c>
      <c r="HY961">
        <v>2</v>
      </c>
      <c r="IA961">
        <v>2</v>
      </c>
    </row>
    <row r="962" spans="1:235" x14ac:dyDescent="0.25">
      <c r="A962">
        <v>336</v>
      </c>
      <c r="B962">
        <v>3</v>
      </c>
      <c r="C962" t="s">
        <v>201</v>
      </c>
      <c r="D962">
        <v>180</v>
      </c>
      <c r="E962">
        <v>1</v>
      </c>
      <c r="F962">
        <v>1</v>
      </c>
      <c r="G962">
        <v>-88</v>
      </c>
      <c r="H962">
        <v>-88</v>
      </c>
      <c r="I962">
        <v>-88</v>
      </c>
      <c r="J962">
        <v>25</v>
      </c>
      <c r="K962">
        <v>-88</v>
      </c>
      <c r="L962">
        <v>-88</v>
      </c>
      <c r="M962">
        <v>-88</v>
      </c>
      <c r="N962">
        <v>-88</v>
      </c>
      <c r="O962">
        <v>-88</v>
      </c>
      <c r="P962">
        <v>-88</v>
      </c>
      <c r="Q962">
        <v>-88</v>
      </c>
      <c r="R962">
        <v>-88</v>
      </c>
      <c r="S962">
        <v>-88</v>
      </c>
      <c r="T962">
        <v>-88</v>
      </c>
      <c r="U962">
        <v>16</v>
      </c>
      <c r="V962">
        <v>20</v>
      </c>
      <c r="W962">
        <v>22</v>
      </c>
      <c r="X962">
        <v>22</v>
      </c>
      <c r="Y962">
        <v>-88</v>
      </c>
      <c r="Z962">
        <v>-88</v>
      </c>
      <c r="AA962">
        <v>-88</v>
      </c>
      <c r="AB962">
        <v>20</v>
      </c>
      <c r="AC962">
        <v>-88</v>
      </c>
      <c r="AD962">
        <v>-88</v>
      </c>
      <c r="AE962">
        <v>-88</v>
      </c>
      <c r="AF962">
        <v>-88</v>
      </c>
      <c r="AG962">
        <v>-88</v>
      </c>
      <c r="AH962">
        <v>-88</v>
      </c>
      <c r="AI962">
        <v>-88</v>
      </c>
      <c r="AJ962">
        <v>-88</v>
      </c>
      <c r="AK962">
        <v>-88</v>
      </c>
      <c r="AL962">
        <v>-88</v>
      </c>
      <c r="AM962">
        <v>15</v>
      </c>
      <c r="AN962">
        <v>18</v>
      </c>
      <c r="AO962">
        <v>20</v>
      </c>
      <c r="AP962">
        <v>20</v>
      </c>
      <c r="AQ962">
        <v>-88</v>
      </c>
      <c r="AR962">
        <v>-88</v>
      </c>
      <c r="AS962">
        <v>-88</v>
      </c>
      <c r="AT962">
        <v>18</v>
      </c>
      <c r="AU962">
        <v>-88</v>
      </c>
      <c r="AV962">
        <v>-88</v>
      </c>
      <c r="AW962">
        <v>-88</v>
      </c>
      <c r="AX962">
        <v>-88</v>
      </c>
      <c r="AY962">
        <v>-88</v>
      </c>
      <c r="AZ962">
        <v>-88</v>
      </c>
      <c r="BA962">
        <v>-88</v>
      </c>
      <c r="BB962">
        <v>-88</v>
      </c>
      <c r="BC962">
        <v>-88</v>
      </c>
      <c r="BD962">
        <v>-88</v>
      </c>
      <c r="BE962">
        <v>14</v>
      </c>
      <c r="BF962">
        <v>16</v>
      </c>
      <c r="BG962">
        <v>18</v>
      </c>
      <c r="BH962">
        <v>18</v>
      </c>
      <c r="CN962">
        <v>2</v>
      </c>
      <c r="CO962">
        <v>2</v>
      </c>
      <c r="CP962">
        <v>2</v>
      </c>
      <c r="EG962">
        <v>0</v>
      </c>
      <c r="EH962">
        <v>2</v>
      </c>
      <c r="EI962">
        <v>0</v>
      </c>
      <c r="EJ962">
        <v>2</v>
      </c>
      <c r="EK962">
        <v>2</v>
      </c>
      <c r="ES962">
        <v>1</v>
      </c>
      <c r="ET962">
        <v>45</v>
      </c>
      <c r="EU962">
        <v>10</v>
      </c>
      <c r="EV962">
        <v>0</v>
      </c>
      <c r="EW962">
        <v>2</v>
      </c>
      <c r="EX962">
        <v>2</v>
      </c>
      <c r="EY962">
        <v>3</v>
      </c>
      <c r="EZ962">
        <v>2</v>
      </c>
      <c r="FA962">
        <v>2</v>
      </c>
      <c r="FO962">
        <v>2</v>
      </c>
      <c r="FR962">
        <v>2</v>
      </c>
      <c r="FT962">
        <v>2</v>
      </c>
      <c r="FV962">
        <v>1</v>
      </c>
      <c r="FW962">
        <v>1</v>
      </c>
      <c r="FX962">
        <v>2</v>
      </c>
      <c r="FY962">
        <v>1</v>
      </c>
      <c r="GA962">
        <v>3</v>
      </c>
      <c r="GQ962">
        <v>2</v>
      </c>
      <c r="GS962">
        <v>2</v>
      </c>
      <c r="GT962">
        <v>2</v>
      </c>
      <c r="HE962">
        <v>1</v>
      </c>
      <c r="HF962">
        <v>2005</v>
      </c>
      <c r="HG962">
        <v>1</v>
      </c>
      <c r="HH962">
        <v>2</v>
      </c>
      <c r="HI962">
        <v>1</v>
      </c>
      <c r="HJ962">
        <v>1</v>
      </c>
      <c r="HK962">
        <v>2</v>
      </c>
      <c r="HN962">
        <v>2</v>
      </c>
      <c r="HT962">
        <v>1</v>
      </c>
      <c r="HU962">
        <v>1</v>
      </c>
      <c r="HV962">
        <v>1</v>
      </c>
      <c r="HW962">
        <v>1</v>
      </c>
      <c r="HX962">
        <v>2</v>
      </c>
      <c r="HY962">
        <v>2</v>
      </c>
      <c r="IA962">
        <v>2</v>
      </c>
    </row>
    <row r="963" spans="1:235" x14ac:dyDescent="0.25">
      <c r="A963">
        <v>428</v>
      </c>
      <c r="B963">
        <v>3</v>
      </c>
      <c r="C963" t="s">
        <v>199</v>
      </c>
      <c r="D963">
        <v>240</v>
      </c>
      <c r="E963">
        <v>1</v>
      </c>
      <c r="F963">
        <v>2</v>
      </c>
      <c r="G963">
        <v>-88</v>
      </c>
      <c r="H963">
        <v>-88</v>
      </c>
      <c r="I963">
        <v>-88</v>
      </c>
      <c r="J963">
        <v>18</v>
      </c>
      <c r="K963">
        <v>20</v>
      </c>
      <c r="L963">
        <v>20</v>
      </c>
      <c r="M963">
        <v>20</v>
      </c>
      <c r="N963">
        <v>20</v>
      </c>
      <c r="O963">
        <v>20</v>
      </c>
      <c r="P963">
        <v>20</v>
      </c>
      <c r="Q963">
        <v>20</v>
      </c>
      <c r="R963">
        <v>22</v>
      </c>
      <c r="S963">
        <v>22</v>
      </c>
      <c r="T963">
        <v>22</v>
      </c>
      <c r="U963">
        <v>16</v>
      </c>
      <c r="V963">
        <v>18</v>
      </c>
      <c r="W963">
        <v>20</v>
      </c>
      <c r="X963">
        <v>20</v>
      </c>
      <c r="Y963">
        <v>-88</v>
      </c>
      <c r="Z963">
        <v>-88</v>
      </c>
      <c r="AA963">
        <v>-88</v>
      </c>
      <c r="AB963">
        <v>18</v>
      </c>
      <c r="AC963">
        <v>20</v>
      </c>
      <c r="AD963">
        <v>20</v>
      </c>
      <c r="AE963">
        <v>20</v>
      </c>
      <c r="AF963">
        <v>20</v>
      </c>
      <c r="AG963">
        <v>20</v>
      </c>
      <c r="AH963">
        <v>20</v>
      </c>
      <c r="AI963">
        <v>20</v>
      </c>
      <c r="AJ963">
        <v>22</v>
      </c>
      <c r="AK963">
        <v>22</v>
      </c>
      <c r="AL963">
        <v>22</v>
      </c>
      <c r="AM963">
        <v>16</v>
      </c>
      <c r="AN963">
        <v>18</v>
      </c>
      <c r="AO963">
        <v>20</v>
      </c>
      <c r="AP963">
        <v>20</v>
      </c>
      <c r="AQ963">
        <v>-88</v>
      </c>
      <c r="AR963">
        <v>-88</v>
      </c>
      <c r="AS963">
        <v>-88</v>
      </c>
      <c r="AT963">
        <v>18</v>
      </c>
      <c r="AU963">
        <v>20</v>
      </c>
      <c r="AV963">
        <v>20</v>
      </c>
      <c r="AW963">
        <v>20</v>
      </c>
      <c r="AX963">
        <v>20</v>
      </c>
      <c r="AY963">
        <v>20</v>
      </c>
      <c r="AZ963">
        <v>20</v>
      </c>
      <c r="BA963">
        <v>20</v>
      </c>
      <c r="BB963">
        <v>22</v>
      </c>
      <c r="BC963">
        <v>22</v>
      </c>
      <c r="BD963">
        <v>22</v>
      </c>
      <c r="BE963">
        <v>16</v>
      </c>
      <c r="BF963">
        <v>18</v>
      </c>
      <c r="BG963">
        <v>20</v>
      </c>
      <c r="BH963">
        <v>20</v>
      </c>
      <c r="CN963">
        <v>2</v>
      </c>
      <c r="CO963">
        <v>2</v>
      </c>
      <c r="CP963">
        <v>3</v>
      </c>
      <c r="CQ963" t="s">
        <v>198</v>
      </c>
      <c r="EG963">
        <v>0</v>
      </c>
      <c r="EH963">
        <v>2</v>
      </c>
      <c r="EI963">
        <v>0</v>
      </c>
      <c r="EJ963">
        <v>2</v>
      </c>
      <c r="EK963">
        <v>2</v>
      </c>
      <c r="ES963">
        <v>2</v>
      </c>
      <c r="FA963">
        <v>2</v>
      </c>
      <c r="FO963">
        <v>1</v>
      </c>
      <c r="FP963">
        <v>2</v>
      </c>
      <c r="FQ963">
        <v>2</v>
      </c>
      <c r="FR963">
        <v>2</v>
      </c>
      <c r="FT963">
        <v>2</v>
      </c>
      <c r="FV963">
        <v>1</v>
      </c>
      <c r="FW963">
        <v>2</v>
      </c>
      <c r="FX963">
        <v>2</v>
      </c>
      <c r="FY963">
        <v>1</v>
      </c>
      <c r="GA963">
        <v>2</v>
      </c>
      <c r="GQ963">
        <v>2</v>
      </c>
      <c r="GS963">
        <v>2</v>
      </c>
      <c r="GT963">
        <v>2</v>
      </c>
      <c r="HE963">
        <v>2</v>
      </c>
      <c r="HN963">
        <v>2</v>
      </c>
      <c r="HT963">
        <v>1</v>
      </c>
      <c r="HU963">
        <v>1</v>
      </c>
      <c r="HV963">
        <v>1</v>
      </c>
      <c r="HW963">
        <v>1</v>
      </c>
      <c r="HX963">
        <v>1</v>
      </c>
      <c r="HY963">
        <v>2</v>
      </c>
      <c r="IA963">
        <v>1</v>
      </c>
    </row>
    <row r="964" spans="1:235" x14ac:dyDescent="0.25">
      <c r="A964">
        <v>373</v>
      </c>
      <c r="CN964">
        <v>2</v>
      </c>
      <c r="CO964">
        <v>2</v>
      </c>
      <c r="CP964">
        <v>2</v>
      </c>
      <c r="EG964">
        <v>0</v>
      </c>
      <c r="EH964">
        <v>2</v>
      </c>
      <c r="EI964">
        <v>0</v>
      </c>
      <c r="EJ964">
        <v>2</v>
      </c>
      <c r="EK964">
        <v>2</v>
      </c>
      <c r="ES964">
        <v>1</v>
      </c>
      <c r="ET964">
        <v>25</v>
      </c>
      <c r="EU964">
        <v>10</v>
      </c>
      <c r="EV964">
        <v>0</v>
      </c>
      <c r="EW964">
        <v>2</v>
      </c>
      <c r="EX964">
        <v>2</v>
      </c>
      <c r="EY964">
        <v>2</v>
      </c>
      <c r="EZ964">
        <v>4</v>
      </c>
      <c r="FA964">
        <v>2</v>
      </c>
      <c r="FO964">
        <v>2</v>
      </c>
      <c r="FR964">
        <v>2</v>
      </c>
      <c r="FT964">
        <v>2</v>
      </c>
      <c r="FV964">
        <v>1</v>
      </c>
      <c r="FW964">
        <v>1</v>
      </c>
      <c r="FX964">
        <v>1</v>
      </c>
      <c r="FY964">
        <v>1</v>
      </c>
      <c r="GA964">
        <v>3</v>
      </c>
      <c r="GQ964">
        <v>2</v>
      </c>
      <c r="GS964">
        <v>2</v>
      </c>
      <c r="GT964">
        <v>2</v>
      </c>
      <c r="HE964">
        <v>2</v>
      </c>
      <c r="HN964">
        <v>2</v>
      </c>
      <c r="HT964">
        <v>1</v>
      </c>
      <c r="HU964">
        <v>1</v>
      </c>
      <c r="HV964">
        <v>1</v>
      </c>
      <c r="HW964">
        <v>1</v>
      </c>
      <c r="HX964">
        <v>1</v>
      </c>
      <c r="HY964">
        <v>2</v>
      </c>
      <c r="IA964">
        <v>2</v>
      </c>
    </row>
    <row r="965" spans="1:235" x14ac:dyDescent="0.25">
      <c r="A965">
        <v>375</v>
      </c>
      <c r="B965">
        <v>2</v>
      </c>
      <c r="C965" t="s">
        <v>201</v>
      </c>
      <c r="D965">
        <v>120</v>
      </c>
      <c r="E965">
        <v>1</v>
      </c>
      <c r="F965">
        <v>1</v>
      </c>
      <c r="G965">
        <v>-88</v>
      </c>
      <c r="H965">
        <v>18</v>
      </c>
      <c r="I965">
        <v>18</v>
      </c>
      <c r="J965">
        <v>18</v>
      </c>
      <c r="K965">
        <v>20</v>
      </c>
      <c r="L965">
        <v>20</v>
      </c>
      <c r="M965">
        <v>20</v>
      </c>
      <c r="N965">
        <v>-88</v>
      </c>
      <c r="O965">
        <v>-88</v>
      </c>
      <c r="P965">
        <v>-88</v>
      </c>
      <c r="Q965">
        <v>-88</v>
      </c>
      <c r="R965">
        <v>22</v>
      </c>
      <c r="S965">
        <v>-88</v>
      </c>
      <c r="T965">
        <v>-88</v>
      </c>
      <c r="U965">
        <v>-88</v>
      </c>
      <c r="V965">
        <v>-88</v>
      </c>
      <c r="W965">
        <v>-88</v>
      </c>
      <c r="X965">
        <v>-88</v>
      </c>
      <c r="Y965">
        <v>-88</v>
      </c>
      <c r="Z965">
        <v>17</v>
      </c>
      <c r="AA965">
        <v>17</v>
      </c>
      <c r="AB965">
        <v>17</v>
      </c>
      <c r="AC965">
        <v>18</v>
      </c>
      <c r="AD965">
        <v>19</v>
      </c>
      <c r="AE965">
        <v>19</v>
      </c>
      <c r="AF965">
        <v>-88</v>
      </c>
      <c r="AG965">
        <v>-88</v>
      </c>
      <c r="AH965">
        <v>-88</v>
      </c>
      <c r="AI965">
        <v>-88</v>
      </c>
      <c r="AJ965">
        <v>20</v>
      </c>
      <c r="AK965">
        <v>-88</v>
      </c>
      <c r="AL965">
        <v>-88</v>
      </c>
      <c r="AM965">
        <v>-88</v>
      </c>
      <c r="AN965">
        <v>-88</v>
      </c>
      <c r="AO965">
        <v>-88</v>
      </c>
      <c r="AP965">
        <v>-88</v>
      </c>
      <c r="AQ965">
        <v>-88</v>
      </c>
      <c r="AR965">
        <v>-88</v>
      </c>
      <c r="AS965">
        <v>-88</v>
      </c>
      <c r="AT965">
        <v>-88</v>
      </c>
      <c r="AU965">
        <v>-88</v>
      </c>
      <c r="AV965">
        <v>-88</v>
      </c>
      <c r="AW965">
        <v>-88</v>
      </c>
      <c r="AX965">
        <v>-88</v>
      </c>
      <c r="AY965">
        <v>-88</v>
      </c>
      <c r="AZ965">
        <v>-88</v>
      </c>
      <c r="BA965">
        <v>-88</v>
      </c>
      <c r="BB965">
        <v>-88</v>
      </c>
      <c r="BC965">
        <v>-88</v>
      </c>
      <c r="BD965">
        <v>-88</v>
      </c>
      <c r="BE965">
        <v>-88</v>
      </c>
      <c r="BF965">
        <v>-88</v>
      </c>
      <c r="BG965">
        <v>-88</v>
      </c>
      <c r="BH965">
        <v>-88</v>
      </c>
      <c r="CN965">
        <v>2</v>
      </c>
      <c r="CO965">
        <v>2</v>
      </c>
      <c r="CP965">
        <v>2</v>
      </c>
      <c r="EG965">
        <v>0</v>
      </c>
      <c r="EH965">
        <v>2</v>
      </c>
      <c r="EI965">
        <v>0</v>
      </c>
      <c r="EJ965">
        <v>2</v>
      </c>
      <c r="EK965">
        <v>2</v>
      </c>
      <c r="ES965">
        <v>1</v>
      </c>
      <c r="ET965">
        <v>40</v>
      </c>
      <c r="EU965">
        <v>14</v>
      </c>
      <c r="EV965">
        <v>0</v>
      </c>
      <c r="EW965">
        <v>2</v>
      </c>
      <c r="EX965">
        <v>2</v>
      </c>
      <c r="EY965">
        <v>2</v>
      </c>
      <c r="EZ965">
        <v>4</v>
      </c>
      <c r="FA965">
        <v>2</v>
      </c>
      <c r="FO965">
        <v>2</v>
      </c>
      <c r="FR965">
        <v>2</v>
      </c>
      <c r="FT965">
        <v>2</v>
      </c>
      <c r="FV965">
        <v>1</v>
      </c>
      <c r="FW965">
        <v>1</v>
      </c>
      <c r="FX965">
        <v>1</v>
      </c>
      <c r="FY965">
        <v>1</v>
      </c>
      <c r="GA965">
        <v>3</v>
      </c>
      <c r="GQ965">
        <v>6</v>
      </c>
      <c r="GS965">
        <v>2</v>
      </c>
      <c r="GT965">
        <v>2</v>
      </c>
      <c r="HE965">
        <v>2</v>
      </c>
      <c r="HN965">
        <v>2</v>
      </c>
      <c r="HT965">
        <v>1</v>
      </c>
      <c r="HU965">
        <v>1</v>
      </c>
      <c r="HV965">
        <v>1</v>
      </c>
      <c r="HW965">
        <v>1</v>
      </c>
      <c r="HX965">
        <v>1</v>
      </c>
      <c r="HY965">
        <v>2</v>
      </c>
      <c r="IA965">
        <v>2</v>
      </c>
    </row>
    <row r="966" spans="1:235" x14ac:dyDescent="0.25">
      <c r="A966">
        <v>340</v>
      </c>
      <c r="B966">
        <v>2</v>
      </c>
      <c r="C966" t="s">
        <v>202</v>
      </c>
      <c r="D966">
        <v>45</v>
      </c>
      <c r="E966">
        <v>1</v>
      </c>
      <c r="F966">
        <v>2</v>
      </c>
      <c r="G966">
        <v>12</v>
      </c>
      <c r="H966">
        <v>12</v>
      </c>
      <c r="I966">
        <v>15</v>
      </c>
      <c r="J966">
        <v>17</v>
      </c>
      <c r="K966">
        <v>18</v>
      </c>
      <c r="L966">
        <v>19</v>
      </c>
      <c r="M966">
        <v>19</v>
      </c>
      <c r="N966">
        <v>23</v>
      </c>
      <c r="O966">
        <v>23</v>
      </c>
      <c r="P966">
        <v>23.5</v>
      </c>
      <c r="Q966">
        <v>23</v>
      </c>
      <c r="R966">
        <v>23</v>
      </c>
      <c r="S966">
        <v>22</v>
      </c>
      <c r="T966">
        <v>21</v>
      </c>
      <c r="U966">
        <v>16</v>
      </c>
      <c r="V966">
        <v>16</v>
      </c>
      <c r="W966">
        <v>20</v>
      </c>
      <c r="X966">
        <v>20</v>
      </c>
      <c r="Y966">
        <v>12</v>
      </c>
      <c r="Z966">
        <v>12</v>
      </c>
      <c r="AA966">
        <v>15</v>
      </c>
      <c r="AB966">
        <v>17</v>
      </c>
      <c r="AC966">
        <v>18</v>
      </c>
      <c r="AD966">
        <v>19</v>
      </c>
      <c r="AE966">
        <v>19</v>
      </c>
      <c r="AF966">
        <v>23</v>
      </c>
      <c r="AG966">
        <v>23</v>
      </c>
      <c r="AH966">
        <v>23.5</v>
      </c>
      <c r="AI966">
        <v>23</v>
      </c>
      <c r="AJ966">
        <v>23</v>
      </c>
      <c r="AK966">
        <v>22</v>
      </c>
      <c r="AL966">
        <v>21</v>
      </c>
      <c r="AM966">
        <v>16</v>
      </c>
      <c r="AN966">
        <v>16</v>
      </c>
      <c r="AO966">
        <v>20</v>
      </c>
      <c r="AP966">
        <v>20</v>
      </c>
      <c r="AQ966">
        <v>12</v>
      </c>
      <c r="AR966">
        <v>12</v>
      </c>
      <c r="AS966">
        <v>15</v>
      </c>
      <c r="AT966">
        <v>17</v>
      </c>
      <c r="AU966">
        <v>18</v>
      </c>
      <c r="AV966">
        <v>19</v>
      </c>
      <c r="AW966">
        <v>19</v>
      </c>
      <c r="AX966">
        <v>23</v>
      </c>
      <c r="AY966">
        <v>23</v>
      </c>
      <c r="AZ966">
        <v>23.5</v>
      </c>
      <c r="BA966">
        <v>23</v>
      </c>
      <c r="BB966">
        <v>23</v>
      </c>
      <c r="BC966">
        <v>22</v>
      </c>
      <c r="BD966">
        <v>21</v>
      </c>
      <c r="BE966">
        <v>16</v>
      </c>
      <c r="BF966">
        <v>16</v>
      </c>
      <c r="BG966">
        <v>20</v>
      </c>
      <c r="BH966">
        <v>20</v>
      </c>
      <c r="CN966">
        <v>1</v>
      </c>
      <c r="CO966">
        <v>2</v>
      </c>
      <c r="CP966">
        <v>3</v>
      </c>
      <c r="CQ966" t="s">
        <v>167</v>
      </c>
      <c r="EG966">
        <v>2</v>
      </c>
      <c r="EH966">
        <v>1</v>
      </c>
      <c r="EI966">
        <v>0</v>
      </c>
      <c r="EJ966">
        <v>2</v>
      </c>
      <c r="EK966">
        <v>2</v>
      </c>
      <c r="ES966">
        <v>1</v>
      </c>
      <c r="ET966">
        <v>45</v>
      </c>
      <c r="EU966">
        <v>-88</v>
      </c>
      <c r="EV966">
        <v>0</v>
      </c>
      <c r="EW966">
        <v>2</v>
      </c>
      <c r="EX966">
        <v>3</v>
      </c>
      <c r="EY966">
        <v>3</v>
      </c>
      <c r="EZ966">
        <v>2</v>
      </c>
      <c r="FA966">
        <v>2</v>
      </c>
      <c r="FO966">
        <v>1</v>
      </c>
      <c r="FP966">
        <v>2</v>
      </c>
      <c r="FQ966">
        <v>1</v>
      </c>
      <c r="FR966">
        <v>2</v>
      </c>
      <c r="FT966">
        <v>2</v>
      </c>
      <c r="FV966">
        <v>1</v>
      </c>
      <c r="FW966">
        <v>2</v>
      </c>
      <c r="FX966">
        <v>2</v>
      </c>
      <c r="FY966">
        <v>1</v>
      </c>
      <c r="GA966">
        <v>2</v>
      </c>
      <c r="GQ966">
        <v>2</v>
      </c>
      <c r="GS966">
        <v>2</v>
      </c>
      <c r="GT966">
        <v>2</v>
      </c>
      <c r="HE966">
        <v>1</v>
      </c>
      <c r="HF966">
        <v>2003</v>
      </c>
      <c r="HG966">
        <v>2</v>
      </c>
      <c r="HH966">
        <v>2</v>
      </c>
      <c r="HI966">
        <v>2</v>
      </c>
      <c r="HJ966">
        <v>2</v>
      </c>
      <c r="HK966">
        <v>2</v>
      </c>
      <c r="HN966">
        <v>2</v>
      </c>
      <c r="HT966">
        <v>1</v>
      </c>
      <c r="HU966">
        <v>1</v>
      </c>
      <c r="HV966">
        <v>1</v>
      </c>
      <c r="HW966">
        <v>1</v>
      </c>
      <c r="HX966">
        <v>1</v>
      </c>
      <c r="HY966">
        <v>2</v>
      </c>
      <c r="IA966">
        <v>2</v>
      </c>
    </row>
    <row r="967" spans="1:235" x14ac:dyDescent="0.25">
      <c r="A967">
        <v>446</v>
      </c>
      <c r="B967">
        <v>2</v>
      </c>
      <c r="C967" t="s">
        <v>202</v>
      </c>
      <c r="D967">
        <v>30</v>
      </c>
      <c r="E967">
        <v>1</v>
      </c>
      <c r="F967">
        <v>2</v>
      </c>
      <c r="G967">
        <v>-88</v>
      </c>
      <c r="H967">
        <v>19</v>
      </c>
      <c r="I967">
        <v>20</v>
      </c>
      <c r="J967">
        <v>20</v>
      </c>
      <c r="K967">
        <v>20</v>
      </c>
      <c r="L967">
        <v>21</v>
      </c>
      <c r="M967">
        <v>22</v>
      </c>
      <c r="N967">
        <v>22</v>
      </c>
      <c r="O967">
        <v>23</v>
      </c>
      <c r="P967">
        <v>22</v>
      </c>
      <c r="Q967">
        <v>21</v>
      </c>
      <c r="R967">
        <v>21</v>
      </c>
      <c r="S967">
        <v>18</v>
      </c>
      <c r="T967">
        <v>-88</v>
      </c>
      <c r="U967">
        <v>-88</v>
      </c>
      <c r="V967">
        <v>20</v>
      </c>
      <c r="W967">
        <v>22</v>
      </c>
      <c r="X967">
        <v>23</v>
      </c>
      <c r="Y967">
        <v>-88</v>
      </c>
      <c r="Z967">
        <v>19</v>
      </c>
      <c r="AA967">
        <v>20</v>
      </c>
      <c r="AB967">
        <v>20</v>
      </c>
      <c r="AC967">
        <v>20</v>
      </c>
      <c r="AD967">
        <v>21</v>
      </c>
      <c r="AE967">
        <v>22</v>
      </c>
      <c r="AF967">
        <v>22</v>
      </c>
      <c r="AG967">
        <v>23</v>
      </c>
      <c r="AH967">
        <v>22</v>
      </c>
      <c r="AI967">
        <v>21</v>
      </c>
      <c r="AJ967">
        <v>21</v>
      </c>
      <c r="AK967">
        <v>18</v>
      </c>
      <c r="AL967">
        <v>-88</v>
      </c>
      <c r="AM967">
        <v>-88</v>
      </c>
      <c r="AN967">
        <v>20</v>
      </c>
      <c r="AO967">
        <v>22</v>
      </c>
      <c r="AP967">
        <v>23</v>
      </c>
      <c r="AQ967">
        <v>-88</v>
      </c>
      <c r="AR967">
        <v>19</v>
      </c>
      <c r="AS967">
        <v>20</v>
      </c>
      <c r="AT967">
        <v>20</v>
      </c>
      <c r="AU967">
        <v>20</v>
      </c>
      <c r="AV967">
        <v>21</v>
      </c>
      <c r="AW967">
        <v>22</v>
      </c>
      <c r="AX967">
        <v>22</v>
      </c>
      <c r="AY967">
        <v>23</v>
      </c>
      <c r="AZ967">
        <v>22</v>
      </c>
      <c r="BA967">
        <v>21</v>
      </c>
      <c r="BB967">
        <v>21</v>
      </c>
      <c r="BC967">
        <v>18</v>
      </c>
      <c r="BD967">
        <v>-88</v>
      </c>
      <c r="BE967">
        <v>-88</v>
      </c>
      <c r="BF967">
        <v>20</v>
      </c>
      <c r="BG967">
        <v>22</v>
      </c>
      <c r="BH967">
        <v>23</v>
      </c>
      <c r="CN967">
        <v>2</v>
      </c>
      <c r="CO967">
        <v>2</v>
      </c>
      <c r="CP967">
        <v>2</v>
      </c>
      <c r="EG967">
        <v>0</v>
      </c>
      <c r="EH967">
        <v>2</v>
      </c>
      <c r="EI967">
        <v>0</v>
      </c>
      <c r="EJ967">
        <v>2</v>
      </c>
      <c r="EK967">
        <v>2</v>
      </c>
      <c r="ES967">
        <v>1</v>
      </c>
      <c r="ET967">
        <v>30</v>
      </c>
      <c r="EU967">
        <v>10</v>
      </c>
      <c r="EV967">
        <v>0</v>
      </c>
      <c r="EW967">
        <v>2</v>
      </c>
      <c r="EX967">
        <v>2</v>
      </c>
      <c r="EY967">
        <v>3</v>
      </c>
      <c r="EZ967">
        <v>2</v>
      </c>
      <c r="FA967">
        <v>2</v>
      </c>
      <c r="FO967">
        <v>2</v>
      </c>
      <c r="FR967">
        <v>2</v>
      </c>
      <c r="FT967">
        <v>2</v>
      </c>
      <c r="FV967">
        <v>1</v>
      </c>
      <c r="FW967">
        <v>2</v>
      </c>
      <c r="FX967">
        <v>1</v>
      </c>
      <c r="FY967">
        <v>1</v>
      </c>
      <c r="GA967">
        <v>2</v>
      </c>
      <c r="GQ967">
        <v>3</v>
      </c>
      <c r="GS967">
        <v>2</v>
      </c>
      <c r="GT967">
        <v>1</v>
      </c>
      <c r="GU967">
        <v>1</v>
      </c>
      <c r="GV967">
        <v>2</v>
      </c>
      <c r="GW967">
        <v>2</v>
      </c>
      <c r="GX967">
        <v>2</v>
      </c>
      <c r="GY967">
        <v>2</v>
      </c>
      <c r="GZ967">
        <v>2</v>
      </c>
      <c r="HA967">
        <v>2</v>
      </c>
      <c r="HB967">
        <v>2</v>
      </c>
      <c r="HE967">
        <v>1</v>
      </c>
      <c r="HF967">
        <v>2004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10</v>
      </c>
      <c r="HM967">
        <v>3</v>
      </c>
      <c r="HN967">
        <v>2</v>
      </c>
      <c r="HT967">
        <v>1</v>
      </c>
      <c r="HU967">
        <v>2</v>
      </c>
      <c r="HV967">
        <v>1</v>
      </c>
      <c r="HW967">
        <v>1</v>
      </c>
      <c r="HX967">
        <v>2</v>
      </c>
      <c r="HY967">
        <v>2</v>
      </c>
      <c r="IA967">
        <v>2</v>
      </c>
    </row>
    <row r="968" spans="1:235" x14ac:dyDescent="0.25">
      <c r="A968">
        <v>455</v>
      </c>
      <c r="CN968">
        <v>2</v>
      </c>
      <c r="CO968">
        <v>2</v>
      </c>
      <c r="CP968">
        <v>2</v>
      </c>
      <c r="EG968">
        <v>0</v>
      </c>
      <c r="EH968">
        <v>2</v>
      </c>
      <c r="EI968">
        <v>0</v>
      </c>
      <c r="EJ968">
        <v>2</v>
      </c>
      <c r="EK968">
        <v>2</v>
      </c>
      <c r="ES968">
        <v>1</v>
      </c>
      <c r="ET968">
        <v>180</v>
      </c>
      <c r="EU968">
        <v>20</v>
      </c>
      <c r="EV968">
        <v>-88</v>
      </c>
      <c r="EW968">
        <v>2</v>
      </c>
      <c r="EX968">
        <v>2</v>
      </c>
      <c r="EY968">
        <v>2</v>
      </c>
      <c r="EZ968">
        <v>2</v>
      </c>
      <c r="FA968">
        <v>2</v>
      </c>
      <c r="FO968">
        <v>2</v>
      </c>
      <c r="FR968">
        <v>2</v>
      </c>
      <c r="FT968">
        <v>2</v>
      </c>
      <c r="FV968">
        <v>1</v>
      </c>
      <c r="FW968">
        <v>2</v>
      </c>
      <c r="FX968">
        <v>1</v>
      </c>
      <c r="FY968">
        <v>4</v>
      </c>
      <c r="FZ968" t="s">
        <v>154</v>
      </c>
      <c r="GA968">
        <v>2</v>
      </c>
      <c r="GQ968">
        <v>1</v>
      </c>
      <c r="GS968">
        <v>2</v>
      </c>
      <c r="GT968">
        <v>2</v>
      </c>
      <c r="HE968">
        <v>2</v>
      </c>
      <c r="HN968">
        <v>2</v>
      </c>
      <c r="HT968">
        <v>1</v>
      </c>
      <c r="HU968">
        <v>2</v>
      </c>
      <c r="HV968">
        <v>1</v>
      </c>
      <c r="HW968">
        <v>1</v>
      </c>
      <c r="HX968">
        <v>2</v>
      </c>
      <c r="HY968">
        <v>2</v>
      </c>
      <c r="IA968">
        <v>2</v>
      </c>
    </row>
    <row r="969" spans="1:235" x14ac:dyDescent="0.25">
      <c r="A969">
        <v>338</v>
      </c>
      <c r="CN969">
        <v>2</v>
      </c>
      <c r="CO969">
        <v>2</v>
      </c>
      <c r="CP969">
        <v>2</v>
      </c>
      <c r="EG969">
        <v>0</v>
      </c>
      <c r="EH969">
        <v>2</v>
      </c>
      <c r="EI969">
        <v>0</v>
      </c>
      <c r="EJ969">
        <v>2</v>
      </c>
      <c r="EK969">
        <v>2</v>
      </c>
      <c r="ES969">
        <v>1</v>
      </c>
      <c r="ET969">
        <v>15</v>
      </c>
      <c r="EU969">
        <v>7</v>
      </c>
      <c r="EV969">
        <v>0</v>
      </c>
      <c r="EW969">
        <v>2</v>
      </c>
      <c r="EX969">
        <v>3</v>
      </c>
      <c r="EY969">
        <v>3</v>
      </c>
      <c r="EZ969">
        <v>2</v>
      </c>
      <c r="FA969">
        <v>2</v>
      </c>
      <c r="FO969">
        <v>2</v>
      </c>
      <c r="FR969">
        <v>2</v>
      </c>
      <c r="FT969">
        <v>2</v>
      </c>
      <c r="FV969">
        <v>1</v>
      </c>
      <c r="FW969">
        <v>2</v>
      </c>
      <c r="FX969">
        <v>2</v>
      </c>
      <c r="FY969">
        <v>1</v>
      </c>
      <c r="GA969">
        <v>3</v>
      </c>
      <c r="GQ969">
        <v>1</v>
      </c>
      <c r="GS969">
        <v>2</v>
      </c>
      <c r="GT969">
        <v>2</v>
      </c>
      <c r="HE969">
        <v>2</v>
      </c>
      <c r="HN969">
        <v>2</v>
      </c>
      <c r="HT969">
        <v>1</v>
      </c>
      <c r="HU969">
        <v>1</v>
      </c>
      <c r="HV969">
        <v>1</v>
      </c>
      <c r="HW969">
        <v>1</v>
      </c>
      <c r="HX969">
        <v>2</v>
      </c>
      <c r="HY969">
        <v>2</v>
      </c>
      <c r="IA969">
        <v>2</v>
      </c>
    </row>
    <row r="970" spans="1:235" x14ac:dyDescent="0.25">
      <c r="A970">
        <v>449</v>
      </c>
      <c r="B970">
        <v>2</v>
      </c>
      <c r="C970" t="s">
        <v>201</v>
      </c>
      <c r="D970">
        <v>180</v>
      </c>
      <c r="E970">
        <v>1</v>
      </c>
      <c r="F970">
        <v>2</v>
      </c>
      <c r="G970">
        <v>-88</v>
      </c>
      <c r="H970">
        <v>-88</v>
      </c>
      <c r="I970">
        <v>18</v>
      </c>
      <c r="J970">
        <v>18</v>
      </c>
      <c r="K970">
        <v>20</v>
      </c>
      <c r="L970">
        <v>22</v>
      </c>
      <c r="M970">
        <v>22</v>
      </c>
      <c r="N970">
        <v>21</v>
      </c>
      <c r="O970">
        <v>21</v>
      </c>
      <c r="P970">
        <v>20</v>
      </c>
      <c r="Q970">
        <v>20</v>
      </c>
      <c r="R970">
        <v>-88</v>
      </c>
      <c r="S970">
        <v>-88</v>
      </c>
      <c r="T970">
        <v>-88</v>
      </c>
      <c r="U970">
        <v>18</v>
      </c>
      <c r="V970">
        <v>19</v>
      </c>
      <c r="W970">
        <v>20</v>
      </c>
      <c r="X970">
        <v>20</v>
      </c>
      <c r="Y970">
        <v>-88</v>
      </c>
      <c r="Z970">
        <v>-88</v>
      </c>
      <c r="AA970">
        <v>18</v>
      </c>
      <c r="AB970">
        <v>18</v>
      </c>
      <c r="AC970">
        <v>20</v>
      </c>
      <c r="AD970">
        <v>22</v>
      </c>
      <c r="AE970">
        <v>22</v>
      </c>
      <c r="AF970">
        <v>21</v>
      </c>
      <c r="AG970">
        <v>21</v>
      </c>
      <c r="AH970">
        <v>20</v>
      </c>
      <c r="AI970">
        <v>20</v>
      </c>
      <c r="AJ970">
        <v>-88</v>
      </c>
      <c r="AK970">
        <v>-88</v>
      </c>
      <c r="AL970">
        <v>-88</v>
      </c>
      <c r="AM970">
        <v>18</v>
      </c>
      <c r="AN970">
        <v>19</v>
      </c>
      <c r="AO970">
        <v>20</v>
      </c>
      <c r="AP970">
        <v>20</v>
      </c>
      <c r="AQ970">
        <v>-88</v>
      </c>
      <c r="AR970">
        <v>-88</v>
      </c>
      <c r="AS970">
        <v>18</v>
      </c>
      <c r="AT970">
        <v>18</v>
      </c>
      <c r="AU970">
        <v>20</v>
      </c>
      <c r="AV970">
        <v>22</v>
      </c>
      <c r="AW970">
        <v>22</v>
      </c>
      <c r="AX970">
        <v>21</v>
      </c>
      <c r="AY970">
        <v>21</v>
      </c>
      <c r="AZ970">
        <v>20</v>
      </c>
      <c r="BA970">
        <v>20</v>
      </c>
      <c r="BB970">
        <v>-88</v>
      </c>
      <c r="BC970">
        <v>-88</v>
      </c>
      <c r="BD970">
        <v>-88</v>
      </c>
      <c r="BE970">
        <v>18</v>
      </c>
      <c r="BF970">
        <v>19</v>
      </c>
      <c r="BG970">
        <v>20</v>
      </c>
      <c r="BH970">
        <v>20</v>
      </c>
      <c r="CN970">
        <v>2</v>
      </c>
      <c r="CO970">
        <v>2</v>
      </c>
      <c r="CP970">
        <v>2</v>
      </c>
      <c r="EG970">
        <v>0</v>
      </c>
      <c r="EH970">
        <v>2</v>
      </c>
      <c r="EI970">
        <v>0</v>
      </c>
      <c r="EJ970">
        <v>2</v>
      </c>
      <c r="EK970">
        <v>2</v>
      </c>
      <c r="ES970">
        <v>1</v>
      </c>
      <c r="ET970">
        <v>180</v>
      </c>
      <c r="EU970">
        <v>20</v>
      </c>
      <c r="EV970">
        <v>-88</v>
      </c>
      <c r="EW970">
        <v>2</v>
      </c>
      <c r="EX970">
        <v>2</v>
      </c>
      <c r="EY970">
        <v>2</v>
      </c>
      <c r="EZ970">
        <v>2</v>
      </c>
      <c r="FA970">
        <v>2</v>
      </c>
      <c r="FO970">
        <v>2</v>
      </c>
      <c r="FR970">
        <v>2</v>
      </c>
      <c r="FT970">
        <v>2</v>
      </c>
      <c r="FV970">
        <v>1</v>
      </c>
      <c r="FW970">
        <v>2</v>
      </c>
      <c r="FX970">
        <v>1</v>
      </c>
      <c r="FY970">
        <v>1</v>
      </c>
      <c r="GA970">
        <v>2</v>
      </c>
      <c r="GQ970">
        <v>1</v>
      </c>
      <c r="GS970">
        <v>2</v>
      </c>
      <c r="GT970">
        <v>2</v>
      </c>
      <c r="HE970">
        <v>1</v>
      </c>
      <c r="HF970">
        <v>2004</v>
      </c>
      <c r="HG970">
        <v>2</v>
      </c>
      <c r="HH970">
        <v>2</v>
      </c>
      <c r="HI970">
        <v>2</v>
      </c>
      <c r="HJ970">
        <v>2</v>
      </c>
      <c r="HK970">
        <v>2</v>
      </c>
      <c r="HN970">
        <v>2</v>
      </c>
      <c r="HT970">
        <v>1</v>
      </c>
      <c r="HU970">
        <v>2</v>
      </c>
      <c r="HV970">
        <v>1</v>
      </c>
      <c r="HW970">
        <v>1</v>
      </c>
      <c r="HX970">
        <v>2</v>
      </c>
      <c r="HY970">
        <v>2</v>
      </c>
      <c r="IA970">
        <v>2</v>
      </c>
    </row>
    <row r="971" spans="1:235" x14ac:dyDescent="0.25">
      <c r="A971">
        <v>374</v>
      </c>
      <c r="B971">
        <v>1</v>
      </c>
      <c r="E971">
        <v>1</v>
      </c>
      <c r="F971">
        <v>1</v>
      </c>
      <c r="G971">
        <v>-88</v>
      </c>
      <c r="H971">
        <v>-88</v>
      </c>
      <c r="I971">
        <v>17.649999999999999</v>
      </c>
      <c r="J971">
        <v>-88</v>
      </c>
      <c r="K971">
        <v>-88</v>
      </c>
      <c r="L971">
        <v>-88</v>
      </c>
      <c r="M971">
        <v>-88</v>
      </c>
      <c r="N971">
        <v>-88</v>
      </c>
      <c r="O971">
        <v>-88</v>
      </c>
      <c r="P971">
        <v>-88</v>
      </c>
      <c r="Q971">
        <v>-88</v>
      </c>
      <c r="R971">
        <v>-88</v>
      </c>
      <c r="S971">
        <v>-88</v>
      </c>
      <c r="T971">
        <v>-88</v>
      </c>
      <c r="U971">
        <v>-88</v>
      </c>
      <c r="V971">
        <v>-88</v>
      </c>
      <c r="W971">
        <v>-88</v>
      </c>
      <c r="X971">
        <v>-88</v>
      </c>
      <c r="Y971">
        <v>-88</v>
      </c>
      <c r="Z971">
        <v>-88</v>
      </c>
      <c r="AA971">
        <v>17</v>
      </c>
      <c r="AB971">
        <v>-88</v>
      </c>
      <c r="AC971">
        <v>-88</v>
      </c>
      <c r="AD971">
        <v>-88</v>
      </c>
      <c r="AE971">
        <v>-88</v>
      </c>
      <c r="AF971">
        <v>-88</v>
      </c>
      <c r="AG971">
        <v>-88</v>
      </c>
      <c r="AH971">
        <v>-88</v>
      </c>
      <c r="AI971">
        <v>-88</v>
      </c>
      <c r="AJ971">
        <v>-88</v>
      </c>
      <c r="AK971">
        <v>-88</v>
      </c>
      <c r="AL971">
        <v>-88</v>
      </c>
      <c r="AM971">
        <v>-88</v>
      </c>
      <c r="AN971">
        <v>-88</v>
      </c>
      <c r="AO971">
        <v>-88</v>
      </c>
      <c r="AP971">
        <v>-88</v>
      </c>
      <c r="AQ971">
        <v>-88</v>
      </c>
      <c r="AR971">
        <v>-88</v>
      </c>
      <c r="AS971">
        <v>-88</v>
      </c>
      <c r="AT971">
        <v>-88</v>
      </c>
      <c r="AU971">
        <v>-88</v>
      </c>
      <c r="AV971">
        <v>-88</v>
      </c>
      <c r="AW971">
        <v>-88</v>
      </c>
      <c r="AX971">
        <v>-88</v>
      </c>
      <c r="AY971">
        <v>-88</v>
      </c>
      <c r="AZ971">
        <v>-88</v>
      </c>
      <c r="BA971">
        <v>-88</v>
      </c>
      <c r="BB971">
        <v>-88</v>
      </c>
      <c r="BC971">
        <v>-88</v>
      </c>
      <c r="BD971">
        <v>-88</v>
      </c>
      <c r="BE971">
        <v>-88</v>
      </c>
      <c r="BF971">
        <v>-88</v>
      </c>
      <c r="BG971">
        <v>-88</v>
      </c>
      <c r="BH971">
        <v>-88</v>
      </c>
      <c r="CN971">
        <v>2</v>
      </c>
      <c r="CO971">
        <v>2</v>
      </c>
      <c r="CP971">
        <v>2</v>
      </c>
      <c r="EG971">
        <v>20</v>
      </c>
      <c r="EH971">
        <v>1</v>
      </c>
      <c r="EI971">
        <v>0</v>
      </c>
      <c r="EJ971">
        <v>2</v>
      </c>
      <c r="EK971">
        <v>2</v>
      </c>
      <c r="ES971">
        <v>1</v>
      </c>
      <c r="ET971">
        <v>25</v>
      </c>
      <c r="EU971">
        <v>12</v>
      </c>
      <c r="EV971">
        <v>0</v>
      </c>
      <c r="EW971">
        <v>2</v>
      </c>
      <c r="EX971">
        <v>2</v>
      </c>
      <c r="EY971">
        <v>2</v>
      </c>
      <c r="EZ971">
        <v>1</v>
      </c>
      <c r="FA971">
        <v>2</v>
      </c>
      <c r="FO971">
        <v>2</v>
      </c>
      <c r="FR971">
        <v>2</v>
      </c>
      <c r="FT971">
        <v>2</v>
      </c>
      <c r="FV971">
        <v>1</v>
      </c>
      <c r="FW971">
        <v>1</v>
      </c>
      <c r="FX971">
        <v>2</v>
      </c>
      <c r="FY971">
        <v>1</v>
      </c>
      <c r="GA971">
        <v>3</v>
      </c>
      <c r="GQ971">
        <v>1</v>
      </c>
      <c r="GS971">
        <v>2</v>
      </c>
      <c r="GT971">
        <v>2</v>
      </c>
      <c r="HE971">
        <v>2</v>
      </c>
      <c r="HN971">
        <v>2</v>
      </c>
      <c r="HT971">
        <v>1</v>
      </c>
      <c r="HU971">
        <v>1</v>
      </c>
      <c r="HV971">
        <v>1</v>
      </c>
      <c r="HW971">
        <v>1</v>
      </c>
      <c r="HX971">
        <v>1</v>
      </c>
      <c r="HY971">
        <v>2</v>
      </c>
      <c r="IA971">
        <v>2</v>
      </c>
    </row>
    <row r="972" spans="1:235" x14ac:dyDescent="0.25">
      <c r="A972">
        <v>454</v>
      </c>
      <c r="CN972">
        <v>2</v>
      </c>
      <c r="CO972">
        <v>2</v>
      </c>
      <c r="CP972">
        <v>2</v>
      </c>
      <c r="EG972">
        <v>0</v>
      </c>
      <c r="EH972">
        <v>2</v>
      </c>
      <c r="EI972">
        <v>0</v>
      </c>
      <c r="EJ972">
        <v>2</v>
      </c>
      <c r="EK972">
        <v>2</v>
      </c>
      <c r="ES972">
        <v>1</v>
      </c>
      <c r="ET972">
        <v>180</v>
      </c>
      <c r="EU972">
        <v>20</v>
      </c>
      <c r="EV972">
        <v>-88</v>
      </c>
      <c r="EW972">
        <v>2</v>
      </c>
      <c r="EX972">
        <v>2</v>
      </c>
      <c r="EY972">
        <v>2</v>
      </c>
      <c r="EZ972">
        <v>2</v>
      </c>
      <c r="FA972">
        <v>2</v>
      </c>
      <c r="FO972">
        <v>2</v>
      </c>
      <c r="FR972">
        <v>2</v>
      </c>
      <c r="FT972">
        <v>2</v>
      </c>
      <c r="FV972">
        <v>1</v>
      </c>
      <c r="FW972">
        <v>2</v>
      </c>
      <c r="FX972">
        <v>1</v>
      </c>
      <c r="FY972">
        <v>1</v>
      </c>
      <c r="GA972">
        <v>2</v>
      </c>
      <c r="GQ972">
        <v>1</v>
      </c>
      <c r="GS972">
        <v>2</v>
      </c>
      <c r="GT972">
        <v>2</v>
      </c>
      <c r="HE972">
        <v>1</v>
      </c>
      <c r="HF972">
        <v>2003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3</v>
      </c>
      <c r="HM972">
        <v>2</v>
      </c>
      <c r="HN972">
        <v>2</v>
      </c>
      <c r="HT972">
        <v>1</v>
      </c>
      <c r="HU972">
        <v>1</v>
      </c>
      <c r="HV972">
        <v>1</v>
      </c>
      <c r="HW972">
        <v>1</v>
      </c>
      <c r="HX972">
        <v>2</v>
      </c>
      <c r="HY972">
        <v>2</v>
      </c>
      <c r="IA972">
        <v>2</v>
      </c>
    </row>
    <row r="973" spans="1:235" x14ac:dyDescent="0.25">
      <c r="A973">
        <v>451</v>
      </c>
      <c r="B973">
        <v>2</v>
      </c>
      <c r="C973" t="s">
        <v>201</v>
      </c>
      <c r="D973">
        <v>180</v>
      </c>
      <c r="E973">
        <v>1</v>
      </c>
      <c r="F973">
        <v>2</v>
      </c>
      <c r="G973">
        <v>19</v>
      </c>
      <c r="H973">
        <v>20</v>
      </c>
      <c r="I973">
        <v>21</v>
      </c>
      <c r="J973">
        <v>22</v>
      </c>
      <c r="K973">
        <v>22</v>
      </c>
      <c r="L973">
        <v>21</v>
      </c>
      <c r="M973">
        <v>21</v>
      </c>
      <c r="N973">
        <v>20</v>
      </c>
      <c r="O973">
        <v>20</v>
      </c>
      <c r="P973">
        <v>19</v>
      </c>
      <c r="Q973">
        <v>18</v>
      </c>
      <c r="R973">
        <v>16</v>
      </c>
      <c r="S973">
        <v>17</v>
      </c>
      <c r="T973">
        <v>18</v>
      </c>
      <c r="U973">
        <v>19</v>
      </c>
      <c r="V973">
        <v>20</v>
      </c>
      <c r="W973">
        <v>21</v>
      </c>
      <c r="X973">
        <v>21</v>
      </c>
      <c r="Y973">
        <v>19</v>
      </c>
      <c r="Z973">
        <v>20</v>
      </c>
      <c r="AA973">
        <v>21</v>
      </c>
      <c r="AB973">
        <v>22</v>
      </c>
      <c r="AC973">
        <v>22</v>
      </c>
      <c r="AD973">
        <v>21</v>
      </c>
      <c r="AE973">
        <v>21</v>
      </c>
      <c r="AF973">
        <v>20</v>
      </c>
      <c r="AG973">
        <v>20</v>
      </c>
      <c r="AH973">
        <v>19</v>
      </c>
      <c r="AI973">
        <v>18</v>
      </c>
      <c r="AJ973">
        <v>16</v>
      </c>
      <c r="AK973">
        <v>17</v>
      </c>
      <c r="AL973">
        <v>18</v>
      </c>
      <c r="AM973">
        <v>19</v>
      </c>
      <c r="AN973">
        <v>20</v>
      </c>
      <c r="AO973">
        <v>21</v>
      </c>
      <c r="AP973">
        <v>21</v>
      </c>
      <c r="AQ973">
        <v>19</v>
      </c>
      <c r="AR973">
        <v>20</v>
      </c>
      <c r="AS973">
        <v>21</v>
      </c>
      <c r="AT973">
        <v>22</v>
      </c>
      <c r="AU973">
        <v>22</v>
      </c>
      <c r="AV973">
        <v>21</v>
      </c>
      <c r="AW973">
        <v>21</v>
      </c>
      <c r="AX973">
        <v>20</v>
      </c>
      <c r="AY973">
        <v>20</v>
      </c>
      <c r="AZ973">
        <v>19</v>
      </c>
      <c r="BA973">
        <v>18</v>
      </c>
      <c r="BB973">
        <v>16</v>
      </c>
      <c r="BC973">
        <v>17</v>
      </c>
      <c r="BD973">
        <v>18</v>
      </c>
      <c r="BE973">
        <v>19</v>
      </c>
      <c r="BF973">
        <v>20</v>
      </c>
      <c r="BG973">
        <v>21</v>
      </c>
      <c r="BH973">
        <v>21</v>
      </c>
      <c r="CN973">
        <v>2</v>
      </c>
      <c r="CO973">
        <v>2</v>
      </c>
      <c r="CP973">
        <v>2</v>
      </c>
      <c r="EG973">
        <v>0</v>
      </c>
      <c r="EH973">
        <v>2</v>
      </c>
      <c r="EI973">
        <v>0</v>
      </c>
      <c r="EJ973">
        <v>2</v>
      </c>
      <c r="EK973">
        <v>2</v>
      </c>
      <c r="ES973">
        <v>1</v>
      </c>
      <c r="ET973">
        <v>180</v>
      </c>
      <c r="EU973">
        <v>12</v>
      </c>
      <c r="EV973">
        <v>-88</v>
      </c>
      <c r="EW973">
        <v>2</v>
      </c>
      <c r="EX973">
        <v>2</v>
      </c>
      <c r="EY973">
        <v>2</v>
      </c>
      <c r="EZ973">
        <v>2</v>
      </c>
      <c r="FA973">
        <v>2</v>
      </c>
      <c r="FO973">
        <v>2</v>
      </c>
      <c r="FR973">
        <v>2</v>
      </c>
      <c r="FT973">
        <v>2</v>
      </c>
      <c r="FV973">
        <v>1</v>
      </c>
      <c r="FW973">
        <v>2</v>
      </c>
      <c r="FX973">
        <v>1</v>
      </c>
      <c r="FY973">
        <v>1</v>
      </c>
      <c r="GA973">
        <v>2</v>
      </c>
      <c r="GQ973">
        <v>1</v>
      </c>
      <c r="GS973">
        <v>2</v>
      </c>
      <c r="GT973">
        <v>2</v>
      </c>
      <c r="HE973">
        <v>2</v>
      </c>
      <c r="HN973">
        <v>2</v>
      </c>
      <c r="HT973">
        <v>1</v>
      </c>
      <c r="HU973">
        <v>2</v>
      </c>
      <c r="HV973">
        <v>1</v>
      </c>
      <c r="HW973">
        <v>1</v>
      </c>
      <c r="HX973">
        <v>2</v>
      </c>
      <c r="HY973">
        <v>2</v>
      </c>
      <c r="IA973">
        <v>2</v>
      </c>
    </row>
    <row r="974" spans="1:235" x14ac:dyDescent="0.25">
      <c r="A974">
        <v>798</v>
      </c>
      <c r="CN974">
        <v>2</v>
      </c>
      <c r="CO974">
        <v>2</v>
      </c>
      <c r="CP974">
        <v>2</v>
      </c>
      <c r="EG974">
        <v>0</v>
      </c>
      <c r="EH974">
        <v>2</v>
      </c>
      <c r="EI974">
        <v>0</v>
      </c>
      <c r="EJ974">
        <v>2</v>
      </c>
      <c r="EK974">
        <v>2</v>
      </c>
      <c r="ES974">
        <v>1</v>
      </c>
      <c r="ET974">
        <v>20</v>
      </c>
      <c r="EU974">
        <v>10</v>
      </c>
      <c r="EV974">
        <v>0</v>
      </c>
      <c r="EW974">
        <v>2</v>
      </c>
      <c r="EX974">
        <v>2</v>
      </c>
      <c r="EY974">
        <v>2</v>
      </c>
      <c r="EZ974">
        <v>4</v>
      </c>
      <c r="FA974">
        <v>2</v>
      </c>
      <c r="FO974">
        <v>2</v>
      </c>
      <c r="FR974">
        <v>2</v>
      </c>
      <c r="FT974">
        <v>2</v>
      </c>
      <c r="FV974">
        <v>1</v>
      </c>
      <c r="FW974">
        <v>1</v>
      </c>
      <c r="FX974">
        <v>1</v>
      </c>
      <c r="FY974">
        <v>1</v>
      </c>
      <c r="GA974">
        <v>3</v>
      </c>
      <c r="GQ974">
        <v>2</v>
      </c>
      <c r="GS974">
        <v>2</v>
      </c>
      <c r="GT974">
        <v>2</v>
      </c>
      <c r="HE974">
        <v>1</v>
      </c>
      <c r="HF974">
        <v>-88</v>
      </c>
      <c r="HG974">
        <v>2</v>
      </c>
      <c r="HH974">
        <v>2</v>
      </c>
      <c r="HI974">
        <v>2</v>
      </c>
      <c r="HJ974">
        <v>2</v>
      </c>
      <c r="HK974">
        <v>2</v>
      </c>
      <c r="HN974">
        <v>2</v>
      </c>
      <c r="HT974">
        <v>1</v>
      </c>
      <c r="HU974">
        <v>1</v>
      </c>
      <c r="HV974">
        <v>1</v>
      </c>
      <c r="HW974">
        <v>2</v>
      </c>
      <c r="HX974">
        <v>2</v>
      </c>
      <c r="HY974">
        <v>2</v>
      </c>
      <c r="IA974">
        <v>2</v>
      </c>
    </row>
    <row r="975" spans="1:235" x14ac:dyDescent="0.25">
      <c r="A975">
        <v>418</v>
      </c>
      <c r="CN975">
        <v>1</v>
      </c>
      <c r="CO975">
        <v>2</v>
      </c>
      <c r="CP975">
        <v>3</v>
      </c>
      <c r="CQ975" t="s">
        <v>191</v>
      </c>
      <c r="EG975">
        <v>0</v>
      </c>
      <c r="EH975">
        <v>2</v>
      </c>
      <c r="EI975">
        <v>5</v>
      </c>
      <c r="EJ975">
        <v>2</v>
      </c>
      <c r="EK975">
        <v>2</v>
      </c>
      <c r="ES975">
        <v>2</v>
      </c>
      <c r="FA975">
        <v>2</v>
      </c>
      <c r="FO975">
        <v>1</v>
      </c>
      <c r="FP975">
        <v>2</v>
      </c>
      <c r="FQ975">
        <v>1</v>
      </c>
      <c r="FR975">
        <v>2</v>
      </c>
      <c r="FT975">
        <v>2</v>
      </c>
      <c r="FV975">
        <v>1</v>
      </c>
      <c r="FW975">
        <v>2</v>
      </c>
      <c r="FX975">
        <v>2</v>
      </c>
      <c r="FY975">
        <v>1</v>
      </c>
      <c r="GA975">
        <v>2</v>
      </c>
      <c r="GQ975">
        <v>2</v>
      </c>
      <c r="GS975">
        <v>2</v>
      </c>
      <c r="GT975">
        <v>2</v>
      </c>
      <c r="HE975">
        <v>1</v>
      </c>
      <c r="HF975">
        <v>1998</v>
      </c>
      <c r="HG975">
        <v>1</v>
      </c>
      <c r="HH975">
        <v>2</v>
      </c>
      <c r="HI975">
        <v>2</v>
      </c>
      <c r="HJ975">
        <v>1</v>
      </c>
      <c r="HK975">
        <v>1</v>
      </c>
      <c r="HL975">
        <v>3</v>
      </c>
      <c r="HM975">
        <v>2</v>
      </c>
      <c r="HN975">
        <v>2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IA975">
        <v>1</v>
      </c>
    </row>
    <row r="976" spans="1:235" x14ac:dyDescent="0.25">
      <c r="A976">
        <v>347</v>
      </c>
      <c r="CN976">
        <v>1</v>
      </c>
      <c r="CO976">
        <v>2</v>
      </c>
      <c r="CP976">
        <v>3</v>
      </c>
      <c r="CQ976" t="s">
        <v>200</v>
      </c>
      <c r="EG976">
        <v>0</v>
      </c>
      <c r="EH976">
        <v>2</v>
      </c>
      <c r="EI976">
        <v>0</v>
      </c>
      <c r="EJ976">
        <v>2</v>
      </c>
      <c r="EK976">
        <v>2</v>
      </c>
      <c r="ES976">
        <v>2</v>
      </c>
      <c r="FA976">
        <v>2</v>
      </c>
      <c r="FO976">
        <v>1</v>
      </c>
      <c r="FP976">
        <v>2</v>
      </c>
      <c r="FQ976">
        <v>1</v>
      </c>
      <c r="FR976">
        <v>2</v>
      </c>
      <c r="FT976">
        <v>2</v>
      </c>
      <c r="FV976">
        <v>1</v>
      </c>
      <c r="FW976">
        <v>2</v>
      </c>
      <c r="FX976">
        <v>2</v>
      </c>
      <c r="FY976">
        <v>1</v>
      </c>
      <c r="GA976">
        <v>2</v>
      </c>
      <c r="GQ976">
        <v>2</v>
      </c>
      <c r="GS976">
        <v>2</v>
      </c>
      <c r="GT976">
        <v>2</v>
      </c>
      <c r="HE976">
        <v>1</v>
      </c>
      <c r="HF976">
        <v>2003</v>
      </c>
      <c r="HG976">
        <v>2</v>
      </c>
      <c r="HH976">
        <v>2</v>
      </c>
      <c r="HI976">
        <v>2</v>
      </c>
      <c r="HJ976">
        <v>2</v>
      </c>
      <c r="HK976">
        <v>2</v>
      </c>
      <c r="HN976">
        <v>2</v>
      </c>
      <c r="HT976">
        <v>1</v>
      </c>
      <c r="HU976">
        <v>1</v>
      </c>
      <c r="HV976">
        <v>1</v>
      </c>
      <c r="HW976">
        <v>1</v>
      </c>
      <c r="HX976">
        <v>1</v>
      </c>
      <c r="HY976">
        <v>2</v>
      </c>
      <c r="IA976">
        <v>2</v>
      </c>
    </row>
    <row r="977" spans="1:235" x14ac:dyDescent="0.25">
      <c r="A977">
        <v>383</v>
      </c>
      <c r="CN977">
        <v>2</v>
      </c>
      <c r="CO977">
        <v>2</v>
      </c>
      <c r="CP977">
        <v>2</v>
      </c>
      <c r="EG977">
        <v>0</v>
      </c>
      <c r="EH977">
        <v>2</v>
      </c>
      <c r="EI977">
        <v>0</v>
      </c>
      <c r="EJ977">
        <v>2</v>
      </c>
      <c r="EK977">
        <v>2</v>
      </c>
      <c r="ES977">
        <v>1</v>
      </c>
      <c r="ET977">
        <v>25</v>
      </c>
      <c r="EU977">
        <v>12</v>
      </c>
      <c r="EV977">
        <v>0</v>
      </c>
      <c r="EW977">
        <v>2</v>
      </c>
      <c r="EX977">
        <v>2</v>
      </c>
      <c r="EY977">
        <v>2</v>
      </c>
      <c r="EZ977">
        <v>4</v>
      </c>
      <c r="FA977">
        <v>2</v>
      </c>
      <c r="FO977">
        <v>2</v>
      </c>
      <c r="FR977">
        <v>2</v>
      </c>
      <c r="FT977">
        <v>2</v>
      </c>
      <c r="FV977">
        <v>1</v>
      </c>
      <c r="FW977">
        <v>1</v>
      </c>
      <c r="FX977">
        <v>2</v>
      </c>
      <c r="FY977">
        <v>1</v>
      </c>
      <c r="GA977">
        <v>3</v>
      </c>
      <c r="GQ977">
        <v>1</v>
      </c>
      <c r="GS977">
        <v>2</v>
      </c>
      <c r="GT977">
        <v>2</v>
      </c>
      <c r="HE977">
        <v>1</v>
      </c>
      <c r="HF977">
        <v>2004</v>
      </c>
      <c r="HG977">
        <v>2</v>
      </c>
      <c r="HH977">
        <v>2</v>
      </c>
      <c r="HI977">
        <v>2</v>
      </c>
      <c r="HJ977">
        <v>2</v>
      </c>
      <c r="HK977">
        <v>2</v>
      </c>
      <c r="HN977">
        <v>2</v>
      </c>
      <c r="HT977">
        <v>1</v>
      </c>
      <c r="HU977">
        <v>1</v>
      </c>
      <c r="HV977">
        <v>1</v>
      </c>
      <c r="HW977">
        <v>1</v>
      </c>
      <c r="HX977">
        <v>1</v>
      </c>
      <c r="HY977">
        <v>2</v>
      </c>
      <c r="IA977">
        <v>2</v>
      </c>
    </row>
    <row r="978" spans="1:235" x14ac:dyDescent="0.25">
      <c r="A978">
        <v>423</v>
      </c>
      <c r="B978">
        <v>3</v>
      </c>
      <c r="C978" t="s">
        <v>199</v>
      </c>
      <c r="D978">
        <v>40</v>
      </c>
      <c r="E978">
        <v>1</v>
      </c>
      <c r="F978">
        <v>2</v>
      </c>
      <c r="G978">
        <v>-88</v>
      </c>
      <c r="H978">
        <v>-88</v>
      </c>
      <c r="I978">
        <v>-88</v>
      </c>
      <c r="J978">
        <v>18</v>
      </c>
      <c r="K978">
        <v>18</v>
      </c>
      <c r="L978">
        <v>18</v>
      </c>
      <c r="M978">
        <v>19</v>
      </c>
      <c r="N978">
        <v>20</v>
      </c>
      <c r="O978">
        <v>20</v>
      </c>
      <c r="P978">
        <v>20</v>
      </c>
      <c r="Q978">
        <v>-88</v>
      </c>
      <c r="R978">
        <v>-88</v>
      </c>
      <c r="S978">
        <v>-88</v>
      </c>
      <c r="T978">
        <v>-88</v>
      </c>
      <c r="U978">
        <v>-88</v>
      </c>
      <c r="V978">
        <v>18</v>
      </c>
      <c r="W978">
        <v>20</v>
      </c>
      <c r="X978">
        <v>20</v>
      </c>
      <c r="Y978">
        <v>-88</v>
      </c>
      <c r="Z978">
        <v>-88</v>
      </c>
      <c r="AA978">
        <v>-88</v>
      </c>
      <c r="AB978">
        <v>18</v>
      </c>
      <c r="AC978">
        <v>18</v>
      </c>
      <c r="AD978">
        <v>18</v>
      </c>
      <c r="AE978">
        <v>19</v>
      </c>
      <c r="AF978">
        <v>20</v>
      </c>
      <c r="AG978">
        <v>20</v>
      </c>
      <c r="AH978">
        <v>20</v>
      </c>
      <c r="AI978">
        <v>-88</v>
      </c>
      <c r="AJ978">
        <v>-88</v>
      </c>
      <c r="AK978">
        <v>-88</v>
      </c>
      <c r="AL978">
        <v>-88</v>
      </c>
      <c r="AM978">
        <v>-88</v>
      </c>
      <c r="AN978">
        <v>18</v>
      </c>
      <c r="AO978">
        <v>20</v>
      </c>
      <c r="AP978">
        <v>20</v>
      </c>
      <c r="AQ978">
        <v>-88</v>
      </c>
      <c r="AR978">
        <v>-88</v>
      </c>
      <c r="AS978">
        <v>-88</v>
      </c>
      <c r="AT978">
        <v>18</v>
      </c>
      <c r="AU978">
        <v>18</v>
      </c>
      <c r="AV978">
        <v>18</v>
      </c>
      <c r="AW978">
        <v>19</v>
      </c>
      <c r="AX978">
        <v>20</v>
      </c>
      <c r="AY978">
        <v>20</v>
      </c>
      <c r="AZ978">
        <v>20</v>
      </c>
      <c r="BA978">
        <v>-88</v>
      </c>
      <c r="BB978">
        <v>-88</v>
      </c>
      <c r="BC978">
        <v>-88</v>
      </c>
      <c r="BD978">
        <v>-88</v>
      </c>
      <c r="BE978">
        <v>-88</v>
      </c>
      <c r="BF978">
        <v>18</v>
      </c>
      <c r="BG978">
        <v>20</v>
      </c>
      <c r="BH978">
        <v>20</v>
      </c>
      <c r="CN978">
        <v>1</v>
      </c>
      <c r="CO978">
        <v>2</v>
      </c>
      <c r="CP978">
        <v>3</v>
      </c>
      <c r="CQ978" t="s">
        <v>198</v>
      </c>
      <c r="EG978">
        <v>0</v>
      </c>
      <c r="EH978">
        <v>2</v>
      </c>
      <c r="EI978">
        <v>0</v>
      </c>
      <c r="EJ978">
        <v>2</v>
      </c>
      <c r="EK978">
        <v>2</v>
      </c>
      <c r="ES978">
        <v>2</v>
      </c>
      <c r="FA978">
        <v>2</v>
      </c>
      <c r="FO978">
        <v>1</v>
      </c>
      <c r="FP978">
        <v>2</v>
      </c>
      <c r="FQ978">
        <v>1</v>
      </c>
      <c r="FR978">
        <v>2</v>
      </c>
      <c r="FT978">
        <v>2</v>
      </c>
      <c r="FV978">
        <v>1</v>
      </c>
      <c r="FW978">
        <v>2</v>
      </c>
      <c r="FX978">
        <v>2</v>
      </c>
      <c r="FY978">
        <v>1</v>
      </c>
      <c r="GA978">
        <v>2</v>
      </c>
      <c r="GQ978">
        <v>2</v>
      </c>
      <c r="GS978">
        <v>2</v>
      </c>
      <c r="GT978">
        <v>2</v>
      </c>
      <c r="HE978">
        <v>1</v>
      </c>
      <c r="HF978">
        <v>2005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2</v>
      </c>
      <c r="HN978">
        <v>2</v>
      </c>
      <c r="HT978">
        <v>1</v>
      </c>
      <c r="HU978">
        <v>1</v>
      </c>
      <c r="HV978">
        <v>1</v>
      </c>
      <c r="HW978">
        <v>1</v>
      </c>
      <c r="HX978">
        <v>1</v>
      </c>
      <c r="HY978">
        <v>2</v>
      </c>
      <c r="IA978">
        <v>1</v>
      </c>
    </row>
    <row r="979" spans="1:235" x14ac:dyDescent="0.25">
      <c r="A979">
        <v>411</v>
      </c>
      <c r="CN979">
        <v>2</v>
      </c>
      <c r="CO979">
        <v>2</v>
      </c>
      <c r="CP979">
        <v>2</v>
      </c>
      <c r="EG979">
        <v>0</v>
      </c>
      <c r="EH979">
        <v>2</v>
      </c>
      <c r="EI979">
        <v>0</v>
      </c>
      <c r="EJ979">
        <v>2</v>
      </c>
      <c r="EK979">
        <v>2</v>
      </c>
      <c r="ES979">
        <v>1</v>
      </c>
      <c r="ET979">
        <v>30</v>
      </c>
      <c r="EU979">
        <v>10</v>
      </c>
      <c r="EV979">
        <v>2</v>
      </c>
      <c r="EW979">
        <v>2</v>
      </c>
      <c r="EX979">
        <v>3</v>
      </c>
      <c r="EY979">
        <v>3</v>
      </c>
      <c r="EZ979">
        <v>2</v>
      </c>
      <c r="FA979">
        <v>2</v>
      </c>
      <c r="FO979">
        <v>2</v>
      </c>
      <c r="FR979">
        <v>2</v>
      </c>
      <c r="FT979">
        <v>2</v>
      </c>
      <c r="FV979">
        <v>1</v>
      </c>
      <c r="FW979">
        <v>1</v>
      </c>
      <c r="FX979">
        <v>2</v>
      </c>
      <c r="FY979">
        <v>1</v>
      </c>
      <c r="GA979">
        <v>2</v>
      </c>
      <c r="GQ979">
        <v>2</v>
      </c>
      <c r="GS979">
        <v>2</v>
      </c>
      <c r="GT979">
        <v>2</v>
      </c>
      <c r="HE979">
        <v>1</v>
      </c>
      <c r="HF979">
        <v>2003</v>
      </c>
      <c r="HG979">
        <v>2</v>
      </c>
      <c r="HH979">
        <v>2</v>
      </c>
      <c r="HI979">
        <v>2</v>
      </c>
      <c r="HJ979">
        <v>3</v>
      </c>
      <c r="HK979">
        <v>2</v>
      </c>
      <c r="HN979">
        <v>2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IA979">
        <v>1</v>
      </c>
    </row>
    <row r="980" spans="1:235" x14ac:dyDescent="0.25">
      <c r="A980">
        <v>349</v>
      </c>
      <c r="CN980">
        <v>2</v>
      </c>
      <c r="CO980">
        <v>2</v>
      </c>
      <c r="CP980">
        <v>2</v>
      </c>
      <c r="EG980">
        <v>0</v>
      </c>
      <c r="EH980">
        <v>2</v>
      </c>
      <c r="EI980">
        <v>0</v>
      </c>
      <c r="EJ980">
        <v>2</v>
      </c>
      <c r="EK980">
        <v>2</v>
      </c>
      <c r="ES980">
        <v>2</v>
      </c>
      <c r="FA980">
        <v>2</v>
      </c>
      <c r="FO980">
        <v>2</v>
      </c>
      <c r="FR980">
        <v>2</v>
      </c>
      <c r="FT980">
        <v>2</v>
      </c>
      <c r="FV980">
        <v>1</v>
      </c>
      <c r="FW980">
        <v>2</v>
      </c>
      <c r="FX980">
        <v>2</v>
      </c>
      <c r="FY980">
        <v>1</v>
      </c>
      <c r="GA980">
        <v>3</v>
      </c>
      <c r="GQ980">
        <v>2</v>
      </c>
      <c r="GS980">
        <v>2</v>
      </c>
      <c r="GT980">
        <v>2</v>
      </c>
      <c r="HE980">
        <v>2</v>
      </c>
      <c r="HN980">
        <v>2</v>
      </c>
      <c r="HT980">
        <v>1</v>
      </c>
      <c r="HU980">
        <v>1</v>
      </c>
      <c r="HV980">
        <v>1</v>
      </c>
      <c r="HW980">
        <v>2</v>
      </c>
      <c r="HX980">
        <v>2</v>
      </c>
      <c r="HY980">
        <v>2</v>
      </c>
      <c r="IA980">
        <v>2</v>
      </c>
    </row>
    <row r="981" spans="1:235" x14ac:dyDescent="0.25">
      <c r="A981">
        <v>362</v>
      </c>
      <c r="B981">
        <v>2</v>
      </c>
      <c r="C981" t="s">
        <v>197</v>
      </c>
      <c r="D981">
        <v>20</v>
      </c>
      <c r="E981">
        <v>1</v>
      </c>
      <c r="F981">
        <v>1</v>
      </c>
      <c r="G981">
        <v>-88</v>
      </c>
      <c r="H981">
        <v>-88</v>
      </c>
      <c r="I981">
        <v>16</v>
      </c>
      <c r="J981">
        <v>18</v>
      </c>
      <c r="K981">
        <v>20</v>
      </c>
      <c r="L981">
        <v>21</v>
      </c>
      <c r="M981">
        <v>21</v>
      </c>
      <c r="N981">
        <v>20</v>
      </c>
      <c r="O981">
        <v>20</v>
      </c>
      <c r="P981">
        <v>-88</v>
      </c>
      <c r="Q981">
        <v>-88</v>
      </c>
      <c r="R981">
        <v>-88</v>
      </c>
      <c r="S981">
        <v>16</v>
      </c>
      <c r="T981">
        <v>-88</v>
      </c>
      <c r="U981">
        <v>-88</v>
      </c>
      <c r="V981">
        <v>15</v>
      </c>
      <c r="W981">
        <v>18</v>
      </c>
      <c r="X981">
        <v>18</v>
      </c>
      <c r="Y981">
        <v>-88</v>
      </c>
      <c r="Z981">
        <v>-88</v>
      </c>
      <c r="AA981">
        <v>15</v>
      </c>
      <c r="AB981">
        <v>16</v>
      </c>
      <c r="AC981">
        <v>19</v>
      </c>
      <c r="AD981">
        <v>20</v>
      </c>
      <c r="AE981">
        <v>20</v>
      </c>
      <c r="AF981">
        <v>19</v>
      </c>
      <c r="AG981">
        <v>19</v>
      </c>
      <c r="AH981">
        <v>-88</v>
      </c>
      <c r="AI981">
        <v>-88</v>
      </c>
      <c r="AJ981">
        <v>-88</v>
      </c>
      <c r="AK981">
        <v>15</v>
      </c>
      <c r="AL981">
        <v>-88</v>
      </c>
      <c r="AM981">
        <v>-88</v>
      </c>
      <c r="AN981">
        <v>14</v>
      </c>
      <c r="AO981">
        <v>17</v>
      </c>
      <c r="AP981">
        <v>17</v>
      </c>
      <c r="AQ981">
        <v>-88</v>
      </c>
      <c r="AR981">
        <v>-88</v>
      </c>
      <c r="AS981">
        <v>-88</v>
      </c>
      <c r="AT981">
        <v>-88</v>
      </c>
      <c r="AU981">
        <v>-88</v>
      </c>
      <c r="AV981">
        <v>-88</v>
      </c>
      <c r="AW981">
        <v>-88</v>
      </c>
      <c r="AX981">
        <v>-88</v>
      </c>
      <c r="AY981">
        <v>-88</v>
      </c>
      <c r="AZ981">
        <v>-88</v>
      </c>
      <c r="BA981">
        <v>-88</v>
      </c>
      <c r="BB981">
        <v>-88</v>
      </c>
      <c r="BC981">
        <v>-88</v>
      </c>
      <c r="BD981">
        <v>-88</v>
      </c>
      <c r="BE981">
        <v>-88</v>
      </c>
      <c r="BF981">
        <v>-88</v>
      </c>
      <c r="BG981">
        <v>-88</v>
      </c>
      <c r="BH981">
        <v>-88</v>
      </c>
      <c r="CN981">
        <v>2</v>
      </c>
      <c r="CO981">
        <v>2</v>
      </c>
      <c r="CP981">
        <v>2</v>
      </c>
      <c r="EG981">
        <v>0</v>
      </c>
      <c r="EH981">
        <v>2</v>
      </c>
      <c r="EI981">
        <v>0</v>
      </c>
      <c r="EJ981">
        <v>2</v>
      </c>
      <c r="EK981">
        <v>2</v>
      </c>
      <c r="ES981">
        <v>2</v>
      </c>
      <c r="FA981">
        <v>2</v>
      </c>
      <c r="FO981">
        <v>2</v>
      </c>
      <c r="FR981">
        <v>2</v>
      </c>
      <c r="FT981">
        <v>2</v>
      </c>
      <c r="FV981">
        <v>1</v>
      </c>
      <c r="FW981">
        <v>1</v>
      </c>
      <c r="FX981">
        <v>1</v>
      </c>
      <c r="FY981">
        <v>1</v>
      </c>
      <c r="GA981">
        <v>3</v>
      </c>
      <c r="GQ981">
        <v>2</v>
      </c>
      <c r="GS981">
        <v>2</v>
      </c>
      <c r="GT981">
        <v>2</v>
      </c>
      <c r="HE981">
        <v>1</v>
      </c>
      <c r="HF981">
        <v>2004</v>
      </c>
      <c r="HG981">
        <v>1</v>
      </c>
      <c r="HH981">
        <v>1</v>
      </c>
      <c r="HI981">
        <v>1</v>
      </c>
      <c r="HJ981">
        <v>1</v>
      </c>
      <c r="HK981">
        <v>2</v>
      </c>
      <c r="HN981">
        <v>2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2</v>
      </c>
      <c r="IA981">
        <v>2</v>
      </c>
    </row>
    <row r="982" spans="1:235" x14ac:dyDescent="0.25">
      <c r="A982">
        <v>734</v>
      </c>
      <c r="B982">
        <v>2</v>
      </c>
      <c r="C982" t="s">
        <v>171</v>
      </c>
      <c r="D982">
        <v>45</v>
      </c>
      <c r="E982">
        <v>1</v>
      </c>
      <c r="F982">
        <v>2</v>
      </c>
      <c r="G982">
        <v>-88</v>
      </c>
      <c r="H982">
        <v>-88</v>
      </c>
      <c r="I982">
        <v>-88</v>
      </c>
      <c r="J982">
        <v>-88</v>
      </c>
      <c r="K982">
        <v>-88</v>
      </c>
      <c r="L982">
        <v>-88</v>
      </c>
      <c r="M982">
        <v>18</v>
      </c>
      <c r="N982">
        <v>18</v>
      </c>
      <c r="O982">
        <v>18</v>
      </c>
      <c r="P982">
        <v>-88</v>
      </c>
      <c r="Q982">
        <v>-88</v>
      </c>
      <c r="R982">
        <v>-88</v>
      </c>
      <c r="S982">
        <v>-88</v>
      </c>
      <c r="T982">
        <v>-88</v>
      </c>
      <c r="U982">
        <v>17</v>
      </c>
      <c r="V982">
        <v>17.5</v>
      </c>
      <c r="W982">
        <v>18</v>
      </c>
      <c r="X982">
        <v>18</v>
      </c>
      <c r="Y982">
        <v>-88</v>
      </c>
      <c r="Z982">
        <v>-88</v>
      </c>
      <c r="AA982">
        <v>-88</v>
      </c>
      <c r="AB982">
        <v>-88</v>
      </c>
      <c r="AC982">
        <v>-88</v>
      </c>
      <c r="AD982">
        <v>-88</v>
      </c>
      <c r="AE982">
        <v>18</v>
      </c>
      <c r="AF982">
        <v>18</v>
      </c>
      <c r="AG982">
        <v>18</v>
      </c>
      <c r="AH982">
        <v>-88</v>
      </c>
      <c r="AI982">
        <v>-88</v>
      </c>
      <c r="AJ982">
        <v>-88</v>
      </c>
      <c r="AK982">
        <v>-88</v>
      </c>
      <c r="AL982">
        <v>-88</v>
      </c>
      <c r="AM982">
        <v>17</v>
      </c>
      <c r="AN982">
        <v>17.5</v>
      </c>
      <c r="AO982">
        <v>18</v>
      </c>
      <c r="AP982">
        <v>18</v>
      </c>
      <c r="AQ982">
        <v>-88</v>
      </c>
      <c r="AR982">
        <v>-88</v>
      </c>
      <c r="AS982">
        <v>-88</v>
      </c>
      <c r="AT982">
        <v>-88</v>
      </c>
      <c r="AU982">
        <v>-88</v>
      </c>
      <c r="AV982">
        <v>-88</v>
      </c>
      <c r="AW982">
        <v>18</v>
      </c>
      <c r="AX982">
        <v>18</v>
      </c>
      <c r="AY982">
        <v>18</v>
      </c>
      <c r="AZ982">
        <v>-88</v>
      </c>
      <c r="BA982">
        <v>-88</v>
      </c>
      <c r="BB982">
        <v>-88</v>
      </c>
      <c r="BC982">
        <v>-88</v>
      </c>
      <c r="BD982">
        <v>-88</v>
      </c>
      <c r="BE982">
        <v>17</v>
      </c>
      <c r="BF982">
        <v>17.5</v>
      </c>
      <c r="BG982">
        <v>18</v>
      </c>
      <c r="BH982">
        <v>18</v>
      </c>
      <c r="CN982">
        <v>2</v>
      </c>
      <c r="CO982">
        <v>2</v>
      </c>
      <c r="CP982">
        <v>3</v>
      </c>
      <c r="CQ982" t="s">
        <v>196</v>
      </c>
      <c r="EG982">
        <v>0</v>
      </c>
      <c r="EH982">
        <v>2</v>
      </c>
      <c r="EI982">
        <v>0</v>
      </c>
      <c r="EJ982">
        <v>2</v>
      </c>
      <c r="EK982">
        <v>2</v>
      </c>
      <c r="ES982">
        <v>1</v>
      </c>
      <c r="ET982">
        <v>45</v>
      </c>
      <c r="EU982">
        <v>6</v>
      </c>
      <c r="EV982">
        <v>0</v>
      </c>
      <c r="EW982">
        <v>2</v>
      </c>
      <c r="EX982">
        <v>2</v>
      </c>
      <c r="EY982">
        <v>3</v>
      </c>
      <c r="EZ982">
        <v>4</v>
      </c>
      <c r="FA982">
        <v>2</v>
      </c>
      <c r="FO982">
        <v>1</v>
      </c>
      <c r="FP982">
        <v>2</v>
      </c>
      <c r="FQ982">
        <v>2</v>
      </c>
      <c r="FR982">
        <v>2</v>
      </c>
      <c r="FT982">
        <v>2</v>
      </c>
      <c r="FV982">
        <v>1</v>
      </c>
      <c r="FW982">
        <v>2</v>
      </c>
      <c r="FX982">
        <v>2</v>
      </c>
      <c r="FY982">
        <v>1</v>
      </c>
      <c r="GA982">
        <v>2</v>
      </c>
      <c r="GQ982">
        <v>1</v>
      </c>
      <c r="GS982">
        <v>2</v>
      </c>
      <c r="GT982">
        <v>2</v>
      </c>
      <c r="HE982">
        <v>2</v>
      </c>
      <c r="HN982">
        <v>2</v>
      </c>
      <c r="HT982">
        <v>1</v>
      </c>
      <c r="HU982">
        <v>1</v>
      </c>
      <c r="HV982">
        <v>1</v>
      </c>
      <c r="HW982">
        <v>1</v>
      </c>
      <c r="HX982">
        <v>2</v>
      </c>
      <c r="HY982">
        <v>2</v>
      </c>
      <c r="IA982">
        <v>1</v>
      </c>
    </row>
    <row r="983" spans="1:235" x14ac:dyDescent="0.25">
      <c r="A983">
        <v>361</v>
      </c>
      <c r="B983">
        <v>2</v>
      </c>
      <c r="C983" t="s">
        <v>170</v>
      </c>
      <c r="D983">
        <v>40</v>
      </c>
      <c r="E983">
        <v>1</v>
      </c>
      <c r="F983">
        <v>1</v>
      </c>
      <c r="G983">
        <v>16</v>
      </c>
      <c r="H983">
        <v>16</v>
      </c>
      <c r="I983">
        <v>16</v>
      </c>
      <c r="J983">
        <v>17</v>
      </c>
      <c r="K983">
        <v>19</v>
      </c>
      <c r="L983">
        <v>18</v>
      </c>
      <c r="M983">
        <v>-88</v>
      </c>
      <c r="N983">
        <v>-88</v>
      </c>
      <c r="O983">
        <v>-88</v>
      </c>
      <c r="P983">
        <v>-88</v>
      </c>
      <c r="Q983">
        <v>-88</v>
      </c>
      <c r="R983">
        <v>-88</v>
      </c>
      <c r="S983">
        <v>-88</v>
      </c>
      <c r="T983">
        <v>-88</v>
      </c>
      <c r="U983">
        <v>-88</v>
      </c>
      <c r="V983">
        <v>16</v>
      </c>
      <c r="W983">
        <v>18</v>
      </c>
      <c r="X983">
        <v>18</v>
      </c>
      <c r="Y983">
        <v>16</v>
      </c>
      <c r="Z983">
        <v>16</v>
      </c>
      <c r="AA983">
        <v>15.5</v>
      </c>
      <c r="AB983">
        <v>16</v>
      </c>
      <c r="AC983">
        <v>18</v>
      </c>
      <c r="AD983">
        <v>17.5</v>
      </c>
      <c r="AE983">
        <v>-88</v>
      </c>
      <c r="AF983">
        <v>-88</v>
      </c>
      <c r="AG983">
        <v>-88</v>
      </c>
      <c r="AH983">
        <v>-88</v>
      </c>
      <c r="AI983">
        <v>-88</v>
      </c>
      <c r="AJ983">
        <v>-88</v>
      </c>
      <c r="AK983">
        <v>-88</v>
      </c>
      <c r="AL983">
        <v>-88</v>
      </c>
      <c r="AM983">
        <v>-88</v>
      </c>
      <c r="AN983">
        <v>15</v>
      </c>
      <c r="AO983">
        <v>17</v>
      </c>
      <c r="AP983">
        <v>17</v>
      </c>
      <c r="AQ983">
        <v>-88</v>
      </c>
      <c r="AR983">
        <v>-88</v>
      </c>
      <c r="AS983">
        <v>-88</v>
      </c>
      <c r="AT983">
        <v>-88</v>
      </c>
      <c r="AU983">
        <v>-88</v>
      </c>
      <c r="AV983">
        <v>-88</v>
      </c>
      <c r="AW983">
        <v>-88</v>
      </c>
      <c r="AX983">
        <v>-88</v>
      </c>
      <c r="AY983">
        <v>-88</v>
      </c>
      <c r="AZ983">
        <v>-88</v>
      </c>
      <c r="BA983">
        <v>-88</v>
      </c>
      <c r="BB983">
        <v>-88</v>
      </c>
      <c r="BC983">
        <v>-88</v>
      </c>
      <c r="BD983">
        <v>-88</v>
      </c>
      <c r="BE983">
        <v>-88</v>
      </c>
      <c r="BF983">
        <v>-88</v>
      </c>
      <c r="BG983">
        <v>-88</v>
      </c>
      <c r="BH983">
        <v>-88</v>
      </c>
      <c r="CN983">
        <v>2</v>
      </c>
      <c r="CO983">
        <v>2</v>
      </c>
      <c r="CP983">
        <v>2</v>
      </c>
      <c r="EG983">
        <v>0</v>
      </c>
      <c r="EH983">
        <v>2</v>
      </c>
      <c r="EI983">
        <v>0</v>
      </c>
      <c r="EJ983">
        <v>2</v>
      </c>
      <c r="EK983">
        <v>2</v>
      </c>
      <c r="ES983">
        <v>1</v>
      </c>
      <c r="ET983">
        <v>2</v>
      </c>
      <c r="EU983">
        <v>40</v>
      </c>
      <c r="EV983">
        <v>13</v>
      </c>
      <c r="EW983">
        <v>2</v>
      </c>
      <c r="EX983">
        <v>3</v>
      </c>
      <c r="EY983">
        <v>2</v>
      </c>
      <c r="EZ983">
        <v>2</v>
      </c>
      <c r="FA983">
        <v>2</v>
      </c>
      <c r="FO983">
        <v>2</v>
      </c>
      <c r="FR983">
        <v>2</v>
      </c>
      <c r="FT983">
        <v>2</v>
      </c>
      <c r="FV983">
        <v>1</v>
      </c>
      <c r="FW983">
        <v>1</v>
      </c>
      <c r="FX983">
        <v>1</v>
      </c>
      <c r="FY983">
        <v>1</v>
      </c>
      <c r="GA983">
        <v>3</v>
      </c>
      <c r="GQ983">
        <v>2</v>
      </c>
      <c r="GS983">
        <v>2</v>
      </c>
      <c r="GT983">
        <v>2</v>
      </c>
      <c r="HE983">
        <v>1</v>
      </c>
      <c r="HF983">
        <v>2004</v>
      </c>
      <c r="HG983">
        <v>2</v>
      </c>
      <c r="HH983">
        <v>2</v>
      </c>
      <c r="HI983">
        <v>2</v>
      </c>
      <c r="HJ983">
        <v>2</v>
      </c>
      <c r="HK983">
        <v>2</v>
      </c>
      <c r="HN983">
        <v>2</v>
      </c>
      <c r="HT983">
        <v>1</v>
      </c>
      <c r="HU983">
        <v>1</v>
      </c>
      <c r="HV983">
        <v>1</v>
      </c>
      <c r="HW983">
        <v>1</v>
      </c>
      <c r="HX983">
        <v>1</v>
      </c>
      <c r="HY983">
        <v>2</v>
      </c>
      <c r="IA983">
        <v>2</v>
      </c>
    </row>
    <row r="984" spans="1:235" x14ac:dyDescent="0.25">
      <c r="A984">
        <v>363</v>
      </c>
      <c r="CN984">
        <v>2</v>
      </c>
      <c r="CO984">
        <v>2</v>
      </c>
      <c r="CP984">
        <v>2</v>
      </c>
      <c r="EG984">
        <v>0</v>
      </c>
      <c r="EH984">
        <v>2</v>
      </c>
      <c r="EI984">
        <v>0</v>
      </c>
      <c r="EJ984">
        <v>2</v>
      </c>
      <c r="EK984">
        <v>2</v>
      </c>
      <c r="ES984">
        <v>1</v>
      </c>
      <c r="ET984">
        <v>60</v>
      </c>
      <c r="EU984">
        <v>-88</v>
      </c>
      <c r="EV984">
        <v>0</v>
      </c>
      <c r="EW984">
        <v>2</v>
      </c>
      <c r="EX984">
        <v>2</v>
      </c>
      <c r="EY984">
        <v>2</v>
      </c>
      <c r="EZ984">
        <v>4</v>
      </c>
      <c r="FA984">
        <v>2</v>
      </c>
      <c r="FO984">
        <v>2</v>
      </c>
      <c r="FR984">
        <v>2</v>
      </c>
      <c r="FT984">
        <v>2</v>
      </c>
      <c r="FV984">
        <v>1</v>
      </c>
      <c r="FW984">
        <v>1</v>
      </c>
      <c r="FX984">
        <v>1</v>
      </c>
      <c r="FY984">
        <v>1</v>
      </c>
      <c r="GA984">
        <v>3</v>
      </c>
      <c r="GQ984">
        <v>6</v>
      </c>
      <c r="GS984">
        <v>2</v>
      </c>
      <c r="GT984">
        <v>2</v>
      </c>
      <c r="HE984">
        <v>2</v>
      </c>
      <c r="HN984">
        <v>2</v>
      </c>
      <c r="HT984">
        <v>1</v>
      </c>
      <c r="HU984">
        <v>1</v>
      </c>
      <c r="HV984">
        <v>1</v>
      </c>
      <c r="HW984">
        <v>2</v>
      </c>
      <c r="HX984">
        <v>2</v>
      </c>
      <c r="HY984">
        <v>2</v>
      </c>
      <c r="IA984">
        <v>2</v>
      </c>
    </row>
    <row r="985" spans="1:235" x14ac:dyDescent="0.25">
      <c r="A985">
        <v>444</v>
      </c>
      <c r="CN985">
        <v>2</v>
      </c>
      <c r="CO985">
        <v>2</v>
      </c>
      <c r="CP985">
        <v>2</v>
      </c>
      <c r="EG985">
        <v>0</v>
      </c>
      <c r="EH985">
        <v>2</v>
      </c>
      <c r="EI985">
        <v>0</v>
      </c>
      <c r="EJ985">
        <v>2</v>
      </c>
      <c r="EK985">
        <v>2</v>
      </c>
      <c r="ES985">
        <v>2</v>
      </c>
      <c r="FA985">
        <v>2</v>
      </c>
      <c r="FO985">
        <v>2</v>
      </c>
      <c r="FR985">
        <v>2</v>
      </c>
      <c r="FT985">
        <v>2</v>
      </c>
      <c r="FV985">
        <v>1</v>
      </c>
      <c r="FW985">
        <v>2</v>
      </c>
      <c r="FX985">
        <v>1</v>
      </c>
      <c r="FY985">
        <v>1</v>
      </c>
      <c r="GA985">
        <v>2</v>
      </c>
      <c r="GQ985">
        <v>1</v>
      </c>
      <c r="GS985">
        <v>2</v>
      </c>
      <c r="GT985">
        <v>2</v>
      </c>
      <c r="HE985">
        <v>2</v>
      </c>
      <c r="HN985">
        <v>2</v>
      </c>
      <c r="HT985">
        <v>1</v>
      </c>
      <c r="HU985">
        <v>1</v>
      </c>
      <c r="HV985">
        <v>1</v>
      </c>
      <c r="HW985">
        <v>1</v>
      </c>
      <c r="HX985">
        <v>2</v>
      </c>
      <c r="HY985">
        <v>2</v>
      </c>
      <c r="IA985">
        <v>2</v>
      </c>
    </row>
    <row r="986" spans="1:235" x14ac:dyDescent="0.25">
      <c r="A986">
        <v>401</v>
      </c>
      <c r="B986">
        <v>3</v>
      </c>
      <c r="C986" t="s">
        <v>195</v>
      </c>
      <c r="D986">
        <v>30</v>
      </c>
      <c r="E986">
        <v>1</v>
      </c>
      <c r="F986">
        <v>2</v>
      </c>
      <c r="G986">
        <v>-88</v>
      </c>
      <c r="H986">
        <v>-88</v>
      </c>
      <c r="I986">
        <v>-88</v>
      </c>
      <c r="J986">
        <v>17.600000000000001</v>
      </c>
      <c r="K986">
        <v>18</v>
      </c>
      <c r="L986">
        <v>18</v>
      </c>
      <c r="M986">
        <v>20</v>
      </c>
      <c r="N986">
        <v>21</v>
      </c>
      <c r="O986">
        <v>21</v>
      </c>
      <c r="P986">
        <v>-88</v>
      </c>
      <c r="Q986">
        <v>-88</v>
      </c>
      <c r="R986">
        <v>-88</v>
      </c>
      <c r="S986">
        <v>-88</v>
      </c>
      <c r="T986">
        <v>-88</v>
      </c>
      <c r="U986">
        <v>17</v>
      </c>
      <c r="V986">
        <v>18</v>
      </c>
      <c r="W986">
        <v>18</v>
      </c>
      <c r="X986">
        <v>18</v>
      </c>
      <c r="Y986">
        <v>-88</v>
      </c>
      <c r="Z986">
        <v>-88</v>
      </c>
      <c r="AA986">
        <v>-88</v>
      </c>
      <c r="AB986">
        <v>17.600000000000001</v>
      </c>
      <c r="AC986">
        <v>18</v>
      </c>
      <c r="AD986">
        <v>18</v>
      </c>
      <c r="AE986">
        <v>20</v>
      </c>
      <c r="AF986">
        <v>21</v>
      </c>
      <c r="AG986">
        <v>21</v>
      </c>
      <c r="AH986">
        <v>-88</v>
      </c>
      <c r="AI986">
        <v>-88</v>
      </c>
      <c r="AJ986">
        <v>-88</v>
      </c>
      <c r="AK986">
        <v>-88</v>
      </c>
      <c r="AL986">
        <v>-88</v>
      </c>
      <c r="AM986">
        <v>17</v>
      </c>
      <c r="AN986">
        <v>18</v>
      </c>
      <c r="AO986">
        <v>18</v>
      </c>
      <c r="AP986">
        <v>18</v>
      </c>
      <c r="AQ986">
        <v>-88</v>
      </c>
      <c r="AR986">
        <v>-88</v>
      </c>
      <c r="AS986">
        <v>-88</v>
      </c>
      <c r="AT986">
        <v>17.600000000000001</v>
      </c>
      <c r="AU986">
        <v>18</v>
      </c>
      <c r="AV986">
        <v>18</v>
      </c>
      <c r="AW986">
        <v>20</v>
      </c>
      <c r="AX986">
        <v>21</v>
      </c>
      <c r="AY986">
        <v>21</v>
      </c>
      <c r="AZ986">
        <v>-88</v>
      </c>
      <c r="BA986">
        <v>-88</v>
      </c>
      <c r="BB986">
        <v>-88</v>
      </c>
      <c r="BC986">
        <v>-88</v>
      </c>
      <c r="BD986">
        <v>-88</v>
      </c>
      <c r="BE986">
        <v>17</v>
      </c>
      <c r="BF986">
        <v>18</v>
      </c>
      <c r="BG986">
        <v>18</v>
      </c>
      <c r="BH986">
        <v>18</v>
      </c>
      <c r="CN986">
        <v>2</v>
      </c>
      <c r="CO986">
        <v>2</v>
      </c>
      <c r="CP986">
        <v>3</v>
      </c>
      <c r="CQ986" t="s">
        <v>194</v>
      </c>
      <c r="EG986">
        <v>0</v>
      </c>
      <c r="EH986">
        <v>2</v>
      </c>
      <c r="EI986">
        <v>0</v>
      </c>
      <c r="EJ986">
        <v>2</v>
      </c>
      <c r="EK986">
        <v>2</v>
      </c>
      <c r="ES986">
        <v>2</v>
      </c>
      <c r="FA986">
        <v>2</v>
      </c>
      <c r="FO986">
        <v>1</v>
      </c>
      <c r="FP986">
        <v>2</v>
      </c>
      <c r="FQ986">
        <v>1</v>
      </c>
      <c r="FR986">
        <v>2</v>
      </c>
      <c r="FT986">
        <v>2</v>
      </c>
      <c r="FV986">
        <v>1</v>
      </c>
      <c r="FW986">
        <v>2</v>
      </c>
      <c r="FX986">
        <v>2</v>
      </c>
      <c r="FY986">
        <v>1</v>
      </c>
      <c r="GA986">
        <v>2</v>
      </c>
      <c r="GQ986">
        <v>1</v>
      </c>
      <c r="GS986">
        <v>2</v>
      </c>
      <c r="GT986">
        <v>2</v>
      </c>
      <c r="HE986">
        <v>2</v>
      </c>
      <c r="HN986">
        <v>2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2</v>
      </c>
      <c r="IA986">
        <v>2</v>
      </c>
    </row>
    <row r="987" spans="1:235" x14ac:dyDescent="0.25">
      <c r="A987">
        <v>441</v>
      </c>
      <c r="B987">
        <v>2</v>
      </c>
      <c r="C987" t="s">
        <v>171</v>
      </c>
      <c r="D987">
        <v>60</v>
      </c>
      <c r="E987">
        <v>1</v>
      </c>
      <c r="F987">
        <v>2</v>
      </c>
      <c r="G987">
        <v>15</v>
      </c>
      <c r="H987">
        <v>18</v>
      </c>
      <c r="I987">
        <v>20</v>
      </c>
      <c r="J987">
        <v>22</v>
      </c>
      <c r="K987">
        <v>22</v>
      </c>
      <c r="L987">
        <v>21</v>
      </c>
      <c r="M987">
        <v>20</v>
      </c>
      <c r="N987">
        <v>20</v>
      </c>
      <c r="O987">
        <v>20</v>
      </c>
      <c r="P987">
        <v>19</v>
      </c>
      <c r="Q987">
        <v>19</v>
      </c>
      <c r="R987">
        <v>19</v>
      </c>
      <c r="S987">
        <v>18</v>
      </c>
      <c r="T987">
        <v>16</v>
      </c>
      <c r="U987">
        <v>18</v>
      </c>
      <c r="V987">
        <v>18</v>
      </c>
      <c r="W987">
        <v>17.5</v>
      </c>
      <c r="X987">
        <v>17.5</v>
      </c>
      <c r="Y987">
        <v>15</v>
      </c>
      <c r="Z987">
        <v>18</v>
      </c>
      <c r="AA987">
        <v>20</v>
      </c>
      <c r="AB987">
        <v>22</v>
      </c>
      <c r="AC987">
        <v>22</v>
      </c>
      <c r="AD987">
        <v>21</v>
      </c>
      <c r="AE987">
        <v>20</v>
      </c>
      <c r="AF987">
        <v>20</v>
      </c>
      <c r="AG987">
        <v>20</v>
      </c>
      <c r="AH987">
        <v>19</v>
      </c>
      <c r="AI987">
        <v>19</v>
      </c>
      <c r="AJ987">
        <v>19</v>
      </c>
      <c r="AK987">
        <v>18</v>
      </c>
      <c r="AL987">
        <v>16</v>
      </c>
      <c r="AM987">
        <v>18</v>
      </c>
      <c r="AN987">
        <v>18</v>
      </c>
      <c r="AO987">
        <v>17.5</v>
      </c>
      <c r="AP987">
        <v>17.5</v>
      </c>
      <c r="AQ987">
        <v>15</v>
      </c>
      <c r="AR987">
        <v>18</v>
      </c>
      <c r="AS987">
        <v>20</v>
      </c>
      <c r="AT987">
        <v>22</v>
      </c>
      <c r="AU987">
        <v>22</v>
      </c>
      <c r="AV987">
        <v>21</v>
      </c>
      <c r="AW987">
        <v>20</v>
      </c>
      <c r="AX987">
        <v>20</v>
      </c>
      <c r="AY987">
        <v>20</v>
      </c>
      <c r="AZ987">
        <v>19</v>
      </c>
      <c r="BA987">
        <v>19</v>
      </c>
      <c r="BB987">
        <v>19</v>
      </c>
      <c r="BC987">
        <v>18</v>
      </c>
      <c r="BD987">
        <v>16</v>
      </c>
      <c r="BE987">
        <v>18</v>
      </c>
      <c r="BF987">
        <v>18</v>
      </c>
      <c r="BG987">
        <v>17.5</v>
      </c>
      <c r="BH987">
        <v>17.5</v>
      </c>
      <c r="CN987">
        <v>2</v>
      </c>
      <c r="CO987">
        <v>2</v>
      </c>
      <c r="CP987">
        <v>2</v>
      </c>
      <c r="EG987">
        <v>0</v>
      </c>
      <c r="EH987">
        <v>2</v>
      </c>
      <c r="EI987">
        <v>0</v>
      </c>
      <c r="EJ987">
        <v>2</v>
      </c>
      <c r="EK987">
        <v>2</v>
      </c>
      <c r="ES987">
        <v>1</v>
      </c>
      <c r="ET987">
        <v>60</v>
      </c>
      <c r="EU987">
        <v>5</v>
      </c>
      <c r="EV987">
        <v>0</v>
      </c>
      <c r="EW987">
        <v>2</v>
      </c>
      <c r="EX987">
        <v>2</v>
      </c>
      <c r="EY987">
        <v>2</v>
      </c>
      <c r="EZ987">
        <v>2</v>
      </c>
      <c r="FA987">
        <v>2</v>
      </c>
      <c r="FO987">
        <v>2</v>
      </c>
      <c r="FR987">
        <v>2</v>
      </c>
      <c r="FT987">
        <v>2</v>
      </c>
      <c r="FV987">
        <v>1</v>
      </c>
      <c r="FW987">
        <v>2</v>
      </c>
      <c r="FX987">
        <v>1</v>
      </c>
      <c r="FY987">
        <v>1</v>
      </c>
      <c r="GA987">
        <v>2</v>
      </c>
      <c r="GQ987">
        <v>1</v>
      </c>
      <c r="GS987">
        <v>2</v>
      </c>
      <c r="GT987">
        <v>2</v>
      </c>
      <c r="HE987">
        <v>2</v>
      </c>
      <c r="HN987">
        <v>2</v>
      </c>
      <c r="HT987">
        <v>1</v>
      </c>
      <c r="HU987">
        <v>2</v>
      </c>
      <c r="HV987">
        <v>1</v>
      </c>
      <c r="HW987">
        <v>1</v>
      </c>
      <c r="HX987">
        <v>2</v>
      </c>
      <c r="HY987">
        <v>2</v>
      </c>
      <c r="IA987">
        <v>1</v>
      </c>
    </row>
    <row r="988" spans="1:235" x14ac:dyDescent="0.25">
      <c r="A988">
        <v>341</v>
      </c>
      <c r="B988">
        <v>2</v>
      </c>
      <c r="C988" t="s">
        <v>171</v>
      </c>
      <c r="D988">
        <v>60</v>
      </c>
      <c r="E988">
        <v>1</v>
      </c>
      <c r="F988">
        <v>2</v>
      </c>
      <c r="G988">
        <v>-88</v>
      </c>
      <c r="H988">
        <v>-88</v>
      </c>
      <c r="I988">
        <v>12</v>
      </c>
      <c r="J988">
        <v>12</v>
      </c>
      <c r="K988">
        <v>15</v>
      </c>
      <c r="L988">
        <v>15</v>
      </c>
      <c r="M988">
        <v>16</v>
      </c>
      <c r="N988">
        <v>17</v>
      </c>
      <c r="O988">
        <v>-88</v>
      </c>
      <c r="P988">
        <v>-88</v>
      </c>
      <c r="Q988">
        <v>-88</v>
      </c>
      <c r="R988">
        <v>-88</v>
      </c>
      <c r="S988">
        <v>-88</v>
      </c>
      <c r="T988">
        <v>18</v>
      </c>
      <c r="U988">
        <v>17</v>
      </c>
      <c r="V988">
        <v>18</v>
      </c>
      <c r="W988">
        <v>18</v>
      </c>
      <c r="X988">
        <v>18</v>
      </c>
      <c r="Y988">
        <v>-88</v>
      </c>
      <c r="Z988">
        <v>-88</v>
      </c>
      <c r="AA988">
        <v>12</v>
      </c>
      <c r="AB988">
        <v>12</v>
      </c>
      <c r="AC988">
        <v>15</v>
      </c>
      <c r="AD988">
        <v>15</v>
      </c>
      <c r="AE988">
        <v>16</v>
      </c>
      <c r="AF988">
        <v>17</v>
      </c>
      <c r="AG988">
        <v>-88</v>
      </c>
      <c r="AH988">
        <v>-88</v>
      </c>
      <c r="AI988">
        <v>-88</v>
      </c>
      <c r="AJ988">
        <v>-88</v>
      </c>
      <c r="AK988">
        <v>-88</v>
      </c>
      <c r="AL988">
        <v>18</v>
      </c>
      <c r="AM988">
        <v>17</v>
      </c>
      <c r="AN988">
        <v>18</v>
      </c>
      <c r="AO988">
        <v>18</v>
      </c>
      <c r="AP988">
        <v>18</v>
      </c>
      <c r="AQ988">
        <v>-88</v>
      </c>
      <c r="AR988">
        <v>-88</v>
      </c>
      <c r="AS988">
        <v>12</v>
      </c>
      <c r="AT988">
        <v>12</v>
      </c>
      <c r="AU988">
        <v>15</v>
      </c>
      <c r="AV988">
        <v>15</v>
      </c>
      <c r="AW988">
        <v>16</v>
      </c>
      <c r="AX988">
        <v>17</v>
      </c>
      <c r="AY988">
        <v>-88</v>
      </c>
      <c r="AZ988">
        <v>-88</v>
      </c>
      <c r="BA988">
        <v>-88</v>
      </c>
      <c r="BB988">
        <v>-88</v>
      </c>
      <c r="BC988">
        <v>-88</v>
      </c>
      <c r="BD988">
        <v>18</v>
      </c>
      <c r="BE988">
        <v>17</v>
      </c>
      <c r="BF988">
        <v>18</v>
      </c>
      <c r="BG988">
        <v>18</v>
      </c>
      <c r="BH988">
        <v>18</v>
      </c>
      <c r="CN988">
        <v>2</v>
      </c>
      <c r="CO988">
        <v>2</v>
      </c>
      <c r="CP988">
        <v>3</v>
      </c>
      <c r="CQ988" t="s">
        <v>193</v>
      </c>
      <c r="EG988">
        <v>0</v>
      </c>
      <c r="EH988">
        <v>2</v>
      </c>
      <c r="EI988">
        <v>0</v>
      </c>
      <c r="EJ988">
        <v>2</v>
      </c>
      <c r="EK988">
        <v>2</v>
      </c>
      <c r="ES988">
        <v>1</v>
      </c>
      <c r="ET988">
        <v>60</v>
      </c>
      <c r="EU988">
        <v>-88</v>
      </c>
      <c r="EV988">
        <v>0</v>
      </c>
      <c r="EW988">
        <v>2</v>
      </c>
      <c r="EX988">
        <v>2</v>
      </c>
      <c r="EY988">
        <v>3</v>
      </c>
      <c r="EZ988">
        <v>2</v>
      </c>
      <c r="FA988">
        <v>2</v>
      </c>
      <c r="FO988">
        <v>1</v>
      </c>
      <c r="FP988">
        <v>2</v>
      </c>
      <c r="FQ988">
        <v>1</v>
      </c>
      <c r="FR988">
        <v>2</v>
      </c>
      <c r="FT988">
        <v>2</v>
      </c>
      <c r="FV988">
        <v>1</v>
      </c>
      <c r="FW988">
        <v>2</v>
      </c>
      <c r="FX988">
        <v>2</v>
      </c>
      <c r="FY988">
        <v>1</v>
      </c>
      <c r="GA988">
        <v>2</v>
      </c>
      <c r="GQ988">
        <v>2</v>
      </c>
      <c r="GS988">
        <v>2</v>
      </c>
      <c r="GT988">
        <v>2</v>
      </c>
      <c r="HE988">
        <v>1</v>
      </c>
      <c r="HF988">
        <v>2004</v>
      </c>
      <c r="HG988">
        <v>2</v>
      </c>
      <c r="HH988">
        <v>2</v>
      </c>
      <c r="HI988">
        <v>2</v>
      </c>
      <c r="HJ988">
        <v>2</v>
      </c>
      <c r="HK988">
        <v>2</v>
      </c>
      <c r="HN988">
        <v>2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2</v>
      </c>
      <c r="IA988">
        <v>2</v>
      </c>
    </row>
    <row r="989" spans="1:235" x14ac:dyDescent="0.25">
      <c r="A989">
        <v>727</v>
      </c>
      <c r="B989">
        <v>2</v>
      </c>
      <c r="C989" t="s">
        <v>192</v>
      </c>
      <c r="D989">
        <v>30</v>
      </c>
      <c r="E989">
        <v>1</v>
      </c>
      <c r="F989">
        <v>2</v>
      </c>
      <c r="G989">
        <v>-88</v>
      </c>
      <c r="H989">
        <v>-88</v>
      </c>
      <c r="I989">
        <v>18</v>
      </c>
      <c r="J989">
        <v>18</v>
      </c>
      <c r="K989">
        <v>19</v>
      </c>
      <c r="L989">
        <v>20</v>
      </c>
      <c r="M989">
        <v>22</v>
      </c>
      <c r="N989">
        <v>-88</v>
      </c>
      <c r="O989">
        <v>-88</v>
      </c>
      <c r="P989">
        <v>-88</v>
      </c>
      <c r="Q989">
        <v>-88</v>
      </c>
      <c r="R989">
        <v>-88</v>
      </c>
      <c r="S989">
        <v>-88</v>
      </c>
      <c r="T989">
        <v>-88</v>
      </c>
      <c r="U989">
        <v>-88</v>
      </c>
      <c r="V989">
        <v>18</v>
      </c>
      <c r="W989">
        <v>18</v>
      </c>
      <c r="X989">
        <v>18</v>
      </c>
      <c r="Y989">
        <v>-88</v>
      </c>
      <c r="Z989">
        <v>-88</v>
      </c>
      <c r="AA989">
        <v>18</v>
      </c>
      <c r="AB989">
        <v>18</v>
      </c>
      <c r="AC989">
        <v>19</v>
      </c>
      <c r="AD989">
        <v>20</v>
      </c>
      <c r="AE989">
        <v>22</v>
      </c>
      <c r="AF989">
        <v>-88</v>
      </c>
      <c r="AG989">
        <v>-88</v>
      </c>
      <c r="AH989">
        <v>-88</v>
      </c>
      <c r="AI989">
        <v>-88</v>
      </c>
      <c r="AJ989">
        <v>-88</v>
      </c>
      <c r="AK989">
        <v>-88</v>
      </c>
      <c r="AL989">
        <v>-88</v>
      </c>
      <c r="AM989">
        <v>-88</v>
      </c>
      <c r="AN989">
        <v>18</v>
      </c>
      <c r="AO989">
        <v>18</v>
      </c>
      <c r="AP989">
        <v>18</v>
      </c>
      <c r="AQ989">
        <v>-88</v>
      </c>
      <c r="AR989">
        <v>-88</v>
      </c>
      <c r="AS989">
        <v>18</v>
      </c>
      <c r="AT989">
        <v>18</v>
      </c>
      <c r="AU989">
        <v>19</v>
      </c>
      <c r="AV989">
        <v>20</v>
      </c>
      <c r="AW989">
        <v>22</v>
      </c>
      <c r="AX989">
        <v>-88</v>
      </c>
      <c r="AY989">
        <v>-88</v>
      </c>
      <c r="AZ989">
        <v>-88</v>
      </c>
      <c r="BA989">
        <v>-88</v>
      </c>
      <c r="BB989">
        <v>-88</v>
      </c>
      <c r="BC989">
        <v>-88</v>
      </c>
      <c r="BD989">
        <v>-88</v>
      </c>
      <c r="BE989">
        <v>-88</v>
      </c>
      <c r="BF989">
        <v>18</v>
      </c>
      <c r="BG989">
        <v>18</v>
      </c>
      <c r="BH989">
        <v>18</v>
      </c>
      <c r="CN989">
        <v>2</v>
      </c>
      <c r="CO989">
        <v>2</v>
      </c>
      <c r="CP989">
        <v>3</v>
      </c>
      <c r="CQ989" t="s">
        <v>191</v>
      </c>
      <c r="EG989">
        <v>0</v>
      </c>
      <c r="EH989">
        <v>2</v>
      </c>
      <c r="EI989">
        <v>0</v>
      </c>
      <c r="EJ989">
        <v>2</v>
      </c>
      <c r="EK989">
        <v>2</v>
      </c>
      <c r="ES989">
        <v>2</v>
      </c>
      <c r="FA989">
        <v>2</v>
      </c>
      <c r="FO989">
        <v>1</v>
      </c>
      <c r="FP989">
        <v>2</v>
      </c>
      <c r="FQ989">
        <v>1</v>
      </c>
      <c r="FR989">
        <v>2</v>
      </c>
      <c r="FT989">
        <v>2</v>
      </c>
      <c r="FV989">
        <v>1</v>
      </c>
      <c r="FW989">
        <v>2</v>
      </c>
      <c r="FX989">
        <v>2</v>
      </c>
      <c r="FY989">
        <v>1</v>
      </c>
      <c r="GA989">
        <v>2</v>
      </c>
      <c r="GQ989">
        <v>2</v>
      </c>
      <c r="GS989">
        <v>2</v>
      </c>
      <c r="GT989">
        <v>2</v>
      </c>
      <c r="HE989">
        <v>2</v>
      </c>
      <c r="HN989">
        <v>2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IA989">
        <v>2</v>
      </c>
    </row>
    <row r="990" spans="1:235" x14ac:dyDescent="0.25">
      <c r="A990">
        <v>437</v>
      </c>
      <c r="B990">
        <v>2</v>
      </c>
      <c r="C990" t="s">
        <v>171</v>
      </c>
      <c r="D990">
        <v>15</v>
      </c>
      <c r="E990">
        <v>1</v>
      </c>
      <c r="F990">
        <v>2</v>
      </c>
      <c r="G990">
        <v>-88</v>
      </c>
      <c r="H990">
        <v>-88</v>
      </c>
      <c r="I990">
        <v>18</v>
      </c>
      <c r="J990">
        <v>22</v>
      </c>
      <c r="K990">
        <v>22</v>
      </c>
      <c r="L990">
        <v>21</v>
      </c>
      <c r="M990">
        <v>21</v>
      </c>
      <c r="N990">
        <v>22</v>
      </c>
      <c r="O990">
        <v>22</v>
      </c>
      <c r="P990">
        <v>22</v>
      </c>
      <c r="Q990">
        <v>22</v>
      </c>
      <c r="R990">
        <v>22</v>
      </c>
      <c r="S990">
        <v>22</v>
      </c>
      <c r="T990">
        <v>22</v>
      </c>
      <c r="U990">
        <v>15</v>
      </c>
      <c r="V990">
        <v>18</v>
      </c>
      <c r="W990">
        <v>17.5</v>
      </c>
      <c r="X990">
        <v>17.5</v>
      </c>
      <c r="Y990">
        <v>-88</v>
      </c>
      <c r="Z990">
        <v>-88</v>
      </c>
      <c r="AA990">
        <v>18</v>
      </c>
      <c r="AB990">
        <v>22</v>
      </c>
      <c r="AC990">
        <v>22</v>
      </c>
      <c r="AD990">
        <v>21</v>
      </c>
      <c r="AE990">
        <v>21</v>
      </c>
      <c r="AF990">
        <v>22</v>
      </c>
      <c r="AG990">
        <v>22</v>
      </c>
      <c r="AH990">
        <v>22</v>
      </c>
      <c r="AI990">
        <v>22</v>
      </c>
      <c r="AJ990">
        <v>22</v>
      </c>
      <c r="AK990">
        <v>22</v>
      </c>
      <c r="AL990">
        <v>22</v>
      </c>
      <c r="AM990">
        <v>15</v>
      </c>
      <c r="AN990">
        <v>18</v>
      </c>
      <c r="AO990">
        <v>17.5</v>
      </c>
      <c r="AP990">
        <v>17.5</v>
      </c>
      <c r="AQ990">
        <v>-88</v>
      </c>
      <c r="AR990">
        <v>-88</v>
      </c>
      <c r="AS990">
        <v>18</v>
      </c>
      <c r="AT990">
        <v>22</v>
      </c>
      <c r="AU990">
        <v>22</v>
      </c>
      <c r="AV990">
        <v>21</v>
      </c>
      <c r="AW990">
        <v>21</v>
      </c>
      <c r="AX990">
        <v>22</v>
      </c>
      <c r="AY990">
        <v>22</v>
      </c>
      <c r="AZ990">
        <v>22</v>
      </c>
      <c r="BA990">
        <v>22</v>
      </c>
      <c r="BB990">
        <v>22</v>
      </c>
      <c r="BC990">
        <v>22</v>
      </c>
      <c r="BD990">
        <v>22</v>
      </c>
      <c r="BE990">
        <v>15</v>
      </c>
      <c r="BF990">
        <v>18</v>
      </c>
      <c r="BG990">
        <v>17.5</v>
      </c>
      <c r="BH990">
        <v>17.5</v>
      </c>
      <c r="CN990">
        <v>2</v>
      </c>
      <c r="CO990">
        <v>2</v>
      </c>
      <c r="CP990">
        <v>3</v>
      </c>
      <c r="CQ990" t="s">
        <v>190</v>
      </c>
      <c r="EG990">
        <v>0</v>
      </c>
      <c r="EH990">
        <v>2</v>
      </c>
      <c r="EI990">
        <v>0</v>
      </c>
      <c r="EJ990">
        <v>2</v>
      </c>
      <c r="EK990">
        <v>2</v>
      </c>
      <c r="ES990">
        <v>2</v>
      </c>
      <c r="FA990">
        <v>2</v>
      </c>
      <c r="FO990">
        <v>1</v>
      </c>
      <c r="FP990">
        <v>2</v>
      </c>
      <c r="FQ990">
        <v>1</v>
      </c>
      <c r="FR990">
        <v>2</v>
      </c>
      <c r="FT990">
        <v>2</v>
      </c>
      <c r="FV990">
        <v>1</v>
      </c>
      <c r="FW990">
        <v>2</v>
      </c>
      <c r="FX990">
        <v>2</v>
      </c>
      <c r="FY990">
        <v>1</v>
      </c>
      <c r="GA990">
        <v>2</v>
      </c>
      <c r="GQ990">
        <v>3</v>
      </c>
      <c r="GS990">
        <v>2</v>
      </c>
      <c r="GT990">
        <v>1</v>
      </c>
      <c r="GU990">
        <v>1</v>
      </c>
      <c r="GV990">
        <v>2</v>
      </c>
      <c r="GW990">
        <v>2</v>
      </c>
      <c r="GX990">
        <v>2</v>
      </c>
      <c r="GY990">
        <v>2</v>
      </c>
      <c r="GZ990">
        <v>2</v>
      </c>
      <c r="HA990">
        <v>2</v>
      </c>
      <c r="HB990">
        <v>2</v>
      </c>
      <c r="HE990">
        <v>2</v>
      </c>
      <c r="HN990">
        <v>2</v>
      </c>
      <c r="HT990">
        <v>1</v>
      </c>
      <c r="HU990">
        <v>1</v>
      </c>
      <c r="HV990">
        <v>1</v>
      </c>
      <c r="HW990">
        <v>1</v>
      </c>
      <c r="HX990">
        <v>1</v>
      </c>
      <c r="HY990">
        <v>1</v>
      </c>
      <c r="IA990">
        <v>1</v>
      </c>
    </row>
    <row r="991" spans="1:235" x14ac:dyDescent="0.25">
      <c r="A991">
        <v>351</v>
      </c>
      <c r="CN991">
        <v>2</v>
      </c>
      <c r="CO991">
        <v>2</v>
      </c>
      <c r="CP991">
        <v>2</v>
      </c>
      <c r="EG991">
        <v>0</v>
      </c>
      <c r="EH991">
        <v>2</v>
      </c>
      <c r="EI991">
        <v>0</v>
      </c>
      <c r="EJ991">
        <v>2</v>
      </c>
      <c r="EK991">
        <v>2</v>
      </c>
      <c r="ES991">
        <v>1</v>
      </c>
      <c r="ET991">
        <v>30</v>
      </c>
      <c r="EU991">
        <v>15</v>
      </c>
      <c r="EV991">
        <v>0</v>
      </c>
      <c r="EW991">
        <v>2</v>
      </c>
      <c r="EX991">
        <v>3</v>
      </c>
      <c r="EY991">
        <v>3</v>
      </c>
      <c r="EZ991">
        <v>2</v>
      </c>
      <c r="FA991">
        <v>2</v>
      </c>
      <c r="FO991">
        <v>2</v>
      </c>
      <c r="FR991">
        <v>2</v>
      </c>
      <c r="FT991">
        <v>2</v>
      </c>
      <c r="FV991">
        <v>1</v>
      </c>
      <c r="FW991">
        <v>2</v>
      </c>
      <c r="FX991">
        <v>2</v>
      </c>
      <c r="FY991">
        <v>1</v>
      </c>
      <c r="GA991">
        <v>3</v>
      </c>
      <c r="GQ991">
        <v>2</v>
      </c>
      <c r="GS991">
        <v>2</v>
      </c>
      <c r="GT991">
        <v>2</v>
      </c>
      <c r="HE991">
        <v>2</v>
      </c>
      <c r="HN991">
        <v>2</v>
      </c>
      <c r="HT991">
        <v>1</v>
      </c>
      <c r="HU991">
        <v>1</v>
      </c>
      <c r="HV991">
        <v>1</v>
      </c>
      <c r="HW991">
        <v>2</v>
      </c>
      <c r="HX991">
        <v>2</v>
      </c>
      <c r="HY991">
        <v>2</v>
      </c>
      <c r="IA991">
        <v>2</v>
      </c>
    </row>
    <row r="992" spans="1:235" x14ac:dyDescent="0.25">
      <c r="A992">
        <v>425</v>
      </c>
      <c r="B992">
        <v>3</v>
      </c>
      <c r="C992" t="s">
        <v>189</v>
      </c>
      <c r="D992">
        <v>120</v>
      </c>
      <c r="E992">
        <v>1</v>
      </c>
      <c r="F992">
        <v>2</v>
      </c>
      <c r="G992">
        <v>-88</v>
      </c>
      <c r="H992">
        <v>-88</v>
      </c>
      <c r="I992">
        <v>-88</v>
      </c>
      <c r="J992">
        <v>-88</v>
      </c>
      <c r="K992">
        <v>-88</v>
      </c>
      <c r="L992">
        <v>-88</v>
      </c>
      <c r="M992">
        <v>-88</v>
      </c>
      <c r="N992">
        <v>-88</v>
      </c>
      <c r="O992">
        <v>18</v>
      </c>
      <c r="P992">
        <v>-88</v>
      </c>
      <c r="Q992">
        <v>-88</v>
      </c>
      <c r="R992">
        <v>-88</v>
      </c>
      <c r="S992">
        <v>-88</v>
      </c>
      <c r="T992">
        <v>-88</v>
      </c>
      <c r="U992">
        <v>18</v>
      </c>
      <c r="V992">
        <v>17</v>
      </c>
      <c r="W992">
        <v>17.5</v>
      </c>
      <c r="X992">
        <v>17.5</v>
      </c>
      <c r="Y992">
        <v>-88</v>
      </c>
      <c r="Z992">
        <v>-88</v>
      </c>
      <c r="AA992">
        <v>-88</v>
      </c>
      <c r="AB992">
        <v>-88</v>
      </c>
      <c r="AC992">
        <v>-88</v>
      </c>
      <c r="AD992">
        <v>-88</v>
      </c>
      <c r="AE992">
        <v>-88</v>
      </c>
      <c r="AF992">
        <v>-88</v>
      </c>
      <c r="AG992">
        <v>18</v>
      </c>
      <c r="AH992">
        <v>-88</v>
      </c>
      <c r="AI992">
        <v>-88</v>
      </c>
      <c r="AJ992">
        <v>-88</v>
      </c>
      <c r="AK992">
        <v>-88</v>
      </c>
      <c r="AL992">
        <v>-88</v>
      </c>
      <c r="AM992">
        <v>18</v>
      </c>
      <c r="AN992">
        <v>17</v>
      </c>
      <c r="AO992">
        <v>17.5</v>
      </c>
      <c r="AP992">
        <v>17.5</v>
      </c>
      <c r="AQ992">
        <v>-88</v>
      </c>
      <c r="AR992">
        <v>-88</v>
      </c>
      <c r="AS992">
        <v>-88</v>
      </c>
      <c r="AT992">
        <v>-88</v>
      </c>
      <c r="AU992">
        <v>-88</v>
      </c>
      <c r="AV992">
        <v>-88</v>
      </c>
      <c r="AW992">
        <v>-88</v>
      </c>
      <c r="AX992">
        <v>-88</v>
      </c>
      <c r="AY992">
        <v>18</v>
      </c>
      <c r="AZ992">
        <v>-88</v>
      </c>
      <c r="BA992">
        <v>-88</v>
      </c>
      <c r="BB992">
        <v>-88</v>
      </c>
      <c r="BC992">
        <v>-88</v>
      </c>
      <c r="BD992">
        <v>-88</v>
      </c>
      <c r="BE992">
        <v>18</v>
      </c>
      <c r="BF992">
        <v>17</v>
      </c>
      <c r="BG992">
        <v>17.5</v>
      </c>
      <c r="BH992">
        <v>17.5</v>
      </c>
      <c r="CN992">
        <v>2</v>
      </c>
      <c r="CO992">
        <v>2</v>
      </c>
      <c r="CP992">
        <v>3</v>
      </c>
      <c r="CQ992" t="s">
        <v>188</v>
      </c>
      <c r="EG992">
        <v>0</v>
      </c>
      <c r="EH992">
        <v>2</v>
      </c>
      <c r="EI992">
        <v>0</v>
      </c>
      <c r="EJ992">
        <v>2</v>
      </c>
      <c r="EK992">
        <v>2</v>
      </c>
      <c r="ES992">
        <v>2</v>
      </c>
      <c r="FA992">
        <v>2</v>
      </c>
      <c r="FO992">
        <v>1</v>
      </c>
      <c r="FP992">
        <v>2</v>
      </c>
      <c r="FQ992">
        <v>1</v>
      </c>
      <c r="FR992">
        <v>2</v>
      </c>
      <c r="FT992">
        <v>2</v>
      </c>
      <c r="FV992">
        <v>1</v>
      </c>
      <c r="FW992">
        <v>2</v>
      </c>
      <c r="FX992">
        <v>2</v>
      </c>
      <c r="FY992">
        <v>1</v>
      </c>
      <c r="GA992">
        <v>2</v>
      </c>
      <c r="GQ992">
        <v>1</v>
      </c>
      <c r="GS992">
        <v>2</v>
      </c>
      <c r="GT992">
        <v>2</v>
      </c>
      <c r="HE992">
        <v>1</v>
      </c>
      <c r="HF992">
        <v>2004</v>
      </c>
      <c r="HG992">
        <v>2</v>
      </c>
      <c r="HH992">
        <v>2</v>
      </c>
      <c r="HI992">
        <v>2</v>
      </c>
      <c r="HJ992">
        <v>2</v>
      </c>
      <c r="HK992">
        <v>2</v>
      </c>
      <c r="HN992">
        <v>2</v>
      </c>
      <c r="HT992">
        <v>1</v>
      </c>
      <c r="HU992">
        <v>1</v>
      </c>
      <c r="HV992">
        <v>1</v>
      </c>
      <c r="HW992">
        <v>1</v>
      </c>
      <c r="HX992">
        <v>1</v>
      </c>
      <c r="HY992">
        <v>2</v>
      </c>
      <c r="IA992">
        <v>1</v>
      </c>
    </row>
    <row r="993" spans="1:235" x14ac:dyDescent="0.25">
      <c r="A993">
        <v>372</v>
      </c>
      <c r="B993">
        <v>1</v>
      </c>
      <c r="E993">
        <v>1</v>
      </c>
      <c r="F993">
        <v>1</v>
      </c>
      <c r="G993">
        <v>-88</v>
      </c>
      <c r="H993">
        <v>-88</v>
      </c>
      <c r="I993">
        <v>-88</v>
      </c>
      <c r="J993">
        <v>-88</v>
      </c>
      <c r="K993">
        <v>-88</v>
      </c>
      <c r="L993">
        <v>22</v>
      </c>
      <c r="M993">
        <v>-88</v>
      </c>
      <c r="N993">
        <v>-99</v>
      </c>
      <c r="O993">
        <v>-88</v>
      </c>
      <c r="P993">
        <v>-88</v>
      </c>
      <c r="Q993">
        <v>-88</v>
      </c>
      <c r="R993">
        <v>-88</v>
      </c>
      <c r="S993">
        <v>-88</v>
      </c>
      <c r="T993">
        <v>-88</v>
      </c>
      <c r="U993">
        <v>-88</v>
      </c>
      <c r="V993">
        <v>-88</v>
      </c>
      <c r="W993">
        <v>17</v>
      </c>
      <c r="X993">
        <v>-88</v>
      </c>
      <c r="Y993">
        <v>-88</v>
      </c>
      <c r="Z993">
        <v>-88</v>
      </c>
      <c r="AA993">
        <v>-88</v>
      </c>
      <c r="AB993">
        <v>-88</v>
      </c>
      <c r="AC993">
        <v>-88</v>
      </c>
      <c r="AD993">
        <v>20</v>
      </c>
      <c r="AE993">
        <v>-88</v>
      </c>
      <c r="AF993">
        <v>-88</v>
      </c>
      <c r="AG993">
        <v>-88</v>
      </c>
      <c r="AH993">
        <v>-88</v>
      </c>
      <c r="AI993">
        <v>-88</v>
      </c>
      <c r="AJ993">
        <v>-88</v>
      </c>
      <c r="AK993">
        <v>-88</v>
      </c>
      <c r="AL993">
        <v>-88</v>
      </c>
      <c r="AM993">
        <v>-88</v>
      </c>
      <c r="AN993">
        <v>-88</v>
      </c>
      <c r="AO993">
        <v>16</v>
      </c>
      <c r="AP993">
        <v>-88</v>
      </c>
      <c r="AQ993">
        <v>-88</v>
      </c>
      <c r="AR993">
        <v>-88</v>
      </c>
      <c r="AS993">
        <v>-88</v>
      </c>
      <c r="AT993">
        <v>-88</v>
      </c>
      <c r="AU993">
        <v>-88</v>
      </c>
      <c r="AV993">
        <v>-88</v>
      </c>
      <c r="AW993">
        <v>-88</v>
      </c>
      <c r="AX993">
        <v>-88</v>
      </c>
      <c r="AY993">
        <v>-88</v>
      </c>
      <c r="AZ993">
        <v>-88</v>
      </c>
      <c r="BA993">
        <v>-88</v>
      </c>
      <c r="BB993">
        <v>-88</v>
      </c>
      <c r="BC993">
        <v>-88</v>
      </c>
      <c r="BD993">
        <v>-88</v>
      </c>
      <c r="BE993">
        <v>-88</v>
      </c>
      <c r="BF993">
        <v>-88</v>
      </c>
      <c r="BG993">
        <v>-88</v>
      </c>
      <c r="BH993">
        <v>-88</v>
      </c>
      <c r="CN993">
        <v>2</v>
      </c>
      <c r="CO993">
        <v>2</v>
      </c>
      <c r="CP993">
        <v>2</v>
      </c>
      <c r="EG993">
        <v>0</v>
      </c>
      <c r="EH993">
        <v>1</v>
      </c>
      <c r="EI993">
        <v>0</v>
      </c>
      <c r="EJ993">
        <v>2</v>
      </c>
      <c r="EK993">
        <v>2</v>
      </c>
      <c r="ES993">
        <v>1</v>
      </c>
      <c r="ET993">
        <v>-88</v>
      </c>
      <c r="EU993">
        <v>-88</v>
      </c>
      <c r="EV993">
        <v>-88</v>
      </c>
      <c r="EW993">
        <v>-88</v>
      </c>
      <c r="EX993">
        <v>-88</v>
      </c>
      <c r="EY993">
        <v>3</v>
      </c>
      <c r="EZ993">
        <v>-88</v>
      </c>
      <c r="FA993">
        <v>2</v>
      </c>
      <c r="FO993">
        <v>2</v>
      </c>
      <c r="FR993">
        <v>2</v>
      </c>
      <c r="FT993">
        <v>2</v>
      </c>
      <c r="FV993">
        <v>1</v>
      </c>
      <c r="FW993">
        <v>1</v>
      </c>
      <c r="FX993">
        <v>1</v>
      </c>
      <c r="FY993">
        <v>1</v>
      </c>
      <c r="GA993">
        <v>3</v>
      </c>
      <c r="GQ993">
        <v>6</v>
      </c>
      <c r="GS993">
        <v>2</v>
      </c>
      <c r="GT993">
        <v>2</v>
      </c>
      <c r="HE993">
        <v>2</v>
      </c>
      <c r="HN993">
        <v>2</v>
      </c>
      <c r="HT993">
        <v>1</v>
      </c>
      <c r="HU993">
        <v>1</v>
      </c>
      <c r="HV993">
        <v>1</v>
      </c>
      <c r="HW993">
        <v>1</v>
      </c>
      <c r="HX993">
        <v>2</v>
      </c>
      <c r="HY993">
        <v>2</v>
      </c>
      <c r="IA993">
        <v>2</v>
      </c>
    </row>
    <row r="994" spans="1:235" x14ac:dyDescent="0.25">
      <c r="A994">
        <v>371</v>
      </c>
      <c r="B994">
        <v>3</v>
      </c>
      <c r="C994" t="s">
        <v>169</v>
      </c>
      <c r="D994">
        <v>120</v>
      </c>
      <c r="E994">
        <v>1</v>
      </c>
      <c r="F994">
        <v>2</v>
      </c>
      <c r="G994">
        <v>-88</v>
      </c>
      <c r="H994">
        <v>-88</v>
      </c>
      <c r="I994">
        <v>-88</v>
      </c>
      <c r="J994">
        <v>17.5</v>
      </c>
      <c r="K994">
        <v>-88</v>
      </c>
      <c r="L994">
        <v>-88</v>
      </c>
      <c r="M994">
        <v>-88</v>
      </c>
      <c r="N994">
        <v>-88</v>
      </c>
      <c r="O994">
        <v>-88</v>
      </c>
      <c r="P994">
        <v>-88</v>
      </c>
      <c r="Q994">
        <v>-88</v>
      </c>
      <c r="R994">
        <v>-88</v>
      </c>
      <c r="S994">
        <v>-88</v>
      </c>
      <c r="T994">
        <v>-88</v>
      </c>
      <c r="U994">
        <v>-88</v>
      </c>
      <c r="V994">
        <v>-88</v>
      </c>
      <c r="W994">
        <v>-88</v>
      </c>
      <c r="X994">
        <v>-88</v>
      </c>
      <c r="Y994">
        <v>-88</v>
      </c>
      <c r="Z994">
        <v>-88</v>
      </c>
      <c r="AA994">
        <v>-88</v>
      </c>
      <c r="AB994">
        <v>17.5</v>
      </c>
      <c r="AC994">
        <v>-88</v>
      </c>
      <c r="AD994">
        <v>-88</v>
      </c>
      <c r="AE994">
        <v>-88</v>
      </c>
      <c r="AF994">
        <v>-88</v>
      </c>
      <c r="AG994">
        <v>-88</v>
      </c>
      <c r="AH994">
        <v>-88</v>
      </c>
      <c r="AI994">
        <v>-88</v>
      </c>
      <c r="AJ994">
        <v>-88</v>
      </c>
      <c r="AK994">
        <v>-88</v>
      </c>
      <c r="AL994">
        <v>-88</v>
      </c>
      <c r="AM994">
        <v>-88</v>
      </c>
      <c r="AN994">
        <v>-88</v>
      </c>
      <c r="AO994">
        <v>-88</v>
      </c>
      <c r="AP994">
        <v>-88</v>
      </c>
      <c r="AQ994">
        <v>-88</v>
      </c>
      <c r="AR994">
        <v>-88</v>
      </c>
      <c r="AS994">
        <v>-88</v>
      </c>
      <c r="AT994">
        <v>17.5</v>
      </c>
      <c r="AU994">
        <v>-88</v>
      </c>
      <c r="AV994">
        <v>-88</v>
      </c>
      <c r="AW994">
        <v>-88</v>
      </c>
      <c r="AX994">
        <v>-88</v>
      </c>
      <c r="AY994">
        <v>-88</v>
      </c>
      <c r="AZ994">
        <v>-88</v>
      </c>
      <c r="BA994">
        <v>-88</v>
      </c>
      <c r="BB994">
        <v>-88</v>
      </c>
      <c r="BC994">
        <v>-88</v>
      </c>
      <c r="BD994">
        <v>-88</v>
      </c>
      <c r="BE994">
        <v>-88</v>
      </c>
      <c r="BF994">
        <v>-88</v>
      </c>
      <c r="BG994">
        <v>-88</v>
      </c>
      <c r="BH994">
        <v>-88</v>
      </c>
      <c r="CN994">
        <v>2</v>
      </c>
      <c r="CO994">
        <v>2</v>
      </c>
      <c r="CP994">
        <v>2</v>
      </c>
      <c r="EG994">
        <v>0</v>
      </c>
      <c r="EH994">
        <v>2</v>
      </c>
      <c r="EI994">
        <v>0</v>
      </c>
      <c r="EJ994">
        <v>2</v>
      </c>
      <c r="EK994">
        <v>2</v>
      </c>
      <c r="ES994">
        <v>1</v>
      </c>
      <c r="ET994">
        <v>40</v>
      </c>
      <c r="EU994">
        <v>12</v>
      </c>
      <c r="EV994">
        <v>0</v>
      </c>
      <c r="EW994">
        <v>2</v>
      </c>
      <c r="EX994">
        <v>2</v>
      </c>
      <c r="EY994">
        <v>2</v>
      </c>
      <c r="EZ994">
        <v>4</v>
      </c>
      <c r="FA994">
        <v>2</v>
      </c>
      <c r="FO994">
        <v>2</v>
      </c>
      <c r="FR994">
        <v>2</v>
      </c>
      <c r="FT994">
        <v>2</v>
      </c>
      <c r="FV994">
        <v>1</v>
      </c>
      <c r="FW994">
        <v>1</v>
      </c>
      <c r="FX994">
        <v>1</v>
      </c>
      <c r="FY994">
        <v>1</v>
      </c>
      <c r="GA994">
        <v>3</v>
      </c>
      <c r="GQ994">
        <v>1</v>
      </c>
      <c r="GS994">
        <v>2</v>
      </c>
      <c r="GT994">
        <v>2</v>
      </c>
      <c r="HE994">
        <v>2</v>
      </c>
      <c r="HN994">
        <v>2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2</v>
      </c>
      <c r="IA994">
        <v>2</v>
      </c>
    </row>
    <row r="995" spans="1:235" x14ac:dyDescent="0.25">
      <c r="A995">
        <v>445</v>
      </c>
      <c r="CN995">
        <v>1</v>
      </c>
      <c r="CO995">
        <v>2</v>
      </c>
      <c r="CP995">
        <v>3</v>
      </c>
      <c r="CQ995" t="s">
        <v>187</v>
      </c>
      <c r="EG995">
        <v>10</v>
      </c>
      <c r="EH995">
        <v>2</v>
      </c>
      <c r="EI995">
        <v>10</v>
      </c>
      <c r="EJ995">
        <v>2</v>
      </c>
      <c r="EK995">
        <v>2</v>
      </c>
      <c r="ES995">
        <v>2</v>
      </c>
      <c r="FA995">
        <v>2</v>
      </c>
      <c r="FO995">
        <v>1</v>
      </c>
      <c r="FP995">
        <v>3</v>
      </c>
      <c r="FQ995">
        <v>1</v>
      </c>
      <c r="FR995">
        <v>2</v>
      </c>
      <c r="FT995">
        <v>2</v>
      </c>
      <c r="FV995">
        <v>1</v>
      </c>
      <c r="FW995">
        <v>2</v>
      </c>
      <c r="FX995">
        <v>2</v>
      </c>
      <c r="FY995">
        <v>1</v>
      </c>
      <c r="GA995">
        <v>2</v>
      </c>
      <c r="GQ995">
        <v>3</v>
      </c>
      <c r="GS995">
        <v>2</v>
      </c>
      <c r="GT995">
        <v>1</v>
      </c>
      <c r="GU995">
        <v>1</v>
      </c>
      <c r="GV995">
        <v>2</v>
      </c>
      <c r="GW995">
        <v>2</v>
      </c>
      <c r="GX995">
        <v>2</v>
      </c>
      <c r="GY995">
        <v>2</v>
      </c>
      <c r="GZ995">
        <v>2</v>
      </c>
      <c r="HA995">
        <v>2</v>
      </c>
      <c r="HB995">
        <v>2</v>
      </c>
      <c r="HE995">
        <v>1</v>
      </c>
      <c r="HF995">
        <v>2002</v>
      </c>
      <c r="HG995">
        <v>2</v>
      </c>
      <c r="HH995">
        <v>2</v>
      </c>
      <c r="HI995">
        <v>2</v>
      </c>
      <c r="HJ995">
        <v>2</v>
      </c>
      <c r="HK995">
        <v>2</v>
      </c>
      <c r="HN995">
        <v>2</v>
      </c>
      <c r="HT995">
        <v>1</v>
      </c>
      <c r="HU995">
        <v>1</v>
      </c>
      <c r="HV995">
        <v>1</v>
      </c>
      <c r="HW995">
        <v>1</v>
      </c>
      <c r="HX995">
        <v>1</v>
      </c>
      <c r="HY995">
        <v>1</v>
      </c>
      <c r="IA995">
        <v>2</v>
      </c>
    </row>
    <row r="996" spans="1:235" x14ac:dyDescent="0.25">
      <c r="A996">
        <v>350</v>
      </c>
      <c r="B996">
        <v>3</v>
      </c>
      <c r="C996" t="s">
        <v>186</v>
      </c>
      <c r="D996">
        <v>60</v>
      </c>
      <c r="E996">
        <v>1</v>
      </c>
      <c r="F996">
        <v>1</v>
      </c>
      <c r="G996">
        <v>17</v>
      </c>
      <c r="H996">
        <v>-88</v>
      </c>
      <c r="I996">
        <v>16</v>
      </c>
      <c r="J996">
        <v>-88</v>
      </c>
      <c r="K996">
        <v>-88</v>
      </c>
      <c r="L996">
        <v>-88</v>
      </c>
      <c r="M996">
        <v>-88</v>
      </c>
      <c r="N996">
        <v>-88</v>
      </c>
      <c r="O996">
        <v>-88</v>
      </c>
      <c r="P996">
        <v>-88</v>
      </c>
      <c r="Q996">
        <v>-88</v>
      </c>
      <c r="R996">
        <v>-88</v>
      </c>
      <c r="S996">
        <v>-88</v>
      </c>
      <c r="T996">
        <v>-88</v>
      </c>
      <c r="U996">
        <v>-88</v>
      </c>
      <c r="V996">
        <v>-88</v>
      </c>
      <c r="W996">
        <v>-88</v>
      </c>
      <c r="X996">
        <v>-88</v>
      </c>
      <c r="Y996">
        <v>16</v>
      </c>
      <c r="Z996">
        <v>-88</v>
      </c>
      <c r="AA996">
        <v>15</v>
      </c>
      <c r="AB996">
        <v>-88</v>
      </c>
      <c r="AC996">
        <v>-88</v>
      </c>
      <c r="AD996">
        <v>-88</v>
      </c>
      <c r="AE996">
        <v>-88</v>
      </c>
      <c r="AF996">
        <v>-88</v>
      </c>
      <c r="AG996">
        <v>-88</v>
      </c>
      <c r="AH996">
        <v>-88</v>
      </c>
      <c r="AI996">
        <v>-88</v>
      </c>
      <c r="AJ996">
        <v>-88</v>
      </c>
      <c r="AK996">
        <v>-88</v>
      </c>
      <c r="AL996">
        <v>-88</v>
      </c>
      <c r="AM996">
        <v>-88</v>
      </c>
      <c r="AN996">
        <v>-88</v>
      </c>
      <c r="AO996">
        <v>-88</v>
      </c>
      <c r="AP996">
        <v>-88</v>
      </c>
      <c r="AQ996">
        <v>14</v>
      </c>
      <c r="AR996">
        <v>-88</v>
      </c>
      <c r="AS996">
        <v>14</v>
      </c>
      <c r="AT996">
        <v>-88</v>
      </c>
      <c r="AU996">
        <v>-88</v>
      </c>
      <c r="AV996">
        <v>-88</v>
      </c>
      <c r="AW996">
        <v>-88</v>
      </c>
      <c r="AX996">
        <v>-88</v>
      </c>
      <c r="AY996">
        <v>-88</v>
      </c>
      <c r="AZ996">
        <v>-88</v>
      </c>
      <c r="BA996">
        <v>-88</v>
      </c>
      <c r="BB996">
        <v>-88</v>
      </c>
      <c r="BC996">
        <v>-88</v>
      </c>
      <c r="BD996">
        <v>-88</v>
      </c>
      <c r="BE996">
        <v>-88</v>
      </c>
      <c r="BF996">
        <v>-88</v>
      </c>
      <c r="BG996">
        <v>-88</v>
      </c>
      <c r="BH996">
        <v>-88</v>
      </c>
      <c r="CN996">
        <v>2</v>
      </c>
      <c r="CO996">
        <v>2</v>
      </c>
      <c r="CP996">
        <v>2</v>
      </c>
      <c r="EG996">
        <v>0</v>
      </c>
      <c r="EH996">
        <v>2</v>
      </c>
      <c r="EI996">
        <v>0</v>
      </c>
      <c r="EJ996">
        <v>2</v>
      </c>
      <c r="EK996">
        <v>2</v>
      </c>
      <c r="ES996">
        <v>1</v>
      </c>
      <c r="ET996">
        <v>35</v>
      </c>
      <c r="EU996">
        <v>10</v>
      </c>
      <c r="EV996">
        <v>0</v>
      </c>
      <c r="EW996">
        <v>2</v>
      </c>
      <c r="EX996">
        <v>3</v>
      </c>
      <c r="EY996">
        <v>2</v>
      </c>
      <c r="EZ996">
        <v>2</v>
      </c>
      <c r="FA996">
        <v>2</v>
      </c>
      <c r="FO996">
        <v>2</v>
      </c>
      <c r="FR996">
        <v>2</v>
      </c>
      <c r="FT996">
        <v>2</v>
      </c>
      <c r="FV996">
        <v>1</v>
      </c>
      <c r="FW996">
        <v>1</v>
      </c>
      <c r="FX996">
        <v>2</v>
      </c>
      <c r="FY996">
        <v>1</v>
      </c>
      <c r="GA996">
        <v>3</v>
      </c>
      <c r="GQ996">
        <v>2</v>
      </c>
      <c r="GS996">
        <v>2</v>
      </c>
      <c r="GT996">
        <v>2</v>
      </c>
      <c r="HE996">
        <v>2</v>
      </c>
      <c r="HN996">
        <v>2</v>
      </c>
      <c r="HT996">
        <v>1</v>
      </c>
      <c r="HU996">
        <v>1</v>
      </c>
      <c r="HV996">
        <v>1</v>
      </c>
      <c r="HW996">
        <v>2</v>
      </c>
      <c r="HX996">
        <v>2</v>
      </c>
      <c r="HY996">
        <v>2</v>
      </c>
      <c r="IA996">
        <v>2</v>
      </c>
    </row>
    <row r="997" spans="1:235" x14ac:dyDescent="0.25">
      <c r="A997">
        <v>427</v>
      </c>
      <c r="B997">
        <v>2</v>
      </c>
      <c r="C997" t="s">
        <v>171</v>
      </c>
      <c r="D997">
        <v>30</v>
      </c>
      <c r="E997">
        <v>1</v>
      </c>
      <c r="F997">
        <v>2</v>
      </c>
      <c r="G997">
        <v>-88</v>
      </c>
      <c r="H997">
        <v>-88</v>
      </c>
      <c r="I997">
        <v>-88</v>
      </c>
      <c r="J997">
        <v>-88</v>
      </c>
      <c r="K997">
        <v>-88</v>
      </c>
      <c r="L997">
        <v>-88</v>
      </c>
      <c r="M997">
        <v>-88</v>
      </c>
      <c r="N997">
        <v>-88</v>
      </c>
      <c r="O997">
        <v>-88</v>
      </c>
      <c r="P997">
        <v>19</v>
      </c>
      <c r="Q997">
        <v>-88</v>
      </c>
      <c r="R997">
        <v>22</v>
      </c>
      <c r="S997">
        <v>22</v>
      </c>
      <c r="T997">
        <v>-88</v>
      </c>
      <c r="U997">
        <v>-88</v>
      </c>
      <c r="V997">
        <v>-88</v>
      </c>
      <c r="W997">
        <v>-88</v>
      </c>
      <c r="X997">
        <v>-88</v>
      </c>
      <c r="Y997">
        <v>-88</v>
      </c>
      <c r="Z997">
        <v>-88</v>
      </c>
      <c r="AA997">
        <v>-88</v>
      </c>
      <c r="AB997">
        <v>-88</v>
      </c>
      <c r="AC997">
        <v>-88</v>
      </c>
      <c r="AD997">
        <v>-88</v>
      </c>
      <c r="AE997">
        <v>-88</v>
      </c>
      <c r="AF997">
        <v>-88</v>
      </c>
      <c r="AG997">
        <v>-88</v>
      </c>
      <c r="AH997">
        <v>19</v>
      </c>
      <c r="AI997">
        <v>-88</v>
      </c>
      <c r="AJ997">
        <v>22</v>
      </c>
      <c r="AK997">
        <v>22</v>
      </c>
      <c r="AL997">
        <v>-88</v>
      </c>
      <c r="AM997">
        <v>-88</v>
      </c>
      <c r="AN997">
        <v>-88</v>
      </c>
      <c r="AO997">
        <v>-88</v>
      </c>
      <c r="AP997">
        <v>-88</v>
      </c>
      <c r="AQ997">
        <v>-88</v>
      </c>
      <c r="AR997">
        <v>-88</v>
      </c>
      <c r="AS997">
        <v>-88</v>
      </c>
      <c r="AT997">
        <v>-88</v>
      </c>
      <c r="AU997">
        <v>-88</v>
      </c>
      <c r="AV997">
        <v>-88</v>
      </c>
      <c r="AW997">
        <v>-88</v>
      </c>
      <c r="AX997">
        <v>-88</v>
      </c>
      <c r="AY997">
        <v>-88</v>
      </c>
      <c r="AZ997">
        <v>19</v>
      </c>
      <c r="BA997">
        <v>-88</v>
      </c>
      <c r="BB997">
        <v>22</v>
      </c>
      <c r="BC997">
        <v>22</v>
      </c>
      <c r="BD997">
        <v>-88</v>
      </c>
      <c r="BE997">
        <v>-88</v>
      </c>
      <c r="BF997">
        <v>-88</v>
      </c>
      <c r="BG997">
        <v>-88</v>
      </c>
      <c r="BH997">
        <v>-88</v>
      </c>
      <c r="CN997">
        <v>2</v>
      </c>
      <c r="CO997">
        <v>2</v>
      </c>
      <c r="CP997">
        <v>2</v>
      </c>
      <c r="EG997">
        <v>5</v>
      </c>
      <c r="EH997">
        <v>1</v>
      </c>
      <c r="EI997">
        <v>0</v>
      </c>
      <c r="EJ997">
        <v>2</v>
      </c>
      <c r="EK997">
        <v>2</v>
      </c>
      <c r="ES997">
        <v>1</v>
      </c>
      <c r="ET997">
        <v>30</v>
      </c>
      <c r="EU997">
        <v>5</v>
      </c>
      <c r="EV997">
        <v>0</v>
      </c>
      <c r="EW997">
        <v>2</v>
      </c>
      <c r="EX997">
        <v>2</v>
      </c>
      <c r="EY997">
        <v>3</v>
      </c>
      <c r="EZ997">
        <v>2</v>
      </c>
      <c r="FA997">
        <v>2</v>
      </c>
      <c r="FO997">
        <v>1</v>
      </c>
      <c r="FP997">
        <v>3</v>
      </c>
      <c r="FQ997">
        <v>1</v>
      </c>
      <c r="FR997">
        <v>2</v>
      </c>
      <c r="FT997">
        <v>2</v>
      </c>
      <c r="FV997">
        <v>1</v>
      </c>
      <c r="FW997">
        <v>2</v>
      </c>
      <c r="FX997">
        <v>2</v>
      </c>
      <c r="FY997">
        <v>1</v>
      </c>
      <c r="GA997">
        <v>2</v>
      </c>
      <c r="GQ997">
        <v>2</v>
      </c>
      <c r="GS997">
        <v>2</v>
      </c>
      <c r="GT997">
        <v>2</v>
      </c>
      <c r="HE997">
        <v>1</v>
      </c>
      <c r="HF997">
        <v>2002</v>
      </c>
      <c r="HG997">
        <v>1</v>
      </c>
      <c r="HH997">
        <v>1</v>
      </c>
      <c r="HI997">
        <v>2</v>
      </c>
      <c r="HJ997">
        <v>2</v>
      </c>
      <c r="HK997">
        <v>2</v>
      </c>
      <c r="HN997">
        <v>2</v>
      </c>
      <c r="HT997">
        <v>1</v>
      </c>
      <c r="HU997">
        <v>1</v>
      </c>
      <c r="HV997">
        <v>2</v>
      </c>
      <c r="HW997">
        <v>1</v>
      </c>
      <c r="HX997">
        <v>1</v>
      </c>
      <c r="HY997">
        <v>2</v>
      </c>
      <c r="IA997">
        <v>1</v>
      </c>
    </row>
    <row r="998" spans="1:235" x14ac:dyDescent="0.25">
      <c r="A998">
        <v>447</v>
      </c>
      <c r="B998">
        <v>1</v>
      </c>
      <c r="E998">
        <v>1</v>
      </c>
      <c r="F998">
        <v>2</v>
      </c>
      <c r="G998">
        <v>19</v>
      </c>
      <c r="H998">
        <v>15</v>
      </c>
      <c r="I998">
        <v>15</v>
      </c>
      <c r="J998">
        <v>19</v>
      </c>
      <c r="K998">
        <v>19</v>
      </c>
      <c r="L998">
        <v>20</v>
      </c>
      <c r="M998">
        <v>20</v>
      </c>
      <c r="N998">
        <v>22</v>
      </c>
      <c r="O998">
        <v>22</v>
      </c>
      <c r="P998">
        <v>21</v>
      </c>
      <c r="Q998">
        <v>21</v>
      </c>
      <c r="R998">
        <v>18</v>
      </c>
      <c r="S998">
        <v>18</v>
      </c>
      <c r="T998">
        <v>15</v>
      </c>
      <c r="U998">
        <v>15</v>
      </c>
      <c r="V998">
        <v>16</v>
      </c>
      <c r="W998">
        <v>17.5</v>
      </c>
      <c r="X998">
        <v>17.5</v>
      </c>
      <c r="Y998">
        <v>19</v>
      </c>
      <c r="Z998">
        <v>15</v>
      </c>
      <c r="AA998">
        <v>15</v>
      </c>
      <c r="AB998">
        <v>19</v>
      </c>
      <c r="AC998">
        <v>19</v>
      </c>
      <c r="AD998">
        <v>20</v>
      </c>
      <c r="AE998">
        <v>20</v>
      </c>
      <c r="AF998">
        <v>22</v>
      </c>
      <c r="AG998">
        <v>22</v>
      </c>
      <c r="AH998">
        <v>21</v>
      </c>
      <c r="AI998">
        <v>21</v>
      </c>
      <c r="AJ998">
        <v>18</v>
      </c>
      <c r="AK998">
        <v>18</v>
      </c>
      <c r="AL998">
        <v>15</v>
      </c>
      <c r="AM998">
        <v>15</v>
      </c>
      <c r="AN998">
        <v>16</v>
      </c>
      <c r="AO998">
        <v>17.5</v>
      </c>
      <c r="AP998">
        <v>17.5</v>
      </c>
      <c r="AQ998">
        <v>19</v>
      </c>
      <c r="AR998">
        <v>15</v>
      </c>
      <c r="AS998">
        <v>15</v>
      </c>
      <c r="AT998">
        <v>19</v>
      </c>
      <c r="AU998">
        <v>19</v>
      </c>
      <c r="AV998">
        <v>20</v>
      </c>
      <c r="AW998">
        <v>20</v>
      </c>
      <c r="AX998">
        <v>22</v>
      </c>
      <c r="AY998">
        <v>22</v>
      </c>
      <c r="AZ998">
        <v>21</v>
      </c>
      <c r="BA998">
        <v>21</v>
      </c>
      <c r="BB998">
        <v>18</v>
      </c>
      <c r="BC998">
        <v>18</v>
      </c>
      <c r="BD998">
        <v>15</v>
      </c>
      <c r="BE998">
        <v>15</v>
      </c>
      <c r="BF998">
        <v>16</v>
      </c>
      <c r="BG998">
        <v>17.5</v>
      </c>
      <c r="BH998">
        <v>17.5</v>
      </c>
      <c r="CN998">
        <v>2</v>
      </c>
      <c r="CO998">
        <v>2</v>
      </c>
      <c r="CP998">
        <v>2</v>
      </c>
      <c r="EG998">
        <v>0</v>
      </c>
      <c r="EH998">
        <v>2</v>
      </c>
      <c r="EI998">
        <v>0</v>
      </c>
      <c r="EJ998">
        <v>2</v>
      </c>
      <c r="EK998">
        <v>2</v>
      </c>
      <c r="ES998">
        <v>1</v>
      </c>
      <c r="ET998">
        <v>15</v>
      </c>
      <c r="EU998">
        <v>4</v>
      </c>
      <c r="EV998">
        <v>0</v>
      </c>
      <c r="EW998">
        <v>2</v>
      </c>
      <c r="EX998">
        <v>2</v>
      </c>
      <c r="EY998">
        <v>2</v>
      </c>
      <c r="EZ998">
        <v>2</v>
      </c>
      <c r="FA998">
        <v>2</v>
      </c>
      <c r="FO998">
        <v>2</v>
      </c>
      <c r="FR998">
        <v>2</v>
      </c>
      <c r="FT998">
        <v>2</v>
      </c>
      <c r="FV998">
        <v>1</v>
      </c>
      <c r="FW998">
        <v>2</v>
      </c>
      <c r="FX998">
        <v>1</v>
      </c>
      <c r="FY998">
        <v>1</v>
      </c>
      <c r="GA998">
        <v>2</v>
      </c>
      <c r="GQ998">
        <v>3</v>
      </c>
      <c r="GS998">
        <v>2</v>
      </c>
      <c r="GT998">
        <v>1</v>
      </c>
      <c r="GU998">
        <v>1</v>
      </c>
      <c r="GV998">
        <v>2</v>
      </c>
      <c r="GW998">
        <v>2</v>
      </c>
      <c r="GX998">
        <v>2</v>
      </c>
      <c r="GY998">
        <v>2</v>
      </c>
      <c r="GZ998">
        <v>2</v>
      </c>
      <c r="HA998">
        <v>2</v>
      </c>
      <c r="HB998">
        <v>2</v>
      </c>
      <c r="HE998">
        <v>1</v>
      </c>
      <c r="HF998">
        <v>2003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3</v>
      </c>
      <c r="HM998">
        <v>3</v>
      </c>
      <c r="HN998">
        <v>2</v>
      </c>
      <c r="HT998">
        <v>1</v>
      </c>
      <c r="HU998">
        <v>2</v>
      </c>
      <c r="HV998">
        <v>1</v>
      </c>
      <c r="HW998">
        <v>1</v>
      </c>
      <c r="HX998">
        <v>2</v>
      </c>
      <c r="HY998">
        <v>2</v>
      </c>
      <c r="IA998">
        <v>2</v>
      </c>
    </row>
    <row r="999" spans="1:235" x14ac:dyDescent="0.25">
      <c r="A999">
        <v>370</v>
      </c>
      <c r="CN999">
        <v>2</v>
      </c>
      <c r="CO999">
        <v>2</v>
      </c>
      <c r="CP999">
        <v>2</v>
      </c>
      <c r="EG999">
        <v>0</v>
      </c>
      <c r="EH999">
        <v>2</v>
      </c>
      <c r="EI999">
        <v>0</v>
      </c>
      <c r="EJ999">
        <v>2</v>
      </c>
      <c r="EK999">
        <v>2</v>
      </c>
      <c r="ES999">
        <v>2</v>
      </c>
      <c r="FA999">
        <v>2</v>
      </c>
      <c r="FO999">
        <v>2</v>
      </c>
      <c r="FR999">
        <v>2</v>
      </c>
      <c r="FT999">
        <v>2</v>
      </c>
      <c r="FV999">
        <v>1</v>
      </c>
      <c r="FW999">
        <v>1</v>
      </c>
      <c r="FX999">
        <v>1</v>
      </c>
      <c r="FY999">
        <v>1</v>
      </c>
      <c r="GA999">
        <v>3</v>
      </c>
      <c r="GQ999">
        <v>6</v>
      </c>
      <c r="GS999">
        <v>2</v>
      </c>
      <c r="GT999">
        <v>2</v>
      </c>
      <c r="HE999">
        <v>2</v>
      </c>
      <c r="HN999">
        <v>2</v>
      </c>
      <c r="HT999">
        <v>1</v>
      </c>
      <c r="HU999">
        <v>1</v>
      </c>
      <c r="HV999">
        <v>1</v>
      </c>
      <c r="HW999">
        <v>1</v>
      </c>
      <c r="HX999">
        <v>2</v>
      </c>
      <c r="HY999">
        <v>2</v>
      </c>
      <c r="IA999">
        <v>2</v>
      </c>
    </row>
    <row r="1000" spans="1:235" x14ac:dyDescent="0.25">
      <c r="A1000">
        <v>323</v>
      </c>
      <c r="B1000">
        <v>1</v>
      </c>
      <c r="E1000">
        <v>1</v>
      </c>
      <c r="F1000">
        <v>2</v>
      </c>
      <c r="G1000">
        <v>-88</v>
      </c>
      <c r="H1000">
        <v>-88</v>
      </c>
      <c r="I1000">
        <v>-88</v>
      </c>
      <c r="J1000">
        <v>-88</v>
      </c>
      <c r="K1000">
        <v>-88</v>
      </c>
      <c r="L1000">
        <v>-88</v>
      </c>
      <c r="M1000">
        <v>18</v>
      </c>
      <c r="N1000">
        <v>22</v>
      </c>
      <c r="O1000">
        <v>-88</v>
      </c>
      <c r="P1000">
        <v>-88</v>
      </c>
      <c r="Q1000">
        <v>-88</v>
      </c>
      <c r="R1000">
        <v>-88</v>
      </c>
      <c r="S1000">
        <v>-88</v>
      </c>
      <c r="T1000">
        <v>-88</v>
      </c>
      <c r="U1000">
        <v>-88</v>
      </c>
      <c r="V1000">
        <v>-88</v>
      </c>
      <c r="W1000">
        <v>-88</v>
      </c>
      <c r="X1000">
        <v>-88</v>
      </c>
      <c r="Y1000">
        <v>-88</v>
      </c>
      <c r="Z1000">
        <v>-88</v>
      </c>
      <c r="AA1000">
        <v>-88</v>
      </c>
      <c r="AB1000">
        <v>-88</v>
      </c>
      <c r="AC1000">
        <v>-88</v>
      </c>
      <c r="AD1000">
        <v>-88</v>
      </c>
      <c r="AE1000">
        <v>18</v>
      </c>
      <c r="AF1000">
        <v>22</v>
      </c>
      <c r="AG1000">
        <v>-88</v>
      </c>
      <c r="AH1000">
        <v>-88</v>
      </c>
      <c r="AI1000">
        <v>-88</v>
      </c>
      <c r="AJ1000">
        <v>-88</v>
      </c>
      <c r="AK1000">
        <v>-88</v>
      </c>
      <c r="AL1000">
        <v>-88</v>
      </c>
      <c r="AM1000">
        <v>-88</v>
      </c>
      <c r="AN1000">
        <v>-88</v>
      </c>
      <c r="AO1000">
        <v>-88</v>
      </c>
      <c r="AP1000">
        <v>-88</v>
      </c>
      <c r="AQ1000">
        <v>-88</v>
      </c>
      <c r="AR1000">
        <v>-88</v>
      </c>
      <c r="AS1000">
        <v>-88</v>
      </c>
      <c r="AT1000">
        <v>-88</v>
      </c>
      <c r="AU1000">
        <v>-88</v>
      </c>
      <c r="AV1000">
        <v>-88</v>
      </c>
      <c r="AW1000">
        <v>18</v>
      </c>
      <c r="AX1000">
        <v>22</v>
      </c>
      <c r="AY1000">
        <v>-88</v>
      </c>
      <c r="AZ1000">
        <v>-88</v>
      </c>
      <c r="BA1000">
        <v>-88</v>
      </c>
      <c r="BB1000">
        <v>-88</v>
      </c>
      <c r="BC1000">
        <v>-88</v>
      </c>
      <c r="BD1000">
        <v>-88</v>
      </c>
      <c r="BE1000">
        <v>-88</v>
      </c>
      <c r="BF1000">
        <v>-88</v>
      </c>
      <c r="BG1000">
        <v>-88</v>
      </c>
      <c r="BH1000">
        <v>-88</v>
      </c>
      <c r="CN1000">
        <v>2</v>
      </c>
      <c r="CO1000">
        <v>2</v>
      </c>
      <c r="CP1000">
        <v>2</v>
      </c>
      <c r="EG1000">
        <v>0</v>
      </c>
      <c r="EH1000">
        <v>2</v>
      </c>
      <c r="EI1000">
        <v>0</v>
      </c>
      <c r="EJ1000">
        <v>2</v>
      </c>
      <c r="EK1000">
        <v>2</v>
      </c>
      <c r="ES1000">
        <v>1</v>
      </c>
      <c r="ET1000">
        <v>20</v>
      </c>
      <c r="EU1000">
        <v>4</v>
      </c>
      <c r="EV1000">
        <v>0</v>
      </c>
      <c r="EW1000">
        <v>2</v>
      </c>
      <c r="EX1000">
        <v>2</v>
      </c>
      <c r="EY1000">
        <v>3</v>
      </c>
      <c r="EZ1000">
        <v>2</v>
      </c>
      <c r="FA1000">
        <v>2</v>
      </c>
      <c r="FO1000">
        <v>2</v>
      </c>
      <c r="FR1000">
        <v>2</v>
      </c>
      <c r="FT1000">
        <v>2</v>
      </c>
      <c r="FV1000">
        <v>1</v>
      </c>
      <c r="FW1000">
        <v>2</v>
      </c>
      <c r="FX1000">
        <v>2</v>
      </c>
      <c r="FY1000">
        <v>1</v>
      </c>
      <c r="GA1000">
        <v>3</v>
      </c>
      <c r="GQ1000">
        <v>2</v>
      </c>
      <c r="GS1000">
        <v>2</v>
      </c>
      <c r="GT1000">
        <v>2</v>
      </c>
      <c r="HE1000">
        <v>2</v>
      </c>
      <c r="HN1000">
        <v>2</v>
      </c>
      <c r="HT1000">
        <v>1</v>
      </c>
      <c r="HU1000">
        <v>1</v>
      </c>
      <c r="HV1000">
        <v>1</v>
      </c>
      <c r="HW1000">
        <v>2</v>
      </c>
      <c r="HX1000">
        <v>2</v>
      </c>
      <c r="HY1000">
        <v>2</v>
      </c>
      <c r="IA1000">
        <v>2</v>
      </c>
    </row>
    <row r="1001" spans="1:235" x14ac:dyDescent="0.25">
      <c r="A1001">
        <v>355</v>
      </c>
      <c r="B1001">
        <v>1</v>
      </c>
      <c r="E1001">
        <v>1</v>
      </c>
      <c r="F1001">
        <v>2</v>
      </c>
      <c r="G1001">
        <v>-88</v>
      </c>
      <c r="H1001">
        <v>-88</v>
      </c>
      <c r="I1001">
        <v>-88</v>
      </c>
      <c r="J1001">
        <v>14</v>
      </c>
      <c r="K1001">
        <v>-88</v>
      </c>
      <c r="L1001">
        <v>-88</v>
      </c>
      <c r="M1001">
        <v>-88</v>
      </c>
      <c r="N1001">
        <v>-88</v>
      </c>
      <c r="O1001">
        <v>-88</v>
      </c>
      <c r="P1001">
        <v>-88</v>
      </c>
      <c r="Q1001">
        <v>-88</v>
      </c>
      <c r="R1001">
        <v>-88</v>
      </c>
      <c r="S1001">
        <v>-88</v>
      </c>
      <c r="T1001">
        <v>-88</v>
      </c>
      <c r="U1001">
        <v>-88</v>
      </c>
      <c r="V1001">
        <v>-88</v>
      </c>
      <c r="W1001">
        <v>-88</v>
      </c>
      <c r="X1001">
        <v>-88</v>
      </c>
      <c r="Y1001">
        <v>-88</v>
      </c>
      <c r="Z1001">
        <v>-88</v>
      </c>
      <c r="AA1001">
        <v>-88</v>
      </c>
      <c r="AB1001">
        <v>14</v>
      </c>
      <c r="AC1001">
        <v>-88</v>
      </c>
      <c r="AD1001">
        <v>-88</v>
      </c>
      <c r="AE1001">
        <v>-88</v>
      </c>
      <c r="AF1001">
        <v>-88</v>
      </c>
      <c r="AG1001">
        <v>-88</v>
      </c>
      <c r="AH1001">
        <v>-88</v>
      </c>
      <c r="AI1001">
        <v>-88</v>
      </c>
      <c r="AJ1001">
        <v>-88</v>
      </c>
      <c r="AK1001">
        <v>-88</v>
      </c>
      <c r="AL1001">
        <v>-88</v>
      </c>
      <c r="AM1001">
        <v>-88</v>
      </c>
      <c r="AN1001">
        <v>-88</v>
      </c>
      <c r="AO1001">
        <v>-88</v>
      </c>
      <c r="AP1001">
        <v>-88</v>
      </c>
      <c r="AQ1001">
        <v>-88</v>
      </c>
      <c r="AR1001">
        <v>-88</v>
      </c>
      <c r="AS1001">
        <v>-88</v>
      </c>
      <c r="AT1001">
        <v>14</v>
      </c>
      <c r="AU1001">
        <v>-88</v>
      </c>
      <c r="AV1001">
        <v>-88</v>
      </c>
      <c r="AW1001">
        <v>-88</v>
      </c>
      <c r="AX1001">
        <v>-88</v>
      </c>
      <c r="AY1001">
        <v>-88</v>
      </c>
      <c r="AZ1001">
        <v>-88</v>
      </c>
      <c r="BA1001">
        <v>-88</v>
      </c>
      <c r="BB1001">
        <v>-88</v>
      </c>
      <c r="BC1001">
        <v>-88</v>
      </c>
      <c r="BD1001">
        <v>-88</v>
      </c>
      <c r="BE1001">
        <v>-88</v>
      </c>
      <c r="BF1001">
        <v>-88</v>
      </c>
      <c r="BG1001">
        <v>-88</v>
      </c>
      <c r="BH1001">
        <v>-88</v>
      </c>
      <c r="CN1001">
        <v>2</v>
      </c>
      <c r="CO1001">
        <v>2</v>
      </c>
      <c r="CP1001">
        <v>2</v>
      </c>
      <c r="EG1001">
        <v>0</v>
      </c>
      <c r="EH1001">
        <v>2</v>
      </c>
      <c r="EI1001">
        <v>0</v>
      </c>
      <c r="EJ1001">
        <v>2</v>
      </c>
      <c r="EK1001">
        <v>2</v>
      </c>
      <c r="ES1001">
        <v>1</v>
      </c>
      <c r="ET1001">
        <v>90</v>
      </c>
      <c r="EU1001">
        <v>-88</v>
      </c>
      <c r="EV1001">
        <v>-88</v>
      </c>
      <c r="EW1001">
        <v>-88</v>
      </c>
      <c r="EX1001">
        <v>-88</v>
      </c>
      <c r="EY1001">
        <v>3</v>
      </c>
      <c r="EZ1001">
        <v>-88</v>
      </c>
      <c r="FA1001">
        <v>2</v>
      </c>
      <c r="FO1001">
        <v>2</v>
      </c>
      <c r="FR1001">
        <v>2</v>
      </c>
      <c r="FT1001">
        <v>2</v>
      </c>
      <c r="FV1001">
        <v>1</v>
      </c>
      <c r="FW1001">
        <v>1</v>
      </c>
      <c r="FX1001">
        <v>1</v>
      </c>
      <c r="FY1001">
        <v>1</v>
      </c>
      <c r="GA1001">
        <v>3</v>
      </c>
      <c r="GQ1001">
        <v>1</v>
      </c>
      <c r="GS1001">
        <v>2</v>
      </c>
      <c r="GT1001">
        <v>2</v>
      </c>
      <c r="HE1001">
        <v>1</v>
      </c>
      <c r="HF1001">
        <v>2006</v>
      </c>
      <c r="HG1001">
        <v>2</v>
      </c>
      <c r="HH1001">
        <v>2</v>
      </c>
      <c r="HI1001">
        <v>2</v>
      </c>
      <c r="HJ1001">
        <v>2</v>
      </c>
      <c r="HK1001">
        <v>2</v>
      </c>
      <c r="HN1001">
        <v>1</v>
      </c>
      <c r="HO1001">
        <v>1</v>
      </c>
      <c r="HP1001">
        <v>400</v>
      </c>
      <c r="HQ1001">
        <v>2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2</v>
      </c>
      <c r="IA1001">
        <v>2</v>
      </c>
    </row>
    <row r="1002" spans="1:235" x14ac:dyDescent="0.25">
      <c r="A1002">
        <v>405</v>
      </c>
      <c r="B1002">
        <v>1</v>
      </c>
      <c r="E1002">
        <v>1</v>
      </c>
      <c r="F1002">
        <v>2</v>
      </c>
      <c r="G1002">
        <v>-88</v>
      </c>
      <c r="H1002">
        <v>-88</v>
      </c>
      <c r="I1002">
        <v>-88</v>
      </c>
      <c r="J1002">
        <v>-88</v>
      </c>
      <c r="K1002">
        <v>-88</v>
      </c>
      <c r="L1002">
        <v>20</v>
      </c>
      <c r="M1002">
        <v>20</v>
      </c>
      <c r="N1002">
        <v>20</v>
      </c>
      <c r="O1002">
        <v>20</v>
      </c>
      <c r="P1002">
        <v>20</v>
      </c>
      <c r="Q1002">
        <v>21</v>
      </c>
      <c r="R1002">
        <v>22</v>
      </c>
      <c r="S1002">
        <v>22</v>
      </c>
      <c r="T1002">
        <v>22</v>
      </c>
      <c r="U1002">
        <v>-88</v>
      </c>
      <c r="V1002">
        <v>17</v>
      </c>
      <c r="W1002">
        <v>22</v>
      </c>
      <c r="X1002">
        <v>22</v>
      </c>
      <c r="Y1002">
        <v>-88</v>
      </c>
      <c r="Z1002">
        <v>-88</v>
      </c>
      <c r="AA1002">
        <v>-88</v>
      </c>
      <c r="AB1002">
        <v>-88</v>
      </c>
      <c r="AC1002">
        <v>-88</v>
      </c>
      <c r="AD1002">
        <v>20</v>
      </c>
      <c r="AE1002">
        <v>20</v>
      </c>
      <c r="AF1002">
        <v>20</v>
      </c>
      <c r="AG1002">
        <v>20</v>
      </c>
      <c r="AH1002">
        <v>20</v>
      </c>
      <c r="AI1002">
        <v>21</v>
      </c>
      <c r="AJ1002">
        <v>22</v>
      </c>
      <c r="AK1002">
        <v>22</v>
      </c>
      <c r="AL1002">
        <v>22</v>
      </c>
      <c r="AM1002">
        <v>-88</v>
      </c>
      <c r="AN1002">
        <v>17</v>
      </c>
      <c r="AO1002">
        <v>22</v>
      </c>
      <c r="AP1002">
        <v>22</v>
      </c>
      <c r="AQ1002">
        <v>-88</v>
      </c>
      <c r="AR1002">
        <v>-88</v>
      </c>
      <c r="AS1002">
        <v>-88</v>
      </c>
      <c r="AT1002">
        <v>-88</v>
      </c>
      <c r="AU1002">
        <v>-88</v>
      </c>
      <c r="AV1002">
        <v>20</v>
      </c>
      <c r="AW1002">
        <v>20</v>
      </c>
      <c r="AX1002">
        <v>20</v>
      </c>
      <c r="AY1002">
        <v>20</v>
      </c>
      <c r="AZ1002">
        <v>20</v>
      </c>
      <c r="BA1002">
        <v>21</v>
      </c>
      <c r="BB1002">
        <v>22</v>
      </c>
      <c r="BC1002">
        <v>22</v>
      </c>
      <c r="BD1002">
        <v>22</v>
      </c>
      <c r="BE1002">
        <v>-88</v>
      </c>
      <c r="BF1002">
        <v>17</v>
      </c>
      <c r="BG1002">
        <v>22</v>
      </c>
      <c r="BH1002">
        <v>22</v>
      </c>
      <c r="CN1002">
        <v>2</v>
      </c>
      <c r="CO1002">
        <v>2</v>
      </c>
      <c r="CP1002">
        <v>3</v>
      </c>
      <c r="CQ1002" t="s">
        <v>179</v>
      </c>
      <c r="EG1002">
        <v>0</v>
      </c>
      <c r="EH1002">
        <v>2</v>
      </c>
      <c r="EI1002">
        <v>0</v>
      </c>
      <c r="EJ1002">
        <v>2</v>
      </c>
      <c r="EK1002">
        <v>2</v>
      </c>
      <c r="ES1002">
        <v>1</v>
      </c>
      <c r="ET1002">
        <v>15</v>
      </c>
      <c r="EU1002">
        <v>4</v>
      </c>
      <c r="EV1002">
        <v>0</v>
      </c>
      <c r="EW1002">
        <v>2</v>
      </c>
      <c r="EX1002">
        <v>2</v>
      </c>
      <c r="EY1002">
        <v>3</v>
      </c>
      <c r="EZ1002">
        <v>2</v>
      </c>
      <c r="FA1002">
        <v>2</v>
      </c>
      <c r="FO1002">
        <v>1</v>
      </c>
      <c r="FP1002">
        <v>2</v>
      </c>
      <c r="FQ1002">
        <v>1</v>
      </c>
      <c r="FR1002">
        <v>2</v>
      </c>
      <c r="FT1002">
        <v>2</v>
      </c>
      <c r="FV1002">
        <v>1</v>
      </c>
      <c r="FW1002">
        <v>2</v>
      </c>
      <c r="FX1002">
        <v>2</v>
      </c>
      <c r="FY1002">
        <v>1</v>
      </c>
      <c r="GA1002">
        <v>2</v>
      </c>
      <c r="GQ1002">
        <v>1</v>
      </c>
      <c r="GS1002">
        <v>2</v>
      </c>
      <c r="GT1002">
        <v>2</v>
      </c>
      <c r="HE1002">
        <v>2</v>
      </c>
      <c r="HN1002">
        <v>2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IA1002">
        <v>2</v>
      </c>
    </row>
    <row r="1003" spans="1:235" x14ac:dyDescent="0.25">
      <c r="A1003">
        <v>456</v>
      </c>
      <c r="B1003">
        <v>2</v>
      </c>
      <c r="C1003" t="s">
        <v>169</v>
      </c>
      <c r="D1003">
        <v>90</v>
      </c>
      <c r="E1003">
        <v>1</v>
      </c>
      <c r="F1003">
        <v>2</v>
      </c>
      <c r="G1003">
        <v>15</v>
      </c>
      <c r="H1003">
        <v>16</v>
      </c>
      <c r="I1003">
        <v>17</v>
      </c>
      <c r="J1003">
        <v>18</v>
      </c>
      <c r="K1003">
        <v>19</v>
      </c>
      <c r="L1003">
        <v>20</v>
      </c>
      <c r="M1003">
        <v>20</v>
      </c>
      <c r="N1003">
        <v>21</v>
      </c>
      <c r="O1003">
        <v>20</v>
      </c>
      <c r="P1003">
        <v>20</v>
      </c>
      <c r="Q1003">
        <v>20</v>
      </c>
      <c r="R1003">
        <v>15</v>
      </c>
      <c r="S1003">
        <v>15</v>
      </c>
      <c r="T1003">
        <v>15</v>
      </c>
      <c r="U1003">
        <v>16</v>
      </c>
      <c r="V1003">
        <v>18</v>
      </c>
      <c r="W1003">
        <v>20</v>
      </c>
      <c r="X1003">
        <v>20</v>
      </c>
      <c r="Y1003">
        <v>15</v>
      </c>
      <c r="Z1003">
        <v>16</v>
      </c>
      <c r="AA1003">
        <v>17</v>
      </c>
      <c r="AB1003">
        <v>18</v>
      </c>
      <c r="AC1003">
        <v>19</v>
      </c>
      <c r="AD1003">
        <v>20</v>
      </c>
      <c r="AE1003">
        <v>20</v>
      </c>
      <c r="AF1003">
        <v>21</v>
      </c>
      <c r="AG1003">
        <v>20</v>
      </c>
      <c r="AH1003">
        <v>20</v>
      </c>
      <c r="AI1003">
        <v>20</v>
      </c>
      <c r="AJ1003">
        <v>15</v>
      </c>
      <c r="AK1003">
        <v>15</v>
      </c>
      <c r="AL1003">
        <v>15</v>
      </c>
      <c r="AM1003">
        <v>16</v>
      </c>
      <c r="AN1003">
        <v>18</v>
      </c>
      <c r="AO1003">
        <v>20</v>
      </c>
      <c r="AP1003">
        <v>20</v>
      </c>
      <c r="AQ1003">
        <v>15</v>
      </c>
      <c r="AR1003">
        <v>16</v>
      </c>
      <c r="AS1003">
        <v>17</v>
      </c>
      <c r="AT1003">
        <v>18</v>
      </c>
      <c r="AU1003">
        <v>19</v>
      </c>
      <c r="AV1003">
        <v>20</v>
      </c>
      <c r="AW1003">
        <v>20</v>
      </c>
      <c r="AX1003">
        <v>21</v>
      </c>
      <c r="AY1003">
        <v>20</v>
      </c>
      <c r="AZ1003">
        <v>20</v>
      </c>
      <c r="BA1003">
        <v>20</v>
      </c>
      <c r="BB1003">
        <v>15</v>
      </c>
      <c r="BC1003">
        <v>15</v>
      </c>
      <c r="BD1003">
        <v>15</v>
      </c>
      <c r="BE1003">
        <v>16</v>
      </c>
      <c r="BF1003">
        <v>18</v>
      </c>
      <c r="BG1003">
        <v>20</v>
      </c>
      <c r="BH1003">
        <v>20</v>
      </c>
      <c r="CN1003">
        <v>2</v>
      </c>
      <c r="CO1003">
        <v>2</v>
      </c>
      <c r="CP1003">
        <v>2</v>
      </c>
      <c r="EG1003">
        <v>0</v>
      </c>
      <c r="EH1003">
        <v>2</v>
      </c>
      <c r="EI1003">
        <v>0</v>
      </c>
      <c r="EJ1003">
        <v>2</v>
      </c>
      <c r="EK1003">
        <v>2</v>
      </c>
      <c r="ES1003">
        <v>1</v>
      </c>
      <c r="ET1003">
        <v>90</v>
      </c>
      <c r="EU1003">
        <v>8</v>
      </c>
      <c r="EV1003">
        <v>0</v>
      </c>
      <c r="EW1003">
        <v>2</v>
      </c>
      <c r="EX1003">
        <v>2</v>
      </c>
      <c r="EY1003">
        <v>3</v>
      </c>
      <c r="EZ1003">
        <v>2</v>
      </c>
      <c r="FA1003">
        <v>2</v>
      </c>
      <c r="FO1003">
        <v>2</v>
      </c>
      <c r="FR1003">
        <v>2</v>
      </c>
      <c r="FT1003">
        <v>2</v>
      </c>
      <c r="FV1003">
        <v>1</v>
      </c>
      <c r="FW1003">
        <v>2</v>
      </c>
      <c r="FX1003">
        <v>1</v>
      </c>
      <c r="FY1003">
        <v>1</v>
      </c>
      <c r="GA1003">
        <v>2</v>
      </c>
      <c r="GQ1003">
        <v>1</v>
      </c>
      <c r="GS1003">
        <v>2</v>
      </c>
      <c r="GT1003">
        <v>2</v>
      </c>
      <c r="HE1003">
        <v>2</v>
      </c>
      <c r="HN1003">
        <v>2</v>
      </c>
      <c r="HT1003">
        <v>1</v>
      </c>
      <c r="HU1003">
        <v>2</v>
      </c>
      <c r="HV1003">
        <v>1</v>
      </c>
      <c r="HW1003">
        <v>1</v>
      </c>
      <c r="HX1003">
        <v>2</v>
      </c>
      <c r="HY1003">
        <v>2</v>
      </c>
      <c r="IA1003">
        <v>2</v>
      </c>
    </row>
    <row r="1004" spans="1:235" x14ac:dyDescent="0.25">
      <c r="A1004">
        <v>321</v>
      </c>
      <c r="B1004">
        <v>2</v>
      </c>
      <c r="C1004" t="s">
        <v>185</v>
      </c>
      <c r="D1004">
        <v>35</v>
      </c>
      <c r="E1004">
        <v>1</v>
      </c>
      <c r="F1004">
        <v>2</v>
      </c>
      <c r="G1004">
        <v>-88</v>
      </c>
      <c r="H1004">
        <v>-88</v>
      </c>
      <c r="I1004">
        <v>-88</v>
      </c>
      <c r="J1004">
        <v>-88</v>
      </c>
      <c r="K1004">
        <v>-88</v>
      </c>
      <c r="L1004">
        <v>-88</v>
      </c>
      <c r="M1004">
        <v>18</v>
      </c>
      <c r="N1004">
        <v>-88</v>
      </c>
      <c r="O1004">
        <v>-88</v>
      </c>
      <c r="P1004">
        <v>-88</v>
      </c>
      <c r="Q1004">
        <v>-88</v>
      </c>
      <c r="R1004">
        <v>-88</v>
      </c>
      <c r="S1004">
        <v>-88</v>
      </c>
      <c r="T1004">
        <v>-88</v>
      </c>
      <c r="U1004">
        <v>-88</v>
      </c>
      <c r="V1004">
        <v>-88</v>
      </c>
      <c r="W1004">
        <v>-88</v>
      </c>
      <c r="X1004">
        <v>-88</v>
      </c>
      <c r="Y1004">
        <v>-88</v>
      </c>
      <c r="Z1004">
        <v>-88</v>
      </c>
      <c r="AA1004">
        <v>-88</v>
      </c>
      <c r="AB1004">
        <v>-88</v>
      </c>
      <c r="AC1004">
        <v>-88</v>
      </c>
      <c r="AD1004">
        <v>-88</v>
      </c>
      <c r="AE1004">
        <v>18</v>
      </c>
      <c r="AF1004">
        <v>-88</v>
      </c>
      <c r="AG1004">
        <v>-88</v>
      </c>
      <c r="AH1004">
        <v>-88</v>
      </c>
      <c r="AI1004">
        <v>-88</v>
      </c>
      <c r="AJ1004">
        <v>-88</v>
      </c>
      <c r="AK1004">
        <v>-88</v>
      </c>
      <c r="AL1004">
        <v>-88</v>
      </c>
      <c r="AM1004">
        <v>-88</v>
      </c>
      <c r="AN1004">
        <v>-88</v>
      </c>
      <c r="AO1004">
        <v>-88</v>
      </c>
      <c r="AP1004">
        <v>-88</v>
      </c>
      <c r="AQ1004">
        <v>-88</v>
      </c>
      <c r="AR1004">
        <v>-88</v>
      </c>
      <c r="AS1004">
        <v>-88</v>
      </c>
      <c r="AT1004">
        <v>-88</v>
      </c>
      <c r="AU1004">
        <v>-88</v>
      </c>
      <c r="AV1004">
        <v>-88</v>
      </c>
      <c r="AW1004">
        <v>18</v>
      </c>
      <c r="AX1004">
        <v>-88</v>
      </c>
      <c r="AY1004">
        <v>-88</v>
      </c>
      <c r="AZ1004">
        <v>-88</v>
      </c>
      <c r="BA1004">
        <v>-88</v>
      </c>
      <c r="BB1004">
        <v>-88</v>
      </c>
      <c r="BC1004">
        <v>-88</v>
      </c>
      <c r="BD1004">
        <v>-88</v>
      </c>
      <c r="BE1004">
        <v>-88</v>
      </c>
      <c r="BF1004">
        <v>-88</v>
      </c>
      <c r="BG1004">
        <v>-88</v>
      </c>
      <c r="BH1004">
        <v>-88</v>
      </c>
      <c r="CN1004">
        <v>2</v>
      </c>
      <c r="CO1004">
        <v>2</v>
      </c>
      <c r="CP1004">
        <v>2</v>
      </c>
      <c r="EG1004">
        <v>5</v>
      </c>
      <c r="EH1004">
        <v>1</v>
      </c>
      <c r="EI1004">
        <v>0</v>
      </c>
      <c r="EJ1004">
        <v>2</v>
      </c>
      <c r="EK1004">
        <v>2</v>
      </c>
      <c r="ES1004">
        <v>1</v>
      </c>
      <c r="ET1004">
        <v>35</v>
      </c>
      <c r="EU1004">
        <v>5</v>
      </c>
      <c r="EV1004">
        <v>0</v>
      </c>
      <c r="EW1004">
        <v>2</v>
      </c>
      <c r="EX1004">
        <v>3</v>
      </c>
      <c r="EY1004">
        <v>3</v>
      </c>
      <c r="EZ1004">
        <v>2</v>
      </c>
      <c r="FA1004">
        <v>2</v>
      </c>
      <c r="FO1004">
        <v>2</v>
      </c>
      <c r="FR1004">
        <v>2</v>
      </c>
      <c r="FT1004">
        <v>2</v>
      </c>
      <c r="FV1004">
        <v>1</v>
      </c>
      <c r="FW1004">
        <v>2</v>
      </c>
      <c r="FX1004">
        <v>2</v>
      </c>
      <c r="FY1004">
        <v>1</v>
      </c>
      <c r="GA1004">
        <v>3</v>
      </c>
      <c r="GQ1004">
        <v>2</v>
      </c>
      <c r="GS1004">
        <v>2</v>
      </c>
      <c r="GT1004">
        <v>2</v>
      </c>
      <c r="HE1004">
        <v>1</v>
      </c>
      <c r="HF1004">
        <v>1998</v>
      </c>
      <c r="HG1004">
        <v>1</v>
      </c>
      <c r="HH1004">
        <v>1</v>
      </c>
      <c r="HI1004">
        <v>2</v>
      </c>
      <c r="HJ1004">
        <v>1</v>
      </c>
      <c r="HK1004">
        <v>1</v>
      </c>
      <c r="HL1004">
        <v>1</v>
      </c>
      <c r="HM1004">
        <v>1</v>
      </c>
      <c r="HN1004">
        <v>2</v>
      </c>
      <c r="HT1004">
        <v>1</v>
      </c>
      <c r="HU1004">
        <v>1</v>
      </c>
      <c r="HV1004">
        <v>1</v>
      </c>
      <c r="HW1004">
        <v>1</v>
      </c>
      <c r="HX1004">
        <v>1</v>
      </c>
      <c r="HY1004">
        <v>2</v>
      </c>
      <c r="IA1004">
        <v>2</v>
      </c>
    </row>
    <row r="1005" spans="1:235" x14ac:dyDescent="0.25">
      <c r="A1005">
        <v>354</v>
      </c>
      <c r="B1005">
        <v>2</v>
      </c>
      <c r="C1005" t="s">
        <v>184</v>
      </c>
      <c r="D1005">
        <v>10</v>
      </c>
      <c r="E1005">
        <v>1</v>
      </c>
      <c r="F1005">
        <v>2</v>
      </c>
      <c r="G1005">
        <v>-88</v>
      </c>
      <c r="H1005">
        <v>-88</v>
      </c>
      <c r="I1005">
        <v>19</v>
      </c>
      <c r="J1005">
        <v>20</v>
      </c>
      <c r="K1005">
        <v>20</v>
      </c>
      <c r="L1005">
        <v>20</v>
      </c>
      <c r="M1005">
        <v>20</v>
      </c>
      <c r="N1005">
        <v>20</v>
      </c>
      <c r="O1005">
        <v>20</v>
      </c>
      <c r="P1005">
        <v>20</v>
      </c>
      <c r="Q1005">
        <v>20</v>
      </c>
      <c r="R1005">
        <v>20</v>
      </c>
      <c r="S1005">
        <v>-88</v>
      </c>
      <c r="T1005">
        <v>-88</v>
      </c>
      <c r="U1005">
        <v>-88</v>
      </c>
      <c r="V1005">
        <v>15</v>
      </c>
      <c r="W1005">
        <v>18</v>
      </c>
      <c r="X1005">
        <v>18</v>
      </c>
      <c r="Y1005">
        <v>-88</v>
      </c>
      <c r="Z1005">
        <v>-88</v>
      </c>
      <c r="AA1005">
        <v>19</v>
      </c>
      <c r="AB1005">
        <v>20</v>
      </c>
      <c r="AC1005">
        <v>20</v>
      </c>
      <c r="AD1005">
        <v>20</v>
      </c>
      <c r="AE1005">
        <v>20</v>
      </c>
      <c r="AF1005">
        <v>20</v>
      </c>
      <c r="AG1005">
        <v>20</v>
      </c>
      <c r="AH1005">
        <v>20</v>
      </c>
      <c r="AI1005">
        <v>20</v>
      </c>
      <c r="AJ1005">
        <v>20</v>
      </c>
      <c r="AK1005">
        <v>-88</v>
      </c>
      <c r="AL1005">
        <v>-88</v>
      </c>
      <c r="AM1005">
        <v>-88</v>
      </c>
      <c r="AN1005">
        <v>15</v>
      </c>
      <c r="AO1005">
        <v>18</v>
      </c>
      <c r="AP1005">
        <v>18</v>
      </c>
      <c r="AQ1005">
        <v>-88</v>
      </c>
      <c r="AR1005">
        <v>-88</v>
      </c>
      <c r="AS1005">
        <v>19</v>
      </c>
      <c r="AT1005">
        <v>20</v>
      </c>
      <c r="AU1005">
        <v>20</v>
      </c>
      <c r="AV1005">
        <v>20</v>
      </c>
      <c r="AW1005">
        <v>20</v>
      </c>
      <c r="AX1005">
        <v>20</v>
      </c>
      <c r="AY1005">
        <v>20</v>
      </c>
      <c r="AZ1005">
        <v>20</v>
      </c>
      <c r="BA1005">
        <v>20</v>
      </c>
      <c r="BB1005">
        <v>20</v>
      </c>
      <c r="BC1005">
        <v>-88</v>
      </c>
      <c r="BD1005">
        <v>-88</v>
      </c>
      <c r="BE1005">
        <v>-88</v>
      </c>
      <c r="BF1005">
        <v>15</v>
      </c>
      <c r="BG1005">
        <v>18</v>
      </c>
      <c r="BH1005">
        <v>18</v>
      </c>
      <c r="CN1005">
        <v>2</v>
      </c>
      <c r="CO1005">
        <v>2</v>
      </c>
      <c r="CP1005">
        <v>2</v>
      </c>
      <c r="EG1005">
        <v>5</v>
      </c>
      <c r="EH1005">
        <v>1</v>
      </c>
      <c r="EI1005">
        <v>0</v>
      </c>
      <c r="EJ1005">
        <v>2</v>
      </c>
      <c r="EK1005">
        <v>2</v>
      </c>
      <c r="ES1005">
        <v>2</v>
      </c>
      <c r="FA1005">
        <v>2</v>
      </c>
      <c r="FO1005">
        <v>2</v>
      </c>
      <c r="FR1005">
        <v>2</v>
      </c>
      <c r="FT1005">
        <v>2</v>
      </c>
      <c r="FV1005">
        <v>1</v>
      </c>
      <c r="FW1005">
        <v>1</v>
      </c>
      <c r="FX1005">
        <v>1</v>
      </c>
      <c r="FY1005">
        <v>1</v>
      </c>
      <c r="GA1005">
        <v>3</v>
      </c>
      <c r="GQ1005">
        <v>1</v>
      </c>
      <c r="GS1005">
        <v>2</v>
      </c>
      <c r="GT1005">
        <v>2</v>
      </c>
      <c r="HE1005">
        <v>2</v>
      </c>
      <c r="HN1005">
        <v>2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2</v>
      </c>
      <c r="IA1005">
        <v>2</v>
      </c>
    </row>
    <row r="1006" spans="1:235" x14ac:dyDescent="0.25">
      <c r="A1006">
        <v>406</v>
      </c>
      <c r="B1006">
        <v>1</v>
      </c>
      <c r="E1006">
        <v>1</v>
      </c>
      <c r="F1006">
        <v>2</v>
      </c>
      <c r="G1006">
        <v>-88</v>
      </c>
      <c r="H1006">
        <v>-88</v>
      </c>
      <c r="I1006">
        <v>-88</v>
      </c>
      <c r="J1006">
        <v>20</v>
      </c>
      <c r="K1006">
        <v>20</v>
      </c>
      <c r="L1006">
        <v>20</v>
      </c>
      <c r="M1006">
        <v>20</v>
      </c>
      <c r="N1006">
        <v>-88</v>
      </c>
      <c r="O1006">
        <v>-88</v>
      </c>
      <c r="P1006">
        <v>-88</v>
      </c>
      <c r="Q1006">
        <v>-88</v>
      </c>
      <c r="R1006">
        <v>20</v>
      </c>
      <c r="S1006">
        <v>-88</v>
      </c>
      <c r="T1006">
        <v>23</v>
      </c>
      <c r="U1006">
        <v>23</v>
      </c>
      <c r="V1006">
        <v>16</v>
      </c>
      <c r="W1006">
        <v>23</v>
      </c>
      <c r="X1006">
        <v>23</v>
      </c>
      <c r="Y1006">
        <v>-88</v>
      </c>
      <c r="Z1006">
        <v>-88</v>
      </c>
      <c r="AA1006">
        <v>-88</v>
      </c>
      <c r="AB1006">
        <v>20</v>
      </c>
      <c r="AC1006">
        <v>20</v>
      </c>
      <c r="AD1006">
        <v>20</v>
      </c>
      <c r="AE1006">
        <v>20</v>
      </c>
      <c r="AF1006">
        <v>-88</v>
      </c>
      <c r="AG1006">
        <v>-88</v>
      </c>
      <c r="AH1006">
        <v>-88</v>
      </c>
      <c r="AI1006">
        <v>-88</v>
      </c>
      <c r="AJ1006">
        <v>20</v>
      </c>
      <c r="AK1006">
        <v>-88</v>
      </c>
      <c r="AL1006">
        <v>23</v>
      </c>
      <c r="AM1006">
        <v>23</v>
      </c>
      <c r="AN1006">
        <v>16</v>
      </c>
      <c r="AO1006">
        <v>23</v>
      </c>
      <c r="AP1006">
        <v>23</v>
      </c>
      <c r="AQ1006">
        <v>-88</v>
      </c>
      <c r="AR1006">
        <v>-88</v>
      </c>
      <c r="AS1006">
        <v>-88</v>
      </c>
      <c r="AT1006">
        <v>20</v>
      </c>
      <c r="AU1006">
        <v>20</v>
      </c>
      <c r="AV1006">
        <v>20</v>
      </c>
      <c r="AW1006">
        <v>20</v>
      </c>
      <c r="AX1006">
        <v>-88</v>
      </c>
      <c r="AY1006">
        <v>-88</v>
      </c>
      <c r="AZ1006">
        <v>-88</v>
      </c>
      <c r="BA1006">
        <v>-88</v>
      </c>
      <c r="BB1006">
        <v>20</v>
      </c>
      <c r="BC1006">
        <v>-88</v>
      </c>
      <c r="BD1006">
        <v>23</v>
      </c>
      <c r="BE1006">
        <v>23</v>
      </c>
      <c r="BF1006">
        <v>16</v>
      </c>
      <c r="BG1006">
        <v>23</v>
      </c>
      <c r="BH1006">
        <v>23</v>
      </c>
      <c r="CN1006">
        <v>2</v>
      </c>
      <c r="CO1006">
        <v>2</v>
      </c>
      <c r="CP1006">
        <v>3</v>
      </c>
      <c r="CQ1006" t="s">
        <v>183</v>
      </c>
      <c r="EG1006">
        <v>0</v>
      </c>
      <c r="EH1006">
        <v>2</v>
      </c>
      <c r="EI1006">
        <v>0</v>
      </c>
      <c r="EJ1006">
        <v>2</v>
      </c>
      <c r="EK1006">
        <v>2</v>
      </c>
      <c r="ES1006">
        <v>1</v>
      </c>
      <c r="ET1006">
        <v>20</v>
      </c>
      <c r="EU1006">
        <v>4</v>
      </c>
      <c r="EV1006">
        <v>0</v>
      </c>
      <c r="EW1006">
        <v>2</v>
      </c>
      <c r="EX1006">
        <v>2</v>
      </c>
      <c r="EY1006">
        <v>3</v>
      </c>
      <c r="EZ1006">
        <v>4</v>
      </c>
      <c r="FA1006">
        <v>2</v>
      </c>
      <c r="FO1006">
        <v>1</v>
      </c>
      <c r="FP1006">
        <v>3</v>
      </c>
      <c r="FQ1006">
        <v>1</v>
      </c>
      <c r="FR1006">
        <v>2</v>
      </c>
      <c r="FT1006">
        <v>2</v>
      </c>
      <c r="FV1006">
        <v>1</v>
      </c>
      <c r="FW1006">
        <v>2</v>
      </c>
      <c r="FX1006">
        <v>2</v>
      </c>
      <c r="FY1006">
        <v>1</v>
      </c>
      <c r="GA1006">
        <v>2</v>
      </c>
      <c r="GQ1006">
        <v>2</v>
      </c>
      <c r="GS1006">
        <v>2</v>
      </c>
      <c r="GT1006">
        <v>2</v>
      </c>
      <c r="HE1006">
        <v>1</v>
      </c>
      <c r="HF1006">
        <v>2003</v>
      </c>
      <c r="HG1006">
        <v>2</v>
      </c>
      <c r="HH1006">
        <v>2</v>
      </c>
      <c r="HI1006">
        <v>2</v>
      </c>
      <c r="HJ1006">
        <v>2</v>
      </c>
      <c r="HK1006">
        <v>2</v>
      </c>
      <c r="HN1006">
        <v>2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IA1006">
        <v>2</v>
      </c>
    </row>
    <row r="1007" spans="1:235" x14ac:dyDescent="0.25">
      <c r="A1007">
        <v>435</v>
      </c>
      <c r="B1007">
        <v>2</v>
      </c>
      <c r="C1007" t="s">
        <v>182</v>
      </c>
      <c r="D1007">
        <v>90</v>
      </c>
      <c r="E1007">
        <v>1</v>
      </c>
      <c r="F1007">
        <v>1</v>
      </c>
      <c r="G1007">
        <v>-88</v>
      </c>
      <c r="H1007">
        <v>-88</v>
      </c>
      <c r="I1007">
        <v>15</v>
      </c>
      <c r="J1007">
        <v>18</v>
      </c>
      <c r="K1007">
        <v>18</v>
      </c>
      <c r="L1007">
        <v>18</v>
      </c>
      <c r="M1007">
        <v>18</v>
      </c>
      <c r="N1007">
        <v>21</v>
      </c>
      <c r="O1007">
        <v>20</v>
      </c>
      <c r="P1007">
        <v>21</v>
      </c>
      <c r="Q1007">
        <v>20</v>
      </c>
      <c r="R1007">
        <v>21</v>
      </c>
      <c r="S1007">
        <v>19</v>
      </c>
      <c r="T1007">
        <v>18</v>
      </c>
      <c r="U1007">
        <v>15</v>
      </c>
      <c r="V1007">
        <v>19</v>
      </c>
      <c r="W1007">
        <v>20</v>
      </c>
      <c r="X1007">
        <v>20</v>
      </c>
      <c r="Y1007">
        <v>-88</v>
      </c>
      <c r="Z1007">
        <v>-88</v>
      </c>
      <c r="AA1007">
        <v>14</v>
      </c>
      <c r="AB1007">
        <v>17</v>
      </c>
      <c r="AC1007">
        <v>17</v>
      </c>
      <c r="AD1007">
        <v>17</v>
      </c>
      <c r="AE1007">
        <v>17</v>
      </c>
      <c r="AF1007">
        <v>20</v>
      </c>
      <c r="AG1007">
        <v>19</v>
      </c>
      <c r="AH1007">
        <v>20</v>
      </c>
      <c r="AI1007">
        <v>19</v>
      </c>
      <c r="AJ1007">
        <v>20</v>
      </c>
      <c r="AK1007">
        <v>18</v>
      </c>
      <c r="AL1007">
        <v>17</v>
      </c>
      <c r="AM1007">
        <v>14</v>
      </c>
      <c r="AN1007">
        <v>18</v>
      </c>
      <c r="AO1007">
        <v>19</v>
      </c>
      <c r="AP1007">
        <v>19</v>
      </c>
      <c r="AQ1007">
        <v>-88</v>
      </c>
      <c r="AR1007">
        <v>-88</v>
      </c>
      <c r="AS1007">
        <v>-88</v>
      </c>
      <c r="AT1007">
        <v>16</v>
      </c>
      <c r="AU1007">
        <v>17</v>
      </c>
      <c r="AV1007">
        <v>17</v>
      </c>
      <c r="AW1007">
        <v>16</v>
      </c>
      <c r="AX1007">
        <v>20</v>
      </c>
      <c r="AY1007">
        <v>19</v>
      </c>
      <c r="AZ1007">
        <v>19</v>
      </c>
      <c r="BA1007">
        <v>-88</v>
      </c>
      <c r="BB1007">
        <v>18</v>
      </c>
      <c r="BC1007">
        <v>18</v>
      </c>
      <c r="BD1007">
        <v>17</v>
      </c>
      <c r="BE1007">
        <v>14</v>
      </c>
      <c r="BF1007">
        <v>18</v>
      </c>
      <c r="BG1007">
        <v>17</v>
      </c>
      <c r="BH1007">
        <v>19</v>
      </c>
      <c r="CN1007">
        <v>2</v>
      </c>
      <c r="CO1007">
        <v>2</v>
      </c>
      <c r="CP1007">
        <v>2</v>
      </c>
      <c r="EG1007">
        <v>15</v>
      </c>
      <c r="EH1007">
        <v>1</v>
      </c>
      <c r="EI1007">
        <v>0</v>
      </c>
      <c r="EJ1007">
        <v>2</v>
      </c>
      <c r="EK1007">
        <v>2</v>
      </c>
      <c r="ES1007">
        <v>1</v>
      </c>
      <c r="ET1007">
        <v>90</v>
      </c>
      <c r="EU1007">
        <v>-88</v>
      </c>
      <c r="EV1007">
        <v>0</v>
      </c>
      <c r="EW1007">
        <v>2</v>
      </c>
      <c r="EX1007">
        <v>3</v>
      </c>
      <c r="EY1007">
        <v>2</v>
      </c>
      <c r="EZ1007">
        <v>2</v>
      </c>
      <c r="FA1007">
        <v>2</v>
      </c>
      <c r="FO1007">
        <v>2</v>
      </c>
      <c r="FR1007">
        <v>2</v>
      </c>
      <c r="FT1007">
        <v>2</v>
      </c>
      <c r="FV1007">
        <v>1</v>
      </c>
      <c r="FW1007">
        <v>1</v>
      </c>
      <c r="FX1007">
        <v>1</v>
      </c>
      <c r="FY1007">
        <v>1</v>
      </c>
      <c r="GA1007">
        <v>3</v>
      </c>
      <c r="GQ1007">
        <v>2</v>
      </c>
      <c r="GS1007">
        <v>2</v>
      </c>
      <c r="GT1007">
        <v>2</v>
      </c>
      <c r="HE1007">
        <v>2</v>
      </c>
      <c r="HN1007">
        <v>2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2</v>
      </c>
      <c r="IA1007">
        <v>1</v>
      </c>
    </row>
    <row r="1008" spans="1:235" x14ac:dyDescent="0.25">
      <c r="A1008">
        <v>735</v>
      </c>
      <c r="B1008">
        <v>1</v>
      </c>
      <c r="E1008">
        <v>1</v>
      </c>
      <c r="F1008">
        <v>2</v>
      </c>
      <c r="G1008">
        <v>15</v>
      </c>
      <c r="H1008">
        <v>15</v>
      </c>
      <c r="I1008">
        <v>16</v>
      </c>
      <c r="J1008">
        <v>17</v>
      </c>
      <c r="K1008">
        <v>18</v>
      </c>
      <c r="L1008">
        <v>18</v>
      </c>
      <c r="M1008">
        <v>19</v>
      </c>
      <c r="N1008">
        <v>20</v>
      </c>
      <c r="O1008">
        <v>21</v>
      </c>
      <c r="P1008">
        <v>20</v>
      </c>
      <c r="Q1008">
        <v>16</v>
      </c>
      <c r="R1008">
        <v>16</v>
      </c>
      <c r="S1008">
        <v>16</v>
      </c>
      <c r="T1008">
        <v>15</v>
      </c>
      <c r="U1008">
        <v>15</v>
      </c>
      <c r="V1008">
        <v>18</v>
      </c>
      <c r="W1008">
        <v>20</v>
      </c>
      <c r="X1008">
        <v>20</v>
      </c>
      <c r="Y1008">
        <v>15</v>
      </c>
      <c r="Z1008">
        <v>15</v>
      </c>
      <c r="AA1008">
        <v>16</v>
      </c>
      <c r="AB1008">
        <v>17</v>
      </c>
      <c r="AC1008">
        <v>18</v>
      </c>
      <c r="AD1008">
        <v>18</v>
      </c>
      <c r="AE1008">
        <v>19</v>
      </c>
      <c r="AF1008">
        <v>20</v>
      </c>
      <c r="AG1008">
        <v>21</v>
      </c>
      <c r="AH1008">
        <v>20</v>
      </c>
      <c r="AI1008">
        <v>16</v>
      </c>
      <c r="AJ1008">
        <v>16</v>
      </c>
      <c r="AK1008">
        <v>16</v>
      </c>
      <c r="AL1008">
        <v>15</v>
      </c>
      <c r="AM1008">
        <v>15</v>
      </c>
      <c r="AN1008">
        <v>18</v>
      </c>
      <c r="AO1008">
        <v>20</v>
      </c>
      <c r="AP1008">
        <v>20</v>
      </c>
      <c r="AQ1008">
        <v>15</v>
      </c>
      <c r="AR1008">
        <v>15</v>
      </c>
      <c r="AS1008">
        <v>16</v>
      </c>
      <c r="AT1008">
        <v>17</v>
      </c>
      <c r="AU1008">
        <v>18</v>
      </c>
      <c r="AV1008">
        <v>18</v>
      </c>
      <c r="AW1008">
        <v>19</v>
      </c>
      <c r="AX1008">
        <v>20</v>
      </c>
      <c r="AY1008">
        <v>21</v>
      </c>
      <c r="AZ1008">
        <v>20</v>
      </c>
      <c r="BA1008">
        <v>16</v>
      </c>
      <c r="BB1008">
        <v>16</v>
      </c>
      <c r="BC1008">
        <v>16</v>
      </c>
      <c r="BD1008">
        <v>15</v>
      </c>
      <c r="BE1008">
        <v>15</v>
      </c>
      <c r="BF1008">
        <v>18</v>
      </c>
      <c r="BG1008">
        <v>20</v>
      </c>
      <c r="BH1008">
        <v>20</v>
      </c>
      <c r="CN1008">
        <v>2</v>
      </c>
      <c r="CO1008">
        <v>2</v>
      </c>
      <c r="CP1008">
        <v>2</v>
      </c>
      <c r="EG1008">
        <v>0</v>
      </c>
      <c r="EH1008">
        <v>2</v>
      </c>
      <c r="EI1008">
        <v>0</v>
      </c>
      <c r="EJ1008">
        <v>2</v>
      </c>
      <c r="EK1008">
        <v>2</v>
      </c>
      <c r="ES1008">
        <v>1</v>
      </c>
      <c r="ET1008">
        <v>25</v>
      </c>
      <c r="EU1008">
        <v>4</v>
      </c>
      <c r="EV1008">
        <v>0</v>
      </c>
      <c r="EW1008">
        <v>2</v>
      </c>
      <c r="EX1008">
        <v>2</v>
      </c>
      <c r="EY1008">
        <v>3</v>
      </c>
      <c r="EZ1008">
        <v>2</v>
      </c>
      <c r="FA1008">
        <v>2</v>
      </c>
      <c r="FO1008">
        <v>2</v>
      </c>
      <c r="FR1008">
        <v>2</v>
      </c>
      <c r="FT1008">
        <v>2</v>
      </c>
      <c r="FV1008">
        <v>1</v>
      </c>
      <c r="FW1008">
        <v>2</v>
      </c>
      <c r="FX1008">
        <v>1</v>
      </c>
      <c r="FY1008">
        <v>1</v>
      </c>
      <c r="GA1008">
        <v>2</v>
      </c>
      <c r="GQ1008">
        <v>3</v>
      </c>
      <c r="GS1008">
        <v>2</v>
      </c>
      <c r="GT1008">
        <v>1</v>
      </c>
      <c r="GU1008">
        <v>1</v>
      </c>
      <c r="GV1008">
        <v>2</v>
      </c>
      <c r="GW1008">
        <v>2</v>
      </c>
      <c r="GX1008">
        <v>2</v>
      </c>
      <c r="GY1008">
        <v>2</v>
      </c>
      <c r="GZ1008">
        <v>2</v>
      </c>
      <c r="HA1008">
        <v>2</v>
      </c>
      <c r="HB1008">
        <v>1</v>
      </c>
      <c r="HC1008">
        <v>-88</v>
      </c>
      <c r="HD1008">
        <v>52</v>
      </c>
      <c r="HE1008">
        <v>1</v>
      </c>
      <c r="HF1008">
        <v>2003</v>
      </c>
      <c r="HG1008">
        <v>2</v>
      </c>
      <c r="HH1008">
        <v>2</v>
      </c>
      <c r="HI1008">
        <v>2</v>
      </c>
      <c r="HJ1008">
        <v>2</v>
      </c>
      <c r="HK1008">
        <v>2</v>
      </c>
      <c r="HN1008">
        <v>2</v>
      </c>
      <c r="HT1008">
        <v>1</v>
      </c>
      <c r="HU1008">
        <v>2</v>
      </c>
      <c r="HV1008">
        <v>1</v>
      </c>
      <c r="HW1008">
        <v>1</v>
      </c>
      <c r="HX1008">
        <v>2</v>
      </c>
      <c r="HY1008">
        <v>2</v>
      </c>
      <c r="IA1008">
        <v>1</v>
      </c>
    </row>
    <row r="1009" spans="1:235" x14ac:dyDescent="0.25">
      <c r="A1009">
        <v>442</v>
      </c>
      <c r="B1009">
        <v>2</v>
      </c>
      <c r="C1009" t="s">
        <v>169</v>
      </c>
      <c r="D1009">
        <v>90</v>
      </c>
      <c r="E1009">
        <v>1</v>
      </c>
      <c r="F1009">
        <v>2</v>
      </c>
      <c r="G1009">
        <v>-88</v>
      </c>
      <c r="H1009">
        <v>-88</v>
      </c>
      <c r="I1009">
        <v>-88</v>
      </c>
      <c r="J1009">
        <v>16</v>
      </c>
      <c r="K1009">
        <v>17</v>
      </c>
      <c r="L1009">
        <v>18</v>
      </c>
      <c r="M1009">
        <v>20</v>
      </c>
      <c r="N1009">
        <v>19</v>
      </c>
      <c r="O1009">
        <v>-88</v>
      </c>
      <c r="P1009">
        <v>-88</v>
      </c>
      <c r="Q1009">
        <v>-88</v>
      </c>
      <c r="R1009">
        <v>-88</v>
      </c>
      <c r="S1009">
        <v>-88</v>
      </c>
      <c r="T1009">
        <v>15</v>
      </c>
      <c r="U1009">
        <v>18</v>
      </c>
      <c r="V1009">
        <v>20</v>
      </c>
      <c r="W1009">
        <v>22</v>
      </c>
      <c r="X1009">
        <v>22</v>
      </c>
      <c r="Y1009">
        <v>-88</v>
      </c>
      <c r="Z1009">
        <v>-88</v>
      </c>
      <c r="AA1009">
        <v>-88</v>
      </c>
      <c r="AB1009">
        <v>16</v>
      </c>
      <c r="AC1009">
        <v>17</v>
      </c>
      <c r="AD1009">
        <v>18</v>
      </c>
      <c r="AE1009">
        <v>20</v>
      </c>
      <c r="AF1009">
        <v>19</v>
      </c>
      <c r="AG1009">
        <v>-88</v>
      </c>
      <c r="AH1009">
        <v>-88</v>
      </c>
      <c r="AI1009">
        <v>-88</v>
      </c>
      <c r="AJ1009">
        <v>-88</v>
      </c>
      <c r="AK1009">
        <v>-88</v>
      </c>
      <c r="AL1009">
        <v>15</v>
      </c>
      <c r="AM1009">
        <v>18</v>
      </c>
      <c r="AN1009">
        <v>20</v>
      </c>
      <c r="AO1009">
        <v>22</v>
      </c>
      <c r="AP1009">
        <v>22</v>
      </c>
      <c r="AQ1009">
        <v>-88</v>
      </c>
      <c r="AR1009">
        <v>-88</v>
      </c>
      <c r="AS1009">
        <v>-88</v>
      </c>
      <c r="AT1009">
        <v>16</v>
      </c>
      <c r="AU1009">
        <v>17</v>
      </c>
      <c r="AV1009">
        <v>18</v>
      </c>
      <c r="AW1009">
        <v>20</v>
      </c>
      <c r="AX1009">
        <v>19</v>
      </c>
      <c r="AY1009">
        <v>-88</v>
      </c>
      <c r="AZ1009">
        <v>-88</v>
      </c>
      <c r="BA1009">
        <v>-88</v>
      </c>
      <c r="BB1009">
        <v>-88</v>
      </c>
      <c r="BC1009">
        <v>-88</v>
      </c>
      <c r="BD1009">
        <v>15</v>
      </c>
      <c r="BE1009">
        <v>18</v>
      </c>
      <c r="BF1009">
        <v>20</v>
      </c>
      <c r="BG1009">
        <v>22</v>
      </c>
      <c r="BH1009">
        <v>22</v>
      </c>
      <c r="CN1009">
        <v>2</v>
      </c>
      <c r="CO1009">
        <v>2</v>
      </c>
      <c r="CP1009">
        <v>2</v>
      </c>
      <c r="EG1009">
        <v>10</v>
      </c>
      <c r="EH1009">
        <v>2</v>
      </c>
      <c r="EI1009">
        <v>0</v>
      </c>
      <c r="EJ1009">
        <v>2</v>
      </c>
      <c r="EK1009">
        <v>2</v>
      </c>
      <c r="ES1009">
        <v>1</v>
      </c>
      <c r="ET1009">
        <v>90</v>
      </c>
      <c r="EU1009">
        <v>12</v>
      </c>
      <c r="EV1009">
        <v>0</v>
      </c>
      <c r="EW1009">
        <v>2</v>
      </c>
      <c r="EX1009">
        <v>2</v>
      </c>
      <c r="EY1009">
        <v>3</v>
      </c>
      <c r="EZ1009">
        <v>2</v>
      </c>
      <c r="FA1009">
        <v>2</v>
      </c>
      <c r="FO1009">
        <v>2</v>
      </c>
      <c r="FR1009">
        <v>2</v>
      </c>
      <c r="FT1009">
        <v>2</v>
      </c>
      <c r="FV1009">
        <v>1</v>
      </c>
      <c r="FW1009">
        <v>2</v>
      </c>
      <c r="FX1009">
        <v>1</v>
      </c>
      <c r="FY1009">
        <v>1</v>
      </c>
      <c r="GA1009">
        <v>2</v>
      </c>
      <c r="GQ1009">
        <v>1</v>
      </c>
      <c r="GS1009">
        <v>2</v>
      </c>
      <c r="GT1009">
        <v>2</v>
      </c>
      <c r="HE1009">
        <v>2</v>
      </c>
      <c r="HN1009">
        <v>2</v>
      </c>
      <c r="HT1009">
        <v>1</v>
      </c>
      <c r="HU1009">
        <v>2</v>
      </c>
      <c r="HV1009">
        <v>1</v>
      </c>
      <c r="HW1009">
        <v>1</v>
      </c>
      <c r="HX1009">
        <v>2</v>
      </c>
      <c r="HY1009">
        <v>2</v>
      </c>
      <c r="IA1009">
        <v>2</v>
      </c>
    </row>
    <row r="1010" spans="1:235" x14ac:dyDescent="0.25">
      <c r="A1010">
        <v>324</v>
      </c>
      <c r="B1010">
        <v>2</v>
      </c>
      <c r="C1010" t="s">
        <v>181</v>
      </c>
      <c r="D1010">
        <v>15</v>
      </c>
      <c r="E1010">
        <v>1</v>
      </c>
      <c r="F1010">
        <v>1</v>
      </c>
      <c r="G1010">
        <v>-88</v>
      </c>
      <c r="H1010">
        <v>-88</v>
      </c>
      <c r="I1010">
        <v>-88</v>
      </c>
      <c r="J1010">
        <v>-88</v>
      </c>
      <c r="K1010">
        <v>-88</v>
      </c>
      <c r="L1010">
        <v>-88</v>
      </c>
      <c r="M1010">
        <v>-88</v>
      </c>
      <c r="N1010">
        <v>20</v>
      </c>
      <c r="O1010">
        <v>-88</v>
      </c>
      <c r="P1010">
        <v>-88</v>
      </c>
      <c r="Q1010">
        <v>-88</v>
      </c>
      <c r="R1010">
        <v>-88</v>
      </c>
      <c r="S1010">
        <v>-88</v>
      </c>
      <c r="T1010">
        <v>-88</v>
      </c>
      <c r="U1010">
        <v>-88</v>
      </c>
      <c r="V1010">
        <v>-88</v>
      </c>
      <c r="W1010">
        <v>-88</v>
      </c>
      <c r="X1010">
        <v>-88</v>
      </c>
      <c r="Y1010">
        <v>-88</v>
      </c>
      <c r="Z1010">
        <v>-88</v>
      </c>
      <c r="AA1010">
        <v>-88</v>
      </c>
      <c r="AB1010">
        <v>-88</v>
      </c>
      <c r="AC1010">
        <v>-88</v>
      </c>
      <c r="AD1010">
        <v>-88</v>
      </c>
      <c r="AE1010">
        <v>-88</v>
      </c>
      <c r="AF1010">
        <v>18</v>
      </c>
      <c r="AG1010">
        <v>-88</v>
      </c>
      <c r="AH1010">
        <v>-88</v>
      </c>
      <c r="AI1010">
        <v>-88</v>
      </c>
      <c r="AJ1010">
        <v>-88</v>
      </c>
      <c r="AK1010">
        <v>-88</v>
      </c>
      <c r="AL1010">
        <v>-88</v>
      </c>
      <c r="AM1010">
        <v>-88</v>
      </c>
      <c r="AN1010">
        <v>-88</v>
      </c>
      <c r="AO1010">
        <v>-88</v>
      </c>
      <c r="AP1010">
        <v>-88</v>
      </c>
      <c r="AQ1010">
        <v>-88</v>
      </c>
      <c r="AR1010">
        <v>-88</v>
      </c>
      <c r="AS1010">
        <v>-88</v>
      </c>
      <c r="AT1010">
        <v>-88</v>
      </c>
      <c r="AU1010">
        <v>-88</v>
      </c>
      <c r="AV1010">
        <v>-88</v>
      </c>
      <c r="AW1010">
        <v>-88</v>
      </c>
      <c r="AX1010">
        <v>17</v>
      </c>
      <c r="AY1010">
        <v>-88</v>
      </c>
      <c r="AZ1010">
        <v>-88</v>
      </c>
      <c r="BA1010">
        <v>-88</v>
      </c>
      <c r="BB1010">
        <v>-88</v>
      </c>
      <c r="BC1010">
        <v>-88</v>
      </c>
      <c r="BD1010">
        <v>-88</v>
      </c>
      <c r="BE1010">
        <v>-88</v>
      </c>
      <c r="BF1010">
        <v>-88</v>
      </c>
      <c r="BG1010">
        <v>-88</v>
      </c>
      <c r="BH1010">
        <v>-88</v>
      </c>
      <c r="CN1010">
        <v>2</v>
      </c>
      <c r="CO1010">
        <v>2</v>
      </c>
      <c r="CP1010">
        <v>2</v>
      </c>
      <c r="EG1010">
        <v>20</v>
      </c>
      <c r="EH1010">
        <v>1</v>
      </c>
      <c r="EI1010">
        <v>0</v>
      </c>
      <c r="EJ1010">
        <v>1</v>
      </c>
      <c r="EK1010">
        <v>2</v>
      </c>
      <c r="ES1010">
        <v>1</v>
      </c>
      <c r="ET1010">
        <v>15</v>
      </c>
      <c r="EU1010">
        <v>5</v>
      </c>
      <c r="EV1010">
        <v>0</v>
      </c>
      <c r="EW1010">
        <v>2</v>
      </c>
      <c r="EX1010">
        <v>2</v>
      </c>
      <c r="EY1010">
        <v>2</v>
      </c>
      <c r="EZ1010">
        <v>1</v>
      </c>
      <c r="FA1010">
        <v>2</v>
      </c>
      <c r="FO1010">
        <v>2</v>
      </c>
      <c r="FR1010">
        <v>2</v>
      </c>
      <c r="FT1010">
        <v>2</v>
      </c>
      <c r="FV1010">
        <v>1</v>
      </c>
      <c r="FW1010">
        <v>1</v>
      </c>
      <c r="FX1010">
        <v>2</v>
      </c>
      <c r="FY1010">
        <v>1</v>
      </c>
      <c r="GA1010">
        <v>3</v>
      </c>
      <c r="GQ1010">
        <v>2</v>
      </c>
      <c r="GS1010">
        <v>2</v>
      </c>
      <c r="GT1010">
        <v>2</v>
      </c>
      <c r="HE1010">
        <v>1</v>
      </c>
      <c r="HF1010">
        <v>2004</v>
      </c>
      <c r="HG1010">
        <v>2</v>
      </c>
      <c r="HH1010">
        <v>2</v>
      </c>
      <c r="HI1010">
        <v>2</v>
      </c>
      <c r="HJ1010">
        <v>3</v>
      </c>
      <c r="HK1010">
        <v>2</v>
      </c>
      <c r="HN1010">
        <v>2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2</v>
      </c>
      <c r="IA1010">
        <v>2</v>
      </c>
    </row>
    <row r="1011" spans="1:235" x14ac:dyDescent="0.25">
      <c r="A1011">
        <v>433</v>
      </c>
      <c r="CN1011">
        <v>1</v>
      </c>
      <c r="CO1011">
        <v>2</v>
      </c>
      <c r="CP1011">
        <v>3</v>
      </c>
      <c r="CQ1011" t="s">
        <v>180</v>
      </c>
      <c r="EG1011">
        <v>0</v>
      </c>
      <c r="EH1011">
        <v>2</v>
      </c>
      <c r="EI1011">
        <v>0</v>
      </c>
      <c r="EJ1011">
        <v>2</v>
      </c>
      <c r="EK1011">
        <v>2</v>
      </c>
      <c r="ES1011">
        <v>1</v>
      </c>
      <c r="ET1011">
        <v>25</v>
      </c>
      <c r="EU1011">
        <v>4</v>
      </c>
      <c r="EV1011">
        <v>0</v>
      </c>
      <c r="EW1011">
        <v>2</v>
      </c>
      <c r="EX1011">
        <v>2</v>
      </c>
      <c r="EY1011">
        <v>3</v>
      </c>
      <c r="EZ1011">
        <v>4</v>
      </c>
      <c r="FA1011">
        <v>2</v>
      </c>
      <c r="FO1011">
        <v>1</v>
      </c>
      <c r="FP1011">
        <v>2</v>
      </c>
      <c r="FQ1011">
        <v>1</v>
      </c>
      <c r="FR1011">
        <v>2</v>
      </c>
      <c r="FT1011">
        <v>2</v>
      </c>
      <c r="FV1011">
        <v>1</v>
      </c>
      <c r="FW1011">
        <v>2</v>
      </c>
      <c r="FX1011">
        <v>2</v>
      </c>
      <c r="FY1011">
        <v>1</v>
      </c>
      <c r="GA1011">
        <v>2</v>
      </c>
      <c r="GQ1011">
        <v>2</v>
      </c>
      <c r="GS1011">
        <v>2</v>
      </c>
      <c r="GT1011">
        <v>2</v>
      </c>
      <c r="HE1011">
        <v>2</v>
      </c>
      <c r="HN1011">
        <v>2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2</v>
      </c>
      <c r="IA1011">
        <v>1</v>
      </c>
    </row>
    <row r="1012" spans="1:235" x14ac:dyDescent="0.25">
      <c r="A1012">
        <v>403</v>
      </c>
      <c r="B1012">
        <v>1</v>
      </c>
      <c r="E1012">
        <v>1</v>
      </c>
      <c r="F1012">
        <v>2</v>
      </c>
      <c r="G1012">
        <v>-88</v>
      </c>
      <c r="H1012">
        <v>-88</v>
      </c>
      <c r="I1012">
        <v>-88</v>
      </c>
      <c r="J1012">
        <v>20</v>
      </c>
      <c r="K1012">
        <v>20</v>
      </c>
      <c r="L1012">
        <v>20</v>
      </c>
      <c r="M1012">
        <v>20</v>
      </c>
      <c r="N1012">
        <v>20</v>
      </c>
      <c r="O1012">
        <v>20</v>
      </c>
      <c r="P1012">
        <v>20</v>
      </c>
      <c r="Q1012">
        <v>20</v>
      </c>
      <c r="R1012">
        <v>-88</v>
      </c>
      <c r="S1012">
        <v>-88</v>
      </c>
      <c r="T1012">
        <v>-88</v>
      </c>
      <c r="U1012">
        <v>-88</v>
      </c>
      <c r="V1012">
        <v>16</v>
      </c>
      <c r="W1012">
        <v>20</v>
      </c>
      <c r="X1012">
        <v>20</v>
      </c>
      <c r="Y1012">
        <v>-88</v>
      </c>
      <c r="Z1012">
        <v>-88</v>
      </c>
      <c r="AA1012">
        <v>-88</v>
      </c>
      <c r="AB1012">
        <v>20</v>
      </c>
      <c r="AC1012">
        <v>20</v>
      </c>
      <c r="AD1012">
        <v>20</v>
      </c>
      <c r="AE1012">
        <v>20</v>
      </c>
      <c r="AF1012">
        <v>20</v>
      </c>
      <c r="AG1012">
        <v>20</v>
      </c>
      <c r="AH1012">
        <v>20</v>
      </c>
      <c r="AI1012">
        <v>20</v>
      </c>
      <c r="AJ1012">
        <v>-88</v>
      </c>
      <c r="AK1012">
        <v>-88</v>
      </c>
      <c r="AL1012">
        <v>-88</v>
      </c>
      <c r="AM1012">
        <v>-88</v>
      </c>
      <c r="AN1012">
        <v>16</v>
      </c>
      <c r="AO1012">
        <v>20</v>
      </c>
      <c r="AP1012">
        <v>20</v>
      </c>
      <c r="AQ1012">
        <v>-88</v>
      </c>
      <c r="AR1012">
        <v>-88</v>
      </c>
      <c r="AS1012">
        <v>-88</v>
      </c>
      <c r="AT1012">
        <v>20</v>
      </c>
      <c r="AU1012">
        <v>20</v>
      </c>
      <c r="AV1012">
        <v>20</v>
      </c>
      <c r="AW1012">
        <v>20</v>
      </c>
      <c r="AX1012">
        <v>20</v>
      </c>
      <c r="AY1012">
        <v>20</v>
      </c>
      <c r="AZ1012">
        <v>20</v>
      </c>
      <c r="BA1012">
        <v>20</v>
      </c>
      <c r="BB1012">
        <v>-88</v>
      </c>
      <c r="BC1012">
        <v>-88</v>
      </c>
      <c r="BD1012">
        <v>-88</v>
      </c>
      <c r="BE1012">
        <v>-88</v>
      </c>
      <c r="BF1012">
        <v>16</v>
      </c>
      <c r="BG1012">
        <v>20</v>
      </c>
      <c r="BH1012">
        <v>20</v>
      </c>
      <c r="CN1012">
        <v>1</v>
      </c>
      <c r="CO1012">
        <v>2</v>
      </c>
      <c r="CP1012">
        <v>3</v>
      </c>
      <c r="CQ1012" t="s">
        <v>179</v>
      </c>
      <c r="EG1012">
        <v>10</v>
      </c>
      <c r="EH1012">
        <v>1</v>
      </c>
      <c r="EI1012">
        <v>15</v>
      </c>
      <c r="EJ1012">
        <v>2</v>
      </c>
      <c r="EK1012">
        <v>2</v>
      </c>
      <c r="ES1012">
        <v>1</v>
      </c>
      <c r="ET1012">
        <v>40</v>
      </c>
      <c r="EU1012">
        <v>3</v>
      </c>
      <c r="EV1012">
        <v>0</v>
      </c>
      <c r="EW1012">
        <v>2</v>
      </c>
      <c r="EX1012">
        <v>3</v>
      </c>
      <c r="EY1012">
        <v>3</v>
      </c>
      <c r="EZ1012">
        <v>2</v>
      </c>
      <c r="FA1012">
        <v>2</v>
      </c>
      <c r="FO1012">
        <v>1</v>
      </c>
      <c r="FP1012">
        <v>2</v>
      </c>
      <c r="FQ1012">
        <v>1</v>
      </c>
      <c r="FR1012">
        <v>2</v>
      </c>
      <c r="FT1012">
        <v>2</v>
      </c>
      <c r="FV1012">
        <v>1</v>
      </c>
      <c r="FW1012">
        <v>2</v>
      </c>
      <c r="FX1012">
        <v>2</v>
      </c>
      <c r="FY1012">
        <v>1</v>
      </c>
      <c r="GA1012">
        <v>2</v>
      </c>
      <c r="GQ1012">
        <v>1</v>
      </c>
      <c r="GS1012">
        <v>2</v>
      </c>
      <c r="GT1012">
        <v>2</v>
      </c>
      <c r="HE1012">
        <v>1</v>
      </c>
      <c r="HF1012">
        <v>2003</v>
      </c>
      <c r="HG1012">
        <v>2</v>
      </c>
      <c r="HH1012">
        <v>2</v>
      </c>
      <c r="HI1012">
        <v>2</v>
      </c>
      <c r="HJ1012">
        <v>2</v>
      </c>
      <c r="HK1012">
        <v>2</v>
      </c>
      <c r="HN1012">
        <v>2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-97</v>
      </c>
      <c r="IA1012">
        <v>1</v>
      </c>
    </row>
    <row r="1013" spans="1:235" x14ac:dyDescent="0.25">
      <c r="A1013">
        <v>443</v>
      </c>
      <c r="B1013">
        <v>1</v>
      </c>
      <c r="E1013">
        <v>1</v>
      </c>
      <c r="F1013">
        <v>2</v>
      </c>
      <c r="G1013">
        <v>15</v>
      </c>
      <c r="H1013">
        <v>16</v>
      </c>
      <c r="I1013">
        <v>17</v>
      </c>
      <c r="J1013">
        <v>18</v>
      </c>
      <c r="K1013">
        <v>19</v>
      </c>
      <c r="L1013">
        <v>20</v>
      </c>
      <c r="M1013">
        <v>20</v>
      </c>
      <c r="N1013">
        <v>21</v>
      </c>
      <c r="O1013">
        <v>21</v>
      </c>
      <c r="P1013">
        <v>21</v>
      </c>
      <c r="Q1013">
        <v>21</v>
      </c>
      <c r="R1013">
        <v>14</v>
      </c>
      <c r="S1013">
        <v>14</v>
      </c>
      <c r="T1013">
        <v>15</v>
      </c>
      <c r="U1013">
        <v>18</v>
      </c>
      <c r="V1013">
        <v>18</v>
      </c>
      <c r="W1013">
        <v>20</v>
      </c>
      <c r="X1013">
        <v>20</v>
      </c>
      <c r="Y1013">
        <v>15</v>
      </c>
      <c r="Z1013">
        <v>16</v>
      </c>
      <c r="AA1013">
        <v>17</v>
      </c>
      <c r="AB1013">
        <v>18</v>
      </c>
      <c r="AC1013">
        <v>19</v>
      </c>
      <c r="AD1013">
        <v>20</v>
      </c>
      <c r="AE1013">
        <v>20</v>
      </c>
      <c r="AF1013">
        <v>21</v>
      </c>
      <c r="AG1013">
        <v>21</v>
      </c>
      <c r="AH1013">
        <v>21</v>
      </c>
      <c r="AI1013">
        <v>21</v>
      </c>
      <c r="AJ1013">
        <v>14</v>
      </c>
      <c r="AK1013">
        <v>14</v>
      </c>
      <c r="AL1013">
        <v>15</v>
      </c>
      <c r="AM1013">
        <v>18</v>
      </c>
      <c r="AN1013">
        <v>18</v>
      </c>
      <c r="AO1013">
        <v>20</v>
      </c>
      <c r="AP1013">
        <v>20</v>
      </c>
      <c r="AQ1013">
        <v>15</v>
      </c>
      <c r="AR1013">
        <v>16</v>
      </c>
      <c r="AS1013">
        <v>17</v>
      </c>
      <c r="AT1013">
        <v>18</v>
      </c>
      <c r="AU1013">
        <v>19</v>
      </c>
      <c r="AV1013">
        <v>20</v>
      </c>
      <c r="AW1013">
        <v>20</v>
      </c>
      <c r="AX1013">
        <v>21</v>
      </c>
      <c r="AY1013">
        <v>21</v>
      </c>
      <c r="AZ1013">
        <v>21</v>
      </c>
      <c r="BA1013">
        <v>21</v>
      </c>
      <c r="BB1013">
        <v>14</v>
      </c>
      <c r="BC1013">
        <v>14</v>
      </c>
      <c r="BD1013">
        <v>15</v>
      </c>
      <c r="BE1013">
        <v>18</v>
      </c>
      <c r="BF1013">
        <v>18</v>
      </c>
      <c r="BG1013">
        <v>20</v>
      </c>
      <c r="BH1013">
        <v>20</v>
      </c>
      <c r="CN1013">
        <v>2</v>
      </c>
      <c r="CO1013">
        <v>2</v>
      </c>
      <c r="CP1013">
        <v>2</v>
      </c>
      <c r="EG1013">
        <v>0</v>
      </c>
      <c r="EH1013">
        <v>2</v>
      </c>
      <c r="EI1013">
        <v>0</v>
      </c>
      <c r="EJ1013">
        <v>2</v>
      </c>
      <c r="EK1013">
        <v>2</v>
      </c>
      <c r="ES1013">
        <v>1</v>
      </c>
      <c r="ET1013">
        <v>30</v>
      </c>
      <c r="EU1013">
        <v>6</v>
      </c>
      <c r="EV1013">
        <v>0</v>
      </c>
      <c r="EW1013">
        <v>2</v>
      </c>
      <c r="EX1013">
        <v>2</v>
      </c>
      <c r="EY1013">
        <v>3</v>
      </c>
      <c r="EZ1013">
        <v>2</v>
      </c>
      <c r="FA1013">
        <v>2</v>
      </c>
      <c r="FO1013">
        <v>2</v>
      </c>
      <c r="FR1013">
        <v>2</v>
      </c>
      <c r="FT1013">
        <v>2</v>
      </c>
      <c r="FV1013">
        <v>1</v>
      </c>
      <c r="FW1013">
        <v>2</v>
      </c>
      <c r="FX1013">
        <v>1</v>
      </c>
      <c r="FY1013">
        <v>1</v>
      </c>
      <c r="GA1013">
        <v>2</v>
      </c>
      <c r="GQ1013">
        <v>1</v>
      </c>
      <c r="GS1013">
        <v>2</v>
      </c>
      <c r="GT1013">
        <v>2</v>
      </c>
      <c r="HE1013">
        <v>2</v>
      </c>
      <c r="HN1013">
        <v>2</v>
      </c>
      <c r="HT1013">
        <v>1</v>
      </c>
      <c r="HU1013">
        <v>2</v>
      </c>
      <c r="HV1013">
        <v>1</v>
      </c>
      <c r="HW1013">
        <v>1</v>
      </c>
      <c r="HX1013">
        <v>2</v>
      </c>
      <c r="HY1013">
        <v>2</v>
      </c>
      <c r="IA1013">
        <v>2</v>
      </c>
    </row>
    <row r="1014" spans="1:235" x14ac:dyDescent="0.25">
      <c r="A1014">
        <v>339</v>
      </c>
      <c r="B1014">
        <v>1</v>
      </c>
      <c r="E1014">
        <v>1</v>
      </c>
      <c r="F1014">
        <v>2</v>
      </c>
      <c r="G1014">
        <v>-88</v>
      </c>
      <c r="H1014">
        <v>-88</v>
      </c>
      <c r="I1014">
        <v>-88</v>
      </c>
      <c r="J1014">
        <v>18</v>
      </c>
      <c r="K1014">
        <v>18</v>
      </c>
      <c r="L1014">
        <v>17</v>
      </c>
      <c r="M1014">
        <v>17</v>
      </c>
      <c r="N1014">
        <v>-88</v>
      </c>
      <c r="O1014">
        <v>-88</v>
      </c>
      <c r="P1014">
        <v>-88</v>
      </c>
      <c r="Q1014">
        <v>-88</v>
      </c>
      <c r="R1014">
        <v>-88</v>
      </c>
      <c r="S1014">
        <v>-88</v>
      </c>
      <c r="T1014">
        <v>-88</v>
      </c>
      <c r="U1014">
        <v>16</v>
      </c>
      <c r="V1014">
        <v>18</v>
      </c>
      <c r="W1014">
        <v>20</v>
      </c>
      <c r="X1014">
        <v>20</v>
      </c>
      <c r="Y1014">
        <v>-88</v>
      </c>
      <c r="Z1014">
        <v>-88</v>
      </c>
      <c r="AA1014">
        <v>-88</v>
      </c>
      <c r="AB1014">
        <v>18</v>
      </c>
      <c r="AC1014">
        <v>18</v>
      </c>
      <c r="AD1014">
        <v>17</v>
      </c>
      <c r="AE1014">
        <v>17</v>
      </c>
      <c r="AF1014">
        <v>-88</v>
      </c>
      <c r="AG1014">
        <v>-88</v>
      </c>
      <c r="AH1014">
        <v>-88</v>
      </c>
      <c r="AI1014">
        <v>-88</v>
      </c>
      <c r="AJ1014">
        <v>-88</v>
      </c>
      <c r="AK1014">
        <v>-88</v>
      </c>
      <c r="AL1014">
        <v>-88</v>
      </c>
      <c r="AM1014">
        <v>16</v>
      </c>
      <c r="AN1014">
        <v>18</v>
      </c>
      <c r="AO1014">
        <v>20</v>
      </c>
      <c r="AP1014">
        <v>20</v>
      </c>
      <c r="AQ1014">
        <v>-88</v>
      </c>
      <c r="AR1014">
        <v>-88</v>
      </c>
      <c r="AS1014">
        <v>-88</v>
      </c>
      <c r="AT1014">
        <v>18</v>
      </c>
      <c r="AU1014">
        <v>18</v>
      </c>
      <c r="AV1014">
        <v>17</v>
      </c>
      <c r="AW1014">
        <v>17</v>
      </c>
      <c r="AX1014">
        <v>-88</v>
      </c>
      <c r="AY1014">
        <v>-88</v>
      </c>
      <c r="AZ1014">
        <v>-88</v>
      </c>
      <c r="BA1014">
        <v>-88</v>
      </c>
      <c r="BB1014">
        <v>-88</v>
      </c>
      <c r="BC1014">
        <v>-88</v>
      </c>
      <c r="BD1014">
        <v>-88</v>
      </c>
      <c r="BE1014">
        <v>16</v>
      </c>
      <c r="BF1014">
        <v>18</v>
      </c>
      <c r="BG1014">
        <v>20</v>
      </c>
      <c r="BH1014">
        <v>20</v>
      </c>
      <c r="CN1014">
        <v>2</v>
      </c>
      <c r="CO1014">
        <v>2</v>
      </c>
      <c r="CP1014">
        <v>2</v>
      </c>
      <c r="EG1014">
        <v>0</v>
      </c>
      <c r="EH1014">
        <v>2</v>
      </c>
      <c r="EI1014">
        <v>0</v>
      </c>
      <c r="EJ1014">
        <v>2</v>
      </c>
      <c r="EK1014">
        <v>2</v>
      </c>
      <c r="ES1014">
        <v>1</v>
      </c>
      <c r="ET1014">
        <v>20</v>
      </c>
      <c r="EU1014">
        <v>7</v>
      </c>
      <c r="EV1014">
        <v>0</v>
      </c>
      <c r="EW1014">
        <v>2</v>
      </c>
      <c r="EX1014">
        <v>2</v>
      </c>
      <c r="EY1014">
        <v>3</v>
      </c>
      <c r="EZ1014">
        <v>2</v>
      </c>
      <c r="FA1014">
        <v>2</v>
      </c>
      <c r="FO1014">
        <v>2</v>
      </c>
      <c r="FR1014">
        <v>2</v>
      </c>
      <c r="FT1014">
        <v>2</v>
      </c>
      <c r="FV1014">
        <v>1</v>
      </c>
      <c r="FW1014">
        <v>2</v>
      </c>
      <c r="FX1014">
        <v>1</v>
      </c>
      <c r="FY1014">
        <v>1</v>
      </c>
      <c r="GA1014">
        <v>2</v>
      </c>
      <c r="GQ1014">
        <v>1</v>
      </c>
      <c r="GS1014">
        <v>2</v>
      </c>
      <c r="GT1014">
        <v>2</v>
      </c>
      <c r="HE1014">
        <v>2</v>
      </c>
      <c r="HN1014">
        <v>2</v>
      </c>
      <c r="HT1014">
        <v>1</v>
      </c>
      <c r="HU1014">
        <v>2</v>
      </c>
      <c r="HV1014">
        <v>1</v>
      </c>
      <c r="HW1014">
        <v>1</v>
      </c>
      <c r="HX1014">
        <v>2</v>
      </c>
      <c r="HY1014">
        <v>2</v>
      </c>
      <c r="IA1014">
        <v>2</v>
      </c>
    </row>
    <row r="1015" spans="1:235" x14ac:dyDescent="0.25">
      <c r="A1015">
        <v>739</v>
      </c>
      <c r="B1015">
        <v>1</v>
      </c>
      <c r="E1015">
        <v>1</v>
      </c>
      <c r="F1015">
        <v>2</v>
      </c>
      <c r="G1015">
        <v>15</v>
      </c>
      <c r="H1015">
        <v>16</v>
      </c>
      <c r="I1015">
        <v>18</v>
      </c>
      <c r="J1015">
        <v>18</v>
      </c>
      <c r="K1015">
        <v>19</v>
      </c>
      <c r="L1015">
        <v>19</v>
      </c>
      <c r="M1015">
        <v>20</v>
      </c>
      <c r="N1015">
        <v>20</v>
      </c>
      <c r="O1015">
        <v>19</v>
      </c>
      <c r="P1015">
        <v>18</v>
      </c>
      <c r="Q1015">
        <v>18</v>
      </c>
      <c r="R1015">
        <v>-88</v>
      </c>
      <c r="S1015">
        <v>-88</v>
      </c>
      <c r="T1015">
        <v>14</v>
      </c>
      <c r="U1015">
        <v>15</v>
      </c>
      <c r="V1015">
        <v>18</v>
      </c>
      <c r="W1015">
        <v>20</v>
      </c>
      <c r="X1015">
        <v>20</v>
      </c>
      <c r="Y1015">
        <v>15</v>
      </c>
      <c r="Z1015">
        <v>16</v>
      </c>
      <c r="AA1015">
        <v>18</v>
      </c>
      <c r="AB1015">
        <v>18</v>
      </c>
      <c r="AC1015">
        <v>19</v>
      </c>
      <c r="AD1015">
        <v>19</v>
      </c>
      <c r="AE1015">
        <v>20</v>
      </c>
      <c r="AF1015">
        <v>20</v>
      </c>
      <c r="AG1015">
        <v>19</v>
      </c>
      <c r="AH1015">
        <v>18</v>
      </c>
      <c r="AI1015">
        <v>18</v>
      </c>
      <c r="AJ1015">
        <v>-88</v>
      </c>
      <c r="AK1015">
        <v>-88</v>
      </c>
      <c r="AL1015">
        <v>14</v>
      </c>
      <c r="AM1015">
        <v>15</v>
      </c>
      <c r="AN1015">
        <v>18</v>
      </c>
      <c r="AO1015">
        <v>20</v>
      </c>
      <c r="AP1015">
        <v>20</v>
      </c>
      <c r="AQ1015">
        <v>15</v>
      </c>
      <c r="AR1015">
        <v>16</v>
      </c>
      <c r="AS1015">
        <v>18</v>
      </c>
      <c r="AT1015">
        <v>18</v>
      </c>
      <c r="AU1015">
        <v>19</v>
      </c>
      <c r="AV1015">
        <v>19</v>
      </c>
      <c r="AW1015">
        <v>20</v>
      </c>
      <c r="AX1015">
        <v>20</v>
      </c>
      <c r="AY1015">
        <v>19</v>
      </c>
      <c r="AZ1015">
        <v>18</v>
      </c>
      <c r="BA1015">
        <v>18</v>
      </c>
      <c r="BB1015">
        <v>-88</v>
      </c>
      <c r="BC1015">
        <v>-88</v>
      </c>
      <c r="BD1015">
        <v>14</v>
      </c>
      <c r="BE1015">
        <v>15</v>
      </c>
      <c r="BF1015">
        <v>18</v>
      </c>
      <c r="BG1015">
        <v>20</v>
      </c>
      <c r="BH1015">
        <v>20</v>
      </c>
      <c r="CN1015">
        <v>2</v>
      </c>
      <c r="CO1015">
        <v>2</v>
      </c>
      <c r="CP1015">
        <v>2</v>
      </c>
      <c r="EG1015">
        <v>0</v>
      </c>
      <c r="EH1015">
        <v>2</v>
      </c>
      <c r="EI1015">
        <v>0</v>
      </c>
      <c r="EJ1015">
        <v>2</v>
      </c>
      <c r="EK1015">
        <v>2</v>
      </c>
      <c r="ES1015">
        <v>1</v>
      </c>
      <c r="ET1015">
        <v>15</v>
      </c>
      <c r="EU1015">
        <v>7</v>
      </c>
      <c r="EV1015">
        <v>0</v>
      </c>
      <c r="EW1015">
        <v>2</v>
      </c>
      <c r="EX1015">
        <v>2</v>
      </c>
      <c r="EY1015">
        <v>3</v>
      </c>
      <c r="EZ1015">
        <v>2</v>
      </c>
      <c r="FA1015">
        <v>2</v>
      </c>
      <c r="FO1015">
        <v>2</v>
      </c>
      <c r="FR1015">
        <v>2</v>
      </c>
      <c r="FT1015">
        <v>2</v>
      </c>
      <c r="FV1015">
        <v>1</v>
      </c>
      <c r="FW1015">
        <v>2</v>
      </c>
      <c r="FX1015">
        <v>1</v>
      </c>
      <c r="FY1015">
        <v>1</v>
      </c>
      <c r="GA1015">
        <v>2</v>
      </c>
      <c r="GQ1015">
        <v>1</v>
      </c>
      <c r="GS1015">
        <v>2</v>
      </c>
      <c r="GT1015">
        <v>2</v>
      </c>
      <c r="HE1015">
        <v>2</v>
      </c>
      <c r="HN1015">
        <v>2</v>
      </c>
      <c r="HT1015">
        <v>1</v>
      </c>
      <c r="HU1015">
        <v>2</v>
      </c>
      <c r="HV1015">
        <v>1</v>
      </c>
      <c r="HW1015">
        <v>1</v>
      </c>
      <c r="HX1015">
        <v>2</v>
      </c>
      <c r="HY1015">
        <v>2</v>
      </c>
      <c r="IA1015">
        <v>2</v>
      </c>
    </row>
    <row r="1016" spans="1:235" x14ac:dyDescent="0.25">
      <c r="A1016">
        <v>736</v>
      </c>
      <c r="B1016">
        <v>1</v>
      </c>
      <c r="E1016">
        <v>1</v>
      </c>
      <c r="F1016">
        <v>2</v>
      </c>
      <c r="G1016">
        <v>-88</v>
      </c>
      <c r="H1016">
        <v>-88</v>
      </c>
      <c r="I1016">
        <v>-88</v>
      </c>
      <c r="J1016">
        <v>17</v>
      </c>
      <c r="K1016">
        <v>18</v>
      </c>
      <c r="L1016">
        <v>20</v>
      </c>
      <c r="M1016">
        <v>20</v>
      </c>
      <c r="N1016">
        <v>20</v>
      </c>
      <c r="O1016">
        <v>20</v>
      </c>
      <c r="P1016">
        <v>20</v>
      </c>
      <c r="Q1016">
        <v>15</v>
      </c>
      <c r="R1016">
        <v>15</v>
      </c>
      <c r="S1016">
        <v>15</v>
      </c>
      <c r="T1016">
        <v>15</v>
      </c>
      <c r="U1016">
        <v>15</v>
      </c>
      <c r="V1016">
        <v>17</v>
      </c>
      <c r="W1016">
        <v>22</v>
      </c>
      <c r="X1016">
        <v>22</v>
      </c>
      <c r="Y1016">
        <v>-88</v>
      </c>
      <c r="Z1016">
        <v>-88</v>
      </c>
      <c r="AA1016">
        <v>-88</v>
      </c>
      <c r="AB1016">
        <v>17</v>
      </c>
      <c r="AC1016">
        <v>18</v>
      </c>
      <c r="AD1016">
        <v>20</v>
      </c>
      <c r="AE1016">
        <v>20</v>
      </c>
      <c r="AF1016">
        <v>20</v>
      </c>
      <c r="AG1016">
        <v>20</v>
      </c>
      <c r="AH1016">
        <v>20</v>
      </c>
      <c r="AI1016">
        <v>15</v>
      </c>
      <c r="AJ1016">
        <v>15</v>
      </c>
      <c r="AK1016">
        <v>15</v>
      </c>
      <c r="AL1016">
        <v>15</v>
      </c>
      <c r="AM1016">
        <v>15</v>
      </c>
      <c r="AN1016">
        <v>17</v>
      </c>
      <c r="AO1016">
        <v>22</v>
      </c>
      <c r="AP1016">
        <v>22</v>
      </c>
      <c r="AQ1016">
        <v>-88</v>
      </c>
      <c r="AR1016">
        <v>-88</v>
      </c>
      <c r="AS1016">
        <v>-88</v>
      </c>
      <c r="AT1016">
        <v>17</v>
      </c>
      <c r="AU1016">
        <v>18</v>
      </c>
      <c r="AV1016">
        <v>20</v>
      </c>
      <c r="AW1016">
        <v>20</v>
      </c>
      <c r="AX1016">
        <v>20</v>
      </c>
      <c r="AY1016">
        <v>20</v>
      </c>
      <c r="AZ1016">
        <v>20</v>
      </c>
      <c r="BA1016">
        <v>15</v>
      </c>
      <c r="BB1016">
        <v>15</v>
      </c>
      <c r="BC1016">
        <v>15</v>
      </c>
      <c r="BD1016">
        <v>15</v>
      </c>
      <c r="BE1016">
        <v>15</v>
      </c>
      <c r="BF1016">
        <v>17</v>
      </c>
      <c r="BG1016">
        <v>22</v>
      </c>
      <c r="BH1016">
        <v>22</v>
      </c>
      <c r="CN1016">
        <v>1</v>
      </c>
      <c r="CO1016">
        <v>2</v>
      </c>
      <c r="CP1016">
        <v>3</v>
      </c>
      <c r="CQ1016" t="s">
        <v>167</v>
      </c>
      <c r="EG1016">
        <v>0</v>
      </c>
      <c r="EH1016">
        <v>2</v>
      </c>
      <c r="EI1016">
        <v>15</v>
      </c>
      <c r="EJ1016">
        <v>1</v>
      </c>
      <c r="EK1016">
        <v>2</v>
      </c>
      <c r="ES1016">
        <v>1</v>
      </c>
      <c r="ET1016">
        <v>15</v>
      </c>
      <c r="EU1016">
        <v>4</v>
      </c>
      <c r="EV1016">
        <v>0</v>
      </c>
      <c r="EW1016">
        <v>2</v>
      </c>
      <c r="EX1016">
        <v>2</v>
      </c>
      <c r="EY1016">
        <v>3</v>
      </c>
      <c r="EZ1016">
        <v>4</v>
      </c>
      <c r="FA1016">
        <v>2</v>
      </c>
      <c r="FO1016">
        <v>1</v>
      </c>
      <c r="FP1016">
        <v>2</v>
      </c>
      <c r="FQ1016">
        <v>2</v>
      </c>
      <c r="FR1016">
        <v>2</v>
      </c>
      <c r="FT1016">
        <v>2</v>
      </c>
      <c r="FV1016">
        <v>1</v>
      </c>
      <c r="FW1016">
        <v>2</v>
      </c>
      <c r="FX1016">
        <v>2</v>
      </c>
      <c r="FY1016">
        <v>1</v>
      </c>
      <c r="GA1016">
        <v>2</v>
      </c>
      <c r="GQ1016">
        <v>2</v>
      </c>
      <c r="GS1016">
        <v>2</v>
      </c>
      <c r="GT1016">
        <v>2</v>
      </c>
      <c r="HE1016">
        <v>1</v>
      </c>
      <c r="HF1016">
        <v>2003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2</v>
      </c>
      <c r="HM1016">
        <v>2</v>
      </c>
      <c r="HN1016">
        <v>1</v>
      </c>
      <c r="HO1016">
        <v>1</v>
      </c>
      <c r="HP1016">
        <v>300</v>
      </c>
      <c r="HQ1016">
        <v>2</v>
      </c>
      <c r="HR1016">
        <v>2</v>
      </c>
      <c r="HS1016">
        <v>3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IA1016">
        <v>2</v>
      </c>
    </row>
    <row r="1017" spans="1:235" x14ac:dyDescent="0.25">
      <c r="A1017">
        <v>434</v>
      </c>
      <c r="B1017">
        <v>2</v>
      </c>
      <c r="C1017" t="s">
        <v>178</v>
      </c>
      <c r="D1017">
        <v>120</v>
      </c>
      <c r="E1017">
        <v>1</v>
      </c>
      <c r="F1017">
        <v>2</v>
      </c>
      <c r="G1017">
        <v>-88</v>
      </c>
      <c r="H1017">
        <v>-88</v>
      </c>
      <c r="I1017">
        <v>-88</v>
      </c>
      <c r="J1017">
        <v>-88</v>
      </c>
      <c r="K1017">
        <v>-88</v>
      </c>
      <c r="L1017">
        <v>18</v>
      </c>
      <c r="M1017">
        <v>20</v>
      </c>
      <c r="N1017">
        <v>-88</v>
      </c>
      <c r="O1017">
        <v>-88</v>
      </c>
      <c r="P1017">
        <v>-88</v>
      </c>
      <c r="Q1017">
        <v>-88</v>
      </c>
      <c r="R1017">
        <v>-88</v>
      </c>
      <c r="S1017">
        <v>-88</v>
      </c>
      <c r="T1017">
        <v>-88</v>
      </c>
      <c r="U1017">
        <v>-88</v>
      </c>
      <c r="V1017">
        <v>-88</v>
      </c>
      <c r="W1017">
        <v>-88</v>
      </c>
      <c r="X1017">
        <v>-88</v>
      </c>
      <c r="Y1017">
        <v>-88</v>
      </c>
      <c r="Z1017">
        <v>-88</v>
      </c>
      <c r="AA1017">
        <v>-88</v>
      </c>
      <c r="AB1017">
        <v>-88</v>
      </c>
      <c r="AC1017">
        <v>-88</v>
      </c>
      <c r="AD1017">
        <v>18</v>
      </c>
      <c r="AE1017">
        <v>20</v>
      </c>
      <c r="AF1017">
        <v>-88</v>
      </c>
      <c r="AG1017">
        <v>-88</v>
      </c>
      <c r="AH1017">
        <v>-88</v>
      </c>
      <c r="AI1017">
        <v>-88</v>
      </c>
      <c r="AJ1017">
        <v>-88</v>
      </c>
      <c r="AK1017">
        <v>-88</v>
      </c>
      <c r="AL1017">
        <v>-88</v>
      </c>
      <c r="AM1017">
        <v>-88</v>
      </c>
      <c r="AN1017">
        <v>-88</v>
      </c>
      <c r="AO1017">
        <v>-88</v>
      </c>
      <c r="AP1017">
        <v>-88</v>
      </c>
      <c r="AQ1017">
        <v>-88</v>
      </c>
      <c r="AR1017">
        <v>-88</v>
      </c>
      <c r="AS1017">
        <v>-88</v>
      </c>
      <c r="AT1017">
        <v>-88</v>
      </c>
      <c r="AU1017">
        <v>-88</v>
      </c>
      <c r="AV1017">
        <v>18</v>
      </c>
      <c r="AW1017">
        <v>20</v>
      </c>
      <c r="AX1017">
        <v>-88</v>
      </c>
      <c r="AY1017">
        <v>-88</v>
      </c>
      <c r="AZ1017">
        <v>-88</v>
      </c>
      <c r="BA1017">
        <v>-88</v>
      </c>
      <c r="BB1017">
        <v>-88</v>
      </c>
      <c r="BC1017">
        <v>-88</v>
      </c>
      <c r="BD1017">
        <v>-88</v>
      </c>
      <c r="BE1017">
        <v>-88</v>
      </c>
      <c r="BF1017">
        <v>-88</v>
      </c>
      <c r="BG1017">
        <v>-88</v>
      </c>
      <c r="BH1017">
        <v>-88</v>
      </c>
      <c r="CN1017">
        <v>2</v>
      </c>
      <c r="CO1017">
        <v>2</v>
      </c>
      <c r="CP1017">
        <v>2</v>
      </c>
      <c r="EG1017">
        <v>30</v>
      </c>
      <c r="EH1017">
        <v>2</v>
      </c>
      <c r="EI1017">
        <v>0</v>
      </c>
      <c r="EJ1017">
        <v>2</v>
      </c>
      <c r="EK1017">
        <v>2</v>
      </c>
      <c r="ES1017">
        <v>1</v>
      </c>
      <c r="ET1017">
        <v>-88</v>
      </c>
      <c r="EU1017">
        <v>-88</v>
      </c>
      <c r="EV1017">
        <v>-88</v>
      </c>
      <c r="EW1017">
        <v>-88</v>
      </c>
      <c r="EX1017">
        <v>-88</v>
      </c>
      <c r="EY1017">
        <v>3</v>
      </c>
      <c r="EZ1017">
        <v>-88</v>
      </c>
      <c r="FA1017">
        <v>2</v>
      </c>
      <c r="FO1017">
        <v>2</v>
      </c>
      <c r="FR1017">
        <v>2</v>
      </c>
      <c r="FT1017">
        <v>2</v>
      </c>
      <c r="FV1017">
        <v>1</v>
      </c>
      <c r="FW1017">
        <v>1</v>
      </c>
      <c r="FX1017">
        <v>1</v>
      </c>
      <c r="FY1017">
        <v>1</v>
      </c>
      <c r="GA1017">
        <v>3</v>
      </c>
      <c r="GQ1017">
        <v>1</v>
      </c>
      <c r="GS1017">
        <v>2</v>
      </c>
      <c r="GT1017">
        <v>2</v>
      </c>
      <c r="HE1017">
        <v>2</v>
      </c>
      <c r="HN1017">
        <v>2</v>
      </c>
      <c r="HT1017">
        <v>1</v>
      </c>
      <c r="HU1017">
        <v>1</v>
      </c>
      <c r="HV1017">
        <v>1</v>
      </c>
      <c r="HW1017">
        <v>1</v>
      </c>
      <c r="HX1017">
        <v>2</v>
      </c>
      <c r="HY1017">
        <v>2</v>
      </c>
      <c r="IA1017">
        <v>2</v>
      </c>
    </row>
    <row r="1018" spans="1:235" x14ac:dyDescent="0.25">
      <c r="A1018">
        <v>448</v>
      </c>
      <c r="B1018">
        <v>1</v>
      </c>
      <c r="E1018">
        <v>1</v>
      </c>
      <c r="F1018">
        <v>2</v>
      </c>
      <c r="G1018">
        <v>-88</v>
      </c>
      <c r="H1018">
        <v>-88</v>
      </c>
      <c r="I1018">
        <v>17</v>
      </c>
      <c r="J1018">
        <v>19</v>
      </c>
      <c r="K1018">
        <v>18</v>
      </c>
      <c r="L1018">
        <v>19</v>
      </c>
      <c r="M1018">
        <v>19</v>
      </c>
      <c r="N1018">
        <v>20</v>
      </c>
      <c r="O1018">
        <v>20</v>
      </c>
      <c r="P1018">
        <v>21</v>
      </c>
      <c r="Q1018">
        <v>21</v>
      </c>
      <c r="R1018">
        <v>22</v>
      </c>
      <c r="S1018">
        <v>22</v>
      </c>
      <c r="T1018">
        <v>-88</v>
      </c>
      <c r="U1018">
        <v>-88</v>
      </c>
      <c r="V1018">
        <v>17</v>
      </c>
      <c r="W1018">
        <v>22</v>
      </c>
      <c r="X1018">
        <v>22</v>
      </c>
      <c r="Y1018">
        <v>-88</v>
      </c>
      <c r="Z1018">
        <v>-88</v>
      </c>
      <c r="AA1018">
        <v>17</v>
      </c>
      <c r="AB1018">
        <v>19</v>
      </c>
      <c r="AC1018">
        <v>18</v>
      </c>
      <c r="AD1018">
        <v>19</v>
      </c>
      <c r="AE1018">
        <v>19</v>
      </c>
      <c r="AF1018">
        <v>20</v>
      </c>
      <c r="AG1018">
        <v>20</v>
      </c>
      <c r="AH1018">
        <v>21</v>
      </c>
      <c r="AI1018">
        <v>21</v>
      </c>
      <c r="AJ1018">
        <v>22</v>
      </c>
      <c r="AK1018">
        <v>22</v>
      </c>
      <c r="AL1018">
        <v>-88</v>
      </c>
      <c r="AM1018">
        <v>-88</v>
      </c>
      <c r="AN1018">
        <v>17</v>
      </c>
      <c r="AO1018">
        <v>22</v>
      </c>
      <c r="AP1018">
        <v>22</v>
      </c>
      <c r="AQ1018">
        <v>-88</v>
      </c>
      <c r="AR1018">
        <v>-88</v>
      </c>
      <c r="AS1018">
        <v>17</v>
      </c>
      <c r="AT1018">
        <v>19</v>
      </c>
      <c r="AU1018">
        <v>18</v>
      </c>
      <c r="AV1018">
        <v>19</v>
      </c>
      <c r="AW1018">
        <v>19</v>
      </c>
      <c r="AX1018">
        <v>20</v>
      </c>
      <c r="AY1018">
        <v>20</v>
      </c>
      <c r="AZ1018">
        <v>21</v>
      </c>
      <c r="BA1018">
        <v>21</v>
      </c>
      <c r="BB1018">
        <v>22</v>
      </c>
      <c r="BC1018">
        <v>22</v>
      </c>
      <c r="BD1018">
        <v>-88</v>
      </c>
      <c r="BE1018">
        <v>-88</v>
      </c>
      <c r="BF1018">
        <v>17</v>
      </c>
      <c r="BG1018">
        <v>22</v>
      </c>
      <c r="BH1018">
        <v>22</v>
      </c>
      <c r="CN1018">
        <v>1</v>
      </c>
      <c r="CO1018">
        <v>2</v>
      </c>
      <c r="CP1018">
        <v>3</v>
      </c>
      <c r="CQ1018" t="s">
        <v>177</v>
      </c>
      <c r="EG1018">
        <v>2</v>
      </c>
      <c r="EH1018">
        <v>1</v>
      </c>
      <c r="EI1018">
        <v>1</v>
      </c>
      <c r="EJ1018">
        <v>2</v>
      </c>
      <c r="EK1018">
        <v>2</v>
      </c>
      <c r="ES1018">
        <v>1</v>
      </c>
      <c r="ET1018">
        <v>30</v>
      </c>
      <c r="EU1018">
        <v>4</v>
      </c>
      <c r="EV1018">
        <v>0</v>
      </c>
      <c r="EW1018">
        <v>2</v>
      </c>
      <c r="EX1018">
        <v>2</v>
      </c>
      <c r="EY1018">
        <v>3</v>
      </c>
      <c r="EZ1018">
        <v>2</v>
      </c>
      <c r="FA1018">
        <v>2</v>
      </c>
      <c r="FO1018">
        <v>1</v>
      </c>
      <c r="FP1018">
        <v>2</v>
      </c>
      <c r="FQ1018">
        <v>1</v>
      </c>
      <c r="FR1018">
        <v>2</v>
      </c>
      <c r="FT1018">
        <v>2</v>
      </c>
      <c r="FV1018">
        <v>1</v>
      </c>
      <c r="FW1018">
        <v>2</v>
      </c>
      <c r="FX1018">
        <v>2</v>
      </c>
      <c r="FY1018">
        <v>1</v>
      </c>
      <c r="GA1018">
        <v>2</v>
      </c>
      <c r="GQ1018">
        <v>2</v>
      </c>
      <c r="GS1018">
        <v>2</v>
      </c>
      <c r="GT1018">
        <v>2</v>
      </c>
      <c r="HE1018">
        <v>1</v>
      </c>
      <c r="HF1018">
        <v>2003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2</v>
      </c>
      <c r="HM1018">
        <v>2</v>
      </c>
      <c r="HN1018">
        <v>2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IA1018">
        <v>2</v>
      </c>
    </row>
    <row r="1019" spans="1:235" x14ac:dyDescent="0.25">
      <c r="A1019">
        <v>322</v>
      </c>
      <c r="B1019">
        <v>2</v>
      </c>
      <c r="C1019" t="s">
        <v>176</v>
      </c>
      <c r="D1019">
        <v>20</v>
      </c>
      <c r="E1019">
        <v>1</v>
      </c>
      <c r="F1019">
        <v>2</v>
      </c>
      <c r="G1019">
        <v>-88</v>
      </c>
      <c r="H1019">
        <v>-88</v>
      </c>
      <c r="I1019">
        <v>-88</v>
      </c>
      <c r="J1019">
        <v>-88</v>
      </c>
      <c r="K1019">
        <v>-88</v>
      </c>
      <c r="L1019">
        <v>20</v>
      </c>
      <c r="M1019">
        <v>-88</v>
      </c>
      <c r="N1019">
        <v>-88</v>
      </c>
      <c r="O1019">
        <v>-88</v>
      </c>
      <c r="P1019">
        <v>-88</v>
      </c>
      <c r="Q1019">
        <v>-88</v>
      </c>
      <c r="R1019">
        <v>-88</v>
      </c>
      <c r="S1019">
        <v>-88</v>
      </c>
      <c r="T1019">
        <v>-88</v>
      </c>
      <c r="U1019">
        <v>-88</v>
      </c>
      <c r="V1019">
        <v>-88</v>
      </c>
      <c r="W1019">
        <v>-88</v>
      </c>
      <c r="X1019">
        <v>-88</v>
      </c>
      <c r="Y1019">
        <v>-88</v>
      </c>
      <c r="Z1019">
        <v>-88</v>
      </c>
      <c r="AA1019">
        <v>-88</v>
      </c>
      <c r="AB1019">
        <v>-88</v>
      </c>
      <c r="AC1019">
        <v>-88</v>
      </c>
      <c r="AD1019">
        <v>20</v>
      </c>
      <c r="AE1019">
        <v>-88</v>
      </c>
      <c r="AF1019">
        <v>-88</v>
      </c>
      <c r="AG1019">
        <v>-88</v>
      </c>
      <c r="AH1019">
        <v>-88</v>
      </c>
      <c r="AI1019">
        <v>-88</v>
      </c>
      <c r="AJ1019">
        <v>-88</v>
      </c>
      <c r="AK1019">
        <v>-88</v>
      </c>
      <c r="AL1019">
        <v>-88</v>
      </c>
      <c r="AM1019">
        <v>-88</v>
      </c>
      <c r="AN1019">
        <v>-88</v>
      </c>
      <c r="AO1019">
        <v>-88</v>
      </c>
      <c r="AP1019">
        <v>-88</v>
      </c>
      <c r="AQ1019">
        <v>-88</v>
      </c>
      <c r="AR1019">
        <v>-88</v>
      </c>
      <c r="AS1019">
        <v>-88</v>
      </c>
      <c r="AT1019">
        <v>-88</v>
      </c>
      <c r="AU1019">
        <v>-88</v>
      </c>
      <c r="AV1019">
        <v>20</v>
      </c>
      <c r="AW1019">
        <v>-88</v>
      </c>
      <c r="AX1019">
        <v>-88</v>
      </c>
      <c r="AY1019">
        <v>-88</v>
      </c>
      <c r="AZ1019">
        <v>-88</v>
      </c>
      <c r="BA1019">
        <v>-88</v>
      </c>
      <c r="BB1019">
        <v>-88</v>
      </c>
      <c r="BC1019">
        <v>-88</v>
      </c>
      <c r="BD1019">
        <v>-88</v>
      </c>
      <c r="BE1019">
        <v>-88</v>
      </c>
      <c r="BF1019">
        <v>-88</v>
      </c>
      <c r="BG1019">
        <v>-88</v>
      </c>
      <c r="BH1019">
        <v>-88</v>
      </c>
      <c r="CN1019">
        <v>2</v>
      </c>
      <c r="CO1019">
        <v>2</v>
      </c>
      <c r="CP1019">
        <v>2</v>
      </c>
      <c r="EG1019">
        <v>0</v>
      </c>
      <c r="EH1019">
        <v>2</v>
      </c>
      <c r="EI1019">
        <v>0</v>
      </c>
      <c r="EJ1019">
        <v>2</v>
      </c>
      <c r="EK1019">
        <v>2</v>
      </c>
      <c r="ES1019">
        <v>1</v>
      </c>
      <c r="ET1019">
        <v>20</v>
      </c>
      <c r="EU1019">
        <v>5</v>
      </c>
      <c r="EV1019">
        <v>0</v>
      </c>
      <c r="EW1019">
        <v>2</v>
      </c>
      <c r="EX1019">
        <v>2</v>
      </c>
      <c r="EY1019">
        <v>3</v>
      </c>
      <c r="EZ1019">
        <v>2</v>
      </c>
      <c r="FA1019">
        <v>2</v>
      </c>
      <c r="FO1019">
        <v>2</v>
      </c>
      <c r="FR1019">
        <v>2</v>
      </c>
      <c r="FT1019">
        <v>2</v>
      </c>
      <c r="FV1019">
        <v>1</v>
      </c>
      <c r="FW1019">
        <v>2</v>
      </c>
      <c r="FX1019">
        <v>2</v>
      </c>
      <c r="FY1019">
        <v>1</v>
      </c>
      <c r="GA1019">
        <v>2</v>
      </c>
      <c r="GQ1019">
        <v>2</v>
      </c>
      <c r="GS1019">
        <v>2</v>
      </c>
      <c r="GT1019">
        <v>2</v>
      </c>
      <c r="HE1019">
        <v>1</v>
      </c>
      <c r="HF1019">
        <v>2001</v>
      </c>
      <c r="HG1019">
        <v>2</v>
      </c>
      <c r="HH1019">
        <v>2</v>
      </c>
      <c r="HI1019">
        <v>2</v>
      </c>
      <c r="HJ1019">
        <v>3</v>
      </c>
      <c r="HK1019">
        <v>2</v>
      </c>
      <c r="HN1019">
        <v>2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2</v>
      </c>
      <c r="IA1019">
        <v>2</v>
      </c>
    </row>
    <row r="1020" spans="1:235" x14ac:dyDescent="0.25">
      <c r="A1020">
        <v>342</v>
      </c>
      <c r="B1020">
        <v>1</v>
      </c>
      <c r="E1020">
        <v>1</v>
      </c>
      <c r="F1020">
        <v>2</v>
      </c>
      <c r="G1020">
        <v>-88</v>
      </c>
      <c r="H1020">
        <v>-88</v>
      </c>
      <c r="I1020">
        <v>16</v>
      </c>
      <c r="J1020">
        <v>17</v>
      </c>
      <c r="K1020">
        <v>20</v>
      </c>
      <c r="L1020">
        <v>20</v>
      </c>
      <c r="M1020">
        <v>21</v>
      </c>
      <c r="N1020">
        <v>-88</v>
      </c>
      <c r="O1020">
        <v>-88</v>
      </c>
      <c r="P1020">
        <v>-88</v>
      </c>
      <c r="Q1020">
        <v>-88</v>
      </c>
      <c r="R1020">
        <v>-88</v>
      </c>
      <c r="S1020">
        <v>-88</v>
      </c>
      <c r="T1020">
        <v>-88</v>
      </c>
      <c r="U1020">
        <v>17</v>
      </c>
      <c r="V1020">
        <v>16</v>
      </c>
      <c r="W1020">
        <v>17</v>
      </c>
      <c r="X1020">
        <v>17</v>
      </c>
      <c r="Y1020">
        <v>-88</v>
      </c>
      <c r="Z1020">
        <v>-88</v>
      </c>
      <c r="AA1020">
        <v>16</v>
      </c>
      <c r="AB1020">
        <v>17</v>
      </c>
      <c r="AC1020">
        <v>20</v>
      </c>
      <c r="AD1020">
        <v>20</v>
      </c>
      <c r="AE1020">
        <v>21</v>
      </c>
      <c r="AF1020">
        <v>-88</v>
      </c>
      <c r="AG1020">
        <v>-88</v>
      </c>
      <c r="AH1020">
        <v>-88</v>
      </c>
      <c r="AI1020">
        <v>-88</v>
      </c>
      <c r="AJ1020">
        <v>-88</v>
      </c>
      <c r="AK1020">
        <v>-88</v>
      </c>
      <c r="AL1020">
        <v>-88</v>
      </c>
      <c r="AM1020">
        <v>17</v>
      </c>
      <c r="AN1020">
        <v>16</v>
      </c>
      <c r="AO1020">
        <v>17</v>
      </c>
      <c r="AP1020">
        <v>17</v>
      </c>
      <c r="AQ1020">
        <v>-88</v>
      </c>
      <c r="AR1020">
        <v>-88</v>
      </c>
      <c r="AS1020">
        <v>16</v>
      </c>
      <c r="AT1020">
        <v>17</v>
      </c>
      <c r="AU1020">
        <v>20</v>
      </c>
      <c r="AV1020">
        <v>20</v>
      </c>
      <c r="AW1020">
        <v>21</v>
      </c>
      <c r="AX1020">
        <v>-88</v>
      </c>
      <c r="AY1020">
        <v>-88</v>
      </c>
      <c r="AZ1020">
        <v>-88</v>
      </c>
      <c r="BA1020">
        <v>-88</v>
      </c>
      <c r="BB1020">
        <v>-88</v>
      </c>
      <c r="BC1020">
        <v>-88</v>
      </c>
      <c r="BD1020">
        <v>-88</v>
      </c>
      <c r="BE1020">
        <v>17</v>
      </c>
      <c r="BF1020">
        <v>16</v>
      </c>
      <c r="BG1020">
        <v>17</v>
      </c>
      <c r="BH1020">
        <v>17</v>
      </c>
      <c r="CN1020">
        <v>2</v>
      </c>
      <c r="CO1020">
        <v>2</v>
      </c>
      <c r="CP1020">
        <v>2</v>
      </c>
      <c r="EG1020">
        <v>0</v>
      </c>
      <c r="EH1020">
        <v>2</v>
      </c>
      <c r="EI1020">
        <v>0</v>
      </c>
      <c r="EJ1020">
        <v>2</v>
      </c>
      <c r="EK1020">
        <v>2</v>
      </c>
      <c r="ES1020">
        <v>1</v>
      </c>
      <c r="ET1020">
        <v>15</v>
      </c>
      <c r="EU1020">
        <v>25</v>
      </c>
      <c r="EV1020">
        <v>0</v>
      </c>
      <c r="EW1020">
        <v>1</v>
      </c>
      <c r="EX1020">
        <v>2</v>
      </c>
      <c r="EY1020">
        <v>3</v>
      </c>
      <c r="EZ1020">
        <v>4</v>
      </c>
      <c r="FA1020">
        <v>2</v>
      </c>
      <c r="FO1020">
        <v>2</v>
      </c>
      <c r="FR1020">
        <v>1</v>
      </c>
      <c r="FS1020">
        <v>2</v>
      </c>
      <c r="FT1020">
        <v>2</v>
      </c>
      <c r="FV1020">
        <v>1</v>
      </c>
      <c r="FW1020">
        <v>2</v>
      </c>
      <c r="FX1020">
        <v>2</v>
      </c>
      <c r="FY1020">
        <v>1</v>
      </c>
      <c r="GA1020">
        <v>2</v>
      </c>
      <c r="GQ1020">
        <v>3</v>
      </c>
      <c r="GS1020">
        <v>2</v>
      </c>
      <c r="GT1020">
        <v>1</v>
      </c>
      <c r="GU1020">
        <v>1</v>
      </c>
      <c r="GV1020">
        <v>2</v>
      </c>
      <c r="GW1020">
        <v>2</v>
      </c>
      <c r="GX1020">
        <v>2</v>
      </c>
      <c r="GY1020">
        <v>2</v>
      </c>
      <c r="GZ1020">
        <v>2</v>
      </c>
      <c r="HA1020">
        <v>2</v>
      </c>
      <c r="HB1020">
        <v>2</v>
      </c>
      <c r="HE1020">
        <v>2</v>
      </c>
      <c r="HN1020">
        <v>2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2</v>
      </c>
      <c r="IA1020">
        <v>2</v>
      </c>
    </row>
    <row r="1021" spans="1:235" x14ac:dyDescent="0.25">
      <c r="A1021">
        <v>356</v>
      </c>
      <c r="CN1021">
        <v>2</v>
      </c>
      <c r="CO1021">
        <v>2</v>
      </c>
      <c r="CP1021">
        <v>2</v>
      </c>
      <c r="EG1021">
        <v>0</v>
      </c>
      <c r="EH1021">
        <v>2</v>
      </c>
      <c r="EI1021">
        <v>0</v>
      </c>
      <c r="EJ1021">
        <v>2</v>
      </c>
      <c r="EK1021">
        <v>2</v>
      </c>
      <c r="ES1021">
        <v>1</v>
      </c>
      <c r="ET1021">
        <v>15</v>
      </c>
      <c r="EU1021">
        <v>10</v>
      </c>
      <c r="EV1021">
        <v>0</v>
      </c>
      <c r="EW1021">
        <v>2</v>
      </c>
      <c r="EX1021">
        <v>2</v>
      </c>
      <c r="EY1021">
        <v>2</v>
      </c>
      <c r="EZ1021">
        <v>4</v>
      </c>
      <c r="FA1021">
        <v>2</v>
      </c>
      <c r="FO1021">
        <v>2</v>
      </c>
      <c r="FR1021">
        <v>2</v>
      </c>
      <c r="FT1021">
        <v>2</v>
      </c>
      <c r="FV1021">
        <v>1</v>
      </c>
      <c r="FW1021">
        <v>1</v>
      </c>
      <c r="FX1021">
        <v>2</v>
      </c>
      <c r="FY1021">
        <v>1</v>
      </c>
      <c r="GA1021">
        <v>3</v>
      </c>
      <c r="GQ1021">
        <v>6</v>
      </c>
      <c r="GS1021">
        <v>2</v>
      </c>
      <c r="GT1021">
        <v>2</v>
      </c>
      <c r="HE1021">
        <v>2</v>
      </c>
      <c r="HN1021">
        <v>2</v>
      </c>
      <c r="HT1021">
        <v>1</v>
      </c>
      <c r="HU1021">
        <v>1</v>
      </c>
      <c r="HV1021">
        <v>1</v>
      </c>
      <c r="HW1021">
        <v>1</v>
      </c>
      <c r="HX1021">
        <v>2</v>
      </c>
      <c r="HY1021">
        <v>2</v>
      </c>
      <c r="IA1021">
        <v>2</v>
      </c>
    </row>
    <row r="1022" spans="1:235" x14ac:dyDescent="0.25">
      <c r="A1022">
        <v>357</v>
      </c>
      <c r="B1022">
        <v>2</v>
      </c>
      <c r="C1022" t="s">
        <v>170</v>
      </c>
      <c r="D1022">
        <v>20</v>
      </c>
      <c r="E1022">
        <v>1</v>
      </c>
      <c r="F1022">
        <v>2</v>
      </c>
      <c r="G1022">
        <v>-88</v>
      </c>
      <c r="H1022">
        <v>-88</v>
      </c>
      <c r="I1022">
        <v>-88</v>
      </c>
      <c r="J1022">
        <v>-88</v>
      </c>
      <c r="K1022">
        <v>-88</v>
      </c>
      <c r="L1022">
        <v>-88</v>
      </c>
      <c r="M1022">
        <v>-88</v>
      </c>
      <c r="N1022">
        <v>-88</v>
      </c>
      <c r="O1022">
        <v>-88</v>
      </c>
      <c r="P1022">
        <v>20</v>
      </c>
      <c r="Q1022">
        <v>-88</v>
      </c>
      <c r="R1022">
        <v>-88</v>
      </c>
      <c r="S1022">
        <v>-88</v>
      </c>
      <c r="T1022">
        <v>-88</v>
      </c>
      <c r="U1022">
        <v>-88</v>
      </c>
      <c r="V1022">
        <v>-88</v>
      </c>
      <c r="W1022">
        <v>-88</v>
      </c>
      <c r="X1022">
        <v>-88</v>
      </c>
      <c r="Y1022">
        <v>-88</v>
      </c>
      <c r="Z1022">
        <v>-88</v>
      </c>
      <c r="AA1022">
        <v>-88</v>
      </c>
      <c r="AB1022">
        <v>-88</v>
      </c>
      <c r="AC1022">
        <v>-88</v>
      </c>
      <c r="AD1022">
        <v>-88</v>
      </c>
      <c r="AE1022">
        <v>-88</v>
      </c>
      <c r="AF1022">
        <v>-88</v>
      </c>
      <c r="AG1022">
        <v>-88</v>
      </c>
      <c r="AH1022">
        <v>20</v>
      </c>
      <c r="AI1022">
        <v>-88</v>
      </c>
      <c r="AJ1022">
        <v>-88</v>
      </c>
      <c r="AK1022">
        <v>-88</v>
      </c>
      <c r="AL1022">
        <v>-88</v>
      </c>
      <c r="AM1022">
        <v>-88</v>
      </c>
      <c r="AN1022">
        <v>-88</v>
      </c>
      <c r="AO1022">
        <v>-88</v>
      </c>
      <c r="AP1022">
        <v>-88</v>
      </c>
      <c r="AQ1022">
        <v>-88</v>
      </c>
      <c r="AR1022">
        <v>-88</v>
      </c>
      <c r="AS1022">
        <v>-88</v>
      </c>
      <c r="AT1022">
        <v>-88</v>
      </c>
      <c r="AU1022">
        <v>-88</v>
      </c>
      <c r="AV1022">
        <v>-88</v>
      </c>
      <c r="AW1022">
        <v>-88</v>
      </c>
      <c r="AX1022">
        <v>-88</v>
      </c>
      <c r="AY1022">
        <v>-88</v>
      </c>
      <c r="AZ1022">
        <v>20</v>
      </c>
      <c r="BA1022">
        <v>-88</v>
      </c>
      <c r="BB1022">
        <v>-88</v>
      </c>
      <c r="BC1022">
        <v>-88</v>
      </c>
      <c r="BD1022">
        <v>-88</v>
      </c>
      <c r="BE1022">
        <v>-88</v>
      </c>
      <c r="BF1022">
        <v>-88</v>
      </c>
      <c r="BG1022">
        <v>-88</v>
      </c>
      <c r="BH1022">
        <v>-88</v>
      </c>
      <c r="CN1022">
        <v>2</v>
      </c>
      <c r="CO1022">
        <v>2</v>
      </c>
      <c r="CP1022">
        <v>2</v>
      </c>
      <c r="EG1022">
        <v>0</v>
      </c>
      <c r="EH1022">
        <v>2</v>
      </c>
      <c r="EI1022">
        <v>0</v>
      </c>
      <c r="EJ1022">
        <v>2</v>
      </c>
      <c r="EK1022">
        <v>2</v>
      </c>
      <c r="ES1022">
        <v>1</v>
      </c>
      <c r="ET1022">
        <v>25</v>
      </c>
      <c r="EU1022">
        <v>10</v>
      </c>
      <c r="EV1022">
        <v>0</v>
      </c>
      <c r="EW1022">
        <v>2</v>
      </c>
      <c r="EX1022">
        <v>2</v>
      </c>
      <c r="EY1022">
        <v>2</v>
      </c>
      <c r="EZ1022">
        <v>4</v>
      </c>
      <c r="FA1022">
        <v>2</v>
      </c>
      <c r="FO1022">
        <v>2</v>
      </c>
      <c r="FR1022">
        <v>2</v>
      </c>
      <c r="FT1022">
        <v>2</v>
      </c>
      <c r="FV1022">
        <v>1</v>
      </c>
      <c r="FW1022">
        <v>1</v>
      </c>
      <c r="FX1022">
        <v>1</v>
      </c>
      <c r="FY1022">
        <v>1</v>
      </c>
      <c r="GA1022">
        <v>3</v>
      </c>
      <c r="GQ1022">
        <v>2</v>
      </c>
      <c r="GS1022">
        <v>2</v>
      </c>
      <c r="GT1022">
        <v>2</v>
      </c>
      <c r="HE1022">
        <v>1</v>
      </c>
      <c r="HF1022">
        <v>2005</v>
      </c>
      <c r="HG1022">
        <v>2</v>
      </c>
      <c r="HH1022">
        <v>2</v>
      </c>
      <c r="HI1022">
        <v>1</v>
      </c>
      <c r="HJ1022">
        <v>1</v>
      </c>
      <c r="HK1022">
        <v>1</v>
      </c>
      <c r="HL1022">
        <v>3</v>
      </c>
      <c r="HM1022">
        <v>3</v>
      </c>
      <c r="HN1022">
        <v>2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2</v>
      </c>
      <c r="IA1022">
        <v>2</v>
      </c>
    </row>
    <row r="1023" spans="1:235" x14ac:dyDescent="0.25">
      <c r="A1023">
        <v>788</v>
      </c>
      <c r="CN1023">
        <v>2</v>
      </c>
      <c r="CO1023">
        <v>2</v>
      </c>
      <c r="CP1023">
        <v>3</v>
      </c>
      <c r="CQ1023" t="s">
        <v>175</v>
      </c>
      <c r="EG1023">
        <v>30</v>
      </c>
      <c r="EH1023">
        <v>1</v>
      </c>
      <c r="EI1023">
        <v>20</v>
      </c>
      <c r="EJ1023">
        <v>1</v>
      </c>
      <c r="EK1023">
        <v>2</v>
      </c>
      <c r="ES1023">
        <v>1</v>
      </c>
      <c r="ET1023">
        <v>20</v>
      </c>
      <c r="EU1023">
        <v>-88</v>
      </c>
      <c r="EV1023">
        <v>0</v>
      </c>
      <c r="EW1023">
        <v>2</v>
      </c>
      <c r="EX1023">
        <v>2</v>
      </c>
      <c r="EY1023">
        <v>3</v>
      </c>
      <c r="EZ1023">
        <v>2</v>
      </c>
      <c r="FA1023">
        <v>2</v>
      </c>
      <c r="FO1023">
        <v>2</v>
      </c>
      <c r="FR1023">
        <v>2</v>
      </c>
      <c r="FT1023">
        <v>2</v>
      </c>
      <c r="FV1023">
        <v>1</v>
      </c>
      <c r="FW1023">
        <v>2</v>
      </c>
      <c r="FX1023">
        <v>2</v>
      </c>
      <c r="FY1023">
        <v>1</v>
      </c>
      <c r="GA1023">
        <v>2</v>
      </c>
      <c r="GQ1023">
        <v>3</v>
      </c>
      <c r="GS1023">
        <v>2</v>
      </c>
      <c r="GT1023">
        <v>1</v>
      </c>
      <c r="GU1023">
        <v>1</v>
      </c>
      <c r="GV1023">
        <v>2</v>
      </c>
      <c r="GW1023">
        <v>2</v>
      </c>
      <c r="GX1023">
        <v>2</v>
      </c>
      <c r="GY1023">
        <v>2</v>
      </c>
      <c r="GZ1023">
        <v>2</v>
      </c>
      <c r="HA1023">
        <v>2</v>
      </c>
      <c r="HB1023">
        <v>2</v>
      </c>
      <c r="HE1023">
        <v>2</v>
      </c>
      <c r="HN1023">
        <v>2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IA1023">
        <v>1</v>
      </c>
    </row>
    <row r="1024" spans="1:235" x14ac:dyDescent="0.25">
      <c r="A1024">
        <v>419</v>
      </c>
      <c r="B1024">
        <v>1</v>
      </c>
      <c r="E1024">
        <v>1</v>
      </c>
      <c r="F1024">
        <v>2</v>
      </c>
      <c r="G1024">
        <v>22</v>
      </c>
      <c r="H1024">
        <v>22</v>
      </c>
      <c r="I1024">
        <v>22</v>
      </c>
      <c r="J1024">
        <v>20</v>
      </c>
      <c r="K1024">
        <v>20</v>
      </c>
      <c r="L1024">
        <v>20</v>
      </c>
      <c r="M1024">
        <v>21</v>
      </c>
      <c r="N1024">
        <v>21</v>
      </c>
      <c r="O1024">
        <v>22</v>
      </c>
      <c r="P1024">
        <v>22</v>
      </c>
      <c r="Q1024">
        <v>22</v>
      </c>
      <c r="R1024">
        <v>21</v>
      </c>
      <c r="S1024">
        <v>20</v>
      </c>
      <c r="T1024">
        <v>20</v>
      </c>
      <c r="U1024">
        <v>20</v>
      </c>
      <c r="V1024">
        <v>15</v>
      </c>
      <c r="W1024">
        <v>18</v>
      </c>
      <c r="X1024">
        <v>18</v>
      </c>
      <c r="Y1024">
        <v>22</v>
      </c>
      <c r="Z1024">
        <v>22</v>
      </c>
      <c r="AA1024">
        <v>22</v>
      </c>
      <c r="AB1024">
        <v>20</v>
      </c>
      <c r="AC1024">
        <v>20</v>
      </c>
      <c r="AD1024">
        <v>20</v>
      </c>
      <c r="AE1024">
        <v>21</v>
      </c>
      <c r="AF1024">
        <v>21</v>
      </c>
      <c r="AG1024">
        <v>22</v>
      </c>
      <c r="AH1024">
        <v>22</v>
      </c>
      <c r="AI1024">
        <v>22</v>
      </c>
      <c r="AJ1024">
        <v>21</v>
      </c>
      <c r="AK1024">
        <v>20</v>
      </c>
      <c r="AL1024">
        <v>20</v>
      </c>
      <c r="AM1024">
        <v>20</v>
      </c>
      <c r="AN1024">
        <v>15</v>
      </c>
      <c r="AO1024">
        <v>18</v>
      </c>
      <c r="AP1024">
        <v>18</v>
      </c>
      <c r="AQ1024">
        <v>22</v>
      </c>
      <c r="AR1024">
        <v>22</v>
      </c>
      <c r="AS1024">
        <v>22</v>
      </c>
      <c r="AT1024">
        <v>20</v>
      </c>
      <c r="AU1024">
        <v>20</v>
      </c>
      <c r="AV1024">
        <v>20</v>
      </c>
      <c r="AW1024">
        <v>21</v>
      </c>
      <c r="AX1024">
        <v>21</v>
      </c>
      <c r="AY1024">
        <v>22</v>
      </c>
      <c r="AZ1024">
        <v>22</v>
      </c>
      <c r="BA1024">
        <v>22</v>
      </c>
      <c r="BB1024">
        <v>21</v>
      </c>
      <c r="BC1024">
        <v>20</v>
      </c>
      <c r="BD1024">
        <v>20</v>
      </c>
      <c r="BE1024">
        <v>20</v>
      </c>
      <c r="BF1024">
        <v>15</v>
      </c>
      <c r="BG1024">
        <v>18</v>
      </c>
      <c r="BH1024">
        <v>18</v>
      </c>
      <c r="CN1024">
        <v>2</v>
      </c>
      <c r="CO1024">
        <v>2</v>
      </c>
      <c r="CP1024">
        <v>2</v>
      </c>
      <c r="EG1024">
        <v>0</v>
      </c>
      <c r="EH1024">
        <v>2</v>
      </c>
      <c r="EI1024">
        <v>0</v>
      </c>
      <c r="EJ1024">
        <v>2</v>
      </c>
      <c r="EK1024">
        <v>2</v>
      </c>
      <c r="ES1024">
        <v>1</v>
      </c>
      <c r="ET1024">
        <v>25</v>
      </c>
      <c r="EU1024">
        <v>1</v>
      </c>
      <c r="EV1024">
        <v>0</v>
      </c>
      <c r="EW1024">
        <v>2</v>
      </c>
      <c r="EX1024">
        <v>2</v>
      </c>
      <c r="EY1024">
        <v>3</v>
      </c>
      <c r="EZ1024">
        <v>2</v>
      </c>
      <c r="FA1024">
        <v>2</v>
      </c>
      <c r="FO1024">
        <v>2</v>
      </c>
      <c r="FR1024">
        <v>2</v>
      </c>
      <c r="FT1024">
        <v>2</v>
      </c>
      <c r="FV1024">
        <v>1</v>
      </c>
      <c r="FW1024">
        <v>2</v>
      </c>
      <c r="FX1024">
        <v>1</v>
      </c>
      <c r="FY1024">
        <v>1</v>
      </c>
      <c r="GA1024">
        <v>2</v>
      </c>
      <c r="GQ1024">
        <v>3</v>
      </c>
      <c r="GS1024">
        <v>2</v>
      </c>
      <c r="GT1024">
        <v>1</v>
      </c>
      <c r="GU1024">
        <v>1</v>
      </c>
      <c r="GV1024">
        <v>2</v>
      </c>
      <c r="GW1024">
        <v>2</v>
      </c>
      <c r="GX1024">
        <v>2</v>
      </c>
      <c r="GY1024">
        <v>1</v>
      </c>
      <c r="GZ1024">
        <v>1</v>
      </c>
      <c r="HA1024">
        <v>1</v>
      </c>
      <c r="HB1024">
        <v>1</v>
      </c>
      <c r="HC1024">
        <v>-99</v>
      </c>
      <c r="HD1024">
        <v>22</v>
      </c>
      <c r="HE1024">
        <v>1</v>
      </c>
      <c r="HF1024">
        <v>2000</v>
      </c>
      <c r="HG1024">
        <v>1</v>
      </c>
      <c r="HH1024">
        <v>1</v>
      </c>
      <c r="HI1024">
        <v>1</v>
      </c>
      <c r="HJ1024">
        <v>1</v>
      </c>
      <c r="HK1024">
        <v>2</v>
      </c>
      <c r="HN1024">
        <v>2</v>
      </c>
      <c r="HT1024">
        <v>1</v>
      </c>
      <c r="HU1024">
        <v>1</v>
      </c>
      <c r="HV1024">
        <v>1</v>
      </c>
      <c r="HW1024">
        <v>1</v>
      </c>
      <c r="HX1024">
        <v>2</v>
      </c>
      <c r="HY1024">
        <v>2</v>
      </c>
      <c r="IA1024">
        <v>2</v>
      </c>
    </row>
    <row r="1025" spans="1:235" x14ac:dyDescent="0.25">
      <c r="A1025">
        <v>325</v>
      </c>
      <c r="B1025">
        <v>2</v>
      </c>
      <c r="C1025" t="s">
        <v>174</v>
      </c>
      <c r="D1025">
        <v>30</v>
      </c>
      <c r="E1025">
        <v>1</v>
      </c>
      <c r="F1025">
        <v>2</v>
      </c>
      <c r="G1025">
        <v>-88</v>
      </c>
      <c r="H1025">
        <v>-88</v>
      </c>
      <c r="I1025">
        <v>17</v>
      </c>
      <c r="J1025">
        <v>-88</v>
      </c>
      <c r="K1025">
        <v>-88</v>
      </c>
      <c r="L1025">
        <v>17</v>
      </c>
      <c r="M1025">
        <v>-88</v>
      </c>
      <c r="N1025">
        <v>-88</v>
      </c>
      <c r="O1025">
        <v>-88</v>
      </c>
      <c r="P1025">
        <v>-88</v>
      </c>
      <c r="Q1025">
        <v>-88</v>
      </c>
      <c r="R1025">
        <v>-88</v>
      </c>
      <c r="S1025">
        <v>-88</v>
      </c>
      <c r="T1025">
        <v>-88</v>
      </c>
      <c r="U1025">
        <v>-88</v>
      </c>
      <c r="V1025">
        <v>-88</v>
      </c>
      <c r="W1025">
        <v>-88</v>
      </c>
      <c r="X1025">
        <v>17</v>
      </c>
      <c r="Y1025">
        <v>-88</v>
      </c>
      <c r="Z1025">
        <v>-88</v>
      </c>
      <c r="AA1025">
        <v>17</v>
      </c>
      <c r="AB1025">
        <v>-88</v>
      </c>
      <c r="AC1025">
        <v>-88</v>
      </c>
      <c r="AD1025">
        <v>17</v>
      </c>
      <c r="AE1025">
        <v>-88</v>
      </c>
      <c r="AF1025">
        <v>-88</v>
      </c>
      <c r="AG1025">
        <v>-88</v>
      </c>
      <c r="AH1025">
        <v>-88</v>
      </c>
      <c r="AI1025">
        <v>-88</v>
      </c>
      <c r="AJ1025">
        <v>-88</v>
      </c>
      <c r="AK1025">
        <v>-88</v>
      </c>
      <c r="AL1025">
        <v>-88</v>
      </c>
      <c r="AM1025">
        <v>-88</v>
      </c>
      <c r="AN1025">
        <v>-88</v>
      </c>
      <c r="AO1025">
        <v>-88</v>
      </c>
      <c r="AP1025">
        <v>17</v>
      </c>
      <c r="AQ1025">
        <v>-88</v>
      </c>
      <c r="AR1025">
        <v>-88</v>
      </c>
      <c r="AS1025">
        <v>17</v>
      </c>
      <c r="AT1025">
        <v>-88</v>
      </c>
      <c r="AU1025">
        <v>-88</v>
      </c>
      <c r="AV1025">
        <v>17</v>
      </c>
      <c r="AW1025">
        <v>-88</v>
      </c>
      <c r="AX1025">
        <v>-88</v>
      </c>
      <c r="AY1025">
        <v>-88</v>
      </c>
      <c r="AZ1025">
        <v>-88</v>
      </c>
      <c r="BA1025">
        <v>-88</v>
      </c>
      <c r="BB1025">
        <v>-88</v>
      </c>
      <c r="BC1025">
        <v>-88</v>
      </c>
      <c r="BD1025">
        <v>-88</v>
      </c>
      <c r="BE1025">
        <v>-88</v>
      </c>
      <c r="BF1025">
        <v>-88</v>
      </c>
      <c r="BG1025">
        <v>-88</v>
      </c>
      <c r="BH1025">
        <v>17</v>
      </c>
      <c r="CN1025">
        <v>2</v>
      </c>
      <c r="CO1025">
        <v>2</v>
      </c>
      <c r="CP1025">
        <v>2</v>
      </c>
      <c r="EG1025">
        <v>0</v>
      </c>
      <c r="EH1025">
        <v>2</v>
      </c>
      <c r="EI1025">
        <v>0</v>
      </c>
      <c r="EJ1025">
        <v>2</v>
      </c>
      <c r="EK1025">
        <v>2</v>
      </c>
      <c r="ES1025">
        <v>1</v>
      </c>
      <c r="ET1025">
        <v>30</v>
      </c>
      <c r="EU1025">
        <v>20</v>
      </c>
      <c r="EV1025">
        <v>0</v>
      </c>
      <c r="EW1025">
        <v>2</v>
      </c>
      <c r="EX1025">
        <v>2</v>
      </c>
      <c r="EY1025">
        <v>3</v>
      </c>
      <c r="EZ1025">
        <v>4</v>
      </c>
      <c r="FA1025">
        <v>2</v>
      </c>
      <c r="FO1025">
        <v>2</v>
      </c>
      <c r="FR1025">
        <v>2</v>
      </c>
      <c r="FT1025">
        <v>2</v>
      </c>
      <c r="FV1025">
        <v>1</v>
      </c>
      <c r="FW1025">
        <v>2</v>
      </c>
      <c r="FX1025">
        <v>2</v>
      </c>
      <c r="FY1025">
        <v>1</v>
      </c>
      <c r="GA1025">
        <v>3</v>
      </c>
      <c r="GQ1025">
        <v>2</v>
      </c>
      <c r="GS1025">
        <v>2</v>
      </c>
      <c r="GT1025">
        <v>2</v>
      </c>
      <c r="HE1025">
        <v>2</v>
      </c>
      <c r="HN1025">
        <v>2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2</v>
      </c>
      <c r="IA1025">
        <v>2</v>
      </c>
    </row>
    <row r="1026" spans="1:235" x14ac:dyDescent="0.25">
      <c r="A1026">
        <v>733</v>
      </c>
      <c r="B1026">
        <v>3</v>
      </c>
      <c r="C1026" t="s">
        <v>173</v>
      </c>
      <c r="D1026">
        <v>60</v>
      </c>
      <c r="E1026">
        <v>1</v>
      </c>
      <c r="F1026">
        <v>1</v>
      </c>
      <c r="G1026">
        <v>17</v>
      </c>
      <c r="H1026">
        <v>17</v>
      </c>
      <c r="I1026">
        <v>17</v>
      </c>
      <c r="J1026">
        <v>18</v>
      </c>
      <c r="K1026">
        <v>18</v>
      </c>
      <c r="L1026">
        <v>18</v>
      </c>
      <c r="M1026">
        <v>18</v>
      </c>
      <c r="N1026">
        <v>19</v>
      </c>
      <c r="O1026">
        <v>19</v>
      </c>
      <c r="P1026">
        <v>19.5</v>
      </c>
      <c r="Q1026">
        <v>20</v>
      </c>
      <c r="R1026">
        <v>20</v>
      </c>
      <c r="S1026">
        <v>21</v>
      </c>
      <c r="T1026">
        <v>-88</v>
      </c>
      <c r="U1026">
        <v>-88</v>
      </c>
      <c r="V1026">
        <v>-88</v>
      </c>
      <c r="W1026">
        <v>17.5</v>
      </c>
      <c r="X1026">
        <v>17.5</v>
      </c>
      <c r="Y1026">
        <v>17</v>
      </c>
      <c r="Z1026">
        <v>17</v>
      </c>
      <c r="AA1026">
        <v>17</v>
      </c>
      <c r="AB1026">
        <v>17</v>
      </c>
      <c r="AC1026">
        <v>17</v>
      </c>
      <c r="AD1026">
        <v>17</v>
      </c>
      <c r="AE1026">
        <v>18</v>
      </c>
      <c r="AF1026">
        <v>19</v>
      </c>
      <c r="AG1026">
        <v>19</v>
      </c>
      <c r="AH1026">
        <v>19.5</v>
      </c>
      <c r="AI1026">
        <v>20</v>
      </c>
      <c r="AJ1026">
        <v>20</v>
      </c>
      <c r="AK1026">
        <v>21</v>
      </c>
      <c r="AL1026">
        <v>-88</v>
      </c>
      <c r="AM1026">
        <v>-88</v>
      </c>
      <c r="AN1026">
        <v>-88</v>
      </c>
      <c r="AO1026">
        <v>17.5</v>
      </c>
      <c r="AP1026">
        <v>17.5</v>
      </c>
      <c r="AQ1026">
        <v>17</v>
      </c>
      <c r="AR1026">
        <v>17</v>
      </c>
      <c r="AS1026">
        <v>17</v>
      </c>
      <c r="AT1026">
        <v>17</v>
      </c>
      <c r="AU1026">
        <v>17</v>
      </c>
      <c r="AV1026">
        <v>17</v>
      </c>
      <c r="AW1026">
        <v>18</v>
      </c>
      <c r="AX1026">
        <v>19</v>
      </c>
      <c r="AY1026">
        <v>19</v>
      </c>
      <c r="AZ1026">
        <v>19.5</v>
      </c>
      <c r="BA1026">
        <v>20</v>
      </c>
      <c r="BB1026">
        <v>20</v>
      </c>
      <c r="BC1026">
        <v>21</v>
      </c>
      <c r="BD1026">
        <v>-88</v>
      </c>
      <c r="BE1026">
        <v>-88</v>
      </c>
      <c r="BF1026">
        <v>-88</v>
      </c>
      <c r="BG1026">
        <v>17.5</v>
      </c>
      <c r="BH1026">
        <v>17.5</v>
      </c>
      <c r="CN1026">
        <v>1</v>
      </c>
      <c r="CO1026">
        <v>2</v>
      </c>
      <c r="CP1026">
        <v>3</v>
      </c>
      <c r="CQ1026" t="s">
        <v>172</v>
      </c>
      <c r="EG1026">
        <v>0</v>
      </c>
      <c r="EH1026">
        <v>2</v>
      </c>
      <c r="EI1026">
        <v>0</v>
      </c>
      <c r="EJ1026">
        <v>2</v>
      </c>
      <c r="EK1026">
        <v>2</v>
      </c>
      <c r="ES1026">
        <v>1</v>
      </c>
      <c r="ET1026">
        <v>30</v>
      </c>
      <c r="EU1026">
        <v>15</v>
      </c>
      <c r="EV1026">
        <v>0</v>
      </c>
      <c r="EW1026">
        <v>2</v>
      </c>
      <c r="EX1026">
        <v>2</v>
      </c>
      <c r="EY1026">
        <v>2</v>
      </c>
      <c r="EZ1026">
        <v>1</v>
      </c>
      <c r="FA1026">
        <v>2</v>
      </c>
      <c r="FO1026">
        <v>1</v>
      </c>
      <c r="FP1026">
        <v>1</v>
      </c>
      <c r="FQ1026">
        <v>1</v>
      </c>
      <c r="FR1026">
        <v>2</v>
      </c>
      <c r="FT1026">
        <v>2</v>
      </c>
      <c r="FV1026">
        <v>1</v>
      </c>
      <c r="FW1026">
        <v>2</v>
      </c>
      <c r="FX1026">
        <v>2</v>
      </c>
      <c r="FY1026">
        <v>1</v>
      </c>
      <c r="GA1026">
        <v>2</v>
      </c>
      <c r="GQ1026">
        <v>1</v>
      </c>
      <c r="GS1026">
        <v>2</v>
      </c>
      <c r="GT1026">
        <v>2</v>
      </c>
      <c r="HE1026">
        <v>2</v>
      </c>
      <c r="HN1026">
        <v>2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1</v>
      </c>
      <c r="IA1026">
        <v>2</v>
      </c>
    </row>
    <row r="1027" spans="1:235" x14ac:dyDescent="0.25">
      <c r="A1027">
        <v>360</v>
      </c>
      <c r="B1027">
        <v>2</v>
      </c>
      <c r="C1027" t="s">
        <v>170</v>
      </c>
      <c r="D1027">
        <v>40</v>
      </c>
      <c r="E1027">
        <v>1</v>
      </c>
      <c r="F1027">
        <v>2</v>
      </c>
      <c r="G1027">
        <v>-88</v>
      </c>
      <c r="H1027">
        <v>-88</v>
      </c>
      <c r="I1027">
        <v>-88</v>
      </c>
      <c r="J1027">
        <v>10</v>
      </c>
      <c r="K1027">
        <v>-88</v>
      </c>
      <c r="L1027">
        <v>-88</v>
      </c>
      <c r="M1027">
        <v>-88</v>
      </c>
      <c r="N1027">
        <v>-88</v>
      </c>
      <c r="O1027">
        <v>-88</v>
      </c>
      <c r="P1027">
        <v>-88</v>
      </c>
      <c r="Q1027">
        <v>-88</v>
      </c>
      <c r="R1027">
        <v>-88</v>
      </c>
      <c r="S1027">
        <v>-88</v>
      </c>
      <c r="T1027">
        <v>-88</v>
      </c>
      <c r="U1027">
        <v>-88</v>
      </c>
      <c r="V1027">
        <v>-88</v>
      </c>
      <c r="W1027">
        <v>-88</v>
      </c>
      <c r="X1027">
        <v>-88</v>
      </c>
      <c r="Y1027">
        <v>-88</v>
      </c>
      <c r="Z1027">
        <v>-88</v>
      </c>
      <c r="AA1027">
        <v>-88</v>
      </c>
      <c r="AB1027">
        <v>10</v>
      </c>
      <c r="AC1027">
        <v>-88</v>
      </c>
      <c r="AD1027">
        <v>-88</v>
      </c>
      <c r="AE1027">
        <v>-88</v>
      </c>
      <c r="AF1027">
        <v>-88</v>
      </c>
      <c r="AG1027">
        <v>-88</v>
      </c>
      <c r="AH1027">
        <v>-88</v>
      </c>
      <c r="AI1027">
        <v>-88</v>
      </c>
      <c r="AJ1027">
        <v>-88</v>
      </c>
      <c r="AK1027">
        <v>-88</v>
      </c>
      <c r="AL1027">
        <v>-88</v>
      </c>
      <c r="AM1027">
        <v>-88</v>
      </c>
      <c r="AN1027">
        <v>-88</v>
      </c>
      <c r="AO1027">
        <v>-88</v>
      </c>
      <c r="AP1027">
        <v>-88</v>
      </c>
      <c r="AQ1027">
        <v>-88</v>
      </c>
      <c r="AR1027">
        <v>-88</v>
      </c>
      <c r="AS1027">
        <v>-88</v>
      </c>
      <c r="AT1027">
        <v>10</v>
      </c>
      <c r="AU1027">
        <v>-88</v>
      </c>
      <c r="AV1027">
        <v>-88</v>
      </c>
      <c r="AW1027">
        <v>-88</v>
      </c>
      <c r="AX1027">
        <v>-88</v>
      </c>
      <c r="AY1027">
        <v>-88</v>
      </c>
      <c r="AZ1027">
        <v>-88</v>
      </c>
      <c r="BA1027">
        <v>-88</v>
      </c>
      <c r="BB1027">
        <v>-88</v>
      </c>
      <c r="BC1027">
        <v>-88</v>
      </c>
      <c r="BD1027">
        <v>-88</v>
      </c>
      <c r="BE1027">
        <v>-88</v>
      </c>
      <c r="BF1027">
        <v>-88</v>
      </c>
      <c r="BG1027">
        <v>-88</v>
      </c>
      <c r="BH1027">
        <v>-88</v>
      </c>
      <c r="CN1027">
        <v>2</v>
      </c>
      <c r="CO1027">
        <v>2</v>
      </c>
      <c r="CP1027">
        <v>2</v>
      </c>
      <c r="EG1027">
        <v>0</v>
      </c>
      <c r="EH1027">
        <v>2</v>
      </c>
      <c r="EI1027">
        <v>0</v>
      </c>
      <c r="EJ1027">
        <v>2</v>
      </c>
      <c r="EK1027">
        <v>2</v>
      </c>
      <c r="ES1027">
        <v>1</v>
      </c>
      <c r="ET1027">
        <v>5</v>
      </c>
      <c r="EU1027">
        <v>10</v>
      </c>
      <c r="EV1027">
        <v>0</v>
      </c>
      <c r="EW1027">
        <v>2</v>
      </c>
      <c r="EX1027">
        <v>2</v>
      </c>
      <c r="EY1027">
        <v>2</v>
      </c>
      <c r="EZ1027">
        <v>4</v>
      </c>
      <c r="FA1027">
        <v>2</v>
      </c>
      <c r="FO1027">
        <v>2</v>
      </c>
      <c r="FR1027">
        <v>2</v>
      </c>
      <c r="FT1027">
        <v>2</v>
      </c>
      <c r="FV1027">
        <v>1</v>
      </c>
      <c r="FW1027">
        <v>1</v>
      </c>
      <c r="FX1027">
        <v>1</v>
      </c>
      <c r="FY1027">
        <v>1</v>
      </c>
      <c r="GA1027">
        <v>3</v>
      </c>
      <c r="GQ1027">
        <v>6</v>
      </c>
      <c r="GS1027">
        <v>2</v>
      </c>
      <c r="GT1027">
        <v>2</v>
      </c>
      <c r="HE1027">
        <v>2</v>
      </c>
      <c r="HN1027">
        <v>2</v>
      </c>
      <c r="HT1027">
        <v>1</v>
      </c>
      <c r="HU1027">
        <v>1</v>
      </c>
      <c r="HV1027">
        <v>1</v>
      </c>
      <c r="HW1027">
        <v>1</v>
      </c>
      <c r="HX1027">
        <v>2</v>
      </c>
      <c r="HY1027">
        <v>2</v>
      </c>
      <c r="IA1027">
        <v>2</v>
      </c>
    </row>
    <row r="1028" spans="1:235" x14ac:dyDescent="0.25">
      <c r="A1028">
        <v>330</v>
      </c>
      <c r="B1028">
        <v>3</v>
      </c>
      <c r="C1028" t="s">
        <v>171</v>
      </c>
      <c r="D1028">
        <v>30</v>
      </c>
      <c r="E1028">
        <v>1</v>
      </c>
      <c r="F1028">
        <v>2</v>
      </c>
      <c r="G1028">
        <v>-88</v>
      </c>
      <c r="H1028">
        <v>-88</v>
      </c>
      <c r="I1028">
        <v>-88</v>
      </c>
      <c r="J1028">
        <v>-88</v>
      </c>
      <c r="K1028">
        <v>-88</v>
      </c>
      <c r="L1028">
        <v>-88</v>
      </c>
      <c r="M1028">
        <v>-88</v>
      </c>
      <c r="N1028">
        <v>-88</v>
      </c>
      <c r="O1028">
        <v>-88</v>
      </c>
      <c r="P1028">
        <v>19</v>
      </c>
      <c r="Q1028">
        <v>-88</v>
      </c>
      <c r="R1028">
        <v>-88</v>
      </c>
      <c r="S1028">
        <v>-88</v>
      </c>
      <c r="T1028">
        <v>-88</v>
      </c>
      <c r="U1028">
        <v>-88</v>
      </c>
      <c r="V1028">
        <v>-88</v>
      </c>
      <c r="W1028">
        <v>-88</v>
      </c>
      <c r="X1028">
        <v>-88</v>
      </c>
      <c r="Y1028">
        <v>-88</v>
      </c>
      <c r="Z1028">
        <v>-88</v>
      </c>
      <c r="AA1028">
        <v>-88</v>
      </c>
      <c r="AB1028">
        <v>-88</v>
      </c>
      <c r="AC1028">
        <v>-88</v>
      </c>
      <c r="AD1028">
        <v>-88</v>
      </c>
      <c r="AE1028">
        <v>-88</v>
      </c>
      <c r="AF1028">
        <v>-88</v>
      </c>
      <c r="AG1028">
        <v>-88</v>
      </c>
      <c r="AH1028">
        <v>19</v>
      </c>
      <c r="AI1028">
        <v>-88</v>
      </c>
      <c r="AJ1028">
        <v>-88</v>
      </c>
      <c r="AK1028">
        <v>-88</v>
      </c>
      <c r="AL1028">
        <v>-88</v>
      </c>
      <c r="AM1028">
        <v>-88</v>
      </c>
      <c r="AN1028">
        <v>-88</v>
      </c>
      <c r="AO1028">
        <v>-88</v>
      </c>
      <c r="AP1028">
        <v>-88</v>
      </c>
      <c r="AQ1028">
        <v>-88</v>
      </c>
      <c r="AR1028">
        <v>-88</v>
      </c>
      <c r="AS1028">
        <v>-88</v>
      </c>
      <c r="AT1028">
        <v>-88</v>
      </c>
      <c r="AU1028">
        <v>-88</v>
      </c>
      <c r="AV1028">
        <v>-88</v>
      </c>
      <c r="AW1028">
        <v>-88</v>
      </c>
      <c r="AX1028">
        <v>-88</v>
      </c>
      <c r="AY1028">
        <v>-88</v>
      </c>
      <c r="AZ1028">
        <v>19</v>
      </c>
      <c r="BA1028">
        <v>-88</v>
      </c>
      <c r="BB1028">
        <v>-88</v>
      </c>
      <c r="BC1028">
        <v>-88</v>
      </c>
      <c r="BD1028">
        <v>-88</v>
      </c>
      <c r="BE1028">
        <v>-88</v>
      </c>
      <c r="BF1028">
        <v>-88</v>
      </c>
      <c r="BG1028">
        <v>-88</v>
      </c>
      <c r="BH1028">
        <v>-88</v>
      </c>
      <c r="CN1028">
        <v>2</v>
      </c>
      <c r="CO1028">
        <v>2</v>
      </c>
      <c r="CP1028">
        <v>2</v>
      </c>
      <c r="EG1028">
        <v>0</v>
      </c>
      <c r="EH1028">
        <v>2</v>
      </c>
      <c r="EI1028">
        <v>0</v>
      </c>
      <c r="EJ1028">
        <v>2</v>
      </c>
      <c r="EK1028">
        <v>2</v>
      </c>
      <c r="ES1028">
        <v>1</v>
      </c>
      <c r="ET1028">
        <v>60</v>
      </c>
      <c r="EU1028">
        <v>10</v>
      </c>
      <c r="EV1028">
        <v>0</v>
      </c>
      <c r="EW1028">
        <v>2</v>
      </c>
      <c r="EX1028">
        <v>3</v>
      </c>
      <c r="EY1028">
        <v>3</v>
      </c>
      <c r="EZ1028">
        <v>2</v>
      </c>
      <c r="FA1028">
        <v>2</v>
      </c>
      <c r="FO1028">
        <v>2</v>
      </c>
      <c r="FR1028">
        <v>2</v>
      </c>
      <c r="FT1028">
        <v>2</v>
      </c>
      <c r="FV1028">
        <v>1</v>
      </c>
      <c r="FW1028">
        <v>2</v>
      </c>
      <c r="FX1028">
        <v>2</v>
      </c>
      <c r="FY1028">
        <v>1</v>
      </c>
      <c r="GA1028">
        <v>3</v>
      </c>
      <c r="GQ1028">
        <v>2</v>
      </c>
      <c r="GS1028">
        <v>2</v>
      </c>
      <c r="GT1028">
        <v>2</v>
      </c>
      <c r="HE1028">
        <v>2</v>
      </c>
      <c r="HN1028">
        <v>2</v>
      </c>
      <c r="HT1028">
        <v>1</v>
      </c>
      <c r="HU1028">
        <v>1</v>
      </c>
      <c r="HV1028">
        <v>1</v>
      </c>
      <c r="HW1028">
        <v>2</v>
      </c>
      <c r="HX1028">
        <v>2</v>
      </c>
      <c r="HY1028">
        <v>2</v>
      </c>
      <c r="IA1028">
        <v>2</v>
      </c>
    </row>
    <row r="1029" spans="1:235" x14ac:dyDescent="0.25">
      <c r="A1029">
        <v>728</v>
      </c>
      <c r="CN1029">
        <v>2</v>
      </c>
      <c r="CO1029">
        <v>2</v>
      </c>
      <c r="CP1029">
        <v>2</v>
      </c>
      <c r="EG1029">
        <v>0</v>
      </c>
      <c r="EH1029">
        <v>2</v>
      </c>
      <c r="EI1029">
        <v>0</v>
      </c>
      <c r="EJ1029">
        <v>2</v>
      </c>
      <c r="EK1029">
        <v>2</v>
      </c>
      <c r="ES1029">
        <v>1</v>
      </c>
      <c r="ET1029">
        <v>60</v>
      </c>
      <c r="EU1029">
        <v>1</v>
      </c>
      <c r="EV1029">
        <v>0</v>
      </c>
      <c r="EW1029">
        <v>2</v>
      </c>
      <c r="EX1029">
        <v>2</v>
      </c>
      <c r="EY1029">
        <v>2</v>
      </c>
      <c r="EZ1029">
        <v>2</v>
      </c>
      <c r="FA1029">
        <v>2</v>
      </c>
      <c r="FO1029">
        <v>2</v>
      </c>
      <c r="FR1029">
        <v>2</v>
      </c>
      <c r="FT1029">
        <v>2</v>
      </c>
      <c r="FV1029">
        <v>1</v>
      </c>
      <c r="FW1029">
        <v>2</v>
      </c>
      <c r="FX1029">
        <v>1</v>
      </c>
      <c r="FY1029">
        <v>1</v>
      </c>
      <c r="GA1029">
        <v>2</v>
      </c>
      <c r="GQ1029">
        <v>1</v>
      </c>
      <c r="GS1029">
        <v>2</v>
      </c>
      <c r="GT1029">
        <v>2</v>
      </c>
      <c r="HE1029">
        <v>2</v>
      </c>
      <c r="HN1029">
        <v>2</v>
      </c>
      <c r="HT1029">
        <v>1</v>
      </c>
      <c r="HU1029">
        <v>1</v>
      </c>
      <c r="HV1029">
        <v>1</v>
      </c>
      <c r="HW1029">
        <v>1</v>
      </c>
      <c r="HX1029">
        <v>2</v>
      </c>
      <c r="HY1029">
        <v>2</v>
      </c>
      <c r="IA1029">
        <v>2</v>
      </c>
    </row>
    <row r="1030" spans="1:235" x14ac:dyDescent="0.25">
      <c r="A1030">
        <v>326</v>
      </c>
      <c r="CN1030">
        <v>2</v>
      </c>
      <c r="CO1030">
        <v>2</v>
      </c>
      <c r="CP1030">
        <v>2</v>
      </c>
      <c r="EG1030">
        <v>0</v>
      </c>
      <c r="EH1030">
        <v>2</v>
      </c>
      <c r="EI1030">
        <v>0</v>
      </c>
      <c r="EJ1030">
        <v>2</v>
      </c>
      <c r="EK1030">
        <v>2</v>
      </c>
      <c r="ES1030">
        <v>1</v>
      </c>
      <c r="ET1030">
        <v>60</v>
      </c>
      <c r="EU1030">
        <v>-88</v>
      </c>
      <c r="EV1030">
        <v>0</v>
      </c>
      <c r="EW1030">
        <v>-88</v>
      </c>
      <c r="EX1030">
        <v>-88</v>
      </c>
      <c r="EY1030">
        <v>3</v>
      </c>
      <c r="EZ1030">
        <v>-88</v>
      </c>
      <c r="FA1030">
        <v>2</v>
      </c>
      <c r="FO1030">
        <v>2</v>
      </c>
      <c r="FR1030">
        <v>2</v>
      </c>
      <c r="FT1030">
        <v>2</v>
      </c>
      <c r="FV1030">
        <v>1</v>
      </c>
      <c r="FW1030">
        <v>2</v>
      </c>
      <c r="FX1030">
        <v>2</v>
      </c>
      <c r="FY1030">
        <v>1</v>
      </c>
      <c r="GA1030">
        <v>3</v>
      </c>
      <c r="GQ1030">
        <v>2</v>
      </c>
      <c r="GS1030">
        <v>2</v>
      </c>
      <c r="GT1030">
        <v>2</v>
      </c>
      <c r="HE1030">
        <v>1</v>
      </c>
      <c r="HF1030">
        <v>2003</v>
      </c>
      <c r="HG1030">
        <v>2</v>
      </c>
      <c r="HH1030">
        <v>2</v>
      </c>
      <c r="HI1030">
        <v>2</v>
      </c>
      <c r="HJ1030">
        <v>3</v>
      </c>
      <c r="HK1030">
        <v>2</v>
      </c>
      <c r="HN1030">
        <v>2</v>
      </c>
      <c r="HT1030">
        <v>1</v>
      </c>
      <c r="HU1030">
        <v>1</v>
      </c>
      <c r="HV1030">
        <v>1</v>
      </c>
      <c r="HW1030">
        <v>1</v>
      </c>
      <c r="HX1030">
        <v>1</v>
      </c>
      <c r="HY1030">
        <v>2</v>
      </c>
      <c r="IA1030">
        <v>2</v>
      </c>
    </row>
    <row r="1031" spans="1:235" x14ac:dyDescent="0.25">
      <c r="A1031">
        <v>458</v>
      </c>
      <c r="CN1031">
        <v>2</v>
      </c>
      <c r="CO1031">
        <v>2</v>
      </c>
      <c r="CP1031">
        <v>2</v>
      </c>
      <c r="EG1031">
        <v>0</v>
      </c>
      <c r="EH1031">
        <v>2</v>
      </c>
      <c r="EI1031">
        <v>0</v>
      </c>
      <c r="EJ1031">
        <v>2</v>
      </c>
      <c r="EK1031">
        <v>2</v>
      </c>
      <c r="ES1031">
        <v>1</v>
      </c>
      <c r="ET1031">
        <v>5</v>
      </c>
      <c r="EU1031">
        <v>17</v>
      </c>
      <c r="EV1031">
        <v>0</v>
      </c>
      <c r="EW1031">
        <v>2</v>
      </c>
      <c r="EX1031">
        <v>2</v>
      </c>
      <c r="EY1031">
        <v>2</v>
      </c>
      <c r="EZ1031">
        <v>2</v>
      </c>
      <c r="FA1031">
        <v>2</v>
      </c>
      <c r="FO1031">
        <v>2</v>
      </c>
      <c r="FR1031">
        <v>2</v>
      </c>
      <c r="FT1031">
        <v>2</v>
      </c>
      <c r="FV1031">
        <v>1</v>
      </c>
      <c r="FW1031">
        <v>2</v>
      </c>
      <c r="FX1031">
        <v>1</v>
      </c>
      <c r="FY1031">
        <v>1</v>
      </c>
      <c r="GA1031">
        <v>2</v>
      </c>
      <c r="GQ1031">
        <v>2</v>
      </c>
      <c r="GS1031">
        <v>2</v>
      </c>
      <c r="GT1031">
        <v>1</v>
      </c>
      <c r="GU1031">
        <v>1</v>
      </c>
      <c r="GV1031">
        <v>2</v>
      </c>
      <c r="GW1031">
        <v>2</v>
      </c>
      <c r="GX1031">
        <v>2</v>
      </c>
      <c r="GY1031">
        <v>2</v>
      </c>
      <c r="GZ1031">
        <v>2</v>
      </c>
      <c r="HA1031">
        <v>2</v>
      </c>
      <c r="HB1031">
        <v>2</v>
      </c>
      <c r="HE1031">
        <v>1</v>
      </c>
      <c r="HF1031">
        <v>2004</v>
      </c>
      <c r="HG1031">
        <v>2</v>
      </c>
      <c r="HH1031">
        <v>2</v>
      </c>
      <c r="HI1031">
        <v>2</v>
      </c>
      <c r="HJ1031">
        <v>2</v>
      </c>
      <c r="HK1031">
        <v>2</v>
      </c>
      <c r="HN1031">
        <v>2</v>
      </c>
      <c r="HT1031">
        <v>1</v>
      </c>
      <c r="HU1031">
        <v>2</v>
      </c>
      <c r="HV1031">
        <v>1</v>
      </c>
      <c r="HW1031">
        <v>1</v>
      </c>
      <c r="HX1031">
        <v>2</v>
      </c>
      <c r="HY1031">
        <v>2</v>
      </c>
      <c r="IA1031">
        <v>2</v>
      </c>
    </row>
    <row r="1032" spans="1:235" x14ac:dyDescent="0.25">
      <c r="A1032">
        <v>450</v>
      </c>
      <c r="B1032">
        <v>1</v>
      </c>
      <c r="E1032">
        <v>1</v>
      </c>
      <c r="F1032">
        <v>2</v>
      </c>
      <c r="G1032">
        <v>15</v>
      </c>
      <c r="H1032">
        <v>16</v>
      </c>
      <c r="I1032">
        <v>17</v>
      </c>
      <c r="J1032">
        <v>18</v>
      </c>
      <c r="K1032">
        <v>18</v>
      </c>
      <c r="L1032">
        <v>18</v>
      </c>
      <c r="M1032">
        <v>18</v>
      </c>
      <c r="N1032">
        <v>20</v>
      </c>
      <c r="O1032">
        <v>20</v>
      </c>
      <c r="P1032">
        <v>20</v>
      </c>
      <c r="Q1032">
        <v>20</v>
      </c>
      <c r="R1032">
        <v>21</v>
      </c>
      <c r="S1032">
        <v>21</v>
      </c>
      <c r="T1032">
        <v>20</v>
      </c>
      <c r="U1032">
        <v>16</v>
      </c>
      <c r="V1032">
        <v>17</v>
      </c>
      <c r="W1032">
        <v>18</v>
      </c>
      <c r="X1032">
        <v>18</v>
      </c>
      <c r="Y1032">
        <v>15</v>
      </c>
      <c r="Z1032">
        <v>16</v>
      </c>
      <c r="AA1032">
        <v>17</v>
      </c>
      <c r="AB1032">
        <v>18</v>
      </c>
      <c r="AC1032">
        <v>18</v>
      </c>
      <c r="AD1032">
        <v>18</v>
      </c>
      <c r="AE1032">
        <v>18</v>
      </c>
      <c r="AF1032">
        <v>20</v>
      </c>
      <c r="AG1032">
        <v>20</v>
      </c>
      <c r="AH1032">
        <v>20</v>
      </c>
      <c r="AI1032">
        <v>20</v>
      </c>
      <c r="AJ1032">
        <v>21</v>
      </c>
      <c r="AK1032">
        <v>21</v>
      </c>
      <c r="AL1032">
        <v>20</v>
      </c>
      <c r="AM1032">
        <v>16</v>
      </c>
      <c r="AN1032">
        <v>17</v>
      </c>
      <c r="AO1032">
        <v>18</v>
      </c>
      <c r="AP1032">
        <v>18</v>
      </c>
      <c r="AQ1032">
        <v>15</v>
      </c>
      <c r="AR1032">
        <v>16</v>
      </c>
      <c r="AS1032">
        <v>17</v>
      </c>
      <c r="AT1032">
        <v>18</v>
      </c>
      <c r="AU1032">
        <v>18</v>
      </c>
      <c r="AV1032">
        <v>18</v>
      </c>
      <c r="AW1032">
        <v>18</v>
      </c>
      <c r="AX1032">
        <v>20</v>
      </c>
      <c r="AY1032">
        <v>20</v>
      </c>
      <c r="AZ1032">
        <v>20</v>
      </c>
      <c r="BA1032">
        <v>20</v>
      </c>
      <c r="BB1032">
        <v>21</v>
      </c>
      <c r="BC1032">
        <v>21</v>
      </c>
      <c r="BD1032">
        <v>20</v>
      </c>
      <c r="BE1032">
        <v>16</v>
      </c>
      <c r="BF1032">
        <v>17</v>
      </c>
      <c r="BG1032">
        <v>18</v>
      </c>
      <c r="BH1032">
        <v>18</v>
      </c>
      <c r="CN1032">
        <v>2</v>
      </c>
      <c r="CO1032">
        <v>2</v>
      </c>
      <c r="CP1032">
        <v>2</v>
      </c>
      <c r="EG1032">
        <v>0</v>
      </c>
      <c r="EH1032">
        <v>2</v>
      </c>
      <c r="EI1032">
        <v>0</v>
      </c>
      <c r="EJ1032">
        <v>2</v>
      </c>
      <c r="EK1032">
        <v>2</v>
      </c>
      <c r="ES1032">
        <v>1</v>
      </c>
      <c r="ET1032">
        <v>40</v>
      </c>
      <c r="EU1032">
        <v>8</v>
      </c>
      <c r="EV1032">
        <v>0</v>
      </c>
      <c r="EW1032">
        <v>2</v>
      </c>
      <c r="EX1032">
        <v>2</v>
      </c>
      <c r="EY1032">
        <v>2</v>
      </c>
      <c r="EZ1032">
        <v>2</v>
      </c>
      <c r="FA1032">
        <v>2</v>
      </c>
      <c r="FO1032">
        <v>2</v>
      </c>
      <c r="FR1032">
        <v>2</v>
      </c>
      <c r="FT1032">
        <v>2</v>
      </c>
      <c r="FV1032">
        <v>1</v>
      </c>
      <c r="FW1032">
        <v>2</v>
      </c>
      <c r="FX1032">
        <v>1</v>
      </c>
      <c r="FY1032">
        <v>1</v>
      </c>
      <c r="GA1032">
        <v>2</v>
      </c>
      <c r="GQ1032">
        <v>3</v>
      </c>
      <c r="GS1032">
        <v>2</v>
      </c>
      <c r="GT1032">
        <v>1</v>
      </c>
      <c r="GU1032">
        <v>1</v>
      </c>
      <c r="GV1032">
        <v>2</v>
      </c>
      <c r="GW1032">
        <v>2</v>
      </c>
      <c r="GX1032">
        <v>2</v>
      </c>
      <c r="GY1032">
        <v>2</v>
      </c>
      <c r="GZ1032">
        <v>2</v>
      </c>
      <c r="HA1032">
        <v>2</v>
      </c>
      <c r="HB1032">
        <v>2</v>
      </c>
      <c r="HE1032">
        <v>1</v>
      </c>
      <c r="HF1032">
        <v>2001</v>
      </c>
      <c r="HG1032">
        <v>2</v>
      </c>
      <c r="HH1032">
        <v>2</v>
      </c>
      <c r="HI1032">
        <v>2</v>
      </c>
      <c r="HJ1032">
        <v>2</v>
      </c>
      <c r="HK1032">
        <v>2</v>
      </c>
      <c r="HN1032">
        <v>2</v>
      </c>
      <c r="HT1032">
        <v>1</v>
      </c>
      <c r="HU1032">
        <v>1</v>
      </c>
      <c r="HV1032">
        <v>1</v>
      </c>
      <c r="HW1032">
        <v>1</v>
      </c>
      <c r="HX1032">
        <v>2</v>
      </c>
      <c r="HY1032">
        <v>2</v>
      </c>
      <c r="IA1032">
        <v>2</v>
      </c>
    </row>
    <row r="1033" spans="1:235" x14ac:dyDescent="0.25">
      <c r="A1033">
        <v>327</v>
      </c>
      <c r="B1033">
        <v>2</v>
      </c>
      <c r="C1033" t="s">
        <v>171</v>
      </c>
      <c r="D1033">
        <v>1</v>
      </c>
      <c r="E1033">
        <v>1</v>
      </c>
      <c r="F1033">
        <v>2</v>
      </c>
      <c r="G1033">
        <v>-88</v>
      </c>
      <c r="H1033">
        <v>12</v>
      </c>
      <c r="I1033">
        <v>12</v>
      </c>
      <c r="J1033">
        <v>16</v>
      </c>
      <c r="K1033">
        <v>17</v>
      </c>
      <c r="L1033">
        <v>17</v>
      </c>
      <c r="M1033">
        <v>23</v>
      </c>
      <c r="N1033">
        <v>30</v>
      </c>
      <c r="O1033">
        <v>-88</v>
      </c>
      <c r="P1033">
        <v>-88</v>
      </c>
      <c r="Q1033">
        <v>-88</v>
      </c>
      <c r="R1033">
        <v>-88</v>
      </c>
      <c r="S1033">
        <v>-88</v>
      </c>
      <c r="T1033">
        <v>-88</v>
      </c>
      <c r="U1033">
        <v>-88</v>
      </c>
      <c r="V1033">
        <v>-88</v>
      </c>
      <c r="W1033">
        <v>-88</v>
      </c>
      <c r="X1033">
        <v>-88</v>
      </c>
      <c r="Y1033">
        <v>-88</v>
      </c>
      <c r="Z1033">
        <v>12</v>
      </c>
      <c r="AA1033">
        <v>12</v>
      </c>
      <c r="AB1033">
        <v>16</v>
      </c>
      <c r="AC1033">
        <v>17</v>
      </c>
      <c r="AD1033">
        <v>17</v>
      </c>
      <c r="AE1033">
        <v>23</v>
      </c>
      <c r="AF1033">
        <v>30</v>
      </c>
      <c r="AG1033">
        <v>-88</v>
      </c>
      <c r="AH1033">
        <v>-88</v>
      </c>
      <c r="AI1033">
        <v>-88</v>
      </c>
      <c r="AJ1033">
        <v>-88</v>
      </c>
      <c r="AK1033">
        <v>-88</v>
      </c>
      <c r="AL1033">
        <v>-88</v>
      </c>
      <c r="AM1033">
        <v>-88</v>
      </c>
      <c r="AN1033">
        <v>-88</v>
      </c>
      <c r="AO1033">
        <v>-88</v>
      </c>
      <c r="AP1033">
        <v>-88</v>
      </c>
      <c r="AQ1033">
        <v>-88</v>
      </c>
      <c r="AR1033">
        <v>12</v>
      </c>
      <c r="AS1033">
        <v>12</v>
      </c>
      <c r="AT1033">
        <v>16</v>
      </c>
      <c r="AU1033">
        <v>17</v>
      </c>
      <c r="AV1033">
        <v>17</v>
      </c>
      <c r="AW1033">
        <v>23</v>
      </c>
      <c r="AX1033">
        <v>30</v>
      </c>
      <c r="AY1033">
        <v>-88</v>
      </c>
      <c r="AZ1033">
        <v>-88</v>
      </c>
      <c r="BA1033">
        <v>-88</v>
      </c>
      <c r="BB1033">
        <v>-88</v>
      </c>
      <c r="BC1033">
        <v>-88</v>
      </c>
      <c r="BD1033">
        <v>-88</v>
      </c>
      <c r="BE1033">
        <v>-88</v>
      </c>
      <c r="BF1033">
        <v>-88</v>
      </c>
      <c r="BG1033">
        <v>-88</v>
      </c>
      <c r="BH1033">
        <v>-88</v>
      </c>
      <c r="CN1033">
        <v>2</v>
      </c>
      <c r="CO1033">
        <v>2</v>
      </c>
      <c r="CP1033">
        <v>2</v>
      </c>
      <c r="EG1033">
        <v>0</v>
      </c>
      <c r="EH1033">
        <v>2</v>
      </c>
      <c r="EI1033">
        <v>0</v>
      </c>
      <c r="EJ1033">
        <v>2</v>
      </c>
      <c r="EK1033">
        <v>2</v>
      </c>
      <c r="ES1033">
        <v>1</v>
      </c>
      <c r="ET1033">
        <v>4</v>
      </c>
      <c r="EU1033">
        <v>15</v>
      </c>
      <c r="EV1033">
        <v>0</v>
      </c>
      <c r="EW1033">
        <v>2</v>
      </c>
      <c r="EX1033">
        <v>3</v>
      </c>
      <c r="EY1033">
        <v>3</v>
      </c>
      <c r="EZ1033">
        <v>4</v>
      </c>
      <c r="FA1033">
        <v>2</v>
      </c>
      <c r="FO1033">
        <v>2</v>
      </c>
      <c r="FR1033">
        <v>2</v>
      </c>
      <c r="FT1033">
        <v>2</v>
      </c>
      <c r="FV1033">
        <v>1</v>
      </c>
      <c r="FW1033">
        <v>2</v>
      </c>
      <c r="FX1033">
        <v>2</v>
      </c>
      <c r="FY1033">
        <v>1</v>
      </c>
      <c r="GA1033">
        <v>3</v>
      </c>
      <c r="GQ1033">
        <v>2</v>
      </c>
      <c r="GS1033">
        <v>2</v>
      </c>
      <c r="GT1033">
        <v>2</v>
      </c>
      <c r="HE1033">
        <v>2</v>
      </c>
      <c r="HN1033">
        <v>2</v>
      </c>
      <c r="HT1033">
        <v>1</v>
      </c>
      <c r="HU1033">
        <v>1</v>
      </c>
      <c r="HV1033">
        <v>1</v>
      </c>
      <c r="HW1033">
        <v>2</v>
      </c>
      <c r="HX1033">
        <v>2</v>
      </c>
      <c r="HY1033">
        <v>2</v>
      </c>
      <c r="IA1033">
        <v>2</v>
      </c>
    </row>
    <row r="1034" spans="1:235" x14ac:dyDescent="0.25">
      <c r="A1034">
        <v>359</v>
      </c>
      <c r="B1034">
        <v>2</v>
      </c>
      <c r="C1034" t="s">
        <v>170</v>
      </c>
      <c r="D1034">
        <v>15</v>
      </c>
      <c r="E1034">
        <v>1</v>
      </c>
      <c r="F1034">
        <v>1</v>
      </c>
      <c r="G1034">
        <v>-88</v>
      </c>
      <c r="H1034">
        <v>-88</v>
      </c>
      <c r="I1034">
        <v>-88</v>
      </c>
      <c r="J1034">
        <v>12</v>
      </c>
      <c r="K1034">
        <v>-88</v>
      </c>
      <c r="L1034">
        <v>-88</v>
      </c>
      <c r="M1034">
        <v>-88</v>
      </c>
      <c r="N1034">
        <v>-88</v>
      </c>
      <c r="O1034">
        <v>-88</v>
      </c>
      <c r="P1034">
        <v>-88</v>
      </c>
      <c r="Q1034">
        <v>-88</v>
      </c>
      <c r="R1034">
        <v>-88</v>
      </c>
      <c r="S1034">
        <v>-88</v>
      </c>
      <c r="T1034">
        <v>-88</v>
      </c>
      <c r="U1034">
        <v>-88</v>
      </c>
      <c r="V1034">
        <v>-88</v>
      </c>
      <c r="W1034">
        <v>-88</v>
      </c>
      <c r="X1034">
        <v>-88</v>
      </c>
      <c r="Y1034">
        <v>-88</v>
      </c>
      <c r="Z1034">
        <v>-88</v>
      </c>
      <c r="AA1034">
        <v>-88</v>
      </c>
      <c r="AB1034">
        <v>11</v>
      </c>
      <c r="AC1034">
        <v>-88</v>
      </c>
      <c r="AD1034">
        <v>-88</v>
      </c>
      <c r="AE1034">
        <v>-88</v>
      </c>
      <c r="AF1034">
        <v>-88</v>
      </c>
      <c r="AG1034">
        <v>-88</v>
      </c>
      <c r="AH1034">
        <v>-88</v>
      </c>
      <c r="AI1034">
        <v>-88</v>
      </c>
      <c r="AJ1034">
        <v>-88</v>
      </c>
      <c r="AK1034">
        <v>-88</v>
      </c>
      <c r="AL1034">
        <v>-88</v>
      </c>
      <c r="AM1034">
        <v>-88</v>
      </c>
      <c r="AN1034">
        <v>-88</v>
      </c>
      <c r="AO1034">
        <v>-88</v>
      </c>
      <c r="AP1034">
        <v>-88</v>
      </c>
      <c r="AQ1034">
        <v>-88</v>
      </c>
      <c r="AR1034">
        <v>-88</v>
      </c>
      <c r="AS1034">
        <v>-88</v>
      </c>
      <c r="AT1034">
        <v>-88</v>
      </c>
      <c r="AU1034">
        <v>-88</v>
      </c>
      <c r="AV1034">
        <v>-88</v>
      </c>
      <c r="AW1034">
        <v>-88</v>
      </c>
      <c r="AX1034">
        <v>-88</v>
      </c>
      <c r="AY1034">
        <v>-88</v>
      </c>
      <c r="AZ1034">
        <v>-88</v>
      </c>
      <c r="BA1034">
        <v>-88</v>
      </c>
      <c r="BB1034">
        <v>-88</v>
      </c>
      <c r="BC1034">
        <v>-88</v>
      </c>
      <c r="BD1034">
        <v>-88</v>
      </c>
      <c r="BE1034">
        <v>-88</v>
      </c>
      <c r="BF1034">
        <v>-88</v>
      </c>
      <c r="BG1034">
        <v>-88</v>
      </c>
      <c r="BH1034">
        <v>-88</v>
      </c>
      <c r="CN1034">
        <v>2</v>
      </c>
      <c r="CO1034">
        <v>2</v>
      </c>
      <c r="CP1034">
        <v>2</v>
      </c>
      <c r="EG1034">
        <v>0</v>
      </c>
      <c r="EH1034">
        <v>2</v>
      </c>
      <c r="EI1034">
        <v>0</v>
      </c>
      <c r="EJ1034">
        <v>2</v>
      </c>
      <c r="EK1034">
        <v>2</v>
      </c>
      <c r="ES1034">
        <v>1</v>
      </c>
      <c r="ET1034">
        <v>15</v>
      </c>
      <c r="EU1034">
        <v>12</v>
      </c>
      <c r="EV1034">
        <v>0</v>
      </c>
      <c r="EW1034">
        <v>2</v>
      </c>
      <c r="EX1034">
        <v>2</v>
      </c>
      <c r="EY1034">
        <v>2</v>
      </c>
      <c r="EZ1034">
        <v>4</v>
      </c>
      <c r="FA1034">
        <v>2</v>
      </c>
      <c r="FO1034">
        <v>2</v>
      </c>
      <c r="FR1034">
        <v>2</v>
      </c>
      <c r="FT1034">
        <v>2</v>
      </c>
      <c r="FV1034">
        <v>1</v>
      </c>
      <c r="FW1034">
        <v>1</v>
      </c>
      <c r="FX1034">
        <v>1</v>
      </c>
      <c r="FY1034">
        <v>1</v>
      </c>
      <c r="GA1034">
        <v>3</v>
      </c>
      <c r="GQ1034">
        <v>6</v>
      </c>
      <c r="GS1034">
        <v>2</v>
      </c>
      <c r="GT1034">
        <v>2</v>
      </c>
      <c r="HE1034">
        <v>2</v>
      </c>
      <c r="HN1034">
        <v>2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2</v>
      </c>
      <c r="IA1034">
        <v>2</v>
      </c>
    </row>
    <row r="1035" spans="1:235" x14ac:dyDescent="0.25">
      <c r="A1035">
        <v>329</v>
      </c>
      <c r="CN1035">
        <v>2</v>
      </c>
      <c r="CO1035">
        <v>2</v>
      </c>
      <c r="CP1035">
        <v>2</v>
      </c>
      <c r="EG1035">
        <v>0</v>
      </c>
      <c r="EH1035">
        <v>2</v>
      </c>
      <c r="EI1035">
        <v>0</v>
      </c>
      <c r="EJ1035">
        <v>2</v>
      </c>
      <c r="EK1035">
        <v>2</v>
      </c>
      <c r="ES1035">
        <v>1</v>
      </c>
      <c r="ET1035">
        <v>15</v>
      </c>
      <c r="EU1035">
        <v>20</v>
      </c>
      <c r="EV1035">
        <v>-88</v>
      </c>
      <c r="EW1035">
        <v>2</v>
      </c>
      <c r="EX1035">
        <v>-88</v>
      </c>
      <c r="EY1035">
        <v>3</v>
      </c>
      <c r="EZ1035">
        <v>4</v>
      </c>
      <c r="FA1035">
        <v>2</v>
      </c>
      <c r="FO1035">
        <v>2</v>
      </c>
      <c r="FR1035">
        <v>2</v>
      </c>
      <c r="FT1035">
        <v>2</v>
      </c>
      <c r="FV1035">
        <v>1</v>
      </c>
      <c r="FW1035">
        <v>2</v>
      </c>
      <c r="FX1035">
        <v>2</v>
      </c>
      <c r="FY1035">
        <v>1</v>
      </c>
      <c r="GA1035">
        <v>3</v>
      </c>
      <c r="GQ1035">
        <v>2</v>
      </c>
      <c r="GS1035">
        <v>2</v>
      </c>
      <c r="GT1035">
        <v>2</v>
      </c>
      <c r="HE1035">
        <v>2</v>
      </c>
      <c r="HN1035">
        <v>2</v>
      </c>
      <c r="HT1035">
        <v>1</v>
      </c>
      <c r="HU1035">
        <v>1</v>
      </c>
      <c r="HV1035">
        <v>1</v>
      </c>
      <c r="HW1035">
        <v>2</v>
      </c>
      <c r="HX1035">
        <v>2</v>
      </c>
      <c r="HY1035">
        <v>2</v>
      </c>
      <c r="IA1035">
        <v>2</v>
      </c>
    </row>
    <row r="1036" spans="1:235" x14ac:dyDescent="0.25">
      <c r="A1036">
        <v>431</v>
      </c>
      <c r="B1036">
        <v>1</v>
      </c>
      <c r="E1036">
        <v>1</v>
      </c>
      <c r="F1036">
        <v>2</v>
      </c>
      <c r="G1036">
        <v>-88</v>
      </c>
      <c r="H1036">
        <v>-88</v>
      </c>
      <c r="I1036">
        <v>18</v>
      </c>
      <c r="J1036">
        <v>18</v>
      </c>
      <c r="K1036">
        <v>18</v>
      </c>
      <c r="L1036">
        <v>20</v>
      </c>
      <c r="M1036">
        <v>20</v>
      </c>
      <c r="N1036">
        <v>20</v>
      </c>
      <c r="O1036">
        <v>20</v>
      </c>
      <c r="P1036">
        <v>19</v>
      </c>
      <c r="Q1036">
        <v>19</v>
      </c>
      <c r="R1036">
        <v>18</v>
      </c>
      <c r="S1036">
        <v>18</v>
      </c>
      <c r="T1036">
        <v>18</v>
      </c>
      <c r="U1036">
        <v>18</v>
      </c>
      <c r="V1036">
        <v>17</v>
      </c>
      <c r="W1036">
        <v>17</v>
      </c>
      <c r="X1036">
        <v>17</v>
      </c>
      <c r="Y1036">
        <v>-88</v>
      </c>
      <c r="Z1036">
        <v>-88</v>
      </c>
      <c r="AA1036">
        <v>18</v>
      </c>
      <c r="AB1036">
        <v>18</v>
      </c>
      <c r="AC1036">
        <v>18</v>
      </c>
      <c r="AD1036">
        <v>20</v>
      </c>
      <c r="AE1036">
        <v>20</v>
      </c>
      <c r="AF1036">
        <v>20</v>
      </c>
      <c r="AG1036">
        <v>20</v>
      </c>
      <c r="AH1036">
        <v>19</v>
      </c>
      <c r="AI1036">
        <v>19</v>
      </c>
      <c r="AJ1036">
        <v>18</v>
      </c>
      <c r="AK1036">
        <v>18</v>
      </c>
      <c r="AL1036">
        <v>18</v>
      </c>
      <c r="AM1036">
        <v>18</v>
      </c>
      <c r="AN1036">
        <v>17</v>
      </c>
      <c r="AO1036">
        <v>17</v>
      </c>
      <c r="AP1036">
        <v>17</v>
      </c>
      <c r="AQ1036">
        <v>-88</v>
      </c>
      <c r="AR1036">
        <v>-88</v>
      </c>
      <c r="AS1036">
        <v>18</v>
      </c>
      <c r="AT1036">
        <v>18</v>
      </c>
      <c r="AU1036">
        <v>18</v>
      </c>
      <c r="AV1036">
        <v>20</v>
      </c>
      <c r="AW1036">
        <v>20</v>
      </c>
      <c r="AX1036">
        <v>20</v>
      </c>
      <c r="AY1036">
        <v>20</v>
      </c>
      <c r="AZ1036">
        <v>19</v>
      </c>
      <c r="BA1036">
        <v>19</v>
      </c>
      <c r="BB1036">
        <v>18</v>
      </c>
      <c r="BC1036">
        <v>18</v>
      </c>
      <c r="BD1036">
        <v>18</v>
      </c>
      <c r="BE1036">
        <v>18</v>
      </c>
      <c r="BF1036">
        <v>17</v>
      </c>
      <c r="BG1036">
        <v>17</v>
      </c>
      <c r="BH1036">
        <v>17</v>
      </c>
      <c r="CN1036">
        <v>2</v>
      </c>
      <c r="CO1036">
        <v>2</v>
      </c>
      <c r="CP1036">
        <v>2</v>
      </c>
      <c r="EG1036">
        <v>0</v>
      </c>
      <c r="EH1036">
        <v>2</v>
      </c>
      <c r="EI1036">
        <v>0</v>
      </c>
      <c r="EJ1036">
        <v>2</v>
      </c>
      <c r="EK1036">
        <v>2</v>
      </c>
      <c r="ES1036">
        <v>1</v>
      </c>
      <c r="ET1036">
        <v>60</v>
      </c>
      <c r="EU1036">
        <v>10</v>
      </c>
      <c r="EV1036">
        <v>-88</v>
      </c>
      <c r="EW1036">
        <v>2</v>
      </c>
      <c r="EX1036">
        <v>2</v>
      </c>
      <c r="EY1036">
        <v>3</v>
      </c>
      <c r="EZ1036">
        <v>2</v>
      </c>
      <c r="FA1036">
        <v>2</v>
      </c>
      <c r="FO1036">
        <v>2</v>
      </c>
      <c r="FR1036">
        <v>2</v>
      </c>
      <c r="FT1036">
        <v>2</v>
      </c>
      <c r="FV1036">
        <v>1</v>
      </c>
      <c r="FW1036">
        <v>2</v>
      </c>
      <c r="FX1036">
        <v>1</v>
      </c>
      <c r="FY1036">
        <v>1</v>
      </c>
      <c r="GA1036">
        <v>2</v>
      </c>
      <c r="GQ1036">
        <v>1</v>
      </c>
      <c r="GS1036">
        <v>2</v>
      </c>
      <c r="GT1036">
        <v>1</v>
      </c>
      <c r="GU1036">
        <v>1</v>
      </c>
      <c r="GV1036">
        <v>2</v>
      </c>
      <c r="GW1036">
        <v>2</v>
      </c>
      <c r="GX1036">
        <v>2</v>
      </c>
      <c r="GY1036">
        <v>2</v>
      </c>
      <c r="GZ1036">
        <v>2</v>
      </c>
      <c r="HA1036">
        <v>2</v>
      </c>
      <c r="HB1036">
        <v>2</v>
      </c>
      <c r="HE1036">
        <v>1</v>
      </c>
      <c r="HF1036">
        <v>2003</v>
      </c>
      <c r="HG1036">
        <v>2</v>
      </c>
      <c r="HH1036">
        <v>2</v>
      </c>
      <c r="HI1036">
        <v>2</v>
      </c>
      <c r="HJ1036">
        <v>2</v>
      </c>
      <c r="HK1036">
        <v>2</v>
      </c>
      <c r="HN1036">
        <v>1</v>
      </c>
      <c r="HO1036">
        <v>1</v>
      </c>
      <c r="HP1036">
        <v>300</v>
      </c>
      <c r="HQ1036">
        <v>2</v>
      </c>
      <c r="HR1036">
        <v>2</v>
      </c>
      <c r="HS1036">
        <v>2</v>
      </c>
      <c r="HT1036">
        <v>1</v>
      </c>
      <c r="HU1036">
        <v>1</v>
      </c>
      <c r="HV1036">
        <v>1</v>
      </c>
      <c r="HW1036">
        <v>1</v>
      </c>
      <c r="HX1036">
        <v>2</v>
      </c>
      <c r="HY1036">
        <v>2</v>
      </c>
      <c r="IA1036">
        <v>1</v>
      </c>
    </row>
    <row r="1037" spans="1:235" x14ac:dyDescent="0.25">
      <c r="A1037">
        <v>452</v>
      </c>
      <c r="B1037">
        <v>1</v>
      </c>
      <c r="E1037">
        <v>1</v>
      </c>
      <c r="F1037">
        <v>2</v>
      </c>
      <c r="G1037">
        <v>15</v>
      </c>
      <c r="H1037">
        <v>16</v>
      </c>
      <c r="I1037">
        <v>17</v>
      </c>
      <c r="J1037">
        <v>20</v>
      </c>
      <c r="K1037">
        <v>20</v>
      </c>
      <c r="L1037">
        <v>20.75</v>
      </c>
      <c r="M1037">
        <v>20.5</v>
      </c>
      <c r="N1037">
        <v>20</v>
      </c>
      <c r="O1037">
        <v>21</v>
      </c>
      <c r="P1037">
        <v>21</v>
      </c>
      <c r="Q1037">
        <v>21</v>
      </c>
      <c r="R1037">
        <v>14</v>
      </c>
      <c r="S1037">
        <v>15</v>
      </c>
      <c r="T1037">
        <v>16</v>
      </c>
      <c r="U1037">
        <v>17</v>
      </c>
      <c r="V1037">
        <v>18</v>
      </c>
      <c r="W1037">
        <v>18.5</v>
      </c>
      <c r="X1037">
        <v>18.5</v>
      </c>
      <c r="Y1037">
        <v>15</v>
      </c>
      <c r="Z1037">
        <v>16</v>
      </c>
      <c r="AA1037">
        <v>17</v>
      </c>
      <c r="AB1037">
        <v>20</v>
      </c>
      <c r="AC1037">
        <v>20</v>
      </c>
      <c r="AD1037">
        <v>20.75</v>
      </c>
      <c r="AE1037">
        <v>20.5</v>
      </c>
      <c r="AF1037">
        <v>20</v>
      </c>
      <c r="AG1037">
        <v>21</v>
      </c>
      <c r="AH1037">
        <v>21</v>
      </c>
      <c r="AI1037">
        <v>21</v>
      </c>
      <c r="AJ1037">
        <v>14</v>
      </c>
      <c r="AK1037">
        <v>15</v>
      </c>
      <c r="AL1037">
        <v>16</v>
      </c>
      <c r="AM1037">
        <v>17</v>
      </c>
      <c r="AN1037">
        <v>18</v>
      </c>
      <c r="AO1037">
        <v>18.5</v>
      </c>
      <c r="AP1037">
        <v>18.5</v>
      </c>
      <c r="AQ1037">
        <v>15</v>
      </c>
      <c r="AR1037">
        <v>16</v>
      </c>
      <c r="AS1037">
        <v>17</v>
      </c>
      <c r="AT1037">
        <v>20</v>
      </c>
      <c r="AU1037">
        <v>20</v>
      </c>
      <c r="AV1037">
        <v>20.75</v>
      </c>
      <c r="AW1037">
        <v>20.5</v>
      </c>
      <c r="AX1037">
        <v>20</v>
      </c>
      <c r="AY1037">
        <v>21</v>
      </c>
      <c r="AZ1037">
        <v>21</v>
      </c>
      <c r="BA1037">
        <v>21</v>
      </c>
      <c r="BB1037">
        <v>14</v>
      </c>
      <c r="BC1037">
        <v>15</v>
      </c>
      <c r="BD1037">
        <v>16</v>
      </c>
      <c r="BE1037">
        <v>17</v>
      </c>
      <c r="BF1037">
        <v>18</v>
      </c>
      <c r="BG1037">
        <v>18.5</v>
      </c>
      <c r="BH1037">
        <v>18.5</v>
      </c>
      <c r="CN1037">
        <v>2</v>
      </c>
      <c r="CO1037">
        <v>2</v>
      </c>
      <c r="CP1037">
        <v>2</v>
      </c>
      <c r="EG1037">
        <v>0</v>
      </c>
      <c r="EH1037">
        <v>2</v>
      </c>
      <c r="EI1037">
        <v>0</v>
      </c>
      <c r="EJ1037">
        <v>2</v>
      </c>
      <c r="EK1037">
        <v>2</v>
      </c>
      <c r="ES1037">
        <v>2</v>
      </c>
      <c r="FA1037">
        <v>2</v>
      </c>
      <c r="FO1037">
        <v>2</v>
      </c>
      <c r="FR1037">
        <v>2</v>
      </c>
      <c r="FT1037">
        <v>2</v>
      </c>
      <c r="FV1037">
        <v>1</v>
      </c>
      <c r="FW1037">
        <v>2</v>
      </c>
      <c r="FX1037">
        <v>1</v>
      </c>
      <c r="FY1037">
        <v>1</v>
      </c>
      <c r="GA1037">
        <v>2</v>
      </c>
      <c r="GQ1037">
        <v>2</v>
      </c>
      <c r="GS1037">
        <v>2</v>
      </c>
      <c r="GT1037">
        <v>1</v>
      </c>
      <c r="GU1037">
        <v>1</v>
      </c>
      <c r="GV1037">
        <v>2</v>
      </c>
      <c r="GW1037">
        <v>2</v>
      </c>
      <c r="GX1037">
        <v>2</v>
      </c>
      <c r="GY1037">
        <v>2</v>
      </c>
      <c r="GZ1037">
        <v>2</v>
      </c>
      <c r="HA1037">
        <v>2</v>
      </c>
      <c r="HB1037">
        <v>2</v>
      </c>
      <c r="HE1037">
        <v>1</v>
      </c>
      <c r="HF1037">
        <v>2003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3</v>
      </c>
      <c r="HM1037">
        <v>2</v>
      </c>
      <c r="HN1037">
        <v>1</v>
      </c>
      <c r="HO1037">
        <v>1</v>
      </c>
      <c r="HP1037">
        <v>5000</v>
      </c>
      <c r="HQ1037">
        <v>2</v>
      </c>
      <c r="HR1037">
        <v>1</v>
      </c>
      <c r="HS1037">
        <v>2</v>
      </c>
      <c r="HT1037">
        <v>1</v>
      </c>
      <c r="HU1037">
        <v>2</v>
      </c>
      <c r="HV1037">
        <v>1</v>
      </c>
      <c r="HW1037">
        <v>1</v>
      </c>
      <c r="HX1037">
        <v>2</v>
      </c>
      <c r="HY1037">
        <v>2</v>
      </c>
      <c r="IA1037">
        <v>2</v>
      </c>
    </row>
    <row r="1038" spans="1:235" x14ac:dyDescent="0.25">
      <c r="A1038">
        <v>358</v>
      </c>
      <c r="B1038">
        <v>3</v>
      </c>
      <c r="C1038" t="s">
        <v>169</v>
      </c>
      <c r="D1038">
        <v>60</v>
      </c>
      <c r="E1038">
        <v>1</v>
      </c>
      <c r="F1038">
        <v>2</v>
      </c>
      <c r="G1038">
        <v>-88</v>
      </c>
      <c r="H1038">
        <v>-88</v>
      </c>
      <c r="I1038">
        <v>-88</v>
      </c>
      <c r="J1038">
        <v>-88</v>
      </c>
      <c r="K1038">
        <v>-88</v>
      </c>
      <c r="L1038">
        <v>-88</v>
      </c>
      <c r="M1038">
        <v>-88</v>
      </c>
      <c r="N1038">
        <v>16</v>
      </c>
      <c r="O1038">
        <v>-88</v>
      </c>
      <c r="P1038">
        <v>-88</v>
      </c>
      <c r="Q1038">
        <v>-88</v>
      </c>
      <c r="R1038">
        <v>-88</v>
      </c>
      <c r="S1038">
        <v>-88</v>
      </c>
      <c r="T1038">
        <v>-88</v>
      </c>
      <c r="U1038">
        <v>-88</v>
      </c>
      <c r="V1038">
        <v>-88</v>
      </c>
      <c r="W1038">
        <v>-88</v>
      </c>
      <c r="X1038">
        <v>-88</v>
      </c>
      <c r="Y1038">
        <v>-88</v>
      </c>
      <c r="Z1038">
        <v>-88</v>
      </c>
      <c r="AA1038">
        <v>-88</v>
      </c>
      <c r="AB1038">
        <v>-88</v>
      </c>
      <c r="AC1038">
        <v>-88</v>
      </c>
      <c r="AD1038">
        <v>-88</v>
      </c>
      <c r="AE1038">
        <v>-88</v>
      </c>
      <c r="AF1038">
        <v>16</v>
      </c>
      <c r="AG1038">
        <v>-88</v>
      </c>
      <c r="AH1038">
        <v>-88</v>
      </c>
      <c r="AI1038">
        <v>-88</v>
      </c>
      <c r="AJ1038">
        <v>-88</v>
      </c>
      <c r="AK1038">
        <v>-88</v>
      </c>
      <c r="AL1038">
        <v>-88</v>
      </c>
      <c r="AM1038">
        <v>-88</v>
      </c>
      <c r="AN1038">
        <v>-88</v>
      </c>
      <c r="AO1038">
        <v>-88</v>
      </c>
      <c r="AP1038">
        <v>-88</v>
      </c>
      <c r="AQ1038">
        <v>-88</v>
      </c>
      <c r="AR1038">
        <v>-88</v>
      </c>
      <c r="AS1038">
        <v>-88</v>
      </c>
      <c r="AT1038">
        <v>-88</v>
      </c>
      <c r="AU1038">
        <v>-88</v>
      </c>
      <c r="AV1038">
        <v>-88</v>
      </c>
      <c r="AW1038">
        <v>-88</v>
      </c>
      <c r="AX1038">
        <v>16</v>
      </c>
      <c r="AY1038">
        <v>-88</v>
      </c>
      <c r="AZ1038">
        <v>-88</v>
      </c>
      <c r="BA1038">
        <v>-88</v>
      </c>
      <c r="BB1038">
        <v>-88</v>
      </c>
      <c r="BC1038">
        <v>-88</v>
      </c>
      <c r="BD1038">
        <v>-88</v>
      </c>
      <c r="BE1038">
        <v>-88</v>
      </c>
      <c r="BF1038">
        <v>-88</v>
      </c>
      <c r="BG1038">
        <v>-88</v>
      </c>
      <c r="BH1038">
        <v>-88</v>
      </c>
      <c r="CN1038">
        <v>2</v>
      </c>
      <c r="CO1038">
        <v>2</v>
      </c>
      <c r="CP1038">
        <v>2</v>
      </c>
      <c r="EG1038">
        <v>0</v>
      </c>
      <c r="EH1038">
        <v>2</v>
      </c>
      <c r="EI1038">
        <v>0</v>
      </c>
      <c r="EJ1038">
        <v>2</v>
      </c>
      <c r="EK1038">
        <v>2</v>
      </c>
      <c r="ES1038">
        <v>1</v>
      </c>
      <c r="ET1038">
        <v>60</v>
      </c>
      <c r="EU1038">
        <v>12</v>
      </c>
      <c r="EV1038">
        <v>0</v>
      </c>
      <c r="EW1038">
        <v>2</v>
      </c>
      <c r="EX1038">
        <v>2</v>
      </c>
      <c r="EY1038">
        <v>2</v>
      </c>
      <c r="EZ1038">
        <v>4</v>
      </c>
      <c r="FA1038">
        <v>2</v>
      </c>
      <c r="FO1038">
        <v>2</v>
      </c>
      <c r="FR1038">
        <v>2</v>
      </c>
      <c r="FT1038">
        <v>2</v>
      </c>
      <c r="FV1038">
        <v>1</v>
      </c>
      <c r="FW1038">
        <v>1</v>
      </c>
      <c r="FX1038">
        <v>2</v>
      </c>
      <c r="FY1038">
        <v>1</v>
      </c>
      <c r="GA1038">
        <v>3</v>
      </c>
      <c r="GQ1038">
        <v>1</v>
      </c>
      <c r="GS1038">
        <v>2</v>
      </c>
      <c r="GT1038">
        <v>2</v>
      </c>
      <c r="HE1038">
        <v>2</v>
      </c>
      <c r="HN1038">
        <v>2</v>
      </c>
      <c r="HT1038">
        <v>1</v>
      </c>
      <c r="HU1038">
        <v>1</v>
      </c>
      <c r="HV1038">
        <v>1</v>
      </c>
      <c r="HW1038">
        <v>1</v>
      </c>
      <c r="HX1038">
        <v>2</v>
      </c>
      <c r="HY1038">
        <v>2</v>
      </c>
      <c r="IA1038">
        <v>2</v>
      </c>
    </row>
    <row r="1039" spans="1:235" x14ac:dyDescent="0.25">
      <c r="A1039">
        <v>328</v>
      </c>
      <c r="CN1039">
        <v>2</v>
      </c>
      <c r="CO1039">
        <v>2</v>
      </c>
      <c r="CP1039">
        <v>2</v>
      </c>
      <c r="EG1039">
        <v>0</v>
      </c>
      <c r="EH1039">
        <v>2</v>
      </c>
      <c r="EI1039">
        <v>0</v>
      </c>
      <c r="EJ1039">
        <v>2</v>
      </c>
      <c r="EK1039">
        <v>2</v>
      </c>
      <c r="ES1039">
        <v>1</v>
      </c>
      <c r="ET1039">
        <v>40</v>
      </c>
      <c r="EU1039">
        <v>10</v>
      </c>
      <c r="EV1039">
        <v>0</v>
      </c>
      <c r="EW1039">
        <v>2</v>
      </c>
      <c r="EX1039">
        <v>3</v>
      </c>
      <c r="EY1039">
        <v>3</v>
      </c>
      <c r="EZ1039">
        <v>3</v>
      </c>
      <c r="FA1039">
        <v>2</v>
      </c>
      <c r="FO1039">
        <v>1</v>
      </c>
      <c r="FP1039">
        <v>1</v>
      </c>
      <c r="FQ1039">
        <v>1</v>
      </c>
      <c r="FR1039">
        <v>2</v>
      </c>
      <c r="FT1039">
        <v>2</v>
      </c>
      <c r="FV1039">
        <v>1</v>
      </c>
      <c r="FW1039">
        <v>1</v>
      </c>
      <c r="FX1039">
        <v>2</v>
      </c>
      <c r="FY1039">
        <v>1</v>
      </c>
      <c r="GA1039">
        <v>3</v>
      </c>
      <c r="GQ1039">
        <v>2</v>
      </c>
      <c r="GS1039">
        <v>2</v>
      </c>
      <c r="GT1039">
        <v>2</v>
      </c>
      <c r="HE1039">
        <v>1</v>
      </c>
      <c r="HF1039">
        <v>2004</v>
      </c>
      <c r="HG1039">
        <v>1</v>
      </c>
      <c r="HH1039">
        <v>2</v>
      </c>
      <c r="HI1039">
        <v>2</v>
      </c>
      <c r="HJ1039">
        <v>1</v>
      </c>
      <c r="HK1039">
        <v>2</v>
      </c>
      <c r="HN1039">
        <v>2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2</v>
      </c>
      <c r="IA1039">
        <v>2</v>
      </c>
    </row>
    <row r="1040" spans="1:235" x14ac:dyDescent="0.25">
      <c r="A1040">
        <v>344</v>
      </c>
      <c r="B1040">
        <v>3</v>
      </c>
      <c r="C1040" t="s">
        <v>147</v>
      </c>
      <c r="D1040">
        <v>180</v>
      </c>
      <c r="E1040">
        <v>1</v>
      </c>
      <c r="F1040">
        <v>2</v>
      </c>
      <c r="G1040">
        <v>14</v>
      </c>
      <c r="H1040">
        <v>15</v>
      </c>
      <c r="I1040">
        <v>15</v>
      </c>
      <c r="J1040">
        <v>15</v>
      </c>
      <c r="K1040">
        <v>17.5</v>
      </c>
      <c r="L1040">
        <v>18</v>
      </c>
      <c r="M1040">
        <v>19</v>
      </c>
      <c r="N1040">
        <v>21</v>
      </c>
      <c r="O1040">
        <v>21</v>
      </c>
      <c r="P1040">
        <v>21</v>
      </c>
      <c r="Q1040">
        <v>21</v>
      </c>
      <c r="R1040">
        <v>21</v>
      </c>
      <c r="S1040">
        <v>21</v>
      </c>
      <c r="T1040">
        <v>21</v>
      </c>
      <c r="U1040">
        <v>21</v>
      </c>
      <c r="V1040">
        <v>18</v>
      </c>
      <c r="W1040">
        <v>18</v>
      </c>
      <c r="X1040">
        <v>18</v>
      </c>
      <c r="Y1040">
        <v>14</v>
      </c>
      <c r="Z1040">
        <v>15</v>
      </c>
      <c r="AA1040">
        <v>15</v>
      </c>
      <c r="AB1040">
        <v>15</v>
      </c>
      <c r="AC1040">
        <v>17.5</v>
      </c>
      <c r="AD1040">
        <v>18</v>
      </c>
      <c r="AE1040">
        <v>19</v>
      </c>
      <c r="AF1040">
        <v>21</v>
      </c>
      <c r="AG1040">
        <v>21</v>
      </c>
      <c r="AH1040">
        <v>21</v>
      </c>
      <c r="AI1040">
        <v>21</v>
      </c>
      <c r="AJ1040">
        <v>21</v>
      </c>
      <c r="AK1040">
        <v>21</v>
      </c>
      <c r="AL1040">
        <v>21</v>
      </c>
      <c r="AM1040">
        <v>21</v>
      </c>
      <c r="AN1040">
        <v>18</v>
      </c>
      <c r="AO1040">
        <v>18</v>
      </c>
      <c r="AP1040">
        <v>18</v>
      </c>
      <c r="AQ1040">
        <v>14</v>
      </c>
      <c r="AR1040">
        <v>15</v>
      </c>
      <c r="AS1040">
        <v>15</v>
      </c>
      <c r="AT1040">
        <v>15</v>
      </c>
      <c r="AU1040">
        <v>17.5</v>
      </c>
      <c r="AV1040">
        <v>18</v>
      </c>
      <c r="AW1040">
        <v>19</v>
      </c>
      <c r="AX1040">
        <v>21</v>
      </c>
      <c r="AY1040">
        <v>21</v>
      </c>
      <c r="AZ1040">
        <v>21</v>
      </c>
      <c r="BA1040">
        <v>21</v>
      </c>
      <c r="BB1040">
        <v>21</v>
      </c>
      <c r="BC1040">
        <v>21</v>
      </c>
      <c r="BD1040">
        <v>21</v>
      </c>
      <c r="BE1040">
        <v>21</v>
      </c>
      <c r="BF1040">
        <v>18</v>
      </c>
      <c r="BG1040">
        <v>18</v>
      </c>
      <c r="BH1040">
        <v>18</v>
      </c>
      <c r="CN1040">
        <v>2</v>
      </c>
      <c r="CO1040">
        <v>2</v>
      </c>
      <c r="CP1040">
        <v>2</v>
      </c>
      <c r="EG1040">
        <v>0</v>
      </c>
      <c r="EH1040">
        <v>2</v>
      </c>
      <c r="EI1040">
        <v>3</v>
      </c>
      <c r="EJ1040">
        <v>2</v>
      </c>
      <c r="EK1040">
        <v>2</v>
      </c>
      <c r="ES1040">
        <v>2</v>
      </c>
      <c r="FA1040">
        <v>2</v>
      </c>
      <c r="FO1040">
        <v>2</v>
      </c>
      <c r="FR1040">
        <v>2</v>
      </c>
      <c r="FT1040">
        <v>2</v>
      </c>
      <c r="FV1040">
        <v>1</v>
      </c>
      <c r="FW1040">
        <v>2</v>
      </c>
      <c r="FX1040">
        <v>2</v>
      </c>
      <c r="FY1040">
        <v>1</v>
      </c>
      <c r="GA1040">
        <v>2</v>
      </c>
      <c r="GQ1040">
        <v>3</v>
      </c>
      <c r="GS1040">
        <v>2</v>
      </c>
      <c r="GT1040">
        <v>1</v>
      </c>
      <c r="GU1040">
        <v>1</v>
      </c>
      <c r="GV1040">
        <v>2</v>
      </c>
      <c r="GW1040">
        <v>2</v>
      </c>
      <c r="GX1040">
        <v>2</v>
      </c>
      <c r="GY1040">
        <v>2</v>
      </c>
      <c r="GZ1040">
        <v>1</v>
      </c>
      <c r="HA1040">
        <v>1</v>
      </c>
      <c r="HB1040">
        <v>2</v>
      </c>
      <c r="HE1040">
        <v>1</v>
      </c>
      <c r="HF1040">
        <v>2005</v>
      </c>
      <c r="HG1040">
        <v>1</v>
      </c>
      <c r="HH1040">
        <v>1</v>
      </c>
      <c r="HI1040">
        <v>2</v>
      </c>
      <c r="HJ1040">
        <v>1</v>
      </c>
      <c r="HK1040">
        <v>1</v>
      </c>
      <c r="HL1040">
        <v>2</v>
      </c>
      <c r="HM1040">
        <v>2</v>
      </c>
      <c r="HN1040">
        <v>2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2</v>
      </c>
      <c r="IA1040">
        <v>2</v>
      </c>
    </row>
    <row r="1041" spans="1:235" x14ac:dyDescent="0.25">
      <c r="A1041">
        <v>388</v>
      </c>
      <c r="B1041">
        <v>3</v>
      </c>
      <c r="C1041" t="s">
        <v>163</v>
      </c>
      <c r="D1041">
        <v>180</v>
      </c>
      <c r="E1041">
        <v>1</v>
      </c>
      <c r="F1041">
        <v>2</v>
      </c>
      <c r="G1041">
        <v>-88</v>
      </c>
      <c r="H1041">
        <v>-88</v>
      </c>
      <c r="I1041">
        <v>-88</v>
      </c>
      <c r="J1041">
        <v>-88</v>
      </c>
      <c r="K1041">
        <v>-88</v>
      </c>
      <c r="L1041">
        <v>-88</v>
      </c>
      <c r="M1041">
        <v>20</v>
      </c>
      <c r="N1041">
        <v>-88</v>
      </c>
      <c r="O1041">
        <v>-88</v>
      </c>
      <c r="P1041">
        <v>-88</v>
      </c>
      <c r="Q1041">
        <v>-88</v>
      </c>
      <c r="R1041">
        <v>-88</v>
      </c>
      <c r="S1041">
        <v>-88</v>
      </c>
      <c r="T1041">
        <v>-88</v>
      </c>
      <c r="U1041">
        <v>-88</v>
      </c>
      <c r="V1041">
        <v>-88</v>
      </c>
      <c r="W1041">
        <v>-88</v>
      </c>
      <c r="X1041">
        <v>-88</v>
      </c>
      <c r="Y1041">
        <v>-88</v>
      </c>
      <c r="Z1041">
        <v>-88</v>
      </c>
      <c r="AA1041">
        <v>-88</v>
      </c>
      <c r="AB1041">
        <v>-88</v>
      </c>
      <c r="AC1041">
        <v>-88</v>
      </c>
      <c r="AD1041">
        <v>-88</v>
      </c>
      <c r="AE1041">
        <v>20</v>
      </c>
      <c r="AF1041">
        <v>-88</v>
      </c>
      <c r="AG1041">
        <v>-88</v>
      </c>
      <c r="AH1041">
        <v>-88</v>
      </c>
      <c r="AI1041">
        <v>-88</v>
      </c>
      <c r="AJ1041">
        <v>-88</v>
      </c>
      <c r="AK1041">
        <v>-88</v>
      </c>
      <c r="AL1041">
        <v>-88</v>
      </c>
      <c r="AM1041">
        <v>-88</v>
      </c>
      <c r="AN1041">
        <v>-88</v>
      </c>
      <c r="AO1041">
        <v>-88</v>
      </c>
      <c r="AP1041">
        <v>-88</v>
      </c>
      <c r="AQ1041">
        <v>-88</v>
      </c>
      <c r="AR1041">
        <v>-88</v>
      </c>
      <c r="AS1041">
        <v>-88</v>
      </c>
      <c r="AT1041">
        <v>-88</v>
      </c>
      <c r="AU1041">
        <v>-88</v>
      </c>
      <c r="AV1041">
        <v>-88</v>
      </c>
      <c r="AW1041">
        <v>20</v>
      </c>
      <c r="AX1041">
        <v>-88</v>
      </c>
      <c r="AY1041">
        <v>-88</v>
      </c>
      <c r="AZ1041">
        <v>-88</v>
      </c>
      <c r="BA1041">
        <v>-88</v>
      </c>
      <c r="BB1041">
        <v>-88</v>
      </c>
      <c r="BC1041">
        <v>-88</v>
      </c>
      <c r="BD1041">
        <v>-88</v>
      </c>
      <c r="BE1041">
        <v>-88</v>
      </c>
      <c r="BF1041">
        <v>-88</v>
      </c>
      <c r="BG1041">
        <v>-88</v>
      </c>
      <c r="BH1041">
        <v>-88</v>
      </c>
      <c r="CN1041">
        <v>2</v>
      </c>
      <c r="CO1041">
        <v>2</v>
      </c>
      <c r="CP1041">
        <v>2</v>
      </c>
      <c r="EG1041">
        <v>0</v>
      </c>
      <c r="EH1041">
        <v>2</v>
      </c>
      <c r="EI1041">
        <v>0</v>
      </c>
      <c r="EJ1041">
        <v>2</v>
      </c>
      <c r="EK1041">
        <v>2</v>
      </c>
      <c r="ES1041">
        <v>2</v>
      </c>
      <c r="FA1041">
        <v>2</v>
      </c>
      <c r="FO1041">
        <v>2</v>
      </c>
      <c r="FR1041">
        <v>2</v>
      </c>
      <c r="FT1041">
        <v>2</v>
      </c>
      <c r="FV1041">
        <v>1</v>
      </c>
      <c r="FW1041">
        <v>2</v>
      </c>
      <c r="FX1041">
        <v>2</v>
      </c>
      <c r="FY1041">
        <v>1</v>
      </c>
      <c r="GA1041">
        <v>3</v>
      </c>
      <c r="GQ1041">
        <v>4</v>
      </c>
      <c r="GS1041">
        <v>2</v>
      </c>
      <c r="GT1041">
        <v>2</v>
      </c>
      <c r="HE1041">
        <v>1</v>
      </c>
      <c r="HF1041">
        <v>2003</v>
      </c>
      <c r="HG1041">
        <v>1</v>
      </c>
      <c r="HH1041">
        <v>2</v>
      </c>
      <c r="HI1041">
        <v>2</v>
      </c>
      <c r="HJ1041">
        <v>3</v>
      </c>
      <c r="HK1041">
        <v>2</v>
      </c>
      <c r="HN1041">
        <v>2</v>
      </c>
      <c r="HT1041">
        <v>1</v>
      </c>
      <c r="HU1041">
        <v>2</v>
      </c>
      <c r="HV1041">
        <v>1</v>
      </c>
      <c r="HW1041">
        <v>1</v>
      </c>
      <c r="HX1041">
        <v>2</v>
      </c>
      <c r="HY1041">
        <v>2</v>
      </c>
      <c r="IA1041">
        <v>2</v>
      </c>
    </row>
    <row r="1042" spans="1:235" x14ac:dyDescent="0.25">
      <c r="A1042">
        <v>389</v>
      </c>
      <c r="B1042">
        <v>3</v>
      </c>
      <c r="C1042" t="s">
        <v>168</v>
      </c>
      <c r="D1042">
        <v>180</v>
      </c>
      <c r="E1042">
        <v>1</v>
      </c>
      <c r="F1042">
        <v>2</v>
      </c>
      <c r="G1042">
        <v>-88</v>
      </c>
      <c r="H1042">
        <v>-88</v>
      </c>
      <c r="I1042">
        <v>-88</v>
      </c>
      <c r="J1042">
        <v>20</v>
      </c>
      <c r="K1042">
        <v>-88</v>
      </c>
      <c r="L1042">
        <v>-88</v>
      </c>
      <c r="M1042">
        <v>-88</v>
      </c>
      <c r="N1042">
        <v>-88</v>
      </c>
      <c r="O1042">
        <v>-88</v>
      </c>
      <c r="P1042">
        <v>-88</v>
      </c>
      <c r="Q1042">
        <v>-88</v>
      </c>
      <c r="R1042">
        <v>-88</v>
      </c>
      <c r="S1042">
        <v>-88</v>
      </c>
      <c r="T1042">
        <v>-88</v>
      </c>
      <c r="U1042">
        <v>-88</v>
      </c>
      <c r="V1042">
        <v>-88</v>
      </c>
      <c r="W1042">
        <v>-88</v>
      </c>
      <c r="X1042">
        <v>-88</v>
      </c>
      <c r="Y1042">
        <v>-88</v>
      </c>
      <c r="Z1042">
        <v>-88</v>
      </c>
      <c r="AA1042">
        <v>-88</v>
      </c>
      <c r="AB1042">
        <v>20</v>
      </c>
      <c r="AC1042">
        <v>-88</v>
      </c>
      <c r="AD1042">
        <v>-88</v>
      </c>
      <c r="AE1042">
        <v>-88</v>
      </c>
      <c r="AF1042">
        <v>-88</v>
      </c>
      <c r="AG1042">
        <v>-88</v>
      </c>
      <c r="AH1042">
        <v>-88</v>
      </c>
      <c r="AI1042">
        <v>-88</v>
      </c>
      <c r="AJ1042">
        <v>-88</v>
      </c>
      <c r="AK1042">
        <v>-88</v>
      </c>
      <c r="AL1042">
        <v>-88</v>
      </c>
      <c r="AM1042">
        <v>-88</v>
      </c>
      <c r="AN1042">
        <v>-88</v>
      </c>
      <c r="AO1042">
        <v>-88</v>
      </c>
      <c r="AP1042">
        <v>-88</v>
      </c>
      <c r="AQ1042">
        <v>-88</v>
      </c>
      <c r="AR1042">
        <v>-88</v>
      </c>
      <c r="AS1042">
        <v>-88</v>
      </c>
      <c r="AT1042">
        <v>20</v>
      </c>
      <c r="AU1042">
        <v>-88</v>
      </c>
      <c r="AV1042">
        <v>-88</v>
      </c>
      <c r="AW1042">
        <v>-88</v>
      </c>
      <c r="AX1042">
        <v>-88</v>
      </c>
      <c r="AY1042">
        <v>-88</v>
      </c>
      <c r="AZ1042">
        <v>-88</v>
      </c>
      <c r="BA1042">
        <v>-88</v>
      </c>
      <c r="BB1042">
        <v>-88</v>
      </c>
      <c r="BC1042">
        <v>-88</v>
      </c>
      <c r="BD1042">
        <v>-88</v>
      </c>
      <c r="BE1042">
        <v>-88</v>
      </c>
      <c r="BF1042">
        <v>-88</v>
      </c>
      <c r="BG1042">
        <v>-88</v>
      </c>
      <c r="BH1042">
        <v>-88</v>
      </c>
      <c r="CN1042">
        <v>2</v>
      </c>
      <c r="CO1042">
        <v>2</v>
      </c>
      <c r="CP1042">
        <v>2</v>
      </c>
      <c r="EG1042">
        <v>0</v>
      </c>
      <c r="EH1042">
        <v>2</v>
      </c>
      <c r="EI1042">
        <v>0</v>
      </c>
      <c r="EJ1042">
        <v>2</v>
      </c>
      <c r="EK1042">
        <v>2</v>
      </c>
      <c r="ES1042">
        <v>2</v>
      </c>
      <c r="FA1042">
        <v>2</v>
      </c>
      <c r="FO1042">
        <v>2</v>
      </c>
      <c r="FR1042">
        <v>2</v>
      </c>
      <c r="FT1042">
        <v>2</v>
      </c>
      <c r="FV1042">
        <v>1</v>
      </c>
      <c r="FW1042">
        <v>2</v>
      </c>
      <c r="FX1042">
        <v>2</v>
      </c>
      <c r="FY1042">
        <v>1</v>
      </c>
      <c r="GA1042">
        <v>3</v>
      </c>
      <c r="GQ1042">
        <v>1</v>
      </c>
      <c r="GS1042">
        <v>2</v>
      </c>
      <c r="GT1042">
        <v>2</v>
      </c>
      <c r="HE1042">
        <v>2</v>
      </c>
      <c r="HN1042">
        <v>2</v>
      </c>
      <c r="HT1042">
        <v>1</v>
      </c>
      <c r="HU1042">
        <v>1</v>
      </c>
      <c r="HV1042">
        <v>2</v>
      </c>
      <c r="HW1042">
        <v>1</v>
      </c>
      <c r="HX1042">
        <v>2</v>
      </c>
      <c r="HY1042">
        <v>2</v>
      </c>
      <c r="IA1042">
        <v>2</v>
      </c>
    </row>
    <row r="1043" spans="1:235" x14ac:dyDescent="0.25">
      <c r="A1043">
        <v>386</v>
      </c>
      <c r="B1043">
        <v>3</v>
      </c>
      <c r="C1043" t="s">
        <v>147</v>
      </c>
      <c r="D1043">
        <v>150</v>
      </c>
      <c r="E1043">
        <v>1</v>
      </c>
      <c r="F1043">
        <v>1</v>
      </c>
      <c r="G1043">
        <v>20</v>
      </c>
      <c r="H1043">
        <v>20</v>
      </c>
      <c r="I1043">
        <v>-88</v>
      </c>
      <c r="J1043">
        <v>20</v>
      </c>
      <c r="K1043">
        <v>-88</v>
      </c>
      <c r="L1043">
        <v>-88</v>
      </c>
      <c r="M1043">
        <v>-88</v>
      </c>
      <c r="N1043">
        <v>-88</v>
      </c>
      <c r="O1043">
        <v>-88</v>
      </c>
      <c r="P1043">
        <v>-88</v>
      </c>
      <c r="Q1043">
        <v>-88</v>
      </c>
      <c r="R1043">
        <v>-88</v>
      </c>
      <c r="S1043">
        <v>-88</v>
      </c>
      <c r="T1043">
        <v>-88</v>
      </c>
      <c r="U1043">
        <v>-88</v>
      </c>
      <c r="V1043">
        <v>-88</v>
      </c>
      <c r="W1043">
        <v>-88</v>
      </c>
      <c r="X1043">
        <v>-88</v>
      </c>
      <c r="Y1043">
        <v>18</v>
      </c>
      <c r="Z1043">
        <v>18</v>
      </c>
      <c r="AA1043">
        <v>-88</v>
      </c>
      <c r="AB1043">
        <v>18</v>
      </c>
      <c r="AC1043">
        <v>-88</v>
      </c>
      <c r="AD1043">
        <v>-88</v>
      </c>
      <c r="AE1043">
        <v>-88</v>
      </c>
      <c r="AF1043">
        <v>-88</v>
      </c>
      <c r="AG1043">
        <v>-88</v>
      </c>
      <c r="AH1043">
        <v>-88</v>
      </c>
      <c r="AI1043">
        <v>-88</v>
      </c>
      <c r="AJ1043">
        <v>-88</v>
      </c>
      <c r="AK1043">
        <v>-88</v>
      </c>
      <c r="AL1043">
        <v>-88</v>
      </c>
      <c r="AM1043">
        <v>-88</v>
      </c>
      <c r="AN1043">
        <v>-88</v>
      </c>
      <c r="AO1043">
        <v>-88</v>
      </c>
      <c r="AP1043">
        <v>-88</v>
      </c>
      <c r="AQ1043">
        <v>15</v>
      </c>
      <c r="AR1043">
        <v>15</v>
      </c>
      <c r="AS1043">
        <v>-88</v>
      </c>
      <c r="AT1043">
        <v>15</v>
      </c>
      <c r="AU1043">
        <v>-88</v>
      </c>
      <c r="AV1043">
        <v>-88</v>
      </c>
      <c r="AW1043">
        <v>-88</v>
      </c>
      <c r="AX1043">
        <v>-88</v>
      </c>
      <c r="AY1043">
        <v>-88</v>
      </c>
      <c r="AZ1043">
        <v>-88</v>
      </c>
      <c r="BA1043">
        <v>-88</v>
      </c>
      <c r="BB1043">
        <v>-88</v>
      </c>
      <c r="BC1043">
        <v>-88</v>
      </c>
      <c r="BD1043">
        <v>-88</v>
      </c>
      <c r="BE1043">
        <v>-88</v>
      </c>
      <c r="BF1043">
        <v>-88</v>
      </c>
      <c r="BG1043">
        <v>-88</v>
      </c>
      <c r="BH1043">
        <v>-88</v>
      </c>
      <c r="CN1043">
        <v>2</v>
      </c>
      <c r="CO1043">
        <v>2</v>
      </c>
      <c r="CP1043">
        <v>2</v>
      </c>
      <c r="EG1043">
        <v>0</v>
      </c>
      <c r="EH1043">
        <v>2</v>
      </c>
      <c r="EI1043">
        <v>0</v>
      </c>
      <c r="EJ1043">
        <v>2</v>
      </c>
      <c r="EK1043">
        <v>2</v>
      </c>
      <c r="ES1043">
        <v>2</v>
      </c>
      <c r="FA1043">
        <v>2</v>
      </c>
      <c r="FO1043">
        <v>1</v>
      </c>
      <c r="FP1043">
        <v>3</v>
      </c>
      <c r="FQ1043">
        <v>2</v>
      </c>
      <c r="FR1043">
        <v>2</v>
      </c>
      <c r="FT1043">
        <v>2</v>
      </c>
      <c r="FV1043">
        <v>1</v>
      </c>
      <c r="FW1043">
        <v>1</v>
      </c>
      <c r="FX1043">
        <v>2</v>
      </c>
      <c r="FY1043">
        <v>1</v>
      </c>
      <c r="GA1043">
        <v>3</v>
      </c>
      <c r="GQ1043">
        <v>2</v>
      </c>
      <c r="GS1043">
        <v>2</v>
      </c>
      <c r="GT1043">
        <v>2</v>
      </c>
      <c r="HE1043">
        <v>1</v>
      </c>
      <c r="HF1043">
        <v>2003</v>
      </c>
      <c r="HG1043">
        <v>2</v>
      </c>
      <c r="HH1043">
        <v>2</v>
      </c>
      <c r="HI1043">
        <v>2</v>
      </c>
      <c r="HJ1043">
        <v>3</v>
      </c>
      <c r="HK1043">
        <v>2</v>
      </c>
      <c r="HN1043">
        <v>2</v>
      </c>
      <c r="HT1043">
        <v>1</v>
      </c>
      <c r="HU1043">
        <v>1</v>
      </c>
      <c r="HV1043">
        <v>1</v>
      </c>
      <c r="HW1043">
        <v>1</v>
      </c>
      <c r="HX1043">
        <v>2</v>
      </c>
      <c r="HY1043">
        <v>2</v>
      </c>
      <c r="IA1043">
        <v>2</v>
      </c>
    </row>
    <row r="1044" spans="1:235" x14ac:dyDescent="0.25">
      <c r="A1044">
        <v>384</v>
      </c>
      <c r="CN1044">
        <v>2</v>
      </c>
      <c r="CO1044">
        <v>2</v>
      </c>
      <c r="CP1044">
        <v>2</v>
      </c>
      <c r="EG1044">
        <v>0</v>
      </c>
      <c r="EH1044">
        <v>2</v>
      </c>
      <c r="EI1044">
        <v>0</v>
      </c>
      <c r="EJ1044">
        <v>2</v>
      </c>
      <c r="EK1044">
        <v>2</v>
      </c>
      <c r="ES1044">
        <v>2</v>
      </c>
      <c r="FA1044">
        <v>2</v>
      </c>
      <c r="FO1044">
        <v>2</v>
      </c>
      <c r="FR1044">
        <v>2</v>
      </c>
      <c r="FT1044">
        <v>2</v>
      </c>
      <c r="FV1044">
        <v>1</v>
      </c>
      <c r="FW1044">
        <v>1</v>
      </c>
      <c r="FX1044">
        <v>2</v>
      </c>
      <c r="FY1044">
        <v>1</v>
      </c>
      <c r="GA1044">
        <v>3</v>
      </c>
      <c r="GQ1044">
        <v>2</v>
      </c>
      <c r="GS1044">
        <v>2</v>
      </c>
      <c r="GT1044">
        <v>2</v>
      </c>
      <c r="HE1044">
        <v>2</v>
      </c>
      <c r="HN1044">
        <v>2</v>
      </c>
      <c r="HT1044">
        <v>1</v>
      </c>
      <c r="HU1044">
        <v>1</v>
      </c>
      <c r="HV1044">
        <v>1</v>
      </c>
      <c r="HW1044">
        <v>1</v>
      </c>
      <c r="HX1044">
        <v>2</v>
      </c>
      <c r="HY1044">
        <v>2</v>
      </c>
      <c r="IA1044">
        <v>2</v>
      </c>
    </row>
    <row r="1045" spans="1:235" x14ac:dyDescent="0.25">
      <c r="A1045">
        <v>1742</v>
      </c>
      <c r="B1045">
        <v>1</v>
      </c>
      <c r="E1045">
        <v>1</v>
      </c>
      <c r="F1045">
        <v>2</v>
      </c>
      <c r="G1045">
        <v>16</v>
      </c>
      <c r="H1045">
        <v>17</v>
      </c>
      <c r="I1045">
        <v>18</v>
      </c>
      <c r="J1045">
        <v>18</v>
      </c>
      <c r="K1045">
        <v>19</v>
      </c>
      <c r="L1045">
        <v>19</v>
      </c>
      <c r="M1045">
        <v>20</v>
      </c>
      <c r="N1045">
        <v>20</v>
      </c>
      <c r="O1045">
        <v>19</v>
      </c>
      <c r="P1045">
        <v>18</v>
      </c>
      <c r="Q1045">
        <v>17</v>
      </c>
      <c r="R1045">
        <v>18</v>
      </c>
      <c r="S1045">
        <v>18</v>
      </c>
      <c r="T1045">
        <v>18</v>
      </c>
      <c r="U1045">
        <v>19</v>
      </c>
      <c r="V1045">
        <v>19</v>
      </c>
      <c r="W1045">
        <v>18</v>
      </c>
      <c r="X1045">
        <v>18</v>
      </c>
      <c r="Y1045">
        <v>16</v>
      </c>
      <c r="Z1045">
        <v>17</v>
      </c>
      <c r="AA1045">
        <v>18</v>
      </c>
      <c r="AB1045">
        <v>18</v>
      </c>
      <c r="AC1045">
        <v>19</v>
      </c>
      <c r="AD1045">
        <v>19</v>
      </c>
      <c r="AE1045">
        <v>20</v>
      </c>
      <c r="AF1045">
        <v>20</v>
      </c>
      <c r="AG1045">
        <v>19</v>
      </c>
      <c r="AH1045">
        <v>18</v>
      </c>
      <c r="AI1045">
        <v>17</v>
      </c>
      <c r="AJ1045">
        <v>18</v>
      </c>
      <c r="AK1045">
        <v>18</v>
      </c>
      <c r="AL1045">
        <v>18</v>
      </c>
      <c r="AM1045">
        <v>19</v>
      </c>
      <c r="AN1045">
        <v>19</v>
      </c>
      <c r="AO1045">
        <v>18</v>
      </c>
      <c r="AP1045">
        <v>18</v>
      </c>
      <c r="AQ1045">
        <v>16</v>
      </c>
      <c r="AR1045">
        <v>17</v>
      </c>
      <c r="AS1045">
        <v>18</v>
      </c>
      <c r="AT1045">
        <v>18</v>
      </c>
      <c r="AU1045">
        <v>19</v>
      </c>
      <c r="AV1045">
        <v>19</v>
      </c>
      <c r="AW1045">
        <v>20</v>
      </c>
      <c r="AX1045">
        <v>20</v>
      </c>
      <c r="AY1045">
        <v>19</v>
      </c>
      <c r="AZ1045">
        <v>18</v>
      </c>
      <c r="BA1045">
        <v>17</v>
      </c>
      <c r="BB1045">
        <v>18</v>
      </c>
      <c r="BC1045">
        <v>18</v>
      </c>
      <c r="BD1045">
        <v>18</v>
      </c>
      <c r="BE1045">
        <v>19</v>
      </c>
      <c r="BF1045">
        <v>19</v>
      </c>
      <c r="BG1045">
        <v>18</v>
      </c>
      <c r="BH1045">
        <v>18</v>
      </c>
      <c r="CN1045">
        <v>2</v>
      </c>
      <c r="CO1045">
        <v>1</v>
      </c>
      <c r="CR1045">
        <v>4</v>
      </c>
      <c r="CT1045">
        <v>2</v>
      </c>
      <c r="CU1045">
        <v>2</v>
      </c>
      <c r="CV1045">
        <v>2</v>
      </c>
      <c r="CW1045">
        <v>2</v>
      </c>
      <c r="CX1045">
        <v>2</v>
      </c>
      <c r="CY1045">
        <v>2</v>
      </c>
      <c r="CZ1045">
        <v>2</v>
      </c>
      <c r="DA1045">
        <v>1</v>
      </c>
      <c r="DB1045">
        <v>2</v>
      </c>
      <c r="DC1045">
        <v>2</v>
      </c>
      <c r="DE1045">
        <v>1</v>
      </c>
      <c r="DF1045">
        <v>1</v>
      </c>
      <c r="DG1045">
        <v>2</v>
      </c>
      <c r="DH1045">
        <v>2</v>
      </c>
      <c r="DI1045">
        <v>2</v>
      </c>
      <c r="DJ1045">
        <v>2</v>
      </c>
      <c r="DK1045">
        <v>2</v>
      </c>
      <c r="DL1045">
        <v>2</v>
      </c>
      <c r="DN1045">
        <v>1</v>
      </c>
      <c r="DO1045">
        <v>2</v>
      </c>
      <c r="DP1045">
        <v>1</v>
      </c>
      <c r="DT1045">
        <v>2</v>
      </c>
      <c r="DU1045">
        <v>1</v>
      </c>
      <c r="DW1045">
        <v>2</v>
      </c>
      <c r="DX1045">
        <v>7</v>
      </c>
      <c r="DY1045">
        <v>2</v>
      </c>
      <c r="EA1045">
        <v>-99</v>
      </c>
      <c r="EB1045">
        <v>-99</v>
      </c>
      <c r="EC1045">
        <v>2</v>
      </c>
      <c r="EE1045">
        <v>2</v>
      </c>
      <c r="EG1045">
        <v>0</v>
      </c>
      <c r="EH1045">
        <v>2</v>
      </c>
      <c r="EI1045">
        <v>0</v>
      </c>
      <c r="EJ1045">
        <v>2</v>
      </c>
      <c r="EK1045">
        <v>2</v>
      </c>
      <c r="ES1045">
        <v>2</v>
      </c>
      <c r="FA1045">
        <v>2</v>
      </c>
      <c r="FO1045">
        <v>2</v>
      </c>
      <c r="FR1045">
        <v>2</v>
      </c>
      <c r="FT1045">
        <v>2</v>
      </c>
      <c r="FV1045">
        <v>1</v>
      </c>
      <c r="FW1045">
        <v>2</v>
      </c>
      <c r="FX1045">
        <v>1</v>
      </c>
      <c r="FY1045">
        <v>1</v>
      </c>
      <c r="GA1045">
        <v>2</v>
      </c>
      <c r="GQ1045">
        <v>1</v>
      </c>
      <c r="GS1045">
        <v>2</v>
      </c>
      <c r="GT1045">
        <v>2</v>
      </c>
      <c r="HE1045">
        <v>1</v>
      </c>
      <c r="HF1045">
        <v>2003</v>
      </c>
      <c r="HG1045">
        <v>2</v>
      </c>
      <c r="HH1045">
        <v>2</v>
      </c>
      <c r="HI1045">
        <v>2</v>
      </c>
      <c r="HJ1045">
        <v>2</v>
      </c>
      <c r="HK1045">
        <v>2</v>
      </c>
      <c r="HN1045">
        <v>2</v>
      </c>
      <c r="HT1045">
        <v>1</v>
      </c>
      <c r="HU1045">
        <v>2</v>
      </c>
      <c r="HV1045">
        <v>2</v>
      </c>
      <c r="HW1045">
        <v>1</v>
      </c>
      <c r="HX1045">
        <v>2</v>
      </c>
      <c r="HY1045">
        <v>2</v>
      </c>
      <c r="IA1045">
        <v>2</v>
      </c>
    </row>
    <row r="1046" spans="1:235" x14ac:dyDescent="0.25">
      <c r="A1046">
        <v>457</v>
      </c>
      <c r="B1046">
        <v>3</v>
      </c>
      <c r="C1046" t="s">
        <v>147</v>
      </c>
      <c r="D1046">
        <v>180</v>
      </c>
      <c r="E1046">
        <v>1</v>
      </c>
      <c r="F1046">
        <v>2</v>
      </c>
      <c r="G1046">
        <v>15</v>
      </c>
      <c r="H1046">
        <v>18</v>
      </c>
      <c r="I1046">
        <v>18</v>
      </c>
      <c r="J1046">
        <v>18</v>
      </c>
      <c r="K1046">
        <v>20</v>
      </c>
      <c r="L1046">
        <v>20</v>
      </c>
      <c r="M1046">
        <v>20</v>
      </c>
      <c r="N1046">
        <v>22</v>
      </c>
      <c r="O1046">
        <v>22</v>
      </c>
      <c r="P1046">
        <v>22</v>
      </c>
      <c r="Q1046">
        <v>22</v>
      </c>
      <c r="R1046">
        <v>22</v>
      </c>
      <c r="S1046">
        <v>15</v>
      </c>
      <c r="T1046">
        <v>15</v>
      </c>
      <c r="U1046">
        <v>18</v>
      </c>
      <c r="V1046">
        <v>18</v>
      </c>
      <c r="W1046">
        <v>15</v>
      </c>
      <c r="X1046">
        <v>15</v>
      </c>
      <c r="Y1046">
        <v>15</v>
      </c>
      <c r="Z1046">
        <v>18</v>
      </c>
      <c r="AA1046">
        <v>18</v>
      </c>
      <c r="AB1046">
        <v>18</v>
      </c>
      <c r="AC1046">
        <v>20</v>
      </c>
      <c r="AD1046">
        <v>20</v>
      </c>
      <c r="AE1046">
        <v>20</v>
      </c>
      <c r="AF1046">
        <v>22</v>
      </c>
      <c r="AG1046">
        <v>22</v>
      </c>
      <c r="AH1046">
        <v>22</v>
      </c>
      <c r="AI1046">
        <v>22</v>
      </c>
      <c r="AJ1046">
        <v>22</v>
      </c>
      <c r="AK1046">
        <v>15</v>
      </c>
      <c r="AL1046">
        <v>15</v>
      </c>
      <c r="AM1046">
        <v>18</v>
      </c>
      <c r="AN1046">
        <v>18</v>
      </c>
      <c r="AO1046">
        <v>15</v>
      </c>
      <c r="AP1046">
        <v>15</v>
      </c>
      <c r="AQ1046">
        <v>15</v>
      </c>
      <c r="AR1046">
        <v>18</v>
      </c>
      <c r="AS1046">
        <v>18</v>
      </c>
      <c r="AT1046">
        <v>18</v>
      </c>
      <c r="AU1046">
        <v>20</v>
      </c>
      <c r="AV1046">
        <v>20</v>
      </c>
      <c r="AW1046">
        <v>20</v>
      </c>
      <c r="AX1046">
        <v>22</v>
      </c>
      <c r="AY1046">
        <v>22</v>
      </c>
      <c r="AZ1046">
        <v>22</v>
      </c>
      <c r="BA1046">
        <v>22</v>
      </c>
      <c r="BB1046">
        <v>22</v>
      </c>
      <c r="BC1046">
        <v>15</v>
      </c>
      <c r="BD1046">
        <v>15</v>
      </c>
      <c r="BE1046">
        <v>18</v>
      </c>
      <c r="BF1046">
        <v>18</v>
      </c>
      <c r="BG1046">
        <v>15</v>
      </c>
      <c r="BH1046">
        <v>15</v>
      </c>
      <c r="CN1046">
        <v>1</v>
      </c>
      <c r="CO1046">
        <v>2</v>
      </c>
      <c r="CP1046">
        <v>3</v>
      </c>
      <c r="CQ1046" t="s">
        <v>167</v>
      </c>
      <c r="EG1046">
        <v>0</v>
      </c>
      <c r="EH1046">
        <v>2</v>
      </c>
      <c r="EI1046">
        <v>0</v>
      </c>
      <c r="EJ1046">
        <v>2</v>
      </c>
      <c r="EK1046">
        <v>2</v>
      </c>
      <c r="ES1046">
        <v>2</v>
      </c>
      <c r="FA1046">
        <v>2</v>
      </c>
      <c r="FO1046">
        <v>2</v>
      </c>
      <c r="FR1046">
        <v>2</v>
      </c>
      <c r="FT1046">
        <v>2</v>
      </c>
      <c r="FV1046">
        <v>1</v>
      </c>
      <c r="FW1046">
        <v>2</v>
      </c>
      <c r="FX1046">
        <v>2</v>
      </c>
      <c r="FY1046">
        <v>1</v>
      </c>
      <c r="GA1046">
        <v>2</v>
      </c>
      <c r="GQ1046">
        <v>3</v>
      </c>
      <c r="GS1046">
        <v>2</v>
      </c>
      <c r="GT1046">
        <v>1</v>
      </c>
      <c r="GU1046">
        <v>1</v>
      </c>
      <c r="GV1046">
        <v>2</v>
      </c>
      <c r="GW1046">
        <v>2</v>
      </c>
      <c r="GX1046">
        <v>2</v>
      </c>
      <c r="GY1046">
        <v>2</v>
      </c>
      <c r="GZ1046">
        <v>2</v>
      </c>
      <c r="HA1046">
        <v>2</v>
      </c>
      <c r="HB1046">
        <v>2</v>
      </c>
      <c r="HE1046">
        <v>1</v>
      </c>
      <c r="HF1046">
        <v>2003</v>
      </c>
      <c r="HG1046">
        <v>2</v>
      </c>
      <c r="HH1046">
        <v>2</v>
      </c>
      <c r="HI1046">
        <v>2</v>
      </c>
      <c r="HJ1046">
        <v>2</v>
      </c>
      <c r="HK1046">
        <v>2</v>
      </c>
      <c r="HN1046">
        <v>2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2</v>
      </c>
      <c r="IA1046">
        <v>2</v>
      </c>
    </row>
    <row r="1047" spans="1:235" x14ac:dyDescent="0.25">
      <c r="A1047">
        <v>343</v>
      </c>
      <c r="B1047">
        <v>3</v>
      </c>
      <c r="C1047" t="s">
        <v>147</v>
      </c>
      <c r="D1047">
        <v>180</v>
      </c>
      <c r="E1047">
        <v>1</v>
      </c>
      <c r="F1047">
        <v>2</v>
      </c>
      <c r="G1047">
        <v>18</v>
      </c>
      <c r="H1047">
        <v>18</v>
      </c>
      <c r="I1047">
        <v>18</v>
      </c>
      <c r="J1047">
        <v>20</v>
      </c>
      <c r="K1047">
        <v>22</v>
      </c>
      <c r="L1047">
        <v>21</v>
      </c>
      <c r="M1047">
        <v>19</v>
      </c>
      <c r="N1047">
        <v>19</v>
      </c>
      <c r="O1047">
        <v>19</v>
      </c>
      <c r="P1047">
        <v>19</v>
      </c>
      <c r="Q1047">
        <v>20</v>
      </c>
      <c r="R1047">
        <v>18</v>
      </c>
      <c r="S1047">
        <v>18</v>
      </c>
      <c r="T1047">
        <v>18</v>
      </c>
      <c r="U1047">
        <v>18</v>
      </c>
      <c r="V1047">
        <v>18</v>
      </c>
      <c r="W1047">
        <v>18</v>
      </c>
      <c r="X1047">
        <v>18</v>
      </c>
      <c r="Y1047">
        <v>18</v>
      </c>
      <c r="Z1047">
        <v>18</v>
      </c>
      <c r="AA1047">
        <v>18</v>
      </c>
      <c r="AB1047">
        <v>20</v>
      </c>
      <c r="AC1047">
        <v>22</v>
      </c>
      <c r="AD1047">
        <v>21</v>
      </c>
      <c r="AE1047">
        <v>19</v>
      </c>
      <c r="AF1047">
        <v>19</v>
      </c>
      <c r="AG1047">
        <v>19</v>
      </c>
      <c r="AH1047">
        <v>19</v>
      </c>
      <c r="AI1047">
        <v>20</v>
      </c>
      <c r="AJ1047">
        <v>18</v>
      </c>
      <c r="AK1047">
        <v>18</v>
      </c>
      <c r="AL1047">
        <v>18</v>
      </c>
      <c r="AM1047">
        <v>18</v>
      </c>
      <c r="AN1047">
        <v>18</v>
      </c>
      <c r="AO1047">
        <v>18</v>
      </c>
      <c r="AP1047">
        <v>18</v>
      </c>
      <c r="AQ1047">
        <v>18</v>
      </c>
      <c r="AR1047">
        <v>18</v>
      </c>
      <c r="AS1047">
        <v>18</v>
      </c>
      <c r="AT1047">
        <v>20</v>
      </c>
      <c r="AU1047">
        <v>22</v>
      </c>
      <c r="AV1047">
        <v>21</v>
      </c>
      <c r="AW1047">
        <v>19</v>
      </c>
      <c r="AX1047">
        <v>19</v>
      </c>
      <c r="AY1047">
        <v>19</v>
      </c>
      <c r="AZ1047">
        <v>19</v>
      </c>
      <c r="BA1047">
        <v>20</v>
      </c>
      <c r="BB1047">
        <v>18</v>
      </c>
      <c r="BC1047">
        <v>18</v>
      </c>
      <c r="BD1047">
        <v>18</v>
      </c>
      <c r="BE1047">
        <v>18</v>
      </c>
      <c r="BF1047">
        <v>18</v>
      </c>
      <c r="BG1047">
        <v>18</v>
      </c>
      <c r="BH1047">
        <v>18</v>
      </c>
      <c r="CN1047">
        <v>2</v>
      </c>
      <c r="CO1047">
        <v>2</v>
      </c>
      <c r="CP1047">
        <v>2</v>
      </c>
      <c r="EG1047">
        <v>0</v>
      </c>
      <c r="EH1047">
        <v>2</v>
      </c>
      <c r="EI1047">
        <v>0</v>
      </c>
      <c r="EJ1047">
        <v>2</v>
      </c>
      <c r="EK1047">
        <v>2</v>
      </c>
      <c r="ES1047">
        <v>2</v>
      </c>
      <c r="FA1047">
        <v>2</v>
      </c>
      <c r="FO1047">
        <v>2</v>
      </c>
      <c r="FR1047">
        <v>2</v>
      </c>
      <c r="FT1047">
        <v>2</v>
      </c>
      <c r="FV1047">
        <v>1</v>
      </c>
      <c r="FW1047">
        <v>2</v>
      </c>
      <c r="FX1047">
        <v>2</v>
      </c>
      <c r="FY1047">
        <v>1</v>
      </c>
      <c r="GA1047">
        <v>2</v>
      </c>
      <c r="GQ1047">
        <v>2</v>
      </c>
      <c r="GS1047">
        <v>2</v>
      </c>
      <c r="GT1047">
        <v>2</v>
      </c>
      <c r="HE1047">
        <v>2</v>
      </c>
      <c r="HN1047">
        <v>2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2</v>
      </c>
      <c r="IA1047">
        <v>2</v>
      </c>
    </row>
    <row r="1048" spans="1:235" x14ac:dyDescent="0.25">
      <c r="A1048">
        <v>408</v>
      </c>
      <c r="B1048">
        <v>3</v>
      </c>
      <c r="C1048" t="s">
        <v>150</v>
      </c>
      <c r="D1048">
        <v>60</v>
      </c>
      <c r="E1048">
        <v>1</v>
      </c>
      <c r="F1048">
        <v>2</v>
      </c>
      <c r="G1048">
        <v>16</v>
      </c>
      <c r="H1048">
        <v>14</v>
      </c>
      <c r="I1048">
        <v>17</v>
      </c>
      <c r="J1048">
        <v>17</v>
      </c>
      <c r="K1048">
        <v>17</v>
      </c>
      <c r="L1048">
        <v>17</v>
      </c>
      <c r="M1048">
        <v>19</v>
      </c>
      <c r="N1048">
        <v>21</v>
      </c>
      <c r="O1048">
        <v>21</v>
      </c>
      <c r="P1048">
        <v>21</v>
      </c>
      <c r="Q1048">
        <v>21</v>
      </c>
      <c r="R1048">
        <v>20</v>
      </c>
      <c r="S1048">
        <v>20</v>
      </c>
      <c r="T1048">
        <v>15</v>
      </c>
      <c r="U1048">
        <v>15</v>
      </c>
      <c r="V1048">
        <v>15</v>
      </c>
      <c r="W1048">
        <v>16</v>
      </c>
      <c r="X1048">
        <v>16</v>
      </c>
      <c r="Y1048">
        <v>16</v>
      </c>
      <c r="Z1048">
        <v>14</v>
      </c>
      <c r="AA1048">
        <v>17</v>
      </c>
      <c r="AB1048">
        <v>17</v>
      </c>
      <c r="AC1048">
        <v>17</v>
      </c>
      <c r="AD1048">
        <v>17</v>
      </c>
      <c r="AE1048">
        <v>19</v>
      </c>
      <c r="AF1048">
        <v>21</v>
      </c>
      <c r="AG1048">
        <v>21</v>
      </c>
      <c r="AH1048">
        <v>21</v>
      </c>
      <c r="AI1048">
        <v>21</v>
      </c>
      <c r="AJ1048">
        <v>20</v>
      </c>
      <c r="AK1048">
        <v>20</v>
      </c>
      <c r="AL1048">
        <v>15</v>
      </c>
      <c r="AM1048">
        <v>15</v>
      </c>
      <c r="AN1048">
        <v>15</v>
      </c>
      <c r="AO1048">
        <v>16</v>
      </c>
      <c r="AP1048">
        <v>16</v>
      </c>
      <c r="AQ1048">
        <v>16</v>
      </c>
      <c r="AR1048">
        <v>14</v>
      </c>
      <c r="AS1048">
        <v>17</v>
      </c>
      <c r="AT1048">
        <v>17</v>
      </c>
      <c r="AU1048">
        <v>17</v>
      </c>
      <c r="AV1048">
        <v>17</v>
      </c>
      <c r="AW1048">
        <v>19</v>
      </c>
      <c r="AX1048">
        <v>21</v>
      </c>
      <c r="AY1048">
        <v>21</v>
      </c>
      <c r="AZ1048">
        <v>21</v>
      </c>
      <c r="BA1048">
        <v>21</v>
      </c>
      <c r="BB1048">
        <v>20</v>
      </c>
      <c r="BC1048">
        <v>20</v>
      </c>
      <c r="BD1048">
        <v>15</v>
      </c>
      <c r="BE1048">
        <v>15</v>
      </c>
      <c r="BF1048">
        <v>15</v>
      </c>
      <c r="BG1048">
        <v>16</v>
      </c>
      <c r="BH1048">
        <v>16</v>
      </c>
      <c r="CN1048">
        <v>1</v>
      </c>
      <c r="CO1048">
        <v>2</v>
      </c>
      <c r="CP1048">
        <v>3</v>
      </c>
      <c r="CQ1048" t="s">
        <v>166</v>
      </c>
      <c r="EG1048">
        <v>10</v>
      </c>
      <c r="EH1048">
        <v>2</v>
      </c>
      <c r="EI1048">
        <v>3</v>
      </c>
      <c r="EJ1048">
        <v>2</v>
      </c>
      <c r="EK1048">
        <v>2</v>
      </c>
      <c r="ES1048">
        <v>2</v>
      </c>
      <c r="FA1048">
        <v>2</v>
      </c>
      <c r="FO1048">
        <v>2</v>
      </c>
      <c r="FR1048">
        <v>2</v>
      </c>
      <c r="FT1048">
        <v>2</v>
      </c>
      <c r="FV1048">
        <v>1</v>
      </c>
      <c r="FW1048">
        <v>2</v>
      </c>
      <c r="FX1048">
        <v>1</v>
      </c>
      <c r="FY1048">
        <v>2</v>
      </c>
      <c r="GA1048">
        <v>3</v>
      </c>
      <c r="GQ1048">
        <v>2</v>
      </c>
      <c r="GS1048">
        <v>1</v>
      </c>
      <c r="GT1048">
        <v>1</v>
      </c>
      <c r="GU1048">
        <v>2</v>
      </c>
      <c r="GV1048">
        <v>2</v>
      </c>
      <c r="GW1048">
        <v>2</v>
      </c>
      <c r="GX1048">
        <v>2</v>
      </c>
      <c r="GY1048">
        <v>2</v>
      </c>
      <c r="GZ1048">
        <v>2</v>
      </c>
      <c r="HA1048">
        <v>2</v>
      </c>
      <c r="HB1048">
        <v>2</v>
      </c>
      <c r="HE1048">
        <v>1</v>
      </c>
      <c r="HF1048">
        <v>2002</v>
      </c>
      <c r="HG1048">
        <v>1</v>
      </c>
      <c r="HH1048">
        <v>1</v>
      </c>
      <c r="HI1048">
        <v>2</v>
      </c>
      <c r="HJ1048">
        <v>1</v>
      </c>
      <c r="HK1048">
        <v>1</v>
      </c>
      <c r="HL1048">
        <v>12</v>
      </c>
      <c r="HM1048">
        <v>1</v>
      </c>
      <c r="HN1048">
        <v>2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IA1048">
        <v>1</v>
      </c>
    </row>
    <row r="1049" spans="1:235" x14ac:dyDescent="0.25">
      <c r="A1049">
        <v>453</v>
      </c>
      <c r="B1049">
        <v>3</v>
      </c>
      <c r="C1049" t="s">
        <v>161</v>
      </c>
      <c r="D1049">
        <v>75</v>
      </c>
      <c r="E1049">
        <v>1</v>
      </c>
      <c r="F1049">
        <v>2</v>
      </c>
      <c r="G1049">
        <v>15</v>
      </c>
      <c r="H1049">
        <v>16</v>
      </c>
      <c r="I1049">
        <v>18</v>
      </c>
      <c r="J1049">
        <v>20</v>
      </c>
      <c r="K1049">
        <v>20</v>
      </c>
      <c r="L1049">
        <v>20</v>
      </c>
      <c r="M1049">
        <v>20</v>
      </c>
      <c r="N1049">
        <v>21</v>
      </c>
      <c r="O1049">
        <v>19</v>
      </c>
      <c r="P1049">
        <v>19</v>
      </c>
      <c r="Q1049">
        <v>19</v>
      </c>
      <c r="R1049">
        <v>15</v>
      </c>
      <c r="S1049">
        <v>15</v>
      </c>
      <c r="T1049">
        <v>16</v>
      </c>
      <c r="U1049">
        <v>15</v>
      </c>
      <c r="V1049">
        <v>17</v>
      </c>
      <c r="W1049">
        <v>18</v>
      </c>
      <c r="X1049">
        <v>18</v>
      </c>
      <c r="Y1049">
        <v>15</v>
      </c>
      <c r="Z1049">
        <v>16</v>
      </c>
      <c r="AA1049">
        <v>18</v>
      </c>
      <c r="AB1049">
        <v>20</v>
      </c>
      <c r="AC1049">
        <v>20</v>
      </c>
      <c r="AD1049">
        <v>20</v>
      </c>
      <c r="AE1049">
        <v>20</v>
      </c>
      <c r="AF1049">
        <v>21</v>
      </c>
      <c r="AG1049">
        <v>19</v>
      </c>
      <c r="AH1049">
        <v>19</v>
      </c>
      <c r="AI1049">
        <v>19</v>
      </c>
      <c r="AJ1049">
        <v>15</v>
      </c>
      <c r="AK1049">
        <v>15</v>
      </c>
      <c r="AL1049">
        <v>16</v>
      </c>
      <c r="AM1049">
        <v>15</v>
      </c>
      <c r="AN1049">
        <v>17</v>
      </c>
      <c r="AO1049">
        <v>18</v>
      </c>
      <c r="AP1049">
        <v>18</v>
      </c>
      <c r="AQ1049">
        <v>15</v>
      </c>
      <c r="AR1049">
        <v>16</v>
      </c>
      <c r="AS1049">
        <v>18</v>
      </c>
      <c r="AT1049">
        <v>20</v>
      </c>
      <c r="AU1049">
        <v>20</v>
      </c>
      <c r="AV1049">
        <v>20</v>
      </c>
      <c r="AW1049">
        <v>20</v>
      </c>
      <c r="AX1049">
        <v>21</v>
      </c>
      <c r="AY1049">
        <v>19</v>
      </c>
      <c r="AZ1049">
        <v>19</v>
      </c>
      <c r="BA1049">
        <v>19</v>
      </c>
      <c r="BB1049">
        <v>15</v>
      </c>
      <c r="BC1049">
        <v>15</v>
      </c>
      <c r="BD1049">
        <v>16</v>
      </c>
      <c r="BE1049">
        <v>15</v>
      </c>
      <c r="BF1049">
        <v>17</v>
      </c>
      <c r="BG1049">
        <v>18</v>
      </c>
      <c r="BH1049">
        <v>18</v>
      </c>
      <c r="CN1049">
        <v>1</v>
      </c>
      <c r="CO1049">
        <v>2</v>
      </c>
      <c r="CP1049">
        <v>3</v>
      </c>
      <c r="CQ1049" t="s">
        <v>165</v>
      </c>
      <c r="EG1049">
        <v>0</v>
      </c>
      <c r="EH1049">
        <v>2</v>
      </c>
      <c r="EI1049">
        <v>5</v>
      </c>
      <c r="EJ1049">
        <v>2</v>
      </c>
      <c r="EK1049">
        <v>2</v>
      </c>
      <c r="ES1049">
        <v>2</v>
      </c>
      <c r="FA1049">
        <v>2</v>
      </c>
      <c r="FO1049">
        <v>2</v>
      </c>
      <c r="FR1049">
        <v>2</v>
      </c>
      <c r="FT1049">
        <v>2</v>
      </c>
      <c r="FV1049">
        <v>1</v>
      </c>
      <c r="FW1049">
        <v>2</v>
      </c>
      <c r="FX1049">
        <v>2</v>
      </c>
      <c r="FY1049">
        <v>1</v>
      </c>
      <c r="GA1049">
        <v>2</v>
      </c>
      <c r="GQ1049">
        <v>3</v>
      </c>
      <c r="GS1049">
        <v>2</v>
      </c>
      <c r="GT1049">
        <v>1</v>
      </c>
      <c r="GU1049">
        <v>1</v>
      </c>
      <c r="GV1049">
        <v>2</v>
      </c>
      <c r="GW1049">
        <v>2</v>
      </c>
      <c r="GX1049">
        <v>2</v>
      </c>
      <c r="GY1049">
        <v>2</v>
      </c>
      <c r="GZ1049">
        <v>1</v>
      </c>
      <c r="HA1049">
        <v>1</v>
      </c>
      <c r="HB1049">
        <v>2</v>
      </c>
      <c r="HE1049">
        <v>1</v>
      </c>
      <c r="HF1049">
        <v>2004</v>
      </c>
      <c r="HG1049">
        <v>2</v>
      </c>
      <c r="HH1049">
        <v>2</v>
      </c>
      <c r="HI1049">
        <v>2</v>
      </c>
      <c r="HJ1049">
        <v>2</v>
      </c>
      <c r="HK1049">
        <v>2</v>
      </c>
      <c r="HN1049">
        <v>2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IA1049">
        <v>2</v>
      </c>
    </row>
    <row r="1050" spans="1:235" x14ac:dyDescent="0.25">
      <c r="A1050">
        <v>738</v>
      </c>
      <c r="B1050">
        <v>2</v>
      </c>
      <c r="C1050" t="s">
        <v>163</v>
      </c>
      <c r="D1050">
        <v>180</v>
      </c>
      <c r="E1050">
        <v>1</v>
      </c>
      <c r="F1050">
        <v>1</v>
      </c>
      <c r="G1050">
        <v>18</v>
      </c>
      <c r="H1050">
        <v>18</v>
      </c>
      <c r="I1050">
        <v>19</v>
      </c>
      <c r="J1050">
        <v>20</v>
      </c>
      <c r="K1050">
        <v>21</v>
      </c>
      <c r="L1050">
        <v>21</v>
      </c>
      <c r="M1050">
        <v>20</v>
      </c>
      <c r="N1050">
        <v>20</v>
      </c>
      <c r="O1050">
        <v>21</v>
      </c>
      <c r="P1050">
        <v>20</v>
      </c>
      <c r="Q1050">
        <v>20</v>
      </c>
      <c r="R1050">
        <v>15</v>
      </c>
      <c r="S1050">
        <v>15</v>
      </c>
      <c r="T1050">
        <v>16</v>
      </c>
      <c r="U1050">
        <v>16</v>
      </c>
      <c r="V1050">
        <v>18</v>
      </c>
      <c r="W1050">
        <v>19</v>
      </c>
      <c r="X1050">
        <v>18</v>
      </c>
      <c r="Y1050">
        <v>18</v>
      </c>
      <c r="Z1050">
        <v>18</v>
      </c>
      <c r="AA1050">
        <v>19</v>
      </c>
      <c r="AB1050">
        <v>20</v>
      </c>
      <c r="AC1050">
        <v>21</v>
      </c>
      <c r="AD1050">
        <v>20</v>
      </c>
      <c r="AE1050">
        <v>20</v>
      </c>
      <c r="AF1050">
        <v>20</v>
      </c>
      <c r="AG1050">
        <v>21</v>
      </c>
      <c r="AH1050">
        <v>20</v>
      </c>
      <c r="AI1050">
        <v>19</v>
      </c>
      <c r="AJ1050">
        <v>15</v>
      </c>
      <c r="AK1050">
        <v>15</v>
      </c>
      <c r="AL1050">
        <v>15</v>
      </c>
      <c r="AM1050">
        <v>16</v>
      </c>
      <c r="AN1050">
        <v>18</v>
      </c>
      <c r="AO1050">
        <v>18</v>
      </c>
      <c r="AP1050">
        <v>18</v>
      </c>
      <c r="AQ1050">
        <v>18</v>
      </c>
      <c r="AR1050">
        <v>18</v>
      </c>
      <c r="AS1050">
        <v>19</v>
      </c>
      <c r="AT1050">
        <v>20</v>
      </c>
      <c r="AU1050">
        <v>21</v>
      </c>
      <c r="AV1050">
        <v>20</v>
      </c>
      <c r="AW1050">
        <v>20</v>
      </c>
      <c r="AX1050">
        <v>20</v>
      </c>
      <c r="AY1050">
        <v>21</v>
      </c>
      <c r="AZ1050">
        <v>20</v>
      </c>
      <c r="BA1050">
        <v>19</v>
      </c>
      <c r="BB1050">
        <v>15</v>
      </c>
      <c r="BC1050">
        <v>15</v>
      </c>
      <c r="BD1050">
        <v>15</v>
      </c>
      <c r="BE1050">
        <v>16</v>
      </c>
      <c r="BF1050">
        <v>18</v>
      </c>
      <c r="BG1050">
        <v>18</v>
      </c>
      <c r="BH1050">
        <v>18</v>
      </c>
      <c r="CN1050">
        <v>2</v>
      </c>
      <c r="CO1050">
        <v>2</v>
      </c>
      <c r="CP1050">
        <v>2</v>
      </c>
      <c r="EG1050">
        <v>5</v>
      </c>
      <c r="EH1050">
        <v>1</v>
      </c>
      <c r="EI1050">
        <v>0</v>
      </c>
      <c r="EJ1050">
        <v>2</v>
      </c>
      <c r="EK1050">
        <v>2</v>
      </c>
      <c r="ES1050">
        <v>2</v>
      </c>
      <c r="FA1050">
        <v>2</v>
      </c>
      <c r="FO1050">
        <v>2</v>
      </c>
      <c r="FR1050">
        <v>2</v>
      </c>
      <c r="FT1050">
        <v>2</v>
      </c>
      <c r="FV1050">
        <v>1</v>
      </c>
      <c r="FW1050">
        <v>2</v>
      </c>
      <c r="FX1050">
        <v>2</v>
      </c>
      <c r="FY1050">
        <v>1</v>
      </c>
      <c r="GA1050">
        <v>3</v>
      </c>
      <c r="GQ1050">
        <v>1</v>
      </c>
      <c r="GS1050">
        <v>2</v>
      </c>
      <c r="GT1050">
        <v>2</v>
      </c>
      <c r="HE1050">
        <v>1</v>
      </c>
      <c r="HF1050">
        <v>2005</v>
      </c>
      <c r="HG1050">
        <v>2</v>
      </c>
      <c r="HH1050">
        <v>2</v>
      </c>
      <c r="HI1050">
        <v>2</v>
      </c>
      <c r="HJ1050">
        <v>2</v>
      </c>
      <c r="HK1050">
        <v>2</v>
      </c>
      <c r="HN1050">
        <v>2</v>
      </c>
      <c r="HT1050">
        <v>1</v>
      </c>
      <c r="HU1050">
        <v>1</v>
      </c>
      <c r="HV1050">
        <v>1</v>
      </c>
      <c r="HW1050">
        <v>1</v>
      </c>
      <c r="HX1050">
        <v>2</v>
      </c>
      <c r="HY1050">
        <v>2</v>
      </c>
      <c r="IA1050">
        <v>2</v>
      </c>
    </row>
    <row r="1051" spans="1:235" x14ac:dyDescent="0.25">
      <c r="A1051">
        <v>404</v>
      </c>
      <c r="B1051">
        <v>1</v>
      </c>
      <c r="E1051">
        <v>1</v>
      </c>
      <c r="F1051">
        <v>2</v>
      </c>
      <c r="G1051">
        <v>19</v>
      </c>
      <c r="H1051">
        <v>20</v>
      </c>
      <c r="I1051">
        <v>22</v>
      </c>
      <c r="J1051">
        <v>22</v>
      </c>
      <c r="K1051">
        <v>22</v>
      </c>
      <c r="L1051">
        <v>21</v>
      </c>
      <c r="M1051">
        <v>21</v>
      </c>
      <c r="N1051">
        <v>22</v>
      </c>
      <c r="O1051">
        <v>22</v>
      </c>
      <c r="P1051">
        <v>22</v>
      </c>
      <c r="Q1051">
        <v>22</v>
      </c>
      <c r="R1051">
        <v>17</v>
      </c>
      <c r="S1051">
        <v>18</v>
      </c>
      <c r="T1051">
        <v>19</v>
      </c>
      <c r="U1051">
        <v>20</v>
      </c>
      <c r="V1051">
        <v>21</v>
      </c>
      <c r="W1051">
        <v>21</v>
      </c>
      <c r="X1051">
        <v>21</v>
      </c>
      <c r="Y1051">
        <v>19</v>
      </c>
      <c r="Z1051">
        <v>20</v>
      </c>
      <c r="AA1051">
        <v>22</v>
      </c>
      <c r="AB1051">
        <v>22</v>
      </c>
      <c r="AC1051">
        <v>22</v>
      </c>
      <c r="AD1051">
        <v>21</v>
      </c>
      <c r="AE1051">
        <v>21</v>
      </c>
      <c r="AF1051">
        <v>22</v>
      </c>
      <c r="AG1051">
        <v>22</v>
      </c>
      <c r="AH1051">
        <v>22</v>
      </c>
      <c r="AI1051">
        <v>22</v>
      </c>
      <c r="AJ1051">
        <v>17</v>
      </c>
      <c r="AK1051">
        <v>18</v>
      </c>
      <c r="AL1051">
        <v>19</v>
      </c>
      <c r="AM1051">
        <v>20</v>
      </c>
      <c r="AN1051">
        <v>21</v>
      </c>
      <c r="AO1051">
        <v>21</v>
      </c>
      <c r="AP1051">
        <v>21</v>
      </c>
      <c r="AQ1051">
        <v>19</v>
      </c>
      <c r="AR1051">
        <v>20</v>
      </c>
      <c r="AS1051">
        <v>22</v>
      </c>
      <c r="AT1051">
        <v>22</v>
      </c>
      <c r="AU1051">
        <v>22</v>
      </c>
      <c r="AV1051">
        <v>21</v>
      </c>
      <c r="AW1051">
        <v>21</v>
      </c>
      <c r="AX1051">
        <v>22</v>
      </c>
      <c r="AY1051">
        <v>22</v>
      </c>
      <c r="AZ1051">
        <v>22</v>
      </c>
      <c r="BA1051">
        <v>22</v>
      </c>
      <c r="BB1051">
        <v>17</v>
      </c>
      <c r="BC1051">
        <v>18</v>
      </c>
      <c r="BD1051">
        <v>19</v>
      </c>
      <c r="BE1051">
        <v>20</v>
      </c>
      <c r="BF1051">
        <v>21</v>
      </c>
      <c r="BG1051">
        <v>21</v>
      </c>
      <c r="BH1051">
        <v>21</v>
      </c>
      <c r="CN1051">
        <v>2</v>
      </c>
      <c r="CO1051">
        <v>2</v>
      </c>
      <c r="CP1051">
        <v>2</v>
      </c>
      <c r="EG1051">
        <v>0</v>
      </c>
      <c r="EH1051">
        <v>2</v>
      </c>
      <c r="EI1051">
        <v>0</v>
      </c>
      <c r="EJ1051">
        <v>2</v>
      </c>
      <c r="EK1051">
        <v>2</v>
      </c>
      <c r="ES1051">
        <v>2</v>
      </c>
      <c r="FA1051">
        <v>2</v>
      </c>
      <c r="FO1051">
        <v>2</v>
      </c>
      <c r="FR1051">
        <v>2</v>
      </c>
      <c r="FT1051">
        <v>2</v>
      </c>
      <c r="FV1051">
        <v>1</v>
      </c>
      <c r="FW1051">
        <v>2</v>
      </c>
      <c r="FX1051">
        <v>2</v>
      </c>
      <c r="FY1051">
        <v>1</v>
      </c>
      <c r="GA1051">
        <v>2</v>
      </c>
      <c r="GQ1051">
        <v>1</v>
      </c>
      <c r="GS1051">
        <v>2</v>
      </c>
      <c r="GT1051">
        <v>2</v>
      </c>
      <c r="HE1051">
        <v>2</v>
      </c>
      <c r="HN1051">
        <v>2</v>
      </c>
      <c r="HT1051">
        <v>1</v>
      </c>
      <c r="HU1051">
        <v>1</v>
      </c>
      <c r="HV1051">
        <v>1</v>
      </c>
      <c r="HW1051">
        <v>1</v>
      </c>
      <c r="HX1051">
        <v>2</v>
      </c>
      <c r="HY1051">
        <v>2</v>
      </c>
      <c r="IA1051">
        <v>2</v>
      </c>
    </row>
    <row r="1052" spans="1:235" x14ac:dyDescent="0.25">
      <c r="A1052">
        <v>387</v>
      </c>
      <c r="B1052">
        <v>3</v>
      </c>
      <c r="C1052" t="s">
        <v>147</v>
      </c>
      <c r="D1052">
        <v>180</v>
      </c>
      <c r="E1052">
        <v>1</v>
      </c>
      <c r="F1052">
        <v>1</v>
      </c>
      <c r="G1052">
        <v>22</v>
      </c>
      <c r="H1052">
        <v>-88</v>
      </c>
      <c r="I1052">
        <v>22</v>
      </c>
      <c r="J1052">
        <v>-88</v>
      </c>
      <c r="K1052">
        <v>-88</v>
      </c>
      <c r="L1052">
        <v>-88</v>
      </c>
      <c r="M1052">
        <v>-88</v>
      </c>
      <c r="N1052">
        <v>-88</v>
      </c>
      <c r="O1052">
        <v>-88</v>
      </c>
      <c r="P1052">
        <v>-88</v>
      </c>
      <c r="Q1052">
        <v>-88</v>
      </c>
      <c r="R1052">
        <v>-88</v>
      </c>
      <c r="S1052">
        <v>-88</v>
      </c>
      <c r="T1052">
        <v>-88</v>
      </c>
      <c r="U1052">
        <v>-88</v>
      </c>
      <c r="V1052">
        <v>-88</v>
      </c>
      <c r="W1052">
        <v>-88</v>
      </c>
      <c r="X1052">
        <v>-88</v>
      </c>
      <c r="Y1052">
        <v>18</v>
      </c>
      <c r="Z1052">
        <v>-88</v>
      </c>
      <c r="AA1052">
        <v>18</v>
      </c>
      <c r="AB1052">
        <v>-88</v>
      </c>
      <c r="AC1052">
        <v>-88</v>
      </c>
      <c r="AD1052">
        <v>-88</v>
      </c>
      <c r="AE1052">
        <v>-88</v>
      </c>
      <c r="AF1052">
        <v>-88</v>
      </c>
      <c r="AG1052">
        <v>-88</v>
      </c>
      <c r="AH1052">
        <v>-88</v>
      </c>
      <c r="AI1052">
        <v>-88</v>
      </c>
      <c r="AJ1052">
        <v>-88</v>
      </c>
      <c r="AK1052">
        <v>-88</v>
      </c>
      <c r="AL1052">
        <v>-88</v>
      </c>
      <c r="AM1052">
        <v>-88</v>
      </c>
      <c r="AN1052">
        <v>-88</v>
      </c>
      <c r="AO1052">
        <v>-88</v>
      </c>
      <c r="AP1052">
        <v>-88</v>
      </c>
      <c r="AQ1052">
        <v>16</v>
      </c>
      <c r="AR1052">
        <v>-88</v>
      </c>
      <c r="AS1052">
        <v>16</v>
      </c>
      <c r="AT1052">
        <v>-88</v>
      </c>
      <c r="AU1052">
        <v>-88</v>
      </c>
      <c r="AV1052">
        <v>-88</v>
      </c>
      <c r="AW1052">
        <v>-88</v>
      </c>
      <c r="AX1052">
        <v>-88</v>
      </c>
      <c r="AY1052">
        <v>-88</v>
      </c>
      <c r="AZ1052">
        <v>-88</v>
      </c>
      <c r="BA1052">
        <v>-88</v>
      </c>
      <c r="BB1052">
        <v>-88</v>
      </c>
      <c r="BC1052">
        <v>-88</v>
      </c>
      <c r="BD1052">
        <v>-88</v>
      </c>
      <c r="BE1052">
        <v>-88</v>
      </c>
      <c r="BF1052">
        <v>-88</v>
      </c>
      <c r="BG1052">
        <v>-88</v>
      </c>
      <c r="BH1052">
        <v>-88</v>
      </c>
      <c r="CN1052">
        <v>2</v>
      </c>
      <c r="CO1052">
        <v>2</v>
      </c>
      <c r="CP1052">
        <v>2</v>
      </c>
      <c r="EG1052">
        <v>0</v>
      </c>
      <c r="EH1052">
        <v>2</v>
      </c>
      <c r="EI1052">
        <v>0</v>
      </c>
      <c r="EJ1052">
        <v>2</v>
      </c>
      <c r="EK1052">
        <v>2</v>
      </c>
      <c r="ES1052">
        <v>2</v>
      </c>
      <c r="FA1052">
        <v>2</v>
      </c>
      <c r="FO1052">
        <v>2</v>
      </c>
      <c r="FR1052">
        <v>2</v>
      </c>
      <c r="FT1052">
        <v>2</v>
      </c>
      <c r="FV1052">
        <v>1</v>
      </c>
      <c r="FW1052">
        <v>1</v>
      </c>
      <c r="FX1052">
        <v>2</v>
      </c>
      <c r="FY1052">
        <v>1</v>
      </c>
      <c r="GA1052">
        <v>3</v>
      </c>
      <c r="GQ1052">
        <v>2</v>
      </c>
      <c r="GS1052">
        <v>2</v>
      </c>
      <c r="GT1052">
        <v>2</v>
      </c>
      <c r="HE1052">
        <v>2</v>
      </c>
      <c r="HN1052">
        <v>2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2</v>
      </c>
      <c r="IA1052">
        <v>2</v>
      </c>
    </row>
    <row r="1053" spans="1:235" x14ac:dyDescent="0.25">
      <c r="A1053">
        <v>399</v>
      </c>
      <c r="B1053">
        <v>3</v>
      </c>
      <c r="C1053" t="s">
        <v>164</v>
      </c>
      <c r="D1053">
        <v>210</v>
      </c>
      <c r="E1053">
        <v>1</v>
      </c>
      <c r="F1053">
        <v>1</v>
      </c>
      <c r="G1053">
        <v>13</v>
      </c>
      <c r="H1053">
        <v>13</v>
      </c>
      <c r="I1053">
        <v>17</v>
      </c>
      <c r="J1053">
        <v>17</v>
      </c>
      <c r="K1053">
        <v>18</v>
      </c>
      <c r="L1053">
        <v>18</v>
      </c>
      <c r="M1053">
        <v>20</v>
      </c>
      <c r="N1053">
        <v>20</v>
      </c>
      <c r="O1053">
        <v>20</v>
      </c>
      <c r="P1053">
        <v>21</v>
      </c>
      <c r="Q1053">
        <v>21</v>
      </c>
      <c r="R1053">
        <v>15</v>
      </c>
      <c r="S1053">
        <v>15</v>
      </c>
      <c r="T1053">
        <v>12</v>
      </c>
      <c r="U1053">
        <v>12</v>
      </c>
      <c r="V1053">
        <v>14</v>
      </c>
      <c r="W1053">
        <v>16</v>
      </c>
      <c r="X1053">
        <v>16</v>
      </c>
      <c r="Y1053">
        <v>13</v>
      </c>
      <c r="Z1053">
        <v>12</v>
      </c>
      <c r="AA1053">
        <v>16</v>
      </c>
      <c r="AB1053">
        <v>17</v>
      </c>
      <c r="AC1053">
        <v>18</v>
      </c>
      <c r="AD1053">
        <v>17</v>
      </c>
      <c r="AE1053">
        <v>18.5</v>
      </c>
      <c r="AF1053">
        <v>19</v>
      </c>
      <c r="AG1053">
        <v>20</v>
      </c>
      <c r="AH1053">
        <v>20</v>
      </c>
      <c r="AI1053">
        <v>20</v>
      </c>
      <c r="AJ1053">
        <v>14</v>
      </c>
      <c r="AK1053">
        <v>14.5</v>
      </c>
      <c r="AL1053">
        <v>12</v>
      </c>
      <c r="AM1053">
        <v>12</v>
      </c>
      <c r="AN1053">
        <v>13</v>
      </c>
      <c r="AO1053">
        <v>15</v>
      </c>
      <c r="AP1053">
        <v>15</v>
      </c>
      <c r="AQ1053">
        <v>-88</v>
      </c>
      <c r="AR1053">
        <v>-88</v>
      </c>
      <c r="AS1053">
        <v>-88</v>
      </c>
      <c r="AT1053">
        <v>-88</v>
      </c>
      <c r="AU1053">
        <v>-88</v>
      </c>
      <c r="AV1053">
        <v>-88</v>
      </c>
      <c r="AW1053">
        <v>-88</v>
      </c>
      <c r="AX1053">
        <v>-88</v>
      </c>
      <c r="AY1053">
        <v>-88</v>
      </c>
      <c r="AZ1053">
        <v>-88</v>
      </c>
      <c r="BA1053">
        <v>-88</v>
      </c>
      <c r="BB1053">
        <v>-88</v>
      </c>
      <c r="BC1053">
        <v>-88</v>
      </c>
      <c r="BD1053">
        <v>-88</v>
      </c>
      <c r="BE1053">
        <v>-88</v>
      </c>
      <c r="BF1053">
        <v>-88</v>
      </c>
      <c r="BG1053">
        <v>-88</v>
      </c>
      <c r="BH1053">
        <v>-88</v>
      </c>
      <c r="CN1053">
        <v>2</v>
      </c>
      <c r="CO1053">
        <v>2</v>
      </c>
      <c r="CP1053">
        <v>2</v>
      </c>
      <c r="EG1053">
        <v>0</v>
      </c>
      <c r="EH1053">
        <v>2</v>
      </c>
      <c r="EI1053">
        <v>0</v>
      </c>
      <c r="EJ1053">
        <v>2</v>
      </c>
      <c r="EK1053">
        <v>2</v>
      </c>
      <c r="ES1053">
        <v>2</v>
      </c>
      <c r="FA1053">
        <v>2</v>
      </c>
      <c r="FO1053">
        <v>2</v>
      </c>
      <c r="FR1053">
        <v>2</v>
      </c>
      <c r="FT1053">
        <v>2</v>
      </c>
      <c r="FV1053">
        <v>1</v>
      </c>
      <c r="FW1053">
        <v>1</v>
      </c>
      <c r="FX1053">
        <v>1</v>
      </c>
      <c r="FY1053">
        <v>1</v>
      </c>
      <c r="GA1053">
        <v>3</v>
      </c>
      <c r="GQ1053">
        <v>2</v>
      </c>
      <c r="GS1053">
        <v>2</v>
      </c>
      <c r="GT1053">
        <v>2</v>
      </c>
      <c r="HE1053">
        <v>1</v>
      </c>
      <c r="HF1053">
        <v>2005</v>
      </c>
      <c r="HG1053">
        <v>2</v>
      </c>
      <c r="HH1053">
        <v>2</v>
      </c>
      <c r="HI1053">
        <v>2</v>
      </c>
      <c r="HJ1053">
        <v>2</v>
      </c>
      <c r="HK1053">
        <v>2</v>
      </c>
      <c r="HN1053">
        <v>2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2</v>
      </c>
      <c r="IA1053">
        <v>2</v>
      </c>
    </row>
    <row r="1054" spans="1:235" x14ac:dyDescent="0.25">
      <c r="A1054">
        <v>413</v>
      </c>
      <c r="B1054">
        <v>1</v>
      </c>
      <c r="E1054">
        <v>1</v>
      </c>
      <c r="F1054">
        <v>2</v>
      </c>
      <c r="G1054">
        <v>16</v>
      </c>
      <c r="H1054">
        <v>16</v>
      </c>
      <c r="I1054">
        <v>20</v>
      </c>
      <c r="J1054">
        <v>20</v>
      </c>
      <c r="K1054">
        <v>20</v>
      </c>
      <c r="L1054">
        <v>21</v>
      </c>
      <c r="M1054">
        <v>21</v>
      </c>
      <c r="N1054">
        <v>21</v>
      </c>
      <c r="O1054">
        <v>21</v>
      </c>
      <c r="P1054">
        <v>20</v>
      </c>
      <c r="Q1054">
        <v>19</v>
      </c>
      <c r="R1054">
        <v>18</v>
      </c>
      <c r="S1054">
        <v>18</v>
      </c>
      <c r="T1054">
        <v>18</v>
      </c>
      <c r="U1054">
        <v>18</v>
      </c>
      <c r="V1054">
        <v>18</v>
      </c>
      <c r="W1054">
        <v>18</v>
      </c>
      <c r="X1054">
        <v>18</v>
      </c>
      <c r="Y1054">
        <v>16</v>
      </c>
      <c r="Z1054">
        <v>16</v>
      </c>
      <c r="AA1054">
        <v>20</v>
      </c>
      <c r="AB1054">
        <v>20</v>
      </c>
      <c r="AC1054">
        <v>20</v>
      </c>
      <c r="AD1054">
        <v>21</v>
      </c>
      <c r="AE1054">
        <v>21</v>
      </c>
      <c r="AF1054">
        <v>21</v>
      </c>
      <c r="AG1054">
        <v>21</v>
      </c>
      <c r="AH1054">
        <v>20</v>
      </c>
      <c r="AI1054">
        <v>19</v>
      </c>
      <c r="AJ1054">
        <v>18</v>
      </c>
      <c r="AK1054">
        <v>18</v>
      </c>
      <c r="AL1054">
        <v>18</v>
      </c>
      <c r="AM1054">
        <v>18</v>
      </c>
      <c r="AN1054">
        <v>18</v>
      </c>
      <c r="AO1054">
        <v>18</v>
      </c>
      <c r="AP1054">
        <v>18</v>
      </c>
      <c r="AQ1054">
        <v>16</v>
      </c>
      <c r="AR1054">
        <v>16</v>
      </c>
      <c r="AS1054">
        <v>20</v>
      </c>
      <c r="AT1054">
        <v>20</v>
      </c>
      <c r="AU1054">
        <v>20</v>
      </c>
      <c r="AV1054">
        <v>21</v>
      </c>
      <c r="AW1054">
        <v>21</v>
      </c>
      <c r="AX1054">
        <v>21</v>
      </c>
      <c r="AY1054">
        <v>21</v>
      </c>
      <c r="AZ1054">
        <v>20</v>
      </c>
      <c r="BA1054">
        <v>19</v>
      </c>
      <c r="BB1054">
        <v>18</v>
      </c>
      <c r="BC1054">
        <v>18</v>
      </c>
      <c r="BD1054">
        <v>18</v>
      </c>
      <c r="BE1054">
        <v>18</v>
      </c>
      <c r="BF1054">
        <v>18</v>
      </c>
      <c r="BG1054">
        <v>18</v>
      </c>
      <c r="BH1054">
        <v>18</v>
      </c>
      <c r="CN1054">
        <v>2</v>
      </c>
      <c r="CO1054">
        <v>1</v>
      </c>
      <c r="CR1054">
        <v>5</v>
      </c>
      <c r="CT1054">
        <v>3</v>
      </c>
      <c r="CU1054">
        <v>2</v>
      </c>
      <c r="CV1054">
        <v>2</v>
      </c>
      <c r="CW1054">
        <v>2</v>
      </c>
      <c r="CX1054">
        <v>2</v>
      </c>
      <c r="CY1054">
        <v>1</v>
      </c>
      <c r="CZ1054">
        <v>1</v>
      </c>
      <c r="DA1054">
        <v>2</v>
      </c>
      <c r="DB1054">
        <v>2</v>
      </c>
      <c r="DC1054">
        <v>2</v>
      </c>
      <c r="DE1054">
        <v>1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2</v>
      </c>
      <c r="DL1054">
        <v>2</v>
      </c>
      <c r="DN1054">
        <v>3</v>
      </c>
      <c r="DO1054">
        <v>2</v>
      </c>
      <c r="DP1054">
        <v>1</v>
      </c>
      <c r="DT1054">
        <v>2</v>
      </c>
      <c r="DU1054">
        <v>3</v>
      </c>
      <c r="DW1054">
        <v>1</v>
      </c>
      <c r="EA1054">
        <v>-99</v>
      </c>
      <c r="EB1054">
        <v>-99</v>
      </c>
      <c r="EC1054">
        <v>2</v>
      </c>
      <c r="EE1054">
        <v>2</v>
      </c>
      <c r="EG1054">
        <v>0</v>
      </c>
      <c r="EH1054">
        <v>2</v>
      </c>
      <c r="EI1054">
        <v>0</v>
      </c>
      <c r="EJ1054">
        <v>2</v>
      </c>
      <c r="EK1054">
        <v>2</v>
      </c>
      <c r="ES1054">
        <v>2</v>
      </c>
      <c r="FA1054">
        <v>2</v>
      </c>
      <c r="FO1054">
        <v>2</v>
      </c>
      <c r="FR1054">
        <v>2</v>
      </c>
      <c r="FT1054">
        <v>2</v>
      </c>
      <c r="FV1054">
        <v>1</v>
      </c>
      <c r="FW1054">
        <v>2</v>
      </c>
      <c r="FX1054">
        <v>2</v>
      </c>
      <c r="FY1054">
        <v>1</v>
      </c>
      <c r="GA1054">
        <v>2</v>
      </c>
      <c r="GQ1054">
        <v>1</v>
      </c>
      <c r="GS1054">
        <v>2</v>
      </c>
      <c r="GT1054">
        <v>1</v>
      </c>
      <c r="GU1054">
        <v>1</v>
      </c>
      <c r="GV1054">
        <v>2</v>
      </c>
      <c r="GW1054">
        <v>2</v>
      </c>
      <c r="GX1054">
        <v>2</v>
      </c>
      <c r="GY1054">
        <v>2</v>
      </c>
      <c r="GZ1054">
        <v>2</v>
      </c>
      <c r="HA1054">
        <v>2</v>
      </c>
      <c r="HB1054">
        <v>2</v>
      </c>
      <c r="HE1054">
        <v>2</v>
      </c>
      <c r="HN1054">
        <v>2</v>
      </c>
      <c r="HT1054">
        <v>1</v>
      </c>
      <c r="HU1054">
        <v>2</v>
      </c>
      <c r="HV1054">
        <v>1</v>
      </c>
      <c r="HW1054">
        <v>1</v>
      </c>
      <c r="HX1054">
        <v>2</v>
      </c>
      <c r="HY1054">
        <v>2</v>
      </c>
      <c r="IA1054">
        <v>1</v>
      </c>
    </row>
    <row r="1055" spans="1:235" x14ac:dyDescent="0.25">
      <c r="A1055">
        <v>385</v>
      </c>
      <c r="B1055">
        <v>3</v>
      </c>
      <c r="C1055" t="s">
        <v>163</v>
      </c>
      <c r="D1055">
        <v>180</v>
      </c>
      <c r="E1055">
        <v>1</v>
      </c>
      <c r="F1055">
        <v>2</v>
      </c>
      <c r="G1055">
        <v>15</v>
      </c>
      <c r="H1055">
        <v>16</v>
      </c>
      <c r="I1055">
        <v>20</v>
      </c>
      <c r="J1055">
        <v>21</v>
      </c>
      <c r="K1055">
        <v>21.5</v>
      </c>
      <c r="L1055">
        <v>22</v>
      </c>
      <c r="M1055">
        <v>22</v>
      </c>
      <c r="N1055">
        <v>22</v>
      </c>
      <c r="O1055">
        <v>22</v>
      </c>
      <c r="P1055">
        <v>22</v>
      </c>
      <c r="Q1055">
        <v>22</v>
      </c>
      <c r="R1055">
        <v>22</v>
      </c>
      <c r="S1055">
        <v>22</v>
      </c>
      <c r="T1055">
        <v>18</v>
      </c>
      <c r="U1055">
        <v>18</v>
      </c>
      <c r="V1055">
        <v>18</v>
      </c>
      <c r="W1055">
        <v>18</v>
      </c>
      <c r="X1055">
        <v>18</v>
      </c>
      <c r="Y1055">
        <v>15</v>
      </c>
      <c r="Z1055">
        <v>16</v>
      </c>
      <c r="AA1055">
        <v>20</v>
      </c>
      <c r="AB1055">
        <v>21</v>
      </c>
      <c r="AC1055">
        <v>21.5</v>
      </c>
      <c r="AD1055">
        <v>22</v>
      </c>
      <c r="AE1055">
        <v>22</v>
      </c>
      <c r="AF1055">
        <v>22</v>
      </c>
      <c r="AG1055">
        <v>22</v>
      </c>
      <c r="AH1055">
        <v>22</v>
      </c>
      <c r="AI1055">
        <v>22</v>
      </c>
      <c r="AJ1055">
        <v>22</v>
      </c>
      <c r="AK1055">
        <v>22</v>
      </c>
      <c r="AL1055">
        <v>18</v>
      </c>
      <c r="AM1055">
        <v>18</v>
      </c>
      <c r="AN1055">
        <v>18</v>
      </c>
      <c r="AO1055">
        <v>18</v>
      </c>
      <c r="AP1055">
        <v>18</v>
      </c>
      <c r="AQ1055">
        <v>15</v>
      </c>
      <c r="AR1055">
        <v>16</v>
      </c>
      <c r="AS1055">
        <v>20</v>
      </c>
      <c r="AT1055">
        <v>21</v>
      </c>
      <c r="AU1055">
        <v>21.5</v>
      </c>
      <c r="AV1055">
        <v>22</v>
      </c>
      <c r="AW1055">
        <v>22</v>
      </c>
      <c r="AX1055">
        <v>22</v>
      </c>
      <c r="AY1055">
        <v>22</v>
      </c>
      <c r="AZ1055">
        <v>22</v>
      </c>
      <c r="BA1055">
        <v>22</v>
      </c>
      <c r="BB1055">
        <v>22</v>
      </c>
      <c r="BC1055">
        <v>22</v>
      </c>
      <c r="BD1055">
        <v>18</v>
      </c>
      <c r="BE1055">
        <v>18</v>
      </c>
      <c r="BF1055">
        <v>18</v>
      </c>
      <c r="BG1055">
        <v>18</v>
      </c>
      <c r="BH1055">
        <v>18</v>
      </c>
      <c r="CN1055">
        <v>2</v>
      </c>
      <c r="CO1055">
        <v>2</v>
      </c>
      <c r="CP1055">
        <v>2</v>
      </c>
      <c r="EG1055">
        <v>0</v>
      </c>
      <c r="EH1055">
        <v>2</v>
      </c>
      <c r="EI1055">
        <v>0</v>
      </c>
      <c r="EJ1055">
        <v>2</v>
      </c>
      <c r="EK1055">
        <v>2</v>
      </c>
      <c r="ES1055">
        <v>2</v>
      </c>
      <c r="FA1055">
        <v>2</v>
      </c>
      <c r="FO1055">
        <v>1</v>
      </c>
      <c r="FP1055">
        <v>2</v>
      </c>
      <c r="FQ1055">
        <v>2</v>
      </c>
      <c r="FR1055">
        <v>2</v>
      </c>
      <c r="FT1055">
        <v>2</v>
      </c>
      <c r="FV1055">
        <v>1</v>
      </c>
      <c r="FW1055">
        <v>2</v>
      </c>
      <c r="FX1055">
        <v>2</v>
      </c>
      <c r="FY1055">
        <v>1</v>
      </c>
      <c r="GA1055">
        <v>3</v>
      </c>
      <c r="GQ1055">
        <v>1</v>
      </c>
      <c r="GS1055">
        <v>2</v>
      </c>
      <c r="GT1055">
        <v>2</v>
      </c>
      <c r="HE1055">
        <v>1</v>
      </c>
      <c r="HF1055">
        <v>2006</v>
      </c>
      <c r="HG1055">
        <v>1</v>
      </c>
      <c r="HH1055">
        <v>2</v>
      </c>
      <c r="HI1055">
        <v>2</v>
      </c>
      <c r="HJ1055">
        <v>3</v>
      </c>
      <c r="HK1055">
        <v>2</v>
      </c>
      <c r="HN1055">
        <v>2</v>
      </c>
      <c r="HT1055">
        <v>1</v>
      </c>
      <c r="HU1055">
        <v>1</v>
      </c>
      <c r="HV1055">
        <v>1</v>
      </c>
      <c r="HW1055">
        <v>1</v>
      </c>
      <c r="HX1055">
        <v>2</v>
      </c>
      <c r="HY1055">
        <v>2</v>
      </c>
      <c r="IA1055">
        <v>2</v>
      </c>
    </row>
    <row r="1056" spans="1:235" x14ac:dyDescent="0.25">
      <c r="A1056">
        <v>438</v>
      </c>
      <c r="B1056">
        <v>2</v>
      </c>
      <c r="C1056" t="s">
        <v>162</v>
      </c>
      <c r="D1056">
        <v>180</v>
      </c>
      <c r="E1056">
        <v>1</v>
      </c>
      <c r="F1056">
        <v>1</v>
      </c>
      <c r="G1056">
        <v>-88</v>
      </c>
      <c r="H1056">
        <v>-88</v>
      </c>
      <c r="I1056">
        <v>15</v>
      </c>
      <c r="J1056">
        <v>15</v>
      </c>
      <c r="K1056">
        <v>-88</v>
      </c>
      <c r="L1056">
        <v>-88</v>
      </c>
      <c r="M1056">
        <v>-88</v>
      </c>
      <c r="N1056">
        <v>-88</v>
      </c>
      <c r="O1056">
        <v>-88</v>
      </c>
      <c r="P1056">
        <v>-88</v>
      </c>
      <c r="Q1056">
        <v>-88</v>
      </c>
      <c r="R1056">
        <v>-88</v>
      </c>
      <c r="S1056">
        <v>-88</v>
      </c>
      <c r="T1056">
        <v>-88</v>
      </c>
      <c r="U1056">
        <v>-88</v>
      </c>
      <c r="V1056">
        <v>-88</v>
      </c>
      <c r="W1056">
        <v>-88</v>
      </c>
      <c r="X1056">
        <v>-88</v>
      </c>
      <c r="Y1056">
        <v>-88</v>
      </c>
      <c r="Z1056">
        <v>-88</v>
      </c>
      <c r="AA1056">
        <v>14</v>
      </c>
      <c r="AB1056">
        <v>14</v>
      </c>
      <c r="AC1056">
        <v>-88</v>
      </c>
      <c r="AD1056">
        <v>-88</v>
      </c>
      <c r="AE1056">
        <v>-88</v>
      </c>
      <c r="AF1056">
        <v>-88</v>
      </c>
      <c r="AG1056">
        <v>-88</v>
      </c>
      <c r="AH1056">
        <v>-88</v>
      </c>
      <c r="AI1056">
        <v>-88</v>
      </c>
      <c r="AJ1056">
        <v>-88</v>
      </c>
      <c r="AK1056">
        <v>-88</v>
      </c>
      <c r="AL1056">
        <v>-88</v>
      </c>
      <c r="AM1056">
        <v>-88</v>
      </c>
      <c r="AN1056">
        <v>-88</v>
      </c>
      <c r="AO1056">
        <v>-88</v>
      </c>
      <c r="AP1056">
        <v>-88</v>
      </c>
      <c r="AQ1056">
        <v>-88</v>
      </c>
      <c r="AR1056">
        <v>-88</v>
      </c>
      <c r="AS1056">
        <v>-88</v>
      </c>
      <c r="AT1056">
        <v>-88</v>
      </c>
      <c r="AU1056">
        <v>-88</v>
      </c>
      <c r="AV1056">
        <v>-88</v>
      </c>
      <c r="AW1056">
        <v>-88</v>
      </c>
      <c r="AX1056">
        <v>-88</v>
      </c>
      <c r="AY1056">
        <v>-88</v>
      </c>
      <c r="AZ1056">
        <v>-88</v>
      </c>
      <c r="BA1056">
        <v>-88</v>
      </c>
      <c r="BB1056">
        <v>-88</v>
      </c>
      <c r="BC1056">
        <v>-88</v>
      </c>
      <c r="BD1056">
        <v>-88</v>
      </c>
      <c r="BE1056">
        <v>-88</v>
      </c>
      <c r="BF1056">
        <v>-88</v>
      </c>
      <c r="BG1056">
        <v>-88</v>
      </c>
      <c r="BH1056">
        <v>-88</v>
      </c>
      <c r="CN1056">
        <v>2</v>
      </c>
      <c r="CO1056">
        <v>2</v>
      </c>
      <c r="CP1056">
        <v>2</v>
      </c>
      <c r="EG1056">
        <v>0</v>
      </c>
      <c r="EH1056">
        <v>2</v>
      </c>
      <c r="EI1056">
        <v>0</v>
      </c>
      <c r="EJ1056">
        <v>2</v>
      </c>
      <c r="EK1056">
        <v>2</v>
      </c>
      <c r="ES1056">
        <v>2</v>
      </c>
      <c r="FA1056">
        <v>2</v>
      </c>
      <c r="FO1056">
        <v>2</v>
      </c>
      <c r="FR1056">
        <v>2</v>
      </c>
      <c r="FT1056">
        <v>2</v>
      </c>
      <c r="FV1056">
        <v>1</v>
      </c>
      <c r="FW1056">
        <v>1</v>
      </c>
      <c r="FX1056">
        <v>2</v>
      </c>
      <c r="FY1056">
        <v>1</v>
      </c>
      <c r="GA1056">
        <v>3</v>
      </c>
      <c r="GQ1056">
        <v>6</v>
      </c>
      <c r="GS1056">
        <v>2</v>
      </c>
      <c r="GT1056">
        <v>2</v>
      </c>
      <c r="HE1056">
        <v>1</v>
      </c>
      <c r="HF1056">
        <v>2003</v>
      </c>
      <c r="HG1056">
        <v>2</v>
      </c>
      <c r="HH1056">
        <v>2</v>
      </c>
      <c r="HI1056">
        <v>2</v>
      </c>
      <c r="HJ1056">
        <v>2</v>
      </c>
      <c r="HK1056">
        <v>2</v>
      </c>
      <c r="HN1056">
        <v>2</v>
      </c>
      <c r="HT1056">
        <v>1</v>
      </c>
      <c r="HU1056">
        <v>1</v>
      </c>
      <c r="HV1056">
        <v>1</v>
      </c>
      <c r="HW1056">
        <v>1</v>
      </c>
      <c r="HX1056">
        <v>2</v>
      </c>
      <c r="HY1056">
        <v>2</v>
      </c>
      <c r="IA1056">
        <v>1</v>
      </c>
    </row>
    <row r="1057" spans="1:235" x14ac:dyDescent="0.25">
      <c r="A1057">
        <v>796</v>
      </c>
      <c r="B1057">
        <v>1</v>
      </c>
      <c r="E1057">
        <v>1</v>
      </c>
      <c r="F1057">
        <v>2</v>
      </c>
      <c r="G1057">
        <v>17</v>
      </c>
      <c r="H1057">
        <v>17</v>
      </c>
      <c r="I1057">
        <v>17</v>
      </c>
      <c r="J1057">
        <v>20</v>
      </c>
      <c r="K1057">
        <v>20.5</v>
      </c>
      <c r="L1057">
        <v>22</v>
      </c>
      <c r="M1057">
        <v>21</v>
      </c>
      <c r="N1057">
        <v>21</v>
      </c>
      <c r="O1057">
        <v>20</v>
      </c>
      <c r="P1057">
        <v>20</v>
      </c>
      <c r="Q1057">
        <v>20</v>
      </c>
      <c r="R1057">
        <v>18</v>
      </c>
      <c r="S1057">
        <v>18</v>
      </c>
      <c r="T1057">
        <v>18</v>
      </c>
      <c r="U1057">
        <v>18</v>
      </c>
      <c r="V1057">
        <v>18</v>
      </c>
      <c r="W1057">
        <v>18</v>
      </c>
      <c r="X1057">
        <v>18</v>
      </c>
      <c r="Y1057">
        <v>17</v>
      </c>
      <c r="Z1057">
        <v>17</v>
      </c>
      <c r="AA1057">
        <v>17</v>
      </c>
      <c r="AB1057">
        <v>20</v>
      </c>
      <c r="AC1057">
        <v>20.5</v>
      </c>
      <c r="AD1057">
        <v>22</v>
      </c>
      <c r="AE1057">
        <v>21</v>
      </c>
      <c r="AF1057">
        <v>21</v>
      </c>
      <c r="AG1057">
        <v>20</v>
      </c>
      <c r="AH1057">
        <v>20</v>
      </c>
      <c r="AI1057">
        <v>20</v>
      </c>
      <c r="AJ1057">
        <v>18</v>
      </c>
      <c r="AK1057">
        <v>18</v>
      </c>
      <c r="AL1057">
        <v>18</v>
      </c>
      <c r="AM1057">
        <v>18</v>
      </c>
      <c r="AN1057">
        <v>18</v>
      </c>
      <c r="AO1057">
        <v>18</v>
      </c>
      <c r="AP1057">
        <v>18</v>
      </c>
      <c r="AQ1057">
        <v>17</v>
      </c>
      <c r="AR1057">
        <v>17</v>
      </c>
      <c r="AS1057">
        <v>17</v>
      </c>
      <c r="AT1057">
        <v>20</v>
      </c>
      <c r="AU1057">
        <v>20.5</v>
      </c>
      <c r="AV1057">
        <v>22</v>
      </c>
      <c r="AW1057">
        <v>21</v>
      </c>
      <c r="AX1057">
        <v>21</v>
      </c>
      <c r="AY1057">
        <v>20</v>
      </c>
      <c r="AZ1057">
        <v>20</v>
      </c>
      <c r="BA1057">
        <v>20</v>
      </c>
      <c r="BB1057">
        <v>18</v>
      </c>
      <c r="BC1057">
        <v>18</v>
      </c>
      <c r="BD1057">
        <v>18</v>
      </c>
      <c r="BE1057">
        <v>18</v>
      </c>
      <c r="BF1057">
        <v>18</v>
      </c>
      <c r="BG1057">
        <v>18</v>
      </c>
      <c r="BH1057">
        <v>18</v>
      </c>
      <c r="CN1057">
        <v>1</v>
      </c>
      <c r="CO1057">
        <v>1</v>
      </c>
      <c r="CR1057">
        <v>5</v>
      </c>
      <c r="CT1057">
        <v>3</v>
      </c>
      <c r="CU1057">
        <v>2</v>
      </c>
      <c r="CV1057">
        <v>2</v>
      </c>
      <c r="CW1057">
        <v>2</v>
      </c>
      <c r="CX1057">
        <v>2</v>
      </c>
      <c r="CY1057">
        <v>2</v>
      </c>
      <c r="CZ1057">
        <v>1</v>
      </c>
      <c r="DA1057">
        <v>1</v>
      </c>
      <c r="DB1057">
        <v>1</v>
      </c>
      <c r="DC1057">
        <v>2</v>
      </c>
      <c r="DE1057">
        <v>1</v>
      </c>
      <c r="DF1057">
        <v>2</v>
      </c>
      <c r="DG1057">
        <v>2</v>
      </c>
      <c r="DH1057">
        <v>2</v>
      </c>
      <c r="DI1057">
        <v>2</v>
      </c>
      <c r="DJ1057">
        <v>2</v>
      </c>
      <c r="DK1057">
        <v>2</v>
      </c>
      <c r="DL1057">
        <v>2</v>
      </c>
      <c r="DN1057">
        <v>3</v>
      </c>
      <c r="DO1057">
        <v>2</v>
      </c>
      <c r="DP1057">
        <v>1</v>
      </c>
      <c r="DT1057">
        <v>2</v>
      </c>
      <c r="DU1057">
        <v>3</v>
      </c>
      <c r="DW1057">
        <v>2</v>
      </c>
      <c r="DX1057">
        <v>-99</v>
      </c>
      <c r="DY1057">
        <v>2</v>
      </c>
      <c r="EA1057">
        <v>-99</v>
      </c>
      <c r="EB1057">
        <v>-99</v>
      </c>
      <c r="EC1057">
        <v>2</v>
      </c>
      <c r="EE1057">
        <v>2</v>
      </c>
      <c r="EG1057">
        <v>0</v>
      </c>
      <c r="EH1057">
        <v>2</v>
      </c>
      <c r="EI1057">
        <v>0</v>
      </c>
      <c r="EJ1057">
        <v>2</v>
      </c>
      <c r="EK1057">
        <v>2</v>
      </c>
      <c r="ES1057">
        <v>2</v>
      </c>
      <c r="FA1057">
        <v>1</v>
      </c>
      <c r="FB1057">
        <v>-97</v>
      </c>
      <c r="FC1057">
        <v>0</v>
      </c>
      <c r="FD1057">
        <v>1</v>
      </c>
      <c r="FE1057">
        <v>2</v>
      </c>
      <c r="FF1057">
        <v>2</v>
      </c>
      <c r="FG1057">
        <v>2</v>
      </c>
      <c r="FH1057">
        <v>2</v>
      </c>
      <c r="FI1057">
        <v>2</v>
      </c>
      <c r="FJ1057">
        <v>2</v>
      </c>
      <c r="FL1057">
        <v>2</v>
      </c>
      <c r="FM1057">
        <v>2</v>
      </c>
      <c r="FN1057">
        <v>20</v>
      </c>
      <c r="FO1057">
        <v>2</v>
      </c>
      <c r="FR1057">
        <v>2</v>
      </c>
      <c r="FT1057">
        <v>2</v>
      </c>
      <c r="FV1057">
        <v>1</v>
      </c>
      <c r="FW1057">
        <v>2</v>
      </c>
      <c r="FX1057">
        <v>2</v>
      </c>
      <c r="FY1057">
        <v>1</v>
      </c>
      <c r="GA1057">
        <v>2</v>
      </c>
      <c r="GQ1057">
        <v>1</v>
      </c>
      <c r="GS1057">
        <v>2</v>
      </c>
      <c r="GT1057">
        <v>1</v>
      </c>
      <c r="GU1057">
        <v>1</v>
      </c>
      <c r="GV1057">
        <v>2</v>
      </c>
      <c r="GW1057">
        <v>2</v>
      </c>
      <c r="GX1057">
        <v>2</v>
      </c>
      <c r="GY1057">
        <v>2</v>
      </c>
      <c r="GZ1057">
        <v>2</v>
      </c>
      <c r="HA1057">
        <v>2</v>
      </c>
      <c r="HB1057">
        <v>2</v>
      </c>
      <c r="HE1057">
        <v>1</v>
      </c>
      <c r="HF1057">
        <v>2004</v>
      </c>
      <c r="HG1057">
        <v>2</v>
      </c>
      <c r="HH1057">
        <v>2</v>
      </c>
      <c r="HI1057">
        <v>2</v>
      </c>
      <c r="HJ1057">
        <v>2</v>
      </c>
      <c r="HK1057">
        <v>2</v>
      </c>
      <c r="HN1057">
        <v>2</v>
      </c>
      <c r="HT1057">
        <v>1</v>
      </c>
      <c r="HU1057">
        <v>1</v>
      </c>
      <c r="HV1057">
        <v>1</v>
      </c>
      <c r="HW1057">
        <v>1</v>
      </c>
      <c r="HX1057">
        <v>2</v>
      </c>
      <c r="HY1057">
        <v>2</v>
      </c>
      <c r="IA1057">
        <v>2</v>
      </c>
    </row>
    <row r="1058" spans="1:235" x14ac:dyDescent="0.25">
      <c r="A1058">
        <v>741</v>
      </c>
      <c r="CN1058">
        <v>1</v>
      </c>
      <c r="CO1058">
        <v>1</v>
      </c>
      <c r="CR1058">
        <v>1</v>
      </c>
      <c r="CT1058">
        <v>2</v>
      </c>
      <c r="CU1058">
        <v>2</v>
      </c>
      <c r="CV1058">
        <v>1</v>
      </c>
      <c r="CW1058">
        <v>1</v>
      </c>
      <c r="CX1058">
        <v>2</v>
      </c>
      <c r="CY1058">
        <v>1</v>
      </c>
      <c r="CZ1058">
        <v>2</v>
      </c>
      <c r="DA1058">
        <v>1</v>
      </c>
      <c r="DB1058">
        <v>2</v>
      </c>
      <c r="DC1058">
        <v>2</v>
      </c>
      <c r="DE1058">
        <v>1</v>
      </c>
      <c r="DF1058">
        <v>2</v>
      </c>
      <c r="DG1058">
        <v>2</v>
      </c>
      <c r="DH1058">
        <v>2</v>
      </c>
      <c r="DI1058">
        <v>2</v>
      </c>
      <c r="DJ1058">
        <v>1</v>
      </c>
      <c r="DK1058">
        <v>2</v>
      </c>
      <c r="DL1058">
        <v>2</v>
      </c>
      <c r="DN1058">
        <v>2</v>
      </c>
      <c r="DO1058">
        <v>2</v>
      </c>
      <c r="DP1058">
        <v>1</v>
      </c>
      <c r="DT1058">
        <v>2</v>
      </c>
      <c r="DU1058">
        <v>1</v>
      </c>
      <c r="DW1058">
        <v>2</v>
      </c>
      <c r="DX1058">
        <v>7</v>
      </c>
      <c r="DY1058">
        <v>2</v>
      </c>
      <c r="EA1058">
        <v>-99</v>
      </c>
      <c r="EB1058">
        <v>-99</v>
      </c>
      <c r="EC1058">
        <v>2</v>
      </c>
      <c r="EE1058">
        <v>2</v>
      </c>
      <c r="EG1058">
        <v>0</v>
      </c>
      <c r="EH1058">
        <v>2</v>
      </c>
      <c r="EI1058">
        <v>0</v>
      </c>
      <c r="EJ1058">
        <v>2</v>
      </c>
      <c r="EK1058">
        <v>2</v>
      </c>
      <c r="ES1058">
        <v>2</v>
      </c>
      <c r="FA1058">
        <v>2</v>
      </c>
      <c r="FO1058">
        <v>2</v>
      </c>
      <c r="FR1058">
        <v>2</v>
      </c>
      <c r="FT1058">
        <v>2</v>
      </c>
      <c r="FV1058">
        <v>1</v>
      </c>
      <c r="FW1058">
        <v>2</v>
      </c>
      <c r="FX1058">
        <v>1</v>
      </c>
      <c r="FY1058">
        <v>1</v>
      </c>
      <c r="GA1058">
        <v>2</v>
      </c>
      <c r="GQ1058">
        <v>1</v>
      </c>
      <c r="GS1058">
        <v>2</v>
      </c>
      <c r="GT1058">
        <v>2</v>
      </c>
      <c r="HE1058">
        <v>1</v>
      </c>
      <c r="HF1058">
        <v>2004</v>
      </c>
      <c r="HG1058">
        <v>2</v>
      </c>
      <c r="HH1058">
        <v>2</v>
      </c>
      <c r="HI1058">
        <v>2</v>
      </c>
      <c r="HJ1058">
        <v>2</v>
      </c>
      <c r="HK1058">
        <v>2</v>
      </c>
      <c r="HN1058">
        <v>2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2</v>
      </c>
      <c r="IA1058">
        <v>2</v>
      </c>
    </row>
    <row r="1059" spans="1:235" x14ac:dyDescent="0.25">
      <c r="A1059">
        <v>429</v>
      </c>
      <c r="B1059">
        <v>1</v>
      </c>
      <c r="E1059">
        <v>1</v>
      </c>
      <c r="F1059">
        <v>2</v>
      </c>
      <c r="G1059">
        <v>16</v>
      </c>
      <c r="H1059">
        <v>17</v>
      </c>
      <c r="I1059">
        <v>18</v>
      </c>
      <c r="J1059">
        <v>19</v>
      </c>
      <c r="K1059">
        <v>19</v>
      </c>
      <c r="L1059">
        <v>20</v>
      </c>
      <c r="M1059">
        <v>20</v>
      </c>
      <c r="N1059">
        <v>20</v>
      </c>
      <c r="O1059">
        <v>21</v>
      </c>
      <c r="P1059">
        <v>21</v>
      </c>
      <c r="Q1059">
        <v>21</v>
      </c>
      <c r="R1059">
        <v>21</v>
      </c>
      <c r="S1059">
        <v>18</v>
      </c>
      <c r="T1059">
        <v>17</v>
      </c>
      <c r="U1059">
        <v>17</v>
      </c>
      <c r="V1059">
        <v>17</v>
      </c>
      <c r="W1059">
        <v>18</v>
      </c>
      <c r="X1059">
        <v>18</v>
      </c>
      <c r="Y1059">
        <v>16</v>
      </c>
      <c r="Z1059">
        <v>17</v>
      </c>
      <c r="AA1059">
        <v>18</v>
      </c>
      <c r="AB1059">
        <v>19</v>
      </c>
      <c r="AC1059">
        <v>19</v>
      </c>
      <c r="AD1059">
        <v>20</v>
      </c>
      <c r="AE1059">
        <v>20</v>
      </c>
      <c r="AF1059">
        <v>20</v>
      </c>
      <c r="AG1059">
        <v>21</v>
      </c>
      <c r="AH1059">
        <v>21</v>
      </c>
      <c r="AI1059">
        <v>21</v>
      </c>
      <c r="AJ1059">
        <v>21</v>
      </c>
      <c r="AK1059">
        <v>18</v>
      </c>
      <c r="AL1059">
        <v>17</v>
      </c>
      <c r="AM1059">
        <v>17</v>
      </c>
      <c r="AN1059">
        <v>17</v>
      </c>
      <c r="AO1059">
        <v>18</v>
      </c>
      <c r="AP1059">
        <v>18</v>
      </c>
      <c r="AQ1059">
        <v>16</v>
      </c>
      <c r="AR1059">
        <v>17</v>
      </c>
      <c r="AS1059">
        <v>18</v>
      </c>
      <c r="AT1059">
        <v>19</v>
      </c>
      <c r="AU1059">
        <v>19</v>
      </c>
      <c r="AV1059">
        <v>20</v>
      </c>
      <c r="AW1059">
        <v>20</v>
      </c>
      <c r="AX1059">
        <v>20</v>
      </c>
      <c r="AY1059">
        <v>21</v>
      </c>
      <c r="AZ1059">
        <v>21</v>
      </c>
      <c r="BA1059">
        <v>21</v>
      </c>
      <c r="BB1059">
        <v>21</v>
      </c>
      <c r="BC1059">
        <v>18</v>
      </c>
      <c r="BD1059">
        <v>17</v>
      </c>
      <c r="BE1059">
        <v>17</v>
      </c>
      <c r="BF1059">
        <v>17</v>
      </c>
      <c r="BG1059">
        <v>18</v>
      </c>
      <c r="BH1059">
        <v>18</v>
      </c>
      <c r="CN1059">
        <v>1</v>
      </c>
      <c r="CO1059">
        <v>1</v>
      </c>
      <c r="CR1059">
        <v>5</v>
      </c>
      <c r="CT1059">
        <v>2</v>
      </c>
      <c r="CU1059">
        <v>2</v>
      </c>
      <c r="CV1059">
        <v>2</v>
      </c>
      <c r="CW1059">
        <v>2</v>
      </c>
      <c r="CX1059">
        <v>2</v>
      </c>
      <c r="CY1059">
        <v>2</v>
      </c>
      <c r="CZ1059">
        <v>1</v>
      </c>
      <c r="DA1059">
        <v>2</v>
      </c>
      <c r="DB1059">
        <v>1</v>
      </c>
      <c r="DC1059">
        <v>2</v>
      </c>
      <c r="DE1059">
        <v>1</v>
      </c>
      <c r="DF1059">
        <v>2</v>
      </c>
      <c r="DG1059">
        <v>2</v>
      </c>
      <c r="DH1059">
        <v>2</v>
      </c>
      <c r="DI1059">
        <v>2</v>
      </c>
      <c r="DJ1059">
        <v>2</v>
      </c>
      <c r="DK1059">
        <v>2</v>
      </c>
      <c r="DL1059">
        <v>2</v>
      </c>
      <c r="DN1059">
        <v>2</v>
      </c>
      <c r="DO1059">
        <v>2</v>
      </c>
      <c r="DP1059">
        <v>1</v>
      </c>
      <c r="DT1059">
        <v>2</v>
      </c>
      <c r="DU1059">
        <v>4</v>
      </c>
      <c r="DW1059">
        <v>1</v>
      </c>
      <c r="EA1059">
        <v>-99</v>
      </c>
      <c r="EB1059">
        <v>-99</v>
      </c>
      <c r="EC1059">
        <v>-99</v>
      </c>
      <c r="ED1059">
        <v>-99</v>
      </c>
      <c r="EE1059">
        <v>2</v>
      </c>
      <c r="EG1059">
        <v>0</v>
      </c>
      <c r="EH1059">
        <v>2</v>
      </c>
      <c r="EI1059">
        <v>0</v>
      </c>
      <c r="EJ1059">
        <v>2</v>
      </c>
      <c r="EK1059">
        <v>2</v>
      </c>
      <c r="ES1059">
        <v>2</v>
      </c>
      <c r="FA1059">
        <v>2</v>
      </c>
      <c r="FO1059">
        <v>2</v>
      </c>
      <c r="FR1059">
        <v>2</v>
      </c>
      <c r="FT1059">
        <v>2</v>
      </c>
      <c r="FV1059">
        <v>1</v>
      </c>
      <c r="FW1059">
        <v>2</v>
      </c>
      <c r="FX1059">
        <v>1</v>
      </c>
      <c r="FY1059">
        <v>1</v>
      </c>
      <c r="GA1059">
        <v>2</v>
      </c>
      <c r="GQ1059">
        <v>1</v>
      </c>
      <c r="GS1059">
        <v>2</v>
      </c>
      <c r="GT1059">
        <v>1</v>
      </c>
      <c r="GU1059">
        <v>1</v>
      </c>
      <c r="GV1059">
        <v>2</v>
      </c>
      <c r="GW1059">
        <v>2</v>
      </c>
      <c r="GX1059">
        <v>2</v>
      </c>
      <c r="GY1059">
        <v>2</v>
      </c>
      <c r="GZ1059">
        <v>2</v>
      </c>
      <c r="HA1059">
        <v>2</v>
      </c>
      <c r="HB1059">
        <v>2</v>
      </c>
      <c r="HE1059">
        <v>1</v>
      </c>
      <c r="HF1059">
        <v>2004</v>
      </c>
      <c r="HG1059">
        <v>2</v>
      </c>
      <c r="HH1059">
        <v>2</v>
      </c>
      <c r="HI1059">
        <v>2</v>
      </c>
      <c r="HJ1059">
        <v>2</v>
      </c>
      <c r="HK1059">
        <v>2</v>
      </c>
      <c r="HN1059">
        <v>2</v>
      </c>
      <c r="HT1059">
        <v>1</v>
      </c>
      <c r="HU1059">
        <v>1</v>
      </c>
      <c r="HV1059">
        <v>1</v>
      </c>
      <c r="HW1059">
        <v>1</v>
      </c>
      <c r="HX1059">
        <v>2</v>
      </c>
      <c r="HY1059">
        <v>2</v>
      </c>
      <c r="IA1059">
        <v>2</v>
      </c>
    </row>
    <row r="1060" spans="1:235" x14ac:dyDescent="0.25">
      <c r="A1060">
        <v>396</v>
      </c>
      <c r="CN1060">
        <v>2</v>
      </c>
      <c r="CO1060">
        <v>2</v>
      </c>
      <c r="CP1060">
        <v>2</v>
      </c>
      <c r="EG1060">
        <v>0</v>
      </c>
      <c r="EH1060">
        <v>2</v>
      </c>
      <c r="EI1060">
        <v>2</v>
      </c>
      <c r="EJ1060">
        <v>2</v>
      </c>
      <c r="EK1060">
        <v>2</v>
      </c>
      <c r="ES1060">
        <v>2</v>
      </c>
      <c r="FA1060">
        <v>2</v>
      </c>
      <c r="FO1060">
        <v>2</v>
      </c>
      <c r="FR1060">
        <v>2</v>
      </c>
      <c r="FT1060">
        <v>2</v>
      </c>
      <c r="FV1060">
        <v>1</v>
      </c>
      <c r="FW1060">
        <v>2</v>
      </c>
      <c r="FX1060">
        <v>2</v>
      </c>
      <c r="FY1060">
        <v>1</v>
      </c>
      <c r="GA1060">
        <v>2</v>
      </c>
      <c r="GQ1060">
        <v>2</v>
      </c>
      <c r="GS1060">
        <v>2</v>
      </c>
      <c r="GT1060">
        <v>2</v>
      </c>
      <c r="HE1060">
        <v>2</v>
      </c>
      <c r="HN1060">
        <v>2</v>
      </c>
      <c r="HT1060">
        <v>2</v>
      </c>
      <c r="IA1060">
        <v>2</v>
      </c>
    </row>
    <row r="1061" spans="1:235" x14ac:dyDescent="0.25">
      <c r="A1061">
        <v>416</v>
      </c>
      <c r="B1061">
        <v>1</v>
      </c>
      <c r="E1061">
        <v>1</v>
      </c>
      <c r="F1061">
        <v>2</v>
      </c>
      <c r="G1061">
        <v>17.649999999999999</v>
      </c>
      <c r="H1061">
        <v>17.649999999999999</v>
      </c>
      <c r="I1061">
        <v>17.649999999999999</v>
      </c>
      <c r="J1061">
        <v>20.5</v>
      </c>
      <c r="K1061">
        <v>20.58</v>
      </c>
      <c r="L1061">
        <v>20.58</v>
      </c>
      <c r="M1061">
        <v>20.58</v>
      </c>
      <c r="N1061">
        <v>23.53</v>
      </c>
      <c r="O1061">
        <v>23.53</v>
      </c>
      <c r="P1061">
        <v>23.53</v>
      </c>
      <c r="Q1061">
        <v>23.53</v>
      </c>
      <c r="R1061">
        <v>20.5</v>
      </c>
      <c r="S1061">
        <v>20.5</v>
      </c>
      <c r="T1061">
        <v>20.5</v>
      </c>
      <c r="U1061">
        <v>17.5</v>
      </c>
      <c r="V1061">
        <v>14.7</v>
      </c>
      <c r="W1061">
        <v>14.7</v>
      </c>
      <c r="X1061">
        <v>14.7</v>
      </c>
      <c r="Y1061">
        <v>17.649999999999999</v>
      </c>
      <c r="Z1061">
        <v>17.649999999999999</v>
      </c>
      <c r="AA1061">
        <v>17.649999999999999</v>
      </c>
      <c r="AB1061">
        <v>20.5</v>
      </c>
      <c r="AC1061">
        <v>20.58</v>
      </c>
      <c r="AD1061">
        <v>20.58</v>
      </c>
      <c r="AE1061">
        <v>20.58</v>
      </c>
      <c r="AF1061">
        <v>23.53</v>
      </c>
      <c r="AG1061">
        <v>23.53</v>
      </c>
      <c r="AH1061">
        <v>23.53</v>
      </c>
      <c r="AI1061">
        <v>23.53</v>
      </c>
      <c r="AJ1061">
        <v>20.5</v>
      </c>
      <c r="AK1061">
        <v>20.5</v>
      </c>
      <c r="AL1061">
        <v>20.5</v>
      </c>
      <c r="AM1061">
        <v>17.5</v>
      </c>
      <c r="AN1061">
        <v>14.7</v>
      </c>
      <c r="AO1061">
        <v>14.7</v>
      </c>
      <c r="AP1061">
        <v>14.7</v>
      </c>
      <c r="AQ1061">
        <v>17.649999999999999</v>
      </c>
      <c r="AR1061">
        <v>17.649999999999999</v>
      </c>
      <c r="AS1061">
        <v>17.649999999999999</v>
      </c>
      <c r="AT1061">
        <v>20.5</v>
      </c>
      <c r="AU1061">
        <v>20.58</v>
      </c>
      <c r="AV1061">
        <v>20.58</v>
      </c>
      <c r="AW1061">
        <v>20.58</v>
      </c>
      <c r="AX1061">
        <v>23.53</v>
      </c>
      <c r="AY1061">
        <v>23.53</v>
      </c>
      <c r="AZ1061">
        <v>23.53</v>
      </c>
      <c r="BA1061">
        <v>23.53</v>
      </c>
      <c r="BB1061">
        <v>20.5</v>
      </c>
      <c r="BC1061">
        <v>20.5</v>
      </c>
      <c r="BD1061">
        <v>20.5</v>
      </c>
      <c r="BE1061">
        <v>17.5</v>
      </c>
      <c r="BF1061">
        <v>14.7</v>
      </c>
      <c r="BG1061">
        <v>14.7</v>
      </c>
      <c r="BH1061">
        <v>14.7</v>
      </c>
      <c r="CN1061">
        <v>2</v>
      </c>
      <c r="CO1061">
        <v>2</v>
      </c>
      <c r="CP1061">
        <v>2</v>
      </c>
      <c r="EG1061">
        <v>0</v>
      </c>
      <c r="EH1061">
        <v>2</v>
      </c>
      <c r="EI1061">
        <v>0</v>
      </c>
      <c r="EJ1061">
        <v>2</v>
      </c>
      <c r="EK1061">
        <v>2</v>
      </c>
      <c r="ES1061">
        <v>2</v>
      </c>
      <c r="FA1061">
        <v>2</v>
      </c>
      <c r="FO1061">
        <v>2</v>
      </c>
      <c r="FR1061">
        <v>2</v>
      </c>
      <c r="FT1061">
        <v>2</v>
      </c>
      <c r="FV1061">
        <v>1</v>
      </c>
      <c r="FW1061">
        <v>2</v>
      </c>
      <c r="FX1061">
        <v>2</v>
      </c>
      <c r="FY1061">
        <v>1</v>
      </c>
      <c r="GA1061">
        <v>3</v>
      </c>
      <c r="GQ1061">
        <v>6</v>
      </c>
      <c r="GS1061">
        <v>2</v>
      </c>
      <c r="GT1061">
        <v>2</v>
      </c>
      <c r="HE1061">
        <v>2</v>
      </c>
      <c r="HN1061">
        <v>2</v>
      </c>
      <c r="HT1061">
        <v>1</v>
      </c>
      <c r="HU1061">
        <v>2</v>
      </c>
      <c r="HV1061">
        <v>2</v>
      </c>
      <c r="HW1061">
        <v>1</v>
      </c>
      <c r="HX1061">
        <v>2</v>
      </c>
      <c r="HY1061">
        <v>2</v>
      </c>
      <c r="IA1061">
        <v>2</v>
      </c>
    </row>
    <row r="1062" spans="1:235" x14ac:dyDescent="0.25">
      <c r="A1062">
        <v>743</v>
      </c>
      <c r="B1062">
        <v>1</v>
      </c>
      <c r="E1062">
        <v>1</v>
      </c>
      <c r="F1062">
        <v>2</v>
      </c>
      <c r="G1062">
        <v>16</v>
      </c>
      <c r="H1062">
        <v>18</v>
      </c>
      <c r="I1062">
        <v>19</v>
      </c>
      <c r="J1062">
        <v>20</v>
      </c>
      <c r="K1062">
        <v>20.3</v>
      </c>
      <c r="L1062">
        <v>21</v>
      </c>
      <c r="M1062">
        <v>21</v>
      </c>
      <c r="N1062">
        <v>22</v>
      </c>
      <c r="O1062">
        <v>21</v>
      </c>
      <c r="P1062">
        <v>21</v>
      </c>
      <c r="Q1062">
        <v>21</v>
      </c>
      <c r="R1062">
        <v>21</v>
      </c>
      <c r="S1062">
        <v>20</v>
      </c>
      <c r="T1062">
        <v>20</v>
      </c>
      <c r="U1062">
        <v>18</v>
      </c>
      <c r="V1062">
        <v>17</v>
      </c>
      <c r="W1062">
        <v>17</v>
      </c>
      <c r="X1062">
        <v>17</v>
      </c>
      <c r="Y1062">
        <v>16</v>
      </c>
      <c r="Z1062">
        <v>18</v>
      </c>
      <c r="AA1062">
        <v>19</v>
      </c>
      <c r="AB1062">
        <v>20</v>
      </c>
      <c r="AC1062">
        <v>20.3</v>
      </c>
      <c r="AD1062">
        <v>21</v>
      </c>
      <c r="AE1062">
        <v>21</v>
      </c>
      <c r="AF1062">
        <v>22</v>
      </c>
      <c r="AG1062">
        <v>21</v>
      </c>
      <c r="AH1062">
        <v>21</v>
      </c>
      <c r="AI1062">
        <v>21</v>
      </c>
      <c r="AJ1062">
        <v>21</v>
      </c>
      <c r="AK1062">
        <v>20</v>
      </c>
      <c r="AL1062">
        <v>20</v>
      </c>
      <c r="AM1062">
        <v>18</v>
      </c>
      <c r="AN1062">
        <v>17</v>
      </c>
      <c r="AO1062">
        <v>17</v>
      </c>
      <c r="AP1062">
        <v>17</v>
      </c>
      <c r="AQ1062">
        <v>16</v>
      </c>
      <c r="AR1062">
        <v>18</v>
      </c>
      <c r="AS1062">
        <v>19</v>
      </c>
      <c r="AT1062">
        <v>20</v>
      </c>
      <c r="AU1062">
        <v>20.3</v>
      </c>
      <c r="AV1062">
        <v>21</v>
      </c>
      <c r="AW1062">
        <v>21</v>
      </c>
      <c r="AX1062">
        <v>22</v>
      </c>
      <c r="AY1062">
        <v>21</v>
      </c>
      <c r="AZ1062">
        <v>21</v>
      </c>
      <c r="BA1062">
        <v>21</v>
      </c>
      <c r="BB1062">
        <v>21</v>
      </c>
      <c r="BC1062">
        <v>20</v>
      </c>
      <c r="BD1062">
        <v>20</v>
      </c>
      <c r="BE1062">
        <v>18</v>
      </c>
      <c r="BF1062">
        <v>17</v>
      </c>
      <c r="BG1062">
        <v>17</v>
      </c>
      <c r="BH1062">
        <v>17</v>
      </c>
      <c r="CN1062">
        <v>2</v>
      </c>
      <c r="CO1062">
        <v>2</v>
      </c>
      <c r="CP1062">
        <v>2</v>
      </c>
      <c r="EG1062">
        <v>0</v>
      </c>
      <c r="EH1062">
        <v>2</v>
      </c>
      <c r="EI1062">
        <v>0</v>
      </c>
      <c r="EJ1062">
        <v>2</v>
      </c>
      <c r="EK1062">
        <v>2</v>
      </c>
      <c r="ES1062">
        <v>2</v>
      </c>
      <c r="FA1062">
        <v>2</v>
      </c>
      <c r="FO1062">
        <v>2</v>
      </c>
      <c r="FR1062">
        <v>2</v>
      </c>
      <c r="FT1062">
        <v>2</v>
      </c>
      <c r="FV1062">
        <v>1</v>
      </c>
      <c r="FW1062">
        <v>2</v>
      </c>
      <c r="FX1062">
        <v>1</v>
      </c>
      <c r="FY1062">
        <v>1</v>
      </c>
      <c r="GA1062">
        <v>2</v>
      </c>
      <c r="GQ1062">
        <v>1</v>
      </c>
      <c r="GS1062">
        <v>2</v>
      </c>
      <c r="GT1062">
        <v>2</v>
      </c>
      <c r="HE1062">
        <v>1</v>
      </c>
      <c r="HF1062">
        <v>2006</v>
      </c>
      <c r="HG1062">
        <v>2</v>
      </c>
      <c r="HH1062">
        <v>2</v>
      </c>
      <c r="HI1062">
        <v>2</v>
      </c>
      <c r="HJ1062">
        <v>2</v>
      </c>
      <c r="HK1062">
        <v>2</v>
      </c>
      <c r="HN1062">
        <v>2</v>
      </c>
      <c r="HT1062">
        <v>1</v>
      </c>
      <c r="HU1062">
        <v>1</v>
      </c>
      <c r="HV1062">
        <v>2</v>
      </c>
      <c r="HW1062">
        <v>2</v>
      </c>
      <c r="HX1062">
        <v>2</v>
      </c>
      <c r="HY1062">
        <v>2</v>
      </c>
      <c r="IA1062">
        <v>2</v>
      </c>
    </row>
    <row r="1063" spans="1:235" x14ac:dyDescent="0.25">
      <c r="A1063">
        <v>410</v>
      </c>
      <c r="B1063">
        <v>3</v>
      </c>
      <c r="C1063" t="s">
        <v>161</v>
      </c>
      <c r="D1063">
        <v>180</v>
      </c>
      <c r="E1063">
        <v>1</v>
      </c>
      <c r="F1063">
        <v>2</v>
      </c>
      <c r="G1063">
        <v>-88</v>
      </c>
      <c r="H1063">
        <v>-88</v>
      </c>
      <c r="I1063">
        <v>15</v>
      </c>
      <c r="J1063">
        <v>16</v>
      </c>
      <c r="K1063">
        <v>15</v>
      </c>
      <c r="L1063">
        <v>16</v>
      </c>
      <c r="M1063">
        <v>20.5</v>
      </c>
      <c r="N1063">
        <v>20.5</v>
      </c>
      <c r="O1063">
        <v>20.5</v>
      </c>
      <c r="P1063">
        <v>21</v>
      </c>
      <c r="Q1063">
        <v>22</v>
      </c>
      <c r="R1063">
        <v>19</v>
      </c>
      <c r="S1063">
        <v>16</v>
      </c>
      <c r="T1063">
        <v>15</v>
      </c>
      <c r="U1063">
        <v>15</v>
      </c>
      <c r="V1063">
        <v>16</v>
      </c>
      <c r="W1063">
        <v>16</v>
      </c>
      <c r="X1063">
        <v>16</v>
      </c>
      <c r="Y1063">
        <v>-88</v>
      </c>
      <c r="Z1063">
        <v>-88</v>
      </c>
      <c r="AA1063">
        <v>15</v>
      </c>
      <c r="AB1063">
        <v>16</v>
      </c>
      <c r="AC1063">
        <v>15</v>
      </c>
      <c r="AD1063">
        <v>16</v>
      </c>
      <c r="AE1063">
        <v>20.5</v>
      </c>
      <c r="AF1063">
        <v>20.5</v>
      </c>
      <c r="AG1063">
        <v>20.5</v>
      </c>
      <c r="AH1063">
        <v>21</v>
      </c>
      <c r="AI1063">
        <v>22</v>
      </c>
      <c r="AJ1063">
        <v>19</v>
      </c>
      <c r="AK1063">
        <v>16</v>
      </c>
      <c r="AL1063">
        <v>15</v>
      </c>
      <c r="AM1063">
        <v>15</v>
      </c>
      <c r="AN1063">
        <v>16</v>
      </c>
      <c r="AO1063">
        <v>16</v>
      </c>
      <c r="AP1063">
        <v>16</v>
      </c>
      <c r="AQ1063">
        <v>-88</v>
      </c>
      <c r="AR1063">
        <v>-88</v>
      </c>
      <c r="AS1063">
        <v>15</v>
      </c>
      <c r="AT1063">
        <v>16</v>
      </c>
      <c r="AU1063">
        <v>15</v>
      </c>
      <c r="AV1063">
        <v>16</v>
      </c>
      <c r="AW1063">
        <v>20.5</v>
      </c>
      <c r="AX1063">
        <v>20.5</v>
      </c>
      <c r="AY1063">
        <v>20.5</v>
      </c>
      <c r="AZ1063">
        <v>21</v>
      </c>
      <c r="BA1063">
        <v>22</v>
      </c>
      <c r="BB1063">
        <v>19</v>
      </c>
      <c r="BC1063">
        <v>16</v>
      </c>
      <c r="BD1063">
        <v>15</v>
      </c>
      <c r="BE1063">
        <v>15</v>
      </c>
      <c r="BF1063">
        <v>16</v>
      </c>
      <c r="BG1063">
        <v>16</v>
      </c>
      <c r="BH1063">
        <v>16</v>
      </c>
      <c r="CN1063">
        <v>2</v>
      </c>
      <c r="CO1063">
        <v>2</v>
      </c>
      <c r="CP1063">
        <v>2</v>
      </c>
      <c r="EG1063">
        <v>0</v>
      </c>
      <c r="EH1063">
        <v>2</v>
      </c>
      <c r="EI1063">
        <v>2</v>
      </c>
      <c r="EJ1063">
        <v>2</v>
      </c>
      <c r="EK1063">
        <v>2</v>
      </c>
      <c r="ES1063">
        <v>2</v>
      </c>
      <c r="FA1063">
        <v>2</v>
      </c>
      <c r="FO1063">
        <v>2</v>
      </c>
      <c r="FR1063">
        <v>2</v>
      </c>
      <c r="FT1063">
        <v>2</v>
      </c>
      <c r="FV1063">
        <v>1</v>
      </c>
      <c r="FW1063">
        <v>2</v>
      </c>
      <c r="FX1063">
        <v>2</v>
      </c>
      <c r="FY1063">
        <v>1</v>
      </c>
      <c r="GA1063">
        <v>2</v>
      </c>
      <c r="GQ1063">
        <v>1</v>
      </c>
      <c r="GS1063">
        <v>2</v>
      </c>
      <c r="GT1063">
        <v>2</v>
      </c>
      <c r="HE1063">
        <v>2</v>
      </c>
      <c r="HN1063">
        <v>2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2</v>
      </c>
      <c r="IA1063">
        <v>2</v>
      </c>
    </row>
    <row r="1064" spans="1:235" x14ac:dyDescent="0.25">
      <c r="A1064">
        <v>440</v>
      </c>
      <c r="B1064">
        <v>3</v>
      </c>
      <c r="C1064" t="s">
        <v>161</v>
      </c>
      <c r="D1064">
        <v>180</v>
      </c>
      <c r="E1064">
        <v>1</v>
      </c>
      <c r="F1064">
        <v>2</v>
      </c>
      <c r="G1064">
        <v>14.6</v>
      </c>
      <c r="H1064">
        <v>14.6</v>
      </c>
      <c r="I1064">
        <v>14.6</v>
      </c>
      <c r="J1064">
        <v>15</v>
      </c>
      <c r="K1064">
        <v>15</v>
      </c>
      <c r="L1064">
        <v>15</v>
      </c>
      <c r="M1064">
        <v>16</v>
      </c>
      <c r="N1064">
        <v>17</v>
      </c>
      <c r="O1064">
        <v>18</v>
      </c>
      <c r="P1064">
        <v>20</v>
      </c>
      <c r="Q1064">
        <v>21</v>
      </c>
      <c r="R1064">
        <v>17</v>
      </c>
      <c r="S1064">
        <v>17.5</v>
      </c>
      <c r="T1064">
        <v>18</v>
      </c>
      <c r="U1064">
        <v>15</v>
      </c>
      <c r="V1064">
        <v>15</v>
      </c>
      <c r="W1064">
        <v>16.5</v>
      </c>
      <c r="X1064">
        <v>16.5</v>
      </c>
      <c r="Y1064">
        <v>14.6</v>
      </c>
      <c r="Z1064">
        <v>14.6</v>
      </c>
      <c r="AA1064">
        <v>14.6</v>
      </c>
      <c r="AB1064">
        <v>15</v>
      </c>
      <c r="AC1064">
        <v>15</v>
      </c>
      <c r="AD1064">
        <v>15</v>
      </c>
      <c r="AE1064">
        <v>16</v>
      </c>
      <c r="AF1064">
        <v>17</v>
      </c>
      <c r="AG1064">
        <v>18</v>
      </c>
      <c r="AH1064">
        <v>20</v>
      </c>
      <c r="AI1064">
        <v>21</v>
      </c>
      <c r="AJ1064">
        <v>17</v>
      </c>
      <c r="AK1064">
        <v>17.5</v>
      </c>
      <c r="AL1064">
        <v>18</v>
      </c>
      <c r="AM1064">
        <v>15</v>
      </c>
      <c r="AN1064">
        <v>15</v>
      </c>
      <c r="AO1064">
        <v>16.5</v>
      </c>
      <c r="AP1064">
        <v>16.5</v>
      </c>
      <c r="AQ1064">
        <v>14.6</v>
      </c>
      <c r="AR1064">
        <v>14.6</v>
      </c>
      <c r="AS1064">
        <v>14.6</v>
      </c>
      <c r="AT1064">
        <v>15</v>
      </c>
      <c r="AU1064">
        <v>15</v>
      </c>
      <c r="AV1064">
        <v>15</v>
      </c>
      <c r="AW1064">
        <v>16</v>
      </c>
      <c r="AX1064">
        <v>17</v>
      </c>
      <c r="AY1064">
        <v>18</v>
      </c>
      <c r="AZ1064">
        <v>20</v>
      </c>
      <c r="BA1064">
        <v>21</v>
      </c>
      <c r="BB1064">
        <v>17</v>
      </c>
      <c r="BC1064">
        <v>17.5</v>
      </c>
      <c r="BD1064">
        <v>18</v>
      </c>
      <c r="BE1064">
        <v>15</v>
      </c>
      <c r="BF1064">
        <v>15</v>
      </c>
      <c r="BG1064">
        <v>16.5</v>
      </c>
      <c r="BH1064">
        <v>16.5</v>
      </c>
      <c r="CN1064">
        <v>2</v>
      </c>
      <c r="CO1064">
        <v>2</v>
      </c>
      <c r="CP1064">
        <v>3</v>
      </c>
      <c r="CQ1064" t="s">
        <v>158</v>
      </c>
      <c r="EG1064">
        <v>0</v>
      </c>
      <c r="EH1064">
        <v>2</v>
      </c>
      <c r="EI1064">
        <v>15</v>
      </c>
      <c r="EJ1064">
        <v>2</v>
      </c>
      <c r="EK1064">
        <v>2</v>
      </c>
      <c r="ES1064">
        <v>2</v>
      </c>
      <c r="FA1064">
        <v>2</v>
      </c>
      <c r="FO1064">
        <v>2</v>
      </c>
      <c r="FR1064">
        <v>2</v>
      </c>
      <c r="FT1064">
        <v>2</v>
      </c>
      <c r="FV1064">
        <v>1</v>
      </c>
      <c r="FW1064">
        <v>2</v>
      </c>
      <c r="FX1064">
        <v>1</v>
      </c>
      <c r="FY1064">
        <v>1</v>
      </c>
      <c r="GA1064">
        <v>3</v>
      </c>
      <c r="GQ1064">
        <v>3</v>
      </c>
      <c r="GS1064">
        <v>2</v>
      </c>
      <c r="GT1064">
        <v>1</v>
      </c>
      <c r="GU1064">
        <v>1</v>
      </c>
      <c r="GV1064">
        <v>2</v>
      </c>
      <c r="GW1064">
        <v>2</v>
      </c>
      <c r="GX1064">
        <v>2</v>
      </c>
      <c r="GY1064">
        <v>2</v>
      </c>
      <c r="GZ1064">
        <v>2</v>
      </c>
      <c r="HA1064">
        <v>2</v>
      </c>
      <c r="HB1064">
        <v>2</v>
      </c>
      <c r="HE1064">
        <v>1</v>
      </c>
      <c r="HF1064">
        <v>2003</v>
      </c>
      <c r="HG1064">
        <v>2</v>
      </c>
      <c r="HH1064">
        <v>2</v>
      </c>
      <c r="HI1064">
        <v>2</v>
      </c>
      <c r="HJ1064">
        <v>2</v>
      </c>
      <c r="HK1064">
        <v>2</v>
      </c>
      <c r="HN1064">
        <v>2</v>
      </c>
      <c r="HT1064">
        <v>1</v>
      </c>
      <c r="HU1064">
        <v>2</v>
      </c>
      <c r="HV1064">
        <v>1</v>
      </c>
      <c r="HW1064">
        <v>1</v>
      </c>
      <c r="HX1064">
        <v>2</v>
      </c>
      <c r="HY1064">
        <v>2</v>
      </c>
      <c r="IA1064">
        <v>1</v>
      </c>
    </row>
    <row r="1065" spans="1:235" x14ac:dyDescent="0.25">
      <c r="A1065">
        <v>378</v>
      </c>
      <c r="B1065">
        <v>3</v>
      </c>
      <c r="C1065" t="s">
        <v>161</v>
      </c>
      <c r="D1065">
        <v>180</v>
      </c>
      <c r="E1065">
        <v>1</v>
      </c>
      <c r="F1065">
        <v>1</v>
      </c>
      <c r="G1065">
        <v>21</v>
      </c>
      <c r="H1065">
        <v>18</v>
      </c>
      <c r="I1065">
        <v>20</v>
      </c>
      <c r="J1065">
        <v>16</v>
      </c>
      <c r="K1065">
        <v>18</v>
      </c>
      <c r="L1065">
        <v>22</v>
      </c>
      <c r="M1065">
        <v>21</v>
      </c>
      <c r="N1065">
        <v>21</v>
      </c>
      <c r="O1065">
        <v>22</v>
      </c>
      <c r="P1065">
        <v>21</v>
      </c>
      <c r="Q1065">
        <v>21</v>
      </c>
      <c r="R1065">
        <v>16</v>
      </c>
      <c r="S1065">
        <v>15</v>
      </c>
      <c r="T1065">
        <v>15</v>
      </c>
      <c r="U1065">
        <v>15</v>
      </c>
      <c r="V1065">
        <v>15</v>
      </c>
      <c r="W1065">
        <v>-99</v>
      </c>
      <c r="X1065">
        <v>15</v>
      </c>
      <c r="Y1065">
        <v>20</v>
      </c>
      <c r="Z1065">
        <v>17</v>
      </c>
      <c r="AA1065">
        <v>20</v>
      </c>
      <c r="AB1065">
        <v>15</v>
      </c>
      <c r="AC1065">
        <v>17</v>
      </c>
      <c r="AD1065">
        <v>21</v>
      </c>
      <c r="AE1065">
        <v>21</v>
      </c>
      <c r="AF1065">
        <v>20</v>
      </c>
      <c r="AG1065">
        <v>22</v>
      </c>
      <c r="AH1065">
        <v>20</v>
      </c>
      <c r="AI1065">
        <v>21</v>
      </c>
      <c r="AJ1065">
        <v>15</v>
      </c>
      <c r="AK1065">
        <v>15</v>
      </c>
      <c r="AL1065">
        <v>14</v>
      </c>
      <c r="AM1065">
        <v>15</v>
      </c>
      <c r="AN1065">
        <v>15</v>
      </c>
      <c r="AO1065">
        <v>-99</v>
      </c>
      <c r="AP1065">
        <v>15</v>
      </c>
      <c r="AQ1065">
        <v>20</v>
      </c>
      <c r="AR1065">
        <v>17</v>
      </c>
      <c r="AS1065">
        <v>20</v>
      </c>
      <c r="AT1065">
        <v>15</v>
      </c>
      <c r="AU1065">
        <v>17</v>
      </c>
      <c r="AV1065">
        <v>21</v>
      </c>
      <c r="AW1065">
        <v>21</v>
      </c>
      <c r="AX1065">
        <v>20</v>
      </c>
      <c r="AY1065">
        <v>22</v>
      </c>
      <c r="AZ1065">
        <v>20</v>
      </c>
      <c r="BA1065">
        <v>21</v>
      </c>
      <c r="BB1065">
        <v>15</v>
      </c>
      <c r="BC1065">
        <v>15</v>
      </c>
      <c r="BD1065">
        <v>14</v>
      </c>
      <c r="BE1065">
        <v>15</v>
      </c>
      <c r="BF1065">
        <v>15</v>
      </c>
      <c r="BG1065">
        <v>-99</v>
      </c>
      <c r="BH1065">
        <v>15</v>
      </c>
      <c r="CN1065">
        <v>2</v>
      </c>
      <c r="CO1065">
        <v>2</v>
      </c>
      <c r="CP1065">
        <v>2</v>
      </c>
      <c r="EG1065">
        <v>0</v>
      </c>
      <c r="EH1065">
        <v>2</v>
      </c>
      <c r="EI1065">
        <v>0</v>
      </c>
      <c r="EJ1065">
        <v>2</v>
      </c>
      <c r="EK1065">
        <v>2</v>
      </c>
      <c r="ES1065">
        <v>2</v>
      </c>
      <c r="FA1065">
        <v>2</v>
      </c>
      <c r="FO1065">
        <v>2</v>
      </c>
      <c r="FR1065">
        <v>2</v>
      </c>
      <c r="FT1065">
        <v>2</v>
      </c>
      <c r="FV1065">
        <v>1</v>
      </c>
      <c r="FW1065">
        <v>1</v>
      </c>
      <c r="FX1065">
        <v>1</v>
      </c>
      <c r="FY1065">
        <v>1</v>
      </c>
      <c r="GA1065">
        <v>3</v>
      </c>
      <c r="GQ1065">
        <v>1</v>
      </c>
      <c r="GS1065">
        <v>2</v>
      </c>
      <c r="GT1065">
        <v>2</v>
      </c>
      <c r="HE1065">
        <v>2</v>
      </c>
      <c r="HN1065">
        <v>2</v>
      </c>
      <c r="HT1065">
        <v>1</v>
      </c>
      <c r="HU1065">
        <v>1</v>
      </c>
      <c r="HV1065">
        <v>1</v>
      </c>
      <c r="HW1065">
        <v>1</v>
      </c>
      <c r="HX1065">
        <v>2</v>
      </c>
      <c r="HY1065">
        <v>2</v>
      </c>
      <c r="IA1065">
        <v>2</v>
      </c>
    </row>
    <row r="1066" spans="1:235" x14ac:dyDescent="0.25">
      <c r="A1066">
        <v>369</v>
      </c>
      <c r="B1066">
        <v>3</v>
      </c>
      <c r="C1066" t="s">
        <v>161</v>
      </c>
      <c r="D1066">
        <v>180</v>
      </c>
      <c r="E1066">
        <v>1</v>
      </c>
      <c r="F1066">
        <v>2</v>
      </c>
      <c r="G1066">
        <v>21</v>
      </c>
      <c r="H1066">
        <v>20</v>
      </c>
      <c r="I1066">
        <v>19</v>
      </c>
      <c r="J1066">
        <v>20</v>
      </c>
      <c r="K1066">
        <v>20</v>
      </c>
      <c r="L1066">
        <v>20</v>
      </c>
      <c r="M1066">
        <v>20</v>
      </c>
      <c r="N1066">
        <v>21</v>
      </c>
      <c r="O1066">
        <v>19</v>
      </c>
      <c r="P1066">
        <v>21</v>
      </c>
      <c r="Q1066">
        <v>20</v>
      </c>
      <c r="R1066">
        <v>20</v>
      </c>
      <c r="S1066">
        <v>18</v>
      </c>
      <c r="T1066">
        <v>18</v>
      </c>
      <c r="U1066">
        <v>15</v>
      </c>
      <c r="V1066">
        <v>15</v>
      </c>
      <c r="W1066">
        <v>-99</v>
      </c>
      <c r="X1066">
        <v>15</v>
      </c>
      <c r="Y1066">
        <v>21</v>
      </c>
      <c r="Z1066">
        <v>20</v>
      </c>
      <c r="AA1066">
        <v>19</v>
      </c>
      <c r="AB1066">
        <v>20</v>
      </c>
      <c r="AC1066">
        <v>20</v>
      </c>
      <c r="AD1066">
        <v>20</v>
      </c>
      <c r="AE1066">
        <v>20</v>
      </c>
      <c r="AF1066">
        <v>21</v>
      </c>
      <c r="AG1066">
        <v>19</v>
      </c>
      <c r="AH1066">
        <v>21</v>
      </c>
      <c r="AI1066">
        <v>20</v>
      </c>
      <c r="AJ1066">
        <v>20</v>
      </c>
      <c r="AK1066">
        <v>18</v>
      </c>
      <c r="AL1066">
        <v>18</v>
      </c>
      <c r="AM1066">
        <v>15</v>
      </c>
      <c r="AN1066">
        <v>15</v>
      </c>
      <c r="AO1066">
        <v>-99</v>
      </c>
      <c r="AP1066">
        <v>15</v>
      </c>
      <c r="AQ1066">
        <v>21</v>
      </c>
      <c r="AR1066">
        <v>20</v>
      </c>
      <c r="AS1066">
        <v>19</v>
      </c>
      <c r="AT1066">
        <v>20</v>
      </c>
      <c r="AU1066">
        <v>20</v>
      </c>
      <c r="AV1066">
        <v>20</v>
      </c>
      <c r="AW1066">
        <v>20</v>
      </c>
      <c r="AX1066">
        <v>21</v>
      </c>
      <c r="AY1066">
        <v>19</v>
      </c>
      <c r="AZ1066">
        <v>21</v>
      </c>
      <c r="BA1066">
        <v>20</v>
      </c>
      <c r="BB1066">
        <v>20</v>
      </c>
      <c r="BC1066">
        <v>18</v>
      </c>
      <c r="BD1066">
        <v>18</v>
      </c>
      <c r="BE1066">
        <v>15</v>
      </c>
      <c r="BF1066">
        <v>15</v>
      </c>
      <c r="BG1066">
        <v>-99</v>
      </c>
      <c r="BH1066">
        <v>15</v>
      </c>
      <c r="CN1066">
        <v>2</v>
      </c>
      <c r="CO1066">
        <v>2</v>
      </c>
      <c r="CP1066">
        <v>2</v>
      </c>
      <c r="EG1066">
        <v>0</v>
      </c>
      <c r="EH1066">
        <v>2</v>
      </c>
      <c r="EI1066">
        <v>0</v>
      </c>
      <c r="EJ1066">
        <v>2</v>
      </c>
      <c r="EK1066">
        <v>2</v>
      </c>
      <c r="ES1066">
        <v>2</v>
      </c>
      <c r="FA1066">
        <v>2</v>
      </c>
      <c r="FO1066">
        <v>2</v>
      </c>
      <c r="FR1066">
        <v>2</v>
      </c>
      <c r="FT1066">
        <v>2</v>
      </c>
      <c r="FV1066">
        <v>1</v>
      </c>
      <c r="FW1066">
        <v>2</v>
      </c>
      <c r="FX1066">
        <v>1</v>
      </c>
      <c r="FY1066">
        <v>1</v>
      </c>
      <c r="GA1066">
        <v>3</v>
      </c>
      <c r="GQ1066">
        <v>1</v>
      </c>
      <c r="GS1066">
        <v>2</v>
      </c>
      <c r="GT1066">
        <v>2</v>
      </c>
      <c r="HE1066">
        <v>1</v>
      </c>
      <c r="HF1066">
        <v>2006</v>
      </c>
      <c r="HG1066">
        <v>2</v>
      </c>
      <c r="HH1066">
        <v>2</v>
      </c>
      <c r="HI1066">
        <v>2</v>
      </c>
      <c r="HJ1066">
        <v>2</v>
      </c>
      <c r="HK1066">
        <v>2</v>
      </c>
      <c r="HN1066">
        <v>2</v>
      </c>
      <c r="HT1066">
        <v>1</v>
      </c>
      <c r="HU1066">
        <v>1</v>
      </c>
      <c r="HV1066">
        <v>1</v>
      </c>
      <c r="HW1066">
        <v>1</v>
      </c>
      <c r="HX1066">
        <v>2</v>
      </c>
      <c r="HY1066">
        <v>2</v>
      </c>
      <c r="IA1066">
        <v>2</v>
      </c>
    </row>
    <row r="1067" spans="1:235" x14ac:dyDescent="0.25">
      <c r="A1067">
        <v>417</v>
      </c>
      <c r="B1067">
        <v>1</v>
      </c>
      <c r="E1067">
        <v>1</v>
      </c>
      <c r="F1067">
        <v>2</v>
      </c>
      <c r="G1067">
        <v>15</v>
      </c>
      <c r="H1067">
        <v>15</v>
      </c>
      <c r="I1067">
        <v>15</v>
      </c>
      <c r="J1067">
        <v>16</v>
      </c>
      <c r="K1067">
        <v>16</v>
      </c>
      <c r="L1067">
        <v>16</v>
      </c>
      <c r="M1067">
        <v>17</v>
      </c>
      <c r="N1067">
        <v>17</v>
      </c>
      <c r="O1067">
        <v>17</v>
      </c>
      <c r="P1067">
        <v>17</v>
      </c>
      <c r="Q1067">
        <v>17</v>
      </c>
      <c r="R1067">
        <v>17</v>
      </c>
      <c r="S1067">
        <v>14</v>
      </c>
      <c r="T1067">
        <v>14</v>
      </c>
      <c r="U1067">
        <v>15</v>
      </c>
      <c r="V1067">
        <v>15</v>
      </c>
      <c r="W1067">
        <v>-88</v>
      </c>
      <c r="X1067">
        <v>15</v>
      </c>
      <c r="Y1067">
        <v>15</v>
      </c>
      <c r="Z1067">
        <v>15</v>
      </c>
      <c r="AA1067">
        <v>15</v>
      </c>
      <c r="AB1067">
        <v>16</v>
      </c>
      <c r="AC1067">
        <v>16</v>
      </c>
      <c r="AD1067">
        <v>16</v>
      </c>
      <c r="AE1067">
        <v>17</v>
      </c>
      <c r="AF1067">
        <v>17</v>
      </c>
      <c r="AG1067">
        <v>17</v>
      </c>
      <c r="AH1067">
        <v>17</v>
      </c>
      <c r="AI1067">
        <v>17</v>
      </c>
      <c r="AJ1067">
        <v>17</v>
      </c>
      <c r="AK1067">
        <v>14</v>
      </c>
      <c r="AL1067">
        <v>14</v>
      </c>
      <c r="AM1067">
        <v>15</v>
      </c>
      <c r="AN1067">
        <v>15</v>
      </c>
      <c r="AO1067">
        <v>-88</v>
      </c>
      <c r="AP1067">
        <v>15</v>
      </c>
      <c r="AQ1067">
        <v>15</v>
      </c>
      <c r="AR1067">
        <v>15</v>
      </c>
      <c r="AS1067">
        <v>15</v>
      </c>
      <c r="AT1067">
        <v>16</v>
      </c>
      <c r="AU1067">
        <v>16</v>
      </c>
      <c r="AV1067">
        <v>16</v>
      </c>
      <c r="AW1067">
        <v>17</v>
      </c>
      <c r="AX1067">
        <v>17</v>
      </c>
      <c r="AY1067">
        <v>17</v>
      </c>
      <c r="AZ1067">
        <v>17</v>
      </c>
      <c r="BA1067">
        <v>17</v>
      </c>
      <c r="BB1067">
        <v>17</v>
      </c>
      <c r="BC1067">
        <v>14</v>
      </c>
      <c r="BD1067">
        <v>14</v>
      </c>
      <c r="BE1067">
        <v>15</v>
      </c>
      <c r="BF1067">
        <v>15</v>
      </c>
      <c r="BG1067">
        <v>-88</v>
      </c>
      <c r="BH1067">
        <v>15</v>
      </c>
      <c r="CN1067">
        <v>2</v>
      </c>
      <c r="CO1067">
        <v>2</v>
      </c>
      <c r="CP1067">
        <v>2</v>
      </c>
      <c r="EG1067">
        <v>0</v>
      </c>
      <c r="EH1067">
        <v>2</v>
      </c>
      <c r="EI1067">
        <v>0</v>
      </c>
      <c r="EJ1067">
        <v>2</v>
      </c>
      <c r="EK1067">
        <v>2</v>
      </c>
      <c r="ES1067">
        <v>2</v>
      </c>
      <c r="FA1067">
        <v>2</v>
      </c>
      <c r="FO1067">
        <v>2</v>
      </c>
      <c r="FR1067">
        <v>2</v>
      </c>
      <c r="FT1067">
        <v>2</v>
      </c>
      <c r="FV1067">
        <v>1</v>
      </c>
      <c r="FW1067">
        <v>2</v>
      </c>
      <c r="FX1067">
        <v>1</v>
      </c>
      <c r="FY1067">
        <v>1</v>
      </c>
      <c r="GA1067">
        <v>2</v>
      </c>
      <c r="GQ1067">
        <v>2</v>
      </c>
      <c r="GS1067">
        <v>2</v>
      </c>
      <c r="GT1067">
        <v>2</v>
      </c>
      <c r="HE1067">
        <v>1</v>
      </c>
      <c r="HF1067">
        <v>2005</v>
      </c>
      <c r="HG1067">
        <v>2</v>
      </c>
      <c r="HH1067">
        <v>2</v>
      </c>
      <c r="HI1067">
        <v>2</v>
      </c>
      <c r="HJ1067">
        <v>2</v>
      </c>
      <c r="HK1067">
        <v>2</v>
      </c>
      <c r="HN1067">
        <v>2</v>
      </c>
      <c r="HT1067">
        <v>1</v>
      </c>
      <c r="HU1067">
        <v>2</v>
      </c>
      <c r="HV1067">
        <v>1</v>
      </c>
      <c r="HW1067">
        <v>2</v>
      </c>
      <c r="HX1067">
        <v>2</v>
      </c>
      <c r="HY1067">
        <v>2</v>
      </c>
      <c r="IA1067">
        <v>2</v>
      </c>
    </row>
    <row r="1068" spans="1:235" x14ac:dyDescent="0.25">
      <c r="A1068">
        <v>379</v>
      </c>
      <c r="B1068">
        <v>2</v>
      </c>
      <c r="C1068" t="s">
        <v>160</v>
      </c>
      <c r="D1068">
        <v>90</v>
      </c>
      <c r="E1068">
        <v>1</v>
      </c>
      <c r="F1068">
        <v>1</v>
      </c>
      <c r="G1068">
        <v>14.5</v>
      </c>
      <c r="H1068">
        <v>14.7</v>
      </c>
      <c r="I1068">
        <v>14.7</v>
      </c>
      <c r="J1068">
        <v>15</v>
      </c>
      <c r="K1068">
        <v>16</v>
      </c>
      <c r="L1068">
        <v>16</v>
      </c>
      <c r="M1068">
        <v>14.7</v>
      </c>
      <c r="N1068">
        <v>17</v>
      </c>
      <c r="O1068">
        <v>17.600000000000001</v>
      </c>
      <c r="P1068">
        <v>17</v>
      </c>
      <c r="Q1068">
        <v>18.5</v>
      </c>
      <c r="R1068">
        <v>15</v>
      </c>
      <c r="S1068">
        <v>14</v>
      </c>
      <c r="T1068">
        <v>15</v>
      </c>
      <c r="U1068">
        <v>15</v>
      </c>
      <c r="V1068">
        <v>15</v>
      </c>
      <c r="W1068">
        <v>-88</v>
      </c>
      <c r="X1068">
        <v>-88</v>
      </c>
      <c r="Y1068">
        <v>14.5</v>
      </c>
      <c r="Z1068">
        <v>14.7</v>
      </c>
      <c r="AA1068">
        <v>14</v>
      </c>
      <c r="AB1068">
        <v>15</v>
      </c>
      <c r="AC1068">
        <v>16</v>
      </c>
      <c r="AD1068">
        <v>16</v>
      </c>
      <c r="AE1068">
        <v>14.7</v>
      </c>
      <c r="AF1068">
        <v>17</v>
      </c>
      <c r="AG1068">
        <v>17.600000000000001</v>
      </c>
      <c r="AH1068">
        <v>17</v>
      </c>
      <c r="AI1068">
        <v>18.5</v>
      </c>
      <c r="AJ1068">
        <v>15</v>
      </c>
      <c r="AK1068">
        <v>14</v>
      </c>
      <c r="AL1068">
        <v>15</v>
      </c>
      <c r="AM1068">
        <v>15</v>
      </c>
      <c r="AN1068">
        <v>15</v>
      </c>
      <c r="AO1068">
        <v>-88</v>
      </c>
      <c r="AP1068">
        <v>-88</v>
      </c>
      <c r="AQ1068">
        <v>14.5</v>
      </c>
      <c r="AR1068">
        <v>14.7</v>
      </c>
      <c r="AS1068">
        <v>14</v>
      </c>
      <c r="AT1068">
        <v>15</v>
      </c>
      <c r="AU1068">
        <v>16</v>
      </c>
      <c r="AV1068">
        <v>16</v>
      </c>
      <c r="AW1068">
        <v>14.7</v>
      </c>
      <c r="AX1068">
        <v>17</v>
      </c>
      <c r="AY1068">
        <v>17.600000000000001</v>
      </c>
      <c r="AZ1068">
        <v>17</v>
      </c>
      <c r="BA1068">
        <v>18.5</v>
      </c>
      <c r="BB1068">
        <v>15</v>
      </c>
      <c r="BC1068">
        <v>14</v>
      </c>
      <c r="BD1068">
        <v>15</v>
      </c>
      <c r="BE1068">
        <v>15</v>
      </c>
      <c r="BF1068">
        <v>15</v>
      </c>
      <c r="BG1068">
        <v>-88</v>
      </c>
      <c r="BH1068">
        <v>-88</v>
      </c>
      <c r="CN1068">
        <v>2</v>
      </c>
      <c r="CO1068">
        <v>2</v>
      </c>
      <c r="CP1068">
        <v>2</v>
      </c>
      <c r="EG1068">
        <v>0</v>
      </c>
      <c r="EH1068">
        <v>2</v>
      </c>
      <c r="EI1068">
        <v>0</v>
      </c>
      <c r="EJ1068">
        <v>2</v>
      </c>
      <c r="EK1068">
        <v>2</v>
      </c>
      <c r="ES1068">
        <v>2</v>
      </c>
      <c r="FA1068">
        <v>2</v>
      </c>
      <c r="FO1068">
        <v>2</v>
      </c>
      <c r="FR1068">
        <v>2</v>
      </c>
      <c r="FT1068">
        <v>2</v>
      </c>
      <c r="FV1068">
        <v>1</v>
      </c>
      <c r="FW1068">
        <v>2</v>
      </c>
      <c r="FX1068">
        <v>2</v>
      </c>
      <c r="FY1068">
        <v>1</v>
      </c>
      <c r="GA1068">
        <v>3</v>
      </c>
      <c r="GQ1068">
        <v>6</v>
      </c>
      <c r="GS1068">
        <v>2</v>
      </c>
      <c r="GT1068">
        <v>2</v>
      </c>
      <c r="HE1068">
        <v>1</v>
      </c>
      <c r="HF1068">
        <v>2004</v>
      </c>
      <c r="HG1068">
        <v>2</v>
      </c>
      <c r="HH1068">
        <v>2</v>
      </c>
      <c r="HI1068">
        <v>2</v>
      </c>
      <c r="HJ1068">
        <v>2</v>
      </c>
      <c r="HK1068">
        <v>2</v>
      </c>
      <c r="HN1068">
        <v>2</v>
      </c>
      <c r="HT1068">
        <v>1</v>
      </c>
      <c r="HU1068">
        <v>1</v>
      </c>
      <c r="HV1068">
        <v>1</v>
      </c>
      <c r="HW1068">
        <v>1</v>
      </c>
      <c r="HX1068">
        <v>2</v>
      </c>
      <c r="HY1068">
        <v>2</v>
      </c>
      <c r="IA1068">
        <v>2</v>
      </c>
    </row>
    <row r="1069" spans="1:235" x14ac:dyDescent="0.25">
      <c r="A1069">
        <v>376</v>
      </c>
      <c r="CN1069">
        <v>2</v>
      </c>
      <c r="CO1069">
        <v>2</v>
      </c>
      <c r="CP1069">
        <v>2</v>
      </c>
      <c r="EG1069">
        <v>0</v>
      </c>
      <c r="EH1069">
        <v>2</v>
      </c>
      <c r="EI1069">
        <v>0</v>
      </c>
      <c r="EJ1069">
        <v>2</v>
      </c>
      <c r="EK1069">
        <v>2</v>
      </c>
      <c r="ES1069">
        <v>2</v>
      </c>
      <c r="FA1069">
        <v>2</v>
      </c>
      <c r="FO1069">
        <v>2</v>
      </c>
      <c r="FR1069">
        <v>2</v>
      </c>
      <c r="FT1069">
        <v>2</v>
      </c>
      <c r="FV1069">
        <v>1</v>
      </c>
      <c r="FW1069">
        <v>1</v>
      </c>
      <c r="FX1069">
        <v>1</v>
      </c>
      <c r="FY1069">
        <v>1</v>
      </c>
      <c r="GA1069">
        <v>3</v>
      </c>
      <c r="GQ1069">
        <v>1</v>
      </c>
      <c r="GS1069">
        <v>2</v>
      </c>
      <c r="GT1069">
        <v>2</v>
      </c>
      <c r="HE1069">
        <v>2</v>
      </c>
      <c r="HN1069">
        <v>2</v>
      </c>
      <c r="HT1069">
        <v>2</v>
      </c>
      <c r="IA1069">
        <v>2</v>
      </c>
    </row>
    <row r="1070" spans="1:235" x14ac:dyDescent="0.25">
      <c r="A1070">
        <v>740</v>
      </c>
      <c r="B1070">
        <v>1</v>
      </c>
      <c r="E1070">
        <v>1</v>
      </c>
      <c r="F1070">
        <v>2</v>
      </c>
      <c r="G1070">
        <v>14.7</v>
      </c>
      <c r="H1070">
        <v>14.7</v>
      </c>
      <c r="I1070">
        <v>16.100000000000001</v>
      </c>
      <c r="J1070">
        <v>16.100000000000001</v>
      </c>
      <c r="K1070">
        <v>16.100000000000001</v>
      </c>
      <c r="L1070">
        <v>16.100000000000001</v>
      </c>
      <c r="M1070">
        <v>17.600000000000001</v>
      </c>
      <c r="N1070">
        <v>20.5</v>
      </c>
      <c r="O1070">
        <v>20.5</v>
      </c>
      <c r="P1070">
        <v>20.5</v>
      </c>
      <c r="Q1070">
        <v>20.5</v>
      </c>
      <c r="R1070">
        <v>14.7</v>
      </c>
      <c r="S1070">
        <v>14.7</v>
      </c>
      <c r="T1070">
        <v>14.7</v>
      </c>
      <c r="U1070">
        <v>14.7</v>
      </c>
      <c r="V1070">
        <v>14.7</v>
      </c>
      <c r="W1070">
        <v>14.7</v>
      </c>
      <c r="X1070">
        <v>14.7</v>
      </c>
      <c r="Y1070">
        <v>14.7</v>
      </c>
      <c r="Z1070">
        <v>14.7</v>
      </c>
      <c r="AA1070">
        <v>16.100000000000001</v>
      </c>
      <c r="AB1070">
        <v>16.100000000000001</v>
      </c>
      <c r="AC1070">
        <v>16.100000000000001</v>
      </c>
      <c r="AD1070">
        <v>16.100000000000001</v>
      </c>
      <c r="AE1070">
        <v>17.600000000000001</v>
      </c>
      <c r="AF1070">
        <v>20.5</v>
      </c>
      <c r="AG1070">
        <v>20.5</v>
      </c>
      <c r="AH1070">
        <v>20.5</v>
      </c>
      <c r="AI1070">
        <v>20.5</v>
      </c>
      <c r="AJ1070">
        <v>14.7</v>
      </c>
      <c r="AK1070">
        <v>14.7</v>
      </c>
      <c r="AL1070">
        <v>14.7</v>
      </c>
      <c r="AM1070">
        <v>14.7</v>
      </c>
      <c r="AN1070">
        <v>14.7</v>
      </c>
      <c r="AO1070">
        <v>14.7</v>
      </c>
      <c r="AP1070">
        <v>14.7</v>
      </c>
      <c r="AQ1070">
        <v>14.7</v>
      </c>
      <c r="AR1070">
        <v>14.7</v>
      </c>
      <c r="AS1070">
        <v>16.100000000000001</v>
      </c>
      <c r="AT1070">
        <v>16.100000000000001</v>
      </c>
      <c r="AU1070">
        <v>16.100000000000001</v>
      </c>
      <c r="AV1070">
        <v>16.100000000000001</v>
      </c>
      <c r="AW1070">
        <v>17.600000000000001</v>
      </c>
      <c r="AX1070">
        <v>20.5</v>
      </c>
      <c r="AY1070">
        <v>20.5</v>
      </c>
      <c r="AZ1070">
        <v>20.5</v>
      </c>
      <c r="BA1070">
        <v>20.5</v>
      </c>
      <c r="BB1070">
        <v>14.7</v>
      </c>
      <c r="BC1070">
        <v>14.7</v>
      </c>
      <c r="BD1070">
        <v>14.7</v>
      </c>
      <c r="BE1070">
        <v>14.7</v>
      </c>
      <c r="BF1070">
        <v>14.7</v>
      </c>
      <c r="BG1070">
        <v>14.7</v>
      </c>
      <c r="BH1070">
        <v>14.7</v>
      </c>
      <c r="CN1070">
        <v>2</v>
      </c>
      <c r="CO1070">
        <v>2</v>
      </c>
      <c r="CP1070">
        <v>2</v>
      </c>
      <c r="EG1070">
        <v>0</v>
      </c>
      <c r="EH1070">
        <v>2</v>
      </c>
      <c r="EI1070">
        <v>0</v>
      </c>
      <c r="EJ1070">
        <v>2</v>
      </c>
      <c r="EK1070">
        <v>2</v>
      </c>
      <c r="ES1070">
        <v>2</v>
      </c>
      <c r="FA1070">
        <v>2</v>
      </c>
      <c r="FO1070">
        <v>2</v>
      </c>
      <c r="FR1070">
        <v>2</v>
      </c>
      <c r="FT1070">
        <v>2</v>
      </c>
      <c r="FV1070">
        <v>1</v>
      </c>
      <c r="FW1070">
        <v>2</v>
      </c>
      <c r="FX1070">
        <v>2</v>
      </c>
      <c r="FY1070">
        <v>1</v>
      </c>
      <c r="GA1070">
        <v>3</v>
      </c>
      <c r="GQ1070">
        <v>2</v>
      </c>
      <c r="GS1070">
        <v>2</v>
      </c>
      <c r="GT1070">
        <v>2</v>
      </c>
      <c r="HE1070">
        <v>1</v>
      </c>
      <c r="HF1070">
        <v>2004</v>
      </c>
      <c r="HG1070">
        <v>2</v>
      </c>
      <c r="HH1070">
        <v>2</v>
      </c>
      <c r="HI1070">
        <v>2</v>
      </c>
      <c r="HJ1070">
        <v>2</v>
      </c>
      <c r="HK1070">
        <v>2</v>
      </c>
      <c r="HN1070">
        <v>2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2</v>
      </c>
      <c r="IA1070">
        <v>2</v>
      </c>
    </row>
    <row r="1071" spans="1:235" x14ac:dyDescent="0.25">
      <c r="A1071">
        <v>414</v>
      </c>
      <c r="CN1071">
        <v>2</v>
      </c>
      <c r="CO1071">
        <v>2</v>
      </c>
      <c r="CP1071">
        <v>2</v>
      </c>
      <c r="EG1071">
        <v>0</v>
      </c>
      <c r="EH1071">
        <v>2</v>
      </c>
      <c r="EI1071">
        <v>0</v>
      </c>
      <c r="EJ1071">
        <v>2</v>
      </c>
      <c r="EK1071">
        <v>2</v>
      </c>
      <c r="ES1071">
        <v>2</v>
      </c>
      <c r="FA1071">
        <v>2</v>
      </c>
      <c r="FO1071">
        <v>2</v>
      </c>
      <c r="FR1071">
        <v>2</v>
      </c>
      <c r="FT1071">
        <v>2</v>
      </c>
      <c r="FV1071">
        <v>1</v>
      </c>
      <c r="FW1071">
        <v>1</v>
      </c>
      <c r="FX1071">
        <v>2</v>
      </c>
      <c r="FY1071">
        <v>1</v>
      </c>
      <c r="GA1071">
        <v>3</v>
      </c>
      <c r="GQ1071">
        <v>1</v>
      </c>
      <c r="GS1071">
        <v>2</v>
      </c>
      <c r="GT1071">
        <v>2</v>
      </c>
      <c r="HE1071">
        <v>2</v>
      </c>
      <c r="HN1071">
        <v>2</v>
      </c>
      <c r="HT1071">
        <v>2</v>
      </c>
      <c r="IA1071">
        <v>2</v>
      </c>
    </row>
    <row r="1072" spans="1:235" x14ac:dyDescent="0.25">
      <c r="A1072">
        <v>397</v>
      </c>
      <c r="B1072">
        <v>1</v>
      </c>
      <c r="E1072">
        <v>1</v>
      </c>
      <c r="F1072">
        <v>1</v>
      </c>
      <c r="G1072">
        <v>15</v>
      </c>
      <c r="H1072">
        <v>17</v>
      </c>
      <c r="I1072">
        <v>20</v>
      </c>
      <c r="J1072">
        <v>20</v>
      </c>
      <c r="K1072">
        <v>20</v>
      </c>
      <c r="L1072">
        <v>20</v>
      </c>
      <c r="M1072">
        <v>20</v>
      </c>
      <c r="N1072">
        <v>20</v>
      </c>
      <c r="O1072">
        <v>20</v>
      </c>
      <c r="P1072">
        <v>19</v>
      </c>
      <c r="Q1072">
        <v>19</v>
      </c>
      <c r="R1072">
        <v>18</v>
      </c>
      <c r="S1072">
        <v>18</v>
      </c>
      <c r="T1072">
        <v>15</v>
      </c>
      <c r="U1072">
        <v>15</v>
      </c>
      <c r="V1072">
        <v>16</v>
      </c>
      <c r="W1072">
        <v>16</v>
      </c>
      <c r="X1072">
        <v>16</v>
      </c>
      <c r="Y1072">
        <v>12</v>
      </c>
      <c r="Z1072">
        <v>15</v>
      </c>
      <c r="AA1072">
        <v>18</v>
      </c>
      <c r="AB1072">
        <v>18</v>
      </c>
      <c r="AC1072">
        <v>18</v>
      </c>
      <c r="AD1072">
        <v>18</v>
      </c>
      <c r="AE1072">
        <v>18</v>
      </c>
      <c r="AF1072">
        <v>18</v>
      </c>
      <c r="AG1072">
        <v>18</v>
      </c>
      <c r="AH1072">
        <v>17</v>
      </c>
      <c r="AI1072">
        <v>17</v>
      </c>
      <c r="AJ1072">
        <v>16</v>
      </c>
      <c r="AK1072">
        <v>16</v>
      </c>
      <c r="AL1072">
        <v>12</v>
      </c>
      <c r="AM1072">
        <v>12</v>
      </c>
      <c r="AN1072">
        <v>12</v>
      </c>
      <c r="AO1072">
        <v>12</v>
      </c>
      <c r="AP1072">
        <v>12</v>
      </c>
      <c r="AQ1072">
        <v>10</v>
      </c>
      <c r="AR1072">
        <v>12</v>
      </c>
      <c r="AS1072">
        <v>15</v>
      </c>
      <c r="AT1072">
        <v>15</v>
      </c>
      <c r="AU1072">
        <v>15</v>
      </c>
      <c r="AV1072">
        <v>15</v>
      </c>
      <c r="AW1072">
        <v>15</v>
      </c>
      <c r="AX1072">
        <v>15</v>
      </c>
      <c r="AY1072">
        <v>15</v>
      </c>
      <c r="AZ1072">
        <v>12</v>
      </c>
      <c r="BA1072">
        <v>12</v>
      </c>
      <c r="BB1072">
        <v>15</v>
      </c>
      <c r="BC1072">
        <v>15</v>
      </c>
      <c r="BD1072">
        <v>10</v>
      </c>
      <c r="BE1072">
        <v>10</v>
      </c>
      <c r="BF1072">
        <v>10</v>
      </c>
      <c r="BG1072">
        <v>10</v>
      </c>
      <c r="BH1072">
        <v>10</v>
      </c>
      <c r="CN1072">
        <v>2</v>
      </c>
      <c r="CO1072">
        <v>2</v>
      </c>
      <c r="CP1072">
        <v>2</v>
      </c>
      <c r="EG1072">
        <v>0</v>
      </c>
      <c r="EH1072">
        <v>2</v>
      </c>
      <c r="EI1072">
        <v>0</v>
      </c>
      <c r="EJ1072">
        <v>2</v>
      </c>
      <c r="EK1072">
        <v>2</v>
      </c>
      <c r="ES1072">
        <v>2</v>
      </c>
      <c r="FA1072">
        <v>2</v>
      </c>
      <c r="FO1072">
        <v>2</v>
      </c>
      <c r="FR1072">
        <v>2</v>
      </c>
      <c r="FT1072">
        <v>2</v>
      </c>
      <c r="FV1072">
        <v>1</v>
      </c>
      <c r="FW1072">
        <v>1</v>
      </c>
      <c r="FX1072">
        <v>2</v>
      </c>
      <c r="FY1072">
        <v>1</v>
      </c>
      <c r="GA1072">
        <v>2</v>
      </c>
      <c r="GQ1072">
        <v>2</v>
      </c>
      <c r="GS1072">
        <v>2</v>
      </c>
      <c r="GT1072">
        <v>2</v>
      </c>
      <c r="HE1072">
        <v>1</v>
      </c>
      <c r="HF1072">
        <v>2005</v>
      </c>
      <c r="HG1072">
        <v>2</v>
      </c>
      <c r="HH1072">
        <v>2</v>
      </c>
      <c r="HI1072">
        <v>2</v>
      </c>
      <c r="HJ1072">
        <v>2</v>
      </c>
      <c r="HK1072">
        <v>2</v>
      </c>
      <c r="HN1072">
        <v>2</v>
      </c>
      <c r="HT1072">
        <v>1</v>
      </c>
      <c r="HU1072">
        <v>1</v>
      </c>
      <c r="HV1072">
        <v>2</v>
      </c>
      <c r="HW1072">
        <v>1</v>
      </c>
      <c r="HX1072">
        <v>2</v>
      </c>
      <c r="HY1072">
        <v>2</v>
      </c>
      <c r="IA1072">
        <v>2</v>
      </c>
    </row>
    <row r="1073" spans="1:235" x14ac:dyDescent="0.25">
      <c r="A1073">
        <v>731</v>
      </c>
      <c r="B1073">
        <v>1</v>
      </c>
      <c r="E1073">
        <v>1</v>
      </c>
      <c r="F1073">
        <v>2</v>
      </c>
      <c r="G1073">
        <v>17</v>
      </c>
      <c r="H1073">
        <v>17</v>
      </c>
      <c r="I1073">
        <v>17</v>
      </c>
      <c r="J1073">
        <v>17</v>
      </c>
      <c r="K1073">
        <v>17</v>
      </c>
      <c r="L1073">
        <v>17</v>
      </c>
      <c r="M1073">
        <v>19.100000000000001</v>
      </c>
      <c r="N1073">
        <v>20.5</v>
      </c>
      <c r="O1073">
        <v>20.5</v>
      </c>
      <c r="P1073">
        <v>20.5</v>
      </c>
      <c r="Q1073">
        <v>20.5</v>
      </c>
      <c r="R1073">
        <v>20.5</v>
      </c>
      <c r="S1073">
        <v>20.5</v>
      </c>
      <c r="T1073">
        <v>20.5</v>
      </c>
      <c r="U1073">
        <v>20.5</v>
      </c>
      <c r="V1073">
        <v>14.7</v>
      </c>
      <c r="W1073">
        <v>14.7</v>
      </c>
      <c r="X1073">
        <v>14.7</v>
      </c>
      <c r="Y1073">
        <v>17</v>
      </c>
      <c r="Z1073">
        <v>17</v>
      </c>
      <c r="AA1073">
        <v>17</v>
      </c>
      <c r="AB1073">
        <v>17</v>
      </c>
      <c r="AC1073">
        <v>17</v>
      </c>
      <c r="AD1073">
        <v>17</v>
      </c>
      <c r="AE1073">
        <v>19.100000000000001</v>
      </c>
      <c r="AF1073">
        <v>20.5</v>
      </c>
      <c r="AG1073">
        <v>20.5</v>
      </c>
      <c r="AH1073">
        <v>20.5</v>
      </c>
      <c r="AI1073">
        <v>20.5</v>
      </c>
      <c r="AJ1073">
        <v>20.5</v>
      </c>
      <c r="AK1073">
        <v>20.5</v>
      </c>
      <c r="AL1073">
        <v>20.5</v>
      </c>
      <c r="AM1073">
        <v>20.5</v>
      </c>
      <c r="AN1073">
        <v>14.7</v>
      </c>
      <c r="AO1073">
        <v>14.7</v>
      </c>
      <c r="AP1073">
        <v>14.7</v>
      </c>
      <c r="AQ1073">
        <v>17</v>
      </c>
      <c r="AR1073">
        <v>17</v>
      </c>
      <c r="AS1073">
        <v>17</v>
      </c>
      <c r="AT1073">
        <v>17</v>
      </c>
      <c r="AU1073">
        <v>17</v>
      </c>
      <c r="AV1073">
        <v>17</v>
      </c>
      <c r="AW1073">
        <v>19.100000000000001</v>
      </c>
      <c r="AX1073">
        <v>20.5</v>
      </c>
      <c r="AY1073">
        <v>20.5</v>
      </c>
      <c r="AZ1073">
        <v>20.5</v>
      </c>
      <c r="BA1073">
        <v>20.5</v>
      </c>
      <c r="BB1073">
        <v>20.5</v>
      </c>
      <c r="BC1073">
        <v>20.5</v>
      </c>
      <c r="BD1073">
        <v>20.5</v>
      </c>
      <c r="BE1073">
        <v>20.5</v>
      </c>
      <c r="BF1073">
        <v>14.7</v>
      </c>
      <c r="BG1073">
        <v>14.7</v>
      </c>
      <c r="BH1073">
        <v>14.7</v>
      </c>
      <c r="CN1073">
        <v>2</v>
      </c>
      <c r="CO1073">
        <v>2</v>
      </c>
      <c r="CP1073">
        <v>3</v>
      </c>
      <c r="CQ1073" t="s">
        <v>159</v>
      </c>
      <c r="EG1073">
        <v>0</v>
      </c>
      <c r="EH1073">
        <v>2</v>
      </c>
      <c r="EI1073">
        <v>0</v>
      </c>
      <c r="EJ1073">
        <v>2</v>
      </c>
      <c r="EK1073">
        <v>2</v>
      </c>
      <c r="ES1073">
        <v>2</v>
      </c>
      <c r="FA1073">
        <v>2</v>
      </c>
      <c r="FO1073">
        <v>1</v>
      </c>
      <c r="FP1073">
        <v>3</v>
      </c>
      <c r="FQ1073">
        <v>1</v>
      </c>
      <c r="FR1073">
        <v>2</v>
      </c>
      <c r="FT1073">
        <v>2</v>
      </c>
      <c r="FV1073">
        <v>1</v>
      </c>
      <c r="FW1073">
        <v>2</v>
      </c>
      <c r="FX1073">
        <v>2</v>
      </c>
      <c r="FY1073">
        <v>1</v>
      </c>
      <c r="GA1073">
        <v>3</v>
      </c>
      <c r="GQ1073">
        <v>2</v>
      </c>
      <c r="GS1073">
        <v>2</v>
      </c>
      <c r="GT1073">
        <v>2</v>
      </c>
      <c r="HE1073">
        <v>2</v>
      </c>
      <c r="HN1073">
        <v>2</v>
      </c>
      <c r="HT1073">
        <v>1</v>
      </c>
      <c r="HU1073">
        <v>2</v>
      </c>
      <c r="HV1073">
        <v>1</v>
      </c>
      <c r="HW1073">
        <v>1</v>
      </c>
      <c r="HX1073">
        <v>2</v>
      </c>
      <c r="HY1073">
        <v>2</v>
      </c>
      <c r="IA1073">
        <v>2</v>
      </c>
    </row>
    <row r="1074" spans="1:235" x14ac:dyDescent="0.25">
      <c r="A1074">
        <v>409</v>
      </c>
      <c r="B1074">
        <v>1</v>
      </c>
      <c r="E1074">
        <v>1</v>
      </c>
      <c r="F1074">
        <v>2</v>
      </c>
      <c r="G1074">
        <v>-88</v>
      </c>
      <c r="H1074">
        <v>13</v>
      </c>
      <c r="I1074">
        <v>13</v>
      </c>
      <c r="J1074">
        <v>13</v>
      </c>
      <c r="K1074">
        <v>13</v>
      </c>
      <c r="L1074">
        <v>13</v>
      </c>
      <c r="M1074">
        <v>13</v>
      </c>
      <c r="N1074">
        <v>13</v>
      </c>
      <c r="O1074">
        <v>13</v>
      </c>
      <c r="P1074">
        <v>13</v>
      </c>
      <c r="Q1074">
        <v>13</v>
      </c>
      <c r="R1074">
        <v>20.5</v>
      </c>
      <c r="S1074">
        <v>17.600000000000001</v>
      </c>
      <c r="T1074">
        <v>13</v>
      </c>
      <c r="U1074">
        <v>14.7</v>
      </c>
      <c r="V1074">
        <v>14.7</v>
      </c>
      <c r="W1074">
        <v>14.7</v>
      </c>
      <c r="X1074">
        <v>14.7</v>
      </c>
      <c r="Y1074">
        <v>-88</v>
      </c>
      <c r="Z1074">
        <v>13</v>
      </c>
      <c r="AA1074">
        <v>13</v>
      </c>
      <c r="AB1074">
        <v>13</v>
      </c>
      <c r="AC1074">
        <v>13</v>
      </c>
      <c r="AD1074">
        <v>13</v>
      </c>
      <c r="AE1074">
        <v>13</v>
      </c>
      <c r="AF1074">
        <v>13</v>
      </c>
      <c r="AG1074">
        <v>13</v>
      </c>
      <c r="AH1074">
        <v>13</v>
      </c>
      <c r="AI1074">
        <v>13</v>
      </c>
      <c r="AJ1074">
        <v>20.5</v>
      </c>
      <c r="AK1074">
        <v>17.600000000000001</v>
      </c>
      <c r="AL1074">
        <v>13</v>
      </c>
      <c r="AM1074">
        <v>14.7</v>
      </c>
      <c r="AN1074">
        <v>14.7</v>
      </c>
      <c r="AO1074">
        <v>14.7</v>
      </c>
      <c r="AP1074">
        <v>14.7</v>
      </c>
      <c r="AQ1074">
        <v>-88</v>
      </c>
      <c r="AR1074">
        <v>13</v>
      </c>
      <c r="AS1074">
        <v>13</v>
      </c>
      <c r="AT1074">
        <v>13</v>
      </c>
      <c r="AU1074">
        <v>13</v>
      </c>
      <c r="AV1074">
        <v>13</v>
      </c>
      <c r="AW1074">
        <v>13</v>
      </c>
      <c r="AX1074">
        <v>13</v>
      </c>
      <c r="AY1074">
        <v>13</v>
      </c>
      <c r="AZ1074">
        <v>13</v>
      </c>
      <c r="BA1074">
        <v>13</v>
      </c>
      <c r="BB1074">
        <v>20.5</v>
      </c>
      <c r="BC1074">
        <v>17.600000000000001</v>
      </c>
      <c r="BD1074">
        <v>13</v>
      </c>
      <c r="BE1074">
        <v>14.7</v>
      </c>
      <c r="BF1074">
        <v>14.7</v>
      </c>
      <c r="BG1074">
        <v>14.7</v>
      </c>
      <c r="BH1074">
        <v>14.7</v>
      </c>
      <c r="CN1074">
        <v>2</v>
      </c>
      <c r="CO1074">
        <v>2</v>
      </c>
      <c r="CP1074">
        <v>3</v>
      </c>
      <c r="CQ1074" t="s">
        <v>158</v>
      </c>
      <c r="EG1074">
        <v>5</v>
      </c>
      <c r="EH1074">
        <v>2</v>
      </c>
      <c r="EI1074">
        <v>1</v>
      </c>
      <c r="EJ1074">
        <v>2</v>
      </c>
      <c r="EK1074">
        <v>2</v>
      </c>
      <c r="ES1074">
        <v>2</v>
      </c>
      <c r="FA1074">
        <v>2</v>
      </c>
      <c r="FO1074">
        <v>1</v>
      </c>
      <c r="FP1074">
        <v>3</v>
      </c>
      <c r="FQ1074">
        <v>2</v>
      </c>
      <c r="FR1074">
        <v>2</v>
      </c>
      <c r="FT1074">
        <v>2</v>
      </c>
      <c r="FV1074">
        <v>1</v>
      </c>
      <c r="FW1074">
        <v>2</v>
      </c>
      <c r="FX1074">
        <v>2</v>
      </c>
      <c r="FY1074">
        <v>1</v>
      </c>
      <c r="GA1074">
        <v>3</v>
      </c>
      <c r="GQ1074">
        <v>1</v>
      </c>
      <c r="GS1074">
        <v>2</v>
      </c>
      <c r="GT1074">
        <v>2</v>
      </c>
      <c r="HE1074">
        <v>2</v>
      </c>
      <c r="HN1074">
        <v>2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IA1074">
        <v>2</v>
      </c>
    </row>
    <row r="1075" spans="1:235" x14ac:dyDescent="0.25">
      <c r="A1075">
        <v>395</v>
      </c>
      <c r="B1075">
        <v>1</v>
      </c>
      <c r="E1075">
        <v>1</v>
      </c>
      <c r="F1075">
        <v>2</v>
      </c>
      <c r="G1075">
        <v>8</v>
      </c>
      <c r="H1075">
        <v>10</v>
      </c>
      <c r="I1075">
        <v>12</v>
      </c>
      <c r="J1075">
        <v>12</v>
      </c>
      <c r="K1075">
        <v>12</v>
      </c>
      <c r="L1075">
        <v>12</v>
      </c>
      <c r="M1075">
        <v>12</v>
      </c>
      <c r="N1075">
        <v>12</v>
      </c>
      <c r="O1075">
        <v>12</v>
      </c>
      <c r="P1075">
        <v>12</v>
      </c>
      <c r="Q1075">
        <v>12</v>
      </c>
      <c r="R1075">
        <v>-99</v>
      </c>
      <c r="S1075">
        <v>-88</v>
      </c>
      <c r="T1075">
        <v>-88</v>
      </c>
      <c r="U1075">
        <v>-88</v>
      </c>
      <c r="V1075">
        <v>-88</v>
      </c>
      <c r="W1075">
        <v>-88</v>
      </c>
      <c r="X1075">
        <v>-88</v>
      </c>
      <c r="Y1075">
        <v>8</v>
      </c>
      <c r="Z1075">
        <v>10</v>
      </c>
      <c r="AA1075">
        <v>12</v>
      </c>
      <c r="AB1075">
        <v>12</v>
      </c>
      <c r="AC1075">
        <v>12</v>
      </c>
      <c r="AD1075">
        <v>12</v>
      </c>
      <c r="AE1075">
        <v>12</v>
      </c>
      <c r="AF1075">
        <v>12</v>
      </c>
      <c r="AG1075">
        <v>12</v>
      </c>
      <c r="AH1075">
        <v>12</v>
      </c>
      <c r="AI1075">
        <v>12</v>
      </c>
      <c r="AJ1075">
        <v>-99</v>
      </c>
      <c r="AK1075">
        <v>-88</v>
      </c>
      <c r="AL1075">
        <v>-88</v>
      </c>
      <c r="AM1075">
        <v>-88</v>
      </c>
      <c r="AN1075">
        <v>-88</v>
      </c>
      <c r="AO1075">
        <v>-88</v>
      </c>
      <c r="AP1075">
        <v>-88</v>
      </c>
      <c r="AQ1075">
        <v>8</v>
      </c>
      <c r="AR1075">
        <v>10</v>
      </c>
      <c r="AS1075">
        <v>12</v>
      </c>
      <c r="AT1075">
        <v>12</v>
      </c>
      <c r="AU1075">
        <v>12</v>
      </c>
      <c r="AV1075">
        <v>12</v>
      </c>
      <c r="AW1075">
        <v>12</v>
      </c>
      <c r="AX1075">
        <v>12</v>
      </c>
      <c r="AY1075">
        <v>12</v>
      </c>
      <c r="AZ1075">
        <v>12</v>
      </c>
      <c r="BA1075">
        <v>12</v>
      </c>
      <c r="BB1075">
        <v>-99</v>
      </c>
      <c r="BC1075">
        <v>-88</v>
      </c>
      <c r="BD1075">
        <v>-88</v>
      </c>
      <c r="BE1075">
        <v>-88</v>
      </c>
      <c r="BF1075">
        <v>-88</v>
      </c>
      <c r="BG1075">
        <v>-88</v>
      </c>
      <c r="BH1075">
        <v>-88</v>
      </c>
      <c r="CN1075">
        <v>2</v>
      </c>
      <c r="CO1075">
        <v>2</v>
      </c>
      <c r="CP1075">
        <v>2</v>
      </c>
      <c r="EG1075">
        <v>0</v>
      </c>
      <c r="EH1075">
        <v>2</v>
      </c>
      <c r="EI1075">
        <v>0</v>
      </c>
      <c r="EJ1075">
        <v>2</v>
      </c>
      <c r="EK1075">
        <v>2</v>
      </c>
      <c r="ES1075">
        <v>2</v>
      </c>
      <c r="FA1075">
        <v>2</v>
      </c>
      <c r="FO1075">
        <v>2</v>
      </c>
      <c r="FR1075">
        <v>2</v>
      </c>
      <c r="FT1075">
        <v>2</v>
      </c>
      <c r="FV1075">
        <v>1</v>
      </c>
      <c r="FW1075">
        <v>2</v>
      </c>
      <c r="FX1075">
        <v>2</v>
      </c>
      <c r="FY1075">
        <v>1</v>
      </c>
      <c r="GA1075">
        <v>2</v>
      </c>
      <c r="GQ1075">
        <v>1</v>
      </c>
      <c r="GS1075">
        <v>2</v>
      </c>
      <c r="GT1075">
        <v>2</v>
      </c>
      <c r="HE1075">
        <v>2</v>
      </c>
      <c r="HN1075">
        <v>2</v>
      </c>
      <c r="HT1075">
        <v>2</v>
      </c>
      <c r="IA1075">
        <v>2</v>
      </c>
    </row>
    <row r="1076" spans="1:235" x14ac:dyDescent="0.25">
      <c r="A1076">
        <v>398</v>
      </c>
      <c r="CN1076">
        <v>2</v>
      </c>
      <c r="CO1076">
        <v>2</v>
      </c>
      <c r="CP1076">
        <v>2</v>
      </c>
      <c r="EG1076">
        <v>0</v>
      </c>
      <c r="EH1076">
        <v>2</v>
      </c>
      <c r="EI1076">
        <v>0</v>
      </c>
      <c r="EJ1076">
        <v>2</v>
      </c>
      <c r="EK1076">
        <v>2</v>
      </c>
      <c r="ES1076">
        <v>2</v>
      </c>
      <c r="FA1076">
        <v>2</v>
      </c>
      <c r="FO1076">
        <v>2</v>
      </c>
      <c r="FR1076">
        <v>2</v>
      </c>
      <c r="FT1076">
        <v>2</v>
      </c>
      <c r="FV1076">
        <v>1</v>
      </c>
      <c r="FW1076">
        <v>1</v>
      </c>
      <c r="FX1076">
        <v>2</v>
      </c>
      <c r="FY1076">
        <v>1</v>
      </c>
      <c r="GA1076">
        <v>3</v>
      </c>
      <c r="GQ1076">
        <v>1</v>
      </c>
      <c r="GS1076">
        <v>2</v>
      </c>
      <c r="GT1076">
        <v>2</v>
      </c>
      <c r="HE1076">
        <v>2</v>
      </c>
      <c r="HN1076">
        <v>2</v>
      </c>
      <c r="HT1076">
        <v>1</v>
      </c>
      <c r="HU1076">
        <v>1</v>
      </c>
      <c r="HV1076">
        <v>1</v>
      </c>
      <c r="HW1076">
        <v>1</v>
      </c>
      <c r="HX1076">
        <v>2</v>
      </c>
      <c r="HY1076">
        <v>2</v>
      </c>
      <c r="IA1076">
        <v>2</v>
      </c>
    </row>
    <row r="1077" spans="1:235" x14ac:dyDescent="0.25">
      <c r="A1077">
        <v>377</v>
      </c>
      <c r="CN1077">
        <v>2</v>
      </c>
      <c r="CO1077">
        <v>2</v>
      </c>
      <c r="CP1077">
        <v>2</v>
      </c>
      <c r="EG1077">
        <v>0</v>
      </c>
      <c r="EH1077">
        <v>2</v>
      </c>
      <c r="EI1077">
        <v>5</v>
      </c>
      <c r="EJ1077">
        <v>2</v>
      </c>
      <c r="EK1077">
        <v>2</v>
      </c>
      <c r="ES1077">
        <v>2</v>
      </c>
      <c r="FA1077">
        <v>2</v>
      </c>
      <c r="FO1077">
        <v>2</v>
      </c>
      <c r="FR1077">
        <v>2</v>
      </c>
      <c r="FT1077">
        <v>2</v>
      </c>
      <c r="FV1077">
        <v>1</v>
      </c>
      <c r="FW1077">
        <v>1</v>
      </c>
      <c r="FX1077">
        <v>1</v>
      </c>
      <c r="FY1077">
        <v>1</v>
      </c>
      <c r="GA1077">
        <v>3</v>
      </c>
      <c r="GQ1077">
        <v>6</v>
      </c>
      <c r="GS1077">
        <v>2</v>
      </c>
      <c r="GT1077">
        <v>2</v>
      </c>
      <c r="HE1077">
        <v>1</v>
      </c>
      <c r="HF1077">
        <v>2005</v>
      </c>
      <c r="HG1077">
        <v>2</v>
      </c>
      <c r="HH1077">
        <v>2</v>
      </c>
      <c r="HI1077">
        <v>2</v>
      </c>
      <c r="HJ1077">
        <v>2</v>
      </c>
      <c r="HK1077">
        <v>2</v>
      </c>
      <c r="HN1077">
        <v>2</v>
      </c>
      <c r="HT1077">
        <v>1</v>
      </c>
      <c r="HU1077">
        <v>1</v>
      </c>
      <c r="HV1077">
        <v>1</v>
      </c>
      <c r="HW1077">
        <v>1</v>
      </c>
      <c r="HX1077">
        <v>2</v>
      </c>
      <c r="HY1077">
        <v>2</v>
      </c>
      <c r="IA1077">
        <v>2</v>
      </c>
    </row>
    <row r="1078" spans="1:235" x14ac:dyDescent="0.25">
      <c r="A1078">
        <v>432</v>
      </c>
      <c r="B1078">
        <v>1</v>
      </c>
      <c r="E1078">
        <v>1</v>
      </c>
      <c r="F1078">
        <v>2</v>
      </c>
      <c r="G1078">
        <v>16</v>
      </c>
      <c r="H1078">
        <v>17.3</v>
      </c>
      <c r="I1078">
        <v>18</v>
      </c>
      <c r="J1078">
        <v>20</v>
      </c>
      <c r="K1078">
        <v>20</v>
      </c>
      <c r="L1078">
        <v>20</v>
      </c>
      <c r="M1078">
        <v>20</v>
      </c>
      <c r="N1078">
        <v>20</v>
      </c>
      <c r="O1078">
        <v>20</v>
      </c>
      <c r="P1078">
        <v>20</v>
      </c>
      <c r="Q1078">
        <v>20</v>
      </c>
      <c r="R1078">
        <v>20</v>
      </c>
      <c r="S1078">
        <v>18</v>
      </c>
      <c r="T1078">
        <v>16</v>
      </c>
      <c r="U1078">
        <v>18</v>
      </c>
      <c r="V1078">
        <v>18</v>
      </c>
      <c r="W1078">
        <v>-99</v>
      </c>
      <c r="X1078">
        <v>18</v>
      </c>
      <c r="Y1078">
        <v>16</v>
      </c>
      <c r="Z1078">
        <v>17.3</v>
      </c>
      <c r="AA1078">
        <v>18</v>
      </c>
      <c r="AB1078">
        <v>20</v>
      </c>
      <c r="AC1078">
        <v>20</v>
      </c>
      <c r="AD1078">
        <v>20</v>
      </c>
      <c r="AE1078">
        <v>20</v>
      </c>
      <c r="AF1078">
        <v>20</v>
      </c>
      <c r="AG1078">
        <v>20</v>
      </c>
      <c r="AH1078">
        <v>20</v>
      </c>
      <c r="AI1078">
        <v>20</v>
      </c>
      <c r="AJ1078">
        <v>20</v>
      </c>
      <c r="AK1078">
        <v>18</v>
      </c>
      <c r="AL1078">
        <v>16</v>
      </c>
      <c r="AM1078">
        <v>18</v>
      </c>
      <c r="AN1078">
        <v>18</v>
      </c>
      <c r="AO1078">
        <v>-99</v>
      </c>
      <c r="AP1078">
        <v>18</v>
      </c>
      <c r="AQ1078">
        <v>16</v>
      </c>
      <c r="AR1078">
        <v>17.3</v>
      </c>
      <c r="AS1078">
        <v>18</v>
      </c>
      <c r="AT1078">
        <v>20</v>
      </c>
      <c r="AU1078">
        <v>20</v>
      </c>
      <c r="AV1078">
        <v>20</v>
      </c>
      <c r="AW1078">
        <v>20</v>
      </c>
      <c r="AX1078">
        <v>20</v>
      </c>
      <c r="AY1078">
        <v>20</v>
      </c>
      <c r="AZ1078">
        <v>20</v>
      </c>
      <c r="BA1078">
        <v>20</v>
      </c>
      <c r="BB1078">
        <v>20</v>
      </c>
      <c r="BC1078">
        <v>18</v>
      </c>
      <c r="BD1078">
        <v>16</v>
      </c>
      <c r="BE1078">
        <v>18</v>
      </c>
      <c r="BF1078">
        <v>18</v>
      </c>
      <c r="BG1078">
        <v>-99</v>
      </c>
      <c r="BH1078">
        <v>18</v>
      </c>
      <c r="CN1078">
        <v>2</v>
      </c>
      <c r="CO1078">
        <v>2</v>
      </c>
      <c r="CP1078">
        <v>2</v>
      </c>
      <c r="EG1078">
        <v>1</v>
      </c>
      <c r="EH1078">
        <v>2</v>
      </c>
      <c r="EI1078">
        <v>0</v>
      </c>
      <c r="EJ1078">
        <v>2</v>
      </c>
      <c r="EK1078">
        <v>2</v>
      </c>
      <c r="ES1078">
        <v>2</v>
      </c>
      <c r="FA1078">
        <v>2</v>
      </c>
      <c r="FO1078">
        <v>2</v>
      </c>
      <c r="FR1078">
        <v>2</v>
      </c>
      <c r="FT1078">
        <v>2</v>
      </c>
      <c r="FV1078">
        <v>1</v>
      </c>
      <c r="FW1078">
        <v>2</v>
      </c>
      <c r="FX1078">
        <v>1</v>
      </c>
      <c r="FY1078">
        <v>1</v>
      </c>
      <c r="GA1078">
        <v>3</v>
      </c>
      <c r="GQ1078">
        <v>1</v>
      </c>
      <c r="GS1078">
        <v>2</v>
      </c>
      <c r="GT1078">
        <v>2</v>
      </c>
      <c r="HE1078">
        <v>1</v>
      </c>
      <c r="HF1078">
        <v>2003</v>
      </c>
      <c r="HG1078">
        <v>2</v>
      </c>
      <c r="HH1078">
        <v>2</v>
      </c>
      <c r="HI1078">
        <v>2</v>
      </c>
      <c r="HJ1078">
        <v>3</v>
      </c>
      <c r="HK1078">
        <v>2</v>
      </c>
      <c r="HN1078">
        <v>2</v>
      </c>
      <c r="HT1078">
        <v>2</v>
      </c>
      <c r="IA1078">
        <v>1</v>
      </c>
    </row>
    <row r="1079" spans="1:235" x14ac:dyDescent="0.25">
      <c r="A1079">
        <v>394</v>
      </c>
      <c r="B1079">
        <v>1</v>
      </c>
      <c r="E1079">
        <v>1</v>
      </c>
      <c r="F1079">
        <v>1</v>
      </c>
      <c r="G1079">
        <v>-88</v>
      </c>
      <c r="H1079">
        <v>18</v>
      </c>
      <c r="I1079">
        <v>18</v>
      </c>
      <c r="J1079">
        <v>-88</v>
      </c>
      <c r="K1079">
        <v>-88</v>
      </c>
      <c r="L1079">
        <v>-88</v>
      </c>
      <c r="M1079">
        <v>-88</v>
      </c>
      <c r="N1079">
        <v>-88</v>
      </c>
      <c r="O1079">
        <v>-88</v>
      </c>
      <c r="P1079">
        <v>-88</v>
      </c>
      <c r="Q1079">
        <v>-88</v>
      </c>
      <c r="R1079">
        <v>20</v>
      </c>
      <c r="S1079">
        <v>-88</v>
      </c>
      <c r="T1079">
        <v>-88</v>
      </c>
      <c r="U1079">
        <v>-88</v>
      </c>
      <c r="V1079">
        <v>-88</v>
      </c>
      <c r="W1079">
        <v>-88</v>
      </c>
      <c r="X1079">
        <v>-88</v>
      </c>
      <c r="Y1079">
        <v>-88</v>
      </c>
      <c r="Z1079">
        <v>16</v>
      </c>
      <c r="AA1079">
        <v>16</v>
      </c>
      <c r="AB1079">
        <v>-88</v>
      </c>
      <c r="AC1079">
        <v>-88</v>
      </c>
      <c r="AD1079">
        <v>-88</v>
      </c>
      <c r="AE1079">
        <v>-88</v>
      </c>
      <c r="AF1079">
        <v>-88</v>
      </c>
      <c r="AG1079">
        <v>-88</v>
      </c>
      <c r="AH1079">
        <v>-88</v>
      </c>
      <c r="AI1079">
        <v>-88</v>
      </c>
      <c r="AJ1079">
        <v>18</v>
      </c>
      <c r="AK1079">
        <v>-88</v>
      </c>
      <c r="AL1079">
        <v>-88</v>
      </c>
      <c r="AM1079">
        <v>-88</v>
      </c>
      <c r="AN1079">
        <v>-88</v>
      </c>
      <c r="AO1079">
        <v>-88</v>
      </c>
      <c r="AP1079">
        <v>-88</v>
      </c>
      <c r="AQ1079">
        <v>-88</v>
      </c>
      <c r="AR1079">
        <v>15</v>
      </c>
      <c r="AS1079">
        <v>15</v>
      </c>
      <c r="AT1079">
        <v>-88</v>
      </c>
      <c r="AU1079">
        <v>-88</v>
      </c>
      <c r="AV1079">
        <v>-88</v>
      </c>
      <c r="AW1079">
        <v>-88</v>
      </c>
      <c r="AX1079">
        <v>-88</v>
      </c>
      <c r="AY1079">
        <v>-88</v>
      </c>
      <c r="AZ1079">
        <v>-88</v>
      </c>
      <c r="BA1079">
        <v>-88</v>
      </c>
      <c r="BB1079">
        <v>15</v>
      </c>
      <c r="BC1079">
        <v>-88</v>
      </c>
      <c r="BD1079">
        <v>-88</v>
      </c>
      <c r="BE1079">
        <v>-88</v>
      </c>
      <c r="BF1079">
        <v>-88</v>
      </c>
      <c r="BG1079">
        <v>-88</v>
      </c>
      <c r="BH1079">
        <v>-88</v>
      </c>
      <c r="CN1079">
        <v>2</v>
      </c>
      <c r="CO1079">
        <v>2</v>
      </c>
      <c r="CP1079">
        <v>2</v>
      </c>
      <c r="EG1079">
        <v>0</v>
      </c>
      <c r="EH1079">
        <v>2</v>
      </c>
      <c r="EI1079">
        <v>2</v>
      </c>
      <c r="EJ1079">
        <v>2</v>
      </c>
      <c r="EK1079">
        <v>2</v>
      </c>
      <c r="ES1079">
        <v>2</v>
      </c>
      <c r="FA1079">
        <v>2</v>
      </c>
      <c r="FO1079">
        <v>2</v>
      </c>
      <c r="FR1079">
        <v>2</v>
      </c>
      <c r="FT1079">
        <v>2</v>
      </c>
      <c r="FV1079">
        <v>1</v>
      </c>
      <c r="FW1079">
        <v>2</v>
      </c>
      <c r="FX1079">
        <v>2</v>
      </c>
      <c r="FY1079">
        <v>1</v>
      </c>
      <c r="GA1079">
        <v>2</v>
      </c>
      <c r="GQ1079">
        <v>1</v>
      </c>
      <c r="GS1079">
        <v>2</v>
      </c>
      <c r="GT1079">
        <v>2</v>
      </c>
      <c r="HE1079">
        <v>1</v>
      </c>
      <c r="HF1079">
        <v>2004</v>
      </c>
      <c r="HG1079">
        <v>2</v>
      </c>
      <c r="HH1079">
        <v>2</v>
      </c>
      <c r="HI1079">
        <v>2</v>
      </c>
      <c r="HJ1079">
        <v>2</v>
      </c>
      <c r="HK1079">
        <v>2</v>
      </c>
      <c r="HN1079">
        <v>2</v>
      </c>
      <c r="HT1079">
        <v>1</v>
      </c>
      <c r="HU1079">
        <v>1</v>
      </c>
      <c r="HV1079">
        <v>1</v>
      </c>
      <c r="HW1079">
        <v>2</v>
      </c>
      <c r="HX1079">
        <v>2</v>
      </c>
      <c r="HY1079">
        <v>2</v>
      </c>
      <c r="IA1079">
        <v>2</v>
      </c>
    </row>
    <row r="1080" spans="1:235" x14ac:dyDescent="0.25">
      <c r="A1080">
        <v>421</v>
      </c>
      <c r="B1080">
        <v>1</v>
      </c>
      <c r="E1080">
        <v>1</v>
      </c>
      <c r="F1080">
        <v>2</v>
      </c>
      <c r="G1080">
        <v>16</v>
      </c>
      <c r="H1080">
        <v>16</v>
      </c>
      <c r="I1080">
        <v>17</v>
      </c>
      <c r="J1080">
        <v>15</v>
      </c>
      <c r="K1080">
        <v>18</v>
      </c>
      <c r="L1080">
        <v>15</v>
      </c>
      <c r="M1080">
        <v>17</v>
      </c>
      <c r="N1080">
        <v>19</v>
      </c>
      <c r="O1080">
        <v>17</v>
      </c>
      <c r="P1080">
        <v>17</v>
      </c>
      <c r="Q1080">
        <v>17</v>
      </c>
      <c r="R1080">
        <v>15</v>
      </c>
      <c r="S1080">
        <v>15</v>
      </c>
      <c r="T1080">
        <v>15</v>
      </c>
      <c r="U1080">
        <v>15</v>
      </c>
      <c r="V1080">
        <v>15</v>
      </c>
      <c r="W1080">
        <v>15</v>
      </c>
      <c r="X1080">
        <v>15</v>
      </c>
      <c r="Y1080">
        <v>16</v>
      </c>
      <c r="Z1080">
        <v>16</v>
      </c>
      <c r="AA1080">
        <v>17</v>
      </c>
      <c r="AB1080">
        <v>15</v>
      </c>
      <c r="AC1080">
        <v>18</v>
      </c>
      <c r="AD1080">
        <v>15</v>
      </c>
      <c r="AE1080">
        <v>17</v>
      </c>
      <c r="AF1080">
        <v>19</v>
      </c>
      <c r="AG1080">
        <v>17</v>
      </c>
      <c r="AH1080">
        <v>17</v>
      </c>
      <c r="AI1080">
        <v>17</v>
      </c>
      <c r="AJ1080">
        <v>15</v>
      </c>
      <c r="AK1080">
        <v>15</v>
      </c>
      <c r="AL1080">
        <v>15</v>
      </c>
      <c r="AM1080">
        <v>15</v>
      </c>
      <c r="AN1080">
        <v>15</v>
      </c>
      <c r="AO1080">
        <v>15</v>
      </c>
      <c r="AP1080">
        <v>15</v>
      </c>
      <c r="AQ1080">
        <v>16</v>
      </c>
      <c r="AR1080">
        <v>16</v>
      </c>
      <c r="AS1080">
        <v>17</v>
      </c>
      <c r="AT1080">
        <v>15</v>
      </c>
      <c r="AU1080">
        <v>18</v>
      </c>
      <c r="AV1080">
        <v>15</v>
      </c>
      <c r="AW1080">
        <v>17</v>
      </c>
      <c r="AX1080">
        <v>19</v>
      </c>
      <c r="AY1080">
        <v>17</v>
      </c>
      <c r="AZ1080">
        <v>17</v>
      </c>
      <c r="BA1080">
        <v>17</v>
      </c>
      <c r="BB1080">
        <v>15</v>
      </c>
      <c r="BC1080">
        <v>15</v>
      </c>
      <c r="BD1080">
        <v>15</v>
      </c>
      <c r="BE1080">
        <v>15</v>
      </c>
      <c r="BF1080">
        <v>15</v>
      </c>
      <c r="BG1080">
        <v>15</v>
      </c>
      <c r="BH1080">
        <v>15</v>
      </c>
      <c r="CN1080">
        <v>2</v>
      </c>
      <c r="CO1080">
        <v>2</v>
      </c>
      <c r="CP1080">
        <v>2</v>
      </c>
      <c r="EG1080">
        <v>75</v>
      </c>
      <c r="EH1080">
        <v>1</v>
      </c>
      <c r="EI1080">
        <v>0</v>
      </c>
      <c r="EJ1080">
        <v>2</v>
      </c>
      <c r="EK1080">
        <v>2</v>
      </c>
      <c r="ES1080">
        <v>2</v>
      </c>
      <c r="FA1080">
        <v>2</v>
      </c>
      <c r="FO1080">
        <v>2</v>
      </c>
      <c r="FR1080">
        <v>2</v>
      </c>
      <c r="FT1080">
        <v>2</v>
      </c>
      <c r="FV1080">
        <v>1</v>
      </c>
      <c r="FW1080">
        <v>2</v>
      </c>
      <c r="FX1080">
        <v>1</v>
      </c>
      <c r="FY1080">
        <v>4</v>
      </c>
      <c r="FZ1080" t="s">
        <v>157</v>
      </c>
      <c r="GA1080">
        <v>2</v>
      </c>
      <c r="GQ1080">
        <v>2</v>
      </c>
      <c r="GS1080">
        <v>2</v>
      </c>
      <c r="GT1080">
        <v>1</v>
      </c>
      <c r="GU1080">
        <v>1</v>
      </c>
      <c r="GV1080">
        <v>2</v>
      </c>
      <c r="GW1080">
        <v>2</v>
      </c>
      <c r="GX1080">
        <v>2</v>
      </c>
      <c r="GY1080">
        <v>2</v>
      </c>
      <c r="GZ1080">
        <v>2</v>
      </c>
      <c r="HA1080">
        <v>2</v>
      </c>
      <c r="HB1080">
        <v>2</v>
      </c>
      <c r="HE1080">
        <v>1</v>
      </c>
      <c r="HF1080">
        <v>2005</v>
      </c>
      <c r="HG1080">
        <v>1</v>
      </c>
      <c r="HH1080">
        <v>1</v>
      </c>
      <c r="HI1080">
        <v>2</v>
      </c>
      <c r="HJ1080">
        <v>1</v>
      </c>
      <c r="HK1080">
        <v>1</v>
      </c>
      <c r="HL1080">
        <v>3</v>
      </c>
      <c r="HM1080">
        <v>2</v>
      </c>
      <c r="HN1080">
        <v>2</v>
      </c>
      <c r="HT1080">
        <v>1</v>
      </c>
      <c r="HU1080">
        <v>2</v>
      </c>
      <c r="HV1080">
        <v>1</v>
      </c>
      <c r="HW1080">
        <v>2</v>
      </c>
      <c r="HX1080">
        <v>2</v>
      </c>
      <c r="HY1080">
        <v>2</v>
      </c>
      <c r="IA1080">
        <v>1</v>
      </c>
    </row>
    <row r="1081" spans="1:235" x14ac:dyDescent="0.25">
      <c r="A1081">
        <v>424</v>
      </c>
      <c r="B1081">
        <v>1</v>
      </c>
      <c r="E1081">
        <v>1</v>
      </c>
      <c r="F1081">
        <v>2</v>
      </c>
      <c r="G1081">
        <v>15</v>
      </c>
      <c r="H1081">
        <v>15</v>
      </c>
      <c r="I1081">
        <v>15</v>
      </c>
      <c r="J1081">
        <v>15</v>
      </c>
      <c r="K1081">
        <v>18</v>
      </c>
      <c r="L1081">
        <v>19</v>
      </c>
      <c r="M1081">
        <v>20</v>
      </c>
      <c r="N1081">
        <v>20</v>
      </c>
      <c r="O1081">
        <v>21</v>
      </c>
      <c r="P1081">
        <v>20</v>
      </c>
      <c r="Q1081">
        <v>20</v>
      </c>
      <c r="R1081">
        <v>20</v>
      </c>
      <c r="S1081">
        <v>20</v>
      </c>
      <c r="T1081">
        <v>20</v>
      </c>
      <c r="U1081">
        <v>15</v>
      </c>
      <c r="V1081">
        <v>15</v>
      </c>
      <c r="W1081">
        <v>16</v>
      </c>
      <c r="X1081">
        <v>16</v>
      </c>
      <c r="Y1081">
        <v>15</v>
      </c>
      <c r="Z1081">
        <v>15</v>
      </c>
      <c r="AA1081">
        <v>15</v>
      </c>
      <c r="AB1081">
        <v>15</v>
      </c>
      <c r="AC1081">
        <v>18</v>
      </c>
      <c r="AD1081">
        <v>19</v>
      </c>
      <c r="AE1081">
        <v>20</v>
      </c>
      <c r="AF1081">
        <v>20</v>
      </c>
      <c r="AG1081">
        <v>21</v>
      </c>
      <c r="AH1081">
        <v>20</v>
      </c>
      <c r="AI1081">
        <v>20</v>
      </c>
      <c r="AJ1081">
        <v>20</v>
      </c>
      <c r="AK1081">
        <v>20</v>
      </c>
      <c r="AL1081">
        <v>20</v>
      </c>
      <c r="AM1081">
        <v>15</v>
      </c>
      <c r="AN1081">
        <v>15</v>
      </c>
      <c r="AO1081">
        <v>16</v>
      </c>
      <c r="AP1081">
        <v>16</v>
      </c>
      <c r="AQ1081">
        <v>15</v>
      </c>
      <c r="AR1081">
        <v>15</v>
      </c>
      <c r="AS1081">
        <v>15</v>
      </c>
      <c r="AT1081">
        <v>15</v>
      </c>
      <c r="AU1081">
        <v>18</v>
      </c>
      <c r="AV1081">
        <v>19</v>
      </c>
      <c r="AW1081">
        <v>20</v>
      </c>
      <c r="AX1081">
        <v>20</v>
      </c>
      <c r="AY1081">
        <v>21</v>
      </c>
      <c r="AZ1081">
        <v>20</v>
      </c>
      <c r="BA1081">
        <v>20</v>
      </c>
      <c r="BB1081">
        <v>20</v>
      </c>
      <c r="BC1081">
        <v>20</v>
      </c>
      <c r="BD1081">
        <v>20</v>
      </c>
      <c r="BE1081">
        <v>15</v>
      </c>
      <c r="BF1081">
        <v>15</v>
      </c>
      <c r="BG1081">
        <v>16</v>
      </c>
      <c r="BH1081">
        <v>16</v>
      </c>
      <c r="CN1081">
        <v>2</v>
      </c>
      <c r="CO1081">
        <v>2</v>
      </c>
      <c r="CP1081">
        <v>2</v>
      </c>
      <c r="EG1081">
        <v>0</v>
      </c>
      <c r="EH1081">
        <v>2</v>
      </c>
      <c r="EI1081">
        <v>0</v>
      </c>
      <c r="EJ1081">
        <v>2</v>
      </c>
      <c r="EK1081">
        <v>2</v>
      </c>
      <c r="ES1081">
        <v>2</v>
      </c>
      <c r="FA1081">
        <v>2</v>
      </c>
      <c r="FO1081">
        <v>2</v>
      </c>
      <c r="FR1081">
        <v>2</v>
      </c>
      <c r="FT1081">
        <v>2</v>
      </c>
      <c r="FV1081">
        <v>1</v>
      </c>
      <c r="FW1081">
        <v>1</v>
      </c>
      <c r="FX1081">
        <v>2</v>
      </c>
      <c r="FY1081">
        <v>4</v>
      </c>
      <c r="FZ1081" t="s">
        <v>157</v>
      </c>
      <c r="GA1081">
        <v>2</v>
      </c>
      <c r="GQ1081">
        <v>1</v>
      </c>
      <c r="GS1081">
        <v>2</v>
      </c>
      <c r="GT1081">
        <v>1</v>
      </c>
      <c r="GU1081">
        <v>1</v>
      </c>
      <c r="GV1081">
        <v>2</v>
      </c>
      <c r="GW1081">
        <v>2</v>
      </c>
      <c r="GX1081">
        <v>2</v>
      </c>
      <c r="GY1081">
        <v>2</v>
      </c>
      <c r="GZ1081">
        <v>2</v>
      </c>
      <c r="HA1081">
        <v>2</v>
      </c>
      <c r="HB1081">
        <v>2</v>
      </c>
      <c r="HE1081">
        <v>2</v>
      </c>
      <c r="HN1081">
        <v>2</v>
      </c>
      <c r="HT1081">
        <v>1</v>
      </c>
      <c r="HU1081">
        <v>1</v>
      </c>
      <c r="HV1081">
        <v>2</v>
      </c>
      <c r="HW1081">
        <v>2</v>
      </c>
      <c r="HX1081">
        <v>2</v>
      </c>
      <c r="HY1081">
        <v>2</v>
      </c>
      <c r="IA1081">
        <v>1</v>
      </c>
    </row>
    <row r="1082" spans="1:235" x14ac:dyDescent="0.25">
      <c r="A1082">
        <v>729</v>
      </c>
      <c r="B1082">
        <v>1</v>
      </c>
      <c r="E1082">
        <v>1</v>
      </c>
      <c r="F1082">
        <v>2</v>
      </c>
      <c r="G1082">
        <v>15</v>
      </c>
      <c r="H1082">
        <v>16</v>
      </c>
      <c r="I1082">
        <v>16</v>
      </c>
      <c r="J1082">
        <v>16</v>
      </c>
      <c r="K1082">
        <v>17</v>
      </c>
      <c r="L1082">
        <v>18</v>
      </c>
      <c r="M1082">
        <v>19</v>
      </c>
      <c r="N1082">
        <v>20</v>
      </c>
      <c r="O1082">
        <v>20</v>
      </c>
      <c r="P1082">
        <v>19</v>
      </c>
      <c r="Q1082">
        <v>19</v>
      </c>
      <c r="R1082">
        <v>15</v>
      </c>
      <c r="S1082">
        <v>15</v>
      </c>
      <c r="T1082">
        <v>16</v>
      </c>
      <c r="U1082">
        <v>16</v>
      </c>
      <c r="V1082">
        <v>16</v>
      </c>
      <c r="W1082">
        <v>16</v>
      </c>
      <c r="X1082">
        <v>16</v>
      </c>
      <c r="Y1082">
        <v>15</v>
      </c>
      <c r="Z1082">
        <v>16</v>
      </c>
      <c r="AA1082">
        <v>16</v>
      </c>
      <c r="AB1082">
        <v>16</v>
      </c>
      <c r="AC1082">
        <v>17</v>
      </c>
      <c r="AD1082">
        <v>18</v>
      </c>
      <c r="AE1082">
        <v>19</v>
      </c>
      <c r="AF1082">
        <v>20</v>
      </c>
      <c r="AG1082">
        <v>20</v>
      </c>
      <c r="AH1082">
        <v>19</v>
      </c>
      <c r="AI1082">
        <v>19</v>
      </c>
      <c r="AJ1082">
        <v>15</v>
      </c>
      <c r="AK1082">
        <v>15</v>
      </c>
      <c r="AL1082">
        <v>16</v>
      </c>
      <c r="AM1082">
        <v>16</v>
      </c>
      <c r="AN1082">
        <v>16</v>
      </c>
      <c r="AO1082">
        <v>16</v>
      </c>
      <c r="AP1082">
        <v>16</v>
      </c>
      <c r="AQ1082">
        <v>15</v>
      </c>
      <c r="AR1082">
        <v>16</v>
      </c>
      <c r="AS1082">
        <v>16</v>
      </c>
      <c r="AT1082">
        <v>16</v>
      </c>
      <c r="AU1082">
        <v>17</v>
      </c>
      <c r="AV1082">
        <v>18</v>
      </c>
      <c r="AW1082">
        <v>19</v>
      </c>
      <c r="AX1082">
        <v>20</v>
      </c>
      <c r="AY1082">
        <v>20</v>
      </c>
      <c r="AZ1082">
        <v>19</v>
      </c>
      <c r="BA1082">
        <v>19</v>
      </c>
      <c r="BB1082">
        <v>15</v>
      </c>
      <c r="BC1082">
        <v>15</v>
      </c>
      <c r="BD1082">
        <v>16</v>
      </c>
      <c r="BE1082">
        <v>16</v>
      </c>
      <c r="BF1082">
        <v>16</v>
      </c>
      <c r="BG1082">
        <v>16</v>
      </c>
      <c r="BH1082">
        <v>16</v>
      </c>
      <c r="CN1082">
        <v>2</v>
      </c>
      <c r="CO1082">
        <v>2</v>
      </c>
      <c r="CP1082">
        <v>2</v>
      </c>
      <c r="EG1082">
        <v>0</v>
      </c>
      <c r="EH1082">
        <v>2</v>
      </c>
      <c r="EI1082">
        <v>0</v>
      </c>
      <c r="EJ1082">
        <v>2</v>
      </c>
      <c r="EK1082">
        <v>2</v>
      </c>
      <c r="ES1082">
        <v>2</v>
      </c>
      <c r="FA1082">
        <v>2</v>
      </c>
      <c r="FO1082">
        <v>2</v>
      </c>
      <c r="FR1082">
        <v>2</v>
      </c>
      <c r="FT1082">
        <v>2</v>
      </c>
      <c r="FV1082">
        <v>1</v>
      </c>
      <c r="FW1082">
        <v>2</v>
      </c>
      <c r="FX1082">
        <v>1</v>
      </c>
      <c r="FY1082">
        <v>1</v>
      </c>
      <c r="GA1082">
        <v>2</v>
      </c>
      <c r="GQ1082">
        <v>1</v>
      </c>
      <c r="GS1082">
        <v>2</v>
      </c>
      <c r="GT1082">
        <v>2</v>
      </c>
      <c r="HE1082">
        <v>2</v>
      </c>
      <c r="HN1082">
        <v>2</v>
      </c>
      <c r="HT1082">
        <v>1</v>
      </c>
      <c r="HU1082">
        <v>2</v>
      </c>
      <c r="HV1082">
        <v>2</v>
      </c>
      <c r="HW1082">
        <v>1</v>
      </c>
      <c r="HX1082">
        <v>2</v>
      </c>
      <c r="HY1082">
        <v>2</v>
      </c>
      <c r="IA1082">
        <v>2</v>
      </c>
    </row>
    <row r="1083" spans="1:235" x14ac:dyDescent="0.25">
      <c r="A1083">
        <v>426</v>
      </c>
      <c r="B1083">
        <v>3</v>
      </c>
      <c r="C1083" t="s">
        <v>156</v>
      </c>
      <c r="D1083">
        <v>120</v>
      </c>
      <c r="E1083">
        <v>1</v>
      </c>
      <c r="F1083">
        <v>2</v>
      </c>
      <c r="G1083">
        <v>-88</v>
      </c>
      <c r="H1083">
        <v>-88</v>
      </c>
      <c r="I1083">
        <v>-88</v>
      </c>
      <c r="J1083">
        <v>20</v>
      </c>
      <c r="K1083">
        <v>20</v>
      </c>
      <c r="L1083">
        <v>20</v>
      </c>
      <c r="M1083">
        <v>-88</v>
      </c>
      <c r="N1083">
        <v>-88</v>
      </c>
      <c r="O1083">
        <v>-88</v>
      </c>
      <c r="P1083">
        <v>-88</v>
      </c>
      <c r="Q1083">
        <v>-88</v>
      </c>
      <c r="R1083">
        <v>-88</v>
      </c>
      <c r="S1083">
        <v>-88</v>
      </c>
      <c r="T1083">
        <v>-88</v>
      </c>
      <c r="U1083">
        <v>-88</v>
      </c>
      <c r="V1083">
        <v>16</v>
      </c>
      <c r="W1083">
        <v>16</v>
      </c>
      <c r="X1083">
        <v>16</v>
      </c>
      <c r="Y1083">
        <v>-88</v>
      </c>
      <c r="Z1083">
        <v>-88</v>
      </c>
      <c r="AA1083">
        <v>-88</v>
      </c>
      <c r="AB1083">
        <v>20</v>
      </c>
      <c r="AC1083">
        <v>20</v>
      </c>
      <c r="AD1083">
        <v>20</v>
      </c>
      <c r="AE1083">
        <v>-88</v>
      </c>
      <c r="AF1083">
        <v>-88</v>
      </c>
      <c r="AG1083">
        <v>-88</v>
      </c>
      <c r="AH1083">
        <v>-88</v>
      </c>
      <c r="AI1083">
        <v>-88</v>
      </c>
      <c r="AJ1083">
        <v>-88</v>
      </c>
      <c r="AK1083">
        <v>-88</v>
      </c>
      <c r="AL1083">
        <v>-88</v>
      </c>
      <c r="AM1083">
        <v>-88</v>
      </c>
      <c r="AN1083">
        <v>16</v>
      </c>
      <c r="AO1083">
        <v>16</v>
      </c>
      <c r="AP1083">
        <v>16</v>
      </c>
      <c r="AQ1083">
        <v>-88</v>
      </c>
      <c r="AR1083">
        <v>-88</v>
      </c>
      <c r="AS1083">
        <v>-88</v>
      </c>
      <c r="AT1083">
        <v>20</v>
      </c>
      <c r="AU1083">
        <v>20</v>
      </c>
      <c r="AV1083">
        <v>20</v>
      </c>
      <c r="AW1083">
        <v>-88</v>
      </c>
      <c r="AX1083">
        <v>-88</v>
      </c>
      <c r="AY1083">
        <v>-88</v>
      </c>
      <c r="AZ1083">
        <v>-88</v>
      </c>
      <c r="BA1083">
        <v>-88</v>
      </c>
      <c r="BB1083">
        <v>-88</v>
      </c>
      <c r="BC1083">
        <v>-88</v>
      </c>
      <c r="BD1083">
        <v>-88</v>
      </c>
      <c r="BE1083">
        <v>-88</v>
      </c>
      <c r="BF1083">
        <v>16</v>
      </c>
      <c r="BG1083">
        <v>16</v>
      </c>
      <c r="BH1083">
        <v>16</v>
      </c>
      <c r="CN1083">
        <v>2</v>
      </c>
      <c r="CO1083">
        <v>2</v>
      </c>
      <c r="CP1083">
        <v>3</v>
      </c>
      <c r="CQ1083" t="s">
        <v>155</v>
      </c>
      <c r="EG1083">
        <v>0</v>
      </c>
      <c r="EH1083">
        <v>2</v>
      </c>
      <c r="EI1083">
        <v>0</v>
      </c>
      <c r="EJ1083">
        <v>2</v>
      </c>
      <c r="EK1083">
        <v>2</v>
      </c>
      <c r="ES1083">
        <v>2</v>
      </c>
      <c r="FA1083">
        <v>2</v>
      </c>
      <c r="FO1083">
        <v>2</v>
      </c>
      <c r="FR1083">
        <v>2</v>
      </c>
      <c r="FT1083">
        <v>2</v>
      </c>
      <c r="FV1083">
        <v>1</v>
      </c>
      <c r="FW1083">
        <v>2</v>
      </c>
      <c r="FX1083">
        <v>2</v>
      </c>
      <c r="FY1083">
        <v>1</v>
      </c>
      <c r="GA1083">
        <v>2</v>
      </c>
      <c r="GQ1083">
        <v>1</v>
      </c>
      <c r="GS1083">
        <v>2</v>
      </c>
      <c r="GT1083">
        <v>2</v>
      </c>
      <c r="HE1083">
        <v>2</v>
      </c>
      <c r="HN1083">
        <v>2</v>
      </c>
      <c r="HT1083">
        <v>1</v>
      </c>
      <c r="HU1083">
        <v>1</v>
      </c>
      <c r="HV1083">
        <v>1</v>
      </c>
      <c r="HW1083">
        <v>1</v>
      </c>
      <c r="HX1083">
        <v>1</v>
      </c>
      <c r="HY1083">
        <v>2</v>
      </c>
      <c r="IA1083">
        <v>2</v>
      </c>
    </row>
    <row r="1084" spans="1:235" x14ac:dyDescent="0.25">
      <c r="A1084">
        <v>365</v>
      </c>
      <c r="B1084">
        <v>3</v>
      </c>
      <c r="C1084" t="s">
        <v>152</v>
      </c>
      <c r="D1084">
        <v>-88</v>
      </c>
      <c r="E1084">
        <v>1</v>
      </c>
      <c r="F1084">
        <v>1</v>
      </c>
      <c r="G1084">
        <v>21</v>
      </c>
      <c r="H1084">
        <v>20</v>
      </c>
      <c r="I1084">
        <v>20</v>
      </c>
      <c r="J1084">
        <v>22</v>
      </c>
      <c r="K1084">
        <v>22</v>
      </c>
      <c r="L1084">
        <v>22.5</v>
      </c>
      <c r="M1084">
        <v>21</v>
      </c>
      <c r="N1084">
        <v>20</v>
      </c>
      <c r="O1084">
        <v>21</v>
      </c>
      <c r="P1084">
        <v>22.5</v>
      </c>
      <c r="Q1084">
        <v>22</v>
      </c>
      <c r="R1084">
        <v>20</v>
      </c>
      <c r="S1084">
        <v>18</v>
      </c>
      <c r="T1084">
        <v>15</v>
      </c>
      <c r="U1084">
        <v>16</v>
      </c>
      <c r="V1084">
        <v>15</v>
      </c>
      <c r="W1084">
        <v>16</v>
      </c>
      <c r="X1084">
        <v>16</v>
      </c>
      <c r="Y1084">
        <v>-88</v>
      </c>
      <c r="Z1084">
        <v>-88</v>
      </c>
      <c r="AA1084">
        <v>-88</v>
      </c>
      <c r="AB1084">
        <v>21</v>
      </c>
      <c r="AC1084">
        <v>-88</v>
      </c>
      <c r="AD1084">
        <v>22</v>
      </c>
      <c r="AE1084">
        <v>-88</v>
      </c>
      <c r="AF1084">
        <v>19</v>
      </c>
      <c r="AG1084">
        <v>-88</v>
      </c>
      <c r="AH1084">
        <v>-88</v>
      </c>
      <c r="AI1084">
        <v>-88</v>
      </c>
      <c r="AJ1084">
        <v>-88</v>
      </c>
      <c r="AK1084">
        <v>-88</v>
      </c>
      <c r="AL1084">
        <v>-88</v>
      </c>
      <c r="AM1084">
        <v>-88</v>
      </c>
      <c r="AN1084">
        <v>-88</v>
      </c>
      <c r="AO1084">
        <v>-88</v>
      </c>
      <c r="AP1084">
        <v>-88</v>
      </c>
      <c r="AQ1084">
        <v>-88</v>
      </c>
      <c r="AR1084">
        <v>-88</v>
      </c>
      <c r="AS1084">
        <v>-88</v>
      </c>
      <c r="AT1084">
        <v>-88</v>
      </c>
      <c r="AU1084">
        <v>-88</v>
      </c>
      <c r="AV1084">
        <v>-88</v>
      </c>
      <c r="AW1084">
        <v>-88</v>
      </c>
      <c r="AX1084">
        <v>-88</v>
      </c>
      <c r="AY1084">
        <v>-88</v>
      </c>
      <c r="AZ1084">
        <v>-88</v>
      </c>
      <c r="BA1084">
        <v>-88</v>
      </c>
      <c r="BB1084">
        <v>-88</v>
      </c>
      <c r="BC1084">
        <v>-88</v>
      </c>
      <c r="BD1084">
        <v>-88</v>
      </c>
      <c r="BE1084">
        <v>-88</v>
      </c>
      <c r="BF1084">
        <v>-88</v>
      </c>
      <c r="BG1084">
        <v>-88</v>
      </c>
      <c r="BH1084">
        <v>-88</v>
      </c>
      <c r="CN1084">
        <v>2</v>
      </c>
      <c r="CO1084">
        <v>2</v>
      </c>
      <c r="CP1084">
        <v>2</v>
      </c>
      <c r="EG1084">
        <v>0</v>
      </c>
      <c r="EH1084">
        <v>2</v>
      </c>
      <c r="EI1084">
        <v>0</v>
      </c>
      <c r="EJ1084">
        <v>2</v>
      </c>
      <c r="EK1084">
        <v>2</v>
      </c>
      <c r="ES1084">
        <v>2</v>
      </c>
      <c r="FA1084">
        <v>2</v>
      </c>
      <c r="FO1084">
        <v>2</v>
      </c>
      <c r="FR1084">
        <v>2</v>
      </c>
      <c r="FT1084">
        <v>2</v>
      </c>
      <c r="FV1084">
        <v>1</v>
      </c>
      <c r="FW1084">
        <v>1</v>
      </c>
      <c r="FX1084">
        <v>1</v>
      </c>
      <c r="FY1084">
        <v>1</v>
      </c>
      <c r="GA1084">
        <v>3</v>
      </c>
      <c r="GQ1084">
        <v>2</v>
      </c>
      <c r="GS1084">
        <v>2</v>
      </c>
      <c r="GT1084">
        <v>2</v>
      </c>
      <c r="HE1084">
        <v>2</v>
      </c>
      <c r="HN1084">
        <v>2</v>
      </c>
      <c r="HT1084">
        <v>1</v>
      </c>
      <c r="HU1084">
        <v>1</v>
      </c>
      <c r="HV1084">
        <v>1</v>
      </c>
      <c r="HW1084">
        <v>1</v>
      </c>
      <c r="HX1084">
        <v>2</v>
      </c>
      <c r="HY1084">
        <v>2</v>
      </c>
      <c r="IA1084">
        <v>2</v>
      </c>
    </row>
    <row r="1085" spans="1:235" x14ac:dyDescent="0.25">
      <c r="A1085">
        <v>391</v>
      </c>
      <c r="B1085">
        <v>1</v>
      </c>
      <c r="E1085">
        <v>1</v>
      </c>
      <c r="F1085">
        <v>1</v>
      </c>
      <c r="G1085">
        <v>-88</v>
      </c>
      <c r="H1085">
        <v>-88</v>
      </c>
      <c r="I1085">
        <v>-88</v>
      </c>
      <c r="J1085">
        <v>20</v>
      </c>
      <c r="K1085">
        <v>-88</v>
      </c>
      <c r="L1085">
        <v>-88</v>
      </c>
      <c r="M1085">
        <v>-88</v>
      </c>
      <c r="N1085">
        <v>-88</v>
      </c>
      <c r="O1085">
        <v>-88</v>
      </c>
      <c r="P1085">
        <v>-88</v>
      </c>
      <c r="Q1085">
        <v>-88</v>
      </c>
      <c r="R1085">
        <v>-88</v>
      </c>
      <c r="S1085">
        <v>-88</v>
      </c>
      <c r="T1085">
        <v>-88</v>
      </c>
      <c r="U1085">
        <v>-88</v>
      </c>
      <c r="V1085">
        <v>-88</v>
      </c>
      <c r="W1085">
        <v>-88</v>
      </c>
      <c r="X1085">
        <v>-88</v>
      </c>
      <c r="Y1085">
        <v>-88</v>
      </c>
      <c r="Z1085">
        <v>-88</v>
      </c>
      <c r="AA1085">
        <v>-88</v>
      </c>
      <c r="AB1085">
        <v>18</v>
      </c>
      <c r="AC1085">
        <v>-88</v>
      </c>
      <c r="AD1085">
        <v>-88</v>
      </c>
      <c r="AE1085">
        <v>-88</v>
      </c>
      <c r="AF1085">
        <v>-88</v>
      </c>
      <c r="AG1085">
        <v>-88</v>
      </c>
      <c r="AH1085">
        <v>-88</v>
      </c>
      <c r="AI1085">
        <v>-88</v>
      </c>
      <c r="AJ1085">
        <v>-88</v>
      </c>
      <c r="AK1085">
        <v>-88</v>
      </c>
      <c r="AL1085">
        <v>-88</v>
      </c>
      <c r="AM1085">
        <v>-88</v>
      </c>
      <c r="AN1085">
        <v>-88</v>
      </c>
      <c r="AO1085">
        <v>-88</v>
      </c>
      <c r="AP1085">
        <v>-88</v>
      </c>
      <c r="AQ1085">
        <v>-88</v>
      </c>
      <c r="AR1085">
        <v>-88</v>
      </c>
      <c r="AS1085">
        <v>-88</v>
      </c>
      <c r="AT1085">
        <v>17</v>
      </c>
      <c r="AU1085">
        <v>-88</v>
      </c>
      <c r="AV1085">
        <v>-88</v>
      </c>
      <c r="AW1085">
        <v>-88</v>
      </c>
      <c r="AX1085">
        <v>-88</v>
      </c>
      <c r="AY1085">
        <v>-88</v>
      </c>
      <c r="AZ1085">
        <v>-88</v>
      </c>
      <c r="BA1085">
        <v>-88</v>
      </c>
      <c r="BB1085">
        <v>-88</v>
      </c>
      <c r="BC1085">
        <v>-88</v>
      </c>
      <c r="BD1085">
        <v>-88</v>
      </c>
      <c r="BE1085">
        <v>-88</v>
      </c>
      <c r="BF1085">
        <v>-88</v>
      </c>
      <c r="BG1085">
        <v>-88</v>
      </c>
      <c r="BH1085">
        <v>-88</v>
      </c>
      <c r="CN1085">
        <v>2</v>
      </c>
      <c r="CO1085">
        <v>2</v>
      </c>
      <c r="CP1085">
        <v>2</v>
      </c>
      <c r="EG1085">
        <v>0</v>
      </c>
      <c r="EH1085">
        <v>2</v>
      </c>
      <c r="EI1085">
        <v>0</v>
      </c>
      <c r="EJ1085">
        <v>2</v>
      </c>
      <c r="EK1085">
        <v>2</v>
      </c>
      <c r="ES1085">
        <v>2</v>
      </c>
      <c r="FA1085">
        <v>2</v>
      </c>
      <c r="FO1085">
        <v>2</v>
      </c>
      <c r="FR1085">
        <v>2</v>
      </c>
      <c r="FT1085">
        <v>2</v>
      </c>
      <c r="FV1085">
        <v>1</v>
      </c>
      <c r="FW1085">
        <v>1</v>
      </c>
      <c r="FX1085">
        <v>2</v>
      </c>
      <c r="FY1085">
        <v>1</v>
      </c>
      <c r="GA1085">
        <v>2</v>
      </c>
      <c r="GQ1085">
        <v>2</v>
      </c>
      <c r="GS1085">
        <v>2</v>
      </c>
      <c r="GT1085">
        <v>2</v>
      </c>
      <c r="HE1085">
        <v>1</v>
      </c>
      <c r="HF1085">
        <v>2000</v>
      </c>
      <c r="HG1085">
        <v>2</v>
      </c>
      <c r="HH1085">
        <v>2</v>
      </c>
      <c r="HI1085">
        <v>2</v>
      </c>
      <c r="HJ1085">
        <v>2</v>
      </c>
      <c r="HK1085">
        <v>2</v>
      </c>
      <c r="HN1085">
        <v>2</v>
      </c>
      <c r="HT1085">
        <v>1</v>
      </c>
      <c r="HU1085">
        <v>2</v>
      </c>
      <c r="HV1085">
        <v>2</v>
      </c>
      <c r="HW1085">
        <v>1</v>
      </c>
      <c r="HX1085">
        <v>2</v>
      </c>
      <c r="HY1085">
        <v>2</v>
      </c>
      <c r="IA1085">
        <v>2</v>
      </c>
    </row>
    <row r="1086" spans="1:235" x14ac:dyDescent="0.25">
      <c r="A1086">
        <v>400</v>
      </c>
      <c r="B1086">
        <v>1</v>
      </c>
      <c r="E1086">
        <v>1</v>
      </c>
      <c r="F1086">
        <v>2</v>
      </c>
      <c r="G1086">
        <v>15</v>
      </c>
      <c r="H1086">
        <v>15.5</v>
      </c>
      <c r="I1086">
        <v>15</v>
      </c>
      <c r="J1086">
        <v>17</v>
      </c>
      <c r="K1086">
        <v>17</v>
      </c>
      <c r="L1086">
        <v>18</v>
      </c>
      <c r="M1086">
        <v>18</v>
      </c>
      <c r="N1086">
        <v>18</v>
      </c>
      <c r="O1086">
        <v>20</v>
      </c>
      <c r="P1086">
        <v>20</v>
      </c>
      <c r="Q1086">
        <v>15</v>
      </c>
      <c r="R1086">
        <v>15</v>
      </c>
      <c r="S1086">
        <v>15</v>
      </c>
      <c r="T1086">
        <v>15</v>
      </c>
      <c r="U1086">
        <v>15</v>
      </c>
      <c r="V1086">
        <v>15</v>
      </c>
      <c r="W1086">
        <v>15</v>
      </c>
      <c r="X1086">
        <v>15</v>
      </c>
      <c r="Y1086">
        <v>15</v>
      </c>
      <c r="Z1086">
        <v>15.5</v>
      </c>
      <c r="AA1086">
        <v>15</v>
      </c>
      <c r="AB1086">
        <v>17</v>
      </c>
      <c r="AC1086">
        <v>17</v>
      </c>
      <c r="AD1086">
        <v>18</v>
      </c>
      <c r="AE1086">
        <v>18</v>
      </c>
      <c r="AF1086">
        <v>18</v>
      </c>
      <c r="AG1086">
        <v>20</v>
      </c>
      <c r="AH1086">
        <v>20</v>
      </c>
      <c r="AI1086">
        <v>15</v>
      </c>
      <c r="AJ1086">
        <v>15</v>
      </c>
      <c r="AK1086">
        <v>15</v>
      </c>
      <c r="AL1086">
        <v>15</v>
      </c>
      <c r="AM1086">
        <v>15</v>
      </c>
      <c r="AN1086">
        <v>15</v>
      </c>
      <c r="AO1086">
        <v>15</v>
      </c>
      <c r="AP1086">
        <v>15</v>
      </c>
      <c r="AQ1086">
        <v>15</v>
      </c>
      <c r="AR1086">
        <v>15.5</v>
      </c>
      <c r="AS1086">
        <v>15</v>
      </c>
      <c r="AT1086">
        <v>17</v>
      </c>
      <c r="AU1086">
        <v>17</v>
      </c>
      <c r="AV1086">
        <v>18</v>
      </c>
      <c r="AW1086">
        <v>18</v>
      </c>
      <c r="AX1086">
        <v>18</v>
      </c>
      <c r="AY1086">
        <v>20</v>
      </c>
      <c r="AZ1086">
        <v>20</v>
      </c>
      <c r="BA1086">
        <v>15</v>
      </c>
      <c r="BB1086">
        <v>15</v>
      </c>
      <c r="BC1086">
        <v>15</v>
      </c>
      <c r="BD1086">
        <v>15</v>
      </c>
      <c r="BE1086">
        <v>15</v>
      </c>
      <c r="BF1086">
        <v>15</v>
      </c>
      <c r="BG1086">
        <v>15</v>
      </c>
      <c r="BH1086">
        <v>15</v>
      </c>
      <c r="CN1086">
        <v>2</v>
      </c>
      <c r="CO1086">
        <v>2</v>
      </c>
      <c r="CP1086">
        <v>2</v>
      </c>
      <c r="EG1086">
        <v>0</v>
      </c>
      <c r="EH1086">
        <v>2</v>
      </c>
      <c r="EI1086">
        <v>0</v>
      </c>
      <c r="EJ1086">
        <v>2</v>
      </c>
      <c r="EK1086">
        <v>2</v>
      </c>
      <c r="ES1086">
        <v>2</v>
      </c>
      <c r="FA1086">
        <v>2</v>
      </c>
      <c r="FO1086">
        <v>2</v>
      </c>
      <c r="FR1086">
        <v>2</v>
      </c>
      <c r="FT1086">
        <v>2</v>
      </c>
      <c r="FV1086">
        <v>1</v>
      </c>
      <c r="FW1086">
        <v>1</v>
      </c>
      <c r="FX1086">
        <v>1</v>
      </c>
      <c r="FY1086">
        <v>1</v>
      </c>
      <c r="GA1086">
        <v>3</v>
      </c>
      <c r="GQ1086">
        <v>2</v>
      </c>
      <c r="GS1086">
        <v>2</v>
      </c>
      <c r="GT1086">
        <v>2</v>
      </c>
      <c r="HE1086">
        <v>2</v>
      </c>
      <c r="HN1086">
        <v>2</v>
      </c>
      <c r="HT1086">
        <v>1</v>
      </c>
      <c r="HU1086">
        <v>1</v>
      </c>
      <c r="HV1086">
        <v>1</v>
      </c>
      <c r="HW1086">
        <v>1</v>
      </c>
      <c r="HX1086">
        <v>2</v>
      </c>
      <c r="HY1086">
        <v>2</v>
      </c>
      <c r="IA1086">
        <v>2</v>
      </c>
    </row>
    <row r="1087" spans="1:235" x14ac:dyDescent="0.25">
      <c r="A1087">
        <v>732</v>
      </c>
      <c r="B1087">
        <v>1</v>
      </c>
      <c r="E1087">
        <v>1</v>
      </c>
      <c r="F1087">
        <v>2</v>
      </c>
      <c r="G1087">
        <v>17</v>
      </c>
      <c r="H1087">
        <v>17</v>
      </c>
      <c r="I1087">
        <v>20</v>
      </c>
      <c r="J1087">
        <v>16</v>
      </c>
      <c r="K1087">
        <v>16</v>
      </c>
      <c r="L1087">
        <v>18</v>
      </c>
      <c r="M1087">
        <v>19</v>
      </c>
      <c r="N1087">
        <v>20</v>
      </c>
      <c r="O1087">
        <v>20</v>
      </c>
      <c r="P1087">
        <v>21</v>
      </c>
      <c r="Q1087">
        <v>21</v>
      </c>
      <c r="R1087">
        <v>20</v>
      </c>
      <c r="S1087">
        <v>18</v>
      </c>
      <c r="T1087">
        <v>14</v>
      </c>
      <c r="U1087">
        <v>15</v>
      </c>
      <c r="V1087">
        <v>15</v>
      </c>
      <c r="W1087">
        <v>15</v>
      </c>
      <c r="X1087">
        <v>15</v>
      </c>
      <c r="Y1087">
        <v>17</v>
      </c>
      <c r="Z1087">
        <v>17</v>
      </c>
      <c r="AA1087">
        <v>20</v>
      </c>
      <c r="AB1087">
        <v>16</v>
      </c>
      <c r="AC1087">
        <v>16</v>
      </c>
      <c r="AD1087">
        <v>18</v>
      </c>
      <c r="AE1087">
        <v>19</v>
      </c>
      <c r="AF1087">
        <v>20</v>
      </c>
      <c r="AG1087">
        <v>20</v>
      </c>
      <c r="AH1087">
        <v>21</v>
      </c>
      <c r="AI1087">
        <v>21</v>
      </c>
      <c r="AJ1087">
        <v>20</v>
      </c>
      <c r="AK1087">
        <v>18</v>
      </c>
      <c r="AL1087">
        <v>14</v>
      </c>
      <c r="AM1087">
        <v>15</v>
      </c>
      <c r="AN1087">
        <v>15</v>
      </c>
      <c r="AO1087">
        <v>15</v>
      </c>
      <c r="AP1087">
        <v>15</v>
      </c>
      <c r="AQ1087">
        <v>17</v>
      </c>
      <c r="AR1087">
        <v>17</v>
      </c>
      <c r="AS1087">
        <v>20</v>
      </c>
      <c r="AT1087">
        <v>16</v>
      </c>
      <c r="AU1087">
        <v>16</v>
      </c>
      <c r="AV1087">
        <v>18</v>
      </c>
      <c r="AW1087">
        <v>19</v>
      </c>
      <c r="AX1087">
        <v>20</v>
      </c>
      <c r="AY1087">
        <v>20</v>
      </c>
      <c r="AZ1087">
        <v>21</v>
      </c>
      <c r="BA1087">
        <v>21</v>
      </c>
      <c r="BB1087">
        <v>20</v>
      </c>
      <c r="BC1087">
        <v>18</v>
      </c>
      <c r="BD1087">
        <v>14</v>
      </c>
      <c r="BE1087">
        <v>15</v>
      </c>
      <c r="BF1087">
        <v>15</v>
      </c>
      <c r="BG1087">
        <v>15</v>
      </c>
      <c r="BH1087">
        <v>15</v>
      </c>
      <c r="CN1087">
        <v>2</v>
      </c>
      <c r="CO1087">
        <v>2</v>
      </c>
      <c r="CP1087">
        <v>2</v>
      </c>
      <c r="EG1087">
        <v>0</v>
      </c>
      <c r="EH1087">
        <v>2</v>
      </c>
      <c r="EI1087">
        <v>0</v>
      </c>
      <c r="EJ1087">
        <v>2</v>
      </c>
      <c r="EK1087">
        <v>2</v>
      </c>
      <c r="ES1087">
        <v>2</v>
      </c>
      <c r="FA1087">
        <v>2</v>
      </c>
      <c r="FO1087">
        <v>2</v>
      </c>
      <c r="FR1087">
        <v>2</v>
      </c>
      <c r="FT1087">
        <v>2</v>
      </c>
      <c r="FV1087">
        <v>1</v>
      </c>
      <c r="FW1087">
        <v>2</v>
      </c>
      <c r="FX1087">
        <v>2</v>
      </c>
      <c r="FY1087">
        <v>3</v>
      </c>
      <c r="GA1087">
        <v>2</v>
      </c>
      <c r="GQ1087">
        <v>1</v>
      </c>
      <c r="GS1087">
        <v>2</v>
      </c>
      <c r="GT1087">
        <v>2</v>
      </c>
      <c r="HE1087">
        <v>2</v>
      </c>
      <c r="HN1087">
        <v>2</v>
      </c>
      <c r="HT1087">
        <v>2</v>
      </c>
      <c r="IA1087">
        <v>1</v>
      </c>
    </row>
    <row r="1088" spans="1:235" x14ac:dyDescent="0.25">
      <c r="A1088">
        <v>430</v>
      </c>
      <c r="B1088">
        <v>1</v>
      </c>
      <c r="E1088">
        <v>1</v>
      </c>
      <c r="F1088">
        <v>2</v>
      </c>
      <c r="G1088">
        <v>16</v>
      </c>
      <c r="H1088">
        <v>13</v>
      </c>
      <c r="I1088">
        <v>16</v>
      </c>
      <c r="J1088">
        <v>18</v>
      </c>
      <c r="K1088">
        <v>15</v>
      </c>
      <c r="L1088">
        <v>16</v>
      </c>
      <c r="M1088">
        <v>20</v>
      </c>
      <c r="N1088">
        <v>20</v>
      </c>
      <c r="O1088">
        <v>20</v>
      </c>
      <c r="P1088">
        <v>20</v>
      </c>
      <c r="Q1088">
        <v>20</v>
      </c>
      <c r="R1088">
        <v>15</v>
      </c>
      <c r="S1088">
        <v>15</v>
      </c>
      <c r="T1088">
        <v>15</v>
      </c>
      <c r="U1088">
        <v>15</v>
      </c>
      <c r="V1088">
        <v>15</v>
      </c>
      <c r="W1088">
        <v>15</v>
      </c>
      <c r="X1088">
        <v>15</v>
      </c>
      <c r="Y1088">
        <v>16</v>
      </c>
      <c r="Z1088">
        <v>13</v>
      </c>
      <c r="AA1088">
        <v>16</v>
      </c>
      <c r="AB1088">
        <v>18</v>
      </c>
      <c r="AC1088">
        <v>15</v>
      </c>
      <c r="AD1088">
        <v>16</v>
      </c>
      <c r="AE1088">
        <v>20</v>
      </c>
      <c r="AF1088">
        <v>20</v>
      </c>
      <c r="AG1088">
        <v>20</v>
      </c>
      <c r="AH1088">
        <v>20</v>
      </c>
      <c r="AI1088">
        <v>20</v>
      </c>
      <c r="AJ1088">
        <v>15</v>
      </c>
      <c r="AK1088">
        <v>15</v>
      </c>
      <c r="AL1088">
        <v>15</v>
      </c>
      <c r="AM1088">
        <v>15</v>
      </c>
      <c r="AN1088">
        <v>15</v>
      </c>
      <c r="AO1088">
        <v>15</v>
      </c>
      <c r="AP1088">
        <v>15</v>
      </c>
      <c r="AQ1088">
        <v>16</v>
      </c>
      <c r="AR1088">
        <v>13</v>
      </c>
      <c r="AS1088">
        <v>16</v>
      </c>
      <c r="AT1088">
        <v>18</v>
      </c>
      <c r="AU1088">
        <v>15</v>
      </c>
      <c r="AV1088">
        <v>16</v>
      </c>
      <c r="AW1088">
        <v>20</v>
      </c>
      <c r="AX1088">
        <v>20</v>
      </c>
      <c r="AY1088">
        <v>20</v>
      </c>
      <c r="AZ1088">
        <v>20</v>
      </c>
      <c r="BA1088">
        <v>20</v>
      </c>
      <c r="BB1088">
        <v>15</v>
      </c>
      <c r="BC1088">
        <v>15</v>
      </c>
      <c r="BD1088">
        <v>15</v>
      </c>
      <c r="BE1088">
        <v>15</v>
      </c>
      <c r="BF1088">
        <v>15</v>
      </c>
      <c r="BG1088">
        <v>15</v>
      </c>
      <c r="BH1088">
        <v>15</v>
      </c>
      <c r="CN1088">
        <v>2</v>
      </c>
      <c r="CO1088">
        <v>2</v>
      </c>
      <c r="CP1088">
        <v>2</v>
      </c>
      <c r="EG1088">
        <v>0</v>
      </c>
      <c r="EH1088">
        <v>2</v>
      </c>
      <c r="EI1088">
        <v>0</v>
      </c>
      <c r="EJ1088">
        <v>2</v>
      </c>
      <c r="EK1088">
        <v>2</v>
      </c>
      <c r="ES1088">
        <v>2</v>
      </c>
      <c r="FA1088">
        <v>2</v>
      </c>
      <c r="FO1088">
        <v>2</v>
      </c>
      <c r="FR1088">
        <v>2</v>
      </c>
      <c r="FT1088">
        <v>2</v>
      </c>
      <c r="FV1088">
        <v>1</v>
      </c>
      <c r="FW1088">
        <v>2</v>
      </c>
      <c r="FX1088">
        <v>1</v>
      </c>
      <c r="FY1088">
        <v>4</v>
      </c>
      <c r="FZ1088" t="s">
        <v>154</v>
      </c>
      <c r="GA1088">
        <v>2</v>
      </c>
      <c r="GQ1088">
        <v>1</v>
      </c>
      <c r="GS1088">
        <v>2</v>
      </c>
      <c r="GT1088">
        <v>2</v>
      </c>
      <c r="HE1088">
        <v>1</v>
      </c>
      <c r="HF1088">
        <v>2004</v>
      </c>
      <c r="HG1088">
        <v>2</v>
      </c>
      <c r="HH1088">
        <v>2</v>
      </c>
      <c r="HI1088">
        <v>2</v>
      </c>
      <c r="HJ1088">
        <v>2</v>
      </c>
      <c r="HK1088">
        <v>2</v>
      </c>
      <c r="HN1088">
        <v>2</v>
      </c>
      <c r="HT1088">
        <v>2</v>
      </c>
      <c r="IA1088">
        <v>1</v>
      </c>
    </row>
    <row r="1089" spans="1:235" x14ac:dyDescent="0.25">
      <c r="A1089">
        <v>346</v>
      </c>
      <c r="CN1089">
        <v>2</v>
      </c>
      <c r="CO1089">
        <v>2</v>
      </c>
      <c r="CP1089">
        <v>2</v>
      </c>
      <c r="EG1089">
        <v>0</v>
      </c>
      <c r="EH1089">
        <v>2</v>
      </c>
      <c r="EI1089">
        <v>0</v>
      </c>
      <c r="EJ1089">
        <v>2</v>
      </c>
      <c r="EK1089">
        <v>2</v>
      </c>
      <c r="ES1089">
        <v>2</v>
      </c>
      <c r="FA1089">
        <v>2</v>
      </c>
      <c r="FO1089">
        <v>2</v>
      </c>
      <c r="FR1089">
        <v>2</v>
      </c>
      <c r="FT1089">
        <v>2</v>
      </c>
      <c r="FV1089">
        <v>1</v>
      </c>
      <c r="FW1089">
        <v>2</v>
      </c>
      <c r="FX1089">
        <v>2</v>
      </c>
      <c r="FY1089">
        <v>1</v>
      </c>
      <c r="GA1089">
        <v>2</v>
      </c>
      <c r="GQ1089">
        <v>3</v>
      </c>
      <c r="GS1089">
        <v>2</v>
      </c>
      <c r="GT1089">
        <v>1</v>
      </c>
      <c r="GU1089">
        <v>1</v>
      </c>
      <c r="GV1089">
        <v>2</v>
      </c>
      <c r="GW1089">
        <v>2</v>
      </c>
      <c r="GX1089">
        <v>2</v>
      </c>
      <c r="GY1089">
        <v>2</v>
      </c>
      <c r="GZ1089">
        <v>2</v>
      </c>
      <c r="HA1089">
        <v>2</v>
      </c>
      <c r="HB1089">
        <v>2</v>
      </c>
      <c r="HE1089">
        <v>1</v>
      </c>
      <c r="HF1089">
        <v>2004</v>
      </c>
      <c r="HG1089">
        <v>2</v>
      </c>
      <c r="HH1089">
        <v>2</v>
      </c>
      <c r="HI1089">
        <v>2</v>
      </c>
      <c r="HJ1089">
        <v>2</v>
      </c>
      <c r="HK1089">
        <v>2</v>
      </c>
      <c r="HN1089">
        <v>2</v>
      </c>
      <c r="HT1089">
        <v>1</v>
      </c>
      <c r="HU1089">
        <v>1</v>
      </c>
      <c r="HV1089">
        <v>1</v>
      </c>
      <c r="HW1089">
        <v>1</v>
      </c>
      <c r="HX1089">
        <v>1</v>
      </c>
      <c r="HY1089">
        <v>2</v>
      </c>
      <c r="IA1089">
        <v>2</v>
      </c>
    </row>
    <row r="1090" spans="1:235" x14ac:dyDescent="0.25">
      <c r="A1090">
        <v>730</v>
      </c>
      <c r="B1090">
        <v>1</v>
      </c>
      <c r="E1090">
        <v>1</v>
      </c>
      <c r="F1090">
        <v>2</v>
      </c>
      <c r="G1090">
        <v>17</v>
      </c>
      <c r="H1090">
        <v>18</v>
      </c>
      <c r="I1090">
        <v>20</v>
      </c>
      <c r="J1090">
        <v>20</v>
      </c>
      <c r="K1090">
        <v>20</v>
      </c>
      <c r="L1090">
        <v>21</v>
      </c>
      <c r="M1090">
        <v>21</v>
      </c>
      <c r="N1090">
        <v>21</v>
      </c>
      <c r="O1090">
        <v>20</v>
      </c>
      <c r="P1090">
        <v>20</v>
      </c>
      <c r="Q1090">
        <v>20</v>
      </c>
      <c r="R1090">
        <v>15</v>
      </c>
      <c r="S1090">
        <v>15</v>
      </c>
      <c r="T1090">
        <v>17</v>
      </c>
      <c r="U1090">
        <v>18</v>
      </c>
      <c r="V1090">
        <v>17</v>
      </c>
      <c r="W1090">
        <v>16</v>
      </c>
      <c r="X1090">
        <v>16</v>
      </c>
      <c r="Y1090">
        <v>17</v>
      </c>
      <c r="Z1090">
        <v>18</v>
      </c>
      <c r="AA1090">
        <v>20</v>
      </c>
      <c r="AB1090">
        <v>20</v>
      </c>
      <c r="AC1090">
        <v>20</v>
      </c>
      <c r="AD1090">
        <v>21</v>
      </c>
      <c r="AE1090">
        <v>21</v>
      </c>
      <c r="AF1090">
        <v>21</v>
      </c>
      <c r="AG1090">
        <v>20</v>
      </c>
      <c r="AH1090">
        <v>20</v>
      </c>
      <c r="AI1090">
        <v>20</v>
      </c>
      <c r="AJ1090">
        <v>15</v>
      </c>
      <c r="AK1090">
        <v>15</v>
      </c>
      <c r="AL1090">
        <v>17</v>
      </c>
      <c r="AM1090">
        <v>18</v>
      </c>
      <c r="AN1090">
        <v>17</v>
      </c>
      <c r="AO1090">
        <v>16</v>
      </c>
      <c r="AP1090">
        <v>16</v>
      </c>
      <c r="AQ1090">
        <v>17</v>
      </c>
      <c r="AR1090">
        <v>18</v>
      </c>
      <c r="AS1090">
        <v>20</v>
      </c>
      <c r="AT1090">
        <v>20</v>
      </c>
      <c r="AU1090">
        <v>20</v>
      </c>
      <c r="AV1090">
        <v>21</v>
      </c>
      <c r="AW1090">
        <v>21</v>
      </c>
      <c r="AX1090">
        <v>21</v>
      </c>
      <c r="AY1090">
        <v>20</v>
      </c>
      <c r="AZ1090">
        <v>20</v>
      </c>
      <c r="BA1090">
        <v>20</v>
      </c>
      <c r="BB1090">
        <v>15</v>
      </c>
      <c r="BC1090">
        <v>15</v>
      </c>
      <c r="BD1090">
        <v>17</v>
      </c>
      <c r="BE1090">
        <v>18</v>
      </c>
      <c r="BF1090">
        <v>17</v>
      </c>
      <c r="BG1090">
        <v>16</v>
      </c>
      <c r="BH1090">
        <v>16</v>
      </c>
      <c r="CN1090">
        <v>2</v>
      </c>
      <c r="CO1090">
        <v>2</v>
      </c>
      <c r="CP1090">
        <v>2</v>
      </c>
      <c r="EG1090">
        <v>0</v>
      </c>
      <c r="EH1090">
        <v>2</v>
      </c>
      <c r="EI1090">
        <v>0</v>
      </c>
      <c r="EJ1090">
        <v>2</v>
      </c>
      <c r="EK1090">
        <v>2</v>
      </c>
      <c r="ES1090">
        <v>2</v>
      </c>
      <c r="FA1090">
        <v>2</v>
      </c>
      <c r="FO1090">
        <v>2</v>
      </c>
      <c r="FR1090">
        <v>2</v>
      </c>
      <c r="FT1090">
        <v>2</v>
      </c>
      <c r="FV1090">
        <v>1</v>
      </c>
      <c r="FW1090">
        <v>2</v>
      </c>
      <c r="FX1090">
        <v>1</v>
      </c>
      <c r="FY1090">
        <v>1</v>
      </c>
      <c r="GA1090">
        <v>2</v>
      </c>
      <c r="GQ1090">
        <v>1</v>
      </c>
      <c r="GS1090">
        <v>2</v>
      </c>
      <c r="GT1090">
        <v>2</v>
      </c>
      <c r="HE1090">
        <v>2</v>
      </c>
      <c r="HN1090">
        <v>2</v>
      </c>
      <c r="HT1090">
        <v>2</v>
      </c>
      <c r="IA1090">
        <v>2</v>
      </c>
    </row>
    <row r="1091" spans="1:235" x14ac:dyDescent="0.25">
      <c r="A1091">
        <v>364</v>
      </c>
      <c r="B1091">
        <v>2</v>
      </c>
      <c r="C1091" t="s">
        <v>153</v>
      </c>
      <c r="D1091">
        <v>50</v>
      </c>
      <c r="E1091">
        <v>1</v>
      </c>
      <c r="F1091">
        <v>1</v>
      </c>
      <c r="G1091">
        <v>-88</v>
      </c>
      <c r="H1091">
        <v>-88</v>
      </c>
      <c r="I1091">
        <v>20</v>
      </c>
      <c r="J1091">
        <v>-88</v>
      </c>
      <c r="K1091">
        <v>-88</v>
      </c>
      <c r="L1091">
        <v>-88</v>
      </c>
      <c r="M1091">
        <v>-88</v>
      </c>
      <c r="N1091">
        <v>-88</v>
      </c>
      <c r="O1091">
        <v>-88</v>
      </c>
      <c r="P1091">
        <v>-88</v>
      </c>
      <c r="Q1091">
        <v>-88</v>
      </c>
      <c r="R1091">
        <v>-88</v>
      </c>
      <c r="S1091">
        <v>-88</v>
      </c>
      <c r="T1091">
        <v>-88</v>
      </c>
      <c r="U1091">
        <v>-88</v>
      </c>
      <c r="V1091">
        <v>-88</v>
      </c>
      <c r="W1091">
        <v>-88</v>
      </c>
      <c r="X1091">
        <v>-88</v>
      </c>
      <c r="Y1091">
        <v>-88</v>
      </c>
      <c r="Z1091">
        <v>-88</v>
      </c>
      <c r="AA1091">
        <v>19</v>
      </c>
      <c r="AB1091">
        <v>-88</v>
      </c>
      <c r="AC1091">
        <v>-88</v>
      </c>
      <c r="AD1091">
        <v>-88</v>
      </c>
      <c r="AE1091">
        <v>-88</v>
      </c>
      <c r="AF1091">
        <v>-88</v>
      </c>
      <c r="AG1091">
        <v>-88</v>
      </c>
      <c r="AH1091">
        <v>-88</v>
      </c>
      <c r="AI1091">
        <v>-88</v>
      </c>
      <c r="AJ1091">
        <v>-88</v>
      </c>
      <c r="AK1091">
        <v>-88</v>
      </c>
      <c r="AL1091">
        <v>-88</v>
      </c>
      <c r="AM1091">
        <v>-88</v>
      </c>
      <c r="AN1091">
        <v>-88</v>
      </c>
      <c r="AO1091">
        <v>-88</v>
      </c>
      <c r="AP1091">
        <v>-88</v>
      </c>
      <c r="AQ1091">
        <v>-88</v>
      </c>
      <c r="AR1091">
        <v>-88</v>
      </c>
      <c r="AS1091">
        <v>19</v>
      </c>
      <c r="AT1091">
        <v>-88</v>
      </c>
      <c r="AU1091">
        <v>-88</v>
      </c>
      <c r="AV1091">
        <v>-88</v>
      </c>
      <c r="AW1091">
        <v>-88</v>
      </c>
      <c r="AX1091">
        <v>-88</v>
      </c>
      <c r="AY1091">
        <v>-88</v>
      </c>
      <c r="AZ1091">
        <v>-88</v>
      </c>
      <c r="BA1091">
        <v>-88</v>
      </c>
      <c r="BB1091">
        <v>-88</v>
      </c>
      <c r="BC1091">
        <v>-88</v>
      </c>
      <c r="BD1091">
        <v>-88</v>
      </c>
      <c r="BE1091">
        <v>-88</v>
      </c>
      <c r="BF1091">
        <v>-88</v>
      </c>
      <c r="BG1091">
        <v>-88</v>
      </c>
      <c r="BH1091">
        <v>-88</v>
      </c>
      <c r="CN1091">
        <v>2</v>
      </c>
      <c r="CO1091">
        <v>2</v>
      </c>
      <c r="CP1091">
        <v>2</v>
      </c>
      <c r="EG1091">
        <v>50</v>
      </c>
      <c r="EH1091">
        <v>2</v>
      </c>
      <c r="EI1091">
        <v>0</v>
      </c>
      <c r="EJ1091">
        <v>2</v>
      </c>
      <c r="EK1091">
        <v>2</v>
      </c>
      <c r="ES1091">
        <v>2</v>
      </c>
      <c r="FA1091">
        <v>2</v>
      </c>
      <c r="FO1091">
        <v>2</v>
      </c>
      <c r="FR1091">
        <v>2</v>
      </c>
      <c r="FT1091">
        <v>2</v>
      </c>
      <c r="FV1091">
        <v>1</v>
      </c>
      <c r="FW1091">
        <v>1</v>
      </c>
      <c r="FX1091">
        <v>2</v>
      </c>
      <c r="FY1091">
        <v>1</v>
      </c>
      <c r="GA1091">
        <v>3</v>
      </c>
      <c r="GQ1091">
        <v>6</v>
      </c>
      <c r="GS1091">
        <v>2</v>
      </c>
      <c r="GT1091">
        <v>2</v>
      </c>
      <c r="HE1091">
        <v>2</v>
      </c>
      <c r="HN1091">
        <v>2</v>
      </c>
      <c r="HT1091">
        <v>1</v>
      </c>
      <c r="HU1091">
        <v>1</v>
      </c>
      <c r="HV1091">
        <v>1</v>
      </c>
      <c r="HW1091">
        <v>1</v>
      </c>
      <c r="HX1091">
        <v>2</v>
      </c>
      <c r="HY1091">
        <v>2</v>
      </c>
      <c r="IA1091">
        <v>2</v>
      </c>
    </row>
    <row r="1092" spans="1:235" x14ac:dyDescent="0.25">
      <c r="A1092">
        <v>366</v>
      </c>
      <c r="B1092">
        <v>2</v>
      </c>
      <c r="C1092" t="s">
        <v>153</v>
      </c>
      <c r="D1092">
        <v>60</v>
      </c>
      <c r="E1092">
        <v>1</v>
      </c>
      <c r="F1092">
        <v>2</v>
      </c>
      <c r="G1092">
        <v>-88</v>
      </c>
      <c r="H1092">
        <v>-88</v>
      </c>
      <c r="I1092">
        <v>12</v>
      </c>
      <c r="J1092">
        <v>-88</v>
      </c>
      <c r="K1092">
        <v>-88</v>
      </c>
      <c r="L1092">
        <v>15</v>
      </c>
      <c r="M1092">
        <v>20</v>
      </c>
      <c r="N1092">
        <v>-88</v>
      </c>
      <c r="O1092">
        <v>-88</v>
      </c>
      <c r="P1092">
        <v>-88</v>
      </c>
      <c r="Q1092">
        <v>-88</v>
      </c>
      <c r="R1092">
        <v>-88</v>
      </c>
      <c r="S1092">
        <v>-88</v>
      </c>
      <c r="T1092">
        <v>-88</v>
      </c>
      <c r="U1092">
        <v>-88</v>
      </c>
      <c r="V1092">
        <v>-88</v>
      </c>
      <c r="W1092">
        <v>-88</v>
      </c>
      <c r="X1092">
        <v>-88</v>
      </c>
      <c r="Y1092">
        <v>-88</v>
      </c>
      <c r="Z1092">
        <v>-88</v>
      </c>
      <c r="AA1092">
        <v>12</v>
      </c>
      <c r="AB1092">
        <v>-88</v>
      </c>
      <c r="AC1092">
        <v>-88</v>
      </c>
      <c r="AD1092">
        <v>15</v>
      </c>
      <c r="AE1092">
        <v>20</v>
      </c>
      <c r="AF1092">
        <v>-88</v>
      </c>
      <c r="AG1092">
        <v>-88</v>
      </c>
      <c r="AH1092">
        <v>-88</v>
      </c>
      <c r="AI1092">
        <v>-88</v>
      </c>
      <c r="AJ1092">
        <v>-88</v>
      </c>
      <c r="AK1092">
        <v>-88</v>
      </c>
      <c r="AL1092">
        <v>-88</v>
      </c>
      <c r="AM1092">
        <v>-88</v>
      </c>
      <c r="AN1092">
        <v>-88</v>
      </c>
      <c r="AO1092">
        <v>-88</v>
      </c>
      <c r="AP1092">
        <v>-88</v>
      </c>
      <c r="AQ1092">
        <v>-88</v>
      </c>
      <c r="AR1092">
        <v>-88</v>
      </c>
      <c r="AS1092">
        <v>12</v>
      </c>
      <c r="AT1092">
        <v>-88</v>
      </c>
      <c r="AU1092">
        <v>-88</v>
      </c>
      <c r="AV1092">
        <v>15</v>
      </c>
      <c r="AW1092">
        <v>20</v>
      </c>
      <c r="AX1092">
        <v>-88</v>
      </c>
      <c r="AY1092">
        <v>-88</v>
      </c>
      <c r="AZ1092">
        <v>-88</v>
      </c>
      <c r="BA1092">
        <v>-88</v>
      </c>
      <c r="BB1092">
        <v>-88</v>
      </c>
      <c r="BC1092">
        <v>-88</v>
      </c>
      <c r="BD1092">
        <v>-88</v>
      </c>
      <c r="BE1092">
        <v>-88</v>
      </c>
      <c r="BF1092">
        <v>-88</v>
      </c>
      <c r="BG1092">
        <v>-88</v>
      </c>
      <c r="BH1092">
        <v>-88</v>
      </c>
      <c r="CN1092">
        <v>2</v>
      </c>
      <c r="CO1092">
        <v>2</v>
      </c>
      <c r="CP1092">
        <v>2</v>
      </c>
      <c r="EG1092">
        <v>0</v>
      </c>
      <c r="EH1092">
        <v>2</v>
      </c>
      <c r="EI1092">
        <v>0</v>
      </c>
      <c r="EJ1092">
        <v>2</v>
      </c>
      <c r="EK1092">
        <v>2</v>
      </c>
      <c r="ES1092">
        <v>2</v>
      </c>
      <c r="FA1092">
        <v>2</v>
      </c>
      <c r="FO1092">
        <v>2</v>
      </c>
      <c r="FR1092">
        <v>2</v>
      </c>
      <c r="FT1092">
        <v>2</v>
      </c>
      <c r="FV1092">
        <v>1</v>
      </c>
      <c r="FW1092">
        <v>2</v>
      </c>
      <c r="FX1092">
        <v>2</v>
      </c>
      <c r="FY1092">
        <v>1</v>
      </c>
      <c r="GA1092">
        <v>3</v>
      </c>
      <c r="GQ1092">
        <v>6</v>
      </c>
      <c r="GS1092">
        <v>2</v>
      </c>
      <c r="GT1092">
        <v>2</v>
      </c>
      <c r="HE1092">
        <v>1</v>
      </c>
      <c r="HF1092">
        <v>2002</v>
      </c>
      <c r="HG1092">
        <v>2</v>
      </c>
      <c r="HH1092">
        <v>2</v>
      </c>
      <c r="HI1092">
        <v>2</v>
      </c>
      <c r="HJ1092">
        <v>2</v>
      </c>
      <c r="HK1092">
        <v>2</v>
      </c>
      <c r="HN1092">
        <v>2</v>
      </c>
      <c r="HT1092">
        <v>1</v>
      </c>
      <c r="HU1092">
        <v>1</v>
      </c>
      <c r="HV1092">
        <v>1</v>
      </c>
      <c r="HW1092">
        <v>1</v>
      </c>
      <c r="HX1092">
        <v>2</v>
      </c>
      <c r="HY1092">
        <v>2</v>
      </c>
      <c r="IA1092">
        <v>2</v>
      </c>
    </row>
    <row r="1093" spans="1:235" x14ac:dyDescent="0.25">
      <c r="A1093">
        <v>367</v>
      </c>
      <c r="B1093">
        <v>3</v>
      </c>
      <c r="C1093" t="s">
        <v>152</v>
      </c>
      <c r="D1093">
        <v>150</v>
      </c>
      <c r="E1093">
        <v>1</v>
      </c>
      <c r="F1093">
        <v>1</v>
      </c>
      <c r="G1093">
        <v>-88</v>
      </c>
      <c r="H1093">
        <v>-88</v>
      </c>
      <c r="I1093">
        <v>15</v>
      </c>
      <c r="J1093">
        <v>20</v>
      </c>
      <c r="K1093">
        <v>-88</v>
      </c>
      <c r="L1093">
        <v>-88</v>
      </c>
      <c r="M1093">
        <v>-88</v>
      </c>
      <c r="N1093">
        <v>-88</v>
      </c>
      <c r="O1093">
        <v>-88</v>
      </c>
      <c r="P1093">
        <v>-88</v>
      </c>
      <c r="Q1093">
        <v>-88</v>
      </c>
      <c r="R1093">
        <v>-88</v>
      </c>
      <c r="S1093">
        <v>-88</v>
      </c>
      <c r="T1093">
        <v>-88</v>
      </c>
      <c r="U1093">
        <v>-88</v>
      </c>
      <c r="V1093">
        <v>-88</v>
      </c>
      <c r="W1093">
        <v>-88</v>
      </c>
      <c r="X1093">
        <v>-88</v>
      </c>
      <c r="Y1093">
        <v>-88</v>
      </c>
      <c r="Z1093">
        <v>-88</v>
      </c>
      <c r="AA1093">
        <v>14.5</v>
      </c>
      <c r="AB1093">
        <v>-88</v>
      </c>
      <c r="AC1093">
        <v>-88</v>
      </c>
      <c r="AD1093">
        <v>-88</v>
      </c>
      <c r="AE1093">
        <v>-88</v>
      </c>
      <c r="AF1093">
        <v>-88</v>
      </c>
      <c r="AG1093">
        <v>-88</v>
      </c>
      <c r="AH1093">
        <v>-88</v>
      </c>
      <c r="AI1093">
        <v>-88</v>
      </c>
      <c r="AJ1093">
        <v>-88</v>
      </c>
      <c r="AK1093">
        <v>-88</v>
      </c>
      <c r="AL1093">
        <v>-88</v>
      </c>
      <c r="AM1093">
        <v>-88</v>
      </c>
      <c r="AN1093">
        <v>-88</v>
      </c>
      <c r="AO1093">
        <v>-88</v>
      </c>
      <c r="AP1093">
        <v>-88</v>
      </c>
      <c r="AQ1093">
        <v>-88</v>
      </c>
      <c r="AR1093">
        <v>-88</v>
      </c>
      <c r="AS1093">
        <v>-88</v>
      </c>
      <c r="AT1093">
        <v>-88</v>
      </c>
      <c r="AU1093">
        <v>-88</v>
      </c>
      <c r="AV1093">
        <v>-88</v>
      </c>
      <c r="AW1093">
        <v>-88</v>
      </c>
      <c r="AX1093">
        <v>-88</v>
      </c>
      <c r="AY1093">
        <v>-88</v>
      </c>
      <c r="AZ1093">
        <v>-88</v>
      </c>
      <c r="BA1093">
        <v>-88</v>
      </c>
      <c r="BB1093">
        <v>-88</v>
      </c>
      <c r="BC1093">
        <v>-88</v>
      </c>
      <c r="BD1093">
        <v>-88</v>
      </c>
      <c r="BE1093">
        <v>-88</v>
      </c>
      <c r="BF1093">
        <v>-88</v>
      </c>
      <c r="BG1093">
        <v>-88</v>
      </c>
      <c r="BH1093">
        <v>-88</v>
      </c>
      <c r="CN1093">
        <v>2</v>
      </c>
      <c r="CO1093">
        <v>2</v>
      </c>
      <c r="CP1093">
        <v>2</v>
      </c>
      <c r="EG1093">
        <v>0</v>
      </c>
      <c r="EH1093">
        <v>2</v>
      </c>
      <c r="EI1093">
        <v>0</v>
      </c>
      <c r="EJ1093">
        <v>2</v>
      </c>
      <c r="EK1093">
        <v>2</v>
      </c>
      <c r="ES1093">
        <v>2</v>
      </c>
      <c r="FA1093">
        <v>2</v>
      </c>
      <c r="FO1093">
        <v>2</v>
      </c>
      <c r="FR1093">
        <v>2</v>
      </c>
      <c r="FT1093">
        <v>2</v>
      </c>
      <c r="FV1093">
        <v>1</v>
      </c>
      <c r="FW1093">
        <v>1</v>
      </c>
      <c r="FX1093">
        <v>2</v>
      </c>
      <c r="FY1093">
        <v>1</v>
      </c>
      <c r="GA1093">
        <v>3</v>
      </c>
      <c r="GQ1093">
        <v>6</v>
      </c>
      <c r="GS1093">
        <v>2</v>
      </c>
      <c r="GT1093">
        <v>2</v>
      </c>
      <c r="HE1093">
        <v>2</v>
      </c>
      <c r="HN1093">
        <v>2</v>
      </c>
      <c r="HT1093">
        <v>1</v>
      </c>
      <c r="HU1093">
        <v>1</v>
      </c>
      <c r="HV1093">
        <v>2</v>
      </c>
      <c r="HW1093">
        <v>2</v>
      </c>
      <c r="HX1093">
        <v>2</v>
      </c>
      <c r="HY1093">
        <v>2</v>
      </c>
      <c r="IA1093">
        <v>2</v>
      </c>
    </row>
    <row r="1094" spans="1:235" x14ac:dyDescent="0.25">
      <c r="A1094">
        <v>390</v>
      </c>
      <c r="B1094">
        <v>3</v>
      </c>
      <c r="C1094" t="s">
        <v>152</v>
      </c>
      <c r="D1094">
        <v>120</v>
      </c>
      <c r="E1094">
        <v>1</v>
      </c>
      <c r="F1094">
        <v>1</v>
      </c>
      <c r="G1094">
        <v>16</v>
      </c>
      <c r="H1094">
        <v>16</v>
      </c>
      <c r="I1094">
        <v>18</v>
      </c>
      <c r="J1094">
        <v>18</v>
      </c>
      <c r="K1094">
        <v>18</v>
      </c>
      <c r="L1094">
        <v>18</v>
      </c>
      <c r="M1094">
        <v>18</v>
      </c>
      <c r="N1094">
        <v>18</v>
      </c>
      <c r="O1094">
        <v>18</v>
      </c>
      <c r="P1094">
        <v>18</v>
      </c>
      <c r="Q1094">
        <v>17</v>
      </c>
      <c r="R1094">
        <v>15</v>
      </c>
      <c r="S1094">
        <v>-88</v>
      </c>
      <c r="T1094">
        <v>-88</v>
      </c>
      <c r="U1094">
        <v>-88</v>
      </c>
      <c r="V1094">
        <v>-88</v>
      </c>
      <c r="W1094">
        <v>-88</v>
      </c>
      <c r="X1094">
        <v>-88</v>
      </c>
      <c r="Y1094">
        <v>15</v>
      </c>
      <c r="Z1094">
        <v>15</v>
      </c>
      <c r="AA1094">
        <v>17</v>
      </c>
      <c r="AB1094">
        <v>17</v>
      </c>
      <c r="AC1094">
        <v>17</v>
      </c>
      <c r="AD1094">
        <v>17</v>
      </c>
      <c r="AE1094">
        <v>17</v>
      </c>
      <c r="AF1094">
        <v>17</v>
      </c>
      <c r="AG1094">
        <v>17</v>
      </c>
      <c r="AH1094">
        <v>17</v>
      </c>
      <c r="AI1094">
        <v>16</v>
      </c>
      <c r="AJ1094">
        <v>14</v>
      </c>
      <c r="AK1094">
        <v>-88</v>
      </c>
      <c r="AL1094">
        <v>-88</v>
      </c>
      <c r="AM1094">
        <v>-88</v>
      </c>
      <c r="AN1094">
        <v>-88</v>
      </c>
      <c r="AO1094">
        <v>-88</v>
      </c>
      <c r="AP1094">
        <v>-88</v>
      </c>
      <c r="AQ1094">
        <v>10</v>
      </c>
      <c r="AR1094">
        <v>10</v>
      </c>
      <c r="AS1094">
        <v>15</v>
      </c>
      <c r="AT1094">
        <v>15</v>
      </c>
      <c r="AU1094">
        <v>15</v>
      </c>
      <c r="AV1094">
        <v>15</v>
      </c>
      <c r="AW1094">
        <v>15</v>
      </c>
      <c r="AX1094">
        <v>15</v>
      </c>
      <c r="AY1094">
        <v>15</v>
      </c>
      <c r="AZ1094">
        <v>15</v>
      </c>
      <c r="BA1094">
        <v>14</v>
      </c>
      <c r="BB1094">
        <v>10</v>
      </c>
      <c r="BC1094">
        <v>-88</v>
      </c>
      <c r="BD1094">
        <v>-88</v>
      </c>
      <c r="BE1094">
        <v>-88</v>
      </c>
      <c r="BF1094">
        <v>-88</v>
      </c>
      <c r="BG1094">
        <v>-88</v>
      </c>
      <c r="BH1094">
        <v>-88</v>
      </c>
      <c r="CN1094">
        <v>2</v>
      </c>
      <c r="CO1094">
        <v>2</v>
      </c>
      <c r="CP1094">
        <v>2</v>
      </c>
      <c r="EG1094">
        <v>0</v>
      </c>
      <c r="EH1094">
        <v>2</v>
      </c>
      <c r="EI1094">
        <v>0</v>
      </c>
      <c r="EJ1094">
        <v>2</v>
      </c>
      <c r="EK1094">
        <v>2</v>
      </c>
      <c r="ES1094">
        <v>2</v>
      </c>
      <c r="FA1094">
        <v>2</v>
      </c>
      <c r="FO1094">
        <v>2</v>
      </c>
      <c r="FR1094">
        <v>2</v>
      </c>
      <c r="FT1094">
        <v>2</v>
      </c>
      <c r="FV1094">
        <v>1</v>
      </c>
      <c r="FW1094">
        <v>1</v>
      </c>
      <c r="FX1094">
        <v>2</v>
      </c>
      <c r="FY1094">
        <v>1</v>
      </c>
      <c r="GA1094">
        <v>2</v>
      </c>
      <c r="GQ1094">
        <v>1</v>
      </c>
      <c r="GS1094">
        <v>2</v>
      </c>
      <c r="GT1094">
        <v>2</v>
      </c>
      <c r="HE1094">
        <v>1</v>
      </c>
      <c r="HF1094">
        <v>2001</v>
      </c>
      <c r="HG1094">
        <v>2</v>
      </c>
      <c r="HH1094">
        <v>2</v>
      </c>
      <c r="HI1094">
        <v>2</v>
      </c>
      <c r="HJ1094">
        <v>3</v>
      </c>
      <c r="HK1094">
        <v>2</v>
      </c>
      <c r="HN1094">
        <v>2</v>
      </c>
      <c r="HT1094">
        <v>1</v>
      </c>
      <c r="HU1094">
        <v>1</v>
      </c>
      <c r="HV1094">
        <v>2</v>
      </c>
      <c r="HW1094">
        <v>1</v>
      </c>
      <c r="HX1094">
        <v>2</v>
      </c>
      <c r="HY1094">
        <v>2</v>
      </c>
      <c r="IA1094">
        <v>2</v>
      </c>
    </row>
    <row r="1095" spans="1:235" x14ac:dyDescent="0.25">
      <c r="A1095">
        <v>352</v>
      </c>
      <c r="B1095">
        <v>3</v>
      </c>
      <c r="C1095">
        <v>-88</v>
      </c>
      <c r="D1095">
        <v>-97</v>
      </c>
      <c r="E1095">
        <v>1</v>
      </c>
      <c r="F1095">
        <v>1</v>
      </c>
      <c r="G1095">
        <v>15</v>
      </c>
      <c r="H1095">
        <v>16</v>
      </c>
      <c r="I1095">
        <v>18</v>
      </c>
      <c r="J1095">
        <v>18</v>
      </c>
      <c r="K1095">
        <v>20</v>
      </c>
      <c r="L1095">
        <v>21</v>
      </c>
      <c r="M1095">
        <v>21</v>
      </c>
      <c r="N1095">
        <v>18</v>
      </c>
      <c r="O1095">
        <v>18</v>
      </c>
      <c r="P1095">
        <v>18</v>
      </c>
      <c r="Q1095">
        <v>18</v>
      </c>
      <c r="R1095">
        <v>18</v>
      </c>
      <c r="S1095">
        <v>18</v>
      </c>
      <c r="T1095">
        <v>14</v>
      </c>
      <c r="U1095">
        <v>14</v>
      </c>
      <c r="V1095">
        <v>14</v>
      </c>
      <c r="W1095">
        <v>16</v>
      </c>
      <c r="X1095">
        <v>16</v>
      </c>
      <c r="Y1095">
        <v>14</v>
      </c>
      <c r="Z1095">
        <v>15</v>
      </c>
      <c r="AA1095">
        <v>16</v>
      </c>
      <c r="AB1095">
        <v>18</v>
      </c>
      <c r="AC1095">
        <v>18</v>
      </c>
      <c r="AD1095">
        <v>18</v>
      </c>
      <c r="AE1095">
        <v>18</v>
      </c>
      <c r="AF1095">
        <v>17</v>
      </c>
      <c r="AG1095">
        <v>17</v>
      </c>
      <c r="AH1095">
        <v>17</v>
      </c>
      <c r="AI1095">
        <v>17</v>
      </c>
      <c r="AJ1095">
        <v>17</v>
      </c>
      <c r="AK1095">
        <v>17</v>
      </c>
      <c r="AL1095">
        <v>10</v>
      </c>
      <c r="AM1095">
        <v>10</v>
      </c>
      <c r="AN1095">
        <v>10</v>
      </c>
      <c r="AO1095">
        <v>15</v>
      </c>
      <c r="AP1095">
        <v>15</v>
      </c>
      <c r="AQ1095">
        <v>14</v>
      </c>
      <c r="AR1095">
        <v>15</v>
      </c>
      <c r="AS1095">
        <v>16</v>
      </c>
      <c r="AT1095">
        <v>16</v>
      </c>
      <c r="AU1095">
        <v>18</v>
      </c>
      <c r="AV1095">
        <v>18</v>
      </c>
      <c r="AW1095">
        <v>18</v>
      </c>
      <c r="AX1095">
        <v>17</v>
      </c>
      <c r="AY1095">
        <v>17</v>
      </c>
      <c r="AZ1095">
        <v>17</v>
      </c>
      <c r="BA1095">
        <v>17</v>
      </c>
      <c r="BB1095">
        <v>17</v>
      </c>
      <c r="BC1095">
        <v>17</v>
      </c>
      <c r="BD1095">
        <v>10</v>
      </c>
      <c r="BE1095">
        <v>10</v>
      </c>
      <c r="BF1095">
        <v>10</v>
      </c>
      <c r="BG1095">
        <v>15</v>
      </c>
      <c r="BH1095">
        <v>15</v>
      </c>
      <c r="CN1095">
        <v>2</v>
      </c>
      <c r="CO1095">
        <v>2</v>
      </c>
      <c r="CP1095">
        <v>2</v>
      </c>
      <c r="EG1095">
        <v>0</v>
      </c>
      <c r="EH1095">
        <v>2</v>
      </c>
      <c r="EI1095">
        <v>0</v>
      </c>
      <c r="EJ1095">
        <v>2</v>
      </c>
      <c r="EK1095">
        <v>2</v>
      </c>
      <c r="ES1095">
        <v>2</v>
      </c>
      <c r="FA1095">
        <v>2</v>
      </c>
      <c r="FO1095">
        <v>2</v>
      </c>
      <c r="FR1095">
        <v>2</v>
      </c>
      <c r="FT1095">
        <v>2</v>
      </c>
      <c r="FV1095">
        <v>1</v>
      </c>
      <c r="FW1095">
        <v>1</v>
      </c>
      <c r="FX1095">
        <v>2</v>
      </c>
      <c r="FY1095">
        <v>1</v>
      </c>
      <c r="GA1095">
        <v>2</v>
      </c>
      <c r="GQ1095">
        <v>1</v>
      </c>
      <c r="GS1095">
        <v>2</v>
      </c>
      <c r="GT1095">
        <v>2</v>
      </c>
      <c r="HE1095">
        <v>1</v>
      </c>
      <c r="HF1095">
        <v>2002</v>
      </c>
      <c r="HG1095">
        <v>2</v>
      </c>
      <c r="HH1095">
        <v>2</v>
      </c>
      <c r="HI1095">
        <v>2</v>
      </c>
      <c r="HJ1095">
        <v>3</v>
      </c>
      <c r="HK1095">
        <v>2</v>
      </c>
      <c r="HN1095">
        <v>2</v>
      </c>
      <c r="HT1095">
        <v>1</v>
      </c>
      <c r="HU1095">
        <v>1</v>
      </c>
      <c r="HV1095">
        <v>1</v>
      </c>
      <c r="HW1095">
        <v>2</v>
      </c>
      <c r="HX1095">
        <v>2</v>
      </c>
      <c r="HY1095">
        <v>2</v>
      </c>
      <c r="IA1095">
        <v>2</v>
      </c>
    </row>
    <row r="1096" spans="1:235" x14ac:dyDescent="0.25">
      <c r="A1096">
        <v>420</v>
      </c>
      <c r="B1096">
        <v>1</v>
      </c>
      <c r="E1096">
        <v>1</v>
      </c>
      <c r="F1096">
        <v>1</v>
      </c>
      <c r="G1096">
        <v>20</v>
      </c>
      <c r="H1096">
        <v>20</v>
      </c>
      <c r="I1096">
        <v>20</v>
      </c>
      <c r="J1096">
        <v>20</v>
      </c>
      <c r="K1096">
        <v>20</v>
      </c>
      <c r="L1096">
        <v>20</v>
      </c>
      <c r="M1096">
        <v>20</v>
      </c>
      <c r="N1096">
        <v>21</v>
      </c>
      <c r="O1096">
        <v>21</v>
      </c>
      <c r="P1096">
        <v>21</v>
      </c>
      <c r="Q1096">
        <v>21</v>
      </c>
      <c r="R1096">
        <v>20</v>
      </c>
      <c r="S1096">
        <v>18</v>
      </c>
      <c r="T1096">
        <v>19</v>
      </c>
      <c r="U1096">
        <v>20</v>
      </c>
      <c r="V1096">
        <v>15</v>
      </c>
      <c r="W1096">
        <v>15</v>
      </c>
      <c r="X1096">
        <v>15</v>
      </c>
      <c r="Y1096">
        <v>20</v>
      </c>
      <c r="Z1096">
        <v>20</v>
      </c>
      <c r="AA1096">
        <v>20</v>
      </c>
      <c r="AB1096">
        <v>20</v>
      </c>
      <c r="AC1096">
        <v>20</v>
      </c>
      <c r="AD1096">
        <v>20</v>
      </c>
      <c r="AE1096">
        <v>20</v>
      </c>
      <c r="AF1096">
        <v>20</v>
      </c>
      <c r="AG1096">
        <v>20</v>
      </c>
      <c r="AH1096">
        <v>20</v>
      </c>
      <c r="AI1096">
        <v>20</v>
      </c>
      <c r="AJ1096">
        <v>20</v>
      </c>
      <c r="AK1096">
        <v>18</v>
      </c>
      <c r="AL1096">
        <v>19</v>
      </c>
      <c r="AM1096">
        <v>20</v>
      </c>
      <c r="AN1096">
        <v>15</v>
      </c>
      <c r="AO1096">
        <v>15</v>
      </c>
      <c r="AP1096">
        <v>15</v>
      </c>
      <c r="AQ1096">
        <v>20</v>
      </c>
      <c r="AR1096">
        <v>20</v>
      </c>
      <c r="AS1096">
        <v>20</v>
      </c>
      <c r="AT1096">
        <v>20</v>
      </c>
      <c r="AU1096">
        <v>20</v>
      </c>
      <c r="AV1096">
        <v>20</v>
      </c>
      <c r="AW1096">
        <v>20</v>
      </c>
      <c r="AX1096">
        <v>20</v>
      </c>
      <c r="AY1096">
        <v>20</v>
      </c>
      <c r="AZ1096">
        <v>20</v>
      </c>
      <c r="BA1096">
        <v>20</v>
      </c>
      <c r="BB1096">
        <v>20</v>
      </c>
      <c r="BC1096">
        <v>18</v>
      </c>
      <c r="BD1096">
        <v>19</v>
      </c>
      <c r="BE1096">
        <v>20</v>
      </c>
      <c r="BF1096">
        <v>15</v>
      </c>
      <c r="BG1096">
        <v>15</v>
      </c>
      <c r="BH1096">
        <v>15</v>
      </c>
      <c r="CN1096">
        <v>1</v>
      </c>
      <c r="CO1096">
        <v>2</v>
      </c>
      <c r="CP1096">
        <v>3</v>
      </c>
      <c r="CQ1096" t="s">
        <v>151</v>
      </c>
      <c r="EG1096">
        <v>3</v>
      </c>
      <c r="EH1096">
        <v>2</v>
      </c>
      <c r="EI1096">
        <v>2</v>
      </c>
      <c r="EJ1096">
        <v>2</v>
      </c>
      <c r="EK1096">
        <v>2</v>
      </c>
      <c r="ES1096">
        <v>2</v>
      </c>
      <c r="FA1096">
        <v>2</v>
      </c>
      <c r="FO1096">
        <v>2</v>
      </c>
      <c r="FR1096">
        <v>2</v>
      </c>
      <c r="FT1096">
        <v>2</v>
      </c>
      <c r="FV1096">
        <v>1</v>
      </c>
      <c r="FW1096">
        <v>1</v>
      </c>
      <c r="FX1096">
        <v>2</v>
      </c>
      <c r="FY1096">
        <v>1</v>
      </c>
      <c r="GA1096">
        <v>3</v>
      </c>
      <c r="GQ1096">
        <v>1</v>
      </c>
      <c r="GS1096">
        <v>2</v>
      </c>
      <c r="GT1096">
        <v>2</v>
      </c>
      <c r="HE1096">
        <v>1</v>
      </c>
      <c r="HF1096">
        <v>2003</v>
      </c>
      <c r="HG1096">
        <v>2</v>
      </c>
      <c r="HH1096">
        <v>2</v>
      </c>
      <c r="HI1096">
        <v>2</v>
      </c>
      <c r="HJ1096">
        <v>2</v>
      </c>
      <c r="HK1096">
        <v>2</v>
      </c>
      <c r="HN1096">
        <v>2</v>
      </c>
      <c r="HT1096">
        <v>1</v>
      </c>
      <c r="HU1096">
        <v>1</v>
      </c>
      <c r="HV1096">
        <v>1</v>
      </c>
      <c r="HW1096">
        <v>1</v>
      </c>
      <c r="HX1096">
        <v>1</v>
      </c>
      <c r="HY1096">
        <v>2</v>
      </c>
      <c r="IA1096">
        <v>2</v>
      </c>
    </row>
    <row r="1097" spans="1:235" x14ac:dyDescent="0.25">
      <c r="A1097">
        <v>368</v>
      </c>
      <c r="B1097">
        <v>1</v>
      </c>
      <c r="E1097">
        <v>1</v>
      </c>
      <c r="F1097">
        <v>1</v>
      </c>
      <c r="G1097">
        <v>-88</v>
      </c>
      <c r="H1097">
        <v>-88</v>
      </c>
      <c r="I1097">
        <v>-88</v>
      </c>
      <c r="J1097">
        <v>-88</v>
      </c>
      <c r="K1097">
        <v>-88</v>
      </c>
      <c r="L1097">
        <v>-88</v>
      </c>
      <c r="M1097">
        <v>19</v>
      </c>
      <c r="N1097">
        <v>20</v>
      </c>
      <c r="O1097">
        <v>-88</v>
      </c>
      <c r="P1097">
        <v>20</v>
      </c>
      <c r="Q1097">
        <v>-88</v>
      </c>
      <c r="R1097">
        <v>-88</v>
      </c>
      <c r="S1097">
        <v>-88</v>
      </c>
      <c r="T1097">
        <v>-88</v>
      </c>
      <c r="U1097">
        <v>-88</v>
      </c>
      <c r="V1097">
        <v>-88</v>
      </c>
      <c r="W1097">
        <v>-88</v>
      </c>
      <c r="X1097">
        <v>-88</v>
      </c>
      <c r="Y1097">
        <v>-88</v>
      </c>
      <c r="Z1097">
        <v>-88</v>
      </c>
      <c r="AA1097">
        <v>-88</v>
      </c>
      <c r="AB1097">
        <v>-88</v>
      </c>
      <c r="AC1097">
        <v>-88</v>
      </c>
      <c r="AD1097">
        <v>-88</v>
      </c>
      <c r="AE1097">
        <v>-88</v>
      </c>
      <c r="AF1097">
        <v>19</v>
      </c>
      <c r="AG1097">
        <v>-88</v>
      </c>
      <c r="AH1097">
        <v>-88</v>
      </c>
      <c r="AI1097">
        <v>-88</v>
      </c>
      <c r="AJ1097">
        <v>-88</v>
      </c>
      <c r="AK1097">
        <v>-88</v>
      </c>
      <c r="AL1097">
        <v>-88</v>
      </c>
      <c r="AM1097">
        <v>-88</v>
      </c>
      <c r="AN1097">
        <v>-88</v>
      </c>
      <c r="AO1097">
        <v>-88</v>
      </c>
      <c r="AP1097">
        <v>-88</v>
      </c>
      <c r="AQ1097">
        <v>-88</v>
      </c>
      <c r="AR1097">
        <v>-88</v>
      </c>
      <c r="AS1097">
        <v>-88</v>
      </c>
      <c r="AT1097">
        <v>-88</v>
      </c>
      <c r="AU1097">
        <v>-88</v>
      </c>
      <c r="AV1097">
        <v>-88</v>
      </c>
      <c r="AW1097">
        <v>-88</v>
      </c>
      <c r="AX1097">
        <v>-88</v>
      </c>
      <c r="AY1097">
        <v>-88</v>
      </c>
      <c r="AZ1097">
        <v>-88</v>
      </c>
      <c r="BA1097">
        <v>-88</v>
      </c>
      <c r="BB1097">
        <v>-88</v>
      </c>
      <c r="BC1097">
        <v>-88</v>
      </c>
      <c r="BD1097">
        <v>-88</v>
      </c>
      <c r="BE1097">
        <v>-88</v>
      </c>
      <c r="BF1097">
        <v>-88</v>
      </c>
      <c r="BG1097">
        <v>-88</v>
      </c>
      <c r="BH1097">
        <v>-88</v>
      </c>
      <c r="CN1097">
        <v>2</v>
      </c>
      <c r="CO1097">
        <v>2</v>
      </c>
      <c r="CP1097">
        <v>2</v>
      </c>
      <c r="EG1097">
        <v>0</v>
      </c>
      <c r="EH1097">
        <v>2</v>
      </c>
      <c r="EI1097">
        <v>20</v>
      </c>
      <c r="EJ1097">
        <v>1</v>
      </c>
      <c r="EK1097">
        <v>2</v>
      </c>
      <c r="ES1097">
        <v>2</v>
      </c>
      <c r="FA1097">
        <v>2</v>
      </c>
      <c r="FO1097">
        <v>2</v>
      </c>
      <c r="FR1097">
        <v>2</v>
      </c>
      <c r="FT1097">
        <v>2</v>
      </c>
      <c r="FV1097">
        <v>1</v>
      </c>
      <c r="FW1097">
        <v>1</v>
      </c>
      <c r="FX1097">
        <v>2</v>
      </c>
      <c r="FY1097">
        <v>1</v>
      </c>
      <c r="GA1097">
        <v>3</v>
      </c>
      <c r="GQ1097">
        <v>3</v>
      </c>
      <c r="GS1097">
        <v>2</v>
      </c>
      <c r="GT1097">
        <v>2</v>
      </c>
      <c r="HE1097">
        <v>2</v>
      </c>
      <c r="HN1097">
        <v>2</v>
      </c>
      <c r="HT1097">
        <v>1</v>
      </c>
      <c r="HU1097">
        <v>1</v>
      </c>
      <c r="HV1097">
        <v>1</v>
      </c>
      <c r="HW1097">
        <v>1</v>
      </c>
      <c r="HX1097">
        <v>2</v>
      </c>
      <c r="HY1097">
        <v>2</v>
      </c>
      <c r="IA1097">
        <v>2</v>
      </c>
    </row>
    <row r="1098" spans="1:235" x14ac:dyDescent="0.25">
      <c r="A1098">
        <v>392</v>
      </c>
      <c r="B1098">
        <v>3</v>
      </c>
      <c r="C1098" t="s">
        <v>150</v>
      </c>
      <c r="D1098">
        <v>180</v>
      </c>
      <c r="E1098">
        <v>1</v>
      </c>
      <c r="F1098">
        <v>2</v>
      </c>
      <c r="G1098">
        <v>12</v>
      </c>
      <c r="H1098">
        <v>12</v>
      </c>
      <c r="I1098">
        <v>18</v>
      </c>
      <c r="J1098">
        <v>15</v>
      </c>
      <c r="K1098">
        <v>15</v>
      </c>
      <c r="L1098">
        <v>12</v>
      </c>
      <c r="M1098">
        <v>12</v>
      </c>
      <c r="N1098">
        <v>15</v>
      </c>
      <c r="O1098">
        <v>19</v>
      </c>
      <c r="P1098">
        <v>-88</v>
      </c>
      <c r="Q1098">
        <v>-88</v>
      </c>
      <c r="R1098">
        <v>-88</v>
      </c>
      <c r="S1098">
        <v>-88</v>
      </c>
      <c r="T1098">
        <v>-88</v>
      </c>
      <c r="U1098">
        <v>-88</v>
      </c>
      <c r="V1098">
        <v>-88</v>
      </c>
      <c r="W1098">
        <v>-88</v>
      </c>
      <c r="X1098">
        <v>-88</v>
      </c>
      <c r="Y1098">
        <v>12</v>
      </c>
      <c r="Z1098">
        <v>12</v>
      </c>
      <c r="AA1098">
        <v>18</v>
      </c>
      <c r="AB1098">
        <v>15</v>
      </c>
      <c r="AC1098">
        <v>15</v>
      </c>
      <c r="AD1098">
        <v>12</v>
      </c>
      <c r="AE1098">
        <v>12</v>
      </c>
      <c r="AF1098">
        <v>15</v>
      </c>
      <c r="AG1098">
        <v>19</v>
      </c>
      <c r="AH1098">
        <v>-88</v>
      </c>
      <c r="AI1098">
        <v>-88</v>
      </c>
      <c r="AJ1098">
        <v>-88</v>
      </c>
      <c r="AK1098">
        <v>-88</v>
      </c>
      <c r="AL1098">
        <v>-88</v>
      </c>
      <c r="AM1098">
        <v>-88</v>
      </c>
      <c r="AN1098">
        <v>-88</v>
      </c>
      <c r="AO1098">
        <v>-88</v>
      </c>
      <c r="AP1098">
        <v>-88</v>
      </c>
      <c r="AQ1098">
        <v>12</v>
      </c>
      <c r="AR1098">
        <v>12</v>
      </c>
      <c r="AS1098">
        <v>18</v>
      </c>
      <c r="AT1098">
        <v>15</v>
      </c>
      <c r="AU1098">
        <v>15</v>
      </c>
      <c r="AV1098">
        <v>12</v>
      </c>
      <c r="AW1098">
        <v>12</v>
      </c>
      <c r="AX1098">
        <v>15</v>
      </c>
      <c r="AY1098">
        <v>19</v>
      </c>
      <c r="AZ1098">
        <v>-88</v>
      </c>
      <c r="BA1098">
        <v>-88</v>
      </c>
      <c r="BB1098">
        <v>-88</v>
      </c>
      <c r="BC1098">
        <v>-88</v>
      </c>
      <c r="BD1098">
        <v>-88</v>
      </c>
      <c r="BE1098">
        <v>-88</v>
      </c>
      <c r="BF1098">
        <v>-88</v>
      </c>
      <c r="BG1098">
        <v>-88</v>
      </c>
      <c r="BH1098">
        <v>-88</v>
      </c>
      <c r="CN1098">
        <v>2</v>
      </c>
      <c r="CO1098">
        <v>2</v>
      </c>
      <c r="CP1098">
        <v>2</v>
      </c>
      <c r="EG1098">
        <v>2</v>
      </c>
      <c r="EH1098">
        <v>2</v>
      </c>
      <c r="EI1098">
        <v>5</v>
      </c>
      <c r="EJ1098">
        <v>2</v>
      </c>
      <c r="EK1098">
        <v>2</v>
      </c>
      <c r="ES1098">
        <v>2</v>
      </c>
      <c r="FA1098">
        <v>2</v>
      </c>
      <c r="FO1098">
        <v>2</v>
      </c>
      <c r="FR1098">
        <v>2</v>
      </c>
      <c r="FT1098">
        <v>2</v>
      </c>
      <c r="FV1098">
        <v>1</v>
      </c>
      <c r="FW1098">
        <v>2</v>
      </c>
      <c r="FX1098">
        <v>2</v>
      </c>
      <c r="FY1098">
        <v>1</v>
      </c>
      <c r="GA1098">
        <v>2</v>
      </c>
      <c r="GQ1098">
        <v>2</v>
      </c>
      <c r="GS1098">
        <v>2</v>
      </c>
      <c r="GT1098">
        <v>2</v>
      </c>
      <c r="HE1098">
        <v>1</v>
      </c>
      <c r="HF1098">
        <v>2003</v>
      </c>
      <c r="HG1098">
        <v>2</v>
      </c>
      <c r="HH1098">
        <v>2</v>
      </c>
      <c r="HI1098">
        <v>2</v>
      </c>
      <c r="HJ1098">
        <v>2</v>
      </c>
      <c r="HK1098">
        <v>2</v>
      </c>
      <c r="HN1098">
        <v>2</v>
      </c>
      <c r="HT1098">
        <v>1</v>
      </c>
      <c r="HU1098">
        <v>2</v>
      </c>
      <c r="HV1098">
        <v>1</v>
      </c>
      <c r="HW1098">
        <v>1</v>
      </c>
      <c r="HX1098">
        <v>2</v>
      </c>
      <c r="HY1098">
        <v>2</v>
      </c>
      <c r="IA1098">
        <v>2</v>
      </c>
    </row>
    <row r="1099" spans="1:235" x14ac:dyDescent="0.25">
      <c r="A1099">
        <v>393</v>
      </c>
      <c r="B1099">
        <v>1</v>
      </c>
      <c r="E1099">
        <v>1</v>
      </c>
      <c r="F1099">
        <v>2</v>
      </c>
      <c r="G1099">
        <v>15</v>
      </c>
      <c r="H1099">
        <v>15</v>
      </c>
      <c r="I1099">
        <v>15</v>
      </c>
      <c r="J1099">
        <v>15</v>
      </c>
      <c r="K1099">
        <v>15</v>
      </c>
      <c r="L1099">
        <v>18</v>
      </c>
      <c r="M1099">
        <v>18</v>
      </c>
      <c r="N1099">
        <v>18</v>
      </c>
      <c r="O1099">
        <v>18</v>
      </c>
      <c r="P1099">
        <v>18</v>
      </c>
      <c r="Q1099">
        <v>18</v>
      </c>
      <c r="R1099">
        <v>18</v>
      </c>
      <c r="S1099">
        <v>18</v>
      </c>
      <c r="T1099">
        <v>18</v>
      </c>
      <c r="U1099">
        <v>18</v>
      </c>
      <c r="V1099">
        <v>18</v>
      </c>
      <c r="W1099">
        <v>18</v>
      </c>
      <c r="X1099">
        <v>15</v>
      </c>
      <c r="Y1099">
        <v>15</v>
      </c>
      <c r="Z1099">
        <v>15</v>
      </c>
      <c r="AA1099">
        <v>15</v>
      </c>
      <c r="AB1099">
        <v>15</v>
      </c>
      <c r="AC1099">
        <v>15</v>
      </c>
      <c r="AD1099">
        <v>18</v>
      </c>
      <c r="AE1099">
        <v>18</v>
      </c>
      <c r="AF1099">
        <v>18</v>
      </c>
      <c r="AG1099">
        <v>18</v>
      </c>
      <c r="AH1099">
        <v>18</v>
      </c>
      <c r="AI1099">
        <v>18</v>
      </c>
      <c r="AJ1099">
        <v>18</v>
      </c>
      <c r="AK1099">
        <v>18</v>
      </c>
      <c r="AL1099">
        <v>18</v>
      </c>
      <c r="AM1099">
        <v>18</v>
      </c>
      <c r="AN1099">
        <v>18</v>
      </c>
      <c r="AO1099">
        <v>18</v>
      </c>
      <c r="AP1099">
        <v>15</v>
      </c>
      <c r="AQ1099">
        <v>15</v>
      </c>
      <c r="AR1099">
        <v>15</v>
      </c>
      <c r="AS1099">
        <v>15</v>
      </c>
      <c r="AT1099">
        <v>15</v>
      </c>
      <c r="AU1099">
        <v>15</v>
      </c>
      <c r="AV1099">
        <v>18</v>
      </c>
      <c r="AW1099">
        <v>18</v>
      </c>
      <c r="AX1099">
        <v>18</v>
      </c>
      <c r="AY1099">
        <v>18</v>
      </c>
      <c r="AZ1099">
        <v>18</v>
      </c>
      <c r="BA1099">
        <v>18</v>
      </c>
      <c r="BB1099">
        <v>18</v>
      </c>
      <c r="BC1099">
        <v>18</v>
      </c>
      <c r="BD1099">
        <v>18</v>
      </c>
      <c r="BE1099">
        <v>18</v>
      </c>
      <c r="BF1099">
        <v>18</v>
      </c>
      <c r="BG1099">
        <v>18</v>
      </c>
      <c r="BH1099">
        <v>15</v>
      </c>
      <c r="CN1099">
        <v>2</v>
      </c>
      <c r="CO1099">
        <v>2</v>
      </c>
      <c r="CP1099">
        <v>2</v>
      </c>
      <c r="EG1099">
        <v>2</v>
      </c>
      <c r="EH1099">
        <v>1</v>
      </c>
      <c r="EI1099">
        <v>2</v>
      </c>
      <c r="EJ1099">
        <v>1</v>
      </c>
      <c r="EK1099">
        <v>2</v>
      </c>
      <c r="ES1099">
        <v>2</v>
      </c>
      <c r="FA1099">
        <v>2</v>
      </c>
      <c r="FO1099">
        <v>1</v>
      </c>
      <c r="FP1099">
        <v>4</v>
      </c>
      <c r="FQ1099">
        <v>1</v>
      </c>
      <c r="FR1099">
        <v>2</v>
      </c>
      <c r="FT1099">
        <v>2</v>
      </c>
      <c r="FV1099">
        <v>1</v>
      </c>
      <c r="FW1099">
        <v>2</v>
      </c>
      <c r="FX1099">
        <v>2</v>
      </c>
      <c r="FY1099">
        <v>1</v>
      </c>
      <c r="GA1099">
        <v>3</v>
      </c>
      <c r="GQ1099">
        <v>2</v>
      </c>
      <c r="GS1099">
        <v>2</v>
      </c>
      <c r="GT1099">
        <v>2</v>
      </c>
      <c r="HE1099">
        <v>1</v>
      </c>
      <c r="HF1099">
        <v>1999</v>
      </c>
      <c r="HG1099">
        <v>2</v>
      </c>
      <c r="HH1099">
        <v>2</v>
      </c>
      <c r="HI1099">
        <v>2</v>
      </c>
      <c r="HJ1099">
        <v>3</v>
      </c>
      <c r="HK1099">
        <v>2</v>
      </c>
      <c r="HN1099">
        <v>2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2</v>
      </c>
      <c r="IA1099">
        <v>2</v>
      </c>
    </row>
    <row r="1100" spans="1:235" x14ac:dyDescent="0.25">
      <c r="A1100">
        <v>345</v>
      </c>
      <c r="B1100">
        <v>1</v>
      </c>
      <c r="E1100">
        <v>1</v>
      </c>
      <c r="F1100">
        <v>2</v>
      </c>
      <c r="G1100">
        <v>10</v>
      </c>
      <c r="H1100">
        <v>12</v>
      </c>
      <c r="I1100">
        <v>15</v>
      </c>
      <c r="J1100">
        <v>18</v>
      </c>
      <c r="K1100">
        <v>16</v>
      </c>
      <c r="L1100">
        <v>20</v>
      </c>
      <c r="M1100">
        <v>20</v>
      </c>
      <c r="N1100">
        <v>-88</v>
      </c>
      <c r="O1100">
        <v>-88</v>
      </c>
      <c r="P1100">
        <v>-88</v>
      </c>
      <c r="Q1100">
        <v>-88</v>
      </c>
      <c r="R1100">
        <v>-88</v>
      </c>
      <c r="S1100">
        <v>17</v>
      </c>
      <c r="T1100">
        <v>17</v>
      </c>
      <c r="U1100">
        <v>16</v>
      </c>
      <c r="V1100">
        <v>18</v>
      </c>
      <c r="W1100">
        <v>15</v>
      </c>
      <c r="X1100">
        <v>15</v>
      </c>
      <c r="Y1100">
        <v>10</v>
      </c>
      <c r="Z1100">
        <v>12</v>
      </c>
      <c r="AA1100">
        <v>15</v>
      </c>
      <c r="AB1100">
        <v>18</v>
      </c>
      <c r="AC1100">
        <v>16</v>
      </c>
      <c r="AD1100">
        <v>20</v>
      </c>
      <c r="AE1100">
        <v>20</v>
      </c>
      <c r="AF1100">
        <v>-88</v>
      </c>
      <c r="AG1100">
        <v>-88</v>
      </c>
      <c r="AH1100">
        <v>-88</v>
      </c>
      <c r="AI1100">
        <v>-88</v>
      </c>
      <c r="AJ1100">
        <v>-88</v>
      </c>
      <c r="AK1100">
        <v>17</v>
      </c>
      <c r="AL1100">
        <v>17</v>
      </c>
      <c r="AM1100">
        <v>16</v>
      </c>
      <c r="AN1100">
        <v>18</v>
      </c>
      <c r="AO1100">
        <v>15</v>
      </c>
      <c r="AP1100">
        <v>15</v>
      </c>
      <c r="AQ1100">
        <v>10</v>
      </c>
      <c r="AR1100">
        <v>12</v>
      </c>
      <c r="AS1100">
        <v>15</v>
      </c>
      <c r="AT1100">
        <v>18</v>
      </c>
      <c r="AU1100">
        <v>16</v>
      </c>
      <c r="AV1100">
        <v>20</v>
      </c>
      <c r="AW1100">
        <v>20</v>
      </c>
      <c r="AX1100">
        <v>-88</v>
      </c>
      <c r="AY1100">
        <v>-88</v>
      </c>
      <c r="AZ1100">
        <v>-88</v>
      </c>
      <c r="BA1100">
        <v>-88</v>
      </c>
      <c r="BB1100">
        <v>-88</v>
      </c>
      <c r="BC1100">
        <v>17</v>
      </c>
      <c r="BD1100">
        <v>17</v>
      </c>
      <c r="BE1100">
        <v>16</v>
      </c>
      <c r="BF1100">
        <v>18</v>
      </c>
      <c r="BG1100">
        <v>15</v>
      </c>
      <c r="BH1100">
        <v>15</v>
      </c>
      <c r="CN1100">
        <v>2</v>
      </c>
      <c r="CO1100">
        <v>1</v>
      </c>
      <c r="CR1100">
        <v>4</v>
      </c>
      <c r="CT1100">
        <v>2</v>
      </c>
      <c r="CU1100">
        <v>2</v>
      </c>
      <c r="CV1100">
        <v>2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2</v>
      </c>
      <c r="DC1100">
        <v>2</v>
      </c>
      <c r="DE1100">
        <v>2</v>
      </c>
      <c r="DF1100">
        <v>2</v>
      </c>
      <c r="DG1100">
        <v>2</v>
      </c>
      <c r="DH1100">
        <v>2</v>
      </c>
      <c r="DI1100">
        <v>2</v>
      </c>
      <c r="DJ1100">
        <v>2</v>
      </c>
      <c r="DK1100">
        <v>2</v>
      </c>
      <c r="DL1100">
        <v>2</v>
      </c>
      <c r="DN1100">
        <v>1</v>
      </c>
      <c r="DO1100">
        <v>2</v>
      </c>
      <c r="DP1100">
        <v>1</v>
      </c>
      <c r="DT1100">
        <v>3</v>
      </c>
      <c r="DW1100">
        <v>1</v>
      </c>
      <c r="EA1100">
        <v>-99</v>
      </c>
      <c r="EB1100">
        <v>-99</v>
      </c>
      <c r="EC1100">
        <v>-99</v>
      </c>
      <c r="ED1100">
        <v>-99</v>
      </c>
      <c r="EE1100">
        <v>2</v>
      </c>
      <c r="EG1100">
        <v>0</v>
      </c>
      <c r="EH1100">
        <v>2</v>
      </c>
      <c r="EI1100">
        <v>0</v>
      </c>
      <c r="EJ1100">
        <v>2</v>
      </c>
      <c r="EK1100">
        <v>2</v>
      </c>
      <c r="ES1100">
        <v>2</v>
      </c>
      <c r="FA1100">
        <v>2</v>
      </c>
      <c r="FO1100">
        <v>2</v>
      </c>
      <c r="FR1100">
        <v>2</v>
      </c>
      <c r="FT1100">
        <v>2</v>
      </c>
      <c r="FV1100">
        <v>1</v>
      </c>
      <c r="FW1100">
        <v>2</v>
      </c>
      <c r="FX1100">
        <v>1</v>
      </c>
      <c r="FY1100">
        <v>1</v>
      </c>
      <c r="GA1100">
        <v>3</v>
      </c>
      <c r="GQ1100">
        <v>2</v>
      </c>
      <c r="GS1100">
        <v>2</v>
      </c>
      <c r="GT1100">
        <v>2</v>
      </c>
      <c r="HE1100">
        <v>1</v>
      </c>
      <c r="HF1100">
        <v>2005</v>
      </c>
      <c r="HG1100">
        <v>2</v>
      </c>
      <c r="HH1100">
        <v>2</v>
      </c>
      <c r="HI1100">
        <v>2</v>
      </c>
      <c r="HJ1100">
        <v>2</v>
      </c>
      <c r="HK1100">
        <v>2</v>
      </c>
      <c r="HN1100">
        <v>2</v>
      </c>
      <c r="HT1100">
        <v>1</v>
      </c>
      <c r="HU1100">
        <v>1</v>
      </c>
      <c r="HV1100">
        <v>1</v>
      </c>
      <c r="HW1100">
        <v>1</v>
      </c>
      <c r="HX1100">
        <v>1</v>
      </c>
      <c r="HY1100">
        <v>2</v>
      </c>
      <c r="IA1100">
        <v>2</v>
      </c>
    </row>
    <row r="1101" spans="1:235" x14ac:dyDescent="0.25">
      <c r="A1101">
        <v>412</v>
      </c>
      <c r="B1101">
        <v>1</v>
      </c>
      <c r="E1101">
        <v>1</v>
      </c>
      <c r="F1101">
        <v>2</v>
      </c>
      <c r="G1101">
        <v>18</v>
      </c>
      <c r="H1101">
        <v>18</v>
      </c>
      <c r="I1101">
        <v>18</v>
      </c>
      <c r="J1101">
        <v>20</v>
      </c>
      <c r="K1101">
        <v>20</v>
      </c>
      <c r="L1101">
        <v>20</v>
      </c>
      <c r="M1101">
        <v>22</v>
      </c>
      <c r="N1101">
        <v>22</v>
      </c>
      <c r="O1101">
        <v>22</v>
      </c>
      <c r="P1101">
        <v>22</v>
      </c>
      <c r="Q1101">
        <v>22</v>
      </c>
      <c r="R1101">
        <v>22</v>
      </c>
      <c r="S1101">
        <v>16</v>
      </c>
      <c r="T1101">
        <v>18</v>
      </c>
      <c r="U1101">
        <v>20</v>
      </c>
      <c r="V1101">
        <v>20</v>
      </c>
      <c r="W1101">
        <v>-99</v>
      </c>
      <c r="X1101">
        <v>20</v>
      </c>
      <c r="Y1101">
        <v>18</v>
      </c>
      <c r="Z1101">
        <v>18</v>
      </c>
      <c r="AA1101">
        <v>18</v>
      </c>
      <c r="AB1101">
        <v>20</v>
      </c>
      <c r="AC1101">
        <v>20</v>
      </c>
      <c r="AD1101">
        <v>20</v>
      </c>
      <c r="AE1101">
        <v>22</v>
      </c>
      <c r="AF1101">
        <v>22</v>
      </c>
      <c r="AG1101">
        <v>22</v>
      </c>
      <c r="AH1101">
        <v>22</v>
      </c>
      <c r="AI1101">
        <v>22</v>
      </c>
      <c r="AJ1101">
        <v>22</v>
      </c>
      <c r="AK1101">
        <v>16</v>
      </c>
      <c r="AL1101">
        <v>18</v>
      </c>
      <c r="AM1101">
        <v>20</v>
      </c>
      <c r="AN1101">
        <v>20</v>
      </c>
      <c r="AO1101">
        <v>-99</v>
      </c>
      <c r="AP1101">
        <v>20</v>
      </c>
      <c r="AQ1101">
        <v>18</v>
      </c>
      <c r="AR1101">
        <v>18</v>
      </c>
      <c r="AS1101">
        <v>18</v>
      </c>
      <c r="AT1101">
        <v>20</v>
      </c>
      <c r="AU1101">
        <v>20</v>
      </c>
      <c r="AV1101">
        <v>20</v>
      </c>
      <c r="AW1101">
        <v>22</v>
      </c>
      <c r="AX1101">
        <v>22</v>
      </c>
      <c r="AY1101">
        <v>22</v>
      </c>
      <c r="AZ1101">
        <v>22</v>
      </c>
      <c r="BA1101">
        <v>22</v>
      </c>
      <c r="BB1101">
        <v>22</v>
      </c>
      <c r="BC1101">
        <v>16</v>
      </c>
      <c r="BD1101">
        <v>18</v>
      </c>
      <c r="BE1101">
        <v>20</v>
      </c>
      <c r="BF1101">
        <v>20</v>
      </c>
      <c r="BG1101">
        <v>-99</v>
      </c>
      <c r="BH1101">
        <v>20</v>
      </c>
      <c r="CN1101">
        <v>2</v>
      </c>
      <c r="CO1101">
        <v>1</v>
      </c>
      <c r="CR1101">
        <v>5</v>
      </c>
      <c r="CT1101">
        <v>2</v>
      </c>
      <c r="CU1101">
        <v>2</v>
      </c>
      <c r="CV1101">
        <v>2</v>
      </c>
      <c r="CW1101">
        <v>2</v>
      </c>
      <c r="CX1101">
        <v>1</v>
      </c>
      <c r="CY1101">
        <v>1</v>
      </c>
      <c r="CZ1101">
        <v>2</v>
      </c>
      <c r="DA1101">
        <v>2</v>
      </c>
      <c r="DB1101">
        <v>2</v>
      </c>
      <c r="DC1101">
        <v>2</v>
      </c>
      <c r="DE1101">
        <v>1</v>
      </c>
      <c r="DF1101">
        <v>2</v>
      </c>
      <c r="DG1101">
        <v>2</v>
      </c>
      <c r="DH1101">
        <v>2</v>
      </c>
      <c r="DI1101">
        <v>2</v>
      </c>
      <c r="DJ1101">
        <v>2</v>
      </c>
      <c r="DK1101">
        <v>2</v>
      </c>
      <c r="DL1101">
        <v>2</v>
      </c>
      <c r="DN1101">
        <v>1</v>
      </c>
      <c r="DO1101">
        <v>2</v>
      </c>
      <c r="DP1101">
        <v>1</v>
      </c>
      <c r="DT1101">
        <v>2</v>
      </c>
      <c r="DU1101">
        <v>0.5</v>
      </c>
      <c r="DW1101">
        <v>1</v>
      </c>
      <c r="EA1101">
        <v>-99</v>
      </c>
      <c r="EB1101">
        <v>-99</v>
      </c>
      <c r="EC1101">
        <v>-99</v>
      </c>
      <c r="ED1101">
        <v>-99</v>
      </c>
      <c r="EE1101">
        <v>2</v>
      </c>
      <c r="EG1101">
        <v>0</v>
      </c>
      <c r="EH1101">
        <v>2</v>
      </c>
      <c r="EI1101">
        <v>0</v>
      </c>
      <c r="EJ1101">
        <v>2</v>
      </c>
      <c r="EK1101">
        <v>2</v>
      </c>
      <c r="ES1101">
        <v>2</v>
      </c>
      <c r="FA1101">
        <v>2</v>
      </c>
      <c r="FO1101">
        <v>2</v>
      </c>
      <c r="FR1101">
        <v>2</v>
      </c>
      <c r="FT1101">
        <v>2</v>
      </c>
      <c r="FV1101">
        <v>1</v>
      </c>
      <c r="FW1101">
        <v>2</v>
      </c>
      <c r="FX1101">
        <v>1</v>
      </c>
      <c r="FY1101">
        <v>1</v>
      </c>
      <c r="GA1101">
        <v>2</v>
      </c>
      <c r="GQ1101">
        <v>1</v>
      </c>
      <c r="GS1101">
        <v>2</v>
      </c>
      <c r="GT1101">
        <v>2</v>
      </c>
      <c r="HE1101">
        <v>2</v>
      </c>
      <c r="HN1101">
        <v>2</v>
      </c>
      <c r="HT1101">
        <v>2</v>
      </c>
      <c r="IA1101">
        <v>1</v>
      </c>
    </row>
    <row r="1102" spans="1:235" x14ac:dyDescent="0.25">
      <c r="A1102">
        <v>332</v>
      </c>
      <c r="B1102">
        <v>1</v>
      </c>
      <c r="E1102">
        <v>1</v>
      </c>
      <c r="F1102">
        <v>1</v>
      </c>
      <c r="G1102">
        <v>21</v>
      </c>
      <c r="H1102">
        <v>21</v>
      </c>
      <c r="I1102">
        <v>21</v>
      </c>
      <c r="J1102">
        <v>21</v>
      </c>
      <c r="K1102">
        <v>21</v>
      </c>
      <c r="L1102">
        <v>21</v>
      </c>
      <c r="M1102">
        <v>21</v>
      </c>
      <c r="N1102">
        <v>21</v>
      </c>
      <c r="O1102">
        <v>21</v>
      </c>
      <c r="P1102">
        <v>21</v>
      </c>
      <c r="Q1102">
        <v>21</v>
      </c>
      <c r="R1102">
        <v>21</v>
      </c>
      <c r="S1102">
        <v>21</v>
      </c>
      <c r="T1102">
        <v>21</v>
      </c>
      <c r="U1102">
        <v>21</v>
      </c>
      <c r="V1102">
        <v>21</v>
      </c>
      <c r="W1102">
        <v>21</v>
      </c>
      <c r="X1102">
        <v>21</v>
      </c>
      <c r="Y1102">
        <v>18</v>
      </c>
      <c r="Z1102">
        <v>20</v>
      </c>
      <c r="AA1102">
        <v>20</v>
      </c>
      <c r="AB1102">
        <v>20</v>
      </c>
      <c r="AC1102">
        <v>20</v>
      </c>
      <c r="AD1102">
        <v>20</v>
      </c>
      <c r="AE1102">
        <v>20</v>
      </c>
      <c r="AF1102">
        <v>20</v>
      </c>
      <c r="AG1102">
        <v>20</v>
      </c>
      <c r="AH1102">
        <v>20</v>
      </c>
      <c r="AI1102">
        <v>20</v>
      </c>
      <c r="AJ1102">
        <v>20</v>
      </c>
      <c r="AK1102">
        <v>20</v>
      </c>
      <c r="AL1102">
        <v>20</v>
      </c>
      <c r="AM1102">
        <v>20</v>
      </c>
      <c r="AN1102">
        <v>20</v>
      </c>
      <c r="AO1102">
        <v>20</v>
      </c>
      <c r="AP1102">
        <v>20</v>
      </c>
      <c r="AQ1102">
        <v>15</v>
      </c>
      <c r="AR1102">
        <v>15</v>
      </c>
      <c r="AS1102">
        <v>15</v>
      </c>
      <c r="AT1102">
        <v>15</v>
      </c>
      <c r="AU1102">
        <v>15</v>
      </c>
      <c r="AV1102">
        <v>15</v>
      </c>
      <c r="AW1102">
        <v>15</v>
      </c>
      <c r="AX1102">
        <v>15</v>
      </c>
      <c r="AY1102">
        <v>15</v>
      </c>
      <c r="AZ1102">
        <v>15</v>
      </c>
      <c r="BA1102">
        <v>15</v>
      </c>
      <c r="BB1102">
        <v>15</v>
      </c>
      <c r="BC1102">
        <v>15</v>
      </c>
      <c r="BD1102">
        <v>15</v>
      </c>
      <c r="BE1102">
        <v>15</v>
      </c>
      <c r="BF1102">
        <v>15</v>
      </c>
      <c r="BG1102">
        <v>15</v>
      </c>
      <c r="BH1102">
        <v>15</v>
      </c>
      <c r="CN1102">
        <v>2</v>
      </c>
      <c r="CO1102">
        <v>2</v>
      </c>
      <c r="CP1102">
        <v>2</v>
      </c>
      <c r="EG1102">
        <v>0</v>
      </c>
      <c r="EH1102">
        <v>2</v>
      </c>
      <c r="EI1102">
        <v>0</v>
      </c>
      <c r="EJ1102">
        <v>2</v>
      </c>
      <c r="EK1102">
        <v>2</v>
      </c>
      <c r="ES1102">
        <v>2</v>
      </c>
      <c r="FA1102">
        <v>2</v>
      </c>
      <c r="FO1102">
        <v>2</v>
      </c>
      <c r="FR1102">
        <v>2</v>
      </c>
      <c r="FT1102">
        <v>2</v>
      </c>
      <c r="FV1102">
        <v>1</v>
      </c>
      <c r="FW1102">
        <v>1</v>
      </c>
      <c r="FX1102">
        <v>2</v>
      </c>
      <c r="FY1102">
        <v>1</v>
      </c>
      <c r="GA1102">
        <v>2</v>
      </c>
      <c r="GQ1102">
        <v>1</v>
      </c>
      <c r="GS1102">
        <v>2</v>
      </c>
      <c r="GT1102">
        <v>2</v>
      </c>
      <c r="HE1102">
        <v>1</v>
      </c>
      <c r="HF1102">
        <v>2003</v>
      </c>
      <c r="HG1102">
        <v>2</v>
      </c>
      <c r="HH1102">
        <v>2</v>
      </c>
      <c r="HI1102">
        <v>2</v>
      </c>
      <c r="HJ1102">
        <v>3</v>
      </c>
      <c r="HK1102">
        <v>2</v>
      </c>
      <c r="HN1102">
        <v>2</v>
      </c>
      <c r="HT1102">
        <v>1</v>
      </c>
      <c r="HU1102">
        <v>1</v>
      </c>
      <c r="HV1102">
        <v>1</v>
      </c>
      <c r="HW1102">
        <v>1</v>
      </c>
      <c r="HX1102">
        <v>2</v>
      </c>
      <c r="HY1102">
        <v>2</v>
      </c>
      <c r="IA1102">
        <v>2</v>
      </c>
    </row>
    <row r="1103" spans="1:235" x14ac:dyDescent="0.25">
      <c r="A1103">
        <v>737</v>
      </c>
      <c r="B1103">
        <v>1</v>
      </c>
      <c r="E1103">
        <v>1</v>
      </c>
      <c r="F1103">
        <v>2</v>
      </c>
      <c r="G1103">
        <v>-88</v>
      </c>
      <c r="H1103">
        <v>-88</v>
      </c>
      <c r="I1103">
        <v>18</v>
      </c>
      <c r="J1103">
        <v>-88</v>
      </c>
      <c r="K1103">
        <v>-88</v>
      </c>
      <c r="L1103">
        <v>-88</v>
      </c>
      <c r="M1103">
        <v>-88</v>
      </c>
      <c r="N1103">
        <v>-88</v>
      </c>
      <c r="O1103">
        <v>-88</v>
      </c>
      <c r="P1103">
        <v>-88</v>
      </c>
      <c r="Q1103">
        <v>-88</v>
      </c>
      <c r="R1103">
        <v>-88</v>
      </c>
      <c r="S1103">
        <v>-88</v>
      </c>
      <c r="T1103">
        <v>-88</v>
      </c>
      <c r="U1103">
        <v>-88</v>
      </c>
      <c r="V1103">
        <v>-88</v>
      </c>
      <c r="W1103">
        <v>-88</v>
      </c>
      <c r="X1103">
        <v>-88</v>
      </c>
      <c r="Y1103">
        <v>-88</v>
      </c>
      <c r="Z1103">
        <v>-88</v>
      </c>
      <c r="AA1103">
        <v>18</v>
      </c>
      <c r="AB1103">
        <v>-88</v>
      </c>
      <c r="AC1103">
        <v>-88</v>
      </c>
      <c r="AD1103">
        <v>-88</v>
      </c>
      <c r="AE1103">
        <v>-88</v>
      </c>
      <c r="AF1103">
        <v>-88</v>
      </c>
      <c r="AG1103">
        <v>-88</v>
      </c>
      <c r="AH1103">
        <v>-88</v>
      </c>
      <c r="AI1103">
        <v>-88</v>
      </c>
      <c r="AJ1103">
        <v>-88</v>
      </c>
      <c r="AK1103">
        <v>-88</v>
      </c>
      <c r="AL1103">
        <v>-88</v>
      </c>
      <c r="AM1103">
        <v>-88</v>
      </c>
      <c r="AN1103">
        <v>-88</v>
      </c>
      <c r="AO1103">
        <v>-88</v>
      </c>
      <c r="AP1103">
        <v>-88</v>
      </c>
      <c r="AQ1103">
        <v>-88</v>
      </c>
      <c r="AR1103">
        <v>-88</v>
      </c>
      <c r="AS1103">
        <v>18</v>
      </c>
      <c r="AT1103">
        <v>-88</v>
      </c>
      <c r="AU1103">
        <v>-88</v>
      </c>
      <c r="AV1103">
        <v>-88</v>
      </c>
      <c r="AW1103">
        <v>-88</v>
      </c>
      <c r="AX1103">
        <v>-88</v>
      </c>
      <c r="AY1103">
        <v>-88</v>
      </c>
      <c r="AZ1103">
        <v>-88</v>
      </c>
      <c r="BA1103">
        <v>-88</v>
      </c>
      <c r="BB1103">
        <v>-88</v>
      </c>
      <c r="BC1103">
        <v>-88</v>
      </c>
      <c r="BD1103">
        <v>-88</v>
      </c>
      <c r="BE1103">
        <v>-88</v>
      </c>
      <c r="BF1103">
        <v>-88</v>
      </c>
      <c r="BG1103">
        <v>-88</v>
      </c>
      <c r="BH1103">
        <v>-88</v>
      </c>
      <c r="CN1103">
        <v>1</v>
      </c>
      <c r="CO1103">
        <v>1</v>
      </c>
      <c r="CR1103">
        <v>4</v>
      </c>
      <c r="CT1103">
        <v>2</v>
      </c>
      <c r="CU1103">
        <v>2</v>
      </c>
      <c r="CV1103">
        <v>2</v>
      </c>
      <c r="CW1103">
        <v>2</v>
      </c>
      <c r="CX1103">
        <v>1</v>
      </c>
      <c r="CY1103">
        <v>1</v>
      </c>
      <c r="CZ1103">
        <v>1</v>
      </c>
      <c r="DA1103">
        <v>1</v>
      </c>
      <c r="DB1103">
        <v>2</v>
      </c>
      <c r="DC1103">
        <v>2</v>
      </c>
      <c r="DE1103">
        <v>2</v>
      </c>
      <c r="DF1103">
        <v>1</v>
      </c>
      <c r="DG1103">
        <v>2</v>
      </c>
      <c r="DH1103">
        <v>2</v>
      </c>
      <c r="DI1103">
        <v>2</v>
      </c>
      <c r="DJ1103">
        <v>2</v>
      </c>
      <c r="DK1103">
        <v>2</v>
      </c>
      <c r="DL1103">
        <v>2</v>
      </c>
      <c r="DN1103">
        <v>1</v>
      </c>
      <c r="DO1103">
        <v>2</v>
      </c>
      <c r="DP1103">
        <v>1</v>
      </c>
      <c r="DT1103">
        <v>3</v>
      </c>
      <c r="DW1103">
        <v>1</v>
      </c>
      <c r="EA1103">
        <v>-99</v>
      </c>
      <c r="EB1103">
        <v>-99</v>
      </c>
      <c r="EC1103">
        <v>2</v>
      </c>
      <c r="EE1103">
        <v>2</v>
      </c>
      <c r="EG1103">
        <v>0</v>
      </c>
      <c r="EH1103">
        <v>2</v>
      </c>
      <c r="EI1103">
        <v>0</v>
      </c>
      <c r="EJ1103">
        <v>2</v>
      </c>
      <c r="EK1103">
        <v>2</v>
      </c>
      <c r="ES1103">
        <v>2</v>
      </c>
      <c r="FA1103">
        <v>2</v>
      </c>
      <c r="FO1103">
        <v>1</v>
      </c>
      <c r="FP1103">
        <v>1</v>
      </c>
      <c r="FQ1103">
        <v>1</v>
      </c>
      <c r="FR1103">
        <v>1</v>
      </c>
      <c r="FS1103">
        <v>2</v>
      </c>
      <c r="FT1103">
        <v>2</v>
      </c>
      <c r="FV1103">
        <v>1</v>
      </c>
      <c r="FW1103">
        <v>2</v>
      </c>
      <c r="FX1103">
        <v>1</v>
      </c>
      <c r="FY1103">
        <v>1</v>
      </c>
      <c r="GA1103">
        <v>3</v>
      </c>
      <c r="GQ1103">
        <v>1</v>
      </c>
      <c r="GS1103">
        <v>2</v>
      </c>
      <c r="GT1103">
        <v>2</v>
      </c>
      <c r="HE1103">
        <v>2</v>
      </c>
      <c r="HN1103">
        <v>2</v>
      </c>
      <c r="HT1103">
        <v>2</v>
      </c>
      <c r="IA1103">
        <v>2</v>
      </c>
    </row>
    <row r="1104" spans="1:235" x14ac:dyDescent="0.25">
      <c r="A1104">
        <v>381</v>
      </c>
      <c r="CN1104">
        <v>2</v>
      </c>
      <c r="CO1104">
        <v>1</v>
      </c>
      <c r="CR1104">
        <v>1</v>
      </c>
      <c r="CT1104">
        <v>2</v>
      </c>
      <c r="CU1104">
        <v>2</v>
      </c>
      <c r="CV1104">
        <v>2</v>
      </c>
      <c r="CW1104">
        <v>1</v>
      </c>
      <c r="CX1104">
        <v>1</v>
      </c>
      <c r="CY1104">
        <v>2</v>
      </c>
      <c r="CZ1104">
        <v>1</v>
      </c>
      <c r="DA1104">
        <v>1</v>
      </c>
      <c r="DB1104">
        <v>1</v>
      </c>
      <c r="DC1104">
        <v>2</v>
      </c>
      <c r="DE1104">
        <v>1</v>
      </c>
      <c r="DF1104">
        <v>1</v>
      </c>
      <c r="DG1104">
        <v>2</v>
      </c>
      <c r="DH1104">
        <v>2</v>
      </c>
      <c r="DI1104">
        <v>2</v>
      </c>
      <c r="DJ1104">
        <v>2</v>
      </c>
      <c r="DK1104">
        <v>2</v>
      </c>
      <c r="DL1104">
        <v>2</v>
      </c>
      <c r="DN1104">
        <v>1</v>
      </c>
      <c r="DO1104">
        <v>2</v>
      </c>
      <c r="DP1104">
        <v>2</v>
      </c>
      <c r="DW1104">
        <v>1</v>
      </c>
      <c r="EA1104">
        <v>-99</v>
      </c>
      <c r="EB1104">
        <v>0</v>
      </c>
      <c r="EC1104">
        <v>-99</v>
      </c>
      <c r="ED1104">
        <v>-99</v>
      </c>
      <c r="EE1104">
        <v>2</v>
      </c>
      <c r="EG1104">
        <v>0</v>
      </c>
      <c r="EH1104">
        <v>2</v>
      </c>
      <c r="EI1104">
        <v>0</v>
      </c>
      <c r="EJ1104">
        <v>2</v>
      </c>
      <c r="EK1104">
        <v>2</v>
      </c>
      <c r="ES1104">
        <v>2</v>
      </c>
      <c r="FA1104">
        <v>2</v>
      </c>
      <c r="FO1104">
        <v>2</v>
      </c>
      <c r="FR1104">
        <v>2</v>
      </c>
      <c r="FT1104">
        <v>2</v>
      </c>
      <c r="FV1104">
        <v>1</v>
      </c>
      <c r="FW1104">
        <v>1</v>
      </c>
      <c r="FX1104">
        <v>2</v>
      </c>
      <c r="FY1104">
        <v>1</v>
      </c>
      <c r="GA1104">
        <v>3</v>
      </c>
      <c r="GQ1104">
        <v>6</v>
      </c>
      <c r="GS1104">
        <v>2</v>
      </c>
      <c r="GT1104">
        <v>2</v>
      </c>
      <c r="HE1104">
        <v>2</v>
      </c>
      <c r="HN1104">
        <v>2</v>
      </c>
      <c r="HT1104">
        <v>1</v>
      </c>
      <c r="HU1104">
        <v>1</v>
      </c>
      <c r="HV1104">
        <v>1</v>
      </c>
      <c r="HW1104">
        <v>1</v>
      </c>
      <c r="HX1104">
        <v>2</v>
      </c>
      <c r="HY1104">
        <v>2</v>
      </c>
      <c r="IA1104">
        <v>2</v>
      </c>
    </row>
    <row r="1105" spans="1:235" x14ac:dyDescent="0.25">
      <c r="A1105">
        <v>742</v>
      </c>
      <c r="B1105">
        <v>1</v>
      </c>
      <c r="E1105">
        <v>1</v>
      </c>
      <c r="F1105">
        <v>2</v>
      </c>
      <c r="G1105">
        <v>15</v>
      </c>
      <c r="H1105">
        <v>15</v>
      </c>
      <c r="I1105">
        <v>16</v>
      </c>
      <c r="J1105">
        <v>17.5</v>
      </c>
      <c r="K1105">
        <v>18</v>
      </c>
      <c r="L1105">
        <v>18</v>
      </c>
      <c r="M1105">
        <v>19</v>
      </c>
      <c r="N1105">
        <v>19</v>
      </c>
      <c r="O1105">
        <v>21</v>
      </c>
      <c r="P1105">
        <v>21</v>
      </c>
      <c r="Q1105">
        <v>21</v>
      </c>
      <c r="R1105">
        <v>20</v>
      </c>
      <c r="S1105">
        <v>20</v>
      </c>
      <c r="T1105">
        <v>15</v>
      </c>
      <c r="U1105">
        <v>20</v>
      </c>
      <c r="V1105">
        <v>20</v>
      </c>
      <c r="W1105">
        <v>-88</v>
      </c>
      <c r="X1105">
        <v>22</v>
      </c>
      <c r="Y1105">
        <v>15</v>
      </c>
      <c r="Z1105">
        <v>15</v>
      </c>
      <c r="AA1105">
        <v>16</v>
      </c>
      <c r="AB1105">
        <v>17.5</v>
      </c>
      <c r="AC1105">
        <v>18</v>
      </c>
      <c r="AD1105">
        <v>18</v>
      </c>
      <c r="AE1105">
        <v>19</v>
      </c>
      <c r="AF1105">
        <v>19</v>
      </c>
      <c r="AG1105">
        <v>21</v>
      </c>
      <c r="AH1105">
        <v>21</v>
      </c>
      <c r="AI1105">
        <v>21</v>
      </c>
      <c r="AJ1105">
        <v>20</v>
      </c>
      <c r="AK1105">
        <v>20</v>
      </c>
      <c r="AL1105">
        <v>15</v>
      </c>
      <c r="AM1105">
        <v>20</v>
      </c>
      <c r="AN1105">
        <v>20</v>
      </c>
      <c r="AO1105">
        <v>-88</v>
      </c>
      <c r="AP1105">
        <v>22</v>
      </c>
      <c r="AQ1105">
        <v>15</v>
      </c>
      <c r="AR1105">
        <v>15</v>
      </c>
      <c r="AS1105">
        <v>16</v>
      </c>
      <c r="AT1105">
        <v>17.5</v>
      </c>
      <c r="AU1105">
        <v>18</v>
      </c>
      <c r="AV1105">
        <v>18</v>
      </c>
      <c r="AW1105">
        <v>19</v>
      </c>
      <c r="AX1105">
        <v>19</v>
      </c>
      <c r="AY1105">
        <v>21</v>
      </c>
      <c r="AZ1105">
        <v>21</v>
      </c>
      <c r="BA1105">
        <v>21</v>
      </c>
      <c r="BB1105">
        <v>20</v>
      </c>
      <c r="BC1105">
        <v>20</v>
      </c>
      <c r="BD1105">
        <v>15</v>
      </c>
      <c r="BE1105">
        <v>20</v>
      </c>
      <c r="BF1105">
        <v>20</v>
      </c>
      <c r="BG1105">
        <v>-88</v>
      </c>
      <c r="BH1105">
        <v>22</v>
      </c>
      <c r="CN1105">
        <v>2</v>
      </c>
      <c r="CO1105">
        <v>1</v>
      </c>
      <c r="CR1105">
        <v>5</v>
      </c>
      <c r="CT1105">
        <v>2</v>
      </c>
      <c r="CU1105">
        <v>2</v>
      </c>
      <c r="CV1105">
        <v>1</v>
      </c>
      <c r="CW1105">
        <v>2</v>
      </c>
      <c r="CX1105">
        <v>2</v>
      </c>
      <c r="CY1105">
        <v>2</v>
      </c>
      <c r="CZ1105">
        <v>1</v>
      </c>
      <c r="DA1105">
        <v>2</v>
      </c>
      <c r="DB1105">
        <v>2</v>
      </c>
      <c r="DC1105">
        <v>2</v>
      </c>
      <c r="DE1105">
        <v>1</v>
      </c>
      <c r="DF1105">
        <v>2</v>
      </c>
      <c r="DG1105">
        <v>1</v>
      </c>
      <c r="DH1105">
        <v>1</v>
      </c>
      <c r="DI1105">
        <v>1</v>
      </c>
      <c r="DJ1105">
        <v>2</v>
      </c>
      <c r="DK1105">
        <v>1</v>
      </c>
      <c r="DL1105">
        <v>1</v>
      </c>
      <c r="DN1105">
        <v>1</v>
      </c>
      <c r="DO1105">
        <v>2</v>
      </c>
      <c r="DP1105">
        <v>1</v>
      </c>
      <c r="DT1105">
        <v>2</v>
      </c>
      <c r="DU1105">
        <v>1</v>
      </c>
      <c r="DW1105">
        <v>1</v>
      </c>
      <c r="EA1105">
        <v>-99</v>
      </c>
      <c r="EB1105">
        <v>-99</v>
      </c>
      <c r="EC1105">
        <v>2</v>
      </c>
      <c r="EE1105">
        <v>2</v>
      </c>
      <c r="EG1105">
        <v>0</v>
      </c>
      <c r="EH1105">
        <v>2</v>
      </c>
      <c r="EI1105">
        <v>0</v>
      </c>
      <c r="EJ1105">
        <v>2</v>
      </c>
      <c r="EK1105">
        <v>2</v>
      </c>
      <c r="ES1105">
        <v>2</v>
      </c>
      <c r="FA1105">
        <v>2</v>
      </c>
      <c r="FO1105">
        <v>2</v>
      </c>
      <c r="FR1105">
        <v>2</v>
      </c>
      <c r="FT1105">
        <v>2</v>
      </c>
      <c r="FV1105">
        <v>1</v>
      </c>
      <c r="FW1105">
        <v>2</v>
      </c>
      <c r="FX1105">
        <v>1</v>
      </c>
      <c r="FY1105">
        <v>1</v>
      </c>
      <c r="GA1105">
        <v>3</v>
      </c>
      <c r="GQ1105">
        <v>3</v>
      </c>
      <c r="GS1105">
        <v>2</v>
      </c>
      <c r="GT1105">
        <v>2</v>
      </c>
      <c r="HE1105">
        <v>2</v>
      </c>
      <c r="HN1105">
        <v>2</v>
      </c>
      <c r="HT1105">
        <v>1</v>
      </c>
      <c r="HU1105">
        <v>2</v>
      </c>
      <c r="HV1105">
        <v>1</v>
      </c>
      <c r="HW1105">
        <v>1</v>
      </c>
      <c r="HX1105">
        <v>2</v>
      </c>
      <c r="HY1105">
        <v>2</v>
      </c>
      <c r="IA1105">
        <v>2</v>
      </c>
    </row>
    <row r="1106" spans="1:235" x14ac:dyDescent="0.25">
      <c r="A1106">
        <v>800</v>
      </c>
      <c r="B1106">
        <v>1</v>
      </c>
      <c r="E1106">
        <v>1</v>
      </c>
      <c r="F1106">
        <v>1</v>
      </c>
      <c r="G1106">
        <v>15</v>
      </c>
      <c r="H1106">
        <v>17</v>
      </c>
      <c r="I1106">
        <v>18</v>
      </c>
      <c r="J1106">
        <v>18</v>
      </c>
      <c r="K1106">
        <v>19</v>
      </c>
      <c r="L1106">
        <v>19</v>
      </c>
      <c r="M1106">
        <v>20</v>
      </c>
      <c r="N1106">
        <v>21</v>
      </c>
      <c r="O1106">
        <v>18</v>
      </c>
      <c r="P1106">
        <v>19</v>
      </c>
      <c r="Q1106">
        <v>19</v>
      </c>
      <c r="R1106">
        <v>17</v>
      </c>
      <c r="S1106">
        <v>17</v>
      </c>
      <c r="T1106">
        <v>17</v>
      </c>
      <c r="U1106">
        <v>16</v>
      </c>
      <c r="V1106">
        <v>16</v>
      </c>
      <c r="W1106">
        <v>-88</v>
      </c>
      <c r="X1106">
        <v>19</v>
      </c>
      <c r="Y1106">
        <v>14</v>
      </c>
      <c r="Z1106">
        <v>16</v>
      </c>
      <c r="AA1106">
        <v>16</v>
      </c>
      <c r="AB1106">
        <v>17</v>
      </c>
      <c r="AC1106">
        <v>17</v>
      </c>
      <c r="AD1106">
        <v>18</v>
      </c>
      <c r="AE1106">
        <v>19</v>
      </c>
      <c r="AF1106">
        <v>19</v>
      </c>
      <c r="AG1106">
        <v>17</v>
      </c>
      <c r="AH1106">
        <v>18</v>
      </c>
      <c r="AI1106">
        <v>18</v>
      </c>
      <c r="AJ1106">
        <v>15</v>
      </c>
      <c r="AK1106">
        <v>16</v>
      </c>
      <c r="AL1106">
        <v>16</v>
      </c>
      <c r="AM1106">
        <v>15</v>
      </c>
      <c r="AN1106">
        <v>15</v>
      </c>
      <c r="AO1106">
        <v>-88</v>
      </c>
      <c r="AP1106">
        <v>18</v>
      </c>
      <c r="AQ1106">
        <v>14</v>
      </c>
      <c r="AR1106">
        <v>16</v>
      </c>
      <c r="AS1106">
        <v>16</v>
      </c>
      <c r="AT1106">
        <v>17</v>
      </c>
      <c r="AU1106">
        <v>17</v>
      </c>
      <c r="AV1106">
        <v>18</v>
      </c>
      <c r="AW1106">
        <v>19</v>
      </c>
      <c r="AX1106">
        <v>19</v>
      </c>
      <c r="AY1106">
        <v>17</v>
      </c>
      <c r="AZ1106">
        <v>18</v>
      </c>
      <c r="BA1106">
        <v>18</v>
      </c>
      <c r="BB1106">
        <v>15</v>
      </c>
      <c r="BC1106">
        <v>16</v>
      </c>
      <c r="BD1106">
        <v>16</v>
      </c>
      <c r="BE1106">
        <v>15</v>
      </c>
      <c r="BF1106">
        <v>15</v>
      </c>
      <c r="BG1106">
        <v>-88</v>
      </c>
      <c r="BH1106">
        <v>18</v>
      </c>
      <c r="CN1106">
        <v>2</v>
      </c>
      <c r="CO1106">
        <v>1</v>
      </c>
      <c r="CR1106">
        <v>1</v>
      </c>
      <c r="CT1106">
        <v>2</v>
      </c>
      <c r="CU1106">
        <v>2</v>
      </c>
      <c r="CV1106">
        <v>2</v>
      </c>
      <c r="CW1106">
        <v>1</v>
      </c>
      <c r="CX1106">
        <v>1</v>
      </c>
      <c r="CY1106">
        <v>2</v>
      </c>
      <c r="CZ1106">
        <v>1</v>
      </c>
      <c r="DA1106">
        <v>1</v>
      </c>
      <c r="DB1106">
        <v>1</v>
      </c>
      <c r="DC1106">
        <v>1</v>
      </c>
      <c r="DD1106" t="s">
        <v>148</v>
      </c>
      <c r="DE1106">
        <v>1</v>
      </c>
      <c r="DF1106">
        <v>2</v>
      </c>
      <c r="DG1106">
        <v>2</v>
      </c>
      <c r="DH1106">
        <v>2</v>
      </c>
      <c r="DI1106">
        <v>2</v>
      </c>
      <c r="DJ1106">
        <v>2</v>
      </c>
      <c r="DK1106">
        <v>2</v>
      </c>
      <c r="DL1106">
        <v>2</v>
      </c>
      <c r="DN1106">
        <v>3</v>
      </c>
      <c r="DO1106">
        <v>2</v>
      </c>
      <c r="DP1106">
        <v>1</v>
      </c>
      <c r="DT1106">
        <v>2</v>
      </c>
      <c r="DU1106">
        <v>0.5</v>
      </c>
      <c r="DW1106">
        <v>1</v>
      </c>
      <c r="EA1106">
        <v>-99</v>
      </c>
      <c r="EB1106">
        <v>0</v>
      </c>
      <c r="EC1106">
        <v>2</v>
      </c>
      <c r="EE1106">
        <v>2</v>
      </c>
      <c r="EG1106">
        <v>0</v>
      </c>
      <c r="EH1106">
        <v>2</v>
      </c>
      <c r="EI1106">
        <v>0</v>
      </c>
      <c r="EJ1106">
        <v>2</v>
      </c>
      <c r="EK1106">
        <v>2</v>
      </c>
      <c r="ES1106">
        <v>2</v>
      </c>
      <c r="FA1106">
        <v>2</v>
      </c>
      <c r="FO1106">
        <v>1</v>
      </c>
      <c r="FP1106">
        <v>4</v>
      </c>
      <c r="FQ1106">
        <v>1</v>
      </c>
      <c r="FR1106">
        <v>2</v>
      </c>
      <c r="FT1106">
        <v>2</v>
      </c>
      <c r="FV1106">
        <v>1</v>
      </c>
      <c r="FW1106">
        <v>1</v>
      </c>
      <c r="FX1106">
        <v>2</v>
      </c>
      <c r="FY1106">
        <v>1</v>
      </c>
      <c r="GA1106">
        <v>3</v>
      </c>
      <c r="GQ1106">
        <v>1</v>
      </c>
      <c r="GS1106">
        <v>2</v>
      </c>
      <c r="GT1106">
        <v>2</v>
      </c>
      <c r="HE1106">
        <v>1</v>
      </c>
      <c r="HF1106">
        <v>2004</v>
      </c>
      <c r="HG1106">
        <v>2</v>
      </c>
      <c r="HH1106">
        <v>2</v>
      </c>
      <c r="HI1106">
        <v>2</v>
      </c>
      <c r="HJ1106">
        <v>2</v>
      </c>
      <c r="HK1106">
        <v>2</v>
      </c>
      <c r="HN1106">
        <v>2</v>
      </c>
      <c r="HT1106">
        <v>1</v>
      </c>
      <c r="HU1106">
        <v>1</v>
      </c>
      <c r="HV1106">
        <v>1</v>
      </c>
      <c r="HW1106">
        <v>2</v>
      </c>
      <c r="HX1106">
        <v>2</v>
      </c>
      <c r="HY1106">
        <v>2</v>
      </c>
      <c r="IA1106">
        <v>1</v>
      </c>
    </row>
    <row r="1107" spans="1:235" x14ac:dyDescent="0.25">
      <c r="A1107">
        <v>348</v>
      </c>
      <c r="B1107">
        <v>1</v>
      </c>
      <c r="E1107">
        <v>1</v>
      </c>
      <c r="F1107">
        <v>2</v>
      </c>
      <c r="G1107">
        <v>-88</v>
      </c>
      <c r="H1107">
        <v>-88</v>
      </c>
      <c r="I1107">
        <v>15</v>
      </c>
      <c r="J1107">
        <v>17</v>
      </c>
      <c r="K1107">
        <v>17</v>
      </c>
      <c r="L1107">
        <v>17</v>
      </c>
      <c r="M1107">
        <v>20</v>
      </c>
      <c r="N1107">
        <v>20</v>
      </c>
      <c r="O1107">
        <v>18</v>
      </c>
      <c r="P1107">
        <v>20</v>
      </c>
      <c r="Q1107">
        <v>20</v>
      </c>
      <c r="R1107">
        <v>15</v>
      </c>
      <c r="S1107">
        <v>15</v>
      </c>
      <c r="T1107">
        <v>12</v>
      </c>
      <c r="U1107">
        <v>15</v>
      </c>
      <c r="V1107">
        <v>15</v>
      </c>
      <c r="W1107">
        <v>-88</v>
      </c>
      <c r="X1107">
        <v>15</v>
      </c>
      <c r="Y1107">
        <v>-88</v>
      </c>
      <c r="Z1107">
        <v>-88</v>
      </c>
      <c r="AA1107">
        <v>15</v>
      </c>
      <c r="AB1107">
        <v>17</v>
      </c>
      <c r="AC1107">
        <v>17</v>
      </c>
      <c r="AD1107">
        <v>17</v>
      </c>
      <c r="AE1107">
        <v>20</v>
      </c>
      <c r="AF1107">
        <v>20</v>
      </c>
      <c r="AG1107">
        <v>18</v>
      </c>
      <c r="AH1107">
        <v>20</v>
      </c>
      <c r="AI1107">
        <v>20</v>
      </c>
      <c r="AJ1107">
        <v>15</v>
      </c>
      <c r="AK1107">
        <v>15</v>
      </c>
      <c r="AL1107">
        <v>12</v>
      </c>
      <c r="AM1107">
        <v>15</v>
      </c>
      <c r="AN1107">
        <v>15</v>
      </c>
      <c r="AO1107">
        <v>-88</v>
      </c>
      <c r="AP1107">
        <v>15</v>
      </c>
      <c r="AQ1107">
        <v>-88</v>
      </c>
      <c r="AR1107">
        <v>-88</v>
      </c>
      <c r="AS1107">
        <v>15</v>
      </c>
      <c r="AT1107">
        <v>17</v>
      </c>
      <c r="AU1107">
        <v>17</v>
      </c>
      <c r="AV1107">
        <v>17</v>
      </c>
      <c r="AW1107">
        <v>20</v>
      </c>
      <c r="AX1107">
        <v>20</v>
      </c>
      <c r="AY1107">
        <v>18</v>
      </c>
      <c r="AZ1107">
        <v>20</v>
      </c>
      <c r="BA1107">
        <v>20</v>
      </c>
      <c r="BB1107">
        <v>15</v>
      </c>
      <c r="BC1107">
        <v>15</v>
      </c>
      <c r="BD1107">
        <v>12</v>
      </c>
      <c r="BE1107">
        <v>15</v>
      </c>
      <c r="BF1107">
        <v>15</v>
      </c>
      <c r="BG1107">
        <v>-88</v>
      </c>
      <c r="BH1107">
        <v>15</v>
      </c>
      <c r="CN1107">
        <v>2</v>
      </c>
      <c r="CO1107">
        <v>1</v>
      </c>
      <c r="CR1107">
        <v>4</v>
      </c>
      <c r="CT1107">
        <v>2</v>
      </c>
      <c r="CU1107">
        <v>2</v>
      </c>
      <c r="CV1107">
        <v>2</v>
      </c>
      <c r="CW1107">
        <v>2</v>
      </c>
      <c r="CX1107">
        <v>1</v>
      </c>
      <c r="CY1107">
        <v>2</v>
      </c>
      <c r="CZ1107">
        <v>1</v>
      </c>
      <c r="DA1107">
        <v>2</v>
      </c>
      <c r="DB1107">
        <v>2</v>
      </c>
      <c r="DC1107">
        <v>2</v>
      </c>
      <c r="DE1107">
        <v>2</v>
      </c>
      <c r="DF1107">
        <v>2</v>
      </c>
      <c r="DG1107">
        <v>2</v>
      </c>
      <c r="DH1107">
        <v>2</v>
      </c>
      <c r="DI1107">
        <v>2</v>
      </c>
      <c r="DJ1107">
        <v>2</v>
      </c>
      <c r="DK1107">
        <v>2</v>
      </c>
      <c r="DL1107">
        <v>2</v>
      </c>
      <c r="DN1107">
        <v>1</v>
      </c>
      <c r="DO1107">
        <v>2</v>
      </c>
      <c r="DP1107">
        <v>1</v>
      </c>
      <c r="DT1107">
        <v>3</v>
      </c>
      <c r="DW1107">
        <v>1</v>
      </c>
      <c r="EA1107">
        <v>-99</v>
      </c>
      <c r="EB1107">
        <v>0</v>
      </c>
      <c r="EC1107">
        <v>2</v>
      </c>
      <c r="EE1107">
        <v>2</v>
      </c>
      <c r="EG1107">
        <v>0</v>
      </c>
      <c r="EH1107">
        <v>2</v>
      </c>
      <c r="EI1107">
        <v>5</v>
      </c>
      <c r="EJ1107">
        <v>1</v>
      </c>
      <c r="EK1107">
        <v>2</v>
      </c>
      <c r="ES1107">
        <v>2</v>
      </c>
      <c r="FA1107">
        <v>2</v>
      </c>
      <c r="FO1107">
        <v>2</v>
      </c>
      <c r="FR1107">
        <v>2</v>
      </c>
      <c r="FT1107">
        <v>2</v>
      </c>
      <c r="FV1107">
        <v>1</v>
      </c>
      <c r="FW1107">
        <v>2</v>
      </c>
      <c r="FX1107">
        <v>2</v>
      </c>
      <c r="FY1107">
        <v>1</v>
      </c>
      <c r="GA1107">
        <v>3</v>
      </c>
      <c r="GQ1107">
        <v>2</v>
      </c>
      <c r="GS1107">
        <v>2</v>
      </c>
      <c r="GT1107">
        <v>2</v>
      </c>
      <c r="HE1107">
        <v>2</v>
      </c>
      <c r="HN1107">
        <v>2</v>
      </c>
      <c r="HT1107">
        <v>1</v>
      </c>
      <c r="HU1107">
        <v>2</v>
      </c>
      <c r="HV1107">
        <v>1</v>
      </c>
      <c r="HW1107">
        <v>1</v>
      </c>
      <c r="HX1107">
        <v>2</v>
      </c>
      <c r="HY1107">
        <v>2</v>
      </c>
      <c r="IA1107">
        <v>2</v>
      </c>
    </row>
    <row r="1108" spans="1:235" x14ac:dyDescent="0.25">
      <c r="A1108">
        <v>402</v>
      </c>
      <c r="B1108">
        <v>1</v>
      </c>
      <c r="E1108">
        <v>1</v>
      </c>
      <c r="F1108">
        <v>2</v>
      </c>
      <c r="G1108">
        <v>18</v>
      </c>
      <c r="H1108">
        <v>20</v>
      </c>
      <c r="I1108">
        <v>20</v>
      </c>
      <c r="J1108">
        <v>18</v>
      </c>
      <c r="K1108">
        <v>17.5</v>
      </c>
      <c r="L1108">
        <v>20</v>
      </c>
      <c r="M1108">
        <v>20</v>
      </c>
      <c r="N1108">
        <v>19</v>
      </c>
      <c r="O1108">
        <v>20</v>
      </c>
      <c r="P1108">
        <v>20</v>
      </c>
      <c r="Q1108">
        <v>20</v>
      </c>
      <c r="R1108">
        <v>20</v>
      </c>
      <c r="S1108">
        <v>20</v>
      </c>
      <c r="T1108">
        <v>15</v>
      </c>
      <c r="U1108">
        <v>15</v>
      </c>
      <c r="V1108">
        <v>15</v>
      </c>
      <c r="W1108">
        <v>16</v>
      </c>
      <c r="X1108">
        <v>16</v>
      </c>
      <c r="Y1108">
        <v>18</v>
      </c>
      <c r="Z1108">
        <v>20</v>
      </c>
      <c r="AA1108">
        <v>20</v>
      </c>
      <c r="AB1108">
        <v>18</v>
      </c>
      <c r="AC1108">
        <v>17.5</v>
      </c>
      <c r="AD1108">
        <v>20</v>
      </c>
      <c r="AE1108">
        <v>20</v>
      </c>
      <c r="AF1108">
        <v>19</v>
      </c>
      <c r="AG1108">
        <v>20</v>
      </c>
      <c r="AH1108">
        <v>20</v>
      </c>
      <c r="AI1108">
        <v>20</v>
      </c>
      <c r="AJ1108">
        <v>20</v>
      </c>
      <c r="AK1108">
        <v>20</v>
      </c>
      <c r="AL1108">
        <v>15</v>
      </c>
      <c r="AM1108">
        <v>15</v>
      </c>
      <c r="AN1108">
        <v>15</v>
      </c>
      <c r="AO1108">
        <v>16</v>
      </c>
      <c r="AP1108">
        <v>16</v>
      </c>
      <c r="AQ1108">
        <v>18</v>
      </c>
      <c r="AR1108">
        <v>20</v>
      </c>
      <c r="AS1108">
        <v>20</v>
      </c>
      <c r="AT1108">
        <v>18</v>
      </c>
      <c r="AU1108">
        <v>17.5</v>
      </c>
      <c r="AV1108">
        <v>20</v>
      </c>
      <c r="AW1108">
        <v>20</v>
      </c>
      <c r="AX1108">
        <v>19</v>
      </c>
      <c r="AY1108">
        <v>20</v>
      </c>
      <c r="AZ1108">
        <v>20</v>
      </c>
      <c r="BA1108">
        <v>20</v>
      </c>
      <c r="BB1108">
        <v>20</v>
      </c>
      <c r="BC1108">
        <v>20</v>
      </c>
      <c r="BD1108">
        <v>15</v>
      </c>
      <c r="BE1108">
        <v>15</v>
      </c>
      <c r="BF1108">
        <v>15</v>
      </c>
      <c r="BG1108">
        <v>16</v>
      </c>
      <c r="BH1108">
        <v>16</v>
      </c>
      <c r="CN1108">
        <v>1</v>
      </c>
      <c r="CO1108">
        <v>1</v>
      </c>
      <c r="CR1108">
        <v>1</v>
      </c>
      <c r="CT1108">
        <v>2</v>
      </c>
      <c r="CU1108">
        <v>2</v>
      </c>
      <c r="CV1108">
        <v>1</v>
      </c>
      <c r="CW1108">
        <v>2</v>
      </c>
      <c r="CX1108">
        <v>2</v>
      </c>
      <c r="CY1108">
        <v>1</v>
      </c>
      <c r="CZ1108">
        <v>1</v>
      </c>
      <c r="DA1108">
        <v>2</v>
      </c>
      <c r="DB1108">
        <v>2</v>
      </c>
      <c r="DC1108">
        <v>2</v>
      </c>
      <c r="DE1108">
        <v>1</v>
      </c>
      <c r="DF1108">
        <v>2</v>
      </c>
      <c r="DG1108">
        <v>1</v>
      </c>
      <c r="DH1108">
        <v>1</v>
      </c>
      <c r="DI1108">
        <v>2</v>
      </c>
      <c r="DJ1108">
        <v>2</v>
      </c>
      <c r="DK1108">
        <v>1</v>
      </c>
      <c r="DL1108">
        <v>2</v>
      </c>
      <c r="DN1108">
        <v>2</v>
      </c>
      <c r="DO1108">
        <v>2</v>
      </c>
      <c r="DP1108">
        <v>1</v>
      </c>
      <c r="DT1108">
        <v>3</v>
      </c>
      <c r="DW1108">
        <v>1</v>
      </c>
      <c r="EA1108">
        <v>-99</v>
      </c>
      <c r="EB1108">
        <v>-99</v>
      </c>
      <c r="EC1108">
        <v>2</v>
      </c>
      <c r="EE1108">
        <v>2</v>
      </c>
      <c r="EG1108">
        <v>0</v>
      </c>
      <c r="EH1108">
        <v>2</v>
      </c>
      <c r="EI1108">
        <v>0</v>
      </c>
      <c r="EJ1108">
        <v>2</v>
      </c>
      <c r="EK1108">
        <v>2</v>
      </c>
      <c r="ES1108">
        <v>2</v>
      </c>
      <c r="FA1108">
        <v>2</v>
      </c>
      <c r="FO1108">
        <v>2</v>
      </c>
      <c r="FR1108">
        <v>2</v>
      </c>
      <c r="FT1108">
        <v>2</v>
      </c>
      <c r="FV1108">
        <v>1</v>
      </c>
      <c r="FW1108">
        <v>2</v>
      </c>
      <c r="FX1108">
        <v>1</v>
      </c>
      <c r="FY1108">
        <v>1</v>
      </c>
      <c r="GA1108">
        <v>3</v>
      </c>
      <c r="GQ1108">
        <v>2</v>
      </c>
      <c r="GS1108">
        <v>2</v>
      </c>
      <c r="GT1108">
        <v>2</v>
      </c>
      <c r="HE1108">
        <v>1</v>
      </c>
      <c r="HF1108">
        <v>2005</v>
      </c>
      <c r="HG1108">
        <v>2</v>
      </c>
      <c r="HH1108">
        <v>2</v>
      </c>
      <c r="HI1108">
        <v>2</v>
      </c>
      <c r="HJ1108">
        <v>3</v>
      </c>
      <c r="HK1108">
        <v>2</v>
      </c>
      <c r="HN1108">
        <v>2</v>
      </c>
      <c r="HT1108">
        <v>2</v>
      </c>
      <c r="IA1108">
        <v>2</v>
      </c>
    </row>
    <row r="1109" spans="1:235" x14ac:dyDescent="0.25">
      <c r="A1109">
        <v>331</v>
      </c>
      <c r="CN1109">
        <v>2</v>
      </c>
      <c r="CO1109">
        <v>2</v>
      </c>
      <c r="CP1109">
        <v>2</v>
      </c>
      <c r="EG1109">
        <v>0</v>
      </c>
      <c r="EH1109">
        <v>2</v>
      </c>
      <c r="EI1109">
        <v>0</v>
      </c>
      <c r="EJ1109">
        <v>1</v>
      </c>
      <c r="EK1109">
        <v>2</v>
      </c>
      <c r="ES1109">
        <v>2</v>
      </c>
      <c r="FA1109">
        <v>2</v>
      </c>
      <c r="FO1109">
        <v>1</v>
      </c>
      <c r="FP1109">
        <v>2</v>
      </c>
      <c r="FQ1109">
        <v>1</v>
      </c>
      <c r="FR1109">
        <v>1</v>
      </c>
      <c r="FS1109">
        <v>3</v>
      </c>
      <c r="FT1109">
        <v>2</v>
      </c>
      <c r="FV1109">
        <v>1</v>
      </c>
      <c r="FW1109">
        <v>2</v>
      </c>
      <c r="FX1109">
        <v>2</v>
      </c>
      <c r="FY1109">
        <v>1</v>
      </c>
      <c r="GA1109">
        <v>3</v>
      </c>
      <c r="GQ1109">
        <v>6</v>
      </c>
      <c r="GS1109">
        <v>2</v>
      </c>
      <c r="GT1109">
        <v>2</v>
      </c>
      <c r="HE1109">
        <v>2</v>
      </c>
      <c r="HN1109">
        <v>2</v>
      </c>
      <c r="HT1109">
        <v>1</v>
      </c>
      <c r="HU1109">
        <v>2</v>
      </c>
      <c r="HV1109">
        <v>1</v>
      </c>
      <c r="HW1109">
        <v>1</v>
      </c>
      <c r="HX1109">
        <v>2</v>
      </c>
      <c r="HY1109">
        <v>2</v>
      </c>
      <c r="IA1109">
        <v>2</v>
      </c>
    </row>
    <row r="1110" spans="1:235" x14ac:dyDescent="0.25">
      <c r="A1110">
        <v>382</v>
      </c>
      <c r="CN1110">
        <v>1</v>
      </c>
      <c r="CO1110">
        <v>1</v>
      </c>
      <c r="CR1110">
        <v>1</v>
      </c>
      <c r="CT1110">
        <v>2</v>
      </c>
      <c r="CU1110">
        <v>2</v>
      </c>
      <c r="CV1110">
        <v>2</v>
      </c>
      <c r="CW1110">
        <v>1</v>
      </c>
      <c r="CX1110">
        <v>1</v>
      </c>
      <c r="CY1110">
        <v>2</v>
      </c>
      <c r="CZ1110">
        <v>2</v>
      </c>
      <c r="DA1110">
        <v>1</v>
      </c>
      <c r="DB1110">
        <v>1</v>
      </c>
      <c r="DC1110">
        <v>1</v>
      </c>
      <c r="DD1110" t="s">
        <v>149</v>
      </c>
      <c r="DE1110">
        <v>1</v>
      </c>
      <c r="DF1110">
        <v>1</v>
      </c>
      <c r="DG1110">
        <v>2</v>
      </c>
      <c r="DH1110">
        <v>2</v>
      </c>
      <c r="DI1110">
        <v>2</v>
      </c>
      <c r="DJ1110">
        <v>2</v>
      </c>
      <c r="DK1110">
        <v>2</v>
      </c>
      <c r="DL1110">
        <v>2</v>
      </c>
      <c r="DN1110">
        <v>1</v>
      </c>
      <c r="DO1110">
        <v>2</v>
      </c>
      <c r="DP1110">
        <v>1</v>
      </c>
      <c r="DT1110">
        <v>2</v>
      </c>
      <c r="DU1110">
        <v>2</v>
      </c>
      <c r="DW1110">
        <v>1</v>
      </c>
      <c r="EA1110">
        <v>-99</v>
      </c>
      <c r="EB1110">
        <v>-99</v>
      </c>
      <c r="EC1110">
        <v>-99</v>
      </c>
      <c r="ED1110">
        <v>-99</v>
      </c>
      <c r="EE1110">
        <v>2</v>
      </c>
      <c r="EG1110">
        <v>10</v>
      </c>
      <c r="EH1110">
        <v>1</v>
      </c>
      <c r="EI1110">
        <v>0</v>
      </c>
      <c r="EJ1110">
        <v>2</v>
      </c>
      <c r="EK1110">
        <v>2</v>
      </c>
      <c r="ES1110">
        <v>2</v>
      </c>
      <c r="FA1110">
        <v>2</v>
      </c>
      <c r="FO1110">
        <v>2</v>
      </c>
      <c r="FR1110">
        <v>2</v>
      </c>
      <c r="FT1110">
        <v>2</v>
      </c>
      <c r="FV1110">
        <v>2</v>
      </c>
      <c r="GA1110">
        <v>2</v>
      </c>
      <c r="GQ1110">
        <v>1</v>
      </c>
      <c r="GS1110">
        <v>2</v>
      </c>
      <c r="GT1110">
        <v>2</v>
      </c>
      <c r="HE1110">
        <v>2</v>
      </c>
      <c r="HN1110">
        <v>2</v>
      </c>
      <c r="HT1110">
        <v>1</v>
      </c>
      <c r="HU1110">
        <v>1</v>
      </c>
      <c r="HV1110">
        <v>1</v>
      </c>
      <c r="HW1110">
        <v>1</v>
      </c>
      <c r="HX1110">
        <v>2</v>
      </c>
      <c r="HY1110">
        <v>2</v>
      </c>
      <c r="IA1110">
        <v>2</v>
      </c>
    </row>
    <row r="1111" spans="1:235" x14ac:dyDescent="0.25">
      <c r="A1111">
        <v>436</v>
      </c>
      <c r="B1111">
        <v>1</v>
      </c>
      <c r="E1111">
        <v>1</v>
      </c>
      <c r="F1111">
        <v>2</v>
      </c>
      <c r="G1111">
        <v>-88</v>
      </c>
      <c r="H1111">
        <v>-88</v>
      </c>
      <c r="I1111">
        <v>-88</v>
      </c>
      <c r="J1111">
        <v>18</v>
      </c>
      <c r="K1111">
        <v>-88</v>
      </c>
      <c r="L1111">
        <v>-88</v>
      </c>
      <c r="M1111">
        <v>-88</v>
      </c>
      <c r="N1111">
        <v>-88</v>
      </c>
      <c r="O1111">
        <v>-88</v>
      </c>
      <c r="P1111">
        <v>-88</v>
      </c>
      <c r="Q1111">
        <v>-88</v>
      </c>
      <c r="R1111">
        <v>-88</v>
      </c>
      <c r="S1111">
        <v>-88</v>
      </c>
      <c r="T1111">
        <v>-88</v>
      </c>
      <c r="U1111">
        <v>-88</v>
      </c>
      <c r="V1111">
        <v>-88</v>
      </c>
      <c r="W1111">
        <v>-88</v>
      </c>
      <c r="X1111">
        <v>-88</v>
      </c>
      <c r="Y1111">
        <v>-88</v>
      </c>
      <c r="Z1111">
        <v>-88</v>
      </c>
      <c r="AA1111">
        <v>-88</v>
      </c>
      <c r="AB1111">
        <v>18</v>
      </c>
      <c r="AC1111">
        <v>-88</v>
      </c>
      <c r="AD1111">
        <v>-88</v>
      </c>
      <c r="AE1111">
        <v>-88</v>
      </c>
      <c r="AF1111">
        <v>-88</v>
      </c>
      <c r="AG1111">
        <v>-88</v>
      </c>
      <c r="AH1111">
        <v>-88</v>
      </c>
      <c r="AI1111">
        <v>-88</v>
      </c>
      <c r="AJ1111">
        <v>-88</v>
      </c>
      <c r="AK1111">
        <v>-88</v>
      </c>
      <c r="AL1111">
        <v>-88</v>
      </c>
      <c r="AM1111">
        <v>-88</v>
      </c>
      <c r="AN1111">
        <v>-88</v>
      </c>
      <c r="AO1111">
        <v>-88</v>
      </c>
      <c r="AP1111">
        <v>-88</v>
      </c>
      <c r="AQ1111">
        <v>-88</v>
      </c>
      <c r="AR1111">
        <v>-88</v>
      </c>
      <c r="AS1111">
        <v>-88</v>
      </c>
      <c r="AT1111">
        <v>18</v>
      </c>
      <c r="AU1111">
        <v>-88</v>
      </c>
      <c r="AV1111">
        <v>-88</v>
      </c>
      <c r="AW1111">
        <v>-88</v>
      </c>
      <c r="AX1111">
        <v>-88</v>
      </c>
      <c r="AY1111">
        <v>-88</v>
      </c>
      <c r="AZ1111">
        <v>-88</v>
      </c>
      <c r="BA1111">
        <v>-88</v>
      </c>
      <c r="BB1111">
        <v>-88</v>
      </c>
      <c r="BC1111">
        <v>-88</v>
      </c>
      <c r="BD1111">
        <v>-88</v>
      </c>
      <c r="BE1111">
        <v>-88</v>
      </c>
      <c r="BF1111">
        <v>-88</v>
      </c>
      <c r="BG1111">
        <v>-88</v>
      </c>
      <c r="BH1111">
        <v>-88</v>
      </c>
      <c r="CN1111">
        <v>1</v>
      </c>
      <c r="CO1111">
        <v>1</v>
      </c>
      <c r="CR1111">
        <v>5</v>
      </c>
      <c r="CT1111">
        <v>2</v>
      </c>
      <c r="CU1111">
        <v>2</v>
      </c>
      <c r="CV1111">
        <v>1</v>
      </c>
      <c r="CW1111">
        <v>2</v>
      </c>
      <c r="CX1111">
        <v>1</v>
      </c>
      <c r="CY1111">
        <v>2</v>
      </c>
      <c r="CZ1111">
        <v>1</v>
      </c>
      <c r="DA1111">
        <v>2</v>
      </c>
      <c r="DB1111">
        <v>1</v>
      </c>
      <c r="DC1111">
        <v>2</v>
      </c>
      <c r="DE1111">
        <v>1</v>
      </c>
      <c r="DF1111">
        <v>2</v>
      </c>
      <c r="DG1111">
        <v>2</v>
      </c>
      <c r="DH1111">
        <v>2</v>
      </c>
      <c r="DI1111">
        <v>1</v>
      </c>
      <c r="DJ1111">
        <v>2</v>
      </c>
      <c r="DK1111">
        <v>2</v>
      </c>
      <c r="DL1111">
        <v>2</v>
      </c>
      <c r="DN1111">
        <v>1</v>
      </c>
      <c r="DO1111">
        <v>2</v>
      </c>
      <c r="DP1111">
        <v>1</v>
      </c>
      <c r="DT1111">
        <v>3</v>
      </c>
      <c r="DW1111">
        <v>1</v>
      </c>
      <c r="EA1111">
        <v>-99</v>
      </c>
      <c r="EB1111">
        <v>-99</v>
      </c>
      <c r="EC1111">
        <v>2</v>
      </c>
      <c r="EE1111">
        <v>2</v>
      </c>
      <c r="EG1111">
        <v>0</v>
      </c>
      <c r="EH1111">
        <v>2</v>
      </c>
      <c r="EI1111">
        <v>0</v>
      </c>
      <c r="EJ1111">
        <v>2</v>
      </c>
      <c r="EK1111">
        <v>2</v>
      </c>
      <c r="ES1111">
        <v>2</v>
      </c>
      <c r="FA1111">
        <v>2</v>
      </c>
      <c r="FO1111">
        <v>2</v>
      </c>
      <c r="FR1111">
        <v>2</v>
      </c>
      <c r="FT1111">
        <v>2</v>
      </c>
      <c r="FV1111">
        <v>1</v>
      </c>
      <c r="FW1111">
        <v>2</v>
      </c>
      <c r="FX1111">
        <v>1</v>
      </c>
      <c r="FY1111">
        <v>1</v>
      </c>
      <c r="GA1111">
        <v>2</v>
      </c>
      <c r="GQ1111">
        <v>1</v>
      </c>
      <c r="GS1111">
        <v>2</v>
      </c>
      <c r="GT1111">
        <v>2</v>
      </c>
      <c r="HE1111">
        <v>2</v>
      </c>
      <c r="HN1111">
        <v>2</v>
      </c>
      <c r="HT1111">
        <v>1</v>
      </c>
      <c r="HU1111">
        <v>1</v>
      </c>
      <c r="HV1111">
        <v>2</v>
      </c>
      <c r="HW1111">
        <v>2</v>
      </c>
      <c r="HX1111">
        <v>2</v>
      </c>
      <c r="HY1111">
        <v>2</v>
      </c>
      <c r="IA1111">
        <v>1</v>
      </c>
    </row>
    <row r="1112" spans="1:235" x14ac:dyDescent="0.25">
      <c r="A1112">
        <v>407</v>
      </c>
      <c r="CN1112">
        <v>2</v>
      </c>
      <c r="CO1112">
        <v>1</v>
      </c>
      <c r="CR1112">
        <v>4</v>
      </c>
      <c r="CT1112">
        <v>2</v>
      </c>
      <c r="CU1112">
        <v>2</v>
      </c>
      <c r="CV1112">
        <v>2</v>
      </c>
      <c r="CW1112">
        <v>1</v>
      </c>
      <c r="CX1112">
        <v>1</v>
      </c>
      <c r="CY1112">
        <v>1</v>
      </c>
      <c r="CZ1112">
        <v>2</v>
      </c>
      <c r="DA1112">
        <v>1</v>
      </c>
      <c r="DB1112">
        <v>2</v>
      </c>
      <c r="DC1112">
        <v>2</v>
      </c>
      <c r="DE1112">
        <v>2</v>
      </c>
      <c r="DF1112">
        <v>2</v>
      </c>
      <c r="DG1112">
        <v>2</v>
      </c>
      <c r="DH1112">
        <v>2</v>
      </c>
      <c r="DI1112">
        <v>2</v>
      </c>
      <c r="DJ1112">
        <v>2</v>
      </c>
      <c r="DK1112">
        <v>2</v>
      </c>
      <c r="DL1112">
        <v>2</v>
      </c>
      <c r="DN1112">
        <v>3</v>
      </c>
      <c r="DO1112">
        <v>2</v>
      </c>
      <c r="DP1112">
        <v>1</v>
      </c>
      <c r="DT1112">
        <v>3</v>
      </c>
      <c r="DW1112">
        <v>1</v>
      </c>
      <c r="EA1112">
        <v>-99</v>
      </c>
      <c r="EB1112">
        <v>-99</v>
      </c>
      <c r="EC1112">
        <v>-99</v>
      </c>
      <c r="ED1112">
        <v>-99</v>
      </c>
      <c r="EE1112">
        <v>2</v>
      </c>
      <c r="EG1112">
        <v>0</v>
      </c>
      <c r="EH1112">
        <v>2</v>
      </c>
      <c r="EI1112">
        <v>3</v>
      </c>
      <c r="EJ1112">
        <v>2</v>
      </c>
      <c r="EK1112">
        <v>2</v>
      </c>
      <c r="ES1112">
        <v>2</v>
      </c>
      <c r="FA1112">
        <v>2</v>
      </c>
      <c r="FO1112">
        <v>2</v>
      </c>
      <c r="FR1112">
        <v>2</v>
      </c>
      <c r="FT1112">
        <v>2</v>
      </c>
      <c r="FV1112">
        <v>1</v>
      </c>
      <c r="FW1112">
        <v>2</v>
      </c>
      <c r="FX1112">
        <v>2</v>
      </c>
      <c r="FY1112">
        <v>1</v>
      </c>
      <c r="GA1112">
        <v>3</v>
      </c>
      <c r="GQ1112">
        <v>2</v>
      </c>
      <c r="GS1112">
        <v>2</v>
      </c>
      <c r="GT1112">
        <v>1</v>
      </c>
      <c r="GU1112">
        <v>1</v>
      </c>
      <c r="GV1112">
        <v>2</v>
      </c>
      <c r="GW1112">
        <v>2</v>
      </c>
      <c r="GX1112">
        <v>2</v>
      </c>
      <c r="GY1112">
        <v>2</v>
      </c>
      <c r="GZ1112">
        <v>2</v>
      </c>
      <c r="HA1112">
        <v>2</v>
      </c>
      <c r="HB1112">
        <v>2</v>
      </c>
      <c r="HE1112">
        <v>2</v>
      </c>
      <c r="HN1112">
        <v>2</v>
      </c>
      <c r="HT1112">
        <v>1</v>
      </c>
      <c r="HU1112">
        <v>1</v>
      </c>
      <c r="HV1112">
        <v>1</v>
      </c>
      <c r="HW1112">
        <v>1</v>
      </c>
      <c r="HX1112">
        <v>2</v>
      </c>
      <c r="HY1112">
        <v>2</v>
      </c>
      <c r="IA1112">
        <v>2</v>
      </c>
    </row>
    <row r="1113" spans="1:235" x14ac:dyDescent="0.25">
      <c r="A1113">
        <v>415</v>
      </c>
      <c r="B1113">
        <v>1</v>
      </c>
      <c r="E1113">
        <v>1</v>
      </c>
      <c r="F1113">
        <v>2</v>
      </c>
      <c r="G1113">
        <v>16</v>
      </c>
      <c r="H1113">
        <v>17</v>
      </c>
      <c r="I1113">
        <v>20</v>
      </c>
      <c r="J1113">
        <v>21</v>
      </c>
      <c r="K1113">
        <v>22</v>
      </c>
      <c r="L1113">
        <v>23</v>
      </c>
      <c r="M1113">
        <v>25</v>
      </c>
      <c r="N1113">
        <v>17</v>
      </c>
      <c r="O1113">
        <v>16</v>
      </c>
      <c r="P1113">
        <v>20</v>
      </c>
      <c r="Q1113">
        <v>22</v>
      </c>
      <c r="R1113">
        <v>25</v>
      </c>
      <c r="S1113">
        <v>26</v>
      </c>
      <c r="T1113">
        <v>15</v>
      </c>
      <c r="U1113">
        <v>17</v>
      </c>
      <c r="V1113">
        <v>18</v>
      </c>
      <c r="W1113">
        <v>-99</v>
      </c>
      <c r="X1113">
        <v>20</v>
      </c>
      <c r="Y1113">
        <v>16</v>
      </c>
      <c r="Z1113">
        <v>17</v>
      </c>
      <c r="AA1113">
        <v>20</v>
      </c>
      <c r="AB1113">
        <v>21</v>
      </c>
      <c r="AC1113">
        <v>22</v>
      </c>
      <c r="AD1113">
        <v>23</v>
      </c>
      <c r="AE1113">
        <v>25</v>
      </c>
      <c r="AF1113">
        <v>17</v>
      </c>
      <c r="AG1113">
        <v>16</v>
      </c>
      <c r="AH1113">
        <v>20</v>
      </c>
      <c r="AI1113">
        <v>22</v>
      </c>
      <c r="AJ1113">
        <v>25</v>
      </c>
      <c r="AK1113">
        <v>26</v>
      </c>
      <c r="AL1113">
        <v>15</v>
      </c>
      <c r="AM1113">
        <v>17</v>
      </c>
      <c r="AN1113">
        <v>18</v>
      </c>
      <c r="AO1113">
        <v>-99</v>
      </c>
      <c r="AP1113">
        <v>20</v>
      </c>
      <c r="AQ1113">
        <v>16</v>
      </c>
      <c r="AR1113">
        <v>17</v>
      </c>
      <c r="AS1113">
        <v>20</v>
      </c>
      <c r="AT1113">
        <v>21</v>
      </c>
      <c r="AU1113">
        <v>22</v>
      </c>
      <c r="AV1113">
        <v>23</v>
      </c>
      <c r="AW1113">
        <v>25</v>
      </c>
      <c r="AX1113">
        <v>17</v>
      </c>
      <c r="AY1113">
        <v>16</v>
      </c>
      <c r="AZ1113">
        <v>20</v>
      </c>
      <c r="BA1113">
        <v>22</v>
      </c>
      <c r="BB1113">
        <v>25</v>
      </c>
      <c r="BC1113">
        <v>26</v>
      </c>
      <c r="BD1113">
        <v>15</v>
      </c>
      <c r="BE1113">
        <v>17</v>
      </c>
      <c r="BF1113">
        <v>18</v>
      </c>
      <c r="BG1113">
        <v>-99</v>
      </c>
      <c r="BH1113">
        <v>20</v>
      </c>
      <c r="CN1113">
        <v>2</v>
      </c>
      <c r="CO1113">
        <v>1</v>
      </c>
      <c r="CR1113">
        <v>5</v>
      </c>
      <c r="CT1113">
        <v>2</v>
      </c>
      <c r="CU1113">
        <v>2</v>
      </c>
      <c r="CV1113">
        <v>2</v>
      </c>
      <c r="CW1113">
        <v>2</v>
      </c>
      <c r="CX1113">
        <v>2</v>
      </c>
      <c r="CY1113">
        <v>2</v>
      </c>
      <c r="CZ1113">
        <v>2</v>
      </c>
      <c r="DA1113">
        <v>2</v>
      </c>
      <c r="DB1113">
        <v>2</v>
      </c>
      <c r="DC1113">
        <v>2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2</v>
      </c>
      <c r="DN1113">
        <v>5</v>
      </c>
      <c r="DO1113">
        <v>2</v>
      </c>
      <c r="DP1113">
        <v>1</v>
      </c>
      <c r="DT1113">
        <v>2</v>
      </c>
      <c r="DU1113">
        <v>1</v>
      </c>
      <c r="DW1113">
        <v>1</v>
      </c>
      <c r="EA1113">
        <v>-99</v>
      </c>
      <c r="EB1113">
        <v>-99</v>
      </c>
      <c r="EC1113">
        <v>2</v>
      </c>
      <c r="EE1113">
        <v>2</v>
      </c>
      <c r="EG1113">
        <v>1</v>
      </c>
      <c r="EH1113">
        <v>2</v>
      </c>
      <c r="EI1113">
        <v>1</v>
      </c>
      <c r="EJ1113">
        <v>2</v>
      </c>
      <c r="EK1113">
        <v>2</v>
      </c>
      <c r="ES1113">
        <v>2</v>
      </c>
      <c r="FA1113">
        <v>2</v>
      </c>
      <c r="FO1113">
        <v>2</v>
      </c>
      <c r="FR1113">
        <v>2</v>
      </c>
      <c r="FT1113">
        <v>2</v>
      </c>
      <c r="FV1113">
        <v>2</v>
      </c>
      <c r="GA1113">
        <v>3</v>
      </c>
      <c r="GQ1113">
        <v>1</v>
      </c>
      <c r="GS1113">
        <v>2</v>
      </c>
      <c r="GT1113">
        <v>2</v>
      </c>
      <c r="HE1113">
        <v>2</v>
      </c>
      <c r="HN1113">
        <v>2</v>
      </c>
      <c r="HT1113">
        <v>2</v>
      </c>
      <c r="IA1113">
        <v>2</v>
      </c>
    </row>
    <row r="1114" spans="1:235" x14ac:dyDescent="0.25">
      <c r="A1114">
        <v>799</v>
      </c>
      <c r="CN1114">
        <v>2</v>
      </c>
      <c r="CO1114">
        <v>1</v>
      </c>
      <c r="CR1114">
        <v>4</v>
      </c>
      <c r="CT1114">
        <v>2</v>
      </c>
      <c r="CU1114">
        <v>2</v>
      </c>
      <c r="CV1114">
        <v>2</v>
      </c>
      <c r="CW1114">
        <v>2</v>
      </c>
      <c r="CX1114">
        <v>1</v>
      </c>
      <c r="CY1114">
        <v>2</v>
      </c>
      <c r="CZ1114">
        <v>2</v>
      </c>
      <c r="DA1114">
        <v>1</v>
      </c>
      <c r="DB1114">
        <v>1</v>
      </c>
      <c r="DC1114">
        <v>2</v>
      </c>
      <c r="DE1114">
        <v>1</v>
      </c>
      <c r="DF1114">
        <v>2</v>
      </c>
      <c r="DG1114">
        <v>2</v>
      </c>
      <c r="DH1114">
        <v>2</v>
      </c>
      <c r="DI1114">
        <v>2</v>
      </c>
      <c r="DJ1114">
        <v>2</v>
      </c>
      <c r="DK1114">
        <v>2</v>
      </c>
      <c r="DL1114">
        <v>2</v>
      </c>
      <c r="DN1114">
        <v>3</v>
      </c>
      <c r="DO1114">
        <v>2</v>
      </c>
      <c r="DP1114">
        <v>1</v>
      </c>
      <c r="DT1114">
        <v>2</v>
      </c>
      <c r="DU1114">
        <v>1</v>
      </c>
      <c r="DW1114">
        <v>1</v>
      </c>
      <c r="EA1114">
        <v>-99</v>
      </c>
      <c r="EB1114">
        <v>-99</v>
      </c>
      <c r="EC1114">
        <v>-99</v>
      </c>
      <c r="ED1114">
        <v>-99</v>
      </c>
      <c r="EE1114">
        <v>2</v>
      </c>
      <c r="EG1114">
        <v>0</v>
      </c>
      <c r="EH1114">
        <v>2</v>
      </c>
      <c r="EI1114">
        <v>0</v>
      </c>
      <c r="EJ1114">
        <v>2</v>
      </c>
      <c r="EK1114">
        <v>2</v>
      </c>
      <c r="ES1114">
        <v>2</v>
      </c>
      <c r="FA1114">
        <v>2</v>
      </c>
      <c r="FO1114">
        <v>2</v>
      </c>
      <c r="FR1114">
        <v>2</v>
      </c>
      <c r="FT1114">
        <v>2</v>
      </c>
      <c r="FV1114">
        <v>1</v>
      </c>
      <c r="FW1114">
        <v>1</v>
      </c>
      <c r="FX1114">
        <v>1</v>
      </c>
      <c r="FY1114">
        <v>1</v>
      </c>
      <c r="GA1114">
        <v>3</v>
      </c>
      <c r="GQ1114">
        <v>3</v>
      </c>
      <c r="GS1114">
        <v>2</v>
      </c>
      <c r="GT1114">
        <v>1</v>
      </c>
      <c r="GU1114">
        <v>1</v>
      </c>
      <c r="GV1114">
        <v>2</v>
      </c>
      <c r="GW1114">
        <v>2</v>
      </c>
      <c r="GX1114">
        <v>2</v>
      </c>
      <c r="GY1114">
        <v>2</v>
      </c>
      <c r="GZ1114">
        <v>1</v>
      </c>
      <c r="HA1114">
        <v>1</v>
      </c>
      <c r="HB1114">
        <v>2</v>
      </c>
      <c r="HE1114">
        <v>1</v>
      </c>
      <c r="HF1114">
        <v>2005</v>
      </c>
      <c r="HG1114">
        <v>2</v>
      </c>
      <c r="HH1114">
        <v>2</v>
      </c>
      <c r="HI1114">
        <v>2</v>
      </c>
      <c r="HJ1114">
        <v>2</v>
      </c>
      <c r="HK1114">
        <v>2</v>
      </c>
      <c r="HN1114">
        <v>2</v>
      </c>
      <c r="HT1114">
        <v>1</v>
      </c>
      <c r="HU1114">
        <v>1</v>
      </c>
      <c r="HV1114">
        <v>1</v>
      </c>
      <c r="HW1114">
        <v>1</v>
      </c>
      <c r="HX1114">
        <v>2</v>
      </c>
      <c r="HY1114">
        <v>2</v>
      </c>
      <c r="IA1114">
        <v>2</v>
      </c>
    </row>
    <row r="1115" spans="1:235" x14ac:dyDescent="0.25">
      <c r="A1115">
        <v>380</v>
      </c>
      <c r="CN1115">
        <v>1</v>
      </c>
      <c r="CO1115">
        <v>1</v>
      </c>
      <c r="CR1115">
        <v>4</v>
      </c>
      <c r="CT1115">
        <v>2</v>
      </c>
      <c r="CU1115">
        <v>2</v>
      </c>
      <c r="CV1115">
        <v>2</v>
      </c>
      <c r="CW1115">
        <v>1</v>
      </c>
      <c r="CX1115">
        <v>1</v>
      </c>
      <c r="CY1115">
        <v>2</v>
      </c>
      <c r="CZ1115">
        <v>2</v>
      </c>
      <c r="DA1115">
        <v>1</v>
      </c>
      <c r="DB1115">
        <v>1</v>
      </c>
      <c r="DC1115">
        <v>1</v>
      </c>
      <c r="DD1115" t="s">
        <v>148</v>
      </c>
      <c r="DE1115">
        <v>1</v>
      </c>
      <c r="DF1115">
        <v>1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2</v>
      </c>
      <c r="DN1115">
        <v>2</v>
      </c>
      <c r="DO1115">
        <v>2</v>
      </c>
      <c r="DP1115">
        <v>1</v>
      </c>
      <c r="DT1115">
        <v>2</v>
      </c>
      <c r="DU1115">
        <v>2</v>
      </c>
      <c r="DW1115">
        <v>1</v>
      </c>
      <c r="EA1115">
        <v>-99</v>
      </c>
      <c r="EB1115">
        <v>0</v>
      </c>
      <c r="EC1115">
        <v>-99</v>
      </c>
      <c r="ED1115">
        <v>-99</v>
      </c>
      <c r="EE1115">
        <v>2</v>
      </c>
      <c r="EG1115">
        <v>0</v>
      </c>
      <c r="EH1115">
        <v>2</v>
      </c>
      <c r="EI1115">
        <v>0</v>
      </c>
      <c r="EJ1115">
        <v>2</v>
      </c>
      <c r="EK1115">
        <v>2</v>
      </c>
      <c r="ES1115">
        <v>2</v>
      </c>
      <c r="FA1115">
        <v>2</v>
      </c>
      <c r="FO1115">
        <v>1</v>
      </c>
      <c r="FP1115">
        <v>3</v>
      </c>
      <c r="FQ1115">
        <v>2</v>
      </c>
      <c r="FR1115">
        <v>2</v>
      </c>
      <c r="FT1115">
        <v>2</v>
      </c>
      <c r="FV1115">
        <v>1</v>
      </c>
      <c r="FW1115">
        <v>1</v>
      </c>
      <c r="FX1115">
        <v>1</v>
      </c>
      <c r="FY1115">
        <v>1</v>
      </c>
      <c r="GA1115">
        <v>3</v>
      </c>
      <c r="GQ1115">
        <v>3</v>
      </c>
      <c r="GS1115">
        <v>2</v>
      </c>
      <c r="GT1115">
        <v>1</v>
      </c>
      <c r="GU1115">
        <v>1</v>
      </c>
      <c r="GV1115">
        <v>2</v>
      </c>
      <c r="GW1115">
        <v>2</v>
      </c>
      <c r="GX1115">
        <v>2</v>
      </c>
      <c r="GY1115">
        <v>2</v>
      </c>
      <c r="GZ1115">
        <v>1</v>
      </c>
      <c r="HA1115">
        <v>1</v>
      </c>
      <c r="HB1115">
        <v>2</v>
      </c>
      <c r="HE1115">
        <v>2</v>
      </c>
      <c r="HN1115">
        <v>2</v>
      </c>
      <c r="HT1115">
        <v>1</v>
      </c>
      <c r="HU1115">
        <v>1</v>
      </c>
      <c r="HV1115">
        <v>1</v>
      </c>
      <c r="HW1115">
        <v>1</v>
      </c>
      <c r="HX1115">
        <v>2</v>
      </c>
      <c r="HY1115">
        <v>2</v>
      </c>
      <c r="IA1115">
        <v>2</v>
      </c>
    </row>
    <row r="1116" spans="1:235" x14ac:dyDescent="0.25">
      <c r="A1116">
        <v>333</v>
      </c>
      <c r="B1116">
        <v>3</v>
      </c>
      <c r="C1116" t="s">
        <v>147</v>
      </c>
      <c r="D1116">
        <v>120</v>
      </c>
      <c r="E1116">
        <v>1</v>
      </c>
      <c r="F1116">
        <v>1</v>
      </c>
      <c r="G1116">
        <v>18</v>
      </c>
      <c r="H1116">
        <v>18</v>
      </c>
      <c r="I1116">
        <v>18</v>
      </c>
      <c r="J1116">
        <v>18</v>
      </c>
      <c r="K1116">
        <v>18</v>
      </c>
      <c r="L1116">
        <v>18</v>
      </c>
      <c r="M1116">
        <v>21</v>
      </c>
      <c r="N1116">
        <v>20</v>
      </c>
      <c r="O1116">
        <v>22</v>
      </c>
      <c r="P1116">
        <v>22</v>
      </c>
      <c r="Q1116">
        <v>22</v>
      </c>
      <c r="R1116">
        <v>22</v>
      </c>
      <c r="S1116">
        <v>22</v>
      </c>
      <c r="T1116">
        <v>16</v>
      </c>
      <c r="U1116">
        <v>18</v>
      </c>
      <c r="V1116">
        <v>18</v>
      </c>
      <c r="W1116">
        <v>20</v>
      </c>
      <c r="X1116">
        <v>20</v>
      </c>
      <c r="Y1116">
        <v>16</v>
      </c>
      <c r="Z1116">
        <v>16</v>
      </c>
      <c r="AA1116">
        <v>16</v>
      </c>
      <c r="AB1116">
        <v>16</v>
      </c>
      <c r="AC1116">
        <v>16</v>
      </c>
      <c r="AD1116">
        <v>16</v>
      </c>
      <c r="AE1116">
        <v>19</v>
      </c>
      <c r="AF1116">
        <v>19</v>
      </c>
      <c r="AG1116">
        <v>20</v>
      </c>
      <c r="AH1116">
        <v>20</v>
      </c>
      <c r="AI1116">
        <v>20</v>
      </c>
      <c r="AJ1116">
        <v>20</v>
      </c>
      <c r="AK1116">
        <v>20</v>
      </c>
      <c r="AL1116">
        <v>-88</v>
      </c>
      <c r="AM1116">
        <v>16</v>
      </c>
      <c r="AN1116">
        <v>16</v>
      </c>
      <c r="AO1116">
        <v>18</v>
      </c>
      <c r="AP1116">
        <v>18</v>
      </c>
      <c r="AQ1116">
        <v>14</v>
      </c>
      <c r="AR1116">
        <v>14</v>
      </c>
      <c r="AS1116">
        <v>14</v>
      </c>
      <c r="AT1116">
        <v>14</v>
      </c>
      <c r="AU1116">
        <v>14</v>
      </c>
      <c r="AV1116">
        <v>14</v>
      </c>
      <c r="AW1116">
        <v>16</v>
      </c>
      <c r="AX1116">
        <v>16</v>
      </c>
      <c r="AY1116">
        <v>18</v>
      </c>
      <c r="AZ1116">
        <v>18</v>
      </c>
      <c r="BA1116">
        <v>18</v>
      </c>
      <c r="BB1116">
        <v>18</v>
      </c>
      <c r="BC1116">
        <v>18</v>
      </c>
      <c r="BD1116">
        <v>-88</v>
      </c>
      <c r="BE1116">
        <v>14</v>
      </c>
      <c r="BF1116">
        <v>14</v>
      </c>
      <c r="BG1116">
        <v>15</v>
      </c>
      <c r="BH1116">
        <v>15</v>
      </c>
      <c r="CN1116">
        <v>2</v>
      </c>
      <c r="CO1116">
        <v>2</v>
      </c>
      <c r="CP1116">
        <v>2</v>
      </c>
      <c r="EG1116">
        <v>0</v>
      </c>
      <c r="EH1116">
        <v>2</v>
      </c>
      <c r="EI1116">
        <v>0</v>
      </c>
      <c r="EJ1116">
        <v>2</v>
      </c>
      <c r="EK1116">
        <v>2</v>
      </c>
      <c r="ES1116">
        <v>2</v>
      </c>
      <c r="FA1116">
        <v>2</v>
      </c>
      <c r="FO1116">
        <v>1</v>
      </c>
      <c r="FP1116">
        <v>2</v>
      </c>
      <c r="FQ1116">
        <v>2</v>
      </c>
      <c r="FR1116">
        <v>1</v>
      </c>
      <c r="FS1116">
        <v>4</v>
      </c>
      <c r="FT1116">
        <v>2</v>
      </c>
      <c r="FV1116">
        <v>1</v>
      </c>
      <c r="FW1116">
        <v>1</v>
      </c>
      <c r="FX1116">
        <v>2</v>
      </c>
      <c r="FY1116">
        <v>1</v>
      </c>
      <c r="GA1116">
        <v>3</v>
      </c>
      <c r="GQ1116">
        <v>4</v>
      </c>
      <c r="GS1116">
        <v>2</v>
      </c>
      <c r="GT1116">
        <v>2</v>
      </c>
      <c r="HE1116">
        <v>1</v>
      </c>
      <c r="HF1116">
        <v>2002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2</v>
      </c>
      <c r="HM1116">
        <v>1</v>
      </c>
      <c r="HN1116">
        <v>2</v>
      </c>
      <c r="HT1116">
        <v>1</v>
      </c>
      <c r="HU1116">
        <v>1</v>
      </c>
      <c r="HV1116">
        <v>1</v>
      </c>
      <c r="HW1116">
        <v>1</v>
      </c>
      <c r="HX1116">
        <v>2</v>
      </c>
      <c r="HY1116">
        <v>2</v>
      </c>
      <c r="IA1116">
        <v>2</v>
      </c>
    </row>
    <row r="1117" spans="1:235" x14ac:dyDescent="0.25">
      <c r="A1117">
        <v>439</v>
      </c>
      <c r="B1117">
        <v>1</v>
      </c>
      <c r="E1117">
        <v>1</v>
      </c>
      <c r="F1117">
        <v>2</v>
      </c>
      <c r="G1117">
        <v>-88</v>
      </c>
      <c r="H1117">
        <v>17</v>
      </c>
      <c r="I1117">
        <v>19</v>
      </c>
      <c r="J1117">
        <v>19</v>
      </c>
      <c r="K1117">
        <v>17</v>
      </c>
      <c r="L1117">
        <v>18</v>
      </c>
      <c r="M1117">
        <v>19</v>
      </c>
      <c r="N1117">
        <v>19</v>
      </c>
      <c r="O1117">
        <v>15</v>
      </c>
      <c r="P1117">
        <v>15</v>
      </c>
      <c r="Q1117">
        <v>15</v>
      </c>
      <c r="R1117">
        <v>16</v>
      </c>
      <c r="S1117">
        <v>17</v>
      </c>
      <c r="T1117">
        <v>18</v>
      </c>
      <c r="U1117">
        <v>19</v>
      </c>
      <c r="V1117">
        <v>18</v>
      </c>
      <c r="W1117">
        <v>-88</v>
      </c>
      <c r="X1117">
        <v>18</v>
      </c>
      <c r="Y1117">
        <v>-88</v>
      </c>
      <c r="Z1117">
        <v>17</v>
      </c>
      <c r="AA1117">
        <v>19</v>
      </c>
      <c r="AB1117">
        <v>19</v>
      </c>
      <c r="AC1117">
        <v>17</v>
      </c>
      <c r="AD1117">
        <v>18</v>
      </c>
      <c r="AE1117">
        <v>19</v>
      </c>
      <c r="AF1117">
        <v>19</v>
      </c>
      <c r="AG1117">
        <v>15</v>
      </c>
      <c r="AH1117">
        <v>15</v>
      </c>
      <c r="AI1117">
        <v>15</v>
      </c>
      <c r="AJ1117">
        <v>16</v>
      </c>
      <c r="AK1117">
        <v>17</v>
      </c>
      <c r="AL1117">
        <v>18</v>
      </c>
      <c r="AM1117">
        <v>19</v>
      </c>
      <c r="AN1117">
        <v>18</v>
      </c>
      <c r="AO1117">
        <v>-88</v>
      </c>
      <c r="AP1117">
        <v>18</v>
      </c>
      <c r="AQ1117">
        <v>-88</v>
      </c>
      <c r="AR1117">
        <v>17</v>
      </c>
      <c r="AS1117">
        <v>19</v>
      </c>
      <c r="AT1117">
        <v>19</v>
      </c>
      <c r="AU1117">
        <v>17</v>
      </c>
      <c r="AV1117">
        <v>18</v>
      </c>
      <c r="AW1117">
        <v>19</v>
      </c>
      <c r="AX1117">
        <v>19</v>
      </c>
      <c r="AY1117">
        <v>15</v>
      </c>
      <c r="AZ1117">
        <v>15</v>
      </c>
      <c r="BA1117">
        <v>15</v>
      </c>
      <c r="BB1117">
        <v>16</v>
      </c>
      <c r="BC1117">
        <v>17</v>
      </c>
      <c r="BD1117">
        <v>18</v>
      </c>
      <c r="BE1117">
        <v>19</v>
      </c>
      <c r="BF1117">
        <v>18</v>
      </c>
      <c r="BG1117">
        <v>-88</v>
      </c>
      <c r="BH1117">
        <v>18</v>
      </c>
      <c r="CN1117">
        <v>1</v>
      </c>
      <c r="CO1117">
        <v>1</v>
      </c>
      <c r="CR1117">
        <v>1</v>
      </c>
      <c r="CT1117">
        <v>2</v>
      </c>
      <c r="CU1117">
        <v>2</v>
      </c>
      <c r="CV1117">
        <v>2</v>
      </c>
      <c r="CW1117">
        <v>1</v>
      </c>
      <c r="CX1117">
        <v>2</v>
      </c>
      <c r="CY1117">
        <v>1</v>
      </c>
      <c r="CZ1117">
        <v>2</v>
      </c>
      <c r="DA1117">
        <v>2</v>
      </c>
      <c r="DB1117">
        <v>2</v>
      </c>
      <c r="DC1117">
        <v>2</v>
      </c>
      <c r="DE1117">
        <v>1</v>
      </c>
      <c r="DF1117">
        <v>1</v>
      </c>
      <c r="DG1117">
        <v>2</v>
      </c>
      <c r="DH1117">
        <v>1</v>
      </c>
      <c r="DI1117">
        <v>2</v>
      </c>
      <c r="DJ1117">
        <v>1</v>
      </c>
      <c r="DK1117">
        <v>1</v>
      </c>
      <c r="DL1117">
        <v>1</v>
      </c>
      <c r="DN1117">
        <v>2</v>
      </c>
      <c r="DO1117">
        <v>2</v>
      </c>
      <c r="DP1117">
        <v>1</v>
      </c>
      <c r="DT1117">
        <v>2</v>
      </c>
      <c r="DU1117">
        <v>1</v>
      </c>
      <c r="DW1117">
        <v>1</v>
      </c>
      <c r="EA1117">
        <v>-99</v>
      </c>
      <c r="EB1117">
        <v>-99</v>
      </c>
      <c r="EC1117">
        <v>2</v>
      </c>
      <c r="EE1117">
        <v>2</v>
      </c>
      <c r="EG1117">
        <v>0</v>
      </c>
      <c r="EH1117">
        <v>2</v>
      </c>
      <c r="EI1117">
        <v>0</v>
      </c>
      <c r="EJ1117">
        <v>2</v>
      </c>
      <c r="EK1117">
        <v>2</v>
      </c>
      <c r="ES1117">
        <v>2</v>
      </c>
      <c r="FA1117">
        <v>2</v>
      </c>
      <c r="FO1117">
        <v>2</v>
      </c>
      <c r="FR1117">
        <v>2</v>
      </c>
      <c r="FT1117">
        <v>2</v>
      </c>
      <c r="FV1117">
        <v>1</v>
      </c>
      <c r="FW1117">
        <v>2</v>
      </c>
      <c r="FX1117">
        <v>1</v>
      </c>
      <c r="FY1117">
        <v>1</v>
      </c>
      <c r="GA1117">
        <v>3</v>
      </c>
      <c r="GQ1117">
        <v>1</v>
      </c>
      <c r="GS1117">
        <v>2</v>
      </c>
      <c r="GT1117">
        <v>2</v>
      </c>
      <c r="HE1117">
        <v>2</v>
      </c>
      <c r="HN1117">
        <v>2</v>
      </c>
      <c r="HT1117">
        <v>2</v>
      </c>
      <c r="IA1117">
        <v>2</v>
      </c>
    </row>
    <row r="1118" spans="1:235" x14ac:dyDescent="0.25">
      <c r="A1118">
        <v>353</v>
      </c>
      <c r="B1118">
        <v>1</v>
      </c>
      <c r="E1118">
        <v>1</v>
      </c>
      <c r="F1118">
        <v>2</v>
      </c>
      <c r="G1118">
        <v>18</v>
      </c>
      <c r="H1118">
        <v>18</v>
      </c>
      <c r="I1118">
        <v>16</v>
      </c>
      <c r="J1118">
        <v>18</v>
      </c>
      <c r="K1118">
        <v>21</v>
      </c>
      <c r="L1118">
        <v>20</v>
      </c>
      <c r="M1118">
        <v>21</v>
      </c>
      <c r="N1118">
        <v>22</v>
      </c>
      <c r="O1118">
        <v>22</v>
      </c>
      <c r="P1118">
        <v>22</v>
      </c>
      <c r="Q1118">
        <v>22</v>
      </c>
      <c r="R1118">
        <v>22</v>
      </c>
      <c r="S1118">
        <v>15</v>
      </c>
      <c r="T1118">
        <v>15</v>
      </c>
      <c r="U1118">
        <v>15</v>
      </c>
      <c r="V1118">
        <v>16</v>
      </c>
      <c r="W1118">
        <v>16</v>
      </c>
      <c r="X1118">
        <v>16</v>
      </c>
      <c r="Y1118">
        <v>18</v>
      </c>
      <c r="Z1118">
        <v>18</v>
      </c>
      <c r="AA1118">
        <v>16</v>
      </c>
      <c r="AB1118">
        <v>18</v>
      </c>
      <c r="AC1118">
        <v>21</v>
      </c>
      <c r="AD1118">
        <v>20</v>
      </c>
      <c r="AE1118">
        <v>21</v>
      </c>
      <c r="AF1118">
        <v>22</v>
      </c>
      <c r="AG1118">
        <v>22</v>
      </c>
      <c r="AH1118">
        <v>22</v>
      </c>
      <c r="AI1118">
        <v>22</v>
      </c>
      <c r="AJ1118">
        <v>22</v>
      </c>
      <c r="AK1118">
        <v>15</v>
      </c>
      <c r="AL1118">
        <v>15</v>
      </c>
      <c r="AM1118">
        <v>15</v>
      </c>
      <c r="AN1118">
        <v>16</v>
      </c>
      <c r="AO1118">
        <v>16</v>
      </c>
      <c r="AP1118">
        <v>16</v>
      </c>
      <c r="AQ1118">
        <v>18</v>
      </c>
      <c r="AR1118">
        <v>18</v>
      </c>
      <c r="AS1118">
        <v>16</v>
      </c>
      <c r="AT1118">
        <v>18</v>
      </c>
      <c r="AU1118">
        <v>21</v>
      </c>
      <c r="AV1118">
        <v>20</v>
      </c>
      <c r="AW1118">
        <v>21</v>
      </c>
      <c r="AX1118">
        <v>22</v>
      </c>
      <c r="AY1118">
        <v>22</v>
      </c>
      <c r="AZ1118">
        <v>22</v>
      </c>
      <c r="BA1118">
        <v>22</v>
      </c>
      <c r="BB1118">
        <v>22</v>
      </c>
      <c r="BC1118">
        <v>15</v>
      </c>
      <c r="BD1118">
        <v>15</v>
      </c>
      <c r="BE1118">
        <v>15</v>
      </c>
      <c r="BF1118">
        <v>16</v>
      </c>
      <c r="BG1118">
        <v>16</v>
      </c>
      <c r="BH1118">
        <v>16</v>
      </c>
      <c r="CN1118">
        <v>2</v>
      </c>
      <c r="CO1118">
        <v>2</v>
      </c>
      <c r="CP1118">
        <v>2</v>
      </c>
      <c r="EG1118">
        <v>0</v>
      </c>
      <c r="EH1118">
        <v>2</v>
      </c>
      <c r="EI1118">
        <v>0</v>
      </c>
      <c r="EJ1118">
        <v>2</v>
      </c>
      <c r="EK1118">
        <v>2</v>
      </c>
      <c r="ES1118">
        <v>2</v>
      </c>
      <c r="FA1118">
        <v>2</v>
      </c>
      <c r="FO1118">
        <v>1</v>
      </c>
      <c r="FP1118">
        <v>2</v>
      </c>
      <c r="FQ1118">
        <v>1</v>
      </c>
      <c r="FR1118">
        <v>2</v>
      </c>
      <c r="FT1118">
        <v>2</v>
      </c>
      <c r="FV1118">
        <v>1</v>
      </c>
      <c r="FW1118">
        <v>2</v>
      </c>
      <c r="FX1118">
        <v>2</v>
      </c>
      <c r="FY1118">
        <v>1</v>
      </c>
      <c r="GA1118">
        <v>2</v>
      </c>
      <c r="GQ1118">
        <v>1</v>
      </c>
      <c r="GS1118">
        <v>2</v>
      </c>
      <c r="GT1118">
        <v>2</v>
      </c>
      <c r="HE1118">
        <v>2</v>
      </c>
      <c r="HN1118">
        <v>2</v>
      </c>
      <c r="HT1118">
        <v>1</v>
      </c>
      <c r="HU1118">
        <v>1</v>
      </c>
      <c r="HV1118">
        <v>1</v>
      </c>
      <c r="HW1118">
        <v>1</v>
      </c>
      <c r="HX1118">
        <v>2</v>
      </c>
      <c r="HY1118">
        <v>2</v>
      </c>
      <c r="IA1118">
        <v>2</v>
      </c>
    </row>
    <row r="1119" spans="1:235" x14ac:dyDescent="0.25">
      <c r="A1119">
        <v>334</v>
      </c>
      <c r="B1119">
        <v>3</v>
      </c>
      <c r="C1119" t="s">
        <v>146</v>
      </c>
      <c r="D1119">
        <v>25</v>
      </c>
      <c r="E1119">
        <v>1</v>
      </c>
      <c r="F1119">
        <v>2</v>
      </c>
      <c r="G1119">
        <v>10</v>
      </c>
      <c r="H1119">
        <v>15</v>
      </c>
      <c r="I1119">
        <v>15</v>
      </c>
      <c r="J1119">
        <v>18</v>
      </c>
      <c r="K1119">
        <v>22</v>
      </c>
      <c r="L1119">
        <v>18</v>
      </c>
      <c r="M1119">
        <v>22</v>
      </c>
      <c r="N1119">
        <v>22</v>
      </c>
      <c r="O1119">
        <v>22</v>
      </c>
      <c r="P1119">
        <v>22</v>
      </c>
      <c r="Q1119">
        <v>-88</v>
      </c>
      <c r="R1119">
        <v>-88</v>
      </c>
      <c r="S1119">
        <v>10</v>
      </c>
      <c r="T1119">
        <v>10</v>
      </c>
      <c r="U1119">
        <v>20</v>
      </c>
      <c r="V1119">
        <v>20</v>
      </c>
      <c r="W1119">
        <v>20</v>
      </c>
      <c r="X1119">
        <v>20</v>
      </c>
      <c r="Y1119">
        <v>10</v>
      </c>
      <c r="Z1119">
        <v>15</v>
      </c>
      <c r="AA1119">
        <v>15</v>
      </c>
      <c r="AB1119">
        <v>18</v>
      </c>
      <c r="AC1119">
        <v>22</v>
      </c>
      <c r="AD1119">
        <v>18</v>
      </c>
      <c r="AE1119">
        <v>22</v>
      </c>
      <c r="AF1119">
        <v>22</v>
      </c>
      <c r="AG1119">
        <v>22</v>
      </c>
      <c r="AH1119">
        <v>22</v>
      </c>
      <c r="AI1119">
        <v>-88</v>
      </c>
      <c r="AJ1119">
        <v>-88</v>
      </c>
      <c r="AK1119">
        <v>10</v>
      </c>
      <c r="AL1119">
        <v>10</v>
      </c>
      <c r="AM1119">
        <v>20</v>
      </c>
      <c r="AN1119">
        <v>20</v>
      </c>
      <c r="AO1119">
        <v>20</v>
      </c>
      <c r="AP1119">
        <v>20</v>
      </c>
      <c r="AQ1119">
        <v>10</v>
      </c>
      <c r="AR1119">
        <v>15</v>
      </c>
      <c r="AS1119">
        <v>15</v>
      </c>
      <c r="AT1119">
        <v>18</v>
      </c>
      <c r="AU1119">
        <v>22</v>
      </c>
      <c r="AV1119">
        <v>18</v>
      </c>
      <c r="AW1119">
        <v>22</v>
      </c>
      <c r="AX1119">
        <v>22</v>
      </c>
      <c r="AY1119">
        <v>22</v>
      </c>
      <c r="AZ1119">
        <v>22</v>
      </c>
      <c r="BA1119">
        <v>-88</v>
      </c>
      <c r="BB1119">
        <v>-88</v>
      </c>
      <c r="BC1119">
        <v>10</v>
      </c>
      <c r="BD1119">
        <v>10</v>
      </c>
      <c r="BE1119">
        <v>20</v>
      </c>
      <c r="BF1119">
        <v>20</v>
      </c>
      <c r="BG1119">
        <v>20</v>
      </c>
      <c r="BH1119">
        <v>20</v>
      </c>
      <c r="CN1119">
        <v>2</v>
      </c>
      <c r="CO1119">
        <v>2</v>
      </c>
      <c r="CP1119">
        <v>2</v>
      </c>
      <c r="EG1119">
        <v>0</v>
      </c>
      <c r="EH1119">
        <v>2</v>
      </c>
      <c r="EI1119">
        <v>0</v>
      </c>
      <c r="EJ1119">
        <v>2</v>
      </c>
      <c r="EK1119">
        <v>2</v>
      </c>
      <c r="ES1119">
        <v>2</v>
      </c>
      <c r="FA1119">
        <v>2</v>
      </c>
      <c r="FO1119">
        <v>2</v>
      </c>
      <c r="FR1119">
        <v>2</v>
      </c>
      <c r="FT1119">
        <v>2</v>
      </c>
      <c r="FV1119">
        <v>1</v>
      </c>
      <c r="FW1119">
        <v>2</v>
      </c>
      <c r="FX1119">
        <v>2</v>
      </c>
      <c r="FY1119">
        <v>1</v>
      </c>
      <c r="GA1119">
        <v>2</v>
      </c>
      <c r="GQ1119">
        <v>1</v>
      </c>
      <c r="GS1119">
        <v>2</v>
      </c>
      <c r="GT1119">
        <v>2</v>
      </c>
      <c r="HE1119">
        <v>1</v>
      </c>
      <c r="HF1119">
        <v>2002</v>
      </c>
      <c r="HG1119">
        <v>2</v>
      </c>
      <c r="HH1119">
        <v>2</v>
      </c>
      <c r="HI1119">
        <v>2</v>
      </c>
      <c r="HJ1119">
        <v>2</v>
      </c>
      <c r="HK1119">
        <v>2</v>
      </c>
      <c r="HN1119">
        <v>2</v>
      </c>
      <c r="HT1119">
        <v>1</v>
      </c>
      <c r="HU1119">
        <v>1</v>
      </c>
      <c r="HV1119">
        <v>1</v>
      </c>
      <c r="HW1119">
        <v>1</v>
      </c>
      <c r="HX1119">
        <v>2</v>
      </c>
      <c r="HY1119">
        <v>2</v>
      </c>
      <c r="IA1119">
        <v>2</v>
      </c>
    </row>
    <row r="1120" spans="1:235" x14ac:dyDescent="0.25">
      <c r="A1120">
        <v>683</v>
      </c>
      <c r="B1120">
        <v>3</v>
      </c>
      <c r="C1120" t="s">
        <v>121</v>
      </c>
      <c r="D1120">
        <v>120</v>
      </c>
      <c r="E1120">
        <v>1</v>
      </c>
      <c r="F1120">
        <v>2</v>
      </c>
      <c r="G1120">
        <v>-88</v>
      </c>
      <c r="H1120">
        <v>-88</v>
      </c>
      <c r="I1120">
        <v>-88</v>
      </c>
      <c r="J1120">
        <v>-88</v>
      </c>
      <c r="K1120">
        <v>-88</v>
      </c>
      <c r="L1120">
        <v>-88</v>
      </c>
      <c r="M1120">
        <v>-88</v>
      </c>
      <c r="N1120">
        <v>-88</v>
      </c>
      <c r="O1120">
        <v>23</v>
      </c>
      <c r="P1120">
        <v>-88</v>
      </c>
      <c r="Q1120">
        <v>-88</v>
      </c>
      <c r="R1120">
        <v>-88</v>
      </c>
      <c r="S1120">
        <v>-88</v>
      </c>
      <c r="T1120">
        <v>-88</v>
      </c>
      <c r="U1120">
        <v>-88</v>
      </c>
      <c r="V1120">
        <v>18</v>
      </c>
      <c r="W1120">
        <v>-99</v>
      </c>
      <c r="X1120">
        <v>18</v>
      </c>
      <c r="Y1120">
        <v>-88</v>
      </c>
      <c r="Z1120">
        <v>-88</v>
      </c>
      <c r="AA1120">
        <v>-88</v>
      </c>
      <c r="AB1120">
        <v>-88</v>
      </c>
      <c r="AC1120">
        <v>-88</v>
      </c>
      <c r="AD1120">
        <v>-88</v>
      </c>
      <c r="AE1120">
        <v>-88</v>
      </c>
      <c r="AF1120">
        <v>-88</v>
      </c>
      <c r="AG1120">
        <v>23</v>
      </c>
      <c r="AH1120">
        <v>-88</v>
      </c>
      <c r="AI1120">
        <v>-88</v>
      </c>
      <c r="AJ1120">
        <v>-88</v>
      </c>
      <c r="AK1120">
        <v>-88</v>
      </c>
      <c r="AL1120">
        <v>-88</v>
      </c>
      <c r="AM1120">
        <v>-88</v>
      </c>
      <c r="AN1120">
        <v>18</v>
      </c>
      <c r="AO1120">
        <v>-99</v>
      </c>
      <c r="AP1120">
        <v>18</v>
      </c>
      <c r="AQ1120">
        <v>-88</v>
      </c>
      <c r="AR1120">
        <v>-88</v>
      </c>
      <c r="AS1120">
        <v>-88</v>
      </c>
      <c r="AT1120">
        <v>-88</v>
      </c>
      <c r="AU1120">
        <v>-88</v>
      </c>
      <c r="AV1120">
        <v>-88</v>
      </c>
      <c r="AW1120">
        <v>-88</v>
      </c>
      <c r="AX1120">
        <v>-88</v>
      </c>
      <c r="AY1120">
        <v>23</v>
      </c>
      <c r="AZ1120">
        <v>-88</v>
      </c>
      <c r="BA1120">
        <v>-88</v>
      </c>
      <c r="BB1120">
        <v>-88</v>
      </c>
      <c r="BC1120">
        <v>-88</v>
      </c>
      <c r="BD1120">
        <v>-88</v>
      </c>
      <c r="BE1120">
        <v>-88</v>
      </c>
      <c r="BF1120">
        <v>18</v>
      </c>
      <c r="BG1120">
        <v>-99</v>
      </c>
      <c r="BH1120">
        <v>18</v>
      </c>
      <c r="CN1120">
        <v>2</v>
      </c>
      <c r="CO1120">
        <v>2</v>
      </c>
      <c r="CP1120">
        <v>2</v>
      </c>
      <c r="EG1120">
        <v>0</v>
      </c>
      <c r="EH1120">
        <v>2</v>
      </c>
      <c r="EI1120">
        <v>0</v>
      </c>
      <c r="EJ1120">
        <v>2</v>
      </c>
      <c r="EK1120">
        <v>2</v>
      </c>
      <c r="ES1120">
        <v>2</v>
      </c>
      <c r="FA1120">
        <v>2</v>
      </c>
      <c r="FO1120">
        <v>2</v>
      </c>
      <c r="FR1120">
        <v>2</v>
      </c>
      <c r="FT1120">
        <v>2</v>
      </c>
      <c r="FV1120">
        <v>1</v>
      </c>
      <c r="FW1120">
        <v>2</v>
      </c>
      <c r="FX1120">
        <v>1</v>
      </c>
      <c r="FY1120">
        <v>1</v>
      </c>
      <c r="GA1120">
        <v>3</v>
      </c>
      <c r="GQ1120">
        <v>1</v>
      </c>
      <c r="GS1120">
        <v>2</v>
      </c>
      <c r="GT1120">
        <v>2</v>
      </c>
      <c r="HE1120">
        <v>1</v>
      </c>
      <c r="HF1120">
        <v>2000</v>
      </c>
      <c r="HG1120">
        <v>1</v>
      </c>
      <c r="HH1120">
        <v>1</v>
      </c>
      <c r="HI1120">
        <v>2</v>
      </c>
      <c r="HJ1120">
        <v>1</v>
      </c>
      <c r="HK1120">
        <v>1</v>
      </c>
      <c r="HL1120">
        <v>3</v>
      </c>
      <c r="HM1120">
        <v>1</v>
      </c>
      <c r="HN1120">
        <v>2</v>
      </c>
      <c r="HT1120">
        <v>2</v>
      </c>
      <c r="IA1120">
        <v>2</v>
      </c>
    </row>
    <row r="1121" spans="1:235" x14ac:dyDescent="0.25">
      <c r="A1121">
        <v>851</v>
      </c>
      <c r="B1121">
        <v>3</v>
      </c>
      <c r="C1121" t="s">
        <v>141</v>
      </c>
      <c r="D1121">
        <v>120</v>
      </c>
      <c r="E1121">
        <v>1</v>
      </c>
      <c r="F1121">
        <v>2</v>
      </c>
      <c r="G1121">
        <v>-88</v>
      </c>
      <c r="H1121">
        <v>-88</v>
      </c>
      <c r="I1121">
        <v>-88</v>
      </c>
      <c r="J1121">
        <v>20</v>
      </c>
      <c r="K1121">
        <v>20</v>
      </c>
      <c r="L1121">
        <v>20</v>
      </c>
      <c r="M1121">
        <v>-88</v>
      </c>
      <c r="N1121">
        <v>-88</v>
      </c>
      <c r="O1121">
        <v>-88</v>
      </c>
      <c r="P1121">
        <v>-88</v>
      </c>
      <c r="Q1121">
        <v>-88</v>
      </c>
      <c r="R1121">
        <v>-88</v>
      </c>
      <c r="S1121">
        <v>-88</v>
      </c>
      <c r="T1121">
        <v>-88</v>
      </c>
      <c r="U1121">
        <v>-88</v>
      </c>
      <c r="V1121">
        <v>-88</v>
      </c>
      <c r="W1121">
        <v>-88</v>
      </c>
      <c r="X1121">
        <v>-88</v>
      </c>
      <c r="Y1121">
        <v>-88</v>
      </c>
      <c r="Z1121">
        <v>-88</v>
      </c>
      <c r="AA1121">
        <v>-88</v>
      </c>
      <c r="AB1121">
        <v>20</v>
      </c>
      <c r="AC1121">
        <v>20</v>
      </c>
      <c r="AD1121">
        <v>20</v>
      </c>
      <c r="AE1121">
        <v>-88</v>
      </c>
      <c r="AF1121">
        <v>-88</v>
      </c>
      <c r="AG1121">
        <v>-88</v>
      </c>
      <c r="AH1121">
        <v>-88</v>
      </c>
      <c r="AI1121">
        <v>-88</v>
      </c>
      <c r="AJ1121">
        <v>-88</v>
      </c>
      <c r="AK1121">
        <v>-88</v>
      </c>
      <c r="AL1121">
        <v>-88</v>
      </c>
      <c r="AM1121">
        <v>-88</v>
      </c>
      <c r="AN1121">
        <v>-88</v>
      </c>
      <c r="AO1121">
        <v>-88</v>
      </c>
      <c r="AP1121">
        <v>-88</v>
      </c>
      <c r="AQ1121">
        <v>-88</v>
      </c>
      <c r="AR1121">
        <v>-88</v>
      </c>
      <c r="AS1121">
        <v>-88</v>
      </c>
      <c r="AT1121">
        <v>20</v>
      </c>
      <c r="AU1121">
        <v>20</v>
      </c>
      <c r="AV1121">
        <v>20</v>
      </c>
      <c r="AW1121">
        <v>-88</v>
      </c>
      <c r="AX1121">
        <v>-88</v>
      </c>
      <c r="AY1121">
        <v>-88</v>
      </c>
      <c r="AZ1121">
        <v>-88</v>
      </c>
      <c r="BA1121">
        <v>-88</v>
      </c>
      <c r="BB1121">
        <v>-88</v>
      </c>
      <c r="BC1121">
        <v>-88</v>
      </c>
      <c r="BD1121">
        <v>-88</v>
      </c>
      <c r="BE1121">
        <v>-88</v>
      </c>
      <c r="BF1121">
        <v>-88</v>
      </c>
      <c r="BG1121">
        <v>-88</v>
      </c>
      <c r="BH1121">
        <v>-88</v>
      </c>
      <c r="CN1121">
        <v>2</v>
      </c>
      <c r="CO1121">
        <v>2</v>
      </c>
      <c r="CP1121">
        <v>2</v>
      </c>
      <c r="EG1121">
        <v>0</v>
      </c>
      <c r="EH1121">
        <v>2</v>
      </c>
      <c r="EI1121">
        <v>20</v>
      </c>
      <c r="EJ1121">
        <v>2</v>
      </c>
      <c r="EK1121">
        <v>2</v>
      </c>
      <c r="ES1121">
        <v>2</v>
      </c>
      <c r="FA1121">
        <v>2</v>
      </c>
      <c r="FO1121">
        <v>2</v>
      </c>
      <c r="FR1121">
        <v>2</v>
      </c>
      <c r="FT1121">
        <v>2</v>
      </c>
      <c r="FV1121">
        <v>1</v>
      </c>
      <c r="FW1121">
        <v>2</v>
      </c>
      <c r="FX1121">
        <v>1</v>
      </c>
      <c r="FY1121">
        <v>1</v>
      </c>
      <c r="GA1121">
        <v>2</v>
      </c>
      <c r="GQ1121">
        <v>2</v>
      </c>
      <c r="GS1121">
        <v>2</v>
      </c>
      <c r="GT1121">
        <v>2</v>
      </c>
      <c r="HE1121">
        <v>2</v>
      </c>
      <c r="HN1121">
        <v>2</v>
      </c>
      <c r="HT1121">
        <v>2</v>
      </c>
      <c r="IA1121">
        <v>1</v>
      </c>
    </row>
    <row r="1122" spans="1:235" x14ac:dyDescent="0.25">
      <c r="A1122">
        <v>648</v>
      </c>
      <c r="B1122">
        <v>3</v>
      </c>
      <c r="C1122" t="s">
        <v>122</v>
      </c>
      <c r="D1122">
        <v>30</v>
      </c>
      <c r="E1122">
        <v>1</v>
      </c>
      <c r="F1122">
        <v>2</v>
      </c>
      <c r="G1122">
        <v>-88</v>
      </c>
      <c r="H1122">
        <v>-88</v>
      </c>
      <c r="I1122">
        <v>-88</v>
      </c>
      <c r="J1122">
        <v>20</v>
      </c>
      <c r="K1122">
        <v>21</v>
      </c>
      <c r="L1122">
        <v>21</v>
      </c>
      <c r="M1122">
        <v>21</v>
      </c>
      <c r="N1122">
        <v>-88</v>
      </c>
      <c r="O1122">
        <v>-88</v>
      </c>
      <c r="P1122">
        <v>-88</v>
      </c>
      <c r="Q1122">
        <v>-88</v>
      </c>
      <c r="R1122">
        <v>-88</v>
      </c>
      <c r="S1122">
        <v>-88</v>
      </c>
      <c r="T1122">
        <v>-88</v>
      </c>
      <c r="U1122">
        <v>-88</v>
      </c>
      <c r="V1122">
        <v>-88</v>
      </c>
      <c r="W1122">
        <v>-88</v>
      </c>
      <c r="X1122">
        <v>-88</v>
      </c>
      <c r="Y1122">
        <v>-88</v>
      </c>
      <c r="Z1122">
        <v>-88</v>
      </c>
      <c r="AA1122">
        <v>-88</v>
      </c>
      <c r="AB1122">
        <v>20</v>
      </c>
      <c r="AC1122">
        <v>21</v>
      </c>
      <c r="AD1122">
        <v>21</v>
      </c>
      <c r="AE1122">
        <v>21</v>
      </c>
      <c r="AF1122">
        <v>-88</v>
      </c>
      <c r="AG1122">
        <v>-88</v>
      </c>
      <c r="AH1122">
        <v>-88</v>
      </c>
      <c r="AI1122">
        <v>-88</v>
      </c>
      <c r="AJ1122">
        <v>-88</v>
      </c>
      <c r="AK1122">
        <v>-88</v>
      </c>
      <c r="AL1122">
        <v>-88</v>
      </c>
      <c r="AM1122">
        <v>-88</v>
      </c>
      <c r="AN1122">
        <v>-88</v>
      </c>
      <c r="AO1122">
        <v>-88</v>
      </c>
      <c r="AP1122">
        <v>-88</v>
      </c>
      <c r="AQ1122">
        <v>-88</v>
      </c>
      <c r="AR1122">
        <v>-88</v>
      </c>
      <c r="AS1122">
        <v>-88</v>
      </c>
      <c r="AT1122">
        <v>20</v>
      </c>
      <c r="AU1122">
        <v>21</v>
      </c>
      <c r="AV1122">
        <v>21</v>
      </c>
      <c r="AW1122">
        <v>21</v>
      </c>
      <c r="AX1122">
        <v>-88</v>
      </c>
      <c r="AY1122">
        <v>-88</v>
      </c>
      <c r="AZ1122">
        <v>-88</v>
      </c>
      <c r="BA1122">
        <v>-88</v>
      </c>
      <c r="BB1122">
        <v>-88</v>
      </c>
      <c r="BC1122">
        <v>-88</v>
      </c>
      <c r="BD1122">
        <v>-88</v>
      </c>
      <c r="BE1122">
        <v>-88</v>
      </c>
      <c r="BF1122">
        <v>-88</v>
      </c>
      <c r="BG1122">
        <v>-88</v>
      </c>
      <c r="BH1122">
        <v>-88</v>
      </c>
      <c r="CN1122">
        <v>2</v>
      </c>
      <c r="CO1122">
        <v>2</v>
      </c>
      <c r="CP1122">
        <v>2</v>
      </c>
      <c r="EG1122">
        <v>0</v>
      </c>
      <c r="EH1122">
        <v>2</v>
      </c>
      <c r="EI1122">
        <v>0</v>
      </c>
      <c r="EJ1122">
        <v>2</v>
      </c>
      <c r="EK1122">
        <v>2</v>
      </c>
      <c r="ES1122">
        <v>2</v>
      </c>
      <c r="FA1122">
        <v>2</v>
      </c>
      <c r="FO1122">
        <v>2</v>
      </c>
      <c r="FR1122">
        <v>2</v>
      </c>
      <c r="FT1122">
        <v>2</v>
      </c>
      <c r="FV1122">
        <v>1</v>
      </c>
      <c r="FW1122">
        <v>2</v>
      </c>
      <c r="FX1122">
        <v>2</v>
      </c>
      <c r="FY1122">
        <v>3</v>
      </c>
      <c r="GA1122">
        <v>2</v>
      </c>
      <c r="GQ1122">
        <v>3</v>
      </c>
      <c r="GS1122">
        <v>2</v>
      </c>
      <c r="GT1122">
        <v>2</v>
      </c>
      <c r="HE1122">
        <v>1</v>
      </c>
      <c r="HF1122">
        <v>2005</v>
      </c>
      <c r="HG1122">
        <v>2</v>
      </c>
      <c r="HH1122">
        <v>2</v>
      </c>
      <c r="HI1122">
        <v>2</v>
      </c>
      <c r="HJ1122">
        <v>3</v>
      </c>
      <c r="HK1122">
        <v>2</v>
      </c>
      <c r="HN1122">
        <v>2</v>
      </c>
      <c r="HT1122">
        <v>1</v>
      </c>
      <c r="HU1122">
        <v>1</v>
      </c>
      <c r="HV1122">
        <v>1</v>
      </c>
      <c r="HW1122">
        <v>1</v>
      </c>
      <c r="HX1122">
        <v>2</v>
      </c>
      <c r="HY1122">
        <v>2</v>
      </c>
      <c r="IA1122">
        <v>2</v>
      </c>
    </row>
    <row r="1123" spans="1:235" x14ac:dyDescent="0.25">
      <c r="A1123">
        <v>783</v>
      </c>
      <c r="B1123">
        <v>2</v>
      </c>
      <c r="C1123" t="s">
        <v>140</v>
      </c>
      <c r="D1123">
        <v>60</v>
      </c>
      <c r="E1123">
        <v>1</v>
      </c>
      <c r="F1123">
        <v>2</v>
      </c>
      <c r="G1123">
        <v>-88</v>
      </c>
      <c r="H1123">
        <v>-88</v>
      </c>
      <c r="I1123">
        <v>-88</v>
      </c>
      <c r="J1123">
        <v>-88</v>
      </c>
      <c r="K1123">
        <v>22</v>
      </c>
      <c r="L1123">
        <v>-88</v>
      </c>
      <c r="M1123">
        <v>-88</v>
      </c>
      <c r="N1123">
        <v>-88</v>
      </c>
      <c r="O1123">
        <v>-88</v>
      </c>
      <c r="P1123">
        <v>-88</v>
      </c>
      <c r="Q1123">
        <v>-88</v>
      </c>
      <c r="R1123">
        <v>-88</v>
      </c>
      <c r="S1123">
        <v>-88</v>
      </c>
      <c r="T1123">
        <v>-88</v>
      </c>
      <c r="U1123">
        <v>-88</v>
      </c>
      <c r="V1123">
        <v>-88</v>
      </c>
      <c r="W1123">
        <v>-88</v>
      </c>
      <c r="X1123">
        <v>-88</v>
      </c>
      <c r="Y1123">
        <v>-88</v>
      </c>
      <c r="Z1123">
        <v>-88</v>
      </c>
      <c r="AA1123">
        <v>-88</v>
      </c>
      <c r="AB1123">
        <v>-88</v>
      </c>
      <c r="AC1123">
        <v>22</v>
      </c>
      <c r="AD1123">
        <v>-88</v>
      </c>
      <c r="AE1123">
        <v>-88</v>
      </c>
      <c r="AF1123">
        <v>-88</v>
      </c>
      <c r="AG1123">
        <v>-88</v>
      </c>
      <c r="AH1123">
        <v>-88</v>
      </c>
      <c r="AI1123">
        <v>-88</v>
      </c>
      <c r="AJ1123">
        <v>-88</v>
      </c>
      <c r="AK1123">
        <v>-88</v>
      </c>
      <c r="AL1123">
        <v>-88</v>
      </c>
      <c r="AM1123">
        <v>-88</v>
      </c>
      <c r="AN1123">
        <v>-88</v>
      </c>
      <c r="AO1123">
        <v>-88</v>
      </c>
      <c r="AP1123">
        <v>-88</v>
      </c>
      <c r="AQ1123">
        <v>-88</v>
      </c>
      <c r="AR1123">
        <v>-88</v>
      </c>
      <c r="AS1123">
        <v>-88</v>
      </c>
      <c r="AT1123">
        <v>-88</v>
      </c>
      <c r="AU1123">
        <v>22</v>
      </c>
      <c r="AV1123">
        <v>-88</v>
      </c>
      <c r="AW1123">
        <v>-88</v>
      </c>
      <c r="AX1123">
        <v>-88</v>
      </c>
      <c r="AY1123">
        <v>-88</v>
      </c>
      <c r="AZ1123">
        <v>-88</v>
      </c>
      <c r="BA1123">
        <v>-88</v>
      </c>
      <c r="BB1123">
        <v>-88</v>
      </c>
      <c r="BC1123">
        <v>-88</v>
      </c>
      <c r="BD1123">
        <v>-88</v>
      </c>
      <c r="BE1123">
        <v>-88</v>
      </c>
      <c r="BF1123">
        <v>-88</v>
      </c>
      <c r="BG1123">
        <v>-88</v>
      </c>
      <c r="BH1123">
        <v>-88</v>
      </c>
      <c r="CN1123">
        <v>2</v>
      </c>
      <c r="CO1123">
        <v>2</v>
      </c>
      <c r="CP1123">
        <v>2</v>
      </c>
      <c r="EG1123">
        <v>0</v>
      </c>
      <c r="EH1123">
        <v>2</v>
      </c>
      <c r="EI1123">
        <v>0</v>
      </c>
      <c r="EJ1123">
        <v>2</v>
      </c>
      <c r="EK1123">
        <v>2</v>
      </c>
      <c r="ES1123">
        <v>2</v>
      </c>
      <c r="FA1123">
        <v>2</v>
      </c>
      <c r="FO1123">
        <v>2</v>
      </c>
      <c r="FR1123">
        <v>2</v>
      </c>
      <c r="FT1123">
        <v>2</v>
      </c>
      <c r="FV1123">
        <v>1</v>
      </c>
      <c r="FW1123">
        <v>2</v>
      </c>
      <c r="FX1123">
        <v>2</v>
      </c>
      <c r="FY1123">
        <v>1</v>
      </c>
      <c r="GA1123">
        <v>2</v>
      </c>
      <c r="GQ1123">
        <v>3</v>
      </c>
      <c r="GS1123">
        <v>2</v>
      </c>
      <c r="GT1123">
        <v>2</v>
      </c>
      <c r="HE1123">
        <v>1</v>
      </c>
      <c r="HF1123">
        <v>2004</v>
      </c>
      <c r="HG1123">
        <v>2</v>
      </c>
      <c r="HH1123">
        <v>2</v>
      </c>
      <c r="HI1123">
        <v>2</v>
      </c>
      <c r="HJ1123">
        <v>2</v>
      </c>
      <c r="HK1123">
        <v>2</v>
      </c>
      <c r="HN1123">
        <v>2</v>
      </c>
      <c r="HT1123">
        <v>1</v>
      </c>
      <c r="HU1123">
        <v>1</v>
      </c>
      <c r="HV1123">
        <v>2</v>
      </c>
      <c r="HW1123">
        <v>2</v>
      </c>
      <c r="HX1123">
        <v>2</v>
      </c>
      <c r="HY1123">
        <v>2</v>
      </c>
      <c r="IA1123">
        <v>1</v>
      </c>
    </row>
    <row r="1124" spans="1:235" x14ac:dyDescent="0.25">
      <c r="A1124">
        <v>850</v>
      </c>
      <c r="B1124">
        <v>2</v>
      </c>
      <c r="C1124" t="s">
        <v>145</v>
      </c>
      <c r="D1124">
        <v>75</v>
      </c>
      <c r="E1124">
        <v>1</v>
      </c>
      <c r="F1124">
        <v>2</v>
      </c>
      <c r="G1124">
        <v>-88</v>
      </c>
      <c r="H1124">
        <v>-88</v>
      </c>
      <c r="I1124">
        <v>18</v>
      </c>
      <c r="J1124">
        <v>20</v>
      </c>
      <c r="K1124">
        <v>20</v>
      </c>
      <c r="L1124">
        <v>20</v>
      </c>
      <c r="M1124">
        <v>19</v>
      </c>
      <c r="N1124">
        <v>-88</v>
      </c>
      <c r="O1124">
        <v>-88</v>
      </c>
      <c r="P1124">
        <v>-88</v>
      </c>
      <c r="Q1124">
        <v>-88</v>
      </c>
      <c r="R1124">
        <v>-88</v>
      </c>
      <c r="S1124">
        <v>-88</v>
      </c>
      <c r="T1124">
        <v>18</v>
      </c>
      <c r="U1124">
        <v>-88</v>
      </c>
      <c r="V1124">
        <v>-88</v>
      </c>
      <c r="W1124">
        <v>-88</v>
      </c>
      <c r="X1124">
        <v>-88</v>
      </c>
      <c r="Y1124">
        <v>-88</v>
      </c>
      <c r="Z1124">
        <v>-88</v>
      </c>
      <c r="AA1124">
        <v>18</v>
      </c>
      <c r="AB1124">
        <v>20</v>
      </c>
      <c r="AC1124">
        <v>20</v>
      </c>
      <c r="AD1124">
        <v>20</v>
      </c>
      <c r="AE1124">
        <v>19</v>
      </c>
      <c r="AF1124">
        <v>-88</v>
      </c>
      <c r="AG1124">
        <v>-88</v>
      </c>
      <c r="AH1124">
        <v>-88</v>
      </c>
      <c r="AI1124">
        <v>-88</v>
      </c>
      <c r="AJ1124">
        <v>-88</v>
      </c>
      <c r="AK1124">
        <v>-88</v>
      </c>
      <c r="AL1124">
        <v>18</v>
      </c>
      <c r="AM1124">
        <v>-88</v>
      </c>
      <c r="AN1124">
        <v>-88</v>
      </c>
      <c r="AO1124">
        <v>-88</v>
      </c>
      <c r="AP1124">
        <v>-88</v>
      </c>
      <c r="AQ1124">
        <v>-88</v>
      </c>
      <c r="AR1124">
        <v>-88</v>
      </c>
      <c r="AS1124">
        <v>18</v>
      </c>
      <c r="AT1124">
        <v>20</v>
      </c>
      <c r="AU1124">
        <v>20</v>
      </c>
      <c r="AV1124">
        <v>20</v>
      </c>
      <c r="AW1124">
        <v>19</v>
      </c>
      <c r="AX1124">
        <v>-88</v>
      </c>
      <c r="AY1124">
        <v>-88</v>
      </c>
      <c r="AZ1124">
        <v>-88</v>
      </c>
      <c r="BA1124">
        <v>-88</v>
      </c>
      <c r="BB1124">
        <v>-88</v>
      </c>
      <c r="BC1124">
        <v>-88</v>
      </c>
      <c r="BD1124">
        <v>18</v>
      </c>
      <c r="BE1124">
        <v>-88</v>
      </c>
      <c r="BF1124">
        <v>-88</v>
      </c>
      <c r="BG1124">
        <v>-88</v>
      </c>
      <c r="BH1124">
        <v>-88</v>
      </c>
      <c r="CN1124">
        <v>2</v>
      </c>
      <c r="CO1124">
        <v>2</v>
      </c>
      <c r="CP1124">
        <v>2</v>
      </c>
      <c r="EG1124">
        <v>15</v>
      </c>
      <c r="EH1124">
        <v>2</v>
      </c>
      <c r="EI1124">
        <v>25</v>
      </c>
      <c r="EJ1124">
        <v>2</v>
      </c>
      <c r="EK1124">
        <v>2</v>
      </c>
      <c r="ES1124">
        <v>2</v>
      </c>
      <c r="FA1124">
        <v>2</v>
      </c>
      <c r="FO1124">
        <v>2</v>
      </c>
      <c r="FR1124">
        <v>2</v>
      </c>
      <c r="FT1124">
        <v>2</v>
      </c>
      <c r="FV1124">
        <v>1</v>
      </c>
      <c r="FW1124">
        <v>2</v>
      </c>
      <c r="FX1124">
        <v>1</v>
      </c>
      <c r="FY1124">
        <v>1</v>
      </c>
      <c r="GA1124">
        <v>2</v>
      </c>
      <c r="GQ1124">
        <v>1</v>
      </c>
      <c r="GS1124">
        <v>2</v>
      </c>
      <c r="GT1124">
        <v>2</v>
      </c>
      <c r="HE1124">
        <v>2</v>
      </c>
      <c r="HN1124">
        <v>2</v>
      </c>
      <c r="HT1124">
        <v>2</v>
      </c>
      <c r="IA1124">
        <v>2</v>
      </c>
    </row>
    <row r="1125" spans="1:235" x14ac:dyDescent="0.25">
      <c r="A1125">
        <v>471</v>
      </c>
      <c r="B1125">
        <v>3</v>
      </c>
      <c r="C1125" t="s">
        <v>122</v>
      </c>
      <c r="D1125">
        <v>40</v>
      </c>
      <c r="E1125">
        <v>1</v>
      </c>
      <c r="F1125">
        <v>2</v>
      </c>
      <c r="G1125">
        <v>-88</v>
      </c>
      <c r="H1125">
        <v>-88</v>
      </c>
      <c r="I1125">
        <v>-88</v>
      </c>
      <c r="J1125">
        <v>18</v>
      </c>
      <c r="K1125">
        <v>19</v>
      </c>
      <c r="L1125">
        <v>12</v>
      </c>
      <c r="M1125">
        <v>-88</v>
      </c>
      <c r="N1125">
        <v>-88</v>
      </c>
      <c r="O1125">
        <v>-88</v>
      </c>
      <c r="P1125">
        <v>23</v>
      </c>
      <c r="Q1125">
        <v>22</v>
      </c>
      <c r="R1125">
        <v>-88</v>
      </c>
      <c r="S1125">
        <v>-88</v>
      </c>
      <c r="T1125">
        <v>-88</v>
      </c>
      <c r="U1125">
        <v>15</v>
      </c>
      <c r="V1125">
        <v>18</v>
      </c>
      <c r="W1125">
        <v>-88</v>
      </c>
      <c r="X1125">
        <v>18</v>
      </c>
      <c r="Y1125">
        <v>-88</v>
      </c>
      <c r="Z1125">
        <v>-88</v>
      </c>
      <c r="AA1125">
        <v>-88</v>
      </c>
      <c r="AB1125">
        <v>18</v>
      </c>
      <c r="AC1125">
        <v>19</v>
      </c>
      <c r="AD1125">
        <v>12</v>
      </c>
      <c r="AE1125">
        <v>-88</v>
      </c>
      <c r="AF1125">
        <v>-88</v>
      </c>
      <c r="AG1125">
        <v>-88</v>
      </c>
      <c r="AH1125">
        <v>23</v>
      </c>
      <c r="AI1125">
        <v>22</v>
      </c>
      <c r="AJ1125">
        <v>-88</v>
      </c>
      <c r="AK1125">
        <v>-88</v>
      </c>
      <c r="AL1125">
        <v>-88</v>
      </c>
      <c r="AM1125">
        <v>15</v>
      </c>
      <c r="AN1125">
        <v>18</v>
      </c>
      <c r="AO1125">
        <v>-88</v>
      </c>
      <c r="AP1125">
        <v>18</v>
      </c>
      <c r="AQ1125">
        <v>-88</v>
      </c>
      <c r="AR1125">
        <v>-88</v>
      </c>
      <c r="AS1125">
        <v>-88</v>
      </c>
      <c r="AT1125">
        <v>18</v>
      </c>
      <c r="AU1125">
        <v>19</v>
      </c>
      <c r="AV1125">
        <v>12</v>
      </c>
      <c r="AW1125">
        <v>-88</v>
      </c>
      <c r="AX1125">
        <v>-88</v>
      </c>
      <c r="AY1125">
        <v>-88</v>
      </c>
      <c r="AZ1125">
        <v>23</v>
      </c>
      <c r="BA1125">
        <v>22</v>
      </c>
      <c r="BB1125">
        <v>-88</v>
      </c>
      <c r="BC1125">
        <v>-88</v>
      </c>
      <c r="BD1125">
        <v>-88</v>
      </c>
      <c r="BE1125">
        <v>15</v>
      </c>
      <c r="BF1125">
        <v>18</v>
      </c>
      <c r="BG1125">
        <v>-88</v>
      </c>
      <c r="BH1125">
        <v>18</v>
      </c>
      <c r="CN1125">
        <v>2</v>
      </c>
      <c r="CO1125">
        <v>2</v>
      </c>
      <c r="CP1125">
        <v>3</v>
      </c>
      <c r="CQ1125" t="s">
        <v>144</v>
      </c>
      <c r="EG1125">
        <v>0</v>
      </c>
      <c r="EH1125">
        <v>2</v>
      </c>
      <c r="EI1125">
        <v>5</v>
      </c>
      <c r="EJ1125">
        <v>2</v>
      </c>
      <c r="EK1125">
        <v>2</v>
      </c>
      <c r="ES1125">
        <v>2</v>
      </c>
      <c r="FA1125">
        <v>2</v>
      </c>
      <c r="FO1125">
        <v>2</v>
      </c>
      <c r="FR1125">
        <v>2</v>
      </c>
      <c r="FT1125">
        <v>2</v>
      </c>
      <c r="FV1125">
        <v>1</v>
      </c>
      <c r="FW1125">
        <v>1</v>
      </c>
      <c r="FX1125">
        <v>2</v>
      </c>
      <c r="FY1125">
        <v>3</v>
      </c>
      <c r="GA1125">
        <v>3</v>
      </c>
      <c r="GQ1125">
        <v>6</v>
      </c>
      <c r="GS1125">
        <v>2</v>
      </c>
      <c r="GT1125">
        <v>2</v>
      </c>
      <c r="HE1125">
        <v>2</v>
      </c>
      <c r="HN1125">
        <v>1</v>
      </c>
      <c r="HO1125">
        <v>1</v>
      </c>
      <c r="HP1125">
        <v>2300</v>
      </c>
      <c r="HQ1125">
        <v>2</v>
      </c>
      <c r="HR1125">
        <v>2</v>
      </c>
      <c r="HS1125">
        <v>2</v>
      </c>
      <c r="HT1125">
        <v>1</v>
      </c>
      <c r="HU1125">
        <v>1</v>
      </c>
      <c r="HV1125">
        <v>1</v>
      </c>
      <c r="HW1125">
        <v>2</v>
      </c>
      <c r="HX1125">
        <v>2</v>
      </c>
      <c r="HY1125">
        <v>2</v>
      </c>
      <c r="IA1125">
        <v>2</v>
      </c>
    </row>
    <row r="1126" spans="1:235" x14ac:dyDescent="0.25">
      <c r="A1126">
        <v>852</v>
      </c>
      <c r="B1126">
        <v>3</v>
      </c>
      <c r="C1126" t="s">
        <v>141</v>
      </c>
      <c r="D1126">
        <v>120</v>
      </c>
      <c r="E1126">
        <v>1</v>
      </c>
      <c r="F1126">
        <v>2</v>
      </c>
      <c r="G1126">
        <v>15</v>
      </c>
      <c r="H1126">
        <v>16</v>
      </c>
      <c r="I1126">
        <v>17</v>
      </c>
      <c r="J1126">
        <v>20</v>
      </c>
      <c r="K1126">
        <v>21</v>
      </c>
      <c r="L1126">
        <v>21</v>
      </c>
      <c r="M1126">
        <v>21</v>
      </c>
      <c r="N1126">
        <v>21</v>
      </c>
      <c r="O1126">
        <v>22</v>
      </c>
      <c r="P1126">
        <v>22</v>
      </c>
      <c r="Q1126">
        <v>22</v>
      </c>
      <c r="R1126">
        <v>22</v>
      </c>
      <c r="S1126">
        <v>22</v>
      </c>
      <c r="T1126">
        <v>15</v>
      </c>
      <c r="U1126">
        <v>16</v>
      </c>
      <c r="V1126">
        <v>16</v>
      </c>
      <c r="W1126">
        <v>16</v>
      </c>
      <c r="X1126">
        <v>16</v>
      </c>
      <c r="Y1126">
        <v>15</v>
      </c>
      <c r="Z1126">
        <v>16</v>
      </c>
      <c r="AA1126">
        <v>17</v>
      </c>
      <c r="AB1126">
        <v>20</v>
      </c>
      <c r="AC1126">
        <v>21</v>
      </c>
      <c r="AD1126">
        <v>21</v>
      </c>
      <c r="AE1126">
        <v>21</v>
      </c>
      <c r="AF1126">
        <v>21</v>
      </c>
      <c r="AG1126">
        <v>22</v>
      </c>
      <c r="AH1126">
        <v>22</v>
      </c>
      <c r="AI1126">
        <v>22</v>
      </c>
      <c r="AJ1126">
        <v>22</v>
      </c>
      <c r="AK1126">
        <v>22</v>
      </c>
      <c r="AL1126">
        <v>15</v>
      </c>
      <c r="AM1126">
        <v>16</v>
      </c>
      <c r="AN1126">
        <v>16</v>
      </c>
      <c r="AO1126">
        <v>16</v>
      </c>
      <c r="AP1126">
        <v>16</v>
      </c>
      <c r="AQ1126">
        <v>15</v>
      </c>
      <c r="AR1126">
        <v>16</v>
      </c>
      <c r="AS1126">
        <v>17</v>
      </c>
      <c r="AT1126">
        <v>20</v>
      </c>
      <c r="AU1126">
        <v>21</v>
      </c>
      <c r="AV1126">
        <v>21</v>
      </c>
      <c r="AW1126">
        <v>21</v>
      </c>
      <c r="AX1126">
        <v>21</v>
      </c>
      <c r="AY1126">
        <v>22</v>
      </c>
      <c r="AZ1126">
        <v>22</v>
      </c>
      <c r="BA1126">
        <v>22</v>
      </c>
      <c r="BB1126">
        <v>22</v>
      </c>
      <c r="BC1126">
        <v>22</v>
      </c>
      <c r="BD1126">
        <v>15</v>
      </c>
      <c r="BE1126">
        <v>16</v>
      </c>
      <c r="BF1126">
        <v>16</v>
      </c>
      <c r="BG1126">
        <v>16</v>
      </c>
      <c r="BH1126">
        <v>16</v>
      </c>
      <c r="CN1126">
        <v>2</v>
      </c>
      <c r="CO1126">
        <v>2</v>
      </c>
      <c r="CP1126">
        <v>2</v>
      </c>
      <c r="EG1126">
        <v>0</v>
      </c>
      <c r="EH1126">
        <v>2</v>
      </c>
      <c r="EI1126">
        <v>0</v>
      </c>
      <c r="EJ1126">
        <v>2</v>
      </c>
      <c r="EK1126">
        <v>2</v>
      </c>
      <c r="ES1126">
        <v>2</v>
      </c>
      <c r="FA1126">
        <v>2</v>
      </c>
      <c r="FO1126">
        <v>1</v>
      </c>
      <c r="FP1126">
        <v>2</v>
      </c>
      <c r="FQ1126">
        <v>1</v>
      </c>
      <c r="FR1126">
        <v>2</v>
      </c>
      <c r="FT1126">
        <v>2</v>
      </c>
      <c r="FV1126">
        <v>1</v>
      </c>
      <c r="FW1126">
        <v>2</v>
      </c>
      <c r="FX1126">
        <v>2</v>
      </c>
      <c r="FY1126">
        <v>3</v>
      </c>
      <c r="GA1126">
        <v>2</v>
      </c>
      <c r="GQ1126">
        <v>4</v>
      </c>
      <c r="GS1126">
        <v>2</v>
      </c>
      <c r="GT1126">
        <v>1</v>
      </c>
      <c r="GU1126">
        <v>1</v>
      </c>
      <c r="GV1126">
        <v>2</v>
      </c>
      <c r="GW1126">
        <v>1</v>
      </c>
      <c r="GX1126">
        <v>2</v>
      </c>
      <c r="GY1126">
        <v>2</v>
      </c>
      <c r="GZ1126">
        <v>1</v>
      </c>
      <c r="HA1126">
        <v>1</v>
      </c>
      <c r="HB1126">
        <v>2</v>
      </c>
      <c r="HE1126">
        <v>1</v>
      </c>
      <c r="HF1126">
        <v>2004</v>
      </c>
      <c r="HG1126">
        <v>1</v>
      </c>
      <c r="HH1126">
        <v>1</v>
      </c>
      <c r="HI1126">
        <v>1</v>
      </c>
      <c r="HJ1126">
        <v>1</v>
      </c>
      <c r="HK1126">
        <v>2</v>
      </c>
      <c r="HN1126">
        <v>2</v>
      </c>
      <c r="HT1126">
        <v>2</v>
      </c>
      <c r="IA1126">
        <v>2</v>
      </c>
    </row>
    <row r="1127" spans="1:235" x14ac:dyDescent="0.25">
      <c r="A1127">
        <v>601</v>
      </c>
      <c r="B1127">
        <v>2</v>
      </c>
      <c r="C1127" t="s">
        <v>143</v>
      </c>
      <c r="D1127">
        <v>45</v>
      </c>
      <c r="E1127">
        <v>1</v>
      </c>
      <c r="F1127">
        <v>2</v>
      </c>
      <c r="G1127">
        <v>-88</v>
      </c>
      <c r="H1127">
        <v>-88</v>
      </c>
      <c r="I1127">
        <v>-88</v>
      </c>
      <c r="J1127">
        <v>18</v>
      </c>
      <c r="K1127">
        <v>20</v>
      </c>
      <c r="L1127">
        <v>17</v>
      </c>
      <c r="M1127">
        <v>13</v>
      </c>
      <c r="N1127">
        <v>14</v>
      </c>
      <c r="O1127">
        <v>17</v>
      </c>
      <c r="P1127">
        <v>12</v>
      </c>
      <c r="Q1127">
        <v>-88</v>
      </c>
      <c r="R1127">
        <v>-88</v>
      </c>
      <c r="S1127">
        <v>-88</v>
      </c>
      <c r="T1127">
        <v>-88</v>
      </c>
      <c r="U1127">
        <v>-88</v>
      </c>
      <c r="V1127">
        <v>-88</v>
      </c>
      <c r="W1127">
        <v>-88</v>
      </c>
      <c r="X1127">
        <v>-88</v>
      </c>
      <c r="Y1127">
        <v>-88</v>
      </c>
      <c r="Z1127">
        <v>-88</v>
      </c>
      <c r="AA1127">
        <v>-88</v>
      </c>
      <c r="AB1127">
        <v>18</v>
      </c>
      <c r="AC1127">
        <v>20</v>
      </c>
      <c r="AD1127">
        <v>17</v>
      </c>
      <c r="AE1127">
        <v>13</v>
      </c>
      <c r="AF1127">
        <v>14</v>
      </c>
      <c r="AG1127">
        <v>17</v>
      </c>
      <c r="AH1127">
        <v>12</v>
      </c>
      <c r="AI1127">
        <v>-88</v>
      </c>
      <c r="AJ1127">
        <v>-88</v>
      </c>
      <c r="AK1127">
        <v>-88</v>
      </c>
      <c r="AL1127">
        <v>-88</v>
      </c>
      <c r="AM1127">
        <v>-88</v>
      </c>
      <c r="AN1127">
        <v>-88</v>
      </c>
      <c r="AO1127">
        <v>-88</v>
      </c>
      <c r="AP1127">
        <v>-88</v>
      </c>
      <c r="AQ1127">
        <v>-88</v>
      </c>
      <c r="AR1127">
        <v>-88</v>
      </c>
      <c r="AS1127">
        <v>-88</v>
      </c>
      <c r="AT1127">
        <v>18</v>
      </c>
      <c r="AU1127">
        <v>20</v>
      </c>
      <c r="AV1127">
        <v>17</v>
      </c>
      <c r="AW1127">
        <v>13</v>
      </c>
      <c r="AX1127">
        <v>14</v>
      </c>
      <c r="AY1127">
        <v>17</v>
      </c>
      <c r="AZ1127">
        <v>12</v>
      </c>
      <c r="BA1127">
        <v>-88</v>
      </c>
      <c r="BB1127">
        <v>-88</v>
      </c>
      <c r="BC1127">
        <v>-88</v>
      </c>
      <c r="BD1127">
        <v>-88</v>
      </c>
      <c r="BE1127">
        <v>-88</v>
      </c>
      <c r="BF1127">
        <v>-88</v>
      </c>
      <c r="BG1127">
        <v>-88</v>
      </c>
      <c r="BH1127">
        <v>-88</v>
      </c>
      <c r="CN1127">
        <v>2</v>
      </c>
      <c r="CO1127">
        <v>2</v>
      </c>
      <c r="CP1127">
        <v>2</v>
      </c>
      <c r="EG1127">
        <v>0</v>
      </c>
      <c r="EH1127">
        <v>2</v>
      </c>
      <c r="EI1127">
        <v>0</v>
      </c>
      <c r="EJ1127">
        <v>2</v>
      </c>
      <c r="EK1127">
        <v>2</v>
      </c>
      <c r="ES1127">
        <v>2</v>
      </c>
      <c r="FA1127">
        <v>2</v>
      </c>
      <c r="FO1127">
        <v>2</v>
      </c>
      <c r="FR1127">
        <v>2</v>
      </c>
      <c r="FT1127">
        <v>2</v>
      </c>
      <c r="FV1127">
        <v>2</v>
      </c>
      <c r="GA1127">
        <v>2</v>
      </c>
      <c r="GQ1127">
        <v>1</v>
      </c>
      <c r="GS1127">
        <v>2</v>
      </c>
      <c r="GT1127">
        <v>2</v>
      </c>
      <c r="HE1127">
        <v>2</v>
      </c>
      <c r="HN1127">
        <v>2</v>
      </c>
      <c r="HT1127">
        <v>1</v>
      </c>
      <c r="HU1127">
        <v>1</v>
      </c>
      <c r="HV1127">
        <v>1</v>
      </c>
      <c r="HW1127">
        <v>1</v>
      </c>
      <c r="HX1127">
        <v>2</v>
      </c>
      <c r="HY1127">
        <v>2</v>
      </c>
      <c r="IA1127">
        <v>2</v>
      </c>
    </row>
    <row r="1128" spans="1:235" x14ac:dyDescent="0.25">
      <c r="A1128">
        <v>854</v>
      </c>
      <c r="B1128">
        <v>3</v>
      </c>
      <c r="C1128" t="s">
        <v>141</v>
      </c>
      <c r="D1128">
        <v>60</v>
      </c>
      <c r="E1128">
        <v>1</v>
      </c>
      <c r="F1128">
        <v>2</v>
      </c>
      <c r="G1128">
        <v>20</v>
      </c>
      <c r="H1128">
        <v>18</v>
      </c>
      <c r="I1128">
        <v>16</v>
      </c>
      <c r="J1128">
        <v>18</v>
      </c>
      <c r="K1128">
        <v>16</v>
      </c>
      <c r="L1128">
        <v>18</v>
      </c>
      <c r="M1128">
        <v>20</v>
      </c>
      <c r="N1128">
        <v>20</v>
      </c>
      <c r="O1128">
        <v>18</v>
      </c>
      <c r="P1128">
        <v>18</v>
      </c>
      <c r="Q1128">
        <v>18</v>
      </c>
      <c r="R1128">
        <v>-88</v>
      </c>
      <c r="S1128">
        <v>-88</v>
      </c>
      <c r="T1128">
        <v>-88</v>
      </c>
      <c r="U1128">
        <v>-88</v>
      </c>
      <c r="V1128">
        <v>-88</v>
      </c>
      <c r="W1128">
        <v>-88</v>
      </c>
      <c r="X1128">
        <v>-88</v>
      </c>
      <c r="Y1128">
        <v>20</v>
      </c>
      <c r="Z1128">
        <v>18</v>
      </c>
      <c r="AA1128">
        <v>16</v>
      </c>
      <c r="AB1128">
        <v>18</v>
      </c>
      <c r="AC1128">
        <v>16</v>
      </c>
      <c r="AD1128">
        <v>18</v>
      </c>
      <c r="AE1128">
        <v>20</v>
      </c>
      <c r="AF1128">
        <v>20</v>
      </c>
      <c r="AG1128">
        <v>18</v>
      </c>
      <c r="AH1128">
        <v>18</v>
      </c>
      <c r="AI1128">
        <v>18</v>
      </c>
      <c r="AJ1128">
        <v>-88</v>
      </c>
      <c r="AK1128">
        <v>-88</v>
      </c>
      <c r="AL1128">
        <v>-88</v>
      </c>
      <c r="AM1128">
        <v>-88</v>
      </c>
      <c r="AN1128">
        <v>-88</v>
      </c>
      <c r="AO1128">
        <v>-88</v>
      </c>
      <c r="AP1128">
        <v>-88</v>
      </c>
      <c r="AQ1128">
        <v>20</v>
      </c>
      <c r="AR1128">
        <v>18</v>
      </c>
      <c r="AS1128">
        <v>16</v>
      </c>
      <c r="AT1128">
        <v>18</v>
      </c>
      <c r="AU1128">
        <v>16</v>
      </c>
      <c r="AV1128">
        <v>18</v>
      </c>
      <c r="AW1128">
        <v>20</v>
      </c>
      <c r="AX1128">
        <v>20</v>
      </c>
      <c r="AY1128">
        <v>18</v>
      </c>
      <c r="AZ1128">
        <v>18</v>
      </c>
      <c r="BA1128">
        <v>18</v>
      </c>
      <c r="BB1128">
        <v>-88</v>
      </c>
      <c r="BC1128">
        <v>-88</v>
      </c>
      <c r="BD1128">
        <v>-88</v>
      </c>
      <c r="BE1128">
        <v>-88</v>
      </c>
      <c r="BF1128">
        <v>-88</v>
      </c>
      <c r="BG1128">
        <v>-88</v>
      </c>
      <c r="BH1128">
        <v>-88</v>
      </c>
      <c r="CN1128">
        <v>2</v>
      </c>
      <c r="CO1128">
        <v>2</v>
      </c>
      <c r="CP1128">
        <v>1</v>
      </c>
      <c r="EG1128">
        <v>4</v>
      </c>
      <c r="EH1128">
        <v>1</v>
      </c>
      <c r="EI1128">
        <v>10</v>
      </c>
      <c r="EJ1128">
        <v>2</v>
      </c>
      <c r="EK1128">
        <v>2</v>
      </c>
      <c r="ES1128">
        <v>2</v>
      </c>
      <c r="FA1128">
        <v>2</v>
      </c>
      <c r="FO1128">
        <v>2</v>
      </c>
      <c r="FR1128">
        <v>2</v>
      </c>
      <c r="FT1128">
        <v>2</v>
      </c>
      <c r="FV1128">
        <v>1</v>
      </c>
      <c r="FW1128">
        <v>2</v>
      </c>
      <c r="FX1128">
        <v>1</v>
      </c>
      <c r="FY1128">
        <v>1</v>
      </c>
      <c r="GA1128">
        <v>2</v>
      </c>
      <c r="GQ1128">
        <v>2</v>
      </c>
      <c r="GS1128">
        <v>2</v>
      </c>
      <c r="GT1128">
        <v>2</v>
      </c>
      <c r="HE1128">
        <v>1</v>
      </c>
      <c r="HF1128">
        <v>2004</v>
      </c>
      <c r="HG1128">
        <v>1</v>
      </c>
      <c r="HH1128">
        <v>1</v>
      </c>
      <c r="HI1128">
        <v>2</v>
      </c>
      <c r="HJ1128">
        <v>1</v>
      </c>
      <c r="HK1128">
        <v>1</v>
      </c>
      <c r="HL1128">
        <v>2</v>
      </c>
      <c r="HM1128">
        <v>2</v>
      </c>
      <c r="HN1128">
        <v>2</v>
      </c>
      <c r="HT1128">
        <v>2</v>
      </c>
      <c r="IA1128">
        <v>2</v>
      </c>
    </row>
    <row r="1129" spans="1:235" x14ac:dyDescent="0.25">
      <c r="A1129">
        <v>849</v>
      </c>
      <c r="B1129">
        <v>3</v>
      </c>
      <c r="C1129" t="s">
        <v>141</v>
      </c>
      <c r="D1129">
        <v>180</v>
      </c>
      <c r="E1129">
        <v>1</v>
      </c>
      <c r="F1129">
        <v>2</v>
      </c>
      <c r="G1129">
        <v>20</v>
      </c>
      <c r="H1129">
        <v>25</v>
      </c>
      <c r="I1129">
        <v>16</v>
      </c>
      <c r="J1129">
        <v>20</v>
      </c>
      <c r="K1129">
        <v>21</v>
      </c>
      <c r="L1129">
        <v>21</v>
      </c>
      <c r="M1129">
        <v>22</v>
      </c>
      <c r="N1129">
        <v>25</v>
      </c>
      <c r="O1129">
        <v>25</v>
      </c>
      <c r="P1129">
        <v>25</v>
      </c>
      <c r="Q1129">
        <v>25</v>
      </c>
      <c r="R1129">
        <v>25</v>
      </c>
      <c r="S1129">
        <v>25</v>
      </c>
      <c r="T1129">
        <v>25</v>
      </c>
      <c r="U1129">
        <v>25</v>
      </c>
      <c r="V1129">
        <v>19</v>
      </c>
      <c r="W1129">
        <v>20</v>
      </c>
      <c r="X1129">
        <v>19</v>
      </c>
      <c r="Y1129">
        <v>20</v>
      </c>
      <c r="Z1129">
        <v>25</v>
      </c>
      <c r="AA1129">
        <v>16</v>
      </c>
      <c r="AB1129">
        <v>20</v>
      </c>
      <c r="AC1129">
        <v>21</v>
      </c>
      <c r="AD1129">
        <v>21</v>
      </c>
      <c r="AE1129">
        <v>22</v>
      </c>
      <c r="AF1129">
        <v>25</v>
      </c>
      <c r="AG1129">
        <v>25</v>
      </c>
      <c r="AH1129">
        <v>25</v>
      </c>
      <c r="AI1129">
        <v>25</v>
      </c>
      <c r="AJ1129">
        <v>25</v>
      </c>
      <c r="AK1129">
        <v>25</v>
      </c>
      <c r="AL1129">
        <v>25</v>
      </c>
      <c r="AM1129">
        <v>25</v>
      </c>
      <c r="AN1129">
        <v>19</v>
      </c>
      <c r="AO1129">
        <v>20</v>
      </c>
      <c r="AP1129">
        <v>19</v>
      </c>
      <c r="AQ1129">
        <v>20</v>
      </c>
      <c r="AR1129">
        <v>25</v>
      </c>
      <c r="AS1129">
        <v>16</v>
      </c>
      <c r="AT1129">
        <v>20</v>
      </c>
      <c r="AU1129">
        <v>21</v>
      </c>
      <c r="AV1129">
        <v>21</v>
      </c>
      <c r="AW1129">
        <v>22</v>
      </c>
      <c r="AX1129">
        <v>25</v>
      </c>
      <c r="AY1129">
        <v>25</v>
      </c>
      <c r="AZ1129">
        <v>25</v>
      </c>
      <c r="BA1129">
        <v>25</v>
      </c>
      <c r="BB1129">
        <v>25</v>
      </c>
      <c r="BC1129">
        <v>25</v>
      </c>
      <c r="BD1129">
        <v>25</v>
      </c>
      <c r="BE1129">
        <v>25</v>
      </c>
      <c r="BF1129">
        <v>19</v>
      </c>
      <c r="BG1129">
        <v>20</v>
      </c>
      <c r="BH1129">
        <v>19</v>
      </c>
      <c r="CN1129">
        <v>2</v>
      </c>
      <c r="CO1129">
        <v>2</v>
      </c>
      <c r="CP1129">
        <v>2</v>
      </c>
      <c r="EG1129">
        <v>0</v>
      </c>
      <c r="EH1129">
        <v>2</v>
      </c>
      <c r="EI1129">
        <v>10</v>
      </c>
      <c r="EJ1129">
        <v>2</v>
      </c>
      <c r="EK1129">
        <v>2</v>
      </c>
      <c r="ES1129">
        <v>2</v>
      </c>
      <c r="FA1129">
        <v>2</v>
      </c>
      <c r="FO1129">
        <v>2</v>
      </c>
      <c r="FR1129">
        <v>2</v>
      </c>
      <c r="FT1129">
        <v>2</v>
      </c>
      <c r="FV1129">
        <v>1</v>
      </c>
      <c r="FW1129">
        <v>2</v>
      </c>
      <c r="FX1129">
        <v>2</v>
      </c>
      <c r="FY1129">
        <v>2</v>
      </c>
      <c r="GA1129">
        <v>3</v>
      </c>
      <c r="GQ1129">
        <v>1</v>
      </c>
      <c r="GS1129">
        <v>2</v>
      </c>
      <c r="GT1129">
        <v>2</v>
      </c>
      <c r="HE1129">
        <v>1</v>
      </c>
      <c r="HF1129">
        <v>2001</v>
      </c>
      <c r="HG1129">
        <v>2</v>
      </c>
      <c r="HH1129">
        <v>2</v>
      </c>
      <c r="HI1129">
        <v>2</v>
      </c>
      <c r="HJ1129">
        <v>2</v>
      </c>
      <c r="HK1129">
        <v>2</v>
      </c>
      <c r="HN1129">
        <v>2</v>
      </c>
      <c r="HT1129">
        <v>2</v>
      </c>
      <c r="IA1129">
        <v>2</v>
      </c>
    </row>
    <row r="1130" spans="1:235" x14ac:dyDescent="0.25">
      <c r="A1130">
        <v>684</v>
      </c>
      <c r="B1130">
        <v>3</v>
      </c>
      <c r="C1130" t="s">
        <v>121</v>
      </c>
      <c r="D1130">
        <v>30</v>
      </c>
      <c r="E1130">
        <v>1</v>
      </c>
      <c r="F1130">
        <v>2</v>
      </c>
      <c r="G1130">
        <v>-88</v>
      </c>
      <c r="H1130">
        <v>-88</v>
      </c>
      <c r="I1130">
        <v>-88</v>
      </c>
      <c r="J1130">
        <v>-88</v>
      </c>
      <c r="K1130">
        <v>27</v>
      </c>
      <c r="L1130">
        <v>-88</v>
      </c>
      <c r="M1130">
        <v>-88</v>
      </c>
      <c r="N1130">
        <v>-88</v>
      </c>
      <c r="O1130">
        <v>-88</v>
      </c>
      <c r="P1130">
        <v>-88</v>
      </c>
      <c r="Q1130">
        <v>-88</v>
      </c>
      <c r="R1130">
        <v>-88</v>
      </c>
      <c r="S1130">
        <v>-88</v>
      </c>
      <c r="T1130">
        <v>-88</v>
      </c>
      <c r="U1130">
        <v>-88</v>
      </c>
      <c r="V1130">
        <v>15</v>
      </c>
      <c r="W1130">
        <v>-99</v>
      </c>
      <c r="X1130">
        <v>15</v>
      </c>
      <c r="Y1130">
        <v>-88</v>
      </c>
      <c r="Z1130">
        <v>-88</v>
      </c>
      <c r="AA1130">
        <v>-88</v>
      </c>
      <c r="AB1130">
        <v>-88</v>
      </c>
      <c r="AC1130">
        <v>27</v>
      </c>
      <c r="AD1130">
        <v>-88</v>
      </c>
      <c r="AE1130">
        <v>-88</v>
      </c>
      <c r="AF1130">
        <v>-88</v>
      </c>
      <c r="AG1130">
        <v>-88</v>
      </c>
      <c r="AH1130">
        <v>-88</v>
      </c>
      <c r="AI1130">
        <v>-88</v>
      </c>
      <c r="AJ1130">
        <v>-88</v>
      </c>
      <c r="AK1130">
        <v>-88</v>
      </c>
      <c r="AL1130">
        <v>-88</v>
      </c>
      <c r="AM1130">
        <v>-88</v>
      </c>
      <c r="AN1130">
        <v>15</v>
      </c>
      <c r="AO1130">
        <v>-99</v>
      </c>
      <c r="AP1130">
        <v>15</v>
      </c>
      <c r="AQ1130">
        <v>-88</v>
      </c>
      <c r="AR1130">
        <v>-88</v>
      </c>
      <c r="AS1130">
        <v>-88</v>
      </c>
      <c r="AT1130">
        <v>-88</v>
      </c>
      <c r="AU1130">
        <v>27</v>
      </c>
      <c r="AV1130">
        <v>-88</v>
      </c>
      <c r="AW1130">
        <v>-88</v>
      </c>
      <c r="AX1130">
        <v>-88</v>
      </c>
      <c r="AY1130">
        <v>-88</v>
      </c>
      <c r="AZ1130">
        <v>-88</v>
      </c>
      <c r="BA1130">
        <v>-88</v>
      </c>
      <c r="BB1130">
        <v>-88</v>
      </c>
      <c r="BC1130">
        <v>-88</v>
      </c>
      <c r="BD1130">
        <v>-88</v>
      </c>
      <c r="BE1130">
        <v>-88</v>
      </c>
      <c r="BF1130">
        <v>15</v>
      </c>
      <c r="BG1130">
        <v>-99</v>
      </c>
      <c r="BH1130">
        <v>15</v>
      </c>
      <c r="CN1130">
        <v>2</v>
      </c>
      <c r="CO1130">
        <v>2</v>
      </c>
      <c r="CP1130">
        <v>2</v>
      </c>
      <c r="EG1130">
        <v>0</v>
      </c>
      <c r="EH1130">
        <v>2</v>
      </c>
      <c r="EI1130">
        <v>0</v>
      </c>
      <c r="EJ1130">
        <v>2</v>
      </c>
      <c r="EK1130">
        <v>2</v>
      </c>
      <c r="ES1130">
        <v>2</v>
      </c>
      <c r="FA1130">
        <v>2</v>
      </c>
      <c r="FO1130">
        <v>2</v>
      </c>
      <c r="FR1130">
        <v>2</v>
      </c>
      <c r="FT1130">
        <v>2</v>
      </c>
      <c r="FV1130">
        <v>1</v>
      </c>
      <c r="FW1130">
        <v>2</v>
      </c>
      <c r="FX1130">
        <v>1</v>
      </c>
      <c r="FY1130">
        <v>1</v>
      </c>
      <c r="GA1130">
        <v>3</v>
      </c>
      <c r="GQ1130">
        <v>1</v>
      </c>
      <c r="GS1130">
        <v>2</v>
      </c>
      <c r="GT1130">
        <v>2</v>
      </c>
      <c r="HE1130">
        <v>2</v>
      </c>
      <c r="HN1130">
        <v>2</v>
      </c>
      <c r="HT1130">
        <v>2</v>
      </c>
      <c r="IA1130">
        <v>2</v>
      </c>
    </row>
    <row r="1131" spans="1:235" x14ac:dyDescent="0.25">
      <c r="A1131">
        <v>662</v>
      </c>
      <c r="B1131">
        <v>3</v>
      </c>
      <c r="C1131" t="s">
        <v>122</v>
      </c>
      <c r="D1131">
        <v>90</v>
      </c>
      <c r="E1131">
        <v>1</v>
      </c>
      <c r="F1131">
        <v>2</v>
      </c>
      <c r="G1131">
        <v>25</v>
      </c>
      <c r="H1131">
        <v>25</v>
      </c>
      <c r="I1131">
        <v>17</v>
      </c>
      <c r="J1131">
        <v>20</v>
      </c>
      <c r="K1131">
        <v>21</v>
      </c>
      <c r="L1131">
        <v>22</v>
      </c>
      <c r="M1131">
        <v>25</v>
      </c>
      <c r="N1131">
        <v>25</v>
      </c>
      <c r="O1131">
        <v>25</v>
      </c>
      <c r="P1131">
        <v>25</v>
      </c>
      <c r="Q1131">
        <v>25</v>
      </c>
      <c r="R1131">
        <v>25</v>
      </c>
      <c r="S1131">
        <v>25</v>
      </c>
      <c r="T1131">
        <v>25</v>
      </c>
      <c r="U1131">
        <v>25</v>
      </c>
      <c r="V1131">
        <v>17</v>
      </c>
      <c r="W1131">
        <v>20</v>
      </c>
      <c r="X1131">
        <v>20</v>
      </c>
      <c r="Y1131">
        <v>25</v>
      </c>
      <c r="Z1131">
        <v>25</v>
      </c>
      <c r="AA1131">
        <v>17</v>
      </c>
      <c r="AB1131">
        <v>20</v>
      </c>
      <c r="AC1131">
        <v>21</v>
      </c>
      <c r="AD1131">
        <v>22</v>
      </c>
      <c r="AE1131">
        <v>25</v>
      </c>
      <c r="AF1131">
        <v>25</v>
      </c>
      <c r="AG1131">
        <v>25</v>
      </c>
      <c r="AH1131">
        <v>25</v>
      </c>
      <c r="AI1131">
        <v>25</v>
      </c>
      <c r="AJ1131">
        <v>25</v>
      </c>
      <c r="AK1131">
        <v>25</v>
      </c>
      <c r="AL1131">
        <v>25</v>
      </c>
      <c r="AM1131">
        <v>25</v>
      </c>
      <c r="AN1131">
        <v>17</v>
      </c>
      <c r="AO1131">
        <v>20</v>
      </c>
      <c r="AP1131">
        <v>20</v>
      </c>
      <c r="AQ1131">
        <v>25</v>
      </c>
      <c r="AR1131">
        <v>25</v>
      </c>
      <c r="AS1131">
        <v>17</v>
      </c>
      <c r="AT1131">
        <v>20</v>
      </c>
      <c r="AU1131">
        <v>21</v>
      </c>
      <c r="AV1131">
        <v>22</v>
      </c>
      <c r="AW1131">
        <v>25</v>
      </c>
      <c r="AX1131">
        <v>25</v>
      </c>
      <c r="AY1131">
        <v>25</v>
      </c>
      <c r="AZ1131">
        <v>25</v>
      </c>
      <c r="BA1131">
        <v>25</v>
      </c>
      <c r="BB1131">
        <v>25</v>
      </c>
      <c r="BC1131">
        <v>25</v>
      </c>
      <c r="BD1131">
        <v>25</v>
      </c>
      <c r="BE1131">
        <v>25</v>
      </c>
      <c r="BF1131">
        <v>17</v>
      </c>
      <c r="BG1131">
        <v>20</v>
      </c>
      <c r="BH1131">
        <v>20</v>
      </c>
      <c r="CN1131">
        <v>2</v>
      </c>
      <c r="CO1131">
        <v>2</v>
      </c>
      <c r="CP1131">
        <v>2</v>
      </c>
      <c r="EG1131">
        <v>0</v>
      </c>
      <c r="EH1131">
        <v>2</v>
      </c>
      <c r="EI1131">
        <v>0</v>
      </c>
      <c r="EJ1131">
        <v>2</v>
      </c>
      <c r="EK1131">
        <v>2</v>
      </c>
      <c r="ES1131">
        <v>2</v>
      </c>
      <c r="FA1131">
        <v>2</v>
      </c>
      <c r="FO1131">
        <v>1</v>
      </c>
      <c r="FP1131">
        <v>1</v>
      </c>
      <c r="FQ1131">
        <v>1</v>
      </c>
      <c r="FR1131">
        <v>2</v>
      </c>
      <c r="FT1131">
        <v>2</v>
      </c>
      <c r="FV1131">
        <v>1</v>
      </c>
      <c r="FW1131">
        <v>2</v>
      </c>
      <c r="FX1131">
        <v>1</v>
      </c>
      <c r="FY1131">
        <v>3</v>
      </c>
      <c r="GA1131">
        <v>2</v>
      </c>
      <c r="GQ1131">
        <v>3</v>
      </c>
      <c r="GS1131">
        <v>2</v>
      </c>
      <c r="GT1131">
        <v>2</v>
      </c>
      <c r="HE1131">
        <v>1</v>
      </c>
      <c r="HF1131">
        <v>2004</v>
      </c>
      <c r="HG1131">
        <v>1</v>
      </c>
      <c r="HH1131">
        <v>1</v>
      </c>
      <c r="HI1131">
        <v>2</v>
      </c>
      <c r="HJ1131">
        <v>2</v>
      </c>
      <c r="HK1131">
        <v>2</v>
      </c>
      <c r="HN1131">
        <v>2</v>
      </c>
      <c r="HT1131">
        <v>2</v>
      </c>
      <c r="IA1131">
        <v>1</v>
      </c>
    </row>
    <row r="1132" spans="1:235" x14ac:dyDescent="0.25">
      <c r="A1132">
        <v>846</v>
      </c>
      <c r="B1132">
        <v>3</v>
      </c>
      <c r="C1132" t="s">
        <v>141</v>
      </c>
      <c r="D1132">
        <v>60</v>
      </c>
      <c r="E1132">
        <v>1</v>
      </c>
      <c r="F1132">
        <v>2</v>
      </c>
      <c r="G1132">
        <v>16</v>
      </c>
      <c r="H1132">
        <v>18</v>
      </c>
      <c r="I1132">
        <v>20</v>
      </c>
      <c r="J1132">
        <v>21</v>
      </c>
      <c r="K1132">
        <v>21</v>
      </c>
      <c r="L1132">
        <v>21</v>
      </c>
      <c r="M1132">
        <v>25</v>
      </c>
      <c r="N1132">
        <v>25</v>
      </c>
      <c r="O1132">
        <v>25</v>
      </c>
      <c r="P1132">
        <v>25</v>
      </c>
      <c r="Q1132">
        <v>25</v>
      </c>
      <c r="R1132">
        <v>25</v>
      </c>
      <c r="S1132">
        <v>16</v>
      </c>
      <c r="T1132">
        <v>17</v>
      </c>
      <c r="U1132">
        <v>17</v>
      </c>
      <c r="V1132">
        <v>17</v>
      </c>
      <c r="W1132">
        <v>17</v>
      </c>
      <c r="X1132">
        <v>17</v>
      </c>
      <c r="Y1132">
        <v>16</v>
      </c>
      <c r="Z1132">
        <v>18</v>
      </c>
      <c r="AA1132">
        <v>20</v>
      </c>
      <c r="AB1132">
        <v>21</v>
      </c>
      <c r="AC1132">
        <v>21</v>
      </c>
      <c r="AD1132">
        <v>21</v>
      </c>
      <c r="AE1132">
        <v>25</v>
      </c>
      <c r="AF1132">
        <v>25</v>
      </c>
      <c r="AG1132">
        <v>25</v>
      </c>
      <c r="AH1132">
        <v>25</v>
      </c>
      <c r="AI1132">
        <v>25</v>
      </c>
      <c r="AJ1132">
        <v>25</v>
      </c>
      <c r="AK1132">
        <v>16</v>
      </c>
      <c r="AL1132">
        <v>17</v>
      </c>
      <c r="AM1132">
        <v>17</v>
      </c>
      <c r="AN1132">
        <v>17</v>
      </c>
      <c r="AO1132">
        <v>17</v>
      </c>
      <c r="AP1132">
        <v>17</v>
      </c>
      <c r="AQ1132">
        <v>16</v>
      </c>
      <c r="AR1132">
        <v>18</v>
      </c>
      <c r="AS1132">
        <v>20</v>
      </c>
      <c r="AT1132">
        <v>21</v>
      </c>
      <c r="AU1132">
        <v>21</v>
      </c>
      <c r="AV1132">
        <v>21</v>
      </c>
      <c r="AW1132">
        <v>25</v>
      </c>
      <c r="AX1132">
        <v>25</v>
      </c>
      <c r="AY1132">
        <v>25</v>
      </c>
      <c r="AZ1132">
        <v>25</v>
      </c>
      <c r="BA1132">
        <v>25</v>
      </c>
      <c r="BB1132">
        <v>25</v>
      </c>
      <c r="BC1132">
        <v>16</v>
      </c>
      <c r="BD1132">
        <v>17</v>
      </c>
      <c r="BE1132">
        <v>17</v>
      </c>
      <c r="BF1132">
        <v>17</v>
      </c>
      <c r="BG1132">
        <v>17</v>
      </c>
      <c r="BH1132">
        <v>17</v>
      </c>
      <c r="CN1132">
        <v>2</v>
      </c>
      <c r="CO1132">
        <v>2</v>
      </c>
      <c r="CP1132">
        <v>2</v>
      </c>
      <c r="EG1132">
        <v>0</v>
      </c>
      <c r="EH1132">
        <v>2</v>
      </c>
      <c r="EI1132">
        <v>7</v>
      </c>
      <c r="EJ1132">
        <v>2</v>
      </c>
      <c r="EK1132">
        <v>2</v>
      </c>
      <c r="ES1132">
        <v>2</v>
      </c>
      <c r="FA1132">
        <v>2</v>
      </c>
      <c r="FO1132">
        <v>2</v>
      </c>
      <c r="FR1132">
        <v>2</v>
      </c>
      <c r="FT1132">
        <v>2</v>
      </c>
      <c r="FV1132">
        <v>1</v>
      </c>
      <c r="FW1132">
        <v>2</v>
      </c>
      <c r="FX1132">
        <v>2</v>
      </c>
      <c r="FY1132">
        <v>1</v>
      </c>
      <c r="GA1132">
        <v>2</v>
      </c>
      <c r="GQ1132">
        <v>3</v>
      </c>
      <c r="GS1132">
        <v>2</v>
      </c>
      <c r="GT1132">
        <v>1</v>
      </c>
      <c r="GU1132">
        <v>1</v>
      </c>
      <c r="GV1132">
        <v>2</v>
      </c>
      <c r="GW1132">
        <v>1</v>
      </c>
      <c r="GX1132">
        <v>2</v>
      </c>
      <c r="GY1132">
        <v>2</v>
      </c>
      <c r="GZ1132">
        <v>1</v>
      </c>
      <c r="HA1132">
        <v>1</v>
      </c>
      <c r="HB1132">
        <v>2</v>
      </c>
      <c r="HE1132">
        <v>1</v>
      </c>
      <c r="HF1132">
        <v>2004</v>
      </c>
      <c r="HG1132">
        <v>1</v>
      </c>
      <c r="HH1132">
        <v>1</v>
      </c>
      <c r="HI1132">
        <v>1</v>
      </c>
      <c r="HJ1132">
        <v>1</v>
      </c>
      <c r="HK1132">
        <v>2</v>
      </c>
      <c r="HN1132">
        <v>2</v>
      </c>
      <c r="HT1132">
        <v>2</v>
      </c>
      <c r="IA1132">
        <v>2</v>
      </c>
    </row>
    <row r="1133" spans="1:235" x14ac:dyDescent="0.25">
      <c r="A1133">
        <v>657</v>
      </c>
      <c r="B1133">
        <v>3</v>
      </c>
      <c r="C1133" t="s">
        <v>122</v>
      </c>
      <c r="D1133">
        <v>45</v>
      </c>
      <c r="E1133">
        <v>1</v>
      </c>
      <c r="F1133">
        <v>2</v>
      </c>
      <c r="G1133">
        <v>-88</v>
      </c>
      <c r="H1133">
        <v>-88</v>
      </c>
      <c r="I1133">
        <v>18</v>
      </c>
      <c r="J1133">
        <v>20</v>
      </c>
      <c r="K1133">
        <v>21</v>
      </c>
      <c r="L1133">
        <v>20</v>
      </c>
      <c r="M1133">
        <v>22</v>
      </c>
      <c r="N1133">
        <v>15</v>
      </c>
      <c r="O1133">
        <v>17</v>
      </c>
      <c r="P1133">
        <v>17</v>
      </c>
      <c r="Q1133">
        <v>17</v>
      </c>
      <c r="R1133">
        <v>-88</v>
      </c>
      <c r="S1133">
        <v>-88</v>
      </c>
      <c r="T1133">
        <v>-88</v>
      </c>
      <c r="U1133">
        <v>-88</v>
      </c>
      <c r="V1133">
        <v>-88</v>
      </c>
      <c r="W1133">
        <v>-88</v>
      </c>
      <c r="X1133">
        <v>-88</v>
      </c>
      <c r="Y1133">
        <v>-88</v>
      </c>
      <c r="Z1133">
        <v>-88</v>
      </c>
      <c r="AA1133">
        <v>18</v>
      </c>
      <c r="AB1133">
        <v>20</v>
      </c>
      <c r="AC1133">
        <v>21</v>
      </c>
      <c r="AD1133">
        <v>20</v>
      </c>
      <c r="AE1133">
        <v>22</v>
      </c>
      <c r="AF1133">
        <v>15</v>
      </c>
      <c r="AG1133">
        <v>17</v>
      </c>
      <c r="AH1133">
        <v>17</v>
      </c>
      <c r="AI1133">
        <v>17</v>
      </c>
      <c r="AJ1133">
        <v>-88</v>
      </c>
      <c r="AK1133">
        <v>-88</v>
      </c>
      <c r="AL1133">
        <v>-88</v>
      </c>
      <c r="AM1133">
        <v>-88</v>
      </c>
      <c r="AN1133">
        <v>-88</v>
      </c>
      <c r="AO1133">
        <v>-88</v>
      </c>
      <c r="AP1133">
        <v>-88</v>
      </c>
      <c r="AQ1133">
        <v>-88</v>
      </c>
      <c r="AR1133">
        <v>-88</v>
      </c>
      <c r="AS1133">
        <v>18</v>
      </c>
      <c r="AT1133">
        <v>20</v>
      </c>
      <c r="AU1133">
        <v>21</v>
      </c>
      <c r="AV1133">
        <v>20</v>
      </c>
      <c r="AW1133">
        <v>22</v>
      </c>
      <c r="AX1133">
        <v>15</v>
      </c>
      <c r="AY1133">
        <v>17</v>
      </c>
      <c r="AZ1133">
        <v>17</v>
      </c>
      <c r="BA1133">
        <v>17</v>
      </c>
      <c r="BB1133">
        <v>-88</v>
      </c>
      <c r="BC1133">
        <v>-88</v>
      </c>
      <c r="BD1133">
        <v>-88</v>
      </c>
      <c r="BE1133">
        <v>-88</v>
      </c>
      <c r="BF1133">
        <v>-88</v>
      </c>
      <c r="BG1133">
        <v>-88</v>
      </c>
      <c r="BH1133">
        <v>-88</v>
      </c>
      <c r="CN1133">
        <v>2</v>
      </c>
      <c r="CO1133">
        <v>2</v>
      </c>
      <c r="CP1133">
        <v>2</v>
      </c>
      <c r="EG1133">
        <v>0</v>
      </c>
      <c r="EH1133">
        <v>2</v>
      </c>
      <c r="EI1133">
        <v>0</v>
      </c>
      <c r="EJ1133">
        <v>2</v>
      </c>
      <c r="EK1133">
        <v>2</v>
      </c>
      <c r="ES1133">
        <v>2</v>
      </c>
      <c r="FA1133">
        <v>2</v>
      </c>
      <c r="FO1133">
        <v>2</v>
      </c>
      <c r="FR1133">
        <v>2</v>
      </c>
      <c r="FT1133">
        <v>2</v>
      </c>
      <c r="FV1133">
        <v>1</v>
      </c>
      <c r="FW1133">
        <v>2</v>
      </c>
      <c r="FX1133">
        <v>2</v>
      </c>
      <c r="FY1133">
        <v>3</v>
      </c>
      <c r="GA1133">
        <v>2</v>
      </c>
      <c r="GQ1133">
        <v>1</v>
      </c>
      <c r="GS1133">
        <v>2</v>
      </c>
      <c r="GT1133">
        <v>2</v>
      </c>
      <c r="HE1133">
        <v>1</v>
      </c>
      <c r="HF1133">
        <v>2005</v>
      </c>
      <c r="HG1133">
        <v>2</v>
      </c>
      <c r="HH1133">
        <v>2</v>
      </c>
      <c r="HI1133">
        <v>2</v>
      </c>
      <c r="HJ1133">
        <v>1</v>
      </c>
      <c r="HK1133">
        <v>2</v>
      </c>
      <c r="HN1133">
        <v>2</v>
      </c>
      <c r="HT1133">
        <v>1</v>
      </c>
      <c r="HU1133">
        <v>1</v>
      </c>
      <c r="HV1133">
        <v>1</v>
      </c>
      <c r="HW1133">
        <v>1</v>
      </c>
      <c r="HX1133">
        <v>2</v>
      </c>
      <c r="HY1133">
        <v>2</v>
      </c>
      <c r="IA1133">
        <v>2</v>
      </c>
    </row>
    <row r="1134" spans="1:235" x14ac:dyDescent="0.25">
      <c r="A1134">
        <v>848</v>
      </c>
      <c r="B1134">
        <v>3</v>
      </c>
      <c r="C1134" t="s">
        <v>141</v>
      </c>
      <c r="D1134">
        <v>60</v>
      </c>
      <c r="E1134">
        <v>1</v>
      </c>
      <c r="F1134">
        <v>2</v>
      </c>
      <c r="G1134">
        <v>-88</v>
      </c>
      <c r="H1134">
        <v>-88</v>
      </c>
      <c r="I1134">
        <v>16</v>
      </c>
      <c r="J1134">
        <v>18</v>
      </c>
      <c r="K1134">
        <v>21</v>
      </c>
      <c r="L1134">
        <v>-88</v>
      </c>
      <c r="M1134">
        <v>-88</v>
      </c>
      <c r="N1134">
        <v>-88</v>
      </c>
      <c r="O1134">
        <v>-88</v>
      </c>
      <c r="P1134">
        <v>-88</v>
      </c>
      <c r="Q1134">
        <v>-88</v>
      </c>
      <c r="R1134">
        <v>-88</v>
      </c>
      <c r="S1134">
        <v>-88</v>
      </c>
      <c r="T1134">
        <v>-88</v>
      </c>
      <c r="U1134">
        <v>-88</v>
      </c>
      <c r="V1134">
        <v>-88</v>
      </c>
      <c r="W1134">
        <v>-88</v>
      </c>
      <c r="X1134">
        <v>-88</v>
      </c>
      <c r="Y1134">
        <v>-88</v>
      </c>
      <c r="Z1134">
        <v>-88</v>
      </c>
      <c r="AA1134">
        <v>16</v>
      </c>
      <c r="AB1134">
        <v>18</v>
      </c>
      <c r="AC1134">
        <v>21</v>
      </c>
      <c r="AD1134">
        <v>-88</v>
      </c>
      <c r="AE1134">
        <v>-88</v>
      </c>
      <c r="AF1134">
        <v>-88</v>
      </c>
      <c r="AG1134">
        <v>-88</v>
      </c>
      <c r="AH1134">
        <v>-88</v>
      </c>
      <c r="AI1134">
        <v>-88</v>
      </c>
      <c r="AJ1134">
        <v>-88</v>
      </c>
      <c r="AK1134">
        <v>-88</v>
      </c>
      <c r="AL1134">
        <v>-88</v>
      </c>
      <c r="AM1134">
        <v>-88</v>
      </c>
      <c r="AN1134">
        <v>-88</v>
      </c>
      <c r="AO1134">
        <v>-88</v>
      </c>
      <c r="AP1134">
        <v>-88</v>
      </c>
      <c r="AQ1134">
        <v>-88</v>
      </c>
      <c r="AR1134">
        <v>-88</v>
      </c>
      <c r="AS1134">
        <v>16</v>
      </c>
      <c r="AT1134">
        <v>18</v>
      </c>
      <c r="AU1134">
        <v>21</v>
      </c>
      <c r="AV1134">
        <v>-88</v>
      </c>
      <c r="AW1134">
        <v>-88</v>
      </c>
      <c r="AX1134">
        <v>-88</v>
      </c>
      <c r="AY1134">
        <v>-88</v>
      </c>
      <c r="AZ1134">
        <v>-88</v>
      </c>
      <c r="BA1134">
        <v>-88</v>
      </c>
      <c r="BB1134">
        <v>-88</v>
      </c>
      <c r="BC1134">
        <v>-88</v>
      </c>
      <c r="BD1134">
        <v>-88</v>
      </c>
      <c r="BE1134">
        <v>-88</v>
      </c>
      <c r="BF1134">
        <v>-88</v>
      </c>
      <c r="BG1134">
        <v>-88</v>
      </c>
      <c r="BH1134">
        <v>-88</v>
      </c>
      <c r="CN1134">
        <v>2</v>
      </c>
      <c r="CO1134">
        <v>2</v>
      </c>
      <c r="CP1134">
        <v>2</v>
      </c>
      <c r="EG1134">
        <v>0</v>
      </c>
      <c r="EH1134">
        <v>2</v>
      </c>
      <c r="EI1134">
        <v>5</v>
      </c>
      <c r="EJ1134">
        <v>1</v>
      </c>
      <c r="EK1134">
        <v>2</v>
      </c>
      <c r="ES1134">
        <v>2</v>
      </c>
      <c r="FA1134">
        <v>2</v>
      </c>
      <c r="FO1134">
        <v>2</v>
      </c>
      <c r="FR1134">
        <v>2</v>
      </c>
      <c r="FT1134">
        <v>2</v>
      </c>
      <c r="FV1134">
        <v>1</v>
      </c>
      <c r="FW1134">
        <v>2</v>
      </c>
      <c r="FX1134">
        <v>2</v>
      </c>
      <c r="FY1134">
        <v>1</v>
      </c>
      <c r="GA1134">
        <v>2</v>
      </c>
      <c r="GQ1134">
        <v>1</v>
      </c>
      <c r="GS1134">
        <v>2</v>
      </c>
      <c r="GT1134">
        <v>2</v>
      </c>
      <c r="HE1134">
        <v>2</v>
      </c>
      <c r="HN1134">
        <v>2</v>
      </c>
      <c r="HT1134">
        <v>1</v>
      </c>
      <c r="HU1134">
        <v>1</v>
      </c>
      <c r="HV1134">
        <v>2</v>
      </c>
      <c r="HW1134">
        <v>2</v>
      </c>
      <c r="HX1134">
        <v>2</v>
      </c>
      <c r="HY1134">
        <v>2</v>
      </c>
      <c r="IA1134">
        <v>1</v>
      </c>
    </row>
    <row r="1135" spans="1:235" x14ac:dyDescent="0.25">
      <c r="A1135">
        <v>655</v>
      </c>
      <c r="B1135">
        <v>3</v>
      </c>
      <c r="C1135" t="s">
        <v>121</v>
      </c>
      <c r="D1135">
        <v>90</v>
      </c>
      <c r="E1135">
        <v>1</v>
      </c>
      <c r="F1135">
        <v>2</v>
      </c>
      <c r="G1135">
        <v>-88</v>
      </c>
      <c r="H1135">
        <v>-88</v>
      </c>
      <c r="I1135">
        <v>-88</v>
      </c>
      <c r="J1135">
        <v>12</v>
      </c>
      <c r="K1135">
        <v>12</v>
      </c>
      <c r="L1135">
        <v>-88</v>
      </c>
      <c r="M1135">
        <v>-88</v>
      </c>
      <c r="N1135">
        <v>-88</v>
      </c>
      <c r="O1135">
        <v>-88</v>
      </c>
      <c r="P1135">
        <v>-88</v>
      </c>
      <c r="Q1135">
        <v>-88</v>
      </c>
      <c r="R1135">
        <v>-88</v>
      </c>
      <c r="S1135">
        <v>-88</v>
      </c>
      <c r="T1135">
        <v>-88</v>
      </c>
      <c r="U1135">
        <v>-88</v>
      </c>
      <c r="V1135">
        <v>-88</v>
      </c>
      <c r="W1135">
        <v>-88</v>
      </c>
      <c r="X1135">
        <v>16</v>
      </c>
      <c r="Y1135">
        <v>-88</v>
      </c>
      <c r="Z1135">
        <v>-88</v>
      </c>
      <c r="AA1135">
        <v>-88</v>
      </c>
      <c r="AB1135">
        <v>12</v>
      </c>
      <c r="AC1135">
        <v>12</v>
      </c>
      <c r="AD1135">
        <v>-88</v>
      </c>
      <c r="AE1135">
        <v>-88</v>
      </c>
      <c r="AF1135">
        <v>-88</v>
      </c>
      <c r="AG1135">
        <v>-88</v>
      </c>
      <c r="AH1135">
        <v>-88</v>
      </c>
      <c r="AI1135">
        <v>-88</v>
      </c>
      <c r="AJ1135">
        <v>-88</v>
      </c>
      <c r="AK1135">
        <v>-88</v>
      </c>
      <c r="AL1135">
        <v>-88</v>
      </c>
      <c r="AM1135">
        <v>-88</v>
      </c>
      <c r="AN1135">
        <v>-88</v>
      </c>
      <c r="AO1135">
        <v>-88</v>
      </c>
      <c r="AP1135">
        <v>16</v>
      </c>
      <c r="AQ1135">
        <v>-88</v>
      </c>
      <c r="AR1135">
        <v>-88</v>
      </c>
      <c r="AS1135">
        <v>-88</v>
      </c>
      <c r="AT1135">
        <v>12</v>
      </c>
      <c r="AU1135">
        <v>12</v>
      </c>
      <c r="AV1135">
        <v>-88</v>
      </c>
      <c r="AW1135">
        <v>-88</v>
      </c>
      <c r="AX1135">
        <v>-88</v>
      </c>
      <c r="AY1135">
        <v>-88</v>
      </c>
      <c r="AZ1135">
        <v>-88</v>
      </c>
      <c r="BA1135">
        <v>-88</v>
      </c>
      <c r="BB1135">
        <v>-88</v>
      </c>
      <c r="BC1135">
        <v>-88</v>
      </c>
      <c r="BD1135">
        <v>-88</v>
      </c>
      <c r="BE1135">
        <v>-88</v>
      </c>
      <c r="BF1135">
        <v>-88</v>
      </c>
      <c r="BG1135">
        <v>-88</v>
      </c>
      <c r="BH1135">
        <v>16</v>
      </c>
      <c r="CN1135">
        <v>2</v>
      </c>
      <c r="CO1135">
        <v>2</v>
      </c>
      <c r="CP1135">
        <v>2</v>
      </c>
      <c r="EG1135">
        <v>0</v>
      </c>
      <c r="EH1135">
        <v>2</v>
      </c>
      <c r="EI1135">
        <v>0</v>
      </c>
      <c r="EJ1135">
        <v>2</v>
      </c>
      <c r="EK1135">
        <v>2</v>
      </c>
      <c r="ES1135">
        <v>2</v>
      </c>
      <c r="FA1135">
        <v>2</v>
      </c>
      <c r="FO1135">
        <v>2</v>
      </c>
      <c r="FR1135">
        <v>2</v>
      </c>
      <c r="FT1135">
        <v>2</v>
      </c>
      <c r="FV1135">
        <v>1</v>
      </c>
      <c r="FW1135">
        <v>2</v>
      </c>
      <c r="FX1135">
        <v>1</v>
      </c>
      <c r="FY1135">
        <v>1</v>
      </c>
      <c r="GA1135">
        <v>3</v>
      </c>
      <c r="GQ1135">
        <v>1</v>
      </c>
      <c r="GS1135">
        <v>2</v>
      </c>
      <c r="GT1135">
        <v>2</v>
      </c>
      <c r="HE1135">
        <v>2</v>
      </c>
      <c r="HN1135">
        <v>2</v>
      </c>
      <c r="HT1135">
        <v>2</v>
      </c>
      <c r="IA1135">
        <v>2</v>
      </c>
    </row>
    <row r="1136" spans="1:235" x14ac:dyDescent="0.25">
      <c r="A1136">
        <v>654</v>
      </c>
      <c r="B1136">
        <v>3</v>
      </c>
      <c r="C1136" t="s">
        <v>121</v>
      </c>
      <c r="D1136">
        <v>90</v>
      </c>
      <c r="E1136">
        <v>1</v>
      </c>
      <c r="F1136">
        <v>2</v>
      </c>
      <c r="G1136">
        <v>-88</v>
      </c>
      <c r="H1136">
        <v>-88</v>
      </c>
      <c r="I1136">
        <v>15</v>
      </c>
      <c r="J1136">
        <v>21</v>
      </c>
      <c r="K1136">
        <v>21</v>
      </c>
      <c r="L1136">
        <v>21</v>
      </c>
      <c r="M1136">
        <v>21</v>
      </c>
      <c r="N1136">
        <v>21</v>
      </c>
      <c r="O1136">
        <v>21</v>
      </c>
      <c r="P1136">
        <v>21</v>
      </c>
      <c r="Q1136">
        <v>-88</v>
      </c>
      <c r="R1136">
        <v>-88</v>
      </c>
      <c r="S1136">
        <v>-88</v>
      </c>
      <c r="T1136">
        <v>-88</v>
      </c>
      <c r="U1136">
        <v>-88</v>
      </c>
      <c r="V1136">
        <v>-88</v>
      </c>
      <c r="W1136">
        <v>-88</v>
      </c>
      <c r="X1136">
        <v>15</v>
      </c>
      <c r="Y1136">
        <v>-88</v>
      </c>
      <c r="Z1136">
        <v>-88</v>
      </c>
      <c r="AA1136">
        <v>15</v>
      </c>
      <c r="AB1136">
        <v>21</v>
      </c>
      <c r="AC1136">
        <v>21</v>
      </c>
      <c r="AD1136">
        <v>21</v>
      </c>
      <c r="AE1136">
        <v>21</v>
      </c>
      <c r="AF1136">
        <v>21</v>
      </c>
      <c r="AG1136">
        <v>21</v>
      </c>
      <c r="AH1136">
        <v>21</v>
      </c>
      <c r="AI1136">
        <v>-88</v>
      </c>
      <c r="AJ1136">
        <v>-88</v>
      </c>
      <c r="AK1136">
        <v>-88</v>
      </c>
      <c r="AL1136">
        <v>-88</v>
      </c>
      <c r="AM1136">
        <v>-88</v>
      </c>
      <c r="AN1136">
        <v>-88</v>
      </c>
      <c r="AO1136">
        <v>-88</v>
      </c>
      <c r="AP1136">
        <v>15</v>
      </c>
      <c r="AQ1136">
        <v>-88</v>
      </c>
      <c r="AR1136">
        <v>-88</v>
      </c>
      <c r="AS1136">
        <v>15</v>
      </c>
      <c r="AT1136">
        <v>21</v>
      </c>
      <c r="AU1136">
        <v>21</v>
      </c>
      <c r="AV1136">
        <v>21</v>
      </c>
      <c r="AW1136">
        <v>21</v>
      </c>
      <c r="AX1136">
        <v>21</v>
      </c>
      <c r="AY1136">
        <v>21</v>
      </c>
      <c r="AZ1136">
        <v>21</v>
      </c>
      <c r="BA1136">
        <v>-88</v>
      </c>
      <c r="BB1136">
        <v>-88</v>
      </c>
      <c r="BC1136">
        <v>-88</v>
      </c>
      <c r="BD1136">
        <v>-88</v>
      </c>
      <c r="BE1136">
        <v>-88</v>
      </c>
      <c r="BF1136">
        <v>-88</v>
      </c>
      <c r="BG1136">
        <v>-88</v>
      </c>
      <c r="BH1136">
        <v>15</v>
      </c>
      <c r="CN1136">
        <v>2</v>
      </c>
      <c r="CO1136">
        <v>2</v>
      </c>
      <c r="CP1136">
        <v>2</v>
      </c>
      <c r="EG1136">
        <v>0</v>
      </c>
      <c r="EH1136">
        <v>2</v>
      </c>
      <c r="EI1136">
        <v>10</v>
      </c>
      <c r="EJ1136">
        <v>2</v>
      </c>
      <c r="EK1136">
        <v>2</v>
      </c>
      <c r="ES1136">
        <v>2</v>
      </c>
      <c r="FA1136">
        <v>2</v>
      </c>
      <c r="FO1136">
        <v>2</v>
      </c>
      <c r="FR1136">
        <v>2</v>
      </c>
      <c r="FT1136">
        <v>2</v>
      </c>
      <c r="FV1136">
        <v>1</v>
      </c>
      <c r="FW1136">
        <v>2</v>
      </c>
      <c r="FX1136">
        <v>2</v>
      </c>
      <c r="FY1136">
        <v>1</v>
      </c>
      <c r="GA1136">
        <v>2</v>
      </c>
      <c r="GQ1136">
        <v>1</v>
      </c>
      <c r="GS1136">
        <v>2</v>
      </c>
      <c r="GT1136">
        <v>2</v>
      </c>
      <c r="HE1136">
        <v>2</v>
      </c>
      <c r="HN1136">
        <v>2</v>
      </c>
      <c r="HT1136">
        <v>2</v>
      </c>
      <c r="IA1136">
        <v>2</v>
      </c>
    </row>
    <row r="1137" spans="1:235" x14ac:dyDescent="0.25">
      <c r="A1137">
        <v>847</v>
      </c>
      <c r="B1137">
        <v>3</v>
      </c>
      <c r="C1137" t="s">
        <v>142</v>
      </c>
      <c r="D1137">
        <v>120</v>
      </c>
      <c r="E1137">
        <v>1</v>
      </c>
      <c r="F1137">
        <v>2</v>
      </c>
      <c r="G1137">
        <v>-88</v>
      </c>
      <c r="H1137">
        <v>-88</v>
      </c>
      <c r="I1137">
        <v>-88</v>
      </c>
      <c r="J1137">
        <v>-88</v>
      </c>
      <c r="K1137">
        <v>-88</v>
      </c>
      <c r="L1137">
        <v>-88</v>
      </c>
      <c r="M1137">
        <v>-88</v>
      </c>
      <c r="N1137">
        <v>-88</v>
      </c>
      <c r="O1137">
        <v>-88</v>
      </c>
      <c r="P1137">
        <v>16</v>
      </c>
      <c r="Q1137">
        <v>-88</v>
      </c>
      <c r="R1137">
        <v>-88</v>
      </c>
      <c r="S1137">
        <v>-88</v>
      </c>
      <c r="T1137">
        <v>-88</v>
      </c>
      <c r="U1137">
        <v>-88</v>
      </c>
      <c r="V1137">
        <v>-88</v>
      </c>
      <c r="W1137">
        <v>16</v>
      </c>
      <c r="X1137">
        <v>16</v>
      </c>
      <c r="Y1137">
        <v>-88</v>
      </c>
      <c r="Z1137">
        <v>-88</v>
      </c>
      <c r="AA1137">
        <v>-88</v>
      </c>
      <c r="AB1137">
        <v>-88</v>
      </c>
      <c r="AC1137">
        <v>-88</v>
      </c>
      <c r="AD1137">
        <v>-88</v>
      </c>
      <c r="AE1137">
        <v>-88</v>
      </c>
      <c r="AF1137">
        <v>-88</v>
      </c>
      <c r="AG1137">
        <v>-88</v>
      </c>
      <c r="AH1137">
        <v>16</v>
      </c>
      <c r="AI1137">
        <v>-88</v>
      </c>
      <c r="AJ1137">
        <v>-88</v>
      </c>
      <c r="AK1137">
        <v>-88</v>
      </c>
      <c r="AL1137">
        <v>-88</v>
      </c>
      <c r="AM1137">
        <v>-88</v>
      </c>
      <c r="AN1137">
        <v>-88</v>
      </c>
      <c r="AO1137">
        <v>16</v>
      </c>
      <c r="AP1137">
        <v>16</v>
      </c>
      <c r="AQ1137">
        <v>-88</v>
      </c>
      <c r="AR1137">
        <v>-88</v>
      </c>
      <c r="AS1137">
        <v>-88</v>
      </c>
      <c r="AT1137">
        <v>-88</v>
      </c>
      <c r="AU1137">
        <v>-88</v>
      </c>
      <c r="AV1137">
        <v>-88</v>
      </c>
      <c r="AW1137">
        <v>-88</v>
      </c>
      <c r="AX1137">
        <v>-88</v>
      </c>
      <c r="AY1137">
        <v>-88</v>
      </c>
      <c r="AZ1137">
        <v>16</v>
      </c>
      <c r="BA1137">
        <v>-88</v>
      </c>
      <c r="BB1137">
        <v>-88</v>
      </c>
      <c r="BC1137">
        <v>-88</v>
      </c>
      <c r="BD1137">
        <v>-88</v>
      </c>
      <c r="BE1137">
        <v>-88</v>
      </c>
      <c r="BF1137">
        <v>-88</v>
      </c>
      <c r="BG1137">
        <v>16</v>
      </c>
      <c r="BH1137">
        <v>16</v>
      </c>
      <c r="CN1137">
        <v>2</v>
      </c>
      <c r="CO1137">
        <v>2</v>
      </c>
      <c r="CP1137">
        <v>2</v>
      </c>
      <c r="EG1137">
        <v>0</v>
      </c>
      <c r="EH1137">
        <v>2</v>
      </c>
      <c r="EI1137">
        <v>0</v>
      </c>
      <c r="EJ1137">
        <v>2</v>
      </c>
      <c r="EK1137">
        <v>2</v>
      </c>
      <c r="ES1137">
        <v>2</v>
      </c>
      <c r="FA1137">
        <v>2</v>
      </c>
      <c r="FO1137">
        <v>2</v>
      </c>
      <c r="FR1137">
        <v>2</v>
      </c>
      <c r="FT1137">
        <v>2</v>
      </c>
      <c r="FV1137">
        <v>1</v>
      </c>
      <c r="FW1137">
        <v>2</v>
      </c>
      <c r="FX1137">
        <v>2</v>
      </c>
      <c r="FY1137">
        <v>1</v>
      </c>
      <c r="GA1137">
        <v>2</v>
      </c>
      <c r="GQ1137">
        <v>3</v>
      </c>
      <c r="GS1137">
        <v>2</v>
      </c>
      <c r="GT1137">
        <v>2</v>
      </c>
      <c r="HE1137">
        <v>1</v>
      </c>
      <c r="HF1137">
        <v>2004</v>
      </c>
      <c r="HG1137">
        <v>2</v>
      </c>
      <c r="HH1137">
        <v>2</v>
      </c>
      <c r="HI1137">
        <v>2</v>
      </c>
      <c r="HJ1137">
        <v>3</v>
      </c>
      <c r="HK1137">
        <v>2</v>
      </c>
      <c r="HN1137">
        <v>2</v>
      </c>
      <c r="HT1137">
        <v>1</v>
      </c>
      <c r="HU1137">
        <v>1</v>
      </c>
      <c r="HV1137">
        <v>2</v>
      </c>
      <c r="HW1137">
        <v>1</v>
      </c>
      <c r="HX1137">
        <v>2</v>
      </c>
      <c r="HY1137">
        <v>2</v>
      </c>
      <c r="IA1137">
        <v>1</v>
      </c>
    </row>
    <row r="1138" spans="1:235" x14ac:dyDescent="0.25">
      <c r="A1138">
        <v>855</v>
      </c>
      <c r="B1138">
        <v>2</v>
      </c>
      <c r="C1138" t="s">
        <v>141</v>
      </c>
      <c r="D1138">
        <v>120</v>
      </c>
      <c r="E1138">
        <v>1</v>
      </c>
      <c r="F1138">
        <v>2</v>
      </c>
      <c r="G1138">
        <v>-88</v>
      </c>
      <c r="H1138">
        <v>-88</v>
      </c>
      <c r="I1138">
        <v>-88</v>
      </c>
      <c r="J1138">
        <v>14</v>
      </c>
      <c r="K1138">
        <v>16</v>
      </c>
      <c r="L1138">
        <v>17</v>
      </c>
      <c r="M1138">
        <v>17</v>
      </c>
      <c r="N1138">
        <v>16</v>
      </c>
      <c r="O1138">
        <v>-88</v>
      </c>
      <c r="P1138">
        <v>-88</v>
      </c>
      <c r="Q1138">
        <v>-88</v>
      </c>
      <c r="R1138">
        <v>-88</v>
      </c>
      <c r="S1138">
        <v>-88</v>
      </c>
      <c r="T1138">
        <v>-88</v>
      </c>
      <c r="U1138">
        <v>-88</v>
      </c>
      <c r="V1138">
        <v>-88</v>
      </c>
      <c r="W1138">
        <v>-88</v>
      </c>
      <c r="X1138">
        <v>-88</v>
      </c>
      <c r="Y1138">
        <v>-88</v>
      </c>
      <c r="Z1138">
        <v>-88</v>
      </c>
      <c r="AA1138">
        <v>-88</v>
      </c>
      <c r="AB1138">
        <v>14</v>
      </c>
      <c r="AC1138">
        <v>16</v>
      </c>
      <c r="AD1138">
        <v>17</v>
      </c>
      <c r="AE1138">
        <v>17</v>
      </c>
      <c r="AF1138">
        <v>16</v>
      </c>
      <c r="AG1138">
        <v>-88</v>
      </c>
      <c r="AH1138">
        <v>-88</v>
      </c>
      <c r="AI1138">
        <v>-88</v>
      </c>
      <c r="AJ1138">
        <v>-88</v>
      </c>
      <c r="AK1138">
        <v>-88</v>
      </c>
      <c r="AL1138">
        <v>-88</v>
      </c>
      <c r="AM1138">
        <v>-88</v>
      </c>
      <c r="AN1138">
        <v>-88</v>
      </c>
      <c r="AO1138">
        <v>-88</v>
      </c>
      <c r="AP1138">
        <v>-88</v>
      </c>
      <c r="AQ1138">
        <v>-88</v>
      </c>
      <c r="AR1138">
        <v>-88</v>
      </c>
      <c r="AS1138">
        <v>-88</v>
      </c>
      <c r="AT1138">
        <v>14</v>
      </c>
      <c r="AU1138">
        <v>16</v>
      </c>
      <c r="AV1138">
        <v>17</v>
      </c>
      <c r="AW1138">
        <v>17</v>
      </c>
      <c r="AX1138">
        <v>16</v>
      </c>
      <c r="AY1138">
        <v>-88</v>
      </c>
      <c r="AZ1138">
        <v>-88</v>
      </c>
      <c r="BA1138">
        <v>-88</v>
      </c>
      <c r="BB1138">
        <v>-88</v>
      </c>
      <c r="BC1138">
        <v>-88</v>
      </c>
      <c r="BD1138">
        <v>-88</v>
      </c>
      <c r="BE1138">
        <v>-88</v>
      </c>
      <c r="BF1138">
        <v>-88</v>
      </c>
      <c r="BG1138">
        <v>-88</v>
      </c>
      <c r="BH1138">
        <v>-88</v>
      </c>
      <c r="CN1138">
        <v>2</v>
      </c>
      <c r="CO1138">
        <v>2</v>
      </c>
      <c r="CP1138">
        <v>2</v>
      </c>
      <c r="EG1138">
        <v>5</v>
      </c>
      <c r="EH1138">
        <v>2</v>
      </c>
      <c r="EI1138">
        <v>30</v>
      </c>
      <c r="EJ1138">
        <v>2</v>
      </c>
      <c r="EK1138">
        <v>2</v>
      </c>
      <c r="ES1138">
        <v>2</v>
      </c>
      <c r="FA1138">
        <v>2</v>
      </c>
      <c r="FO1138">
        <v>2</v>
      </c>
      <c r="FR1138">
        <v>2</v>
      </c>
      <c r="FT1138">
        <v>2</v>
      </c>
      <c r="FV1138">
        <v>1</v>
      </c>
      <c r="FW1138">
        <v>2</v>
      </c>
      <c r="FX1138">
        <v>1</v>
      </c>
      <c r="FY1138">
        <v>1</v>
      </c>
      <c r="GA1138">
        <v>2</v>
      </c>
      <c r="GQ1138">
        <v>2</v>
      </c>
      <c r="GS1138">
        <v>2</v>
      </c>
      <c r="GT1138">
        <v>2</v>
      </c>
      <c r="HE1138">
        <v>1</v>
      </c>
      <c r="HF1138">
        <v>2004</v>
      </c>
      <c r="HG1138">
        <v>2</v>
      </c>
      <c r="HH1138">
        <v>2</v>
      </c>
      <c r="HI1138">
        <v>2</v>
      </c>
      <c r="HJ1138">
        <v>2</v>
      </c>
      <c r="HK1138">
        <v>2</v>
      </c>
      <c r="HN1138">
        <v>2</v>
      </c>
      <c r="HT1138">
        <v>2</v>
      </c>
      <c r="IA1138">
        <v>1</v>
      </c>
    </row>
    <row r="1139" spans="1:235" x14ac:dyDescent="0.25">
      <c r="A1139">
        <v>784</v>
      </c>
      <c r="B1139">
        <v>2</v>
      </c>
      <c r="C1139" t="s">
        <v>140</v>
      </c>
      <c r="D1139">
        <v>60</v>
      </c>
      <c r="E1139">
        <v>1</v>
      </c>
      <c r="F1139">
        <v>2</v>
      </c>
      <c r="G1139">
        <v>16</v>
      </c>
      <c r="H1139">
        <v>16</v>
      </c>
      <c r="I1139">
        <v>16</v>
      </c>
      <c r="J1139">
        <v>20</v>
      </c>
      <c r="K1139">
        <v>20</v>
      </c>
      <c r="L1139">
        <v>18</v>
      </c>
      <c r="M1139">
        <v>20</v>
      </c>
      <c r="N1139">
        <v>19</v>
      </c>
      <c r="O1139">
        <v>20</v>
      </c>
      <c r="P1139">
        <v>20</v>
      </c>
      <c r="Q1139">
        <v>21</v>
      </c>
      <c r="R1139">
        <v>22</v>
      </c>
      <c r="S1139">
        <v>19</v>
      </c>
      <c r="T1139">
        <v>18</v>
      </c>
      <c r="U1139">
        <v>19</v>
      </c>
      <c r="V1139">
        <v>17</v>
      </c>
      <c r="W1139">
        <v>18</v>
      </c>
      <c r="X1139">
        <v>18</v>
      </c>
      <c r="Y1139">
        <v>16</v>
      </c>
      <c r="Z1139">
        <v>16</v>
      </c>
      <c r="AA1139">
        <v>16</v>
      </c>
      <c r="AB1139">
        <v>20</v>
      </c>
      <c r="AC1139">
        <v>20</v>
      </c>
      <c r="AD1139">
        <v>18</v>
      </c>
      <c r="AE1139">
        <v>20</v>
      </c>
      <c r="AF1139">
        <v>19</v>
      </c>
      <c r="AG1139">
        <v>20</v>
      </c>
      <c r="AH1139">
        <v>20</v>
      </c>
      <c r="AI1139">
        <v>21</v>
      </c>
      <c r="AJ1139">
        <v>22</v>
      </c>
      <c r="AK1139">
        <v>19</v>
      </c>
      <c r="AL1139">
        <v>18</v>
      </c>
      <c r="AM1139">
        <v>19</v>
      </c>
      <c r="AN1139">
        <v>17</v>
      </c>
      <c r="AO1139">
        <v>18</v>
      </c>
      <c r="AP1139">
        <v>18</v>
      </c>
      <c r="AQ1139">
        <v>16</v>
      </c>
      <c r="AR1139">
        <v>16</v>
      </c>
      <c r="AS1139">
        <v>16</v>
      </c>
      <c r="AT1139">
        <v>20</v>
      </c>
      <c r="AU1139">
        <v>20</v>
      </c>
      <c r="AV1139">
        <v>18</v>
      </c>
      <c r="AW1139">
        <v>20</v>
      </c>
      <c r="AX1139">
        <v>19</v>
      </c>
      <c r="AY1139">
        <v>20</v>
      </c>
      <c r="AZ1139">
        <v>20</v>
      </c>
      <c r="BA1139">
        <v>21</v>
      </c>
      <c r="BB1139">
        <v>22</v>
      </c>
      <c r="BC1139">
        <v>19</v>
      </c>
      <c r="BD1139">
        <v>18</v>
      </c>
      <c r="BE1139">
        <v>19</v>
      </c>
      <c r="BF1139">
        <v>17</v>
      </c>
      <c r="BG1139">
        <v>18</v>
      </c>
      <c r="BH1139">
        <v>18</v>
      </c>
      <c r="CN1139">
        <v>2</v>
      </c>
      <c r="CO1139">
        <v>2</v>
      </c>
      <c r="CP1139">
        <v>2</v>
      </c>
      <c r="EG1139">
        <v>0</v>
      </c>
      <c r="EH1139">
        <v>2</v>
      </c>
      <c r="EI1139">
        <v>0</v>
      </c>
      <c r="EJ1139">
        <v>2</v>
      </c>
      <c r="EK1139">
        <v>2</v>
      </c>
      <c r="ES1139">
        <v>2</v>
      </c>
      <c r="FA1139">
        <v>1</v>
      </c>
      <c r="FB1139">
        <v>-88</v>
      </c>
      <c r="FC1139">
        <v>0</v>
      </c>
      <c r="FD1139">
        <v>1</v>
      </c>
      <c r="FE1139">
        <v>2</v>
      </c>
      <c r="FF1139">
        <v>2</v>
      </c>
      <c r="FG1139">
        <v>2</v>
      </c>
      <c r="FH1139">
        <v>2</v>
      </c>
      <c r="FI1139">
        <v>2</v>
      </c>
      <c r="FJ1139">
        <v>2</v>
      </c>
      <c r="FL1139">
        <v>2</v>
      </c>
      <c r="FM1139">
        <v>1</v>
      </c>
      <c r="FN1139">
        <v>30</v>
      </c>
      <c r="FO1139">
        <v>1</v>
      </c>
      <c r="FP1139">
        <v>2</v>
      </c>
      <c r="FQ1139">
        <v>1</v>
      </c>
      <c r="FR1139">
        <v>1</v>
      </c>
      <c r="FS1139">
        <v>2</v>
      </c>
      <c r="FT1139">
        <v>2</v>
      </c>
      <c r="FV1139">
        <v>1</v>
      </c>
      <c r="FW1139">
        <v>2</v>
      </c>
      <c r="FX1139">
        <v>2</v>
      </c>
      <c r="FY1139">
        <v>1</v>
      </c>
      <c r="GA1139">
        <v>2</v>
      </c>
      <c r="GQ1139">
        <v>4</v>
      </c>
      <c r="GS1139">
        <v>2</v>
      </c>
      <c r="GT1139">
        <v>2</v>
      </c>
      <c r="HE1139">
        <v>1</v>
      </c>
      <c r="HF1139">
        <v>2003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3</v>
      </c>
      <c r="HM1139">
        <v>3</v>
      </c>
      <c r="HN1139">
        <v>2</v>
      </c>
      <c r="HT1139">
        <v>2</v>
      </c>
      <c r="IA1139">
        <v>2</v>
      </c>
    </row>
    <row r="1140" spans="1:235" x14ac:dyDescent="0.25">
      <c r="A1140">
        <v>660</v>
      </c>
      <c r="B1140">
        <v>3</v>
      </c>
      <c r="C1140" t="s">
        <v>122</v>
      </c>
      <c r="D1140">
        <v>180</v>
      </c>
      <c r="E1140">
        <v>1</v>
      </c>
      <c r="F1140">
        <v>2</v>
      </c>
      <c r="G1140">
        <v>-88</v>
      </c>
      <c r="H1140">
        <v>-88</v>
      </c>
      <c r="I1140">
        <v>-88</v>
      </c>
      <c r="J1140">
        <v>20</v>
      </c>
      <c r="K1140">
        <v>20</v>
      </c>
      <c r="L1140">
        <v>21</v>
      </c>
      <c r="M1140">
        <v>22</v>
      </c>
      <c r="N1140">
        <v>-88</v>
      </c>
      <c r="O1140">
        <v>-88</v>
      </c>
      <c r="P1140">
        <v>-88</v>
      </c>
      <c r="Q1140">
        <v>-88</v>
      </c>
      <c r="R1140">
        <v>-88</v>
      </c>
      <c r="S1140">
        <v>-88</v>
      </c>
      <c r="T1140">
        <v>-88</v>
      </c>
      <c r="U1140">
        <v>13</v>
      </c>
      <c r="V1140">
        <v>-88</v>
      </c>
      <c r="W1140">
        <v>-88</v>
      </c>
      <c r="X1140">
        <v>-88</v>
      </c>
      <c r="Y1140">
        <v>-88</v>
      </c>
      <c r="Z1140">
        <v>-88</v>
      </c>
      <c r="AA1140">
        <v>-88</v>
      </c>
      <c r="AB1140">
        <v>20</v>
      </c>
      <c r="AC1140">
        <v>20</v>
      </c>
      <c r="AD1140">
        <v>21</v>
      </c>
      <c r="AE1140">
        <v>22</v>
      </c>
      <c r="AF1140">
        <v>-88</v>
      </c>
      <c r="AG1140">
        <v>-88</v>
      </c>
      <c r="AH1140">
        <v>-88</v>
      </c>
      <c r="AI1140">
        <v>-88</v>
      </c>
      <c r="AJ1140">
        <v>-88</v>
      </c>
      <c r="AK1140">
        <v>-88</v>
      </c>
      <c r="AL1140">
        <v>-88</v>
      </c>
      <c r="AM1140">
        <v>13</v>
      </c>
      <c r="AN1140">
        <v>-88</v>
      </c>
      <c r="AO1140">
        <v>-88</v>
      </c>
      <c r="AP1140">
        <v>-88</v>
      </c>
      <c r="AQ1140">
        <v>-88</v>
      </c>
      <c r="AR1140">
        <v>-88</v>
      </c>
      <c r="AS1140">
        <v>-88</v>
      </c>
      <c r="AT1140">
        <v>20</v>
      </c>
      <c r="AU1140">
        <v>20</v>
      </c>
      <c r="AV1140">
        <v>21</v>
      </c>
      <c r="AW1140">
        <v>22</v>
      </c>
      <c r="AX1140">
        <v>-88</v>
      </c>
      <c r="AY1140">
        <v>-88</v>
      </c>
      <c r="AZ1140">
        <v>-88</v>
      </c>
      <c r="BA1140">
        <v>-88</v>
      </c>
      <c r="BB1140">
        <v>-88</v>
      </c>
      <c r="BC1140">
        <v>-88</v>
      </c>
      <c r="BD1140">
        <v>-88</v>
      </c>
      <c r="BE1140">
        <v>13</v>
      </c>
      <c r="BF1140">
        <v>-88</v>
      </c>
      <c r="BG1140">
        <v>-88</v>
      </c>
      <c r="BH1140">
        <v>-88</v>
      </c>
      <c r="CN1140">
        <v>2</v>
      </c>
      <c r="CO1140">
        <v>2</v>
      </c>
      <c r="CP1140">
        <v>2</v>
      </c>
      <c r="EG1140">
        <v>0</v>
      </c>
      <c r="EH1140">
        <v>2</v>
      </c>
      <c r="EI1140">
        <v>10</v>
      </c>
      <c r="EJ1140">
        <v>2</v>
      </c>
      <c r="EK1140">
        <v>2</v>
      </c>
      <c r="ES1140">
        <v>2</v>
      </c>
      <c r="FA1140">
        <v>2</v>
      </c>
      <c r="FO1140">
        <v>2</v>
      </c>
      <c r="FR1140">
        <v>2</v>
      </c>
      <c r="FT1140">
        <v>2</v>
      </c>
      <c r="FV1140">
        <v>1</v>
      </c>
      <c r="FW1140">
        <v>1</v>
      </c>
      <c r="FX1140">
        <v>1</v>
      </c>
      <c r="FY1140">
        <v>3</v>
      </c>
      <c r="GA1140">
        <v>3</v>
      </c>
      <c r="GQ1140">
        <v>1</v>
      </c>
      <c r="GS1140">
        <v>2</v>
      </c>
      <c r="GT1140">
        <v>2</v>
      </c>
      <c r="HE1140">
        <v>2</v>
      </c>
      <c r="HN1140">
        <v>2</v>
      </c>
      <c r="HT1140">
        <v>2</v>
      </c>
      <c r="IA1140">
        <v>2</v>
      </c>
    </row>
    <row r="1141" spans="1:235" x14ac:dyDescent="0.25">
      <c r="A1141">
        <v>685</v>
      </c>
      <c r="B1141">
        <v>3</v>
      </c>
      <c r="C1141" t="s">
        <v>122</v>
      </c>
      <c r="D1141">
        <v>60</v>
      </c>
      <c r="E1141">
        <v>1</v>
      </c>
      <c r="F1141">
        <v>2</v>
      </c>
      <c r="G1141">
        <v>20</v>
      </c>
      <c r="H1141">
        <v>20</v>
      </c>
      <c r="I1141">
        <v>20</v>
      </c>
      <c r="J1141">
        <v>20</v>
      </c>
      <c r="K1141">
        <v>20</v>
      </c>
      <c r="L1141">
        <v>18</v>
      </c>
      <c r="M1141">
        <v>-88</v>
      </c>
      <c r="N1141">
        <v>-88</v>
      </c>
      <c r="O1141">
        <v>-88</v>
      </c>
      <c r="P1141">
        <v>-88</v>
      </c>
      <c r="Q1141">
        <v>-88</v>
      </c>
      <c r="R1141">
        <v>-88</v>
      </c>
      <c r="S1141">
        <v>-88</v>
      </c>
      <c r="T1141">
        <v>-88</v>
      </c>
      <c r="U1141">
        <v>15</v>
      </c>
      <c r="V1141">
        <v>16</v>
      </c>
      <c r="W1141">
        <v>-88</v>
      </c>
      <c r="X1141">
        <v>16</v>
      </c>
      <c r="Y1141">
        <v>20</v>
      </c>
      <c r="Z1141">
        <v>20</v>
      </c>
      <c r="AA1141">
        <v>20</v>
      </c>
      <c r="AB1141">
        <v>20</v>
      </c>
      <c r="AC1141">
        <v>20</v>
      </c>
      <c r="AD1141">
        <v>18</v>
      </c>
      <c r="AE1141">
        <v>-88</v>
      </c>
      <c r="AF1141">
        <v>-88</v>
      </c>
      <c r="AG1141">
        <v>-88</v>
      </c>
      <c r="AH1141">
        <v>-88</v>
      </c>
      <c r="AI1141">
        <v>-88</v>
      </c>
      <c r="AJ1141">
        <v>-88</v>
      </c>
      <c r="AK1141">
        <v>-88</v>
      </c>
      <c r="AL1141">
        <v>-88</v>
      </c>
      <c r="AM1141">
        <v>15</v>
      </c>
      <c r="AN1141">
        <v>16</v>
      </c>
      <c r="AO1141">
        <v>-88</v>
      </c>
      <c r="AP1141">
        <v>16</v>
      </c>
      <c r="AQ1141">
        <v>20</v>
      </c>
      <c r="AR1141">
        <v>20</v>
      </c>
      <c r="AS1141">
        <v>20</v>
      </c>
      <c r="AT1141">
        <v>20</v>
      </c>
      <c r="AU1141">
        <v>20</v>
      </c>
      <c r="AV1141">
        <v>18</v>
      </c>
      <c r="AW1141">
        <v>-88</v>
      </c>
      <c r="AX1141">
        <v>-88</v>
      </c>
      <c r="AY1141">
        <v>-88</v>
      </c>
      <c r="AZ1141">
        <v>-88</v>
      </c>
      <c r="BA1141">
        <v>-88</v>
      </c>
      <c r="BB1141">
        <v>-88</v>
      </c>
      <c r="BC1141">
        <v>-88</v>
      </c>
      <c r="BD1141">
        <v>-88</v>
      </c>
      <c r="BE1141">
        <v>15</v>
      </c>
      <c r="BF1141">
        <v>16</v>
      </c>
      <c r="BG1141">
        <v>-88</v>
      </c>
      <c r="BH1141">
        <v>16</v>
      </c>
      <c r="CN1141">
        <v>1</v>
      </c>
      <c r="CO1141">
        <v>2</v>
      </c>
      <c r="CP1141">
        <v>3</v>
      </c>
      <c r="CQ1141">
        <v>-97</v>
      </c>
      <c r="EG1141">
        <v>10</v>
      </c>
      <c r="EH1141">
        <v>2</v>
      </c>
      <c r="EI1141">
        <v>20</v>
      </c>
      <c r="EJ1141">
        <v>2</v>
      </c>
      <c r="EK1141">
        <v>2</v>
      </c>
      <c r="ES1141">
        <v>2</v>
      </c>
      <c r="FA1141">
        <v>2</v>
      </c>
      <c r="FO1141">
        <v>2</v>
      </c>
      <c r="FR1141">
        <v>2</v>
      </c>
      <c r="FT1141">
        <v>2</v>
      </c>
      <c r="FV1141">
        <v>1</v>
      </c>
      <c r="FW1141">
        <v>2</v>
      </c>
      <c r="FX1141">
        <v>2</v>
      </c>
      <c r="FY1141">
        <v>1</v>
      </c>
      <c r="GA1141">
        <v>2</v>
      </c>
      <c r="GQ1141">
        <v>2</v>
      </c>
      <c r="GS1141">
        <v>2</v>
      </c>
      <c r="GT1141">
        <v>2</v>
      </c>
      <c r="HE1141">
        <v>2</v>
      </c>
      <c r="HN1141">
        <v>2</v>
      </c>
      <c r="HT1141">
        <v>1</v>
      </c>
      <c r="HU1141">
        <v>1</v>
      </c>
      <c r="HV1141">
        <v>2</v>
      </c>
      <c r="HW1141">
        <v>2</v>
      </c>
      <c r="HX1141">
        <v>2</v>
      </c>
      <c r="HY1141">
        <v>2</v>
      </c>
      <c r="IA1141">
        <v>2</v>
      </c>
    </row>
    <row r="1142" spans="1:235" x14ac:dyDescent="0.25">
      <c r="A1142">
        <v>665</v>
      </c>
      <c r="B1142">
        <v>3</v>
      </c>
      <c r="C1142" t="s">
        <v>122</v>
      </c>
      <c r="D1142">
        <v>60</v>
      </c>
      <c r="E1142">
        <v>1</v>
      </c>
      <c r="F1142">
        <v>2</v>
      </c>
      <c r="G1142">
        <v>16</v>
      </c>
      <c r="H1142">
        <v>16</v>
      </c>
      <c r="I1142">
        <v>17</v>
      </c>
      <c r="J1142">
        <v>16</v>
      </c>
      <c r="K1142">
        <v>18</v>
      </c>
      <c r="L1142">
        <v>-88</v>
      </c>
      <c r="M1142">
        <v>-88</v>
      </c>
      <c r="N1142">
        <v>-88</v>
      </c>
      <c r="O1142">
        <v>-88</v>
      </c>
      <c r="P1142">
        <v>-88</v>
      </c>
      <c r="Q1142">
        <v>-88</v>
      </c>
      <c r="R1142">
        <v>-88</v>
      </c>
      <c r="S1142">
        <v>-88</v>
      </c>
      <c r="T1142">
        <v>-88</v>
      </c>
      <c r="U1142">
        <v>15</v>
      </c>
      <c r="V1142">
        <v>16</v>
      </c>
      <c r="W1142">
        <v>16</v>
      </c>
      <c r="X1142">
        <v>16</v>
      </c>
      <c r="Y1142">
        <v>16</v>
      </c>
      <c r="Z1142">
        <v>16</v>
      </c>
      <c r="AA1142">
        <v>17</v>
      </c>
      <c r="AB1142">
        <v>16</v>
      </c>
      <c r="AC1142">
        <v>18</v>
      </c>
      <c r="AD1142">
        <v>-88</v>
      </c>
      <c r="AE1142">
        <v>-88</v>
      </c>
      <c r="AF1142">
        <v>-88</v>
      </c>
      <c r="AG1142">
        <v>-88</v>
      </c>
      <c r="AH1142">
        <v>-88</v>
      </c>
      <c r="AI1142">
        <v>-88</v>
      </c>
      <c r="AJ1142">
        <v>-88</v>
      </c>
      <c r="AK1142">
        <v>-88</v>
      </c>
      <c r="AL1142">
        <v>-88</v>
      </c>
      <c r="AM1142">
        <v>15</v>
      </c>
      <c r="AN1142">
        <v>16</v>
      </c>
      <c r="AO1142">
        <v>16</v>
      </c>
      <c r="AP1142">
        <v>16</v>
      </c>
      <c r="AQ1142">
        <v>16</v>
      </c>
      <c r="AR1142">
        <v>16</v>
      </c>
      <c r="AS1142">
        <v>17</v>
      </c>
      <c r="AT1142">
        <v>16</v>
      </c>
      <c r="AU1142">
        <v>18</v>
      </c>
      <c r="AV1142">
        <v>-88</v>
      </c>
      <c r="AW1142">
        <v>-88</v>
      </c>
      <c r="AX1142">
        <v>-88</v>
      </c>
      <c r="AY1142">
        <v>-88</v>
      </c>
      <c r="AZ1142">
        <v>-88</v>
      </c>
      <c r="BA1142">
        <v>-88</v>
      </c>
      <c r="BB1142">
        <v>-88</v>
      </c>
      <c r="BC1142">
        <v>-88</v>
      </c>
      <c r="BD1142">
        <v>-88</v>
      </c>
      <c r="BE1142">
        <v>15</v>
      </c>
      <c r="BF1142">
        <v>16</v>
      </c>
      <c r="BG1142">
        <v>16</v>
      </c>
      <c r="BH1142">
        <v>16</v>
      </c>
      <c r="CN1142">
        <v>2</v>
      </c>
      <c r="CO1142">
        <v>2</v>
      </c>
      <c r="CP1142">
        <v>2</v>
      </c>
      <c r="EG1142">
        <v>0</v>
      </c>
      <c r="EH1142">
        <v>2</v>
      </c>
      <c r="EI1142">
        <v>0</v>
      </c>
      <c r="EJ1142">
        <v>2</v>
      </c>
      <c r="EK1142">
        <v>2</v>
      </c>
      <c r="ES1142">
        <v>2</v>
      </c>
      <c r="FA1142">
        <v>2</v>
      </c>
      <c r="FO1142">
        <v>2</v>
      </c>
      <c r="FR1142">
        <v>2</v>
      </c>
      <c r="FT1142">
        <v>2</v>
      </c>
      <c r="FV1142">
        <v>1</v>
      </c>
      <c r="FW1142">
        <v>2</v>
      </c>
      <c r="FX1142">
        <v>1</v>
      </c>
      <c r="FY1142">
        <v>2</v>
      </c>
      <c r="GA1142">
        <v>3</v>
      </c>
      <c r="GQ1142">
        <v>1</v>
      </c>
      <c r="GS1142">
        <v>2</v>
      </c>
      <c r="GT1142">
        <v>2</v>
      </c>
      <c r="HE1142">
        <v>2</v>
      </c>
      <c r="HN1142">
        <v>2</v>
      </c>
      <c r="HT1142">
        <v>2</v>
      </c>
      <c r="IA1142">
        <v>2</v>
      </c>
    </row>
    <row r="1143" spans="1:235" x14ac:dyDescent="0.25">
      <c r="A1143">
        <v>618</v>
      </c>
      <c r="B1143">
        <v>3</v>
      </c>
      <c r="C1143" t="s">
        <v>122</v>
      </c>
      <c r="D1143">
        <v>40</v>
      </c>
      <c r="E1143">
        <v>1</v>
      </c>
      <c r="F1143">
        <v>2</v>
      </c>
      <c r="G1143">
        <v>-88</v>
      </c>
      <c r="H1143">
        <v>-88</v>
      </c>
      <c r="I1143">
        <v>18</v>
      </c>
      <c r="J1143">
        <v>16</v>
      </c>
      <c r="K1143">
        <v>21</v>
      </c>
      <c r="L1143">
        <v>22</v>
      </c>
      <c r="M1143">
        <v>20</v>
      </c>
      <c r="N1143">
        <v>21.5</v>
      </c>
      <c r="O1143">
        <v>21.5</v>
      </c>
      <c r="P1143">
        <v>21.5</v>
      </c>
      <c r="Q1143">
        <v>21.5</v>
      </c>
      <c r="R1143">
        <v>21.5</v>
      </c>
      <c r="S1143">
        <v>16</v>
      </c>
      <c r="T1143">
        <v>16</v>
      </c>
      <c r="U1143">
        <v>16</v>
      </c>
      <c r="V1143">
        <v>16</v>
      </c>
      <c r="W1143">
        <v>16</v>
      </c>
      <c r="X1143">
        <v>16</v>
      </c>
      <c r="Y1143">
        <v>-88</v>
      </c>
      <c r="Z1143">
        <v>-88</v>
      </c>
      <c r="AA1143">
        <v>18</v>
      </c>
      <c r="AB1143">
        <v>16</v>
      </c>
      <c r="AC1143">
        <v>21</v>
      </c>
      <c r="AD1143">
        <v>22</v>
      </c>
      <c r="AE1143">
        <v>20</v>
      </c>
      <c r="AF1143">
        <v>21.5</v>
      </c>
      <c r="AG1143">
        <v>21.5</v>
      </c>
      <c r="AH1143">
        <v>21.5</v>
      </c>
      <c r="AI1143">
        <v>21.5</v>
      </c>
      <c r="AJ1143">
        <v>21.5</v>
      </c>
      <c r="AK1143">
        <v>16</v>
      </c>
      <c r="AL1143">
        <v>16</v>
      </c>
      <c r="AM1143">
        <v>16</v>
      </c>
      <c r="AN1143">
        <v>16</v>
      </c>
      <c r="AO1143">
        <v>16</v>
      </c>
      <c r="AP1143">
        <v>16</v>
      </c>
      <c r="AQ1143">
        <v>-88</v>
      </c>
      <c r="AR1143">
        <v>-88</v>
      </c>
      <c r="AS1143">
        <v>18</v>
      </c>
      <c r="AT1143">
        <v>16</v>
      </c>
      <c r="AU1143">
        <v>21</v>
      </c>
      <c r="AV1143">
        <v>22</v>
      </c>
      <c r="AW1143">
        <v>20</v>
      </c>
      <c r="AX1143">
        <v>21.5</v>
      </c>
      <c r="AY1143">
        <v>21.5</v>
      </c>
      <c r="AZ1143">
        <v>21.5</v>
      </c>
      <c r="BA1143">
        <v>21.5</v>
      </c>
      <c r="BB1143">
        <v>21.5</v>
      </c>
      <c r="BC1143">
        <v>16</v>
      </c>
      <c r="BD1143">
        <v>16</v>
      </c>
      <c r="BE1143">
        <v>16</v>
      </c>
      <c r="BF1143">
        <v>16</v>
      </c>
      <c r="BG1143">
        <v>16</v>
      </c>
      <c r="BH1143">
        <v>16</v>
      </c>
      <c r="CN1143">
        <v>2</v>
      </c>
      <c r="CO1143">
        <v>2</v>
      </c>
      <c r="CP1143">
        <v>3</v>
      </c>
      <c r="CQ1143" t="s">
        <v>139</v>
      </c>
      <c r="EG1143">
        <v>0</v>
      </c>
      <c r="EH1143">
        <v>2</v>
      </c>
      <c r="EI1143">
        <v>0</v>
      </c>
      <c r="EJ1143">
        <v>2</v>
      </c>
      <c r="EK1143">
        <v>2</v>
      </c>
      <c r="ES1143">
        <v>2</v>
      </c>
      <c r="FA1143">
        <v>2</v>
      </c>
      <c r="FO1143">
        <v>2</v>
      </c>
      <c r="FR1143">
        <v>2</v>
      </c>
      <c r="FT1143">
        <v>2</v>
      </c>
      <c r="FV1143">
        <v>1</v>
      </c>
      <c r="FW1143">
        <v>2</v>
      </c>
      <c r="FX1143">
        <v>2</v>
      </c>
      <c r="FY1143">
        <v>3</v>
      </c>
      <c r="GA1143">
        <v>3</v>
      </c>
      <c r="GQ1143">
        <v>3</v>
      </c>
      <c r="GS1143">
        <v>2</v>
      </c>
      <c r="GT1143">
        <v>2</v>
      </c>
      <c r="HE1143">
        <v>2</v>
      </c>
      <c r="HN1143">
        <v>2</v>
      </c>
      <c r="HT1143">
        <v>1</v>
      </c>
      <c r="HU1143">
        <v>1</v>
      </c>
      <c r="HV1143">
        <v>1</v>
      </c>
      <c r="HW1143">
        <v>1</v>
      </c>
      <c r="HX1143">
        <v>2</v>
      </c>
      <c r="HY1143">
        <v>2</v>
      </c>
      <c r="IA1143">
        <v>2</v>
      </c>
    </row>
    <row r="1144" spans="1:235" x14ac:dyDescent="0.25">
      <c r="A1144">
        <v>661</v>
      </c>
      <c r="B1144">
        <v>2</v>
      </c>
      <c r="C1144" t="s">
        <v>128</v>
      </c>
      <c r="D1144">
        <v>50</v>
      </c>
      <c r="E1144">
        <v>1</v>
      </c>
      <c r="F1144">
        <v>2</v>
      </c>
      <c r="G1144">
        <v>12</v>
      </c>
      <c r="H1144">
        <v>13</v>
      </c>
      <c r="I1144">
        <v>15</v>
      </c>
      <c r="J1144">
        <v>17</v>
      </c>
      <c r="K1144">
        <v>20</v>
      </c>
      <c r="L1144">
        <v>20</v>
      </c>
      <c r="M1144">
        <v>20</v>
      </c>
      <c r="N1144">
        <v>20</v>
      </c>
      <c r="O1144">
        <v>21</v>
      </c>
      <c r="P1144">
        <v>-88</v>
      </c>
      <c r="Q1144">
        <v>-88</v>
      </c>
      <c r="R1144">
        <v>-88</v>
      </c>
      <c r="S1144">
        <v>-88</v>
      </c>
      <c r="T1144">
        <v>-88</v>
      </c>
      <c r="U1144">
        <v>-88</v>
      </c>
      <c r="V1144">
        <v>16</v>
      </c>
      <c r="W1144">
        <v>16</v>
      </c>
      <c r="X1144">
        <v>16</v>
      </c>
      <c r="Y1144">
        <v>12</v>
      </c>
      <c r="Z1144">
        <v>13</v>
      </c>
      <c r="AA1144">
        <v>15</v>
      </c>
      <c r="AB1144">
        <v>17</v>
      </c>
      <c r="AC1144">
        <v>20</v>
      </c>
      <c r="AD1144">
        <v>20</v>
      </c>
      <c r="AE1144">
        <v>20</v>
      </c>
      <c r="AF1144">
        <v>20</v>
      </c>
      <c r="AG1144">
        <v>21</v>
      </c>
      <c r="AH1144">
        <v>-88</v>
      </c>
      <c r="AI1144">
        <v>-88</v>
      </c>
      <c r="AJ1144">
        <v>-88</v>
      </c>
      <c r="AK1144">
        <v>-88</v>
      </c>
      <c r="AL1144">
        <v>-88</v>
      </c>
      <c r="AM1144">
        <v>-88</v>
      </c>
      <c r="AN1144">
        <v>16</v>
      </c>
      <c r="AO1144">
        <v>16</v>
      </c>
      <c r="AP1144">
        <v>16</v>
      </c>
      <c r="AQ1144">
        <v>12</v>
      </c>
      <c r="AR1144">
        <v>13</v>
      </c>
      <c r="AS1144">
        <v>15</v>
      </c>
      <c r="AT1144">
        <v>17</v>
      </c>
      <c r="AU1144">
        <v>20</v>
      </c>
      <c r="AV1144">
        <v>20</v>
      </c>
      <c r="AW1144">
        <v>20</v>
      </c>
      <c r="AX1144">
        <v>20</v>
      </c>
      <c r="AY1144">
        <v>21</v>
      </c>
      <c r="AZ1144">
        <v>-88</v>
      </c>
      <c r="BA1144">
        <v>-88</v>
      </c>
      <c r="BB1144">
        <v>-88</v>
      </c>
      <c r="BC1144">
        <v>-88</v>
      </c>
      <c r="BD1144">
        <v>-88</v>
      </c>
      <c r="BE1144">
        <v>-88</v>
      </c>
      <c r="BF1144">
        <v>16</v>
      </c>
      <c r="BG1144">
        <v>16</v>
      </c>
      <c r="BH1144">
        <v>16</v>
      </c>
      <c r="CN1144">
        <v>2</v>
      </c>
      <c r="CO1144">
        <v>2</v>
      </c>
      <c r="CP1144">
        <v>2</v>
      </c>
      <c r="EG1144">
        <v>0</v>
      </c>
      <c r="EH1144">
        <v>2</v>
      </c>
      <c r="EI1144">
        <v>2</v>
      </c>
      <c r="EJ1144">
        <v>2</v>
      </c>
      <c r="EK1144">
        <v>2</v>
      </c>
      <c r="ES1144">
        <v>2</v>
      </c>
      <c r="FA1144">
        <v>2</v>
      </c>
      <c r="FO1144">
        <v>1</v>
      </c>
      <c r="FP1144">
        <v>1</v>
      </c>
      <c r="FQ1144">
        <v>1</v>
      </c>
      <c r="FR1144">
        <v>2</v>
      </c>
      <c r="FT1144">
        <v>2</v>
      </c>
      <c r="FV1144">
        <v>1</v>
      </c>
      <c r="FW1144">
        <v>2</v>
      </c>
      <c r="FX1144">
        <v>1</v>
      </c>
      <c r="FY1144">
        <v>3</v>
      </c>
      <c r="GA1144">
        <v>3</v>
      </c>
      <c r="GQ1144">
        <v>1</v>
      </c>
      <c r="GS1144">
        <v>2</v>
      </c>
      <c r="GT1144">
        <v>2</v>
      </c>
      <c r="HE1144">
        <v>2</v>
      </c>
      <c r="HN1144">
        <v>2</v>
      </c>
      <c r="HT1144">
        <v>1</v>
      </c>
      <c r="HU1144">
        <v>1</v>
      </c>
      <c r="HV1144">
        <v>2</v>
      </c>
      <c r="HW1144">
        <v>2</v>
      </c>
      <c r="HX1144">
        <v>2</v>
      </c>
      <c r="HY1144">
        <v>2</v>
      </c>
      <c r="IA1144">
        <v>2</v>
      </c>
    </row>
    <row r="1145" spans="1:235" x14ac:dyDescent="0.25">
      <c r="A1145">
        <v>656</v>
      </c>
      <c r="B1145">
        <v>2</v>
      </c>
      <c r="C1145" t="s">
        <v>138</v>
      </c>
      <c r="D1145">
        <v>60</v>
      </c>
      <c r="E1145">
        <v>1</v>
      </c>
      <c r="F1145">
        <v>2</v>
      </c>
      <c r="G1145">
        <v>-88</v>
      </c>
      <c r="H1145">
        <v>-88</v>
      </c>
      <c r="I1145">
        <v>-88</v>
      </c>
      <c r="J1145">
        <v>-88</v>
      </c>
      <c r="K1145">
        <v>-88</v>
      </c>
      <c r="L1145">
        <v>20</v>
      </c>
      <c r="M1145">
        <v>20</v>
      </c>
      <c r="N1145">
        <v>-88</v>
      </c>
      <c r="O1145">
        <v>-88</v>
      </c>
      <c r="P1145">
        <v>-88</v>
      </c>
      <c r="Q1145">
        <v>-88</v>
      </c>
      <c r="R1145">
        <v>-88</v>
      </c>
      <c r="S1145">
        <v>-88</v>
      </c>
      <c r="T1145">
        <v>-88</v>
      </c>
      <c r="U1145">
        <v>-88</v>
      </c>
      <c r="V1145">
        <v>-88</v>
      </c>
      <c r="W1145">
        <v>-88</v>
      </c>
      <c r="X1145">
        <v>15</v>
      </c>
      <c r="Y1145">
        <v>-88</v>
      </c>
      <c r="Z1145">
        <v>-88</v>
      </c>
      <c r="AA1145">
        <v>-88</v>
      </c>
      <c r="AB1145">
        <v>-88</v>
      </c>
      <c r="AC1145">
        <v>-88</v>
      </c>
      <c r="AD1145">
        <v>20</v>
      </c>
      <c r="AE1145">
        <v>20</v>
      </c>
      <c r="AF1145">
        <v>-88</v>
      </c>
      <c r="AG1145">
        <v>-88</v>
      </c>
      <c r="AH1145">
        <v>-88</v>
      </c>
      <c r="AI1145">
        <v>-88</v>
      </c>
      <c r="AJ1145">
        <v>-88</v>
      </c>
      <c r="AK1145">
        <v>-88</v>
      </c>
      <c r="AL1145">
        <v>-88</v>
      </c>
      <c r="AM1145">
        <v>-88</v>
      </c>
      <c r="AN1145">
        <v>-88</v>
      </c>
      <c r="AO1145">
        <v>-88</v>
      </c>
      <c r="AP1145">
        <v>15</v>
      </c>
      <c r="AQ1145">
        <v>-88</v>
      </c>
      <c r="AR1145">
        <v>-88</v>
      </c>
      <c r="AS1145">
        <v>-88</v>
      </c>
      <c r="AT1145">
        <v>-88</v>
      </c>
      <c r="AU1145">
        <v>-88</v>
      </c>
      <c r="AV1145">
        <v>20</v>
      </c>
      <c r="AW1145">
        <v>20</v>
      </c>
      <c r="AX1145">
        <v>-88</v>
      </c>
      <c r="AY1145">
        <v>-88</v>
      </c>
      <c r="AZ1145">
        <v>-88</v>
      </c>
      <c r="BA1145">
        <v>-88</v>
      </c>
      <c r="BB1145">
        <v>-88</v>
      </c>
      <c r="BC1145">
        <v>-88</v>
      </c>
      <c r="BD1145">
        <v>-88</v>
      </c>
      <c r="BE1145">
        <v>-88</v>
      </c>
      <c r="BF1145">
        <v>-88</v>
      </c>
      <c r="BG1145">
        <v>-88</v>
      </c>
      <c r="BH1145">
        <v>15</v>
      </c>
      <c r="CN1145">
        <v>2</v>
      </c>
      <c r="CO1145">
        <v>2</v>
      </c>
      <c r="CP1145">
        <v>2</v>
      </c>
      <c r="EG1145">
        <v>0</v>
      </c>
      <c r="EH1145">
        <v>2</v>
      </c>
      <c r="EI1145">
        <v>0</v>
      </c>
      <c r="EJ1145">
        <v>2</v>
      </c>
      <c r="EK1145">
        <v>2</v>
      </c>
      <c r="ES1145">
        <v>2</v>
      </c>
      <c r="FA1145">
        <v>2</v>
      </c>
      <c r="FO1145">
        <v>2</v>
      </c>
      <c r="FR1145">
        <v>2</v>
      </c>
      <c r="FT1145">
        <v>2</v>
      </c>
      <c r="FV1145">
        <v>1</v>
      </c>
      <c r="FW1145">
        <v>2</v>
      </c>
      <c r="FX1145">
        <v>1</v>
      </c>
      <c r="FY1145">
        <v>1</v>
      </c>
      <c r="GA1145">
        <v>3</v>
      </c>
      <c r="GQ1145">
        <v>1</v>
      </c>
      <c r="GS1145">
        <v>2</v>
      </c>
      <c r="GT1145">
        <v>2</v>
      </c>
      <c r="HE1145">
        <v>2</v>
      </c>
      <c r="HN1145">
        <v>1</v>
      </c>
      <c r="HO1145">
        <v>1</v>
      </c>
      <c r="HP1145">
        <v>1000</v>
      </c>
      <c r="HQ1145">
        <v>2</v>
      </c>
      <c r="HR1145">
        <v>2</v>
      </c>
      <c r="HS1145">
        <v>2</v>
      </c>
      <c r="HT1145">
        <v>1</v>
      </c>
      <c r="HU1145">
        <v>1</v>
      </c>
      <c r="HV1145">
        <v>2</v>
      </c>
      <c r="HW1145">
        <v>2</v>
      </c>
      <c r="HX1145">
        <v>1</v>
      </c>
      <c r="HY1145">
        <v>2</v>
      </c>
      <c r="IA1145">
        <v>2</v>
      </c>
    </row>
    <row r="1146" spans="1:235" x14ac:dyDescent="0.25">
      <c r="A1146">
        <v>663</v>
      </c>
      <c r="B1146">
        <v>3</v>
      </c>
      <c r="C1146" t="s">
        <v>122</v>
      </c>
      <c r="D1146">
        <v>120</v>
      </c>
      <c r="E1146">
        <v>1</v>
      </c>
      <c r="F1146">
        <v>2</v>
      </c>
      <c r="G1146">
        <v>-88</v>
      </c>
      <c r="H1146">
        <v>-88</v>
      </c>
      <c r="I1146">
        <v>-88</v>
      </c>
      <c r="J1146">
        <v>-88</v>
      </c>
      <c r="K1146">
        <v>20</v>
      </c>
      <c r="L1146">
        <v>21</v>
      </c>
      <c r="M1146">
        <v>22</v>
      </c>
      <c r="N1146">
        <v>22</v>
      </c>
      <c r="O1146">
        <v>-88</v>
      </c>
      <c r="P1146">
        <v>-88</v>
      </c>
      <c r="Q1146">
        <v>-88</v>
      </c>
      <c r="R1146">
        <v>-88</v>
      </c>
      <c r="S1146">
        <v>-88</v>
      </c>
      <c r="T1146">
        <v>-88</v>
      </c>
      <c r="U1146">
        <v>-88</v>
      </c>
      <c r="V1146">
        <v>-88</v>
      </c>
      <c r="W1146">
        <v>-88</v>
      </c>
      <c r="X1146">
        <v>-88</v>
      </c>
      <c r="Y1146">
        <v>-88</v>
      </c>
      <c r="Z1146">
        <v>-88</v>
      </c>
      <c r="AA1146">
        <v>-88</v>
      </c>
      <c r="AB1146">
        <v>-88</v>
      </c>
      <c r="AC1146">
        <v>20</v>
      </c>
      <c r="AD1146">
        <v>21</v>
      </c>
      <c r="AE1146">
        <v>22</v>
      </c>
      <c r="AF1146">
        <v>22</v>
      </c>
      <c r="AG1146">
        <v>-88</v>
      </c>
      <c r="AH1146">
        <v>-88</v>
      </c>
      <c r="AI1146">
        <v>-88</v>
      </c>
      <c r="AJ1146">
        <v>-88</v>
      </c>
      <c r="AK1146">
        <v>-88</v>
      </c>
      <c r="AL1146">
        <v>-88</v>
      </c>
      <c r="AM1146">
        <v>-88</v>
      </c>
      <c r="AN1146">
        <v>-88</v>
      </c>
      <c r="AO1146">
        <v>-88</v>
      </c>
      <c r="AP1146">
        <v>-88</v>
      </c>
      <c r="AQ1146">
        <v>-88</v>
      </c>
      <c r="AR1146">
        <v>-88</v>
      </c>
      <c r="AS1146">
        <v>-88</v>
      </c>
      <c r="AT1146">
        <v>-88</v>
      </c>
      <c r="AU1146">
        <v>20</v>
      </c>
      <c r="AV1146">
        <v>21</v>
      </c>
      <c r="AW1146">
        <v>22</v>
      </c>
      <c r="AX1146">
        <v>22</v>
      </c>
      <c r="AY1146">
        <v>-88</v>
      </c>
      <c r="AZ1146">
        <v>-88</v>
      </c>
      <c r="BA1146">
        <v>-88</v>
      </c>
      <c r="BB1146">
        <v>-88</v>
      </c>
      <c r="BC1146">
        <v>-88</v>
      </c>
      <c r="BD1146">
        <v>-88</v>
      </c>
      <c r="BE1146">
        <v>-88</v>
      </c>
      <c r="BF1146">
        <v>-88</v>
      </c>
      <c r="BG1146">
        <v>-88</v>
      </c>
      <c r="BH1146">
        <v>-88</v>
      </c>
      <c r="CN1146">
        <v>2</v>
      </c>
      <c r="CO1146">
        <v>2</v>
      </c>
      <c r="CP1146">
        <v>2</v>
      </c>
      <c r="EG1146">
        <v>0</v>
      </c>
      <c r="EH1146">
        <v>2</v>
      </c>
      <c r="EI1146">
        <v>10</v>
      </c>
      <c r="EJ1146">
        <v>2</v>
      </c>
      <c r="EK1146">
        <v>2</v>
      </c>
      <c r="ES1146">
        <v>2</v>
      </c>
      <c r="FA1146">
        <v>2</v>
      </c>
      <c r="FO1146">
        <v>2</v>
      </c>
      <c r="FR1146">
        <v>2</v>
      </c>
      <c r="FT1146">
        <v>2</v>
      </c>
      <c r="FV1146">
        <v>2</v>
      </c>
      <c r="GA1146">
        <v>3</v>
      </c>
      <c r="GQ1146">
        <v>1</v>
      </c>
      <c r="GS1146">
        <v>2</v>
      </c>
      <c r="GT1146">
        <v>2</v>
      </c>
      <c r="HE1146">
        <v>2</v>
      </c>
      <c r="HN1146">
        <v>2</v>
      </c>
      <c r="HT1146">
        <v>2</v>
      </c>
      <c r="IA1146">
        <v>1</v>
      </c>
    </row>
    <row r="1147" spans="1:235" x14ac:dyDescent="0.25">
      <c r="A1147">
        <v>604</v>
      </c>
      <c r="B1147">
        <v>3</v>
      </c>
      <c r="C1147" t="s">
        <v>121</v>
      </c>
      <c r="D1147">
        <v>1</v>
      </c>
      <c r="E1147">
        <v>1</v>
      </c>
      <c r="F1147">
        <v>2</v>
      </c>
      <c r="G1147">
        <v>-88</v>
      </c>
      <c r="H1147">
        <v>-88</v>
      </c>
      <c r="I1147">
        <v>-88</v>
      </c>
      <c r="J1147">
        <v>18</v>
      </c>
      <c r="K1147">
        <v>-88</v>
      </c>
      <c r="L1147">
        <v>-88</v>
      </c>
      <c r="M1147">
        <v>-88</v>
      </c>
      <c r="N1147">
        <v>-88</v>
      </c>
      <c r="O1147">
        <v>-88</v>
      </c>
      <c r="P1147">
        <v>-88</v>
      </c>
      <c r="Q1147">
        <v>-88</v>
      </c>
      <c r="R1147">
        <v>-88</v>
      </c>
      <c r="S1147">
        <v>-88</v>
      </c>
      <c r="T1147">
        <v>-88</v>
      </c>
      <c r="U1147">
        <v>-88</v>
      </c>
      <c r="V1147">
        <v>-88</v>
      </c>
      <c r="W1147">
        <v>18</v>
      </c>
      <c r="X1147">
        <v>18</v>
      </c>
      <c r="Y1147">
        <v>-88</v>
      </c>
      <c r="Z1147">
        <v>-88</v>
      </c>
      <c r="AA1147">
        <v>-88</v>
      </c>
      <c r="AB1147">
        <v>18</v>
      </c>
      <c r="AC1147">
        <v>-88</v>
      </c>
      <c r="AD1147">
        <v>-88</v>
      </c>
      <c r="AE1147">
        <v>-88</v>
      </c>
      <c r="AF1147">
        <v>-88</v>
      </c>
      <c r="AG1147">
        <v>-88</v>
      </c>
      <c r="AH1147">
        <v>-88</v>
      </c>
      <c r="AI1147">
        <v>-88</v>
      </c>
      <c r="AJ1147">
        <v>-88</v>
      </c>
      <c r="AK1147">
        <v>-88</v>
      </c>
      <c r="AL1147">
        <v>-88</v>
      </c>
      <c r="AM1147">
        <v>-88</v>
      </c>
      <c r="AN1147">
        <v>-88</v>
      </c>
      <c r="AO1147">
        <v>18</v>
      </c>
      <c r="AP1147">
        <v>18</v>
      </c>
      <c r="AQ1147">
        <v>-88</v>
      </c>
      <c r="AR1147">
        <v>-88</v>
      </c>
      <c r="AS1147">
        <v>-88</v>
      </c>
      <c r="AT1147">
        <v>18</v>
      </c>
      <c r="AU1147">
        <v>-88</v>
      </c>
      <c r="AV1147">
        <v>-88</v>
      </c>
      <c r="AW1147">
        <v>-88</v>
      </c>
      <c r="AX1147">
        <v>-88</v>
      </c>
      <c r="AY1147">
        <v>-88</v>
      </c>
      <c r="AZ1147">
        <v>-88</v>
      </c>
      <c r="BA1147">
        <v>-88</v>
      </c>
      <c r="BB1147">
        <v>-88</v>
      </c>
      <c r="BC1147">
        <v>-88</v>
      </c>
      <c r="BD1147">
        <v>-88</v>
      </c>
      <c r="BE1147">
        <v>-88</v>
      </c>
      <c r="BF1147">
        <v>-88</v>
      </c>
      <c r="BG1147">
        <v>18</v>
      </c>
      <c r="BH1147">
        <v>18</v>
      </c>
      <c r="CN1147">
        <v>2</v>
      </c>
      <c r="CO1147">
        <v>2</v>
      </c>
      <c r="CP1147">
        <v>2</v>
      </c>
      <c r="EG1147">
        <v>0</v>
      </c>
      <c r="EH1147">
        <v>2</v>
      </c>
      <c r="EI1147">
        <v>0</v>
      </c>
      <c r="EJ1147">
        <v>2</v>
      </c>
      <c r="EK1147">
        <v>2</v>
      </c>
      <c r="ES1147">
        <v>2</v>
      </c>
      <c r="FA1147">
        <v>2</v>
      </c>
      <c r="FO1147">
        <v>2</v>
      </c>
      <c r="FR1147">
        <v>2</v>
      </c>
      <c r="FT1147">
        <v>2</v>
      </c>
      <c r="FV1147">
        <v>1</v>
      </c>
      <c r="FW1147">
        <v>2</v>
      </c>
      <c r="FX1147">
        <v>1</v>
      </c>
      <c r="FY1147">
        <v>1</v>
      </c>
      <c r="GA1147">
        <v>2</v>
      </c>
      <c r="GQ1147">
        <v>1</v>
      </c>
      <c r="GS1147">
        <v>2</v>
      </c>
      <c r="GT1147">
        <v>2</v>
      </c>
      <c r="HE1147">
        <v>2</v>
      </c>
      <c r="HN1147">
        <v>2</v>
      </c>
      <c r="HT1147">
        <v>1</v>
      </c>
      <c r="HU1147">
        <v>2</v>
      </c>
      <c r="HV1147">
        <v>2</v>
      </c>
      <c r="HW1147">
        <v>1</v>
      </c>
      <c r="HX1147">
        <v>2</v>
      </c>
      <c r="HY1147">
        <v>2</v>
      </c>
      <c r="IA1147">
        <v>2</v>
      </c>
    </row>
    <row r="1148" spans="1:235" x14ac:dyDescent="0.25">
      <c r="A1148">
        <v>619</v>
      </c>
      <c r="B1148">
        <v>3</v>
      </c>
      <c r="C1148" t="s">
        <v>137</v>
      </c>
      <c r="D1148">
        <v>50</v>
      </c>
      <c r="E1148">
        <v>1</v>
      </c>
      <c r="F1148">
        <v>2</v>
      </c>
      <c r="G1148">
        <v>-88</v>
      </c>
      <c r="H1148">
        <v>-88</v>
      </c>
      <c r="I1148">
        <v>-88</v>
      </c>
      <c r="J1148">
        <v>-88</v>
      </c>
      <c r="K1148">
        <v>-88</v>
      </c>
      <c r="L1148">
        <v>20</v>
      </c>
      <c r="M1148">
        <v>19</v>
      </c>
      <c r="N1148">
        <v>17</v>
      </c>
      <c r="O1148">
        <v>-88</v>
      </c>
      <c r="P1148">
        <v>-88</v>
      </c>
      <c r="Q1148">
        <v>-88</v>
      </c>
      <c r="R1148">
        <v>-88</v>
      </c>
      <c r="S1148">
        <v>23</v>
      </c>
      <c r="T1148">
        <v>-88</v>
      </c>
      <c r="U1148">
        <v>14</v>
      </c>
      <c r="V1148">
        <v>16</v>
      </c>
      <c r="W1148">
        <v>-88</v>
      </c>
      <c r="X1148">
        <v>16</v>
      </c>
      <c r="Y1148">
        <v>-88</v>
      </c>
      <c r="Z1148">
        <v>-88</v>
      </c>
      <c r="AA1148">
        <v>-88</v>
      </c>
      <c r="AB1148">
        <v>-88</v>
      </c>
      <c r="AC1148">
        <v>-88</v>
      </c>
      <c r="AD1148">
        <v>20</v>
      </c>
      <c r="AE1148">
        <v>19</v>
      </c>
      <c r="AF1148">
        <v>17</v>
      </c>
      <c r="AG1148">
        <v>-88</v>
      </c>
      <c r="AH1148">
        <v>-88</v>
      </c>
      <c r="AI1148">
        <v>-88</v>
      </c>
      <c r="AJ1148">
        <v>-88</v>
      </c>
      <c r="AK1148">
        <v>23</v>
      </c>
      <c r="AL1148">
        <v>-88</v>
      </c>
      <c r="AM1148">
        <v>14</v>
      </c>
      <c r="AN1148">
        <v>16</v>
      </c>
      <c r="AO1148">
        <v>-88</v>
      </c>
      <c r="AP1148">
        <v>16</v>
      </c>
      <c r="AQ1148">
        <v>-88</v>
      </c>
      <c r="AR1148">
        <v>-88</v>
      </c>
      <c r="AS1148">
        <v>-88</v>
      </c>
      <c r="AT1148">
        <v>-88</v>
      </c>
      <c r="AU1148">
        <v>-88</v>
      </c>
      <c r="AV1148">
        <v>20</v>
      </c>
      <c r="AW1148">
        <v>19</v>
      </c>
      <c r="AX1148">
        <v>17</v>
      </c>
      <c r="AY1148">
        <v>-88</v>
      </c>
      <c r="AZ1148">
        <v>-88</v>
      </c>
      <c r="BA1148">
        <v>-88</v>
      </c>
      <c r="BB1148">
        <v>-88</v>
      </c>
      <c r="BC1148">
        <v>23</v>
      </c>
      <c r="BD1148">
        <v>-88</v>
      </c>
      <c r="BE1148">
        <v>14</v>
      </c>
      <c r="BF1148">
        <v>16</v>
      </c>
      <c r="BG1148">
        <v>-88</v>
      </c>
      <c r="BH1148">
        <v>16</v>
      </c>
      <c r="CN1148">
        <v>2</v>
      </c>
      <c r="CO1148">
        <v>2</v>
      </c>
      <c r="CP1148">
        <v>2</v>
      </c>
      <c r="EG1148">
        <v>10</v>
      </c>
      <c r="EH1148">
        <v>2</v>
      </c>
      <c r="EI1148">
        <v>0</v>
      </c>
      <c r="EJ1148">
        <v>2</v>
      </c>
      <c r="EK1148">
        <v>2</v>
      </c>
      <c r="ES1148">
        <v>2</v>
      </c>
      <c r="FA1148">
        <v>2</v>
      </c>
      <c r="FO1148">
        <v>2</v>
      </c>
      <c r="FR1148">
        <v>2</v>
      </c>
      <c r="FT1148">
        <v>2</v>
      </c>
      <c r="FV1148">
        <v>1</v>
      </c>
      <c r="FW1148">
        <v>2</v>
      </c>
      <c r="FX1148">
        <v>2</v>
      </c>
      <c r="FY1148">
        <v>1</v>
      </c>
      <c r="GA1148">
        <v>2</v>
      </c>
      <c r="GQ1148">
        <v>3</v>
      </c>
      <c r="GS1148">
        <v>2</v>
      </c>
      <c r="GT1148">
        <v>2</v>
      </c>
      <c r="HE1148">
        <v>1</v>
      </c>
      <c r="HF1148">
        <v>2005</v>
      </c>
      <c r="HG1148">
        <v>2</v>
      </c>
      <c r="HH1148">
        <v>2</v>
      </c>
      <c r="HI1148">
        <v>2</v>
      </c>
      <c r="HJ1148">
        <v>3</v>
      </c>
      <c r="HK1148">
        <v>2</v>
      </c>
      <c r="HN1148">
        <v>2</v>
      </c>
      <c r="HT1148">
        <v>1</v>
      </c>
      <c r="HU1148">
        <v>1</v>
      </c>
      <c r="HV1148">
        <v>2</v>
      </c>
      <c r="HW1148">
        <v>2</v>
      </c>
      <c r="HX1148">
        <v>2</v>
      </c>
      <c r="HY1148">
        <v>2</v>
      </c>
      <c r="IA1148">
        <v>2</v>
      </c>
    </row>
    <row r="1149" spans="1:235" x14ac:dyDescent="0.25">
      <c r="A1149">
        <v>624</v>
      </c>
      <c r="CN1149">
        <v>2</v>
      </c>
      <c r="CO1149">
        <v>2</v>
      </c>
      <c r="CP1149">
        <v>2</v>
      </c>
      <c r="EG1149">
        <v>0</v>
      </c>
      <c r="EH1149">
        <v>2</v>
      </c>
      <c r="EI1149">
        <v>0</v>
      </c>
      <c r="EJ1149">
        <v>2</v>
      </c>
      <c r="EK1149">
        <v>2</v>
      </c>
      <c r="ES1149">
        <v>2</v>
      </c>
      <c r="FA1149">
        <v>2</v>
      </c>
      <c r="FO1149">
        <v>2</v>
      </c>
      <c r="FR1149">
        <v>2</v>
      </c>
      <c r="FT1149">
        <v>2</v>
      </c>
      <c r="FV1149">
        <v>1</v>
      </c>
      <c r="FW1149">
        <v>2</v>
      </c>
      <c r="FX1149">
        <v>1</v>
      </c>
      <c r="FY1149">
        <v>1</v>
      </c>
      <c r="GA1149">
        <v>3</v>
      </c>
      <c r="GQ1149">
        <v>1</v>
      </c>
      <c r="GS1149">
        <v>2</v>
      </c>
      <c r="GT1149">
        <v>2</v>
      </c>
      <c r="HE1149">
        <v>1</v>
      </c>
      <c r="HF1149">
        <v>2004</v>
      </c>
      <c r="HG1149">
        <v>2</v>
      </c>
      <c r="HH1149">
        <v>2</v>
      </c>
      <c r="HI1149">
        <v>2</v>
      </c>
      <c r="HJ1149">
        <v>3</v>
      </c>
      <c r="HK1149">
        <v>2</v>
      </c>
      <c r="HN1149">
        <v>2</v>
      </c>
      <c r="HT1149">
        <v>1</v>
      </c>
      <c r="HU1149">
        <v>1</v>
      </c>
      <c r="HV1149">
        <v>2</v>
      </c>
      <c r="HW1149">
        <v>1</v>
      </c>
      <c r="HX1149">
        <v>2</v>
      </c>
      <c r="HY1149">
        <v>2</v>
      </c>
      <c r="IA1149">
        <v>2</v>
      </c>
    </row>
    <row r="1150" spans="1:235" x14ac:dyDescent="0.25">
      <c r="A1150">
        <v>605</v>
      </c>
      <c r="B1150">
        <v>1</v>
      </c>
      <c r="E1150">
        <v>1</v>
      </c>
      <c r="F1150">
        <v>2</v>
      </c>
      <c r="G1150">
        <v>-88</v>
      </c>
      <c r="H1150">
        <v>-88</v>
      </c>
      <c r="I1150">
        <v>-88</v>
      </c>
      <c r="J1150">
        <v>18</v>
      </c>
      <c r="K1150">
        <v>-88</v>
      </c>
      <c r="L1150">
        <v>-88</v>
      </c>
      <c r="M1150">
        <v>-88</v>
      </c>
      <c r="N1150">
        <v>-88</v>
      </c>
      <c r="O1150">
        <v>-88</v>
      </c>
      <c r="P1150">
        <v>-88</v>
      </c>
      <c r="Q1150">
        <v>-88</v>
      </c>
      <c r="R1150">
        <v>-88</v>
      </c>
      <c r="S1150">
        <v>-88</v>
      </c>
      <c r="T1150">
        <v>-88</v>
      </c>
      <c r="U1150">
        <v>-88</v>
      </c>
      <c r="V1150">
        <v>-88</v>
      </c>
      <c r="W1150">
        <v>-88</v>
      </c>
      <c r="X1150">
        <v>-88</v>
      </c>
      <c r="Y1150">
        <v>-88</v>
      </c>
      <c r="Z1150">
        <v>-88</v>
      </c>
      <c r="AA1150">
        <v>-88</v>
      </c>
      <c r="AB1150">
        <v>18</v>
      </c>
      <c r="AC1150">
        <v>-88</v>
      </c>
      <c r="AD1150">
        <v>-88</v>
      </c>
      <c r="AE1150">
        <v>-88</v>
      </c>
      <c r="AF1150">
        <v>-88</v>
      </c>
      <c r="AG1150">
        <v>-88</v>
      </c>
      <c r="AH1150">
        <v>-88</v>
      </c>
      <c r="AI1150">
        <v>-88</v>
      </c>
      <c r="AJ1150">
        <v>-88</v>
      </c>
      <c r="AK1150">
        <v>-88</v>
      </c>
      <c r="AL1150">
        <v>-88</v>
      </c>
      <c r="AM1150">
        <v>-88</v>
      </c>
      <c r="AN1150">
        <v>-88</v>
      </c>
      <c r="AO1150">
        <v>-88</v>
      </c>
      <c r="AP1150">
        <v>-88</v>
      </c>
      <c r="AQ1150">
        <v>-88</v>
      </c>
      <c r="AR1150">
        <v>-88</v>
      </c>
      <c r="AS1150">
        <v>-88</v>
      </c>
      <c r="AT1150">
        <v>18</v>
      </c>
      <c r="AU1150">
        <v>-88</v>
      </c>
      <c r="AV1150">
        <v>-88</v>
      </c>
      <c r="AW1150">
        <v>-88</v>
      </c>
      <c r="AX1150">
        <v>-88</v>
      </c>
      <c r="AY1150">
        <v>-88</v>
      </c>
      <c r="AZ1150">
        <v>-88</v>
      </c>
      <c r="BA1150">
        <v>-88</v>
      </c>
      <c r="BB1150">
        <v>-88</v>
      </c>
      <c r="BC1150">
        <v>-88</v>
      </c>
      <c r="BD1150">
        <v>-88</v>
      </c>
      <c r="BE1150">
        <v>-88</v>
      </c>
      <c r="BF1150">
        <v>-88</v>
      </c>
      <c r="BG1150">
        <v>-88</v>
      </c>
      <c r="BH1150">
        <v>-88</v>
      </c>
      <c r="CN1150">
        <v>2</v>
      </c>
      <c r="CO1150">
        <v>2</v>
      </c>
      <c r="CP1150">
        <v>2</v>
      </c>
      <c r="EG1150">
        <v>0</v>
      </c>
      <c r="EH1150">
        <v>2</v>
      </c>
      <c r="EI1150">
        <v>0</v>
      </c>
      <c r="EJ1150">
        <v>2</v>
      </c>
      <c r="EK1150">
        <v>2</v>
      </c>
      <c r="ES1150">
        <v>2</v>
      </c>
      <c r="FA1150">
        <v>2</v>
      </c>
      <c r="FO1150">
        <v>2</v>
      </c>
      <c r="FR1150">
        <v>2</v>
      </c>
      <c r="FT1150">
        <v>2</v>
      </c>
      <c r="FV1150">
        <v>1</v>
      </c>
      <c r="FW1150">
        <v>2</v>
      </c>
      <c r="FX1150">
        <v>2</v>
      </c>
      <c r="FY1150">
        <v>1</v>
      </c>
      <c r="GA1150">
        <v>2</v>
      </c>
      <c r="GQ1150">
        <v>3</v>
      </c>
      <c r="GS1150">
        <v>2</v>
      </c>
      <c r="GT1150">
        <v>2</v>
      </c>
      <c r="HE1150">
        <v>2</v>
      </c>
      <c r="HN1150">
        <v>2</v>
      </c>
      <c r="HT1150">
        <v>1</v>
      </c>
      <c r="HU1150">
        <v>1</v>
      </c>
      <c r="HV1150">
        <v>2</v>
      </c>
      <c r="HW1150">
        <v>2</v>
      </c>
      <c r="HX1150">
        <v>2</v>
      </c>
      <c r="HY1150">
        <v>2</v>
      </c>
      <c r="IA1150">
        <v>2</v>
      </c>
    </row>
    <row r="1151" spans="1:235" x14ac:dyDescent="0.25">
      <c r="A1151">
        <v>593</v>
      </c>
      <c r="B1151">
        <v>3</v>
      </c>
      <c r="C1151" t="s">
        <v>136</v>
      </c>
      <c r="D1151">
        <v>60</v>
      </c>
      <c r="E1151">
        <v>1</v>
      </c>
      <c r="F1151">
        <v>2</v>
      </c>
      <c r="G1151">
        <v>-88</v>
      </c>
      <c r="H1151">
        <v>-88</v>
      </c>
      <c r="I1151">
        <v>16</v>
      </c>
      <c r="J1151">
        <v>18</v>
      </c>
      <c r="K1151">
        <v>18</v>
      </c>
      <c r="L1151">
        <v>20</v>
      </c>
      <c r="M1151">
        <v>17</v>
      </c>
      <c r="N1151">
        <v>19</v>
      </c>
      <c r="O1151">
        <v>17.5</v>
      </c>
      <c r="P1151">
        <v>-88</v>
      </c>
      <c r="Q1151">
        <v>-88</v>
      </c>
      <c r="R1151">
        <v>-88</v>
      </c>
      <c r="S1151">
        <v>-88</v>
      </c>
      <c r="T1151">
        <v>-88</v>
      </c>
      <c r="U1151">
        <v>-88</v>
      </c>
      <c r="V1151">
        <v>-88</v>
      </c>
      <c r="W1151">
        <v>-88</v>
      </c>
      <c r="X1151">
        <v>-88</v>
      </c>
      <c r="Y1151">
        <v>-88</v>
      </c>
      <c r="Z1151">
        <v>-88</v>
      </c>
      <c r="AA1151">
        <v>16</v>
      </c>
      <c r="AB1151">
        <v>18</v>
      </c>
      <c r="AC1151">
        <v>18</v>
      </c>
      <c r="AD1151">
        <v>20</v>
      </c>
      <c r="AE1151">
        <v>17</v>
      </c>
      <c r="AF1151">
        <v>19</v>
      </c>
      <c r="AG1151">
        <v>17.5</v>
      </c>
      <c r="AH1151">
        <v>-88</v>
      </c>
      <c r="AI1151">
        <v>-88</v>
      </c>
      <c r="AJ1151">
        <v>-88</v>
      </c>
      <c r="AK1151">
        <v>-88</v>
      </c>
      <c r="AL1151">
        <v>-88</v>
      </c>
      <c r="AM1151">
        <v>-88</v>
      </c>
      <c r="AN1151">
        <v>-88</v>
      </c>
      <c r="AO1151">
        <v>-88</v>
      </c>
      <c r="AP1151">
        <v>-88</v>
      </c>
      <c r="AQ1151">
        <v>-88</v>
      </c>
      <c r="AR1151">
        <v>-88</v>
      </c>
      <c r="AS1151">
        <v>16</v>
      </c>
      <c r="AT1151">
        <v>18</v>
      </c>
      <c r="AU1151">
        <v>18</v>
      </c>
      <c r="AV1151">
        <v>20</v>
      </c>
      <c r="AW1151">
        <v>17</v>
      </c>
      <c r="AX1151">
        <v>19</v>
      </c>
      <c r="AY1151">
        <v>17.5</v>
      </c>
      <c r="AZ1151">
        <v>-88</v>
      </c>
      <c r="BA1151">
        <v>-88</v>
      </c>
      <c r="BB1151">
        <v>-88</v>
      </c>
      <c r="BC1151">
        <v>-88</v>
      </c>
      <c r="BD1151">
        <v>-88</v>
      </c>
      <c r="BE1151">
        <v>-88</v>
      </c>
      <c r="BF1151">
        <v>-88</v>
      </c>
      <c r="BG1151">
        <v>-88</v>
      </c>
      <c r="BH1151">
        <v>-88</v>
      </c>
      <c r="CN1151">
        <v>2</v>
      </c>
      <c r="CO1151">
        <v>2</v>
      </c>
      <c r="CP1151">
        <v>3</v>
      </c>
      <c r="CQ1151" t="s">
        <v>135</v>
      </c>
      <c r="EG1151">
        <v>20</v>
      </c>
      <c r="EH1151">
        <v>1</v>
      </c>
      <c r="EI1151">
        <v>5</v>
      </c>
      <c r="EJ1151">
        <v>2</v>
      </c>
      <c r="EK1151">
        <v>2</v>
      </c>
      <c r="ES1151">
        <v>2</v>
      </c>
      <c r="FA1151">
        <v>2</v>
      </c>
      <c r="FO1151">
        <v>2</v>
      </c>
      <c r="FR1151">
        <v>2</v>
      </c>
      <c r="FT1151">
        <v>2</v>
      </c>
      <c r="FV1151">
        <v>1</v>
      </c>
      <c r="FW1151">
        <v>2</v>
      </c>
      <c r="FX1151">
        <v>2</v>
      </c>
      <c r="FY1151">
        <v>3</v>
      </c>
      <c r="GA1151">
        <v>3</v>
      </c>
      <c r="GQ1151">
        <v>6</v>
      </c>
      <c r="GS1151">
        <v>2</v>
      </c>
      <c r="GT1151">
        <v>2</v>
      </c>
      <c r="HE1151">
        <v>2</v>
      </c>
      <c r="HN1151">
        <v>2</v>
      </c>
      <c r="HT1151">
        <v>1</v>
      </c>
      <c r="HU1151">
        <v>1</v>
      </c>
      <c r="HV1151">
        <v>2</v>
      </c>
      <c r="HW1151">
        <v>1</v>
      </c>
      <c r="HX1151">
        <v>2</v>
      </c>
      <c r="HY1151">
        <v>2</v>
      </c>
      <c r="IA1151">
        <v>2</v>
      </c>
    </row>
    <row r="1152" spans="1:235" x14ac:dyDescent="0.25">
      <c r="A1152">
        <v>652</v>
      </c>
      <c r="B1152">
        <v>3</v>
      </c>
      <c r="C1152" t="s">
        <v>121</v>
      </c>
      <c r="D1152">
        <v>120</v>
      </c>
      <c r="E1152">
        <v>1</v>
      </c>
      <c r="F1152">
        <v>2</v>
      </c>
      <c r="G1152">
        <v>-88</v>
      </c>
      <c r="H1152">
        <v>20</v>
      </c>
      <c r="I1152">
        <v>18</v>
      </c>
      <c r="J1152">
        <v>-88</v>
      </c>
      <c r="K1152">
        <v>-88</v>
      </c>
      <c r="L1152">
        <v>-88</v>
      </c>
      <c r="M1152">
        <v>-88</v>
      </c>
      <c r="N1152">
        <v>20</v>
      </c>
      <c r="O1152">
        <v>-88</v>
      </c>
      <c r="P1152">
        <v>-88</v>
      </c>
      <c r="Q1152">
        <v>-88</v>
      </c>
      <c r="R1152">
        <v>-88</v>
      </c>
      <c r="S1152">
        <v>-88</v>
      </c>
      <c r="T1152">
        <v>-88</v>
      </c>
      <c r="U1152">
        <v>-88</v>
      </c>
      <c r="V1152">
        <v>-88</v>
      </c>
      <c r="W1152">
        <v>18</v>
      </c>
      <c r="X1152">
        <v>18</v>
      </c>
      <c r="Y1152">
        <v>-88</v>
      </c>
      <c r="Z1152">
        <v>20</v>
      </c>
      <c r="AA1152">
        <v>18</v>
      </c>
      <c r="AB1152">
        <v>-88</v>
      </c>
      <c r="AC1152">
        <v>-88</v>
      </c>
      <c r="AD1152">
        <v>-88</v>
      </c>
      <c r="AE1152">
        <v>-88</v>
      </c>
      <c r="AF1152">
        <v>20</v>
      </c>
      <c r="AG1152">
        <v>-88</v>
      </c>
      <c r="AH1152">
        <v>-88</v>
      </c>
      <c r="AI1152">
        <v>-88</v>
      </c>
      <c r="AJ1152">
        <v>-88</v>
      </c>
      <c r="AK1152">
        <v>-88</v>
      </c>
      <c r="AL1152">
        <v>-88</v>
      </c>
      <c r="AM1152">
        <v>-88</v>
      </c>
      <c r="AN1152">
        <v>-88</v>
      </c>
      <c r="AO1152">
        <v>18</v>
      </c>
      <c r="AP1152">
        <v>18</v>
      </c>
      <c r="AQ1152">
        <v>-88</v>
      </c>
      <c r="AR1152">
        <v>20</v>
      </c>
      <c r="AS1152">
        <v>18</v>
      </c>
      <c r="AT1152">
        <v>-88</v>
      </c>
      <c r="AU1152">
        <v>-88</v>
      </c>
      <c r="AV1152">
        <v>-88</v>
      </c>
      <c r="AW1152">
        <v>-88</v>
      </c>
      <c r="AX1152">
        <v>20</v>
      </c>
      <c r="AY1152">
        <v>-88</v>
      </c>
      <c r="AZ1152">
        <v>-88</v>
      </c>
      <c r="BA1152">
        <v>-88</v>
      </c>
      <c r="BB1152">
        <v>-88</v>
      </c>
      <c r="BC1152">
        <v>-88</v>
      </c>
      <c r="BD1152">
        <v>-88</v>
      </c>
      <c r="BE1152">
        <v>-88</v>
      </c>
      <c r="BF1152">
        <v>-88</v>
      </c>
      <c r="BG1152">
        <v>18</v>
      </c>
      <c r="BH1152">
        <v>18</v>
      </c>
      <c r="CN1152">
        <v>2</v>
      </c>
      <c r="CO1152">
        <v>2</v>
      </c>
      <c r="CP1152">
        <v>2</v>
      </c>
      <c r="EG1152">
        <v>0</v>
      </c>
      <c r="EH1152">
        <v>2</v>
      </c>
      <c r="EI1152">
        <v>0</v>
      </c>
      <c r="EJ1152">
        <v>2</v>
      </c>
      <c r="EK1152">
        <v>2</v>
      </c>
      <c r="ES1152">
        <v>2</v>
      </c>
      <c r="FA1152">
        <v>2</v>
      </c>
      <c r="FO1152">
        <v>2</v>
      </c>
      <c r="FR1152">
        <v>2</v>
      </c>
      <c r="FT1152">
        <v>2</v>
      </c>
      <c r="FV1152">
        <v>1</v>
      </c>
      <c r="FW1152">
        <v>2</v>
      </c>
      <c r="FX1152">
        <v>2</v>
      </c>
      <c r="FY1152">
        <v>1</v>
      </c>
      <c r="GA1152">
        <v>2</v>
      </c>
      <c r="GQ1152">
        <v>1</v>
      </c>
      <c r="GS1152">
        <v>2</v>
      </c>
      <c r="GT1152">
        <v>2</v>
      </c>
      <c r="HE1152">
        <v>2</v>
      </c>
      <c r="HN1152">
        <v>1</v>
      </c>
      <c r="HO1152">
        <v>1</v>
      </c>
      <c r="HP1152">
        <v>2000</v>
      </c>
      <c r="HQ1152">
        <v>1</v>
      </c>
      <c r="HR1152">
        <v>2</v>
      </c>
      <c r="HS1152">
        <v>2</v>
      </c>
      <c r="HT1152">
        <v>1</v>
      </c>
      <c r="HU1152">
        <v>1</v>
      </c>
      <c r="HV1152">
        <v>2</v>
      </c>
      <c r="HW1152">
        <v>2</v>
      </c>
      <c r="HX1152">
        <v>2</v>
      </c>
      <c r="HY1152">
        <v>2</v>
      </c>
      <c r="IA1152">
        <v>1</v>
      </c>
    </row>
    <row r="1153" spans="1:235" x14ac:dyDescent="0.25">
      <c r="A1153">
        <v>603</v>
      </c>
      <c r="B1153">
        <v>3</v>
      </c>
      <c r="C1153" t="s">
        <v>121</v>
      </c>
      <c r="D1153">
        <v>90</v>
      </c>
      <c r="E1153">
        <v>1</v>
      </c>
      <c r="F1153">
        <v>2</v>
      </c>
      <c r="G1153">
        <v>-88</v>
      </c>
      <c r="H1153">
        <v>-88</v>
      </c>
      <c r="I1153">
        <v>-88</v>
      </c>
      <c r="J1153">
        <v>-88</v>
      </c>
      <c r="K1153">
        <v>-88</v>
      </c>
      <c r="L1153">
        <v>-88</v>
      </c>
      <c r="M1153">
        <v>20</v>
      </c>
      <c r="N1153">
        <v>20</v>
      </c>
      <c r="O1153">
        <v>-88</v>
      </c>
      <c r="P1153">
        <v>20</v>
      </c>
      <c r="Q1153">
        <v>-88</v>
      </c>
      <c r="R1153">
        <v>-88</v>
      </c>
      <c r="S1153">
        <v>-88</v>
      </c>
      <c r="T1153">
        <v>-88</v>
      </c>
      <c r="U1153">
        <v>-88</v>
      </c>
      <c r="V1153">
        <v>-88</v>
      </c>
      <c r="W1153">
        <v>-88</v>
      </c>
      <c r="X1153">
        <v>-88</v>
      </c>
      <c r="Y1153">
        <v>-88</v>
      </c>
      <c r="Z1153">
        <v>-88</v>
      </c>
      <c r="AA1153">
        <v>-88</v>
      </c>
      <c r="AB1153">
        <v>-88</v>
      </c>
      <c r="AC1153">
        <v>-88</v>
      </c>
      <c r="AD1153">
        <v>-88</v>
      </c>
      <c r="AE1153">
        <v>20</v>
      </c>
      <c r="AF1153">
        <v>20</v>
      </c>
      <c r="AG1153">
        <v>-88</v>
      </c>
      <c r="AH1153">
        <v>20</v>
      </c>
      <c r="AI1153">
        <v>-88</v>
      </c>
      <c r="AJ1153">
        <v>-88</v>
      </c>
      <c r="AK1153">
        <v>-88</v>
      </c>
      <c r="AL1153">
        <v>-88</v>
      </c>
      <c r="AM1153">
        <v>-88</v>
      </c>
      <c r="AN1153">
        <v>-88</v>
      </c>
      <c r="AO1153">
        <v>-88</v>
      </c>
      <c r="AP1153">
        <v>-88</v>
      </c>
      <c r="AQ1153">
        <v>-88</v>
      </c>
      <c r="AR1153">
        <v>-88</v>
      </c>
      <c r="AS1153">
        <v>-88</v>
      </c>
      <c r="AT1153">
        <v>-88</v>
      </c>
      <c r="AU1153">
        <v>-88</v>
      </c>
      <c r="AV1153">
        <v>-88</v>
      </c>
      <c r="AW1153">
        <v>20</v>
      </c>
      <c r="AX1153">
        <v>20</v>
      </c>
      <c r="AY1153">
        <v>-88</v>
      </c>
      <c r="AZ1153">
        <v>20</v>
      </c>
      <c r="BA1153">
        <v>-88</v>
      </c>
      <c r="BB1153">
        <v>-88</v>
      </c>
      <c r="BC1153">
        <v>-88</v>
      </c>
      <c r="BD1153">
        <v>-88</v>
      </c>
      <c r="BE1153">
        <v>-88</v>
      </c>
      <c r="BF1153">
        <v>-88</v>
      </c>
      <c r="BG1153">
        <v>-88</v>
      </c>
      <c r="BH1153">
        <v>-88</v>
      </c>
      <c r="CN1153">
        <v>2</v>
      </c>
      <c r="CO1153">
        <v>2</v>
      </c>
      <c r="CP1153">
        <v>2</v>
      </c>
      <c r="EG1153">
        <v>0</v>
      </c>
      <c r="EH1153">
        <v>2</v>
      </c>
      <c r="EI1153">
        <v>0</v>
      </c>
      <c r="EJ1153">
        <v>2</v>
      </c>
      <c r="EK1153">
        <v>2</v>
      </c>
      <c r="ES1153">
        <v>2</v>
      </c>
      <c r="FA1153">
        <v>2</v>
      </c>
      <c r="FO1153">
        <v>2</v>
      </c>
      <c r="FR1153">
        <v>2</v>
      </c>
      <c r="FT1153">
        <v>2</v>
      </c>
      <c r="FV1153">
        <v>1</v>
      </c>
      <c r="FW1153">
        <v>2</v>
      </c>
      <c r="FX1153">
        <v>2</v>
      </c>
      <c r="FY1153">
        <v>1</v>
      </c>
      <c r="GA1153">
        <v>2</v>
      </c>
      <c r="GQ1153">
        <v>3</v>
      </c>
      <c r="GS1153">
        <v>2</v>
      </c>
      <c r="GT1153">
        <v>1</v>
      </c>
      <c r="GU1153">
        <v>1</v>
      </c>
      <c r="GV1153">
        <v>2</v>
      </c>
      <c r="GW1153">
        <v>2</v>
      </c>
      <c r="GX1153">
        <v>2</v>
      </c>
      <c r="GY1153">
        <v>2</v>
      </c>
      <c r="GZ1153">
        <v>2</v>
      </c>
      <c r="HA1153">
        <v>2</v>
      </c>
      <c r="HB1153">
        <v>1</v>
      </c>
      <c r="HC1153">
        <v>-88</v>
      </c>
      <c r="HD1153">
        <v>-88</v>
      </c>
      <c r="HE1153">
        <v>1</v>
      </c>
      <c r="HF1153">
        <v>1998</v>
      </c>
      <c r="HG1153">
        <v>1</v>
      </c>
      <c r="HH1153">
        <v>1</v>
      </c>
      <c r="HI1153">
        <v>1</v>
      </c>
      <c r="HJ1153">
        <v>1</v>
      </c>
      <c r="HK1153">
        <v>2</v>
      </c>
      <c r="HN1153">
        <v>2</v>
      </c>
      <c r="HT1153">
        <v>1</v>
      </c>
      <c r="HU1153">
        <v>1</v>
      </c>
      <c r="HV1153">
        <v>2</v>
      </c>
      <c r="HW1153">
        <v>2</v>
      </c>
      <c r="HX1153">
        <v>2</v>
      </c>
      <c r="HY1153">
        <v>2</v>
      </c>
      <c r="IA1153">
        <v>1</v>
      </c>
    </row>
    <row r="1154" spans="1:235" x14ac:dyDescent="0.25">
      <c r="A1154">
        <v>649</v>
      </c>
      <c r="B1154">
        <v>2</v>
      </c>
      <c r="C1154" t="s">
        <v>128</v>
      </c>
      <c r="D1154">
        <v>90</v>
      </c>
      <c r="E1154">
        <v>1</v>
      </c>
      <c r="F1154">
        <v>2</v>
      </c>
      <c r="G1154">
        <v>14</v>
      </c>
      <c r="H1154">
        <v>15</v>
      </c>
      <c r="I1154">
        <v>18</v>
      </c>
      <c r="J1154">
        <v>-88</v>
      </c>
      <c r="K1154">
        <v>-88</v>
      </c>
      <c r="L1154">
        <v>18</v>
      </c>
      <c r="M1154">
        <v>20</v>
      </c>
      <c r="N1154">
        <v>20</v>
      </c>
      <c r="O1154">
        <v>-88</v>
      </c>
      <c r="P1154">
        <v>-88</v>
      </c>
      <c r="Q1154">
        <v>-88</v>
      </c>
      <c r="R1154">
        <v>-88</v>
      </c>
      <c r="S1154">
        <v>-88</v>
      </c>
      <c r="T1154">
        <v>-88</v>
      </c>
      <c r="U1154">
        <v>13</v>
      </c>
      <c r="V1154">
        <v>16</v>
      </c>
      <c r="W1154">
        <v>-88</v>
      </c>
      <c r="X1154">
        <v>16</v>
      </c>
      <c r="Y1154">
        <v>14</v>
      </c>
      <c r="Z1154">
        <v>15</v>
      </c>
      <c r="AA1154">
        <v>18</v>
      </c>
      <c r="AB1154">
        <v>-88</v>
      </c>
      <c r="AC1154">
        <v>-88</v>
      </c>
      <c r="AD1154">
        <v>18</v>
      </c>
      <c r="AE1154">
        <v>20</v>
      </c>
      <c r="AF1154">
        <v>20</v>
      </c>
      <c r="AG1154">
        <v>-88</v>
      </c>
      <c r="AH1154">
        <v>-88</v>
      </c>
      <c r="AI1154">
        <v>-88</v>
      </c>
      <c r="AJ1154">
        <v>-88</v>
      </c>
      <c r="AK1154">
        <v>-88</v>
      </c>
      <c r="AL1154">
        <v>-88</v>
      </c>
      <c r="AM1154">
        <v>13</v>
      </c>
      <c r="AN1154">
        <v>16</v>
      </c>
      <c r="AO1154">
        <v>-88</v>
      </c>
      <c r="AP1154">
        <v>16</v>
      </c>
      <c r="AQ1154">
        <v>14</v>
      </c>
      <c r="AR1154">
        <v>15</v>
      </c>
      <c r="AS1154">
        <v>18</v>
      </c>
      <c r="AT1154">
        <v>-88</v>
      </c>
      <c r="AU1154">
        <v>-88</v>
      </c>
      <c r="AV1154">
        <v>18</v>
      </c>
      <c r="AW1154">
        <v>20</v>
      </c>
      <c r="AX1154">
        <v>20</v>
      </c>
      <c r="AY1154">
        <v>-88</v>
      </c>
      <c r="AZ1154">
        <v>-88</v>
      </c>
      <c r="BA1154">
        <v>-88</v>
      </c>
      <c r="BB1154">
        <v>-88</v>
      </c>
      <c r="BC1154">
        <v>-88</v>
      </c>
      <c r="BD1154">
        <v>-88</v>
      </c>
      <c r="BE1154">
        <v>13</v>
      </c>
      <c r="BF1154">
        <v>16</v>
      </c>
      <c r="BG1154">
        <v>-88</v>
      </c>
      <c r="BH1154">
        <v>16</v>
      </c>
      <c r="CN1154">
        <v>2</v>
      </c>
      <c r="CO1154">
        <v>2</v>
      </c>
      <c r="CP1154">
        <v>2</v>
      </c>
      <c r="EG1154">
        <v>0</v>
      </c>
      <c r="EH1154">
        <v>2</v>
      </c>
      <c r="EI1154">
        <v>30</v>
      </c>
      <c r="EJ1154">
        <v>2</v>
      </c>
      <c r="EK1154">
        <v>2</v>
      </c>
      <c r="ES1154">
        <v>2</v>
      </c>
      <c r="FA1154">
        <v>2</v>
      </c>
      <c r="FO1154">
        <v>2</v>
      </c>
      <c r="FR1154">
        <v>2</v>
      </c>
      <c r="FT1154">
        <v>2</v>
      </c>
      <c r="FV1154">
        <v>1</v>
      </c>
      <c r="FW1154">
        <v>2</v>
      </c>
      <c r="FX1154">
        <v>1</v>
      </c>
      <c r="FY1154">
        <v>1</v>
      </c>
      <c r="GA1154">
        <v>2</v>
      </c>
      <c r="GQ1154">
        <v>3</v>
      </c>
      <c r="GS1154">
        <v>2</v>
      </c>
      <c r="GT1154">
        <v>2</v>
      </c>
      <c r="HE1154">
        <v>1</v>
      </c>
      <c r="HF1154">
        <v>2004</v>
      </c>
      <c r="HG1154">
        <v>2</v>
      </c>
      <c r="HH1154">
        <v>2</v>
      </c>
      <c r="HI1154">
        <v>2</v>
      </c>
      <c r="HJ1154">
        <v>1</v>
      </c>
      <c r="HK1154">
        <v>2</v>
      </c>
      <c r="HN1154">
        <v>2</v>
      </c>
      <c r="HT1154">
        <v>2</v>
      </c>
      <c r="IA1154">
        <v>2</v>
      </c>
    </row>
    <row r="1155" spans="1:235" x14ac:dyDescent="0.25">
      <c r="A1155">
        <v>659</v>
      </c>
      <c r="B1155">
        <v>3</v>
      </c>
      <c r="C1155" t="s">
        <v>121</v>
      </c>
      <c r="D1155">
        <v>120</v>
      </c>
      <c r="E1155">
        <v>1</v>
      </c>
      <c r="F1155">
        <v>2</v>
      </c>
      <c r="G1155">
        <v>-88</v>
      </c>
      <c r="H1155">
        <v>-88</v>
      </c>
      <c r="I1155">
        <v>-88</v>
      </c>
      <c r="J1155">
        <v>-88</v>
      </c>
      <c r="K1155">
        <v>-88</v>
      </c>
      <c r="L1155">
        <v>-88</v>
      </c>
      <c r="M1155">
        <v>21</v>
      </c>
      <c r="N1155">
        <v>-88</v>
      </c>
      <c r="O1155">
        <v>-88</v>
      </c>
      <c r="P1155">
        <v>-88</v>
      </c>
      <c r="Q1155">
        <v>-88</v>
      </c>
      <c r="R1155">
        <v>-88</v>
      </c>
      <c r="S1155">
        <v>-88</v>
      </c>
      <c r="T1155">
        <v>-88</v>
      </c>
      <c r="U1155">
        <v>-88</v>
      </c>
      <c r="V1155">
        <v>-88</v>
      </c>
      <c r="W1155">
        <v>-88</v>
      </c>
      <c r="X1155">
        <v>-88</v>
      </c>
      <c r="Y1155">
        <v>-88</v>
      </c>
      <c r="Z1155">
        <v>-88</v>
      </c>
      <c r="AA1155">
        <v>-88</v>
      </c>
      <c r="AB1155">
        <v>-88</v>
      </c>
      <c r="AC1155">
        <v>-88</v>
      </c>
      <c r="AD1155">
        <v>-88</v>
      </c>
      <c r="AE1155">
        <v>21</v>
      </c>
      <c r="AF1155">
        <v>-88</v>
      </c>
      <c r="AG1155">
        <v>-88</v>
      </c>
      <c r="AH1155">
        <v>-88</v>
      </c>
      <c r="AI1155">
        <v>-88</v>
      </c>
      <c r="AJ1155">
        <v>-88</v>
      </c>
      <c r="AK1155">
        <v>-88</v>
      </c>
      <c r="AL1155">
        <v>-88</v>
      </c>
      <c r="AM1155">
        <v>-88</v>
      </c>
      <c r="AN1155">
        <v>-88</v>
      </c>
      <c r="AO1155">
        <v>-88</v>
      </c>
      <c r="AP1155">
        <v>-88</v>
      </c>
      <c r="AQ1155">
        <v>-88</v>
      </c>
      <c r="AR1155">
        <v>-88</v>
      </c>
      <c r="AS1155">
        <v>-88</v>
      </c>
      <c r="AT1155">
        <v>-88</v>
      </c>
      <c r="AU1155">
        <v>-88</v>
      </c>
      <c r="AV1155">
        <v>-88</v>
      </c>
      <c r="AW1155">
        <v>21</v>
      </c>
      <c r="AX1155">
        <v>-88</v>
      </c>
      <c r="AY1155">
        <v>-88</v>
      </c>
      <c r="AZ1155">
        <v>-88</v>
      </c>
      <c r="BA1155">
        <v>-88</v>
      </c>
      <c r="BB1155">
        <v>-88</v>
      </c>
      <c r="BC1155">
        <v>-88</v>
      </c>
      <c r="BD1155">
        <v>-88</v>
      </c>
      <c r="BE1155">
        <v>-88</v>
      </c>
      <c r="BF1155">
        <v>-88</v>
      </c>
      <c r="BG1155">
        <v>-88</v>
      </c>
      <c r="BH1155">
        <v>-88</v>
      </c>
      <c r="CN1155">
        <v>2</v>
      </c>
      <c r="CO1155">
        <v>2</v>
      </c>
      <c r="CP1155">
        <v>2</v>
      </c>
      <c r="EG1155">
        <v>0</v>
      </c>
      <c r="EH1155">
        <v>2</v>
      </c>
      <c r="EI1155">
        <v>0</v>
      </c>
      <c r="EJ1155">
        <v>2</v>
      </c>
      <c r="EK1155">
        <v>2</v>
      </c>
      <c r="ES1155">
        <v>2</v>
      </c>
      <c r="FA1155">
        <v>1</v>
      </c>
      <c r="FB1155">
        <v>-88</v>
      </c>
      <c r="FC1155">
        <v>0</v>
      </c>
      <c r="FD1155">
        <v>1</v>
      </c>
      <c r="FE1155">
        <v>2</v>
      </c>
      <c r="FF1155">
        <v>2</v>
      </c>
      <c r="FG1155">
        <v>2</v>
      </c>
      <c r="FH1155">
        <v>2</v>
      </c>
      <c r="FI1155">
        <v>2</v>
      </c>
      <c r="FJ1155">
        <v>2</v>
      </c>
      <c r="FL1155">
        <v>2</v>
      </c>
      <c r="FM1155">
        <v>1</v>
      </c>
      <c r="FN1155">
        <v>21</v>
      </c>
      <c r="FO1155">
        <v>2</v>
      </c>
      <c r="FR1155">
        <v>2</v>
      </c>
      <c r="FT1155">
        <v>2</v>
      </c>
      <c r="FV1155">
        <v>1</v>
      </c>
      <c r="FW1155">
        <v>2</v>
      </c>
      <c r="FX1155">
        <v>1</v>
      </c>
      <c r="FY1155">
        <v>1</v>
      </c>
      <c r="GA1155">
        <v>2</v>
      </c>
      <c r="GQ1155">
        <v>3</v>
      </c>
      <c r="GS1155">
        <v>2</v>
      </c>
      <c r="GT1155">
        <v>2</v>
      </c>
      <c r="HE1155">
        <v>1</v>
      </c>
      <c r="HF1155">
        <v>2002</v>
      </c>
      <c r="HG1155">
        <v>1</v>
      </c>
      <c r="HH1155">
        <v>1</v>
      </c>
      <c r="HI1155">
        <v>2</v>
      </c>
      <c r="HJ1155">
        <v>1</v>
      </c>
      <c r="HK1155">
        <v>1</v>
      </c>
      <c r="HL1155">
        <v>3</v>
      </c>
      <c r="HM1155">
        <v>3</v>
      </c>
      <c r="HN1155">
        <v>2</v>
      </c>
      <c r="HT1155">
        <v>2</v>
      </c>
      <c r="IA1155">
        <v>2</v>
      </c>
    </row>
    <row r="1156" spans="1:235" x14ac:dyDescent="0.25">
      <c r="A1156">
        <v>658</v>
      </c>
      <c r="B1156">
        <v>3</v>
      </c>
      <c r="C1156" t="s">
        <v>121</v>
      </c>
      <c r="D1156">
        <v>120</v>
      </c>
      <c r="E1156">
        <v>1</v>
      </c>
      <c r="F1156">
        <v>2</v>
      </c>
      <c r="G1156">
        <v>-88</v>
      </c>
      <c r="H1156">
        <v>-88</v>
      </c>
      <c r="I1156">
        <v>-88</v>
      </c>
      <c r="J1156">
        <v>-88</v>
      </c>
      <c r="K1156">
        <v>-88</v>
      </c>
      <c r="L1156">
        <v>-88</v>
      </c>
      <c r="M1156">
        <v>-88</v>
      </c>
      <c r="N1156">
        <v>21</v>
      </c>
      <c r="O1156">
        <v>-88</v>
      </c>
      <c r="P1156">
        <v>-88</v>
      </c>
      <c r="Q1156">
        <v>-88</v>
      </c>
      <c r="R1156">
        <v>-88</v>
      </c>
      <c r="S1156">
        <v>-88</v>
      </c>
      <c r="T1156">
        <v>-88</v>
      </c>
      <c r="U1156">
        <v>-88</v>
      </c>
      <c r="V1156">
        <v>-88</v>
      </c>
      <c r="W1156">
        <v>-88</v>
      </c>
      <c r="X1156">
        <v>-88</v>
      </c>
      <c r="Y1156">
        <v>-88</v>
      </c>
      <c r="Z1156">
        <v>-88</v>
      </c>
      <c r="AA1156">
        <v>-88</v>
      </c>
      <c r="AB1156">
        <v>-88</v>
      </c>
      <c r="AC1156">
        <v>-88</v>
      </c>
      <c r="AD1156">
        <v>-88</v>
      </c>
      <c r="AE1156">
        <v>-88</v>
      </c>
      <c r="AF1156">
        <v>21</v>
      </c>
      <c r="AG1156">
        <v>-88</v>
      </c>
      <c r="AH1156">
        <v>-88</v>
      </c>
      <c r="AI1156">
        <v>-88</v>
      </c>
      <c r="AJ1156">
        <v>-88</v>
      </c>
      <c r="AK1156">
        <v>-88</v>
      </c>
      <c r="AL1156">
        <v>-88</v>
      </c>
      <c r="AM1156">
        <v>-88</v>
      </c>
      <c r="AN1156">
        <v>-88</v>
      </c>
      <c r="AO1156">
        <v>-88</v>
      </c>
      <c r="AP1156">
        <v>-88</v>
      </c>
      <c r="AQ1156">
        <v>-88</v>
      </c>
      <c r="AR1156">
        <v>-88</v>
      </c>
      <c r="AS1156">
        <v>-88</v>
      </c>
      <c r="AT1156">
        <v>-88</v>
      </c>
      <c r="AU1156">
        <v>-88</v>
      </c>
      <c r="AV1156">
        <v>-88</v>
      </c>
      <c r="AW1156">
        <v>-88</v>
      </c>
      <c r="AX1156">
        <v>21</v>
      </c>
      <c r="AY1156">
        <v>-88</v>
      </c>
      <c r="AZ1156">
        <v>-88</v>
      </c>
      <c r="BA1156">
        <v>-88</v>
      </c>
      <c r="BB1156">
        <v>-88</v>
      </c>
      <c r="BC1156">
        <v>-88</v>
      </c>
      <c r="BD1156">
        <v>-88</v>
      </c>
      <c r="BE1156">
        <v>-88</v>
      </c>
      <c r="BF1156">
        <v>-88</v>
      </c>
      <c r="BG1156">
        <v>-88</v>
      </c>
      <c r="BH1156">
        <v>-88</v>
      </c>
      <c r="CN1156">
        <v>2</v>
      </c>
      <c r="CO1156">
        <v>2</v>
      </c>
      <c r="CP1156">
        <v>2</v>
      </c>
      <c r="EG1156">
        <v>0</v>
      </c>
      <c r="EH1156">
        <v>2</v>
      </c>
      <c r="EI1156">
        <v>0</v>
      </c>
      <c r="EJ1156">
        <v>2</v>
      </c>
      <c r="EK1156">
        <v>2</v>
      </c>
      <c r="ES1156">
        <v>2</v>
      </c>
      <c r="FA1156">
        <v>2</v>
      </c>
      <c r="FO1156">
        <v>2</v>
      </c>
      <c r="FR1156">
        <v>2</v>
      </c>
      <c r="FT1156">
        <v>2</v>
      </c>
      <c r="FV1156">
        <v>1</v>
      </c>
      <c r="FW1156">
        <v>2</v>
      </c>
      <c r="FX1156">
        <v>1</v>
      </c>
      <c r="FY1156">
        <v>1</v>
      </c>
      <c r="GA1156">
        <v>3</v>
      </c>
      <c r="GQ1156">
        <v>3</v>
      </c>
      <c r="GS1156">
        <v>2</v>
      </c>
      <c r="GT1156">
        <v>2</v>
      </c>
      <c r="HE1156">
        <v>1</v>
      </c>
      <c r="HF1156">
        <v>2004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3</v>
      </c>
      <c r="HM1156">
        <v>3</v>
      </c>
      <c r="HN1156">
        <v>2</v>
      </c>
      <c r="HT1156">
        <v>2</v>
      </c>
      <c r="IA1156">
        <v>2</v>
      </c>
    </row>
    <row r="1157" spans="1:235" x14ac:dyDescent="0.25">
      <c r="A1157">
        <v>653</v>
      </c>
      <c r="B1157">
        <v>3</v>
      </c>
      <c r="C1157" t="s">
        <v>122</v>
      </c>
      <c r="D1157">
        <v>90</v>
      </c>
      <c r="E1157">
        <v>1</v>
      </c>
      <c r="F1157">
        <v>2</v>
      </c>
      <c r="G1157">
        <v>-88</v>
      </c>
      <c r="H1157">
        <v>-88</v>
      </c>
      <c r="I1157">
        <v>18</v>
      </c>
      <c r="J1157">
        <v>18</v>
      </c>
      <c r="K1157">
        <v>18</v>
      </c>
      <c r="L1157">
        <v>16</v>
      </c>
      <c r="M1157">
        <v>17</v>
      </c>
      <c r="N1157">
        <v>17</v>
      </c>
      <c r="O1157">
        <v>18</v>
      </c>
      <c r="P1157">
        <v>18</v>
      </c>
      <c r="Q1157">
        <v>-88</v>
      </c>
      <c r="R1157">
        <v>20</v>
      </c>
      <c r="S1157">
        <v>20</v>
      </c>
      <c r="T1157">
        <v>16</v>
      </c>
      <c r="U1157">
        <v>16</v>
      </c>
      <c r="V1157">
        <v>16</v>
      </c>
      <c r="W1157">
        <v>-88</v>
      </c>
      <c r="X1157">
        <v>16</v>
      </c>
      <c r="Y1157">
        <v>-88</v>
      </c>
      <c r="Z1157">
        <v>-88</v>
      </c>
      <c r="AA1157">
        <v>18</v>
      </c>
      <c r="AB1157">
        <v>18</v>
      </c>
      <c r="AC1157">
        <v>18</v>
      </c>
      <c r="AD1157">
        <v>16</v>
      </c>
      <c r="AE1157">
        <v>17</v>
      </c>
      <c r="AF1157">
        <v>17</v>
      </c>
      <c r="AG1157">
        <v>18</v>
      </c>
      <c r="AH1157">
        <v>18</v>
      </c>
      <c r="AI1157">
        <v>-88</v>
      </c>
      <c r="AJ1157">
        <v>20</v>
      </c>
      <c r="AK1157">
        <v>20</v>
      </c>
      <c r="AL1157">
        <v>16</v>
      </c>
      <c r="AM1157">
        <v>16</v>
      </c>
      <c r="AN1157">
        <v>16</v>
      </c>
      <c r="AO1157">
        <v>-88</v>
      </c>
      <c r="AP1157">
        <v>16</v>
      </c>
      <c r="AQ1157">
        <v>-88</v>
      </c>
      <c r="AR1157">
        <v>-88</v>
      </c>
      <c r="AS1157">
        <v>18</v>
      </c>
      <c r="AT1157">
        <v>18</v>
      </c>
      <c r="AU1157">
        <v>18</v>
      </c>
      <c r="AV1157">
        <v>16</v>
      </c>
      <c r="AW1157">
        <v>17</v>
      </c>
      <c r="AX1157">
        <v>17</v>
      </c>
      <c r="AY1157">
        <v>18</v>
      </c>
      <c r="AZ1157">
        <v>18</v>
      </c>
      <c r="BA1157">
        <v>-88</v>
      </c>
      <c r="BB1157">
        <v>20</v>
      </c>
      <c r="BC1157">
        <v>20</v>
      </c>
      <c r="BD1157">
        <v>16</v>
      </c>
      <c r="BE1157">
        <v>16</v>
      </c>
      <c r="BF1157">
        <v>16</v>
      </c>
      <c r="BG1157">
        <v>-88</v>
      </c>
      <c r="BH1157">
        <v>16</v>
      </c>
      <c r="CN1157">
        <v>2</v>
      </c>
      <c r="CO1157">
        <v>2</v>
      </c>
      <c r="CP1157">
        <v>2</v>
      </c>
      <c r="EG1157">
        <v>10</v>
      </c>
      <c r="EH1157">
        <v>2</v>
      </c>
      <c r="EI1157">
        <v>30</v>
      </c>
      <c r="EJ1157">
        <v>2</v>
      </c>
      <c r="EK1157">
        <v>2</v>
      </c>
      <c r="ES1157">
        <v>2</v>
      </c>
      <c r="FA1157">
        <v>2</v>
      </c>
      <c r="FO1157">
        <v>2</v>
      </c>
      <c r="FR1157">
        <v>2</v>
      </c>
      <c r="FT1157">
        <v>2</v>
      </c>
      <c r="FV1157">
        <v>1</v>
      </c>
      <c r="FW1157">
        <v>2</v>
      </c>
      <c r="FX1157">
        <v>1</v>
      </c>
      <c r="FY1157">
        <v>1</v>
      </c>
      <c r="GA1157">
        <v>2</v>
      </c>
      <c r="GQ1157">
        <v>3</v>
      </c>
      <c r="GS1157">
        <v>2</v>
      </c>
      <c r="GT1157">
        <v>2</v>
      </c>
      <c r="HE1157">
        <v>2</v>
      </c>
      <c r="HN1157">
        <v>2</v>
      </c>
      <c r="HT1157">
        <v>1</v>
      </c>
      <c r="HU1157">
        <v>1</v>
      </c>
      <c r="HV1157">
        <v>2</v>
      </c>
      <c r="HW1157">
        <v>2</v>
      </c>
      <c r="HX1157">
        <v>2</v>
      </c>
      <c r="HY1157">
        <v>2</v>
      </c>
      <c r="IA1157">
        <v>2</v>
      </c>
    </row>
    <row r="1158" spans="1:235" x14ac:dyDescent="0.25">
      <c r="A1158">
        <v>594</v>
      </c>
      <c r="B1158">
        <v>3</v>
      </c>
      <c r="C1158" t="s">
        <v>122</v>
      </c>
      <c r="D1158">
        <v>150</v>
      </c>
      <c r="E1158">
        <v>1</v>
      </c>
      <c r="F1158">
        <v>2</v>
      </c>
      <c r="G1158">
        <v>-88</v>
      </c>
      <c r="H1158">
        <v>-88</v>
      </c>
      <c r="I1158">
        <v>-88</v>
      </c>
      <c r="J1158">
        <v>18</v>
      </c>
      <c r="K1158">
        <v>18</v>
      </c>
      <c r="L1158">
        <v>20</v>
      </c>
      <c r="M1158">
        <v>20</v>
      </c>
      <c r="N1158">
        <v>-88</v>
      </c>
      <c r="O1158">
        <v>-88</v>
      </c>
      <c r="P1158">
        <v>-88</v>
      </c>
      <c r="Q1158">
        <v>-88</v>
      </c>
      <c r="R1158">
        <v>-88</v>
      </c>
      <c r="S1158">
        <v>-88</v>
      </c>
      <c r="T1158">
        <v>-88</v>
      </c>
      <c r="U1158">
        <v>-88</v>
      </c>
      <c r="V1158">
        <v>-88</v>
      </c>
      <c r="W1158">
        <v>-88</v>
      </c>
      <c r="X1158">
        <v>-88</v>
      </c>
      <c r="Y1158">
        <v>-88</v>
      </c>
      <c r="Z1158">
        <v>-88</v>
      </c>
      <c r="AA1158">
        <v>-88</v>
      </c>
      <c r="AB1158">
        <v>18</v>
      </c>
      <c r="AC1158">
        <v>18</v>
      </c>
      <c r="AD1158">
        <v>20</v>
      </c>
      <c r="AE1158">
        <v>20</v>
      </c>
      <c r="AF1158">
        <v>-88</v>
      </c>
      <c r="AG1158">
        <v>-88</v>
      </c>
      <c r="AH1158">
        <v>-88</v>
      </c>
      <c r="AI1158">
        <v>-88</v>
      </c>
      <c r="AJ1158">
        <v>-88</v>
      </c>
      <c r="AK1158">
        <v>-88</v>
      </c>
      <c r="AL1158">
        <v>-88</v>
      </c>
      <c r="AM1158">
        <v>-88</v>
      </c>
      <c r="AN1158">
        <v>-88</v>
      </c>
      <c r="AO1158">
        <v>-88</v>
      </c>
      <c r="AP1158">
        <v>-88</v>
      </c>
      <c r="AQ1158">
        <v>-88</v>
      </c>
      <c r="AR1158">
        <v>-88</v>
      </c>
      <c r="AS1158">
        <v>-88</v>
      </c>
      <c r="AT1158">
        <v>18</v>
      </c>
      <c r="AU1158">
        <v>18</v>
      </c>
      <c r="AV1158">
        <v>20</v>
      </c>
      <c r="AW1158">
        <v>20</v>
      </c>
      <c r="AX1158">
        <v>-88</v>
      </c>
      <c r="AY1158">
        <v>-88</v>
      </c>
      <c r="AZ1158">
        <v>-88</v>
      </c>
      <c r="BA1158">
        <v>-88</v>
      </c>
      <c r="BB1158">
        <v>-88</v>
      </c>
      <c r="BC1158">
        <v>-88</v>
      </c>
      <c r="BD1158">
        <v>-88</v>
      </c>
      <c r="BE1158">
        <v>-88</v>
      </c>
      <c r="BF1158">
        <v>-88</v>
      </c>
      <c r="BG1158">
        <v>-88</v>
      </c>
      <c r="BH1158">
        <v>-88</v>
      </c>
      <c r="CN1158">
        <v>2</v>
      </c>
      <c r="CO1158">
        <v>2</v>
      </c>
      <c r="CP1158">
        <v>2</v>
      </c>
      <c r="EG1158">
        <v>0</v>
      </c>
      <c r="EH1158">
        <v>2</v>
      </c>
      <c r="EI1158">
        <v>20</v>
      </c>
      <c r="EJ1158">
        <v>2</v>
      </c>
      <c r="EK1158">
        <v>2</v>
      </c>
      <c r="ES1158">
        <v>2</v>
      </c>
      <c r="FA1158">
        <v>2</v>
      </c>
      <c r="FO1158">
        <v>2</v>
      </c>
      <c r="FR1158">
        <v>2</v>
      </c>
      <c r="FT1158">
        <v>2</v>
      </c>
      <c r="FV1158">
        <v>1</v>
      </c>
      <c r="FW1158">
        <v>2</v>
      </c>
      <c r="FX1158">
        <v>1</v>
      </c>
      <c r="FY1158">
        <v>1</v>
      </c>
      <c r="GA1158">
        <v>2</v>
      </c>
      <c r="GQ1158">
        <v>2</v>
      </c>
      <c r="GS1158">
        <v>2</v>
      </c>
      <c r="GT1158">
        <v>2</v>
      </c>
      <c r="HE1158">
        <v>2</v>
      </c>
      <c r="HN1158">
        <v>2</v>
      </c>
      <c r="HT1158">
        <v>2</v>
      </c>
      <c r="IA1158">
        <v>2</v>
      </c>
    </row>
    <row r="1159" spans="1:235" x14ac:dyDescent="0.25">
      <c r="A1159">
        <v>628</v>
      </c>
      <c r="B1159">
        <v>3</v>
      </c>
      <c r="C1159" t="s">
        <v>128</v>
      </c>
      <c r="D1159">
        <v>40</v>
      </c>
      <c r="E1159">
        <v>1</v>
      </c>
      <c r="F1159">
        <v>2</v>
      </c>
      <c r="G1159">
        <v>-88</v>
      </c>
      <c r="H1159">
        <v>16</v>
      </c>
      <c r="I1159">
        <v>19</v>
      </c>
      <c r="J1159">
        <v>18</v>
      </c>
      <c r="K1159">
        <v>20</v>
      </c>
      <c r="L1159">
        <v>20</v>
      </c>
      <c r="M1159">
        <v>20</v>
      </c>
      <c r="N1159">
        <v>20</v>
      </c>
      <c r="O1159">
        <v>20</v>
      </c>
      <c r="P1159">
        <v>22</v>
      </c>
      <c r="Q1159">
        <v>-88</v>
      </c>
      <c r="R1159">
        <v>15</v>
      </c>
      <c r="S1159">
        <v>15</v>
      </c>
      <c r="T1159">
        <v>15</v>
      </c>
      <c r="U1159">
        <v>15</v>
      </c>
      <c r="V1159">
        <v>16</v>
      </c>
      <c r="W1159">
        <v>-88</v>
      </c>
      <c r="X1159">
        <v>16</v>
      </c>
      <c r="Y1159">
        <v>-88</v>
      </c>
      <c r="Z1159">
        <v>16</v>
      </c>
      <c r="AA1159">
        <v>19</v>
      </c>
      <c r="AB1159">
        <v>18</v>
      </c>
      <c r="AC1159">
        <v>20</v>
      </c>
      <c r="AD1159">
        <v>20</v>
      </c>
      <c r="AE1159">
        <v>20</v>
      </c>
      <c r="AF1159">
        <v>20</v>
      </c>
      <c r="AG1159">
        <v>20</v>
      </c>
      <c r="AH1159">
        <v>22</v>
      </c>
      <c r="AI1159">
        <v>-88</v>
      </c>
      <c r="AJ1159">
        <v>15</v>
      </c>
      <c r="AK1159">
        <v>15</v>
      </c>
      <c r="AL1159">
        <v>15</v>
      </c>
      <c r="AM1159">
        <v>15</v>
      </c>
      <c r="AN1159">
        <v>16</v>
      </c>
      <c r="AO1159">
        <v>-88</v>
      </c>
      <c r="AP1159">
        <v>16</v>
      </c>
      <c r="AQ1159">
        <v>-88</v>
      </c>
      <c r="AR1159">
        <v>16</v>
      </c>
      <c r="AS1159">
        <v>19</v>
      </c>
      <c r="AT1159">
        <v>18</v>
      </c>
      <c r="AU1159">
        <v>20</v>
      </c>
      <c r="AV1159">
        <v>20</v>
      </c>
      <c r="AW1159">
        <v>20</v>
      </c>
      <c r="AX1159">
        <v>20</v>
      </c>
      <c r="AY1159">
        <v>20</v>
      </c>
      <c r="AZ1159">
        <v>22</v>
      </c>
      <c r="BA1159">
        <v>-88</v>
      </c>
      <c r="BB1159">
        <v>15</v>
      </c>
      <c r="BC1159">
        <v>15</v>
      </c>
      <c r="BD1159">
        <v>15</v>
      </c>
      <c r="BE1159">
        <v>15</v>
      </c>
      <c r="BF1159">
        <v>16</v>
      </c>
      <c r="BG1159">
        <v>-88</v>
      </c>
      <c r="BH1159">
        <v>16</v>
      </c>
      <c r="CN1159">
        <v>2</v>
      </c>
      <c r="CO1159">
        <v>2</v>
      </c>
      <c r="CP1159">
        <v>3</v>
      </c>
      <c r="CQ1159" t="s">
        <v>130</v>
      </c>
      <c r="EG1159">
        <v>0</v>
      </c>
      <c r="EH1159">
        <v>2</v>
      </c>
      <c r="EI1159">
        <v>0</v>
      </c>
      <c r="EJ1159">
        <v>2</v>
      </c>
      <c r="EK1159">
        <v>2</v>
      </c>
      <c r="ES1159">
        <v>2</v>
      </c>
      <c r="FA1159">
        <v>2</v>
      </c>
      <c r="FO1159">
        <v>2</v>
      </c>
      <c r="FR1159">
        <v>2</v>
      </c>
      <c r="FT1159">
        <v>2</v>
      </c>
      <c r="FV1159">
        <v>1</v>
      </c>
      <c r="FW1159">
        <v>2</v>
      </c>
      <c r="FX1159">
        <v>2</v>
      </c>
      <c r="FY1159">
        <v>1</v>
      </c>
      <c r="GA1159">
        <v>2</v>
      </c>
      <c r="GQ1159">
        <v>6</v>
      </c>
      <c r="GS1159">
        <v>2</v>
      </c>
      <c r="GT1159">
        <v>2</v>
      </c>
      <c r="HE1159">
        <v>2</v>
      </c>
      <c r="HN1159">
        <v>2</v>
      </c>
      <c r="HT1159">
        <v>1</v>
      </c>
      <c r="HU1159">
        <v>1</v>
      </c>
      <c r="HV1159">
        <v>1</v>
      </c>
      <c r="HW1159">
        <v>2</v>
      </c>
      <c r="HX1159">
        <v>2</v>
      </c>
      <c r="HY1159">
        <v>2</v>
      </c>
      <c r="IA1159">
        <v>2</v>
      </c>
    </row>
    <row r="1160" spans="1:235" x14ac:dyDescent="0.25">
      <c r="A1160">
        <v>616</v>
      </c>
      <c r="CN1160">
        <v>2</v>
      </c>
      <c r="CO1160">
        <v>2</v>
      </c>
      <c r="CP1160">
        <v>2</v>
      </c>
      <c r="EG1160">
        <v>0</v>
      </c>
      <c r="EH1160">
        <v>2</v>
      </c>
      <c r="EI1160">
        <v>0</v>
      </c>
      <c r="EJ1160">
        <v>2</v>
      </c>
      <c r="EK1160">
        <v>2</v>
      </c>
      <c r="ES1160">
        <v>2</v>
      </c>
      <c r="FA1160">
        <v>2</v>
      </c>
      <c r="FO1160">
        <v>2</v>
      </c>
      <c r="FR1160">
        <v>2</v>
      </c>
      <c r="FT1160">
        <v>2</v>
      </c>
      <c r="FV1160">
        <v>1</v>
      </c>
      <c r="FW1160">
        <v>2</v>
      </c>
      <c r="FX1160">
        <v>1</v>
      </c>
      <c r="FY1160">
        <v>1</v>
      </c>
      <c r="GA1160">
        <v>3</v>
      </c>
      <c r="GQ1160">
        <v>1</v>
      </c>
      <c r="GS1160">
        <v>2</v>
      </c>
      <c r="GT1160">
        <v>2</v>
      </c>
      <c r="HE1160">
        <v>2</v>
      </c>
      <c r="HN1160">
        <v>2</v>
      </c>
      <c r="HT1160">
        <v>2</v>
      </c>
      <c r="IA1160">
        <v>2</v>
      </c>
    </row>
    <row r="1161" spans="1:235" x14ac:dyDescent="0.25">
      <c r="A1161">
        <v>613</v>
      </c>
      <c r="B1161">
        <v>1</v>
      </c>
      <c r="E1161">
        <v>1</v>
      </c>
      <c r="F1161">
        <v>2</v>
      </c>
      <c r="G1161">
        <v>-88</v>
      </c>
      <c r="H1161">
        <v>20</v>
      </c>
      <c r="I1161">
        <v>20</v>
      </c>
      <c r="J1161">
        <v>20</v>
      </c>
      <c r="K1161">
        <v>21</v>
      </c>
      <c r="L1161">
        <v>22</v>
      </c>
      <c r="M1161">
        <v>21</v>
      </c>
      <c r="N1161">
        <v>-88</v>
      </c>
      <c r="O1161">
        <v>-88</v>
      </c>
      <c r="P1161">
        <v>-88</v>
      </c>
      <c r="Q1161">
        <v>-88</v>
      </c>
      <c r="R1161">
        <v>-88</v>
      </c>
      <c r="S1161">
        <v>-88</v>
      </c>
      <c r="T1161">
        <v>-88</v>
      </c>
      <c r="U1161">
        <v>-88</v>
      </c>
      <c r="V1161">
        <v>-88</v>
      </c>
      <c r="W1161">
        <v>-88</v>
      </c>
      <c r="X1161">
        <v>-88</v>
      </c>
      <c r="Y1161">
        <v>-88</v>
      </c>
      <c r="Z1161">
        <v>20</v>
      </c>
      <c r="AA1161">
        <v>20</v>
      </c>
      <c r="AB1161">
        <v>20</v>
      </c>
      <c r="AC1161">
        <v>21</v>
      </c>
      <c r="AD1161">
        <v>22</v>
      </c>
      <c r="AE1161">
        <v>21</v>
      </c>
      <c r="AF1161">
        <v>-88</v>
      </c>
      <c r="AG1161">
        <v>-88</v>
      </c>
      <c r="AH1161">
        <v>-88</v>
      </c>
      <c r="AI1161">
        <v>-88</v>
      </c>
      <c r="AJ1161">
        <v>-88</v>
      </c>
      <c r="AK1161">
        <v>-88</v>
      </c>
      <c r="AL1161">
        <v>-88</v>
      </c>
      <c r="AM1161">
        <v>-88</v>
      </c>
      <c r="AN1161">
        <v>-88</v>
      </c>
      <c r="AO1161">
        <v>-88</v>
      </c>
      <c r="AP1161">
        <v>-88</v>
      </c>
      <c r="AQ1161">
        <v>-88</v>
      </c>
      <c r="AR1161">
        <v>20</v>
      </c>
      <c r="AS1161">
        <v>20</v>
      </c>
      <c r="AT1161">
        <v>20</v>
      </c>
      <c r="AU1161">
        <v>21</v>
      </c>
      <c r="AV1161">
        <v>22</v>
      </c>
      <c r="AW1161">
        <v>21</v>
      </c>
      <c r="AX1161">
        <v>-88</v>
      </c>
      <c r="AY1161">
        <v>-88</v>
      </c>
      <c r="AZ1161">
        <v>-88</v>
      </c>
      <c r="BA1161">
        <v>-88</v>
      </c>
      <c r="BB1161">
        <v>-88</v>
      </c>
      <c r="BC1161">
        <v>-88</v>
      </c>
      <c r="BD1161">
        <v>-88</v>
      </c>
      <c r="BE1161">
        <v>-88</v>
      </c>
      <c r="BF1161">
        <v>-88</v>
      </c>
      <c r="BG1161">
        <v>-88</v>
      </c>
      <c r="BH1161">
        <v>-88</v>
      </c>
      <c r="CN1161">
        <v>2</v>
      </c>
      <c r="CO1161">
        <v>2</v>
      </c>
      <c r="CP1161">
        <v>2</v>
      </c>
      <c r="EG1161">
        <v>0</v>
      </c>
      <c r="EH1161">
        <v>2</v>
      </c>
      <c r="EI1161">
        <v>0</v>
      </c>
      <c r="EJ1161">
        <v>2</v>
      </c>
      <c r="EK1161">
        <v>2</v>
      </c>
      <c r="ES1161">
        <v>2</v>
      </c>
      <c r="FA1161">
        <v>2</v>
      </c>
      <c r="FO1161">
        <v>2</v>
      </c>
      <c r="FR1161">
        <v>2</v>
      </c>
      <c r="FT1161">
        <v>2</v>
      </c>
      <c r="FV1161">
        <v>1</v>
      </c>
      <c r="FW1161">
        <v>2</v>
      </c>
      <c r="FX1161">
        <v>1</v>
      </c>
      <c r="FY1161">
        <v>1</v>
      </c>
      <c r="GA1161">
        <v>3</v>
      </c>
      <c r="GQ1161">
        <v>1</v>
      </c>
      <c r="GS1161">
        <v>2</v>
      </c>
      <c r="GT1161">
        <v>2</v>
      </c>
      <c r="HE1161">
        <v>2</v>
      </c>
      <c r="HN1161">
        <v>2</v>
      </c>
      <c r="HT1161">
        <v>1</v>
      </c>
      <c r="HU1161">
        <v>1</v>
      </c>
      <c r="HV1161">
        <v>1</v>
      </c>
      <c r="HW1161">
        <v>1</v>
      </c>
      <c r="HX1161">
        <v>2</v>
      </c>
      <c r="HY1161">
        <v>2</v>
      </c>
      <c r="IA1161">
        <v>2</v>
      </c>
    </row>
    <row r="1162" spans="1:235" x14ac:dyDescent="0.25">
      <c r="A1162">
        <v>596</v>
      </c>
      <c r="B1162">
        <v>3</v>
      </c>
      <c r="C1162" t="s">
        <v>127</v>
      </c>
      <c r="D1162">
        <v>60</v>
      </c>
      <c r="E1162">
        <v>1</v>
      </c>
      <c r="F1162">
        <v>2</v>
      </c>
      <c r="G1162">
        <v>-88</v>
      </c>
      <c r="H1162">
        <v>-88</v>
      </c>
      <c r="I1162">
        <v>-88</v>
      </c>
      <c r="J1162">
        <v>-88</v>
      </c>
      <c r="K1162">
        <v>-88</v>
      </c>
      <c r="L1162">
        <v>22</v>
      </c>
      <c r="M1162">
        <v>-88</v>
      </c>
      <c r="N1162">
        <v>-88</v>
      </c>
      <c r="O1162">
        <v>-88</v>
      </c>
      <c r="P1162">
        <v>-88</v>
      </c>
      <c r="Q1162">
        <v>-88</v>
      </c>
      <c r="R1162">
        <v>-88</v>
      </c>
      <c r="S1162">
        <v>-88</v>
      </c>
      <c r="T1162">
        <v>-88</v>
      </c>
      <c r="U1162">
        <v>-88</v>
      </c>
      <c r="V1162">
        <v>-88</v>
      </c>
      <c r="W1162">
        <v>18</v>
      </c>
      <c r="X1162">
        <v>18</v>
      </c>
      <c r="Y1162">
        <v>-88</v>
      </c>
      <c r="Z1162">
        <v>-88</v>
      </c>
      <c r="AA1162">
        <v>-88</v>
      </c>
      <c r="AB1162">
        <v>-88</v>
      </c>
      <c r="AC1162">
        <v>-88</v>
      </c>
      <c r="AD1162">
        <v>22</v>
      </c>
      <c r="AE1162">
        <v>-88</v>
      </c>
      <c r="AF1162">
        <v>-88</v>
      </c>
      <c r="AG1162">
        <v>-88</v>
      </c>
      <c r="AH1162">
        <v>-88</v>
      </c>
      <c r="AI1162">
        <v>-88</v>
      </c>
      <c r="AJ1162">
        <v>-88</v>
      </c>
      <c r="AK1162">
        <v>-88</v>
      </c>
      <c r="AL1162">
        <v>-88</v>
      </c>
      <c r="AM1162">
        <v>-88</v>
      </c>
      <c r="AN1162">
        <v>-88</v>
      </c>
      <c r="AO1162">
        <v>18</v>
      </c>
      <c r="AP1162">
        <v>18</v>
      </c>
      <c r="AQ1162">
        <v>-88</v>
      </c>
      <c r="AR1162">
        <v>-88</v>
      </c>
      <c r="AS1162">
        <v>-88</v>
      </c>
      <c r="AT1162">
        <v>-88</v>
      </c>
      <c r="AU1162">
        <v>-88</v>
      </c>
      <c r="AV1162">
        <v>22</v>
      </c>
      <c r="AW1162">
        <v>-88</v>
      </c>
      <c r="AX1162">
        <v>-88</v>
      </c>
      <c r="AY1162">
        <v>-88</v>
      </c>
      <c r="AZ1162">
        <v>-88</v>
      </c>
      <c r="BA1162">
        <v>-88</v>
      </c>
      <c r="BB1162">
        <v>-88</v>
      </c>
      <c r="BC1162">
        <v>-88</v>
      </c>
      <c r="BD1162">
        <v>-88</v>
      </c>
      <c r="BE1162">
        <v>-88</v>
      </c>
      <c r="BF1162">
        <v>-88</v>
      </c>
      <c r="BG1162">
        <v>18</v>
      </c>
      <c r="BH1162">
        <v>18</v>
      </c>
      <c r="CN1162">
        <v>2</v>
      </c>
      <c r="CO1162">
        <v>2</v>
      </c>
      <c r="CP1162">
        <v>2</v>
      </c>
      <c r="EG1162">
        <v>0</v>
      </c>
      <c r="EH1162">
        <v>2</v>
      </c>
      <c r="EI1162">
        <v>0</v>
      </c>
      <c r="EJ1162">
        <v>2</v>
      </c>
      <c r="EK1162">
        <v>2</v>
      </c>
      <c r="ES1162">
        <v>2</v>
      </c>
      <c r="FA1162">
        <v>2</v>
      </c>
      <c r="FO1162">
        <v>2</v>
      </c>
      <c r="FR1162">
        <v>2</v>
      </c>
      <c r="FT1162">
        <v>2</v>
      </c>
      <c r="FV1162">
        <v>1</v>
      </c>
      <c r="FW1162">
        <v>2</v>
      </c>
      <c r="FX1162">
        <v>2</v>
      </c>
      <c r="FY1162">
        <v>1</v>
      </c>
      <c r="GA1162">
        <v>2</v>
      </c>
      <c r="GQ1162">
        <v>2</v>
      </c>
      <c r="GS1162">
        <v>2</v>
      </c>
      <c r="GT1162">
        <v>2</v>
      </c>
      <c r="HE1162">
        <v>2</v>
      </c>
      <c r="HN1162">
        <v>2</v>
      </c>
      <c r="HT1162">
        <v>1</v>
      </c>
      <c r="HU1162">
        <v>1</v>
      </c>
      <c r="HV1162">
        <v>2</v>
      </c>
      <c r="HW1162">
        <v>1</v>
      </c>
      <c r="HX1162">
        <v>2</v>
      </c>
      <c r="HY1162">
        <v>2</v>
      </c>
      <c r="IA1162">
        <v>1</v>
      </c>
    </row>
    <row r="1163" spans="1:235" x14ac:dyDescent="0.25">
      <c r="A1163">
        <v>614</v>
      </c>
      <c r="B1163">
        <v>3</v>
      </c>
      <c r="C1163" t="s">
        <v>122</v>
      </c>
      <c r="D1163">
        <v>90</v>
      </c>
      <c r="E1163">
        <v>1</v>
      </c>
      <c r="F1163">
        <v>2</v>
      </c>
      <c r="G1163">
        <v>-88</v>
      </c>
      <c r="H1163">
        <v>-88</v>
      </c>
      <c r="I1163">
        <v>-88</v>
      </c>
      <c r="J1163">
        <v>20</v>
      </c>
      <c r="K1163">
        <v>-88</v>
      </c>
      <c r="L1163">
        <v>-88</v>
      </c>
      <c r="M1163">
        <v>20</v>
      </c>
      <c r="N1163">
        <v>-88</v>
      </c>
      <c r="O1163">
        <v>-88</v>
      </c>
      <c r="P1163">
        <v>-88</v>
      </c>
      <c r="Q1163">
        <v>-88</v>
      </c>
      <c r="R1163">
        <v>-88</v>
      </c>
      <c r="S1163">
        <v>-88</v>
      </c>
      <c r="T1163">
        <v>-88</v>
      </c>
      <c r="U1163">
        <v>-88</v>
      </c>
      <c r="V1163">
        <v>-88</v>
      </c>
      <c r="W1163">
        <v>18</v>
      </c>
      <c r="X1163">
        <v>18</v>
      </c>
      <c r="Y1163">
        <v>-88</v>
      </c>
      <c r="Z1163">
        <v>-88</v>
      </c>
      <c r="AA1163">
        <v>-88</v>
      </c>
      <c r="AB1163">
        <v>20</v>
      </c>
      <c r="AC1163">
        <v>-88</v>
      </c>
      <c r="AD1163">
        <v>-88</v>
      </c>
      <c r="AE1163">
        <v>20</v>
      </c>
      <c r="AF1163">
        <v>-88</v>
      </c>
      <c r="AG1163">
        <v>-88</v>
      </c>
      <c r="AH1163">
        <v>-88</v>
      </c>
      <c r="AI1163">
        <v>-88</v>
      </c>
      <c r="AJ1163">
        <v>-88</v>
      </c>
      <c r="AK1163">
        <v>-88</v>
      </c>
      <c r="AL1163">
        <v>-88</v>
      </c>
      <c r="AM1163">
        <v>-88</v>
      </c>
      <c r="AN1163">
        <v>-88</v>
      </c>
      <c r="AO1163">
        <v>18</v>
      </c>
      <c r="AP1163">
        <v>18</v>
      </c>
      <c r="AQ1163">
        <v>-88</v>
      </c>
      <c r="AR1163">
        <v>-88</v>
      </c>
      <c r="AS1163">
        <v>-88</v>
      </c>
      <c r="AT1163">
        <v>20</v>
      </c>
      <c r="AU1163">
        <v>-88</v>
      </c>
      <c r="AV1163">
        <v>-88</v>
      </c>
      <c r="AW1163">
        <v>20</v>
      </c>
      <c r="AX1163">
        <v>-88</v>
      </c>
      <c r="AY1163">
        <v>-88</v>
      </c>
      <c r="AZ1163">
        <v>-88</v>
      </c>
      <c r="BA1163">
        <v>-88</v>
      </c>
      <c r="BB1163">
        <v>-88</v>
      </c>
      <c r="BC1163">
        <v>-88</v>
      </c>
      <c r="BD1163">
        <v>-88</v>
      </c>
      <c r="BE1163">
        <v>-88</v>
      </c>
      <c r="BF1163">
        <v>-88</v>
      </c>
      <c r="BG1163">
        <v>18</v>
      </c>
      <c r="BH1163">
        <v>18</v>
      </c>
      <c r="CN1163">
        <v>2</v>
      </c>
      <c r="CO1163">
        <v>2</v>
      </c>
      <c r="CP1163">
        <v>2</v>
      </c>
      <c r="EG1163">
        <v>0</v>
      </c>
      <c r="EH1163">
        <v>2</v>
      </c>
      <c r="EI1163">
        <v>0</v>
      </c>
      <c r="EJ1163">
        <v>2</v>
      </c>
      <c r="EK1163">
        <v>2</v>
      </c>
      <c r="ES1163">
        <v>2</v>
      </c>
      <c r="FA1163">
        <v>2</v>
      </c>
      <c r="FO1163">
        <v>2</v>
      </c>
      <c r="FR1163">
        <v>2</v>
      </c>
      <c r="FT1163">
        <v>2</v>
      </c>
      <c r="FV1163">
        <v>1</v>
      </c>
      <c r="FW1163">
        <v>2</v>
      </c>
      <c r="FX1163">
        <v>2</v>
      </c>
      <c r="FY1163">
        <v>1</v>
      </c>
      <c r="GA1163">
        <v>2</v>
      </c>
      <c r="GQ1163">
        <v>1</v>
      </c>
      <c r="GS1163">
        <v>2</v>
      </c>
      <c r="GT1163">
        <v>2</v>
      </c>
      <c r="HE1163">
        <v>1</v>
      </c>
      <c r="HF1163">
        <v>2003</v>
      </c>
      <c r="HG1163">
        <v>2</v>
      </c>
      <c r="HH1163">
        <v>2</v>
      </c>
      <c r="HI1163">
        <v>2</v>
      </c>
      <c r="HJ1163">
        <v>2</v>
      </c>
      <c r="HK1163">
        <v>2</v>
      </c>
      <c r="HN1163">
        <v>2</v>
      </c>
      <c r="HT1163">
        <v>1</v>
      </c>
      <c r="HU1163">
        <v>1</v>
      </c>
      <c r="HV1163">
        <v>2</v>
      </c>
      <c r="HW1163">
        <v>2</v>
      </c>
      <c r="HX1163">
        <v>2</v>
      </c>
      <c r="HY1163">
        <v>2</v>
      </c>
      <c r="IA1163">
        <v>1</v>
      </c>
    </row>
    <row r="1164" spans="1:235" x14ac:dyDescent="0.25">
      <c r="A1164">
        <v>609</v>
      </c>
      <c r="B1164">
        <v>3</v>
      </c>
      <c r="C1164" t="s">
        <v>122</v>
      </c>
      <c r="D1164">
        <v>60</v>
      </c>
      <c r="E1164">
        <v>1</v>
      </c>
      <c r="F1164">
        <v>2</v>
      </c>
      <c r="G1164">
        <v>-88</v>
      </c>
      <c r="H1164">
        <v>-88</v>
      </c>
      <c r="I1164">
        <v>18</v>
      </c>
      <c r="J1164">
        <v>20</v>
      </c>
      <c r="K1164">
        <v>20</v>
      </c>
      <c r="L1164">
        <v>20</v>
      </c>
      <c r="M1164">
        <v>-88</v>
      </c>
      <c r="N1164">
        <v>-88</v>
      </c>
      <c r="O1164">
        <v>-88</v>
      </c>
      <c r="P1164">
        <v>-88</v>
      </c>
      <c r="Q1164">
        <v>-88</v>
      </c>
      <c r="R1164">
        <v>-88</v>
      </c>
      <c r="S1164">
        <v>-88</v>
      </c>
      <c r="T1164">
        <v>-88</v>
      </c>
      <c r="U1164">
        <v>-88</v>
      </c>
      <c r="V1164">
        <v>-88</v>
      </c>
      <c r="W1164">
        <v>-88</v>
      </c>
      <c r="X1164">
        <v>-88</v>
      </c>
      <c r="Y1164">
        <v>-88</v>
      </c>
      <c r="Z1164">
        <v>-88</v>
      </c>
      <c r="AA1164">
        <v>18</v>
      </c>
      <c r="AB1164">
        <v>20</v>
      </c>
      <c r="AC1164">
        <v>20</v>
      </c>
      <c r="AD1164">
        <v>20</v>
      </c>
      <c r="AE1164">
        <v>-88</v>
      </c>
      <c r="AF1164">
        <v>-88</v>
      </c>
      <c r="AG1164">
        <v>-88</v>
      </c>
      <c r="AH1164">
        <v>-88</v>
      </c>
      <c r="AI1164">
        <v>-88</v>
      </c>
      <c r="AJ1164">
        <v>-88</v>
      </c>
      <c r="AK1164">
        <v>-88</v>
      </c>
      <c r="AL1164">
        <v>-88</v>
      </c>
      <c r="AM1164">
        <v>-88</v>
      </c>
      <c r="AN1164">
        <v>-88</v>
      </c>
      <c r="AO1164">
        <v>-88</v>
      </c>
      <c r="AP1164">
        <v>-88</v>
      </c>
      <c r="AQ1164">
        <v>-88</v>
      </c>
      <c r="AR1164">
        <v>-88</v>
      </c>
      <c r="AS1164">
        <v>18</v>
      </c>
      <c r="AT1164">
        <v>20</v>
      </c>
      <c r="AU1164">
        <v>20</v>
      </c>
      <c r="AV1164">
        <v>20</v>
      </c>
      <c r="AW1164">
        <v>-88</v>
      </c>
      <c r="AX1164">
        <v>-88</v>
      </c>
      <c r="AY1164">
        <v>-88</v>
      </c>
      <c r="AZ1164">
        <v>-88</v>
      </c>
      <c r="BA1164">
        <v>-88</v>
      </c>
      <c r="BB1164">
        <v>-88</v>
      </c>
      <c r="BC1164">
        <v>-88</v>
      </c>
      <c r="BD1164">
        <v>-88</v>
      </c>
      <c r="BE1164">
        <v>-88</v>
      </c>
      <c r="BF1164">
        <v>-88</v>
      </c>
      <c r="BG1164">
        <v>-88</v>
      </c>
      <c r="BH1164">
        <v>-88</v>
      </c>
      <c r="CN1164">
        <v>2</v>
      </c>
      <c r="CO1164">
        <v>2</v>
      </c>
      <c r="CP1164">
        <v>2</v>
      </c>
      <c r="EG1164">
        <v>0</v>
      </c>
      <c r="EH1164">
        <v>2</v>
      </c>
      <c r="EI1164">
        <v>10</v>
      </c>
      <c r="EJ1164">
        <v>2</v>
      </c>
      <c r="EK1164">
        <v>2</v>
      </c>
      <c r="ES1164">
        <v>2</v>
      </c>
      <c r="FA1164">
        <v>2</v>
      </c>
      <c r="FO1164">
        <v>2</v>
      </c>
      <c r="FR1164">
        <v>2</v>
      </c>
      <c r="FT1164">
        <v>2</v>
      </c>
      <c r="FV1164">
        <v>1</v>
      </c>
      <c r="FW1164">
        <v>2</v>
      </c>
      <c r="FX1164">
        <v>1</v>
      </c>
      <c r="FY1164">
        <v>1</v>
      </c>
      <c r="GA1164">
        <v>2</v>
      </c>
      <c r="GQ1164">
        <v>2</v>
      </c>
      <c r="GS1164">
        <v>2</v>
      </c>
      <c r="GT1164">
        <v>2</v>
      </c>
      <c r="HE1164">
        <v>2</v>
      </c>
      <c r="HN1164">
        <v>2</v>
      </c>
      <c r="HT1164">
        <v>1</v>
      </c>
      <c r="HU1164">
        <v>1</v>
      </c>
      <c r="HV1164">
        <v>2</v>
      </c>
      <c r="HW1164">
        <v>2</v>
      </c>
      <c r="HX1164">
        <v>2</v>
      </c>
      <c r="HY1164">
        <v>2</v>
      </c>
      <c r="IA1164">
        <v>1</v>
      </c>
    </row>
    <row r="1165" spans="1:235" x14ac:dyDescent="0.25">
      <c r="A1165">
        <v>602</v>
      </c>
      <c r="B1165">
        <v>2</v>
      </c>
      <c r="C1165" t="s">
        <v>132</v>
      </c>
      <c r="D1165">
        <v>120</v>
      </c>
      <c r="E1165">
        <v>1</v>
      </c>
      <c r="F1165">
        <v>2</v>
      </c>
      <c r="G1165">
        <v>18</v>
      </c>
      <c r="H1165">
        <v>18</v>
      </c>
      <c r="I1165">
        <v>7</v>
      </c>
      <c r="J1165">
        <v>19</v>
      </c>
      <c r="K1165">
        <v>20</v>
      </c>
      <c r="L1165">
        <v>20</v>
      </c>
      <c r="M1165">
        <v>21</v>
      </c>
      <c r="N1165">
        <v>18</v>
      </c>
      <c r="O1165">
        <v>19</v>
      </c>
      <c r="P1165">
        <v>19</v>
      </c>
      <c r="Q1165">
        <v>19</v>
      </c>
      <c r="R1165">
        <v>21</v>
      </c>
      <c r="S1165">
        <v>21</v>
      </c>
      <c r="T1165">
        <v>-88</v>
      </c>
      <c r="U1165">
        <v>14</v>
      </c>
      <c r="V1165">
        <v>16</v>
      </c>
      <c r="W1165">
        <v>18</v>
      </c>
      <c r="X1165">
        <v>18</v>
      </c>
      <c r="Y1165">
        <v>18</v>
      </c>
      <c r="Z1165">
        <v>18</v>
      </c>
      <c r="AA1165">
        <v>7</v>
      </c>
      <c r="AB1165">
        <v>19</v>
      </c>
      <c r="AC1165">
        <v>20</v>
      </c>
      <c r="AD1165">
        <v>20</v>
      </c>
      <c r="AE1165">
        <v>21</v>
      </c>
      <c r="AF1165">
        <v>18</v>
      </c>
      <c r="AG1165">
        <v>19</v>
      </c>
      <c r="AH1165">
        <v>19</v>
      </c>
      <c r="AI1165">
        <v>19</v>
      </c>
      <c r="AJ1165">
        <v>21</v>
      </c>
      <c r="AK1165">
        <v>21</v>
      </c>
      <c r="AL1165">
        <v>-88</v>
      </c>
      <c r="AM1165">
        <v>14</v>
      </c>
      <c r="AN1165">
        <v>16</v>
      </c>
      <c r="AO1165">
        <v>18</v>
      </c>
      <c r="AP1165">
        <v>18</v>
      </c>
      <c r="AQ1165">
        <v>18</v>
      </c>
      <c r="AR1165">
        <v>18</v>
      </c>
      <c r="AS1165">
        <v>7</v>
      </c>
      <c r="AT1165">
        <v>19</v>
      </c>
      <c r="AU1165">
        <v>20</v>
      </c>
      <c r="AV1165">
        <v>20</v>
      </c>
      <c r="AW1165">
        <v>21</v>
      </c>
      <c r="AX1165">
        <v>18</v>
      </c>
      <c r="AY1165">
        <v>19</v>
      </c>
      <c r="AZ1165">
        <v>19</v>
      </c>
      <c r="BA1165">
        <v>19</v>
      </c>
      <c r="BB1165">
        <v>21</v>
      </c>
      <c r="BC1165">
        <v>21</v>
      </c>
      <c r="BD1165">
        <v>-88</v>
      </c>
      <c r="BE1165">
        <v>14</v>
      </c>
      <c r="BF1165">
        <v>16</v>
      </c>
      <c r="BG1165">
        <v>18</v>
      </c>
      <c r="BH1165">
        <v>18</v>
      </c>
      <c r="CN1165">
        <v>2</v>
      </c>
      <c r="CO1165">
        <v>2</v>
      </c>
      <c r="CP1165">
        <v>2</v>
      </c>
      <c r="EG1165">
        <v>0</v>
      </c>
      <c r="EH1165">
        <v>2</v>
      </c>
      <c r="EI1165">
        <v>0</v>
      </c>
      <c r="EJ1165">
        <v>2</v>
      </c>
      <c r="EK1165">
        <v>2</v>
      </c>
      <c r="ES1165">
        <v>2</v>
      </c>
      <c r="FA1165">
        <v>2</v>
      </c>
      <c r="FO1165">
        <v>1</v>
      </c>
      <c r="FP1165">
        <v>2</v>
      </c>
      <c r="FQ1165">
        <v>1</v>
      </c>
      <c r="FR1165">
        <v>2</v>
      </c>
      <c r="FT1165">
        <v>2</v>
      </c>
      <c r="FV1165">
        <v>1</v>
      </c>
      <c r="FW1165">
        <v>2</v>
      </c>
      <c r="FX1165">
        <v>2</v>
      </c>
      <c r="FY1165">
        <v>2</v>
      </c>
      <c r="GA1165">
        <v>3</v>
      </c>
      <c r="GQ1165">
        <v>1</v>
      </c>
      <c r="GS1165">
        <v>2</v>
      </c>
      <c r="GT1165">
        <v>2</v>
      </c>
      <c r="HE1165">
        <v>2</v>
      </c>
      <c r="HN1165">
        <v>2</v>
      </c>
      <c r="HT1165">
        <v>1</v>
      </c>
      <c r="HU1165">
        <v>1</v>
      </c>
      <c r="HV1165">
        <v>2</v>
      </c>
      <c r="HW1165">
        <v>2</v>
      </c>
      <c r="HX1165">
        <v>2</v>
      </c>
      <c r="HY1165">
        <v>2</v>
      </c>
      <c r="IA1165">
        <v>2</v>
      </c>
    </row>
    <row r="1166" spans="1:235" x14ac:dyDescent="0.25">
      <c r="A1166">
        <v>623</v>
      </c>
      <c r="B1166">
        <v>2</v>
      </c>
      <c r="C1166" t="s">
        <v>134</v>
      </c>
      <c r="D1166">
        <v>120</v>
      </c>
      <c r="E1166">
        <v>1</v>
      </c>
      <c r="F1166">
        <v>2</v>
      </c>
      <c r="G1166">
        <v>-88</v>
      </c>
      <c r="H1166">
        <v>-88</v>
      </c>
      <c r="I1166">
        <v>-88</v>
      </c>
      <c r="J1166">
        <v>22</v>
      </c>
      <c r="K1166">
        <v>22</v>
      </c>
      <c r="L1166">
        <v>-88</v>
      </c>
      <c r="M1166">
        <v>-88</v>
      </c>
      <c r="N1166">
        <v>-88</v>
      </c>
      <c r="O1166">
        <v>-88</v>
      </c>
      <c r="P1166">
        <v>-88</v>
      </c>
      <c r="Q1166">
        <v>-88</v>
      </c>
      <c r="R1166">
        <v>-88</v>
      </c>
      <c r="S1166">
        <v>-88</v>
      </c>
      <c r="T1166">
        <v>-88</v>
      </c>
      <c r="U1166">
        <v>-88</v>
      </c>
      <c r="V1166">
        <v>-88</v>
      </c>
      <c r="W1166">
        <v>-88</v>
      </c>
      <c r="X1166">
        <v>-88</v>
      </c>
      <c r="Y1166">
        <v>-88</v>
      </c>
      <c r="Z1166">
        <v>-88</v>
      </c>
      <c r="AA1166">
        <v>-88</v>
      </c>
      <c r="AB1166">
        <v>22</v>
      </c>
      <c r="AC1166">
        <v>22</v>
      </c>
      <c r="AD1166">
        <v>-88</v>
      </c>
      <c r="AE1166">
        <v>-88</v>
      </c>
      <c r="AF1166">
        <v>-88</v>
      </c>
      <c r="AG1166">
        <v>-88</v>
      </c>
      <c r="AH1166">
        <v>-88</v>
      </c>
      <c r="AI1166">
        <v>-88</v>
      </c>
      <c r="AJ1166">
        <v>-88</v>
      </c>
      <c r="AK1166">
        <v>-88</v>
      </c>
      <c r="AL1166">
        <v>-88</v>
      </c>
      <c r="AM1166">
        <v>-88</v>
      </c>
      <c r="AN1166">
        <v>-88</v>
      </c>
      <c r="AO1166">
        <v>-88</v>
      </c>
      <c r="AP1166">
        <v>-88</v>
      </c>
      <c r="AQ1166">
        <v>-88</v>
      </c>
      <c r="AR1166">
        <v>-88</v>
      </c>
      <c r="AS1166">
        <v>-88</v>
      </c>
      <c r="AT1166">
        <v>22</v>
      </c>
      <c r="AU1166">
        <v>22</v>
      </c>
      <c r="AV1166">
        <v>-88</v>
      </c>
      <c r="AW1166">
        <v>-88</v>
      </c>
      <c r="AX1166">
        <v>-88</v>
      </c>
      <c r="AY1166">
        <v>-88</v>
      </c>
      <c r="AZ1166">
        <v>-88</v>
      </c>
      <c r="BA1166">
        <v>-88</v>
      </c>
      <c r="BB1166">
        <v>-88</v>
      </c>
      <c r="BC1166">
        <v>-88</v>
      </c>
      <c r="BD1166">
        <v>-88</v>
      </c>
      <c r="BE1166">
        <v>-88</v>
      </c>
      <c r="BF1166">
        <v>-88</v>
      </c>
      <c r="BG1166">
        <v>-88</v>
      </c>
      <c r="BH1166">
        <v>-88</v>
      </c>
      <c r="CN1166">
        <v>2</v>
      </c>
      <c r="CO1166">
        <v>2</v>
      </c>
      <c r="CP1166">
        <v>2</v>
      </c>
      <c r="EG1166">
        <v>0</v>
      </c>
      <c r="EH1166">
        <v>2</v>
      </c>
      <c r="EI1166">
        <v>0</v>
      </c>
      <c r="EJ1166">
        <v>2</v>
      </c>
      <c r="EK1166">
        <v>2</v>
      </c>
      <c r="ES1166">
        <v>2</v>
      </c>
      <c r="FA1166">
        <v>2</v>
      </c>
      <c r="FO1166">
        <v>2</v>
      </c>
      <c r="FR1166">
        <v>2</v>
      </c>
      <c r="FT1166">
        <v>2</v>
      </c>
      <c r="FV1166">
        <v>1</v>
      </c>
      <c r="FW1166">
        <v>2</v>
      </c>
      <c r="FX1166">
        <v>1</v>
      </c>
      <c r="FY1166">
        <v>1</v>
      </c>
      <c r="GA1166">
        <v>3</v>
      </c>
      <c r="GQ1166">
        <v>1</v>
      </c>
      <c r="GS1166">
        <v>2</v>
      </c>
      <c r="GT1166">
        <v>2</v>
      </c>
      <c r="HE1166">
        <v>2</v>
      </c>
      <c r="HN1166">
        <v>2</v>
      </c>
      <c r="HT1166">
        <v>1</v>
      </c>
      <c r="HU1166">
        <v>2</v>
      </c>
      <c r="HV1166">
        <v>2</v>
      </c>
      <c r="HW1166">
        <v>1</v>
      </c>
      <c r="HX1166">
        <v>2</v>
      </c>
      <c r="HY1166">
        <v>2</v>
      </c>
      <c r="IA1166">
        <v>2</v>
      </c>
    </row>
    <row r="1167" spans="1:235" x14ac:dyDescent="0.25">
      <c r="A1167">
        <v>610</v>
      </c>
      <c r="B1167">
        <v>1</v>
      </c>
      <c r="E1167">
        <v>1</v>
      </c>
      <c r="F1167">
        <v>2</v>
      </c>
      <c r="G1167">
        <v>-88</v>
      </c>
      <c r="H1167">
        <v>19</v>
      </c>
      <c r="I1167">
        <v>20</v>
      </c>
      <c r="J1167">
        <v>21</v>
      </c>
      <c r="K1167">
        <v>22</v>
      </c>
      <c r="L1167">
        <v>-88</v>
      </c>
      <c r="M1167">
        <v>-88</v>
      </c>
      <c r="N1167">
        <v>25</v>
      </c>
      <c r="O1167">
        <v>25</v>
      </c>
      <c r="P1167">
        <v>-88</v>
      </c>
      <c r="Q1167">
        <v>-88</v>
      </c>
      <c r="R1167">
        <v>-88</v>
      </c>
      <c r="S1167">
        <v>-88</v>
      </c>
      <c r="T1167">
        <v>16</v>
      </c>
      <c r="U1167">
        <v>18</v>
      </c>
      <c r="V1167">
        <v>18</v>
      </c>
      <c r="W1167">
        <v>20</v>
      </c>
      <c r="X1167">
        <v>20</v>
      </c>
      <c r="Y1167">
        <v>-88</v>
      </c>
      <c r="Z1167">
        <v>19</v>
      </c>
      <c r="AA1167">
        <v>20</v>
      </c>
      <c r="AB1167">
        <v>21</v>
      </c>
      <c r="AC1167">
        <v>22</v>
      </c>
      <c r="AD1167">
        <v>-88</v>
      </c>
      <c r="AE1167">
        <v>-88</v>
      </c>
      <c r="AF1167">
        <v>25</v>
      </c>
      <c r="AG1167">
        <v>25</v>
      </c>
      <c r="AH1167">
        <v>-88</v>
      </c>
      <c r="AI1167">
        <v>-88</v>
      </c>
      <c r="AJ1167">
        <v>-88</v>
      </c>
      <c r="AK1167">
        <v>-88</v>
      </c>
      <c r="AL1167">
        <v>16</v>
      </c>
      <c r="AM1167">
        <v>18</v>
      </c>
      <c r="AN1167">
        <v>18</v>
      </c>
      <c r="AO1167">
        <v>20</v>
      </c>
      <c r="AP1167">
        <v>20</v>
      </c>
      <c r="AQ1167">
        <v>-88</v>
      </c>
      <c r="AR1167">
        <v>19</v>
      </c>
      <c r="AS1167">
        <v>20</v>
      </c>
      <c r="AT1167">
        <v>21</v>
      </c>
      <c r="AU1167">
        <v>22</v>
      </c>
      <c r="AV1167">
        <v>-88</v>
      </c>
      <c r="AW1167">
        <v>-88</v>
      </c>
      <c r="AX1167">
        <v>25</v>
      </c>
      <c r="AY1167">
        <v>25</v>
      </c>
      <c r="AZ1167">
        <v>-88</v>
      </c>
      <c r="BA1167">
        <v>-88</v>
      </c>
      <c r="BB1167">
        <v>-88</v>
      </c>
      <c r="BC1167">
        <v>-88</v>
      </c>
      <c r="BD1167">
        <v>16</v>
      </c>
      <c r="BE1167">
        <v>18</v>
      </c>
      <c r="BF1167">
        <v>18</v>
      </c>
      <c r="BG1167">
        <v>20</v>
      </c>
      <c r="BH1167">
        <v>20</v>
      </c>
      <c r="CN1167">
        <v>2</v>
      </c>
      <c r="CO1167">
        <v>2</v>
      </c>
      <c r="CP1167">
        <v>2</v>
      </c>
      <c r="EG1167">
        <v>10</v>
      </c>
      <c r="EH1167">
        <v>2</v>
      </c>
      <c r="EI1167">
        <v>1</v>
      </c>
      <c r="EJ1167">
        <v>1</v>
      </c>
      <c r="EK1167">
        <v>2</v>
      </c>
      <c r="ES1167">
        <v>2</v>
      </c>
      <c r="FA1167">
        <v>2</v>
      </c>
      <c r="FO1167">
        <v>2</v>
      </c>
      <c r="FR1167">
        <v>2</v>
      </c>
      <c r="FT1167">
        <v>2</v>
      </c>
      <c r="FV1167">
        <v>1</v>
      </c>
      <c r="FW1167">
        <v>2</v>
      </c>
      <c r="FX1167">
        <v>2</v>
      </c>
      <c r="FY1167">
        <v>1</v>
      </c>
      <c r="GA1167">
        <v>3</v>
      </c>
      <c r="GQ1167">
        <v>1</v>
      </c>
      <c r="GS1167">
        <v>2</v>
      </c>
      <c r="GT1167">
        <v>2</v>
      </c>
      <c r="HE1167">
        <v>2</v>
      </c>
      <c r="HN1167">
        <v>2</v>
      </c>
      <c r="HT1167">
        <v>1</v>
      </c>
      <c r="HU1167">
        <v>1</v>
      </c>
      <c r="HV1167">
        <v>1</v>
      </c>
      <c r="HW1167">
        <v>1</v>
      </c>
      <c r="HX1167">
        <v>2</v>
      </c>
      <c r="HY1167">
        <v>2</v>
      </c>
      <c r="IA1167">
        <v>2</v>
      </c>
    </row>
    <row r="1168" spans="1:235" x14ac:dyDescent="0.25">
      <c r="A1168">
        <v>595</v>
      </c>
      <c r="B1168">
        <v>3</v>
      </c>
      <c r="C1168" t="s">
        <v>122</v>
      </c>
      <c r="D1168">
        <v>40</v>
      </c>
      <c r="E1168">
        <v>1</v>
      </c>
      <c r="F1168">
        <v>2</v>
      </c>
      <c r="G1168">
        <v>-88</v>
      </c>
      <c r="H1168">
        <v>-88</v>
      </c>
      <c r="I1168">
        <v>-88</v>
      </c>
      <c r="J1168">
        <v>-88</v>
      </c>
      <c r="K1168">
        <v>-88</v>
      </c>
      <c r="L1168">
        <v>-88</v>
      </c>
      <c r="M1168">
        <v>20</v>
      </c>
      <c r="N1168">
        <v>-88</v>
      </c>
      <c r="O1168">
        <v>-88</v>
      </c>
      <c r="P1168">
        <v>-88</v>
      </c>
      <c r="Q1168">
        <v>-88</v>
      </c>
      <c r="R1168">
        <v>-88</v>
      </c>
      <c r="S1168">
        <v>-88</v>
      </c>
      <c r="T1168">
        <v>-88</v>
      </c>
      <c r="U1168">
        <v>-88</v>
      </c>
      <c r="V1168">
        <v>-88</v>
      </c>
      <c r="W1168">
        <v>-88</v>
      </c>
      <c r="X1168">
        <v>-88</v>
      </c>
      <c r="Y1168">
        <v>-88</v>
      </c>
      <c r="Z1168">
        <v>-88</v>
      </c>
      <c r="AA1168">
        <v>-88</v>
      </c>
      <c r="AB1168">
        <v>-88</v>
      </c>
      <c r="AC1168">
        <v>-88</v>
      </c>
      <c r="AD1168">
        <v>-88</v>
      </c>
      <c r="AE1168">
        <v>20</v>
      </c>
      <c r="AF1168">
        <v>-88</v>
      </c>
      <c r="AG1168">
        <v>-88</v>
      </c>
      <c r="AH1168">
        <v>-88</v>
      </c>
      <c r="AI1168">
        <v>-88</v>
      </c>
      <c r="AJ1168">
        <v>-88</v>
      </c>
      <c r="AK1168">
        <v>-88</v>
      </c>
      <c r="AL1168">
        <v>-88</v>
      </c>
      <c r="AM1168">
        <v>-88</v>
      </c>
      <c r="AN1168">
        <v>-88</v>
      </c>
      <c r="AO1168">
        <v>-88</v>
      </c>
      <c r="AP1168">
        <v>-88</v>
      </c>
      <c r="AQ1168">
        <v>-88</v>
      </c>
      <c r="AR1168">
        <v>-88</v>
      </c>
      <c r="AS1168">
        <v>-88</v>
      </c>
      <c r="AT1168">
        <v>-88</v>
      </c>
      <c r="AU1168">
        <v>-88</v>
      </c>
      <c r="AV1168">
        <v>-88</v>
      </c>
      <c r="AW1168">
        <v>20</v>
      </c>
      <c r="AX1168">
        <v>-88</v>
      </c>
      <c r="AY1168">
        <v>-88</v>
      </c>
      <c r="AZ1168">
        <v>-88</v>
      </c>
      <c r="BA1168">
        <v>-88</v>
      </c>
      <c r="BB1168">
        <v>-88</v>
      </c>
      <c r="BC1168">
        <v>-88</v>
      </c>
      <c r="BD1168">
        <v>-88</v>
      </c>
      <c r="BE1168">
        <v>-88</v>
      </c>
      <c r="BF1168">
        <v>-88</v>
      </c>
      <c r="BG1168">
        <v>-88</v>
      </c>
      <c r="BH1168">
        <v>-88</v>
      </c>
      <c r="CN1168">
        <v>2</v>
      </c>
      <c r="CO1168">
        <v>2</v>
      </c>
      <c r="CP1168">
        <v>2</v>
      </c>
      <c r="EG1168">
        <v>25</v>
      </c>
      <c r="EH1168">
        <v>1</v>
      </c>
      <c r="EI1168">
        <v>5</v>
      </c>
      <c r="EJ1168">
        <v>2</v>
      </c>
      <c r="EK1168">
        <v>2</v>
      </c>
      <c r="ES1168">
        <v>2</v>
      </c>
      <c r="FA1168">
        <v>2</v>
      </c>
      <c r="FO1168">
        <v>2</v>
      </c>
      <c r="FR1168">
        <v>2</v>
      </c>
      <c r="FT1168">
        <v>2</v>
      </c>
      <c r="FV1168">
        <v>1</v>
      </c>
      <c r="FW1168">
        <v>2</v>
      </c>
      <c r="FX1168">
        <v>2</v>
      </c>
      <c r="FY1168">
        <v>1</v>
      </c>
      <c r="GA1168">
        <v>2</v>
      </c>
      <c r="GQ1168">
        <v>2</v>
      </c>
      <c r="GS1168">
        <v>2</v>
      </c>
      <c r="GT1168">
        <v>2</v>
      </c>
      <c r="HE1168">
        <v>1</v>
      </c>
      <c r="HF1168">
        <v>2000</v>
      </c>
      <c r="HG1168">
        <v>1</v>
      </c>
      <c r="HH1168">
        <v>1</v>
      </c>
      <c r="HI1168">
        <v>2</v>
      </c>
      <c r="HJ1168">
        <v>1</v>
      </c>
      <c r="HK1168">
        <v>2</v>
      </c>
      <c r="HN1168">
        <v>1</v>
      </c>
      <c r="HO1168">
        <v>1</v>
      </c>
      <c r="HP1168">
        <v>500</v>
      </c>
      <c r="HQ1168">
        <v>2</v>
      </c>
      <c r="HR1168">
        <v>2</v>
      </c>
      <c r="HS1168">
        <v>2</v>
      </c>
      <c r="HT1168">
        <v>1</v>
      </c>
      <c r="HU1168">
        <v>2</v>
      </c>
      <c r="HV1168">
        <v>2</v>
      </c>
      <c r="HW1168">
        <v>2</v>
      </c>
      <c r="HX1168">
        <v>2</v>
      </c>
      <c r="HY1168">
        <v>1</v>
      </c>
      <c r="HZ1168" t="s">
        <v>133</v>
      </c>
      <c r="IA1168">
        <v>1</v>
      </c>
    </row>
    <row r="1169" spans="1:235" x14ac:dyDescent="0.25">
      <c r="A1169">
        <v>617</v>
      </c>
      <c r="B1169">
        <v>3</v>
      </c>
      <c r="C1169" t="s">
        <v>122</v>
      </c>
      <c r="D1169">
        <v>40</v>
      </c>
      <c r="E1169">
        <v>1</v>
      </c>
      <c r="F1169">
        <v>2</v>
      </c>
      <c r="G1169">
        <v>-88</v>
      </c>
      <c r="H1169">
        <v>14</v>
      </c>
      <c r="I1169">
        <v>16</v>
      </c>
      <c r="J1169">
        <v>18</v>
      </c>
      <c r="K1169">
        <v>18</v>
      </c>
      <c r="L1169">
        <v>20</v>
      </c>
      <c r="M1169">
        <v>-88</v>
      </c>
      <c r="N1169">
        <v>-88</v>
      </c>
      <c r="O1169">
        <v>-88</v>
      </c>
      <c r="P1169">
        <v>-88</v>
      </c>
      <c r="Q1169">
        <v>-88</v>
      </c>
      <c r="R1169">
        <v>-88</v>
      </c>
      <c r="S1169">
        <v>-88</v>
      </c>
      <c r="T1169">
        <v>-88</v>
      </c>
      <c r="U1169">
        <v>-88</v>
      </c>
      <c r="V1169">
        <v>15</v>
      </c>
      <c r="W1169">
        <v>17</v>
      </c>
      <c r="X1169">
        <v>17</v>
      </c>
      <c r="Y1169">
        <v>-88</v>
      </c>
      <c r="Z1169">
        <v>14</v>
      </c>
      <c r="AA1169">
        <v>16</v>
      </c>
      <c r="AB1169">
        <v>18</v>
      </c>
      <c r="AC1169">
        <v>18</v>
      </c>
      <c r="AD1169">
        <v>20</v>
      </c>
      <c r="AE1169">
        <v>-88</v>
      </c>
      <c r="AF1169">
        <v>-88</v>
      </c>
      <c r="AG1169">
        <v>-88</v>
      </c>
      <c r="AH1169">
        <v>-88</v>
      </c>
      <c r="AI1169">
        <v>-88</v>
      </c>
      <c r="AJ1169">
        <v>-88</v>
      </c>
      <c r="AK1169">
        <v>-88</v>
      </c>
      <c r="AL1169">
        <v>-88</v>
      </c>
      <c r="AM1169">
        <v>-88</v>
      </c>
      <c r="AN1169">
        <v>15</v>
      </c>
      <c r="AO1169">
        <v>17</v>
      </c>
      <c r="AP1169">
        <v>17</v>
      </c>
      <c r="AQ1169">
        <v>-88</v>
      </c>
      <c r="AR1169">
        <v>14</v>
      </c>
      <c r="AS1169">
        <v>16</v>
      </c>
      <c r="AT1169">
        <v>18</v>
      </c>
      <c r="AU1169">
        <v>18</v>
      </c>
      <c r="AV1169">
        <v>20</v>
      </c>
      <c r="AW1169">
        <v>-88</v>
      </c>
      <c r="AX1169">
        <v>-88</v>
      </c>
      <c r="AY1169">
        <v>-88</v>
      </c>
      <c r="AZ1169">
        <v>-88</v>
      </c>
      <c r="BA1169">
        <v>-88</v>
      </c>
      <c r="BB1169">
        <v>-88</v>
      </c>
      <c r="BC1169">
        <v>-88</v>
      </c>
      <c r="BD1169">
        <v>-88</v>
      </c>
      <c r="BE1169">
        <v>-88</v>
      </c>
      <c r="BF1169">
        <v>15</v>
      </c>
      <c r="BG1169">
        <v>17</v>
      </c>
      <c r="BH1169">
        <v>17</v>
      </c>
      <c r="CN1169">
        <v>2</v>
      </c>
      <c r="CO1169">
        <v>2</v>
      </c>
      <c r="CP1169">
        <v>2</v>
      </c>
      <c r="EG1169">
        <v>25</v>
      </c>
      <c r="EH1169">
        <v>2</v>
      </c>
      <c r="EI1169">
        <v>25</v>
      </c>
      <c r="EJ1169">
        <v>2</v>
      </c>
      <c r="EK1169">
        <v>2</v>
      </c>
      <c r="ES1169">
        <v>2</v>
      </c>
      <c r="FA1169">
        <v>2</v>
      </c>
      <c r="FO1169">
        <v>2</v>
      </c>
      <c r="FR1169">
        <v>2</v>
      </c>
      <c r="FT1169">
        <v>2</v>
      </c>
      <c r="FV1169">
        <v>1</v>
      </c>
      <c r="FW1169">
        <v>2</v>
      </c>
      <c r="FX1169">
        <v>1</v>
      </c>
      <c r="FY1169">
        <v>1</v>
      </c>
      <c r="GA1169">
        <v>3</v>
      </c>
      <c r="GQ1169">
        <v>2</v>
      </c>
      <c r="GS1169">
        <v>2</v>
      </c>
      <c r="GT1169">
        <v>2</v>
      </c>
      <c r="HE1169">
        <v>2</v>
      </c>
      <c r="HN1169">
        <v>2</v>
      </c>
      <c r="HT1169">
        <v>2</v>
      </c>
      <c r="IA1169">
        <v>1</v>
      </c>
    </row>
    <row r="1170" spans="1:235" x14ac:dyDescent="0.25">
      <c r="A1170">
        <v>621</v>
      </c>
      <c r="B1170">
        <v>2</v>
      </c>
      <c r="C1170" t="s">
        <v>132</v>
      </c>
      <c r="D1170">
        <v>40</v>
      </c>
      <c r="E1170">
        <v>1</v>
      </c>
      <c r="F1170">
        <v>2</v>
      </c>
      <c r="G1170">
        <v>22</v>
      </c>
      <c r="H1170">
        <v>17</v>
      </c>
      <c r="I1170">
        <v>18</v>
      </c>
      <c r="J1170">
        <v>18</v>
      </c>
      <c r="K1170">
        <v>20</v>
      </c>
      <c r="L1170">
        <v>20</v>
      </c>
      <c r="M1170">
        <v>21</v>
      </c>
      <c r="N1170">
        <v>21</v>
      </c>
      <c r="O1170">
        <v>21</v>
      </c>
      <c r="P1170">
        <v>22</v>
      </c>
      <c r="Q1170">
        <v>22</v>
      </c>
      <c r="R1170">
        <v>23</v>
      </c>
      <c r="S1170">
        <v>23</v>
      </c>
      <c r="T1170">
        <v>18</v>
      </c>
      <c r="U1170">
        <v>-88</v>
      </c>
      <c r="V1170">
        <v>16</v>
      </c>
      <c r="W1170">
        <v>18</v>
      </c>
      <c r="X1170">
        <v>18</v>
      </c>
      <c r="Y1170">
        <v>22</v>
      </c>
      <c r="Z1170">
        <v>17</v>
      </c>
      <c r="AA1170">
        <v>18</v>
      </c>
      <c r="AB1170">
        <v>18</v>
      </c>
      <c r="AC1170">
        <v>20</v>
      </c>
      <c r="AD1170">
        <v>20</v>
      </c>
      <c r="AE1170">
        <v>21</v>
      </c>
      <c r="AF1170">
        <v>21</v>
      </c>
      <c r="AG1170">
        <v>21</v>
      </c>
      <c r="AH1170">
        <v>22</v>
      </c>
      <c r="AI1170">
        <v>22</v>
      </c>
      <c r="AJ1170">
        <v>23</v>
      </c>
      <c r="AK1170">
        <v>23</v>
      </c>
      <c r="AL1170">
        <v>18</v>
      </c>
      <c r="AM1170">
        <v>-88</v>
      </c>
      <c r="AN1170">
        <v>16</v>
      </c>
      <c r="AO1170">
        <v>18</v>
      </c>
      <c r="AP1170">
        <v>18</v>
      </c>
      <c r="AQ1170">
        <v>22</v>
      </c>
      <c r="AR1170">
        <v>17</v>
      </c>
      <c r="AS1170">
        <v>18</v>
      </c>
      <c r="AT1170">
        <v>18</v>
      </c>
      <c r="AU1170">
        <v>20</v>
      </c>
      <c r="AV1170">
        <v>20</v>
      </c>
      <c r="AW1170">
        <v>21</v>
      </c>
      <c r="AX1170">
        <v>21</v>
      </c>
      <c r="AY1170">
        <v>21</v>
      </c>
      <c r="AZ1170">
        <v>22</v>
      </c>
      <c r="BA1170">
        <v>22</v>
      </c>
      <c r="BB1170">
        <v>23</v>
      </c>
      <c r="BC1170">
        <v>23</v>
      </c>
      <c r="BD1170">
        <v>18</v>
      </c>
      <c r="BE1170">
        <v>-88</v>
      </c>
      <c r="BF1170">
        <v>16</v>
      </c>
      <c r="BG1170">
        <v>18</v>
      </c>
      <c r="BH1170">
        <v>18</v>
      </c>
      <c r="CN1170">
        <v>2</v>
      </c>
      <c r="CO1170">
        <v>2</v>
      </c>
      <c r="CP1170">
        <v>2</v>
      </c>
      <c r="EG1170">
        <v>0</v>
      </c>
      <c r="EH1170">
        <v>2</v>
      </c>
      <c r="EI1170">
        <v>0</v>
      </c>
      <c r="EJ1170">
        <v>2</v>
      </c>
      <c r="EK1170">
        <v>2</v>
      </c>
      <c r="ES1170">
        <v>2</v>
      </c>
      <c r="FA1170">
        <v>2</v>
      </c>
      <c r="FO1170">
        <v>1</v>
      </c>
      <c r="FP1170">
        <v>2</v>
      </c>
      <c r="FQ1170">
        <v>1</v>
      </c>
      <c r="FR1170">
        <v>2</v>
      </c>
      <c r="FT1170">
        <v>2</v>
      </c>
      <c r="FV1170">
        <v>1</v>
      </c>
      <c r="FW1170">
        <v>2</v>
      </c>
      <c r="FX1170">
        <v>1</v>
      </c>
      <c r="FY1170">
        <v>3</v>
      </c>
      <c r="GA1170">
        <v>2</v>
      </c>
      <c r="GQ1170">
        <v>2</v>
      </c>
      <c r="GS1170">
        <v>2</v>
      </c>
      <c r="GT1170">
        <v>1</v>
      </c>
      <c r="GU1170">
        <v>1</v>
      </c>
      <c r="GV1170">
        <v>2</v>
      </c>
      <c r="GW1170">
        <v>2</v>
      </c>
      <c r="GX1170">
        <v>2</v>
      </c>
      <c r="GY1170">
        <v>2</v>
      </c>
      <c r="GZ1170">
        <v>2</v>
      </c>
      <c r="HA1170">
        <v>2</v>
      </c>
      <c r="HB1170">
        <v>2</v>
      </c>
      <c r="HE1170">
        <v>2</v>
      </c>
      <c r="HN1170">
        <v>2</v>
      </c>
      <c r="HT1170">
        <v>2</v>
      </c>
      <c r="IA1170">
        <v>2</v>
      </c>
    </row>
    <row r="1171" spans="1:235" x14ac:dyDescent="0.25">
      <c r="A1171">
        <v>599</v>
      </c>
      <c r="CN1171">
        <v>2</v>
      </c>
      <c r="CO1171">
        <v>2</v>
      </c>
      <c r="CP1171">
        <v>2</v>
      </c>
      <c r="EG1171">
        <v>0</v>
      </c>
      <c r="EH1171">
        <v>2</v>
      </c>
      <c r="EI1171">
        <v>0</v>
      </c>
      <c r="EJ1171">
        <v>2</v>
      </c>
      <c r="EK1171">
        <v>2</v>
      </c>
      <c r="ES1171">
        <v>2</v>
      </c>
      <c r="FA1171">
        <v>2</v>
      </c>
      <c r="FO1171">
        <v>2</v>
      </c>
      <c r="FR1171">
        <v>2</v>
      </c>
      <c r="FT1171">
        <v>2</v>
      </c>
      <c r="FV1171">
        <v>1</v>
      </c>
      <c r="FW1171">
        <v>2</v>
      </c>
      <c r="FX1171">
        <v>1</v>
      </c>
      <c r="FY1171">
        <v>1</v>
      </c>
      <c r="GA1171">
        <v>3</v>
      </c>
      <c r="GQ1171">
        <v>1</v>
      </c>
      <c r="GS1171">
        <v>2</v>
      </c>
      <c r="GT1171">
        <v>2</v>
      </c>
      <c r="HE1171">
        <v>2</v>
      </c>
      <c r="HN1171">
        <v>2</v>
      </c>
      <c r="HT1171">
        <v>1</v>
      </c>
      <c r="HU1171">
        <v>1</v>
      </c>
      <c r="HV1171">
        <v>2</v>
      </c>
      <c r="HW1171">
        <v>2</v>
      </c>
      <c r="HX1171">
        <v>2</v>
      </c>
      <c r="HY1171">
        <v>2</v>
      </c>
      <c r="IA1171">
        <v>2</v>
      </c>
    </row>
    <row r="1172" spans="1:235" x14ac:dyDescent="0.25">
      <c r="A1172">
        <v>598</v>
      </c>
      <c r="B1172">
        <v>3</v>
      </c>
      <c r="C1172" t="s">
        <v>122</v>
      </c>
      <c r="D1172">
        <v>40</v>
      </c>
      <c r="E1172">
        <v>1</v>
      </c>
      <c r="F1172">
        <v>2</v>
      </c>
      <c r="G1172">
        <v>25</v>
      </c>
      <c r="H1172">
        <v>18</v>
      </c>
      <c r="I1172">
        <v>19</v>
      </c>
      <c r="J1172">
        <v>20</v>
      </c>
      <c r="K1172">
        <v>20</v>
      </c>
      <c r="L1172">
        <v>21</v>
      </c>
      <c r="M1172">
        <v>21</v>
      </c>
      <c r="N1172">
        <v>21</v>
      </c>
      <c r="O1172">
        <v>21</v>
      </c>
      <c r="P1172">
        <v>21.5</v>
      </c>
      <c r="Q1172">
        <v>22</v>
      </c>
      <c r="R1172">
        <v>25</v>
      </c>
      <c r="S1172">
        <v>25</v>
      </c>
      <c r="T1172">
        <v>25</v>
      </c>
      <c r="U1172">
        <v>13</v>
      </c>
      <c r="V1172">
        <v>15</v>
      </c>
      <c r="W1172">
        <v>17</v>
      </c>
      <c r="X1172">
        <v>17</v>
      </c>
      <c r="Y1172">
        <v>25</v>
      </c>
      <c r="Z1172">
        <v>18</v>
      </c>
      <c r="AA1172">
        <v>19</v>
      </c>
      <c r="AB1172">
        <v>20</v>
      </c>
      <c r="AC1172">
        <v>20</v>
      </c>
      <c r="AD1172">
        <v>21</v>
      </c>
      <c r="AE1172">
        <v>21</v>
      </c>
      <c r="AF1172">
        <v>21</v>
      </c>
      <c r="AG1172">
        <v>21</v>
      </c>
      <c r="AH1172">
        <v>21.5</v>
      </c>
      <c r="AI1172">
        <v>22</v>
      </c>
      <c r="AJ1172">
        <v>25</v>
      </c>
      <c r="AK1172">
        <v>25</v>
      </c>
      <c r="AL1172">
        <v>25</v>
      </c>
      <c r="AM1172">
        <v>13</v>
      </c>
      <c r="AN1172">
        <v>15</v>
      </c>
      <c r="AO1172">
        <v>17</v>
      </c>
      <c r="AP1172">
        <v>17</v>
      </c>
      <c r="AQ1172">
        <v>25</v>
      </c>
      <c r="AR1172">
        <v>18</v>
      </c>
      <c r="AS1172">
        <v>19</v>
      </c>
      <c r="AT1172">
        <v>20</v>
      </c>
      <c r="AU1172">
        <v>20</v>
      </c>
      <c r="AV1172">
        <v>21</v>
      </c>
      <c r="AW1172">
        <v>21</v>
      </c>
      <c r="AX1172">
        <v>21</v>
      </c>
      <c r="AY1172">
        <v>21</v>
      </c>
      <c r="AZ1172">
        <v>21.5</v>
      </c>
      <c r="BA1172">
        <v>22</v>
      </c>
      <c r="BB1172">
        <v>25</v>
      </c>
      <c r="BC1172">
        <v>25</v>
      </c>
      <c r="BD1172">
        <v>25</v>
      </c>
      <c r="BE1172">
        <v>13</v>
      </c>
      <c r="BF1172">
        <v>15</v>
      </c>
      <c r="BG1172">
        <v>17</v>
      </c>
      <c r="BH1172">
        <v>17</v>
      </c>
      <c r="CN1172">
        <v>2</v>
      </c>
      <c r="CO1172">
        <v>2</v>
      </c>
      <c r="CP1172">
        <v>2</v>
      </c>
      <c r="EG1172">
        <v>0</v>
      </c>
      <c r="EH1172">
        <v>2</v>
      </c>
      <c r="EI1172">
        <v>0</v>
      </c>
      <c r="EJ1172">
        <v>2</v>
      </c>
      <c r="EK1172">
        <v>2</v>
      </c>
      <c r="ES1172">
        <v>2</v>
      </c>
      <c r="FA1172">
        <v>2</v>
      </c>
      <c r="FO1172">
        <v>2</v>
      </c>
      <c r="FR1172">
        <v>2</v>
      </c>
      <c r="FT1172">
        <v>2</v>
      </c>
      <c r="FV1172">
        <v>1</v>
      </c>
      <c r="FW1172">
        <v>2</v>
      </c>
      <c r="FX1172">
        <v>1</v>
      </c>
      <c r="FY1172">
        <v>3</v>
      </c>
      <c r="GA1172">
        <v>2</v>
      </c>
      <c r="GQ1172">
        <v>3</v>
      </c>
      <c r="GS1172">
        <v>2</v>
      </c>
      <c r="GT1172">
        <v>1</v>
      </c>
      <c r="GU1172">
        <v>1</v>
      </c>
      <c r="GV1172">
        <v>2</v>
      </c>
      <c r="GW1172">
        <v>2</v>
      </c>
      <c r="GX1172">
        <v>2</v>
      </c>
      <c r="GY1172">
        <v>2</v>
      </c>
      <c r="GZ1172">
        <v>1</v>
      </c>
      <c r="HA1172">
        <v>1</v>
      </c>
      <c r="HB1172">
        <v>2</v>
      </c>
      <c r="HE1172">
        <v>2</v>
      </c>
      <c r="HN1172">
        <v>2</v>
      </c>
      <c r="HT1172">
        <v>1</v>
      </c>
      <c r="HU1172">
        <v>1</v>
      </c>
      <c r="HV1172">
        <v>2</v>
      </c>
      <c r="HW1172">
        <v>2</v>
      </c>
      <c r="HX1172">
        <v>2</v>
      </c>
      <c r="HY1172">
        <v>2</v>
      </c>
      <c r="IA1172">
        <v>2</v>
      </c>
    </row>
    <row r="1173" spans="1:235" x14ac:dyDescent="0.25">
      <c r="A1173">
        <v>622</v>
      </c>
      <c r="B1173">
        <v>3</v>
      </c>
      <c r="C1173" t="s">
        <v>122</v>
      </c>
      <c r="D1173">
        <v>90</v>
      </c>
      <c r="E1173">
        <v>1</v>
      </c>
      <c r="F1173">
        <v>2</v>
      </c>
      <c r="G1173">
        <v>-88</v>
      </c>
      <c r="H1173">
        <v>-88</v>
      </c>
      <c r="I1173">
        <v>16</v>
      </c>
      <c r="J1173">
        <v>-88</v>
      </c>
      <c r="K1173">
        <v>-88</v>
      </c>
      <c r="L1173">
        <v>-88</v>
      </c>
      <c r="M1173">
        <v>-88</v>
      </c>
      <c r="N1173">
        <v>-88</v>
      </c>
      <c r="O1173">
        <v>-88</v>
      </c>
      <c r="P1173">
        <v>-88</v>
      </c>
      <c r="Q1173">
        <v>-88</v>
      </c>
      <c r="R1173">
        <v>-88</v>
      </c>
      <c r="S1173">
        <v>-88</v>
      </c>
      <c r="T1173">
        <v>-88</v>
      </c>
      <c r="U1173">
        <v>-88</v>
      </c>
      <c r="V1173">
        <v>-88</v>
      </c>
      <c r="W1173">
        <v>-88</v>
      </c>
      <c r="X1173">
        <v>-88</v>
      </c>
      <c r="Y1173">
        <v>-88</v>
      </c>
      <c r="Z1173">
        <v>-88</v>
      </c>
      <c r="AA1173">
        <v>16</v>
      </c>
      <c r="AB1173">
        <v>-88</v>
      </c>
      <c r="AC1173">
        <v>-88</v>
      </c>
      <c r="AD1173">
        <v>-88</v>
      </c>
      <c r="AE1173">
        <v>-88</v>
      </c>
      <c r="AF1173">
        <v>-88</v>
      </c>
      <c r="AG1173">
        <v>-88</v>
      </c>
      <c r="AH1173">
        <v>-88</v>
      </c>
      <c r="AI1173">
        <v>-88</v>
      </c>
      <c r="AJ1173">
        <v>-88</v>
      </c>
      <c r="AK1173">
        <v>-88</v>
      </c>
      <c r="AL1173">
        <v>-88</v>
      </c>
      <c r="AM1173">
        <v>-88</v>
      </c>
      <c r="AN1173">
        <v>-88</v>
      </c>
      <c r="AO1173">
        <v>-88</v>
      </c>
      <c r="AP1173">
        <v>-88</v>
      </c>
      <c r="AQ1173">
        <v>-88</v>
      </c>
      <c r="AR1173">
        <v>-88</v>
      </c>
      <c r="AS1173">
        <v>16</v>
      </c>
      <c r="AT1173">
        <v>-88</v>
      </c>
      <c r="AU1173">
        <v>-88</v>
      </c>
      <c r="AV1173">
        <v>-88</v>
      </c>
      <c r="AW1173">
        <v>-88</v>
      </c>
      <c r="AX1173">
        <v>-88</v>
      </c>
      <c r="AY1173">
        <v>-88</v>
      </c>
      <c r="AZ1173">
        <v>-88</v>
      </c>
      <c r="BA1173">
        <v>-88</v>
      </c>
      <c r="BB1173">
        <v>-88</v>
      </c>
      <c r="BC1173">
        <v>-88</v>
      </c>
      <c r="BD1173">
        <v>-88</v>
      </c>
      <c r="BE1173">
        <v>-88</v>
      </c>
      <c r="BF1173">
        <v>-88</v>
      </c>
      <c r="BG1173">
        <v>-88</v>
      </c>
      <c r="BH1173">
        <v>-88</v>
      </c>
      <c r="CN1173">
        <v>2</v>
      </c>
      <c r="CO1173">
        <v>2</v>
      </c>
      <c r="CP1173">
        <v>2</v>
      </c>
      <c r="EG1173">
        <v>0</v>
      </c>
      <c r="EH1173">
        <v>2</v>
      </c>
      <c r="EI1173">
        <v>0</v>
      </c>
      <c r="EJ1173">
        <v>2</v>
      </c>
      <c r="EK1173">
        <v>2</v>
      </c>
      <c r="ES1173">
        <v>2</v>
      </c>
      <c r="FA1173">
        <v>2</v>
      </c>
      <c r="FO1173">
        <v>2</v>
      </c>
      <c r="FR1173">
        <v>2</v>
      </c>
      <c r="FT1173">
        <v>2</v>
      </c>
      <c r="FV1173">
        <v>1</v>
      </c>
      <c r="FW1173">
        <v>2</v>
      </c>
      <c r="FX1173">
        <v>1</v>
      </c>
      <c r="FY1173">
        <v>3</v>
      </c>
      <c r="GA1173">
        <v>2</v>
      </c>
      <c r="GQ1173">
        <v>6</v>
      </c>
      <c r="GS1173">
        <v>2</v>
      </c>
      <c r="GT1173">
        <v>2</v>
      </c>
      <c r="HE1173">
        <v>2</v>
      </c>
      <c r="HN1173">
        <v>2</v>
      </c>
      <c r="HT1173">
        <v>1</v>
      </c>
      <c r="HU1173">
        <v>1</v>
      </c>
      <c r="HV1173">
        <v>2</v>
      </c>
      <c r="HW1173">
        <v>2</v>
      </c>
      <c r="HX1173">
        <v>2</v>
      </c>
      <c r="HY1173">
        <v>2</v>
      </c>
      <c r="IA1173">
        <v>2</v>
      </c>
    </row>
    <row r="1174" spans="1:235" x14ac:dyDescent="0.25">
      <c r="A1174">
        <v>620</v>
      </c>
      <c r="B1174">
        <v>2</v>
      </c>
      <c r="C1174" t="s">
        <v>131</v>
      </c>
      <c r="D1174">
        <v>120</v>
      </c>
      <c r="E1174">
        <v>1</v>
      </c>
      <c r="F1174">
        <v>2</v>
      </c>
      <c r="G1174">
        <v>-88</v>
      </c>
      <c r="H1174">
        <v>-88</v>
      </c>
      <c r="I1174">
        <v>-88</v>
      </c>
      <c r="J1174">
        <v>-88</v>
      </c>
      <c r="K1174">
        <v>21</v>
      </c>
      <c r="L1174">
        <v>-88</v>
      </c>
      <c r="M1174">
        <v>-88</v>
      </c>
      <c r="N1174">
        <v>-88</v>
      </c>
      <c r="O1174">
        <v>-88</v>
      </c>
      <c r="P1174">
        <v>-88</v>
      </c>
      <c r="Q1174">
        <v>-88</v>
      </c>
      <c r="R1174">
        <v>-88</v>
      </c>
      <c r="S1174">
        <v>-88</v>
      </c>
      <c r="T1174">
        <v>-88</v>
      </c>
      <c r="U1174">
        <v>-88</v>
      </c>
      <c r="V1174">
        <v>-88</v>
      </c>
      <c r="W1174">
        <v>-88</v>
      </c>
      <c r="X1174">
        <v>-88</v>
      </c>
      <c r="Y1174">
        <v>-88</v>
      </c>
      <c r="Z1174">
        <v>-88</v>
      </c>
      <c r="AA1174">
        <v>-88</v>
      </c>
      <c r="AB1174">
        <v>-88</v>
      </c>
      <c r="AC1174">
        <v>21</v>
      </c>
      <c r="AD1174">
        <v>-88</v>
      </c>
      <c r="AE1174">
        <v>-88</v>
      </c>
      <c r="AF1174">
        <v>-88</v>
      </c>
      <c r="AG1174">
        <v>-88</v>
      </c>
      <c r="AH1174">
        <v>-88</v>
      </c>
      <c r="AI1174">
        <v>-88</v>
      </c>
      <c r="AJ1174">
        <v>-88</v>
      </c>
      <c r="AK1174">
        <v>-88</v>
      </c>
      <c r="AL1174">
        <v>-88</v>
      </c>
      <c r="AM1174">
        <v>-88</v>
      </c>
      <c r="AN1174">
        <v>-88</v>
      </c>
      <c r="AO1174">
        <v>-88</v>
      </c>
      <c r="AP1174">
        <v>-88</v>
      </c>
      <c r="AQ1174">
        <v>-88</v>
      </c>
      <c r="AR1174">
        <v>-88</v>
      </c>
      <c r="AS1174">
        <v>-88</v>
      </c>
      <c r="AT1174">
        <v>-88</v>
      </c>
      <c r="AU1174">
        <v>21</v>
      </c>
      <c r="AV1174">
        <v>-88</v>
      </c>
      <c r="AW1174">
        <v>-88</v>
      </c>
      <c r="AX1174">
        <v>-88</v>
      </c>
      <c r="AY1174">
        <v>-88</v>
      </c>
      <c r="AZ1174">
        <v>-88</v>
      </c>
      <c r="BA1174">
        <v>-88</v>
      </c>
      <c r="BB1174">
        <v>-88</v>
      </c>
      <c r="BC1174">
        <v>-88</v>
      </c>
      <c r="BD1174">
        <v>-88</v>
      </c>
      <c r="BE1174">
        <v>-88</v>
      </c>
      <c r="BF1174">
        <v>-88</v>
      </c>
      <c r="BG1174">
        <v>-88</v>
      </c>
      <c r="BH1174">
        <v>-88</v>
      </c>
      <c r="CN1174">
        <v>2</v>
      </c>
      <c r="CO1174">
        <v>2</v>
      </c>
      <c r="CP1174">
        <v>2</v>
      </c>
      <c r="EG1174">
        <v>0</v>
      </c>
      <c r="EH1174">
        <v>2</v>
      </c>
      <c r="EI1174">
        <v>0</v>
      </c>
      <c r="EJ1174">
        <v>2</v>
      </c>
      <c r="EK1174">
        <v>2</v>
      </c>
      <c r="ES1174">
        <v>2</v>
      </c>
      <c r="FA1174">
        <v>2</v>
      </c>
      <c r="FO1174">
        <v>2</v>
      </c>
      <c r="FR1174">
        <v>2</v>
      </c>
      <c r="FT1174">
        <v>2</v>
      </c>
      <c r="FV1174">
        <v>1</v>
      </c>
      <c r="FW1174">
        <v>2</v>
      </c>
      <c r="FX1174">
        <v>1</v>
      </c>
      <c r="FY1174">
        <v>1</v>
      </c>
      <c r="GA1174">
        <v>3</v>
      </c>
      <c r="GQ1174">
        <v>1</v>
      </c>
      <c r="GS1174">
        <v>2</v>
      </c>
      <c r="GT1174">
        <v>2</v>
      </c>
      <c r="HE1174">
        <v>2</v>
      </c>
      <c r="HN1174">
        <v>2</v>
      </c>
      <c r="HT1174">
        <v>1</v>
      </c>
      <c r="HU1174">
        <v>1</v>
      </c>
      <c r="HV1174">
        <v>2</v>
      </c>
      <c r="HW1174">
        <v>2</v>
      </c>
      <c r="HX1174">
        <v>2</v>
      </c>
      <c r="HY1174">
        <v>2</v>
      </c>
      <c r="IA1174">
        <v>2</v>
      </c>
    </row>
    <row r="1175" spans="1:235" x14ac:dyDescent="0.25">
      <c r="A1175">
        <v>600</v>
      </c>
      <c r="B1175">
        <v>3</v>
      </c>
      <c r="C1175" t="s">
        <v>122</v>
      </c>
      <c r="D1175">
        <v>70</v>
      </c>
      <c r="E1175">
        <v>1</v>
      </c>
      <c r="F1175">
        <v>2</v>
      </c>
      <c r="G1175">
        <v>-88</v>
      </c>
      <c r="H1175">
        <v>-88</v>
      </c>
      <c r="I1175">
        <v>-88</v>
      </c>
      <c r="J1175">
        <v>-88</v>
      </c>
      <c r="K1175">
        <v>-88</v>
      </c>
      <c r="L1175">
        <v>18</v>
      </c>
      <c r="M1175">
        <v>19.5</v>
      </c>
      <c r="N1175">
        <v>20</v>
      </c>
      <c r="O1175">
        <v>-88</v>
      </c>
      <c r="P1175">
        <v>-88</v>
      </c>
      <c r="Q1175">
        <v>-88</v>
      </c>
      <c r="R1175">
        <v>-88</v>
      </c>
      <c r="S1175">
        <v>-88</v>
      </c>
      <c r="T1175">
        <v>-88</v>
      </c>
      <c r="U1175">
        <v>16</v>
      </c>
      <c r="V1175">
        <v>16</v>
      </c>
      <c r="W1175">
        <v>17</v>
      </c>
      <c r="X1175">
        <v>17</v>
      </c>
      <c r="Y1175">
        <v>-88</v>
      </c>
      <c r="Z1175">
        <v>-88</v>
      </c>
      <c r="AA1175">
        <v>-88</v>
      </c>
      <c r="AB1175">
        <v>-88</v>
      </c>
      <c r="AC1175">
        <v>-88</v>
      </c>
      <c r="AD1175">
        <v>18</v>
      </c>
      <c r="AE1175">
        <v>19.5</v>
      </c>
      <c r="AF1175">
        <v>20</v>
      </c>
      <c r="AG1175">
        <v>-88</v>
      </c>
      <c r="AH1175">
        <v>-88</v>
      </c>
      <c r="AI1175">
        <v>-88</v>
      </c>
      <c r="AJ1175">
        <v>-88</v>
      </c>
      <c r="AK1175">
        <v>-88</v>
      </c>
      <c r="AL1175">
        <v>-88</v>
      </c>
      <c r="AM1175">
        <v>16</v>
      </c>
      <c r="AN1175">
        <v>16</v>
      </c>
      <c r="AO1175">
        <v>17</v>
      </c>
      <c r="AP1175">
        <v>17</v>
      </c>
      <c r="AQ1175">
        <v>-88</v>
      </c>
      <c r="AR1175">
        <v>-88</v>
      </c>
      <c r="AS1175">
        <v>-88</v>
      </c>
      <c r="AT1175">
        <v>-88</v>
      </c>
      <c r="AU1175">
        <v>-88</v>
      </c>
      <c r="AV1175">
        <v>18</v>
      </c>
      <c r="AW1175">
        <v>19.5</v>
      </c>
      <c r="AX1175">
        <v>20</v>
      </c>
      <c r="AY1175">
        <v>-88</v>
      </c>
      <c r="AZ1175">
        <v>-88</v>
      </c>
      <c r="BA1175">
        <v>-88</v>
      </c>
      <c r="BB1175">
        <v>-88</v>
      </c>
      <c r="BC1175">
        <v>-88</v>
      </c>
      <c r="BD1175">
        <v>-88</v>
      </c>
      <c r="BE1175">
        <v>16</v>
      </c>
      <c r="BF1175">
        <v>16</v>
      </c>
      <c r="BG1175">
        <v>17</v>
      </c>
      <c r="BH1175">
        <v>17</v>
      </c>
      <c r="CN1175">
        <v>2</v>
      </c>
      <c r="CO1175">
        <v>2</v>
      </c>
      <c r="CP1175">
        <v>3</v>
      </c>
      <c r="CQ1175" t="s">
        <v>130</v>
      </c>
      <c r="EG1175">
        <v>10</v>
      </c>
      <c r="EH1175">
        <v>1</v>
      </c>
      <c r="EI1175">
        <v>5</v>
      </c>
      <c r="EJ1175">
        <v>1</v>
      </c>
      <c r="EK1175">
        <v>2</v>
      </c>
      <c r="ES1175">
        <v>2</v>
      </c>
      <c r="FA1175">
        <v>2</v>
      </c>
      <c r="FO1175">
        <v>2</v>
      </c>
      <c r="FR1175">
        <v>2</v>
      </c>
      <c r="FT1175">
        <v>2</v>
      </c>
      <c r="FV1175">
        <v>1</v>
      </c>
      <c r="FW1175">
        <v>2</v>
      </c>
      <c r="FX1175">
        <v>2</v>
      </c>
      <c r="FY1175">
        <v>3</v>
      </c>
      <c r="GA1175">
        <v>3</v>
      </c>
      <c r="GQ1175">
        <v>1</v>
      </c>
      <c r="GS1175">
        <v>2</v>
      </c>
      <c r="GT1175">
        <v>2</v>
      </c>
      <c r="HE1175">
        <v>2</v>
      </c>
      <c r="HN1175">
        <v>2</v>
      </c>
      <c r="HT1175">
        <v>1</v>
      </c>
      <c r="HU1175">
        <v>1</v>
      </c>
      <c r="HV1175">
        <v>1</v>
      </c>
      <c r="HW1175">
        <v>2</v>
      </c>
      <c r="HX1175">
        <v>2</v>
      </c>
      <c r="HY1175">
        <v>2</v>
      </c>
      <c r="IA1175">
        <v>1</v>
      </c>
    </row>
    <row r="1176" spans="1:235" x14ac:dyDescent="0.25">
      <c r="A1176">
        <v>650</v>
      </c>
      <c r="B1176">
        <v>3</v>
      </c>
      <c r="C1176" t="s">
        <v>122</v>
      </c>
      <c r="D1176">
        <v>120</v>
      </c>
      <c r="E1176">
        <v>1</v>
      </c>
      <c r="F1176">
        <v>2</v>
      </c>
      <c r="G1176">
        <v>-88</v>
      </c>
      <c r="H1176">
        <v>-88</v>
      </c>
      <c r="I1176">
        <v>15</v>
      </c>
      <c r="J1176">
        <v>16</v>
      </c>
      <c r="K1176">
        <v>-88</v>
      </c>
      <c r="L1176">
        <v>-88</v>
      </c>
      <c r="M1176">
        <v>-88</v>
      </c>
      <c r="N1176">
        <v>-88</v>
      </c>
      <c r="O1176">
        <v>-88</v>
      </c>
      <c r="P1176">
        <v>-88</v>
      </c>
      <c r="Q1176">
        <v>-88</v>
      </c>
      <c r="R1176">
        <v>-88</v>
      </c>
      <c r="S1176">
        <v>-88</v>
      </c>
      <c r="T1176">
        <v>-88</v>
      </c>
      <c r="U1176">
        <v>-88</v>
      </c>
      <c r="V1176">
        <v>-88</v>
      </c>
      <c r="W1176">
        <v>-88</v>
      </c>
      <c r="X1176">
        <v>-88</v>
      </c>
      <c r="Y1176">
        <v>-88</v>
      </c>
      <c r="Z1176">
        <v>-88</v>
      </c>
      <c r="AA1176">
        <v>15</v>
      </c>
      <c r="AB1176">
        <v>16</v>
      </c>
      <c r="AC1176">
        <v>-88</v>
      </c>
      <c r="AD1176">
        <v>-88</v>
      </c>
      <c r="AE1176">
        <v>-88</v>
      </c>
      <c r="AF1176">
        <v>-88</v>
      </c>
      <c r="AG1176">
        <v>-88</v>
      </c>
      <c r="AH1176">
        <v>-88</v>
      </c>
      <c r="AI1176">
        <v>-88</v>
      </c>
      <c r="AJ1176">
        <v>-88</v>
      </c>
      <c r="AK1176">
        <v>-88</v>
      </c>
      <c r="AL1176">
        <v>-88</v>
      </c>
      <c r="AM1176">
        <v>-88</v>
      </c>
      <c r="AN1176">
        <v>-88</v>
      </c>
      <c r="AO1176">
        <v>-88</v>
      </c>
      <c r="AP1176">
        <v>-88</v>
      </c>
      <c r="AQ1176">
        <v>-88</v>
      </c>
      <c r="AR1176">
        <v>-88</v>
      </c>
      <c r="AS1176">
        <v>15</v>
      </c>
      <c r="AT1176">
        <v>16</v>
      </c>
      <c r="AU1176">
        <v>-88</v>
      </c>
      <c r="AV1176">
        <v>-88</v>
      </c>
      <c r="AW1176">
        <v>-88</v>
      </c>
      <c r="AX1176">
        <v>-88</v>
      </c>
      <c r="AY1176">
        <v>-88</v>
      </c>
      <c r="AZ1176">
        <v>-88</v>
      </c>
      <c r="BA1176">
        <v>-88</v>
      </c>
      <c r="BB1176">
        <v>-88</v>
      </c>
      <c r="BC1176">
        <v>-88</v>
      </c>
      <c r="BD1176">
        <v>-88</v>
      </c>
      <c r="BE1176">
        <v>-88</v>
      </c>
      <c r="BF1176">
        <v>-88</v>
      </c>
      <c r="BG1176">
        <v>-88</v>
      </c>
      <c r="BH1176">
        <v>-88</v>
      </c>
      <c r="CN1176">
        <v>2</v>
      </c>
      <c r="CO1176">
        <v>2</v>
      </c>
      <c r="CP1176">
        <v>2</v>
      </c>
      <c r="EG1176">
        <v>25</v>
      </c>
      <c r="EH1176">
        <v>2</v>
      </c>
      <c r="EI1176">
        <v>30</v>
      </c>
      <c r="EJ1176">
        <v>2</v>
      </c>
      <c r="EK1176">
        <v>2</v>
      </c>
      <c r="ES1176">
        <v>2</v>
      </c>
      <c r="FA1176">
        <v>2</v>
      </c>
      <c r="FO1176">
        <v>2</v>
      </c>
      <c r="FR1176">
        <v>2</v>
      </c>
      <c r="FT1176">
        <v>2</v>
      </c>
      <c r="FV1176">
        <v>1</v>
      </c>
      <c r="FW1176">
        <v>2</v>
      </c>
      <c r="FX1176">
        <v>2</v>
      </c>
      <c r="FY1176">
        <v>1</v>
      </c>
      <c r="GA1176">
        <v>3</v>
      </c>
      <c r="GQ1176">
        <v>2</v>
      </c>
      <c r="GS1176">
        <v>2</v>
      </c>
      <c r="GT1176">
        <v>2</v>
      </c>
      <c r="HE1176">
        <v>2</v>
      </c>
      <c r="HN1176">
        <v>2</v>
      </c>
      <c r="HT1176">
        <v>2</v>
      </c>
      <c r="IA1176">
        <v>2</v>
      </c>
    </row>
    <row r="1177" spans="1:235" x14ac:dyDescent="0.25">
      <c r="A1177">
        <v>612</v>
      </c>
      <c r="B1177">
        <v>3</v>
      </c>
      <c r="C1177" t="s">
        <v>122</v>
      </c>
      <c r="D1177">
        <v>90</v>
      </c>
      <c r="E1177">
        <v>1</v>
      </c>
      <c r="F1177">
        <v>2</v>
      </c>
      <c r="G1177">
        <v>22</v>
      </c>
      <c r="H1177">
        <v>18</v>
      </c>
      <c r="I1177">
        <v>17</v>
      </c>
      <c r="J1177">
        <v>17</v>
      </c>
      <c r="K1177">
        <v>20</v>
      </c>
      <c r="L1177">
        <v>20</v>
      </c>
      <c r="M1177">
        <v>20</v>
      </c>
      <c r="N1177">
        <v>21</v>
      </c>
      <c r="O1177">
        <v>21</v>
      </c>
      <c r="P1177">
        <v>21</v>
      </c>
      <c r="Q1177">
        <v>21</v>
      </c>
      <c r="R1177">
        <v>21</v>
      </c>
      <c r="S1177">
        <v>-88</v>
      </c>
      <c r="T1177">
        <v>-88</v>
      </c>
      <c r="U1177">
        <v>-88</v>
      </c>
      <c r="V1177">
        <v>18</v>
      </c>
      <c r="W1177">
        <v>19</v>
      </c>
      <c r="X1177">
        <v>19</v>
      </c>
      <c r="Y1177">
        <v>22</v>
      </c>
      <c r="Z1177">
        <v>18</v>
      </c>
      <c r="AA1177">
        <v>17</v>
      </c>
      <c r="AB1177">
        <v>17</v>
      </c>
      <c r="AC1177">
        <v>20</v>
      </c>
      <c r="AD1177">
        <v>20</v>
      </c>
      <c r="AE1177">
        <v>20</v>
      </c>
      <c r="AF1177">
        <v>21</v>
      </c>
      <c r="AG1177">
        <v>21</v>
      </c>
      <c r="AH1177">
        <v>21</v>
      </c>
      <c r="AI1177">
        <v>21</v>
      </c>
      <c r="AJ1177">
        <v>21</v>
      </c>
      <c r="AK1177">
        <v>-88</v>
      </c>
      <c r="AL1177">
        <v>-88</v>
      </c>
      <c r="AM1177">
        <v>-88</v>
      </c>
      <c r="AN1177">
        <v>18</v>
      </c>
      <c r="AO1177">
        <v>19</v>
      </c>
      <c r="AP1177">
        <v>19</v>
      </c>
      <c r="AQ1177">
        <v>22</v>
      </c>
      <c r="AR1177">
        <v>18</v>
      </c>
      <c r="AS1177">
        <v>17</v>
      </c>
      <c r="AT1177">
        <v>17</v>
      </c>
      <c r="AU1177">
        <v>20</v>
      </c>
      <c r="AV1177">
        <v>20</v>
      </c>
      <c r="AW1177">
        <v>20</v>
      </c>
      <c r="AX1177">
        <v>21</v>
      </c>
      <c r="AY1177">
        <v>21</v>
      </c>
      <c r="AZ1177">
        <v>21</v>
      </c>
      <c r="BA1177">
        <v>21</v>
      </c>
      <c r="BB1177">
        <v>21</v>
      </c>
      <c r="BC1177">
        <v>-88</v>
      </c>
      <c r="BD1177">
        <v>-88</v>
      </c>
      <c r="BE1177">
        <v>-88</v>
      </c>
      <c r="BF1177">
        <v>18</v>
      </c>
      <c r="BG1177">
        <v>19</v>
      </c>
      <c r="BH1177">
        <v>19</v>
      </c>
      <c r="CN1177">
        <v>2</v>
      </c>
      <c r="CO1177">
        <v>2</v>
      </c>
      <c r="CP1177">
        <v>2</v>
      </c>
      <c r="EG1177">
        <v>25</v>
      </c>
      <c r="EH1177">
        <v>2</v>
      </c>
      <c r="EI1177">
        <v>10</v>
      </c>
      <c r="EJ1177">
        <v>2</v>
      </c>
      <c r="EK1177">
        <v>2</v>
      </c>
      <c r="ES1177">
        <v>2</v>
      </c>
      <c r="FA1177">
        <v>2</v>
      </c>
      <c r="FO1177">
        <v>2</v>
      </c>
      <c r="FR1177">
        <v>2</v>
      </c>
      <c r="FT1177">
        <v>2</v>
      </c>
      <c r="FV1177">
        <v>1</v>
      </c>
      <c r="FW1177">
        <v>2</v>
      </c>
      <c r="FX1177">
        <v>1</v>
      </c>
      <c r="FY1177">
        <v>1</v>
      </c>
      <c r="GA1177">
        <v>3</v>
      </c>
      <c r="GQ1177">
        <v>4</v>
      </c>
      <c r="GS1177">
        <v>2</v>
      </c>
      <c r="GT1177">
        <v>2</v>
      </c>
      <c r="HE1177">
        <v>1</v>
      </c>
      <c r="HF1177">
        <v>2003</v>
      </c>
      <c r="HG1177">
        <v>1</v>
      </c>
      <c r="HH1177">
        <v>1</v>
      </c>
      <c r="HI1177">
        <v>1</v>
      </c>
      <c r="HJ1177">
        <v>1</v>
      </c>
      <c r="HK1177">
        <v>1</v>
      </c>
      <c r="HL1177">
        <v>10</v>
      </c>
      <c r="HM1177">
        <v>2</v>
      </c>
      <c r="HN1177">
        <v>2</v>
      </c>
      <c r="HT1177">
        <v>2</v>
      </c>
      <c r="IA1177">
        <v>2</v>
      </c>
    </row>
    <row r="1178" spans="1:235" x14ac:dyDescent="0.25">
      <c r="A1178">
        <v>611</v>
      </c>
      <c r="B1178">
        <v>3</v>
      </c>
      <c r="C1178" t="s">
        <v>122</v>
      </c>
      <c r="D1178">
        <v>90</v>
      </c>
      <c r="E1178">
        <v>1</v>
      </c>
      <c r="F1178">
        <v>2</v>
      </c>
      <c r="G1178">
        <v>-88</v>
      </c>
      <c r="H1178">
        <v>-88</v>
      </c>
      <c r="I1178">
        <v>20</v>
      </c>
      <c r="J1178">
        <v>21</v>
      </c>
      <c r="K1178">
        <v>20</v>
      </c>
      <c r="L1178">
        <v>20</v>
      </c>
      <c r="M1178">
        <v>22</v>
      </c>
      <c r="N1178">
        <v>-88</v>
      </c>
      <c r="O1178">
        <v>-88</v>
      </c>
      <c r="P1178">
        <v>-88</v>
      </c>
      <c r="Q1178">
        <v>-88</v>
      </c>
      <c r="R1178">
        <v>-88</v>
      </c>
      <c r="S1178">
        <v>-88</v>
      </c>
      <c r="T1178">
        <v>-88</v>
      </c>
      <c r="U1178">
        <v>16</v>
      </c>
      <c r="V1178">
        <v>16</v>
      </c>
      <c r="W1178">
        <v>17</v>
      </c>
      <c r="X1178">
        <v>17</v>
      </c>
      <c r="Y1178">
        <v>-88</v>
      </c>
      <c r="Z1178">
        <v>-88</v>
      </c>
      <c r="AA1178">
        <v>20</v>
      </c>
      <c r="AB1178">
        <v>21</v>
      </c>
      <c r="AC1178">
        <v>20</v>
      </c>
      <c r="AD1178">
        <v>20</v>
      </c>
      <c r="AE1178">
        <v>22</v>
      </c>
      <c r="AF1178">
        <v>-88</v>
      </c>
      <c r="AG1178">
        <v>-88</v>
      </c>
      <c r="AH1178">
        <v>-88</v>
      </c>
      <c r="AI1178">
        <v>-88</v>
      </c>
      <c r="AJ1178">
        <v>-88</v>
      </c>
      <c r="AK1178">
        <v>-88</v>
      </c>
      <c r="AL1178">
        <v>-88</v>
      </c>
      <c r="AM1178">
        <v>16</v>
      </c>
      <c r="AN1178">
        <v>16</v>
      </c>
      <c r="AO1178">
        <v>17</v>
      </c>
      <c r="AP1178">
        <v>17</v>
      </c>
      <c r="AQ1178">
        <v>-88</v>
      </c>
      <c r="AR1178">
        <v>-88</v>
      </c>
      <c r="AS1178">
        <v>20</v>
      </c>
      <c r="AT1178">
        <v>21</v>
      </c>
      <c r="AU1178">
        <v>20</v>
      </c>
      <c r="AV1178">
        <v>20</v>
      </c>
      <c r="AW1178">
        <v>22</v>
      </c>
      <c r="AX1178">
        <v>-88</v>
      </c>
      <c r="AY1178">
        <v>-88</v>
      </c>
      <c r="AZ1178">
        <v>-88</v>
      </c>
      <c r="BA1178">
        <v>-88</v>
      </c>
      <c r="BB1178">
        <v>-88</v>
      </c>
      <c r="BC1178">
        <v>-88</v>
      </c>
      <c r="BD1178">
        <v>-88</v>
      </c>
      <c r="BE1178">
        <v>16</v>
      </c>
      <c r="BF1178">
        <v>16</v>
      </c>
      <c r="BG1178">
        <v>17</v>
      </c>
      <c r="BH1178">
        <v>17</v>
      </c>
      <c r="CN1178">
        <v>2</v>
      </c>
      <c r="CO1178">
        <v>2</v>
      </c>
      <c r="CP1178">
        <v>3</v>
      </c>
      <c r="CQ1178" t="s">
        <v>129</v>
      </c>
      <c r="EG1178">
        <v>0</v>
      </c>
      <c r="EH1178">
        <v>2</v>
      </c>
      <c r="EI1178">
        <v>0</v>
      </c>
      <c r="EJ1178">
        <v>2</v>
      </c>
      <c r="EK1178">
        <v>2</v>
      </c>
      <c r="ES1178">
        <v>2</v>
      </c>
      <c r="FA1178">
        <v>2</v>
      </c>
      <c r="FO1178">
        <v>2</v>
      </c>
      <c r="FR1178">
        <v>2</v>
      </c>
      <c r="FT1178">
        <v>2</v>
      </c>
      <c r="FV1178">
        <v>2</v>
      </c>
      <c r="GA1178">
        <v>3</v>
      </c>
      <c r="GQ1178">
        <v>1</v>
      </c>
      <c r="GS1178">
        <v>2</v>
      </c>
      <c r="GT1178">
        <v>2</v>
      </c>
      <c r="HE1178">
        <v>2</v>
      </c>
      <c r="HN1178">
        <v>2</v>
      </c>
      <c r="HT1178">
        <v>1</v>
      </c>
      <c r="HU1178">
        <v>1</v>
      </c>
      <c r="HV1178">
        <v>2</v>
      </c>
      <c r="HW1178">
        <v>2</v>
      </c>
      <c r="HX1178">
        <v>2</v>
      </c>
      <c r="HY1178">
        <v>2</v>
      </c>
      <c r="IA1178">
        <v>2</v>
      </c>
    </row>
    <row r="1179" spans="1:235" x14ac:dyDescent="0.25">
      <c r="A1179">
        <v>626</v>
      </c>
      <c r="B1179">
        <v>1</v>
      </c>
      <c r="E1179">
        <v>1</v>
      </c>
      <c r="F1179">
        <v>2</v>
      </c>
      <c r="G1179">
        <v>-88</v>
      </c>
      <c r="H1179">
        <v>-88</v>
      </c>
      <c r="I1179">
        <v>17.5</v>
      </c>
      <c r="J1179">
        <v>18</v>
      </c>
      <c r="K1179">
        <v>19</v>
      </c>
      <c r="L1179">
        <v>19</v>
      </c>
      <c r="M1179">
        <v>20</v>
      </c>
      <c r="N1179">
        <v>21</v>
      </c>
      <c r="O1179">
        <v>21</v>
      </c>
      <c r="P1179">
        <v>22</v>
      </c>
      <c r="Q1179">
        <v>-88</v>
      </c>
      <c r="R1179">
        <v>-88</v>
      </c>
      <c r="S1179">
        <v>-88</v>
      </c>
      <c r="T1179">
        <v>-88</v>
      </c>
      <c r="U1179">
        <v>15</v>
      </c>
      <c r="V1179">
        <v>16</v>
      </c>
      <c r="W1179">
        <v>16</v>
      </c>
      <c r="X1179">
        <v>16</v>
      </c>
      <c r="Y1179">
        <v>-88</v>
      </c>
      <c r="Z1179">
        <v>-88</v>
      </c>
      <c r="AA1179">
        <v>17.5</v>
      </c>
      <c r="AB1179">
        <v>18</v>
      </c>
      <c r="AC1179">
        <v>19</v>
      </c>
      <c r="AD1179">
        <v>19</v>
      </c>
      <c r="AE1179">
        <v>20</v>
      </c>
      <c r="AF1179">
        <v>21</v>
      </c>
      <c r="AG1179">
        <v>21</v>
      </c>
      <c r="AH1179">
        <v>22</v>
      </c>
      <c r="AI1179">
        <v>-88</v>
      </c>
      <c r="AJ1179">
        <v>-88</v>
      </c>
      <c r="AK1179">
        <v>-88</v>
      </c>
      <c r="AL1179">
        <v>-88</v>
      </c>
      <c r="AM1179">
        <v>15</v>
      </c>
      <c r="AN1179">
        <v>16</v>
      </c>
      <c r="AO1179">
        <v>16</v>
      </c>
      <c r="AP1179">
        <v>16</v>
      </c>
      <c r="AQ1179">
        <v>-88</v>
      </c>
      <c r="AR1179">
        <v>-88</v>
      </c>
      <c r="AS1179">
        <v>17.5</v>
      </c>
      <c r="AT1179">
        <v>18</v>
      </c>
      <c r="AU1179">
        <v>19</v>
      </c>
      <c r="AV1179">
        <v>19</v>
      </c>
      <c r="AW1179">
        <v>20</v>
      </c>
      <c r="AX1179">
        <v>21</v>
      </c>
      <c r="AY1179">
        <v>21</v>
      </c>
      <c r="AZ1179">
        <v>22</v>
      </c>
      <c r="BA1179">
        <v>-88</v>
      </c>
      <c r="BB1179">
        <v>-88</v>
      </c>
      <c r="BC1179">
        <v>-88</v>
      </c>
      <c r="BD1179">
        <v>-88</v>
      </c>
      <c r="BE1179">
        <v>15</v>
      </c>
      <c r="BF1179">
        <v>16</v>
      </c>
      <c r="BG1179">
        <v>16</v>
      </c>
      <c r="BH1179">
        <v>16</v>
      </c>
      <c r="CN1179">
        <v>2</v>
      </c>
      <c r="CO1179">
        <v>1</v>
      </c>
      <c r="CR1179">
        <v>3</v>
      </c>
      <c r="CT1179">
        <v>1</v>
      </c>
      <c r="CU1179">
        <v>2</v>
      </c>
      <c r="CV1179">
        <v>1</v>
      </c>
      <c r="CW1179">
        <v>2</v>
      </c>
      <c r="CX1179">
        <v>2</v>
      </c>
      <c r="CY1179">
        <v>1</v>
      </c>
      <c r="CZ1179">
        <v>1</v>
      </c>
      <c r="DA1179">
        <v>1</v>
      </c>
      <c r="DB1179">
        <v>2</v>
      </c>
      <c r="DC1179">
        <v>2</v>
      </c>
      <c r="DE1179">
        <v>1</v>
      </c>
      <c r="DF1179">
        <v>2</v>
      </c>
      <c r="DG1179">
        <v>1</v>
      </c>
      <c r="DH1179">
        <v>1</v>
      </c>
      <c r="DI1179">
        <v>2</v>
      </c>
      <c r="DJ1179">
        <v>2</v>
      </c>
      <c r="DK1179">
        <v>2</v>
      </c>
      <c r="DL1179">
        <v>2</v>
      </c>
      <c r="DN1179">
        <v>4</v>
      </c>
      <c r="DO1179">
        <v>1</v>
      </c>
      <c r="DP1179">
        <v>2</v>
      </c>
      <c r="DQ1179">
        <v>2</v>
      </c>
      <c r="DR1179">
        <v>2</v>
      </c>
      <c r="DW1179">
        <v>4</v>
      </c>
      <c r="DX1179">
        <v>-97</v>
      </c>
      <c r="DY1179">
        <v>2</v>
      </c>
      <c r="EA1179">
        <v>-99</v>
      </c>
      <c r="EB1179">
        <v>-99</v>
      </c>
      <c r="EC1179">
        <v>2</v>
      </c>
      <c r="EE1179">
        <v>2</v>
      </c>
      <c r="EG1179">
        <v>0</v>
      </c>
      <c r="EH1179">
        <v>2</v>
      </c>
      <c r="EI1179">
        <v>0</v>
      </c>
      <c r="EJ1179">
        <v>2</v>
      </c>
      <c r="EK1179">
        <v>2</v>
      </c>
      <c r="ES1179">
        <v>2</v>
      </c>
      <c r="FA1179">
        <v>1</v>
      </c>
      <c r="FB1179">
        <v>2003</v>
      </c>
      <c r="FC1179">
        <v>0</v>
      </c>
      <c r="FD1179">
        <v>2</v>
      </c>
      <c r="FE1179">
        <v>2</v>
      </c>
      <c r="FF1179">
        <v>2</v>
      </c>
      <c r="FG1179">
        <v>2</v>
      </c>
      <c r="FH1179">
        <v>1</v>
      </c>
      <c r="FI1179">
        <v>1</v>
      </c>
      <c r="FJ1179">
        <v>2</v>
      </c>
      <c r="FL1179">
        <v>2</v>
      </c>
      <c r="FM1179">
        <v>1</v>
      </c>
      <c r="FN1179">
        <v>20</v>
      </c>
      <c r="FO1179">
        <v>2</v>
      </c>
      <c r="FR1179">
        <v>2</v>
      </c>
      <c r="FT1179">
        <v>2</v>
      </c>
      <c r="FV1179">
        <v>1</v>
      </c>
      <c r="FW1179">
        <v>2</v>
      </c>
      <c r="FX1179">
        <v>1</v>
      </c>
      <c r="FY1179">
        <v>1</v>
      </c>
      <c r="GA1179">
        <v>3</v>
      </c>
      <c r="GQ1179">
        <v>1</v>
      </c>
      <c r="GS1179">
        <v>2</v>
      </c>
      <c r="GT1179">
        <v>2</v>
      </c>
      <c r="HE1179">
        <v>2</v>
      </c>
      <c r="HN1179">
        <v>2</v>
      </c>
      <c r="HT1179">
        <v>1</v>
      </c>
      <c r="HU1179">
        <v>1</v>
      </c>
      <c r="HV1179">
        <v>1</v>
      </c>
      <c r="HW1179">
        <v>2</v>
      </c>
      <c r="HX1179">
        <v>2</v>
      </c>
      <c r="HY1179">
        <v>2</v>
      </c>
      <c r="IA1179">
        <v>1</v>
      </c>
    </row>
    <row r="1180" spans="1:235" x14ac:dyDescent="0.25">
      <c r="A1180">
        <v>687</v>
      </c>
      <c r="B1180">
        <v>2</v>
      </c>
      <c r="C1180" t="s">
        <v>123</v>
      </c>
      <c r="D1180">
        <v>10</v>
      </c>
      <c r="E1180">
        <v>1</v>
      </c>
      <c r="F1180">
        <v>2</v>
      </c>
      <c r="G1180">
        <v>-88</v>
      </c>
      <c r="H1180">
        <v>-88</v>
      </c>
      <c r="I1180">
        <v>10</v>
      </c>
      <c r="J1180">
        <v>15</v>
      </c>
      <c r="K1180">
        <v>15</v>
      </c>
      <c r="L1180">
        <v>-88</v>
      </c>
      <c r="M1180">
        <v>-88</v>
      </c>
      <c r="N1180">
        <v>-88</v>
      </c>
      <c r="O1180">
        <v>-88</v>
      </c>
      <c r="P1180">
        <v>-88</v>
      </c>
      <c r="Q1180">
        <v>-88</v>
      </c>
      <c r="R1180">
        <v>-88</v>
      </c>
      <c r="S1180">
        <v>-88</v>
      </c>
      <c r="T1180">
        <v>-88</v>
      </c>
      <c r="U1180">
        <v>-88</v>
      </c>
      <c r="V1180">
        <v>-88</v>
      </c>
      <c r="W1180">
        <v>-88</v>
      </c>
      <c r="X1180">
        <v>-88</v>
      </c>
      <c r="Y1180">
        <v>-88</v>
      </c>
      <c r="Z1180">
        <v>-88</v>
      </c>
      <c r="AA1180">
        <v>10</v>
      </c>
      <c r="AB1180">
        <v>15</v>
      </c>
      <c r="AC1180">
        <v>15</v>
      </c>
      <c r="AD1180">
        <v>-88</v>
      </c>
      <c r="AE1180">
        <v>-88</v>
      </c>
      <c r="AF1180">
        <v>-88</v>
      </c>
      <c r="AG1180">
        <v>-88</v>
      </c>
      <c r="AH1180">
        <v>-88</v>
      </c>
      <c r="AI1180">
        <v>-88</v>
      </c>
      <c r="AJ1180">
        <v>-88</v>
      </c>
      <c r="AK1180">
        <v>-88</v>
      </c>
      <c r="AL1180">
        <v>-88</v>
      </c>
      <c r="AM1180">
        <v>-88</v>
      </c>
      <c r="AN1180">
        <v>-88</v>
      </c>
      <c r="AO1180">
        <v>-88</v>
      </c>
      <c r="AP1180">
        <v>-88</v>
      </c>
      <c r="AQ1180">
        <v>-88</v>
      </c>
      <c r="AR1180">
        <v>-88</v>
      </c>
      <c r="AS1180">
        <v>10</v>
      </c>
      <c r="AT1180">
        <v>15</v>
      </c>
      <c r="AU1180">
        <v>15</v>
      </c>
      <c r="AV1180">
        <v>-88</v>
      </c>
      <c r="AW1180">
        <v>-88</v>
      </c>
      <c r="AX1180">
        <v>-88</v>
      </c>
      <c r="AY1180">
        <v>-88</v>
      </c>
      <c r="AZ1180">
        <v>-88</v>
      </c>
      <c r="BA1180">
        <v>-88</v>
      </c>
      <c r="BB1180">
        <v>-88</v>
      </c>
      <c r="BC1180">
        <v>-88</v>
      </c>
      <c r="BD1180">
        <v>-88</v>
      </c>
      <c r="BE1180">
        <v>-88</v>
      </c>
      <c r="BF1180">
        <v>-88</v>
      </c>
      <c r="BG1180">
        <v>-88</v>
      </c>
      <c r="BH1180">
        <v>-88</v>
      </c>
      <c r="CN1180">
        <v>1</v>
      </c>
      <c r="CO1180">
        <v>1</v>
      </c>
      <c r="CR1180">
        <v>2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2</v>
      </c>
      <c r="DE1180">
        <v>2</v>
      </c>
      <c r="DF1180">
        <v>2</v>
      </c>
      <c r="DG1180">
        <v>2</v>
      </c>
      <c r="DH1180">
        <v>2</v>
      </c>
      <c r="DI1180">
        <v>2</v>
      </c>
      <c r="DJ1180">
        <v>2</v>
      </c>
      <c r="DK1180">
        <v>2</v>
      </c>
      <c r="DL1180">
        <v>2</v>
      </c>
      <c r="DN1180">
        <v>5</v>
      </c>
      <c r="DO1180">
        <v>1</v>
      </c>
      <c r="DP1180">
        <v>1</v>
      </c>
      <c r="DQ1180">
        <v>3</v>
      </c>
      <c r="DT1180">
        <v>4</v>
      </c>
      <c r="DW1180">
        <v>1</v>
      </c>
      <c r="EA1180">
        <v>-99</v>
      </c>
      <c r="EB1180">
        <v>-99</v>
      </c>
      <c r="EC1180">
        <v>2</v>
      </c>
      <c r="EE1180">
        <v>2</v>
      </c>
      <c r="EG1180">
        <v>10</v>
      </c>
      <c r="EH1180">
        <v>2</v>
      </c>
      <c r="EI1180">
        <v>5</v>
      </c>
      <c r="EJ1180">
        <v>2</v>
      </c>
      <c r="EK1180">
        <v>2</v>
      </c>
      <c r="ES1180">
        <v>2</v>
      </c>
      <c r="FA1180">
        <v>1</v>
      </c>
      <c r="FB1180">
        <v>2005</v>
      </c>
      <c r="FC1180">
        <v>0</v>
      </c>
      <c r="FD1180">
        <v>1</v>
      </c>
      <c r="FE1180">
        <v>2</v>
      </c>
      <c r="FF1180">
        <v>2</v>
      </c>
      <c r="FG1180">
        <v>2</v>
      </c>
      <c r="FH1180">
        <v>2</v>
      </c>
      <c r="FI1180">
        <v>2</v>
      </c>
      <c r="FJ1180">
        <v>2</v>
      </c>
      <c r="FL1180">
        <v>2</v>
      </c>
      <c r="FM1180">
        <v>1</v>
      </c>
      <c r="FN1180">
        <v>15</v>
      </c>
      <c r="FO1180">
        <v>2</v>
      </c>
      <c r="FR1180">
        <v>2</v>
      </c>
      <c r="FT1180">
        <v>2</v>
      </c>
      <c r="FV1180">
        <v>1</v>
      </c>
      <c r="FW1180">
        <v>2</v>
      </c>
      <c r="FX1180">
        <v>2</v>
      </c>
      <c r="FY1180">
        <v>1</v>
      </c>
      <c r="GA1180">
        <v>2</v>
      </c>
      <c r="GQ1180">
        <v>3</v>
      </c>
      <c r="GS1180">
        <v>2</v>
      </c>
      <c r="GT1180">
        <v>2</v>
      </c>
      <c r="HE1180">
        <v>2</v>
      </c>
      <c r="HN1180">
        <v>2</v>
      </c>
      <c r="HT1180">
        <v>1</v>
      </c>
      <c r="HU1180">
        <v>1</v>
      </c>
      <c r="HV1180">
        <v>2</v>
      </c>
      <c r="HW1180">
        <v>2</v>
      </c>
      <c r="HX1180">
        <v>2</v>
      </c>
      <c r="HY1180">
        <v>2</v>
      </c>
      <c r="IA1180">
        <v>2</v>
      </c>
    </row>
    <row r="1181" spans="1:235" x14ac:dyDescent="0.25">
      <c r="A1181">
        <v>673</v>
      </c>
      <c r="B1181">
        <v>3</v>
      </c>
      <c r="C1181" t="s">
        <v>121</v>
      </c>
      <c r="D1181">
        <v>60</v>
      </c>
      <c r="E1181">
        <v>1</v>
      </c>
      <c r="F1181">
        <v>2</v>
      </c>
      <c r="G1181">
        <v>-88</v>
      </c>
      <c r="H1181">
        <v>-88</v>
      </c>
      <c r="I1181">
        <v>-88</v>
      </c>
      <c r="J1181">
        <v>15</v>
      </c>
      <c r="K1181">
        <v>-88</v>
      </c>
      <c r="L1181">
        <v>-88</v>
      </c>
      <c r="M1181">
        <v>-88</v>
      </c>
      <c r="N1181">
        <v>-88</v>
      </c>
      <c r="O1181">
        <v>-88</v>
      </c>
      <c r="P1181">
        <v>-88</v>
      </c>
      <c r="Q1181">
        <v>-88</v>
      </c>
      <c r="R1181">
        <v>-88</v>
      </c>
      <c r="S1181">
        <v>-88</v>
      </c>
      <c r="T1181">
        <v>-88</v>
      </c>
      <c r="U1181">
        <v>-88</v>
      </c>
      <c r="V1181">
        <v>-88</v>
      </c>
      <c r="W1181">
        <v>-88</v>
      </c>
      <c r="X1181">
        <v>-88</v>
      </c>
      <c r="Y1181">
        <v>-88</v>
      </c>
      <c r="Z1181">
        <v>-88</v>
      </c>
      <c r="AA1181">
        <v>-88</v>
      </c>
      <c r="AB1181">
        <v>15</v>
      </c>
      <c r="AC1181">
        <v>-88</v>
      </c>
      <c r="AD1181">
        <v>-88</v>
      </c>
      <c r="AE1181">
        <v>-88</v>
      </c>
      <c r="AF1181">
        <v>-88</v>
      </c>
      <c r="AG1181">
        <v>-88</v>
      </c>
      <c r="AH1181">
        <v>-88</v>
      </c>
      <c r="AI1181">
        <v>-88</v>
      </c>
      <c r="AJ1181">
        <v>-88</v>
      </c>
      <c r="AK1181">
        <v>-88</v>
      </c>
      <c r="AL1181">
        <v>-88</v>
      </c>
      <c r="AM1181">
        <v>-88</v>
      </c>
      <c r="AN1181">
        <v>-88</v>
      </c>
      <c r="AO1181">
        <v>-88</v>
      </c>
      <c r="AP1181">
        <v>-88</v>
      </c>
      <c r="AQ1181">
        <v>-88</v>
      </c>
      <c r="AR1181">
        <v>-88</v>
      </c>
      <c r="AS1181">
        <v>-88</v>
      </c>
      <c r="AT1181">
        <v>15</v>
      </c>
      <c r="AU1181">
        <v>-88</v>
      </c>
      <c r="AV1181">
        <v>-88</v>
      </c>
      <c r="AW1181">
        <v>-88</v>
      </c>
      <c r="AX1181">
        <v>-88</v>
      </c>
      <c r="AY1181">
        <v>-88</v>
      </c>
      <c r="AZ1181">
        <v>-88</v>
      </c>
      <c r="BA1181">
        <v>-88</v>
      </c>
      <c r="BB1181">
        <v>-88</v>
      </c>
      <c r="BC1181">
        <v>-88</v>
      </c>
      <c r="BD1181">
        <v>-88</v>
      </c>
      <c r="BE1181">
        <v>-88</v>
      </c>
      <c r="BF1181">
        <v>-88</v>
      </c>
      <c r="BG1181">
        <v>-88</v>
      </c>
      <c r="BH1181">
        <v>-88</v>
      </c>
      <c r="CN1181">
        <v>1</v>
      </c>
      <c r="CO1181">
        <v>1</v>
      </c>
      <c r="CR1181">
        <v>2</v>
      </c>
      <c r="CT1181">
        <v>3</v>
      </c>
      <c r="CU1181">
        <v>2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2</v>
      </c>
      <c r="DE1181">
        <v>2</v>
      </c>
      <c r="DF1181">
        <v>2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N1181">
        <v>2</v>
      </c>
      <c r="DO1181">
        <v>1</v>
      </c>
      <c r="DP1181">
        <v>1</v>
      </c>
      <c r="DQ1181">
        <v>3</v>
      </c>
      <c r="DT1181">
        <v>3</v>
      </c>
      <c r="DW1181">
        <v>1</v>
      </c>
      <c r="EA1181">
        <v>-99</v>
      </c>
      <c r="EB1181">
        <v>-99</v>
      </c>
      <c r="EC1181">
        <v>2</v>
      </c>
      <c r="EE1181">
        <v>2</v>
      </c>
      <c r="EG1181">
        <v>0</v>
      </c>
      <c r="EH1181">
        <v>2</v>
      </c>
      <c r="EI1181">
        <v>5</v>
      </c>
      <c r="EJ1181">
        <v>2</v>
      </c>
      <c r="EK1181">
        <v>2</v>
      </c>
      <c r="ES1181">
        <v>2</v>
      </c>
      <c r="FA1181">
        <v>1</v>
      </c>
      <c r="FB1181">
        <v>1998</v>
      </c>
      <c r="FC1181">
        <v>0</v>
      </c>
      <c r="FD1181">
        <v>1</v>
      </c>
      <c r="FE1181">
        <v>1</v>
      </c>
      <c r="FF1181">
        <v>1</v>
      </c>
      <c r="FG1181">
        <v>2</v>
      </c>
      <c r="FH1181">
        <v>2</v>
      </c>
      <c r="FI1181">
        <v>1</v>
      </c>
      <c r="FJ1181">
        <v>2</v>
      </c>
      <c r="FL1181">
        <v>2</v>
      </c>
      <c r="FM1181">
        <v>1</v>
      </c>
      <c r="FN1181">
        <v>20</v>
      </c>
      <c r="FO1181">
        <v>2</v>
      </c>
      <c r="FR1181">
        <v>2</v>
      </c>
      <c r="FT1181">
        <v>2</v>
      </c>
      <c r="FV1181">
        <v>1</v>
      </c>
      <c r="FW1181">
        <v>2</v>
      </c>
      <c r="FX1181">
        <v>2</v>
      </c>
      <c r="FY1181">
        <v>1</v>
      </c>
      <c r="GA1181">
        <v>2</v>
      </c>
      <c r="GQ1181">
        <v>3</v>
      </c>
      <c r="GS1181">
        <v>2</v>
      </c>
      <c r="GT1181">
        <v>2</v>
      </c>
      <c r="HE1181">
        <v>1</v>
      </c>
      <c r="HF1181">
        <v>2004</v>
      </c>
      <c r="HG1181">
        <v>2</v>
      </c>
      <c r="HH1181">
        <v>2</v>
      </c>
      <c r="HI1181">
        <v>2</v>
      </c>
      <c r="HJ1181">
        <v>2</v>
      </c>
      <c r="HK1181">
        <v>2</v>
      </c>
      <c r="HN1181">
        <v>1</v>
      </c>
      <c r="HO1181">
        <v>1</v>
      </c>
      <c r="HP1181">
        <v>400</v>
      </c>
      <c r="HQ1181">
        <v>1</v>
      </c>
      <c r="HR1181">
        <v>1</v>
      </c>
      <c r="HS1181">
        <v>2</v>
      </c>
      <c r="HT1181">
        <v>1</v>
      </c>
      <c r="HU1181">
        <v>1</v>
      </c>
      <c r="HV1181">
        <v>2</v>
      </c>
      <c r="HW1181">
        <v>2</v>
      </c>
      <c r="HX1181">
        <v>2</v>
      </c>
      <c r="HY1181">
        <v>2</v>
      </c>
      <c r="IA1181">
        <v>2</v>
      </c>
    </row>
    <row r="1182" spans="1:235" x14ac:dyDescent="0.25">
      <c r="A1182">
        <v>689</v>
      </c>
      <c r="B1182">
        <v>2</v>
      </c>
      <c r="C1182" t="s">
        <v>128</v>
      </c>
      <c r="D1182">
        <v>25</v>
      </c>
      <c r="E1182">
        <v>1</v>
      </c>
      <c r="F1182">
        <v>2</v>
      </c>
      <c r="G1182">
        <v>16</v>
      </c>
      <c r="H1182">
        <v>17</v>
      </c>
      <c r="I1182">
        <v>18</v>
      </c>
      <c r="J1182">
        <v>21</v>
      </c>
      <c r="K1182">
        <v>21</v>
      </c>
      <c r="L1182">
        <v>22</v>
      </c>
      <c r="M1182">
        <v>22</v>
      </c>
      <c r="N1182">
        <v>25</v>
      </c>
      <c r="O1182">
        <v>21</v>
      </c>
      <c r="P1182">
        <v>22</v>
      </c>
      <c r="Q1182">
        <v>25</v>
      </c>
      <c r="R1182">
        <v>25</v>
      </c>
      <c r="S1182">
        <v>24</v>
      </c>
      <c r="T1182">
        <v>22</v>
      </c>
      <c r="U1182">
        <v>16</v>
      </c>
      <c r="V1182">
        <v>17</v>
      </c>
      <c r="W1182">
        <v>16</v>
      </c>
      <c r="X1182">
        <v>16</v>
      </c>
      <c r="Y1182">
        <v>16</v>
      </c>
      <c r="Z1182">
        <v>17</v>
      </c>
      <c r="AA1182">
        <v>18</v>
      </c>
      <c r="AB1182">
        <v>21</v>
      </c>
      <c r="AC1182">
        <v>21</v>
      </c>
      <c r="AD1182">
        <v>22</v>
      </c>
      <c r="AE1182">
        <v>22</v>
      </c>
      <c r="AF1182">
        <v>25</v>
      </c>
      <c r="AG1182">
        <v>21</v>
      </c>
      <c r="AH1182">
        <v>22</v>
      </c>
      <c r="AI1182">
        <v>25</v>
      </c>
      <c r="AJ1182">
        <v>25</v>
      </c>
      <c r="AK1182">
        <v>24</v>
      </c>
      <c r="AL1182">
        <v>22</v>
      </c>
      <c r="AM1182">
        <v>16</v>
      </c>
      <c r="AN1182">
        <v>17</v>
      </c>
      <c r="AO1182">
        <v>16</v>
      </c>
      <c r="AP1182">
        <v>16</v>
      </c>
      <c r="AQ1182">
        <v>16</v>
      </c>
      <c r="AR1182">
        <v>17</v>
      </c>
      <c r="AS1182">
        <v>18</v>
      </c>
      <c r="AT1182">
        <v>21</v>
      </c>
      <c r="AU1182">
        <v>21</v>
      </c>
      <c r="AV1182">
        <v>22</v>
      </c>
      <c r="AW1182">
        <v>22</v>
      </c>
      <c r="AX1182">
        <v>25</v>
      </c>
      <c r="AY1182">
        <v>21</v>
      </c>
      <c r="AZ1182">
        <v>22</v>
      </c>
      <c r="BA1182">
        <v>25</v>
      </c>
      <c r="BB1182">
        <v>25</v>
      </c>
      <c r="BC1182">
        <v>24</v>
      </c>
      <c r="BD1182">
        <v>22</v>
      </c>
      <c r="BE1182">
        <v>16</v>
      </c>
      <c r="BF1182">
        <v>17</v>
      </c>
      <c r="BG1182">
        <v>16</v>
      </c>
      <c r="BH1182">
        <v>16</v>
      </c>
      <c r="CN1182">
        <v>1</v>
      </c>
      <c r="CO1182">
        <v>1</v>
      </c>
      <c r="CR1182">
        <v>2</v>
      </c>
      <c r="CT1182">
        <v>1</v>
      </c>
      <c r="CU1182">
        <v>2</v>
      </c>
      <c r="CV1182">
        <v>1</v>
      </c>
      <c r="CW1182">
        <v>1</v>
      </c>
      <c r="CX1182">
        <v>2</v>
      </c>
      <c r="CY1182">
        <v>1</v>
      </c>
      <c r="CZ1182">
        <v>1</v>
      </c>
      <c r="DA1182">
        <v>1</v>
      </c>
      <c r="DB1182">
        <v>2</v>
      </c>
      <c r="DC1182">
        <v>2</v>
      </c>
      <c r="DE1182">
        <v>2</v>
      </c>
      <c r="DF1182">
        <v>2</v>
      </c>
      <c r="DG1182">
        <v>2</v>
      </c>
      <c r="DH1182">
        <v>2</v>
      </c>
      <c r="DI1182">
        <v>2</v>
      </c>
      <c r="DJ1182">
        <v>2</v>
      </c>
      <c r="DK1182">
        <v>2</v>
      </c>
      <c r="DL1182">
        <v>2</v>
      </c>
      <c r="DN1182">
        <v>5</v>
      </c>
      <c r="DO1182">
        <v>2</v>
      </c>
      <c r="DP1182">
        <v>2</v>
      </c>
      <c r="DW1182">
        <v>1</v>
      </c>
      <c r="EA1182">
        <v>-99</v>
      </c>
      <c r="EB1182">
        <v>-99</v>
      </c>
      <c r="EC1182">
        <v>2</v>
      </c>
      <c r="EE1182">
        <v>2</v>
      </c>
      <c r="EG1182">
        <v>0</v>
      </c>
      <c r="EH1182">
        <v>2</v>
      </c>
      <c r="EI1182">
        <v>0</v>
      </c>
      <c r="EJ1182">
        <v>2</v>
      </c>
      <c r="EK1182">
        <v>2</v>
      </c>
      <c r="ES1182">
        <v>2</v>
      </c>
      <c r="FA1182">
        <v>1</v>
      </c>
      <c r="FB1182">
        <v>2005</v>
      </c>
      <c r="FC1182">
        <v>0</v>
      </c>
      <c r="FD1182">
        <v>1</v>
      </c>
      <c r="FE1182">
        <v>2</v>
      </c>
      <c r="FF1182">
        <v>2</v>
      </c>
      <c r="FG1182">
        <v>2</v>
      </c>
      <c r="FH1182">
        <v>2</v>
      </c>
      <c r="FI1182">
        <v>2</v>
      </c>
      <c r="FJ1182">
        <v>2</v>
      </c>
      <c r="FL1182">
        <v>2</v>
      </c>
      <c r="FM1182">
        <v>1</v>
      </c>
      <c r="FN1182">
        <v>25</v>
      </c>
      <c r="FO1182">
        <v>1</v>
      </c>
      <c r="FP1182">
        <v>1</v>
      </c>
      <c r="FQ1182">
        <v>1</v>
      </c>
      <c r="FR1182">
        <v>2</v>
      </c>
      <c r="FT1182">
        <v>2</v>
      </c>
      <c r="FV1182">
        <v>1</v>
      </c>
      <c r="FW1182">
        <v>2</v>
      </c>
      <c r="FX1182">
        <v>1</v>
      </c>
      <c r="FY1182">
        <v>1</v>
      </c>
      <c r="GA1182">
        <v>3</v>
      </c>
      <c r="GQ1182">
        <v>1</v>
      </c>
      <c r="GS1182">
        <v>2</v>
      </c>
      <c r="GT1182">
        <v>2</v>
      </c>
      <c r="HE1182">
        <v>2</v>
      </c>
      <c r="HN1182">
        <v>2</v>
      </c>
      <c r="HT1182">
        <v>1</v>
      </c>
      <c r="HU1182">
        <v>1</v>
      </c>
      <c r="HV1182">
        <v>2</v>
      </c>
      <c r="HW1182">
        <v>2</v>
      </c>
      <c r="HX1182">
        <v>2</v>
      </c>
      <c r="HY1182">
        <v>2</v>
      </c>
      <c r="IA1182">
        <v>1</v>
      </c>
    </row>
    <row r="1183" spans="1:235" x14ac:dyDescent="0.25">
      <c r="A1183">
        <v>686</v>
      </c>
      <c r="B1183">
        <v>2</v>
      </c>
      <c r="C1183" t="s">
        <v>123</v>
      </c>
      <c r="D1183">
        <v>30</v>
      </c>
      <c r="E1183">
        <v>1</v>
      </c>
      <c r="F1183">
        <v>2</v>
      </c>
      <c r="G1183">
        <v>-88</v>
      </c>
      <c r="H1183">
        <v>-88</v>
      </c>
      <c r="I1183">
        <v>-88</v>
      </c>
      <c r="J1183">
        <v>-88</v>
      </c>
      <c r="K1183">
        <v>14</v>
      </c>
      <c r="L1183">
        <v>14</v>
      </c>
      <c r="M1183">
        <v>14</v>
      </c>
      <c r="N1183">
        <v>15</v>
      </c>
      <c r="O1183">
        <v>-88</v>
      </c>
      <c r="P1183">
        <v>-88</v>
      </c>
      <c r="Q1183">
        <v>-88</v>
      </c>
      <c r="R1183">
        <v>-88</v>
      </c>
      <c r="S1183">
        <v>-88</v>
      </c>
      <c r="T1183">
        <v>-88</v>
      </c>
      <c r="U1183">
        <v>-88</v>
      </c>
      <c r="V1183">
        <v>-88</v>
      </c>
      <c r="W1183">
        <v>-88</v>
      </c>
      <c r="X1183">
        <v>-88</v>
      </c>
      <c r="Y1183">
        <v>-88</v>
      </c>
      <c r="Z1183">
        <v>-88</v>
      </c>
      <c r="AA1183">
        <v>-88</v>
      </c>
      <c r="AB1183">
        <v>-88</v>
      </c>
      <c r="AC1183">
        <v>14</v>
      </c>
      <c r="AD1183">
        <v>14</v>
      </c>
      <c r="AE1183">
        <v>14</v>
      </c>
      <c r="AF1183">
        <v>15</v>
      </c>
      <c r="AG1183">
        <v>-88</v>
      </c>
      <c r="AH1183">
        <v>-88</v>
      </c>
      <c r="AI1183">
        <v>-88</v>
      </c>
      <c r="AJ1183">
        <v>-88</v>
      </c>
      <c r="AK1183">
        <v>-88</v>
      </c>
      <c r="AL1183">
        <v>-88</v>
      </c>
      <c r="AM1183">
        <v>-88</v>
      </c>
      <c r="AN1183">
        <v>-88</v>
      </c>
      <c r="AO1183">
        <v>-88</v>
      </c>
      <c r="AP1183">
        <v>-88</v>
      </c>
      <c r="AQ1183">
        <v>-88</v>
      </c>
      <c r="AR1183">
        <v>-88</v>
      </c>
      <c r="AS1183">
        <v>-88</v>
      </c>
      <c r="AT1183">
        <v>-88</v>
      </c>
      <c r="AU1183">
        <v>14</v>
      </c>
      <c r="AV1183">
        <v>14</v>
      </c>
      <c r="AW1183">
        <v>14</v>
      </c>
      <c r="AX1183">
        <v>15</v>
      </c>
      <c r="AY1183">
        <v>-88</v>
      </c>
      <c r="AZ1183">
        <v>-88</v>
      </c>
      <c r="BA1183">
        <v>-88</v>
      </c>
      <c r="BB1183">
        <v>-88</v>
      </c>
      <c r="BC1183">
        <v>-88</v>
      </c>
      <c r="BD1183">
        <v>-88</v>
      </c>
      <c r="BE1183">
        <v>-88</v>
      </c>
      <c r="BF1183">
        <v>-88</v>
      </c>
      <c r="BG1183">
        <v>-88</v>
      </c>
      <c r="BH1183">
        <v>-88</v>
      </c>
      <c r="CN1183">
        <v>1</v>
      </c>
      <c r="CO1183">
        <v>1</v>
      </c>
      <c r="CR1183">
        <v>2</v>
      </c>
      <c r="CT1183">
        <v>3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1</v>
      </c>
      <c r="DK1183">
        <v>2</v>
      </c>
      <c r="DL1183">
        <v>2</v>
      </c>
      <c r="DN1183">
        <v>1</v>
      </c>
      <c r="DO1183">
        <v>1</v>
      </c>
      <c r="DP1183">
        <v>1</v>
      </c>
      <c r="DQ1183">
        <v>3</v>
      </c>
      <c r="DT1183">
        <v>3</v>
      </c>
      <c r="DW1183">
        <v>1</v>
      </c>
      <c r="EA1183">
        <v>-99</v>
      </c>
      <c r="EB1183">
        <v>0</v>
      </c>
      <c r="EC1183">
        <v>2</v>
      </c>
      <c r="EE1183">
        <v>2</v>
      </c>
      <c r="EG1183">
        <v>0</v>
      </c>
      <c r="EH1183">
        <v>2</v>
      </c>
      <c r="EI1183">
        <v>2</v>
      </c>
      <c r="EJ1183">
        <v>2</v>
      </c>
      <c r="EK1183">
        <v>2</v>
      </c>
      <c r="ES1183">
        <v>2</v>
      </c>
      <c r="FA1183">
        <v>1</v>
      </c>
      <c r="FB1183">
        <v>2005</v>
      </c>
      <c r="FC1183">
        <v>0</v>
      </c>
      <c r="FD1183">
        <v>1</v>
      </c>
      <c r="FE1183">
        <v>2</v>
      </c>
      <c r="FF1183">
        <v>2</v>
      </c>
      <c r="FG1183">
        <v>2</v>
      </c>
      <c r="FH1183">
        <v>2</v>
      </c>
      <c r="FI1183">
        <v>2</v>
      </c>
      <c r="FJ1183">
        <v>2</v>
      </c>
      <c r="FL1183">
        <v>2</v>
      </c>
      <c r="FM1183">
        <v>2</v>
      </c>
      <c r="FN1183">
        <v>16</v>
      </c>
      <c r="FO1183">
        <v>2</v>
      </c>
      <c r="FR1183">
        <v>2</v>
      </c>
      <c r="FT1183">
        <v>2</v>
      </c>
      <c r="FV1183">
        <v>1</v>
      </c>
      <c r="FW1183">
        <v>2</v>
      </c>
      <c r="FX1183">
        <v>2</v>
      </c>
      <c r="FY1183">
        <v>1</v>
      </c>
      <c r="GA1183">
        <v>2</v>
      </c>
      <c r="GQ1183">
        <v>2</v>
      </c>
      <c r="GS1183">
        <v>2</v>
      </c>
      <c r="GT1183">
        <v>2</v>
      </c>
      <c r="HE1183">
        <v>2</v>
      </c>
      <c r="HN1183">
        <v>1</v>
      </c>
      <c r="HO1183">
        <v>1</v>
      </c>
      <c r="HP1183">
        <v>400</v>
      </c>
      <c r="HQ1183">
        <v>1</v>
      </c>
      <c r="HR1183">
        <v>2</v>
      </c>
      <c r="HS1183">
        <v>2</v>
      </c>
      <c r="HT1183">
        <v>1</v>
      </c>
      <c r="HU1183">
        <v>1</v>
      </c>
      <c r="HV1183">
        <v>2</v>
      </c>
      <c r="HW1183">
        <v>2</v>
      </c>
      <c r="HX1183">
        <v>2</v>
      </c>
      <c r="HY1183">
        <v>2</v>
      </c>
      <c r="IA1183">
        <v>2</v>
      </c>
    </row>
    <row r="1184" spans="1:235" x14ac:dyDescent="0.25">
      <c r="A1184">
        <v>625</v>
      </c>
      <c r="B1184">
        <v>1</v>
      </c>
      <c r="E1184">
        <v>1</v>
      </c>
      <c r="F1184">
        <v>2</v>
      </c>
      <c r="G1184">
        <v>-88</v>
      </c>
      <c r="H1184">
        <v>-88</v>
      </c>
      <c r="I1184">
        <v>-88</v>
      </c>
      <c r="J1184">
        <v>-88</v>
      </c>
      <c r="K1184">
        <v>-88</v>
      </c>
      <c r="L1184">
        <v>-88</v>
      </c>
      <c r="M1184">
        <v>-88</v>
      </c>
      <c r="N1184">
        <v>-88</v>
      </c>
      <c r="O1184">
        <v>21</v>
      </c>
      <c r="P1184">
        <v>-88</v>
      </c>
      <c r="Q1184">
        <v>-88</v>
      </c>
      <c r="R1184">
        <v>-88</v>
      </c>
      <c r="S1184">
        <v>-88</v>
      </c>
      <c r="T1184">
        <v>-88</v>
      </c>
      <c r="U1184">
        <v>-88</v>
      </c>
      <c r="V1184">
        <v>-88</v>
      </c>
      <c r="W1184">
        <v>-88</v>
      </c>
      <c r="X1184">
        <v>-88</v>
      </c>
      <c r="Y1184">
        <v>-88</v>
      </c>
      <c r="Z1184">
        <v>-88</v>
      </c>
      <c r="AA1184">
        <v>-88</v>
      </c>
      <c r="AB1184">
        <v>-88</v>
      </c>
      <c r="AC1184">
        <v>-88</v>
      </c>
      <c r="AD1184">
        <v>-88</v>
      </c>
      <c r="AE1184">
        <v>-88</v>
      </c>
      <c r="AF1184">
        <v>-88</v>
      </c>
      <c r="AG1184">
        <v>21</v>
      </c>
      <c r="AH1184">
        <v>-88</v>
      </c>
      <c r="AI1184">
        <v>-88</v>
      </c>
      <c r="AJ1184">
        <v>-88</v>
      </c>
      <c r="AK1184">
        <v>-88</v>
      </c>
      <c r="AL1184">
        <v>-88</v>
      </c>
      <c r="AM1184">
        <v>-88</v>
      </c>
      <c r="AN1184">
        <v>-88</v>
      </c>
      <c r="AO1184">
        <v>-88</v>
      </c>
      <c r="AP1184">
        <v>-88</v>
      </c>
      <c r="AQ1184">
        <v>-88</v>
      </c>
      <c r="AR1184">
        <v>-88</v>
      </c>
      <c r="AS1184">
        <v>-88</v>
      </c>
      <c r="AT1184">
        <v>-88</v>
      </c>
      <c r="AU1184">
        <v>-88</v>
      </c>
      <c r="AV1184">
        <v>-88</v>
      </c>
      <c r="AW1184">
        <v>-88</v>
      </c>
      <c r="AX1184">
        <v>-88</v>
      </c>
      <c r="AY1184">
        <v>21</v>
      </c>
      <c r="AZ1184">
        <v>-88</v>
      </c>
      <c r="BA1184">
        <v>-88</v>
      </c>
      <c r="BB1184">
        <v>-88</v>
      </c>
      <c r="BC1184">
        <v>-88</v>
      </c>
      <c r="BD1184">
        <v>-88</v>
      </c>
      <c r="BE1184">
        <v>-88</v>
      </c>
      <c r="BF1184">
        <v>-88</v>
      </c>
      <c r="BG1184">
        <v>-88</v>
      </c>
      <c r="BH1184">
        <v>-88</v>
      </c>
      <c r="CN1184">
        <v>2</v>
      </c>
      <c r="CO1184">
        <v>2</v>
      </c>
      <c r="CP1184">
        <v>2</v>
      </c>
      <c r="EG1184">
        <v>30</v>
      </c>
      <c r="EH1184">
        <v>2</v>
      </c>
      <c r="EI1184">
        <v>0</v>
      </c>
      <c r="EJ1184">
        <v>2</v>
      </c>
      <c r="EK1184">
        <v>2</v>
      </c>
      <c r="ES1184">
        <v>2</v>
      </c>
      <c r="FA1184">
        <v>2</v>
      </c>
      <c r="FO1184">
        <v>2</v>
      </c>
      <c r="FR1184">
        <v>2</v>
      </c>
      <c r="FT1184">
        <v>2</v>
      </c>
      <c r="FV1184">
        <v>1</v>
      </c>
      <c r="FW1184">
        <v>2</v>
      </c>
      <c r="FX1184">
        <v>1</v>
      </c>
      <c r="FY1184">
        <v>1</v>
      </c>
      <c r="GA1184">
        <v>3</v>
      </c>
      <c r="GQ1184">
        <v>1</v>
      </c>
      <c r="GS1184">
        <v>2</v>
      </c>
      <c r="GT1184">
        <v>2</v>
      </c>
      <c r="HE1184">
        <v>2</v>
      </c>
      <c r="HN1184">
        <v>2</v>
      </c>
      <c r="HT1184">
        <v>2</v>
      </c>
      <c r="IA1184">
        <v>2</v>
      </c>
    </row>
    <row r="1185" spans="1:235" x14ac:dyDescent="0.25">
      <c r="A1185">
        <v>853</v>
      </c>
      <c r="B1185">
        <v>1</v>
      </c>
      <c r="E1185">
        <v>1</v>
      </c>
      <c r="F1185">
        <v>2</v>
      </c>
      <c r="G1185">
        <v>-88</v>
      </c>
      <c r="H1185">
        <v>-88</v>
      </c>
      <c r="I1185">
        <v>22</v>
      </c>
      <c r="J1185">
        <v>-88</v>
      </c>
      <c r="K1185">
        <v>-88</v>
      </c>
      <c r="L1185">
        <v>-88</v>
      </c>
      <c r="M1185">
        <v>-88</v>
      </c>
      <c r="N1185">
        <v>-88</v>
      </c>
      <c r="O1185">
        <v>-88</v>
      </c>
      <c r="P1185">
        <v>-88</v>
      </c>
      <c r="Q1185">
        <v>-88</v>
      </c>
      <c r="R1185">
        <v>-88</v>
      </c>
      <c r="S1185">
        <v>-88</v>
      </c>
      <c r="T1185">
        <v>-88</v>
      </c>
      <c r="U1185">
        <v>-88</v>
      </c>
      <c r="V1185">
        <v>-88</v>
      </c>
      <c r="W1185">
        <v>-88</v>
      </c>
      <c r="X1185">
        <v>16</v>
      </c>
      <c r="Y1185">
        <v>-88</v>
      </c>
      <c r="Z1185">
        <v>-88</v>
      </c>
      <c r="AA1185">
        <v>22</v>
      </c>
      <c r="AB1185">
        <v>-88</v>
      </c>
      <c r="AC1185">
        <v>-88</v>
      </c>
      <c r="AD1185">
        <v>-88</v>
      </c>
      <c r="AE1185">
        <v>-88</v>
      </c>
      <c r="AF1185">
        <v>-88</v>
      </c>
      <c r="AG1185">
        <v>-88</v>
      </c>
      <c r="AH1185">
        <v>-88</v>
      </c>
      <c r="AI1185">
        <v>-88</v>
      </c>
      <c r="AJ1185">
        <v>-88</v>
      </c>
      <c r="AK1185">
        <v>-88</v>
      </c>
      <c r="AL1185">
        <v>-88</v>
      </c>
      <c r="AM1185">
        <v>-88</v>
      </c>
      <c r="AN1185">
        <v>-88</v>
      </c>
      <c r="AO1185">
        <v>-88</v>
      </c>
      <c r="AP1185">
        <v>16</v>
      </c>
      <c r="AQ1185">
        <v>-88</v>
      </c>
      <c r="AR1185">
        <v>-88</v>
      </c>
      <c r="AS1185">
        <v>22</v>
      </c>
      <c r="AT1185">
        <v>-88</v>
      </c>
      <c r="AU1185">
        <v>-88</v>
      </c>
      <c r="AV1185">
        <v>-88</v>
      </c>
      <c r="AW1185">
        <v>-88</v>
      </c>
      <c r="AX1185">
        <v>-88</v>
      </c>
      <c r="AY1185">
        <v>-88</v>
      </c>
      <c r="AZ1185">
        <v>-88</v>
      </c>
      <c r="BA1185">
        <v>-88</v>
      </c>
      <c r="BB1185">
        <v>-88</v>
      </c>
      <c r="BC1185">
        <v>-88</v>
      </c>
      <c r="BD1185">
        <v>-88</v>
      </c>
      <c r="BE1185">
        <v>-88</v>
      </c>
      <c r="BF1185">
        <v>-88</v>
      </c>
      <c r="BG1185">
        <v>-88</v>
      </c>
      <c r="BH1185">
        <v>16</v>
      </c>
      <c r="CN1185">
        <v>2</v>
      </c>
      <c r="CO1185">
        <v>2</v>
      </c>
      <c r="CP1185">
        <v>2</v>
      </c>
      <c r="EG1185">
        <v>0</v>
      </c>
      <c r="EH1185">
        <v>2</v>
      </c>
      <c r="EI1185">
        <v>0</v>
      </c>
      <c r="EJ1185">
        <v>2</v>
      </c>
      <c r="EK1185">
        <v>2</v>
      </c>
      <c r="ES1185">
        <v>2</v>
      </c>
      <c r="FA1185">
        <v>2</v>
      </c>
      <c r="FO1185">
        <v>2</v>
      </c>
      <c r="FR1185">
        <v>2</v>
      </c>
      <c r="FT1185">
        <v>2</v>
      </c>
      <c r="FV1185">
        <v>1</v>
      </c>
      <c r="FW1185">
        <v>2</v>
      </c>
      <c r="FX1185">
        <v>1</v>
      </c>
      <c r="FY1185">
        <v>1</v>
      </c>
      <c r="GA1185">
        <v>3</v>
      </c>
      <c r="GQ1185">
        <v>1</v>
      </c>
      <c r="GS1185">
        <v>2</v>
      </c>
      <c r="GT1185">
        <v>2</v>
      </c>
      <c r="HE1185">
        <v>2</v>
      </c>
      <c r="HN1185">
        <v>2</v>
      </c>
      <c r="HT1185">
        <v>2</v>
      </c>
      <c r="IA1185">
        <v>2</v>
      </c>
    </row>
    <row r="1186" spans="1:235" x14ac:dyDescent="0.25">
      <c r="A1186">
        <v>690</v>
      </c>
      <c r="B1186">
        <v>2</v>
      </c>
      <c r="C1186" t="s">
        <v>128</v>
      </c>
      <c r="D1186">
        <v>15</v>
      </c>
      <c r="E1186">
        <v>1</v>
      </c>
      <c r="F1186">
        <v>2</v>
      </c>
      <c r="G1186">
        <v>20</v>
      </c>
      <c r="H1186">
        <v>18</v>
      </c>
      <c r="I1186">
        <v>18</v>
      </c>
      <c r="J1186">
        <v>23</v>
      </c>
      <c r="K1186">
        <v>20</v>
      </c>
      <c r="L1186">
        <v>20</v>
      </c>
      <c r="M1186">
        <v>25</v>
      </c>
      <c r="N1186">
        <v>25</v>
      </c>
      <c r="O1186">
        <v>25</v>
      </c>
      <c r="P1186">
        <v>26</v>
      </c>
      <c r="Q1186">
        <v>25</v>
      </c>
      <c r="R1186">
        <v>25</v>
      </c>
      <c r="S1186">
        <v>25</v>
      </c>
      <c r="T1186">
        <v>19</v>
      </c>
      <c r="U1186">
        <v>16</v>
      </c>
      <c r="V1186">
        <v>17</v>
      </c>
      <c r="W1186">
        <v>17</v>
      </c>
      <c r="X1186">
        <v>17</v>
      </c>
      <c r="Y1186">
        <v>20</v>
      </c>
      <c r="Z1186">
        <v>18</v>
      </c>
      <c r="AA1186">
        <v>18</v>
      </c>
      <c r="AB1186">
        <v>23</v>
      </c>
      <c r="AC1186">
        <v>20</v>
      </c>
      <c r="AD1186">
        <v>20</v>
      </c>
      <c r="AE1186">
        <v>25</v>
      </c>
      <c r="AF1186">
        <v>25</v>
      </c>
      <c r="AG1186">
        <v>25</v>
      </c>
      <c r="AH1186">
        <v>26</v>
      </c>
      <c r="AI1186">
        <v>25</v>
      </c>
      <c r="AJ1186">
        <v>25</v>
      </c>
      <c r="AK1186">
        <v>25</v>
      </c>
      <c r="AL1186">
        <v>19</v>
      </c>
      <c r="AM1186">
        <v>16</v>
      </c>
      <c r="AN1186">
        <v>17</v>
      </c>
      <c r="AO1186">
        <v>17</v>
      </c>
      <c r="AP1186">
        <v>17</v>
      </c>
      <c r="AQ1186">
        <v>20</v>
      </c>
      <c r="AR1186">
        <v>18</v>
      </c>
      <c r="AS1186">
        <v>18</v>
      </c>
      <c r="AT1186">
        <v>23</v>
      </c>
      <c r="AU1186">
        <v>20</v>
      </c>
      <c r="AV1186">
        <v>20</v>
      </c>
      <c r="AW1186">
        <v>25</v>
      </c>
      <c r="AX1186">
        <v>25</v>
      </c>
      <c r="AY1186">
        <v>25</v>
      </c>
      <c r="AZ1186">
        <v>26</v>
      </c>
      <c r="BA1186">
        <v>25</v>
      </c>
      <c r="BB1186">
        <v>25</v>
      </c>
      <c r="BC1186">
        <v>25</v>
      </c>
      <c r="BD1186">
        <v>19</v>
      </c>
      <c r="BE1186">
        <v>16</v>
      </c>
      <c r="BF1186">
        <v>17</v>
      </c>
      <c r="BG1186">
        <v>17</v>
      </c>
      <c r="BH1186">
        <v>17</v>
      </c>
      <c r="CN1186">
        <v>1</v>
      </c>
      <c r="CO1186">
        <v>1</v>
      </c>
      <c r="CR1186">
        <v>2</v>
      </c>
      <c r="CT1186">
        <v>1</v>
      </c>
      <c r="CU1186">
        <v>2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2</v>
      </c>
      <c r="DC1186">
        <v>2</v>
      </c>
      <c r="DE1186">
        <v>1</v>
      </c>
      <c r="DF1186">
        <v>2</v>
      </c>
      <c r="DG1186">
        <v>2</v>
      </c>
      <c r="DH1186">
        <v>2</v>
      </c>
      <c r="DI1186">
        <v>2</v>
      </c>
      <c r="DJ1186">
        <v>2</v>
      </c>
      <c r="DK1186">
        <v>2</v>
      </c>
      <c r="DL1186">
        <v>2</v>
      </c>
      <c r="DN1186">
        <v>1</v>
      </c>
      <c r="DO1186">
        <v>1</v>
      </c>
      <c r="DP1186">
        <v>2</v>
      </c>
      <c r="DQ1186">
        <v>3</v>
      </c>
      <c r="DW1186">
        <v>1</v>
      </c>
      <c r="EA1186">
        <v>-99</v>
      </c>
      <c r="EB1186">
        <v>-99</v>
      </c>
      <c r="EC1186">
        <v>2</v>
      </c>
      <c r="EE1186">
        <v>2</v>
      </c>
      <c r="EG1186">
        <v>0</v>
      </c>
      <c r="EH1186">
        <v>2</v>
      </c>
      <c r="EI1186">
        <v>0</v>
      </c>
      <c r="EJ1186">
        <v>2</v>
      </c>
      <c r="EK1186">
        <v>2</v>
      </c>
      <c r="ES1186">
        <v>2</v>
      </c>
      <c r="FA1186">
        <v>1</v>
      </c>
      <c r="FB1186">
        <v>2006</v>
      </c>
      <c r="FC1186">
        <v>0</v>
      </c>
      <c r="FD1186">
        <v>1</v>
      </c>
      <c r="FE1186">
        <v>2</v>
      </c>
      <c r="FF1186">
        <v>2</v>
      </c>
      <c r="FG1186">
        <v>2</v>
      </c>
      <c r="FH1186">
        <v>2</v>
      </c>
      <c r="FI1186">
        <v>2</v>
      </c>
      <c r="FJ1186">
        <v>2</v>
      </c>
      <c r="FL1186">
        <v>2</v>
      </c>
      <c r="FM1186">
        <v>1</v>
      </c>
      <c r="FN1186">
        <v>25</v>
      </c>
      <c r="FO1186">
        <v>1</v>
      </c>
      <c r="FP1186">
        <v>1</v>
      </c>
      <c r="FQ1186">
        <v>1</v>
      </c>
      <c r="FR1186">
        <v>2</v>
      </c>
      <c r="FT1186">
        <v>2</v>
      </c>
      <c r="FV1186">
        <v>1</v>
      </c>
      <c r="FW1186">
        <v>2</v>
      </c>
      <c r="FX1186">
        <v>1</v>
      </c>
      <c r="FY1186">
        <v>1</v>
      </c>
      <c r="GA1186">
        <v>3</v>
      </c>
      <c r="GQ1186">
        <v>1</v>
      </c>
      <c r="GS1186">
        <v>2</v>
      </c>
      <c r="GT1186">
        <v>2</v>
      </c>
      <c r="HE1186">
        <v>1</v>
      </c>
      <c r="HF1186">
        <v>2006</v>
      </c>
      <c r="HG1186">
        <v>1</v>
      </c>
      <c r="HH1186">
        <v>2</v>
      </c>
      <c r="HI1186">
        <v>2</v>
      </c>
      <c r="HJ1186">
        <v>3</v>
      </c>
      <c r="HK1186">
        <v>2</v>
      </c>
      <c r="HN1186">
        <v>2</v>
      </c>
      <c r="HT1186">
        <v>2</v>
      </c>
      <c r="IA1186">
        <v>1</v>
      </c>
    </row>
    <row r="1187" spans="1:235" x14ac:dyDescent="0.25">
      <c r="A1187">
        <v>785</v>
      </c>
      <c r="B1187">
        <v>3</v>
      </c>
      <c r="C1187" t="s">
        <v>127</v>
      </c>
      <c r="D1187">
        <v>60</v>
      </c>
      <c r="E1187">
        <v>1</v>
      </c>
      <c r="F1187">
        <v>2</v>
      </c>
      <c r="G1187">
        <v>-88</v>
      </c>
      <c r="H1187">
        <v>-88</v>
      </c>
      <c r="I1187">
        <v>10</v>
      </c>
      <c r="J1187">
        <v>-88</v>
      </c>
      <c r="K1187">
        <v>-88</v>
      </c>
      <c r="L1187">
        <v>-88</v>
      </c>
      <c r="M1187">
        <v>-88</v>
      </c>
      <c r="N1187">
        <v>-88</v>
      </c>
      <c r="O1187">
        <v>-88</v>
      </c>
      <c r="P1187">
        <v>-88</v>
      </c>
      <c r="Q1187">
        <v>-88</v>
      </c>
      <c r="R1187">
        <v>-88</v>
      </c>
      <c r="S1187">
        <v>-88</v>
      </c>
      <c r="T1187">
        <v>-88</v>
      </c>
      <c r="U1187">
        <v>-88</v>
      </c>
      <c r="V1187">
        <v>-88</v>
      </c>
      <c r="W1187">
        <v>-88</v>
      </c>
      <c r="X1187">
        <v>-88</v>
      </c>
      <c r="Y1187">
        <v>-88</v>
      </c>
      <c r="Z1187">
        <v>-88</v>
      </c>
      <c r="AA1187">
        <v>10</v>
      </c>
      <c r="AB1187">
        <v>-88</v>
      </c>
      <c r="AC1187">
        <v>-88</v>
      </c>
      <c r="AD1187">
        <v>-88</v>
      </c>
      <c r="AE1187">
        <v>-88</v>
      </c>
      <c r="AF1187">
        <v>-88</v>
      </c>
      <c r="AG1187">
        <v>-88</v>
      </c>
      <c r="AH1187">
        <v>-88</v>
      </c>
      <c r="AI1187">
        <v>-88</v>
      </c>
      <c r="AJ1187">
        <v>-88</v>
      </c>
      <c r="AK1187">
        <v>-88</v>
      </c>
      <c r="AL1187">
        <v>-88</v>
      </c>
      <c r="AM1187">
        <v>-88</v>
      </c>
      <c r="AN1187">
        <v>-88</v>
      </c>
      <c r="AO1187">
        <v>-88</v>
      </c>
      <c r="AP1187">
        <v>-88</v>
      </c>
      <c r="AQ1187">
        <v>-88</v>
      </c>
      <c r="AR1187">
        <v>-88</v>
      </c>
      <c r="AS1187">
        <v>10</v>
      </c>
      <c r="AT1187">
        <v>-88</v>
      </c>
      <c r="AU1187">
        <v>-88</v>
      </c>
      <c r="AV1187">
        <v>-88</v>
      </c>
      <c r="AW1187">
        <v>-88</v>
      </c>
      <c r="AX1187">
        <v>-88</v>
      </c>
      <c r="AY1187">
        <v>-88</v>
      </c>
      <c r="AZ1187">
        <v>-88</v>
      </c>
      <c r="BA1187">
        <v>-88</v>
      </c>
      <c r="BB1187">
        <v>-88</v>
      </c>
      <c r="BC1187">
        <v>-88</v>
      </c>
      <c r="BD1187">
        <v>-88</v>
      </c>
      <c r="BE1187">
        <v>-88</v>
      </c>
      <c r="BF1187">
        <v>-88</v>
      </c>
      <c r="BG1187">
        <v>-88</v>
      </c>
      <c r="BH1187">
        <v>-88</v>
      </c>
      <c r="CN1187">
        <v>2</v>
      </c>
      <c r="CO1187">
        <v>1</v>
      </c>
      <c r="CR1187">
        <v>2</v>
      </c>
      <c r="CT1187">
        <v>1</v>
      </c>
      <c r="CU1187">
        <v>1</v>
      </c>
      <c r="CV1187">
        <v>1</v>
      </c>
      <c r="CW1187">
        <v>1</v>
      </c>
      <c r="CX1187">
        <v>2</v>
      </c>
      <c r="CY1187">
        <v>1</v>
      </c>
      <c r="CZ1187">
        <v>1</v>
      </c>
      <c r="DA1187">
        <v>1</v>
      </c>
      <c r="DB1187">
        <v>1</v>
      </c>
      <c r="DC1187">
        <v>2</v>
      </c>
      <c r="DE1187">
        <v>2</v>
      </c>
      <c r="DF1187">
        <v>2</v>
      </c>
      <c r="DG1187">
        <v>2</v>
      </c>
      <c r="DH1187">
        <v>1</v>
      </c>
      <c r="DI1187">
        <v>2</v>
      </c>
      <c r="DJ1187">
        <v>2</v>
      </c>
      <c r="DK1187">
        <v>2</v>
      </c>
      <c r="DL1187">
        <v>2</v>
      </c>
      <c r="DN1187">
        <v>1</v>
      </c>
      <c r="DO1187">
        <v>1</v>
      </c>
      <c r="DP1187">
        <v>2</v>
      </c>
      <c r="DQ1187">
        <v>3</v>
      </c>
      <c r="DW1187">
        <v>1</v>
      </c>
      <c r="EA1187">
        <v>-99</v>
      </c>
      <c r="EB1187">
        <v>-99</v>
      </c>
      <c r="EC1187">
        <v>2</v>
      </c>
      <c r="EE1187">
        <v>2</v>
      </c>
      <c r="EG1187">
        <v>0</v>
      </c>
      <c r="EH1187">
        <v>2</v>
      </c>
      <c r="EI1187">
        <v>0</v>
      </c>
      <c r="EJ1187">
        <v>2</v>
      </c>
      <c r="EK1187">
        <v>2</v>
      </c>
      <c r="ES1187">
        <v>2</v>
      </c>
      <c r="FA1187">
        <v>1</v>
      </c>
      <c r="FB1187">
        <v>2003</v>
      </c>
      <c r="FC1187">
        <v>0</v>
      </c>
      <c r="FD1187">
        <v>2</v>
      </c>
      <c r="FE1187">
        <v>2</v>
      </c>
      <c r="FF1187">
        <v>1</v>
      </c>
      <c r="FG1187">
        <v>2</v>
      </c>
      <c r="FH1187">
        <v>2</v>
      </c>
      <c r="FI1187">
        <v>2</v>
      </c>
      <c r="FJ1187">
        <v>2</v>
      </c>
      <c r="FL1187">
        <v>2</v>
      </c>
      <c r="FM1187">
        <v>1</v>
      </c>
      <c r="FN1187">
        <v>20</v>
      </c>
      <c r="FO1187">
        <v>2</v>
      </c>
      <c r="FR1187">
        <v>2</v>
      </c>
      <c r="FT1187">
        <v>2</v>
      </c>
      <c r="FV1187">
        <v>1</v>
      </c>
      <c r="FW1187">
        <v>2</v>
      </c>
      <c r="FX1187">
        <v>2</v>
      </c>
      <c r="FY1187">
        <v>1</v>
      </c>
      <c r="GA1187">
        <v>2</v>
      </c>
      <c r="GQ1187">
        <v>1</v>
      </c>
      <c r="GS1187">
        <v>2</v>
      </c>
      <c r="GT1187">
        <v>2</v>
      </c>
      <c r="HE1187">
        <v>2</v>
      </c>
      <c r="HN1187">
        <v>2</v>
      </c>
      <c r="HT1187">
        <v>1</v>
      </c>
      <c r="HU1187">
        <v>2</v>
      </c>
      <c r="HV1187">
        <v>2</v>
      </c>
      <c r="HW1187">
        <v>1</v>
      </c>
      <c r="HX1187">
        <v>2</v>
      </c>
      <c r="HY1187">
        <v>2</v>
      </c>
      <c r="IA1187">
        <v>2</v>
      </c>
    </row>
    <row r="1188" spans="1:235" x14ac:dyDescent="0.25">
      <c r="A1188">
        <v>797</v>
      </c>
      <c r="B1188">
        <v>1</v>
      </c>
      <c r="E1188">
        <v>1</v>
      </c>
      <c r="F1188">
        <v>2</v>
      </c>
      <c r="G1188">
        <v>-88</v>
      </c>
      <c r="H1188">
        <v>-88</v>
      </c>
      <c r="I1188">
        <v>17</v>
      </c>
      <c r="J1188">
        <v>17</v>
      </c>
      <c r="K1188">
        <v>19</v>
      </c>
      <c r="L1188">
        <v>17.5</v>
      </c>
      <c r="M1188">
        <v>-88</v>
      </c>
      <c r="N1188">
        <v>-88</v>
      </c>
      <c r="O1188">
        <v>-88</v>
      </c>
      <c r="P1188">
        <v>-88</v>
      </c>
      <c r="Q1188">
        <v>-88</v>
      </c>
      <c r="R1188">
        <v>-88</v>
      </c>
      <c r="S1188">
        <v>-88</v>
      </c>
      <c r="T1188">
        <v>17</v>
      </c>
      <c r="U1188">
        <v>17</v>
      </c>
      <c r="V1188">
        <v>17</v>
      </c>
      <c r="W1188">
        <v>17</v>
      </c>
      <c r="X1188">
        <v>17</v>
      </c>
      <c r="Y1188">
        <v>-88</v>
      </c>
      <c r="Z1188">
        <v>-88</v>
      </c>
      <c r="AA1188">
        <v>17</v>
      </c>
      <c r="AB1188">
        <v>17</v>
      </c>
      <c r="AC1188">
        <v>19</v>
      </c>
      <c r="AD1188">
        <v>17.5</v>
      </c>
      <c r="AE1188">
        <v>-88</v>
      </c>
      <c r="AF1188">
        <v>-88</v>
      </c>
      <c r="AG1188">
        <v>-88</v>
      </c>
      <c r="AH1188">
        <v>-88</v>
      </c>
      <c r="AI1188">
        <v>-88</v>
      </c>
      <c r="AJ1188">
        <v>-88</v>
      </c>
      <c r="AK1188">
        <v>-88</v>
      </c>
      <c r="AL1188">
        <v>17</v>
      </c>
      <c r="AM1188">
        <v>17</v>
      </c>
      <c r="AN1188">
        <v>17</v>
      </c>
      <c r="AO1188">
        <v>17</v>
      </c>
      <c r="AP1188">
        <v>17</v>
      </c>
      <c r="AQ1188">
        <v>-88</v>
      </c>
      <c r="AR1188">
        <v>-88</v>
      </c>
      <c r="AS1188">
        <v>17</v>
      </c>
      <c r="AT1188">
        <v>17</v>
      </c>
      <c r="AU1188">
        <v>19</v>
      </c>
      <c r="AV1188">
        <v>17.5</v>
      </c>
      <c r="AW1188">
        <v>-88</v>
      </c>
      <c r="AX1188">
        <v>-88</v>
      </c>
      <c r="AY1188">
        <v>-88</v>
      </c>
      <c r="AZ1188">
        <v>-88</v>
      </c>
      <c r="BA1188">
        <v>-88</v>
      </c>
      <c r="BB1188">
        <v>-88</v>
      </c>
      <c r="BC1188">
        <v>-88</v>
      </c>
      <c r="BD1188">
        <v>17</v>
      </c>
      <c r="BE1188">
        <v>17</v>
      </c>
      <c r="BF1188">
        <v>17</v>
      </c>
      <c r="BG1188">
        <v>17</v>
      </c>
      <c r="BH1188">
        <v>17</v>
      </c>
      <c r="CN1188">
        <v>1</v>
      </c>
      <c r="CO1188">
        <v>2</v>
      </c>
      <c r="CP1188">
        <v>3</v>
      </c>
      <c r="CQ1188" t="s">
        <v>126</v>
      </c>
      <c r="EG1188">
        <v>0</v>
      </c>
      <c r="EH1188">
        <v>2</v>
      </c>
      <c r="EI1188">
        <v>0</v>
      </c>
      <c r="EJ1188">
        <v>2</v>
      </c>
      <c r="EK1188">
        <v>2</v>
      </c>
      <c r="ES1188">
        <v>2</v>
      </c>
      <c r="FA1188">
        <v>1</v>
      </c>
      <c r="FB1188">
        <v>-97</v>
      </c>
      <c r="FC1188">
        <v>5</v>
      </c>
      <c r="FD1188">
        <v>1</v>
      </c>
      <c r="FE1188">
        <v>1</v>
      </c>
      <c r="FF1188">
        <v>1</v>
      </c>
      <c r="FG1188">
        <v>2</v>
      </c>
      <c r="FH1188">
        <v>2</v>
      </c>
      <c r="FI1188">
        <v>1</v>
      </c>
      <c r="FJ1188">
        <v>2</v>
      </c>
      <c r="FL1188">
        <v>2</v>
      </c>
      <c r="FM1188">
        <v>1</v>
      </c>
      <c r="FN1188">
        <v>20</v>
      </c>
      <c r="FO1188">
        <v>2</v>
      </c>
      <c r="FR1188">
        <v>2</v>
      </c>
      <c r="FT1188">
        <v>2</v>
      </c>
      <c r="FV1188">
        <v>1</v>
      </c>
      <c r="FW1188">
        <v>2</v>
      </c>
      <c r="FX1188">
        <v>2</v>
      </c>
      <c r="FY1188">
        <v>3</v>
      </c>
      <c r="GA1188">
        <v>3</v>
      </c>
      <c r="GQ1188">
        <v>1</v>
      </c>
      <c r="GS1188">
        <v>2</v>
      </c>
      <c r="GT1188">
        <v>2</v>
      </c>
      <c r="HE1188">
        <v>1</v>
      </c>
      <c r="HF1188">
        <v>2003</v>
      </c>
      <c r="HG1188">
        <v>2</v>
      </c>
      <c r="HH1188">
        <v>2</v>
      </c>
      <c r="HI1188">
        <v>2</v>
      </c>
      <c r="HJ1188">
        <v>3</v>
      </c>
      <c r="HK1188">
        <v>2</v>
      </c>
      <c r="HN1188">
        <v>2</v>
      </c>
      <c r="HT1188">
        <v>1</v>
      </c>
      <c r="HU1188">
        <v>1</v>
      </c>
      <c r="HV1188">
        <v>2</v>
      </c>
      <c r="HW1188">
        <v>2</v>
      </c>
      <c r="HX1188">
        <v>2</v>
      </c>
      <c r="HY1188">
        <v>2</v>
      </c>
      <c r="IA1188">
        <v>2</v>
      </c>
    </row>
    <row r="1189" spans="1:235" x14ac:dyDescent="0.25">
      <c r="A1189">
        <v>691</v>
      </c>
      <c r="B1189">
        <v>2</v>
      </c>
      <c r="C1189" t="s">
        <v>125</v>
      </c>
      <c r="D1189">
        <v>30</v>
      </c>
      <c r="E1189">
        <v>1</v>
      </c>
      <c r="F1189">
        <v>2</v>
      </c>
      <c r="G1189">
        <v>20</v>
      </c>
      <c r="H1189">
        <v>20</v>
      </c>
      <c r="I1189">
        <v>20</v>
      </c>
      <c r="J1189">
        <v>20</v>
      </c>
      <c r="K1189">
        <v>20</v>
      </c>
      <c r="L1189">
        <v>20</v>
      </c>
      <c r="M1189">
        <v>18</v>
      </c>
      <c r="N1189">
        <v>18</v>
      </c>
      <c r="O1189">
        <v>18</v>
      </c>
      <c r="P1189">
        <v>21</v>
      </c>
      <c r="Q1189">
        <v>20</v>
      </c>
      <c r="R1189">
        <v>20</v>
      </c>
      <c r="S1189">
        <v>20</v>
      </c>
      <c r="T1189">
        <v>20</v>
      </c>
      <c r="U1189">
        <v>16</v>
      </c>
      <c r="V1189">
        <v>16</v>
      </c>
      <c r="W1189">
        <v>16</v>
      </c>
      <c r="X1189">
        <v>16</v>
      </c>
      <c r="Y1189">
        <v>20</v>
      </c>
      <c r="Z1189">
        <v>20</v>
      </c>
      <c r="AA1189">
        <v>20</v>
      </c>
      <c r="AB1189">
        <v>20</v>
      </c>
      <c r="AC1189">
        <v>20</v>
      </c>
      <c r="AD1189">
        <v>20</v>
      </c>
      <c r="AE1189">
        <v>18</v>
      </c>
      <c r="AF1189">
        <v>18</v>
      </c>
      <c r="AG1189">
        <v>18</v>
      </c>
      <c r="AH1189">
        <v>21</v>
      </c>
      <c r="AI1189">
        <v>20</v>
      </c>
      <c r="AJ1189">
        <v>20</v>
      </c>
      <c r="AK1189">
        <v>20</v>
      </c>
      <c r="AL1189">
        <v>20</v>
      </c>
      <c r="AM1189">
        <v>16</v>
      </c>
      <c r="AN1189">
        <v>16</v>
      </c>
      <c r="AO1189">
        <v>16</v>
      </c>
      <c r="AP1189">
        <v>16</v>
      </c>
      <c r="AQ1189">
        <v>20</v>
      </c>
      <c r="AR1189">
        <v>20</v>
      </c>
      <c r="AS1189">
        <v>20</v>
      </c>
      <c r="AT1189">
        <v>20</v>
      </c>
      <c r="AU1189">
        <v>20</v>
      </c>
      <c r="AV1189">
        <v>20</v>
      </c>
      <c r="AW1189">
        <v>18</v>
      </c>
      <c r="AX1189">
        <v>18</v>
      </c>
      <c r="AY1189">
        <v>18</v>
      </c>
      <c r="AZ1189">
        <v>21</v>
      </c>
      <c r="BA1189">
        <v>20</v>
      </c>
      <c r="BB1189">
        <v>20</v>
      </c>
      <c r="BC1189">
        <v>20</v>
      </c>
      <c r="BD1189">
        <v>20</v>
      </c>
      <c r="BE1189">
        <v>16</v>
      </c>
      <c r="BF1189">
        <v>16</v>
      </c>
      <c r="BG1189">
        <v>16</v>
      </c>
      <c r="BH1189">
        <v>16</v>
      </c>
      <c r="CN1189">
        <v>2</v>
      </c>
      <c r="CO1189">
        <v>2</v>
      </c>
      <c r="CP1189">
        <v>2</v>
      </c>
      <c r="EG1189">
        <v>0</v>
      </c>
      <c r="EH1189">
        <v>2</v>
      </c>
      <c r="EI1189">
        <v>0</v>
      </c>
      <c r="EJ1189">
        <v>2</v>
      </c>
      <c r="EK1189">
        <v>2</v>
      </c>
      <c r="ES1189">
        <v>2</v>
      </c>
      <c r="FA1189">
        <v>2</v>
      </c>
      <c r="FO1189">
        <v>1</v>
      </c>
      <c r="FP1189">
        <v>1</v>
      </c>
      <c r="FQ1189">
        <v>1</v>
      </c>
      <c r="FR1189">
        <v>2</v>
      </c>
      <c r="FT1189">
        <v>2</v>
      </c>
      <c r="FV1189">
        <v>1</v>
      </c>
      <c r="FW1189">
        <v>2</v>
      </c>
      <c r="FX1189">
        <v>1</v>
      </c>
      <c r="FY1189">
        <v>2</v>
      </c>
      <c r="GA1189">
        <v>2</v>
      </c>
      <c r="GQ1189">
        <v>4</v>
      </c>
      <c r="GS1189">
        <v>2</v>
      </c>
      <c r="GT1189">
        <v>1</v>
      </c>
      <c r="GU1189">
        <v>1</v>
      </c>
      <c r="GV1189">
        <v>2</v>
      </c>
      <c r="GW1189">
        <v>1</v>
      </c>
      <c r="GX1189">
        <v>2</v>
      </c>
      <c r="GY1189">
        <v>2</v>
      </c>
      <c r="GZ1189">
        <v>1</v>
      </c>
      <c r="HA1189">
        <v>1</v>
      </c>
      <c r="HB1189">
        <v>2</v>
      </c>
      <c r="HE1189">
        <v>1</v>
      </c>
      <c r="HF1189">
        <v>2000</v>
      </c>
      <c r="HG1189">
        <v>1</v>
      </c>
      <c r="HH1189">
        <v>2</v>
      </c>
      <c r="HI1189">
        <v>2</v>
      </c>
      <c r="HJ1189">
        <v>1</v>
      </c>
      <c r="HK1189">
        <v>2</v>
      </c>
      <c r="HN1189">
        <v>2</v>
      </c>
      <c r="HT1189">
        <v>1</v>
      </c>
      <c r="HU1189">
        <v>1</v>
      </c>
      <c r="HV1189">
        <v>2</v>
      </c>
      <c r="HW1189">
        <v>2</v>
      </c>
      <c r="HX1189">
        <v>2</v>
      </c>
      <c r="HY1189">
        <v>2</v>
      </c>
      <c r="IA1189">
        <v>2</v>
      </c>
    </row>
    <row r="1190" spans="1:235" x14ac:dyDescent="0.25">
      <c r="A1190">
        <v>606</v>
      </c>
      <c r="CN1190">
        <v>2</v>
      </c>
      <c r="CO1190">
        <v>2</v>
      </c>
      <c r="CP1190">
        <v>2</v>
      </c>
      <c r="EG1190">
        <v>20</v>
      </c>
      <c r="EH1190">
        <v>1</v>
      </c>
      <c r="EI1190">
        <v>5</v>
      </c>
      <c r="EJ1190">
        <v>1</v>
      </c>
      <c r="EK1190">
        <v>2</v>
      </c>
      <c r="ES1190">
        <v>2</v>
      </c>
      <c r="FA1190">
        <v>2</v>
      </c>
      <c r="FO1190">
        <v>2</v>
      </c>
      <c r="FR1190">
        <v>2</v>
      </c>
      <c r="FT1190">
        <v>2</v>
      </c>
      <c r="FV1190">
        <v>1</v>
      </c>
      <c r="FW1190">
        <v>2</v>
      </c>
      <c r="FX1190">
        <v>1</v>
      </c>
      <c r="FY1190">
        <v>1</v>
      </c>
      <c r="GA1190">
        <v>2</v>
      </c>
      <c r="GQ1190">
        <v>3</v>
      </c>
      <c r="GS1190">
        <v>2</v>
      </c>
      <c r="GT1190">
        <v>2</v>
      </c>
      <c r="HE1190">
        <v>1</v>
      </c>
      <c r="HF1190">
        <v>2004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3</v>
      </c>
      <c r="HM1190">
        <v>2</v>
      </c>
      <c r="HN1190">
        <v>2</v>
      </c>
      <c r="HT1190">
        <v>2</v>
      </c>
      <c r="IA1190">
        <v>2</v>
      </c>
    </row>
    <row r="1191" spans="1:235" x14ac:dyDescent="0.25">
      <c r="A1191">
        <v>608</v>
      </c>
      <c r="B1191">
        <v>2</v>
      </c>
      <c r="C1191" t="s">
        <v>125</v>
      </c>
      <c r="D1191">
        <v>10</v>
      </c>
      <c r="E1191">
        <v>1</v>
      </c>
      <c r="F1191">
        <v>2</v>
      </c>
      <c r="G1191">
        <v>17</v>
      </c>
      <c r="H1191">
        <v>18</v>
      </c>
      <c r="I1191">
        <v>20</v>
      </c>
      <c r="J1191">
        <v>20</v>
      </c>
      <c r="K1191">
        <v>21</v>
      </c>
      <c r="L1191">
        <v>22</v>
      </c>
      <c r="M1191">
        <v>22</v>
      </c>
      <c r="N1191">
        <v>22</v>
      </c>
      <c r="O1191">
        <v>23</v>
      </c>
      <c r="P1191">
        <v>24</v>
      </c>
      <c r="Q1191">
        <v>24</v>
      </c>
      <c r="R1191">
        <v>24</v>
      </c>
      <c r="S1191">
        <v>24</v>
      </c>
      <c r="T1191">
        <v>16</v>
      </c>
      <c r="U1191">
        <v>16</v>
      </c>
      <c r="V1191">
        <v>17</v>
      </c>
      <c r="W1191">
        <v>17</v>
      </c>
      <c r="X1191">
        <v>17</v>
      </c>
      <c r="Y1191">
        <v>17</v>
      </c>
      <c r="Z1191">
        <v>18</v>
      </c>
      <c r="AA1191">
        <v>20</v>
      </c>
      <c r="AB1191">
        <v>20</v>
      </c>
      <c r="AC1191">
        <v>21</v>
      </c>
      <c r="AD1191">
        <v>22</v>
      </c>
      <c r="AE1191">
        <v>22</v>
      </c>
      <c r="AF1191">
        <v>22</v>
      </c>
      <c r="AG1191">
        <v>23</v>
      </c>
      <c r="AH1191">
        <v>24</v>
      </c>
      <c r="AI1191">
        <v>24</v>
      </c>
      <c r="AJ1191">
        <v>24</v>
      </c>
      <c r="AK1191">
        <v>24</v>
      </c>
      <c r="AL1191">
        <v>16</v>
      </c>
      <c r="AM1191">
        <v>16</v>
      </c>
      <c r="AN1191">
        <v>17</v>
      </c>
      <c r="AO1191">
        <v>17</v>
      </c>
      <c r="AP1191">
        <v>17</v>
      </c>
      <c r="AQ1191">
        <v>17</v>
      </c>
      <c r="AR1191">
        <v>18</v>
      </c>
      <c r="AS1191">
        <v>20</v>
      </c>
      <c r="AT1191">
        <v>20</v>
      </c>
      <c r="AU1191">
        <v>21</v>
      </c>
      <c r="AV1191">
        <v>22</v>
      </c>
      <c r="AW1191">
        <v>22</v>
      </c>
      <c r="AX1191">
        <v>22</v>
      </c>
      <c r="AY1191">
        <v>23</v>
      </c>
      <c r="AZ1191">
        <v>24</v>
      </c>
      <c r="BA1191">
        <v>24</v>
      </c>
      <c r="BB1191">
        <v>24</v>
      </c>
      <c r="BC1191">
        <v>24</v>
      </c>
      <c r="BD1191">
        <v>16</v>
      </c>
      <c r="BE1191">
        <v>16</v>
      </c>
      <c r="BF1191">
        <v>17</v>
      </c>
      <c r="BG1191">
        <v>17</v>
      </c>
      <c r="BH1191">
        <v>17</v>
      </c>
      <c r="CN1191">
        <v>1</v>
      </c>
      <c r="CO1191">
        <v>2</v>
      </c>
      <c r="CP1191">
        <v>3</v>
      </c>
      <c r="CQ1191" t="s">
        <v>124</v>
      </c>
      <c r="EG1191">
        <v>0</v>
      </c>
      <c r="EH1191">
        <v>2</v>
      </c>
      <c r="EI1191">
        <v>0</v>
      </c>
      <c r="EJ1191">
        <v>2</v>
      </c>
      <c r="EK1191">
        <v>2</v>
      </c>
      <c r="ES1191">
        <v>2</v>
      </c>
      <c r="FA1191">
        <v>2</v>
      </c>
      <c r="FO1191">
        <v>1</v>
      </c>
      <c r="FP1191">
        <v>1</v>
      </c>
      <c r="FQ1191">
        <v>2</v>
      </c>
      <c r="FR1191">
        <v>2</v>
      </c>
      <c r="FT1191">
        <v>2</v>
      </c>
      <c r="FV1191">
        <v>1</v>
      </c>
      <c r="FW1191">
        <v>2</v>
      </c>
      <c r="FX1191">
        <v>1</v>
      </c>
      <c r="FY1191">
        <v>3</v>
      </c>
      <c r="GA1191">
        <v>3</v>
      </c>
      <c r="GQ1191">
        <v>3</v>
      </c>
      <c r="GS1191">
        <v>2</v>
      </c>
      <c r="GT1191">
        <v>1</v>
      </c>
      <c r="GU1191">
        <v>1</v>
      </c>
      <c r="GV1191">
        <v>2</v>
      </c>
      <c r="GW1191">
        <v>2</v>
      </c>
      <c r="GX1191">
        <v>2</v>
      </c>
      <c r="GY1191">
        <v>2</v>
      </c>
      <c r="GZ1191">
        <v>1</v>
      </c>
      <c r="HA1191">
        <v>2</v>
      </c>
      <c r="HB1191">
        <v>2</v>
      </c>
      <c r="HE1191">
        <v>1</v>
      </c>
      <c r="HF1191">
        <v>2000</v>
      </c>
      <c r="HG1191">
        <v>1</v>
      </c>
      <c r="HH1191">
        <v>2</v>
      </c>
      <c r="HI1191">
        <v>2</v>
      </c>
      <c r="HJ1191">
        <v>1</v>
      </c>
      <c r="HK1191">
        <v>2</v>
      </c>
      <c r="HN1191">
        <v>2</v>
      </c>
      <c r="HT1191">
        <v>1</v>
      </c>
      <c r="HU1191">
        <v>1</v>
      </c>
      <c r="HV1191">
        <v>2</v>
      </c>
      <c r="HW1191">
        <v>2</v>
      </c>
      <c r="HX1191">
        <v>2</v>
      </c>
      <c r="HY1191">
        <v>2</v>
      </c>
      <c r="IA1191">
        <v>2</v>
      </c>
    </row>
    <row r="1192" spans="1:235" x14ac:dyDescent="0.25">
      <c r="A1192">
        <v>597</v>
      </c>
      <c r="B1192">
        <v>2</v>
      </c>
      <c r="C1192" t="s">
        <v>123</v>
      </c>
      <c r="D1192">
        <v>60</v>
      </c>
      <c r="E1192">
        <v>1</v>
      </c>
      <c r="F1192">
        <v>2</v>
      </c>
      <c r="G1192">
        <v>-88</v>
      </c>
      <c r="H1192">
        <v>19</v>
      </c>
      <c r="I1192">
        <v>19</v>
      </c>
      <c r="J1192">
        <v>9.5</v>
      </c>
      <c r="K1192">
        <v>-88</v>
      </c>
      <c r="L1192">
        <v>-88</v>
      </c>
      <c r="M1192">
        <v>-88</v>
      </c>
      <c r="N1192">
        <v>19</v>
      </c>
      <c r="O1192">
        <v>-88</v>
      </c>
      <c r="P1192">
        <v>-88</v>
      </c>
      <c r="Q1192">
        <v>-88</v>
      </c>
      <c r="R1192">
        <v>-88</v>
      </c>
      <c r="S1192">
        <v>-88</v>
      </c>
      <c r="T1192">
        <v>-88</v>
      </c>
      <c r="U1192">
        <v>-88</v>
      </c>
      <c r="V1192">
        <v>-88</v>
      </c>
      <c r="W1192">
        <v>16</v>
      </c>
      <c r="X1192">
        <v>16</v>
      </c>
      <c r="Y1192">
        <v>-88</v>
      </c>
      <c r="Z1192">
        <v>19</v>
      </c>
      <c r="AA1192">
        <v>19</v>
      </c>
      <c r="AB1192">
        <v>9.5</v>
      </c>
      <c r="AC1192">
        <v>-88</v>
      </c>
      <c r="AD1192">
        <v>-88</v>
      </c>
      <c r="AE1192">
        <v>-88</v>
      </c>
      <c r="AF1192">
        <v>19</v>
      </c>
      <c r="AG1192">
        <v>-88</v>
      </c>
      <c r="AH1192">
        <v>-88</v>
      </c>
      <c r="AI1192">
        <v>-88</v>
      </c>
      <c r="AJ1192">
        <v>-88</v>
      </c>
      <c r="AK1192">
        <v>-88</v>
      </c>
      <c r="AL1192">
        <v>-88</v>
      </c>
      <c r="AM1192">
        <v>-88</v>
      </c>
      <c r="AN1192">
        <v>-88</v>
      </c>
      <c r="AO1192">
        <v>16</v>
      </c>
      <c r="AP1192">
        <v>16</v>
      </c>
      <c r="AQ1192">
        <v>-88</v>
      </c>
      <c r="AR1192">
        <v>19</v>
      </c>
      <c r="AS1192">
        <v>19</v>
      </c>
      <c r="AT1192">
        <v>9.5</v>
      </c>
      <c r="AU1192">
        <v>-88</v>
      </c>
      <c r="AV1192">
        <v>-88</v>
      </c>
      <c r="AW1192">
        <v>-88</v>
      </c>
      <c r="AX1192">
        <v>19</v>
      </c>
      <c r="AY1192">
        <v>-88</v>
      </c>
      <c r="AZ1192">
        <v>-88</v>
      </c>
      <c r="BA1192">
        <v>-88</v>
      </c>
      <c r="BB1192">
        <v>-88</v>
      </c>
      <c r="BC1192">
        <v>-88</v>
      </c>
      <c r="BD1192">
        <v>-88</v>
      </c>
      <c r="BE1192">
        <v>-88</v>
      </c>
      <c r="BF1192">
        <v>-88</v>
      </c>
      <c r="BG1192">
        <v>16</v>
      </c>
      <c r="BH1192">
        <v>16</v>
      </c>
      <c r="CN1192">
        <v>2</v>
      </c>
      <c r="CO1192">
        <v>1</v>
      </c>
      <c r="CR1192">
        <v>2</v>
      </c>
      <c r="CT1192">
        <v>1</v>
      </c>
      <c r="CU1192">
        <v>2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2</v>
      </c>
      <c r="DE1192">
        <v>1</v>
      </c>
      <c r="DF1192">
        <v>2</v>
      </c>
      <c r="DG1192">
        <v>2</v>
      </c>
      <c r="DH1192">
        <v>2</v>
      </c>
      <c r="DI1192">
        <v>2</v>
      </c>
      <c r="DJ1192">
        <v>2</v>
      </c>
      <c r="DK1192">
        <v>2</v>
      </c>
      <c r="DL1192">
        <v>2</v>
      </c>
      <c r="DN1192">
        <v>1</v>
      </c>
      <c r="DO1192">
        <v>1</v>
      </c>
      <c r="DP1192">
        <v>1</v>
      </c>
      <c r="DQ1192">
        <v>4</v>
      </c>
      <c r="DT1192">
        <v>4</v>
      </c>
      <c r="DW1192">
        <v>1</v>
      </c>
      <c r="EA1192">
        <v>-99</v>
      </c>
      <c r="EB1192">
        <v>-99</v>
      </c>
      <c r="EC1192">
        <v>-99</v>
      </c>
      <c r="ED1192">
        <v>-99</v>
      </c>
      <c r="EE1192">
        <v>2</v>
      </c>
      <c r="EG1192">
        <v>0</v>
      </c>
      <c r="EH1192">
        <v>2</v>
      </c>
      <c r="EI1192">
        <v>0</v>
      </c>
      <c r="EJ1192">
        <v>2</v>
      </c>
      <c r="EK1192">
        <v>2</v>
      </c>
      <c r="ES1192">
        <v>2</v>
      </c>
      <c r="FA1192">
        <v>1</v>
      </c>
      <c r="FB1192">
        <v>2005</v>
      </c>
      <c r="FC1192">
        <v>0</v>
      </c>
      <c r="FD1192">
        <v>1</v>
      </c>
      <c r="FE1192">
        <v>2</v>
      </c>
      <c r="FF1192">
        <v>2</v>
      </c>
      <c r="FG1192">
        <v>2</v>
      </c>
      <c r="FH1192">
        <v>2</v>
      </c>
      <c r="FI1192">
        <v>2</v>
      </c>
      <c r="FJ1192">
        <v>2</v>
      </c>
      <c r="FL1192">
        <v>2</v>
      </c>
      <c r="FM1192">
        <v>1</v>
      </c>
      <c r="FN1192">
        <v>20</v>
      </c>
      <c r="FO1192">
        <v>2</v>
      </c>
      <c r="FR1192">
        <v>2</v>
      </c>
      <c r="FT1192">
        <v>2</v>
      </c>
      <c r="FV1192">
        <v>1</v>
      </c>
      <c r="FW1192">
        <v>2</v>
      </c>
      <c r="FX1192">
        <v>1</v>
      </c>
      <c r="FY1192">
        <v>1</v>
      </c>
      <c r="GA1192">
        <v>2</v>
      </c>
      <c r="GQ1192">
        <v>2</v>
      </c>
      <c r="GS1192">
        <v>2</v>
      </c>
      <c r="GT1192">
        <v>2</v>
      </c>
      <c r="HE1192">
        <v>2</v>
      </c>
      <c r="HN1192">
        <v>2</v>
      </c>
      <c r="HT1192">
        <v>2</v>
      </c>
      <c r="IA1192">
        <v>2</v>
      </c>
    </row>
    <row r="1193" spans="1:235" x14ac:dyDescent="0.25">
      <c r="A1193">
        <v>627</v>
      </c>
      <c r="B1193">
        <v>1</v>
      </c>
      <c r="E1193">
        <v>1</v>
      </c>
      <c r="F1193">
        <v>2</v>
      </c>
      <c r="G1193">
        <v>-88</v>
      </c>
      <c r="H1193">
        <v>16</v>
      </c>
      <c r="I1193">
        <v>16</v>
      </c>
      <c r="J1193">
        <v>18</v>
      </c>
      <c r="K1193">
        <v>20</v>
      </c>
      <c r="L1193">
        <v>17.5</v>
      </c>
      <c r="M1193">
        <v>-88</v>
      </c>
      <c r="N1193">
        <v>-88</v>
      </c>
      <c r="O1193">
        <v>-88</v>
      </c>
      <c r="P1193">
        <v>-88</v>
      </c>
      <c r="Q1193">
        <v>-88</v>
      </c>
      <c r="R1193">
        <v>-88</v>
      </c>
      <c r="S1193">
        <v>-88</v>
      </c>
      <c r="T1193">
        <v>-88</v>
      </c>
      <c r="U1193">
        <v>16</v>
      </c>
      <c r="V1193">
        <v>18</v>
      </c>
      <c r="W1193">
        <v>16</v>
      </c>
      <c r="X1193">
        <v>16</v>
      </c>
      <c r="Y1193">
        <v>-88</v>
      </c>
      <c r="Z1193">
        <v>16</v>
      </c>
      <c r="AA1193">
        <v>16</v>
      </c>
      <c r="AB1193">
        <v>18</v>
      </c>
      <c r="AC1193">
        <v>20</v>
      </c>
      <c r="AD1193">
        <v>17.5</v>
      </c>
      <c r="AE1193">
        <v>-88</v>
      </c>
      <c r="AF1193">
        <v>-88</v>
      </c>
      <c r="AG1193">
        <v>-88</v>
      </c>
      <c r="AH1193">
        <v>-88</v>
      </c>
      <c r="AI1193">
        <v>-88</v>
      </c>
      <c r="AJ1193">
        <v>-88</v>
      </c>
      <c r="AK1193">
        <v>-88</v>
      </c>
      <c r="AL1193">
        <v>-88</v>
      </c>
      <c r="AM1193">
        <v>16</v>
      </c>
      <c r="AN1193">
        <v>18</v>
      </c>
      <c r="AO1193">
        <v>16</v>
      </c>
      <c r="AP1193">
        <v>16</v>
      </c>
      <c r="AQ1193">
        <v>-88</v>
      </c>
      <c r="AR1193">
        <v>16</v>
      </c>
      <c r="AS1193">
        <v>16</v>
      </c>
      <c r="AT1193">
        <v>18</v>
      </c>
      <c r="AU1193">
        <v>20</v>
      </c>
      <c r="AV1193">
        <v>17.5</v>
      </c>
      <c r="AW1193">
        <v>-88</v>
      </c>
      <c r="AX1193">
        <v>-88</v>
      </c>
      <c r="AY1193">
        <v>-88</v>
      </c>
      <c r="AZ1193">
        <v>-88</v>
      </c>
      <c r="BA1193">
        <v>-88</v>
      </c>
      <c r="BB1193">
        <v>-88</v>
      </c>
      <c r="BC1193">
        <v>-88</v>
      </c>
      <c r="BD1193">
        <v>-88</v>
      </c>
      <c r="BE1193">
        <v>16</v>
      </c>
      <c r="BF1193">
        <v>18</v>
      </c>
      <c r="BG1193">
        <v>16</v>
      </c>
      <c r="BH1193">
        <v>16</v>
      </c>
      <c r="CN1193">
        <v>2</v>
      </c>
      <c r="CO1193">
        <v>2</v>
      </c>
      <c r="CP1193">
        <v>3</v>
      </c>
      <c r="CQ1193" t="s">
        <v>109</v>
      </c>
      <c r="EG1193">
        <v>0</v>
      </c>
      <c r="EH1193">
        <v>2</v>
      </c>
      <c r="EI1193">
        <v>0</v>
      </c>
      <c r="EJ1193">
        <v>2</v>
      </c>
      <c r="EK1193">
        <v>2</v>
      </c>
      <c r="ES1193">
        <v>2</v>
      </c>
      <c r="FA1193">
        <v>1</v>
      </c>
      <c r="FB1193">
        <v>-88</v>
      </c>
      <c r="FC1193">
        <v>0</v>
      </c>
      <c r="FD1193">
        <v>1</v>
      </c>
      <c r="FE1193">
        <v>1</v>
      </c>
      <c r="FF1193">
        <v>1</v>
      </c>
      <c r="FG1193">
        <v>2</v>
      </c>
      <c r="FH1193">
        <v>2</v>
      </c>
      <c r="FI1193">
        <v>1</v>
      </c>
      <c r="FJ1193">
        <v>2</v>
      </c>
      <c r="FL1193">
        <v>2</v>
      </c>
      <c r="FM1193">
        <v>1</v>
      </c>
      <c r="FN1193">
        <v>20</v>
      </c>
      <c r="FO1193">
        <v>2</v>
      </c>
      <c r="FR1193">
        <v>2</v>
      </c>
      <c r="FT1193">
        <v>2</v>
      </c>
      <c r="FV1193">
        <v>1</v>
      </c>
      <c r="FW1193">
        <v>2</v>
      </c>
      <c r="FX1193">
        <v>2</v>
      </c>
      <c r="FY1193">
        <v>1</v>
      </c>
      <c r="GA1193">
        <v>2</v>
      </c>
      <c r="GQ1193">
        <v>1</v>
      </c>
      <c r="GS1193">
        <v>2</v>
      </c>
      <c r="GT1193">
        <v>2</v>
      </c>
      <c r="HE1193">
        <v>2</v>
      </c>
      <c r="HN1193">
        <v>2</v>
      </c>
      <c r="HT1193">
        <v>1</v>
      </c>
      <c r="HU1193">
        <v>2</v>
      </c>
      <c r="HV1193">
        <v>1</v>
      </c>
      <c r="HW1193">
        <v>2</v>
      </c>
      <c r="HX1193">
        <v>2</v>
      </c>
      <c r="HY1193">
        <v>2</v>
      </c>
      <c r="IA1193">
        <v>1</v>
      </c>
    </row>
    <row r="1194" spans="1:235" x14ac:dyDescent="0.25">
      <c r="A1194">
        <v>787</v>
      </c>
      <c r="B1194">
        <v>3</v>
      </c>
      <c r="C1194" t="s">
        <v>122</v>
      </c>
      <c r="D1194">
        <v>60</v>
      </c>
      <c r="E1194">
        <v>1</v>
      </c>
      <c r="F1194">
        <v>2</v>
      </c>
      <c r="G1194">
        <v>-88</v>
      </c>
      <c r="H1194">
        <v>-88</v>
      </c>
      <c r="I1194">
        <v>-88</v>
      </c>
      <c r="J1194">
        <v>-88</v>
      </c>
      <c r="K1194">
        <v>-88</v>
      </c>
      <c r="L1194">
        <v>-88</v>
      </c>
      <c r="M1194">
        <v>20</v>
      </c>
      <c r="N1194">
        <v>-88</v>
      </c>
      <c r="O1194">
        <v>-88</v>
      </c>
      <c r="P1194">
        <v>19</v>
      </c>
      <c r="Q1194">
        <v>-88</v>
      </c>
      <c r="R1194">
        <v>-88</v>
      </c>
      <c r="S1194">
        <v>-88</v>
      </c>
      <c r="T1194">
        <v>-88</v>
      </c>
      <c r="U1194">
        <v>-88</v>
      </c>
      <c r="V1194">
        <v>-88</v>
      </c>
      <c r="W1194">
        <v>16</v>
      </c>
      <c r="X1194">
        <v>16</v>
      </c>
      <c r="Y1194">
        <v>-88</v>
      </c>
      <c r="Z1194">
        <v>-88</v>
      </c>
      <c r="AA1194">
        <v>-88</v>
      </c>
      <c r="AB1194">
        <v>-88</v>
      </c>
      <c r="AC1194">
        <v>-88</v>
      </c>
      <c r="AD1194">
        <v>-88</v>
      </c>
      <c r="AE1194">
        <v>20</v>
      </c>
      <c r="AF1194">
        <v>-88</v>
      </c>
      <c r="AG1194">
        <v>-88</v>
      </c>
      <c r="AH1194">
        <v>19</v>
      </c>
      <c r="AI1194">
        <v>-88</v>
      </c>
      <c r="AJ1194">
        <v>-88</v>
      </c>
      <c r="AK1194">
        <v>-88</v>
      </c>
      <c r="AL1194">
        <v>-88</v>
      </c>
      <c r="AM1194">
        <v>-88</v>
      </c>
      <c r="AN1194">
        <v>-88</v>
      </c>
      <c r="AO1194">
        <v>16</v>
      </c>
      <c r="AP1194">
        <v>16</v>
      </c>
      <c r="AQ1194">
        <v>-88</v>
      </c>
      <c r="AR1194">
        <v>-88</v>
      </c>
      <c r="AS1194">
        <v>-88</v>
      </c>
      <c r="AT1194">
        <v>-88</v>
      </c>
      <c r="AU1194">
        <v>-88</v>
      </c>
      <c r="AV1194">
        <v>-88</v>
      </c>
      <c r="AW1194">
        <v>20</v>
      </c>
      <c r="AX1194">
        <v>-88</v>
      </c>
      <c r="AY1194">
        <v>-88</v>
      </c>
      <c r="AZ1194">
        <v>19</v>
      </c>
      <c r="BA1194">
        <v>-88</v>
      </c>
      <c r="BB1194">
        <v>-88</v>
      </c>
      <c r="BC1194">
        <v>-88</v>
      </c>
      <c r="BD1194">
        <v>-88</v>
      </c>
      <c r="BE1194">
        <v>-88</v>
      </c>
      <c r="BF1194">
        <v>-88</v>
      </c>
      <c r="BG1194">
        <v>16</v>
      </c>
      <c r="BH1194">
        <v>16</v>
      </c>
      <c r="CN1194">
        <v>2</v>
      </c>
      <c r="CO1194">
        <v>2</v>
      </c>
      <c r="CP1194">
        <v>2</v>
      </c>
      <c r="EG1194">
        <v>5</v>
      </c>
      <c r="EH1194">
        <v>2</v>
      </c>
      <c r="EI1194">
        <v>10</v>
      </c>
      <c r="EJ1194">
        <v>2</v>
      </c>
      <c r="EK1194">
        <v>2</v>
      </c>
      <c r="ES1194">
        <v>2</v>
      </c>
      <c r="FA1194">
        <v>2</v>
      </c>
      <c r="FO1194">
        <v>2</v>
      </c>
      <c r="FR1194">
        <v>2</v>
      </c>
      <c r="FT1194">
        <v>2</v>
      </c>
      <c r="FV1194">
        <v>1</v>
      </c>
      <c r="FW1194">
        <v>2</v>
      </c>
      <c r="FX1194">
        <v>2</v>
      </c>
      <c r="FY1194">
        <v>1</v>
      </c>
      <c r="GA1194">
        <v>2</v>
      </c>
      <c r="GQ1194">
        <v>3</v>
      </c>
      <c r="GS1194">
        <v>2</v>
      </c>
      <c r="GT1194">
        <v>2</v>
      </c>
      <c r="HE1194">
        <v>1</v>
      </c>
      <c r="HF1194">
        <v>2002</v>
      </c>
      <c r="HG1194">
        <v>2</v>
      </c>
      <c r="HH1194">
        <v>2</v>
      </c>
      <c r="HI1194">
        <v>2</v>
      </c>
      <c r="HJ1194">
        <v>2</v>
      </c>
      <c r="HK1194">
        <v>1</v>
      </c>
      <c r="HL1194">
        <v>3</v>
      </c>
      <c r="HM1194">
        <v>2</v>
      </c>
      <c r="HN1194">
        <v>2</v>
      </c>
      <c r="HT1194">
        <v>1</v>
      </c>
      <c r="HU1194">
        <v>2</v>
      </c>
      <c r="HV1194">
        <v>2</v>
      </c>
      <c r="HW1194">
        <v>1</v>
      </c>
      <c r="HX1194">
        <v>2</v>
      </c>
      <c r="HY1194">
        <v>2</v>
      </c>
      <c r="IA1194">
        <v>2</v>
      </c>
    </row>
    <row r="1195" spans="1:235" x14ac:dyDescent="0.25">
      <c r="A1195">
        <v>786</v>
      </c>
      <c r="B1195">
        <v>1</v>
      </c>
      <c r="E1195">
        <v>1</v>
      </c>
      <c r="F1195">
        <v>2</v>
      </c>
      <c r="G1195">
        <v>-88</v>
      </c>
      <c r="H1195">
        <v>-88</v>
      </c>
      <c r="I1195">
        <v>-88</v>
      </c>
      <c r="J1195">
        <v>-88</v>
      </c>
      <c r="K1195">
        <v>20</v>
      </c>
      <c r="L1195">
        <v>-88</v>
      </c>
      <c r="M1195">
        <v>-88</v>
      </c>
      <c r="N1195">
        <v>-88</v>
      </c>
      <c r="O1195">
        <v>-88</v>
      </c>
      <c r="P1195">
        <v>-88</v>
      </c>
      <c r="Q1195">
        <v>-88</v>
      </c>
      <c r="R1195">
        <v>-88</v>
      </c>
      <c r="S1195">
        <v>-88</v>
      </c>
      <c r="T1195">
        <v>-88</v>
      </c>
      <c r="U1195">
        <v>-88</v>
      </c>
      <c r="V1195">
        <v>-88</v>
      </c>
      <c r="W1195">
        <v>-88</v>
      </c>
      <c r="X1195">
        <v>-88</v>
      </c>
      <c r="Y1195">
        <v>-88</v>
      </c>
      <c r="Z1195">
        <v>-88</v>
      </c>
      <c r="AA1195">
        <v>-88</v>
      </c>
      <c r="AB1195">
        <v>-88</v>
      </c>
      <c r="AC1195">
        <v>20</v>
      </c>
      <c r="AD1195">
        <v>-88</v>
      </c>
      <c r="AE1195">
        <v>-88</v>
      </c>
      <c r="AF1195">
        <v>-88</v>
      </c>
      <c r="AG1195">
        <v>-88</v>
      </c>
      <c r="AH1195">
        <v>-88</v>
      </c>
      <c r="AI1195">
        <v>-88</v>
      </c>
      <c r="AJ1195">
        <v>-88</v>
      </c>
      <c r="AK1195">
        <v>-88</v>
      </c>
      <c r="AL1195">
        <v>-88</v>
      </c>
      <c r="AM1195">
        <v>-88</v>
      </c>
      <c r="AN1195">
        <v>-88</v>
      </c>
      <c r="AO1195">
        <v>-88</v>
      </c>
      <c r="AP1195">
        <v>-88</v>
      </c>
      <c r="AQ1195">
        <v>-88</v>
      </c>
      <c r="AR1195">
        <v>-88</v>
      </c>
      <c r="AS1195">
        <v>-88</v>
      </c>
      <c r="AT1195">
        <v>-88</v>
      </c>
      <c r="AU1195">
        <v>20</v>
      </c>
      <c r="AV1195">
        <v>-88</v>
      </c>
      <c r="AW1195">
        <v>-88</v>
      </c>
      <c r="AX1195">
        <v>-88</v>
      </c>
      <c r="AY1195">
        <v>-88</v>
      </c>
      <c r="AZ1195">
        <v>-88</v>
      </c>
      <c r="BA1195">
        <v>-88</v>
      </c>
      <c r="BB1195">
        <v>-88</v>
      </c>
      <c r="BC1195">
        <v>-88</v>
      </c>
      <c r="BD1195">
        <v>-88</v>
      </c>
      <c r="BE1195">
        <v>-88</v>
      </c>
      <c r="BF1195">
        <v>-88</v>
      </c>
      <c r="BG1195">
        <v>-88</v>
      </c>
      <c r="BH1195">
        <v>-88</v>
      </c>
      <c r="CN1195">
        <v>1</v>
      </c>
      <c r="CO1195">
        <v>1</v>
      </c>
      <c r="CR1195">
        <v>4</v>
      </c>
      <c r="CT1195">
        <v>3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-88</v>
      </c>
      <c r="DC1195">
        <v>2</v>
      </c>
      <c r="DE1195">
        <v>2</v>
      </c>
      <c r="DF1195">
        <v>2</v>
      </c>
      <c r="DG1195">
        <v>2</v>
      </c>
      <c r="DH1195">
        <v>2</v>
      </c>
      <c r="DI1195">
        <v>2</v>
      </c>
      <c r="DJ1195">
        <v>2</v>
      </c>
      <c r="DK1195">
        <v>2</v>
      </c>
      <c r="DL1195">
        <v>2</v>
      </c>
      <c r="DN1195">
        <v>1</v>
      </c>
      <c r="DO1195">
        <v>1</v>
      </c>
      <c r="DP1195">
        <v>1</v>
      </c>
      <c r="DQ1195">
        <v>3</v>
      </c>
      <c r="DT1195">
        <v>3</v>
      </c>
      <c r="DW1195">
        <v>1</v>
      </c>
      <c r="EA1195">
        <v>-99</v>
      </c>
      <c r="EB1195">
        <v>10</v>
      </c>
      <c r="EC1195">
        <v>1</v>
      </c>
      <c r="ED1195">
        <v>1</v>
      </c>
      <c r="EE1195">
        <v>2</v>
      </c>
      <c r="EG1195">
        <v>0</v>
      </c>
      <c r="EH1195">
        <v>2</v>
      </c>
      <c r="EI1195">
        <v>0</v>
      </c>
      <c r="EJ1195">
        <v>2</v>
      </c>
      <c r="EK1195">
        <v>2</v>
      </c>
      <c r="ES1195">
        <v>2</v>
      </c>
      <c r="FA1195">
        <v>2</v>
      </c>
      <c r="FO1195">
        <v>2</v>
      </c>
      <c r="FR1195">
        <v>2</v>
      </c>
      <c r="FT1195">
        <v>2</v>
      </c>
      <c r="FV1195">
        <v>1</v>
      </c>
      <c r="FW1195">
        <v>2</v>
      </c>
      <c r="FX1195">
        <v>2</v>
      </c>
      <c r="FY1195">
        <v>1</v>
      </c>
      <c r="GA1195">
        <v>2</v>
      </c>
      <c r="GQ1195">
        <v>2</v>
      </c>
      <c r="GS1195">
        <v>2</v>
      </c>
      <c r="GT1195">
        <v>2</v>
      </c>
      <c r="HE1195">
        <v>1</v>
      </c>
      <c r="HF1195">
        <v>2004</v>
      </c>
      <c r="HG1195">
        <v>1</v>
      </c>
      <c r="HH1195">
        <v>1</v>
      </c>
      <c r="HI1195">
        <v>1</v>
      </c>
      <c r="HJ1195">
        <v>1</v>
      </c>
      <c r="HK1195">
        <v>2</v>
      </c>
      <c r="HN1195">
        <v>2</v>
      </c>
      <c r="HT1195">
        <v>1</v>
      </c>
      <c r="HU1195">
        <v>2</v>
      </c>
      <c r="HV1195">
        <v>2</v>
      </c>
      <c r="HW1195">
        <v>1</v>
      </c>
      <c r="HX1195">
        <v>2</v>
      </c>
      <c r="HY1195">
        <v>2</v>
      </c>
      <c r="IA1195">
        <v>2</v>
      </c>
    </row>
    <row r="1196" spans="1:235" x14ac:dyDescent="0.25">
      <c r="A1196">
        <v>664</v>
      </c>
      <c r="B1196">
        <v>1</v>
      </c>
      <c r="E1196">
        <v>1</v>
      </c>
      <c r="F1196">
        <v>2</v>
      </c>
      <c r="G1196">
        <v>19</v>
      </c>
      <c r="H1196">
        <v>20</v>
      </c>
      <c r="I1196">
        <v>20</v>
      </c>
      <c r="J1196">
        <v>18</v>
      </c>
      <c r="K1196">
        <v>21</v>
      </c>
      <c r="L1196">
        <v>-88</v>
      </c>
      <c r="M1196">
        <v>-88</v>
      </c>
      <c r="N1196">
        <v>-88</v>
      </c>
      <c r="O1196">
        <v>-88</v>
      </c>
      <c r="P1196">
        <v>-88</v>
      </c>
      <c r="Q1196">
        <v>-88</v>
      </c>
      <c r="R1196">
        <v>-88</v>
      </c>
      <c r="S1196">
        <v>-88</v>
      </c>
      <c r="T1196">
        <v>-88</v>
      </c>
      <c r="U1196">
        <v>-88</v>
      </c>
      <c r="V1196">
        <v>-88</v>
      </c>
      <c r="W1196">
        <v>-88</v>
      </c>
      <c r="X1196">
        <v>-88</v>
      </c>
      <c r="Y1196">
        <v>19</v>
      </c>
      <c r="Z1196">
        <v>20</v>
      </c>
      <c r="AA1196">
        <v>20</v>
      </c>
      <c r="AB1196">
        <v>18</v>
      </c>
      <c r="AC1196">
        <v>21</v>
      </c>
      <c r="AD1196">
        <v>-88</v>
      </c>
      <c r="AE1196">
        <v>-88</v>
      </c>
      <c r="AF1196">
        <v>-88</v>
      </c>
      <c r="AG1196">
        <v>-88</v>
      </c>
      <c r="AH1196">
        <v>-88</v>
      </c>
      <c r="AI1196">
        <v>-88</v>
      </c>
      <c r="AJ1196">
        <v>-88</v>
      </c>
      <c r="AK1196">
        <v>-88</v>
      </c>
      <c r="AL1196">
        <v>-88</v>
      </c>
      <c r="AM1196">
        <v>-88</v>
      </c>
      <c r="AN1196">
        <v>-88</v>
      </c>
      <c r="AO1196">
        <v>-88</v>
      </c>
      <c r="AP1196">
        <v>-88</v>
      </c>
      <c r="AQ1196">
        <v>19</v>
      </c>
      <c r="AR1196">
        <v>20</v>
      </c>
      <c r="AS1196">
        <v>20</v>
      </c>
      <c r="AT1196">
        <v>18</v>
      </c>
      <c r="AU1196">
        <v>21</v>
      </c>
      <c r="AV1196">
        <v>-88</v>
      </c>
      <c r="AW1196">
        <v>-88</v>
      </c>
      <c r="AX1196">
        <v>-88</v>
      </c>
      <c r="AY1196">
        <v>-88</v>
      </c>
      <c r="AZ1196">
        <v>-88</v>
      </c>
      <c r="BA1196">
        <v>-88</v>
      </c>
      <c r="BB1196">
        <v>-88</v>
      </c>
      <c r="BC1196">
        <v>-88</v>
      </c>
      <c r="BD1196">
        <v>-88</v>
      </c>
      <c r="BE1196">
        <v>-88</v>
      </c>
      <c r="BF1196">
        <v>-88</v>
      </c>
      <c r="BG1196">
        <v>-88</v>
      </c>
      <c r="BH1196">
        <v>-88</v>
      </c>
      <c r="CN1196">
        <v>2</v>
      </c>
      <c r="CO1196">
        <v>1</v>
      </c>
      <c r="CR1196">
        <v>3</v>
      </c>
      <c r="CT1196">
        <v>1</v>
      </c>
      <c r="CU1196">
        <v>2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2</v>
      </c>
      <c r="DB1196">
        <v>2</v>
      </c>
      <c r="DC1196">
        <v>2</v>
      </c>
      <c r="DE1196">
        <v>1</v>
      </c>
      <c r="DF1196">
        <v>2</v>
      </c>
      <c r="DG1196">
        <v>2</v>
      </c>
      <c r="DH1196">
        <v>2</v>
      </c>
      <c r="DI1196">
        <v>2</v>
      </c>
      <c r="DJ1196">
        <v>2</v>
      </c>
      <c r="DK1196">
        <v>2</v>
      </c>
      <c r="DL1196">
        <v>2</v>
      </c>
      <c r="DN1196">
        <v>1</v>
      </c>
      <c r="DO1196">
        <v>2</v>
      </c>
      <c r="DP1196">
        <v>2</v>
      </c>
      <c r="DW1196">
        <v>1</v>
      </c>
      <c r="EA1196">
        <v>-99</v>
      </c>
      <c r="EB1196">
        <v>-99</v>
      </c>
      <c r="EC1196">
        <v>2</v>
      </c>
      <c r="EE1196">
        <v>2</v>
      </c>
      <c r="EG1196">
        <v>0</v>
      </c>
      <c r="EH1196">
        <v>2</v>
      </c>
      <c r="EI1196">
        <v>0</v>
      </c>
      <c r="EJ1196">
        <v>2</v>
      </c>
      <c r="EK1196">
        <v>2</v>
      </c>
      <c r="ES1196">
        <v>2</v>
      </c>
      <c r="FA1196">
        <v>1</v>
      </c>
      <c r="FB1196">
        <v>-88</v>
      </c>
      <c r="FC1196">
        <v>0</v>
      </c>
      <c r="FD1196">
        <v>1</v>
      </c>
      <c r="FE1196">
        <v>1</v>
      </c>
      <c r="FF1196">
        <v>1</v>
      </c>
      <c r="FG1196">
        <v>2</v>
      </c>
      <c r="FH1196">
        <v>2</v>
      </c>
      <c r="FI1196">
        <v>1</v>
      </c>
      <c r="FJ1196">
        <v>2</v>
      </c>
      <c r="FL1196">
        <v>2</v>
      </c>
      <c r="FM1196">
        <v>2</v>
      </c>
      <c r="FN1196">
        <v>20</v>
      </c>
      <c r="FO1196">
        <v>2</v>
      </c>
      <c r="FR1196">
        <v>2</v>
      </c>
      <c r="FT1196">
        <v>2</v>
      </c>
      <c r="FV1196">
        <v>1</v>
      </c>
      <c r="FW1196">
        <v>2</v>
      </c>
      <c r="FX1196">
        <v>2</v>
      </c>
      <c r="FY1196">
        <v>1</v>
      </c>
      <c r="GA1196">
        <v>3</v>
      </c>
      <c r="GQ1196">
        <v>1</v>
      </c>
      <c r="GS1196">
        <v>2</v>
      </c>
      <c r="GT1196">
        <v>2</v>
      </c>
      <c r="HE1196">
        <v>1</v>
      </c>
      <c r="HF1196">
        <v>2005</v>
      </c>
      <c r="HG1196">
        <v>2</v>
      </c>
      <c r="HH1196">
        <v>2</v>
      </c>
      <c r="HI1196">
        <v>2</v>
      </c>
      <c r="HJ1196">
        <v>3</v>
      </c>
      <c r="HK1196">
        <v>2</v>
      </c>
      <c r="HN1196">
        <v>2</v>
      </c>
      <c r="HT1196">
        <v>1</v>
      </c>
      <c r="HU1196">
        <v>1</v>
      </c>
      <c r="HV1196">
        <v>1</v>
      </c>
      <c r="HW1196">
        <v>1</v>
      </c>
      <c r="HX1196">
        <v>2</v>
      </c>
      <c r="HY1196">
        <v>2</v>
      </c>
      <c r="IA1196">
        <v>2</v>
      </c>
    </row>
    <row r="1197" spans="1:235" x14ac:dyDescent="0.25">
      <c r="A1197">
        <v>647</v>
      </c>
      <c r="B1197">
        <v>1</v>
      </c>
      <c r="E1197">
        <v>1</v>
      </c>
      <c r="F1197">
        <v>2</v>
      </c>
      <c r="G1197">
        <v>-88</v>
      </c>
      <c r="H1197">
        <v>-88</v>
      </c>
      <c r="I1197">
        <v>22</v>
      </c>
      <c r="J1197">
        <v>-88</v>
      </c>
      <c r="K1197">
        <v>-88</v>
      </c>
      <c r="L1197">
        <v>-88</v>
      </c>
      <c r="M1197">
        <v>-88</v>
      </c>
      <c r="N1197">
        <v>-88</v>
      </c>
      <c r="O1197">
        <v>-88</v>
      </c>
      <c r="P1197">
        <v>-88</v>
      </c>
      <c r="Q1197">
        <v>-88</v>
      </c>
      <c r="R1197">
        <v>-88</v>
      </c>
      <c r="S1197">
        <v>-88</v>
      </c>
      <c r="T1197">
        <v>-88</v>
      </c>
      <c r="U1197">
        <v>-88</v>
      </c>
      <c r="V1197">
        <v>-88</v>
      </c>
      <c r="W1197">
        <v>-88</v>
      </c>
      <c r="X1197">
        <v>-88</v>
      </c>
      <c r="Y1197">
        <v>-88</v>
      </c>
      <c r="Z1197">
        <v>-88</v>
      </c>
      <c r="AA1197">
        <v>22</v>
      </c>
      <c r="AB1197">
        <v>-88</v>
      </c>
      <c r="AC1197">
        <v>-88</v>
      </c>
      <c r="AD1197">
        <v>-88</v>
      </c>
      <c r="AE1197">
        <v>-88</v>
      </c>
      <c r="AF1197">
        <v>-88</v>
      </c>
      <c r="AG1197">
        <v>-88</v>
      </c>
      <c r="AH1197">
        <v>-88</v>
      </c>
      <c r="AI1197">
        <v>-88</v>
      </c>
      <c r="AJ1197">
        <v>-88</v>
      </c>
      <c r="AK1197">
        <v>-88</v>
      </c>
      <c r="AL1197">
        <v>-88</v>
      </c>
      <c r="AM1197">
        <v>-88</v>
      </c>
      <c r="AN1197">
        <v>-88</v>
      </c>
      <c r="AO1197">
        <v>-88</v>
      </c>
      <c r="AP1197">
        <v>-88</v>
      </c>
      <c r="AQ1197">
        <v>-88</v>
      </c>
      <c r="AR1197">
        <v>-88</v>
      </c>
      <c r="AS1197">
        <v>22</v>
      </c>
      <c r="AT1197">
        <v>-88</v>
      </c>
      <c r="AU1197">
        <v>-88</v>
      </c>
      <c r="AV1197">
        <v>-88</v>
      </c>
      <c r="AW1197">
        <v>-88</v>
      </c>
      <c r="AX1197">
        <v>-88</v>
      </c>
      <c r="AY1197">
        <v>-88</v>
      </c>
      <c r="AZ1197">
        <v>-88</v>
      </c>
      <c r="BA1197">
        <v>-88</v>
      </c>
      <c r="BB1197">
        <v>-88</v>
      </c>
      <c r="BC1197">
        <v>-88</v>
      </c>
      <c r="BD1197">
        <v>-88</v>
      </c>
      <c r="BE1197">
        <v>-88</v>
      </c>
      <c r="BF1197">
        <v>-88</v>
      </c>
      <c r="BG1197">
        <v>-88</v>
      </c>
      <c r="BH1197">
        <v>-88</v>
      </c>
      <c r="CN1197">
        <v>2</v>
      </c>
      <c r="CO1197">
        <v>2</v>
      </c>
      <c r="CP1197">
        <v>2</v>
      </c>
      <c r="EG1197">
        <v>0</v>
      </c>
      <c r="EH1197">
        <v>2</v>
      </c>
      <c r="EI1197">
        <v>0</v>
      </c>
      <c r="EJ1197">
        <v>2</v>
      </c>
      <c r="EK1197">
        <v>2</v>
      </c>
      <c r="ES1197">
        <v>2</v>
      </c>
      <c r="FA1197">
        <v>2</v>
      </c>
      <c r="FO1197">
        <v>2</v>
      </c>
      <c r="FR1197">
        <v>2</v>
      </c>
      <c r="FT1197">
        <v>2</v>
      </c>
      <c r="FV1197">
        <v>1</v>
      </c>
      <c r="FW1197">
        <v>2</v>
      </c>
      <c r="FX1197">
        <v>1</v>
      </c>
      <c r="FY1197">
        <v>1</v>
      </c>
      <c r="GA1197">
        <v>3</v>
      </c>
      <c r="GQ1197">
        <v>1</v>
      </c>
      <c r="GS1197">
        <v>2</v>
      </c>
      <c r="GT1197">
        <v>2</v>
      </c>
      <c r="HE1197">
        <v>2</v>
      </c>
      <c r="HN1197">
        <v>2</v>
      </c>
      <c r="HT1197">
        <v>1</v>
      </c>
      <c r="HU1197">
        <v>1</v>
      </c>
      <c r="HV1197">
        <v>2</v>
      </c>
      <c r="HW1197">
        <v>2</v>
      </c>
      <c r="HX1197">
        <v>2</v>
      </c>
      <c r="HY1197">
        <v>2</v>
      </c>
      <c r="IA1197">
        <v>2</v>
      </c>
    </row>
    <row r="1198" spans="1:235" x14ac:dyDescent="0.25">
      <c r="A1198">
        <v>615</v>
      </c>
      <c r="B1198">
        <v>3</v>
      </c>
      <c r="C1198" t="s">
        <v>121</v>
      </c>
      <c r="D1198">
        <v>60</v>
      </c>
      <c r="E1198">
        <v>1</v>
      </c>
      <c r="F1198">
        <v>2</v>
      </c>
      <c r="G1198">
        <v>-88</v>
      </c>
      <c r="H1198">
        <v>-88</v>
      </c>
      <c r="I1198">
        <v>-88</v>
      </c>
      <c r="J1198">
        <v>-88</v>
      </c>
      <c r="K1198">
        <v>20</v>
      </c>
      <c r="L1198">
        <v>-88</v>
      </c>
      <c r="M1198">
        <v>-88</v>
      </c>
      <c r="N1198">
        <v>-88</v>
      </c>
      <c r="O1198">
        <v>-88</v>
      </c>
      <c r="P1198">
        <v>21</v>
      </c>
      <c r="Q1198">
        <v>-88</v>
      </c>
      <c r="R1198">
        <v>-88</v>
      </c>
      <c r="S1198">
        <v>-88</v>
      </c>
      <c r="T1198">
        <v>-88</v>
      </c>
      <c r="U1198">
        <v>-88</v>
      </c>
      <c r="V1198">
        <v>-88</v>
      </c>
      <c r="W1198">
        <v>-88</v>
      </c>
      <c r="X1198">
        <v>-88</v>
      </c>
      <c r="Y1198">
        <v>-88</v>
      </c>
      <c r="Z1198">
        <v>-88</v>
      </c>
      <c r="AA1198">
        <v>-88</v>
      </c>
      <c r="AB1198">
        <v>-88</v>
      </c>
      <c r="AC1198">
        <v>20</v>
      </c>
      <c r="AD1198">
        <v>-88</v>
      </c>
      <c r="AE1198">
        <v>-88</v>
      </c>
      <c r="AF1198">
        <v>-88</v>
      </c>
      <c r="AG1198">
        <v>-88</v>
      </c>
      <c r="AH1198">
        <v>21</v>
      </c>
      <c r="AI1198">
        <v>-88</v>
      </c>
      <c r="AJ1198">
        <v>-88</v>
      </c>
      <c r="AK1198">
        <v>-88</v>
      </c>
      <c r="AL1198">
        <v>-88</v>
      </c>
      <c r="AM1198">
        <v>-88</v>
      </c>
      <c r="AN1198">
        <v>-88</v>
      </c>
      <c r="AO1198">
        <v>-88</v>
      </c>
      <c r="AP1198">
        <v>-88</v>
      </c>
      <c r="AQ1198">
        <v>-88</v>
      </c>
      <c r="AR1198">
        <v>-88</v>
      </c>
      <c r="AS1198">
        <v>-88</v>
      </c>
      <c r="AT1198">
        <v>-88</v>
      </c>
      <c r="AU1198">
        <v>20</v>
      </c>
      <c r="AV1198">
        <v>-88</v>
      </c>
      <c r="AW1198">
        <v>-88</v>
      </c>
      <c r="AX1198">
        <v>-88</v>
      </c>
      <c r="AY1198">
        <v>-88</v>
      </c>
      <c r="AZ1198">
        <v>21</v>
      </c>
      <c r="BA1198">
        <v>-88</v>
      </c>
      <c r="BB1198">
        <v>-88</v>
      </c>
      <c r="BC1198">
        <v>-88</v>
      </c>
      <c r="BD1198">
        <v>-88</v>
      </c>
      <c r="BE1198">
        <v>-88</v>
      </c>
      <c r="BF1198">
        <v>-88</v>
      </c>
      <c r="BG1198">
        <v>-88</v>
      </c>
      <c r="BH1198">
        <v>-88</v>
      </c>
      <c r="CN1198">
        <v>2</v>
      </c>
      <c r="CO1198">
        <v>2</v>
      </c>
      <c r="CP1198">
        <v>2</v>
      </c>
      <c r="EG1198">
        <v>3</v>
      </c>
      <c r="EH1198">
        <v>2</v>
      </c>
      <c r="EI1198">
        <v>3</v>
      </c>
      <c r="EJ1198">
        <v>2</v>
      </c>
      <c r="EK1198">
        <v>2</v>
      </c>
      <c r="ES1198">
        <v>2</v>
      </c>
      <c r="FA1198">
        <v>2</v>
      </c>
      <c r="FO1198">
        <v>2</v>
      </c>
      <c r="FR1198">
        <v>2</v>
      </c>
      <c r="FT1198">
        <v>2</v>
      </c>
      <c r="FV1198">
        <v>1</v>
      </c>
      <c r="FW1198">
        <v>2</v>
      </c>
      <c r="FX1198">
        <v>2</v>
      </c>
      <c r="FY1198">
        <v>1</v>
      </c>
      <c r="GA1198">
        <v>2</v>
      </c>
      <c r="GQ1198">
        <v>3</v>
      </c>
      <c r="GS1198">
        <v>2</v>
      </c>
      <c r="GT1198">
        <v>2</v>
      </c>
      <c r="HE1198">
        <v>1</v>
      </c>
      <c r="HF1198">
        <v>2004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3</v>
      </c>
      <c r="HM1198">
        <v>1</v>
      </c>
      <c r="HN1198">
        <v>2</v>
      </c>
      <c r="HT1198">
        <v>1</v>
      </c>
      <c r="HU1198">
        <v>2</v>
      </c>
      <c r="HV1198">
        <v>2</v>
      </c>
      <c r="HW1198">
        <v>1</v>
      </c>
      <c r="HX1198">
        <v>2</v>
      </c>
      <c r="HY1198">
        <v>2</v>
      </c>
      <c r="IA1198">
        <v>2</v>
      </c>
    </row>
    <row r="1199" spans="1:235" x14ac:dyDescent="0.25">
      <c r="A1199">
        <v>688</v>
      </c>
      <c r="B1199">
        <v>2</v>
      </c>
      <c r="C1199" t="s">
        <v>120</v>
      </c>
      <c r="D1199">
        <v>30</v>
      </c>
      <c r="E1199">
        <v>1</v>
      </c>
      <c r="F1199">
        <v>2</v>
      </c>
      <c r="G1199">
        <v>-88</v>
      </c>
      <c r="H1199">
        <v>-88</v>
      </c>
      <c r="I1199">
        <v>-88</v>
      </c>
      <c r="J1199">
        <v>-88</v>
      </c>
      <c r="K1199">
        <v>16</v>
      </c>
      <c r="L1199">
        <v>16</v>
      </c>
      <c r="M1199">
        <v>16</v>
      </c>
      <c r="N1199">
        <v>17</v>
      </c>
      <c r="O1199">
        <v>17</v>
      </c>
      <c r="P1199">
        <v>-88</v>
      </c>
      <c r="Q1199">
        <v>-88</v>
      </c>
      <c r="R1199">
        <v>-88</v>
      </c>
      <c r="S1199">
        <v>-88</v>
      </c>
      <c r="T1199">
        <v>-88</v>
      </c>
      <c r="U1199">
        <v>-88</v>
      </c>
      <c r="V1199">
        <v>-88</v>
      </c>
      <c r="W1199">
        <v>-88</v>
      </c>
      <c r="X1199">
        <v>-88</v>
      </c>
      <c r="Y1199">
        <v>-88</v>
      </c>
      <c r="Z1199">
        <v>-88</v>
      </c>
      <c r="AA1199">
        <v>-88</v>
      </c>
      <c r="AB1199">
        <v>-88</v>
      </c>
      <c r="AC1199">
        <v>16</v>
      </c>
      <c r="AD1199">
        <v>16</v>
      </c>
      <c r="AE1199">
        <v>16</v>
      </c>
      <c r="AF1199">
        <v>17</v>
      </c>
      <c r="AG1199">
        <v>17</v>
      </c>
      <c r="AH1199">
        <v>-88</v>
      </c>
      <c r="AI1199">
        <v>-88</v>
      </c>
      <c r="AJ1199">
        <v>-88</v>
      </c>
      <c r="AK1199">
        <v>-88</v>
      </c>
      <c r="AL1199">
        <v>-88</v>
      </c>
      <c r="AM1199">
        <v>-88</v>
      </c>
      <c r="AN1199">
        <v>-88</v>
      </c>
      <c r="AO1199">
        <v>-88</v>
      </c>
      <c r="AP1199">
        <v>-88</v>
      </c>
      <c r="AQ1199">
        <v>-88</v>
      </c>
      <c r="AR1199">
        <v>-88</v>
      </c>
      <c r="AS1199">
        <v>-88</v>
      </c>
      <c r="AT1199">
        <v>-88</v>
      </c>
      <c r="AU1199">
        <v>16</v>
      </c>
      <c r="AV1199">
        <v>16</v>
      </c>
      <c r="AW1199">
        <v>16</v>
      </c>
      <c r="AX1199">
        <v>17</v>
      </c>
      <c r="AY1199">
        <v>17</v>
      </c>
      <c r="AZ1199">
        <v>-88</v>
      </c>
      <c r="BA1199">
        <v>-88</v>
      </c>
      <c r="BB1199">
        <v>-88</v>
      </c>
      <c r="BC1199">
        <v>-88</v>
      </c>
      <c r="BD1199">
        <v>-88</v>
      </c>
      <c r="BE1199">
        <v>-88</v>
      </c>
      <c r="BF1199">
        <v>-88</v>
      </c>
      <c r="BG1199">
        <v>-88</v>
      </c>
      <c r="BH1199">
        <v>-88</v>
      </c>
      <c r="CN1199">
        <v>1</v>
      </c>
      <c r="CO1199">
        <v>1</v>
      </c>
      <c r="CR1199">
        <v>2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2</v>
      </c>
      <c r="DE1199">
        <v>2</v>
      </c>
      <c r="DF1199">
        <v>2</v>
      </c>
      <c r="DG1199">
        <v>2</v>
      </c>
      <c r="DH1199">
        <v>2</v>
      </c>
      <c r="DI1199">
        <v>2</v>
      </c>
      <c r="DJ1199">
        <v>2</v>
      </c>
      <c r="DK1199">
        <v>2</v>
      </c>
      <c r="DL1199">
        <v>2</v>
      </c>
      <c r="DN1199">
        <v>3</v>
      </c>
      <c r="DO1199">
        <v>1</v>
      </c>
      <c r="DP1199">
        <v>2</v>
      </c>
      <c r="DQ1199">
        <v>3</v>
      </c>
      <c r="DW1199">
        <v>1</v>
      </c>
      <c r="EA1199">
        <v>-99</v>
      </c>
      <c r="EB1199">
        <v>-99</v>
      </c>
      <c r="EC1199">
        <v>2</v>
      </c>
      <c r="EE1199">
        <v>2</v>
      </c>
      <c r="EG1199">
        <v>0</v>
      </c>
      <c r="EH1199">
        <v>2</v>
      </c>
      <c r="EI1199">
        <v>0</v>
      </c>
      <c r="EJ1199">
        <v>2</v>
      </c>
      <c r="EK1199">
        <v>2</v>
      </c>
      <c r="ES1199">
        <v>2</v>
      </c>
      <c r="FA1199">
        <v>1</v>
      </c>
      <c r="FB1199">
        <v>2005</v>
      </c>
      <c r="FC1199">
        <v>0</v>
      </c>
      <c r="FD1199">
        <v>1</v>
      </c>
      <c r="FE1199">
        <v>2</v>
      </c>
      <c r="FF1199">
        <v>2</v>
      </c>
      <c r="FG1199">
        <v>2</v>
      </c>
      <c r="FH1199">
        <v>2</v>
      </c>
      <c r="FI1199">
        <v>2</v>
      </c>
      <c r="FJ1199">
        <v>2</v>
      </c>
      <c r="FL1199">
        <v>2</v>
      </c>
      <c r="FM1199">
        <v>1</v>
      </c>
      <c r="FN1199">
        <v>16</v>
      </c>
      <c r="FO1199">
        <v>2</v>
      </c>
      <c r="FR1199">
        <v>2</v>
      </c>
      <c r="FT1199">
        <v>2</v>
      </c>
      <c r="FV1199">
        <v>1</v>
      </c>
      <c r="FW1199">
        <v>2</v>
      </c>
      <c r="FX1199">
        <v>1</v>
      </c>
      <c r="FY1199">
        <v>1</v>
      </c>
      <c r="GA1199">
        <v>3</v>
      </c>
      <c r="GQ1199">
        <v>2</v>
      </c>
      <c r="GS1199">
        <v>2</v>
      </c>
      <c r="GT1199">
        <v>2</v>
      </c>
      <c r="HE1199">
        <v>2</v>
      </c>
      <c r="HN1199">
        <v>2</v>
      </c>
      <c r="HT1199">
        <v>2</v>
      </c>
      <c r="IA1199">
        <v>2</v>
      </c>
    </row>
    <row r="1200" spans="1:235" x14ac:dyDescent="0.25">
      <c r="A1200">
        <v>674</v>
      </c>
      <c r="B1200">
        <v>3</v>
      </c>
      <c r="C1200" t="s">
        <v>105</v>
      </c>
      <c r="D1200">
        <v>180</v>
      </c>
      <c r="E1200">
        <v>1</v>
      </c>
      <c r="F1200">
        <v>2</v>
      </c>
      <c r="G1200">
        <v>-88</v>
      </c>
      <c r="H1200">
        <v>-88</v>
      </c>
      <c r="I1200">
        <v>-88</v>
      </c>
      <c r="J1200">
        <v>22</v>
      </c>
      <c r="K1200">
        <v>-88</v>
      </c>
      <c r="L1200">
        <v>-88</v>
      </c>
      <c r="M1200">
        <v>-88</v>
      </c>
      <c r="N1200">
        <v>-88</v>
      </c>
      <c r="O1200">
        <v>-88</v>
      </c>
      <c r="P1200">
        <v>-88</v>
      </c>
      <c r="Q1200">
        <v>-88</v>
      </c>
      <c r="R1200">
        <v>-88</v>
      </c>
      <c r="S1200">
        <v>-88</v>
      </c>
      <c r="T1200">
        <v>-88</v>
      </c>
      <c r="U1200">
        <v>-88</v>
      </c>
      <c r="V1200">
        <v>-88</v>
      </c>
      <c r="W1200">
        <v>-88</v>
      </c>
      <c r="X1200">
        <v>-88</v>
      </c>
      <c r="Y1200">
        <v>-88</v>
      </c>
      <c r="Z1200">
        <v>-88</v>
      </c>
      <c r="AA1200">
        <v>-88</v>
      </c>
      <c r="AB1200">
        <v>22</v>
      </c>
      <c r="AC1200">
        <v>-88</v>
      </c>
      <c r="AD1200">
        <v>-88</v>
      </c>
      <c r="AE1200">
        <v>-88</v>
      </c>
      <c r="AF1200">
        <v>-88</v>
      </c>
      <c r="AG1200">
        <v>-88</v>
      </c>
      <c r="AH1200">
        <v>-88</v>
      </c>
      <c r="AI1200">
        <v>-88</v>
      </c>
      <c r="AJ1200">
        <v>-88</v>
      </c>
      <c r="AK1200">
        <v>-88</v>
      </c>
      <c r="AL1200">
        <v>-88</v>
      </c>
      <c r="AM1200">
        <v>-88</v>
      </c>
      <c r="AN1200">
        <v>-88</v>
      </c>
      <c r="AO1200">
        <v>-88</v>
      </c>
      <c r="AP1200">
        <v>-88</v>
      </c>
      <c r="AQ1200">
        <v>-88</v>
      </c>
      <c r="AR1200">
        <v>-88</v>
      </c>
      <c r="AS1200">
        <v>-88</v>
      </c>
      <c r="AT1200">
        <v>22</v>
      </c>
      <c r="AU1200">
        <v>-88</v>
      </c>
      <c r="AV1200">
        <v>-88</v>
      </c>
      <c r="AW1200">
        <v>-88</v>
      </c>
      <c r="AX1200">
        <v>-88</v>
      </c>
      <c r="AY1200">
        <v>-88</v>
      </c>
      <c r="AZ1200">
        <v>-88</v>
      </c>
      <c r="BA1200">
        <v>-88</v>
      </c>
      <c r="BB1200">
        <v>-88</v>
      </c>
      <c r="BC1200">
        <v>-88</v>
      </c>
      <c r="BD1200">
        <v>-88</v>
      </c>
      <c r="BE1200">
        <v>-88</v>
      </c>
      <c r="BF1200">
        <v>-88</v>
      </c>
      <c r="BG1200">
        <v>-88</v>
      </c>
      <c r="BH1200">
        <v>-88</v>
      </c>
      <c r="CN1200">
        <v>2</v>
      </c>
      <c r="CO1200">
        <v>2</v>
      </c>
      <c r="CP1200">
        <v>2</v>
      </c>
      <c r="EG1200">
        <v>0</v>
      </c>
      <c r="EH1200">
        <v>2</v>
      </c>
      <c r="EI1200">
        <v>0</v>
      </c>
      <c r="EJ1200">
        <v>2</v>
      </c>
      <c r="EK1200">
        <v>2</v>
      </c>
      <c r="ES1200">
        <v>2</v>
      </c>
      <c r="FA1200">
        <v>1</v>
      </c>
      <c r="FB1200">
        <v>-88</v>
      </c>
      <c r="FC1200">
        <v>0</v>
      </c>
      <c r="FD1200">
        <v>1</v>
      </c>
      <c r="FE1200">
        <v>2</v>
      </c>
      <c r="FF1200">
        <v>2</v>
      </c>
      <c r="FG1200">
        <v>2</v>
      </c>
      <c r="FH1200">
        <v>2</v>
      </c>
      <c r="FI1200">
        <v>2</v>
      </c>
      <c r="FJ1200">
        <v>2</v>
      </c>
      <c r="FL1200">
        <v>2</v>
      </c>
      <c r="FM1200">
        <v>1</v>
      </c>
      <c r="FN1200">
        <v>22</v>
      </c>
      <c r="FO1200">
        <v>2</v>
      </c>
      <c r="FR1200">
        <v>2</v>
      </c>
      <c r="FT1200">
        <v>2</v>
      </c>
      <c r="FV1200">
        <v>1</v>
      </c>
      <c r="FW1200">
        <v>2</v>
      </c>
      <c r="FX1200">
        <v>1</v>
      </c>
      <c r="FY1200">
        <v>1</v>
      </c>
      <c r="GA1200">
        <v>3</v>
      </c>
      <c r="GQ1200">
        <v>2</v>
      </c>
      <c r="GS1200">
        <v>2</v>
      </c>
      <c r="GT1200">
        <v>2</v>
      </c>
      <c r="HE1200">
        <v>2</v>
      </c>
      <c r="HN1200">
        <v>2</v>
      </c>
      <c r="HT1200">
        <v>2</v>
      </c>
      <c r="IA1200">
        <v>2</v>
      </c>
    </row>
    <row r="1201" spans="1:235" x14ac:dyDescent="0.25">
      <c r="A1201">
        <v>677</v>
      </c>
      <c r="B1201">
        <v>2</v>
      </c>
      <c r="C1201" t="s">
        <v>107</v>
      </c>
      <c r="D1201">
        <v>60</v>
      </c>
      <c r="E1201">
        <v>1</v>
      </c>
      <c r="F1201">
        <v>2</v>
      </c>
      <c r="G1201">
        <v>-88</v>
      </c>
      <c r="H1201">
        <v>-88</v>
      </c>
      <c r="I1201">
        <v>-88</v>
      </c>
      <c r="J1201">
        <v>-88</v>
      </c>
      <c r="K1201">
        <v>22</v>
      </c>
      <c r="L1201">
        <v>22</v>
      </c>
      <c r="M1201">
        <v>25</v>
      </c>
      <c r="N1201">
        <v>25</v>
      </c>
      <c r="O1201">
        <v>-88</v>
      </c>
      <c r="P1201">
        <v>-88</v>
      </c>
      <c r="Q1201">
        <v>-88</v>
      </c>
      <c r="R1201">
        <v>-88</v>
      </c>
      <c r="S1201">
        <v>-88</v>
      </c>
      <c r="T1201">
        <v>-88</v>
      </c>
      <c r="U1201">
        <v>-88</v>
      </c>
      <c r="V1201">
        <v>-88</v>
      </c>
      <c r="W1201">
        <v>-88</v>
      </c>
      <c r="X1201">
        <v>-88</v>
      </c>
      <c r="Y1201">
        <v>-88</v>
      </c>
      <c r="Z1201">
        <v>-88</v>
      </c>
      <c r="AA1201">
        <v>-88</v>
      </c>
      <c r="AB1201">
        <v>-88</v>
      </c>
      <c r="AC1201">
        <v>22</v>
      </c>
      <c r="AD1201">
        <v>22</v>
      </c>
      <c r="AE1201">
        <v>25</v>
      </c>
      <c r="AF1201">
        <v>25</v>
      </c>
      <c r="AG1201">
        <v>-88</v>
      </c>
      <c r="AH1201">
        <v>-88</v>
      </c>
      <c r="AI1201">
        <v>-88</v>
      </c>
      <c r="AJ1201">
        <v>-88</v>
      </c>
      <c r="AK1201">
        <v>-88</v>
      </c>
      <c r="AL1201">
        <v>-88</v>
      </c>
      <c r="AM1201">
        <v>-88</v>
      </c>
      <c r="AN1201">
        <v>-88</v>
      </c>
      <c r="AO1201">
        <v>-88</v>
      </c>
      <c r="AP1201">
        <v>-88</v>
      </c>
      <c r="AQ1201">
        <v>-88</v>
      </c>
      <c r="AR1201">
        <v>-88</v>
      </c>
      <c r="AS1201">
        <v>-88</v>
      </c>
      <c r="AT1201">
        <v>-88</v>
      </c>
      <c r="AU1201">
        <v>22</v>
      </c>
      <c r="AV1201">
        <v>22</v>
      </c>
      <c r="AW1201">
        <v>25</v>
      </c>
      <c r="AX1201">
        <v>25</v>
      </c>
      <c r="AY1201">
        <v>-88</v>
      </c>
      <c r="AZ1201">
        <v>-88</v>
      </c>
      <c r="BA1201">
        <v>-88</v>
      </c>
      <c r="BB1201">
        <v>-88</v>
      </c>
      <c r="BC1201">
        <v>-88</v>
      </c>
      <c r="BD1201">
        <v>-88</v>
      </c>
      <c r="BE1201">
        <v>-88</v>
      </c>
      <c r="BF1201">
        <v>-88</v>
      </c>
      <c r="BG1201">
        <v>-88</v>
      </c>
      <c r="BH1201">
        <v>-88</v>
      </c>
      <c r="CN1201">
        <v>2</v>
      </c>
      <c r="CO1201">
        <v>2</v>
      </c>
      <c r="CP1201">
        <v>2</v>
      </c>
      <c r="EG1201">
        <v>0</v>
      </c>
      <c r="EH1201">
        <v>2</v>
      </c>
      <c r="EI1201">
        <v>0</v>
      </c>
      <c r="EJ1201">
        <v>2</v>
      </c>
      <c r="EK1201">
        <v>2</v>
      </c>
      <c r="ES1201">
        <v>2</v>
      </c>
      <c r="FA1201">
        <v>1</v>
      </c>
      <c r="FB1201">
        <v>-88</v>
      </c>
      <c r="FC1201">
        <v>0</v>
      </c>
      <c r="FD1201">
        <v>1</v>
      </c>
      <c r="FE1201">
        <v>2</v>
      </c>
      <c r="FF1201">
        <v>2</v>
      </c>
      <c r="FG1201">
        <v>2</v>
      </c>
      <c r="FH1201">
        <v>2</v>
      </c>
      <c r="FI1201">
        <v>2</v>
      </c>
      <c r="FJ1201">
        <v>2</v>
      </c>
      <c r="FL1201">
        <v>2</v>
      </c>
      <c r="FM1201">
        <v>1</v>
      </c>
      <c r="FN1201">
        <v>20</v>
      </c>
      <c r="FO1201">
        <v>2</v>
      </c>
      <c r="FR1201">
        <v>2</v>
      </c>
      <c r="FT1201">
        <v>2</v>
      </c>
      <c r="FV1201">
        <v>1</v>
      </c>
      <c r="FW1201">
        <v>2</v>
      </c>
      <c r="FX1201">
        <v>2</v>
      </c>
      <c r="FY1201">
        <v>1</v>
      </c>
      <c r="GA1201">
        <v>3</v>
      </c>
      <c r="GQ1201">
        <v>1</v>
      </c>
      <c r="GS1201">
        <v>2</v>
      </c>
      <c r="GT1201">
        <v>2</v>
      </c>
      <c r="HE1201">
        <v>2</v>
      </c>
      <c r="HN1201">
        <v>2</v>
      </c>
      <c r="HT1201">
        <v>2</v>
      </c>
      <c r="IA1201">
        <v>2</v>
      </c>
    </row>
    <row r="1202" spans="1:235" x14ac:dyDescent="0.25">
      <c r="A1202">
        <v>682</v>
      </c>
      <c r="B1202">
        <v>3</v>
      </c>
      <c r="C1202" t="s">
        <v>119</v>
      </c>
      <c r="D1202">
        <v>45</v>
      </c>
      <c r="E1202">
        <v>1</v>
      </c>
      <c r="F1202">
        <v>2</v>
      </c>
      <c r="G1202">
        <v>15</v>
      </c>
      <c r="H1202">
        <v>-88</v>
      </c>
      <c r="I1202">
        <v>17.5</v>
      </c>
      <c r="J1202">
        <v>16</v>
      </c>
      <c r="K1202">
        <v>16</v>
      </c>
      <c r="L1202">
        <v>16</v>
      </c>
      <c r="M1202">
        <v>16</v>
      </c>
      <c r="N1202">
        <v>17</v>
      </c>
      <c r="O1202">
        <v>-88</v>
      </c>
      <c r="P1202">
        <v>-88</v>
      </c>
      <c r="Q1202">
        <v>-88</v>
      </c>
      <c r="R1202">
        <v>-88</v>
      </c>
      <c r="S1202">
        <v>-88</v>
      </c>
      <c r="T1202">
        <v>-88</v>
      </c>
      <c r="U1202">
        <v>-88</v>
      </c>
      <c r="V1202">
        <v>-88</v>
      </c>
      <c r="W1202">
        <v>18</v>
      </c>
      <c r="X1202">
        <v>18</v>
      </c>
      <c r="Y1202">
        <v>15</v>
      </c>
      <c r="Z1202">
        <v>-88</v>
      </c>
      <c r="AA1202">
        <v>17.5</v>
      </c>
      <c r="AB1202">
        <v>16</v>
      </c>
      <c r="AC1202">
        <v>16</v>
      </c>
      <c r="AD1202">
        <v>16</v>
      </c>
      <c r="AE1202">
        <v>16</v>
      </c>
      <c r="AF1202">
        <v>17</v>
      </c>
      <c r="AG1202">
        <v>-88</v>
      </c>
      <c r="AH1202">
        <v>-88</v>
      </c>
      <c r="AI1202">
        <v>-88</v>
      </c>
      <c r="AJ1202">
        <v>-88</v>
      </c>
      <c r="AK1202">
        <v>-88</v>
      </c>
      <c r="AL1202">
        <v>-88</v>
      </c>
      <c r="AM1202">
        <v>-88</v>
      </c>
      <c r="AN1202">
        <v>-88</v>
      </c>
      <c r="AO1202">
        <v>18</v>
      </c>
      <c r="AP1202">
        <v>18</v>
      </c>
      <c r="AQ1202">
        <v>15</v>
      </c>
      <c r="AR1202">
        <v>-88</v>
      </c>
      <c r="AS1202">
        <v>17.5</v>
      </c>
      <c r="AT1202">
        <v>16</v>
      </c>
      <c r="AU1202">
        <v>16</v>
      </c>
      <c r="AV1202">
        <v>16</v>
      </c>
      <c r="AW1202">
        <v>16</v>
      </c>
      <c r="AX1202">
        <v>17</v>
      </c>
      <c r="AY1202">
        <v>-88</v>
      </c>
      <c r="AZ1202">
        <v>-88</v>
      </c>
      <c r="BA1202">
        <v>-88</v>
      </c>
      <c r="BB1202">
        <v>-88</v>
      </c>
      <c r="BC1202">
        <v>-88</v>
      </c>
      <c r="BD1202">
        <v>-88</v>
      </c>
      <c r="BE1202">
        <v>-88</v>
      </c>
      <c r="BF1202">
        <v>-88</v>
      </c>
      <c r="BG1202">
        <v>18</v>
      </c>
      <c r="BH1202">
        <v>18</v>
      </c>
      <c r="CN1202">
        <v>2</v>
      </c>
      <c r="CO1202">
        <v>2</v>
      </c>
      <c r="CP1202">
        <v>2</v>
      </c>
      <c r="EG1202">
        <v>10</v>
      </c>
      <c r="EH1202">
        <v>2</v>
      </c>
      <c r="EI1202">
        <v>10</v>
      </c>
      <c r="EJ1202">
        <v>2</v>
      </c>
      <c r="EK1202">
        <v>2</v>
      </c>
      <c r="ES1202">
        <v>2</v>
      </c>
      <c r="FA1202">
        <v>1</v>
      </c>
      <c r="FB1202">
        <v>2004</v>
      </c>
      <c r="FC1202">
        <v>0</v>
      </c>
      <c r="FD1202">
        <v>1</v>
      </c>
      <c r="FE1202">
        <v>2</v>
      </c>
      <c r="FF1202">
        <v>2</v>
      </c>
      <c r="FG1202">
        <v>2</v>
      </c>
      <c r="FH1202">
        <v>2</v>
      </c>
      <c r="FI1202">
        <v>2</v>
      </c>
      <c r="FJ1202">
        <v>2</v>
      </c>
      <c r="FL1202">
        <v>2</v>
      </c>
      <c r="FM1202">
        <v>1</v>
      </c>
      <c r="FN1202">
        <v>16</v>
      </c>
      <c r="FO1202">
        <v>2</v>
      </c>
      <c r="FR1202">
        <v>2</v>
      </c>
      <c r="FT1202">
        <v>2</v>
      </c>
      <c r="FV1202">
        <v>1</v>
      </c>
      <c r="FW1202">
        <v>2</v>
      </c>
      <c r="FX1202">
        <v>2</v>
      </c>
      <c r="FY1202">
        <v>1</v>
      </c>
      <c r="GA1202">
        <v>2</v>
      </c>
      <c r="GQ1202">
        <v>2</v>
      </c>
      <c r="GS1202">
        <v>2</v>
      </c>
      <c r="GT1202">
        <v>2</v>
      </c>
      <c r="HE1202">
        <v>2</v>
      </c>
      <c r="HN1202">
        <v>2</v>
      </c>
      <c r="HT1202">
        <v>1</v>
      </c>
      <c r="HU1202">
        <v>1</v>
      </c>
      <c r="HV1202">
        <v>2</v>
      </c>
      <c r="HW1202">
        <v>1</v>
      </c>
      <c r="HX1202">
        <v>2</v>
      </c>
      <c r="HY1202">
        <v>2</v>
      </c>
      <c r="IA1202">
        <v>2</v>
      </c>
    </row>
    <row r="1203" spans="1:235" x14ac:dyDescent="0.25">
      <c r="A1203">
        <v>637</v>
      </c>
      <c r="B1203">
        <v>3</v>
      </c>
      <c r="C1203" t="s">
        <v>118</v>
      </c>
      <c r="D1203">
        <v>180</v>
      </c>
      <c r="E1203">
        <v>1</v>
      </c>
      <c r="F1203">
        <v>2</v>
      </c>
      <c r="G1203">
        <v>-88</v>
      </c>
      <c r="H1203">
        <v>-88</v>
      </c>
      <c r="I1203">
        <v>15</v>
      </c>
      <c r="J1203">
        <v>15</v>
      </c>
      <c r="K1203">
        <v>18</v>
      </c>
      <c r="L1203">
        <v>-88</v>
      </c>
      <c r="M1203">
        <v>-88</v>
      </c>
      <c r="N1203">
        <v>-88</v>
      </c>
      <c r="O1203">
        <v>-88</v>
      </c>
      <c r="P1203">
        <v>-88</v>
      </c>
      <c r="Q1203">
        <v>-88</v>
      </c>
      <c r="R1203">
        <v>-88</v>
      </c>
      <c r="S1203">
        <v>-88</v>
      </c>
      <c r="T1203">
        <v>-88</v>
      </c>
      <c r="U1203">
        <v>-88</v>
      </c>
      <c r="V1203">
        <v>-88</v>
      </c>
      <c r="W1203">
        <v>-88</v>
      </c>
      <c r="X1203">
        <v>-88</v>
      </c>
      <c r="Y1203">
        <v>-88</v>
      </c>
      <c r="Z1203">
        <v>-88</v>
      </c>
      <c r="AA1203">
        <v>15</v>
      </c>
      <c r="AB1203">
        <v>15</v>
      </c>
      <c r="AC1203">
        <v>18</v>
      </c>
      <c r="AD1203">
        <v>-88</v>
      </c>
      <c r="AE1203">
        <v>-88</v>
      </c>
      <c r="AF1203">
        <v>-88</v>
      </c>
      <c r="AG1203">
        <v>-88</v>
      </c>
      <c r="AH1203">
        <v>-88</v>
      </c>
      <c r="AI1203">
        <v>-88</v>
      </c>
      <c r="AJ1203">
        <v>-88</v>
      </c>
      <c r="AK1203">
        <v>-88</v>
      </c>
      <c r="AL1203">
        <v>-88</v>
      </c>
      <c r="AM1203">
        <v>-88</v>
      </c>
      <c r="AN1203">
        <v>-88</v>
      </c>
      <c r="AO1203">
        <v>-88</v>
      </c>
      <c r="AP1203">
        <v>-88</v>
      </c>
      <c r="AQ1203">
        <v>-88</v>
      </c>
      <c r="AR1203">
        <v>-88</v>
      </c>
      <c r="AS1203">
        <v>15</v>
      </c>
      <c r="AT1203">
        <v>15</v>
      </c>
      <c r="AU1203">
        <v>18</v>
      </c>
      <c r="AV1203">
        <v>-88</v>
      </c>
      <c r="AW1203">
        <v>-88</v>
      </c>
      <c r="AX1203">
        <v>-88</v>
      </c>
      <c r="AY1203">
        <v>-88</v>
      </c>
      <c r="AZ1203">
        <v>-88</v>
      </c>
      <c r="BA1203">
        <v>-88</v>
      </c>
      <c r="BB1203">
        <v>-88</v>
      </c>
      <c r="BC1203">
        <v>-88</v>
      </c>
      <c r="BD1203">
        <v>-88</v>
      </c>
      <c r="BE1203">
        <v>-88</v>
      </c>
      <c r="BF1203">
        <v>-88</v>
      </c>
      <c r="BG1203">
        <v>-88</v>
      </c>
      <c r="BH1203">
        <v>-88</v>
      </c>
      <c r="CN1203">
        <v>2</v>
      </c>
      <c r="CO1203">
        <v>2</v>
      </c>
      <c r="CP1203">
        <v>2</v>
      </c>
      <c r="EG1203">
        <v>0</v>
      </c>
      <c r="EH1203">
        <v>2</v>
      </c>
      <c r="EI1203">
        <v>0</v>
      </c>
      <c r="EJ1203">
        <v>2</v>
      </c>
      <c r="EK1203">
        <v>2</v>
      </c>
      <c r="ES1203">
        <v>2</v>
      </c>
      <c r="FA1203">
        <v>2</v>
      </c>
      <c r="FO1203">
        <v>2</v>
      </c>
      <c r="FR1203">
        <v>2</v>
      </c>
      <c r="FT1203">
        <v>2</v>
      </c>
      <c r="FV1203">
        <v>1</v>
      </c>
      <c r="FW1203">
        <v>2</v>
      </c>
      <c r="FX1203">
        <v>2</v>
      </c>
      <c r="FY1203">
        <v>1</v>
      </c>
      <c r="GA1203">
        <v>2</v>
      </c>
      <c r="GQ1203">
        <v>1</v>
      </c>
      <c r="GS1203">
        <v>1</v>
      </c>
      <c r="GT1203">
        <v>2</v>
      </c>
      <c r="HE1203">
        <v>2</v>
      </c>
      <c r="HN1203">
        <v>2</v>
      </c>
      <c r="HT1203">
        <v>2</v>
      </c>
      <c r="IA1203">
        <v>2</v>
      </c>
    </row>
    <row r="1204" spans="1:235" x14ac:dyDescent="0.25">
      <c r="A1204">
        <v>493</v>
      </c>
      <c r="B1204">
        <v>1</v>
      </c>
      <c r="E1204">
        <v>1</v>
      </c>
      <c r="F1204">
        <v>2</v>
      </c>
      <c r="G1204">
        <v>-88</v>
      </c>
      <c r="H1204">
        <v>16</v>
      </c>
      <c r="I1204">
        <v>16</v>
      </c>
      <c r="J1204">
        <v>14</v>
      </c>
      <c r="K1204">
        <v>15.5</v>
      </c>
      <c r="L1204">
        <v>16.66</v>
      </c>
      <c r="M1204">
        <v>16</v>
      </c>
      <c r="N1204">
        <v>16</v>
      </c>
      <c r="O1204">
        <v>16</v>
      </c>
      <c r="P1204">
        <v>16</v>
      </c>
      <c r="Q1204">
        <v>16</v>
      </c>
      <c r="R1204">
        <v>16</v>
      </c>
      <c r="S1204">
        <v>16</v>
      </c>
      <c r="T1204">
        <v>16</v>
      </c>
      <c r="U1204">
        <v>16</v>
      </c>
      <c r="V1204">
        <v>16</v>
      </c>
      <c r="W1204">
        <v>16</v>
      </c>
      <c r="X1204">
        <v>16</v>
      </c>
      <c r="Y1204">
        <v>-88</v>
      </c>
      <c r="Z1204">
        <v>16</v>
      </c>
      <c r="AA1204">
        <v>16</v>
      </c>
      <c r="AB1204">
        <v>14</v>
      </c>
      <c r="AC1204">
        <v>15.5</v>
      </c>
      <c r="AD1204">
        <v>16.66</v>
      </c>
      <c r="AE1204">
        <v>16</v>
      </c>
      <c r="AF1204">
        <v>16</v>
      </c>
      <c r="AG1204">
        <v>16</v>
      </c>
      <c r="AH1204">
        <v>16</v>
      </c>
      <c r="AI1204">
        <v>16</v>
      </c>
      <c r="AJ1204">
        <v>16</v>
      </c>
      <c r="AK1204">
        <v>16</v>
      </c>
      <c r="AL1204">
        <v>16</v>
      </c>
      <c r="AM1204">
        <v>16</v>
      </c>
      <c r="AN1204">
        <v>16</v>
      </c>
      <c r="AO1204">
        <v>16</v>
      </c>
      <c r="AP1204">
        <v>16</v>
      </c>
      <c r="AQ1204">
        <v>-88</v>
      </c>
      <c r="AR1204">
        <v>16</v>
      </c>
      <c r="AS1204">
        <v>16</v>
      </c>
      <c r="AT1204">
        <v>14</v>
      </c>
      <c r="AU1204">
        <v>15.5</v>
      </c>
      <c r="AV1204">
        <v>16.66</v>
      </c>
      <c r="AW1204">
        <v>16</v>
      </c>
      <c r="AX1204">
        <v>16</v>
      </c>
      <c r="AY1204">
        <v>16</v>
      </c>
      <c r="AZ1204">
        <v>16</v>
      </c>
      <c r="BA1204">
        <v>16</v>
      </c>
      <c r="BB1204">
        <v>16</v>
      </c>
      <c r="BC1204">
        <v>16</v>
      </c>
      <c r="BD1204">
        <v>16</v>
      </c>
      <c r="BE1204">
        <v>16</v>
      </c>
      <c r="BF1204">
        <v>16</v>
      </c>
      <c r="BG1204">
        <v>16</v>
      </c>
      <c r="BH1204">
        <v>16</v>
      </c>
      <c r="CN1204">
        <v>2</v>
      </c>
      <c r="CO1204">
        <v>2</v>
      </c>
      <c r="CP1204">
        <v>2</v>
      </c>
      <c r="EG1204">
        <v>5</v>
      </c>
      <c r="EH1204">
        <v>2</v>
      </c>
      <c r="EI1204">
        <v>1</v>
      </c>
      <c r="EJ1204">
        <v>1</v>
      </c>
      <c r="EK1204">
        <v>2</v>
      </c>
      <c r="ES1204">
        <v>2</v>
      </c>
      <c r="FA1204">
        <v>1</v>
      </c>
      <c r="FB1204">
        <v>-88</v>
      </c>
      <c r="FC1204">
        <v>0</v>
      </c>
      <c r="FD1204">
        <v>1</v>
      </c>
      <c r="FE1204">
        <v>2</v>
      </c>
      <c r="FF1204">
        <v>2</v>
      </c>
      <c r="FG1204">
        <v>2</v>
      </c>
      <c r="FH1204">
        <v>2</v>
      </c>
      <c r="FI1204">
        <v>2</v>
      </c>
      <c r="FJ1204">
        <v>2</v>
      </c>
      <c r="FL1204">
        <v>2</v>
      </c>
      <c r="FM1204">
        <v>1</v>
      </c>
      <c r="FN1204">
        <v>20</v>
      </c>
      <c r="FO1204">
        <v>2</v>
      </c>
      <c r="FR1204">
        <v>2</v>
      </c>
      <c r="FT1204">
        <v>2</v>
      </c>
      <c r="FV1204">
        <v>1</v>
      </c>
      <c r="FW1204">
        <v>2</v>
      </c>
      <c r="FX1204">
        <v>2</v>
      </c>
      <c r="FY1204">
        <v>3</v>
      </c>
      <c r="GA1204">
        <v>3</v>
      </c>
      <c r="GQ1204">
        <v>1</v>
      </c>
      <c r="GS1204">
        <v>2</v>
      </c>
      <c r="GT1204">
        <v>2</v>
      </c>
      <c r="HE1204">
        <v>2</v>
      </c>
      <c r="HN1204">
        <v>2</v>
      </c>
      <c r="HT1204">
        <v>1</v>
      </c>
      <c r="HU1204">
        <v>1</v>
      </c>
      <c r="HV1204">
        <v>1</v>
      </c>
      <c r="HW1204">
        <v>1</v>
      </c>
      <c r="HX1204">
        <v>2</v>
      </c>
      <c r="HY1204">
        <v>2</v>
      </c>
      <c r="IA1204">
        <v>2</v>
      </c>
    </row>
    <row r="1205" spans="1:235" x14ac:dyDescent="0.25">
      <c r="A1205">
        <v>492</v>
      </c>
      <c r="B1205">
        <v>1</v>
      </c>
      <c r="E1205">
        <v>1</v>
      </c>
      <c r="F1205">
        <v>2</v>
      </c>
      <c r="G1205">
        <v>16</v>
      </c>
      <c r="H1205">
        <v>16.75</v>
      </c>
      <c r="I1205">
        <v>16.75</v>
      </c>
      <c r="J1205">
        <v>17</v>
      </c>
      <c r="K1205">
        <v>17</v>
      </c>
      <c r="L1205">
        <v>16.75</v>
      </c>
      <c r="M1205">
        <v>16</v>
      </c>
      <c r="N1205">
        <v>16</v>
      </c>
      <c r="O1205">
        <v>16</v>
      </c>
      <c r="P1205">
        <v>16</v>
      </c>
      <c r="Q1205">
        <v>16</v>
      </c>
      <c r="R1205">
        <v>16</v>
      </c>
      <c r="S1205">
        <v>16</v>
      </c>
      <c r="T1205">
        <v>16</v>
      </c>
      <c r="U1205">
        <v>16</v>
      </c>
      <c r="V1205">
        <v>16</v>
      </c>
      <c r="W1205">
        <v>16</v>
      </c>
      <c r="X1205">
        <v>16</v>
      </c>
      <c r="Y1205">
        <v>16</v>
      </c>
      <c r="Z1205">
        <v>16.75</v>
      </c>
      <c r="AA1205">
        <v>16.75</v>
      </c>
      <c r="AB1205">
        <v>17</v>
      </c>
      <c r="AC1205">
        <v>17</v>
      </c>
      <c r="AD1205">
        <v>16.75</v>
      </c>
      <c r="AE1205">
        <v>16</v>
      </c>
      <c r="AF1205">
        <v>16</v>
      </c>
      <c r="AG1205">
        <v>16</v>
      </c>
      <c r="AH1205">
        <v>16</v>
      </c>
      <c r="AI1205">
        <v>16</v>
      </c>
      <c r="AJ1205">
        <v>16</v>
      </c>
      <c r="AK1205">
        <v>16</v>
      </c>
      <c r="AL1205">
        <v>16</v>
      </c>
      <c r="AM1205">
        <v>16</v>
      </c>
      <c r="AN1205">
        <v>16</v>
      </c>
      <c r="AO1205">
        <v>16</v>
      </c>
      <c r="AP1205">
        <v>16</v>
      </c>
      <c r="AQ1205">
        <v>16</v>
      </c>
      <c r="AR1205">
        <v>16.75</v>
      </c>
      <c r="AS1205">
        <v>16.75</v>
      </c>
      <c r="AT1205">
        <v>17</v>
      </c>
      <c r="AU1205">
        <v>17</v>
      </c>
      <c r="AV1205">
        <v>16.75</v>
      </c>
      <c r="AW1205">
        <v>16</v>
      </c>
      <c r="AX1205">
        <v>16</v>
      </c>
      <c r="AY1205">
        <v>16</v>
      </c>
      <c r="AZ1205">
        <v>16</v>
      </c>
      <c r="BA1205">
        <v>16</v>
      </c>
      <c r="BB1205">
        <v>16</v>
      </c>
      <c r="BC1205">
        <v>16</v>
      </c>
      <c r="BD1205">
        <v>16</v>
      </c>
      <c r="BE1205">
        <v>16</v>
      </c>
      <c r="BF1205">
        <v>16</v>
      </c>
      <c r="BG1205">
        <v>16</v>
      </c>
      <c r="BH1205">
        <v>16</v>
      </c>
      <c r="CN1205">
        <v>2</v>
      </c>
      <c r="CO1205">
        <v>2</v>
      </c>
      <c r="CP1205">
        <v>2</v>
      </c>
      <c r="EG1205">
        <v>10</v>
      </c>
      <c r="EH1205">
        <v>1</v>
      </c>
      <c r="EI1205">
        <v>1</v>
      </c>
      <c r="EJ1205">
        <v>1</v>
      </c>
      <c r="EK1205">
        <v>2</v>
      </c>
      <c r="ES1205">
        <v>2</v>
      </c>
      <c r="FA1205">
        <v>2</v>
      </c>
      <c r="FO1205">
        <v>1</v>
      </c>
      <c r="FP1205">
        <v>2</v>
      </c>
      <c r="FQ1205">
        <v>1</v>
      </c>
      <c r="FR1205">
        <v>2</v>
      </c>
      <c r="FT1205">
        <v>2</v>
      </c>
      <c r="FV1205">
        <v>1</v>
      </c>
      <c r="FW1205">
        <v>2</v>
      </c>
      <c r="FX1205">
        <v>1</v>
      </c>
      <c r="FY1205">
        <v>1</v>
      </c>
      <c r="GA1205">
        <v>3</v>
      </c>
      <c r="GQ1205">
        <v>1</v>
      </c>
      <c r="GS1205">
        <v>2</v>
      </c>
      <c r="GT1205">
        <v>2</v>
      </c>
      <c r="HE1205">
        <v>2</v>
      </c>
      <c r="HN1205">
        <v>2</v>
      </c>
      <c r="HT1205">
        <v>1</v>
      </c>
      <c r="HU1205">
        <v>1</v>
      </c>
      <c r="HV1205">
        <v>1</v>
      </c>
      <c r="HW1205">
        <v>1</v>
      </c>
      <c r="HX1205">
        <v>2</v>
      </c>
      <c r="HY1205">
        <v>2</v>
      </c>
      <c r="IA1205">
        <v>2</v>
      </c>
    </row>
    <row r="1206" spans="1:235" x14ac:dyDescent="0.25">
      <c r="A1206">
        <v>675</v>
      </c>
      <c r="B1206">
        <v>3</v>
      </c>
      <c r="C1206" t="s">
        <v>105</v>
      </c>
      <c r="D1206">
        <v>100</v>
      </c>
      <c r="E1206">
        <v>1</v>
      </c>
      <c r="F1206">
        <v>2</v>
      </c>
      <c r="G1206">
        <v>-88</v>
      </c>
      <c r="H1206">
        <v>-88</v>
      </c>
      <c r="I1206">
        <v>-88</v>
      </c>
      <c r="J1206">
        <v>22</v>
      </c>
      <c r="K1206">
        <v>-88</v>
      </c>
      <c r="L1206">
        <v>-88</v>
      </c>
      <c r="M1206">
        <v>-88</v>
      </c>
      <c r="N1206">
        <v>-88</v>
      </c>
      <c r="O1206">
        <v>-88</v>
      </c>
      <c r="P1206">
        <v>-88</v>
      </c>
      <c r="Q1206">
        <v>-88</v>
      </c>
      <c r="R1206">
        <v>-88</v>
      </c>
      <c r="S1206">
        <v>-88</v>
      </c>
      <c r="T1206">
        <v>-88</v>
      </c>
      <c r="U1206">
        <v>-88</v>
      </c>
      <c r="V1206">
        <v>-88</v>
      </c>
      <c r="W1206">
        <v>-88</v>
      </c>
      <c r="X1206">
        <v>-88</v>
      </c>
      <c r="Y1206">
        <v>-88</v>
      </c>
      <c r="Z1206">
        <v>-88</v>
      </c>
      <c r="AA1206">
        <v>-88</v>
      </c>
      <c r="AB1206">
        <v>22</v>
      </c>
      <c r="AC1206">
        <v>-88</v>
      </c>
      <c r="AD1206">
        <v>-88</v>
      </c>
      <c r="AE1206">
        <v>-88</v>
      </c>
      <c r="AF1206">
        <v>-88</v>
      </c>
      <c r="AG1206">
        <v>-88</v>
      </c>
      <c r="AH1206">
        <v>-88</v>
      </c>
      <c r="AI1206">
        <v>-88</v>
      </c>
      <c r="AJ1206">
        <v>-88</v>
      </c>
      <c r="AK1206">
        <v>-88</v>
      </c>
      <c r="AL1206">
        <v>-88</v>
      </c>
      <c r="AM1206">
        <v>-88</v>
      </c>
      <c r="AN1206">
        <v>-88</v>
      </c>
      <c r="AO1206">
        <v>-88</v>
      </c>
      <c r="AP1206">
        <v>-88</v>
      </c>
      <c r="AQ1206">
        <v>-88</v>
      </c>
      <c r="AR1206">
        <v>-88</v>
      </c>
      <c r="AS1206">
        <v>-88</v>
      </c>
      <c r="AT1206">
        <v>22</v>
      </c>
      <c r="AU1206">
        <v>-88</v>
      </c>
      <c r="AV1206">
        <v>-88</v>
      </c>
      <c r="AW1206">
        <v>-88</v>
      </c>
      <c r="AX1206">
        <v>-88</v>
      </c>
      <c r="AY1206">
        <v>-88</v>
      </c>
      <c r="AZ1206">
        <v>-88</v>
      </c>
      <c r="BA1206">
        <v>-88</v>
      </c>
      <c r="BB1206">
        <v>-88</v>
      </c>
      <c r="BC1206">
        <v>-88</v>
      </c>
      <c r="BD1206">
        <v>-88</v>
      </c>
      <c r="BE1206">
        <v>-88</v>
      </c>
      <c r="BF1206">
        <v>-88</v>
      </c>
      <c r="BG1206">
        <v>-88</v>
      </c>
      <c r="BH1206">
        <v>-88</v>
      </c>
      <c r="CN1206">
        <v>2</v>
      </c>
      <c r="CO1206">
        <v>2</v>
      </c>
      <c r="CP1206">
        <v>2</v>
      </c>
      <c r="EG1206">
        <v>0</v>
      </c>
      <c r="EH1206">
        <v>2</v>
      </c>
      <c r="EI1206">
        <v>0</v>
      </c>
      <c r="EJ1206">
        <v>2</v>
      </c>
      <c r="EK1206">
        <v>2</v>
      </c>
      <c r="ES1206">
        <v>2</v>
      </c>
      <c r="FA1206">
        <v>1</v>
      </c>
      <c r="FB1206">
        <v>-88</v>
      </c>
      <c r="FC1206">
        <v>0</v>
      </c>
      <c r="FD1206">
        <v>1</v>
      </c>
      <c r="FE1206">
        <v>2</v>
      </c>
      <c r="FF1206">
        <v>2</v>
      </c>
      <c r="FG1206">
        <v>2</v>
      </c>
      <c r="FH1206">
        <v>2</v>
      </c>
      <c r="FI1206">
        <v>2</v>
      </c>
      <c r="FJ1206">
        <v>2</v>
      </c>
      <c r="FL1206">
        <v>2</v>
      </c>
      <c r="FM1206">
        <v>1</v>
      </c>
      <c r="FN1206">
        <v>22</v>
      </c>
      <c r="FO1206">
        <v>2</v>
      </c>
      <c r="FR1206">
        <v>2</v>
      </c>
      <c r="FT1206">
        <v>2</v>
      </c>
      <c r="FV1206">
        <v>1</v>
      </c>
      <c r="FW1206">
        <v>2</v>
      </c>
      <c r="FX1206">
        <v>1</v>
      </c>
      <c r="FY1206">
        <v>1</v>
      </c>
      <c r="GA1206">
        <v>3</v>
      </c>
      <c r="GQ1206">
        <v>2</v>
      </c>
      <c r="GS1206">
        <v>2</v>
      </c>
      <c r="GT1206">
        <v>2</v>
      </c>
      <c r="HE1206">
        <v>2</v>
      </c>
      <c r="HN1206">
        <v>2</v>
      </c>
      <c r="HT1206">
        <v>2</v>
      </c>
      <c r="IA1206">
        <v>2</v>
      </c>
    </row>
    <row r="1207" spans="1:235" x14ac:dyDescent="0.25">
      <c r="A1207">
        <v>676</v>
      </c>
      <c r="B1207">
        <v>2</v>
      </c>
      <c r="C1207" t="s">
        <v>113</v>
      </c>
      <c r="D1207">
        <v>90</v>
      </c>
      <c r="E1207">
        <v>1</v>
      </c>
      <c r="F1207">
        <v>2</v>
      </c>
      <c r="G1207">
        <v>15</v>
      </c>
      <c r="H1207">
        <v>15</v>
      </c>
      <c r="I1207">
        <v>16</v>
      </c>
      <c r="J1207">
        <v>16</v>
      </c>
      <c r="K1207">
        <v>16</v>
      </c>
      <c r="L1207">
        <v>16</v>
      </c>
      <c r="M1207">
        <v>16</v>
      </c>
      <c r="N1207">
        <v>16</v>
      </c>
      <c r="O1207">
        <v>-88</v>
      </c>
      <c r="P1207">
        <v>-88</v>
      </c>
      <c r="Q1207">
        <v>-88</v>
      </c>
      <c r="R1207">
        <v>-88</v>
      </c>
      <c r="S1207">
        <v>-88</v>
      </c>
      <c r="T1207">
        <v>-88</v>
      </c>
      <c r="U1207">
        <v>-88</v>
      </c>
      <c r="V1207">
        <v>15</v>
      </c>
      <c r="W1207">
        <v>15</v>
      </c>
      <c r="X1207">
        <v>15</v>
      </c>
      <c r="Y1207">
        <v>15</v>
      </c>
      <c r="Z1207">
        <v>15</v>
      </c>
      <c r="AA1207">
        <v>16</v>
      </c>
      <c r="AB1207">
        <v>16</v>
      </c>
      <c r="AC1207">
        <v>16</v>
      </c>
      <c r="AD1207">
        <v>16</v>
      </c>
      <c r="AE1207">
        <v>16</v>
      </c>
      <c r="AF1207">
        <v>16</v>
      </c>
      <c r="AG1207">
        <v>-88</v>
      </c>
      <c r="AH1207">
        <v>-88</v>
      </c>
      <c r="AI1207">
        <v>-88</v>
      </c>
      <c r="AJ1207">
        <v>-88</v>
      </c>
      <c r="AK1207">
        <v>-88</v>
      </c>
      <c r="AL1207">
        <v>-88</v>
      </c>
      <c r="AM1207">
        <v>-88</v>
      </c>
      <c r="AN1207">
        <v>15</v>
      </c>
      <c r="AO1207">
        <v>15</v>
      </c>
      <c r="AP1207">
        <v>15</v>
      </c>
      <c r="AQ1207">
        <v>15</v>
      </c>
      <c r="AR1207">
        <v>15</v>
      </c>
      <c r="AS1207">
        <v>16</v>
      </c>
      <c r="AT1207">
        <v>16</v>
      </c>
      <c r="AU1207">
        <v>16</v>
      </c>
      <c r="AV1207">
        <v>16</v>
      </c>
      <c r="AW1207">
        <v>16</v>
      </c>
      <c r="AX1207">
        <v>16</v>
      </c>
      <c r="AY1207">
        <v>-88</v>
      </c>
      <c r="AZ1207">
        <v>-88</v>
      </c>
      <c r="BA1207">
        <v>-88</v>
      </c>
      <c r="BB1207">
        <v>-88</v>
      </c>
      <c r="BC1207">
        <v>-88</v>
      </c>
      <c r="BD1207">
        <v>-88</v>
      </c>
      <c r="BE1207">
        <v>-88</v>
      </c>
      <c r="BF1207">
        <v>15</v>
      </c>
      <c r="BG1207">
        <v>15</v>
      </c>
      <c r="BH1207">
        <v>15</v>
      </c>
      <c r="CN1207">
        <v>2</v>
      </c>
      <c r="CO1207">
        <v>2</v>
      </c>
      <c r="CP1207">
        <v>2</v>
      </c>
      <c r="EG1207">
        <v>0</v>
      </c>
      <c r="EH1207">
        <v>2</v>
      </c>
      <c r="EI1207">
        <v>5</v>
      </c>
      <c r="EJ1207">
        <v>2</v>
      </c>
      <c r="EK1207">
        <v>2</v>
      </c>
      <c r="ES1207">
        <v>2</v>
      </c>
      <c r="FA1207">
        <v>1</v>
      </c>
      <c r="FB1207">
        <v>2004</v>
      </c>
      <c r="FC1207">
        <v>0</v>
      </c>
      <c r="FD1207">
        <v>1</v>
      </c>
      <c r="FE1207">
        <v>2</v>
      </c>
      <c r="FF1207">
        <v>2</v>
      </c>
      <c r="FG1207">
        <v>2</v>
      </c>
      <c r="FH1207">
        <v>2</v>
      </c>
      <c r="FI1207">
        <v>2</v>
      </c>
      <c r="FJ1207">
        <v>2</v>
      </c>
      <c r="FL1207">
        <v>2</v>
      </c>
      <c r="FM1207">
        <v>1</v>
      </c>
      <c r="FN1207">
        <v>17</v>
      </c>
      <c r="FO1207">
        <v>2</v>
      </c>
      <c r="FR1207">
        <v>2</v>
      </c>
      <c r="FT1207">
        <v>2</v>
      </c>
      <c r="FV1207">
        <v>1</v>
      </c>
      <c r="FW1207">
        <v>2</v>
      </c>
      <c r="FX1207">
        <v>2</v>
      </c>
      <c r="FY1207">
        <v>1</v>
      </c>
      <c r="GA1207">
        <v>3</v>
      </c>
      <c r="GQ1207">
        <v>2</v>
      </c>
      <c r="GS1207">
        <v>2</v>
      </c>
      <c r="GT1207">
        <v>2</v>
      </c>
      <c r="HE1207">
        <v>2</v>
      </c>
      <c r="HN1207">
        <v>2</v>
      </c>
      <c r="HT1207">
        <v>2</v>
      </c>
      <c r="IA1207">
        <v>2</v>
      </c>
    </row>
    <row r="1208" spans="1:235" x14ac:dyDescent="0.25">
      <c r="A1208">
        <v>680</v>
      </c>
      <c r="B1208">
        <v>2</v>
      </c>
      <c r="C1208" t="s">
        <v>107</v>
      </c>
      <c r="D1208">
        <v>60</v>
      </c>
      <c r="E1208">
        <v>1</v>
      </c>
      <c r="F1208">
        <v>2</v>
      </c>
      <c r="G1208">
        <v>-88</v>
      </c>
      <c r="H1208">
        <v>-88</v>
      </c>
      <c r="I1208">
        <v>-88</v>
      </c>
      <c r="J1208">
        <v>-88</v>
      </c>
      <c r="K1208">
        <v>22</v>
      </c>
      <c r="L1208">
        <v>20</v>
      </c>
      <c r="M1208">
        <v>22</v>
      </c>
      <c r="N1208">
        <v>-88</v>
      </c>
      <c r="O1208">
        <v>-88</v>
      </c>
      <c r="P1208">
        <v>-88</v>
      </c>
      <c r="Q1208">
        <v>-88</v>
      </c>
      <c r="R1208">
        <v>-88</v>
      </c>
      <c r="S1208">
        <v>-88</v>
      </c>
      <c r="T1208">
        <v>-88</v>
      </c>
      <c r="U1208">
        <v>-88</v>
      </c>
      <c r="V1208">
        <v>-88</v>
      </c>
      <c r="W1208">
        <v>-88</v>
      </c>
      <c r="X1208">
        <v>-88</v>
      </c>
      <c r="Y1208">
        <v>-88</v>
      </c>
      <c r="Z1208">
        <v>-88</v>
      </c>
      <c r="AA1208">
        <v>-88</v>
      </c>
      <c r="AB1208">
        <v>-88</v>
      </c>
      <c r="AC1208">
        <v>22</v>
      </c>
      <c r="AD1208">
        <v>20</v>
      </c>
      <c r="AE1208">
        <v>22</v>
      </c>
      <c r="AF1208">
        <v>-88</v>
      </c>
      <c r="AG1208">
        <v>-88</v>
      </c>
      <c r="AH1208">
        <v>-88</v>
      </c>
      <c r="AI1208">
        <v>-88</v>
      </c>
      <c r="AJ1208">
        <v>-88</v>
      </c>
      <c r="AK1208">
        <v>-88</v>
      </c>
      <c r="AL1208">
        <v>-88</v>
      </c>
      <c r="AM1208">
        <v>-88</v>
      </c>
      <c r="AN1208">
        <v>-88</v>
      </c>
      <c r="AO1208">
        <v>-88</v>
      </c>
      <c r="AP1208">
        <v>-88</v>
      </c>
      <c r="AQ1208">
        <v>-88</v>
      </c>
      <c r="AR1208">
        <v>-88</v>
      </c>
      <c r="AS1208">
        <v>-88</v>
      </c>
      <c r="AT1208">
        <v>-88</v>
      </c>
      <c r="AU1208">
        <v>22</v>
      </c>
      <c r="AV1208">
        <v>20</v>
      </c>
      <c r="AW1208">
        <v>22</v>
      </c>
      <c r="AX1208">
        <v>-88</v>
      </c>
      <c r="AY1208">
        <v>-88</v>
      </c>
      <c r="AZ1208">
        <v>-88</v>
      </c>
      <c r="BA1208">
        <v>-88</v>
      </c>
      <c r="BB1208">
        <v>-88</v>
      </c>
      <c r="BC1208">
        <v>-88</v>
      </c>
      <c r="BD1208">
        <v>-88</v>
      </c>
      <c r="BE1208">
        <v>-88</v>
      </c>
      <c r="BF1208">
        <v>-88</v>
      </c>
      <c r="BG1208">
        <v>-88</v>
      </c>
      <c r="BH1208">
        <v>-88</v>
      </c>
      <c r="CN1208">
        <v>2</v>
      </c>
      <c r="CO1208">
        <v>2</v>
      </c>
      <c r="CP1208">
        <v>3</v>
      </c>
      <c r="CQ1208" t="s">
        <v>117</v>
      </c>
      <c r="EG1208">
        <v>0</v>
      </c>
      <c r="EH1208">
        <v>2</v>
      </c>
      <c r="EI1208">
        <v>0</v>
      </c>
      <c r="EJ1208">
        <v>2</v>
      </c>
      <c r="EK1208">
        <v>2</v>
      </c>
      <c r="ES1208">
        <v>2</v>
      </c>
      <c r="FA1208">
        <v>1</v>
      </c>
      <c r="FB1208">
        <v>2004</v>
      </c>
      <c r="FC1208">
        <v>0</v>
      </c>
      <c r="FD1208">
        <v>1</v>
      </c>
      <c r="FE1208">
        <v>2</v>
      </c>
      <c r="FF1208">
        <v>2</v>
      </c>
      <c r="FG1208">
        <v>2</v>
      </c>
      <c r="FH1208">
        <v>2</v>
      </c>
      <c r="FI1208">
        <v>2</v>
      </c>
      <c r="FJ1208">
        <v>2</v>
      </c>
      <c r="FL1208">
        <v>2</v>
      </c>
      <c r="FM1208">
        <v>1</v>
      </c>
      <c r="FN1208">
        <v>25</v>
      </c>
      <c r="FO1208">
        <v>2</v>
      </c>
      <c r="FR1208">
        <v>2</v>
      </c>
      <c r="FT1208">
        <v>2</v>
      </c>
      <c r="FV1208">
        <v>1</v>
      </c>
      <c r="FW1208">
        <v>2</v>
      </c>
      <c r="FX1208">
        <v>2</v>
      </c>
      <c r="FY1208">
        <v>1</v>
      </c>
      <c r="GA1208">
        <v>3</v>
      </c>
      <c r="GQ1208">
        <v>1</v>
      </c>
      <c r="GS1208">
        <v>2</v>
      </c>
      <c r="GT1208">
        <v>2</v>
      </c>
      <c r="HE1208">
        <v>1</v>
      </c>
      <c r="HF1208">
        <v>2004</v>
      </c>
      <c r="HG1208">
        <v>2</v>
      </c>
      <c r="HH1208">
        <v>2</v>
      </c>
      <c r="HI1208">
        <v>2</v>
      </c>
      <c r="HJ1208">
        <v>2</v>
      </c>
      <c r="HK1208">
        <v>2</v>
      </c>
      <c r="HN1208">
        <v>2</v>
      </c>
      <c r="HT1208">
        <v>2</v>
      </c>
      <c r="IA1208">
        <v>2</v>
      </c>
    </row>
    <row r="1209" spans="1:235" x14ac:dyDescent="0.25">
      <c r="A1209">
        <v>646</v>
      </c>
      <c r="B1209">
        <v>1</v>
      </c>
      <c r="E1209">
        <v>1</v>
      </c>
      <c r="F1209">
        <v>2</v>
      </c>
      <c r="G1209">
        <v>-88</v>
      </c>
      <c r="H1209">
        <v>-88</v>
      </c>
      <c r="I1209">
        <v>-88</v>
      </c>
      <c r="J1209">
        <v>16</v>
      </c>
      <c r="K1209">
        <v>18</v>
      </c>
      <c r="L1209">
        <v>20</v>
      </c>
      <c r="M1209">
        <v>-88</v>
      </c>
      <c r="N1209">
        <v>-88</v>
      </c>
      <c r="O1209">
        <v>-88</v>
      </c>
      <c r="P1209">
        <v>-88</v>
      </c>
      <c r="Q1209">
        <v>-88</v>
      </c>
      <c r="R1209">
        <v>-88</v>
      </c>
      <c r="S1209">
        <v>-88</v>
      </c>
      <c r="T1209">
        <v>-88</v>
      </c>
      <c r="U1209">
        <v>-88</v>
      </c>
      <c r="V1209">
        <v>-88</v>
      </c>
      <c r="W1209">
        <v>18</v>
      </c>
      <c r="X1209">
        <v>18</v>
      </c>
      <c r="Y1209">
        <v>-88</v>
      </c>
      <c r="Z1209">
        <v>-88</v>
      </c>
      <c r="AA1209">
        <v>-88</v>
      </c>
      <c r="AB1209">
        <v>16</v>
      </c>
      <c r="AC1209">
        <v>18</v>
      </c>
      <c r="AD1209">
        <v>20</v>
      </c>
      <c r="AE1209">
        <v>-88</v>
      </c>
      <c r="AF1209">
        <v>-88</v>
      </c>
      <c r="AG1209">
        <v>-88</v>
      </c>
      <c r="AH1209">
        <v>-88</v>
      </c>
      <c r="AI1209">
        <v>-88</v>
      </c>
      <c r="AJ1209">
        <v>-88</v>
      </c>
      <c r="AK1209">
        <v>-88</v>
      </c>
      <c r="AL1209">
        <v>-88</v>
      </c>
      <c r="AM1209">
        <v>-88</v>
      </c>
      <c r="AN1209">
        <v>-88</v>
      </c>
      <c r="AO1209">
        <v>18</v>
      </c>
      <c r="AP1209">
        <v>18</v>
      </c>
      <c r="AQ1209">
        <v>-88</v>
      </c>
      <c r="AR1209">
        <v>-88</v>
      </c>
      <c r="AS1209">
        <v>-88</v>
      </c>
      <c r="AT1209">
        <v>16</v>
      </c>
      <c r="AU1209">
        <v>18</v>
      </c>
      <c r="AV1209">
        <v>20</v>
      </c>
      <c r="AW1209">
        <v>-88</v>
      </c>
      <c r="AX1209">
        <v>-88</v>
      </c>
      <c r="AY1209">
        <v>-88</v>
      </c>
      <c r="AZ1209">
        <v>-88</v>
      </c>
      <c r="BA1209">
        <v>-88</v>
      </c>
      <c r="BB1209">
        <v>-88</v>
      </c>
      <c r="BC1209">
        <v>-88</v>
      </c>
      <c r="BD1209">
        <v>-88</v>
      </c>
      <c r="BE1209">
        <v>-88</v>
      </c>
      <c r="BF1209">
        <v>-88</v>
      </c>
      <c r="BG1209">
        <v>18</v>
      </c>
      <c r="BH1209">
        <v>18</v>
      </c>
      <c r="CN1209">
        <v>2</v>
      </c>
      <c r="CO1209">
        <v>2</v>
      </c>
      <c r="CP1209">
        <v>2</v>
      </c>
      <c r="EG1209">
        <v>0</v>
      </c>
      <c r="EH1209">
        <v>2</v>
      </c>
      <c r="EI1209">
        <v>0</v>
      </c>
      <c r="EJ1209">
        <v>2</v>
      </c>
      <c r="EK1209">
        <v>2</v>
      </c>
      <c r="ES1209">
        <v>2</v>
      </c>
      <c r="FA1209">
        <v>1</v>
      </c>
      <c r="FB1209">
        <v>-88</v>
      </c>
      <c r="FC1209">
        <v>0</v>
      </c>
      <c r="FD1209">
        <v>1</v>
      </c>
      <c r="FE1209">
        <v>2</v>
      </c>
      <c r="FF1209">
        <v>2</v>
      </c>
      <c r="FG1209">
        <v>2</v>
      </c>
      <c r="FH1209">
        <v>2</v>
      </c>
      <c r="FI1209">
        <v>2</v>
      </c>
      <c r="FJ1209">
        <v>2</v>
      </c>
      <c r="FL1209">
        <v>2</v>
      </c>
      <c r="FM1209">
        <v>1</v>
      </c>
      <c r="FN1209">
        <v>30</v>
      </c>
      <c r="FO1209">
        <v>2</v>
      </c>
      <c r="FR1209">
        <v>2</v>
      </c>
      <c r="FT1209">
        <v>2</v>
      </c>
      <c r="FV1209">
        <v>1</v>
      </c>
      <c r="FW1209">
        <v>2</v>
      </c>
      <c r="FX1209">
        <v>2</v>
      </c>
      <c r="FY1209">
        <v>1</v>
      </c>
      <c r="GA1209">
        <v>2</v>
      </c>
      <c r="GQ1209">
        <v>2</v>
      </c>
      <c r="GS1209">
        <v>2</v>
      </c>
      <c r="GT1209">
        <v>2</v>
      </c>
      <c r="HE1209">
        <v>1</v>
      </c>
      <c r="HF1209">
        <v>2002</v>
      </c>
      <c r="HG1209">
        <v>1</v>
      </c>
      <c r="HH1209">
        <v>1</v>
      </c>
      <c r="HI1209">
        <v>1</v>
      </c>
      <c r="HJ1209">
        <v>1</v>
      </c>
      <c r="HK1209">
        <v>2</v>
      </c>
      <c r="HN1209">
        <v>2</v>
      </c>
      <c r="HT1209">
        <v>1</v>
      </c>
      <c r="HU1209">
        <v>2</v>
      </c>
      <c r="HV1209">
        <v>2</v>
      </c>
      <c r="HW1209">
        <v>1</v>
      </c>
      <c r="HX1209">
        <v>2</v>
      </c>
      <c r="HY1209">
        <v>2</v>
      </c>
      <c r="IA1209">
        <v>2</v>
      </c>
    </row>
    <row r="1210" spans="1:235" x14ac:dyDescent="0.25">
      <c r="A1210">
        <v>681</v>
      </c>
      <c r="B1210">
        <v>1</v>
      </c>
      <c r="E1210">
        <v>1</v>
      </c>
      <c r="F1210">
        <v>2</v>
      </c>
      <c r="G1210">
        <v>-88</v>
      </c>
      <c r="H1210">
        <v>-88</v>
      </c>
      <c r="I1210">
        <v>16</v>
      </c>
      <c r="J1210">
        <v>16.75</v>
      </c>
      <c r="K1210">
        <v>20</v>
      </c>
      <c r="L1210">
        <v>20</v>
      </c>
      <c r="M1210">
        <v>15</v>
      </c>
      <c r="N1210">
        <v>16</v>
      </c>
      <c r="O1210">
        <v>16</v>
      </c>
      <c r="P1210">
        <v>19</v>
      </c>
      <c r="Q1210">
        <v>16</v>
      </c>
      <c r="R1210">
        <v>16</v>
      </c>
      <c r="S1210">
        <v>16</v>
      </c>
      <c r="T1210">
        <v>16</v>
      </c>
      <c r="U1210">
        <v>16</v>
      </c>
      <c r="V1210">
        <v>16</v>
      </c>
      <c r="W1210">
        <v>18.3</v>
      </c>
      <c r="X1210">
        <v>18.3</v>
      </c>
      <c r="Y1210">
        <v>-88</v>
      </c>
      <c r="Z1210">
        <v>-88</v>
      </c>
      <c r="AA1210">
        <v>16</v>
      </c>
      <c r="AB1210">
        <v>16.75</v>
      </c>
      <c r="AC1210">
        <v>20</v>
      </c>
      <c r="AD1210">
        <v>20</v>
      </c>
      <c r="AE1210">
        <v>15</v>
      </c>
      <c r="AF1210">
        <v>16</v>
      </c>
      <c r="AG1210">
        <v>16</v>
      </c>
      <c r="AH1210">
        <v>19</v>
      </c>
      <c r="AI1210">
        <v>16</v>
      </c>
      <c r="AJ1210">
        <v>16</v>
      </c>
      <c r="AK1210">
        <v>16</v>
      </c>
      <c r="AL1210">
        <v>16</v>
      </c>
      <c r="AM1210">
        <v>16</v>
      </c>
      <c r="AN1210">
        <v>16</v>
      </c>
      <c r="AO1210">
        <v>18.3</v>
      </c>
      <c r="AP1210">
        <v>18.3</v>
      </c>
      <c r="AQ1210">
        <v>-88</v>
      </c>
      <c r="AR1210">
        <v>-88</v>
      </c>
      <c r="AS1210">
        <v>16</v>
      </c>
      <c r="AT1210">
        <v>16.75</v>
      </c>
      <c r="AU1210">
        <v>20</v>
      </c>
      <c r="AV1210">
        <v>20</v>
      </c>
      <c r="AW1210">
        <v>15</v>
      </c>
      <c r="AX1210">
        <v>16</v>
      </c>
      <c r="AY1210">
        <v>16</v>
      </c>
      <c r="AZ1210">
        <v>19</v>
      </c>
      <c r="BA1210">
        <v>16</v>
      </c>
      <c r="BB1210">
        <v>16</v>
      </c>
      <c r="BC1210">
        <v>16</v>
      </c>
      <c r="BD1210">
        <v>16</v>
      </c>
      <c r="BE1210">
        <v>16</v>
      </c>
      <c r="BF1210">
        <v>16</v>
      </c>
      <c r="BG1210">
        <v>18.3</v>
      </c>
      <c r="BH1210">
        <v>18.3</v>
      </c>
      <c r="CN1210">
        <v>2</v>
      </c>
      <c r="CO1210">
        <v>2</v>
      </c>
      <c r="CP1210">
        <v>2</v>
      </c>
      <c r="EG1210">
        <v>0</v>
      </c>
      <c r="EH1210">
        <v>1</v>
      </c>
      <c r="EI1210">
        <v>5</v>
      </c>
      <c r="EJ1210">
        <v>1</v>
      </c>
      <c r="EK1210">
        <v>2</v>
      </c>
      <c r="ES1210">
        <v>2</v>
      </c>
      <c r="FA1210">
        <v>1</v>
      </c>
      <c r="FB1210">
        <v>2006</v>
      </c>
      <c r="FC1210">
        <v>0</v>
      </c>
      <c r="FD1210">
        <v>1</v>
      </c>
      <c r="FE1210">
        <v>2</v>
      </c>
      <c r="FF1210">
        <v>1</v>
      </c>
      <c r="FG1210">
        <v>1</v>
      </c>
      <c r="FH1210">
        <v>2</v>
      </c>
      <c r="FI1210">
        <v>1</v>
      </c>
      <c r="FJ1210">
        <v>2</v>
      </c>
      <c r="FL1210">
        <v>2</v>
      </c>
      <c r="FM1210">
        <v>1</v>
      </c>
      <c r="FN1210">
        <v>17</v>
      </c>
      <c r="FO1210">
        <v>2</v>
      </c>
      <c r="FR1210">
        <v>2</v>
      </c>
      <c r="FT1210">
        <v>2</v>
      </c>
      <c r="FV1210">
        <v>1</v>
      </c>
      <c r="FW1210">
        <v>2</v>
      </c>
      <c r="FX1210">
        <v>1</v>
      </c>
      <c r="FY1210">
        <v>1</v>
      </c>
      <c r="GA1210">
        <v>3</v>
      </c>
      <c r="GQ1210">
        <v>1</v>
      </c>
      <c r="GS1210">
        <v>2</v>
      </c>
      <c r="GT1210">
        <v>2</v>
      </c>
      <c r="HE1210">
        <v>1</v>
      </c>
      <c r="HF1210">
        <v>2005</v>
      </c>
      <c r="HG1210">
        <v>2</v>
      </c>
      <c r="HH1210">
        <v>2</v>
      </c>
      <c r="HI1210">
        <v>2</v>
      </c>
      <c r="HJ1210">
        <v>1</v>
      </c>
      <c r="HK1210">
        <v>2</v>
      </c>
      <c r="HN1210">
        <v>2</v>
      </c>
      <c r="HT1210">
        <v>1</v>
      </c>
      <c r="HU1210">
        <v>1</v>
      </c>
      <c r="HV1210">
        <v>1</v>
      </c>
      <c r="HW1210">
        <v>1</v>
      </c>
      <c r="HX1210">
        <v>2</v>
      </c>
      <c r="HY1210">
        <v>2</v>
      </c>
      <c r="IA1210">
        <v>2</v>
      </c>
    </row>
    <row r="1211" spans="1:235" x14ac:dyDescent="0.25">
      <c r="A1211">
        <v>668</v>
      </c>
      <c r="B1211">
        <v>3</v>
      </c>
      <c r="C1211" t="s">
        <v>105</v>
      </c>
      <c r="D1211">
        <v>180</v>
      </c>
      <c r="E1211">
        <v>1</v>
      </c>
      <c r="F1211">
        <v>2</v>
      </c>
      <c r="G1211">
        <v>-88</v>
      </c>
      <c r="H1211">
        <v>-88</v>
      </c>
      <c r="I1211">
        <v>-88</v>
      </c>
      <c r="J1211">
        <v>-88</v>
      </c>
      <c r="K1211">
        <v>22</v>
      </c>
      <c r="L1211">
        <v>-88</v>
      </c>
      <c r="M1211">
        <v>-88</v>
      </c>
      <c r="N1211">
        <v>-88</v>
      </c>
      <c r="O1211">
        <v>-88</v>
      </c>
      <c r="P1211">
        <v>-88</v>
      </c>
      <c r="Q1211">
        <v>-88</v>
      </c>
      <c r="R1211">
        <v>-88</v>
      </c>
      <c r="S1211">
        <v>-88</v>
      </c>
      <c r="T1211">
        <v>-88</v>
      </c>
      <c r="U1211">
        <v>-88</v>
      </c>
      <c r="V1211">
        <v>-88</v>
      </c>
      <c r="W1211">
        <v>-88</v>
      </c>
      <c r="X1211">
        <v>-88</v>
      </c>
      <c r="Y1211">
        <v>-88</v>
      </c>
      <c r="Z1211">
        <v>-88</v>
      </c>
      <c r="AA1211">
        <v>-88</v>
      </c>
      <c r="AB1211">
        <v>-88</v>
      </c>
      <c r="AC1211">
        <v>22</v>
      </c>
      <c r="AD1211">
        <v>-88</v>
      </c>
      <c r="AE1211">
        <v>-88</v>
      </c>
      <c r="AF1211">
        <v>-88</v>
      </c>
      <c r="AG1211">
        <v>-88</v>
      </c>
      <c r="AH1211">
        <v>-88</v>
      </c>
      <c r="AI1211">
        <v>-88</v>
      </c>
      <c r="AJ1211">
        <v>-88</v>
      </c>
      <c r="AK1211">
        <v>-88</v>
      </c>
      <c r="AL1211">
        <v>-88</v>
      </c>
      <c r="AM1211">
        <v>-88</v>
      </c>
      <c r="AN1211">
        <v>-88</v>
      </c>
      <c r="AO1211">
        <v>-88</v>
      </c>
      <c r="AP1211">
        <v>-88</v>
      </c>
      <c r="AQ1211">
        <v>-88</v>
      </c>
      <c r="AR1211">
        <v>-88</v>
      </c>
      <c r="AS1211">
        <v>-88</v>
      </c>
      <c r="AT1211">
        <v>-88</v>
      </c>
      <c r="AU1211">
        <v>22</v>
      </c>
      <c r="AV1211">
        <v>-88</v>
      </c>
      <c r="AW1211">
        <v>-88</v>
      </c>
      <c r="AX1211">
        <v>-88</v>
      </c>
      <c r="AY1211">
        <v>-88</v>
      </c>
      <c r="AZ1211">
        <v>-88</v>
      </c>
      <c r="BA1211">
        <v>-88</v>
      </c>
      <c r="BB1211">
        <v>-88</v>
      </c>
      <c r="BC1211">
        <v>-88</v>
      </c>
      <c r="BD1211">
        <v>-88</v>
      </c>
      <c r="BE1211">
        <v>-88</v>
      </c>
      <c r="BF1211">
        <v>-88</v>
      </c>
      <c r="BG1211">
        <v>-88</v>
      </c>
      <c r="BH1211">
        <v>-88</v>
      </c>
      <c r="CN1211">
        <v>2</v>
      </c>
      <c r="CO1211">
        <v>2</v>
      </c>
      <c r="CP1211">
        <v>2</v>
      </c>
      <c r="EG1211">
        <v>0</v>
      </c>
      <c r="EH1211">
        <v>2</v>
      </c>
      <c r="EI1211">
        <v>0</v>
      </c>
      <c r="EJ1211">
        <v>2</v>
      </c>
      <c r="EK1211">
        <v>2</v>
      </c>
      <c r="ES1211">
        <v>2</v>
      </c>
      <c r="FA1211">
        <v>1</v>
      </c>
      <c r="FB1211">
        <v>-88</v>
      </c>
      <c r="FC1211">
        <v>0</v>
      </c>
      <c r="FD1211">
        <v>1</v>
      </c>
      <c r="FE1211">
        <v>2</v>
      </c>
      <c r="FF1211">
        <v>2</v>
      </c>
      <c r="FG1211">
        <v>2</v>
      </c>
      <c r="FH1211">
        <v>2</v>
      </c>
      <c r="FI1211">
        <v>2</v>
      </c>
      <c r="FJ1211">
        <v>2</v>
      </c>
      <c r="FL1211">
        <v>2</v>
      </c>
      <c r="FM1211">
        <v>1</v>
      </c>
      <c r="FN1211">
        <v>22</v>
      </c>
      <c r="FO1211">
        <v>2</v>
      </c>
      <c r="FR1211">
        <v>2</v>
      </c>
      <c r="FT1211">
        <v>2</v>
      </c>
      <c r="FV1211">
        <v>1</v>
      </c>
      <c r="FW1211">
        <v>2</v>
      </c>
      <c r="FX1211">
        <v>1</v>
      </c>
      <c r="FY1211">
        <v>1</v>
      </c>
      <c r="GA1211">
        <v>3</v>
      </c>
      <c r="GQ1211">
        <v>2</v>
      </c>
      <c r="GS1211">
        <v>2</v>
      </c>
      <c r="GT1211">
        <v>2</v>
      </c>
      <c r="HE1211">
        <v>2</v>
      </c>
      <c r="HN1211">
        <v>2</v>
      </c>
      <c r="HT1211">
        <v>1</v>
      </c>
      <c r="HU1211">
        <v>2</v>
      </c>
      <c r="HV1211">
        <v>2</v>
      </c>
      <c r="HW1211">
        <v>1</v>
      </c>
      <c r="HX1211">
        <v>2</v>
      </c>
      <c r="HY1211">
        <v>2</v>
      </c>
      <c r="IA1211">
        <v>2</v>
      </c>
    </row>
    <row r="1212" spans="1:235" x14ac:dyDescent="0.25">
      <c r="A1212">
        <v>494</v>
      </c>
      <c r="B1212">
        <v>1</v>
      </c>
      <c r="E1212">
        <v>1</v>
      </c>
      <c r="F1212">
        <v>2</v>
      </c>
      <c r="G1212">
        <v>16</v>
      </c>
      <c r="H1212">
        <v>16</v>
      </c>
      <c r="I1212">
        <v>17</v>
      </c>
      <c r="J1212">
        <v>17</v>
      </c>
      <c r="K1212">
        <v>16</v>
      </c>
      <c r="L1212">
        <v>17</v>
      </c>
      <c r="M1212">
        <v>17</v>
      </c>
      <c r="N1212">
        <v>16</v>
      </c>
      <c r="O1212">
        <v>16</v>
      </c>
      <c r="P1212">
        <v>16</v>
      </c>
      <c r="Q1212">
        <v>16</v>
      </c>
      <c r="R1212">
        <v>16</v>
      </c>
      <c r="S1212">
        <v>-88</v>
      </c>
      <c r="T1212">
        <v>-88</v>
      </c>
      <c r="U1212">
        <v>-88</v>
      </c>
      <c r="V1212">
        <v>-88</v>
      </c>
      <c r="W1212">
        <v>-88</v>
      </c>
      <c r="X1212">
        <v>-88</v>
      </c>
      <c r="Y1212">
        <v>16</v>
      </c>
      <c r="Z1212">
        <v>16</v>
      </c>
      <c r="AA1212">
        <v>17</v>
      </c>
      <c r="AB1212">
        <v>17</v>
      </c>
      <c r="AC1212">
        <v>16</v>
      </c>
      <c r="AD1212">
        <v>17</v>
      </c>
      <c r="AE1212">
        <v>17</v>
      </c>
      <c r="AF1212">
        <v>16</v>
      </c>
      <c r="AG1212">
        <v>16</v>
      </c>
      <c r="AH1212">
        <v>16</v>
      </c>
      <c r="AI1212">
        <v>16</v>
      </c>
      <c r="AJ1212">
        <v>16</v>
      </c>
      <c r="AK1212">
        <v>-88</v>
      </c>
      <c r="AL1212">
        <v>-88</v>
      </c>
      <c r="AM1212">
        <v>-88</v>
      </c>
      <c r="AN1212">
        <v>-88</v>
      </c>
      <c r="AO1212">
        <v>-88</v>
      </c>
      <c r="AP1212">
        <v>-88</v>
      </c>
      <c r="AQ1212">
        <v>16</v>
      </c>
      <c r="AR1212">
        <v>16</v>
      </c>
      <c r="AS1212">
        <v>17</v>
      </c>
      <c r="AT1212">
        <v>17</v>
      </c>
      <c r="AU1212">
        <v>16</v>
      </c>
      <c r="AV1212">
        <v>17</v>
      </c>
      <c r="AW1212">
        <v>17</v>
      </c>
      <c r="AX1212">
        <v>16</v>
      </c>
      <c r="AY1212">
        <v>16</v>
      </c>
      <c r="AZ1212">
        <v>16</v>
      </c>
      <c r="BA1212">
        <v>16</v>
      </c>
      <c r="BB1212">
        <v>16</v>
      </c>
      <c r="BC1212">
        <v>-88</v>
      </c>
      <c r="BD1212">
        <v>-88</v>
      </c>
      <c r="BE1212">
        <v>-88</v>
      </c>
      <c r="BF1212">
        <v>-88</v>
      </c>
      <c r="BG1212">
        <v>-88</v>
      </c>
      <c r="BH1212">
        <v>-88</v>
      </c>
      <c r="CN1212">
        <v>2</v>
      </c>
      <c r="CO1212">
        <v>2</v>
      </c>
      <c r="CP1212">
        <v>2</v>
      </c>
      <c r="EG1212">
        <v>10</v>
      </c>
      <c r="EH1212">
        <v>1</v>
      </c>
      <c r="EI1212">
        <v>5</v>
      </c>
      <c r="EJ1212">
        <v>2</v>
      </c>
      <c r="EK1212">
        <v>2</v>
      </c>
      <c r="ES1212">
        <v>2</v>
      </c>
      <c r="FA1212">
        <v>2</v>
      </c>
      <c r="FO1212">
        <v>2</v>
      </c>
      <c r="FR1212">
        <v>2</v>
      </c>
      <c r="FT1212">
        <v>2</v>
      </c>
      <c r="FV1212">
        <v>1</v>
      </c>
      <c r="FW1212">
        <v>2</v>
      </c>
      <c r="FX1212">
        <v>1</v>
      </c>
      <c r="FY1212">
        <v>1</v>
      </c>
      <c r="GA1212">
        <v>3</v>
      </c>
      <c r="GQ1212">
        <v>1</v>
      </c>
      <c r="GS1212">
        <v>2</v>
      </c>
      <c r="GT1212">
        <v>2</v>
      </c>
      <c r="HE1212">
        <v>2</v>
      </c>
      <c r="HN1212">
        <v>2</v>
      </c>
      <c r="HT1212">
        <v>1</v>
      </c>
      <c r="HU1212">
        <v>1</v>
      </c>
      <c r="HV1212">
        <v>1</v>
      </c>
      <c r="HW1212">
        <v>1</v>
      </c>
      <c r="HX1212">
        <v>2</v>
      </c>
      <c r="HY1212">
        <v>2</v>
      </c>
      <c r="IA1212">
        <v>2</v>
      </c>
    </row>
    <row r="1213" spans="1:235" x14ac:dyDescent="0.25">
      <c r="A1213">
        <v>491</v>
      </c>
      <c r="B1213">
        <v>3</v>
      </c>
      <c r="C1213" t="s">
        <v>106</v>
      </c>
      <c r="D1213">
        <v>50</v>
      </c>
      <c r="E1213">
        <v>1</v>
      </c>
      <c r="F1213">
        <v>2</v>
      </c>
      <c r="G1213">
        <v>16</v>
      </c>
      <c r="H1213">
        <v>16</v>
      </c>
      <c r="I1213">
        <v>18</v>
      </c>
      <c r="J1213">
        <v>19</v>
      </c>
      <c r="K1213">
        <v>19</v>
      </c>
      <c r="L1213">
        <v>19</v>
      </c>
      <c r="M1213">
        <v>19</v>
      </c>
      <c r="N1213">
        <v>19</v>
      </c>
      <c r="O1213">
        <v>20</v>
      </c>
      <c r="P1213">
        <v>20</v>
      </c>
      <c r="Q1213">
        <v>-88</v>
      </c>
      <c r="R1213">
        <v>-88</v>
      </c>
      <c r="S1213">
        <v>-88</v>
      </c>
      <c r="T1213">
        <v>-88</v>
      </c>
      <c r="U1213">
        <v>-88</v>
      </c>
      <c r="V1213">
        <v>15</v>
      </c>
      <c r="W1213">
        <v>16</v>
      </c>
      <c r="X1213">
        <v>16</v>
      </c>
      <c r="Y1213">
        <v>16</v>
      </c>
      <c r="Z1213">
        <v>16</v>
      </c>
      <c r="AA1213">
        <v>18</v>
      </c>
      <c r="AB1213">
        <v>19</v>
      </c>
      <c r="AC1213">
        <v>19</v>
      </c>
      <c r="AD1213">
        <v>19</v>
      </c>
      <c r="AE1213">
        <v>19</v>
      </c>
      <c r="AF1213">
        <v>19</v>
      </c>
      <c r="AG1213">
        <v>20</v>
      </c>
      <c r="AH1213">
        <v>20</v>
      </c>
      <c r="AI1213">
        <v>-88</v>
      </c>
      <c r="AJ1213">
        <v>-88</v>
      </c>
      <c r="AK1213">
        <v>-88</v>
      </c>
      <c r="AL1213">
        <v>-88</v>
      </c>
      <c r="AM1213">
        <v>-88</v>
      </c>
      <c r="AN1213">
        <v>15</v>
      </c>
      <c r="AO1213">
        <v>16</v>
      </c>
      <c r="AP1213">
        <v>16</v>
      </c>
      <c r="AQ1213">
        <v>16</v>
      </c>
      <c r="AR1213">
        <v>16</v>
      </c>
      <c r="AS1213">
        <v>18</v>
      </c>
      <c r="AT1213">
        <v>19</v>
      </c>
      <c r="AU1213">
        <v>19</v>
      </c>
      <c r="AV1213">
        <v>19</v>
      </c>
      <c r="AW1213">
        <v>19</v>
      </c>
      <c r="AX1213">
        <v>19</v>
      </c>
      <c r="AY1213">
        <v>20</v>
      </c>
      <c r="AZ1213">
        <v>20</v>
      </c>
      <c r="BA1213">
        <v>-88</v>
      </c>
      <c r="BB1213">
        <v>-88</v>
      </c>
      <c r="BC1213">
        <v>-88</v>
      </c>
      <c r="BD1213">
        <v>-88</v>
      </c>
      <c r="BE1213">
        <v>-88</v>
      </c>
      <c r="BF1213">
        <v>15</v>
      </c>
      <c r="BG1213">
        <v>16</v>
      </c>
      <c r="BH1213">
        <v>16</v>
      </c>
      <c r="CN1213">
        <v>2</v>
      </c>
      <c r="CO1213">
        <v>2</v>
      </c>
      <c r="CP1213">
        <v>2</v>
      </c>
      <c r="EG1213">
        <v>20</v>
      </c>
      <c r="EH1213">
        <v>2</v>
      </c>
      <c r="EI1213">
        <v>30</v>
      </c>
      <c r="EJ1213">
        <v>2</v>
      </c>
      <c r="EK1213">
        <v>2</v>
      </c>
      <c r="ES1213">
        <v>2</v>
      </c>
      <c r="FA1213">
        <v>1</v>
      </c>
      <c r="FB1213">
        <v>2004</v>
      </c>
      <c r="FC1213">
        <v>0</v>
      </c>
      <c r="FD1213">
        <v>1</v>
      </c>
      <c r="FE1213">
        <v>2</v>
      </c>
      <c r="FF1213">
        <v>2</v>
      </c>
      <c r="FG1213">
        <v>2</v>
      </c>
      <c r="FH1213">
        <v>2</v>
      </c>
      <c r="FI1213">
        <v>2</v>
      </c>
      <c r="FJ1213">
        <v>2</v>
      </c>
      <c r="FL1213">
        <v>2</v>
      </c>
      <c r="FM1213">
        <v>1</v>
      </c>
      <c r="FN1213">
        <v>20</v>
      </c>
      <c r="FO1213">
        <v>2</v>
      </c>
      <c r="FR1213">
        <v>2</v>
      </c>
      <c r="FT1213">
        <v>2</v>
      </c>
      <c r="FV1213">
        <v>1</v>
      </c>
      <c r="FW1213">
        <v>2</v>
      </c>
      <c r="FX1213">
        <v>1</v>
      </c>
      <c r="FY1213">
        <v>1</v>
      </c>
      <c r="GA1213">
        <v>2</v>
      </c>
      <c r="GQ1213">
        <v>2</v>
      </c>
      <c r="GS1213">
        <v>2</v>
      </c>
      <c r="GT1213">
        <v>2</v>
      </c>
      <c r="HE1213">
        <v>1</v>
      </c>
      <c r="HF1213">
        <v>2005</v>
      </c>
      <c r="HG1213">
        <v>2</v>
      </c>
      <c r="HH1213">
        <v>2</v>
      </c>
      <c r="HI1213">
        <v>2</v>
      </c>
      <c r="HJ1213">
        <v>3</v>
      </c>
      <c r="HK1213">
        <v>2</v>
      </c>
      <c r="HN1213">
        <v>2</v>
      </c>
      <c r="HT1213">
        <v>2</v>
      </c>
      <c r="IA1213">
        <v>2</v>
      </c>
    </row>
    <row r="1214" spans="1:235" x14ac:dyDescent="0.25">
      <c r="A1214">
        <v>630</v>
      </c>
      <c r="B1214">
        <v>3</v>
      </c>
      <c r="C1214" t="s">
        <v>116</v>
      </c>
      <c r="D1214">
        <v>180</v>
      </c>
      <c r="E1214">
        <v>1</v>
      </c>
      <c r="F1214">
        <v>2</v>
      </c>
      <c r="G1214">
        <v>-88</v>
      </c>
      <c r="H1214">
        <v>-88</v>
      </c>
      <c r="I1214">
        <v>16</v>
      </c>
      <c r="J1214">
        <v>18</v>
      </c>
      <c r="K1214">
        <v>20</v>
      </c>
      <c r="L1214">
        <v>-88</v>
      </c>
      <c r="M1214">
        <v>-88</v>
      </c>
      <c r="N1214">
        <v>-88</v>
      </c>
      <c r="O1214">
        <v>-88</v>
      </c>
      <c r="P1214">
        <v>-88</v>
      </c>
      <c r="Q1214">
        <v>-88</v>
      </c>
      <c r="R1214">
        <v>-88</v>
      </c>
      <c r="S1214">
        <v>-88</v>
      </c>
      <c r="T1214">
        <v>-88</v>
      </c>
      <c r="U1214">
        <v>-88</v>
      </c>
      <c r="V1214">
        <v>-88</v>
      </c>
      <c r="W1214">
        <v>-88</v>
      </c>
      <c r="X1214">
        <v>-88</v>
      </c>
      <c r="Y1214">
        <v>-88</v>
      </c>
      <c r="Z1214">
        <v>-88</v>
      </c>
      <c r="AA1214">
        <v>16</v>
      </c>
      <c r="AB1214">
        <v>18</v>
      </c>
      <c r="AC1214">
        <v>20</v>
      </c>
      <c r="AD1214">
        <v>-88</v>
      </c>
      <c r="AE1214">
        <v>-88</v>
      </c>
      <c r="AF1214">
        <v>-88</v>
      </c>
      <c r="AG1214">
        <v>-88</v>
      </c>
      <c r="AH1214">
        <v>-88</v>
      </c>
      <c r="AI1214">
        <v>-88</v>
      </c>
      <c r="AJ1214">
        <v>-88</v>
      </c>
      <c r="AK1214">
        <v>-88</v>
      </c>
      <c r="AL1214">
        <v>-88</v>
      </c>
      <c r="AM1214">
        <v>-88</v>
      </c>
      <c r="AN1214">
        <v>-88</v>
      </c>
      <c r="AO1214">
        <v>-88</v>
      </c>
      <c r="AP1214">
        <v>-88</v>
      </c>
      <c r="AQ1214">
        <v>-88</v>
      </c>
      <c r="AR1214">
        <v>-88</v>
      </c>
      <c r="AS1214">
        <v>16</v>
      </c>
      <c r="AT1214">
        <v>18</v>
      </c>
      <c r="AU1214">
        <v>20</v>
      </c>
      <c r="AV1214">
        <v>-88</v>
      </c>
      <c r="AW1214">
        <v>-88</v>
      </c>
      <c r="AX1214">
        <v>-88</v>
      </c>
      <c r="AY1214">
        <v>-88</v>
      </c>
      <c r="AZ1214">
        <v>-88</v>
      </c>
      <c r="BA1214">
        <v>-88</v>
      </c>
      <c r="BB1214">
        <v>-88</v>
      </c>
      <c r="BC1214">
        <v>-88</v>
      </c>
      <c r="BD1214">
        <v>-88</v>
      </c>
      <c r="BE1214">
        <v>-88</v>
      </c>
      <c r="BF1214">
        <v>-88</v>
      </c>
      <c r="BG1214">
        <v>-88</v>
      </c>
      <c r="BH1214">
        <v>-88</v>
      </c>
      <c r="CN1214">
        <v>2</v>
      </c>
      <c r="CO1214">
        <v>2</v>
      </c>
      <c r="CP1214">
        <v>2</v>
      </c>
      <c r="EG1214">
        <v>0</v>
      </c>
      <c r="EH1214">
        <v>2</v>
      </c>
      <c r="EI1214">
        <v>0</v>
      </c>
      <c r="EJ1214">
        <v>2</v>
      </c>
      <c r="EK1214">
        <v>2</v>
      </c>
      <c r="ES1214">
        <v>2</v>
      </c>
      <c r="FA1214">
        <v>2</v>
      </c>
      <c r="FO1214">
        <v>2</v>
      </c>
      <c r="FR1214">
        <v>2</v>
      </c>
      <c r="FT1214">
        <v>2</v>
      </c>
      <c r="FV1214">
        <v>1</v>
      </c>
      <c r="FW1214">
        <v>2</v>
      </c>
      <c r="FX1214">
        <v>2</v>
      </c>
      <c r="FY1214">
        <v>1</v>
      </c>
      <c r="GA1214">
        <v>2</v>
      </c>
      <c r="GQ1214">
        <v>1</v>
      </c>
      <c r="GS1214">
        <v>1</v>
      </c>
      <c r="GT1214">
        <v>2</v>
      </c>
      <c r="HE1214">
        <v>2</v>
      </c>
      <c r="HN1214">
        <v>2</v>
      </c>
      <c r="HT1214">
        <v>1</v>
      </c>
      <c r="HU1214">
        <v>1</v>
      </c>
      <c r="HV1214">
        <v>2</v>
      </c>
      <c r="HW1214">
        <v>2</v>
      </c>
      <c r="HX1214">
        <v>2</v>
      </c>
      <c r="HY1214">
        <v>2</v>
      </c>
      <c r="IA1214">
        <v>2</v>
      </c>
    </row>
    <row r="1215" spans="1:235" x14ac:dyDescent="0.25">
      <c r="A1215">
        <v>651</v>
      </c>
      <c r="B1215">
        <v>3</v>
      </c>
      <c r="C1215" t="s">
        <v>111</v>
      </c>
      <c r="D1215">
        <v>120</v>
      </c>
      <c r="E1215">
        <v>1</v>
      </c>
      <c r="F1215">
        <v>2</v>
      </c>
      <c r="G1215">
        <v>-88</v>
      </c>
      <c r="H1215">
        <v>-88</v>
      </c>
      <c r="I1215">
        <v>-88</v>
      </c>
      <c r="J1215">
        <v>-88</v>
      </c>
      <c r="K1215">
        <v>23</v>
      </c>
      <c r="L1215">
        <v>-88</v>
      </c>
      <c r="M1215">
        <v>-88</v>
      </c>
      <c r="N1215">
        <v>-88</v>
      </c>
      <c r="O1215">
        <v>-88</v>
      </c>
      <c r="P1215">
        <v>-88</v>
      </c>
      <c r="Q1215">
        <v>-88</v>
      </c>
      <c r="R1215">
        <v>-88</v>
      </c>
      <c r="S1215">
        <v>-88</v>
      </c>
      <c r="T1215">
        <v>-88</v>
      </c>
      <c r="U1215">
        <v>-88</v>
      </c>
      <c r="V1215">
        <v>-88</v>
      </c>
      <c r="W1215">
        <v>16.66</v>
      </c>
      <c r="X1215">
        <v>16.66</v>
      </c>
      <c r="Y1215">
        <v>-88</v>
      </c>
      <c r="Z1215">
        <v>-88</v>
      </c>
      <c r="AA1215">
        <v>-88</v>
      </c>
      <c r="AB1215">
        <v>-88</v>
      </c>
      <c r="AC1215">
        <v>23</v>
      </c>
      <c r="AD1215">
        <v>-88</v>
      </c>
      <c r="AE1215">
        <v>-88</v>
      </c>
      <c r="AF1215">
        <v>-88</v>
      </c>
      <c r="AG1215">
        <v>-88</v>
      </c>
      <c r="AH1215">
        <v>-88</v>
      </c>
      <c r="AI1215">
        <v>-88</v>
      </c>
      <c r="AJ1215">
        <v>-88</v>
      </c>
      <c r="AK1215">
        <v>-88</v>
      </c>
      <c r="AL1215">
        <v>-88</v>
      </c>
      <c r="AM1215">
        <v>-88</v>
      </c>
      <c r="AN1215">
        <v>-88</v>
      </c>
      <c r="AO1215">
        <v>16.66</v>
      </c>
      <c r="AP1215">
        <v>16.66</v>
      </c>
      <c r="AQ1215">
        <v>-88</v>
      </c>
      <c r="AR1215">
        <v>-88</v>
      </c>
      <c r="AS1215">
        <v>-88</v>
      </c>
      <c r="AT1215">
        <v>-88</v>
      </c>
      <c r="AU1215">
        <v>23</v>
      </c>
      <c r="AV1215">
        <v>-88</v>
      </c>
      <c r="AW1215">
        <v>-88</v>
      </c>
      <c r="AX1215">
        <v>-88</v>
      </c>
      <c r="AY1215">
        <v>-88</v>
      </c>
      <c r="AZ1215">
        <v>-88</v>
      </c>
      <c r="BA1215">
        <v>-88</v>
      </c>
      <c r="BB1215">
        <v>-88</v>
      </c>
      <c r="BC1215">
        <v>-88</v>
      </c>
      <c r="BD1215">
        <v>-88</v>
      </c>
      <c r="BE1215">
        <v>-88</v>
      </c>
      <c r="BF1215">
        <v>-88</v>
      </c>
      <c r="BG1215">
        <v>16.66</v>
      </c>
      <c r="BH1215">
        <v>16.66</v>
      </c>
      <c r="CN1215">
        <v>2</v>
      </c>
      <c r="CO1215">
        <v>2</v>
      </c>
      <c r="CP1215">
        <v>2</v>
      </c>
      <c r="EG1215">
        <v>0</v>
      </c>
      <c r="EH1215">
        <v>2</v>
      </c>
      <c r="EI1215">
        <v>0</v>
      </c>
      <c r="EJ1215">
        <v>2</v>
      </c>
      <c r="EK1215">
        <v>2</v>
      </c>
      <c r="ES1215">
        <v>2</v>
      </c>
      <c r="FA1215">
        <v>1</v>
      </c>
      <c r="FB1215">
        <v>-88</v>
      </c>
      <c r="FC1215">
        <v>0</v>
      </c>
      <c r="FD1215">
        <v>1</v>
      </c>
      <c r="FE1215">
        <v>2</v>
      </c>
      <c r="FF1215">
        <v>2</v>
      </c>
      <c r="FG1215">
        <v>2</v>
      </c>
      <c r="FH1215">
        <v>2</v>
      </c>
      <c r="FI1215">
        <v>2</v>
      </c>
      <c r="FJ1215">
        <v>2</v>
      </c>
      <c r="FL1215">
        <v>2</v>
      </c>
      <c r="FM1215">
        <v>1</v>
      </c>
      <c r="FN1215">
        <v>23</v>
      </c>
      <c r="FO1215">
        <v>2</v>
      </c>
      <c r="FR1215">
        <v>2</v>
      </c>
      <c r="FT1215">
        <v>2</v>
      </c>
      <c r="FV1215">
        <v>1</v>
      </c>
      <c r="FW1215">
        <v>2</v>
      </c>
      <c r="FX1215">
        <v>1</v>
      </c>
      <c r="FY1215">
        <v>1</v>
      </c>
      <c r="GA1215">
        <v>2</v>
      </c>
      <c r="GQ1215">
        <v>3</v>
      </c>
      <c r="GS1215">
        <v>2</v>
      </c>
      <c r="GT1215">
        <v>2</v>
      </c>
      <c r="HE1215">
        <v>1</v>
      </c>
      <c r="HF1215">
        <v>2003</v>
      </c>
      <c r="HG1215">
        <v>2</v>
      </c>
      <c r="HH1215">
        <v>2</v>
      </c>
      <c r="HI1215">
        <v>2</v>
      </c>
      <c r="HJ1215">
        <v>2</v>
      </c>
      <c r="HK1215">
        <v>2</v>
      </c>
      <c r="HN1215">
        <v>2</v>
      </c>
      <c r="HT1215">
        <v>1</v>
      </c>
      <c r="HU1215">
        <v>2</v>
      </c>
      <c r="HV1215">
        <v>2</v>
      </c>
      <c r="HW1215">
        <v>1</v>
      </c>
      <c r="HX1215">
        <v>2</v>
      </c>
      <c r="HY1215">
        <v>2</v>
      </c>
      <c r="IA1215">
        <v>2</v>
      </c>
    </row>
    <row r="1216" spans="1:235" x14ac:dyDescent="0.25">
      <c r="A1216">
        <v>634</v>
      </c>
      <c r="B1216">
        <v>3</v>
      </c>
      <c r="C1216" t="s">
        <v>115</v>
      </c>
      <c r="D1216">
        <v>180</v>
      </c>
      <c r="E1216">
        <v>1</v>
      </c>
      <c r="F1216">
        <v>2</v>
      </c>
      <c r="G1216">
        <v>-88</v>
      </c>
      <c r="H1216">
        <v>-88</v>
      </c>
      <c r="I1216">
        <v>18</v>
      </c>
      <c r="J1216">
        <v>20</v>
      </c>
      <c r="K1216">
        <v>21</v>
      </c>
      <c r="L1216">
        <v>20</v>
      </c>
      <c r="M1216">
        <v>-88</v>
      </c>
      <c r="N1216">
        <v>-88</v>
      </c>
      <c r="O1216">
        <v>-88</v>
      </c>
      <c r="P1216">
        <v>-88</v>
      </c>
      <c r="Q1216">
        <v>-88</v>
      </c>
      <c r="R1216">
        <v>-88</v>
      </c>
      <c r="S1216">
        <v>-88</v>
      </c>
      <c r="T1216">
        <v>-88</v>
      </c>
      <c r="U1216">
        <v>-88</v>
      </c>
      <c r="V1216">
        <v>-88</v>
      </c>
      <c r="W1216">
        <v>-88</v>
      </c>
      <c r="X1216">
        <v>-88</v>
      </c>
      <c r="Y1216">
        <v>-88</v>
      </c>
      <c r="Z1216">
        <v>-88</v>
      </c>
      <c r="AA1216">
        <v>18</v>
      </c>
      <c r="AB1216">
        <v>20</v>
      </c>
      <c r="AC1216">
        <v>21</v>
      </c>
      <c r="AD1216">
        <v>20</v>
      </c>
      <c r="AE1216">
        <v>-88</v>
      </c>
      <c r="AF1216">
        <v>-88</v>
      </c>
      <c r="AG1216">
        <v>-88</v>
      </c>
      <c r="AH1216">
        <v>-88</v>
      </c>
      <c r="AI1216">
        <v>-88</v>
      </c>
      <c r="AJ1216">
        <v>-88</v>
      </c>
      <c r="AK1216">
        <v>-88</v>
      </c>
      <c r="AL1216">
        <v>-88</v>
      </c>
      <c r="AM1216">
        <v>-88</v>
      </c>
      <c r="AN1216">
        <v>-88</v>
      </c>
      <c r="AO1216">
        <v>-88</v>
      </c>
      <c r="AP1216">
        <v>-88</v>
      </c>
      <c r="AQ1216">
        <v>-88</v>
      </c>
      <c r="AR1216">
        <v>-88</v>
      </c>
      <c r="AS1216">
        <v>18</v>
      </c>
      <c r="AT1216">
        <v>20</v>
      </c>
      <c r="AU1216">
        <v>21</v>
      </c>
      <c r="AV1216">
        <v>20</v>
      </c>
      <c r="AW1216">
        <v>-88</v>
      </c>
      <c r="AX1216">
        <v>-88</v>
      </c>
      <c r="AY1216">
        <v>-88</v>
      </c>
      <c r="AZ1216">
        <v>-88</v>
      </c>
      <c r="BA1216">
        <v>-88</v>
      </c>
      <c r="BB1216">
        <v>-88</v>
      </c>
      <c r="BC1216">
        <v>-88</v>
      </c>
      <c r="BD1216">
        <v>-88</v>
      </c>
      <c r="BE1216">
        <v>-88</v>
      </c>
      <c r="BF1216">
        <v>-88</v>
      </c>
      <c r="BG1216">
        <v>-88</v>
      </c>
      <c r="BH1216">
        <v>-88</v>
      </c>
      <c r="CN1216">
        <v>2</v>
      </c>
      <c r="CO1216">
        <v>2</v>
      </c>
      <c r="CP1216">
        <v>2</v>
      </c>
      <c r="EG1216">
        <v>0</v>
      </c>
      <c r="EH1216">
        <v>2</v>
      </c>
      <c r="EI1216">
        <v>0</v>
      </c>
      <c r="EJ1216">
        <v>2</v>
      </c>
      <c r="EK1216">
        <v>2</v>
      </c>
      <c r="ES1216">
        <v>2</v>
      </c>
      <c r="FA1216">
        <v>1</v>
      </c>
      <c r="FB1216">
        <v>2003</v>
      </c>
      <c r="FC1216">
        <v>0</v>
      </c>
      <c r="FD1216">
        <v>1</v>
      </c>
      <c r="FE1216">
        <v>2</v>
      </c>
      <c r="FF1216">
        <v>2</v>
      </c>
      <c r="FG1216">
        <v>2</v>
      </c>
      <c r="FH1216">
        <v>2</v>
      </c>
      <c r="FI1216">
        <v>2</v>
      </c>
      <c r="FJ1216">
        <v>2</v>
      </c>
      <c r="FL1216">
        <v>2</v>
      </c>
      <c r="FM1216">
        <v>1</v>
      </c>
      <c r="FN1216">
        <v>30</v>
      </c>
      <c r="FO1216">
        <v>2</v>
      </c>
      <c r="FR1216">
        <v>2</v>
      </c>
      <c r="FT1216">
        <v>2</v>
      </c>
      <c r="FV1216">
        <v>1</v>
      </c>
      <c r="FW1216">
        <v>2</v>
      </c>
      <c r="FX1216">
        <v>2</v>
      </c>
      <c r="FY1216">
        <v>1</v>
      </c>
      <c r="GA1216">
        <v>2</v>
      </c>
      <c r="GQ1216">
        <v>1</v>
      </c>
      <c r="GS1216">
        <v>1</v>
      </c>
      <c r="GT1216">
        <v>2</v>
      </c>
      <c r="HE1216">
        <v>2</v>
      </c>
      <c r="HN1216">
        <v>2</v>
      </c>
      <c r="HT1216">
        <v>1</v>
      </c>
      <c r="HU1216">
        <v>1</v>
      </c>
      <c r="HV1216">
        <v>2</v>
      </c>
      <c r="HW1216">
        <v>2</v>
      </c>
      <c r="HX1216">
        <v>2</v>
      </c>
      <c r="HY1216">
        <v>2</v>
      </c>
      <c r="IA1216">
        <v>1</v>
      </c>
    </row>
    <row r="1217" spans="1:235" x14ac:dyDescent="0.25">
      <c r="A1217">
        <v>678</v>
      </c>
      <c r="B1217">
        <v>3</v>
      </c>
      <c r="C1217" t="s">
        <v>106</v>
      </c>
      <c r="D1217">
        <v>40</v>
      </c>
      <c r="E1217">
        <v>1</v>
      </c>
      <c r="F1217">
        <v>2</v>
      </c>
      <c r="G1217">
        <v>-88</v>
      </c>
      <c r="H1217">
        <v>-88</v>
      </c>
      <c r="I1217">
        <v>17</v>
      </c>
      <c r="J1217">
        <v>17</v>
      </c>
      <c r="K1217">
        <v>18</v>
      </c>
      <c r="L1217">
        <v>19</v>
      </c>
      <c r="M1217">
        <v>20</v>
      </c>
      <c r="N1217">
        <v>20</v>
      </c>
      <c r="O1217">
        <v>22</v>
      </c>
      <c r="P1217">
        <v>25</v>
      </c>
      <c r="Q1217">
        <v>-88</v>
      </c>
      <c r="R1217">
        <v>-88</v>
      </c>
      <c r="S1217">
        <v>-88</v>
      </c>
      <c r="T1217">
        <v>-88</v>
      </c>
      <c r="U1217">
        <v>-88</v>
      </c>
      <c r="V1217">
        <v>-88</v>
      </c>
      <c r="W1217">
        <v>-88</v>
      </c>
      <c r="X1217">
        <v>-88</v>
      </c>
      <c r="Y1217">
        <v>-88</v>
      </c>
      <c r="Z1217">
        <v>-88</v>
      </c>
      <c r="AA1217">
        <v>17</v>
      </c>
      <c r="AB1217">
        <v>17</v>
      </c>
      <c r="AC1217">
        <v>18</v>
      </c>
      <c r="AD1217">
        <v>19</v>
      </c>
      <c r="AE1217">
        <v>20</v>
      </c>
      <c r="AF1217">
        <v>20</v>
      </c>
      <c r="AG1217">
        <v>22</v>
      </c>
      <c r="AH1217">
        <v>25</v>
      </c>
      <c r="AI1217">
        <v>-88</v>
      </c>
      <c r="AJ1217">
        <v>-88</v>
      </c>
      <c r="AK1217">
        <v>-88</v>
      </c>
      <c r="AL1217">
        <v>-88</v>
      </c>
      <c r="AM1217">
        <v>-88</v>
      </c>
      <c r="AN1217">
        <v>-88</v>
      </c>
      <c r="AO1217">
        <v>-88</v>
      </c>
      <c r="AP1217">
        <v>-88</v>
      </c>
      <c r="AQ1217">
        <v>-88</v>
      </c>
      <c r="AR1217">
        <v>-88</v>
      </c>
      <c r="AS1217">
        <v>17</v>
      </c>
      <c r="AT1217">
        <v>17</v>
      </c>
      <c r="AU1217">
        <v>18</v>
      </c>
      <c r="AV1217">
        <v>19</v>
      </c>
      <c r="AW1217">
        <v>20</v>
      </c>
      <c r="AX1217">
        <v>20</v>
      </c>
      <c r="AY1217">
        <v>22</v>
      </c>
      <c r="AZ1217">
        <v>25</v>
      </c>
      <c r="BA1217">
        <v>-88</v>
      </c>
      <c r="BB1217">
        <v>-88</v>
      </c>
      <c r="BC1217">
        <v>-88</v>
      </c>
      <c r="BD1217">
        <v>-88</v>
      </c>
      <c r="BE1217">
        <v>-88</v>
      </c>
      <c r="BF1217">
        <v>-88</v>
      </c>
      <c r="BG1217">
        <v>-88</v>
      </c>
      <c r="BH1217">
        <v>-88</v>
      </c>
      <c r="CN1217">
        <v>2</v>
      </c>
      <c r="CO1217">
        <v>2</v>
      </c>
      <c r="CP1217">
        <v>2</v>
      </c>
      <c r="EG1217">
        <v>0</v>
      </c>
      <c r="EH1217">
        <v>2</v>
      </c>
      <c r="EI1217">
        <v>0</v>
      </c>
      <c r="EJ1217">
        <v>2</v>
      </c>
      <c r="EK1217">
        <v>2</v>
      </c>
      <c r="ES1217">
        <v>2</v>
      </c>
      <c r="FA1217">
        <v>1</v>
      </c>
      <c r="FB1217">
        <v>2004</v>
      </c>
      <c r="FC1217">
        <v>0</v>
      </c>
      <c r="FD1217">
        <v>1</v>
      </c>
      <c r="FE1217">
        <v>2</v>
      </c>
      <c r="FF1217">
        <v>2</v>
      </c>
      <c r="FG1217">
        <v>2</v>
      </c>
      <c r="FH1217">
        <v>2</v>
      </c>
      <c r="FI1217">
        <v>2</v>
      </c>
      <c r="FJ1217">
        <v>2</v>
      </c>
      <c r="FL1217">
        <v>2</v>
      </c>
      <c r="FM1217">
        <v>1</v>
      </c>
      <c r="FN1217">
        <v>22</v>
      </c>
      <c r="FO1217">
        <v>2</v>
      </c>
      <c r="FR1217">
        <v>2</v>
      </c>
      <c r="FT1217">
        <v>2</v>
      </c>
      <c r="FV1217">
        <v>1</v>
      </c>
      <c r="FW1217">
        <v>2</v>
      </c>
      <c r="FX1217">
        <v>2</v>
      </c>
      <c r="FY1217">
        <v>2</v>
      </c>
      <c r="GA1217">
        <v>2</v>
      </c>
      <c r="GQ1217">
        <v>3</v>
      </c>
      <c r="GS1217">
        <v>1</v>
      </c>
      <c r="GT1217">
        <v>1</v>
      </c>
      <c r="GU1217">
        <v>1</v>
      </c>
      <c r="GV1217">
        <v>2</v>
      </c>
      <c r="GW1217">
        <v>2</v>
      </c>
      <c r="GX1217">
        <v>2</v>
      </c>
      <c r="GY1217">
        <v>2</v>
      </c>
      <c r="GZ1217">
        <v>2</v>
      </c>
      <c r="HA1217">
        <v>2</v>
      </c>
      <c r="HB1217">
        <v>2</v>
      </c>
      <c r="HE1217">
        <v>1</v>
      </c>
      <c r="HF1217">
        <v>2002</v>
      </c>
      <c r="HG1217">
        <v>1</v>
      </c>
      <c r="HH1217">
        <v>1</v>
      </c>
      <c r="HI1217">
        <v>1</v>
      </c>
      <c r="HJ1217">
        <v>1</v>
      </c>
      <c r="HK1217">
        <v>2</v>
      </c>
      <c r="HN1217">
        <v>2</v>
      </c>
      <c r="HT1217">
        <v>1</v>
      </c>
      <c r="HU1217">
        <v>1</v>
      </c>
      <c r="HV1217">
        <v>1</v>
      </c>
      <c r="HW1217">
        <v>1</v>
      </c>
      <c r="HX1217">
        <v>2</v>
      </c>
      <c r="HY1217">
        <v>2</v>
      </c>
      <c r="IA1217">
        <v>2</v>
      </c>
    </row>
    <row r="1218" spans="1:235" x14ac:dyDescent="0.25">
      <c r="A1218">
        <v>670</v>
      </c>
      <c r="B1218">
        <v>2</v>
      </c>
      <c r="C1218" t="s">
        <v>113</v>
      </c>
      <c r="D1218">
        <v>60</v>
      </c>
      <c r="E1218">
        <v>1</v>
      </c>
      <c r="F1218">
        <v>2</v>
      </c>
      <c r="G1218">
        <v>-88</v>
      </c>
      <c r="H1218">
        <v>-88</v>
      </c>
      <c r="I1218">
        <v>16</v>
      </c>
      <c r="J1218">
        <v>16</v>
      </c>
      <c r="K1218">
        <v>16</v>
      </c>
      <c r="L1218">
        <v>16</v>
      </c>
      <c r="M1218">
        <v>16</v>
      </c>
      <c r="N1218">
        <v>16</v>
      </c>
      <c r="O1218">
        <v>-88</v>
      </c>
      <c r="P1218">
        <v>-88</v>
      </c>
      <c r="Q1218">
        <v>-88</v>
      </c>
      <c r="R1218">
        <v>-88</v>
      </c>
      <c r="S1218">
        <v>-88</v>
      </c>
      <c r="T1218">
        <v>-88</v>
      </c>
      <c r="U1218">
        <v>16</v>
      </c>
      <c r="V1218">
        <v>16</v>
      </c>
      <c r="W1218">
        <v>16</v>
      </c>
      <c r="X1218">
        <v>16</v>
      </c>
      <c r="Y1218">
        <v>-88</v>
      </c>
      <c r="Z1218">
        <v>-88</v>
      </c>
      <c r="AA1218">
        <v>16</v>
      </c>
      <c r="AB1218">
        <v>16</v>
      </c>
      <c r="AC1218">
        <v>16</v>
      </c>
      <c r="AD1218">
        <v>16</v>
      </c>
      <c r="AE1218">
        <v>16</v>
      </c>
      <c r="AF1218">
        <v>16</v>
      </c>
      <c r="AG1218">
        <v>-88</v>
      </c>
      <c r="AH1218">
        <v>-88</v>
      </c>
      <c r="AI1218">
        <v>-88</v>
      </c>
      <c r="AJ1218">
        <v>-88</v>
      </c>
      <c r="AK1218">
        <v>-88</v>
      </c>
      <c r="AL1218">
        <v>-88</v>
      </c>
      <c r="AM1218">
        <v>16</v>
      </c>
      <c r="AN1218">
        <v>16</v>
      </c>
      <c r="AO1218">
        <v>16</v>
      </c>
      <c r="AP1218">
        <v>16</v>
      </c>
      <c r="AQ1218">
        <v>-88</v>
      </c>
      <c r="AR1218">
        <v>-88</v>
      </c>
      <c r="AS1218">
        <v>16</v>
      </c>
      <c r="AT1218">
        <v>16</v>
      </c>
      <c r="AU1218">
        <v>16</v>
      </c>
      <c r="AV1218">
        <v>16</v>
      </c>
      <c r="AW1218">
        <v>16</v>
      </c>
      <c r="AX1218">
        <v>16</v>
      </c>
      <c r="AY1218">
        <v>-88</v>
      </c>
      <c r="AZ1218">
        <v>-88</v>
      </c>
      <c r="BA1218">
        <v>-88</v>
      </c>
      <c r="BB1218">
        <v>-88</v>
      </c>
      <c r="BC1218">
        <v>-88</v>
      </c>
      <c r="BD1218">
        <v>-88</v>
      </c>
      <c r="BE1218">
        <v>16</v>
      </c>
      <c r="BF1218">
        <v>16</v>
      </c>
      <c r="BG1218">
        <v>16</v>
      </c>
      <c r="BH1218">
        <v>16</v>
      </c>
      <c r="CN1218">
        <v>2</v>
      </c>
      <c r="CO1218">
        <v>2</v>
      </c>
      <c r="CP1218">
        <v>2</v>
      </c>
      <c r="EG1218">
        <v>20</v>
      </c>
      <c r="EH1218">
        <v>2</v>
      </c>
      <c r="EI1218">
        <v>40</v>
      </c>
      <c r="EJ1218">
        <v>2</v>
      </c>
      <c r="EK1218">
        <v>2</v>
      </c>
      <c r="ES1218">
        <v>2</v>
      </c>
      <c r="FA1218">
        <v>1</v>
      </c>
      <c r="FB1218">
        <v>2004</v>
      </c>
      <c r="FC1218">
        <v>0</v>
      </c>
      <c r="FD1218">
        <v>1</v>
      </c>
      <c r="FE1218">
        <v>2</v>
      </c>
      <c r="FF1218">
        <v>2</v>
      </c>
      <c r="FG1218">
        <v>2</v>
      </c>
      <c r="FH1218">
        <v>2</v>
      </c>
      <c r="FI1218">
        <v>2</v>
      </c>
      <c r="FJ1218">
        <v>2</v>
      </c>
      <c r="FL1218">
        <v>2</v>
      </c>
      <c r="FM1218">
        <v>1</v>
      </c>
      <c r="FN1218">
        <v>18</v>
      </c>
      <c r="FO1218">
        <v>2</v>
      </c>
      <c r="FR1218">
        <v>2</v>
      </c>
      <c r="FT1218">
        <v>2</v>
      </c>
      <c r="FV1218">
        <v>1</v>
      </c>
      <c r="FW1218">
        <v>2</v>
      </c>
      <c r="FX1218">
        <v>2</v>
      </c>
      <c r="FY1218">
        <v>1</v>
      </c>
      <c r="GA1218">
        <v>2</v>
      </c>
      <c r="GQ1218">
        <v>2</v>
      </c>
      <c r="GS1218">
        <v>2</v>
      </c>
      <c r="GT1218">
        <v>2</v>
      </c>
      <c r="HE1218">
        <v>2</v>
      </c>
      <c r="HN1218">
        <v>2</v>
      </c>
      <c r="HT1218">
        <v>2</v>
      </c>
      <c r="IA1218">
        <v>2</v>
      </c>
    </row>
    <row r="1219" spans="1:235" x14ac:dyDescent="0.25">
      <c r="A1219">
        <v>679</v>
      </c>
      <c r="B1219">
        <v>3</v>
      </c>
      <c r="C1219" t="s">
        <v>106</v>
      </c>
      <c r="D1219">
        <v>180</v>
      </c>
      <c r="E1219">
        <v>1</v>
      </c>
      <c r="F1219">
        <v>2</v>
      </c>
      <c r="G1219">
        <v>-88</v>
      </c>
      <c r="H1219">
        <v>-88</v>
      </c>
      <c r="I1219">
        <v>-88</v>
      </c>
      <c r="J1219">
        <v>18</v>
      </c>
      <c r="K1219">
        <v>19</v>
      </c>
      <c r="L1219">
        <v>22</v>
      </c>
      <c r="M1219">
        <v>23</v>
      </c>
      <c r="N1219">
        <v>23</v>
      </c>
      <c r="O1219">
        <v>24</v>
      </c>
      <c r="P1219">
        <v>25</v>
      </c>
      <c r="Q1219">
        <v>25</v>
      </c>
      <c r="R1219">
        <v>25</v>
      </c>
      <c r="S1219">
        <v>-88</v>
      </c>
      <c r="T1219">
        <v>-88</v>
      </c>
      <c r="U1219">
        <v>-88</v>
      </c>
      <c r="V1219">
        <v>-88</v>
      </c>
      <c r="W1219">
        <v>18</v>
      </c>
      <c r="X1219">
        <v>18</v>
      </c>
      <c r="Y1219">
        <v>-88</v>
      </c>
      <c r="Z1219">
        <v>-88</v>
      </c>
      <c r="AA1219">
        <v>-88</v>
      </c>
      <c r="AB1219">
        <v>18</v>
      </c>
      <c r="AC1219">
        <v>19</v>
      </c>
      <c r="AD1219">
        <v>22</v>
      </c>
      <c r="AE1219">
        <v>23</v>
      </c>
      <c r="AF1219">
        <v>23</v>
      </c>
      <c r="AG1219">
        <v>24</v>
      </c>
      <c r="AH1219">
        <v>25</v>
      </c>
      <c r="AI1219">
        <v>25</v>
      </c>
      <c r="AJ1219">
        <v>25</v>
      </c>
      <c r="AK1219">
        <v>-88</v>
      </c>
      <c r="AL1219">
        <v>-88</v>
      </c>
      <c r="AM1219">
        <v>-88</v>
      </c>
      <c r="AN1219">
        <v>-88</v>
      </c>
      <c r="AO1219">
        <v>18</v>
      </c>
      <c r="AP1219">
        <v>18</v>
      </c>
      <c r="AQ1219">
        <v>-88</v>
      </c>
      <c r="AR1219">
        <v>-88</v>
      </c>
      <c r="AS1219">
        <v>-88</v>
      </c>
      <c r="AT1219">
        <v>18</v>
      </c>
      <c r="AU1219">
        <v>19</v>
      </c>
      <c r="AV1219">
        <v>22</v>
      </c>
      <c r="AW1219">
        <v>23</v>
      </c>
      <c r="AX1219">
        <v>23</v>
      </c>
      <c r="AY1219">
        <v>24</v>
      </c>
      <c r="AZ1219">
        <v>25</v>
      </c>
      <c r="BA1219">
        <v>25</v>
      </c>
      <c r="BB1219">
        <v>25</v>
      </c>
      <c r="BC1219">
        <v>-88</v>
      </c>
      <c r="BD1219">
        <v>-88</v>
      </c>
      <c r="BE1219">
        <v>-88</v>
      </c>
      <c r="BF1219">
        <v>-88</v>
      </c>
      <c r="BG1219">
        <v>18</v>
      </c>
      <c r="BH1219">
        <v>18</v>
      </c>
      <c r="CN1219">
        <v>2</v>
      </c>
      <c r="CO1219">
        <v>2</v>
      </c>
      <c r="CP1219">
        <v>2</v>
      </c>
      <c r="EG1219">
        <v>0</v>
      </c>
      <c r="EH1219">
        <v>2</v>
      </c>
      <c r="EI1219">
        <v>0</v>
      </c>
      <c r="EJ1219">
        <v>2</v>
      </c>
      <c r="EK1219">
        <v>2</v>
      </c>
      <c r="ES1219">
        <v>2</v>
      </c>
      <c r="FA1219">
        <v>1</v>
      </c>
      <c r="FB1219">
        <v>2004</v>
      </c>
      <c r="FC1219">
        <v>0</v>
      </c>
      <c r="FD1219">
        <v>1</v>
      </c>
      <c r="FE1219">
        <v>2</v>
      </c>
      <c r="FF1219">
        <v>2</v>
      </c>
      <c r="FG1219">
        <v>2</v>
      </c>
      <c r="FH1219">
        <v>2</v>
      </c>
      <c r="FI1219">
        <v>2</v>
      </c>
      <c r="FJ1219">
        <v>2</v>
      </c>
      <c r="FL1219">
        <v>2</v>
      </c>
      <c r="FM1219">
        <v>1</v>
      </c>
      <c r="FN1219">
        <v>20</v>
      </c>
      <c r="FO1219">
        <v>2</v>
      </c>
      <c r="FR1219">
        <v>2</v>
      </c>
      <c r="FT1219">
        <v>2</v>
      </c>
      <c r="FV1219">
        <v>1</v>
      </c>
      <c r="FW1219">
        <v>2</v>
      </c>
      <c r="FX1219">
        <v>2</v>
      </c>
      <c r="FY1219">
        <v>3</v>
      </c>
      <c r="GA1219">
        <v>3</v>
      </c>
      <c r="GQ1219">
        <v>1</v>
      </c>
      <c r="GS1219">
        <v>1</v>
      </c>
      <c r="GT1219">
        <v>2</v>
      </c>
      <c r="HE1219">
        <v>1</v>
      </c>
      <c r="HF1219">
        <v>2005</v>
      </c>
      <c r="HG1219">
        <v>2</v>
      </c>
      <c r="HH1219">
        <v>2</v>
      </c>
      <c r="HI1219">
        <v>2</v>
      </c>
      <c r="HJ1219">
        <v>2</v>
      </c>
      <c r="HK1219">
        <v>2</v>
      </c>
      <c r="HN1219">
        <v>2</v>
      </c>
      <c r="HT1219">
        <v>2</v>
      </c>
      <c r="IA1219">
        <v>2</v>
      </c>
    </row>
    <row r="1220" spans="1:235" x14ac:dyDescent="0.25">
      <c r="A1220">
        <v>470</v>
      </c>
      <c r="B1220">
        <v>1</v>
      </c>
      <c r="E1220">
        <v>1</v>
      </c>
      <c r="F1220">
        <v>2</v>
      </c>
      <c r="G1220">
        <v>-88</v>
      </c>
      <c r="H1220">
        <v>-88</v>
      </c>
      <c r="I1220">
        <v>16</v>
      </c>
      <c r="J1220">
        <v>16</v>
      </c>
      <c r="K1220">
        <v>16</v>
      </c>
      <c r="L1220">
        <v>16</v>
      </c>
      <c r="M1220">
        <v>16</v>
      </c>
      <c r="N1220">
        <v>-88</v>
      </c>
      <c r="O1220">
        <v>-88</v>
      </c>
      <c r="P1220">
        <v>-88</v>
      </c>
      <c r="Q1220">
        <v>-88</v>
      </c>
      <c r="R1220">
        <v>-88</v>
      </c>
      <c r="S1220">
        <v>-88</v>
      </c>
      <c r="T1220">
        <v>-88</v>
      </c>
      <c r="U1220">
        <v>-88</v>
      </c>
      <c r="V1220">
        <v>-88</v>
      </c>
      <c r="W1220">
        <v>16</v>
      </c>
      <c r="X1220">
        <v>16</v>
      </c>
      <c r="Y1220">
        <v>-88</v>
      </c>
      <c r="Z1220">
        <v>-88</v>
      </c>
      <c r="AA1220">
        <v>16</v>
      </c>
      <c r="AB1220">
        <v>16</v>
      </c>
      <c r="AC1220">
        <v>16</v>
      </c>
      <c r="AD1220">
        <v>16</v>
      </c>
      <c r="AE1220">
        <v>16</v>
      </c>
      <c r="AF1220">
        <v>-88</v>
      </c>
      <c r="AG1220">
        <v>-88</v>
      </c>
      <c r="AH1220">
        <v>-88</v>
      </c>
      <c r="AI1220">
        <v>-88</v>
      </c>
      <c r="AJ1220">
        <v>-88</v>
      </c>
      <c r="AK1220">
        <v>-88</v>
      </c>
      <c r="AL1220">
        <v>-88</v>
      </c>
      <c r="AM1220">
        <v>-88</v>
      </c>
      <c r="AN1220">
        <v>-88</v>
      </c>
      <c r="AO1220">
        <v>16</v>
      </c>
      <c r="AP1220">
        <v>16</v>
      </c>
      <c r="AQ1220">
        <v>-88</v>
      </c>
      <c r="AR1220">
        <v>-88</v>
      </c>
      <c r="AS1220">
        <v>16</v>
      </c>
      <c r="AT1220">
        <v>16</v>
      </c>
      <c r="AU1220">
        <v>16</v>
      </c>
      <c r="AV1220">
        <v>16</v>
      </c>
      <c r="AW1220">
        <v>16</v>
      </c>
      <c r="AX1220">
        <v>-88</v>
      </c>
      <c r="AY1220">
        <v>-88</v>
      </c>
      <c r="AZ1220">
        <v>-88</v>
      </c>
      <c r="BA1220">
        <v>-88</v>
      </c>
      <c r="BB1220">
        <v>-88</v>
      </c>
      <c r="BC1220">
        <v>-88</v>
      </c>
      <c r="BD1220">
        <v>-88</v>
      </c>
      <c r="BE1220">
        <v>-88</v>
      </c>
      <c r="BF1220">
        <v>-88</v>
      </c>
      <c r="BG1220">
        <v>16</v>
      </c>
      <c r="BH1220">
        <v>16</v>
      </c>
      <c r="CN1220">
        <v>2</v>
      </c>
      <c r="CO1220">
        <v>2</v>
      </c>
      <c r="CP1220">
        <v>2</v>
      </c>
      <c r="EG1220">
        <v>0</v>
      </c>
      <c r="EH1220">
        <v>2</v>
      </c>
      <c r="EI1220">
        <v>0</v>
      </c>
      <c r="EJ1220">
        <v>2</v>
      </c>
      <c r="EK1220">
        <v>2</v>
      </c>
      <c r="ES1220">
        <v>2</v>
      </c>
      <c r="FA1220">
        <v>1</v>
      </c>
      <c r="FB1220">
        <v>-88</v>
      </c>
      <c r="FC1220">
        <v>0</v>
      </c>
      <c r="FD1220">
        <v>2</v>
      </c>
      <c r="FE1220">
        <v>2</v>
      </c>
      <c r="FF1220">
        <v>2</v>
      </c>
      <c r="FG1220">
        <v>2</v>
      </c>
      <c r="FH1220">
        <v>2</v>
      </c>
      <c r="FI1220">
        <v>1</v>
      </c>
      <c r="FJ1220">
        <v>2</v>
      </c>
      <c r="FL1220">
        <v>2</v>
      </c>
      <c r="FM1220">
        <v>1</v>
      </c>
      <c r="FN1220">
        <v>16</v>
      </c>
      <c r="FO1220">
        <v>2</v>
      </c>
      <c r="FR1220">
        <v>2</v>
      </c>
      <c r="FT1220">
        <v>2</v>
      </c>
      <c r="FV1220">
        <v>1</v>
      </c>
      <c r="FW1220">
        <v>2</v>
      </c>
      <c r="FX1220">
        <v>2</v>
      </c>
      <c r="FY1220">
        <v>1</v>
      </c>
      <c r="GA1220">
        <v>3</v>
      </c>
      <c r="GQ1220">
        <v>1</v>
      </c>
      <c r="GS1220">
        <v>2</v>
      </c>
      <c r="GT1220">
        <v>2</v>
      </c>
      <c r="HE1220">
        <v>2</v>
      </c>
      <c r="HN1220">
        <v>2</v>
      </c>
      <c r="HT1220">
        <v>1</v>
      </c>
      <c r="HU1220">
        <v>1</v>
      </c>
      <c r="HV1220">
        <v>1</v>
      </c>
      <c r="HW1220">
        <v>1</v>
      </c>
      <c r="HX1220">
        <v>2</v>
      </c>
      <c r="HY1220">
        <v>2</v>
      </c>
      <c r="IA1220">
        <v>2</v>
      </c>
    </row>
    <row r="1221" spans="1:235" x14ac:dyDescent="0.25">
      <c r="A1221">
        <v>607</v>
      </c>
      <c r="B1221">
        <v>1</v>
      </c>
      <c r="E1221">
        <v>1</v>
      </c>
      <c r="F1221">
        <v>2</v>
      </c>
      <c r="G1221">
        <v>-88</v>
      </c>
      <c r="H1221">
        <v>-88</v>
      </c>
      <c r="I1221">
        <v>16</v>
      </c>
      <c r="J1221">
        <v>16</v>
      </c>
      <c r="K1221">
        <v>18</v>
      </c>
      <c r="L1221">
        <v>18</v>
      </c>
      <c r="M1221">
        <v>20</v>
      </c>
      <c r="N1221">
        <v>20</v>
      </c>
      <c r="O1221">
        <v>-88</v>
      </c>
      <c r="P1221">
        <v>-88</v>
      </c>
      <c r="Q1221">
        <v>-88</v>
      </c>
      <c r="R1221">
        <v>-88</v>
      </c>
      <c r="S1221">
        <v>-88</v>
      </c>
      <c r="T1221">
        <v>-88</v>
      </c>
      <c r="U1221">
        <v>-88</v>
      </c>
      <c r="V1221">
        <v>16</v>
      </c>
      <c r="W1221">
        <v>18</v>
      </c>
      <c r="X1221">
        <v>18</v>
      </c>
      <c r="Y1221">
        <v>-88</v>
      </c>
      <c r="Z1221">
        <v>-88</v>
      </c>
      <c r="AA1221">
        <v>16</v>
      </c>
      <c r="AB1221">
        <v>16</v>
      </c>
      <c r="AC1221">
        <v>18</v>
      </c>
      <c r="AD1221">
        <v>18</v>
      </c>
      <c r="AE1221">
        <v>20</v>
      </c>
      <c r="AF1221">
        <v>20</v>
      </c>
      <c r="AG1221">
        <v>-88</v>
      </c>
      <c r="AH1221">
        <v>-88</v>
      </c>
      <c r="AI1221">
        <v>-88</v>
      </c>
      <c r="AJ1221">
        <v>-88</v>
      </c>
      <c r="AK1221">
        <v>-88</v>
      </c>
      <c r="AL1221">
        <v>-88</v>
      </c>
      <c r="AM1221">
        <v>-88</v>
      </c>
      <c r="AN1221">
        <v>16</v>
      </c>
      <c r="AO1221">
        <v>18</v>
      </c>
      <c r="AP1221">
        <v>18</v>
      </c>
      <c r="AQ1221">
        <v>-88</v>
      </c>
      <c r="AR1221">
        <v>-88</v>
      </c>
      <c r="AS1221">
        <v>16</v>
      </c>
      <c r="AT1221">
        <v>16</v>
      </c>
      <c r="AU1221">
        <v>18</v>
      </c>
      <c r="AV1221">
        <v>18</v>
      </c>
      <c r="AW1221">
        <v>20</v>
      </c>
      <c r="AX1221">
        <v>20</v>
      </c>
      <c r="AY1221">
        <v>-88</v>
      </c>
      <c r="AZ1221">
        <v>-88</v>
      </c>
      <c r="BA1221">
        <v>-88</v>
      </c>
      <c r="BB1221">
        <v>-88</v>
      </c>
      <c r="BC1221">
        <v>-88</v>
      </c>
      <c r="BD1221">
        <v>-88</v>
      </c>
      <c r="BE1221">
        <v>-88</v>
      </c>
      <c r="BF1221">
        <v>16</v>
      </c>
      <c r="BG1221">
        <v>18</v>
      </c>
      <c r="BH1221">
        <v>18</v>
      </c>
      <c r="CN1221">
        <v>2</v>
      </c>
      <c r="CO1221">
        <v>2</v>
      </c>
      <c r="CP1221">
        <v>2</v>
      </c>
      <c r="EG1221">
        <v>0</v>
      </c>
      <c r="EH1221">
        <v>2</v>
      </c>
      <c r="EI1221">
        <v>0</v>
      </c>
      <c r="EJ1221">
        <v>2</v>
      </c>
      <c r="EK1221">
        <v>2</v>
      </c>
      <c r="ES1221">
        <v>2</v>
      </c>
      <c r="FA1221">
        <v>2</v>
      </c>
      <c r="FO1221">
        <v>2</v>
      </c>
      <c r="FR1221">
        <v>2</v>
      </c>
      <c r="FT1221">
        <v>2</v>
      </c>
      <c r="FV1221">
        <v>1</v>
      </c>
      <c r="FW1221">
        <v>2</v>
      </c>
      <c r="FX1221">
        <v>2</v>
      </c>
      <c r="FY1221">
        <v>3</v>
      </c>
      <c r="GA1221">
        <v>3</v>
      </c>
      <c r="GQ1221">
        <v>1</v>
      </c>
      <c r="GS1221">
        <v>2</v>
      </c>
      <c r="GT1221">
        <v>2</v>
      </c>
      <c r="HE1221">
        <v>2</v>
      </c>
      <c r="HN1221">
        <v>2</v>
      </c>
      <c r="HT1221">
        <v>1</v>
      </c>
      <c r="HU1221">
        <v>1</v>
      </c>
      <c r="HV1221">
        <v>1</v>
      </c>
      <c r="HW1221">
        <v>1</v>
      </c>
      <c r="HX1221">
        <v>2</v>
      </c>
      <c r="HY1221">
        <v>2</v>
      </c>
      <c r="IA1221">
        <v>2</v>
      </c>
    </row>
    <row r="1222" spans="1:235" x14ac:dyDescent="0.25">
      <c r="A1222">
        <v>500</v>
      </c>
      <c r="B1222">
        <v>3</v>
      </c>
      <c r="C1222" t="s">
        <v>114</v>
      </c>
      <c r="D1222">
        <v>180</v>
      </c>
      <c r="E1222">
        <v>1</v>
      </c>
      <c r="F1222">
        <v>2</v>
      </c>
      <c r="G1222">
        <v>-88</v>
      </c>
      <c r="H1222">
        <v>-88</v>
      </c>
      <c r="I1222">
        <v>-88</v>
      </c>
      <c r="J1222">
        <v>-88</v>
      </c>
      <c r="K1222">
        <v>22</v>
      </c>
      <c r="L1222">
        <v>-88</v>
      </c>
      <c r="M1222">
        <v>-88</v>
      </c>
      <c r="N1222">
        <v>-88</v>
      </c>
      <c r="O1222">
        <v>-88</v>
      </c>
      <c r="P1222">
        <v>-88</v>
      </c>
      <c r="Q1222">
        <v>-88</v>
      </c>
      <c r="R1222">
        <v>-88</v>
      </c>
      <c r="S1222">
        <v>-88</v>
      </c>
      <c r="T1222">
        <v>-88</v>
      </c>
      <c r="U1222">
        <v>-88</v>
      </c>
      <c r="V1222">
        <v>-88</v>
      </c>
      <c r="W1222">
        <v>-88</v>
      </c>
      <c r="X1222">
        <v>-88</v>
      </c>
      <c r="Y1222">
        <v>-88</v>
      </c>
      <c r="Z1222">
        <v>-88</v>
      </c>
      <c r="AA1222">
        <v>-88</v>
      </c>
      <c r="AB1222">
        <v>-88</v>
      </c>
      <c r="AC1222">
        <v>22</v>
      </c>
      <c r="AD1222">
        <v>-88</v>
      </c>
      <c r="AE1222">
        <v>-88</v>
      </c>
      <c r="AF1222">
        <v>-88</v>
      </c>
      <c r="AG1222">
        <v>-88</v>
      </c>
      <c r="AH1222">
        <v>-88</v>
      </c>
      <c r="AI1222">
        <v>-88</v>
      </c>
      <c r="AJ1222">
        <v>-88</v>
      </c>
      <c r="AK1222">
        <v>-88</v>
      </c>
      <c r="AL1222">
        <v>-88</v>
      </c>
      <c r="AM1222">
        <v>-88</v>
      </c>
      <c r="AN1222">
        <v>-88</v>
      </c>
      <c r="AO1222">
        <v>-88</v>
      </c>
      <c r="AP1222">
        <v>-88</v>
      </c>
      <c r="AQ1222">
        <v>-88</v>
      </c>
      <c r="AR1222">
        <v>-88</v>
      </c>
      <c r="AS1222">
        <v>-88</v>
      </c>
      <c r="AT1222">
        <v>-88</v>
      </c>
      <c r="AU1222">
        <v>22</v>
      </c>
      <c r="AV1222">
        <v>-88</v>
      </c>
      <c r="AW1222">
        <v>-88</v>
      </c>
      <c r="AX1222">
        <v>-88</v>
      </c>
      <c r="AY1222">
        <v>-88</v>
      </c>
      <c r="AZ1222">
        <v>-88</v>
      </c>
      <c r="BA1222">
        <v>-88</v>
      </c>
      <c r="BB1222">
        <v>-88</v>
      </c>
      <c r="BC1222">
        <v>-88</v>
      </c>
      <c r="BD1222">
        <v>-88</v>
      </c>
      <c r="BE1222">
        <v>-88</v>
      </c>
      <c r="BF1222">
        <v>-88</v>
      </c>
      <c r="BG1222">
        <v>-88</v>
      </c>
      <c r="BH1222">
        <v>-88</v>
      </c>
      <c r="CN1222">
        <v>2</v>
      </c>
      <c r="CO1222">
        <v>2</v>
      </c>
      <c r="CP1222">
        <v>2</v>
      </c>
      <c r="EG1222">
        <v>0</v>
      </c>
      <c r="EH1222">
        <v>2</v>
      </c>
      <c r="EI1222">
        <v>0</v>
      </c>
      <c r="EJ1222">
        <v>2</v>
      </c>
      <c r="EK1222">
        <v>2</v>
      </c>
      <c r="ES1222">
        <v>2</v>
      </c>
      <c r="FA1222">
        <v>2</v>
      </c>
      <c r="FO1222">
        <v>2</v>
      </c>
      <c r="FR1222">
        <v>2</v>
      </c>
      <c r="FT1222">
        <v>2</v>
      </c>
      <c r="FV1222">
        <v>2</v>
      </c>
      <c r="GA1222">
        <v>2</v>
      </c>
      <c r="GQ1222">
        <v>2</v>
      </c>
      <c r="GS1222">
        <v>2</v>
      </c>
      <c r="GT1222">
        <v>2</v>
      </c>
      <c r="HE1222">
        <v>2</v>
      </c>
      <c r="HN1222">
        <v>2</v>
      </c>
      <c r="HT1222">
        <v>2</v>
      </c>
      <c r="IA1222">
        <v>2</v>
      </c>
    </row>
    <row r="1223" spans="1:235" x14ac:dyDescent="0.25">
      <c r="A1223">
        <v>633</v>
      </c>
      <c r="B1223">
        <v>1</v>
      </c>
      <c r="E1223">
        <v>1</v>
      </c>
      <c r="F1223">
        <v>2</v>
      </c>
      <c r="G1223">
        <v>-88</v>
      </c>
      <c r="H1223">
        <v>-88</v>
      </c>
      <c r="I1223">
        <v>-88</v>
      </c>
      <c r="J1223">
        <v>16</v>
      </c>
      <c r="K1223">
        <v>18</v>
      </c>
      <c r="L1223">
        <v>-88</v>
      </c>
      <c r="M1223">
        <v>-88</v>
      </c>
      <c r="N1223">
        <v>-88</v>
      </c>
      <c r="O1223">
        <v>-88</v>
      </c>
      <c r="P1223">
        <v>-88</v>
      </c>
      <c r="Q1223">
        <v>-88</v>
      </c>
      <c r="R1223">
        <v>-88</v>
      </c>
      <c r="S1223">
        <v>-88</v>
      </c>
      <c r="T1223">
        <v>-88</v>
      </c>
      <c r="U1223">
        <v>-88</v>
      </c>
      <c r="V1223">
        <v>-88</v>
      </c>
      <c r="W1223">
        <v>-88</v>
      </c>
      <c r="X1223">
        <v>-88</v>
      </c>
      <c r="Y1223">
        <v>-88</v>
      </c>
      <c r="Z1223">
        <v>-88</v>
      </c>
      <c r="AA1223">
        <v>-88</v>
      </c>
      <c r="AB1223">
        <v>16</v>
      </c>
      <c r="AC1223">
        <v>18</v>
      </c>
      <c r="AD1223">
        <v>-88</v>
      </c>
      <c r="AE1223">
        <v>-88</v>
      </c>
      <c r="AF1223">
        <v>-88</v>
      </c>
      <c r="AG1223">
        <v>-88</v>
      </c>
      <c r="AH1223">
        <v>-88</v>
      </c>
      <c r="AI1223">
        <v>-88</v>
      </c>
      <c r="AJ1223">
        <v>-88</v>
      </c>
      <c r="AK1223">
        <v>-88</v>
      </c>
      <c r="AL1223">
        <v>-88</v>
      </c>
      <c r="AM1223">
        <v>-88</v>
      </c>
      <c r="AN1223">
        <v>-88</v>
      </c>
      <c r="AO1223">
        <v>-88</v>
      </c>
      <c r="AP1223">
        <v>-88</v>
      </c>
      <c r="AQ1223">
        <v>-88</v>
      </c>
      <c r="AR1223">
        <v>-88</v>
      </c>
      <c r="AS1223">
        <v>-88</v>
      </c>
      <c r="AT1223">
        <v>16</v>
      </c>
      <c r="AU1223">
        <v>18</v>
      </c>
      <c r="AV1223">
        <v>-88</v>
      </c>
      <c r="AW1223">
        <v>-88</v>
      </c>
      <c r="AX1223">
        <v>-88</v>
      </c>
      <c r="AY1223">
        <v>-88</v>
      </c>
      <c r="AZ1223">
        <v>-88</v>
      </c>
      <c r="BA1223">
        <v>-88</v>
      </c>
      <c r="BB1223">
        <v>-88</v>
      </c>
      <c r="BC1223">
        <v>-88</v>
      </c>
      <c r="BD1223">
        <v>-88</v>
      </c>
      <c r="BE1223">
        <v>-88</v>
      </c>
      <c r="BF1223">
        <v>-88</v>
      </c>
      <c r="BG1223">
        <v>-88</v>
      </c>
      <c r="BH1223">
        <v>-88</v>
      </c>
      <c r="CN1223">
        <v>2</v>
      </c>
      <c r="CO1223">
        <v>1</v>
      </c>
      <c r="CR1223">
        <v>4</v>
      </c>
      <c r="CT1223">
        <v>1</v>
      </c>
      <c r="CU1223">
        <v>1</v>
      </c>
      <c r="CV1223">
        <v>2</v>
      </c>
      <c r="CW1223">
        <v>1</v>
      </c>
      <c r="CX1223">
        <v>2</v>
      </c>
      <c r="CY1223">
        <v>2</v>
      </c>
      <c r="CZ1223">
        <v>1</v>
      </c>
      <c r="DA1223">
        <v>2</v>
      </c>
      <c r="DB1223">
        <v>2</v>
      </c>
      <c r="DC1223">
        <v>2</v>
      </c>
      <c r="DE1223">
        <v>2</v>
      </c>
      <c r="DF1223">
        <v>1</v>
      </c>
      <c r="DG1223">
        <v>2</v>
      </c>
      <c r="DH1223">
        <v>1</v>
      </c>
      <c r="DI1223">
        <v>1</v>
      </c>
      <c r="DJ1223">
        <v>2</v>
      </c>
      <c r="DK1223">
        <v>1</v>
      </c>
      <c r="DL1223">
        <v>2</v>
      </c>
      <c r="DN1223">
        <v>1</v>
      </c>
      <c r="DO1223">
        <v>1</v>
      </c>
      <c r="DP1223">
        <v>1</v>
      </c>
      <c r="DQ1223">
        <v>3</v>
      </c>
      <c r="DT1223">
        <v>3</v>
      </c>
      <c r="DW1223">
        <v>4</v>
      </c>
      <c r="DX1223">
        <v>30</v>
      </c>
      <c r="DY1223">
        <v>2</v>
      </c>
      <c r="EA1223">
        <v>-99</v>
      </c>
      <c r="EB1223">
        <v>-99</v>
      </c>
      <c r="EC1223">
        <v>2</v>
      </c>
      <c r="EE1223">
        <v>2</v>
      </c>
      <c r="EG1223">
        <v>0</v>
      </c>
      <c r="EH1223">
        <v>2</v>
      </c>
      <c r="EI1223">
        <v>0</v>
      </c>
      <c r="EJ1223">
        <v>2</v>
      </c>
      <c r="EK1223">
        <v>2</v>
      </c>
      <c r="ES1223">
        <v>2</v>
      </c>
      <c r="FA1223">
        <v>1</v>
      </c>
      <c r="FB1223">
        <v>-88</v>
      </c>
      <c r="FC1223">
        <v>0</v>
      </c>
      <c r="FD1223">
        <v>1</v>
      </c>
      <c r="FE1223">
        <v>2</v>
      </c>
      <c r="FF1223">
        <v>2</v>
      </c>
      <c r="FG1223">
        <v>2</v>
      </c>
      <c r="FH1223">
        <v>2</v>
      </c>
      <c r="FI1223">
        <v>2</v>
      </c>
      <c r="FJ1223">
        <v>2</v>
      </c>
      <c r="FL1223">
        <v>2</v>
      </c>
      <c r="FM1223">
        <v>1</v>
      </c>
      <c r="FN1223">
        <v>30</v>
      </c>
      <c r="FO1223">
        <v>2</v>
      </c>
      <c r="FR1223">
        <v>2</v>
      </c>
      <c r="FT1223">
        <v>2</v>
      </c>
      <c r="FV1223">
        <v>1</v>
      </c>
      <c r="FW1223">
        <v>2</v>
      </c>
      <c r="FX1223">
        <v>2</v>
      </c>
      <c r="FY1223">
        <v>1</v>
      </c>
      <c r="GA1223">
        <v>2</v>
      </c>
      <c r="GQ1223">
        <v>1</v>
      </c>
      <c r="GS1223">
        <v>2</v>
      </c>
      <c r="GT1223">
        <v>2</v>
      </c>
      <c r="HE1223">
        <v>2</v>
      </c>
      <c r="HN1223">
        <v>2</v>
      </c>
      <c r="HT1223">
        <v>1</v>
      </c>
      <c r="HU1223">
        <v>1</v>
      </c>
      <c r="HV1223">
        <v>2</v>
      </c>
      <c r="HW1223">
        <v>2</v>
      </c>
      <c r="HX1223">
        <v>2</v>
      </c>
      <c r="HY1223">
        <v>2</v>
      </c>
      <c r="IA1223">
        <v>1</v>
      </c>
    </row>
    <row r="1224" spans="1:235" x14ac:dyDescent="0.25">
      <c r="A1224">
        <v>672</v>
      </c>
      <c r="B1224">
        <v>3</v>
      </c>
      <c r="C1224" t="s">
        <v>105</v>
      </c>
      <c r="D1224">
        <v>180</v>
      </c>
      <c r="E1224">
        <v>1</v>
      </c>
      <c r="F1224">
        <v>2</v>
      </c>
      <c r="G1224">
        <v>-88</v>
      </c>
      <c r="H1224">
        <v>-88</v>
      </c>
      <c r="I1224">
        <v>-88</v>
      </c>
      <c r="J1224">
        <v>22</v>
      </c>
      <c r="K1224">
        <v>-88</v>
      </c>
      <c r="L1224">
        <v>-88</v>
      </c>
      <c r="M1224">
        <v>-88</v>
      </c>
      <c r="N1224">
        <v>-88</v>
      </c>
      <c r="O1224">
        <v>-88</v>
      </c>
      <c r="P1224">
        <v>-88</v>
      </c>
      <c r="Q1224">
        <v>-88</v>
      </c>
      <c r="R1224">
        <v>-88</v>
      </c>
      <c r="S1224">
        <v>-88</v>
      </c>
      <c r="T1224">
        <v>-88</v>
      </c>
      <c r="U1224">
        <v>-88</v>
      </c>
      <c r="V1224">
        <v>-88</v>
      </c>
      <c r="W1224">
        <v>-88</v>
      </c>
      <c r="X1224">
        <v>-88</v>
      </c>
      <c r="Y1224">
        <v>-88</v>
      </c>
      <c r="Z1224">
        <v>-88</v>
      </c>
      <c r="AA1224">
        <v>-88</v>
      </c>
      <c r="AB1224">
        <v>22</v>
      </c>
      <c r="AC1224">
        <v>-88</v>
      </c>
      <c r="AD1224">
        <v>-88</v>
      </c>
      <c r="AE1224">
        <v>-88</v>
      </c>
      <c r="AF1224">
        <v>-88</v>
      </c>
      <c r="AG1224">
        <v>-88</v>
      </c>
      <c r="AH1224">
        <v>-88</v>
      </c>
      <c r="AI1224">
        <v>-88</v>
      </c>
      <c r="AJ1224">
        <v>-88</v>
      </c>
      <c r="AK1224">
        <v>-88</v>
      </c>
      <c r="AL1224">
        <v>-88</v>
      </c>
      <c r="AM1224">
        <v>-88</v>
      </c>
      <c r="AN1224">
        <v>-88</v>
      </c>
      <c r="AO1224">
        <v>-88</v>
      </c>
      <c r="AP1224">
        <v>-88</v>
      </c>
      <c r="AQ1224">
        <v>-88</v>
      </c>
      <c r="AR1224">
        <v>-88</v>
      </c>
      <c r="AS1224">
        <v>-88</v>
      </c>
      <c r="AT1224">
        <v>22</v>
      </c>
      <c r="AU1224">
        <v>-88</v>
      </c>
      <c r="AV1224">
        <v>-88</v>
      </c>
      <c r="AW1224">
        <v>-88</v>
      </c>
      <c r="AX1224">
        <v>-88</v>
      </c>
      <c r="AY1224">
        <v>-88</v>
      </c>
      <c r="AZ1224">
        <v>-88</v>
      </c>
      <c r="BA1224">
        <v>-88</v>
      </c>
      <c r="BB1224">
        <v>-88</v>
      </c>
      <c r="BC1224">
        <v>-88</v>
      </c>
      <c r="BD1224">
        <v>-88</v>
      </c>
      <c r="BE1224">
        <v>-88</v>
      </c>
      <c r="BF1224">
        <v>-88</v>
      </c>
      <c r="BG1224">
        <v>-88</v>
      </c>
      <c r="BH1224">
        <v>-88</v>
      </c>
      <c r="CN1224">
        <v>2</v>
      </c>
      <c r="CO1224">
        <v>2</v>
      </c>
      <c r="CP1224">
        <v>2</v>
      </c>
      <c r="EG1224">
        <v>0</v>
      </c>
      <c r="EH1224">
        <v>2</v>
      </c>
      <c r="EI1224">
        <v>0</v>
      </c>
      <c r="EJ1224">
        <v>2</v>
      </c>
      <c r="EK1224">
        <v>2</v>
      </c>
      <c r="ES1224">
        <v>2</v>
      </c>
      <c r="FA1224">
        <v>2</v>
      </c>
      <c r="FO1224">
        <v>2</v>
      </c>
      <c r="FR1224">
        <v>2</v>
      </c>
      <c r="FT1224">
        <v>2</v>
      </c>
      <c r="FV1224">
        <v>1</v>
      </c>
      <c r="FW1224">
        <v>2</v>
      </c>
      <c r="FX1224">
        <v>1</v>
      </c>
      <c r="FY1224">
        <v>1</v>
      </c>
      <c r="GA1224">
        <v>3</v>
      </c>
      <c r="GQ1224">
        <v>2</v>
      </c>
      <c r="GS1224">
        <v>2</v>
      </c>
      <c r="GT1224">
        <v>2</v>
      </c>
      <c r="HE1224">
        <v>2</v>
      </c>
      <c r="HN1224">
        <v>2</v>
      </c>
      <c r="HT1224">
        <v>1</v>
      </c>
      <c r="HU1224">
        <v>2</v>
      </c>
      <c r="HV1224">
        <v>2</v>
      </c>
      <c r="HW1224">
        <v>1</v>
      </c>
      <c r="HX1224">
        <v>2</v>
      </c>
      <c r="HY1224">
        <v>2</v>
      </c>
      <c r="IA1224">
        <v>2</v>
      </c>
    </row>
    <row r="1225" spans="1:235" x14ac:dyDescent="0.25">
      <c r="A1225">
        <v>671</v>
      </c>
      <c r="B1225">
        <v>3</v>
      </c>
      <c r="C1225" t="s">
        <v>105</v>
      </c>
      <c r="D1225">
        <v>180</v>
      </c>
      <c r="E1225">
        <v>1</v>
      </c>
      <c r="F1225">
        <v>2</v>
      </c>
      <c r="G1225">
        <v>-88</v>
      </c>
      <c r="H1225">
        <v>-88</v>
      </c>
      <c r="I1225">
        <v>-88</v>
      </c>
      <c r="J1225">
        <v>22</v>
      </c>
      <c r="K1225">
        <v>-88</v>
      </c>
      <c r="L1225">
        <v>-88</v>
      </c>
      <c r="M1225">
        <v>-88</v>
      </c>
      <c r="N1225">
        <v>-88</v>
      </c>
      <c r="O1225">
        <v>-88</v>
      </c>
      <c r="P1225">
        <v>-88</v>
      </c>
      <c r="Q1225">
        <v>-88</v>
      </c>
      <c r="R1225">
        <v>-88</v>
      </c>
      <c r="S1225">
        <v>-88</v>
      </c>
      <c r="T1225">
        <v>-88</v>
      </c>
      <c r="U1225">
        <v>-88</v>
      </c>
      <c r="V1225">
        <v>-88</v>
      </c>
      <c r="W1225">
        <v>-88</v>
      </c>
      <c r="X1225">
        <v>-88</v>
      </c>
      <c r="Y1225">
        <v>-88</v>
      </c>
      <c r="Z1225">
        <v>-88</v>
      </c>
      <c r="AA1225">
        <v>-88</v>
      </c>
      <c r="AB1225">
        <v>22</v>
      </c>
      <c r="AC1225">
        <v>-88</v>
      </c>
      <c r="AD1225">
        <v>-88</v>
      </c>
      <c r="AE1225">
        <v>-88</v>
      </c>
      <c r="AF1225">
        <v>-88</v>
      </c>
      <c r="AG1225">
        <v>-88</v>
      </c>
      <c r="AH1225">
        <v>-88</v>
      </c>
      <c r="AI1225">
        <v>-88</v>
      </c>
      <c r="AJ1225">
        <v>-88</v>
      </c>
      <c r="AK1225">
        <v>-88</v>
      </c>
      <c r="AL1225">
        <v>-88</v>
      </c>
      <c r="AM1225">
        <v>-88</v>
      </c>
      <c r="AN1225">
        <v>-88</v>
      </c>
      <c r="AO1225">
        <v>-88</v>
      </c>
      <c r="AP1225">
        <v>-88</v>
      </c>
      <c r="AQ1225">
        <v>-88</v>
      </c>
      <c r="AR1225">
        <v>-88</v>
      </c>
      <c r="AS1225">
        <v>-88</v>
      </c>
      <c r="AT1225">
        <v>22</v>
      </c>
      <c r="AU1225">
        <v>-88</v>
      </c>
      <c r="AV1225">
        <v>-88</v>
      </c>
      <c r="AW1225">
        <v>-88</v>
      </c>
      <c r="AX1225">
        <v>-88</v>
      </c>
      <c r="AY1225">
        <v>-88</v>
      </c>
      <c r="AZ1225">
        <v>-88</v>
      </c>
      <c r="BA1225">
        <v>-88</v>
      </c>
      <c r="BB1225">
        <v>-88</v>
      </c>
      <c r="BC1225">
        <v>-88</v>
      </c>
      <c r="BD1225">
        <v>-88</v>
      </c>
      <c r="BE1225">
        <v>-88</v>
      </c>
      <c r="BF1225">
        <v>-88</v>
      </c>
      <c r="BG1225">
        <v>-88</v>
      </c>
      <c r="BH1225">
        <v>-88</v>
      </c>
      <c r="CN1225">
        <v>2</v>
      </c>
      <c r="CO1225">
        <v>2</v>
      </c>
      <c r="CP1225">
        <v>2</v>
      </c>
      <c r="EG1225">
        <v>0</v>
      </c>
      <c r="EH1225">
        <v>2</v>
      </c>
      <c r="EI1225">
        <v>0</v>
      </c>
      <c r="EJ1225">
        <v>2</v>
      </c>
      <c r="EK1225">
        <v>2</v>
      </c>
      <c r="ES1225">
        <v>2</v>
      </c>
      <c r="FA1225">
        <v>2</v>
      </c>
      <c r="FO1225">
        <v>2</v>
      </c>
      <c r="FR1225">
        <v>2</v>
      </c>
      <c r="FT1225">
        <v>2</v>
      </c>
      <c r="FV1225">
        <v>1</v>
      </c>
      <c r="FW1225">
        <v>2</v>
      </c>
      <c r="FX1225">
        <v>2</v>
      </c>
      <c r="FY1225">
        <v>1</v>
      </c>
      <c r="GA1225">
        <v>2</v>
      </c>
      <c r="GQ1225">
        <v>2</v>
      </c>
      <c r="GS1225">
        <v>2</v>
      </c>
      <c r="GT1225">
        <v>2</v>
      </c>
      <c r="HE1225">
        <v>2</v>
      </c>
      <c r="HN1225">
        <v>2</v>
      </c>
      <c r="HT1225">
        <v>2</v>
      </c>
      <c r="IA1225">
        <v>2</v>
      </c>
    </row>
    <row r="1226" spans="1:235" x14ac:dyDescent="0.25">
      <c r="A1226">
        <v>488</v>
      </c>
      <c r="B1226">
        <v>3</v>
      </c>
      <c r="C1226" t="s">
        <v>113</v>
      </c>
      <c r="D1226">
        <v>45</v>
      </c>
      <c r="E1226">
        <v>1</v>
      </c>
      <c r="F1226">
        <v>2</v>
      </c>
      <c r="G1226">
        <v>-88</v>
      </c>
      <c r="H1226">
        <v>-88</v>
      </c>
      <c r="I1226">
        <v>15</v>
      </c>
      <c r="J1226">
        <v>16</v>
      </c>
      <c r="K1226">
        <v>16</v>
      </c>
      <c r="L1226">
        <v>16</v>
      </c>
      <c r="M1226">
        <v>17.5</v>
      </c>
      <c r="N1226">
        <v>18</v>
      </c>
      <c r="O1226">
        <v>18</v>
      </c>
      <c r="P1226">
        <v>20</v>
      </c>
      <c r="Q1226">
        <v>-88</v>
      </c>
      <c r="R1226">
        <v>-88</v>
      </c>
      <c r="S1226">
        <v>-88</v>
      </c>
      <c r="T1226">
        <v>-88</v>
      </c>
      <c r="U1226">
        <v>14</v>
      </c>
      <c r="V1226">
        <v>15</v>
      </c>
      <c r="W1226">
        <v>16</v>
      </c>
      <c r="X1226">
        <v>16</v>
      </c>
      <c r="Y1226">
        <v>-88</v>
      </c>
      <c r="Z1226">
        <v>-88</v>
      </c>
      <c r="AA1226">
        <v>15</v>
      </c>
      <c r="AB1226">
        <v>16</v>
      </c>
      <c r="AC1226">
        <v>16</v>
      </c>
      <c r="AD1226">
        <v>16</v>
      </c>
      <c r="AE1226">
        <v>17.5</v>
      </c>
      <c r="AF1226">
        <v>18</v>
      </c>
      <c r="AG1226">
        <v>18</v>
      </c>
      <c r="AH1226">
        <v>20</v>
      </c>
      <c r="AI1226">
        <v>-88</v>
      </c>
      <c r="AJ1226">
        <v>-88</v>
      </c>
      <c r="AK1226">
        <v>-88</v>
      </c>
      <c r="AL1226">
        <v>-88</v>
      </c>
      <c r="AM1226">
        <v>14</v>
      </c>
      <c r="AN1226">
        <v>15</v>
      </c>
      <c r="AO1226">
        <v>16</v>
      </c>
      <c r="AP1226">
        <v>16</v>
      </c>
      <c r="AQ1226">
        <v>-88</v>
      </c>
      <c r="AR1226">
        <v>-88</v>
      </c>
      <c r="AS1226">
        <v>15</v>
      </c>
      <c r="AT1226">
        <v>16</v>
      </c>
      <c r="AU1226">
        <v>16</v>
      </c>
      <c r="AV1226">
        <v>16</v>
      </c>
      <c r="AW1226">
        <v>17.5</v>
      </c>
      <c r="AX1226">
        <v>18</v>
      </c>
      <c r="AY1226">
        <v>18</v>
      </c>
      <c r="AZ1226">
        <v>20</v>
      </c>
      <c r="BA1226">
        <v>-88</v>
      </c>
      <c r="BB1226">
        <v>-88</v>
      </c>
      <c r="BC1226">
        <v>-88</v>
      </c>
      <c r="BD1226">
        <v>-88</v>
      </c>
      <c r="BE1226">
        <v>14</v>
      </c>
      <c r="BF1226">
        <v>15</v>
      </c>
      <c r="BG1226">
        <v>16</v>
      </c>
      <c r="BH1226">
        <v>16</v>
      </c>
      <c r="CN1226">
        <v>2</v>
      </c>
      <c r="CO1226">
        <v>2</v>
      </c>
      <c r="CP1226">
        <v>2</v>
      </c>
      <c r="EG1226">
        <v>0</v>
      </c>
      <c r="EH1226">
        <v>2</v>
      </c>
      <c r="EI1226">
        <v>10</v>
      </c>
      <c r="EJ1226">
        <v>2</v>
      </c>
      <c r="EK1226">
        <v>2</v>
      </c>
      <c r="ES1226">
        <v>2</v>
      </c>
      <c r="FA1226">
        <v>2</v>
      </c>
      <c r="FO1226">
        <v>2</v>
      </c>
      <c r="FR1226">
        <v>2</v>
      </c>
      <c r="FT1226">
        <v>2</v>
      </c>
      <c r="FV1226">
        <v>1</v>
      </c>
      <c r="FW1226">
        <v>2</v>
      </c>
      <c r="FX1226">
        <v>2</v>
      </c>
      <c r="FY1226">
        <v>1</v>
      </c>
      <c r="GA1226">
        <v>3</v>
      </c>
      <c r="GQ1226">
        <v>2</v>
      </c>
      <c r="GS1226">
        <v>2</v>
      </c>
      <c r="GT1226">
        <v>2</v>
      </c>
      <c r="HE1226">
        <v>2</v>
      </c>
      <c r="HN1226">
        <v>2</v>
      </c>
      <c r="HT1226">
        <v>1</v>
      </c>
      <c r="HU1226">
        <v>1</v>
      </c>
      <c r="HV1226">
        <v>1</v>
      </c>
      <c r="HW1226">
        <v>1</v>
      </c>
      <c r="HX1226">
        <v>1</v>
      </c>
      <c r="HY1226">
        <v>2</v>
      </c>
      <c r="IA1226">
        <v>2</v>
      </c>
    </row>
    <row r="1227" spans="1:235" x14ac:dyDescent="0.25">
      <c r="A1227">
        <v>631</v>
      </c>
      <c r="B1227">
        <v>3</v>
      </c>
      <c r="C1227" t="s">
        <v>112</v>
      </c>
      <c r="D1227">
        <v>40</v>
      </c>
      <c r="E1227">
        <v>1</v>
      </c>
      <c r="F1227">
        <v>2</v>
      </c>
      <c r="G1227">
        <v>-88</v>
      </c>
      <c r="H1227">
        <v>-88</v>
      </c>
      <c r="I1227">
        <v>-88</v>
      </c>
      <c r="J1227">
        <v>13</v>
      </c>
      <c r="K1227">
        <v>14</v>
      </c>
      <c r="L1227">
        <v>16</v>
      </c>
      <c r="M1227">
        <v>17</v>
      </c>
      <c r="N1227">
        <v>18</v>
      </c>
      <c r="O1227">
        <v>-88</v>
      </c>
      <c r="P1227">
        <v>-88</v>
      </c>
      <c r="Q1227">
        <v>-88</v>
      </c>
      <c r="R1227">
        <v>-88</v>
      </c>
      <c r="S1227">
        <v>-88</v>
      </c>
      <c r="T1227">
        <v>-88</v>
      </c>
      <c r="U1227">
        <v>-88</v>
      </c>
      <c r="V1227">
        <v>-88</v>
      </c>
      <c r="W1227">
        <v>18</v>
      </c>
      <c r="X1227">
        <v>18</v>
      </c>
      <c r="Y1227">
        <v>-88</v>
      </c>
      <c r="Z1227">
        <v>-88</v>
      </c>
      <c r="AA1227">
        <v>-88</v>
      </c>
      <c r="AB1227">
        <v>13</v>
      </c>
      <c r="AC1227">
        <v>14</v>
      </c>
      <c r="AD1227">
        <v>16</v>
      </c>
      <c r="AE1227">
        <v>17</v>
      </c>
      <c r="AF1227">
        <v>18</v>
      </c>
      <c r="AG1227">
        <v>-88</v>
      </c>
      <c r="AH1227">
        <v>-88</v>
      </c>
      <c r="AI1227">
        <v>-88</v>
      </c>
      <c r="AJ1227">
        <v>-88</v>
      </c>
      <c r="AK1227">
        <v>-88</v>
      </c>
      <c r="AL1227">
        <v>-88</v>
      </c>
      <c r="AM1227">
        <v>-88</v>
      </c>
      <c r="AN1227">
        <v>-88</v>
      </c>
      <c r="AO1227">
        <v>18</v>
      </c>
      <c r="AP1227">
        <v>18</v>
      </c>
      <c r="AQ1227">
        <v>-88</v>
      </c>
      <c r="AR1227">
        <v>-88</v>
      </c>
      <c r="AS1227">
        <v>-88</v>
      </c>
      <c r="AT1227">
        <v>13</v>
      </c>
      <c r="AU1227">
        <v>14</v>
      </c>
      <c r="AV1227">
        <v>16</v>
      </c>
      <c r="AW1227">
        <v>17</v>
      </c>
      <c r="AX1227">
        <v>18</v>
      </c>
      <c r="AY1227">
        <v>-88</v>
      </c>
      <c r="AZ1227">
        <v>-88</v>
      </c>
      <c r="BA1227">
        <v>-88</v>
      </c>
      <c r="BB1227">
        <v>-88</v>
      </c>
      <c r="BC1227">
        <v>-88</v>
      </c>
      <c r="BD1227">
        <v>-88</v>
      </c>
      <c r="BE1227">
        <v>-88</v>
      </c>
      <c r="BF1227">
        <v>-88</v>
      </c>
      <c r="BG1227">
        <v>18</v>
      </c>
      <c r="BH1227">
        <v>18</v>
      </c>
      <c r="CN1227">
        <v>2</v>
      </c>
      <c r="CO1227">
        <v>1</v>
      </c>
      <c r="CR1227">
        <v>2</v>
      </c>
      <c r="CT1227">
        <v>1</v>
      </c>
      <c r="CU1227">
        <v>2</v>
      </c>
      <c r="CV1227">
        <v>2</v>
      </c>
      <c r="CW1227">
        <v>2</v>
      </c>
      <c r="CX1227">
        <v>2</v>
      </c>
      <c r="CY1227">
        <v>1</v>
      </c>
      <c r="CZ1227">
        <v>1</v>
      </c>
      <c r="DA1227">
        <v>2</v>
      </c>
      <c r="DB1227">
        <v>1</v>
      </c>
      <c r="DC1227">
        <v>2</v>
      </c>
      <c r="DE1227">
        <v>1</v>
      </c>
      <c r="DF1227">
        <v>1</v>
      </c>
      <c r="DG1227">
        <v>1</v>
      </c>
      <c r="DH1227">
        <v>1</v>
      </c>
      <c r="DI1227">
        <v>2</v>
      </c>
      <c r="DJ1227">
        <v>2</v>
      </c>
      <c r="DK1227">
        <v>1</v>
      </c>
      <c r="DL1227">
        <v>2</v>
      </c>
      <c r="DN1227">
        <v>1</v>
      </c>
      <c r="DO1227">
        <v>1</v>
      </c>
      <c r="DP1227">
        <v>2</v>
      </c>
      <c r="DQ1227">
        <v>3</v>
      </c>
      <c r="DW1227">
        <v>1</v>
      </c>
      <c r="EA1227">
        <v>-99</v>
      </c>
      <c r="EB1227">
        <v>-99</v>
      </c>
      <c r="EC1227">
        <v>-99</v>
      </c>
      <c r="ED1227">
        <v>-99</v>
      </c>
      <c r="EE1227">
        <v>2</v>
      </c>
      <c r="EG1227">
        <v>0</v>
      </c>
      <c r="EH1227">
        <v>2</v>
      </c>
      <c r="EI1227">
        <v>15</v>
      </c>
      <c r="EJ1227">
        <v>2</v>
      </c>
      <c r="EK1227">
        <v>2</v>
      </c>
      <c r="ES1227">
        <v>2</v>
      </c>
      <c r="FA1227">
        <v>1</v>
      </c>
      <c r="FB1227">
        <v>2001</v>
      </c>
      <c r="FC1227">
        <v>0</v>
      </c>
      <c r="FD1227">
        <v>1</v>
      </c>
      <c r="FE1227">
        <v>2</v>
      </c>
      <c r="FF1227">
        <v>2</v>
      </c>
      <c r="FG1227">
        <v>2</v>
      </c>
      <c r="FH1227">
        <v>2</v>
      </c>
      <c r="FI1227">
        <v>2</v>
      </c>
      <c r="FJ1227">
        <v>2</v>
      </c>
      <c r="FL1227">
        <v>2</v>
      </c>
      <c r="FM1227">
        <v>2</v>
      </c>
      <c r="FN1227">
        <v>33</v>
      </c>
      <c r="FO1227">
        <v>2</v>
      </c>
      <c r="FR1227">
        <v>2</v>
      </c>
      <c r="FT1227">
        <v>2</v>
      </c>
      <c r="FV1227">
        <v>1</v>
      </c>
      <c r="FW1227">
        <v>2</v>
      </c>
      <c r="FX1227">
        <v>2</v>
      </c>
      <c r="FY1227">
        <v>1</v>
      </c>
      <c r="GA1227">
        <v>2</v>
      </c>
      <c r="GQ1227">
        <v>4</v>
      </c>
      <c r="GS1227">
        <v>2</v>
      </c>
      <c r="GT1227">
        <v>2</v>
      </c>
      <c r="HE1227">
        <v>1</v>
      </c>
      <c r="HF1227">
        <v>1996</v>
      </c>
      <c r="HG1227">
        <v>1</v>
      </c>
      <c r="HH1227">
        <v>1</v>
      </c>
      <c r="HI1227">
        <v>1</v>
      </c>
      <c r="HJ1227">
        <v>1</v>
      </c>
      <c r="HK1227">
        <v>1</v>
      </c>
      <c r="HL1227">
        <v>3</v>
      </c>
      <c r="HM1227">
        <v>2</v>
      </c>
      <c r="HN1227">
        <v>2</v>
      </c>
      <c r="HT1227">
        <v>1</v>
      </c>
      <c r="HU1227">
        <v>2</v>
      </c>
      <c r="HV1227">
        <v>2</v>
      </c>
      <c r="HW1227">
        <v>1</v>
      </c>
      <c r="HX1227">
        <v>2</v>
      </c>
      <c r="HY1227">
        <v>2</v>
      </c>
      <c r="IA1227">
        <v>2</v>
      </c>
    </row>
    <row r="1228" spans="1:235" x14ac:dyDescent="0.25">
      <c r="A1228">
        <v>497</v>
      </c>
      <c r="B1228">
        <v>1</v>
      </c>
      <c r="E1228">
        <v>1</v>
      </c>
      <c r="F1228">
        <v>2</v>
      </c>
      <c r="G1228">
        <v>-88</v>
      </c>
      <c r="H1228">
        <v>-88</v>
      </c>
      <c r="I1228">
        <v>-88</v>
      </c>
      <c r="J1228">
        <v>-88</v>
      </c>
      <c r="K1228">
        <v>-88</v>
      </c>
      <c r="L1228">
        <v>18</v>
      </c>
      <c r="M1228">
        <v>18</v>
      </c>
      <c r="N1228">
        <v>20</v>
      </c>
      <c r="O1228">
        <v>20</v>
      </c>
      <c r="P1228">
        <v>20</v>
      </c>
      <c r="Q1228">
        <v>-88</v>
      </c>
      <c r="R1228">
        <v>-88</v>
      </c>
      <c r="S1228">
        <v>-88</v>
      </c>
      <c r="T1228">
        <v>-88</v>
      </c>
      <c r="U1228">
        <v>-88</v>
      </c>
      <c r="V1228">
        <v>-88</v>
      </c>
      <c r="W1228">
        <v>18</v>
      </c>
      <c r="X1228">
        <v>18</v>
      </c>
      <c r="Y1228">
        <v>-88</v>
      </c>
      <c r="Z1228">
        <v>-88</v>
      </c>
      <c r="AA1228">
        <v>-88</v>
      </c>
      <c r="AB1228">
        <v>-88</v>
      </c>
      <c r="AC1228">
        <v>-88</v>
      </c>
      <c r="AD1228">
        <v>18</v>
      </c>
      <c r="AE1228">
        <v>18</v>
      </c>
      <c r="AF1228">
        <v>20</v>
      </c>
      <c r="AG1228">
        <v>20</v>
      </c>
      <c r="AH1228">
        <v>20</v>
      </c>
      <c r="AI1228">
        <v>-88</v>
      </c>
      <c r="AJ1228">
        <v>-88</v>
      </c>
      <c r="AK1228">
        <v>-88</v>
      </c>
      <c r="AL1228">
        <v>-88</v>
      </c>
      <c r="AM1228">
        <v>-88</v>
      </c>
      <c r="AN1228">
        <v>-88</v>
      </c>
      <c r="AO1228">
        <v>18</v>
      </c>
      <c r="AP1228">
        <v>18</v>
      </c>
      <c r="AQ1228">
        <v>-88</v>
      </c>
      <c r="AR1228">
        <v>-88</v>
      </c>
      <c r="AS1228">
        <v>-88</v>
      </c>
      <c r="AT1228">
        <v>-88</v>
      </c>
      <c r="AU1228">
        <v>-88</v>
      </c>
      <c r="AV1228">
        <v>18</v>
      </c>
      <c r="AW1228">
        <v>18</v>
      </c>
      <c r="AX1228">
        <v>20</v>
      </c>
      <c r="AY1228">
        <v>20</v>
      </c>
      <c r="AZ1228">
        <v>20</v>
      </c>
      <c r="BA1228">
        <v>-88</v>
      </c>
      <c r="BB1228">
        <v>-88</v>
      </c>
      <c r="BC1228">
        <v>-88</v>
      </c>
      <c r="BD1228">
        <v>-88</v>
      </c>
      <c r="BE1228">
        <v>-88</v>
      </c>
      <c r="BF1228">
        <v>-88</v>
      </c>
      <c r="BG1228">
        <v>18</v>
      </c>
      <c r="BH1228">
        <v>18</v>
      </c>
      <c r="CN1228">
        <v>2</v>
      </c>
      <c r="CO1228">
        <v>1</v>
      </c>
      <c r="CR1228">
        <v>1</v>
      </c>
      <c r="CT1228">
        <v>3</v>
      </c>
      <c r="CU1228">
        <v>2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2</v>
      </c>
      <c r="DN1228">
        <v>5</v>
      </c>
      <c r="DO1228">
        <v>1</v>
      </c>
      <c r="DP1228">
        <v>1</v>
      </c>
      <c r="DQ1228">
        <v>4</v>
      </c>
      <c r="DT1228">
        <v>4</v>
      </c>
      <c r="DW1228">
        <v>1</v>
      </c>
      <c r="EA1228">
        <v>-99</v>
      </c>
      <c r="EB1228">
        <v>-99</v>
      </c>
      <c r="EC1228">
        <v>-99</v>
      </c>
      <c r="ED1228">
        <v>-99</v>
      </c>
      <c r="EE1228">
        <v>2</v>
      </c>
      <c r="EG1228">
        <v>0</v>
      </c>
      <c r="EH1228">
        <v>2</v>
      </c>
      <c r="EI1228">
        <v>0</v>
      </c>
      <c r="EJ1228">
        <v>2</v>
      </c>
      <c r="EK1228">
        <v>2</v>
      </c>
      <c r="ES1228">
        <v>2</v>
      </c>
      <c r="FA1228">
        <v>1</v>
      </c>
      <c r="FB1228">
        <v>2001</v>
      </c>
      <c r="FC1228">
        <v>0</v>
      </c>
      <c r="FD1228">
        <v>1</v>
      </c>
      <c r="FE1228">
        <v>2</v>
      </c>
      <c r="FF1228">
        <v>2</v>
      </c>
      <c r="FG1228">
        <v>2</v>
      </c>
      <c r="FH1228">
        <v>2</v>
      </c>
      <c r="FI1228">
        <v>2</v>
      </c>
      <c r="FJ1228">
        <v>2</v>
      </c>
      <c r="FL1228">
        <v>2</v>
      </c>
      <c r="FM1228">
        <v>1</v>
      </c>
      <c r="FN1228">
        <v>20</v>
      </c>
      <c r="FO1228">
        <v>2</v>
      </c>
      <c r="FR1228">
        <v>2</v>
      </c>
      <c r="FT1228">
        <v>2</v>
      </c>
      <c r="FV1228">
        <v>1</v>
      </c>
      <c r="FW1228">
        <v>2</v>
      </c>
      <c r="FX1228">
        <v>2</v>
      </c>
      <c r="FY1228">
        <v>2</v>
      </c>
      <c r="GA1228">
        <v>3</v>
      </c>
      <c r="GQ1228">
        <v>1</v>
      </c>
      <c r="GS1228">
        <v>2</v>
      </c>
      <c r="GT1228">
        <v>1</v>
      </c>
      <c r="GU1228">
        <v>1</v>
      </c>
      <c r="GV1228">
        <v>2</v>
      </c>
      <c r="GW1228">
        <v>2</v>
      </c>
      <c r="GX1228">
        <v>2</v>
      </c>
      <c r="GY1228">
        <v>2</v>
      </c>
      <c r="GZ1228">
        <v>1</v>
      </c>
      <c r="HA1228">
        <v>1</v>
      </c>
      <c r="HB1228">
        <v>2</v>
      </c>
      <c r="HE1228">
        <v>1</v>
      </c>
      <c r="HF1228">
        <v>2005</v>
      </c>
      <c r="HG1228">
        <v>1</v>
      </c>
      <c r="HH1228">
        <v>1</v>
      </c>
      <c r="HI1228">
        <v>1</v>
      </c>
      <c r="HJ1228">
        <v>3</v>
      </c>
      <c r="HK1228">
        <v>2</v>
      </c>
      <c r="HN1228">
        <v>2</v>
      </c>
      <c r="HT1228">
        <v>1</v>
      </c>
      <c r="HU1228">
        <v>1</v>
      </c>
      <c r="HV1228">
        <v>2</v>
      </c>
      <c r="HW1228">
        <v>2</v>
      </c>
      <c r="HX1228">
        <v>2</v>
      </c>
      <c r="HY1228">
        <v>2</v>
      </c>
      <c r="IA1228">
        <v>2</v>
      </c>
    </row>
    <row r="1229" spans="1:235" x14ac:dyDescent="0.25">
      <c r="A1229">
        <v>498</v>
      </c>
      <c r="B1229">
        <v>1</v>
      </c>
      <c r="E1229">
        <v>1</v>
      </c>
      <c r="F1229">
        <v>2</v>
      </c>
      <c r="G1229">
        <v>-88</v>
      </c>
      <c r="H1229">
        <v>-88</v>
      </c>
      <c r="I1229">
        <v>-88</v>
      </c>
      <c r="J1229">
        <v>18</v>
      </c>
      <c r="K1229">
        <v>20</v>
      </c>
      <c r="L1229">
        <v>20</v>
      </c>
      <c r="M1229">
        <v>20</v>
      </c>
      <c r="N1229">
        <v>20</v>
      </c>
      <c r="O1229">
        <v>-88</v>
      </c>
      <c r="P1229">
        <v>-88</v>
      </c>
      <c r="Q1229">
        <v>-88</v>
      </c>
      <c r="R1229">
        <v>-88</v>
      </c>
      <c r="S1229">
        <v>-88</v>
      </c>
      <c r="T1229">
        <v>-88</v>
      </c>
      <c r="U1229">
        <v>-88</v>
      </c>
      <c r="V1229">
        <v>-88</v>
      </c>
      <c r="W1229">
        <v>18</v>
      </c>
      <c r="X1229">
        <v>18</v>
      </c>
      <c r="Y1229">
        <v>-88</v>
      </c>
      <c r="Z1229">
        <v>-88</v>
      </c>
      <c r="AA1229">
        <v>-88</v>
      </c>
      <c r="AB1229">
        <v>18</v>
      </c>
      <c r="AC1229">
        <v>20</v>
      </c>
      <c r="AD1229">
        <v>20</v>
      </c>
      <c r="AE1229">
        <v>20</v>
      </c>
      <c r="AF1229">
        <v>20</v>
      </c>
      <c r="AG1229">
        <v>-88</v>
      </c>
      <c r="AH1229">
        <v>-88</v>
      </c>
      <c r="AI1229">
        <v>-88</v>
      </c>
      <c r="AJ1229">
        <v>-88</v>
      </c>
      <c r="AK1229">
        <v>-88</v>
      </c>
      <c r="AL1229">
        <v>-88</v>
      </c>
      <c r="AM1229">
        <v>-88</v>
      </c>
      <c r="AN1229">
        <v>-88</v>
      </c>
      <c r="AO1229">
        <v>18</v>
      </c>
      <c r="AP1229">
        <v>18</v>
      </c>
      <c r="AQ1229">
        <v>-88</v>
      </c>
      <c r="AR1229">
        <v>-88</v>
      </c>
      <c r="AS1229">
        <v>-88</v>
      </c>
      <c r="AT1229">
        <v>18</v>
      </c>
      <c r="AU1229">
        <v>20</v>
      </c>
      <c r="AV1229">
        <v>20</v>
      </c>
      <c r="AW1229">
        <v>20</v>
      </c>
      <c r="AX1229">
        <v>20</v>
      </c>
      <c r="AY1229">
        <v>-88</v>
      </c>
      <c r="AZ1229">
        <v>-88</v>
      </c>
      <c r="BA1229">
        <v>-88</v>
      </c>
      <c r="BB1229">
        <v>-88</v>
      </c>
      <c r="BC1229">
        <v>-88</v>
      </c>
      <c r="BD1229">
        <v>-88</v>
      </c>
      <c r="BE1229">
        <v>-88</v>
      </c>
      <c r="BF1229">
        <v>-88</v>
      </c>
      <c r="BG1229">
        <v>18</v>
      </c>
      <c r="BH1229">
        <v>18</v>
      </c>
      <c r="CN1229">
        <v>2</v>
      </c>
      <c r="CO1229">
        <v>1</v>
      </c>
      <c r="CR1229">
        <v>1</v>
      </c>
      <c r="CT1229">
        <v>3</v>
      </c>
      <c r="CU1229">
        <v>2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2</v>
      </c>
      <c r="DE1229">
        <v>2</v>
      </c>
      <c r="DF1229">
        <v>2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2</v>
      </c>
      <c r="DN1229">
        <v>5</v>
      </c>
      <c r="DO1229">
        <v>1</v>
      </c>
      <c r="DP1229">
        <v>1</v>
      </c>
      <c r="DQ1229">
        <v>4</v>
      </c>
      <c r="DT1229">
        <v>4</v>
      </c>
      <c r="DW1229">
        <v>1</v>
      </c>
      <c r="EA1229">
        <v>-99</v>
      </c>
      <c r="EB1229">
        <v>-99</v>
      </c>
      <c r="EC1229">
        <v>-99</v>
      </c>
      <c r="ED1229">
        <v>-99</v>
      </c>
      <c r="EE1229">
        <v>2</v>
      </c>
      <c r="EG1229">
        <v>0</v>
      </c>
      <c r="EH1229">
        <v>2</v>
      </c>
      <c r="EI1229">
        <v>0</v>
      </c>
      <c r="EJ1229">
        <v>2</v>
      </c>
      <c r="EK1229">
        <v>2</v>
      </c>
      <c r="ES1229">
        <v>2</v>
      </c>
      <c r="FA1229">
        <v>1</v>
      </c>
      <c r="FB1229">
        <v>2001</v>
      </c>
      <c r="FC1229">
        <v>0</v>
      </c>
      <c r="FD1229">
        <v>1</v>
      </c>
      <c r="FE1229">
        <v>2</v>
      </c>
      <c r="FF1229">
        <v>2</v>
      </c>
      <c r="FG1229">
        <v>2</v>
      </c>
      <c r="FH1229">
        <v>2</v>
      </c>
      <c r="FI1229">
        <v>2</v>
      </c>
      <c r="FJ1229">
        <v>2</v>
      </c>
      <c r="FL1229">
        <v>2</v>
      </c>
      <c r="FM1229">
        <v>1</v>
      </c>
      <c r="FN1229">
        <v>20</v>
      </c>
      <c r="FO1229">
        <v>2</v>
      </c>
      <c r="FR1229">
        <v>2</v>
      </c>
      <c r="FT1229">
        <v>2</v>
      </c>
      <c r="FV1229">
        <v>1</v>
      </c>
      <c r="FW1229">
        <v>2</v>
      </c>
      <c r="FX1229">
        <v>2</v>
      </c>
      <c r="FY1229">
        <v>1</v>
      </c>
      <c r="GA1229">
        <v>3</v>
      </c>
      <c r="GQ1229">
        <v>1</v>
      </c>
      <c r="GS1229">
        <v>2</v>
      </c>
      <c r="GT1229">
        <v>2</v>
      </c>
      <c r="HE1229">
        <v>2</v>
      </c>
      <c r="HN1229">
        <v>2</v>
      </c>
      <c r="HT1229">
        <v>1</v>
      </c>
      <c r="HU1229">
        <v>1</v>
      </c>
      <c r="HV1229">
        <v>2</v>
      </c>
      <c r="HW1229">
        <v>2</v>
      </c>
      <c r="HX1229">
        <v>2</v>
      </c>
      <c r="HY1229">
        <v>2</v>
      </c>
      <c r="IA1229">
        <v>2</v>
      </c>
    </row>
    <row r="1230" spans="1:235" x14ac:dyDescent="0.25">
      <c r="A1230">
        <v>499</v>
      </c>
      <c r="B1230">
        <v>3</v>
      </c>
      <c r="C1230" t="s">
        <v>111</v>
      </c>
      <c r="D1230">
        <v>180</v>
      </c>
      <c r="E1230">
        <v>1</v>
      </c>
      <c r="F1230">
        <v>2</v>
      </c>
      <c r="G1230">
        <v>-88</v>
      </c>
      <c r="H1230">
        <v>-88</v>
      </c>
      <c r="I1230">
        <v>-88</v>
      </c>
      <c r="J1230">
        <v>-88</v>
      </c>
      <c r="K1230">
        <v>-88</v>
      </c>
      <c r="L1230">
        <v>-88</v>
      </c>
      <c r="M1230">
        <v>22</v>
      </c>
      <c r="N1230">
        <v>-88</v>
      </c>
      <c r="O1230">
        <v>-88</v>
      </c>
      <c r="P1230">
        <v>-88</v>
      </c>
      <c r="Q1230">
        <v>-88</v>
      </c>
      <c r="R1230">
        <v>-88</v>
      </c>
      <c r="S1230">
        <v>-88</v>
      </c>
      <c r="T1230">
        <v>-88</v>
      </c>
      <c r="U1230">
        <v>-88</v>
      </c>
      <c r="V1230">
        <v>-88</v>
      </c>
      <c r="W1230">
        <v>-88</v>
      </c>
      <c r="X1230">
        <v>-88</v>
      </c>
      <c r="Y1230">
        <v>-88</v>
      </c>
      <c r="Z1230">
        <v>-88</v>
      </c>
      <c r="AA1230">
        <v>-88</v>
      </c>
      <c r="AB1230">
        <v>-88</v>
      </c>
      <c r="AC1230">
        <v>-88</v>
      </c>
      <c r="AD1230">
        <v>-88</v>
      </c>
      <c r="AE1230">
        <v>22</v>
      </c>
      <c r="AF1230">
        <v>-88</v>
      </c>
      <c r="AG1230">
        <v>-88</v>
      </c>
      <c r="AH1230">
        <v>-88</v>
      </c>
      <c r="AI1230">
        <v>-88</v>
      </c>
      <c r="AJ1230">
        <v>-88</v>
      </c>
      <c r="AK1230">
        <v>-88</v>
      </c>
      <c r="AL1230">
        <v>-88</v>
      </c>
      <c r="AM1230">
        <v>-88</v>
      </c>
      <c r="AN1230">
        <v>-88</v>
      </c>
      <c r="AO1230">
        <v>-88</v>
      </c>
      <c r="AP1230">
        <v>-88</v>
      </c>
      <c r="AQ1230">
        <v>-88</v>
      </c>
      <c r="AR1230">
        <v>-88</v>
      </c>
      <c r="AS1230">
        <v>-88</v>
      </c>
      <c r="AT1230">
        <v>-88</v>
      </c>
      <c r="AU1230">
        <v>-88</v>
      </c>
      <c r="AV1230">
        <v>-88</v>
      </c>
      <c r="AW1230">
        <v>22</v>
      </c>
      <c r="AX1230">
        <v>-88</v>
      </c>
      <c r="AY1230">
        <v>-88</v>
      </c>
      <c r="AZ1230">
        <v>-88</v>
      </c>
      <c r="BA1230">
        <v>-88</v>
      </c>
      <c r="BB1230">
        <v>-88</v>
      </c>
      <c r="BC1230">
        <v>-88</v>
      </c>
      <c r="BD1230">
        <v>-88</v>
      </c>
      <c r="BE1230">
        <v>-88</v>
      </c>
      <c r="BF1230">
        <v>-88</v>
      </c>
      <c r="BG1230">
        <v>-88</v>
      </c>
      <c r="BH1230">
        <v>-88</v>
      </c>
      <c r="CN1230">
        <v>2</v>
      </c>
      <c r="CO1230">
        <v>2</v>
      </c>
      <c r="CP1230">
        <v>2</v>
      </c>
      <c r="EG1230">
        <v>0</v>
      </c>
      <c r="EH1230">
        <v>2</v>
      </c>
      <c r="EI1230">
        <v>0</v>
      </c>
      <c r="EJ1230">
        <v>2</v>
      </c>
      <c r="EK1230">
        <v>2</v>
      </c>
      <c r="ES1230">
        <v>2</v>
      </c>
      <c r="FA1230">
        <v>2</v>
      </c>
      <c r="FO1230">
        <v>2</v>
      </c>
      <c r="FR1230">
        <v>2</v>
      </c>
      <c r="FT1230">
        <v>2</v>
      </c>
      <c r="FV1230">
        <v>1</v>
      </c>
      <c r="FW1230">
        <v>2</v>
      </c>
      <c r="FX1230">
        <v>1</v>
      </c>
      <c r="FY1230">
        <v>1</v>
      </c>
      <c r="GA1230">
        <v>3</v>
      </c>
      <c r="GQ1230">
        <v>2</v>
      </c>
      <c r="GS1230">
        <v>2</v>
      </c>
      <c r="GT1230">
        <v>2</v>
      </c>
      <c r="HE1230">
        <v>2</v>
      </c>
      <c r="HN1230">
        <v>2</v>
      </c>
      <c r="HT1230">
        <v>2</v>
      </c>
      <c r="IA1230">
        <v>2</v>
      </c>
    </row>
    <row r="1231" spans="1:235" x14ac:dyDescent="0.25">
      <c r="A1231">
        <v>632</v>
      </c>
      <c r="B1231">
        <v>1</v>
      </c>
      <c r="E1231">
        <v>1</v>
      </c>
      <c r="F1231">
        <v>2</v>
      </c>
      <c r="G1231">
        <v>-88</v>
      </c>
      <c r="H1231">
        <v>-88</v>
      </c>
      <c r="I1231">
        <v>15</v>
      </c>
      <c r="J1231">
        <v>15</v>
      </c>
      <c r="K1231">
        <v>16</v>
      </c>
      <c r="L1231">
        <v>18</v>
      </c>
      <c r="M1231">
        <v>-88</v>
      </c>
      <c r="N1231">
        <v>-88</v>
      </c>
      <c r="O1231">
        <v>-88</v>
      </c>
      <c r="P1231">
        <v>-88</v>
      </c>
      <c r="Q1231">
        <v>-88</v>
      </c>
      <c r="R1231">
        <v>-88</v>
      </c>
      <c r="S1231">
        <v>-88</v>
      </c>
      <c r="T1231">
        <v>-88</v>
      </c>
      <c r="U1231">
        <v>-88</v>
      </c>
      <c r="V1231">
        <v>-88</v>
      </c>
      <c r="W1231">
        <v>-88</v>
      </c>
      <c r="X1231">
        <v>-88</v>
      </c>
      <c r="Y1231">
        <v>-88</v>
      </c>
      <c r="Z1231">
        <v>-88</v>
      </c>
      <c r="AA1231">
        <v>15</v>
      </c>
      <c r="AB1231">
        <v>15</v>
      </c>
      <c r="AC1231">
        <v>16</v>
      </c>
      <c r="AD1231">
        <v>18</v>
      </c>
      <c r="AE1231">
        <v>-88</v>
      </c>
      <c r="AF1231">
        <v>-88</v>
      </c>
      <c r="AG1231">
        <v>-88</v>
      </c>
      <c r="AH1231">
        <v>-88</v>
      </c>
      <c r="AI1231">
        <v>-88</v>
      </c>
      <c r="AJ1231">
        <v>-88</v>
      </c>
      <c r="AK1231">
        <v>-88</v>
      </c>
      <c r="AL1231">
        <v>-88</v>
      </c>
      <c r="AM1231">
        <v>-88</v>
      </c>
      <c r="AN1231">
        <v>-88</v>
      </c>
      <c r="AO1231">
        <v>-88</v>
      </c>
      <c r="AP1231">
        <v>-88</v>
      </c>
      <c r="AQ1231">
        <v>-88</v>
      </c>
      <c r="AR1231">
        <v>-88</v>
      </c>
      <c r="AS1231">
        <v>15</v>
      </c>
      <c r="AT1231">
        <v>15</v>
      </c>
      <c r="AU1231">
        <v>16</v>
      </c>
      <c r="AV1231">
        <v>18</v>
      </c>
      <c r="AW1231">
        <v>-88</v>
      </c>
      <c r="AX1231">
        <v>-88</v>
      </c>
      <c r="AY1231">
        <v>-88</v>
      </c>
      <c r="AZ1231">
        <v>-88</v>
      </c>
      <c r="BA1231">
        <v>-88</v>
      </c>
      <c r="BB1231">
        <v>-88</v>
      </c>
      <c r="BC1231">
        <v>-88</v>
      </c>
      <c r="BD1231">
        <v>-88</v>
      </c>
      <c r="BE1231">
        <v>-88</v>
      </c>
      <c r="BF1231">
        <v>-88</v>
      </c>
      <c r="BG1231">
        <v>-88</v>
      </c>
      <c r="BH1231">
        <v>-88</v>
      </c>
      <c r="CN1231">
        <v>2</v>
      </c>
      <c r="CO1231">
        <v>1</v>
      </c>
      <c r="CR1231">
        <v>4</v>
      </c>
      <c r="CT1231">
        <v>2</v>
      </c>
      <c r="CU1231">
        <v>2</v>
      </c>
      <c r="CV1231">
        <v>2</v>
      </c>
      <c r="CW1231">
        <v>1</v>
      </c>
      <c r="CX1231">
        <v>2</v>
      </c>
      <c r="CY1231">
        <v>2</v>
      </c>
      <c r="CZ1231">
        <v>1</v>
      </c>
      <c r="DA1231">
        <v>1</v>
      </c>
      <c r="DB1231">
        <v>1</v>
      </c>
      <c r="DC1231">
        <v>2</v>
      </c>
      <c r="DE1231">
        <v>1</v>
      </c>
      <c r="DF1231">
        <v>1</v>
      </c>
      <c r="DG1231">
        <v>2</v>
      </c>
      <c r="DH1231">
        <v>1</v>
      </c>
      <c r="DI1231">
        <v>1</v>
      </c>
      <c r="DJ1231">
        <v>2</v>
      </c>
      <c r="DK1231">
        <v>2</v>
      </c>
      <c r="DL1231">
        <v>2</v>
      </c>
      <c r="DN1231">
        <v>1</v>
      </c>
      <c r="DO1231">
        <v>2</v>
      </c>
      <c r="DP1231">
        <v>1</v>
      </c>
      <c r="DT1231">
        <v>3</v>
      </c>
      <c r="DW1231">
        <v>2</v>
      </c>
      <c r="DX1231">
        <v>-88</v>
      </c>
      <c r="DY1231">
        <v>1</v>
      </c>
      <c r="DZ1231">
        <v>2</v>
      </c>
      <c r="EA1231">
        <v>-99</v>
      </c>
      <c r="EB1231">
        <v>100</v>
      </c>
      <c r="EC1231">
        <v>1</v>
      </c>
      <c r="ED1231">
        <v>2</v>
      </c>
      <c r="EE1231">
        <v>1</v>
      </c>
      <c r="EF1231">
        <v>200</v>
      </c>
      <c r="EG1231">
        <v>0</v>
      </c>
      <c r="EH1231">
        <v>2</v>
      </c>
      <c r="EI1231">
        <v>0</v>
      </c>
      <c r="EJ1231">
        <v>2</v>
      </c>
      <c r="EK1231">
        <v>2</v>
      </c>
      <c r="ES1231">
        <v>2</v>
      </c>
      <c r="FA1231">
        <v>1</v>
      </c>
      <c r="FB1231">
        <v>-88</v>
      </c>
      <c r="FC1231">
        <v>0</v>
      </c>
      <c r="FD1231">
        <v>1</v>
      </c>
      <c r="FE1231">
        <v>2</v>
      </c>
      <c r="FF1231">
        <v>2</v>
      </c>
      <c r="FG1231">
        <v>2</v>
      </c>
      <c r="FH1231">
        <v>2</v>
      </c>
      <c r="FI1231">
        <v>2</v>
      </c>
      <c r="FJ1231">
        <v>2</v>
      </c>
      <c r="FL1231">
        <v>2</v>
      </c>
      <c r="FM1231">
        <v>1</v>
      </c>
      <c r="FN1231">
        <v>30</v>
      </c>
      <c r="FO1231">
        <v>2</v>
      </c>
      <c r="FR1231">
        <v>2</v>
      </c>
      <c r="FT1231">
        <v>2</v>
      </c>
      <c r="FV1231">
        <v>1</v>
      </c>
      <c r="FW1231">
        <v>2</v>
      </c>
      <c r="FX1231">
        <v>2</v>
      </c>
      <c r="FY1231">
        <v>1</v>
      </c>
      <c r="GA1231">
        <v>2</v>
      </c>
      <c r="GQ1231">
        <v>2</v>
      </c>
      <c r="GS1231">
        <v>2</v>
      </c>
      <c r="GT1231">
        <v>2</v>
      </c>
      <c r="HE1231">
        <v>2</v>
      </c>
      <c r="HN1231">
        <v>2</v>
      </c>
      <c r="HT1231">
        <v>1</v>
      </c>
      <c r="HU1231">
        <v>1</v>
      </c>
      <c r="HV1231">
        <v>2</v>
      </c>
      <c r="HW1231">
        <v>2</v>
      </c>
      <c r="HX1231">
        <v>2</v>
      </c>
      <c r="HY1231">
        <v>2</v>
      </c>
      <c r="IA1231">
        <v>2</v>
      </c>
    </row>
    <row r="1232" spans="1:235" x14ac:dyDescent="0.25">
      <c r="A1232">
        <v>476</v>
      </c>
      <c r="B1232">
        <v>1</v>
      </c>
      <c r="E1232">
        <v>1</v>
      </c>
      <c r="F1232">
        <v>2</v>
      </c>
      <c r="G1232">
        <v>16</v>
      </c>
      <c r="H1232">
        <v>16</v>
      </c>
      <c r="I1232">
        <v>16</v>
      </c>
      <c r="J1232">
        <v>16</v>
      </c>
      <c r="K1232">
        <v>16</v>
      </c>
      <c r="L1232">
        <v>16</v>
      </c>
      <c r="M1232">
        <v>16</v>
      </c>
      <c r="N1232">
        <v>16</v>
      </c>
      <c r="O1232">
        <v>16</v>
      </c>
      <c r="P1232">
        <v>16</v>
      </c>
      <c r="Q1232">
        <v>16</v>
      </c>
      <c r="R1232">
        <v>16</v>
      </c>
      <c r="S1232">
        <v>16</v>
      </c>
      <c r="T1232">
        <v>16</v>
      </c>
      <c r="U1232">
        <v>-88</v>
      </c>
      <c r="V1232">
        <v>-88</v>
      </c>
      <c r="W1232">
        <v>-88</v>
      </c>
      <c r="X1232">
        <v>-88</v>
      </c>
      <c r="Y1232">
        <v>16</v>
      </c>
      <c r="Z1232">
        <v>16</v>
      </c>
      <c r="AA1232">
        <v>16</v>
      </c>
      <c r="AB1232">
        <v>16</v>
      </c>
      <c r="AC1232">
        <v>16</v>
      </c>
      <c r="AD1232">
        <v>16</v>
      </c>
      <c r="AE1232">
        <v>16</v>
      </c>
      <c r="AF1232">
        <v>16</v>
      </c>
      <c r="AG1232">
        <v>16</v>
      </c>
      <c r="AH1232">
        <v>16</v>
      </c>
      <c r="AI1232">
        <v>16</v>
      </c>
      <c r="AJ1232">
        <v>16</v>
      </c>
      <c r="AK1232">
        <v>16</v>
      </c>
      <c r="AL1232">
        <v>16</v>
      </c>
      <c r="AM1232">
        <v>-88</v>
      </c>
      <c r="AN1232">
        <v>-88</v>
      </c>
      <c r="AO1232">
        <v>-88</v>
      </c>
      <c r="AP1232">
        <v>-88</v>
      </c>
      <c r="AQ1232">
        <v>16</v>
      </c>
      <c r="AR1232">
        <v>16</v>
      </c>
      <c r="AS1232">
        <v>16</v>
      </c>
      <c r="AT1232">
        <v>16</v>
      </c>
      <c r="AU1232">
        <v>16</v>
      </c>
      <c r="AV1232">
        <v>16</v>
      </c>
      <c r="AW1232">
        <v>16</v>
      </c>
      <c r="AX1232">
        <v>16</v>
      </c>
      <c r="AY1232">
        <v>16</v>
      </c>
      <c r="AZ1232">
        <v>16</v>
      </c>
      <c r="BA1232">
        <v>16</v>
      </c>
      <c r="BB1232">
        <v>16</v>
      </c>
      <c r="BC1232">
        <v>16</v>
      </c>
      <c r="BD1232">
        <v>16</v>
      </c>
      <c r="BE1232">
        <v>-88</v>
      </c>
      <c r="BF1232">
        <v>-88</v>
      </c>
      <c r="BG1232">
        <v>-88</v>
      </c>
      <c r="BH1232">
        <v>-88</v>
      </c>
      <c r="CN1232">
        <v>2</v>
      </c>
      <c r="CO1232">
        <v>2</v>
      </c>
      <c r="CP1232">
        <v>2</v>
      </c>
      <c r="EG1232">
        <v>0</v>
      </c>
      <c r="EH1232">
        <v>2</v>
      </c>
      <c r="EI1232">
        <v>0</v>
      </c>
      <c r="EJ1232">
        <v>2</v>
      </c>
      <c r="EK1232">
        <v>2</v>
      </c>
      <c r="ES1232">
        <v>2</v>
      </c>
      <c r="FA1232">
        <v>2</v>
      </c>
      <c r="FO1232">
        <v>2</v>
      </c>
      <c r="FR1232">
        <v>2</v>
      </c>
      <c r="FT1232">
        <v>2</v>
      </c>
      <c r="FV1232">
        <v>1</v>
      </c>
      <c r="FW1232">
        <v>2</v>
      </c>
      <c r="FX1232">
        <v>2</v>
      </c>
      <c r="FY1232">
        <v>1</v>
      </c>
      <c r="GA1232">
        <v>3</v>
      </c>
      <c r="GQ1232">
        <v>1</v>
      </c>
      <c r="GS1232">
        <v>2</v>
      </c>
      <c r="GT1232">
        <v>2</v>
      </c>
      <c r="HE1232">
        <v>1</v>
      </c>
      <c r="HF1232">
        <v>2003</v>
      </c>
      <c r="HG1232">
        <v>2</v>
      </c>
      <c r="HH1232">
        <v>2</v>
      </c>
      <c r="HI1232">
        <v>2</v>
      </c>
      <c r="HJ1232">
        <v>1</v>
      </c>
      <c r="HK1232">
        <v>2</v>
      </c>
      <c r="HN1232">
        <v>2</v>
      </c>
      <c r="HT1232">
        <v>1</v>
      </c>
      <c r="HU1232">
        <v>1</v>
      </c>
      <c r="HV1232">
        <v>2</v>
      </c>
      <c r="HW1232">
        <v>2</v>
      </c>
      <c r="HX1232">
        <v>2</v>
      </c>
      <c r="HY1232">
        <v>2</v>
      </c>
      <c r="IA1232">
        <v>2</v>
      </c>
    </row>
    <row r="1233" spans="1:235" x14ac:dyDescent="0.25">
      <c r="A1233">
        <v>479</v>
      </c>
      <c r="B1233">
        <v>1</v>
      </c>
      <c r="E1233">
        <v>1</v>
      </c>
      <c r="F1233">
        <v>2</v>
      </c>
      <c r="G1233">
        <v>-88</v>
      </c>
      <c r="H1233">
        <v>-88</v>
      </c>
      <c r="I1233">
        <v>16</v>
      </c>
      <c r="J1233">
        <v>16</v>
      </c>
      <c r="K1233">
        <v>16</v>
      </c>
      <c r="L1233">
        <v>16</v>
      </c>
      <c r="M1233">
        <v>16</v>
      </c>
      <c r="N1233">
        <v>16</v>
      </c>
      <c r="O1233">
        <v>16</v>
      </c>
      <c r="P1233">
        <v>16</v>
      </c>
      <c r="Q1233">
        <v>-88</v>
      </c>
      <c r="R1233">
        <v>-88</v>
      </c>
      <c r="S1233">
        <v>16</v>
      </c>
      <c r="T1233">
        <v>16</v>
      </c>
      <c r="U1233">
        <v>-88</v>
      </c>
      <c r="V1233">
        <v>-88</v>
      </c>
      <c r="W1233">
        <v>16</v>
      </c>
      <c r="X1233">
        <v>16</v>
      </c>
      <c r="Y1233">
        <v>-88</v>
      </c>
      <c r="Z1233">
        <v>-88</v>
      </c>
      <c r="AA1233">
        <v>16</v>
      </c>
      <c r="AB1233">
        <v>16</v>
      </c>
      <c r="AC1233">
        <v>16</v>
      </c>
      <c r="AD1233">
        <v>16</v>
      </c>
      <c r="AE1233">
        <v>16</v>
      </c>
      <c r="AF1233">
        <v>16</v>
      </c>
      <c r="AG1233">
        <v>16</v>
      </c>
      <c r="AH1233">
        <v>16</v>
      </c>
      <c r="AI1233">
        <v>-88</v>
      </c>
      <c r="AJ1233">
        <v>-88</v>
      </c>
      <c r="AK1233">
        <v>16</v>
      </c>
      <c r="AL1233">
        <v>16</v>
      </c>
      <c r="AM1233">
        <v>-88</v>
      </c>
      <c r="AN1233">
        <v>-88</v>
      </c>
      <c r="AO1233">
        <v>16</v>
      </c>
      <c r="AP1233">
        <v>16</v>
      </c>
      <c r="AQ1233">
        <v>-88</v>
      </c>
      <c r="AR1233">
        <v>-88</v>
      </c>
      <c r="AS1233">
        <v>16</v>
      </c>
      <c r="AT1233">
        <v>16</v>
      </c>
      <c r="AU1233">
        <v>16</v>
      </c>
      <c r="AV1233">
        <v>16</v>
      </c>
      <c r="AW1233">
        <v>16</v>
      </c>
      <c r="AX1233">
        <v>16</v>
      </c>
      <c r="AY1233">
        <v>16</v>
      </c>
      <c r="AZ1233">
        <v>16</v>
      </c>
      <c r="BA1233">
        <v>-88</v>
      </c>
      <c r="BB1233">
        <v>-88</v>
      </c>
      <c r="BC1233">
        <v>16</v>
      </c>
      <c r="BD1233">
        <v>16</v>
      </c>
      <c r="BE1233">
        <v>-88</v>
      </c>
      <c r="BF1233">
        <v>-88</v>
      </c>
      <c r="BG1233">
        <v>16</v>
      </c>
      <c r="BH1233">
        <v>16</v>
      </c>
      <c r="CN1233">
        <v>2</v>
      </c>
      <c r="CO1233">
        <v>2</v>
      </c>
      <c r="CP1233">
        <v>3</v>
      </c>
      <c r="CQ1233" t="s">
        <v>110</v>
      </c>
      <c r="EG1233">
        <v>0</v>
      </c>
      <c r="EH1233">
        <v>2</v>
      </c>
      <c r="EI1233">
        <v>0</v>
      </c>
      <c r="EJ1233">
        <v>2</v>
      </c>
      <c r="EK1233">
        <v>2</v>
      </c>
      <c r="ES1233">
        <v>2</v>
      </c>
      <c r="FA1233">
        <v>1</v>
      </c>
      <c r="FB1233">
        <v>-88</v>
      </c>
      <c r="FC1233">
        <v>0</v>
      </c>
      <c r="FD1233">
        <v>1</v>
      </c>
      <c r="FE1233">
        <v>2</v>
      </c>
      <c r="FF1233">
        <v>2</v>
      </c>
      <c r="FG1233">
        <v>2</v>
      </c>
      <c r="FH1233">
        <v>2</v>
      </c>
      <c r="FI1233">
        <v>1</v>
      </c>
      <c r="FJ1233">
        <v>2</v>
      </c>
      <c r="FL1233">
        <v>2</v>
      </c>
      <c r="FM1233">
        <v>1</v>
      </c>
      <c r="FN1233">
        <v>16</v>
      </c>
      <c r="FO1233">
        <v>2</v>
      </c>
      <c r="FR1233">
        <v>2</v>
      </c>
      <c r="FT1233">
        <v>2</v>
      </c>
      <c r="FV1233">
        <v>1</v>
      </c>
      <c r="FW1233">
        <v>2</v>
      </c>
      <c r="FX1233">
        <v>2</v>
      </c>
      <c r="FY1233">
        <v>3</v>
      </c>
      <c r="GA1233">
        <v>3</v>
      </c>
      <c r="GQ1233">
        <v>1</v>
      </c>
      <c r="GS1233">
        <v>2</v>
      </c>
      <c r="GT1233">
        <v>2</v>
      </c>
      <c r="HE1233">
        <v>2</v>
      </c>
      <c r="HN1233">
        <v>2</v>
      </c>
      <c r="HT1233">
        <v>1</v>
      </c>
      <c r="HU1233">
        <v>1</v>
      </c>
      <c r="HV1233">
        <v>1</v>
      </c>
      <c r="HW1233">
        <v>1</v>
      </c>
      <c r="HX1233">
        <v>1</v>
      </c>
      <c r="HY1233">
        <v>2</v>
      </c>
      <c r="IA1233">
        <v>2</v>
      </c>
    </row>
    <row r="1234" spans="1:235" x14ac:dyDescent="0.25">
      <c r="A1234">
        <v>483</v>
      </c>
      <c r="B1234">
        <v>1</v>
      </c>
      <c r="E1234">
        <v>1</v>
      </c>
      <c r="F1234">
        <v>2</v>
      </c>
      <c r="G1234">
        <v>-88</v>
      </c>
      <c r="H1234">
        <v>-88</v>
      </c>
      <c r="I1234">
        <v>16</v>
      </c>
      <c r="J1234">
        <v>18</v>
      </c>
      <c r="K1234">
        <v>-88</v>
      </c>
      <c r="L1234">
        <v>-88</v>
      </c>
      <c r="M1234">
        <v>-88</v>
      </c>
      <c r="N1234">
        <v>-88</v>
      </c>
      <c r="O1234">
        <v>-88</v>
      </c>
      <c r="P1234">
        <v>-88</v>
      </c>
      <c r="Q1234">
        <v>-88</v>
      </c>
      <c r="R1234">
        <v>-88</v>
      </c>
      <c r="S1234">
        <v>-88</v>
      </c>
      <c r="T1234">
        <v>-88</v>
      </c>
      <c r="U1234">
        <v>-88</v>
      </c>
      <c r="V1234">
        <v>-88</v>
      </c>
      <c r="W1234">
        <v>18</v>
      </c>
      <c r="X1234">
        <v>18</v>
      </c>
      <c r="Y1234">
        <v>-88</v>
      </c>
      <c r="Z1234">
        <v>-88</v>
      </c>
      <c r="AA1234">
        <v>16</v>
      </c>
      <c r="AB1234">
        <v>18</v>
      </c>
      <c r="AC1234">
        <v>-88</v>
      </c>
      <c r="AD1234">
        <v>-88</v>
      </c>
      <c r="AE1234">
        <v>-88</v>
      </c>
      <c r="AF1234">
        <v>-88</v>
      </c>
      <c r="AG1234">
        <v>-88</v>
      </c>
      <c r="AH1234">
        <v>-88</v>
      </c>
      <c r="AI1234">
        <v>-88</v>
      </c>
      <c r="AJ1234">
        <v>-88</v>
      </c>
      <c r="AK1234">
        <v>-88</v>
      </c>
      <c r="AL1234">
        <v>-88</v>
      </c>
      <c r="AM1234">
        <v>-88</v>
      </c>
      <c r="AN1234">
        <v>-88</v>
      </c>
      <c r="AO1234">
        <v>18</v>
      </c>
      <c r="AP1234">
        <v>18</v>
      </c>
      <c r="AQ1234">
        <v>-88</v>
      </c>
      <c r="AR1234">
        <v>-88</v>
      </c>
      <c r="AS1234">
        <v>16</v>
      </c>
      <c r="AT1234">
        <v>18</v>
      </c>
      <c r="AU1234">
        <v>-88</v>
      </c>
      <c r="AV1234">
        <v>-88</v>
      </c>
      <c r="AW1234">
        <v>-88</v>
      </c>
      <c r="AX1234">
        <v>-88</v>
      </c>
      <c r="AY1234">
        <v>-88</v>
      </c>
      <c r="AZ1234">
        <v>-88</v>
      </c>
      <c r="BA1234">
        <v>-88</v>
      </c>
      <c r="BB1234">
        <v>-88</v>
      </c>
      <c r="BC1234">
        <v>-88</v>
      </c>
      <c r="BD1234">
        <v>-88</v>
      </c>
      <c r="BE1234">
        <v>-88</v>
      </c>
      <c r="BF1234">
        <v>-88</v>
      </c>
      <c r="BG1234">
        <v>18</v>
      </c>
      <c r="BH1234">
        <v>18</v>
      </c>
      <c r="CN1234">
        <v>2</v>
      </c>
      <c r="CO1234">
        <v>2</v>
      </c>
      <c r="CP1234">
        <v>2</v>
      </c>
      <c r="EG1234">
        <v>0</v>
      </c>
      <c r="EH1234">
        <v>2</v>
      </c>
      <c r="EI1234">
        <v>0</v>
      </c>
      <c r="EJ1234">
        <v>2</v>
      </c>
      <c r="EK1234">
        <v>2</v>
      </c>
      <c r="ES1234">
        <v>2</v>
      </c>
      <c r="FA1234">
        <v>2</v>
      </c>
      <c r="FO1234">
        <v>2</v>
      </c>
      <c r="FR1234">
        <v>2</v>
      </c>
      <c r="FT1234">
        <v>2</v>
      </c>
      <c r="FV1234">
        <v>1</v>
      </c>
      <c r="FW1234">
        <v>2</v>
      </c>
      <c r="FX1234">
        <v>1</v>
      </c>
      <c r="FY1234">
        <v>1</v>
      </c>
      <c r="GA1234">
        <v>2</v>
      </c>
      <c r="GQ1234">
        <v>1</v>
      </c>
      <c r="GS1234">
        <v>2</v>
      </c>
      <c r="GT1234">
        <v>2</v>
      </c>
      <c r="HE1234">
        <v>2</v>
      </c>
      <c r="HN1234">
        <v>2</v>
      </c>
      <c r="HT1234">
        <v>1</v>
      </c>
      <c r="HU1234">
        <v>2</v>
      </c>
      <c r="HV1234">
        <v>2</v>
      </c>
      <c r="HW1234">
        <v>1</v>
      </c>
      <c r="HX1234">
        <v>2</v>
      </c>
      <c r="HY1234">
        <v>2</v>
      </c>
      <c r="IA1234">
        <v>2</v>
      </c>
    </row>
    <row r="1235" spans="1:235" x14ac:dyDescent="0.25">
      <c r="A1235">
        <v>495</v>
      </c>
      <c r="B1235">
        <v>1</v>
      </c>
      <c r="E1235">
        <v>1</v>
      </c>
      <c r="F1235">
        <v>2</v>
      </c>
      <c r="G1235">
        <v>17</v>
      </c>
      <c r="H1235">
        <v>16</v>
      </c>
      <c r="I1235">
        <v>16</v>
      </c>
      <c r="J1235">
        <v>17</v>
      </c>
      <c r="K1235">
        <v>17</v>
      </c>
      <c r="L1235">
        <v>17</v>
      </c>
      <c r="M1235">
        <v>17</v>
      </c>
      <c r="N1235">
        <v>16</v>
      </c>
      <c r="O1235">
        <v>17</v>
      </c>
      <c r="P1235">
        <v>16</v>
      </c>
      <c r="Q1235">
        <v>16</v>
      </c>
      <c r="R1235">
        <v>-88</v>
      </c>
      <c r="S1235">
        <v>17</v>
      </c>
      <c r="T1235">
        <v>-88</v>
      </c>
      <c r="U1235">
        <v>-88</v>
      </c>
      <c r="V1235">
        <v>-88</v>
      </c>
      <c r="W1235">
        <v>16</v>
      </c>
      <c r="X1235">
        <v>16</v>
      </c>
      <c r="Y1235">
        <v>17</v>
      </c>
      <c r="Z1235">
        <v>16</v>
      </c>
      <c r="AA1235">
        <v>16</v>
      </c>
      <c r="AB1235">
        <v>17</v>
      </c>
      <c r="AC1235">
        <v>17</v>
      </c>
      <c r="AD1235">
        <v>17</v>
      </c>
      <c r="AE1235">
        <v>17</v>
      </c>
      <c r="AF1235">
        <v>16</v>
      </c>
      <c r="AG1235">
        <v>17</v>
      </c>
      <c r="AH1235">
        <v>16</v>
      </c>
      <c r="AI1235">
        <v>16</v>
      </c>
      <c r="AJ1235">
        <v>-88</v>
      </c>
      <c r="AK1235">
        <v>17</v>
      </c>
      <c r="AL1235">
        <v>-88</v>
      </c>
      <c r="AM1235">
        <v>-88</v>
      </c>
      <c r="AN1235">
        <v>-88</v>
      </c>
      <c r="AO1235">
        <v>16</v>
      </c>
      <c r="AP1235">
        <v>16</v>
      </c>
      <c r="AQ1235">
        <v>17</v>
      </c>
      <c r="AR1235">
        <v>16</v>
      </c>
      <c r="AS1235">
        <v>16</v>
      </c>
      <c r="AT1235">
        <v>17</v>
      </c>
      <c r="AU1235">
        <v>17</v>
      </c>
      <c r="AV1235">
        <v>17</v>
      </c>
      <c r="AW1235">
        <v>17</v>
      </c>
      <c r="AX1235">
        <v>16</v>
      </c>
      <c r="AY1235">
        <v>17</v>
      </c>
      <c r="AZ1235">
        <v>16</v>
      </c>
      <c r="BA1235">
        <v>16</v>
      </c>
      <c r="BB1235">
        <v>-88</v>
      </c>
      <c r="BC1235">
        <v>17</v>
      </c>
      <c r="BD1235">
        <v>-88</v>
      </c>
      <c r="BE1235">
        <v>-88</v>
      </c>
      <c r="BF1235">
        <v>-88</v>
      </c>
      <c r="BG1235">
        <v>16</v>
      </c>
      <c r="BH1235">
        <v>16</v>
      </c>
      <c r="CN1235">
        <v>2</v>
      </c>
      <c r="CO1235">
        <v>2</v>
      </c>
      <c r="CP1235">
        <v>3</v>
      </c>
      <c r="CQ1235" t="s">
        <v>109</v>
      </c>
      <c r="EG1235">
        <v>0</v>
      </c>
      <c r="EH1235">
        <v>2</v>
      </c>
      <c r="EI1235">
        <v>0</v>
      </c>
      <c r="EJ1235">
        <v>2</v>
      </c>
      <c r="EK1235">
        <v>2</v>
      </c>
      <c r="ES1235">
        <v>2</v>
      </c>
      <c r="FA1235">
        <v>1</v>
      </c>
      <c r="FB1235">
        <v>-88</v>
      </c>
      <c r="FC1235">
        <v>0</v>
      </c>
      <c r="FD1235">
        <v>1</v>
      </c>
      <c r="FE1235">
        <v>2</v>
      </c>
      <c r="FF1235">
        <v>2</v>
      </c>
      <c r="FG1235">
        <v>2</v>
      </c>
      <c r="FH1235">
        <v>2</v>
      </c>
      <c r="FI1235">
        <v>1</v>
      </c>
      <c r="FJ1235">
        <v>2</v>
      </c>
      <c r="FL1235">
        <v>2</v>
      </c>
      <c r="FM1235">
        <v>1</v>
      </c>
      <c r="FN1235">
        <v>17</v>
      </c>
      <c r="FO1235">
        <v>2</v>
      </c>
      <c r="FR1235">
        <v>2</v>
      </c>
      <c r="FT1235">
        <v>2</v>
      </c>
      <c r="FV1235">
        <v>1</v>
      </c>
      <c r="FW1235">
        <v>2</v>
      </c>
      <c r="FX1235">
        <v>2</v>
      </c>
      <c r="FY1235">
        <v>1</v>
      </c>
      <c r="GA1235">
        <v>3</v>
      </c>
      <c r="GQ1235">
        <v>1</v>
      </c>
      <c r="GS1235">
        <v>2</v>
      </c>
      <c r="GT1235">
        <v>2</v>
      </c>
      <c r="HE1235">
        <v>2</v>
      </c>
      <c r="HN1235">
        <v>2</v>
      </c>
      <c r="HT1235">
        <v>1</v>
      </c>
      <c r="HU1235">
        <v>1</v>
      </c>
      <c r="HV1235">
        <v>1</v>
      </c>
      <c r="HW1235">
        <v>1</v>
      </c>
      <c r="HX1235">
        <v>2</v>
      </c>
      <c r="HY1235">
        <v>2</v>
      </c>
      <c r="IA1235">
        <v>2</v>
      </c>
    </row>
    <row r="1236" spans="1:235" x14ac:dyDescent="0.25">
      <c r="A1236">
        <v>629</v>
      </c>
      <c r="B1236">
        <v>1</v>
      </c>
      <c r="E1236">
        <v>1</v>
      </c>
      <c r="F1236">
        <v>2</v>
      </c>
      <c r="G1236">
        <v>-88</v>
      </c>
      <c r="H1236">
        <v>-88</v>
      </c>
      <c r="I1236">
        <v>-88</v>
      </c>
      <c r="J1236">
        <v>-88</v>
      </c>
      <c r="K1236">
        <v>16</v>
      </c>
      <c r="L1236">
        <v>16</v>
      </c>
      <c r="M1236">
        <v>-88</v>
      </c>
      <c r="N1236">
        <v>-88</v>
      </c>
      <c r="O1236">
        <v>-88</v>
      </c>
      <c r="P1236">
        <v>-88</v>
      </c>
      <c r="Q1236">
        <v>-88</v>
      </c>
      <c r="R1236">
        <v>-88</v>
      </c>
      <c r="S1236">
        <v>-88</v>
      </c>
      <c r="T1236">
        <v>-88</v>
      </c>
      <c r="U1236">
        <v>-88</v>
      </c>
      <c r="V1236">
        <v>16</v>
      </c>
      <c r="W1236">
        <v>18</v>
      </c>
      <c r="X1236">
        <v>18</v>
      </c>
      <c r="Y1236">
        <v>-88</v>
      </c>
      <c r="Z1236">
        <v>-88</v>
      </c>
      <c r="AA1236">
        <v>-88</v>
      </c>
      <c r="AB1236">
        <v>-88</v>
      </c>
      <c r="AC1236">
        <v>16</v>
      </c>
      <c r="AD1236">
        <v>16</v>
      </c>
      <c r="AE1236">
        <v>-88</v>
      </c>
      <c r="AF1236">
        <v>-88</v>
      </c>
      <c r="AG1236">
        <v>-88</v>
      </c>
      <c r="AH1236">
        <v>-88</v>
      </c>
      <c r="AI1236">
        <v>-88</v>
      </c>
      <c r="AJ1236">
        <v>-88</v>
      </c>
      <c r="AK1236">
        <v>-88</v>
      </c>
      <c r="AL1236">
        <v>-88</v>
      </c>
      <c r="AM1236">
        <v>-88</v>
      </c>
      <c r="AN1236">
        <v>16</v>
      </c>
      <c r="AO1236">
        <v>18</v>
      </c>
      <c r="AP1236">
        <v>18</v>
      </c>
      <c r="AQ1236">
        <v>-88</v>
      </c>
      <c r="AR1236">
        <v>-88</v>
      </c>
      <c r="AS1236">
        <v>-88</v>
      </c>
      <c r="AT1236">
        <v>-88</v>
      </c>
      <c r="AU1236">
        <v>16</v>
      </c>
      <c r="AV1236">
        <v>16</v>
      </c>
      <c r="AW1236">
        <v>-88</v>
      </c>
      <c r="AX1236">
        <v>-88</v>
      </c>
      <c r="AY1236">
        <v>-88</v>
      </c>
      <c r="AZ1236">
        <v>-88</v>
      </c>
      <c r="BA1236">
        <v>-88</v>
      </c>
      <c r="BB1236">
        <v>-88</v>
      </c>
      <c r="BC1236">
        <v>-88</v>
      </c>
      <c r="BD1236">
        <v>-88</v>
      </c>
      <c r="BE1236">
        <v>-88</v>
      </c>
      <c r="BF1236">
        <v>16</v>
      </c>
      <c r="BG1236">
        <v>18</v>
      </c>
      <c r="BH1236">
        <v>18</v>
      </c>
      <c r="CN1236">
        <v>2</v>
      </c>
      <c r="CO1236">
        <v>1</v>
      </c>
      <c r="CR1236">
        <v>2</v>
      </c>
      <c r="CT1236">
        <v>1</v>
      </c>
      <c r="CU1236">
        <v>2</v>
      </c>
      <c r="CV1236">
        <v>2</v>
      </c>
      <c r="CW1236">
        <v>1</v>
      </c>
      <c r="CX1236">
        <v>2</v>
      </c>
      <c r="CY1236">
        <v>2</v>
      </c>
      <c r="CZ1236">
        <v>1</v>
      </c>
      <c r="DA1236">
        <v>2</v>
      </c>
      <c r="DB1236">
        <v>1</v>
      </c>
      <c r="DC1236">
        <v>2</v>
      </c>
      <c r="DE1236">
        <v>1</v>
      </c>
      <c r="DF1236">
        <v>1</v>
      </c>
      <c r="DG1236">
        <v>2</v>
      </c>
      <c r="DH1236">
        <v>1</v>
      </c>
      <c r="DI1236">
        <v>1</v>
      </c>
      <c r="DJ1236">
        <v>2</v>
      </c>
      <c r="DK1236">
        <v>1</v>
      </c>
      <c r="DL1236">
        <v>2</v>
      </c>
      <c r="DN1236">
        <v>1</v>
      </c>
      <c r="DO1236">
        <v>1</v>
      </c>
      <c r="DP1236">
        <v>2</v>
      </c>
      <c r="DQ1236">
        <v>2</v>
      </c>
      <c r="DR1236">
        <v>0.5</v>
      </c>
      <c r="DW1236">
        <v>1</v>
      </c>
      <c r="EA1236">
        <v>-99</v>
      </c>
      <c r="EB1236">
        <v>-99</v>
      </c>
      <c r="EC1236">
        <v>2</v>
      </c>
      <c r="EE1236">
        <v>2</v>
      </c>
      <c r="EG1236">
        <v>0</v>
      </c>
      <c r="EH1236">
        <v>2</v>
      </c>
      <c r="EI1236">
        <v>0</v>
      </c>
      <c r="EJ1236">
        <v>2</v>
      </c>
      <c r="EK1236">
        <v>2</v>
      </c>
      <c r="ES1236">
        <v>2</v>
      </c>
      <c r="FA1236">
        <v>1</v>
      </c>
      <c r="FB1236">
        <v>2005</v>
      </c>
      <c r="FC1236">
        <v>0</v>
      </c>
      <c r="FD1236">
        <v>2</v>
      </c>
      <c r="FE1236">
        <v>2</v>
      </c>
      <c r="FF1236">
        <v>2</v>
      </c>
      <c r="FG1236">
        <v>2</v>
      </c>
      <c r="FH1236">
        <v>1</v>
      </c>
      <c r="FI1236">
        <v>2</v>
      </c>
      <c r="FJ1236">
        <v>2</v>
      </c>
      <c r="FL1236">
        <v>2</v>
      </c>
      <c r="FM1236">
        <v>2</v>
      </c>
      <c r="FN1236">
        <v>30</v>
      </c>
      <c r="FO1236">
        <v>2</v>
      </c>
      <c r="FR1236">
        <v>2</v>
      </c>
      <c r="FT1236">
        <v>2</v>
      </c>
      <c r="FV1236">
        <v>1</v>
      </c>
      <c r="FW1236">
        <v>2</v>
      </c>
      <c r="FX1236">
        <v>2</v>
      </c>
      <c r="FY1236">
        <v>1</v>
      </c>
      <c r="GA1236">
        <v>2</v>
      </c>
      <c r="GQ1236">
        <v>3</v>
      </c>
      <c r="GS1236">
        <v>2</v>
      </c>
      <c r="GT1236">
        <v>2</v>
      </c>
      <c r="HE1236">
        <v>1</v>
      </c>
      <c r="HF1236">
        <v>2004</v>
      </c>
      <c r="HG1236">
        <v>2</v>
      </c>
      <c r="HH1236">
        <v>2</v>
      </c>
      <c r="HI1236">
        <v>2</v>
      </c>
      <c r="HJ1236">
        <v>2</v>
      </c>
      <c r="HK1236">
        <v>2</v>
      </c>
      <c r="HN1236">
        <v>2</v>
      </c>
      <c r="HT1236">
        <v>1</v>
      </c>
      <c r="HU1236">
        <v>1</v>
      </c>
      <c r="HV1236">
        <v>2</v>
      </c>
      <c r="HW1236">
        <v>2</v>
      </c>
      <c r="HX1236">
        <v>2</v>
      </c>
      <c r="HY1236">
        <v>2</v>
      </c>
      <c r="IA1236">
        <v>1</v>
      </c>
    </row>
    <row r="1237" spans="1:235" x14ac:dyDescent="0.25">
      <c r="A1237">
        <v>496</v>
      </c>
      <c r="B1237">
        <v>1</v>
      </c>
      <c r="E1237">
        <v>1</v>
      </c>
      <c r="F1237">
        <v>2</v>
      </c>
      <c r="G1237">
        <v>-88</v>
      </c>
      <c r="H1237">
        <v>-88</v>
      </c>
      <c r="I1237">
        <v>-88</v>
      </c>
      <c r="J1237">
        <v>-88</v>
      </c>
      <c r="K1237">
        <v>18</v>
      </c>
      <c r="L1237">
        <v>20</v>
      </c>
      <c r="M1237">
        <v>20</v>
      </c>
      <c r="N1237">
        <v>20</v>
      </c>
      <c r="O1237">
        <v>-88</v>
      </c>
      <c r="P1237">
        <v>-88</v>
      </c>
      <c r="Q1237">
        <v>-88</v>
      </c>
      <c r="R1237">
        <v>-88</v>
      </c>
      <c r="S1237">
        <v>-88</v>
      </c>
      <c r="T1237">
        <v>-88</v>
      </c>
      <c r="U1237">
        <v>-88</v>
      </c>
      <c r="V1237">
        <v>-88</v>
      </c>
      <c r="W1237">
        <v>18</v>
      </c>
      <c r="X1237">
        <v>18</v>
      </c>
      <c r="Y1237">
        <v>-88</v>
      </c>
      <c r="Z1237">
        <v>-88</v>
      </c>
      <c r="AA1237">
        <v>-88</v>
      </c>
      <c r="AB1237">
        <v>-88</v>
      </c>
      <c r="AC1237">
        <v>18</v>
      </c>
      <c r="AD1237">
        <v>20</v>
      </c>
      <c r="AE1237">
        <v>20</v>
      </c>
      <c r="AF1237">
        <v>20</v>
      </c>
      <c r="AG1237">
        <v>-88</v>
      </c>
      <c r="AH1237">
        <v>-88</v>
      </c>
      <c r="AI1237">
        <v>-88</v>
      </c>
      <c r="AJ1237">
        <v>-88</v>
      </c>
      <c r="AK1237">
        <v>-88</v>
      </c>
      <c r="AL1237">
        <v>-88</v>
      </c>
      <c r="AM1237">
        <v>-88</v>
      </c>
      <c r="AN1237">
        <v>-88</v>
      </c>
      <c r="AO1237">
        <v>18</v>
      </c>
      <c r="AP1237">
        <v>18</v>
      </c>
      <c r="AQ1237">
        <v>-88</v>
      </c>
      <c r="AR1237">
        <v>-88</v>
      </c>
      <c r="AS1237">
        <v>-88</v>
      </c>
      <c r="AT1237">
        <v>-88</v>
      </c>
      <c r="AU1237">
        <v>18</v>
      </c>
      <c r="AV1237">
        <v>20</v>
      </c>
      <c r="AW1237">
        <v>20</v>
      </c>
      <c r="AX1237">
        <v>20</v>
      </c>
      <c r="AY1237">
        <v>-88</v>
      </c>
      <c r="AZ1237">
        <v>-88</v>
      </c>
      <c r="BA1237">
        <v>-88</v>
      </c>
      <c r="BB1237">
        <v>-88</v>
      </c>
      <c r="BC1237">
        <v>-88</v>
      </c>
      <c r="BD1237">
        <v>-88</v>
      </c>
      <c r="BE1237">
        <v>-88</v>
      </c>
      <c r="BF1237">
        <v>-88</v>
      </c>
      <c r="BG1237">
        <v>18</v>
      </c>
      <c r="BH1237">
        <v>18</v>
      </c>
      <c r="CN1237">
        <v>1</v>
      </c>
      <c r="CO1237">
        <v>1</v>
      </c>
      <c r="CR1237">
        <v>1</v>
      </c>
      <c r="CT1237">
        <v>3</v>
      </c>
      <c r="CU1237">
        <v>2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2</v>
      </c>
      <c r="DC1237">
        <v>2</v>
      </c>
      <c r="DE1237">
        <v>1</v>
      </c>
      <c r="DF1237">
        <v>2</v>
      </c>
      <c r="DG1237">
        <v>2</v>
      </c>
      <c r="DH1237">
        <v>2</v>
      </c>
      <c r="DI1237">
        <v>2</v>
      </c>
      <c r="DJ1237">
        <v>2</v>
      </c>
      <c r="DK1237">
        <v>2</v>
      </c>
      <c r="DL1237">
        <v>2</v>
      </c>
      <c r="DN1237">
        <v>1</v>
      </c>
      <c r="DO1237">
        <v>1</v>
      </c>
      <c r="DP1237">
        <v>1</v>
      </c>
      <c r="DQ1237">
        <v>3</v>
      </c>
      <c r="DT1237">
        <v>3</v>
      </c>
      <c r="DW1237">
        <v>1</v>
      </c>
      <c r="EA1237">
        <v>-99</v>
      </c>
      <c r="EB1237">
        <v>-99</v>
      </c>
      <c r="EC1237">
        <v>-99</v>
      </c>
      <c r="ED1237">
        <v>-99</v>
      </c>
      <c r="EE1237">
        <v>2</v>
      </c>
      <c r="EG1237">
        <v>0</v>
      </c>
      <c r="EH1237">
        <v>2</v>
      </c>
      <c r="EI1237">
        <v>0</v>
      </c>
      <c r="EJ1237">
        <v>2</v>
      </c>
      <c r="EK1237">
        <v>2</v>
      </c>
      <c r="ES1237">
        <v>2</v>
      </c>
      <c r="FA1237">
        <v>1</v>
      </c>
      <c r="FB1237">
        <v>2001</v>
      </c>
      <c r="FC1237">
        <v>0</v>
      </c>
      <c r="FD1237">
        <v>1</v>
      </c>
      <c r="FE1237">
        <v>2</v>
      </c>
      <c r="FF1237">
        <v>2</v>
      </c>
      <c r="FG1237">
        <v>2</v>
      </c>
      <c r="FH1237">
        <v>2</v>
      </c>
      <c r="FI1237">
        <v>2</v>
      </c>
      <c r="FJ1237">
        <v>2</v>
      </c>
      <c r="FL1237">
        <v>2</v>
      </c>
      <c r="FM1237">
        <v>1</v>
      </c>
      <c r="FN1237">
        <v>25</v>
      </c>
      <c r="FO1237">
        <v>2</v>
      </c>
      <c r="FR1237">
        <v>2</v>
      </c>
      <c r="FT1237">
        <v>2</v>
      </c>
      <c r="FV1237">
        <v>1</v>
      </c>
      <c r="FW1237">
        <v>2</v>
      </c>
      <c r="FX1237">
        <v>2</v>
      </c>
      <c r="FY1237">
        <v>2</v>
      </c>
      <c r="GA1237">
        <v>3</v>
      </c>
      <c r="GQ1237">
        <v>1</v>
      </c>
      <c r="GS1237">
        <v>2</v>
      </c>
      <c r="GT1237">
        <v>1</v>
      </c>
      <c r="GU1237">
        <v>1</v>
      </c>
      <c r="GV1237">
        <v>2</v>
      </c>
      <c r="GW1237">
        <v>2</v>
      </c>
      <c r="GX1237">
        <v>2</v>
      </c>
      <c r="GY1237">
        <v>2</v>
      </c>
      <c r="GZ1237">
        <v>2</v>
      </c>
      <c r="HA1237">
        <v>2</v>
      </c>
      <c r="HB1237">
        <v>2</v>
      </c>
      <c r="HE1237">
        <v>2</v>
      </c>
      <c r="HN1237">
        <v>2</v>
      </c>
      <c r="HT1237">
        <v>2</v>
      </c>
      <c r="IA1237">
        <v>2</v>
      </c>
    </row>
    <row r="1238" spans="1:235" x14ac:dyDescent="0.25">
      <c r="A1238">
        <v>490</v>
      </c>
      <c r="B1238">
        <v>1</v>
      </c>
      <c r="E1238">
        <v>1</v>
      </c>
      <c r="F1238">
        <v>2</v>
      </c>
      <c r="G1238">
        <v>16</v>
      </c>
      <c r="H1238">
        <v>16</v>
      </c>
      <c r="I1238">
        <v>16</v>
      </c>
      <c r="J1238">
        <v>17</v>
      </c>
      <c r="K1238">
        <v>17</v>
      </c>
      <c r="L1238">
        <v>18</v>
      </c>
      <c r="M1238">
        <v>18</v>
      </c>
      <c r="N1238">
        <v>18</v>
      </c>
      <c r="O1238">
        <v>-88</v>
      </c>
      <c r="P1238">
        <v>-88</v>
      </c>
      <c r="Q1238">
        <v>-88</v>
      </c>
      <c r="R1238">
        <v>-88</v>
      </c>
      <c r="S1238">
        <v>-88</v>
      </c>
      <c r="T1238">
        <v>-88</v>
      </c>
      <c r="U1238">
        <v>16</v>
      </c>
      <c r="V1238">
        <v>16</v>
      </c>
      <c r="W1238">
        <v>18</v>
      </c>
      <c r="X1238">
        <v>18</v>
      </c>
      <c r="Y1238">
        <v>16</v>
      </c>
      <c r="Z1238">
        <v>16</v>
      </c>
      <c r="AA1238">
        <v>16</v>
      </c>
      <c r="AB1238">
        <v>17</v>
      </c>
      <c r="AC1238">
        <v>17</v>
      </c>
      <c r="AD1238">
        <v>18</v>
      </c>
      <c r="AE1238">
        <v>18</v>
      </c>
      <c r="AF1238">
        <v>18</v>
      </c>
      <c r="AG1238">
        <v>-88</v>
      </c>
      <c r="AH1238">
        <v>-88</v>
      </c>
      <c r="AI1238">
        <v>-88</v>
      </c>
      <c r="AJ1238">
        <v>-88</v>
      </c>
      <c r="AK1238">
        <v>-88</v>
      </c>
      <c r="AL1238">
        <v>-88</v>
      </c>
      <c r="AM1238">
        <v>16</v>
      </c>
      <c r="AN1238">
        <v>16</v>
      </c>
      <c r="AO1238">
        <v>18</v>
      </c>
      <c r="AP1238">
        <v>18</v>
      </c>
      <c r="AQ1238">
        <v>16</v>
      </c>
      <c r="AR1238">
        <v>16</v>
      </c>
      <c r="AS1238">
        <v>16</v>
      </c>
      <c r="AT1238">
        <v>17</v>
      </c>
      <c r="AU1238">
        <v>17</v>
      </c>
      <c r="AV1238">
        <v>18</v>
      </c>
      <c r="AW1238">
        <v>18</v>
      </c>
      <c r="AX1238">
        <v>18</v>
      </c>
      <c r="AY1238">
        <v>-88</v>
      </c>
      <c r="AZ1238">
        <v>-88</v>
      </c>
      <c r="BA1238">
        <v>-88</v>
      </c>
      <c r="BB1238">
        <v>-88</v>
      </c>
      <c r="BC1238">
        <v>-88</v>
      </c>
      <c r="BD1238">
        <v>-88</v>
      </c>
      <c r="BE1238">
        <v>16</v>
      </c>
      <c r="BF1238">
        <v>16</v>
      </c>
      <c r="BG1238">
        <v>18</v>
      </c>
      <c r="BH1238">
        <v>18</v>
      </c>
      <c r="CN1238">
        <v>1</v>
      </c>
      <c r="CO1238">
        <v>1</v>
      </c>
      <c r="CR1238">
        <v>4</v>
      </c>
      <c r="CT1238">
        <v>3</v>
      </c>
      <c r="CU1238">
        <v>2</v>
      </c>
      <c r="CV1238">
        <v>1</v>
      </c>
      <c r="CW1238">
        <v>2</v>
      </c>
      <c r="CX1238">
        <v>1</v>
      </c>
      <c r="CY1238">
        <v>1</v>
      </c>
      <c r="CZ1238">
        <v>2</v>
      </c>
      <c r="DA1238">
        <v>2</v>
      </c>
      <c r="DB1238">
        <v>1</v>
      </c>
      <c r="DC1238">
        <v>2</v>
      </c>
      <c r="DE1238">
        <v>1</v>
      </c>
      <c r="DF1238">
        <v>2</v>
      </c>
      <c r="DG1238">
        <v>1</v>
      </c>
      <c r="DH1238">
        <v>2</v>
      </c>
      <c r="DI1238">
        <v>2</v>
      </c>
      <c r="DJ1238">
        <v>1</v>
      </c>
      <c r="DK1238">
        <v>1</v>
      </c>
      <c r="DL1238">
        <v>2</v>
      </c>
      <c r="DN1238">
        <v>1</v>
      </c>
      <c r="DO1238">
        <v>1</v>
      </c>
      <c r="DP1238">
        <v>1</v>
      </c>
      <c r="DQ1238">
        <v>3</v>
      </c>
      <c r="DT1238">
        <v>3</v>
      </c>
      <c r="DW1238">
        <v>2</v>
      </c>
      <c r="DX1238">
        <v>-99</v>
      </c>
      <c r="DY1238">
        <v>2</v>
      </c>
      <c r="EA1238">
        <v>0</v>
      </c>
      <c r="EB1238">
        <v>0</v>
      </c>
      <c r="EC1238">
        <v>2</v>
      </c>
      <c r="EE1238">
        <v>2</v>
      </c>
      <c r="EG1238">
        <v>0</v>
      </c>
      <c r="EH1238">
        <v>2</v>
      </c>
      <c r="EI1238">
        <v>10</v>
      </c>
      <c r="EJ1238">
        <v>2</v>
      </c>
      <c r="EK1238">
        <v>2</v>
      </c>
      <c r="ES1238">
        <v>2</v>
      </c>
      <c r="FA1238">
        <v>1</v>
      </c>
      <c r="FB1238">
        <v>2001</v>
      </c>
      <c r="FC1238">
        <v>16</v>
      </c>
      <c r="FD1238">
        <v>1</v>
      </c>
      <c r="FE1238">
        <v>2</v>
      </c>
      <c r="FF1238">
        <v>2</v>
      </c>
      <c r="FG1238">
        <v>2</v>
      </c>
      <c r="FH1238">
        <v>2</v>
      </c>
      <c r="FI1238">
        <v>2</v>
      </c>
      <c r="FJ1238">
        <v>2</v>
      </c>
      <c r="FL1238">
        <v>2</v>
      </c>
      <c r="FM1238">
        <v>1</v>
      </c>
      <c r="FN1238">
        <v>20</v>
      </c>
      <c r="FO1238">
        <v>2</v>
      </c>
      <c r="FR1238">
        <v>2</v>
      </c>
      <c r="FT1238">
        <v>2</v>
      </c>
      <c r="FV1238">
        <v>1</v>
      </c>
      <c r="FW1238">
        <v>2</v>
      </c>
      <c r="FX1238">
        <v>2</v>
      </c>
      <c r="FY1238">
        <v>1</v>
      </c>
      <c r="GA1238">
        <v>3</v>
      </c>
      <c r="GQ1238">
        <v>2</v>
      </c>
      <c r="GS1238">
        <v>2</v>
      </c>
      <c r="GT1238">
        <v>2</v>
      </c>
      <c r="HE1238">
        <v>2</v>
      </c>
      <c r="HN1238">
        <v>2</v>
      </c>
      <c r="HT1238">
        <v>2</v>
      </c>
      <c r="IA1238">
        <v>2</v>
      </c>
    </row>
    <row r="1239" spans="1:235" x14ac:dyDescent="0.25">
      <c r="A1239">
        <v>487</v>
      </c>
      <c r="B1239">
        <v>1</v>
      </c>
      <c r="E1239">
        <v>1</v>
      </c>
      <c r="F1239">
        <v>2</v>
      </c>
      <c r="G1239">
        <v>16</v>
      </c>
      <c r="H1239">
        <v>18</v>
      </c>
      <c r="I1239">
        <v>21</v>
      </c>
      <c r="J1239">
        <v>21</v>
      </c>
      <c r="K1239">
        <v>21</v>
      </c>
      <c r="L1239">
        <v>21</v>
      </c>
      <c r="M1239">
        <v>22</v>
      </c>
      <c r="N1239">
        <v>22</v>
      </c>
      <c r="O1239">
        <v>-88</v>
      </c>
      <c r="P1239">
        <v>-88</v>
      </c>
      <c r="Q1239">
        <v>-88</v>
      </c>
      <c r="R1239">
        <v>-88</v>
      </c>
      <c r="S1239">
        <v>-88</v>
      </c>
      <c r="T1239">
        <v>16</v>
      </c>
      <c r="U1239">
        <v>16</v>
      </c>
      <c r="V1239">
        <v>16</v>
      </c>
      <c r="W1239">
        <v>18</v>
      </c>
      <c r="X1239">
        <v>18</v>
      </c>
      <c r="Y1239">
        <v>16</v>
      </c>
      <c r="Z1239">
        <v>18</v>
      </c>
      <c r="AA1239">
        <v>21</v>
      </c>
      <c r="AB1239">
        <v>21</v>
      </c>
      <c r="AC1239">
        <v>21</v>
      </c>
      <c r="AD1239">
        <v>21</v>
      </c>
      <c r="AE1239">
        <v>22</v>
      </c>
      <c r="AF1239">
        <v>22</v>
      </c>
      <c r="AG1239">
        <v>-88</v>
      </c>
      <c r="AH1239">
        <v>-88</v>
      </c>
      <c r="AI1239">
        <v>-88</v>
      </c>
      <c r="AJ1239">
        <v>-88</v>
      </c>
      <c r="AK1239">
        <v>-88</v>
      </c>
      <c r="AL1239">
        <v>16</v>
      </c>
      <c r="AM1239">
        <v>16</v>
      </c>
      <c r="AN1239">
        <v>16</v>
      </c>
      <c r="AO1239">
        <v>18</v>
      </c>
      <c r="AP1239">
        <v>18</v>
      </c>
      <c r="AQ1239">
        <v>16</v>
      </c>
      <c r="AR1239">
        <v>18</v>
      </c>
      <c r="AS1239">
        <v>21</v>
      </c>
      <c r="AT1239">
        <v>21</v>
      </c>
      <c r="AU1239">
        <v>21</v>
      </c>
      <c r="AV1239">
        <v>21</v>
      </c>
      <c r="AW1239">
        <v>22</v>
      </c>
      <c r="AX1239">
        <v>22</v>
      </c>
      <c r="AY1239">
        <v>-88</v>
      </c>
      <c r="AZ1239">
        <v>-88</v>
      </c>
      <c r="BA1239">
        <v>-88</v>
      </c>
      <c r="BB1239">
        <v>-88</v>
      </c>
      <c r="BC1239">
        <v>-88</v>
      </c>
      <c r="BD1239">
        <v>16</v>
      </c>
      <c r="BE1239">
        <v>16</v>
      </c>
      <c r="BF1239">
        <v>16</v>
      </c>
      <c r="BG1239">
        <v>18</v>
      </c>
      <c r="BH1239">
        <v>18</v>
      </c>
      <c r="CN1239">
        <v>1</v>
      </c>
      <c r="CO1239">
        <v>1</v>
      </c>
      <c r="CR1239">
        <v>4</v>
      </c>
      <c r="CT1239">
        <v>2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2</v>
      </c>
      <c r="DE1239">
        <v>2</v>
      </c>
      <c r="DF1239">
        <v>2</v>
      </c>
      <c r="DG1239">
        <v>2</v>
      </c>
      <c r="DH1239">
        <v>2</v>
      </c>
      <c r="DI1239">
        <v>2</v>
      </c>
      <c r="DJ1239">
        <v>2</v>
      </c>
      <c r="DK1239">
        <v>2</v>
      </c>
      <c r="DL1239">
        <v>2</v>
      </c>
      <c r="DN1239">
        <v>1</v>
      </c>
      <c r="DO1239">
        <v>2</v>
      </c>
      <c r="DP1239">
        <v>1</v>
      </c>
      <c r="DT1239">
        <v>3</v>
      </c>
      <c r="DW1239">
        <v>1</v>
      </c>
      <c r="EA1239">
        <v>-99</v>
      </c>
      <c r="EB1239">
        <v>100</v>
      </c>
      <c r="EC1239">
        <v>2</v>
      </c>
      <c r="EE1239">
        <v>2</v>
      </c>
      <c r="EG1239">
        <v>0</v>
      </c>
      <c r="EH1239">
        <v>2</v>
      </c>
      <c r="EI1239">
        <v>0</v>
      </c>
      <c r="EJ1239">
        <v>2</v>
      </c>
      <c r="EK1239">
        <v>2</v>
      </c>
      <c r="ES1239">
        <v>2</v>
      </c>
      <c r="FA1239">
        <v>1</v>
      </c>
      <c r="FB1239">
        <v>2001</v>
      </c>
      <c r="FC1239">
        <v>0</v>
      </c>
      <c r="FD1239">
        <v>1</v>
      </c>
      <c r="FE1239">
        <v>2</v>
      </c>
      <c r="FF1239">
        <v>2</v>
      </c>
      <c r="FG1239">
        <v>2</v>
      </c>
      <c r="FH1239">
        <v>2</v>
      </c>
      <c r="FI1239">
        <v>2</v>
      </c>
      <c r="FJ1239">
        <v>2</v>
      </c>
      <c r="FL1239">
        <v>2</v>
      </c>
      <c r="FM1239">
        <v>1</v>
      </c>
      <c r="FN1239">
        <v>18</v>
      </c>
      <c r="FO1239">
        <v>2</v>
      </c>
      <c r="FR1239">
        <v>2</v>
      </c>
      <c r="FT1239">
        <v>2</v>
      </c>
      <c r="FV1239">
        <v>1</v>
      </c>
      <c r="FW1239">
        <v>2</v>
      </c>
      <c r="FX1239">
        <v>2</v>
      </c>
      <c r="FY1239">
        <v>1</v>
      </c>
      <c r="GA1239">
        <v>3</v>
      </c>
      <c r="GQ1239">
        <v>1</v>
      </c>
      <c r="GS1239">
        <v>2</v>
      </c>
      <c r="GT1239">
        <v>2</v>
      </c>
      <c r="HE1239">
        <v>1</v>
      </c>
      <c r="HF1239">
        <v>2000</v>
      </c>
      <c r="HG1239">
        <v>2</v>
      </c>
      <c r="HH1239">
        <v>2</v>
      </c>
      <c r="HI1239">
        <v>2</v>
      </c>
      <c r="HJ1239">
        <v>1</v>
      </c>
      <c r="HK1239">
        <v>2</v>
      </c>
      <c r="HN1239">
        <v>2</v>
      </c>
      <c r="HT1239">
        <v>2</v>
      </c>
      <c r="IA1239">
        <v>2</v>
      </c>
    </row>
    <row r="1240" spans="1:235" x14ac:dyDescent="0.25">
      <c r="A1240">
        <v>489</v>
      </c>
      <c r="B1240">
        <v>1</v>
      </c>
      <c r="E1240">
        <v>1</v>
      </c>
      <c r="F1240">
        <v>2</v>
      </c>
      <c r="G1240">
        <v>-88</v>
      </c>
      <c r="H1240">
        <v>16</v>
      </c>
      <c r="I1240">
        <v>16</v>
      </c>
      <c r="J1240">
        <v>16</v>
      </c>
      <c r="K1240">
        <v>16</v>
      </c>
      <c r="L1240">
        <v>16</v>
      </c>
      <c r="M1240">
        <v>18</v>
      </c>
      <c r="N1240">
        <v>18</v>
      </c>
      <c r="O1240">
        <v>-88</v>
      </c>
      <c r="P1240">
        <v>-88</v>
      </c>
      <c r="Q1240">
        <v>-88</v>
      </c>
      <c r="R1240">
        <v>-88</v>
      </c>
      <c r="S1240">
        <v>-88</v>
      </c>
      <c r="T1240">
        <v>-88</v>
      </c>
      <c r="U1240">
        <v>17</v>
      </c>
      <c r="V1240">
        <v>17</v>
      </c>
      <c r="W1240">
        <v>18</v>
      </c>
      <c r="X1240">
        <v>18</v>
      </c>
      <c r="Y1240">
        <v>-88</v>
      </c>
      <c r="Z1240">
        <v>16</v>
      </c>
      <c r="AA1240">
        <v>16</v>
      </c>
      <c r="AB1240">
        <v>16</v>
      </c>
      <c r="AC1240">
        <v>16</v>
      </c>
      <c r="AD1240">
        <v>16</v>
      </c>
      <c r="AE1240">
        <v>18</v>
      </c>
      <c r="AF1240">
        <v>18</v>
      </c>
      <c r="AG1240">
        <v>-88</v>
      </c>
      <c r="AH1240">
        <v>-88</v>
      </c>
      <c r="AI1240">
        <v>-88</v>
      </c>
      <c r="AJ1240">
        <v>-88</v>
      </c>
      <c r="AK1240">
        <v>-88</v>
      </c>
      <c r="AL1240">
        <v>-88</v>
      </c>
      <c r="AM1240">
        <v>17</v>
      </c>
      <c r="AN1240">
        <v>17</v>
      </c>
      <c r="AO1240">
        <v>18</v>
      </c>
      <c r="AP1240">
        <v>18</v>
      </c>
      <c r="AQ1240">
        <v>-88</v>
      </c>
      <c r="AR1240">
        <v>16</v>
      </c>
      <c r="AS1240">
        <v>16</v>
      </c>
      <c r="AT1240">
        <v>16</v>
      </c>
      <c r="AU1240">
        <v>16</v>
      </c>
      <c r="AV1240">
        <v>16</v>
      </c>
      <c r="AW1240">
        <v>18</v>
      </c>
      <c r="AX1240">
        <v>18</v>
      </c>
      <c r="AY1240">
        <v>-88</v>
      </c>
      <c r="AZ1240">
        <v>-88</v>
      </c>
      <c r="BA1240">
        <v>-88</v>
      </c>
      <c r="BB1240">
        <v>-88</v>
      </c>
      <c r="BC1240">
        <v>-88</v>
      </c>
      <c r="BD1240">
        <v>-88</v>
      </c>
      <c r="BE1240">
        <v>17</v>
      </c>
      <c r="BF1240">
        <v>17</v>
      </c>
      <c r="BG1240">
        <v>18</v>
      </c>
      <c r="BH1240">
        <v>18</v>
      </c>
      <c r="CN1240">
        <v>2</v>
      </c>
      <c r="CO1240">
        <v>2</v>
      </c>
      <c r="CP1240">
        <v>1</v>
      </c>
      <c r="EG1240">
        <v>0</v>
      </c>
      <c r="EH1240">
        <v>2</v>
      </c>
      <c r="EI1240">
        <v>10</v>
      </c>
      <c r="EJ1240">
        <v>2</v>
      </c>
      <c r="EK1240">
        <v>2</v>
      </c>
      <c r="ES1240">
        <v>2</v>
      </c>
      <c r="FA1240">
        <v>1</v>
      </c>
      <c r="FB1240">
        <v>2001</v>
      </c>
      <c r="FC1240">
        <v>0</v>
      </c>
      <c r="FD1240">
        <v>1</v>
      </c>
      <c r="FE1240">
        <v>2</v>
      </c>
      <c r="FF1240">
        <v>1</v>
      </c>
      <c r="FG1240">
        <v>2</v>
      </c>
      <c r="FH1240">
        <v>2</v>
      </c>
      <c r="FI1240">
        <v>2</v>
      </c>
      <c r="FJ1240">
        <v>2</v>
      </c>
      <c r="FL1240">
        <v>2</v>
      </c>
      <c r="FM1240">
        <v>1</v>
      </c>
      <c r="FN1240">
        <v>15</v>
      </c>
      <c r="FO1240">
        <v>2</v>
      </c>
      <c r="FR1240">
        <v>2</v>
      </c>
      <c r="FT1240">
        <v>2</v>
      </c>
      <c r="FV1240">
        <v>1</v>
      </c>
      <c r="FW1240">
        <v>2</v>
      </c>
      <c r="FX1240">
        <v>2</v>
      </c>
      <c r="FY1240">
        <v>1</v>
      </c>
      <c r="GA1240">
        <v>3</v>
      </c>
      <c r="GQ1240">
        <v>2</v>
      </c>
      <c r="GS1240">
        <v>2</v>
      </c>
      <c r="GT1240">
        <v>2</v>
      </c>
      <c r="HE1240">
        <v>2</v>
      </c>
      <c r="HN1240">
        <v>2</v>
      </c>
      <c r="HT1240">
        <v>1</v>
      </c>
      <c r="HU1240">
        <v>1</v>
      </c>
      <c r="HV1240">
        <v>2</v>
      </c>
      <c r="HW1240">
        <v>2</v>
      </c>
      <c r="HX1240">
        <v>2</v>
      </c>
      <c r="HY1240">
        <v>2</v>
      </c>
      <c r="IA1240">
        <v>2</v>
      </c>
    </row>
    <row r="1241" spans="1:235" x14ac:dyDescent="0.25">
      <c r="A1241">
        <v>422</v>
      </c>
      <c r="B1241">
        <v>2</v>
      </c>
      <c r="C1241" t="s">
        <v>107</v>
      </c>
      <c r="D1241">
        <v>60</v>
      </c>
      <c r="E1241">
        <v>1</v>
      </c>
      <c r="F1241">
        <v>2</v>
      </c>
      <c r="G1241">
        <v>-88</v>
      </c>
      <c r="H1241">
        <v>15</v>
      </c>
      <c r="I1241">
        <v>15</v>
      </c>
      <c r="J1241">
        <v>15</v>
      </c>
      <c r="K1241">
        <v>15</v>
      </c>
      <c r="L1241">
        <v>15</v>
      </c>
      <c r="M1241">
        <v>18</v>
      </c>
      <c r="N1241">
        <v>18</v>
      </c>
      <c r="O1241">
        <v>-88</v>
      </c>
      <c r="P1241">
        <v>-88</v>
      </c>
      <c r="Q1241">
        <v>-88</v>
      </c>
      <c r="R1241">
        <v>-88</v>
      </c>
      <c r="S1241">
        <v>-88</v>
      </c>
      <c r="T1241">
        <v>-88</v>
      </c>
      <c r="U1241">
        <v>13</v>
      </c>
      <c r="V1241">
        <v>13</v>
      </c>
      <c r="W1241">
        <v>13</v>
      </c>
      <c r="X1241">
        <v>13</v>
      </c>
      <c r="Y1241">
        <v>-88</v>
      </c>
      <c r="Z1241">
        <v>15</v>
      </c>
      <c r="AA1241">
        <v>15</v>
      </c>
      <c r="AB1241">
        <v>15</v>
      </c>
      <c r="AC1241">
        <v>15</v>
      </c>
      <c r="AD1241">
        <v>15</v>
      </c>
      <c r="AE1241">
        <v>18</v>
      </c>
      <c r="AF1241">
        <v>18</v>
      </c>
      <c r="AG1241">
        <v>-88</v>
      </c>
      <c r="AH1241">
        <v>-88</v>
      </c>
      <c r="AI1241">
        <v>-88</v>
      </c>
      <c r="AJ1241">
        <v>-88</v>
      </c>
      <c r="AK1241">
        <v>-88</v>
      </c>
      <c r="AL1241">
        <v>-88</v>
      </c>
      <c r="AM1241">
        <v>13</v>
      </c>
      <c r="AN1241">
        <v>13</v>
      </c>
      <c r="AO1241">
        <v>13</v>
      </c>
      <c r="AP1241">
        <v>13</v>
      </c>
      <c r="AQ1241">
        <v>-88</v>
      </c>
      <c r="AR1241">
        <v>15</v>
      </c>
      <c r="AS1241">
        <v>15</v>
      </c>
      <c r="AT1241">
        <v>15</v>
      </c>
      <c r="AU1241">
        <v>15</v>
      </c>
      <c r="AV1241">
        <v>15</v>
      </c>
      <c r="AW1241">
        <v>18</v>
      </c>
      <c r="AX1241">
        <v>18</v>
      </c>
      <c r="AY1241">
        <v>-88</v>
      </c>
      <c r="AZ1241">
        <v>-88</v>
      </c>
      <c r="BA1241">
        <v>-88</v>
      </c>
      <c r="BB1241">
        <v>-88</v>
      </c>
      <c r="BC1241">
        <v>-88</v>
      </c>
      <c r="BD1241">
        <v>-88</v>
      </c>
      <c r="BE1241">
        <v>13</v>
      </c>
      <c r="BF1241">
        <v>13</v>
      </c>
      <c r="BG1241">
        <v>13</v>
      </c>
      <c r="BH1241">
        <v>13</v>
      </c>
      <c r="CN1241">
        <v>2</v>
      </c>
      <c r="CO1241">
        <v>1</v>
      </c>
      <c r="CR1241">
        <v>1</v>
      </c>
      <c r="CT1241">
        <v>2</v>
      </c>
      <c r="CU1241">
        <v>1</v>
      </c>
      <c r="CV1241">
        <v>1</v>
      </c>
      <c r="CW1241">
        <v>1</v>
      </c>
      <c r="CX1241">
        <v>2</v>
      </c>
      <c r="CY1241">
        <v>1</v>
      </c>
      <c r="CZ1241">
        <v>2</v>
      </c>
      <c r="DA1241">
        <v>1</v>
      </c>
      <c r="DB1241">
        <v>2</v>
      </c>
      <c r="DC1241">
        <v>2</v>
      </c>
      <c r="DE1241">
        <v>2</v>
      </c>
      <c r="DF1241">
        <v>2</v>
      </c>
      <c r="DG1241">
        <v>2</v>
      </c>
      <c r="DH1241">
        <v>1</v>
      </c>
      <c r="DI1241">
        <v>2</v>
      </c>
      <c r="DJ1241">
        <v>1</v>
      </c>
      <c r="DK1241">
        <v>2</v>
      </c>
      <c r="DL1241">
        <v>2</v>
      </c>
      <c r="DN1241">
        <v>5</v>
      </c>
      <c r="DO1241">
        <v>2</v>
      </c>
      <c r="DP1241">
        <v>1</v>
      </c>
      <c r="DT1241">
        <v>1</v>
      </c>
      <c r="DV1241">
        <v>1</v>
      </c>
      <c r="DW1241">
        <v>1</v>
      </c>
      <c r="EA1241">
        <v>-99</v>
      </c>
      <c r="EB1241">
        <v>-99</v>
      </c>
      <c r="EC1241">
        <v>-99</v>
      </c>
      <c r="ED1241">
        <v>-99</v>
      </c>
      <c r="EE1241">
        <v>2</v>
      </c>
      <c r="EG1241">
        <v>0</v>
      </c>
      <c r="EH1241">
        <v>2</v>
      </c>
      <c r="EI1241">
        <v>0</v>
      </c>
      <c r="EJ1241">
        <v>2</v>
      </c>
      <c r="EK1241">
        <v>2</v>
      </c>
      <c r="ES1241">
        <v>1</v>
      </c>
      <c r="ET1241">
        <v>30</v>
      </c>
      <c r="EU1241">
        <v>20</v>
      </c>
      <c r="EV1241">
        <v>-88</v>
      </c>
      <c r="EW1241">
        <v>1</v>
      </c>
      <c r="EX1241">
        <v>3</v>
      </c>
      <c r="EY1241">
        <v>3</v>
      </c>
      <c r="EZ1241">
        <v>4</v>
      </c>
      <c r="FA1241">
        <v>2</v>
      </c>
      <c r="FO1241">
        <v>2</v>
      </c>
      <c r="FR1241">
        <v>2</v>
      </c>
      <c r="FT1241">
        <v>2</v>
      </c>
      <c r="FV1241">
        <v>1</v>
      </c>
      <c r="FW1241">
        <v>2</v>
      </c>
      <c r="FX1241">
        <v>2</v>
      </c>
      <c r="FY1241">
        <v>3</v>
      </c>
      <c r="GA1241">
        <v>3</v>
      </c>
      <c r="GQ1241">
        <v>3</v>
      </c>
      <c r="GS1241">
        <v>2</v>
      </c>
      <c r="GT1241">
        <v>1</v>
      </c>
      <c r="GU1241">
        <v>1</v>
      </c>
      <c r="GV1241">
        <v>2</v>
      </c>
      <c r="GW1241">
        <v>2</v>
      </c>
      <c r="GX1241">
        <v>2</v>
      </c>
      <c r="GY1241">
        <v>2</v>
      </c>
      <c r="GZ1241">
        <v>1</v>
      </c>
      <c r="HA1241">
        <v>2</v>
      </c>
      <c r="HB1241">
        <v>2</v>
      </c>
      <c r="HE1241">
        <v>1</v>
      </c>
      <c r="HF1241">
        <v>2003</v>
      </c>
      <c r="HG1241">
        <v>1</v>
      </c>
      <c r="HH1241">
        <v>1</v>
      </c>
      <c r="HI1241">
        <v>2</v>
      </c>
      <c r="HJ1241">
        <v>3</v>
      </c>
      <c r="HK1241">
        <v>2</v>
      </c>
      <c r="HN1241">
        <v>2</v>
      </c>
      <c r="HT1241">
        <v>1</v>
      </c>
      <c r="HU1241">
        <v>1</v>
      </c>
      <c r="HV1241">
        <v>1</v>
      </c>
      <c r="HW1241">
        <v>1</v>
      </c>
      <c r="HX1241">
        <v>2</v>
      </c>
      <c r="HY1241">
        <v>2</v>
      </c>
      <c r="IA1241">
        <v>2</v>
      </c>
    </row>
    <row r="1242" spans="1:235" x14ac:dyDescent="0.25">
      <c r="A1242">
        <v>473</v>
      </c>
      <c r="B1242">
        <v>1</v>
      </c>
      <c r="E1242">
        <v>1</v>
      </c>
      <c r="F1242">
        <v>2</v>
      </c>
      <c r="G1242">
        <v>-88</v>
      </c>
      <c r="H1242">
        <v>-88</v>
      </c>
      <c r="I1242">
        <v>-88</v>
      </c>
      <c r="J1242">
        <v>18</v>
      </c>
      <c r="K1242">
        <v>-88</v>
      </c>
      <c r="L1242">
        <v>-88</v>
      </c>
      <c r="M1242">
        <v>-88</v>
      </c>
      <c r="N1242">
        <v>-88</v>
      </c>
      <c r="O1242">
        <v>-88</v>
      </c>
      <c r="P1242">
        <v>-88</v>
      </c>
      <c r="Q1242">
        <v>-88</v>
      </c>
      <c r="R1242">
        <v>-88</v>
      </c>
      <c r="S1242">
        <v>-88</v>
      </c>
      <c r="T1242">
        <v>-88</v>
      </c>
      <c r="U1242">
        <v>-88</v>
      </c>
      <c r="V1242">
        <v>-88</v>
      </c>
      <c r="W1242">
        <v>-88</v>
      </c>
      <c r="X1242">
        <v>-88</v>
      </c>
      <c r="Y1242">
        <v>-88</v>
      </c>
      <c r="Z1242">
        <v>-88</v>
      </c>
      <c r="AA1242">
        <v>-88</v>
      </c>
      <c r="AB1242">
        <v>18</v>
      </c>
      <c r="AC1242">
        <v>-88</v>
      </c>
      <c r="AD1242">
        <v>-88</v>
      </c>
      <c r="AE1242">
        <v>-88</v>
      </c>
      <c r="AF1242">
        <v>-88</v>
      </c>
      <c r="AG1242">
        <v>-88</v>
      </c>
      <c r="AH1242">
        <v>-88</v>
      </c>
      <c r="AI1242">
        <v>-88</v>
      </c>
      <c r="AJ1242">
        <v>-88</v>
      </c>
      <c r="AK1242">
        <v>-88</v>
      </c>
      <c r="AL1242">
        <v>-88</v>
      </c>
      <c r="AM1242">
        <v>-88</v>
      </c>
      <c r="AN1242">
        <v>-88</v>
      </c>
      <c r="AO1242">
        <v>-88</v>
      </c>
      <c r="AP1242">
        <v>-88</v>
      </c>
      <c r="AQ1242">
        <v>-88</v>
      </c>
      <c r="AR1242">
        <v>-88</v>
      </c>
      <c r="AS1242">
        <v>-88</v>
      </c>
      <c r="AT1242">
        <v>18</v>
      </c>
      <c r="AU1242">
        <v>-88</v>
      </c>
      <c r="AV1242">
        <v>-88</v>
      </c>
      <c r="AW1242">
        <v>-88</v>
      </c>
      <c r="AX1242">
        <v>-88</v>
      </c>
      <c r="AY1242">
        <v>-88</v>
      </c>
      <c r="AZ1242">
        <v>-88</v>
      </c>
      <c r="BA1242">
        <v>-88</v>
      </c>
      <c r="BB1242">
        <v>-88</v>
      </c>
      <c r="BC1242">
        <v>-88</v>
      </c>
      <c r="BD1242">
        <v>-88</v>
      </c>
      <c r="BE1242">
        <v>-88</v>
      </c>
      <c r="BF1242">
        <v>-88</v>
      </c>
      <c r="BG1242">
        <v>-88</v>
      </c>
      <c r="BH1242">
        <v>-88</v>
      </c>
      <c r="CN1242">
        <v>2</v>
      </c>
      <c r="CO1242">
        <v>2</v>
      </c>
      <c r="CP1242">
        <v>2</v>
      </c>
      <c r="EG1242">
        <v>0</v>
      </c>
      <c r="EH1242">
        <v>2</v>
      </c>
      <c r="EI1242">
        <v>0</v>
      </c>
      <c r="EJ1242">
        <v>2</v>
      </c>
      <c r="EK1242">
        <v>2</v>
      </c>
      <c r="ES1242">
        <v>2</v>
      </c>
      <c r="FA1242">
        <v>2</v>
      </c>
      <c r="FO1242">
        <v>2</v>
      </c>
      <c r="FR1242">
        <v>2</v>
      </c>
      <c r="FT1242">
        <v>2</v>
      </c>
      <c r="FV1242">
        <v>1</v>
      </c>
      <c r="FW1242">
        <v>2</v>
      </c>
      <c r="FX1242">
        <v>2</v>
      </c>
      <c r="FY1242">
        <v>1</v>
      </c>
      <c r="GA1242">
        <v>2</v>
      </c>
      <c r="GQ1242">
        <v>2</v>
      </c>
      <c r="GS1242">
        <v>2</v>
      </c>
      <c r="GT1242">
        <v>2</v>
      </c>
      <c r="HE1242">
        <v>2</v>
      </c>
      <c r="HN1242">
        <v>2</v>
      </c>
      <c r="HT1242">
        <v>1</v>
      </c>
      <c r="HU1242">
        <v>2</v>
      </c>
      <c r="HV1242">
        <v>2</v>
      </c>
      <c r="HW1242">
        <v>1</v>
      </c>
      <c r="HX1242">
        <v>2</v>
      </c>
      <c r="HY1242">
        <v>2</v>
      </c>
      <c r="IA1242">
        <v>2</v>
      </c>
    </row>
    <row r="1243" spans="1:235" x14ac:dyDescent="0.25">
      <c r="A1243">
        <v>794</v>
      </c>
      <c r="B1243">
        <v>1</v>
      </c>
      <c r="E1243">
        <v>1</v>
      </c>
      <c r="F1243">
        <v>2</v>
      </c>
      <c r="G1243">
        <v>-88</v>
      </c>
      <c r="H1243">
        <v>-88</v>
      </c>
      <c r="I1243">
        <v>16</v>
      </c>
      <c r="J1243">
        <v>18</v>
      </c>
      <c r="K1243">
        <v>-88</v>
      </c>
      <c r="L1243">
        <v>-88</v>
      </c>
      <c r="M1243">
        <v>-88</v>
      </c>
      <c r="N1243">
        <v>-88</v>
      </c>
      <c r="O1243">
        <v>-88</v>
      </c>
      <c r="P1243">
        <v>-88</v>
      </c>
      <c r="Q1243">
        <v>-88</v>
      </c>
      <c r="R1243">
        <v>-88</v>
      </c>
      <c r="S1243">
        <v>-88</v>
      </c>
      <c r="T1243">
        <v>-88</v>
      </c>
      <c r="U1243">
        <v>-88</v>
      </c>
      <c r="V1243">
        <v>15</v>
      </c>
      <c r="W1243">
        <v>18</v>
      </c>
      <c r="X1243">
        <v>18</v>
      </c>
      <c r="Y1243">
        <v>-88</v>
      </c>
      <c r="Z1243">
        <v>-88</v>
      </c>
      <c r="AA1243">
        <v>16</v>
      </c>
      <c r="AB1243">
        <v>18</v>
      </c>
      <c r="AC1243">
        <v>-88</v>
      </c>
      <c r="AD1243">
        <v>-88</v>
      </c>
      <c r="AE1243">
        <v>-88</v>
      </c>
      <c r="AF1243">
        <v>-88</v>
      </c>
      <c r="AG1243">
        <v>-88</v>
      </c>
      <c r="AH1243">
        <v>-88</v>
      </c>
      <c r="AI1243">
        <v>-88</v>
      </c>
      <c r="AJ1243">
        <v>-88</v>
      </c>
      <c r="AK1243">
        <v>-88</v>
      </c>
      <c r="AL1243">
        <v>-88</v>
      </c>
      <c r="AM1243">
        <v>-88</v>
      </c>
      <c r="AN1243">
        <v>15</v>
      </c>
      <c r="AO1243">
        <v>18</v>
      </c>
      <c r="AP1243">
        <v>18</v>
      </c>
      <c r="AQ1243">
        <v>-88</v>
      </c>
      <c r="AR1243">
        <v>-88</v>
      </c>
      <c r="AS1243">
        <v>16</v>
      </c>
      <c r="AT1243">
        <v>18</v>
      </c>
      <c r="AU1243">
        <v>-88</v>
      </c>
      <c r="AV1243">
        <v>-88</v>
      </c>
      <c r="AW1243">
        <v>-88</v>
      </c>
      <c r="AX1243">
        <v>-88</v>
      </c>
      <c r="AY1243">
        <v>-88</v>
      </c>
      <c r="AZ1243">
        <v>-88</v>
      </c>
      <c r="BA1243">
        <v>-88</v>
      </c>
      <c r="BB1243">
        <v>-88</v>
      </c>
      <c r="BC1243">
        <v>-88</v>
      </c>
      <c r="BD1243">
        <v>-88</v>
      </c>
      <c r="BE1243">
        <v>-88</v>
      </c>
      <c r="BF1243">
        <v>15</v>
      </c>
      <c r="BG1243">
        <v>18</v>
      </c>
      <c r="BH1243">
        <v>18</v>
      </c>
      <c r="CN1243">
        <v>2</v>
      </c>
      <c r="CO1243">
        <v>2</v>
      </c>
      <c r="CP1243">
        <v>2</v>
      </c>
      <c r="EG1243">
        <v>0</v>
      </c>
      <c r="EH1243">
        <v>2</v>
      </c>
      <c r="EI1243">
        <v>0</v>
      </c>
      <c r="EJ1243">
        <v>2</v>
      </c>
      <c r="EK1243">
        <v>2</v>
      </c>
      <c r="ES1243">
        <v>2</v>
      </c>
      <c r="FA1243">
        <v>1</v>
      </c>
      <c r="FB1243">
        <v>2005</v>
      </c>
      <c r="FC1243">
        <v>0</v>
      </c>
      <c r="FD1243">
        <v>1</v>
      </c>
      <c r="FE1243">
        <v>2</v>
      </c>
      <c r="FF1243">
        <v>2</v>
      </c>
      <c r="FG1243">
        <v>2</v>
      </c>
      <c r="FH1243">
        <v>2</v>
      </c>
      <c r="FI1243">
        <v>1</v>
      </c>
      <c r="FJ1243">
        <v>2</v>
      </c>
      <c r="FL1243">
        <v>2</v>
      </c>
      <c r="FM1243">
        <v>1</v>
      </c>
      <c r="FN1243">
        <v>30</v>
      </c>
      <c r="FO1243">
        <v>2</v>
      </c>
      <c r="FR1243">
        <v>2</v>
      </c>
      <c r="FT1243">
        <v>2</v>
      </c>
      <c r="FV1243">
        <v>1</v>
      </c>
      <c r="FW1243">
        <v>2</v>
      </c>
      <c r="FX1243">
        <v>2</v>
      </c>
      <c r="FY1243">
        <v>1</v>
      </c>
      <c r="GA1243">
        <v>2</v>
      </c>
      <c r="GQ1243">
        <v>1</v>
      </c>
      <c r="GS1243">
        <v>2</v>
      </c>
      <c r="GT1243">
        <v>2</v>
      </c>
      <c r="HE1243">
        <v>1</v>
      </c>
      <c r="HF1243">
        <v>2006</v>
      </c>
      <c r="HG1243">
        <v>2</v>
      </c>
      <c r="HH1243">
        <v>2</v>
      </c>
      <c r="HI1243">
        <v>2</v>
      </c>
      <c r="HJ1243">
        <v>2</v>
      </c>
      <c r="HK1243">
        <v>2</v>
      </c>
      <c r="HN1243">
        <v>2</v>
      </c>
      <c r="HT1243">
        <v>1</v>
      </c>
      <c r="HU1243">
        <v>2</v>
      </c>
      <c r="HV1243">
        <v>1</v>
      </c>
      <c r="HW1243">
        <v>2</v>
      </c>
      <c r="HX1243">
        <v>2</v>
      </c>
      <c r="HY1243">
        <v>2</v>
      </c>
      <c r="IA1243">
        <v>1</v>
      </c>
    </row>
    <row r="1244" spans="1:235" x14ac:dyDescent="0.25">
      <c r="A1244">
        <v>505</v>
      </c>
      <c r="B1244">
        <v>1</v>
      </c>
      <c r="E1244">
        <v>1</v>
      </c>
      <c r="F1244">
        <v>2</v>
      </c>
      <c r="G1244">
        <v>16</v>
      </c>
      <c r="H1244">
        <v>17.5</v>
      </c>
      <c r="I1244">
        <v>17</v>
      </c>
      <c r="J1244">
        <v>17</v>
      </c>
      <c r="K1244">
        <v>20</v>
      </c>
      <c r="L1244">
        <v>21</v>
      </c>
      <c r="M1244">
        <v>20</v>
      </c>
      <c r="N1244">
        <v>20</v>
      </c>
      <c r="O1244">
        <v>19</v>
      </c>
      <c r="P1244">
        <v>20</v>
      </c>
      <c r="Q1244">
        <v>20</v>
      </c>
      <c r="R1244">
        <v>20</v>
      </c>
      <c r="S1244">
        <v>20</v>
      </c>
      <c r="T1244">
        <v>20</v>
      </c>
      <c r="U1244">
        <v>20</v>
      </c>
      <c r="V1244">
        <v>20</v>
      </c>
      <c r="W1244">
        <v>20</v>
      </c>
      <c r="X1244">
        <v>20</v>
      </c>
      <c r="Y1244">
        <v>16</v>
      </c>
      <c r="Z1244">
        <v>17.5</v>
      </c>
      <c r="AA1244">
        <v>17</v>
      </c>
      <c r="AB1244">
        <v>17</v>
      </c>
      <c r="AC1244">
        <v>20</v>
      </c>
      <c r="AD1244">
        <v>21</v>
      </c>
      <c r="AE1244">
        <v>20</v>
      </c>
      <c r="AF1244">
        <v>20</v>
      </c>
      <c r="AG1244">
        <v>19</v>
      </c>
      <c r="AH1244">
        <v>20</v>
      </c>
      <c r="AI1244">
        <v>20</v>
      </c>
      <c r="AJ1244">
        <v>20</v>
      </c>
      <c r="AK1244">
        <v>20</v>
      </c>
      <c r="AL1244">
        <v>20</v>
      </c>
      <c r="AM1244">
        <v>20</v>
      </c>
      <c r="AN1244">
        <v>20</v>
      </c>
      <c r="AO1244">
        <v>20</v>
      </c>
      <c r="AP1244">
        <v>20</v>
      </c>
      <c r="AQ1244">
        <v>16</v>
      </c>
      <c r="AR1244">
        <v>17.5</v>
      </c>
      <c r="AS1244">
        <v>17</v>
      </c>
      <c r="AT1244">
        <v>17</v>
      </c>
      <c r="AU1244">
        <v>20</v>
      </c>
      <c r="AV1244">
        <v>21</v>
      </c>
      <c r="AW1244">
        <v>20</v>
      </c>
      <c r="AX1244">
        <v>20</v>
      </c>
      <c r="AY1244">
        <v>19</v>
      </c>
      <c r="AZ1244">
        <v>20</v>
      </c>
      <c r="BA1244">
        <v>20</v>
      </c>
      <c r="BB1244">
        <v>20</v>
      </c>
      <c r="BC1244">
        <v>20</v>
      </c>
      <c r="BD1244">
        <v>20</v>
      </c>
      <c r="BE1244">
        <v>20</v>
      </c>
      <c r="BF1244">
        <v>20</v>
      </c>
      <c r="BG1244">
        <v>20</v>
      </c>
      <c r="BH1244">
        <v>20</v>
      </c>
      <c r="CN1244">
        <v>2</v>
      </c>
      <c r="CO1244">
        <v>2</v>
      </c>
      <c r="CP1244">
        <v>2</v>
      </c>
      <c r="EG1244">
        <v>0</v>
      </c>
      <c r="EH1244">
        <v>1</v>
      </c>
      <c r="EI1244">
        <v>0</v>
      </c>
      <c r="EJ1244">
        <v>2</v>
      </c>
      <c r="EK1244">
        <v>2</v>
      </c>
      <c r="ES1244">
        <v>2</v>
      </c>
      <c r="FA1244">
        <v>2</v>
      </c>
      <c r="FO1244">
        <v>2</v>
      </c>
      <c r="FR1244">
        <v>2</v>
      </c>
      <c r="FT1244">
        <v>2</v>
      </c>
      <c r="FV1244">
        <v>1</v>
      </c>
      <c r="FW1244">
        <v>2</v>
      </c>
      <c r="FX1244">
        <v>2</v>
      </c>
      <c r="FY1244">
        <v>1</v>
      </c>
      <c r="GA1244">
        <v>3</v>
      </c>
      <c r="GQ1244">
        <v>1</v>
      </c>
      <c r="GS1244">
        <v>2</v>
      </c>
      <c r="GT1244">
        <v>2</v>
      </c>
      <c r="HE1244">
        <v>2</v>
      </c>
      <c r="HN1244">
        <v>2</v>
      </c>
      <c r="HT1244">
        <v>1</v>
      </c>
      <c r="HU1244">
        <v>2</v>
      </c>
      <c r="HV1244">
        <v>1</v>
      </c>
      <c r="HW1244">
        <v>1</v>
      </c>
      <c r="HX1244">
        <v>2</v>
      </c>
      <c r="HY1244">
        <v>2</v>
      </c>
      <c r="IA1244">
        <v>2</v>
      </c>
    </row>
    <row r="1245" spans="1:235" x14ac:dyDescent="0.25">
      <c r="A1245">
        <v>474</v>
      </c>
      <c r="B1245">
        <v>2</v>
      </c>
      <c r="C1245" t="s">
        <v>104</v>
      </c>
      <c r="D1245">
        <v>40</v>
      </c>
      <c r="E1245">
        <v>1</v>
      </c>
      <c r="F1245">
        <v>2</v>
      </c>
      <c r="G1245">
        <v>-88</v>
      </c>
      <c r="H1245">
        <v>-88</v>
      </c>
      <c r="I1245">
        <v>15</v>
      </c>
      <c r="J1245">
        <v>17</v>
      </c>
      <c r="K1245">
        <v>18</v>
      </c>
      <c r="L1245">
        <v>18</v>
      </c>
      <c r="M1245">
        <v>19</v>
      </c>
      <c r="N1245">
        <v>19</v>
      </c>
      <c r="O1245">
        <v>20</v>
      </c>
      <c r="P1245">
        <v>25</v>
      </c>
      <c r="Q1245">
        <v>25</v>
      </c>
      <c r="R1245">
        <v>-88</v>
      </c>
      <c r="S1245">
        <v>-88</v>
      </c>
      <c r="T1245">
        <v>-88</v>
      </c>
      <c r="U1245">
        <v>-88</v>
      </c>
      <c r="V1245">
        <v>-88</v>
      </c>
      <c r="W1245">
        <v>-88</v>
      </c>
      <c r="X1245">
        <v>-88</v>
      </c>
      <c r="Y1245">
        <v>-88</v>
      </c>
      <c r="Z1245">
        <v>-88</v>
      </c>
      <c r="AA1245">
        <v>15</v>
      </c>
      <c r="AB1245">
        <v>17</v>
      </c>
      <c r="AC1245">
        <v>18</v>
      </c>
      <c r="AD1245">
        <v>18</v>
      </c>
      <c r="AE1245">
        <v>19</v>
      </c>
      <c r="AF1245">
        <v>19</v>
      </c>
      <c r="AG1245">
        <v>20</v>
      </c>
      <c r="AH1245">
        <v>25</v>
      </c>
      <c r="AI1245">
        <v>25</v>
      </c>
      <c r="AJ1245">
        <v>-88</v>
      </c>
      <c r="AK1245">
        <v>-88</v>
      </c>
      <c r="AL1245">
        <v>-88</v>
      </c>
      <c r="AM1245">
        <v>-88</v>
      </c>
      <c r="AN1245">
        <v>-88</v>
      </c>
      <c r="AO1245">
        <v>-88</v>
      </c>
      <c r="AP1245">
        <v>-88</v>
      </c>
      <c r="AQ1245">
        <v>-88</v>
      </c>
      <c r="AR1245">
        <v>-88</v>
      </c>
      <c r="AS1245">
        <v>15</v>
      </c>
      <c r="AT1245">
        <v>17</v>
      </c>
      <c r="AU1245">
        <v>18</v>
      </c>
      <c r="AV1245">
        <v>18</v>
      </c>
      <c r="AW1245">
        <v>19</v>
      </c>
      <c r="AX1245">
        <v>19</v>
      </c>
      <c r="AY1245">
        <v>20</v>
      </c>
      <c r="AZ1245">
        <v>25</v>
      </c>
      <c r="BA1245">
        <v>25</v>
      </c>
      <c r="BB1245">
        <v>-88</v>
      </c>
      <c r="BC1245">
        <v>-88</v>
      </c>
      <c r="BD1245">
        <v>-88</v>
      </c>
      <c r="BE1245">
        <v>-88</v>
      </c>
      <c r="BF1245">
        <v>-88</v>
      </c>
      <c r="BG1245">
        <v>-88</v>
      </c>
      <c r="BH1245">
        <v>-88</v>
      </c>
      <c r="CN1245">
        <v>2</v>
      </c>
      <c r="CO1245">
        <v>2</v>
      </c>
      <c r="CP1245">
        <v>2</v>
      </c>
      <c r="EG1245">
        <v>0</v>
      </c>
      <c r="EH1245">
        <v>2</v>
      </c>
      <c r="EI1245">
        <v>0</v>
      </c>
      <c r="EJ1245">
        <v>2</v>
      </c>
      <c r="EK1245">
        <v>2</v>
      </c>
      <c r="ES1245">
        <v>1</v>
      </c>
      <c r="ET1245">
        <v>40</v>
      </c>
      <c r="EU1245">
        <v>20</v>
      </c>
      <c r="EV1245">
        <v>-88</v>
      </c>
      <c r="EW1245">
        <v>1</v>
      </c>
      <c r="EX1245">
        <v>3</v>
      </c>
      <c r="EY1245">
        <v>3</v>
      </c>
      <c r="EZ1245">
        <v>2</v>
      </c>
      <c r="FA1245">
        <v>2</v>
      </c>
      <c r="FO1245">
        <v>2</v>
      </c>
      <c r="FR1245">
        <v>2</v>
      </c>
      <c r="FT1245">
        <v>2</v>
      </c>
      <c r="FV1245">
        <v>1</v>
      </c>
      <c r="FW1245">
        <v>2</v>
      </c>
      <c r="FX1245">
        <v>2</v>
      </c>
      <c r="FY1245">
        <v>3</v>
      </c>
      <c r="GA1245">
        <v>3</v>
      </c>
      <c r="GQ1245">
        <v>1</v>
      </c>
      <c r="GS1245">
        <v>2</v>
      </c>
      <c r="GT1245">
        <v>2</v>
      </c>
      <c r="HE1245">
        <v>1</v>
      </c>
      <c r="HF1245">
        <v>2005</v>
      </c>
      <c r="HG1245">
        <v>2</v>
      </c>
      <c r="HH1245">
        <v>2</v>
      </c>
      <c r="HI1245">
        <v>2</v>
      </c>
      <c r="HJ1245">
        <v>2</v>
      </c>
      <c r="HK1245">
        <v>2</v>
      </c>
      <c r="HN1245">
        <v>2</v>
      </c>
      <c r="HT1245">
        <v>1</v>
      </c>
      <c r="HU1245">
        <v>1</v>
      </c>
      <c r="HV1245">
        <v>1</v>
      </c>
      <c r="HW1245">
        <v>1</v>
      </c>
      <c r="HX1245">
        <v>2</v>
      </c>
      <c r="HY1245">
        <v>2</v>
      </c>
      <c r="IA1245">
        <v>2</v>
      </c>
    </row>
    <row r="1246" spans="1:235" x14ac:dyDescent="0.25">
      <c r="A1246">
        <v>469</v>
      </c>
      <c r="B1246">
        <v>1</v>
      </c>
      <c r="E1246">
        <v>1</v>
      </c>
      <c r="F1246">
        <v>2</v>
      </c>
      <c r="G1246">
        <v>16</v>
      </c>
      <c r="H1246">
        <v>17</v>
      </c>
      <c r="I1246">
        <v>9</v>
      </c>
      <c r="J1246">
        <v>20</v>
      </c>
      <c r="K1246">
        <v>20</v>
      </c>
      <c r="L1246">
        <v>21</v>
      </c>
      <c r="M1246">
        <v>20</v>
      </c>
      <c r="N1246">
        <v>20</v>
      </c>
      <c r="O1246">
        <v>16</v>
      </c>
      <c r="P1246">
        <v>16</v>
      </c>
      <c r="Q1246">
        <v>16</v>
      </c>
      <c r="R1246">
        <v>17</v>
      </c>
      <c r="S1246">
        <v>17</v>
      </c>
      <c r="T1246">
        <v>16</v>
      </c>
      <c r="U1246">
        <v>17</v>
      </c>
      <c r="V1246">
        <v>-88</v>
      </c>
      <c r="W1246">
        <v>-88</v>
      </c>
      <c r="X1246">
        <v>-88</v>
      </c>
      <c r="Y1246">
        <v>16</v>
      </c>
      <c r="Z1246">
        <v>17</v>
      </c>
      <c r="AA1246">
        <v>9</v>
      </c>
      <c r="AB1246">
        <v>20</v>
      </c>
      <c r="AC1246">
        <v>20</v>
      </c>
      <c r="AD1246">
        <v>21</v>
      </c>
      <c r="AE1246">
        <v>20</v>
      </c>
      <c r="AF1246">
        <v>20</v>
      </c>
      <c r="AG1246">
        <v>16</v>
      </c>
      <c r="AH1246">
        <v>16</v>
      </c>
      <c r="AI1246">
        <v>16</v>
      </c>
      <c r="AJ1246">
        <v>17</v>
      </c>
      <c r="AK1246">
        <v>17</v>
      </c>
      <c r="AL1246">
        <v>16</v>
      </c>
      <c r="AM1246">
        <v>17</v>
      </c>
      <c r="AN1246">
        <v>-88</v>
      </c>
      <c r="AO1246">
        <v>-88</v>
      </c>
      <c r="AP1246">
        <v>-88</v>
      </c>
      <c r="AQ1246">
        <v>16</v>
      </c>
      <c r="AR1246">
        <v>17</v>
      </c>
      <c r="AS1246">
        <v>9</v>
      </c>
      <c r="AT1246">
        <v>20</v>
      </c>
      <c r="AU1246">
        <v>20</v>
      </c>
      <c r="AV1246">
        <v>21</v>
      </c>
      <c r="AW1246">
        <v>20</v>
      </c>
      <c r="AX1246">
        <v>20</v>
      </c>
      <c r="AY1246">
        <v>16</v>
      </c>
      <c r="AZ1246">
        <v>16</v>
      </c>
      <c r="BA1246">
        <v>16</v>
      </c>
      <c r="BB1246">
        <v>17</v>
      </c>
      <c r="BC1246">
        <v>17</v>
      </c>
      <c r="BD1246">
        <v>16</v>
      </c>
      <c r="BE1246">
        <v>17</v>
      </c>
      <c r="BF1246">
        <v>-88</v>
      </c>
      <c r="BG1246">
        <v>-88</v>
      </c>
      <c r="BH1246">
        <v>-88</v>
      </c>
      <c r="CN1246">
        <v>2</v>
      </c>
      <c r="CO1246">
        <v>2</v>
      </c>
      <c r="CP1246">
        <v>1</v>
      </c>
      <c r="EG1246">
        <v>0</v>
      </c>
      <c r="EH1246">
        <v>2</v>
      </c>
      <c r="EI1246">
        <v>0</v>
      </c>
      <c r="EJ1246">
        <v>2</v>
      </c>
      <c r="EK1246">
        <v>2</v>
      </c>
      <c r="ES1246">
        <v>2</v>
      </c>
      <c r="FA1246">
        <v>2</v>
      </c>
      <c r="FO1246">
        <v>2</v>
      </c>
      <c r="FR1246">
        <v>2</v>
      </c>
      <c r="FT1246">
        <v>2</v>
      </c>
      <c r="FV1246">
        <v>1</v>
      </c>
      <c r="FW1246">
        <v>2</v>
      </c>
      <c r="FX1246">
        <v>2</v>
      </c>
      <c r="FY1246">
        <v>1</v>
      </c>
      <c r="GA1246">
        <v>3</v>
      </c>
      <c r="GQ1246">
        <v>1</v>
      </c>
      <c r="GS1246">
        <v>2</v>
      </c>
      <c r="GT1246">
        <v>2</v>
      </c>
      <c r="HE1246">
        <v>2</v>
      </c>
      <c r="HN1246">
        <v>2</v>
      </c>
      <c r="HT1246">
        <v>1</v>
      </c>
      <c r="HU1246">
        <v>1</v>
      </c>
      <c r="HV1246">
        <v>1</v>
      </c>
      <c r="HW1246">
        <v>1</v>
      </c>
      <c r="HX1246">
        <v>2</v>
      </c>
      <c r="HY1246">
        <v>2</v>
      </c>
      <c r="IA1246">
        <v>2</v>
      </c>
    </row>
    <row r="1247" spans="1:235" x14ac:dyDescent="0.25">
      <c r="A1247">
        <v>502</v>
      </c>
      <c r="B1247">
        <v>3</v>
      </c>
      <c r="C1247" t="s">
        <v>105</v>
      </c>
      <c r="D1247">
        <v>60</v>
      </c>
      <c r="E1247">
        <v>1</v>
      </c>
      <c r="F1247">
        <v>2</v>
      </c>
      <c r="G1247">
        <v>-88</v>
      </c>
      <c r="H1247">
        <v>-88</v>
      </c>
      <c r="I1247">
        <v>-88</v>
      </c>
      <c r="J1247">
        <v>-88</v>
      </c>
      <c r="K1247">
        <v>18</v>
      </c>
      <c r="L1247">
        <v>-88</v>
      </c>
      <c r="M1247">
        <v>-88</v>
      </c>
      <c r="N1247">
        <v>-88</v>
      </c>
      <c r="O1247">
        <v>-88</v>
      </c>
      <c r="P1247">
        <v>-88</v>
      </c>
      <c r="Q1247">
        <v>-88</v>
      </c>
      <c r="R1247">
        <v>-88</v>
      </c>
      <c r="S1247">
        <v>-88</v>
      </c>
      <c r="T1247">
        <v>-88</v>
      </c>
      <c r="U1247">
        <v>-88</v>
      </c>
      <c r="V1247">
        <v>-88</v>
      </c>
      <c r="W1247">
        <v>-88</v>
      </c>
      <c r="X1247">
        <v>-88</v>
      </c>
      <c r="Y1247">
        <v>-88</v>
      </c>
      <c r="Z1247">
        <v>-88</v>
      </c>
      <c r="AA1247">
        <v>-88</v>
      </c>
      <c r="AB1247">
        <v>-88</v>
      </c>
      <c r="AC1247">
        <v>18</v>
      </c>
      <c r="AD1247">
        <v>-88</v>
      </c>
      <c r="AE1247">
        <v>-88</v>
      </c>
      <c r="AF1247">
        <v>-88</v>
      </c>
      <c r="AG1247">
        <v>-88</v>
      </c>
      <c r="AH1247">
        <v>-88</v>
      </c>
      <c r="AI1247">
        <v>-88</v>
      </c>
      <c r="AJ1247">
        <v>-88</v>
      </c>
      <c r="AK1247">
        <v>-88</v>
      </c>
      <c r="AL1247">
        <v>-88</v>
      </c>
      <c r="AM1247">
        <v>-88</v>
      </c>
      <c r="AN1247">
        <v>-88</v>
      </c>
      <c r="AO1247">
        <v>-88</v>
      </c>
      <c r="AP1247">
        <v>-88</v>
      </c>
      <c r="AQ1247">
        <v>-88</v>
      </c>
      <c r="AR1247">
        <v>-88</v>
      </c>
      <c r="AS1247">
        <v>-88</v>
      </c>
      <c r="AT1247">
        <v>-88</v>
      </c>
      <c r="AU1247">
        <v>18</v>
      </c>
      <c r="AV1247">
        <v>-88</v>
      </c>
      <c r="AW1247">
        <v>-88</v>
      </c>
      <c r="AX1247">
        <v>-88</v>
      </c>
      <c r="AY1247">
        <v>-88</v>
      </c>
      <c r="AZ1247">
        <v>-88</v>
      </c>
      <c r="BA1247">
        <v>-88</v>
      </c>
      <c r="BB1247">
        <v>-88</v>
      </c>
      <c r="BC1247">
        <v>-88</v>
      </c>
      <c r="BD1247">
        <v>-88</v>
      </c>
      <c r="BE1247">
        <v>-88</v>
      </c>
      <c r="BF1247">
        <v>-88</v>
      </c>
      <c r="BG1247">
        <v>-88</v>
      </c>
      <c r="BH1247">
        <v>-88</v>
      </c>
      <c r="CN1247">
        <v>2</v>
      </c>
      <c r="CO1247">
        <v>2</v>
      </c>
      <c r="CP1247">
        <v>2</v>
      </c>
      <c r="EG1247">
        <v>0</v>
      </c>
      <c r="EH1247">
        <v>2</v>
      </c>
      <c r="EI1247">
        <v>0</v>
      </c>
      <c r="EJ1247">
        <v>2</v>
      </c>
      <c r="EK1247">
        <v>2</v>
      </c>
      <c r="ES1247">
        <v>2</v>
      </c>
      <c r="FA1247">
        <v>2</v>
      </c>
      <c r="FO1247">
        <v>2</v>
      </c>
      <c r="FR1247">
        <v>2</v>
      </c>
      <c r="FT1247">
        <v>2</v>
      </c>
      <c r="FV1247">
        <v>2</v>
      </c>
      <c r="GA1247">
        <v>2</v>
      </c>
      <c r="GQ1247">
        <v>2</v>
      </c>
      <c r="GS1247">
        <v>2</v>
      </c>
      <c r="GT1247">
        <v>2</v>
      </c>
      <c r="HE1247">
        <v>2</v>
      </c>
      <c r="HN1247">
        <v>2</v>
      </c>
      <c r="HT1247">
        <v>1</v>
      </c>
      <c r="HU1247">
        <v>2</v>
      </c>
      <c r="HV1247">
        <v>2</v>
      </c>
      <c r="HW1247">
        <v>1</v>
      </c>
      <c r="HX1247">
        <v>2</v>
      </c>
      <c r="HY1247">
        <v>2</v>
      </c>
      <c r="IA1247">
        <v>2</v>
      </c>
    </row>
    <row r="1248" spans="1:235" x14ac:dyDescent="0.25">
      <c r="A1248">
        <v>506</v>
      </c>
      <c r="B1248">
        <v>3</v>
      </c>
      <c r="C1248" t="s">
        <v>106</v>
      </c>
      <c r="D1248">
        <v>60</v>
      </c>
      <c r="E1248">
        <v>1</v>
      </c>
      <c r="F1248">
        <v>2</v>
      </c>
      <c r="G1248">
        <v>-88</v>
      </c>
      <c r="H1248">
        <v>-88</v>
      </c>
      <c r="I1248">
        <v>16</v>
      </c>
      <c r="J1248">
        <v>16</v>
      </c>
      <c r="K1248">
        <v>17</v>
      </c>
      <c r="L1248">
        <v>18</v>
      </c>
      <c r="M1248">
        <v>20</v>
      </c>
      <c r="N1248">
        <v>20</v>
      </c>
      <c r="O1248">
        <v>20</v>
      </c>
      <c r="P1248">
        <v>-88</v>
      </c>
      <c r="Q1248">
        <v>-88</v>
      </c>
      <c r="R1248">
        <v>-88</v>
      </c>
      <c r="S1248">
        <v>-88</v>
      </c>
      <c r="T1248">
        <v>-88</v>
      </c>
      <c r="U1248">
        <v>15</v>
      </c>
      <c r="V1248">
        <v>16</v>
      </c>
      <c r="W1248">
        <v>18</v>
      </c>
      <c r="X1248">
        <v>18</v>
      </c>
      <c r="Y1248">
        <v>-88</v>
      </c>
      <c r="Z1248">
        <v>-88</v>
      </c>
      <c r="AA1248">
        <v>16</v>
      </c>
      <c r="AB1248">
        <v>16</v>
      </c>
      <c r="AC1248">
        <v>17</v>
      </c>
      <c r="AD1248">
        <v>18</v>
      </c>
      <c r="AE1248">
        <v>20</v>
      </c>
      <c r="AF1248">
        <v>20</v>
      </c>
      <c r="AG1248">
        <v>20</v>
      </c>
      <c r="AH1248">
        <v>-88</v>
      </c>
      <c r="AI1248">
        <v>-88</v>
      </c>
      <c r="AJ1248">
        <v>-88</v>
      </c>
      <c r="AK1248">
        <v>-88</v>
      </c>
      <c r="AL1248">
        <v>-88</v>
      </c>
      <c r="AM1248">
        <v>15</v>
      </c>
      <c r="AN1248">
        <v>16</v>
      </c>
      <c r="AO1248">
        <v>18</v>
      </c>
      <c r="AP1248">
        <v>18</v>
      </c>
      <c r="AQ1248">
        <v>-88</v>
      </c>
      <c r="AR1248">
        <v>-88</v>
      </c>
      <c r="AS1248">
        <v>16</v>
      </c>
      <c r="AT1248">
        <v>16</v>
      </c>
      <c r="AU1248">
        <v>17</v>
      </c>
      <c r="AV1248">
        <v>18</v>
      </c>
      <c r="AW1248">
        <v>20</v>
      </c>
      <c r="AX1248">
        <v>20</v>
      </c>
      <c r="AY1248">
        <v>20</v>
      </c>
      <c r="AZ1248">
        <v>-88</v>
      </c>
      <c r="BA1248">
        <v>-88</v>
      </c>
      <c r="BB1248">
        <v>-88</v>
      </c>
      <c r="BC1248">
        <v>-88</v>
      </c>
      <c r="BD1248">
        <v>-88</v>
      </c>
      <c r="BE1248">
        <v>15</v>
      </c>
      <c r="BF1248">
        <v>16</v>
      </c>
      <c r="BG1248">
        <v>18</v>
      </c>
      <c r="BH1248">
        <v>18</v>
      </c>
      <c r="CN1248">
        <v>2</v>
      </c>
      <c r="CO1248">
        <v>2</v>
      </c>
      <c r="CP1248">
        <v>2</v>
      </c>
      <c r="EG1248">
        <v>0</v>
      </c>
      <c r="EH1248">
        <v>2</v>
      </c>
      <c r="EI1248">
        <v>0</v>
      </c>
      <c r="EJ1248">
        <v>2</v>
      </c>
      <c r="EK1248">
        <v>2</v>
      </c>
      <c r="ES1248">
        <v>2</v>
      </c>
      <c r="FA1248">
        <v>2</v>
      </c>
      <c r="FO1248">
        <v>2</v>
      </c>
      <c r="FR1248">
        <v>2</v>
      </c>
      <c r="FT1248">
        <v>2</v>
      </c>
      <c r="FV1248">
        <v>2</v>
      </c>
      <c r="GA1248">
        <v>2</v>
      </c>
      <c r="GQ1248">
        <v>2</v>
      </c>
      <c r="GS1248">
        <v>2</v>
      </c>
      <c r="GT1248">
        <v>2</v>
      </c>
      <c r="HE1248">
        <v>2</v>
      </c>
      <c r="HN1248">
        <v>2</v>
      </c>
      <c r="HT1248">
        <v>1</v>
      </c>
      <c r="HU1248">
        <v>2</v>
      </c>
      <c r="HV1248">
        <v>2</v>
      </c>
      <c r="HW1248">
        <v>1</v>
      </c>
      <c r="HX1248">
        <v>2</v>
      </c>
      <c r="HY1248">
        <v>2</v>
      </c>
      <c r="IA1248">
        <v>2</v>
      </c>
    </row>
    <row r="1249" spans="1:235" x14ac:dyDescent="0.25">
      <c r="A1249">
        <v>485</v>
      </c>
      <c r="B1249">
        <v>1</v>
      </c>
      <c r="E1249">
        <v>1</v>
      </c>
      <c r="F1249">
        <v>1</v>
      </c>
      <c r="G1249">
        <v>-88</v>
      </c>
      <c r="H1249">
        <v>-88</v>
      </c>
      <c r="I1249">
        <v>18</v>
      </c>
      <c r="J1249">
        <v>19</v>
      </c>
      <c r="K1249">
        <v>20</v>
      </c>
      <c r="L1249">
        <v>20</v>
      </c>
      <c r="M1249">
        <v>19</v>
      </c>
      <c r="N1249">
        <v>20</v>
      </c>
      <c r="O1249">
        <v>-88</v>
      </c>
      <c r="P1249">
        <v>-88</v>
      </c>
      <c r="Q1249">
        <v>-88</v>
      </c>
      <c r="R1249">
        <v>-88</v>
      </c>
      <c r="S1249">
        <v>-88</v>
      </c>
      <c r="T1249">
        <v>-88</v>
      </c>
      <c r="U1249">
        <v>-88</v>
      </c>
      <c r="V1249">
        <v>15</v>
      </c>
      <c r="W1249">
        <v>17</v>
      </c>
      <c r="X1249">
        <v>17</v>
      </c>
      <c r="Y1249">
        <v>-88</v>
      </c>
      <c r="Z1249">
        <v>-88</v>
      </c>
      <c r="AA1249">
        <v>18</v>
      </c>
      <c r="AB1249">
        <v>19</v>
      </c>
      <c r="AC1249">
        <v>20</v>
      </c>
      <c r="AD1249">
        <v>20</v>
      </c>
      <c r="AE1249">
        <v>19</v>
      </c>
      <c r="AF1249">
        <v>20</v>
      </c>
      <c r="AG1249">
        <v>-88</v>
      </c>
      <c r="AH1249">
        <v>-88</v>
      </c>
      <c r="AI1249">
        <v>-88</v>
      </c>
      <c r="AJ1249">
        <v>-88</v>
      </c>
      <c r="AK1249">
        <v>-88</v>
      </c>
      <c r="AL1249">
        <v>-88</v>
      </c>
      <c r="AM1249">
        <v>-88</v>
      </c>
      <c r="AN1249">
        <v>15</v>
      </c>
      <c r="AO1249">
        <v>17</v>
      </c>
      <c r="AP1249">
        <v>17</v>
      </c>
      <c r="AQ1249">
        <v>-88</v>
      </c>
      <c r="AR1249">
        <v>-88</v>
      </c>
      <c r="AS1249">
        <v>18</v>
      </c>
      <c r="AT1249">
        <v>19</v>
      </c>
      <c r="AU1249">
        <v>20</v>
      </c>
      <c r="AV1249">
        <v>20</v>
      </c>
      <c r="AW1249">
        <v>19</v>
      </c>
      <c r="AX1249">
        <v>20</v>
      </c>
      <c r="AY1249">
        <v>-88</v>
      </c>
      <c r="AZ1249">
        <v>-88</v>
      </c>
      <c r="BA1249">
        <v>-88</v>
      </c>
      <c r="BB1249">
        <v>-88</v>
      </c>
      <c r="BC1249">
        <v>-88</v>
      </c>
      <c r="BD1249">
        <v>-88</v>
      </c>
      <c r="BE1249">
        <v>-88</v>
      </c>
      <c r="BF1249">
        <v>15</v>
      </c>
      <c r="BG1249">
        <v>17</v>
      </c>
      <c r="BH1249">
        <v>17</v>
      </c>
      <c r="CN1249">
        <v>2</v>
      </c>
      <c r="CO1249">
        <v>2</v>
      </c>
      <c r="CP1249">
        <v>2</v>
      </c>
      <c r="EG1249">
        <v>0</v>
      </c>
      <c r="EH1249">
        <v>2</v>
      </c>
      <c r="EI1249">
        <v>0</v>
      </c>
      <c r="EJ1249">
        <v>2</v>
      </c>
      <c r="EK1249">
        <v>2</v>
      </c>
      <c r="ES1249">
        <v>2</v>
      </c>
      <c r="FA1249">
        <v>2</v>
      </c>
      <c r="FO1249">
        <v>2</v>
      </c>
      <c r="FR1249">
        <v>2</v>
      </c>
      <c r="FT1249">
        <v>2</v>
      </c>
      <c r="FV1249">
        <v>1</v>
      </c>
      <c r="FW1249">
        <v>2</v>
      </c>
      <c r="FX1249">
        <v>2</v>
      </c>
      <c r="FY1249">
        <v>1</v>
      </c>
      <c r="GA1249">
        <v>2</v>
      </c>
      <c r="GQ1249">
        <v>1</v>
      </c>
      <c r="GS1249">
        <v>2</v>
      </c>
      <c r="GT1249">
        <v>2</v>
      </c>
      <c r="HE1249">
        <v>1</v>
      </c>
      <c r="HF1249">
        <v>2002</v>
      </c>
      <c r="HG1249">
        <v>1</v>
      </c>
      <c r="HH1249">
        <v>1</v>
      </c>
      <c r="HI1249">
        <v>1</v>
      </c>
      <c r="HJ1249">
        <v>1</v>
      </c>
      <c r="HK1249">
        <v>1</v>
      </c>
      <c r="HL1249">
        <v>3</v>
      </c>
      <c r="HM1249">
        <v>1</v>
      </c>
      <c r="HN1249">
        <v>1</v>
      </c>
      <c r="HO1249">
        <v>1</v>
      </c>
      <c r="HP1249">
        <v>3000</v>
      </c>
      <c r="HQ1249">
        <v>1</v>
      </c>
      <c r="HR1249">
        <v>2</v>
      </c>
      <c r="HS1249">
        <v>2</v>
      </c>
      <c r="HT1249">
        <v>1</v>
      </c>
      <c r="HU1249">
        <v>2</v>
      </c>
      <c r="HV1249">
        <v>1</v>
      </c>
      <c r="HW1249">
        <v>1</v>
      </c>
      <c r="HX1249">
        <v>1</v>
      </c>
      <c r="HY1249">
        <v>1</v>
      </c>
      <c r="IA1249">
        <v>2</v>
      </c>
    </row>
    <row r="1250" spans="1:235" x14ac:dyDescent="0.25">
      <c r="A1250">
        <v>475</v>
      </c>
      <c r="B1250">
        <v>2</v>
      </c>
      <c r="C1250" t="s">
        <v>104</v>
      </c>
      <c r="D1250">
        <v>40</v>
      </c>
      <c r="E1250">
        <v>1</v>
      </c>
      <c r="F1250">
        <v>2</v>
      </c>
      <c r="G1250">
        <v>-88</v>
      </c>
      <c r="H1250">
        <v>15</v>
      </c>
      <c r="I1250">
        <v>16</v>
      </c>
      <c r="J1250">
        <v>16</v>
      </c>
      <c r="K1250">
        <v>17</v>
      </c>
      <c r="L1250">
        <v>18</v>
      </c>
      <c r="M1250">
        <v>18</v>
      </c>
      <c r="N1250">
        <v>18</v>
      </c>
      <c r="O1250">
        <v>20</v>
      </c>
      <c r="P1250">
        <v>20</v>
      </c>
      <c r="Q1250">
        <v>21</v>
      </c>
      <c r="R1250">
        <v>22</v>
      </c>
      <c r="S1250">
        <v>22</v>
      </c>
      <c r="T1250">
        <v>22</v>
      </c>
      <c r="U1250">
        <v>15</v>
      </c>
      <c r="V1250">
        <v>15</v>
      </c>
      <c r="W1250">
        <v>16</v>
      </c>
      <c r="X1250">
        <v>16</v>
      </c>
      <c r="Y1250">
        <v>-88</v>
      </c>
      <c r="Z1250">
        <v>15</v>
      </c>
      <c r="AA1250">
        <v>16</v>
      </c>
      <c r="AB1250">
        <v>16</v>
      </c>
      <c r="AC1250">
        <v>17</v>
      </c>
      <c r="AD1250">
        <v>18</v>
      </c>
      <c r="AE1250">
        <v>18</v>
      </c>
      <c r="AF1250">
        <v>18</v>
      </c>
      <c r="AG1250">
        <v>20</v>
      </c>
      <c r="AH1250">
        <v>20</v>
      </c>
      <c r="AI1250">
        <v>21</v>
      </c>
      <c r="AJ1250">
        <v>22</v>
      </c>
      <c r="AK1250">
        <v>22</v>
      </c>
      <c r="AL1250">
        <v>22</v>
      </c>
      <c r="AM1250">
        <v>15</v>
      </c>
      <c r="AN1250">
        <v>15</v>
      </c>
      <c r="AO1250">
        <v>16</v>
      </c>
      <c r="AP1250">
        <v>16</v>
      </c>
      <c r="AQ1250">
        <v>-88</v>
      </c>
      <c r="AR1250">
        <v>15</v>
      </c>
      <c r="AS1250">
        <v>16</v>
      </c>
      <c r="AT1250">
        <v>16</v>
      </c>
      <c r="AU1250">
        <v>17</v>
      </c>
      <c r="AV1250">
        <v>18</v>
      </c>
      <c r="AW1250">
        <v>18</v>
      </c>
      <c r="AX1250">
        <v>18</v>
      </c>
      <c r="AY1250">
        <v>20</v>
      </c>
      <c r="AZ1250">
        <v>20</v>
      </c>
      <c r="BA1250">
        <v>21</v>
      </c>
      <c r="BB1250">
        <v>22</v>
      </c>
      <c r="BC1250">
        <v>22</v>
      </c>
      <c r="BD1250">
        <v>22</v>
      </c>
      <c r="BE1250">
        <v>15</v>
      </c>
      <c r="BF1250">
        <v>15</v>
      </c>
      <c r="BG1250">
        <v>16</v>
      </c>
      <c r="BH1250">
        <v>16</v>
      </c>
      <c r="CN1250">
        <v>2</v>
      </c>
      <c r="CO1250">
        <v>2</v>
      </c>
      <c r="CP1250">
        <v>2</v>
      </c>
      <c r="EG1250">
        <v>0</v>
      </c>
      <c r="EH1250">
        <v>2</v>
      </c>
      <c r="EI1250">
        <v>0</v>
      </c>
      <c r="EJ1250">
        <v>2</v>
      </c>
      <c r="EK1250">
        <v>2</v>
      </c>
      <c r="ES1250">
        <v>1</v>
      </c>
      <c r="ET1250">
        <v>40</v>
      </c>
      <c r="EU1250">
        <v>20</v>
      </c>
      <c r="EV1250">
        <v>-88</v>
      </c>
      <c r="EW1250">
        <v>1</v>
      </c>
      <c r="EX1250">
        <v>3</v>
      </c>
      <c r="EY1250">
        <v>3</v>
      </c>
      <c r="EZ1250">
        <v>-88</v>
      </c>
      <c r="FA1250">
        <v>2</v>
      </c>
      <c r="FO1250">
        <v>2</v>
      </c>
      <c r="FR1250">
        <v>2</v>
      </c>
      <c r="FT1250">
        <v>2</v>
      </c>
      <c r="FV1250">
        <v>1</v>
      </c>
      <c r="FW1250">
        <v>2</v>
      </c>
      <c r="FX1250">
        <v>2</v>
      </c>
      <c r="FY1250">
        <v>3</v>
      </c>
      <c r="GA1250">
        <v>3</v>
      </c>
      <c r="GQ1250">
        <v>1</v>
      </c>
      <c r="GS1250">
        <v>2</v>
      </c>
      <c r="GT1250">
        <v>2</v>
      </c>
      <c r="HE1250">
        <v>1</v>
      </c>
      <c r="HF1250">
        <v>2005</v>
      </c>
      <c r="HG1250">
        <v>2</v>
      </c>
      <c r="HH1250">
        <v>2</v>
      </c>
      <c r="HI1250">
        <v>2</v>
      </c>
      <c r="HJ1250">
        <v>2</v>
      </c>
      <c r="HK1250">
        <v>1</v>
      </c>
      <c r="HL1250">
        <v>2</v>
      </c>
      <c r="HM1250">
        <v>3</v>
      </c>
      <c r="HN1250">
        <v>2</v>
      </c>
      <c r="HT1250">
        <v>1</v>
      </c>
      <c r="HU1250">
        <v>1</v>
      </c>
      <c r="HV1250">
        <v>1</v>
      </c>
      <c r="HW1250">
        <v>1</v>
      </c>
      <c r="HX1250">
        <v>2</v>
      </c>
      <c r="HY1250">
        <v>2</v>
      </c>
      <c r="IA1250">
        <v>2</v>
      </c>
    </row>
    <row r="1251" spans="1:235" x14ac:dyDescent="0.25">
      <c r="A1251">
        <v>504</v>
      </c>
      <c r="B1251">
        <v>1</v>
      </c>
      <c r="E1251">
        <v>1</v>
      </c>
      <c r="F1251">
        <v>2</v>
      </c>
      <c r="G1251">
        <v>-88</v>
      </c>
      <c r="H1251">
        <v>-88</v>
      </c>
      <c r="I1251">
        <v>-88</v>
      </c>
      <c r="J1251">
        <v>-88</v>
      </c>
      <c r="K1251">
        <v>16.600000000000001</v>
      </c>
      <c r="L1251">
        <v>-88</v>
      </c>
      <c r="M1251">
        <v>-88</v>
      </c>
      <c r="N1251">
        <v>-88</v>
      </c>
      <c r="O1251">
        <v>-88</v>
      </c>
      <c r="P1251">
        <v>-88</v>
      </c>
      <c r="Q1251">
        <v>-88</v>
      </c>
      <c r="R1251">
        <v>-88</v>
      </c>
      <c r="S1251">
        <v>-88</v>
      </c>
      <c r="T1251">
        <v>-88</v>
      </c>
      <c r="U1251">
        <v>-88</v>
      </c>
      <c r="V1251">
        <v>-88</v>
      </c>
      <c r="W1251">
        <v>-88</v>
      </c>
      <c r="X1251">
        <v>-88</v>
      </c>
      <c r="Y1251">
        <v>-88</v>
      </c>
      <c r="Z1251">
        <v>-88</v>
      </c>
      <c r="AA1251">
        <v>-88</v>
      </c>
      <c r="AB1251">
        <v>-88</v>
      </c>
      <c r="AC1251">
        <v>16.600000000000001</v>
      </c>
      <c r="AD1251">
        <v>-88</v>
      </c>
      <c r="AE1251">
        <v>-88</v>
      </c>
      <c r="AF1251">
        <v>-88</v>
      </c>
      <c r="AG1251">
        <v>-88</v>
      </c>
      <c r="AH1251">
        <v>-88</v>
      </c>
      <c r="AI1251">
        <v>-88</v>
      </c>
      <c r="AJ1251">
        <v>-88</v>
      </c>
      <c r="AK1251">
        <v>-88</v>
      </c>
      <c r="AL1251">
        <v>-88</v>
      </c>
      <c r="AM1251">
        <v>-88</v>
      </c>
      <c r="AN1251">
        <v>-88</v>
      </c>
      <c r="AO1251">
        <v>-88</v>
      </c>
      <c r="AP1251">
        <v>-88</v>
      </c>
      <c r="AQ1251">
        <v>-88</v>
      </c>
      <c r="AR1251">
        <v>-88</v>
      </c>
      <c r="AS1251">
        <v>-88</v>
      </c>
      <c r="AT1251">
        <v>-88</v>
      </c>
      <c r="AU1251">
        <v>16.600000000000001</v>
      </c>
      <c r="AV1251">
        <v>-88</v>
      </c>
      <c r="AW1251">
        <v>-88</v>
      </c>
      <c r="AX1251">
        <v>-88</v>
      </c>
      <c r="AY1251">
        <v>-88</v>
      </c>
      <c r="AZ1251">
        <v>-88</v>
      </c>
      <c r="BA1251">
        <v>-88</v>
      </c>
      <c r="BB1251">
        <v>-88</v>
      </c>
      <c r="BC1251">
        <v>-88</v>
      </c>
      <c r="BD1251">
        <v>-88</v>
      </c>
      <c r="BE1251">
        <v>-88</v>
      </c>
      <c r="BF1251">
        <v>-88</v>
      </c>
      <c r="BG1251">
        <v>-88</v>
      </c>
      <c r="BH1251">
        <v>-88</v>
      </c>
      <c r="CN1251">
        <v>2</v>
      </c>
      <c r="CO1251">
        <v>2</v>
      </c>
      <c r="CP1251">
        <v>2</v>
      </c>
      <c r="EG1251">
        <v>0</v>
      </c>
      <c r="EH1251">
        <v>2</v>
      </c>
      <c r="EI1251">
        <v>10</v>
      </c>
      <c r="EJ1251">
        <v>2</v>
      </c>
      <c r="EK1251">
        <v>2</v>
      </c>
      <c r="ES1251">
        <v>2</v>
      </c>
      <c r="FA1251">
        <v>2</v>
      </c>
      <c r="FO1251">
        <v>2</v>
      </c>
      <c r="FR1251">
        <v>2</v>
      </c>
      <c r="FT1251">
        <v>2</v>
      </c>
      <c r="FV1251">
        <v>2</v>
      </c>
      <c r="GA1251">
        <v>3</v>
      </c>
      <c r="GQ1251">
        <v>2</v>
      </c>
      <c r="GS1251">
        <v>2</v>
      </c>
      <c r="GT1251">
        <v>2</v>
      </c>
      <c r="HE1251">
        <v>2</v>
      </c>
      <c r="HN1251">
        <v>1</v>
      </c>
      <c r="HO1251">
        <v>1</v>
      </c>
      <c r="HP1251">
        <v>6000</v>
      </c>
      <c r="HQ1251">
        <v>2</v>
      </c>
      <c r="HR1251">
        <v>2</v>
      </c>
      <c r="HS1251">
        <v>2</v>
      </c>
      <c r="HT1251">
        <v>1</v>
      </c>
      <c r="HU1251">
        <v>2</v>
      </c>
      <c r="HV1251">
        <v>2</v>
      </c>
      <c r="HW1251">
        <v>1</v>
      </c>
      <c r="HX1251">
        <v>1</v>
      </c>
      <c r="HY1251">
        <v>2</v>
      </c>
      <c r="IA1251">
        <v>2</v>
      </c>
    </row>
    <row r="1252" spans="1:235" x14ac:dyDescent="0.25">
      <c r="A1252">
        <v>484</v>
      </c>
      <c r="B1252">
        <v>1</v>
      </c>
      <c r="E1252">
        <v>1</v>
      </c>
      <c r="F1252">
        <v>1</v>
      </c>
      <c r="G1252">
        <v>-88</v>
      </c>
      <c r="H1252">
        <v>-88</v>
      </c>
      <c r="I1252">
        <v>-88</v>
      </c>
      <c r="J1252">
        <v>-88</v>
      </c>
      <c r="K1252">
        <v>-88</v>
      </c>
      <c r="L1252">
        <v>-88</v>
      </c>
      <c r="M1252">
        <v>-88</v>
      </c>
      <c r="N1252">
        <v>-88</v>
      </c>
      <c r="O1252">
        <v>16</v>
      </c>
      <c r="P1252">
        <v>22.7</v>
      </c>
      <c r="Q1252">
        <v>-88</v>
      </c>
      <c r="R1252">
        <v>-88</v>
      </c>
      <c r="S1252">
        <v>-88</v>
      </c>
      <c r="T1252">
        <v>-88</v>
      </c>
      <c r="U1252">
        <v>-88</v>
      </c>
      <c r="V1252">
        <v>18</v>
      </c>
      <c r="W1252">
        <v>18</v>
      </c>
      <c r="X1252">
        <v>18</v>
      </c>
      <c r="Y1252">
        <v>-88</v>
      </c>
      <c r="Z1252">
        <v>-88</v>
      </c>
      <c r="AA1252">
        <v>-88</v>
      </c>
      <c r="AB1252">
        <v>-88</v>
      </c>
      <c r="AC1252">
        <v>-88</v>
      </c>
      <c r="AD1252">
        <v>-88</v>
      </c>
      <c r="AE1252">
        <v>-88</v>
      </c>
      <c r="AF1252">
        <v>-88</v>
      </c>
      <c r="AG1252">
        <v>16</v>
      </c>
      <c r="AH1252">
        <v>22.7</v>
      </c>
      <c r="AI1252">
        <v>-88</v>
      </c>
      <c r="AJ1252">
        <v>-88</v>
      </c>
      <c r="AK1252">
        <v>-88</v>
      </c>
      <c r="AL1252">
        <v>-88</v>
      </c>
      <c r="AM1252">
        <v>-88</v>
      </c>
      <c r="AN1252">
        <v>18</v>
      </c>
      <c r="AO1252">
        <v>18</v>
      </c>
      <c r="AP1252">
        <v>18</v>
      </c>
      <c r="AQ1252">
        <v>-88</v>
      </c>
      <c r="AR1252">
        <v>-88</v>
      </c>
      <c r="AS1252">
        <v>-88</v>
      </c>
      <c r="AT1252">
        <v>-88</v>
      </c>
      <c r="AU1252">
        <v>-88</v>
      </c>
      <c r="AV1252">
        <v>-88</v>
      </c>
      <c r="AW1252">
        <v>-88</v>
      </c>
      <c r="AX1252">
        <v>-88</v>
      </c>
      <c r="AY1252">
        <v>16</v>
      </c>
      <c r="AZ1252">
        <v>22.7</v>
      </c>
      <c r="BA1252">
        <v>-88</v>
      </c>
      <c r="BB1252">
        <v>-88</v>
      </c>
      <c r="BC1252">
        <v>-88</v>
      </c>
      <c r="BD1252">
        <v>-88</v>
      </c>
      <c r="BE1252">
        <v>-88</v>
      </c>
      <c r="BF1252">
        <v>18</v>
      </c>
      <c r="BG1252">
        <v>18</v>
      </c>
      <c r="BH1252">
        <v>18</v>
      </c>
      <c r="CN1252">
        <v>2</v>
      </c>
      <c r="CO1252">
        <v>2</v>
      </c>
      <c r="CP1252">
        <v>2</v>
      </c>
      <c r="EG1252">
        <v>25</v>
      </c>
      <c r="EH1252">
        <v>1</v>
      </c>
      <c r="EI1252">
        <v>25</v>
      </c>
      <c r="EJ1252">
        <v>1</v>
      </c>
      <c r="EK1252">
        <v>2</v>
      </c>
      <c r="ES1252">
        <v>2</v>
      </c>
      <c r="FA1252">
        <v>1</v>
      </c>
      <c r="FB1252">
        <v>2005</v>
      </c>
      <c r="FC1252">
        <v>0</v>
      </c>
      <c r="FD1252">
        <v>1</v>
      </c>
      <c r="FE1252">
        <v>2</v>
      </c>
      <c r="FF1252">
        <v>2</v>
      </c>
      <c r="FG1252">
        <v>2</v>
      </c>
      <c r="FH1252">
        <v>2</v>
      </c>
      <c r="FI1252">
        <v>1</v>
      </c>
      <c r="FJ1252">
        <v>2</v>
      </c>
      <c r="FL1252">
        <v>2</v>
      </c>
      <c r="FM1252">
        <v>1</v>
      </c>
      <c r="FN1252">
        <v>30</v>
      </c>
      <c r="FO1252">
        <v>2</v>
      </c>
      <c r="FR1252">
        <v>2</v>
      </c>
      <c r="FT1252">
        <v>2</v>
      </c>
      <c r="FV1252">
        <v>1</v>
      </c>
      <c r="FW1252">
        <v>2</v>
      </c>
      <c r="FX1252">
        <v>1</v>
      </c>
      <c r="FY1252">
        <v>3</v>
      </c>
      <c r="GA1252">
        <v>2</v>
      </c>
      <c r="GQ1252">
        <v>2</v>
      </c>
      <c r="GS1252">
        <v>2</v>
      </c>
      <c r="GT1252">
        <v>2</v>
      </c>
      <c r="HE1252">
        <v>1</v>
      </c>
      <c r="HF1252">
        <v>2000</v>
      </c>
      <c r="HG1252">
        <v>1</v>
      </c>
      <c r="HH1252">
        <v>1</v>
      </c>
      <c r="HI1252">
        <v>1</v>
      </c>
      <c r="HJ1252">
        <v>1</v>
      </c>
      <c r="HK1252">
        <v>1</v>
      </c>
      <c r="HL1252">
        <v>2</v>
      </c>
      <c r="HM1252">
        <v>1</v>
      </c>
      <c r="HN1252">
        <v>2</v>
      </c>
      <c r="HT1252">
        <v>1</v>
      </c>
      <c r="HU1252">
        <v>2</v>
      </c>
      <c r="HV1252">
        <v>2</v>
      </c>
      <c r="HW1252">
        <v>1</v>
      </c>
      <c r="HX1252">
        <v>1</v>
      </c>
      <c r="HY1252">
        <v>2</v>
      </c>
      <c r="IA1252">
        <v>2</v>
      </c>
    </row>
    <row r="1253" spans="1:235" x14ac:dyDescent="0.25">
      <c r="A1253">
        <v>509</v>
      </c>
      <c r="B1253">
        <v>2</v>
      </c>
      <c r="C1253" t="s">
        <v>104</v>
      </c>
      <c r="D1253">
        <v>45</v>
      </c>
      <c r="E1253">
        <v>1</v>
      </c>
      <c r="F1253">
        <v>2</v>
      </c>
      <c r="G1253">
        <v>-88</v>
      </c>
      <c r="H1253">
        <v>-88</v>
      </c>
      <c r="I1253">
        <v>15</v>
      </c>
      <c r="J1253">
        <v>16</v>
      </c>
      <c r="K1253">
        <v>16</v>
      </c>
      <c r="L1253">
        <v>16.7</v>
      </c>
      <c r="M1253">
        <v>17</v>
      </c>
      <c r="N1253">
        <v>18.5</v>
      </c>
      <c r="O1253">
        <v>19</v>
      </c>
      <c r="P1253">
        <v>20</v>
      </c>
      <c r="Q1253">
        <v>20</v>
      </c>
      <c r="R1253">
        <v>20</v>
      </c>
      <c r="S1253">
        <v>20</v>
      </c>
      <c r="T1253">
        <v>-88</v>
      </c>
      <c r="U1253">
        <v>-88</v>
      </c>
      <c r="V1253">
        <v>15</v>
      </c>
      <c r="W1253">
        <v>18</v>
      </c>
      <c r="X1253">
        <v>18</v>
      </c>
      <c r="Y1253">
        <v>-88</v>
      </c>
      <c r="Z1253">
        <v>-88</v>
      </c>
      <c r="AA1253">
        <v>15</v>
      </c>
      <c r="AB1253">
        <v>16</v>
      </c>
      <c r="AC1253">
        <v>16</v>
      </c>
      <c r="AD1253">
        <v>16.7</v>
      </c>
      <c r="AE1253">
        <v>17</v>
      </c>
      <c r="AF1253">
        <v>18.5</v>
      </c>
      <c r="AG1253">
        <v>19</v>
      </c>
      <c r="AH1253">
        <v>20</v>
      </c>
      <c r="AI1253">
        <v>20</v>
      </c>
      <c r="AJ1253">
        <v>20</v>
      </c>
      <c r="AK1253">
        <v>20</v>
      </c>
      <c r="AL1253">
        <v>-88</v>
      </c>
      <c r="AM1253">
        <v>-88</v>
      </c>
      <c r="AN1253">
        <v>15</v>
      </c>
      <c r="AO1253">
        <v>18</v>
      </c>
      <c r="AP1253">
        <v>0.18</v>
      </c>
      <c r="AQ1253">
        <v>-88</v>
      </c>
      <c r="AR1253">
        <v>-88</v>
      </c>
      <c r="AS1253">
        <v>15</v>
      </c>
      <c r="AT1253">
        <v>16</v>
      </c>
      <c r="AU1253">
        <v>16</v>
      </c>
      <c r="AV1253">
        <v>16.7</v>
      </c>
      <c r="AW1253">
        <v>17</v>
      </c>
      <c r="AX1253">
        <v>18.5</v>
      </c>
      <c r="AY1253">
        <v>19</v>
      </c>
      <c r="AZ1253">
        <v>20</v>
      </c>
      <c r="BA1253">
        <v>20</v>
      </c>
      <c r="BB1253">
        <v>20</v>
      </c>
      <c r="BC1253">
        <v>20</v>
      </c>
      <c r="BD1253">
        <v>-88</v>
      </c>
      <c r="BE1253">
        <v>-88</v>
      </c>
      <c r="BF1253">
        <v>15</v>
      </c>
      <c r="BG1253">
        <v>18</v>
      </c>
      <c r="BH1253">
        <v>18</v>
      </c>
      <c r="CN1253">
        <v>2</v>
      </c>
      <c r="CO1253">
        <v>2</v>
      </c>
      <c r="CP1253">
        <v>2</v>
      </c>
      <c r="EG1253">
        <v>0</v>
      </c>
      <c r="EH1253">
        <v>2</v>
      </c>
      <c r="EI1253">
        <v>10</v>
      </c>
      <c r="EJ1253">
        <v>2</v>
      </c>
      <c r="EK1253">
        <v>2</v>
      </c>
      <c r="ES1253">
        <v>1</v>
      </c>
      <c r="ET1253">
        <v>45</v>
      </c>
      <c r="EU1253">
        <v>14</v>
      </c>
      <c r="EV1253">
        <v>0</v>
      </c>
      <c r="EW1253">
        <v>2</v>
      </c>
      <c r="EX1253">
        <v>3</v>
      </c>
      <c r="EY1253">
        <v>3</v>
      </c>
      <c r="EZ1253">
        <v>2</v>
      </c>
      <c r="FA1253">
        <v>2</v>
      </c>
      <c r="FO1253">
        <v>2</v>
      </c>
      <c r="FR1253">
        <v>2</v>
      </c>
      <c r="FT1253">
        <v>2</v>
      </c>
      <c r="FV1253">
        <v>1</v>
      </c>
      <c r="FW1253">
        <v>2</v>
      </c>
      <c r="FX1253">
        <v>2</v>
      </c>
      <c r="FY1253">
        <v>1</v>
      </c>
      <c r="GA1253">
        <v>3</v>
      </c>
      <c r="GQ1253">
        <v>2</v>
      </c>
      <c r="GS1253">
        <v>2</v>
      </c>
      <c r="GT1253">
        <v>2</v>
      </c>
      <c r="HE1253">
        <v>2</v>
      </c>
      <c r="HN1253">
        <v>2</v>
      </c>
      <c r="HT1253">
        <v>1</v>
      </c>
      <c r="HU1253">
        <v>1</v>
      </c>
      <c r="HV1253">
        <v>1</v>
      </c>
      <c r="HW1253">
        <v>1</v>
      </c>
      <c r="HX1253">
        <v>1</v>
      </c>
      <c r="HY1253">
        <v>2</v>
      </c>
      <c r="IA1253">
        <v>2</v>
      </c>
    </row>
    <row r="1254" spans="1:235" x14ac:dyDescent="0.25">
      <c r="A1254">
        <v>795</v>
      </c>
      <c r="B1254">
        <v>3</v>
      </c>
      <c r="C1254" t="s">
        <v>105</v>
      </c>
      <c r="D1254">
        <v>40</v>
      </c>
      <c r="E1254">
        <v>1</v>
      </c>
      <c r="F1254">
        <v>2</v>
      </c>
      <c r="G1254">
        <v>-88</v>
      </c>
      <c r="H1254">
        <v>-88</v>
      </c>
      <c r="I1254">
        <v>-88</v>
      </c>
      <c r="J1254">
        <v>16.66</v>
      </c>
      <c r="K1254">
        <v>-88</v>
      </c>
      <c r="L1254">
        <v>-88</v>
      </c>
      <c r="M1254">
        <v>-88</v>
      </c>
      <c r="N1254">
        <v>-88</v>
      </c>
      <c r="O1254">
        <v>-88</v>
      </c>
      <c r="P1254">
        <v>-88</v>
      </c>
      <c r="Q1254">
        <v>-88</v>
      </c>
      <c r="R1254">
        <v>-88</v>
      </c>
      <c r="S1254">
        <v>-88</v>
      </c>
      <c r="T1254">
        <v>-88</v>
      </c>
      <c r="U1254">
        <v>-88</v>
      </c>
      <c r="V1254">
        <v>-88</v>
      </c>
      <c r="W1254">
        <v>-88</v>
      </c>
      <c r="X1254">
        <v>-88</v>
      </c>
      <c r="Y1254">
        <v>-88</v>
      </c>
      <c r="Z1254">
        <v>-88</v>
      </c>
      <c r="AA1254">
        <v>-88</v>
      </c>
      <c r="AB1254">
        <v>16.66</v>
      </c>
      <c r="AC1254">
        <v>-88</v>
      </c>
      <c r="AD1254">
        <v>-88</v>
      </c>
      <c r="AE1254">
        <v>-88</v>
      </c>
      <c r="AF1254">
        <v>-88</v>
      </c>
      <c r="AG1254">
        <v>-88</v>
      </c>
      <c r="AH1254">
        <v>-88</v>
      </c>
      <c r="AI1254">
        <v>-88</v>
      </c>
      <c r="AJ1254">
        <v>-88</v>
      </c>
      <c r="AK1254">
        <v>-88</v>
      </c>
      <c r="AL1254">
        <v>-88</v>
      </c>
      <c r="AM1254">
        <v>-88</v>
      </c>
      <c r="AN1254">
        <v>-88</v>
      </c>
      <c r="AO1254">
        <v>-88</v>
      </c>
      <c r="AP1254">
        <v>-88</v>
      </c>
      <c r="AQ1254">
        <v>-88</v>
      </c>
      <c r="AR1254">
        <v>-88</v>
      </c>
      <c r="AS1254">
        <v>-88</v>
      </c>
      <c r="AT1254">
        <v>16.66</v>
      </c>
      <c r="AU1254">
        <v>-88</v>
      </c>
      <c r="AV1254">
        <v>-88</v>
      </c>
      <c r="AW1254">
        <v>-88</v>
      </c>
      <c r="AX1254">
        <v>-88</v>
      </c>
      <c r="AY1254">
        <v>-88</v>
      </c>
      <c r="AZ1254">
        <v>-88</v>
      </c>
      <c r="BA1254">
        <v>-88</v>
      </c>
      <c r="BB1254">
        <v>-88</v>
      </c>
      <c r="BC1254">
        <v>-88</v>
      </c>
      <c r="BD1254">
        <v>-88</v>
      </c>
      <c r="BE1254">
        <v>-88</v>
      </c>
      <c r="BF1254">
        <v>-88</v>
      </c>
      <c r="BG1254">
        <v>-88</v>
      </c>
      <c r="BH1254">
        <v>-88</v>
      </c>
      <c r="CN1254">
        <v>2</v>
      </c>
      <c r="CO1254">
        <v>2</v>
      </c>
      <c r="CP1254">
        <v>2</v>
      </c>
      <c r="EG1254">
        <v>0</v>
      </c>
      <c r="EH1254">
        <v>2</v>
      </c>
      <c r="EI1254">
        <v>0</v>
      </c>
      <c r="EJ1254">
        <v>2</v>
      </c>
      <c r="EK1254">
        <v>2</v>
      </c>
      <c r="ES1254">
        <v>2</v>
      </c>
      <c r="FA1254">
        <v>2</v>
      </c>
      <c r="FO1254">
        <v>2</v>
      </c>
      <c r="FR1254">
        <v>2</v>
      </c>
      <c r="FT1254">
        <v>2</v>
      </c>
      <c r="FV1254">
        <v>2</v>
      </c>
      <c r="GA1254">
        <v>3</v>
      </c>
      <c r="GQ1254">
        <v>2</v>
      </c>
      <c r="GS1254">
        <v>2</v>
      </c>
      <c r="GT1254">
        <v>2</v>
      </c>
      <c r="HE1254">
        <v>2</v>
      </c>
      <c r="HN1254">
        <v>2</v>
      </c>
      <c r="HT1254">
        <v>1</v>
      </c>
      <c r="HU1254">
        <v>2</v>
      </c>
      <c r="HV1254">
        <v>2</v>
      </c>
      <c r="HW1254">
        <v>1</v>
      </c>
      <c r="HX1254">
        <v>2</v>
      </c>
      <c r="HY1254">
        <v>2</v>
      </c>
      <c r="IA1254">
        <v>2</v>
      </c>
    </row>
    <row r="1255" spans="1:235" x14ac:dyDescent="0.25">
      <c r="A1255">
        <v>507</v>
      </c>
      <c r="B1255">
        <v>2</v>
      </c>
      <c r="C1255" t="s">
        <v>108</v>
      </c>
      <c r="D1255">
        <v>45</v>
      </c>
      <c r="E1255">
        <v>1</v>
      </c>
      <c r="F1255">
        <v>2</v>
      </c>
      <c r="G1255">
        <v>-88</v>
      </c>
      <c r="H1255">
        <v>-88</v>
      </c>
      <c r="I1255">
        <v>16</v>
      </c>
      <c r="J1255">
        <v>16</v>
      </c>
      <c r="K1255">
        <v>16</v>
      </c>
      <c r="L1255">
        <v>16</v>
      </c>
      <c r="M1255">
        <v>18</v>
      </c>
      <c r="N1255">
        <v>20</v>
      </c>
      <c r="O1255">
        <v>20</v>
      </c>
      <c r="P1255">
        <v>20</v>
      </c>
      <c r="Q1255">
        <v>21</v>
      </c>
      <c r="R1255">
        <v>-88</v>
      </c>
      <c r="S1255">
        <v>-88</v>
      </c>
      <c r="T1255">
        <v>-88</v>
      </c>
      <c r="U1255">
        <v>-88</v>
      </c>
      <c r="V1255">
        <v>16</v>
      </c>
      <c r="W1255">
        <v>18</v>
      </c>
      <c r="X1255">
        <v>18</v>
      </c>
      <c r="Y1255">
        <v>-88</v>
      </c>
      <c r="Z1255">
        <v>-88</v>
      </c>
      <c r="AA1255">
        <v>16</v>
      </c>
      <c r="AB1255">
        <v>16</v>
      </c>
      <c r="AC1255">
        <v>16</v>
      </c>
      <c r="AD1255">
        <v>16</v>
      </c>
      <c r="AE1255">
        <v>18</v>
      </c>
      <c r="AF1255">
        <v>20</v>
      </c>
      <c r="AG1255">
        <v>20</v>
      </c>
      <c r="AH1255">
        <v>20</v>
      </c>
      <c r="AI1255">
        <v>21</v>
      </c>
      <c r="AJ1255">
        <v>-88</v>
      </c>
      <c r="AK1255">
        <v>-88</v>
      </c>
      <c r="AL1255">
        <v>-88</v>
      </c>
      <c r="AM1255">
        <v>-88</v>
      </c>
      <c r="AN1255">
        <v>16</v>
      </c>
      <c r="AO1255">
        <v>18</v>
      </c>
      <c r="AP1255">
        <v>18</v>
      </c>
      <c r="AQ1255">
        <v>-88</v>
      </c>
      <c r="AR1255">
        <v>-88</v>
      </c>
      <c r="AS1255">
        <v>16</v>
      </c>
      <c r="AT1255">
        <v>16</v>
      </c>
      <c r="AU1255">
        <v>16</v>
      </c>
      <c r="AV1255">
        <v>16</v>
      </c>
      <c r="AW1255">
        <v>18</v>
      </c>
      <c r="AX1255">
        <v>20</v>
      </c>
      <c r="AY1255">
        <v>20</v>
      </c>
      <c r="AZ1255">
        <v>20</v>
      </c>
      <c r="BA1255">
        <v>21</v>
      </c>
      <c r="BB1255">
        <v>-88</v>
      </c>
      <c r="BC1255">
        <v>-88</v>
      </c>
      <c r="BD1255">
        <v>-88</v>
      </c>
      <c r="BE1255">
        <v>-88</v>
      </c>
      <c r="BF1255">
        <v>16</v>
      </c>
      <c r="BG1255">
        <v>18</v>
      </c>
      <c r="BH1255">
        <v>18</v>
      </c>
      <c r="CN1255">
        <v>2</v>
      </c>
      <c r="CO1255">
        <v>2</v>
      </c>
      <c r="CP1255">
        <v>2</v>
      </c>
      <c r="EG1255">
        <v>0</v>
      </c>
      <c r="EH1255">
        <v>2</v>
      </c>
      <c r="EI1255">
        <v>10</v>
      </c>
      <c r="EJ1255">
        <v>2</v>
      </c>
      <c r="EK1255">
        <v>2</v>
      </c>
      <c r="ES1255">
        <v>1</v>
      </c>
      <c r="ET1255">
        <v>45</v>
      </c>
      <c r="EU1255">
        <v>12</v>
      </c>
      <c r="EV1255">
        <v>0</v>
      </c>
      <c r="EW1255">
        <v>2</v>
      </c>
      <c r="EX1255">
        <v>2</v>
      </c>
      <c r="EY1255">
        <v>3</v>
      </c>
      <c r="EZ1255">
        <v>2</v>
      </c>
      <c r="FA1255">
        <v>2</v>
      </c>
      <c r="FO1255">
        <v>2</v>
      </c>
      <c r="FR1255">
        <v>2</v>
      </c>
      <c r="FT1255">
        <v>2</v>
      </c>
      <c r="FV1255">
        <v>1</v>
      </c>
      <c r="FW1255">
        <v>2</v>
      </c>
      <c r="FX1255">
        <v>2</v>
      </c>
      <c r="FY1255">
        <v>1</v>
      </c>
      <c r="GA1255">
        <v>3</v>
      </c>
      <c r="GQ1255">
        <v>2</v>
      </c>
      <c r="GS1255">
        <v>2</v>
      </c>
      <c r="GT1255">
        <v>2</v>
      </c>
      <c r="HE1255">
        <v>2</v>
      </c>
      <c r="HN1255">
        <v>2</v>
      </c>
      <c r="HT1255">
        <v>1</v>
      </c>
      <c r="HU1255">
        <v>2</v>
      </c>
      <c r="HV1255">
        <v>1</v>
      </c>
      <c r="HW1255">
        <v>1</v>
      </c>
      <c r="HX1255">
        <v>1</v>
      </c>
      <c r="HY1255">
        <v>2</v>
      </c>
      <c r="IA1255">
        <v>2</v>
      </c>
    </row>
    <row r="1256" spans="1:235" x14ac:dyDescent="0.25">
      <c r="A1256">
        <v>478</v>
      </c>
      <c r="B1256">
        <v>2</v>
      </c>
      <c r="C1256" t="s">
        <v>107</v>
      </c>
      <c r="D1256">
        <v>60</v>
      </c>
      <c r="E1256">
        <v>1</v>
      </c>
      <c r="F1256">
        <v>2</v>
      </c>
      <c r="G1256">
        <v>-88</v>
      </c>
      <c r="H1256">
        <v>-88</v>
      </c>
      <c r="I1256">
        <v>-88</v>
      </c>
      <c r="J1256">
        <v>15</v>
      </c>
      <c r="K1256">
        <v>15</v>
      </c>
      <c r="L1256">
        <v>16</v>
      </c>
      <c r="M1256">
        <v>16</v>
      </c>
      <c r="N1256">
        <v>-88</v>
      </c>
      <c r="O1256">
        <v>-88</v>
      </c>
      <c r="P1256">
        <v>-88</v>
      </c>
      <c r="Q1256">
        <v>-88</v>
      </c>
      <c r="R1256">
        <v>-88</v>
      </c>
      <c r="S1256">
        <v>-88</v>
      </c>
      <c r="T1256">
        <v>-88</v>
      </c>
      <c r="U1256">
        <v>-88</v>
      </c>
      <c r="V1256">
        <v>15</v>
      </c>
      <c r="W1256">
        <v>15</v>
      </c>
      <c r="X1256">
        <v>15</v>
      </c>
      <c r="Y1256">
        <v>-88</v>
      </c>
      <c r="Z1256">
        <v>-88</v>
      </c>
      <c r="AA1256">
        <v>-88</v>
      </c>
      <c r="AB1256">
        <v>15</v>
      </c>
      <c r="AC1256">
        <v>15</v>
      </c>
      <c r="AD1256">
        <v>16</v>
      </c>
      <c r="AE1256">
        <v>16</v>
      </c>
      <c r="AF1256">
        <v>-88</v>
      </c>
      <c r="AG1256">
        <v>-88</v>
      </c>
      <c r="AH1256">
        <v>-88</v>
      </c>
      <c r="AI1256">
        <v>-88</v>
      </c>
      <c r="AJ1256">
        <v>-88</v>
      </c>
      <c r="AK1256">
        <v>-88</v>
      </c>
      <c r="AL1256">
        <v>-88</v>
      </c>
      <c r="AM1256">
        <v>-88</v>
      </c>
      <c r="AN1256">
        <v>15</v>
      </c>
      <c r="AO1256">
        <v>15</v>
      </c>
      <c r="AP1256">
        <v>15</v>
      </c>
      <c r="AQ1256">
        <v>-88</v>
      </c>
      <c r="AR1256">
        <v>-88</v>
      </c>
      <c r="AS1256">
        <v>-88</v>
      </c>
      <c r="AT1256">
        <v>15</v>
      </c>
      <c r="AU1256">
        <v>15</v>
      </c>
      <c r="AV1256">
        <v>16</v>
      </c>
      <c r="AW1256">
        <v>16</v>
      </c>
      <c r="AX1256">
        <v>-88</v>
      </c>
      <c r="AY1256">
        <v>-88</v>
      </c>
      <c r="AZ1256">
        <v>-88</v>
      </c>
      <c r="BA1256">
        <v>-88</v>
      </c>
      <c r="BB1256">
        <v>-88</v>
      </c>
      <c r="BC1256">
        <v>-88</v>
      </c>
      <c r="BD1256">
        <v>-88</v>
      </c>
      <c r="BE1256">
        <v>-88</v>
      </c>
      <c r="BF1256">
        <v>15</v>
      </c>
      <c r="BG1256">
        <v>15</v>
      </c>
      <c r="BH1256">
        <v>15</v>
      </c>
      <c r="CN1256">
        <v>2</v>
      </c>
      <c r="CO1256">
        <v>1</v>
      </c>
      <c r="CR1256">
        <v>1</v>
      </c>
      <c r="CT1256">
        <v>2</v>
      </c>
      <c r="CU1256">
        <v>2</v>
      </c>
      <c r="CV1256">
        <v>2</v>
      </c>
      <c r="CW1256">
        <v>1</v>
      </c>
      <c r="CX1256">
        <v>2</v>
      </c>
      <c r="CY1256">
        <v>1</v>
      </c>
      <c r="CZ1256">
        <v>1</v>
      </c>
      <c r="DA1256">
        <v>1</v>
      </c>
      <c r="DB1256">
        <v>2</v>
      </c>
      <c r="DC1256">
        <v>2</v>
      </c>
      <c r="DE1256">
        <v>2</v>
      </c>
      <c r="DF1256">
        <v>1</v>
      </c>
      <c r="DG1256">
        <v>2</v>
      </c>
      <c r="DH1256">
        <v>1</v>
      </c>
      <c r="DI1256">
        <v>2</v>
      </c>
      <c r="DJ1256">
        <v>2</v>
      </c>
      <c r="DK1256">
        <v>2</v>
      </c>
      <c r="DL1256">
        <v>2</v>
      </c>
      <c r="DN1256">
        <v>1</v>
      </c>
      <c r="DO1256">
        <v>2</v>
      </c>
      <c r="DP1256">
        <v>1</v>
      </c>
      <c r="DT1256">
        <v>1</v>
      </c>
      <c r="DV1256">
        <v>1</v>
      </c>
      <c r="DW1256">
        <v>1</v>
      </c>
      <c r="EA1256">
        <v>-99</v>
      </c>
      <c r="EB1256">
        <v>-99</v>
      </c>
      <c r="EC1256">
        <v>-99</v>
      </c>
      <c r="ED1256">
        <v>-99</v>
      </c>
      <c r="EE1256">
        <v>2</v>
      </c>
      <c r="EG1256">
        <v>0</v>
      </c>
      <c r="EH1256">
        <v>2</v>
      </c>
      <c r="EI1256">
        <v>0</v>
      </c>
      <c r="EJ1256">
        <v>2</v>
      </c>
      <c r="EK1256">
        <v>2</v>
      </c>
      <c r="ES1256">
        <v>1</v>
      </c>
      <c r="ET1256">
        <v>60</v>
      </c>
      <c r="EU1256">
        <v>20</v>
      </c>
      <c r="EV1256">
        <v>-88</v>
      </c>
      <c r="EW1256">
        <v>1</v>
      </c>
      <c r="EX1256">
        <v>3</v>
      </c>
      <c r="EY1256">
        <v>3</v>
      </c>
      <c r="EZ1256">
        <v>4</v>
      </c>
      <c r="FA1256">
        <v>2</v>
      </c>
      <c r="FO1256">
        <v>2</v>
      </c>
      <c r="FR1256">
        <v>2</v>
      </c>
      <c r="FT1256">
        <v>2</v>
      </c>
      <c r="FV1256">
        <v>1</v>
      </c>
      <c r="FW1256">
        <v>2</v>
      </c>
      <c r="FX1256">
        <v>2</v>
      </c>
      <c r="FY1256">
        <v>3</v>
      </c>
      <c r="GA1256">
        <v>3</v>
      </c>
      <c r="GQ1256">
        <v>1</v>
      </c>
      <c r="GS1256">
        <v>2</v>
      </c>
      <c r="GT1256">
        <v>1</v>
      </c>
      <c r="GU1256">
        <v>1</v>
      </c>
      <c r="GV1256">
        <v>2</v>
      </c>
      <c r="GW1256">
        <v>2</v>
      </c>
      <c r="GX1256">
        <v>2</v>
      </c>
      <c r="GY1256">
        <v>2</v>
      </c>
      <c r="GZ1256">
        <v>1</v>
      </c>
      <c r="HA1256">
        <v>1</v>
      </c>
      <c r="HB1256">
        <v>2</v>
      </c>
      <c r="HE1256">
        <v>1</v>
      </c>
      <c r="HF1256">
        <v>2004</v>
      </c>
      <c r="HG1256">
        <v>1</v>
      </c>
      <c r="HH1256">
        <v>2</v>
      </c>
      <c r="HI1256">
        <v>2</v>
      </c>
      <c r="HJ1256">
        <v>3</v>
      </c>
      <c r="HK1256">
        <v>2</v>
      </c>
      <c r="HN1256">
        <v>2</v>
      </c>
      <c r="HT1256">
        <v>1</v>
      </c>
      <c r="HU1256">
        <v>1</v>
      </c>
      <c r="HV1256">
        <v>1</v>
      </c>
      <c r="HW1256">
        <v>1</v>
      </c>
      <c r="HX1256">
        <v>2</v>
      </c>
      <c r="HY1256">
        <v>2</v>
      </c>
      <c r="IA1256">
        <v>2</v>
      </c>
    </row>
    <row r="1257" spans="1:235" x14ac:dyDescent="0.25">
      <c r="A1257">
        <v>503</v>
      </c>
      <c r="B1257">
        <v>1</v>
      </c>
      <c r="E1257">
        <v>1</v>
      </c>
      <c r="F1257">
        <v>2</v>
      </c>
      <c r="G1257">
        <v>-88</v>
      </c>
      <c r="H1257">
        <v>-88</v>
      </c>
      <c r="I1257">
        <v>-88</v>
      </c>
      <c r="J1257">
        <v>-88</v>
      </c>
      <c r="K1257">
        <v>16.66</v>
      </c>
      <c r="L1257">
        <v>-88</v>
      </c>
      <c r="M1257">
        <v>-88</v>
      </c>
      <c r="N1257">
        <v>-88</v>
      </c>
      <c r="O1257">
        <v>-88</v>
      </c>
      <c r="P1257">
        <v>-88</v>
      </c>
      <c r="Q1257">
        <v>-88</v>
      </c>
      <c r="R1257">
        <v>-88</v>
      </c>
      <c r="S1257">
        <v>-88</v>
      </c>
      <c r="T1257">
        <v>-88</v>
      </c>
      <c r="U1257">
        <v>-88</v>
      </c>
      <c r="V1257">
        <v>-88</v>
      </c>
      <c r="W1257">
        <v>-88</v>
      </c>
      <c r="X1257">
        <v>-88</v>
      </c>
      <c r="Y1257">
        <v>-88</v>
      </c>
      <c r="Z1257">
        <v>-88</v>
      </c>
      <c r="AA1257">
        <v>-88</v>
      </c>
      <c r="AB1257">
        <v>-88</v>
      </c>
      <c r="AC1257">
        <v>16.66</v>
      </c>
      <c r="AD1257">
        <v>-88</v>
      </c>
      <c r="AE1257">
        <v>-88</v>
      </c>
      <c r="AF1257">
        <v>-88</v>
      </c>
      <c r="AG1257">
        <v>-88</v>
      </c>
      <c r="AH1257">
        <v>-88</v>
      </c>
      <c r="AI1257">
        <v>-88</v>
      </c>
      <c r="AJ1257">
        <v>-88</v>
      </c>
      <c r="AK1257">
        <v>-88</v>
      </c>
      <c r="AL1257">
        <v>-88</v>
      </c>
      <c r="AM1257">
        <v>-88</v>
      </c>
      <c r="AN1257">
        <v>-88</v>
      </c>
      <c r="AO1257">
        <v>-88</v>
      </c>
      <c r="AP1257">
        <v>-88</v>
      </c>
      <c r="AQ1257">
        <v>-88</v>
      </c>
      <c r="AR1257">
        <v>-88</v>
      </c>
      <c r="AS1257">
        <v>-88</v>
      </c>
      <c r="AT1257">
        <v>-88</v>
      </c>
      <c r="AU1257">
        <v>16.66</v>
      </c>
      <c r="AV1257">
        <v>-88</v>
      </c>
      <c r="AW1257">
        <v>-88</v>
      </c>
      <c r="AX1257">
        <v>-88</v>
      </c>
      <c r="AY1257">
        <v>-88</v>
      </c>
      <c r="AZ1257">
        <v>-88</v>
      </c>
      <c r="BA1257">
        <v>-88</v>
      </c>
      <c r="BB1257">
        <v>-88</v>
      </c>
      <c r="BC1257">
        <v>-88</v>
      </c>
      <c r="BD1257">
        <v>-88</v>
      </c>
      <c r="BE1257">
        <v>-88</v>
      </c>
      <c r="BF1257">
        <v>-88</v>
      </c>
      <c r="BG1257">
        <v>-88</v>
      </c>
      <c r="BH1257">
        <v>-88</v>
      </c>
      <c r="CN1257">
        <v>2</v>
      </c>
      <c r="CO1257">
        <v>2</v>
      </c>
      <c r="CP1257">
        <v>2</v>
      </c>
      <c r="EG1257">
        <v>10</v>
      </c>
      <c r="EH1257">
        <v>2</v>
      </c>
      <c r="EI1257">
        <v>0</v>
      </c>
      <c r="EJ1257">
        <v>2</v>
      </c>
      <c r="EK1257">
        <v>2</v>
      </c>
      <c r="ES1257">
        <v>2</v>
      </c>
      <c r="FA1257">
        <v>2</v>
      </c>
      <c r="FO1257">
        <v>2</v>
      </c>
      <c r="FR1257">
        <v>2</v>
      </c>
      <c r="FT1257">
        <v>2</v>
      </c>
      <c r="FV1257">
        <v>1</v>
      </c>
      <c r="FW1257">
        <v>2</v>
      </c>
      <c r="FX1257">
        <v>2</v>
      </c>
      <c r="FY1257">
        <v>1</v>
      </c>
      <c r="GA1257">
        <v>3</v>
      </c>
      <c r="GQ1257">
        <v>2</v>
      </c>
      <c r="GS1257">
        <v>2</v>
      </c>
      <c r="GT1257">
        <v>2</v>
      </c>
      <c r="HE1257">
        <v>2</v>
      </c>
      <c r="HN1257">
        <v>2</v>
      </c>
      <c r="HT1257">
        <v>1</v>
      </c>
      <c r="HU1257">
        <v>2</v>
      </c>
      <c r="HV1257">
        <v>2</v>
      </c>
      <c r="HW1257">
        <v>1</v>
      </c>
      <c r="HX1257">
        <v>2</v>
      </c>
      <c r="HY1257">
        <v>2</v>
      </c>
      <c r="IA1257">
        <v>2</v>
      </c>
    </row>
    <row r="1258" spans="1:235" x14ac:dyDescent="0.25">
      <c r="A1258">
        <v>592</v>
      </c>
      <c r="B1258">
        <v>2</v>
      </c>
      <c r="C1258" t="s">
        <v>104</v>
      </c>
      <c r="D1258">
        <v>45</v>
      </c>
      <c r="E1258">
        <v>1</v>
      </c>
      <c r="F1258">
        <v>2</v>
      </c>
      <c r="G1258">
        <v>-88</v>
      </c>
      <c r="H1258">
        <v>-88</v>
      </c>
      <c r="I1258">
        <v>15</v>
      </c>
      <c r="J1258">
        <v>16</v>
      </c>
      <c r="K1258">
        <v>16</v>
      </c>
      <c r="L1258">
        <v>17</v>
      </c>
      <c r="M1258">
        <v>17</v>
      </c>
      <c r="N1258">
        <v>18</v>
      </c>
      <c r="O1258">
        <v>18</v>
      </c>
      <c r="P1258">
        <v>18</v>
      </c>
      <c r="Q1258">
        <v>-88</v>
      </c>
      <c r="R1258">
        <v>-88</v>
      </c>
      <c r="S1258">
        <v>-88</v>
      </c>
      <c r="T1258">
        <v>-88</v>
      </c>
      <c r="U1258">
        <v>16</v>
      </c>
      <c r="V1258">
        <v>16</v>
      </c>
      <c r="W1258">
        <v>18</v>
      </c>
      <c r="X1258">
        <v>18</v>
      </c>
      <c r="Y1258">
        <v>-88</v>
      </c>
      <c r="Z1258">
        <v>-88</v>
      </c>
      <c r="AA1258">
        <v>15</v>
      </c>
      <c r="AB1258">
        <v>16</v>
      </c>
      <c r="AC1258">
        <v>16</v>
      </c>
      <c r="AD1258">
        <v>17</v>
      </c>
      <c r="AE1258">
        <v>17</v>
      </c>
      <c r="AF1258">
        <v>18</v>
      </c>
      <c r="AG1258">
        <v>18</v>
      </c>
      <c r="AH1258">
        <v>18</v>
      </c>
      <c r="AI1258">
        <v>-88</v>
      </c>
      <c r="AJ1258">
        <v>-88</v>
      </c>
      <c r="AK1258">
        <v>-88</v>
      </c>
      <c r="AL1258">
        <v>-88</v>
      </c>
      <c r="AM1258">
        <v>16</v>
      </c>
      <c r="AN1258">
        <v>16</v>
      </c>
      <c r="AO1258">
        <v>18</v>
      </c>
      <c r="AP1258">
        <v>18</v>
      </c>
      <c r="AQ1258">
        <v>-88</v>
      </c>
      <c r="AR1258">
        <v>-88</v>
      </c>
      <c r="AS1258">
        <v>15</v>
      </c>
      <c r="AT1258">
        <v>16</v>
      </c>
      <c r="AU1258">
        <v>16</v>
      </c>
      <c r="AV1258">
        <v>17</v>
      </c>
      <c r="AW1258">
        <v>17</v>
      </c>
      <c r="AX1258">
        <v>18</v>
      </c>
      <c r="AY1258">
        <v>18</v>
      </c>
      <c r="AZ1258">
        <v>18</v>
      </c>
      <c r="BA1258">
        <v>-88</v>
      </c>
      <c r="BB1258">
        <v>-88</v>
      </c>
      <c r="BC1258">
        <v>-88</v>
      </c>
      <c r="BD1258">
        <v>-88</v>
      </c>
      <c r="BE1258">
        <v>16</v>
      </c>
      <c r="BF1258">
        <v>16</v>
      </c>
      <c r="BG1258">
        <v>18</v>
      </c>
      <c r="BH1258">
        <v>18</v>
      </c>
      <c r="CN1258">
        <v>2</v>
      </c>
      <c r="CO1258">
        <v>2</v>
      </c>
      <c r="CP1258">
        <v>2</v>
      </c>
      <c r="EG1258">
        <v>0</v>
      </c>
      <c r="EH1258">
        <v>2</v>
      </c>
      <c r="EI1258">
        <v>10</v>
      </c>
      <c r="EJ1258">
        <v>2</v>
      </c>
      <c r="EK1258">
        <v>2</v>
      </c>
      <c r="ES1258">
        <v>1</v>
      </c>
      <c r="ET1258">
        <v>45</v>
      </c>
      <c r="EU1258">
        <v>15</v>
      </c>
      <c r="EV1258">
        <v>0</v>
      </c>
      <c r="EW1258">
        <v>2</v>
      </c>
      <c r="EX1258">
        <v>3</v>
      </c>
      <c r="EY1258">
        <v>3</v>
      </c>
      <c r="EZ1258">
        <v>2</v>
      </c>
      <c r="FA1258">
        <v>2</v>
      </c>
      <c r="FO1258">
        <v>2</v>
      </c>
      <c r="FR1258">
        <v>2</v>
      </c>
      <c r="FT1258">
        <v>2</v>
      </c>
      <c r="FV1258">
        <v>1</v>
      </c>
      <c r="FW1258">
        <v>2</v>
      </c>
      <c r="FX1258">
        <v>2</v>
      </c>
      <c r="FY1258">
        <v>1</v>
      </c>
      <c r="GA1258">
        <v>3</v>
      </c>
      <c r="GQ1258">
        <v>2</v>
      </c>
      <c r="GS1258">
        <v>2</v>
      </c>
      <c r="GT1258">
        <v>2</v>
      </c>
      <c r="HE1258">
        <v>1</v>
      </c>
      <c r="HF1258">
        <v>2002</v>
      </c>
      <c r="HG1258">
        <v>2</v>
      </c>
      <c r="HH1258">
        <v>2</v>
      </c>
      <c r="HI1258">
        <v>2</v>
      </c>
      <c r="HJ1258">
        <v>2</v>
      </c>
      <c r="HK1258">
        <v>2</v>
      </c>
      <c r="HN1258">
        <v>2</v>
      </c>
      <c r="HT1258">
        <v>1</v>
      </c>
      <c r="HU1258">
        <v>1</v>
      </c>
      <c r="HV1258">
        <v>1</v>
      </c>
      <c r="HW1258">
        <v>1</v>
      </c>
      <c r="HX1258">
        <v>1</v>
      </c>
      <c r="HY1258">
        <v>2</v>
      </c>
      <c r="IA1258">
        <v>2</v>
      </c>
    </row>
    <row r="1259" spans="1:235" x14ac:dyDescent="0.25">
      <c r="A1259">
        <v>508</v>
      </c>
      <c r="B1259">
        <v>3</v>
      </c>
      <c r="C1259" t="s">
        <v>106</v>
      </c>
      <c r="D1259">
        <v>90</v>
      </c>
      <c r="E1259">
        <v>1</v>
      </c>
      <c r="F1259">
        <v>2</v>
      </c>
      <c r="G1259">
        <v>-88</v>
      </c>
      <c r="H1259">
        <v>-88</v>
      </c>
      <c r="I1259">
        <v>15</v>
      </c>
      <c r="J1259">
        <v>16</v>
      </c>
      <c r="K1259">
        <v>16</v>
      </c>
      <c r="L1259">
        <v>16.670000000000002</v>
      </c>
      <c r="M1259">
        <v>18</v>
      </c>
      <c r="N1259">
        <v>18</v>
      </c>
      <c r="O1259">
        <v>18</v>
      </c>
      <c r="P1259">
        <v>18</v>
      </c>
      <c r="Q1259">
        <v>-88</v>
      </c>
      <c r="R1259">
        <v>-88</v>
      </c>
      <c r="S1259">
        <v>-88</v>
      </c>
      <c r="T1259">
        <v>-88</v>
      </c>
      <c r="U1259">
        <v>-88</v>
      </c>
      <c r="V1259">
        <v>15</v>
      </c>
      <c r="W1259">
        <v>16</v>
      </c>
      <c r="X1259">
        <v>16</v>
      </c>
      <c r="Y1259">
        <v>-88</v>
      </c>
      <c r="Z1259">
        <v>-88</v>
      </c>
      <c r="AA1259">
        <v>15</v>
      </c>
      <c r="AB1259">
        <v>16</v>
      </c>
      <c r="AC1259">
        <v>16</v>
      </c>
      <c r="AD1259">
        <v>16.670000000000002</v>
      </c>
      <c r="AE1259">
        <v>18</v>
      </c>
      <c r="AF1259">
        <v>18</v>
      </c>
      <c r="AG1259">
        <v>18</v>
      </c>
      <c r="AH1259">
        <v>18</v>
      </c>
      <c r="AI1259">
        <v>-88</v>
      </c>
      <c r="AJ1259">
        <v>-88</v>
      </c>
      <c r="AK1259">
        <v>-88</v>
      </c>
      <c r="AL1259">
        <v>-88</v>
      </c>
      <c r="AM1259">
        <v>-88</v>
      </c>
      <c r="AN1259">
        <v>15</v>
      </c>
      <c r="AO1259">
        <v>16</v>
      </c>
      <c r="AP1259">
        <v>16</v>
      </c>
      <c r="AQ1259">
        <v>-88</v>
      </c>
      <c r="AR1259">
        <v>-88</v>
      </c>
      <c r="AS1259">
        <v>15</v>
      </c>
      <c r="AT1259">
        <v>16</v>
      </c>
      <c r="AU1259">
        <v>16</v>
      </c>
      <c r="AV1259">
        <v>16.670000000000002</v>
      </c>
      <c r="AW1259">
        <v>18</v>
      </c>
      <c r="AX1259">
        <v>18</v>
      </c>
      <c r="AY1259">
        <v>18</v>
      </c>
      <c r="AZ1259">
        <v>18</v>
      </c>
      <c r="BA1259">
        <v>-88</v>
      </c>
      <c r="BB1259">
        <v>-88</v>
      </c>
      <c r="BC1259">
        <v>-88</v>
      </c>
      <c r="BD1259">
        <v>-88</v>
      </c>
      <c r="BE1259">
        <v>-88</v>
      </c>
      <c r="BF1259">
        <v>15</v>
      </c>
      <c r="BG1259">
        <v>16</v>
      </c>
      <c r="BH1259">
        <v>16</v>
      </c>
      <c r="CN1259">
        <v>2</v>
      </c>
      <c r="CO1259">
        <v>2</v>
      </c>
      <c r="CP1259">
        <v>2</v>
      </c>
      <c r="EG1259">
        <v>5</v>
      </c>
      <c r="EH1259">
        <v>2</v>
      </c>
      <c r="EI1259">
        <v>5</v>
      </c>
      <c r="EJ1259">
        <v>2</v>
      </c>
      <c r="EK1259">
        <v>2</v>
      </c>
      <c r="ES1259">
        <v>2</v>
      </c>
      <c r="FA1259">
        <v>2</v>
      </c>
      <c r="FO1259">
        <v>2</v>
      </c>
      <c r="FR1259">
        <v>2</v>
      </c>
      <c r="FT1259">
        <v>2</v>
      </c>
      <c r="FV1259">
        <v>1</v>
      </c>
      <c r="FW1259">
        <v>2</v>
      </c>
      <c r="FX1259">
        <v>2</v>
      </c>
      <c r="FY1259">
        <v>1</v>
      </c>
      <c r="GA1259">
        <v>3</v>
      </c>
      <c r="GQ1259">
        <v>2</v>
      </c>
      <c r="GS1259">
        <v>2</v>
      </c>
      <c r="GT1259">
        <v>2</v>
      </c>
      <c r="HE1259">
        <v>1</v>
      </c>
      <c r="HF1259">
        <v>2000</v>
      </c>
      <c r="HG1259">
        <v>1</v>
      </c>
      <c r="HH1259">
        <v>1</v>
      </c>
      <c r="HI1259">
        <v>1</v>
      </c>
      <c r="HJ1259">
        <v>1</v>
      </c>
      <c r="HK1259">
        <v>2</v>
      </c>
      <c r="HN1259">
        <v>2</v>
      </c>
      <c r="HT1259">
        <v>1</v>
      </c>
      <c r="HU1259">
        <v>1</v>
      </c>
      <c r="HV1259">
        <v>1</v>
      </c>
      <c r="HW1259">
        <v>1</v>
      </c>
      <c r="HX1259">
        <v>1</v>
      </c>
      <c r="HY1259">
        <v>2</v>
      </c>
      <c r="IA1259">
        <v>2</v>
      </c>
    </row>
    <row r="1260" spans="1:235" x14ac:dyDescent="0.25">
      <c r="A1260">
        <v>635</v>
      </c>
      <c r="B1260">
        <v>1</v>
      </c>
      <c r="E1260">
        <v>1</v>
      </c>
      <c r="F1260">
        <v>2</v>
      </c>
      <c r="G1260">
        <v>-88</v>
      </c>
      <c r="H1260">
        <v>-88</v>
      </c>
      <c r="I1260">
        <v>-88</v>
      </c>
      <c r="J1260">
        <v>15</v>
      </c>
      <c r="K1260">
        <v>18</v>
      </c>
      <c r="L1260">
        <v>18</v>
      </c>
      <c r="M1260">
        <v>-88</v>
      </c>
      <c r="N1260">
        <v>-88</v>
      </c>
      <c r="O1260">
        <v>-88</v>
      </c>
      <c r="P1260">
        <v>-88</v>
      </c>
      <c r="Q1260">
        <v>-88</v>
      </c>
      <c r="R1260">
        <v>-88</v>
      </c>
      <c r="S1260">
        <v>-88</v>
      </c>
      <c r="T1260">
        <v>-88</v>
      </c>
      <c r="U1260">
        <v>-88</v>
      </c>
      <c r="V1260">
        <v>-88</v>
      </c>
      <c r="W1260">
        <v>18</v>
      </c>
      <c r="X1260">
        <v>18</v>
      </c>
      <c r="Y1260">
        <v>-88</v>
      </c>
      <c r="Z1260">
        <v>-88</v>
      </c>
      <c r="AA1260">
        <v>-88</v>
      </c>
      <c r="AB1260">
        <v>15</v>
      </c>
      <c r="AC1260">
        <v>18</v>
      </c>
      <c r="AD1260">
        <v>18</v>
      </c>
      <c r="AE1260">
        <v>-88</v>
      </c>
      <c r="AF1260">
        <v>-88</v>
      </c>
      <c r="AG1260">
        <v>-88</v>
      </c>
      <c r="AH1260">
        <v>-88</v>
      </c>
      <c r="AI1260">
        <v>-88</v>
      </c>
      <c r="AJ1260">
        <v>-88</v>
      </c>
      <c r="AK1260">
        <v>-88</v>
      </c>
      <c r="AL1260">
        <v>-88</v>
      </c>
      <c r="AM1260">
        <v>-88</v>
      </c>
      <c r="AN1260">
        <v>-88</v>
      </c>
      <c r="AO1260">
        <v>18</v>
      </c>
      <c r="AP1260">
        <v>18</v>
      </c>
      <c r="AQ1260">
        <v>-88</v>
      </c>
      <c r="AR1260">
        <v>-88</v>
      </c>
      <c r="AS1260">
        <v>-88</v>
      </c>
      <c r="AT1260">
        <v>15</v>
      </c>
      <c r="AU1260">
        <v>18</v>
      </c>
      <c r="AV1260">
        <v>18</v>
      </c>
      <c r="AW1260">
        <v>-88</v>
      </c>
      <c r="AX1260">
        <v>-88</v>
      </c>
      <c r="AY1260">
        <v>-88</v>
      </c>
      <c r="AZ1260">
        <v>-88</v>
      </c>
      <c r="BA1260">
        <v>-88</v>
      </c>
      <c r="BB1260">
        <v>-88</v>
      </c>
      <c r="BC1260">
        <v>-88</v>
      </c>
      <c r="BD1260">
        <v>-88</v>
      </c>
      <c r="BE1260">
        <v>-88</v>
      </c>
      <c r="BF1260">
        <v>-88</v>
      </c>
      <c r="BG1260">
        <v>18</v>
      </c>
      <c r="BH1260">
        <v>18</v>
      </c>
      <c r="CN1260">
        <v>2</v>
      </c>
      <c r="CO1260">
        <v>1</v>
      </c>
      <c r="CR1260">
        <v>2</v>
      </c>
      <c r="CT1260">
        <v>1</v>
      </c>
      <c r="CU1260">
        <v>2</v>
      </c>
      <c r="CV1260">
        <v>2</v>
      </c>
      <c r="CW1260">
        <v>1</v>
      </c>
      <c r="CX1260">
        <v>2</v>
      </c>
      <c r="CY1260">
        <v>1</v>
      </c>
      <c r="CZ1260">
        <v>1</v>
      </c>
      <c r="DA1260">
        <v>2</v>
      </c>
      <c r="DB1260">
        <v>2</v>
      </c>
      <c r="DC1260">
        <v>2</v>
      </c>
      <c r="DE1260">
        <v>1</v>
      </c>
      <c r="DF1260">
        <v>1</v>
      </c>
      <c r="DG1260">
        <v>2</v>
      </c>
      <c r="DH1260">
        <v>1</v>
      </c>
      <c r="DI1260">
        <v>2</v>
      </c>
      <c r="DJ1260">
        <v>2</v>
      </c>
      <c r="DK1260">
        <v>1</v>
      </c>
      <c r="DL1260">
        <v>1</v>
      </c>
      <c r="DN1260">
        <v>1</v>
      </c>
      <c r="DO1260">
        <v>1</v>
      </c>
      <c r="DP1260">
        <v>1</v>
      </c>
      <c r="DQ1260">
        <v>3</v>
      </c>
      <c r="DT1260">
        <v>3</v>
      </c>
      <c r="DW1260">
        <v>1</v>
      </c>
      <c r="EA1260">
        <v>-99</v>
      </c>
      <c r="EB1260">
        <v>-99</v>
      </c>
      <c r="EC1260">
        <v>2</v>
      </c>
      <c r="EE1260">
        <v>2</v>
      </c>
      <c r="EG1260">
        <v>0</v>
      </c>
      <c r="EH1260">
        <v>2</v>
      </c>
      <c r="EI1260">
        <v>0</v>
      </c>
      <c r="EJ1260">
        <v>2</v>
      </c>
      <c r="EK1260">
        <v>1</v>
      </c>
      <c r="EL1260">
        <v>30</v>
      </c>
      <c r="EM1260">
        <v>15</v>
      </c>
      <c r="EN1260">
        <v>5</v>
      </c>
      <c r="EO1260">
        <v>2</v>
      </c>
      <c r="EP1260">
        <v>3</v>
      </c>
      <c r="EQ1260">
        <v>2</v>
      </c>
      <c r="ER1260">
        <v>4</v>
      </c>
      <c r="ES1260">
        <v>1</v>
      </c>
      <c r="ET1260">
        <v>30</v>
      </c>
      <c r="EU1260">
        <v>15</v>
      </c>
      <c r="EV1260">
        <v>0</v>
      </c>
      <c r="EW1260">
        <v>2</v>
      </c>
      <c r="EX1260">
        <v>3</v>
      </c>
      <c r="EY1260">
        <v>2</v>
      </c>
      <c r="EZ1260">
        <v>2</v>
      </c>
      <c r="FA1260">
        <v>1</v>
      </c>
      <c r="FB1260">
        <v>2002</v>
      </c>
      <c r="FC1260">
        <v>0</v>
      </c>
      <c r="FD1260">
        <v>1</v>
      </c>
      <c r="FE1260">
        <v>2</v>
      </c>
      <c r="FF1260">
        <v>2</v>
      </c>
      <c r="FG1260">
        <v>2</v>
      </c>
      <c r="FH1260">
        <v>2</v>
      </c>
      <c r="FI1260">
        <v>2</v>
      </c>
      <c r="FJ1260">
        <v>2</v>
      </c>
      <c r="FL1260">
        <v>2</v>
      </c>
      <c r="FM1260">
        <v>1</v>
      </c>
      <c r="FN1260">
        <v>30</v>
      </c>
      <c r="FO1260">
        <v>2</v>
      </c>
      <c r="FR1260">
        <v>2</v>
      </c>
      <c r="FT1260">
        <v>2</v>
      </c>
      <c r="FV1260">
        <v>1</v>
      </c>
      <c r="FW1260">
        <v>2</v>
      </c>
      <c r="FX1260">
        <v>2</v>
      </c>
      <c r="FY1260">
        <v>1</v>
      </c>
      <c r="GA1260">
        <v>2</v>
      </c>
      <c r="GQ1260">
        <v>1</v>
      </c>
      <c r="GS1260">
        <v>2</v>
      </c>
      <c r="GT1260">
        <v>2</v>
      </c>
      <c r="HE1260">
        <v>2</v>
      </c>
      <c r="HN1260">
        <v>2</v>
      </c>
      <c r="HT1260">
        <v>2</v>
      </c>
      <c r="IA1260">
        <v>2</v>
      </c>
    </row>
    <row r="1261" spans="1:235" x14ac:dyDescent="0.25">
      <c r="A1261">
        <v>638</v>
      </c>
      <c r="B1261">
        <v>1</v>
      </c>
      <c r="E1261">
        <v>1</v>
      </c>
      <c r="F1261">
        <v>2</v>
      </c>
      <c r="G1261">
        <v>-88</v>
      </c>
      <c r="H1261">
        <v>-88</v>
      </c>
      <c r="I1261">
        <v>-88</v>
      </c>
      <c r="J1261">
        <v>15</v>
      </c>
      <c r="K1261">
        <v>-88</v>
      </c>
      <c r="L1261">
        <v>-88</v>
      </c>
      <c r="M1261">
        <v>-88</v>
      </c>
      <c r="N1261">
        <v>-88</v>
      </c>
      <c r="O1261">
        <v>-88</v>
      </c>
      <c r="P1261">
        <v>-88</v>
      </c>
      <c r="Q1261">
        <v>-88</v>
      </c>
      <c r="R1261">
        <v>-88</v>
      </c>
      <c r="S1261">
        <v>-88</v>
      </c>
      <c r="T1261">
        <v>-88</v>
      </c>
      <c r="U1261">
        <v>-88</v>
      </c>
      <c r="V1261">
        <v>15</v>
      </c>
      <c r="W1261">
        <v>18</v>
      </c>
      <c r="X1261">
        <v>18</v>
      </c>
      <c r="Y1261">
        <v>-88</v>
      </c>
      <c r="Z1261">
        <v>-88</v>
      </c>
      <c r="AA1261">
        <v>-88</v>
      </c>
      <c r="AB1261">
        <v>15</v>
      </c>
      <c r="AC1261">
        <v>-88</v>
      </c>
      <c r="AD1261">
        <v>-88</v>
      </c>
      <c r="AE1261">
        <v>-88</v>
      </c>
      <c r="AF1261">
        <v>-88</v>
      </c>
      <c r="AG1261">
        <v>-88</v>
      </c>
      <c r="AH1261">
        <v>-88</v>
      </c>
      <c r="AI1261">
        <v>-88</v>
      </c>
      <c r="AJ1261">
        <v>-88</v>
      </c>
      <c r="AK1261">
        <v>-88</v>
      </c>
      <c r="AL1261">
        <v>-88</v>
      </c>
      <c r="AM1261">
        <v>-88</v>
      </c>
      <c r="AN1261">
        <v>15</v>
      </c>
      <c r="AO1261">
        <v>18</v>
      </c>
      <c r="AP1261">
        <v>18</v>
      </c>
      <c r="AQ1261">
        <v>-88</v>
      </c>
      <c r="AR1261">
        <v>-88</v>
      </c>
      <c r="AS1261">
        <v>-88</v>
      </c>
      <c r="AT1261">
        <v>15</v>
      </c>
      <c r="AU1261">
        <v>-88</v>
      </c>
      <c r="AV1261">
        <v>-88</v>
      </c>
      <c r="AW1261">
        <v>-88</v>
      </c>
      <c r="AX1261">
        <v>-88</v>
      </c>
      <c r="AY1261">
        <v>-88</v>
      </c>
      <c r="AZ1261">
        <v>-88</v>
      </c>
      <c r="BA1261">
        <v>-88</v>
      </c>
      <c r="BB1261">
        <v>-88</v>
      </c>
      <c r="BC1261">
        <v>-88</v>
      </c>
      <c r="BD1261">
        <v>-88</v>
      </c>
      <c r="BE1261">
        <v>-88</v>
      </c>
      <c r="BF1261">
        <v>15</v>
      </c>
      <c r="BG1261">
        <v>18</v>
      </c>
      <c r="BH1261">
        <v>18</v>
      </c>
      <c r="CN1261">
        <v>2</v>
      </c>
      <c r="CO1261">
        <v>1</v>
      </c>
      <c r="CR1261">
        <v>1</v>
      </c>
      <c r="CT1261">
        <v>1</v>
      </c>
      <c r="CU1261">
        <v>2</v>
      </c>
      <c r="CV1261">
        <v>2</v>
      </c>
      <c r="CW1261">
        <v>2</v>
      </c>
      <c r="CX1261">
        <v>2</v>
      </c>
      <c r="CY1261">
        <v>1</v>
      </c>
      <c r="CZ1261">
        <v>1</v>
      </c>
      <c r="DA1261">
        <v>2</v>
      </c>
      <c r="DB1261">
        <v>2</v>
      </c>
      <c r="DC1261">
        <v>2</v>
      </c>
      <c r="DE1261">
        <v>1</v>
      </c>
      <c r="DF1261">
        <v>1</v>
      </c>
      <c r="DG1261">
        <v>1</v>
      </c>
      <c r="DH1261">
        <v>1</v>
      </c>
      <c r="DI1261">
        <v>2</v>
      </c>
      <c r="DJ1261">
        <v>2</v>
      </c>
      <c r="DK1261">
        <v>1</v>
      </c>
      <c r="DL1261">
        <v>2</v>
      </c>
      <c r="DN1261">
        <v>1</v>
      </c>
      <c r="DO1261">
        <v>1</v>
      </c>
      <c r="DP1261">
        <v>2</v>
      </c>
      <c r="DQ1261">
        <v>4</v>
      </c>
      <c r="DW1261">
        <v>1</v>
      </c>
      <c r="EA1261">
        <v>-99</v>
      </c>
      <c r="EB1261">
        <v>-99</v>
      </c>
      <c r="EC1261">
        <v>2</v>
      </c>
      <c r="EE1261">
        <v>2</v>
      </c>
      <c r="EG1261">
        <v>0</v>
      </c>
      <c r="EH1261">
        <v>2</v>
      </c>
      <c r="EI1261">
        <v>0</v>
      </c>
      <c r="EJ1261">
        <v>2</v>
      </c>
      <c r="EK1261">
        <v>1</v>
      </c>
      <c r="EL1261">
        <v>30</v>
      </c>
      <c r="EM1261">
        <v>0</v>
      </c>
      <c r="EN1261">
        <v>5</v>
      </c>
      <c r="EO1261">
        <v>2</v>
      </c>
      <c r="EP1261">
        <v>3</v>
      </c>
      <c r="EQ1261">
        <v>3</v>
      </c>
      <c r="ER1261">
        <v>2</v>
      </c>
      <c r="ES1261">
        <v>1</v>
      </c>
      <c r="ET1261">
        <v>30</v>
      </c>
      <c r="EU1261">
        <v>15</v>
      </c>
      <c r="EV1261">
        <v>0</v>
      </c>
      <c r="EW1261">
        <v>2</v>
      </c>
      <c r="EX1261">
        <v>3</v>
      </c>
      <c r="EY1261">
        <v>3</v>
      </c>
      <c r="EZ1261">
        <v>2</v>
      </c>
      <c r="FA1261">
        <v>1</v>
      </c>
      <c r="FB1261">
        <v>2002</v>
      </c>
      <c r="FC1261">
        <v>0</v>
      </c>
      <c r="FD1261">
        <v>1</v>
      </c>
      <c r="FE1261">
        <v>2</v>
      </c>
      <c r="FF1261">
        <v>2</v>
      </c>
      <c r="FG1261">
        <v>2</v>
      </c>
      <c r="FH1261">
        <v>2</v>
      </c>
      <c r="FI1261">
        <v>2</v>
      </c>
      <c r="FJ1261">
        <v>2</v>
      </c>
      <c r="FL1261">
        <v>2</v>
      </c>
      <c r="FM1261">
        <v>1</v>
      </c>
      <c r="FN1261">
        <v>30</v>
      </c>
      <c r="FO1261">
        <v>2</v>
      </c>
      <c r="FR1261">
        <v>2</v>
      </c>
      <c r="FT1261">
        <v>2</v>
      </c>
      <c r="FV1261">
        <v>1</v>
      </c>
      <c r="FW1261">
        <v>2</v>
      </c>
      <c r="FX1261">
        <v>2</v>
      </c>
      <c r="FY1261">
        <v>1</v>
      </c>
      <c r="GA1261">
        <v>2</v>
      </c>
      <c r="GQ1261">
        <v>2</v>
      </c>
      <c r="GS1261">
        <v>2</v>
      </c>
      <c r="GT1261">
        <v>2</v>
      </c>
      <c r="HE1261">
        <v>2</v>
      </c>
      <c r="HN1261">
        <v>2</v>
      </c>
      <c r="HT1261">
        <v>1</v>
      </c>
      <c r="HU1261">
        <v>2</v>
      </c>
      <c r="HV1261">
        <v>2</v>
      </c>
      <c r="HW1261">
        <v>2</v>
      </c>
      <c r="HX1261">
        <v>1</v>
      </c>
      <c r="HY1261">
        <v>2</v>
      </c>
      <c r="IA1261">
        <v>2</v>
      </c>
    </row>
    <row r="1262" spans="1:235" x14ac:dyDescent="0.25">
      <c r="A1262">
        <v>472</v>
      </c>
      <c r="B1262">
        <v>2</v>
      </c>
      <c r="C1262" t="s">
        <v>104</v>
      </c>
      <c r="D1262">
        <v>5</v>
      </c>
      <c r="E1262">
        <v>1</v>
      </c>
      <c r="F1262">
        <v>2</v>
      </c>
      <c r="G1262">
        <v>-88</v>
      </c>
      <c r="H1262">
        <v>-88</v>
      </c>
      <c r="I1262">
        <v>16</v>
      </c>
      <c r="J1262">
        <v>16</v>
      </c>
      <c r="K1262">
        <v>20</v>
      </c>
      <c r="L1262">
        <v>21</v>
      </c>
      <c r="M1262">
        <v>21</v>
      </c>
      <c r="N1262">
        <v>20</v>
      </c>
      <c r="O1262">
        <v>20</v>
      </c>
      <c r="P1262">
        <v>-88</v>
      </c>
      <c r="Q1262">
        <v>-88</v>
      </c>
      <c r="R1262">
        <v>-88</v>
      </c>
      <c r="S1262">
        <v>-88</v>
      </c>
      <c r="T1262">
        <v>-88</v>
      </c>
      <c r="U1262">
        <v>12.5</v>
      </c>
      <c r="V1262">
        <v>12.5</v>
      </c>
      <c r="W1262">
        <v>19</v>
      </c>
      <c r="X1262">
        <v>19</v>
      </c>
      <c r="Y1262">
        <v>-88</v>
      </c>
      <c r="Z1262">
        <v>-88</v>
      </c>
      <c r="AA1262">
        <v>16</v>
      </c>
      <c r="AB1262">
        <v>16</v>
      </c>
      <c r="AC1262">
        <v>20</v>
      </c>
      <c r="AD1262">
        <v>21</v>
      </c>
      <c r="AE1262">
        <v>21</v>
      </c>
      <c r="AF1262">
        <v>20</v>
      </c>
      <c r="AG1262">
        <v>20</v>
      </c>
      <c r="AH1262">
        <v>-88</v>
      </c>
      <c r="AI1262">
        <v>-88</v>
      </c>
      <c r="AJ1262">
        <v>-88</v>
      </c>
      <c r="AK1262">
        <v>-88</v>
      </c>
      <c r="AL1262">
        <v>-88</v>
      </c>
      <c r="AM1262">
        <v>12.5</v>
      </c>
      <c r="AN1262">
        <v>12.5</v>
      </c>
      <c r="AO1262">
        <v>19</v>
      </c>
      <c r="AP1262">
        <v>19</v>
      </c>
      <c r="AQ1262">
        <v>-88</v>
      </c>
      <c r="AR1262">
        <v>-88</v>
      </c>
      <c r="AS1262">
        <v>16</v>
      </c>
      <c r="AT1262">
        <v>16</v>
      </c>
      <c r="AU1262">
        <v>20</v>
      </c>
      <c r="AV1262">
        <v>21</v>
      </c>
      <c r="AW1262">
        <v>21</v>
      </c>
      <c r="AX1262">
        <v>20</v>
      </c>
      <c r="AY1262">
        <v>20</v>
      </c>
      <c r="AZ1262">
        <v>-88</v>
      </c>
      <c r="BA1262">
        <v>-88</v>
      </c>
      <c r="BB1262">
        <v>-88</v>
      </c>
      <c r="BC1262">
        <v>-88</v>
      </c>
      <c r="BD1262">
        <v>-88</v>
      </c>
      <c r="BE1262">
        <v>12.5</v>
      </c>
      <c r="BF1262">
        <v>12.5</v>
      </c>
      <c r="BG1262">
        <v>19</v>
      </c>
      <c r="BH1262">
        <v>19</v>
      </c>
      <c r="CN1262">
        <v>2</v>
      </c>
      <c r="CO1262">
        <v>2</v>
      </c>
      <c r="CP1262">
        <v>2</v>
      </c>
      <c r="EG1262">
        <v>0</v>
      </c>
      <c r="EH1262">
        <v>2</v>
      </c>
      <c r="EI1262">
        <v>2</v>
      </c>
      <c r="EJ1262">
        <v>2</v>
      </c>
      <c r="EK1262">
        <v>2</v>
      </c>
      <c r="ES1262">
        <v>1</v>
      </c>
      <c r="ET1262">
        <v>5</v>
      </c>
      <c r="EU1262">
        <v>10</v>
      </c>
      <c r="EV1262">
        <v>2</v>
      </c>
      <c r="EW1262">
        <v>2</v>
      </c>
      <c r="EX1262">
        <v>2</v>
      </c>
      <c r="EY1262">
        <v>3</v>
      </c>
      <c r="EZ1262">
        <v>3</v>
      </c>
      <c r="FA1262">
        <v>1</v>
      </c>
      <c r="FB1262">
        <v>2005</v>
      </c>
      <c r="FC1262">
        <v>0</v>
      </c>
      <c r="FD1262">
        <v>1</v>
      </c>
      <c r="FE1262">
        <v>2</v>
      </c>
      <c r="FF1262">
        <v>2</v>
      </c>
      <c r="FG1262">
        <v>2</v>
      </c>
      <c r="FH1262">
        <v>2</v>
      </c>
      <c r="FI1262">
        <v>2</v>
      </c>
      <c r="FJ1262">
        <v>2</v>
      </c>
      <c r="FL1262">
        <v>2</v>
      </c>
      <c r="FM1262">
        <v>1</v>
      </c>
      <c r="FN1262">
        <v>20</v>
      </c>
      <c r="FO1262">
        <v>2</v>
      </c>
      <c r="FR1262">
        <v>2</v>
      </c>
      <c r="FT1262">
        <v>2</v>
      </c>
      <c r="FV1262">
        <v>1</v>
      </c>
      <c r="FW1262">
        <v>2</v>
      </c>
      <c r="FX1262">
        <v>2</v>
      </c>
      <c r="FY1262">
        <v>1</v>
      </c>
      <c r="GA1262">
        <v>3</v>
      </c>
      <c r="GQ1262">
        <v>5</v>
      </c>
      <c r="GS1262">
        <v>2</v>
      </c>
      <c r="GT1262">
        <v>2</v>
      </c>
      <c r="HE1262">
        <v>2</v>
      </c>
      <c r="HN1262">
        <v>2</v>
      </c>
      <c r="HT1262">
        <v>1</v>
      </c>
      <c r="HU1262">
        <v>1</v>
      </c>
      <c r="HV1262">
        <v>2</v>
      </c>
      <c r="HW1262">
        <v>2</v>
      </c>
      <c r="HX1262">
        <v>2</v>
      </c>
      <c r="HY1262">
        <v>2</v>
      </c>
      <c r="IA1262">
        <v>2</v>
      </c>
    </row>
    <row r="1263" spans="1:235" x14ac:dyDescent="0.25">
      <c r="A1263">
        <v>486</v>
      </c>
      <c r="B1263">
        <v>2</v>
      </c>
      <c r="C1263" t="s">
        <v>104</v>
      </c>
      <c r="D1263">
        <v>40</v>
      </c>
      <c r="E1263">
        <v>1</v>
      </c>
      <c r="F1263">
        <v>2</v>
      </c>
      <c r="G1263">
        <v>16</v>
      </c>
      <c r="H1263">
        <v>16</v>
      </c>
      <c r="I1263">
        <v>16</v>
      </c>
      <c r="J1263">
        <v>16</v>
      </c>
      <c r="K1263">
        <v>16</v>
      </c>
      <c r="L1263">
        <v>16</v>
      </c>
      <c r="M1263">
        <v>16</v>
      </c>
      <c r="N1263">
        <v>16</v>
      </c>
      <c r="O1263">
        <v>16</v>
      </c>
      <c r="P1263">
        <v>16</v>
      </c>
      <c r="Q1263">
        <v>16</v>
      </c>
      <c r="R1263">
        <v>16</v>
      </c>
      <c r="S1263">
        <v>16</v>
      </c>
      <c r="T1263">
        <v>16</v>
      </c>
      <c r="U1263">
        <v>16</v>
      </c>
      <c r="V1263">
        <v>16</v>
      </c>
      <c r="W1263">
        <v>16</v>
      </c>
      <c r="X1263">
        <v>16</v>
      </c>
      <c r="Y1263">
        <v>16</v>
      </c>
      <c r="Z1263">
        <v>16</v>
      </c>
      <c r="AA1263">
        <v>16</v>
      </c>
      <c r="AB1263">
        <v>16</v>
      </c>
      <c r="AC1263">
        <v>16</v>
      </c>
      <c r="AD1263">
        <v>16</v>
      </c>
      <c r="AE1263">
        <v>16</v>
      </c>
      <c r="AF1263">
        <v>16</v>
      </c>
      <c r="AG1263">
        <v>16</v>
      </c>
      <c r="AH1263">
        <v>16</v>
      </c>
      <c r="AI1263">
        <v>16</v>
      </c>
      <c r="AJ1263">
        <v>16</v>
      </c>
      <c r="AK1263">
        <v>16</v>
      </c>
      <c r="AL1263">
        <v>16</v>
      </c>
      <c r="AM1263">
        <v>16</v>
      </c>
      <c r="AN1263">
        <v>16</v>
      </c>
      <c r="AO1263">
        <v>16</v>
      </c>
      <c r="AP1263">
        <v>16</v>
      </c>
      <c r="AQ1263">
        <v>16</v>
      </c>
      <c r="AR1263">
        <v>16</v>
      </c>
      <c r="AS1263">
        <v>16</v>
      </c>
      <c r="AT1263">
        <v>16</v>
      </c>
      <c r="AU1263">
        <v>16</v>
      </c>
      <c r="AV1263">
        <v>16</v>
      </c>
      <c r="AW1263">
        <v>16</v>
      </c>
      <c r="AX1263">
        <v>16</v>
      </c>
      <c r="AY1263">
        <v>16</v>
      </c>
      <c r="AZ1263">
        <v>16</v>
      </c>
      <c r="BA1263">
        <v>16</v>
      </c>
      <c r="BB1263">
        <v>16</v>
      </c>
      <c r="BC1263">
        <v>16</v>
      </c>
      <c r="BD1263">
        <v>16</v>
      </c>
      <c r="BE1263">
        <v>16</v>
      </c>
      <c r="BF1263">
        <v>16</v>
      </c>
      <c r="BG1263">
        <v>16</v>
      </c>
      <c r="BH1263">
        <v>16</v>
      </c>
      <c r="BI1263">
        <v>2</v>
      </c>
      <c r="BJ1263" t="s">
        <v>104</v>
      </c>
      <c r="BK1263">
        <v>40</v>
      </c>
      <c r="BL1263">
        <v>2</v>
      </c>
      <c r="BM1263">
        <v>-99</v>
      </c>
      <c r="BN1263">
        <v>-99</v>
      </c>
      <c r="BO1263">
        <v>-88</v>
      </c>
      <c r="BP1263">
        <v>-88</v>
      </c>
      <c r="BQ1263">
        <v>-88</v>
      </c>
      <c r="BR1263">
        <v>5</v>
      </c>
      <c r="BS1263">
        <v>-88</v>
      </c>
      <c r="BT1263">
        <v>-99</v>
      </c>
      <c r="BU1263">
        <v>-99</v>
      </c>
      <c r="BV1263">
        <v>-99</v>
      </c>
      <c r="BW1263">
        <v>-99</v>
      </c>
      <c r="BX1263">
        <v>-88</v>
      </c>
      <c r="BY1263">
        <v>-88</v>
      </c>
      <c r="BZ1263">
        <v>-88</v>
      </c>
      <c r="CA1263">
        <v>5</v>
      </c>
      <c r="CB1263">
        <v>-88</v>
      </c>
      <c r="CC1263">
        <v>-99</v>
      </c>
      <c r="CD1263">
        <v>-99</v>
      </c>
      <c r="CE1263">
        <v>-99</v>
      </c>
      <c r="CF1263">
        <v>-99</v>
      </c>
      <c r="CG1263">
        <v>-88</v>
      </c>
      <c r="CH1263">
        <v>-88</v>
      </c>
      <c r="CI1263">
        <v>-88</v>
      </c>
      <c r="CJ1263">
        <v>5</v>
      </c>
      <c r="CK1263">
        <v>-88</v>
      </c>
      <c r="CL1263">
        <v>-99</v>
      </c>
      <c r="CM1263">
        <v>-99</v>
      </c>
      <c r="CN1263">
        <v>2</v>
      </c>
      <c r="CO1263">
        <v>1</v>
      </c>
      <c r="CR1263">
        <v>2</v>
      </c>
      <c r="CT1263">
        <v>1</v>
      </c>
      <c r="CU1263">
        <v>1</v>
      </c>
      <c r="CV1263">
        <v>2</v>
      </c>
      <c r="CW1263">
        <v>2</v>
      </c>
      <c r="CX1263">
        <v>2</v>
      </c>
      <c r="CY1263">
        <v>1</v>
      </c>
      <c r="CZ1263">
        <v>2</v>
      </c>
      <c r="DA1263">
        <v>1</v>
      </c>
      <c r="DB1263">
        <v>2</v>
      </c>
      <c r="DC1263">
        <v>2</v>
      </c>
      <c r="DE1263">
        <v>2</v>
      </c>
      <c r="DF1263">
        <v>1</v>
      </c>
      <c r="DG1263">
        <v>1</v>
      </c>
      <c r="DH1263">
        <v>1</v>
      </c>
      <c r="DI1263">
        <v>2</v>
      </c>
      <c r="DJ1263">
        <v>1</v>
      </c>
      <c r="DK1263">
        <v>2</v>
      </c>
      <c r="DL1263">
        <v>2</v>
      </c>
      <c r="DN1263">
        <v>3</v>
      </c>
      <c r="DO1263">
        <v>1</v>
      </c>
      <c r="DP1263">
        <v>2</v>
      </c>
      <c r="DQ1263">
        <v>1</v>
      </c>
      <c r="DS1263">
        <v>0.5</v>
      </c>
      <c r="DW1263">
        <v>1</v>
      </c>
      <c r="EA1263">
        <v>30</v>
      </c>
      <c r="EB1263">
        <v>-99</v>
      </c>
      <c r="EC1263">
        <v>2</v>
      </c>
      <c r="EE1263">
        <v>2</v>
      </c>
      <c r="EG1263">
        <v>0</v>
      </c>
      <c r="EH1263">
        <v>2</v>
      </c>
      <c r="EI1263">
        <v>0</v>
      </c>
      <c r="EJ1263">
        <v>2</v>
      </c>
      <c r="EK1263">
        <v>1</v>
      </c>
      <c r="EL1263">
        <v>45</v>
      </c>
      <c r="EM1263">
        <v>1</v>
      </c>
      <c r="EN1263">
        <v>1</v>
      </c>
      <c r="EO1263">
        <v>1</v>
      </c>
      <c r="EP1263">
        <v>2</v>
      </c>
      <c r="EQ1263">
        <v>2</v>
      </c>
      <c r="ER1263">
        <v>2</v>
      </c>
      <c r="ES1263">
        <v>1</v>
      </c>
      <c r="ET1263">
        <v>45</v>
      </c>
      <c r="EU1263">
        <v>10</v>
      </c>
      <c r="EV1263">
        <v>0</v>
      </c>
      <c r="EW1263">
        <v>1</v>
      </c>
      <c r="EX1263">
        <v>2</v>
      </c>
      <c r="EY1263">
        <v>2</v>
      </c>
      <c r="EZ1263">
        <v>2</v>
      </c>
      <c r="FA1263">
        <v>1</v>
      </c>
      <c r="FB1263">
        <v>-88</v>
      </c>
      <c r="FC1263">
        <v>10</v>
      </c>
      <c r="FD1263">
        <v>1</v>
      </c>
      <c r="FE1263">
        <v>2</v>
      </c>
      <c r="FF1263">
        <v>2</v>
      </c>
      <c r="FG1263">
        <v>2</v>
      </c>
      <c r="FH1263">
        <v>2</v>
      </c>
      <c r="FI1263">
        <v>1</v>
      </c>
      <c r="FJ1263">
        <v>2</v>
      </c>
      <c r="FL1263">
        <v>2</v>
      </c>
      <c r="FM1263">
        <v>2</v>
      </c>
      <c r="FN1263">
        <v>18</v>
      </c>
      <c r="FO1263">
        <v>1</v>
      </c>
      <c r="FP1263">
        <v>2</v>
      </c>
      <c r="FQ1263">
        <v>1</v>
      </c>
      <c r="FR1263">
        <v>1</v>
      </c>
      <c r="FS1263">
        <v>1</v>
      </c>
      <c r="FT1263">
        <v>2</v>
      </c>
      <c r="FV1263">
        <v>1</v>
      </c>
      <c r="FW1263">
        <v>2</v>
      </c>
      <c r="FX1263">
        <v>2</v>
      </c>
      <c r="FY1263">
        <v>3</v>
      </c>
      <c r="GA1263">
        <v>3</v>
      </c>
      <c r="GQ1263">
        <v>1</v>
      </c>
      <c r="GS1263">
        <v>2</v>
      </c>
      <c r="GT1263">
        <v>2</v>
      </c>
      <c r="HE1263">
        <v>2</v>
      </c>
      <c r="HN1263">
        <v>2</v>
      </c>
      <c r="HT1263">
        <v>1</v>
      </c>
      <c r="HU1263">
        <v>1</v>
      </c>
      <c r="HV1263">
        <v>2</v>
      </c>
      <c r="HW1263">
        <v>2</v>
      </c>
      <c r="HX1263">
        <v>2</v>
      </c>
      <c r="HY1263">
        <v>2</v>
      </c>
      <c r="IA1263">
        <v>2</v>
      </c>
    </row>
    <row r="1264" spans="1:235" x14ac:dyDescent="0.25">
      <c r="A1264">
        <v>669</v>
      </c>
      <c r="B1264">
        <v>2</v>
      </c>
      <c r="C1264" t="s">
        <v>104</v>
      </c>
      <c r="D1264">
        <v>40</v>
      </c>
      <c r="E1264">
        <v>1</v>
      </c>
      <c r="F1264">
        <v>2</v>
      </c>
      <c r="G1264">
        <v>16</v>
      </c>
      <c r="H1264">
        <v>16</v>
      </c>
      <c r="I1264">
        <v>16</v>
      </c>
      <c r="J1264">
        <v>16</v>
      </c>
      <c r="K1264">
        <v>16</v>
      </c>
      <c r="L1264">
        <v>16</v>
      </c>
      <c r="M1264">
        <v>16</v>
      </c>
      <c r="N1264">
        <v>17</v>
      </c>
      <c r="O1264">
        <v>17</v>
      </c>
      <c r="P1264">
        <v>17</v>
      </c>
      <c r="Q1264">
        <v>17</v>
      </c>
      <c r="R1264">
        <v>16</v>
      </c>
      <c r="S1264">
        <v>16</v>
      </c>
      <c r="T1264">
        <v>16</v>
      </c>
      <c r="U1264">
        <v>16</v>
      </c>
      <c r="V1264">
        <v>16</v>
      </c>
      <c r="W1264">
        <v>16</v>
      </c>
      <c r="X1264">
        <v>16</v>
      </c>
      <c r="Y1264">
        <v>16</v>
      </c>
      <c r="Z1264">
        <v>16</v>
      </c>
      <c r="AA1264">
        <v>16</v>
      </c>
      <c r="AB1264">
        <v>16</v>
      </c>
      <c r="AC1264">
        <v>16</v>
      </c>
      <c r="AD1264">
        <v>16</v>
      </c>
      <c r="AE1264">
        <v>16</v>
      </c>
      <c r="AF1264">
        <v>17</v>
      </c>
      <c r="AG1264">
        <v>17</v>
      </c>
      <c r="AH1264">
        <v>17</v>
      </c>
      <c r="AI1264">
        <v>17</v>
      </c>
      <c r="AJ1264">
        <v>16</v>
      </c>
      <c r="AK1264">
        <v>16</v>
      </c>
      <c r="AL1264">
        <v>16</v>
      </c>
      <c r="AM1264">
        <v>16</v>
      </c>
      <c r="AN1264">
        <v>16</v>
      </c>
      <c r="AO1264">
        <v>16</v>
      </c>
      <c r="AP1264">
        <v>16</v>
      </c>
      <c r="AQ1264">
        <v>16</v>
      </c>
      <c r="AR1264">
        <v>16</v>
      </c>
      <c r="AS1264">
        <v>16</v>
      </c>
      <c r="AT1264">
        <v>16</v>
      </c>
      <c r="AU1264">
        <v>16</v>
      </c>
      <c r="AV1264">
        <v>16</v>
      </c>
      <c r="AW1264">
        <v>16</v>
      </c>
      <c r="AX1264">
        <v>17</v>
      </c>
      <c r="AY1264">
        <v>17</v>
      </c>
      <c r="AZ1264">
        <v>17</v>
      </c>
      <c r="BA1264">
        <v>17</v>
      </c>
      <c r="BB1264">
        <v>16</v>
      </c>
      <c r="BC1264">
        <v>16</v>
      </c>
      <c r="BD1264">
        <v>16</v>
      </c>
      <c r="BE1264">
        <v>16</v>
      </c>
      <c r="BF1264">
        <v>16</v>
      </c>
      <c r="BG1264">
        <v>16</v>
      </c>
      <c r="BH1264">
        <v>16</v>
      </c>
      <c r="CN1264">
        <v>2</v>
      </c>
      <c r="CO1264">
        <v>1</v>
      </c>
      <c r="CR1264">
        <v>2</v>
      </c>
      <c r="CT1264">
        <v>1</v>
      </c>
      <c r="CU1264">
        <v>1</v>
      </c>
      <c r="CV1264">
        <v>2</v>
      </c>
      <c r="CW1264">
        <v>2</v>
      </c>
      <c r="CX1264">
        <v>2</v>
      </c>
      <c r="CY1264">
        <v>1</v>
      </c>
      <c r="CZ1264">
        <v>2</v>
      </c>
      <c r="DA1264">
        <v>1</v>
      </c>
      <c r="DB1264">
        <v>2</v>
      </c>
      <c r="DC1264">
        <v>2</v>
      </c>
      <c r="DE1264">
        <v>2</v>
      </c>
      <c r="DF1264">
        <v>1</v>
      </c>
      <c r="DG1264">
        <v>1</v>
      </c>
      <c r="DH1264">
        <v>1</v>
      </c>
      <c r="DI1264">
        <v>2</v>
      </c>
      <c r="DJ1264">
        <v>1</v>
      </c>
      <c r="DK1264">
        <v>2</v>
      </c>
      <c r="DL1264">
        <v>2</v>
      </c>
      <c r="DN1264">
        <v>3</v>
      </c>
      <c r="DO1264">
        <v>1</v>
      </c>
      <c r="DP1264">
        <v>2</v>
      </c>
      <c r="DQ1264">
        <v>1</v>
      </c>
      <c r="DS1264">
        <v>0.5</v>
      </c>
      <c r="DW1264">
        <v>1</v>
      </c>
      <c r="EA1264">
        <v>-99</v>
      </c>
      <c r="EB1264">
        <v>-99</v>
      </c>
      <c r="EC1264">
        <v>2</v>
      </c>
      <c r="EE1264">
        <v>2</v>
      </c>
      <c r="EG1264">
        <v>0</v>
      </c>
      <c r="EH1264">
        <v>2</v>
      </c>
      <c r="EI1264">
        <v>0</v>
      </c>
      <c r="EJ1264">
        <v>2</v>
      </c>
      <c r="EK1264">
        <v>1</v>
      </c>
      <c r="EL1264">
        <v>40</v>
      </c>
      <c r="EM1264">
        <v>1</v>
      </c>
      <c r="EN1264">
        <v>1</v>
      </c>
      <c r="EO1264">
        <v>1</v>
      </c>
      <c r="EP1264">
        <v>2</v>
      </c>
      <c r="EQ1264">
        <v>2</v>
      </c>
      <c r="ER1264">
        <v>2</v>
      </c>
      <c r="ES1264">
        <v>1</v>
      </c>
      <c r="ET1264">
        <v>40</v>
      </c>
      <c r="EU1264">
        <v>10</v>
      </c>
      <c r="EV1264">
        <v>0</v>
      </c>
      <c r="EW1264">
        <v>1</v>
      </c>
      <c r="EX1264">
        <v>2</v>
      </c>
      <c r="EY1264">
        <v>2</v>
      </c>
      <c r="EZ1264">
        <v>2</v>
      </c>
      <c r="FA1264">
        <v>1</v>
      </c>
      <c r="FB1264">
        <v>-88</v>
      </c>
      <c r="FC1264">
        <v>0</v>
      </c>
      <c r="FD1264">
        <v>1</v>
      </c>
      <c r="FE1264">
        <v>2</v>
      </c>
      <c r="FF1264">
        <v>2</v>
      </c>
      <c r="FG1264">
        <v>2</v>
      </c>
      <c r="FH1264">
        <v>2</v>
      </c>
      <c r="FI1264">
        <v>2</v>
      </c>
      <c r="FJ1264">
        <v>2</v>
      </c>
      <c r="FL1264">
        <v>2</v>
      </c>
      <c r="FM1264">
        <v>1</v>
      </c>
      <c r="FN1264">
        <v>20</v>
      </c>
      <c r="FO1264">
        <v>1</v>
      </c>
      <c r="FP1264">
        <v>2</v>
      </c>
      <c r="FQ1264">
        <v>1</v>
      </c>
      <c r="FR1264">
        <v>1</v>
      </c>
      <c r="FS1264">
        <v>1</v>
      </c>
      <c r="FT1264">
        <v>2</v>
      </c>
      <c r="FV1264">
        <v>1</v>
      </c>
      <c r="FW1264">
        <v>2</v>
      </c>
      <c r="FX1264">
        <v>2</v>
      </c>
      <c r="FY1264">
        <v>3</v>
      </c>
      <c r="GA1264">
        <v>2</v>
      </c>
      <c r="GQ1264">
        <v>1</v>
      </c>
      <c r="GS1264">
        <v>2</v>
      </c>
      <c r="GT1264">
        <v>2</v>
      </c>
      <c r="HE1264">
        <v>2</v>
      </c>
      <c r="HN1264">
        <v>2</v>
      </c>
      <c r="HT1264">
        <v>1</v>
      </c>
      <c r="HU1264">
        <v>1</v>
      </c>
      <c r="HV1264">
        <v>2</v>
      </c>
      <c r="HW1264">
        <v>2</v>
      </c>
      <c r="HX1264">
        <v>2</v>
      </c>
      <c r="HY1264">
        <v>2</v>
      </c>
      <c r="IA1264">
        <v>2</v>
      </c>
    </row>
    <row r="1265" spans="1:235" x14ac:dyDescent="0.25">
      <c r="A1265">
        <v>636</v>
      </c>
      <c r="B1265">
        <v>1</v>
      </c>
      <c r="E1265">
        <v>1</v>
      </c>
      <c r="F1265">
        <v>2</v>
      </c>
      <c r="G1265">
        <v>-88</v>
      </c>
      <c r="H1265">
        <v>-88</v>
      </c>
      <c r="I1265">
        <v>-88</v>
      </c>
      <c r="J1265">
        <v>16.75</v>
      </c>
      <c r="K1265">
        <v>19</v>
      </c>
      <c r="L1265">
        <v>-88</v>
      </c>
      <c r="M1265">
        <v>-88</v>
      </c>
      <c r="N1265">
        <v>-88</v>
      </c>
      <c r="O1265">
        <v>-88</v>
      </c>
      <c r="P1265">
        <v>-88</v>
      </c>
      <c r="Q1265">
        <v>-88</v>
      </c>
      <c r="R1265">
        <v>-88</v>
      </c>
      <c r="S1265">
        <v>-88</v>
      </c>
      <c r="T1265">
        <v>-88</v>
      </c>
      <c r="U1265">
        <v>16.7</v>
      </c>
      <c r="V1265">
        <v>16.7</v>
      </c>
      <c r="W1265">
        <v>18</v>
      </c>
      <c r="X1265">
        <v>18</v>
      </c>
      <c r="Y1265">
        <v>-88</v>
      </c>
      <c r="Z1265">
        <v>-88</v>
      </c>
      <c r="AA1265">
        <v>-88</v>
      </c>
      <c r="AB1265">
        <v>16.75</v>
      </c>
      <c r="AC1265">
        <v>19</v>
      </c>
      <c r="AD1265">
        <v>-88</v>
      </c>
      <c r="AE1265">
        <v>-88</v>
      </c>
      <c r="AF1265">
        <v>-88</v>
      </c>
      <c r="AG1265">
        <v>-88</v>
      </c>
      <c r="AH1265">
        <v>-88</v>
      </c>
      <c r="AI1265">
        <v>-88</v>
      </c>
      <c r="AJ1265">
        <v>-88</v>
      </c>
      <c r="AK1265">
        <v>-88</v>
      </c>
      <c r="AL1265">
        <v>-88</v>
      </c>
      <c r="AM1265">
        <v>16.7</v>
      </c>
      <c r="AN1265">
        <v>16.7</v>
      </c>
      <c r="AO1265">
        <v>18</v>
      </c>
      <c r="AP1265">
        <v>18</v>
      </c>
      <c r="AQ1265">
        <v>-88</v>
      </c>
      <c r="AR1265">
        <v>-88</v>
      </c>
      <c r="AS1265">
        <v>-88</v>
      </c>
      <c r="AT1265">
        <v>16.75</v>
      </c>
      <c r="AU1265">
        <v>19</v>
      </c>
      <c r="AV1265">
        <v>-88</v>
      </c>
      <c r="AW1265">
        <v>-88</v>
      </c>
      <c r="AX1265">
        <v>-88</v>
      </c>
      <c r="AY1265">
        <v>-88</v>
      </c>
      <c r="AZ1265">
        <v>-88</v>
      </c>
      <c r="BA1265">
        <v>-88</v>
      </c>
      <c r="BB1265">
        <v>-88</v>
      </c>
      <c r="BC1265">
        <v>-88</v>
      </c>
      <c r="BD1265">
        <v>-88</v>
      </c>
      <c r="BE1265">
        <v>16.7</v>
      </c>
      <c r="BF1265">
        <v>16.7</v>
      </c>
      <c r="BG1265">
        <v>18</v>
      </c>
      <c r="BH1265">
        <v>18</v>
      </c>
      <c r="BI1265">
        <v>1</v>
      </c>
      <c r="BL1265">
        <v>2</v>
      </c>
      <c r="BM1265">
        <v>-99</v>
      </c>
      <c r="BN1265">
        <v>-99</v>
      </c>
      <c r="BO1265">
        <v>-88</v>
      </c>
      <c r="BP1265">
        <v>-88</v>
      </c>
      <c r="BQ1265">
        <v>-88</v>
      </c>
      <c r="BR1265">
        <v>5</v>
      </c>
      <c r="BS1265">
        <v>-88</v>
      </c>
      <c r="BT1265">
        <v>-99</v>
      </c>
      <c r="BU1265">
        <v>-99</v>
      </c>
      <c r="BV1265">
        <v>-99</v>
      </c>
      <c r="BW1265">
        <v>-99</v>
      </c>
      <c r="BX1265">
        <v>-88</v>
      </c>
      <c r="BY1265">
        <v>-88</v>
      </c>
      <c r="BZ1265">
        <v>-88</v>
      </c>
      <c r="CA1265">
        <v>5</v>
      </c>
      <c r="CB1265">
        <v>-88</v>
      </c>
      <c r="CC1265">
        <v>-99</v>
      </c>
      <c r="CD1265">
        <v>-99</v>
      </c>
      <c r="CE1265">
        <v>-99</v>
      </c>
      <c r="CF1265">
        <v>-99</v>
      </c>
      <c r="CG1265">
        <v>-88</v>
      </c>
      <c r="CH1265">
        <v>-88</v>
      </c>
      <c r="CI1265">
        <v>-88</v>
      </c>
      <c r="CJ1265">
        <v>5</v>
      </c>
      <c r="CK1265">
        <v>-88</v>
      </c>
      <c r="CL1265">
        <v>-99</v>
      </c>
      <c r="CM1265">
        <v>-99</v>
      </c>
      <c r="CN1265">
        <v>2</v>
      </c>
      <c r="CO1265">
        <v>1</v>
      </c>
      <c r="CR1265">
        <v>4</v>
      </c>
      <c r="CT1265">
        <v>1</v>
      </c>
      <c r="CU1265">
        <v>2</v>
      </c>
      <c r="CV1265">
        <v>2</v>
      </c>
      <c r="CW1265">
        <v>2</v>
      </c>
      <c r="CX1265">
        <v>2</v>
      </c>
      <c r="CY1265">
        <v>1</v>
      </c>
      <c r="CZ1265">
        <v>2</v>
      </c>
      <c r="DA1265">
        <v>1</v>
      </c>
      <c r="DB1265">
        <v>2</v>
      </c>
      <c r="DC1265">
        <v>2</v>
      </c>
      <c r="DE1265">
        <v>1</v>
      </c>
      <c r="DF1265">
        <v>1</v>
      </c>
      <c r="DG1265">
        <v>1</v>
      </c>
      <c r="DH1265">
        <v>1</v>
      </c>
      <c r="DI1265">
        <v>2</v>
      </c>
      <c r="DJ1265">
        <v>1</v>
      </c>
      <c r="DK1265">
        <v>2</v>
      </c>
      <c r="DL1265">
        <v>2</v>
      </c>
      <c r="DN1265">
        <v>1</v>
      </c>
      <c r="DO1265">
        <v>1</v>
      </c>
      <c r="DP1265">
        <v>2</v>
      </c>
      <c r="DQ1265">
        <v>3</v>
      </c>
      <c r="DW1265">
        <v>1</v>
      </c>
      <c r="EA1265">
        <v>100</v>
      </c>
      <c r="EB1265">
        <v>-99</v>
      </c>
      <c r="EC1265">
        <v>2</v>
      </c>
      <c r="EE1265">
        <v>2</v>
      </c>
      <c r="EG1265">
        <v>0</v>
      </c>
      <c r="EH1265">
        <v>2</v>
      </c>
      <c r="EI1265">
        <v>0</v>
      </c>
      <c r="EJ1265">
        <v>2</v>
      </c>
      <c r="EK1265">
        <v>1</v>
      </c>
      <c r="EL1265">
        <v>5</v>
      </c>
      <c r="EM1265">
        <v>3</v>
      </c>
      <c r="EN1265">
        <v>1</v>
      </c>
      <c r="EO1265">
        <v>2</v>
      </c>
      <c r="EP1265">
        <v>2</v>
      </c>
      <c r="EQ1265">
        <v>3</v>
      </c>
      <c r="ER1265">
        <v>2</v>
      </c>
      <c r="ES1265">
        <v>1</v>
      </c>
      <c r="ET1265">
        <v>5</v>
      </c>
      <c r="EU1265">
        <v>15</v>
      </c>
      <c r="EV1265">
        <v>0</v>
      </c>
      <c r="EW1265">
        <v>2</v>
      </c>
      <c r="EX1265">
        <v>3</v>
      </c>
      <c r="EY1265">
        <v>3</v>
      </c>
      <c r="EZ1265">
        <v>2</v>
      </c>
      <c r="FA1265">
        <v>1</v>
      </c>
      <c r="FB1265">
        <v>2001</v>
      </c>
      <c r="FC1265">
        <v>0</v>
      </c>
      <c r="FD1265">
        <v>1</v>
      </c>
      <c r="FE1265">
        <v>2</v>
      </c>
      <c r="FF1265">
        <v>2</v>
      </c>
      <c r="FG1265">
        <v>2</v>
      </c>
      <c r="FH1265">
        <v>2</v>
      </c>
      <c r="FI1265">
        <v>2</v>
      </c>
      <c r="FJ1265">
        <v>2</v>
      </c>
      <c r="FL1265">
        <v>2</v>
      </c>
      <c r="FM1265">
        <v>1</v>
      </c>
      <c r="FN1265">
        <v>32</v>
      </c>
      <c r="FO1265">
        <v>2</v>
      </c>
      <c r="FR1265">
        <v>2</v>
      </c>
      <c r="FT1265">
        <v>2</v>
      </c>
      <c r="FV1265">
        <v>1</v>
      </c>
      <c r="FW1265">
        <v>2</v>
      </c>
      <c r="FX1265">
        <v>2</v>
      </c>
      <c r="FY1265">
        <v>1</v>
      </c>
      <c r="GA1265">
        <v>2</v>
      </c>
      <c r="GQ1265">
        <v>1</v>
      </c>
      <c r="GS1265">
        <v>2</v>
      </c>
      <c r="GT1265">
        <v>2</v>
      </c>
      <c r="HE1265">
        <v>1</v>
      </c>
      <c r="HF1265">
        <v>2003</v>
      </c>
      <c r="HG1265">
        <v>2</v>
      </c>
      <c r="HH1265">
        <v>2</v>
      </c>
      <c r="HI1265">
        <v>2</v>
      </c>
      <c r="HJ1265">
        <v>3</v>
      </c>
      <c r="HK1265">
        <v>2</v>
      </c>
      <c r="HN1265">
        <v>2</v>
      </c>
      <c r="HT1265">
        <v>1</v>
      </c>
      <c r="HU1265">
        <v>1</v>
      </c>
      <c r="HV1265">
        <v>2</v>
      </c>
      <c r="HW1265">
        <v>2</v>
      </c>
      <c r="HX1265">
        <v>2</v>
      </c>
      <c r="HY1265">
        <v>2</v>
      </c>
      <c r="IA1265">
        <v>2</v>
      </c>
    </row>
    <row r="1266" spans="1:235" x14ac:dyDescent="0.25">
      <c r="A1266">
        <v>667</v>
      </c>
      <c r="B1266">
        <v>1</v>
      </c>
      <c r="E1266">
        <v>1</v>
      </c>
      <c r="F1266">
        <v>2</v>
      </c>
      <c r="G1266">
        <v>-88</v>
      </c>
      <c r="H1266">
        <v>-88</v>
      </c>
      <c r="I1266">
        <v>16</v>
      </c>
      <c r="J1266">
        <v>16</v>
      </c>
      <c r="K1266">
        <v>18</v>
      </c>
      <c r="L1266">
        <v>18</v>
      </c>
      <c r="M1266">
        <v>18</v>
      </c>
      <c r="N1266">
        <v>19</v>
      </c>
      <c r="O1266">
        <v>20</v>
      </c>
      <c r="P1266">
        <v>-88</v>
      </c>
      <c r="Q1266">
        <v>-88</v>
      </c>
      <c r="R1266">
        <v>-88</v>
      </c>
      <c r="S1266">
        <v>-88</v>
      </c>
      <c r="T1266">
        <v>-88</v>
      </c>
      <c r="U1266">
        <v>16</v>
      </c>
      <c r="V1266">
        <v>16</v>
      </c>
      <c r="W1266">
        <v>16</v>
      </c>
      <c r="X1266">
        <v>16</v>
      </c>
      <c r="Y1266">
        <v>-88</v>
      </c>
      <c r="Z1266">
        <v>-88</v>
      </c>
      <c r="AA1266">
        <v>16</v>
      </c>
      <c r="AB1266">
        <v>16</v>
      </c>
      <c r="AC1266">
        <v>18</v>
      </c>
      <c r="AD1266">
        <v>18</v>
      </c>
      <c r="AE1266">
        <v>18</v>
      </c>
      <c r="AF1266">
        <v>19</v>
      </c>
      <c r="AG1266">
        <v>20</v>
      </c>
      <c r="AH1266">
        <v>-88</v>
      </c>
      <c r="AI1266">
        <v>-88</v>
      </c>
      <c r="AJ1266">
        <v>-88</v>
      </c>
      <c r="AK1266">
        <v>-88</v>
      </c>
      <c r="AL1266">
        <v>-88</v>
      </c>
      <c r="AM1266">
        <v>16</v>
      </c>
      <c r="AN1266">
        <v>16</v>
      </c>
      <c r="AO1266">
        <v>16</v>
      </c>
      <c r="AP1266">
        <v>16</v>
      </c>
      <c r="AQ1266">
        <v>-88</v>
      </c>
      <c r="AR1266">
        <v>-88</v>
      </c>
      <c r="AS1266">
        <v>16</v>
      </c>
      <c r="AT1266">
        <v>16</v>
      </c>
      <c r="AU1266">
        <v>18</v>
      </c>
      <c r="AV1266">
        <v>18</v>
      </c>
      <c r="AW1266">
        <v>18</v>
      </c>
      <c r="AX1266">
        <v>19</v>
      </c>
      <c r="AY1266">
        <v>20</v>
      </c>
      <c r="AZ1266">
        <v>-88</v>
      </c>
      <c r="BA1266">
        <v>-88</v>
      </c>
      <c r="BB1266">
        <v>-88</v>
      </c>
      <c r="BC1266">
        <v>-88</v>
      </c>
      <c r="BD1266">
        <v>-88</v>
      </c>
      <c r="BE1266">
        <v>16</v>
      </c>
      <c r="BF1266">
        <v>16</v>
      </c>
      <c r="BG1266">
        <v>16</v>
      </c>
      <c r="BH1266">
        <v>16</v>
      </c>
      <c r="CN1266">
        <v>2</v>
      </c>
      <c r="CO1266">
        <v>1</v>
      </c>
      <c r="CR1266">
        <v>1</v>
      </c>
      <c r="CT1266">
        <v>3</v>
      </c>
      <c r="CU1266">
        <v>2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2</v>
      </c>
      <c r="DC1266">
        <v>2</v>
      </c>
      <c r="DE1266">
        <v>2</v>
      </c>
      <c r="DF1266">
        <v>2</v>
      </c>
      <c r="DG1266">
        <v>2</v>
      </c>
      <c r="DH1266">
        <v>2</v>
      </c>
      <c r="DI1266">
        <v>2</v>
      </c>
      <c r="DJ1266">
        <v>2</v>
      </c>
      <c r="DK1266">
        <v>2</v>
      </c>
      <c r="DL1266">
        <v>2</v>
      </c>
      <c r="DN1266">
        <v>5</v>
      </c>
      <c r="DO1266">
        <v>1</v>
      </c>
      <c r="DP1266">
        <v>1</v>
      </c>
      <c r="DQ1266">
        <v>4</v>
      </c>
      <c r="DT1266">
        <v>4</v>
      </c>
      <c r="DW1266">
        <v>1</v>
      </c>
      <c r="EA1266">
        <v>-99</v>
      </c>
      <c r="EB1266">
        <v>-99</v>
      </c>
      <c r="EC1266">
        <v>2</v>
      </c>
      <c r="EE1266">
        <v>2</v>
      </c>
      <c r="EG1266">
        <v>0</v>
      </c>
      <c r="EH1266">
        <v>2</v>
      </c>
      <c r="EI1266">
        <v>0</v>
      </c>
      <c r="EJ1266">
        <v>2</v>
      </c>
      <c r="EK1266">
        <v>2</v>
      </c>
      <c r="ES1266">
        <v>2</v>
      </c>
      <c r="FA1266">
        <v>1</v>
      </c>
      <c r="FB1266">
        <v>2004</v>
      </c>
      <c r="FC1266">
        <v>0</v>
      </c>
      <c r="FD1266">
        <v>2</v>
      </c>
      <c r="FE1266">
        <v>2</v>
      </c>
      <c r="FF1266">
        <v>2</v>
      </c>
      <c r="FG1266">
        <v>2</v>
      </c>
      <c r="FH1266">
        <v>2</v>
      </c>
      <c r="FI1266">
        <v>2</v>
      </c>
      <c r="FJ1266">
        <v>2</v>
      </c>
      <c r="FL1266">
        <v>2</v>
      </c>
      <c r="FM1266">
        <v>1</v>
      </c>
      <c r="FN1266">
        <v>20</v>
      </c>
      <c r="FO1266">
        <v>2</v>
      </c>
      <c r="FR1266">
        <v>2</v>
      </c>
      <c r="FT1266">
        <v>2</v>
      </c>
      <c r="FV1266">
        <v>1</v>
      </c>
      <c r="FW1266">
        <v>2</v>
      </c>
      <c r="FX1266">
        <v>2</v>
      </c>
      <c r="FY1266">
        <v>3</v>
      </c>
      <c r="GA1266">
        <v>3</v>
      </c>
      <c r="GQ1266">
        <v>1</v>
      </c>
      <c r="GS1266">
        <v>2</v>
      </c>
      <c r="GT1266">
        <v>2</v>
      </c>
      <c r="HE1266">
        <v>1</v>
      </c>
      <c r="HF1266">
        <v>2005</v>
      </c>
      <c r="HG1266">
        <v>2</v>
      </c>
      <c r="HH1266">
        <v>2</v>
      </c>
      <c r="HI1266">
        <v>2</v>
      </c>
      <c r="HJ1266">
        <v>2</v>
      </c>
      <c r="HK1266">
        <v>2</v>
      </c>
      <c r="HN1266">
        <v>2</v>
      </c>
      <c r="HT1266">
        <v>2</v>
      </c>
      <c r="IA1266">
        <v>2</v>
      </c>
    </row>
    <row r="1267" spans="1:235" x14ac:dyDescent="0.25">
      <c r="A1267">
        <v>645</v>
      </c>
      <c r="B1267">
        <v>1</v>
      </c>
      <c r="E1267">
        <v>1</v>
      </c>
      <c r="F1267">
        <v>2</v>
      </c>
      <c r="G1267">
        <v>-88</v>
      </c>
      <c r="H1267">
        <v>-88</v>
      </c>
      <c r="I1267">
        <v>15</v>
      </c>
      <c r="J1267">
        <v>-88</v>
      </c>
      <c r="K1267">
        <v>-88</v>
      </c>
      <c r="L1267">
        <v>-88</v>
      </c>
      <c r="M1267">
        <v>-88</v>
      </c>
      <c r="N1267">
        <v>-88</v>
      </c>
      <c r="O1267">
        <v>-88</v>
      </c>
      <c r="P1267">
        <v>-88</v>
      </c>
      <c r="Q1267">
        <v>-88</v>
      </c>
      <c r="R1267">
        <v>-88</v>
      </c>
      <c r="S1267">
        <v>-88</v>
      </c>
      <c r="T1267">
        <v>-88</v>
      </c>
      <c r="U1267">
        <v>-88</v>
      </c>
      <c r="V1267">
        <v>-88</v>
      </c>
      <c r="W1267">
        <v>18</v>
      </c>
      <c r="X1267">
        <v>18</v>
      </c>
      <c r="Y1267">
        <v>-88</v>
      </c>
      <c r="Z1267">
        <v>-88</v>
      </c>
      <c r="AA1267">
        <v>15</v>
      </c>
      <c r="AB1267">
        <v>-88</v>
      </c>
      <c r="AC1267">
        <v>-88</v>
      </c>
      <c r="AD1267">
        <v>-88</v>
      </c>
      <c r="AE1267">
        <v>-88</v>
      </c>
      <c r="AF1267">
        <v>-88</v>
      </c>
      <c r="AG1267">
        <v>-88</v>
      </c>
      <c r="AH1267">
        <v>-88</v>
      </c>
      <c r="AI1267">
        <v>-88</v>
      </c>
      <c r="AJ1267">
        <v>-88</v>
      </c>
      <c r="AK1267">
        <v>-88</v>
      </c>
      <c r="AL1267">
        <v>-88</v>
      </c>
      <c r="AM1267">
        <v>-88</v>
      </c>
      <c r="AN1267">
        <v>-88</v>
      </c>
      <c r="AO1267">
        <v>18</v>
      </c>
      <c r="AP1267">
        <v>18</v>
      </c>
      <c r="AQ1267">
        <v>-88</v>
      </c>
      <c r="AR1267">
        <v>-88</v>
      </c>
      <c r="AS1267">
        <v>15</v>
      </c>
      <c r="AT1267">
        <v>-88</v>
      </c>
      <c r="AU1267">
        <v>-88</v>
      </c>
      <c r="AV1267">
        <v>-88</v>
      </c>
      <c r="AW1267">
        <v>-88</v>
      </c>
      <c r="AX1267">
        <v>-88</v>
      </c>
      <c r="AY1267">
        <v>-88</v>
      </c>
      <c r="AZ1267">
        <v>-88</v>
      </c>
      <c r="BA1267">
        <v>-88</v>
      </c>
      <c r="BB1267">
        <v>-88</v>
      </c>
      <c r="BC1267">
        <v>-88</v>
      </c>
      <c r="BD1267">
        <v>-88</v>
      </c>
      <c r="BE1267">
        <v>-88</v>
      </c>
      <c r="BF1267">
        <v>-88</v>
      </c>
      <c r="BG1267">
        <v>18</v>
      </c>
      <c r="BH1267">
        <v>18</v>
      </c>
      <c r="CN1267">
        <v>2</v>
      </c>
      <c r="CO1267">
        <v>1</v>
      </c>
      <c r="CR1267">
        <v>5</v>
      </c>
      <c r="CT1267">
        <v>1</v>
      </c>
      <c r="CU1267">
        <v>2</v>
      </c>
      <c r="CV1267">
        <v>2</v>
      </c>
      <c r="CW1267">
        <v>2</v>
      </c>
      <c r="CX1267">
        <v>2</v>
      </c>
      <c r="CY1267">
        <v>1</v>
      </c>
      <c r="CZ1267">
        <v>2</v>
      </c>
      <c r="DA1267">
        <v>2</v>
      </c>
      <c r="DB1267">
        <v>2</v>
      </c>
      <c r="DC1267">
        <v>2</v>
      </c>
      <c r="DE1267">
        <v>1</v>
      </c>
      <c r="DF1267">
        <v>1</v>
      </c>
      <c r="DG1267">
        <v>1</v>
      </c>
      <c r="DH1267">
        <v>1</v>
      </c>
      <c r="DI1267">
        <v>2</v>
      </c>
      <c r="DJ1267">
        <v>1</v>
      </c>
      <c r="DK1267">
        <v>2</v>
      </c>
      <c r="DL1267">
        <v>2</v>
      </c>
      <c r="DN1267">
        <v>1</v>
      </c>
      <c r="DO1267">
        <v>1</v>
      </c>
      <c r="DP1267">
        <v>2</v>
      </c>
      <c r="DQ1267">
        <v>3</v>
      </c>
      <c r="DW1267">
        <v>1</v>
      </c>
      <c r="EA1267">
        <v>-99</v>
      </c>
      <c r="EB1267">
        <v>-99</v>
      </c>
      <c r="EC1267">
        <v>2</v>
      </c>
      <c r="EE1267">
        <v>2</v>
      </c>
      <c r="EG1267">
        <v>0</v>
      </c>
      <c r="EH1267">
        <v>2</v>
      </c>
      <c r="EI1267">
        <v>0</v>
      </c>
      <c r="EJ1267">
        <v>2</v>
      </c>
      <c r="EK1267">
        <v>1</v>
      </c>
      <c r="EL1267">
        <v>30</v>
      </c>
      <c r="EM1267">
        <v>1</v>
      </c>
      <c r="EN1267">
        <v>1</v>
      </c>
      <c r="EO1267">
        <v>2</v>
      </c>
      <c r="EP1267">
        <v>3</v>
      </c>
      <c r="EQ1267">
        <v>3</v>
      </c>
      <c r="ER1267">
        <v>2</v>
      </c>
      <c r="ES1267">
        <v>1</v>
      </c>
      <c r="ET1267">
        <v>30</v>
      </c>
      <c r="EU1267">
        <v>15</v>
      </c>
      <c r="EV1267">
        <v>0</v>
      </c>
      <c r="EW1267">
        <v>2</v>
      </c>
      <c r="EX1267">
        <v>3</v>
      </c>
      <c r="EY1267">
        <v>3</v>
      </c>
      <c r="EZ1267">
        <v>2</v>
      </c>
      <c r="FA1267">
        <v>1</v>
      </c>
      <c r="FB1267">
        <v>2004</v>
      </c>
      <c r="FC1267">
        <v>0</v>
      </c>
      <c r="FD1267">
        <v>1</v>
      </c>
      <c r="FE1267">
        <v>2</v>
      </c>
      <c r="FF1267">
        <v>2</v>
      </c>
      <c r="FG1267">
        <v>2</v>
      </c>
      <c r="FH1267">
        <v>2</v>
      </c>
      <c r="FI1267">
        <v>2</v>
      </c>
      <c r="FJ1267">
        <v>2</v>
      </c>
      <c r="FL1267">
        <v>2</v>
      </c>
      <c r="FM1267">
        <v>1</v>
      </c>
      <c r="FN1267">
        <v>30</v>
      </c>
      <c r="FO1267">
        <v>2</v>
      </c>
      <c r="FR1267">
        <v>2</v>
      </c>
      <c r="FT1267">
        <v>2</v>
      </c>
      <c r="FV1267">
        <v>1</v>
      </c>
      <c r="FW1267">
        <v>2</v>
      </c>
      <c r="FX1267">
        <v>2</v>
      </c>
      <c r="FY1267">
        <v>1</v>
      </c>
      <c r="GA1267">
        <v>2</v>
      </c>
      <c r="GQ1267">
        <v>2</v>
      </c>
      <c r="GS1267">
        <v>2</v>
      </c>
      <c r="GT1267">
        <v>2</v>
      </c>
      <c r="HE1267">
        <v>2</v>
      </c>
      <c r="HN1267">
        <v>2</v>
      </c>
      <c r="HT1267">
        <v>1</v>
      </c>
      <c r="HU1267">
        <v>2</v>
      </c>
      <c r="HV1267">
        <v>2</v>
      </c>
      <c r="HW1267">
        <v>1</v>
      </c>
      <c r="HX1267">
        <v>2</v>
      </c>
      <c r="HY1267">
        <v>2</v>
      </c>
      <c r="IA1267">
        <v>1</v>
      </c>
    </row>
    <row r="1268" spans="1:235" x14ac:dyDescent="0.25">
      <c r="A1268">
        <v>644</v>
      </c>
      <c r="B1268">
        <v>1</v>
      </c>
      <c r="E1268">
        <v>1</v>
      </c>
      <c r="F1268">
        <v>2</v>
      </c>
      <c r="G1268">
        <v>-88</v>
      </c>
      <c r="H1268">
        <v>15</v>
      </c>
      <c r="I1268">
        <v>16</v>
      </c>
      <c r="J1268">
        <v>16</v>
      </c>
      <c r="K1268">
        <v>18</v>
      </c>
      <c r="L1268">
        <v>18</v>
      </c>
      <c r="M1268">
        <v>18</v>
      </c>
      <c r="N1268">
        <v>-88</v>
      </c>
      <c r="O1268">
        <v>-88</v>
      </c>
      <c r="P1268">
        <v>-88</v>
      </c>
      <c r="Q1268">
        <v>-88</v>
      </c>
      <c r="R1268">
        <v>-88</v>
      </c>
      <c r="S1268">
        <v>-88</v>
      </c>
      <c r="T1268">
        <v>-88</v>
      </c>
      <c r="U1268">
        <v>18</v>
      </c>
      <c r="V1268">
        <v>15</v>
      </c>
      <c r="W1268">
        <v>16</v>
      </c>
      <c r="X1268">
        <v>16</v>
      </c>
      <c r="Y1268">
        <v>-88</v>
      </c>
      <c r="Z1268">
        <v>15</v>
      </c>
      <c r="AA1268">
        <v>16</v>
      </c>
      <c r="AB1268">
        <v>16</v>
      </c>
      <c r="AC1268">
        <v>18</v>
      </c>
      <c r="AD1268">
        <v>18</v>
      </c>
      <c r="AE1268">
        <v>18</v>
      </c>
      <c r="AF1268">
        <v>-88</v>
      </c>
      <c r="AG1268">
        <v>-88</v>
      </c>
      <c r="AH1268">
        <v>-88</v>
      </c>
      <c r="AI1268">
        <v>-88</v>
      </c>
      <c r="AJ1268">
        <v>-88</v>
      </c>
      <c r="AK1268">
        <v>-88</v>
      </c>
      <c r="AL1268">
        <v>-88</v>
      </c>
      <c r="AM1268">
        <v>18</v>
      </c>
      <c r="AN1268">
        <v>15</v>
      </c>
      <c r="AO1268">
        <v>16</v>
      </c>
      <c r="AP1268">
        <v>16</v>
      </c>
      <c r="AQ1268">
        <v>-88</v>
      </c>
      <c r="AR1268">
        <v>15</v>
      </c>
      <c r="AS1268">
        <v>16</v>
      </c>
      <c r="AT1268">
        <v>16</v>
      </c>
      <c r="AU1268">
        <v>18</v>
      </c>
      <c r="AV1268">
        <v>18</v>
      </c>
      <c r="AW1268">
        <v>18</v>
      </c>
      <c r="AX1268">
        <v>-88</v>
      </c>
      <c r="AY1268">
        <v>-88</v>
      </c>
      <c r="AZ1268">
        <v>-88</v>
      </c>
      <c r="BA1268">
        <v>-88</v>
      </c>
      <c r="BB1268">
        <v>-88</v>
      </c>
      <c r="BC1268">
        <v>-88</v>
      </c>
      <c r="BD1268">
        <v>-88</v>
      </c>
      <c r="BE1268">
        <v>18</v>
      </c>
      <c r="BF1268">
        <v>15</v>
      </c>
      <c r="BG1268">
        <v>16</v>
      </c>
      <c r="BH1268">
        <v>16</v>
      </c>
      <c r="CN1268">
        <v>2</v>
      </c>
      <c r="CO1268">
        <v>1</v>
      </c>
      <c r="CR1268">
        <v>1</v>
      </c>
      <c r="CT1268">
        <v>3</v>
      </c>
      <c r="CU1268">
        <v>2</v>
      </c>
      <c r="CV1268">
        <v>2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2</v>
      </c>
      <c r="DC1268">
        <v>2</v>
      </c>
      <c r="DE1268">
        <v>2</v>
      </c>
      <c r="DF1268">
        <v>1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N1268">
        <v>5</v>
      </c>
      <c r="DO1268">
        <v>1</v>
      </c>
      <c r="DP1268">
        <v>1</v>
      </c>
      <c r="DQ1268">
        <v>3</v>
      </c>
      <c r="DT1268">
        <v>3</v>
      </c>
      <c r="DW1268">
        <v>1</v>
      </c>
      <c r="EA1268">
        <v>-99</v>
      </c>
      <c r="EB1268">
        <v>-99</v>
      </c>
      <c r="EC1268">
        <v>-99</v>
      </c>
      <c r="ED1268">
        <v>-99</v>
      </c>
      <c r="EE1268">
        <v>2</v>
      </c>
      <c r="EG1268">
        <v>0</v>
      </c>
      <c r="EH1268">
        <v>2</v>
      </c>
      <c r="EI1268">
        <v>0</v>
      </c>
      <c r="EJ1268">
        <v>2</v>
      </c>
      <c r="EK1268">
        <v>1</v>
      </c>
      <c r="EL1268">
        <v>10</v>
      </c>
      <c r="EM1268">
        <v>-88</v>
      </c>
      <c r="EN1268">
        <v>1</v>
      </c>
      <c r="EO1268">
        <v>2</v>
      </c>
      <c r="EP1268">
        <v>3</v>
      </c>
      <c r="EQ1268">
        <v>3</v>
      </c>
      <c r="ER1268">
        <v>4</v>
      </c>
      <c r="ES1268">
        <v>1</v>
      </c>
      <c r="ET1268">
        <v>5</v>
      </c>
      <c r="EU1268">
        <v>-88</v>
      </c>
      <c r="EV1268">
        <v>1</v>
      </c>
      <c r="EW1268">
        <v>2</v>
      </c>
      <c r="EX1268">
        <v>3</v>
      </c>
      <c r="EY1268">
        <v>3</v>
      </c>
      <c r="EZ1268">
        <v>4</v>
      </c>
      <c r="FA1268">
        <v>1</v>
      </c>
      <c r="FB1268">
        <v>2005</v>
      </c>
      <c r="FC1268">
        <v>0</v>
      </c>
      <c r="FD1268">
        <v>1</v>
      </c>
      <c r="FE1268">
        <v>2</v>
      </c>
      <c r="FF1268">
        <v>2</v>
      </c>
      <c r="FG1268">
        <v>2</v>
      </c>
      <c r="FH1268">
        <v>2</v>
      </c>
      <c r="FI1268">
        <v>2</v>
      </c>
      <c r="FJ1268">
        <v>2</v>
      </c>
      <c r="FL1268">
        <v>2</v>
      </c>
      <c r="FM1268">
        <v>1</v>
      </c>
      <c r="FN1268">
        <v>25</v>
      </c>
      <c r="FO1268">
        <v>2</v>
      </c>
      <c r="FR1268">
        <v>2</v>
      </c>
      <c r="FT1268">
        <v>2</v>
      </c>
      <c r="FV1268">
        <v>1</v>
      </c>
      <c r="FW1268">
        <v>2</v>
      </c>
      <c r="FX1268">
        <v>2</v>
      </c>
      <c r="FY1268">
        <v>3</v>
      </c>
      <c r="GA1268">
        <v>3</v>
      </c>
      <c r="GQ1268">
        <v>1</v>
      </c>
      <c r="GS1268">
        <v>2</v>
      </c>
      <c r="GT1268">
        <v>2</v>
      </c>
      <c r="HE1268">
        <v>2</v>
      </c>
      <c r="HN1268">
        <v>2</v>
      </c>
      <c r="HT1268">
        <v>2</v>
      </c>
      <c r="IA1268">
        <v>2</v>
      </c>
    </row>
    <row r="1269" spans="1:235" x14ac:dyDescent="0.25">
      <c r="A1269">
        <v>501</v>
      </c>
      <c r="B1269">
        <v>2</v>
      </c>
      <c r="C1269" t="s">
        <v>104</v>
      </c>
      <c r="D1269">
        <v>45</v>
      </c>
      <c r="E1269">
        <v>1</v>
      </c>
      <c r="F1269">
        <v>2</v>
      </c>
      <c r="G1269">
        <v>16</v>
      </c>
      <c r="H1269">
        <v>16</v>
      </c>
      <c r="I1269">
        <v>16</v>
      </c>
      <c r="J1269">
        <v>16</v>
      </c>
      <c r="K1269">
        <v>16</v>
      </c>
      <c r="L1269">
        <v>16</v>
      </c>
      <c r="M1269">
        <v>16</v>
      </c>
      <c r="N1269">
        <v>16</v>
      </c>
      <c r="O1269">
        <v>16</v>
      </c>
      <c r="P1269">
        <v>16</v>
      </c>
      <c r="Q1269">
        <v>16</v>
      </c>
      <c r="R1269">
        <v>16</v>
      </c>
      <c r="S1269">
        <v>16</v>
      </c>
      <c r="T1269">
        <v>16</v>
      </c>
      <c r="U1269">
        <v>-88</v>
      </c>
      <c r="V1269">
        <v>-88</v>
      </c>
      <c r="W1269">
        <v>-88</v>
      </c>
      <c r="X1269">
        <v>-88</v>
      </c>
      <c r="Y1269">
        <v>16</v>
      </c>
      <c r="Z1269">
        <v>16</v>
      </c>
      <c r="AA1269">
        <v>16</v>
      </c>
      <c r="AB1269">
        <v>16</v>
      </c>
      <c r="AC1269">
        <v>16</v>
      </c>
      <c r="AD1269">
        <v>16</v>
      </c>
      <c r="AE1269">
        <v>16</v>
      </c>
      <c r="AF1269">
        <v>16</v>
      </c>
      <c r="AG1269">
        <v>16</v>
      </c>
      <c r="AH1269">
        <v>16</v>
      </c>
      <c r="AI1269">
        <v>16</v>
      </c>
      <c r="AJ1269">
        <v>16</v>
      </c>
      <c r="AK1269">
        <v>16</v>
      </c>
      <c r="AL1269">
        <v>16</v>
      </c>
      <c r="AM1269">
        <v>-88</v>
      </c>
      <c r="AN1269">
        <v>-88</v>
      </c>
      <c r="AO1269">
        <v>-88</v>
      </c>
      <c r="AP1269">
        <v>-88</v>
      </c>
      <c r="AQ1269">
        <v>16</v>
      </c>
      <c r="AR1269">
        <v>16</v>
      </c>
      <c r="AS1269">
        <v>16</v>
      </c>
      <c r="AT1269">
        <v>16</v>
      </c>
      <c r="AU1269">
        <v>16</v>
      </c>
      <c r="AV1269">
        <v>16</v>
      </c>
      <c r="AW1269">
        <v>16</v>
      </c>
      <c r="AX1269">
        <v>16</v>
      </c>
      <c r="AY1269">
        <v>16</v>
      </c>
      <c r="AZ1269">
        <v>16</v>
      </c>
      <c r="BA1269">
        <v>16</v>
      </c>
      <c r="BB1269">
        <v>16</v>
      </c>
      <c r="BC1269">
        <v>16</v>
      </c>
      <c r="BD1269">
        <v>16</v>
      </c>
      <c r="BE1269">
        <v>-88</v>
      </c>
      <c r="BF1269">
        <v>-88</v>
      </c>
      <c r="BG1269">
        <v>-88</v>
      </c>
      <c r="BH1269">
        <v>-88</v>
      </c>
      <c r="CN1269">
        <v>2</v>
      </c>
      <c r="CO1269">
        <v>1</v>
      </c>
      <c r="CR1269">
        <v>2</v>
      </c>
      <c r="CT1269">
        <v>1</v>
      </c>
      <c r="CU1269">
        <v>1</v>
      </c>
      <c r="CV1269">
        <v>2</v>
      </c>
      <c r="CW1269">
        <v>2</v>
      </c>
      <c r="CX1269">
        <v>2</v>
      </c>
      <c r="CY1269">
        <v>1</v>
      </c>
      <c r="CZ1269">
        <v>2</v>
      </c>
      <c r="DA1269">
        <v>1</v>
      </c>
      <c r="DB1269">
        <v>2</v>
      </c>
      <c r="DC1269">
        <v>2</v>
      </c>
      <c r="DE1269">
        <v>2</v>
      </c>
      <c r="DF1269">
        <v>1</v>
      </c>
      <c r="DG1269">
        <v>1</v>
      </c>
      <c r="DH1269">
        <v>1</v>
      </c>
      <c r="DI1269">
        <v>2</v>
      </c>
      <c r="DJ1269">
        <v>1</v>
      </c>
      <c r="DK1269">
        <v>2</v>
      </c>
      <c r="DL1269">
        <v>2</v>
      </c>
      <c r="DN1269">
        <v>3</v>
      </c>
      <c r="DO1269">
        <v>1</v>
      </c>
      <c r="DP1269">
        <v>2</v>
      </c>
      <c r="DQ1269">
        <v>1</v>
      </c>
      <c r="DS1269">
        <v>1</v>
      </c>
      <c r="DW1269">
        <v>1</v>
      </c>
      <c r="EA1269">
        <v>-99</v>
      </c>
      <c r="EB1269">
        <v>-99</v>
      </c>
      <c r="EC1269">
        <v>2</v>
      </c>
      <c r="EE1269">
        <v>2</v>
      </c>
      <c r="EG1269">
        <v>0</v>
      </c>
      <c r="EH1269">
        <v>2</v>
      </c>
      <c r="EI1269">
        <v>0</v>
      </c>
      <c r="EJ1269">
        <v>2</v>
      </c>
      <c r="EK1269">
        <v>1</v>
      </c>
      <c r="EL1269">
        <v>50</v>
      </c>
      <c r="EM1269">
        <v>1</v>
      </c>
      <c r="EN1269">
        <v>1</v>
      </c>
      <c r="EO1269">
        <v>1</v>
      </c>
      <c r="EP1269">
        <v>2</v>
      </c>
      <c r="EQ1269">
        <v>2</v>
      </c>
      <c r="ER1269">
        <v>2</v>
      </c>
      <c r="ES1269">
        <v>1</v>
      </c>
      <c r="ET1269">
        <v>45</v>
      </c>
      <c r="EU1269">
        <v>10</v>
      </c>
      <c r="EV1269">
        <v>0</v>
      </c>
      <c r="EW1269">
        <v>1</v>
      </c>
      <c r="EX1269">
        <v>2</v>
      </c>
      <c r="EY1269">
        <v>2</v>
      </c>
      <c r="EZ1269">
        <v>2</v>
      </c>
      <c r="FA1269">
        <v>1</v>
      </c>
      <c r="FB1269">
        <v>-97</v>
      </c>
      <c r="FC1269">
        <v>0</v>
      </c>
      <c r="FD1269">
        <v>1</v>
      </c>
      <c r="FE1269">
        <v>2</v>
      </c>
      <c r="FF1269">
        <v>2</v>
      </c>
      <c r="FG1269">
        <v>2</v>
      </c>
      <c r="FH1269">
        <v>2</v>
      </c>
      <c r="FI1269">
        <v>1</v>
      </c>
      <c r="FJ1269">
        <v>2</v>
      </c>
      <c r="FL1269">
        <v>2</v>
      </c>
      <c r="FM1269">
        <v>2</v>
      </c>
      <c r="FN1269">
        <v>16</v>
      </c>
      <c r="FO1269">
        <v>1</v>
      </c>
      <c r="FP1269">
        <v>2</v>
      </c>
      <c r="FQ1269">
        <v>1</v>
      </c>
      <c r="FR1269">
        <v>1</v>
      </c>
      <c r="FS1269">
        <v>1</v>
      </c>
      <c r="FT1269">
        <v>2</v>
      </c>
      <c r="FV1269">
        <v>1</v>
      </c>
      <c r="FW1269">
        <v>2</v>
      </c>
      <c r="FX1269">
        <v>2</v>
      </c>
      <c r="FY1269">
        <v>3</v>
      </c>
      <c r="GA1269">
        <v>3</v>
      </c>
      <c r="GQ1269">
        <v>1</v>
      </c>
      <c r="GS1269">
        <v>2</v>
      </c>
      <c r="GT1269">
        <v>2</v>
      </c>
      <c r="HE1269">
        <v>2</v>
      </c>
      <c r="HN1269">
        <v>2</v>
      </c>
      <c r="HT1269">
        <v>1</v>
      </c>
      <c r="HU1269">
        <v>1</v>
      </c>
      <c r="HV1269">
        <v>2</v>
      </c>
      <c r="HW1269">
        <v>2</v>
      </c>
      <c r="HX1269">
        <v>2</v>
      </c>
      <c r="HY1269">
        <v>2</v>
      </c>
      <c r="IA1269">
        <v>2</v>
      </c>
    </row>
    <row r="1270" spans="1:235" x14ac:dyDescent="0.25">
      <c r="A1270">
        <v>639</v>
      </c>
      <c r="B1270">
        <v>2</v>
      </c>
      <c r="C1270" t="s">
        <v>104</v>
      </c>
      <c r="D1270">
        <v>-97</v>
      </c>
      <c r="E1270">
        <v>1</v>
      </c>
      <c r="F1270">
        <v>2</v>
      </c>
      <c r="G1270">
        <v>16</v>
      </c>
      <c r="H1270">
        <v>16</v>
      </c>
      <c r="I1270">
        <v>16</v>
      </c>
      <c r="J1270">
        <v>16</v>
      </c>
      <c r="K1270">
        <v>16</v>
      </c>
      <c r="L1270">
        <v>16</v>
      </c>
      <c r="M1270">
        <v>16</v>
      </c>
      <c r="N1270">
        <v>16</v>
      </c>
      <c r="O1270">
        <v>16</v>
      </c>
      <c r="P1270">
        <v>16</v>
      </c>
      <c r="Q1270">
        <v>16</v>
      </c>
      <c r="R1270">
        <v>16</v>
      </c>
      <c r="S1270">
        <v>16</v>
      </c>
      <c r="T1270">
        <v>16</v>
      </c>
      <c r="U1270">
        <v>16</v>
      </c>
      <c r="V1270">
        <v>16</v>
      </c>
      <c r="W1270">
        <v>16</v>
      </c>
      <c r="X1270">
        <v>16</v>
      </c>
      <c r="Y1270">
        <v>16</v>
      </c>
      <c r="Z1270">
        <v>16</v>
      </c>
      <c r="AA1270">
        <v>16</v>
      </c>
      <c r="AB1270">
        <v>16</v>
      </c>
      <c r="AC1270">
        <v>16</v>
      </c>
      <c r="AD1270">
        <v>16</v>
      </c>
      <c r="AE1270">
        <v>16</v>
      </c>
      <c r="AF1270">
        <v>16</v>
      </c>
      <c r="AG1270">
        <v>16</v>
      </c>
      <c r="AH1270">
        <v>16</v>
      </c>
      <c r="AI1270">
        <v>16</v>
      </c>
      <c r="AJ1270">
        <v>16</v>
      </c>
      <c r="AK1270">
        <v>16</v>
      </c>
      <c r="AL1270">
        <v>16</v>
      </c>
      <c r="AM1270">
        <v>16</v>
      </c>
      <c r="AN1270">
        <v>16</v>
      </c>
      <c r="AO1270">
        <v>16</v>
      </c>
      <c r="AP1270">
        <v>16</v>
      </c>
      <c r="AQ1270">
        <v>16</v>
      </c>
      <c r="AR1270">
        <v>16</v>
      </c>
      <c r="AS1270">
        <v>16</v>
      </c>
      <c r="AT1270">
        <v>16</v>
      </c>
      <c r="AU1270">
        <v>16</v>
      </c>
      <c r="AV1270">
        <v>16</v>
      </c>
      <c r="AW1270">
        <v>16</v>
      </c>
      <c r="AX1270">
        <v>16</v>
      </c>
      <c r="AY1270">
        <v>16</v>
      </c>
      <c r="AZ1270">
        <v>16</v>
      </c>
      <c r="BA1270">
        <v>16</v>
      </c>
      <c r="BB1270">
        <v>16</v>
      </c>
      <c r="BC1270">
        <v>16</v>
      </c>
      <c r="BD1270">
        <v>16</v>
      </c>
      <c r="BE1270">
        <v>16</v>
      </c>
      <c r="BF1270">
        <v>16</v>
      </c>
      <c r="BG1270">
        <v>16</v>
      </c>
      <c r="BH1270">
        <v>16</v>
      </c>
      <c r="CN1270">
        <v>2</v>
      </c>
      <c r="CO1270">
        <v>1</v>
      </c>
      <c r="CR1270">
        <v>2</v>
      </c>
      <c r="CT1270">
        <v>1</v>
      </c>
      <c r="CU1270">
        <v>1</v>
      </c>
      <c r="CV1270">
        <v>2</v>
      </c>
      <c r="CW1270">
        <v>2</v>
      </c>
      <c r="CX1270">
        <v>2</v>
      </c>
      <c r="CY1270">
        <v>1</v>
      </c>
      <c r="CZ1270">
        <v>2</v>
      </c>
      <c r="DA1270">
        <v>1</v>
      </c>
      <c r="DB1270">
        <v>2</v>
      </c>
      <c r="DC1270">
        <v>2</v>
      </c>
      <c r="DE1270">
        <v>2</v>
      </c>
      <c r="DF1270">
        <v>1</v>
      </c>
      <c r="DG1270">
        <v>1</v>
      </c>
      <c r="DH1270">
        <v>1</v>
      </c>
      <c r="DI1270">
        <v>2</v>
      </c>
      <c r="DJ1270">
        <v>1</v>
      </c>
      <c r="DK1270">
        <v>2</v>
      </c>
      <c r="DL1270">
        <v>2</v>
      </c>
      <c r="DN1270">
        <v>2</v>
      </c>
      <c r="DO1270">
        <v>1</v>
      </c>
      <c r="DP1270">
        <v>2</v>
      </c>
      <c r="DQ1270">
        <v>1</v>
      </c>
      <c r="DS1270">
        <v>1</v>
      </c>
      <c r="DW1270">
        <v>1</v>
      </c>
      <c r="EA1270">
        <v>-99</v>
      </c>
      <c r="EB1270">
        <v>-99</v>
      </c>
      <c r="EC1270">
        <v>2</v>
      </c>
      <c r="EE1270">
        <v>2</v>
      </c>
      <c r="EG1270">
        <v>0</v>
      </c>
      <c r="EH1270">
        <v>2</v>
      </c>
      <c r="EI1270">
        <v>0</v>
      </c>
      <c r="EJ1270">
        <v>2</v>
      </c>
      <c r="EK1270">
        <v>1</v>
      </c>
      <c r="EL1270">
        <v>45</v>
      </c>
      <c r="EM1270">
        <v>1</v>
      </c>
      <c r="EN1270">
        <v>1</v>
      </c>
      <c r="EO1270">
        <v>1</v>
      </c>
      <c r="EP1270">
        <v>2</v>
      </c>
      <c r="EQ1270">
        <v>2</v>
      </c>
      <c r="ER1270">
        <v>2</v>
      </c>
      <c r="ES1270">
        <v>1</v>
      </c>
      <c r="ET1270">
        <v>45</v>
      </c>
      <c r="EU1270">
        <v>10</v>
      </c>
      <c r="EV1270">
        <v>0</v>
      </c>
      <c r="EW1270">
        <v>1</v>
      </c>
      <c r="EX1270">
        <v>2</v>
      </c>
      <c r="EY1270">
        <v>2</v>
      </c>
      <c r="EZ1270">
        <v>2</v>
      </c>
      <c r="FA1270">
        <v>1</v>
      </c>
      <c r="FB1270">
        <v>-88</v>
      </c>
      <c r="FC1270">
        <v>0</v>
      </c>
      <c r="FD1270">
        <v>1</v>
      </c>
      <c r="FE1270">
        <v>2</v>
      </c>
      <c r="FF1270">
        <v>2</v>
      </c>
      <c r="FG1270">
        <v>2</v>
      </c>
      <c r="FH1270">
        <v>2</v>
      </c>
      <c r="FI1270">
        <v>2</v>
      </c>
      <c r="FJ1270">
        <v>2</v>
      </c>
      <c r="FL1270">
        <v>2</v>
      </c>
      <c r="FM1270">
        <v>2</v>
      </c>
      <c r="FN1270">
        <v>17</v>
      </c>
      <c r="FO1270">
        <v>2</v>
      </c>
      <c r="FR1270">
        <v>2</v>
      </c>
      <c r="FT1270">
        <v>2</v>
      </c>
      <c r="FV1270">
        <v>1</v>
      </c>
      <c r="FW1270">
        <v>2</v>
      </c>
      <c r="FX1270">
        <v>2</v>
      </c>
      <c r="FY1270">
        <v>1</v>
      </c>
      <c r="GA1270">
        <v>3</v>
      </c>
      <c r="GQ1270">
        <v>1</v>
      </c>
      <c r="GS1270">
        <v>2</v>
      </c>
      <c r="GT1270">
        <v>2</v>
      </c>
      <c r="HE1270">
        <v>2</v>
      </c>
      <c r="HN1270">
        <v>2</v>
      </c>
      <c r="HT1270">
        <v>1</v>
      </c>
      <c r="HU1270">
        <v>1</v>
      </c>
      <c r="HV1270">
        <v>1</v>
      </c>
      <c r="HW1270">
        <v>1</v>
      </c>
      <c r="HX1270">
        <v>2</v>
      </c>
      <c r="HY1270">
        <v>2</v>
      </c>
      <c r="IA1270">
        <v>2</v>
      </c>
    </row>
    <row r="1271" spans="1:235" x14ac:dyDescent="0.25">
      <c r="A1271">
        <v>482</v>
      </c>
      <c r="CN1271">
        <v>2</v>
      </c>
      <c r="CO1271">
        <v>1</v>
      </c>
      <c r="CR1271">
        <v>2</v>
      </c>
      <c r="CT1271">
        <v>1</v>
      </c>
      <c r="CU1271">
        <v>1</v>
      </c>
      <c r="CV1271">
        <v>2</v>
      </c>
      <c r="CW1271">
        <v>2</v>
      </c>
      <c r="CX1271">
        <v>2</v>
      </c>
      <c r="CY1271">
        <v>1</v>
      </c>
      <c r="CZ1271">
        <v>2</v>
      </c>
      <c r="DA1271">
        <v>1</v>
      </c>
      <c r="DB1271">
        <v>2</v>
      </c>
      <c r="DC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N1271">
        <v>5</v>
      </c>
      <c r="DO1271">
        <v>1</v>
      </c>
      <c r="DP1271">
        <v>2</v>
      </c>
      <c r="DQ1271">
        <v>1</v>
      </c>
      <c r="DS1271">
        <v>1</v>
      </c>
      <c r="DW1271">
        <v>1</v>
      </c>
      <c r="EA1271">
        <v>-99</v>
      </c>
      <c r="EB1271">
        <v>-99</v>
      </c>
      <c r="EC1271">
        <v>-99</v>
      </c>
      <c r="ED1271">
        <v>-99</v>
      </c>
      <c r="EE1271">
        <v>2</v>
      </c>
      <c r="EG1271">
        <v>0</v>
      </c>
      <c r="EH1271">
        <v>2</v>
      </c>
      <c r="EI1271">
        <v>0</v>
      </c>
      <c r="EJ1271">
        <v>2</v>
      </c>
      <c r="EK1271">
        <v>1</v>
      </c>
      <c r="EL1271">
        <v>10</v>
      </c>
      <c r="EM1271">
        <v>-88</v>
      </c>
      <c r="EN1271">
        <v>-88</v>
      </c>
      <c r="EO1271">
        <v>1</v>
      </c>
      <c r="EP1271">
        <v>2</v>
      </c>
      <c r="EQ1271">
        <v>3</v>
      </c>
      <c r="ER1271">
        <v>4</v>
      </c>
      <c r="ES1271">
        <v>1</v>
      </c>
      <c r="ET1271">
        <v>20</v>
      </c>
      <c r="EU1271">
        <v>-88</v>
      </c>
      <c r="EV1271">
        <v>-88</v>
      </c>
      <c r="EW1271">
        <v>1</v>
      </c>
      <c r="EX1271">
        <v>3</v>
      </c>
      <c r="EY1271">
        <v>3</v>
      </c>
      <c r="EZ1271">
        <v>4</v>
      </c>
      <c r="FA1271">
        <v>1</v>
      </c>
      <c r="FB1271">
        <v>2004</v>
      </c>
      <c r="FC1271">
        <v>0</v>
      </c>
      <c r="FD1271">
        <v>2</v>
      </c>
      <c r="FE1271">
        <v>1</v>
      </c>
      <c r="FF1271">
        <v>2</v>
      </c>
      <c r="FG1271">
        <v>2</v>
      </c>
      <c r="FH1271">
        <v>2</v>
      </c>
      <c r="FI1271">
        <v>2</v>
      </c>
      <c r="FJ1271">
        <v>2</v>
      </c>
      <c r="FL1271">
        <v>2</v>
      </c>
      <c r="FM1271">
        <v>1</v>
      </c>
      <c r="FN1271">
        <v>16</v>
      </c>
      <c r="FO1271">
        <v>2</v>
      </c>
      <c r="FR1271">
        <v>2</v>
      </c>
      <c r="FT1271">
        <v>2</v>
      </c>
      <c r="FV1271">
        <v>2</v>
      </c>
      <c r="GA1271">
        <v>2</v>
      </c>
      <c r="GQ1271">
        <v>1</v>
      </c>
      <c r="GS1271">
        <v>2</v>
      </c>
      <c r="GT1271">
        <v>2</v>
      </c>
      <c r="HE1271">
        <v>2</v>
      </c>
      <c r="HN1271">
        <v>2</v>
      </c>
      <c r="HT1271">
        <v>2</v>
      </c>
      <c r="IA1271">
        <v>2</v>
      </c>
    </row>
    <row r="1272" spans="1:235" x14ac:dyDescent="0.25">
      <c r="A1272">
        <v>477</v>
      </c>
      <c r="B1272">
        <v>1</v>
      </c>
      <c r="E1272">
        <v>1</v>
      </c>
      <c r="F1272">
        <v>2</v>
      </c>
      <c r="G1272">
        <v>-88</v>
      </c>
      <c r="H1272">
        <v>-88</v>
      </c>
      <c r="I1272">
        <v>16.66</v>
      </c>
      <c r="J1272">
        <v>-88</v>
      </c>
      <c r="K1272">
        <v>-88</v>
      </c>
      <c r="L1272">
        <v>-88</v>
      </c>
      <c r="M1272">
        <v>-88</v>
      </c>
      <c r="N1272">
        <v>-88</v>
      </c>
      <c r="O1272">
        <v>-88</v>
      </c>
      <c r="P1272">
        <v>-88</v>
      </c>
      <c r="Q1272">
        <v>-88</v>
      </c>
      <c r="R1272">
        <v>-88</v>
      </c>
      <c r="S1272">
        <v>-88</v>
      </c>
      <c r="T1272">
        <v>-88</v>
      </c>
      <c r="U1272">
        <v>-88</v>
      </c>
      <c r="V1272">
        <v>-88</v>
      </c>
      <c r="W1272">
        <v>-88</v>
      </c>
      <c r="X1272">
        <v>-88</v>
      </c>
      <c r="Y1272">
        <v>-88</v>
      </c>
      <c r="Z1272">
        <v>-88</v>
      </c>
      <c r="AA1272">
        <v>16.66</v>
      </c>
      <c r="AB1272">
        <v>-88</v>
      </c>
      <c r="AC1272">
        <v>-88</v>
      </c>
      <c r="AD1272">
        <v>-88</v>
      </c>
      <c r="AE1272">
        <v>-88</v>
      </c>
      <c r="AF1272">
        <v>-88</v>
      </c>
      <c r="AG1272">
        <v>-88</v>
      </c>
      <c r="AH1272">
        <v>-88</v>
      </c>
      <c r="AI1272">
        <v>-88</v>
      </c>
      <c r="AJ1272">
        <v>-88</v>
      </c>
      <c r="AK1272">
        <v>-88</v>
      </c>
      <c r="AL1272">
        <v>-88</v>
      </c>
      <c r="AM1272">
        <v>-88</v>
      </c>
      <c r="AN1272">
        <v>-88</v>
      </c>
      <c r="AO1272">
        <v>-88</v>
      </c>
      <c r="AP1272">
        <v>-88</v>
      </c>
      <c r="AQ1272">
        <v>-88</v>
      </c>
      <c r="AR1272">
        <v>-88</v>
      </c>
      <c r="AS1272">
        <v>16.66</v>
      </c>
      <c r="AT1272">
        <v>-88</v>
      </c>
      <c r="AU1272">
        <v>-88</v>
      </c>
      <c r="AV1272">
        <v>-88</v>
      </c>
      <c r="AW1272">
        <v>-88</v>
      </c>
      <c r="AX1272">
        <v>-88</v>
      </c>
      <c r="AY1272">
        <v>-88</v>
      </c>
      <c r="AZ1272">
        <v>-88</v>
      </c>
      <c r="BA1272">
        <v>-88</v>
      </c>
      <c r="BB1272">
        <v>-88</v>
      </c>
      <c r="BC1272">
        <v>-88</v>
      </c>
      <c r="BD1272">
        <v>-88</v>
      </c>
      <c r="BE1272">
        <v>-88</v>
      </c>
      <c r="BF1272">
        <v>-88</v>
      </c>
      <c r="BG1272">
        <v>-88</v>
      </c>
      <c r="BH1272">
        <v>-88</v>
      </c>
      <c r="CN1272">
        <v>2</v>
      </c>
      <c r="CO1272">
        <v>1</v>
      </c>
      <c r="CR1272">
        <v>2</v>
      </c>
      <c r="CT1272">
        <v>1</v>
      </c>
      <c r="CU1272">
        <v>1</v>
      </c>
      <c r="CV1272">
        <v>2</v>
      </c>
      <c r="CW1272">
        <v>2</v>
      </c>
      <c r="CX1272">
        <v>1</v>
      </c>
      <c r="CY1272">
        <v>1</v>
      </c>
      <c r="CZ1272">
        <v>1</v>
      </c>
      <c r="DA1272">
        <v>1</v>
      </c>
      <c r="DB1272">
        <v>2</v>
      </c>
      <c r="DC1272">
        <v>2</v>
      </c>
      <c r="DE1272">
        <v>2</v>
      </c>
      <c r="DF1272">
        <v>2</v>
      </c>
      <c r="DG1272">
        <v>2</v>
      </c>
      <c r="DH1272">
        <v>2</v>
      </c>
      <c r="DI1272">
        <v>2</v>
      </c>
      <c r="DJ1272">
        <v>2</v>
      </c>
      <c r="DK1272">
        <v>2</v>
      </c>
      <c r="DL1272">
        <v>2</v>
      </c>
      <c r="DN1272">
        <v>5</v>
      </c>
      <c r="DO1272">
        <v>1</v>
      </c>
      <c r="DP1272">
        <v>2</v>
      </c>
      <c r="DQ1272">
        <v>4</v>
      </c>
      <c r="DW1272">
        <v>1</v>
      </c>
      <c r="EA1272">
        <v>-99</v>
      </c>
      <c r="EB1272">
        <v>-99</v>
      </c>
      <c r="EC1272">
        <v>2</v>
      </c>
      <c r="EE1272">
        <v>2</v>
      </c>
      <c r="EG1272">
        <v>0</v>
      </c>
      <c r="EH1272">
        <v>2</v>
      </c>
      <c r="EI1272">
        <v>0</v>
      </c>
      <c r="EJ1272">
        <v>2</v>
      </c>
      <c r="EK1272">
        <v>1</v>
      </c>
      <c r="EL1272">
        <v>10</v>
      </c>
      <c r="EM1272">
        <v>-88</v>
      </c>
      <c r="EN1272">
        <v>0</v>
      </c>
      <c r="EO1272">
        <v>1</v>
      </c>
      <c r="EP1272">
        <v>2</v>
      </c>
      <c r="EQ1272">
        <v>3</v>
      </c>
      <c r="ER1272">
        <v>4</v>
      </c>
      <c r="ES1272">
        <v>1</v>
      </c>
      <c r="ET1272">
        <v>10</v>
      </c>
      <c r="EU1272">
        <v>-88</v>
      </c>
      <c r="EV1272">
        <v>0</v>
      </c>
      <c r="EW1272">
        <v>1</v>
      </c>
      <c r="EX1272">
        <v>3</v>
      </c>
      <c r="EY1272">
        <v>3</v>
      </c>
      <c r="EZ1272">
        <v>4</v>
      </c>
      <c r="FA1272">
        <v>1</v>
      </c>
      <c r="FB1272">
        <v>2004</v>
      </c>
      <c r="FC1272">
        <v>0</v>
      </c>
      <c r="FD1272">
        <v>1</v>
      </c>
      <c r="FE1272">
        <v>2</v>
      </c>
      <c r="FF1272">
        <v>2</v>
      </c>
      <c r="FG1272">
        <v>2</v>
      </c>
      <c r="FH1272">
        <v>2</v>
      </c>
      <c r="FI1272">
        <v>2</v>
      </c>
      <c r="FJ1272">
        <v>2</v>
      </c>
      <c r="FL1272">
        <v>2</v>
      </c>
      <c r="FM1272">
        <v>1</v>
      </c>
      <c r="FN1272">
        <v>16</v>
      </c>
      <c r="FO1272">
        <v>2</v>
      </c>
      <c r="FR1272">
        <v>2</v>
      </c>
      <c r="FT1272">
        <v>2</v>
      </c>
      <c r="FV1272">
        <v>1</v>
      </c>
      <c r="FW1272">
        <v>2</v>
      </c>
      <c r="FX1272">
        <v>2</v>
      </c>
      <c r="FY1272">
        <v>1</v>
      </c>
      <c r="GA1272">
        <v>3</v>
      </c>
      <c r="GQ1272">
        <v>2</v>
      </c>
      <c r="GS1272">
        <v>2</v>
      </c>
      <c r="GT1272">
        <v>2</v>
      </c>
      <c r="HE1272">
        <v>2</v>
      </c>
      <c r="HN1272">
        <v>2</v>
      </c>
      <c r="HT1272">
        <v>2</v>
      </c>
      <c r="IA1272">
        <v>2</v>
      </c>
    </row>
    <row r="1273" spans="1:235" x14ac:dyDescent="0.25">
      <c r="A1273">
        <v>480</v>
      </c>
      <c r="B1273">
        <v>3</v>
      </c>
      <c r="C1273" t="s">
        <v>105</v>
      </c>
      <c r="D1273">
        <v>120</v>
      </c>
      <c r="E1273">
        <v>1</v>
      </c>
      <c r="F1273">
        <v>2</v>
      </c>
      <c r="G1273">
        <v>-88</v>
      </c>
      <c r="H1273">
        <v>-88</v>
      </c>
      <c r="I1273">
        <v>-88</v>
      </c>
      <c r="J1273">
        <v>-88</v>
      </c>
      <c r="K1273">
        <v>-88</v>
      </c>
      <c r="L1273">
        <v>-88</v>
      </c>
      <c r="M1273">
        <v>18.329999999999998</v>
      </c>
      <c r="N1273">
        <v>-88</v>
      </c>
      <c r="O1273">
        <v>-88</v>
      </c>
      <c r="P1273">
        <v>-88</v>
      </c>
      <c r="Q1273">
        <v>-88</v>
      </c>
      <c r="R1273">
        <v>-88</v>
      </c>
      <c r="S1273">
        <v>-88</v>
      </c>
      <c r="T1273">
        <v>-88</v>
      </c>
      <c r="U1273">
        <v>-88</v>
      </c>
      <c r="V1273">
        <v>-88</v>
      </c>
      <c r="W1273">
        <v>-88</v>
      </c>
      <c r="X1273">
        <v>-88</v>
      </c>
      <c r="Y1273">
        <v>-88</v>
      </c>
      <c r="Z1273">
        <v>-88</v>
      </c>
      <c r="AA1273">
        <v>-88</v>
      </c>
      <c r="AB1273">
        <v>-88</v>
      </c>
      <c r="AC1273">
        <v>-88</v>
      </c>
      <c r="AD1273">
        <v>-88</v>
      </c>
      <c r="AE1273">
        <v>18.329999999999998</v>
      </c>
      <c r="AF1273">
        <v>-88</v>
      </c>
      <c r="AG1273">
        <v>-88</v>
      </c>
      <c r="AH1273">
        <v>-88</v>
      </c>
      <c r="AI1273">
        <v>-88</v>
      </c>
      <c r="AJ1273">
        <v>-88</v>
      </c>
      <c r="AK1273">
        <v>-88</v>
      </c>
      <c r="AL1273">
        <v>-88</v>
      </c>
      <c r="AM1273">
        <v>-88</v>
      </c>
      <c r="AN1273">
        <v>-88</v>
      </c>
      <c r="AO1273">
        <v>-88</v>
      </c>
      <c r="AP1273">
        <v>-88</v>
      </c>
      <c r="AQ1273">
        <v>-88</v>
      </c>
      <c r="AR1273">
        <v>-88</v>
      </c>
      <c r="AS1273">
        <v>-88</v>
      </c>
      <c r="AT1273">
        <v>-88</v>
      </c>
      <c r="AU1273">
        <v>-88</v>
      </c>
      <c r="AV1273">
        <v>-88</v>
      </c>
      <c r="AW1273">
        <v>18.329999999999998</v>
      </c>
      <c r="AX1273">
        <v>-88</v>
      </c>
      <c r="AY1273">
        <v>-88</v>
      </c>
      <c r="AZ1273">
        <v>-88</v>
      </c>
      <c r="BA1273">
        <v>-88</v>
      </c>
      <c r="BB1273">
        <v>-88</v>
      </c>
      <c r="BC1273">
        <v>-88</v>
      </c>
      <c r="BD1273">
        <v>-88</v>
      </c>
      <c r="BE1273">
        <v>-88</v>
      </c>
      <c r="BF1273">
        <v>-88</v>
      </c>
      <c r="BG1273">
        <v>-88</v>
      </c>
      <c r="BH1273">
        <v>-88</v>
      </c>
      <c r="BI1273">
        <v>1</v>
      </c>
      <c r="BL1273">
        <v>2</v>
      </c>
      <c r="BM1273">
        <v>-99</v>
      </c>
      <c r="BN1273">
        <v>-99</v>
      </c>
      <c r="BO1273">
        <v>-88</v>
      </c>
      <c r="BP1273">
        <v>-88</v>
      </c>
      <c r="BQ1273">
        <v>-88</v>
      </c>
      <c r="BR1273">
        <v>-88</v>
      </c>
      <c r="BS1273">
        <v>5</v>
      </c>
      <c r="BT1273">
        <v>-99</v>
      </c>
      <c r="BU1273">
        <v>-99</v>
      </c>
      <c r="BV1273">
        <v>-99</v>
      </c>
      <c r="BW1273">
        <v>-99</v>
      </c>
      <c r="BX1273">
        <v>-88</v>
      </c>
      <c r="BY1273">
        <v>-88</v>
      </c>
      <c r="BZ1273">
        <v>-88</v>
      </c>
      <c r="CA1273">
        <v>-88</v>
      </c>
      <c r="CB1273">
        <v>5</v>
      </c>
      <c r="CC1273">
        <v>-99</v>
      </c>
      <c r="CD1273">
        <v>-99</v>
      </c>
      <c r="CE1273">
        <v>-99</v>
      </c>
      <c r="CF1273">
        <v>-99</v>
      </c>
      <c r="CG1273">
        <v>-88</v>
      </c>
      <c r="CH1273">
        <v>-88</v>
      </c>
      <c r="CI1273">
        <v>-88</v>
      </c>
      <c r="CJ1273">
        <v>-88</v>
      </c>
      <c r="CK1273">
        <v>5</v>
      </c>
      <c r="CL1273">
        <v>-99</v>
      </c>
      <c r="CM1273">
        <v>-99</v>
      </c>
      <c r="CN1273">
        <v>1</v>
      </c>
      <c r="CO1273">
        <v>1</v>
      </c>
      <c r="CR1273">
        <v>2</v>
      </c>
      <c r="CT1273">
        <v>1</v>
      </c>
      <c r="CU1273">
        <v>1</v>
      </c>
      <c r="CV1273">
        <v>1</v>
      </c>
      <c r="CW1273">
        <v>2</v>
      </c>
      <c r="CX1273">
        <v>2</v>
      </c>
      <c r="CY1273">
        <v>1</v>
      </c>
      <c r="CZ1273">
        <v>1</v>
      </c>
      <c r="DA1273">
        <v>1</v>
      </c>
      <c r="DB1273">
        <v>1</v>
      </c>
      <c r="DC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N1273">
        <v>3</v>
      </c>
      <c r="DO1273">
        <v>1</v>
      </c>
      <c r="DP1273">
        <v>2</v>
      </c>
      <c r="DQ1273">
        <v>1</v>
      </c>
      <c r="DS1273">
        <v>1</v>
      </c>
      <c r="DW1273">
        <v>1</v>
      </c>
      <c r="EA1273">
        <v>100</v>
      </c>
      <c r="EB1273">
        <v>-99</v>
      </c>
      <c r="EC1273">
        <v>2</v>
      </c>
      <c r="EE1273">
        <v>2</v>
      </c>
      <c r="EG1273">
        <v>0</v>
      </c>
      <c r="EH1273">
        <v>2</v>
      </c>
      <c r="EI1273">
        <v>0</v>
      </c>
      <c r="EJ1273">
        <v>2</v>
      </c>
      <c r="EK1273">
        <v>1</v>
      </c>
      <c r="EL1273">
        <v>20</v>
      </c>
      <c r="EM1273">
        <v>-88</v>
      </c>
      <c r="EN1273">
        <v>0</v>
      </c>
      <c r="EO1273">
        <v>1</v>
      </c>
      <c r="EP1273">
        <v>3</v>
      </c>
      <c r="EQ1273">
        <v>3</v>
      </c>
      <c r="ER1273">
        <v>3</v>
      </c>
      <c r="ES1273">
        <v>1</v>
      </c>
      <c r="ET1273">
        <v>10</v>
      </c>
      <c r="EU1273">
        <v>-88</v>
      </c>
      <c r="EV1273">
        <v>0</v>
      </c>
      <c r="EW1273">
        <v>1</v>
      </c>
      <c r="EX1273">
        <v>3</v>
      </c>
      <c r="EY1273">
        <v>3</v>
      </c>
      <c r="EZ1273">
        <v>3</v>
      </c>
      <c r="FA1273">
        <v>1</v>
      </c>
      <c r="FB1273">
        <v>2004</v>
      </c>
      <c r="FC1273">
        <v>40</v>
      </c>
      <c r="FD1273">
        <v>1</v>
      </c>
      <c r="FE1273">
        <v>2</v>
      </c>
      <c r="FF1273">
        <v>2</v>
      </c>
      <c r="FG1273">
        <v>2</v>
      </c>
      <c r="FH1273">
        <v>2</v>
      </c>
      <c r="FI1273">
        <v>2</v>
      </c>
      <c r="FJ1273">
        <v>2</v>
      </c>
      <c r="FL1273">
        <v>2</v>
      </c>
      <c r="FM1273">
        <v>1</v>
      </c>
      <c r="FN1273">
        <v>22</v>
      </c>
      <c r="FO1273">
        <v>2</v>
      </c>
      <c r="FR1273">
        <v>2</v>
      </c>
      <c r="FT1273">
        <v>2</v>
      </c>
      <c r="FV1273">
        <v>2</v>
      </c>
      <c r="GA1273">
        <v>2</v>
      </c>
      <c r="GQ1273">
        <v>3</v>
      </c>
      <c r="GS1273">
        <v>2</v>
      </c>
      <c r="GT1273">
        <v>2</v>
      </c>
      <c r="HE1273">
        <v>1</v>
      </c>
      <c r="HF1273">
        <v>2004</v>
      </c>
      <c r="HG1273">
        <v>1</v>
      </c>
      <c r="HH1273">
        <v>1</v>
      </c>
      <c r="HI1273">
        <v>1</v>
      </c>
      <c r="HJ1273">
        <v>1</v>
      </c>
      <c r="HK1273">
        <v>1</v>
      </c>
      <c r="HL1273">
        <v>3</v>
      </c>
      <c r="HM1273">
        <v>3</v>
      </c>
      <c r="HN1273">
        <v>2</v>
      </c>
      <c r="HT1273">
        <v>2</v>
      </c>
      <c r="IA1273">
        <v>2</v>
      </c>
    </row>
    <row r="1274" spans="1:235" x14ac:dyDescent="0.25">
      <c r="A1274">
        <v>640</v>
      </c>
      <c r="B1274">
        <v>2</v>
      </c>
      <c r="C1274" t="s">
        <v>104</v>
      </c>
      <c r="D1274">
        <v>10</v>
      </c>
      <c r="E1274">
        <v>1</v>
      </c>
      <c r="F1274">
        <v>2</v>
      </c>
      <c r="G1274">
        <v>-88</v>
      </c>
      <c r="H1274">
        <v>-88</v>
      </c>
      <c r="I1274">
        <v>15</v>
      </c>
      <c r="J1274">
        <v>16</v>
      </c>
      <c r="K1274">
        <v>16</v>
      </c>
      <c r="L1274">
        <v>18</v>
      </c>
      <c r="M1274">
        <v>18</v>
      </c>
      <c r="N1274">
        <v>20</v>
      </c>
      <c r="O1274">
        <v>20</v>
      </c>
      <c r="P1274">
        <v>20</v>
      </c>
      <c r="Q1274">
        <v>-88</v>
      </c>
      <c r="R1274">
        <v>-88</v>
      </c>
      <c r="S1274">
        <v>-88</v>
      </c>
      <c r="T1274">
        <v>-88</v>
      </c>
      <c r="U1274">
        <v>-88</v>
      </c>
      <c r="V1274">
        <v>16</v>
      </c>
      <c r="W1274">
        <v>18</v>
      </c>
      <c r="X1274">
        <v>18</v>
      </c>
      <c r="Y1274">
        <v>-88</v>
      </c>
      <c r="Z1274">
        <v>-88</v>
      </c>
      <c r="AA1274">
        <v>15</v>
      </c>
      <c r="AB1274">
        <v>16</v>
      </c>
      <c r="AC1274">
        <v>16</v>
      </c>
      <c r="AD1274">
        <v>18</v>
      </c>
      <c r="AE1274">
        <v>18</v>
      </c>
      <c r="AF1274">
        <v>20</v>
      </c>
      <c r="AG1274">
        <v>20</v>
      </c>
      <c r="AH1274">
        <v>20</v>
      </c>
      <c r="AI1274">
        <v>-88</v>
      </c>
      <c r="AJ1274">
        <v>-88</v>
      </c>
      <c r="AK1274">
        <v>-88</v>
      </c>
      <c r="AL1274">
        <v>-88</v>
      </c>
      <c r="AM1274">
        <v>-88</v>
      </c>
      <c r="AN1274">
        <v>16</v>
      </c>
      <c r="AO1274">
        <v>18</v>
      </c>
      <c r="AP1274">
        <v>18</v>
      </c>
      <c r="AQ1274">
        <v>-88</v>
      </c>
      <c r="AR1274">
        <v>-88</v>
      </c>
      <c r="AS1274">
        <v>15</v>
      </c>
      <c r="AT1274">
        <v>16</v>
      </c>
      <c r="AU1274">
        <v>16</v>
      </c>
      <c r="AV1274">
        <v>18</v>
      </c>
      <c r="AW1274">
        <v>18</v>
      </c>
      <c r="AX1274">
        <v>20</v>
      </c>
      <c r="AY1274">
        <v>20</v>
      </c>
      <c r="AZ1274">
        <v>20</v>
      </c>
      <c r="BA1274">
        <v>-88</v>
      </c>
      <c r="BB1274">
        <v>-88</v>
      </c>
      <c r="BC1274">
        <v>-88</v>
      </c>
      <c r="BD1274">
        <v>-88</v>
      </c>
      <c r="BE1274">
        <v>-88</v>
      </c>
      <c r="BF1274">
        <v>16</v>
      </c>
      <c r="BG1274">
        <v>18</v>
      </c>
      <c r="BH1274">
        <v>18</v>
      </c>
      <c r="CN1274">
        <v>2</v>
      </c>
      <c r="CO1274">
        <v>2</v>
      </c>
      <c r="CP1274">
        <v>2</v>
      </c>
      <c r="EG1274">
        <v>0</v>
      </c>
      <c r="EH1274">
        <v>2</v>
      </c>
      <c r="EI1274">
        <v>5</v>
      </c>
      <c r="EJ1274">
        <v>2</v>
      </c>
      <c r="EK1274">
        <v>2</v>
      </c>
      <c r="ES1274">
        <v>1</v>
      </c>
      <c r="ET1274">
        <v>10</v>
      </c>
      <c r="EU1274">
        <v>10</v>
      </c>
      <c r="EV1274">
        <v>0</v>
      </c>
      <c r="EW1274">
        <v>2</v>
      </c>
      <c r="EX1274">
        <v>3</v>
      </c>
      <c r="EY1274">
        <v>3</v>
      </c>
      <c r="EZ1274">
        <v>2</v>
      </c>
      <c r="FA1274">
        <v>1</v>
      </c>
      <c r="FB1274">
        <v>2005</v>
      </c>
      <c r="FC1274">
        <v>0</v>
      </c>
      <c r="FD1274">
        <v>1</v>
      </c>
      <c r="FE1274">
        <v>2</v>
      </c>
      <c r="FF1274">
        <v>2</v>
      </c>
      <c r="FG1274">
        <v>2</v>
      </c>
      <c r="FH1274">
        <v>2</v>
      </c>
      <c r="FI1274">
        <v>2</v>
      </c>
      <c r="FJ1274">
        <v>2</v>
      </c>
      <c r="FL1274">
        <v>2</v>
      </c>
      <c r="FM1274">
        <v>1</v>
      </c>
      <c r="FN1274">
        <v>20</v>
      </c>
      <c r="FO1274">
        <v>2</v>
      </c>
      <c r="FR1274">
        <v>2</v>
      </c>
      <c r="FT1274">
        <v>2</v>
      </c>
      <c r="FV1274">
        <v>1</v>
      </c>
      <c r="FW1274">
        <v>2</v>
      </c>
      <c r="FX1274">
        <v>2</v>
      </c>
      <c r="FY1274">
        <v>1</v>
      </c>
      <c r="GA1274">
        <v>3</v>
      </c>
      <c r="GQ1274">
        <v>2</v>
      </c>
      <c r="GS1274">
        <v>2</v>
      </c>
      <c r="GT1274">
        <v>2</v>
      </c>
      <c r="HE1274">
        <v>1</v>
      </c>
      <c r="HF1274">
        <v>2004</v>
      </c>
      <c r="HG1274">
        <v>1</v>
      </c>
      <c r="HH1274">
        <v>1</v>
      </c>
      <c r="HI1274">
        <v>2</v>
      </c>
      <c r="HJ1274">
        <v>1</v>
      </c>
      <c r="HK1274">
        <v>1</v>
      </c>
      <c r="HL1274">
        <v>35</v>
      </c>
      <c r="HM1274">
        <v>3</v>
      </c>
      <c r="HN1274">
        <v>2</v>
      </c>
      <c r="HT1274">
        <v>1</v>
      </c>
      <c r="HU1274">
        <v>1</v>
      </c>
      <c r="HV1274">
        <v>1</v>
      </c>
      <c r="HW1274">
        <v>1</v>
      </c>
      <c r="HX1274">
        <v>2</v>
      </c>
      <c r="HY1274">
        <v>2</v>
      </c>
      <c r="IA1274">
        <v>2</v>
      </c>
    </row>
    <row r="1275" spans="1:235" x14ac:dyDescent="0.25">
      <c r="A1275">
        <v>642</v>
      </c>
      <c r="B1275">
        <v>2</v>
      </c>
      <c r="C1275" t="s">
        <v>104</v>
      </c>
      <c r="D1275">
        <v>45</v>
      </c>
      <c r="E1275">
        <v>1</v>
      </c>
      <c r="F1275">
        <v>2</v>
      </c>
      <c r="G1275">
        <v>-88</v>
      </c>
      <c r="H1275">
        <v>-88</v>
      </c>
      <c r="I1275">
        <v>14</v>
      </c>
      <c r="J1275">
        <v>14</v>
      </c>
      <c r="K1275">
        <v>19</v>
      </c>
      <c r="L1275">
        <v>19</v>
      </c>
      <c r="M1275">
        <v>19</v>
      </c>
      <c r="N1275">
        <v>20</v>
      </c>
      <c r="O1275">
        <v>-88</v>
      </c>
      <c r="P1275">
        <v>-88</v>
      </c>
      <c r="Q1275">
        <v>-88</v>
      </c>
      <c r="R1275">
        <v>-88</v>
      </c>
      <c r="S1275">
        <v>-88</v>
      </c>
      <c r="T1275">
        <v>-88</v>
      </c>
      <c r="U1275">
        <v>13</v>
      </c>
      <c r="V1275">
        <v>13</v>
      </c>
      <c r="W1275">
        <v>16.600000000000001</v>
      </c>
      <c r="X1275">
        <v>16.600000000000001</v>
      </c>
      <c r="Y1275">
        <v>-88</v>
      </c>
      <c r="Z1275">
        <v>-88</v>
      </c>
      <c r="AA1275">
        <v>14</v>
      </c>
      <c r="AB1275">
        <v>14</v>
      </c>
      <c r="AC1275">
        <v>19</v>
      </c>
      <c r="AD1275">
        <v>19</v>
      </c>
      <c r="AE1275">
        <v>19</v>
      </c>
      <c r="AF1275">
        <v>20</v>
      </c>
      <c r="AG1275">
        <v>-88</v>
      </c>
      <c r="AH1275">
        <v>-88</v>
      </c>
      <c r="AI1275">
        <v>-88</v>
      </c>
      <c r="AJ1275">
        <v>-88</v>
      </c>
      <c r="AK1275">
        <v>-88</v>
      </c>
      <c r="AL1275">
        <v>-88</v>
      </c>
      <c r="AM1275">
        <v>13</v>
      </c>
      <c r="AN1275">
        <v>13</v>
      </c>
      <c r="AO1275">
        <v>16.600000000000001</v>
      </c>
      <c r="AP1275">
        <v>16.600000000000001</v>
      </c>
      <c r="AQ1275">
        <v>-88</v>
      </c>
      <c r="AR1275">
        <v>-88</v>
      </c>
      <c r="AS1275">
        <v>14</v>
      </c>
      <c r="AT1275">
        <v>14</v>
      </c>
      <c r="AU1275">
        <v>19</v>
      </c>
      <c r="AV1275">
        <v>19</v>
      </c>
      <c r="AW1275">
        <v>19</v>
      </c>
      <c r="AX1275">
        <v>20</v>
      </c>
      <c r="AY1275">
        <v>-88</v>
      </c>
      <c r="AZ1275">
        <v>-88</v>
      </c>
      <c r="BA1275">
        <v>-88</v>
      </c>
      <c r="BB1275">
        <v>-88</v>
      </c>
      <c r="BC1275">
        <v>-88</v>
      </c>
      <c r="BD1275">
        <v>-88</v>
      </c>
      <c r="BE1275">
        <v>13</v>
      </c>
      <c r="BF1275">
        <v>13</v>
      </c>
      <c r="BG1275">
        <v>16.600000000000001</v>
      </c>
      <c r="BH1275">
        <v>16.600000000000001</v>
      </c>
      <c r="CN1275">
        <v>2</v>
      </c>
      <c r="CO1275">
        <v>2</v>
      </c>
      <c r="CP1275">
        <v>2</v>
      </c>
      <c r="EG1275">
        <v>0</v>
      </c>
      <c r="EH1275">
        <v>2</v>
      </c>
      <c r="EI1275">
        <v>10</v>
      </c>
      <c r="EJ1275">
        <v>2</v>
      </c>
      <c r="EK1275">
        <v>2</v>
      </c>
      <c r="ES1275">
        <v>1</v>
      </c>
      <c r="ET1275">
        <v>45</v>
      </c>
      <c r="EU1275">
        <v>8</v>
      </c>
      <c r="EV1275">
        <v>2</v>
      </c>
      <c r="EW1275">
        <v>2</v>
      </c>
      <c r="EX1275">
        <v>3</v>
      </c>
      <c r="EY1275">
        <v>3</v>
      </c>
      <c r="EZ1275">
        <v>3</v>
      </c>
      <c r="FA1275">
        <v>1</v>
      </c>
      <c r="FB1275">
        <v>2005</v>
      </c>
      <c r="FC1275">
        <v>0</v>
      </c>
      <c r="FD1275">
        <v>1</v>
      </c>
      <c r="FE1275">
        <v>2</v>
      </c>
      <c r="FF1275">
        <v>2</v>
      </c>
      <c r="FG1275">
        <v>2</v>
      </c>
      <c r="FH1275">
        <v>2</v>
      </c>
      <c r="FI1275">
        <v>2</v>
      </c>
      <c r="FJ1275">
        <v>2</v>
      </c>
      <c r="FL1275">
        <v>2</v>
      </c>
      <c r="FM1275">
        <v>1</v>
      </c>
      <c r="FN1275">
        <v>15</v>
      </c>
      <c r="FO1275">
        <v>2</v>
      </c>
      <c r="FR1275">
        <v>2</v>
      </c>
      <c r="FT1275">
        <v>2</v>
      </c>
      <c r="FV1275">
        <v>1</v>
      </c>
      <c r="FW1275">
        <v>2</v>
      </c>
      <c r="FX1275">
        <v>2</v>
      </c>
      <c r="FY1275">
        <v>1</v>
      </c>
      <c r="GA1275">
        <v>3</v>
      </c>
      <c r="GQ1275">
        <v>2</v>
      </c>
      <c r="GS1275">
        <v>2</v>
      </c>
      <c r="GT1275">
        <v>2</v>
      </c>
      <c r="HE1275">
        <v>2</v>
      </c>
      <c r="HN1275">
        <v>1</v>
      </c>
      <c r="HO1275">
        <v>1</v>
      </c>
      <c r="HP1275">
        <v>100</v>
      </c>
      <c r="HQ1275">
        <v>1</v>
      </c>
      <c r="HR1275">
        <v>2</v>
      </c>
      <c r="HS1275">
        <v>2</v>
      </c>
      <c r="HT1275">
        <v>1</v>
      </c>
      <c r="HU1275">
        <v>1</v>
      </c>
      <c r="HV1275">
        <v>2</v>
      </c>
      <c r="HW1275">
        <v>2</v>
      </c>
      <c r="HX1275">
        <v>2</v>
      </c>
      <c r="HY1275">
        <v>2</v>
      </c>
      <c r="IA1275">
        <v>2</v>
      </c>
    </row>
    <row r="1276" spans="1:235" x14ac:dyDescent="0.25">
      <c r="A1276">
        <v>481</v>
      </c>
      <c r="CN1276">
        <v>2</v>
      </c>
      <c r="CO1276">
        <v>1</v>
      </c>
      <c r="CR1276">
        <v>2</v>
      </c>
      <c r="CT1276">
        <v>1</v>
      </c>
      <c r="CU1276">
        <v>1</v>
      </c>
      <c r="CV1276">
        <v>2</v>
      </c>
      <c r="CW1276">
        <v>2</v>
      </c>
      <c r="CX1276">
        <v>2</v>
      </c>
      <c r="CY1276">
        <v>2</v>
      </c>
      <c r="CZ1276">
        <v>1</v>
      </c>
      <c r="DA1276">
        <v>2</v>
      </c>
      <c r="DB1276">
        <v>2</v>
      </c>
      <c r="DC1276">
        <v>2</v>
      </c>
      <c r="DE1276">
        <v>2</v>
      </c>
      <c r="DF1276">
        <v>2</v>
      </c>
      <c r="DG1276">
        <v>2</v>
      </c>
      <c r="DH1276">
        <v>2</v>
      </c>
      <c r="DI1276">
        <v>2</v>
      </c>
      <c r="DJ1276">
        <v>2</v>
      </c>
      <c r="DK1276">
        <v>2</v>
      </c>
      <c r="DL1276">
        <v>2</v>
      </c>
      <c r="DN1276">
        <v>5</v>
      </c>
      <c r="DO1276">
        <v>1</v>
      </c>
      <c r="DP1276">
        <v>2</v>
      </c>
      <c r="DQ1276">
        <v>1</v>
      </c>
      <c r="DS1276">
        <v>1</v>
      </c>
      <c r="DW1276">
        <v>1</v>
      </c>
      <c r="EA1276">
        <v>-99</v>
      </c>
      <c r="EB1276">
        <v>-99</v>
      </c>
      <c r="EC1276">
        <v>-99</v>
      </c>
      <c r="ED1276">
        <v>-99</v>
      </c>
      <c r="EE1276">
        <v>2</v>
      </c>
      <c r="EG1276">
        <v>0</v>
      </c>
      <c r="EH1276">
        <v>2</v>
      </c>
      <c r="EI1276">
        <v>0</v>
      </c>
      <c r="EJ1276">
        <v>2</v>
      </c>
      <c r="EK1276">
        <v>1</v>
      </c>
      <c r="EL1276">
        <v>20</v>
      </c>
      <c r="EM1276">
        <v>-88</v>
      </c>
      <c r="EN1276">
        <v>0</v>
      </c>
      <c r="EO1276">
        <v>1</v>
      </c>
      <c r="EP1276">
        <v>2</v>
      </c>
      <c r="EQ1276">
        <v>3</v>
      </c>
      <c r="ER1276">
        <v>4</v>
      </c>
      <c r="ES1276">
        <v>1</v>
      </c>
      <c r="ET1276">
        <v>20</v>
      </c>
      <c r="EU1276">
        <v>-88</v>
      </c>
      <c r="EV1276">
        <v>0</v>
      </c>
      <c r="EW1276">
        <v>1</v>
      </c>
      <c r="EX1276">
        <v>3</v>
      </c>
      <c r="EY1276">
        <v>3</v>
      </c>
      <c r="EZ1276">
        <v>4</v>
      </c>
      <c r="FA1276">
        <v>1</v>
      </c>
      <c r="FB1276">
        <v>2004</v>
      </c>
      <c r="FC1276">
        <v>0</v>
      </c>
      <c r="FD1276">
        <v>2</v>
      </c>
      <c r="FE1276">
        <v>1</v>
      </c>
      <c r="FF1276">
        <v>2</v>
      </c>
      <c r="FG1276">
        <v>2</v>
      </c>
      <c r="FH1276">
        <v>2</v>
      </c>
      <c r="FI1276">
        <v>2</v>
      </c>
      <c r="FJ1276">
        <v>2</v>
      </c>
      <c r="FL1276">
        <v>2</v>
      </c>
      <c r="FM1276">
        <v>1</v>
      </c>
      <c r="FN1276">
        <v>20</v>
      </c>
      <c r="FO1276">
        <v>2</v>
      </c>
      <c r="FR1276">
        <v>2</v>
      </c>
      <c r="FT1276">
        <v>2</v>
      </c>
      <c r="FV1276">
        <v>1</v>
      </c>
      <c r="FW1276">
        <v>2</v>
      </c>
      <c r="FX1276">
        <v>1</v>
      </c>
      <c r="FY1276">
        <v>2</v>
      </c>
      <c r="GA1276">
        <v>3</v>
      </c>
      <c r="GQ1276">
        <v>2</v>
      </c>
      <c r="GS1276">
        <v>2</v>
      </c>
      <c r="GT1276">
        <v>2</v>
      </c>
      <c r="HE1276">
        <v>2</v>
      </c>
      <c r="HN1276">
        <v>2</v>
      </c>
      <c r="HT1276">
        <v>2</v>
      </c>
      <c r="IA1276">
        <v>2</v>
      </c>
    </row>
    <row r="1277" spans="1:235" x14ac:dyDescent="0.25">
      <c r="A1277">
        <v>666</v>
      </c>
      <c r="B1277">
        <v>1</v>
      </c>
      <c r="E1277">
        <v>1</v>
      </c>
      <c r="F1277">
        <v>2</v>
      </c>
      <c r="G1277">
        <v>-88</v>
      </c>
      <c r="H1277">
        <v>-88</v>
      </c>
      <c r="I1277">
        <v>-88</v>
      </c>
      <c r="J1277">
        <v>18</v>
      </c>
      <c r="K1277">
        <v>18</v>
      </c>
      <c r="L1277">
        <v>20</v>
      </c>
      <c r="M1277">
        <v>-88</v>
      </c>
      <c r="N1277">
        <v>-88</v>
      </c>
      <c r="O1277">
        <v>-88</v>
      </c>
      <c r="P1277">
        <v>-88</v>
      </c>
      <c r="Q1277">
        <v>-88</v>
      </c>
      <c r="R1277">
        <v>-88</v>
      </c>
      <c r="S1277">
        <v>-88</v>
      </c>
      <c r="T1277">
        <v>-88</v>
      </c>
      <c r="U1277">
        <v>-88</v>
      </c>
      <c r="V1277">
        <v>-88</v>
      </c>
      <c r="W1277">
        <v>16</v>
      </c>
      <c r="X1277">
        <v>16</v>
      </c>
      <c r="Y1277">
        <v>-88</v>
      </c>
      <c r="Z1277">
        <v>-88</v>
      </c>
      <c r="AA1277">
        <v>-88</v>
      </c>
      <c r="AB1277">
        <v>18</v>
      </c>
      <c r="AC1277">
        <v>18</v>
      </c>
      <c r="AD1277">
        <v>20</v>
      </c>
      <c r="AE1277">
        <v>-88</v>
      </c>
      <c r="AF1277">
        <v>-88</v>
      </c>
      <c r="AG1277">
        <v>-88</v>
      </c>
      <c r="AH1277">
        <v>-88</v>
      </c>
      <c r="AI1277">
        <v>-88</v>
      </c>
      <c r="AJ1277">
        <v>-88</v>
      </c>
      <c r="AK1277">
        <v>-88</v>
      </c>
      <c r="AL1277">
        <v>-88</v>
      </c>
      <c r="AM1277">
        <v>-88</v>
      </c>
      <c r="AN1277">
        <v>-88</v>
      </c>
      <c r="AO1277">
        <v>16</v>
      </c>
      <c r="AP1277">
        <v>16</v>
      </c>
      <c r="AQ1277">
        <v>-88</v>
      </c>
      <c r="AR1277">
        <v>-88</v>
      </c>
      <c r="AS1277">
        <v>-88</v>
      </c>
      <c r="AT1277">
        <v>18</v>
      </c>
      <c r="AU1277">
        <v>18</v>
      </c>
      <c r="AV1277">
        <v>20</v>
      </c>
      <c r="AW1277">
        <v>-88</v>
      </c>
      <c r="AX1277">
        <v>-88</v>
      </c>
      <c r="AY1277">
        <v>-88</v>
      </c>
      <c r="AZ1277">
        <v>-88</v>
      </c>
      <c r="BA1277">
        <v>-88</v>
      </c>
      <c r="BB1277">
        <v>-88</v>
      </c>
      <c r="BC1277">
        <v>-88</v>
      </c>
      <c r="BD1277">
        <v>-88</v>
      </c>
      <c r="BE1277">
        <v>-88</v>
      </c>
      <c r="BF1277">
        <v>-88</v>
      </c>
      <c r="BG1277">
        <v>16</v>
      </c>
      <c r="BH1277">
        <v>16</v>
      </c>
      <c r="CN1277">
        <v>1</v>
      </c>
      <c r="CO1277">
        <v>1</v>
      </c>
      <c r="CR1277">
        <v>1</v>
      </c>
      <c r="CT1277">
        <v>3</v>
      </c>
      <c r="CU1277">
        <v>2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2</v>
      </c>
      <c r="DC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2</v>
      </c>
      <c r="DN1277">
        <v>5</v>
      </c>
      <c r="DO1277">
        <v>1</v>
      </c>
      <c r="DP1277">
        <v>1</v>
      </c>
      <c r="DQ1277">
        <v>3</v>
      </c>
      <c r="DT1277">
        <v>3</v>
      </c>
      <c r="DW1277">
        <v>1</v>
      </c>
      <c r="EA1277">
        <v>-99</v>
      </c>
      <c r="EB1277">
        <v>-99</v>
      </c>
      <c r="EC1277">
        <v>2</v>
      </c>
      <c r="EE1277">
        <v>2</v>
      </c>
      <c r="EG1277">
        <v>0</v>
      </c>
      <c r="EH1277">
        <v>2</v>
      </c>
      <c r="EI1277">
        <v>0</v>
      </c>
      <c r="EJ1277">
        <v>2</v>
      </c>
      <c r="EK1277">
        <v>1</v>
      </c>
      <c r="EL1277">
        <v>10</v>
      </c>
      <c r="EM1277">
        <v>5</v>
      </c>
      <c r="EN1277">
        <v>1</v>
      </c>
      <c r="EO1277">
        <v>2</v>
      </c>
      <c r="EP1277">
        <v>3</v>
      </c>
      <c r="EQ1277">
        <v>3</v>
      </c>
      <c r="ER1277">
        <v>4</v>
      </c>
      <c r="ES1277">
        <v>1</v>
      </c>
      <c r="ET1277">
        <v>10</v>
      </c>
      <c r="EU1277">
        <v>20</v>
      </c>
      <c r="EV1277">
        <v>1</v>
      </c>
      <c r="EW1277">
        <v>2</v>
      </c>
      <c r="EX1277">
        <v>3</v>
      </c>
      <c r="EY1277">
        <v>3</v>
      </c>
      <c r="EZ1277">
        <v>4</v>
      </c>
      <c r="FA1277">
        <v>1</v>
      </c>
      <c r="FB1277">
        <v>2004</v>
      </c>
      <c r="FC1277">
        <v>0</v>
      </c>
      <c r="FD1277">
        <v>1</v>
      </c>
      <c r="FE1277">
        <v>2</v>
      </c>
      <c r="FF1277">
        <v>2</v>
      </c>
      <c r="FG1277">
        <v>2</v>
      </c>
      <c r="FH1277">
        <v>2</v>
      </c>
      <c r="FI1277">
        <v>2</v>
      </c>
      <c r="FJ1277">
        <v>2</v>
      </c>
      <c r="FL1277">
        <v>2</v>
      </c>
      <c r="FM1277">
        <v>1</v>
      </c>
      <c r="FN1277">
        <v>25</v>
      </c>
      <c r="FO1277">
        <v>2</v>
      </c>
      <c r="FR1277">
        <v>2</v>
      </c>
      <c r="FT1277">
        <v>2</v>
      </c>
      <c r="FV1277">
        <v>1</v>
      </c>
      <c r="FW1277">
        <v>2</v>
      </c>
      <c r="FX1277">
        <v>2</v>
      </c>
      <c r="FY1277">
        <v>3</v>
      </c>
      <c r="GA1277">
        <v>3</v>
      </c>
      <c r="GQ1277">
        <v>3</v>
      </c>
      <c r="GS1277">
        <v>2</v>
      </c>
      <c r="GT1277">
        <v>1</v>
      </c>
      <c r="GU1277">
        <v>1</v>
      </c>
      <c r="GV1277">
        <v>2</v>
      </c>
      <c r="GW1277">
        <v>2</v>
      </c>
      <c r="GX1277">
        <v>2</v>
      </c>
      <c r="GY1277">
        <v>2</v>
      </c>
      <c r="GZ1277">
        <v>2</v>
      </c>
      <c r="HA1277">
        <v>2</v>
      </c>
      <c r="HB1277">
        <v>2</v>
      </c>
      <c r="HE1277">
        <v>1</v>
      </c>
      <c r="HF1277">
        <v>2004</v>
      </c>
      <c r="HG1277">
        <v>2</v>
      </c>
      <c r="HH1277">
        <v>2</v>
      </c>
      <c r="HI1277">
        <v>2</v>
      </c>
      <c r="HJ1277">
        <v>2</v>
      </c>
      <c r="HK1277">
        <v>2</v>
      </c>
      <c r="HN1277">
        <v>2</v>
      </c>
      <c r="HT1277">
        <v>2</v>
      </c>
      <c r="IA1277">
        <v>2</v>
      </c>
    </row>
    <row r="1278" spans="1:235" x14ac:dyDescent="0.25">
      <c r="A1278">
        <v>643</v>
      </c>
      <c r="B1278">
        <v>1</v>
      </c>
      <c r="E1278">
        <v>1</v>
      </c>
      <c r="F1278">
        <v>2</v>
      </c>
      <c r="G1278">
        <v>-88</v>
      </c>
      <c r="H1278">
        <v>16</v>
      </c>
      <c r="I1278">
        <v>16</v>
      </c>
      <c r="J1278">
        <v>18</v>
      </c>
      <c r="K1278">
        <v>18</v>
      </c>
      <c r="L1278">
        <v>19</v>
      </c>
      <c r="M1278">
        <v>19</v>
      </c>
      <c r="N1278">
        <v>19</v>
      </c>
      <c r="O1278">
        <v>-88</v>
      </c>
      <c r="P1278">
        <v>-88</v>
      </c>
      <c r="Q1278">
        <v>-88</v>
      </c>
      <c r="R1278">
        <v>-88</v>
      </c>
      <c r="S1278">
        <v>-88</v>
      </c>
      <c r="T1278">
        <v>-88</v>
      </c>
      <c r="U1278">
        <v>10</v>
      </c>
      <c r="V1278">
        <v>15</v>
      </c>
      <c r="W1278">
        <v>18</v>
      </c>
      <c r="X1278">
        <v>18</v>
      </c>
      <c r="Y1278">
        <v>-88</v>
      </c>
      <c r="Z1278">
        <v>16</v>
      </c>
      <c r="AA1278">
        <v>16</v>
      </c>
      <c r="AB1278">
        <v>18</v>
      </c>
      <c r="AC1278">
        <v>18</v>
      </c>
      <c r="AD1278">
        <v>19</v>
      </c>
      <c r="AE1278">
        <v>19</v>
      </c>
      <c r="AF1278">
        <v>19</v>
      </c>
      <c r="AG1278">
        <v>-88</v>
      </c>
      <c r="AH1278">
        <v>-88</v>
      </c>
      <c r="AI1278">
        <v>-88</v>
      </c>
      <c r="AJ1278">
        <v>-88</v>
      </c>
      <c r="AK1278">
        <v>-88</v>
      </c>
      <c r="AL1278">
        <v>-88</v>
      </c>
      <c r="AM1278">
        <v>10</v>
      </c>
      <c r="AN1278">
        <v>15</v>
      </c>
      <c r="AO1278">
        <v>18</v>
      </c>
      <c r="AP1278">
        <v>18</v>
      </c>
      <c r="AQ1278">
        <v>-88</v>
      </c>
      <c r="AR1278">
        <v>16</v>
      </c>
      <c r="AS1278">
        <v>16</v>
      </c>
      <c r="AT1278">
        <v>18</v>
      </c>
      <c r="AU1278">
        <v>18</v>
      </c>
      <c r="AV1278">
        <v>19</v>
      </c>
      <c r="AW1278">
        <v>19</v>
      </c>
      <c r="AX1278">
        <v>19</v>
      </c>
      <c r="AY1278">
        <v>-88</v>
      </c>
      <c r="AZ1278">
        <v>-88</v>
      </c>
      <c r="BA1278">
        <v>-88</v>
      </c>
      <c r="BB1278">
        <v>-88</v>
      </c>
      <c r="BC1278">
        <v>-88</v>
      </c>
      <c r="BD1278">
        <v>-88</v>
      </c>
      <c r="BE1278">
        <v>10</v>
      </c>
      <c r="BF1278">
        <v>15</v>
      </c>
      <c r="BG1278">
        <v>18</v>
      </c>
      <c r="BH1278">
        <v>18</v>
      </c>
      <c r="BI1278">
        <v>1</v>
      </c>
      <c r="BL1278">
        <v>2</v>
      </c>
      <c r="BM1278">
        <v>-99</v>
      </c>
      <c r="BN1278">
        <v>-99</v>
      </c>
      <c r="BO1278">
        <v>-88</v>
      </c>
      <c r="BP1278">
        <v>-88</v>
      </c>
      <c r="BQ1278">
        <v>-88</v>
      </c>
      <c r="BR1278">
        <v>5</v>
      </c>
      <c r="BS1278">
        <v>6</v>
      </c>
      <c r="BT1278">
        <v>-99</v>
      </c>
      <c r="BU1278">
        <v>-99</v>
      </c>
      <c r="BV1278">
        <v>-99</v>
      </c>
      <c r="BW1278">
        <v>-99</v>
      </c>
      <c r="BX1278">
        <v>-88</v>
      </c>
      <c r="BY1278">
        <v>-88</v>
      </c>
      <c r="BZ1278">
        <v>-88</v>
      </c>
      <c r="CA1278">
        <v>5</v>
      </c>
      <c r="CB1278">
        <v>6</v>
      </c>
      <c r="CC1278">
        <v>-99</v>
      </c>
      <c r="CD1278">
        <v>-99</v>
      </c>
      <c r="CE1278">
        <v>-99</v>
      </c>
      <c r="CF1278">
        <v>-99</v>
      </c>
      <c r="CG1278">
        <v>-88</v>
      </c>
      <c r="CH1278">
        <v>-88</v>
      </c>
      <c r="CI1278">
        <v>-88</v>
      </c>
      <c r="CJ1278">
        <v>5</v>
      </c>
      <c r="CK1278">
        <v>6</v>
      </c>
      <c r="CL1278">
        <v>-99</v>
      </c>
      <c r="CM1278">
        <v>-99</v>
      </c>
      <c r="CN1278">
        <v>1</v>
      </c>
      <c r="CO1278">
        <v>1</v>
      </c>
      <c r="CR1278">
        <v>1</v>
      </c>
      <c r="CT1278">
        <v>1</v>
      </c>
      <c r="CU1278">
        <v>2</v>
      </c>
      <c r="CV1278">
        <v>2</v>
      </c>
      <c r="CW1278">
        <v>1</v>
      </c>
      <c r="CX1278">
        <v>2</v>
      </c>
      <c r="CY1278">
        <v>1</v>
      </c>
      <c r="CZ1278">
        <v>1</v>
      </c>
      <c r="DA1278">
        <v>1</v>
      </c>
      <c r="DB1278">
        <v>1</v>
      </c>
      <c r="DC1278">
        <v>2</v>
      </c>
      <c r="DE1278">
        <v>2</v>
      </c>
      <c r="DF1278">
        <v>1</v>
      </c>
      <c r="DG1278">
        <v>2</v>
      </c>
      <c r="DH1278">
        <v>1</v>
      </c>
      <c r="DI1278">
        <v>2</v>
      </c>
      <c r="DJ1278">
        <v>2</v>
      </c>
      <c r="DK1278">
        <v>2</v>
      </c>
      <c r="DL1278">
        <v>2</v>
      </c>
      <c r="DN1278">
        <v>5</v>
      </c>
      <c r="DO1278">
        <v>1</v>
      </c>
      <c r="DP1278">
        <v>2</v>
      </c>
      <c r="DQ1278">
        <v>3</v>
      </c>
      <c r="DW1278">
        <v>1</v>
      </c>
      <c r="EA1278">
        <v>100</v>
      </c>
      <c r="EB1278">
        <v>-99</v>
      </c>
      <c r="EC1278">
        <v>-99</v>
      </c>
      <c r="ED1278">
        <v>-99</v>
      </c>
      <c r="EE1278">
        <v>2</v>
      </c>
      <c r="EG1278">
        <v>0</v>
      </c>
      <c r="EH1278">
        <v>2</v>
      </c>
      <c r="EI1278">
        <v>0</v>
      </c>
      <c r="EJ1278">
        <v>2</v>
      </c>
      <c r="EK1278">
        <v>1</v>
      </c>
      <c r="EL1278">
        <v>10</v>
      </c>
      <c r="EM1278">
        <v>2</v>
      </c>
      <c r="EN1278">
        <v>1</v>
      </c>
      <c r="EO1278">
        <v>2</v>
      </c>
      <c r="EP1278">
        <v>3</v>
      </c>
      <c r="EQ1278">
        <v>3</v>
      </c>
      <c r="ER1278">
        <v>4</v>
      </c>
      <c r="ES1278">
        <v>1</v>
      </c>
      <c r="ET1278">
        <v>5</v>
      </c>
      <c r="EU1278">
        <v>10</v>
      </c>
      <c r="EV1278">
        <v>1</v>
      </c>
      <c r="EW1278">
        <v>2</v>
      </c>
      <c r="EX1278">
        <v>3</v>
      </c>
      <c r="EY1278">
        <v>3</v>
      </c>
      <c r="EZ1278">
        <v>4</v>
      </c>
      <c r="FA1278">
        <v>1</v>
      </c>
      <c r="FB1278">
        <v>2005</v>
      </c>
      <c r="FC1278">
        <v>0</v>
      </c>
      <c r="FD1278">
        <v>1</v>
      </c>
      <c r="FE1278">
        <v>2</v>
      </c>
      <c r="FF1278">
        <v>2</v>
      </c>
      <c r="FG1278">
        <v>2</v>
      </c>
      <c r="FH1278">
        <v>2</v>
      </c>
      <c r="FI1278">
        <v>2</v>
      </c>
      <c r="FJ1278">
        <v>2</v>
      </c>
      <c r="FL1278">
        <v>2</v>
      </c>
      <c r="FM1278">
        <v>1</v>
      </c>
      <c r="FN1278">
        <v>25</v>
      </c>
      <c r="FO1278">
        <v>2</v>
      </c>
      <c r="FR1278">
        <v>2</v>
      </c>
      <c r="FT1278">
        <v>2</v>
      </c>
      <c r="FV1278">
        <v>1</v>
      </c>
      <c r="FW1278">
        <v>2</v>
      </c>
      <c r="FX1278">
        <v>2</v>
      </c>
      <c r="FY1278">
        <v>3</v>
      </c>
      <c r="GA1278">
        <v>3</v>
      </c>
      <c r="GQ1278">
        <v>3</v>
      </c>
      <c r="GS1278">
        <v>2</v>
      </c>
      <c r="GT1278">
        <v>1</v>
      </c>
      <c r="GU1278">
        <v>1</v>
      </c>
      <c r="GV1278">
        <v>2</v>
      </c>
      <c r="GW1278">
        <v>2</v>
      </c>
      <c r="GX1278">
        <v>2</v>
      </c>
      <c r="GY1278">
        <v>2</v>
      </c>
      <c r="GZ1278">
        <v>1</v>
      </c>
      <c r="HA1278">
        <v>1</v>
      </c>
      <c r="HB1278">
        <v>2</v>
      </c>
      <c r="HE1278">
        <v>1</v>
      </c>
      <c r="HF1278">
        <v>2004</v>
      </c>
      <c r="HG1278">
        <v>1</v>
      </c>
      <c r="HH1278">
        <v>1</v>
      </c>
      <c r="HI1278">
        <v>1</v>
      </c>
      <c r="HJ1278">
        <v>2</v>
      </c>
      <c r="HK1278">
        <v>2</v>
      </c>
      <c r="HN1278">
        <v>2</v>
      </c>
      <c r="HT1278">
        <v>1</v>
      </c>
      <c r="HU1278">
        <v>1</v>
      </c>
      <c r="HV1278">
        <v>2</v>
      </c>
      <c r="HW1278">
        <v>2</v>
      </c>
      <c r="HX1278">
        <v>2</v>
      </c>
      <c r="HY1278">
        <v>2</v>
      </c>
      <c r="IA1278">
        <v>1</v>
      </c>
    </row>
    <row r="1279" spans="1:235" x14ac:dyDescent="0.25">
      <c r="A1279">
        <v>641</v>
      </c>
      <c r="B1279">
        <v>2</v>
      </c>
      <c r="C1279" t="s">
        <v>104</v>
      </c>
      <c r="D1279">
        <v>5</v>
      </c>
      <c r="E1279">
        <v>1</v>
      </c>
      <c r="F1279">
        <v>2</v>
      </c>
      <c r="G1279">
        <v>-88</v>
      </c>
      <c r="H1279">
        <v>-88</v>
      </c>
      <c r="I1279">
        <v>16</v>
      </c>
      <c r="J1279">
        <v>18</v>
      </c>
      <c r="K1279">
        <v>18</v>
      </c>
      <c r="L1279">
        <v>20</v>
      </c>
      <c r="M1279">
        <v>19</v>
      </c>
      <c r="N1279">
        <v>20</v>
      </c>
      <c r="O1279">
        <v>21</v>
      </c>
      <c r="P1279">
        <v>-88</v>
      </c>
      <c r="Q1279">
        <v>-88</v>
      </c>
      <c r="R1279">
        <v>-88</v>
      </c>
      <c r="S1279">
        <v>-88</v>
      </c>
      <c r="T1279">
        <v>-88</v>
      </c>
      <c r="U1279">
        <v>-88</v>
      </c>
      <c r="V1279">
        <v>15</v>
      </c>
      <c r="W1279">
        <v>18</v>
      </c>
      <c r="X1279">
        <v>18</v>
      </c>
      <c r="Y1279">
        <v>-88</v>
      </c>
      <c r="Z1279">
        <v>-88</v>
      </c>
      <c r="AA1279">
        <v>16</v>
      </c>
      <c r="AB1279">
        <v>18</v>
      </c>
      <c r="AC1279">
        <v>18</v>
      </c>
      <c r="AD1279">
        <v>20</v>
      </c>
      <c r="AE1279">
        <v>19</v>
      </c>
      <c r="AF1279">
        <v>20</v>
      </c>
      <c r="AG1279">
        <v>21</v>
      </c>
      <c r="AH1279">
        <v>-88</v>
      </c>
      <c r="AI1279">
        <v>-88</v>
      </c>
      <c r="AJ1279">
        <v>-88</v>
      </c>
      <c r="AK1279">
        <v>-88</v>
      </c>
      <c r="AL1279">
        <v>-88</v>
      </c>
      <c r="AM1279">
        <v>-88</v>
      </c>
      <c r="AN1279">
        <v>15</v>
      </c>
      <c r="AO1279">
        <v>18</v>
      </c>
      <c r="AP1279">
        <v>18</v>
      </c>
      <c r="AQ1279">
        <v>-88</v>
      </c>
      <c r="AR1279">
        <v>-88</v>
      </c>
      <c r="AS1279">
        <v>16</v>
      </c>
      <c r="AT1279">
        <v>18</v>
      </c>
      <c r="AU1279">
        <v>18</v>
      </c>
      <c r="AV1279">
        <v>20</v>
      </c>
      <c r="AW1279">
        <v>19</v>
      </c>
      <c r="AX1279">
        <v>20</v>
      </c>
      <c r="AY1279">
        <v>21</v>
      </c>
      <c r="AZ1279">
        <v>-88</v>
      </c>
      <c r="BA1279">
        <v>-88</v>
      </c>
      <c r="BB1279">
        <v>-88</v>
      </c>
      <c r="BC1279">
        <v>-88</v>
      </c>
      <c r="BD1279">
        <v>-88</v>
      </c>
      <c r="BE1279">
        <v>-88</v>
      </c>
      <c r="BF1279">
        <v>15</v>
      </c>
      <c r="BG1279">
        <v>18</v>
      </c>
      <c r="BH1279">
        <v>18</v>
      </c>
      <c r="CN1279">
        <v>1</v>
      </c>
      <c r="CO1279">
        <v>1</v>
      </c>
      <c r="CR1279">
        <v>2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2</v>
      </c>
      <c r="DA1279">
        <v>1</v>
      </c>
      <c r="DB1279">
        <v>1</v>
      </c>
      <c r="DC1279">
        <v>2</v>
      </c>
      <c r="DE1279">
        <v>2</v>
      </c>
      <c r="DF1279">
        <v>2</v>
      </c>
      <c r="DG1279">
        <v>2</v>
      </c>
      <c r="DH1279">
        <v>2</v>
      </c>
      <c r="DI1279">
        <v>2</v>
      </c>
      <c r="DJ1279">
        <v>1</v>
      </c>
      <c r="DK1279">
        <v>2</v>
      </c>
      <c r="DL1279">
        <v>2</v>
      </c>
      <c r="DN1279">
        <v>1</v>
      </c>
      <c r="DO1279">
        <v>1</v>
      </c>
      <c r="DP1279">
        <v>2</v>
      </c>
      <c r="DQ1279">
        <v>3</v>
      </c>
      <c r="DW1279">
        <v>1</v>
      </c>
      <c r="EA1279">
        <v>-99</v>
      </c>
      <c r="EB1279">
        <v>-99</v>
      </c>
      <c r="EC1279">
        <v>2</v>
      </c>
      <c r="EE1279">
        <v>2</v>
      </c>
      <c r="EG1279">
        <v>0</v>
      </c>
      <c r="EH1279">
        <v>2</v>
      </c>
      <c r="EI1279">
        <v>20</v>
      </c>
      <c r="EJ1279">
        <v>2</v>
      </c>
      <c r="EK1279">
        <v>2</v>
      </c>
      <c r="ES1279">
        <v>1</v>
      </c>
      <c r="ET1279">
        <v>5</v>
      </c>
      <c r="EU1279">
        <v>10</v>
      </c>
      <c r="EV1279">
        <v>0</v>
      </c>
      <c r="EW1279">
        <v>2</v>
      </c>
      <c r="EX1279">
        <v>3</v>
      </c>
      <c r="EY1279">
        <v>3</v>
      </c>
      <c r="EZ1279">
        <v>2</v>
      </c>
      <c r="FA1279">
        <v>1</v>
      </c>
      <c r="FB1279">
        <v>2005</v>
      </c>
      <c r="FC1279">
        <v>0</v>
      </c>
      <c r="FD1279">
        <v>1</v>
      </c>
      <c r="FE1279">
        <v>2</v>
      </c>
      <c r="FF1279">
        <v>2</v>
      </c>
      <c r="FG1279">
        <v>2</v>
      </c>
      <c r="FH1279">
        <v>2</v>
      </c>
      <c r="FI1279">
        <v>2</v>
      </c>
      <c r="FJ1279">
        <v>2</v>
      </c>
      <c r="FL1279">
        <v>2</v>
      </c>
      <c r="FM1279">
        <v>1</v>
      </c>
      <c r="FN1279">
        <v>18</v>
      </c>
      <c r="FO1279">
        <v>2</v>
      </c>
      <c r="FR1279">
        <v>2</v>
      </c>
      <c r="FT1279">
        <v>2</v>
      </c>
      <c r="FV1279">
        <v>2</v>
      </c>
      <c r="GA1279">
        <v>3</v>
      </c>
      <c r="GQ1279">
        <v>2</v>
      </c>
      <c r="GS1279">
        <v>2</v>
      </c>
      <c r="GT1279">
        <v>2</v>
      </c>
      <c r="HE1279">
        <v>2</v>
      </c>
      <c r="HN1279">
        <v>2</v>
      </c>
      <c r="HT1279">
        <v>1</v>
      </c>
      <c r="HU1279">
        <v>1</v>
      </c>
      <c r="HV1279">
        <v>1</v>
      </c>
      <c r="HW1279">
        <v>2</v>
      </c>
      <c r="HX1279">
        <v>2</v>
      </c>
      <c r="HY1279">
        <v>2</v>
      </c>
      <c r="IA1279">
        <v>2</v>
      </c>
    </row>
    <row r="1280" spans="1:235" x14ac:dyDescent="0.25">
      <c r="A1280">
        <v>73</v>
      </c>
      <c r="B1280">
        <v>1</v>
      </c>
      <c r="E1280">
        <v>1</v>
      </c>
      <c r="F1280">
        <v>1</v>
      </c>
      <c r="G1280">
        <v>30</v>
      </c>
      <c r="H1280">
        <v>35</v>
      </c>
      <c r="I1280">
        <v>35</v>
      </c>
      <c r="J1280">
        <v>40</v>
      </c>
      <c r="K1280">
        <v>45</v>
      </c>
      <c r="L1280">
        <v>45</v>
      </c>
      <c r="M1280">
        <v>45</v>
      </c>
      <c r="N1280">
        <v>45</v>
      </c>
      <c r="O1280">
        <v>45</v>
      </c>
      <c r="P1280">
        <v>45</v>
      </c>
      <c r="Q1280">
        <v>45</v>
      </c>
      <c r="R1280">
        <v>25</v>
      </c>
      <c r="S1280">
        <v>23</v>
      </c>
      <c r="T1280">
        <v>23</v>
      </c>
      <c r="U1280">
        <v>28</v>
      </c>
      <c r="V1280">
        <v>30</v>
      </c>
      <c r="W1280">
        <v>-88</v>
      </c>
      <c r="X1280">
        <v>-88</v>
      </c>
      <c r="Y1280">
        <v>28</v>
      </c>
      <c r="Z1280">
        <v>30</v>
      </c>
      <c r="AA1280">
        <v>32</v>
      </c>
      <c r="AB1280">
        <v>37</v>
      </c>
      <c r="AC1280">
        <v>45</v>
      </c>
      <c r="AD1280">
        <v>45</v>
      </c>
      <c r="AE1280">
        <v>45</v>
      </c>
      <c r="AF1280">
        <v>45</v>
      </c>
      <c r="AG1280">
        <v>45</v>
      </c>
      <c r="AH1280">
        <v>43</v>
      </c>
      <c r="AI1280">
        <v>43</v>
      </c>
      <c r="AJ1280">
        <v>23</v>
      </c>
      <c r="AK1280">
        <v>20</v>
      </c>
      <c r="AL1280">
        <v>20</v>
      </c>
      <c r="AM1280">
        <v>25</v>
      </c>
      <c r="AN1280">
        <v>28</v>
      </c>
      <c r="AO1280">
        <v>-88</v>
      </c>
      <c r="AP1280">
        <v>-88</v>
      </c>
      <c r="AQ1280">
        <v>25</v>
      </c>
      <c r="AR1280">
        <v>28</v>
      </c>
      <c r="AS1280">
        <v>30</v>
      </c>
      <c r="AT1280">
        <v>34</v>
      </c>
      <c r="AU1280">
        <v>40</v>
      </c>
      <c r="AV1280">
        <v>40</v>
      </c>
      <c r="AW1280">
        <v>40</v>
      </c>
      <c r="AX1280">
        <v>40</v>
      </c>
      <c r="AY1280">
        <v>40</v>
      </c>
      <c r="AZ1280">
        <v>40</v>
      </c>
      <c r="BA1280">
        <v>40</v>
      </c>
      <c r="BB1280">
        <v>20</v>
      </c>
      <c r="BC1280">
        <v>18</v>
      </c>
      <c r="BD1280">
        <v>18</v>
      </c>
      <c r="BE1280">
        <v>20</v>
      </c>
      <c r="BF1280">
        <v>25</v>
      </c>
      <c r="BG1280">
        <v>-88</v>
      </c>
      <c r="BH1280">
        <v>-88</v>
      </c>
      <c r="CN1280">
        <v>2</v>
      </c>
      <c r="CO1280">
        <v>2</v>
      </c>
      <c r="CP1280">
        <v>2</v>
      </c>
      <c r="EG1280">
        <v>0</v>
      </c>
      <c r="EH1280">
        <v>2</v>
      </c>
      <c r="EI1280">
        <v>0</v>
      </c>
      <c r="EJ1280">
        <v>2</v>
      </c>
      <c r="EK1280">
        <v>2</v>
      </c>
      <c r="ES1280">
        <v>2</v>
      </c>
      <c r="FA1280">
        <v>2</v>
      </c>
      <c r="FO1280">
        <v>2</v>
      </c>
      <c r="FR1280">
        <v>2</v>
      </c>
      <c r="FT1280">
        <v>2</v>
      </c>
      <c r="FV1280">
        <v>1</v>
      </c>
      <c r="FW1280">
        <v>1</v>
      </c>
      <c r="FX1280">
        <v>1</v>
      </c>
      <c r="FY1280">
        <v>3</v>
      </c>
      <c r="GA1280">
        <v>2</v>
      </c>
      <c r="GQ1280">
        <v>2</v>
      </c>
      <c r="GS1280">
        <v>2</v>
      </c>
      <c r="GT1280">
        <v>1</v>
      </c>
      <c r="GU1280">
        <v>1</v>
      </c>
      <c r="GV1280">
        <v>2</v>
      </c>
      <c r="GW1280">
        <v>2</v>
      </c>
      <c r="GX1280">
        <v>2</v>
      </c>
      <c r="GY1280">
        <v>2</v>
      </c>
      <c r="GZ1280">
        <v>2</v>
      </c>
      <c r="HA1280">
        <v>2</v>
      </c>
      <c r="HB1280">
        <v>2</v>
      </c>
      <c r="HE1280">
        <v>2</v>
      </c>
      <c r="HN1280">
        <v>1</v>
      </c>
      <c r="HO1280">
        <v>1</v>
      </c>
      <c r="HP1280">
        <v>300</v>
      </c>
      <c r="HQ1280">
        <v>2</v>
      </c>
      <c r="HR1280">
        <v>1</v>
      </c>
      <c r="HS1280">
        <v>2</v>
      </c>
      <c r="HT1280">
        <v>1</v>
      </c>
      <c r="HU1280">
        <v>1</v>
      </c>
      <c r="HV1280">
        <v>2</v>
      </c>
      <c r="HW1280">
        <v>2</v>
      </c>
      <c r="HX1280">
        <v>1</v>
      </c>
      <c r="HY1280">
        <v>2</v>
      </c>
      <c r="IA1280">
        <v>2</v>
      </c>
    </row>
    <row r="1281" spans="1:235" x14ac:dyDescent="0.25">
      <c r="A1281">
        <v>70</v>
      </c>
      <c r="CN1281">
        <v>2</v>
      </c>
      <c r="CO1281">
        <v>2</v>
      </c>
      <c r="CP1281">
        <v>2</v>
      </c>
      <c r="EG1281">
        <v>0</v>
      </c>
      <c r="EH1281">
        <v>2</v>
      </c>
      <c r="EI1281">
        <v>0</v>
      </c>
      <c r="EJ1281">
        <v>2</v>
      </c>
      <c r="EK1281">
        <v>2</v>
      </c>
      <c r="ES1281">
        <v>2</v>
      </c>
      <c r="FA1281">
        <v>2</v>
      </c>
      <c r="FO1281">
        <v>2</v>
      </c>
      <c r="FR1281">
        <v>2</v>
      </c>
      <c r="FT1281">
        <v>2</v>
      </c>
      <c r="FV1281">
        <v>2</v>
      </c>
      <c r="GA1281">
        <v>2</v>
      </c>
      <c r="GQ1281">
        <v>2</v>
      </c>
      <c r="GS1281">
        <v>2</v>
      </c>
      <c r="GT1281">
        <v>1</v>
      </c>
      <c r="GU1281">
        <v>1</v>
      </c>
      <c r="GV1281">
        <v>2</v>
      </c>
      <c r="GW1281">
        <v>2</v>
      </c>
      <c r="GX1281">
        <v>2</v>
      </c>
      <c r="GY1281">
        <v>2</v>
      </c>
      <c r="GZ1281">
        <v>1</v>
      </c>
      <c r="HA1281">
        <v>1</v>
      </c>
      <c r="HB1281">
        <v>1</v>
      </c>
      <c r="HC1281">
        <v>-99</v>
      </c>
      <c r="HD1281">
        <v>38</v>
      </c>
      <c r="HE1281">
        <v>1</v>
      </c>
      <c r="HF1281">
        <v>2004</v>
      </c>
      <c r="HG1281">
        <v>2</v>
      </c>
      <c r="HH1281">
        <v>2</v>
      </c>
      <c r="HI1281">
        <v>2</v>
      </c>
      <c r="HJ1281">
        <v>2</v>
      </c>
      <c r="HK1281">
        <v>2</v>
      </c>
      <c r="HN1281">
        <v>2</v>
      </c>
      <c r="HT1281">
        <v>2</v>
      </c>
      <c r="IA1281">
        <v>2</v>
      </c>
    </row>
    <row r="1282" spans="1:235" x14ac:dyDescent="0.25">
      <c r="A1282">
        <v>40</v>
      </c>
      <c r="B1282">
        <v>1</v>
      </c>
      <c r="E1282">
        <v>1</v>
      </c>
      <c r="F1282">
        <v>2</v>
      </c>
      <c r="G1282">
        <v>40</v>
      </c>
      <c r="H1282">
        <v>35</v>
      </c>
      <c r="I1282">
        <v>35</v>
      </c>
      <c r="J1282">
        <v>40</v>
      </c>
      <c r="K1282">
        <v>45</v>
      </c>
      <c r="L1282">
        <v>50</v>
      </c>
      <c r="M1282">
        <v>50</v>
      </c>
      <c r="N1282">
        <v>40</v>
      </c>
      <c r="O1282">
        <v>40</v>
      </c>
      <c r="P1282">
        <v>35</v>
      </c>
      <c r="Q1282">
        <v>30</v>
      </c>
      <c r="R1282">
        <v>20</v>
      </c>
      <c r="S1282">
        <v>18</v>
      </c>
      <c r="T1282">
        <v>20</v>
      </c>
      <c r="U1282">
        <v>25</v>
      </c>
      <c r="V1282">
        <v>28</v>
      </c>
      <c r="W1282">
        <v>-99</v>
      </c>
      <c r="X1282">
        <v>-99</v>
      </c>
      <c r="Y1282">
        <v>40</v>
      </c>
      <c r="Z1282">
        <v>35</v>
      </c>
      <c r="AA1282">
        <v>35</v>
      </c>
      <c r="AB1282">
        <v>40</v>
      </c>
      <c r="AC1282">
        <v>45</v>
      </c>
      <c r="AD1282">
        <v>50</v>
      </c>
      <c r="AE1282">
        <v>50</v>
      </c>
      <c r="AF1282">
        <v>40</v>
      </c>
      <c r="AG1282">
        <v>40</v>
      </c>
      <c r="AH1282">
        <v>35</v>
      </c>
      <c r="AI1282">
        <v>30</v>
      </c>
      <c r="AJ1282">
        <v>20</v>
      </c>
      <c r="AK1282">
        <v>18</v>
      </c>
      <c r="AL1282">
        <v>20</v>
      </c>
      <c r="AM1282">
        <v>25</v>
      </c>
      <c r="AN1282">
        <v>28</v>
      </c>
      <c r="AO1282">
        <v>-99</v>
      </c>
      <c r="AP1282">
        <v>-99</v>
      </c>
      <c r="AQ1282">
        <v>40</v>
      </c>
      <c r="AR1282">
        <v>35</v>
      </c>
      <c r="AS1282">
        <v>35</v>
      </c>
      <c r="AT1282">
        <v>40</v>
      </c>
      <c r="AU1282">
        <v>45</v>
      </c>
      <c r="AV1282">
        <v>50</v>
      </c>
      <c r="AW1282">
        <v>50</v>
      </c>
      <c r="AX1282">
        <v>40</v>
      </c>
      <c r="AY1282">
        <v>40</v>
      </c>
      <c r="AZ1282">
        <v>35</v>
      </c>
      <c r="BA1282">
        <v>30</v>
      </c>
      <c r="BB1282">
        <v>20</v>
      </c>
      <c r="BC1282">
        <v>18</v>
      </c>
      <c r="BD1282">
        <v>20</v>
      </c>
      <c r="BE1282">
        <v>25</v>
      </c>
      <c r="BF1282">
        <v>28</v>
      </c>
      <c r="BG1282">
        <v>-99</v>
      </c>
      <c r="BH1282">
        <v>-99</v>
      </c>
      <c r="CN1282">
        <v>2</v>
      </c>
      <c r="CO1282">
        <v>2</v>
      </c>
      <c r="CP1282">
        <v>2</v>
      </c>
      <c r="EG1282">
        <v>0</v>
      </c>
      <c r="EH1282">
        <v>2</v>
      </c>
      <c r="EI1282">
        <v>0</v>
      </c>
      <c r="EJ1282">
        <v>2</v>
      </c>
      <c r="EK1282">
        <v>2</v>
      </c>
      <c r="ES1282">
        <v>2</v>
      </c>
      <c r="FA1282">
        <v>2</v>
      </c>
      <c r="FO1282">
        <v>2</v>
      </c>
      <c r="FR1282">
        <v>2</v>
      </c>
      <c r="FT1282">
        <v>2</v>
      </c>
      <c r="FV1282">
        <v>1</v>
      </c>
      <c r="FW1282">
        <v>2</v>
      </c>
      <c r="FX1282">
        <v>2</v>
      </c>
      <c r="FY1282">
        <v>1</v>
      </c>
      <c r="GA1282">
        <v>2</v>
      </c>
      <c r="GQ1282">
        <v>2</v>
      </c>
      <c r="GS1282">
        <v>2</v>
      </c>
      <c r="GT1282">
        <v>2</v>
      </c>
      <c r="HE1282">
        <v>1</v>
      </c>
      <c r="HF1282">
        <v>2003</v>
      </c>
      <c r="HG1282">
        <v>2</v>
      </c>
      <c r="HH1282">
        <v>2</v>
      </c>
      <c r="HI1282">
        <v>2</v>
      </c>
      <c r="HJ1282">
        <v>2</v>
      </c>
      <c r="HK1282">
        <v>2</v>
      </c>
      <c r="HN1282">
        <v>2</v>
      </c>
      <c r="HT1282">
        <v>2</v>
      </c>
      <c r="IA1282">
        <v>2</v>
      </c>
    </row>
    <row r="1283" spans="1:235" x14ac:dyDescent="0.25">
      <c r="A1283">
        <v>76</v>
      </c>
      <c r="CN1283">
        <v>2</v>
      </c>
      <c r="CO1283">
        <v>2</v>
      </c>
      <c r="CP1283">
        <v>2</v>
      </c>
      <c r="EG1283">
        <v>0</v>
      </c>
      <c r="EH1283">
        <v>2</v>
      </c>
      <c r="EI1283">
        <v>0</v>
      </c>
      <c r="EJ1283">
        <v>2</v>
      </c>
      <c r="EK1283">
        <v>2</v>
      </c>
      <c r="ES1283">
        <v>2</v>
      </c>
      <c r="FA1283">
        <v>2</v>
      </c>
      <c r="FO1283">
        <v>2</v>
      </c>
      <c r="FR1283">
        <v>2</v>
      </c>
      <c r="FT1283">
        <v>2</v>
      </c>
      <c r="FV1283">
        <v>2</v>
      </c>
      <c r="GA1283">
        <v>2</v>
      </c>
      <c r="GQ1283">
        <v>2</v>
      </c>
      <c r="GS1283">
        <v>2</v>
      </c>
      <c r="GT1283">
        <v>1</v>
      </c>
      <c r="GU1283">
        <v>1</v>
      </c>
      <c r="GV1283">
        <v>2</v>
      </c>
      <c r="GW1283">
        <v>2</v>
      </c>
      <c r="GX1283">
        <v>2</v>
      </c>
      <c r="GY1283">
        <v>2</v>
      </c>
      <c r="GZ1283">
        <v>2</v>
      </c>
      <c r="HA1283">
        <v>2</v>
      </c>
      <c r="HB1283">
        <v>1</v>
      </c>
      <c r="HC1283">
        <v>-99</v>
      </c>
      <c r="HD1283">
        <v>30</v>
      </c>
      <c r="HE1283">
        <v>2</v>
      </c>
      <c r="HN1283">
        <v>2</v>
      </c>
      <c r="HT1283">
        <v>2</v>
      </c>
      <c r="IA1283">
        <v>2</v>
      </c>
    </row>
    <row r="1284" spans="1:235" x14ac:dyDescent="0.25">
      <c r="A1284">
        <v>39</v>
      </c>
      <c r="B1284">
        <v>3</v>
      </c>
      <c r="C1284" t="s">
        <v>103</v>
      </c>
      <c r="D1284">
        <v>120</v>
      </c>
      <c r="E1284">
        <v>1</v>
      </c>
      <c r="F1284">
        <v>2</v>
      </c>
      <c r="G1284">
        <v>-88</v>
      </c>
      <c r="H1284">
        <v>10</v>
      </c>
      <c r="I1284">
        <v>-88</v>
      </c>
      <c r="J1284">
        <v>-88</v>
      </c>
      <c r="K1284">
        <v>-88</v>
      </c>
      <c r="L1284">
        <v>-88</v>
      </c>
      <c r="M1284">
        <v>-88</v>
      </c>
      <c r="N1284">
        <v>-88</v>
      </c>
      <c r="O1284">
        <v>-88</v>
      </c>
      <c r="P1284">
        <v>-88</v>
      </c>
      <c r="Q1284">
        <v>-88</v>
      </c>
      <c r="R1284">
        <v>-88</v>
      </c>
      <c r="S1284">
        <v>-88</v>
      </c>
      <c r="T1284">
        <v>-88</v>
      </c>
      <c r="U1284">
        <v>24</v>
      </c>
      <c r="V1284">
        <v>-88</v>
      </c>
      <c r="W1284">
        <v>-99</v>
      </c>
      <c r="X1284">
        <v>-99</v>
      </c>
      <c r="Y1284">
        <v>-88</v>
      </c>
      <c r="Z1284">
        <v>10</v>
      </c>
      <c r="AA1284">
        <v>-88</v>
      </c>
      <c r="AB1284">
        <v>-88</v>
      </c>
      <c r="AC1284">
        <v>-88</v>
      </c>
      <c r="AD1284">
        <v>-88</v>
      </c>
      <c r="AE1284">
        <v>-88</v>
      </c>
      <c r="AF1284">
        <v>-88</v>
      </c>
      <c r="AG1284">
        <v>-88</v>
      </c>
      <c r="AH1284">
        <v>-88</v>
      </c>
      <c r="AI1284">
        <v>-88</v>
      </c>
      <c r="AJ1284">
        <v>-88</v>
      </c>
      <c r="AK1284">
        <v>-88</v>
      </c>
      <c r="AL1284">
        <v>-88</v>
      </c>
      <c r="AM1284">
        <v>24</v>
      </c>
      <c r="AN1284">
        <v>-88</v>
      </c>
      <c r="AO1284">
        <v>-99</v>
      </c>
      <c r="AP1284">
        <v>-99</v>
      </c>
      <c r="AQ1284">
        <v>-88</v>
      </c>
      <c r="AR1284">
        <v>10</v>
      </c>
      <c r="AS1284">
        <v>-88</v>
      </c>
      <c r="AT1284">
        <v>-88</v>
      </c>
      <c r="AU1284">
        <v>-88</v>
      </c>
      <c r="AV1284">
        <v>-88</v>
      </c>
      <c r="AW1284">
        <v>-88</v>
      </c>
      <c r="AX1284">
        <v>-88</v>
      </c>
      <c r="AY1284">
        <v>-88</v>
      </c>
      <c r="AZ1284">
        <v>-88</v>
      </c>
      <c r="BA1284">
        <v>-88</v>
      </c>
      <c r="BB1284">
        <v>-88</v>
      </c>
      <c r="BC1284">
        <v>-88</v>
      </c>
      <c r="BD1284">
        <v>-88</v>
      </c>
      <c r="BE1284">
        <v>24</v>
      </c>
      <c r="BF1284">
        <v>-88</v>
      </c>
      <c r="BG1284">
        <v>-99</v>
      </c>
      <c r="BH1284">
        <v>-99</v>
      </c>
      <c r="CN1284">
        <v>2</v>
      </c>
      <c r="CO1284">
        <v>2</v>
      </c>
      <c r="CP1284">
        <v>2</v>
      </c>
      <c r="EG1284">
        <v>0</v>
      </c>
      <c r="EH1284">
        <v>2</v>
      </c>
      <c r="EI1284">
        <v>0</v>
      </c>
      <c r="EJ1284">
        <v>2</v>
      </c>
      <c r="EK1284">
        <v>2</v>
      </c>
      <c r="ES1284">
        <v>2</v>
      </c>
      <c r="FA1284">
        <v>2</v>
      </c>
      <c r="FO1284">
        <v>2</v>
      </c>
      <c r="FR1284">
        <v>2</v>
      </c>
      <c r="FT1284">
        <v>2</v>
      </c>
      <c r="FV1284">
        <v>2</v>
      </c>
      <c r="GA1284">
        <v>2</v>
      </c>
      <c r="GQ1284">
        <v>1</v>
      </c>
      <c r="GS1284">
        <v>2</v>
      </c>
      <c r="GT1284">
        <v>2</v>
      </c>
      <c r="HE1284">
        <v>1</v>
      </c>
      <c r="HF1284">
        <v>2003</v>
      </c>
      <c r="HG1284">
        <v>2</v>
      </c>
      <c r="HH1284">
        <v>2</v>
      </c>
      <c r="HI1284">
        <v>2</v>
      </c>
      <c r="HJ1284">
        <v>3</v>
      </c>
      <c r="HK1284">
        <v>2</v>
      </c>
      <c r="HN1284">
        <v>2</v>
      </c>
      <c r="HT1284">
        <v>2</v>
      </c>
      <c r="IA1284">
        <v>2</v>
      </c>
    </row>
    <row r="1285" spans="1:235" x14ac:dyDescent="0.25">
      <c r="A1285">
        <v>34</v>
      </c>
      <c r="CN1285">
        <v>2</v>
      </c>
      <c r="CO1285">
        <v>2</v>
      </c>
      <c r="CP1285">
        <v>2</v>
      </c>
      <c r="EG1285">
        <v>0</v>
      </c>
      <c r="EH1285">
        <v>2</v>
      </c>
      <c r="EI1285">
        <v>0</v>
      </c>
      <c r="EJ1285">
        <v>2</v>
      </c>
      <c r="EK1285">
        <v>2</v>
      </c>
      <c r="ES1285">
        <v>2</v>
      </c>
      <c r="FA1285">
        <v>2</v>
      </c>
      <c r="FO1285">
        <v>2</v>
      </c>
      <c r="FR1285">
        <v>2</v>
      </c>
      <c r="FT1285">
        <v>2</v>
      </c>
      <c r="FV1285">
        <v>1</v>
      </c>
      <c r="FW1285">
        <v>2</v>
      </c>
      <c r="FX1285">
        <v>2</v>
      </c>
      <c r="FY1285">
        <v>3</v>
      </c>
      <c r="GA1285">
        <v>2</v>
      </c>
      <c r="GQ1285">
        <v>2</v>
      </c>
      <c r="GS1285">
        <v>2</v>
      </c>
      <c r="GT1285">
        <v>2</v>
      </c>
      <c r="HE1285">
        <v>1</v>
      </c>
      <c r="HF1285">
        <v>2005</v>
      </c>
      <c r="HG1285">
        <v>2</v>
      </c>
      <c r="HH1285">
        <v>2</v>
      </c>
      <c r="HI1285">
        <v>2</v>
      </c>
      <c r="HJ1285">
        <v>2</v>
      </c>
      <c r="HK1285">
        <v>2</v>
      </c>
      <c r="HN1285">
        <v>2</v>
      </c>
      <c r="HT1285">
        <v>1</v>
      </c>
      <c r="HU1285">
        <v>1</v>
      </c>
      <c r="HV1285">
        <v>2</v>
      </c>
      <c r="HW1285">
        <v>2</v>
      </c>
      <c r="HX1285">
        <v>2</v>
      </c>
      <c r="HY1285">
        <v>2</v>
      </c>
      <c r="IA1285">
        <v>2</v>
      </c>
    </row>
    <row r="1286" spans="1:235" x14ac:dyDescent="0.25">
      <c r="A1286">
        <v>68</v>
      </c>
      <c r="B1286">
        <v>1</v>
      </c>
      <c r="E1286">
        <v>1</v>
      </c>
      <c r="F1286">
        <v>2</v>
      </c>
      <c r="G1286">
        <v>30</v>
      </c>
      <c r="H1286">
        <v>30</v>
      </c>
      <c r="I1286">
        <v>30</v>
      </c>
      <c r="J1286">
        <v>30</v>
      </c>
      <c r="K1286">
        <v>30</v>
      </c>
      <c r="L1286">
        <v>30</v>
      </c>
      <c r="M1286">
        <v>33</v>
      </c>
      <c r="N1286">
        <v>33</v>
      </c>
      <c r="O1286">
        <v>35</v>
      </c>
      <c r="P1286">
        <v>35</v>
      </c>
      <c r="Q1286">
        <v>35</v>
      </c>
      <c r="R1286">
        <v>25</v>
      </c>
      <c r="S1286">
        <v>25</v>
      </c>
      <c r="T1286">
        <v>20</v>
      </c>
      <c r="U1286">
        <v>20</v>
      </c>
      <c r="V1286">
        <v>20</v>
      </c>
      <c r="W1286">
        <v>-99</v>
      </c>
      <c r="X1286">
        <v>-99</v>
      </c>
      <c r="Y1286">
        <v>30</v>
      </c>
      <c r="Z1286">
        <v>30</v>
      </c>
      <c r="AA1286">
        <v>30</v>
      </c>
      <c r="AB1286">
        <v>30</v>
      </c>
      <c r="AC1286">
        <v>30</v>
      </c>
      <c r="AD1286">
        <v>30</v>
      </c>
      <c r="AE1286">
        <v>33</v>
      </c>
      <c r="AF1286">
        <v>33</v>
      </c>
      <c r="AG1286">
        <v>35</v>
      </c>
      <c r="AH1286">
        <v>35</v>
      </c>
      <c r="AI1286">
        <v>35</v>
      </c>
      <c r="AJ1286">
        <v>25</v>
      </c>
      <c r="AK1286">
        <v>25</v>
      </c>
      <c r="AL1286">
        <v>20</v>
      </c>
      <c r="AM1286">
        <v>20</v>
      </c>
      <c r="AN1286">
        <v>20</v>
      </c>
      <c r="AO1286">
        <v>-99</v>
      </c>
      <c r="AP1286">
        <v>-99</v>
      </c>
      <c r="AQ1286">
        <v>30</v>
      </c>
      <c r="AR1286">
        <v>30</v>
      </c>
      <c r="AS1286">
        <v>30</v>
      </c>
      <c r="AT1286">
        <v>30</v>
      </c>
      <c r="AU1286">
        <v>30</v>
      </c>
      <c r="AV1286">
        <v>30</v>
      </c>
      <c r="AW1286">
        <v>33</v>
      </c>
      <c r="AX1286">
        <v>33</v>
      </c>
      <c r="AY1286">
        <v>35</v>
      </c>
      <c r="AZ1286">
        <v>35</v>
      </c>
      <c r="BA1286">
        <v>35</v>
      </c>
      <c r="BB1286">
        <v>25</v>
      </c>
      <c r="BC1286">
        <v>25</v>
      </c>
      <c r="BD1286">
        <v>20</v>
      </c>
      <c r="BE1286">
        <v>20</v>
      </c>
      <c r="BF1286">
        <v>20</v>
      </c>
      <c r="BG1286">
        <v>-99</v>
      </c>
      <c r="BH1286">
        <v>-99</v>
      </c>
      <c r="CN1286">
        <v>2</v>
      </c>
      <c r="CO1286">
        <v>2</v>
      </c>
      <c r="CP1286">
        <v>2</v>
      </c>
      <c r="EG1286">
        <v>0</v>
      </c>
      <c r="EH1286">
        <v>2</v>
      </c>
      <c r="EI1286">
        <v>0</v>
      </c>
      <c r="EJ1286">
        <v>2</v>
      </c>
      <c r="EK1286">
        <v>2</v>
      </c>
      <c r="ES1286">
        <v>2</v>
      </c>
      <c r="FA1286">
        <v>2</v>
      </c>
      <c r="FO1286">
        <v>2</v>
      </c>
      <c r="FR1286">
        <v>2</v>
      </c>
      <c r="FT1286">
        <v>2</v>
      </c>
      <c r="FV1286">
        <v>2</v>
      </c>
      <c r="GA1286">
        <v>2</v>
      </c>
      <c r="GQ1286">
        <v>2</v>
      </c>
      <c r="GS1286">
        <v>2</v>
      </c>
      <c r="GT1286">
        <v>2</v>
      </c>
      <c r="HE1286">
        <v>1</v>
      </c>
      <c r="HF1286">
        <v>2006</v>
      </c>
      <c r="HG1286">
        <v>2</v>
      </c>
      <c r="HH1286">
        <v>2</v>
      </c>
      <c r="HI1286">
        <v>2</v>
      </c>
      <c r="HJ1286">
        <v>2</v>
      </c>
      <c r="HK1286">
        <v>2</v>
      </c>
      <c r="HN1286">
        <v>2</v>
      </c>
      <c r="HT1286">
        <v>2</v>
      </c>
      <c r="IA1286">
        <v>2</v>
      </c>
    </row>
    <row r="1287" spans="1:235" x14ac:dyDescent="0.25">
      <c r="A1287">
        <v>35</v>
      </c>
      <c r="CN1287">
        <v>2</v>
      </c>
      <c r="CO1287">
        <v>2</v>
      </c>
      <c r="CP1287">
        <v>2</v>
      </c>
      <c r="EG1287">
        <v>0</v>
      </c>
      <c r="EH1287">
        <v>2</v>
      </c>
      <c r="EI1287">
        <v>0</v>
      </c>
      <c r="EJ1287">
        <v>2</v>
      </c>
      <c r="EK1287">
        <v>2</v>
      </c>
      <c r="ES1287">
        <v>2</v>
      </c>
      <c r="FA1287">
        <v>2</v>
      </c>
      <c r="FO1287">
        <v>2</v>
      </c>
      <c r="FR1287">
        <v>2</v>
      </c>
      <c r="FT1287">
        <v>2</v>
      </c>
      <c r="FV1287">
        <v>2</v>
      </c>
      <c r="GA1287">
        <v>2</v>
      </c>
      <c r="GQ1287">
        <v>2</v>
      </c>
      <c r="GS1287">
        <v>2</v>
      </c>
      <c r="GT1287">
        <v>2</v>
      </c>
      <c r="HE1287">
        <v>1</v>
      </c>
      <c r="HF1287">
        <v>2004</v>
      </c>
      <c r="HG1287">
        <v>1</v>
      </c>
      <c r="HH1287">
        <v>1</v>
      </c>
      <c r="HI1287">
        <v>1</v>
      </c>
      <c r="HJ1287">
        <v>1</v>
      </c>
      <c r="HK1287">
        <v>1</v>
      </c>
      <c r="HL1287">
        <v>2</v>
      </c>
      <c r="HM1287">
        <v>2</v>
      </c>
      <c r="HN1287">
        <v>2</v>
      </c>
      <c r="HT1287">
        <v>2</v>
      </c>
      <c r="IA1287">
        <v>2</v>
      </c>
    </row>
    <row r="1288" spans="1:235" x14ac:dyDescent="0.25">
      <c r="A1288">
        <v>36</v>
      </c>
      <c r="CN1288">
        <v>2</v>
      </c>
      <c r="CO1288">
        <v>2</v>
      </c>
      <c r="CP1288">
        <v>2</v>
      </c>
      <c r="EG1288">
        <v>0</v>
      </c>
      <c r="EH1288">
        <v>2</v>
      </c>
      <c r="EI1288">
        <v>0</v>
      </c>
      <c r="EJ1288">
        <v>2</v>
      </c>
      <c r="EK1288">
        <v>2</v>
      </c>
      <c r="ES1288">
        <v>2</v>
      </c>
      <c r="FA1288">
        <v>2</v>
      </c>
      <c r="FO1288">
        <v>2</v>
      </c>
      <c r="FR1288">
        <v>2</v>
      </c>
      <c r="FT1288">
        <v>2</v>
      </c>
      <c r="FV1288">
        <v>2</v>
      </c>
      <c r="GA1288">
        <v>2</v>
      </c>
      <c r="GQ1288">
        <v>2</v>
      </c>
      <c r="GS1288">
        <v>2</v>
      </c>
      <c r="GT1288">
        <v>2</v>
      </c>
      <c r="HE1288">
        <v>1</v>
      </c>
      <c r="HF1288">
        <v>2003</v>
      </c>
      <c r="HG1288">
        <v>2</v>
      </c>
      <c r="HH1288">
        <v>2</v>
      </c>
      <c r="HI1288">
        <v>2</v>
      </c>
      <c r="HJ1288">
        <v>2</v>
      </c>
      <c r="HK1288">
        <v>2</v>
      </c>
      <c r="HN1288">
        <v>2</v>
      </c>
      <c r="HT1288">
        <v>2</v>
      </c>
      <c r="IA1288">
        <v>2</v>
      </c>
    </row>
    <row r="1289" spans="1:235" x14ac:dyDescent="0.25">
      <c r="A1289">
        <v>37</v>
      </c>
      <c r="B1289">
        <v>1</v>
      </c>
      <c r="E1289">
        <v>1</v>
      </c>
      <c r="F1289">
        <v>2</v>
      </c>
      <c r="G1289">
        <v>30</v>
      </c>
      <c r="H1289">
        <v>35</v>
      </c>
      <c r="I1289">
        <v>25</v>
      </c>
      <c r="J1289">
        <v>20</v>
      </c>
      <c r="K1289">
        <v>20</v>
      </c>
      <c r="L1289">
        <v>22</v>
      </c>
      <c r="M1289">
        <v>25</v>
      </c>
      <c r="N1289">
        <v>18</v>
      </c>
      <c r="O1289">
        <v>18</v>
      </c>
      <c r="P1289">
        <v>18</v>
      </c>
      <c r="Q1289">
        <v>20</v>
      </c>
      <c r="R1289">
        <v>-88</v>
      </c>
      <c r="S1289">
        <v>18</v>
      </c>
      <c r="T1289">
        <v>18</v>
      </c>
      <c r="U1289">
        <v>18</v>
      </c>
      <c r="V1289">
        <v>28</v>
      </c>
      <c r="W1289">
        <v>-88</v>
      </c>
      <c r="X1289">
        <v>-88</v>
      </c>
      <c r="Y1289">
        <v>30</v>
      </c>
      <c r="Z1289">
        <v>35</v>
      </c>
      <c r="AA1289">
        <v>25</v>
      </c>
      <c r="AB1289">
        <v>20</v>
      </c>
      <c r="AC1289">
        <v>20</v>
      </c>
      <c r="AD1289">
        <v>22</v>
      </c>
      <c r="AE1289">
        <v>25</v>
      </c>
      <c r="AF1289">
        <v>18</v>
      </c>
      <c r="AG1289">
        <v>18</v>
      </c>
      <c r="AH1289">
        <v>18</v>
      </c>
      <c r="AI1289">
        <v>20</v>
      </c>
      <c r="AJ1289">
        <v>-88</v>
      </c>
      <c r="AK1289">
        <v>18</v>
      </c>
      <c r="AL1289">
        <v>18</v>
      </c>
      <c r="AM1289">
        <v>18</v>
      </c>
      <c r="AN1289">
        <v>28</v>
      </c>
      <c r="AO1289">
        <v>-88</v>
      </c>
      <c r="AP1289">
        <v>-88</v>
      </c>
      <c r="AQ1289">
        <v>30</v>
      </c>
      <c r="AR1289">
        <v>35</v>
      </c>
      <c r="AS1289">
        <v>25</v>
      </c>
      <c r="AT1289">
        <v>20</v>
      </c>
      <c r="AU1289">
        <v>20</v>
      </c>
      <c r="AV1289">
        <v>22</v>
      </c>
      <c r="AW1289">
        <v>25</v>
      </c>
      <c r="AX1289">
        <v>18</v>
      </c>
      <c r="AY1289">
        <v>18</v>
      </c>
      <c r="AZ1289">
        <v>18</v>
      </c>
      <c r="BA1289">
        <v>20</v>
      </c>
      <c r="BB1289">
        <v>-88</v>
      </c>
      <c r="BC1289">
        <v>18</v>
      </c>
      <c r="BD1289">
        <v>18</v>
      </c>
      <c r="BE1289">
        <v>18</v>
      </c>
      <c r="BF1289">
        <v>28</v>
      </c>
      <c r="BG1289">
        <v>-88</v>
      </c>
      <c r="BH1289">
        <v>-88</v>
      </c>
      <c r="CN1289">
        <v>2</v>
      </c>
      <c r="CO1289">
        <v>2</v>
      </c>
      <c r="CP1289">
        <v>2</v>
      </c>
      <c r="EG1289">
        <v>0</v>
      </c>
      <c r="EH1289">
        <v>2</v>
      </c>
      <c r="EI1289">
        <v>0</v>
      </c>
      <c r="EJ1289">
        <v>2</v>
      </c>
      <c r="EK1289">
        <v>2</v>
      </c>
      <c r="ES1289">
        <v>2</v>
      </c>
      <c r="FA1289">
        <v>2</v>
      </c>
      <c r="FO1289">
        <v>2</v>
      </c>
      <c r="FR1289">
        <v>2</v>
      </c>
      <c r="FT1289">
        <v>2</v>
      </c>
      <c r="FV1289">
        <v>2</v>
      </c>
      <c r="GA1289">
        <v>2</v>
      </c>
      <c r="GQ1289">
        <v>1</v>
      </c>
      <c r="GS1289">
        <v>2</v>
      </c>
      <c r="GT1289">
        <v>2</v>
      </c>
      <c r="HE1289">
        <v>2</v>
      </c>
      <c r="HN1289">
        <v>2</v>
      </c>
      <c r="HT1289">
        <v>2</v>
      </c>
      <c r="IA1289">
        <v>2</v>
      </c>
    </row>
    <row r="1290" spans="1:235" x14ac:dyDescent="0.25">
      <c r="A1290">
        <v>43</v>
      </c>
      <c r="B1290">
        <v>1</v>
      </c>
      <c r="E1290">
        <v>1</v>
      </c>
      <c r="F1290">
        <v>2</v>
      </c>
      <c r="G1290">
        <v>28</v>
      </c>
      <c r="H1290">
        <v>30</v>
      </c>
      <c r="I1290">
        <v>25</v>
      </c>
      <c r="J1290">
        <v>40</v>
      </c>
      <c r="K1290">
        <v>28</v>
      </c>
      <c r="L1290">
        <v>28</v>
      </c>
      <c r="M1290">
        <v>28</v>
      </c>
      <c r="N1290">
        <v>-88</v>
      </c>
      <c r="O1290">
        <v>-88</v>
      </c>
      <c r="P1290">
        <v>-88</v>
      </c>
      <c r="Q1290">
        <v>-88</v>
      </c>
      <c r="R1290">
        <v>-88</v>
      </c>
      <c r="S1290">
        <v>-88</v>
      </c>
      <c r="T1290">
        <v>-88</v>
      </c>
      <c r="U1290">
        <v>22</v>
      </c>
      <c r="V1290">
        <v>22</v>
      </c>
      <c r="W1290">
        <v>-99</v>
      </c>
      <c r="X1290">
        <v>-99</v>
      </c>
      <c r="Y1290">
        <v>28</v>
      </c>
      <c r="Z1290">
        <v>30</v>
      </c>
      <c r="AA1290">
        <v>25</v>
      </c>
      <c r="AB1290">
        <v>40</v>
      </c>
      <c r="AC1290">
        <v>28</v>
      </c>
      <c r="AD1290">
        <v>28</v>
      </c>
      <c r="AE1290">
        <v>28</v>
      </c>
      <c r="AF1290">
        <v>-88</v>
      </c>
      <c r="AG1290">
        <v>-88</v>
      </c>
      <c r="AH1290">
        <v>-88</v>
      </c>
      <c r="AI1290">
        <v>-88</v>
      </c>
      <c r="AJ1290">
        <v>-88</v>
      </c>
      <c r="AK1290">
        <v>-88</v>
      </c>
      <c r="AL1290">
        <v>-88</v>
      </c>
      <c r="AM1290">
        <v>22</v>
      </c>
      <c r="AN1290">
        <v>22</v>
      </c>
      <c r="AO1290">
        <v>-99</v>
      </c>
      <c r="AP1290">
        <v>-99</v>
      </c>
      <c r="AQ1290">
        <v>28</v>
      </c>
      <c r="AR1290">
        <v>30</v>
      </c>
      <c r="AS1290">
        <v>25</v>
      </c>
      <c r="AT1290">
        <v>40</v>
      </c>
      <c r="AU1290">
        <v>28</v>
      </c>
      <c r="AV1290">
        <v>28</v>
      </c>
      <c r="AW1290">
        <v>28</v>
      </c>
      <c r="AX1290">
        <v>-88</v>
      </c>
      <c r="AY1290">
        <v>-88</v>
      </c>
      <c r="AZ1290">
        <v>-88</v>
      </c>
      <c r="BA1290">
        <v>-88</v>
      </c>
      <c r="BB1290">
        <v>-88</v>
      </c>
      <c r="BC1290">
        <v>-88</v>
      </c>
      <c r="BD1290">
        <v>-88</v>
      </c>
      <c r="BE1290">
        <v>22</v>
      </c>
      <c r="BF1290">
        <v>22</v>
      </c>
      <c r="BG1290">
        <v>-99</v>
      </c>
      <c r="BH1290">
        <v>-99</v>
      </c>
      <c r="CN1290">
        <v>2</v>
      </c>
      <c r="CO1290">
        <v>2</v>
      </c>
      <c r="CP1290">
        <v>2</v>
      </c>
      <c r="EG1290">
        <v>0</v>
      </c>
      <c r="EH1290">
        <v>2</v>
      </c>
      <c r="EI1290">
        <v>0</v>
      </c>
      <c r="EJ1290">
        <v>2</v>
      </c>
      <c r="EK1290">
        <v>2</v>
      </c>
      <c r="ES1290">
        <v>2</v>
      </c>
      <c r="FA1290">
        <v>2</v>
      </c>
      <c r="FO1290">
        <v>2</v>
      </c>
      <c r="FR1290">
        <v>2</v>
      </c>
      <c r="FT1290">
        <v>2</v>
      </c>
      <c r="FV1290">
        <v>1</v>
      </c>
      <c r="FW1290">
        <v>2</v>
      </c>
      <c r="FX1290">
        <v>2</v>
      </c>
      <c r="FY1290">
        <v>3</v>
      </c>
      <c r="GA1290">
        <v>2</v>
      </c>
      <c r="GQ1290">
        <v>2</v>
      </c>
      <c r="GS1290">
        <v>2</v>
      </c>
      <c r="GT1290">
        <v>2</v>
      </c>
      <c r="HE1290">
        <v>2</v>
      </c>
      <c r="HN1290">
        <v>2</v>
      </c>
      <c r="HT1290">
        <v>2</v>
      </c>
      <c r="IA1290">
        <v>2</v>
      </c>
    </row>
    <row r="1291" spans="1:235" x14ac:dyDescent="0.25">
      <c r="A1291">
        <v>41</v>
      </c>
      <c r="B1291">
        <v>1</v>
      </c>
      <c r="E1291">
        <v>1</v>
      </c>
      <c r="F1291">
        <v>2</v>
      </c>
      <c r="G1291">
        <v>20</v>
      </c>
      <c r="H1291">
        <v>20</v>
      </c>
      <c r="I1291">
        <v>22</v>
      </c>
      <c r="J1291">
        <v>40</v>
      </c>
      <c r="K1291">
        <v>30</v>
      </c>
      <c r="L1291">
        <v>20</v>
      </c>
      <c r="M1291">
        <v>25</v>
      </c>
      <c r="N1291">
        <v>22</v>
      </c>
      <c r="O1291">
        <v>18</v>
      </c>
      <c r="P1291">
        <v>18</v>
      </c>
      <c r="Q1291">
        <v>23</v>
      </c>
      <c r="R1291">
        <v>20</v>
      </c>
      <c r="S1291">
        <v>22</v>
      </c>
      <c r="T1291">
        <v>20</v>
      </c>
      <c r="U1291">
        <v>25</v>
      </c>
      <c r="V1291">
        <v>28</v>
      </c>
      <c r="W1291">
        <v>-99</v>
      </c>
      <c r="X1291">
        <v>-99</v>
      </c>
      <c r="Y1291">
        <v>20</v>
      </c>
      <c r="Z1291">
        <v>20</v>
      </c>
      <c r="AA1291">
        <v>22</v>
      </c>
      <c r="AB1291">
        <v>40</v>
      </c>
      <c r="AC1291">
        <v>30</v>
      </c>
      <c r="AD1291">
        <v>20</v>
      </c>
      <c r="AE1291">
        <v>25</v>
      </c>
      <c r="AF1291">
        <v>22</v>
      </c>
      <c r="AG1291">
        <v>18</v>
      </c>
      <c r="AH1291">
        <v>18</v>
      </c>
      <c r="AI1291">
        <v>23</v>
      </c>
      <c r="AJ1291">
        <v>20</v>
      </c>
      <c r="AK1291">
        <v>22</v>
      </c>
      <c r="AL1291">
        <v>20</v>
      </c>
      <c r="AM1291">
        <v>25</v>
      </c>
      <c r="AN1291">
        <v>28</v>
      </c>
      <c r="AO1291">
        <v>-99</v>
      </c>
      <c r="AP1291">
        <v>-99</v>
      </c>
      <c r="AQ1291">
        <v>20</v>
      </c>
      <c r="AR1291">
        <v>20</v>
      </c>
      <c r="AS1291">
        <v>22</v>
      </c>
      <c r="AT1291">
        <v>40</v>
      </c>
      <c r="AU1291">
        <v>30</v>
      </c>
      <c r="AV1291">
        <v>20</v>
      </c>
      <c r="AW1291">
        <v>25</v>
      </c>
      <c r="AX1291">
        <v>22</v>
      </c>
      <c r="AY1291">
        <v>18</v>
      </c>
      <c r="AZ1291">
        <v>18</v>
      </c>
      <c r="BA1291">
        <v>23</v>
      </c>
      <c r="BB1291">
        <v>20</v>
      </c>
      <c r="BC1291">
        <v>22</v>
      </c>
      <c r="BD1291">
        <v>20</v>
      </c>
      <c r="BE1291">
        <v>25</v>
      </c>
      <c r="BF1291">
        <v>28</v>
      </c>
      <c r="BG1291">
        <v>-99</v>
      </c>
      <c r="BH1291">
        <v>-99</v>
      </c>
      <c r="CN1291">
        <v>2</v>
      </c>
      <c r="CO1291">
        <v>2</v>
      </c>
      <c r="CP1291">
        <v>2</v>
      </c>
      <c r="EG1291">
        <v>0</v>
      </c>
      <c r="EH1291">
        <v>2</v>
      </c>
      <c r="EI1291">
        <v>0</v>
      </c>
      <c r="EJ1291">
        <v>2</v>
      </c>
      <c r="EK1291">
        <v>2</v>
      </c>
      <c r="ES1291">
        <v>2</v>
      </c>
      <c r="FA1291">
        <v>2</v>
      </c>
      <c r="FO1291">
        <v>2</v>
      </c>
      <c r="FR1291">
        <v>2</v>
      </c>
      <c r="FT1291">
        <v>2</v>
      </c>
      <c r="FV1291">
        <v>1</v>
      </c>
      <c r="FW1291">
        <v>2</v>
      </c>
      <c r="FX1291">
        <v>2</v>
      </c>
      <c r="FY1291">
        <v>1</v>
      </c>
      <c r="GA1291">
        <v>2</v>
      </c>
      <c r="GQ1291">
        <v>1</v>
      </c>
      <c r="GS1291">
        <v>2</v>
      </c>
      <c r="GT1291">
        <v>2</v>
      </c>
      <c r="HE1291">
        <v>2</v>
      </c>
      <c r="HN1291">
        <v>2</v>
      </c>
      <c r="HT1291">
        <v>2</v>
      </c>
      <c r="IA1291">
        <v>2</v>
      </c>
    </row>
    <row r="1292" spans="1:235" x14ac:dyDescent="0.25">
      <c r="A1292">
        <v>74</v>
      </c>
      <c r="B1292">
        <v>1</v>
      </c>
      <c r="E1292">
        <v>1</v>
      </c>
      <c r="F1292">
        <v>2</v>
      </c>
      <c r="G1292">
        <v>40</v>
      </c>
      <c r="H1292">
        <v>40</v>
      </c>
      <c r="I1292">
        <v>36</v>
      </c>
      <c r="J1292">
        <v>36</v>
      </c>
      <c r="K1292">
        <v>36</v>
      </c>
      <c r="L1292">
        <v>40</v>
      </c>
      <c r="M1292">
        <v>45</v>
      </c>
      <c r="N1292">
        <v>50</v>
      </c>
      <c r="O1292">
        <v>50</v>
      </c>
      <c r="P1292">
        <v>50</v>
      </c>
      <c r="Q1292">
        <v>50</v>
      </c>
      <c r="R1292">
        <v>40</v>
      </c>
      <c r="S1292">
        <v>35</v>
      </c>
      <c r="T1292">
        <v>28</v>
      </c>
      <c r="U1292">
        <v>28</v>
      </c>
      <c r="V1292">
        <v>28</v>
      </c>
      <c r="W1292">
        <v>-99</v>
      </c>
      <c r="X1292">
        <v>-99</v>
      </c>
      <c r="Y1292">
        <v>40</v>
      </c>
      <c r="Z1292">
        <v>40</v>
      </c>
      <c r="AA1292">
        <v>36</v>
      </c>
      <c r="AB1292">
        <v>36</v>
      </c>
      <c r="AC1292">
        <v>36</v>
      </c>
      <c r="AD1292">
        <v>40</v>
      </c>
      <c r="AE1292">
        <v>45</v>
      </c>
      <c r="AF1292">
        <v>50</v>
      </c>
      <c r="AG1292">
        <v>50</v>
      </c>
      <c r="AH1292">
        <v>50</v>
      </c>
      <c r="AI1292">
        <v>50</v>
      </c>
      <c r="AJ1292">
        <v>40</v>
      </c>
      <c r="AK1292">
        <v>35</v>
      </c>
      <c r="AL1292">
        <v>28</v>
      </c>
      <c r="AM1292">
        <v>28</v>
      </c>
      <c r="AN1292">
        <v>28</v>
      </c>
      <c r="AO1292">
        <v>-99</v>
      </c>
      <c r="AP1292">
        <v>-99</v>
      </c>
      <c r="AQ1292">
        <v>40</v>
      </c>
      <c r="AR1292">
        <v>40</v>
      </c>
      <c r="AS1292">
        <v>36</v>
      </c>
      <c r="AT1292">
        <v>36</v>
      </c>
      <c r="AU1292">
        <v>36</v>
      </c>
      <c r="AV1292">
        <v>40</v>
      </c>
      <c r="AW1292">
        <v>45</v>
      </c>
      <c r="AX1292">
        <v>50</v>
      </c>
      <c r="AY1292">
        <v>50</v>
      </c>
      <c r="AZ1292">
        <v>50</v>
      </c>
      <c r="BA1292">
        <v>50</v>
      </c>
      <c r="BB1292">
        <v>40</v>
      </c>
      <c r="BC1292">
        <v>35</v>
      </c>
      <c r="BD1292">
        <v>28</v>
      </c>
      <c r="BE1292">
        <v>28</v>
      </c>
      <c r="BF1292">
        <v>28</v>
      </c>
      <c r="BG1292">
        <v>-99</v>
      </c>
      <c r="BH1292">
        <v>-99</v>
      </c>
      <c r="CN1292">
        <v>2</v>
      </c>
      <c r="CO1292">
        <v>2</v>
      </c>
      <c r="CP1292">
        <v>2</v>
      </c>
      <c r="EG1292">
        <v>0</v>
      </c>
      <c r="EH1292">
        <v>2</v>
      </c>
      <c r="EI1292">
        <v>0</v>
      </c>
      <c r="EJ1292">
        <v>2</v>
      </c>
      <c r="EK1292">
        <v>2</v>
      </c>
      <c r="ES1292">
        <v>2</v>
      </c>
      <c r="FA1292">
        <v>2</v>
      </c>
      <c r="FO1292">
        <v>2</v>
      </c>
      <c r="FR1292">
        <v>2</v>
      </c>
      <c r="FT1292">
        <v>2</v>
      </c>
      <c r="FV1292">
        <v>2</v>
      </c>
      <c r="GA1292">
        <v>2</v>
      </c>
      <c r="GQ1292">
        <v>1</v>
      </c>
      <c r="GS1292">
        <v>2</v>
      </c>
      <c r="GT1292">
        <v>2</v>
      </c>
      <c r="HE1292">
        <v>2</v>
      </c>
      <c r="HN1292">
        <v>2</v>
      </c>
      <c r="HT1292">
        <v>1</v>
      </c>
      <c r="HU1292">
        <v>2</v>
      </c>
      <c r="HV1292">
        <v>2</v>
      </c>
      <c r="HW1292">
        <v>1</v>
      </c>
      <c r="HX1292">
        <v>2</v>
      </c>
      <c r="HY1292">
        <v>2</v>
      </c>
      <c r="IA1292">
        <v>2</v>
      </c>
    </row>
    <row r="1293" spans="1:235" x14ac:dyDescent="0.25">
      <c r="A1293">
        <v>38</v>
      </c>
      <c r="CN1293">
        <v>2</v>
      </c>
      <c r="CO1293">
        <v>2</v>
      </c>
      <c r="CP1293">
        <v>2</v>
      </c>
      <c r="EG1293">
        <v>0</v>
      </c>
      <c r="EH1293">
        <v>2</v>
      </c>
      <c r="EI1293">
        <v>0</v>
      </c>
      <c r="EJ1293">
        <v>2</v>
      </c>
      <c r="EK1293">
        <v>2</v>
      </c>
      <c r="ES1293">
        <v>2</v>
      </c>
      <c r="FA1293">
        <v>2</v>
      </c>
      <c r="FO1293">
        <v>2</v>
      </c>
      <c r="FR1293">
        <v>2</v>
      </c>
      <c r="FT1293">
        <v>2</v>
      </c>
      <c r="FV1293">
        <v>1</v>
      </c>
      <c r="FW1293">
        <v>2</v>
      </c>
      <c r="FX1293">
        <v>2</v>
      </c>
      <c r="FY1293">
        <v>2</v>
      </c>
      <c r="GA1293">
        <v>2</v>
      </c>
      <c r="GQ1293">
        <v>1</v>
      </c>
      <c r="GS1293">
        <v>2</v>
      </c>
      <c r="GT1293">
        <v>2</v>
      </c>
      <c r="HE1293">
        <v>1</v>
      </c>
      <c r="HF1293">
        <v>2002</v>
      </c>
      <c r="HG1293">
        <v>2</v>
      </c>
      <c r="HH1293">
        <v>2</v>
      </c>
      <c r="HI1293">
        <v>2</v>
      </c>
      <c r="HJ1293">
        <v>3</v>
      </c>
      <c r="HK1293">
        <v>2</v>
      </c>
      <c r="HN1293">
        <v>2</v>
      </c>
      <c r="HT1293">
        <v>2</v>
      </c>
      <c r="IA1293">
        <v>2</v>
      </c>
    </row>
    <row r="1294" spans="1:235" x14ac:dyDescent="0.25">
      <c r="A1294">
        <v>72</v>
      </c>
      <c r="CN1294">
        <v>2</v>
      </c>
      <c r="CO1294">
        <v>2</v>
      </c>
      <c r="CP1294">
        <v>2</v>
      </c>
      <c r="EG1294">
        <v>0</v>
      </c>
      <c r="EH1294">
        <v>2</v>
      </c>
      <c r="EI1294">
        <v>0</v>
      </c>
      <c r="EJ1294">
        <v>2</v>
      </c>
      <c r="EK1294">
        <v>2</v>
      </c>
      <c r="ES1294">
        <v>2</v>
      </c>
      <c r="FA1294">
        <v>2</v>
      </c>
      <c r="FO1294">
        <v>2</v>
      </c>
      <c r="FR1294">
        <v>2</v>
      </c>
      <c r="FT1294">
        <v>2</v>
      </c>
      <c r="FV1294">
        <v>2</v>
      </c>
      <c r="GA1294">
        <v>3</v>
      </c>
      <c r="GQ1294">
        <v>6</v>
      </c>
      <c r="GS1294">
        <v>2</v>
      </c>
      <c r="GT1294">
        <v>2</v>
      </c>
      <c r="HE1294">
        <v>2</v>
      </c>
      <c r="HN1294">
        <v>2</v>
      </c>
      <c r="HT1294">
        <v>2</v>
      </c>
      <c r="IA1294">
        <v>2</v>
      </c>
    </row>
    <row r="1295" spans="1:235" x14ac:dyDescent="0.25">
      <c r="A1295">
        <v>42</v>
      </c>
      <c r="B1295">
        <v>2</v>
      </c>
      <c r="C1295" t="s">
        <v>103</v>
      </c>
      <c r="D1295">
        <v>60</v>
      </c>
      <c r="E1295">
        <v>1</v>
      </c>
      <c r="F1295">
        <v>1</v>
      </c>
      <c r="G1295">
        <v>35</v>
      </c>
      <c r="H1295">
        <v>40</v>
      </c>
      <c r="I1295">
        <v>20</v>
      </c>
      <c r="J1295">
        <v>20</v>
      </c>
      <c r="K1295">
        <v>20</v>
      </c>
      <c r="L1295">
        <v>25</v>
      </c>
      <c r="M1295">
        <v>30</v>
      </c>
      <c r="N1295">
        <v>25</v>
      </c>
      <c r="O1295">
        <v>30</v>
      </c>
      <c r="P1295">
        <v>30</v>
      </c>
      <c r="Q1295">
        <v>30</v>
      </c>
      <c r="R1295">
        <v>20</v>
      </c>
      <c r="S1295">
        <v>25</v>
      </c>
      <c r="T1295">
        <v>25</v>
      </c>
      <c r="U1295">
        <v>25</v>
      </c>
      <c r="V1295">
        <v>28</v>
      </c>
      <c r="W1295">
        <v>-99</v>
      </c>
      <c r="X1295">
        <v>28</v>
      </c>
      <c r="Y1295">
        <v>32</v>
      </c>
      <c r="Z1295">
        <v>38</v>
      </c>
      <c r="AA1295">
        <v>18</v>
      </c>
      <c r="AB1295">
        <v>18</v>
      </c>
      <c r="AC1295">
        <v>18</v>
      </c>
      <c r="AD1295">
        <v>23</v>
      </c>
      <c r="AE1295">
        <v>28</v>
      </c>
      <c r="AF1295">
        <v>23</v>
      </c>
      <c r="AG1295">
        <v>28</v>
      </c>
      <c r="AH1295">
        <v>28</v>
      </c>
      <c r="AI1295">
        <v>28</v>
      </c>
      <c r="AJ1295">
        <v>18</v>
      </c>
      <c r="AK1295">
        <v>23</v>
      </c>
      <c r="AL1295">
        <v>23</v>
      </c>
      <c r="AM1295">
        <v>23</v>
      </c>
      <c r="AN1295">
        <v>26</v>
      </c>
      <c r="AO1295">
        <v>-99</v>
      </c>
      <c r="AP1295">
        <v>26</v>
      </c>
      <c r="AQ1295">
        <v>31</v>
      </c>
      <c r="AR1295">
        <v>37</v>
      </c>
      <c r="AS1295">
        <v>17</v>
      </c>
      <c r="AT1295">
        <v>17</v>
      </c>
      <c r="AU1295">
        <v>17</v>
      </c>
      <c r="AV1295">
        <v>22</v>
      </c>
      <c r="AW1295">
        <v>27</v>
      </c>
      <c r="AX1295">
        <v>22</v>
      </c>
      <c r="AY1295">
        <v>27</v>
      </c>
      <c r="AZ1295">
        <v>27</v>
      </c>
      <c r="BA1295">
        <v>27</v>
      </c>
      <c r="BB1295">
        <v>17</v>
      </c>
      <c r="BC1295">
        <v>22</v>
      </c>
      <c r="BD1295">
        <v>22</v>
      </c>
      <c r="BE1295">
        <v>22</v>
      </c>
      <c r="BF1295">
        <v>25</v>
      </c>
      <c r="BG1295">
        <v>-99</v>
      </c>
      <c r="BH1295">
        <v>25</v>
      </c>
      <c r="CN1295">
        <v>2</v>
      </c>
      <c r="CO1295">
        <v>2</v>
      </c>
      <c r="CP1295">
        <v>2</v>
      </c>
      <c r="EG1295">
        <v>0</v>
      </c>
      <c r="EH1295">
        <v>2</v>
      </c>
      <c r="EI1295">
        <v>0</v>
      </c>
      <c r="EJ1295">
        <v>2</v>
      </c>
      <c r="EK1295">
        <v>2</v>
      </c>
      <c r="ES1295">
        <v>2</v>
      </c>
      <c r="FA1295">
        <v>2</v>
      </c>
      <c r="FO1295">
        <v>2</v>
      </c>
      <c r="FR1295">
        <v>2</v>
      </c>
      <c r="FT1295">
        <v>2</v>
      </c>
      <c r="FV1295">
        <v>1</v>
      </c>
      <c r="FW1295">
        <v>1</v>
      </c>
      <c r="FX1295">
        <v>2</v>
      </c>
      <c r="FY1295">
        <v>1</v>
      </c>
      <c r="GA1295">
        <v>2</v>
      </c>
      <c r="GQ1295">
        <v>3</v>
      </c>
      <c r="GS1295">
        <v>2</v>
      </c>
      <c r="GT1295">
        <v>2</v>
      </c>
      <c r="HE1295">
        <v>1</v>
      </c>
      <c r="HF1295">
        <v>2006</v>
      </c>
      <c r="HG1295">
        <v>2</v>
      </c>
      <c r="HH1295">
        <v>2</v>
      </c>
      <c r="HI1295">
        <v>2</v>
      </c>
      <c r="HJ1295">
        <v>2</v>
      </c>
      <c r="HK1295">
        <v>2</v>
      </c>
      <c r="HN1295">
        <v>2</v>
      </c>
      <c r="HT1295">
        <v>2</v>
      </c>
      <c r="IA1295">
        <v>2</v>
      </c>
    </row>
    <row r="1296" spans="1:235" x14ac:dyDescent="0.25">
      <c r="A1296">
        <v>71</v>
      </c>
      <c r="B1296">
        <v>1</v>
      </c>
      <c r="E1296">
        <v>1</v>
      </c>
      <c r="F1296">
        <v>1</v>
      </c>
      <c r="G1296">
        <v>40</v>
      </c>
      <c r="H1296">
        <v>40</v>
      </c>
      <c r="I1296">
        <v>40</v>
      </c>
      <c r="J1296">
        <v>45</v>
      </c>
      <c r="K1296">
        <v>45</v>
      </c>
      <c r="L1296">
        <v>45</v>
      </c>
      <c r="M1296">
        <v>40</v>
      </c>
      <c r="N1296">
        <v>40</v>
      </c>
      <c r="O1296">
        <v>40</v>
      </c>
      <c r="P1296">
        <v>45</v>
      </c>
      <c r="Q1296">
        <v>45</v>
      </c>
      <c r="R1296">
        <v>30</v>
      </c>
      <c r="S1296">
        <v>20</v>
      </c>
      <c r="T1296">
        <v>20</v>
      </c>
      <c r="U1296">
        <v>30</v>
      </c>
      <c r="V1296">
        <v>30</v>
      </c>
      <c r="W1296">
        <v>-99</v>
      </c>
      <c r="X1296">
        <v>30</v>
      </c>
      <c r="Y1296">
        <v>35</v>
      </c>
      <c r="Z1296">
        <v>35</v>
      </c>
      <c r="AA1296">
        <v>35</v>
      </c>
      <c r="AB1296">
        <v>35</v>
      </c>
      <c r="AC1296">
        <v>35</v>
      </c>
      <c r="AD1296">
        <v>35</v>
      </c>
      <c r="AE1296">
        <v>35</v>
      </c>
      <c r="AF1296">
        <v>35</v>
      </c>
      <c r="AG1296">
        <v>35</v>
      </c>
      <c r="AH1296">
        <v>35</v>
      </c>
      <c r="AI1296">
        <v>35</v>
      </c>
      <c r="AJ1296">
        <v>25</v>
      </c>
      <c r="AK1296">
        <v>18</v>
      </c>
      <c r="AL1296">
        <v>18</v>
      </c>
      <c r="AM1296">
        <v>25</v>
      </c>
      <c r="AN1296">
        <v>25</v>
      </c>
      <c r="AO1296">
        <v>-99</v>
      </c>
      <c r="AP1296">
        <v>25</v>
      </c>
      <c r="AQ1296">
        <v>30</v>
      </c>
      <c r="AR1296">
        <v>30</v>
      </c>
      <c r="AS1296">
        <v>30</v>
      </c>
      <c r="AT1296">
        <v>30</v>
      </c>
      <c r="AU1296">
        <v>30</v>
      </c>
      <c r="AV1296">
        <v>30</v>
      </c>
      <c r="AW1296">
        <v>30</v>
      </c>
      <c r="AX1296">
        <v>30</v>
      </c>
      <c r="AY1296">
        <v>30</v>
      </c>
      <c r="AZ1296">
        <v>30</v>
      </c>
      <c r="BA1296">
        <v>30</v>
      </c>
      <c r="BB1296">
        <v>20</v>
      </c>
      <c r="BC1296">
        <v>15</v>
      </c>
      <c r="BD1296">
        <v>15</v>
      </c>
      <c r="BE1296">
        <v>20</v>
      </c>
      <c r="BF1296">
        <v>20</v>
      </c>
      <c r="BG1296">
        <v>-99</v>
      </c>
      <c r="BH1296">
        <v>20</v>
      </c>
      <c r="CN1296">
        <v>2</v>
      </c>
      <c r="CO1296">
        <v>2</v>
      </c>
      <c r="CP1296">
        <v>2</v>
      </c>
      <c r="EG1296">
        <v>0</v>
      </c>
      <c r="EH1296">
        <v>2</v>
      </c>
      <c r="EI1296">
        <v>0</v>
      </c>
      <c r="EJ1296">
        <v>2</v>
      </c>
      <c r="EK1296">
        <v>2</v>
      </c>
      <c r="ES1296">
        <v>2</v>
      </c>
      <c r="FA1296">
        <v>2</v>
      </c>
      <c r="FO1296">
        <v>2</v>
      </c>
      <c r="FR1296">
        <v>2</v>
      </c>
      <c r="FT1296">
        <v>2</v>
      </c>
      <c r="FV1296">
        <v>2</v>
      </c>
      <c r="GA1296">
        <v>2</v>
      </c>
      <c r="GQ1296">
        <v>3</v>
      </c>
      <c r="GS1296">
        <v>1</v>
      </c>
      <c r="GT1296">
        <v>1</v>
      </c>
      <c r="GU1296">
        <v>1</v>
      </c>
      <c r="GV1296">
        <v>2</v>
      </c>
      <c r="GW1296">
        <v>2</v>
      </c>
      <c r="GX1296">
        <v>2</v>
      </c>
      <c r="GY1296">
        <v>2</v>
      </c>
      <c r="GZ1296">
        <v>2</v>
      </c>
      <c r="HA1296">
        <v>2</v>
      </c>
      <c r="HB1296">
        <v>2</v>
      </c>
      <c r="HE1296">
        <v>2</v>
      </c>
      <c r="HN1296">
        <v>2</v>
      </c>
      <c r="HT1296">
        <v>2</v>
      </c>
      <c r="IA1296">
        <v>2</v>
      </c>
    </row>
    <row r="1297" spans="1:235" x14ac:dyDescent="0.25">
      <c r="A1297">
        <v>121</v>
      </c>
      <c r="B1297">
        <v>1</v>
      </c>
      <c r="E1297">
        <v>1</v>
      </c>
      <c r="F1297">
        <v>2</v>
      </c>
      <c r="G1297">
        <v>20</v>
      </c>
      <c r="H1297">
        <v>22</v>
      </c>
      <c r="I1297">
        <v>20</v>
      </c>
      <c r="J1297">
        <v>20</v>
      </c>
      <c r="K1297">
        <v>20</v>
      </c>
      <c r="L1297">
        <v>25</v>
      </c>
      <c r="M1297">
        <v>28</v>
      </c>
      <c r="N1297">
        <v>28</v>
      </c>
      <c r="O1297">
        <v>28</v>
      </c>
      <c r="P1297">
        <v>30</v>
      </c>
      <c r="Q1297">
        <v>-88</v>
      </c>
      <c r="R1297">
        <v>18</v>
      </c>
      <c r="S1297">
        <v>18</v>
      </c>
      <c r="T1297">
        <v>30</v>
      </c>
      <c r="U1297">
        <v>28</v>
      </c>
      <c r="V1297">
        <v>28</v>
      </c>
      <c r="W1297">
        <v>20</v>
      </c>
      <c r="X1297">
        <v>20</v>
      </c>
      <c r="Y1297">
        <v>20</v>
      </c>
      <c r="Z1297">
        <v>22</v>
      </c>
      <c r="AA1297">
        <v>20</v>
      </c>
      <c r="AB1297">
        <v>20</v>
      </c>
      <c r="AC1297">
        <v>20</v>
      </c>
      <c r="AD1297">
        <v>25</v>
      </c>
      <c r="AE1297">
        <v>28</v>
      </c>
      <c r="AF1297">
        <v>28</v>
      </c>
      <c r="AG1297">
        <v>28</v>
      </c>
      <c r="AH1297">
        <v>30</v>
      </c>
      <c r="AI1297">
        <v>-88</v>
      </c>
      <c r="AJ1297">
        <v>18</v>
      </c>
      <c r="AK1297">
        <v>18</v>
      </c>
      <c r="AL1297">
        <v>30</v>
      </c>
      <c r="AM1297">
        <v>28</v>
      </c>
      <c r="AN1297">
        <v>28</v>
      </c>
      <c r="AO1297">
        <v>20</v>
      </c>
      <c r="AP1297">
        <v>20</v>
      </c>
      <c r="AQ1297">
        <v>20</v>
      </c>
      <c r="AR1297">
        <v>22</v>
      </c>
      <c r="AS1297">
        <v>20</v>
      </c>
      <c r="AT1297">
        <v>20</v>
      </c>
      <c r="AU1297">
        <v>20</v>
      </c>
      <c r="AV1297">
        <v>25</v>
      </c>
      <c r="AW1297">
        <v>28</v>
      </c>
      <c r="AX1297">
        <v>28</v>
      </c>
      <c r="AY1297">
        <v>28</v>
      </c>
      <c r="AZ1297">
        <v>30</v>
      </c>
      <c r="BA1297">
        <v>-88</v>
      </c>
      <c r="BB1297">
        <v>18</v>
      </c>
      <c r="BC1297">
        <v>18</v>
      </c>
      <c r="BD1297">
        <v>30</v>
      </c>
      <c r="BE1297">
        <v>28</v>
      </c>
      <c r="BF1297">
        <v>28</v>
      </c>
      <c r="BG1297">
        <v>20</v>
      </c>
      <c r="BH1297">
        <v>20</v>
      </c>
      <c r="CN1297">
        <v>2</v>
      </c>
      <c r="CO1297">
        <v>2</v>
      </c>
      <c r="CP1297">
        <v>2</v>
      </c>
      <c r="EG1297">
        <v>0</v>
      </c>
      <c r="EH1297">
        <v>2</v>
      </c>
      <c r="EI1297">
        <v>0</v>
      </c>
      <c r="EJ1297">
        <v>2</v>
      </c>
      <c r="EK1297">
        <v>2</v>
      </c>
      <c r="ES1297">
        <v>2</v>
      </c>
      <c r="FA1297">
        <v>2</v>
      </c>
      <c r="FO1297">
        <v>2</v>
      </c>
      <c r="FR1297">
        <v>2</v>
      </c>
      <c r="FT1297">
        <v>2</v>
      </c>
      <c r="FV1297">
        <v>1</v>
      </c>
      <c r="FW1297">
        <v>2</v>
      </c>
      <c r="FX1297">
        <v>2</v>
      </c>
      <c r="FY1297">
        <v>1</v>
      </c>
      <c r="GA1297">
        <v>2</v>
      </c>
      <c r="GQ1297">
        <v>1</v>
      </c>
      <c r="GS1297">
        <v>2</v>
      </c>
      <c r="GT1297">
        <v>2</v>
      </c>
      <c r="HE1297">
        <v>2</v>
      </c>
      <c r="HN1297">
        <v>2</v>
      </c>
      <c r="HT1297">
        <v>1</v>
      </c>
      <c r="HU1297">
        <v>2</v>
      </c>
      <c r="HV1297">
        <v>2</v>
      </c>
      <c r="HW1297">
        <v>1</v>
      </c>
      <c r="HX1297">
        <v>2</v>
      </c>
      <c r="HY1297">
        <v>2</v>
      </c>
      <c r="IA1297">
        <v>2</v>
      </c>
    </row>
    <row r="1298" spans="1:235" x14ac:dyDescent="0.25">
      <c r="A1298">
        <v>75</v>
      </c>
      <c r="B1298">
        <v>1</v>
      </c>
      <c r="E1298">
        <v>1</v>
      </c>
      <c r="F1298">
        <v>2</v>
      </c>
      <c r="G1298">
        <v>35</v>
      </c>
      <c r="H1298">
        <v>35</v>
      </c>
      <c r="I1298">
        <v>35</v>
      </c>
      <c r="J1298">
        <v>35</v>
      </c>
      <c r="K1298">
        <v>35</v>
      </c>
      <c r="L1298">
        <v>40</v>
      </c>
      <c r="M1298">
        <v>40</v>
      </c>
      <c r="N1298">
        <v>40</v>
      </c>
      <c r="O1298">
        <v>43</v>
      </c>
      <c r="P1298">
        <v>45</v>
      </c>
      <c r="Q1298">
        <v>45</v>
      </c>
      <c r="R1298">
        <v>-88</v>
      </c>
      <c r="S1298">
        <v>30</v>
      </c>
      <c r="T1298">
        <v>20</v>
      </c>
      <c r="U1298">
        <v>18</v>
      </c>
      <c r="V1298">
        <v>28</v>
      </c>
      <c r="W1298">
        <v>-88</v>
      </c>
      <c r="X1298">
        <v>-88</v>
      </c>
      <c r="Y1298">
        <v>35</v>
      </c>
      <c r="Z1298">
        <v>35</v>
      </c>
      <c r="AA1298">
        <v>35</v>
      </c>
      <c r="AB1298">
        <v>35</v>
      </c>
      <c r="AC1298">
        <v>35</v>
      </c>
      <c r="AD1298">
        <v>40</v>
      </c>
      <c r="AE1298">
        <v>40</v>
      </c>
      <c r="AF1298">
        <v>40</v>
      </c>
      <c r="AG1298">
        <v>43</v>
      </c>
      <c r="AH1298">
        <v>45</v>
      </c>
      <c r="AI1298">
        <v>45</v>
      </c>
      <c r="AJ1298">
        <v>-88</v>
      </c>
      <c r="AK1298">
        <v>30</v>
      </c>
      <c r="AL1298">
        <v>20</v>
      </c>
      <c r="AM1298">
        <v>18</v>
      </c>
      <c r="AN1298">
        <v>28</v>
      </c>
      <c r="AO1298">
        <v>-88</v>
      </c>
      <c r="AP1298">
        <v>-88</v>
      </c>
      <c r="AQ1298">
        <v>35</v>
      </c>
      <c r="AR1298">
        <v>35</v>
      </c>
      <c r="AS1298">
        <v>35</v>
      </c>
      <c r="AT1298">
        <v>35</v>
      </c>
      <c r="AU1298">
        <v>35</v>
      </c>
      <c r="AV1298">
        <v>40</v>
      </c>
      <c r="AW1298">
        <v>40</v>
      </c>
      <c r="AX1298">
        <v>40</v>
      </c>
      <c r="AY1298">
        <v>43</v>
      </c>
      <c r="AZ1298">
        <v>45</v>
      </c>
      <c r="BA1298">
        <v>45</v>
      </c>
      <c r="BB1298">
        <v>-88</v>
      </c>
      <c r="BC1298">
        <v>30</v>
      </c>
      <c r="BD1298">
        <v>20</v>
      </c>
      <c r="BE1298">
        <v>18</v>
      </c>
      <c r="BF1298">
        <v>28</v>
      </c>
      <c r="BG1298">
        <v>-88</v>
      </c>
      <c r="BH1298">
        <v>-88</v>
      </c>
      <c r="CN1298">
        <v>2</v>
      </c>
      <c r="CO1298">
        <v>2</v>
      </c>
      <c r="CP1298">
        <v>2</v>
      </c>
      <c r="EG1298">
        <v>0</v>
      </c>
      <c r="EH1298">
        <v>2</v>
      </c>
      <c r="EI1298">
        <v>0</v>
      </c>
      <c r="EJ1298">
        <v>2</v>
      </c>
      <c r="EK1298">
        <v>2</v>
      </c>
      <c r="ES1298">
        <v>2</v>
      </c>
      <c r="FA1298">
        <v>2</v>
      </c>
      <c r="FO1298">
        <v>2</v>
      </c>
      <c r="FR1298">
        <v>2</v>
      </c>
      <c r="FT1298">
        <v>2</v>
      </c>
      <c r="FV1298">
        <v>2</v>
      </c>
      <c r="GA1298">
        <v>2</v>
      </c>
      <c r="GQ1298">
        <v>2</v>
      </c>
      <c r="GS1298">
        <v>2</v>
      </c>
      <c r="GT1298">
        <v>1</v>
      </c>
      <c r="GU1298">
        <v>1</v>
      </c>
      <c r="GV1298">
        <v>2</v>
      </c>
      <c r="GW1298">
        <v>2</v>
      </c>
      <c r="GX1298">
        <v>2</v>
      </c>
      <c r="GY1298">
        <v>2</v>
      </c>
      <c r="GZ1298">
        <v>2</v>
      </c>
      <c r="HA1298">
        <v>2</v>
      </c>
      <c r="HB1298">
        <v>1</v>
      </c>
      <c r="HC1298">
        <v>-99</v>
      </c>
      <c r="HD1298">
        <v>30</v>
      </c>
      <c r="HE1298">
        <v>2</v>
      </c>
      <c r="HN1298">
        <v>2</v>
      </c>
      <c r="HT1298">
        <v>2</v>
      </c>
      <c r="IA1298">
        <v>2</v>
      </c>
    </row>
    <row r="1299" spans="1:235" x14ac:dyDescent="0.25">
      <c r="A1299">
        <v>69</v>
      </c>
      <c r="CN1299">
        <v>2</v>
      </c>
      <c r="CO1299">
        <v>2</v>
      </c>
      <c r="CP1299">
        <v>2</v>
      </c>
      <c r="EG1299">
        <v>0</v>
      </c>
      <c r="EH1299">
        <v>2</v>
      </c>
      <c r="EI1299">
        <v>0</v>
      </c>
      <c r="EJ1299">
        <v>2</v>
      </c>
      <c r="EK1299">
        <v>2</v>
      </c>
      <c r="ES1299">
        <v>2</v>
      </c>
      <c r="FA1299">
        <v>2</v>
      </c>
      <c r="FO1299">
        <v>2</v>
      </c>
      <c r="FR1299">
        <v>2</v>
      </c>
      <c r="FT1299">
        <v>2</v>
      </c>
      <c r="FV1299">
        <v>2</v>
      </c>
      <c r="GA1299">
        <v>2</v>
      </c>
      <c r="GQ1299">
        <v>3</v>
      </c>
      <c r="GS1299">
        <v>2</v>
      </c>
      <c r="GT1299">
        <v>2</v>
      </c>
      <c r="HE1299">
        <v>2</v>
      </c>
      <c r="HN1299">
        <v>2</v>
      </c>
      <c r="HT1299">
        <v>2</v>
      </c>
      <c r="IA1299">
        <v>2</v>
      </c>
    </row>
    <row r="1300" spans="1:235" x14ac:dyDescent="0.25">
      <c r="A1300">
        <v>8</v>
      </c>
      <c r="B1300">
        <v>1</v>
      </c>
      <c r="E1300">
        <v>1</v>
      </c>
      <c r="F1300">
        <v>1</v>
      </c>
      <c r="G1300">
        <v>20</v>
      </c>
      <c r="H1300">
        <v>20</v>
      </c>
      <c r="I1300">
        <v>23</v>
      </c>
      <c r="J1300">
        <v>23</v>
      </c>
      <c r="K1300">
        <v>25</v>
      </c>
      <c r="L1300">
        <v>30</v>
      </c>
      <c r="M1300">
        <v>35</v>
      </c>
      <c r="N1300">
        <v>35</v>
      </c>
      <c r="O1300">
        <v>40</v>
      </c>
      <c r="P1300">
        <v>40</v>
      </c>
      <c r="Q1300">
        <v>32</v>
      </c>
      <c r="R1300">
        <v>16</v>
      </c>
      <c r="S1300">
        <v>18</v>
      </c>
      <c r="T1300">
        <v>20</v>
      </c>
      <c r="U1300">
        <v>20</v>
      </c>
      <c r="V1300">
        <v>20</v>
      </c>
      <c r="W1300">
        <v>-88</v>
      </c>
      <c r="X1300">
        <v>-88</v>
      </c>
      <c r="Y1300">
        <v>19</v>
      </c>
      <c r="Z1300">
        <v>19</v>
      </c>
      <c r="AA1300">
        <v>22</v>
      </c>
      <c r="AB1300">
        <v>22</v>
      </c>
      <c r="AC1300">
        <v>24</v>
      </c>
      <c r="AD1300">
        <v>29</v>
      </c>
      <c r="AE1300">
        <v>34</v>
      </c>
      <c r="AF1300">
        <v>34</v>
      </c>
      <c r="AG1300">
        <v>39</v>
      </c>
      <c r="AH1300">
        <v>39</v>
      </c>
      <c r="AI1300">
        <v>31</v>
      </c>
      <c r="AJ1300">
        <v>15</v>
      </c>
      <c r="AK1300">
        <v>17</v>
      </c>
      <c r="AL1300">
        <v>19</v>
      </c>
      <c r="AM1300">
        <v>19</v>
      </c>
      <c r="AN1300">
        <v>19</v>
      </c>
      <c r="AO1300">
        <v>-88</v>
      </c>
      <c r="AP1300">
        <v>-88</v>
      </c>
      <c r="AQ1300">
        <v>18</v>
      </c>
      <c r="AR1300">
        <v>18</v>
      </c>
      <c r="AS1300">
        <v>21</v>
      </c>
      <c r="AT1300">
        <v>21</v>
      </c>
      <c r="AU1300">
        <v>23</v>
      </c>
      <c r="AV1300">
        <v>28</v>
      </c>
      <c r="AW1300">
        <v>33</v>
      </c>
      <c r="AX1300">
        <v>33</v>
      </c>
      <c r="AY1300">
        <v>38</v>
      </c>
      <c r="AZ1300">
        <v>38</v>
      </c>
      <c r="BA1300">
        <v>30</v>
      </c>
      <c r="BB1300">
        <v>14</v>
      </c>
      <c r="BC1300">
        <v>16</v>
      </c>
      <c r="BD1300">
        <v>18</v>
      </c>
      <c r="BE1300">
        <v>18</v>
      </c>
      <c r="BF1300">
        <v>18</v>
      </c>
      <c r="BG1300">
        <v>-88</v>
      </c>
      <c r="BH1300">
        <v>-88</v>
      </c>
      <c r="CN1300">
        <v>2</v>
      </c>
      <c r="CO1300">
        <v>2</v>
      </c>
      <c r="CP1300">
        <v>2</v>
      </c>
      <c r="EG1300">
        <v>0</v>
      </c>
      <c r="EH1300">
        <v>2</v>
      </c>
      <c r="EI1300">
        <v>0</v>
      </c>
      <c r="EJ1300">
        <v>2</v>
      </c>
      <c r="EK1300">
        <v>2</v>
      </c>
      <c r="ES1300">
        <v>2</v>
      </c>
      <c r="FA1300">
        <v>2</v>
      </c>
      <c r="FO1300">
        <v>2</v>
      </c>
      <c r="FR1300">
        <v>2</v>
      </c>
      <c r="FT1300">
        <v>2</v>
      </c>
      <c r="FV1300">
        <v>1</v>
      </c>
      <c r="FW1300">
        <v>1</v>
      </c>
      <c r="FX1300">
        <v>2</v>
      </c>
      <c r="FY1300">
        <v>3</v>
      </c>
      <c r="GA1300">
        <v>2</v>
      </c>
      <c r="GQ1300">
        <v>2</v>
      </c>
      <c r="GS1300">
        <v>2</v>
      </c>
      <c r="GT1300">
        <v>2</v>
      </c>
      <c r="HE1300">
        <v>2</v>
      </c>
      <c r="HN1300">
        <v>2</v>
      </c>
      <c r="HT1300">
        <v>2</v>
      </c>
      <c r="IA1300">
        <v>2</v>
      </c>
    </row>
    <row r="1301" spans="1:235" x14ac:dyDescent="0.25">
      <c r="A1301">
        <v>5</v>
      </c>
      <c r="B1301">
        <v>2</v>
      </c>
      <c r="C1301" t="s">
        <v>99</v>
      </c>
      <c r="D1301">
        <v>120</v>
      </c>
      <c r="E1301">
        <v>1</v>
      </c>
      <c r="F1301">
        <v>1</v>
      </c>
      <c r="G1301">
        <v>6</v>
      </c>
      <c r="H1301">
        <v>8</v>
      </c>
      <c r="I1301">
        <v>12</v>
      </c>
      <c r="J1301">
        <v>18</v>
      </c>
      <c r="K1301">
        <v>20</v>
      </c>
      <c r="L1301">
        <v>30</v>
      </c>
      <c r="M1301">
        <v>30</v>
      </c>
      <c r="N1301">
        <v>35</v>
      </c>
      <c r="O1301">
        <v>40</v>
      </c>
      <c r="P1301">
        <v>40</v>
      </c>
      <c r="Q1301">
        <v>8</v>
      </c>
      <c r="R1301">
        <v>8</v>
      </c>
      <c r="S1301">
        <v>8</v>
      </c>
      <c r="T1301">
        <v>8</v>
      </c>
      <c r="U1301">
        <v>12</v>
      </c>
      <c r="V1301">
        <v>20</v>
      </c>
      <c r="W1301">
        <v>-99</v>
      </c>
      <c r="X1301">
        <v>-99</v>
      </c>
      <c r="Y1301">
        <v>5</v>
      </c>
      <c r="Z1301">
        <v>7</v>
      </c>
      <c r="AA1301">
        <v>10</v>
      </c>
      <c r="AB1301">
        <v>16</v>
      </c>
      <c r="AC1301">
        <v>18</v>
      </c>
      <c r="AD1301">
        <v>28</v>
      </c>
      <c r="AE1301">
        <v>28</v>
      </c>
      <c r="AF1301">
        <v>32</v>
      </c>
      <c r="AG1301">
        <v>35</v>
      </c>
      <c r="AH1301">
        <v>35</v>
      </c>
      <c r="AI1301">
        <v>6</v>
      </c>
      <c r="AJ1301">
        <v>6</v>
      </c>
      <c r="AK1301">
        <v>6</v>
      </c>
      <c r="AL1301">
        <v>6</v>
      </c>
      <c r="AM1301">
        <v>10</v>
      </c>
      <c r="AN1301">
        <v>18</v>
      </c>
      <c r="AO1301">
        <v>-99</v>
      </c>
      <c r="AP1301">
        <v>-99</v>
      </c>
      <c r="AQ1301">
        <v>5</v>
      </c>
      <c r="AR1301">
        <v>6</v>
      </c>
      <c r="AS1301">
        <v>8</v>
      </c>
      <c r="AT1301">
        <v>12</v>
      </c>
      <c r="AU1301">
        <v>16</v>
      </c>
      <c r="AV1301">
        <v>24</v>
      </c>
      <c r="AW1301">
        <v>24</v>
      </c>
      <c r="AX1301">
        <v>28</v>
      </c>
      <c r="AY1301">
        <v>30</v>
      </c>
      <c r="AZ1301">
        <v>30</v>
      </c>
      <c r="BA1301">
        <v>5</v>
      </c>
      <c r="BB1301">
        <v>5</v>
      </c>
      <c r="BC1301">
        <v>5</v>
      </c>
      <c r="BD1301">
        <v>5</v>
      </c>
      <c r="BE1301">
        <v>8</v>
      </c>
      <c r="BF1301">
        <v>15</v>
      </c>
      <c r="BG1301">
        <v>-99</v>
      </c>
      <c r="BH1301">
        <v>-99</v>
      </c>
      <c r="CN1301">
        <v>2</v>
      </c>
      <c r="CO1301">
        <v>2</v>
      </c>
      <c r="CP1301">
        <v>2</v>
      </c>
      <c r="EG1301">
        <v>0</v>
      </c>
      <c r="EH1301">
        <v>2</v>
      </c>
      <c r="EI1301">
        <v>0</v>
      </c>
      <c r="EJ1301">
        <v>2</v>
      </c>
      <c r="EK1301">
        <v>2</v>
      </c>
      <c r="ES1301">
        <v>2</v>
      </c>
      <c r="FA1301">
        <v>2</v>
      </c>
      <c r="FO1301">
        <v>2</v>
      </c>
      <c r="FR1301">
        <v>2</v>
      </c>
      <c r="FT1301">
        <v>2</v>
      </c>
      <c r="FV1301">
        <v>1</v>
      </c>
      <c r="FW1301">
        <v>1</v>
      </c>
      <c r="FX1301">
        <v>1</v>
      </c>
      <c r="FY1301">
        <v>3</v>
      </c>
      <c r="GA1301">
        <v>2</v>
      </c>
      <c r="GQ1301">
        <v>2</v>
      </c>
      <c r="GS1301">
        <v>2</v>
      </c>
      <c r="GT1301">
        <v>2</v>
      </c>
      <c r="HE1301">
        <v>2</v>
      </c>
      <c r="HN1301">
        <v>2</v>
      </c>
      <c r="HT1301">
        <v>2</v>
      </c>
      <c r="IA1301">
        <v>2</v>
      </c>
    </row>
    <row r="1302" spans="1:235" x14ac:dyDescent="0.25">
      <c r="A1302">
        <v>60</v>
      </c>
      <c r="B1302">
        <v>1</v>
      </c>
      <c r="E1302">
        <v>1</v>
      </c>
      <c r="F1302">
        <v>2</v>
      </c>
      <c r="G1302">
        <v>25</v>
      </c>
      <c r="H1302">
        <v>25</v>
      </c>
      <c r="I1302">
        <v>25</v>
      </c>
      <c r="J1302">
        <v>25</v>
      </c>
      <c r="K1302">
        <v>30</v>
      </c>
      <c r="L1302">
        <v>30</v>
      </c>
      <c r="M1302">
        <v>35</v>
      </c>
      <c r="N1302">
        <v>35</v>
      </c>
      <c r="O1302">
        <v>35</v>
      </c>
      <c r="P1302">
        <v>35</v>
      </c>
      <c r="Q1302">
        <v>35</v>
      </c>
      <c r="R1302">
        <v>30</v>
      </c>
      <c r="S1302">
        <v>20</v>
      </c>
      <c r="T1302">
        <v>20</v>
      </c>
      <c r="U1302">
        <v>20</v>
      </c>
      <c r="V1302">
        <v>18</v>
      </c>
      <c r="W1302">
        <v>-99</v>
      </c>
      <c r="X1302">
        <v>-99</v>
      </c>
      <c r="Y1302">
        <v>25</v>
      </c>
      <c r="Z1302">
        <v>25</v>
      </c>
      <c r="AA1302">
        <v>25</v>
      </c>
      <c r="AB1302">
        <v>25</v>
      </c>
      <c r="AC1302">
        <v>30</v>
      </c>
      <c r="AD1302">
        <v>30</v>
      </c>
      <c r="AE1302">
        <v>35</v>
      </c>
      <c r="AF1302">
        <v>35</v>
      </c>
      <c r="AG1302">
        <v>35</v>
      </c>
      <c r="AH1302">
        <v>35</v>
      </c>
      <c r="AI1302">
        <v>35</v>
      </c>
      <c r="AJ1302">
        <v>30</v>
      </c>
      <c r="AK1302">
        <v>20</v>
      </c>
      <c r="AL1302">
        <v>20</v>
      </c>
      <c r="AM1302">
        <v>20</v>
      </c>
      <c r="AN1302">
        <v>18</v>
      </c>
      <c r="AO1302">
        <v>-99</v>
      </c>
      <c r="AP1302">
        <v>-99</v>
      </c>
      <c r="AQ1302">
        <v>25</v>
      </c>
      <c r="AR1302">
        <v>25</v>
      </c>
      <c r="AS1302">
        <v>25</v>
      </c>
      <c r="AT1302">
        <v>25</v>
      </c>
      <c r="AU1302">
        <v>30</v>
      </c>
      <c r="AV1302">
        <v>30</v>
      </c>
      <c r="AW1302">
        <v>35</v>
      </c>
      <c r="AX1302">
        <v>35</v>
      </c>
      <c r="AY1302">
        <v>35</v>
      </c>
      <c r="AZ1302">
        <v>35</v>
      </c>
      <c r="BA1302">
        <v>35</v>
      </c>
      <c r="BB1302">
        <v>30</v>
      </c>
      <c r="BC1302">
        <v>20</v>
      </c>
      <c r="BD1302">
        <v>20</v>
      </c>
      <c r="BE1302">
        <v>20</v>
      </c>
      <c r="BF1302">
        <v>18</v>
      </c>
      <c r="BG1302">
        <v>-99</v>
      </c>
      <c r="BH1302">
        <v>-99</v>
      </c>
      <c r="CN1302">
        <v>2</v>
      </c>
      <c r="CO1302">
        <v>2</v>
      </c>
      <c r="CP1302">
        <v>2</v>
      </c>
      <c r="EG1302">
        <v>0</v>
      </c>
      <c r="EH1302">
        <v>2</v>
      </c>
      <c r="EI1302">
        <v>0</v>
      </c>
      <c r="EJ1302">
        <v>2</v>
      </c>
      <c r="EK1302">
        <v>2</v>
      </c>
      <c r="ES1302">
        <v>2</v>
      </c>
      <c r="FA1302">
        <v>2</v>
      </c>
      <c r="FO1302">
        <v>2</v>
      </c>
      <c r="FR1302">
        <v>2</v>
      </c>
      <c r="FT1302">
        <v>2</v>
      </c>
      <c r="FV1302">
        <v>2</v>
      </c>
      <c r="GA1302">
        <v>2</v>
      </c>
      <c r="GQ1302">
        <v>3</v>
      </c>
      <c r="GS1302">
        <v>2</v>
      </c>
      <c r="GT1302">
        <v>2</v>
      </c>
      <c r="HE1302">
        <v>1</v>
      </c>
      <c r="HF1302">
        <v>2005</v>
      </c>
      <c r="HG1302">
        <v>1</v>
      </c>
      <c r="HH1302">
        <v>1</v>
      </c>
      <c r="HI1302">
        <v>1</v>
      </c>
      <c r="HJ1302">
        <v>2</v>
      </c>
      <c r="HK1302">
        <v>2</v>
      </c>
      <c r="HN1302">
        <v>2</v>
      </c>
      <c r="HT1302">
        <v>2</v>
      </c>
      <c r="IA1302">
        <v>2</v>
      </c>
    </row>
    <row r="1303" spans="1:235" x14ac:dyDescent="0.25">
      <c r="A1303">
        <v>115</v>
      </c>
      <c r="B1303">
        <v>2</v>
      </c>
      <c r="C1303" t="s">
        <v>99</v>
      </c>
      <c r="D1303">
        <v>-97</v>
      </c>
      <c r="E1303">
        <v>1</v>
      </c>
      <c r="F1303">
        <v>2</v>
      </c>
      <c r="G1303">
        <v>20</v>
      </c>
      <c r="H1303">
        <v>25</v>
      </c>
      <c r="I1303">
        <v>25</v>
      </c>
      <c r="J1303">
        <v>-88</v>
      </c>
      <c r="K1303">
        <v>-88</v>
      </c>
      <c r="L1303">
        <v>-88</v>
      </c>
      <c r="M1303">
        <v>-88</v>
      </c>
      <c r="N1303">
        <v>-88</v>
      </c>
      <c r="O1303">
        <v>-88</v>
      </c>
      <c r="P1303">
        <v>-88</v>
      </c>
      <c r="Q1303">
        <v>-88</v>
      </c>
      <c r="R1303">
        <v>-88</v>
      </c>
      <c r="S1303">
        <v>-88</v>
      </c>
      <c r="T1303">
        <v>-88</v>
      </c>
      <c r="U1303">
        <v>-88</v>
      </c>
      <c r="V1303">
        <v>-88</v>
      </c>
      <c r="W1303">
        <v>-88</v>
      </c>
      <c r="X1303">
        <v>-88</v>
      </c>
      <c r="Y1303">
        <v>20</v>
      </c>
      <c r="Z1303">
        <v>25</v>
      </c>
      <c r="AA1303">
        <v>25</v>
      </c>
      <c r="AB1303">
        <v>-88</v>
      </c>
      <c r="AC1303">
        <v>-88</v>
      </c>
      <c r="AD1303">
        <v>-88</v>
      </c>
      <c r="AE1303">
        <v>-88</v>
      </c>
      <c r="AF1303">
        <v>-88</v>
      </c>
      <c r="AG1303">
        <v>-88</v>
      </c>
      <c r="AH1303">
        <v>-88</v>
      </c>
      <c r="AI1303">
        <v>-88</v>
      </c>
      <c r="AJ1303">
        <v>-88</v>
      </c>
      <c r="AK1303">
        <v>-88</v>
      </c>
      <c r="AL1303">
        <v>-88</v>
      </c>
      <c r="AM1303">
        <v>-88</v>
      </c>
      <c r="AN1303">
        <v>-88</v>
      </c>
      <c r="AO1303">
        <v>-88</v>
      </c>
      <c r="AP1303">
        <v>-88</v>
      </c>
      <c r="AQ1303">
        <v>20</v>
      </c>
      <c r="AR1303">
        <v>25</v>
      </c>
      <c r="AS1303">
        <v>25</v>
      </c>
      <c r="AT1303">
        <v>-88</v>
      </c>
      <c r="AU1303">
        <v>-88</v>
      </c>
      <c r="AV1303">
        <v>-88</v>
      </c>
      <c r="AW1303">
        <v>-88</v>
      </c>
      <c r="AX1303">
        <v>-88</v>
      </c>
      <c r="AY1303">
        <v>-88</v>
      </c>
      <c r="AZ1303">
        <v>-88</v>
      </c>
      <c r="BA1303">
        <v>-88</v>
      </c>
      <c r="BB1303">
        <v>-88</v>
      </c>
      <c r="BC1303">
        <v>-88</v>
      </c>
      <c r="BD1303">
        <v>-88</v>
      </c>
      <c r="BE1303">
        <v>-88</v>
      </c>
      <c r="BF1303">
        <v>-88</v>
      </c>
      <c r="BG1303">
        <v>-88</v>
      </c>
      <c r="BH1303">
        <v>-88</v>
      </c>
      <c r="CN1303">
        <v>2</v>
      </c>
      <c r="CO1303">
        <v>2</v>
      </c>
      <c r="CP1303">
        <v>2</v>
      </c>
      <c r="EG1303">
        <v>0</v>
      </c>
      <c r="EH1303">
        <v>2</v>
      </c>
      <c r="EI1303">
        <v>0</v>
      </c>
      <c r="EJ1303">
        <v>2</v>
      </c>
      <c r="EK1303">
        <v>2</v>
      </c>
      <c r="ES1303">
        <v>2</v>
      </c>
      <c r="FA1303">
        <v>2</v>
      </c>
      <c r="FO1303">
        <v>2</v>
      </c>
      <c r="FR1303">
        <v>2</v>
      </c>
      <c r="FT1303">
        <v>2</v>
      </c>
      <c r="FV1303">
        <v>1</v>
      </c>
      <c r="FW1303">
        <v>2</v>
      </c>
      <c r="FX1303">
        <v>2</v>
      </c>
      <c r="FY1303">
        <v>1</v>
      </c>
      <c r="GA1303">
        <v>2</v>
      </c>
      <c r="GQ1303">
        <v>3</v>
      </c>
      <c r="GS1303">
        <v>2</v>
      </c>
      <c r="GT1303">
        <v>1</v>
      </c>
      <c r="GU1303">
        <v>1</v>
      </c>
      <c r="GV1303">
        <v>2</v>
      </c>
      <c r="GW1303">
        <v>2</v>
      </c>
      <c r="GX1303">
        <v>2</v>
      </c>
      <c r="GY1303">
        <v>2</v>
      </c>
      <c r="GZ1303">
        <v>2</v>
      </c>
      <c r="HA1303">
        <v>2</v>
      </c>
      <c r="HB1303">
        <v>2</v>
      </c>
      <c r="HE1303">
        <v>1</v>
      </c>
      <c r="HF1303">
        <v>2005</v>
      </c>
      <c r="HG1303">
        <v>2</v>
      </c>
      <c r="HH1303">
        <v>2</v>
      </c>
      <c r="HI1303">
        <v>2</v>
      </c>
      <c r="HJ1303">
        <v>3</v>
      </c>
      <c r="HK1303">
        <v>2</v>
      </c>
      <c r="HN1303">
        <v>2</v>
      </c>
      <c r="HT1303">
        <v>2</v>
      </c>
      <c r="IA1303">
        <v>2</v>
      </c>
    </row>
    <row r="1304" spans="1:235" x14ac:dyDescent="0.25">
      <c r="A1304">
        <v>7</v>
      </c>
      <c r="B1304">
        <v>2</v>
      </c>
      <c r="C1304" t="s">
        <v>102</v>
      </c>
      <c r="D1304">
        <v>40</v>
      </c>
      <c r="E1304">
        <v>1</v>
      </c>
      <c r="F1304">
        <v>2</v>
      </c>
      <c r="G1304">
        <v>20</v>
      </c>
      <c r="H1304">
        <v>20</v>
      </c>
      <c r="I1304">
        <v>20</v>
      </c>
      <c r="J1304">
        <v>18</v>
      </c>
      <c r="K1304">
        <v>23</v>
      </c>
      <c r="L1304">
        <v>30</v>
      </c>
      <c r="M1304">
        <v>25</v>
      </c>
      <c r="N1304">
        <v>20</v>
      </c>
      <c r="O1304">
        <v>18</v>
      </c>
      <c r="P1304">
        <v>20</v>
      </c>
      <c r="Q1304">
        <v>21</v>
      </c>
      <c r="R1304">
        <v>22</v>
      </c>
      <c r="S1304">
        <v>30</v>
      </c>
      <c r="T1304">
        <v>32</v>
      </c>
      <c r="U1304">
        <v>35</v>
      </c>
      <c r="V1304">
        <v>20</v>
      </c>
      <c r="W1304">
        <v>-88</v>
      </c>
      <c r="X1304">
        <v>-88</v>
      </c>
      <c r="Y1304">
        <v>20</v>
      </c>
      <c r="Z1304">
        <v>20</v>
      </c>
      <c r="AA1304">
        <v>20</v>
      </c>
      <c r="AB1304">
        <v>18</v>
      </c>
      <c r="AC1304">
        <v>23</v>
      </c>
      <c r="AD1304">
        <v>30</v>
      </c>
      <c r="AE1304">
        <v>25</v>
      </c>
      <c r="AF1304">
        <v>20</v>
      </c>
      <c r="AG1304">
        <v>18</v>
      </c>
      <c r="AH1304">
        <v>20</v>
      </c>
      <c r="AI1304">
        <v>21</v>
      </c>
      <c r="AJ1304">
        <v>22</v>
      </c>
      <c r="AK1304">
        <v>30</v>
      </c>
      <c r="AL1304">
        <v>32</v>
      </c>
      <c r="AM1304">
        <v>35</v>
      </c>
      <c r="AN1304">
        <v>20</v>
      </c>
      <c r="AO1304">
        <v>-88</v>
      </c>
      <c r="AP1304">
        <v>-88</v>
      </c>
      <c r="AQ1304">
        <v>20</v>
      </c>
      <c r="AR1304">
        <v>20</v>
      </c>
      <c r="AS1304">
        <v>20</v>
      </c>
      <c r="AT1304">
        <v>18</v>
      </c>
      <c r="AU1304">
        <v>23</v>
      </c>
      <c r="AV1304">
        <v>30</v>
      </c>
      <c r="AW1304">
        <v>25</v>
      </c>
      <c r="AX1304">
        <v>20</v>
      </c>
      <c r="AY1304">
        <v>18</v>
      </c>
      <c r="AZ1304">
        <v>20</v>
      </c>
      <c r="BA1304">
        <v>21</v>
      </c>
      <c r="BB1304">
        <v>22</v>
      </c>
      <c r="BC1304">
        <v>30</v>
      </c>
      <c r="BD1304">
        <v>32</v>
      </c>
      <c r="BE1304">
        <v>35</v>
      </c>
      <c r="BF1304">
        <v>20</v>
      </c>
      <c r="BG1304">
        <v>-88</v>
      </c>
      <c r="BH1304">
        <v>-88</v>
      </c>
      <c r="CN1304">
        <v>2</v>
      </c>
      <c r="CO1304">
        <v>2</v>
      </c>
      <c r="CP1304">
        <v>2</v>
      </c>
      <c r="EG1304">
        <v>0</v>
      </c>
      <c r="EH1304">
        <v>2</v>
      </c>
      <c r="EI1304">
        <v>0</v>
      </c>
      <c r="EJ1304">
        <v>2</v>
      </c>
      <c r="EK1304">
        <v>2</v>
      </c>
      <c r="ES1304">
        <v>2</v>
      </c>
      <c r="FA1304">
        <v>2</v>
      </c>
      <c r="FO1304">
        <v>2</v>
      </c>
      <c r="FR1304">
        <v>2</v>
      </c>
      <c r="FT1304">
        <v>2</v>
      </c>
      <c r="FV1304">
        <v>1</v>
      </c>
      <c r="FW1304">
        <v>2</v>
      </c>
      <c r="FX1304">
        <v>2</v>
      </c>
      <c r="FY1304">
        <v>1</v>
      </c>
      <c r="GA1304">
        <v>2</v>
      </c>
      <c r="GQ1304">
        <v>2</v>
      </c>
      <c r="GS1304">
        <v>2</v>
      </c>
      <c r="GT1304">
        <v>2</v>
      </c>
      <c r="HE1304">
        <v>1</v>
      </c>
      <c r="HF1304">
        <v>2005</v>
      </c>
      <c r="HG1304">
        <v>1</v>
      </c>
      <c r="HH1304">
        <v>1</v>
      </c>
      <c r="HI1304">
        <v>2</v>
      </c>
      <c r="HJ1304">
        <v>1</v>
      </c>
      <c r="HK1304">
        <v>1</v>
      </c>
      <c r="HL1304">
        <v>2</v>
      </c>
      <c r="HM1304">
        <v>1</v>
      </c>
      <c r="HN1304">
        <v>2</v>
      </c>
      <c r="HT1304">
        <v>2</v>
      </c>
      <c r="IA1304">
        <v>2</v>
      </c>
    </row>
    <row r="1305" spans="1:235" x14ac:dyDescent="0.25">
      <c r="A1305">
        <v>59</v>
      </c>
      <c r="B1305">
        <v>1</v>
      </c>
      <c r="E1305">
        <v>1</v>
      </c>
      <c r="F1305">
        <v>2</v>
      </c>
      <c r="G1305">
        <v>20</v>
      </c>
      <c r="H1305">
        <v>20</v>
      </c>
      <c r="I1305">
        <v>20</v>
      </c>
      <c r="J1305">
        <v>20</v>
      </c>
      <c r="K1305">
        <v>20</v>
      </c>
      <c r="L1305">
        <v>20</v>
      </c>
      <c r="M1305">
        <v>20</v>
      </c>
      <c r="N1305">
        <v>20</v>
      </c>
      <c r="O1305">
        <v>20</v>
      </c>
      <c r="P1305">
        <v>40</v>
      </c>
      <c r="Q1305">
        <v>40</v>
      </c>
      <c r="R1305">
        <v>30</v>
      </c>
      <c r="S1305">
        <v>20</v>
      </c>
      <c r="T1305">
        <v>20</v>
      </c>
      <c r="U1305">
        <v>30</v>
      </c>
      <c r="V1305">
        <v>30</v>
      </c>
      <c r="W1305">
        <v>-88</v>
      </c>
      <c r="X1305">
        <v>30</v>
      </c>
      <c r="Y1305">
        <v>20</v>
      </c>
      <c r="Z1305">
        <v>20</v>
      </c>
      <c r="AA1305">
        <v>20</v>
      </c>
      <c r="AB1305">
        <v>20</v>
      </c>
      <c r="AC1305">
        <v>20</v>
      </c>
      <c r="AD1305">
        <v>20</v>
      </c>
      <c r="AE1305">
        <v>20</v>
      </c>
      <c r="AF1305">
        <v>20</v>
      </c>
      <c r="AG1305">
        <v>20</v>
      </c>
      <c r="AH1305">
        <v>40</v>
      </c>
      <c r="AI1305">
        <v>40</v>
      </c>
      <c r="AJ1305">
        <v>30</v>
      </c>
      <c r="AK1305">
        <v>20</v>
      </c>
      <c r="AL1305">
        <v>20</v>
      </c>
      <c r="AM1305">
        <v>30</v>
      </c>
      <c r="AN1305">
        <v>30</v>
      </c>
      <c r="AO1305">
        <v>-88</v>
      </c>
      <c r="AP1305">
        <v>30</v>
      </c>
      <c r="AQ1305">
        <v>20</v>
      </c>
      <c r="AR1305">
        <v>20</v>
      </c>
      <c r="AS1305">
        <v>20</v>
      </c>
      <c r="AT1305">
        <v>20</v>
      </c>
      <c r="AU1305">
        <v>20</v>
      </c>
      <c r="AV1305">
        <v>20</v>
      </c>
      <c r="AW1305">
        <v>20</v>
      </c>
      <c r="AX1305">
        <v>20</v>
      </c>
      <c r="AY1305">
        <v>20</v>
      </c>
      <c r="AZ1305">
        <v>40</v>
      </c>
      <c r="BA1305">
        <v>40</v>
      </c>
      <c r="BB1305">
        <v>30</v>
      </c>
      <c r="BC1305">
        <v>20</v>
      </c>
      <c r="BD1305">
        <v>20</v>
      </c>
      <c r="BE1305">
        <v>30</v>
      </c>
      <c r="BF1305">
        <v>30</v>
      </c>
      <c r="BG1305">
        <v>-88</v>
      </c>
      <c r="BH1305">
        <v>30</v>
      </c>
      <c r="CN1305">
        <v>2</v>
      </c>
      <c r="CO1305">
        <v>2</v>
      </c>
      <c r="CP1305">
        <v>2</v>
      </c>
      <c r="EG1305">
        <v>0</v>
      </c>
      <c r="EH1305">
        <v>2</v>
      </c>
      <c r="EI1305">
        <v>0</v>
      </c>
      <c r="EJ1305">
        <v>2</v>
      </c>
      <c r="EK1305">
        <v>2</v>
      </c>
      <c r="ES1305">
        <v>2</v>
      </c>
      <c r="FA1305">
        <v>2</v>
      </c>
      <c r="FO1305">
        <v>2</v>
      </c>
      <c r="FR1305">
        <v>2</v>
      </c>
      <c r="FT1305">
        <v>2</v>
      </c>
      <c r="FV1305">
        <v>2</v>
      </c>
      <c r="GA1305">
        <v>2</v>
      </c>
      <c r="GQ1305">
        <v>4</v>
      </c>
      <c r="GS1305">
        <v>1</v>
      </c>
      <c r="GT1305">
        <v>1</v>
      </c>
      <c r="GU1305">
        <v>1</v>
      </c>
      <c r="GV1305">
        <v>2</v>
      </c>
      <c r="GW1305">
        <v>2</v>
      </c>
      <c r="GX1305">
        <v>2</v>
      </c>
      <c r="GY1305">
        <v>2</v>
      </c>
      <c r="GZ1305">
        <v>1</v>
      </c>
      <c r="HA1305">
        <v>1</v>
      </c>
      <c r="HB1305">
        <v>2</v>
      </c>
      <c r="HE1305">
        <v>1</v>
      </c>
      <c r="HF1305">
        <v>2003</v>
      </c>
      <c r="HG1305">
        <v>1</v>
      </c>
      <c r="HH1305">
        <v>1</v>
      </c>
      <c r="HI1305">
        <v>1</v>
      </c>
      <c r="HJ1305">
        <v>2</v>
      </c>
      <c r="HK1305">
        <v>2</v>
      </c>
      <c r="HN1305">
        <v>2</v>
      </c>
      <c r="HT1305">
        <v>2</v>
      </c>
      <c r="IA1305">
        <v>-97</v>
      </c>
    </row>
    <row r="1306" spans="1:235" x14ac:dyDescent="0.25">
      <c r="A1306">
        <v>4</v>
      </c>
      <c r="B1306">
        <v>2</v>
      </c>
      <c r="C1306" t="s">
        <v>99</v>
      </c>
      <c r="D1306">
        <v>60</v>
      </c>
      <c r="E1306">
        <v>1</v>
      </c>
      <c r="F1306">
        <v>2</v>
      </c>
      <c r="G1306">
        <v>-88</v>
      </c>
      <c r="H1306">
        <v>-88</v>
      </c>
      <c r="I1306">
        <v>30</v>
      </c>
      <c r="J1306">
        <v>34</v>
      </c>
      <c r="K1306">
        <v>40</v>
      </c>
      <c r="L1306">
        <v>40</v>
      </c>
      <c r="M1306">
        <v>35</v>
      </c>
      <c r="N1306">
        <v>30</v>
      </c>
      <c r="O1306">
        <v>50</v>
      </c>
      <c r="P1306">
        <v>50</v>
      </c>
      <c r="Q1306">
        <v>40</v>
      </c>
      <c r="R1306">
        <v>20</v>
      </c>
      <c r="S1306">
        <v>-88</v>
      </c>
      <c r="T1306">
        <v>20</v>
      </c>
      <c r="U1306">
        <v>20</v>
      </c>
      <c r="V1306">
        <v>30</v>
      </c>
      <c r="W1306">
        <v>-88</v>
      </c>
      <c r="X1306">
        <v>-88</v>
      </c>
      <c r="Y1306">
        <v>-88</v>
      </c>
      <c r="Z1306">
        <v>-88</v>
      </c>
      <c r="AA1306">
        <v>30</v>
      </c>
      <c r="AB1306">
        <v>34</v>
      </c>
      <c r="AC1306">
        <v>40</v>
      </c>
      <c r="AD1306">
        <v>40</v>
      </c>
      <c r="AE1306">
        <v>35</v>
      </c>
      <c r="AF1306">
        <v>30</v>
      </c>
      <c r="AG1306">
        <v>50</v>
      </c>
      <c r="AH1306">
        <v>50</v>
      </c>
      <c r="AI1306">
        <v>40</v>
      </c>
      <c r="AJ1306">
        <v>20</v>
      </c>
      <c r="AK1306">
        <v>-88</v>
      </c>
      <c r="AL1306">
        <v>20</v>
      </c>
      <c r="AM1306">
        <v>20</v>
      </c>
      <c r="AN1306">
        <v>30</v>
      </c>
      <c r="AO1306">
        <v>-88</v>
      </c>
      <c r="AP1306">
        <v>-88</v>
      </c>
      <c r="AQ1306">
        <v>-88</v>
      </c>
      <c r="AR1306">
        <v>-88</v>
      </c>
      <c r="AS1306">
        <v>30</v>
      </c>
      <c r="AT1306">
        <v>34</v>
      </c>
      <c r="AU1306">
        <v>40</v>
      </c>
      <c r="AV1306">
        <v>40</v>
      </c>
      <c r="AW1306">
        <v>35</v>
      </c>
      <c r="AX1306">
        <v>30</v>
      </c>
      <c r="AY1306">
        <v>50</v>
      </c>
      <c r="AZ1306">
        <v>50</v>
      </c>
      <c r="BA1306">
        <v>40</v>
      </c>
      <c r="BB1306">
        <v>20</v>
      </c>
      <c r="BC1306">
        <v>-88</v>
      </c>
      <c r="BD1306">
        <v>20</v>
      </c>
      <c r="BE1306">
        <v>20</v>
      </c>
      <c r="BF1306">
        <v>30</v>
      </c>
      <c r="BG1306">
        <v>-88</v>
      </c>
      <c r="BH1306">
        <v>-88</v>
      </c>
      <c r="CN1306">
        <v>2</v>
      </c>
      <c r="CO1306">
        <v>2</v>
      </c>
      <c r="CP1306">
        <v>2</v>
      </c>
      <c r="EG1306">
        <v>0</v>
      </c>
      <c r="EH1306">
        <v>2</v>
      </c>
      <c r="EI1306">
        <v>0</v>
      </c>
      <c r="EJ1306">
        <v>2</v>
      </c>
      <c r="EK1306">
        <v>2</v>
      </c>
      <c r="ES1306">
        <v>2</v>
      </c>
      <c r="FA1306">
        <v>2</v>
      </c>
      <c r="FO1306">
        <v>2</v>
      </c>
      <c r="FR1306">
        <v>2</v>
      </c>
      <c r="FT1306">
        <v>2</v>
      </c>
      <c r="FV1306">
        <v>1</v>
      </c>
      <c r="FW1306">
        <v>2</v>
      </c>
      <c r="FX1306">
        <v>2</v>
      </c>
      <c r="FY1306">
        <v>3</v>
      </c>
      <c r="GA1306">
        <v>3</v>
      </c>
      <c r="GQ1306">
        <v>1</v>
      </c>
      <c r="GS1306">
        <v>2</v>
      </c>
      <c r="GT1306">
        <v>2</v>
      </c>
      <c r="HE1306">
        <v>1</v>
      </c>
      <c r="HF1306">
        <v>2005</v>
      </c>
      <c r="HG1306">
        <v>2</v>
      </c>
      <c r="HH1306">
        <v>2</v>
      </c>
      <c r="HI1306">
        <v>2</v>
      </c>
      <c r="HJ1306">
        <v>2</v>
      </c>
      <c r="HK1306">
        <v>2</v>
      </c>
      <c r="HN1306">
        <v>2</v>
      </c>
      <c r="HT1306">
        <v>1</v>
      </c>
      <c r="HU1306">
        <v>1</v>
      </c>
      <c r="HV1306">
        <v>2</v>
      </c>
      <c r="HW1306">
        <v>2</v>
      </c>
      <c r="HX1306">
        <v>2</v>
      </c>
      <c r="HY1306">
        <v>2</v>
      </c>
      <c r="IA1306">
        <v>2</v>
      </c>
    </row>
    <row r="1307" spans="1:235" x14ac:dyDescent="0.25">
      <c r="A1307">
        <v>13</v>
      </c>
      <c r="B1307">
        <v>1</v>
      </c>
      <c r="E1307">
        <v>1</v>
      </c>
      <c r="F1307">
        <v>2</v>
      </c>
      <c r="G1307">
        <v>7</v>
      </c>
      <c r="H1307">
        <v>10</v>
      </c>
      <c r="I1307">
        <v>10</v>
      </c>
      <c r="J1307">
        <v>10</v>
      </c>
      <c r="K1307">
        <v>8</v>
      </c>
      <c r="L1307">
        <v>15</v>
      </c>
      <c r="M1307">
        <v>15</v>
      </c>
      <c r="N1307">
        <v>15</v>
      </c>
      <c r="O1307">
        <v>10</v>
      </c>
      <c r="P1307">
        <v>30</v>
      </c>
      <c r="Q1307">
        <v>20</v>
      </c>
      <c r="R1307">
        <v>20</v>
      </c>
      <c r="S1307">
        <v>20</v>
      </c>
      <c r="T1307">
        <v>8</v>
      </c>
      <c r="U1307">
        <v>10</v>
      </c>
      <c r="V1307">
        <v>15</v>
      </c>
      <c r="W1307">
        <v>-99</v>
      </c>
      <c r="X1307">
        <v>-99</v>
      </c>
      <c r="Y1307">
        <v>7</v>
      </c>
      <c r="Z1307">
        <v>10</v>
      </c>
      <c r="AA1307">
        <v>10</v>
      </c>
      <c r="AB1307">
        <v>10</v>
      </c>
      <c r="AC1307">
        <v>8</v>
      </c>
      <c r="AD1307">
        <v>15</v>
      </c>
      <c r="AE1307">
        <v>15</v>
      </c>
      <c r="AF1307">
        <v>15</v>
      </c>
      <c r="AG1307">
        <v>10</v>
      </c>
      <c r="AH1307">
        <v>30</v>
      </c>
      <c r="AI1307">
        <v>20</v>
      </c>
      <c r="AJ1307">
        <v>20</v>
      </c>
      <c r="AK1307">
        <v>20</v>
      </c>
      <c r="AL1307">
        <v>8</v>
      </c>
      <c r="AM1307">
        <v>10</v>
      </c>
      <c r="AN1307">
        <v>15</v>
      </c>
      <c r="AO1307">
        <v>-99</v>
      </c>
      <c r="AP1307">
        <v>-99</v>
      </c>
      <c r="AQ1307">
        <v>7</v>
      </c>
      <c r="AR1307">
        <v>10</v>
      </c>
      <c r="AS1307">
        <v>10</v>
      </c>
      <c r="AT1307">
        <v>10</v>
      </c>
      <c r="AU1307">
        <v>8</v>
      </c>
      <c r="AV1307">
        <v>15</v>
      </c>
      <c r="AW1307">
        <v>15</v>
      </c>
      <c r="AX1307">
        <v>15</v>
      </c>
      <c r="AY1307">
        <v>10</v>
      </c>
      <c r="AZ1307">
        <v>30</v>
      </c>
      <c r="BA1307">
        <v>20</v>
      </c>
      <c r="BB1307">
        <v>20</v>
      </c>
      <c r="BC1307">
        <v>20</v>
      </c>
      <c r="BD1307">
        <v>8</v>
      </c>
      <c r="BE1307">
        <v>10</v>
      </c>
      <c r="BF1307">
        <v>15</v>
      </c>
      <c r="BG1307">
        <v>-99</v>
      </c>
      <c r="BH1307">
        <v>-99</v>
      </c>
      <c r="CN1307">
        <v>2</v>
      </c>
      <c r="CO1307">
        <v>2</v>
      </c>
      <c r="CP1307">
        <v>2</v>
      </c>
      <c r="EG1307">
        <v>0</v>
      </c>
      <c r="EH1307">
        <v>2</v>
      </c>
      <c r="EI1307">
        <v>0</v>
      </c>
      <c r="EJ1307">
        <v>2</v>
      </c>
      <c r="EK1307">
        <v>2</v>
      </c>
      <c r="ES1307">
        <v>2</v>
      </c>
      <c r="FA1307">
        <v>2</v>
      </c>
      <c r="FO1307">
        <v>2</v>
      </c>
      <c r="FR1307">
        <v>2</v>
      </c>
      <c r="FT1307">
        <v>2</v>
      </c>
      <c r="FV1307">
        <v>2</v>
      </c>
      <c r="GA1307">
        <v>3</v>
      </c>
      <c r="GQ1307">
        <v>3</v>
      </c>
      <c r="GS1307">
        <v>2</v>
      </c>
      <c r="GT1307">
        <v>1</v>
      </c>
      <c r="GU1307">
        <v>1</v>
      </c>
      <c r="GV1307">
        <v>1</v>
      </c>
      <c r="GW1307">
        <v>1</v>
      </c>
      <c r="GX1307">
        <v>2</v>
      </c>
      <c r="GY1307">
        <v>2</v>
      </c>
      <c r="GZ1307">
        <v>2</v>
      </c>
      <c r="HA1307">
        <v>2</v>
      </c>
      <c r="HB1307">
        <v>1</v>
      </c>
      <c r="HC1307">
        <v>-99</v>
      </c>
      <c r="HD1307">
        <v>25</v>
      </c>
      <c r="HE1307">
        <v>1</v>
      </c>
      <c r="HF1307">
        <v>2004</v>
      </c>
      <c r="HG1307">
        <v>1</v>
      </c>
      <c r="HH1307">
        <v>2</v>
      </c>
      <c r="HI1307">
        <v>2</v>
      </c>
      <c r="HJ1307">
        <v>2</v>
      </c>
      <c r="HK1307">
        <v>2</v>
      </c>
      <c r="HN1307">
        <v>2</v>
      </c>
      <c r="HT1307">
        <v>2</v>
      </c>
      <c r="IA1307">
        <v>2</v>
      </c>
    </row>
    <row r="1308" spans="1:235" x14ac:dyDescent="0.25">
      <c r="A1308">
        <v>11</v>
      </c>
      <c r="B1308">
        <v>2</v>
      </c>
      <c r="C1308" t="s">
        <v>99</v>
      </c>
      <c r="D1308">
        <v>90</v>
      </c>
      <c r="E1308">
        <v>1</v>
      </c>
      <c r="F1308">
        <v>2</v>
      </c>
      <c r="G1308">
        <v>20</v>
      </c>
      <c r="H1308">
        <v>20</v>
      </c>
      <c r="I1308">
        <v>20</v>
      </c>
      <c r="J1308">
        <v>18</v>
      </c>
      <c r="K1308">
        <v>18</v>
      </c>
      <c r="L1308">
        <v>18</v>
      </c>
      <c r="M1308">
        <v>25</v>
      </c>
      <c r="N1308">
        <v>22</v>
      </c>
      <c r="O1308">
        <v>20</v>
      </c>
      <c r="P1308">
        <v>20</v>
      </c>
      <c r="Q1308">
        <v>20</v>
      </c>
      <c r="R1308">
        <v>25</v>
      </c>
      <c r="S1308">
        <v>25</v>
      </c>
      <c r="T1308">
        <v>22</v>
      </c>
      <c r="U1308">
        <v>25</v>
      </c>
      <c r="V1308">
        <v>30</v>
      </c>
      <c r="W1308">
        <v>-88</v>
      </c>
      <c r="X1308">
        <v>-88</v>
      </c>
      <c r="Y1308">
        <v>20</v>
      </c>
      <c r="Z1308">
        <v>20</v>
      </c>
      <c r="AA1308">
        <v>20</v>
      </c>
      <c r="AB1308">
        <v>18</v>
      </c>
      <c r="AC1308">
        <v>18</v>
      </c>
      <c r="AD1308">
        <v>18</v>
      </c>
      <c r="AE1308">
        <v>25</v>
      </c>
      <c r="AF1308">
        <v>22</v>
      </c>
      <c r="AG1308">
        <v>20</v>
      </c>
      <c r="AH1308">
        <v>20</v>
      </c>
      <c r="AI1308">
        <v>20</v>
      </c>
      <c r="AJ1308">
        <v>25</v>
      </c>
      <c r="AK1308">
        <v>25</v>
      </c>
      <c r="AL1308">
        <v>22</v>
      </c>
      <c r="AM1308">
        <v>25</v>
      </c>
      <c r="AN1308">
        <v>30</v>
      </c>
      <c r="AO1308">
        <v>-88</v>
      </c>
      <c r="AP1308">
        <v>-88</v>
      </c>
      <c r="AQ1308">
        <v>20</v>
      </c>
      <c r="AR1308">
        <v>20</v>
      </c>
      <c r="AS1308">
        <v>20</v>
      </c>
      <c r="AT1308">
        <v>18</v>
      </c>
      <c r="AU1308">
        <v>18</v>
      </c>
      <c r="AV1308">
        <v>18</v>
      </c>
      <c r="AW1308">
        <v>25</v>
      </c>
      <c r="AX1308">
        <v>22</v>
      </c>
      <c r="AY1308">
        <v>20</v>
      </c>
      <c r="AZ1308">
        <v>20</v>
      </c>
      <c r="BA1308">
        <v>20</v>
      </c>
      <c r="BB1308">
        <v>25</v>
      </c>
      <c r="BC1308">
        <v>25</v>
      </c>
      <c r="BD1308">
        <v>22</v>
      </c>
      <c r="BE1308">
        <v>25</v>
      </c>
      <c r="BF1308">
        <v>30</v>
      </c>
      <c r="BG1308">
        <v>-88</v>
      </c>
      <c r="BH1308">
        <v>-88</v>
      </c>
      <c r="CN1308">
        <v>2</v>
      </c>
      <c r="CO1308">
        <v>2</v>
      </c>
      <c r="CP1308">
        <v>2</v>
      </c>
      <c r="EG1308">
        <v>0</v>
      </c>
      <c r="EH1308">
        <v>2</v>
      </c>
      <c r="EI1308">
        <v>0</v>
      </c>
      <c r="EJ1308">
        <v>2</v>
      </c>
      <c r="EK1308">
        <v>2</v>
      </c>
      <c r="ES1308">
        <v>2</v>
      </c>
      <c r="FA1308">
        <v>2</v>
      </c>
      <c r="FO1308">
        <v>2</v>
      </c>
      <c r="FR1308">
        <v>2</v>
      </c>
      <c r="FT1308">
        <v>2</v>
      </c>
      <c r="FV1308">
        <v>1</v>
      </c>
      <c r="FW1308">
        <v>2</v>
      </c>
      <c r="FX1308">
        <v>2</v>
      </c>
      <c r="FY1308">
        <v>1</v>
      </c>
      <c r="GA1308">
        <v>2</v>
      </c>
      <c r="GQ1308">
        <v>2</v>
      </c>
      <c r="GS1308">
        <v>2</v>
      </c>
      <c r="GT1308">
        <v>2</v>
      </c>
      <c r="HE1308">
        <v>1</v>
      </c>
      <c r="HF1308">
        <v>2005</v>
      </c>
      <c r="HG1308">
        <v>2</v>
      </c>
      <c r="HH1308">
        <v>2</v>
      </c>
      <c r="HI1308">
        <v>2</v>
      </c>
      <c r="HJ1308">
        <v>2</v>
      </c>
      <c r="HK1308">
        <v>2</v>
      </c>
      <c r="HN1308">
        <v>2</v>
      </c>
      <c r="HT1308">
        <v>2</v>
      </c>
      <c r="IA1308">
        <v>1</v>
      </c>
    </row>
    <row r="1309" spans="1:235" x14ac:dyDescent="0.25">
      <c r="A1309">
        <v>15</v>
      </c>
      <c r="B1309">
        <v>1</v>
      </c>
      <c r="E1309">
        <v>1</v>
      </c>
      <c r="F1309">
        <v>1</v>
      </c>
      <c r="G1309">
        <v>26</v>
      </c>
      <c r="H1309">
        <v>30</v>
      </c>
      <c r="I1309">
        <v>32</v>
      </c>
      <c r="J1309">
        <v>32</v>
      </c>
      <c r="K1309">
        <v>-88</v>
      </c>
      <c r="L1309">
        <v>-88</v>
      </c>
      <c r="M1309">
        <v>-88</v>
      </c>
      <c r="N1309">
        <v>-88</v>
      </c>
      <c r="O1309">
        <v>-88</v>
      </c>
      <c r="P1309">
        <v>-88</v>
      </c>
      <c r="Q1309">
        <v>-88</v>
      </c>
      <c r="R1309">
        <v>-88</v>
      </c>
      <c r="S1309">
        <v>-88</v>
      </c>
      <c r="T1309">
        <v>-88</v>
      </c>
      <c r="U1309">
        <v>-88</v>
      </c>
      <c r="V1309">
        <v>-88</v>
      </c>
      <c r="W1309">
        <v>-88</v>
      </c>
      <c r="X1309">
        <v>40</v>
      </c>
      <c r="Y1309">
        <v>24</v>
      </c>
      <c r="Z1309">
        <v>27</v>
      </c>
      <c r="AA1309">
        <v>28</v>
      </c>
      <c r="AB1309">
        <v>28</v>
      </c>
      <c r="AC1309">
        <v>-88</v>
      </c>
      <c r="AD1309">
        <v>-88</v>
      </c>
      <c r="AE1309">
        <v>-88</v>
      </c>
      <c r="AF1309">
        <v>-88</v>
      </c>
      <c r="AG1309">
        <v>-88</v>
      </c>
      <c r="AH1309">
        <v>-88</v>
      </c>
      <c r="AI1309">
        <v>-88</v>
      </c>
      <c r="AJ1309">
        <v>-88</v>
      </c>
      <c r="AK1309">
        <v>-88</v>
      </c>
      <c r="AL1309">
        <v>-88</v>
      </c>
      <c r="AM1309">
        <v>-88</v>
      </c>
      <c r="AN1309">
        <v>-88</v>
      </c>
      <c r="AO1309">
        <v>-88</v>
      </c>
      <c r="AP1309">
        <v>35</v>
      </c>
      <c r="AQ1309">
        <v>22</v>
      </c>
      <c r="AR1309">
        <v>26</v>
      </c>
      <c r="AS1309">
        <v>27</v>
      </c>
      <c r="AT1309">
        <v>27</v>
      </c>
      <c r="AU1309">
        <v>-88</v>
      </c>
      <c r="AV1309">
        <v>-88</v>
      </c>
      <c r="AW1309">
        <v>-88</v>
      </c>
      <c r="AX1309">
        <v>-88</v>
      </c>
      <c r="AY1309">
        <v>-88</v>
      </c>
      <c r="AZ1309">
        <v>-88</v>
      </c>
      <c r="BA1309">
        <v>-88</v>
      </c>
      <c r="BB1309">
        <v>-88</v>
      </c>
      <c r="BC1309">
        <v>-88</v>
      </c>
      <c r="BD1309">
        <v>-88</v>
      </c>
      <c r="BE1309">
        <v>-88</v>
      </c>
      <c r="BF1309">
        <v>-88</v>
      </c>
      <c r="BG1309">
        <v>-88</v>
      </c>
      <c r="BH1309">
        <v>30</v>
      </c>
      <c r="CN1309">
        <v>2</v>
      </c>
      <c r="CO1309">
        <v>2</v>
      </c>
      <c r="CP1309">
        <v>2</v>
      </c>
      <c r="EG1309">
        <v>0</v>
      </c>
      <c r="EH1309">
        <v>2</v>
      </c>
      <c r="EI1309">
        <v>0</v>
      </c>
      <c r="EJ1309">
        <v>2</v>
      </c>
      <c r="EK1309">
        <v>2</v>
      </c>
      <c r="ES1309">
        <v>2</v>
      </c>
      <c r="FA1309">
        <v>2</v>
      </c>
      <c r="FO1309">
        <v>2</v>
      </c>
      <c r="FR1309">
        <v>2</v>
      </c>
      <c r="FT1309">
        <v>2</v>
      </c>
      <c r="FV1309">
        <v>1</v>
      </c>
      <c r="FW1309">
        <v>1</v>
      </c>
      <c r="FX1309">
        <v>2</v>
      </c>
      <c r="FY1309">
        <v>3</v>
      </c>
      <c r="GA1309">
        <v>3</v>
      </c>
      <c r="GQ1309">
        <v>1</v>
      </c>
      <c r="GS1309">
        <v>2</v>
      </c>
      <c r="GT1309">
        <v>1</v>
      </c>
      <c r="GU1309">
        <v>1</v>
      </c>
      <c r="GV1309">
        <v>2</v>
      </c>
      <c r="GW1309">
        <v>2</v>
      </c>
      <c r="GX1309">
        <v>2</v>
      </c>
      <c r="GY1309">
        <v>2</v>
      </c>
      <c r="GZ1309">
        <v>2</v>
      </c>
      <c r="HA1309">
        <v>2</v>
      </c>
      <c r="HB1309">
        <v>1</v>
      </c>
      <c r="HC1309">
        <v>-99</v>
      </c>
      <c r="HD1309">
        <v>-88</v>
      </c>
      <c r="HE1309">
        <v>1</v>
      </c>
      <c r="HF1309">
        <v>2001</v>
      </c>
      <c r="HG1309">
        <v>1</v>
      </c>
      <c r="HH1309">
        <v>2</v>
      </c>
      <c r="HI1309">
        <v>2</v>
      </c>
      <c r="HJ1309">
        <v>2</v>
      </c>
      <c r="HK1309">
        <v>2</v>
      </c>
      <c r="HN1309">
        <v>2</v>
      </c>
      <c r="HT1309">
        <v>2</v>
      </c>
      <c r="IA1309">
        <v>2</v>
      </c>
    </row>
    <row r="1310" spans="1:235" x14ac:dyDescent="0.25">
      <c r="A1310">
        <v>3</v>
      </c>
      <c r="B1310">
        <v>1</v>
      </c>
      <c r="E1310">
        <v>1</v>
      </c>
      <c r="F1310">
        <v>2</v>
      </c>
      <c r="G1310">
        <v>20</v>
      </c>
      <c r="H1310">
        <v>25</v>
      </c>
      <c r="I1310">
        <v>28</v>
      </c>
      <c r="J1310">
        <v>30</v>
      </c>
      <c r="K1310">
        <v>30</v>
      </c>
      <c r="L1310">
        <v>35</v>
      </c>
      <c r="M1310">
        <v>40</v>
      </c>
      <c r="N1310">
        <v>50</v>
      </c>
      <c r="O1310">
        <v>40</v>
      </c>
      <c r="P1310">
        <v>40</v>
      </c>
      <c r="Q1310">
        <v>40</v>
      </c>
      <c r="R1310">
        <v>20</v>
      </c>
      <c r="S1310">
        <v>18</v>
      </c>
      <c r="T1310">
        <v>25</v>
      </c>
      <c r="U1310">
        <v>28</v>
      </c>
      <c r="V1310">
        <v>30</v>
      </c>
      <c r="W1310">
        <v>-88</v>
      </c>
      <c r="X1310">
        <v>-88</v>
      </c>
      <c r="Y1310">
        <v>20</v>
      </c>
      <c r="Z1310">
        <v>25</v>
      </c>
      <c r="AA1310">
        <v>28</v>
      </c>
      <c r="AB1310">
        <v>30</v>
      </c>
      <c r="AC1310">
        <v>30</v>
      </c>
      <c r="AD1310">
        <v>35</v>
      </c>
      <c r="AE1310">
        <v>40</v>
      </c>
      <c r="AF1310">
        <v>50</v>
      </c>
      <c r="AG1310">
        <v>40</v>
      </c>
      <c r="AH1310">
        <v>40</v>
      </c>
      <c r="AI1310">
        <v>40</v>
      </c>
      <c r="AJ1310">
        <v>20</v>
      </c>
      <c r="AK1310">
        <v>18</v>
      </c>
      <c r="AL1310">
        <v>25</v>
      </c>
      <c r="AM1310">
        <v>28</v>
      </c>
      <c r="AN1310">
        <v>30</v>
      </c>
      <c r="AO1310">
        <v>-88</v>
      </c>
      <c r="AP1310">
        <v>-88</v>
      </c>
      <c r="AQ1310">
        <v>20</v>
      </c>
      <c r="AR1310">
        <v>25</v>
      </c>
      <c r="AS1310">
        <v>28</v>
      </c>
      <c r="AT1310">
        <v>30</v>
      </c>
      <c r="AU1310">
        <v>30</v>
      </c>
      <c r="AV1310">
        <v>35</v>
      </c>
      <c r="AW1310">
        <v>40</v>
      </c>
      <c r="AX1310">
        <v>50</v>
      </c>
      <c r="AY1310">
        <v>40</v>
      </c>
      <c r="AZ1310">
        <v>40</v>
      </c>
      <c r="BA1310">
        <v>40</v>
      </c>
      <c r="BB1310">
        <v>20</v>
      </c>
      <c r="BC1310">
        <v>18</v>
      </c>
      <c r="BD1310">
        <v>25</v>
      </c>
      <c r="BE1310">
        <v>28</v>
      </c>
      <c r="BF1310">
        <v>30</v>
      </c>
      <c r="BG1310">
        <v>-88</v>
      </c>
      <c r="BH1310">
        <v>-88</v>
      </c>
      <c r="CN1310">
        <v>2</v>
      </c>
      <c r="CO1310">
        <v>2</v>
      </c>
      <c r="CP1310">
        <v>2</v>
      </c>
      <c r="EG1310">
        <v>0</v>
      </c>
      <c r="EH1310">
        <v>2</v>
      </c>
      <c r="EI1310">
        <v>0</v>
      </c>
      <c r="EJ1310">
        <v>2</v>
      </c>
      <c r="EK1310">
        <v>2</v>
      </c>
      <c r="ES1310">
        <v>2</v>
      </c>
      <c r="FA1310">
        <v>2</v>
      </c>
      <c r="FO1310">
        <v>1</v>
      </c>
      <c r="FP1310">
        <v>2</v>
      </c>
      <c r="FQ1310">
        <v>1</v>
      </c>
      <c r="FR1310">
        <v>2</v>
      </c>
      <c r="FT1310">
        <v>2</v>
      </c>
      <c r="FV1310">
        <v>2</v>
      </c>
      <c r="GA1310">
        <v>2</v>
      </c>
      <c r="GQ1310">
        <v>1</v>
      </c>
      <c r="GS1310">
        <v>2</v>
      </c>
      <c r="GT1310">
        <v>1</v>
      </c>
      <c r="GU1310">
        <v>1</v>
      </c>
      <c r="GV1310">
        <v>2</v>
      </c>
      <c r="GW1310">
        <v>2</v>
      </c>
      <c r="GX1310">
        <v>2</v>
      </c>
      <c r="GY1310">
        <v>2</v>
      </c>
      <c r="GZ1310">
        <v>1</v>
      </c>
      <c r="HA1310">
        <v>1</v>
      </c>
      <c r="HB1310">
        <v>1</v>
      </c>
      <c r="HC1310">
        <v>-99</v>
      </c>
      <c r="HD1310">
        <v>25</v>
      </c>
      <c r="HE1310">
        <v>1</v>
      </c>
      <c r="HF1310">
        <v>2004</v>
      </c>
      <c r="HG1310">
        <v>2</v>
      </c>
      <c r="HH1310">
        <v>2</v>
      </c>
      <c r="HI1310">
        <v>2</v>
      </c>
      <c r="HJ1310">
        <v>2</v>
      </c>
      <c r="HK1310">
        <v>2</v>
      </c>
      <c r="HN1310">
        <v>2</v>
      </c>
      <c r="HT1310">
        <v>2</v>
      </c>
      <c r="IA1310">
        <v>2</v>
      </c>
    </row>
    <row r="1311" spans="1:235" x14ac:dyDescent="0.25">
      <c r="A1311">
        <v>12</v>
      </c>
      <c r="B1311">
        <v>2</v>
      </c>
      <c r="C1311" t="s">
        <v>101</v>
      </c>
      <c r="D1311">
        <v>80</v>
      </c>
      <c r="E1311">
        <v>1</v>
      </c>
      <c r="F1311">
        <v>2</v>
      </c>
      <c r="G1311">
        <v>20</v>
      </c>
      <c r="H1311">
        <v>20</v>
      </c>
      <c r="I1311">
        <v>20</v>
      </c>
      <c r="J1311">
        <v>20</v>
      </c>
      <c r="K1311">
        <v>20</v>
      </c>
      <c r="L1311">
        <v>26</v>
      </c>
      <c r="M1311">
        <v>28</v>
      </c>
      <c r="N1311">
        <v>30</v>
      </c>
      <c r="O1311">
        <v>15</v>
      </c>
      <c r="P1311">
        <v>15</v>
      </c>
      <c r="Q1311">
        <v>15</v>
      </c>
      <c r="R1311">
        <v>20</v>
      </c>
      <c r="S1311">
        <v>24</v>
      </c>
      <c r="T1311">
        <v>24</v>
      </c>
      <c r="U1311">
        <v>26</v>
      </c>
      <c r="V1311">
        <v>28</v>
      </c>
      <c r="W1311">
        <v>-88</v>
      </c>
      <c r="X1311">
        <v>-88</v>
      </c>
      <c r="Y1311">
        <v>20</v>
      </c>
      <c r="Z1311">
        <v>20</v>
      </c>
      <c r="AA1311">
        <v>20</v>
      </c>
      <c r="AB1311">
        <v>20</v>
      </c>
      <c r="AC1311">
        <v>20</v>
      </c>
      <c r="AD1311">
        <v>26</v>
      </c>
      <c r="AE1311">
        <v>28</v>
      </c>
      <c r="AF1311">
        <v>30</v>
      </c>
      <c r="AG1311">
        <v>15</v>
      </c>
      <c r="AH1311">
        <v>15</v>
      </c>
      <c r="AI1311">
        <v>15</v>
      </c>
      <c r="AJ1311">
        <v>20</v>
      </c>
      <c r="AK1311">
        <v>24</v>
      </c>
      <c r="AL1311">
        <v>24</v>
      </c>
      <c r="AM1311">
        <v>26</v>
      </c>
      <c r="AN1311">
        <v>28</v>
      </c>
      <c r="AO1311">
        <v>-88</v>
      </c>
      <c r="AP1311">
        <v>-88</v>
      </c>
      <c r="AQ1311">
        <v>20</v>
      </c>
      <c r="AR1311">
        <v>20</v>
      </c>
      <c r="AS1311">
        <v>20</v>
      </c>
      <c r="AT1311">
        <v>20</v>
      </c>
      <c r="AU1311">
        <v>20</v>
      </c>
      <c r="AV1311">
        <v>26</v>
      </c>
      <c r="AW1311">
        <v>28</v>
      </c>
      <c r="AX1311">
        <v>30</v>
      </c>
      <c r="AY1311">
        <v>15</v>
      </c>
      <c r="AZ1311">
        <v>15</v>
      </c>
      <c r="BA1311">
        <v>15</v>
      </c>
      <c r="BB1311">
        <v>20</v>
      </c>
      <c r="BC1311">
        <v>24</v>
      </c>
      <c r="BD1311">
        <v>24</v>
      </c>
      <c r="BE1311">
        <v>26</v>
      </c>
      <c r="BF1311">
        <v>28</v>
      </c>
      <c r="BG1311">
        <v>-88</v>
      </c>
      <c r="BH1311">
        <v>-88</v>
      </c>
      <c r="CN1311">
        <v>2</v>
      </c>
      <c r="CO1311">
        <v>2</v>
      </c>
      <c r="CP1311">
        <v>2</v>
      </c>
      <c r="EG1311">
        <v>0</v>
      </c>
      <c r="EH1311">
        <v>2</v>
      </c>
      <c r="EI1311">
        <v>0</v>
      </c>
      <c r="EJ1311">
        <v>2</v>
      </c>
      <c r="EK1311">
        <v>2</v>
      </c>
      <c r="ES1311">
        <v>2</v>
      </c>
      <c r="FA1311">
        <v>2</v>
      </c>
      <c r="FO1311">
        <v>2</v>
      </c>
      <c r="FR1311">
        <v>2</v>
      </c>
      <c r="FT1311">
        <v>2</v>
      </c>
      <c r="FV1311">
        <v>1</v>
      </c>
      <c r="FW1311">
        <v>2</v>
      </c>
      <c r="FX1311">
        <v>2</v>
      </c>
      <c r="FY1311">
        <v>3</v>
      </c>
      <c r="GA1311">
        <v>2</v>
      </c>
      <c r="GQ1311">
        <v>1</v>
      </c>
      <c r="GS1311">
        <v>2</v>
      </c>
      <c r="GT1311">
        <v>2</v>
      </c>
      <c r="HE1311">
        <v>2</v>
      </c>
      <c r="HN1311">
        <v>2</v>
      </c>
      <c r="HT1311">
        <v>2</v>
      </c>
      <c r="IA1311">
        <v>-97</v>
      </c>
    </row>
    <row r="1312" spans="1:235" x14ac:dyDescent="0.25">
      <c r="A1312">
        <v>6</v>
      </c>
      <c r="B1312">
        <v>2</v>
      </c>
      <c r="C1312" t="s">
        <v>100</v>
      </c>
      <c r="D1312">
        <v>40</v>
      </c>
      <c r="E1312">
        <v>1</v>
      </c>
      <c r="F1312">
        <v>2</v>
      </c>
      <c r="G1312">
        <v>20</v>
      </c>
      <c r="H1312">
        <v>25</v>
      </c>
      <c r="I1312">
        <v>25</v>
      </c>
      <c r="J1312">
        <v>30</v>
      </c>
      <c r="K1312">
        <v>30</v>
      </c>
      <c r="L1312">
        <v>33</v>
      </c>
      <c r="M1312">
        <v>30</v>
      </c>
      <c r="N1312">
        <v>32</v>
      </c>
      <c r="O1312">
        <v>33</v>
      </c>
      <c r="P1312">
        <v>28</v>
      </c>
      <c r="Q1312">
        <v>28</v>
      </c>
      <c r="R1312">
        <v>18</v>
      </c>
      <c r="S1312">
        <v>20</v>
      </c>
      <c r="T1312">
        <v>20</v>
      </c>
      <c r="U1312">
        <v>20</v>
      </c>
      <c r="V1312">
        <v>20</v>
      </c>
      <c r="W1312">
        <v>-99</v>
      </c>
      <c r="X1312">
        <v>-99</v>
      </c>
      <c r="Y1312">
        <v>20</v>
      </c>
      <c r="Z1312">
        <v>25</v>
      </c>
      <c r="AA1312">
        <v>25</v>
      </c>
      <c r="AB1312">
        <v>30</v>
      </c>
      <c r="AC1312">
        <v>30</v>
      </c>
      <c r="AD1312">
        <v>33</v>
      </c>
      <c r="AE1312">
        <v>30</v>
      </c>
      <c r="AF1312">
        <v>32</v>
      </c>
      <c r="AG1312">
        <v>33</v>
      </c>
      <c r="AH1312">
        <v>28</v>
      </c>
      <c r="AI1312">
        <v>28</v>
      </c>
      <c r="AJ1312">
        <v>18</v>
      </c>
      <c r="AK1312">
        <v>20</v>
      </c>
      <c r="AL1312">
        <v>20</v>
      </c>
      <c r="AM1312">
        <v>20</v>
      </c>
      <c r="AN1312">
        <v>20</v>
      </c>
      <c r="AO1312">
        <v>-99</v>
      </c>
      <c r="AP1312">
        <v>-99</v>
      </c>
      <c r="AQ1312">
        <v>20</v>
      </c>
      <c r="AR1312">
        <v>25</v>
      </c>
      <c r="AS1312">
        <v>25</v>
      </c>
      <c r="AT1312">
        <v>30</v>
      </c>
      <c r="AU1312">
        <v>30</v>
      </c>
      <c r="AV1312">
        <v>33</v>
      </c>
      <c r="AW1312">
        <v>30</v>
      </c>
      <c r="AX1312">
        <v>32</v>
      </c>
      <c r="AY1312">
        <v>33</v>
      </c>
      <c r="AZ1312">
        <v>28</v>
      </c>
      <c r="BA1312">
        <v>28</v>
      </c>
      <c r="BB1312">
        <v>18</v>
      </c>
      <c r="BC1312">
        <v>20</v>
      </c>
      <c r="BD1312">
        <v>20</v>
      </c>
      <c r="BE1312">
        <v>20</v>
      </c>
      <c r="BF1312">
        <v>20</v>
      </c>
      <c r="BG1312">
        <v>-99</v>
      </c>
      <c r="BH1312">
        <v>-99</v>
      </c>
      <c r="CN1312">
        <v>2</v>
      </c>
      <c r="CO1312">
        <v>2</v>
      </c>
      <c r="CP1312">
        <v>2</v>
      </c>
      <c r="EG1312">
        <v>0</v>
      </c>
      <c r="EH1312">
        <v>2</v>
      </c>
      <c r="EI1312">
        <v>0</v>
      </c>
      <c r="EJ1312">
        <v>2</v>
      </c>
      <c r="EK1312">
        <v>2</v>
      </c>
      <c r="ES1312">
        <v>2</v>
      </c>
      <c r="FA1312">
        <v>2</v>
      </c>
      <c r="FO1312">
        <v>2</v>
      </c>
      <c r="FR1312">
        <v>2</v>
      </c>
      <c r="FT1312">
        <v>2</v>
      </c>
      <c r="FV1312">
        <v>2</v>
      </c>
      <c r="GA1312">
        <v>2</v>
      </c>
      <c r="GQ1312">
        <v>1</v>
      </c>
      <c r="GS1312">
        <v>2</v>
      </c>
      <c r="GT1312">
        <v>2</v>
      </c>
      <c r="HE1312">
        <v>2</v>
      </c>
      <c r="HN1312">
        <v>2</v>
      </c>
      <c r="HT1312">
        <v>2</v>
      </c>
      <c r="IA1312">
        <v>2</v>
      </c>
    </row>
    <row r="1313" spans="1:235" x14ac:dyDescent="0.25">
      <c r="A1313">
        <v>10</v>
      </c>
      <c r="B1313">
        <v>2</v>
      </c>
      <c r="C1313" t="s">
        <v>99</v>
      </c>
      <c r="D1313">
        <v>90</v>
      </c>
      <c r="E1313">
        <v>1</v>
      </c>
      <c r="F1313">
        <v>2</v>
      </c>
      <c r="G1313">
        <v>20</v>
      </c>
      <c r="H1313">
        <v>22</v>
      </c>
      <c r="I1313">
        <v>24</v>
      </c>
      <c r="J1313">
        <v>25</v>
      </c>
      <c r="K1313">
        <v>28</v>
      </c>
      <c r="L1313">
        <v>28</v>
      </c>
      <c r="M1313">
        <v>26</v>
      </c>
      <c r="N1313">
        <v>20</v>
      </c>
      <c r="O1313">
        <v>15</v>
      </c>
      <c r="P1313">
        <v>15</v>
      </c>
      <c r="Q1313">
        <v>-88</v>
      </c>
      <c r="R1313">
        <v>15</v>
      </c>
      <c r="S1313">
        <v>18</v>
      </c>
      <c r="T1313">
        <v>20</v>
      </c>
      <c r="U1313">
        <v>25</v>
      </c>
      <c r="V1313">
        <v>30</v>
      </c>
      <c r="W1313">
        <v>-99</v>
      </c>
      <c r="X1313">
        <v>-99</v>
      </c>
      <c r="Y1313">
        <v>20</v>
      </c>
      <c r="Z1313">
        <v>22</v>
      </c>
      <c r="AA1313">
        <v>24</v>
      </c>
      <c r="AB1313">
        <v>25</v>
      </c>
      <c r="AC1313">
        <v>28</v>
      </c>
      <c r="AD1313">
        <v>28</v>
      </c>
      <c r="AE1313">
        <v>26</v>
      </c>
      <c r="AF1313">
        <v>20</v>
      </c>
      <c r="AG1313">
        <v>15</v>
      </c>
      <c r="AH1313">
        <v>15</v>
      </c>
      <c r="AI1313">
        <v>-88</v>
      </c>
      <c r="AJ1313">
        <v>15</v>
      </c>
      <c r="AK1313">
        <v>18</v>
      </c>
      <c r="AL1313">
        <v>20</v>
      </c>
      <c r="AM1313">
        <v>25</v>
      </c>
      <c r="AN1313">
        <v>30</v>
      </c>
      <c r="AO1313">
        <v>-99</v>
      </c>
      <c r="AP1313">
        <v>-99</v>
      </c>
      <c r="AQ1313">
        <v>20</v>
      </c>
      <c r="AR1313">
        <v>22</v>
      </c>
      <c r="AS1313">
        <v>24</v>
      </c>
      <c r="AT1313">
        <v>25</v>
      </c>
      <c r="AU1313">
        <v>28</v>
      </c>
      <c r="AV1313">
        <v>28</v>
      </c>
      <c r="AW1313">
        <v>26</v>
      </c>
      <c r="AX1313">
        <v>20</v>
      </c>
      <c r="AY1313">
        <v>15</v>
      </c>
      <c r="AZ1313">
        <v>15</v>
      </c>
      <c r="BA1313">
        <v>-88</v>
      </c>
      <c r="BB1313">
        <v>15</v>
      </c>
      <c r="BC1313">
        <v>18</v>
      </c>
      <c r="BD1313">
        <v>20</v>
      </c>
      <c r="BE1313">
        <v>25</v>
      </c>
      <c r="BF1313">
        <v>30</v>
      </c>
      <c r="BG1313">
        <v>-99</v>
      </c>
      <c r="BH1313">
        <v>-99</v>
      </c>
      <c r="CN1313">
        <v>2</v>
      </c>
      <c r="CO1313">
        <v>2</v>
      </c>
      <c r="CP1313">
        <v>2</v>
      </c>
      <c r="EG1313">
        <v>0</v>
      </c>
      <c r="EH1313">
        <v>2</v>
      </c>
      <c r="EI1313">
        <v>0</v>
      </c>
      <c r="EJ1313">
        <v>2</v>
      </c>
      <c r="EK1313">
        <v>2</v>
      </c>
      <c r="ES1313">
        <v>2</v>
      </c>
      <c r="FA1313">
        <v>2</v>
      </c>
      <c r="FO1313">
        <v>2</v>
      </c>
      <c r="FR1313">
        <v>2</v>
      </c>
      <c r="FT1313">
        <v>2</v>
      </c>
      <c r="FV1313">
        <v>2</v>
      </c>
      <c r="GA1313">
        <v>2</v>
      </c>
      <c r="GQ1313">
        <v>3</v>
      </c>
      <c r="GS1313">
        <v>2</v>
      </c>
      <c r="GT1313">
        <v>1</v>
      </c>
      <c r="GU1313">
        <v>1</v>
      </c>
      <c r="GV1313">
        <v>2</v>
      </c>
      <c r="GW1313">
        <v>2</v>
      </c>
      <c r="GX1313">
        <v>2</v>
      </c>
      <c r="GY1313">
        <v>2</v>
      </c>
      <c r="GZ1313">
        <v>1</v>
      </c>
      <c r="HA1313">
        <v>1</v>
      </c>
      <c r="HB1313">
        <v>2</v>
      </c>
      <c r="HE1313">
        <v>2</v>
      </c>
      <c r="HN1313">
        <v>2</v>
      </c>
      <c r="HT1313">
        <v>1</v>
      </c>
      <c r="HU1313">
        <v>2</v>
      </c>
      <c r="HV1313">
        <v>2</v>
      </c>
      <c r="HW1313">
        <v>1</v>
      </c>
      <c r="HX1313">
        <v>2</v>
      </c>
      <c r="HY1313">
        <v>2</v>
      </c>
      <c r="IA1313">
        <v>2</v>
      </c>
    </row>
    <row r="1314" spans="1:235" x14ac:dyDescent="0.25">
      <c r="A1314">
        <v>1</v>
      </c>
      <c r="B1314">
        <v>1</v>
      </c>
      <c r="E1314">
        <v>1</v>
      </c>
      <c r="F1314">
        <v>2</v>
      </c>
      <c r="G1314">
        <v>-88</v>
      </c>
      <c r="H1314">
        <v>-88</v>
      </c>
      <c r="I1314">
        <v>-88</v>
      </c>
      <c r="J1314">
        <v>-88</v>
      </c>
      <c r="K1314">
        <v>60</v>
      </c>
      <c r="L1314">
        <v>15</v>
      </c>
      <c r="M1314">
        <v>15</v>
      </c>
      <c r="N1314">
        <v>15</v>
      </c>
      <c r="O1314">
        <v>15</v>
      </c>
      <c r="P1314">
        <v>15</v>
      </c>
      <c r="Q1314">
        <v>15</v>
      </c>
      <c r="R1314">
        <v>20</v>
      </c>
      <c r="S1314">
        <v>15</v>
      </c>
      <c r="T1314">
        <v>15</v>
      </c>
      <c r="U1314">
        <v>18</v>
      </c>
      <c r="V1314">
        <v>20</v>
      </c>
      <c r="W1314">
        <v>-88</v>
      </c>
      <c r="X1314">
        <v>-88</v>
      </c>
      <c r="Y1314">
        <v>-88</v>
      </c>
      <c r="Z1314">
        <v>-88</v>
      </c>
      <c r="AA1314">
        <v>-88</v>
      </c>
      <c r="AB1314">
        <v>-88</v>
      </c>
      <c r="AC1314">
        <v>60</v>
      </c>
      <c r="AD1314">
        <v>15</v>
      </c>
      <c r="AE1314">
        <v>15</v>
      </c>
      <c r="AF1314">
        <v>15</v>
      </c>
      <c r="AG1314">
        <v>15</v>
      </c>
      <c r="AH1314">
        <v>15</v>
      </c>
      <c r="AI1314">
        <v>15</v>
      </c>
      <c r="AJ1314">
        <v>20</v>
      </c>
      <c r="AK1314">
        <v>15</v>
      </c>
      <c r="AL1314">
        <v>15</v>
      </c>
      <c r="AM1314">
        <v>18</v>
      </c>
      <c r="AN1314">
        <v>20</v>
      </c>
      <c r="AO1314">
        <v>-88</v>
      </c>
      <c r="AP1314">
        <v>-88</v>
      </c>
      <c r="AQ1314">
        <v>-88</v>
      </c>
      <c r="AR1314">
        <v>-88</v>
      </c>
      <c r="AS1314">
        <v>-88</v>
      </c>
      <c r="AT1314">
        <v>-88</v>
      </c>
      <c r="AU1314">
        <v>60</v>
      </c>
      <c r="AV1314">
        <v>15</v>
      </c>
      <c r="AW1314">
        <v>15</v>
      </c>
      <c r="AX1314">
        <v>15</v>
      </c>
      <c r="AY1314">
        <v>15</v>
      </c>
      <c r="AZ1314">
        <v>15</v>
      </c>
      <c r="BA1314">
        <v>15</v>
      </c>
      <c r="BB1314">
        <v>20</v>
      </c>
      <c r="BC1314">
        <v>15</v>
      </c>
      <c r="BD1314">
        <v>15</v>
      </c>
      <c r="BE1314">
        <v>18</v>
      </c>
      <c r="BF1314">
        <v>20</v>
      </c>
      <c r="BG1314">
        <v>-88</v>
      </c>
      <c r="BH1314">
        <v>-88</v>
      </c>
      <c r="CN1314">
        <v>2</v>
      </c>
      <c r="CO1314">
        <v>2</v>
      </c>
      <c r="CP1314">
        <v>2</v>
      </c>
      <c r="EG1314">
        <v>0</v>
      </c>
      <c r="EH1314">
        <v>2</v>
      </c>
      <c r="EI1314">
        <v>0</v>
      </c>
      <c r="EJ1314">
        <v>2</v>
      </c>
      <c r="EK1314">
        <v>2</v>
      </c>
      <c r="ES1314">
        <v>2</v>
      </c>
      <c r="FA1314">
        <v>2</v>
      </c>
      <c r="FO1314">
        <v>2</v>
      </c>
      <c r="FR1314">
        <v>2</v>
      </c>
      <c r="FT1314">
        <v>2</v>
      </c>
      <c r="FV1314">
        <v>1</v>
      </c>
      <c r="FW1314">
        <v>2</v>
      </c>
      <c r="FX1314">
        <v>2</v>
      </c>
      <c r="FY1314">
        <v>3</v>
      </c>
      <c r="GA1314">
        <v>3</v>
      </c>
      <c r="GQ1314">
        <v>2</v>
      </c>
      <c r="GS1314">
        <v>2</v>
      </c>
      <c r="GT1314">
        <v>2</v>
      </c>
      <c r="HE1314">
        <v>1</v>
      </c>
      <c r="HF1314">
        <v>2004</v>
      </c>
      <c r="HG1314">
        <v>2</v>
      </c>
      <c r="HH1314">
        <v>2</v>
      </c>
      <c r="HI1314">
        <v>2</v>
      </c>
      <c r="HJ1314">
        <v>2</v>
      </c>
      <c r="HK1314">
        <v>2</v>
      </c>
      <c r="HN1314">
        <v>2</v>
      </c>
      <c r="HT1314">
        <v>2</v>
      </c>
      <c r="IA1314">
        <v>2</v>
      </c>
    </row>
    <row r="1315" spans="1:235" x14ac:dyDescent="0.25">
      <c r="A1315">
        <v>61</v>
      </c>
      <c r="B1315">
        <v>1</v>
      </c>
      <c r="E1315">
        <v>1</v>
      </c>
      <c r="F1315">
        <v>2</v>
      </c>
      <c r="G1315">
        <v>30</v>
      </c>
      <c r="H1315">
        <v>30</v>
      </c>
      <c r="I1315">
        <v>30</v>
      </c>
      <c r="J1315">
        <v>30</v>
      </c>
      <c r="K1315">
        <v>30</v>
      </c>
      <c r="L1315">
        <v>30</v>
      </c>
      <c r="M1315">
        <v>30</v>
      </c>
      <c r="N1315">
        <v>35</v>
      </c>
      <c r="O1315">
        <v>35</v>
      </c>
      <c r="P1315">
        <v>35</v>
      </c>
      <c r="Q1315">
        <v>35</v>
      </c>
      <c r="R1315">
        <v>20</v>
      </c>
      <c r="S1315">
        <v>20</v>
      </c>
      <c r="T1315">
        <v>20</v>
      </c>
      <c r="U1315">
        <v>20</v>
      </c>
      <c r="V1315">
        <v>30</v>
      </c>
      <c r="W1315">
        <v>-88</v>
      </c>
      <c r="X1315">
        <v>-88</v>
      </c>
      <c r="Y1315">
        <v>30</v>
      </c>
      <c r="Z1315">
        <v>30</v>
      </c>
      <c r="AA1315">
        <v>30</v>
      </c>
      <c r="AB1315">
        <v>30</v>
      </c>
      <c r="AC1315">
        <v>30</v>
      </c>
      <c r="AD1315">
        <v>30</v>
      </c>
      <c r="AE1315">
        <v>30</v>
      </c>
      <c r="AF1315">
        <v>35</v>
      </c>
      <c r="AG1315">
        <v>35</v>
      </c>
      <c r="AH1315">
        <v>35</v>
      </c>
      <c r="AI1315">
        <v>35</v>
      </c>
      <c r="AJ1315">
        <v>20</v>
      </c>
      <c r="AK1315">
        <v>20</v>
      </c>
      <c r="AL1315">
        <v>20</v>
      </c>
      <c r="AM1315">
        <v>20</v>
      </c>
      <c r="AN1315">
        <v>30</v>
      </c>
      <c r="AO1315">
        <v>-88</v>
      </c>
      <c r="AP1315">
        <v>-88</v>
      </c>
      <c r="AQ1315">
        <v>30</v>
      </c>
      <c r="AR1315">
        <v>30</v>
      </c>
      <c r="AS1315">
        <v>30</v>
      </c>
      <c r="AT1315">
        <v>30</v>
      </c>
      <c r="AU1315">
        <v>30</v>
      </c>
      <c r="AV1315">
        <v>30</v>
      </c>
      <c r="AW1315">
        <v>30</v>
      </c>
      <c r="AX1315">
        <v>35</v>
      </c>
      <c r="AY1315">
        <v>35</v>
      </c>
      <c r="AZ1315">
        <v>35</v>
      </c>
      <c r="BA1315">
        <v>35</v>
      </c>
      <c r="BB1315">
        <v>20</v>
      </c>
      <c r="BC1315">
        <v>20</v>
      </c>
      <c r="BD1315">
        <v>20</v>
      </c>
      <c r="BE1315">
        <v>20</v>
      </c>
      <c r="BF1315">
        <v>30</v>
      </c>
      <c r="BG1315">
        <v>-88</v>
      </c>
      <c r="BH1315">
        <v>-88</v>
      </c>
      <c r="CN1315">
        <v>2</v>
      </c>
      <c r="CO1315">
        <v>2</v>
      </c>
      <c r="CP1315">
        <v>2</v>
      </c>
      <c r="EG1315">
        <v>0</v>
      </c>
      <c r="EH1315">
        <v>2</v>
      </c>
      <c r="EI1315">
        <v>0</v>
      </c>
      <c r="EJ1315">
        <v>2</v>
      </c>
      <c r="EK1315">
        <v>2</v>
      </c>
      <c r="ES1315">
        <v>2</v>
      </c>
      <c r="FA1315">
        <v>2</v>
      </c>
      <c r="FO1315">
        <v>2</v>
      </c>
      <c r="FR1315">
        <v>2</v>
      </c>
      <c r="FT1315">
        <v>2</v>
      </c>
      <c r="FV1315">
        <v>2</v>
      </c>
      <c r="GA1315">
        <v>3</v>
      </c>
      <c r="GQ1315">
        <v>2</v>
      </c>
      <c r="GS1315">
        <v>1</v>
      </c>
      <c r="GT1315">
        <v>1</v>
      </c>
      <c r="GU1315">
        <v>1</v>
      </c>
      <c r="GV1315">
        <v>2</v>
      </c>
      <c r="GW1315">
        <v>2</v>
      </c>
      <c r="GX1315">
        <v>2</v>
      </c>
      <c r="GY1315">
        <v>2</v>
      </c>
      <c r="GZ1315">
        <v>2</v>
      </c>
      <c r="HA1315">
        <v>2</v>
      </c>
      <c r="HB1315">
        <v>1</v>
      </c>
      <c r="HC1315">
        <v>-99</v>
      </c>
      <c r="HD1315">
        <v>20</v>
      </c>
      <c r="HE1315">
        <v>2</v>
      </c>
      <c r="HN1315">
        <v>2</v>
      </c>
      <c r="HT1315">
        <v>2</v>
      </c>
      <c r="IA1315">
        <v>2</v>
      </c>
    </row>
    <row r="1316" spans="1:235" x14ac:dyDescent="0.25">
      <c r="A1316">
        <v>58</v>
      </c>
      <c r="B1316">
        <v>1</v>
      </c>
      <c r="E1316">
        <v>1</v>
      </c>
      <c r="F1316">
        <v>2</v>
      </c>
      <c r="G1316">
        <v>20</v>
      </c>
      <c r="H1316">
        <v>25</v>
      </c>
      <c r="I1316">
        <v>25</v>
      </c>
      <c r="J1316">
        <v>26</v>
      </c>
      <c r="K1316">
        <v>26</v>
      </c>
      <c r="L1316">
        <v>26</v>
      </c>
      <c r="M1316">
        <v>26</v>
      </c>
      <c r="N1316">
        <v>30</v>
      </c>
      <c r="O1316">
        <v>30</v>
      </c>
      <c r="P1316">
        <v>30</v>
      </c>
      <c r="Q1316">
        <v>30</v>
      </c>
      <c r="R1316">
        <v>30</v>
      </c>
      <c r="S1316">
        <v>30</v>
      </c>
      <c r="T1316">
        <v>30</v>
      </c>
      <c r="U1316">
        <v>30</v>
      </c>
      <c r="V1316">
        <v>30</v>
      </c>
      <c r="W1316">
        <v>-88</v>
      </c>
      <c r="X1316">
        <v>30</v>
      </c>
      <c r="Y1316">
        <v>20</v>
      </c>
      <c r="Z1316">
        <v>25</v>
      </c>
      <c r="AA1316">
        <v>25</v>
      </c>
      <c r="AB1316">
        <v>26</v>
      </c>
      <c r="AC1316">
        <v>26</v>
      </c>
      <c r="AD1316">
        <v>26</v>
      </c>
      <c r="AE1316">
        <v>26</v>
      </c>
      <c r="AF1316">
        <v>30</v>
      </c>
      <c r="AG1316">
        <v>30</v>
      </c>
      <c r="AH1316">
        <v>30</v>
      </c>
      <c r="AI1316">
        <v>30</v>
      </c>
      <c r="AJ1316">
        <v>30</v>
      </c>
      <c r="AK1316">
        <v>30</v>
      </c>
      <c r="AL1316">
        <v>30</v>
      </c>
      <c r="AM1316">
        <v>30</v>
      </c>
      <c r="AN1316">
        <v>30</v>
      </c>
      <c r="AO1316">
        <v>-88</v>
      </c>
      <c r="AP1316">
        <v>30</v>
      </c>
      <c r="AQ1316">
        <v>20</v>
      </c>
      <c r="AR1316">
        <v>25</v>
      </c>
      <c r="AS1316">
        <v>25</v>
      </c>
      <c r="AT1316">
        <v>26</v>
      </c>
      <c r="AU1316">
        <v>26</v>
      </c>
      <c r="AV1316">
        <v>26</v>
      </c>
      <c r="AW1316">
        <v>26</v>
      </c>
      <c r="AX1316">
        <v>30</v>
      </c>
      <c r="AY1316">
        <v>30</v>
      </c>
      <c r="AZ1316">
        <v>30</v>
      </c>
      <c r="BA1316">
        <v>30</v>
      </c>
      <c r="BB1316">
        <v>30</v>
      </c>
      <c r="BC1316">
        <v>30</v>
      </c>
      <c r="BD1316">
        <v>30</v>
      </c>
      <c r="BE1316">
        <v>30</v>
      </c>
      <c r="BF1316">
        <v>30</v>
      </c>
      <c r="BG1316">
        <v>-88</v>
      </c>
      <c r="BH1316">
        <v>30</v>
      </c>
      <c r="CN1316">
        <v>2</v>
      </c>
      <c r="CO1316">
        <v>2</v>
      </c>
      <c r="CP1316">
        <v>2</v>
      </c>
      <c r="EG1316">
        <v>0</v>
      </c>
      <c r="EH1316">
        <v>2</v>
      </c>
      <c r="EI1316">
        <v>0</v>
      </c>
      <c r="EJ1316">
        <v>2</v>
      </c>
      <c r="EK1316">
        <v>2</v>
      </c>
      <c r="ES1316">
        <v>2</v>
      </c>
      <c r="FA1316">
        <v>2</v>
      </c>
      <c r="FO1316">
        <v>2</v>
      </c>
      <c r="FR1316">
        <v>2</v>
      </c>
      <c r="FT1316">
        <v>2</v>
      </c>
      <c r="FV1316">
        <v>2</v>
      </c>
      <c r="GA1316">
        <v>2</v>
      </c>
      <c r="GQ1316">
        <v>4</v>
      </c>
      <c r="GS1316">
        <v>2</v>
      </c>
      <c r="GT1316">
        <v>1</v>
      </c>
      <c r="GU1316">
        <v>1</v>
      </c>
      <c r="GV1316">
        <v>2</v>
      </c>
      <c r="GW1316">
        <v>2</v>
      </c>
      <c r="GX1316">
        <v>2</v>
      </c>
      <c r="GY1316">
        <v>2</v>
      </c>
      <c r="GZ1316">
        <v>1</v>
      </c>
      <c r="HA1316">
        <v>1</v>
      </c>
      <c r="HB1316">
        <v>1</v>
      </c>
      <c r="HC1316">
        <v>-99</v>
      </c>
      <c r="HD1316">
        <v>-99</v>
      </c>
      <c r="HE1316">
        <v>1</v>
      </c>
      <c r="HF1316">
        <v>2004</v>
      </c>
      <c r="HG1316">
        <v>1</v>
      </c>
      <c r="HH1316">
        <v>1</v>
      </c>
      <c r="HI1316">
        <v>1</v>
      </c>
      <c r="HJ1316">
        <v>2</v>
      </c>
      <c r="HK1316">
        <v>2</v>
      </c>
      <c r="HN1316">
        <v>2</v>
      </c>
      <c r="HT1316">
        <v>2</v>
      </c>
      <c r="IA1316">
        <v>2</v>
      </c>
    </row>
    <row r="1317" spans="1:235" x14ac:dyDescent="0.25">
      <c r="A1317">
        <v>2</v>
      </c>
      <c r="B1317">
        <v>1</v>
      </c>
      <c r="E1317">
        <v>1</v>
      </c>
      <c r="F1317">
        <v>2</v>
      </c>
      <c r="G1317">
        <v>-88</v>
      </c>
      <c r="H1317">
        <v>-88</v>
      </c>
      <c r="I1317">
        <v>-88</v>
      </c>
      <c r="J1317">
        <v>-88</v>
      </c>
      <c r="K1317">
        <v>-88</v>
      </c>
      <c r="L1317">
        <v>20</v>
      </c>
      <c r="M1317">
        <v>30</v>
      </c>
      <c r="N1317">
        <v>40</v>
      </c>
      <c r="O1317">
        <v>20</v>
      </c>
      <c r="P1317">
        <v>20</v>
      </c>
      <c r="Q1317">
        <v>20</v>
      </c>
      <c r="R1317">
        <v>35</v>
      </c>
      <c r="S1317">
        <v>25</v>
      </c>
      <c r="T1317">
        <v>20</v>
      </c>
      <c r="U1317">
        <v>40</v>
      </c>
      <c r="V1317">
        <v>35</v>
      </c>
      <c r="W1317">
        <v>-88</v>
      </c>
      <c r="X1317">
        <v>-88</v>
      </c>
      <c r="Y1317">
        <v>-88</v>
      </c>
      <c r="Z1317">
        <v>-88</v>
      </c>
      <c r="AA1317">
        <v>-88</v>
      </c>
      <c r="AB1317">
        <v>-88</v>
      </c>
      <c r="AC1317">
        <v>-88</v>
      </c>
      <c r="AD1317">
        <v>20</v>
      </c>
      <c r="AE1317">
        <v>30</v>
      </c>
      <c r="AF1317">
        <v>40</v>
      </c>
      <c r="AG1317">
        <v>20</v>
      </c>
      <c r="AH1317">
        <v>20</v>
      </c>
      <c r="AI1317">
        <v>20</v>
      </c>
      <c r="AJ1317">
        <v>35</v>
      </c>
      <c r="AK1317">
        <v>25</v>
      </c>
      <c r="AL1317">
        <v>20</v>
      </c>
      <c r="AM1317">
        <v>40</v>
      </c>
      <c r="AN1317">
        <v>35</v>
      </c>
      <c r="AO1317">
        <v>-88</v>
      </c>
      <c r="AP1317">
        <v>-88</v>
      </c>
      <c r="AQ1317">
        <v>-88</v>
      </c>
      <c r="AR1317">
        <v>-88</v>
      </c>
      <c r="AS1317">
        <v>-88</v>
      </c>
      <c r="AT1317">
        <v>-88</v>
      </c>
      <c r="AU1317">
        <v>-88</v>
      </c>
      <c r="AV1317">
        <v>20</v>
      </c>
      <c r="AW1317">
        <v>30</v>
      </c>
      <c r="AX1317">
        <v>40</v>
      </c>
      <c r="AY1317">
        <v>20</v>
      </c>
      <c r="AZ1317">
        <v>20</v>
      </c>
      <c r="BA1317">
        <v>20</v>
      </c>
      <c r="BB1317">
        <v>35</v>
      </c>
      <c r="BC1317">
        <v>25</v>
      </c>
      <c r="BD1317">
        <v>20</v>
      </c>
      <c r="BE1317">
        <v>40</v>
      </c>
      <c r="BF1317">
        <v>35</v>
      </c>
      <c r="BG1317">
        <v>-88</v>
      </c>
      <c r="BH1317">
        <v>-88</v>
      </c>
      <c r="CN1317">
        <v>2</v>
      </c>
      <c r="CO1317">
        <v>2</v>
      </c>
      <c r="CP1317">
        <v>2</v>
      </c>
      <c r="EG1317">
        <v>0</v>
      </c>
      <c r="EH1317">
        <v>2</v>
      </c>
      <c r="EI1317">
        <v>0</v>
      </c>
      <c r="EJ1317">
        <v>2</v>
      </c>
      <c r="EK1317">
        <v>2</v>
      </c>
      <c r="ES1317">
        <v>2</v>
      </c>
      <c r="FA1317">
        <v>2</v>
      </c>
      <c r="FO1317">
        <v>2</v>
      </c>
      <c r="FR1317">
        <v>2</v>
      </c>
      <c r="FT1317">
        <v>2</v>
      </c>
      <c r="FV1317">
        <v>1</v>
      </c>
      <c r="FW1317">
        <v>2</v>
      </c>
      <c r="FX1317">
        <v>2</v>
      </c>
      <c r="FY1317">
        <v>3</v>
      </c>
      <c r="GA1317">
        <v>3</v>
      </c>
      <c r="GQ1317">
        <v>1</v>
      </c>
      <c r="GS1317">
        <v>2</v>
      </c>
      <c r="GT1317">
        <v>2</v>
      </c>
      <c r="HE1317">
        <v>1</v>
      </c>
      <c r="HF1317">
        <v>2002</v>
      </c>
      <c r="HG1317">
        <v>2</v>
      </c>
      <c r="HH1317">
        <v>2</v>
      </c>
      <c r="HI1317">
        <v>2</v>
      </c>
      <c r="HJ1317">
        <v>2</v>
      </c>
      <c r="HK1317">
        <v>2</v>
      </c>
      <c r="HN1317">
        <v>2</v>
      </c>
      <c r="HT1317">
        <v>2</v>
      </c>
      <c r="IA1317">
        <v>2</v>
      </c>
    </row>
    <row r="1318" spans="1:235" x14ac:dyDescent="0.25">
      <c r="A1318">
        <v>14</v>
      </c>
      <c r="B1318">
        <v>2</v>
      </c>
      <c r="C1318" t="s">
        <v>98</v>
      </c>
      <c r="D1318">
        <v>120</v>
      </c>
      <c r="E1318">
        <v>1</v>
      </c>
      <c r="F1318">
        <v>2</v>
      </c>
      <c r="G1318">
        <v>12</v>
      </c>
      <c r="H1318">
        <v>15</v>
      </c>
      <c r="I1318">
        <v>30</v>
      </c>
      <c r="J1318">
        <v>40</v>
      </c>
      <c r="K1318">
        <v>50</v>
      </c>
      <c r="L1318">
        <v>50</v>
      </c>
      <c r="M1318">
        <v>45</v>
      </c>
      <c r="N1318">
        <v>38</v>
      </c>
      <c r="O1318">
        <v>30</v>
      </c>
      <c r="P1318">
        <v>32</v>
      </c>
      <c r="Q1318">
        <v>20</v>
      </c>
      <c r="R1318">
        <v>20</v>
      </c>
      <c r="S1318">
        <v>18</v>
      </c>
      <c r="T1318">
        <v>20</v>
      </c>
      <c r="U1318">
        <v>20</v>
      </c>
      <c r="V1318">
        <v>20</v>
      </c>
      <c r="W1318">
        <v>-99</v>
      </c>
      <c r="X1318">
        <v>-99</v>
      </c>
      <c r="Y1318">
        <v>12</v>
      </c>
      <c r="Z1318">
        <v>15</v>
      </c>
      <c r="AA1318">
        <v>30</v>
      </c>
      <c r="AB1318">
        <v>40</v>
      </c>
      <c r="AC1318">
        <v>50</v>
      </c>
      <c r="AD1318">
        <v>50</v>
      </c>
      <c r="AE1318">
        <v>45</v>
      </c>
      <c r="AF1318">
        <v>38</v>
      </c>
      <c r="AG1318">
        <v>30</v>
      </c>
      <c r="AH1318">
        <v>32</v>
      </c>
      <c r="AI1318">
        <v>20</v>
      </c>
      <c r="AJ1318">
        <v>20</v>
      </c>
      <c r="AK1318">
        <v>18</v>
      </c>
      <c r="AL1318">
        <v>20</v>
      </c>
      <c r="AM1318">
        <v>20</v>
      </c>
      <c r="AN1318">
        <v>20</v>
      </c>
      <c r="AO1318">
        <v>-99</v>
      </c>
      <c r="AP1318">
        <v>-99</v>
      </c>
      <c r="AQ1318">
        <v>12</v>
      </c>
      <c r="AR1318">
        <v>15</v>
      </c>
      <c r="AS1318">
        <v>30</v>
      </c>
      <c r="AT1318">
        <v>40</v>
      </c>
      <c r="AU1318">
        <v>50</v>
      </c>
      <c r="AV1318">
        <v>50</v>
      </c>
      <c r="AW1318">
        <v>45</v>
      </c>
      <c r="AX1318">
        <v>38</v>
      </c>
      <c r="AY1318">
        <v>30</v>
      </c>
      <c r="AZ1318">
        <v>32</v>
      </c>
      <c r="BA1318">
        <v>20</v>
      </c>
      <c r="BB1318">
        <v>20</v>
      </c>
      <c r="BC1318">
        <v>18</v>
      </c>
      <c r="BD1318">
        <v>20</v>
      </c>
      <c r="BE1318">
        <v>20</v>
      </c>
      <c r="BF1318">
        <v>20</v>
      </c>
      <c r="BG1318">
        <v>-99</v>
      </c>
      <c r="BH1318">
        <v>-99</v>
      </c>
      <c r="CN1318">
        <v>2</v>
      </c>
      <c r="CO1318">
        <v>2</v>
      </c>
      <c r="CP1318">
        <v>2</v>
      </c>
      <c r="EG1318">
        <v>0</v>
      </c>
      <c r="EH1318">
        <v>2</v>
      </c>
      <c r="EI1318">
        <v>0</v>
      </c>
      <c r="EJ1318">
        <v>2</v>
      </c>
      <c r="EK1318">
        <v>2</v>
      </c>
      <c r="ES1318">
        <v>2</v>
      </c>
      <c r="FA1318">
        <v>2</v>
      </c>
      <c r="FO1318">
        <v>2</v>
      </c>
      <c r="FR1318">
        <v>2</v>
      </c>
      <c r="FT1318">
        <v>2</v>
      </c>
      <c r="FV1318">
        <v>1</v>
      </c>
      <c r="FW1318">
        <v>2</v>
      </c>
      <c r="FX1318">
        <v>2</v>
      </c>
      <c r="FY1318">
        <v>1</v>
      </c>
      <c r="GA1318">
        <v>2</v>
      </c>
      <c r="GQ1318">
        <v>1</v>
      </c>
      <c r="GS1318">
        <v>2</v>
      </c>
      <c r="GT1318">
        <v>2</v>
      </c>
      <c r="HE1318">
        <v>2</v>
      </c>
      <c r="HN1318">
        <v>2</v>
      </c>
      <c r="HT1318">
        <v>1</v>
      </c>
      <c r="HU1318">
        <v>2</v>
      </c>
      <c r="HV1318">
        <v>2</v>
      </c>
      <c r="HW1318">
        <v>1</v>
      </c>
      <c r="HX1318">
        <v>2</v>
      </c>
      <c r="HY1318">
        <v>2</v>
      </c>
      <c r="IA1318">
        <v>2</v>
      </c>
    </row>
    <row r="1319" spans="1:235" x14ac:dyDescent="0.25">
      <c r="A1319">
        <v>9</v>
      </c>
      <c r="B1319">
        <v>2</v>
      </c>
      <c r="C1319" t="s">
        <v>82</v>
      </c>
      <c r="D1319">
        <v>180</v>
      </c>
      <c r="E1319">
        <v>1</v>
      </c>
      <c r="F1319">
        <v>2</v>
      </c>
      <c r="G1319">
        <v>30</v>
      </c>
      <c r="H1319">
        <v>30</v>
      </c>
      <c r="I1319">
        <v>28</v>
      </c>
      <c r="J1319">
        <v>28</v>
      </c>
      <c r="K1319">
        <v>22</v>
      </c>
      <c r="L1319">
        <v>20</v>
      </c>
      <c r="M1319">
        <v>18</v>
      </c>
      <c r="N1319">
        <v>18</v>
      </c>
      <c r="O1319">
        <v>22</v>
      </c>
      <c r="P1319">
        <v>25</v>
      </c>
      <c r="Q1319">
        <v>28</v>
      </c>
      <c r="R1319">
        <v>20</v>
      </c>
      <c r="S1319">
        <v>20</v>
      </c>
      <c r="T1319">
        <v>18</v>
      </c>
      <c r="U1319">
        <v>24</v>
      </c>
      <c r="V1319">
        <v>30</v>
      </c>
      <c r="W1319">
        <v>-88</v>
      </c>
      <c r="X1319">
        <v>-88</v>
      </c>
      <c r="Y1319">
        <v>30</v>
      </c>
      <c r="Z1319">
        <v>30</v>
      </c>
      <c r="AA1319">
        <v>28</v>
      </c>
      <c r="AB1319">
        <v>28</v>
      </c>
      <c r="AC1319">
        <v>22</v>
      </c>
      <c r="AD1319">
        <v>20</v>
      </c>
      <c r="AE1319">
        <v>18</v>
      </c>
      <c r="AF1319">
        <v>18</v>
      </c>
      <c r="AG1319">
        <v>22</v>
      </c>
      <c r="AH1319">
        <v>25</v>
      </c>
      <c r="AI1319">
        <v>28</v>
      </c>
      <c r="AJ1319">
        <v>20</v>
      </c>
      <c r="AK1319">
        <v>20</v>
      </c>
      <c r="AL1319">
        <v>18</v>
      </c>
      <c r="AM1319">
        <v>24</v>
      </c>
      <c r="AN1319">
        <v>30</v>
      </c>
      <c r="AO1319">
        <v>-88</v>
      </c>
      <c r="AP1319">
        <v>-88</v>
      </c>
      <c r="AQ1319">
        <v>30</v>
      </c>
      <c r="AR1319">
        <v>30</v>
      </c>
      <c r="AS1319">
        <v>28</v>
      </c>
      <c r="AT1319">
        <v>28</v>
      </c>
      <c r="AU1319">
        <v>22</v>
      </c>
      <c r="AV1319">
        <v>20</v>
      </c>
      <c r="AW1319">
        <v>18</v>
      </c>
      <c r="AX1319">
        <v>18</v>
      </c>
      <c r="AY1319">
        <v>22</v>
      </c>
      <c r="AZ1319">
        <v>25</v>
      </c>
      <c r="BA1319">
        <v>28</v>
      </c>
      <c r="BB1319">
        <v>20</v>
      </c>
      <c r="BC1319">
        <v>20</v>
      </c>
      <c r="BD1319">
        <v>18</v>
      </c>
      <c r="BE1319">
        <v>24</v>
      </c>
      <c r="BF1319">
        <v>30</v>
      </c>
      <c r="BG1319">
        <v>-88</v>
      </c>
      <c r="BH1319">
        <v>-88</v>
      </c>
      <c r="CN1319">
        <v>2</v>
      </c>
      <c r="CO1319">
        <v>2</v>
      </c>
      <c r="CP1319">
        <v>2</v>
      </c>
      <c r="EG1319">
        <v>0</v>
      </c>
      <c r="EH1319">
        <v>2</v>
      </c>
      <c r="EI1319">
        <v>0</v>
      </c>
      <c r="EJ1319">
        <v>2</v>
      </c>
      <c r="EK1319">
        <v>2</v>
      </c>
      <c r="ES1319">
        <v>2</v>
      </c>
      <c r="FA1319">
        <v>2</v>
      </c>
      <c r="FO1319">
        <v>2</v>
      </c>
      <c r="FR1319">
        <v>2</v>
      </c>
      <c r="FT1319">
        <v>2</v>
      </c>
      <c r="FV1319">
        <v>1</v>
      </c>
      <c r="FW1319">
        <v>2</v>
      </c>
      <c r="FX1319">
        <v>2</v>
      </c>
      <c r="FY1319">
        <v>1</v>
      </c>
      <c r="GA1319">
        <v>2</v>
      </c>
      <c r="GQ1319">
        <v>2</v>
      </c>
      <c r="GS1319">
        <v>2</v>
      </c>
      <c r="GT1319">
        <v>2</v>
      </c>
      <c r="HE1319">
        <v>1</v>
      </c>
      <c r="HF1319">
        <v>2003</v>
      </c>
      <c r="HG1319">
        <v>2</v>
      </c>
      <c r="HH1319">
        <v>2</v>
      </c>
      <c r="HI1319">
        <v>1</v>
      </c>
      <c r="HJ1319">
        <v>1</v>
      </c>
      <c r="HK1319">
        <v>1</v>
      </c>
      <c r="HL1319">
        <v>3</v>
      </c>
      <c r="HM1319">
        <v>1</v>
      </c>
      <c r="HN1319">
        <v>2</v>
      </c>
      <c r="HT1319">
        <v>1</v>
      </c>
      <c r="HU1319">
        <v>1</v>
      </c>
      <c r="HV1319">
        <v>2</v>
      </c>
      <c r="HW1319">
        <v>2</v>
      </c>
      <c r="HX1319">
        <v>2</v>
      </c>
      <c r="HY1319">
        <v>2</v>
      </c>
      <c r="IA1319">
        <v>2</v>
      </c>
    </row>
    <row r="1320" spans="1:235" x14ac:dyDescent="0.25">
      <c r="A1320">
        <v>30</v>
      </c>
      <c r="B1320">
        <v>1</v>
      </c>
      <c r="E1320">
        <v>1</v>
      </c>
      <c r="F1320">
        <v>2</v>
      </c>
      <c r="G1320">
        <v>30</v>
      </c>
      <c r="H1320">
        <v>32</v>
      </c>
      <c r="I1320">
        <v>35</v>
      </c>
      <c r="J1320">
        <v>35</v>
      </c>
      <c r="K1320">
        <v>40</v>
      </c>
      <c r="L1320">
        <v>38</v>
      </c>
      <c r="M1320">
        <v>38</v>
      </c>
      <c r="N1320">
        <v>40</v>
      </c>
      <c r="O1320">
        <v>41</v>
      </c>
      <c r="P1320">
        <v>41</v>
      </c>
      <c r="Q1320">
        <v>41</v>
      </c>
      <c r="R1320">
        <v>30</v>
      </c>
      <c r="S1320">
        <v>30</v>
      </c>
      <c r="T1320">
        <v>30</v>
      </c>
      <c r="U1320">
        <v>30</v>
      </c>
      <c r="V1320">
        <v>30</v>
      </c>
      <c r="W1320">
        <v>30</v>
      </c>
      <c r="X1320">
        <v>30</v>
      </c>
      <c r="Y1320">
        <v>30</v>
      </c>
      <c r="Z1320">
        <v>32</v>
      </c>
      <c r="AA1320">
        <v>35</v>
      </c>
      <c r="AB1320">
        <v>35</v>
      </c>
      <c r="AC1320">
        <v>40</v>
      </c>
      <c r="AD1320">
        <v>38</v>
      </c>
      <c r="AE1320">
        <v>38</v>
      </c>
      <c r="AF1320">
        <v>40</v>
      </c>
      <c r="AG1320">
        <v>41</v>
      </c>
      <c r="AH1320">
        <v>41</v>
      </c>
      <c r="AI1320">
        <v>41</v>
      </c>
      <c r="AJ1320">
        <v>30</v>
      </c>
      <c r="AK1320">
        <v>30</v>
      </c>
      <c r="AL1320">
        <v>30</v>
      </c>
      <c r="AM1320">
        <v>30</v>
      </c>
      <c r="AN1320">
        <v>30</v>
      </c>
      <c r="AO1320">
        <v>30</v>
      </c>
      <c r="AP1320">
        <v>30</v>
      </c>
      <c r="AQ1320">
        <v>30</v>
      </c>
      <c r="AR1320">
        <v>32</v>
      </c>
      <c r="AS1320">
        <v>35</v>
      </c>
      <c r="AT1320">
        <v>35</v>
      </c>
      <c r="AU1320">
        <v>40</v>
      </c>
      <c r="AV1320">
        <v>38</v>
      </c>
      <c r="AW1320">
        <v>38</v>
      </c>
      <c r="AX1320">
        <v>40</v>
      </c>
      <c r="AY1320">
        <v>41</v>
      </c>
      <c r="AZ1320">
        <v>41</v>
      </c>
      <c r="BA1320">
        <v>41</v>
      </c>
      <c r="BB1320">
        <v>30</v>
      </c>
      <c r="BC1320">
        <v>30</v>
      </c>
      <c r="BD1320">
        <v>30</v>
      </c>
      <c r="BE1320">
        <v>30</v>
      </c>
      <c r="BF1320">
        <v>30</v>
      </c>
      <c r="BG1320">
        <v>30</v>
      </c>
      <c r="BH1320">
        <v>30</v>
      </c>
      <c r="CN1320">
        <v>2</v>
      </c>
      <c r="CO1320">
        <v>1</v>
      </c>
      <c r="CR1320">
        <v>5</v>
      </c>
      <c r="CT1320">
        <v>2</v>
      </c>
      <c r="CU1320">
        <v>2</v>
      </c>
      <c r="CV1320">
        <v>2</v>
      </c>
      <c r="CW1320">
        <v>-88</v>
      </c>
      <c r="CX1320">
        <v>1</v>
      </c>
      <c r="CY1320">
        <v>1</v>
      </c>
      <c r="CZ1320">
        <v>1</v>
      </c>
      <c r="DA1320">
        <v>-88</v>
      </c>
      <c r="DB1320">
        <v>-88</v>
      </c>
      <c r="DC1320">
        <v>-88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2</v>
      </c>
      <c r="DN1320">
        <v>2</v>
      </c>
      <c r="DO1320">
        <v>2</v>
      </c>
      <c r="DP1320">
        <v>1</v>
      </c>
      <c r="DT1320">
        <v>3</v>
      </c>
      <c r="DW1320">
        <v>1</v>
      </c>
      <c r="EA1320">
        <v>-99</v>
      </c>
      <c r="EB1320">
        <v>0</v>
      </c>
      <c r="EC1320">
        <v>-99</v>
      </c>
      <c r="ED1320">
        <v>-99</v>
      </c>
      <c r="EE1320">
        <v>2</v>
      </c>
      <c r="EG1320">
        <v>0</v>
      </c>
      <c r="EH1320">
        <v>2</v>
      </c>
      <c r="EI1320">
        <v>0</v>
      </c>
      <c r="EJ1320">
        <v>2</v>
      </c>
      <c r="EK1320">
        <v>2</v>
      </c>
      <c r="ES1320">
        <v>2</v>
      </c>
      <c r="FA1320">
        <v>2</v>
      </c>
      <c r="FO1320">
        <v>2</v>
      </c>
      <c r="FR1320">
        <v>2</v>
      </c>
      <c r="FT1320">
        <v>2</v>
      </c>
      <c r="FV1320">
        <v>1</v>
      </c>
      <c r="FW1320">
        <v>2</v>
      </c>
      <c r="FX1320">
        <v>2</v>
      </c>
      <c r="FY1320">
        <v>3</v>
      </c>
      <c r="GA1320">
        <v>2</v>
      </c>
      <c r="GQ1320">
        <v>3</v>
      </c>
      <c r="GS1320">
        <v>2</v>
      </c>
      <c r="GT1320">
        <v>1</v>
      </c>
      <c r="GU1320">
        <v>1</v>
      </c>
      <c r="GV1320">
        <v>2</v>
      </c>
      <c r="GW1320">
        <v>2</v>
      </c>
      <c r="GX1320">
        <v>2</v>
      </c>
      <c r="GY1320">
        <v>2</v>
      </c>
      <c r="GZ1320">
        <v>1</v>
      </c>
      <c r="HA1320">
        <v>1</v>
      </c>
      <c r="HB1320">
        <v>1</v>
      </c>
      <c r="HC1320">
        <v>-88</v>
      </c>
      <c r="HD1320">
        <v>38</v>
      </c>
      <c r="HE1320">
        <v>2</v>
      </c>
      <c r="HN1320">
        <v>1</v>
      </c>
      <c r="HO1320">
        <v>1</v>
      </c>
      <c r="HP1320">
        <v>700</v>
      </c>
      <c r="HQ1320">
        <v>2</v>
      </c>
      <c r="HR1320">
        <v>2</v>
      </c>
      <c r="HS1320">
        <v>2</v>
      </c>
      <c r="HT1320">
        <v>1</v>
      </c>
      <c r="HU1320">
        <v>1</v>
      </c>
      <c r="HV1320">
        <v>2</v>
      </c>
      <c r="HW1320">
        <v>2</v>
      </c>
      <c r="HX1320">
        <v>2</v>
      </c>
      <c r="HY1320">
        <v>2</v>
      </c>
      <c r="IA1320">
        <v>2</v>
      </c>
    </row>
    <row r="1321" spans="1:235" x14ac:dyDescent="0.25">
      <c r="A1321">
        <v>23</v>
      </c>
      <c r="CN1321">
        <v>2</v>
      </c>
      <c r="CO1321">
        <v>1</v>
      </c>
      <c r="CR1321">
        <v>5</v>
      </c>
      <c r="CT1321">
        <v>2</v>
      </c>
      <c r="CU1321">
        <v>2</v>
      </c>
      <c r="CV1321">
        <v>2</v>
      </c>
      <c r="CW1321">
        <v>2</v>
      </c>
      <c r="CX1321">
        <v>2</v>
      </c>
      <c r="CY1321">
        <v>1</v>
      </c>
      <c r="CZ1321">
        <v>1</v>
      </c>
      <c r="DA1321">
        <v>1</v>
      </c>
      <c r="DB1321">
        <v>2</v>
      </c>
      <c r="DC1321">
        <v>2</v>
      </c>
      <c r="DE1321">
        <v>2</v>
      </c>
      <c r="DF1321">
        <v>1</v>
      </c>
      <c r="DG1321">
        <v>1</v>
      </c>
      <c r="DH1321">
        <v>1</v>
      </c>
      <c r="DI1321">
        <v>2</v>
      </c>
      <c r="DJ1321">
        <v>2</v>
      </c>
      <c r="DK1321">
        <v>2</v>
      </c>
      <c r="DL1321">
        <v>2</v>
      </c>
      <c r="DN1321">
        <v>1</v>
      </c>
      <c r="DO1321">
        <v>2</v>
      </c>
      <c r="DP1321">
        <v>1</v>
      </c>
      <c r="DT1321">
        <v>3</v>
      </c>
      <c r="DW1321">
        <v>1</v>
      </c>
      <c r="EA1321">
        <v>-99</v>
      </c>
      <c r="EB1321">
        <v>0</v>
      </c>
      <c r="EC1321">
        <v>-99</v>
      </c>
      <c r="ED1321">
        <v>-99</v>
      </c>
      <c r="EE1321">
        <v>2</v>
      </c>
      <c r="EG1321">
        <v>0</v>
      </c>
      <c r="EH1321">
        <v>2</v>
      </c>
      <c r="EI1321">
        <v>0</v>
      </c>
      <c r="EJ1321">
        <v>2</v>
      </c>
      <c r="EK1321">
        <v>2</v>
      </c>
      <c r="ES1321">
        <v>2</v>
      </c>
      <c r="FA1321">
        <v>2</v>
      </c>
      <c r="FO1321">
        <v>2</v>
      </c>
      <c r="FR1321">
        <v>2</v>
      </c>
      <c r="FT1321">
        <v>2</v>
      </c>
      <c r="FV1321">
        <v>1</v>
      </c>
      <c r="FW1321">
        <v>2</v>
      </c>
      <c r="FX1321">
        <v>2</v>
      </c>
      <c r="FY1321">
        <v>3</v>
      </c>
      <c r="GA1321">
        <v>2</v>
      </c>
      <c r="GQ1321">
        <v>3</v>
      </c>
      <c r="GS1321">
        <v>2</v>
      </c>
      <c r="GT1321">
        <v>1</v>
      </c>
      <c r="GU1321">
        <v>1</v>
      </c>
      <c r="GV1321">
        <v>2</v>
      </c>
      <c r="GW1321">
        <v>2</v>
      </c>
      <c r="GX1321">
        <v>2</v>
      </c>
      <c r="GY1321">
        <v>2</v>
      </c>
      <c r="GZ1321">
        <v>2</v>
      </c>
      <c r="HA1321">
        <v>2</v>
      </c>
      <c r="HB1321">
        <v>2</v>
      </c>
      <c r="HE1321">
        <v>1</v>
      </c>
      <c r="HF1321">
        <v>2003</v>
      </c>
      <c r="HG1321">
        <v>1</v>
      </c>
      <c r="HH1321">
        <v>1</v>
      </c>
      <c r="HI1321">
        <v>1</v>
      </c>
      <c r="HJ1321">
        <v>1</v>
      </c>
      <c r="HK1321">
        <v>1</v>
      </c>
      <c r="HL1321">
        <v>3</v>
      </c>
      <c r="HM1321">
        <v>3</v>
      </c>
      <c r="HN1321">
        <v>2</v>
      </c>
      <c r="HT1321">
        <v>2</v>
      </c>
      <c r="IA1321">
        <v>2</v>
      </c>
    </row>
    <row r="1322" spans="1:235" x14ac:dyDescent="0.25">
      <c r="A1322">
        <v>16</v>
      </c>
      <c r="B1322">
        <v>1</v>
      </c>
      <c r="E1322">
        <v>1</v>
      </c>
      <c r="F1322">
        <v>2</v>
      </c>
      <c r="G1322">
        <v>30</v>
      </c>
      <c r="H1322">
        <v>28</v>
      </c>
      <c r="I1322">
        <v>30</v>
      </c>
      <c r="J1322">
        <v>30</v>
      </c>
      <c r="K1322">
        <v>30</v>
      </c>
      <c r="L1322">
        <v>20</v>
      </c>
      <c r="M1322">
        <v>22</v>
      </c>
      <c r="N1322">
        <v>22</v>
      </c>
      <c r="O1322">
        <v>20</v>
      </c>
      <c r="P1322">
        <v>24</v>
      </c>
      <c r="Q1322">
        <v>24</v>
      </c>
      <c r="R1322">
        <v>20</v>
      </c>
      <c r="S1322">
        <v>20</v>
      </c>
      <c r="T1322">
        <v>20</v>
      </c>
      <c r="U1322">
        <v>30</v>
      </c>
      <c r="V1322">
        <v>30</v>
      </c>
      <c r="W1322">
        <v>30</v>
      </c>
      <c r="X1322">
        <v>-88</v>
      </c>
      <c r="Y1322">
        <v>30</v>
      </c>
      <c r="Z1322">
        <v>28</v>
      </c>
      <c r="AA1322">
        <v>30</v>
      </c>
      <c r="AB1322">
        <v>30</v>
      </c>
      <c r="AC1322">
        <v>30</v>
      </c>
      <c r="AD1322">
        <v>20</v>
      </c>
      <c r="AE1322">
        <v>22</v>
      </c>
      <c r="AF1322">
        <v>22</v>
      </c>
      <c r="AG1322">
        <v>20</v>
      </c>
      <c r="AH1322">
        <v>24</v>
      </c>
      <c r="AI1322">
        <v>24</v>
      </c>
      <c r="AJ1322">
        <v>20</v>
      </c>
      <c r="AK1322">
        <v>20</v>
      </c>
      <c r="AL1322">
        <v>20</v>
      </c>
      <c r="AM1322">
        <v>30</v>
      </c>
      <c r="AN1322">
        <v>30</v>
      </c>
      <c r="AO1322">
        <v>30</v>
      </c>
      <c r="AP1322">
        <v>-88</v>
      </c>
      <c r="AQ1322">
        <v>30</v>
      </c>
      <c r="AR1322">
        <v>28</v>
      </c>
      <c r="AS1322">
        <v>30</v>
      </c>
      <c r="AT1322">
        <v>30</v>
      </c>
      <c r="AU1322">
        <v>30</v>
      </c>
      <c r="AV1322">
        <v>20</v>
      </c>
      <c r="AW1322">
        <v>22</v>
      </c>
      <c r="AX1322">
        <v>22</v>
      </c>
      <c r="AY1322">
        <v>20</v>
      </c>
      <c r="AZ1322">
        <v>24</v>
      </c>
      <c r="BA1322">
        <v>24</v>
      </c>
      <c r="BB1322">
        <v>20</v>
      </c>
      <c r="BC1322">
        <v>20</v>
      </c>
      <c r="BD1322">
        <v>20</v>
      </c>
      <c r="BE1322">
        <v>30</v>
      </c>
      <c r="BF1322">
        <v>30</v>
      </c>
      <c r="BG1322">
        <v>30</v>
      </c>
      <c r="BH1322">
        <v>-88</v>
      </c>
      <c r="CN1322">
        <v>1</v>
      </c>
      <c r="CO1322">
        <v>1</v>
      </c>
      <c r="CR1322">
        <v>4</v>
      </c>
      <c r="CT1322">
        <v>2</v>
      </c>
      <c r="CU1322">
        <v>2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2</v>
      </c>
      <c r="DC1322">
        <v>2</v>
      </c>
      <c r="DE1322">
        <v>2</v>
      </c>
      <c r="DF1322">
        <v>2</v>
      </c>
      <c r="DG1322">
        <v>2</v>
      </c>
      <c r="DH1322">
        <v>2</v>
      </c>
      <c r="DI1322">
        <v>2</v>
      </c>
      <c r="DJ1322">
        <v>2</v>
      </c>
      <c r="DK1322">
        <v>2</v>
      </c>
      <c r="DL1322">
        <v>2</v>
      </c>
      <c r="DN1322">
        <v>1</v>
      </c>
      <c r="DO1322">
        <v>2</v>
      </c>
      <c r="DP1322">
        <v>1</v>
      </c>
      <c r="DT1322">
        <v>3</v>
      </c>
      <c r="DW1322">
        <v>1</v>
      </c>
      <c r="EA1322">
        <v>-99</v>
      </c>
      <c r="EB1322">
        <v>0</v>
      </c>
      <c r="EC1322">
        <v>-99</v>
      </c>
      <c r="ED1322">
        <v>-99</v>
      </c>
      <c r="EE1322">
        <v>2</v>
      </c>
      <c r="EG1322">
        <v>0</v>
      </c>
      <c r="EH1322">
        <v>2</v>
      </c>
      <c r="EI1322">
        <v>0</v>
      </c>
      <c r="EJ1322">
        <v>2</v>
      </c>
      <c r="EK1322">
        <v>2</v>
      </c>
      <c r="ES1322">
        <v>2</v>
      </c>
      <c r="FA1322">
        <v>2</v>
      </c>
      <c r="FO1322">
        <v>2</v>
      </c>
      <c r="FR1322">
        <v>2</v>
      </c>
      <c r="FT1322">
        <v>2</v>
      </c>
      <c r="FV1322">
        <v>2</v>
      </c>
      <c r="GA1322">
        <v>2</v>
      </c>
      <c r="GQ1322">
        <v>1</v>
      </c>
      <c r="GS1322">
        <v>2</v>
      </c>
      <c r="GT1322">
        <v>2</v>
      </c>
      <c r="HE1322">
        <v>2</v>
      </c>
      <c r="HN1322">
        <v>2</v>
      </c>
      <c r="HT1322">
        <v>2</v>
      </c>
      <c r="IA1322">
        <v>2</v>
      </c>
    </row>
    <row r="1323" spans="1:235" x14ac:dyDescent="0.25">
      <c r="A1323">
        <v>27</v>
      </c>
      <c r="B1323">
        <v>1</v>
      </c>
      <c r="E1323">
        <v>1</v>
      </c>
      <c r="F1323">
        <v>2</v>
      </c>
      <c r="G1323">
        <v>15</v>
      </c>
      <c r="H1323">
        <v>15</v>
      </c>
      <c r="I1323">
        <v>16</v>
      </c>
      <c r="J1323">
        <v>27</v>
      </c>
      <c r="K1323">
        <v>27</v>
      </c>
      <c r="L1323">
        <v>35</v>
      </c>
      <c r="M1323">
        <v>40</v>
      </c>
      <c r="N1323">
        <v>40</v>
      </c>
      <c r="O1323">
        <v>25</v>
      </c>
      <c r="P1323">
        <v>18</v>
      </c>
      <c r="Q1323">
        <v>18</v>
      </c>
      <c r="R1323">
        <v>30</v>
      </c>
      <c r="S1323">
        <v>30</v>
      </c>
      <c r="T1323">
        <v>30</v>
      </c>
      <c r="U1323">
        <v>30</v>
      </c>
      <c r="V1323">
        <v>30</v>
      </c>
      <c r="W1323">
        <v>30</v>
      </c>
      <c r="X1323">
        <v>-88</v>
      </c>
      <c r="Y1323">
        <v>15</v>
      </c>
      <c r="Z1323">
        <v>15</v>
      </c>
      <c r="AA1323">
        <v>16</v>
      </c>
      <c r="AB1323">
        <v>27</v>
      </c>
      <c r="AC1323">
        <v>27</v>
      </c>
      <c r="AD1323">
        <v>35</v>
      </c>
      <c r="AE1323">
        <v>40</v>
      </c>
      <c r="AF1323">
        <v>40</v>
      </c>
      <c r="AG1323">
        <v>25</v>
      </c>
      <c r="AH1323">
        <v>18</v>
      </c>
      <c r="AI1323">
        <v>18</v>
      </c>
      <c r="AJ1323">
        <v>30</v>
      </c>
      <c r="AK1323">
        <v>30</v>
      </c>
      <c r="AL1323">
        <v>30</v>
      </c>
      <c r="AM1323">
        <v>30</v>
      </c>
      <c r="AN1323">
        <v>30</v>
      </c>
      <c r="AO1323">
        <v>30</v>
      </c>
      <c r="AP1323">
        <v>-88</v>
      </c>
      <c r="AQ1323">
        <v>15</v>
      </c>
      <c r="AR1323">
        <v>15</v>
      </c>
      <c r="AS1323">
        <v>16</v>
      </c>
      <c r="AT1323">
        <v>27</v>
      </c>
      <c r="AU1323">
        <v>27</v>
      </c>
      <c r="AV1323">
        <v>35</v>
      </c>
      <c r="AW1323">
        <v>40</v>
      </c>
      <c r="AX1323">
        <v>40</v>
      </c>
      <c r="AY1323">
        <v>25</v>
      </c>
      <c r="AZ1323">
        <v>18</v>
      </c>
      <c r="BA1323">
        <v>18</v>
      </c>
      <c r="BB1323">
        <v>30</v>
      </c>
      <c r="BC1323">
        <v>30</v>
      </c>
      <c r="BD1323">
        <v>30</v>
      </c>
      <c r="BE1323">
        <v>30</v>
      </c>
      <c r="BF1323">
        <v>30</v>
      </c>
      <c r="BG1323">
        <v>30</v>
      </c>
      <c r="BH1323">
        <v>-88</v>
      </c>
      <c r="CN1323">
        <v>2</v>
      </c>
      <c r="CO1323">
        <v>1</v>
      </c>
      <c r="CR1323">
        <v>4</v>
      </c>
      <c r="CT1323">
        <v>2</v>
      </c>
      <c r="CU1323">
        <v>1</v>
      </c>
      <c r="CV1323">
        <v>2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2</v>
      </c>
      <c r="DE1323">
        <v>2</v>
      </c>
      <c r="DF1323">
        <v>1</v>
      </c>
      <c r="DG1323">
        <v>2</v>
      </c>
      <c r="DH1323">
        <v>2</v>
      </c>
      <c r="DI1323">
        <v>2</v>
      </c>
      <c r="DJ1323">
        <v>2</v>
      </c>
      <c r="DK1323">
        <v>2</v>
      </c>
      <c r="DL1323">
        <v>2</v>
      </c>
      <c r="DN1323">
        <v>2</v>
      </c>
      <c r="DO1323">
        <v>2</v>
      </c>
      <c r="DP1323">
        <v>1</v>
      </c>
      <c r="DT1323">
        <v>3</v>
      </c>
      <c r="DW1323">
        <v>1</v>
      </c>
      <c r="EA1323">
        <v>-99</v>
      </c>
      <c r="EB1323">
        <v>0</v>
      </c>
      <c r="EC1323">
        <v>-99</v>
      </c>
      <c r="ED1323">
        <v>-99</v>
      </c>
      <c r="EE1323">
        <v>2</v>
      </c>
      <c r="EG1323">
        <v>0</v>
      </c>
      <c r="EH1323">
        <v>2</v>
      </c>
      <c r="EI1323">
        <v>0</v>
      </c>
      <c r="EJ1323">
        <v>2</v>
      </c>
      <c r="EK1323">
        <v>2</v>
      </c>
      <c r="ES1323">
        <v>2</v>
      </c>
      <c r="FA1323">
        <v>2</v>
      </c>
      <c r="FO1323">
        <v>2</v>
      </c>
      <c r="FR1323">
        <v>2</v>
      </c>
      <c r="FT1323">
        <v>2</v>
      </c>
      <c r="FV1323">
        <v>1</v>
      </c>
      <c r="FW1323">
        <v>2</v>
      </c>
      <c r="FX1323">
        <v>2</v>
      </c>
      <c r="FY1323">
        <v>1</v>
      </c>
      <c r="GA1323">
        <v>2</v>
      </c>
      <c r="GP1323">
        <v>1</v>
      </c>
      <c r="GQ1323">
        <v>2</v>
      </c>
      <c r="GS1323">
        <v>2</v>
      </c>
      <c r="GT1323">
        <v>1</v>
      </c>
      <c r="GU1323">
        <v>1</v>
      </c>
      <c r="GV1323">
        <v>2</v>
      </c>
      <c r="GW1323">
        <v>2</v>
      </c>
      <c r="GX1323">
        <v>2</v>
      </c>
      <c r="GY1323">
        <v>2</v>
      </c>
      <c r="GZ1323">
        <v>2</v>
      </c>
      <c r="HA1323">
        <v>2</v>
      </c>
      <c r="HB1323">
        <v>2</v>
      </c>
      <c r="HE1323">
        <v>1</v>
      </c>
      <c r="HF1323">
        <v>2005</v>
      </c>
      <c r="HG1323">
        <v>2</v>
      </c>
      <c r="HH1323">
        <v>2</v>
      </c>
      <c r="HI1323">
        <v>2</v>
      </c>
      <c r="HJ1323">
        <v>2</v>
      </c>
      <c r="HK1323">
        <v>2</v>
      </c>
      <c r="HN1323">
        <v>2</v>
      </c>
      <c r="HT1323">
        <v>1</v>
      </c>
      <c r="HU1323">
        <v>1</v>
      </c>
      <c r="HV1323">
        <v>2</v>
      </c>
      <c r="HW1323">
        <v>2</v>
      </c>
      <c r="HX1323">
        <v>2</v>
      </c>
      <c r="HY1323">
        <v>2</v>
      </c>
      <c r="IA1323">
        <v>2</v>
      </c>
    </row>
    <row r="1324" spans="1:235" x14ac:dyDescent="0.25">
      <c r="A1324">
        <v>20</v>
      </c>
      <c r="B1324">
        <v>1</v>
      </c>
      <c r="E1324">
        <v>1</v>
      </c>
      <c r="F1324">
        <v>2</v>
      </c>
      <c r="G1324">
        <v>25</v>
      </c>
      <c r="H1324">
        <v>25</v>
      </c>
      <c r="I1324">
        <v>30</v>
      </c>
      <c r="J1324">
        <v>30</v>
      </c>
      <c r="K1324">
        <v>30</v>
      </c>
      <c r="L1324">
        <v>35</v>
      </c>
      <c r="M1324">
        <v>40</v>
      </c>
      <c r="N1324">
        <v>38</v>
      </c>
      <c r="O1324">
        <v>35</v>
      </c>
      <c r="P1324">
        <v>30</v>
      </c>
      <c r="Q1324">
        <v>-88</v>
      </c>
      <c r="R1324">
        <v>18</v>
      </c>
      <c r="S1324">
        <v>18</v>
      </c>
      <c r="T1324">
        <v>20</v>
      </c>
      <c r="U1324">
        <v>25</v>
      </c>
      <c r="V1324">
        <v>28</v>
      </c>
      <c r="W1324">
        <v>30</v>
      </c>
      <c r="X1324">
        <v>30</v>
      </c>
      <c r="Y1324">
        <v>25</v>
      </c>
      <c r="Z1324">
        <v>25</v>
      </c>
      <c r="AA1324">
        <v>30</v>
      </c>
      <c r="AB1324">
        <v>30</v>
      </c>
      <c r="AC1324">
        <v>30</v>
      </c>
      <c r="AD1324">
        <v>35</v>
      </c>
      <c r="AE1324">
        <v>40</v>
      </c>
      <c r="AF1324">
        <v>38</v>
      </c>
      <c r="AG1324">
        <v>35</v>
      </c>
      <c r="AH1324">
        <v>30</v>
      </c>
      <c r="AI1324">
        <v>-88</v>
      </c>
      <c r="AJ1324">
        <v>18</v>
      </c>
      <c r="AK1324">
        <v>18</v>
      </c>
      <c r="AL1324">
        <v>20</v>
      </c>
      <c r="AM1324">
        <v>25</v>
      </c>
      <c r="AN1324">
        <v>28</v>
      </c>
      <c r="AO1324">
        <v>30</v>
      </c>
      <c r="AP1324">
        <v>30</v>
      </c>
      <c r="AQ1324">
        <v>25</v>
      </c>
      <c r="AR1324">
        <v>25</v>
      </c>
      <c r="AS1324">
        <v>30</v>
      </c>
      <c r="AT1324">
        <v>30</v>
      </c>
      <c r="AU1324">
        <v>30</v>
      </c>
      <c r="AV1324">
        <v>35</v>
      </c>
      <c r="AW1324">
        <v>40</v>
      </c>
      <c r="AX1324">
        <v>38</v>
      </c>
      <c r="AY1324">
        <v>35</v>
      </c>
      <c r="AZ1324">
        <v>30</v>
      </c>
      <c r="BA1324">
        <v>-88</v>
      </c>
      <c r="BB1324">
        <v>18</v>
      </c>
      <c r="BC1324">
        <v>18</v>
      </c>
      <c r="BD1324">
        <v>20</v>
      </c>
      <c r="BE1324">
        <v>25</v>
      </c>
      <c r="BF1324">
        <v>28</v>
      </c>
      <c r="BG1324">
        <v>30</v>
      </c>
      <c r="BH1324">
        <v>30</v>
      </c>
      <c r="CN1324">
        <v>2</v>
      </c>
      <c r="CO1324">
        <v>2</v>
      </c>
      <c r="CP1324">
        <v>2</v>
      </c>
      <c r="EG1324">
        <v>0</v>
      </c>
      <c r="EH1324">
        <v>2</v>
      </c>
      <c r="EI1324">
        <v>0</v>
      </c>
      <c r="EJ1324">
        <v>2</v>
      </c>
      <c r="EK1324">
        <v>2</v>
      </c>
      <c r="ES1324">
        <v>2</v>
      </c>
      <c r="FA1324">
        <v>2</v>
      </c>
      <c r="FO1324">
        <v>2</v>
      </c>
      <c r="FR1324">
        <v>2</v>
      </c>
      <c r="FT1324">
        <v>2</v>
      </c>
      <c r="FV1324">
        <v>1</v>
      </c>
      <c r="FW1324">
        <v>2</v>
      </c>
      <c r="FX1324">
        <v>2</v>
      </c>
      <c r="FY1324">
        <v>1</v>
      </c>
      <c r="GA1324">
        <v>2</v>
      </c>
      <c r="GQ1324">
        <v>2</v>
      </c>
      <c r="GS1324">
        <v>2</v>
      </c>
      <c r="GT1324">
        <v>2</v>
      </c>
      <c r="HE1324">
        <v>1</v>
      </c>
      <c r="HF1324">
        <v>2004</v>
      </c>
      <c r="HG1324">
        <v>2</v>
      </c>
      <c r="HH1324">
        <v>2</v>
      </c>
      <c r="HI1324">
        <v>2</v>
      </c>
      <c r="HJ1324">
        <v>2</v>
      </c>
      <c r="HK1324">
        <v>2</v>
      </c>
      <c r="HN1324">
        <v>2</v>
      </c>
      <c r="HT1324">
        <v>2</v>
      </c>
      <c r="IA1324">
        <v>2</v>
      </c>
    </row>
    <row r="1325" spans="1:235" x14ac:dyDescent="0.25">
      <c r="A1325">
        <v>18</v>
      </c>
      <c r="CN1325">
        <v>2</v>
      </c>
      <c r="CO1325">
        <v>1</v>
      </c>
      <c r="CR1325">
        <v>5</v>
      </c>
      <c r="CT1325">
        <v>2</v>
      </c>
      <c r="CU1325">
        <v>2</v>
      </c>
      <c r="CV1325">
        <v>2</v>
      </c>
      <c r="CW1325">
        <v>2</v>
      </c>
      <c r="CX1325">
        <v>1</v>
      </c>
      <c r="CY1325">
        <v>2</v>
      </c>
      <c r="CZ1325">
        <v>2</v>
      </c>
      <c r="DA1325">
        <v>2</v>
      </c>
      <c r="DB1325">
        <v>2</v>
      </c>
      <c r="DC1325">
        <v>2</v>
      </c>
      <c r="DE1325">
        <v>2</v>
      </c>
      <c r="DF1325">
        <v>2</v>
      </c>
      <c r="DG1325">
        <v>2</v>
      </c>
      <c r="DH1325">
        <v>2</v>
      </c>
      <c r="DI1325">
        <v>2</v>
      </c>
      <c r="DJ1325">
        <v>2</v>
      </c>
      <c r="DK1325">
        <v>2</v>
      </c>
      <c r="DL1325">
        <v>2</v>
      </c>
      <c r="DN1325">
        <v>5</v>
      </c>
      <c r="DO1325">
        <v>2</v>
      </c>
      <c r="DP1325">
        <v>1</v>
      </c>
      <c r="DT1325">
        <v>4</v>
      </c>
      <c r="DW1325">
        <v>1</v>
      </c>
      <c r="EA1325">
        <v>-99</v>
      </c>
      <c r="EB1325">
        <v>0</v>
      </c>
      <c r="EC1325">
        <v>-99</v>
      </c>
      <c r="ED1325">
        <v>-99</v>
      </c>
      <c r="EE1325">
        <v>2</v>
      </c>
      <c r="EG1325">
        <v>0</v>
      </c>
      <c r="EH1325">
        <v>2</v>
      </c>
      <c r="EI1325">
        <v>0</v>
      </c>
      <c r="EJ1325">
        <v>2</v>
      </c>
      <c r="EK1325">
        <v>2</v>
      </c>
      <c r="ES1325">
        <v>2</v>
      </c>
      <c r="FA1325">
        <v>2</v>
      </c>
      <c r="FO1325">
        <v>2</v>
      </c>
      <c r="FR1325">
        <v>2</v>
      </c>
      <c r="FT1325">
        <v>2</v>
      </c>
      <c r="FV1325">
        <v>1</v>
      </c>
      <c r="FW1325">
        <v>2</v>
      </c>
      <c r="FX1325">
        <v>2</v>
      </c>
      <c r="FY1325">
        <v>1</v>
      </c>
      <c r="GA1325">
        <v>2</v>
      </c>
      <c r="GQ1325">
        <v>3</v>
      </c>
      <c r="GS1325">
        <v>2</v>
      </c>
      <c r="GT1325">
        <v>1</v>
      </c>
      <c r="GU1325">
        <v>1</v>
      </c>
      <c r="GV1325">
        <v>2</v>
      </c>
      <c r="GW1325">
        <v>2</v>
      </c>
      <c r="GX1325">
        <v>2</v>
      </c>
      <c r="GY1325">
        <v>2</v>
      </c>
      <c r="GZ1325">
        <v>1</v>
      </c>
      <c r="HA1325">
        <v>1</v>
      </c>
      <c r="HB1325">
        <v>2</v>
      </c>
      <c r="HE1325">
        <v>1</v>
      </c>
      <c r="HF1325">
        <v>2005</v>
      </c>
      <c r="HG1325">
        <v>1</v>
      </c>
      <c r="HH1325">
        <v>2</v>
      </c>
      <c r="HI1325">
        <v>2</v>
      </c>
      <c r="HJ1325">
        <v>1</v>
      </c>
      <c r="HK1325">
        <v>2</v>
      </c>
      <c r="HN1325">
        <v>2</v>
      </c>
      <c r="HT1325">
        <v>1</v>
      </c>
      <c r="HU1325">
        <v>2</v>
      </c>
      <c r="HV1325">
        <v>2</v>
      </c>
      <c r="HW1325">
        <v>1</v>
      </c>
      <c r="HX1325">
        <v>2</v>
      </c>
      <c r="HY1325">
        <v>2</v>
      </c>
      <c r="IA1325">
        <v>2</v>
      </c>
    </row>
    <row r="1326" spans="1:235" x14ac:dyDescent="0.25">
      <c r="A1326">
        <v>33</v>
      </c>
      <c r="B1326">
        <v>1</v>
      </c>
      <c r="E1326">
        <v>1</v>
      </c>
      <c r="F1326">
        <v>2</v>
      </c>
      <c r="G1326">
        <v>20</v>
      </c>
      <c r="H1326">
        <v>20</v>
      </c>
      <c r="I1326">
        <v>25</v>
      </c>
      <c r="J1326">
        <v>30</v>
      </c>
      <c r="K1326">
        <v>30</v>
      </c>
      <c r="L1326">
        <v>25</v>
      </c>
      <c r="M1326">
        <v>28</v>
      </c>
      <c r="N1326">
        <v>28</v>
      </c>
      <c r="O1326">
        <v>20</v>
      </c>
      <c r="P1326">
        <v>15</v>
      </c>
      <c r="Q1326">
        <v>15</v>
      </c>
      <c r="R1326">
        <v>20</v>
      </c>
      <c r="S1326">
        <v>20</v>
      </c>
      <c r="T1326">
        <v>30</v>
      </c>
      <c r="U1326">
        <v>30</v>
      </c>
      <c r="V1326">
        <v>30</v>
      </c>
      <c r="W1326">
        <v>30</v>
      </c>
      <c r="X1326">
        <v>-99</v>
      </c>
      <c r="Y1326">
        <v>20</v>
      </c>
      <c r="Z1326">
        <v>20</v>
      </c>
      <c r="AA1326">
        <v>25</v>
      </c>
      <c r="AB1326">
        <v>30</v>
      </c>
      <c r="AC1326">
        <v>30</v>
      </c>
      <c r="AD1326">
        <v>25</v>
      </c>
      <c r="AE1326">
        <v>28</v>
      </c>
      <c r="AF1326">
        <v>28</v>
      </c>
      <c r="AG1326">
        <v>20</v>
      </c>
      <c r="AH1326">
        <v>15</v>
      </c>
      <c r="AI1326">
        <v>15</v>
      </c>
      <c r="AJ1326">
        <v>20</v>
      </c>
      <c r="AK1326">
        <v>20</v>
      </c>
      <c r="AL1326">
        <v>30</v>
      </c>
      <c r="AM1326">
        <v>30</v>
      </c>
      <c r="AN1326">
        <v>30</v>
      </c>
      <c r="AO1326">
        <v>30</v>
      </c>
      <c r="AP1326">
        <v>-99</v>
      </c>
      <c r="AQ1326">
        <v>20</v>
      </c>
      <c r="AR1326">
        <v>20</v>
      </c>
      <c r="AS1326">
        <v>25</v>
      </c>
      <c r="AT1326">
        <v>30</v>
      </c>
      <c r="AU1326">
        <v>30</v>
      </c>
      <c r="AV1326">
        <v>25</v>
      </c>
      <c r="AW1326">
        <v>28</v>
      </c>
      <c r="AX1326">
        <v>28</v>
      </c>
      <c r="AY1326">
        <v>20</v>
      </c>
      <c r="AZ1326">
        <v>15</v>
      </c>
      <c r="BA1326">
        <v>15</v>
      </c>
      <c r="BB1326">
        <v>20</v>
      </c>
      <c r="BC1326">
        <v>20</v>
      </c>
      <c r="BD1326">
        <v>30</v>
      </c>
      <c r="BE1326">
        <v>30</v>
      </c>
      <c r="BF1326">
        <v>30</v>
      </c>
      <c r="BG1326">
        <v>30</v>
      </c>
      <c r="BH1326">
        <v>-99</v>
      </c>
      <c r="CN1326">
        <v>1</v>
      </c>
      <c r="CO1326">
        <v>1</v>
      </c>
      <c r="CR1326">
        <v>4</v>
      </c>
      <c r="CT1326">
        <v>2</v>
      </c>
      <c r="CU1326">
        <v>1</v>
      </c>
      <c r="CV1326">
        <v>2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E1326">
        <v>-88</v>
      </c>
      <c r="DF1326">
        <v>1</v>
      </c>
      <c r="DG1326">
        <v>-88</v>
      </c>
      <c r="DH1326">
        <v>-88</v>
      </c>
      <c r="DI1326">
        <v>-88</v>
      </c>
      <c r="DJ1326">
        <v>-88</v>
      </c>
      <c r="DK1326">
        <v>-88</v>
      </c>
      <c r="DL1326">
        <v>2</v>
      </c>
      <c r="DN1326">
        <v>3</v>
      </c>
      <c r="DO1326">
        <v>2</v>
      </c>
      <c r="DP1326">
        <v>1</v>
      </c>
      <c r="DT1326">
        <v>1</v>
      </c>
      <c r="DV1326">
        <v>2</v>
      </c>
      <c r="DW1326">
        <v>1</v>
      </c>
      <c r="EA1326">
        <v>-99</v>
      </c>
      <c r="EB1326">
        <v>0</v>
      </c>
      <c r="EC1326">
        <v>-99</v>
      </c>
      <c r="ED1326">
        <v>-99</v>
      </c>
      <c r="EE1326">
        <v>2</v>
      </c>
      <c r="EG1326">
        <v>0</v>
      </c>
      <c r="EH1326">
        <v>2</v>
      </c>
      <c r="EI1326">
        <v>0</v>
      </c>
      <c r="EJ1326">
        <v>2</v>
      </c>
      <c r="EK1326">
        <v>2</v>
      </c>
      <c r="ES1326">
        <v>2</v>
      </c>
      <c r="FA1326">
        <v>2</v>
      </c>
      <c r="FO1326">
        <v>2</v>
      </c>
      <c r="FR1326">
        <v>2</v>
      </c>
      <c r="FT1326">
        <v>2</v>
      </c>
      <c r="FV1326">
        <v>1</v>
      </c>
      <c r="FW1326">
        <v>2</v>
      </c>
      <c r="FX1326">
        <v>1</v>
      </c>
      <c r="FY1326">
        <v>2</v>
      </c>
      <c r="GA1326">
        <v>2</v>
      </c>
      <c r="GQ1326">
        <v>4</v>
      </c>
      <c r="GS1326">
        <v>2</v>
      </c>
      <c r="GT1326">
        <v>1</v>
      </c>
      <c r="GU1326">
        <v>1</v>
      </c>
      <c r="GV1326">
        <v>2</v>
      </c>
      <c r="GW1326">
        <v>2</v>
      </c>
      <c r="GX1326">
        <v>2</v>
      </c>
      <c r="GY1326">
        <v>2</v>
      </c>
      <c r="GZ1326">
        <v>1</v>
      </c>
      <c r="HA1326">
        <v>1</v>
      </c>
      <c r="HB1326">
        <v>1</v>
      </c>
      <c r="HC1326">
        <v>-99</v>
      </c>
      <c r="HD1326">
        <v>-88</v>
      </c>
      <c r="HE1326">
        <v>1</v>
      </c>
      <c r="HF1326">
        <v>2003</v>
      </c>
      <c r="HG1326">
        <v>1</v>
      </c>
      <c r="HH1326">
        <v>1</v>
      </c>
      <c r="HI1326">
        <v>1</v>
      </c>
      <c r="HJ1326">
        <v>1</v>
      </c>
      <c r="HK1326">
        <v>1</v>
      </c>
      <c r="HL1326">
        <v>2</v>
      </c>
      <c r="HM1326">
        <v>3</v>
      </c>
      <c r="HN1326">
        <v>2</v>
      </c>
      <c r="HT1326">
        <v>2</v>
      </c>
      <c r="IA1326">
        <v>2</v>
      </c>
    </row>
    <row r="1327" spans="1:235" x14ac:dyDescent="0.25">
      <c r="A1327">
        <v>25</v>
      </c>
      <c r="B1327">
        <v>1</v>
      </c>
      <c r="E1327">
        <v>1</v>
      </c>
      <c r="F1327">
        <v>2</v>
      </c>
      <c r="G1327">
        <v>88</v>
      </c>
      <c r="H1327">
        <v>40</v>
      </c>
      <c r="I1327">
        <v>38</v>
      </c>
      <c r="J1327">
        <v>30</v>
      </c>
      <c r="K1327">
        <v>25</v>
      </c>
      <c r="L1327">
        <v>40</v>
      </c>
      <c r="M1327">
        <v>20</v>
      </c>
      <c r="N1327">
        <v>18</v>
      </c>
      <c r="O1327">
        <v>18</v>
      </c>
      <c r="P1327">
        <v>18</v>
      </c>
      <c r="Q1327">
        <v>18</v>
      </c>
      <c r="R1327">
        <v>20</v>
      </c>
      <c r="S1327">
        <v>25</v>
      </c>
      <c r="T1327">
        <v>28</v>
      </c>
      <c r="U1327">
        <v>30</v>
      </c>
      <c r="V1327">
        <v>30</v>
      </c>
      <c r="W1327">
        <v>31</v>
      </c>
      <c r="X1327">
        <v>-99</v>
      </c>
      <c r="Y1327">
        <v>88</v>
      </c>
      <c r="Z1327">
        <v>40</v>
      </c>
      <c r="AA1327">
        <v>38</v>
      </c>
      <c r="AB1327">
        <v>30</v>
      </c>
      <c r="AC1327">
        <v>25</v>
      </c>
      <c r="AD1327">
        <v>40</v>
      </c>
      <c r="AE1327">
        <v>20</v>
      </c>
      <c r="AF1327">
        <v>18</v>
      </c>
      <c r="AG1327">
        <v>18</v>
      </c>
      <c r="AH1327">
        <v>18</v>
      </c>
      <c r="AI1327">
        <v>18</v>
      </c>
      <c r="AJ1327">
        <v>20</v>
      </c>
      <c r="AK1327">
        <v>25</v>
      </c>
      <c r="AL1327">
        <v>28</v>
      </c>
      <c r="AM1327">
        <v>30</v>
      </c>
      <c r="AN1327">
        <v>30</v>
      </c>
      <c r="AO1327">
        <v>31</v>
      </c>
      <c r="AP1327">
        <v>-99</v>
      </c>
      <c r="AQ1327">
        <v>88</v>
      </c>
      <c r="AR1327">
        <v>40</v>
      </c>
      <c r="AS1327">
        <v>38</v>
      </c>
      <c r="AT1327">
        <v>30</v>
      </c>
      <c r="AU1327">
        <v>25</v>
      </c>
      <c r="AV1327">
        <v>40</v>
      </c>
      <c r="AW1327">
        <v>20</v>
      </c>
      <c r="AX1327">
        <v>18</v>
      </c>
      <c r="AY1327">
        <v>18</v>
      </c>
      <c r="AZ1327">
        <v>18</v>
      </c>
      <c r="BA1327">
        <v>18</v>
      </c>
      <c r="BB1327">
        <v>20</v>
      </c>
      <c r="BC1327">
        <v>25</v>
      </c>
      <c r="BD1327">
        <v>28</v>
      </c>
      <c r="BE1327">
        <v>30</v>
      </c>
      <c r="BF1327">
        <v>30</v>
      </c>
      <c r="BG1327">
        <v>31</v>
      </c>
      <c r="BH1327">
        <v>-99</v>
      </c>
      <c r="CN1327">
        <v>2</v>
      </c>
      <c r="CO1327">
        <v>1</v>
      </c>
      <c r="CR1327">
        <v>5</v>
      </c>
      <c r="CT1327">
        <v>2</v>
      </c>
      <c r="CU1327">
        <v>1</v>
      </c>
      <c r="CV1327">
        <v>-88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2</v>
      </c>
      <c r="DC1327">
        <v>2</v>
      </c>
      <c r="DE1327">
        <v>2</v>
      </c>
      <c r="DF1327">
        <v>-88</v>
      </c>
      <c r="DG1327">
        <v>2</v>
      </c>
      <c r="DH1327">
        <v>2</v>
      </c>
      <c r="DI1327">
        <v>2</v>
      </c>
      <c r="DJ1327">
        <v>2</v>
      </c>
      <c r="DK1327">
        <v>1</v>
      </c>
      <c r="DL1327">
        <v>2</v>
      </c>
      <c r="DN1327">
        <v>2</v>
      </c>
      <c r="DO1327">
        <v>2</v>
      </c>
      <c r="DP1327">
        <v>1</v>
      </c>
      <c r="DT1327">
        <v>1</v>
      </c>
      <c r="DV1327">
        <v>1</v>
      </c>
      <c r="DW1327">
        <v>1</v>
      </c>
      <c r="EA1327">
        <v>-99</v>
      </c>
      <c r="EB1327">
        <v>0</v>
      </c>
      <c r="EC1327">
        <v>-99</v>
      </c>
      <c r="ED1327">
        <v>-99</v>
      </c>
      <c r="EE1327">
        <v>2</v>
      </c>
      <c r="EG1327">
        <v>0</v>
      </c>
      <c r="EH1327">
        <v>2</v>
      </c>
      <c r="EI1327">
        <v>0</v>
      </c>
      <c r="EJ1327">
        <v>2</v>
      </c>
      <c r="EK1327">
        <v>2</v>
      </c>
      <c r="ES1327">
        <v>2</v>
      </c>
      <c r="FA1327">
        <v>2</v>
      </c>
      <c r="FO1327">
        <v>2</v>
      </c>
      <c r="FR1327">
        <v>2</v>
      </c>
      <c r="FT1327">
        <v>2</v>
      </c>
      <c r="FV1327">
        <v>1</v>
      </c>
      <c r="FW1327">
        <v>2</v>
      </c>
      <c r="FX1327">
        <v>2</v>
      </c>
      <c r="FY1327">
        <v>1</v>
      </c>
      <c r="GA1327">
        <v>2</v>
      </c>
      <c r="GQ1327">
        <v>2</v>
      </c>
      <c r="GS1327">
        <v>2</v>
      </c>
      <c r="GT1327">
        <v>1</v>
      </c>
      <c r="GU1327">
        <v>1</v>
      </c>
      <c r="GV1327">
        <v>2</v>
      </c>
      <c r="GW1327">
        <v>2</v>
      </c>
      <c r="GX1327">
        <v>2</v>
      </c>
      <c r="GY1327">
        <v>2</v>
      </c>
      <c r="GZ1327">
        <v>2</v>
      </c>
      <c r="HA1327">
        <v>2</v>
      </c>
      <c r="HB1327">
        <v>2</v>
      </c>
      <c r="HE1327">
        <v>1</v>
      </c>
      <c r="HF1327">
        <v>2006</v>
      </c>
      <c r="HG1327">
        <v>2</v>
      </c>
      <c r="HH1327">
        <v>2</v>
      </c>
      <c r="HI1327">
        <v>2</v>
      </c>
      <c r="HJ1327">
        <v>3</v>
      </c>
      <c r="HK1327">
        <v>2</v>
      </c>
      <c r="HN1327">
        <v>2</v>
      </c>
      <c r="HT1327">
        <v>2</v>
      </c>
      <c r="IA1327">
        <v>2</v>
      </c>
    </row>
    <row r="1328" spans="1:235" x14ac:dyDescent="0.25">
      <c r="A1328">
        <v>32</v>
      </c>
      <c r="B1328">
        <v>1</v>
      </c>
      <c r="E1328">
        <v>1</v>
      </c>
      <c r="F1328">
        <v>2</v>
      </c>
      <c r="G1328">
        <v>25</v>
      </c>
      <c r="H1328">
        <v>30</v>
      </c>
      <c r="I1328">
        <v>30</v>
      </c>
      <c r="J1328">
        <v>30</v>
      </c>
      <c r="K1328">
        <v>30</v>
      </c>
      <c r="L1328">
        <v>40</v>
      </c>
      <c r="M1328">
        <v>40</v>
      </c>
      <c r="N1328">
        <v>40</v>
      </c>
      <c r="O1328">
        <v>40</v>
      </c>
      <c r="P1328">
        <v>40</v>
      </c>
      <c r="Q1328">
        <v>45</v>
      </c>
      <c r="R1328">
        <v>20</v>
      </c>
      <c r="S1328">
        <v>28</v>
      </c>
      <c r="T1328">
        <v>28</v>
      </c>
      <c r="U1328">
        <v>30</v>
      </c>
      <c r="V1328">
        <v>30</v>
      </c>
      <c r="W1328">
        <v>30</v>
      </c>
      <c r="X1328">
        <v>30</v>
      </c>
      <c r="Y1328">
        <v>25</v>
      </c>
      <c r="Z1328">
        <v>30</v>
      </c>
      <c r="AA1328">
        <v>30</v>
      </c>
      <c r="AB1328">
        <v>30</v>
      </c>
      <c r="AC1328">
        <v>30</v>
      </c>
      <c r="AD1328">
        <v>40</v>
      </c>
      <c r="AE1328">
        <v>40</v>
      </c>
      <c r="AF1328">
        <v>40</v>
      </c>
      <c r="AG1328">
        <v>40</v>
      </c>
      <c r="AH1328">
        <v>40</v>
      </c>
      <c r="AI1328">
        <v>45</v>
      </c>
      <c r="AJ1328">
        <v>20</v>
      </c>
      <c r="AK1328">
        <v>28</v>
      </c>
      <c r="AL1328">
        <v>28</v>
      </c>
      <c r="AM1328">
        <v>30</v>
      </c>
      <c r="AN1328">
        <v>30</v>
      </c>
      <c r="AO1328">
        <v>30</v>
      </c>
      <c r="AP1328">
        <v>30</v>
      </c>
      <c r="AQ1328">
        <v>25</v>
      </c>
      <c r="AR1328">
        <v>30</v>
      </c>
      <c r="AS1328">
        <v>30</v>
      </c>
      <c r="AT1328">
        <v>30</v>
      </c>
      <c r="AU1328">
        <v>30</v>
      </c>
      <c r="AV1328">
        <v>40</v>
      </c>
      <c r="AW1328">
        <v>40</v>
      </c>
      <c r="AX1328">
        <v>40</v>
      </c>
      <c r="AY1328">
        <v>40</v>
      </c>
      <c r="AZ1328">
        <v>40</v>
      </c>
      <c r="BA1328">
        <v>45</v>
      </c>
      <c r="BB1328">
        <v>20</v>
      </c>
      <c r="BC1328">
        <v>28</v>
      </c>
      <c r="BD1328">
        <v>28</v>
      </c>
      <c r="BE1328">
        <v>30</v>
      </c>
      <c r="BF1328">
        <v>30</v>
      </c>
      <c r="BG1328">
        <v>30</v>
      </c>
      <c r="BH1328">
        <v>30</v>
      </c>
      <c r="CN1328">
        <v>2</v>
      </c>
      <c r="CO1328">
        <v>1</v>
      </c>
      <c r="CR1328">
        <v>4</v>
      </c>
      <c r="CT1328">
        <v>2</v>
      </c>
      <c r="CU1328">
        <v>2</v>
      </c>
      <c r="CV1328">
        <v>-88</v>
      </c>
      <c r="CW1328">
        <v>1</v>
      </c>
      <c r="CX1328">
        <v>1</v>
      </c>
      <c r="CY1328">
        <v>-88</v>
      </c>
      <c r="CZ1328">
        <v>2</v>
      </c>
      <c r="DA1328">
        <v>-88</v>
      </c>
      <c r="DB1328">
        <v>-88</v>
      </c>
      <c r="DC1328">
        <v>2</v>
      </c>
      <c r="DE1328">
        <v>2</v>
      </c>
      <c r="DF1328">
        <v>-88</v>
      </c>
      <c r="DG1328">
        <v>2</v>
      </c>
      <c r="DH1328">
        <v>2</v>
      </c>
      <c r="DI1328">
        <v>-88</v>
      </c>
      <c r="DJ1328">
        <v>1</v>
      </c>
      <c r="DK1328">
        <v>-88</v>
      </c>
      <c r="DL1328">
        <v>2</v>
      </c>
      <c r="DN1328">
        <v>1</v>
      </c>
      <c r="DO1328">
        <v>2</v>
      </c>
      <c r="DP1328">
        <v>1</v>
      </c>
      <c r="DT1328">
        <v>3</v>
      </c>
      <c r="DW1328">
        <v>-88</v>
      </c>
      <c r="DX1328">
        <v>-88</v>
      </c>
      <c r="DY1328">
        <v>-88</v>
      </c>
      <c r="EA1328">
        <v>-99</v>
      </c>
      <c r="EB1328">
        <v>0</v>
      </c>
      <c r="EC1328">
        <v>-99</v>
      </c>
      <c r="ED1328">
        <v>-99</v>
      </c>
      <c r="EE1328">
        <v>-88</v>
      </c>
      <c r="EG1328">
        <v>0</v>
      </c>
      <c r="EH1328">
        <v>2</v>
      </c>
      <c r="EI1328">
        <v>0</v>
      </c>
      <c r="EJ1328">
        <v>2</v>
      </c>
      <c r="EK1328">
        <v>2</v>
      </c>
      <c r="ES1328">
        <v>2</v>
      </c>
      <c r="FA1328">
        <v>2</v>
      </c>
      <c r="FO1328">
        <v>2</v>
      </c>
      <c r="FR1328">
        <v>2</v>
      </c>
      <c r="FT1328">
        <v>2</v>
      </c>
      <c r="FV1328">
        <v>1</v>
      </c>
      <c r="FW1328">
        <v>2</v>
      </c>
      <c r="FX1328">
        <v>2</v>
      </c>
      <c r="FY1328">
        <v>1</v>
      </c>
      <c r="GA1328">
        <v>2</v>
      </c>
      <c r="GQ1328">
        <v>1</v>
      </c>
      <c r="GS1328">
        <v>2</v>
      </c>
      <c r="GT1328">
        <v>2</v>
      </c>
      <c r="HE1328">
        <v>2</v>
      </c>
      <c r="HN1328">
        <v>2</v>
      </c>
      <c r="HT1328">
        <v>1</v>
      </c>
      <c r="HU1328">
        <v>2</v>
      </c>
      <c r="HV1328">
        <v>2</v>
      </c>
      <c r="HW1328">
        <v>1</v>
      </c>
      <c r="HX1328">
        <v>2</v>
      </c>
      <c r="HY1328">
        <v>2</v>
      </c>
      <c r="IA1328">
        <v>2</v>
      </c>
    </row>
    <row r="1329" spans="1:235" x14ac:dyDescent="0.25">
      <c r="A1329">
        <v>17</v>
      </c>
      <c r="B1329">
        <v>1</v>
      </c>
      <c r="E1329">
        <v>1</v>
      </c>
      <c r="F1329">
        <v>2</v>
      </c>
      <c r="G1329">
        <v>35</v>
      </c>
      <c r="H1329">
        <v>30</v>
      </c>
      <c r="I1329">
        <v>20</v>
      </c>
      <c r="J1329">
        <v>20</v>
      </c>
      <c r="K1329">
        <v>40</v>
      </c>
      <c r="L1329">
        <v>30</v>
      </c>
      <c r="M1329">
        <v>22</v>
      </c>
      <c r="N1329">
        <v>18</v>
      </c>
      <c r="O1329">
        <v>18</v>
      </c>
      <c r="P1329">
        <v>20</v>
      </c>
      <c r="Q1329">
        <v>20</v>
      </c>
      <c r="R1329">
        <v>20</v>
      </c>
      <c r="S1329">
        <v>20</v>
      </c>
      <c r="T1329">
        <v>18</v>
      </c>
      <c r="U1329">
        <v>22</v>
      </c>
      <c r="V1329">
        <v>30</v>
      </c>
      <c r="W1329">
        <v>30</v>
      </c>
      <c r="X1329">
        <v>-99</v>
      </c>
      <c r="Y1329">
        <v>35</v>
      </c>
      <c r="Z1329">
        <v>30</v>
      </c>
      <c r="AA1329">
        <v>20</v>
      </c>
      <c r="AB1329">
        <v>20</v>
      </c>
      <c r="AC1329">
        <v>40</v>
      </c>
      <c r="AD1329">
        <v>30</v>
      </c>
      <c r="AE1329">
        <v>22</v>
      </c>
      <c r="AF1329">
        <v>18</v>
      </c>
      <c r="AG1329">
        <v>18</v>
      </c>
      <c r="AH1329">
        <v>20</v>
      </c>
      <c r="AI1329">
        <v>20</v>
      </c>
      <c r="AJ1329">
        <v>20</v>
      </c>
      <c r="AK1329">
        <v>20</v>
      </c>
      <c r="AL1329">
        <v>18</v>
      </c>
      <c r="AM1329">
        <v>22</v>
      </c>
      <c r="AN1329">
        <v>30</v>
      </c>
      <c r="AO1329">
        <v>30</v>
      </c>
      <c r="AP1329">
        <v>-99</v>
      </c>
      <c r="AQ1329">
        <v>35</v>
      </c>
      <c r="AR1329">
        <v>30</v>
      </c>
      <c r="AS1329">
        <v>20</v>
      </c>
      <c r="AT1329">
        <v>20</v>
      </c>
      <c r="AU1329">
        <v>40</v>
      </c>
      <c r="AV1329">
        <v>30</v>
      </c>
      <c r="AW1329">
        <v>22</v>
      </c>
      <c r="AX1329">
        <v>18</v>
      </c>
      <c r="AY1329">
        <v>18</v>
      </c>
      <c r="AZ1329">
        <v>20</v>
      </c>
      <c r="BA1329">
        <v>20</v>
      </c>
      <c r="BB1329">
        <v>20</v>
      </c>
      <c r="BC1329">
        <v>20</v>
      </c>
      <c r="BD1329">
        <v>18</v>
      </c>
      <c r="BE1329">
        <v>22</v>
      </c>
      <c r="BF1329">
        <v>30</v>
      </c>
      <c r="BG1329">
        <v>30</v>
      </c>
      <c r="BH1329">
        <v>-99</v>
      </c>
      <c r="CN1329">
        <v>1</v>
      </c>
      <c r="CO1329">
        <v>1</v>
      </c>
      <c r="CR1329">
        <v>5</v>
      </c>
      <c r="CT1329">
        <v>2</v>
      </c>
      <c r="CU1329">
        <v>1</v>
      </c>
      <c r="CV1329">
        <v>2</v>
      </c>
      <c r="CW1329">
        <v>2</v>
      </c>
      <c r="CX1329">
        <v>1</v>
      </c>
      <c r="CY1329">
        <v>2</v>
      </c>
      <c r="CZ1329">
        <v>2</v>
      </c>
      <c r="DA1329">
        <v>2</v>
      </c>
      <c r="DB1329">
        <v>2</v>
      </c>
      <c r="DC1329">
        <v>2</v>
      </c>
      <c r="DE1329">
        <v>2</v>
      </c>
      <c r="DF1329">
        <v>2</v>
      </c>
      <c r="DG1329">
        <v>2</v>
      </c>
      <c r="DH1329">
        <v>2</v>
      </c>
      <c r="DI1329">
        <v>2</v>
      </c>
      <c r="DJ1329">
        <v>2</v>
      </c>
      <c r="DK1329">
        <v>2</v>
      </c>
      <c r="DL1329">
        <v>2</v>
      </c>
      <c r="DN1329">
        <v>1</v>
      </c>
      <c r="DO1329">
        <v>2</v>
      </c>
      <c r="DP1329">
        <v>1</v>
      </c>
      <c r="DT1329">
        <v>1</v>
      </c>
      <c r="DV1329">
        <v>1</v>
      </c>
      <c r="DW1329">
        <v>1</v>
      </c>
      <c r="EA1329">
        <v>-99</v>
      </c>
      <c r="EB1329">
        <v>0</v>
      </c>
      <c r="EC1329">
        <v>-99</v>
      </c>
      <c r="ED1329">
        <v>-99</v>
      </c>
      <c r="EE1329">
        <v>2</v>
      </c>
      <c r="EG1329">
        <v>0</v>
      </c>
      <c r="EH1329">
        <v>2</v>
      </c>
      <c r="EI1329">
        <v>10</v>
      </c>
      <c r="EJ1329">
        <v>1</v>
      </c>
      <c r="EK1329">
        <v>2</v>
      </c>
      <c r="ES1329">
        <v>2</v>
      </c>
      <c r="FA1329">
        <v>2</v>
      </c>
      <c r="FO1329">
        <v>2</v>
      </c>
      <c r="FR1329">
        <v>2</v>
      </c>
      <c r="FT1329">
        <v>2</v>
      </c>
      <c r="FV1329">
        <v>1</v>
      </c>
      <c r="FW1329">
        <v>2</v>
      </c>
      <c r="FX1329">
        <v>2</v>
      </c>
      <c r="FY1329">
        <v>3</v>
      </c>
      <c r="GA1329">
        <v>2</v>
      </c>
      <c r="GQ1329">
        <v>4</v>
      </c>
      <c r="GS1329">
        <v>2</v>
      </c>
      <c r="GT1329">
        <v>1</v>
      </c>
      <c r="GU1329">
        <v>2</v>
      </c>
      <c r="GV1329">
        <v>2</v>
      </c>
      <c r="GW1329">
        <v>1</v>
      </c>
      <c r="GX1329">
        <v>2</v>
      </c>
      <c r="GY1329">
        <v>2</v>
      </c>
      <c r="GZ1329">
        <v>2</v>
      </c>
      <c r="HA1329">
        <v>2</v>
      </c>
      <c r="HB1329">
        <v>2</v>
      </c>
      <c r="HE1329">
        <v>1</v>
      </c>
      <c r="HF1329">
        <v>2003</v>
      </c>
      <c r="HG1329">
        <v>1</v>
      </c>
      <c r="HH1329">
        <v>1</v>
      </c>
      <c r="HI1329">
        <v>1</v>
      </c>
      <c r="HJ1329">
        <v>1</v>
      </c>
      <c r="HK1329">
        <v>1</v>
      </c>
      <c r="HL1329">
        <v>2</v>
      </c>
      <c r="HM1329">
        <v>1</v>
      </c>
      <c r="HN1329">
        <v>2</v>
      </c>
      <c r="HT1329">
        <v>1</v>
      </c>
      <c r="HU1329">
        <v>2</v>
      </c>
      <c r="HV1329">
        <v>2</v>
      </c>
      <c r="HW1329">
        <v>1</v>
      </c>
      <c r="HX1329">
        <v>2</v>
      </c>
      <c r="HY1329">
        <v>2</v>
      </c>
      <c r="IA1329">
        <v>2</v>
      </c>
    </row>
    <row r="1330" spans="1:235" x14ac:dyDescent="0.25">
      <c r="A1330">
        <v>24</v>
      </c>
      <c r="B1330">
        <v>1</v>
      </c>
      <c r="E1330">
        <v>1</v>
      </c>
      <c r="F1330">
        <v>2</v>
      </c>
      <c r="G1330">
        <v>20</v>
      </c>
      <c r="H1330">
        <v>30</v>
      </c>
      <c r="I1330">
        <v>40</v>
      </c>
      <c r="J1330">
        <v>30</v>
      </c>
      <c r="K1330">
        <v>25</v>
      </c>
      <c r="L1330">
        <v>20</v>
      </c>
      <c r="M1330">
        <v>17</v>
      </c>
      <c r="N1330">
        <v>27</v>
      </c>
      <c r="O1330">
        <v>25</v>
      </c>
      <c r="P1330">
        <v>25</v>
      </c>
      <c r="Q1330">
        <v>25</v>
      </c>
      <c r="R1330">
        <v>15</v>
      </c>
      <c r="S1330">
        <v>17</v>
      </c>
      <c r="T1330">
        <v>20</v>
      </c>
      <c r="U1330">
        <v>25</v>
      </c>
      <c r="V1330">
        <v>30</v>
      </c>
      <c r="W1330">
        <v>30</v>
      </c>
      <c r="X1330">
        <v>30</v>
      </c>
      <c r="Y1330">
        <v>20</v>
      </c>
      <c r="Z1330">
        <v>30</v>
      </c>
      <c r="AA1330">
        <v>40</v>
      </c>
      <c r="AB1330">
        <v>30</v>
      </c>
      <c r="AC1330">
        <v>25</v>
      </c>
      <c r="AD1330">
        <v>20</v>
      </c>
      <c r="AE1330">
        <v>17</v>
      </c>
      <c r="AF1330">
        <v>27</v>
      </c>
      <c r="AG1330">
        <v>25</v>
      </c>
      <c r="AH1330">
        <v>25</v>
      </c>
      <c r="AI1330">
        <v>25</v>
      </c>
      <c r="AJ1330">
        <v>15</v>
      </c>
      <c r="AK1330">
        <v>17</v>
      </c>
      <c r="AL1330">
        <v>20</v>
      </c>
      <c r="AM1330">
        <v>25</v>
      </c>
      <c r="AN1330">
        <v>30</v>
      </c>
      <c r="AO1330">
        <v>30</v>
      </c>
      <c r="AP1330">
        <v>30</v>
      </c>
      <c r="AQ1330">
        <v>20</v>
      </c>
      <c r="AR1330">
        <v>30</v>
      </c>
      <c r="AS1330">
        <v>40</v>
      </c>
      <c r="AT1330">
        <v>30</v>
      </c>
      <c r="AU1330">
        <v>25</v>
      </c>
      <c r="AV1330">
        <v>20</v>
      </c>
      <c r="AW1330">
        <v>17</v>
      </c>
      <c r="AX1330">
        <v>27</v>
      </c>
      <c r="AY1330">
        <v>25</v>
      </c>
      <c r="AZ1330">
        <v>25</v>
      </c>
      <c r="BA1330">
        <v>25</v>
      </c>
      <c r="BB1330">
        <v>15</v>
      </c>
      <c r="BC1330">
        <v>17</v>
      </c>
      <c r="BD1330">
        <v>20</v>
      </c>
      <c r="BE1330">
        <v>25</v>
      </c>
      <c r="BF1330">
        <v>30</v>
      </c>
      <c r="BG1330">
        <v>30</v>
      </c>
      <c r="BH1330">
        <v>30</v>
      </c>
      <c r="CN1330">
        <v>2</v>
      </c>
      <c r="CO1330">
        <v>1</v>
      </c>
      <c r="CR1330">
        <v>4</v>
      </c>
      <c r="CT1330">
        <v>2</v>
      </c>
      <c r="CU1330">
        <v>2</v>
      </c>
      <c r="CV1330">
        <v>2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-88</v>
      </c>
      <c r="DC1330">
        <v>2</v>
      </c>
      <c r="DE1330">
        <v>1</v>
      </c>
      <c r="DF1330">
        <v>1</v>
      </c>
      <c r="DG1330">
        <v>2</v>
      </c>
      <c r="DH1330">
        <v>2</v>
      </c>
      <c r="DI1330">
        <v>2</v>
      </c>
      <c r="DJ1330">
        <v>2</v>
      </c>
      <c r="DK1330">
        <v>2</v>
      </c>
      <c r="DL1330">
        <v>2</v>
      </c>
      <c r="DN1330">
        <v>1</v>
      </c>
      <c r="DO1330">
        <v>2</v>
      </c>
      <c r="DP1330">
        <v>1</v>
      </c>
      <c r="DT1330">
        <v>3</v>
      </c>
      <c r="DW1330">
        <v>2</v>
      </c>
      <c r="DX1330">
        <v>-99</v>
      </c>
      <c r="DY1330">
        <v>2</v>
      </c>
      <c r="EA1330">
        <v>-99</v>
      </c>
      <c r="EB1330">
        <v>0</v>
      </c>
      <c r="EC1330">
        <v>-99</v>
      </c>
      <c r="ED1330">
        <v>-99</v>
      </c>
      <c r="EE1330">
        <v>2</v>
      </c>
      <c r="EG1330">
        <v>0</v>
      </c>
      <c r="EH1330">
        <v>2</v>
      </c>
      <c r="EI1330">
        <v>0</v>
      </c>
      <c r="EJ1330">
        <v>2</v>
      </c>
      <c r="EK1330">
        <v>2</v>
      </c>
      <c r="ES1330">
        <v>2</v>
      </c>
      <c r="FA1330">
        <v>2</v>
      </c>
      <c r="FO1330">
        <v>2</v>
      </c>
      <c r="FR1330">
        <v>2</v>
      </c>
      <c r="FT1330">
        <v>2</v>
      </c>
      <c r="FV1330">
        <v>1</v>
      </c>
      <c r="FW1330">
        <v>2</v>
      </c>
      <c r="FX1330">
        <v>2</v>
      </c>
      <c r="FY1330">
        <v>3</v>
      </c>
      <c r="GA1330">
        <v>3</v>
      </c>
      <c r="GQ1330">
        <v>3</v>
      </c>
      <c r="GS1330">
        <v>2</v>
      </c>
      <c r="GT1330">
        <v>1</v>
      </c>
      <c r="GU1330">
        <v>1</v>
      </c>
      <c r="GV1330">
        <v>2</v>
      </c>
      <c r="GW1330">
        <v>2</v>
      </c>
      <c r="GX1330">
        <v>2</v>
      </c>
      <c r="GY1330">
        <v>2</v>
      </c>
      <c r="GZ1330">
        <v>2</v>
      </c>
      <c r="HA1330">
        <v>2</v>
      </c>
      <c r="HB1330">
        <v>1</v>
      </c>
      <c r="HC1330">
        <v>-99</v>
      </c>
      <c r="HD1330">
        <v>55</v>
      </c>
      <c r="HE1330">
        <v>1</v>
      </c>
      <c r="HF1330">
        <v>2002</v>
      </c>
      <c r="HG1330">
        <v>1</v>
      </c>
      <c r="HH1330">
        <v>1</v>
      </c>
      <c r="HI1330">
        <v>1</v>
      </c>
      <c r="HJ1330">
        <v>1</v>
      </c>
      <c r="HK1330">
        <v>1</v>
      </c>
      <c r="HL1330">
        <v>10</v>
      </c>
      <c r="HM1330">
        <v>3</v>
      </c>
      <c r="HN1330">
        <v>2</v>
      </c>
      <c r="HT1330">
        <v>2</v>
      </c>
      <c r="IA1330">
        <v>2</v>
      </c>
    </row>
    <row r="1331" spans="1:235" x14ac:dyDescent="0.25">
      <c r="A1331">
        <v>122</v>
      </c>
      <c r="B1331">
        <v>1</v>
      </c>
      <c r="E1331">
        <v>1</v>
      </c>
      <c r="F1331">
        <v>2</v>
      </c>
      <c r="G1331">
        <v>18</v>
      </c>
      <c r="H1331">
        <v>20</v>
      </c>
      <c r="I1331">
        <v>25</v>
      </c>
      <c r="J1331">
        <v>30</v>
      </c>
      <c r="K1331">
        <v>30</v>
      </c>
      <c r="L1331">
        <v>32</v>
      </c>
      <c r="M1331">
        <v>35</v>
      </c>
      <c r="N1331">
        <v>38</v>
      </c>
      <c r="O1331">
        <v>40</v>
      </c>
      <c r="P1331">
        <v>40</v>
      </c>
      <c r="Q1331">
        <v>-88</v>
      </c>
      <c r="R1331">
        <v>-88</v>
      </c>
      <c r="S1331">
        <v>18</v>
      </c>
      <c r="T1331">
        <v>13</v>
      </c>
      <c r="U1331">
        <v>25</v>
      </c>
      <c r="V1331">
        <v>28</v>
      </c>
      <c r="W1331">
        <v>30</v>
      </c>
      <c r="X1331">
        <v>30</v>
      </c>
      <c r="Y1331">
        <v>18</v>
      </c>
      <c r="Z1331">
        <v>20</v>
      </c>
      <c r="AA1331">
        <v>25</v>
      </c>
      <c r="AB1331">
        <v>30</v>
      </c>
      <c r="AC1331">
        <v>30</v>
      </c>
      <c r="AD1331">
        <v>32</v>
      </c>
      <c r="AE1331">
        <v>35</v>
      </c>
      <c r="AF1331">
        <v>38</v>
      </c>
      <c r="AG1331">
        <v>40</v>
      </c>
      <c r="AH1331">
        <v>40</v>
      </c>
      <c r="AI1331">
        <v>-88</v>
      </c>
      <c r="AJ1331">
        <v>-88</v>
      </c>
      <c r="AK1331">
        <v>18</v>
      </c>
      <c r="AL1331">
        <v>13</v>
      </c>
      <c r="AM1331">
        <v>25</v>
      </c>
      <c r="AN1331">
        <v>28</v>
      </c>
      <c r="AO1331">
        <v>30</v>
      </c>
      <c r="AP1331">
        <v>30</v>
      </c>
      <c r="AQ1331">
        <v>18</v>
      </c>
      <c r="AR1331">
        <v>20</v>
      </c>
      <c r="AS1331">
        <v>25</v>
      </c>
      <c r="AT1331">
        <v>30</v>
      </c>
      <c r="AU1331">
        <v>30</v>
      </c>
      <c r="AV1331">
        <v>32</v>
      </c>
      <c r="AW1331">
        <v>35</v>
      </c>
      <c r="AX1331">
        <v>38</v>
      </c>
      <c r="AY1331">
        <v>40</v>
      </c>
      <c r="AZ1331">
        <v>40</v>
      </c>
      <c r="BA1331">
        <v>-88</v>
      </c>
      <c r="BB1331">
        <v>-88</v>
      </c>
      <c r="BC1331">
        <v>18</v>
      </c>
      <c r="BD1331">
        <v>13</v>
      </c>
      <c r="BE1331">
        <v>25</v>
      </c>
      <c r="BF1331">
        <v>28</v>
      </c>
      <c r="BG1331">
        <v>30</v>
      </c>
      <c r="BH1331">
        <v>30</v>
      </c>
      <c r="CN1331">
        <v>2</v>
      </c>
      <c r="CO1331">
        <v>1</v>
      </c>
      <c r="CR1331">
        <v>5</v>
      </c>
      <c r="CT1331">
        <v>2</v>
      </c>
      <c r="CU1331">
        <v>1</v>
      </c>
      <c r="CV1331">
        <v>2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2</v>
      </c>
      <c r="DE1331">
        <v>2</v>
      </c>
      <c r="DF1331">
        <v>1</v>
      </c>
      <c r="DG1331">
        <v>2</v>
      </c>
      <c r="DH1331">
        <v>2</v>
      </c>
      <c r="DI1331">
        <v>2</v>
      </c>
      <c r="DJ1331">
        <v>2</v>
      </c>
      <c r="DK1331">
        <v>2</v>
      </c>
      <c r="DL1331">
        <v>2</v>
      </c>
      <c r="DN1331">
        <v>1</v>
      </c>
      <c r="DO1331">
        <v>2</v>
      </c>
      <c r="DP1331">
        <v>1</v>
      </c>
      <c r="DT1331">
        <v>1</v>
      </c>
      <c r="DV1331">
        <v>2</v>
      </c>
      <c r="DW1331">
        <v>1</v>
      </c>
      <c r="EA1331">
        <v>-99</v>
      </c>
      <c r="EB1331">
        <v>36.299999999999997</v>
      </c>
      <c r="EC1331">
        <v>2</v>
      </c>
      <c r="EE1331">
        <v>2</v>
      </c>
      <c r="EG1331">
        <v>0</v>
      </c>
      <c r="EH1331">
        <v>2</v>
      </c>
      <c r="EI1331">
        <v>0</v>
      </c>
      <c r="EJ1331">
        <v>2</v>
      </c>
      <c r="EK1331">
        <v>2</v>
      </c>
      <c r="ES1331">
        <v>2</v>
      </c>
      <c r="FA1331">
        <v>2</v>
      </c>
      <c r="FO1331">
        <v>2</v>
      </c>
      <c r="FR1331">
        <v>2</v>
      </c>
      <c r="FT1331">
        <v>2</v>
      </c>
      <c r="FV1331">
        <v>1</v>
      </c>
      <c r="FW1331">
        <v>2</v>
      </c>
      <c r="FX1331">
        <v>2</v>
      </c>
      <c r="FY1331">
        <v>1</v>
      </c>
      <c r="GA1331">
        <v>2</v>
      </c>
      <c r="GQ1331">
        <v>2</v>
      </c>
      <c r="GS1331">
        <v>2</v>
      </c>
      <c r="GT1331">
        <v>2</v>
      </c>
      <c r="HE1331">
        <v>2</v>
      </c>
      <c r="HN1331">
        <v>2</v>
      </c>
      <c r="HT1331">
        <v>1</v>
      </c>
      <c r="HU1331">
        <v>2</v>
      </c>
      <c r="HV1331">
        <v>2</v>
      </c>
      <c r="HW1331">
        <v>1</v>
      </c>
      <c r="HX1331">
        <v>2</v>
      </c>
      <c r="HY1331">
        <v>2</v>
      </c>
      <c r="IA1331">
        <v>2</v>
      </c>
    </row>
    <row r="1332" spans="1:235" x14ac:dyDescent="0.25">
      <c r="A1332">
        <v>28</v>
      </c>
      <c r="B1332">
        <v>1</v>
      </c>
      <c r="E1332">
        <v>1</v>
      </c>
      <c r="F1332">
        <v>2</v>
      </c>
      <c r="G1332">
        <v>35</v>
      </c>
      <c r="H1332">
        <v>40</v>
      </c>
      <c r="I1332">
        <v>35</v>
      </c>
      <c r="J1332">
        <v>32</v>
      </c>
      <c r="K1332">
        <v>31</v>
      </c>
      <c r="L1332">
        <v>35</v>
      </c>
      <c r="M1332">
        <v>32</v>
      </c>
      <c r="N1332">
        <v>28</v>
      </c>
      <c r="O1332">
        <v>25</v>
      </c>
      <c r="P1332">
        <v>25</v>
      </c>
      <c r="Q1332">
        <v>20</v>
      </c>
      <c r="R1332">
        <v>15</v>
      </c>
      <c r="S1332">
        <v>20</v>
      </c>
      <c r="T1332">
        <v>20</v>
      </c>
      <c r="U1332">
        <v>20</v>
      </c>
      <c r="V1332">
        <v>30</v>
      </c>
      <c r="W1332">
        <v>30</v>
      </c>
      <c r="X1332">
        <v>-99</v>
      </c>
      <c r="Y1332">
        <v>35</v>
      </c>
      <c r="Z1332">
        <v>40</v>
      </c>
      <c r="AA1332">
        <v>35</v>
      </c>
      <c r="AB1332">
        <v>32</v>
      </c>
      <c r="AC1332">
        <v>31</v>
      </c>
      <c r="AD1332">
        <v>35</v>
      </c>
      <c r="AE1332">
        <v>32</v>
      </c>
      <c r="AF1332">
        <v>28</v>
      </c>
      <c r="AG1332">
        <v>25</v>
      </c>
      <c r="AH1332">
        <v>25</v>
      </c>
      <c r="AI1332">
        <v>20</v>
      </c>
      <c r="AJ1332">
        <v>15</v>
      </c>
      <c r="AK1332">
        <v>20</v>
      </c>
      <c r="AL1332">
        <v>20</v>
      </c>
      <c r="AM1332">
        <v>20</v>
      </c>
      <c r="AN1332">
        <v>30</v>
      </c>
      <c r="AO1332">
        <v>30</v>
      </c>
      <c r="AP1332">
        <v>-99</v>
      </c>
      <c r="AQ1332">
        <v>35</v>
      </c>
      <c r="AR1332">
        <v>40</v>
      </c>
      <c r="AS1332">
        <v>35</v>
      </c>
      <c r="AT1332">
        <v>32</v>
      </c>
      <c r="AU1332">
        <v>31</v>
      </c>
      <c r="AV1332">
        <v>35</v>
      </c>
      <c r="AW1332">
        <v>32</v>
      </c>
      <c r="AX1332">
        <v>28</v>
      </c>
      <c r="AY1332">
        <v>25</v>
      </c>
      <c r="AZ1332">
        <v>25</v>
      </c>
      <c r="BA1332">
        <v>20</v>
      </c>
      <c r="BB1332">
        <v>15</v>
      </c>
      <c r="BC1332">
        <v>20</v>
      </c>
      <c r="BD1332">
        <v>20</v>
      </c>
      <c r="BE1332">
        <v>20</v>
      </c>
      <c r="BF1332">
        <v>30</v>
      </c>
      <c r="BG1332">
        <v>30</v>
      </c>
      <c r="BH1332">
        <v>-99</v>
      </c>
      <c r="CN1332">
        <v>2</v>
      </c>
      <c r="CO1332">
        <v>1</v>
      </c>
      <c r="CR1332">
        <v>5</v>
      </c>
      <c r="CT1332">
        <v>1</v>
      </c>
      <c r="CU1332">
        <v>1</v>
      </c>
      <c r="CV1332">
        <v>2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E1332">
        <v>2</v>
      </c>
      <c r="DF1332">
        <v>1</v>
      </c>
      <c r="DG1332">
        <v>2</v>
      </c>
      <c r="DH1332">
        <v>2</v>
      </c>
      <c r="DI1332">
        <v>2</v>
      </c>
      <c r="DJ1332">
        <v>2</v>
      </c>
      <c r="DK1332">
        <v>2</v>
      </c>
      <c r="DL1332">
        <v>2</v>
      </c>
      <c r="DN1332">
        <v>2</v>
      </c>
      <c r="DO1332">
        <v>2</v>
      </c>
      <c r="DP1332">
        <v>1</v>
      </c>
      <c r="DT1332">
        <v>1</v>
      </c>
      <c r="DV1332">
        <v>1</v>
      </c>
      <c r="DW1332">
        <v>1</v>
      </c>
      <c r="EA1332">
        <v>-99</v>
      </c>
      <c r="EB1332">
        <v>0</v>
      </c>
      <c r="EC1332">
        <v>2</v>
      </c>
      <c r="EE1332">
        <v>2</v>
      </c>
      <c r="EG1332">
        <v>0</v>
      </c>
      <c r="EH1332">
        <v>2</v>
      </c>
      <c r="EI1332">
        <v>0</v>
      </c>
      <c r="EJ1332">
        <v>2</v>
      </c>
      <c r="EK1332">
        <v>2</v>
      </c>
      <c r="ES1332">
        <v>2</v>
      </c>
      <c r="FA1332">
        <v>2</v>
      </c>
      <c r="FO1332">
        <v>2</v>
      </c>
      <c r="FR1332">
        <v>2</v>
      </c>
      <c r="FT1332">
        <v>2</v>
      </c>
      <c r="FV1332">
        <v>1</v>
      </c>
      <c r="FW1332">
        <v>2</v>
      </c>
      <c r="FX1332">
        <v>2</v>
      </c>
      <c r="FY1332">
        <v>1</v>
      </c>
      <c r="GA1332">
        <v>2</v>
      </c>
      <c r="GQ1332">
        <v>1</v>
      </c>
      <c r="GS1332">
        <v>2</v>
      </c>
      <c r="GT1332">
        <v>2</v>
      </c>
      <c r="HE1332">
        <v>2</v>
      </c>
      <c r="HN1332">
        <v>2</v>
      </c>
      <c r="HT1332">
        <v>1</v>
      </c>
      <c r="HU1332">
        <v>2</v>
      </c>
      <c r="HV1332">
        <v>2</v>
      </c>
      <c r="HW1332">
        <v>1</v>
      </c>
      <c r="HX1332">
        <v>2</v>
      </c>
      <c r="HY1332">
        <v>2</v>
      </c>
      <c r="IA1332">
        <v>2</v>
      </c>
    </row>
    <row r="1333" spans="1:235" x14ac:dyDescent="0.25">
      <c r="A1333">
        <v>21</v>
      </c>
      <c r="CN1333">
        <v>2</v>
      </c>
      <c r="CO1333">
        <v>1</v>
      </c>
      <c r="CR1333">
        <v>5</v>
      </c>
      <c r="CT1333">
        <v>2</v>
      </c>
      <c r="CU1333">
        <v>1</v>
      </c>
      <c r="CV1333">
        <v>2</v>
      </c>
      <c r="CW1333">
        <v>1</v>
      </c>
      <c r="CX1333">
        <v>2</v>
      </c>
      <c r="CY1333">
        <v>1</v>
      </c>
      <c r="CZ1333">
        <v>1</v>
      </c>
      <c r="DA1333">
        <v>1</v>
      </c>
      <c r="DB1333">
        <v>1</v>
      </c>
      <c r="DC1333">
        <v>2</v>
      </c>
      <c r="DE1333">
        <v>2</v>
      </c>
      <c r="DF1333">
        <v>1</v>
      </c>
      <c r="DG1333">
        <v>2</v>
      </c>
      <c r="DH1333">
        <v>1</v>
      </c>
      <c r="DI1333">
        <v>2</v>
      </c>
      <c r="DJ1333">
        <v>2</v>
      </c>
      <c r="DK1333">
        <v>2</v>
      </c>
      <c r="DL1333">
        <v>2</v>
      </c>
      <c r="DN1333">
        <v>1</v>
      </c>
      <c r="DO1333">
        <v>2</v>
      </c>
      <c r="DP1333">
        <v>1</v>
      </c>
      <c r="DT1333">
        <v>1</v>
      </c>
      <c r="DV1333">
        <v>1</v>
      </c>
      <c r="DW1333">
        <v>1</v>
      </c>
      <c r="EA1333">
        <v>-99</v>
      </c>
      <c r="EB1333">
        <v>0</v>
      </c>
      <c r="EC1333">
        <v>-99</v>
      </c>
      <c r="ED1333">
        <v>-99</v>
      </c>
      <c r="EE1333">
        <v>2</v>
      </c>
      <c r="EG1333">
        <v>0</v>
      </c>
      <c r="EH1333">
        <v>2</v>
      </c>
      <c r="EI1333">
        <v>0</v>
      </c>
      <c r="EJ1333">
        <v>2</v>
      </c>
      <c r="EK1333">
        <v>2</v>
      </c>
      <c r="ES1333">
        <v>2</v>
      </c>
      <c r="FA1333">
        <v>2</v>
      </c>
      <c r="FO1333">
        <v>2</v>
      </c>
      <c r="FR1333">
        <v>2</v>
      </c>
      <c r="FT1333">
        <v>2</v>
      </c>
      <c r="FV1333">
        <v>1</v>
      </c>
      <c r="FW1333">
        <v>1</v>
      </c>
      <c r="FX1333">
        <v>2</v>
      </c>
      <c r="FY1333">
        <v>1</v>
      </c>
      <c r="GA1333">
        <v>2</v>
      </c>
      <c r="GQ1333">
        <v>3</v>
      </c>
      <c r="GS1333">
        <v>2</v>
      </c>
      <c r="GT1333">
        <v>1</v>
      </c>
      <c r="GU1333">
        <v>1</v>
      </c>
      <c r="GV1333">
        <v>2</v>
      </c>
      <c r="GW1333">
        <v>2</v>
      </c>
      <c r="GX1333">
        <v>2</v>
      </c>
      <c r="GY1333">
        <v>2</v>
      </c>
      <c r="GZ1333">
        <v>2</v>
      </c>
      <c r="HA1333">
        <v>1</v>
      </c>
      <c r="HB1333">
        <v>2</v>
      </c>
      <c r="HE1333">
        <v>2</v>
      </c>
      <c r="HN1333">
        <v>2</v>
      </c>
      <c r="HT1333">
        <v>2</v>
      </c>
      <c r="IA1333">
        <v>2</v>
      </c>
    </row>
    <row r="1334" spans="1:235" x14ac:dyDescent="0.25">
      <c r="A1334">
        <v>29</v>
      </c>
      <c r="B1334">
        <v>1</v>
      </c>
      <c r="E1334">
        <v>1</v>
      </c>
      <c r="F1334">
        <v>2</v>
      </c>
      <c r="G1334">
        <v>35</v>
      </c>
      <c r="H1334">
        <v>35</v>
      </c>
      <c r="I1334">
        <v>20</v>
      </c>
      <c r="J1334">
        <v>23</v>
      </c>
      <c r="K1334">
        <v>26</v>
      </c>
      <c r="L1334">
        <v>18</v>
      </c>
      <c r="M1334">
        <v>20</v>
      </c>
      <c r="N1334">
        <v>18</v>
      </c>
      <c r="O1334">
        <v>18</v>
      </c>
      <c r="P1334">
        <v>18</v>
      </c>
      <c r="Q1334">
        <v>18</v>
      </c>
      <c r="R1334">
        <v>18</v>
      </c>
      <c r="S1334">
        <v>18</v>
      </c>
      <c r="T1334">
        <v>20</v>
      </c>
      <c r="U1334">
        <v>21</v>
      </c>
      <c r="V1334">
        <v>22</v>
      </c>
      <c r="W1334">
        <v>30</v>
      </c>
      <c r="X1334">
        <v>-99</v>
      </c>
      <c r="Y1334">
        <v>35</v>
      </c>
      <c r="Z1334">
        <v>35</v>
      </c>
      <c r="AA1334">
        <v>20</v>
      </c>
      <c r="AB1334">
        <v>23</v>
      </c>
      <c r="AC1334">
        <v>26</v>
      </c>
      <c r="AD1334">
        <v>18</v>
      </c>
      <c r="AE1334">
        <v>20</v>
      </c>
      <c r="AF1334">
        <v>18</v>
      </c>
      <c r="AG1334">
        <v>18</v>
      </c>
      <c r="AH1334">
        <v>18</v>
      </c>
      <c r="AI1334">
        <v>18</v>
      </c>
      <c r="AJ1334">
        <v>18</v>
      </c>
      <c r="AK1334">
        <v>18</v>
      </c>
      <c r="AL1334">
        <v>20</v>
      </c>
      <c r="AM1334">
        <v>21</v>
      </c>
      <c r="AN1334">
        <v>22</v>
      </c>
      <c r="AO1334">
        <v>30</v>
      </c>
      <c r="AP1334">
        <v>-99</v>
      </c>
      <c r="AQ1334">
        <v>35</v>
      </c>
      <c r="AR1334">
        <v>35</v>
      </c>
      <c r="AS1334">
        <v>20</v>
      </c>
      <c r="AT1334">
        <v>23</v>
      </c>
      <c r="AU1334">
        <v>26</v>
      </c>
      <c r="AV1334">
        <v>18</v>
      </c>
      <c r="AW1334">
        <v>20</v>
      </c>
      <c r="AX1334">
        <v>18</v>
      </c>
      <c r="AY1334">
        <v>18</v>
      </c>
      <c r="AZ1334">
        <v>18</v>
      </c>
      <c r="BA1334">
        <v>18</v>
      </c>
      <c r="BB1334">
        <v>18</v>
      </c>
      <c r="BC1334">
        <v>18</v>
      </c>
      <c r="BD1334">
        <v>20</v>
      </c>
      <c r="BE1334">
        <v>21</v>
      </c>
      <c r="BF1334">
        <v>22</v>
      </c>
      <c r="BG1334">
        <v>30</v>
      </c>
      <c r="BH1334">
        <v>-99</v>
      </c>
      <c r="CN1334">
        <v>1</v>
      </c>
      <c r="CO1334">
        <v>1</v>
      </c>
      <c r="CR1334">
        <v>4</v>
      </c>
      <c r="CT1334">
        <v>2</v>
      </c>
      <c r="CU1334">
        <v>1</v>
      </c>
      <c r="CV1334">
        <v>2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2</v>
      </c>
      <c r="DE1334">
        <v>2</v>
      </c>
      <c r="DF1334">
        <v>1</v>
      </c>
      <c r="DG1334">
        <v>2</v>
      </c>
      <c r="DH1334">
        <v>2</v>
      </c>
      <c r="DI1334">
        <v>2</v>
      </c>
      <c r="DJ1334">
        <v>2</v>
      </c>
      <c r="DK1334">
        <v>2</v>
      </c>
      <c r="DL1334">
        <v>2</v>
      </c>
      <c r="DN1334">
        <v>2</v>
      </c>
      <c r="DO1334">
        <v>2</v>
      </c>
      <c r="DP1334">
        <v>1</v>
      </c>
      <c r="DT1334">
        <v>1</v>
      </c>
      <c r="DV1334">
        <v>1</v>
      </c>
      <c r="DW1334">
        <v>1</v>
      </c>
      <c r="EA1334">
        <v>-99</v>
      </c>
      <c r="EB1334">
        <v>0</v>
      </c>
      <c r="EC1334">
        <v>-99</v>
      </c>
      <c r="ED1334">
        <v>-99</v>
      </c>
      <c r="EE1334">
        <v>2</v>
      </c>
      <c r="EG1334">
        <v>10</v>
      </c>
      <c r="EH1334">
        <v>1</v>
      </c>
      <c r="EI1334">
        <v>0</v>
      </c>
      <c r="EJ1334">
        <v>2</v>
      </c>
      <c r="EK1334">
        <v>2</v>
      </c>
      <c r="ES1334">
        <v>2</v>
      </c>
      <c r="FA1334">
        <v>2</v>
      </c>
      <c r="FO1334">
        <v>2</v>
      </c>
      <c r="FR1334">
        <v>2</v>
      </c>
      <c r="FT1334">
        <v>2</v>
      </c>
      <c r="FV1334">
        <v>1</v>
      </c>
      <c r="FW1334">
        <v>2</v>
      </c>
      <c r="FX1334">
        <v>2</v>
      </c>
      <c r="FY1334">
        <v>1</v>
      </c>
      <c r="GA1334">
        <v>2</v>
      </c>
      <c r="GQ1334">
        <v>4</v>
      </c>
      <c r="GS1334">
        <v>2</v>
      </c>
      <c r="GT1334">
        <v>1</v>
      </c>
      <c r="GU1334">
        <v>2</v>
      </c>
      <c r="GV1334">
        <v>2</v>
      </c>
      <c r="GW1334">
        <v>1</v>
      </c>
      <c r="GX1334">
        <v>2</v>
      </c>
      <c r="GY1334">
        <v>2</v>
      </c>
      <c r="GZ1334">
        <v>1</v>
      </c>
      <c r="HA1334">
        <v>1</v>
      </c>
      <c r="HB1334">
        <v>1</v>
      </c>
      <c r="HC1334">
        <v>-99</v>
      </c>
      <c r="HD1334">
        <v>58.8</v>
      </c>
      <c r="HE1334">
        <v>1</v>
      </c>
      <c r="HF1334">
        <v>2001</v>
      </c>
      <c r="HG1334">
        <v>1</v>
      </c>
      <c r="HH1334">
        <v>1</v>
      </c>
      <c r="HI1334">
        <v>1</v>
      </c>
      <c r="HJ1334">
        <v>1</v>
      </c>
      <c r="HK1334">
        <v>1</v>
      </c>
      <c r="HL1334">
        <v>5</v>
      </c>
      <c r="HM1334">
        <v>2</v>
      </c>
      <c r="HN1334">
        <v>1</v>
      </c>
      <c r="HO1334">
        <v>1</v>
      </c>
      <c r="HP1334">
        <v>10000</v>
      </c>
      <c r="HQ1334">
        <v>2</v>
      </c>
      <c r="HR1334">
        <v>1</v>
      </c>
      <c r="HS1334">
        <v>3</v>
      </c>
      <c r="HT1334">
        <v>2</v>
      </c>
      <c r="IA1334">
        <v>2</v>
      </c>
    </row>
    <row r="1335" spans="1:235" x14ac:dyDescent="0.25">
      <c r="A1335">
        <v>57</v>
      </c>
      <c r="B1335">
        <v>1</v>
      </c>
      <c r="E1335">
        <v>1</v>
      </c>
      <c r="F1335">
        <v>2</v>
      </c>
      <c r="G1335">
        <v>32</v>
      </c>
      <c r="H1335">
        <v>32</v>
      </c>
      <c r="I1335">
        <v>32</v>
      </c>
      <c r="J1335">
        <v>32</v>
      </c>
      <c r="K1335">
        <v>40</v>
      </c>
      <c r="L1335">
        <v>40</v>
      </c>
      <c r="M1335">
        <v>40</v>
      </c>
      <c r="N1335">
        <v>35</v>
      </c>
      <c r="O1335">
        <v>35</v>
      </c>
      <c r="P1335">
        <v>35</v>
      </c>
      <c r="Q1335">
        <v>30</v>
      </c>
      <c r="R1335">
        <v>30</v>
      </c>
      <c r="S1335">
        <v>25</v>
      </c>
      <c r="T1335">
        <v>20</v>
      </c>
      <c r="U1335">
        <v>20</v>
      </c>
      <c r="V1335">
        <v>25</v>
      </c>
      <c r="W1335">
        <v>30</v>
      </c>
      <c r="X1335">
        <v>30</v>
      </c>
      <c r="Y1335">
        <v>32</v>
      </c>
      <c r="Z1335">
        <v>32</v>
      </c>
      <c r="AA1335">
        <v>32</v>
      </c>
      <c r="AB1335">
        <v>32</v>
      </c>
      <c r="AC1335">
        <v>40</v>
      </c>
      <c r="AD1335">
        <v>40</v>
      </c>
      <c r="AE1335">
        <v>40</v>
      </c>
      <c r="AF1335">
        <v>35</v>
      </c>
      <c r="AG1335">
        <v>35</v>
      </c>
      <c r="AH1335">
        <v>35</v>
      </c>
      <c r="AI1335">
        <v>30</v>
      </c>
      <c r="AJ1335">
        <v>30</v>
      </c>
      <c r="AK1335">
        <v>25</v>
      </c>
      <c r="AL1335">
        <v>20</v>
      </c>
      <c r="AM1335">
        <v>20</v>
      </c>
      <c r="AN1335">
        <v>25</v>
      </c>
      <c r="AO1335">
        <v>30</v>
      </c>
      <c r="AP1335">
        <v>30</v>
      </c>
      <c r="AQ1335">
        <v>32</v>
      </c>
      <c r="AR1335">
        <v>32</v>
      </c>
      <c r="AS1335">
        <v>32</v>
      </c>
      <c r="AT1335">
        <v>32</v>
      </c>
      <c r="AU1335">
        <v>40</v>
      </c>
      <c r="AV1335">
        <v>40</v>
      </c>
      <c r="AW1335">
        <v>40</v>
      </c>
      <c r="AX1335">
        <v>35</v>
      </c>
      <c r="AY1335">
        <v>35</v>
      </c>
      <c r="AZ1335">
        <v>35</v>
      </c>
      <c r="BA1335">
        <v>30</v>
      </c>
      <c r="BB1335">
        <v>30</v>
      </c>
      <c r="BC1335">
        <v>25</v>
      </c>
      <c r="BD1335">
        <v>20</v>
      </c>
      <c r="BE1335">
        <v>20</v>
      </c>
      <c r="BF1335">
        <v>25</v>
      </c>
      <c r="BG1335">
        <v>30</v>
      </c>
      <c r="BH1335">
        <v>30</v>
      </c>
      <c r="CN1335">
        <v>1</v>
      </c>
      <c r="CO1335">
        <v>1</v>
      </c>
      <c r="CR1335">
        <v>5</v>
      </c>
      <c r="CT1335">
        <v>2</v>
      </c>
      <c r="CU1335">
        <v>2</v>
      </c>
      <c r="CV1335">
        <v>2</v>
      </c>
      <c r="CW1335">
        <v>2</v>
      </c>
      <c r="CX1335">
        <v>1</v>
      </c>
      <c r="CY1335">
        <v>1</v>
      </c>
      <c r="CZ1335">
        <v>2</v>
      </c>
      <c r="DA1335">
        <v>1</v>
      </c>
      <c r="DB1335">
        <v>1</v>
      </c>
      <c r="DC1335">
        <v>2</v>
      </c>
      <c r="DE1335">
        <v>2</v>
      </c>
      <c r="DF1335">
        <v>1</v>
      </c>
      <c r="DG1335">
        <v>1</v>
      </c>
      <c r="DH1335">
        <v>2</v>
      </c>
      <c r="DI1335">
        <v>2</v>
      </c>
      <c r="DJ1335">
        <v>1</v>
      </c>
      <c r="DK1335">
        <v>2</v>
      </c>
      <c r="DL1335">
        <v>2</v>
      </c>
      <c r="DN1335">
        <v>1</v>
      </c>
      <c r="DO1335">
        <v>2</v>
      </c>
      <c r="DP1335">
        <v>1</v>
      </c>
      <c r="DT1335">
        <v>3</v>
      </c>
      <c r="DW1335">
        <v>4</v>
      </c>
      <c r="DX1335">
        <v>-97</v>
      </c>
      <c r="EA1335">
        <v>-99</v>
      </c>
      <c r="EB1335">
        <v>0</v>
      </c>
      <c r="EC1335">
        <v>2</v>
      </c>
      <c r="EE1335">
        <v>2</v>
      </c>
      <c r="EG1335">
        <v>0</v>
      </c>
      <c r="EH1335">
        <v>2</v>
      </c>
      <c r="EI1335">
        <v>0</v>
      </c>
      <c r="EJ1335">
        <v>2</v>
      </c>
      <c r="EK1335">
        <v>2</v>
      </c>
      <c r="ES1335">
        <v>2</v>
      </c>
      <c r="FA1335">
        <v>2</v>
      </c>
      <c r="FO1335">
        <v>2</v>
      </c>
      <c r="FR1335">
        <v>2</v>
      </c>
      <c r="FT1335">
        <v>2</v>
      </c>
      <c r="FV1335">
        <v>2</v>
      </c>
      <c r="GA1335">
        <v>2</v>
      </c>
      <c r="GQ1335">
        <v>3</v>
      </c>
      <c r="GS1335">
        <v>2</v>
      </c>
      <c r="GT1335">
        <v>1</v>
      </c>
      <c r="GU1335">
        <v>1</v>
      </c>
      <c r="GV1335">
        <v>2</v>
      </c>
      <c r="GW1335">
        <v>2</v>
      </c>
      <c r="GX1335">
        <v>2</v>
      </c>
      <c r="GY1335">
        <v>2</v>
      </c>
      <c r="GZ1335">
        <v>2</v>
      </c>
      <c r="HA1335">
        <v>2</v>
      </c>
      <c r="HB1335">
        <v>2</v>
      </c>
      <c r="HE1335">
        <v>2</v>
      </c>
      <c r="HN1335">
        <v>2</v>
      </c>
      <c r="HT1335">
        <v>2</v>
      </c>
      <c r="IA1335">
        <v>2</v>
      </c>
    </row>
    <row r="1336" spans="1:235" x14ac:dyDescent="0.25">
      <c r="A1336">
        <v>31</v>
      </c>
      <c r="B1336">
        <v>1</v>
      </c>
      <c r="E1336">
        <v>1</v>
      </c>
      <c r="F1336">
        <v>2</v>
      </c>
      <c r="G1336">
        <v>20</v>
      </c>
      <c r="H1336">
        <v>25</v>
      </c>
      <c r="I1336">
        <v>25</v>
      </c>
      <c r="J1336">
        <v>30</v>
      </c>
      <c r="K1336">
        <v>35</v>
      </c>
      <c r="L1336">
        <v>35</v>
      </c>
      <c r="M1336">
        <v>35</v>
      </c>
      <c r="N1336">
        <v>35</v>
      </c>
      <c r="O1336">
        <v>35</v>
      </c>
      <c r="P1336">
        <v>35</v>
      </c>
      <c r="Q1336">
        <v>35</v>
      </c>
      <c r="R1336">
        <v>30</v>
      </c>
      <c r="S1336">
        <v>30</v>
      </c>
      <c r="T1336">
        <v>30</v>
      </c>
      <c r="U1336">
        <v>28</v>
      </c>
      <c r="V1336">
        <v>30</v>
      </c>
      <c r="W1336">
        <v>30</v>
      </c>
      <c r="X1336">
        <v>30</v>
      </c>
      <c r="Y1336">
        <v>20</v>
      </c>
      <c r="Z1336">
        <v>25</v>
      </c>
      <c r="AA1336">
        <v>25</v>
      </c>
      <c r="AB1336">
        <v>30</v>
      </c>
      <c r="AC1336">
        <v>35</v>
      </c>
      <c r="AD1336">
        <v>35</v>
      </c>
      <c r="AE1336">
        <v>35</v>
      </c>
      <c r="AF1336">
        <v>35</v>
      </c>
      <c r="AG1336">
        <v>35</v>
      </c>
      <c r="AH1336">
        <v>35</v>
      </c>
      <c r="AI1336">
        <v>35</v>
      </c>
      <c r="AJ1336">
        <v>30</v>
      </c>
      <c r="AK1336">
        <v>30</v>
      </c>
      <c r="AL1336">
        <v>30</v>
      </c>
      <c r="AM1336">
        <v>28</v>
      </c>
      <c r="AN1336">
        <v>30</v>
      </c>
      <c r="AO1336">
        <v>30</v>
      </c>
      <c r="AP1336">
        <v>30</v>
      </c>
      <c r="AQ1336">
        <v>20</v>
      </c>
      <c r="AR1336">
        <v>25</v>
      </c>
      <c r="AS1336">
        <v>25</v>
      </c>
      <c r="AT1336">
        <v>30</v>
      </c>
      <c r="AU1336">
        <v>35</v>
      </c>
      <c r="AV1336">
        <v>35</v>
      </c>
      <c r="AW1336">
        <v>35</v>
      </c>
      <c r="AX1336">
        <v>35</v>
      </c>
      <c r="AY1336">
        <v>35</v>
      </c>
      <c r="AZ1336">
        <v>35</v>
      </c>
      <c r="BA1336">
        <v>35</v>
      </c>
      <c r="BB1336">
        <v>30</v>
      </c>
      <c r="BC1336">
        <v>30</v>
      </c>
      <c r="BD1336">
        <v>30</v>
      </c>
      <c r="BE1336">
        <v>28</v>
      </c>
      <c r="BF1336">
        <v>30</v>
      </c>
      <c r="BG1336">
        <v>30</v>
      </c>
      <c r="BH1336">
        <v>30</v>
      </c>
      <c r="CN1336">
        <v>2</v>
      </c>
      <c r="CO1336">
        <v>1</v>
      </c>
      <c r="CR1336">
        <v>4</v>
      </c>
      <c r="CT1336">
        <v>2</v>
      </c>
      <c r="CU1336">
        <v>2</v>
      </c>
      <c r="CV1336">
        <v>2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2</v>
      </c>
      <c r="DC1336">
        <v>2</v>
      </c>
      <c r="DE1336">
        <v>1</v>
      </c>
      <c r="DF1336">
        <v>1</v>
      </c>
      <c r="DG1336">
        <v>2</v>
      </c>
      <c r="DH1336">
        <v>2</v>
      </c>
      <c r="DI1336">
        <v>2</v>
      </c>
      <c r="DJ1336">
        <v>2</v>
      </c>
      <c r="DK1336">
        <v>2</v>
      </c>
      <c r="DL1336">
        <v>2</v>
      </c>
      <c r="DN1336">
        <v>1</v>
      </c>
      <c r="DO1336">
        <v>2</v>
      </c>
      <c r="DP1336">
        <v>1</v>
      </c>
      <c r="DT1336">
        <v>3</v>
      </c>
      <c r="DW1336">
        <v>1</v>
      </c>
      <c r="EA1336">
        <v>-99</v>
      </c>
      <c r="EB1336">
        <v>0</v>
      </c>
      <c r="EC1336">
        <v>2</v>
      </c>
      <c r="EE1336">
        <v>2</v>
      </c>
      <c r="EG1336">
        <v>0</v>
      </c>
      <c r="EH1336">
        <v>2</v>
      </c>
      <c r="EI1336">
        <v>0</v>
      </c>
      <c r="EJ1336">
        <v>2</v>
      </c>
      <c r="EK1336">
        <v>2</v>
      </c>
      <c r="ES1336">
        <v>2</v>
      </c>
      <c r="FA1336">
        <v>2</v>
      </c>
      <c r="FO1336">
        <v>2</v>
      </c>
      <c r="FR1336">
        <v>2</v>
      </c>
      <c r="FT1336">
        <v>2</v>
      </c>
      <c r="FV1336">
        <v>1</v>
      </c>
      <c r="FW1336">
        <v>2</v>
      </c>
      <c r="FX1336">
        <v>2</v>
      </c>
      <c r="FY1336">
        <v>3</v>
      </c>
      <c r="GA1336">
        <v>2</v>
      </c>
      <c r="GQ1336">
        <v>3</v>
      </c>
      <c r="GS1336">
        <v>2</v>
      </c>
      <c r="GT1336">
        <v>1</v>
      </c>
      <c r="GU1336">
        <v>1</v>
      </c>
      <c r="GV1336">
        <v>2</v>
      </c>
      <c r="GW1336">
        <v>2</v>
      </c>
      <c r="GX1336">
        <v>2</v>
      </c>
      <c r="GY1336">
        <v>2</v>
      </c>
      <c r="GZ1336">
        <v>1</v>
      </c>
      <c r="HA1336">
        <v>1</v>
      </c>
      <c r="HB1336">
        <v>1</v>
      </c>
      <c r="HC1336">
        <v>-88</v>
      </c>
      <c r="HD1336">
        <v>50</v>
      </c>
      <c r="HE1336">
        <v>1</v>
      </c>
      <c r="HF1336">
        <v>2006</v>
      </c>
      <c r="HG1336">
        <v>2</v>
      </c>
      <c r="HH1336">
        <v>2</v>
      </c>
      <c r="HI1336">
        <v>2</v>
      </c>
      <c r="HJ1336">
        <v>2</v>
      </c>
      <c r="HK1336">
        <v>2</v>
      </c>
      <c r="HN1336">
        <v>2</v>
      </c>
      <c r="HT1336">
        <v>2</v>
      </c>
      <c r="IA1336">
        <v>2</v>
      </c>
    </row>
    <row r="1337" spans="1:235" x14ac:dyDescent="0.25">
      <c r="A1337">
        <v>19</v>
      </c>
      <c r="B1337">
        <v>1</v>
      </c>
      <c r="E1337">
        <v>1</v>
      </c>
      <c r="F1337">
        <v>2</v>
      </c>
      <c r="G1337">
        <v>35</v>
      </c>
      <c r="H1337">
        <v>40</v>
      </c>
      <c r="I1337">
        <v>42</v>
      </c>
      <c r="J1337">
        <v>42</v>
      </c>
      <c r="K1337">
        <v>30</v>
      </c>
      <c r="L1337">
        <v>33</v>
      </c>
      <c r="M1337">
        <v>33</v>
      </c>
      <c r="N1337">
        <v>33</v>
      </c>
      <c r="O1337">
        <v>20</v>
      </c>
      <c r="P1337">
        <v>24</v>
      </c>
      <c r="Q1337">
        <v>25</v>
      </c>
      <c r="R1337">
        <v>25</v>
      </c>
      <c r="S1337">
        <v>27</v>
      </c>
      <c r="T1337">
        <v>28</v>
      </c>
      <c r="U1337">
        <v>30</v>
      </c>
      <c r="V1337">
        <v>30</v>
      </c>
      <c r="W1337">
        <v>30</v>
      </c>
      <c r="X1337">
        <v>-99</v>
      </c>
      <c r="Y1337">
        <v>35</v>
      </c>
      <c r="Z1337">
        <v>40</v>
      </c>
      <c r="AA1337">
        <v>42</v>
      </c>
      <c r="AB1337">
        <v>42</v>
      </c>
      <c r="AC1337">
        <v>30</v>
      </c>
      <c r="AD1337">
        <v>33</v>
      </c>
      <c r="AE1337">
        <v>33</v>
      </c>
      <c r="AF1337">
        <v>33</v>
      </c>
      <c r="AG1337">
        <v>20</v>
      </c>
      <c r="AH1337">
        <v>24</v>
      </c>
      <c r="AI1337">
        <v>25</v>
      </c>
      <c r="AJ1337">
        <v>25</v>
      </c>
      <c r="AK1337">
        <v>27</v>
      </c>
      <c r="AL1337">
        <v>28</v>
      </c>
      <c r="AM1337">
        <v>30</v>
      </c>
      <c r="AN1337">
        <v>30</v>
      </c>
      <c r="AO1337">
        <v>30</v>
      </c>
      <c r="AP1337">
        <v>-99</v>
      </c>
      <c r="AQ1337">
        <v>35</v>
      </c>
      <c r="AR1337">
        <v>40</v>
      </c>
      <c r="AS1337">
        <v>42</v>
      </c>
      <c r="AT1337">
        <v>42</v>
      </c>
      <c r="AU1337">
        <v>30</v>
      </c>
      <c r="AV1337">
        <v>33</v>
      </c>
      <c r="AW1337">
        <v>33</v>
      </c>
      <c r="AX1337">
        <v>33</v>
      </c>
      <c r="AY1337">
        <v>20</v>
      </c>
      <c r="AZ1337">
        <v>24</v>
      </c>
      <c r="BA1337">
        <v>25</v>
      </c>
      <c r="BB1337">
        <v>25</v>
      </c>
      <c r="BC1337">
        <v>27</v>
      </c>
      <c r="BD1337">
        <v>28</v>
      </c>
      <c r="BE1337">
        <v>30</v>
      </c>
      <c r="BF1337">
        <v>30</v>
      </c>
      <c r="BG1337">
        <v>30</v>
      </c>
      <c r="BH1337">
        <v>-99</v>
      </c>
      <c r="CN1337">
        <v>2</v>
      </c>
      <c r="CO1337">
        <v>1</v>
      </c>
      <c r="CR1337">
        <v>5</v>
      </c>
      <c r="CT1337">
        <v>2</v>
      </c>
      <c r="CU1337">
        <v>1</v>
      </c>
      <c r="CV1337">
        <v>1</v>
      </c>
      <c r="CW1337">
        <v>1</v>
      </c>
      <c r="CX1337">
        <v>1</v>
      </c>
      <c r="CY1337">
        <v>2</v>
      </c>
      <c r="CZ1337">
        <v>2</v>
      </c>
      <c r="DA1337">
        <v>1</v>
      </c>
      <c r="DB1337">
        <v>2</v>
      </c>
      <c r="DC1337">
        <v>2</v>
      </c>
      <c r="DE1337">
        <v>2</v>
      </c>
      <c r="DF1337">
        <v>2</v>
      </c>
      <c r="DG1337">
        <v>2</v>
      </c>
      <c r="DH1337">
        <v>2</v>
      </c>
      <c r="DI1337">
        <v>2</v>
      </c>
      <c r="DJ1337">
        <v>2</v>
      </c>
      <c r="DK1337">
        <v>2</v>
      </c>
      <c r="DL1337">
        <v>2</v>
      </c>
      <c r="DN1337">
        <v>2</v>
      </c>
      <c r="DO1337">
        <v>2</v>
      </c>
      <c r="DP1337">
        <v>1</v>
      </c>
      <c r="DT1337">
        <v>1</v>
      </c>
      <c r="DV1337">
        <v>0.5</v>
      </c>
      <c r="DW1337">
        <v>1</v>
      </c>
      <c r="EA1337">
        <v>-99</v>
      </c>
      <c r="EB1337">
        <v>0</v>
      </c>
      <c r="EC1337">
        <v>-99</v>
      </c>
      <c r="ED1337">
        <v>-99</v>
      </c>
      <c r="EE1337">
        <v>2</v>
      </c>
      <c r="EG1337">
        <v>0</v>
      </c>
      <c r="EH1337">
        <v>2</v>
      </c>
      <c r="EI1337">
        <v>0</v>
      </c>
      <c r="EJ1337">
        <v>2</v>
      </c>
      <c r="EK1337">
        <v>2</v>
      </c>
      <c r="ES1337">
        <v>2</v>
      </c>
      <c r="FA1337">
        <v>2</v>
      </c>
      <c r="FO1337">
        <v>2</v>
      </c>
      <c r="FR1337">
        <v>2</v>
      </c>
      <c r="FT1337">
        <v>2</v>
      </c>
      <c r="FV1337">
        <v>1</v>
      </c>
      <c r="FW1337">
        <v>2</v>
      </c>
      <c r="FX1337">
        <v>2</v>
      </c>
      <c r="FY1337">
        <v>1</v>
      </c>
      <c r="GA1337">
        <v>2</v>
      </c>
      <c r="GQ1337">
        <v>2</v>
      </c>
      <c r="GS1337">
        <v>2</v>
      </c>
      <c r="GT1337">
        <v>2</v>
      </c>
      <c r="HE1337">
        <v>1</v>
      </c>
      <c r="HF1337">
        <v>2006</v>
      </c>
      <c r="HG1337">
        <v>2</v>
      </c>
      <c r="HH1337">
        <v>2</v>
      </c>
      <c r="HI1337">
        <v>2</v>
      </c>
      <c r="HJ1337">
        <v>2</v>
      </c>
      <c r="HK1337">
        <v>2</v>
      </c>
      <c r="HN1337">
        <v>2</v>
      </c>
      <c r="HT1337">
        <v>2</v>
      </c>
      <c r="IA1337">
        <v>2</v>
      </c>
    </row>
    <row r="1338" spans="1:235" x14ac:dyDescent="0.25">
      <c r="A1338">
        <v>22</v>
      </c>
      <c r="B1338">
        <v>1</v>
      </c>
      <c r="E1338">
        <v>1</v>
      </c>
      <c r="F1338">
        <v>1</v>
      </c>
      <c r="G1338">
        <v>25</v>
      </c>
      <c r="H1338">
        <v>27</v>
      </c>
      <c r="I1338">
        <v>37</v>
      </c>
      <c r="J1338">
        <v>40</v>
      </c>
      <c r="K1338">
        <v>50</v>
      </c>
      <c r="L1338">
        <v>40</v>
      </c>
      <c r="M1338">
        <v>30</v>
      </c>
      <c r="N1338">
        <v>28</v>
      </c>
      <c r="O1338">
        <v>30</v>
      </c>
      <c r="P1338">
        <v>30</v>
      </c>
      <c r="Q1338">
        <v>-88</v>
      </c>
      <c r="R1338">
        <v>18</v>
      </c>
      <c r="S1338">
        <v>25</v>
      </c>
      <c r="T1338">
        <v>20</v>
      </c>
      <c r="U1338">
        <v>22</v>
      </c>
      <c r="V1338">
        <v>28</v>
      </c>
      <c r="W1338">
        <v>30</v>
      </c>
      <c r="X1338">
        <v>30</v>
      </c>
      <c r="Y1338">
        <v>23</v>
      </c>
      <c r="Z1338">
        <v>25</v>
      </c>
      <c r="AA1338">
        <v>35</v>
      </c>
      <c r="AB1338">
        <v>38</v>
      </c>
      <c r="AC1338">
        <v>48</v>
      </c>
      <c r="AD1338">
        <v>38</v>
      </c>
      <c r="AE1338">
        <v>28</v>
      </c>
      <c r="AF1338">
        <v>26</v>
      </c>
      <c r="AG1338">
        <v>28</v>
      </c>
      <c r="AH1338">
        <v>28</v>
      </c>
      <c r="AI1338">
        <v>-88</v>
      </c>
      <c r="AJ1338">
        <v>18</v>
      </c>
      <c r="AK1338">
        <v>25</v>
      </c>
      <c r="AL1338">
        <v>20</v>
      </c>
      <c r="AM1338">
        <v>22</v>
      </c>
      <c r="AN1338">
        <v>28</v>
      </c>
      <c r="AO1338">
        <v>30</v>
      </c>
      <c r="AP1338">
        <v>30</v>
      </c>
      <c r="AQ1338">
        <v>22</v>
      </c>
      <c r="AR1338">
        <v>24</v>
      </c>
      <c r="AS1338">
        <v>34</v>
      </c>
      <c r="AT1338">
        <v>37</v>
      </c>
      <c r="AU1338">
        <v>47</v>
      </c>
      <c r="AV1338">
        <v>37</v>
      </c>
      <c r="AW1338">
        <v>27</v>
      </c>
      <c r="AX1338">
        <v>25</v>
      </c>
      <c r="AY1338">
        <v>27</v>
      </c>
      <c r="AZ1338">
        <v>27</v>
      </c>
      <c r="BA1338">
        <v>-88</v>
      </c>
      <c r="BB1338">
        <v>18</v>
      </c>
      <c r="BC1338">
        <v>25</v>
      </c>
      <c r="BD1338">
        <v>20</v>
      </c>
      <c r="BE1338">
        <v>22</v>
      </c>
      <c r="BF1338">
        <v>28</v>
      </c>
      <c r="BG1338">
        <v>30</v>
      </c>
      <c r="BH1338">
        <v>30</v>
      </c>
      <c r="CN1338">
        <v>2</v>
      </c>
      <c r="CO1338">
        <v>1</v>
      </c>
      <c r="CR1338">
        <v>5</v>
      </c>
      <c r="CT1338">
        <v>2</v>
      </c>
      <c r="CU1338">
        <v>1</v>
      </c>
      <c r="CV1338">
        <v>2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2</v>
      </c>
      <c r="DC1338">
        <v>2</v>
      </c>
      <c r="DE1338">
        <v>2</v>
      </c>
      <c r="DF1338">
        <v>2</v>
      </c>
      <c r="DG1338">
        <v>2</v>
      </c>
      <c r="DH1338">
        <v>2</v>
      </c>
      <c r="DI1338">
        <v>2</v>
      </c>
      <c r="DJ1338">
        <v>2</v>
      </c>
      <c r="DK1338">
        <v>2</v>
      </c>
      <c r="DL1338">
        <v>2</v>
      </c>
      <c r="DN1338">
        <v>1</v>
      </c>
      <c r="DO1338">
        <v>2</v>
      </c>
      <c r="DP1338">
        <v>1</v>
      </c>
      <c r="DT1338">
        <v>1</v>
      </c>
      <c r="DV1338">
        <v>2</v>
      </c>
      <c r="DW1338">
        <v>1</v>
      </c>
      <c r="EA1338">
        <v>-99</v>
      </c>
      <c r="EB1338">
        <v>0</v>
      </c>
      <c r="EC1338">
        <v>-99</v>
      </c>
      <c r="ED1338">
        <v>-99</v>
      </c>
      <c r="EE1338">
        <v>2</v>
      </c>
      <c r="EG1338">
        <v>0</v>
      </c>
      <c r="EH1338">
        <v>2</v>
      </c>
      <c r="EI1338">
        <v>0</v>
      </c>
      <c r="EJ1338">
        <v>2</v>
      </c>
      <c r="EK1338">
        <v>2</v>
      </c>
      <c r="ES1338">
        <v>2</v>
      </c>
      <c r="FA1338">
        <v>2</v>
      </c>
      <c r="FO1338">
        <v>2</v>
      </c>
      <c r="FR1338">
        <v>2</v>
      </c>
      <c r="FT1338">
        <v>2</v>
      </c>
      <c r="FV1338">
        <v>1</v>
      </c>
      <c r="FW1338">
        <v>1</v>
      </c>
      <c r="FX1338">
        <v>2</v>
      </c>
      <c r="FY1338">
        <v>1</v>
      </c>
      <c r="GA1338">
        <v>2</v>
      </c>
      <c r="GQ1338">
        <v>2</v>
      </c>
      <c r="GS1338">
        <v>2</v>
      </c>
      <c r="GT1338">
        <v>1</v>
      </c>
      <c r="GU1338">
        <v>1</v>
      </c>
      <c r="GV1338">
        <v>2</v>
      </c>
      <c r="GW1338">
        <v>2</v>
      </c>
      <c r="GX1338">
        <v>2</v>
      </c>
      <c r="GY1338">
        <v>2</v>
      </c>
      <c r="GZ1338">
        <v>2</v>
      </c>
      <c r="HA1338">
        <v>2</v>
      </c>
      <c r="HB1338">
        <v>2</v>
      </c>
      <c r="HE1338">
        <v>2</v>
      </c>
      <c r="HN1338">
        <v>2</v>
      </c>
      <c r="HT1338">
        <v>2</v>
      </c>
      <c r="IA1338">
        <v>2</v>
      </c>
    </row>
    <row r="1339" spans="1:235" x14ac:dyDescent="0.25">
      <c r="A1339">
        <v>26</v>
      </c>
      <c r="B1339">
        <v>1</v>
      </c>
      <c r="E1339">
        <v>1</v>
      </c>
      <c r="F1339">
        <v>2</v>
      </c>
      <c r="G1339">
        <v>38</v>
      </c>
      <c r="H1339">
        <v>36.5</v>
      </c>
      <c r="I1339">
        <v>32</v>
      </c>
      <c r="J1339">
        <v>22</v>
      </c>
      <c r="K1339">
        <v>25</v>
      </c>
      <c r="L1339">
        <v>25</v>
      </c>
      <c r="M1339">
        <v>25</v>
      </c>
      <c r="N1339">
        <v>-88</v>
      </c>
      <c r="O1339">
        <v>-88</v>
      </c>
      <c r="P1339">
        <v>-88</v>
      </c>
      <c r="Q1339">
        <v>-88</v>
      </c>
      <c r="R1339">
        <v>-88</v>
      </c>
      <c r="S1339">
        <v>10</v>
      </c>
      <c r="T1339">
        <v>33</v>
      </c>
      <c r="U1339">
        <v>28</v>
      </c>
      <c r="V1339">
        <v>31</v>
      </c>
      <c r="W1339">
        <v>31</v>
      </c>
      <c r="X1339">
        <v>-99</v>
      </c>
      <c r="Y1339">
        <v>38</v>
      </c>
      <c r="Z1339">
        <v>36.5</v>
      </c>
      <c r="AA1339">
        <v>32</v>
      </c>
      <c r="AB1339">
        <v>22</v>
      </c>
      <c r="AC1339">
        <v>25</v>
      </c>
      <c r="AD1339">
        <v>25</v>
      </c>
      <c r="AE1339">
        <v>25</v>
      </c>
      <c r="AF1339">
        <v>-88</v>
      </c>
      <c r="AG1339">
        <v>-88</v>
      </c>
      <c r="AH1339">
        <v>-88</v>
      </c>
      <c r="AI1339">
        <v>-88</v>
      </c>
      <c r="AJ1339">
        <v>-88</v>
      </c>
      <c r="AK1339">
        <v>10</v>
      </c>
      <c r="AL1339">
        <v>33</v>
      </c>
      <c r="AM1339">
        <v>28</v>
      </c>
      <c r="AN1339">
        <v>31</v>
      </c>
      <c r="AO1339">
        <v>31</v>
      </c>
      <c r="AP1339">
        <v>-99</v>
      </c>
      <c r="AQ1339">
        <v>38</v>
      </c>
      <c r="AR1339">
        <v>36.5</v>
      </c>
      <c r="AS1339">
        <v>32</v>
      </c>
      <c r="AT1339">
        <v>22</v>
      </c>
      <c r="AU1339">
        <v>25</v>
      </c>
      <c r="AV1339">
        <v>25</v>
      </c>
      <c r="AW1339">
        <v>25</v>
      </c>
      <c r="AX1339">
        <v>-88</v>
      </c>
      <c r="AY1339">
        <v>-88</v>
      </c>
      <c r="AZ1339">
        <v>-88</v>
      </c>
      <c r="BA1339">
        <v>-88</v>
      </c>
      <c r="BB1339">
        <v>-88</v>
      </c>
      <c r="BC1339">
        <v>10</v>
      </c>
      <c r="BD1339">
        <v>33</v>
      </c>
      <c r="BE1339">
        <v>28</v>
      </c>
      <c r="BF1339">
        <v>31</v>
      </c>
      <c r="BG1339">
        <v>31</v>
      </c>
      <c r="BH1339">
        <v>-99</v>
      </c>
      <c r="CN1339">
        <v>2</v>
      </c>
      <c r="CO1339">
        <v>1</v>
      </c>
      <c r="CR1339">
        <v>4</v>
      </c>
      <c r="CT1339">
        <v>2</v>
      </c>
      <c r="CU1339">
        <v>1</v>
      </c>
      <c r="CV1339">
        <v>2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2</v>
      </c>
      <c r="DE1339">
        <v>2</v>
      </c>
      <c r="DF1339">
        <v>1</v>
      </c>
      <c r="DG1339">
        <v>2</v>
      </c>
      <c r="DH1339">
        <v>2</v>
      </c>
      <c r="DI1339">
        <v>2</v>
      </c>
      <c r="DJ1339">
        <v>2</v>
      </c>
      <c r="DK1339">
        <v>2</v>
      </c>
      <c r="DL1339">
        <v>2</v>
      </c>
      <c r="DN1339">
        <v>2</v>
      </c>
      <c r="DO1339">
        <v>2</v>
      </c>
      <c r="DP1339">
        <v>1</v>
      </c>
      <c r="DT1339">
        <v>2</v>
      </c>
      <c r="DU1339">
        <v>0.5</v>
      </c>
      <c r="DW1339">
        <v>1</v>
      </c>
      <c r="EA1339">
        <v>-99</v>
      </c>
      <c r="EB1339">
        <v>0</v>
      </c>
      <c r="EC1339">
        <v>-99</v>
      </c>
      <c r="ED1339">
        <v>-99</v>
      </c>
      <c r="EE1339">
        <v>2</v>
      </c>
      <c r="EG1339">
        <v>0</v>
      </c>
      <c r="EH1339">
        <v>2</v>
      </c>
      <c r="EI1339">
        <v>0</v>
      </c>
      <c r="EJ1339">
        <v>2</v>
      </c>
      <c r="EK1339">
        <v>2</v>
      </c>
      <c r="ES1339">
        <v>2</v>
      </c>
      <c r="FA1339">
        <v>2</v>
      </c>
      <c r="FO1339">
        <v>2</v>
      </c>
      <c r="FR1339">
        <v>2</v>
      </c>
      <c r="FT1339">
        <v>2</v>
      </c>
      <c r="FV1339">
        <v>1</v>
      </c>
      <c r="FW1339">
        <v>2</v>
      </c>
      <c r="FX1339">
        <v>2</v>
      </c>
      <c r="FY1339">
        <v>2</v>
      </c>
      <c r="GA1339">
        <v>2</v>
      </c>
      <c r="GQ1339">
        <v>3</v>
      </c>
      <c r="GS1339">
        <v>2</v>
      </c>
      <c r="GT1339">
        <v>1</v>
      </c>
      <c r="GU1339">
        <v>1</v>
      </c>
      <c r="GV1339">
        <v>2</v>
      </c>
      <c r="GW1339">
        <v>2</v>
      </c>
      <c r="GX1339">
        <v>2</v>
      </c>
      <c r="GY1339">
        <v>2</v>
      </c>
      <c r="GZ1339">
        <v>2</v>
      </c>
      <c r="HA1339">
        <v>2</v>
      </c>
      <c r="HB1339">
        <v>2</v>
      </c>
      <c r="HE1339">
        <v>1</v>
      </c>
      <c r="HF1339">
        <v>2005</v>
      </c>
      <c r="HG1339">
        <v>2</v>
      </c>
      <c r="HH1339">
        <v>1</v>
      </c>
      <c r="HI1339">
        <v>1</v>
      </c>
      <c r="HJ1339">
        <v>1</v>
      </c>
      <c r="HK1339">
        <v>1</v>
      </c>
      <c r="HL1339">
        <v>1</v>
      </c>
      <c r="HM1339">
        <v>2</v>
      </c>
      <c r="HN1339">
        <v>2</v>
      </c>
      <c r="HT1339">
        <v>1</v>
      </c>
      <c r="HU1339">
        <v>1</v>
      </c>
      <c r="HV1339">
        <v>2</v>
      </c>
      <c r="HW1339">
        <v>2</v>
      </c>
      <c r="HX1339">
        <v>2</v>
      </c>
      <c r="HY1339">
        <v>2</v>
      </c>
      <c r="IA1339">
        <v>2</v>
      </c>
    </row>
    <row r="1340" spans="1:235" x14ac:dyDescent="0.25">
      <c r="A1340">
        <v>116</v>
      </c>
      <c r="B1340">
        <v>1</v>
      </c>
      <c r="E1340">
        <v>1</v>
      </c>
      <c r="F1340">
        <v>2</v>
      </c>
      <c r="G1340">
        <v>40</v>
      </c>
      <c r="H1340">
        <v>15</v>
      </c>
      <c r="I1340">
        <v>20</v>
      </c>
      <c r="J1340">
        <v>32</v>
      </c>
      <c r="K1340">
        <v>18</v>
      </c>
      <c r="L1340">
        <v>18</v>
      </c>
      <c r="M1340">
        <v>20</v>
      </c>
      <c r="N1340">
        <v>20</v>
      </c>
      <c r="O1340">
        <v>18</v>
      </c>
      <c r="P1340">
        <v>20</v>
      </c>
      <c r="Q1340">
        <v>20</v>
      </c>
      <c r="R1340">
        <v>20</v>
      </c>
      <c r="S1340">
        <v>18</v>
      </c>
      <c r="T1340">
        <v>21</v>
      </c>
      <c r="U1340">
        <v>30</v>
      </c>
      <c r="V1340">
        <v>30</v>
      </c>
      <c r="W1340">
        <v>30</v>
      </c>
      <c r="X1340">
        <v>30</v>
      </c>
      <c r="Y1340">
        <v>40</v>
      </c>
      <c r="Z1340">
        <v>15</v>
      </c>
      <c r="AA1340">
        <v>20</v>
      </c>
      <c r="AB1340">
        <v>32</v>
      </c>
      <c r="AC1340">
        <v>18</v>
      </c>
      <c r="AD1340">
        <v>18</v>
      </c>
      <c r="AE1340">
        <v>20</v>
      </c>
      <c r="AF1340">
        <v>20</v>
      </c>
      <c r="AG1340">
        <v>18</v>
      </c>
      <c r="AH1340">
        <v>20</v>
      </c>
      <c r="AI1340">
        <v>20</v>
      </c>
      <c r="AJ1340">
        <v>20</v>
      </c>
      <c r="AK1340">
        <v>18</v>
      </c>
      <c r="AL1340">
        <v>21</v>
      </c>
      <c r="AM1340">
        <v>30</v>
      </c>
      <c r="AN1340">
        <v>30</v>
      </c>
      <c r="AO1340">
        <v>30</v>
      </c>
      <c r="AP1340">
        <v>30</v>
      </c>
      <c r="AQ1340">
        <v>40</v>
      </c>
      <c r="AR1340">
        <v>15</v>
      </c>
      <c r="AS1340">
        <v>20</v>
      </c>
      <c r="AT1340">
        <v>32</v>
      </c>
      <c r="AU1340">
        <v>18</v>
      </c>
      <c r="AV1340">
        <v>18</v>
      </c>
      <c r="AW1340">
        <v>20</v>
      </c>
      <c r="AX1340">
        <v>20</v>
      </c>
      <c r="AY1340">
        <v>18</v>
      </c>
      <c r="AZ1340">
        <v>20</v>
      </c>
      <c r="BA1340">
        <v>20</v>
      </c>
      <c r="BB1340">
        <v>20</v>
      </c>
      <c r="BC1340">
        <v>18</v>
      </c>
      <c r="BD1340">
        <v>21</v>
      </c>
      <c r="BE1340">
        <v>30</v>
      </c>
      <c r="BF1340">
        <v>30</v>
      </c>
      <c r="BG1340">
        <v>30</v>
      </c>
      <c r="BH1340">
        <v>30</v>
      </c>
      <c r="CN1340">
        <v>1</v>
      </c>
      <c r="CO1340">
        <v>1</v>
      </c>
      <c r="CR1340">
        <v>5</v>
      </c>
      <c r="CT1340">
        <v>2</v>
      </c>
      <c r="CU1340">
        <v>2</v>
      </c>
      <c r="CV1340">
        <v>2</v>
      </c>
      <c r="CW1340">
        <v>2</v>
      </c>
      <c r="CX1340">
        <v>1</v>
      </c>
      <c r="CY1340">
        <v>2</v>
      </c>
      <c r="CZ1340">
        <v>2</v>
      </c>
      <c r="DA1340">
        <v>2</v>
      </c>
      <c r="DB1340">
        <v>2</v>
      </c>
      <c r="DC1340">
        <v>2</v>
      </c>
      <c r="DE1340">
        <v>1</v>
      </c>
      <c r="DF1340">
        <v>2</v>
      </c>
      <c r="DG1340">
        <v>2</v>
      </c>
      <c r="DH1340">
        <v>2</v>
      </c>
      <c r="DI1340">
        <v>2</v>
      </c>
      <c r="DJ1340">
        <v>2</v>
      </c>
      <c r="DK1340">
        <v>2</v>
      </c>
      <c r="DL1340">
        <v>2</v>
      </c>
      <c r="DN1340">
        <v>2</v>
      </c>
      <c r="DO1340">
        <v>2</v>
      </c>
      <c r="DP1340">
        <v>1</v>
      </c>
      <c r="DT1340">
        <v>2</v>
      </c>
      <c r="DU1340">
        <v>1.5</v>
      </c>
      <c r="DW1340">
        <v>1</v>
      </c>
      <c r="EA1340">
        <v>-99</v>
      </c>
      <c r="EB1340">
        <v>-99</v>
      </c>
      <c r="EC1340">
        <v>-99</v>
      </c>
      <c r="ED1340">
        <v>-99</v>
      </c>
      <c r="EE1340">
        <v>2</v>
      </c>
      <c r="EG1340">
        <v>0</v>
      </c>
      <c r="EH1340">
        <v>2</v>
      </c>
      <c r="EI1340">
        <v>0</v>
      </c>
      <c r="EJ1340">
        <v>2</v>
      </c>
      <c r="EK1340">
        <v>2</v>
      </c>
      <c r="ES1340">
        <v>2</v>
      </c>
      <c r="FA1340">
        <v>2</v>
      </c>
      <c r="FO1340">
        <v>2</v>
      </c>
      <c r="FR1340">
        <v>2</v>
      </c>
      <c r="FT1340">
        <v>2</v>
      </c>
      <c r="FV1340">
        <v>2</v>
      </c>
      <c r="GA1340">
        <v>2</v>
      </c>
      <c r="GQ1340">
        <v>2</v>
      </c>
      <c r="GS1340">
        <v>2</v>
      </c>
      <c r="GT1340">
        <v>2</v>
      </c>
      <c r="HE1340">
        <v>1</v>
      </c>
      <c r="HF1340">
        <v>2004</v>
      </c>
      <c r="HG1340">
        <v>2</v>
      </c>
      <c r="HH1340">
        <v>2</v>
      </c>
      <c r="HI1340">
        <v>2</v>
      </c>
      <c r="HJ1340">
        <v>2</v>
      </c>
      <c r="HK1340">
        <v>2</v>
      </c>
      <c r="HN1340">
        <v>2</v>
      </c>
      <c r="HT1340">
        <v>2</v>
      </c>
      <c r="IA1340">
        <v>2</v>
      </c>
    </row>
    <row r="1341" spans="1:235" x14ac:dyDescent="0.25">
      <c r="A1341">
        <v>63</v>
      </c>
      <c r="B1341">
        <v>1</v>
      </c>
      <c r="E1341">
        <v>1</v>
      </c>
      <c r="F1341">
        <v>2</v>
      </c>
      <c r="G1341">
        <v>28</v>
      </c>
      <c r="H1341">
        <v>25</v>
      </c>
      <c r="I1341">
        <v>30</v>
      </c>
      <c r="J1341">
        <v>35</v>
      </c>
      <c r="K1341">
        <v>40</v>
      </c>
      <c r="L1341">
        <v>40</v>
      </c>
      <c r="M1341">
        <v>40</v>
      </c>
      <c r="N1341">
        <v>40</v>
      </c>
      <c r="O1341">
        <v>30</v>
      </c>
      <c r="P1341">
        <v>30</v>
      </c>
      <c r="Q1341">
        <v>30</v>
      </c>
      <c r="R1341">
        <v>20</v>
      </c>
      <c r="S1341">
        <v>20</v>
      </c>
      <c r="T1341">
        <v>20</v>
      </c>
      <c r="U1341">
        <v>30</v>
      </c>
      <c r="V1341">
        <v>30</v>
      </c>
      <c r="W1341">
        <v>30</v>
      </c>
      <c r="X1341">
        <v>30</v>
      </c>
      <c r="Y1341">
        <v>28</v>
      </c>
      <c r="Z1341">
        <v>25</v>
      </c>
      <c r="AA1341">
        <v>30</v>
      </c>
      <c r="AB1341">
        <v>35</v>
      </c>
      <c r="AC1341">
        <v>40</v>
      </c>
      <c r="AD1341">
        <v>40</v>
      </c>
      <c r="AE1341">
        <v>40</v>
      </c>
      <c r="AF1341">
        <v>40</v>
      </c>
      <c r="AG1341">
        <v>30</v>
      </c>
      <c r="AH1341">
        <v>30</v>
      </c>
      <c r="AI1341">
        <v>30</v>
      </c>
      <c r="AJ1341">
        <v>20</v>
      </c>
      <c r="AK1341">
        <v>20</v>
      </c>
      <c r="AL1341">
        <v>20</v>
      </c>
      <c r="AM1341">
        <v>30</v>
      </c>
      <c r="AN1341">
        <v>30</v>
      </c>
      <c r="AO1341">
        <v>30</v>
      </c>
      <c r="AP1341">
        <v>30</v>
      </c>
      <c r="AQ1341">
        <v>28</v>
      </c>
      <c r="AR1341">
        <v>25</v>
      </c>
      <c r="AS1341">
        <v>30</v>
      </c>
      <c r="AT1341">
        <v>35</v>
      </c>
      <c r="AU1341">
        <v>40</v>
      </c>
      <c r="AV1341">
        <v>40</v>
      </c>
      <c r="AW1341">
        <v>40</v>
      </c>
      <c r="AX1341">
        <v>40</v>
      </c>
      <c r="AY1341">
        <v>30</v>
      </c>
      <c r="AZ1341">
        <v>30</v>
      </c>
      <c r="BA1341">
        <v>30</v>
      </c>
      <c r="BB1341">
        <v>20</v>
      </c>
      <c r="BC1341">
        <v>20</v>
      </c>
      <c r="BD1341">
        <v>20</v>
      </c>
      <c r="BE1341">
        <v>30</v>
      </c>
      <c r="BF1341">
        <v>30</v>
      </c>
      <c r="BG1341">
        <v>30</v>
      </c>
      <c r="BH1341">
        <v>30</v>
      </c>
      <c r="CN1341">
        <v>2</v>
      </c>
      <c r="CO1341">
        <v>1</v>
      </c>
      <c r="CR1341">
        <v>5</v>
      </c>
      <c r="CT1341">
        <v>2</v>
      </c>
      <c r="CU1341">
        <v>1</v>
      </c>
      <c r="CV1341">
        <v>1</v>
      </c>
      <c r="CW1341">
        <v>2</v>
      </c>
      <c r="CX1341">
        <v>1</v>
      </c>
      <c r="CY1341">
        <v>1</v>
      </c>
      <c r="CZ1341">
        <v>2</v>
      </c>
      <c r="DA1341">
        <v>2</v>
      </c>
      <c r="DB1341">
        <v>2</v>
      </c>
      <c r="DC1341">
        <v>2</v>
      </c>
      <c r="DE1341">
        <v>2</v>
      </c>
      <c r="DF1341">
        <v>2</v>
      </c>
      <c r="DG1341">
        <v>1</v>
      </c>
      <c r="DH1341">
        <v>2</v>
      </c>
      <c r="DI1341">
        <v>2</v>
      </c>
      <c r="DJ1341">
        <v>1</v>
      </c>
      <c r="DK1341">
        <v>2</v>
      </c>
      <c r="DL1341">
        <v>2</v>
      </c>
      <c r="DN1341">
        <v>5</v>
      </c>
      <c r="DO1341">
        <v>2</v>
      </c>
      <c r="DP1341">
        <v>1</v>
      </c>
      <c r="DT1341">
        <v>1</v>
      </c>
      <c r="DV1341">
        <v>1</v>
      </c>
      <c r="DW1341">
        <v>3</v>
      </c>
      <c r="DX1341">
        <v>2</v>
      </c>
      <c r="DY1341">
        <v>2</v>
      </c>
      <c r="EA1341">
        <v>-99</v>
      </c>
      <c r="EB1341">
        <v>0</v>
      </c>
      <c r="EC1341">
        <v>2</v>
      </c>
      <c r="EE1341">
        <v>2</v>
      </c>
      <c r="EG1341">
        <v>0</v>
      </c>
      <c r="EH1341">
        <v>2</v>
      </c>
      <c r="EI1341">
        <v>0</v>
      </c>
      <c r="EJ1341">
        <v>2</v>
      </c>
      <c r="EK1341">
        <v>2</v>
      </c>
      <c r="ES1341">
        <v>2</v>
      </c>
      <c r="FA1341">
        <v>2</v>
      </c>
      <c r="FO1341">
        <v>2</v>
      </c>
      <c r="FR1341">
        <v>2</v>
      </c>
      <c r="FT1341">
        <v>2</v>
      </c>
      <c r="FV1341">
        <v>2</v>
      </c>
      <c r="GA1341">
        <v>2</v>
      </c>
      <c r="GQ1341">
        <v>3</v>
      </c>
      <c r="GS1341">
        <v>2</v>
      </c>
      <c r="GT1341">
        <v>1</v>
      </c>
      <c r="GU1341">
        <v>1</v>
      </c>
      <c r="GV1341">
        <v>2</v>
      </c>
      <c r="GW1341">
        <v>1</v>
      </c>
      <c r="GX1341">
        <v>2</v>
      </c>
      <c r="GY1341">
        <v>2</v>
      </c>
      <c r="GZ1341">
        <v>2</v>
      </c>
      <c r="HA1341">
        <v>2</v>
      </c>
      <c r="HB1341">
        <v>2</v>
      </c>
      <c r="HE1341">
        <v>1</v>
      </c>
      <c r="HF1341">
        <v>2005</v>
      </c>
      <c r="HG1341">
        <v>1</v>
      </c>
      <c r="HH1341">
        <v>1</v>
      </c>
      <c r="HI1341">
        <v>2</v>
      </c>
      <c r="HJ1341">
        <v>2</v>
      </c>
      <c r="HK1341">
        <v>2</v>
      </c>
      <c r="HN1341">
        <v>2</v>
      </c>
      <c r="HT1341">
        <v>2</v>
      </c>
      <c r="IA1341">
        <v>2</v>
      </c>
    </row>
    <row r="1342" spans="1:235" x14ac:dyDescent="0.25">
      <c r="A1342">
        <v>46</v>
      </c>
      <c r="B1342">
        <v>1</v>
      </c>
      <c r="E1342">
        <v>1</v>
      </c>
      <c r="F1342">
        <v>2</v>
      </c>
      <c r="G1342">
        <v>35</v>
      </c>
      <c r="H1342">
        <v>25</v>
      </c>
      <c r="I1342">
        <v>20</v>
      </c>
      <c r="J1342">
        <v>20</v>
      </c>
      <c r="K1342">
        <v>25</v>
      </c>
      <c r="L1342">
        <v>30</v>
      </c>
      <c r="M1342">
        <v>30</v>
      </c>
      <c r="N1342">
        <v>40</v>
      </c>
      <c r="O1342">
        <v>30</v>
      </c>
      <c r="P1342">
        <v>30</v>
      </c>
      <c r="Q1342">
        <v>20</v>
      </c>
      <c r="R1342">
        <v>-88</v>
      </c>
      <c r="S1342">
        <v>-88</v>
      </c>
      <c r="T1342">
        <v>-88</v>
      </c>
      <c r="U1342">
        <v>-88</v>
      </c>
      <c r="V1342">
        <v>-88</v>
      </c>
      <c r="W1342">
        <v>-88</v>
      </c>
      <c r="X1342">
        <v>-99</v>
      </c>
      <c r="Y1342">
        <v>35</v>
      </c>
      <c r="Z1342">
        <v>25</v>
      </c>
      <c r="AA1342">
        <v>20</v>
      </c>
      <c r="AB1342">
        <v>20</v>
      </c>
      <c r="AC1342">
        <v>25</v>
      </c>
      <c r="AD1342">
        <v>30</v>
      </c>
      <c r="AE1342">
        <v>30</v>
      </c>
      <c r="AF1342">
        <v>40</v>
      </c>
      <c r="AG1342">
        <v>30</v>
      </c>
      <c r="AH1342">
        <v>30</v>
      </c>
      <c r="AI1342">
        <v>20</v>
      </c>
      <c r="AJ1342">
        <v>-88</v>
      </c>
      <c r="AK1342">
        <v>-88</v>
      </c>
      <c r="AL1342">
        <v>-88</v>
      </c>
      <c r="AM1342">
        <v>-88</v>
      </c>
      <c r="AN1342">
        <v>-88</v>
      </c>
      <c r="AO1342">
        <v>-88</v>
      </c>
      <c r="AP1342">
        <v>-99</v>
      </c>
      <c r="AQ1342">
        <v>35</v>
      </c>
      <c r="AR1342">
        <v>25</v>
      </c>
      <c r="AS1342">
        <v>20</v>
      </c>
      <c r="AT1342">
        <v>20</v>
      </c>
      <c r="AU1342">
        <v>25</v>
      </c>
      <c r="AV1342">
        <v>30</v>
      </c>
      <c r="AW1342">
        <v>30</v>
      </c>
      <c r="AX1342">
        <v>40</v>
      </c>
      <c r="AY1342">
        <v>30</v>
      </c>
      <c r="AZ1342">
        <v>30</v>
      </c>
      <c r="BA1342">
        <v>20</v>
      </c>
      <c r="BB1342">
        <v>-88</v>
      </c>
      <c r="BC1342">
        <v>-88</v>
      </c>
      <c r="BD1342">
        <v>-88</v>
      </c>
      <c r="BE1342">
        <v>-88</v>
      </c>
      <c r="BF1342">
        <v>-88</v>
      </c>
      <c r="BG1342">
        <v>-88</v>
      </c>
      <c r="BH1342">
        <v>-99</v>
      </c>
      <c r="CN1342">
        <v>1</v>
      </c>
      <c r="CO1342">
        <v>1</v>
      </c>
      <c r="CR1342">
        <v>4</v>
      </c>
      <c r="CT1342">
        <v>2</v>
      </c>
      <c r="CU1342">
        <v>2</v>
      </c>
      <c r="CV1342">
        <v>2</v>
      </c>
      <c r="CW1342">
        <v>1</v>
      </c>
      <c r="CX1342">
        <v>1</v>
      </c>
      <c r="CY1342">
        <v>2</v>
      </c>
      <c r="CZ1342">
        <v>2</v>
      </c>
      <c r="DA1342">
        <v>2</v>
      </c>
      <c r="DB1342">
        <v>2</v>
      </c>
      <c r="DC1342">
        <v>2</v>
      </c>
      <c r="DE1342">
        <v>2</v>
      </c>
      <c r="DF1342">
        <v>2</v>
      </c>
      <c r="DG1342">
        <v>2</v>
      </c>
      <c r="DH1342">
        <v>2</v>
      </c>
      <c r="DI1342">
        <v>2</v>
      </c>
      <c r="DJ1342">
        <v>2</v>
      </c>
      <c r="DK1342">
        <v>2</v>
      </c>
      <c r="DL1342">
        <v>2</v>
      </c>
      <c r="DN1342">
        <v>5</v>
      </c>
      <c r="DO1342">
        <v>2</v>
      </c>
      <c r="DP1342">
        <v>1</v>
      </c>
      <c r="DT1342">
        <v>3</v>
      </c>
      <c r="DW1342">
        <v>1</v>
      </c>
      <c r="EA1342">
        <v>-99</v>
      </c>
      <c r="EB1342">
        <v>0</v>
      </c>
      <c r="EC1342">
        <v>-99</v>
      </c>
      <c r="ED1342">
        <v>-99</v>
      </c>
      <c r="EE1342">
        <v>2</v>
      </c>
      <c r="EG1342">
        <v>0</v>
      </c>
      <c r="EH1342">
        <v>2</v>
      </c>
      <c r="EI1342">
        <v>0</v>
      </c>
      <c r="EJ1342">
        <v>2</v>
      </c>
      <c r="EK1342">
        <v>2</v>
      </c>
      <c r="ES1342">
        <v>2</v>
      </c>
      <c r="FA1342">
        <v>2</v>
      </c>
      <c r="FO1342">
        <v>2</v>
      </c>
      <c r="FR1342">
        <v>2</v>
      </c>
      <c r="FT1342">
        <v>2</v>
      </c>
      <c r="FV1342">
        <v>1</v>
      </c>
      <c r="FW1342">
        <v>2</v>
      </c>
      <c r="FX1342">
        <v>2</v>
      </c>
      <c r="FY1342">
        <v>3</v>
      </c>
      <c r="GA1342">
        <v>2</v>
      </c>
      <c r="GQ1342">
        <v>7</v>
      </c>
      <c r="GR1342" t="s">
        <v>97</v>
      </c>
      <c r="GS1342">
        <v>2</v>
      </c>
      <c r="GT1342">
        <v>1</v>
      </c>
      <c r="GU1342">
        <v>2</v>
      </c>
      <c r="GV1342">
        <v>2</v>
      </c>
      <c r="GW1342">
        <v>1</v>
      </c>
      <c r="GX1342">
        <v>2</v>
      </c>
      <c r="GY1342">
        <v>1</v>
      </c>
      <c r="GZ1342">
        <v>1</v>
      </c>
      <c r="HA1342">
        <v>2</v>
      </c>
      <c r="HB1342">
        <v>1</v>
      </c>
      <c r="HC1342">
        <v>-99</v>
      </c>
      <c r="HD1342">
        <v>25</v>
      </c>
      <c r="HE1342">
        <v>1</v>
      </c>
      <c r="HF1342">
        <v>2003</v>
      </c>
      <c r="HG1342">
        <v>1</v>
      </c>
      <c r="HH1342">
        <v>1</v>
      </c>
      <c r="HI1342">
        <v>1</v>
      </c>
      <c r="HJ1342">
        <v>1</v>
      </c>
      <c r="HK1342">
        <v>2</v>
      </c>
      <c r="HN1342">
        <v>2</v>
      </c>
      <c r="HT1342">
        <v>2</v>
      </c>
      <c r="IA1342">
        <v>2</v>
      </c>
    </row>
    <row r="1343" spans="1:235" x14ac:dyDescent="0.25">
      <c r="A1343">
        <v>67</v>
      </c>
      <c r="B1343">
        <v>1</v>
      </c>
      <c r="E1343">
        <v>1</v>
      </c>
      <c r="F1343">
        <v>2</v>
      </c>
      <c r="G1343">
        <v>25</v>
      </c>
      <c r="H1343">
        <v>25</v>
      </c>
      <c r="I1343">
        <v>30</v>
      </c>
      <c r="J1343">
        <v>30</v>
      </c>
      <c r="K1343">
        <v>30</v>
      </c>
      <c r="L1343">
        <v>40</v>
      </c>
      <c r="M1343">
        <v>40</v>
      </c>
      <c r="N1343">
        <v>40</v>
      </c>
      <c r="O1343">
        <v>40</v>
      </c>
      <c r="P1343">
        <v>30</v>
      </c>
      <c r="Q1343">
        <v>30</v>
      </c>
      <c r="R1343">
        <v>25</v>
      </c>
      <c r="S1343">
        <v>25</v>
      </c>
      <c r="T1343">
        <v>25</v>
      </c>
      <c r="U1343">
        <v>30</v>
      </c>
      <c r="V1343">
        <v>30</v>
      </c>
      <c r="W1343">
        <v>30</v>
      </c>
      <c r="X1343">
        <v>30</v>
      </c>
      <c r="Y1343">
        <v>25</v>
      </c>
      <c r="Z1343">
        <v>25</v>
      </c>
      <c r="AA1343">
        <v>30</v>
      </c>
      <c r="AB1343">
        <v>30</v>
      </c>
      <c r="AC1343">
        <v>30</v>
      </c>
      <c r="AD1343">
        <v>40</v>
      </c>
      <c r="AE1343">
        <v>40</v>
      </c>
      <c r="AF1343">
        <v>40</v>
      </c>
      <c r="AG1343">
        <v>40</v>
      </c>
      <c r="AH1343">
        <v>30</v>
      </c>
      <c r="AI1343">
        <v>30</v>
      </c>
      <c r="AJ1343">
        <v>25</v>
      </c>
      <c r="AK1343">
        <v>25</v>
      </c>
      <c r="AL1343">
        <v>25</v>
      </c>
      <c r="AM1343">
        <v>30</v>
      </c>
      <c r="AN1343">
        <v>30</v>
      </c>
      <c r="AO1343">
        <v>30</v>
      </c>
      <c r="AP1343">
        <v>30</v>
      </c>
      <c r="AQ1343">
        <v>25</v>
      </c>
      <c r="AR1343">
        <v>25</v>
      </c>
      <c r="AS1343">
        <v>30</v>
      </c>
      <c r="AT1343">
        <v>30</v>
      </c>
      <c r="AU1343">
        <v>30</v>
      </c>
      <c r="AV1343">
        <v>40</v>
      </c>
      <c r="AW1343">
        <v>40</v>
      </c>
      <c r="AX1343">
        <v>40</v>
      </c>
      <c r="AY1343">
        <v>40</v>
      </c>
      <c r="AZ1343">
        <v>30</v>
      </c>
      <c r="BA1343">
        <v>30</v>
      </c>
      <c r="BB1343">
        <v>25</v>
      </c>
      <c r="BC1343">
        <v>25</v>
      </c>
      <c r="BD1343">
        <v>25</v>
      </c>
      <c r="BE1343">
        <v>30</v>
      </c>
      <c r="BF1343">
        <v>30</v>
      </c>
      <c r="BG1343">
        <v>30</v>
      </c>
      <c r="BH1343">
        <v>30</v>
      </c>
      <c r="CN1343">
        <v>2</v>
      </c>
      <c r="CO1343">
        <v>1</v>
      </c>
      <c r="CR1343">
        <v>4</v>
      </c>
      <c r="CT1343">
        <v>2</v>
      </c>
      <c r="CU1343">
        <v>1</v>
      </c>
      <c r="CV1343">
        <v>2</v>
      </c>
      <c r="CW1343">
        <v>2</v>
      </c>
      <c r="CX1343">
        <v>1</v>
      </c>
      <c r="CY1343">
        <v>1</v>
      </c>
      <c r="CZ1343">
        <v>2</v>
      </c>
      <c r="DA1343">
        <v>2</v>
      </c>
      <c r="DB1343">
        <v>2</v>
      </c>
      <c r="DC1343">
        <v>2</v>
      </c>
      <c r="DE1343">
        <v>2</v>
      </c>
      <c r="DF1343">
        <v>1</v>
      </c>
      <c r="DG1343">
        <v>2</v>
      </c>
      <c r="DH1343">
        <v>2</v>
      </c>
      <c r="DI1343">
        <v>2</v>
      </c>
      <c r="DJ1343">
        <v>1</v>
      </c>
      <c r="DK1343">
        <v>2</v>
      </c>
      <c r="DL1343">
        <v>2</v>
      </c>
      <c r="DN1343">
        <v>2</v>
      </c>
      <c r="DO1343">
        <v>2</v>
      </c>
      <c r="DP1343">
        <v>1</v>
      </c>
      <c r="DT1343">
        <v>1</v>
      </c>
      <c r="DV1343">
        <v>1</v>
      </c>
      <c r="DW1343">
        <v>2</v>
      </c>
      <c r="DX1343">
        <v>3</v>
      </c>
      <c r="DY1343">
        <v>2</v>
      </c>
      <c r="EA1343">
        <v>-99</v>
      </c>
      <c r="EB1343">
        <v>0</v>
      </c>
      <c r="EC1343">
        <v>2</v>
      </c>
      <c r="EE1343">
        <v>2</v>
      </c>
      <c r="EG1343">
        <v>0</v>
      </c>
      <c r="EH1343">
        <v>2</v>
      </c>
      <c r="EI1343">
        <v>0</v>
      </c>
      <c r="EJ1343">
        <v>2</v>
      </c>
      <c r="EK1343">
        <v>2</v>
      </c>
      <c r="ES1343">
        <v>2</v>
      </c>
      <c r="FA1343">
        <v>2</v>
      </c>
      <c r="FO1343">
        <v>2</v>
      </c>
      <c r="FR1343">
        <v>2</v>
      </c>
      <c r="FT1343">
        <v>2</v>
      </c>
      <c r="FV1343">
        <v>2</v>
      </c>
      <c r="GA1343">
        <v>2</v>
      </c>
      <c r="GQ1343">
        <v>3</v>
      </c>
      <c r="GS1343">
        <v>2</v>
      </c>
      <c r="GT1343">
        <v>2</v>
      </c>
      <c r="HE1343">
        <v>1</v>
      </c>
      <c r="HF1343">
        <v>2004</v>
      </c>
      <c r="HG1343">
        <v>1</v>
      </c>
      <c r="HH1343">
        <v>1</v>
      </c>
      <c r="HI1343">
        <v>1</v>
      </c>
      <c r="HJ1343">
        <v>2</v>
      </c>
      <c r="HK1343">
        <v>2</v>
      </c>
      <c r="HN1343">
        <v>2</v>
      </c>
      <c r="HT1343">
        <v>2</v>
      </c>
      <c r="IA1343">
        <v>2</v>
      </c>
    </row>
    <row r="1344" spans="1:235" x14ac:dyDescent="0.25">
      <c r="A1344">
        <v>47</v>
      </c>
      <c r="CN1344">
        <v>2</v>
      </c>
      <c r="CO1344">
        <v>1</v>
      </c>
      <c r="CR1344">
        <v>5</v>
      </c>
      <c r="CT1344">
        <v>2</v>
      </c>
      <c r="CU1344">
        <v>2</v>
      </c>
      <c r="CV1344">
        <v>2</v>
      </c>
      <c r="CW1344">
        <v>2</v>
      </c>
      <c r="CX1344">
        <v>2</v>
      </c>
      <c r="CY1344">
        <v>2</v>
      </c>
      <c r="CZ1344">
        <v>1</v>
      </c>
      <c r="DA1344">
        <v>2</v>
      </c>
      <c r="DB1344">
        <v>2</v>
      </c>
      <c r="DC1344">
        <v>2</v>
      </c>
      <c r="DE1344">
        <v>2</v>
      </c>
      <c r="DF1344">
        <v>1</v>
      </c>
      <c r="DG1344">
        <v>1</v>
      </c>
      <c r="DH1344">
        <v>1</v>
      </c>
      <c r="DI1344">
        <v>2</v>
      </c>
      <c r="DJ1344">
        <v>2</v>
      </c>
      <c r="DK1344">
        <v>2</v>
      </c>
      <c r="DL1344">
        <v>2</v>
      </c>
      <c r="DN1344">
        <v>1</v>
      </c>
      <c r="DO1344">
        <v>2</v>
      </c>
      <c r="DP1344">
        <v>1</v>
      </c>
      <c r="DT1344">
        <v>4</v>
      </c>
      <c r="DW1344">
        <v>1</v>
      </c>
      <c r="EA1344">
        <v>-99</v>
      </c>
      <c r="EB1344">
        <v>0</v>
      </c>
      <c r="EC1344">
        <v>-99</v>
      </c>
      <c r="ED1344">
        <v>-99</v>
      </c>
      <c r="EE1344">
        <v>2</v>
      </c>
      <c r="EG1344">
        <v>0</v>
      </c>
      <c r="EH1344">
        <v>2</v>
      </c>
      <c r="EI1344">
        <v>0</v>
      </c>
      <c r="EJ1344">
        <v>2</v>
      </c>
      <c r="EK1344">
        <v>2</v>
      </c>
      <c r="ES1344">
        <v>2</v>
      </c>
      <c r="FA1344">
        <v>2</v>
      </c>
      <c r="FO1344">
        <v>2</v>
      </c>
      <c r="FR1344">
        <v>2</v>
      </c>
      <c r="FT1344">
        <v>2</v>
      </c>
      <c r="FV1344">
        <v>1</v>
      </c>
      <c r="FW1344">
        <v>1</v>
      </c>
      <c r="FX1344">
        <v>1</v>
      </c>
      <c r="FY1344">
        <v>1</v>
      </c>
      <c r="GA1344">
        <v>2</v>
      </c>
      <c r="GQ1344">
        <v>2</v>
      </c>
      <c r="GS1344">
        <v>2</v>
      </c>
      <c r="GT1344">
        <v>1</v>
      </c>
      <c r="GU1344">
        <v>1</v>
      </c>
      <c r="GV1344">
        <v>2</v>
      </c>
      <c r="GW1344">
        <v>2</v>
      </c>
      <c r="GX1344">
        <v>2</v>
      </c>
      <c r="GY1344">
        <v>2</v>
      </c>
      <c r="GZ1344">
        <v>1</v>
      </c>
      <c r="HA1344">
        <v>1</v>
      </c>
      <c r="HB1344">
        <v>2</v>
      </c>
      <c r="HE1344">
        <v>1</v>
      </c>
      <c r="HF1344">
        <v>2004</v>
      </c>
      <c r="HG1344">
        <v>2</v>
      </c>
      <c r="HH1344">
        <v>2</v>
      </c>
      <c r="HI1344">
        <v>2</v>
      </c>
      <c r="HJ1344">
        <v>2</v>
      </c>
      <c r="HK1344">
        <v>2</v>
      </c>
      <c r="HN1344">
        <v>2</v>
      </c>
      <c r="HT1344">
        <v>2</v>
      </c>
      <c r="IA1344">
        <v>2</v>
      </c>
    </row>
    <row r="1345" spans="1:235" x14ac:dyDescent="0.25">
      <c r="A1345">
        <v>56</v>
      </c>
      <c r="B1345">
        <v>1</v>
      </c>
      <c r="E1345">
        <v>1</v>
      </c>
      <c r="F1345">
        <v>2</v>
      </c>
      <c r="G1345">
        <v>30</v>
      </c>
      <c r="H1345">
        <v>30</v>
      </c>
      <c r="I1345">
        <v>30</v>
      </c>
      <c r="J1345">
        <v>35</v>
      </c>
      <c r="K1345">
        <v>35</v>
      </c>
      <c r="L1345">
        <v>35</v>
      </c>
      <c r="M1345">
        <v>30</v>
      </c>
      <c r="N1345">
        <v>30</v>
      </c>
      <c r="O1345">
        <v>30</v>
      </c>
      <c r="P1345">
        <v>30</v>
      </c>
      <c r="Q1345">
        <v>30</v>
      </c>
      <c r="R1345">
        <v>30</v>
      </c>
      <c r="S1345">
        <v>25</v>
      </c>
      <c r="T1345">
        <v>20</v>
      </c>
      <c r="U1345">
        <v>20</v>
      </c>
      <c r="V1345">
        <v>30</v>
      </c>
      <c r="W1345">
        <v>30</v>
      </c>
      <c r="X1345">
        <v>30</v>
      </c>
      <c r="Y1345">
        <v>30</v>
      </c>
      <c r="Z1345">
        <v>30</v>
      </c>
      <c r="AA1345">
        <v>30</v>
      </c>
      <c r="AB1345">
        <v>35</v>
      </c>
      <c r="AC1345">
        <v>35</v>
      </c>
      <c r="AD1345">
        <v>35</v>
      </c>
      <c r="AE1345">
        <v>30</v>
      </c>
      <c r="AF1345">
        <v>30</v>
      </c>
      <c r="AG1345">
        <v>30</v>
      </c>
      <c r="AH1345">
        <v>30</v>
      </c>
      <c r="AI1345">
        <v>30</v>
      </c>
      <c r="AJ1345">
        <v>30</v>
      </c>
      <c r="AK1345">
        <v>25</v>
      </c>
      <c r="AL1345">
        <v>20</v>
      </c>
      <c r="AM1345">
        <v>20</v>
      </c>
      <c r="AN1345">
        <v>30</v>
      </c>
      <c r="AO1345">
        <v>30</v>
      </c>
      <c r="AP1345">
        <v>30</v>
      </c>
      <c r="AQ1345">
        <v>30</v>
      </c>
      <c r="AR1345">
        <v>30</v>
      </c>
      <c r="AS1345">
        <v>30</v>
      </c>
      <c r="AT1345">
        <v>35</v>
      </c>
      <c r="AU1345">
        <v>35</v>
      </c>
      <c r="AV1345">
        <v>35</v>
      </c>
      <c r="AW1345">
        <v>30</v>
      </c>
      <c r="AX1345">
        <v>30</v>
      </c>
      <c r="AY1345">
        <v>30</v>
      </c>
      <c r="AZ1345">
        <v>30</v>
      </c>
      <c r="BA1345">
        <v>30</v>
      </c>
      <c r="BB1345">
        <v>30</v>
      </c>
      <c r="BC1345">
        <v>25</v>
      </c>
      <c r="BD1345">
        <v>20</v>
      </c>
      <c r="BE1345">
        <v>20</v>
      </c>
      <c r="BF1345">
        <v>30</v>
      </c>
      <c r="BG1345">
        <v>30</v>
      </c>
      <c r="BH1345">
        <v>30</v>
      </c>
      <c r="CN1345">
        <v>2</v>
      </c>
      <c r="CO1345">
        <v>1</v>
      </c>
      <c r="CR1345">
        <v>5</v>
      </c>
      <c r="CT1345">
        <v>2</v>
      </c>
      <c r="CU1345">
        <v>1</v>
      </c>
      <c r="CV1345">
        <v>1</v>
      </c>
      <c r="CW1345">
        <v>2</v>
      </c>
      <c r="CX1345">
        <v>1</v>
      </c>
      <c r="CY1345">
        <v>1</v>
      </c>
      <c r="CZ1345">
        <v>2</v>
      </c>
      <c r="DA1345">
        <v>2</v>
      </c>
      <c r="DB1345">
        <v>2</v>
      </c>
      <c r="DC1345">
        <v>2</v>
      </c>
      <c r="DE1345">
        <v>2</v>
      </c>
      <c r="DF1345">
        <v>2</v>
      </c>
      <c r="DG1345">
        <v>1</v>
      </c>
      <c r="DH1345">
        <v>2</v>
      </c>
      <c r="DI1345">
        <v>2</v>
      </c>
      <c r="DJ1345">
        <v>1</v>
      </c>
      <c r="DK1345">
        <v>2</v>
      </c>
      <c r="DL1345">
        <v>2</v>
      </c>
      <c r="DN1345">
        <v>2</v>
      </c>
      <c r="DO1345">
        <v>2</v>
      </c>
      <c r="DP1345">
        <v>1</v>
      </c>
      <c r="DT1345">
        <v>1</v>
      </c>
      <c r="DV1345">
        <v>1</v>
      </c>
      <c r="DW1345">
        <v>3</v>
      </c>
      <c r="DX1345">
        <v>3</v>
      </c>
      <c r="DY1345">
        <v>2</v>
      </c>
      <c r="EA1345">
        <v>-99</v>
      </c>
      <c r="EB1345">
        <v>0</v>
      </c>
      <c r="EC1345">
        <v>2</v>
      </c>
      <c r="EE1345">
        <v>2</v>
      </c>
      <c r="EG1345">
        <v>0</v>
      </c>
      <c r="EH1345">
        <v>2</v>
      </c>
      <c r="EI1345">
        <v>0</v>
      </c>
      <c r="EJ1345">
        <v>2</v>
      </c>
      <c r="EK1345">
        <v>2</v>
      </c>
      <c r="ES1345">
        <v>2</v>
      </c>
      <c r="FA1345">
        <v>2</v>
      </c>
      <c r="FO1345">
        <v>2</v>
      </c>
      <c r="FR1345">
        <v>2</v>
      </c>
      <c r="FT1345">
        <v>2</v>
      </c>
      <c r="FV1345">
        <v>2</v>
      </c>
      <c r="GA1345">
        <v>2</v>
      </c>
      <c r="GQ1345">
        <v>3</v>
      </c>
      <c r="GS1345">
        <v>1</v>
      </c>
      <c r="GT1345">
        <v>1</v>
      </c>
      <c r="GU1345">
        <v>1</v>
      </c>
      <c r="GV1345">
        <v>2</v>
      </c>
      <c r="GW1345">
        <v>2</v>
      </c>
      <c r="GX1345">
        <v>2</v>
      </c>
      <c r="GY1345">
        <v>2</v>
      </c>
      <c r="GZ1345">
        <v>2</v>
      </c>
      <c r="HA1345">
        <v>2</v>
      </c>
      <c r="HB1345">
        <v>2</v>
      </c>
      <c r="HE1345">
        <v>2</v>
      </c>
      <c r="HN1345">
        <v>2</v>
      </c>
      <c r="HT1345">
        <v>2</v>
      </c>
      <c r="IA1345">
        <v>2</v>
      </c>
    </row>
    <row r="1346" spans="1:235" x14ac:dyDescent="0.25">
      <c r="A1346">
        <v>62</v>
      </c>
      <c r="B1346">
        <v>1</v>
      </c>
      <c r="E1346">
        <v>1</v>
      </c>
      <c r="F1346">
        <v>2</v>
      </c>
      <c r="G1346">
        <v>25</v>
      </c>
      <c r="H1346">
        <v>30</v>
      </c>
      <c r="I1346">
        <v>30</v>
      </c>
      <c r="J1346">
        <v>30</v>
      </c>
      <c r="K1346">
        <v>30</v>
      </c>
      <c r="L1346">
        <v>30</v>
      </c>
      <c r="M1346">
        <v>30</v>
      </c>
      <c r="N1346">
        <v>28</v>
      </c>
      <c r="O1346">
        <v>28</v>
      </c>
      <c r="P1346">
        <v>28</v>
      </c>
      <c r="Q1346">
        <v>28</v>
      </c>
      <c r="R1346">
        <v>18</v>
      </c>
      <c r="S1346">
        <v>18</v>
      </c>
      <c r="T1346">
        <v>20</v>
      </c>
      <c r="U1346">
        <v>25</v>
      </c>
      <c r="V1346">
        <v>30</v>
      </c>
      <c r="W1346">
        <v>30</v>
      </c>
      <c r="X1346">
        <v>30</v>
      </c>
      <c r="Y1346">
        <v>25</v>
      </c>
      <c r="Z1346">
        <v>30</v>
      </c>
      <c r="AA1346">
        <v>30</v>
      </c>
      <c r="AB1346">
        <v>30</v>
      </c>
      <c r="AC1346">
        <v>30</v>
      </c>
      <c r="AD1346">
        <v>30</v>
      </c>
      <c r="AE1346">
        <v>30</v>
      </c>
      <c r="AF1346">
        <v>28</v>
      </c>
      <c r="AG1346">
        <v>28</v>
      </c>
      <c r="AH1346">
        <v>28</v>
      </c>
      <c r="AI1346">
        <v>28</v>
      </c>
      <c r="AJ1346">
        <v>18</v>
      </c>
      <c r="AK1346">
        <v>18</v>
      </c>
      <c r="AL1346">
        <v>20</v>
      </c>
      <c r="AM1346">
        <v>25</v>
      </c>
      <c r="AN1346">
        <v>30</v>
      </c>
      <c r="AO1346">
        <v>30</v>
      </c>
      <c r="AP1346">
        <v>30</v>
      </c>
      <c r="AQ1346">
        <v>25</v>
      </c>
      <c r="AR1346">
        <v>30</v>
      </c>
      <c r="AS1346">
        <v>30</v>
      </c>
      <c r="AT1346">
        <v>30</v>
      </c>
      <c r="AU1346">
        <v>30</v>
      </c>
      <c r="AV1346">
        <v>30</v>
      </c>
      <c r="AW1346">
        <v>30</v>
      </c>
      <c r="AX1346">
        <v>28</v>
      </c>
      <c r="AY1346">
        <v>28</v>
      </c>
      <c r="AZ1346">
        <v>28</v>
      </c>
      <c r="BA1346">
        <v>28</v>
      </c>
      <c r="BB1346">
        <v>18</v>
      </c>
      <c r="BC1346">
        <v>18</v>
      </c>
      <c r="BD1346">
        <v>20</v>
      </c>
      <c r="BE1346">
        <v>25</v>
      </c>
      <c r="BF1346">
        <v>30</v>
      </c>
      <c r="BG1346">
        <v>30</v>
      </c>
      <c r="BH1346">
        <v>30</v>
      </c>
      <c r="CN1346">
        <v>2</v>
      </c>
      <c r="CO1346">
        <v>1</v>
      </c>
      <c r="CR1346">
        <v>4</v>
      </c>
      <c r="CT1346">
        <v>2</v>
      </c>
      <c r="CU1346">
        <v>1</v>
      </c>
      <c r="CV1346">
        <v>1</v>
      </c>
      <c r="CW1346">
        <v>2</v>
      </c>
      <c r="CX1346">
        <v>2</v>
      </c>
      <c r="CY1346">
        <v>2</v>
      </c>
      <c r="CZ1346">
        <v>1</v>
      </c>
      <c r="DA1346">
        <v>2</v>
      </c>
      <c r="DB1346">
        <v>2</v>
      </c>
      <c r="DC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1</v>
      </c>
      <c r="DL1346">
        <v>2</v>
      </c>
      <c r="DN1346">
        <v>2</v>
      </c>
      <c r="DO1346">
        <v>2</v>
      </c>
      <c r="DP1346">
        <v>1</v>
      </c>
      <c r="DT1346">
        <v>1</v>
      </c>
      <c r="DV1346">
        <v>1</v>
      </c>
      <c r="DW1346">
        <v>2</v>
      </c>
      <c r="DX1346">
        <v>1</v>
      </c>
      <c r="DY1346">
        <v>2</v>
      </c>
      <c r="EA1346">
        <v>-99</v>
      </c>
      <c r="EB1346">
        <v>-88</v>
      </c>
      <c r="EC1346">
        <v>2</v>
      </c>
      <c r="EE1346">
        <v>2</v>
      </c>
      <c r="EG1346">
        <v>0</v>
      </c>
      <c r="EH1346">
        <v>2</v>
      </c>
      <c r="EI1346">
        <v>0</v>
      </c>
      <c r="EJ1346">
        <v>2</v>
      </c>
      <c r="EK1346">
        <v>2</v>
      </c>
      <c r="ES1346">
        <v>2</v>
      </c>
      <c r="FA1346">
        <v>2</v>
      </c>
      <c r="FO1346">
        <v>2</v>
      </c>
      <c r="FR1346">
        <v>2</v>
      </c>
      <c r="FT1346">
        <v>2</v>
      </c>
      <c r="FV1346">
        <v>1</v>
      </c>
      <c r="FW1346">
        <v>2</v>
      </c>
      <c r="FX1346">
        <v>2</v>
      </c>
      <c r="FY1346">
        <v>1</v>
      </c>
      <c r="GA1346">
        <v>2</v>
      </c>
      <c r="GQ1346">
        <v>3</v>
      </c>
      <c r="GS1346">
        <v>2</v>
      </c>
      <c r="GT1346">
        <v>1</v>
      </c>
      <c r="GU1346">
        <v>1</v>
      </c>
      <c r="GV1346">
        <v>2</v>
      </c>
      <c r="GW1346">
        <v>2</v>
      </c>
      <c r="GX1346">
        <v>2</v>
      </c>
      <c r="GY1346">
        <v>2</v>
      </c>
      <c r="GZ1346">
        <v>2</v>
      </c>
      <c r="HA1346">
        <v>2</v>
      </c>
      <c r="HB1346">
        <v>2</v>
      </c>
      <c r="HE1346">
        <v>2</v>
      </c>
      <c r="HN1346">
        <v>2</v>
      </c>
      <c r="HT1346">
        <v>2</v>
      </c>
      <c r="IA1346">
        <v>2</v>
      </c>
    </row>
    <row r="1347" spans="1:235" x14ac:dyDescent="0.25">
      <c r="A1347">
        <v>52</v>
      </c>
      <c r="B1347">
        <v>1</v>
      </c>
      <c r="E1347">
        <v>1</v>
      </c>
      <c r="F1347">
        <v>2</v>
      </c>
      <c r="G1347">
        <v>35</v>
      </c>
      <c r="H1347">
        <v>30</v>
      </c>
      <c r="I1347">
        <v>30</v>
      </c>
      <c r="J1347">
        <v>30</v>
      </c>
      <c r="K1347">
        <v>42</v>
      </c>
      <c r="L1347">
        <v>20</v>
      </c>
      <c r="M1347">
        <v>20</v>
      </c>
      <c r="N1347">
        <v>20</v>
      </c>
      <c r="O1347">
        <v>20</v>
      </c>
      <c r="P1347">
        <v>-88</v>
      </c>
      <c r="Q1347">
        <v>-88</v>
      </c>
      <c r="R1347">
        <v>20</v>
      </c>
      <c r="S1347">
        <v>21</v>
      </c>
      <c r="T1347">
        <v>25</v>
      </c>
      <c r="U1347">
        <v>30</v>
      </c>
      <c r="V1347">
        <v>30</v>
      </c>
      <c r="W1347">
        <v>-99</v>
      </c>
      <c r="X1347">
        <v>-99</v>
      </c>
      <c r="Y1347">
        <v>35</v>
      </c>
      <c r="Z1347">
        <v>30</v>
      </c>
      <c r="AA1347">
        <v>30</v>
      </c>
      <c r="AB1347">
        <v>30</v>
      </c>
      <c r="AC1347">
        <v>42</v>
      </c>
      <c r="AD1347">
        <v>20</v>
      </c>
      <c r="AE1347">
        <v>20</v>
      </c>
      <c r="AF1347">
        <v>20</v>
      </c>
      <c r="AG1347">
        <v>20</v>
      </c>
      <c r="AH1347">
        <v>-88</v>
      </c>
      <c r="AI1347">
        <v>-88</v>
      </c>
      <c r="AJ1347">
        <v>20</v>
      </c>
      <c r="AK1347">
        <v>21</v>
      </c>
      <c r="AL1347">
        <v>25</v>
      </c>
      <c r="AM1347">
        <v>30</v>
      </c>
      <c r="AN1347">
        <v>30</v>
      </c>
      <c r="AO1347">
        <v>-99</v>
      </c>
      <c r="AP1347">
        <v>-99</v>
      </c>
      <c r="AQ1347">
        <v>35</v>
      </c>
      <c r="AR1347">
        <v>30</v>
      </c>
      <c r="AS1347">
        <v>30</v>
      </c>
      <c r="AT1347">
        <v>30</v>
      </c>
      <c r="AU1347">
        <v>42</v>
      </c>
      <c r="AV1347">
        <v>20</v>
      </c>
      <c r="AW1347">
        <v>20</v>
      </c>
      <c r="AX1347">
        <v>20</v>
      </c>
      <c r="AY1347">
        <v>20</v>
      </c>
      <c r="AZ1347">
        <v>-88</v>
      </c>
      <c r="BA1347">
        <v>-88</v>
      </c>
      <c r="BB1347">
        <v>20</v>
      </c>
      <c r="BC1347">
        <v>21</v>
      </c>
      <c r="BD1347">
        <v>25</v>
      </c>
      <c r="BE1347">
        <v>30</v>
      </c>
      <c r="BF1347">
        <v>30</v>
      </c>
      <c r="BG1347">
        <v>-99</v>
      </c>
      <c r="BH1347">
        <v>-99</v>
      </c>
      <c r="CN1347">
        <v>1</v>
      </c>
      <c r="CO1347">
        <v>1</v>
      </c>
      <c r="CR1347">
        <v>5</v>
      </c>
      <c r="CT1347">
        <v>2</v>
      </c>
      <c r="CU1347">
        <v>1</v>
      </c>
      <c r="CV1347">
        <v>2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2</v>
      </c>
      <c r="DE1347">
        <v>2</v>
      </c>
      <c r="DF1347">
        <v>1</v>
      </c>
      <c r="DG1347">
        <v>2</v>
      </c>
      <c r="DH1347">
        <v>2</v>
      </c>
      <c r="DI1347">
        <v>2</v>
      </c>
      <c r="DJ1347">
        <v>2</v>
      </c>
      <c r="DK1347">
        <v>2</v>
      </c>
      <c r="DL1347">
        <v>1</v>
      </c>
      <c r="DM1347" t="s">
        <v>96</v>
      </c>
      <c r="DN1347">
        <v>1</v>
      </c>
      <c r="DO1347">
        <v>2</v>
      </c>
      <c r="DP1347">
        <v>1</v>
      </c>
      <c r="DT1347">
        <v>3</v>
      </c>
      <c r="DW1347">
        <v>1</v>
      </c>
      <c r="EA1347">
        <v>-99</v>
      </c>
      <c r="EB1347">
        <v>42</v>
      </c>
      <c r="EC1347">
        <v>2</v>
      </c>
      <c r="EE1347">
        <v>2</v>
      </c>
      <c r="EG1347">
        <v>0</v>
      </c>
      <c r="EH1347">
        <v>2</v>
      </c>
      <c r="EI1347">
        <v>0</v>
      </c>
      <c r="EJ1347">
        <v>2</v>
      </c>
      <c r="EK1347">
        <v>2</v>
      </c>
      <c r="ES1347">
        <v>2</v>
      </c>
      <c r="FA1347">
        <v>2</v>
      </c>
      <c r="FO1347">
        <v>2</v>
      </c>
      <c r="FR1347">
        <v>2</v>
      </c>
      <c r="FT1347">
        <v>2</v>
      </c>
      <c r="FV1347">
        <v>2</v>
      </c>
      <c r="GA1347">
        <v>2</v>
      </c>
      <c r="GQ1347">
        <v>3</v>
      </c>
      <c r="GS1347">
        <v>2</v>
      </c>
      <c r="GT1347">
        <v>1</v>
      </c>
      <c r="GU1347">
        <v>1</v>
      </c>
      <c r="GV1347">
        <v>2</v>
      </c>
      <c r="GW1347">
        <v>2</v>
      </c>
      <c r="GX1347">
        <v>2</v>
      </c>
      <c r="GY1347">
        <v>2</v>
      </c>
      <c r="GZ1347">
        <v>2</v>
      </c>
      <c r="HA1347">
        <v>2</v>
      </c>
      <c r="HB1347">
        <v>2</v>
      </c>
      <c r="HE1347">
        <v>1</v>
      </c>
      <c r="HF1347">
        <v>2001</v>
      </c>
      <c r="HG1347">
        <v>1</v>
      </c>
      <c r="HH1347">
        <v>2</v>
      </c>
      <c r="HI1347">
        <v>2</v>
      </c>
      <c r="HJ1347">
        <v>2</v>
      </c>
      <c r="HK1347">
        <v>2</v>
      </c>
      <c r="HN1347">
        <v>2</v>
      </c>
      <c r="HT1347">
        <v>1</v>
      </c>
      <c r="HU1347">
        <v>1</v>
      </c>
      <c r="HV1347">
        <v>2</v>
      </c>
      <c r="HW1347">
        <v>2</v>
      </c>
      <c r="HX1347">
        <v>2</v>
      </c>
      <c r="HY1347">
        <v>2</v>
      </c>
      <c r="IA1347">
        <v>2</v>
      </c>
    </row>
    <row r="1348" spans="1:235" x14ac:dyDescent="0.25">
      <c r="A1348">
        <v>48</v>
      </c>
      <c r="B1348">
        <v>1</v>
      </c>
      <c r="E1348">
        <v>1</v>
      </c>
      <c r="F1348">
        <v>1</v>
      </c>
      <c r="G1348">
        <v>14</v>
      </c>
      <c r="H1348">
        <v>20</v>
      </c>
      <c r="I1348">
        <v>25</v>
      </c>
      <c r="J1348">
        <v>30</v>
      </c>
      <c r="K1348">
        <v>35</v>
      </c>
      <c r="L1348">
        <v>40</v>
      </c>
      <c r="M1348">
        <v>40</v>
      </c>
      <c r="N1348">
        <v>38</v>
      </c>
      <c r="O1348">
        <v>38</v>
      </c>
      <c r="P1348">
        <v>35</v>
      </c>
      <c r="Q1348">
        <v>-88</v>
      </c>
      <c r="R1348">
        <v>18</v>
      </c>
      <c r="S1348">
        <v>22</v>
      </c>
      <c r="T1348">
        <v>22</v>
      </c>
      <c r="U1348">
        <v>25</v>
      </c>
      <c r="V1348">
        <v>28</v>
      </c>
      <c r="W1348">
        <v>22</v>
      </c>
      <c r="X1348">
        <v>22</v>
      </c>
      <c r="Y1348">
        <v>12</v>
      </c>
      <c r="Z1348">
        <v>17</v>
      </c>
      <c r="AA1348">
        <v>23</v>
      </c>
      <c r="AB1348">
        <v>28</v>
      </c>
      <c r="AC1348">
        <v>32</v>
      </c>
      <c r="AD1348">
        <v>37</v>
      </c>
      <c r="AE1348">
        <v>37</v>
      </c>
      <c r="AF1348">
        <v>35</v>
      </c>
      <c r="AG1348">
        <v>35</v>
      </c>
      <c r="AH1348">
        <v>32</v>
      </c>
      <c r="AI1348">
        <v>-88</v>
      </c>
      <c r="AJ1348">
        <v>16</v>
      </c>
      <c r="AK1348">
        <v>20</v>
      </c>
      <c r="AL1348">
        <v>20</v>
      </c>
      <c r="AM1348">
        <v>23</v>
      </c>
      <c r="AN1348">
        <v>26</v>
      </c>
      <c r="AO1348">
        <v>20</v>
      </c>
      <c r="AP1348">
        <v>20</v>
      </c>
      <c r="AQ1348">
        <v>10</v>
      </c>
      <c r="AR1348">
        <v>15</v>
      </c>
      <c r="AS1348">
        <v>21</v>
      </c>
      <c r="AT1348">
        <v>26</v>
      </c>
      <c r="AU1348">
        <v>30</v>
      </c>
      <c r="AV1348">
        <v>35</v>
      </c>
      <c r="AW1348">
        <v>35</v>
      </c>
      <c r="AX1348">
        <v>33</v>
      </c>
      <c r="AY1348">
        <v>33</v>
      </c>
      <c r="AZ1348">
        <v>30</v>
      </c>
      <c r="BA1348">
        <v>-88</v>
      </c>
      <c r="BB1348">
        <v>15</v>
      </c>
      <c r="BC1348">
        <v>19</v>
      </c>
      <c r="BD1348">
        <v>19</v>
      </c>
      <c r="BE1348">
        <v>22</v>
      </c>
      <c r="BF1348">
        <v>23</v>
      </c>
      <c r="BG1348">
        <v>19</v>
      </c>
      <c r="BH1348">
        <v>19</v>
      </c>
      <c r="CN1348">
        <v>2</v>
      </c>
      <c r="CO1348">
        <v>1</v>
      </c>
      <c r="CR1348">
        <v>5</v>
      </c>
      <c r="CT1348">
        <v>2</v>
      </c>
      <c r="CU1348">
        <v>2</v>
      </c>
      <c r="CV1348">
        <v>2</v>
      </c>
      <c r="CW1348">
        <v>1</v>
      </c>
      <c r="CX1348">
        <v>2</v>
      </c>
      <c r="CY1348">
        <v>1</v>
      </c>
      <c r="CZ1348">
        <v>1</v>
      </c>
      <c r="DA1348">
        <v>2</v>
      </c>
      <c r="DB1348">
        <v>2</v>
      </c>
      <c r="DC1348">
        <v>2</v>
      </c>
      <c r="DE1348">
        <v>1</v>
      </c>
      <c r="DF1348">
        <v>1</v>
      </c>
      <c r="DG1348">
        <v>2</v>
      </c>
      <c r="DH1348">
        <v>2</v>
      </c>
      <c r="DI1348">
        <v>2</v>
      </c>
      <c r="DJ1348">
        <v>2</v>
      </c>
      <c r="DK1348">
        <v>2</v>
      </c>
      <c r="DL1348">
        <v>2</v>
      </c>
      <c r="DN1348">
        <v>1</v>
      </c>
      <c r="DO1348">
        <v>2</v>
      </c>
      <c r="DP1348">
        <v>1</v>
      </c>
      <c r="DT1348">
        <v>2</v>
      </c>
      <c r="DU1348">
        <v>1</v>
      </c>
      <c r="DW1348">
        <v>1</v>
      </c>
      <c r="EA1348">
        <v>-99</v>
      </c>
      <c r="EB1348">
        <v>0</v>
      </c>
      <c r="EC1348">
        <v>-99</v>
      </c>
      <c r="ED1348">
        <v>-99</v>
      </c>
      <c r="EE1348">
        <v>2</v>
      </c>
      <c r="EG1348">
        <v>0</v>
      </c>
      <c r="EH1348">
        <v>2</v>
      </c>
      <c r="EI1348">
        <v>0</v>
      </c>
      <c r="EJ1348">
        <v>2</v>
      </c>
      <c r="EK1348">
        <v>2</v>
      </c>
      <c r="ES1348">
        <v>2</v>
      </c>
      <c r="FA1348">
        <v>2</v>
      </c>
      <c r="FO1348">
        <v>2</v>
      </c>
      <c r="FR1348">
        <v>2</v>
      </c>
      <c r="FT1348">
        <v>2</v>
      </c>
      <c r="FV1348">
        <v>1</v>
      </c>
      <c r="FW1348">
        <v>1</v>
      </c>
      <c r="FX1348">
        <v>2</v>
      </c>
      <c r="FY1348">
        <v>3</v>
      </c>
      <c r="GA1348">
        <v>2</v>
      </c>
      <c r="GQ1348">
        <v>2</v>
      </c>
      <c r="GS1348">
        <v>2</v>
      </c>
      <c r="GT1348">
        <v>2</v>
      </c>
      <c r="HE1348">
        <v>2</v>
      </c>
      <c r="HN1348">
        <v>2</v>
      </c>
      <c r="HT1348">
        <v>1</v>
      </c>
      <c r="HU1348">
        <v>1</v>
      </c>
      <c r="HV1348">
        <v>2</v>
      </c>
      <c r="HW1348">
        <v>2</v>
      </c>
      <c r="HX1348">
        <v>2</v>
      </c>
      <c r="HY1348">
        <v>2</v>
      </c>
      <c r="IA1348">
        <v>2</v>
      </c>
    </row>
    <row r="1349" spans="1:235" x14ac:dyDescent="0.25">
      <c r="A1349">
        <v>50</v>
      </c>
      <c r="B1349">
        <v>1</v>
      </c>
      <c r="E1349">
        <v>1</v>
      </c>
      <c r="F1349">
        <v>2</v>
      </c>
      <c r="G1349">
        <v>20</v>
      </c>
      <c r="H1349">
        <v>20</v>
      </c>
      <c r="I1349">
        <v>20</v>
      </c>
      <c r="J1349">
        <v>20</v>
      </c>
      <c r="K1349">
        <v>30</v>
      </c>
      <c r="L1349">
        <v>38</v>
      </c>
      <c r="M1349">
        <v>70</v>
      </c>
      <c r="N1349">
        <v>35</v>
      </c>
      <c r="O1349">
        <v>35</v>
      </c>
      <c r="P1349">
        <v>30</v>
      </c>
      <c r="Q1349">
        <v>30</v>
      </c>
      <c r="R1349">
        <v>25</v>
      </c>
      <c r="S1349">
        <v>25</v>
      </c>
      <c r="T1349">
        <v>25</v>
      </c>
      <c r="U1349">
        <v>20</v>
      </c>
      <c r="V1349">
        <v>28</v>
      </c>
      <c r="W1349">
        <v>28</v>
      </c>
      <c r="X1349">
        <v>28</v>
      </c>
      <c r="Y1349">
        <v>20</v>
      </c>
      <c r="Z1349">
        <v>20</v>
      </c>
      <c r="AA1349">
        <v>20</v>
      </c>
      <c r="AB1349">
        <v>20</v>
      </c>
      <c r="AC1349">
        <v>30</v>
      </c>
      <c r="AD1349">
        <v>38</v>
      </c>
      <c r="AE1349">
        <v>70</v>
      </c>
      <c r="AF1349">
        <v>35</v>
      </c>
      <c r="AG1349">
        <v>35</v>
      </c>
      <c r="AH1349">
        <v>30</v>
      </c>
      <c r="AI1349">
        <v>30</v>
      </c>
      <c r="AJ1349">
        <v>25</v>
      </c>
      <c r="AK1349">
        <v>25</v>
      </c>
      <c r="AL1349">
        <v>25</v>
      </c>
      <c r="AM1349">
        <v>20</v>
      </c>
      <c r="AN1349">
        <v>28</v>
      </c>
      <c r="AO1349">
        <v>28</v>
      </c>
      <c r="AP1349">
        <v>28</v>
      </c>
      <c r="AQ1349">
        <v>20</v>
      </c>
      <c r="AR1349">
        <v>20</v>
      </c>
      <c r="AS1349">
        <v>20</v>
      </c>
      <c r="AT1349">
        <v>20</v>
      </c>
      <c r="AU1349">
        <v>30</v>
      </c>
      <c r="AV1349">
        <v>38</v>
      </c>
      <c r="AW1349">
        <v>70</v>
      </c>
      <c r="AX1349">
        <v>35</v>
      </c>
      <c r="AY1349">
        <v>35</v>
      </c>
      <c r="AZ1349">
        <v>30</v>
      </c>
      <c r="BA1349">
        <v>30</v>
      </c>
      <c r="BB1349">
        <v>25</v>
      </c>
      <c r="BC1349">
        <v>25</v>
      </c>
      <c r="BD1349">
        <v>25</v>
      </c>
      <c r="BE1349">
        <v>20</v>
      </c>
      <c r="BF1349">
        <v>28</v>
      </c>
      <c r="BG1349">
        <v>28</v>
      </c>
      <c r="BH1349">
        <v>28</v>
      </c>
      <c r="CN1349">
        <v>1</v>
      </c>
      <c r="CO1349">
        <v>1</v>
      </c>
      <c r="CR1349">
        <v>5</v>
      </c>
      <c r="CT1349">
        <v>2</v>
      </c>
      <c r="CU1349">
        <v>2</v>
      </c>
      <c r="CV1349">
        <v>2</v>
      </c>
      <c r="CW1349">
        <v>2</v>
      </c>
      <c r="CX1349">
        <v>2</v>
      </c>
      <c r="CY1349">
        <v>1</v>
      </c>
      <c r="CZ1349">
        <v>1</v>
      </c>
      <c r="DA1349">
        <v>1</v>
      </c>
      <c r="DB1349">
        <v>1</v>
      </c>
      <c r="DC1349">
        <v>2</v>
      </c>
      <c r="DE1349">
        <v>1</v>
      </c>
      <c r="DF1349">
        <v>1</v>
      </c>
      <c r="DG1349">
        <v>1</v>
      </c>
      <c r="DH1349">
        <v>1</v>
      </c>
      <c r="DI1349">
        <v>2</v>
      </c>
      <c r="DJ1349">
        <v>2</v>
      </c>
      <c r="DK1349">
        <v>2</v>
      </c>
      <c r="DL1349">
        <v>2</v>
      </c>
      <c r="DN1349">
        <v>1</v>
      </c>
      <c r="DO1349">
        <v>2</v>
      </c>
      <c r="DP1349">
        <v>2</v>
      </c>
      <c r="DW1349">
        <v>1</v>
      </c>
      <c r="EA1349">
        <v>-99</v>
      </c>
      <c r="EB1349">
        <v>0</v>
      </c>
      <c r="EC1349">
        <v>-99</v>
      </c>
      <c r="ED1349">
        <v>-99</v>
      </c>
      <c r="EE1349">
        <v>2</v>
      </c>
      <c r="EG1349">
        <v>0</v>
      </c>
      <c r="EH1349">
        <v>2</v>
      </c>
      <c r="EI1349">
        <v>0</v>
      </c>
      <c r="EJ1349">
        <v>2</v>
      </c>
      <c r="EK1349">
        <v>2</v>
      </c>
      <c r="ES1349">
        <v>2</v>
      </c>
      <c r="FA1349">
        <v>2</v>
      </c>
      <c r="FO1349">
        <v>2</v>
      </c>
      <c r="FR1349">
        <v>2</v>
      </c>
      <c r="FT1349">
        <v>2</v>
      </c>
      <c r="FV1349">
        <v>1</v>
      </c>
      <c r="FW1349">
        <v>2</v>
      </c>
      <c r="FX1349">
        <v>2</v>
      </c>
      <c r="FY1349">
        <v>1</v>
      </c>
      <c r="GA1349">
        <v>2</v>
      </c>
      <c r="GQ1349">
        <v>1</v>
      </c>
      <c r="GS1349">
        <v>2</v>
      </c>
      <c r="GT1349">
        <v>2</v>
      </c>
      <c r="HE1349">
        <v>2</v>
      </c>
      <c r="HN1349">
        <v>2</v>
      </c>
      <c r="HT1349">
        <v>2</v>
      </c>
      <c r="IA1349">
        <v>2</v>
      </c>
    </row>
    <row r="1350" spans="1:235" x14ac:dyDescent="0.25">
      <c r="A1350">
        <v>44</v>
      </c>
      <c r="B1350">
        <v>1</v>
      </c>
      <c r="E1350">
        <v>1</v>
      </c>
      <c r="F1350">
        <v>2</v>
      </c>
      <c r="G1350">
        <v>28</v>
      </c>
      <c r="H1350">
        <v>-88</v>
      </c>
      <c r="I1350">
        <v>-88</v>
      </c>
      <c r="J1350">
        <v>-88</v>
      </c>
      <c r="K1350">
        <v>25</v>
      </c>
      <c r="L1350">
        <v>25</v>
      </c>
      <c r="M1350">
        <v>30</v>
      </c>
      <c r="N1350">
        <v>30</v>
      </c>
      <c r="O1350">
        <v>-88</v>
      </c>
      <c r="P1350">
        <v>-88</v>
      </c>
      <c r="Q1350">
        <v>-88</v>
      </c>
      <c r="R1350">
        <v>-88</v>
      </c>
      <c r="S1350">
        <v>-88</v>
      </c>
      <c r="T1350">
        <v>30</v>
      </c>
      <c r="U1350">
        <v>25</v>
      </c>
      <c r="V1350">
        <v>30</v>
      </c>
      <c r="W1350">
        <v>30</v>
      </c>
      <c r="X1350">
        <v>-99</v>
      </c>
      <c r="Y1350">
        <v>28</v>
      </c>
      <c r="Z1350">
        <v>-88</v>
      </c>
      <c r="AA1350">
        <v>-88</v>
      </c>
      <c r="AB1350">
        <v>-88</v>
      </c>
      <c r="AC1350">
        <v>25</v>
      </c>
      <c r="AD1350">
        <v>25</v>
      </c>
      <c r="AE1350">
        <v>30</v>
      </c>
      <c r="AF1350">
        <v>30</v>
      </c>
      <c r="AG1350">
        <v>-88</v>
      </c>
      <c r="AH1350">
        <v>-88</v>
      </c>
      <c r="AI1350">
        <v>-88</v>
      </c>
      <c r="AJ1350">
        <v>-88</v>
      </c>
      <c r="AK1350">
        <v>-88</v>
      </c>
      <c r="AL1350">
        <v>30</v>
      </c>
      <c r="AM1350">
        <v>25</v>
      </c>
      <c r="AN1350">
        <v>30</v>
      </c>
      <c r="AO1350">
        <v>30</v>
      </c>
      <c r="AP1350">
        <v>-99</v>
      </c>
      <c r="AQ1350">
        <v>28</v>
      </c>
      <c r="AR1350">
        <v>-88</v>
      </c>
      <c r="AS1350">
        <v>-88</v>
      </c>
      <c r="AT1350">
        <v>-88</v>
      </c>
      <c r="AU1350">
        <v>25</v>
      </c>
      <c r="AV1350">
        <v>25</v>
      </c>
      <c r="AW1350">
        <v>30</v>
      </c>
      <c r="AX1350">
        <v>30</v>
      </c>
      <c r="AY1350">
        <v>-88</v>
      </c>
      <c r="AZ1350">
        <v>-88</v>
      </c>
      <c r="BA1350">
        <v>-88</v>
      </c>
      <c r="BB1350">
        <v>-88</v>
      </c>
      <c r="BC1350">
        <v>-88</v>
      </c>
      <c r="BD1350">
        <v>30</v>
      </c>
      <c r="BE1350">
        <v>25</v>
      </c>
      <c r="BF1350">
        <v>30</v>
      </c>
      <c r="BG1350">
        <v>30</v>
      </c>
      <c r="BH1350">
        <v>-99</v>
      </c>
      <c r="CN1350">
        <v>2</v>
      </c>
      <c r="CO1350">
        <v>1</v>
      </c>
      <c r="CR1350">
        <v>4</v>
      </c>
      <c r="CT1350">
        <v>2</v>
      </c>
      <c r="CU1350">
        <v>2</v>
      </c>
      <c r="CV1350">
        <v>2</v>
      </c>
      <c r="CW1350">
        <v>1</v>
      </c>
      <c r="CX1350">
        <v>1</v>
      </c>
      <c r="CY1350">
        <v>2</v>
      </c>
      <c r="CZ1350">
        <v>2</v>
      </c>
      <c r="DA1350">
        <v>2</v>
      </c>
      <c r="DB1350">
        <v>2</v>
      </c>
      <c r="DC1350">
        <v>2</v>
      </c>
      <c r="DE1350">
        <v>2</v>
      </c>
      <c r="DF1350">
        <v>2</v>
      </c>
      <c r="DG1350">
        <v>2</v>
      </c>
      <c r="DH1350">
        <v>2</v>
      </c>
      <c r="DI1350">
        <v>2</v>
      </c>
      <c r="DJ1350">
        <v>2</v>
      </c>
      <c r="DK1350">
        <v>2</v>
      </c>
      <c r="DL1350">
        <v>2</v>
      </c>
      <c r="DN1350">
        <v>1</v>
      </c>
      <c r="DO1350">
        <v>2</v>
      </c>
      <c r="DP1350">
        <v>1</v>
      </c>
      <c r="DT1350">
        <v>3</v>
      </c>
      <c r="DW1350">
        <v>1</v>
      </c>
      <c r="EA1350">
        <v>-99</v>
      </c>
      <c r="EB1350">
        <v>-99</v>
      </c>
      <c r="EC1350">
        <v>-99</v>
      </c>
      <c r="ED1350">
        <v>-99</v>
      </c>
      <c r="EE1350">
        <v>2</v>
      </c>
      <c r="EG1350">
        <v>0</v>
      </c>
      <c r="EH1350">
        <v>2</v>
      </c>
      <c r="EI1350">
        <v>0</v>
      </c>
      <c r="EJ1350">
        <v>2</v>
      </c>
      <c r="EK1350">
        <v>2</v>
      </c>
      <c r="ES1350">
        <v>2</v>
      </c>
      <c r="FA1350">
        <v>2</v>
      </c>
      <c r="FO1350">
        <v>2</v>
      </c>
      <c r="FR1350">
        <v>2</v>
      </c>
      <c r="FT1350">
        <v>2</v>
      </c>
      <c r="FV1350">
        <v>1</v>
      </c>
      <c r="FW1350">
        <v>2</v>
      </c>
      <c r="FX1350">
        <v>2</v>
      </c>
      <c r="FY1350">
        <v>3</v>
      </c>
      <c r="GA1350">
        <v>3</v>
      </c>
      <c r="GQ1350">
        <v>2</v>
      </c>
      <c r="GS1350">
        <v>2</v>
      </c>
      <c r="GT1350">
        <v>2</v>
      </c>
      <c r="HE1350">
        <v>1</v>
      </c>
      <c r="HF1350">
        <v>2003</v>
      </c>
      <c r="HG1350">
        <v>2</v>
      </c>
      <c r="HH1350">
        <v>2</v>
      </c>
      <c r="HI1350">
        <v>2</v>
      </c>
      <c r="HJ1350">
        <v>2</v>
      </c>
      <c r="HK1350">
        <v>2</v>
      </c>
      <c r="HN1350">
        <v>2</v>
      </c>
      <c r="HT1350">
        <v>2</v>
      </c>
      <c r="IA1350">
        <v>2</v>
      </c>
    </row>
    <row r="1351" spans="1:235" x14ac:dyDescent="0.25">
      <c r="A1351">
        <v>54</v>
      </c>
      <c r="B1351">
        <v>2</v>
      </c>
      <c r="C1351" t="s">
        <v>95</v>
      </c>
      <c r="D1351">
        <v>90</v>
      </c>
      <c r="E1351">
        <v>1</v>
      </c>
      <c r="F1351">
        <v>2</v>
      </c>
      <c r="G1351">
        <v>15</v>
      </c>
      <c r="H1351">
        <v>18</v>
      </c>
      <c r="I1351">
        <v>25</v>
      </c>
      <c r="J1351">
        <v>20</v>
      </c>
      <c r="K1351">
        <v>18</v>
      </c>
      <c r="L1351">
        <v>21</v>
      </c>
      <c r="M1351">
        <v>21</v>
      </c>
      <c r="N1351">
        <v>-88</v>
      </c>
      <c r="O1351">
        <v>-88</v>
      </c>
      <c r="P1351">
        <v>-88</v>
      </c>
      <c r="Q1351">
        <v>-88</v>
      </c>
      <c r="R1351">
        <v>15</v>
      </c>
      <c r="S1351">
        <v>15</v>
      </c>
      <c r="T1351">
        <v>15</v>
      </c>
      <c r="U1351">
        <v>16</v>
      </c>
      <c r="V1351">
        <v>25</v>
      </c>
      <c r="W1351">
        <v>-88</v>
      </c>
      <c r="X1351">
        <v>-88</v>
      </c>
      <c r="Y1351">
        <v>15</v>
      </c>
      <c r="Z1351">
        <v>18</v>
      </c>
      <c r="AA1351">
        <v>25</v>
      </c>
      <c r="AB1351">
        <v>20</v>
      </c>
      <c r="AC1351">
        <v>18</v>
      </c>
      <c r="AD1351">
        <v>21</v>
      </c>
      <c r="AE1351">
        <v>21</v>
      </c>
      <c r="AF1351">
        <v>-88</v>
      </c>
      <c r="AG1351">
        <v>-88</v>
      </c>
      <c r="AH1351">
        <v>-88</v>
      </c>
      <c r="AI1351">
        <v>-88</v>
      </c>
      <c r="AJ1351">
        <v>15</v>
      </c>
      <c r="AK1351">
        <v>15</v>
      </c>
      <c r="AL1351">
        <v>15</v>
      </c>
      <c r="AM1351">
        <v>16</v>
      </c>
      <c r="AN1351">
        <v>25</v>
      </c>
      <c r="AO1351">
        <v>-88</v>
      </c>
      <c r="AP1351">
        <v>-88</v>
      </c>
      <c r="AQ1351">
        <v>15</v>
      </c>
      <c r="AR1351">
        <v>18</v>
      </c>
      <c r="AS1351">
        <v>25</v>
      </c>
      <c r="AT1351">
        <v>20</v>
      </c>
      <c r="AU1351">
        <v>18</v>
      </c>
      <c r="AV1351">
        <v>21</v>
      </c>
      <c r="AW1351">
        <v>21</v>
      </c>
      <c r="AX1351">
        <v>-88</v>
      </c>
      <c r="AY1351">
        <v>-88</v>
      </c>
      <c r="AZ1351">
        <v>-88</v>
      </c>
      <c r="BA1351">
        <v>-88</v>
      </c>
      <c r="BB1351">
        <v>15</v>
      </c>
      <c r="BC1351">
        <v>15</v>
      </c>
      <c r="BD1351">
        <v>15</v>
      </c>
      <c r="BE1351">
        <v>16</v>
      </c>
      <c r="BF1351">
        <v>25</v>
      </c>
      <c r="BG1351">
        <v>-88</v>
      </c>
      <c r="BH1351">
        <v>-88</v>
      </c>
      <c r="CN1351">
        <v>2</v>
      </c>
      <c r="CO1351">
        <v>2</v>
      </c>
      <c r="CP1351">
        <v>2</v>
      </c>
      <c r="EG1351">
        <v>0</v>
      </c>
      <c r="EH1351">
        <v>2</v>
      </c>
      <c r="EI1351">
        <v>0</v>
      </c>
      <c r="EJ1351">
        <v>2</v>
      </c>
      <c r="EK1351">
        <v>2</v>
      </c>
      <c r="ES1351">
        <v>2</v>
      </c>
      <c r="FA1351">
        <v>1</v>
      </c>
      <c r="FB1351">
        <v>2000</v>
      </c>
      <c r="FC1351">
        <v>1</v>
      </c>
      <c r="FD1351">
        <v>1</v>
      </c>
      <c r="FE1351">
        <v>2</v>
      </c>
      <c r="FF1351">
        <v>2</v>
      </c>
      <c r="FG1351">
        <v>2</v>
      </c>
      <c r="FH1351">
        <v>2</v>
      </c>
      <c r="FI1351">
        <v>2</v>
      </c>
      <c r="FJ1351">
        <v>2</v>
      </c>
      <c r="FL1351">
        <v>2</v>
      </c>
      <c r="FM1351">
        <v>1</v>
      </c>
      <c r="FN1351">
        <v>25</v>
      </c>
      <c r="FO1351">
        <v>2</v>
      </c>
      <c r="FR1351">
        <v>2</v>
      </c>
      <c r="FT1351">
        <v>2</v>
      </c>
      <c r="FV1351">
        <v>2</v>
      </c>
      <c r="GA1351">
        <v>2</v>
      </c>
      <c r="GQ1351">
        <v>1</v>
      </c>
      <c r="GS1351">
        <v>2</v>
      </c>
      <c r="GT1351">
        <v>2</v>
      </c>
      <c r="HE1351">
        <v>1</v>
      </c>
      <c r="HF1351">
        <v>2005</v>
      </c>
      <c r="HG1351">
        <v>2</v>
      </c>
      <c r="HH1351">
        <v>2</v>
      </c>
      <c r="HI1351">
        <v>2</v>
      </c>
      <c r="HJ1351">
        <v>3</v>
      </c>
      <c r="HK1351">
        <v>2</v>
      </c>
      <c r="HN1351">
        <v>2</v>
      </c>
      <c r="HT1351">
        <v>2</v>
      </c>
      <c r="IA1351">
        <v>2</v>
      </c>
    </row>
    <row r="1352" spans="1:235" x14ac:dyDescent="0.25">
      <c r="A1352">
        <v>66</v>
      </c>
      <c r="B1352">
        <v>1</v>
      </c>
      <c r="E1352">
        <v>1</v>
      </c>
      <c r="F1352">
        <v>1</v>
      </c>
      <c r="G1352">
        <v>30</v>
      </c>
      <c r="H1352">
        <v>30</v>
      </c>
      <c r="I1352">
        <v>35</v>
      </c>
      <c r="J1352">
        <v>38</v>
      </c>
      <c r="K1352">
        <v>40</v>
      </c>
      <c r="L1352">
        <v>40</v>
      </c>
      <c r="M1352">
        <v>40</v>
      </c>
      <c r="N1352">
        <v>40</v>
      </c>
      <c r="O1352">
        <v>40</v>
      </c>
      <c r="P1352">
        <v>40</v>
      </c>
      <c r="Q1352">
        <v>30</v>
      </c>
      <c r="R1352">
        <v>30</v>
      </c>
      <c r="S1352">
        <v>30</v>
      </c>
      <c r="T1352">
        <v>30</v>
      </c>
      <c r="U1352">
        <v>30</v>
      </c>
      <c r="V1352">
        <v>30</v>
      </c>
      <c r="W1352">
        <v>30</v>
      </c>
      <c r="X1352">
        <v>30</v>
      </c>
      <c r="Y1352">
        <v>28</v>
      </c>
      <c r="Z1352">
        <v>28</v>
      </c>
      <c r="AA1352">
        <v>33</v>
      </c>
      <c r="AB1352">
        <v>37</v>
      </c>
      <c r="AC1352">
        <v>37</v>
      </c>
      <c r="AD1352">
        <v>37</v>
      </c>
      <c r="AE1352">
        <v>37</v>
      </c>
      <c r="AF1352">
        <v>37</v>
      </c>
      <c r="AG1352">
        <v>37</v>
      </c>
      <c r="AH1352">
        <v>37</v>
      </c>
      <c r="AI1352">
        <v>28</v>
      </c>
      <c r="AJ1352">
        <v>28</v>
      </c>
      <c r="AK1352">
        <v>28</v>
      </c>
      <c r="AL1352">
        <v>28</v>
      </c>
      <c r="AM1352">
        <v>28</v>
      </c>
      <c r="AN1352">
        <v>28</v>
      </c>
      <c r="AO1352">
        <v>28</v>
      </c>
      <c r="AP1352">
        <v>28</v>
      </c>
      <c r="AQ1352">
        <v>25</v>
      </c>
      <c r="AR1352">
        <v>25</v>
      </c>
      <c r="AS1352">
        <v>30</v>
      </c>
      <c r="AT1352">
        <v>34</v>
      </c>
      <c r="AU1352">
        <v>34</v>
      </c>
      <c r="AV1352">
        <v>34</v>
      </c>
      <c r="AW1352">
        <v>34</v>
      </c>
      <c r="AX1352">
        <v>34</v>
      </c>
      <c r="AY1352">
        <v>34</v>
      </c>
      <c r="AZ1352">
        <v>34</v>
      </c>
      <c r="BA1352">
        <v>25</v>
      </c>
      <c r="BB1352">
        <v>25</v>
      </c>
      <c r="BC1352">
        <v>25</v>
      </c>
      <c r="BD1352">
        <v>25</v>
      </c>
      <c r="BE1352">
        <v>25</v>
      </c>
      <c r="BF1352">
        <v>25</v>
      </c>
      <c r="BG1352">
        <v>25</v>
      </c>
      <c r="BH1352">
        <v>25</v>
      </c>
      <c r="CN1352">
        <v>1</v>
      </c>
      <c r="CO1352">
        <v>1</v>
      </c>
      <c r="CR1352">
        <v>4</v>
      </c>
      <c r="CT1352">
        <v>2</v>
      </c>
      <c r="CU1352">
        <v>1</v>
      </c>
      <c r="CV1352">
        <v>2</v>
      </c>
      <c r="CW1352">
        <v>2</v>
      </c>
      <c r="CX1352">
        <v>2</v>
      </c>
      <c r="CY1352">
        <v>1</v>
      </c>
      <c r="CZ1352">
        <v>1</v>
      </c>
      <c r="DA1352">
        <v>1</v>
      </c>
      <c r="DB1352">
        <v>-88</v>
      </c>
      <c r="DC1352">
        <v>2</v>
      </c>
      <c r="DE1352">
        <v>2</v>
      </c>
      <c r="DF1352">
        <v>2</v>
      </c>
      <c r="DG1352">
        <v>2</v>
      </c>
      <c r="DH1352">
        <v>2</v>
      </c>
      <c r="DI1352">
        <v>2</v>
      </c>
      <c r="DJ1352">
        <v>2</v>
      </c>
      <c r="DK1352">
        <v>2</v>
      </c>
      <c r="DL1352">
        <v>2</v>
      </c>
      <c r="DN1352">
        <v>5</v>
      </c>
      <c r="DO1352">
        <v>2</v>
      </c>
      <c r="DP1352">
        <v>1</v>
      </c>
      <c r="DT1352">
        <v>1</v>
      </c>
      <c r="DV1352">
        <v>3</v>
      </c>
      <c r="DW1352">
        <v>1</v>
      </c>
      <c r="EA1352">
        <v>-99</v>
      </c>
      <c r="EB1352">
        <v>0</v>
      </c>
      <c r="EC1352">
        <v>-99</v>
      </c>
      <c r="ED1352">
        <v>-99</v>
      </c>
      <c r="EE1352">
        <v>2</v>
      </c>
      <c r="EG1352">
        <v>0</v>
      </c>
      <c r="EH1352">
        <v>2</v>
      </c>
      <c r="EI1352">
        <v>0</v>
      </c>
      <c r="EJ1352">
        <v>2</v>
      </c>
      <c r="EK1352">
        <v>2</v>
      </c>
      <c r="ES1352">
        <v>2</v>
      </c>
      <c r="FA1352">
        <v>2</v>
      </c>
      <c r="FO1352">
        <v>2</v>
      </c>
      <c r="FR1352">
        <v>2</v>
      </c>
      <c r="FT1352">
        <v>2</v>
      </c>
      <c r="FV1352">
        <v>1</v>
      </c>
      <c r="FW1352">
        <v>1</v>
      </c>
      <c r="FX1352">
        <v>1</v>
      </c>
      <c r="FY1352">
        <v>3</v>
      </c>
      <c r="GA1352">
        <v>3</v>
      </c>
      <c r="GQ1352">
        <v>2</v>
      </c>
      <c r="GS1352">
        <v>2</v>
      </c>
      <c r="GT1352">
        <v>1</v>
      </c>
      <c r="GU1352">
        <v>1</v>
      </c>
      <c r="GV1352">
        <v>2</v>
      </c>
      <c r="GW1352">
        <v>1</v>
      </c>
      <c r="GX1352">
        <v>2</v>
      </c>
      <c r="GY1352">
        <v>2</v>
      </c>
      <c r="GZ1352">
        <v>2</v>
      </c>
      <c r="HA1352">
        <v>2</v>
      </c>
      <c r="HB1352">
        <v>1</v>
      </c>
      <c r="HC1352">
        <v>2005</v>
      </c>
      <c r="HD1352">
        <v>1</v>
      </c>
      <c r="HE1352">
        <v>1</v>
      </c>
      <c r="HF1352">
        <v>1</v>
      </c>
      <c r="HG1352">
        <v>1</v>
      </c>
      <c r="HH1352">
        <v>1</v>
      </c>
      <c r="HI1352">
        <v>1</v>
      </c>
      <c r="HJ1352">
        <v>1</v>
      </c>
      <c r="HK1352">
        <v>1</v>
      </c>
      <c r="HL1352">
        <v>3</v>
      </c>
      <c r="HM1352">
        <v>1</v>
      </c>
      <c r="HN1352">
        <v>2</v>
      </c>
      <c r="HT1352">
        <v>2</v>
      </c>
      <c r="IA1352">
        <v>2</v>
      </c>
    </row>
    <row r="1353" spans="1:235" x14ac:dyDescent="0.25">
      <c r="A1353">
        <v>51</v>
      </c>
      <c r="B1353">
        <v>1</v>
      </c>
      <c r="E1353">
        <v>1</v>
      </c>
      <c r="F1353">
        <v>2</v>
      </c>
      <c r="G1353">
        <v>32</v>
      </c>
      <c r="H1353">
        <v>18</v>
      </c>
      <c r="I1353">
        <v>19</v>
      </c>
      <c r="J1353">
        <v>42</v>
      </c>
      <c r="K1353">
        <v>30</v>
      </c>
      <c r="L1353">
        <v>35</v>
      </c>
      <c r="M1353">
        <v>32</v>
      </c>
      <c r="N1353">
        <v>25</v>
      </c>
      <c r="O1353">
        <v>20</v>
      </c>
      <c r="P1353">
        <v>18</v>
      </c>
      <c r="Q1353">
        <v>15</v>
      </c>
      <c r="R1353">
        <v>20</v>
      </c>
      <c r="S1353">
        <v>22</v>
      </c>
      <c r="T1353">
        <v>25</v>
      </c>
      <c r="U1353">
        <v>27</v>
      </c>
      <c r="V1353">
        <v>30</v>
      </c>
      <c r="W1353">
        <v>-99</v>
      </c>
      <c r="X1353">
        <v>-99</v>
      </c>
      <c r="Y1353">
        <v>32</v>
      </c>
      <c r="Z1353">
        <v>18</v>
      </c>
      <c r="AA1353">
        <v>19</v>
      </c>
      <c r="AB1353">
        <v>42</v>
      </c>
      <c r="AC1353">
        <v>30</v>
      </c>
      <c r="AD1353">
        <v>35</v>
      </c>
      <c r="AE1353">
        <v>32</v>
      </c>
      <c r="AF1353">
        <v>25</v>
      </c>
      <c r="AG1353">
        <v>20</v>
      </c>
      <c r="AH1353">
        <v>18</v>
      </c>
      <c r="AI1353">
        <v>15</v>
      </c>
      <c r="AJ1353">
        <v>20</v>
      </c>
      <c r="AK1353">
        <v>22</v>
      </c>
      <c r="AL1353">
        <v>25</v>
      </c>
      <c r="AM1353">
        <v>27</v>
      </c>
      <c r="AN1353">
        <v>30</v>
      </c>
      <c r="AO1353">
        <v>-99</v>
      </c>
      <c r="AP1353">
        <v>-99</v>
      </c>
      <c r="AQ1353">
        <v>32</v>
      </c>
      <c r="AR1353">
        <v>18</v>
      </c>
      <c r="AS1353">
        <v>19</v>
      </c>
      <c r="AT1353">
        <v>42</v>
      </c>
      <c r="AU1353">
        <v>30</v>
      </c>
      <c r="AV1353">
        <v>35</v>
      </c>
      <c r="AW1353">
        <v>32</v>
      </c>
      <c r="AX1353">
        <v>25</v>
      </c>
      <c r="AY1353">
        <v>20</v>
      </c>
      <c r="AZ1353">
        <v>18</v>
      </c>
      <c r="BA1353">
        <v>15</v>
      </c>
      <c r="BB1353">
        <v>20</v>
      </c>
      <c r="BC1353">
        <v>22</v>
      </c>
      <c r="BD1353">
        <v>25</v>
      </c>
      <c r="BE1353">
        <v>27</v>
      </c>
      <c r="BF1353">
        <v>30</v>
      </c>
      <c r="BG1353">
        <v>-99</v>
      </c>
      <c r="BH1353">
        <v>-99</v>
      </c>
      <c r="CN1353">
        <v>2</v>
      </c>
      <c r="CO1353">
        <v>2</v>
      </c>
      <c r="CP1353">
        <v>1</v>
      </c>
      <c r="EG1353">
        <v>0</v>
      </c>
      <c r="EH1353">
        <v>2</v>
      </c>
      <c r="EI1353">
        <v>0</v>
      </c>
      <c r="EJ1353">
        <v>2</v>
      </c>
      <c r="EK1353">
        <v>2</v>
      </c>
      <c r="ES1353">
        <v>2</v>
      </c>
      <c r="FA1353">
        <v>2</v>
      </c>
      <c r="FO1353">
        <v>2</v>
      </c>
      <c r="FR1353">
        <v>2</v>
      </c>
      <c r="FT1353">
        <v>2</v>
      </c>
      <c r="FV1353">
        <v>1</v>
      </c>
      <c r="FW1353">
        <v>2</v>
      </c>
      <c r="FX1353">
        <v>2</v>
      </c>
      <c r="FY1353">
        <v>3</v>
      </c>
      <c r="GA1353">
        <v>2</v>
      </c>
      <c r="GQ1353">
        <v>2</v>
      </c>
      <c r="GS1353">
        <v>2</v>
      </c>
      <c r="GT1353">
        <v>1</v>
      </c>
      <c r="GU1353">
        <v>1</v>
      </c>
      <c r="GV1353">
        <v>2</v>
      </c>
      <c r="GW1353">
        <v>2</v>
      </c>
      <c r="GX1353">
        <v>2</v>
      </c>
      <c r="GY1353">
        <v>2</v>
      </c>
      <c r="GZ1353">
        <v>2</v>
      </c>
      <c r="HA1353">
        <v>2</v>
      </c>
      <c r="HB1353">
        <v>2</v>
      </c>
      <c r="HE1353">
        <v>1</v>
      </c>
      <c r="HF1353">
        <v>2004</v>
      </c>
      <c r="HG1353">
        <v>1</v>
      </c>
      <c r="HH1353">
        <v>1</v>
      </c>
      <c r="HI1353">
        <v>2</v>
      </c>
      <c r="HJ1353">
        <v>1</v>
      </c>
      <c r="HK1353">
        <v>1</v>
      </c>
      <c r="HL1353">
        <v>5</v>
      </c>
      <c r="HM1353">
        <v>1</v>
      </c>
      <c r="HN1353">
        <v>2</v>
      </c>
      <c r="HT1353">
        <v>2</v>
      </c>
      <c r="IA1353">
        <v>2</v>
      </c>
    </row>
    <row r="1354" spans="1:235" x14ac:dyDescent="0.25">
      <c r="A1354">
        <v>53</v>
      </c>
      <c r="B1354">
        <v>1</v>
      </c>
      <c r="E1354">
        <v>1</v>
      </c>
      <c r="F1354">
        <v>2</v>
      </c>
      <c r="G1354">
        <v>14</v>
      </c>
      <c r="H1354">
        <v>14</v>
      </c>
      <c r="I1354">
        <v>22</v>
      </c>
      <c r="J1354">
        <v>19</v>
      </c>
      <c r="K1354">
        <v>20</v>
      </c>
      <c r="L1354">
        <v>21</v>
      </c>
      <c r="M1354">
        <v>18</v>
      </c>
      <c r="N1354">
        <v>24</v>
      </c>
      <c r="O1354">
        <v>19</v>
      </c>
      <c r="P1354">
        <v>19</v>
      </c>
      <c r="Q1354">
        <v>23</v>
      </c>
      <c r="R1354">
        <v>25</v>
      </c>
      <c r="S1354">
        <v>27</v>
      </c>
      <c r="T1354">
        <v>24</v>
      </c>
      <c r="U1354">
        <v>21</v>
      </c>
      <c r="V1354">
        <v>27</v>
      </c>
      <c r="W1354">
        <v>-99</v>
      </c>
      <c r="X1354">
        <v>-99</v>
      </c>
      <c r="Y1354">
        <v>14</v>
      </c>
      <c r="Z1354">
        <v>14</v>
      </c>
      <c r="AA1354">
        <v>22</v>
      </c>
      <c r="AB1354">
        <v>19</v>
      </c>
      <c r="AC1354">
        <v>20</v>
      </c>
      <c r="AD1354">
        <v>21</v>
      </c>
      <c r="AE1354">
        <v>18</v>
      </c>
      <c r="AF1354">
        <v>24</v>
      </c>
      <c r="AG1354">
        <v>19</v>
      </c>
      <c r="AH1354">
        <v>19</v>
      </c>
      <c r="AI1354">
        <v>23</v>
      </c>
      <c r="AJ1354">
        <v>25</v>
      </c>
      <c r="AK1354">
        <v>27</v>
      </c>
      <c r="AL1354">
        <v>24</v>
      </c>
      <c r="AM1354">
        <v>21</v>
      </c>
      <c r="AN1354">
        <v>27</v>
      </c>
      <c r="AO1354">
        <v>-99</v>
      </c>
      <c r="AP1354">
        <v>-99</v>
      </c>
      <c r="AQ1354">
        <v>14</v>
      </c>
      <c r="AR1354">
        <v>14</v>
      </c>
      <c r="AS1354">
        <v>22</v>
      </c>
      <c r="AT1354">
        <v>19</v>
      </c>
      <c r="AU1354">
        <v>20</v>
      </c>
      <c r="AV1354">
        <v>21</v>
      </c>
      <c r="AW1354">
        <v>18</v>
      </c>
      <c r="AX1354">
        <v>24</v>
      </c>
      <c r="AY1354">
        <v>19</v>
      </c>
      <c r="AZ1354">
        <v>19</v>
      </c>
      <c r="BA1354">
        <v>23</v>
      </c>
      <c r="BB1354">
        <v>25</v>
      </c>
      <c r="BC1354">
        <v>27</v>
      </c>
      <c r="BD1354">
        <v>24</v>
      </c>
      <c r="BE1354">
        <v>21</v>
      </c>
      <c r="BF1354">
        <v>27</v>
      </c>
      <c r="BG1354">
        <v>-99</v>
      </c>
      <c r="BH1354">
        <v>-99</v>
      </c>
      <c r="CN1354">
        <v>2</v>
      </c>
      <c r="CO1354">
        <v>2</v>
      </c>
      <c r="CP1354">
        <v>1</v>
      </c>
      <c r="EG1354">
        <v>0</v>
      </c>
      <c r="EH1354">
        <v>2</v>
      </c>
      <c r="EI1354">
        <v>0</v>
      </c>
      <c r="EJ1354">
        <v>2</v>
      </c>
      <c r="EK1354">
        <v>2</v>
      </c>
      <c r="ES1354">
        <v>2</v>
      </c>
      <c r="FA1354">
        <v>2</v>
      </c>
      <c r="FO1354">
        <v>2</v>
      </c>
      <c r="FR1354">
        <v>2</v>
      </c>
      <c r="FT1354">
        <v>2</v>
      </c>
      <c r="FV1354">
        <v>1</v>
      </c>
      <c r="FW1354">
        <v>2</v>
      </c>
      <c r="FX1354">
        <v>2</v>
      </c>
      <c r="FY1354">
        <v>3</v>
      </c>
      <c r="GA1354">
        <v>2</v>
      </c>
      <c r="GQ1354">
        <v>2</v>
      </c>
      <c r="GS1354">
        <v>2</v>
      </c>
      <c r="GT1354">
        <v>1</v>
      </c>
      <c r="GU1354">
        <v>1</v>
      </c>
      <c r="GV1354">
        <v>2</v>
      </c>
      <c r="GW1354">
        <v>2</v>
      </c>
      <c r="GX1354">
        <v>2</v>
      </c>
      <c r="GY1354">
        <v>2</v>
      </c>
      <c r="GZ1354">
        <v>2</v>
      </c>
      <c r="HA1354">
        <v>2</v>
      </c>
      <c r="HB1354">
        <v>2</v>
      </c>
      <c r="HE1354">
        <v>1</v>
      </c>
      <c r="HF1354">
        <v>2006</v>
      </c>
      <c r="HG1354">
        <v>2</v>
      </c>
      <c r="HH1354">
        <v>2</v>
      </c>
      <c r="HI1354">
        <v>2</v>
      </c>
      <c r="HJ1354">
        <v>1</v>
      </c>
      <c r="HK1354">
        <v>1</v>
      </c>
      <c r="HL1354">
        <v>1</v>
      </c>
      <c r="HM1354">
        <v>2</v>
      </c>
      <c r="HN1354">
        <v>2</v>
      </c>
      <c r="HT1354">
        <v>2</v>
      </c>
      <c r="IA1354">
        <v>2</v>
      </c>
    </row>
    <row r="1355" spans="1:235" x14ac:dyDescent="0.25">
      <c r="A1355">
        <v>64</v>
      </c>
      <c r="B1355">
        <v>1</v>
      </c>
      <c r="E1355">
        <v>2</v>
      </c>
      <c r="F1355">
        <v>2</v>
      </c>
      <c r="G1355">
        <v>25</v>
      </c>
      <c r="H1355">
        <v>25</v>
      </c>
      <c r="I1355">
        <v>25</v>
      </c>
      <c r="J1355">
        <v>25</v>
      </c>
      <c r="K1355">
        <v>30</v>
      </c>
      <c r="L1355">
        <v>35</v>
      </c>
      <c r="M1355">
        <v>37</v>
      </c>
      <c r="N1355">
        <v>40</v>
      </c>
      <c r="O1355">
        <v>43</v>
      </c>
      <c r="P1355">
        <v>47</v>
      </c>
      <c r="Q1355">
        <v>45</v>
      </c>
      <c r="R1355">
        <v>20</v>
      </c>
      <c r="S1355">
        <v>20</v>
      </c>
      <c r="T1355">
        <v>24</v>
      </c>
      <c r="U1355">
        <v>28</v>
      </c>
      <c r="V1355">
        <v>30</v>
      </c>
      <c r="W1355">
        <v>32</v>
      </c>
      <c r="X1355">
        <v>-88</v>
      </c>
      <c r="Y1355">
        <v>25</v>
      </c>
      <c r="Z1355">
        <v>25</v>
      </c>
      <c r="AA1355">
        <v>25</v>
      </c>
      <c r="AB1355">
        <v>25</v>
      </c>
      <c r="AC1355">
        <v>30</v>
      </c>
      <c r="AD1355">
        <v>35</v>
      </c>
      <c r="AE1355">
        <v>37</v>
      </c>
      <c r="AF1355">
        <v>40</v>
      </c>
      <c r="AG1355">
        <v>43</v>
      </c>
      <c r="AH1355">
        <v>47</v>
      </c>
      <c r="AI1355">
        <v>45</v>
      </c>
      <c r="AJ1355">
        <v>20</v>
      </c>
      <c r="AK1355">
        <v>20</v>
      </c>
      <c r="AL1355">
        <v>24</v>
      </c>
      <c r="AM1355">
        <v>28</v>
      </c>
      <c r="AN1355">
        <v>30</v>
      </c>
      <c r="AO1355">
        <v>32</v>
      </c>
      <c r="AP1355">
        <v>-88</v>
      </c>
      <c r="AQ1355">
        <v>25</v>
      </c>
      <c r="AR1355">
        <v>25</v>
      </c>
      <c r="AS1355">
        <v>25</v>
      </c>
      <c r="AT1355">
        <v>25</v>
      </c>
      <c r="AU1355">
        <v>30</v>
      </c>
      <c r="AV1355">
        <v>35</v>
      </c>
      <c r="AW1355">
        <v>37</v>
      </c>
      <c r="AX1355">
        <v>40</v>
      </c>
      <c r="AY1355">
        <v>43</v>
      </c>
      <c r="AZ1355">
        <v>47</v>
      </c>
      <c r="BA1355">
        <v>45</v>
      </c>
      <c r="BB1355">
        <v>20</v>
      </c>
      <c r="BC1355">
        <v>20</v>
      </c>
      <c r="BD1355">
        <v>24</v>
      </c>
      <c r="BE1355">
        <v>28</v>
      </c>
      <c r="BF1355">
        <v>30</v>
      </c>
      <c r="BG1355">
        <v>32</v>
      </c>
      <c r="BH1355">
        <v>-88</v>
      </c>
      <c r="CN1355">
        <v>2</v>
      </c>
      <c r="CO1355">
        <v>1</v>
      </c>
      <c r="CP1355">
        <v>1</v>
      </c>
      <c r="CR1355">
        <v>4</v>
      </c>
      <c r="CT1355">
        <v>2</v>
      </c>
      <c r="CU1355">
        <v>2</v>
      </c>
      <c r="CV1355">
        <v>2</v>
      </c>
      <c r="CW1355">
        <v>2</v>
      </c>
      <c r="CX1355">
        <v>1</v>
      </c>
      <c r="CY1355">
        <v>1</v>
      </c>
      <c r="CZ1355">
        <v>1</v>
      </c>
      <c r="DA1355">
        <v>-88</v>
      </c>
      <c r="DB1355">
        <v>-88</v>
      </c>
      <c r="DC1355">
        <v>-88</v>
      </c>
      <c r="DD1355">
        <v>-88</v>
      </c>
      <c r="DE1355">
        <v>1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-88</v>
      </c>
      <c r="DL1355">
        <v>-88</v>
      </c>
      <c r="DN1355">
        <v>2</v>
      </c>
      <c r="DO1355">
        <v>2</v>
      </c>
      <c r="DP1355">
        <v>1</v>
      </c>
      <c r="DT1355">
        <v>2</v>
      </c>
      <c r="DU1355">
        <v>5</v>
      </c>
      <c r="DW1355">
        <v>2</v>
      </c>
      <c r="DX1355">
        <v>-99</v>
      </c>
      <c r="DY1355">
        <v>2</v>
      </c>
      <c r="EA1355">
        <v>-99</v>
      </c>
      <c r="EB1355">
        <v>0</v>
      </c>
      <c r="EC1355">
        <v>-99</v>
      </c>
      <c r="ED1355">
        <v>-99</v>
      </c>
      <c r="EE1355">
        <v>2</v>
      </c>
      <c r="EG1355">
        <v>0</v>
      </c>
      <c r="EH1355">
        <v>2</v>
      </c>
      <c r="EI1355">
        <v>0</v>
      </c>
      <c r="EJ1355">
        <v>2</v>
      </c>
      <c r="EK1355">
        <v>2</v>
      </c>
      <c r="ES1355">
        <v>2</v>
      </c>
      <c r="FA1355">
        <v>2</v>
      </c>
      <c r="FO1355">
        <v>2</v>
      </c>
      <c r="FR1355">
        <v>2</v>
      </c>
      <c r="FT1355">
        <v>2</v>
      </c>
      <c r="FV1355">
        <v>1</v>
      </c>
      <c r="FW1355">
        <v>2</v>
      </c>
      <c r="FX1355">
        <v>2</v>
      </c>
      <c r="FY1355">
        <v>3</v>
      </c>
      <c r="GA1355">
        <v>3</v>
      </c>
      <c r="GQ1355">
        <v>2</v>
      </c>
      <c r="GS1355">
        <v>2</v>
      </c>
      <c r="GT1355">
        <v>2</v>
      </c>
      <c r="HE1355">
        <v>2</v>
      </c>
      <c r="HN1355">
        <v>2</v>
      </c>
      <c r="HT1355">
        <v>1</v>
      </c>
      <c r="HU1355">
        <v>1</v>
      </c>
      <c r="HV1355">
        <v>2</v>
      </c>
      <c r="HW1355">
        <v>2</v>
      </c>
      <c r="HX1355">
        <v>2</v>
      </c>
      <c r="HY1355">
        <v>2</v>
      </c>
      <c r="IA1355">
        <v>2</v>
      </c>
    </row>
    <row r="1356" spans="1:235" x14ac:dyDescent="0.25">
      <c r="A1356">
        <v>49</v>
      </c>
      <c r="B1356">
        <v>1</v>
      </c>
      <c r="E1356">
        <v>1</v>
      </c>
      <c r="F1356">
        <v>2</v>
      </c>
      <c r="G1356">
        <v>30</v>
      </c>
      <c r="H1356">
        <v>30</v>
      </c>
      <c r="I1356">
        <v>40</v>
      </c>
      <c r="J1356">
        <v>30</v>
      </c>
      <c r="K1356">
        <v>30</v>
      </c>
      <c r="L1356">
        <v>42</v>
      </c>
      <c r="M1356">
        <v>45</v>
      </c>
      <c r="N1356">
        <v>40</v>
      </c>
      <c r="O1356">
        <v>40</v>
      </c>
      <c r="P1356">
        <v>30</v>
      </c>
      <c r="Q1356">
        <v>30</v>
      </c>
      <c r="R1356">
        <v>18</v>
      </c>
      <c r="S1356">
        <v>18</v>
      </c>
      <c r="T1356">
        <v>20</v>
      </c>
      <c r="U1356">
        <v>25</v>
      </c>
      <c r="V1356">
        <v>28</v>
      </c>
      <c r="W1356">
        <v>28</v>
      </c>
      <c r="X1356">
        <v>28</v>
      </c>
      <c r="Y1356">
        <v>30</v>
      </c>
      <c r="Z1356">
        <v>30</v>
      </c>
      <c r="AA1356">
        <v>40</v>
      </c>
      <c r="AB1356">
        <v>30</v>
      </c>
      <c r="AC1356">
        <v>30</v>
      </c>
      <c r="AD1356">
        <v>42</v>
      </c>
      <c r="AE1356">
        <v>45</v>
      </c>
      <c r="AF1356">
        <v>40</v>
      </c>
      <c r="AG1356">
        <v>40</v>
      </c>
      <c r="AH1356">
        <v>30</v>
      </c>
      <c r="AI1356">
        <v>30</v>
      </c>
      <c r="AJ1356">
        <v>18</v>
      </c>
      <c r="AK1356">
        <v>18</v>
      </c>
      <c r="AL1356">
        <v>20</v>
      </c>
      <c r="AM1356">
        <v>25</v>
      </c>
      <c r="AN1356">
        <v>28</v>
      </c>
      <c r="AO1356">
        <v>28</v>
      </c>
      <c r="AP1356">
        <v>28</v>
      </c>
      <c r="AQ1356">
        <v>30</v>
      </c>
      <c r="AR1356">
        <v>30</v>
      </c>
      <c r="AS1356">
        <v>40</v>
      </c>
      <c r="AT1356">
        <v>30</v>
      </c>
      <c r="AU1356">
        <v>30</v>
      </c>
      <c r="AV1356">
        <v>42</v>
      </c>
      <c r="AW1356">
        <v>45</v>
      </c>
      <c r="AX1356">
        <v>40</v>
      </c>
      <c r="AY1356">
        <v>40</v>
      </c>
      <c r="AZ1356">
        <v>30</v>
      </c>
      <c r="BA1356">
        <v>30</v>
      </c>
      <c r="BB1356">
        <v>18</v>
      </c>
      <c r="BC1356">
        <v>18</v>
      </c>
      <c r="BD1356">
        <v>20</v>
      </c>
      <c r="BE1356">
        <v>25</v>
      </c>
      <c r="BF1356">
        <v>28</v>
      </c>
      <c r="BG1356">
        <v>28</v>
      </c>
      <c r="BH1356">
        <v>28</v>
      </c>
      <c r="CN1356">
        <v>1</v>
      </c>
      <c r="CO1356">
        <v>1</v>
      </c>
      <c r="CR1356">
        <v>5</v>
      </c>
      <c r="CT1356">
        <v>2</v>
      </c>
      <c r="CU1356">
        <v>2</v>
      </c>
      <c r="CV1356">
        <v>2</v>
      </c>
      <c r="CW1356">
        <v>2</v>
      </c>
      <c r="CX1356">
        <v>2</v>
      </c>
      <c r="CY1356">
        <v>1</v>
      </c>
      <c r="CZ1356">
        <v>1</v>
      </c>
      <c r="DA1356">
        <v>1</v>
      </c>
      <c r="DB1356">
        <v>2</v>
      </c>
      <c r="DC1356">
        <v>2</v>
      </c>
      <c r="DE1356">
        <v>1</v>
      </c>
      <c r="DF1356">
        <v>1</v>
      </c>
      <c r="DG1356">
        <v>1</v>
      </c>
      <c r="DH1356">
        <v>1</v>
      </c>
      <c r="DI1356">
        <v>2</v>
      </c>
      <c r="DJ1356">
        <v>2</v>
      </c>
      <c r="DK1356">
        <v>2</v>
      </c>
      <c r="DL1356">
        <v>2</v>
      </c>
      <c r="DN1356">
        <v>5</v>
      </c>
      <c r="DO1356">
        <v>2</v>
      </c>
      <c r="DP1356">
        <v>1</v>
      </c>
      <c r="DT1356">
        <v>2</v>
      </c>
      <c r="DU1356">
        <v>1</v>
      </c>
      <c r="DW1356">
        <v>1</v>
      </c>
      <c r="EA1356">
        <v>-99</v>
      </c>
      <c r="EB1356">
        <v>0</v>
      </c>
      <c r="EC1356">
        <v>2</v>
      </c>
      <c r="EE1356">
        <v>2</v>
      </c>
      <c r="EG1356">
        <v>0</v>
      </c>
      <c r="EH1356">
        <v>2</v>
      </c>
      <c r="EI1356">
        <v>0</v>
      </c>
      <c r="EJ1356">
        <v>2</v>
      </c>
      <c r="EK1356">
        <v>2</v>
      </c>
      <c r="ES1356">
        <v>2</v>
      </c>
      <c r="FA1356">
        <v>2</v>
      </c>
      <c r="FO1356">
        <v>2</v>
      </c>
      <c r="FR1356">
        <v>2</v>
      </c>
      <c r="FT1356">
        <v>2</v>
      </c>
      <c r="FV1356">
        <v>1</v>
      </c>
      <c r="FW1356">
        <v>2</v>
      </c>
      <c r="FX1356">
        <v>2</v>
      </c>
      <c r="FY1356">
        <v>1</v>
      </c>
      <c r="GA1356">
        <v>2</v>
      </c>
      <c r="GQ1356">
        <v>3</v>
      </c>
      <c r="GS1356">
        <v>2</v>
      </c>
      <c r="GT1356">
        <v>1</v>
      </c>
      <c r="GU1356">
        <v>1</v>
      </c>
      <c r="GV1356">
        <v>2</v>
      </c>
      <c r="GW1356">
        <v>2</v>
      </c>
      <c r="GX1356">
        <v>2</v>
      </c>
      <c r="GY1356">
        <v>2</v>
      </c>
      <c r="GZ1356">
        <v>1</v>
      </c>
      <c r="HA1356">
        <v>1</v>
      </c>
      <c r="HB1356">
        <v>2</v>
      </c>
      <c r="HE1356">
        <v>1</v>
      </c>
      <c r="HF1356">
        <v>2003</v>
      </c>
      <c r="HG1356">
        <v>2</v>
      </c>
      <c r="HH1356">
        <v>2</v>
      </c>
      <c r="HI1356">
        <v>2</v>
      </c>
      <c r="HJ1356">
        <v>1</v>
      </c>
      <c r="HK1356">
        <v>2</v>
      </c>
      <c r="HN1356">
        <v>2</v>
      </c>
      <c r="HT1356">
        <v>2</v>
      </c>
      <c r="IA1356">
        <v>2</v>
      </c>
    </row>
    <row r="1357" spans="1:235" x14ac:dyDescent="0.25">
      <c r="A1357">
        <v>65</v>
      </c>
      <c r="B1357">
        <v>1</v>
      </c>
      <c r="E1357">
        <v>1</v>
      </c>
      <c r="F1357">
        <v>2</v>
      </c>
      <c r="G1357">
        <v>30</v>
      </c>
      <c r="H1357">
        <v>40</v>
      </c>
      <c r="I1357">
        <v>35</v>
      </c>
      <c r="J1357">
        <v>24</v>
      </c>
      <c r="K1357">
        <v>25</v>
      </c>
      <c r="L1357">
        <v>25</v>
      </c>
      <c r="M1357">
        <v>20</v>
      </c>
      <c r="N1357">
        <v>25</v>
      </c>
      <c r="O1357">
        <v>30</v>
      </c>
      <c r="P1357">
        <v>30</v>
      </c>
      <c r="Q1357">
        <v>30</v>
      </c>
      <c r="R1357">
        <v>30</v>
      </c>
      <c r="S1357">
        <v>18</v>
      </c>
      <c r="T1357">
        <v>18</v>
      </c>
      <c r="U1357">
        <v>35</v>
      </c>
      <c r="V1357">
        <v>30</v>
      </c>
      <c r="W1357">
        <v>30</v>
      </c>
      <c r="X1357">
        <v>30</v>
      </c>
      <c r="Y1357">
        <v>30</v>
      </c>
      <c r="Z1357">
        <v>40</v>
      </c>
      <c r="AA1357">
        <v>35</v>
      </c>
      <c r="AB1357">
        <v>24</v>
      </c>
      <c r="AC1357">
        <v>25</v>
      </c>
      <c r="AD1357">
        <v>25</v>
      </c>
      <c r="AE1357">
        <v>20</v>
      </c>
      <c r="AF1357">
        <v>25</v>
      </c>
      <c r="AG1357">
        <v>30</v>
      </c>
      <c r="AH1357">
        <v>30</v>
      </c>
      <c r="AI1357">
        <v>30</v>
      </c>
      <c r="AJ1357">
        <v>30</v>
      </c>
      <c r="AK1357">
        <v>18</v>
      </c>
      <c r="AL1357">
        <v>18</v>
      </c>
      <c r="AM1357">
        <v>35</v>
      </c>
      <c r="AN1357">
        <v>30</v>
      </c>
      <c r="AO1357">
        <v>30</v>
      </c>
      <c r="AP1357">
        <v>30</v>
      </c>
      <c r="AQ1357">
        <v>30</v>
      </c>
      <c r="AR1357">
        <v>40</v>
      </c>
      <c r="AS1357">
        <v>35</v>
      </c>
      <c r="AT1357">
        <v>24</v>
      </c>
      <c r="AU1357">
        <v>25</v>
      </c>
      <c r="AV1357">
        <v>25</v>
      </c>
      <c r="AW1357">
        <v>20</v>
      </c>
      <c r="AX1357">
        <v>25</v>
      </c>
      <c r="AY1357">
        <v>30</v>
      </c>
      <c r="AZ1357">
        <v>30</v>
      </c>
      <c r="BA1357">
        <v>30</v>
      </c>
      <c r="BB1357">
        <v>30</v>
      </c>
      <c r="BC1357">
        <v>18</v>
      </c>
      <c r="BD1357">
        <v>18</v>
      </c>
      <c r="BE1357">
        <v>35</v>
      </c>
      <c r="BF1357">
        <v>30</v>
      </c>
      <c r="BG1357">
        <v>30</v>
      </c>
      <c r="BH1357">
        <v>30</v>
      </c>
      <c r="CN1357">
        <v>2</v>
      </c>
      <c r="CO1357">
        <v>1</v>
      </c>
      <c r="CR1357">
        <v>1</v>
      </c>
      <c r="CT1357">
        <v>2</v>
      </c>
      <c r="CU1357">
        <v>2</v>
      </c>
      <c r="CV1357">
        <v>2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2</v>
      </c>
      <c r="DC1357">
        <v>2</v>
      </c>
      <c r="DE1357">
        <v>1</v>
      </c>
      <c r="DF1357">
        <v>2</v>
      </c>
      <c r="DG1357">
        <v>2</v>
      </c>
      <c r="DH1357">
        <v>2</v>
      </c>
      <c r="DI1357">
        <v>2</v>
      </c>
      <c r="DJ1357">
        <v>2</v>
      </c>
      <c r="DK1357">
        <v>2</v>
      </c>
      <c r="DL1357">
        <v>2</v>
      </c>
      <c r="DN1357">
        <v>1</v>
      </c>
      <c r="DO1357">
        <v>2</v>
      </c>
      <c r="DP1357">
        <v>1</v>
      </c>
      <c r="DT1357">
        <v>2</v>
      </c>
      <c r="DU1357">
        <v>2</v>
      </c>
      <c r="DW1357">
        <v>1</v>
      </c>
      <c r="EA1357">
        <v>-99</v>
      </c>
      <c r="EB1357">
        <v>0</v>
      </c>
      <c r="EC1357">
        <v>-99</v>
      </c>
      <c r="ED1357">
        <v>-99</v>
      </c>
      <c r="EE1357">
        <v>2</v>
      </c>
      <c r="EG1357">
        <v>0</v>
      </c>
      <c r="EH1357">
        <v>2</v>
      </c>
      <c r="EI1357">
        <v>0</v>
      </c>
      <c r="EJ1357">
        <v>2</v>
      </c>
      <c r="EK1357">
        <v>2</v>
      </c>
      <c r="ES1357">
        <v>2</v>
      </c>
      <c r="FA1357">
        <v>2</v>
      </c>
      <c r="FO1357">
        <v>2</v>
      </c>
      <c r="FR1357">
        <v>2</v>
      </c>
      <c r="FT1357">
        <v>2</v>
      </c>
      <c r="FV1357">
        <v>1</v>
      </c>
      <c r="FW1357">
        <v>2</v>
      </c>
      <c r="FX1357">
        <v>2</v>
      </c>
      <c r="FY1357">
        <v>3</v>
      </c>
      <c r="GA1357">
        <v>2</v>
      </c>
      <c r="GQ1357">
        <v>2</v>
      </c>
      <c r="GS1357">
        <v>2</v>
      </c>
      <c r="GT1357">
        <v>1</v>
      </c>
      <c r="GU1357">
        <v>1</v>
      </c>
      <c r="GV1357">
        <v>2</v>
      </c>
      <c r="GW1357">
        <v>2</v>
      </c>
      <c r="GX1357">
        <v>2</v>
      </c>
      <c r="GY1357">
        <v>2</v>
      </c>
      <c r="GZ1357">
        <v>2</v>
      </c>
      <c r="HA1357">
        <v>2</v>
      </c>
      <c r="HB1357">
        <v>1</v>
      </c>
      <c r="HC1357">
        <v>-88</v>
      </c>
      <c r="HD1357">
        <v>55</v>
      </c>
      <c r="HE1357">
        <v>2</v>
      </c>
      <c r="HN1357">
        <v>2</v>
      </c>
      <c r="HT1357">
        <v>2</v>
      </c>
      <c r="IA1357">
        <v>2</v>
      </c>
    </row>
    <row r="1358" spans="1:235" x14ac:dyDescent="0.25">
      <c r="A1358">
        <v>45</v>
      </c>
      <c r="B1358">
        <v>1</v>
      </c>
      <c r="E1358">
        <v>1</v>
      </c>
      <c r="F1358">
        <v>2</v>
      </c>
      <c r="G1358">
        <v>10</v>
      </c>
      <c r="H1358">
        <v>20</v>
      </c>
      <c r="I1358">
        <v>20</v>
      </c>
      <c r="J1358">
        <v>20</v>
      </c>
      <c r="K1358">
        <v>30</v>
      </c>
      <c r="L1358">
        <v>40</v>
      </c>
      <c r="M1358">
        <v>40</v>
      </c>
      <c r="N1358">
        <v>40</v>
      </c>
      <c r="O1358">
        <v>40</v>
      </c>
      <c r="P1358">
        <v>40</v>
      </c>
      <c r="Q1358">
        <v>40</v>
      </c>
      <c r="R1358">
        <v>10</v>
      </c>
      <c r="S1358">
        <v>15</v>
      </c>
      <c r="T1358">
        <v>15</v>
      </c>
      <c r="U1358">
        <v>25</v>
      </c>
      <c r="V1358">
        <v>30</v>
      </c>
      <c r="W1358">
        <v>30</v>
      </c>
      <c r="X1358">
        <v>-99</v>
      </c>
      <c r="Y1358">
        <v>10</v>
      </c>
      <c r="Z1358">
        <v>20</v>
      </c>
      <c r="AA1358">
        <v>20</v>
      </c>
      <c r="AB1358">
        <v>20</v>
      </c>
      <c r="AC1358">
        <v>30</v>
      </c>
      <c r="AD1358">
        <v>40</v>
      </c>
      <c r="AE1358">
        <v>40</v>
      </c>
      <c r="AF1358">
        <v>40</v>
      </c>
      <c r="AG1358">
        <v>40</v>
      </c>
      <c r="AH1358">
        <v>40</v>
      </c>
      <c r="AI1358">
        <v>40</v>
      </c>
      <c r="AJ1358">
        <v>10</v>
      </c>
      <c r="AK1358">
        <v>15</v>
      </c>
      <c r="AL1358">
        <v>15</v>
      </c>
      <c r="AM1358">
        <v>25</v>
      </c>
      <c r="AN1358">
        <v>30</v>
      </c>
      <c r="AO1358">
        <v>30</v>
      </c>
      <c r="AP1358">
        <v>-99</v>
      </c>
      <c r="AQ1358">
        <v>10</v>
      </c>
      <c r="AR1358">
        <v>20</v>
      </c>
      <c r="AS1358">
        <v>20</v>
      </c>
      <c r="AT1358">
        <v>20</v>
      </c>
      <c r="AU1358">
        <v>30</v>
      </c>
      <c r="AV1358">
        <v>40</v>
      </c>
      <c r="AW1358">
        <v>40</v>
      </c>
      <c r="AX1358">
        <v>40</v>
      </c>
      <c r="AY1358">
        <v>40</v>
      </c>
      <c r="AZ1358">
        <v>40</v>
      </c>
      <c r="BA1358">
        <v>40</v>
      </c>
      <c r="BB1358">
        <v>10</v>
      </c>
      <c r="BC1358">
        <v>15</v>
      </c>
      <c r="BD1358">
        <v>15</v>
      </c>
      <c r="BE1358">
        <v>25</v>
      </c>
      <c r="BF1358">
        <v>30</v>
      </c>
      <c r="BG1358">
        <v>30</v>
      </c>
      <c r="BH1358">
        <v>-99</v>
      </c>
      <c r="CN1358">
        <v>1</v>
      </c>
      <c r="CO1358">
        <v>1</v>
      </c>
      <c r="CR1358">
        <v>4</v>
      </c>
      <c r="CT1358">
        <v>2</v>
      </c>
      <c r="CU1358">
        <v>2</v>
      </c>
      <c r="CV1358">
        <v>2</v>
      </c>
      <c r="CW1358">
        <v>1</v>
      </c>
      <c r="CX1358">
        <v>2</v>
      </c>
      <c r="CY1358">
        <v>2</v>
      </c>
      <c r="CZ1358">
        <v>2</v>
      </c>
      <c r="DA1358">
        <v>2</v>
      </c>
      <c r="DB1358">
        <v>2</v>
      </c>
      <c r="DC1358">
        <v>2</v>
      </c>
      <c r="DE1358">
        <v>1</v>
      </c>
      <c r="DF1358">
        <v>2</v>
      </c>
      <c r="DG1358">
        <v>2</v>
      </c>
      <c r="DH1358">
        <v>2</v>
      </c>
      <c r="DI1358">
        <v>2</v>
      </c>
      <c r="DJ1358">
        <v>2</v>
      </c>
      <c r="DK1358">
        <v>2</v>
      </c>
      <c r="DL1358">
        <v>2</v>
      </c>
      <c r="DN1358">
        <v>2</v>
      </c>
      <c r="DO1358">
        <v>2</v>
      </c>
      <c r="DP1358">
        <v>1</v>
      </c>
      <c r="DT1358">
        <v>2</v>
      </c>
      <c r="DU1358">
        <v>2</v>
      </c>
      <c r="DW1358">
        <v>1</v>
      </c>
      <c r="EA1358">
        <v>-99</v>
      </c>
      <c r="EB1358">
        <v>100</v>
      </c>
      <c r="EC1358">
        <v>2</v>
      </c>
      <c r="EE1358">
        <v>2</v>
      </c>
      <c r="EG1358">
        <v>0</v>
      </c>
      <c r="EH1358">
        <v>2</v>
      </c>
      <c r="EI1358">
        <v>0</v>
      </c>
      <c r="EJ1358">
        <v>2</v>
      </c>
      <c r="EK1358">
        <v>2</v>
      </c>
      <c r="ES1358">
        <v>2</v>
      </c>
      <c r="FA1358">
        <v>2</v>
      </c>
      <c r="FO1358">
        <v>2</v>
      </c>
      <c r="FR1358">
        <v>2</v>
      </c>
      <c r="FT1358">
        <v>2</v>
      </c>
      <c r="FV1358">
        <v>1</v>
      </c>
      <c r="FW1358">
        <v>2</v>
      </c>
      <c r="FX1358">
        <v>2</v>
      </c>
      <c r="FY1358">
        <v>3</v>
      </c>
      <c r="GA1358">
        <v>2</v>
      </c>
      <c r="GQ1358">
        <v>3</v>
      </c>
      <c r="GS1358">
        <v>2</v>
      </c>
      <c r="GT1358">
        <v>1</v>
      </c>
      <c r="GU1358">
        <v>1</v>
      </c>
      <c r="GV1358">
        <v>2</v>
      </c>
      <c r="GW1358">
        <v>1</v>
      </c>
      <c r="GX1358">
        <v>2</v>
      </c>
      <c r="GY1358">
        <v>1</v>
      </c>
      <c r="GZ1358">
        <v>2</v>
      </c>
      <c r="HA1358">
        <v>2</v>
      </c>
      <c r="HB1358">
        <v>2</v>
      </c>
      <c r="HE1358">
        <v>1</v>
      </c>
      <c r="HF1358">
        <v>2004</v>
      </c>
      <c r="HG1358">
        <v>1</v>
      </c>
      <c r="HH1358">
        <v>2</v>
      </c>
      <c r="HI1358">
        <v>1</v>
      </c>
      <c r="HJ1358">
        <v>2</v>
      </c>
      <c r="HK1358">
        <v>2</v>
      </c>
      <c r="HN1358">
        <v>2</v>
      </c>
      <c r="HT1358">
        <v>2</v>
      </c>
      <c r="IA1358">
        <v>2</v>
      </c>
    </row>
    <row r="1359" spans="1:235" x14ac:dyDescent="0.25">
      <c r="A1359">
        <v>55</v>
      </c>
      <c r="B1359">
        <v>1</v>
      </c>
      <c r="E1359">
        <v>1</v>
      </c>
      <c r="F1359">
        <v>2</v>
      </c>
      <c r="G1359">
        <v>42</v>
      </c>
      <c r="H1359">
        <v>45</v>
      </c>
      <c r="I1359">
        <v>42</v>
      </c>
      <c r="J1359">
        <v>35</v>
      </c>
      <c r="K1359">
        <v>35</v>
      </c>
      <c r="L1359">
        <v>35</v>
      </c>
      <c r="M1359">
        <v>30</v>
      </c>
      <c r="N1359">
        <v>20</v>
      </c>
      <c r="O1359">
        <v>20</v>
      </c>
      <c r="P1359">
        <v>20</v>
      </c>
      <c r="Q1359">
        <v>30</v>
      </c>
      <c r="R1359">
        <v>30</v>
      </c>
      <c r="S1359">
        <v>30</v>
      </c>
      <c r="T1359">
        <v>30</v>
      </c>
      <c r="U1359">
        <v>30</v>
      </c>
      <c r="V1359">
        <v>30</v>
      </c>
      <c r="W1359">
        <v>30</v>
      </c>
      <c r="X1359">
        <v>30</v>
      </c>
      <c r="Y1359">
        <v>42</v>
      </c>
      <c r="Z1359">
        <v>45</v>
      </c>
      <c r="AA1359">
        <v>42</v>
      </c>
      <c r="AB1359">
        <v>35</v>
      </c>
      <c r="AC1359">
        <v>35</v>
      </c>
      <c r="AD1359">
        <v>35</v>
      </c>
      <c r="AE1359">
        <v>30</v>
      </c>
      <c r="AF1359">
        <v>20</v>
      </c>
      <c r="AG1359">
        <v>20</v>
      </c>
      <c r="AH1359">
        <v>20</v>
      </c>
      <c r="AI1359">
        <v>30</v>
      </c>
      <c r="AJ1359">
        <v>30</v>
      </c>
      <c r="AK1359">
        <v>30</v>
      </c>
      <c r="AL1359">
        <v>30</v>
      </c>
      <c r="AM1359">
        <v>30</v>
      </c>
      <c r="AN1359">
        <v>30</v>
      </c>
      <c r="AO1359">
        <v>30</v>
      </c>
      <c r="AP1359">
        <v>30</v>
      </c>
      <c r="AQ1359">
        <v>42</v>
      </c>
      <c r="AR1359">
        <v>45</v>
      </c>
      <c r="AS1359">
        <v>42</v>
      </c>
      <c r="AT1359">
        <v>35</v>
      </c>
      <c r="AU1359">
        <v>35</v>
      </c>
      <c r="AV1359">
        <v>35</v>
      </c>
      <c r="AW1359">
        <v>30</v>
      </c>
      <c r="AX1359">
        <v>20</v>
      </c>
      <c r="AY1359">
        <v>20</v>
      </c>
      <c r="AZ1359">
        <v>20</v>
      </c>
      <c r="BA1359">
        <v>30</v>
      </c>
      <c r="BB1359">
        <v>30</v>
      </c>
      <c r="BC1359">
        <v>30</v>
      </c>
      <c r="BD1359">
        <v>30</v>
      </c>
      <c r="BE1359">
        <v>30</v>
      </c>
      <c r="BF1359">
        <v>30</v>
      </c>
      <c r="BG1359">
        <v>30</v>
      </c>
      <c r="BH1359">
        <v>30</v>
      </c>
      <c r="CN1359">
        <v>1</v>
      </c>
      <c r="CO1359">
        <v>1</v>
      </c>
      <c r="CR1359">
        <v>4</v>
      </c>
      <c r="CT1359">
        <v>2</v>
      </c>
      <c r="CU1359">
        <v>2</v>
      </c>
      <c r="CV1359">
        <v>2</v>
      </c>
      <c r="CW1359">
        <v>2</v>
      </c>
      <c r="CX1359">
        <v>1</v>
      </c>
      <c r="CY1359">
        <v>1</v>
      </c>
      <c r="CZ1359">
        <v>1</v>
      </c>
      <c r="DA1359">
        <v>1</v>
      </c>
      <c r="DB1359">
        <v>2</v>
      </c>
      <c r="DC1359">
        <v>2</v>
      </c>
      <c r="DE1359">
        <v>2</v>
      </c>
      <c r="DF1359">
        <v>1</v>
      </c>
      <c r="DG1359">
        <v>2</v>
      </c>
      <c r="DH1359">
        <v>2</v>
      </c>
      <c r="DI1359">
        <v>2</v>
      </c>
      <c r="DJ1359">
        <v>2</v>
      </c>
      <c r="DK1359">
        <v>2</v>
      </c>
      <c r="DL1359">
        <v>2</v>
      </c>
      <c r="DN1359">
        <v>1</v>
      </c>
      <c r="DO1359">
        <v>1</v>
      </c>
      <c r="DP1359">
        <v>1</v>
      </c>
      <c r="DQ1359">
        <v>3</v>
      </c>
      <c r="DT1359">
        <v>3</v>
      </c>
      <c r="DW1359">
        <v>1</v>
      </c>
      <c r="EA1359">
        <v>-99</v>
      </c>
      <c r="EB1359">
        <v>0</v>
      </c>
      <c r="EC1359">
        <v>2</v>
      </c>
      <c r="EE1359">
        <v>2</v>
      </c>
      <c r="EG1359">
        <v>0</v>
      </c>
      <c r="EH1359">
        <v>2</v>
      </c>
      <c r="EI1359">
        <v>0</v>
      </c>
      <c r="EJ1359">
        <v>2</v>
      </c>
      <c r="EK1359">
        <v>2</v>
      </c>
      <c r="ES1359">
        <v>2</v>
      </c>
      <c r="FA1359">
        <v>1</v>
      </c>
      <c r="FB1359">
        <v>-88</v>
      </c>
      <c r="FC1359">
        <v>0</v>
      </c>
      <c r="FD1359">
        <v>2</v>
      </c>
      <c r="FE1359">
        <v>2</v>
      </c>
      <c r="FF1359">
        <v>2</v>
      </c>
      <c r="FG1359">
        <v>1</v>
      </c>
      <c r="FH1359">
        <v>1</v>
      </c>
      <c r="FI1359">
        <v>1</v>
      </c>
      <c r="FJ1359">
        <v>2</v>
      </c>
      <c r="FL1359">
        <v>2</v>
      </c>
      <c r="FM1359">
        <v>1</v>
      </c>
      <c r="FN1359">
        <v>25</v>
      </c>
      <c r="FO1359">
        <v>2</v>
      </c>
      <c r="FR1359">
        <v>2</v>
      </c>
      <c r="FT1359">
        <v>2</v>
      </c>
      <c r="FV1359">
        <v>2</v>
      </c>
      <c r="GA1359">
        <v>2</v>
      </c>
      <c r="GQ1359">
        <v>1</v>
      </c>
      <c r="GS1359">
        <v>2</v>
      </c>
      <c r="GT1359">
        <v>1</v>
      </c>
      <c r="GU1359">
        <v>2</v>
      </c>
      <c r="GV1359">
        <v>2</v>
      </c>
      <c r="GW1359">
        <v>1</v>
      </c>
      <c r="GX1359">
        <v>2</v>
      </c>
      <c r="GY1359">
        <v>2</v>
      </c>
      <c r="GZ1359">
        <v>2</v>
      </c>
      <c r="HA1359">
        <v>2</v>
      </c>
      <c r="HB1359">
        <v>1</v>
      </c>
      <c r="HC1359">
        <v>-88</v>
      </c>
      <c r="HD1359">
        <v>58</v>
      </c>
      <c r="HE1359">
        <v>1</v>
      </c>
      <c r="HF1359">
        <v>2001</v>
      </c>
      <c r="HG1359">
        <v>1</v>
      </c>
      <c r="HH1359">
        <v>1</v>
      </c>
      <c r="HI1359">
        <v>1</v>
      </c>
      <c r="HJ1359">
        <v>1</v>
      </c>
      <c r="HK1359">
        <v>1</v>
      </c>
      <c r="HL1359">
        <v>5</v>
      </c>
      <c r="HM1359">
        <v>2</v>
      </c>
      <c r="HN1359">
        <v>2</v>
      </c>
      <c r="HT1359">
        <v>1</v>
      </c>
      <c r="HU1359">
        <v>2</v>
      </c>
      <c r="HV1359">
        <v>2</v>
      </c>
      <c r="HW1359">
        <v>1</v>
      </c>
      <c r="HX1359">
        <v>2</v>
      </c>
      <c r="HY1359">
        <v>2</v>
      </c>
      <c r="IA1359">
        <v>2</v>
      </c>
    </row>
    <row r="1360" spans="1:235" x14ac:dyDescent="0.25">
      <c r="A1360">
        <v>152</v>
      </c>
      <c r="B1360">
        <v>1</v>
      </c>
      <c r="E1360">
        <v>2</v>
      </c>
      <c r="F1360">
        <v>2</v>
      </c>
      <c r="G1360">
        <v>-88</v>
      </c>
      <c r="H1360">
        <v>-88</v>
      </c>
      <c r="I1360">
        <v>90</v>
      </c>
      <c r="J1360">
        <v>100</v>
      </c>
      <c r="K1360">
        <v>100</v>
      </c>
      <c r="L1360">
        <v>100</v>
      </c>
      <c r="M1360">
        <v>-88</v>
      </c>
      <c r="N1360">
        <v>120</v>
      </c>
      <c r="O1360">
        <v>140</v>
      </c>
      <c r="P1360">
        <v>120</v>
      </c>
      <c r="Q1360">
        <v>-88</v>
      </c>
      <c r="R1360">
        <v>-88</v>
      </c>
      <c r="S1360">
        <v>-88</v>
      </c>
      <c r="T1360">
        <v>-88</v>
      </c>
      <c r="U1360">
        <v>70</v>
      </c>
      <c r="V1360">
        <v>70</v>
      </c>
      <c r="W1360">
        <v>70</v>
      </c>
      <c r="X1360">
        <v>70</v>
      </c>
      <c r="Y1360">
        <v>-88</v>
      </c>
      <c r="Z1360">
        <v>-88</v>
      </c>
      <c r="AA1360">
        <v>90</v>
      </c>
      <c r="AB1360">
        <v>100</v>
      </c>
      <c r="AC1360">
        <v>100</v>
      </c>
      <c r="AD1360">
        <v>100</v>
      </c>
      <c r="AE1360">
        <v>-88</v>
      </c>
      <c r="AF1360">
        <v>120</v>
      </c>
      <c r="AG1360">
        <v>140</v>
      </c>
      <c r="AH1360">
        <v>120</v>
      </c>
      <c r="AI1360">
        <v>-88</v>
      </c>
      <c r="AJ1360">
        <v>-88</v>
      </c>
      <c r="AK1360">
        <v>-88</v>
      </c>
      <c r="AL1360">
        <v>-88</v>
      </c>
      <c r="AM1360">
        <v>70</v>
      </c>
      <c r="AN1360">
        <v>70</v>
      </c>
      <c r="AO1360">
        <v>70</v>
      </c>
      <c r="AP1360">
        <v>70</v>
      </c>
      <c r="AQ1360">
        <v>-88</v>
      </c>
      <c r="AR1360">
        <v>-88</v>
      </c>
      <c r="AS1360">
        <v>90</v>
      </c>
      <c r="AT1360">
        <v>100</v>
      </c>
      <c r="AU1360">
        <v>100</v>
      </c>
      <c r="AV1360">
        <v>100</v>
      </c>
      <c r="AW1360">
        <v>-88</v>
      </c>
      <c r="AX1360">
        <v>120</v>
      </c>
      <c r="AY1360">
        <v>140</v>
      </c>
      <c r="AZ1360">
        <v>120</v>
      </c>
      <c r="BA1360">
        <v>-88</v>
      </c>
      <c r="BB1360">
        <v>-88</v>
      </c>
      <c r="BC1360">
        <v>-88</v>
      </c>
      <c r="BD1360">
        <v>-88</v>
      </c>
      <c r="BE1360">
        <v>70</v>
      </c>
      <c r="BF1360">
        <v>70</v>
      </c>
      <c r="BG1360">
        <v>70</v>
      </c>
      <c r="BH1360">
        <v>70</v>
      </c>
      <c r="CN1360">
        <v>2</v>
      </c>
      <c r="CO1360">
        <v>1</v>
      </c>
      <c r="CR1360">
        <v>4</v>
      </c>
      <c r="CT1360">
        <v>2</v>
      </c>
      <c r="CU1360">
        <v>2</v>
      </c>
      <c r="CV1360">
        <v>2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2</v>
      </c>
      <c r="DC1360">
        <v>2</v>
      </c>
      <c r="DE1360">
        <v>2</v>
      </c>
      <c r="DF1360">
        <v>1</v>
      </c>
      <c r="DG1360">
        <v>2</v>
      </c>
      <c r="DH1360">
        <v>2</v>
      </c>
      <c r="DI1360">
        <v>2</v>
      </c>
      <c r="DJ1360">
        <v>2</v>
      </c>
      <c r="DK1360">
        <v>2</v>
      </c>
      <c r="DL1360">
        <v>2</v>
      </c>
      <c r="DN1360">
        <v>1</v>
      </c>
      <c r="DO1360">
        <v>2</v>
      </c>
      <c r="DP1360">
        <v>1</v>
      </c>
      <c r="DT1360">
        <v>3</v>
      </c>
      <c r="DW1360">
        <v>1</v>
      </c>
      <c r="EA1360">
        <v>-99</v>
      </c>
      <c r="EB1360">
        <v>100</v>
      </c>
      <c r="EC1360">
        <v>2</v>
      </c>
      <c r="EE1360">
        <v>2</v>
      </c>
      <c r="EG1360">
        <v>0</v>
      </c>
      <c r="EH1360">
        <v>2</v>
      </c>
      <c r="EI1360">
        <v>0</v>
      </c>
      <c r="EJ1360">
        <v>2</v>
      </c>
      <c r="EK1360">
        <v>2</v>
      </c>
      <c r="ES1360">
        <v>2</v>
      </c>
      <c r="FA1360">
        <v>2</v>
      </c>
      <c r="FO1360">
        <v>2</v>
      </c>
      <c r="FR1360">
        <v>2</v>
      </c>
      <c r="FT1360">
        <v>2</v>
      </c>
      <c r="FV1360">
        <v>1</v>
      </c>
      <c r="FW1360">
        <v>2</v>
      </c>
      <c r="FX1360">
        <v>2</v>
      </c>
      <c r="FY1360">
        <v>1</v>
      </c>
      <c r="GA1360">
        <v>2</v>
      </c>
      <c r="GQ1360">
        <v>1</v>
      </c>
      <c r="GS1360">
        <v>2</v>
      </c>
      <c r="GT1360">
        <v>2</v>
      </c>
      <c r="HE1360">
        <v>1</v>
      </c>
      <c r="HF1360">
        <v>2006</v>
      </c>
      <c r="HG1360">
        <v>2</v>
      </c>
      <c r="HH1360">
        <v>2</v>
      </c>
      <c r="HI1360">
        <v>2</v>
      </c>
      <c r="HJ1360">
        <v>2</v>
      </c>
      <c r="HK1360">
        <v>2</v>
      </c>
      <c r="HN1360">
        <v>2</v>
      </c>
      <c r="HT1360">
        <v>1</v>
      </c>
      <c r="HU1360">
        <v>2</v>
      </c>
      <c r="HV1360">
        <v>2</v>
      </c>
      <c r="HW1360">
        <v>1</v>
      </c>
      <c r="HX1360">
        <v>2</v>
      </c>
      <c r="HY1360">
        <v>2</v>
      </c>
      <c r="IA1360">
        <v>2</v>
      </c>
    </row>
    <row r="1361" spans="1:235" x14ac:dyDescent="0.25">
      <c r="A1361">
        <v>158</v>
      </c>
      <c r="B1361">
        <v>2</v>
      </c>
      <c r="C1361" t="s">
        <v>90</v>
      </c>
      <c r="D1361">
        <v>120</v>
      </c>
      <c r="E1361">
        <v>2</v>
      </c>
      <c r="F1361">
        <v>1</v>
      </c>
      <c r="G1361">
        <v>90</v>
      </c>
      <c r="H1361">
        <v>100</v>
      </c>
      <c r="I1361">
        <v>100</v>
      </c>
      <c r="J1361">
        <v>100</v>
      </c>
      <c r="K1361">
        <v>110</v>
      </c>
      <c r="L1361">
        <v>90</v>
      </c>
      <c r="M1361">
        <v>95</v>
      </c>
      <c r="N1361">
        <v>90</v>
      </c>
      <c r="O1361">
        <v>90</v>
      </c>
      <c r="P1361">
        <v>90</v>
      </c>
      <c r="Q1361">
        <v>90</v>
      </c>
      <c r="R1361">
        <v>90</v>
      </c>
      <c r="S1361">
        <v>85</v>
      </c>
      <c r="T1361">
        <v>75</v>
      </c>
      <c r="U1361">
        <v>75</v>
      </c>
      <c r="V1361">
        <v>75</v>
      </c>
      <c r="W1361">
        <v>80</v>
      </c>
      <c r="X1361">
        <v>80</v>
      </c>
      <c r="Y1361">
        <v>90</v>
      </c>
      <c r="Z1361">
        <v>100</v>
      </c>
      <c r="AA1361">
        <v>100</v>
      </c>
      <c r="AB1361">
        <v>100</v>
      </c>
      <c r="AC1361">
        <v>100</v>
      </c>
      <c r="AD1361">
        <v>90</v>
      </c>
      <c r="AE1361">
        <v>95</v>
      </c>
      <c r="AF1361">
        <v>90</v>
      </c>
      <c r="AG1361">
        <v>90</v>
      </c>
      <c r="AH1361">
        <v>90</v>
      </c>
      <c r="AI1361">
        <v>90</v>
      </c>
      <c r="AJ1361">
        <v>90</v>
      </c>
      <c r="AK1361">
        <v>85</v>
      </c>
      <c r="AL1361">
        <v>75</v>
      </c>
      <c r="AM1361">
        <v>75</v>
      </c>
      <c r="AN1361">
        <v>75</v>
      </c>
      <c r="AO1361">
        <v>80</v>
      </c>
      <c r="AP1361">
        <v>80</v>
      </c>
      <c r="AQ1361">
        <v>90</v>
      </c>
      <c r="AR1361">
        <v>100</v>
      </c>
      <c r="AS1361">
        <v>100</v>
      </c>
      <c r="AT1361">
        <v>100</v>
      </c>
      <c r="AU1361">
        <v>100</v>
      </c>
      <c r="AV1361">
        <v>90</v>
      </c>
      <c r="AW1361">
        <v>95</v>
      </c>
      <c r="AX1361">
        <v>90</v>
      </c>
      <c r="AY1361">
        <v>90</v>
      </c>
      <c r="AZ1361">
        <v>90</v>
      </c>
      <c r="BA1361">
        <v>90</v>
      </c>
      <c r="BB1361">
        <v>90</v>
      </c>
      <c r="BC1361">
        <v>85</v>
      </c>
      <c r="BD1361">
        <v>75</v>
      </c>
      <c r="BE1361">
        <v>75</v>
      </c>
      <c r="BF1361">
        <v>75</v>
      </c>
      <c r="BG1361">
        <v>80</v>
      </c>
      <c r="BH1361">
        <v>80</v>
      </c>
      <c r="CN1361">
        <v>2</v>
      </c>
      <c r="CO1361">
        <v>1</v>
      </c>
      <c r="CR1361">
        <v>4</v>
      </c>
      <c r="CT1361">
        <v>2</v>
      </c>
      <c r="CU1361">
        <v>2</v>
      </c>
      <c r="CV1361">
        <v>2</v>
      </c>
      <c r="CW1361">
        <v>1</v>
      </c>
      <c r="CX1361">
        <v>1</v>
      </c>
      <c r="CY1361">
        <v>1</v>
      </c>
      <c r="CZ1361">
        <v>2</v>
      </c>
      <c r="DA1361">
        <v>1</v>
      </c>
      <c r="DB1361">
        <v>2</v>
      </c>
      <c r="DC1361">
        <v>2</v>
      </c>
      <c r="DE1361">
        <v>1</v>
      </c>
      <c r="DF1361">
        <v>1</v>
      </c>
      <c r="DG1361">
        <v>2</v>
      </c>
      <c r="DH1361">
        <v>2</v>
      </c>
      <c r="DI1361">
        <v>2</v>
      </c>
      <c r="DJ1361">
        <v>1</v>
      </c>
      <c r="DK1361">
        <v>2</v>
      </c>
      <c r="DL1361">
        <v>2</v>
      </c>
      <c r="DN1361">
        <v>2</v>
      </c>
      <c r="DO1361">
        <v>2</v>
      </c>
      <c r="DP1361">
        <v>1</v>
      </c>
      <c r="DT1361">
        <v>2</v>
      </c>
      <c r="DU1361">
        <v>5</v>
      </c>
      <c r="DW1361">
        <v>1</v>
      </c>
      <c r="EA1361">
        <v>0</v>
      </c>
      <c r="EB1361">
        <v>0</v>
      </c>
      <c r="EC1361">
        <v>-99</v>
      </c>
      <c r="ED1361">
        <v>-99</v>
      </c>
      <c r="EE1361">
        <v>2</v>
      </c>
      <c r="EG1361">
        <v>0</v>
      </c>
      <c r="EH1361">
        <v>2</v>
      </c>
      <c r="EI1361">
        <v>2</v>
      </c>
      <c r="EJ1361">
        <v>2</v>
      </c>
      <c r="EK1361">
        <v>2</v>
      </c>
      <c r="ES1361">
        <v>2</v>
      </c>
      <c r="FA1361">
        <v>2</v>
      </c>
      <c r="FO1361">
        <v>2</v>
      </c>
      <c r="FR1361">
        <v>2</v>
      </c>
      <c r="FT1361">
        <v>2</v>
      </c>
      <c r="FV1361">
        <v>1</v>
      </c>
      <c r="FW1361">
        <v>2</v>
      </c>
      <c r="FX1361">
        <v>2</v>
      </c>
      <c r="FY1361">
        <v>1</v>
      </c>
      <c r="GA1361">
        <v>2</v>
      </c>
      <c r="GQ1361">
        <v>2</v>
      </c>
      <c r="GS1361">
        <v>2</v>
      </c>
      <c r="GT1361">
        <v>1</v>
      </c>
      <c r="GU1361">
        <v>1</v>
      </c>
      <c r="GV1361">
        <v>2</v>
      </c>
      <c r="GW1361">
        <v>2</v>
      </c>
      <c r="GX1361">
        <v>2</v>
      </c>
      <c r="GY1361">
        <v>2</v>
      </c>
      <c r="GZ1361">
        <v>2</v>
      </c>
      <c r="HA1361">
        <v>2</v>
      </c>
      <c r="HB1361">
        <v>2</v>
      </c>
      <c r="HE1361">
        <v>2</v>
      </c>
      <c r="HN1361">
        <v>2</v>
      </c>
      <c r="HT1361">
        <v>2</v>
      </c>
      <c r="IA1361">
        <v>2</v>
      </c>
    </row>
    <row r="1362" spans="1:235" x14ac:dyDescent="0.25">
      <c r="A1362">
        <v>157</v>
      </c>
      <c r="B1362">
        <v>1</v>
      </c>
      <c r="E1362">
        <v>2</v>
      </c>
      <c r="F1362">
        <v>2</v>
      </c>
      <c r="G1362">
        <v>100</v>
      </c>
      <c r="H1362">
        <v>150</v>
      </c>
      <c r="I1362">
        <v>160</v>
      </c>
      <c r="J1362">
        <v>160</v>
      </c>
      <c r="K1362">
        <v>150</v>
      </c>
      <c r="L1362">
        <v>150</v>
      </c>
      <c r="M1362">
        <v>150</v>
      </c>
      <c r="N1362">
        <v>150</v>
      </c>
      <c r="O1362">
        <v>150</v>
      </c>
      <c r="P1362">
        <v>-88</v>
      </c>
      <c r="Q1362">
        <v>-88</v>
      </c>
      <c r="R1362">
        <v>50</v>
      </c>
      <c r="S1362">
        <v>60</v>
      </c>
      <c r="T1362">
        <v>75</v>
      </c>
      <c r="U1362">
        <v>75</v>
      </c>
      <c r="V1362">
        <v>70</v>
      </c>
      <c r="W1362">
        <v>75</v>
      </c>
      <c r="X1362">
        <v>75</v>
      </c>
      <c r="Y1362">
        <v>100</v>
      </c>
      <c r="Z1362">
        <v>150</v>
      </c>
      <c r="AA1362">
        <v>160</v>
      </c>
      <c r="AB1362">
        <v>160</v>
      </c>
      <c r="AC1362">
        <v>150</v>
      </c>
      <c r="AD1362">
        <v>150</v>
      </c>
      <c r="AE1362">
        <v>150</v>
      </c>
      <c r="AF1362">
        <v>150</v>
      </c>
      <c r="AG1362">
        <v>150</v>
      </c>
      <c r="AH1362">
        <v>-88</v>
      </c>
      <c r="AI1362">
        <v>-88</v>
      </c>
      <c r="AJ1362">
        <v>50</v>
      </c>
      <c r="AK1362">
        <v>60</v>
      </c>
      <c r="AL1362">
        <v>75</v>
      </c>
      <c r="AM1362">
        <v>75</v>
      </c>
      <c r="AN1362">
        <v>70</v>
      </c>
      <c r="AO1362">
        <v>75</v>
      </c>
      <c r="AP1362">
        <v>75</v>
      </c>
      <c r="AQ1362">
        <v>100</v>
      </c>
      <c r="AR1362">
        <v>150</v>
      </c>
      <c r="AS1362">
        <v>160</v>
      </c>
      <c r="AT1362">
        <v>160</v>
      </c>
      <c r="AU1362">
        <v>150</v>
      </c>
      <c r="AV1362">
        <v>150</v>
      </c>
      <c r="AW1362">
        <v>150</v>
      </c>
      <c r="AX1362">
        <v>150</v>
      </c>
      <c r="AY1362">
        <v>150</v>
      </c>
      <c r="AZ1362">
        <v>-88</v>
      </c>
      <c r="BA1362">
        <v>-88</v>
      </c>
      <c r="BB1362">
        <v>50</v>
      </c>
      <c r="BC1362">
        <v>60</v>
      </c>
      <c r="BD1362">
        <v>75</v>
      </c>
      <c r="BE1362">
        <v>75</v>
      </c>
      <c r="BF1362">
        <v>70</v>
      </c>
      <c r="BG1362">
        <v>75</v>
      </c>
      <c r="BH1362">
        <v>75</v>
      </c>
      <c r="CN1362">
        <v>1</v>
      </c>
      <c r="CO1362">
        <v>1</v>
      </c>
      <c r="CR1362">
        <v>1</v>
      </c>
      <c r="CT1362">
        <v>2</v>
      </c>
      <c r="CU1362">
        <v>2</v>
      </c>
      <c r="CV1362">
        <v>2</v>
      </c>
      <c r="CW1362">
        <v>2</v>
      </c>
      <c r="CX1362">
        <v>2</v>
      </c>
      <c r="CY1362">
        <v>2</v>
      </c>
      <c r="CZ1362">
        <v>2</v>
      </c>
      <c r="DA1362">
        <v>2</v>
      </c>
      <c r="DB1362">
        <v>2</v>
      </c>
      <c r="DC1362">
        <v>2</v>
      </c>
      <c r="DE1362">
        <v>2</v>
      </c>
      <c r="DF1362">
        <v>2</v>
      </c>
      <c r="DG1362">
        <v>2</v>
      </c>
      <c r="DH1362">
        <v>2</v>
      </c>
      <c r="DI1362">
        <v>2</v>
      </c>
      <c r="DJ1362">
        <v>2</v>
      </c>
      <c r="DK1362">
        <v>2</v>
      </c>
      <c r="DL1362">
        <v>2</v>
      </c>
      <c r="DN1362">
        <v>2</v>
      </c>
      <c r="DO1362">
        <v>2</v>
      </c>
      <c r="DP1362">
        <v>1</v>
      </c>
      <c r="DT1362">
        <v>3</v>
      </c>
      <c r="DW1362">
        <v>1</v>
      </c>
      <c r="EA1362">
        <v>-99</v>
      </c>
      <c r="EB1362">
        <v>100</v>
      </c>
      <c r="EC1362">
        <v>2</v>
      </c>
      <c r="EE1362">
        <v>2</v>
      </c>
      <c r="EG1362">
        <v>0</v>
      </c>
      <c r="EH1362">
        <v>2</v>
      </c>
      <c r="EI1362">
        <v>0</v>
      </c>
      <c r="EJ1362">
        <v>2</v>
      </c>
      <c r="EK1362">
        <v>2</v>
      </c>
      <c r="ES1362">
        <v>2</v>
      </c>
      <c r="FA1362">
        <v>2</v>
      </c>
      <c r="FO1362">
        <v>2</v>
      </c>
      <c r="FR1362">
        <v>2</v>
      </c>
      <c r="FT1362">
        <v>2</v>
      </c>
      <c r="FV1362">
        <v>1</v>
      </c>
      <c r="FW1362">
        <v>2</v>
      </c>
      <c r="FX1362">
        <v>2</v>
      </c>
      <c r="FY1362">
        <v>1</v>
      </c>
      <c r="GA1362">
        <v>3</v>
      </c>
      <c r="GQ1362">
        <v>1</v>
      </c>
      <c r="GS1362">
        <v>2</v>
      </c>
      <c r="GT1362">
        <v>1</v>
      </c>
      <c r="GU1362">
        <v>1</v>
      </c>
      <c r="GV1362">
        <v>2</v>
      </c>
      <c r="GW1362">
        <v>2</v>
      </c>
      <c r="GX1362">
        <v>2</v>
      </c>
      <c r="GY1362">
        <v>2</v>
      </c>
      <c r="GZ1362">
        <v>2</v>
      </c>
      <c r="HA1362">
        <v>2</v>
      </c>
      <c r="HB1362">
        <v>2</v>
      </c>
      <c r="HE1362">
        <v>2</v>
      </c>
      <c r="HN1362">
        <v>2</v>
      </c>
      <c r="HT1362">
        <v>2</v>
      </c>
      <c r="IA1362">
        <v>2</v>
      </c>
    </row>
    <row r="1363" spans="1:235" x14ac:dyDescent="0.25">
      <c r="A1363">
        <v>151</v>
      </c>
      <c r="B1363">
        <v>2</v>
      </c>
      <c r="C1363" t="s">
        <v>87</v>
      </c>
      <c r="D1363">
        <v>180</v>
      </c>
      <c r="E1363">
        <v>2</v>
      </c>
      <c r="F1363">
        <v>2</v>
      </c>
      <c r="G1363">
        <v>-88</v>
      </c>
      <c r="H1363">
        <v>95</v>
      </c>
      <c r="I1363">
        <v>100</v>
      </c>
      <c r="J1363">
        <v>100</v>
      </c>
      <c r="K1363">
        <v>100</v>
      </c>
      <c r="L1363">
        <v>-88</v>
      </c>
      <c r="M1363">
        <v>-88</v>
      </c>
      <c r="N1363">
        <v>110</v>
      </c>
      <c r="O1363">
        <v>120</v>
      </c>
      <c r="P1363">
        <v>-88</v>
      </c>
      <c r="Q1363">
        <v>-88</v>
      </c>
      <c r="R1363">
        <v>-88</v>
      </c>
      <c r="S1363">
        <v>65</v>
      </c>
      <c r="T1363">
        <v>70</v>
      </c>
      <c r="U1363">
        <v>70</v>
      </c>
      <c r="V1363">
        <v>70</v>
      </c>
      <c r="W1363">
        <v>70</v>
      </c>
      <c r="X1363">
        <v>70</v>
      </c>
      <c r="Y1363">
        <v>-88</v>
      </c>
      <c r="Z1363">
        <v>95</v>
      </c>
      <c r="AA1363">
        <v>100</v>
      </c>
      <c r="AB1363">
        <v>100</v>
      </c>
      <c r="AC1363">
        <v>100</v>
      </c>
      <c r="AD1363">
        <v>-88</v>
      </c>
      <c r="AE1363">
        <v>-88</v>
      </c>
      <c r="AF1363">
        <v>110</v>
      </c>
      <c r="AG1363">
        <v>120</v>
      </c>
      <c r="AH1363">
        <v>-88</v>
      </c>
      <c r="AI1363">
        <v>-88</v>
      </c>
      <c r="AJ1363">
        <v>-88</v>
      </c>
      <c r="AK1363">
        <v>65</v>
      </c>
      <c r="AL1363">
        <v>70</v>
      </c>
      <c r="AM1363">
        <v>70</v>
      </c>
      <c r="AN1363">
        <v>70</v>
      </c>
      <c r="AO1363">
        <v>70</v>
      </c>
      <c r="AP1363">
        <v>70</v>
      </c>
      <c r="AQ1363">
        <v>-88</v>
      </c>
      <c r="AR1363">
        <v>95</v>
      </c>
      <c r="AS1363">
        <v>100</v>
      </c>
      <c r="AT1363">
        <v>100</v>
      </c>
      <c r="AU1363">
        <v>100</v>
      </c>
      <c r="AV1363">
        <v>-88</v>
      </c>
      <c r="AW1363">
        <v>-88</v>
      </c>
      <c r="AX1363">
        <v>110</v>
      </c>
      <c r="AY1363">
        <v>120</v>
      </c>
      <c r="AZ1363">
        <v>-88</v>
      </c>
      <c r="BA1363">
        <v>-88</v>
      </c>
      <c r="BB1363">
        <v>-88</v>
      </c>
      <c r="BC1363">
        <v>65</v>
      </c>
      <c r="BD1363">
        <v>70</v>
      </c>
      <c r="BE1363">
        <v>70</v>
      </c>
      <c r="BF1363">
        <v>70</v>
      </c>
      <c r="BG1363">
        <v>70</v>
      </c>
      <c r="BH1363">
        <v>70</v>
      </c>
      <c r="CN1363">
        <v>1</v>
      </c>
      <c r="CO1363">
        <v>1</v>
      </c>
      <c r="CR1363">
        <v>4</v>
      </c>
      <c r="CT1363">
        <v>2</v>
      </c>
      <c r="CU1363">
        <v>1</v>
      </c>
      <c r="CV1363">
        <v>1</v>
      </c>
      <c r="CW1363">
        <v>1</v>
      </c>
      <c r="CX1363">
        <v>1</v>
      </c>
      <c r="CY1363">
        <v>2</v>
      </c>
      <c r="CZ1363">
        <v>1</v>
      </c>
      <c r="DA1363">
        <v>1</v>
      </c>
      <c r="DB1363">
        <v>2</v>
      </c>
      <c r="DC1363">
        <v>2</v>
      </c>
      <c r="DE1363">
        <v>2</v>
      </c>
      <c r="DF1363">
        <v>2</v>
      </c>
      <c r="DG1363">
        <v>2</v>
      </c>
      <c r="DH1363">
        <v>2</v>
      </c>
      <c r="DI1363">
        <v>1</v>
      </c>
      <c r="DJ1363">
        <v>2</v>
      </c>
      <c r="DK1363">
        <v>2</v>
      </c>
      <c r="DL1363">
        <v>2</v>
      </c>
      <c r="DN1363">
        <v>1</v>
      </c>
      <c r="DO1363">
        <v>2</v>
      </c>
      <c r="DP1363">
        <v>1</v>
      </c>
      <c r="DT1363">
        <v>1</v>
      </c>
      <c r="DV1363">
        <v>1.5</v>
      </c>
      <c r="DW1363">
        <v>4</v>
      </c>
      <c r="DX1363">
        <v>60</v>
      </c>
      <c r="DY1363">
        <v>2</v>
      </c>
      <c r="EA1363">
        <v>-99</v>
      </c>
      <c r="EB1363">
        <v>100</v>
      </c>
      <c r="EC1363">
        <v>2</v>
      </c>
      <c r="EE1363">
        <v>2</v>
      </c>
      <c r="EG1363">
        <v>0</v>
      </c>
      <c r="EH1363">
        <v>2</v>
      </c>
      <c r="EI1363">
        <v>0</v>
      </c>
      <c r="EJ1363">
        <v>2</v>
      </c>
      <c r="EK1363">
        <v>2</v>
      </c>
      <c r="ES1363">
        <v>2</v>
      </c>
      <c r="FA1363">
        <v>2</v>
      </c>
      <c r="FO1363">
        <v>2</v>
      </c>
      <c r="FR1363">
        <v>2</v>
      </c>
      <c r="FT1363">
        <v>2</v>
      </c>
      <c r="FV1363">
        <v>1</v>
      </c>
      <c r="FW1363">
        <v>2</v>
      </c>
      <c r="FX1363">
        <v>2</v>
      </c>
      <c r="FY1363">
        <v>1</v>
      </c>
      <c r="GA1363">
        <v>2</v>
      </c>
      <c r="GQ1363">
        <v>2</v>
      </c>
      <c r="GS1363">
        <v>2</v>
      </c>
      <c r="GT1363">
        <v>2</v>
      </c>
      <c r="HE1363">
        <v>2</v>
      </c>
      <c r="HN1363">
        <v>2</v>
      </c>
      <c r="HT1363">
        <v>2</v>
      </c>
      <c r="IA1363">
        <v>2</v>
      </c>
    </row>
    <row r="1364" spans="1:235" x14ac:dyDescent="0.25">
      <c r="A1364">
        <v>150</v>
      </c>
      <c r="B1364">
        <v>1</v>
      </c>
      <c r="E1364">
        <v>2</v>
      </c>
      <c r="F1364">
        <v>2</v>
      </c>
      <c r="G1364">
        <v>-88</v>
      </c>
      <c r="H1364">
        <v>100</v>
      </c>
      <c r="I1364">
        <v>100</v>
      </c>
      <c r="J1364">
        <v>100</v>
      </c>
      <c r="K1364">
        <v>100</v>
      </c>
      <c r="L1364">
        <v>100</v>
      </c>
      <c r="M1364">
        <v>100</v>
      </c>
      <c r="N1364">
        <v>100</v>
      </c>
      <c r="O1364">
        <v>140</v>
      </c>
      <c r="P1364">
        <v>-88</v>
      </c>
      <c r="Q1364">
        <v>-88</v>
      </c>
      <c r="R1364">
        <v>50</v>
      </c>
      <c r="S1364">
        <v>50</v>
      </c>
      <c r="T1364">
        <v>60</v>
      </c>
      <c r="U1364">
        <v>70</v>
      </c>
      <c r="V1364">
        <v>70</v>
      </c>
      <c r="W1364">
        <v>70</v>
      </c>
      <c r="X1364">
        <v>70</v>
      </c>
      <c r="Y1364">
        <v>-88</v>
      </c>
      <c r="Z1364">
        <v>100</v>
      </c>
      <c r="AA1364">
        <v>100</v>
      </c>
      <c r="AB1364">
        <v>100</v>
      </c>
      <c r="AC1364">
        <v>100</v>
      </c>
      <c r="AD1364">
        <v>100</v>
      </c>
      <c r="AE1364">
        <v>100</v>
      </c>
      <c r="AF1364">
        <v>100</v>
      </c>
      <c r="AG1364">
        <v>140</v>
      </c>
      <c r="AH1364">
        <v>-88</v>
      </c>
      <c r="AI1364">
        <v>-88</v>
      </c>
      <c r="AJ1364">
        <v>50</v>
      </c>
      <c r="AK1364">
        <v>50</v>
      </c>
      <c r="AL1364">
        <v>60</v>
      </c>
      <c r="AM1364">
        <v>70</v>
      </c>
      <c r="AN1364">
        <v>70</v>
      </c>
      <c r="AO1364">
        <v>70</v>
      </c>
      <c r="AP1364">
        <v>70</v>
      </c>
      <c r="AQ1364">
        <v>-88</v>
      </c>
      <c r="AR1364">
        <v>100</v>
      </c>
      <c r="AS1364">
        <v>100</v>
      </c>
      <c r="AT1364">
        <v>100</v>
      </c>
      <c r="AU1364">
        <v>100</v>
      </c>
      <c r="AV1364">
        <v>100</v>
      </c>
      <c r="AW1364">
        <v>100</v>
      </c>
      <c r="AX1364">
        <v>100</v>
      </c>
      <c r="AY1364">
        <v>140</v>
      </c>
      <c r="AZ1364">
        <v>-88</v>
      </c>
      <c r="BA1364">
        <v>-88</v>
      </c>
      <c r="BB1364">
        <v>50</v>
      </c>
      <c r="BC1364">
        <v>50</v>
      </c>
      <c r="BD1364">
        <v>60</v>
      </c>
      <c r="BE1364">
        <v>70</v>
      </c>
      <c r="BF1364">
        <v>70</v>
      </c>
      <c r="BG1364">
        <v>70</v>
      </c>
      <c r="BH1364">
        <v>70</v>
      </c>
      <c r="CN1364">
        <v>2</v>
      </c>
      <c r="CO1364">
        <v>1</v>
      </c>
      <c r="CR1364">
        <v>4</v>
      </c>
      <c r="CT1364">
        <v>2</v>
      </c>
      <c r="CU1364">
        <v>2</v>
      </c>
      <c r="CV1364">
        <v>2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2</v>
      </c>
      <c r="DC1364">
        <v>2</v>
      </c>
      <c r="DE1364">
        <v>2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N1364">
        <v>1</v>
      </c>
      <c r="DO1364">
        <v>2</v>
      </c>
      <c r="DP1364">
        <v>1</v>
      </c>
      <c r="DT1364">
        <v>3</v>
      </c>
      <c r="DW1364">
        <v>1</v>
      </c>
      <c r="EA1364">
        <v>-99</v>
      </c>
      <c r="EB1364">
        <v>100</v>
      </c>
      <c r="EC1364">
        <v>2</v>
      </c>
      <c r="EE1364">
        <v>2</v>
      </c>
      <c r="EG1364">
        <v>0</v>
      </c>
      <c r="EH1364">
        <v>2</v>
      </c>
      <c r="EI1364">
        <v>0</v>
      </c>
      <c r="EJ1364">
        <v>2</v>
      </c>
      <c r="EK1364">
        <v>2</v>
      </c>
      <c r="ES1364">
        <v>2</v>
      </c>
      <c r="FA1364">
        <v>2</v>
      </c>
      <c r="FO1364">
        <v>2</v>
      </c>
      <c r="FR1364">
        <v>2</v>
      </c>
      <c r="FT1364">
        <v>2</v>
      </c>
      <c r="FV1364">
        <v>1</v>
      </c>
      <c r="FW1364">
        <v>2</v>
      </c>
      <c r="FX1364">
        <v>2</v>
      </c>
      <c r="FY1364">
        <v>1</v>
      </c>
      <c r="GA1364">
        <v>2</v>
      </c>
      <c r="GQ1364">
        <v>3</v>
      </c>
      <c r="GS1364">
        <v>2</v>
      </c>
      <c r="GT1364">
        <v>2</v>
      </c>
      <c r="HE1364">
        <v>2</v>
      </c>
      <c r="HN1364">
        <v>2</v>
      </c>
      <c r="HT1364">
        <v>1</v>
      </c>
      <c r="HU1364">
        <v>2</v>
      </c>
      <c r="HV1364">
        <v>2</v>
      </c>
      <c r="HW1364">
        <v>2</v>
      </c>
      <c r="HX1364">
        <v>1</v>
      </c>
      <c r="HY1364">
        <v>2</v>
      </c>
      <c r="IA1364">
        <v>2</v>
      </c>
    </row>
    <row r="1365" spans="1:235" x14ac:dyDescent="0.25">
      <c r="A1365">
        <v>156</v>
      </c>
      <c r="B1365">
        <v>1</v>
      </c>
      <c r="E1365">
        <v>2</v>
      </c>
      <c r="F1365">
        <v>2</v>
      </c>
      <c r="G1365">
        <v>100</v>
      </c>
      <c r="H1365">
        <v>100</v>
      </c>
      <c r="I1365">
        <v>100</v>
      </c>
      <c r="J1365">
        <v>95</v>
      </c>
      <c r="K1365">
        <v>90</v>
      </c>
      <c r="L1365">
        <v>90</v>
      </c>
      <c r="M1365">
        <v>85</v>
      </c>
      <c r="N1365">
        <v>90</v>
      </c>
      <c r="O1365">
        <v>80</v>
      </c>
      <c r="P1365">
        <v>80</v>
      </c>
      <c r="Q1365">
        <v>85</v>
      </c>
      <c r="R1365">
        <v>85</v>
      </c>
      <c r="S1365">
        <v>90</v>
      </c>
      <c r="T1365">
        <v>85</v>
      </c>
      <c r="U1365">
        <v>78</v>
      </c>
      <c r="V1365">
        <v>75</v>
      </c>
      <c r="W1365">
        <v>75</v>
      </c>
      <c r="X1365">
        <v>75</v>
      </c>
      <c r="Y1365">
        <v>100</v>
      </c>
      <c r="Z1365">
        <v>100</v>
      </c>
      <c r="AA1365">
        <v>100</v>
      </c>
      <c r="AB1365">
        <v>95</v>
      </c>
      <c r="AC1365">
        <v>90</v>
      </c>
      <c r="AD1365">
        <v>90</v>
      </c>
      <c r="AE1365">
        <v>85</v>
      </c>
      <c r="AF1365">
        <v>90</v>
      </c>
      <c r="AG1365">
        <v>80</v>
      </c>
      <c r="AH1365">
        <v>80</v>
      </c>
      <c r="AI1365">
        <v>85</v>
      </c>
      <c r="AJ1365">
        <v>85</v>
      </c>
      <c r="AK1365">
        <v>90</v>
      </c>
      <c r="AL1365">
        <v>85</v>
      </c>
      <c r="AM1365">
        <v>78</v>
      </c>
      <c r="AN1365">
        <v>75</v>
      </c>
      <c r="AO1365">
        <v>75</v>
      </c>
      <c r="AP1365">
        <v>75</v>
      </c>
      <c r="AQ1365">
        <v>100</v>
      </c>
      <c r="AR1365">
        <v>100</v>
      </c>
      <c r="AS1365">
        <v>100</v>
      </c>
      <c r="AT1365">
        <v>95</v>
      </c>
      <c r="AU1365">
        <v>90</v>
      </c>
      <c r="AV1365">
        <v>90</v>
      </c>
      <c r="AW1365">
        <v>85</v>
      </c>
      <c r="AX1365">
        <v>90</v>
      </c>
      <c r="AY1365">
        <v>80</v>
      </c>
      <c r="AZ1365">
        <v>80</v>
      </c>
      <c r="BA1365">
        <v>85</v>
      </c>
      <c r="BB1365">
        <v>85</v>
      </c>
      <c r="BC1365">
        <v>90</v>
      </c>
      <c r="BD1365">
        <v>85</v>
      </c>
      <c r="BE1365">
        <v>78</v>
      </c>
      <c r="BF1365">
        <v>75</v>
      </c>
      <c r="BG1365">
        <v>75</v>
      </c>
      <c r="BH1365">
        <v>75</v>
      </c>
      <c r="CN1365">
        <v>2</v>
      </c>
      <c r="CO1365">
        <v>1</v>
      </c>
      <c r="CR1365">
        <v>1</v>
      </c>
      <c r="CT1365">
        <v>2</v>
      </c>
      <c r="CU1365">
        <v>2</v>
      </c>
      <c r="CV1365">
        <v>2</v>
      </c>
      <c r="CW1365">
        <v>2</v>
      </c>
      <c r="CX1365">
        <v>2</v>
      </c>
      <c r="CY1365">
        <v>2</v>
      </c>
      <c r="CZ1365">
        <v>2</v>
      </c>
      <c r="DA1365">
        <v>2</v>
      </c>
      <c r="DB1365">
        <v>2</v>
      </c>
      <c r="DC1365">
        <v>2</v>
      </c>
      <c r="DE1365">
        <v>2</v>
      </c>
      <c r="DF1365">
        <v>2</v>
      </c>
      <c r="DG1365">
        <v>2</v>
      </c>
      <c r="DH1365">
        <v>2</v>
      </c>
      <c r="DI1365">
        <v>2</v>
      </c>
      <c r="DJ1365">
        <v>2</v>
      </c>
      <c r="DK1365">
        <v>2</v>
      </c>
      <c r="DL1365">
        <v>2</v>
      </c>
      <c r="DN1365">
        <v>1</v>
      </c>
      <c r="DO1365">
        <v>2</v>
      </c>
      <c r="DP1365">
        <v>1</v>
      </c>
      <c r="DT1365">
        <v>3</v>
      </c>
      <c r="DW1365">
        <v>1</v>
      </c>
      <c r="EA1365">
        <v>-99</v>
      </c>
      <c r="EB1365">
        <v>0</v>
      </c>
      <c r="EC1365">
        <v>-99</v>
      </c>
      <c r="ED1365">
        <v>-99</v>
      </c>
      <c r="EE1365">
        <v>2</v>
      </c>
      <c r="EG1365">
        <v>0</v>
      </c>
      <c r="EH1365">
        <v>2</v>
      </c>
      <c r="EI1365">
        <v>0</v>
      </c>
      <c r="EJ1365">
        <v>2</v>
      </c>
      <c r="EK1365">
        <v>2</v>
      </c>
      <c r="ES1365">
        <v>2</v>
      </c>
      <c r="FA1365">
        <v>2</v>
      </c>
      <c r="FO1365">
        <v>2</v>
      </c>
      <c r="FR1365">
        <v>2</v>
      </c>
      <c r="FT1365">
        <v>2</v>
      </c>
      <c r="FV1365">
        <v>1</v>
      </c>
      <c r="FW1365">
        <v>2</v>
      </c>
      <c r="FX1365">
        <v>2</v>
      </c>
      <c r="FY1365">
        <v>1</v>
      </c>
      <c r="GA1365">
        <v>3</v>
      </c>
      <c r="GQ1365">
        <v>2</v>
      </c>
      <c r="GS1365">
        <v>2</v>
      </c>
      <c r="GT1365">
        <v>1</v>
      </c>
      <c r="GU1365">
        <v>1</v>
      </c>
      <c r="GV1365">
        <v>2</v>
      </c>
      <c r="GW1365">
        <v>2</v>
      </c>
      <c r="GX1365">
        <v>2</v>
      </c>
      <c r="GY1365">
        <v>2</v>
      </c>
      <c r="GZ1365">
        <v>2</v>
      </c>
      <c r="HA1365">
        <v>2</v>
      </c>
      <c r="HB1365">
        <v>2</v>
      </c>
      <c r="HE1365">
        <v>2</v>
      </c>
      <c r="HN1365">
        <v>2</v>
      </c>
      <c r="HT1365">
        <v>2</v>
      </c>
      <c r="IA1365">
        <v>2</v>
      </c>
    </row>
    <row r="1366" spans="1:235" x14ac:dyDescent="0.25">
      <c r="A1366">
        <v>144</v>
      </c>
      <c r="B1366">
        <v>1</v>
      </c>
      <c r="E1366">
        <v>2</v>
      </c>
      <c r="F1366">
        <v>1</v>
      </c>
      <c r="G1366">
        <v>100</v>
      </c>
      <c r="H1366">
        <v>100</v>
      </c>
      <c r="I1366">
        <v>100</v>
      </c>
      <c r="J1366">
        <v>80</v>
      </c>
      <c r="K1366">
        <v>80</v>
      </c>
      <c r="L1366">
        <v>90</v>
      </c>
      <c r="M1366">
        <v>90</v>
      </c>
      <c r="N1366">
        <v>90</v>
      </c>
      <c r="O1366">
        <v>90</v>
      </c>
      <c r="P1366">
        <v>90</v>
      </c>
      <c r="Q1366">
        <v>90</v>
      </c>
      <c r="R1366">
        <v>-88</v>
      </c>
      <c r="S1366">
        <v>-88</v>
      </c>
      <c r="T1366">
        <v>60</v>
      </c>
      <c r="U1366">
        <v>70</v>
      </c>
      <c r="V1366">
        <v>70</v>
      </c>
      <c r="W1366">
        <v>70</v>
      </c>
      <c r="X1366">
        <v>70</v>
      </c>
      <c r="Y1366">
        <v>90</v>
      </c>
      <c r="Z1366">
        <v>90</v>
      </c>
      <c r="AA1366">
        <v>90</v>
      </c>
      <c r="AB1366">
        <v>70</v>
      </c>
      <c r="AC1366">
        <v>70</v>
      </c>
      <c r="AD1366">
        <v>80</v>
      </c>
      <c r="AE1366">
        <v>80</v>
      </c>
      <c r="AF1366">
        <v>80</v>
      </c>
      <c r="AG1366">
        <v>80</v>
      </c>
      <c r="AH1366">
        <v>80</v>
      </c>
      <c r="AI1366">
        <v>80</v>
      </c>
      <c r="AJ1366">
        <v>-88</v>
      </c>
      <c r="AK1366">
        <v>-88</v>
      </c>
      <c r="AL1366">
        <v>60</v>
      </c>
      <c r="AM1366">
        <v>60</v>
      </c>
      <c r="AN1366">
        <v>60</v>
      </c>
      <c r="AO1366">
        <v>60</v>
      </c>
      <c r="AP1366">
        <v>60</v>
      </c>
      <c r="AQ1366">
        <v>90</v>
      </c>
      <c r="AR1366">
        <v>90</v>
      </c>
      <c r="AS1366">
        <v>90</v>
      </c>
      <c r="AT1366">
        <v>70</v>
      </c>
      <c r="AU1366">
        <v>70</v>
      </c>
      <c r="AV1366">
        <v>80</v>
      </c>
      <c r="AW1366">
        <v>80</v>
      </c>
      <c r="AX1366">
        <v>80</v>
      </c>
      <c r="AY1366">
        <v>80</v>
      </c>
      <c r="AZ1366">
        <v>80</v>
      </c>
      <c r="BA1366">
        <v>80</v>
      </c>
      <c r="BB1366">
        <v>-88</v>
      </c>
      <c r="BC1366">
        <v>-88</v>
      </c>
      <c r="BD1366">
        <v>60</v>
      </c>
      <c r="BE1366">
        <v>60</v>
      </c>
      <c r="BF1366">
        <v>60</v>
      </c>
      <c r="BG1366">
        <v>60</v>
      </c>
      <c r="BH1366">
        <v>60</v>
      </c>
      <c r="CN1366">
        <v>2</v>
      </c>
      <c r="CO1366">
        <v>1</v>
      </c>
      <c r="CR1366">
        <v>4</v>
      </c>
      <c r="CT1366">
        <v>2</v>
      </c>
      <c r="CU1366">
        <v>2</v>
      </c>
      <c r="CV1366">
        <v>2</v>
      </c>
      <c r="CW1366">
        <v>1</v>
      </c>
      <c r="CX1366">
        <v>1</v>
      </c>
      <c r="CY1366">
        <v>2</v>
      </c>
      <c r="CZ1366">
        <v>1</v>
      </c>
      <c r="DA1366">
        <v>1</v>
      </c>
      <c r="DB1366">
        <v>2</v>
      </c>
      <c r="DC1366">
        <v>2</v>
      </c>
      <c r="DE1366">
        <v>1</v>
      </c>
      <c r="DF1366">
        <v>2</v>
      </c>
      <c r="DG1366">
        <v>2</v>
      </c>
      <c r="DH1366">
        <v>2</v>
      </c>
      <c r="DI1366">
        <v>2</v>
      </c>
      <c r="DJ1366">
        <v>2</v>
      </c>
      <c r="DK1366">
        <v>2</v>
      </c>
      <c r="DL1366">
        <v>2</v>
      </c>
      <c r="DN1366">
        <v>5</v>
      </c>
      <c r="DO1366">
        <v>2</v>
      </c>
      <c r="DP1366">
        <v>1</v>
      </c>
      <c r="DT1366">
        <v>2</v>
      </c>
      <c r="DU1366">
        <v>1</v>
      </c>
      <c r="DW1366">
        <v>1</v>
      </c>
      <c r="EA1366">
        <v>-99</v>
      </c>
      <c r="EB1366">
        <v>0</v>
      </c>
      <c r="EC1366">
        <v>2</v>
      </c>
      <c r="EE1366">
        <v>2</v>
      </c>
      <c r="EG1366">
        <v>0</v>
      </c>
      <c r="EH1366">
        <v>2</v>
      </c>
      <c r="EI1366">
        <v>0</v>
      </c>
      <c r="EJ1366">
        <v>2</v>
      </c>
      <c r="EK1366">
        <v>2</v>
      </c>
      <c r="ES1366">
        <v>2</v>
      </c>
      <c r="FA1366">
        <v>2</v>
      </c>
      <c r="FO1366">
        <v>2</v>
      </c>
      <c r="FR1366">
        <v>2</v>
      </c>
      <c r="FT1366">
        <v>2</v>
      </c>
      <c r="FV1366">
        <v>1</v>
      </c>
      <c r="FW1366">
        <v>1</v>
      </c>
      <c r="FX1366">
        <v>1</v>
      </c>
      <c r="FY1366">
        <v>1</v>
      </c>
      <c r="GA1366">
        <v>2</v>
      </c>
      <c r="GQ1366">
        <v>1</v>
      </c>
      <c r="GS1366">
        <v>2</v>
      </c>
      <c r="GT1366">
        <v>2</v>
      </c>
      <c r="HE1366">
        <v>2</v>
      </c>
      <c r="HN1366">
        <v>2</v>
      </c>
      <c r="HT1366">
        <v>1</v>
      </c>
      <c r="HU1366">
        <v>2</v>
      </c>
      <c r="HV1366">
        <v>2</v>
      </c>
      <c r="HW1366">
        <v>1</v>
      </c>
      <c r="HX1366">
        <v>2</v>
      </c>
      <c r="HY1366">
        <v>2</v>
      </c>
      <c r="IA1366">
        <v>2</v>
      </c>
    </row>
    <row r="1367" spans="1:235" x14ac:dyDescent="0.25">
      <c r="A1367">
        <v>155</v>
      </c>
      <c r="B1367">
        <v>3</v>
      </c>
      <c r="C1367" t="s">
        <v>94</v>
      </c>
      <c r="D1367">
        <v>150</v>
      </c>
      <c r="E1367">
        <v>2</v>
      </c>
      <c r="F1367">
        <v>2</v>
      </c>
      <c r="G1367">
        <v>110</v>
      </c>
      <c r="H1367">
        <v>115</v>
      </c>
      <c r="I1367">
        <v>90</v>
      </c>
      <c r="J1367">
        <v>95</v>
      </c>
      <c r="K1367">
        <v>100</v>
      </c>
      <c r="L1367">
        <v>100</v>
      </c>
      <c r="M1367">
        <v>100</v>
      </c>
      <c r="N1367">
        <v>95</v>
      </c>
      <c r="O1367">
        <v>95</v>
      </c>
      <c r="P1367">
        <v>90</v>
      </c>
      <c r="Q1367">
        <v>80</v>
      </c>
      <c r="R1367">
        <v>80</v>
      </c>
      <c r="S1367">
        <v>75</v>
      </c>
      <c r="T1367">
        <v>70</v>
      </c>
      <c r="U1367">
        <v>70</v>
      </c>
      <c r="V1367">
        <v>65</v>
      </c>
      <c r="W1367">
        <v>75</v>
      </c>
      <c r="X1367">
        <v>75</v>
      </c>
      <c r="Y1367">
        <v>110</v>
      </c>
      <c r="Z1367">
        <v>115</v>
      </c>
      <c r="AA1367">
        <v>90</v>
      </c>
      <c r="AB1367">
        <v>95</v>
      </c>
      <c r="AC1367">
        <v>100</v>
      </c>
      <c r="AD1367">
        <v>100</v>
      </c>
      <c r="AE1367">
        <v>100</v>
      </c>
      <c r="AF1367">
        <v>95</v>
      </c>
      <c r="AG1367">
        <v>95</v>
      </c>
      <c r="AH1367">
        <v>90</v>
      </c>
      <c r="AI1367">
        <v>80</v>
      </c>
      <c r="AJ1367">
        <v>80</v>
      </c>
      <c r="AK1367">
        <v>75</v>
      </c>
      <c r="AL1367">
        <v>70</v>
      </c>
      <c r="AM1367">
        <v>70</v>
      </c>
      <c r="AN1367">
        <v>65</v>
      </c>
      <c r="AO1367">
        <v>75</v>
      </c>
      <c r="AP1367">
        <v>75</v>
      </c>
      <c r="AQ1367">
        <v>110</v>
      </c>
      <c r="AR1367">
        <v>115</v>
      </c>
      <c r="AS1367">
        <v>90</v>
      </c>
      <c r="AT1367">
        <v>95</v>
      </c>
      <c r="AU1367">
        <v>100</v>
      </c>
      <c r="AV1367">
        <v>100</v>
      </c>
      <c r="AW1367">
        <v>100</v>
      </c>
      <c r="AX1367">
        <v>95</v>
      </c>
      <c r="AY1367">
        <v>95</v>
      </c>
      <c r="AZ1367">
        <v>90</v>
      </c>
      <c r="BA1367">
        <v>80</v>
      </c>
      <c r="BB1367">
        <v>80</v>
      </c>
      <c r="BC1367">
        <v>75</v>
      </c>
      <c r="BD1367">
        <v>70</v>
      </c>
      <c r="BE1367">
        <v>70</v>
      </c>
      <c r="BF1367">
        <v>65</v>
      </c>
      <c r="BG1367">
        <v>75</v>
      </c>
      <c r="BH1367">
        <v>75</v>
      </c>
      <c r="CN1367">
        <v>2</v>
      </c>
      <c r="CO1367">
        <v>1</v>
      </c>
      <c r="CR1367">
        <v>5</v>
      </c>
      <c r="CT1367">
        <v>2</v>
      </c>
      <c r="CU1367">
        <v>2</v>
      </c>
      <c r="CV1367">
        <v>2</v>
      </c>
      <c r="CW1367">
        <v>2</v>
      </c>
      <c r="CX1367">
        <v>2</v>
      </c>
      <c r="CY1367">
        <v>2</v>
      </c>
      <c r="CZ1367">
        <v>2</v>
      </c>
      <c r="DA1367">
        <v>2</v>
      </c>
      <c r="DB1367">
        <v>2</v>
      </c>
      <c r="DC1367">
        <v>2</v>
      </c>
      <c r="DE1367">
        <v>2</v>
      </c>
      <c r="DF1367">
        <v>2</v>
      </c>
      <c r="DG1367">
        <v>2</v>
      </c>
      <c r="DH1367">
        <v>2</v>
      </c>
      <c r="DI1367">
        <v>2</v>
      </c>
      <c r="DJ1367">
        <v>2</v>
      </c>
      <c r="DK1367">
        <v>2</v>
      </c>
      <c r="DL1367">
        <v>2</v>
      </c>
      <c r="DN1367">
        <v>1</v>
      </c>
      <c r="DO1367">
        <v>2</v>
      </c>
      <c r="DP1367">
        <v>1</v>
      </c>
      <c r="DT1367">
        <v>2</v>
      </c>
      <c r="DU1367">
        <v>5</v>
      </c>
      <c r="DW1367">
        <v>3</v>
      </c>
      <c r="DX1367">
        <v>5</v>
      </c>
      <c r="DY1367">
        <v>2</v>
      </c>
      <c r="EA1367">
        <v>-99</v>
      </c>
      <c r="EB1367">
        <v>0</v>
      </c>
      <c r="EC1367">
        <v>-99</v>
      </c>
      <c r="ED1367">
        <v>-99</v>
      </c>
      <c r="EE1367">
        <v>2</v>
      </c>
      <c r="EG1367">
        <v>0</v>
      </c>
      <c r="EH1367">
        <v>2</v>
      </c>
      <c r="EI1367">
        <v>0</v>
      </c>
      <c r="EJ1367">
        <v>2</v>
      </c>
      <c r="EK1367">
        <v>2</v>
      </c>
      <c r="ES1367">
        <v>2</v>
      </c>
      <c r="FA1367">
        <v>2</v>
      </c>
      <c r="FO1367">
        <v>2</v>
      </c>
      <c r="FR1367">
        <v>2</v>
      </c>
      <c r="FT1367">
        <v>2</v>
      </c>
      <c r="FV1367">
        <v>1</v>
      </c>
      <c r="FW1367">
        <v>2</v>
      </c>
      <c r="FX1367">
        <v>2</v>
      </c>
      <c r="FY1367">
        <v>1</v>
      </c>
      <c r="GA1367">
        <v>2</v>
      </c>
      <c r="GQ1367">
        <v>1</v>
      </c>
      <c r="GS1367">
        <v>2</v>
      </c>
      <c r="GT1367">
        <v>1</v>
      </c>
      <c r="GU1367">
        <v>1</v>
      </c>
      <c r="GV1367">
        <v>2</v>
      </c>
      <c r="GW1367">
        <v>2</v>
      </c>
      <c r="GX1367">
        <v>2</v>
      </c>
      <c r="GY1367">
        <v>2</v>
      </c>
      <c r="GZ1367">
        <v>1</v>
      </c>
      <c r="HA1367">
        <v>1</v>
      </c>
      <c r="HB1367">
        <v>2</v>
      </c>
      <c r="HE1367">
        <v>2</v>
      </c>
      <c r="HN1367">
        <v>2</v>
      </c>
      <c r="HT1367">
        <v>2</v>
      </c>
      <c r="IA1367">
        <v>2</v>
      </c>
    </row>
    <row r="1368" spans="1:235" x14ac:dyDescent="0.25">
      <c r="A1368">
        <v>154</v>
      </c>
      <c r="B1368">
        <v>3</v>
      </c>
      <c r="C1368" t="s">
        <v>93</v>
      </c>
      <c r="D1368">
        <v>120</v>
      </c>
      <c r="E1368">
        <v>2</v>
      </c>
      <c r="F1368">
        <v>2</v>
      </c>
      <c r="G1368">
        <v>100</v>
      </c>
      <c r="H1368">
        <v>110</v>
      </c>
      <c r="I1368">
        <v>100</v>
      </c>
      <c r="J1368">
        <v>95</v>
      </c>
      <c r="K1368">
        <v>90</v>
      </c>
      <c r="L1368">
        <v>100</v>
      </c>
      <c r="M1368">
        <v>-88</v>
      </c>
      <c r="N1368">
        <v>-88</v>
      </c>
      <c r="O1368">
        <v>-88</v>
      </c>
      <c r="P1368">
        <v>-88</v>
      </c>
      <c r="Q1368">
        <v>-88</v>
      </c>
      <c r="R1368">
        <v>75</v>
      </c>
      <c r="S1368">
        <v>80</v>
      </c>
      <c r="T1368">
        <v>90</v>
      </c>
      <c r="U1368">
        <v>95</v>
      </c>
      <c r="V1368">
        <v>80</v>
      </c>
      <c r="W1368">
        <v>75</v>
      </c>
      <c r="X1368">
        <v>75</v>
      </c>
      <c r="Y1368">
        <v>100</v>
      </c>
      <c r="Z1368">
        <v>110</v>
      </c>
      <c r="AA1368">
        <v>100</v>
      </c>
      <c r="AB1368">
        <v>95</v>
      </c>
      <c r="AC1368">
        <v>90</v>
      </c>
      <c r="AD1368">
        <v>100</v>
      </c>
      <c r="AE1368">
        <v>-88</v>
      </c>
      <c r="AF1368">
        <v>-88</v>
      </c>
      <c r="AG1368">
        <v>-88</v>
      </c>
      <c r="AH1368">
        <v>-88</v>
      </c>
      <c r="AI1368">
        <v>-88</v>
      </c>
      <c r="AJ1368">
        <v>75</v>
      </c>
      <c r="AK1368">
        <v>80</v>
      </c>
      <c r="AL1368">
        <v>90</v>
      </c>
      <c r="AM1368">
        <v>95</v>
      </c>
      <c r="AN1368">
        <v>80</v>
      </c>
      <c r="AO1368">
        <v>75</v>
      </c>
      <c r="AP1368">
        <v>75</v>
      </c>
      <c r="AQ1368">
        <v>100</v>
      </c>
      <c r="AR1368">
        <v>110</v>
      </c>
      <c r="AS1368">
        <v>100</v>
      </c>
      <c r="AT1368">
        <v>95</v>
      </c>
      <c r="AU1368">
        <v>90</v>
      </c>
      <c r="AV1368">
        <v>100</v>
      </c>
      <c r="AW1368">
        <v>-88</v>
      </c>
      <c r="AX1368">
        <v>-88</v>
      </c>
      <c r="AY1368">
        <v>-88</v>
      </c>
      <c r="AZ1368">
        <v>-88</v>
      </c>
      <c r="BA1368">
        <v>-88</v>
      </c>
      <c r="BB1368">
        <v>75</v>
      </c>
      <c r="BC1368">
        <v>80</v>
      </c>
      <c r="BD1368">
        <v>90</v>
      </c>
      <c r="BE1368">
        <v>95</v>
      </c>
      <c r="BF1368">
        <v>80</v>
      </c>
      <c r="BG1368">
        <v>75</v>
      </c>
      <c r="BH1368">
        <v>75</v>
      </c>
      <c r="CN1368">
        <v>2</v>
      </c>
      <c r="CO1368">
        <v>1</v>
      </c>
      <c r="CR1368">
        <v>5</v>
      </c>
      <c r="CT1368">
        <v>2</v>
      </c>
      <c r="CU1368">
        <v>2</v>
      </c>
      <c r="CV1368">
        <v>2</v>
      </c>
      <c r="CW1368">
        <v>2</v>
      </c>
      <c r="CX1368">
        <v>2</v>
      </c>
      <c r="CY1368">
        <v>2</v>
      </c>
      <c r="CZ1368">
        <v>2</v>
      </c>
      <c r="DA1368">
        <v>2</v>
      </c>
      <c r="DB1368">
        <v>2</v>
      </c>
      <c r="DC1368">
        <v>2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N1368">
        <v>1</v>
      </c>
      <c r="DO1368">
        <v>2</v>
      </c>
      <c r="DP1368">
        <v>1</v>
      </c>
      <c r="DT1368">
        <v>3</v>
      </c>
      <c r="DW1368">
        <v>1</v>
      </c>
      <c r="EA1368">
        <v>-99</v>
      </c>
      <c r="EB1368">
        <v>0</v>
      </c>
      <c r="EC1368">
        <v>-99</v>
      </c>
      <c r="ED1368">
        <v>-99</v>
      </c>
      <c r="EE1368">
        <v>1</v>
      </c>
      <c r="EF1368">
        <v>-99</v>
      </c>
      <c r="EG1368">
        <v>0</v>
      </c>
      <c r="EH1368">
        <v>2</v>
      </c>
      <c r="EI1368">
        <v>0</v>
      </c>
      <c r="EJ1368">
        <v>2</v>
      </c>
      <c r="EK1368">
        <v>2</v>
      </c>
      <c r="ES1368">
        <v>2</v>
      </c>
      <c r="FA1368">
        <v>2</v>
      </c>
      <c r="FO1368">
        <v>2</v>
      </c>
      <c r="FR1368">
        <v>2</v>
      </c>
      <c r="FT1368">
        <v>2</v>
      </c>
      <c r="FV1368">
        <v>1</v>
      </c>
      <c r="FW1368">
        <v>2</v>
      </c>
      <c r="FX1368">
        <v>2</v>
      </c>
      <c r="FY1368">
        <v>3</v>
      </c>
      <c r="GA1368">
        <v>3</v>
      </c>
      <c r="GQ1368">
        <v>1</v>
      </c>
      <c r="GS1368">
        <v>2</v>
      </c>
      <c r="GT1368">
        <v>2</v>
      </c>
      <c r="HE1368">
        <v>2</v>
      </c>
      <c r="HN1368">
        <v>2</v>
      </c>
      <c r="HT1368">
        <v>1</v>
      </c>
      <c r="HU1368">
        <v>2</v>
      </c>
      <c r="HV1368">
        <v>2</v>
      </c>
      <c r="HW1368">
        <v>1</v>
      </c>
      <c r="HX1368">
        <v>2</v>
      </c>
      <c r="HY1368">
        <v>2</v>
      </c>
      <c r="IA1368">
        <v>2</v>
      </c>
    </row>
    <row r="1369" spans="1:235" x14ac:dyDescent="0.25">
      <c r="A1369">
        <v>123</v>
      </c>
      <c r="B1369">
        <v>2</v>
      </c>
      <c r="C1369" t="s">
        <v>90</v>
      </c>
      <c r="D1369">
        <v>120</v>
      </c>
      <c r="E1369">
        <v>2</v>
      </c>
      <c r="F1369">
        <v>2</v>
      </c>
      <c r="G1369">
        <v>95</v>
      </c>
      <c r="H1369">
        <v>100</v>
      </c>
      <c r="I1369">
        <v>100</v>
      </c>
      <c r="J1369">
        <v>100</v>
      </c>
      <c r="K1369">
        <v>100</v>
      </c>
      <c r="L1369">
        <v>100</v>
      </c>
      <c r="M1369">
        <v>95</v>
      </c>
      <c r="N1369">
        <v>95</v>
      </c>
      <c r="O1369">
        <v>95</v>
      </c>
      <c r="P1369">
        <v>95</v>
      </c>
      <c r="Q1369">
        <v>95</v>
      </c>
      <c r="R1369">
        <v>60</v>
      </c>
      <c r="S1369">
        <v>70</v>
      </c>
      <c r="T1369">
        <v>80</v>
      </c>
      <c r="U1369">
        <v>75</v>
      </c>
      <c r="V1369">
        <v>75</v>
      </c>
      <c r="W1369">
        <v>60</v>
      </c>
      <c r="X1369">
        <v>60</v>
      </c>
      <c r="Y1369">
        <v>95</v>
      </c>
      <c r="Z1369">
        <v>100</v>
      </c>
      <c r="AA1369">
        <v>100</v>
      </c>
      <c r="AB1369">
        <v>100</v>
      </c>
      <c r="AC1369">
        <v>100</v>
      </c>
      <c r="AD1369">
        <v>100</v>
      </c>
      <c r="AE1369">
        <v>95</v>
      </c>
      <c r="AF1369">
        <v>95</v>
      </c>
      <c r="AG1369">
        <v>95</v>
      </c>
      <c r="AH1369">
        <v>95</v>
      </c>
      <c r="AI1369">
        <v>95</v>
      </c>
      <c r="AJ1369">
        <v>60</v>
      </c>
      <c r="AK1369">
        <v>70</v>
      </c>
      <c r="AL1369">
        <v>80</v>
      </c>
      <c r="AM1369">
        <v>75</v>
      </c>
      <c r="AN1369">
        <v>75</v>
      </c>
      <c r="AO1369">
        <v>60</v>
      </c>
      <c r="AP1369">
        <v>60</v>
      </c>
      <c r="AQ1369">
        <v>95</v>
      </c>
      <c r="AR1369">
        <v>100</v>
      </c>
      <c r="AS1369">
        <v>100</v>
      </c>
      <c r="AT1369">
        <v>100</v>
      </c>
      <c r="AU1369">
        <v>100</v>
      </c>
      <c r="AV1369">
        <v>100</v>
      </c>
      <c r="AW1369">
        <v>95</v>
      </c>
      <c r="AX1369">
        <v>95</v>
      </c>
      <c r="AY1369">
        <v>95</v>
      </c>
      <c r="AZ1369">
        <v>95</v>
      </c>
      <c r="BA1369">
        <v>95</v>
      </c>
      <c r="BB1369">
        <v>60</v>
      </c>
      <c r="BC1369">
        <v>70</v>
      </c>
      <c r="BD1369">
        <v>80</v>
      </c>
      <c r="BE1369">
        <v>75</v>
      </c>
      <c r="BF1369">
        <v>75</v>
      </c>
      <c r="BG1369">
        <v>60</v>
      </c>
      <c r="BH1369">
        <v>60</v>
      </c>
      <c r="CN1369">
        <v>2</v>
      </c>
      <c r="CO1369">
        <v>1</v>
      </c>
      <c r="CR1369">
        <v>4</v>
      </c>
      <c r="CT1369">
        <v>2</v>
      </c>
      <c r="CU1369">
        <v>2</v>
      </c>
      <c r="CV1369">
        <v>2</v>
      </c>
      <c r="CW1369">
        <v>1</v>
      </c>
      <c r="CX1369">
        <v>1</v>
      </c>
      <c r="CY1369">
        <v>1</v>
      </c>
      <c r="CZ1369">
        <v>2</v>
      </c>
      <c r="DA1369">
        <v>1</v>
      </c>
      <c r="DB1369">
        <v>2</v>
      </c>
      <c r="DC1369">
        <v>2</v>
      </c>
      <c r="DE1369">
        <v>1</v>
      </c>
      <c r="DF1369">
        <v>1</v>
      </c>
      <c r="DG1369">
        <v>2</v>
      </c>
      <c r="DH1369">
        <v>2</v>
      </c>
      <c r="DI1369">
        <v>2</v>
      </c>
      <c r="DJ1369">
        <v>1</v>
      </c>
      <c r="DK1369">
        <v>2</v>
      </c>
      <c r="DL1369">
        <v>2</v>
      </c>
      <c r="DN1369">
        <v>2</v>
      </c>
      <c r="DO1369">
        <v>2</v>
      </c>
      <c r="DP1369">
        <v>1</v>
      </c>
      <c r="DT1369">
        <v>2</v>
      </c>
      <c r="DU1369">
        <v>5</v>
      </c>
      <c r="DW1369">
        <v>1</v>
      </c>
      <c r="EA1369">
        <v>-99</v>
      </c>
      <c r="EB1369">
        <v>48</v>
      </c>
      <c r="EC1369">
        <v>2</v>
      </c>
      <c r="EE1369">
        <v>2</v>
      </c>
      <c r="EG1369">
        <v>0</v>
      </c>
      <c r="EH1369">
        <v>2</v>
      </c>
      <c r="EI1369">
        <v>0</v>
      </c>
      <c r="EJ1369">
        <v>2</v>
      </c>
      <c r="EK1369">
        <v>2</v>
      </c>
      <c r="ES1369">
        <v>2</v>
      </c>
      <c r="FA1369">
        <v>2</v>
      </c>
      <c r="FO1369">
        <v>2</v>
      </c>
      <c r="FR1369">
        <v>2</v>
      </c>
      <c r="FT1369">
        <v>2</v>
      </c>
      <c r="FV1369">
        <v>1</v>
      </c>
      <c r="FW1369">
        <v>2</v>
      </c>
      <c r="FX1369">
        <v>2</v>
      </c>
      <c r="FY1369">
        <v>1</v>
      </c>
      <c r="GA1369">
        <v>2</v>
      </c>
      <c r="GQ1369">
        <v>2</v>
      </c>
      <c r="GS1369">
        <v>2</v>
      </c>
      <c r="GT1369">
        <v>1</v>
      </c>
      <c r="GU1369">
        <v>1</v>
      </c>
      <c r="GV1369">
        <v>2</v>
      </c>
      <c r="GW1369">
        <v>2</v>
      </c>
      <c r="GX1369">
        <v>2</v>
      </c>
      <c r="GY1369">
        <v>2</v>
      </c>
      <c r="GZ1369">
        <v>2</v>
      </c>
      <c r="HA1369">
        <v>2</v>
      </c>
      <c r="HB1369">
        <v>2</v>
      </c>
      <c r="HE1369">
        <v>1</v>
      </c>
      <c r="HF1369">
        <v>2005</v>
      </c>
      <c r="HG1369">
        <v>2</v>
      </c>
      <c r="HH1369">
        <v>2</v>
      </c>
      <c r="HI1369">
        <v>2</v>
      </c>
      <c r="HJ1369">
        <v>3</v>
      </c>
      <c r="HK1369">
        <v>2</v>
      </c>
      <c r="HN1369">
        <v>2</v>
      </c>
      <c r="HT1369">
        <v>1</v>
      </c>
      <c r="HU1369">
        <v>2</v>
      </c>
      <c r="HV1369">
        <v>2</v>
      </c>
      <c r="HW1369">
        <v>1</v>
      </c>
      <c r="HX1369">
        <v>2</v>
      </c>
      <c r="HY1369">
        <v>2</v>
      </c>
      <c r="IA1369">
        <v>2</v>
      </c>
    </row>
    <row r="1370" spans="1:235" x14ac:dyDescent="0.25">
      <c r="A1370">
        <v>147</v>
      </c>
      <c r="B1370">
        <v>1</v>
      </c>
      <c r="E1370">
        <v>2</v>
      </c>
      <c r="F1370">
        <v>1</v>
      </c>
      <c r="G1370">
        <v>100</v>
      </c>
      <c r="H1370">
        <v>100</v>
      </c>
      <c r="I1370">
        <v>80</v>
      </c>
      <c r="J1370">
        <v>80</v>
      </c>
      <c r="K1370">
        <v>80</v>
      </c>
      <c r="L1370">
        <v>80</v>
      </c>
      <c r="M1370">
        <v>80</v>
      </c>
      <c r="N1370">
        <v>80</v>
      </c>
      <c r="O1370">
        <v>80</v>
      </c>
      <c r="P1370">
        <v>80</v>
      </c>
      <c r="Q1370">
        <v>80</v>
      </c>
      <c r="R1370">
        <v>60</v>
      </c>
      <c r="S1370">
        <v>60</v>
      </c>
      <c r="T1370">
        <v>60</v>
      </c>
      <c r="U1370">
        <v>70</v>
      </c>
      <c r="V1370">
        <v>70</v>
      </c>
      <c r="W1370">
        <v>70</v>
      </c>
      <c r="X1370">
        <v>70</v>
      </c>
      <c r="Y1370">
        <v>90</v>
      </c>
      <c r="Z1370">
        <v>90</v>
      </c>
      <c r="AA1370">
        <v>70</v>
      </c>
      <c r="AB1370">
        <v>70</v>
      </c>
      <c r="AC1370">
        <v>70</v>
      </c>
      <c r="AD1370">
        <v>70</v>
      </c>
      <c r="AE1370">
        <v>70</v>
      </c>
      <c r="AF1370">
        <v>70</v>
      </c>
      <c r="AG1370">
        <v>70</v>
      </c>
      <c r="AH1370">
        <v>70</v>
      </c>
      <c r="AI1370">
        <v>70</v>
      </c>
      <c r="AJ1370">
        <v>50</v>
      </c>
      <c r="AK1370">
        <v>50</v>
      </c>
      <c r="AL1370">
        <v>50</v>
      </c>
      <c r="AM1370">
        <v>60</v>
      </c>
      <c r="AN1370">
        <v>60</v>
      </c>
      <c r="AO1370">
        <v>60</v>
      </c>
      <c r="AP1370">
        <v>60</v>
      </c>
      <c r="AQ1370">
        <v>90</v>
      </c>
      <c r="AR1370">
        <v>90</v>
      </c>
      <c r="AS1370">
        <v>70</v>
      </c>
      <c r="AT1370">
        <v>70</v>
      </c>
      <c r="AU1370">
        <v>70</v>
      </c>
      <c r="AV1370">
        <v>70</v>
      </c>
      <c r="AW1370">
        <v>70</v>
      </c>
      <c r="AX1370">
        <v>70</v>
      </c>
      <c r="AY1370">
        <v>70</v>
      </c>
      <c r="AZ1370">
        <v>70</v>
      </c>
      <c r="BA1370">
        <v>70</v>
      </c>
      <c r="BB1370">
        <v>50</v>
      </c>
      <c r="BC1370">
        <v>50</v>
      </c>
      <c r="BD1370">
        <v>50</v>
      </c>
      <c r="BE1370">
        <v>60</v>
      </c>
      <c r="BF1370">
        <v>60</v>
      </c>
      <c r="BG1370">
        <v>60</v>
      </c>
      <c r="BH1370">
        <v>60</v>
      </c>
      <c r="CN1370">
        <v>2</v>
      </c>
      <c r="CO1370">
        <v>1</v>
      </c>
      <c r="CR1370">
        <v>4</v>
      </c>
      <c r="CT1370">
        <v>2</v>
      </c>
      <c r="CU1370">
        <v>2</v>
      </c>
      <c r="CV1370">
        <v>2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2</v>
      </c>
      <c r="DC1370">
        <v>2</v>
      </c>
      <c r="DE1370">
        <v>1</v>
      </c>
      <c r="DF1370">
        <v>2</v>
      </c>
      <c r="DG1370">
        <v>2</v>
      </c>
      <c r="DH1370">
        <v>2</v>
      </c>
      <c r="DI1370">
        <v>2</v>
      </c>
      <c r="DJ1370">
        <v>2</v>
      </c>
      <c r="DK1370">
        <v>2</v>
      </c>
      <c r="DL1370">
        <v>2</v>
      </c>
      <c r="DN1370">
        <v>5</v>
      </c>
      <c r="DO1370">
        <v>2</v>
      </c>
      <c r="DP1370">
        <v>1</v>
      </c>
      <c r="DT1370">
        <v>2</v>
      </c>
      <c r="DU1370">
        <v>3</v>
      </c>
      <c r="DW1370">
        <v>1</v>
      </c>
      <c r="EA1370">
        <v>-99</v>
      </c>
      <c r="EB1370">
        <v>100</v>
      </c>
      <c r="EC1370">
        <v>2</v>
      </c>
      <c r="EE1370">
        <v>2</v>
      </c>
      <c r="EG1370">
        <v>0</v>
      </c>
      <c r="EH1370">
        <v>2</v>
      </c>
      <c r="EI1370">
        <v>0</v>
      </c>
      <c r="EJ1370">
        <v>2</v>
      </c>
      <c r="EK1370">
        <v>2</v>
      </c>
      <c r="ES1370">
        <v>2</v>
      </c>
      <c r="FA1370">
        <v>2</v>
      </c>
      <c r="FO1370">
        <v>2</v>
      </c>
      <c r="FR1370">
        <v>2</v>
      </c>
      <c r="FT1370">
        <v>2</v>
      </c>
      <c r="FV1370">
        <v>1</v>
      </c>
      <c r="FW1370">
        <v>1</v>
      </c>
      <c r="FX1370">
        <v>1</v>
      </c>
      <c r="FY1370">
        <v>1</v>
      </c>
      <c r="GA1370">
        <v>2</v>
      </c>
      <c r="GQ1370">
        <v>1</v>
      </c>
      <c r="GS1370">
        <v>2</v>
      </c>
      <c r="GT1370">
        <v>2</v>
      </c>
      <c r="HE1370">
        <v>2</v>
      </c>
      <c r="HN1370">
        <v>2</v>
      </c>
      <c r="HT1370">
        <v>1</v>
      </c>
      <c r="HU1370">
        <v>2</v>
      </c>
      <c r="HV1370">
        <v>2</v>
      </c>
      <c r="HW1370">
        <v>1</v>
      </c>
      <c r="HX1370">
        <v>2</v>
      </c>
      <c r="HY1370">
        <v>2</v>
      </c>
      <c r="IA1370">
        <v>2</v>
      </c>
    </row>
    <row r="1371" spans="1:235" x14ac:dyDescent="0.25">
      <c r="A1371">
        <v>148</v>
      </c>
      <c r="B1371">
        <v>3</v>
      </c>
      <c r="C1371" t="s">
        <v>92</v>
      </c>
      <c r="D1371">
        <v>120</v>
      </c>
      <c r="E1371">
        <v>2</v>
      </c>
      <c r="F1371">
        <v>1</v>
      </c>
      <c r="G1371">
        <v>105</v>
      </c>
      <c r="H1371">
        <v>105</v>
      </c>
      <c r="I1371">
        <v>105</v>
      </c>
      <c r="J1371">
        <v>100</v>
      </c>
      <c r="K1371">
        <v>100</v>
      </c>
      <c r="L1371">
        <v>100</v>
      </c>
      <c r="M1371">
        <v>100</v>
      </c>
      <c r="N1371">
        <v>105</v>
      </c>
      <c r="O1371">
        <v>105</v>
      </c>
      <c r="P1371">
        <v>105</v>
      </c>
      <c r="Q1371">
        <v>80</v>
      </c>
      <c r="R1371">
        <v>80</v>
      </c>
      <c r="S1371">
        <v>70</v>
      </c>
      <c r="T1371">
        <v>70</v>
      </c>
      <c r="U1371">
        <v>70</v>
      </c>
      <c r="V1371">
        <v>70</v>
      </c>
      <c r="W1371">
        <v>70</v>
      </c>
      <c r="X1371">
        <v>70</v>
      </c>
      <c r="Y1371">
        <v>100</v>
      </c>
      <c r="Z1371">
        <v>100</v>
      </c>
      <c r="AA1371">
        <v>100</v>
      </c>
      <c r="AB1371">
        <v>95</v>
      </c>
      <c r="AC1371">
        <v>95</v>
      </c>
      <c r="AD1371">
        <v>95</v>
      </c>
      <c r="AE1371">
        <v>95</v>
      </c>
      <c r="AF1371">
        <v>100</v>
      </c>
      <c r="AG1371">
        <v>100</v>
      </c>
      <c r="AH1371">
        <v>100</v>
      </c>
      <c r="AI1371">
        <v>75</v>
      </c>
      <c r="AJ1371">
        <v>75</v>
      </c>
      <c r="AK1371">
        <v>65</v>
      </c>
      <c r="AL1371">
        <v>65</v>
      </c>
      <c r="AM1371">
        <v>65</v>
      </c>
      <c r="AN1371">
        <v>65</v>
      </c>
      <c r="AO1371">
        <v>65</v>
      </c>
      <c r="AP1371">
        <v>65</v>
      </c>
      <c r="AQ1371">
        <v>100</v>
      </c>
      <c r="AR1371">
        <v>100</v>
      </c>
      <c r="AS1371">
        <v>100</v>
      </c>
      <c r="AT1371">
        <v>95</v>
      </c>
      <c r="AU1371">
        <v>95</v>
      </c>
      <c r="AV1371">
        <v>95</v>
      </c>
      <c r="AW1371">
        <v>95</v>
      </c>
      <c r="AX1371">
        <v>100</v>
      </c>
      <c r="AY1371">
        <v>-88</v>
      </c>
      <c r="AZ1371">
        <v>100</v>
      </c>
      <c r="BA1371">
        <v>75</v>
      </c>
      <c r="BB1371">
        <v>75</v>
      </c>
      <c r="BC1371">
        <v>65</v>
      </c>
      <c r="BD1371">
        <v>65</v>
      </c>
      <c r="BE1371">
        <v>65</v>
      </c>
      <c r="BF1371">
        <v>65</v>
      </c>
      <c r="BG1371">
        <v>65</v>
      </c>
      <c r="BH1371">
        <v>65</v>
      </c>
      <c r="CN1371">
        <v>2</v>
      </c>
      <c r="CO1371">
        <v>1</v>
      </c>
      <c r="CR1371">
        <v>4</v>
      </c>
      <c r="CT1371">
        <v>2</v>
      </c>
      <c r="CU1371">
        <v>2</v>
      </c>
      <c r="CV1371">
        <v>2</v>
      </c>
      <c r="CW1371">
        <v>2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2</v>
      </c>
      <c r="DE1371">
        <v>1</v>
      </c>
      <c r="DF1371">
        <v>2</v>
      </c>
      <c r="DG1371">
        <v>2</v>
      </c>
      <c r="DH1371">
        <v>2</v>
      </c>
      <c r="DI1371">
        <v>2</v>
      </c>
      <c r="DJ1371">
        <v>2</v>
      </c>
      <c r="DK1371">
        <v>2</v>
      </c>
      <c r="DL1371">
        <v>2</v>
      </c>
      <c r="DN1371">
        <v>3</v>
      </c>
      <c r="DO1371">
        <v>2</v>
      </c>
      <c r="DP1371">
        <v>1</v>
      </c>
      <c r="DT1371">
        <v>2</v>
      </c>
      <c r="DU1371">
        <v>5</v>
      </c>
      <c r="DW1371">
        <v>1</v>
      </c>
      <c r="EA1371">
        <v>-99</v>
      </c>
      <c r="EB1371">
        <v>0</v>
      </c>
      <c r="EC1371">
        <v>-99</v>
      </c>
      <c r="ED1371">
        <v>-99</v>
      </c>
      <c r="EE1371">
        <v>2</v>
      </c>
      <c r="EG1371">
        <v>0</v>
      </c>
      <c r="EH1371">
        <v>2</v>
      </c>
      <c r="EI1371">
        <v>0</v>
      </c>
      <c r="EJ1371">
        <v>2</v>
      </c>
      <c r="EK1371">
        <v>2</v>
      </c>
      <c r="ES1371">
        <v>2</v>
      </c>
      <c r="FA1371">
        <v>2</v>
      </c>
      <c r="FO1371">
        <v>2</v>
      </c>
      <c r="FR1371">
        <v>2</v>
      </c>
      <c r="FT1371">
        <v>2</v>
      </c>
      <c r="FV1371">
        <v>1</v>
      </c>
      <c r="FW1371">
        <v>1</v>
      </c>
      <c r="FX1371">
        <v>1</v>
      </c>
      <c r="FY1371">
        <v>1</v>
      </c>
      <c r="GA1371">
        <v>2</v>
      </c>
      <c r="GQ1371">
        <v>1</v>
      </c>
      <c r="GS1371">
        <v>2</v>
      </c>
      <c r="GT1371">
        <v>1</v>
      </c>
      <c r="GU1371">
        <v>1</v>
      </c>
      <c r="GV1371">
        <v>2</v>
      </c>
      <c r="GW1371">
        <v>2</v>
      </c>
      <c r="GX1371">
        <v>2</v>
      </c>
      <c r="GY1371">
        <v>2</v>
      </c>
      <c r="GZ1371">
        <v>2</v>
      </c>
      <c r="HA1371">
        <v>2</v>
      </c>
      <c r="HB1371">
        <v>2</v>
      </c>
      <c r="HE1371">
        <v>2</v>
      </c>
      <c r="HN1371">
        <v>2</v>
      </c>
      <c r="HT1371">
        <v>1</v>
      </c>
      <c r="HU1371">
        <v>1</v>
      </c>
      <c r="HV1371">
        <v>2</v>
      </c>
      <c r="HW1371">
        <v>2</v>
      </c>
      <c r="HX1371">
        <v>2</v>
      </c>
      <c r="HY1371">
        <v>2</v>
      </c>
      <c r="IA1371">
        <v>2</v>
      </c>
    </row>
    <row r="1372" spans="1:235" x14ac:dyDescent="0.25">
      <c r="A1372">
        <v>153</v>
      </c>
      <c r="B1372">
        <v>2</v>
      </c>
      <c r="C1372" t="s">
        <v>87</v>
      </c>
      <c r="D1372">
        <v>120</v>
      </c>
      <c r="E1372">
        <v>2</v>
      </c>
      <c r="F1372">
        <v>2</v>
      </c>
      <c r="G1372">
        <v>90</v>
      </c>
      <c r="H1372">
        <v>95</v>
      </c>
      <c r="I1372">
        <v>98</v>
      </c>
      <c r="J1372">
        <v>100</v>
      </c>
      <c r="K1372">
        <v>-88</v>
      </c>
      <c r="L1372">
        <v>100</v>
      </c>
      <c r="M1372">
        <v>100</v>
      </c>
      <c r="N1372">
        <v>120</v>
      </c>
      <c r="O1372">
        <v>100</v>
      </c>
      <c r="P1372">
        <v>100</v>
      </c>
      <c r="Q1372">
        <v>-88</v>
      </c>
      <c r="R1372">
        <v>-88</v>
      </c>
      <c r="S1372">
        <v>60</v>
      </c>
      <c r="T1372">
        <v>65</v>
      </c>
      <c r="U1372">
        <v>65</v>
      </c>
      <c r="V1372">
        <v>70</v>
      </c>
      <c r="W1372">
        <v>70</v>
      </c>
      <c r="X1372">
        <v>70</v>
      </c>
      <c r="Y1372">
        <v>90</v>
      </c>
      <c r="Z1372">
        <v>95</v>
      </c>
      <c r="AA1372">
        <v>98</v>
      </c>
      <c r="AB1372">
        <v>100</v>
      </c>
      <c r="AC1372">
        <v>-88</v>
      </c>
      <c r="AD1372">
        <v>100</v>
      </c>
      <c r="AE1372">
        <v>100</v>
      </c>
      <c r="AF1372">
        <v>120</v>
      </c>
      <c r="AG1372">
        <v>100</v>
      </c>
      <c r="AH1372">
        <v>100</v>
      </c>
      <c r="AI1372">
        <v>-88</v>
      </c>
      <c r="AJ1372">
        <v>-88</v>
      </c>
      <c r="AK1372">
        <v>60</v>
      </c>
      <c r="AL1372">
        <v>65</v>
      </c>
      <c r="AM1372">
        <v>65</v>
      </c>
      <c r="AN1372">
        <v>70</v>
      </c>
      <c r="AO1372">
        <v>70</v>
      </c>
      <c r="AP1372">
        <v>70</v>
      </c>
      <c r="AQ1372">
        <v>90</v>
      </c>
      <c r="AR1372">
        <v>95</v>
      </c>
      <c r="AS1372">
        <v>98</v>
      </c>
      <c r="AT1372">
        <v>100</v>
      </c>
      <c r="AU1372">
        <v>-88</v>
      </c>
      <c r="AV1372">
        <v>100</v>
      </c>
      <c r="AW1372">
        <v>100</v>
      </c>
      <c r="AX1372">
        <v>120</v>
      </c>
      <c r="AY1372">
        <v>100</v>
      </c>
      <c r="AZ1372">
        <v>100</v>
      </c>
      <c r="BA1372">
        <v>-88</v>
      </c>
      <c r="BB1372">
        <v>-88</v>
      </c>
      <c r="BC1372">
        <v>60</v>
      </c>
      <c r="BD1372">
        <v>65</v>
      </c>
      <c r="BE1372">
        <v>65</v>
      </c>
      <c r="BF1372">
        <v>70</v>
      </c>
      <c r="BG1372">
        <v>70</v>
      </c>
      <c r="BH1372">
        <v>70</v>
      </c>
      <c r="CN1372">
        <v>2</v>
      </c>
      <c r="CO1372">
        <v>1</v>
      </c>
      <c r="CR1372">
        <v>4</v>
      </c>
      <c r="CT1372">
        <v>2</v>
      </c>
      <c r="CU1372">
        <v>2</v>
      </c>
      <c r="CV1372">
        <v>2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2</v>
      </c>
      <c r="DC1372">
        <v>2</v>
      </c>
      <c r="DE1372">
        <v>2</v>
      </c>
      <c r="DF1372">
        <v>1</v>
      </c>
      <c r="DG1372">
        <v>2</v>
      </c>
      <c r="DH1372">
        <v>2</v>
      </c>
      <c r="DI1372">
        <v>2</v>
      </c>
      <c r="DJ1372">
        <v>2</v>
      </c>
      <c r="DK1372">
        <v>2</v>
      </c>
      <c r="DL1372">
        <v>2</v>
      </c>
      <c r="DN1372">
        <v>1</v>
      </c>
      <c r="DO1372">
        <v>2</v>
      </c>
      <c r="DP1372">
        <v>1</v>
      </c>
      <c r="DT1372">
        <v>3</v>
      </c>
      <c r="DW1372">
        <v>1</v>
      </c>
      <c r="EA1372">
        <v>-99</v>
      </c>
      <c r="EB1372">
        <v>100</v>
      </c>
      <c r="EC1372">
        <v>2</v>
      </c>
      <c r="EE1372">
        <v>2</v>
      </c>
      <c r="EG1372">
        <v>0</v>
      </c>
      <c r="EH1372">
        <v>2</v>
      </c>
      <c r="EI1372">
        <v>0</v>
      </c>
      <c r="EJ1372">
        <v>2</v>
      </c>
      <c r="EK1372">
        <v>2</v>
      </c>
      <c r="ES1372">
        <v>2</v>
      </c>
      <c r="FA1372">
        <v>2</v>
      </c>
      <c r="FO1372">
        <v>2</v>
      </c>
      <c r="FR1372">
        <v>2</v>
      </c>
      <c r="FT1372">
        <v>2</v>
      </c>
      <c r="FV1372">
        <v>1</v>
      </c>
      <c r="FW1372">
        <v>2</v>
      </c>
      <c r="FX1372">
        <v>2</v>
      </c>
      <c r="FY1372">
        <v>1</v>
      </c>
      <c r="GA1372">
        <v>2</v>
      </c>
      <c r="GQ1372">
        <v>1</v>
      </c>
      <c r="GS1372">
        <v>2</v>
      </c>
      <c r="GT1372">
        <v>2</v>
      </c>
      <c r="HE1372">
        <v>2</v>
      </c>
      <c r="HN1372">
        <v>2</v>
      </c>
      <c r="HT1372">
        <v>2</v>
      </c>
      <c r="IA1372">
        <v>2</v>
      </c>
    </row>
    <row r="1373" spans="1:235" x14ac:dyDescent="0.25">
      <c r="A1373">
        <v>160</v>
      </c>
      <c r="B1373">
        <v>1</v>
      </c>
      <c r="E1373">
        <v>2</v>
      </c>
      <c r="F1373">
        <v>1</v>
      </c>
      <c r="G1373">
        <v>90</v>
      </c>
      <c r="H1373">
        <v>90</v>
      </c>
      <c r="I1373">
        <v>90</v>
      </c>
      <c r="J1373">
        <v>90</v>
      </c>
      <c r="K1373">
        <v>90</v>
      </c>
      <c r="L1373">
        <v>90</v>
      </c>
      <c r="M1373">
        <v>50</v>
      </c>
      <c r="N1373">
        <v>60</v>
      </c>
      <c r="O1373">
        <v>65</v>
      </c>
      <c r="P1373">
        <v>60</v>
      </c>
      <c r="Q1373">
        <v>60</v>
      </c>
      <c r="R1373">
        <v>48</v>
      </c>
      <c r="S1373">
        <v>40</v>
      </c>
      <c r="T1373">
        <v>80</v>
      </c>
      <c r="U1373">
        <v>75</v>
      </c>
      <c r="V1373">
        <v>75</v>
      </c>
      <c r="W1373">
        <v>75</v>
      </c>
      <c r="X1373">
        <v>75</v>
      </c>
      <c r="Y1373">
        <v>90</v>
      </c>
      <c r="Z1373">
        <v>90</v>
      </c>
      <c r="AA1373">
        <v>90</v>
      </c>
      <c r="AB1373">
        <v>90</v>
      </c>
      <c r="AC1373">
        <v>90</v>
      </c>
      <c r="AD1373">
        <v>90</v>
      </c>
      <c r="AE1373">
        <v>50</v>
      </c>
      <c r="AF1373">
        <v>60</v>
      </c>
      <c r="AG1373">
        <v>65</v>
      </c>
      <c r="AH1373">
        <v>60</v>
      </c>
      <c r="AI1373">
        <v>60</v>
      </c>
      <c r="AJ1373">
        <v>48</v>
      </c>
      <c r="AK1373">
        <v>40</v>
      </c>
      <c r="AL1373">
        <v>80</v>
      </c>
      <c r="AM1373">
        <v>75</v>
      </c>
      <c r="AN1373">
        <v>75</v>
      </c>
      <c r="AO1373">
        <v>75</v>
      </c>
      <c r="AP1373">
        <v>75</v>
      </c>
      <c r="AQ1373">
        <v>90</v>
      </c>
      <c r="AR1373">
        <v>90</v>
      </c>
      <c r="AS1373">
        <v>90</v>
      </c>
      <c r="AT1373">
        <v>90</v>
      </c>
      <c r="AU1373">
        <v>90</v>
      </c>
      <c r="AV1373">
        <v>90</v>
      </c>
      <c r="AW1373">
        <v>50</v>
      </c>
      <c r="AX1373">
        <v>60</v>
      </c>
      <c r="AY1373">
        <v>65</v>
      </c>
      <c r="AZ1373">
        <v>60</v>
      </c>
      <c r="BA1373">
        <v>60</v>
      </c>
      <c r="BB1373">
        <v>48</v>
      </c>
      <c r="BC1373">
        <v>40</v>
      </c>
      <c r="BD1373">
        <v>80</v>
      </c>
      <c r="BE1373">
        <v>75</v>
      </c>
      <c r="BF1373">
        <v>75</v>
      </c>
      <c r="BG1373">
        <v>75</v>
      </c>
      <c r="BH1373">
        <v>75</v>
      </c>
      <c r="CN1373">
        <v>1</v>
      </c>
      <c r="CO1373">
        <v>1</v>
      </c>
      <c r="CR1373">
        <v>5</v>
      </c>
      <c r="CT1373">
        <v>2</v>
      </c>
      <c r="CU1373">
        <v>2</v>
      </c>
      <c r="CV1373">
        <v>2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2</v>
      </c>
      <c r="DC1373">
        <v>2</v>
      </c>
      <c r="DE1373">
        <v>1</v>
      </c>
      <c r="DF1373">
        <v>1</v>
      </c>
      <c r="DG1373">
        <v>2</v>
      </c>
      <c r="DH1373">
        <v>2</v>
      </c>
      <c r="DI1373">
        <v>2</v>
      </c>
      <c r="DJ1373">
        <v>2</v>
      </c>
      <c r="DK1373">
        <v>2</v>
      </c>
      <c r="DL1373">
        <v>2</v>
      </c>
      <c r="DN1373">
        <v>1</v>
      </c>
      <c r="DO1373">
        <v>2</v>
      </c>
      <c r="DP1373">
        <v>1</v>
      </c>
      <c r="DT1373">
        <v>3</v>
      </c>
      <c r="DW1373">
        <v>1</v>
      </c>
      <c r="EA1373">
        <v>100</v>
      </c>
      <c r="EB1373">
        <v>2</v>
      </c>
      <c r="EC1373">
        <v>2</v>
      </c>
      <c r="EE1373">
        <v>2</v>
      </c>
      <c r="EG1373">
        <v>0</v>
      </c>
      <c r="EH1373">
        <v>2</v>
      </c>
      <c r="EI1373">
        <v>0</v>
      </c>
      <c r="EJ1373">
        <v>2</v>
      </c>
      <c r="EK1373">
        <v>2</v>
      </c>
      <c r="ES1373">
        <v>2</v>
      </c>
      <c r="FA1373">
        <v>2</v>
      </c>
      <c r="FO1373">
        <v>2</v>
      </c>
      <c r="FR1373">
        <v>2</v>
      </c>
      <c r="FT1373">
        <v>2</v>
      </c>
      <c r="FV1373">
        <v>1</v>
      </c>
      <c r="FW1373">
        <v>2</v>
      </c>
      <c r="FX1373">
        <v>2</v>
      </c>
      <c r="FY1373">
        <v>1</v>
      </c>
      <c r="GA1373">
        <v>2</v>
      </c>
      <c r="GQ1373">
        <v>2</v>
      </c>
      <c r="GS1373">
        <v>2</v>
      </c>
      <c r="GT1373">
        <v>1</v>
      </c>
      <c r="GU1373">
        <v>1</v>
      </c>
      <c r="GV1373">
        <v>2</v>
      </c>
      <c r="GW1373">
        <v>2</v>
      </c>
      <c r="GX1373">
        <v>2</v>
      </c>
      <c r="GY1373">
        <v>2</v>
      </c>
      <c r="GZ1373">
        <v>2</v>
      </c>
      <c r="HA1373">
        <v>2</v>
      </c>
      <c r="HB1373">
        <v>2</v>
      </c>
      <c r="HE1373">
        <v>2</v>
      </c>
      <c r="HN1373">
        <v>2</v>
      </c>
      <c r="HT1373">
        <v>2</v>
      </c>
      <c r="IA1373">
        <v>2</v>
      </c>
    </row>
    <row r="1374" spans="1:235" x14ac:dyDescent="0.25">
      <c r="A1374">
        <v>145</v>
      </c>
      <c r="B1374">
        <v>3</v>
      </c>
      <c r="C1374" t="s">
        <v>91</v>
      </c>
      <c r="D1374">
        <v>120</v>
      </c>
      <c r="E1374">
        <v>2</v>
      </c>
      <c r="F1374">
        <v>1</v>
      </c>
      <c r="G1374">
        <v>105</v>
      </c>
      <c r="H1374">
        <v>105</v>
      </c>
      <c r="I1374">
        <v>105</v>
      </c>
      <c r="J1374">
        <v>100</v>
      </c>
      <c r="K1374">
        <v>100</v>
      </c>
      <c r="L1374">
        <v>105</v>
      </c>
      <c r="M1374">
        <v>105</v>
      </c>
      <c r="N1374">
        <v>105</v>
      </c>
      <c r="O1374">
        <v>105</v>
      </c>
      <c r="P1374">
        <v>105</v>
      </c>
      <c r="Q1374">
        <v>90</v>
      </c>
      <c r="R1374">
        <v>80</v>
      </c>
      <c r="S1374">
        <v>80</v>
      </c>
      <c r="T1374">
        <v>80</v>
      </c>
      <c r="U1374">
        <v>70</v>
      </c>
      <c r="V1374">
        <v>70</v>
      </c>
      <c r="W1374">
        <v>70</v>
      </c>
      <c r="X1374">
        <v>70</v>
      </c>
      <c r="Y1374">
        <v>100</v>
      </c>
      <c r="Z1374">
        <v>100</v>
      </c>
      <c r="AA1374">
        <v>100</v>
      </c>
      <c r="AB1374">
        <v>90</v>
      </c>
      <c r="AC1374">
        <v>90</v>
      </c>
      <c r="AD1374">
        <v>100</v>
      </c>
      <c r="AE1374">
        <v>100</v>
      </c>
      <c r="AF1374">
        <v>100</v>
      </c>
      <c r="AG1374">
        <v>100</v>
      </c>
      <c r="AH1374">
        <v>100</v>
      </c>
      <c r="AI1374">
        <v>85</v>
      </c>
      <c r="AJ1374">
        <v>75</v>
      </c>
      <c r="AK1374">
        <v>75</v>
      </c>
      <c r="AL1374">
        <v>75</v>
      </c>
      <c r="AM1374">
        <v>65</v>
      </c>
      <c r="AN1374">
        <v>65</v>
      </c>
      <c r="AO1374">
        <v>65</v>
      </c>
      <c r="AP1374">
        <v>65</v>
      </c>
      <c r="AQ1374">
        <v>100</v>
      </c>
      <c r="AR1374">
        <v>100</v>
      </c>
      <c r="AS1374">
        <v>100</v>
      </c>
      <c r="AT1374">
        <v>90</v>
      </c>
      <c r="AU1374">
        <v>90</v>
      </c>
      <c r="AV1374">
        <v>100</v>
      </c>
      <c r="AW1374">
        <v>100</v>
      </c>
      <c r="AX1374">
        <v>100</v>
      </c>
      <c r="AY1374">
        <v>100</v>
      </c>
      <c r="AZ1374">
        <v>100</v>
      </c>
      <c r="BA1374">
        <v>85</v>
      </c>
      <c r="BB1374">
        <v>75</v>
      </c>
      <c r="BC1374">
        <v>75</v>
      </c>
      <c r="BD1374">
        <v>75</v>
      </c>
      <c r="BE1374">
        <v>65</v>
      </c>
      <c r="BF1374">
        <v>65</v>
      </c>
      <c r="BG1374">
        <v>65</v>
      </c>
      <c r="BH1374">
        <v>65</v>
      </c>
      <c r="CN1374">
        <v>2</v>
      </c>
      <c r="CO1374">
        <v>1</v>
      </c>
      <c r="CR1374">
        <v>4</v>
      </c>
      <c r="CT1374">
        <v>2</v>
      </c>
      <c r="CU1374">
        <v>2</v>
      </c>
      <c r="CV1374">
        <v>2</v>
      </c>
      <c r="CW1374">
        <v>2</v>
      </c>
      <c r="CX1374">
        <v>1</v>
      </c>
      <c r="CY1374">
        <v>1</v>
      </c>
      <c r="CZ1374">
        <v>1</v>
      </c>
      <c r="DA1374">
        <v>1</v>
      </c>
      <c r="DB1374">
        <v>2</v>
      </c>
      <c r="DC1374">
        <v>2</v>
      </c>
      <c r="DE1374">
        <v>1</v>
      </c>
      <c r="DF1374">
        <v>2</v>
      </c>
      <c r="DG1374">
        <v>2</v>
      </c>
      <c r="DH1374">
        <v>2</v>
      </c>
      <c r="DI1374">
        <v>2</v>
      </c>
      <c r="DJ1374">
        <v>2</v>
      </c>
      <c r="DK1374">
        <v>2</v>
      </c>
      <c r="DL1374">
        <v>2</v>
      </c>
      <c r="DN1374">
        <v>3</v>
      </c>
      <c r="DO1374">
        <v>2</v>
      </c>
      <c r="DP1374">
        <v>1</v>
      </c>
      <c r="DT1374">
        <v>2</v>
      </c>
      <c r="DU1374">
        <v>5</v>
      </c>
      <c r="DW1374">
        <v>1</v>
      </c>
      <c r="EA1374">
        <v>-99</v>
      </c>
      <c r="EB1374">
        <v>0</v>
      </c>
      <c r="EC1374">
        <v>-99</v>
      </c>
      <c r="ED1374">
        <v>-99</v>
      </c>
      <c r="EE1374">
        <v>2</v>
      </c>
      <c r="EG1374">
        <v>0</v>
      </c>
      <c r="EH1374">
        <v>2</v>
      </c>
      <c r="EI1374">
        <v>0</v>
      </c>
      <c r="EJ1374">
        <v>2</v>
      </c>
      <c r="EK1374">
        <v>2</v>
      </c>
      <c r="ES1374">
        <v>2</v>
      </c>
      <c r="FA1374">
        <v>2</v>
      </c>
      <c r="FO1374">
        <v>2</v>
      </c>
      <c r="FR1374">
        <v>2</v>
      </c>
      <c r="FT1374">
        <v>2</v>
      </c>
      <c r="FV1374">
        <v>1</v>
      </c>
      <c r="FW1374">
        <v>1</v>
      </c>
      <c r="FX1374">
        <v>1</v>
      </c>
      <c r="FY1374">
        <v>1</v>
      </c>
      <c r="GA1374">
        <v>2</v>
      </c>
      <c r="GQ1374">
        <v>1</v>
      </c>
      <c r="GS1374">
        <v>2</v>
      </c>
      <c r="GT1374">
        <v>1</v>
      </c>
      <c r="GU1374">
        <v>1</v>
      </c>
      <c r="GV1374">
        <v>2</v>
      </c>
      <c r="GW1374">
        <v>2</v>
      </c>
      <c r="GX1374">
        <v>2</v>
      </c>
      <c r="GY1374">
        <v>2</v>
      </c>
      <c r="GZ1374">
        <v>2</v>
      </c>
      <c r="HA1374">
        <v>2</v>
      </c>
      <c r="HB1374">
        <v>2</v>
      </c>
      <c r="HE1374">
        <v>2</v>
      </c>
      <c r="HN1374">
        <v>2</v>
      </c>
      <c r="HT1374">
        <v>2</v>
      </c>
      <c r="IA1374">
        <v>2</v>
      </c>
    </row>
    <row r="1375" spans="1:235" x14ac:dyDescent="0.25">
      <c r="A1375">
        <v>119</v>
      </c>
      <c r="B1375">
        <v>1</v>
      </c>
      <c r="E1375">
        <v>2</v>
      </c>
      <c r="F1375">
        <v>2</v>
      </c>
      <c r="G1375">
        <v>100</v>
      </c>
      <c r="H1375">
        <v>150</v>
      </c>
      <c r="I1375">
        <v>160</v>
      </c>
      <c r="J1375">
        <v>150</v>
      </c>
      <c r="K1375">
        <v>150</v>
      </c>
      <c r="L1375">
        <v>150</v>
      </c>
      <c r="M1375">
        <v>180</v>
      </c>
      <c r="N1375">
        <v>180</v>
      </c>
      <c r="O1375">
        <v>-88</v>
      </c>
      <c r="P1375">
        <v>-88</v>
      </c>
      <c r="Q1375">
        <v>-88</v>
      </c>
      <c r="R1375">
        <v>-88</v>
      </c>
      <c r="S1375">
        <v>60</v>
      </c>
      <c r="T1375">
        <v>60</v>
      </c>
      <c r="U1375">
        <v>70</v>
      </c>
      <c r="V1375">
        <v>80</v>
      </c>
      <c r="W1375">
        <v>75</v>
      </c>
      <c r="X1375">
        <v>75</v>
      </c>
      <c r="Y1375">
        <v>100</v>
      </c>
      <c r="Z1375">
        <v>150</v>
      </c>
      <c r="AA1375">
        <v>160</v>
      </c>
      <c r="AB1375">
        <v>150</v>
      </c>
      <c r="AC1375">
        <v>150</v>
      </c>
      <c r="AD1375">
        <v>150</v>
      </c>
      <c r="AE1375">
        <v>180</v>
      </c>
      <c r="AF1375">
        <v>180</v>
      </c>
      <c r="AG1375">
        <v>-88</v>
      </c>
      <c r="AH1375">
        <v>-88</v>
      </c>
      <c r="AI1375">
        <v>-88</v>
      </c>
      <c r="AJ1375">
        <v>-88</v>
      </c>
      <c r="AK1375">
        <v>60</v>
      </c>
      <c r="AL1375">
        <v>60</v>
      </c>
      <c r="AM1375">
        <v>70</v>
      </c>
      <c r="AN1375">
        <v>80</v>
      </c>
      <c r="AO1375">
        <v>75</v>
      </c>
      <c r="AP1375">
        <v>75</v>
      </c>
      <c r="AQ1375">
        <v>100</v>
      </c>
      <c r="AR1375">
        <v>150</v>
      </c>
      <c r="AS1375">
        <v>160</v>
      </c>
      <c r="AT1375">
        <v>150</v>
      </c>
      <c r="AU1375">
        <v>150</v>
      </c>
      <c r="AV1375">
        <v>150</v>
      </c>
      <c r="AW1375">
        <v>180</v>
      </c>
      <c r="AX1375">
        <v>180</v>
      </c>
      <c r="AY1375">
        <v>-88</v>
      </c>
      <c r="AZ1375">
        <v>-88</v>
      </c>
      <c r="BA1375">
        <v>-88</v>
      </c>
      <c r="BB1375">
        <v>-88</v>
      </c>
      <c r="BC1375">
        <v>60</v>
      </c>
      <c r="BD1375">
        <v>60</v>
      </c>
      <c r="BE1375">
        <v>70</v>
      </c>
      <c r="BF1375">
        <v>80</v>
      </c>
      <c r="BG1375">
        <v>75</v>
      </c>
      <c r="BH1375">
        <v>75</v>
      </c>
      <c r="CN1375">
        <v>1</v>
      </c>
      <c r="CO1375">
        <v>1</v>
      </c>
      <c r="CR1375">
        <v>1</v>
      </c>
      <c r="CT1375">
        <v>2</v>
      </c>
      <c r="CU1375">
        <v>2</v>
      </c>
      <c r="CV1375">
        <v>2</v>
      </c>
      <c r="CW1375">
        <v>2</v>
      </c>
      <c r="CX1375">
        <v>1</v>
      </c>
      <c r="CY1375">
        <v>2</v>
      </c>
      <c r="CZ1375">
        <v>2</v>
      </c>
      <c r="DA1375">
        <v>2</v>
      </c>
      <c r="DB1375">
        <v>2</v>
      </c>
      <c r="DC1375">
        <v>2</v>
      </c>
      <c r="DE1375">
        <v>2</v>
      </c>
      <c r="DF1375">
        <v>2</v>
      </c>
      <c r="DG1375">
        <v>2</v>
      </c>
      <c r="DH1375">
        <v>2</v>
      </c>
      <c r="DI1375">
        <v>1</v>
      </c>
      <c r="DJ1375">
        <v>2</v>
      </c>
      <c r="DK1375">
        <v>2</v>
      </c>
      <c r="DL1375">
        <v>2</v>
      </c>
      <c r="DN1375">
        <v>2</v>
      </c>
      <c r="DO1375">
        <v>2</v>
      </c>
      <c r="DP1375">
        <v>1</v>
      </c>
      <c r="DT1375">
        <v>3</v>
      </c>
      <c r="DW1375">
        <v>2</v>
      </c>
      <c r="DX1375">
        <v>20</v>
      </c>
      <c r="DY1375">
        <v>2</v>
      </c>
      <c r="EA1375">
        <v>-99</v>
      </c>
      <c r="EB1375">
        <v>0</v>
      </c>
      <c r="EC1375">
        <v>-99</v>
      </c>
      <c r="ED1375">
        <v>-99</v>
      </c>
      <c r="EE1375">
        <v>2</v>
      </c>
      <c r="EG1375">
        <v>0</v>
      </c>
      <c r="EH1375">
        <v>2</v>
      </c>
      <c r="EI1375">
        <v>0</v>
      </c>
      <c r="EJ1375">
        <v>2</v>
      </c>
      <c r="EK1375">
        <v>2</v>
      </c>
      <c r="ES1375">
        <v>2</v>
      </c>
      <c r="FA1375">
        <v>2</v>
      </c>
      <c r="FO1375">
        <v>2</v>
      </c>
      <c r="FR1375">
        <v>2</v>
      </c>
      <c r="FT1375">
        <v>2</v>
      </c>
      <c r="FV1375">
        <v>1</v>
      </c>
      <c r="FW1375">
        <v>2</v>
      </c>
      <c r="FX1375">
        <v>2</v>
      </c>
      <c r="FY1375">
        <v>1</v>
      </c>
      <c r="GA1375">
        <v>2</v>
      </c>
      <c r="GQ1375">
        <v>3</v>
      </c>
      <c r="GS1375">
        <v>2</v>
      </c>
      <c r="GT1375">
        <v>1</v>
      </c>
      <c r="GU1375">
        <v>1</v>
      </c>
      <c r="GV1375">
        <v>2</v>
      </c>
      <c r="GW1375">
        <v>2</v>
      </c>
      <c r="GX1375">
        <v>2</v>
      </c>
      <c r="GY1375">
        <v>2</v>
      </c>
      <c r="GZ1375">
        <v>2</v>
      </c>
      <c r="HA1375">
        <v>2</v>
      </c>
      <c r="HB1375">
        <v>2</v>
      </c>
      <c r="HE1375">
        <v>2</v>
      </c>
      <c r="HN1375">
        <v>2</v>
      </c>
      <c r="HT1375">
        <v>2</v>
      </c>
      <c r="IA1375">
        <v>2</v>
      </c>
    </row>
    <row r="1376" spans="1:235" x14ac:dyDescent="0.25">
      <c r="A1376">
        <v>149</v>
      </c>
      <c r="B1376">
        <v>2</v>
      </c>
      <c r="C1376" t="s">
        <v>87</v>
      </c>
      <c r="D1376">
        <v>180</v>
      </c>
      <c r="E1376">
        <v>2</v>
      </c>
      <c r="F1376">
        <v>2</v>
      </c>
      <c r="G1376">
        <v>-88</v>
      </c>
      <c r="H1376">
        <v>95</v>
      </c>
      <c r="I1376">
        <v>100</v>
      </c>
      <c r="J1376">
        <v>100</v>
      </c>
      <c r="K1376">
        <v>100</v>
      </c>
      <c r="L1376">
        <v>100</v>
      </c>
      <c r="M1376">
        <v>-88</v>
      </c>
      <c r="N1376">
        <v>-88</v>
      </c>
      <c r="O1376">
        <v>120</v>
      </c>
      <c r="P1376">
        <v>10</v>
      </c>
      <c r="Q1376">
        <v>-88</v>
      </c>
      <c r="R1376">
        <v>-88</v>
      </c>
      <c r="S1376">
        <v>65</v>
      </c>
      <c r="T1376">
        <v>68</v>
      </c>
      <c r="U1376">
        <v>70</v>
      </c>
      <c r="V1376">
        <v>70</v>
      </c>
      <c r="W1376">
        <v>70</v>
      </c>
      <c r="X1376">
        <v>70</v>
      </c>
      <c r="Y1376">
        <v>-88</v>
      </c>
      <c r="Z1376">
        <v>95</v>
      </c>
      <c r="AA1376">
        <v>100</v>
      </c>
      <c r="AB1376">
        <v>100</v>
      </c>
      <c r="AC1376">
        <v>100</v>
      </c>
      <c r="AD1376">
        <v>100</v>
      </c>
      <c r="AE1376">
        <v>-88</v>
      </c>
      <c r="AF1376">
        <v>-88</v>
      </c>
      <c r="AG1376">
        <v>120</v>
      </c>
      <c r="AH1376">
        <v>10</v>
      </c>
      <c r="AI1376">
        <v>-88</v>
      </c>
      <c r="AJ1376">
        <v>-88</v>
      </c>
      <c r="AK1376">
        <v>65</v>
      </c>
      <c r="AL1376">
        <v>68</v>
      </c>
      <c r="AM1376">
        <v>70</v>
      </c>
      <c r="AN1376">
        <v>70</v>
      </c>
      <c r="AO1376">
        <v>70</v>
      </c>
      <c r="AP1376">
        <v>70</v>
      </c>
      <c r="AQ1376">
        <v>-88</v>
      </c>
      <c r="AR1376">
        <v>95</v>
      </c>
      <c r="AS1376">
        <v>100</v>
      </c>
      <c r="AT1376">
        <v>100</v>
      </c>
      <c r="AU1376">
        <v>100</v>
      </c>
      <c r="AV1376">
        <v>100</v>
      </c>
      <c r="AW1376">
        <v>-88</v>
      </c>
      <c r="AX1376">
        <v>-88</v>
      </c>
      <c r="AY1376">
        <v>120</v>
      </c>
      <c r="AZ1376">
        <v>10</v>
      </c>
      <c r="BA1376">
        <v>-88</v>
      </c>
      <c r="BB1376">
        <v>-88</v>
      </c>
      <c r="BC1376">
        <v>65</v>
      </c>
      <c r="BD1376">
        <v>68</v>
      </c>
      <c r="BE1376">
        <v>70</v>
      </c>
      <c r="BF1376">
        <v>70</v>
      </c>
      <c r="BG1376">
        <v>70</v>
      </c>
      <c r="BH1376">
        <v>70</v>
      </c>
      <c r="CN1376">
        <v>1</v>
      </c>
      <c r="CO1376">
        <v>1</v>
      </c>
      <c r="CR1376">
        <v>4</v>
      </c>
      <c r="CT1376">
        <v>2</v>
      </c>
      <c r="CU1376">
        <v>1</v>
      </c>
      <c r="CV1376">
        <v>1</v>
      </c>
      <c r="CW1376">
        <v>1</v>
      </c>
      <c r="CX1376">
        <v>1</v>
      </c>
      <c r="CY1376">
        <v>2</v>
      </c>
      <c r="CZ1376">
        <v>1</v>
      </c>
      <c r="DA1376">
        <v>1</v>
      </c>
      <c r="DB1376">
        <v>2</v>
      </c>
      <c r="DC1376">
        <v>2</v>
      </c>
      <c r="DE1376">
        <v>2</v>
      </c>
      <c r="DF1376">
        <v>2</v>
      </c>
      <c r="DG1376">
        <v>2</v>
      </c>
      <c r="DH1376">
        <v>2</v>
      </c>
      <c r="DI1376">
        <v>1</v>
      </c>
      <c r="DJ1376">
        <v>2</v>
      </c>
      <c r="DK1376">
        <v>2</v>
      </c>
      <c r="DL1376">
        <v>2</v>
      </c>
      <c r="DN1376">
        <v>1</v>
      </c>
      <c r="DO1376">
        <v>2</v>
      </c>
      <c r="DP1376">
        <v>1</v>
      </c>
      <c r="DT1376">
        <v>1</v>
      </c>
      <c r="DV1376">
        <v>0.1</v>
      </c>
      <c r="DW1376">
        <v>4</v>
      </c>
      <c r="DX1376">
        <v>60</v>
      </c>
      <c r="DY1376">
        <v>1</v>
      </c>
      <c r="DZ1376">
        <v>0.1</v>
      </c>
      <c r="EA1376">
        <v>-99</v>
      </c>
      <c r="EB1376">
        <v>100</v>
      </c>
      <c r="EC1376">
        <v>2</v>
      </c>
      <c r="EE1376">
        <v>2</v>
      </c>
      <c r="EG1376">
        <v>0</v>
      </c>
      <c r="EH1376">
        <v>2</v>
      </c>
      <c r="EI1376">
        <v>0</v>
      </c>
      <c r="EJ1376">
        <v>2</v>
      </c>
      <c r="EK1376">
        <v>2</v>
      </c>
      <c r="ES1376">
        <v>2</v>
      </c>
      <c r="FA1376">
        <v>2</v>
      </c>
      <c r="FO1376">
        <v>2</v>
      </c>
      <c r="FR1376">
        <v>2</v>
      </c>
      <c r="FT1376">
        <v>2</v>
      </c>
      <c r="FV1376">
        <v>1</v>
      </c>
      <c r="FW1376">
        <v>2</v>
      </c>
      <c r="FX1376">
        <v>2</v>
      </c>
      <c r="FY1376">
        <v>1</v>
      </c>
      <c r="GA1376">
        <v>2</v>
      </c>
      <c r="GQ1376">
        <v>1</v>
      </c>
      <c r="GS1376">
        <v>2</v>
      </c>
      <c r="GT1376">
        <v>2</v>
      </c>
      <c r="HE1376">
        <v>2</v>
      </c>
      <c r="HN1376">
        <v>2</v>
      </c>
      <c r="HT1376">
        <v>2</v>
      </c>
      <c r="IA1376">
        <v>2</v>
      </c>
    </row>
    <row r="1377" spans="1:235" x14ac:dyDescent="0.25">
      <c r="A1377">
        <v>124</v>
      </c>
      <c r="B1377">
        <v>2</v>
      </c>
      <c r="C1377" t="s">
        <v>87</v>
      </c>
      <c r="D1377">
        <v>240</v>
      </c>
      <c r="E1377">
        <v>2</v>
      </c>
      <c r="F1377">
        <v>2</v>
      </c>
      <c r="G1377">
        <v>85</v>
      </c>
      <c r="H1377">
        <v>80</v>
      </c>
      <c r="I1377">
        <v>85</v>
      </c>
      <c r="J1377">
        <v>75</v>
      </c>
      <c r="K1377">
        <v>75</v>
      </c>
      <c r="L1377">
        <v>55</v>
      </c>
      <c r="M1377">
        <v>55</v>
      </c>
      <c r="N1377">
        <v>55</v>
      </c>
      <c r="O1377">
        <v>55</v>
      </c>
      <c r="P1377">
        <v>55</v>
      </c>
      <c r="Q1377">
        <v>60</v>
      </c>
      <c r="R1377">
        <v>75</v>
      </c>
      <c r="S1377">
        <v>75</v>
      </c>
      <c r="T1377">
        <v>75</v>
      </c>
      <c r="U1377">
        <v>75</v>
      </c>
      <c r="V1377">
        <v>75</v>
      </c>
      <c r="W1377">
        <v>75</v>
      </c>
      <c r="X1377">
        <v>75</v>
      </c>
      <c r="Y1377">
        <v>85</v>
      </c>
      <c r="Z1377">
        <v>80</v>
      </c>
      <c r="AA1377">
        <v>85</v>
      </c>
      <c r="AB1377">
        <v>75</v>
      </c>
      <c r="AC1377">
        <v>75</v>
      </c>
      <c r="AD1377">
        <v>55</v>
      </c>
      <c r="AE1377">
        <v>55</v>
      </c>
      <c r="AF1377">
        <v>55</v>
      </c>
      <c r="AG1377">
        <v>55</v>
      </c>
      <c r="AH1377">
        <v>55</v>
      </c>
      <c r="AI1377">
        <v>60</v>
      </c>
      <c r="AJ1377">
        <v>75</v>
      </c>
      <c r="AK1377">
        <v>75</v>
      </c>
      <c r="AL1377">
        <v>75</v>
      </c>
      <c r="AM1377">
        <v>75</v>
      </c>
      <c r="AN1377">
        <v>75</v>
      </c>
      <c r="AO1377">
        <v>75</v>
      </c>
      <c r="AP1377">
        <v>75</v>
      </c>
      <c r="AQ1377">
        <v>85</v>
      </c>
      <c r="AR1377">
        <v>80</v>
      </c>
      <c r="AS1377">
        <v>85</v>
      </c>
      <c r="AT1377">
        <v>75</v>
      </c>
      <c r="AU1377">
        <v>75</v>
      </c>
      <c r="AV1377">
        <v>55</v>
      </c>
      <c r="AW1377">
        <v>55</v>
      </c>
      <c r="AX1377">
        <v>55</v>
      </c>
      <c r="AY1377">
        <v>55</v>
      </c>
      <c r="AZ1377">
        <v>55</v>
      </c>
      <c r="BA1377">
        <v>60</v>
      </c>
      <c r="BB1377">
        <v>75</v>
      </c>
      <c r="BC1377">
        <v>75</v>
      </c>
      <c r="BD1377">
        <v>75</v>
      </c>
      <c r="BE1377">
        <v>75</v>
      </c>
      <c r="BF1377">
        <v>75</v>
      </c>
      <c r="BG1377">
        <v>75</v>
      </c>
      <c r="BH1377">
        <v>75</v>
      </c>
      <c r="CN1377">
        <v>1</v>
      </c>
      <c r="CO1377">
        <v>1</v>
      </c>
      <c r="CR1377">
        <v>4</v>
      </c>
      <c r="CT1377">
        <v>2</v>
      </c>
      <c r="CU1377">
        <v>2</v>
      </c>
      <c r="CV1377">
        <v>2</v>
      </c>
      <c r="CW1377">
        <v>1</v>
      </c>
      <c r="CX1377">
        <v>1</v>
      </c>
      <c r="CY1377">
        <v>1</v>
      </c>
      <c r="CZ1377">
        <v>2</v>
      </c>
      <c r="DA1377">
        <v>1</v>
      </c>
      <c r="DB1377">
        <v>2</v>
      </c>
      <c r="DC1377">
        <v>2</v>
      </c>
      <c r="DE1377">
        <v>1</v>
      </c>
      <c r="DF1377">
        <v>1</v>
      </c>
      <c r="DG1377">
        <v>2</v>
      </c>
      <c r="DH1377">
        <v>2</v>
      </c>
      <c r="DI1377">
        <v>2</v>
      </c>
      <c r="DJ1377">
        <v>1</v>
      </c>
      <c r="DK1377">
        <v>2</v>
      </c>
      <c r="DL1377">
        <v>2</v>
      </c>
      <c r="DN1377">
        <v>1</v>
      </c>
      <c r="DO1377">
        <v>2</v>
      </c>
      <c r="DP1377">
        <v>1</v>
      </c>
      <c r="DT1377">
        <v>3</v>
      </c>
      <c r="DW1377">
        <v>1</v>
      </c>
      <c r="EA1377">
        <v>-99</v>
      </c>
      <c r="EB1377">
        <v>0</v>
      </c>
      <c r="EC1377">
        <v>-99</v>
      </c>
      <c r="ED1377">
        <v>-99</v>
      </c>
      <c r="EE1377">
        <v>2</v>
      </c>
      <c r="EG1377">
        <v>0</v>
      </c>
      <c r="EH1377">
        <v>2</v>
      </c>
      <c r="EI1377">
        <v>0</v>
      </c>
      <c r="EJ1377">
        <v>2</v>
      </c>
      <c r="EK1377">
        <v>2</v>
      </c>
      <c r="ES1377">
        <v>2</v>
      </c>
      <c r="FA1377">
        <v>2</v>
      </c>
      <c r="FO1377">
        <v>2</v>
      </c>
      <c r="FR1377">
        <v>2</v>
      </c>
      <c r="FT1377">
        <v>2</v>
      </c>
      <c r="FV1377">
        <v>1</v>
      </c>
      <c r="FW1377">
        <v>2</v>
      </c>
      <c r="FX1377">
        <v>2</v>
      </c>
      <c r="FY1377">
        <v>1</v>
      </c>
      <c r="GA1377">
        <v>2</v>
      </c>
      <c r="GQ1377">
        <v>3</v>
      </c>
      <c r="GS1377">
        <v>2</v>
      </c>
      <c r="GT1377">
        <v>1</v>
      </c>
      <c r="GU1377">
        <v>1</v>
      </c>
      <c r="GV1377">
        <v>2</v>
      </c>
      <c r="GW1377">
        <v>2</v>
      </c>
      <c r="GX1377">
        <v>2</v>
      </c>
      <c r="GY1377">
        <v>2</v>
      </c>
      <c r="GZ1377">
        <v>2</v>
      </c>
      <c r="HA1377">
        <v>2</v>
      </c>
      <c r="HB1377">
        <v>2</v>
      </c>
      <c r="HE1377">
        <v>2</v>
      </c>
      <c r="HN1377">
        <v>2</v>
      </c>
      <c r="HT1377">
        <v>2</v>
      </c>
      <c r="IA1377">
        <v>2</v>
      </c>
    </row>
    <row r="1378" spans="1:235" x14ac:dyDescent="0.25">
      <c r="A1378">
        <v>159</v>
      </c>
      <c r="B1378">
        <v>2</v>
      </c>
      <c r="C1378" t="s">
        <v>90</v>
      </c>
      <c r="D1378">
        <v>90</v>
      </c>
      <c r="E1378">
        <v>2</v>
      </c>
      <c r="F1378">
        <v>2</v>
      </c>
      <c r="G1378">
        <v>100</v>
      </c>
      <c r="H1378">
        <v>100</v>
      </c>
      <c r="I1378">
        <v>120</v>
      </c>
      <c r="J1378">
        <v>120</v>
      </c>
      <c r="K1378">
        <v>120</v>
      </c>
      <c r="L1378">
        <v>110</v>
      </c>
      <c r="M1378">
        <v>120</v>
      </c>
      <c r="N1378">
        <v>110</v>
      </c>
      <c r="O1378">
        <v>120</v>
      </c>
      <c r="P1378">
        <v>120</v>
      </c>
      <c r="Q1378">
        <v>100</v>
      </c>
      <c r="R1378">
        <v>70</v>
      </c>
      <c r="S1378">
        <v>70</v>
      </c>
      <c r="T1378">
        <v>80</v>
      </c>
      <c r="U1378">
        <v>90</v>
      </c>
      <c r="V1378">
        <v>80</v>
      </c>
      <c r="W1378">
        <v>75</v>
      </c>
      <c r="X1378">
        <v>75</v>
      </c>
      <c r="Y1378">
        <v>100</v>
      </c>
      <c r="Z1378">
        <v>100</v>
      </c>
      <c r="AA1378">
        <v>120</v>
      </c>
      <c r="AB1378">
        <v>120</v>
      </c>
      <c r="AC1378">
        <v>120</v>
      </c>
      <c r="AD1378">
        <v>110</v>
      </c>
      <c r="AE1378">
        <v>120</v>
      </c>
      <c r="AF1378">
        <v>110</v>
      </c>
      <c r="AG1378">
        <v>120</v>
      </c>
      <c r="AH1378">
        <v>120</v>
      </c>
      <c r="AI1378">
        <v>100</v>
      </c>
      <c r="AJ1378">
        <v>70</v>
      </c>
      <c r="AK1378">
        <v>70</v>
      </c>
      <c r="AL1378">
        <v>80</v>
      </c>
      <c r="AM1378">
        <v>90</v>
      </c>
      <c r="AN1378">
        <v>80</v>
      </c>
      <c r="AO1378">
        <v>75</v>
      </c>
      <c r="AP1378">
        <v>75</v>
      </c>
      <c r="AQ1378">
        <v>100</v>
      </c>
      <c r="AR1378">
        <v>100</v>
      </c>
      <c r="AS1378">
        <v>120</v>
      </c>
      <c r="AT1378">
        <v>120</v>
      </c>
      <c r="AU1378">
        <v>120</v>
      </c>
      <c r="AV1378">
        <v>110</v>
      </c>
      <c r="AW1378">
        <v>120</v>
      </c>
      <c r="AX1378">
        <v>110</v>
      </c>
      <c r="AY1378">
        <v>120</v>
      </c>
      <c r="AZ1378">
        <v>120</v>
      </c>
      <c r="BA1378">
        <v>100</v>
      </c>
      <c r="BB1378">
        <v>70</v>
      </c>
      <c r="BC1378">
        <v>70</v>
      </c>
      <c r="BD1378">
        <v>80</v>
      </c>
      <c r="BE1378">
        <v>90</v>
      </c>
      <c r="BF1378">
        <v>80</v>
      </c>
      <c r="BG1378">
        <v>75</v>
      </c>
      <c r="BH1378">
        <v>75</v>
      </c>
      <c r="CN1378">
        <v>2</v>
      </c>
      <c r="CO1378">
        <v>1</v>
      </c>
      <c r="CR1378">
        <v>4</v>
      </c>
      <c r="CT1378">
        <v>2</v>
      </c>
      <c r="CU1378">
        <v>2</v>
      </c>
      <c r="CV1378">
        <v>2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2</v>
      </c>
      <c r="DC1378">
        <v>2</v>
      </c>
      <c r="DE1378">
        <v>1</v>
      </c>
      <c r="DF1378">
        <v>1</v>
      </c>
      <c r="DG1378">
        <v>2</v>
      </c>
      <c r="DH1378">
        <v>2</v>
      </c>
      <c r="DI1378">
        <v>2</v>
      </c>
      <c r="DJ1378">
        <v>2</v>
      </c>
      <c r="DK1378">
        <v>2</v>
      </c>
      <c r="DL1378">
        <v>2</v>
      </c>
      <c r="DN1378">
        <v>1</v>
      </c>
      <c r="DO1378">
        <v>2</v>
      </c>
      <c r="DP1378">
        <v>1</v>
      </c>
      <c r="DT1378">
        <v>2</v>
      </c>
      <c r="DU1378">
        <v>5</v>
      </c>
      <c r="DW1378">
        <v>1</v>
      </c>
      <c r="EA1378">
        <v>0</v>
      </c>
      <c r="EB1378">
        <v>0</v>
      </c>
      <c r="EC1378">
        <v>-99</v>
      </c>
      <c r="ED1378">
        <v>-99</v>
      </c>
      <c r="EE1378">
        <v>2</v>
      </c>
      <c r="EG1378">
        <v>0</v>
      </c>
      <c r="EH1378">
        <v>2</v>
      </c>
      <c r="EI1378">
        <v>0</v>
      </c>
      <c r="EJ1378">
        <v>2</v>
      </c>
      <c r="EK1378">
        <v>2</v>
      </c>
      <c r="ES1378">
        <v>2</v>
      </c>
      <c r="FA1378">
        <v>2</v>
      </c>
      <c r="FO1378">
        <v>2</v>
      </c>
      <c r="FR1378">
        <v>2</v>
      </c>
      <c r="FT1378">
        <v>2</v>
      </c>
      <c r="FV1378">
        <v>1</v>
      </c>
      <c r="FW1378">
        <v>2</v>
      </c>
      <c r="FX1378">
        <v>2</v>
      </c>
      <c r="FY1378">
        <v>1</v>
      </c>
      <c r="GA1378">
        <v>2</v>
      </c>
      <c r="GQ1378">
        <v>1</v>
      </c>
      <c r="GS1378">
        <v>2</v>
      </c>
      <c r="GT1378">
        <v>1</v>
      </c>
      <c r="GU1378">
        <v>1</v>
      </c>
      <c r="GV1378">
        <v>2</v>
      </c>
      <c r="GW1378">
        <v>2</v>
      </c>
      <c r="GX1378">
        <v>2</v>
      </c>
      <c r="GY1378">
        <v>2</v>
      </c>
      <c r="GZ1378">
        <v>2</v>
      </c>
      <c r="HA1378">
        <v>2</v>
      </c>
      <c r="HB1378">
        <v>2</v>
      </c>
      <c r="HE1378">
        <v>2</v>
      </c>
      <c r="HN1378">
        <v>2</v>
      </c>
      <c r="HT1378">
        <v>2</v>
      </c>
      <c r="IA1378">
        <v>2</v>
      </c>
    </row>
    <row r="1379" spans="1:235" x14ac:dyDescent="0.25">
      <c r="A1379">
        <v>146</v>
      </c>
      <c r="B1379">
        <v>3</v>
      </c>
      <c r="C1379" t="s">
        <v>87</v>
      </c>
      <c r="D1379">
        <v>180</v>
      </c>
      <c r="E1379">
        <v>2</v>
      </c>
      <c r="F1379">
        <v>1</v>
      </c>
      <c r="G1379">
        <v>100</v>
      </c>
      <c r="H1379">
        <v>100</v>
      </c>
      <c r="I1379">
        <v>100</v>
      </c>
      <c r="J1379">
        <v>100</v>
      </c>
      <c r="K1379">
        <v>90</v>
      </c>
      <c r="L1379">
        <v>90</v>
      </c>
      <c r="M1379">
        <v>90</v>
      </c>
      <c r="N1379">
        <v>90</v>
      </c>
      <c r="O1379">
        <v>90</v>
      </c>
      <c r="P1379">
        <v>90</v>
      </c>
      <c r="Q1379">
        <v>88</v>
      </c>
      <c r="R1379">
        <v>88</v>
      </c>
      <c r="S1379">
        <v>80</v>
      </c>
      <c r="T1379">
        <v>75</v>
      </c>
      <c r="U1379">
        <v>75</v>
      </c>
      <c r="V1379">
        <v>70</v>
      </c>
      <c r="W1379">
        <v>70</v>
      </c>
      <c r="X1379">
        <v>70</v>
      </c>
      <c r="Y1379">
        <v>95</v>
      </c>
      <c r="Z1379">
        <v>95</v>
      </c>
      <c r="AA1379">
        <v>95</v>
      </c>
      <c r="AB1379">
        <v>95</v>
      </c>
      <c r="AC1379">
        <v>85</v>
      </c>
      <c r="AD1379">
        <v>85</v>
      </c>
      <c r="AE1379">
        <v>85</v>
      </c>
      <c r="AF1379">
        <v>85</v>
      </c>
      <c r="AG1379">
        <v>85</v>
      </c>
      <c r="AH1379">
        <v>85</v>
      </c>
      <c r="AI1379">
        <v>75</v>
      </c>
      <c r="AJ1379">
        <v>75</v>
      </c>
      <c r="AK1379">
        <v>75</v>
      </c>
      <c r="AL1379">
        <v>70</v>
      </c>
      <c r="AM1379">
        <v>70</v>
      </c>
      <c r="AN1379">
        <v>65</v>
      </c>
      <c r="AO1379">
        <v>65</v>
      </c>
      <c r="AP1379">
        <v>65</v>
      </c>
      <c r="AQ1379">
        <v>95</v>
      </c>
      <c r="AR1379">
        <v>95</v>
      </c>
      <c r="AS1379">
        <v>95</v>
      </c>
      <c r="AT1379">
        <v>95</v>
      </c>
      <c r="AU1379">
        <v>85</v>
      </c>
      <c r="AV1379">
        <v>85</v>
      </c>
      <c r="AW1379">
        <v>85</v>
      </c>
      <c r="AX1379">
        <v>85</v>
      </c>
      <c r="AY1379">
        <v>85</v>
      </c>
      <c r="AZ1379">
        <v>85</v>
      </c>
      <c r="BA1379">
        <v>75</v>
      </c>
      <c r="BB1379">
        <v>75</v>
      </c>
      <c r="BC1379">
        <v>75</v>
      </c>
      <c r="BD1379">
        <v>70</v>
      </c>
      <c r="BE1379">
        <v>70</v>
      </c>
      <c r="BF1379">
        <v>65</v>
      </c>
      <c r="BG1379">
        <v>65</v>
      </c>
      <c r="BH1379">
        <v>65</v>
      </c>
      <c r="CN1379">
        <v>2</v>
      </c>
      <c r="CO1379">
        <v>1</v>
      </c>
      <c r="CR1379">
        <v>4</v>
      </c>
      <c r="CT1379">
        <v>2</v>
      </c>
      <c r="CU1379">
        <v>2</v>
      </c>
      <c r="CV1379">
        <v>2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2</v>
      </c>
      <c r="DC1379">
        <v>2</v>
      </c>
      <c r="DE1379">
        <v>2</v>
      </c>
      <c r="DF1379">
        <v>2</v>
      </c>
      <c r="DG1379">
        <v>2</v>
      </c>
      <c r="DH1379">
        <v>2</v>
      </c>
      <c r="DI1379">
        <v>2</v>
      </c>
      <c r="DJ1379">
        <v>2</v>
      </c>
      <c r="DK1379">
        <v>2</v>
      </c>
      <c r="DL1379">
        <v>2</v>
      </c>
      <c r="DN1379">
        <v>1</v>
      </c>
      <c r="DO1379">
        <v>2</v>
      </c>
      <c r="DP1379">
        <v>1</v>
      </c>
      <c r="DT1379">
        <v>3</v>
      </c>
      <c r="DW1379">
        <v>1</v>
      </c>
      <c r="EA1379">
        <v>-99</v>
      </c>
      <c r="EB1379">
        <v>0</v>
      </c>
      <c r="EC1379">
        <v>-99</v>
      </c>
      <c r="ED1379">
        <v>-99</v>
      </c>
      <c r="EE1379">
        <v>2</v>
      </c>
      <c r="EG1379">
        <v>0</v>
      </c>
      <c r="EH1379">
        <v>2</v>
      </c>
      <c r="EI1379">
        <v>0</v>
      </c>
      <c r="EJ1379">
        <v>2</v>
      </c>
      <c r="EK1379">
        <v>2</v>
      </c>
      <c r="ES1379">
        <v>2</v>
      </c>
      <c r="FA1379">
        <v>2</v>
      </c>
      <c r="FO1379">
        <v>2</v>
      </c>
      <c r="FR1379">
        <v>2</v>
      </c>
      <c r="FT1379">
        <v>2</v>
      </c>
      <c r="FV1379">
        <v>1</v>
      </c>
      <c r="FW1379">
        <v>1</v>
      </c>
      <c r="FX1379">
        <v>1</v>
      </c>
      <c r="FY1379">
        <v>1</v>
      </c>
      <c r="GA1379">
        <v>2</v>
      </c>
      <c r="GQ1379">
        <v>1</v>
      </c>
      <c r="GS1379">
        <v>2</v>
      </c>
      <c r="GT1379">
        <v>2</v>
      </c>
      <c r="HE1379">
        <v>2</v>
      </c>
      <c r="HN1379">
        <v>2</v>
      </c>
      <c r="HT1379">
        <v>1</v>
      </c>
      <c r="HU1379">
        <v>2</v>
      </c>
      <c r="HV1379">
        <v>2</v>
      </c>
      <c r="HW1379">
        <v>1</v>
      </c>
      <c r="HX1379">
        <v>2</v>
      </c>
      <c r="HY1379">
        <v>2</v>
      </c>
      <c r="IA1379">
        <v>2</v>
      </c>
    </row>
    <row r="1380" spans="1:235" x14ac:dyDescent="0.25">
      <c r="A1380">
        <v>137</v>
      </c>
      <c r="B1380">
        <v>1</v>
      </c>
      <c r="E1380">
        <v>2</v>
      </c>
      <c r="F1380">
        <v>2</v>
      </c>
      <c r="G1380">
        <v>100</v>
      </c>
      <c r="H1380">
        <v>100</v>
      </c>
      <c r="I1380">
        <v>100</v>
      </c>
      <c r="J1380">
        <v>120</v>
      </c>
      <c r="K1380">
        <v>120</v>
      </c>
      <c r="L1380">
        <v>120</v>
      </c>
      <c r="M1380">
        <v>120</v>
      </c>
      <c r="N1380">
        <v>70</v>
      </c>
      <c r="O1380">
        <v>70</v>
      </c>
      <c r="P1380">
        <v>70</v>
      </c>
      <c r="Q1380">
        <v>70</v>
      </c>
      <c r="R1380">
        <v>70</v>
      </c>
      <c r="S1380">
        <v>70</v>
      </c>
      <c r="T1380">
        <v>70</v>
      </c>
      <c r="U1380">
        <v>70</v>
      </c>
      <c r="V1380">
        <v>70</v>
      </c>
      <c r="W1380">
        <v>70</v>
      </c>
      <c r="X1380">
        <v>70</v>
      </c>
      <c r="Y1380">
        <v>100</v>
      </c>
      <c r="Z1380">
        <v>100</v>
      </c>
      <c r="AA1380">
        <v>100</v>
      </c>
      <c r="AB1380">
        <v>120</v>
      </c>
      <c r="AC1380">
        <v>120</v>
      </c>
      <c r="AD1380">
        <v>120</v>
      </c>
      <c r="AE1380">
        <v>120</v>
      </c>
      <c r="AF1380">
        <v>70</v>
      </c>
      <c r="AG1380">
        <v>70</v>
      </c>
      <c r="AH1380">
        <v>70</v>
      </c>
      <c r="AI1380">
        <v>70</v>
      </c>
      <c r="AJ1380">
        <v>70</v>
      </c>
      <c r="AK1380">
        <v>70</v>
      </c>
      <c r="AL1380">
        <v>70</v>
      </c>
      <c r="AM1380">
        <v>70</v>
      </c>
      <c r="AN1380">
        <v>70</v>
      </c>
      <c r="AO1380">
        <v>70</v>
      </c>
      <c r="AP1380">
        <v>70</v>
      </c>
      <c r="AQ1380">
        <v>100</v>
      </c>
      <c r="AR1380">
        <v>100</v>
      </c>
      <c r="AS1380">
        <v>100</v>
      </c>
      <c r="AT1380">
        <v>120</v>
      </c>
      <c r="AU1380">
        <v>120</v>
      </c>
      <c r="AV1380">
        <v>120</v>
      </c>
      <c r="AW1380">
        <v>120</v>
      </c>
      <c r="AX1380">
        <v>70</v>
      </c>
      <c r="AY1380">
        <v>70</v>
      </c>
      <c r="AZ1380">
        <v>70</v>
      </c>
      <c r="BA1380">
        <v>70</v>
      </c>
      <c r="BB1380">
        <v>70</v>
      </c>
      <c r="BC1380">
        <v>70</v>
      </c>
      <c r="BD1380">
        <v>70</v>
      </c>
      <c r="BE1380">
        <v>70</v>
      </c>
      <c r="BF1380">
        <v>70</v>
      </c>
      <c r="BG1380">
        <v>70</v>
      </c>
      <c r="BH1380">
        <v>70</v>
      </c>
      <c r="CN1380">
        <v>1</v>
      </c>
      <c r="CO1380">
        <v>1</v>
      </c>
      <c r="CR1380">
        <v>1</v>
      </c>
      <c r="CT1380">
        <v>2</v>
      </c>
      <c r="CU1380">
        <v>2</v>
      </c>
      <c r="CV1380">
        <v>2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2</v>
      </c>
      <c r="DE1380">
        <v>1</v>
      </c>
      <c r="DF1380">
        <v>1</v>
      </c>
      <c r="DG1380">
        <v>2</v>
      </c>
      <c r="DH1380">
        <v>2</v>
      </c>
      <c r="DI1380">
        <v>2</v>
      </c>
      <c r="DJ1380">
        <v>2</v>
      </c>
      <c r="DK1380">
        <v>2</v>
      </c>
      <c r="DL1380">
        <v>2</v>
      </c>
      <c r="DN1380">
        <v>1</v>
      </c>
      <c r="DO1380">
        <v>2</v>
      </c>
      <c r="DP1380">
        <v>1</v>
      </c>
      <c r="DT1380">
        <v>3</v>
      </c>
      <c r="DW1380">
        <v>1</v>
      </c>
      <c r="EA1380">
        <v>-99</v>
      </c>
      <c r="EB1380">
        <v>100</v>
      </c>
      <c r="EC1380">
        <v>2</v>
      </c>
      <c r="EE1380">
        <v>2</v>
      </c>
      <c r="EG1380">
        <v>0</v>
      </c>
      <c r="EH1380">
        <v>2</v>
      </c>
      <c r="EI1380">
        <v>0</v>
      </c>
      <c r="EJ1380">
        <v>2</v>
      </c>
      <c r="EK1380">
        <v>2</v>
      </c>
      <c r="ES1380">
        <v>2</v>
      </c>
      <c r="FA1380">
        <v>2</v>
      </c>
      <c r="FO1380">
        <v>2</v>
      </c>
      <c r="FR1380">
        <v>2</v>
      </c>
      <c r="FT1380">
        <v>2</v>
      </c>
      <c r="FV1380">
        <v>1</v>
      </c>
      <c r="FW1380">
        <v>1</v>
      </c>
      <c r="FX1380">
        <v>2</v>
      </c>
      <c r="FY1380">
        <v>1</v>
      </c>
      <c r="GA1380">
        <v>2</v>
      </c>
      <c r="GQ1380">
        <v>3</v>
      </c>
      <c r="GS1380">
        <v>2</v>
      </c>
      <c r="GT1380">
        <v>1</v>
      </c>
      <c r="GU1380">
        <v>1</v>
      </c>
      <c r="GV1380">
        <v>2</v>
      </c>
      <c r="GW1380">
        <v>2</v>
      </c>
      <c r="GX1380">
        <v>2</v>
      </c>
      <c r="GY1380">
        <v>2</v>
      </c>
      <c r="GZ1380">
        <v>1</v>
      </c>
      <c r="HA1380">
        <v>1</v>
      </c>
      <c r="HB1380">
        <v>2</v>
      </c>
      <c r="HE1380">
        <v>1</v>
      </c>
      <c r="HF1380">
        <v>2001</v>
      </c>
      <c r="HG1380">
        <v>2</v>
      </c>
      <c r="HH1380">
        <v>1</v>
      </c>
      <c r="HI1380">
        <v>1</v>
      </c>
      <c r="HJ1380">
        <v>1</v>
      </c>
      <c r="HK1380">
        <v>1</v>
      </c>
      <c r="HL1380">
        <v>3</v>
      </c>
      <c r="HM1380">
        <v>3</v>
      </c>
      <c r="HN1380">
        <v>2</v>
      </c>
      <c r="HT1380">
        <v>1</v>
      </c>
      <c r="HU1380">
        <v>2</v>
      </c>
      <c r="HV1380">
        <v>2</v>
      </c>
      <c r="HW1380">
        <v>1</v>
      </c>
      <c r="HX1380">
        <v>2</v>
      </c>
      <c r="HY1380">
        <v>2</v>
      </c>
      <c r="IA1380">
        <v>2</v>
      </c>
    </row>
    <row r="1381" spans="1:235" x14ac:dyDescent="0.25">
      <c r="A1381">
        <v>131</v>
      </c>
      <c r="B1381">
        <v>1</v>
      </c>
      <c r="E1381">
        <v>2</v>
      </c>
      <c r="F1381">
        <v>2</v>
      </c>
      <c r="G1381">
        <v>-88</v>
      </c>
      <c r="H1381">
        <v>100</v>
      </c>
      <c r="I1381">
        <v>100</v>
      </c>
      <c r="J1381">
        <v>100</v>
      </c>
      <c r="K1381">
        <v>100</v>
      </c>
      <c r="L1381">
        <v>-88</v>
      </c>
      <c r="M1381">
        <v>-88</v>
      </c>
      <c r="N1381">
        <v>110</v>
      </c>
      <c r="O1381">
        <v>120</v>
      </c>
      <c r="P1381">
        <v>-88</v>
      </c>
      <c r="Q1381">
        <v>-88</v>
      </c>
      <c r="R1381">
        <v>-88</v>
      </c>
      <c r="S1381">
        <v>70</v>
      </c>
      <c r="T1381">
        <v>75</v>
      </c>
      <c r="U1381">
        <v>70</v>
      </c>
      <c r="V1381">
        <v>70</v>
      </c>
      <c r="W1381">
        <v>70</v>
      </c>
      <c r="X1381">
        <v>70</v>
      </c>
      <c r="Y1381">
        <v>-88</v>
      </c>
      <c r="Z1381">
        <v>100</v>
      </c>
      <c r="AA1381">
        <v>100</v>
      </c>
      <c r="AB1381">
        <v>100</v>
      </c>
      <c r="AC1381">
        <v>100</v>
      </c>
      <c r="AD1381">
        <v>-88</v>
      </c>
      <c r="AE1381">
        <v>-88</v>
      </c>
      <c r="AF1381">
        <v>110</v>
      </c>
      <c r="AG1381">
        <v>120</v>
      </c>
      <c r="AH1381">
        <v>-88</v>
      </c>
      <c r="AI1381">
        <v>-88</v>
      </c>
      <c r="AJ1381">
        <v>-88</v>
      </c>
      <c r="AK1381">
        <v>70</v>
      </c>
      <c r="AL1381">
        <v>75</v>
      </c>
      <c r="AM1381">
        <v>70</v>
      </c>
      <c r="AN1381">
        <v>70</v>
      </c>
      <c r="AO1381">
        <v>70</v>
      </c>
      <c r="AP1381">
        <v>70</v>
      </c>
      <c r="AQ1381">
        <v>-88</v>
      </c>
      <c r="AR1381">
        <v>100</v>
      </c>
      <c r="AS1381">
        <v>100</v>
      </c>
      <c r="AT1381">
        <v>100</v>
      </c>
      <c r="AU1381">
        <v>100</v>
      </c>
      <c r="AV1381">
        <v>-88</v>
      </c>
      <c r="AW1381">
        <v>-88</v>
      </c>
      <c r="AX1381">
        <v>110</v>
      </c>
      <c r="AY1381">
        <v>120</v>
      </c>
      <c r="AZ1381">
        <v>-88</v>
      </c>
      <c r="BA1381">
        <v>-88</v>
      </c>
      <c r="BB1381">
        <v>-88</v>
      </c>
      <c r="BC1381">
        <v>70</v>
      </c>
      <c r="BD1381">
        <v>75</v>
      </c>
      <c r="BE1381">
        <v>70</v>
      </c>
      <c r="BF1381">
        <v>70</v>
      </c>
      <c r="BG1381">
        <v>70</v>
      </c>
      <c r="BH1381">
        <v>70</v>
      </c>
      <c r="CN1381">
        <v>1</v>
      </c>
      <c r="CO1381">
        <v>1</v>
      </c>
      <c r="CR1381">
        <v>4</v>
      </c>
      <c r="CT1381">
        <v>2</v>
      </c>
      <c r="CU1381">
        <v>2</v>
      </c>
      <c r="CV1381">
        <v>2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2</v>
      </c>
      <c r="DC1381">
        <v>2</v>
      </c>
      <c r="DE1381">
        <v>2</v>
      </c>
      <c r="DF1381">
        <v>1</v>
      </c>
      <c r="DG1381">
        <v>2</v>
      </c>
      <c r="DH1381">
        <v>2</v>
      </c>
      <c r="DI1381">
        <v>2</v>
      </c>
      <c r="DJ1381">
        <v>2</v>
      </c>
      <c r="DK1381">
        <v>2</v>
      </c>
      <c r="DL1381">
        <v>2</v>
      </c>
      <c r="DN1381">
        <v>1</v>
      </c>
      <c r="DO1381">
        <v>2</v>
      </c>
      <c r="DP1381">
        <v>1</v>
      </c>
      <c r="DT1381">
        <v>3</v>
      </c>
      <c r="DW1381">
        <v>1</v>
      </c>
      <c r="EA1381">
        <v>-99</v>
      </c>
      <c r="EB1381">
        <v>0</v>
      </c>
      <c r="EC1381">
        <v>2</v>
      </c>
      <c r="EE1381">
        <v>2</v>
      </c>
      <c r="EG1381">
        <v>0</v>
      </c>
      <c r="EH1381">
        <v>2</v>
      </c>
      <c r="EI1381">
        <v>0</v>
      </c>
      <c r="EJ1381">
        <v>2</v>
      </c>
      <c r="EK1381">
        <v>2</v>
      </c>
      <c r="ES1381">
        <v>2</v>
      </c>
      <c r="FA1381">
        <v>2</v>
      </c>
      <c r="FO1381">
        <v>2</v>
      </c>
      <c r="FR1381">
        <v>2</v>
      </c>
      <c r="FT1381">
        <v>2</v>
      </c>
      <c r="FV1381">
        <v>1</v>
      </c>
      <c r="FW1381">
        <v>1</v>
      </c>
      <c r="FX1381">
        <v>2</v>
      </c>
      <c r="FY1381">
        <v>1</v>
      </c>
      <c r="GA1381">
        <v>2</v>
      </c>
      <c r="GQ1381">
        <v>1</v>
      </c>
      <c r="GS1381">
        <v>2</v>
      </c>
      <c r="GT1381">
        <v>2</v>
      </c>
      <c r="HE1381">
        <v>2</v>
      </c>
      <c r="HN1381">
        <v>2</v>
      </c>
      <c r="HT1381">
        <v>2</v>
      </c>
      <c r="IA1381">
        <v>2</v>
      </c>
    </row>
    <row r="1382" spans="1:235" x14ac:dyDescent="0.25">
      <c r="A1382">
        <v>136</v>
      </c>
      <c r="B1382">
        <v>2</v>
      </c>
      <c r="C1382" t="s">
        <v>89</v>
      </c>
      <c r="D1382">
        <v>120</v>
      </c>
      <c r="E1382">
        <v>2</v>
      </c>
      <c r="F1382">
        <v>2</v>
      </c>
      <c r="G1382">
        <v>85</v>
      </c>
      <c r="H1382">
        <v>85</v>
      </c>
      <c r="I1382">
        <v>90</v>
      </c>
      <c r="J1382">
        <v>90</v>
      </c>
      <c r="K1382">
        <v>90</v>
      </c>
      <c r="L1382">
        <v>100</v>
      </c>
      <c r="M1382">
        <v>100</v>
      </c>
      <c r="N1382">
        <v>100</v>
      </c>
      <c r="O1382">
        <v>75</v>
      </c>
      <c r="P1382">
        <v>75</v>
      </c>
      <c r="Q1382">
        <v>70</v>
      </c>
      <c r="R1382">
        <v>70</v>
      </c>
      <c r="S1382">
        <v>80</v>
      </c>
      <c r="T1382">
        <v>100</v>
      </c>
      <c r="U1382">
        <v>100</v>
      </c>
      <c r="V1382">
        <v>100</v>
      </c>
      <c r="W1382">
        <v>100</v>
      </c>
      <c r="X1382">
        <v>100</v>
      </c>
      <c r="Y1382">
        <v>85</v>
      </c>
      <c r="Z1382">
        <v>85</v>
      </c>
      <c r="AA1382">
        <v>90</v>
      </c>
      <c r="AB1382">
        <v>90</v>
      </c>
      <c r="AC1382">
        <v>90</v>
      </c>
      <c r="AD1382">
        <v>100</v>
      </c>
      <c r="AE1382">
        <v>100</v>
      </c>
      <c r="AF1382">
        <v>100</v>
      </c>
      <c r="AG1382">
        <v>75</v>
      </c>
      <c r="AH1382">
        <v>75</v>
      </c>
      <c r="AI1382">
        <v>70</v>
      </c>
      <c r="AJ1382">
        <v>70</v>
      </c>
      <c r="AK1382">
        <v>80</v>
      </c>
      <c r="AL1382">
        <v>100</v>
      </c>
      <c r="AM1382">
        <v>100</v>
      </c>
      <c r="AN1382">
        <v>100</v>
      </c>
      <c r="AO1382">
        <v>100</v>
      </c>
      <c r="AP1382">
        <v>100</v>
      </c>
      <c r="AQ1382">
        <v>85</v>
      </c>
      <c r="AR1382">
        <v>85</v>
      </c>
      <c r="AS1382">
        <v>90</v>
      </c>
      <c r="AT1382">
        <v>90</v>
      </c>
      <c r="AU1382">
        <v>90</v>
      </c>
      <c r="AV1382">
        <v>100</v>
      </c>
      <c r="AW1382">
        <v>100</v>
      </c>
      <c r="AX1382">
        <v>100</v>
      </c>
      <c r="AY1382">
        <v>75</v>
      </c>
      <c r="AZ1382">
        <v>75</v>
      </c>
      <c r="BA1382">
        <v>70</v>
      </c>
      <c r="BB1382">
        <v>70</v>
      </c>
      <c r="BC1382">
        <v>80</v>
      </c>
      <c r="BD1382">
        <v>100</v>
      </c>
      <c r="BE1382">
        <v>100</v>
      </c>
      <c r="BF1382">
        <v>100</v>
      </c>
      <c r="BG1382">
        <v>100</v>
      </c>
      <c r="BH1382">
        <v>100</v>
      </c>
      <c r="CN1382">
        <v>1</v>
      </c>
      <c r="CO1382">
        <v>1</v>
      </c>
      <c r="CR1382">
        <v>4</v>
      </c>
      <c r="CT1382">
        <v>2</v>
      </c>
      <c r="CU1382">
        <v>2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2</v>
      </c>
      <c r="DC1382">
        <v>2</v>
      </c>
      <c r="DE1382">
        <v>1</v>
      </c>
      <c r="DF1382">
        <v>2</v>
      </c>
      <c r="DG1382">
        <v>2</v>
      </c>
      <c r="DH1382">
        <v>2</v>
      </c>
      <c r="DI1382">
        <v>2</v>
      </c>
      <c r="DJ1382">
        <v>2</v>
      </c>
      <c r="DK1382">
        <v>2</v>
      </c>
      <c r="DL1382">
        <v>2</v>
      </c>
      <c r="DN1382">
        <v>2</v>
      </c>
      <c r="DO1382">
        <v>2</v>
      </c>
      <c r="DP1382">
        <v>1</v>
      </c>
      <c r="DT1382">
        <v>3</v>
      </c>
      <c r="DW1382">
        <v>1</v>
      </c>
      <c r="EA1382">
        <v>-99</v>
      </c>
      <c r="EB1382">
        <v>0</v>
      </c>
      <c r="EC1382">
        <v>2</v>
      </c>
      <c r="EE1382">
        <v>2</v>
      </c>
      <c r="EG1382">
        <v>0</v>
      </c>
      <c r="EH1382">
        <v>2</v>
      </c>
      <c r="EI1382">
        <v>0</v>
      </c>
      <c r="EJ1382">
        <v>2</v>
      </c>
      <c r="EK1382">
        <v>2</v>
      </c>
      <c r="ES1382">
        <v>2</v>
      </c>
      <c r="FA1382">
        <v>2</v>
      </c>
      <c r="FO1382">
        <v>2</v>
      </c>
      <c r="FR1382">
        <v>2</v>
      </c>
      <c r="FT1382">
        <v>2</v>
      </c>
      <c r="FV1382">
        <v>1</v>
      </c>
      <c r="FW1382">
        <v>2</v>
      </c>
      <c r="FX1382">
        <v>2</v>
      </c>
      <c r="FY1382">
        <v>1</v>
      </c>
      <c r="GA1382">
        <v>2</v>
      </c>
      <c r="GQ1382">
        <v>1</v>
      </c>
      <c r="GS1382">
        <v>2</v>
      </c>
      <c r="GT1382">
        <v>1</v>
      </c>
      <c r="GU1382">
        <v>1</v>
      </c>
      <c r="GV1382">
        <v>2</v>
      </c>
      <c r="GW1382">
        <v>2</v>
      </c>
      <c r="GX1382">
        <v>2</v>
      </c>
      <c r="GY1382">
        <v>2</v>
      </c>
      <c r="GZ1382">
        <v>2</v>
      </c>
      <c r="HA1382">
        <v>2</v>
      </c>
      <c r="HB1382">
        <v>2</v>
      </c>
      <c r="HE1382">
        <v>1</v>
      </c>
      <c r="HF1382">
        <v>2005</v>
      </c>
      <c r="HG1382">
        <v>2</v>
      </c>
      <c r="HH1382">
        <v>2</v>
      </c>
      <c r="HI1382">
        <v>2</v>
      </c>
      <c r="HJ1382">
        <v>3</v>
      </c>
      <c r="HK1382">
        <v>2</v>
      </c>
      <c r="HN1382">
        <v>2</v>
      </c>
      <c r="HT1382">
        <v>2</v>
      </c>
      <c r="IA1382">
        <v>2</v>
      </c>
    </row>
    <row r="1383" spans="1:235" x14ac:dyDescent="0.25">
      <c r="A1383">
        <v>132</v>
      </c>
      <c r="B1383">
        <v>1</v>
      </c>
      <c r="E1383">
        <v>2</v>
      </c>
      <c r="F1383">
        <v>1</v>
      </c>
      <c r="G1383">
        <v>98</v>
      </c>
      <c r="H1383">
        <v>-88</v>
      </c>
      <c r="I1383">
        <v>-88</v>
      </c>
      <c r="J1383">
        <v>100</v>
      </c>
      <c r="K1383">
        <v>100</v>
      </c>
      <c r="L1383">
        <v>100</v>
      </c>
      <c r="M1383">
        <v>100</v>
      </c>
      <c r="N1383">
        <v>110</v>
      </c>
      <c r="O1383">
        <v>120</v>
      </c>
      <c r="P1383">
        <v>-88</v>
      </c>
      <c r="Q1383">
        <v>-88</v>
      </c>
      <c r="R1383">
        <v>-88</v>
      </c>
      <c r="S1383">
        <v>62</v>
      </c>
      <c r="T1383">
        <v>65</v>
      </c>
      <c r="U1383">
        <v>70</v>
      </c>
      <c r="V1383">
        <v>70</v>
      </c>
      <c r="W1383">
        <v>70</v>
      </c>
      <c r="X1383">
        <v>70</v>
      </c>
      <c r="Y1383">
        <v>97</v>
      </c>
      <c r="Z1383">
        <v>-88</v>
      </c>
      <c r="AA1383">
        <v>-88</v>
      </c>
      <c r="AB1383">
        <v>99</v>
      </c>
      <c r="AC1383">
        <v>99</v>
      </c>
      <c r="AD1383">
        <v>99</v>
      </c>
      <c r="AE1383">
        <v>99</v>
      </c>
      <c r="AF1383">
        <v>109</v>
      </c>
      <c r="AG1383">
        <v>119</v>
      </c>
      <c r="AH1383">
        <v>-88</v>
      </c>
      <c r="AI1383">
        <v>-88</v>
      </c>
      <c r="AJ1383">
        <v>-88</v>
      </c>
      <c r="AK1383">
        <v>61</v>
      </c>
      <c r="AL1383">
        <v>64</v>
      </c>
      <c r="AM1383">
        <v>69</v>
      </c>
      <c r="AN1383">
        <v>69</v>
      </c>
      <c r="AO1383">
        <v>69</v>
      </c>
      <c r="AP1383">
        <v>69</v>
      </c>
      <c r="AQ1383">
        <v>96</v>
      </c>
      <c r="AR1383">
        <v>-88</v>
      </c>
      <c r="AS1383">
        <v>-88</v>
      </c>
      <c r="AT1383">
        <v>98</v>
      </c>
      <c r="AU1383">
        <v>98</v>
      </c>
      <c r="AV1383">
        <v>98</v>
      </c>
      <c r="AW1383">
        <v>98</v>
      </c>
      <c r="AX1383">
        <v>108</v>
      </c>
      <c r="AY1383">
        <v>118</v>
      </c>
      <c r="AZ1383">
        <v>-88</v>
      </c>
      <c r="BA1383">
        <v>-88</v>
      </c>
      <c r="BB1383">
        <v>-88</v>
      </c>
      <c r="BC1383">
        <v>60</v>
      </c>
      <c r="BD1383">
        <v>63</v>
      </c>
      <c r="BE1383">
        <v>68</v>
      </c>
      <c r="BF1383">
        <v>68</v>
      </c>
      <c r="BG1383">
        <v>68</v>
      </c>
      <c r="BH1383">
        <v>68</v>
      </c>
      <c r="CN1383">
        <v>2</v>
      </c>
      <c r="CO1383">
        <v>1</v>
      </c>
      <c r="CR1383">
        <v>4</v>
      </c>
      <c r="CT1383">
        <v>2</v>
      </c>
      <c r="CU1383">
        <v>1</v>
      </c>
      <c r="CV1383">
        <v>2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2</v>
      </c>
      <c r="DC1383">
        <v>2</v>
      </c>
      <c r="DE1383">
        <v>2</v>
      </c>
      <c r="DF1383">
        <v>1</v>
      </c>
      <c r="DG1383">
        <v>2</v>
      </c>
      <c r="DH1383">
        <v>2</v>
      </c>
      <c r="DI1383">
        <v>2</v>
      </c>
      <c r="DJ1383">
        <v>2</v>
      </c>
      <c r="DK1383">
        <v>2</v>
      </c>
      <c r="DL1383">
        <v>2</v>
      </c>
      <c r="DN1383">
        <v>1</v>
      </c>
      <c r="DO1383">
        <v>2</v>
      </c>
      <c r="DP1383">
        <v>1</v>
      </c>
      <c r="DT1383">
        <v>1</v>
      </c>
      <c r="DV1383">
        <v>2</v>
      </c>
      <c r="DW1383">
        <v>1</v>
      </c>
      <c r="EA1383">
        <v>-99</v>
      </c>
      <c r="EB1383">
        <v>100</v>
      </c>
      <c r="EC1383">
        <v>2</v>
      </c>
      <c r="EE1383">
        <v>2</v>
      </c>
      <c r="EG1383">
        <v>0</v>
      </c>
      <c r="EH1383">
        <v>2</v>
      </c>
      <c r="EI1383">
        <v>0</v>
      </c>
      <c r="EJ1383">
        <v>2</v>
      </c>
      <c r="EK1383">
        <v>2</v>
      </c>
      <c r="ES1383">
        <v>2</v>
      </c>
      <c r="FA1383">
        <v>2</v>
      </c>
      <c r="FO1383">
        <v>2</v>
      </c>
      <c r="FR1383">
        <v>2</v>
      </c>
      <c r="FT1383">
        <v>2</v>
      </c>
      <c r="FV1383">
        <v>1</v>
      </c>
      <c r="FW1383">
        <v>1</v>
      </c>
      <c r="FX1383">
        <v>2</v>
      </c>
      <c r="FY1383">
        <v>1</v>
      </c>
      <c r="GA1383">
        <v>2</v>
      </c>
      <c r="GQ1383">
        <v>2</v>
      </c>
      <c r="GS1383">
        <v>2</v>
      </c>
      <c r="GT1383">
        <v>2</v>
      </c>
      <c r="HE1383">
        <v>2</v>
      </c>
      <c r="HN1383">
        <v>2</v>
      </c>
      <c r="HT1383">
        <v>2</v>
      </c>
      <c r="IA1383">
        <v>2</v>
      </c>
    </row>
    <row r="1384" spans="1:235" x14ac:dyDescent="0.25">
      <c r="A1384">
        <v>126</v>
      </c>
      <c r="B1384">
        <v>1</v>
      </c>
      <c r="E1384">
        <v>2</v>
      </c>
      <c r="F1384">
        <v>1</v>
      </c>
      <c r="G1384">
        <v>80</v>
      </c>
      <c r="H1384">
        <v>90</v>
      </c>
      <c r="I1384">
        <v>100</v>
      </c>
      <c r="J1384">
        <v>100</v>
      </c>
      <c r="K1384">
        <v>100</v>
      </c>
      <c r="L1384">
        <v>100</v>
      </c>
      <c r="M1384">
        <v>100</v>
      </c>
      <c r="N1384">
        <v>90</v>
      </c>
      <c r="O1384">
        <v>80</v>
      </c>
      <c r="P1384">
        <v>80</v>
      </c>
      <c r="Q1384">
        <v>70</v>
      </c>
      <c r="R1384">
        <v>50</v>
      </c>
      <c r="S1384">
        <v>50</v>
      </c>
      <c r="T1384">
        <v>70</v>
      </c>
      <c r="U1384">
        <v>70</v>
      </c>
      <c r="V1384">
        <v>70</v>
      </c>
      <c r="W1384">
        <v>71</v>
      </c>
      <c r="X1384">
        <v>70</v>
      </c>
      <c r="Y1384">
        <v>70</v>
      </c>
      <c r="Z1384">
        <v>80</v>
      </c>
      <c r="AA1384">
        <v>90</v>
      </c>
      <c r="AB1384">
        <v>90</v>
      </c>
      <c r="AC1384">
        <v>90</v>
      </c>
      <c r="AD1384">
        <v>90</v>
      </c>
      <c r="AE1384">
        <v>90</v>
      </c>
      <c r="AF1384">
        <v>80</v>
      </c>
      <c r="AG1384">
        <v>70</v>
      </c>
      <c r="AH1384">
        <v>70</v>
      </c>
      <c r="AI1384">
        <v>60</v>
      </c>
      <c r="AJ1384">
        <v>40</v>
      </c>
      <c r="AK1384">
        <v>40</v>
      </c>
      <c r="AL1384">
        <v>60</v>
      </c>
      <c r="AM1384">
        <v>60</v>
      </c>
      <c r="AN1384">
        <v>60</v>
      </c>
      <c r="AO1384">
        <v>60</v>
      </c>
      <c r="AP1384">
        <v>60</v>
      </c>
      <c r="AQ1384">
        <v>70</v>
      </c>
      <c r="AR1384">
        <v>80</v>
      </c>
      <c r="AS1384">
        <v>90</v>
      </c>
      <c r="AT1384">
        <v>90</v>
      </c>
      <c r="AU1384">
        <v>90</v>
      </c>
      <c r="AV1384">
        <v>90</v>
      </c>
      <c r="AW1384">
        <v>90</v>
      </c>
      <c r="AX1384">
        <v>80</v>
      </c>
      <c r="AY1384">
        <v>70</v>
      </c>
      <c r="AZ1384">
        <v>70</v>
      </c>
      <c r="BA1384">
        <v>60</v>
      </c>
      <c r="BB1384">
        <v>40</v>
      </c>
      <c r="BC1384">
        <v>40</v>
      </c>
      <c r="BD1384">
        <v>60</v>
      </c>
      <c r="BE1384">
        <v>60</v>
      </c>
      <c r="BF1384">
        <v>60</v>
      </c>
      <c r="BG1384">
        <v>60</v>
      </c>
      <c r="BH1384">
        <v>60</v>
      </c>
      <c r="CN1384">
        <v>1</v>
      </c>
      <c r="CO1384">
        <v>1</v>
      </c>
      <c r="CR1384">
        <v>1</v>
      </c>
      <c r="CT1384">
        <v>2</v>
      </c>
      <c r="CU1384">
        <v>2</v>
      </c>
      <c r="CV1384">
        <v>2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2</v>
      </c>
      <c r="DC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2</v>
      </c>
      <c r="DK1384">
        <v>2</v>
      </c>
      <c r="DL1384">
        <v>2</v>
      </c>
      <c r="DN1384">
        <v>2</v>
      </c>
      <c r="DO1384">
        <v>2</v>
      </c>
      <c r="DP1384">
        <v>1</v>
      </c>
      <c r="DT1384">
        <v>3</v>
      </c>
      <c r="DW1384">
        <v>1</v>
      </c>
      <c r="EA1384">
        <v>-99</v>
      </c>
      <c r="EB1384">
        <v>50</v>
      </c>
      <c r="EC1384">
        <v>2</v>
      </c>
      <c r="EE1384">
        <v>2</v>
      </c>
      <c r="EG1384">
        <v>0</v>
      </c>
      <c r="EH1384">
        <v>2</v>
      </c>
      <c r="EI1384">
        <v>0</v>
      </c>
      <c r="EJ1384">
        <v>2</v>
      </c>
      <c r="EK1384">
        <v>2</v>
      </c>
      <c r="ES1384">
        <v>2</v>
      </c>
      <c r="FA1384">
        <v>2</v>
      </c>
      <c r="FO1384">
        <v>2</v>
      </c>
      <c r="FR1384">
        <v>2</v>
      </c>
      <c r="FT1384">
        <v>2</v>
      </c>
      <c r="FV1384">
        <v>1</v>
      </c>
      <c r="FW1384">
        <v>1</v>
      </c>
      <c r="FX1384">
        <v>2</v>
      </c>
      <c r="FY1384">
        <v>1</v>
      </c>
      <c r="GA1384">
        <v>2</v>
      </c>
      <c r="GQ1384">
        <v>1</v>
      </c>
      <c r="GS1384">
        <v>2</v>
      </c>
      <c r="GT1384">
        <v>1</v>
      </c>
      <c r="GU1384">
        <v>1</v>
      </c>
      <c r="GV1384">
        <v>2</v>
      </c>
      <c r="GW1384">
        <v>2</v>
      </c>
      <c r="GX1384">
        <v>2</v>
      </c>
      <c r="GY1384">
        <v>2</v>
      </c>
      <c r="GZ1384">
        <v>2</v>
      </c>
      <c r="HA1384">
        <v>2</v>
      </c>
      <c r="HB1384">
        <v>2</v>
      </c>
      <c r="HE1384">
        <v>2</v>
      </c>
      <c r="HN1384">
        <v>2</v>
      </c>
      <c r="HT1384">
        <v>1</v>
      </c>
      <c r="HU1384">
        <v>2</v>
      </c>
      <c r="HV1384">
        <v>2</v>
      </c>
      <c r="HW1384">
        <v>1</v>
      </c>
      <c r="HX1384">
        <v>2</v>
      </c>
      <c r="HY1384">
        <v>2</v>
      </c>
      <c r="IA1384">
        <v>2</v>
      </c>
    </row>
    <row r="1385" spans="1:235" x14ac:dyDescent="0.25">
      <c r="A1385">
        <v>139</v>
      </c>
      <c r="B1385">
        <v>1</v>
      </c>
      <c r="E1385">
        <v>2</v>
      </c>
      <c r="F1385">
        <v>2</v>
      </c>
      <c r="G1385">
        <v>100</v>
      </c>
      <c r="H1385">
        <v>100</v>
      </c>
      <c r="I1385">
        <v>105</v>
      </c>
      <c r="J1385">
        <v>105</v>
      </c>
      <c r="K1385">
        <v>105</v>
      </c>
      <c r="L1385">
        <v>100</v>
      </c>
      <c r="M1385">
        <v>90</v>
      </c>
      <c r="N1385">
        <v>95</v>
      </c>
      <c r="O1385">
        <v>90</v>
      </c>
      <c r="P1385">
        <v>80</v>
      </c>
      <c r="Q1385">
        <v>85</v>
      </c>
      <c r="R1385">
        <v>90</v>
      </c>
      <c r="S1385">
        <v>80</v>
      </c>
      <c r="T1385">
        <v>80</v>
      </c>
      <c r="U1385">
        <v>75</v>
      </c>
      <c r="V1385">
        <v>75</v>
      </c>
      <c r="W1385">
        <v>75</v>
      </c>
      <c r="X1385">
        <v>75</v>
      </c>
      <c r="Y1385">
        <v>100</v>
      </c>
      <c r="Z1385">
        <v>100</v>
      </c>
      <c r="AA1385">
        <v>105</v>
      </c>
      <c r="AB1385">
        <v>105</v>
      </c>
      <c r="AC1385">
        <v>105</v>
      </c>
      <c r="AD1385">
        <v>100</v>
      </c>
      <c r="AE1385">
        <v>90</v>
      </c>
      <c r="AF1385">
        <v>95</v>
      </c>
      <c r="AG1385">
        <v>90</v>
      </c>
      <c r="AH1385">
        <v>80</v>
      </c>
      <c r="AI1385">
        <v>85</v>
      </c>
      <c r="AJ1385">
        <v>90</v>
      </c>
      <c r="AK1385">
        <v>80</v>
      </c>
      <c r="AL1385">
        <v>80</v>
      </c>
      <c r="AM1385">
        <v>75</v>
      </c>
      <c r="AN1385">
        <v>75</v>
      </c>
      <c r="AO1385">
        <v>75</v>
      </c>
      <c r="AP1385">
        <v>75</v>
      </c>
      <c r="AQ1385">
        <v>100</v>
      </c>
      <c r="AR1385">
        <v>100</v>
      </c>
      <c r="AS1385">
        <v>105</v>
      </c>
      <c r="AT1385">
        <v>105</v>
      </c>
      <c r="AU1385">
        <v>105</v>
      </c>
      <c r="AV1385">
        <v>100</v>
      </c>
      <c r="AW1385">
        <v>90</v>
      </c>
      <c r="AX1385">
        <v>95</v>
      </c>
      <c r="AY1385">
        <v>90</v>
      </c>
      <c r="AZ1385">
        <v>80</v>
      </c>
      <c r="BA1385">
        <v>85</v>
      </c>
      <c r="BB1385">
        <v>90</v>
      </c>
      <c r="BC1385">
        <v>80</v>
      </c>
      <c r="BD1385">
        <v>80</v>
      </c>
      <c r="BE1385">
        <v>75</v>
      </c>
      <c r="BF1385">
        <v>75</v>
      </c>
      <c r="BG1385">
        <v>75</v>
      </c>
      <c r="BH1385">
        <v>75</v>
      </c>
      <c r="CN1385">
        <v>2</v>
      </c>
      <c r="CO1385">
        <v>1</v>
      </c>
      <c r="CR1385">
        <v>4</v>
      </c>
      <c r="CT1385">
        <v>2</v>
      </c>
      <c r="CU1385">
        <v>2</v>
      </c>
      <c r="CV1385">
        <v>2</v>
      </c>
      <c r="CW1385">
        <v>2</v>
      </c>
      <c r="CX1385">
        <v>2</v>
      </c>
      <c r="CY1385">
        <v>2</v>
      </c>
      <c r="CZ1385">
        <v>2</v>
      </c>
      <c r="DA1385">
        <v>2</v>
      </c>
      <c r="DB1385">
        <v>2</v>
      </c>
      <c r="DC1385">
        <v>2</v>
      </c>
      <c r="DE1385">
        <v>2</v>
      </c>
      <c r="DF1385">
        <v>2</v>
      </c>
      <c r="DG1385">
        <v>2</v>
      </c>
      <c r="DH1385">
        <v>2</v>
      </c>
      <c r="DI1385">
        <v>2</v>
      </c>
      <c r="DJ1385">
        <v>2</v>
      </c>
      <c r="DK1385">
        <v>2</v>
      </c>
      <c r="DL1385">
        <v>2</v>
      </c>
      <c r="DN1385">
        <v>2</v>
      </c>
      <c r="DO1385">
        <v>2</v>
      </c>
      <c r="DP1385">
        <v>1</v>
      </c>
      <c r="DT1385">
        <v>3</v>
      </c>
      <c r="DW1385">
        <v>1</v>
      </c>
      <c r="EA1385">
        <v>-99</v>
      </c>
      <c r="EB1385">
        <v>0</v>
      </c>
      <c r="EC1385">
        <v>-99</v>
      </c>
      <c r="ED1385">
        <v>-99</v>
      </c>
      <c r="EE1385">
        <v>2</v>
      </c>
      <c r="EG1385">
        <v>0</v>
      </c>
      <c r="EH1385">
        <v>2</v>
      </c>
      <c r="EI1385">
        <v>0</v>
      </c>
      <c r="EJ1385">
        <v>2</v>
      </c>
      <c r="EK1385">
        <v>2</v>
      </c>
      <c r="ES1385">
        <v>2</v>
      </c>
      <c r="FA1385">
        <v>2</v>
      </c>
      <c r="FO1385">
        <v>2</v>
      </c>
      <c r="FR1385">
        <v>2</v>
      </c>
      <c r="FT1385">
        <v>2</v>
      </c>
      <c r="FV1385">
        <v>1</v>
      </c>
      <c r="FW1385">
        <v>2</v>
      </c>
      <c r="FX1385">
        <v>2</v>
      </c>
      <c r="FY1385">
        <v>1</v>
      </c>
      <c r="GA1385">
        <v>3</v>
      </c>
      <c r="GQ1385">
        <v>2</v>
      </c>
      <c r="GS1385">
        <v>2</v>
      </c>
      <c r="GT1385">
        <v>1</v>
      </c>
      <c r="GU1385">
        <v>1</v>
      </c>
      <c r="GV1385">
        <v>2</v>
      </c>
      <c r="GW1385">
        <v>2</v>
      </c>
      <c r="GX1385">
        <v>2</v>
      </c>
      <c r="GY1385">
        <v>2</v>
      </c>
      <c r="GZ1385">
        <v>2</v>
      </c>
      <c r="HA1385">
        <v>2</v>
      </c>
      <c r="HB1385">
        <v>2</v>
      </c>
      <c r="HE1385">
        <v>1</v>
      </c>
      <c r="HF1385">
        <v>2005</v>
      </c>
      <c r="HG1385">
        <v>2</v>
      </c>
      <c r="HH1385">
        <v>2</v>
      </c>
      <c r="HI1385">
        <v>2</v>
      </c>
      <c r="HJ1385">
        <v>2</v>
      </c>
      <c r="HK1385">
        <v>2</v>
      </c>
      <c r="HN1385">
        <v>2</v>
      </c>
      <c r="HT1385">
        <v>2</v>
      </c>
      <c r="IA1385">
        <v>2</v>
      </c>
    </row>
    <row r="1386" spans="1:235" x14ac:dyDescent="0.25">
      <c r="A1386">
        <v>140</v>
      </c>
      <c r="B1386">
        <v>1</v>
      </c>
      <c r="E1386">
        <v>2</v>
      </c>
      <c r="F1386">
        <v>2</v>
      </c>
      <c r="G1386">
        <v>80</v>
      </c>
      <c r="H1386">
        <v>85</v>
      </c>
      <c r="I1386">
        <v>90</v>
      </c>
      <c r="J1386">
        <v>98</v>
      </c>
      <c r="K1386">
        <v>100</v>
      </c>
      <c r="L1386">
        <v>120</v>
      </c>
      <c r="M1386">
        <v>125</v>
      </c>
      <c r="N1386">
        <v>125</v>
      </c>
      <c r="O1386">
        <v>120</v>
      </c>
      <c r="P1386">
        <v>100</v>
      </c>
      <c r="Q1386">
        <v>100</v>
      </c>
      <c r="R1386">
        <v>-88</v>
      </c>
      <c r="S1386">
        <v>-88</v>
      </c>
      <c r="T1386">
        <v>-88</v>
      </c>
      <c r="U1386">
        <v>-88</v>
      </c>
      <c r="V1386">
        <v>75</v>
      </c>
      <c r="W1386">
        <v>75</v>
      </c>
      <c r="X1386">
        <v>75</v>
      </c>
      <c r="Y1386">
        <v>80</v>
      </c>
      <c r="Z1386">
        <v>85</v>
      </c>
      <c r="AA1386">
        <v>90</v>
      </c>
      <c r="AB1386">
        <v>98</v>
      </c>
      <c r="AC1386">
        <v>100</v>
      </c>
      <c r="AD1386">
        <v>120</v>
      </c>
      <c r="AE1386">
        <v>125</v>
      </c>
      <c r="AF1386">
        <v>125</v>
      </c>
      <c r="AG1386">
        <v>120</v>
      </c>
      <c r="AH1386">
        <v>100</v>
      </c>
      <c r="AI1386">
        <v>100</v>
      </c>
      <c r="AJ1386">
        <v>-88</v>
      </c>
      <c r="AK1386">
        <v>-88</v>
      </c>
      <c r="AL1386">
        <v>-88</v>
      </c>
      <c r="AM1386">
        <v>-88</v>
      </c>
      <c r="AN1386">
        <v>75</v>
      </c>
      <c r="AO1386">
        <v>75</v>
      </c>
      <c r="AP1386">
        <v>75</v>
      </c>
      <c r="AQ1386">
        <v>80</v>
      </c>
      <c r="AR1386">
        <v>85</v>
      </c>
      <c r="AS1386">
        <v>90</v>
      </c>
      <c r="AT1386">
        <v>98</v>
      </c>
      <c r="AU1386">
        <v>100</v>
      </c>
      <c r="AV1386">
        <v>120</v>
      </c>
      <c r="AW1386">
        <v>125</v>
      </c>
      <c r="AX1386">
        <v>125</v>
      </c>
      <c r="AY1386">
        <v>120</v>
      </c>
      <c r="AZ1386">
        <v>100</v>
      </c>
      <c r="BA1386">
        <v>100</v>
      </c>
      <c r="BB1386">
        <v>-88</v>
      </c>
      <c r="BC1386">
        <v>-88</v>
      </c>
      <c r="BD1386">
        <v>-88</v>
      </c>
      <c r="BE1386">
        <v>-88</v>
      </c>
      <c r="BF1386">
        <v>75</v>
      </c>
      <c r="BG1386">
        <v>75</v>
      </c>
      <c r="BH1386">
        <v>75</v>
      </c>
      <c r="CN1386">
        <v>1</v>
      </c>
      <c r="CO1386">
        <v>1</v>
      </c>
      <c r="CR1386">
        <v>4</v>
      </c>
      <c r="CT1386">
        <v>2</v>
      </c>
      <c r="CU1386">
        <v>2</v>
      </c>
      <c r="CV1386">
        <v>2</v>
      </c>
      <c r="CW1386">
        <v>1</v>
      </c>
      <c r="CX1386">
        <v>1</v>
      </c>
      <c r="CY1386">
        <v>2</v>
      </c>
      <c r="CZ1386">
        <v>2</v>
      </c>
      <c r="DA1386">
        <v>2</v>
      </c>
      <c r="DB1386">
        <v>2</v>
      </c>
      <c r="DC1386">
        <v>2</v>
      </c>
      <c r="DE1386">
        <v>2</v>
      </c>
      <c r="DF1386">
        <v>2</v>
      </c>
      <c r="DG1386">
        <v>2</v>
      </c>
      <c r="DH1386">
        <v>2</v>
      </c>
      <c r="DI1386">
        <v>2</v>
      </c>
      <c r="DJ1386">
        <v>2</v>
      </c>
      <c r="DK1386">
        <v>2</v>
      </c>
      <c r="DL1386">
        <v>2</v>
      </c>
      <c r="DN1386">
        <v>2</v>
      </c>
      <c r="DO1386">
        <v>2</v>
      </c>
      <c r="DP1386">
        <v>1</v>
      </c>
      <c r="DT1386">
        <v>3</v>
      </c>
      <c r="DW1386">
        <v>1</v>
      </c>
      <c r="EA1386">
        <v>-99</v>
      </c>
      <c r="EB1386">
        <v>100</v>
      </c>
      <c r="EC1386">
        <v>2</v>
      </c>
      <c r="EE1386">
        <v>2</v>
      </c>
      <c r="EG1386">
        <v>0</v>
      </c>
      <c r="EH1386">
        <v>2</v>
      </c>
      <c r="EI1386">
        <v>0</v>
      </c>
      <c r="EJ1386">
        <v>2</v>
      </c>
      <c r="EK1386">
        <v>2</v>
      </c>
      <c r="ES1386">
        <v>2</v>
      </c>
      <c r="FA1386">
        <v>2</v>
      </c>
      <c r="FO1386">
        <v>2</v>
      </c>
      <c r="FR1386">
        <v>2</v>
      </c>
      <c r="FT1386">
        <v>2</v>
      </c>
      <c r="FV1386">
        <v>1</v>
      </c>
      <c r="FW1386">
        <v>2</v>
      </c>
      <c r="FX1386">
        <v>1</v>
      </c>
      <c r="FY1386">
        <v>1</v>
      </c>
      <c r="GA1386">
        <v>3</v>
      </c>
      <c r="GQ1386">
        <v>3</v>
      </c>
      <c r="GS1386">
        <v>2</v>
      </c>
      <c r="GT1386">
        <v>1</v>
      </c>
      <c r="GU1386">
        <v>1</v>
      </c>
      <c r="GV1386">
        <v>2</v>
      </c>
      <c r="GW1386">
        <v>2</v>
      </c>
      <c r="GX1386">
        <v>2</v>
      </c>
      <c r="GY1386">
        <v>2</v>
      </c>
      <c r="GZ1386">
        <v>2</v>
      </c>
      <c r="HA1386">
        <v>2</v>
      </c>
      <c r="HB1386">
        <v>2</v>
      </c>
      <c r="HE1386">
        <v>2</v>
      </c>
      <c r="HN1386">
        <v>2</v>
      </c>
      <c r="HT1386">
        <v>1</v>
      </c>
      <c r="HU1386">
        <v>2</v>
      </c>
      <c r="HV1386">
        <v>1</v>
      </c>
      <c r="HW1386">
        <v>2</v>
      </c>
      <c r="HX1386">
        <v>2</v>
      </c>
      <c r="HY1386">
        <v>2</v>
      </c>
      <c r="IA1386">
        <v>2</v>
      </c>
    </row>
    <row r="1387" spans="1:235" x14ac:dyDescent="0.25">
      <c r="A1387">
        <v>135</v>
      </c>
      <c r="B1387">
        <v>3</v>
      </c>
      <c r="C1387" t="s">
        <v>86</v>
      </c>
      <c r="D1387">
        <v>30</v>
      </c>
      <c r="E1387">
        <v>2</v>
      </c>
      <c r="F1387">
        <v>2</v>
      </c>
      <c r="G1387">
        <v>100</v>
      </c>
      <c r="H1387">
        <v>100</v>
      </c>
      <c r="I1387">
        <v>100</v>
      </c>
      <c r="J1387">
        <v>110</v>
      </c>
      <c r="K1387">
        <v>110</v>
      </c>
      <c r="L1387">
        <v>120</v>
      </c>
      <c r="M1387">
        <v>70</v>
      </c>
      <c r="N1387">
        <v>70</v>
      </c>
      <c r="O1387">
        <v>70</v>
      </c>
      <c r="P1387">
        <v>70</v>
      </c>
      <c r="Q1387">
        <v>70</v>
      </c>
      <c r="R1387">
        <v>40</v>
      </c>
      <c r="S1387">
        <v>60</v>
      </c>
      <c r="T1387">
        <v>60</v>
      </c>
      <c r="U1387">
        <v>60</v>
      </c>
      <c r="V1387">
        <v>60</v>
      </c>
      <c r="W1387">
        <v>60</v>
      </c>
      <c r="X1387">
        <v>-99</v>
      </c>
      <c r="Y1387">
        <v>100</v>
      </c>
      <c r="Z1387">
        <v>100</v>
      </c>
      <c r="AA1387">
        <v>100</v>
      </c>
      <c r="AB1387">
        <v>110</v>
      </c>
      <c r="AC1387">
        <v>110</v>
      </c>
      <c r="AD1387">
        <v>120</v>
      </c>
      <c r="AE1387">
        <v>70</v>
      </c>
      <c r="AF1387">
        <v>70</v>
      </c>
      <c r="AG1387">
        <v>70</v>
      </c>
      <c r="AH1387">
        <v>70</v>
      </c>
      <c r="AI1387">
        <v>70</v>
      </c>
      <c r="AJ1387">
        <v>40</v>
      </c>
      <c r="AK1387">
        <v>60</v>
      </c>
      <c r="AL1387">
        <v>60</v>
      </c>
      <c r="AM1387">
        <v>60</v>
      </c>
      <c r="AN1387">
        <v>60</v>
      </c>
      <c r="AO1387">
        <v>60</v>
      </c>
      <c r="AP1387">
        <v>-99</v>
      </c>
      <c r="AQ1387">
        <v>100</v>
      </c>
      <c r="AR1387">
        <v>100</v>
      </c>
      <c r="AS1387">
        <v>100</v>
      </c>
      <c r="AT1387">
        <v>110</v>
      </c>
      <c r="AU1387">
        <v>110</v>
      </c>
      <c r="AV1387">
        <v>120</v>
      </c>
      <c r="AW1387">
        <v>70</v>
      </c>
      <c r="AX1387">
        <v>70</v>
      </c>
      <c r="AY1387">
        <v>70</v>
      </c>
      <c r="AZ1387">
        <v>70</v>
      </c>
      <c r="BA1387">
        <v>70</v>
      </c>
      <c r="BB1387">
        <v>40</v>
      </c>
      <c r="BC1387">
        <v>60</v>
      </c>
      <c r="BD1387">
        <v>60</v>
      </c>
      <c r="BE1387">
        <v>60</v>
      </c>
      <c r="BF1387">
        <v>60</v>
      </c>
      <c r="BG1387">
        <v>60</v>
      </c>
      <c r="BH1387">
        <v>-99</v>
      </c>
      <c r="CN1387">
        <v>2</v>
      </c>
      <c r="CO1387">
        <v>1</v>
      </c>
      <c r="CR1387">
        <v>4</v>
      </c>
      <c r="CT1387">
        <v>2</v>
      </c>
      <c r="CU1387">
        <v>2</v>
      </c>
      <c r="CV1387">
        <v>2</v>
      </c>
      <c r="CW1387">
        <v>2</v>
      </c>
      <c r="CX1387">
        <v>1</v>
      </c>
      <c r="CY1387">
        <v>1</v>
      </c>
      <c r="CZ1387">
        <v>2</v>
      </c>
      <c r="DA1387">
        <v>2</v>
      </c>
      <c r="DB1387">
        <v>1</v>
      </c>
      <c r="DC1387">
        <v>2</v>
      </c>
      <c r="DE1387">
        <v>1</v>
      </c>
      <c r="DF1387">
        <v>1</v>
      </c>
      <c r="DG1387">
        <v>1</v>
      </c>
      <c r="DH1387">
        <v>2</v>
      </c>
      <c r="DI1387">
        <v>2</v>
      </c>
      <c r="DJ1387">
        <v>1</v>
      </c>
      <c r="DK1387">
        <v>2</v>
      </c>
      <c r="DL1387">
        <v>2</v>
      </c>
      <c r="DN1387">
        <v>1</v>
      </c>
      <c r="DO1387">
        <v>2</v>
      </c>
      <c r="DP1387">
        <v>1</v>
      </c>
      <c r="DT1387">
        <v>3</v>
      </c>
      <c r="DW1387">
        <v>1</v>
      </c>
      <c r="EA1387">
        <v>-99</v>
      </c>
      <c r="EB1387">
        <v>100</v>
      </c>
      <c r="EC1387">
        <v>2</v>
      </c>
      <c r="EE1387">
        <v>2</v>
      </c>
      <c r="EG1387">
        <v>0</v>
      </c>
      <c r="EH1387">
        <v>2</v>
      </c>
      <c r="EI1387">
        <v>0</v>
      </c>
      <c r="EJ1387">
        <v>2</v>
      </c>
      <c r="EK1387">
        <v>2</v>
      </c>
      <c r="ES1387">
        <v>2</v>
      </c>
      <c r="FA1387">
        <v>2</v>
      </c>
      <c r="FO1387">
        <v>2</v>
      </c>
      <c r="FR1387">
        <v>2</v>
      </c>
      <c r="FT1387">
        <v>2</v>
      </c>
      <c r="FV1387">
        <v>1</v>
      </c>
      <c r="FW1387">
        <v>2</v>
      </c>
      <c r="FX1387">
        <v>2</v>
      </c>
      <c r="FY1387">
        <v>1</v>
      </c>
      <c r="GA1387">
        <v>2</v>
      </c>
      <c r="GQ1387">
        <v>1</v>
      </c>
      <c r="GS1387">
        <v>2</v>
      </c>
      <c r="GT1387">
        <v>2</v>
      </c>
      <c r="HE1387">
        <v>2</v>
      </c>
      <c r="HN1387">
        <v>2</v>
      </c>
      <c r="HT1387">
        <v>1</v>
      </c>
      <c r="HU1387">
        <v>2</v>
      </c>
      <c r="HV1387">
        <v>2</v>
      </c>
      <c r="HW1387">
        <v>1</v>
      </c>
      <c r="HX1387">
        <v>2</v>
      </c>
      <c r="HY1387">
        <v>2</v>
      </c>
      <c r="IA1387">
        <v>2</v>
      </c>
    </row>
    <row r="1388" spans="1:235" x14ac:dyDescent="0.25">
      <c r="A1388">
        <v>129</v>
      </c>
      <c r="CN1388">
        <v>2</v>
      </c>
      <c r="CO1388">
        <v>1</v>
      </c>
      <c r="CR1388">
        <v>4</v>
      </c>
      <c r="CT1388">
        <v>2</v>
      </c>
      <c r="CU1388">
        <v>1</v>
      </c>
      <c r="CV1388">
        <v>2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2</v>
      </c>
      <c r="DC1388">
        <v>2</v>
      </c>
      <c r="DE1388">
        <v>2</v>
      </c>
      <c r="DF1388">
        <v>1</v>
      </c>
      <c r="DG1388">
        <v>2</v>
      </c>
      <c r="DH1388">
        <v>2</v>
      </c>
      <c r="DI1388">
        <v>2</v>
      </c>
      <c r="DJ1388">
        <v>2</v>
      </c>
      <c r="DK1388">
        <v>2</v>
      </c>
      <c r="DL1388">
        <v>2</v>
      </c>
      <c r="DN1388">
        <v>1</v>
      </c>
      <c r="DO1388">
        <v>2</v>
      </c>
      <c r="DP1388">
        <v>1</v>
      </c>
      <c r="DT1388">
        <v>3</v>
      </c>
      <c r="DW1388">
        <v>1</v>
      </c>
      <c r="EA1388">
        <v>-99</v>
      </c>
      <c r="EB1388">
        <v>0</v>
      </c>
      <c r="EC1388">
        <v>-99</v>
      </c>
      <c r="ED1388">
        <v>0</v>
      </c>
      <c r="EE1388">
        <v>2</v>
      </c>
      <c r="EG1388">
        <v>0</v>
      </c>
      <c r="EH1388">
        <v>2</v>
      </c>
      <c r="EI1388">
        <v>0</v>
      </c>
      <c r="EJ1388">
        <v>2</v>
      </c>
      <c r="EK1388">
        <v>2</v>
      </c>
      <c r="ES1388">
        <v>2</v>
      </c>
      <c r="FA1388">
        <v>2</v>
      </c>
      <c r="FO1388">
        <v>2</v>
      </c>
      <c r="FR1388">
        <v>2</v>
      </c>
      <c r="FT1388">
        <v>2</v>
      </c>
      <c r="FV1388">
        <v>1</v>
      </c>
      <c r="FW1388">
        <v>2</v>
      </c>
      <c r="FX1388">
        <v>2</v>
      </c>
      <c r="FY1388">
        <v>1</v>
      </c>
      <c r="GA1388">
        <v>2</v>
      </c>
      <c r="GQ1388">
        <v>2</v>
      </c>
      <c r="GS1388">
        <v>2</v>
      </c>
      <c r="GT1388">
        <v>2</v>
      </c>
      <c r="HE1388">
        <v>1</v>
      </c>
      <c r="HF1388">
        <v>2005</v>
      </c>
      <c r="HG1388">
        <v>2</v>
      </c>
      <c r="HH1388">
        <v>2</v>
      </c>
      <c r="HI1388">
        <v>2</v>
      </c>
      <c r="HJ1388">
        <v>2</v>
      </c>
      <c r="HK1388">
        <v>2</v>
      </c>
      <c r="HN1388">
        <v>2</v>
      </c>
      <c r="HT1388">
        <v>2</v>
      </c>
      <c r="IA1388">
        <v>2</v>
      </c>
    </row>
    <row r="1389" spans="1:235" x14ac:dyDescent="0.25">
      <c r="A1389">
        <v>143</v>
      </c>
      <c r="B1389">
        <v>3</v>
      </c>
      <c r="C1389" t="s">
        <v>86</v>
      </c>
      <c r="D1389">
        <v>-88</v>
      </c>
      <c r="E1389">
        <v>2</v>
      </c>
      <c r="F1389">
        <v>2</v>
      </c>
      <c r="G1389">
        <v>110</v>
      </c>
      <c r="H1389">
        <v>105</v>
      </c>
      <c r="I1389">
        <v>70</v>
      </c>
      <c r="J1389">
        <v>-88</v>
      </c>
      <c r="K1389">
        <v>-88</v>
      </c>
      <c r="L1389">
        <v>-88</v>
      </c>
      <c r="M1389">
        <v>-88</v>
      </c>
      <c r="N1389">
        <v>-88</v>
      </c>
      <c r="O1389">
        <v>-88</v>
      </c>
      <c r="P1389">
        <v>-88</v>
      </c>
      <c r="Q1389">
        <v>80</v>
      </c>
      <c r="R1389">
        <v>80</v>
      </c>
      <c r="S1389">
        <v>70</v>
      </c>
      <c r="T1389">
        <v>75</v>
      </c>
      <c r="U1389">
        <v>75</v>
      </c>
      <c r="V1389">
        <v>75</v>
      </c>
      <c r="W1389">
        <v>75</v>
      </c>
      <c r="X1389">
        <v>75</v>
      </c>
      <c r="Y1389">
        <v>110</v>
      </c>
      <c r="Z1389">
        <v>105</v>
      </c>
      <c r="AA1389">
        <v>70</v>
      </c>
      <c r="AB1389">
        <v>-88</v>
      </c>
      <c r="AC1389">
        <v>-88</v>
      </c>
      <c r="AD1389">
        <v>-88</v>
      </c>
      <c r="AE1389">
        <v>-88</v>
      </c>
      <c r="AF1389">
        <v>-88</v>
      </c>
      <c r="AG1389">
        <v>-88</v>
      </c>
      <c r="AH1389">
        <v>-88</v>
      </c>
      <c r="AI1389">
        <v>80</v>
      </c>
      <c r="AJ1389">
        <v>80</v>
      </c>
      <c r="AK1389">
        <v>70</v>
      </c>
      <c r="AL1389">
        <v>75</v>
      </c>
      <c r="AM1389">
        <v>75</v>
      </c>
      <c r="AN1389">
        <v>75</v>
      </c>
      <c r="AO1389">
        <v>75</v>
      </c>
      <c r="AP1389">
        <v>75</v>
      </c>
      <c r="AQ1389">
        <v>110</v>
      </c>
      <c r="AR1389">
        <v>105</v>
      </c>
      <c r="AS1389">
        <v>70</v>
      </c>
      <c r="AT1389">
        <v>-88</v>
      </c>
      <c r="AU1389">
        <v>-88</v>
      </c>
      <c r="AV1389">
        <v>-88</v>
      </c>
      <c r="AW1389">
        <v>-88</v>
      </c>
      <c r="AX1389">
        <v>-88</v>
      </c>
      <c r="AY1389">
        <v>-88</v>
      </c>
      <c r="AZ1389">
        <v>-88</v>
      </c>
      <c r="BA1389">
        <v>80</v>
      </c>
      <c r="BB1389">
        <v>80</v>
      </c>
      <c r="BC1389">
        <v>70</v>
      </c>
      <c r="BD1389">
        <v>75</v>
      </c>
      <c r="BE1389">
        <v>75</v>
      </c>
      <c r="BF1389">
        <v>75</v>
      </c>
      <c r="BG1389">
        <v>75</v>
      </c>
      <c r="BH1389">
        <v>75</v>
      </c>
      <c r="CN1389">
        <v>2</v>
      </c>
      <c r="CO1389">
        <v>1</v>
      </c>
      <c r="CR1389">
        <v>4</v>
      </c>
      <c r="CT1389">
        <v>2</v>
      </c>
      <c r="CU1389">
        <v>1</v>
      </c>
      <c r="CV1389">
        <v>2</v>
      </c>
      <c r="CW1389">
        <v>1</v>
      </c>
      <c r="CX1389">
        <v>1</v>
      </c>
      <c r="CY1389">
        <v>1</v>
      </c>
      <c r="CZ1389">
        <v>2</v>
      </c>
      <c r="DA1389">
        <v>2</v>
      </c>
      <c r="DB1389">
        <v>2</v>
      </c>
      <c r="DC1389">
        <v>2</v>
      </c>
      <c r="DE1389">
        <v>2</v>
      </c>
      <c r="DF1389">
        <v>2</v>
      </c>
      <c r="DG1389">
        <v>2</v>
      </c>
      <c r="DH1389">
        <v>2</v>
      </c>
      <c r="DI1389">
        <v>2</v>
      </c>
      <c r="DJ1389">
        <v>2</v>
      </c>
      <c r="DK1389">
        <v>2</v>
      </c>
      <c r="DL1389">
        <v>2</v>
      </c>
      <c r="DN1389">
        <v>3</v>
      </c>
      <c r="DO1389">
        <v>2</v>
      </c>
      <c r="DP1389">
        <v>1</v>
      </c>
      <c r="DT1389">
        <v>1</v>
      </c>
      <c r="DV1389">
        <v>1</v>
      </c>
      <c r="DW1389">
        <v>1</v>
      </c>
      <c r="EA1389">
        <v>-99</v>
      </c>
      <c r="EB1389">
        <v>0</v>
      </c>
      <c r="EC1389">
        <v>-99</v>
      </c>
      <c r="ED1389">
        <v>-99</v>
      </c>
      <c r="EE1389">
        <v>2</v>
      </c>
      <c r="EG1389">
        <v>0</v>
      </c>
      <c r="EH1389">
        <v>2</v>
      </c>
      <c r="EI1389">
        <v>0</v>
      </c>
      <c r="EJ1389">
        <v>2</v>
      </c>
      <c r="EK1389">
        <v>2</v>
      </c>
      <c r="ES1389">
        <v>2</v>
      </c>
      <c r="FA1389">
        <v>2</v>
      </c>
      <c r="FO1389">
        <v>2</v>
      </c>
      <c r="FR1389">
        <v>2</v>
      </c>
      <c r="FT1389">
        <v>2</v>
      </c>
      <c r="FV1389">
        <v>1</v>
      </c>
      <c r="FW1389">
        <v>2</v>
      </c>
      <c r="FX1389">
        <v>2</v>
      </c>
      <c r="FY1389">
        <v>1</v>
      </c>
      <c r="GA1389">
        <v>2</v>
      </c>
      <c r="GQ1389">
        <v>3</v>
      </c>
      <c r="GS1389">
        <v>2</v>
      </c>
      <c r="GT1389">
        <v>1</v>
      </c>
      <c r="GU1389">
        <v>1</v>
      </c>
      <c r="GV1389">
        <v>2</v>
      </c>
      <c r="GW1389">
        <v>2</v>
      </c>
      <c r="GX1389">
        <v>2</v>
      </c>
      <c r="GY1389">
        <v>2</v>
      </c>
      <c r="GZ1389">
        <v>2</v>
      </c>
      <c r="HA1389">
        <v>2</v>
      </c>
      <c r="HB1389">
        <v>2</v>
      </c>
      <c r="HE1389">
        <v>1</v>
      </c>
      <c r="HF1389">
        <v>2003</v>
      </c>
      <c r="HG1389">
        <v>2</v>
      </c>
      <c r="HH1389">
        <v>2</v>
      </c>
      <c r="HI1389">
        <v>2</v>
      </c>
      <c r="HJ1389">
        <v>2</v>
      </c>
      <c r="HK1389">
        <v>2</v>
      </c>
      <c r="HN1389">
        <v>2</v>
      </c>
      <c r="HT1389">
        <v>2</v>
      </c>
      <c r="IA1389">
        <v>2</v>
      </c>
    </row>
    <row r="1390" spans="1:235" x14ac:dyDescent="0.25">
      <c r="A1390">
        <v>142</v>
      </c>
      <c r="CN1390">
        <v>2</v>
      </c>
      <c r="CO1390">
        <v>1</v>
      </c>
      <c r="CR1390">
        <v>4</v>
      </c>
      <c r="CT1390">
        <v>2</v>
      </c>
      <c r="CU1390">
        <v>2</v>
      </c>
      <c r="CV1390">
        <v>2</v>
      </c>
      <c r="CW1390">
        <v>1</v>
      </c>
      <c r="CX1390">
        <v>1</v>
      </c>
      <c r="CY1390">
        <v>2</v>
      </c>
      <c r="CZ1390">
        <v>2</v>
      </c>
      <c r="DA1390">
        <v>2</v>
      </c>
      <c r="DB1390">
        <v>2</v>
      </c>
      <c r="DC1390">
        <v>2</v>
      </c>
      <c r="DE1390">
        <v>2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2</v>
      </c>
      <c r="DL1390">
        <v>2</v>
      </c>
      <c r="DN1390">
        <v>2</v>
      </c>
      <c r="DO1390">
        <v>2</v>
      </c>
      <c r="DP1390">
        <v>1</v>
      </c>
      <c r="DT1390">
        <v>3</v>
      </c>
      <c r="DW1390">
        <v>1</v>
      </c>
      <c r="EA1390">
        <v>-99</v>
      </c>
      <c r="EB1390">
        <v>0</v>
      </c>
      <c r="EC1390">
        <v>-99</v>
      </c>
      <c r="ED1390">
        <v>-99</v>
      </c>
      <c r="EE1390">
        <v>2</v>
      </c>
      <c r="EG1390">
        <v>0</v>
      </c>
      <c r="EH1390">
        <v>2</v>
      </c>
      <c r="EI1390">
        <v>0</v>
      </c>
      <c r="EJ1390">
        <v>2</v>
      </c>
      <c r="EK1390">
        <v>2</v>
      </c>
      <c r="ES1390">
        <v>2</v>
      </c>
      <c r="FA1390">
        <v>2</v>
      </c>
      <c r="FO1390">
        <v>2</v>
      </c>
      <c r="FR1390">
        <v>2</v>
      </c>
      <c r="FT1390">
        <v>2</v>
      </c>
      <c r="FV1390">
        <v>1</v>
      </c>
      <c r="FW1390">
        <v>2</v>
      </c>
      <c r="FX1390">
        <v>2</v>
      </c>
      <c r="FY1390">
        <v>1</v>
      </c>
      <c r="GA1390">
        <v>3</v>
      </c>
      <c r="GQ1390">
        <v>1</v>
      </c>
      <c r="GS1390">
        <v>2</v>
      </c>
      <c r="GT1390">
        <v>2</v>
      </c>
      <c r="HE1390">
        <v>2</v>
      </c>
      <c r="HN1390">
        <v>2</v>
      </c>
      <c r="HT1390">
        <v>2</v>
      </c>
      <c r="IA1390">
        <v>2</v>
      </c>
    </row>
    <row r="1391" spans="1:235" x14ac:dyDescent="0.25">
      <c r="A1391">
        <v>130</v>
      </c>
      <c r="B1391">
        <v>1</v>
      </c>
      <c r="E1391">
        <v>1</v>
      </c>
      <c r="F1391">
        <v>2</v>
      </c>
      <c r="G1391">
        <v>-88</v>
      </c>
      <c r="H1391">
        <v>-88</v>
      </c>
      <c r="I1391">
        <v>37</v>
      </c>
      <c r="J1391">
        <v>37.5</v>
      </c>
      <c r="K1391">
        <v>45</v>
      </c>
      <c r="L1391">
        <v>50</v>
      </c>
      <c r="M1391">
        <v>-88</v>
      </c>
      <c r="N1391">
        <v>-88</v>
      </c>
      <c r="O1391">
        <v>55</v>
      </c>
      <c r="P1391">
        <v>55</v>
      </c>
      <c r="Q1391">
        <v>-88</v>
      </c>
      <c r="R1391">
        <v>30</v>
      </c>
      <c r="S1391">
        <v>32</v>
      </c>
      <c r="T1391">
        <v>35</v>
      </c>
      <c r="U1391">
        <v>35</v>
      </c>
      <c r="V1391">
        <v>35</v>
      </c>
      <c r="W1391">
        <v>35</v>
      </c>
      <c r="X1391">
        <v>35</v>
      </c>
      <c r="Y1391">
        <v>-88</v>
      </c>
      <c r="Z1391">
        <v>-88</v>
      </c>
      <c r="AA1391">
        <v>37</v>
      </c>
      <c r="AB1391">
        <v>37.5</v>
      </c>
      <c r="AC1391">
        <v>45</v>
      </c>
      <c r="AD1391">
        <v>50</v>
      </c>
      <c r="AE1391">
        <v>-88</v>
      </c>
      <c r="AF1391">
        <v>-88</v>
      </c>
      <c r="AG1391">
        <v>55</v>
      </c>
      <c r="AH1391">
        <v>55</v>
      </c>
      <c r="AI1391">
        <v>-88</v>
      </c>
      <c r="AJ1391">
        <v>30</v>
      </c>
      <c r="AK1391">
        <v>32</v>
      </c>
      <c r="AL1391">
        <v>35</v>
      </c>
      <c r="AM1391">
        <v>35</v>
      </c>
      <c r="AN1391">
        <v>35</v>
      </c>
      <c r="AO1391">
        <v>35</v>
      </c>
      <c r="AP1391">
        <v>35</v>
      </c>
      <c r="AQ1391">
        <v>-88</v>
      </c>
      <c r="AR1391">
        <v>-88</v>
      </c>
      <c r="AS1391">
        <v>37</v>
      </c>
      <c r="AT1391">
        <v>37.5</v>
      </c>
      <c r="AU1391">
        <v>45</v>
      </c>
      <c r="AV1391">
        <v>50</v>
      </c>
      <c r="AW1391">
        <v>-88</v>
      </c>
      <c r="AX1391">
        <v>-88</v>
      </c>
      <c r="AY1391">
        <v>55</v>
      </c>
      <c r="AZ1391">
        <v>55</v>
      </c>
      <c r="BA1391">
        <v>-88</v>
      </c>
      <c r="BB1391">
        <v>30</v>
      </c>
      <c r="BC1391">
        <v>32</v>
      </c>
      <c r="BD1391">
        <v>35</v>
      </c>
      <c r="BE1391">
        <v>35</v>
      </c>
      <c r="BF1391">
        <v>35</v>
      </c>
      <c r="BG1391">
        <v>35</v>
      </c>
      <c r="BH1391">
        <v>35</v>
      </c>
      <c r="CN1391">
        <v>1</v>
      </c>
      <c r="CO1391">
        <v>1</v>
      </c>
      <c r="CR1391">
        <v>4</v>
      </c>
      <c r="CT1391">
        <v>2</v>
      </c>
      <c r="CU1391">
        <v>1</v>
      </c>
      <c r="CV1391">
        <v>2</v>
      </c>
      <c r="CW1391">
        <v>2</v>
      </c>
      <c r="CX1391">
        <v>1</v>
      </c>
      <c r="CY1391">
        <v>1</v>
      </c>
      <c r="CZ1391">
        <v>1</v>
      </c>
      <c r="DA1391">
        <v>1</v>
      </c>
      <c r="DB1391">
        <v>2</v>
      </c>
      <c r="DC1391">
        <v>2</v>
      </c>
      <c r="DE1391">
        <v>2</v>
      </c>
      <c r="DF1391">
        <v>1</v>
      </c>
      <c r="DG1391">
        <v>1</v>
      </c>
      <c r="DH1391">
        <v>2</v>
      </c>
      <c r="DI1391">
        <v>2</v>
      </c>
      <c r="DJ1391">
        <v>2</v>
      </c>
      <c r="DK1391">
        <v>2</v>
      </c>
      <c r="DL1391">
        <v>2</v>
      </c>
      <c r="DN1391">
        <v>1</v>
      </c>
      <c r="DO1391">
        <v>2</v>
      </c>
      <c r="DP1391">
        <v>1</v>
      </c>
      <c r="DT1391">
        <v>1</v>
      </c>
      <c r="DV1391">
        <v>1</v>
      </c>
      <c r="DW1391">
        <v>1</v>
      </c>
      <c r="EA1391">
        <v>-99</v>
      </c>
      <c r="EB1391">
        <v>0</v>
      </c>
      <c r="EC1391">
        <v>-99</v>
      </c>
      <c r="ED1391">
        <v>-99</v>
      </c>
      <c r="EE1391">
        <v>2</v>
      </c>
      <c r="EG1391">
        <v>0</v>
      </c>
      <c r="EH1391">
        <v>2</v>
      </c>
      <c r="EI1391">
        <v>0</v>
      </c>
      <c r="EJ1391">
        <v>2</v>
      </c>
      <c r="EK1391">
        <v>2</v>
      </c>
      <c r="ES1391">
        <v>2</v>
      </c>
      <c r="FA1391">
        <v>2</v>
      </c>
      <c r="FO1391">
        <v>2</v>
      </c>
      <c r="FR1391">
        <v>2</v>
      </c>
      <c r="FT1391">
        <v>2</v>
      </c>
      <c r="FV1391">
        <v>1</v>
      </c>
      <c r="FW1391">
        <v>2</v>
      </c>
      <c r="FX1391">
        <v>2</v>
      </c>
      <c r="FY1391">
        <v>1</v>
      </c>
      <c r="GA1391">
        <v>2</v>
      </c>
      <c r="GQ1391">
        <v>1</v>
      </c>
      <c r="GS1391">
        <v>2</v>
      </c>
      <c r="GT1391">
        <v>2</v>
      </c>
      <c r="HE1391">
        <v>1</v>
      </c>
      <c r="HF1391">
        <v>2003</v>
      </c>
      <c r="HG1391">
        <v>2</v>
      </c>
      <c r="HH1391">
        <v>2</v>
      </c>
      <c r="HI1391">
        <v>2</v>
      </c>
      <c r="HJ1391">
        <v>2</v>
      </c>
      <c r="HK1391">
        <v>2</v>
      </c>
      <c r="HN1391">
        <v>2</v>
      </c>
      <c r="HT1391">
        <v>1</v>
      </c>
      <c r="HU1391">
        <v>2</v>
      </c>
      <c r="HV1391">
        <v>2</v>
      </c>
      <c r="HW1391">
        <v>1</v>
      </c>
      <c r="HX1391">
        <v>2</v>
      </c>
      <c r="HY1391">
        <v>2</v>
      </c>
      <c r="IA1391">
        <v>2</v>
      </c>
    </row>
    <row r="1392" spans="1:235" x14ac:dyDescent="0.25">
      <c r="A1392">
        <v>133</v>
      </c>
      <c r="B1392">
        <v>2</v>
      </c>
      <c r="C1392" t="s">
        <v>86</v>
      </c>
      <c r="D1392">
        <v>180</v>
      </c>
      <c r="E1392">
        <v>2</v>
      </c>
      <c r="F1392">
        <v>2</v>
      </c>
      <c r="G1392">
        <v>-88</v>
      </c>
      <c r="H1392">
        <v>-88</v>
      </c>
      <c r="I1392">
        <v>100</v>
      </c>
      <c r="J1392">
        <v>100</v>
      </c>
      <c r="K1392">
        <v>100</v>
      </c>
      <c r="L1392">
        <v>100</v>
      </c>
      <c r="M1392">
        <v>100</v>
      </c>
      <c r="N1392">
        <v>120</v>
      </c>
      <c r="O1392">
        <v>100</v>
      </c>
      <c r="P1392">
        <v>90</v>
      </c>
      <c r="Q1392">
        <v>90</v>
      </c>
      <c r="R1392">
        <v>-88</v>
      </c>
      <c r="S1392">
        <v>-88</v>
      </c>
      <c r="T1392">
        <v>75</v>
      </c>
      <c r="U1392">
        <v>75</v>
      </c>
      <c r="V1392">
        <v>75</v>
      </c>
      <c r="W1392">
        <v>75</v>
      </c>
      <c r="X1392">
        <v>75</v>
      </c>
      <c r="Y1392">
        <v>-88</v>
      </c>
      <c r="Z1392">
        <v>-88</v>
      </c>
      <c r="AA1392">
        <v>100</v>
      </c>
      <c r="AB1392">
        <v>100</v>
      </c>
      <c r="AC1392">
        <v>100</v>
      </c>
      <c r="AD1392">
        <v>100</v>
      </c>
      <c r="AE1392">
        <v>100</v>
      </c>
      <c r="AF1392">
        <v>120</v>
      </c>
      <c r="AG1392">
        <v>100</v>
      </c>
      <c r="AH1392">
        <v>90</v>
      </c>
      <c r="AI1392">
        <v>90</v>
      </c>
      <c r="AJ1392">
        <v>-88</v>
      </c>
      <c r="AK1392">
        <v>-88</v>
      </c>
      <c r="AL1392">
        <v>75</v>
      </c>
      <c r="AM1392">
        <v>75</v>
      </c>
      <c r="AN1392">
        <v>75</v>
      </c>
      <c r="AO1392">
        <v>75</v>
      </c>
      <c r="AP1392">
        <v>75</v>
      </c>
      <c r="AQ1392">
        <v>-88</v>
      </c>
      <c r="AR1392">
        <v>-88</v>
      </c>
      <c r="AS1392">
        <v>100</v>
      </c>
      <c r="AT1392">
        <v>100</v>
      </c>
      <c r="AU1392">
        <v>100</v>
      </c>
      <c r="AV1392">
        <v>100</v>
      </c>
      <c r="AW1392">
        <v>100</v>
      </c>
      <c r="AX1392">
        <v>120</v>
      </c>
      <c r="AY1392">
        <v>100</v>
      </c>
      <c r="AZ1392">
        <v>90</v>
      </c>
      <c r="BA1392">
        <v>90</v>
      </c>
      <c r="BB1392">
        <v>-88</v>
      </c>
      <c r="BC1392">
        <v>-88</v>
      </c>
      <c r="BD1392">
        <v>75</v>
      </c>
      <c r="BE1392">
        <v>75</v>
      </c>
      <c r="BF1392">
        <v>75</v>
      </c>
      <c r="BG1392">
        <v>75</v>
      </c>
      <c r="BH1392">
        <v>75</v>
      </c>
      <c r="CN1392">
        <v>2</v>
      </c>
      <c r="CO1392">
        <v>1</v>
      </c>
      <c r="CR1392">
        <v>4</v>
      </c>
      <c r="CT1392">
        <v>2</v>
      </c>
      <c r="CU1392">
        <v>2</v>
      </c>
      <c r="CV1392">
        <v>2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2</v>
      </c>
      <c r="DE1392">
        <v>2</v>
      </c>
      <c r="DF1392">
        <v>1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N1392">
        <v>1</v>
      </c>
      <c r="DO1392">
        <v>2</v>
      </c>
      <c r="DP1392">
        <v>1</v>
      </c>
      <c r="DT1392">
        <v>3</v>
      </c>
      <c r="DW1392">
        <v>1</v>
      </c>
      <c r="EA1392">
        <v>-99</v>
      </c>
      <c r="EB1392">
        <v>0</v>
      </c>
      <c r="EC1392">
        <v>-99</v>
      </c>
      <c r="ED1392">
        <v>-99</v>
      </c>
      <c r="EE1392">
        <v>2</v>
      </c>
      <c r="EG1392">
        <v>0</v>
      </c>
      <c r="EH1392">
        <v>2</v>
      </c>
      <c r="EI1392">
        <v>0</v>
      </c>
      <c r="EJ1392">
        <v>2</v>
      </c>
      <c r="EK1392">
        <v>2</v>
      </c>
      <c r="ES1392">
        <v>2</v>
      </c>
      <c r="FA1392">
        <v>2</v>
      </c>
      <c r="FO1392">
        <v>2</v>
      </c>
      <c r="FR1392">
        <v>2</v>
      </c>
      <c r="FT1392">
        <v>2</v>
      </c>
      <c r="FV1392">
        <v>2</v>
      </c>
      <c r="GA1392">
        <v>2</v>
      </c>
      <c r="GQ1392">
        <v>2</v>
      </c>
      <c r="GS1392">
        <v>2</v>
      </c>
      <c r="GT1392">
        <v>2</v>
      </c>
      <c r="HE1392">
        <v>1</v>
      </c>
      <c r="HF1392">
        <v>2006</v>
      </c>
      <c r="HG1392">
        <v>2</v>
      </c>
      <c r="HH1392">
        <v>2</v>
      </c>
      <c r="HI1392">
        <v>2</v>
      </c>
      <c r="HJ1392">
        <v>2</v>
      </c>
      <c r="HK1392">
        <v>2</v>
      </c>
      <c r="HN1392">
        <v>2</v>
      </c>
      <c r="HT1392">
        <v>2</v>
      </c>
      <c r="IA1392">
        <v>2</v>
      </c>
    </row>
    <row r="1393" spans="1:235" x14ac:dyDescent="0.25">
      <c r="A1393">
        <v>128</v>
      </c>
      <c r="B1393">
        <v>1</v>
      </c>
      <c r="E1393">
        <v>2</v>
      </c>
      <c r="F1393">
        <v>1</v>
      </c>
      <c r="G1393">
        <v>80</v>
      </c>
      <c r="H1393">
        <v>80</v>
      </c>
      <c r="I1393">
        <v>80</v>
      </c>
      <c r="J1393">
        <v>80</v>
      </c>
      <c r="K1393">
        <v>80</v>
      </c>
      <c r="L1393">
        <v>100</v>
      </c>
      <c r="M1393">
        <v>100</v>
      </c>
      <c r="N1393">
        <v>100</v>
      </c>
      <c r="O1393">
        <v>100</v>
      </c>
      <c r="P1393">
        <v>100</v>
      </c>
      <c r="Q1393">
        <v>80</v>
      </c>
      <c r="R1393">
        <v>70</v>
      </c>
      <c r="S1393">
        <v>70</v>
      </c>
      <c r="T1393">
        <v>70</v>
      </c>
      <c r="U1393">
        <v>70</v>
      </c>
      <c r="V1393">
        <v>70</v>
      </c>
      <c r="W1393">
        <v>75</v>
      </c>
      <c r="X1393">
        <v>75</v>
      </c>
      <c r="Y1393">
        <v>75</v>
      </c>
      <c r="Z1393">
        <v>75</v>
      </c>
      <c r="AA1393">
        <v>75</v>
      </c>
      <c r="AB1393">
        <v>75</v>
      </c>
      <c r="AC1393">
        <v>75</v>
      </c>
      <c r="AD1393">
        <v>95</v>
      </c>
      <c r="AE1393">
        <v>95</v>
      </c>
      <c r="AF1393">
        <v>95</v>
      </c>
      <c r="AG1393">
        <v>95</v>
      </c>
      <c r="AH1393">
        <v>95</v>
      </c>
      <c r="AI1393">
        <v>75</v>
      </c>
      <c r="AJ1393">
        <v>65</v>
      </c>
      <c r="AK1393">
        <v>65</v>
      </c>
      <c r="AL1393">
        <v>65</v>
      </c>
      <c r="AM1393">
        <v>65</v>
      </c>
      <c r="AN1393">
        <v>65</v>
      </c>
      <c r="AO1393">
        <v>70</v>
      </c>
      <c r="AP1393">
        <v>70</v>
      </c>
      <c r="AQ1393">
        <v>75</v>
      </c>
      <c r="AR1393">
        <v>75</v>
      </c>
      <c r="AS1393">
        <v>75</v>
      </c>
      <c r="AT1393">
        <v>75</v>
      </c>
      <c r="AU1393">
        <v>75</v>
      </c>
      <c r="AV1393">
        <v>95</v>
      </c>
      <c r="AW1393">
        <v>95</v>
      </c>
      <c r="AX1393">
        <v>95</v>
      </c>
      <c r="AY1393">
        <v>95</v>
      </c>
      <c r="AZ1393">
        <v>95</v>
      </c>
      <c r="BA1393">
        <v>75</v>
      </c>
      <c r="BB1393">
        <v>65</v>
      </c>
      <c r="BC1393">
        <v>65</v>
      </c>
      <c r="BD1393">
        <v>65</v>
      </c>
      <c r="BE1393">
        <v>65</v>
      </c>
      <c r="BF1393">
        <v>65</v>
      </c>
      <c r="BG1393">
        <v>70</v>
      </c>
      <c r="BH1393">
        <v>70</v>
      </c>
      <c r="CN1393">
        <v>2</v>
      </c>
      <c r="CO1393">
        <v>1</v>
      </c>
      <c r="CR1393">
        <v>6</v>
      </c>
      <c r="CT1393">
        <v>2</v>
      </c>
      <c r="CU1393">
        <v>1</v>
      </c>
      <c r="CV1393">
        <v>2</v>
      </c>
      <c r="CW1393">
        <v>1</v>
      </c>
      <c r="CX1393">
        <v>1</v>
      </c>
      <c r="CY1393">
        <v>2</v>
      </c>
      <c r="CZ1393">
        <v>1</v>
      </c>
      <c r="DA1393">
        <v>1</v>
      </c>
      <c r="DB1393">
        <v>2</v>
      </c>
      <c r="DC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J1393">
        <v>2</v>
      </c>
      <c r="DK1393">
        <v>2</v>
      </c>
      <c r="DL1393">
        <v>2</v>
      </c>
      <c r="DN1393">
        <v>3</v>
      </c>
      <c r="DO1393">
        <v>2</v>
      </c>
      <c r="DP1393">
        <v>1</v>
      </c>
      <c r="DT1393">
        <v>1</v>
      </c>
      <c r="DV1393">
        <v>1</v>
      </c>
      <c r="DW1393">
        <v>1</v>
      </c>
      <c r="EA1393">
        <v>-99</v>
      </c>
      <c r="EB1393">
        <v>100</v>
      </c>
      <c r="EC1393">
        <v>2</v>
      </c>
      <c r="EE1393">
        <v>2</v>
      </c>
      <c r="EG1393">
        <v>0</v>
      </c>
      <c r="EH1393">
        <v>2</v>
      </c>
      <c r="EI1393">
        <v>0</v>
      </c>
      <c r="EJ1393">
        <v>2</v>
      </c>
      <c r="EK1393">
        <v>2</v>
      </c>
      <c r="ES1393">
        <v>2</v>
      </c>
      <c r="FA1393">
        <v>2</v>
      </c>
      <c r="FO1393">
        <v>2</v>
      </c>
      <c r="FR1393">
        <v>2</v>
      </c>
      <c r="FT1393">
        <v>2</v>
      </c>
      <c r="FV1393">
        <v>1</v>
      </c>
      <c r="FW1393">
        <v>1</v>
      </c>
      <c r="FX1393">
        <v>1</v>
      </c>
      <c r="FY1393">
        <v>1</v>
      </c>
      <c r="GA1393">
        <v>2</v>
      </c>
      <c r="GQ1393">
        <v>1</v>
      </c>
      <c r="GS1393">
        <v>2</v>
      </c>
      <c r="GT1393">
        <v>2</v>
      </c>
      <c r="HE1393">
        <v>2</v>
      </c>
      <c r="HN1393">
        <v>2</v>
      </c>
      <c r="HT1393">
        <v>1</v>
      </c>
      <c r="HU1393">
        <v>2</v>
      </c>
      <c r="HV1393">
        <v>2</v>
      </c>
      <c r="HW1393">
        <v>1</v>
      </c>
      <c r="HX1393">
        <v>2</v>
      </c>
      <c r="HY1393">
        <v>2</v>
      </c>
      <c r="IA1393">
        <v>2</v>
      </c>
    </row>
    <row r="1394" spans="1:235" x14ac:dyDescent="0.25">
      <c r="A1394">
        <v>125</v>
      </c>
      <c r="CN1394">
        <v>1</v>
      </c>
      <c r="CO1394">
        <v>1</v>
      </c>
      <c r="CR1394">
        <v>6</v>
      </c>
      <c r="CS1394" t="s">
        <v>88</v>
      </c>
      <c r="CT1394">
        <v>2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2</v>
      </c>
      <c r="DC1394">
        <v>2</v>
      </c>
      <c r="DE1394">
        <v>2</v>
      </c>
      <c r="DF1394">
        <v>2</v>
      </c>
      <c r="DG1394">
        <v>2</v>
      </c>
      <c r="DH1394">
        <v>2</v>
      </c>
      <c r="DI1394">
        <v>2</v>
      </c>
      <c r="DJ1394">
        <v>2</v>
      </c>
      <c r="DK1394">
        <v>2</v>
      </c>
      <c r="DL1394">
        <v>2</v>
      </c>
      <c r="DN1394">
        <v>5</v>
      </c>
      <c r="DO1394">
        <v>2</v>
      </c>
      <c r="DP1394">
        <v>1</v>
      </c>
      <c r="DT1394">
        <v>1</v>
      </c>
      <c r="DV1394">
        <v>2</v>
      </c>
      <c r="DW1394">
        <v>1</v>
      </c>
      <c r="EA1394">
        <v>-99</v>
      </c>
      <c r="EB1394">
        <v>0</v>
      </c>
      <c r="EC1394">
        <v>-99</v>
      </c>
      <c r="ED1394">
        <v>-99</v>
      </c>
      <c r="EE1394">
        <v>2</v>
      </c>
      <c r="EG1394">
        <v>0</v>
      </c>
      <c r="EH1394">
        <v>2</v>
      </c>
      <c r="EI1394">
        <v>0</v>
      </c>
      <c r="EJ1394">
        <v>2</v>
      </c>
      <c r="EK1394">
        <v>2</v>
      </c>
      <c r="ES1394">
        <v>2</v>
      </c>
      <c r="FA1394">
        <v>2</v>
      </c>
      <c r="FO1394">
        <v>2</v>
      </c>
      <c r="FR1394">
        <v>2</v>
      </c>
      <c r="FT1394">
        <v>2</v>
      </c>
      <c r="FV1394">
        <v>1</v>
      </c>
      <c r="FW1394">
        <v>1</v>
      </c>
      <c r="FX1394">
        <v>2</v>
      </c>
      <c r="FY1394">
        <v>1</v>
      </c>
      <c r="GA1394">
        <v>2</v>
      </c>
      <c r="GQ1394">
        <v>1</v>
      </c>
      <c r="GS1394">
        <v>2</v>
      </c>
      <c r="GT1394">
        <v>2</v>
      </c>
      <c r="HE1394">
        <v>1</v>
      </c>
      <c r="HF1394">
        <v>2004</v>
      </c>
      <c r="HG1394">
        <v>2</v>
      </c>
      <c r="HH1394">
        <v>2</v>
      </c>
      <c r="HI1394">
        <v>2</v>
      </c>
      <c r="HJ1394">
        <v>3</v>
      </c>
      <c r="HK1394">
        <v>2</v>
      </c>
      <c r="HN1394">
        <v>2</v>
      </c>
      <c r="HT1394">
        <v>2</v>
      </c>
      <c r="IA1394">
        <v>2</v>
      </c>
    </row>
    <row r="1395" spans="1:235" x14ac:dyDescent="0.25">
      <c r="A1395">
        <v>127</v>
      </c>
      <c r="B1395">
        <v>3</v>
      </c>
      <c r="C1395" t="s">
        <v>85</v>
      </c>
      <c r="D1395">
        <v>30</v>
      </c>
      <c r="E1395">
        <v>2</v>
      </c>
      <c r="F1395">
        <v>1</v>
      </c>
      <c r="G1395">
        <v>100</v>
      </c>
      <c r="H1395">
        <v>100</v>
      </c>
      <c r="I1395">
        <v>100</v>
      </c>
      <c r="J1395">
        <v>100</v>
      </c>
      <c r="K1395">
        <v>100</v>
      </c>
      <c r="L1395">
        <v>100</v>
      </c>
      <c r="M1395">
        <v>100</v>
      </c>
      <c r="N1395">
        <v>100</v>
      </c>
      <c r="O1395">
        <v>90</v>
      </c>
      <c r="P1395">
        <v>80</v>
      </c>
      <c r="Q1395">
        <v>80</v>
      </c>
      <c r="R1395">
        <v>50</v>
      </c>
      <c r="S1395">
        <v>50</v>
      </c>
      <c r="T1395">
        <v>60</v>
      </c>
      <c r="U1395">
        <v>70</v>
      </c>
      <c r="V1395">
        <v>75</v>
      </c>
      <c r="W1395">
        <v>75</v>
      </c>
      <c r="X1395">
        <v>75</v>
      </c>
      <c r="Y1395">
        <v>90</v>
      </c>
      <c r="Z1395">
        <v>90</v>
      </c>
      <c r="AA1395">
        <v>90</v>
      </c>
      <c r="AB1395">
        <v>90</v>
      </c>
      <c r="AC1395">
        <v>90</v>
      </c>
      <c r="AD1395">
        <v>90</v>
      </c>
      <c r="AE1395">
        <v>90</v>
      </c>
      <c r="AF1395">
        <v>90</v>
      </c>
      <c r="AG1395">
        <v>85</v>
      </c>
      <c r="AH1395">
        <v>70</v>
      </c>
      <c r="AI1395">
        <v>70</v>
      </c>
      <c r="AJ1395">
        <v>40</v>
      </c>
      <c r="AK1395">
        <v>40</v>
      </c>
      <c r="AL1395">
        <v>50</v>
      </c>
      <c r="AM1395">
        <v>60</v>
      </c>
      <c r="AN1395">
        <v>70</v>
      </c>
      <c r="AO1395">
        <v>70</v>
      </c>
      <c r="AP1395">
        <v>70</v>
      </c>
      <c r="AQ1395">
        <v>90</v>
      </c>
      <c r="AR1395">
        <v>90</v>
      </c>
      <c r="AS1395">
        <v>90</v>
      </c>
      <c r="AT1395">
        <v>90</v>
      </c>
      <c r="AU1395">
        <v>90</v>
      </c>
      <c r="AV1395">
        <v>90</v>
      </c>
      <c r="AW1395">
        <v>90</v>
      </c>
      <c r="AX1395">
        <v>90</v>
      </c>
      <c r="AY1395">
        <v>85</v>
      </c>
      <c r="AZ1395">
        <v>70</v>
      </c>
      <c r="BA1395">
        <v>70</v>
      </c>
      <c r="BB1395">
        <v>40</v>
      </c>
      <c r="BC1395">
        <v>40</v>
      </c>
      <c r="BD1395">
        <v>50</v>
      </c>
      <c r="BE1395">
        <v>60</v>
      </c>
      <c r="BF1395">
        <v>70</v>
      </c>
      <c r="BG1395">
        <v>70</v>
      </c>
      <c r="BH1395">
        <v>70</v>
      </c>
      <c r="CN1395">
        <v>1</v>
      </c>
      <c r="CO1395">
        <v>1</v>
      </c>
      <c r="CR1395">
        <v>4</v>
      </c>
      <c r="CT1395">
        <v>2</v>
      </c>
      <c r="CU1395">
        <v>2</v>
      </c>
      <c r="CV1395">
        <v>2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2</v>
      </c>
      <c r="DC1395">
        <v>2</v>
      </c>
      <c r="DE1395">
        <v>1</v>
      </c>
      <c r="DF1395">
        <v>2</v>
      </c>
      <c r="DG1395">
        <v>2</v>
      </c>
      <c r="DH1395">
        <v>2</v>
      </c>
      <c r="DI1395">
        <v>2</v>
      </c>
      <c r="DJ1395">
        <v>2</v>
      </c>
      <c r="DK1395">
        <v>2</v>
      </c>
      <c r="DL1395">
        <v>2</v>
      </c>
      <c r="DN1395">
        <v>2</v>
      </c>
      <c r="DO1395">
        <v>2</v>
      </c>
      <c r="DP1395">
        <v>1</v>
      </c>
      <c r="DT1395">
        <v>3</v>
      </c>
      <c r="DW1395">
        <v>1</v>
      </c>
      <c r="EA1395">
        <v>-99</v>
      </c>
      <c r="EB1395">
        <v>0</v>
      </c>
      <c r="EC1395">
        <v>-99</v>
      </c>
      <c r="ED1395">
        <v>0</v>
      </c>
      <c r="EE1395">
        <v>2</v>
      </c>
      <c r="EG1395">
        <v>0</v>
      </c>
      <c r="EH1395">
        <v>2</v>
      </c>
      <c r="EI1395">
        <v>0</v>
      </c>
      <c r="EJ1395">
        <v>2</v>
      </c>
      <c r="EK1395">
        <v>2</v>
      </c>
      <c r="ES1395">
        <v>2</v>
      </c>
      <c r="FA1395">
        <v>2</v>
      </c>
      <c r="FO1395">
        <v>2</v>
      </c>
      <c r="FR1395">
        <v>2</v>
      </c>
      <c r="FT1395">
        <v>2</v>
      </c>
      <c r="FV1395">
        <v>1</v>
      </c>
      <c r="FW1395">
        <v>1</v>
      </c>
      <c r="FX1395">
        <v>2</v>
      </c>
      <c r="FY1395">
        <v>1</v>
      </c>
      <c r="GA1395">
        <v>2</v>
      </c>
      <c r="GQ1395">
        <v>2</v>
      </c>
      <c r="GS1395">
        <v>2</v>
      </c>
      <c r="GT1395">
        <v>1</v>
      </c>
      <c r="GU1395">
        <v>1</v>
      </c>
      <c r="GV1395">
        <v>2</v>
      </c>
      <c r="GW1395">
        <v>2</v>
      </c>
      <c r="GX1395">
        <v>2</v>
      </c>
      <c r="GY1395">
        <v>2</v>
      </c>
      <c r="GZ1395">
        <v>1</v>
      </c>
      <c r="HA1395">
        <v>1</v>
      </c>
      <c r="HB1395">
        <v>1</v>
      </c>
      <c r="HC1395">
        <v>-99</v>
      </c>
      <c r="HD1395">
        <v>54</v>
      </c>
      <c r="HE1395">
        <v>1</v>
      </c>
      <c r="HF1395">
        <v>2004</v>
      </c>
      <c r="HG1395">
        <v>2</v>
      </c>
      <c r="HH1395">
        <v>2</v>
      </c>
      <c r="HI1395">
        <v>2</v>
      </c>
      <c r="HJ1395">
        <v>2</v>
      </c>
      <c r="HK1395">
        <v>2</v>
      </c>
      <c r="HN1395">
        <v>2</v>
      </c>
      <c r="HT1395">
        <v>2</v>
      </c>
      <c r="IA1395">
        <v>2</v>
      </c>
    </row>
    <row r="1396" spans="1:235" x14ac:dyDescent="0.25">
      <c r="A1396">
        <v>138</v>
      </c>
      <c r="B1396">
        <v>2</v>
      </c>
      <c r="C1396" t="s">
        <v>86</v>
      </c>
      <c r="D1396">
        <v>30</v>
      </c>
      <c r="E1396">
        <v>2</v>
      </c>
      <c r="F1396">
        <v>2</v>
      </c>
      <c r="G1396">
        <v>90</v>
      </c>
      <c r="H1396">
        <v>90</v>
      </c>
      <c r="I1396">
        <v>100</v>
      </c>
      <c r="J1396">
        <v>105</v>
      </c>
      <c r="K1396">
        <v>105</v>
      </c>
      <c r="L1396">
        <v>110</v>
      </c>
      <c r="M1396">
        <v>115</v>
      </c>
      <c r="N1396">
        <v>110</v>
      </c>
      <c r="O1396">
        <v>110</v>
      </c>
      <c r="P1396">
        <v>110</v>
      </c>
      <c r="Q1396">
        <v>50</v>
      </c>
      <c r="R1396">
        <v>50</v>
      </c>
      <c r="S1396">
        <v>60</v>
      </c>
      <c r="T1396">
        <v>65</v>
      </c>
      <c r="U1396">
        <v>65</v>
      </c>
      <c r="V1396">
        <v>65</v>
      </c>
      <c r="W1396">
        <v>65</v>
      </c>
      <c r="X1396">
        <v>65</v>
      </c>
      <c r="Y1396">
        <v>90</v>
      </c>
      <c r="Z1396">
        <v>90</v>
      </c>
      <c r="AA1396">
        <v>100</v>
      </c>
      <c r="AB1396">
        <v>105</v>
      </c>
      <c r="AC1396">
        <v>105</v>
      </c>
      <c r="AD1396">
        <v>110</v>
      </c>
      <c r="AE1396">
        <v>115</v>
      </c>
      <c r="AF1396">
        <v>110</v>
      </c>
      <c r="AG1396">
        <v>110</v>
      </c>
      <c r="AH1396">
        <v>110</v>
      </c>
      <c r="AI1396">
        <v>50</v>
      </c>
      <c r="AJ1396">
        <v>50</v>
      </c>
      <c r="AK1396">
        <v>60</v>
      </c>
      <c r="AL1396">
        <v>65</v>
      </c>
      <c r="AM1396">
        <v>65</v>
      </c>
      <c r="AN1396">
        <v>65</v>
      </c>
      <c r="AO1396">
        <v>65</v>
      </c>
      <c r="AP1396">
        <v>65</v>
      </c>
      <c r="AQ1396">
        <v>90</v>
      </c>
      <c r="AR1396">
        <v>90</v>
      </c>
      <c r="AS1396">
        <v>100</v>
      </c>
      <c r="AT1396">
        <v>105</v>
      </c>
      <c r="AU1396">
        <v>105</v>
      </c>
      <c r="AV1396">
        <v>110</v>
      </c>
      <c r="AW1396">
        <v>115</v>
      </c>
      <c r="AX1396">
        <v>110</v>
      </c>
      <c r="AY1396">
        <v>110</v>
      </c>
      <c r="AZ1396">
        <v>110</v>
      </c>
      <c r="BA1396">
        <v>50</v>
      </c>
      <c r="BB1396">
        <v>50</v>
      </c>
      <c r="BC1396">
        <v>60</v>
      </c>
      <c r="BD1396">
        <v>65</v>
      </c>
      <c r="BE1396">
        <v>65</v>
      </c>
      <c r="BF1396">
        <v>65</v>
      </c>
      <c r="BG1396">
        <v>65</v>
      </c>
      <c r="BH1396">
        <v>65</v>
      </c>
      <c r="CN1396">
        <v>2</v>
      </c>
      <c r="CO1396">
        <v>1</v>
      </c>
      <c r="CR1396">
        <v>4</v>
      </c>
      <c r="CT1396">
        <v>2</v>
      </c>
      <c r="CU1396">
        <v>2</v>
      </c>
      <c r="CV1396">
        <v>2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2</v>
      </c>
      <c r="DE1396">
        <v>1</v>
      </c>
      <c r="DF1396">
        <v>1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N1396">
        <v>2</v>
      </c>
      <c r="DO1396">
        <v>2</v>
      </c>
      <c r="DP1396">
        <v>1</v>
      </c>
      <c r="DT1396">
        <v>3</v>
      </c>
      <c r="DW1396">
        <v>1</v>
      </c>
      <c r="EA1396">
        <v>-99</v>
      </c>
      <c r="EB1396">
        <v>0</v>
      </c>
      <c r="EC1396">
        <v>-99</v>
      </c>
      <c r="ED1396">
        <v>-99</v>
      </c>
      <c r="EE1396">
        <v>2</v>
      </c>
      <c r="EG1396">
        <v>0</v>
      </c>
      <c r="EH1396">
        <v>2</v>
      </c>
      <c r="EI1396">
        <v>0</v>
      </c>
      <c r="EJ1396">
        <v>2</v>
      </c>
      <c r="EK1396">
        <v>2</v>
      </c>
      <c r="ES1396">
        <v>2</v>
      </c>
      <c r="FA1396">
        <v>2</v>
      </c>
      <c r="FO1396">
        <v>2</v>
      </c>
      <c r="FR1396">
        <v>2</v>
      </c>
      <c r="FT1396">
        <v>2</v>
      </c>
      <c r="FV1396">
        <v>1</v>
      </c>
      <c r="FW1396">
        <v>2</v>
      </c>
      <c r="FX1396">
        <v>2</v>
      </c>
      <c r="FY1396">
        <v>1</v>
      </c>
      <c r="GA1396">
        <v>2</v>
      </c>
      <c r="GQ1396">
        <v>1</v>
      </c>
      <c r="GS1396">
        <v>2</v>
      </c>
      <c r="GT1396">
        <v>1</v>
      </c>
      <c r="GU1396">
        <v>1</v>
      </c>
      <c r="GV1396">
        <v>2</v>
      </c>
      <c r="GW1396">
        <v>2</v>
      </c>
      <c r="GX1396">
        <v>2</v>
      </c>
      <c r="GY1396">
        <v>2</v>
      </c>
      <c r="GZ1396">
        <v>2</v>
      </c>
      <c r="HA1396">
        <v>2</v>
      </c>
      <c r="HB1396">
        <v>2</v>
      </c>
      <c r="HE1396">
        <v>1</v>
      </c>
      <c r="HF1396">
        <v>2006</v>
      </c>
      <c r="HG1396">
        <v>2</v>
      </c>
      <c r="HH1396">
        <v>2</v>
      </c>
      <c r="HI1396">
        <v>2</v>
      </c>
      <c r="HJ1396">
        <v>1</v>
      </c>
      <c r="HK1396">
        <v>2</v>
      </c>
      <c r="HN1396">
        <v>2</v>
      </c>
      <c r="HT1396">
        <v>1</v>
      </c>
      <c r="HU1396">
        <v>2</v>
      </c>
      <c r="HV1396">
        <v>2</v>
      </c>
      <c r="HW1396">
        <v>1</v>
      </c>
      <c r="HX1396">
        <v>2</v>
      </c>
      <c r="HY1396">
        <v>2</v>
      </c>
      <c r="IA1396">
        <v>2</v>
      </c>
    </row>
    <row r="1397" spans="1:235" x14ac:dyDescent="0.25">
      <c r="A1397">
        <v>141</v>
      </c>
      <c r="B1397">
        <v>3</v>
      </c>
      <c r="C1397" t="s">
        <v>86</v>
      </c>
      <c r="D1397">
        <v>180</v>
      </c>
      <c r="E1397">
        <v>2</v>
      </c>
      <c r="F1397">
        <v>2</v>
      </c>
      <c r="G1397">
        <v>-88</v>
      </c>
      <c r="H1397">
        <v>-88</v>
      </c>
      <c r="I1397">
        <v>-88</v>
      </c>
      <c r="J1397">
        <v>-88</v>
      </c>
      <c r="K1397">
        <v>-88</v>
      </c>
      <c r="L1397">
        <v>-88</v>
      </c>
      <c r="M1397">
        <v>60</v>
      </c>
      <c r="N1397">
        <v>70</v>
      </c>
      <c r="O1397">
        <v>80</v>
      </c>
      <c r="P1397">
        <v>90</v>
      </c>
      <c r="Q1397">
        <v>90</v>
      </c>
      <c r="R1397">
        <v>100</v>
      </c>
      <c r="S1397">
        <v>80</v>
      </c>
      <c r="T1397">
        <v>70</v>
      </c>
      <c r="U1397">
        <v>70</v>
      </c>
      <c r="V1397">
        <v>75</v>
      </c>
      <c r="W1397">
        <v>75</v>
      </c>
      <c r="X1397">
        <v>75</v>
      </c>
      <c r="Y1397">
        <v>-88</v>
      </c>
      <c r="Z1397">
        <v>-88</v>
      </c>
      <c r="AA1397">
        <v>-88</v>
      </c>
      <c r="AB1397">
        <v>-88</v>
      </c>
      <c r="AC1397">
        <v>-88</v>
      </c>
      <c r="AD1397">
        <v>-88</v>
      </c>
      <c r="AE1397">
        <v>60</v>
      </c>
      <c r="AF1397">
        <v>70</v>
      </c>
      <c r="AG1397">
        <v>80</v>
      </c>
      <c r="AH1397">
        <v>90</v>
      </c>
      <c r="AI1397">
        <v>90</v>
      </c>
      <c r="AJ1397">
        <v>100</v>
      </c>
      <c r="AK1397">
        <v>80</v>
      </c>
      <c r="AL1397">
        <v>70</v>
      </c>
      <c r="AM1397">
        <v>70</v>
      </c>
      <c r="AN1397">
        <v>75</v>
      </c>
      <c r="AO1397">
        <v>75</v>
      </c>
      <c r="AP1397">
        <v>75</v>
      </c>
      <c r="AQ1397">
        <v>-88</v>
      </c>
      <c r="AR1397">
        <v>-88</v>
      </c>
      <c r="AS1397">
        <v>-88</v>
      </c>
      <c r="AT1397">
        <v>-88</v>
      </c>
      <c r="AU1397">
        <v>-88</v>
      </c>
      <c r="AV1397">
        <v>-88</v>
      </c>
      <c r="AW1397">
        <v>60</v>
      </c>
      <c r="AX1397">
        <v>70</v>
      </c>
      <c r="AY1397">
        <v>80</v>
      </c>
      <c r="AZ1397">
        <v>90</v>
      </c>
      <c r="BA1397">
        <v>90</v>
      </c>
      <c r="BB1397">
        <v>100</v>
      </c>
      <c r="BC1397">
        <v>80</v>
      </c>
      <c r="BD1397">
        <v>70</v>
      </c>
      <c r="BE1397">
        <v>70</v>
      </c>
      <c r="BF1397">
        <v>75</v>
      </c>
      <c r="BG1397">
        <v>75</v>
      </c>
      <c r="BH1397">
        <v>75</v>
      </c>
      <c r="CN1397">
        <v>1</v>
      </c>
      <c r="CO1397">
        <v>1</v>
      </c>
      <c r="CR1397">
        <v>5</v>
      </c>
      <c r="CT1397">
        <v>2</v>
      </c>
      <c r="CU1397">
        <v>2</v>
      </c>
      <c r="CV1397">
        <v>2</v>
      </c>
      <c r="CW1397">
        <v>1</v>
      </c>
      <c r="CX1397">
        <v>1</v>
      </c>
      <c r="CY1397">
        <v>2</v>
      </c>
      <c r="CZ1397">
        <v>2</v>
      </c>
      <c r="DA1397">
        <v>2</v>
      </c>
      <c r="DB1397">
        <v>2</v>
      </c>
      <c r="DC1397">
        <v>2</v>
      </c>
      <c r="DE1397">
        <v>2</v>
      </c>
      <c r="DF1397">
        <v>2</v>
      </c>
      <c r="DG1397">
        <v>2</v>
      </c>
      <c r="DH1397">
        <v>2</v>
      </c>
      <c r="DI1397">
        <v>2</v>
      </c>
      <c r="DJ1397">
        <v>2</v>
      </c>
      <c r="DK1397">
        <v>2</v>
      </c>
      <c r="DL1397">
        <v>2</v>
      </c>
      <c r="DN1397">
        <v>1</v>
      </c>
      <c r="DO1397">
        <v>2</v>
      </c>
      <c r="DP1397">
        <v>1</v>
      </c>
      <c r="DT1397">
        <v>3</v>
      </c>
      <c r="DW1397">
        <v>1</v>
      </c>
      <c r="EA1397">
        <v>-99</v>
      </c>
      <c r="EB1397">
        <v>0</v>
      </c>
      <c r="EC1397">
        <v>-99</v>
      </c>
      <c r="ED1397">
        <v>-99</v>
      </c>
      <c r="EE1397">
        <v>2</v>
      </c>
      <c r="EG1397">
        <v>0</v>
      </c>
      <c r="EH1397">
        <v>2</v>
      </c>
      <c r="EI1397">
        <v>0</v>
      </c>
      <c r="EJ1397">
        <v>2</v>
      </c>
      <c r="EK1397">
        <v>2</v>
      </c>
      <c r="ES1397">
        <v>2</v>
      </c>
      <c r="FA1397">
        <v>2</v>
      </c>
      <c r="FO1397">
        <v>2</v>
      </c>
      <c r="FR1397">
        <v>2</v>
      </c>
      <c r="FT1397">
        <v>2</v>
      </c>
      <c r="FV1397">
        <v>1</v>
      </c>
      <c r="FW1397">
        <v>2</v>
      </c>
      <c r="FX1397">
        <v>2</v>
      </c>
      <c r="FY1397">
        <v>1</v>
      </c>
      <c r="GA1397">
        <v>3</v>
      </c>
      <c r="GQ1397">
        <v>1</v>
      </c>
      <c r="GS1397">
        <v>2</v>
      </c>
      <c r="GT1397">
        <v>2</v>
      </c>
      <c r="HE1397">
        <v>1</v>
      </c>
      <c r="HF1397">
        <v>2003</v>
      </c>
      <c r="HG1397">
        <v>2</v>
      </c>
      <c r="HH1397">
        <v>2</v>
      </c>
      <c r="HI1397">
        <v>2</v>
      </c>
      <c r="HJ1397">
        <v>2</v>
      </c>
      <c r="HK1397">
        <v>2</v>
      </c>
      <c r="HN1397">
        <v>2</v>
      </c>
      <c r="HT1397">
        <v>1</v>
      </c>
      <c r="HU1397">
        <v>2</v>
      </c>
      <c r="HV1397">
        <v>2</v>
      </c>
      <c r="HW1397">
        <v>1</v>
      </c>
      <c r="HX1397">
        <v>2</v>
      </c>
      <c r="HY1397">
        <v>2</v>
      </c>
      <c r="IA1397">
        <v>2</v>
      </c>
    </row>
    <row r="1398" spans="1:235" x14ac:dyDescent="0.25">
      <c r="A1398">
        <v>134</v>
      </c>
      <c r="B1398">
        <v>3</v>
      </c>
      <c r="C1398" t="s">
        <v>86</v>
      </c>
      <c r="D1398">
        <v>30</v>
      </c>
      <c r="E1398">
        <v>2</v>
      </c>
      <c r="F1398">
        <v>2</v>
      </c>
      <c r="G1398">
        <v>120</v>
      </c>
      <c r="H1398">
        <v>120</v>
      </c>
      <c r="I1398">
        <v>120</v>
      </c>
      <c r="J1398">
        <v>120</v>
      </c>
      <c r="K1398">
        <v>115</v>
      </c>
      <c r="L1398">
        <v>110</v>
      </c>
      <c r="M1398">
        <v>80</v>
      </c>
      <c r="N1398">
        <v>110</v>
      </c>
      <c r="O1398">
        <v>120</v>
      </c>
      <c r="P1398">
        <v>100</v>
      </c>
      <c r="Q1398">
        <v>70</v>
      </c>
      <c r="R1398">
        <v>90</v>
      </c>
      <c r="S1398">
        <v>80</v>
      </c>
      <c r="T1398">
        <v>100</v>
      </c>
      <c r="U1398">
        <v>100</v>
      </c>
      <c r="V1398">
        <v>100</v>
      </c>
      <c r="W1398">
        <v>100</v>
      </c>
      <c r="X1398">
        <v>-99</v>
      </c>
      <c r="Y1398">
        <v>120</v>
      </c>
      <c r="Z1398">
        <v>120</v>
      </c>
      <c r="AA1398">
        <v>120</v>
      </c>
      <c r="AB1398">
        <v>120</v>
      </c>
      <c r="AC1398">
        <v>115</v>
      </c>
      <c r="AD1398">
        <v>110</v>
      </c>
      <c r="AE1398">
        <v>80</v>
      </c>
      <c r="AF1398">
        <v>110</v>
      </c>
      <c r="AG1398">
        <v>120</v>
      </c>
      <c r="AH1398">
        <v>100</v>
      </c>
      <c r="AI1398">
        <v>70</v>
      </c>
      <c r="AJ1398">
        <v>90</v>
      </c>
      <c r="AK1398">
        <v>80</v>
      </c>
      <c r="AL1398">
        <v>100</v>
      </c>
      <c r="AM1398">
        <v>100</v>
      </c>
      <c r="AN1398">
        <v>100</v>
      </c>
      <c r="AO1398">
        <v>100</v>
      </c>
      <c r="AP1398">
        <v>-99</v>
      </c>
      <c r="AQ1398">
        <v>120</v>
      </c>
      <c r="AR1398">
        <v>120</v>
      </c>
      <c r="AS1398">
        <v>120</v>
      </c>
      <c r="AT1398">
        <v>120</v>
      </c>
      <c r="AU1398">
        <v>115</v>
      </c>
      <c r="AV1398">
        <v>110</v>
      </c>
      <c r="AW1398">
        <v>80</v>
      </c>
      <c r="AX1398">
        <v>110</v>
      </c>
      <c r="AY1398">
        <v>120</v>
      </c>
      <c r="AZ1398">
        <v>100</v>
      </c>
      <c r="BA1398">
        <v>70</v>
      </c>
      <c r="BB1398">
        <v>90</v>
      </c>
      <c r="BC1398">
        <v>80</v>
      </c>
      <c r="BD1398">
        <v>100</v>
      </c>
      <c r="BE1398">
        <v>100</v>
      </c>
      <c r="BF1398">
        <v>100</v>
      </c>
      <c r="BG1398">
        <v>100</v>
      </c>
      <c r="BH1398">
        <v>-99</v>
      </c>
      <c r="CN1398">
        <v>1</v>
      </c>
      <c r="CO1398">
        <v>1</v>
      </c>
      <c r="CR1398">
        <v>1</v>
      </c>
      <c r="CT1398">
        <v>2</v>
      </c>
      <c r="CU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N1398">
        <v>2</v>
      </c>
      <c r="DO1398">
        <v>2</v>
      </c>
      <c r="DP1398">
        <v>1</v>
      </c>
      <c r="DT1398">
        <v>1</v>
      </c>
      <c r="DV1398">
        <v>1</v>
      </c>
      <c r="DW1398">
        <v>1</v>
      </c>
      <c r="EA1398">
        <v>-99</v>
      </c>
      <c r="EB1398">
        <v>100</v>
      </c>
      <c r="EC1398">
        <v>2</v>
      </c>
      <c r="EE1398">
        <v>2</v>
      </c>
      <c r="EG1398">
        <v>0</v>
      </c>
      <c r="EH1398">
        <v>2</v>
      </c>
      <c r="EI1398">
        <v>0</v>
      </c>
      <c r="EJ1398">
        <v>2</v>
      </c>
      <c r="EK1398">
        <v>2</v>
      </c>
      <c r="ES1398">
        <v>2</v>
      </c>
      <c r="FA1398">
        <v>2</v>
      </c>
      <c r="FO1398">
        <v>2</v>
      </c>
      <c r="FR1398">
        <v>2</v>
      </c>
      <c r="FT1398">
        <v>2</v>
      </c>
      <c r="FV1398">
        <v>1</v>
      </c>
      <c r="FW1398">
        <v>2</v>
      </c>
      <c r="FX1398">
        <v>2</v>
      </c>
      <c r="FY1398">
        <v>1</v>
      </c>
      <c r="GA1398">
        <v>2</v>
      </c>
      <c r="GQ1398">
        <v>2</v>
      </c>
      <c r="GS1398">
        <v>2</v>
      </c>
      <c r="GT1398">
        <v>1</v>
      </c>
      <c r="GU1398">
        <v>1</v>
      </c>
      <c r="GV1398">
        <v>2</v>
      </c>
      <c r="GW1398">
        <v>2</v>
      </c>
      <c r="GX1398">
        <v>2</v>
      </c>
      <c r="GY1398">
        <v>2</v>
      </c>
      <c r="GZ1398">
        <v>2</v>
      </c>
      <c r="HA1398">
        <v>2</v>
      </c>
      <c r="HB1398">
        <v>2</v>
      </c>
      <c r="HE1398">
        <v>2</v>
      </c>
      <c r="HN1398">
        <v>2</v>
      </c>
      <c r="HT1398">
        <v>2</v>
      </c>
      <c r="IA1398">
        <v>2</v>
      </c>
    </row>
    <row r="1399" spans="1:235" x14ac:dyDescent="0.25">
      <c r="A1399">
        <v>120</v>
      </c>
      <c r="B1399">
        <v>1</v>
      </c>
      <c r="E1399">
        <v>2</v>
      </c>
      <c r="F1399">
        <v>1</v>
      </c>
      <c r="G1399">
        <v>80</v>
      </c>
      <c r="H1399">
        <v>80</v>
      </c>
      <c r="I1399">
        <v>90</v>
      </c>
      <c r="J1399">
        <v>90</v>
      </c>
      <c r="K1399">
        <v>90</v>
      </c>
      <c r="L1399">
        <v>90</v>
      </c>
      <c r="M1399">
        <v>90</v>
      </c>
      <c r="N1399">
        <v>90</v>
      </c>
      <c r="O1399">
        <v>90</v>
      </c>
      <c r="P1399">
        <v>80</v>
      </c>
      <c r="Q1399">
        <v>80</v>
      </c>
      <c r="R1399">
        <v>60</v>
      </c>
      <c r="S1399">
        <v>60</v>
      </c>
      <c r="T1399">
        <v>60</v>
      </c>
      <c r="U1399">
        <v>70</v>
      </c>
      <c r="V1399">
        <v>75</v>
      </c>
      <c r="W1399">
        <v>75</v>
      </c>
      <c r="X1399">
        <v>75</v>
      </c>
      <c r="Y1399">
        <v>70</v>
      </c>
      <c r="Z1399">
        <v>70</v>
      </c>
      <c r="AA1399">
        <v>80</v>
      </c>
      <c r="AB1399">
        <v>80</v>
      </c>
      <c r="AC1399">
        <v>80</v>
      </c>
      <c r="AD1399">
        <v>80</v>
      </c>
      <c r="AE1399">
        <v>80</v>
      </c>
      <c r="AF1399">
        <v>80</v>
      </c>
      <c r="AG1399">
        <v>80</v>
      </c>
      <c r="AH1399">
        <v>78</v>
      </c>
      <c r="AI1399">
        <v>75</v>
      </c>
      <c r="AJ1399">
        <v>50</v>
      </c>
      <c r="AK1399">
        <v>50</v>
      </c>
      <c r="AL1399">
        <v>50</v>
      </c>
      <c r="AM1399">
        <v>60</v>
      </c>
      <c r="AN1399">
        <v>65</v>
      </c>
      <c r="AO1399">
        <v>65</v>
      </c>
      <c r="AP1399">
        <v>65</v>
      </c>
      <c r="AQ1399">
        <v>70</v>
      </c>
      <c r="AR1399">
        <v>70</v>
      </c>
      <c r="AS1399">
        <v>80</v>
      </c>
      <c r="AT1399">
        <v>80</v>
      </c>
      <c r="AU1399">
        <v>80</v>
      </c>
      <c r="AV1399">
        <v>80</v>
      </c>
      <c r="AW1399">
        <v>80</v>
      </c>
      <c r="AX1399">
        <v>80</v>
      </c>
      <c r="AY1399">
        <v>80</v>
      </c>
      <c r="AZ1399">
        <v>78</v>
      </c>
      <c r="BA1399">
        <v>75</v>
      </c>
      <c r="BB1399">
        <v>50</v>
      </c>
      <c r="BC1399">
        <v>50</v>
      </c>
      <c r="BD1399">
        <v>50</v>
      </c>
      <c r="BE1399">
        <v>60</v>
      </c>
      <c r="BF1399">
        <v>65</v>
      </c>
      <c r="BG1399">
        <v>65</v>
      </c>
      <c r="BH1399">
        <v>65</v>
      </c>
      <c r="CN1399">
        <v>1</v>
      </c>
      <c r="CO1399">
        <v>1</v>
      </c>
      <c r="CR1399">
        <v>4</v>
      </c>
      <c r="CT1399">
        <v>2</v>
      </c>
      <c r="CU1399">
        <v>1</v>
      </c>
      <c r="CV1399">
        <v>2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2</v>
      </c>
      <c r="DC1399">
        <v>2</v>
      </c>
      <c r="DE1399">
        <v>2</v>
      </c>
      <c r="DF1399">
        <v>2</v>
      </c>
      <c r="DG1399">
        <v>2</v>
      </c>
      <c r="DH1399">
        <v>2</v>
      </c>
      <c r="DI1399">
        <v>2</v>
      </c>
      <c r="DJ1399">
        <v>2</v>
      </c>
      <c r="DK1399">
        <v>2</v>
      </c>
      <c r="DL1399">
        <v>2</v>
      </c>
      <c r="DN1399">
        <v>2</v>
      </c>
      <c r="DO1399">
        <v>2</v>
      </c>
      <c r="DP1399">
        <v>1</v>
      </c>
      <c r="DT1399">
        <v>1</v>
      </c>
      <c r="DV1399">
        <v>1</v>
      </c>
      <c r="DW1399">
        <v>1</v>
      </c>
      <c r="EA1399">
        <v>-99</v>
      </c>
      <c r="EB1399">
        <v>100</v>
      </c>
      <c r="EC1399">
        <v>2</v>
      </c>
      <c r="EE1399">
        <v>2</v>
      </c>
      <c r="EG1399">
        <v>0</v>
      </c>
      <c r="EH1399">
        <v>2</v>
      </c>
      <c r="EI1399">
        <v>0</v>
      </c>
      <c r="EJ1399">
        <v>2</v>
      </c>
      <c r="EK1399">
        <v>2</v>
      </c>
      <c r="ES1399">
        <v>2</v>
      </c>
      <c r="FA1399">
        <v>2</v>
      </c>
      <c r="FO1399">
        <v>2</v>
      </c>
      <c r="FR1399">
        <v>2</v>
      </c>
      <c r="FT1399">
        <v>2</v>
      </c>
      <c r="FV1399">
        <v>1</v>
      </c>
      <c r="FW1399">
        <v>1</v>
      </c>
      <c r="FX1399">
        <v>1</v>
      </c>
      <c r="FY1399">
        <v>1</v>
      </c>
      <c r="GA1399">
        <v>2</v>
      </c>
      <c r="GQ1399">
        <v>1</v>
      </c>
      <c r="GS1399">
        <v>2</v>
      </c>
      <c r="GT1399">
        <v>2</v>
      </c>
      <c r="HE1399">
        <v>2</v>
      </c>
      <c r="HN1399">
        <v>2</v>
      </c>
      <c r="HT1399">
        <v>1</v>
      </c>
      <c r="HU1399">
        <v>2</v>
      </c>
      <c r="HV1399">
        <v>2</v>
      </c>
      <c r="HW1399">
        <v>1</v>
      </c>
      <c r="HX1399">
        <v>2</v>
      </c>
      <c r="HY1399">
        <v>2</v>
      </c>
      <c r="IA1399">
        <v>2</v>
      </c>
    </row>
    <row r="1400" spans="1:235" x14ac:dyDescent="0.25">
      <c r="A1400">
        <v>77</v>
      </c>
      <c r="B1400">
        <v>1</v>
      </c>
      <c r="E1400">
        <v>2</v>
      </c>
      <c r="F1400">
        <v>2</v>
      </c>
      <c r="G1400">
        <v>70</v>
      </c>
      <c r="H1400">
        <v>65</v>
      </c>
      <c r="I1400">
        <v>90</v>
      </c>
      <c r="J1400">
        <v>75</v>
      </c>
      <c r="K1400">
        <v>85</v>
      </c>
      <c r="L1400">
        <v>100</v>
      </c>
      <c r="M1400">
        <v>100</v>
      </c>
      <c r="N1400">
        <v>65</v>
      </c>
      <c r="O1400">
        <v>80</v>
      </c>
      <c r="P1400">
        <v>85</v>
      </c>
      <c r="Q1400">
        <v>-88</v>
      </c>
      <c r="R1400">
        <v>60</v>
      </c>
      <c r="S1400">
        <v>60</v>
      </c>
      <c r="T1400">
        <v>75</v>
      </c>
      <c r="U1400">
        <v>65</v>
      </c>
      <c r="V1400">
        <v>70</v>
      </c>
      <c r="W1400">
        <v>70</v>
      </c>
      <c r="X1400">
        <v>-88</v>
      </c>
      <c r="Y1400">
        <v>70</v>
      </c>
      <c r="Z1400">
        <v>65</v>
      </c>
      <c r="AA1400">
        <v>90</v>
      </c>
      <c r="AB1400">
        <v>75</v>
      </c>
      <c r="AC1400">
        <v>85</v>
      </c>
      <c r="AD1400">
        <v>100</v>
      </c>
      <c r="AE1400">
        <v>100</v>
      </c>
      <c r="AF1400">
        <v>65</v>
      </c>
      <c r="AG1400">
        <v>80</v>
      </c>
      <c r="AH1400">
        <v>85</v>
      </c>
      <c r="AI1400">
        <v>-88</v>
      </c>
      <c r="AJ1400">
        <v>60</v>
      </c>
      <c r="AK1400">
        <v>60</v>
      </c>
      <c r="AL1400">
        <v>75</v>
      </c>
      <c r="AM1400">
        <v>65</v>
      </c>
      <c r="AN1400">
        <v>70</v>
      </c>
      <c r="AO1400">
        <v>70</v>
      </c>
      <c r="AP1400">
        <v>-88</v>
      </c>
      <c r="AQ1400">
        <v>70</v>
      </c>
      <c r="AR1400">
        <v>65</v>
      </c>
      <c r="AS1400">
        <v>90</v>
      </c>
      <c r="AT1400">
        <v>75</v>
      </c>
      <c r="AU1400">
        <v>85</v>
      </c>
      <c r="AV1400">
        <v>100</v>
      </c>
      <c r="AW1400">
        <v>100</v>
      </c>
      <c r="AX1400">
        <v>65</v>
      </c>
      <c r="AY1400">
        <v>80</v>
      </c>
      <c r="AZ1400">
        <v>85</v>
      </c>
      <c r="BA1400">
        <v>-88</v>
      </c>
      <c r="BB1400">
        <v>60</v>
      </c>
      <c r="BC1400">
        <v>60</v>
      </c>
      <c r="BD1400">
        <v>75</v>
      </c>
      <c r="BE1400">
        <v>65</v>
      </c>
      <c r="BF1400">
        <v>70</v>
      </c>
      <c r="BG1400">
        <v>70</v>
      </c>
      <c r="BH1400">
        <v>-88</v>
      </c>
      <c r="CN1400">
        <v>2</v>
      </c>
      <c r="CO1400">
        <v>2</v>
      </c>
      <c r="CP1400">
        <v>1</v>
      </c>
      <c r="EG1400">
        <v>0</v>
      </c>
      <c r="EH1400">
        <v>2</v>
      </c>
      <c r="EI1400">
        <v>0</v>
      </c>
      <c r="EJ1400">
        <v>2</v>
      </c>
      <c r="EK1400">
        <v>2</v>
      </c>
      <c r="ES1400">
        <v>2</v>
      </c>
      <c r="FA1400">
        <v>2</v>
      </c>
      <c r="FO1400">
        <v>2</v>
      </c>
      <c r="FR1400">
        <v>2</v>
      </c>
      <c r="FT1400">
        <v>2</v>
      </c>
      <c r="FV1400">
        <v>1</v>
      </c>
      <c r="FW1400">
        <v>2</v>
      </c>
      <c r="FX1400">
        <v>2</v>
      </c>
      <c r="FY1400">
        <v>1</v>
      </c>
      <c r="GA1400">
        <v>2</v>
      </c>
      <c r="GQ1400">
        <v>1</v>
      </c>
      <c r="GS1400">
        <v>2</v>
      </c>
      <c r="GT1400">
        <v>2</v>
      </c>
      <c r="HE1400">
        <v>2</v>
      </c>
      <c r="HN1400">
        <v>2</v>
      </c>
      <c r="HT1400">
        <v>2</v>
      </c>
      <c r="IA1400">
        <v>2</v>
      </c>
    </row>
    <row r="1401" spans="1:235" x14ac:dyDescent="0.25">
      <c r="A1401">
        <v>94</v>
      </c>
      <c r="B1401">
        <v>1</v>
      </c>
      <c r="E1401">
        <v>2</v>
      </c>
      <c r="F1401">
        <v>2</v>
      </c>
      <c r="G1401">
        <v>85</v>
      </c>
      <c r="H1401">
        <v>85</v>
      </c>
      <c r="I1401">
        <v>90</v>
      </c>
      <c r="J1401">
        <v>100</v>
      </c>
      <c r="K1401">
        <v>70</v>
      </c>
      <c r="L1401">
        <v>85</v>
      </c>
      <c r="M1401">
        <v>90</v>
      </c>
      <c r="N1401">
        <v>110</v>
      </c>
      <c r="O1401">
        <v>120</v>
      </c>
      <c r="P1401">
        <v>120</v>
      </c>
      <c r="Q1401">
        <v>-88</v>
      </c>
      <c r="R1401">
        <v>70</v>
      </c>
      <c r="S1401">
        <v>80</v>
      </c>
      <c r="T1401">
        <v>85</v>
      </c>
      <c r="U1401">
        <v>75</v>
      </c>
      <c r="V1401">
        <v>75</v>
      </c>
      <c r="W1401">
        <v>75</v>
      </c>
      <c r="X1401">
        <v>75</v>
      </c>
      <c r="Y1401">
        <v>85</v>
      </c>
      <c r="Z1401">
        <v>85</v>
      </c>
      <c r="AA1401">
        <v>90</v>
      </c>
      <c r="AB1401">
        <v>100</v>
      </c>
      <c r="AC1401">
        <v>70</v>
      </c>
      <c r="AD1401">
        <v>85</v>
      </c>
      <c r="AE1401">
        <v>90</v>
      </c>
      <c r="AF1401">
        <v>110</v>
      </c>
      <c r="AG1401">
        <v>120</v>
      </c>
      <c r="AH1401">
        <v>120</v>
      </c>
      <c r="AI1401">
        <v>-88</v>
      </c>
      <c r="AJ1401">
        <v>70</v>
      </c>
      <c r="AK1401">
        <v>80</v>
      </c>
      <c r="AL1401">
        <v>85</v>
      </c>
      <c r="AM1401">
        <v>75</v>
      </c>
      <c r="AN1401">
        <v>75</v>
      </c>
      <c r="AO1401">
        <v>75</v>
      </c>
      <c r="AP1401">
        <v>75</v>
      </c>
      <c r="AQ1401">
        <v>85</v>
      </c>
      <c r="AR1401">
        <v>85</v>
      </c>
      <c r="AS1401">
        <v>90</v>
      </c>
      <c r="AT1401">
        <v>100</v>
      </c>
      <c r="AU1401">
        <v>70</v>
      </c>
      <c r="AV1401">
        <v>85</v>
      </c>
      <c r="AW1401">
        <v>90</v>
      </c>
      <c r="AX1401">
        <v>110</v>
      </c>
      <c r="AY1401">
        <v>120</v>
      </c>
      <c r="AZ1401">
        <v>120</v>
      </c>
      <c r="BA1401">
        <v>-88</v>
      </c>
      <c r="BB1401">
        <v>70</v>
      </c>
      <c r="BC1401">
        <v>80</v>
      </c>
      <c r="BD1401">
        <v>85</v>
      </c>
      <c r="BE1401">
        <v>75</v>
      </c>
      <c r="BF1401">
        <v>75</v>
      </c>
      <c r="BG1401">
        <v>75</v>
      </c>
      <c r="BH1401">
        <v>75</v>
      </c>
      <c r="CN1401">
        <v>2</v>
      </c>
      <c r="CO1401">
        <v>1</v>
      </c>
      <c r="CR1401">
        <v>5</v>
      </c>
      <c r="CT1401">
        <v>2</v>
      </c>
      <c r="CU1401">
        <v>2</v>
      </c>
      <c r="CV1401">
        <v>2</v>
      </c>
      <c r="CW1401">
        <v>2</v>
      </c>
      <c r="CX1401">
        <v>2</v>
      </c>
      <c r="CY1401">
        <v>1</v>
      </c>
      <c r="CZ1401">
        <v>1</v>
      </c>
      <c r="DA1401">
        <v>2</v>
      </c>
      <c r="DB1401">
        <v>2</v>
      </c>
      <c r="DC1401">
        <v>2</v>
      </c>
      <c r="DE1401">
        <v>2</v>
      </c>
      <c r="DF1401">
        <v>1</v>
      </c>
      <c r="DG1401">
        <v>1</v>
      </c>
      <c r="DH1401">
        <v>1</v>
      </c>
      <c r="DI1401">
        <v>2</v>
      </c>
      <c r="DJ1401">
        <v>2</v>
      </c>
      <c r="DK1401">
        <v>2</v>
      </c>
      <c r="DL1401">
        <v>2</v>
      </c>
      <c r="DN1401">
        <v>1</v>
      </c>
      <c r="DO1401">
        <v>2</v>
      </c>
      <c r="DP1401">
        <v>2</v>
      </c>
      <c r="DW1401">
        <v>1</v>
      </c>
      <c r="EA1401">
        <v>-99</v>
      </c>
      <c r="EB1401">
        <v>0</v>
      </c>
      <c r="EC1401">
        <v>-99</v>
      </c>
      <c r="ED1401">
        <v>-99</v>
      </c>
      <c r="EE1401">
        <v>2</v>
      </c>
      <c r="EG1401">
        <v>0</v>
      </c>
      <c r="EH1401">
        <v>2</v>
      </c>
      <c r="EI1401">
        <v>0</v>
      </c>
      <c r="EJ1401">
        <v>2</v>
      </c>
      <c r="EK1401">
        <v>2</v>
      </c>
      <c r="ES1401">
        <v>2</v>
      </c>
      <c r="FA1401">
        <v>2</v>
      </c>
      <c r="FO1401">
        <v>2</v>
      </c>
      <c r="FR1401">
        <v>2</v>
      </c>
      <c r="FT1401">
        <v>2</v>
      </c>
      <c r="FV1401">
        <v>1</v>
      </c>
      <c r="FW1401">
        <v>2</v>
      </c>
      <c r="FX1401">
        <v>1</v>
      </c>
      <c r="FY1401">
        <v>1</v>
      </c>
      <c r="GA1401">
        <v>2</v>
      </c>
      <c r="GQ1401">
        <v>1</v>
      </c>
      <c r="GS1401">
        <v>2</v>
      </c>
      <c r="GT1401">
        <v>2</v>
      </c>
      <c r="HE1401">
        <v>2</v>
      </c>
      <c r="HN1401">
        <v>1</v>
      </c>
      <c r="HO1401">
        <v>2</v>
      </c>
      <c r="HR1401">
        <v>2</v>
      </c>
      <c r="HS1401">
        <v>2</v>
      </c>
      <c r="HT1401">
        <v>1</v>
      </c>
      <c r="HU1401">
        <v>2</v>
      </c>
      <c r="HV1401">
        <v>2</v>
      </c>
      <c r="HW1401">
        <v>2</v>
      </c>
      <c r="HX1401">
        <v>1</v>
      </c>
      <c r="HY1401">
        <v>2</v>
      </c>
      <c r="IA1401">
        <v>2</v>
      </c>
    </row>
    <row r="1402" spans="1:235" x14ac:dyDescent="0.25">
      <c r="A1402">
        <v>88</v>
      </c>
      <c r="B1402">
        <v>3</v>
      </c>
      <c r="C1402" t="s">
        <v>86</v>
      </c>
      <c r="D1402">
        <v>180</v>
      </c>
      <c r="E1402">
        <v>2</v>
      </c>
      <c r="F1402">
        <v>2</v>
      </c>
      <c r="G1402">
        <v>100</v>
      </c>
      <c r="H1402">
        <v>90</v>
      </c>
      <c r="I1402">
        <v>85</v>
      </c>
      <c r="J1402">
        <v>100</v>
      </c>
      <c r="K1402">
        <v>100</v>
      </c>
      <c r="L1402">
        <v>55</v>
      </c>
      <c r="M1402">
        <v>70</v>
      </c>
      <c r="N1402">
        <v>70</v>
      </c>
      <c r="O1402">
        <v>75</v>
      </c>
      <c r="P1402">
        <v>68</v>
      </c>
      <c r="Q1402">
        <v>70</v>
      </c>
      <c r="R1402">
        <v>75</v>
      </c>
      <c r="S1402">
        <v>70</v>
      </c>
      <c r="T1402">
        <v>70</v>
      </c>
      <c r="U1402">
        <v>80</v>
      </c>
      <c r="V1402">
        <v>75</v>
      </c>
      <c r="W1402">
        <v>75</v>
      </c>
      <c r="X1402">
        <v>-99</v>
      </c>
      <c r="Y1402">
        <v>100</v>
      </c>
      <c r="Z1402">
        <v>90</v>
      </c>
      <c r="AA1402">
        <v>85</v>
      </c>
      <c r="AB1402">
        <v>100</v>
      </c>
      <c r="AC1402">
        <v>100</v>
      </c>
      <c r="AD1402">
        <v>55</v>
      </c>
      <c r="AE1402">
        <v>70</v>
      </c>
      <c r="AF1402">
        <v>70</v>
      </c>
      <c r="AG1402">
        <v>75</v>
      </c>
      <c r="AH1402">
        <v>68</v>
      </c>
      <c r="AI1402">
        <v>70</v>
      </c>
      <c r="AJ1402">
        <v>75</v>
      </c>
      <c r="AK1402">
        <v>70</v>
      </c>
      <c r="AL1402">
        <v>70</v>
      </c>
      <c r="AM1402">
        <v>80</v>
      </c>
      <c r="AN1402">
        <v>75</v>
      </c>
      <c r="AO1402">
        <v>75</v>
      </c>
      <c r="AP1402">
        <v>-99</v>
      </c>
      <c r="AQ1402">
        <v>100</v>
      </c>
      <c r="AR1402">
        <v>90</v>
      </c>
      <c r="AS1402">
        <v>85</v>
      </c>
      <c r="AT1402">
        <v>100</v>
      </c>
      <c r="AU1402">
        <v>100</v>
      </c>
      <c r="AV1402">
        <v>55</v>
      </c>
      <c r="AW1402">
        <v>70</v>
      </c>
      <c r="AX1402">
        <v>70</v>
      </c>
      <c r="AY1402">
        <v>75</v>
      </c>
      <c r="AZ1402">
        <v>68</v>
      </c>
      <c r="BA1402">
        <v>70</v>
      </c>
      <c r="BB1402">
        <v>75</v>
      </c>
      <c r="BC1402">
        <v>70</v>
      </c>
      <c r="BD1402">
        <v>70</v>
      </c>
      <c r="BE1402">
        <v>80</v>
      </c>
      <c r="BF1402">
        <v>75</v>
      </c>
      <c r="BG1402">
        <v>75</v>
      </c>
      <c r="BH1402">
        <v>-99</v>
      </c>
      <c r="CN1402">
        <v>2</v>
      </c>
      <c r="CO1402">
        <v>1</v>
      </c>
      <c r="CR1402">
        <v>5</v>
      </c>
      <c r="CT1402">
        <v>2</v>
      </c>
      <c r="CU1402">
        <v>2</v>
      </c>
      <c r="CV1402">
        <v>2</v>
      </c>
      <c r="CW1402">
        <v>2</v>
      </c>
      <c r="CX1402">
        <v>2</v>
      </c>
      <c r="CY1402">
        <v>2</v>
      </c>
      <c r="CZ1402">
        <v>2</v>
      </c>
      <c r="DA1402">
        <v>2</v>
      </c>
      <c r="DB1402">
        <v>2</v>
      </c>
      <c r="DC1402">
        <v>2</v>
      </c>
      <c r="DE1402">
        <v>2</v>
      </c>
      <c r="DF1402">
        <v>2</v>
      </c>
      <c r="DG1402">
        <v>2</v>
      </c>
      <c r="DH1402">
        <v>2</v>
      </c>
      <c r="DI1402">
        <v>2</v>
      </c>
      <c r="DJ1402">
        <v>2</v>
      </c>
      <c r="DK1402">
        <v>2</v>
      </c>
      <c r="DL1402">
        <v>2</v>
      </c>
      <c r="DN1402">
        <v>1</v>
      </c>
      <c r="DO1402">
        <v>2</v>
      </c>
      <c r="DP1402">
        <v>1</v>
      </c>
      <c r="DT1402">
        <v>3</v>
      </c>
      <c r="DW1402">
        <v>1</v>
      </c>
      <c r="EA1402">
        <v>-99</v>
      </c>
      <c r="EB1402">
        <v>0</v>
      </c>
      <c r="EC1402">
        <v>-99</v>
      </c>
      <c r="ED1402">
        <v>-99</v>
      </c>
      <c r="EE1402">
        <v>2</v>
      </c>
      <c r="EG1402">
        <v>0</v>
      </c>
      <c r="EH1402">
        <v>2</v>
      </c>
      <c r="EI1402">
        <v>0</v>
      </c>
      <c r="EJ1402">
        <v>2</v>
      </c>
      <c r="EK1402">
        <v>2</v>
      </c>
      <c r="ES1402">
        <v>2</v>
      </c>
      <c r="FA1402">
        <v>2</v>
      </c>
      <c r="FO1402">
        <v>2</v>
      </c>
      <c r="FR1402">
        <v>2</v>
      </c>
      <c r="FT1402">
        <v>2</v>
      </c>
      <c r="FV1402">
        <v>1</v>
      </c>
      <c r="FW1402">
        <v>2</v>
      </c>
      <c r="FX1402">
        <v>2</v>
      </c>
      <c r="FY1402">
        <v>1</v>
      </c>
      <c r="GA1402">
        <v>2</v>
      </c>
      <c r="GQ1402">
        <v>1</v>
      </c>
      <c r="GS1402">
        <v>2</v>
      </c>
      <c r="GT1402">
        <v>1</v>
      </c>
      <c r="GU1402">
        <v>1</v>
      </c>
      <c r="GV1402">
        <v>2</v>
      </c>
      <c r="GW1402">
        <v>2</v>
      </c>
      <c r="GX1402">
        <v>2</v>
      </c>
      <c r="GY1402">
        <v>2</v>
      </c>
      <c r="GZ1402">
        <v>2</v>
      </c>
      <c r="HA1402">
        <v>2</v>
      </c>
      <c r="HB1402">
        <v>2</v>
      </c>
      <c r="HE1402">
        <v>1</v>
      </c>
      <c r="HF1402">
        <v>2004</v>
      </c>
      <c r="HG1402">
        <v>1</v>
      </c>
      <c r="HH1402">
        <v>2</v>
      </c>
      <c r="HI1402">
        <v>2</v>
      </c>
      <c r="HJ1402">
        <v>2</v>
      </c>
      <c r="HK1402">
        <v>2</v>
      </c>
      <c r="HN1402">
        <v>2</v>
      </c>
      <c r="HT1402">
        <v>2</v>
      </c>
      <c r="IA1402">
        <v>2</v>
      </c>
    </row>
    <row r="1403" spans="1:235" x14ac:dyDescent="0.25">
      <c r="A1403">
        <v>82</v>
      </c>
      <c r="B1403">
        <v>3</v>
      </c>
      <c r="C1403" t="s">
        <v>86</v>
      </c>
      <c r="D1403">
        <v>180</v>
      </c>
      <c r="E1403">
        <v>2</v>
      </c>
      <c r="F1403">
        <v>1</v>
      </c>
      <c r="G1403">
        <v>75</v>
      </c>
      <c r="H1403">
        <v>75</v>
      </c>
      <c r="I1403">
        <v>85</v>
      </c>
      <c r="J1403">
        <v>85</v>
      </c>
      <c r="K1403">
        <v>100</v>
      </c>
      <c r="L1403">
        <v>105</v>
      </c>
      <c r="M1403">
        <v>105</v>
      </c>
      <c r="N1403">
        <v>75</v>
      </c>
      <c r="O1403">
        <v>75</v>
      </c>
      <c r="P1403">
        <v>75</v>
      </c>
      <c r="Q1403">
        <v>75</v>
      </c>
      <c r="R1403">
        <v>70</v>
      </c>
      <c r="S1403">
        <v>70</v>
      </c>
      <c r="T1403">
        <v>70</v>
      </c>
      <c r="U1403">
        <v>80</v>
      </c>
      <c r="V1403">
        <v>80</v>
      </c>
      <c r="W1403">
        <v>75</v>
      </c>
      <c r="X1403">
        <v>75</v>
      </c>
      <c r="Y1403">
        <v>72</v>
      </c>
      <c r="Z1403">
        <v>72</v>
      </c>
      <c r="AA1403">
        <v>80</v>
      </c>
      <c r="AB1403">
        <v>80</v>
      </c>
      <c r="AC1403">
        <v>90</v>
      </c>
      <c r="AD1403">
        <v>95</v>
      </c>
      <c r="AE1403">
        <v>95</v>
      </c>
      <c r="AF1403">
        <v>60</v>
      </c>
      <c r="AG1403">
        <v>60</v>
      </c>
      <c r="AH1403">
        <v>60</v>
      </c>
      <c r="AI1403">
        <v>60</v>
      </c>
      <c r="AJ1403">
        <v>65</v>
      </c>
      <c r="AK1403">
        <v>65</v>
      </c>
      <c r="AL1403">
        <v>65</v>
      </c>
      <c r="AM1403">
        <v>75</v>
      </c>
      <c r="AN1403">
        <v>75</v>
      </c>
      <c r="AO1403">
        <v>70</v>
      </c>
      <c r="AP1403">
        <v>70</v>
      </c>
      <c r="AQ1403">
        <v>70</v>
      </c>
      <c r="AR1403">
        <v>70</v>
      </c>
      <c r="AS1403">
        <v>77</v>
      </c>
      <c r="AT1403">
        <v>77</v>
      </c>
      <c r="AU1403">
        <v>85</v>
      </c>
      <c r="AV1403">
        <v>90</v>
      </c>
      <c r="AW1403">
        <v>90</v>
      </c>
      <c r="AX1403">
        <v>55</v>
      </c>
      <c r="AY1403">
        <v>60</v>
      </c>
      <c r="AZ1403">
        <v>60</v>
      </c>
      <c r="BA1403">
        <v>60</v>
      </c>
      <c r="BB1403">
        <v>60</v>
      </c>
      <c r="BC1403">
        <v>60</v>
      </c>
      <c r="BD1403">
        <v>60</v>
      </c>
      <c r="BE1403">
        <v>70</v>
      </c>
      <c r="BF1403">
        <v>70</v>
      </c>
      <c r="BG1403">
        <v>65</v>
      </c>
      <c r="BH1403">
        <v>65</v>
      </c>
      <c r="CN1403">
        <v>2</v>
      </c>
      <c r="CO1403">
        <v>1</v>
      </c>
      <c r="CR1403">
        <v>4</v>
      </c>
      <c r="CT1403">
        <v>2</v>
      </c>
      <c r="CU1403">
        <v>2</v>
      </c>
      <c r="CV1403">
        <v>2</v>
      </c>
      <c r="CW1403">
        <v>2</v>
      </c>
      <c r="CX1403">
        <v>1</v>
      </c>
      <c r="CY1403">
        <v>1</v>
      </c>
      <c r="CZ1403">
        <v>1</v>
      </c>
      <c r="DA1403">
        <v>1</v>
      </c>
      <c r="DB1403">
        <v>2</v>
      </c>
      <c r="DC1403">
        <v>2</v>
      </c>
      <c r="DE1403">
        <v>2</v>
      </c>
      <c r="DF1403">
        <v>1</v>
      </c>
      <c r="DG1403">
        <v>1</v>
      </c>
      <c r="DH1403">
        <v>2</v>
      </c>
      <c r="DI1403">
        <v>2</v>
      </c>
      <c r="DJ1403">
        <v>2</v>
      </c>
      <c r="DK1403">
        <v>2</v>
      </c>
      <c r="DL1403">
        <v>2</v>
      </c>
      <c r="DN1403">
        <v>1</v>
      </c>
      <c r="DO1403">
        <v>2</v>
      </c>
      <c r="DP1403">
        <v>1</v>
      </c>
      <c r="DT1403">
        <v>3</v>
      </c>
      <c r="DW1403">
        <v>1</v>
      </c>
      <c r="EA1403">
        <v>-99</v>
      </c>
      <c r="EB1403">
        <v>0</v>
      </c>
      <c r="EC1403">
        <v>-99</v>
      </c>
      <c r="ED1403">
        <v>-99</v>
      </c>
      <c r="EE1403">
        <v>2</v>
      </c>
      <c r="EG1403">
        <v>0</v>
      </c>
      <c r="EH1403">
        <v>2</v>
      </c>
      <c r="EI1403">
        <v>0</v>
      </c>
      <c r="EJ1403">
        <v>2</v>
      </c>
      <c r="EK1403">
        <v>2</v>
      </c>
      <c r="ES1403">
        <v>2</v>
      </c>
      <c r="FA1403">
        <v>2</v>
      </c>
      <c r="FO1403">
        <v>2</v>
      </c>
      <c r="FR1403">
        <v>2</v>
      </c>
      <c r="FT1403">
        <v>2</v>
      </c>
      <c r="FV1403">
        <v>1</v>
      </c>
      <c r="FW1403">
        <v>1</v>
      </c>
      <c r="FX1403">
        <v>1</v>
      </c>
      <c r="FY1403">
        <v>1</v>
      </c>
      <c r="GA1403">
        <v>2</v>
      </c>
      <c r="GQ1403">
        <v>1</v>
      </c>
      <c r="GS1403">
        <v>2</v>
      </c>
      <c r="GT1403">
        <v>2</v>
      </c>
      <c r="HE1403">
        <v>2</v>
      </c>
      <c r="HN1403">
        <v>2</v>
      </c>
      <c r="HT1403">
        <v>2</v>
      </c>
      <c r="IA1403">
        <v>2</v>
      </c>
    </row>
    <row r="1404" spans="1:235" x14ac:dyDescent="0.25">
      <c r="A1404">
        <v>90</v>
      </c>
      <c r="B1404">
        <v>1</v>
      </c>
      <c r="E1404">
        <v>2</v>
      </c>
      <c r="F1404">
        <v>2</v>
      </c>
      <c r="G1404">
        <v>85</v>
      </c>
      <c r="H1404">
        <v>90</v>
      </c>
      <c r="I1404">
        <v>100</v>
      </c>
      <c r="J1404">
        <v>100</v>
      </c>
      <c r="K1404">
        <v>110</v>
      </c>
      <c r="L1404">
        <v>120</v>
      </c>
      <c r="M1404">
        <v>-88</v>
      </c>
      <c r="N1404">
        <v>-88</v>
      </c>
      <c r="O1404">
        <v>120</v>
      </c>
      <c r="P1404">
        <v>-88</v>
      </c>
      <c r="Q1404">
        <v>-88</v>
      </c>
      <c r="R1404">
        <v>70</v>
      </c>
      <c r="S1404">
        <v>75</v>
      </c>
      <c r="T1404">
        <v>80</v>
      </c>
      <c r="U1404">
        <v>75</v>
      </c>
      <c r="V1404">
        <v>72</v>
      </c>
      <c r="W1404">
        <v>75</v>
      </c>
      <c r="X1404">
        <v>75</v>
      </c>
      <c r="Y1404">
        <v>85</v>
      </c>
      <c r="Z1404">
        <v>90</v>
      </c>
      <c r="AA1404">
        <v>100</v>
      </c>
      <c r="AB1404">
        <v>100</v>
      </c>
      <c r="AC1404">
        <v>110</v>
      </c>
      <c r="AD1404">
        <v>120</v>
      </c>
      <c r="AE1404">
        <v>-88</v>
      </c>
      <c r="AF1404">
        <v>-88</v>
      </c>
      <c r="AG1404">
        <v>120</v>
      </c>
      <c r="AH1404">
        <v>-88</v>
      </c>
      <c r="AI1404">
        <v>-88</v>
      </c>
      <c r="AJ1404">
        <v>70</v>
      </c>
      <c r="AK1404">
        <v>75</v>
      </c>
      <c r="AL1404">
        <v>80</v>
      </c>
      <c r="AM1404">
        <v>75</v>
      </c>
      <c r="AN1404">
        <v>72</v>
      </c>
      <c r="AO1404">
        <v>75</v>
      </c>
      <c r="AP1404">
        <v>75</v>
      </c>
      <c r="AQ1404">
        <v>85</v>
      </c>
      <c r="AR1404">
        <v>90</v>
      </c>
      <c r="AS1404">
        <v>100</v>
      </c>
      <c r="AT1404">
        <v>100</v>
      </c>
      <c r="AU1404">
        <v>110</v>
      </c>
      <c r="AV1404">
        <v>120</v>
      </c>
      <c r="AW1404">
        <v>-88</v>
      </c>
      <c r="AX1404">
        <v>-88</v>
      </c>
      <c r="AY1404">
        <v>120</v>
      </c>
      <c r="AZ1404">
        <v>-88</v>
      </c>
      <c r="BA1404">
        <v>-88</v>
      </c>
      <c r="BB1404">
        <v>70</v>
      </c>
      <c r="BC1404">
        <v>75</v>
      </c>
      <c r="BD1404">
        <v>80</v>
      </c>
      <c r="BE1404">
        <v>75</v>
      </c>
      <c r="BF1404">
        <v>72</v>
      </c>
      <c r="BG1404">
        <v>75</v>
      </c>
      <c r="BH1404">
        <v>75</v>
      </c>
      <c r="CN1404">
        <v>2</v>
      </c>
      <c r="CO1404">
        <v>1</v>
      </c>
      <c r="CR1404">
        <v>5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1</v>
      </c>
      <c r="CZ1404">
        <v>1</v>
      </c>
      <c r="DA1404">
        <v>1</v>
      </c>
      <c r="DB1404">
        <v>1</v>
      </c>
      <c r="DC1404">
        <v>2</v>
      </c>
      <c r="DE1404">
        <v>1</v>
      </c>
      <c r="DF1404">
        <v>1</v>
      </c>
      <c r="DG1404">
        <v>1</v>
      </c>
      <c r="DH1404">
        <v>1</v>
      </c>
      <c r="DI1404">
        <v>2</v>
      </c>
      <c r="DJ1404">
        <v>2</v>
      </c>
      <c r="DK1404">
        <v>2</v>
      </c>
      <c r="DL1404">
        <v>2</v>
      </c>
      <c r="DN1404">
        <v>1</v>
      </c>
      <c r="DO1404">
        <v>2</v>
      </c>
      <c r="DP1404">
        <v>1</v>
      </c>
      <c r="DT1404">
        <v>2</v>
      </c>
      <c r="DU1404">
        <v>3</v>
      </c>
      <c r="DW1404">
        <v>1</v>
      </c>
      <c r="EA1404">
        <v>-99</v>
      </c>
      <c r="EB1404">
        <v>0</v>
      </c>
      <c r="EC1404">
        <v>-99</v>
      </c>
      <c r="ED1404">
        <v>-99</v>
      </c>
      <c r="EE1404">
        <v>2</v>
      </c>
      <c r="EG1404">
        <v>0</v>
      </c>
      <c r="EH1404">
        <v>2</v>
      </c>
      <c r="EI1404">
        <v>0</v>
      </c>
      <c r="EJ1404">
        <v>2</v>
      </c>
      <c r="EK1404">
        <v>2</v>
      </c>
      <c r="ES1404">
        <v>2</v>
      </c>
      <c r="FA1404">
        <v>2</v>
      </c>
      <c r="FO1404">
        <v>2</v>
      </c>
      <c r="FR1404">
        <v>2</v>
      </c>
      <c r="FT1404">
        <v>2</v>
      </c>
      <c r="FV1404">
        <v>2</v>
      </c>
      <c r="GA1404">
        <v>2</v>
      </c>
      <c r="GQ1404">
        <v>1</v>
      </c>
      <c r="GS1404">
        <v>2</v>
      </c>
      <c r="GT1404">
        <v>2</v>
      </c>
      <c r="HE1404">
        <v>2</v>
      </c>
      <c r="HN1404">
        <v>2</v>
      </c>
      <c r="HT1404">
        <v>2</v>
      </c>
      <c r="IA1404">
        <v>2</v>
      </c>
    </row>
    <row r="1405" spans="1:235" x14ac:dyDescent="0.25">
      <c r="A1405">
        <v>84</v>
      </c>
      <c r="B1405">
        <v>3</v>
      </c>
      <c r="C1405" t="s">
        <v>86</v>
      </c>
      <c r="D1405">
        <v>180</v>
      </c>
      <c r="E1405">
        <v>2</v>
      </c>
      <c r="F1405">
        <v>1</v>
      </c>
      <c r="G1405">
        <v>95</v>
      </c>
      <c r="H1405">
        <v>95</v>
      </c>
      <c r="I1405">
        <v>95</v>
      </c>
      <c r="J1405">
        <v>80</v>
      </c>
      <c r="K1405">
        <v>80</v>
      </c>
      <c r="L1405">
        <v>80</v>
      </c>
      <c r="M1405">
        <v>80</v>
      </c>
      <c r="N1405">
        <v>80</v>
      </c>
      <c r="O1405">
        <v>85</v>
      </c>
      <c r="P1405">
        <v>85</v>
      </c>
      <c r="Q1405">
        <v>85</v>
      </c>
      <c r="R1405">
        <v>83</v>
      </c>
      <c r="S1405">
        <v>70</v>
      </c>
      <c r="T1405">
        <v>70</v>
      </c>
      <c r="U1405">
        <v>70</v>
      </c>
      <c r="V1405">
        <v>70</v>
      </c>
      <c r="W1405">
        <v>70</v>
      </c>
      <c r="X1405">
        <v>70</v>
      </c>
      <c r="Y1405">
        <v>85</v>
      </c>
      <c r="Z1405">
        <v>85</v>
      </c>
      <c r="AA1405">
        <v>85</v>
      </c>
      <c r="AB1405">
        <v>75</v>
      </c>
      <c r="AC1405">
        <v>75</v>
      </c>
      <c r="AD1405">
        <v>75</v>
      </c>
      <c r="AE1405">
        <v>75</v>
      </c>
      <c r="AF1405">
        <v>78</v>
      </c>
      <c r="AG1405">
        <v>80</v>
      </c>
      <c r="AH1405">
        <v>80</v>
      </c>
      <c r="AI1405">
        <v>80</v>
      </c>
      <c r="AJ1405">
        <v>80</v>
      </c>
      <c r="AK1405">
        <v>60</v>
      </c>
      <c r="AL1405">
        <v>60</v>
      </c>
      <c r="AM1405">
        <v>60</v>
      </c>
      <c r="AN1405">
        <v>60</v>
      </c>
      <c r="AO1405">
        <v>60</v>
      </c>
      <c r="AP1405">
        <v>60</v>
      </c>
      <c r="AQ1405">
        <v>85</v>
      </c>
      <c r="AR1405">
        <v>85</v>
      </c>
      <c r="AS1405">
        <v>85</v>
      </c>
      <c r="AT1405">
        <v>75</v>
      </c>
      <c r="AU1405">
        <v>75</v>
      </c>
      <c r="AV1405">
        <v>75</v>
      </c>
      <c r="AW1405">
        <v>75</v>
      </c>
      <c r="AX1405">
        <v>75</v>
      </c>
      <c r="AY1405">
        <v>80</v>
      </c>
      <c r="AZ1405">
        <v>80</v>
      </c>
      <c r="BA1405">
        <v>80</v>
      </c>
      <c r="BB1405">
        <v>80</v>
      </c>
      <c r="BC1405">
        <v>60</v>
      </c>
      <c r="BD1405">
        <v>60</v>
      </c>
      <c r="BE1405">
        <v>60</v>
      </c>
      <c r="BF1405">
        <v>60</v>
      </c>
      <c r="BG1405">
        <v>60</v>
      </c>
      <c r="BH1405">
        <v>60</v>
      </c>
      <c r="CN1405">
        <v>2</v>
      </c>
      <c r="CO1405">
        <v>2</v>
      </c>
      <c r="CP1405">
        <v>2</v>
      </c>
      <c r="EG1405">
        <v>0</v>
      </c>
      <c r="EH1405">
        <v>2</v>
      </c>
      <c r="EI1405">
        <v>0</v>
      </c>
      <c r="EJ1405">
        <v>2</v>
      </c>
      <c r="EK1405">
        <v>2</v>
      </c>
      <c r="ES1405">
        <v>2</v>
      </c>
      <c r="FA1405">
        <v>2</v>
      </c>
      <c r="FO1405">
        <v>2</v>
      </c>
      <c r="FR1405">
        <v>2</v>
      </c>
      <c r="FT1405">
        <v>2</v>
      </c>
      <c r="FV1405">
        <v>1</v>
      </c>
      <c r="FW1405">
        <v>1</v>
      </c>
      <c r="FX1405">
        <v>1</v>
      </c>
      <c r="FY1405">
        <v>1</v>
      </c>
      <c r="GA1405">
        <v>2</v>
      </c>
      <c r="GQ1405">
        <v>6</v>
      </c>
      <c r="GS1405">
        <v>2</v>
      </c>
      <c r="GT1405">
        <v>1</v>
      </c>
      <c r="GU1405">
        <v>1</v>
      </c>
      <c r="GV1405">
        <v>2</v>
      </c>
      <c r="GW1405">
        <v>2</v>
      </c>
      <c r="GX1405">
        <v>2</v>
      </c>
      <c r="GY1405">
        <v>2</v>
      </c>
      <c r="GZ1405">
        <v>2</v>
      </c>
      <c r="HA1405">
        <v>2</v>
      </c>
      <c r="HB1405">
        <v>2</v>
      </c>
      <c r="HE1405">
        <v>2</v>
      </c>
      <c r="HN1405">
        <v>2</v>
      </c>
      <c r="HT1405">
        <v>2</v>
      </c>
      <c r="IA1405">
        <v>2</v>
      </c>
    </row>
    <row r="1406" spans="1:235" x14ac:dyDescent="0.25">
      <c r="A1406">
        <v>87</v>
      </c>
      <c r="B1406">
        <v>3</v>
      </c>
      <c r="C1406" t="s">
        <v>86</v>
      </c>
      <c r="D1406">
        <v>2</v>
      </c>
      <c r="E1406">
        <v>2</v>
      </c>
      <c r="F1406">
        <v>2</v>
      </c>
      <c r="G1406">
        <v>120</v>
      </c>
      <c r="H1406">
        <v>95</v>
      </c>
      <c r="I1406">
        <v>100</v>
      </c>
      <c r="J1406">
        <v>100</v>
      </c>
      <c r="K1406">
        <v>100</v>
      </c>
      <c r="L1406">
        <v>105</v>
      </c>
      <c r="M1406">
        <v>105</v>
      </c>
      <c r="N1406">
        <v>100</v>
      </c>
      <c r="O1406">
        <v>110</v>
      </c>
      <c r="P1406">
        <v>-88</v>
      </c>
      <c r="Q1406">
        <v>-88</v>
      </c>
      <c r="R1406">
        <v>95</v>
      </c>
      <c r="S1406">
        <v>80</v>
      </c>
      <c r="T1406">
        <v>75</v>
      </c>
      <c r="U1406">
        <v>70</v>
      </c>
      <c r="V1406">
        <v>75</v>
      </c>
      <c r="W1406">
        <v>75</v>
      </c>
      <c r="X1406">
        <v>-99</v>
      </c>
      <c r="Y1406">
        <v>120</v>
      </c>
      <c r="Z1406">
        <v>95</v>
      </c>
      <c r="AA1406">
        <v>100</v>
      </c>
      <c r="AB1406">
        <v>100</v>
      </c>
      <c r="AC1406">
        <v>100</v>
      </c>
      <c r="AD1406">
        <v>105</v>
      </c>
      <c r="AE1406">
        <v>105</v>
      </c>
      <c r="AF1406">
        <v>100</v>
      </c>
      <c r="AG1406">
        <v>110</v>
      </c>
      <c r="AH1406">
        <v>-88</v>
      </c>
      <c r="AI1406">
        <v>-88</v>
      </c>
      <c r="AJ1406">
        <v>95</v>
      </c>
      <c r="AK1406">
        <v>80</v>
      </c>
      <c r="AL1406">
        <v>75</v>
      </c>
      <c r="AM1406">
        <v>70</v>
      </c>
      <c r="AN1406">
        <v>75</v>
      </c>
      <c r="AO1406">
        <v>75</v>
      </c>
      <c r="AP1406">
        <v>-99</v>
      </c>
      <c r="AQ1406">
        <v>120</v>
      </c>
      <c r="AR1406">
        <v>95</v>
      </c>
      <c r="AS1406">
        <v>100</v>
      </c>
      <c r="AT1406">
        <v>100</v>
      </c>
      <c r="AU1406">
        <v>100</v>
      </c>
      <c r="AV1406">
        <v>105</v>
      </c>
      <c r="AW1406">
        <v>105</v>
      </c>
      <c r="AX1406">
        <v>100</v>
      </c>
      <c r="AY1406">
        <v>110</v>
      </c>
      <c r="AZ1406">
        <v>-88</v>
      </c>
      <c r="BA1406">
        <v>-88</v>
      </c>
      <c r="BB1406">
        <v>95</v>
      </c>
      <c r="BC1406">
        <v>80</v>
      </c>
      <c r="BD1406">
        <v>75</v>
      </c>
      <c r="BE1406">
        <v>70</v>
      </c>
      <c r="BF1406">
        <v>75</v>
      </c>
      <c r="BG1406">
        <v>75</v>
      </c>
      <c r="BH1406">
        <v>-99</v>
      </c>
      <c r="CN1406">
        <v>2</v>
      </c>
      <c r="CO1406">
        <v>1</v>
      </c>
      <c r="CR1406">
        <v>5</v>
      </c>
      <c r="CT1406">
        <v>2</v>
      </c>
      <c r="CU1406">
        <v>2</v>
      </c>
      <c r="CV1406">
        <v>2</v>
      </c>
      <c r="CW1406">
        <v>2</v>
      </c>
      <c r="CX1406">
        <v>2</v>
      </c>
      <c r="CY1406">
        <v>2</v>
      </c>
      <c r="CZ1406">
        <v>2</v>
      </c>
      <c r="DA1406">
        <v>2</v>
      </c>
      <c r="DB1406">
        <v>2</v>
      </c>
      <c r="DC1406">
        <v>2</v>
      </c>
      <c r="DE1406">
        <v>2</v>
      </c>
      <c r="DF1406">
        <v>2</v>
      </c>
      <c r="DG1406">
        <v>2</v>
      </c>
      <c r="DH1406">
        <v>2</v>
      </c>
      <c r="DI1406">
        <v>2</v>
      </c>
      <c r="DJ1406">
        <v>2</v>
      </c>
      <c r="DK1406">
        <v>2</v>
      </c>
      <c r="DL1406">
        <v>2</v>
      </c>
      <c r="DN1406">
        <v>1</v>
      </c>
      <c r="DO1406">
        <v>2</v>
      </c>
      <c r="DP1406">
        <v>1</v>
      </c>
      <c r="DT1406">
        <v>3</v>
      </c>
      <c r="DW1406">
        <v>1</v>
      </c>
      <c r="EA1406">
        <v>-99</v>
      </c>
      <c r="EB1406">
        <v>0</v>
      </c>
      <c r="EC1406">
        <v>-99</v>
      </c>
      <c r="ED1406">
        <v>-99</v>
      </c>
      <c r="EE1406">
        <v>2</v>
      </c>
      <c r="EG1406">
        <v>0</v>
      </c>
      <c r="EH1406">
        <v>2</v>
      </c>
      <c r="EI1406">
        <v>0</v>
      </c>
      <c r="EJ1406">
        <v>2</v>
      </c>
      <c r="EK1406">
        <v>2</v>
      </c>
      <c r="ES1406">
        <v>2</v>
      </c>
      <c r="FA1406">
        <v>2</v>
      </c>
      <c r="FO1406">
        <v>2</v>
      </c>
      <c r="FR1406">
        <v>2</v>
      </c>
      <c r="FT1406">
        <v>2</v>
      </c>
      <c r="FV1406">
        <v>1</v>
      </c>
      <c r="FW1406">
        <v>2</v>
      </c>
      <c r="FX1406">
        <v>2</v>
      </c>
      <c r="FY1406">
        <v>1</v>
      </c>
      <c r="GA1406">
        <v>2</v>
      </c>
      <c r="GQ1406">
        <v>2</v>
      </c>
      <c r="GS1406">
        <v>2</v>
      </c>
      <c r="GT1406">
        <v>2</v>
      </c>
      <c r="HE1406">
        <v>2</v>
      </c>
      <c r="HN1406">
        <v>2</v>
      </c>
      <c r="HT1406">
        <v>2</v>
      </c>
      <c r="IA1406">
        <v>2</v>
      </c>
    </row>
    <row r="1407" spans="1:235" x14ac:dyDescent="0.25">
      <c r="A1407">
        <v>89</v>
      </c>
      <c r="B1407">
        <v>1</v>
      </c>
      <c r="E1407">
        <v>2</v>
      </c>
      <c r="F1407">
        <v>2</v>
      </c>
      <c r="G1407">
        <v>80</v>
      </c>
      <c r="H1407">
        <v>85</v>
      </c>
      <c r="I1407">
        <v>100</v>
      </c>
      <c r="J1407">
        <v>100</v>
      </c>
      <c r="K1407">
        <v>120</v>
      </c>
      <c r="L1407">
        <v>100</v>
      </c>
      <c r="M1407">
        <v>75</v>
      </c>
      <c r="N1407">
        <v>85</v>
      </c>
      <c r="O1407">
        <v>95</v>
      </c>
      <c r="P1407">
        <v>120</v>
      </c>
      <c r="Q1407">
        <v>120</v>
      </c>
      <c r="R1407">
        <v>70</v>
      </c>
      <c r="S1407">
        <v>75</v>
      </c>
      <c r="T1407">
        <v>80</v>
      </c>
      <c r="U1407">
        <v>75</v>
      </c>
      <c r="V1407">
        <v>75</v>
      </c>
      <c r="W1407">
        <v>75</v>
      </c>
      <c r="X1407">
        <v>75</v>
      </c>
      <c r="Y1407">
        <v>80</v>
      </c>
      <c r="Z1407">
        <v>85</v>
      </c>
      <c r="AA1407">
        <v>100</v>
      </c>
      <c r="AB1407">
        <v>100</v>
      </c>
      <c r="AC1407">
        <v>120</v>
      </c>
      <c r="AD1407">
        <v>100</v>
      </c>
      <c r="AE1407">
        <v>75</v>
      </c>
      <c r="AF1407">
        <v>85</v>
      </c>
      <c r="AG1407">
        <v>95</v>
      </c>
      <c r="AH1407">
        <v>120</v>
      </c>
      <c r="AI1407">
        <v>120</v>
      </c>
      <c r="AJ1407">
        <v>70</v>
      </c>
      <c r="AK1407">
        <v>75</v>
      </c>
      <c r="AL1407">
        <v>80</v>
      </c>
      <c r="AM1407">
        <v>75</v>
      </c>
      <c r="AN1407">
        <v>75</v>
      </c>
      <c r="AO1407">
        <v>75</v>
      </c>
      <c r="AP1407">
        <v>75</v>
      </c>
      <c r="AQ1407">
        <v>80</v>
      </c>
      <c r="AR1407">
        <v>85</v>
      </c>
      <c r="AS1407">
        <v>100</v>
      </c>
      <c r="AT1407">
        <v>100</v>
      </c>
      <c r="AU1407">
        <v>120</v>
      </c>
      <c r="AV1407">
        <v>100</v>
      </c>
      <c r="AW1407">
        <v>75</v>
      </c>
      <c r="AX1407">
        <v>85</v>
      </c>
      <c r="AY1407">
        <v>95</v>
      </c>
      <c r="AZ1407">
        <v>120</v>
      </c>
      <c r="BA1407">
        <v>120</v>
      </c>
      <c r="BB1407">
        <v>70</v>
      </c>
      <c r="BC1407">
        <v>75</v>
      </c>
      <c r="BD1407">
        <v>80</v>
      </c>
      <c r="BE1407">
        <v>75</v>
      </c>
      <c r="BF1407">
        <v>75</v>
      </c>
      <c r="BG1407">
        <v>75</v>
      </c>
      <c r="BH1407">
        <v>75</v>
      </c>
      <c r="CN1407">
        <v>1</v>
      </c>
      <c r="CO1407">
        <v>1</v>
      </c>
      <c r="CR1407">
        <v>5</v>
      </c>
      <c r="CT1407">
        <v>2</v>
      </c>
      <c r="CU1407">
        <v>2</v>
      </c>
      <c r="CV1407">
        <v>2</v>
      </c>
      <c r="CW1407">
        <v>2</v>
      </c>
      <c r="CX1407">
        <v>2</v>
      </c>
      <c r="CY1407">
        <v>1</v>
      </c>
      <c r="CZ1407">
        <v>1</v>
      </c>
      <c r="DA1407">
        <v>1</v>
      </c>
      <c r="DB1407">
        <v>2</v>
      </c>
      <c r="DC1407">
        <v>2</v>
      </c>
      <c r="DE1407">
        <v>1</v>
      </c>
      <c r="DF1407">
        <v>1</v>
      </c>
      <c r="DG1407">
        <v>1</v>
      </c>
      <c r="DH1407">
        <v>1</v>
      </c>
      <c r="DI1407">
        <v>2</v>
      </c>
      <c r="DJ1407">
        <v>2</v>
      </c>
      <c r="DK1407">
        <v>2</v>
      </c>
      <c r="DL1407">
        <v>2</v>
      </c>
      <c r="DN1407">
        <v>1</v>
      </c>
      <c r="DO1407">
        <v>2</v>
      </c>
      <c r="DP1407">
        <v>1</v>
      </c>
      <c r="DT1407">
        <v>2</v>
      </c>
      <c r="DU1407">
        <v>2</v>
      </c>
      <c r="DW1407">
        <v>1</v>
      </c>
      <c r="EA1407">
        <v>-99</v>
      </c>
      <c r="EB1407">
        <v>0</v>
      </c>
      <c r="EC1407">
        <v>-99</v>
      </c>
      <c r="ED1407">
        <v>-99</v>
      </c>
      <c r="EE1407">
        <v>2</v>
      </c>
      <c r="EG1407">
        <v>0</v>
      </c>
      <c r="EH1407">
        <v>2</v>
      </c>
      <c r="EI1407">
        <v>0</v>
      </c>
      <c r="EJ1407">
        <v>2</v>
      </c>
      <c r="EK1407">
        <v>2</v>
      </c>
      <c r="ES1407">
        <v>2</v>
      </c>
      <c r="FA1407">
        <v>2</v>
      </c>
      <c r="FO1407">
        <v>2</v>
      </c>
      <c r="FR1407">
        <v>2</v>
      </c>
      <c r="FT1407">
        <v>2</v>
      </c>
      <c r="FV1407">
        <v>1</v>
      </c>
      <c r="FW1407">
        <v>2</v>
      </c>
      <c r="FX1407">
        <v>2</v>
      </c>
      <c r="FY1407">
        <v>1</v>
      </c>
      <c r="GA1407">
        <v>2</v>
      </c>
      <c r="GQ1407">
        <v>2</v>
      </c>
      <c r="GS1407">
        <v>2</v>
      </c>
      <c r="GT1407">
        <v>2</v>
      </c>
      <c r="HE1407">
        <v>2</v>
      </c>
      <c r="HN1407">
        <v>2</v>
      </c>
      <c r="HT1407">
        <v>2</v>
      </c>
      <c r="IA1407">
        <v>2</v>
      </c>
    </row>
    <row r="1408" spans="1:235" x14ac:dyDescent="0.25">
      <c r="A1408">
        <v>80</v>
      </c>
      <c r="B1408">
        <v>1</v>
      </c>
      <c r="E1408">
        <v>2</v>
      </c>
      <c r="F1408">
        <v>2</v>
      </c>
      <c r="G1408">
        <v>50</v>
      </c>
      <c r="H1408">
        <v>65</v>
      </c>
      <c r="I1408">
        <v>65</v>
      </c>
      <c r="J1408">
        <v>70</v>
      </c>
      <c r="K1408">
        <v>70</v>
      </c>
      <c r="L1408">
        <v>80</v>
      </c>
      <c r="M1408">
        <v>85</v>
      </c>
      <c r="N1408">
        <v>50</v>
      </c>
      <c r="O1408">
        <v>50</v>
      </c>
      <c r="P1408">
        <v>55</v>
      </c>
      <c r="Q1408">
        <v>50</v>
      </c>
      <c r="R1408">
        <v>50</v>
      </c>
      <c r="S1408">
        <v>50</v>
      </c>
      <c r="T1408">
        <v>60</v>
      </c>
      <c r="U1408">
        <v>60</v>
      </c>
      <c r="V1408">
        <v>70</v>
      </c>
      <c r="W1408">
        <v>70</v>
      </c>
      <c r="X1408">
        <v>-99</v>
      </c>
      <c r="Y1408">
        <v>50</v>
      </c>
      <c r="Z1408">
        <v>65</v>
      </c>
      <c r="AA1408">
        <v>65</v>
      </c>
      <c r="AB1408">
        <v>70</v>
      </c>
      <c r="AC1408">
        <v>70</v>
      </c>
      <c r="AD1408">
        <v>80</v>
      </c>
      <c r="AE1408">
        <v>85</v>
      </c>
      <c r="AF1408">
        <v>50</v>
      </c>
      <c r="AG1408">
        <v>50</v>
      </c>
      <c r="AH1408">
        <v>55</v>
      </c>
      <c r="AI1408">
        <v>50</v>
      </c>
      <c r="AJ1408">
        <v>50</v>
      </c>
      <c r="AK1408">
        <v>50</v>
      </c>
      <c r="AL1408">
        <v>60</v>
      </c>
      <c r="AM1408">
        <v>60</v>
      </c>
      <c r="AN1408">
        <v>70</v>
      </c>
      <c r="AO1408">
        <v>70</v>
      </c>
      <c r="AP1408">
        <v>-99</v>
      </c>
      <c r="AQ1408">
        <v>50</v>
      </c>
      <c r="AR1408">
        <v>65</v>
      </c>
      <c r="AS1408">
        <v>65</v>
      </c>
      <c r="AT1408">
        <v>70</v>
      </c>
      <c r="AU1408">
        <v>70</v>
      </c>
      <c r="AV1408">
        <v>80</v>
      </c>
      <c r="AW1408">
        <v>85</v>
      </c>
      <c r="AX1408">
        <v>50</v>
      </c>
      <c r="AY1408">
        <v>50</v>
      </c>
      <c r="AZ1408">
        <v>55</v>
      </c>
      <c r="BA1408">
        <v>50</v>
      </c>
      <c r="BB1408">
        <v>50</v>
      </c>
      <c r="BC1408">
        <v>50</v>
      </c>
      <c r="BD1408">
        <v>60</v>
      </c>
      <c r="BE1408">
        <v>60</v>
      </c>
      <c r="BF1408">
        <v>70</v>
      </c>
      <c r="BG1408">
        <v>70</v>
      </c>
      <c r="BH1408">
        <v>-99</v>
      </c>
      <c r="CN1408">
        <v>2</v>
      </c>
      <c r="CO1408">
        <v>2</v>
      </c>
      <c r="CP1408">
        <v>1</v>
      </c>
      <c r="EG1408">
        <v>0</v>
      </c>
      <c r="EH1408">
        <v>2</v>
      </c>
      <c r="EI1408">
        <v>0</v>
      </c>
      <c r="EJ1408">
        <v>2</v>
      </c>
      <c r="EK1408">
        <v>2</v>
      </c>
      <c r="ES1408">
        <v>2</v>
      </c>
      <c r="FA1408">
        <v>2</v>
      </c>
      <c r="FO1408">
        <v>2</v>
      </c>
      <c r="FR1408">
        <v>2</v>
      </c>
      <c r="FT1408">
        <v>2</v>
      </c>
      <c r="FV1408">
        <v>1</v>
      </c>
      <c r="FW1408">
        <v>2</v>
      </c>
      <c r="FX1408">
        <v>2</v>
      </c>
      <c r="FY1408">
        <v>1</v>
      </c>
      <c r="GA1408">
        <v>2</v>
      </c>
      <c r="GQ1408">
        <v>1</v>
      </c>
      <c r="GS1408">
        <v>2</v>
      </c>
      <c r="GT1408">
        <v>2</v>
      </c>
      <c r="HE1408">
        <v>2</v>
      </c>
      <c r="HN1408">
        <v>2</v>
      </c>
      <c r="HT1408">
        <v>2</v>
      </c>
      <c r="IA1408">
        <v>2</v>
      </c>
    </row>
    <row r="1409" spans="1:235" x14ac:dyDescent="0.25">
      <c r="A1409">
        <v>95</v>
      </c>
      <c r="B1409">
        <v>1</v>
      </c>
      <c r="E1409">
        <v>2</v>
      </c>
      <c r="F1409">
        <v>2</v>
      </c>
      <c r="G1409">
        <v>85</v>
      </c>
      <c r="H1409">
        <v>90</v>
      </c>
      <c r="I1409">
        <v>85</v>
      </c>
      <c r="J1409">
        <v>110</v>
      </c>
      <c r="K1409">
        <v>100</v>
      </c>
      <c r="L1409">
        <v>100</v>
      </c>
      <c r="M1409">
        <v>95</v>
      </c>
      <c r="N1409">
        <v>100</v>
      </c>
      <c r="O1409">
        <v>110</v>
      </c>
      <c r="P1409">
        <v>120</v>
      </c>
      <c r="Q1409">
        <v>-88</v>
      </c>
      <c r="R1409">
        <v>75</v>
      </c>
      <c r="S1409">
        <v>80</v>
      </c>
      <c r="T1409">
        <v>75</v>
      </c>
      <c r="U1409">
        <v>75</v>
      </c>
      <c r="V1409">
        <v>75</v>
      </c>
      <c r="W1409">
        <v>75</v>
      </c>
      <c r="X1409">
        <v>75</v>
      </c>
      <c r="Y1409">
        <v>85</v>
      </c>
      <c r="Z1409">
        <v>90</v>
      </c>
      <c r="AA1409">
        <v>85</v>
      </c>
      <c r="AB1409">
        <v>110</v>
      </c>
      <c r="AC1409">
        <v>100</v>
      </c>
      <c r="AD1409">
        <v>100</v>
      </c>
      <c r="AE1409">
        <v>95</v>
      </c>
      <c r="AF1409">
        <v>100</v>
      </c>
      <c r="AG1409">
        <v>110</v>
      </c>
      <c r="AH1409">
        <v>120</v>
      </c>
      <c r="AI1409">
        <v>-88</v>
      </c>
      <c r="AJ1409">
        <v>75</v>
      </c>
      <c r="AK1409">
        <v>80</v>
      </c>
      <c r="AL1409">
        <v>75</v>
      </c>
      <c r="AM1409">
        <v>75</v>
      </c>
      <c r="AN1409">
        <v>75</v>
      </c>
      <c r="AO1409">
        <v>75</v>
      </c>
      <c r="AP1409">
        <v>75</v>
      </c>
      <c r="AQ1409">
        <v>85</v>
      </c>
      <c r="AR1409">
        <v>90</v>
      </c>
      <c r="AS1409">
        <v>85</v>
      </c>
      <c r="AT1409">
        <v>110</v>
      </c>
      <c r="AU1409">
        <v>100</v>
      </c>
      <c r="AV1409">
        <v>100</v>
      </c>
      <c r="AW1409">
        <v>95</v>
      </c>
      <c r="AX1409">
        <v>100</v>
      </c>
      <c r="AY1409">
        <v>110</v>
      </c>
      <c r="AZ1409">
        <v>120</v>
      </c>
      <c r="BA1409">
        <v>-88</v>
      </c>
      <c r="BB1409">
        <v>75</v>
      </c>
      <c r="BC1409">
        <v>80</v>
      </c>
      <c r="BD1409">
        <v>75</v>
      </c>
      <c r="BE1409">
        <v>75</v>
      </c>
      <c r="BF1409">
        <v>75</v>
      </c>
      <c r="BG1409">
        <v>75</v>
      </c>
      <c r="BH1409">
        <v>75</v>
      </c>
      <c r="CN1409">
        <v>2</v>
      </c>
      <c r="CO1409">
        <v>1</v>
      </c>
      <c r="CR1409">
        <v>5</v>
      </c>
      <c r="CT1409">
        <v>2</v>
      </c>
      <c r="CU1409">
        <v>2</v>
      </c>
      <c r="CV1409">
        <v>2</v>
      </c>
      <c r="CW1409">
        <v>2</v>
      </c>
      <c r="CX1409">
        <v>2</v>
      </c>
      <c r="CY1409">
        <v>1</v>
      </c>
      <c r="CZ1409">
        <v>1</v>
      </c>
      <c r="DA1409">
        <v>1</v>
      </c>
      <c r="DB1409">
        <v>2</v>
      </c>
      <c r="DC1409">
        <v>2</v>
      </c>
      <c r="DE1409">
        <v>2</v>
      </c>
      <c r="DF1409">
        <v>1</v>
      </c>
      <c r="DG1409">
        <v>1</v>
      </c>
      <c r="DH1409">
        <v>1</v>
      </c>
      <c r="DI1409">
        <v>1</v>
      </c>
      <c r="DJ1409">
        <v>2</v>
      </c>
      <c r="DK1409">
        <v>2</v>
      </c>
      <c r="DL1409">
        <v>2</v>
      </c>
      <c r="DN1409">
        <v>1</v>
      </c>
      <c r="DO1409">
        <v>2</v>
      </c>
      <c r="DP1409">
        <v>1</v>
      </c>
      <c r="DT1409">
        <v>3</v>
      </c>
      <c r="DW1409">
        <v>1</v>
      </c>
      <c r="EA1409">
        <v>-99</v>
      </c>
      <c r="EB1409">
        <v>0</v>
      </c>
      <c r="EC1409">
        <v>2</v>
      </c>
      <c r="EE1409">
        <v>2</v>
      </c>
      <c r="EG1409">
        <v>0</v>
      </c>
      <c r="EH1409">
        <v>2</v>
      </c>
      <c r="EI1409">
        <v>0</v>
      </c>
      <c r="EJ1409">
        <v>2</v>
      </c>
      <c r="EK1409">
        <v>2</v>
      </c>
      <c r="ES1409">
        <v>2</v>
      </c>
      <c r="FA1409">
        <v>2</v>
      </c>
      <c r="FO1409">
        <v>2</v>
      </c>
      <c r="FR1409">
        <v>2</v>
      </c>
      <c r="FT1409">
        <v>2</v>
      </c>
      <c r="FV1409">
        <v>1</v>
      </c>
      <c r="FW1409">
        <v>2</v>
      </c>
      <c r="FX1409">
        <v>1</v>
      </c>
      <c r="FY1409">
        <v>1</v>
      </c>
      <c r="GA1409">
        <v>2</v>
      </c>
      <c r="GQ1409">
        <v>2</v>
      </c>
      <c r="GS1409">
        <v>2</v>
      </c>
      <c r="GT1409">
        <v>2</v>
      </c>
      <c r="HE1409">
        <v>2</v>
      </c>
      <c r="HN1409">
        <v>2</v>
      </c>
      <c r="HT1409">
        <v>2</v>
      </c>
      <c r="IA1409">
        <v>2</v>
      </c>
    </row>
    <row r="1410" spans="1:235" x14ac:dyDescent="0.25">
      <c r="A1410">
        <v>83</v>
      </c>
      <c r="B1410">
        <v>3</v>
      </c>
      <c r="C1410" t="s">
        <v>85</v>
      </c>
      <c r="D1410">
        <v>2</v>
      </c>
      <c r="E1410">
        <v>2</v>
      </c>
      <c r="F1410">
        <v>1</v>
      </c>
      <c r="G1410">
        <v>82</v>
      </c>
      <c r="H1410">
        <v>82</v>
      </c>
      <c r="I1410">
        <v>85</v>
      </c>
      <c r="J1410">
        <v>85</v>
      </c>
      <c r="K1410">
        <v>100</v>
      </c>
      <c r="L1410">
        <v>100</v>
      </c>
      <c r="M1410">
        <v>100</v>
      </c>
      <c r="N1410">
        <v>105</v>
      </c>
      <c r="O1410">
        <v>105</v>
      </c>
      <c r="P1410">
        <v>105</v>
      </c>
      <c r="Q1410">
        <v>90</v>
      </c>
      <c r="R1410">
        <v>80</v>
      </c>
      <c r="S1410">
        <v>80</v>
      </c>
      <c r="T1410">
        <v>75</v>
      </c>
      <c r="U1410">
        <v>75</v>
      </c>
      <c r="V1410">
        <v>75</v>
      </c>
      <c r="W1410">
        <v>75</v>
      </c>
      <c r="X1410">
        <v>75</v>
      </c>
      <c r="Y1410">
        <v>75</v>
      </c>
      <c r="Z1410">
        <v>75</v>
      </c>
      <c r="AA1410">
        <v>80</v>
      </c>
      <c r="AB1410">
        <v>80</v>
      </c>
      <c r="AC1410">
        <v>95</v>
      </c>
      <c r="AD1410">
        <v>95</v>
      </c>
      <c r="AE1410">
        <v>95</v>
      </c>
      <c r="AF1410">
        <v>100</v>
      </c>
      <c r="AG1410">
        <v>100</v>
      </c>
      <c r="AH1410">
        <v>100</v>
      </c>
      <c r="AI1410">
        <v>85</v>
      </c>
      <c r="AJ1410">
        <v>75</v>
      </c>
      <c r="AK1410">
        <v>75</v>
      </c>
      <c r="AL1410">
        <v>70</v>
      </c>
      <c r="AM1410">
        <v>70</v>
      </c>
      <c r="AN1410">
        <v>70</v>
      </c>
      <c r="AO1410">
        <v>70</v>
      </c>
      <c r="AP1410">
        <v>70</v>
      </c>
      <c r="AQ1410">
        <v>75</v>
      </c>
      <c r="AR1410">
        <v>75</v>
      </c>
      <c r="AS1410">
        <v>80</v>
      </c>
      <c r="AT1410">
        <v>80</v>
      </c>
      <c r="AU1410">
        <v>95</v>
      </c>
      <c r="AV1410">
        <v>95</v>
      </c>
      <c r="AW1410">
        <v>95</v>
      </c>
      <c r="AX1410">
        <v>100</v>
      </c>
      <c r="AY1410">
        <v>100</v>
      </c>
      <c r="AZ1410">
        <v>100</v>
      </c>
      <c r="BA1410">
        <v>85</v>
      </c>
      <c r="BB1410">
        <v>75</v>
      </c>
      <c r="BC1410">
        <v>75</v>
      </c>
      <c r="BD1410">
        <v>70</v>
      </c>
      <c r="BE1410">
        <v>70</v>
      </c>
      <c r="BF1410">
        <v>70</v>
      </c>
      <c r="BG1410">
        <v>70</v>
      </c>
      <c r="BH1410">
        <v>70</v>
      </c>
      <c r="CN1410">
        <v>2</v>
      </c>
      <c r="CO1410">
        <v>2</v>
      </c>
      <c r="CP1410">
        <v>2</v>
      </c>
      <c r="EG1410">
        <v>0</v>
      </c>
      <c r="EH1410">
        <v>2</v>
      </c>
      <c r="EI1410">
        <v>0</v>
      </c>
      <c r="EJ1410">
        <v>2</v>
      </c>
      <c r="EK1410">
        <v>2</v>
      </c>
      <c r="ES1410">
        <v>2</v>
      </c>
      <c r="FA1410">
        <v>2</v>
      </c>
      <c r="FO1410">
        <v>2</v>
      </c>
      <c r="FR1410">
        <v>2</v>
      </c>
      <c r="FT1410">
        <v>2</v>
      </c>
      <c r="FV1410">
        <v>1</v>
      </c>
      <c r="FW1410">
        <v>1</v>
      </c>
      <c r="FX1410">
        <v>2</v>
      </c>
      <c r="FY1410">
        <v>1</v>
      </c>
      <c r="GA1410">
        <v>2</v>
      </c>
      <c r="GQ1410">
        <v>1</v>
      </c>
      <c r="GS1410">
        <v>2</v>
      </c>
      <c r="GT1410">
        <v>2</v>
      </c>
      <c r="HE1410">
        <v>2</v>
      </c>
      <c r="HN1410">
        <v>2</v>
      </c>
      <c r="HT1410">
        <v>1</v>
      </c>
      <c r="HU1410">
        <v>2</v>
      </c>
      <c r="HV1410">
        <v>2</v>
      </c>
      <c r="HW1410">
        <v>1</v>
      </c>
      <c r="HX1410">
        <v>2</v>
      </c>
      <c r="HY1410">
        <v>2</v>
      </c>
      <c r="IA1410">
        <v>2</v>
      </c>
    </row>
    <row r="1411" spans="1:235" x14ac:dyDescent="0.25">
      <c r="A1411">
        <v>78</v>
      </c>
      <c r="B1411">
        <v>3</v>
      </c>
      <c r="C1411" t="s">
        <v>85</v>
      </c>
      <c r="D1411">
        <v>180</v>
      </c>
      <c r="E1411">
        <v>2</v>
      </c>
      <c r="F1411">
        <v>1</v>
      </c>
      <c r="G1411">
        <v>100</v>
      </c>
      <c r="H1411">
        <v>105</v>
      </c>
      <c r="I1411">
        <v>105</v>
      </c>
      <c r="J1411">
        <v>105</v>
      </c>
      <c r="K1411">
        <v>95</v>
      </c>
      <c r="L1411">
        <v>95</v>
      </c>
      <c r="M1411">
        <v>95</v>
      </c>
      <c r="N1411">
        <v>80</v>
      </c>
      <c r="O1411">
        <v>80</v>
      </c>
      <c r="P1411">
        <v>80</v>
      </c>
      <c r="Q1411">
        <v>80</v>
      </c>
      <c r="R1411">
        <v>70</v>
      </c>
      <c r="S1411">
        <v>70</v>
      </c>
      <c r="T1411">
        <v>70</v>
      </c>
      <c r="U1411">
        <v>70</v>
      </c>
      <c r="V1411">
        <v>70</v>
      </c>
      <c r="W1411">
        <v>70</v>
      </c>
      <c r="X1411">
        <v>70</v>
      </c>
      <c r="Y1411">
        <v>95</v>
      </c>
      <c r="Z1411">
        <v>95</v>
      </c>
      <c r="AA1411">
        <v>95</v>
      </c>
      <c r="AB1411">
        <v>95</v>
      </c>
      <c r="AC1411">
        <v>95</v>
      </c>
      <c r="AD1411">
        <v>90</v>
      </c>
      <c r="AE1411">
        <v>90</v>
      </c>
      <c r="AF1411">
        <v>78</v>
      </c>
      <c r="AG1411">
        <v>78</v>
      </c>
      <c r="AH1411">
        <v>79</v>
      </c>
      <c r="AI1411">
        <v>78</v>
      </c>
      <c r="AJ1411">
        <v>65</v>
      </c>
      <c r="AK1411">
        <v>65</v>
      </c>
      <c r="AL1411">
        <v>65</v>
      </c>
      <c r="AM1411">
        <v>65</v>
      </c>
      <c r="AN1411">
        <v>65</v>
      </c>
      <c r="AO1411">
        <v>65</v>
      </c>
      <c r="AP1411">
        <v>65</v>
      </c>
      <c r="AQ1411">
        <v>95</v>
      </c>
      <c r="AR1411">
        <v>95</v>
      </c>
      <c r="AS1411">
        <v>95</v>
      </c>
      <c r="AT1411">
        <v>95</v>
      </c>
      <c r="AU1411">
        <v>90</v>
      </c>
      <c r="AV1411">
        <v>90</v>
      </c>
      <c r="AW1411">
        <v>90</v>
      </c>
      <c r="AX1411">
        <v>78</v>
      </c>
      <c r="AY1411">
        <v>78</v>
      </c>
      <c r="AZ1411">
        <v>78</v>
      </c>
      <c r="BA1411">
        <v>70</v>
      </c>
      <c r="BB1411">
        <v>65</v>
      </c>
      <c r="BC1411">
        <v>65</v>
      </c>
      <c r="BD1411">
        <v>65</v>
      </c>
      <c r="BE1411">
        <v>65</v>
      </c>
      <c r="BF1411">
        <v>65</v>
      </c>
      <c r="BG1411">
        <v>65</v>
      </c>
      <c r="BH1411">
        <v>65</v>
      </c>
      <c r="CN1411">
        <v>2</v>
      </c>
      <c r="CO1411">
        <v>2</v>
      </c>
      <c r="CP1411">
        <v>2</v>
      </c>
      <c r="EG1411">
        <v>0</v>
      </c>
      <c r="EH1411">
        <v>2</v>
      </c>
      <c r="EI1411">
        <v>0</v>
      </c>
      <c r="EJ1411">
        <v>2</v>
      </c>
      <c r="EK1411">
        <v>2</v>
      </c>
      <c r="ES1411">
        <v>2</v>
      </c>
      <c r="FA1411">
        <v>2</v>
      </c>
      <c r="FO1411">
        <v>2</v>
      </c>
      <c r="FR1411">
        <v>2</v>
      </c>
      <c r="FT1411">
        <v>2</v>
      </c>
      <c r="FV1411">
        <v>1</v>
      </c>
      <c r="FW1411">
        <v>1</v>
      </c>
      <c r="FX1411">
        <v>2</v>
      </c>
      <c r="FY1411">
        <v>1</v>
      </c>
      <c r="GA1411">
        <v>2</v>
      </c>
      <c r="GQ1411">
        <v>1</v>
      </c>
      <c r="GS1411">
        <v>2</v>
      </c>
      <c r="GT1411">
        <v>1</v>
      </c>
      <c r="GU1411">
        <v>1</v>
      </c>
      <c r="GV1411">
        <v>2</v>
      </c>
      <c r="GW1411">
        <v>2</v>
      </c>
      <c r="GX1411">
        <v>2</v>
      </c>
      <c r="GY1411">
        <v>2</v>
      </c>
      <c r="GZ1411">
        <v>2</v>
      </c>
      <c r="HA1411">
        <v>2</v>
      </c>
      <c r="HB1411">
        <v>2</v>
      </c>
      <c r="HE1411">
        <v>2</v>
      </c>
      <c r="HN1411">
        <v>2</v>
      </c>
      <c r="HT1411">
        <v>2</v>
      </c>
      <c r="IA1411">
        <v>2</v>
      </c>
    </row>
    <row r="1412" spans="1:235" x14ac:dyDescent="0.25">
      <c r="A1412">
        <v>86</v>
      </c>
      <c r="B1412">
        <v>1</v>
      </c>
      <c r="E1412">
        <v>2</v>
      </c>
      <c r="F1412">
        <v>2</v>
      </c>
      <c r="G1412">
        <v>100</v>
      </c>
      <c r="H1412">
        <v>100</v>
      </c>
      <c r="I1412">
        <v>100</v>
      </c>
      <c r="J1412">
        <v>100</v>
      </c>
      <c r="K1412">
        <v>100</v>
      </c>
      <c r="L1412">
        <v>-88</v>
      </c>
      <c r="M1412">
        <v>-88</v>
      </c>
      <c r="N1412">
        <v>-88</v>
      </c>
      <c r="O1412">
        <v>-88</v>
      </c>
      <c r="P1412">
        <v>-88</v>
      </c>
      <c r="Q1412">
        <v>-88</v>
      </c>
      <c r="R1412">
        <v>60</v>
      </c>
      <c r="S1412">
        <v>70</v>
      </c>
      <c r="T1412">
        <v>70</v>
      </c>
      <c r="U1412">
        <v>65</v>
      </c>
      <c r="V1412">
        <v>65</v>
      </c>
      <c r="W1412">
        <v>65</v>
      </c>
      <c r="X1412">
        <v>-88</v>
      </c>
      <c r="Y1412">
        <v>100</v>
      </c>
      <c r="Z1412">
        <v>100</v>
      </c>
      <c r="AA1412">
        <v>100</v>
      </c>
      <c r="AB1412">
        <v>100</v>
      </c>
      <c r="AC1412">
        <v>100</v>
      </c>
      <c r="AD1412">
        <v>-88</v>
      </c>
      <c r="AE1412">
        <v>-88</v>
      </c>
      <c r="AF1412">
        <v>-88</v>
      </c>
      <c r="AG1412">
        <v>-88</v>
      </c>
      <c r="AH1412">
        <v>-88</v>
      </c>
      <c r="AI1412">
        <v>-88</v>
      </c>
      <c r="AJ1412">
        <v>60</v>
      </c>
      <c r="AK1412">
        <v>70</v>
      </c>
      <c r="AL1412">
        <v>70</v>
      </c>
      <c r="AM1412">
        <v>65</v>
      </c>
      <c r="AN1412">
        <v>65</v>
      </c>
      <c r="AO1412">
        <v>65</v>
      </c>
      <c r="AP1412">
        <v>-88</v>
      </c>
      <c r="AQ1412">
        <v>100</v>
      </c>
      <c r="AR1412">
        <v>100</v>
      </c>
      <c r="AS1412">
        <v>100</v>
      </c>
      <c r="AT1412">
        <v>100</v>
      </c>
      <c r="AU1412">
        <v>100</v>
      </c>
      <c r="AV1412">
        <v>-88</v>
      </c>
      <c r="AW1412">
        <v>-88</v>
      </c>
      <c r="AX1412">
        <v>-88</v>
      </c>
      <c r="AY1412">
        <v>-88</v>
      </c>
      <c r="AZ1412">
        <v>-88</v>
      </c>
      <c r="BA1412">
        <v>-88</v>
      </c>
      <c r="BB1412">
        <v>60</v>
      </c>
      <c r="BC1412">
        <v>70</v>
      </c>
      <c r="BD1412">
        <v>70</v>
      </c>
      <c r="BE1412">
        <v>65</v>
      </c>
      <c r="BF1412">
        <v>65</v>
      </c>
      <c r="BG1412">
        <v>65</v>
      </c>
      <c r="BH1412">
        <v>-88</v>
      </c>
      <c r="CN1412">
        <v>2</v>
      </c>
      <c r="CO1412">
        <v>1</v>
      </c>
      <c r="CR1412">
        <v>5</v>
      </c>
      <c r="CT1412">
        <v>2</v>
      </c>
      <c r="CU1412">
        <v>2</v>
      </c>
      <c r="CV1412">
        <v>2</v>
      </c>
      <c r="CW1412">
        <v>2</v>
      </c>
      <c r="CX1412">
        <v>1</v>
      </c>
      <c r="CY1412">
        <v>2</v>
      </c>
      <c r="CZ1412">
        <v>2</v>
      </c>
      <c r="DA1412">
        <v>2</v>
      </c>
      <c r="DB1412">
        <v>2</v>
      </c>
      <c r="DC1412">
        <v>2</v>
      </c>
      <c r="DE1412">
        <v>2</v>
      </c>
      <c r="DF1412">
        <v>2</v>
      </c>
      <c r="DG1412">
        <v>2</v>
      </c>
      <c r="DH1412">
        <v>2</v>
      </c>
      <c r="DI1412">
        <v>2</v>
      </c>
      <c r="DJ1412">
        <v>2</v>
      </c>
      <c r="DK1412">
        <v>2</v>
      </c>
      <c r="DL1412">
        <v>2</v>
      </c>
      <c r="DN1412">
        <v>2</v>
      </c>
      <c r="DO1412">
        <v>2</v>
      </c>
      <c r="DP1412">
        <v>1</v>
      </c>
      <c r="DT1412">
        <v>3</v>
      </c>
      <c r="DW1412">
        <v>1</v>
      </c>
      <c r="EA1412">
        <v>0</v>
      </c>
      <c r="EB1412">
        <v>100</v>
      </c>
      <c r="EC1412">
        <v>2</v>
      </c>
      <c r="EE1412">
        <v>2</v>
      </c>
      <c r="EG1412">
        <v>0</v>
      </c>
      <c r="EH1412">
        <v>2</v>
      </c>
      <c r="EI1412">
        <v>0</v>
      </c>
      <c r="EJ1412">
        <v>2</v>
      </c>
      <c r="EK1412">
        <v>2</v>
      </c>
      <c r="ES1412">
        <v>2</v>
      </c>
      <c r="FA1412">
        <v>2</v>
      </c>
      <c r="FO1412">
        <v>2</v>
      </c>
      <c r="FR1412">
        <v>2</v>
      </c>
      <c r="FT1412">
        <v>2</v>
      </c>
      <c r="FV1412">
        <v>1</v>
      </c>
      <c r="FW1412">
        <v>2</v>
      </c>
      <c r="FX1412">
        <v>2</v>
      </c>
      <c r="FY1412">
        <v>1</v>
      </c>
      <c r="GA1412">
        <v>2</v>
      </c>
      <c r="GQ1412">
        <v>3</v>
      </c>
      <c r="GS1412">
        <v>2</v>
      </c>
      <c r="GT1412">
        <v>1</v>
      </c>
      <c r="GU1412">
        <v>1</v>
      </c>
      <c r="GV1412">
        <v>2</v>
      </c>
      <c r="GW1412">
        <v>2</v>
      </c>
      <c r="GX1412">
        <v>2</v>
      </c>
      <c r="GY1412">
        <v>2</v>
      </c>
      <c r="GZ1412">
        <v>2</v>
      </c>
      <c r="HA1412">
        <v>2</v>
      </c>
      <c r="HB1412">
        <v>2</v>
      </c>
      <c r="HE1412">
        <v>2</v>
      </c>
      <c r="HN1412">
        <v>2</v>
      </c>
      <c r="HT1412">
        <v>1</v>
      </c>
      <c r="HU1412">
        <v>2</v>
      </c>
      <c r="HV1412">
        <v>2</v>
      </c>
      <c r="HW1412">
        <v>1</v>
      </c>
      <c r="HX1412">
        <v>2</v>
      </c>
      <c r="HY1412">
        <v>2</v>
      </c>
      <c r="IA1412">
        <v>2</v>
      </c>
    </row>
    <row r="1413" spans="1:235" x14ac:dyDescent="0.25">
      <c r="A1413">
        <v>118</v>
      </c>
      <c r="B1413">
        <v>3</v>
      </c>
      <c r="C1413" t="s">
        <v>86</v>
      </c>
      <c r="D1413">
        <v>120</v>
      </c>
      <c r="E1413">
        <v>2</v>
      </c>
      <c r="F1413">
        <v>2</v>
      </c>
      <c r="G1413">
        <v>100</v>
      </c>
      <c r="H1413">
        <v>105</v>
      </c>
      <c r="I1413">
        <v>100</v>
      </c>
      <c r="J1413">
        <v>110</v>
      </c>
      <c r="K1413">
        <v>-88</v>
      </c>
      <c r="L1413">
        <v>-88</v>
      </c>
      <c r="M1413">
        <v>-88</v>
      </c>
      <c r="N1413">
        <v>-88</v>
      </c>
      <c r="O1413">
        <v>-88</v>
      </c>
      <c r="P1413">
        <v>-88</v>
      </c>
      <c r="Q1413">
        <v>-88</v>
      </c>
      <c r="R1413">
        <v>75</v>
      </c>
      <c r="S1413">
        <v>70</v>
      </c>
      <c r="T1413">
        <v>65</v>
      </c>
      <c r="U1413">
        <v>65</v>
      </c>
      <c r="V1413">
        <v>70</v>
      </c>
      <c r="W1413">
        <v>70</v>
      </c>
      <c r="X1413">
        <v>70</v>
      </c>
      <c r="Y1413">
        <v>100</v>
      </c>
      <c r="Z1413">
        <v>105</v>
      </c>
      <c r="AA1413">
        <v>100</v>
      </c>
      <c r="AB1413">
        <v>110</v>
      </c>
      <c r="AC1413">
        <v>-88</v>
      </c>
      <c r="AD1413">
        <v>-88</v>
      </c>
      <c r="AE1413">
        <v>-88</v>
      </c>
      <c r="AF1413">
        <v>-88</v>
      </c>
      <c r="AG1413">
        <v>-88</v>
      </c>
      <c r="AH1413">
        <v>-88</v>
      </c>
      <c r="AI1413">
        <v>-88</v>
      </c>
      <c r="AJ1413">
        <v>75</v>
      </c>
      <c r="AK1413">
        <v>70</v>
      </c>
      <c r="AL1413">
        <v>65</v>
      </c>
      <c r="AM1413">
        <v>65</v>
      </c>
      <c r="AN1413">
        <v>70</v>
      </c>
      <c r="AO1413">
        <v>70</v>
      </c>
      <c r="AP1413">
        <v>70</v>
      </c>
      <c r="AQ1413">
        <v>100</v>
      </c>
      <c r="AR1413">
        <v>105</v>
      </c>
      <c r="AS1413">
        <v>100</v>
      </c>
      <c r="AT1413">
        <v>110</v>
      </c>
      <c r="AU1413">
        <v>-88</v>
      </c>
      <c r="AV1413">
        <v>-88</v>
      </c>
      <c r="AW1413">
        <v>-88</v>
      </c>
      <c r="AX1413">
        <v>-88</v>
      </c>
      <c r="AY1413">
        <v>-88</v>
      </c>
      <c r="AZ1413">
        <v>-88</v>
      </c>
      <c r="BA1413">
        <v>-88</v>
      </c>
      <c r="BB1413">
        <v>75</v>
      </c>
      <c r="BC1413">
        <v>70</v>
      </c>
      <c r="BD1413">
        <v>65</v>
      </c>
      <c r="BE1413">
        <v>65</v>
      </c>
      <c r="BF1413">
        <v>70</v>
      </c>
      <c r="BG1413">
        <v>70</v>
      </c>
      <c r="BH1413">
        <v>70</v>
      </c>
      <c r="CN1413">
        <v>2</v>
      </c>
      <c r="CO1413">
        <v>1</v>
      </c>
      <c r="CR1413">
        <v>5</v>
      </c>
      <c r="CT1413">
        <v>2</v>
      </c>
      <c r="CU1413">
        <v>2</v>
      </c>
      <c r="CV1413">
        <v>2</v>
      </c>
      <c r="CW1413">
        <v>2</v>
      </c>
      <c r="CX1413">
        <v>2</v>
      </c>
      <c r="CY1413">
        <v>2</v>
      </c>
      <c r="CZ1413">
        <v>2</v>
      </c>
      <c r="DA1413">
        <v>2</v>
      </c>
      <c r="DB1413">
        <v>2</v>
      </c>
      <c r="DC1413">
        <v>2</v>
      </c>
      <c r="DE1413">
        <v>2</v>
      </c>
      <c r="DF1413">
        <v>2</v>
      </c>
      <c r="DG1413">
        <v>2</v>
      </c>
      <c r="DH1413">
        <v>2</v>
      </c>
      <c r="DI1413">
        <v>2</v>
      </c>
      <c r="DJ1413">
        <v>2</v>
      </c>
      <c r="DK1413">
        <v>2</v>
      </c>
      <c r="DL1413">
        <v>2</v>
      </c>
      <c r="DN1413">
        <v>1</v>
      </c>
      <c r="DO1413">
        <v>2</v>
      </c>
      <c r="DP1413">
        <v>1</v>
      </c>
      <c r="DT1413">
        <v>3</v>
      </c>
      <c r="DW1413">
        <v>1</v>
      </c>
      <c r="EA1413">
        <v>-99</v>
      </c>
      <c r="EB1413">
        <v>0</v>
      </c>
      <c r="EC1413">
        <v>-99</v>
      </c>
      <c r="ED1413">
        <v>-99</v>
      </c>
      <c r="EE1413">
        <v>2</v>
      </c>
      <c r="EG1413">
        <v>0</v>
      </c>
      <c r="EH1413">
        <v>2</v>
      </c>
      <c r="EI1413">
        <v>0</v>
      </c>
      <c r="EJ1413">
        <v>2</v>
      </c>
      <c r="EK1413">
        <v>2</v>
      </c>
      <c r="ES1413">
        <v>2</v>
      </c>
      <c r="FA1413">
        <v>2</v>
      </c>
      <c r="FO1413">
        <v>2</v>
      </c>
      <c r="FR1413">
        <v>2</v>
      </c>
      <c r="FT1413">
        <v>2</v>
      </c>
      <c r="FV1413">
        <v>1</v>
      </c>
      <c r="FW1413">
        <v>2</v>
      </c>
      <c r="FX1413">
        <v>2</v>
      </c>
      <c r="FY1413">
        <v>1</v>
      </c>
      <c r="GA1413">
        <v>3</v>
      </c>
      <c r="GQ1413">
        <v>1</v>
      </c>
      <c r="GS1413">
        <v>2</v>
      </c>
      <c r="GT1413">
        <v>2</v>
      </c>
      <c r="HE1413">
        <v>2</v>
      </c>
      <c r="HN1413">
        <v>2</v>
      </c>
      <c r="HT1413">
        <v>1</v>
      </c>
      <c r="HU1413">
        <v>2</v>
      </c>
      <c r="HV1413">
        <v>2</v>
      </c>
      <c r="HW1413">
        <v>1</v>
      </c>
      <c r="HX1413">
        <v>2</v>
      </c>
      <c r="HY1413">
        <v>2</v>
      </c>
      <c r="IA1413">
        <v>2</v>
      </c>
    </row>
    <row r="1414" spans="1:235" x14ac:dyDescent="0.25">
      <c r="A1414">
        <v>79</v>
      </c>
      <c r="B1414">
        <v>2</v>
      </c>
      <c r="C1414" t="s">
        <v>87</v>
      </c>
      <c r="D1414">
        <v>60</v>
      </c>
      <c r="E1414">
        <v>2</v>
      </c>
      <c r="F1414">
        <v>2</v>
      </c>
      <c r="G1414">
        <v>75</v>
      </c>
      <c r="H1414">
        <v>65</v>
      </c>
      <c r="I1414">
        <v>60</v>
      </c>
      <c r="J1414">
        <v>60</v>
      </c>
      <c r="K1414">
        <v>60</v>
      </c>
      <c r="L1414">
        <v>75</v>
      </c>
      <c r="M1414">
        <v>75</v>
      </c>
      <c r="N1414">
        <v>65</v>
      </c>
      <c r="O1414">
        <v>65</v>
      </c>
      <c r="P1414">
        <v>60</v>
      </c>
      <c r="Q1414">
        <v>50</v>
      </c>
      <c r="R1414">
        <v>50</v>
      </c>
      <c r="S1414">
        <v>55</v>
      </c>
      <c r="T1414">
        <v>60</v>
      </c>
      <c r="U1414">
        <v>65</v>
      </c>
      <c r="V1414">
        <v>65</v>
      </c>
      <c r="W1414">
        <v>60</v>
      </c>
      <c r="X1414">
        <v>-99</v>
      </c>
      <c r="Y1414">
        <v>75</v>
      </c>
      <c r="Z1414">
        <v>65</v>
      </c>
      <c r="AA1414">
        <v>60</v>
      </c>
      <c r="AB1414">
        <v>60</v>
      </c>
      <c r="AC1414">
        <v>60</v>
      </c>
      <c r="AD1414">
        <v>75</v>
      </c>
      <c r="AE1414">
        <v>75</v>
      </c>
      <c r="AF1414">
        <v>65</v>
      </c>
      <c r="AG1414">
        <v>65</v>
      </c>
      <c r="AH1414">
        <v>60</v>
      </c>
      <c r="AI1414">
        <v>50</v>
      </c>
      <c r="AJ1414">
        <v>50</v>
      </c>
      <c r="AK1414">
        <v>55</v>
      </c>
      <c r="AL1414">
        <v>60</v>
      </c>
      <c r="AM1414">
        <v>65</v>
      </c>
      <c r="AN1414">
        <v>65</v>
      </c>
      <c r="AO1414">
        <v>60</v>
      </c>
      <c r="AP1414">
        <v>-99</v>
      </c>
      <c r="AQ1414">
        <v>75</v>
      </c>
      <c r="AR1414">
        <v>65</v>
      </c>
      <c r="AS1414">
        <v>60</v>
      </c>
      <c r="AT1414">
        <v>60</v>
      </c>
      <c r="AU1414">
        <v>60</v>
      </c>
      <c r="AV1414">
        <v>75</v>
      </c>
      <c r="AW1414">
        <v>75</v>
      </c>
      <c r="AX1414">
        <v>65</v>
      </c>
      <c r="AY1414">
        <v>65</v>
      </c>
      <c r="AZ1414">
        <v>60</v>
      </c>
      <c r="BA1414">
        <v>50</v>
      </c>
      <c r="BB1414">
        <v>50</v>
      </c>
      <c r="BC1414">
        <v>55</v>
      </c>
      <c r="BD1414">
        <v>60</v>
      </c>
      <c r="BE1414">
        <v>65</v>
      </c>
      <c r="BF1414">
        <v>65</v>
      </c>
      <c r="BG1414">
        <v>60</v>
      </c>
      <c r="BH1414">
        <v>-99</v>
      </c>
      <c r="CN1414">
        <v>2</v>
      </c>
      <c r="CO1414">
        <v>2</v>
      </c>
      <c r="CP1414">
        <v>1</v>
      </c>
      <c r="EG1414">
        <v>0</v>
      </c>
      <c r="EH1414">
        <v>2</v>
      </c>
      <c r="EI1414">
        <v>0</v>
      </c>
      <c r="EJ1414">
        <v>2</v>
      </c>
      <c r="EK1414">
        <v>2</v>
      </c>
      <c r="ES1414">
        <v>2</v>
      </c>
      <c r="FA1414">
        <v>2</v>
      </c>
      <c r="FO1414">
        <v>2</v>
      </c>
      <c r="FR1414">
        <v>2</v>
      </c>
      <c r="FT1414">
        <v>2</v>
      </c>
      <c r="FV1414">
        <v>1</v>
      </c>
      <c r="FW1414">
        <v>2</v>
      </c>
      <c r="FX1414">
        <v>2</v>
      </c>
      <c r="FY1414">
        <v>1</v>
      </c>
      <c r="GA1414">
        <v>2</v>
      </c>
      <c r="GQ1414">
        <v>1</v>
      </c>
      <c r="GS1414">
        <v>2</v>
      </c>
      <c r="GT1414">
        <v>1</v>
      </c>
      <c r="GU1414">
        <v>1</v>
      </c>
      <c r="GV1414">
        <v>2</v>
      </c>
      <c r="GW1414">
        <v>2</v>
      </c>
      <c r="GX1414">
        <v>2</v>
      </c>
      <c r="GY1414">
        <v>2</v>
      </c>
      <c r="GZ1414">
        <v>2</v>
      </c>
      <c r="HA1414">
        <v>2</v>
      </c>
      <c r="HB1414">
        <v>2</v>
      </c>
      <c r="HE1414">
        <v>1</v>
      </c>
      <c r="HF1414">
        <v>2003</v>
      </c>
      <c r="HG1414">
        <v>2</v>
      </c>
      <c r="HH1414">
        <v>2</v>
      </c>
      <c r="HI1414">
        <v>2</v>
      </c>
      <c r="HJ1414">
        <v>2</v>
      </c>
      <c r="HK1414">
        <v>2</v>
      </c>
      <c r="HN1414">
        <v>2</v>
      </c>
      <c r="HT1414">
        <v>2</v>
      </c>
      <c r="IA1414">
        <v>2</v>
      </c>
    </row>
    <row r="1415" spans="1:235" x14ac:dyDescent="0.25">
      <c r="A1415">
        <v>85</v>
      </c>
      <c r="B1415">
        <v>3</v>
      </c>
      <c r="C1415" t="s">
        <v>86</v>
      </c>
      <c r="D1415">
        <v>120</v>
      </c>
      <c r="E1415">
        <v>2</v>
      </c>
      <c r="F1415">
        <v>2</v>
      </c>
      <c r="G1415">
        <v>105</v>
      </c>
      <c r="H1415">
        <v>105</v>
      </c>
      <c r="I1415">
        <v>120</v>
      </c>
      <c r="J1415">
        <v>120</v>
      </c>
      <c r="K1415">
        <v>120</v>
      </c>
      <c r="L1415">
        <v>120</v>
      </c>
      <c r="M1415">
        <v>90</v>
      </c>
      <c r="N1415">
        <v>70</v>
      </c>
      <c r="O1415">
        <v>100</v>
      </c>
      <c r="P1415">
        <v>85</v>
      </c>
      <c r="Q1415">
        <v>85</v>
      </c>
      <c r="R1415">
        <v>70</v>
      </c>
      <c r="S1415">
        <v>70</v>
      </c>
      <c r="T1415">
        <v>70</v>
      </c>
      <c r="U1415">
        <v>75</v>
      </c>
      <c r="V1415">
        <v>75</v>
      </c>
      <c r="W1415">
        <v>75</v>
      </c>
      <c r="X1415">
        <v>-99</v>
      </c>
      <c r="Y1415">
        <v>105</v>
      </c>
      <c r="Z1415">
        <v>105</v>
      </c>
      <c r="AA1415">
        <v>120</v>
      </c>
      <c r="AB1415">
        <v>120</v>
      </c>
      <c r="AC1415">
        <v>120</v>
      </c>
      <c r="AD1415">
        <v>120</v>
      </c>
      <c r="AE1415">
        <v>90</v>
      </c>
      <c r="AF1415">
        <v>70</v>
      </c>
      <c r="AG1415">
        <v>100</v>
      </c>
      <c r="AH1415">
        <v>85</v>
      </c>
      <c r="AI1415">
        <v>85</v>
      </c>
      <c r="AJ1415">
        <v>70</v>
      </c>
      <c r="AK1415">
        <v>70</v>
      </c>
      <c r="AL1415">
        <v>70</v>
      </c>
      <c r="AM1415">
        <v>75</v>
      </c>
      <c r="AN1415">
        <v>75</v>
      </c>
      <c r="AO1415">
        <v>75</v>
      </c>
      <c r="AP1415">
        <v>-99</v>
      </c>
      <c r="AQ1415">
        <v>105</v>
      </c>
      <c r="AR1415">
        <v>105</v>
      </c>
      <c r="AS1415">
        <v>120</v>
      </c>
      <c r="AT1415">
        <v>120</v>
      </c>
      <c r="AU1415">
        <v>120</v>
      </c>
      <c r="AV1415">
        <v>120</v>
      </c>
      <c r="AW1415">
        <v>90</v>
      </c>
      <c r="AX1415">
        <v>70</v>
      </c>
      <c r="AY1415">
        <v>100</v>
      </c>
      <c r="AZ1415">
        <v>85</v>
      </c>
      <c r="BA1415">
        <v>85</v>
      </c>
      <c r="BB1415">
        <v>70</v>
      </c>
      <c r="BC1415">
        <v>70</v>
      </c>
      <c r="BD1415">
        <v>70</v>
      </c>
      <c r="BE1415">
        <v>75</v>
      </c>
      <c r="BF1415">
        <v>75</v>
      </c>
      <c r="BG1415">
        <v>75</v>
      </c>
      <c r="BH1415">
        <v>-99</v>
      </c>
      <c r="CN1415">
        <v>2</v>
      </c>
      <c r="CO1415">
        <v>1</v>
      </c>
      <c r="CR1415">
        <v>5</v>
      </c>
      <c r="CT1415">
        <v>2</v>
      </c>
      <c r="CU1415">
        <v>2</v>
      </c>
      <c r="CV1415">
        <v>2</v>
      </c>
      <c r="CW1415">
        <v>2</v>
      </c>
      <c r="CX1415">
        <v>2</v>
      </c>
      <c r="CY1415">
        <v>2</v>
      </c>
      <c r="CZ1415">
        <v>2</v>
      </c>
      <c r="DA1415">
        <v>2</v>
      </c>
      <c r="DB1415">
        <v>2</v>
      </c>
      <c r="DC1415">
        <v>2</v>
      </c>
      <c r="DE1415">
        <v>2</v>
      </c>
      <c r="DF1415">
        <v>2</v>
      </c>
      <c r="DG1415">
        <v>2</v>
      </c>
      <c r="DH1415">
        <v>2</v>
      </c>
      <c r="DI1415">
        <v>2</v>
      </c>
      <c r="DJ1415">
        <v>2</v>
      </c>
      <c r="DK1415">
        <v>2</v>
      </c>
      <c r="DL1415">
        <v>2</v>
      </c>
      <c r="DN1415">
        <v>1</v>
      </c>
      <c r="DO1415">
        <v>2</v>
      </c>
      <c r="DP1415">
        <v>1</v>
      </c>
      <c r="DT1415">
        <v>3</v>
      </c>
      <c r="DW1415">
        <v>1</v>
      </c>
      <c r="EA1415">
        <v>-99</v>
      </c>
      <c r="EB1415">
        <v>0</v>
      </c>
      <c r="EC1415">
        <v>-99</v>
      </c>
      <c r="ED1415">
        <v>-99</v>
      </c>
      <c r="EE1415">
        <v>2</v>
      </c>
      <c r="EG1415">
        <v>0</v>
      </c>
      <c r="EH1415">
        <v>2</v>
      </c>
      <c r="EI1415">
        <v>0</v>
      </c>
      <c r="EJ1415">
        <v>2</v>
      </c>
      <c r="EK1415">
        <v>2</v>
      </c>
      <c r="ES1415">
        <v>2</v>
      </c>
      <c r="FA1415">
        <v>2</v>
      </c>
      <c r="FO1415">
        <v>2</v>
      </c>
      <c r="FR1415">
        <v>2</v>
      </c>
      <c r="FT1415">
        <v>2</v>
      </c>
      <c r="FV1415">
        <v>2</v>
      </c>
      <c r="GA1415">
        <v>2</v>
      </c>
      <c r="GQ1415">
        <v>2</v>
      </c>
      <c r="GS1415">
        <v>2</v>
      </c>
      <c r="GT1415">
        <v>1</v>
      </c>
      <c r="GU1415">
        <v>1</v>
      </c>
      <c r="GV1415">
        <v>2</v>
      </c>
      <c r="GW1415">
        <v>2</v>
      </c>
      <c r="GX1415">
        <v>2</v>
      </c>
      <c r="GY1415">
        <v>2</v>
      </c>
      <c r="GZ1415">
        <v>2</v>
      </c>
      <c r="HA1415">
        <v>2</v>
      </c>
      <c r="HB1415">
        <v>2</v>
      </c>
      <c r="HE1415">
        <v>2</v>
      </c>
      <c r="HN1415">
        <v>2</v>
      </c>
      <c r="HT1415">
        <v>2</v>
      </c>
      <c r="IA1415">
        <v>2</v>
      </c>
    </row>
    <row r="1416" spans="1:235" x14ac:dyDescent="0.25">
      <c r="A1416">
        <v>93</v>
      </c>
      <c r="B1416">
        <v>2</v>
      </c>
      <c r="C1416" t="s">
        <v>86</v>
      </c>
      <c r="D1416">
        <v>120</v>
      </c>
      <c r="E1416">
        <v>2</v>
      </c>
      <c r="F1416">
        <v>2</v>
      </c>
      <c r="G1416">
        <v>-88</v>
      </c>
      <c r="H1416">
        <v>-88</v>
      </c>
      <c r="I1416">
        <v>-88</v>
      </c>
      <c r="J1416">
        <v>-88</v>
      </c>
      <c r="K1416">
        <v>-88</v>
      </c>
      <c r="L1416">
        <v>60</v>
      </c>
      <c r="M1416">
        <v>80</v>
      </c>
      <c r="N1416">
        <v>-88</v>
      </c>
      <c r="O1416">
        <v>-88</v>
      </c>
      <c r="P1416">
        <v>-88</v>
      </c>
      <c r="Q1416">
        <v>-88</v>
      </c>
      <c r="R1416">
        <v>70</v>
      </c>
      <c r="S1416">
        <v>-88</v>
      </c>
      <c r="T1416">
        <v>-88</v>
      </c>
      <c r="U1416">
        <v>75</v>
      </c>
      <c r="V1416">
        <v>75</v>
      </c>
      <c r="W1416">
        <v>75</v>
      </c>
      <c r="X1416">
        <v>75</v>
      </c>
      <c r="Y1416">
        <v>-88</v>
      </c>
      <c r="Z1416">
        <v>-88</v>
      </c>
      <c r="AA1416">
        <v>-88</v>
      </c>
      <c r="AB1416">
        <v>-88</v>
      </c>
      <c r="AC1416">
        <v>-88</v>
      </c>
      <c r="AD1416">
        <v>60</v>
      </c>
      <c r="AE1416">
        <v>80</v>
      </c>
      <c r="AF1416">
        <v>-88</v>
      </c>
      <c r="AG1416">
        <v>-88</v>
      </c>
      <c r="AH1416">
        <v>-88</v>
      </c>
      <c r="AI1416">
        <v>-88</v>
      </c>
      <c r="AJ1416">
        <v>70</v>
      </c>
      <c r="AK1416">
        <v>-88</v>
      </c>
      <c r="AL1416">
        <v>-88</v>
      </c>
      <c r="AM1416">
        <v>75</v>
      </c>
      <c r="AN1416">
        <v>75</v>
      </c>
      <c r="AO1416">
        <v>75</v>
      </c>
      <c r="AP1416">
        <v>75</v>
      </c>
      <c r="AQ1416">
        <v>-88</v>
      </c>
      <c r="AR1416">
        <v>-88</v>
      </c>
      <c r="AS1416">
        <v>-88</v>
      </c>
      <c r="AT1416">
        <v>-88</v>
      </c>
      <c r="AU1416">
        <v>-88</v>
      </c>
      <c r="AV1416">
        <v>60</v>
      </c>
      <c r="AW1416">
        <v>80</v>
      </c>
      <c r="AX1416">
        <v>-88</v>
      </c>
      <c r="AY1416">
        <v>-88</v>
      </c>
      <c r="AZ1416">
        <v>-88</v>
      </c>
      <c r="BA1416">
        <v>-88</v>
      </c>
      <c r="BB1416">
        <v>70</v>
      </c>
      <c r="BC1416">
        <v>-88</v>
      </c>
      <c r="BD1416">
        <v>-88</v>
      </c>
      <c r="BE1416">
        <v>75</v>
      </c>
      <c r="BF1416">
        <v>75</v>
      </c>
      <c r="BG1416">
        <v>75</v>
      </c>
      <c r="BH1416">
        <v>75</v>
      </c>
      <c r="CN1416">
        <v>2</v>
      </c>
      <c r="CO1416">
        <v>1</v>
      </c>
      <c r="CR1416">
        <v>5</v>
      </c>
      <c r="CT1416">
        <v>2</v>
      </c>
      <c r="CU1416">
        <v>2</v>
      </c>
      <c r="CV1416">
        <v>2</v>
      </c>
      <c r="CW1416">
        <v>2</v>
      </c>
      <c r="CX1416">
        <v>2</v>
      </c>
      <c r="CY1416">
        <v>1</v>
      </c>
      <c r="CZ1416">
        <v>1</v>
      </c>
      <c r="DA1416">
        <v>1</v>
      </c>
      <c r="DB1416">
        <v>2</v>
      </c>
      <c r="DC1416">
        <v>2</v>
      </c>
      <c r="DE1416">
        <v>2</v>
      </c>
      <c r="DF1416">
        <v>1</v>
      </c>
      <c r="DG1416">
        <v>1</v>
      </c>
      <c r="DH1416">
        <v>1</v>
      </c>
      <c r="DI1416">
        <v>2</v>
      </c>
      <c r="DJ1416">
        <v>2</v>
      </c>
      <c r="DK1416">
        <v>2</v>
      </c>
      <c r="DL1416">
        <v>2</v>
      </c>
      <c r="DN1416">
        <v>1</v>
      </c>
      <c r="DO1416">
        <v>2</v>
      </c>
      <c r="DP1416">
        <v>1</v>
      </c>
      <c r="DT1416">
        <v>3</v>
      </c>
      <c r="DW1416">
        <v>1</v>
      </c>
      <c r="EA1416">
        <v>-99</v>
      </c>
      <c r="EB1416">
        <v>0</v>
      </c>
      <c r="EC1416">
        <v>-99</v>
      </c>
      <c r="ED1416">
        <v>-99</v>
      </c>
      <c r="EE1416">
        <v>2</v>
      </c>
      <c r="EG1416">
        <v>0</v>
      </c>
      <c r="EH1416">
        <v>2</v>
      </c>
      <c r="EI1416">
        <v>0</v>
      </c>
      <c r="EJ1416">
        <v>2</v>
      </c>
      <c r="EK1416">
        <v>2</v>
      </c>
      <c r="ES1416">
        <v>2</v>
      </c>
      <c r="FA1416">
        <v>2</v>
      </c>
      <c r="FO1416">
        <v>2</v>
      </c>
      <c r="FR1416">
        <v>2</v>
      </c>
      <c r="FT1416">
        <v>2</v>
      </c>
      <c r="FV1416">
        <v>1</v>
      </c>
      <c r="FW1416">
        <v>2</v>
      </c>
      <c r="FX1416">
        <v>2</v>
      </c>
      <c r="FY1416">
        <v>1</v>
      </c>
      <c r="GA1416">
        <v>2</v>
      </c>
      <c r="GQ1416">
        <v>2</v>
      </c>
      <c r="GS1416">
        <v>2</v>
      </c>
      <c r="GT1416">
        <v>2</v>
      </c>
      <c r="HE1416">
        <v>2</v>
      </c>
      <c r="HN1416">
        <v>2</v>
      </c>
      <c r="HT1416">
        <v>2</v>
      </c>
      <c r="IA1416">
        <v>2</v>
      </c>
    </row>
    <row r="1417" spans="1:235" x14ac:dyDescent="0.25">
      <c r="A1417">
        <v>91</v>
      </c>
      <c r="B1417">
        <v>1</v>
      </c>
      <c r="E1417">
        <v>2</v>
      </c>
      <c r="F1417">
        <v>2</v>
      </c>
      <c r="G1417">
        <v>83</v>
      </c>
      <c r="H1417">
        <v>83</v>
      </c>
      <c r="I1417">
        <v>83</v>
      </c>
      <c r="J1417">
        <v>83</v>
      </c>
      <c r="K1417">
        <v>83</v>
      </c>
      <c r="L1417">
        <v>83</v>
      </c>
      <c r="M1417">
        <v>83</v>
      </c>
      <c r="N1417">
        <v>83</v>
      </c>
      <c r="O1417">
        <v>-88</v>
      </c>
      <c r="P1417">
        <v>-88</v>
      </c>
      <c r="Q1417">
        <v>-88</v>
      </c>
      <c r="R1417">
        <v>80</v>
      </c>
      <c r="S1417">
        <v>60</v>
      </c>
      <c r="T1417">
        <v>70</v>
      </c>
      <c r="U1417">
        <v>70</v>
      </c>
      <c r="V1417">
        <v>70</v>
      </c>
      <c r="W1417">
        <v>70</v>
      </c>
      <c r="X1417">
        <v>-99</v>
      </c>
      <c r="Y1417">
        <v>83</v>
      </c>
      <c r="Z1417">
        <v>83</v>
      </c>
      <c r="AA1417">
        <v>83</v>
      </c>
      <c r="AB1417">
        <v>83</v>
      </c>
      <c r="AC1417">
        <v>83</v>
      </c>
      <c r="AD1417">
        <v>83</v>
      </c>
      <c r="AE1417">
        <v>83</v>
      </c>
      <c r="AF1417">
        <v>83</v>
      </c>
      <c r="AG1417">
        <v>-88</v>
      </c>
      <c r="AH1417">
        <v>-88</v>
      </c>
      <c r="AI1417">
        <v>-88</v>
      </c>
      <c r="AJ1417">
        <v>80</v>
      </c>
      <c r="AK1417">
        <v>60</v>
      </c>
      <c r="AL1417">
        <v>70</v>
      </c>
      <c r="AM1417">
        <v>70</v>
      </c>
      <c r="AN1417">
        <v>70</v>
      </c>
      <c r="AO1417">
        <v>70</v>
      </c>
      <c r="AP1417">
        <v>-99</v>
      </c>
      <c r="AQ1417">
        <v>83</v>
      </c>
      <c r="AR1417">
        <v>83</v>
      </c>
      <c r="AS1417">
        <v>83</v>
      </c>
      <c r="AT1417">
        <v>83</v>
      </c>
      <c r="AU1417">
        <v>83</v>
      </c>
      <c r="AV1417">
        <v>83</v>
      </c>
      <c r="AW1417">
        <v>83</v>
      </c>
      <c r="AX1417">
        <v>83</v>
      </c>
      <c r="AY1417">
        <v>-88</v>
      </c>
      <c r="AZ1417">
        <v>-88</v>
      </c>
      <c r="BA1417">
        <v>-88</v>
      </c>
      <c r="BB1417">
        <v>80</v>
      </c>
      <c r="BC1417">
        <v>60</v>
      </c>
      <c r="BD1417">
        <v>70</v>
      </c>
      <c r="BE1417">
        <v>70</v>
      </c>
      <c r="BF1417">
        <v>70</v>
      </c>
      <c r="BG1417">
        <v>70</v>
      </c>
      <c r="BH1417">
        <v>-99</v>
      </c>
      <c r="CN1417">
        <v>2</v>
      </c>
      <c r="CO1417">
        <v>2</v>
      </c>
      <c r="CP1417">
        <v>1</v>
      </c>
      <c r="EG1417">
        <v>0</v>
      </c>
      <c r="EH1417">
        <v>2</v>
      </c>
      <c r="EI1417">
        <v>0</v>
      </c>
      <c r="EJ1417">
        <v>2</v>
      </c>
      <c r="EK1417">
        <v>2</v>
      </c>
      <c r="ES1417">
        <v>2</v>
      </c>
      <c r="FA1417">
        <v>2</v>
      </c>
      <c r="FO1417">
        <v>2</v>
      </c>
      <c r="FR1417">
        <v>2</v>
      </c>
      <c r="FT1417">
        <v>2</v>
      </c>
      <c r="FV1417">
        <v>1</v>
      </c>
      <c r="FW1417">
        <v>2</v>
      </c>
      <c r="FX1417">
        <v>2</v>
      </c>
      <c r="FY1417">
        <v>1</v>
      </c>
      <c r="GA1417">
        <v>2</v>
      </c>
      <c r="GQ1417">
        <v>2</v>
      </c>
      <c r="GS1417">
        <v>2</v>
      </c>
      <c r="GT1417">
        <v>2</v>
      </c>
      <c r="HE1417">
        <v>2</v>
      </c>
      <c r="HN1417">
        <v>2</v>
      </c>
      <c r="HT1417">
        <v>2</v>
      </c>
      <c r="IA1417">
        <v>2</v>
      </c>
    </row>
    <row r="1418" spans="1:235" x14ac:dyDescent="0.25">
      <c r="A1418">
        <v>81</v>
      </c>
      <c r="B1418">
        <v>1</v>
      </c>
      <c r="E1418">
        <v>2</v>
      </c>
      <c r="F1418">
        <v>2</v>
      </c>
      <c r="G1418">
        <v>70</v>
      </c>
      <c r="H1418">
        <v>70</v>
      </c>
      <c r="I1418">
        <v>70</v>
      </c>
      <c r="J1418">
        <v>100</v>
      </c>
      <c r="K1418">
        <v>100</v>
      </c>
      <c r="L1418">
        <v>100</v>
      </c>
      <c r="M1418">
        <v>105</v>
      </c>
      <c r="N1418">
        <v>105</v>
      </c>
      <c r="O1418">
        <v>90</v>
      </c>
      <c r="P1418">
        <v>80</v>
      </c>
      <c r="Q1418">
        <v>80</v>
      </c>
      <c r="R1418">
        <v>50</v>
      </c>
      <c r="S1418">
        <v>50</v>
      </c>
      <c r="T1418">
        <v>60</v>
      </c>
      <c r="U1418">
        <v>65</v>
      </c>
      <c r="V1418">
        <v>70</v>
      </c>
      <c r="W1418">
        <v>75</v>
      </c>
      <c r="X1418">
        <v>75</v>
      </c>
      <c r="Y1418">
        <v>70</v>
      </c>
      <c r="Z1418">
        <v>70</v>
      </c>
      <c r="AA1418">
        <v>70</v>
      </c>
      <c r="AB1418">
        <v>100</v>
      </c>
      <c r="AC1418">
        <v>100</v>
      </c>
      <c r="AD1418">
        <v>100</v>
      </c>
      <c r="AE1418">
        <v>105</v>
      </c>
      <c r="AF1418">
        <v>105</v>
      </c>
      <c r="AG1418">
        <v>90</v>
      </c>
      <c r="AH1418">
        <v>80</v>
      </c>
      <c r="AI1418">
        <v>80</v>
      </c>
      <c r="AJ1418">
        <v>50</v>
      </c>
      <c r="AK1418">
        <v>50</v>
      </c>
      <c r="AL1418">
        <v>60</v>
      </c>
      <c r="AM1418">
        <v>65</v>
      </c>
      <c r="AN1418">
        <v>70</v>
      </c>
      <c r="AO1418">
        <v>75</v>
      </c>
      <c r="AP1418">
        <v>75</v>
      </c>
      <c r="AQ1418">
        <v>70</v>
      </c>
      <c r="AR1418">
        <v>70</v>
      </c>
      <c r="AS1418">
        <v>70</v>
      </c>
      <c r="AT1418">
        <v>100</v>
      </c>
      <c r="AU1418">
        <v>100</v>
      </c>
      <c r="AV1418">
        <v>100</v>
      </c>
      <c r="AW1418">
        <v>105</v>
      </c>
      <c r="AX1418">
        <v>105</v>
      </c>
      <c r="AY1418">
        <v>90</v>
      </c>
      <c r="AZ1418">
        <v>80</v>
      </c>
      <c r="BA1418">
        <v>80</v>
      </c>
      <c r="BB1418">
        <v>50</v>
      </c>
      <c r="BC1418">
        <v>50</v>
      </c>
      <c r="BD1418">
        <v>60</v>
      </c>
      <c r="BE1418">
        <v>65</v>
      </c>
      <c r="BF1418">
        <v>70</v>
      </c>
      <c r="BG1418">
        <v>75</v>
      </c>
      <c r="BH1418">
        <v>75</v>
      </c>
      <c r="CN1418">
        <v>2</v>
      </c>
      <c r="CO1418">
        <v>2</v>
      </c>
      <c r="CP1418">
        <v>1</v>
      </c>
      <c r="EG1418">
        <v>0</v>
      </c>
      <c r="EH1418">
        <v>2</v>
      </c>
      <c r="EI1418">
        <v>0</v>
      </c>
      <c r="EJ1418">
        <v>2</v>
      </c>
      <c r="EK1418">
        <v>2</v>
      </c>
      <c r="ES1418">
        <v>2</v>
      </c>
      <c r="FA1418">
        <v>2</v>
      </c>
      <c r="FO1418">
        <v>2</v>
      </c>
      <c r="FR1418">
        <v>2</v>
      </c>
      <c r="FT1418">
        <v>2</v>
      </c>
      <c r="FV1418">
        <v>1</v>
      </c>
      <c r="FW1418">
        <v>2</v>
      </c>
      <c r="FX1418">
        <v>1</v>
      </c>
      <c r="FY1418">
        <v>1</v>
      </c>
      <c r="GA1418">
        <v>2</v>
      </c>
      <c r="GQ1418">
        <v>1</v>
      </c>
      <c r="GS1418">
        <v>2</v>
      </c>
      <c r="GT1418">
        <v>2</v>
      </c>
      <c r="HE1418">
        <v>2</v>
      </c>
      <c r="HN1418">
        <v>2</v>
      </c>
      <c r="HT1418">
        <v>1</v>
      </c>
      <c r="HU1418">
        <v>2</v>
      </c>
      <c r="HV1418">
        <v>2</v>
      </c>
      <c r="HW1418">
        <v>1</v>
      </c>
      <c r="HX1418">
        <v>2</v>
      </c>
      <c r="HY1418">
        <v>2</v>
      </c>
      <c r="IA1418">
        <v>2</v>
      </c>
    </row>
    <row r="1419" spans="1:235" x14ac:dyDescent="0.25">
      <c r="A1419">
        <v>92</v>
      </c>
      <c r="B1419">
        <v>1</v>
      </c>
      <c r="E1419">
        <v>2</v>
      </c>
      <c r="F1419">
        <v>2</v>
      </c>
      <c r="G1419">
        <v>60</v>
      </c>
      <c r="H1419">
        <v>55</v>
      </c>
      <c r="I1419">
        <v>65</v>
      </c>
      <c r="J1419">
        <v>75</v>
      </c>
      <c r="K1419">
        <v>90</v>
      </c>
      <c r="L1419">
        <v>85</v>
      </c>
      <c r="M1419">
        <v>75</v>
      </c>
      <c r="N1419">
        <v>60</v>
      </c>
      <c r="O1419">
        <v>60</v>
      </c>
      <c r="P1419">
        <v>50</v>
      </c>
      <c r="Q1419">
        <v>50</v>
      </c>
      <c r="R1419">
        <v>50</v>
      </c>
      <c r="S1419">
        <v>55</v>
      </c>
      <c r="T1419">
        <v>60</v>
      </c>
      <c r="U1419">
        <v>65</v>
      </c>
      <c r="V1419">
        <v>70</v>
      </c>
      <c r="W1419">
        <v>50</v>
      </c>
      <c r="X1419">
        <v>50</v>
      </c>
      <c r="Y1419">
        <v>60</v>
      </c>
      <c r="Z1419">
        <v>55</v>
      </c>
      <c r="AA1419">
        <v>65</v>
      </c>
      <c r="AB1419">
        <v>75</v>
      </c>
      <c r="AC1419">
        <v>90</v>
      </c>
      <c r="AD1419">
        <v>85</v>
      </c>
      <c r="AE1419">
        <v>75</v>
      </c>
      <c r="AF1419">
        <v>60</v>
      </c>
      <c r="AG1419">
        <v>60</v>
      </c>
      <c r="AH1419">
        <v>50</v>
      </c>
      <c r="AI1419">
        <v>50</v>
      </c>
      <c r="AJ1419">
        <v>50</v>
      </c>
      <c r="AK1419">
        <v>55</v>
      </c>
      <c r="AL1419">
        <v>60</v>
      </c>
      <c r="AM1419">
        <v>65</v>
      </c>
      <c r="AN1419">
        <v>70</v>
      </c>
      <c r="AO1419">
        <v>50</v>
      </c>
      <c r="AP1419">
        <v>50</v>
      </c>
      <c r="AQ1419">
        <v>60</v>
      </c>
      <c r="AR1419">
        <v>55</v>
      </c>
      <c r="AS1419">
        <v>65</v>
      </c>
      <c r="AT1419">
        <v>75</v>
      </c>
      <c r="AU1419">
        <v>90</v>
      </c>
      <c r="AV1419">
        <v>85</v>
      </c>
      <c r="AW1419">
        <v>75</v>
      </c>
      <c r="AX1419">
        <v>60</v>
      </c>
      <c r="AY1419">
        <v>60</v>
      </c>
      <c r="AZ1419">
        <v>50</v>
      </c>
      <c r="BA1419">
        <v>50</v>
      </c>
      <c r="BB1419">
        <v>50</v>
      </c>
      <c r="BC1419">
        <v>55</v>
      </c>
      <c r="BD1419">
        <v>60</v>
      </c>
      <c r="BE1419">
        <v>65</v>
      </c>
      <c r="BF1419">
        <v>70</v>
      </c>
      <c r="BG1419">
        <v>50</v>
      </c>
      <c r="BH1419">
        <v>50</v>
      </c>
      <c r="CN1419">
        <v>2</v>
      </c>
      <c r="CO1419">
        <v>2</v>
      </c>
      <c r="CP1419">
        <v>1</v>
      </c>
      <c r="EG1419">
        <v>0</v>
      </c>
      <c r="EH1419">
        <v>2</v>
      </c>
      <c r="EI1419">
        <v>0</v>
      </c>
      <c r="EJ1419">
        <v>2</v>
      </c>
      <c r="EK1419">
        <v>2</v>
      </c>
      <c r="ES1419">
        <v>2</v>
      </c>
      <c r="FA1419">
        <v>2</v>
      </c>
      <c r="FO1419">
        <v>2</v>
      </c>
      <c r="FR1419">
        <v>2</v>
      </c>
      <c r="FT1419">
        <v>2</v>
      </c>
      <c r="FV1419">
        <v>1</v>
      </c>
      <c r="FW1419">
        <v>2</v>
      </c>
      <c r="FX1419">
        <v>2</v>
      </c>
      <c r="FY1419">
        <v>1</v>
      </c>
      <c r="GA1419">
        <v>2</v>
      </c>
      <c r="GQ1419">
        <v>1</v>
      </c>
      <c r="GS1419">
        <v>2</v>
      </c>
      <c r="GT1419">
        <v>2</v>
      </c>
      <c r="HE1419">
        <v>2</v>
      </c>
      <c r="HN1419">
        <v>2</v>
      </c>
      <c r="HT1419">
        <v>1</v>
      </c>
      <c r="HU1419">
        <v>2</v>
      </c>
      <c r="HV1419">
        <v>2</v>
      </c>
      <c r="HW1419">
        <v>1</v>
      </c>
      <c r="HX1419">
        <v>2</v>
      </c>
      <c r="HY1419">
        <v>2</v>
      </c>
      <c r="IA1419">
        <v>2</v>
      </c>
    </row>
    <row r="1420" spans="1:235" x14ac:dyDescent="0.25">
      <c r="A1420">
        <v>111</v>
      </c>
      <c r="B1420">
        <v>3</v>
      </c>
      <c r="C1420" t="s">
        <v>86</v>
      </c>
      <c r="D1420">
        <v>80</v>
      </c>
      <c r="E1420">
        <v>2</v>
      </c>
      <c r="F1420">
        <v>2</v>
      </c>
      <c r="G1420">
        <v>-88</v>
      </c>
      <c r="H1420">
        <v>-88</v>
      </c>
      <c r="I1420">
        <v>50</v>
      </c>
      <c r="J1420">
        <v>48</v>
      </c>
      <c r="K1420">
        <v>60</v>
      </c>
      <c r="L1420">
        <v>-88</v>
      </c>
      <c r="M1420">
        <v>-88</v>
      </c>
      <c r="N1420">
        <v>-88</v>
      </c>
      <c r="O1420">
        <v>-88</v>
      </c>
      <c r="P1420">
        <v>-88</v>
      </c>
      <c r="Q1420">
        <v>-88</v>
      </c>
      <c r="R1420">
        <v>-88</v>
      </c>
      <c r="S1420">
        <v>-88</v>
      </c>
      <c r="T1420">
        <v>-88</v>
      </c>
      <c r="U1420">
        <v>-88</v>
      </c>
      <c r="V1420">
        <v>-88</v>
      </c>
      <c r="W1420">
        <v>-88</v>
      </c>
      <c r="X1420">
        <v>-99</v>
      </c>
      <c r="Y1420">
        <v>-88</v>
      </c>
      <c r="Z1420">
        <v>-88</v>
      </c>
      <c r="AA1420">
        <v>50</v>
      </c>
      <c r="AB1420">
        <v>48</v>
      </c>
      <c r="AC1420">
        <v>60</v>
      </c>
      <c r="AD1420">
        <v>-88</v>
      </c>
      <c r="AE1420">
        <v>-88</v>
      </c>
      <c r="AF1420">
        <v>-88</v>
      </c>
      <c r="AG1420">
        <v>-88</v>
      </c>
      <c r="AH1420">
        <v>-88</v>
      </c>
      <c r="AI1420">
        <v>-88</v>
      </c>
      <c r="AJ1420">
        <v>-88</v>
      </c>
      <c r="AK1420">
        <v>-88</v>
      </c>
      <c r="AL1420">
        <v>-88</v>
      </c>
      <c r="AM1420">
        <v>-88</v>
      </c>
      <c r="AN1420">
        <v>-88</v>
      </c>
      <c r="AO1420">
        <v>-88</v>
      </c>
      <c r="AP1420">
        <v>-99</v>
      </c>
      <c r="AQ1420">
        <v>-88</v>
      </c>
      <c r="AR1420">
        <v>-88</v>
      </c>
      <c r="AS1420">
        <v>50</v>
      </c>
      <c r="AT1420">
        <v>48</v>
      </c>
      <c r="AU1420">
        <v>60</v>
      </c>
      <c r="AV1420">
        <v>-88</v>
      </c>
      <c r="AW1420">
        <v>-88</v>
      </c>
      <c r="AX1420">
        <v>-88</v>
      </c>
      <c r="AY1420">
        <v>-88</v>
      </c>
      <c r="AZ1420">
        <v>-88</v>
      </c>
      <c r="BA1420">
        <v>-88</v>
      </c>
      <c r="BB1420">
        <v>-88</v>
      </c>
      <c r="BC1420">
        <v>-88</v>
      </c>
      <c r="BD1420">
        <v>-88</v>
      </c>
      <c r="BE1420">
        <v>-88</v>
      </c>
      <c r="BF1420">
        <v>-88</v>
      </c>
      <c r="BG1420">
        <v>-88</v>
      </c>
      <c r="BH1420">
        <v>-99</v>
      </c>
      <c r="CN1420">
        <v>2</v>
      </c>
      <c r="CO1420">
        <v>2</v>
      </c>
      <c r="CP1420">
        <v>2</v>
      </c>
      <c r="EG1420">
        <v>0</v>
      </c>
      <c r="EH1420">
        <v>2</v>
      </c>
      <c r="EI1420">
        <v>50</v>
      </c>
      <c r="EJ1420">
        <v>1</v>
      </c>
      <c r="EK1420">
        <v>2</v>
      </c>
      <c r="ES1420">
        <v>2</v>
      </c>
      <c r="FA1420">
        <v>2</v>
      </c>
      <c r="FO1420">
        <v>2</v>
      </c>
      <c r="FR1420">
        <v>2</v>
      </c>
      <c r="FT1420">
        <v>2</v>
      </c>
      <c r="FV1420">
        <v>1</v>
      </c>
      <c r="FW1420">
        <v>2</v>
      </c>
      <c r="FX1420">
        <v>2</v>
      </c>
      <c r="FY1420">
        <v>1</v>
      </c>
      <c r="GA1420">
        <v>3</v>
      </c>
      <c r="GQ1420">
        <v>1</v>
      </c>
      <c r="GS1420">
        <v>2</v>
      </c>
      <c r="GT1420">
        <v>1</v>
      </c>
      <c r="GU1420">
        <v>1</v>
      </c>
      <c r="GV1420">
        <v>2</v>
      </c>
      <c r="GW1420">
        <v>2</v>
      </c>
      <c r="GX1420">
        <v>2</v>
      </c>
      <c r="GY1420">
        <v>2</v>
      </c>
      <c r="GZ1420">
        <v>2</v>
      </c>
      <c r="HA1420">
        <v>2</v>
      </c>
      <c r="HB1420">
        <v>2</v>
      </c>
      <c r="HE1420">
        <v>1</v>
      </c>
      <c r="HF1420">
        <v>2006</v>
      </c>
      <c r="HG1420">
        <v>2</v>
      </c>
      <c r="HH1420">
        <v>2</v>
      </c>
      <c r="HI1420">
        <v>2</v>
      </c>
      <c r="HJ1420">
        <v>2</v>
      </c>
      <c r="HK1420">
        <v>2</v>
      </c>
      <c r="HN1420">
        <v>2</v>
      </c>
      <c r="HT1420">
        <v>2</v>
      </c>
      <c r="IA1420">
        <v>2</v>
      </c>
    </row>
    <row r="1421" spans="1:235" x14ac:dyDescent="0.25">
      <c r="A1421">
        <v>107</v>
      </c>
      <c r="B1421">
        <v>3</v>
      </c>
      <c r="C1421" t="s">
        <v>86</v>
      </c>
      <c r="D1421">
        <v>180</v>
      </c>
      <c r="E1421">
        <v>2</v>
      </c>
      <c r="F1421">
        <v>2</v>
      </c>
      <c r="G1421">
        <v>75</v>
      </c>
      <c r="H1421">
        <v>80</v>
      </c>
      <c r="I1421">
        <v>50</v>
      </c>
      <c r="J1421">
        <v>50</v>
      </c>
      <c r="K1421">
        <v>50</v>
      </c>
      <c r="L1421">
        <v>50</v>
      </c>
      <c r="M1421">
        <v>60</v>
      </c>
      <c r="N1421">
        <v>60</v>
      </c>
      <c r="O1421">
        <v>60</v>
      </c>
      <c r="P1421">
        <v>60</v>
      </c>
      <c r="Q1421">
        <v>65</v>
      </c>
      <c r="R1421">
        <v>65</v>
      </c>
      <c r="S1421">
        <v>70</v>
      </c>
      <c r="T1421">
        <v>75</v>
      </c>
      <c r="U1421">
        <v>100</v>
      </c>
      <c r="V1421">
        <v>50</v>
      </c>
      <c r="W1421">
        <v>50</v>
      </c>
      <c r="X1421">
        <v>-99</v>
      </c>
      <c r="Y1421">
        <v>75</v>
      </c>
      <c r="Z1421">
        <v>80</v>
      </c>
      <c r="AA1421">
        <v>50</v>
      </c>
      <c r="AB1421">
        <v>50</v>
      </c>
      <c r="AC1421">
        <v>50</v>
      </c>
      <c r="AD1421">
        <v>50</v>
      </c>
      <c r="AE1421">
        <v>60</v>
      </c>
      <c r="AF1421">
        <v>60</v>
      </c>
      <c r="AG1421">
        <v>60</v>
      </c>
      <c r="AH1421">
        <v>60</v>
      </c>
      <c r="AI1421">
        <v>65</v>
      </c>
      <c r="AJ1421">
        <v>65</v>
      </c>
      <c r="AK1421">
        <v>70</v>
      </c>
      <c r="AL1421">
        <v>75</v>
      </c>
      <c r="AM1421">
        <v>100</v>
      </c>
      <c r="AN1421">
        <v>50</v>
      </c>
      <c r="AO1421">
        <v>50</v>
      </c>
      <c r="AP1421">
        <v>-99</v>
      </c>
      <c r="AQ1421">
        <v>75</v>
      </c>
      <c r="AR1421">
        <v>80</v>
      </c>
      <c r="AS1421">
        <v>50</v>
      </c>
      <c r="AT1421">
        <v>50</v>
      </c>
      <c r="AU1421">
        <v>50</v>
      </c>
      <c r="AV1421">
        <v>50</v>
      </c>
      <c r="AW1421">
        <v>60</v>
      </c>
      <c r="AX1421">
        <v>60</v>
      </c>
      <c r="AY1421">
        <v>60</v>
      </c>
      <c r="AZ1421">
        <v>60</v>
      </c>
      <c r="BA1421">
        <v>65</v>
      </c>
      <c r="BB1421">
        <v>65</v>
      </c>
      <c r="BC1421">
        <v>70</v>
      </c>
      <c r="BD1421">
        <v>75</v>
      </c>
      <c r="BE1421">
        <v>100</v>
      </c>
      <c r="BF1421">
        <v>50</v>
      </c>
      <c r="BG1421">
        <v>50</v>
      </c>
      <c r="BH1421">
        <v>-99</v>
      </c>
      <c r="CN1421">
        <v>2</v>
      </c>
      <c r="CO1421">
        <v>2</v>
      </c>
      <c r="CP1421">
        <v>2</v>
      </c>
      <c r="EG1421">
        <v>0</v>
      </c>
      <c r="EH1421">
        <v>2</v>
      </c>
      <c r="EI1421">
        <v>0</v>
      </c>
      <c r="EJ1421">
        <v>2</v>
      </c>
      <c r="EK1421">
        <v>2</v>
      </c>
      <c r="ES1421">
        <v>2</v>
      </c>
      <c r="FA1421">
        <v>2</v>
      </c>
      <c r="FO1421">
        <v>2</v>
      </c>
      <c r="FR1421">
        <v>2</v>
      </c>
      <c r="FT1421">
        <v>2</v>
      </c>
      <c r="FV1421">
        <v>1</v>
      </c>
      <c r="FW1421">
        <v>2</v>
      </c>
      <c r="FX1421">
        <v>2</v>
      </c>
      <c r="FY1421">
        <v>1</v>
      </c>
      <c r="GA1421">
        <v>2</v>
      </c>
      <c r="GQ1421">
        <v>2</v>
      </c>
      <c r="GS1421">
        <v>2</v>
      </c>
      <c r="GT1421">
        <v>2</v>
      </c>
      <c r="HE1421">
        <v>2</v>
      </c>
      <c r="HN1421">
        <v>2</v>
      </c>
      <c r="HT1421">
        <v>2</v>
      </c>
      <c r="IA1421">
        <v>2</v>
      </c>
    </row>
    <row r="1422" spans="1:235" x14ac:dyDescent="0.25">
      <c r="A1422">
        <v>112</v>
      </c>
      <c r="B1422">
        <v>3</v>
      </c>
      <c r="C1422" t="s">
        <v>86</v>
      </c>
      <c r="D1422">
        <v>120</v>
      </c>
      <c r="E1422">
        <v>2</v>
      </c>
      <c r="F1422">
        <v>2</v>
      </c>
      <c r="G1422">
        <v>30</v>
      </c>
      <c r="H1422">
        <v>25</v>
      </c>
      <c r="I1422">
        <v>20</v>
      </c>
      <c r="J1422">
        <v>30</v>
      </c>
      <c r="K1422">
        <v>14</v>
      </c>
      <c r="L1422">
        <v>15</v>
      </c>
      <c r="M1422">
        <v>12</v>
      </c>
      <c r="N1422">
        <v>25</v>
      </c>
      <c r="O1422">
        <v>20</v>
      </c>
      <c r="P1422">
        <v>20</v>
      </c>
      <c r="Q1422">
        <v>20</v>
      </c>
      <c r="R1422">
        <v>20</v>
      </c>
      <c r="S1422">
        <v>20</v>
      </c>
      <c r="T1422">
        <v>25</v>
      </c>
      <c r="U1422">
        <v>50</v>
      </c>
      <c r="V1422">
        <v>50</v>
      </c>
      <c r="W1422">
        <v>75</v>
      </c>
      <c r="X1422">
        <v>-99</v>
      </c>
      <c r="Y1422">
        <v>30</v>
      </c>
      <c r="Z1422">
        <v>25</v>
      </c>
      <c r="AA1422">
        <v>20</v>
      </c>
      <c r="AB1422">
        <v>30</v>
      </c>
      <c r="AC1422">
        <v>14</v>
      </c>
      <c r="AD1422">
        <v>15</v>
      </c>
      <c r="AE1422">
        <v>12</v>
      </c>
      <c r="AF1422">
        <v>25</v>
      </c>
      <c r="AG1422">
        <v>20</v>
      </c>
      <c r="AH1422">
        <v>20</v>
      </c>
      <c r="AI1422">
        <v>20</v>
      </c>
      <c r="AJ1422">
        <v>20</v>
      </c>
      <c r="AK1422">
        <v>20</v>
      </c>
      <c r="AL1422">
        <v>25</v>
      </c>
      <c r="AM1422">
        <v>50</v>
      </c>
      <c r="AN1422">
        <v>50</v>
      </c>
      <c r="AO1422">
        <v>75</v>
      </c>
      <c r="AP1422">
        <v>-99</v>
      </c>
      <c r="AQ1422">
        <v>30</v>
      </c>
      <c r="AR1422">
        <v>25</v>
      </c>
      <c r="AS1422">
        <v>20</v>
      </c>
      <c r="AT1422">
        <v>30</v>
      </c>
      <c r="AU1422">
        <v>14</v>
      </c>
      <c r="AV1422">
        <v>15</v>
      </c>
      <c r="AW1422">
        <v>12</v>
      </c>
      <c r="AX1422">
        <v>25</v>
      </c>
      <c r="AY1422">
        <v>20</v>
      </c>
      <c r="AZ1422">
        <v>20</v>
      </c>
      <c r="BA1422">
        <v>20</v>
      </c>
      <c r="BB1422">
        <v>20</v>
      </c>
      <c r="BC1422">
        <v>20</v>
      </c>
      <c r="BD1422">
        <v>25</v>
      </c>
      <c r="BE1422">
        <v>50</v>
      </c>
      <c r="BF1422">
        <v>50</v>
      </c>
      <c r="BG1422">
        <v>75</v>
      </c>
      <c r="BH1422">
        <v>-99</v>
      </c>
      <c r="CN1422">
        <v>2</v>
      </c>
      <c r="CO1422">
        <v>2</v>
      </c>
      <c r="CP1422">
        <v>2</v>
      </c>
      <c r="EG1422">
        <v>0</v>
      </c>
      <c r="EH1422">
        <v>2</v>
      </c>
      <c r="EI1422">
        <v>0</v>
      </c>
      <c r="EJ1422">
        <v>2</v>
      </c>
      <c r="EK1422">
        <v>2</v>
      </c>
      <c r="ES1422">
        <v>2</v>
      </c>
      <c r="FA1422">
        <v>2</v>
      </c>
      <c r="FO1422">
        <v>2</v>
      </c>
      <c r="FR1422">
        <v>2</v>
      </c>
      <c r="FT1422">
        <v>2</v>
      </c>
      <c r="FV1422">
        <v>1</v>
      </c>
      <c r="FW1422">
        <v>2</v>
      </c>
      <c r="FX1422">
        <v>2</v>
      </c>
      <c r="FY1422">
        <v>1</v>
      </c>
      <c r="GA1422">
        <v>3</v>
      </c>
      <c r="GQ1422">
        <v>1</v>
      </c>
      <c r="GS1422">
        <v>2</v>
      </c>
      <c r="GT1422">
        <v>2</v>
      </c>
      <c r="HE1422">
        <v>2</v>
      </c>
      <c r="HN1422">
        <v>2</v>
      </c>
      <c r="HT1422">
        <v>2</v>
      </c>
      <c r="IA1422">
        <v>2</v>
      </c>
    </row>
    <row r="1423" spans="1:235" x14ac:dyDescent="0.25">
      <c r="A1423">
        <v>104</v>
      </c>
      <c r="B1423">
        <v>3</v>
      </c>
      <c r="C1423" t="s">
        <v>86</v>
      </c>
      <c r="D1423">
        <v>90</v>
      </c>
      <c r="E1423">
        <v>2</v>
      </c>
      <c r="F1423">
        <v>1</v>
      </c>
      <c r="G1423">
        <v>105</v>
      </c>
      <c r="H1423">
        <v>105</v>
      </c>
      <c r="I1423">
        <v>105</v>
      </c>
      <c r="J1423">
        <v>105</v>
      </c>
      <c r="K1423">
        <v>105</v>
      </c>
      <c r="L1423">
        <v>105</v>
      </c>
      <c r="M1423">
        <v>105</v>
      </c>
      <c r="N1423">
        <v>90</v>
      </c>
      <c r="O1423">
        <v>90</v>
      </c>
      <c r="P1423">
        <v>90</v>
      </c>
      <c r="Q1423">
        <v>70</v>
      </c>
      <c r="R1423">
        <v>70</v>
      </c>
      <c r="S1423">
        <v>70</v>
      </c>
      <c r="T1423">
        <v>70</v>
      </c>
      <c r="U1423">
        <v>70</v>
      </c>
      <c r="V1423">
        <v>70</v>
      </c>
      <c r="W1423">
        <v>70</v>
      </c>
      <c r="X1423">
        <v>70</v>
      </c>
      <c r="Y1423">
        <v>95</v>
      </c>
      <c r="Z1423">
        <v>95</v>
      </c>
      <c r="AA1423">
        <v>95</v>
      </c>
      <c r="AB1423">
        <v>95</v>
      </c>
      <c r="AC1423">
        <v>95</v>
      </c>
      <c r="AD1423">
        <v>95</v>
      </c>
      <c r="AE1423">
        <v>95</v>
      </c>
      <c r="AF1423">
        <v>75</v>
      </c>
      <c r="AG1423">
        <v>75</v>
      </c>
      <c r="AH1423">
        <v>75</v>
      </c>
      <c r="AI1423">
        <v>60</v>
      </c>
      <c r="AJ1423">
        <v>60</v>
      </c>
      <c r="AK1423">
        <v>60</v>
      </c>
      <c r="AL1423">
        <v>60</v>
      </c>
      <c r="AM1423">
        <v>60</v>
      </c>
      <c r="AN1423">
        <v>60</v>
      </c>
      <c r="AO1423">
        <v>60</v>
      </c>
      <c r="AP1423">
        <v>60</v>
      </c>
      <c r="AQ1423">
        <v>95</v>
      </c>
      <c r="AR1423">
        <v>95</v>
      </c>
      <c r="AS1423">
        <v>95</v>
      </c>
      <c r="AT1423">
        <v>95</v>
      </c>
      <c r="AU1423">
        <v>95</v>
      </c>
      <c r="AV1423">
        <v>95</v>
      </c>
      <c r="AW1423">
        <v>95</v>
      </c>
      <c r="AX1423">
        <v>75</v>
      </c>
      <c r="AY1423">
        <v>75</v>
      </c>
      <c r="AZ1423">
        <v>75</v>
      </c>
      <c r="BA1423">
        <v>60</v>
      </c>
      <c r="BB1423">
        <v>60</v>
      </c>
      <c r="BC1423">
        <v>60</v>
      </c>
      <c r="BD1423">
        <v>60</v>
      </c>
      <c r="BE1423">
        <v>60</v>
      </c>
      <c r="BF1423">
        <v>60</v>
      </c>
      <c r="BG1423">
        <v>60</v>
      </c>
      <c r="BH1423">
        <v>60</v>
      </c>
      <c r="CN1423">
        <v>2</v>
      </c>
      <c r="CO1423">
        <v>2</v>
      </c>
      <c r="CP1423">
        <v>2</v>
      </c>
      <c r="EG1423">
        <v>0</v>
      </c>
      <c r="EH1423">
        <v>2</v>
      </c>
      <c r="EI1423">
        <v>0</v>
      </c>
      <c r="EJ1423">
        <v>2</v>
      </c>
      <c r="EK1423">
        <v>2</v>
      </c>
      <c r="ES1423">
        <v>2</v>
      </c>
      <c r="FA1423">
        <v>2</v>
      </c>
      <c r="FO1423">
        <v>2</v>
      </c>
      <c r="FR1423">
        <v>2</v>
      </c>
      <c r="FT1423">
        <v>2</v>
      </c>
      <c r="FV1423">
        <v>1</v>
      </c>
      <c r="FW1423">
        <v>1</v>
      </c>
      <c r="FX1423">
        <v>2</v>
      </c>
      <c r="FY1423">
        <v>1</v>
      </c>
      <c r="GA1423">
        <v>2</v>
      </c>
      <c r="GQ1423">
        <v>6</v>
      </c>
      <c r="GS1423">
        <v>2</v>
      </c>
      <c r="GT1423">
        <v>1</v>
      </c>
      <c r="GU1423">
        <v>1</v>
      </c>
      <c r="GV1423">
        <v>2</v>
      </c>
      <c r="GW1423">
        <v>2</v>
      </c>
      <c r="GX1423">
        <v>2</v>
      </c>
      <c r="GY1423">
        <v>2</v>
      </c>
      <c r="GZ1423">
        <v>2</v>
      </c>
      <c r="HA1423">
        <v>2</v>
      </c>
      <c r="HB1423">
        <v>2</v>
      </c>
      <c r="HE1423">
        <v>2</v>
      </c>
      <c r="HN1423">
        <v>2</v>
      </c>
      <c r="HT1423">
        <v>2</v>
      </c>
      <c r="IA1423">
        <v>2</v>
      </c>
    </row>
    <row r="1424" spans="1:235" x14ac:dyDescent="0.25">
      <c r="A1424">
        <v>110</v>
      </c>
      <c r="B1424">
        <v>3</v>
      </c>
      <c r="C1424" t="s">
        <v>86</v>
      </c>
      <c r="D1424">
        <v>60</v>
      </c>
      <c r="E1424">
        <v>2</v>
      </c>
      <c r="F1424">
        <v>2</v>
      </c>
      <c r="G1424">
        <v>65</v>
      </c>
      <c r="H1424">
        <v>-88</v>
      </c>
      <c r="I1424">
        <v>-88</v>
      </c>
      <c r="J1424">
        <v>65</v>
      </c>
      <c r="K1424">
        <v>65</v>
      </c>
      <c r="L1424">
        <v>60</v>
      </c>
      <c r="M1424">
        <v>60</v>
      </c>
      <c r="N1424">
        <v>70</v>
      </c>
      <c r="O1424">
        <v>75</v>
      </c>
      <c r="P1424">
        <v>50</v>
      </c>
      <c r="Q1424">
        <v>75</v>
      </c>
      <c r="R1424">
        <v>75</v>
      </c>
      <c r="S1424">
        <v>70</v>
      </c>
      <c r="T1424">
        <v>65</v>
      </c>
      <c r="U1424">
        <v>65</v>
      </c>
      <c r="V1424">
        <v>70</v>
      </c>
      <c r="W1424">
        <v>75</v>
      </c>
      <c r="X1424">
        <v>-88</v>
      </c>
      <c r="Y1424">
        <v>65</v>
      </c>
      <c r="Z1424">
        <v>-88</v>
      </c>
      <c r="AA1424">
        <v>-88</v>
      </c>
      <c r="AB1424">
        <v>65</v>
      </c>
      <c r="AC1424">
        <v>65</v>
      </c>
      <c r="AD1424">
        <v>60</v>
      </c>
      <c r="AE1424">
        <v>60</v>
      </c>
      <c r="AF1424">
        <v>70</v>
      </c>
      <c r="AG1424">
        <v>75</v>
      </c>
      <c r="AH1424">
        <v>50</v>
      </c>
      <c r="AI1424">
        <v>75</v>
      </c>
      <c r="AJ1424">
        <v>75</v>
      </c>
      <c r="AK1424">
        <v>70</v>
      </c>
      <c r="AL1424">
        <v>65</v>
      </c>
      <c r="AM1424">
        <v>65</v>
      </c>
      <c r="AN1424">
        <v>70</v>
      </c>
      <c r="AO1424">
        <v>75</v>
      </c>
      <c r="AP1424">
        <v>-88</v>
      </c>
      <c r="AQ1424">
        <v>65</v>
      </c>
      <c r="AR1424">
        <v>-88</v>
      </c>
      <c r="AS1424">
        <v>-88</v>
      </c>
      <c r="AT1424">
        <v>65</v>
      </c>
      <c r="AU1424">
        <v>65</v>
      </c>
      <c r="AV1424">
        <v>60</v>
      </c>
      <c r="AW1424">
        <v>60</v>
      </c>
      <c r="AX1424">
        <v>70</v>
      </c>
      <c r="AY1424">
        <v>75</v>
      </c>
      <c r="AZ1424">
        <v>50</v>
      </c>
      <c r="BA1424">
        <v>75</v>
      </c>
      <c r="BB1424">
        <v>75</v>
      </c>
      <c r="BC1424">
        <v>70</v>
      </c>
      <c r="BD1424">
        <v>65</v>
      </c>
      <c r="BE1424">
        <v>65</v>
      </c>
      <c r="BF1424">
        <v>70</v>
      </c>
      <c r="BG1424">
        <v>75</v>
      </c>
      <c r="BH1424">
        <v>-88</v>
      </c>
      <c r="CN1424">
        <v>2</v>
      </c>
      <c r="CO1424">
        <v>2</v>
      </c>
      <c r="CP1424">
        <v>2</v>
      </c>
      <c r="EG1424">
        <v>0</v>
      </c>
      <c r="EH1424">
        <v>2</v>
      </c>
      <c r="EI1424">
        <v>25</v>
      </c>
      <c r="EJ1424">
        <v>1</v>
      </c>
      <c r="EK1424">
        <v>2</v>
      </c>
      <c r="ES1424">
        <v>2</v>
      </c>
      <c r="FA1424">
        <v>2</v>
      </c>
      <c r="FO1424">
        <v>2</v>
      </c>
      <c r="FR1424">
        <v>2</v>
      </c>
      <c r="FT1424">
        <v>2</v>
      </c>
      <c r="FV1424">
        <v>1</v>
      </c>
      <c r="FW1424">
        <v>2</v>
      </c>
      <c r="FX1424">
        <v>2</v>
      </c>
      <c r="FY1424">
        <v>1</v>
      </c>
      <c r="GA1424">
        <v>3</v>
      </c>
      <c r="GQ1424">
        <v>6</v>
      </c>
      <c r="GS1424">
        <v>2</v>
      </c>
      <c r="GT1424">
        <v>2</v>
      </c>
      <c r="HE1424">
        <v>2</v>
      </c>
      <c r="HN1424">
        <v>2</v>
      </c>
      <c r="HT1424">
        <v>1</v>
      </c>
      <c r="HU1424">
        <v>2</v>
      </c>
      <c r="HV1424">
        <v>2</v>
      </c>
      <c r="HW1424">
        <v>1</v>
      </c>
      <c r="HX1424">
        <v>2</v>
      </c>
      <c r="HY1424">
        <v>2</v>
      </c>
      <c r="IA1424">
        <v>2</v>
      </c>
    </row>
    <row r="1425" spans="1:235" x14ac:dyDescent="0.25">
      <c r="A1425">
        <v>101</v>
      </c>
      <c r="B1425">
        <v>3</v>
      </c>
      <c r="C1425" t="s">
        <v>86</v>
      </c>
      <c r="D1425">
        <v>60</v>
      </c>
      <c r="E1425">
        <v>2</v>
      </c>
      <c r="F1425">
        <v>2</v>
      </c>
      <c r="G1425">
        <v>100</v>
      </c>
      <c r="H1425">
        <v>100</v>
      </c>
      <c r="I1425">
        <v>100</v>
      </c>
      <c r="J1425">
        <v>100</v>
      </c>
      <c r="K1425">
        <v>100</v>
      </c>
      <c r="L1425">
        <v>90</v>
      </c>
      <c r="M1425">
        <v>80</v>
      </c>
      <c r="N1425">
        <v>80</v>
      </c>
      <c r="O1425">
        <v>80</v>
      </c>
      <c r="P1425">
        <v>80</v>
      </c>
      <c r="Q1425">
        <v>70</v>
      </c>
      <c r="R1425">
        <v>60</v>
      </c>
      <c r="S1425">
        <v>60</v>
      </c>
      <c r="T1425">
        <v>60</v>
      </c>
      <c r="U1425">
        <v>60</v>
      </c>
      <c r="V1425">
        <v>60</v>
      </c>
      <c r="W1425">
        <v>60</v>
      </c>
      <c r="X1425">
        <v>60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>
        <v>90</v>
      </c>
      <c r="AE1425">
        <v>80</v>
      </c>
      <c r="AF1425">
        <v>80</v>
      </c>
      <c r="AG1425">
        <v>80</v>
      </c>
      <c r="AH1425">
        <v>80</v>
      </c>
      <c r="AI1425">
        <v>70</v>
      </c>
      <c r="AJ1425">
        <v>60</v>
      </c>
      <c r="AK1425">
        <v>60</v>
      </c>
      <c r="AL1425">
        <v>60</v>
      </c>
      <c r="AM1425">
        <v>60</v>
      </c>
      <c r="AN1425">
        <v>60</v>
      </c>
      <c r="AO1425">
        <v>60</v>
      </c>
      <c r="AP1425">
        <v>60</v>
      </c>
      <c r="AQ1425">
        <v>100</v>
      </c>
      <c r="AR1425">
        <v>100</v>
      </c>
      <c r="AS1425">
        <v>100</v>
      </c>
      <c r="AT1425">
        <v>100</v>
      </c>
      <c r="AU1425">
        <v>100</v>
      </c>
      <c r="AV1425">
        <v>90</v>
      </c>
      <c r="AW1425">
        <v>80</v>
      </c>
      <c r="AX1425">
        <v>80</v>
      </c>
      <c r="AY1425">
        <v>80</v>
      </c>
      <c r="AZ1425">
        <v>80</v>
      </c>
      <c r="BA1425">
        <v>70</v>
      </c>
      <c r="BB1425">
        <v>60</v>
      </c>
      <c r="BC1425">
        <v>60</v>
      </c>
      <c r="BD1425">
        <v>60</v>
      </c>
      <c r="BE1425">
        <v>60</v>
      </c>
      <c r="BF1425">
        <v>60</v>
      </c>
      <c r="BG1425">
        <v>60</v>
      </c>
      <c r="BH1425">
        <v>60</v>
      </c>
      <c r="CN1425">
        <v>2</v>
      </c>
      <c r="CO1425">
        <v>2</v>
      </c>
      <c r="CP1425">
        <v>2</v>
      </c>
      <c r="EG1425">
        <v>0</v>
      </c>
      <c r="EH1425">
        <v>2</v>
      </c>
      <c r="EI1425">
        <v>0</v>
      </c>
      <c r="EJ1425">
        <v>2</v>
      </c>
      <c r="EK1425">
        <v>2</v>
      </c>
      <c r="ES1425">
        <v>2</v>
      </c>
      <c r="FA1425">
        <v>2</v>
      </c>
      <c r="FO1425">
        <v>2</v>
      </c>
      <c r="FR1425">
        <v>2</v>
      </c>
      <c r="FT1425">
        <v>2</v>
      </c>
      <c r="FV1425">
        <v>1</v>
      </c>
      <c r="FW1425">
        <v>2</v>
      </c>
      <c r="FX1425">
        <v>2</v>
      </c>
      <c r="FY1425">
        <v>1</v>
      </c>
      <c r="GA1425">
        <v>2</v>
      </c>
      <c r="GQ1425">
        <v>6</v>
      </c>
      <c r="GS1425">
        <v>2</v>
      </c>
      <c r="GT1425">
        <v>1</v>
      </c>
      <c r="GU1425">
        <v>1</v>
      </c>
      <c r="GV1425">
        <v>2</v>
      </c>
      <c r="GW1425">
        <v>2</v>
      </c>
      <c r="GX1425">
        <v>2</v>
      </c>
      <c r="GY1425">
        <v>2</v>
      </c>
      <c r="GZ1425">
        <v>1</v>
      </c>
      <c r="HA1425">
        <v>1</v>
      </c>
      <c r="HB1425">
        <v>1</v>
      </c>
      <c r="HC1425">
        <v>-99</v>
      </c>
      <c r="HD1425">
        <v>60</v>
      </c>
      <c r="HE1425">
        <v>2</v>
      </c>
      <c r="HN1425">
        <v>2</v>
      </c>
      <c r="HT1425">
        <v>1</v>
      </c>
      <c r="HU1425">
        <v>2</v>
      </c>
      <c r="HV1425">
        <v>2</v>
      </c>
      <c r="HW1425">
        <v>2</v>
      </c>
      <c r="HX1425">
        <v>1</v>
      </c>
      <c r="HY1425">
        <v>2</v>
      </c>
      <c r="IA1425">
        <v>2</v>
      </c>
    </row>
    <row r="1426" spans="1:235" x14ac:dyDescent="0.25">
      <c r="A1426">
        <v>113</v>
      </c>
      <c r="B1426">
        <v>3</v>
      </c>
      <c r="C1426" t="s">
        <v>86</v>
      </c>
      <c r="D1426">
        <v>60</v>
      </c>
      <c r="E1426">
        <v>2</v>
      </c>
      <c r="F1426">
        <v>2</v>
      </c>
      <c r="G1426">
        <v>80</v>
      </c>
      <c r="H1426">
        <v>85</v>
      </c>
      <c r="I1426">
        <v>-88</v>
      </c>
      <c r="J1426">
        <v>-88</v>
      </c>
      <c r="K1426">
        <v>-88</v>
      </c>
      <c r="L1426">
        <v>-88</v>
      </c>
      <c r="M1426">
        <v>-88</v>
      </c>
      <c r="N1426">
        <v>-88</v>
      </c>
      <c r="O1426">
        <v>-88</v>
      </c>
      <c r="P1426">
        <v>-88</v>
      </c>
      <c r="Q1426">
        <v>-88</v>
      </c>
      <c r="R1426">
        <v>-88</v>
      </c>
      <c r="S1426">
        <v>-88</v>
      </c>
      <c r="T1426">
        <v>-88</v>
      </c>
      <c r="U1426">
        <v>-88</v>
      </c>
      <c r="V1426">
        <v>70</v>
      </c>
      <c r="W1426">
        <v>75</v>
      </c>
      <c r="X1426">
        <v>-88</v>
      </c>
      <c r="Y1426">
        <v>80</v>
      </c>
      <c r="Z1426">
        <v>85</v>
      </c>
      <c r="AA1426">
        <v>-88</v>
      </c>
      <c r="AB1426">
        <v>-88</v>
      </c>
      <c r="AC1426">
        <v>-88</v>
      </c>
      <c r="AD1426">
        <v>-88</v>
      </c>
      <c r="AE1426">
        <v>-88</v>
      </c>
      <c r="AF1426">
        <v>-88</v>
      </c>
      <c r="AG1426">
        <v>-88</v>
      </c>
      <c r="AH1426">
        <v>-88</v>
      </c>
      <c r="AI1426">
        <v>-88</v>
      </c>
      <c r="AJ1426">
        <v>-88</v>
      </c>
      <c r="AK1426">
        <v>-88</v>
      </c>
      <c r="AL1426">
        <v>-88</v>
      </c>
      <c r="AM1426">
        <v>-88</v>
      </c>
      <c r="AN1426">
        <v>70</v>
      </c>
      <c r="AO1426">
        <v>75</v>
      </c>
      <c r="AP1426">
        <v>-88</v>
      </c>
      <c r="AQ1426">
        <v>80</v>
      </c>
      <c r="AR1426">
        <v>85</v>
      </c>
      <c r="AS1426">
        <v>-88</v>
      </c>
      <c r="AT1426">
        <v>-88</v>
      </c>
      <c r="AU1426">
        <v>-88</v>
      </c>
      <c r="AV1426">
        <v>-88</v>
      </c>
      <c r="AW1426">
        <v>-88</v>
      </c>
      <c r="AX1426">
        <v>-88</v>
      </c>
      <c r="AY1426">
        <v>-88</v>
      </c>
      <c r="AZ1426">
        <v>-88</v>
      </c>
      <c r="BA1426">
        <v>-88</v>
      </c>
      <c r="BB1426">
        <v>-88</v>
      </c>
      <c r="BC1426">
        <v>-88</v>
      </c>
      <c r="BD1426">
        <v>-88</v>
      </c>
      <c r="BE1426">
        <v>-88</v>
      </c>
      <c r="BF1426">
        <v>70</v>
      </c>
      <c r="BG1426">
        <v>75</v>
      </c>
      <c r="BH1426">
        <v>-88</v>
      </c>
      <c r="CN1426">
        <v>2</v>
      </c>
      <c r="CO1426">
        <v>2</v>
      </c>
      <c r="CP1426">
        <v>2</v>
      </c>
      <c r="EG1426">
        <v>0</v>
      </c>
      <c r="EH1426">
        <v>2</v>
      </c>
      <c r="EI1426">
        <v>0</v>
      </c>
      <c r="EJ1426">
        <v>2</v>
      </c>
      <c r="EK1426">
        <v>2</v>
      </c>
      <c r="ES1426">
        <v>2</v>
      </c>
      <c r="FA1426">
        <v>2</v>
      </c>
      <c r="FO1426">
        <v>2</v>
      </c>
      <c r="FR1426">
        <v>2</v>
      </c>
      <c r="FT1426">
        <v>2</v>
      </c>
      <c r="FV1426">
        <v>1</v>
      </c>
      <c r="FW1426">
        <v>2</v>
      </c>
      <c r="FX1426">
        <v>2</v>
      </c>
      <c r="FY1426">
        <v>1</v>
      </c>
      <c r="GA1426">
        <v>3</v>
      </c>
      <c r="GQ1426">
        <v>1</v>
      </c>
      <c r="GS1426">
        <v>2</v>
      </c>
      <c r="GT1426">
        <v>2</v>
      </c>
      <c r="HE1426">
        <v>2</v>
      </c>
      <c r="HN1426">
        <v>1</v>
      </c>
      <c r="HO1426">
        <v>2</v>
      </c>
      <c r="HR1426">
        <v>1</v>
      </c>
      <c r="HS1426">
        <v>2</v>
      </c>
      <c r="HT1426">
        <v>2</v>
      </c>
      <c r="IA1426">
        <v>2</v>
      </c>
    </row>
    <row r="1427" spans="1:235" x14ac:dyDescent="0.25">
      <c r="A1427">
        <v>108</v>
      </c>
      <c r="B1427">
        <v>3</v>
      </c>
      <c r="C1427" t="s">
        <v>86</v>
      </c>
      <c r="D1427">
        <v>60</v>
      </c>
      <c r="E1427">
        <v>2</v>
      </c>
      <c r="F1427">
        <v>1</v>
      </c>
      <c r="G1427">
        <v>110</v>
      </c>
      <c r="H1427">
        <v>110</v>
      </c>
      <c r="I1427">
        <v>110</v>
      </c>
      <c r="J1427">
        <v>90</v>
      </c>
      <c r="K1427">
        <v>90</v>
      </c>
      <c r="L1427">
        <v>90</v>
      </c>
      <c r="M1427">
        <v>90</v>
      </c>
      <c r="N1427">
        <v>90</v>
      </c>
      <c r="O1427">
        <v>75</v>
      </c>
      <c r="P1427">
        <v>75</v>
      </c>
      <c r="Q1427">
        <v>75</v>
      </c>
      <c r="R1427">
        <v>75</v>
      </c>
      <c r="S1427">
        <v>75</v>
      </c>
      <c r="T1427">
        <v>75</v>
      </c>
      <c r="U1427">
        <v>50</v>
      </c>
      <c r="V1427">
        <v>75</v>
      </c>
      <c r="W1427">
        <v>75</v>
      </c>
      <c r="X1427">
        <v>-99</v>
      </c>
      <c r="Y1427">
        <v>105</v>
      </c>
      <c r="Z1427">
        <v>105</v>
      </c>
      <c r="AA1427">
        <v>105</v>
      </c>
      <c r="AB1427">
        <v>85</v>
      </c>
      <c r="AC1427">
        <v>85</v>
      </c>
      <c r="AD1427">
        <v>85</v>
      </c>
      <c r="AE1427">
        <v>85</v>
      </c>
      <c r="AF1427">
        <v>85</v>
      </c>
      <c r="AG1427">
        <v>70</v>
      </c>
      <c r="AH1427">
        <v>70</v>
      </c>
      <c r="AI1427">
        <v>70</v>
      </c>
      <c r="AJ1427">
        <v>70</v>
      </c>
      <c r="AK1427">
        <v>70</v>
      </c>
      <c r="AL1427">
        <v>70</v>
      </c>
      <c r="AM1427">
        <v>45</v>
      </c>
      <c r="AN1427">
        <v>70</v>
      </c>
      <c r="AO1427">
        <v>70</v>
      </c>
      <c r="AP1427">
        <v>-99</v>
      </c>
      <c r="AQ1427">
        <v>100</v>
      </c>
      <c r="AR1427">
        <v>100</v>
      </c>
      <c r="AS1427">
        <v>100</v>
      </c>
      <c r="AT1427">
        <v>80</v>
      </c>
      <c r="AU1427">
        <v>80</v>
      </c>
      <c r="AV1427">
        <v>80</v>
      </c>
      <c r="AW1427">
        <v>80</v>
      </c>
      <c r="AX1427">
        <v>80</v>
      </c>
      <c r="AY1427">
        <v>65</v>
      </c>
      <c r="AZ1427">
        <v>65</v>
      </c>
      <c r="BA1427">
        <v>65</v>
      </c>
      <c r="BB1427">
        <v>65</v>
      </c>
      <c r="BC1427">
        <v>65</v>
      </c>
      <c r="BD1427">
        <v>65</v>
      </c>
      <c r="BE1427">
        <v>40</v>
      </c>
      <c r="BF1427">
        <v>65</v>
      </c>
      <c r="BG1427">
        <v>65</v>
      </c>
      <c r="BH1427">
        <v>-99</v>
      </c>
      <c r="CN1427">
        <v>2</v>
      </c>
      <c r="CO1427">
        <v>2</v>
      </c>
      <c r="CP1427">
        <v>2</v>
      </c>
      <c r="EG1427">
        <v>0</v>
      </c>
      <c r="EH1427">
        <v>2</v>
      </c>
      <c r="EI1427">
        <v>0</v>
      </c>
      <c r="EJ1427">
        <v>2</v>
      </c>
      <c r="EK1427">
        <v>2</v>
      </c>
      <c r="ES1427">
        <v>2</v>
      </c>
      <c r="FA1427">
        <v>2</v>
      </c>
      <c r="FO1427">
        <v>2</v>
      </c>
      <c r="FR1427">
        <v>2</v>
      </c>
      <c r="FT1427">
        <v>2</v>
      </c>
      <c r="FV1427">
        <v>1</v>
      </c>
      <c r="FW1427">
        <v>2</v>
      </c>
      <c r="FX1427">
        <v>2</v>
      </c>
      <c r="FY1427">
        <v>1</v>
      </c>
      <c r="GA1427">
        <v>2</v>
      </c>
      <c r="GQ1427">
        <v>1</v>
      </c>
      <c r="GS1427">
        <v>2</v>
      </c>
      <c r="GT1427">
        <v>2</v>
      </c>
      <c r="HE1427">
        <v>2</v>
      </c>
      <c r="HN1427">
        <v>2</v>
      </c>
      <c r="HT1427">
        <v>2</v>
      </c>
      <c r="IA1427">
        <v>2</v>
      </c>
    </row>
    <row r="1428" spans="1:235" x14ac:dyDescent="0.25">
      <c r="A1428">
        <v>105</v>
      </c>
      <c r="B1428">
        <v>3</v>
      </c>
      <c r="C1428" t="s">
        <v>86</v>
      </c>
      <c r="D1428">
        <v>180</v>
      </c>
      <c r="E1428">
        <v>2</v>
      </c>
      <c r="F1428">
        <v>1</v>
      </c>
      <c r="G1428">
        <v>50</v>
      </c>
      <c r="H1428">
        <v>60</v>
      </c>
      <c r="I1428">
        <v>65</v>
      </c>
      <c r="J1428">
        <v>60</v>
      </c>
      <c r="K1428">
        <v>75</v>
      </c>
      <c r="L1428">
        <v>60</v>
      </c>
      <c r="M1428">
        <v>65</v>
      </c>
      <c r="N1428">
        <v>50</v>
      </c>
      <c r="O1428">
        <v>50</v>
      </c>
      <c r="P1428">
        <v>50</v>
      </c>
      <c r="Q1428">
        <v>50</v>
      </c>
      <c r="R1428">
        <v>50</v>
      </c>
      <c r="S1428">
        <v>50</v>
      </c>
      <c r="T1428">
        <v>60</v>
      </c>
      <c r="U1428">
        <v>75</v>
      </c>
      <c r="V1428">
        <v>65</v>
      </c>
      <c r="W1428">
        <v>75</v>
      </c>
      <c r="X1428">
        <v>-99</v>
      </c>
      <c r="Y1428">
        <v>50</v>
      </c>
      <c r="Z1428">
        <v>60</v>
      </c>
      <c r="AA1428">
        <v>65</v>
      </c>
      <c r="AB1428">
        <v>60</v>
      </c>
      <c r="AC1428">
        <v>75</v>
      </c>
      <c r="AD1428">
        <v>60</v>
      </c>
      <c r="AE1428">
        <v>65</v>
      </c>
      <c r="AF1428">
        <v>50</v>
      </c>
      <c r="AG1428">
        <v>50</v>
      </c>
      <c r="AH1428">
        <v>50</v>
      </c>
      <c r="AI1428">
        <v>50</v>
      </c>
      <c r="AJ1428">
        <v>50</v>
      </c>
      <c r="AK1428">
        <v>50</v>
      </c>
      <c r="AL1428">
        <v>60</v>
      </c>
      <c r="AM1428">
        <v>75</v>
      </c>
      <c r="AN1428">
        <v>65</v>
      </c>
      <c r="AO1428">
        <v>75</v>
      </c>
      <c r="AP1428">
        <v>-99</v>
      </c>
      <c r="AQ1428">
        <v>48</v>
      </c>
      <c r="AR1428">
        <v>57</v>
      </c>
      <c r="AS1428">
        <v>60</v>
      </c>
      <c r="AT1428">
        <v>55</v>
      </c>
      <c r="AU1428">
        <v>65</v>
      </c>
      <c r="AV1428">
        <v>58</v>
      </c>
      <c r="AW1428">
        <v>60</v>
      </c>
      <c r="AX1428">
        <v>50</v>
      </c>
      <c r="AY1428">
        <v>50</v>
      </c>
      <c r="AZ1428">
        <v>50</v>
      </c>
      <c r="BA1428">
        <v>50</v>
      </c>
      <c r="BB1428">
        <v>50</v>
      </c>
      <c r="BC1428">
        <v>50</v>
      </c>
      <c r="BD1428">
        <v>58</v>
      </c>
      <c r="BE1428">
        <v>65</v>
      </c>
      <c r="BF1428">
        <v>55</v>
      </c>
      <c r="BG1428">
        <v>65</v>
      </c>
      <c r="BH1428">
        <v>-99</v>
      </c>
      <c r="CN1428">
        <v>2</v>
      </c>
      <c r="CO1428">
        <v>2</v>
      </c>
      <c r="CP1428">
        <v>2</v>
      </c>
      <c r="EG1428">
        <v>0</v>
      </c>
      <c r="EH1428">
        <v>2</v>
      </c>
      <c r="EI1428">
        <v>0</v>
      </c>
      <c r="EJ1428">
        <v>2</v>
      </c>
      <c r="EK1428">
        <v>2</v>
      </c>
      <c r="ES1428">
        <v>2</v>
      </c>
      <c r="FA1428">
        <v>2</v>
      </c>
      <c r="FO1428">
        <v>2</v>
      </c>
      <c r="FR1428">
        <v>2</v>
      </c>
      <c r="FT1428">
        <v>2</v>
      </c>
      <c r="FV1428">
        <v>1</v>
      </c>
      <c r="FW1428">
        <v>1</v>
      </c>
      <c r="FX1428">
        <v>2</v>
      </c>
      <c r="FY1428">
        <v>1</v>
      </c>
      <c r="GA1428">
        <v>2</v>
      </c>
      <c r="GQ1428">
        <v>1</v>
      </c>
      <c r="GS1428">
        <v>2</v>
      </c>
      <c r="GT1428">
        <v>2</v>
      </c>
      <c r="HE1428">
        <v>2</v>
      </c>
      <c r="HN1428">
        <v>2</v>
      </c>
      <c r="HT1428">
        <v>1</v>
      </c>
      <c r="HU1428">
        <v>2</v>
      </c>
      <c r="HV1428">
        <v>2</v>
      </c>
      <c r="HW1428">
        <v>2</v>
      </c>
      <c r="HX1428">
        <v>1</v>
      </c>
      <c r="HY1428">
        <v>2</v>
      </c>
      <c r="IA1428">
        <v>2</v>
      </c>
    </row>
    <row r="1429" spans="1:235" x14ac:dyDescent="0.25">
      <c r="A1429">
        <v>114</v>
      </c>
      <c r="B1429">
        <v>3</v>
      </c>
      <c r="C1429" t="s">
        <v>86</v>
      </c>
      <c r="D1429">
        <v>120</v>
      </c>
      <c r="E1429">
        <v>2</v>
      </c>
      <c r="F1429">
        <v>2</v>
      </c>
      <c r="G1429">
        <v>18</v>
      </c>
      <c r="H1429">
        <v>28</v>
      </c>
      <c r="I1429">
        <v>30</v>
      </c>
      <c r="J1429">
        <v>18</v>
      </c>
      <c r="K1429">
        <v>20</v>
      </c>
      <c r="L1429">
        <v>25</v>
      </c>
      <c r="M1429">
        <v>-88</v>
      </c>
      <c r="N1429">
        <v>-88</v>
      </c>
      <c r="O1429">
        <v>-88</v>
      </c>
      <c r="P1429">
        <v>-88</v>
      </c>
      <c r="Q1429">
        <v>-88</v>
      </c>
      <c r="R1429">
        <v>12</v>
      </c>
      <c r="S1429">
        <v>12</v>
      </c>
      <c r="T1429">
        <v>15</v>
      </c>
      <c r="U1429">
        <v>30</v>
      </c>
      <c r="V1429">
        <v>65</v>
      </c>
      <c r="W1429">
        <v>70</v>
      </c>
      <c r="X1429">
        <v>-99</v>
      </c>
      <c r="Y1429">
        <v>18</v>
      </c>
      <c r="Z1429">
        <v>28</v>
      </c>
      <c r="AA1429">
        <v>30</v>
      </c>
      <c r="AB1429">
        <v>18</v>
      </c>
      <c r="AC1429">
        <v>20</v>
      </c>
      <c r="AD1429">
        <v>25</v>
      </c>
      <c r="AE1429">
        <v>-88</v>
      </c>
      <c r="AF1429">
        <v>-88</v>
      </c>
      <c r="AG1429">
        <v>-88</v>
      </c>
      <c r="AH1429">
        <v>-88</v>
      </c>
      <c r="AI1429">
        <v>-88</v>
      </c>
      <c r="AJ1429">
        <v>12</v>
      </c>
      <c r="AK1429">
        <v>12</v>
      </c>
      <c r="AL1429">
        <v>15</v>
      </c>
      <c r="AM1429">
        <v>30</v>
      </c>
      <c r="AN1429">
        <v>65</v>
      </c>
      <c r="AO1429">
        <v>70</v>
      </c>
      <c r="AP1429">
        <v>-99</v>
      </c>
      <c r="AQ1429">
        <v>18</v>
      </c>
      <c r="AR1429">
        <v>28</v>
      </c>
      <c r="AS1429">
        <v>30</v>
      </c>
      <c r="AT1429">
        <v>18</v>
      </c>
      <c r="AU1429">
        <v>20</v>
      </c>
      <c r="AV1429">
        <v>25</v>
      </c>
      <c r="AW1429">
        <v>-88</v>
      </c>
      <c r="AX1429">
        <v>-88</v>
      </c>
      <c r="AY1429">
        <v>-88</v>
      </c>
      <c r="AZ1429">
        <v>-88</v>
      </c>
      <c r="BA1429">
        <v>-88</v>
      </c>
      <c r="BB1429">
        <v>12</v>
      </c>
      <c r="BC1429">
        <v>12</v>
      </c>
      <c r="BD1429">
        <v>15</v>
      </c>
      <c r="BE1429">
        <v>30</v>
      </c>
      <c r="BF1429">
        <v>65</v>
      </c>
      <c r="BG1429">
        <v>70</v>
      </c>
      <c r="BH1429">
        <v>-99</v>
      </c>
      <c r="CN1429">
        <v>2</v>
      </c>
      <c r="CO1429">
        <v>2</v>
      </c>
      <c r="CP1429">
        <v>2</v>
      </c>
      <c r="EG1429">
        <v>0</v>
      </c>
      <c r="EH1429">
        <v>2</v>
      </c>
      <c r="EI1429">
        <v>0</v>
      </c>
      <c r="EJ1429">
        <v>2</v>
      </c>
      <c r="EK1429">
        <v>2</v>
      </c>
      <c r="ES1429">
        <v>2</v>
      </c>
      <c r="FA1429">
        <v>2</v>
      </c>
      <c r="FO1429">
        <v>2</v>
      </c>
      <c r="FR1429">
        <v>2</v>
      </c>
      <c r="FT1429">
        <v>2</v>
      </c>
      <c r="FV1429">
        <v>1</v>
      </c>
      <c r="FW1429">
        <v>2</v>
      </c>
      <c r="FX1429">
        <v>2</v>
      </c>
      <c r="FY1429">
        <v>1</v>
      </c>
      <c r="GA1429">
        <v>2</v>
      </c>
      <c r="GQ1429">
        <v>3</v>
      </c>
      <c r="GS1429">
        <v>2</v>
      </c>
      <c r="GT1429">
        <v>2</v>
      </c>
      <c r="HE1429">
        <v>2</v>
      </c>
      <c r="HN1429">
        <v>2</v>
      </c>
      <c r="HT1429">
        <v>2</v>
      </c>
      <c r="IA1429">
        <v>2</v>
      </c>
    </row>
    <row r="1430" spans="1:235" x14ac:dyDescent="0.25">
      <c r="A1430">
        <v>97</v>
      </c>
      <c r="B1430">
        <v>2</v>
      </c>
      <c r="C1430" t="s">
        <v>86</v>
      </c>
      <c r="D1430">
        <v>120</v>
      </c>
      <c r="E1430">
        <v>2</v>
      </c>
      <c r="F1430">
        <v>1</v>
      </c>
      <c r="G1430">
        <v>80</v>
      </c>
      <c r="H1430">
        <v>80</v>
      </c>
      <c r="I1430">
        <v>100</v>
      </c>
      <c r="J1430">
        <v>95</v>
      </c>
      <c r="K1430">
        <v>100</v>
      </c>
      <c r="L1430">
        <v>100</v>
      </c>
      <c r="M1430">
        <v>100</v>
      </c>
      <c r="N1430">
        <v>95</v>
      </c>
      <c r="O1430">
        <v>98</v>
      </c>
      <c r="P1430">
        <v>97</v>
      </c>
      <c r="Q1430">
        <v>-88</v>
      </c>
      <c r="R1430">
        <v>80</v>
      </c>
      <c r="S1430">
        <v>75</v>
      </c>
      <c r="T1430">
        <v>60</v>
      </c>
      <c r="U1430">
        <v>60</v>
      </c>
      <c r="V1430">
        <v>60</v>
      </c>
      <c r="W1430">
        <v>60</v>
      </c>
      <c r="X1430">
        <v>60</v>
      </c>
      <c r="Y1430">
        <v>78</v>
      </c>
      <c r="Z1430">
        <v>78</v>
      </c>
      <c r="AA1430">
        <v>98</v>
      </c>
      <c r="AB1430">
        <v>93</v>
      </c>
      <c r="AC1430">
        <v>98</v>
      </c>
      <c r="AD1430">
        <v>98</v>
      </c>
      <c r="AE1430">
        <v>98</v>
      </c>
      <c r="AF1430">
        <v>93</v>
      </c>
      <c r="AG1430">
        <v>96</v>
      </c>
      <c r="AH1430">
        <v>95</v>
      </c>
      <c r="AI1430">
        <v>-88</v>
      </c>
      <c r="AJ1430">
        <v>78</v>
      </c>
      <c r="AK1430">
        <v>73</v>
      </c>
      <c r="AL1430">
        <v>58</v>
      </c>
      <c r="AM1430">
        <v>58</v>
      </c>
      <c r="AN1430">
        <v>58</v>
      </c>
      <c r="AO1430">
        <v>58</v>
      </c>
      <c r="AP1430">
        <v>58</v>
      </c>
      <c r="AQ1430">
        <v>77</v>
      </c>
      <c r="AR1430">
        <v>77</v>
      </c>
      <c r="AS1430">
        <v>97</v>
      </c>
      <c r="AT1430">
        <v>92</v>
      </c>
      <c r="AU1430">
        <v>97</v>
      </c>
      <c r="AV1430">
        <v>97</v>
      </c>
      <c r="AW1430">
        <v>97</v>
      </c>
      <c r="AX1430">
        <v>92</v>
      </c>
      <c r="AY1430">
        <v>95</v>
      </c>
      <c r="AZ1430">
        <v>94</v>
      </c>
      <c r="BA1430">
        <v>-88</v>
      </c>
      <c r="BB1430">
        <v>77</v>
      </c>
      <c r="BC1430">
        <v>72</v>
      </c>
      <c r="BD1430">
        <v>57</v>
      </c>
      <c r="BE1430">
        <v>57</v>
      </c>
      <c r="BF1430">
        <v>57</v>
      </c>
      <c r="BG1430">
        <v>57</v>
      </c>
      <c r="BH1430">
        <v>57</v>
      </c>
      <c r="CN1430">
        <v>2</v>
      </c>
      <c r="CO1430">
        <v>2</v>
      </c>
      <c r="CP1430">
        <v>2</v>
      </c>
      <c r="EG1430">
        <v>0</v>
      </c>
      <c r="EH1430">
        <v>2</v>
      </c>
      <c r="EI1430">
        <v>0</v>
      </c>
      <c r="EJ1430">
        <v>2</v>
      </c>
      <c r="EK1430">
        <v>2</v>
      </c>
      <c r="ES1430">
        <v>2</v>
      </c>
      <c r="FA1430">
        <v>2</v>
      </c>
      <c r="FO1430">
        <v>2</v>
      </c>
      <c r="FR1430">
        <v>2</v>
      </c>
      <c r="FT1430">
        <v>2</v>
      </c>
      <c r="FV1430">
        <v>1</v>
      </c>
      <c r="FW1430">
        <v>1</v>
      </c>
      <c r="FX1430">
        <v>2</v>
      </c>
      <c r="FY1430">
        <v>1</v>
      </c>
      <c r="GA1430">
        <v>2</v>
      </c>
      <c r="GQ1430">
        <v>2</v>
      </c>
      <c r="GS1430">
        <v>2</v>
      </c>
      <c r="GT1430">
        <v>2</v>
      </c>
      <c r="HE1430">
        <v>2</v>
      </c>
      <c r="HN1430">
        <v>2</v>
      </c>
      <c r="HT1430">
        <v>2</v>
      </c>
      <c r="IA1430">
        <v>2</v>
      </c>
    </row>
    <row r="1431" spans="1:235" x14ac:dyDescent="0.25">
      <c r="A1431">
        <v>96</v>
      </c>
      <c r="B1431">
        <v>2</v>
      </c>
      <c r="C1431" t="s">
        <v>86</v>
      </c>
      <c r="D1431">
        <v>60</v>
      </c>
      <c r="E1431">
        <v>2</v>
      </c>
      <c r="F1431">
        <v>1</v>
      </c>
      <c r="G1431">
        <v>95</v>
      </c>
      <c r="H1431">
        <v>95</v>
      </c>
      <c r="I1431">
        <v>100</v>
      </c>
      <c r="J1431">
        <v>100</v>
      </c>
      <c r="K1431">
        <v>100</v>
      </c>
      <c r="L1431">
        <v>97</v>
      </c>
      <c r="M1431">
        <v>95</v>
      </c>
      <c r="N1431">
        <v>97</v>
      </c>
      <c r="O1431">
        <v>120</v>
      </c>
      <c r="P1431">
        <v>120</v>
      </c>
      <c r="Q1431">
        <v>-88</v>
      </c>
      <c r="R1431">
        <v>80</v>
      </c>
      <c r="S1431">
        <v>80</v>
      </c>
      <c r="T1431">
        <v>75</v>
      </c>
      <c r="U1431">
        <v>75</v>
      </c>
      <c r="V1431">
        <v>75</v>
      </c>
      <c r="W1431">
        <v>75</v>
      </c>
      <c r="X1431">
        <v>75</v>
      </c>
      <c r="Y1431">
        <v>93</v>
      </c>
      <c r="Z1431">
        <v>93</v>
      </c>
      <c r="AA1431">
        <v>98</v>
      </c>
      <c r="AB1431">
        <v>98</v>
      </c>
      <c r="AC1431">
        <v>100</v>
      </c>
      <c r="AD1431">
        <v>96</v>
      </c>
      <c r="AE1431">
        <v>94</v>
      </c>
      <c r="AF1431">
        <v>96</v>
      </c>
      <c r="AG1431">
        <v>120</v>
      </c>
      <c r="AH1431">
        <v>120</v>
      </c>
      <c r="AI1431">
        <v>-88</v>
      </c>
      <c r="AJ1431">
        <v>79</v>
      </c>
      <c r="AK1431">
        <v>79</v>
      </c>
      <c r="AL1431">
        <v>75</v>
      </c>
      <c r="AM1431">
        <v>75</v>
      </c>
      <c r="AN1431">
        <v>75</v>
      </c>
      <c r="AO1431">
        <v>74</v>
      </c>
      <c r="AP1431">
        <v>74</v>
      </c>
      <c r="AQ1431">
        <v>92</v>
      </c>
      <c r="AR1431">
        <v>92</v>
      </c>
      <c r="AS1431">
        <v>97</v>
      </c>
      <c r="AT1431">
        <v>97</v>
      </c>
      <c r="AU1431">
        <v>100</v>
      </c>
      <c r="AV1431">
        <v>95</v>
      </c>
      <c r="AW1431">
        <v>93</v>
      </c>
      <c r="AX1431">
        <v>95</v>
      </c>
      <c r="AY1431">
        <v>120</v>
      </c>
      <c r="AZ1431">
        <v>120</v>
      </c>
      <c r="BA1431">
        <v>-88</v>
      </c>
      <c r="BB1431">
        <v>79</v>
      </c>
      <c r="BC1431">
        <v>79</v>
      </c>
      <c r="BD1431">
        <v>75</v>
      </c>
      <c r="BE1431">
        <v>75</v>
      </c>
      <c r="BF1431">
        <v>75</v>
      </c>
      <c r="BG1431">
        <v>74</v>
      </c>
      <c r="BH1431">
        <v>74</v>
      </c>
      <c r="CN1431">
        <v>2</v>
      </c>
      <c r="CO1431">
        <v>2</v>
      </c>
      <c r="CP1431">
        <v>2</v>
      </c>
      <c r="EG1431">
        <v>0</v>
      </c>
      <c r="EH1431">
        <v>2</v>
      </c>
      <c r="EI1431">
        <v>0</v>
      </c>
      <c r="EJ1431">
        <v>2</v>
      </c>
      <c r="EK1431">
        <v>2</v>
      </c>
      <c r="ES1431">
        <v>2</v>
      </c>
      <c r="FA1431">
        <v>2</v>
      </c>
      <c r="FO1431">
        <v>2</v>
      </c>
      <c r="FR1431">
        <v>2</v>
      </c>
      <c r="FT1431">
        <v>2</v>
      </c>
      <c r="FV1431">
        <v>1</v>
      </c>
      <c r="FW1431">
        <v>1</v>
      </c>
      <c r="FX1431">
        <v>2</v>
      </c>
      <c r="FY1431">
        <v>1</v>
      </c>
      <c r="GA1431">
        <v>2</v>
      </c>
      <c r="GQ1431">
        <v>2</v>
      </c>
      <c r="GS1431">
        <v>2</v>
      </c>
      <c r="GT1431">
        <v>2</v>
      </c>
      <c r="HE1431">
        <v>2</v>
      </c>
      <c r="HN1431">
        <v>2</v>
      </c>
      <c r="HT1431">
        <v>2</v>
      </c>
      <c r="IA1431">
        <v>2</v>
      </c>
    </row>
    <row r="1432" spans="1:235" x14ac:dyDescent="0.25">
      <c r="A1432">
        <v>103</v>
      </c>
      <c r="B1432">
        <v>3</v>
      </c>
      <c r="C1432" t="s">
        <v>86</v>
      </c>
      <c r="D1432">
        <v>120</v>
      </c>
      <c r="E1432">
        <v>2</v>
      </c>
      <c r="F1432">
        <v>1</v>
      </c>
      <c r="G1432">
        <v>100</v>
      </c>
      <c r="H1432">
        <v>100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90</v>
      </c>
      <c r="O1432">
        <v>90</v>
      </c>
      <c r="P1432">
        <v>90</v>
      </c>
      <c r="Q1432">
        <v>90</v>
      </c>
      <c r="R1432">
        <v>70</v>
      </c>
      <c r="S1432">
        <v>70</v>
      </c>
      <c r="T1432">
        <v>70</v>
      </c>
      <c r="U1432">
        <v>70</v>
      </c>
      <c r="V1432">
        <v>70</v>
      </c>
      <c r="W1432">
        <v>70</v>
      </c>
      <c r="X1432">
        <v>70</v>
      </c>
      <c r="Y1432">
        <v>95</v>
      </c>
      <c r="Z1432">
        <v>95</v>
      </c>
      <c r="AA1432">
        <v>95</v>
      </c>
      <c r="AB1432">
        <v>95</v>
      </c>
      <c r="AC1432">
        <v>95</v>
      </c>
      <c r="AD1432">
        <v>95</v>
      </c>
      <c r="AE1432">
        <v>95</v>
      </c>
      <c r="AF1432">
        <v>80</v>
      </c>
      <c r="AG1432">
        <v>80</v>
      </c>
      <c r="AH1432">
        <v>80</v>
      </c>
      <c r="AI1432">
        <v>80</v>
      </c>
      <c r="AJ1432">
        <v>60</v>
      </c>
      <c r="AK1432">
        <v>60</v>
      </c>
      <c r="AL1432">
        <v>60</v>
      </c>
      <c r="AM1432">
        <v>60</v>
      </c>
      <c r="AN1432">
        <v>60</v>
      </c>
      <c r="AO1432">
        <v>60</v>
      </c>
      <c r="AP1432">
        <v>60</v>
      </c>
      <c r="AQ1432">
        <v>88</v>
      </c>
      <c r="AR1432">
        <v>88</v>
      </c>
      <c r="AS1432">
        <v>88</v>
      </c>
      <c r="AT1432">
        <v>88</v>
      </c>
      <c r="AU1432">
        <v>88</v>
      </c>
      <c r="AV1432">
        <v>88</v>
      </c>
      <c r="AW1432">
        <v>88</v>
      </c>
      <c r="AX1432">
        <v>75</v>
      </c>
      <c r="AY1432">
        <v>75</v>
      </c>
      <c r="AZ1432">
        <v>75</v>
      </c>
      <c r="BA1432">
        <v>60</v>
      </c>
      <c r="BB1432">
        <v>60</v>
      </c>
      <c r="BC1432">
        <v>60</v>
      </c>
      <c r="BD1432">
        <v>60</v>
      </c>
      <c r="BE1432">
        <v>60</v>
      </c>
      <c r="BF1432">
        <v>60</v>
      </c>
      <c r="BG1432">
        <v>60</v>
      </c>
      <c r="BH1432">
        <v>60</v>
      </c>
      <c r="CN1432">
        <v>2</v>
      </c>
      <c r="CO1432">
        <v>2</v>
      </c>
      <c r="CP1432">
        <v>2</v>
      </c>
      <c r="EG1432">
        <v>0</v>
      </c>
      <c r="EH1432">
        <v>2</v>
      </c>
      <c r="EI1432">
        <v>0</v>
      </c>
      <c r="EJ1432">
        <v>2</v>
      </c>
      <c r="EK1432">
        <v>2</v>
      </c>
      <c r="ES1432">
        <v>2</v>
      </c>
      <c r="FA1432">
        <v>2</v>
      </c>
      <c r="FO1432">
        <v>2</v>
      </c>
      <c r="FR1432">
        <v>2</v>
      </c>
      <c r="FT1432">
        <v>2</v>
      </c>
      <c r="FV1432">
        <v>1</v>
      </c>
      <c r="FW1432">
        <v>1</v>
      </c>
      <c r="FX1432">
        <v>2</v>
      </c>
      <c r="FY1432">
        <v>1</v>
      </c>
      <c r="GA1432">
        <v>2</v>
      </c>
      <c r="GQ1432">
        <v>6</v>
      </c>
      <c r="GS1432">
        <v>2</v>
      </c>
      <c r="GT1432">
        <v>2</v>
      </c>
      <c r="HE1432">
        <v>2</v>
      </c>
      <c r="HN1432">
        <v>2</v>
      </c>
      <c r="HT1432">
        <v>1</v>
      </c>
      <c r="HU1432">
        <v>2</v>
      </c>
      <c r="HV1432">
        <v>2</v>
      </c>
      <c r="HW1432">
        <v>1</v>
      </c>
      <c r="HX1432">
        <v>2</v>
      </c>
      <c r="HY1432">
        <v>2</v>
      </c>
      <c r="IA1432">
        <v>2</v>
      </c>
    </row>
    <row r="1433" spans="1:235" x14ac:dyDescent="0.25">
      <c r="A1433">
        <v>98</v>
      </c>
      <c r="B1433">
        <v>2</v>
      </c>
      <c r="C1433" t="s">
        <v>86</v>
      </c>
      <c r="D1433">
        <v>-88</v>
      </c>
      <c r="E1433">
        <v>2</v>
      </c>
      <c r="F1433">
        <v>1</v>
      </c>
      <c r="G1433">
        <v>100</v>
      </c>
      <c r="H1433">
        <v>100</v>
      </c>
      <c r="I1433">
        <v>95</v>
      </c>
      <c r="J1433">
        <v>90</v>
      </c>
      <c r="K1433">
        <v>95</v>
      </c>
      <c r="L1433">
        <v>95</v>
      </c>
      <c r="M1433">
        <v>98</v>
      </c>
      <c r="N1433">
        <v>100</v>
      </c>
      <c r="O1433">
        <v>100</v>
      </c>
      <c r="P1433">
        <v>100</v>
      </c>
      <c r="Q1433">
        <v>120</v>
      </c>
      <c r="R1433">
        <v>70</v>
      </c>
      <c r="S1433">
        <v>80</v>
      </c>
      <c r="T1433">
        <v>75</v>
      </c>
      <c r="U1433">
        <v>75</v>
      </c>
      <c r="V1433">
        <v>75</v>
      </c>
      <c r="W1433">
        <v>75</v>
      </c>
      <c r="X1433">
        <v>75</v>
      </c>
      <c r="Y1433">
        <v>99</v>
      </c>
      <c r="Z1433">
        <v>99</v>
      </c>
      <c r="AA1433">
        <v>94</v>
      </c>
      <c r="AB1433">
        <v>89</v>
      </c>
      <c r="AC1433">
        <v>94</v>
      </c>
      <c r="AD1433">
        <v>94</v>
      </c>
      <c r="AE1433">
        <v>97</v>
      </c>
      <c r="AF1433">
        <v>99</v>
      </c>
      <c r="AG1433">
        <v>99</v>
      </c>
      <c r="AH1433">
        <v>99</v>
      </c>
      <c r="AI1433">
        <v>119</v>
      </c>
      <c r="AJ1433">
        <v>69</v>
      </c>
      <c r="AK1433">
        <v>78</v>
      </c>
      <c r="AL1433">
        <v>73</v>
      </c>
      <c r="AM1433">
        <v>73</v>
      </c>
      <c r="AN1433">
        <v>73</v>
      </c>
      <c r="AO1433">
        <v>73</v>
      </c>
      <c r="AP1433">
        <v>73</v>
      </c>
      <c r="AQ1433">
        <v>97</v>
      </c>
      <c r="AR1433">
        <v>97</v>
      </c>
      <c r="AS1433">
        <v>92</v>
      </c>
      <c r="AT1433">
        <v>87</v>
      </c>
      <c r="AU1433">
        <v>92</v>
      </c>
      <c r="AV1433">
        <v>92</v>
      </c>
      <c r="AW1433">
        <v>95</v>
      </c>
      <c r="AX1433">
        <v>97</v>
      </c>
      <c r="AY1433">
        <v>97</v>
      </c>
      <c r="AZ1433">
        <v>97</v>
      </c>
      <c r="BA1433">
        <v>117</v>
      </c>
      <c r="BB1433">
        <v>67</v>
      </c>
      <c r="BC1433">
        <v>77</v>
      </c>
      <c r="BD1433">
        <v>72</v>
      </c>
      <c r="BE1433">
        <v>72</v>
      </c>
      <c r="BF1433">
        <v>72</v>
      </c>
      <c r="BG1433">
        <v>72</v>
      </c>
      <c r="BH1433">
        <v>72</v>
      </c>
      <c r="CN1433">
        <v>2</v>
      </c>
      <c r="CO1433">
        <v>2</v>
      </c>
      <c r="CP1433">
        <v>2</v>
      </c>
      <c r="EG1433">
        <v>0</v>
      </c>
      <c r="EH1433">
        <v>2</v>
      </c>
      <c r="EI1433">
        <v>0</v>
      </c>
      <c r="EJ1433">
        <v>2</v>
      </c>
      <c r="EK1433">
        <v>2</v>
      </c>
      <c r="ES1433">
        <v>2</v>
      </c>
      <c r="FA1433">
        <v>2</v>
      </c>
      <c r="FO1433">
        <v>2</v>
      </c>
      <c r="FR1433">
        <v>2</v>
      </c>
      <c r="FT1433">
        <v>2</v>
      </c>
      <c r="FV1433">
        <v>1</v>
      </c>
      <c r="FW1433">
        <v>1</v>
      </c>
      <c r="FX1433">
        <v>2</v>
      </c>
      <c r="FY1433">
        <v>1</v>
      </c>
      <c r="GA1433">
        <v>2</v>
      </c>
      <c r="GQ1433">
        <v>2</v>
      </c>
      <c r="GS1433">
        <v>2</v>
      </c>
      <c r="GT1433">
        <v>2</v>
      </c>
      <c r="HE1433">
        <v>1</v>
      </c>
      <c r="HF1433">
        <v>2003</v>
      </c>
      <c r="HG1433">
        <v>2</v>
      </c>
      <c r="HH1433">
        <v>2</v>
      </c>
      <c r="HI1433">
        <v>2</v>
      </c>
      <c r="HJ1433">
        <v>2</v>
      </c>
      <c r="HK1433">
        <v>2</v>
      </c>
      <c r="HN1433">
        <v>2</v>
      </c>
      <c r="HT1433">
        <v>1</v>
      </c>
      <c r="HU1433">
        <v>2</v>
      </c>
      <c r="HV1433">
        <v>2</v>
      </c>
      <c r="HW1433">
        <v>2</v>
      </c>
      <c r="HX1433">
        <v>1</v>
      </c>
      <c r="HY1433">
        <v>2</v>
      </c>
      <c r="IA1433">
        <v>2</v>
      </c>
    </row>
    <row r="1434" spans="1:235" x14ac:dyDescent="0.25">
      <c r="A1434">
        <v>100</v>
      </c>
      <c r="B1434">
        <v>2</v>
      </c>
      <c r="C1434" t="s">
        <v>86</v>
      </c>
      <c r="D1434">
        <v>60</v>
      </c>
      <c r="E1434">
        <v>2</v>
      </c>
      <c r="F1434">
        <v>2</v>
      </c>
      <c r="G1434">
        <v>75</v>
      </c>
      <c r="H1434">
        <v>75</v>
      </c>
      <c r="I1434">
        <v>95</v>
      </c>
      <c r="J1434">
        <v>95</v>
      </c>
      <c r="K1434">
        <v>100</v>
      </c>
      <c r="L1434">
        <v>110</v>
      </c>
      <c r="M1434">
        <v>120</v>
      </c>
      <c r="N1434">
        <v>110</v>
      </c>
      <c r="O1434">
        <v>120</v>
      </c>
      <c r="P1434">
        <v>120</v>
      </c>
      <c r="Q1434">
        <v>-88</v>
      </c>
      <c r="R1434">
        <v>80</v>
      </c>
      <c r="S1434">
        <v>80</v>
      </c>
      <c r="T1434">
        <v>75</v>
      </c>
      <c r="U1434">
        <v>75</v>
      </c>
      <c r="V1434">
        <v>76</v>
      </c>
      <c r="W1434">
        <v>76</v>
      </c>
      <c r="X1434">
        <v>76</v>
      </c>
      <c r="Y1434">
        <v>75</v>
      </c>
      <c r="Z1434">
        <v>75</v>
      </c>
      <c r="AA1434">
        <v>95</v>
      </c>
      <c r="AB1434">
        <v>95</v>
      </c>
      <c r="AC1434">
        <v>100</v>
      </c>
      <c r="AD1434">
        <v>110</v>
      </c>
      <c r="AE1434">
        <v>120</v>
      </c>
      <c r="AF1434">
        <v>110</v>
      </c>
      <c r="AG1434">
        <v>120</v>
      </c>
      <c r="AH1434">
        <v>120</v>
      </c>
      <c r="AI1434">
        <v>-88</v>
      </c>
      <c r="AJ1434">
        <v>80</v>
      </c>
      <c r="AK1434">
        <v>80</v>
      </c>
      <c r="AL1434">
        <v>75</v>
      </c>
      <c r="AM1434">
        <v>75</v>
      </c>
      <c r="AN1434">
        <v>76</v>
      </c>
      <c r="AO1434">
        <v>76</v>
      </c>
      <c r="AP1434">
        <v>76</v>
      </c>
      <c r="AQ1434">
        <v>75</v>
      </c>
      <c r="AR1434">
        <v>75</v>
      </c>
      <c r="AS1434">
        <v>95</v>
      </c>
      <c r="AT1434">
        <v>95</v>
      </c>
      <c r="AU1434">
        <v>100</v>
      </c>
      <c r="AV1434">
        <v>110</v>
      </c>
      <c r="AW1434">
        <v>120</v>
      </c>
      <c r="AX1434">
        <v>110</v>
      </c>
      <c r="AY1434">
        <v>120</v>
      </c>
      <c r="AZ1434">
        <v>120</v>
      </c>
      <c r="BA1434">
        <v>-88</v>
      </c>
      <c r="BB1434">
        <v>80</v>
      </c>
      <c r="BC1434">
        <v>80</v>
      </c>
      <c r="BD1434">
        <v>75</v>
      </c>
      <c r="BE1434">
        <v>75</v>
      </c>
      <c r="BF1434">
        <v>76</v>
      </c>
      <c r="BG1434">
        <v>76</v>
      </c>
      <c r="BH1434">
        <v>76</v>
      </c>
      <c r="CN1434">
        <v>2</v>
      </c>
      <c r="CO1434">
        <v>2</v>
      </c>
      <c r="CP1434">
        <v>2</v>
      </c>
      <c r="EG1434">
        <v>0</v>
      </c>
      <c r="EH1434">
        <v>2</v>
      </c>
      <c r="EI1434">
        <v>0</v>
      </c>
      <c r="EJ1434">
        <v>2</v>
      </c>
      <c r="EK1434">
        <v>2</v>
      </c>
      <c r="ES1434">
        <v>2</v>
      </c>
      <c r="FA1434">
        <v>2</v>
      </c>
      <c r="FO1434">
        <v>2</v>
      </c>
      <c r="FR1434">
        <v>2</v>
      </c>
      <c r="FT1434">
        <v>2</v>
      </c>
      <c r="FV1434">
        <v>1</v>
      </c>
      <c r="FW1434">
        <v>2</v>
      </c>
      <c r="FX1434">
        <v>2</v>
      </c>
      <c r="FY1434">
        <v>1</v>
      </c>
      <c r="GA1434">
        <v>2</v>
      </c>
      <c r="GQ1434">
        <v>2</v>
      </c>
      <c r="GS1434">
        <v>2</v>
      </c>
      <c r="GT1434">
        <v>2</v>
      </c>
      <c r="HE1434">
        <v>2</v>
      </c>
      <c r="HN1434">
        <v>2</v>
      </c>
      <c r="HT1434">
        <v>1</v>
      </c>
      <c r="HU1434">
        <v>2</v>
      </c>
      <c r="HV1434">
        <v>2</v>
      </c>
      <c r="HW1434">
        <v>1</v>
      </c>
      <c r="HX1434">
        <v>2</v>
      </c>
      <c r="HY1434">
        <v>2</v>
      </c>
      <c r="IA1434">
        <v>2</v>
      </c>
    </row>
    <row r="1435" spans="1:235" x14ac:dyDescent="0.25">
      <c r="A1435">
        <v>102</v>
      </c>
      <c r="B1435">
        <v>3</v>
      </c>
      <c r="C1435" t="s">
        <v>85</v>
      </c>
      <c r="D1435">
        <v>90</v>
      </c>
      <c r="E1435">
        <v>2</v>
      </c>
      <c r="F1435">
        <v>1</v>
      </c>
      <c r="G1435">
        <v>100</v>
      </c>
      <c r="H1435">
        <v>100</v>
      </c>
      <c r="I1435">
        <v>100</v>
      </c>
      <c r="J1435">
        <v>100</v>
      </c>
      <c r="K1435">
        <v>100</v>
      </c>
      <c r="L1435">
        <v>100</v>
      </c>
      <c r="M1435">
        <v>100</v>
      </c>
      <c r="N1435">
        <v>100</v>
      </c>
      <c r="O1435">
        <v>100</v>
      </c>
      <c r="P1435">
        <v>85</v>
      </c>
      <c r="Q1435">
        <v>85</v>
      </c>
      <c r="R1435">
        <v>80</v>
      </c>
      <c r="S1435">
        <v>80</v>
      </c>
      <c r="T1435">
        <v>80</v>
      </c>
      <c r="U1435">
        <v>70</v>
      </c>
      <c r="V1435">
        <v>70</v>
      </c>
      <c r="W1435">
        <v>70</v>
      </c>
      <c r="X1435">
        <v>70</v>
      </c>
      <c r="Y1435">
        <v>90</v>
      </c>
      <c r="Z1435">
        <v>90</v>
      </c>
      <c r="AA1435">
        <v>90</v>
      </c>
      <c r="AB1435">
        <v>90</v>
      </c>
      <c r="AC1435">
        <v>90</v>
      </c>
      <c r="AD1435">
        <v>90</v>
      </c>
      <c r="AE1435">
        <v>90</v>
      </c>
      <c r="AF1435">
        <v>90</v>
      </c>
      <c r="AG1435">
        <v>90</v>
      </c>
      <c r="AH1435">
        <v>80</v>
      </c>
      <c r="AI1435">
        <v>80</v>
      </c>
      <c r="AJ1435">
        <v>80</v>
      </c>
      <c r="AK1435">
        <v>80</v>
      </c>
      <c r="AL1435">
        <v>80</v>
      </c>
      <c r="AM1435">
        <v>65</v>
      </c>
      <c r="AN1435">
        <v>65</v>
      </c>
      <c r="AO1435">
        <v>65</v>
      </c>
      <c r="AP1435">
        <v>65</v>
      </c>
      <c r="AQ1435">
        <v>85</v>
      </c>
      <c r="AR1435">
        <v>85</v>
      </c>
      <c r="AS1435">
        <v>85</v>
      </c>
      <c r="AT1435">
        <v>85</v>
      </c>
      <c r="AU1435">
        <v>85</v>
      </c>
      <c r="AV1435">
        <v>85</v>
      </c>
      <c r="AW1435">
        <v>85</v>
      </c>
      <c r="AX1435">
        <v>85</v>
      </c>
      <c r="AY1435">
        <v>85</v>
      </c>
      <c r="AZ1435">
        <v>75</v>
      </c>
      <c r="BA1435">
        <v>75</v>
      </c>
      <c r="BB1435">
        <v>75</v>
      </c>
      <c r="BC1435">
        <v>75</v>
      </c>
      <c r="BD1435">
        <v>75</v>
      </c>
      <c r="BE1435">
        <v>65</v>
      </c>
      <c r="BF1435">
        <v>65</v>
      </c>
      <c r="BG1435">
        <v>65</v>
      </c>
      <c r="BH1435">
        <v>65</v>
      </c>
      <c r="CN1435">
        <v>2</v>
      </c>
      <c r="CO1435">
        <v>2</v>
      </c>
      <c r="CP1435">
        <v>2</v>
      </c>
      <c r="EG1435">
        <v>0</v>
      </c>
      <c r="EH1435">
        <v>2</v>
      </c>
      <c r="EI1435">
        <v>0</v>
      </c>
      <c r="EJ1435">
        <v>2</v>
      </c>
      <c r="EK1435">
        <v>2</v>
      </c>
      <c r="ES1435">
        <v>2</v>
      </c>
      <c r="FA1435">
        <v>2</v>
      </c>
      <c r="FO1435">
        <v>2</v>
      </c>
      <c r="FR1435">
        <v>2</v>
      </c>
      <c r="FT1435">
        <v>2</v>
      </c>
      <c r="FV1435">
        <v>1</v>
      </c>
      <c r="FW1435">
        <v>1</v>
      </c>
      <c r="FX1435">
        <v>1</v>
      </c>
      <c r="FY1435">
        <v>1</v>
      </c>
      <c r="GA1435">
        <v>2</v>
      </c>
      <c r="GQ1435">
        <v>2</v>
      </c>
      <c r="GS1435">
        <v>2</v>
      </c>
      <c r="GT1435">
        <v>2</v>
      </c>
      <c r="HE1435">
        <v>2</v>
      </c>
      <c r="HN1435">
        <v>2</v>
      </c>
      <c r="HT1435">
        <v>1</v>
      </c>
      <c r="HU1435">
        <v>2</v>
      </c>
      <c r="HV1435">
        <v>2</v>
      </c>
      <c r="HW1435">
        <v>1</v>
      </c>
      <c r="HX1435">
        <v>2</v>
      </c>
      <c r="HY1435">
        <v>2</v>
      </c>
      <c r="IA1435">
        <v>2</v>
      </c>
    </row>
    <row r="1436" spans="1:235" x14ac:dyDescent="0.25">
      <c r="A1436">
        <v>106</v>
      </c>
      <c r="B1436">
        <v>3</v>
      </c>
      <c r="C1436" t="s">
        <v>86</v>
      </c>
      <c r="D1436">
        <v>90</v>
      </c>
      <c r="E1436">
        <v>2</v>
      </c>
      <c r="F1436">
        <v>2</v>
      </c>
      <c r="G1436">
        <v>30</v>
      </c>
      <c r="H1436">
        <v>40</v>
      </c>
      <c r="I1436">
        <v>50</v>
      </c>
      <c r="J1436">
        <v>50</v>
      </c>
      <c r="K1436">
        <v>50</v>
      </c>
      <c r="L1436">
        <v>50</v>
      </c>
      <c r="M1436">
        <v>50</v>
      </c>
      <c r="N1436">
        <v>50</v>
      </c>
      <c r="O1436">
        <v>50</v>
      </c>
      <c r="P1436">
        <v>50</v>
      </c>
      <c r="Q1436">
        <v>50</v>
      </c>
      <c r="R1436">
        <v>70</v>
      </c>
      <c r="S1436">
        <v>70</v>
      </c>
      <c r="T1436">
        <v>60</v>
      </c>
      <c r="U1436">
        <v>60</v>
      </c>
      <c r="V1436">
        <v>70</v>
      </c>
      <c r="W1436">
        <v>50</v>
      </c>
      <c r="X1436">
        <v>-99</v>
      </c>
      <c r="Y1436">
        <v>30</v>
      </c>
      <c r="Z1436">
        <v>40</v>
      </c>
      <c r="AA1436">
        <v>50</v>
      </c>
      <c r="AB1436">
        <v>50</v>
      </c>
      <c r="AC1436">
        <v>50</v>
      </c>
      <c r="AD1436">
        <v>50</v>
      </c>
      <c r="AE1436">
        <v>50</v>
      </c>
      <c r="AF1436">
        <v>50</v>
      </c>
      <c r="AG1436">
        <v>50</v>
      </c>
      <c r="AH1436">
        <v>50</v>
      </c>
      <c r="AI1436">
        <v>50</v>
      </c>
      <c r="AJ1436">
        <v>70</v>
      </c>
      <c r="AK1436">
        <v>70</v>
      </c>
      <c r="AL1436">
        <v>60</v>
      </c>
      <c r="AM1436">
        <v>60</v>
      </c>
      <c r="AN1436">
        <v>70</v>
      </c>
      <c r="AO1436">
        <v>50</v>
      </c>
      <c r="AP1436">
        <v>-99</v>
      </c>
      <c r="AQ1436">
        <v>30</v>
      </c>
      <c r="AR1436">
        <v>40</v>
      </c>
      <c r="AS1436">
        <v>50</v>
      </c>
      <c r="AT1436">
        <v>50</v>
      </c>
      <c r="AU1436">
        <v>50</v>
      </c>
      <c r="AV1436">
        <v>50</v>
      </c>
      <c r="AW1436">
        <v>50</v>
      </c>
      <c r="AX1436">
        <v>50</v>
      </c>
      <c r="AY1436">
        <v>50</v>
      </c>
      <c r="AZ1436">
        <v>50</v>
      </c>
      <c r="BA1436">
        <v>50</v>
      </c>
      <c r="BB1436">
        <v>70</v>
      </c>
      <c r="BC1436">
        <v>70</v>
      </c>
      <c r="BD1436">
        <v>60</v>
      </c>
      <c r="BE1436">
        <v>60</v>
      </c>
      <c r="BF1436">
        <v>70</v>
      </c>
      <c r="BG1436">
        <v>50</v>
      </c>
      <c r="BH1436">
        <v>-99</v>
      </c>
      <c r="CN1436">
        <v>2</v>
      </c>
      <c r="CO1436">
        <v>2</v>
      </c>
      <c r="CP1436">
        <v>2</v>
      </c>
      <c r="EG1436">
        <v>0</v>
      </c>
      <c r="EH1436">
        <v>2</v>
      </c>
      <c r="EI1436">
        <v>0</v>
      </c>
      <c r="EJ1436">
        <v>2</v>
      </c>
      <c r="EK1436">
        <v>2</v>
      </c>
      <c r="ES1436">
        <v>2</v>
      </c>
      <c r="FA1436">
        <v>2</v>
      </c>
      <c r="FO1436">
        <v>2</v>
      </c>
      <c r="FR1436">
        <v>2</v>
      </c>
      <c r="FT1436">
        <v>2</v>
      </c>
      <c r="FV1436">
        <v>1</v>
      </c>
      <c r="FW1436">
        <v>2</v>
      </c>
      <c r="FX1436">
        <v>2</v>
      </c>
      <c r="FY1436">
        <v>1</v>
      </c>
      <c r="GA1436">
        <v>2</v>
      </c>
      <c r="GQ1436">
        <v>1</v>
      </c>
      <c r="GS1436">
        <v>2</v>
      </c>
      <c r="GT1436">
        <v>1</v>
      </c>
      <c r="GU1436">
        <v>1</v>
      </c>
      <c r="GV1436">
        <v>2</v>
      </c>
      <c r="GW1436">
        <v>2</v>
      </c>
      <c r="GX1436">
        <v>2</v>
      </c>
      <c r="GY1436">
        <v>2</v>
      </c>
      <c r="GZ1436">
        <v>2</v>
      </c>
      <c r="HA1436">
        <v>2</v>
      </c>
      <c r="HB1436">
        <v>2</v>
      </c>
      <c r="HE1436">
        <v>1</v>
      </c>
      <c r="HF1436">
        <v>2005</v>
      </c>
      <c r="HG1436">
        <v>2</v>
      </c>
      <c r="HH1436">
        <v>2</v>
      </c>
      <c r="HI1436">
        <v>2</v>
      </c>
      <c r="HJ1436">
        <v>3</v>
      </c>
      <c r="HK1436">
        <v>2</v>
      </c>
      <c r="HN1436">
        <v>2</v>
      </c>
      <c r="HT1436">
        <v>2</v>
      </c>
      <c r="IA1436">
        <v>2</v>
      </c>
    </row>
    <row r="1437" spans="1:235" x14ac:dyDescent="0.25">
      <c r="A1437">
        <v>109</v>
      </c>
      <c r="B1437">
        <v>3</v>
      </c>
      <c r="C1437" t="s">
        <v>86</v>
      </c>
      <c r="D1437">
        <v>90</v>
      </c>
      <c r="E1437">
        <v>2</v>
      </c>
      <c r="F1437">
        <v>2</v>
      </c>
      <c r="G1437">
        <v>75</v>
      </c>
      <c r="H1437">
        <v>60</v>
      </c>
      <c r="I1437">
        <v>75</v>
      </c>
      <c r="J1437">
        <v>62</v>
      </c>
      <c r="K1437">
        <v>55</v>
      </c>
      <c r="L1437">
        <v>50</v>
      </c>
      <c r="M1437">
        <v>58</v>
      </c>
      <c r="N1437">
        <v>50</v>
      </c>
      <c r="O1437">
        <v>52</v>
      </c>
      <c r="P1437">
        <v>50</v>
      </c>
      <c r="Q1437">
        <v>60</v>
      </c>
      <c r="R1437">
        <v>63</v>
      </c>
      <c r="S1437">
        <v>65</v>
      </c>
      <c r="T1437">
        <v>65</v>
      </c>
      <c r="U1437">
        <v>65</v>
      </c>
      <c r="V1437">
        <v>70</v>
      </c>
      <c r="W1437">
        <v>75</v>
      </c>
      <c r="X1437">
        <v>-99</v>
      </c>
      <c r="Y1437">
        <v>75</v>
      </c>
      <c r="Z1437">
        <v>60</v>
      </c>
      <c r="AA1437">
        <v>75</v>
      </c>
      <c r="AB1437">
        <v>62</v>
      </c>
      <c r="AC1437">
        <v>55</v>
      </c>
      <c r="AD1437">
        <v>50</v>
      </c>
      <c r="AE1437">
        <v>58</v>
      </c>
      <c r="AF1437">
        <v>50</v>
      </c>
      <c r="AG1437">
        <v>52</v>
      </c>
      <c r="AH1437">
        <v>50</v>
      </c>
      <c r="AI1437">
        <v>60</v>
      </c>
      <c r="AJ1437">
        <v>63</v>
      </c>
      <c r="AK1437">
        <v>65</v>
      </c>
      <c r="AL1437">
        <v>65</v>
      </c>
      <c r="AM1437">
        <v>65</v>
      </c>
      <c r="AN1437">
        <v>70</v>
      </c>
      <c r="AO1437">
        <v>75</v>
      </c>
      <c r="AP1437">
        <v>-99</v>
      </c>
      <c r="AQ1437">
        <v>75</v>
      </c>
      <c r="AR1437">
        <v>60</v>
      </c>
      <c r="AS1437">
        <v>75</v>
      </c>
      <c r="AT1437">
        <v>62</v>
      </c>
      <c r="AU1437">
        <v>55</v>
      </c>
      <c r="AV1437">
        <v>50</v>
      </c>
      <c r="AW1437">
        <v>58</v>
      </c>
      <c r="AX1437">
        <v>50</v>
      </c>
      <c r="AY1437">
        <v>52</v>
      </c>
      <c r="AZ1437">
        <v>50</v>
      </c>
      <c r="BA1437">
        <v>60</v>
      </c>
      <c r="BB1437">
        <v>63</v>
      </c>
      <c r="BC1437">
        <v>65</v>
      </c>
      <c r="BD1437">
        <v>65</v>
      </c>
      <c r="BE1437">
        <v>65</v>
      </c>
      <c r="BF1437">
        <v>70</v>
      </c>
      <c r="BG1437">
        <v>75</v>
      </c>
      <c r="BH1437">
        <v>-99</v>
      </c>
      <c r="CN1437">
        <v>2</v>
      </c>
      <c r="CO1437">
        <v>2</v>
      </c>
      <c r="CP1437">
        <v>2</v>
      </c>
      <c r="EG1437">
        <v>0</v>
      </c>
      <c r="EH1437">
        <v>2</v>
      </c>
      <c r="EI1437">
        <v>0</v>
      </c>
      <c r="EJ1437">
        <v>2</v>
      </c>
      <c r="EK1437">
        <v>2</v>
      </c>
      <c r="ES1437">
        <v>2</v>
      </c>
      <c r="FA1437">
        <v>2</v>
      </c>
      <c r="FO1437">
        <v>2</v>
      </c>
      <c r="FR1437">
        <v>2</v>
      </c>
      <c r="FT1437">
        <v>2</v>
      </c>
      <c r="FV1437">
        <v>1</v>
      </c>
      <c r="FW1437">
        <v>2</v>
      </c>
      <c r="FX1437">
        <v>2</v>
      </c>
      <c r="FY1437">
        <v>1</v>
      </c>
      <c r="GA1437">
        <v>2</v>
      </c>
      <c r="GQ1437">
        <v>2</v>
      </c>
      <c r="GS1437">
        <v>2</v>
      </c>
      <c r="GT1437">
        <v>1</v>
      </c>
      <c r="GU1437">
        <v>1</v>
      </c>
      <c r="GV1437">
        <v>2</v>
      </c>
      <c r="GW1437">
        <v>2</v>
      </c>
      <c r="GX1437">
        <v>2</v>
      </c>
      <c r="GY1437">
        <v>2</v>
      </c>
      <c r="GZ1437">
        <v>2</v>
      </c>
      <c r="HA1437">
        <v>2</v>
      </c>
      <c r="HB1437">
        <v>2</v>
      </c>
      <c r="HE1437">
        <v>2</v>
      </c>
      <c r="HN1437">
        <v>2</v>
      </c>
      <c r="HT1437">
        <v>1</v>
      </c>
      <c r="HU1437">
        <v>2</v>
      </c>
      <c r="HV1437">
        <v>2</v>
      </c>
      <c r="HW1437">
        <v>1</v>
      </c>
      <c r="HX1437">
        <v>2</v>
      </c>
      <c r="HY1437">
        <v>2</v>
      </c>
      <c r="IA1437">
        <v>2</v>
      </c>
    </row>
    <row r="1438" spans="1:235" x14ac:dyDescent="0.25">
      <c r="A1438">
        <v>99</v>
      </c>
      <c r="B1438">
        <v>2</v>
      </c>
      <c r="C1438" t="s">
        <v>85</v>
      </c>
      <c r="D1438">
        <v>-97</v>
      </c>
      <c r="E1438">
        <v>2</v>
      </c>
      <c r="F1438">
        <v>1</v>
      </c>
      <c r="G1438">
        <v>80</v>
      </c>
      <c r="H1438">
        <v>80</v>
      </c>
      <c r="I1438">
        <v>100</v>
      </c>
      <c r="J1438">
        <v>100</v>
      </c>
      <c r="K1438">
        <v>95</v>
      </c>
      <c r="L1438">
        <v>98</v>
      </c>
      <c r="M1438">
        <v>100</v>
      </c>
      <c r="N1438">
        <v>100</v>
      </c>
      <c r="O1438">
        <v>120</v>
      </c>
      <c r="P1438">
        <v>120</v>
      </c>
      <c r="Q1438">
        <v>120</v>
      </c>
      <c r="R1438">
        <v>80</v>
      </c>
      <c r="S1438">
        <v>75</v>
      </c>
      <c r="T1438">
        <v>65</v>
      </c>
      <c r="U1438">
        <v>72</v>
      </c>
      <c r="V1438">
        <v>72</v>
      </c>
      <c r="W1438">
        <v>72</v>
      </c>
      <c r="X1438">
        <v>72</v>
      </c>
      <c r="Y1438">
        <v>79</v>
      </c>
      <c r="Z1438">
        <v>79</v>
      </c>
      <c r="AA1438">
        <v>99</v>
      </c>
      <c r="AB1438">
        <v>99</v>
      </c>
      <c r="AC1438">
        <v>94</v>
      </c>
      <c r="AD1438">
        <v>97</v>
      </c>
      <c r="AE1438">
        <v>99</v>
      </c>
      <c r="AF1438">
        <v>99</v>
      </c>
      <c r="AG1438">
        <v>109</v>
      </c>
      <c r="AH1438">
        <v>119</v>
      </c>
      <c r="AI1438">
        <v>119</v>
      </c>
      <c r="AJ1438">
        <v>79</v>
      </c>
      <c r="AK1438">
        <v>74</v>
      </c>
      <c r="AL1438">
        <v>64</v>
      </c>
      <c r="AM1438">
        <v>71</v>
      </c>
      <c r="AN1438">
        <v>71</v>
      </c>
      <c r="AO1438">
        <v>71</v>
      </c>
      <c r="AP1438">
        <v>71</v>
      </c>
      <c r="AQ1438">
        <v>78</v>
      </c>
      <c r="AR1438">
        <v>78</v>
      </c>
      <c r="AS1438">
        <v>98</v>
      </c>
      <c r="AT1438">
        <v>98</v>
      </c>
      <c r="AU1438">
        <v>93</v>
      </c>
      <c r="AV1438">
        <v>96</v>
      </c>
      <c r="AW1438">
        <v>98</v>
      </c>
      <c r="AX1438">
        <v>98</v>
      </c>
      <c r="AY1438">
        <v>108</v>
      </c>
      <c r="AZ1438">
        <v>118</v>
      </c>
      <c r="BA1438">
        <v>118</v>
      </c>
      <c r="BB1438">
        <v>78</v>
      </c>
      <c r="BC1438">
        <v>73</v>
      </c>
      <c r="BD1438">
        <v>63</v>
      </c>
      <c r="BE1438">
        <v>70</v>
      </c>
      <c r="BF1438">
        <v>70</v>
      </c>
      <c r="BG1438">
        <v>70</v>
      </c>
      <c r="BH1438">
        <v>70</v>
      </c>
      <c r="CN1438">
        <v>2</v>
      </c>
      <c r="CO1438">
        <v>2</v>
      </c>
      <c r="CP1438">
        <v>2</v>
      </c>
      <c r="EG1438">
        <v>0</v>
      </c>
      <c r="EH1438">
        <v>2</v>
      </c>
      <c r="EI1438">
        <v>0</v>
      </c>
      <c r="EJ1438">
        <v>2</v>
      </c>
      <c r="EK1438">
        <v>2</v>
      </c>
      <c r="ES1438">
        <v>2</v>
      </c>
      <c r="FA1438">
        <v>2</v>
      </c>
      <c r="FO1438">
        <v>2</v>
      </c>
      <c r="FR1438">
        <v>2</v>
      </c>
      <c r="FT1438">
        <v>2</v>
      </c>
      <c r="FV1438">
        <v>1</v>
      </c>
      <c r="FW1438">
        <v>1</v>
      </c>
      <c r="FX1438">
        <v>2</v>
      </c>
      <c r="FY1438">
        <v>1</v>
      </c>
      <c r="GA1438">
        <v>2</v>
      </c>
      <c r="GQ1438">
        <v>1</v>
      </c>
      <c r="GS1438">
        <v>2</v>
      </c>
      <c r="GT1438">
        <v>2</v>
      </c>
      <c r="HE1438">
        <v>2</v>
      </c>
      <c r="HN1438">
        <v>2</v>
      </c>
      <c r="HT1438">
        <v>1</v>
      </c>
      <c r="HU1438">
        <v>2</v>
      </c>
      <c r="HV1438">
        <v>2</v>
      </c>
      <c r="HW1438">
        <v>1</v>
      </c>
      <c r="HX1438">
        <v>2</v>
      </c>
      <c r="HY1438">
        <v>2</v>
      </c>
      <c r="IA1438">
        <v>2</v>
      </c>
    </row>
    <row r="1439" spans="1:235" x14ac:dyDescent="0.25">
      <c r="A1439">
        <v>117</v>
      </c>
      <c r="B1439">
        <v>3</v>
      </c>
      <c r="C1439" t="s">
        <v>84</v>
      </c>
      <c r="D1439">
        <v>90</v>
      </c>
      <c r="E1439">
        <v>2</v>
      </c>
      <c r="F1439">
        <v>2</v>
      </c>
      <c r="G1439">
        <v>100</v>
      </c>
      <c r="H1439">
        <v>100</v>
      </c>
      <c r="I1439">
        <v>100</v>
      </c>
      <c r="J1439">
        <v>100</v>
      </c>
      <c r="K1439">
        <v>100</v>
      </c>
      <c r="L1439">
        <v>100</v>
      </c>
      <c r="M1439">
        <v>100</v>
      </c>
      <c r="N1439">
        <v>100</v>
      </c>
      <c r="O1439">
        <v>105</v>
      </c>
      <c r="P1439">
        <v>105</v>
      </c>
      <c r="Q1439">
        <v>70</v>
      </c>
      <c r="R1439">
        <v>65</v>
      </c>
      <c r="S1439">
        <v>65</v>
      </c>
      <c r="T1439">
        <v>65</v>
      </c>
      <c r="U1439">
        <v>65</v>
      </c>
      <c r="V1439">
        <v>60</v>
      </c>
      <c r="W1439">
        <v>60</v>
      </c>
      <c r="X1439">
        <v>60</v>
      </c>
      <c r="Y1439">
        <v>100</v>
      </c>
      <c r="Z1439">
        <v>100</v>
      </c>
      <c r="AA1439">
        <v>100</v>
      </c>
      <c r="AB1439">
        <v>100</v>
      </c>
      <c r="AC1439">
        <v>100</v>
      </c>
      <c r="AD1439">
        <v>100</v>
      </c>
      <c r="AE1439">
        <v>100</v>
      </c>
      <c r="AF1439">
        <v>100</v>
      </c>
      <c r="AG1439">
        <v>105</v>
      </c>
      <c r="AH1439">
        <v>105</v>
      </c>
      <c r="AI1439">
        <v>70</v>
      </c>
      <c r="AJ1439">
        <v>65</v>
      </c>
      <c r="AK1439">
        <v>65</v>
      </c>
      <c r="AL1439">
        <v>65</v>
      </c>
      <c r="AM1439">
        <v>65</v>
      </c>
      <c r="AN1439">
        <v>60</v>
      </c>
      <c r="AO1439">
        <v>60</v>
      </c>
      <c r="AP1439">
        <v>60</v>
      </c>
      <c r="AQ1439">
        <v>100</v>
      </c>
      <c r="AR1439">
        <v>100</v>
      </c>
      <c r="AS1439">
        <v>100</v>
      </c>
      <c r="AT1439">
        <v>100</v>
      </c>
      <c r="AU1439">
        <v>100</v>
      </c>
      <c r="AV1439">
        <v>100</v>
      </c>
      <c r="AW1439">
        <v>100</v>
      </c>
      <c r="AX1439">
        <v>100</v>
      </c>
      <c r="AY1439">
        <v>105</v>
      </c>
      <c r="AZ1439">
        <v>105</v>
      </c>
      <c r="BA1439">
        <v>70</v>
      </c>
      <c r="BB1439">
        <v>65</v>
      </c>
      <c r="BC1439">
        <v>65</v>
      </c>
      <c r="BD1439">
        <v>65</v>
      </c>
      <c r="BE1439">
        <v>65</v>
      </c>
      <c r="BF1439">
        <v>60</v>
      </c>
      <c r="BG1439">
        <v>60</v>
      </c>
      <c r="BH1439">
        <v>60</v>
      </c>
      <c r="CN1439">
        <v>2</v>
      </c>
      <c r="CO1439">
        <v>2</v>
      </c>
      <c r="CP1439">
        <v>2</v>
      </c>
      <c r="EG1439">
        <v>0</v>
      </c>
      <c r="EH1439">
        <v>2</v>
      </c>
      <c r="EI1439">
        <v>0</v>
      </c>
      <c r="EJ1439">
        <v>2</v>
      </c>
      <c r="EK1439">
        <v>2</v>
      </c>
      <c r="ES1439">
        <v>2</v>
      </c>
      <c r="FA1439">
        <v>2</v>
      </c>
      <c r="FO1439">
        <v>2</v>
      </c>
      <c r="FR1439">
        <v>2</v>
      </c>
      <c r="FT1439">
        <v>2</v>
      </c>
      <c r="FV1439">
        <v>1</v>
      </c>
      <c r="FW1439">
        <v>2</v>
      </c>
      <c r="FX1439">
        <v>2</v>
      </c>
      <c r="FY1439">
        <v>1</v>
      </c>
      <c r="GA1439">
        <v>2</v>
      </c>
      <c r="GQ1439">
        <v>1</v>
      </c>
      <c r="GS1439">
        <v>2</v>
      </c>
      <c r="GT1439">
        <v>2</v>
      </c>
      <c r="HE1439">
        <v>2</v>
      </c>
      <c r="HN1439">
        <v>2</v>
      </c>
      <c r="HT1439">
        <v>1</v>
      </c>
      <c r="HU1439">
        <v>2</v>
      </c>
      <c r="HV1439">
        <v>2</v>
      </c>
      <c r="HW1439">
        <v>1</v>
      </c>
      <c r="HX1439">
        <v>2</v>
      </c>
      <c r="HY1439">
        <v>2</v>
      </c>
      <c r="IA1439">
        <v>2</v>
      </c>
    </row>
    <row r="1440" spans="1:235" x14ac:dyDescent="0.25">
      <c r="A1440">
        <v>287</v>
      </c>
      <c r="B1440">
        <v>3</v>
      </c>
      <c r="C1440" t="s">
        <v>65</v>
      </c>
      <c r="D1440">
        <v>30</v>
      </c>
      <c r="E1440">
        <v>1</v>
      </c>
      <c r="F1440">
        <v>1</v>
      </c>
      <c r="G1440">
        <v>40</v>
      </c>
      <c r="H1440">
        <v>35</v>
      </c>
      <c r="I1440">
        <v>20</v>
      </c>
      <c r="J1440">
        <v>35</v>
      </c>
      <c r="K1440">
        <v>40</v>
      </c>
      <c r="L1440">
        <v>40</v>
      </c>
      <c r="M1440">
        <v>40</v>
      </c>
      <c r="N1440">
        <v>45</v>
      </c>
      <c r="O1440">
        <v>20</v>
      </c>
      <c r="P1440">
        <v>16</v>
      </c>
      <c r="Q1440">
        <v>15</v>
      </c>
      <c r="R1440">
        <v>14</v>
      </c>
      <c r="S1440">
        <v>20</v>
      </c>
      <c r="T1440">
        <v>25</v>
      </c>
      <c r="U1440">
        <v>28</v>
      </c>
      <c r="V1440">
        <v>30</v>
      </c>
      <c r="W1440">
        <v>30</v>
      </c>
      <c r="X1440">
        <v>30</v>
      </c>
      <c r="Y1440">
        <v>35</v>
      </c>
      <c r="Z1440">
        <v>30</v>
      </c>
      <c r="AA1440">
        <v>16</v>
      </c>
      <c r="AB1440">
        <v>30</v>
      </c>
      <c r="AC1440">
        <v>35</v>
      </c>
      <c r="AD1440">
        <v>35</v>
      </c>
      <c r="AE1440">
        <v>35</v>
      </c>
      <c r="AF1440">
        <v>40</v>
      </c>
      <c r="AG1440">
        <v>18</v>
      </c>
      <c r="AH1440">
        <v>14</v>
      </c>
      <c r="AI1440">
        <v>13</v>
      </c>
      <c r="AJ1440">
        <v>12</v>
      </c>
      <c r="AK1440">
        <v>18</v>
      </c>
      <c r="AL1440">
        <v>23</v>
      </c>
      <c r="AM1440">
        <v>26</v>
      </c>
      <c r="AN1440">
        <v>28</v>
      </c>
      <c r="AO1440">
        <v>28</v>
      </c>
      <c r="AP1440">
        <v>28</v>
      </c>
      <c r="AQ1440">
        <v>30</v>
      </c>
      <c r="AR1440">
        <v>25</v>
      </c>
      <c r="AS1440">
        <v>14</v>
      </c>
      <c r="AT1440">
        <v>27</v>
      </c>
      <c r="AU1440">
        <v>30</v>
      </c>
      <c r="AV1440">
        <v>30</v>
      </c>
      <c r="AW1440">
        <v>30</v>
      </c>
      <c r="AX1440">
        <v>35</v>
      </c>
      <c r="AY1440">
        <v>16</v>
      </c>
      <c r="AZ1440">
        <v>12</v>
      </c>
      <c r="BA1440">
        <v>12</v>
      </c>
      <c r="BB1440">
        <v>10</v>
      </c>
      <c r="BC1440">
        <v>16</v>
      </c>
      <c r="BD1440">
        <v>21</v>
      </c>
      <c r="BE1440">
        <v>26</v>
      </c>
      <c r="BF1440">
        <v>25</v>
      </c>
      <c r="BG1440">
        <v>25</v>
      </c>
      <c r="BH1440">
        <v>25</v>
      </c>
      <c r="BI1440">
        <v>1</v>
      </c>
      <c r="BL1440">
        <v>2</v>
      </c>
      <c r="BM1440">
        <v>-99</v>
      </c>
      <c r="BN1440">
        <v>-99</v>
      </c>
      <c r="BO1440">
        <v>-99</v>
      </c>
      <c r="BP1440">
        <v>3</v>
      </c>
      <c r="BQ1440">
        <v>3</v>
      </c>
      <c r="BR1440">
        <v>5</v>
      </c>
      <c r="BS1440">
        <v>-99</v>
      </c>
      <c r="BT1440">
        <v>-99</v>
      </c>
      <c r="BU1440">
        <v>-99</v>
      </c>
      <c r="BV1440">
        <v>-99</v>
      </c>
      <c r="BW1440">
        <v>-99</v>
      </c>
      <c r="BX1440">
        <v>-99</v>
      </c>
      <c r="BY1440">
        <v>3</v>
      </c>
      <c r="BZ1440">
        <v>3</v>
      </c>
      <c r="CA1440">
        <v>5</v>
      </c>
      <c r="CB1440">
        <v>-99</v>
      </c>
      <c r="CC1440">
        <v>-99</v>
      </c>
      <c r="CD1440">
        <v>-99</v>
      </c>
      <c r="CE1440">
        <v>-99</v>
      </c>
      <c r="CF1440">
        <v>-99</v>
      </c>
      <c r="CG1440">
        <v>-99</v>
      </c>
      <c r="CH1440">
        <v>3</v>
      </c>
      <c r="CI1440">
        <v>3</v>
      </c>
      <c r="CJ1440">
        <v>5</v>
      </c>
      <c r="CK1440">
        <v>-99</v>
      </c>
      <c r="CL1440">
        <v>-99</v>
      </c>
      <c r="CM1440">
        <v>-99</v>
      </c>
      <c r="CN1440">
        <v>2</v>
      </c>
      <c r="CO1440">
        <v>2</v>
      </c>
      <c r="CP1440">
        <v>2</v>
      </c>
      <c r="EG1440">
        <v>0</v>
      </c>
      <c r="EH1440">
        <v>2</v>
      </c>
      <c r="EI1440">
        <v>0</v>
      </c>
      <c r="EJ1440">
        <v>2</v>
      </c>
      <c r="EK1440">
        <v>2</v>
      </c>
      <c r="ES1440">
        <v>2</v>
      </c>
      <c r="FA1440">
        <v>1</v>
      </c>
      <c r="FB1440">
        <v>1996</v>
      </c>
      <c r="FC1440">
        <v>0</v>
      </c>
      <c r="FD1440">
        <v>1</v>
      </c>
      <c r="FE1440">
        <v>2</v>
      </c>
      <c r="FF1440">
        <v>2</v>
      </c>
      <c r="FG1440">
        <v>2</v>
      </c>
      <c r="FH1440">
        <v>2</v>
      </c>
      <c r="FI1440">
        <v>2</v>
      </c>
      <c r="FJ1440">
        <v>1</v>
      </c>
      <c r="FK1440" t="s">
        <v>53</v>
      </c>
      <c r="FL1440">
        <v>2</v>
      </c>
      <c r="FM1440">
        <v>1</v>
      </c>
      <c r="FN1440">
        <v>20</v>
      </c>
      <c r="FO1440">
        <v>2</v>
      </c>
      <c r="FR1440">
        <v>2</v>
      </c>
      <c r="FT1440">
        <v>2</v>
      </c>
      <c r="FV1440">
        <v>1</v>
      </c>
      <c r="FW1440">
        <v>1</v>
      </c>
      <c r="FX1440">
        <v>2</v>
      </c>
      <c r="FY1440">
        <v>1</v>
      </c>
      <c r="GA1440">
        <v>3</v>
      </c>
      <c r="GQ1440">
        <v>2</v>
      </c>
      <c r="GS1440">
        <v>2</v>
      </c>
      <c r="GT1440">
        <v>2</v>
      </c>
      <c r="HE1440">
        <v>1</v>
      </c>
      <c r="HF1440">
        <v>2001</v>
      </c>
      <c r="HG1440">
        <v>2</v>
      </c>
      <c r="HH1440">
        <v>2</v>
      </c>
      <c r="HI1440">
        <v>2</v>
      </c>
      <c r="HJ1440">
        <v>1</v>
      </c>
      <c r="HK1440">
        <v>2</v>
      </c>
      <c r="HN1440">
        <v>1</v>
      </c>
      <c r="HO1440">
        <v>1</v>
      </c>
      <c r="HP1440">
        <v>1000</v>
      </c>
      <c r="HQ1440">
        <v>2</v>
      </c>
      <c r="HR1440">
        <v>2</v>
      </c>
      <c r="HS1440">
        <v>2</v>
      </c>
      <c r="HT1440">
        <v>1</v>
      </c>
      <c r="HU1440">
        <v>2</v>
      </c>
      <c r="HV1440">
        <v>2</v>
      </c>
      <c r="HW1440">
        <v>2</v>
      </c>
      <c r="HX1440">
        <v>2</v>
      </c>
      <c r="HY1440">
        <v>1</v>
      </c>
      <c r="HZ1440" t="s">
        <v>83</v>
      </c>
      <c r="IA1440">
        <v>2</v>
      </c>
    </row>
    <row r="1441" spans="1:235" x14ac:dyDescent="0.25">
      <c r="A1441">
        <v>172</v>
      </c>
      <c r="CN1441">
        <v>2</v>
      </c>
      <c r="CO1441">
        <v>2</v>
      </c>
      <c r="CP1441">
        <v>2</v>
      </c>
      <c r="EG1441">
        <v>0</v>
      </c>
      <c r="EH1441">
        <v>2</v>
      </c>
      <c r="EI1441">
        <v>0</v>
      </c>
      <c r="EJ1441">
        <v>2</v>
      </c>
      <c r="EK1441">
        <v>2</v>
      </c>
      <c r="ES1441">
        <v>2</v>
      </c>
      <c r="FA1441">
        <v>1</v>
      </c>
      <c r="FB1441">
        <v>1986</v>
      </c>
      <c r="FC1441">
        <v>-99</v>
      </c>
      <c r="FL1441">
        <v>2</v>
      </c>
      <c r="FM1441">
        <v>1</v>
      </c>
      <c r="FN1441">
        <v>25</v>
      </c>
      <c r="FO1441">
        <v>2</v>
      </c>
      <c r="FR1441">
        <v>2</v>
      </c>
      <c r="FT1441">
        <v>2</v>
      </c>
      <c r="FV1441">
        <v>1</v>
      </c>
      <c r="FW1441">
        <v>1</v>
      </c>
      <c r="FX1441">
        <v>1</v>
      </c>
      <c r="FY1441">
        <v>1</v>
      </c>
      <c r="GA1441">
        <v>2</v>
      </c>
      <c r="GQ1441">
        <v>2</v>
      </c>
      <c r="GS1441">
        <v>2</v>
      </c>
      <c r="GT1441">
        <v>2</v>
      </c>
      <c r="HE1441">
        <v>1</v>
      </c>
      <c r="HF1441">
        <v>2005</v>
      </c>
      <c r="HG1441">
        <v>1</v>
      </c>
      <c r="HH1441">
        <v>2</v>
      </c>
      <c r="HI1441">
        <v>2</v>
      </c>
      <c r="HJ1441">
        <v>1</v>
      </c>
      <c r="HK1441">
        <v>2</v>
      </c>
      <c r="HN1441">
        <v>2</v>
      </c>
      <c r="HT1441">
        <v>2</v>
      </c>
      <c r="IA1441">
        <v>2</v>
      </c>
    </row>
    <row r="1442" spans="1:235" x14ac:dyDescent="0.25">
      <c r="A1442">
        <v>218</v>
      </c>
      <c r="B1442">
        <v>3</v>
      </c>
      <c r="C1442" t="s">
        <v>82</v>
      </c>
      <c r="D1442">
        <v>75</v>
      </c>
      <c r="E1442">
        <v>1</v>
      </c>
      <c r="F1442">
        <v>2</v>
      </c>
      <c r="G1442">
        <v>-88</v>
      </c>
      <c r="H1442">
        <v>34</v>
      </c>
      <c r="I1442">
        <v>35</v>
      </c>
      <c r="J1442">
        <v>38</v>
      </c>
      <c r="K1442">
        <v>40</v>
      </c>
      <c r="L1442">
        <v>40</v>
      </c>
      <c r="M1442">
        <v>40</v>
      </c>
      <c r="N1442">
        <v>-88</v>
      </c>
      <c r="O1442">
        <v>-88</v>
      </c>
      <c r="P1442">
        <v>-88</v>
      </c>
      <c r="Q1442">
        <v>-88</v>
      </c>
      <c r="R1442">
        <v>-88</v>
      </c>
      <c r="S1442">
        <v>-88</v>
      </c>
      <c r="T1442">
        <v>-88</v>
      </c>
      <c r="U1442">
        <v>25</v>
      </c>
      <c r="V1442">
        <v>28</v>
      </c>
      <c r="W1442">
        <v>30</v>
      </c>
      <c r="X1442">
        <v>32</v>
      </c>
      <c r="Y1442">
        <v>-88</v>
      </c>
      <c r="Z1442">
        <v>34</v>
      </c>
      <c r="AA1442">
        <v>35</v>
      </c>
      <c r="AB1442">
        <v>38</v>
      </c>
      <c r="AC1442">
        <v>40</v>
      </c>
      <c r="AD1442">
        <v>40</v>
      </c>
      <c r="AE1442">
        <v>40</v>
      </c>
      <c r="AF1442">
        <v>-88</v>
      </c>
      <c r="AG1442">
        <v>-88</v>
      </c>
      <c r="AH1442">
        <v>-88</v>
      </c>
      <c r="AI1442">
        <v>-88</v>
      </c>
      <c r="AJ1442">
        <v>-88</v>
      </c>
      <c r="AK1442">
        <v>-88</v>
      </c>
      <c r="AL1442">
        <v>-88</v>
      </c>
      <c r="AM1442">
        <v>25</v>
      </c>
      <c r="AN1442">
        <v>28</v>
      </c>
      <c r="AO1442">
        <v>30</v>
      </c>
      <c r="AP1442">
        <v>32</v>
      </c>
      <c r="AQ1442">
        <v>-88</v>
      </c>
      <c r="AR1442">
        <v>34</v>
      </c>
      <c r="AS1442">
        <v>35</v>
      </c>
      <c r="AT1442">
        <v>38</v>
      </c>
      <c r="AU1442">
        <v>40</v>
      </c>
      <c r="AV1442">
        <v>40</v>
      </c>
      <c r="AW1442">
        <v>40</v>
      </c>
      <c r="AX1442">
        <v>-88</v>
      </c>
      <c r="AY1442">
        <v>-88</v>
      </c>
      <c r="AZ1442">
        <v>-88</v>
      </c>
      <c r="BA1442">
        <v>-88</v>
      </c>
      <c r="BB1442">
        <v>-88</v>
      </c>
      <c r="BC1442">
        <v>-88</v>
      </c>
      <c r="BD1442">
        <v>-88</v>
      </c>
      <c r="BE1442">
        <v>25</v>
      </c>
      <c r="BF1442">
        <v>28</v>
      </c>
      <c r="BG1442">
        <v>30</v>
      </c>
      <c r="BH1442">
        <v>32</v>
      </c>
      <c r="CN1442">
        <v>2</v>
      </c>
      <c r="CO1442">
        <v>2</v>
      </c>
      <c r="CP1442">
        <v>2</v>
      </c>
      <c r="EG1442">
        <v>0</v>
      </c>
      <c r="EH1442">
        <v>2</v>
      </c>
      <c r="EI1442">
        <v>0</v>
      </c>
      <c r="EJ1442">
        <v>2</v>
      </c>
      <c r="EK1442">
        <v>2</v>
      </c>
      <c r="ES1442">
        <v>2</v>
      </c>
      <c r="FA1442">
        <v>1</v>
      </c>
      <c r="FB1442">
        <v>1978</v>
      </c>
      <c r="FC1442">
        <v>0</v>
      </c>
      <c r="FD1442">
        <v>1</v>
      </c>
      <c r="FE1442">
        <v>2</v>
      </c>
      <c r="FF1442">
        <v>2</v>
      </c>
      <c r="FG1442">
        <v>2</v>
      </c>
      <c r="FH1442">
        <v>2</v>
      </c>
      <c r="FI1442">
        <v>2</v>
      </c>
      <c r="FJ1442">
        <v>2</v>
      </c>
      <c r="FL1442">
        <v>2</v>
      </c>
      <c r="FM1442">
        <v>1</v>
      </c>
      <c r="FN1442">
        <v>24</v>
      </c>
      <c r="FO1442">
        <v>2</v>
      </c>
      <c r="FR1442">
        <v>2</v>
      </c>
      <c r="FT1442">
        <v>2</v>
      </c>
      <c r="FV1442">
        <v>1</v>
      </c>
      <c r="FW1442">
        <v>2</v>
      </c>
      <c r="FX1442">
        <v>2</v>
      </c>
      <c r="FY1442">
        <v>1</v>
      </c>
      <c r="GA1442">
        <v>2</v>
      </c>
      <c r="GQ1442">
        <v>1</v>
      </c>
      <c r="GS1442">
        <v>2</v>
      </c>
      <c r="GT1442">
        <v>2</v>
      </c>
      <c r="HE1442">
        <v>2</v>
      </c>
      <c r="HN1442">
        <v>2</v>
      </c>
      <c r="HT1442">
        <v>2</v>
      </c>
      <c r="IA1442">
        <v>2</v>
      </c>
    </row>
    <row r="1443" spans="1:235" x14ac:dyDescent="0.25">
      <c r="A1443">
        <v>181</v>
      </c>
      <c r="CN1443">
        <v>2</v>
      </c>
      <c r="CO1443">
        <v>2</v>
      </c>
      <c r="CP1443">
        <v>2</v>
      </c>
      <c r="EG1443">
        <v>0</v>
      </c>
      <c r="EH1443">
        <v>2</v>
      </c>
      <c r="EI1443">
        <v>0</v>
      </c>
      <c r="EJ1443">
        <v>2</v>
      </c>
      <c r="EK1443">
        <v>2</v>
      </c>
      <c r="ES1443">
        <v>2</v>
      </c>
      <c r="FA1443">
        <v>1</v>
      </c>
      <c r="FB1443">
        <v>1984</v>
      </c>
      <c r="FC1443">
        <v>-99</v>
      </c>
      <c r="FL1443">
        <v>2</v>
      </c>
      <c r="FM1443">
        <v>1</v>
      </c>
      <c r="FN1443">
        <v>25</v>
      </c>
      <c r="FO1443">
        <v>2</v>
      </c>
      <c r="FR1443">
        <v>2</v>
      </c>
      <c r="FT1443">
        <v>2</v>
      </c>
      <c r="FV1443">
        <v>1</v>
      </c>
      <c r="FW1443">
        <v>1</v>
      </c>
      <c r="FX1443">
        <v>1</v>
      </c>
      <c r="FY1443">
        <v>1</v>
      </c>
      <c r="GA1443">
        <v>2</v>
      </c>
      <c r="GQ1443">
        <v>2</v>
      </c>
      <c r="GS1443">
        <v>2</v>
      </c>
      <c r="GT1443">
        <v>1</v>
      </c>
      <c r="GU1443">
        <v>1</v>
      </c>
      <c r="GV1443">
        <v>2</v>
      </c>
      <c r="GW1443">
        <v>2</v>
      </c>
      <c r="GX1443">
        <v>2</v>
      </c>
      <c r="GY1443">
        <v>2</v>
      </c>
      <c r="GZ1443">
        <v>1</v>
      </c>
      <c r="HA1443">
        <v>1</v>
      </c>
      <c r="HB1443">
        <v>2</v>
      </c>
      <c r="HE1443">
        <v>1</v>
      </c>
      <c r="HF1443">
        <v>2003</v>
      </c>
      <c r="HG1443">
        <v>1</v>
      </c>
      <c r="HH1443">
        <v>1</v>
      </c>
      <c r="HI1443">
        <v>2</v>
      </c>
      <c r="HJ1443">
        <v>1</v>
      </c>
      <c r="HK1443">
        <v>1</v>
      </c>
      <c r="HL1443">
        <v>48</v>
      </c>
      <c r="HM1443">
        <v>1</v>
      </c>
      <c r="HN1443">
        <v>2</v>
      </c>
      <c r="HT1443">
        <v>2</v>
      </c>
      <c r="IA1443">
        <v>2</v>
      </c>
    </row>
    <row r="1444" spans="1:235" x14ac:dyDescent="0.25">
      <c r="A1444">
        <v>265</v>
      </c>
      <c r="B1444">
        <v>2</v>
      </c>
      <c r="C1444" t="s">
        <v>65</v>
      </c>
      <c r="D1444">
        <v>30</v>
      </c>
      <c r="E1444">
        <v>1</v>
      </c>
      <c r="F1444">
        <v>2</v>
      </c>
      <c r="G1444">
        <v>-88</v>
      </c>
      <c r="H1444">
        <v>-88</v>
      </c>
      <c r="I1444">
        <v>25</v>
      </c>
      <c r="J1444">
        <v>30</v>
      </c>
      <c r="K1444">
        <v>25</v>
      </c>
      <c r="L1444">
        <v>28</v>
      </c>
      <c r="M1444">
        <v>28</v>
      </c>
      <c r="N1444">
        <v>35</v>
      </c>
      <c r="O1444">
        <v>35</v>
      </c>
      <c r="P1444">
        <v>30</v>
      </c>
      <c r="Q1444">
        <v>30</v>
      </c>
      <c r="R1444">
        <v>28</v>
      </c>
      <c r="S1444">
        <v>20</v>
      </c>
      <c r="T1444">
        <v>25</v>
      </c>
      <c r="U1444">
        <v>30</v>
      </c>
      <c r="V1444">
        <v>28</v>
      </c>
      <c r="W1444">
        <v>30</v>
      </c>
      <c r="X1444">
        <v>30</v>
      </c>
      <c r="Y1444">
        <v>-88</v>
      </c>
      <c r="Z1444">
        <v>-88</v>
      </c>
      <c r="AA1444">
        <v>25</v>
      </c>
      <c r="AB1444">
        <v>30</v>
      </c>
      <c r="AC1444">
        <v>25</v>
      </c>
      <c r="AD1444">
        <v>28</v>
      </c>
      <c r="AE1444">
        <v>28</v>
      </c>
      <c r="AF1444">
        <v>35</v>
      </c>
      <c r="AG1444">
        <v>35</v>
      </c>
      <c r="AH1444">
        <v>30</v>
      </c>
      <c r="AI1444">
        <v>30</v>
      </c>
      <c r="AJ1444">
        <v>28</v>
      </c>
      <c r="AK1444">
        <v>20</v>
      </c>
      <c r="AL1444">
        <v>25</v>
      </c>
      <c r="AM1444">
        <v>30</v>
      </c>
      <c r="AN1444">
        <v>28</v>
      </c>
      <c r="AO1444">
        <v>30</v>
      </c>
      <c r="AP1444">
        <v>30</v>
      </c>
      <c r="AQ1444">
        <v>-88</v>
      </c>
      <c r="AR1444">
        <v>-88</v>
      </c>
      <c r="AS1444">
        <v>25</v>
      </c>
      <c r="AT1444">
        <v>30</v>
      </c>
      <c r="AU1444">
        <v>25</v>
      </c>
      <c r="AV1444">
        <v>28</v>
      </c>
      <c r="AW1444">
        <v>28</v>
      </c>
      <c r="AX1444">
        <v>35</v>
      </c>
      <c r="AY1444">
        <v>35</v>
      </c>
      <c r="AZ1444">
        <v>30</v>
      </c>
      <c r="BA1444">
        <v>30</v>
      </c>
      <c r="BB1444">
        <v>28</v>
      </c>
      <c r="BC1444">
        <v>20</v>
      </c>
      <c r="BD1444">
        <v>25</v>
      </c>
      <c r="BE1444">
        <v>30</v>
      </c>
      <c r="BF1444">
        <v>28</v>
      </c>
      <c r="BG1444">
        <v>30</v>
      </c>
      <c r="BH1444">
        <v>30</v>
      </c>
      <c r="BI1444">
        <v>3</v>
      </c>
      <c r="BJ1444" t="s">
        <v>65</v>
      </c>
      <c r="BK1444">
        <v>30</v>
      </c>
      <c r="BL1444">
        <v>2</v>
      </c>
      <c r="BM1444">
        <v>-99</v>
      </c>
      <c r="BN1444">
        <v>-99</v>
      </c>
      <c r="BO1444">
        <v>10</v>
      </c>
      <c r="BP1444">
        <v>10</v>
      </c>
      <c r="BQ1444">
        <v>10</v>
      </c>
      <c r="BR1444">
        <v>10</v>
      </c>
      <c r="BS1444">
        <v>-99</v>
      </c>
      <c r="BT1444">
        <v>-99</v>
      </c>
      <c r="BU1444">
        <v>-99</v>
      </c>
      <c r="BV1444">
        <v>-99</v>
      </c>
      <c r="BW1444">
        <v>-99</v>
      </c>
      <c r="BX1444">
        <v>10</v>
      </c>
      <c r="BY1444">
        <v>10</v>
      </c>
      <c r="BZ1444">
        <v>10</v>
      </c>
      <c r="CA1444">
        <v>10</v>
      </c>
      <c r="CB1444">
        <v>-99</v>
      </c>
      <c r="CC1444">
        <v>-99</v>
      </c>
      <c r="CD1444">
        <v>-99</v>
      </c>
      <c r="CE1444">
        <v>-99</v>
      </c>
      <c r="CF1444">
        <v>-99</v>
      </c>
      <c r="CG1444">
        <v>10</v>
      </c>
      <c r="CH1444">
        <v>10</v>
      </c>
      <c r="CI1444">
        <v>10</v>
      </c>
      <c r="CJ1444">
        <v>10</v>
      </c>
      <c r="CK1444">
        <v>-99</v>
      </c>
      <c r="CL1444">
        <v>-99</v>
      </c>
      <c r="CM1444">
        <v>-99</v>
      </c>
      <c r="CN1444">
        <v>2</v>
      </c>
      <c r="CO1444">
        <v>2</v>
      </c>
      <c r="CP1444">
        <v>2</v>
      </c>
      <c r="EG1444">
        <v>0</v>
      </c>
      <c r="EH1444">
        <v>2</v>
      </c>
      <c r="EI1444">
        <v>0</v>
      </c>
      <c r="EJ1444">
        <v>2</v>
      </c>
      <c r="EK1444">
        <v>2</v>
      </c>
      <c r="ES1444">
        <v>2</v>
      </c>
      <c r="FA1444">
        <v>1</v>
      </c>
      <c r="FB1444">
        <v>1986</v>
      </c>
      <c r="FC1444">
        <v>5.3</v>
      </c>
      <c r="FD1444">
        <v>1</v>
      </c>
      <c r="FE1444">
        <v>2</v>
      </c>
      <c r="FF1444">
        <v>2</v>
      </c>
      <c r="FG1444">
        <v>2</v>
      </c>
      <c r="FH1444">
        <v>2</v>
      </c>
      <c r="FI1444">
        <v>2</v>
      </c>
      <c r="FJ1444">
        <v>2</v>
      </c>
      <c r="FL1444">
        <v>2</v>
      </c>
      <c r="FM1444">
        <v>1</v>
      </c>
      <c r="FN1444">
        <v>20</v>
      </c>
      <c r="FO1444">
        <v>2</v>
      </c>
      <c r="FR1444">
        <v>2</v>
      </c>
      <c r="FT1444">
        <v>2</v>
      </c>
      <c r="FV1444">
        <v>1</v>
      </c>
      <c r="FW1444">
        <v>2</v>
      </c>
      <c r="FX1444">
        <v>2</v>
      </c>
      <c r="FY1444">
        <v>1</v>
      </c>
      <c r="GA1444">
        <v>3</v>
      </c>
      <c r="GQ1444">
        <v>2</v>
      </c>
      <c r="GS1444">
        <v>2</v>
      </c>
      <c r="GT1444">
        <v>2</v>
      </c>
      <c r="HE1444">
        <v>2</v>
      </c>
      <c r="HN1444">
        <v>2</v>
      </c>
      <c r="HT1444">
        <v>2</v>
      </c>
      <c r="IA1444">
        <v>2</v>
      </c>
    </row>
    <row r="1445" spans="1:235" x14ac:dyDescent="0.25">
      <c r="A1445">
        <v>264</v>
      </c>
      <c r="B1445">
        <v>2</v>
      </c>
      <c r="C1445" t="s">
        <v>65</v>
      </c>
      <c r="D1445">
        <v>20</v>
      </c>
      <c r="E1445">
        <v>1</v>
      </c>
      <c r="F1445">
        <v>2</v>
      </c>
      <c r="G1445">
        <v>40</v>
      </c>
      <c r="H1445">
        <v>40</v>
      </c>
      <c r="I1445">
        <v>30</v>
      </c>
      <c r="J1445">
        <v>30</v>
      </c>
      <c r="K1445">
        <v>20</v>
      </c>
      <c r="L1445">
        <v>20</v>
      </c>
      <c r="M1445">
        <v>20</v>
      </c>
      <c r="N1445">
        <v>25</v>
      </c>
      <c r="O1445">
        <v>35</v>
      </c>
      <c r="P1445">
        <v>40</v>
      </c>
      <c r="Q1445">
        <v>40</v>
      </c>
      <c r="R1445">
        <v>31</v>
      </c>
      <c r="S1445">
        <v>30</v>
      </c>
      <c r="T1445">
        <v>28</v>
      </c>
      <c r="U1445">
        <v>28</v>
      </c>
      <c r="V1445">
        <v>25</v>
      </c>
      <c r="W1445">
        <v>25</v>
      </c>
      <c r="X1445">
        <v>25</v>
      </c>
      <c r="Y1445">
        <v>40</v>
      </c>
      <c r="Z1445">
        <v>40</v>
      </c>
      <c r="AA1445">
        <v>30</v>
      </c>
      <c r="AB1445">
        <v>30</v>
      </c>
      <c r="AC1445">
        <v>20</v>
      </c>
      <c r="AD1445">
        <v>20</v>
      </c>
      <c r="AE1445">
        <v>20</v>
      </c>
      <c r="AF1445">
        <v>25</v>
      </c>
      <c r="AG1445">
        <v>35</v>
      </c>
      <c r="AH1445">
        <v>40</v>
      </c>
      <c r="AI1445">
        <v>40</v>
      </c>
      <c r="AJ1445">
        <v>31</v>
      </c>
      <c r="AK1445">
        <v>30</v>
      </c>
      <c r="AL1445">
        <v>28</v>
      </c>
      <c r="AM1445">
        <v>28</v>
      </c>
      <c r="AN1445">
        <v>25</v>
      </c>
      <c r="AO1445">
        <v>25</v>
      </c>
      <c r="AP1445">
        <v>25</v>
      </c>
      <c r="AQ1445">
        <v>40</v>
      </c>
      <c r="AR1445">
        <v>40</v>
      </c>
      <c r="AS1445">
        <v>30</v>
      </c>
      <c r="AT1445">
        <v>30</v>
      </c>
      <c r="AU1445">
        <v>20</v>
      </c>
      <c r="AV1445">
        <v>20</v>
      </c>
      <c r="AW1445">
        <v>20</v>
      </c>
      <c r="AX1445">
        <v>25</v>
      </c>
      <c r="AY1445">
        <v>35</v>
      </c>
      <c r="AZ1445">
        <v>40</v>
      </c>
      <c r="BA1445">
        <v>40</v>
      </c>
      <c r="BB1445">
        <v>31</v>
      </c>
      <c r="BC1445">
        <v>30</v>
      </c>
      <c r="BD1445">
        <v>28</v>
      </c>
      <c r="BE1445">
        <v>28</v>
      </c>
      <c r="BF1445">
        <v>25</v>
      </c>
      <c r="BG1445">
        <v>25</v>
      </c>
      <c r="BH1445">
        <v>25</v>
      </c>
      <c r="CN1445">
        <v>2</v>
      </c>
      <c r="CO1445">
        <v>2</v>
      </c>
      <c r="CP1445">
        <v>2</v>
      </c>
      <c r="EG1445">
        <v>0</v>
      </c>
      <c r="EH1445">
        <v>2</v>
      </c>
      <c r="EI1445">
        <v>0</v>
      </c>
      <c r="EJ1445">
        <v>2</v>
      </c>
      <c r="EK1445">
        <v>2</v>
      </c>
      <c r="ES1445">
        <v>2</v>
      </c>
      <c r="FA1445">
        <v>1</v>
      </c>
      <c r="FB1445">
        <v>1996</v>
      </c>
      <c r="FC1445">
        <v>0</v>
      </c>
      <c r="FD1445">
        <v>1</v>
      </c>
      <c r="FE1445">
        <v>2</v>
      </c>
      <c r="FF1445">
        <v>2</v>
      </c>
      <c r="FG1445">
        <v>2</v>
      </c>
      <c r="FH1445">
        <v>2</v>
      </c>
      <c r="FI1445">
        <v>2</v>
      </c>
      <c r="FJ1445">
        <v>2</v>
      </c>
      <c r="FL1445">
        <v>2</v>
      </c>
      <c r="FM1445">
        <v>1</v>
      </c>
      <c r="FN1445">
        <v>20</v>
      </c>
      <c r="FO1445">
        <v>2</v>
      </c>
      <c r="FR1445">
        <v>2</v>
      </c>
      <c r="FT1445">
        <v>2</v>
      </c>
      <c r="FV1445">
        <v>1</v>
      </c>
      <c r="FW1445">
        <v>1</v>
      </c>
      <c r="FX1445">
        <v>2</v>
      </c>
      <c r="FY1445">
        <v>1</v>
      </c>
      <c r="GA1445">
        <v>3</v>
      </c>
      <c r="GQ1445">
        <v>2</v>
      </c>
      <c r="GS1445">
        <v>2</v>
      </c>
      <c r="GT1445">
        <v>1</v>
      </c>
      <c r="GU1445">
        <v>1</v>
      </c>
      <c r="GV1445">
        <v>2</v>
      </c>
      <c r="GW1445">
        <v>2</v>
      </c>
      <c r="GX1445">
        <v>2</v>
      </c>
      <c r="GY1445">
        <v>2</v>
      </c>
      <c r="GZ1445">
        <v>2</v>
      </c>
      <c r="HA1445">
        <v>2</v>
      </c>
      <c r="HB1445">
        <v>2</v>
      </c>
      <c r="HE1445">
        <v>1</v>
      </c>
      <c r="HF1445">
        <v>2003</v>
      </c>
      <c r="HG1445">
        <v>2</v>
      </c>
      <c r="HH1445">
        <v>2</v>
      </c>
      <c r="HI1445">
        <v>2</v>
      </c>
      <c r="HJ1445">
        <v>2</v>
      </c>
      <c r="HK1445">
        <v>2</v>
      </c>
      <c r="HN1445">
        <v>2</v>
      </c>
      <c r="HT1445">
        <v>2</v>
      </c>
      <c r="IA1445">
        <v>2</v>
      </c>
    </row>
    <row r="1446" spans="1:235" x14ac:dyDescent="0.25">
      <c r="A1446">
        <v>288</v>
      </c>
      <c r="B1446">
        <v>3</v>
      </c>
      <c r="C1446" t="s">
        <v>65</v>
      </c>
      <c r="D1446">
        <v>35</v>
      </c>
      <c r="E1446">
        <v>1</v>
      </c>
      <c r="F1446">
        <v>1</v>
      </c>
      <c r="G1446">
        <v>40</v>
      </c>
      <c r="H1446">
        <v>40</v>
      </c>
      <c r="I1446">
        <v>35</v>
      </c>
      <c r="J1446">
        <v>30</v>
      </c>
      <c r="K1446">
        <v>30</v>
      </c>
      <c r="L1446">
        <v>30</v>
      </c>
      <c r="M1446">
        <v>25</v>
      </c>
      <c r="N1446">
        <v>20</v>
      </c>
      <c r="O1446">
        <v>30</v>
      </c>
      <c r="P1446">
        <v>35</v>
      </c>
      <c r="Q1446">
        <v>35</v>
      </c>
      <c r="R1446">
        <v>35</v>
      </c>
      <c r="S1446">
        <v>30</v>
      </c>
      <c r="T1446">
        <v>35</v>
      </c>
      <c r="U1446">
        <v>35</v>
      </c>
      <c r="V1446">
        <v>35</v>
      </c>
      <c r="W1446">
        <v>32</v>
      </c>
      <c r="X1446">
        <v>32</v>
      </c>
      <c r="Y1446">
        <v>35</v>
      </c>
      <c r="Z1446">
        <v>35</v>
      </c>
      <c r="AA1446">
        <v>30</v>
      </c>
      <c r="AB1446">
        <v>28</v>
      </c>
      <c r="AC1446">
        <v>28</v>
      </c>
      <c r="AD1446">
        <v>28</v>
      </c>
      <c r="AE1446">
        <v>22</v>
      </c>
      <c r="AF1446">
        <v>18</v>
      </c>
      <c r="AG1446">
        <v>25</v>
      </c>
      <c r="AH1446">
        <v>30</v>
      </c>
      <c r="AI1446">
        <v>30</v>
      </c>
      <c r="AJ1446">
        <v>30</v>
      </c>
      <c r="AK1446">
        <v>30</v>
      </c>
      <c r="AL1446">
        <v>30</v>
      </c>
      <c r="AM1446">
        <v>30</v>
      </c>
      <c r="AN1446">
        <v>30</v>
      </c>
      <c r="AO1446">
        <v>28</v>
      </c>
      <c r="AP1446">
        <v>28</v>
      </c>
      <c r="AQ1446">
        <v>30</v>
      </c>
      <c r="AR1446">
        <v>30</v>
      </c>
      <c r="AS1446">
        <v>27</v>
      </c>
      <c r="AT1446">
        <v>25</v>
      </c>
      <c r="AU1446">
        <v>25</v>
      </c>
      <c r="AV1446">
        <v>25</v>
      </c>
      <c r="AW1446">
        <v>20</v>
      </c>
      <c r="AX1446">
        <v>16</v>
      </c>
      <c r="AY1446">
        <v>20</v>
      </c>
      <c r="AZ1446">
        <v>28</v>
      </c>
      <c r="BA1446">
        <v>28</v>
      </c>
      <c r="BB1446">
        <v>28</v>
      </c>
      <c r="BC1446">
        <v>25</v>
      </c>
      <c r="BD1446">
        <v>28</v>
      </c>
      <c r="BE1446">
        <v>28</v>
      </c>
      <c r="BF1446">
        <v>28</v>
      </c>
      <c r="BG1446">
        <v>25</v>
      </c>
      <c r="BH1446">
        <v>25</v>
      </c>
      <c r="CN1446">
        <v>2</v>
      </c>
      <c r="CO1446">
        <v>2</v>
      </c>
      <c r="CP1446">
        <v>2</v>
      </c>
      <c r="EG1446">
        <v>0</v>
      </c>
      <c r="EH1446">
        <v>2</v>
      </c>
      <c r="EI1446">
        <v>0</v>
      </c>
      <c r="EJ1446">
        <v>2</v>
      </c>
      <c r="EK1446">
        <v>2</v>
      </c>
      <c r="ES1446">
        <v>2</v>
      </c>
      <c r="FA1446">
        <v>1</v>
      </c>
      <c r="FB1446">
        <v>1996</v>
      </c>
      <c r="FC1446">
        <v>0</v>
      </c>
      <c r="FD1446">
        <v>1</v>
      </c>
      <c r="FE1446">
        <v>2</v>
      </c>
      <c r="FF1446">
        <v>2</v>
      </c>
      <c r="FG1446">
        <v>2</v>
      </c>
      <c r="FH1446">
        <v>2</v>
      </c>
      <c r="FI1446">
        <v>2</v>
      </c>
      <c r="FJ1446">
        <v>2</v>
      </c>
      <c r="FL1446">
        <v>2</v>
      </c>
      <c r="FM1446">
        <v>1</v>
      </c>
      <c r="FN1446">
        <v>20</v>
      </c>
      <c r="FO1446">
        <v>2</v>
      </c>
      <c r="FR1446">
        <v>2</v>
      </c>
      <c r="FT1446">
        <v>2</v>
      </c>
      <c r="FV1446">
        <v>1</v>
      </c>
      <c r="FW1446">
        <v>1</v>
      </c>
      <c r="FX1446">
        <v>2</v>
      </c>
      <c r="FY1446">
        <v>1</v>
      </c>
      <c r="GA1446">
        <v>3</v>
      </c>
      <c r="GQ1446">
        <v>1</v>
      </c>
      <c r="GS1446">
        <v>2</v>
      </c>
      <c r="GT1446">
        <v>2</v>
      </c>
      <c r="HE1446">
        <v>1</v>
      </c>
      <c r="HF1446">
        <v>2005</v>
      </c>
      <c r="HG1446">
        <v>2</v>
      </c>
      <c r="HH1446">
        <v>2</v>
      </c>
      <c r="HI1446">
        <v>2</v>
      </c>
      <c r="HJ1446">
        <v>3</v>
      </c>
      <c r="HK1446">
        <v>2</v>
      </c>
      <c r="HN1446">
        <v>2</v>
      </c>
      <c r="HT1446">
        <v>1</v>
      </c>
      <c r="HU1446">
        <v>2</v>
      </c>
      <c r="HV1446">
        <v>2</v>
      </c>
      <c r="HW1446">
        <v>1</v>
      </c>
      <c r="HX1446">
        <v>2</v>
      </c>
      <c r="HY1446">
        <v>2</v>
      </c>
      <c r="IA1446">
        <v>2</v>
      </c>
    </row>
    <row r="1447" spans="1:235" x14ac:dyDescent="0.25">
      <c r="A1447">
        <v>170</v>
      </c>
      <c r="B1447">
        <v>3</v>
      </c>
      <c r="C1447" t="s">
        <v>65</v>
      </c>
      <c r="D1447">
        <v>30</v>
      </c>
      <c r="E1447">
        <v>1</v>
      </c>
      <c r="F1447">
        <v>1</v>
      </c>
      <c r="G1447">
        <v>-88</v>
      </c>
      <c r="H1447">
        <v>-88</v>
      </c>
      <c r="I1447">
        <v>-88</v>
      </c>
      <c r="J1447">
        <v>35</v>
      </c>
      <c r="K1447">
        <v>40</v>
      </c>
      <c r="L1447">
        <v>40</v>
      </c>
      <c r="M1447">
        <v>45</v>
      </c>
      <c r="N1447">
        <v>-88</v>
      </c>
      <c r="O1447">
        <v>-88</v>
      </c>
      <c r="P1447">
        <v>-88</v>
      </c>
      <c r="Q1447">
        <v>-88</v>
      </c>
      <c r="R1447">
        <v>-88</v>
      </c>
      <c r="S1447">
        <v>-88</v>
      </c>
      <c r="T1447">
        <v>-88</v>
      </c>
      <c r="U1447">
        <v>-88</v>
      </c>
      <c r="V1447">
        <v>35</v>
      </c>
      <c r="W1447">
        <v>30</v>
      </c>
      <c r="X1447">
        <v>30</v>
      </c>
      <c r="Y1447">
        <v>-88</v>
      </c>
      <c r="Z1447">
        <v>-88</v>
      </c>
      <c r="AA1447">
        <v>-88</v>
      </c>
      <c r="AB1447">
        <v>35</v>
      </c>
      <c r="AC1447">
        <v>40</v>
      </c>
      <c r="AD1447">
        <v>40</v>
      </c>
      <c r="AE1447">
        <v>40</v>
      </c>
      <c r="AF1447">
        <v>-88</v>
      </c>
      <c r="AG1447">
        <v>-88</v>
      </c>
      <c r="AH1447">
        <v>-88</v>
      </c>
      <c r="AI1447">
        <v>-88</v>
      </c>
      <c r="AJ1447">
        <v>-88</v>
      </c>
      <c r="AK1447">
        <v>-88</v>
      </c>
      <c r="AL1447">
        <v>-88</v>
      </c>
      <c r="AM1447">
        <v>-88</v>
      </c>
      <c r="AN1447">
        <v>30</v>
      </c>
      <c r="AO1447">
        <v>30</v>
      </c>
      <c r="AP1447">
        <v>30</v>
      </c>
      <c r="AQ1447">
        <v>-88</v>
      </c>
      <c r="AR1447">
        <v>-88</v>
      </c>
      <c r="AS1447">
        <v>-88</v>
      </c>
      <c r="AT1447">
        <v>30</v>
      </c>
      <c r="AU1447">
        <v>35</v>
      </c>
      <c r="AV1447">
        <v>35</v>
      </c>
      <c r="AW1447">
        <v>40</v>
      </c>
      <c r="AX1447">
        <v>-88</v>
      </c>
      <c r="AY1447">
        <v>-88</v>
      </c>
      <c r="AZ1447">
        <v>-88</v>
      </c>
      <c r="BA1447">
        <v>-88</v>
      </c>
      <c r="BB1447">
        <v>-88</v>
      </c>
      <c r="BC1447">
        <v>-88</v>
      </c>
      <c r="BD1447">
        <v>-88</v>
      </c>
      <c r="BE1447">
        <v>-88</v>
      </c>
      <c r="BF1447">
        <v>30</v>
      </c>
      <c r="BG1447">
        <v>25</v>
      </c>
      <c r="BH1447">
        <v>25</v>
      </c>
      <c r="CN1447">
        <v>2</v>
      </c>
      <c r="CO1447">
        <v>2</v>
      </c>
      <c r="CP1447">
        <v>2</v>
      </c>
      <c r="EG1447">
        <v>0</v>
      </c>
      <c r="EH1447">
        <v>2</v>
      </c>
      <c r="EI1447">
        <v>0</v>
      </c>
      <c r="EJ1447">
        <v>2</v>
      </c>
      <c r="EK1447">
        <v>2</v>
      </c>
      <c r="ES1447">
        <v>2</v>
      </c>
      <c r="FA1447">
        <v>1</v>
      </c>
      <c r="FB1447">
        <v>2006</v>
      </c>
      <c r="FC1447">
        <v>0</v>
      </c>
      <c r="FD1447">
        <v>1</v>
      </c>
      <c r="FE1447">
        <v>2</v>
      </c>
      <c r="FF1447">
        <v>2</v>
      </c>
      <c r="FG1447">
        <v>2</v>
      </c>
      <c r="FH1447">
        <v>2</v>
      </c>
      <c r="FI1447">
        <v>1</v>
      </c>
      <c r="FJ1447">
        <v>1</v>
      </c>
      <c r="FK1447" t="s">
        <v>43</v>
      </c>
      <c r="FL1447">
        <v>2</v>
      </c>
      <c r="FM1447">
        <v>1</v>
      </c>
      <c r="FN1447">
        <v>30</v>
      </c>
      <c r="FO1447">
        <v>2</v>
      </c>
      <c r="FR1447">
        <v>2</v>
      </c>
      <c r="FT1447">
        <v>2</v>
      </c>
      <c r="FV1447">
        <v>1</v>
      </c>
      <c r="FW1447">
        <v>1</v>
      </c>
      <c r="FX1447">
        <v>1</v>
      </c>
      <c r="FY1447">
        <v>1</v>
      </c>
      <c r="GA1447">
        <v>2</v>
      </c>
      <c r="GQ1447">
        <v>2</v>
      </c>
      <c r="GS1447">
        <v>2</v>
      </c>
      <c r="GT1447">
        <v>2</v>
      </c>
      <c r="HE1447">
        <v>1</v>
      </c>
      <c r="HF1447">
        <v>2006</v>
      </c>
      <c r="HG1447">
        <v>2</v>
      </c>
      <c r="HH1447">
        <v>2</v>
      </c>
      <c r="HI1447">
        <v>2</v>
      </c>
      <c r="HJ1447">
        <v>1</v>
      </c>
      <c r="HK1447">
        <v>2</v>
      </c>
      <c r="HN1447">
        <v>2</v>
      </c>
      <c r="HT1447">
        <v>2</v>
      </c>
      <c r="IA1447">
        <v>2</v>
      </c>
    </row>
    <row r="1448" spans="1:235" x14ac:dyDescent="0.25">
      <c r="A1448">
        <v>268</v>
      </c>
      <c r="B1448">
        <v>1</v>
      </c>
      <c r="E1448">
        <v>1</v>
      </c>
      <c r="F1448">
        <v>2</v>
      </c>
      <c r="G1448">
        <v>30</v>
      </c>
      <c r="H1448">
        <v>28</v>
      </c>
      <c r="I1448">
        <v>20</v>
      </c>
      <c r="J1448">
        <v>20</v>
      </c>
      <c r="K1448">
        <v>25</v>
      </c>
      <c r="L1448">
        <v>30</v>
      </c>
      <c r="M1448">
        <v>30</v>
      </c>
      <c r="N1448">
        <v>35</v>
      </c>
      <c r="O1448">
        <v>-88</v>
      </c>
      <c r="P1448">
        <v>-88</v>
      </c>
      <c r="Q1448">
        <v>-88</v>
      </c>
      <c r="R1448">
        <v>18</v>
      </c>
      <c r="S1448">
        <v>20</v>
      </c>
      <c r="T1448">
        <v>28</v>
      </c>
      <c r="U1448">
        <v>28</v>
      </c>
      <c r="V1448">
        <v>20</v>
      </c>
      <c r="W1448">
        <v>25</v>
      </c>
      <c r="X1448">
        <v>25</v>
      </c>
      <c r="Y1448">
        <v>30</v>
      </c>
      <c r="Z1448">
        <v>28</v>
      </c>
      <c r="AA1448">
        <v>20</v>
      </c>
      <c r="AB1448">
        <v>20</v>
      </c>
      <c r="AC1448">
        <v>25</v>
      </c>
      <c r="AD1448">
        <v>30</v>
      </c>
      <c r="AE1448">
        <v>30</v>
      </c>
      <c r="AF1448">
        <v>35</v>
      </c>
      <c r="AG1448">
        <v>-88</v>
      </c>
      <c r="AH1448">
        <v>-88</v>
      </c>
      <c r="AI1448">
        <v>-88</v>
      </c>
      <c r="AJ1448">
        <v>18</v>
      </c>
      <c r="AK1448">
        <v>20</v>
      </c>
      <c r="AL1448">
        <v>28</v>
      </c>
      <c r="AM1448">
        <v>28</v>
      </c>
      <c r="AN1448">
        <v>20</v>
      </c>
      <c r="AO1448">
        <v>25</v>
      </c>
      <c r="AP1448">
        <v>25</v>
      </c>
      <c r="AQ1448">
        <v>30</v>
      </c>
      <c r="AR1448">
        <v>28</v>
      </c>
      <c r="AS1448">
        <v>20</v>
      </c>
      <c r="AT1448">
        <v>20</v>
      </c>
      <c r="AU1448">
        <v>25</v>
      </c>
      <c r="AV1448">
        <v>30</v>
      </c>
      <c r="AW1448">
        <v>30</v>
      </c>
      <c r="AX1448">
        <v>35</v>
      </c>
      <c r="AY1448">
        <v>-88</v>
      </c>
      <c r="AZ1448">
        <v>-88</v>
      </c>
      <c r="BA1448">
        <v>-88</v>
      </c>
      <c r="BB1448">
        <v>18</v>
      </c>
      <c r="BC1448">
        <v>20</v>
      </c>
      <c r="BD1448">
        <v>28</v>
      </c>
      <c r="BE1448">
        <v>28</v>
      </c>
      <c r="BF1448">
        <v>20</v>
      </c>
      <c r="BG1448">
        <v>25</v>
      </c>
      <c r="BH1448">
        <v>25</v>
      </c>
      <c r="CN1448">
        <v>2</v>
      </c>
      <c r="CO1448">
        <v>2</v>
      </c>
      <c r="CP1448">
        <v>2</v>
      </c>
      <c r="EG1448">
        <v>0</v>
      </c>
      <c r="EH1448">
        <v>2</v>
      </c>
      <c r="EI1448">
        <v>0</v>
      </c>
      <c r="EJ1448">
        <v>2</v>
      </c>
      <c r="EK1448">
        <v>2</v>
      </c>
      <c r="ES1448">
        <v>2</v>
      </c>
      <c r="FA1448">
        <v>1</v>
      </c>
      <c r="FB1448">
        <v>1990</v>
      </c>
      <c r="FC1448">
        <v>0</v>
      </c>
      <c r="FD1448">
        <v>1</v>
      </c>
      <c r="FE1448">
        <v>2</v>
      </c>
      <c r="FF1448">
        <v>2</v>
      </c>
      <c r="FG1448">
        <v>2</v>
      </c>
      <c r="FH1448">
        <v>2</v>
      </c>
      <c r="FI1448">
        <v>2</v>
      </c>
      <c r="FJ1448">
        <v>2</v>
      </c>
      <c r="FL1448">
        <v>2</v>
      </c>
      <c r="FM1448">
        <v>1</v>
      </c>
      <c r="FN1448">
        <v>30</v>
      </c>
      <c r="FO1448">
        <v>2</v>
      </c>
      <c r="FR1448">
        <v>2</v>
      </c>
      <c r="FT1448">
        <v>2</v>
      </c>
      <c r="FV1448">
        <v>2</v>
      </c>
      <c r="GA1448">
        <v>3</v>
      </c>
      <c r="GQ1448">
        <v>1</v>
      </c>
      <c r="GS1448">
        <v>2</v>
      </c>
      <c r="GT1448">
        <v>1</v>
      </c>
      <c r="GU1448">
        <v>1</v>
      </c>
      <c r="GV1448">
        <v>2</v>
      </c>
      <c r="GW1448">
        <v>2</v>
      </c>
      <c r="GX1448">
        <v>2</v>
      </c>
      <c r="GY1448">
        <v>2</v>
      </c>
      <c r="GZ1448">
        <v>2</v>
      </c>
      <c r="HA1448">
        <v>2</v>
      </c>
      <c r="HB1448">
        <v>2</v>
      </c>
      <c r="HE1448">
        <v>1</v>
      </c>
      <c r="HF1448">
        <v>2003</v>
      </c>
      <c r="HG1448">
        <v>2</v>
      </c>
      <c r="HH1448">
        <v>1</v>
      </c>
      <c r="HI1448">
        <v>2</v>
      </c>
      <c r="HJ1448">
        <v>2</v>
      </c>
      <c r="HK1448">
        <v>2</v>
      </c>
      <c r="HN1448">
        <v>2</v>
      </c>
      <c r="HT1448">
        <v>2</v>
      </c>
      <c r="IA1448">
        <v>2</v>
      </c>
    </row>
    <row r="1449" spans="1:235" x14ac:dyDescent="0.25">
      <c r="A1449">
        <v>219</v>
      </c>
      <c r="B1449">
        <v>3</v>
      </c>
      <c r="C1449" t="s">
        <v>65</v>
      </c>
      <c r="D1449">
        <v>20</v>
      </c>
      <c r="E1449">
        <v>1</v>
      </c>
      <c r="F1449">
        <v>2</v>
      </c>
      <c r="G1449">
        <v>-88</v>
      </c>
      <c r="H1449">
        <v>32</v>
      </c>
      <c r="I1449">
        <v>38</v>
      </c>
      <c r="J1449">
        <v>40</v>
      </c>
      <c r="K1449">
        <v>39</v>
      </c>
      <c r="L1449">
        <v>40</v>
      </c>
      <c r="M1449">
        <v>40</v>
      </c>
      <c r="N1449">
        <v>40</v>
      </c>
      <c r="O1449">
        <v>-88</v>
      </c>
      <c r="P1449">
        <v>-88</v>
      </c>
      <c r="Q1449">
        <v>-88</v>
      </c>
      <c r="R1449">
        <v>-88</v>
      </c>
      <c r="S1449">
        <v>-88</v>
      </c>
      <c r="T1449">
        <v>23</v>
      </c>
      <c r="U1449">
        <v>28</v>
      </c>
      <c r="V1449">
        <v>30</v>
      </c>
      <c r="W1449">
        <v>33</v>
      </c>
      <c r="X1449">
        <v>33</v>
      </c>
      <c r="Y1449">
        <v>-88</v>
      </c>
      <c r="Z1449">
        <v>32</v>
      </c>
      <c r="AA1449">
        <v>38</v>
      </c>
      <c r="AB1449">
        <v>40</v>
      </c>
      <c r="AC1449">
        <v>39</v>
      </c>
      <c r="AD1449">
        <v>40</v>
      </c>
      <c r="AE1449">
        <v>40</v>
      </c>
      <c r="AF1449">
        <v>40</v>
      </c>
      <c r="AG1449">
        <v>-88</v>
      </c>
      <c r="AH1449">
        <v>-88</v>
      </c>
      <c r="AI1449">
        <v>-88</v>
      </c>
      <c r="AJ1449">
        <v>-88</v>
      </c>
      <c r="AK1449">
        <v>-88</v>
      </c>
      <c r="AL1449">
        <v>23</v>
      </c>
      <c r="AM1449">
        <v>28</v>
      </c>
      <c r="AN1449">
        <v>30</v>
      </c>
      <c r="AO1449">
        <v>33</v>
      </c>
      <c r="AP1449">
        <v>33</v>
      </c>
      <c r="AQ1449">
        <v>-88</v>
      </c>
      <c r="AR1449">
        <v>32</v>
      </c>
      <c r="AS1449">
        <v>38</v>
      </c>
      <c r="AT1449">
        <v>40</v>
      </c>
      <c r="AU1449">
        <v>39</v>
      </c>
      <c r="AV1449">
        <v>40</v>
      </c>
      <c r="AW1449">
        <v>40</v>
      </c>
      <c r="AX1449">
        <v>40</v>
      </c>
      <c r="AY1449">
        <v>-88</v>
      </c>
      <c r="AZ1449">
        <v>-88</v>
      </c>
      <c r="BA1449">
        <v>-88</v>
      </c>
      <c r="BB1449">
        <v>-88</v>
      </c>
      <c r="BC1449">
        <v>-88</v>
      </c>
      <c r="BD1449">
        <v>23</v>
      </c>
      <c r="BE1449">
        <v>28</v>
      </c>
      <c r="BF1449">
        <v>30</v>
      </c>
      <c r="BG1449">
        <v>33</v>
      </c>
      <c r="BH1449">
        <v>33</v>
      </c>
      <c r="BI1449">
        <v>3</v>
      </c>
      <c r="BJ1449" t="s">
        <v>65</v>
      </c>
      <c r="BK1449">
        <v>20</v>
      </c>
      <c r="BL1449">
        <v>2</v>
      </c>
      <c r="BM1449">
        <v>-99</v>
      </c>
      <c r="BN1449">
        <v>-99</v>
      </c>
      <c r="BO1449">
        <v>-88</v>
      </c>
      <c r="BP1449">
        <v>12</v>
      </c>
      <c r="BQ1449">
        <v>13.5</v>
      </c>
      <c r="BR1449">
        <v>-88</v>
      </c>
      <c r="BS1449">
        <v>-88</v>
      </c>
      <c r="BT1449">
        <v>-99</v>
      </c>
      <c r="BU1449">
        <v>-99</v>
      </c>
      <c r="BV1449">
        <v>-99</v>
      </c>
      <c r="BW1449">
        <v>-99</v>
      </c>
      <c r="BX1449">
        <v>-88</v>
      </c>
      <c r="BY1449">
        <v>12</v>
      </c>
      <c r="BZ1449">
        <v>13.5</v>
      </c>
      <c r="CA1449">
        <v>-88</v>
      </c>
      <c r="CB1449">
        <v>-88</v>
      </c>
      <c r="CC1449">
        <v>-99</v>
      </c>
      <c r="CD1449">
        <v>-99</v>
      </c>
      <c r="CE1449">
        <v>-99</v>
      </c>
      <c r="CF1449">
        <v>-99</v>
      </c>
      <c r="CG1449">
        <v>-88</v>
      </c>
      <c r="CH1449">
        <v>12</v>
      </c>
      <c r="CI1449">
        <v>13.5</v>
      </c>
      <c r="CJ1449">
        <v>-88</v>
      </c>
      <c r="CK1449">
        <v>-88</v>
      </c>
      <c r="CL1449">
        <v>-99</v>
      </c>
      <c r="CM1449">
        <v>-99</v>
      </c>
      <c r="CN1449">
        <v>2</v>
      </c>
      <c r="CO1449">
        <v>2</v>
      </c>
      <c r="CP1449">
        <v>2</v>
      </c>
      <c r="EG1449">
        <v>0</v>
      </c>
      <c r="EH1449">
        <v>2</v>
      </c>
      <c r="EI1449">
        <v>0</v>
      </c>
      <c r="EJ1449">
        <v>2</v>
      </c>
      <c r="EK1449">
        <v>2</v>
      </c>
      <c r="ES1449">
        <v>2</v>
      </c>
      <c r="FA1449">
        <v>1</v>
      </c>
      <c r="FB1449">
        <v>1988</v>
      </c>
      <c r="FC1449">
        <v>2.56</v>
      </c>
      <c r="FD1449">
        <v>1</v>
      </c>
      <c r="FE1449">
        <v>2</v>
      </c>
      <c r="FF1449">
        <v>2</v>
      </c>
      <c r="FG1449">
        <v>2</v>
      </c>
      <c r="FH1449">
        <v>2</v>
      </c>
      <c r="FI1449">
        <v>2</v>
      </c>
      <c r="FJ1449">
        <v>2</v>
      </c>
      <c r="FL1449">
        <v>2</v>
      </c>
      <c r="FM1449">
        <v>2</v>
      </c>
      <c r="FN1449">
        <v>23</v>
      </c>
      <c r="FO1449">
        <v>2</v>
      </c>
      <c r="FR1449">
        <v>2</v>
      </c>
      <c r="FT1449">
        <v>2</v>
      </c>
      <c r="FV1449">
        <v>1</v>
      </c>
      <c r="FW1449">
        <v>2</v>
      </c>
      <c r="FX1449">
        <v>2</v>
      </c>
      <c r="FY1449">
        <v>1</v>
      </c>
      <c r="GA1449">
        <v>2</v>
      </c>
      <c r="GQ1449">
        <v>1</v>
      </c>
      <c r="GS1449">
        <v>2</v>
      </c>
      <c r="GT1449">
        <v>2</v>
      </c>
      <c r="HE1449">
        <v>1</v>
      </c>
      <c r="HF1449">
        <v>2004</v>
      </c>
      <c r="HG1449">
        <v>2</v>
      </c>
      <c r="HH1449">
        <v>1</v>
      </c>
      <c r="HI1449">
        <v>2</v>
      </c>
      <c r="HJ1449">
        <v>1</v>
      </c>
      <c r="HK1449">
        <v>1</v>
      </c>
      <c r="HL1449">
        <v>5</v>
      </c>
      <c r="HM1449">
        <v>2</v>
      </c>
      <c r="HN1449">
        <v>2</v>
      </c>
      <c r="HT1449">
        <v>2</v>
      </c>
      <c r="IA1449">
        <v>2</v>
      </c>
    </row>
    <row r="1450" spans="1:235" x14ac:dyDescent="0.25">
      <c r="A1450">
        <v>284</v>
      </c>
      <c r="B1450">
        <v>1</v>
      </c>
      <c r="E1450">
        <v>1</v>
      </c>
      <c r="F1450">
        <v>1</v>
      </c>
      <c r="G1450">
        <v>30</v>
      </c>
      <c r="H1450">
        <v>30</v>
      </c>
      <c r="I1450">
        <v>25</v>
      </c>
      <c r="J1450">
        <v>30</v>
      </c>
      <c r="K1450">
        <v>30</v>
      </c>
      <c r="L1450">
        <v>30</v>
      </c>
      <c r="M1450">
        <v>25</v>
      </c>
      <c r="N1450">
        <v>20</v>
      </c>
      <c r="O1450">
        <v>25</v>
      </c>
      <c r="P1450">
        <v>30</v>
      </c>
      <c r="Q1450">
        <v>30</v>
      </c>
      <c r="R1450">
        <v>35</v>
      </c>
      <c r="S1450">
        <v>30</v>
      </c>
      <c r="T1450">
        <v>18</v>
      </c>
      <c r="U1450">
        <v>23</v>
      </c>
      <c r="V1450">
        <v>28</v>
      </c>
      <c r="W1450">
        <v>32</v>
      </c>
      <c r="X1450">
        <v>32</v>
      </c>
      <c r="Y1450">
        <v>28</v>
      </c>
      <c r="Z1450">
        <v>28</v>
      </c>
      <c r="AA1450">
        <v>25</v>
      </c>
      <c r="AB1450">
        <v>28</v>
      </c>
      <c r="AC1450">
        <v>28</v>
      </c>
      <c r="AD1450">
        <v>28</v>
      </c>
      <c r="AE1450">
        <v>22</v>
      </c>
      <c r="AF1450">
        <v>18</v>
      </c>
      <c r="AG1450">
        <v>23</v>
      </c>
      <c r="AH1450">
        <v>28</v>
      </c>
      <c r="AI1450">
        <v>28</v>
      </c>
      <c r="AJ1450">
        <v>30</v>
      </c>
      <c r="AK1450">
        <v>28</v>
      </c>
      <c r="AL1450">
        <v>18</v>
      </c>
      <c r="AM1450">
        <v>21</v>
      </c>
      <c r="AN1450">
        <v>26</v>
      </c>
      <c r="AO1450">
        <v>30</v>
      </c>
      <c r="AP1450">
        <v>28</v>
      </c>
      <c r="AQ1450">
        <v>25</v>
      </c>
      <c r="AR1450">
        <v>25</v>
      </c>
      <c r="AS1450">
        <v>25</v>
      </c>
      <c r="AT1450">
        <v>25</v>
      </c>
      <c r="AU1450">
        <v>25</v>
      </c>
      <c r="AV1450">
        <v>25</v>
      </c>
      <c r="AW1450">
        <v>20</v>
      </c>
      <c r="AX1450">
        <v>16</v>
      </c>
      <c r="AY1450">
        <v>22</v>
      </c>
      <c r="AZ1450">
        <v>25</v>
      </c>
      <c r="BA1450">
        <v>25</v>
      </c>
      <c r="BB1450">
        <v>28</v>
      </c>
      <c r="BC1450">
        <v>25</v>
      </c>
      <c r="BD1450">
        <v>16</v>
      </c>
      <c r="BE1450">
        <v>20</v>
      </c>
      <c r="BF1450">
        <v>25</v>
      </c>
      <c r="BG1450">
        <v>28</v>
      </c>
      <c r="BH1450">
        <v>25</v>
      </c>
      <c r="CN1450">
        <v>2</v>
      </c>
      <c r="CO1450">
        <v>2</v>
      </c>
      <c r="CP1450">
        <v>2</v>
      </c>
      <c r="EG1450">
        <v>0</v>
      </c>
      <c r="EH1450">
        <v>2</v>
      </c>
      <c r="EI1450">
        <v>0</v>
      </c>
      <c r="EJ1450">
        <v>2</v>
      </c>
      <c r="EK1450">
        <v>2</v>
      </c>
      <c r="ES1450">
        <v>2</v>
      </c>
      <c r="FA1450">
        <v>1</v>
      </c>
      <c r="FB1450">
        <v>1999</v>
      </c>
      <c r="FC1450">
        <v>0</v>
      </c>
      <c r="FD1450">
        <v>1</v>
      </c>
      <c r="FE1450">
        <v>2</v>
      </c>
      <c r="FF1450">
        <v>2</v>
      </c>
      <c r="FG1450">
        <v>2</v>
      </c>
      <c r="FH1450">
        <v>2</v>
      </c>
      <c r="FI1450">
        <v>1</v>
      </c>
      <c r="FJ1450">
        <v>2</v>
      </c>
      <c r="FL1450">
        <v>2</v>
      </c>
      <c r="FM1450">
        <v>1</v>
      </c>
      <c r="FN1450">
        <v>20</v>
      </c>
      <c r="FO1450">
        <v>2</v>
      </c>
      <c r="FR1450">
        <v>2</v>
      </c>
      <c r="FT1450">
        <v>2</v>
      </c>
      <c r="FV1450">
        <v>2</v>
      </c>
      <c r="GA1450">
        <v>3</v>
      </c>
      <c r="GQ1450">
        <v>1</v>
      </c>
      <c r="GS1450">
        <v>2</v>
      </c>
      <c r="GT1450">
        <v>1</v>
      </c>
      <c r="GU1450">
        <v>1</v>
      </c>
      <c r="GV1450">
        <v>2</v>
      </c>
      <c r="GW1450">
        <v>2</v>
      </c>
      <c r="GX1450">
        <v>2</v>
      </c>
      <c r="GY1450">
        <v>2</v>
      </c>
      <c r="GZ1450">
        <v>2</v>
      </c>
      <c r="HA1450">
        <v>2</v>
      </c>
      <c r="HB1450">
        <v>2</v>
      </c>
      <c r="HE1450">
        <v>2</v>
      </c>
      <c r="HN1450">
        <v>2</v>
      </c>
      <c r="HT1450">
        <v>2</v>
      </c>
      <c r="IA1450">
        <v>2</v>
      </c>
    </row>
    <row r="1451" spans="1:235" x14ac:dyDescent="0.25">
      <c r="A1451">
        <v>286</v>
      </c>
      <c r="B1451">
        <v>3</v>
      </c>
      <c r="C1451" t="s">
        <v>65</v>
      </c>
      <c r="D1451">
        <v>60</v>
      </c>
      <c r="E1451">
        <v>1</v>
      </c>
      <c r="F1451">
        <v>1</v>
      </c>
      <c r="G1451">
        <v>25</v>
      </c>
      <c r="H1451">
        <v>25</v>
      </c>
      <c r="I1451">
        <v>28</v>
      </c>
      <c r="J1451">
        <v>30</v>
      </c>
      <c r="K1451">
        <v>30</v>
      </c>
      <c r="L1451">
        <v>30</v>
      </c>
      <c r="M1451">
        <v>30</v>
      </c>
      <c r="N1451">
        <v>25</v>
      </c>
      <c r="O1451">
        <v>25</v>
      </c>
      <c r="P1451">
        <v>27</v>
      </c>
      <c r="Q1451">
        <v>25</v>
      </c>
      <c r="R1451">
        <v>25</v>
      </c>
      <c r="S1451">
        <v>25</v>
      </c>
      <c r="T1451">
        <v>28</v>
      </c>
      <c r="U1451">
        <v>28</v>
      </c>
      <c r="V1451">
        <v>30</v>
      </c>
      <c r="W1451">
        <v>32</v>
      </c>
      <c r="X1451">
        <v>32</v>
      </c>
      <c r="Y1451">
        <v>23</v>
      </c>
      <c r="Z1451">
        <v>23</v>
      </c>
      <c r="AA1451">
        <v>25</v>
      </c>
      <c r="AB1451">
        <v>28</v>
      </c>
      <c r="AC1451">
        <v>28</v>
      </c>
      <c r="AD1451">
        <v>28</v>
      </c>
      <c r="AE1451">
        <v>28</v>
      </c>
      <c r="AF1451">
        <v>22</v>
      </c>
      <c r="AG1451">
        <v>22</v>
      </c>
      <c r="AH1451">
        <v>24</v>
      </c>
      <c r="AI1451">
        <v>22</v>
      </c>
      <c r="AJ1451">
        <v>22</v>
      </c>
      <c r="AK1451">
        <v>22</v>
      </c>
      <c r="AL1451">
        <v>25</v>
      </c>
      <c r="AM1451">
        <v>25</v>
      </c>
      <c r="AN1451">
        <v>28</v>
      </c>
      <c r="AO1451">
        <v>30</v>
      </c>
      <c r="AP1451">
        <v>30</v>
      </c>
      <c r="AQ1451">
        <v>20</v>
      </c>
      <c r="AR1451">
        <v>20</v>
      </c>
      <c r="AS1451">
        <v>23</v>
      </c>
      <c r="AT1451">
        <v>25</v>
      </c>
      <c r="AU1451">
        <v>25</v>
      </c>
      <c r="AV1451">
        <v>25</v>
      </c>
      <c r="AW1451">
        <v>25</v>
      </c>
      <c r="AX1451">
        <v>20</v>
      </c>
      <c r="AY1451">
        <v>20</v>
      </c>
      <c r="AZ1451">
        <v>22</v>
      </c>
      <c r="BA1451">
        <v>20</v>
      </c>
      <c r="BB1451">
        <v>20</v>
      </c>
      <c r="BC1451">
        <v>20</v>
      </c>
      <c r="BD1451">
        <v>22</v>
      </c>
      <c r="BE1451">
        <v>22</v>
      </c>
      <c r="BF1451">
        <v>25</v>
      </c>
      <c r="BG1451">
        <v>28</v>
      </c>
      <c r="BH1451">
        <v>28</v>
      </c>
      <c r="CN1451">
        <v>2</v>
      </c>
      <c r="CO1451">
        <v>2</v>
      </c>
      <c r="CP1451">
        <v>2</v>
      </c>
      <c r="EG1451">
        <v>0</v>
      </c>
      <c r="EH1451">
        <v>2</v>
      </c>
      <c r="EI1451">
        <v>0</v>
      </c>
      <c r="EJ1451">
        <v>2</v>
      </c>
      <c r="EK1451">
        <v>2</v>
      </c>
      <c r="ES1451">
        <v>2</v>
      </c>
      <c r="FA1451">
        <v>1</v>
      </c>
      <c r="FB1451">
        <v>1995</v>
      </c>
      <c r="FC1451">
        <v>0</v>
      </c>
      <c r="FD1451">
        <v>1</v>
      </c>
      <c r="FE1451">
        <v>2</v>
      </c>
      <c r="FF1451">
        <v>2</v>
      </c>
      <c r="FG1451">
        <v>2</v>
      </c>
      <c r="FH1451">
        <v>2</v>
      </c>
      <c r="FI1451">
        <v>2</v>
      </c>
      <c r="FJ1451">
        <v>1</v>
      </c>
      <c r="FK1451" t="s">
        <v>48</v>
      </c>
      <c r="FL1451">
        <v>2</v>
      </c>
      <c r="FM1451">
        <v>1</v>
      </c>
      <c r="FN1451">
        <v>20</v>
      </c>
      <c r="FO1451">
        <v>2</v>
      </c>
      <c r="FR1451">
        <v>2</v>
      </c>
      <c r="FT1451">
        <v>2</v>
      </c>
      <c r="FV1451">
        <v>1</v>
      </c>
      <c r="FW1451">
        <v>1</v>
      </c>
      <c r="FX1451">
        <v>2</v>
      </c>
      <c r="FY1451">
        <v>1</v>
      </c>
      <c r="GA1451">
        <v>3</v>
      </c>
      <c r="GQ1451">
        <v>2</v>
      </c>
      <c r="GS1451">
        <v>2</v>
      </c>
      <c r="GT1451">
        <v>2</v>
      </c>
      <c r="HE1451">
        <v>1</v>
      </c>
      <c r="HF1451">
        <v>2005</v>
      </c>
      <c r="HG1451">
        <v>2</v>
      </c>
      <c r="HH1451">
        <v>2</v>
      </c>
      <c r="HI1451">
        <v>2</v>
      </c>
      <c r="HJ1451">
        <v>2</v>
      </c>
      <c r="HK1451">
        <v>2</v>
      </c>
      <c r="HN1451">
        <v>2</v>
      </c>
      <c r="HT1451">
        <v>1</v>
      </c>
      <c r="HU1451">
        <v>2</v>
      </c>
      <c r="HV1451">
        <v>2</v>
      </c>
      <c r="HW1451">
        <v>2</v>
      </c>
      <c r="HX1451">
        <v>1</v>
      </c>
      <c r="HY1451">
        <v>2</v>
      </c>
      <c r="IA1451">
        <v>2</v>
      </c>
    </row>
    <row r="1452" spans="1:235" x14ac:dyDescent="0.25">
      <c r="A1452">
        <v>220</v>
      </c>
      <c r="B1452">
        <v>3</v>
      </c>
      <c r="C1452" t="s">
        <v>82</v>
      </c>
      <c r="D1452">
        <v>30</v>
      </c>
      <c r="E1452">
        <v>1</v>
      </c>
      <c r="F1452">
        <v>2</v>
      </c>
      <c r="G1452">
        <v>-88</v>
      </c>
      <c r="H1452">
        <v>30</v>
      </c>
      <c r="I1452">
        <v>38</v>
      </c>
      <c r="J1452">
        <v>38</v>
      </c>
      <c r="K1452">
        <v>40</v>
      </c>
      <c r="L1452">
        <v>40</v>
      </c>
      <c r="M1452">
        <v>-88</v>
      </c>
      <c r="N1452">
        <v>-88</v>
      </c>
      <c r="O1452">
        <v>-88</v>
      </c>
      <c r="P1452">
        <v>-88</v>
      </c>
      <c r="Q1452">
        <v>-88</v>
      </c>
      <c r="R1452">
        <v>-88</v>
      </c>
      <c r="S1452">
        <v>-88</v>
      </c>
      <c r="T1452">
        <v>25</v>
      </c>
      <c r="U1452">
        <v>28</v>
      </c>
      <c r="V1452">
        <v>28</v>
      </c>
      <c r="W1452">
        <v>30</v>
      </c>
      <c r="X1452">
        <v>30</v>
      </c>
      <c r="Y1452">
        <v>-88</v>
      </c>
      <c r="Z1452">
        <v>30</v>
      </c>
      <c r="AA1452">
        <v>38</v>
      </c>
      <c r="AB1452">
        <v>38</v>
      </c>
      <c r="AC1452">
        <v>40</v>
      </c>
      <c r="AD1452">
        <v>40</v>
      </c>
      <c r="AE1452">
        <v>-88</v>
      </c>
      <c r="AF1452">
        <v>-88</v>
      </c>
      <c r="AG1452">
        <v>-88</v>
      </c>
      <c r="AH1452">
        <v>-88</v>
      </c>
      <c r="AI1452">
        <v>-88</v>
      </c>
      <c r="AJ1452">
        <v>-88</v>
      </c>
      <c r="AK1452">
        <v>-88</v>
      </c>
      <c r="AL1452">
        <v>25</v>
      </c>
      <c r="AM1452">
        <v>28</v>
      </c>
      <c r="AN1452">
        <v>28</v>
      </c>
      <c r="AO1452">
        <v>30</v>
      </c>
      <c r="AP1452">
        <v>30</v>
      </c>
      <c r="AQ1452">
        <v>-88</v>
      </c>
      <c r="AR1452">
        <v>30</v>
      </c>
      <c r="AS1452">
        <v>38</v>
      </c>
      <c r="AT1452">
        <v>38</v>
      </c>
      <c r="AU1452">
        <v>40</v>
      </c>
      <c r="AV1452">
        <v>40</v>
      </c>
      <c r="AW1452">
        <v>-88</v>
      </c>
      <c r="AX1452">
        <v>-88</v>
      </c>
      <c r="AY1452">
        <v>-88</v>
      </c>
      <c r="AZ1452">
        <v>-88</v>
      </c>
      <c r="BA1452">
        <v>-88</v>
      </c>
      <c r="BB1452">
        <v>-88</v>
      </c>
      <c r="BC1452">
        <v>-88</v>
      </c>
      <c r="BD1452">
        <v>25</v>
      </c>
      <c r="BE1452">
        <v>28</v>
      </c>
      <c r="BF1452">
        <v>28</v>
      </c>
      <c r="BG1452">
        <v>30</v>
      </c>
      <c r="BH1452">
        <v>30</v>
      </c>
      <c r="BI1452">
        <v>3</v>
      </c>
      <c r="BJ1452" t="s">
        <v>82</v>
      </c>
      <c r="BK1452">
        <v>30</v>
      </c>
      <c r="BL1452">
        <v>2</v>
      </c>
      <c r="BM1452">
        <v>-99</v>
      </c>
      <c r="BN1452">
        <v>-99</v>
      </c>
      <c r="BO1452">
        <v>-88</v>
      </c>
      <c r="BP1452">
        <v>10</v>
      </c>
      <c r="BQ1452">
        <v>12</v>
      </c>
      <c r="BR1452">
        <v>12.5</v>
      </c>
      <c r="BS1452">
        <v>-99</v>
      </c>
      <c r="BT1452">
        <v>-99</v>
      </c>
      <c r="BU1452">
        <v>-99</v>
      </c>
      <c r="BV1452">
        <v>-99</v>
      </c>
      <c r="BW1452">
        <v>-99</v>
      </c>
      <c r="BX1452">
        <v>-88</v>
      </c>
      <c r="BY1452">
        <v>10</v>
      </c>
      <c r="BZ1452">
        <v>12</v>
      </c>
      <c r="CA1452">
        <v>12.5</v>
      </c>
      <c r="CB1452">
        <v>-99</v>
      </c>
      <c r="CC1452">
        <v>-99</v>
      </c>
      <c r="CD1452">
        <v>-99</v>
      </c>
      <c r="CE1452">
        <v>-99</v>
      </c>
      <c r="CF1452">
        <v>-99</v>
      </c>
      <c r="CG1452">
        <v>-88</v>
      </c>
      <c r="CH1452">
        <v>10</v>
      </c>
      <c r="CI1452">
        <v>12</v>
      </c>
      <c r="CJ1452">
        <v>12.5</v>
      </c>
      <c r="CK1452">
        <v>-99</v>
      </c>
      <c r="CL1452">
        <v>-99</v>
      </c>
      <c r="CM1452">
        <v>-99</v>
      </c>
      <c r="CN1452">
        <v>2</v>
      </c>
      <c r="CO1452">
        <v>2</v>
      </c>
      <c r="CP1452">
        <v>2</v>
      </c>
      <c r="EG1452">
        <v>0</v>
      </c>
      <c r="EH1452">
        <v>2</v>
      </c>
      <c r="EI1452">
        <v>0</v>
      </c>
      <c r="EJ1452">
        <v>2</v>
      </c>
      <c r="EK1452">
        <v>2</v>
      </c>
      <c r="ES1452">
        <v>2</v>
      </c>
      <c r="FA1452">
        <v>1</v>
      </c>
      <c r="FB1452">
        <v>1996</v>
      </c>
      <c r="FC1452">
        <v>20</v>
      </c>
      <c r="FD1452">
        <v>1</v>
      </c>
      <c r="FE1452">
        <v>2</v>
      </c>
      <c r="FF1452">
        <v>2</v>
      </c>
      <c r="FG1452">
        <v>2</v>
      </c>
      <c r="FH1452">
        <v>2</v>
      </c>
      <c r="FI1452">
        <v>2</v>
      </c>
      <c r="FJ1452">
        <v>2</v>
      </c>
      <c r="FL1452">
        <v>2</v>
      </c>
      <c r="FM1452">
        <v>1</v>
      </c>
      <c r="FN1452">
        <v>-88</v>
      </c>
      <c r="FO1452">
        <v>2</v>
      </c>
      <c r="FR1452">
        <v>2</v>
      </c>
      <c r="FT1452">
        <v>2</v>
      </c>
      <c r="FV1452">
        <v>2</v>
      </c>
      <c r="GA1452">
        <v>2</v>
      </c>
      <c r="GQ1452">
        <v>1</v>
      </c>
      <c r="GS1452">
        <v>2</v>
      </c>
      <c r="GT1452">
        <v>2</v>
      </c>
      <c r="HE1452">
        <v>2</v>
      </c>
      <c r="HN1452">
        <v>2</v>
      </c>
      <c r="HT1452">
        <v>2</v>
      </c>
      <c r="IA1452">
        <v>2</v>
      </c>
    </row>
    <row r="1453" spans="1:235" x14ac:dyDescent="0.25">
      <c r="A1453">
        <v>267</v>
      </c>
      <c r="CN1453">
        <v>2</v>
      </c>
      <c r="CO1453">
        <v>2</v>
      </c>
      <c r="CP1453">
        <v>2</v>
      </c>
      <c r="EG1453">
        <v>0</v>
      </c>
      <c r="EH1453">
        <v>2</v>
      </c>
      <c r="EI1453">
        <v>0</v>
      </c>
      <c r="EJ1453">
        <v>2</v>
      </c>
      <c r="EK1453">
        <v>2</v>
      </c>
      <c r="ES1453">
        <v>2</v>
      </c>
      <c r="FA1453">
        <v>1</v>
      </c>
      <c r="FB1453">
        <v>1990</v>
      </c>
      <c r="FC1453">
        <v>-99</v>
      </c>
      <c r="FL1453">
        <v>2</v>
      </c>
      <c r="FM1453">
        <v>1</v>
      </c>
      <c r="FN1453">
        <v>20</v>
      </c>
      <c r="FO1453">
        <v>2</v>
      </c>
      <c r="FR1453">
        <v>2</v>
      </c>
      <c r="FT1453">
        <v>2</v>
      </c>
      <c r="FV1453">
        <v>2</v>
      </c>
      <c r="GA1453">
        <v>3</v>
      </c>
      <c r="GQ1453">
        <v>2</v>
      </c>
      <c r="GS1453">
        <v>2</v>
      </c>
      <c r="GT1453">
        <v>2</v>
      </c>
      <c r="HE1453">
        <v>1</v>
      </c>
      <c r="HF1453">
        <v>2005</v>
      </c>
      <c r="HG1453">
        <v>2</v>
      </c>
      <c r="HH1453">
        <v>2</v>
      </c>
      <c r="HI1453">
        <v>2</v>
      </c>
      <c r="HJ1453">
        <v>2</v>
      </c>
      <c r="HK1453">
        <v>2</v>
      </c>
      <c r="HN1453">
        <v>2</v>
      </c>
      <c r="HT1453">
        <v>2</v>
      </c>
      <c r="IA1453">
        <v>2</v>
      </c>
    </row>
    <row r="1454" spans="1:235" x14ac:dyDescent="0.25">
      <c r="A1454">
        <v>221</v>
      </c>
      <c r="B1454">
        <v>3</v>
      </c>
      <c r="C1454" t="s">
        <v>82</v>
      </c>
      <c r="D1454">
        <v>45</v>
      </c>
      <c r="E1454">
        <v>1</v>
      </c>
      <c r="F1454">
        <v>2</v>
      </c>
      <c r="G1454">
        <v>-88</v>
      </c>
      <c r="H1454">
        <v>-88</v>
      </c>
      <c r="I1454">
        <v>35</v>
      </c>
      <c r="J1454">
        <v>38</v>
      </c>
      <c r="K1454">
        <v>38</v>
      </c>
      <c r="L1454">
        <v>40</v>
      </c>
      <c r="M1454">
        <v>40</v>
      </c>
      <c r="N1454">
        <v>40</v>
      </c>
      <c r="O1454">
        <v>-88</v>
      </c>
      <c r="P1454">
        <v>-88</v>
      </c>
      <c r="Q1454">
        <v>-88</v>
      </c>
      <c r="R1454">
        <v>-88</v>
      </c>
      <c r="S1454">
        <v>-88</v>
      </c>
      <c r="T1454">
        <v>25</v>
      </c>
      <c r="U1454">
        <v>28</v>
      </c>
      <c r="V1454">
        <v>30</v>
      </c>
      <c r="W1454">
        <v>33</v>
      </c>
      <c r="X1454">
        <v>33</v>
      </c>
      <c r="Y1454">
        <v>-88</v>
      </c>
      <c r="Z1454">
        <v>-88</v>
      </c>
      <c r="AA1454">
        <v>35</v>
      </c>
      <c r="AB1454">
        <v>38</v>
      </c>
      <c r="AC1454">
        <v>38</v>
      </c>
      <c r="AD1454">
        <v>40</v>
      </c>
      <c r="AE1454">
        <v>40</v>
      </c>
      <c r="AF1454">
        <v>40</v>
      </c>
      <c r="AG1454">
        <v>-88</v>
      </c>
      <c r="AH1454">
        <v>-88</v>
      </c>
      <c r="AI1454">
        <v>-88</v>
      </c>
      <c r="AJ1454">
        <v>-88</v>
      </c>
      <c r="AK1454">
        <v>-88</v>
      </c>
      <c r="AL1454">
        <v>25</v>
      </c>
      <c r="AM1454">
        <v>28</v>
      </c>
      <c r="AN1454">
        <v>30</v>
      </c>
      <c r="AO1454">
        <v>33</v>
      </c>
      <c r="AP1454">
        <v>33</v>
      </c>
      <c r="AQ1454">
        <v>-88</v>
      </c>
      <c r="AR1454">
        <v>-88</v>
      </c>
      <c r="AS1454">
        <v>35</v>
      </c>
      <c r="AT1454">
        <v>38</v>
      </c>
      <c r="AU1454">
        <v>38</v>
      </c>
      <c r="AV1454">
        <v>40</v>
      </c>
      <c r="AW1454">
        <v>40</v>
      </c>
      <c r="AX1454">
        <v>40</v>
      </c>
      <c r="AY1454">
        <v>-88</v>
      </c>
      <c r="AZ1454">
        <v>-88</v>
      </c>
      <c r="BA1454">
        <v>-88</v>
      </c>
      <c r="BB1454">
        <v>-88</v>
      </c>
      <c r="BC1454">
        <v>-88</v>
      </c>
      <c r="BD1454">
        <v>25</v>
      </c>
      <c r="BE1454">
        <v>28</v>
      </c>
      <c r="BF1454">
        <v>30</v>
      </c>
      <c r="BG1454">
        <v>33</v>
      </c>
      <c r="BH1454">
        <v>33</v>
      </c>
      <c r="CN1454">
        <v>2</v>
      </c>
      <c r="CO1454">
        <v>2</v>
      </c>
      <c r="CP1454">
        <v>2</v>
      </c>
      <c r="EG1454">
        <v>0</v>
      </c>
      <c r="EH1454">
        <v>2</v>
      </c>
      <c r="EI1454">
        <v>0</v>
      </c>
      <c r="EJ1454">
        <v>2</v>
      </c>
      <c r="EK1454">
        <v>2</v>
      </c>
      <c r="ES1454">
        <v>2</v>
      </c>
      <c r="FA1454">
        <v>1</v>
      </c>
      <c r="FB1454">
        <v>1990</v>
      </c>
      <c r="FC1454">
        <v>22.22</v>
      </c>
      <c r="FD1454">
        <v>1</v>
      </c>
      <c r="FE1454">
        <v>2</v>
      </c>
      <c r="FF1454">
        <v>2</v>
      </c>
      <c r="FG1454">
        <v>2</v>
      </c>
      <c r="FH1454">
        <v>2</v>
      </c>
      <c r="FI1454">
        <v>2</v>
      </c>
      <c r="FJ1454">
        <v>2</v>
      </c>
      <c r="FL1454">
        <v>2</v>
      </c>
      <c r="FM1454">
        <v>1</v>
      </c>
      <c r="FN1454">
        <v>23</v>
      </c>
      <c r="FO1454">
        <v>2</v>
      </c>
      <c r="FR1454">
        <v>2</v>
      </c>
      <c r="FT1454">
        <v>2</v>
      </c>
      <c r="FV1454">
        <v>1</v>
      </c>
      <c r="FW1454">
        <v>2</v>
      </c>
      <c r="FX1454">
        <v>1</v>
      </c>
      <c r="FY1454">
        <v>1</v>
      </c>
      <c r="GA1454">
        <v>2</v>
      </c>
      <c r="GQ1454">
        <v>1</v>
      </c>
      <c r="GS1454">
        <v>2</v>
      </c>
      <c r="GT1454">
        <v>2</v>
      </c>
      <c r="HE1454">
        <v>2</v>
      </c>
      <c r="HN1454">
        <v>2</v>
      </c>
      <c r="HT1454">
        <v>2</v>
      </c>
      <c r="IA1454">
        <v>2</v>
      </c>
    </row>
    <row r="1455" spans="1:235" x14ac:dyDescent="0.25">
      <c r="A1455">
        <v>285</v>
      </c>
      <c r="CN1455">
        <v>2</v>
      </c>
      <c r="CO1455">
        <v>2</v>
      </c>
      <c r="CP1455">
        <v>2</v>
      </c>
      <c r="EG1455">
        <v>0</v>
      </c>
      <c r="EH1455">
        <v>2</v>
      </c>
      <c r="EI1455">
        <v>0</v>
      </c>
      <c r="EJ1455">
        <v>2</v>
      </c>
      <c r="EK1455">
        <v>2</v>
      </c>
      <c r="ES1455">
        <v>2</v>
      </c>
      <c r="FA1455">
        <v>2</v>
      </c>
      <c r="FO1455">
        <v>2</v>
      </c>
      <c r="FR1455">
        <v>2</v>
      </c>
      <c r="FT1455">
        <v>2</v>
      </c>
      <c r="FV1455">
        <v>1</v>
      </c>
      <c r="FW1455">
        <v>1</v>
      </c>
      <c r="FX1455">
        <v>1</v>
      </c>
      <c r="FY1455">
        <v>1</v>
      </c>
      <c r="GA1455">
        <v>3</v>
      </c>
      <c r="GQ1455">
        <v>1</v>
      </c>
      <c r="GS1455">
        <v>2</v>
      </c>
      <c r="GT1455">
        <v>2</v>
      </c>
      <c r="HE1455">
        <v>2</v>
      </c>
      <c r="HN1455">
        <v>2</v>
      </c>
      <c r="HT1455">
        <v>2</v>
      </c>
      <c r="IA1455">
        <v>2</v>
      </c>
    </row>
    <row r="1456" spans="1:235" x14ac:dyDescent="0.25">
      <c r="A1456">
        <v>217</v>
      </c>
      <c r="B1456">
        <v>1</v>
      </c>
      <c r="E1456">
        <v>1</v>
      </c>
      <c r="F1456">
        <v>2</v>
      </c>
      <c r="G1456">
        <v>28</v>
      </c>
      <c r="H1456">
        <v>33</v>
      </c>
      <c r="I1456">
        <v>36</v>
      </c>
      <c r="J1456">
        <v>38</v>
      </c>
      <c r="K1456">
        <v>40</v>
      </c>
      <c r="L1456">
        <v>40</v>
      </c>
      <c r="M1456">
        <v>-88</v>
      </c>
      <c r="N1456">
        <v>-88</v>
      </c>
      <c r="O1456">
        <v>-88</v>
      </c>
      <c r="P1456">
        <v>-88</v>
      </c>
      <c r="Q1456">
        <v>-88</v>
      </c>
      <c r="R1456">
        <v>-88</v>
      </c>
      <c r="S1456">
        <v>-88</v>
      </c>
      <c r="T1456">
        <v>-88</v>
      </c>
      <c r="U1456">
        <v>26</v>
      </c>
      <c r="V1456">
        <v>28</v>
      </c>
      <c r="W1456">
        <v>33</v>
      </c>
      <c r="X1456">
        <v>33</v>
      </c>
      <c r="Y1456">
        <v>28</v>
      </c>
      <c r="Z1456">
        <v>33</v>
      </c>
      <c r="AA1456">
        <v>36</v>
      </c>
      <c r="AB1456">
        <v>38</v>
      </c>
      <c r="AC1456">
        <v>40</v>
      </c>
      <c r="AD1456">
        <v>40</v>
      </c>
      <c r="AE1456">
        <v>-88</v>
      </c>
      <c r="AF1456">
        <v>-88</v>
      </c>
      <c r="AG1456">
        <v>-88</v>
      </c>
      <c r="AH1456">
        <v>-88</v>
      </c>
      <c r="AI1456">
        <v>-88</v>
      </c>
      <c r="AJ1456">
        <v>-88</v>
      </c>
      <c r="AK1456">
        <v>-88</v>
      </c>
      <c r="AL1456">
        <v>-88</v>
      </c>
      <c r="AM1456">
        <v>26</v>
      </c>
      <c r="AN1456">
        <v>28</v>
      </c>
      <c r="AO1456">
        <v>33</v>
      </c>
      <c r="AP1456">
        <v>33</v>
      </c>
      <c r="AQ1456">
        <v>28</v>
      </c>
      <c r="AR1456">
        <v>33</v>
      </c>
      <c r="AS1456">
        <v>36</v>
      </c>
      <c r="AT1456">
        <v>38</v>
      </c>
      <c r="AU1456">
        <v>40</v>
      </c>
      <c r="AV1456">
        <v>40</v>
      </c>
      <c r="AW1456">
        <v>-88</v>
      </c>
      <c r="AX1456">
        <v>-88</v>
      </c>
      <c r="AY1456">
        <v>-88</v>
      </c>
      <c r="AZ1456">
        <v>-88</v>
      </c>
      <c r="BA1456">
        <v>-88</v>
      </c>
      <c r="BB1456">
        <v>-88</v>
      </c>
      <c r="BC1456">
        <v>-88</v>
      </c>
      <c r="BD1456">
        <v>-88</v>
      </c>
      <c r="BE1456">
        <v>26</v>
      </c>
      <c r="BF1456">
        <v>28</v>
      </c>
      <c r="BG1456">
        <v>33</v>
      </c>
      <c r="BH1456">
        <v>33</v>
      </c>
      <c r="CN1456">
        <v>2</v>
      </c>
      <c r="CO1456">
        <v>2</v>
      </c>
      <c r="CP1456">
        <v>2</v>
      </c>
      <c r="EG1456">
        <v>0</v>
      </c>
      <c r="EH1456">
        <v>2</v>
      </c>
      <c r="EI1456">
        <v>0</v>
      </c>
      <c r="EJ1456">
        <v>2</v>
      </c>
      <c r="EK1456">
        <v>2</v>
      </c>
      <c r="ES1456">
        <v>2</v>
      </c>
      <c r="FA1456">
        <v>1</v>
      </c>
      <c r="FB1456">
        <v>2003</v>
      </c>
      <c r="FC1456">
        <v>17.7</v>
      </c>
      <c r="FD1456">
        <v>1</v>
      </c>
      <c r="FE1456">
        <v>2</v>
      </c>
      <c r="FF1456">
        <v>2</v>
      </c>
      <c r="FG1456">
        <v>2</v>
      </c>
      <c r="FH1456">
        <v>2</v>
      </c>
      <c r="FI1456">
        <v>2</v>
      </c>
      <c r="FJ1456">
        <v>2</v>
      </c>
      <c r="FL1456">
        <v>2</v>
      </c>
      <c r="FM1456">
        <v>1</v>
      </c>
      <c r="FN1456">
        <v>23</v>
      </c>
      <c r="FO1456">
        <v>2</v>
      </c>
      <c r="FR1456">
        <v>2</v>
      </c>
      <c r="FT1456">
        <v>2</v>
      </c>
      <c r="FV1456">
        <v>1</v>
      </c>
      <c r="FW1456">
        <v>2</v>
      </c>
      <c r="FX1456">
        <v>2</v>
      </c>
      <c r="FY1456">
        <v>1</v>
      </c>
      <c r="GA1456">
        <v>2</v>
      </c>
      <c r="GQ1456">
        <v>1</v>
      </c>
      <c r="GS1456">
        <v>2</v>
      </c>
      <c r="GT1456">
        <v>2</v>
      </c>
      <c r="HE1456">
        <v>1</v>
      </c>
      <c r="HF1456">
        <v>2003</v>
      </c>
      <c r="HG1456">
        <v>2</v>
      </c>
      <c r="HH1456">
        <v>2</v>
      </c>
      <c r="HI1456">
        <v>2</v>
      </c>
      <c r="HJ1456">
        <v>1</v>
      </c>
      <c r="HK1456">
        <v>2</v>
      </c>
      <c r="HN1456">
        <v>2</v>
      </c>
      <c r="HT1456">
        <v>2</v>
      </c>
      <c r="IA1456">
        <v>2</v>
      </c>
    </row>
    <row r="1457" spans="1:235" x14ac:dyDescent="0.25">
      <c r="A1457">
        <v>266</v>
      </c>
      <c r="B1457">
        <v>1</v>
      </c>
      <c r="E1457">
        <v>1</v>
      </c>
      <c r="F1457">
        <v>2</v>
      </c>
      <c r="G1457">
        <v>-88</v>
      </c>
      <c r="H1457">
        <v>-88</v>
      </c>
      <c r="I1457">
        <v>40</v>
      </c>
      <c r="J1457">
        <v>35</v>
      </c>
      <c r="K1457">
        <v>35</v>
      </c>
      <c r="L1457">
        <v>30</v>
      </c>
      <c r="M1457">
        <v>30</v>
      </c>
      <c r="N1457">
        <v>25</v>
      </c>
      <c r="O1457">
        <v>-88</v>
      </c>
      <c r="P1457">
        <v>88</v>
      </c>
      <c r="Q1457">
        <v>-88</v>
      </c>
      <c r="R1457">
        <v>20</v>
      </c>
      <c r="S1457">
        <v>20</v>
      </c>
      <c r="T1457">
        <v>25</v>
      </c>
      <c r="U1457">
        <v>25</v>
      </c>
      <c r="V1457">
        <v>30</v>
      </c>
      <c r="W1457">
        <v>32</v>
      </c>
      <c r="X1457">
        <v>32</v>
      </c>
      <c r="Y1457">
        <v>-88</v>
      </c>
      <c r="Z1457">
        <v>-88</v>
      </c>
      <c r="AA1457">
        <v>40</v>
      </c>
      <c r="AB1457">
        <v>35</v>
      </c>
      <c r="AC1457">
        <v>35</v>
      </c>
      <c r="AD1457">
        <v>30</v>
      </c>
      <c r="AE1457">
        <v>30</v>
      </c>
      <c r="AF1457">
        <v>25</v>
      </c>
      <c r="AG1457">
        <v>-88</v>
      </c>
      <c r="AH1457">
        <v>88</v>
      </c>
      <c r="AI1457">
        <v>-88</v>
      </c>
      <c r="AJ1457">
        <v>20</v>
      </c>
      <c r="AK1457">
        <v>20</v>
      </c>
      <c r="AL1457">
        <v>25</v>
      </c>
      <c r="AM1457">
        <v>25</v>
      </c>
      <c r="AN1457">
        <v>30</v>
      </c>
      <c r="AO1457">
        <v>32</v>
      </c>
      <c r="AP1457">
        <v>32</v>
      </c>
      <c r="AQ1457">
        <v>-88</v>
      </c>
      <c r="AR1457">
        <v>-88</v>
      </c>
      <c r="AS1457">
        <v>40</v>
      </c>
      <c r="AT1457">
        <v>35</v>
      </c>
      <c r="AU1457">
        <v>35</v>
      </c>
      <c r="AV1457">
        <v>30</v>
      </c>
      <c r="AW1457">
        <v>30</v>
      </c>
      <c r="AX1457">
        <v>25</v>
      </c>
      <c r="AY1457">
        <v>-88</v>
      </c>
      <c r="AZ1457">
        <v>88</v>
      </c>
      <c r="BA1457">
        <v>-88</v>
      </c>
      <c r="BB1457">
        <v>20</v>
      </c>
      <c r="BC1457">
        <v>20</v>
      </c>
      <c r="BD1457">
        <v>25</v>
      </c>
      <c r="BE1457">
        <v>25</v>
      </c>
      <c r="BF1457">
        <v>30</v>
      </c>
      <c r="BG1457">
        <v>32</v>
      </c>
      <c r="BH1457">
        <v>32</v>
      </c>
      <c r="CN1457">
        <v>2</v>
      </c>
      <c r="CO1457">
        <v>2</v>
      </c>
      <c r="CP1457">
        <v>2</v>
      </c>
      <c r="EG1457">
        <v>0</v>
      </c>
      <c r="EH1457">
        <v>2</v>
      </c>
      <c r="EI1457">
        <v>0</v>
      </c>
      <c r="EJ1457">
        <v>2</v>
      </c>
      <c r="EK1457">
        <v>2</v>
      </c>
      <c r="ES1457">
        <v>2</v>
      </c>
      <c r="FA1457">
        <v>1</v>
      </c>
      <c r="FB1457">
        <v>2002</v>
      </c>
      <c r="FC1457">
        <v>-99</v>
      </c>
      <c r="FL1457">
        <v>2</v>
      </c>
      <c r="FM1457">
        <v>1</v>
      </c>
      <c r="FN1457">
        <v>30</v>
      </c>
      <c r="FO1457">
        <v>2</v>
      </c>
      <c r="FR1457">
        <v>2</v>
      </c>
      <c r="FT1457">
        <v>2</v>
      </c>
      <c r="FV1457">
        <v>1</v>
      </c>
      <c r="FW1457">
        <v>2</v>
      </c>
      <c r="FX1457">
        <v>2</v>
      </c>
      <c r="FY1457">
        <v>1</v>
      </c>
      <c r="GA1457">
        <v>2</v>
      </c>
      <c r="GQ1457">
        <v>2</v>
      </c>
      <c r="GS1457">
        <v>2</v>
      </c>
      <c r="GT1457">
        <v>2</v>
      </c>
      <c r="HE1457">
        <v>1</v>
      </c>
      <c r="HF1457">
        <v>2003</v>
      </c>
      <c r="HG1457">
        <v>2</v>
      </c>
      <c r="HH1457">
        <v>2</v>
      </c>
      <c r="HI1457">
        <v>2</v>
      </c>
      <c r="HJ1457">
        <v>2</v>
      </c>
      <c r="HK1457">
        <v>2</v>
      </c>
      <c r="HN1457">
        <v>2</v>
      </c>
      <c r="HT1457">
        <v>2</v>
      </c>
      <c r="IA1457">
        <v>2</v>
      </c>
    </row>
    <row r="1458" spans="1:235" x14ac:dyDescent="0.25">
      <c r="A1458">
        <v>169</v>
      </c>
      <c r="B1458">
        <v>3</v>
      </c>
      <c r="C1458" t="s">
        <v>65</v>
      </c>
      <c r="D1458">
        <v>45</v>
      </c>
      <c r="E1458">
        <v>1</v>
      </c>
      <c r="F1458">
        <v>1</v>
      </c>
      <c r="G1458">
        <v>-88</v>
      </c>
      <c r="H1458">
        <v>45</v>
      </c>
      <c r="I1458">
        <v>45</v>
      </c>
      <c r="J1458">
        <v>45</v>
      </c>
      <c r="K1458">
        <v>50</v>
      </c>
      <c r="L1458">
        <v>45</v>
      </c>
      <c r="M1458">
        <v>-88</v>
      </c>
      <c r="N1458">
        <v>-88</v>
      </c>
      <c r="O1458">
        <v>-88</v>
      </c>
      <c r="P1458">
        <v>-88</v>
      </c>
      <c r="Q1458">
        <v>-88</v>
      </c>
      <c r="R1458">
        <v>-88</v>
      </c>
      <c r="S1458">
        <v>-88</v>
      </c>
      <c r="T1458">
        <v>-88</v>
      </c>
      <c r="U1458">
        <v>30</v>
      </c>
      <c r="V1458">
        <v>35</v>
      </c>
      <c r="W1458">
        <v>35</v>
      </c>
      <c r="X1458">
        <v>35</v>
      </c>
      <c r="Y1458">
        <v>-88</v>
      </c>
      <c r="Z1458">
        <v>41</v>
      </c>
      <c r="AA1458">
        <v>41</v>
      </c>
      <c r="AB1458">
        <v>40</v>
      </c>
      <c r="AC1458">
        <v>45</v>
      </c>
      <c r="AD1458">
        <v>45</v>
      </c>
      <c r="AE1458">
        <v>-88</v>
      </c>
      <c r="AF1458">
        <v>-88</v>
      </c>
      <c r="AG1458">
        <v>-88</v>
      </c>
      <c r="AH1458">
        <v>-88</v>
      </c>
      <c r="AI1458">
        <v>-88</v>
      </c>
      <c r="AJ1458">
        <v>-88</v>
      </c>
      <c r="AK1458">
        <v>-88</v>
      </c>
      <c r="AL1458">
        <v>-88</v>
      </c>
      <c r="AM1458">
        <v>25</v>
      </c>
      <c r="AN1458">
        <v>32</v>
      </c>
      <c r="AO1458">
        <v>30</v>
      </c>
      <c r="AP1458">
        <v>-88</v>
      </c>
      <c r="AQ1458">
        <v>-88</v>
      </c>
      <c r="AR1458">
        <v>40</v>
      </c>
      <c r="AS1458">
        <v>40</v>
      </c>
      <c r="AT1458">
        <v>40</v>
      </c>
      <c r="AU1458">
        <v>40</v>
      </c>
      <c r="AV1458">
        <v>40</v>
      </c>
      <c r="AW1458">
        <v>-88</v>
      </c>
      <c r="AX1458">
        <v>-88</v>
      </c>
      <c r="AY1458">
        <v>-88</v>
      </c>
      <c r="AZ1458">
        <v>-88</v>
      </c>
      <c r="BA1458">
        <v>-88</v>
      </c>
      <c r="BB1458">
        <v>-88</v>
      </c>
      <c r="BC1458">
        <v>-88</v>
      </c>
      <c r="BD1458">
        <v>-88</v>
      </c>
      <c r="BE1458">
        <v>22</v>
      </c>
      <c r="BF1458">
        <v>30</v>
      </c>
      <c r="BG1458">
        <v>30</v>
      </c>
      <c r="BH1458">
        <v>30</v>
      </c>
      <c r="CN1458">
        <v>2</v>
      </c>
      <c r="CO1458">
        <v>2</v>
      </c>
      <c r="CP1458">
        <v>2</v>
      </c>
      <c r="EG1458">
        <v>0</v>
      </c>
      <c r="EH1458">
        <v>2</v>
      </c>
      <c r="EI1458">
        <v>0</v>
      </c>
      <c r="EJ1458">
        <v>2</v>
      </c>
      <c r="EK1458">
        <v>2</v>
      </c>
      <c r="ES1458">
        <v>2</v>
      </c>
      <c r="FA1458">
        <v>1</v>
      </c>
      <c r="FB1458">
        <v>1984</v>
      </c>
      <c r="FC1458">
        <v>0</v>
      </c>
      <c r="FD1458">
        <v>1</v>
      </c>
      <c r="FE1458">
        <v>2</v>
      </c>
      <c r="FF1458">
        <v>2</v>
      </c>
      <c r="FG1458">
        <v>2</v>
      </c>
      <c r="FH1458">
        <v>2</v>
      </c>
      <c r="FI1458">
        <v>1</v>
      </c>
      <c r="FJ1458">
        <v>1</v>
      </c>
      <c r="FK1458" t="s">
        <v>81</v>
      </c>
      <c r="FL1458">
        <v>2</v>
      </c>
      <c r="FM1458">
        <v>1</v>
      </c>
      <c r="FN1458">
        <v>20</v>
      </c>
      <c r="FO1458">
        <v>2</v>
      </c>
      <c r="FR1458">
        <v>2</v>
      </c>
      <c r="FT1458">
        <v>2</v>
      </c>
      <c r="FV1458">
        <v>1</v>
      </c>
      <c r="FW1458">
        <v>1</v>
      </c>
      <c r="FX1458">
        <v>2</v>
      </c>
      <c r="FY1458">
        <v>1</v>
      </c>
      <c r="GA1458">
        <v>2</v>
      </c>
      <c r="GQ1458">
        <v>2</v>
      </c>
      <c r="GS1458">
        <v>2</v>
      </c>
      <c r="GT1458">
        <v>1</v>
      </c>
      <c r="GU1458">
        <v>1</v>
      </c>
      <c r="GV1458">
        <v>2</v>
      </c>
      <c r="GW1458">
        <v>2</v>
      </c>
      <c r="GX1458">
        <v>2</v>
      </c>
      <c r="GY1458">
        <v>2</v>
      </c>
      <c r="GZ1458">
        <v>2</v>
      </c>
      <c r="HA1458">
        <v>1</v>
      </c>
      <c r="HB1458">
        <v>2</v>
      </c>
      <c r="HE1458">
        <v>1</v>
      </c>
      <c r="HF1458">
        <v>2003</v>
      </c>
      <c r="HG1458">
        <v>1</v>
      </c>
      <c r="HH1458">
        <v>1</v>
      </c>
      <c r="HI1458">
        <v>1</v>
      </c>
      <c r="HJ1458">
        <v>1</v>
      </c>
      <c r="HK1458">
        <v>1</v>
      </c>
      <c r="HL1458">
        <v>36</v>
      </c>
      <c r="HM1458">
        <v>1</v>
      </c>
      <c r="HN1458">
        <v>2</v>
      </c>
      <c r="HT1458">
        <v>2</v>
      </c>
      <c r="IA1458">
        <v>2</v>
      </c>
    </row>
    <row r="1459" spans="1:235" x14ac:dyDescent="0.25">
      <c r="A1459">
        <v>171</v>
      </c>
      <c r="B1459">
        <v>3</v>
      </c>
      <c r="C1459" t="s">
        <v>65</v>
      </c>
      <c r="D1459">
        <v>60</v>
      </c>
      <c r="E1459">
        <v>1</v>
      </c>
      <c r="F1459">
        <v>1</v>
      </c>
      <c r="G1459">
        <v>-88</v>
      </c>
      <c r="H1459">
        <v>-88</v>
      </c>
      <c r="I1459">
        <v>-88</v>
      </c>
      <c r="J1459">
        <v>40</v>
      </c>
      <c r="K1459">
        <v>40</v>
      </c>
      <c r="L1459">
        <v>40</v>
      </c>
      <c r="M1459">
        <v>45</v>
      </c>
      <c r="N1459">
        <v>48</v>
      </c>
      <c r="O1459">
        <v>48</v>
      </c>
      <c r="P1459">
        <v>50</v>
      </c>
      <c r="Q1459">
        <v>-88</v>
      </c>
      <c r="R1459">
        <v>-88</v>
      </c>
      <c r="S1459">
        <v>-88</v>
      </c>
      <c r="T1459">
        <v>-88</v>
      </c>
      <c r="U1459">
        <v>-88</v>
      </c>
      <c r="V1459">
        <v>35</v>
      </c>
      <c r="W1459">
        <v>30</v>
      </c>
      <c r="X1459">
        <v>30</v>
      </c>
      <c r="Y1459">
        <v>-88</v>
      </c>
      <c r="Z1459">
        <v>-88</v>
      </c>
      <c r="AA1459">
        <v>-88</v>
      </c>
      <c r="AB1459">
        <v>38</v>
      </c>
      <c r="AC1459">
        <v>38</v>
      </c>
      <c r="AD1459">
        <v>38</v>
      </c>
      <c r="AE1459">
        <v>42</v>
      </c>
      <c r="AF1459">
        <v>44</v>
      </c>
      <c r="AG1459">
        <v>44</v>
      </c>
      <c r="AH1459">
        <v>45</v>
      </c>
      <c r="AI1459">
        <v>-88</v>
      </c>
      <c r="AJ1459">
        <v>-88</v>
      </c>
      <c r="AK1459">
        <v>-88</v>
      </c>
      <c r="AL1459">
        <v>-88</v>
      </c>
      <c r="AM1459">
        <v>-88</v>
      </c>
      <c r="AN1459">
        <v>35</v>
      </c>
      <c r="AO1459">
        <v>30</v>
      </c>
      <c r="AP1459">
        <v>30</v>
      </c>
      <c r="AQ1459">
        <v>-88</v>
      </c>
      <c r="AR1459">
        <v>-88</v>
      </c>
      <c r="AS1459">
        <v>-88</v>
      </c>
      <c r="AT1459">
        <v>35</v>
      </c>
      <c r="AU1459">
        <v>35</v>
      </c>
      <c r="AV1459">
        <v>35</v>
      </c>
      <c r="AW1459">
        <v>40</v>
      </c>
      <c r="AX1459">
        <v>40</v>
      </c>
      <c r="AY1459">
        <v>40</v>
      </c>
      <c r="AZ1459">
        <v>45</v>
      </c>
      <c r="BA1459">
        <v>-88</v>
      </c>
      <c r="BB1459">
        <v>-88</v>
      </c>
      <c r="BC1459">
        <v>-88</v>
      </c>
      <c r="BD1459">
        <v>-88</v>
      </c>
      <c r="BE1459">
        <v>-88</v>
      </c>
      <c r="BF1459">
        <v>30</v>
      </c>
      <c r="BG1459">
        <v>25</v>
      </c>
      <c r="BH1459">
        <v>25</v>
      </c>
      <c r="CN1459">
        <v>2</v>
      </c>
      <c r="CO1459">
        <v>2</v>
      </c>
      <c r="CP1459">
        <v>2</v>
      </c>
      <c r="EG1459">
        <v>0</v>
      </c>
      <c r="EH1459">
        <v>2</v>
      </c>
      <c r="EI1459">
        <v>0</v>
      </c>
      <c r="EJ1459">
        <v>2</v>
      </c>
      <c r="EK1459">
        <v>2</v>
      </c>
      <c r="ES1459">
        <v>2</v>
      </c>
      <c r="FA1459">
        <v>1</v>
      </c>
      <c r="FB1459">
        <v>1982</v>
      </c>
      <c r="FC1459">
        <v>0</v>
      </c>
      <c r="FD1459">
        <v>1</v>
      </c>
      <c r="FE1459">
        <v>2</v>
      </c>
      <c r="FF1459">
        <v>2</v>
      </c>
      <c r="FG1459">
        <v>2</v>
      </c>
      <c r="FH1459">
        <v>2</v>
      </c>
      <c r="FI1459">
        <v>2</v>
      </c>
      <c r="FJ1459">
        <v>1</v>
      </c>
      <c r="FK1459" t="s">
        <v>80</v>
      </c>
      <c r="FL1459">
        <v>2</v>
      </c>
      <c r="FM1459">
        <v>2</v>
      </c>
      <c r="FN1459">
        <v>28</v>
      </c>
      <c r="FO1459">
        <v>2</v>
      </c>
      <c r="FR1459">
        <v>2</v>
      </c>
      <c r="FT1459">
        <v>2</v>
      </c>
      <c r="FV1459">
        <v>1</v>
      </c>
      <c r="FW1459">
        <v>1</v>
      </c>
      <c r="FX1459">
        <v>1</v>
      </c>
      <c r="FY1459">
        <v>1</v>
      </c>
      <c r="GA1459">
        <v>2</v>
      </c>
      <c r="GQ1459">
        <v>2</v>
      </c>
      <c r="GS1459">
        <v>2</v>
      </c>
      <c r="GT1459">
        <v>2</v>
      </c>
      <c r="HE1459">
        <v>2</v>
      </c>
      <c r="HN1459">
        <v>2</v>
      </c>
      <c r="HT1459">
        <v>2</v>
      </c>
      <c r="IA1459">
        <v>2</v>
      </c>
    </row>
    <row r="1460" spans="1:235" x14ac:dyDescent="0.25">
      <c r="A1460">
        <v>271</v>
      </c>
      <c r="CN1460">
        <v>2</v>
      </c>
      <c r="CO1460">
        <v>2</v>
      </c>
      <c r="CP1460">
        <v>2</v>
      </c>
      <c r="EG1460">
        <v>0</v>
      </c>
      <c r="EH1460">
        <v>2</v>
      </c>
      <c r="EI1460">
        <v>0</v>
      </c>
      <c r="EJ1460">
        <v>2</v>
      </c>
      <c r="EK1460">
        <v>2</v>
      </c>
      <c r="ES1460">
        <v>2</v>
      </c>
      <c r="FA1460">
        <v>1</v>
      </c>
      <c r="FB1460">
        <v>1990</v>
      </c>
      <c r="FC1460">
        <v>-99</v>
      </c>
      <c r="FL1460">
        <v>2</v>
      </c>
      <c r="FM1460">
        <v>1</v>
      </c>
      <c r="FN1460">
        <v>20</v>
      </c>
      <c r="FO1460">
        <v>2</v>
      </c>
      <c r="FR1460">
        <v>2</v>
      </c>
      <c r="FT1460">
        <v>2</v>
      </c>
      <c r="FV1460">
        <v>1</v>
      </c>
      <c r="FW1460">
        <v>1</v>
      </c>
      <c r="FX1460">
        <v>2</v>
      </c>
      <c r="FY1460">
        <v>1</v>
      </c>
      <c r="GA1460">
        <v>3</v>
      </c>
      <c r="GQ1460">
        <v>1</v>
      </c>
      <c r="GS1460">
        <v>2</v>
      </c>
      <c r="GT1460">
        <v>2</v>
      </c>
      <c r="HE1460">
        <v>1</v>
      </c>
      <c r="HF1460">
        <v>2001</v>
      </c>
      <c r="HG1460">
        <v>2</v>
      </c>
      <c r="HH1460">
        <v>1</v>
      </c>
      <c r="HI1460">
        <v>1</v>
      </c>
      <c r="HJ1460">
        <v>1</v>
      </c>
      <c r="HK1460">
        <v>2</v>
      </c>
      <c r="HN1460">
        <v>2</v>
      </c>
      <c r="HT1460">
        <v>2</v>
      </c>
      <c r="IA1460">
        <v>1</v>
      </c>
    </row>
    <row r="1461" spans="1:235" x14ac:dyDescent="0.25">
      <c r="A1461">
        <v>224</v>
      </c>
      <c r="CN1461">
        <v>2</v>
      </c>
      <c r="CO1461">
        <v>2</v>
      </c>
      <c r="CP1461">
        <v>2</v>
      </c>
      <c r="EG1461">
        <v>0</v>
      </c>
      <c r="EH1461">
        <v>2</v>
      </c>
      <c r="EI1461">
        <v>0</v>
      </c>
      <c r="EJ1461">
        <v>2</v>
      </c>
      <c r="EK1461">
        <v>2</v>
      </c>
      <c r="ES1461">
        <v>2</v>
      </c>
      <c r="FA1461">
        <v>1</v>
      </c>
      <c r="FB1461">
        <v>-88</v>
      </c>
      <c r="FC1461">
        <v>-99</v>
      </c>
      <c r="FL1461">
        <v>2</v>
      </c>
      <c r="FM1461">
        <v>1</v>
      </c>
      <c r="FN1461">
        <v>23</v>
      </c>
      <c r="FO1461">
        <v>2</v>
      </c>
      <c r="FR1461">
        <v>2</v>
      </c>
      <c r="FT1461">
        <v>2</v>
      </c>
      <c r="FV1461">
        <v>1</v>
      </c>
      <c r="FW1461">
        <v>2</v>
      </c>
      <c r="FX1461">
        <v>2</v>
      </c>
      <c r="FY1461">
        <v>1</v>
      </c>
      <c r="GA1461">
        <v>2</v>
      </c>
      <c r="GQ1461">
        <v>1</v>
      </c>
      <c r="GS1461">
        <v>2</v>
      </c>
      <c r="GT1461">
        <v>2</v>
      </c>
      <c r="HE1461">
        <v>1</v>
      </c>
      <c r="HF1461">
        <v>2003</v>
      </c>
      <c r="HG1461">
        <v>1</v>
      </c>
      <c r="HH1461">
        <v>1</v>
      </c>
      <c r="HI1461">
        <v>2</v>
      </c>
      <c r="HJ1461">
        <v>1</v>
      </c>
      <c r="HK1461">
        <v>2</v>
      </c>
      <c r="HN1461">
        <v>2</v>
      </c>
      <c r="HT1461">
        <v>2</v>
      </c>
      <c r="IA1461">
        <v>2</v>
      </c>
    </row>
    <row r="1462" spans="1:235" x14ac:dyDescent="0.25">
      <c r="A1462">
        <v>225</v>
      </c>
      <c r="B1462">
        <v>2</v>
      </c>
      <c r="C1462" t="s">
        <v>74</v>
      </c>
      <c r="D1462">
        <v>75</v>
      </c>
      <c r="E1462">
        <v>1</v>
      </c>
      <c r="F1462">
        <v>2</v>
      </c>
      <c r="G1462">
        <v>-88</v>
      </c>
      <c r="H1462">
        <v>31</v>
      </c>
      <c r="I1462">
        <v>36</v>
      </c>
      <c r="J1462">
        <v>38</v>
      </c>
      <c r="K1462">
        <v>40</v>
      </c>
      <c r="L1462">
        <v>-88</v>
      </c>
      <c r="M1462">
        <v>-88</v>
      </c>
      <c r="N1462">
        <v>-88</v>
      </c>
      <c r="O1462">
        <v>-88</v>
      </c>
      <c r="P1462">
        <v>-88</v>
      </c>
      <c r="Q1462">
        <v>-88</v>
      </c>
      <c r="R1462">
        <v>-88</v>
      </c>
      <c r="S1462">
        <v>-88</v>
      </c>
      <c r="T1462">
        <v>-88</v>
      </c>
      <c r="U1462">
        <v>25</v>
      </c>
      <c r="V1462">
        <v>30</v>
      </c>
      <c r="W1462">
        <v>25</v>
      </c>
      <c r="X1462">
        <v>25</v>
      </c>
      <c r="Y1462">
        <v>-88</v>
      </c>
      <c r="Z1462">
        <v>31</v>
      </c>
      <c r="AA1462">
        <v>36</v>
      </c>
      <c r="AB1462">
        <v>38</v>
      </c>
      <c r="AC1462">
        <v>40</v>
      </c>
      <c r="AD1462">
        <v>-88</v>
      </c>
      <c r="AE1462">
        <v>-88</v>
      </c>
      <c r="AF1462">
        <v>-88</v>
      </c>
      <c r="AG1462">
        <v>-88</v>
      </c>
      <c r="AH1462">
        <v>-88</v>
      </c>
      <c r="AI1462">
        <v>-88</v>
      </c>
      <c r="AJ1462">
        <v>-88</v>
      </c>
      <c r="AK1462">
        <v>-88</v>
      </c>
      <c r="AL1462">
        <v>-88</v>
      </c>
      <c r="AM1462">
        <v>25</v>
      </c>
      <c r="AN1462">
        <v>30</v>
      </c>
      <c r="AO1462">
        <v>25</v>
      </c>
      <c r="AP1462">
        <v>25</v>
      </c>
      <c r="AQ1462">
        <v>-88</v>
      </c>
      <c r="AR1462">
        <v>31</v>
      </c>
      <c r="AS1462">
        <v>36</v>
      </c>
      <c r="AT1462">
        <v>38</v>
      </c>
      <c r="AU1462">
        <v>40</v>
      </c>
      <c r="AV1462">
        <v>-88</v>
      </c>
      <c r="AW1462">
        <v>-88</v>
      </c>
      <c r="AX1462">
        <v>-88</v>
      </c>
      <c r="AY1462">
        <v>-88</v>
      </c>
      <c r="AZ1462">
        <v>-88</v>
      </c>
      <c r="BA1462">
        <v>-88</v>
      </c>
      <c r="BB1462">
        <v>-88</v>
      </c>
      <c r="BC1462">
        <v>-88</v>
      </c>
      <c r="BD1462">
        <v>-88</v>
      </c>
      <c r="BE1462">
        <v>25</v>
      </c>
      <c r="BF1462">
        <v>30</v>
      </c>
      <c r="BG1462">
        <v>25</v>
      </c>
      <c r="BH1462">
        <v>25</v>
      </c>
      <c r="CN1462">
        <v>2</v>
      </c>
      <c r="CO1462">
        <v>2</v>
      </c>
      <c r="CP1462">
        <v>2</v>
      </c>
      <c r="EG1462">
        <v>0</v>
      </c>
      <c r="EH1462">
        <v>2</v>
      </c>
      <c r="EI1462">
        <v>0</v>
      </c>
      <c r="EJ1462">
        <v>2</v>
      </c>
      <c r="EK1462">
        <v>2</v>
      </c>
      <c r="ES1462">
        <v>2</v>
      </c>
      <c r="FA1462">
        <v>1</v>
      </c>
      <c r="FB1462">
        <v>1998</v>
      </c>
      <c r="FC1462">
        <v>0</v>
      </c>
      <c r="FD1462">
        <v>1</v>
      </c>
      <c r="FE1462">
        <v>2</v>
      </c>
      <c r="FF1462">
        <v>2</v>
      </c>
      <c r="FG1462">
        <v>2</v>
      </c>
      <c r="FH1462">
        <v>2</v>
      </c>
      <c r="FI1462">
        <v>2</v>
      </c>
      <c r="FJ1462">
        <v>2</v>
      </c>
      <c r="FL1462">
        <v>2</v>
      </c>
      <c r="FM1462">
        <v>1</v>
      </c>
      <c r="FN1462">
        <v>23</v>
      </c>
      <c r="FO1462">
        <v>2</v>
      </c>
      <c r="FR1462">
        <v>2</v>
      </c>
      <c r="FT1462">
        <v>2</v>
      </c>
      <c r="FV1462">
        <v>1</v>
      </c>
      <c r="FW1462">
        <v>2</v>
      </c>
      <c r="FX1462">
        <v>2</v>
      </c>
      <c r="FY1462">
        <v>1</v>
      </c>
      <c r="GA1462">
        <v>2</v>
      </c>
      <c r="GQ1462">
        <v>1</v>
      </c>
      <c r="GS1462">
        <v>2</v>
      </c>
      <c r="GT1462">
        <v>2</v>
      </c>
      <c r="HE1462">
        <v>1</v>
      </c>
      <c r="HF1462">
        <v>2005</v>
      </c>
      <c r="HG1462">
        <v>2</v>
      </c>
      <c r="HH1462">
        <v>2</v>
      </c>
      <c r="HI1462">
        <v>2</v>
      </c>
      <c r="HJ1462">
        <v>1</v>
      </c>
      <c r="HK1462">
        <v>2</v>
      </c>
      <c r="HN1462">
        <v>2</v>
      </c>
      <c r="HT1462">
        <v>2</v>
      </c>
      <c r="IA1462">
        <v>2</v>
      </c>
    </row>
    <row r="1463" spans="1:235" x14ac:dyDescent="0.25">
      <c r="A1463">
        <v>226</v>
      </c>
      <c r="CN1463">
        <v>2</v>
      </c>
      <c r="CO1463">
        <v>2</v>
      </c>
      <c r="CP1463">
        <v>2</v>
      </c>
      <c r="EG1463">
        <v>0</v>
      </c>
      <c r="EH1463">
        <v>2</v>
      </c>
      <c r="EI1463">
        <v>0</v>
      </c>
      <c r="EJ1463">
        <v>2</v>
      </c>
      <c r="EK1463">
        <v>2</v>
      </c>
      <c r="ES1463">
        <v>2</v>
      </c>
      <c r="FA1463">
        <v>1</v>
      </c>
      <c r="FB1463">
        <v>1998</v>
      </c>
      <c r="FC1463">
        <v>-99</v>
      </c>
      <c r="FL1463">
        <v>2</v>
      </c>
      <c r="FM1463">
        <v>1</v>
      </c>
      <c r="FN1463">
        <v>22</v>
      </c>
      <c r="FO1463">
        <v>2</v>
      </c>
      <c r="FR1463">
        <v>2</v>
      </c>
      <c r="FT1463">
        <v>2</v>
      </c>
      <c r="FV1463">
        <v>1</v>
      </c>
      <c r="FW1463">
        <v>1</v>
      </c>
      <c r="FX1463">
        <v>2</v>
      </c>
      <c r="FY1463">
        <v>1</v>
      </c>
      <c r="GA1463">
        <v>2</v>
      </c>
      <c r="GQ1463">
        <v>2</v>
      </c>
      <c r="GS1463">
        <v>2</v>
      </c>
      <c r="GT1463">
        <v>2</v>
      </c>
      <c r="HE1463">
        <v>1</v>
      </c>
      <c r="HF1463">
        <v>2006</v>
      </c>
      <c r="HG1463">
        <v>2</v>
      </c>
      <c r="HH1463">
        <v>2</v>
      </c>
      <c r="HI1463">
        <v>2</v>
      </c>
      <c r="HJ1463">
        <v>1</v>
      </c>
      <c r="HK1463">
        <v>2</v>
      </c>
      <c r="HN1463">
        <v>2</v>
      </c>
      <c r="HT1463">
        <v>2</v>
      </c>
      <c r="IA1463">
        <v>2</v>
      </c>
    </row>
    <row r="1464" spans="1:235" x14ac:dyDescent="0.25">
      <c r="A1464">
        <v>291</v>
      </c>
      <c r="B1464">
        <v>2</v>
      </c>
      <c r="C1464" t="s">
        <v>74</v>
      </c>
      <c r="D1464">
        <v>180</v>
      </c>
      <c r="E1464">
        <v>1</v>
      </c>
      <c r="F1464">
        <v>2</v>
      </c>
      <c r="G1464">
        <v>25</v>
      </c>
      <c r="H1464">
        <v>25</v>
      </c>
      <c r="I1464">
        <v>30</v>
      </c>
      <c r="J1464">
        <v>35</v>
      </c>
      <c r="K1464">
        <v>30</v>
      </c>
      <c r="L1464">
        <v>25</v>
      </c>
      <c r="M1464">
        <v>25</v>
      </c>
      <c r="N1464">
        <v>30</v>
      </c>
      <c r="O1464">
        <v>30</v>
      </c>
      <c r="P1464">
        <v>30</v>
      </c>
      <c r="Q1464">
        <v>30</v>
      </c>
      <c r="R1464">
        <v>20</v>
      </c>
      <c r="S1464">
        <v>20</v>
      </c>
      <c r="T1464">
        <v>20</v>
      </c>
      <c r="U1464">
        <v>20</v>
      </c>
      <c r="V1464">
        <v>22</v>
      </c>
      <c r="W1464">
        <v>26</v>
      </c>
      <c r="X1464">
        <v>26</v>
      </c>
      <c r="Y1464">
        <v>25</v>
      </c>
      <c r="Z1464">
        <v>25</v>
      </c>
      <c r="AA1464">
        <v>30</v>
      </c>
      <c r="AB1464">
        <v>35</v>
      </c>
      <c r="AC1464">
        <v>30</v>
      </c>
      <c r="AD1464">
        <v>25</v>
      </c>
      <c r="AE1464">
        <v>25</v>
      </c>
      <c r="AF1464">
        <v>30</v>
      </c>
      <c r="AG1464">
        <v>30</v>
      </c>
      <c r="AH1464">
        <v>30</v>
      </c>
      <c r="AI1464">
        <v>30</v>
      </c>
      <c r="AJ1464">
        <v>20</v>
      </c>
      <c r="AK1464">
        <v>20</v>
      </c>
      <c r="AL1464">
        <v>20</v>
      </c>
      <c r="AM1464">
        <v>20</v>
      </c>
      <c r="AN1464">
        <v>22</v>
      </c>
      <c r="AO1464">
        <v>26</v>
      </c>
      <c r="AP1464">
        <v>26</v>
      </c>
      <c r="AQ1464">
        <v>25</v>
      </c>
      <c r="AR1464">
        <v>25</v>
      </c>
      <c r="AS1464">
        <v>30</v>
      </c>
      <c r="AT1464">
        <v>35</v>
      </c>
      <c r="AU1464">
        <v>30</v>
      </c>
      <c r="AV1464">
        <v>25</v>
      </c>
      <c r="AW1464">
        <v>25</v>
      </c>
      <c r="AX1464">
        <v>30</v>
      </c>
      <c r="AY1464">
        <v>30</v>
      </c>
      <c r="AZ1464">
        <v>30</v>
      </c>
      <c r="BA1464">
        <v>30</v>
      </c>
      <c r="BB1464">
        <v>20</v>
      </c>
      <c r="BC1464">
        <v>20</v>
      </c>
      <c r="BD1464">
        <v>20</v>
      </c>
      <c r="BE1464">
        <v>20</v>
      </c>
      <c r="BF1464">
        <v>22</v>
      </c>
      <c r="BG1464">
        <v>26</v>
      </c>
      <c r="BH1464">
        <v>26</v>
      </c>
      <c r="CN1464">
        <v>2</v>
      </c>
      <c r="CO1464">
        <v>2</v>
      </c>
      <c r="CP1464">
        <v>2</v>
      </c>
      <c r="EG1464">
        <v>0</v>
      </c>
      <c r="EH1464">
        <v>2</v>
      </c>
      <c r="EI1464">
        <v>0</v>
      </c>
      <c r="EJ1464">
        <v>2</v>
      </c>
      <c r="EK1464">
        <v>2</v>
      </c>
      <c r="ES1464">
        <v>2</v>
      </c>
      <c r="FA1464">
        <v>2</v>
      </c>
      <c r="FO1464">
        <v>2</v>
      </c>
      <c r="FR1464">
        <v>2</v>
      </c>
      <c r="FT1464">
        <v>2</v>
      </c>
      <c r="FV1464">
        <v>1</v>
      </c>
      <c r="FW1464">
        <v>2</v>
      </c>
      <c r="FX1464">
        <v>2</v>
      </c>
      <c r="FY1464">
        <v>3</v>
      </c>
      <c r="GA1464">
        <v>3</v>
      </c>
      <c r="GQ1464">
        <v>1</v>
      </c>
      <c r="GS1464">
        <v>2</v>
      </c>
      <c r="GT1464">
        <v>1</v>
      </c>
      <c r="GU1464">
        <v>1</v>
      </c>
      <c r="GV1464">
        <v>2</v>
      </c>
      <c r="GW1464">
        <v>2</v>
      </c>
      <c r="GX1464">
        <v>2</v>
      </c>
      <c r="GY1464">
        <v>2</v>
      </c>
      <c r="GZ1464">
        <v>2</v>
      </c>
      <c r="HA1464">
        <v>2</v>
      </c>
      <c r="HB1464">
        <v>2</v>
      </c>
      <c r="HE1464">
        <v>1</v>
      </c>
      <c r="HF1464">
        <v>2006</v>
      </c>
      <c r="HG1464">
        <v>2</v>
      </c>
      <c r="HH1464">
        <v>2</v>
      </c>
      <c r="HI1464">
        <v>2</v>
      </c>
      <c r="HJ1464">
        <v>1</v>
      </c>
      <c r="HK1464">
        <v>2</v>
      </c>
      <c r="HN1464">
        <v>2</v>
      </c>
      <c r="HT1464">
        <v>2</v>
      </c>
      <c r="IA1464">
        <v>2</v>
      </c>
    </row>
    <row r="1465" spans="1:235" x14ac:dyDescent="0.25">
      <c r="A1465">
        <v>176</v>
      </c>
      <c r="B1465">
        <v>2</v>
      </c>
      <c r="C1465" t="s">
        <v>77</v>
      </c>
      <c r="D1465">
        <v>60</v>
      </c>
      <c r="E1465">
        <v>1</v>
      </c>
      <c r="F1465">
        <v>1</v>
      </c>
      <c r="G1465">
        <v>-88</v>
      </c>
      <c r="H1465">
        <v>35</v>
      </c>
      <c r="I1465">
        <v>40</v>
      </c>
      <c r="J1465">
        <v>40</v>
      </c>
      <c r="K1465">
        <v>38</v>
      </c>
      <c r="L1465">
        <v>-88</v>
      </c>
      <c r="M1465">
        <v>-88</v>
      </c>
      <c r="N1465">
        <v>-88</v>
      </c>
      <c r="O1465">
        <v>-88</v>
      </c>
      <c r="P1465">
        <v>-88</v>
      </c>
      <c r="Q1465">
        <v>-88</v>
      </c>
      <c r="R1465">
        <v>-88</v>
      </c>
      <c r="S1465">
        <v>-88</v>
      </c>
      <c r="T1465">
        <v>25</v>
      </c>
      <c r="U1465">
        <v>35</v>
      </c>
      <c r="V1465">
        <v>30</v>
      </c>
      <c r="W1465">
        <v>28</v>
      </c>
      <c r="X1465">
        <v>28</v>
      </c>
      <c r="Y1465">
        <v>-88</v>
      </c>
      <c r="Z1465">
        <v>35</v>
      </c>
      <c r="AA1465">
        <v>40</v>
      </c>
      <c r="AB1465">
        <v>40</v>
      </c>
      <c r="AC1465">
        <v>35</v>
      </c>
      <c r="AD1465">
        <v>-88</v>
      </c>
      <c r="AE1465">
        <v>-88</v>
      </c>
      <c r="AF1465">
        <v>-88</v>
      </c>
      <c r="AG1465">
        <v>-88</v>
      </c>
      <c r="AH1465">
        <v>-88</v>
      </c>
      <c r="AI1465">
        <v>-88</v>
      </c>
      <c r="AJ1465">
        <v>-88</v>
      </c>
      <c r="AK1465">
        <v>-88</v>
      </c>
      <c r="AL1465">
        <v>25</v>
      </c>
      <c r="AM1465">
        <v>30</v>
      </c>
      <c r="AN1465">
        <v>30</v>
      </c>
      <c r="AO1465">
        <v>25</v>
      </c>
      <c r="AP1465">
        <v>25</v>
      </c>
      <c r="AQ1465">
        <v>-88</v>
      </c>
      <c r="AR1465">
        <v>35</v>
      </c>
      <c r="AS1465">
        <v>40</v>
      </c>
      <c r="AT1465">
        <v>40</v>
      </c>
      <c r="AU1465">
        <v>35</v>
      </c>
      <c r="AV1465">
        <v>-88</v>
      </c>
      <c r="AW1465">
        <v>-88</v>
      </c>
      <c r="AX1465">
        <v>-88</v>
      </c>
      <c r="AY1465">
        <v>-88</v>
      </c>
      <c r="AZ1465">
        <v>-88</v>
      </c>
      <c r="BA1465">
        <v>-88</v>
      </c>
      <c r="BB1465">
        <v>-88</v>
      </c>
      <c r="BC1465">
        <v>-88</v>
      </c>
      <c r="BD1465">
        <v>25</v>
      </c>
      <c r="BE1465">
        <v>30</v>
      </c>
      <c r="BF1465">
        <v>28</v>
      </c>
      <c r="BG1465">
        <v>25</v>
      </c>
      <c r="BH1465">
        <v>25</v>
      </c>
      <c r="CN1465">
        <v>2</v>
      </c>
      <c r="CO1465">
        <v>2</v>
      </c>
      <c r="CP1465">
        <v>2</v>
      </c>
      <c r="EG1465">
        <v>0</v>
      </c>
      <c r="EH1465">
        <v>2</v>
      </c>
      <c r="EI1465">
        <v>0</v>
      </c>
      <c r="EJ1465">
        <v>2</v>
      </c>
      <c r="EK1465">
        <v>2</v>
      </c>
      <c r="ES1465">
        <v>2</v>
      </c>
      <c r="FA1465">
        <v>1</v>
      </c>
      <c r="FB1465">
        <v>2004</v>
      </c>
      <c r="FC1465">
        <v>0</v>
      </c>
      <c r="FD1465">
        <v>1</v>
      </c>
      <c r="FE1465">
        <v>2</v>
      </c>
      <c r="FF1465">
        <v>2</v>
      </c>
      <c r="FG1465">
        <v>2</v>
      </c>
      <c r="FH1465">
        <v>2</v>
      </c>
      <c r="FI1465">
        <v>1</v>
      </c>
      <c r="FJ1465">
        <v>1</v>
      </c>
      <c r="FK1465" t="s">
        <v>78</v>
      </c>
      <c r="FL1465">
        <v>2</v>
      </c>
      <c r="FM1465">
        <v>1</v>
      </c>
      <c r="FN1465">
        <v>25</v>
      </c>
      <c r="FO1465">
        <v>2</v>
      </c>
      <c r="FR1465">
        <v>2</v>
      </c>
      <c r="FT1465">
        <v>2</v>
      </c>
      <c r="FV1465">
        <v>1</v>
      </c>
      <c r="FW1465">
        <v>1</v>
      </c>
      <c r="FX1465">
        <v>1</v>
      </c>
      <c r="FY1465">
        <v>3</v>
      </c>
      <c r="GA1465">
        <v>2</v>
      </c>
      <c r="GQ1465">
        <v>2</v>
      </c>
      <c r="GS1465">
        <v>2</v>
      </c>
      <c r="GT1465">
        <v>2</v>
      </c>
      <c r="HE1465">
        <v>1</v>
      </c>
      <c r="HF1465">
        <v>2005</v>
      </c>
      <c r="HG1465">
        <v>1</v>
      </c>
      <c r="HH1465">
        <v>1</v>
      </c>
      <c r="HI1465">
        <v>2</v>
      </c>
      <c r="HJ1465">
        <v>1</v>
      </c>
      <c r="HK1465">
        <v>1</v>
      </c>
      <c r="HL1465">
        <v>60</v>
      </c>
      <c r="HM1465">
        <v>1</v>
      </c>
      <c r="HN1465">
        <v>2</v>
      </c>
      <c r="HT1465">
        <v>2</v>
      </c>
      <c r="IA1465">
        <v>2</v>
      </c>
    </row>
    <row r="1466" spans="1:235" x14ac:dyDescent="0.25">
      <c r="A1466">
        <v>290</v>
      </c>
      <c r="B1466">
        <v>1</v>
      </c>
      <c r="E1466">
        <v>1</v>
      </c>
      <c r="F1466">
        <v>2</v>
      </c>
      <c r="G1466">
        <v>25</v>
      </c>
      <c r="H1466">
        <v>26</v>
      </c>
      <c r="I1466">
        <v>27</v>
      </c>
      <c r="J1466">
        <v>25</v>
      </c>
      <c r="K1466">
        <v>27</v>
      </c>
      <c r="L1466">
        <v>27</v>
      </c>
      <c r="M1466">
        <v>27</v>
      </c>
      <c r="N1466">
        <v>21</v>
      </c>
      <c r="O1466">
        <v>22</v>
      </c>
      <c r="P1466">
        <v>25</v>
      </c>
      <c r="Q1466">
        <v>20</v>
      </c>
      <c r="R1466">
        <v>19</v>
      </c>
      <c r="S1466">
        <v>26</v>
      </c>
      <c r="T1466">
        <v>25</v>
      </c>
      <c r="U1466">
        <v>26</v>
      </c>
      <c r="V1466">
        <v>28</v>
      </c>
      <c r="W1466">
        <v>29</v>
      </c>
      <c r="X1466">
        <v>29</v>
      </c>
      <c r="Y1466">
        <v>25</v>
      </c>
      <c r="Z1466">
        <v>26</v>
      </c>
      <c r="AA1466">
        <v>27</v>
      </c>
      <c r="AB1466">
        <v>25</v>
      </c>
      <c r="AC1466">
        <v>27</v>
      </c>
      <c r="AD1466">
        <v>27</v>
      </c>
      <c r="AE1466">
        <v>27</v>
      </c>
      <c r="AF1466">
        <v>21</v>
      </c>
      <c r="AG1466">
        <v>22</v>
      </c>
      <c r="AH1466">
        <v>25</v>
      </c>
      <c r="AI1466">
        <v>20</v>
      </c>
      <c r="AJ1466">
        <v>19</v>
      </c>
      <c r="AK1466">
        <v>26</v>
      </c>
      <c r="AL1466">
        <v>25</v>
      </c>
      <c r="AM1466">
        <v>26</v>
      </c>
      <c r="AN1466">
        <v>28</v>
      </c>
      <c r="AO1466">
        <v>29</v>
      </c>
      <c r="AP1466">
        <v>29</v>
      </c>
      <c r="AQ1466">
        <v>25</v>
      </c>
      <c r="AR1466">
        <v>26</v>
      </c>
      <c r="AS1466">
        <v>27</v>
      </c>
      <c r="AT1466">
        <v>25</v>
      </c>
      <c r="AU1466">
        <v>27</v>
      </c>
      <c r="AV1466">
        <v>27</v>
      </c>
      <c r="AW1466">
        <v>27</v>
      </c>
      <c r="AX1466">
        <v>21</v>
      </c>
      <c r="AY1466">
        <v>22</v>
      </c>
      <c r="AZ1466">
        <v>25</v>
      </c>
      <c r="BA1466">
        <v>20</v>
      </c>
      <c r="BB1466">
        <v>19</v>
      </c>
      <c r="BC1466">
        <v>26</v>
      </c>
      <c r="BD1466">
        <v>25</v>
      </c>
      <c r="BE1466">
        <v>26</v>
      </c>
      <c r="BF1466">
        <v>28</v>
      </c>
      <c r="BG1466">
        <v>29</v>
      </c>
      <c r="BH1466">
        <v>29</v>
      </c>
      <c r="CN1466">
        <v>2</v>
      </c>
      <c r="CO1466">
        <v>2</v>
      </c>
      <c r="CP1466">
        <v>2</v>
      </c>
      <c r="EG1466">
        <v>0</v>
      </c>
      <c r="EH1466">
        <v>2</v>
      </c>
      <c r="EI1466">
        <v>0</v>
      </c>
      <c r="EJ1466">
        <v>2</v>
      </c>
      <c r="EK1466">
        <v>2</v>
      </c>
      <c r="ES1466">
        <v>2</v>
      </c>
      <c r="FA1466">
        <v>2</v>
      </c>
      <c r="FO1466">
        <v>2</v>
      </c>
      <c r="FR1466">
        <v>2</v>
      </c>
      <c r="FT1466">
        <v>2</v>
      </c>
      <c r="FV1466">
        <v>1</v>
      </c>
      <c r="FW1466">
        <v>2</v>
      </c>
      <c r="FX1466">
        <v>2</v>
      </c>
      <c r="FY1466">
        <v>3</v>
      </c>
      <c r="GA1466">
        <v>3</v>
      </c>
      <c r="GQ1466">
        <v>2</v>
      </c>
      <c r="GS1466">
        <v>2</v>
      </c>
      <c r="GT1466">
        <v>2</v>
      </c>
      <c r="HE1466">
        <v>2</v>
      </c>
      <c r="HN1466">
        <v>2</v>
      </c>
      <c r="HT1466">
        <v>2</v>
      </c>
      <c r="IA1466">
        <v>2</v>
      </c>
    </row>
    <row r="1467" spans="1:235" x14ac:dyDescent="0.25">
      <c r="A1467">
        <v>173</v>
      </c>
      <c r="CN1467">
        <v>2</v>
      </c>
      <c r="CO1467">
        <v>2</v>
      </c>
      <c r="CP1467">
        <v>2</v>
      </c>
      <c r="EG1467">
        <v>0</v>
      </c>
      <c r="EH1467">
        <v>2</v>
      </c>
      <c r="EI1467">
        <v>0</v>
      </c>
      <c r="EJ1467">
        <v>2</v>
      </c>
      <c r="EK1467">
        <v>2</v>
      </c>
      <c r="ES1467">
        <v>2</v>
      </c>
      <c r="FA1467">
        <v>1</v>
      </c>
      <c r="FB1467">
        <v>1990</v>
      </c>
      <c r="FC1467">
        <v>-99</v>
      </c>
      <c r="FL1467">
        <v>2</v>
      </c>
      <c r="FM1467">
        <v>1</v>
      </c>
      <c r="FN1467">
        <v>25</v>
      </c>
      <c r="FO1467">
        <v>2</v>
      </c>
      <c r="FR1467">
        <v>2</v>
      </c>
      <c r="FT1467">
        <v>2</v>
      </c>
      <c r="FV1467">
        <v>1</v>
      </c>
      <c r="FW1467">
        <v>1</v>
      </c>
      <c r="FX1467">
        <v>1</v>
      </c>
      <c r="FY1467">
        <v>3</v>
      </c>
      <c r="GA1467">
        <v>2</v>
      </c>
      <c r="GQ1467">
        <v>2</v>
      </c>
      <c r="GS1467">
        <v>2</v>
      </c>
      <c r="GT1467">
        <v>2</v>
      </c>
      <c r="HE1467">
        <v>1</v>
      </c>
      <c r="HF1467">
        <v>2001</v>
      </c>
      <c r="HG1467">
        <v>1</v>
      </c>
      <c r="HH1467">
        <v>1</v>
      </c>
      <c r="HI1467">
        <v>2</v>
      </c>
      <c r="HJ1467">
        <v>1</v>
      </c>
      <c r="HK1467">
        <v>1</v>
      </c>
      <c r="HL1467">
        <v>56</v>
      </c>
      <c r="HM1467">
        <v>1</v>
      </c>
      <c r="HN1467">
        <v>2</v>
      </c>
      <c r="HT1467">
        <v>2</v>
      </c>
      <c r="IA1467">
        <v>2</v>
      </c>
    </row>
    <row r="1468" spans="1:235" x14ac:dyDescent="0.25">
      <c r="A1468">
        <v>175</v>
      </c>
      <c r="B1468">
        <v>2</v>
      </c>
      <c r="C1468" t="s">
        <v>79</v>
      </c>
      <c r="D1468">
        <v>60</v>
      </c>
      <c r="E1468">
        <v>1</v>
      </c>
      <c r="F1468">
        <v>1</v>
      </c>
      <c r="G1468">
        <v>-88</v>
      </c>
      <c r="H1468">
        <v>40</v>
      </c>
      <c r="I1468">
        <v>30</v>
      </c>
      <c r="J1468">
        <v>29.5</v>
      </c>
      <c r="K1468">
        <v>-88</v>
      </c>
      <c r="L1468">
        <v>-88</v>
      </c>
      <c r="M1468">
        <v>-88</v>
      </c>
      <c r="N1468">
        <v>-88</v>
      </c>
      <c r="O1468">
        <v>-88</v>
      </c>
      <c r="P1468">
        <v>-88</v>
      </c>
      <c r="Q1468">
        <v>-88</v>
      </c>
      <c r="R1468">
        <v>-88</v>
      </c>
      <c r="S1468">
        <v>-88</v>
      </c>
      <c r="T1468">
        <v>-88</v>
      </c>
      <c r="U1468">
        <v>25</v>
      </c>
      <c r="V1468">
        <v>30</v>
      </c>
      <c r="W1468">
        <v>30</v>
      </c>
      <c r="X1468">
        <v>30</v>
      </c>
      <c r="Y1468">
        <v>-88</v>
      </c>
      <c r="Z1468">
        <v>38</v>
      </c>
      <c r="AA1468">
        <v>28</v>
      </c>
      <c r="AB1468">
        <v>29.5</v>
      </c>
      <c r="AC1468">
        <v>-88</v>
      </c>
      <c r="AD1468">
        <v>-88</v>
      </c>
      <c r="AE1468">
        <v>-88</v>
      </c>
      <c r="AF1468">
        <v>-88</v>
      </c>
      <c r="AG1468">
        <v>-88</v>
      </c>
      <c r="AH1468">
        <v>-88</v>
      </c>
      <c r="AI1468">
        <v>-88</v>
      </c>
      <c r="AJ1468">
        <v>-88</v>
      </c>
      <c r="AK1468">
        <v>-88</v>
      </c>
      <c r="AL1468">
        <v>-88</v>
      </c>
      <c r="AM1468">
        <v>25</v>
      </c>
      <c r="AN1468">
        <v>30</v>
      </c>
      <c r="AO1468">
        <v>30</v>
      </c>
      <c r="AP1468">
        <v>30</v>
      </c>
      <c r="AQ1468">
        <v>-88</v>
      </c>
      <c r="AR1468">
        <v>35</v>
      </c>
      <c r="AS1468">
        <v>27</v>
      </c>
      <c r="AT1468">
        <v>27</v>
      </c>
      <c r="AU1468">
        <v>-88</v>
      </c>
      <c r="AV1468">
        <v>-88</v>
      </c>
      <c r="AW1468">
        <v>-88</v>
      </c>
      <c r="AX1468">
        <v>-88</v>
      </c>
      <c r="AY1468">
        <v>-88</v>
      </c>
      <c r="AZ1468">
        <v>-88</v>
      </c>
      <c r="BA1468">
        <v>-88</v>
      </c>
      <c r="BB1468">
        <v>-88</v>
      </c>
      <c r="BC1468">
        <v>-88</v>
      </c>
      <c r="BD1468">
        <v>-88</v>
      </c>
      <c r="BE1468">
        <v>20</v>
      </c>
      <c r="BF1468">
        <v>25</v>
      </c>
      <c r="BG1468">
        <v>30</v>
      </c>
      <c r="BH1468">
        <v>30</v>
      </c>
      <c r="CN1468">
        <v>2</v>
      </c>
      <c r="CO1468">
        <v>2</v>
      </c>
      <c r="CP1468">
        <v>2</v>
      </c>
      <c r="EG1468">
        <v>0</v>
      </c>
      <c r="EH1468">
        <v>2</v>
      </c>
      <c r="EI1468">
        <v>0</v>
      </c>
      <c r="EJ1468">
        <v>2</v>
      </c>
      <c r="EK1468">
        <v>2</v>
      </c>
      <c r="ES1468">
        <v>2</v>
      </c>
      <c r="FA1468">
        <v>1</v>
      </c>
      <c r="FB1468">
        <v>2005</v>
      </c>
      <c r="FC1468">
        <v>0</v>
      </c>
      <c r="FD1468">
        <v>1</v>
      </c>
      <c r="FE1468">
        <v>2</v>
      </c>
      <c r="FF1468">
        <v>2</v>
      </c>
      <c r="FG1468">
        <v>2</v>
      </c>
      <c r="FH1468">
        <v>2</v>
      </c>
      <c r="FI1468">
        <v>2</v>
      </c>
      <c r="FJ1468">
        <v>1</v>
      </c>
      <c r="FK1468" t="s">
        <v>78</v>
      </c>
      <c r="FL1468">
        <v>2</v>
      </c>
      <c r="FM1468">
        <v>1</v>
      </c>
      <c r="FN1468">
        <v>27</v>
      </c>
      <c r="FO1468">
        <v>2</v>
      </c>
      <c r="FR1468">
        <v>2</v>
      </c>
      <c r="FT1468">
        <v>2</v>
      </c>
      <c r="FV1468">
        <v>1</v>
      </c>
      <c r="FW1468">
        <v>1</v>
      </c>
      <c r="FX1468">
        <v>1</v>
      </c>
      <c r="FY1468">
        <v>3</v>
      </c>
      <c r="GA1468">
        <v>2</v>
      </c>
      <c r="GQ1468">
        <v>2</v>
      </c>
      <c r="GS1468">
        <v>2</v>
      </c>
      <c r="GT1468">
        <v>2</v>
      </c>
      <c r="HE1468">
        <v>1</v>
      </c>
      <c r="HF1468">
        <v>2006</v>
      </c>
      <c r="HG1468">
        <v>1</v>
      </c>
      <c r="HH1468">
        <v>1</v>
      </c>
      <c r="HI1468">
        <v>2</v>
      </c>
      <c r="HJ1468">
        <v>1</v>
      </c>
      <c r="HK1468">
        <v>1</v>
      </c>
      <c r="HL1468">
        <v>16</v>
      </c>
      <c r="HM1468">
        <v>1</v>
      </c>
      <c r="HN1468">
        <v>2</v>
      </c>
      <c r="HT1468">
        <v>2</v>
      </c>
      <c r="IA1468">
        <v>2</v>
      </c>
    </row>
    <row r="1469" spans="1:235" x14ac:dyDescent="0.25">
      <c r="A1469">
        <v>222</v>
      </c>
      <c r="B1469">
        <v>2</v>
      </c>
      <c r="C1469" t="s">
        <v>74</v>
      </c>
      <c r="D1469">
        <v>70</v>
      </c>
      <c r="E1469">
        <v>1</v>
      </c>
      <c r="F1469">
        <v>2</v>
      </c>
      <c r="G1469">
        <v>-88</v>
      </c>
      <c r="H1469">
        <v>-88</v>
      </c>
      <c r="I1469">
        <v>40</v>
      </c>
      <c r="J1469">
        <v>40</v>
      </c>
      <c r="K1469">
        <v>40</v>
      </c>
      <c r="L1469">
        <v>38</v>
      </c>
      <c r="M1469">
        <v>-88</v>
      </c>
      <c r="N1469">
        <v>30</v>
      </c>
      <c r="O1469">
        <v>27</v>
      </c>
      <c r="P1469">
        <v>25</v>
      </c>
      <c r="Q1469">
        <v>-88</v>
      </c>
      <c r="R1469">
        <v>-88</v>
      </c>
      <c r="S1469">
        <v>-88</v>
      </c>
      <c r="T1469">
        <v>-88</v>
      </c>
      <c r="U1469">
        <v>-88</v>
      </c>
      <c r="V1469">
        <v>24</v>
      </c>
      <c r="W1469">
        <v>26</v>
      </c>
      <c r="X1469">
        <v>25</v>
      </c>
      <c r="Y1469">
        <v>-88</v>
      </c>
      <c r="Z1469">
        <v>-88</v>
      </c>
      <c r="AA1469">
        <v>40</v>
      </c>
      <c r="AB1469">
        <v>40</v>
      </c>
      <c r="AC1469">
        <v>40</v>
      </c>
      <c r="AD1469">
        <v>38</v>
      </c>
      <c r="AE1469">
        <v>-88</v>
      </c>
      <c r="AF1469">
        <v>30</v>
      </c>
      <c r="AG1469">
        <v>27</v>
      </c>
      <c r="AH1469">
        <v>25</v>
      </c>
      <c r="AI1469">
        <v>-88</v>
      </c>
      <c r="AJ1469">
        <v>-88</v>
      </c>
      <c r="AK1469">
        <v>-88</v>
      </c>
      <c r="AL1469">
        <v>-88</v>
      </c>
      <c r="AM1469">
        <v>-88</v>
      </c>
      <c r="AN1469">
        <v>24</v>
      </c>
      <c r="AO1469">
        <v>26</v>
      </c>
      <c r="AP1469">
        <v>25</v>
      </c>
      <c r="AQ1469">
        <v>-88</v>
      </c>
      <c r="AR1469">
        <v>-88</v>
      </c>
      <c r="AS1469">
        <v>40</v>
      </c>
      <c r="AT1469">
        <v>40</v>
      </c>
      <c r="AU1469">
        <v>40</v>
      </c>
      <c r="AV1469">
        <v>38</v>
      </c>
      <c r="AW1469">
        <v>-88</v>
      </c>
      <c r="AX1469">
        <v>30</v>
      </c>
      <c r="AY1469">
        <v>27</v>
      </c>
      <c r="AZ1469">
        <v>25</v>
      </c>
      <c r="BA1469">
        <v>-88</v>
      </c>
      <c r="BB1469">
        <v>-88</v>
      </c>
      <c r="BC1469">
        <v>-88</v>
      </c>
      <c r="BD1469">
        <v>-88</v>
      </c>
      <c r="BE1469">
        <v>-88</v>
      </c>
      <c r="BF1469">
        <v>24</v>
      </c>
      <c r="BG1469">
        <v>26</v>
      </c>
      <c r="BH1469">
        <v>25</v>
      </c>
      <c r="CN1469">
        <v>2</v>
      </c>
      <c r="CO1469">
        <v>2</v>
      </c>
      <c r="CP1469">
        <v>2</v>
      </c>
      <c r="EG1469">
        <v>0</v>
      </c>
      <c r="EH1469">
        <v>2</v>
      </c>
      <c r="EI1469">
        <v>0</v>
      </c>
      <c r="EJ1469">
        <v>2</v>
      </c>
      <c r="EK1469">
        <v>2</v>
      </c>
      <c r="ES1469">
        <v>2</v>
      </c>
      <c r="FA1469">
        <v>1</v>
      </c>
      <c r="FB1469">
        <v>-88</v>
      </c>
      <c r="FC1469">
        <v>0</v>
      </c>
      <c r="FD1469">
        <v>1</v>
      </c>
      <c r="FE1469">
        <v>2</v>
      </c>
      <c r="FF1469">
        <v>2</v>
      </c>
      <c r="FG1469">
        <v>2</v>
      </c>
      <c r="FH1469">
        <v>2</v>
      </c>
      <c r="FI1469">
        <v>2</v>
      </c>
      <c r="FJ1469">
        <v>2</v>
      </c>
      <c r="FL1469">
        <v>2</v>
      </c>
      <c r="FM1469">
        <v>1</v>
      </c>
      <c r="FN1469">
        <v>24</v>
      </c>
      <c r="FO1469">
        <v>2</v>
      </c>
      <c r="FR1469">
        <v>2</v>
      </c>
      <c r="FT1469">
        <v>2</v>
      </c>
      <c r="FV1469">
        <v>1</v>
      </c>
      <c r="FW1469">
        <v>2</v>
      </c>
      <c r="FX1469">
        <v>2</v>
      </c>
      <c r="FY1469">
        <v>1</v>
      </c>
      <c r="GA1469">
        <v>2</v>
      </c>
      <c r="GQ1469">
        <v>1</v>
      </c>
      <c r="GS1469">
        <v>2</v>
      </c>
      <c r="GT1469">
        <v>2</v>
      </c>
      <c r="HE1469">
        <v>1</v>
      </c>
      <c r="HF1469">
        <v>2002</v>
      </c>
      <c r="HG1469">
        <v>1</v>
      </c>
      <c r="HH1469">
        <v>2</v>
      </c>
      <c r="HI1469">
        <v>2</v>
      </c>
      <c r="HJ1469">
        <v>1</v>
      </c>
      <c r="HK1469">
        <v>2</v>
      </c>
      <c r="HN1469">
        <v>2</v>
      </c>
      <c r="HT1469">
        <v>2</v>
      </c>
      <c r="IA1469">
        <v>2</v>
      </c>
    </row>
    <row r="1470" spans="1:235" x14ac:dyDescent="0.25">
      <c r="A1470">
        <v>177</v>
      </c>
      <c r="B1470">
        <v>2</v>
      </c>
      <c r="C1470" t="s">
        <v>77</v>
      </c>
      <c r="D1470">
        <v>120</v>
      </c>
      <c r="E1470">
        <v>1</v>
      </c>
      <c r="F1470">
        <v>1</v>
      </c>
      <c r="G1470">
        <v>-88</v>
      </c>
      <c r="H1470">
        <v>-88</v>
      </c>
      <c r="I1470">
        <v>40</v>
      </c>
      <c r="J1470">
        <v>40</v>
      </c>
      <c r="K1470">
        <v>38</v>
      </c>
      <c r="L1470">
        <v>35</v>
      </c>
      <c r="M1470">
        <v>-88</v>
      </c>
      <c r="N1470">
        <v>-88</v>
      </c>
      <c r="O1470">
        <v>-88</v>
      </c>
      <c r="P1470">
        <v>-88</v>
      </c>
      <c r="Q1470">
        <v>-88</v>
      </c>
      <c r="R1470">
        <v>-88</v>
      </c>
      <c r="S1470">
        <v>-88</v>
      </c>
      <c r="T1470">
        <v>-88</v>
      </c>
      <c r="U1470">
        <v>25</v>
      </c>
      <c r="V1470">
        <v>27</v>
      </c>
      <c r="W1470">
        <v>28</v>
      </c>
      <c r="X1470">
        <v>28</v>
      </c>
      <c r="Y1470">
        <v>-88</v>
      </c>
      <c r="Z1470">
        <v>-88</v>
      </c>
      <c r="AA1470">
        <v>38</v>
      </c>
      <c r="AB1470">
        <v>38</v>
      </c>
      <c r="AC1470">
        <v>35</v>
      </c>
      <c r="AD1470">
        <v>35</v>
      </c>
      <c r="AE1470">
        <v>-88</v>
      </c>
      <c r="AF1470">
        <v>-88</v>
      </c>
      <c r="AG1470">
        <v>-88</v>
      </c>
      <c r="AH1470">
        <v>-88</v>
      </c>
      <c r="AI1470">
        <v>-88</v>
      </c>
      <c r="AJ1470">
        <v>-88</v>
      </c>
      <c r="AK1470">
        <v>-88</v>
      </c>
      <c r="AL1470">
        <v>-88</v>
      </c>
      <c r="AM1470">
        <v>22</v>
      </c>
      <c r="AN1470">
        <v>27</v>
      </c>
      <c r="AO1470">
        <v>28</v>
      </c>
      <c r="AP1470">
        <v>28</v>
      </c>
      <c r="AQ1470">
        <v>-88</v>
      </c>
      <c r="AR1470">
        <v>-88</v>
      </c>
      <c r="AS1470">
        <v>35</v>
      </c>
      <c r="AT1470">
        <v>35</v>
      </c>
      <c r="AU1470">
        <v>30</v>
      </c>
      <c r="AV1470">
        <v>30</v>
      </c>
      <c r="AW1470">
        <v>-88</v>
      </c>
      <c r="AX1470">
        <v>-88</v>
      </c>
      <c r="AY1470">
        <v>-88</v>
      </c>
      <c r="AZ1470">
        <v>-88</v>
      </c>
      <c r="BA1470">
        <v>-88</v>
      </c>
      <c r="BB1470">
        <v>-88</v>
      </c>
      <c r="BC1470">
        <v>-88</v>
      </c>
      <c r="BD1470">
        <v>-88</v>
      </c>
      <c r="BE1470">
        <v>20</v>
      </c>
      <c r="BF1470">
        <v>25</v>
      </c>
      <c r="BG1470">
        <v>28</v>
      </c>
      <c r="BH1470">
        <v>28</v>
      </c>
      <c r="CN1470">
        <v>2</v>
      </c>
      <c r="CO1470">
        <v>2</v>
      </c>
      <c r="CP1470">
        <v>2</v>
      </c>
      <c r="EG1470">
        <v>0</v>
      </c>
      <c r="EH1470">
        <v>2</v>
      </c>
      <c r="EI1470">
        <v>0</v>
      </c>
      <c r="EJ1470">
        <v>2</v>
      </c>
      <c r="EK1470">
        <v>2</v>
      </c>
      <c r="ES1470">
        <v>2</v>
      </c>
      <c r="FA1470">
        <v>1</v>
      </c>
      <c r="FB1470">
        <v>2005</v>
      </c>
      <c r="FC1470">
        <v>0</v>
      </c>
      <c r="FD1470">
        <v>1</v>
      </c>
      <c r="FE1470">
        <v>2</v>
      </c>
      <c r="FF1470">
        <v>2</v>
      </c>
      <c r="FG1470">
        <v>2</v>
      </c>
      <c r="FH1470">
        <v>2</v>
      </c>
      <c r="FI1470">
        <v>1</v>
      </c>
      <c r="FJ1470">
        <v>2</v>
      </c>
      <c r="FL1470">
        <v>2</v>
      </c>
      <c r="FM1470">
        <v>1</v>
      </c>
      <c r="FN1470">
        <v>27</v>
      </c>
      <c r="FO1470">
        <v>2</v>
      </c>
      <c r="FR1470">
        <v>2</v>
      </c>
      <c r="FT1470">
        <v>2</v>
      </c>
      <c r="FV1470">
        <v>1</v>
      </c>
      <c r="FW1470">
        <v>1</v>
      </c>
      <c r="FX1470">
        <v>1</v>
      </c>
      <c r="FY1470">
        <v>1</v>
      </c>
      <c r="GA1470">
        <v>2</v>
      </c>
      <c r="GQ1470">
        <v>2</v>
      </c>
      <c r="GS1470">
        <v>2</v>
      </c>
      <c r="GT1470">
        <v>2</v>
      </c>
      <c r="HE1470">
        <v>1</v>
      </c>
      <c r="HF1470">
        <v>2006</v>
      </c>
      <c r="HG1470">
        <v>1</v>
      </c>
      <c r="HH1470">
        <v>1</v>
      </c>
      <c r="HI1470">
        <v>2</v>
      </c>
      <c r="HJ1470">
        <v>1</v>
      </c>
      <c r="HK1470">
        <v>1</v>
      </c>
      <c r="HL1470">
        <v>24</v>
      </c>
      <c r="HM1470">
        <v>1</v>
      </c>
      <c r="HN1470">
        <v>2</v>
      </c>
      <c r="HT1470">
        <v>2</v>
      </c>
      <c r="IA1470">
        <v>2</v>
      </c>
    </row>
    <row r="1471" spans="1:235" x14ac:dyDescent="0.25">
      <c r="A1471">
        <v>174</v>
      </c>
      <c r="B1471">
        <v>2</v>
      </c>
      <c r="C1471" t="s">
        <v>74</v>
      </c>
      <c r="D1471">
        <v>60</v>
      </c>
      <c r="E1471">
        <v>1</v>
      </c>
      <c r="F1471">
        <v>1</v>
      </c>
      <c r="G1471">
        <v>-88</v>
      </c>
      <c r="H1471">
        <v>34</v>
      </c>
      <c r="I1471">
        <v>34</v>
      </c>
      <c r="J1471">
        <v>32</v>
      </c>
      <c r="K1471">
        <v>35</v>
      </c>
      <c r="L1471">
        <v>40</v>
      </c>
      <c r="M1471">
        <v>40</v>
      </c>
      <c r="N1471">
        <v>-88</v>
      </c>
      <c r="O1471">
        <v>-88</v>
      </c>
      <c r="P1471">
        <v>-88</v>
      </c>
      <c r="Q1471">
        <v>-88</v>
      </c>
      <c r="R1471">
        <v>-88</v>
      </c>
      <c r="S1471">
        <v>-88</v>
      </c>
      <c r="T1471">
        <v>30</v>
      </c>
      <c r="U1471">
        <v>35</v>
      </c>
      <c r="V1471">
        <v>32</v>
      </c>
      <c r="W1471">
        <v>30</v>
      </c>
      <c r="X1471">
        <v>30</v>
      </c>
      <c r="Y1471">
        <v>-88</v>
      </c>
      <c r="Z1471">
        <v>32</v>
      </c>
      <c r="AA1471">
        <v>32</v>
      </c>
      <c r="AB1471">
        <v>30</v>
      </c>
      <c r="AC1471">
        <v>32</v>
      </c>
      <c r="AD1471">
        <v>40</v>
      </c>
      <c r="AE1471">
        <v>35</v>
      </c>
      <c r="AF1471">
        <v>-88</v>
      </c>
      <c r="AG1471">
        <v>-88</v>
      </c>
      <c r="AH1471">
        <v>-88</v>
      </c>
      <c r="AI1471">
        <v>-88</v>
      </c>
      <c r="AJ1471">
        <v>-88</v>
      </c>
      <c r="AK1471">
        <v>-88</v>
      </c>
      <c r="AL1471">
        <v>28</v>
      </c>
      <c r="AM1471">
        <v>30</v>
      </c>
      <c r="AN1471">
        <v>30</v>
      </c>
      <c r="AO1471">
        <v>28</v>
      </c>
      <c r="AP1471">
        <v>28</v>
      </c>
      <c r="AQ1471">
        <v>-88</v>
      </c>
      <c r="AR1471">
        <v>30</v>
      </c>
      <c r="AS1471">
        <v>30</v>
      </c>
      <c r="AT1471">
        <v>28</v>
      </c>
      <c r="AU1471">
        <v>30</v>
      </c>
      <c r="AV1471">
        <v>40</v>
      </c>
      <c r="AW1471">
        <v>30</v>
      </c>
      <c r="AX1471">
        <v>-88</v>
      </c>
      <c r="AY1471">
        <v>-88</v>
      </c>
      <c r="AZ1471">
        <v>-88</v>
      </c>
      <c r="BA1471">
        <v>-88</v>
      </c>
      <c r="BB1471">
        <v>-88</v>
      </c>
      <c r="BC1471">
        <v>-88</v>
      </c>
      <c r="BD1471">
        <v>27</v>
      </c>
      <c r="BE1471">
        <v>28</v>
      </c>
      <c r="BF1471">
        <v>28</v>
      </c>
      <c r="BG1471">
        <v>28</v>
      </c>
      <c r="BH1471">
        <v>28</v>
      </c>
      <c r="CN1471">
        <v>2</v>
      </c>
      <c r="CO1471">
        <v>2</v>
      </c>
      <c r="CP1471">
        <v>2</v>
      </c>
      <c r="EG1471">
        <v>0</v>
      </c>
      <c r="EH1471">
        <v>2</v>
      </c>
      <c r="EI1471">
        <v>0</v>
      </c>
      <c r="EJ1471">
        <v>2</v>
      </c>
      <c r="EK1471">
        <v>2</v>
      </c>
      <c r="ES1471">
        <v>2</v>
      </c>
      <c r="FA1471">
        <v>1</v>
      </c>
      <c r="FB1471">
        <v>1991</v>
      </c>
      <c r="FC1471">
        <v>0</v>
      </c>
      <c r="FD1471">
        <v>1</v>
      </c>
      <c r="FE1471">
        <v>2</v>
      </c>
      <c r="FF1471">
        <v>2</v>
      </c>
      <c r="FG1471">
        <v>2</v>
      </c>
      <c r="FH1471">
        <v>2</v>
      </c>
      <c r="FI1471">
        <v>1</v>
      </c>
      <c r="FJ1471">
        <v>1</v>
      </c>
      <c r="FK1471" t="s">
        <v>48</v>
      </c>
      <c r="FL1471">
        <v>2</v>
      </c>
      <c r="FM1471">
        <v>1</v>
      </c>
      <c r="FN1471">
        <v>25</v>
      </c>
      <c r="FO1471">
        <v>2</v>
      </c>
      <c r="FR1471">
        <v>2</v>
      </c>
      <c r="FT1471">
        <v>2</v>
      </c>
      <c r="FV1471">
        <v>1</v>
      </c>
      <c r="FW1471">
        <v>1</v>
      </c>
      <c r="FX1471">
        <v>1</v>
      </c>
      <c r="FY1471">
        <v>3</v>
      </c>
      <c r="GA1471">
        <v>2</v>
      </c>
      <c r="GQ1471">
        <v>2</v>
      </c>
      <c r="GS1471">
        <v>2</v>
      </c>
      <c r="GT1471">
        <v>2</v>
      </c>
      <c r="HE1471">
        <v>1</v>
      </c>
      <c r="HF1471">
        <v>2005</v>
      </c>
      <c r="HG1471">
        <v>1</v>
      </c>
      <c r="HH1471">
        <v>1</v>
      </c>
      <c r="HI1471">
        <v>2</v>
      </c>
      <c r="HJ1471">
        <v>1</v>
      </c>
      <c r="HK1471">
        <v>1</v>
      </c>
      <c r="HL1471">
        <v>48</v>
      </c>
      <c r="HM1471">
        <v>1</v>
      </c>
      <c r="HN1471">
        <v>2</v>
      </c>
      <c r="HT1471">
        <v>2</v>
      </c>
      <c r="IA1471">
        <v>2</v>
      </c>
    </row>
    <row r="1472" spans="1:235" x14ac:dyDescent="0.25">
      <c r="A1472">
        <v>272</v>
      </c>
      <c r="B1472">
        <v>1</v>
      </c>
      <c r="E1472">
        <v>1</v>
      </c>
      <c r="F1472">
        <v>2</v>
      </c>
      <c r="G1472">
        <v>25</v>
      </c>
      <c r="H1472">
        <v>25</v>
      </c>
      <c r="I1472">
        <v>30</v>
      </c>
      <c r="J1472">
        <v>30</v>
      </c>
      <c r="K1472">
        <v>35</v>
      </c>
      <c r="L1472">
        <v>35</v>
      </c>
      <c r="M1472">
        <v>28</v>
      </c>
      <c r="N1472">
        <v>28</v>
      </c>
      <c r="O1472">
        <v>28</v>
      </c>
      <c r="P1472">
        <v>25</v>
      </c>
      <c r="Q1472">
        <v>24</v>
      </c>
      <c r="R1472">
        <v>23</v>
      </c>
      <c r="S1472">
        <v>20</v>
      </c>
      <c r="T1472">
        <v>22</v>
      </c>
      <c r="U1472">
        <v>22</v>
      </c>
      <c r="V1472">
        <v>25</v>
      </c>
      <c r="W1472">
        <v>28</v>
      </c>
      <c r="X1472">
        <v>28</v>
      </c>
      <c r="Y1472">
        <v>25</v>
      </c>
      <c r="Z1472">
        <v>25</v>
      </c>
      <c r="AA1472">
        <v>30</v>
      </c>
      <c r="AB1472">
        <v>30</v>
      </c>
      <c r="AC1472">
        <v>35</v>
      </c>
      <c r="AD1472">
        <v>35</v>
      </c>
      <c r="AE1472">
        <v>28</v>
      </c>
      <c r="AF1472">
        <v>28</v>
      </c>
      <c r="AG1472">
        <v>28</v>
      </c>
      <c r="AH1472">
        <v>25</v>
      </c>
      <c r="AI1472">
        <v>24</v>
      </c>
      <c r="AJ1472">
        <v>23</v>
      </c>
      <c r="AK1472">
        <v>20</v>
      </c>
      <c r="AL1472">
        <v>22</v>
      </c>
      <c r="AM1472">
        <v>22</v>
      </c>
      <c r="AN1472">
        <v>25</v>
      </c>
      <c r="AO1472">
        <v>28</v>
      </c>
      <c r="AP1472">
        <v>28</v>
      </c>
      <c r="AQ1472">
        <v>25</v>
      </c>
      <c r="AR1472">
        <v>25</v>
      </c>
      <c r="AS1472">
        <v>30</v>
      </c>
      <c r="AT1472">
        <v>30</v>
      </c>
      <c r="AU1472">
        <v>35</v>
      </c>
      <c r="AV1472">
        <v>35</v>
      </c>
      <c r="AW1472">
        <v>28</v>
      </c>
      <c r="AX1472">
        <v>28</v>
      </c>
      <c r="AY1472">
        <v>28</v>
      </c>
      <c r="AZ1472">
        <v>25</v>
      </c>
      <c r="BA1472">
        <v>24</v>
      </c>
      <c r="BB1472">
        <v>23</v>
      </c>
      <c r="BC1472">
        <v>20</v>
      </c>
      <c r="BD1472">
        <v>22</v>
      </c>
      <c r="BE1472">
        <v>22</v>
      </c>
      <c r="BF1472">
        <v>25</v>
      </c>
      <c r="BG1472">
        <v>28</v>
      </c>
      <c r="BH1472">
        <v>28</v>
      </c>
      <c r="CN1472">
        <v>2</v>
      </c>
      <c r="CO1472">
        <v>2</v>
      </c>
      <c r="CP1472">
        <v>2</v>
      </c>
      <c r="EG1472">
        <v>0</v>
      </c>
      <c r="EH1472">
        <v>2</v>
      </c>
      <c r="EI1472">
        <v>0</v>
      </c>
      <c r="EJ1472">
        <v>2</v>
      </c>
      <c r="EK1472">
        <v>2</v>
      </c>
      <c r="ES1472">
        <v>2</v>
      </c>
      <c r="FA1472">
        <v>1</v>
      </c>
      <c r="FB1472">
        <v>2002</v>
      </c>
      <c r="FC1472">
        <v>0</v>
      </c>
      <c r="FD1472">
        <v>1</v>
      </c>
      <c r="FE1472">
        <v>2</v>
      </c>
      <c r="FF1472">
        <v>2</v>
      </c>
      <c r="FG1472">
        <v>2</v>
      </c>
      <c r="FH1472">
        <v>2</v>
      </c>
      <c r="FI1472">
        <v>2</v>
      </c>
      <c r="FJ1472">
        <v>2</v>
      </c>
      <c r="FL1472">
        <v>2</v>
      </c>
      <c r="FM1472">
        <v>1</v>
      </c>
      <c r="FN1472">
        <v>20</v>
      </c>
      <c r="FO1472">
        <v>2</v>
      </c>
      <c r="FR1472">
        <v>2</v>
      </c>
      <c r="FT1472">
        <v>2</v>
      </c>
      <c r="FV1472">
        <v>2</v>
      </c>
      <c r="GA1472">
        <v>3</v>
      </c>
      <c r="GQ1472">
        <v>1</v>
      </c>
      <c r="GS1472">
        <v>2</v>
      </c>
      <c r="GT1472">
        <v>2</v>
      </c>
      <c r="HE1472">
        <v>1</v>
      </c>
      <c r="HF1472">
        <v>2006</v>
      </c>
      <c r="HG1472">
        <v>2</v>
      </c>
      <c r="HH1472">
        <v>2</v>
      </c>
      <c r="HI1472">
        <v>2</v>
      </c>
      <c r="HJ1472">
        <v>3</v>
      </c>
      <c r="HK1472">
        <v>2</v>
      </c>
      <c r="HN1472">
        <v>2</v>
      </c>
      <c r="HT1472">
        <v>1</v>
      </c>
      <c r="HU1472">
        <v>1</v>
      </c>
      <c r="HV1472">
        <v>2</v>
      </c>
      <c r="HW1472">
        <v>2</v>
      </c>
      <c r="HX1472">
        <v>2</v>
      </c>
      <c r="HY1472">
        <v>2</v>
      </c>
      <c r="IA1472">
        <v>2</v>
      </c>
    </row>
    <row r="1473" spans="1:235" x14ac:dyDescent="0.25">
      <c r="A1473">
        <v>292</v>
      </c>
      <c r="B1473">
        <v>3</v>
      </c>
      <c r="C1473" t="s">
        <v>76</v>
      </c>
      <c r="D1473">
        <v>120</v>
      </c>
      <c r="E1473">
        <v>1</v>
      </c>
      <c r="F1473">
        <v>1</v>
      </c>
      <c r="G1473">
        <v>25</v>
      </c>
      <c r="H1473">
        <v>25</v>
      </c>
      <c r="I1473">
        <v>20</v>
      </c>
      <c r="J1473">
        <v>28</v>
      </c>
      <c r="K1473">
        <v>28</v>
      </c>
      <c r="L1473">
        <v>29</v>
      </c>
      <c r="M1473">
        <v>30</v>
      </c>
      <c r="N1473">
        <v>28</v>
      </c>
      <c r="O1473">
        <v>27</v>
      </c>
      <c r="P1473">
        <v>27</v>
      </c>
      <c r="Q1473">
        <v>25</v>
      </c>
      <c r="R1473">
        <v>20</v>
      </c>
      <c r="S1473">
        <v>20</v>
      </c>
      <c r="T1473">
        <v>22</v>
      </c>
      <c r="U1473">
        <v>27</v>
      </c>
      <c r="V1473">
        <v>29</v>
      </c>
      <c r="W1473">
        <v>29</v>
      </c>
      <c r="X1473">
        <v>29</v>
      </c>
      <c r="Y1473">
        <v>25</v>
      </c>
      <c r="Z1473">
        <v>25</v>
      </c>
      <c r="AA1473">
        <v>20</v>
      </c>
      <c r="AB1473">
        <v>26</v>
      </c>
      <c r="AC1473">
        <v>27</v>
      </c>
      <c r="AD1473">
        <v>27</v>
      </c>
      <c r="AE1473">
        <v>28</v>
      </c>
      <c r="AF1473">
        <v>26</v>
      </c>
      <c r="AG1473">
        <v>25</v>
      </c>
      <c r="AH1473">
        <v>26</v>
      </c>
      <c r="AI1473">
        <v>23</v>
      </c>
      <c r="AJ1473">
        <v>18</v>
      </c>
      <c r="AK1473">
        <v>18</v>
      </c>
      <c r="AL1473">
        <v>20</v>
      </c>
      <c r="AM1473">
        <v>25</v>
      </c>
      <c r="AN1473">
        <v>27</v>
      </c>
      <c r="AO1473">
        <v>27</v>
      </c>
      <c r="AP1473">
        <v>27</v>
      </c>
      <c r="AQ1473">
        <v>25</v>
      </c>
      <c r="AR1473">
        <v>25</v>
      </c>
      <c r="AS1473">
        <v>20</v>
      </c>
      <c r="AT1473">
        <v>25</v>
      </c>
      <c r="AU1473">
        <v>25</v>
      </c>
      <c r="AV1473">
        <v>25</v>
      </c>
      <c r="AW1473">
        <v>25</v>
      </c>
      <c r="AX1473">
        <v>23</v>
      </c>
      <c r="AY1473">
        <v>20</v>
      </c>
      <c r="AZ1473">
        <v>23</v>
      </c>
      <c r="BA1473">
        <v>20</v>
      </c>
      <c r="BB1473">
        <v>16</v>
      </c>
      <c r="BC1473">
        <v>16</v>
      </c>
      <c r="BD1473">
        <v>18</v>
      </c>
      <c r="BE1473">
        <v>23</v>
      </c>
      <c r="BF1473">
        <v>25</v>
      </c>
      <c r="BG1473">
        <v>25</v>
      </c>
      <c r="BH1473">
        <v>25</v>
      </c>
      <c r="CN1473">
        <v>2</v>
      </c>
      <c r="CO1473">
        <v>2</v>
      </c>
      <c r="CP1473">
        <v>2</v>
      </c>
      <c r="EG1473">
        <v>0</v>
      </c>
      <c r="EH1473">
        <v>2</v>
      </c>
      <c r="EI1473">
        <v>0</v>
      </c>
      <c r="EJ1473">
        <v>2</v>
      </c>
      <c r="EK1473">
        <v>2</v>
      </c>
      <c r="ES1473">
        <v>2</v>
      </c>
      <c r="FA1473">
        <v>2</v>
      </c>
      <c r="FO1473">
        <v>2</v>
      </c>
      <c r="FR1473">
        <v>2</v>
      </c>
      <c r="FT1473">
        <v>2</v>
      </c>
      <c r="FV1473">
        <v>1</v>
      </c>
      <c r="FW1473">
        <v>1</v>
      </c>
      <c r="FX1473">
        <v>2</v>
      </c>
      <c r="FY1473">
        <v>1</v>
      </c>
      <c r="GA1473">
        <v>3</v>
      </c>
      <c r="GQ1473">
        <v>1</v>
      </c>
      <c r="GS1473">
        <v>2</v>
      </c>
      <c r="GT1473">
        <v>2</v>
      </c>
      <c r="HE1473">
        <v>2</v>
      </c>
      <c r="HN1473">
        <v>2</v>
      </c>
      <c r="HT1473">
        <v>1</v>
      </c>
      <c r="HU1473">
        <v>2</v>
      </c>
      <c r="HV1473">
        <v>2</v>
      </c>
      <c r="HW1473">
        <v>1</v>
      </c>
      <c r="HX1473">
        <v>2</v>
      </c>
      <c r="HY1473">
        <v>2</v>
      </c>
      <c r="IA1473">
        <v>2</v>
      </c>
    </row>
    <row r="1474" spans="1:235" x14ac:dyDescent="0.25">
      <c r="A1474">
        <v>289</v>
      </c>
      <c r="B1474">
        <v>2</v>
      </c>
      <c r="C1474" t="s">
        <v>74</v>
      </c>
      <c r="D1474">
        <v>60</v>
      </c>
      <c r="E1474">
        <v>1</v>
      </c>
      <c r="F1474">
        <v>1</v>
      </c>
      <c r="G1474">
        <v>30</v>
      </c>
      <c r="H1474">
        <v>30</v>
      </c>
      <c r="I1474">
        <v>30</v>
      </c>
      <c r="J1474">
        <v>28</v>
      </c>
      <c r="K1474">
        <v>28</v>
      </c>
      <c r="L1474">
        <v>29</v>
      </c>
      <c r="M1474">
        <v>30</v>
      </c>
      <c r="N1474">
        <v>28</v>
      </c>
      <c r="O1474">
        <v>27</v>
      </c>
      <c r="P1474">
        <v>27</v>
      </c>
      <c r="Q1474">
        <v>25</v>
      </c>
      <c r="R1474">
        <v>20</v>
      </c>
      <c r="S1474">
        <v>20</v>
      </c>
      <c r="T1474">
        <v>20</v>
      </c>
      <c r="U1474">
        <v>27</v>
      </c>
      <c r="V1474">
        <v>29</v>
      </c>
      <c r="W1474">
        <v>26</v>
      </c>
      <c r="X1474">
        <v>25</v>
      </c>
      <c r="Y1474">
        <v>28</v>
      </c>
      <c r="Z1474">
        <v>28</v>
      </c>
      <c r="AA1474">
        <v>28</v>
      </c>
      <c r="AB1474">
        <v>26</v>
      </c>
      <c r="AC1474">
        <v>27</v>
      </c>
      <c r="AD1474">
        <v>27</v>
      </c>
      <c r="AE1474">
        <v>28</v>
      </c>
      <c r="AF1474">
        <v>26</v>
      </c>
      <c r="AG1474">
        <v>26</v>
      </c>
      <c r="AH1474">
        <v>25</v>
      </c>
      <c r="AI1474">
        <v>23</v>
      </c>
      <c r="AJ1474">
        <v>18</v>
      </c>
      <c r="AK1474">
        <v>18</v>
      </c>
      <c r="AL1474">
        <v>20</v>
      </c>
      <c r="AM1474">
        <v>25</v>
      </c>
      <c r="AN1474">
        <v>27</v>
      </c>
      <c r="AO1474">
        <v>24</v>
      </c>
      <c r="AP1474">
        <v>23</v>
      </c>
      <c r="AQ1474">
        <v>25</v>
      </c>
      <c r="AR1474">
        <v>25</v>
      </c>
      <c r="AS1474">
        <v>25</v>
      </c>
      <c r="AT1474">
        <v>25</v>
      </c>
      <c r="AU1474">
        <v>25</v>
      </c>
      <c r="AV1474">
        <v>25</v>
      </c>
      <c r="AW1474">
        <v>25</v>
      </c>
      <c r="AX1474">
        <v>23</v>
      </c>
      <c r="AY1474">
        <v>23</v>
      </c>
      <c r="AZ1474">
        <v>22</v>
      </c>
      <c r="BA1474">
        <v>20</v>
      </c>
      <c r="BB1474">
        <v>16</v>
      </c>
      <c r="BC1474">
        <v>16</v>
      </c>
      <c r="BD1474">
        <v>18</v>
      </c>
      <c r="BE1474">
        <v>23</v>
      </c>
      <c r="BF1474">
        <v>25</v>
      </c>
      <c r="BG1474">
        <v>22</v>
      </c>
      <c r="BH1474">
        <v>20</v>
      </c>
      <c r="CN1474">
        <v>2</v>
      </c>
      <c r="CO1474">
        <v>2</v>
      </c>
      <c r="CP1474">
        <v>2</v>
      </c>
      <c r="EG1474">
        <v>0</v>
      </c>
      <c r="EH1474">
        <v>2</v>
      </c>
      <c r="EI1474">
        <v>0</v>
      </c>
      <c r="EJ1474">
        <v>2</v>
      </c>
      <c r="EK1474">
        <v>2</v>
      </c>
      <c r="ES1474">
        <v>2</v>
      </c>
      <c r="FA1474">
        <v>1</v>
      </c>
      <c r="FB1474">
        <v>2001</v>
      </c>
      <c r="FC1474">
        <v>0</v>
      </c>
      <c r="FD1474">
        <v>1</v>
      </c>
      <c r="FE1474">
        <v>2</v>
      </c>
      <c r="FF1474">
        <v>2</v>
      </c>
      <c r="FG1474">
        <v>2</v>
      </c>
      <c r="FH1474">
        <v>2</v>
      </c>
      <c r="FI1474">
        <v>2</v>
      </c>
      <c r="FJ1474">
        <v>1</v>
      </c>
      <c r="FK1474" t="s">
        <v>75</v>
      </c>
      <c r="FL1474">
        <v>2</v>
      </c>
      <c r="FM1474">
        <v>1</v>
      </c>
      <c r="FN1474">
        <v>24</v>
      </c>
      <c r="FO1474">
        <v>2</v>
      </c>
      <c r="FR1474">
        <v>2</v>
      </c>
      <c r="FT1474">
        <v>2</v>
      </c>
      <c r="FV1474">
        <v>1</v>
      </c>
      <c r="FW1474">
        <v>1</v>
      </c>
      <c r="FX1474">
        <v>2</v>
      </c>
      <c r="FY1474">
        <v>1</v>
      </c>
      <c r="GA1474">
        <v>3</v>
      </c>
      <c r="GQ1474">
        <v>1</v>
      </c>
      <c r="GS1474">
        <v>2</v>
      </c>
      <c r="GT1474">
        <v>2</v>
      </c>
      <c r="HE1474">
        <v>2</v>
      </c>
      <c r="HN1474">
        <v>2</v>
      </c>
      <c r="HT1474">
        <v>2</v>
      </c>
      <c r="IA1474">
        <v>2</v>
      </c>
    </row>
    <row r="1475" spans="1:235" x14ac:dyDescent="0.25">
      <c r="A1475">
        <v>293</v>
      </c>
      <c r="B1475">
        <v>1</v>
      </c>
      <c r="E1475">
        <v>1</v>
      </c>
      <c r="F1475">
        <v>2</v>
      </c>
      <c r="G1475">
        <v>25</v>
      </c>
      <c r="H1475">
        <v>25</v>
      </c>
      <c r="I1475">
        <v>25</v>
      </c>
      <c r="J1475">
        <v>25</v>
      </c>
      <c r="K1475">
        <v>27</v>
      </c>
      <c r="L1475">
        <v>27</v>
      </c>
      <c r="M1475">
        <v>26</v>
      </c>
      <c r="N1475">
        <v>22</v>
      </c>
      <c r="O1475">
        <v>22</v>
      </c>
      <c r="P1475">
        <v>25</v>
      </c>
      <c r="Q1475">
        <v>20</v>
      </c>
      <c r="R1475">
        <v>19</v>
      </c>
      <c r="S1475">
        <v>25</v>
      </c>
      <c r="T1475">
        <v>25</v>
      </c>
      <c r="U1475">
        <v>26</v>
      </c>
      <c r="V1475">
        <v>28</v>
      </c>
      <c r="W1475">
        <v>28</v>
      </c>
      <c r="X1475">
        <v>28</v>
      </c>
      <c r="Y1475">
        <v>25</v>
      </c>
      <c r="Z1475">
        <v>25</v>
      </c>
      <c r="AA1475">
        <v>25</v>
      </c>
      <c r="AB1475">
        <v>25</v>
      </c>
      <c r="AC1475">
        <v>27</v>
      </c>
      <c r="AD1475">
        <v>27</v>
      </c>
      <c r="AE1475">
        <v>26</v>
      </c>
      <c r="AF1475">
        <v>22</v>
      </c>
      <c r="AG1475">
        <v>22</v>
      </c>
      <c r="AH1475">
        <v>25</v>
      </c>
      <c r="AI1475">
        <v>20</v>
      </c>
      <c r="AJ1475">
        <v>19</v>
      </c>
      <c r="AK1475">
        <v>25</v>
      </c>
      <c r="AL1475">
        <v>25</v>
      </c>
      <c r="AM1475">
        <v>26</v>
      </c>
      <c r="AN1475">
        <v>28</v>
      </c>
      <c r="AO1475">
        <v>28</v>
      </c>
      <c r="AP1475">
        <v>28</v>
      </c>
      <c r="AQ1475">
        <v>25</v>
      </c>
      <c r="AR1475">
        <v>25</v>
      </c>
      <c r="AS1475">
        <v>25</v>
      </c>
      <c r="AT1475">
        <v>25</v>
      </c>
      <c r="AU1475">
        <v>27</v>
      </c>
      <c r="AV1475">
        <v>27</v>
      </c>
      <c r="AW1475">
        <v>26</v>
      </c>
      <c r="AX1475">
        <v>22</v>
      </c>
      <c r="AY1475">
        <v>22</v>
      </c>
      <c r="AZ1475">
        <v>25</v>
      </c>
      <c r="BA1475">
        <v>20</v>
      </c>
      <c r="BB1475">
        <v>19</v>
      </c>
      <c r="BC1475">
        <v>25</v>
      </c>
      <c r="BD1475">
        <v>25</v>
      </c>
      <c r="BE1475">
        <v>26</v>
      </c>
      <c r="BF1475">
        <v>28</v>
      </c>
      <c r="BG1475">
        <v>28</v>
      </c>
      <c r="BH1475">
        <v>28</v>
      </c>
      <c r="CN1475">
        <v>2</v>
      </c>
      <c r="CO1475">
        <v>2</v>
      </c>
      <c r="CP1475">
        <v>2</v>
      </c>
      <c r="EG1475">
        <v>0</v>
      </c>
      <c r="EH1475">
        <v>2</v>
      </c>
      <c r="EI1475">
        <v>0</v>
      </c>
      <c r="EJ1475">
        <v>2</v>
      </c>
      <c r="EK1475">
        <v>2</v>
      </c>
      <c r="ES1475">
        <v>2</v>
      </c>
      <c r="FA1475">
        <v>2</v>
      </c>
      <c r="FO1475">
        <v>2</v>
      </c>
      <c r="FR1475">
        <v>2</v>
      </c>
      <c r="FT1475">
        <v>2</v>
      </c>
      <c r="FV1475">
        <v>2</v>
      </c>
      <c r="GA1475">
        <v>3</v>
      </c>
      <c r="GQ1475">
        <v>1</v>
      </c>
      <c r="GS1475">
        <v>2</v>
      </c>
      <c r="GT1475">
        <v>2</v>
      </c>
      <c r="HE1475">
        <v>1</v>
      </c>
      <c r="HF1475">
        <v>2006</v>
      </c>
      <c r="HG1475">
        <v>2</v>
      </c>
      <c r="HH1475">
        <v>2</v>
      </c>
      <c r="HI1475">
        <v>2</v>
      </c>
      <c r="HJ1475">
        <v>1</v>
      </c>
      <c r="HK1475">
        <v>2</v>
      </c>
      <c r="HN1475">
        <v>2</v>
      </c>
      <c r="HT1475">
        <v>2</v>
      </c>
      <c r="IA1475">
        <v>2</v>
      </c>
    </row>
    <row r="1476" spans="1:235" x14ac:dyDescent="0.25">
      <c r="A1476">
        <v>223</v>
      </c>
      <c r="B1476">
        <v>2</v>
      </c>
      <c r="C1476" t="s">
        <v>74</v>
      </c>
      <c r="D1476">
        <v>75</v>
      </c>
      <c r="E1476">
        <v>1</v>
      </c>
      <c r="F1476">
        <v>2</v>
      </c>
      <c r="G1476">
        <v>-88</v>
      </c>
      <c r="H1476">
        <v>32</v>
      </c>
      <c r="I1476">
        <v>35</v>
      </c>
      <c r="J1476">
        <v>35</v>
      </c>
      <c r="K1476">
        <v>30</v>
      </c>
      <c r="L1476">
        <v>30</v>
      </c>
      <c r="M1476">
        <v>-88</v>
      </c>
      <c r="N1476">
        <v>-88</v>
      </c>
      <c r="O1476">
        <v>-88</v>
      </c>
      <c r="P1476">
        <v>-88</v>
      </c>
      <c r="Q1476">
        <v>-88</v>
      </c>
      <c r="R1476">
        <v>-88</v>
      </c>
      <c r="S1476">
        <v>-88</v>
      </c>
      <c r="T1476">
        <v>-88</v>
      </c>
      <c r="U1476">
        <v>20</v>
      </c>
      <c r="V1476">
        <v>25</v>
      </c>
      <c r="W1476">
        <v>28</v>
      </c>
      <c r="X1476">
        <v>28</v>
      </c>
      <c r="Y1476">
        <v>-88</v>
      </c>
      <c r="Z1476">
        <v>32</v>
      </c>
      <c r="AA1476">
        <v>35</v>
      </c>
      <c r="AB1476">
        <v>35</v>
      </c>
      <c r="AC1476">
        <v>30</v>
      </c>
      <c r="AD1476">
        <v>30</v>
      </c>
      <c r="AE1476">
        <v>-88</v>
      </c>
      <c r="AF1476">
        <v>-88</v>
      </c>
      <c r="AG1476">
        <v>-88</v>
      </c>
      <c r="AH1476">
        <v>-88</v>
      </c>
      <c r="AI1476">
        <v>-88</v>
      </c>
      <c r="AJ1476">
        <v>-88</v>
      </c>
      <c r="AK1476">
        <v>-88</v>
      </c>
      <c r="AL1476">
        <v>-88</v>
      </c>
      <c r="AM1476">
        <v>20</v>
      </c>
      <c r="AN1476">
        <v>25</v>
      </c>
      <c r="AO1476">
        <v>28</v>
      </c>
      <c r="AP1476">
        <v>28</v>
      </c>
      <c r="AQ1476">
        <v>-88</v>
      </c>
      <c r="AR1476">
        <v>32</v>
      </c>
      <c r="AS1476">
        <v>35</v>
      </c>
      <c r="AT1476">
        <v>35</v>
      </c>
      <c r="AU1476">
        <v>30</v>
      </c>
      <c r="AV1476">
        <v>30</v>
      </c>
      <c r="AW1476">
        <v>-88</v>
      </c>
      <c r="AX1476">
        <v>-88</v>
      </c>
      <c r="AY1476">
        <v>-88</v>
      </c>
      <c r="AZ1476">
        <v>-88</v>
      </c>
      <c r="BA1476">
        <v>-88</v>
      </c>
      <c r="BB1476">
        <v>-88</v>
      </c>
      <c r="BC1476">
        <v>-88</v>
      </c>
      <c r="BD1476">
        <v>-88</v>
      </c>
      <c r="BE1476">
        <v>20</v>
      </c>
      <c r="BF1476">
        <v>25</v>
      </c>
      <c r="BG1476">
        <v>28</v>
      </c>
      <c r="BH1476">
        <v>28</v>
      </c>
      <c r="CN1476">
        <v>2</v>
      </c>
      <c r="CO1476">
        <v>2</v>
      </c>
      <c r="CP1476">
        <v>2</v>
      </c>
      <c r="EG1476">
        <v>0</v>
      </c>
      <c r="EH1476">
        <v>2</v>
      </c>
      <c r="EI1476">
        <v>0</v>
      </c>
      <c r="EJ1476">
        <v>2</v>
      </c>
      <c r="EK1476">
        <v>2</v>
      </c>
      <c r="ES1476">
        <v>2</v>
      </c>
      <c r="FA1476">
        <v>1</v>
      </c>
      <c r="FB1476">
        <v>1990</v>
      </c>
      <c r="FC1476">
        <v>0</v>
      </c>
      <c r="FD1476">
        <v>1</v>
      </c>
      <c r="FE1476">
        <v>2</v>
      </c>
      <c r="FF1476">
        <v>2</v>
      </c>
      <c r="FG1476">
        <v>2</v>
      </c>
      <c r="FH1476">
        <v>2</v>
      </c>
      <c r="FI1476">
        <v>2</v>
      </c>
      <c r="FJ1476">
        <v>2</v>
      </c>
      <c r="FL1476">
        <v>2</v>
      </c>
      <c r="FM1476">
        <v>1</v>
      </c>
      <c r="FN1476">
        <v>22</v>
      </c>
      <c r="FO1476">
        <v>2</v>
      </c>
      <c r="FR1476">
        <v>2</v>
      </c>
      <c r="FT1476">
        <v>2</v>
      </c>
      <c r="FV1476">
        <v>1</v>
      </c>
      <c r="FW1476">
        <v>2</v>
      </c>
      <c r="FX1476">
        <v>1</v>
      </c>
      <c r="FY1476">
        <v>1</v>
      </c>
      <c r="GA1476">
        <v>2</v>
      </c>
      <c r="GQ1476">
        <v>1</v>
      </c>
      <c r="GS1476">
        <v>2</v>
      </c>
      <c r="GT1476">
        <v>2</v>
      </c>
      <c r="HE1476">
        <v>2</v>
      </c>
      <c r="HN1476">
        <v>2</v>
      </c>
      <c r="HT1476">
        <v>2</v>
      </c>
      <c r="IA1476">
        <v>2</v>
      </c>
    </row>
    <row r="1477" spans="1:235" x14ac:dyDescent="0.25">
      <c r="A1477">
        <v>270</v>
      </c>
      <c r="B1477">
        <v>2</v>
      </c>
      <c r="C1477" t="s">
        <v>59</v>
      </c>
      <c r="D1477">
        <v>60</v>
      </c>
      <c r="E1477">
        <v>1</v>
      </c>
      <c r="F1477">
        <v>2</v>
      </c>
      <c r="G1477">
        <v>-88</v>
      </c>
      <c r="H1477">
        <v>-88</v>
      </c>
      <c r="I1477">
        <v>30</v>
      </c>
      <c r="J1477">
        <v>30</v>
      </c>
      <c r="K1477">
        <v>35</v>
      </c>
      <c r="L1477">
        <v>45</v>
      </c>
      <c r="M1477">
        <v>45</v>
      </c>
      <c r="N1477">
        <v>-88</v>
      </c>
      <c r="O1477">
        <v>-88</v>
      </c>
      <c r="P1477">
        <v>-88</v>
      </c>
      <c r="Q1477">
        <v>-88</v>
      </c>
      <c r="R1477">
        <v>30</v>
      </c>
      <c r="S1477">
        <v>30</v>
      </c>
      <c r="T1477">
        <v>30</v>
      </c>
      <c r="U1477">
        <v>25</v>
      </c>
      <c r="V1477">
        <v>25</v>
      </c>
      <c r="W1477">
        <v>26</v>
      </c>
      <c r="X1477">
        <v>26</v>
      </c>
      <c r="Y1477">
        <v>-88</v>
      </c>
      <c r="Z1477">
        <v>-88</v>
      </c>
      <c r="AA1477">
        <v>30</v>
      </c>
      <c r="AB1477">
        <v>30</v>
      </c>
      <c r="AC1477">
        <v>35</v>
      </c>
      <c r="AD1477">
        <v>45</v>
      </c>
      <c r="AE1477">
        <v>45</v>
      </c>
      <c r="AF1477">
        <v>-88</v>
      </c>
      <c r="AG1477">
        <v>-88</v>
      </c>
      <c r="AH1477">
        <v>-88</v>
      </c>
      <c r="AI1477">
        <v>-88</v>
      </c>
      <c r="AJ1477">
        <v>30</v>
      </c>
      <c r="AK1477">
        <v>30</v>
      </c>
      <c r="AL1477">
        <v>30</v>
      </c>
      <c r="AM1477">
        <v>25</v>
      </c>
      <c r="AN1477">
        <v>25</v>
      </c>
      <c r="AO1477">
        <v>26</v>
      </c>
      <c r="AP1477">
        <v>26</v>
      </c>
      <c r="AQ1477">
        <v>-88</v>
      </c>
      <c r="AR1477">
        <v>-88</v>
      </c>
      <c r="AS1477">
        <v>30</v>
      </c>
      <c r="AT1477">
        <v>30</v>
      </c>
      <c r="AU1477">
        <v>35</v>
      </c>
      <c r="AV1477">
        <v>45</v>
      </c>
      <c r="AW1477">
        <v>45</v>
      </c>
      <c r="AX1477">
        <v>-88</v>
      </c>
      <c r="AY1477">
        <v>-88</v>
      </c>
      <c r="AZ1477">
        <v>-88</v>
      </c>
      <c r="BA1477">
        <v>-88</v>
      </c>
      <c r="BB1477">
        <v>30</v>
      </c>
      <c r="BC1477">
        <v>30</v>
      </c>
      <c r="BD1477">
        <v>30</v>
      </c>
      <c r="BE1477">
        <v>25</v>
      </c>
      <c r="BF1477">
        <v>25</v>
      </c>
      <c r="BG1477">
        <v>26</v>
      </c>
      <c r="BH1477">
        <v>26</v>
      </c>
      <c r="BI1477">
        <v>2</v>
      </c>
      <c r="BJ1477" t="s">
        <v>59</v>
      </c>
      <c r="BK1477">
        <v>60</v>
      </c>
      <c r="BL1477">
        <v>2</v>
      </c>
      <c r="BM1477">
        <v>-99</v>
      </c>
      <c r="BN1477">
        <v>-99</v>
      </c>
      <c r="BO1477">
        <v>15</v>
      </c>
      <c r="BP1477">
        <v>20</v>
      </c>
      <c r="BQ1477">
        <v>20</v>
      </c>
      <c r="BR1477">
        <v>10</v>
      </c>
      <c r="BS1477">
        <v>-99</v>
      </c>
      <c r="BT1477">
        <v>-99</v>
      </c>
      <c r="BU1477">
        <v>-99</v>
      </c>
      <c r="BV1477">
        <v>-99</v>
      </c>
      <c r="BW1477">
        <v>-99</v>
      </c>
      <c r="BX1477">
        <v>15</v>
      </c>
      <c r="BY1477">
        <v>20</v>
      </c>
      <c r="BZ1477">
        <v>20</v>
      </c>
      <c r="CA1477">
        <v>10</v>
      </c>
      <c r="CB1477">
        <v>-99</v>
      </c>
      <c r="CC1477">
        <v>-99</v>
      </c>
      <c r="CD1477">
        <v>-99</v>
      </c>
      <c r="CE1477">
        <v>-99</v>
      </c>
      <c r="CF1477">
        <v>-99</v>
      </c>
      <c r="CG1477">
        <v>15</v>
      </c>
      <c r="CH1477">
        <v>20</v>
      </c>
      <c r="CI1477">
        <v>20</v>
      </c>
      <c r="CJ1477">
        <v>10</v>
      </c>
      <c r="CK1477">
        <v>-99</v>
      </c>
      <c r="CL1477">
        <v>-99</v>
      </c>
      <c r="CM1477">
        <v>-99</v>
      </c>
      <c r="CN1477">
        <v>2</v>
      </c>
      <c r="CO1477">
        <v>2</v>
      </c>
      <c r="CP1477">
        <v>2</v>
      </c>
      <c r="EG1477">
        <v>0</v>
      </c>
      <c r="EH1477">
        <v>2</v>
      </c>
      <c r="EI1477">
        <v>0</v>
      </c>
      <c r="EJ1477">
        <v>2</v>
      </c>
      <c r="EK1477">
        <v>2</v>
      </c>
      <c r="ES1477">
        <v>2</v>
      </c>
      <c r="FA1477">
        <v>1</v>
      </c>
      <c r="FB1477">
        <v>2000</v>
      </c>
      <c r="FC1477">
        <v>0</v>
      </c>
      <c r="FD1477">
        <v>1</v>
      </c>
      <c r="FE1477">
        <v>2</v>
      </c>
      <c r="FF1477">
        <v>2</v>
      </c>
      <c r="FG1477">
        <v>2</v>
      </c>
      <c r="FH1477">
        <v>2</v>
      </c>
      <c r="FI1477">
        <v>2</v>
      </c>
      <c r="FJ1477">
        <v>2</v>
      </c>
      <c r="FL1477">
        <v>2</v>
      </c>
      <c r="FM1477">
        <v>1</v>
      </c>
      <c r="FN1477">
        <v>20</v>
      </c>
      <c r="FO1477">
        <v>2</v>
      </c>
      <c r="FR1477">
        <v>2</v>
      </c>
      <c r="FT1477">
        <v>2</v>
      </c>
      <c r="FV1477">
        <v>1</v>
      </c>
      <c r="FW1477">
        <v>2</v>
      </c>
      <c r="FX1477">
        <v>1</v>
      </c>
      <c r="FY1477">
        <v>1</v>
      </c>
      <c r="GA1477">
        <v>3</v>
      </c>
      <c r="GQ1477">
        <v>1</v>
      </c>
      <c r="GS1477">
        <v>2</v>
      </c>
      <c r="GT1477">
        <v>2</v>
      </c>
      <c r="HE1477">
        <v>2</v>
      </c>
      <c r="HN1477">
        <v>2</v>
      </c>
      <c r="HT1477">
        <v>2</v>
      </c>
      <c r="IA1477">
        <v>2</v>
      </c>
    </row>
    <row r="1478" spans="1:235" x14ac:dyDescent="0.25">
      <c r="A1478">
        <v>280</v>
      </c>
      <c r="B1478">
        <v>2</v>
      </c>
      <c r="C1478" t="s">
        <v>65</v>
      </c>
      <c r="D1478">
        <v>90</v>
      </c>
      <c r="E1478">
        <v>1</v>
      </c>
      <c r="F1478">
        <v>2</v>
      </c>
      <c r="G1478">
        <v>40</v>
      </c>
      <c r="H1478">
        <v>40</v>
      </c>
      <c r="I1478">
        <v>38</v>
      </c>
      <c r="J1478">
        <v>35</v>
      </c>
      <c r="K1478">
        <v>30</v>
      </c>
      <c r="L1478">
        <v>30</v>
      </c>
      <c r="M1478">
        <v>28</v>
      </c>
      <c r="N1478">
        <v>28</v>
      </c>
      <c r="O1478">
        <v>25</v>
      </c>
      <c r="P1478">
        <v>24</v>
      </c>
      <c r="Q1478">
        <v>24</v>
      </c>
      <c r="R1478">
        <v>23</v>
      </c>
      <c r="S1478">
        <v>23</v>
      </c>
      <c r="T1478">
        <v>20</v>
      </c>
      <c r="U1478">
        <v>20</v>
      </c>
      <c r="V1478">
        <v>25</v>
      </c>
      <c r="W1478">
        <v>29</v>
      </c>
      <c r="X1478">
        <v>29</v>
      </c>
      <c r="Y1478">
        <v>40</v>
      </c>
      <c r="Z1478">
        <v>40</v>
      </c>
      <c r="AA1478">
        <v>38</v>
      </c>
      <c r="AB1478">
        <v>35</v>
      </c>
      <c r="AC1478">
        <v>30</v>
      </c>
      <c r="AD1478">
        <v>30</v>
      </c>
      <c r="AE1478">
        <v>28</v>
      </c>
      <c r="AF1478">
        <v>28</v>
      </c>
      <c r="AG1478">
        <v>25</v>
      </c>
      <c r="AH1478">
        <v>24</v>
      </c>
      <c r="AI1478">
        <v>24</v>
      </c>
      <c r="AJ1478">
        <v>23</v>
      </c>
      <c r="AK1478">
        <v>23</v>
      </c>
      <c r="AL1478">
        <v>20</v>
      </c>
      <c r="AM1478">
        <v>20</v>
      </c>
      <c r="AN1478">
        <v>25</v>
      </c>
      <c r="AO1478">
        <v>29</v>
      </c>
      <c r="AP1478">
        <v>29</v>
      </c>
      <c r="AQ1478">
        <v>40</v>
      </c>
      <c r="AR1478">
        <v>40</v>
      </c>
      <c r="AS1478">
        <v>38</v>
      </c>
      <c r="AT1478">
        <v>35</v>
      </c>
      <c r="AU1478">
        <v>30</v>
      </c>
      <c r="AV1478">
        <v>30</v>
      </c>
      <c r="AW1478">
        <v>28</v>
      </c>
      <c r="AX1478">
        <v>28</v>
      </c>
      <c r="AY1478">
        <v>25</v>
      </c>
      <c r="AZ1478">
        <v>24</v>
      </c>
      <c r="BA1478">
        <v>24</v>
      </c>
      <c r="BB1478">
        <v>23</v>
      </c>
      <c r="BC1478">
        <v>23</v>
      </c>
      <c r="BD1478">
        <v>20</v>
      </c>
      <c r="BE1478">
        <v>20</v>
      </c>
      <c r="BF1478">
        <v>25</v>
      </c>
      <c r="BG1478">
        <v>29</v>
      </c>
      <c r="BH1478">
        <v>29</v>
      </c>
      <c r="CN1478">
        <v>2</v>
      </c>
      <c r="CO1478">
        <v>2</v>
      </c>
      <c r="CP1478">
        <v>2</v>
      </c>
      <c r="EG1478">
        <v>0</v>
      </c>
      <c r="EH1478">
        <v>2</v>
      </c>
      <c r="EI1478">
        <v>0</v>
      </c>
      <c r="EJ1478">
        <v>2</v>
      </c>
      <c r="EK1478">
        <v>2</v>
      </c>
      <c r="ES1478">
        <v>2</v>
      </c>
      <c r="FA1478">
        <v>1</v>
      </c>
      <c r="FB1478">
        <v>2003</v>
      </c>
      <c r="FC1478">
        <v>0</v>
      </c>
      <c r="FD1478">
        <v>1</v>
      </c>
      <c r="FE1478">
        <v>2</v>
      </c>
      <c r="FF1478">
        <v>2</v>
      </c>
      <c r="FG1478">
        <v>2</v>
      </c>
      <c r="FH1478">
        <v>2</v>
      </c>
      <c r="FI1478">
        <v>2</v>
      </c>
      <c r="FJ1478">
        <v>2</v>
      </c>
      <c r="FL1478">
        <v>2</v>
      </c>
      <c r="FM1478">
        <v>1</v>
      </c>
      <c r="FN1478">
        <v>20</v>
      </c>
      <c r="FO1478">
        <v>2</v>
      </c>
      <c r="FR1478">
        <v>2</v>
      </c>
      <c r="FT1478">
        <v>2</v>
      </c>
      <c r="FV1478">
        <v>1</v>
      </c>
      <c r="FW1478">
        <v>2</v>
      </c>
      <c r="FX1478">
        <v>2</v>
      </c>
      <c r="FY1478">
        <v>1</v>
      </c>
      <c r="GA1478">
        <v>3</v>
      </c>
      <c r="GQ1478">
        <v>1</v>
      </c>
      <c r="GS1478">
        <v>2</v>
      </c>
      <c r="GT1478">
        <v>2</v>
      </c>
      <c r="HE1478">
        <v>2</v>
      </c>
      <c r="HN1478">
        <v>2</v>
      </c>
      <c r="HT1478">
        <v>2</v>
      </c>
      <c r="IA1478">
        <v>2</v>
      </c>
    </row>
    <row r="1479" spans="1:235" x14ac:dyDescent="0.25">
      <c r="A1479">
        <v>269</v>
      </c>
      <c r="B1479">
        <v>2</v>
      </c>
      <c r="C1479" t="s">
        <v>65</v>
      </c>
      <c r="D1479">
        <v>60</v>
      </c>
      <c r="E1479">
        <v>1</v>
      </c>
      <c r="F1479">
        <v>2</v>
      </c>
      <c r="G1479">
        <v>-88</v>
      </c>
      <c r="H1479">
        <v>-88</v>
      </c>
      <c r="I1479">
        <v>25</v>
      </c>
      <c r="J1479">
        <v>30</v>
      </c>
      <c r="K1479">
        <v>35</v>
      </c>
      <c r="L1479">
        <v>35</v>
      </c>
      <c r="M1479">
        <v>35</v>
      </c>
      <c r="N1479">
        <v>-88</v>
      </c>
      <c r="O1479">
        <v>-88</v>
      </c>
      <c r="P1479">
        <v>-88</v>
      </c>
      <c r="Q1479">
        <v>-88</v>
      </c>
      <c r="R1479">
        <v>30</v>
      </c>
      <c r="S1479">
        <v>30</v>
      </c>
      <c r="T1479">
        <v>35</v>
      </c>
      <c r="U1479">
        <v>30</v>
      </c>
      <c r="V1479">
        <v>28</v>
      </c>
      <c r="W1479">
        <v>28</v>
      </c>
      <c r="X1479">
        <v>28</v>
      </c>
      <c r="Y1479">
        <v>-88</v>
      </c>
      <c r="Z1479">
        <v>-88</v>
      </c>
      <c r="AA1479">
        <v>25</v>
      </c>
      <c r="AB1479">
        <v>30</v>
      </c>
      <c r="AC1479">
        <v>35</v>
      </c>
      <c r="AD1479">
        <v>35</v>
      </c>
      <c r="AE1479">
        <v>35</v>
      </c>
      <c r="AF1479">
        <v>-88</v>
      </c>
      <c r="AG1479">
        <v>-88</v>
      </c>
      <c r="AH1479">
        <v>-88</v>
      </c>
      <c r="AI1479">
        <v>-88</v>
      </c>
      <c r="AJ1479">
        <v>30</v>
      </c>
      <c r="AK1479">
        <v>30</v>
      </c>
      <c r="AL1479">
        <v>35</v>
      </c>
      <c r="AM1479">
        <v>30</v>
      </c>
      <c r="AN1479">
        <v>28</v>
      </c>
      <c r="AO1479">
        <v>28</v>
      </c>
      <c r="AP1479">
        <v>28</v>
      </c>
      <c r="AQ1479">
        <v>-88</v>
      </c>
      <c r="AR1479">
        <v>-88</v>
      </c>
      <c r="AS1479">
        <v>25</v>
      </c>
      <c r="AT1479">
        <v>30</v>
      </c>
      <c r="AU1479">
        <v>35</v>
      </c>
      <c r="AV1479">
        <v>35</v>
      </c>
      <c r="AW1479">
        <v>35</v>
      </c>
      <c r="AX1479">
        <v>-88</v>
      </c>
      <c r="AY1479">
        <v>-88</v>
      </c>
      <c r="AZ1479">
        <v>-88</v>
      </c>
      <c r="BA1479">
        <v>-88</v>
      </c>
      <c r="BB1479">
        <v>30</v>
      </c>
      <c r="BC1479">
        <v>30</v>
      </c>
      <c r="BD1479">
        <v>35</v>
      </c>
      <c r="BE1479">
        <v>30</v>
      </c>
      <c r="BF1479">
        <v>28</v>
      </c>
      <c r="BG1479">
        <v>28</v>
      </c>
      <c r="BH1479">
        <v>28</v>
      </c>
      <c r="CN1479">
        <v>2</v>
      </c>
      <c r="CO1479">
        <v>2</v>
      </c>
      <c r="CP1479">
        <v>2</v>
      </c>
      <c r="EG1479">
        <v>0</v>
      </c>
      <c r="EH1479">
        <v>2</v>
      </c>
      <c r="EI1479">
        <v>0</v>
      </c>
      <c r="EJ1479">
        <v>2</v>
      </c>
      <c r="EK1479">
        <v>2</v>
      </c>
      <c r="ES1479">
        <v>2</v>
      </c>
      <c r="FA1479">
        <v>1</v>
      </c>
      <c r="FB1479">
        <v>-88</v>
      </c>
      <c r="FC1479">
        <v>0</v>
      </c>
      <c r="FD1479">
        <v>1</v>
      </c>
      <c r="FE1479">
        <v>2</v>
      </c>
      <c r="FF1479">
        <v>2</v>
      </c>
      <c r="FG1479">
        <v>2</v>
      </c>
      <c r="FH1479">
        <v>2</v>
      </c>
      <c r="FI1479">
        <v>1</v>
      </c>
      <c r="FJ1479">
        <v>2</v>
      </c>
      <c r="FL1479">
        <v>2</v>
      </c>
      <c r="FM1479">
        <v>1</v>
      </c>
      <c r="FN1479">
        <v>20</v>
      </c>
      <c r="FO1479">
        <v>2</v>
      </c>
      <c r="FR1479">
        <v>2</v>
      </c>
      <c r="FT1479">
        <v>2</v>
      </c>
      <c r="FV1479">
        <v>2</v>
      </c>
      <c r="GA1479">
        <v>3</v>
      </c>
      <c r="GQ1479">
        <v>2</v>
      </c>
      <c r="GS1479">
        <v>2</v>
      </c>
      <c r="GT1479">
        <v>2</v>
      </c>
      <c r="HE1479">
        <v>1</v>
      </c>
      <c r="HF1479">
        <v>2006</v>
      </c>
      <c r="HG1479">
        <v>2</v>
      </c>
      <c r="HH1479">
        <v>2</v>
      </c>
      <c r="HI1479">
        <v>2</v>
      </c>
      <c r="HJ1479">
        <v>2</v>
      </c>
      <c r="HK1479">
        <v>2</v>
      </c>
      <c r="HN1479">
        <v>2</v>
      </c>
      <c r="HT1479">
        <v>2</v>
      </c>
      <c r="IA1479">
        <v>2</v>
      </c>
    </row>
    <row r="1480" spans="1:235" x14ac:dyDescent="0.25">
      <c r="A1480">
        <v>277</v>
      </c>
      <c r="B1480">
        <v>2</v>
      </c>
      <c r="C1480" t="s">
        <v>59</v>
      </c>
      <c r="D1480">
        <v>120</v>
      </c>
      <c r="E1480">
        <v>1</v>
      </c>
      <c r="F1480">
        <v>2</v>
      </c>
      <c r="G1480">
        <v>37</v>
      </c>
      <c r="H1480">
        <v>35</v>
      </c>
      <c r="I1480">
        <v>30</v>
      </c>
      <c r="J1480">
        <v>30</v>
      </c>
      <c r="K1480">
        <v>28</v>
      </c>
      <c r="L1480">
        <v>28</v>
      </c>
      <c r="M1480">
        <v>25</v>
      </c>
      <c r="N1480">
        <v>23</v>
      </c>
      <c r="O1480">
        <v>22</v>
      </c>
      <c r="P1480">
        <v>22</v>
      </c>
      <c r="Q1480">
        <v>20</v>
      </c>
      <c r="R1480">
        <v>20</v>
      </c>
      <c r="S1480">
        <v>20</v>
      </c>
      <c r="T1480">
        <v>25</v>
      </c>
      <c r="U1480">
        <v>27</v>
      </c>
      <c r="V1480">
        <v>28</v>
      </c>
      <c r="W1480">
        <v>30</v>
      </c>
      <c r="X1480">
        <v>30</v>
      </c>
      <c r="Y1480">
        <v>37</v>
      </c>
      <c r="Z1480">
        <v>35</v>
      </c>
      <c r="AA1480">
        <v>30</v>
      </c>
      <c r="AB1480">
        <v>30</v>
      </c>
      <c r="AC1480">
        <v>28</v>
      </c>
      <c r="AD1480">
        <v>28</v>
      </c>
      <c r="AE1480">
        <v>25</v>
      </c>
      <c r="AF1480">
        <v>23</v>
      </c>
      <c r="AG1480">
        <v>22</v>
      </c>
      <c r="AH1480">
        <v>22</v>
      </c>
      <c r="AI1480">
        <v>20</v>
      </c>
      <c r="AJ1480">
        <v>20</v>
      </c>
      <c r="AK1480">
        <v>20</v>
      </c>
      <c r="AL1480">
        <v>25</v>
      </c>
      <c r="AM1480">
        <v>27</v>
      </c>
      <c r="AN1480">
        <v>28</v>
      </c>
      <c r="AO1480">
        <v>30</v>
      </c>
      <c r="AP1480">
        <v>30</v>
      </c>
      <c r="AQ1480">
        <v>37</v>
      </c>
      <c r="AR1480">
        <v>35</v>
      </c>
      <c r="AS1480">
        <v>30</v>
      </c>
      <c r="AT1480">
        <v>30</v>
      </c>
      <c r="AU1480">
        <v>28</v>
      </c>
      <c r="AV1480">
        <v>28</v>
      </c>
      <c r="AW1480">
        <v>25</v>
      </c>
      <c r="AX1480">
        <v>23</v>
      </c>
      <c r="AY1480">
        <v>22</v>
      </c>
      <c r="AZ1480">
        <v>22</v>
      </c>
      <c r="BA1480">
        <v>20</v>
      </c>
      <c r="BB1480">
        <v>20</v>
      </c>
      <c r="BC1480">
        <v>20</v>
      </c>
      <c r="BD1480">
        <v>25</v>
      </c>
      <c r="BE1480">
        <v>27</v>
      </c>
      <c r="BF1480">
        <v>28</v>
      </c>
      <c r="BG1480">
        <v>30</v>
      </c>
      <c r="BH1480">
        <v>30</v>
      </c>
      <c r="CN1480">
        <v>2</v>
      </c>
      <c r="CO1480">
        <v>2</v>
      </c>
      <c r="CP1480">
        <v>2</v>
      </c>
      <c r="EG1480">
        <v>0</v>
      </c>
      <c r="EH1480">
        <v>2</v>
      </c>
      <c r="EI1480">
        <v>0</v>
      </c>
      <c r="EJ1480">
        <v>2</v>
      </c>
      <c r="EK1480">
        <v>2</v>
      </c>
      <c r="ES1480">
        <v>2</v>
      </c>
      <c r="FA1480">
        <v>2</v>
      </c>
      <c r="FO1480">
        <v>2</v>
      </c>
      <c r="FR1480">
        <v>2</v>
      </c>
      <c r="FT1480">
        <v>2</v>
      </c>
      <c r="FV1480">
        <v>1</v>
      </c>
      <c r="FW1480">
        <v>2</v>
      </c>
      <c r="FX1480">
        <v>2</v>
      </c>
      <c r="FY1480">
        <v>1</v>
      </c>
      <c r="GA1480">
        <v>3</v>
      </c>
      <c r="GQ1480">
        <v>1</v>
      </c>
      <c r="GS1480">
        <v>2</v>
      </c>
      <c r="GT1480">
        <v>2</v>
      </c>
      <c r="HE1480">
        <v>1</v>
      </c>
      <c r="HF1480">
        <v>2003</v>
      </c>
      <c r="HG1480">
        <v>2</v>
      </c>
      <c r="HH1480">
        <v>2</v>
      </c>
      <c r="HI1480">
        <v>2</v>
      </c>
      <c r="HJ1480">
        <v>2</v>
      </c>
      <c r="HK1480">
        <v>2</v>
      </c>
      <c r="HN1480">
        <v>2</v>
      </c>
      <c r="HT1480">
        <v>2</v>
      </c>
      <c r="IA1480">
        <v>2</v>
      </c>
    </row>
    <row r="1481" spans="1:235" x14ac:dyDescent="0.25">
      <c r="A1481">
        <v>189</v>
      </c>
      <c r="CN1481">
        <v>2</v>
      </c>
      <c r="CO1481">
        <v>2</v>
      </c>
      <c r="CP1481">
        <v>2</v>
      </c>
      <c r="EG1481">
        <v>0</v>
      </c>
      <c r="EH1481">
        <v>2</v>
      </c>
      <c r="EI1481">
        <v>0</v>
      </c>
      <c r="EJ1481">
        <v>2</v>
      </c>
      <c r="EK1481">
        <v>2</v>
      </c>
      <c r="ES1481">
        <v>2</v>
      </c>
      <c r="FA1481">
        <v>1</v>
      </c>
      <c r="FB1481">
        <v>1977</v>
      </c>
      <c r="FC1481">
        <v>-99</v>
      </c>
      <c r="FL1481">
        <v>2</v>
      </c>
      <c r="FM1481">
        <v>1</v>
      </c>
      <c r="FN1481">
        <v>27</v>
      </c>
      <c r="FO1481">
        <v>2</v>
      </c>
      <c r="FR1481">
        <v>2</v>
      </c>
      <c r="FT1481">
        <v>2</v>
      </c>
      <c r="FV1481">
        <v>1</v>
      </c>
      <c r="FW1481">
        <v>1</v>
      </c>
      <c r="FX1481">
        <v>1</v>
      </c>
      <c r="FY1481">
        <v>1</v>
      </c>
      <c r="GA1481">
        <v>2</v>
      </c>
      <c r="GQ1481">
        <v>2</v>
      </c>
      <c r="GS1481">
        <v>2</v>
      </c>
      <c r="GT1481">
        <v>2</v>
      </c>
      <c r="HE1481">
        <v>2</v>
      </c>
      <c r="HN1481">
        <v>2</v>
      </c>
      <c r="HT1481">
        <v>2</v>
      </c>
      <c r="IA1481">
        <v>2</v>
      </c>
    </row>
    <row r="1482" spans="1:235" x14ac:dyDescent="0.25">
      <c r="A1482">
        <v>279</v>
      </c>
      <c r="B1482">
        <v>2</v>
      </c>
      <c r="C1482" t="s">
        <v>73</v>
      </c>
      <c r="D1482">
        <v>45</v>
      </c>
      <c r="E1482">
        <v>1</v>
      </c>
      <c r="F1482">
        <v>2</v>
      </c>
      <c r="G1482">
        <v>40</v>
      </c>
      <c r="H1482">
        <v>42</v>
      </c>
      <c r="I1482">
        <v>30</v>
      </c>
      <c r="J1482">
        <v>30</v>
      </c>
      <c r="K1482">
        <v>28</v>
      </c>
      <c r="L1482">
        <v>28</v>
      </c>
      <c r="M1482">
        <v>25</v>
      </c>
      <c r="N1482">
        <v>25</v>
      </c>
      <c r="O1482">
        <v>20</v>
      </c>
      <c r="P1482">
        <v>20</v>
      </c>
      <c r="Q1482">
        <v>25</v>
      </c>
      <c r="R1482">
        <v>30</v>
      </c>
      <c r="S1482">
        <v>25</v>
      </c>
      <c r="T1482">
        <v>20</v>
      </c>
      <c r="U1482">
        <v>22</v>
      </c>
      <c r="V1482">
        <v>25</v>
      </c>
      <c r="W1482">
        <v>30</v>
      </c>
      <c r="X1482">
        <v>30</v>
      </c>
      <c r="Y1482">
        <v>40</v>
      </c>
      <c r="Z1482">
        <v>42</v>
      </c>
      <c r="AA1482">
        <v>30</v>
      </c>
      <c r="AB1482">
        <v>30</v>
      </c>
      <c r="AC1482">
        <v>28</v>
      </c>
      <c r="AD1482">
        <v>28</v>
      </c>
      <c r="AE1482">
        <v>25</v>
      </c>
      <c r="AF1482">
        <v>25</v>
      </c>
      <c r="AG1482">
        <v>20</v>
      </c>
      <c r="AH1482">
        <v>20</v>
      </c>
      <c r="AI1482">
        <v>25</v>
      </c>
      <c r="AJ1482">
        <v>30</v>
      </c>
      <c r="AK1482">
        <v>25</v>
      </c>
      <c r="AL1482">
        <v>20</v>
      </c>
      <c r="AM1482">
        <v>22</v>
      </c>
      <c r="AN1482">
        <v>25</v>
      </c>
      <c r="AO1482">
        <v>30</v>
      </c>
      <c r="AP1482">
        <v>30</v>
      </c>
      <c r="AQ1482">
        <v>40</v>
      </c>
      <c r="AR1482">
        <v>42</v>
      </c>
      <c r="AS1482">
        <v>30</v>
      </c>
      <c r="AT1482">
        <v>30</v>
      </c>
      <c r="AU1482">
        <v>28</v>
      </c>
      <c r="AV1482">
        <v>28</v>
      </c>
      <c r="AW1482">
        <v>25</v>
      </c>
      <c r="AX1482">
        <v>25</v>
      </c>
      <c r="AY1482">
        <v>20</v>
      </c>
      <c r="AZ1482">
        <v>20</v>
      </c>
      <c r="BA1482">
        <v>25</v>
      </c>
      <c r="BB1482">
        <v>30</v>
      </c>
      <c r="BC1482">
        <v>25</v>
      </c>
      <c r="BD1482">
        <v>20</v>
      </c>
      <c r="BE1482">
        <v>22</v>
      </c>
      <c r="BF1482">
        <v>25</v>
      </c>
      <c r="BG1482">
        <v>30</v>
      </c>
      <c r="BH1482">
        <v>30</v>
      </c>
      <c r="CN1482">
        <v>2</v>
      </c>
      <c r="CO1482">
        <v>2</v>
      </c>
      <c r="CP1482">
        <v>2</v>
      </c>
      <c r="EG1482">
        <v>0</v>
      </c>
      <c r="EH1482">
        <v>2</v>
      </c>
      <c r="EI1482">
        <v>0</v>
      </c>
      <c r="EJ1482">
        <v>2</v>
      </c>
      <c r="EK1482">
        <v>2</v>
      </c>
      <c r="ES1482">
        <v>2</v>
      </c>
      <c r="FA1482">
        <v>2</v>
      </c>
      <c r="FO1482">
        <v>2</v>
      </c>
      <c r="FR1482">
        <v>2</v>
      </c>
      <c r="FT1482">
        <v>2</v>
      </c>
      <c r="FV1482">
        <v>2</v>
      </c>
      <c r="GA1482">
        <v>3</v>
      </c>
      <c r="GQ1482">
        <v>1</v>
      </c>
      <c r="GS1482">
        <v>2</v>
      </c>
      <c r="GT1482">
        <v>1</v>
      </c>
      <c r="GU1482">
        <v>1</v>
      </c>
      <c r="GV1482">
        <v>2</v>
      </c>
      <c r="GW1482">
        <v>1</v>
      </c>
      <c r="GX1482">
        <v>2</v>
      </c>
      <c r="GY1482">
        <v>2</v>
      </c>
      <c r="GZ1482">
        <v>2</v>
      </c>
      <c r="HA1482">
        <v>1</v>
      </c>
      <c r="HB1482">
        <v>2</v>
      </c>
      <c r="HE1482">
        <v>1</v>
      </c>
      <c r="HF1482">
        <v>2001</v>
      </c>
      <c r="HG1482">
        <v>1</v>
      </c>
      <c r="HH1482">
        <v>1</v>
      </c>
      <c r="HI1482">
        <v>1</v>
      </c>
      <c r="HJ1482">
        <v>1</v>
      </c>
      <c r="HK1482">
        <v>2</v>
      </c>
      <c r="HN1482">
        <v>2</v>
      </c>
      <c r="HT1482">
        <v>1</v>
      </c>
      <c r="HU1482">
        <v>1</v>
      </c>
      <c r="HV1482">
        <v>2</v>
      </c>
      <c r="HW1482">
        <v>2</v>
      </c>
      <c r="HX1482">
        <v>2</v>
      </c>
      <c r="HY1482">
        <v>2</v>
      </c>
      <c r="IA1482">
        <v>2</v>
      </c>
    </row>
    <row r="1483" spans="1:235" x14ac:dyDescent="0.25">
      <c r="A1483">
        <v>186</v>
      </c>
      <c r="B1483">
        <v>2</v>
      </c>
      <c r="C1483" t="s">
        <v>73</v>
      </c>
      <c r="D1483">
        <v>60</v>
      </c>
      <c r="E1483">
        <v>1</v>
      </c>
      <c r="F1483">
        <v>1</v>
      </c>
      <c r="G1483">
        <v>-88</v>
      </c>
      <c r="H1483">
        <v>40</v>
      </c>
      <c r="I1483">
        <v>40</v>
      </c>
      <c r="J1483">
        <v>40</v>
      </c>
      <c r="K1483">
        <v>38</v>
      </c>
      <c r="L1483">
        <v>35</v>
      </c>
      <c r="M1483">
        <v>30</v>
      </c>
      <c r="N1483">
        <v>-88</v>
      </c>
      <c r="O1483">
        <v>-88</v>
      </c>
      <c r="P1483">
        <v>-88</v>
      </c>
      <c r="Q1483">
        <v>-88</v>
      </c>
      <c r="R1483">
        <v>-88</v>
      </c>
      <c r="S1483">
        <v>-88</v>
      </c>
      <c r="T1483">
        <v>-88</v>
      </c>
      <c r="U1483">
        <v>-88</v>
      </c>
      <c r="V1483">
        <v>30</v>
      </c>
      <c r="W1483">
        <v>30</v>
      </c>
      <c r="X1483">
        <v>30</v>
      </c>
      <c r="Y1483">
        <v>-88</v>
      </c>
      <c r="Z1483">
        <v>35</v>
      </c>
      <c r="AA1483">
        <v>38</v>
      </c>
      <c r="AB1483">
        <v>35</v>
      </c>
      <c r="AC1483">
        <v>35</v>
      </c>
      <c r="AD1483">
        <v>30</v>
      </c>
      <c r="AE1483">
        <v>25</v>
      </c>
      <c r="AF1483">
        <v>-88</v>
      </c>
      <c r="AG1483">
        <v>-88</v>
      </c>
      <c r="AH1483">
        <v>-88</v>
      </c>
      <c r="AI1483">
        <v>-88</v>
      </c>
      <c r="AJ1483">
        <v>-88</v>
      </c>
      <c r="AK1483">
        <v>-88</v>
      </c>
      <c r="AL1483">
        <v>-88</v>
      </c>
      <c r="AM1483">
        <v>-88</v>
      </c>
      <c r="AN1483">
        <v>25</v>
      </c>
      <c r="AO1483">
        <v>28</v>
      </c>
      <c r="AP1483">
        <v>28</v>
      </c>
      <c r="AQ1483">
        <v>-88</v>
      </c>
      <c r="AR1483">
        <v>35</v>
      </c>
      <c r="AS1483">
        <v>35</v>
      </c>
      <c r="AT1483">
        <v>32</v>
      </c>
      <c r="AU1483">
        <v>33</v>
      </c>
      <c r="AV1483">
        <v>30</v>
      </c>
      <c r="AW1483">
        <v>25</v>
      </c>
      <c r="AX1483">
        <v>-88</v>
      </c>
      <c r="AY1483">
        <v>-88</v>
      </c>
      <c r="AZ1483">
        <v>-88</v>
      </c>
      <c r="BA1483">
        <v>-88</v>
      </c>
      <c r="BB1483">
        <v>-88</v>
      </c>
      <c r="BC1483">
        <v>-88</v>
      </c>
      <c r="BD1483">
        <v>-88</v>
      </c>
      <c r="BE1483">
        <v>-88</v>
      </c>
      <c r="BF1483">
        <v>25</v>
      </c>
      <c r="BG1483">
        <v>25</v>
      </c>
      <c r="BH1483">
        <v>25</v>
      </c>
      <c r="CN1483">
        <v>2</v>
      </c>
      <c r="CO1483">
        <v>2</v>
      </c>
      <c r="CP1483">
        <v>2</v>
      </c>
      <c r="EG1483">
        <v>0</v>
      </c>
      <c r="EH1483">
        <v>2</v>
      </c>
      <c r="EI1483">
        <v>0</v>
      </c>
      <c r="EJ1483">
        <v>2</v>
      </c>
      <c r="EK1483">
        <v>2</v>
      </c>
      <c r="ES1483">
        <v>2</v>
      </c>
      <c r="FA1483">
        <v>1</v>
      </c>
      <c r="FB1483">
        <v>1986</v>
      </c>
      <c r="FC1483">
        <v>0</v>
      </c>
      <c r="FD1483">
        <v>1</v>
      </c>
      <c r="FE1483">
        <v>2</v>
      </c>
      <c r="FF1483">
        <v>2</v>
      </c>
      <c r="FG1483">
        <v>2</v>
      </c>
      <c r="FH1483">
        <v>2</v>
      </c>
      <c r="FI1483">
        <v>2</v>
      </c>
      <c r="FJ1483">
        <v>1</v>
      </c>
      <c r="FK1483" t="s">
        <v>72</v>
      </c>
      <c r="FL1483">
        <v>2</v>
      </c>
      <c r="FM1483">
        <v>1</v>
      </c>
      <c r="FN1483">
        <v>22</v>
      </c>
      <c r="FO1483">
        <v>2</v>
      </c>
      <c r="FR1483">
        <v>2</v>
      </c>
      <c r="FT1483">
        <v>2</v>
      </c>
      <c r="FV1483">
        <v>1</v>
      </c>
      <c r="FW1483">
        <v>1</v>
      </c>
      <c r="FX1483">
        <v>1</v>
      </c>
      <c r="FY1483">
        <v>3</v>
      </c>
      <c r="GA1483">
        <v>2</v>
      </c>
      <c r="GQ1483">
        <v>1</v>
      </c>
      <c r="GS1483">
        <v>2</v>
      </c>
      <c r="GT1483">
        <v>2</v>
      </c>
      <c r="HE1483">
        <v>1</v>
      </c>
      <c r="HF1483">
        <v>2006</v>
      </c>
      <c r="HG1483">
        <v>1</v>
      </c>
      <c r="HH1483">
        <v>2</v>
      </c>
      <c r="HI1483">
        <v>2</v>
      </c>
      <c r="HJ1483">
        <v>1</v>
      </c>
      <c r="HK1483">
        <v>1</v>
      </c>
      <c r="HL1483">
        <v>20</v>
      </c>
      <c r="HM1483">
        <v>1</v>
      </c>
      <c r="HN1483">
        <v>2</v>
      </c>
      <c r="HT1483">
        <v>2</v>
      </c>
      <c r="IA1483">
        <v>2</v>
      </c>
    </row>
    <row r="1484" spans="1:235" x14ac:dyDescent="0.25">
      <c r="A1484">
        <v>190</v>
      </c>
      <c r="CN1484">
        <v>2</v>
      </c>
      <c r="CO1484">
        <v>2</v>
      </c>
      <c r="CP1484">
        <v>2</v>
      </c>
      <c r="EG1484">
        <v>0</v>
      </c>
      <c r="EH1484">
        <v>2</v>
      </c>
      <c r="EI1484">
        <v>0</v>
      </c>
      <c r="EJ1484">
        <v>2</v>
      </c>
      <c r="EK1484">
        <v>2</v>
      </c>
      <c r="ES1484">
        <v>2</v>
      </c>
      <c r="FA1484">
        <v>1</v>
      </c>
      <c r="FB1484">
        <v>1996</v>
      </c>
      <c r="FC1484">
        <v>-99</v>
      </c>
      <c r="FL1484">
        <v>2</v>
      </c>
      <c r="FM1484">
        <v>1</v>
      </c>
      <c r="FN1484">
        <v>25</v>
      </c>
      <c r="FO1484">
        <v>2</v>
      </c>
      <c r="FR1484">
        <v>2</v>
      </c>
      <c r="FT1484">
        <v>2</v>
      </c>
      <c r="FV1484">
        <v>1</v>
      </c>
      <c r="FW1484">
        <v>1</v>
      </c>
      <c r="FX1484">
        <v>1</v>
      </c>
      <c r="FY1484">
        <v>3</v>
      </c>
      <c r="GA1484">
        <v>2</v>
      </c>
      <c r="GQ1484">
        <v>1</v>
      </c>
      <c r="GS1484">
        <v>2</v>
      </c>
      <c r="GT1484">
        <v>1</v>
      </c>
      <c r="GU1484">
        <v>1</v>
      </c>
      <c r="GV1484">
        <v>2</v>
      </c>
      <c r="GW1484">
        <v>2</v>
      </c>
      <c r="GX1484">
        <v>2</v>
      </c>
      <c r="GY1484">
        <v>2</v>
      </c>
      <c r="GZ1484">
        <v>2</v>
      </c>
      <c r="HA1484">
        <v>2</v>
      </c>
      <c r="HB1484">
        <v>2</v>
      </c>
      <c r="HE1484">
        <v>1</v>
      </c>
      <c r="HF1484">
        <v>2005</v>
      </c>
      <c r="HG1484">
        <v>1</v>
      </c>
      <c r="HH1484">
        <v>2</v>
      </c>
      <c r="HI1484">
        <v>2</v>
      </c>
      <c r="HJ1484">
        <v>1</v>
      </c>
      <c r="HK1484">
        <v>2</v>
      </c>
      <c r="HN1484">
        <v>2</v>
      </c>
      <c r="HT1484">
        <v>2</v>
      </c>
      <c r="IA1484">
        <v>2</v>
      </c>
    </row>
    <row r="1485" spans="1:235" x14ac:dyDescent="0.25">
      <c r="A1485">
        <v>300</v>
      </c>
      <c r="B1485">
        <v>2</v>
      </c>
      <c r="C1485" t="s">
        <v>71</v>
      </c>
      <c r="D1485">
        <v>60</v>
      </c>
      <c r="E1485">
        <v>1</v>
      </c>
      <c r="F1485">
        <v>1</v>
      </c>
      <c r="G1485">
        <v>22</v>
      </c>
      <c r="H1485">
        <v>22</v>
      </c>
      <c r="I1485">
        <v>-88</v>
      </c>
      <c r="J1485">
        <v>-88</v>
      </c>
      <c r="K1485">
        <v>-88</v>
      </c>
      <c r="L1485">
        <v>-88</v>
      </c>
      <c r="M1485">
        <v>-88</v>
      </c>
      <c r="N1485">
        <v>-88</v>
      </c>
      <c r="O1485">
        <v>-88</v>
      </c>
      <c r="P1485">
        <v>-88</v>
      </c>
      <c r="Q1485">
        <v>-88</v>
      </c>
      <c r="R1485">
        <v>-88</v>
      </c>
      <c r="S1485">
        <v>-88</v>
      </c>
      <c r="T1485">
        <v>-88</v>
      </c>
      <c r="U1485">
        <v>-88</v>
      </c>
      <c r="V1485">
        <v>28</v>
      </c>
      <c r="W1485">
        <v>28</v>
      </c>
      <c r="X1485">
        <v>28</v>
      </c>
      <c r="Y1485">
        <v>20</v>
      </c>
      <c r="Z1485">
        <v>20</v>
      </c>
      <c r="AA1485">
        <v>-88</v>
      </c>
      <c r="AB1485">
        <v>-88</v>
      </c>
      <c r="AC1485">
        <v>-88</v>
      </c>
      <c r="AD1485">
        <v>-88</v>
      </c>
      <c r="AE1485">
        <v>-88</v>
      </c>
      <c r="AF1485">
        <v>-88</v>
      </c>
      <c r="AG1485">
        <v>-88</v>
      </c>
      <c r="AH1485">
        <v>-88</v>
      </c>
      <c r="AI1485">
        <v>-88</v>
      </c>
      <c r="AJ1485">
        <v>-88</v>
      </c>
      <c r="AK1485">
        <v>-88</v>
      </c>
      <c r="AL1485">
        <v>-88</v>
      </c>
      <c r="AM1485">
        <v>-88</v>
      </c>
      <c r="AN1485">
        <v>25</v>
      </c>
      <c r="AO1485">
        <v>25</v>
      </c>
      <c r="AP1485">
        <v>25</v>
      </c>
      <c r="AQ1485">
        <v>18</v>
      </c>
      <c r="AR1485">
        <v>18</v>
      </c>
      <c r="AS1485">
        <v>-88</v>
      </c>
      <c r="AT1485">
        <v>-88</v>
      </c>
      <c r="AU1485">
        <v>-88</v>
      </c>
      <c r="AV1485">
        <v>-88</v>
      </c>
      <c r="AW1485">
        <v>-88</v>
      </c>
      <c r="AX1485">
        <v>-88</v>
      </c>
      <c r="AY1485">
        <v>-88</v>
      </c>
      <c r="AZ1485">
        <v>-88</v>
      </c>
      <c r="BA1485">
        <v>-88</v>
      </c>
      <c r="BB1485">
        <v>-88</v>
      </c>
      <c r="BC1485">
        <v>-88</v>
      </c>
      <c r="BD1485">
        <v>-88</v>
      </c>
      <c r="BE1485">
        <v>-88</v>
      </c>
      <c r="BF1485">
        <v>23</v>
      </c>
      <c r="BG1485">
        <v>23</v>
      </c>
      <c r="BH1485">
        <v>23</v>
      </c>
      <c r="CN1485">
        <v>2</v>
      </c>
      <c r="CO1485">
        <v>2</v>
      </c>
      <c r="CP1485">
        <v>2</v>
      </c>
      <c r="EG1485">
        <v>0</v>
      </c>
      <c r="EH1485">
        <v>2</v>
      </c>
      <c r="EI1485">
        <v>0</v>
      </c>
      <c r="EJ1485">
        <v>2</v>
      </c>
      <c r="EK1485">
        <v>2</v>
      </c>
      <c r="ES1485">
        <v>2</v>
      </c>
      <c r="FA1485">
        <v>1</v>
      </c>
      <c r="FB1485">
        <v>2001</v>
      </c>
      <c r="FC1485">
        <v>0</v>
      </c>
      <c r="FD1485">
        <v>1</v>
      </c>
      <c r="FE1485">
        <v>2</v>
      </c>
      <c r="FF1485">
        <v>2</v>
      </c>
      <c r="FG1485">
        <v>2</v>
      </c>
      <c r="FH1485">
        <v>2</v>
      </c>
      <c r="FI1485">
        <v>2</v>
      </c>
      <c r="FJ1485">
        <v>2</v>
      </c>
      <c r="FL1485">
        <v>2</v>
      </c>
      <c r="FM1485">
        <v>1</v>
      </c>
      <c r="FN1485">
        <v>20</v>
      </c>
      <c r="FO1485">
        <v>2</v>
      </c>
      <c r="FR1485">
        <v>2</v>
      </c>
      <c r="FT1485">
        <v>2</v>
      </c>
      <c r="FV1485">
        <v>1</v>
      </c>
      <c r="FW1485">
        <v>1</v>
      </c>
      <c r="FX1485">
        <v>2</v>
      </c>
      <c r="FY1485">
        <v>1</v>
      </c>
      <c r="GA1485">
        <v>3</v>
      </c>
      <c r="GQ1485">
        <v>1</v>
      </c>
      <c r="GS1485">
        <v>2</v>
      </c>
      <c r="GT1485">
        <v>2</v>
      </c>
      <c r="HE1485">
        <v>2</v>
      </c>
      <c r="HN1485">
        <v>2</v>
      </c>
      <c r="HT1485">
        <v>2</v>
      </c>
      <c r="IA1485">
        <v>2</v>
      </c>
    </row>
    <row r="1486" spans="1:235" x14ac:dyDescent="0.25">
      <c r="A1486">
        <v>214</v>
      </c>
      <c r="CN1486">
        <v>2</v>
      </c>
      <c r="CO1486">
        <v>2</v>
      </c>
      <c r="CP1486">
        <v>2</v>
      </c>
      <c r="EG1486">
        <v>0</v>
      </c>
      <c r="EH1486">
        <v>2</v>
      </c>
      <c r="EI1486">
        <v>0</v>
      </c>
      <c r="EJ1486">
        <v>2</v>
      </c>
      <c r="EK1486">
        <v>2</v>
      </c>
      <c r="ES1486">
        <v>2</v>
      </c>
      <c r="FA1486">
        <v>1</v>
      </c>
      <c r="FB1486">
        <v>1990</v>
      </c>
      <c r="FC1486">
        <v>-99</v>
      </c>
      <c r="FL1486">
        <v>2</v>
      </c>
      <c r="FM1486">
        <v>1</v>
      </c>
      <c r="FN1486">
        <v>24</v>
      </c>
      <c r="FO1486">
        <v>2</v>
      </c>
      <c r="FR1486">
        <v>2</v>
      </c>
      <c r="FT1486">
        <v>2</v>
      </c>
      <c r="FV1486">
        <v>1</v>
      </c>
      <c r="FW1486">
        <v>1</v>
      </c>
      <c r="FX1486">
        <v>2</v>
      </c>
      <c r="FY1486">
        <v>1</v>
      </c>
      <c r="GA1486">
        <v>2</v>
      </c>
      <c r="GQ1486">
        <v>2</v>
      </c>
      <c r="GS1486">
        <v>2</v>
      </c>
      <c r="GT1486">
        <v>2</v>
      </c>
      <c r="HE1486">
        <v>2</v>
      </c>
      <c r="HN1486">
        <v>2</v>
      </c>
      <c r="HT1486">
        <v>2</v>
      </c>
      <c r="IA1486">
        <v>2</v>
      </c>
    </row>
    <row r="1487" spans="1:235" x14ac:dyDescent="0.25">
      <c r="A1487">
        <v>188</v>
      </c>
      <c r="B1487">
        <v>2</v>
      </c>
      <c r="C1487" t="s">
        <v>70</v>
      </c>
      <c r="D1487">
        <v>90</v>
      </c>
      <c r="E1487">
        <v>1</v>
      </c>
      <c r="F1487">
        <v>1</v>
      </c>
      <c r="G1487">
        <v>-88</v>
      </c>
      <c r="H1487">
        <v>-88</v>
      </c>
      <c r="I1487">
        <v>30</v>
      </c>
      <c r="J1487">
        <v>35</v>
      </c>
      <c r="K1487">
        <v>35</v>
      </c>
      <c r="L1487">
        <v>33</v>
      </c>
      <c r="M1487">
        <v>-88</v>
      </c>
      <c r="N1487">
        <v>-88</v>
      </c>
      <c r="O1487">
        <v>-88</v>
      </c>
      <c r="P1487">
        <v>-88</v>
      </c>
      <c r="Q1487">
        <v>-88</v>
      </c>
      <c r="R1487">
        <v>-88</v>
      </c>
      <c r="S1487">
        <v>-88</v>
      </c>
      <c r="T1487">
        <v>-88</v>
      </c>
      <c r="U1487">
        <v>-88</v>
      </c>
      <c r="V1487">
        <v>28</v>
      </c>
      <c r="W1487">
        <v>30</v>
      </c>
      <c r="X1487">
        <v>30</v>
      </c>
      <c r="Y1487">
        <v>-88</v>
      </c>
      <c r="Z1487">
        <v>-88</v>
      </c>
      <c r="AA1487">
        <v>30</v>
      </c>
      <c r="AB1487">
        <v>32</v>
      </c>
      <c r="AC1487">
        <v>35</v>
      </c>
      <c r="AD1487">
        <v>33</v>
      </c>
      <c r="AE1487">
        <v>-88</v>
      </c>
      <c r="AF1487">
        <v>-88</v>
      </c>
      <c r="AG1487">
        <v>-88</v>
      </c>
      <c r="AH1487">
        <v>-88</v>
      </c>
      <c r="AI1487">
        <v>-88</v>
      </c>
      <c r="AJ1487">
        <v>-88</v>
      </c>
      <c r="AK1487">
        <v>-88</v>
      </c>
      <c r="AL1487">
        <v>-88</v>
      </c>
      <c r="AM1487">
        <v>-88</v>
      </c>
      <c r="AN1487">
        <v>25</v>
      </c>
      <c r="AO1487">
        <v>28</v>
      </c>
      <c r="AP1487">
        <v>28</v>
      </c>
      <c r="AQ1487">
        <v>-88</v>
      </c>
      <c r="AR1487">
        <v>-88</v>
      </c>
      <c r="AS1487">
        <v>25</v>
      </c>
      <c r="AT1487">
        <v>30</v>
      </c>
      <c r="AU1487">
        <v>30</v>
      </c>
      <c r="AV1487">
        <v>30</v>
      </c>
      <c r="AW1487">
        <v>-88</v>
      </c>
      <c r="AX1487">
        <v>-88</v>
      </c>
      <c r="AY1487">
        <v>-88</v>
      </c>
      <c r="AZ1487">
        <v>-88</v>
      </c>
      <c r="BA1487">
        <v>-88</v>
      </c>
      <c r="BB1487">
        <v>-88</v>
      </c>
      <c r="BC1487">
        <v>-88</v>
      </c>
      <c r="BD1487">
        <v>-88</v>
      </c>
      <c r="BE1487">
        <v>-88</v>
      </c>
      <c r="BF1487">
        <v>25</v>
      </c>
      <c r="BG1487">
        <v>25</v>
      </c>
      <c r="BH1487">
        <v>25</v>
      </c>
      <c r="CN1487">
        <v>2</v>
      </c>
      <c r="CO1487">
        <v>2</v>
      </c>
      <c r="CP1487">
        <v>2</v>
      </c>
      <c r="EG1487">
        <v>0</v>
      </c>
      <c r="EH1487">
        <v>2</v>
      </c>
      <c r="EI1487">
        <v>0</v>
      </c>
      <c r="EJ1487">
        <v>2</v>
      </c>
      <c r="EK1487">
        <v>2</v>
      </c>
      <c r="ES1487">
        <v>2</v>
      </c>
      <c r="FA1487">
        <v>1</v>
      </c>
      <c r="FB1487">
        <v>1985</v>
      </c>
      <c r="FC1487">
        <v>0</v>
      </c>
      <c r="FD1487">
        <v>1</v>
      </c>
      <c r="FE1487">
        <v>2</v>
      </c>
      <c r="FF1487">
        <v>2</v>
      </c>
      <c r="FG1487">
        <v>2</v>
      </c>
      <c r="FH1487">
        <v>2</v>
      </c>
      <c r="FI1487">
        <v>1</v>
      </c>
      <c r="FJ1487">
        <v>2</v>
      </c>
      <c r="FL1487">
        <v>2</v>
      </c>
      <c r="FM1487">
        <v>1</v>
      </c>
      <c r="FN1487">
        <v>25</v>
      </c>
      <c r="FO1487">
        <v>2</v>
      </c>
      <c r="FR1487">
        <v>2</v>
      </c>
      <c r="FT1487">
        <v>2</v>
      </c>
      <c r="FV1487">
        <v>1</v>
      </c>
      <c r="FW1487">
        <v>1</v>
      </c>
      <c r="FX1487">
        <v>1</v>
      </c>
      <c r="FY1487">
        <v>3</v>
      </c>
      <c r="GA1487">
        <v>2</v>
      </c>
      <c r="GQ1487">
        <v>2</v>
      </c>
      <c r="GS1487">
        <v>2</v>
      </c>
      <c r="GT1487">
        <v>2</v>
      </c>
      <c r="HE1487">
        <v>1</v>
      </c>
      <c r="HF1487">
        <v>2006</v>
      </c>
      <c r="HG1487">
        <v>1</v>
      </c>
      <c r="HH1487">
        <v>2</v>
      </c>
      <c r="HI1487">
        <v>2</v>
      </c>
      <c r="HJ1487">
        <v>1</v>
      </c>
      <c r="HK1487">
        <v>1</v>
      </c>
      <c r="HL1487">
        <v>28</v>
      </c>
      <c r="HM1487">
        <v>1</v>
      </c>
      <c r="HN1487">
        <v>2</v>
      </c>
      <c r="HT1487">
        <v>2</v>
      </c>
      <c r="IA1487">
        <v>2</v>
      </c>
    </row>
    <row r="1488" spans="1:235" x14ac:dyDescent="0.25">
      <c r="A1488">
        <v>276</v>
      </c>
      <c r="B1488">
        <v>2</v>
      </c>
      <c r="C1488" t="s">
        <v>69</v>
      </c>
      <c r="D1488">
        <v>90</v>
      </c>
      <c r="E1488">
        <v>1</v>
      </c>
      <c r="F1488">
        <v>2</v>
      </c>
      <c r="G1488">
        <v>40</v>
      </c>
      <c r="H1488">
        <v>38</v>
      </c>
      <c r="I1488">
        <v>35</v>
      </c>
      <c r="J1488">
        <v>30</v>
      </c>
      <c r="K1488">
        <v>30</v>
      </c>
      <c r="L1488">
        <v>35</v>
      </c>
      <c r="M1488">
        <v>32</v>
      </c>
      <c r="N1488">
        <v>30</v>
      </c>
      <c r="O1488">
        <v>27</v>
      </c>
      <c r="P1488">
        <v>25</v>
      </c>
      <c r="Q1488">
        <v>35</v>
      </c>
      <c r="R1488">
        <v>35</v>
      </c>
      <c r="S1488">
        <v>30</v>
      </c>
      <c r="T1488">
        <v>28</v>
      </c>
      <c r="U1488">
        <v>25</v>
      </c>
      <c r="V1488">
        <v>25</v>
      </c>
      <c r="W1488">
        <v>30</v>
      </c>
      <c r="X1488">
        <v>30</v>
      </c>
      <c r="Y1488">
        <v>40</v>
      </c>
      <c r="Z1488">
        <v>38</v>
      </c>
      <c r="AA1488">
        <v>35</v>
      </c>
      <c r="AB1488">
        <v>30</v>
      </c>
      <c r="AC1488">
        <v>30</v>
      </c>
      <c r="AD1488">
        <v>35</v>
      </c>
      <c r="AE1488">
        <v>32</v>
      </c>
      <c r="AF1488">
        <v>30</v>
      </c>
      <c r="AG1488">
        <v>27</v>
      </c>
      <c r="AH1488">
        <v>25</v>
      </c>
      <c r="AI1488">
        <v>35</v>
      </c>
      <c r="AJ1488">
        <v>35</v>
      </c>
      <c r="AK1488">
        <v>30</v>
      </c>
      <c r="AL1488">
        <v>28</v>
      </c>
      <c r="AM1488">
        <v>25</v>
      </c>
      <c r="AN1488">
        <v>25</v>
      </c>
      <c r="AO1488">
        <v>30</v>
      </c>
      <c r="AP1488">
        <v>30</v>
      </c>
      <c r="AQ1488">
        <v>40</v>
      </c>
      <c r="AR1488">
        <v>38</v>
      </c>
      <c r="AS1488">
        <v>35</v>
      </c>
      <c r="AT1488">
        <v>30</v>
      </c>
      <c r="AU1488">
        <v>30</v>
      </c>
      <c r="AV1488">
        <v>35</v>
      </c>
      <c r="AW1488">
        <v>32</v>
      </c>
      <c r="AX1488">
        <v>30</v>
      </c>
      <c r="AY1488">
        <v>27</v>
      </c>
      <c r="AZ1488">
        <v>25</v>
      </c>
      <c r="BA1488">
        <v>35</v>
      </c>
      <c r="BB1488">
        <v>35</v>
      </c>
      <c r="BC1488">
        <v>30</v>
      </c>
      <c r="BD1488">
        <v>28</v>
      </c>
      <c r="BE1488">
        <v>25</v>
      </c>
      <c r="BF1488">
        <v>25</v>
      </c>
      <c r="BG1488">
        <v>30</v>
      </c>
      <c r="BH1488">
        <v>30</v>
      </c>
      <c r="CN1488">
        <v>2</v>
      </c>
      <c r="CO1488">
        <v>2</v>
      </c>
      <c r="CP1488">
        <v>2</v>
      </c>
      <c r="EG1488">
        <v>0</v>
      </c>
      <c r="EH1488">
        <v>2</v>
      </c>
      <c r="EI1488">
        <v>0</v>
      </c>
      <c r="EJ1488">
        <v>2</v>
      </c>
      <c r="EK1488">
        <v>2</v>
      </c>
      <c r="ES1488">
        <v>2</v>
      </c>
      <c r="FA1488">
        <v>2</v>
      </c>
      <c r="FO1488">
        <v>2</v>
      </c>
      <c r="FR1488">
        <v>2</v>
      </c>
      <c r="FT1488">
        <v>2</v>
      </c>
      <c r="FV1488">
        <v>2</v>
      </c>
      <c r="GA1488">
        <v>3</v>
      </c>
      <c r="GQ1488">
        <v>2</v>
      </c>
      <c r="GS1488">
        <v>2</v>
      </c>
      <c r="GT1488">
        <v>1</v>
      </c>
      <c r="GU1488">
        <v>1</v>
      </c>
      <c r="GV1488">
        <v>2</v>
      </c>
      <c r="GW1488">
        <v>2</v>
      </c>
      <c r="GX1488">
        <v>2</v>
      </c>
      <c r="GY1488">
        <v>2</v>
      </c>
      <c r="GZ1488">
        <v>2</v>
      </c>
      <c r="HA1488">
        <v>2</v>
      </c>
      <c r="HB1488">
        <v>2</v>
      </c>
      <c r="HE1488">
        <v>1</v>
      </c>
      <c r="HF1488">
        <v>2006</v>
      </c>
      <c r="HG1488">
        <v>2</v>
      </c>
      <c r="HH1488">
        <v>2</v>
      </c>
      <c r="HI1488">
        <v>2</v>
      </c>
      <c r="HJ1488">
        <v>2</v>
      </c>
      <c r="HK1488">
        <v>2</v>
      </c>
      <c r="HN1488">
        <v>2</v>
      </c>
      <c r="HT1488">
        <v>2</v>
      </c>
      <c r="IA1488">
        <v>2</v>
      </c>
    </row>
    <row r="1489" spans="1:235" x14ac:dyDescent="0.25">
      <c r="A1489">
        <v>212</v>
      </c>
      <c r="B1489">
        <v>2</v>
      </c>
      <c r="C1489" t="s">
        <v>59</v>
      </c>
      <c r="D1489">
        <v>83</v>
      </c>
      <c r="E1489">
        <v>1</v>
      </c>
      <c r="F1489">
        <v>2</v>
      </c>
      <c r="G1489">
        <v>25</v>
      </c>
      <c r="H1489">
        <v>38</v>
      </c>
      <c r="I1489">
        <v>40</v>
      </c>
      <c r="J1489">
        <v>40</v>
      </c>
      <c r="K1489">
        <v>35</v>
      </c>
      <c r="L1489">
        <v>38</v>
      </c>
      <c r="M1489">
        <v>-88</v>
      </c>
      <c r="N1489">
        <v>-88</v>
      </c>
      <c r="O1489">
        <v>-88</v>
      </c>
      <c r="P1489">
        <v>-88</v>
      </c>
      <c r="Q1489">
        <v>-88</v>
      </c>
      <c r="R1489">
        <v>-88</v>
      </c>
      <c r="S1489">
        <v>-88</v>
      </c>
      <c r="T1489">
        <v>-88</v>
      </c>
      <c r="U1489">
        <v>22</v>
      </c>
      <c r="V1489">
        <v>25</v>
      </c>
      <c r="W1489">
        <v>30</v>
      </c>
      <c r="X1489">
        <v>29</v>
      </c>
      <c r="Y1489">
        <v>25</v>
      </c>
      <c r="Z1489">
        <v>38</v>
      </c>
      <c r="AA1489">
        <v>40</v>
      </c>
      <c r="AB1489">
        <v>40</v>
      </c>
      <c r="AC1489">
        <v>35</v>
      </c>
      <c r="AD1489">
        <v>38</v>
      </c>
      <c r="AE1489">
        <v>-88</v>
      </c>
      <c r="AF1489">
        <v>-88</v>
      </c>
      <c r="AG1489">
        <v>-88</v>
      </c>
      <c r="AH1489">
        <v>-88</v>
      </c>
      <c r="AI1489">
        <v>-88</v>
      </c>
      <c r="AJ1489">
        <v>-88</v>
      </c>
      <c r="AK1489">
        <v>-88</v>
      </c>
      <c r="AL1489">
        <v>-88</v>
      </c>
      <c r="AM1489">
        <v>22</v>
      </c>
      <c r="AN1489">
        <v>25</v>
      </c>
      <c r="AO1489">
        <v>30</v>
      </c>
      <c r="AP1489">
        <v>29</v>
      </c>
      <c r="AQ1489">
        <v>25</v>
      </c>
      <c r="AR1489">
        <v>38</v>
      </c>
      <c r="AS1489">
        <v>40</v>
      </c>
      <c r="AT1489">
        <v>40</v>
      </c>
      <c r="AU1489">
        <v>35</v>
      </c>
      <c r="AV1489">
        <v>38</v>
      </c>
      <c r="AW1489">
        <v>-88</v>
      </c>
      <c r="AX1489">
        <v>-88</v>
      </c>
      <c r="AY1489">
        <v>-88</v>
      </c>
      <c r="AZ1489">
        <v>-88</v>
      </c>
      <c r="BA1489">
        <v>-88</v>
      </c>
      <c r="BB1489">
        <v>-88</v>
      </c>
      <c r="BC1489">
        <v>-88</v>
      </c>
      <c r="BD1489">
        <v>-88</v>
      </c>
      <c r="BE1489">
        <v>22</v>
      </c>
      <c r="BF1489">
        <v>25</v>
      </c>
      <c r="BG1489">
        <v>30</v>
      </c>
      <c r="BH1489">
        <v>29</v>
      </c>
      <c r="CN1489">
        <v>2</v>
      </c>
      <c r="CO1489">
        <v>2</v>
      </c>
      <c r="CP1489">
        <v>2</v>
      </c>
      <c r="EG1489">
        <v>0</v>
      </c>
      <c r="EH1489">
        <v>2</v>
      </c>
      <c r="EI1489">
        <v>0</v>
      </c>
      <c r="EJ1489">
        <v>2</v>
      </c>
      <c r="EK1489">
        <v>2</v>
      </c>
      <c r="ES1489">
        <v>2</v>
      </c>
      <c r="FA1489">
        <v>1</v>
      </c>
      <c r="FB1489">
        <v>1978</v>
      </c>
      <c r="FC1489">
        <v>0</v>
      </c>
      <c r="FD1489">
        <v>1</v>
      </c>
      <c r="FE1489">
        <v>2</v>
      </c>
      <c r="FF1489">
        <v>2</v>
      </c>
      <c r="FG1489">
        <v>2</v>
      </c>
      <c r="FH1489">
        <v>2</v>
      </c>
      <c r="FI1489">
        <v>2</v>
      </c>
      <c r="FJ1489">
        <v>2</v>
      </c>
      <c r="FL1489">
        <v>2</v>
      </c>
      <c r="FM1489">
        <v>1</v>
      </c>
      <c r="FN1489">
        <v>24</v>
      </c>
      <c r="FO1489">
        <v>2</v>
      </c>
      <c r="FR1489">
        <v>2</v>
      </c>
      <c r="FT1489">
        <v>2</v>
      </c>
      <c r="FV1489">
        <v>1</v>
      </c>
      <c r="FW1489">
        <v>2</v>
      </c>
      <c r="FX1489">
        <v>1</v>
      </c>
      <c r="FY1489">
        <v>1</v>
      </c>
      <c r="GA1489">
        <v>2</v>
      </c>
      <c r="GQ1489">
        <v>1</v>
      </c>
      <c r="GS1489">
        <v>2</v>
      </c>
      <c r="GT1489">
        <v>2</v>
      </c>
      <c r="HE1489">
        <v>2</v>
      </c>
      <c r="HN1489">
        <v>2</v>
      </c>
      <c r="HT1489">
        <v>2</v>
      </c>
      <c r="IA1489">
        <v>2</v>
      </c>
    </row>
    <row r="1490" spans="1:235" x14ac:dyDescent="0.25">
      <c r="A1490">
        <v>187</v>
      </c>
      <c r="B1490">
        <v>2</v>
      </c>
      <c r="C1490" t="s">
        <v>56</v>
      </c>
      <c r="D1490">
        <v>90</v>
      </c>
      <c r="E1490">
        <v>1</v>
      </c>
      <c r="F1490">
        <v>1</v>
      </c>
      <c r="G1490">
        <v>-88</v>
      </c>
      <c r="H1490">
        <v>-88</v>
      </c>
      <c r="I1490">
        <v>25</v>
      </c>
      <c r="J1490">
        <v>30</v>
      </c>
      <c r="K1490">
        <v>35</v>
      </c>
      <c r="L1490">
        <v>35</v>
      </c>
      <c r="M1490">
        <v>40</v>
      </c>
      <c r="N1490">
        <v>-88</v>
      </c>
      <c r="O1490">
        <v>-88</v>
      </c>
      <c r="P1490">
        <v>-88</v>
      </c>
      <c r="Q1490">
        <v>-88</v>
      </c>
      <c r="R1490">
        <v>-88</v>
      </c>
      <c r="S1490">
        <v>-88</v>
      </c>
      <c r="T1490">
        <v>-88</v>
      </c>
      <c r="U1490">
        <v>-88</v>
      </c>
      <c r="V1490">
        <v>35</v>
      </c>
      <c r="W1490">
        <v>35</v>
      </c>
      <c r="X1490">
        <v>35</v>
      </c>
      <c r="Y1490">
        <v>-88</v>
      </c>
      <c r="Z1490">
        <v>-88</v>
      </c>
      <c r="AA1490">
        <v>20</v>
      </c>
      <c r="AB1490">
        <v>25</v>
      </c>
      <c r="AC1490">
        <v>30</v>
      </c>
      <c r="AD1490">
        <v>30</v>
      </c>
      <c r="AE1490">
        <v>35</v>
      </c>
      <c r="AF1490">
        <v>-88</v>
      </c>
      <c r="AG1490">
        <v>-88</v>
      </c>
      <c r="AH1490">
        <v>-88</v>
      </c>
      <c r="AI1490">
        <v>-88</v>
      </c>
      <c r="AJ1490">
        <v>-88</v>
      </c>
      <c r="AK1490">
        <v>-88</v>
      </c>
      <c r="AL1490">
        <v>-88</v>
      </c>
      <c r="AM1490">
        <v>-88</v>
      </c>
      <c r="AN1490">
        <v>32</v>
      </c>
      <c r="AO1490">
        <v>32</v>
      </c>
      <c r="AP1490">
        <v>32</v>
      </c>
      <c r="AQ1490">
        <v>-88</v>
      </c>
      <c r="AR1490">
        <v>-88</v>
      </c>
      <c r="AS1490">
        <v>20</v>
      </c>
      <c r="AT1490">
        <v>20</v>
      </c>
      <c r="AU1490">
        <v>25</v>
      </c>
      <c r="AV1490">
        <v>25</v>
      </c>
      <c r="AW1490">
        <v>30</v>
      </c>
      <c r="AX1490">
        <v>-88</v>
      </c>
      <c r="AY1490">
        <v>-88</v>
      </c>
      <c r="AZ1490">
        <v>-88</v>
      </c>
      <c r="BA1490">
        <v>-88</v>
      </c>
      <c r="BB1490">
        <v>-88</v>
      </c>
      <c r="BC1490">
        <v>-88</v>
      </c>
      <c r="BD1490">
        <v>-88</v>
      </c>
      <c r="BE1490">
        <v>-88</v>
      </c>
      <c r="BF1490">
        <v>30</v>
      </c>
      <c r="BG1490">
        <v>30</v>
      </c>
      <c r="BH1490">
        <v>30</v>
      </c>
      <c r="CN1490">
        <v>2</v>
      </c>
      <c r="CO1490">
        <v>2</v>
      </c>
      <c r="CP1490">
        <v>2</v>
      </c>
      <c r="EG1490">
        <v>0</v>
      </c>
      <c r="EH1490">
        <v>2</v>
      </c>
      <c r="EI1490">
        <v>0</v>
      </c>
      <c r="EJ1490">
        <v>2</v>
      </c>
      <c r="EK1490">
        <v>2</v>
      </c>
      <c r="ES1490">
        <v>2</v>
      </c>
      <c r="FA1490">
        <v>1</v>
      </c>
      <c r="FB1490">
        <v>1996</v>
      </c>
      <c r="FC1490">
        <v>0</v>
      </c>
      <c r="FD1490">
        <v>1</v>
      </c>
      <c r="FE1490">
        <v>2</v>
      </c>
      <c r="FF1490">
        <v>2</v>
      </c>
      <c r="FG1490">
        <v>2</v>
      </c>
      <c r="FH1490">
        <v>2</v>
      </c>
      <c r="FI1490">
        <v>1</v>
      </c>
      <c r="FJ1490">
        <v>1</v>
      </c>
      <c r="FK1490" t="s">
        <v>43</v>
      </c>
      <c r="FL1490">
        <v>2</v>
      </c>
      <c r="FM1490">
        <v>1</v>
      </c>
      <c r="FN1490">
        <v>25</v>
      </c>
      <c r="FO1490">
        <v>2</v>
      </c>
      <c r="FR1490">
        <v>2</v>
      </c>
      <c r="FT1490">
        <v>2</v>
      </c>
      <c r="FV1490">
        <v>1</v>
      </c>
      <c r="FW1490">
        <v>1</v>
      </c>
      <c r="FX1490">
        <v>1</v>
      </c>
      <c r="FY1490">
        <v>3</v>
      </c>
      <c r="GA1490">
        <v>2</v>
      </c>
      <c r="GQ1490">
        <v>2</v>
      </c>
      <c r="GS1490">
        <v>2</v>
      </c>
      <c r="GT1490">
        <v>2</v>
      </c>
      <c r="HE1490">
        <v>1</v>
      </c>
      <c r="HF1490">
        <v>2005</v>
      </c>
      <c r="HG1490">
        <v>1</v>
      </c>
      <c r="HH1490">
        <v>2</v>
      </c>
      <c r="HI1490">
        <v>2</v>
      </c>
      <c r="HJ1490">
        <v>1</v>
      </c>
      <c r="HK1490">
        <v>1</v>
      </c>
      <c r="HL1490">
        <v>26</v>
      </c>
      <c r="HM1490">
        <v>1</v>
      </c>
      <c r="HN1490">
        <v>2</v>
      </c>
      <c r="HT1490">
        <v>1</v>
      </c>
      <c r="HU1490">
        <v>2</v>
      </c>
      <c r="HV1490">
        <v>2</v>
      </c>
      <c r="HW1490">
        <v>1</v>
      </c>
      <c r="HX1490">
        <v>2</v>
      </c>
      <c r="HY1490">
        <v>2</v>
      </c>
      <c r="IA1490">
        <v>2</v>
      </c>
    </row>
    <row r="1491" spans="1:235" x14ac:dyDescent="0.25">
      <c r="A1491">
        <v>301</v>
      </c>
      <c r="CN1491">
        <v>2</v>
      </c>
      <c r="CO1491">
        <v>2</v>
      </c>
      <c r="CP1491">
        <v>2</v>
      </c>
      <c r="EG1491">
        <v>0</v>
      </c>
      <c r="EH1491">
        <v>2</v>
      </c>
      <c r="EI1491">
        <v>0</v>
      </c>
      <c r="EJ1491">
        <v>2</v>
      </c>
      <c r="EK1491">
        <v>2</v>
      </c>
      <c r="ES1491">
        <v>2</v>
      </c>
      <c r="FA1491">
        <v>2</v>
      </c>
      <c r="FO1491">
        <v>2</v>
      </c>
      <c r="FR1491">
        <v>2</v>
      </c>
      <c r="FT1491">
        <v>2</v>
      </c>
      <c r="FV1491">
        <v>1</v>
      </c>
      <c r="FW1491">
        <v>1</v>
      </c>
      <c r="FX1491">
        <v>2</v>
      </c>
      <c r="FY1491">
        <v>1</v>
      </c>
      <c r="GA1491">
        <v>3</v>
      </c>
      <c r="GQ1491">
        <v>1</v>
      </c>
      <c r="GS1491">
        <v>2</v>
      </c>
      <c r="GT1491">
        <v>2</v>
      </c>
      <c r="HE1491">
        <v>2</v>
      </c>
      <c r="HN1491">
        <v>2</v>
      </c>
      <c r="HT1491">
        <v>2</v>
      </c>
      <c r="IA1491">
        <v>2</v>
      </c>
    </row>
    <row r="1492" spans="1:235" x14ac:dyDescent="0.25">
      <c r="A1492">
        <v>215</v>
      </c>
      <c r="B1492">
        <v>2</v>
      </c>
      <c r="C1492" t="s">
        <v>68</v>
      </c>
      <c r="D1492">
        <v>30</v>
      </c>
      <c r="E1492">
        <v>1</v>
      </c>
      <c r="F1492">
        <v>2</v>
      </c>
      <c r="G1492">
        <v>-88</v>
      </c>
      <c r="H1492">
        <v>30</v>
      </c>
      <c r="I1492">
        <v>35</v>
      </c>
      <c r="J1492">
        <v>38</v>
      </c>
      <c r="K1492">
        <v>40</v>
      </c>
      <c r="L1492">
        <v>40</v>
      </c>
      <c r="M1492">
        <v>44</v>
      </c>
      <c r="N1492">
        <v>50</v>
      </c>
      <c r="O1492">
        <v>-88</v>
      </c>
      <c r="P1492">
        <v>-88</v>
      </c>
      <c r="Q1492">
        <v>-88</v>
      </c>
      <c r="R1492">
        <v>-88</v>
      </c>
      <c r="S1492">
        <v>-88</v>
      </c>
      <c r="T1492">
        <v>-88</v>
      </c>
      <c r="U1492">
        <v>20</v>
      </c>
      <c r="V1492">
        <v>25</v>
      </c>
      <c r="W1492">
        <v>-88</v>
      </c>
      <c r="X1492">
        <v>-88</v>
      </c>
      <c r="Y1492">
        <v>-88</v>
      </c>
      <c r="Z1492">
        <v>30</v>
      </c>
      <c r="AA1492">
        <v>35</v>
      </c>
      <c r="AB1492">
        <v>38</v>
      </c>
      <c r="AC1492">
        <v>40</v>
      </c>
      <c r="AD1492">
        <v>40</v>
      </c>
      <c r="AE1492">
        <v>44</v>
      </c>
      <c r="AF1492">
        <v>50</v>
      </c>
      <c r="AG1492">
        <v>-88</v>
      </c>
      <c r="AH1492">
        <v>-88</v>
      </c>
      <c r="AI1492">
        <v>-88</v>
      </c>
      <c r="AJ1492">
        <v>-88</v>
      </c>
      <c r="AK1492">
        <v>-88</v>
      </c>
      <c r="AL1492">
        <v>-88</v>
      </c>
      <c r="AM1492">
        <v>20</v>
      </c>
      <c r="AN1492">
        <v>25</v>
      </c>
      <c r="AO1492">
        <v>-88</v>
      </c>
      <c r="AP1492">
        <v>-88</v>
      </c>
      <c r="AQ1492">
        <v>-88</v>
      </c>
      <c r="AR1492">
        <v>30</v>
      </c>
      <c r="AS1492">
        <v>35</v>
      </c>
      <c r="AT1492">
        <v>38</v>
      </c>
      <c r="AU1492">
        <v>40</v>
      </c>
      <c r="AV1492">
        <v>40</v>
      </c>
      <c r="AW1492">
        <v>44</v>
      </c>
      <c r="AX1492">
        <v>50</v>
      </c>
      <c r="AY1492">
        <v>-88</v>
      </c>
      <c r="AZ1492">
        <v>-88</v>
      </c>
      <c r="BA1492">
        <v>-88</v>
      </c>
      <c r="BB1492">
        <v>-88</v>
      </c>
      <c r="BC1492">
        <v>-88</v>
      </c>
      <c r="BD1492">
        <v>-88</v>
      </c>
      <c r="BE1492">
        <v>20</v>
      </c>
      <c r="BF1492">
        <v>25</v>
      </c>
      <c r="BG1492">
        <v>-88</v>
      </c>
      <c r="BH1492">
        <v>-88</v>
      </c>
      <c r="CN1492">
        <v>2</v>
      </c>
      <c r="CO1492">
        <v>2</v>
      </c>
      <c r="CP1492">
        <v>2</v>
      </c>
      <c r="EG1492">
        <v>0</v>
      </c>
      <c r="EH1492">
        <v>2</v>
      </c>
      <c r="EI1492">
        <v>0</v>
      </c>
      <c r="EJ1492">
        <v>2</v>
      </c>
      <c r="EK1492">
        <v>2</v>
      </c>
      <c r="ES1492">
        <v>2</v>
      </c>
      <c r="FA1492">
        <v>1</v>
      </c>
      <c r="FB1492">
        <v>1998</v>
      </c>
      <c r="FC1492">
        <v>0</v>
      </c>
      <c r="FD1492">
        <v>1</v>
      </c>
      <c r="FE1492">
        <v>2</v>
      </c>
      <c r="FF1492">
        <v>2</v>
      </c>
      <c r="FG1492">
        <v>2</v>
      </c>
      <c r="FH1492">
        <v>2</v>
      </c>
      <c r="FI1492">
        <v>2</v>
      </c>
      <c r="FJ1492">
        <v>2</v>
      </c>
      <c r="FL1492">
        <v>2</v>
      </c>
      <c r="FM1492">
        <v>1</v>
      </c>
      <c r="FN1492">
        <v>24</v>
      </c>
      <c r="FO1492">
        <v>2</v>
      </c>
      <c r="FR1492">
        <v>2</v>
      </c>
      <c r="FT1492">
        <v>2</v>
      </c>
      <c r="FV1492">
        <v>1</v>
      </c>
      <c r="FW1492">
        <v>2</v>
      </c>
      <c r="FX1492">
        <v>2</v>
      </c>
      <c r="FY1492">
        <v>1</v>
      </c>
      <c r="GA1492">
        <v>2</v>
      </c>
      <c r="GQ1492">
        <v>2</v>
      </c>
      <c r="GS1492">
        <v>2</v>
      </c>
      <c r="GT1492">
        <v>2</v>
      </c>
      <c r="HE1492">
        <v>2</v>
      </c>
      <c r="HN1492">
        <v>2</v>
      </c>
      <c r="HT1492">
        <v>2</v>
      </c>
      <c r="IA1492">
        <v>2</v>
      </c>
    </row>
    <row r="1493" spans="1:235" x14ac:dyDescent="0.25">
      <c r="A1493">
        <v>299</v>
      </c>
      <c r="B1493">
        <v>1</v>
      </c>
      <c r="E1493">
        <v>1</v>
      </c>
      <c r="F1493">
        <v>1</v>
      </c>
      <c r="G1493">
        <v>-88</v>
      </c>
      <c r="H1493">
        <v>-88</v>
      </c>
      <c r="I1493">
        <v>-88</v>
      </c>
      <c r="J1493">
        <v>30</v>
      </c>
      <c r="K1493">
        <v>30</v>
      </c>
      <c r="L1493">
        <v>38</v>
      </c>
      <c r="M1493">
        <v>40</v>
      </c>
      <c r="N1493">
        <v>30</v>
      </c>
      <c r="O1493">
        <v>-88</v>
      </c>
      <c r="P1493">
        <v>-88</v>
      </c>
      <c r="Q1493">
        <v>-88</v>
      </c>
      <c r="R1493">
        <v>-88</v>
      </c>
      <c r="S1493">
        <v>25</v>
      </c>
      <c r="T1493">
        <v>25</v>
      </c>
      <c r="U1493">
        <v>27</v>
      </c>
      <c r="V1493">
        <v>27</v>
      </c>
      <c r="W1493">
        <v>28</v>
      </c>
      <c r="X1493">
        <v>28</v>
      </c>
      <c r="Y1493">
        <v>-88</v>
      </c>
      <c r="Z1493">
        <v>-88</v>
      </c>
      <c r="AA1493">
        <v>-88</v>
      </c>
      <c r="AB1493">
        <v>27</v>
      </c>
      <c r="AC1493">
        <v>27</v>
      </c>
      <c r="AD1493">
        <v>35</v>
      </c>
      <c r="AE1493">
        <v>37</v>
      </c>
      <c r="AF1493">
        <v>28</v>
      </c>
      <c r="AG1493">
        <v>-88</v>
      </c>
      <c r="AH1493">
        <v>-88</v>
      </c>
      <c r="AI1493">
        <v>-88</v>
      </c>
      <c r="AJ1493">
        <v>-88</v>
      </c>
      <c r="AK1493">
        <v>23</v>
      </c>
      <c r="AL1493">
        <v>23</v>
      </c>
      <c r="AM1493">
        <v>25</v>
      </c>
      <c r="AN1493">
        <v>25</v>
      </c>
      <c r="AO1493">
        <v>26</v>
      </c>
      <c r="AP1493">
        <v>26</v>
      </c>
      <c r="AQ1493">
        <v>-88</v>
      </c>
      <c r="AR1493">
        <v>-88</v>
      </c>
      <c r="AS1493">
        <v>-88</v>
      </c>
      <c r="AT1493">
        <v>25</v>
      </c>
      <c r="AU1493">
        <v>25</v>
      </c>
      <c r="AV1493">
        <v>30</v>
      </c>
      <c r="AW1493">
        <v>35</v>
      </c>
      <c r="AX1493">
        <v>26</v>
      </c>
      <c r="AY1493">
        <v>-88</v>
      </c>
      <c r="AZ1493">
        <v>-88</v>
      </c>
      <c r="BA1493">
        <v>-88</v>
      </c>
      <c r="BB1493">
        <v>-88</v>
      </c>
      <c r="BC1493">
        <v>20</v>
      </c>
      <c r="BD1493">
        <v>20</v>
      </c>
      <c r="BE1493">
        <v>23</v>
      </c>
      <c r="BF1493">
        <v>23</v>
      </c>
      <c r="BG1493">
        <v>24</v>
      </c>
      <c r="BH1493">
        <v>24</v>
      </c>
      <c r="CN1493">
        <v>2</v>
      </c>
      <c r="CO1493">
        <v>2</v>
      </c>
      <c r="CP1493">
        <v>2</v>
      </c>
      <c r="EG1493">
        <v>0</v>
      </c>
      <c r="EH1493">
        <v>2</v>
      </c>
      <c r="EI1493">
        <v>0</v>
      </c>
      <c r="EJ1493">
        <v>2</v>
      </c>
      <c r="EK1493">
        <v>2</v>
      </c>
      <c r="ES1493">
        <v>2</v>
      </c>
      <c r="FA1493">
        <v>2</v>
      </c>
      <c r="FO1493">
        <v>2</v>
      </c>
      <c r="FR1493">
        <v>2</v>
      </c>
      <c r="FT1493">
        <v>2</v>
      </c>
      <c r="FV1493">
        <v>1</v>
      </c>
      <c r="FW1493">
        <v>1</v>
      </c>
      <c r="FX1493">
        <v>2</v>
      </c>
      <c r="FY1493">
        <v>1</v>
      </c>
      <c r="GA1493">
        <v>3</v>
      </c>
      <c r="GQ1493">
        <v>1</v>
      </c>
      <c r="GS1493">
        <v>2</v>
      </c>
      <c r="GT1493">
        <v>2</v>
      </c>
      <c r="HE1493">
        <v>1</v>
      </c>
      <c r="HF1493">
        <v>2001</v>
      </c>
      <c r="HG1493">
        <v>2</v>
      </c>
      <c r="HH1493">
        <v>2</v>
      </c>
      <c r="HI1493">
        <v>2</v>
      </c>
      <c r="HJ1493">
        <v>1</v>
      </c>
      <c r="HK1493">
        <v>2</v>
      </c>
      <c r="HN1493">
        <v>2</v>
      </c>
      <c r="HT1493">
        <v>2</v>
      </c>
      <c r="IA1493">
        <v>2</v>
      </c>
    </row>
    <row r="1494" spans="1:235" x14ac:dyDescent="0.25">
      <c r="A1494">
        <v>302</v>
      </c>
      <c r="CN1494">
        <v>2</v>
      </c>
      <c r="CO1494">
        <v>2</v>
      </c>
      <c r="CP1494">
        <v>2</v>
      </c>
      <c r="EG1494">
        <v>0</v>
      </c>
      <c r="EH1494">
        <v>2</v>
      </c>
      <c r="EI1494">
        <v>0</v>
      </c>
      <c r="EJ1494">
        <v>2</v>
      </c>
      <c r="EK1494">
        <v>2</v>
      </c>
      <c r="ES1494">
        <v>2</v>
      </c>
      <c r="FA1494">
        <v>1</v>
      </c>
      <c r="FB1494">
        <v>1991</v>
      </c>
      <c r="FC1494">
        <v>-99</v>
      </c>
      <c r="FL1494">
        <v>2</v>
      </c>
      <c r="FM1494">
        <v>1</v>
      </c>
      <c r="FN1494">
        <v>20</v>
      </c>
      <c r="FO1494">
        <v>2</v>
      </c>
      <c r="FR1494">
        <v>2</v>
      </c>
      <c r="FT1494">
        <v>2</v>
      </c>
      <c r="FV1494">
        <v>1</v>
      </c>
      <c r="FW1494">
        <v>2</v>
      </c>
      <c r="FX1494">
        <v>2</v>
      </c>
      <c r="FY1494">
        <v>1</v>
      </c>
      <c r="GA1494">
        <v>3</v>
      </c>
      <c r="GQ1494">
        <v>1</v>
      </c>
      <c r="GS1494">
        <v>2</v>
      </c>
      <c r="GT1494">
        <v>2</v>
      </c>
      <c r="HE1494">
        <v>1</v>
      </c>
      <c r="HF1494">
        <v>2005</v>
      </c>
      <c r="HG1494">
        <v>2</v>
      </c>
      <c r="HH1494">
        <v>2</v>
      </c>
      <c r="HI1494">
        <v>2</v>
      </c>
      <c r="HJ1494">
        <v>1</v>
      </c>
      <c r="HK1494">
        <v>2</v>
      </c>
      <c r="HN1494">
        <v>2</v>
      </c>
      <c r="HT1494">
        <v>2</v>
      </c>
      <c r="IA1494">
        <v>2</v>
      </c>
    </row>
    <row r="1495" spans="1:235" x14ac:dyDescent="0.25">
      <c r="A1495">
        <v>216</v>
      </c>
      <c r="B1495">
        <v>2</v>
      </c>
      <c r="C1495" t="s">
        <v>59</v>
      </c>
      <c r="D1495">
        <v>120</v>
      </c>
      <c r="E1495">
        <v>2</v>
      </c>
      <c r="F1495">
        <v>2</v>
      </c>
      <c r="G1495">
        <v>-88</v>
      </c>
      <c r="H1495">
        <v>-88</v>
      </c>
      <c r="I1495">
        <v>32</v>
      </c>
      <c r="J1495">
        <v>38</v>
      </c>
      <c r="K1495">
        <v>40</v>
      </c>
      <c r="L1495">
        <v>-88</v>
      </c>
      <c r="M1495">
        <v>-88</v>
      </c>
      <c r="N1495">
        <v>-88</v>
      </c>
      <c r="O1495">
        <v>-88</v>
      </c>
      <c r="P1495">
        <v>-88</v>
      </c>
      <c r="Q1495">
        <v>-88</v>
      </c>
      <c r="R1495">
        <v>-88</v>
      </c>
      <c r="S1495">
        <v>-88</v>
      </c>
      <c r="T1495">
        <v>-88</v>
      </c>
      <c r="U1495">
        <v>-88</v>
      </c>
      <c r="V1495">
        <v>24</v>
      </c>
      <c r="W1495">
        <v>25</v>
      </c>
      <c r="X1495">
        <v>25</v>
      </c>
      <c r="Y1495">
        <v>-88</v>
      </c>
      <c r="Z1495">
        <v>-88</v>
      </c>
      <c r="AA1495">
        <v>32</v>
      </c>
      <c r="AB1495">
        <v>38</v>
      </c>
      <c r="AC1495">
        <v>40</v>
      </c>
      <c r="AD1495">
        <v>-88</v>
      </c>
      <c r="AE1495">
        <v>-88</v>
      </c>
      <c r="AF1495">
        <v>-88</v>
      </c>
      <c r="AG1495">
        <v>-88</v>
      </c>
      <c r="AH1495">
        <v>-88</v>
      </c>
      <c r="AI1495">
        <v>-88</v>
      </c>
      <c r="AJ1495">
        <v>-88</v>
      </c>
      <c r="AK1495">
        <v>-88</v>
      </c>
      <c r="AL1495">
        <v>-88</v>
      </c>
      <c r="AM1495">
        <v>-88</v>
      </c>
      <c r="AN1495">
        <v>24</v>
      </c>
      <c r="AO1495">
        <v>25</v>
      </c>
      <c r="AP1495">
        <v>25</v>
      </c>
      <c r="AQ1495">
        <v>-88</v>
      </c>
      <c r="AR1495">
        <v>-88</v>
      </c>
      <c r="AS1495">
        <v>32</v>
      </c>
      <c r="AT1495">
        <v>38</v>
      </c>
      <c r="AU1495">
        <v>40</v>
      </c>
      <c r="AV1495">
        <v>-88</v>
      </c>
      <c r="AW1495">
        <v>-88</v>
      </c>
      <c r="AX1495">
        <v>-88</v>
      </c>
      <c r="AY1495">
        <v>-88</v>
      </c>
      <c r="AZ1495">
        <v>-88</v>
      </c>
      <c r="BA1495">
        <v>-88</v>
      </c>
      <c r="BB1495">
        <v>-88</v>
      </c>
      <c r="BC1495">
        <v>-88</v>
      </c>
      <c r="BD1495">
        <v>-88</v>
      </c>
      <c r="BE1495">
        <v>-88</v>
      </c>
      <c r="BF1495">
        <v>24</v>
      </c>
      <c r="BG1495">
        <v>25</v>
      </c>
      <c r="BH1495">
        <v>25</v>
      </c>
      <c r="CN1495">
        <v>2</v>
      </c>
      <c r="CO1495">
        <v>2</v>
      </c>
      <c r="CP1495">
        <v>2</v>
      </c>
      <c r="EG1495">
        <v>0</v>
      </c>
      <c r="EH1495">
        <v>2</v>
      </c>
      <c r="EI1495">
        <v>0</v>
      </c>
      <c r="EJ1495">
        <v>2</v>
      </c>
      <c r="EK1495">
        <v>2</v>
      </c>
      <c r="ES1495">
        <v>2</v>
      </c>
      <c r="FA1495">
        <v>1</v>
      </c>
      <c r="FB1495">
        <v>2000</v>
      </c>
      <c r="FC1495">
        <v>0</v>
      </c>
      <c r="FD1495">
        <v>1</v>
      </c>
      <c r="FE1495">
        <v>2</v>
      </c>
      <c r="FF1495">
        <v>2</v>
      </c>
      <c r="FG1495">
        <v>2</v>
      </c>
      <c r="FH1495">
        <v>2</v>
      </c>
      <c r="FI1495">
        <v>2</v>
      </c>
      <c r="FJ1495">
        <v>2</v>
      </c>
      <c r="FL1495">
        <v>2</v>
      </c>
      <c r="FM1495">
        <v>1</v>
      </c>
      <c r="FN1495">
        <v>22.5</v>
      </c>
      <c r="FO1495">
        <v>2</v>
      </c>
      <c r="FR1495">
        <v>2</v>
      </c>
      <c r="FT1495">
        <v>2</v>
      </c>
      <c r="FV1495">
        <v>1</v>
      </c>
      <c r="FW1495">
        <v>2</v>
      </c>
      <c r="FX1495">
        <v>1</v>
      </c>
      <c r="FY1495">
        <v>1</v>
      </c>
      <c r="GA1495">
        <v>2</v>
      </c>
      <c r="GQ1495">
        <v>1</v>
      </c>
      <c r="GS1495">
        <v>2</v>
      </c>
      <c r="GT1495">
        <v>2</v>
      </c>
      <c r="HE1495">
        <v>2</v>
      </c>
      <c r="HN1495">
        <v>2</v>
      </c>
      <c r="HT1495">
        <v>1</v>
      </c>
      <c r="HU1495">
        <v>2</v>
      </c>
      <c r="HV1495">
        <v>2</v>
      </c>
      <c r="HW1495">
        <v>1</v>
      </c>
      <c r="HX1495">
        <v>2</v>
      </c>
      <c r="HY1495">
        <v>2</v>
      </c>
      <c r="IA1495">
        <v>2</v>
      </c>
    </row>
    <row r="1496" spans="1:235" x14ac:dyDescent="0.25">
      <c r="A1496">
        <v>278</v>
      </c>
      <c r="CN1496">
        <v>2</v>
      </c>
      <c r="CO1496">
        <v>2</v>
      </c>
      <c r="CP1496">
        <v>2</v>
      </c>
      <c r="EG1496">
        <v>0</v>
      </c>
      <c r="EH1496">
        <v>2</v>
      </c>
      <c r="EI1496">
        <v>0</v>
      </c>
      <c r="EJ1496">
        <v>2</v>
      </c>
      <c r="EK1496">
        <v>2</v>
      </c>
      <c r="ES1496">
        <v>2</v>
      </c>
      <c r="FA1496">
        <v>2</v>
      </c>
      <c r="FO1496">
        <v>2</v>
      </c>
      <c r="FR1496">
        <v>2</v>
      </c>
      <c r="FT1496">
        <v>2</v>
      </c>
      <c r="FV1496">
        <v>1</v>
      </c>
      <c r="FW1496">
        <v>1</v>
      </c>
      <c r="FX1496">
        <v>2</v>
      </c>
      <c r="FY1496">
        <v>1</v>
      </c>
      <c r="GA1496">
        <v>3</v>
      </c>
      <c r="GQ1496">
        <v>1</v>
      </c>
      <c r="GS1496">
        <v>2</v>
      </c>
      <c r="GT1496">
        <v>2</v>
      </c>
      <c r="HE1496">
        <v>1</v>
      </c>
      <c r="HF1496">
        <v>2005</v>
      </c>
      <c r="HG1496">
        <v>2</v>
      </c>
      <c r="HH1496">
        <v>2</v>
      </c>
      <c r="HI1496">
        <v>2</v>
      </c>
      <c r="HJ1496">
        <v>3</v>
      </c>
      <c r="HK1496">
        <v>2</v>
      </c>
      <c r="HN1496">
        <v>2</v>
      </c>
      <c r="HT1496">
        <v>2</v>
      </c>
      <c r="IA1496">
        <v>2</v>
      </c>
    </row>
    <row r="1497" spans="1:235" x14ac:dyDescent="0.25">
      <c r="A1497">
        <v>303</v>
      </c>
      <c r="B1497">
        <v>2</v>
      </c>
      <c r="C1497" t="s">
        <v>59</v>
      </c>
      <c r="D1497">
        <v>180</v>
      </c>
      <c r="E1497">
        <v>1</v>
      </c>
      <c r="F1497">
        <v>1</v>
      </c>
      <c r="G1497">
        <v>20</v>
      </c>
      <c r="H1497">
        <v>20</v>
      </c>
      <c r="I1497">
        <v>25</v>
      </c>
      <c r="J1497">
        <v>35</v>
      </c>
      <c r="K1497">
        <v>45</v>
      </c>
      <c r="L1497">
        <v>40</v>
      </c>
      <c r="M1497">
        <v>45</v>
      </c>
      <c r="N1497">
        <v>-88</v>
      </c>
      <c r="O1497">
        <v>-88</v>
      </c>
      <c r="P1497">
        <v>-88</v>
      </c>
      <c r="Q1497">
        <v>-88</v>
      </c>
      <c r="R1497">
        <v>25</v>
      </c>
      <c r="S1497">
        <v>25</v>
      </c>
      <c r="T1497">
        <v>30</v>
      </c>
      <c r="U1497">
        <v>27</v>
      </c>
      <c r="V1497">
        <v>28</v>
      </c>
      <c r="W1497">
        <v>29</v>
      </c>
      <c r="X1497">
        <v>29</v>
      </c>
      <c r="Y1497">
        <v>18</v>
      </c>
      <c r="Z1497">
        <v>18</v>
      </c>
      <c r="AA1497">
        <v>23</v>
      </c>
      <c r="AB1497">
        <v>30</v>
      </c>
      <c r="AC1497">
        <v>40</v>
      </c>
      <c r="AD1497">
        <v>35</v>
      </c>
      <c r="AE1497">
        <v>40</v>
      </c>
      <c r="AF1497">
        <v>-88</v>
      </c>
      <c r="AG1497">
        <v>-88</v>
      </c>
      <c r="AH1497">
        <v>-88</v>
      </c>
      <c r="AI1497">
        <v>-88</v>
      </c>
      <c r="AJ1497">
        <v>23</v>
      </c>
      <c r="AK1497">
        <v>23</v>
      </c>
      <c r="AL1497">
        <v>28</v>
      </c>
      <c r="AM1497">
        <v>25</v>
      </c>
      <c r="AN1497">
        <v>26</v>
      </c>
      <c r="AO1497">
        <v>27</v>
      </c>
      <c r="AP1497">
        <v>27</v>
      </c>
      <c r="AQ1497">
        <v>16</v>
      </c>
      <c r="AR1497">
        <v>16</v>
      </c>
      <c r="AS1497">
        <v>20</v>
      </c>
      <c r="AT1497">
        <v>27</v>
      </c>
      <c r="AU1497">
        <v>35</v>
      </c>
      <c r="AV1497">
        <v>30</v>
      </c>
      <c r="AW1497">
        <v>35</v>
      </c>
      <c r="AX1497">
        <v>-88</v>
      </c>
      <c r="AY1497">
        <v>-88</v>
      </c>
      <c r="AZ1497">
        <v>-88</v>
      </c>
      <c r="BA1497">
        <v>-88</v>
      </c>
      <c r="BB1497">
        <v>20</v>
      </c>
      <c r="BC1497">
        <v>20</v>
      </c>
      <c r="BD1497">
        <v>25</v>
      </c>
      <c r="BE1497">
        <v>23</v>
      </c>
      <c r="BF1497">
        <v>24</v>
      </c>
      <c r="BG1497">
        <v>25</v>
      </c>
      <c r="BH1497">
        <v>25</v>
      </c>
      <c r="CN1497">
        <v>2</v>
      </c>
      <c r="CO1497">
        <v>2</v>
      </c>
      <c r="CP1497">
        <v>2</v>
      </c>
      <c r="EG1497">
        <v>0</v>
      </c>
      <c r="EH1497">
        <v>2</v>
      </c>
      <c r="EI1497">
        <v>0</v>
      </c>
      <c r="EJ1497">
        <v>2</v>
      </c>
      <c r="EK1497">
        <v>2</v>
      </c>
      <c r="ES1497">
        <v>2</v>
      </c>
      <c r="FA1497">
        <v>1</v>
      </c>
      <c r="FB1497">
        <v>2002</v>
      </c>
      <c r="FC1497">
        <v>0</v>
      </c>
      <c r="FD1497">
        <v>1</v>
      </c>
      <c r="FE1497">
        <v>2</v>
      </c>
      <c r="FF1497">
        <v>2</v>
      </c>
      <c r="FG1497">
        <v>2</v>
      </c>
      <c r="FH1497">
        <v>2</v>
      </c>
      <c r="FI1497">
        <v>2</v>
      </c>
      <c r="FJ1497">
        <v>2</v>
      </c>
      <c r="FL1497">
        <v>2</v>
      </c>
      <c r="FM1497">
        <v>1</v>
      </c>
      <c r="FN1497">
        <v>30</v>
      </c>
      <c r="FO1497">
        <v>2</v>
      </c>
      <c r="FR1497">
        <v>2</v>
      </c>
      <c r="FT1497">
        <v>2</v>
      </c>
      <c r="FV1497">
        <v>1</v>
      </c>
      <c r="FW1497">
        <v>1</v>
      </c>
      <c r="FX1497">
        <v>2</v>
      </c>
      <c r="FY1497">
        <v>1</v>
      </c>
      <c r="GA1497">
        <v>3</v>
      </c>
      <c r="GQ1497">
        <v>1</v>
      </c>
      <c r="GS1497">
        <v>2</v>
      </c>
      <c r="GT1497">
        <v>2</v>
      </c>
      <c r="HE1497">
        <v>1</v>
      </c>
      <c r="HF1497">
        <v>2005</v>
      </c>
      <c r="HG1497">
        <v>2</v>
      </c>
      <c r="HH1497">
        <v>2</v>
      </c>
      <c r="HI1497">
        <v>2</v>
      </c>
      <c r="HJ1497">
        <v>1</v>
      </c>
      <c r="HK1497">
        <v>2</v>
      </c>
      <c r="HN1497">
        <v>2</v>
      </c>
      <c r="HT1497">
        <v>2</v>
      </c>
      <c r="IA1497">
        <v>2</v>
      </c>
    </row>
    <row r="1498" spans="1:235" x14ac:dyDescent="0.25">
      <c r="A1498">
        <v>213</v>
      </c>
      <c r="B1498">
        <v>2</v>
      </c>
      <c r="C1498" t="s">
        <v>56</v>
      </c>
      <c r="D1498">
        <v>100</v>
      </c>
      <c r="E1498">
        <v>1</v>
      </c>
      <c r="F1498">
        <v>2</v>
      </c>
      <c r="G1498">
        <v>35.5</v>
      </c>
      <c r="H1498">
        <v>38.25</v>
      </c>
      <c r="I1498">
        <v>40</v>
      </c>
      <c r="J1498">
        <v>30</v>
      </c>
      <c r="K1498">
        <v>32</v>
      </c>
      <c r="L1498">
        <v>28</v>
      </c>
      <c r="M1498">
        <v>30</v>
      </c>
      <c r="N1498">
        <v>32</v>
      </c>
      <c r="O1498">
        <v>28</v>
      </c>
      <c r="P1498">
        <v>-88</v>
      </c>
      <c r="Q1498">
        <v>-88</v>
      </c>
      <c r="R1498">
        <v>-88</v>
      </c>
      <c r="S1498">
        <v>-88</v>
      </c>
      <c r="T1498">
        <v>-88</v>
      </c>
      <c r="U1498">
        <v>-88</v>
      </c>
      <c r="V1498">
        <v>27</v>
      </c>
      <c r="W1498">
        <v>32</v>
      </c>
      <c r="X1498">
        <v>30</v>
      </c>
      <c r="Y1498">
        <v>35.5</v>
      </c>
      <c r="Z1498">
        <v>38.25</v>
      </c>
      <c r="AA1498">
        <v>40</v>
      </c>
      <c r="AB1498">
        <v>30</v>
      </c>
      <c r="AC1498">
        <v>32</v>
      </c>
      <c r="AD1498">
        <v>28</v>
      </c>
      <c r="AE1498">
        <v>30</v>
      </c>
      <c r="AF1498">
        <v>32</v>
      </c>
      <c r="AG1498">
        <v>28</v>
      </c>
      <c r="AH1498">
        <v>-88</v>
      </c>
      <c r="AI1498">
        <v>-88</v>
      </c>
      <c r="AJ1498">
        <v>-88</v>
      </c>
      <c r="AK1498">
        <v>-88</v>
      </c>
      <c r="AL1498">
        <v>-88</v>
      </c>
      <c r="AM1498">
        <v>-88</v>
      </c>
      <c r="AN1498">
        <v>27</v>
      </c>
      <c r="AO1498">
        <v>32</v>
      </c>
      <c r="AP1498">
        <v>30</v>
      </c>
      <c r="AQ1498">
        <v>35.5</v>
      </c>
      <c r="AR1498">
        <v>38.25</v>
      </c>
      <c r="AS1498">
        <v>40</v>
      </c>
      <c r="AT1498">
        <v>30</v>
      </c>
      <c r="AU1498">
        <v>32</v>
      </c>
      <c r="AV1498">
        <v>28</v>
      </c>
      <c r="AW1498">
        <v>30</v>
      </c>
      <c r="AX1498">
        <v>32</v>
      </c>
      <c r="AY1498">
        <v>28</v>
      </c>
      <c r="AZ1498">
        <v>-88</v>
      </c>
      <c r="BA1498">
        <v>-88</v>
      </c>
      <c r="BB1498">
        <v>-88</v>
      </c>
      <c r="BC1498">
        <v>-88</v>
      </c>
      <c r="BD1498">
        <v>-88</v>
      </c>
      <c r="BE1498">
        <v>-88</v>
      </c>
      <c r="BF1498">
        <v>27</v>
      </c>
      <c r="BG1498">
        <v>32</v>
      </c>
      <c r="BH1498">
        <v>30</v>
      </c>
      <c r="CN1498">
        <v>2</v>
      </c>
      <c r="CO1498">
        <v>2</v>
      </c>
      <c r="CP1498">
        <v>2</v>
      </c>
      <c r="EG1498">
        <v>0</v>
      </c>
      <c r="EH1498">
        <v>2</v>
      </c>
      <c r="EI1498">
        <v>0</v>
      </c>
      <c r="EJ1498">
        <v>2</v>
      </c>
      <c r="EK1498">
        <v>2</v>
      </c>
      <c r="ES1498">
        <v>2</v>
      </c>
      <c r="FA1498">
        <v>1</v>
      </c>
      <c r="FB1498">
        <v>2003</v>
      </c>
      <c r="FC1498">
        <v>0</v>
      </c>
      <c r="FD1498">
        <v>1</v>
      </c>
      <c r="FE1498">
        <v>2</v>
      </c>
      <c r="FF1498">
        <v>2</v>
      </c>
      <c r="FG1498">
        <v>2</v>
      </c>
      <c r="FH1498">
        <v>2</v>
      </c>
      <c r="FI1498">
        <v>2</v>
      </c>
      <c r="FJ1498">
        <v>2</v>
      </c>
      <c r="FL1498">
        <v>2</v>
      </c>
      <c r="FM1498">
        <v>1</v>
      </c>
      <c r="FN1498">
        <v>24</v>
      </c>
      <c r="FO1498">
        <v>2</v>
      </c>
      <c r="FR1498">
        <v>2</v>
      </c>
      <c r="FT1498">
        <v>2</v>
      </c>
      <c r="FV1498">
        <v>1</v>
      </c>
      <c r="FW1498">
        <v>2</v>
      </c>
      <c r="FX1498">
        <v>1</v>
      </c>
      <c r="FY1498">
        <v>1</v>
      </c>
      <c r="GA1498">
        <v>2</v>
      </c>
      <c r="GQ1498">
        <v>1</v>
      </c>
      <c r="GS1498">
        <v>2</v>
      </c>
      <c r="GT1498">
        <v>2</v>
      </c>
      <c r="HE1498">
        <v>2</v>
      </c>
      <c r="HN1498">
        <v>2</v>
      </c>
      <c r="HT1498">
        <v>2</v>
      </c>
      <c r="IA1498">
        <v>2</v>
      </c>
    </row>
    <row r="1499" spans="1:235" x14ac:dyDescent="0.25">
      <c r="A1499">
        <v>275</v>
      </c>
      <c r="B1499">
        <v>2</v>
      </c>
      <c r="C1499" t="s">
        <v>65</v>
      </c>
      <c r="D1499">
        <v>120</v>
      </c>
      <c r="E1499">
        <v>1</v>
      </c>
      <c r="F1499">
        <v>1</v>
      </c>
      <c r="G1499">
        <v>40</v>
      </c>
      <c r="H1499">
        <v>40</v>
      </c>
      <c r="I1499">
        <v>36</v>
      </c>
      <c r="J1499">
        <v>35</v>
      </c>
      <c r="K1499">
        <v>35</v>
      </c>
      <c r="L1499">
        <v>35</v>
      </c>
      <c r="M1499">
        <v>35</v>
      </c>
      <c r="N1499">
        <v>-88</v>
      </c>
      <c r="O1499">
        <v>-88</v>
      </c>
      <c r="P1499">
        <v>-88</v>
      </c>
      <c r="Q1499">
        <v>20</v>
      </c>
      <c r="R1499">
        <v>25</v>
      </c>
      <c r="S1499">
        <v>27</v>
      </c>
      <c r="T1499">
        <v>28</v>
      </c>
      <c r="U1499">
        <v>28</v>
      </c>
      <c r="V1499">
        <v>30</v>
      </c>
      <c r="W1499">
        <v>30</v>
      </c>
      <c r="X1499">
        <v>30</v>
      </c>
      <c r="Y1499">
        <v>38</v>
      </c>
      <c r="Z1499">
        <v>38</v>
      </c>
      <c r="AA1499">
        <v>35</v>
      </c>
      <c r="AB1499">
        <v>32</v>
      </c>
      <c r="AC1499">
        <v>32</v>
      </c>
      <c r="AD1499">
        <v>32</v>
      </c>
      <c r="AE1499">
        <v>32</v>
      </c>
      <c r="AF1499">
        <v>-88</v>
      </c>
      <c r="AG1499">
        <v>-88</v>
      </c>
      <c r="AH1499">
        <v>-88</v>
      </c>
      <c r="AI1499">
        <v>18</v>
      </c>
      <c r="AJ1499">
        <v>22</v>
      </c>
      <c r="AK1499">
        <v>25</v>
      </c>
      <c r="AL1499">
        <v>26</v>
      </c>
      <c r="AM1499">
        <v>26</v>
      </c>
      <c r="AN1499">
        <v>28</v>
      </c>
      <c r="AO1499">
        <v>28</v>
      </c>
      <c r="AP1499">
        <v>28</v>
      </c>
      <c r="AQ1499">
        <v>35</v>
      </c>
      <c r="AR1499">
        <v>35</v>
      </c>
      <c r="AS1499">
        <v>30</v>
      </c>
      <c r="AT1499">
        <v>30</v>
      </c>
      <c r="AU1499">
        <v>30</v>
      </c>
      <c r="AV1499">
        <v>30</v>
      </c>
      <c r="AW1499">
        <v>30</v>
      </c>
      <c r="AX1499">
        <v>-88</v>
      </c>
      <c r="AY1499">
        <v>-88</v>
      </c>
      <c r="AZ1499">
        <v>-88</v>
      </c>
      <c r="BA1499">
        <v>17</v>
      </c>
      <c r="BB1499">
        <v>20</v>
      </c>
      <c r="BC1499">
        <v>23</v>
      </c>
      <c r="BD1499">
        <v>23</v>
      </c>
      <c r="BE1499">
        <v>25</v>
      </c>
      <c r="BF1499">
        <v>25</v>
      </c>
      <c r="BG1499">
        <v>25</v>
      </c>
      <c r="BH1499">
        <v>25</v>
      </c>
      <c r="CN1499">
        <v>2</v>
      </c>
      <c r="CO1499">
        <v>2</v>
      </c>
      <c r="CP1499">
        <v>2</v>
      </c>
      <c r="EG1499">
        <v>0</v>
      </c>
      <c r="EH1499">
        <v>2</v>
      </c>
      <c r="EI1499">
        <v>0</v>
      </c>
      <c r="EJ1499">
        <v>2</v>
      </c>
      <c r="EK1499">
        <v>2</v>
      </c>
      <c r="ES1499">
        <v>2</v>
      </c>
      <c r="FA1499">
        <v>2</v>
      </c>
      <c r="FO1499">
        <v>2</v>
      </c>
      <c r="FR1499">
        <v>2</v>
      </c>
      <c r="FT1499">
        <v>2</v>
      </c>
      <c r="FV1499">
        <v>1</v>
      </c>
      <c r="FW1499">
        <v>1</v>
      </c>
      <c r="FX1499">
        <v>2</v>
      </c>
      <c r="FY1499">
        <v>1</v>
      </c>
      <c r="GA1499">
        <v>3</v>
      </c>
      <c r="GQ1499">
        <v>2</v>
      </c>
      <c r="GS1499">
        <v>2</v>
      </c>
      <c r="GT1499">
        <v>1</v>
      </c>
      <c r="GU1499">
        <v>1</v>
      </c>
      <c r="GV1499">
        <v>2</v>
      </c>
      <c r="GW1499">
        <v>2</v>
      </c>
      <c r="GX1499">
        <v>2</v>
      </c>
      <c r="GY1499">
        <v>2</v>
      </c>
      <c r="GZ1499">
        <v>2</v>
      </c>
      <c r="HA1499">
        <v>2</v>
      </c>
      <c r="HB1499">
        <v>2</v>
      </c>
      <c r="HE1499">
        <v>1</v>
      </c>
      <c r="HF1499">
        <v>2003</v>
      </c>
      <c r="HG1499">
        <v>2</v>
      </c>
      <c r="HH1499">
        <v>2</v>
      </c>
      <c r="HI1499">
        <v>2</v>
      </c>
      <c r="HJ1499">
        <v>2</v>
      </c>
      <c r="HK1499">
        <v>2</v>
      </c>
      <c r="HN1499">
        <v>2</v>
      </c>
      <c r="HT1499">
        <v>2</v>
      </c>
      <c r="IA1499">
        <v>2</v>
      </c>
    </row>
    <row r="1500" spans="1:235" x14ac:dyDescent="0.25">
      <c r="A1500">
        <v>210</v>
      </c>
      <c r="B1500">
        <v>2</v>
      </c>
      <c r="C1500" t="s">
        <v>62</v>
      </c>
      <c r="D1500">
        <v>20</v>
      </c>
      <c r="E1500">
        <v>1</v>
      </c>
      <c r="F1500">
        <v>2</v>
      </c>
      <c r="G1500">
        <v>-88</v>
      </c>
      <c r="H1500">
        <v>-88</v>
      </c>
      <c r="I1500">
        <v>32</v>
      </c>
      <c r="J1500">
        <v>35</v>
      </c>
      <c r="K1500">
        <v>38</v>
      </c>
      <c r="L1500">
        <v>40</v>
      </c>
      <c r="M1500">
        <v>40</v>
      </c>
      <c r="N1500">
        <v>36</v>
      </c>
      <c r="O1500">
        <v>35</v>
      </c>
      <c r="P1500">
        <v>-88</v>
      </c>
      <c r="Q1500">
        <v>-88</v>
      </c>
      <c r="R1500">
        <v>-88</v>
      </c>
      <c r="S1500">
        <v>-88</v>
      </c>
      <c r="T1500">
        <v>-88</v>
      </c>
      <c r="U1500">
        <v>25</v>
      </c>
      <c r="V1500">
        <v>26</v>
      </c>
      <c r="W1500">
        <v>30</v>
      </c>
      <c r="X1500">
        <v>29</v>
      </c>
      <c r="Y1500">
        <v>-88</v>
      </c>
      <c r="Z1500">
        <v>-88</v>
      </c>
      <c r="AA1500">
        <v>32</v>
      </c>
      <c r="AB1500">
        <v>35</v>
      </c>
      <c r="AC1500">
        <v>38</v>
      </c>
      <c r="AD1500">
        <v>40</v>
      </c>
      <c r="AE1500">
        <v>40</v>
      </c>
      <c r="AF1500">
        <v>36</v>
      </c>
      <c r="AG1500">
        <v>35</v>
      </c>
      <c r="AH1500">
        <v>-88</v>
      </c>
      <c r="AI1500">
        <v>-88</v>
      </c>
      <c r="AJ1500">
        <v>-88</v>
      </c>
      <c r="AK1500">
        <v>-88</v>
      </c>
      <c r="AL1500">
        <v>-88</v>
      </c>
      <c r="AM1500">
        <v>25</v>
      </c>
      <c r="AN1500">
        <v>26</v>
      </c>
      <c r="AO1500">
        <v>30</v>
      </c>
      <c r="AP1500">
        <v>29</v>
      </c>
      <c r="AQ1500">
        <v>-88</v>
      </c>
      <c r="AR1500">
        <v>-88</v>
      </c>
      <c r="AS1500">
        <v>32</v>
      </c>
      <c r="AT1500">
        <v>35</v>
      </c>
      <c r="AU1500">
        <v>38</v>
      </c>
      <c r="AV1500">
        <v>40</v>
      </c>
      <c r="AW1500">
        <v>40</v>
      </c>
      <c r="AX1500">
        <v>36</v>
      </c>
      <c r="AY1500">
        <v>35</v>
      </c>
      <c r="AZ1500">
        <v>-88</v>
      </c>
      <c r="BA1500">
        <v>-88</v>
      </c>
      <c r="BB1500">
        <v>-88</v>
      </c>
      <c r="BC1500">
        <v>-88</v>
      </c>
      <c r="BD1500">
        <v>-88</v>
      </c>
      <c r="BE1500">
        <v>25</v>
      </c>
      <c r="BF1500">
        <v>26</v>
      </c>
      <c r="BG1500">
        <v>30</v>
      </c>
      <c r="BH1500">
        <v>29</v>
      </c>
      <c r="CN1500">
        <v>2</v>
      </c>
      <c r="CO1500">
        <v>2</v>
      </c>
      <c r="CP1500">
        <v>2</v>
      </c>
      <c r="EG1500">
        <v>0</v>
      </c>
      <c r="EH1500">
        <v>2</v>
      </c>
      <c r="EI1500">
        <v>0</v>
      </c>
      <c r="EJ1500">
        <v>2</v>
      </c>
      <c r="EK1500">
        <v>2</v>
      </c>
      <c r="ES1500">
        <v>2</v>
      </c>
      <c r="FA1500">
        <v>1</v>
      </c>
      <c r="FB1500">
        <v>2000</v>
      </c>
      <c r="FC1500">
        <v>0</v>
      </c>
      <c r="FD1500">
        <v>1</v>
      </c>
      <c r="FE1500">
        <v>2</v>
      </c>
      <c r="FF1500">
        <v>2</v>
      </c>
      <c r="FG1500">
        <v>2</v>
      </c>
      <c r="FH1500">
        <v>2</v>
      </c>
      <c r="FI1500">
        <v>2</v>
      </c>
      <c r="FJ1500">
        <v>2</v>
      </c>
      <c r="FL1500">
        <v>2</v>
      </c>
      <c r="FM1500">
        <v>1</v>
      </c>
      <c r="FN1500">
        <v>24</v>
      </c>
      <c r="FO1500">
        <v>2</v>
      </c>
      <c r="FR1500">
        <v>2</v>
      </c>
      <c r="FT1500">
        <v>2</v>
      </c>
      <c r="FV1500">
        <v>1</v>
      </c>
      <c r="FW1500">
        <v>2</v>
      </c>
      <c r="FX1500">
        <v>2</v>
      </c>
      <c r="FY1500">
        <v>1</v>
      </c>
      <c r="GA1500">
        <v>2</v>
      </c>
      <c r="GQ1500">
        <v>1</v>
      </c>
      <c r="GS1500">
        <v>2</v>
      </c>
      <c r="GT1500">
        <v>2</v>
      </c>
      <c r="HE1500">
        <v>2</v>
      </c>
      <c r="HN1500">
        <v>2</v>
      </c>
      <c r="HT1500">
        <v>2</v>
      </c>
      <c r="IA1500">
        <v>2</v>
      </c>
    </row>
    <row r="1501" spans="1:235" x14ac:dyDescent="0.25">
      <c r="A1501">
        <v>211</v>
      </c>
      <c r="B1501">
        <v>1</v>
      </c>
      <c r="E1501">
        <v>1</v>
      </c>
      <c r="F1501">
        <v>2</v>
      </c>
      <c r="G1501">
        <v>-88</v>
      </c>
      <c r="H1501">
        <v>40</v>
      </c>
      <c r="I1501">
        <v>38</v>
      </c>
      <c r="J1501">
        <v>35</v>
      </c>
      <c r="K1501">
        <v>33</v>
      </c>
      <c r="L1501">
        <v>29</v>
      </c>
      <c r="M1501">
        <v>25</v>
      </c>
      <c r="N1501">
        <v>25</v>
      </c>
      <c r="O1501">
        <v>18</v>
      </c>
      <c r="P1501">
        <v>-88</v>
      </c>
      <c r="Q1501">
        <v>-88</v>
      </c>
      <c r="R1501">
        <v>-88</v>
      </c>
      <c r="S1501">
        <v>-88</v>
      </c>
      <c r="T1501">
        <v>-88</v>
      </c>
      <c r="U1501">
        <v>-88</v>
      </c>
      <c r="V1501">
        <v>25</v>
      </c>
      <c r="W1501">
        <v>28</v>
      </c>
      <c r="X1501">
        <v>30</v>
      </c>
      <c r="Y1501">
        <v>-88</v>
      </c>
      <c r="Z1501">
        <v>40</v>
      </c>
      <c r="AA1501">
        <v>38</v>
      </c>
      <c r="AB1501">
        <v>35</v>
      </c>
      <c r="AC1501">
        <v>33</v>
      </c>
      <c r="AD1501">
        <v>29</v>
      </c>
      <c r="AE1501">
        <v>25</v>
      </c>
      <c r="AF1501">
        <v>25</v>
      </c>
      <c r="AG1501">
        <v>18</v>
      </c>
      <c r="AH1501">
        <v>-88</v>
      </c>
      <c r="AI1501">
        <v>-88</v>
      </c>
      <c r="AJ1501">
        <v>-88</v>
      </c>
      <c r="AK1501">
        <v>-88</v>
      </c>
      <c r="AL1501">
        <v>-88</v>
      </c>
      <c r="AM1501">
        <v>-88</v>
      </c>
      <c r="AN1501">
        <v>25</v>
      </c>
      <c r="AO1501">
        <v>28</v>
      </c>
      <c r="AP1501">
        <v>30</v>
      </c>
      <c r="AQ1501">
        <v>-88</v>
      </c>
      <c r="AR1501">
        <v>40</v>
      </c>
      <c r="AS1501">
        <v>38</v>
      </c>
      <c r="AT1501">
        <v>35</v>
      </c>
      <c r="AU1501">
        <v>33</v>
      </c>
      <c r="AV1501">
        <v>29</v>
      </c>
      <c r="AW1501">
        <v>25</v>
      </c>
      <c r="AX1501">
        <v>25</v>
      </c>
      <c r="AY1501">
        <v>18</v>
      </c>
      <c r="AZ1501">
        <v>-88</v>
      </c>
      <c r="BA1501">
        <v>-88</v>
      </c>
      <c r="BB1501">
        <v>-88</v>
      </c>
      <c r="BC1501">
        <v>-88</v>
      </c>
      <c r="BD1501">
        <v>-88</v>
      </c>
      <c r="BE1501">
        <v>-88</v>
      </c>
      <c r="BF1501">
        <v>25</v>
      </c>
      <c r="BG1501">
        <v>28</v>
      </c>
      <c r="BH1501">
        <v>30</v>
      </c>
      <c r="BI1501">
        <v>2</v>
      </c>
      <c r="BJ1501" t="s">
        <v>67</v>
      </c>
      <c r="BK1501">
        <v>30</v>
      </c>
      <c r="BL1501">
        <v>2</v>
      </c>
      <c r="BM1501">
        <v>-88</v>
      </c>
      <c r="BN1501">
        <v>-88</v>
      </c>
      <c r="BO1501">
        <v>-88</v>
      </c>
      <c r="BP1501">
        <v>-88</v>
      </c>
      <c r="BQ1501">
        <v>12</v>
      </c>
      <c r="BR1501">
        <v>10</v>
      </c>
      <c r="BS1501">
        <v>-88</v>
      </c>
      <c r="BT1501">
        <v>-88</v>
      </c>
      <c r="BU1501">
        <v>-88</v>
      </c>
      <c r="BV1501">
        <v>-88</v>
      </c>
      <c r="BW1501">
        <v>-88</v>
      </c>
      <c r="BX1501">
        <v>-88</v>
      </c>
      <c r="BY1501">
        <v>-88</v>
      </c>
      <c r="BZ1501">
        <v>12</v>
      </c>
      <c r="CA1501">
        <v>10</v>
      </c>
      <c r="CB1501">
        <v>-88</v>
      </c>
      <c r="CC1501">
        <v>-88</v>
      </c>
      <c r="CD1501">
        <v>-88</v>
      </c>
      <c r="CE1501">
        <v>-88</v>
      </c>
      <c r="CF1501">
        <v>-88</v>
      </c>
      <c r="CG1501">
        <v>-88</v>
      </c>
      <c r="CH1501">
        <v>-88</v>
      </c>
      <c r="CI1501">
        <v>12</v>
      </c>
      <c r="CJ1501">
        <v>10</v>
      </c>
      <c r="CK1501">
        <v>-88</v>
      </c>
      <c r="CL1501">
        <v>-88</v>
      </c>
      <c r="CM1501">
        <v>-88</v>
      </c>
      <c r="CN1501">
        <v>2</v>
      </c>
      <c r="CO1501">
        <v>2</v>
      </c>
      <c r="CP1501">
        <v>2</v>
      </c>
      <c r="EG1501">
        <v>0</v>
      </c>
      <c r="EH1501">
        <v>2</v>
      </c>
      <c r="EI1501">
        <v>0</v>
      </c>
      <c r="EJ1501">
        <v>2</v>
      </c>
      <c r="EK1501">
        <v>2</v>
      </c>
      <c r="ES1501">
        <v>2</v>
      </c>
      <c r="FA1501">
        <v>1</v>
      </c>
      <c r="FB1501">
        <v>1993</v>
      </c>
      <c r="FC1501">
        <v>6</v>
      </c>
      <c r="FD1501">
        <v>1</v>
      </c>
      <c r="FE1501">
        <v>2</v>
      </c>
      <c r="FF1501">
        <v>2</v>
      </c>
      <c r="FG1501">
        <v>2</v>
      </c>
      <c r="FH1501">
        <v>2</v>
      </c>
      <c r="FI1501">
        <v>2</v>
      </c>
      <c r="FJ1501">
        <v>2</v>
      </c>
      <c r="FL1501">
        <v>2</v>
      </c>
      <c r="FM1501">
        <v>1</v>
      </c>
      <c r="FN1501">
        <v>23</v>
      </c>
      <c r="FO1501">
        <v>2</v>
      </c>
      <c r="FR1501">
        <v>2</v>
      </c>
      <c r="FT1501">
        <v>2</v>
      </c>
      <c r="FV1501">
        <v>2</v>
      </c>
      <c r="GA1501">
        <v>2</v>
      </c>
      <c r="GQ1501">
        <v>2</v>
      </c>
      <c r="GS1501">
        <v>2</v>
      </c>
      <c r="GT1501">
        <v>2</v>
      </c>
      <c r="HE1501">
        <v>1</v>
      </c>
      <c r="HF1501">
        <v>2003</v>
      </c>
      <c r="HG1501">
        <v>1</v>
      </c>
      <c r="HH1501">
        <v>1</v>
      </c>
      <c r="HI1501">
        <v>1</v>
      </c>
      <c r="HJ1501">
        <v>1</v>
      </c>
      <c r="HK1501">
        <v>1</v>
      </c>
      <c r="HL1501">
        <v>48</v>
      </c>
      <c r="HM1501">
        <v>2</v>
      </c>
      <c r="HN1501">
        <v>2</v>
      </c>
      <c r="HT1501">
        <v>2</v>
      </c>
      <c r="IA1501">
        <v>2</v>
      </c>
    </row>
    <row r="1502" spans="1:235" x14ac:dyDescent="0.25">
      <c r="A1502">
        <v>274</v>
      </c>
      <c r="B1502">
        <v>2</v>
      </c>
      <c r="C1502" t="s">
        <v>66</v>
      </c>
      <c r="D1502">
        <v>20</v>
      </c>
      <c r="E1502">
        <v>1</v>
      </c>
      <c r="F1502">
        <v>2</v>
      </c>
      <c r="G1502">
        <v>40</v>
      </c>
      <c r="H1502">
        <v>40</v>
      </c>
      <c r="I1502">
        <v>40</v>
      </c>
      <c r="J1502">
        <v>35</v>
      </c>
      <c r="K1502">
        <v>35</v>
      </c>
      <c r="L1502">
        <v>35</v>
      </c>
      <c r="M1502">
        <v>32</v>
      </c>
      <c r="N1502">
        <v>32</v>
      </c>
      <c r="O1502">
        <v>30</v>
      </c>
      <c r="P1502">
        <v>28</v>
      </c>
      <c r="Q1502">
        <v>28</v>
      </c>
      <c r="R1502">
        <v>25</v>
      </c>
      <c r="S1502">
        <v>25</v>
      </c>
      <c r="T1502">
        <v>27</v>
      </c>
      <c r="U1502">
        <v>28</v>
      </c>
      <c r="V1502">
        <v>28</v>
      </c>
      <c r="W1502">
        <v>28</v>
      </c>
      <c r="X1502">
        <v>28</v>
      </c>
      <c r="Y1502">
        <v>40</v>
      </c>
      <c r="Z1502">
        <v>40</v>
      </c>
      <c r="AA1502">
        <v>40</v>
      </c>
      <c r="AB1502">
        <v>35</v>
      </c>
      <c r="AC1502">
        <v>35</v>
      </c>
      <c r="AD1502">
        <v>35</v>
      </c>
      <c r="AE1502">
        <v>32</v>
      </c>
      <c r="AF1502">
        <v>32</v>
      </c>
      <c r="AG1502">
        <v>30</v>
      </c>
      <c r="AH1502">
        <v>28</v>
      </c>
      <c r="AI1502">
        <v>28</v>
      </c>
      <c r="AJ1502">
        <v>25</v>
      </c>
      <c r="AK1502">
        <v>25</v>
      </c>
      <c r="AL1502">
        <v>27</v>
      </c>
      <c r="AM1502">
        <v>28</v>
      </c>
      <c r="AN1502">
        <v>28</v>
      </c>
      <c r="AO1502">
        <v>28</v>
      </c>
      <c r="AP1502">
        <v>28</v>
      </c>
      <c r="AQ1502">
        <v>40</v>
      </c>
      <c r="AR1502">
        <v>40</v>
      </c>
      <c r="AS1502">
        <v>40</v>
      </c>
      <c r="AT1502">
        <v>35</v>
      </c>
      <c r="AU1502">
        <v>35</v>
      </c>
      <c r="AV1502">
        <v>35</v>
      </c>
      <c r="AW1502">
        <v>32</v>
      </c>
      <c r="AX1502">
        <v>32</v>
      </c>
      <c r="AY1502">
        <v>30</v>
      </c>
      <c r="AZ1502">
        <v>28</v>
      </c>
      <c r="BA1502">
        <v>28</v>
      </c>
      <c r="BB1502">
        <v>25</v>
      </c>
      <c r="BC1502">
        <v>25</v>
      </c>
      <c r="BD1502">
        <v>27</v>
      </c>
      <c r="BE1502">
        <v>28</v>
      </c>
      <c r="BF1502">
        <v>28</v>
      </c>
      <c r="BG1502">
        <v>28</v>
      </c>
      <c r="BH1502">
        <v>28</v>
      </c>
      <c r="BI1502">
        <v>1</v>
      </c>
      <c r="BL1502">
        <v>2</v>
      </c>
      <c r="BM1502">
        <v>-99</v>
      </c>
      <c r="BN1502">
        <v>-99</v>
      </c>
      <c r="BO1502">
        <v>-88</v>
      </c>
      <c r="BP1502">
        <v>16</v>
      </c>
      <c r="BQ1502">
        <v>17</v>
      </c>
      <c r="BR1502">
        <v>18</v>
      </c>
      <c r="BS1502">
        <v>-88</v>
      </c>
      <c r="BT1502">
        <v>-99</v>
      </c>
      <c r="BU1502">
        <v>-99</v>
      </c>
      <c r="BV1502">
        <v>-99</v>
      </c>
      <c r="BW1502">
        <v>-99</v>
      </c>
      <c r="BX1502">
        <v>-88</v>
      </c>
      <c r="BY1502">
        <v>16</v>
      </c>
      <c r="BZ1502">
        <v>17</v>
      </c>
      <c r="CA1502">
        <v>18</v>
      </c>
      <c r="CB1502">
        <v>-88</v>
      </c>
      <c r="CC1502">
        <v>-99</v>
      </c>
      <c r="CD1502">
        <v>-99</v>
      </c>
      <c r="CE1502">
        <v>-99</v>
      </c>
      <c r="CF1502">
        <v>-99</v>
      </c>
      <c r="CG1502">
        <v>-88</v>
      </c>
      <c r="CH1502">
        <v>16</v>
      </c>
      <c r="CI1502">
        <v>17</v>
      </c>
      <c r="CJ1502">
        <v>18</v>
      </c>
      <c r="CK1502">
        <v>-88</v>
      </c>
      <c r="CL1502">
        <v>-99</v>
      </c>
      <c r="CM1502">
        <v>-99</v>
      </c>
      <c r="CN1502">
        <v>2</v>
      </c>
      <c r="CO1502">
        <v>2</v>
      </c>
      <c r="CP1502">
        <v>2</v>
      </c>
      <c r="EG1502">
        <v>0</v>
      </c>
      <c r="EH1502">
        <v>2</v>
      </c>
      <c r="EI1502">
        <v>0</v>
      </c>
      <c r="EJ1502">
        <v>2</v>
      </c>
      <c r="EK1502">
        <v>2</v>
      </c>
      <c r="ES1502">
        <v>2</v>
      </c>
      <c r="FA1502">
        <v>1</v>
      </c>
      <c r="FB1502">
        <v>2002</v>
      </c>
      <c r="FC1502">
        <v>0</v>
      </c>
      <c r="FD1502">
        <v>1</v>
      </c>
      <c r="FE1502">
        <v>2</v>
      </c>
      <c r="FF1502">
        <v>2</v>
      </c>
      <c r="FG1502">
        <v>2</v>
      </c>
      <c r="FH1502">
        <v>2</v>
      </c>
      <c r="FI1502">
        <v>2</v>
      </c>
      <c r="FJ1502">
        <v>2</v>
      </c>
      <c r="FL1502">
        <v>2</v>
      </c>
      <c r="FM1502">
        <v>1</v>
      </c>
      <c r="FN1502">
        <v>20</v>
      </c>
      <c r="FO1502">
        <v>1</v>
      </c>
      <c r="FP1502">
        <v>2</v>
      </c>
      <c r="FQ1502">
        <v>1</v>
      </c>
      <c r="FR1502">
        <v>2</v>
      </c>
      <c r="FT1502">
        <v>2</v>
      </c>
      <c r="FV1502">
        <v>1</v>
      </c>
      <c r="FW1502">
        <v>2</v>
      </c>
      <c r="FX1502">
        <v>2</v>
      </c>
      <c r="FY1502">
        <v>1</v>
      </c>
      <c r="GA1502">
        <v>3</v>
      </c>
      <c r="GQ1502">
        <v>2</v>
      </c>
      <c r="GS1502">
        <v>2</v>
      </c>
      <c r="GT1502">
        <v>1</v>
      </c>
      <c r="GU1502">
        <v>1</v>
      </c>
      <c r="GV1502">
        <v>2</v>
      </c>
      <c r="GW1502">
        <v>2</v>
      </c>
      <c r="GX1502">
        <v>2</v>
      </c>
      <c r="GY1502">
        <v>2</v>
      </c>
      <c r="GZ1502">
        <v>2</v>
      </c>
      <c r="HA1502">
        <v>2</v>
      </c>
      <c r="HB1502">
        <v>2</v>
      </c>
      <c r="HE1502">
        <v>1</v>
      </c>
      <c r="HF1502">
        <v>2005</v>
      </c>
      <c r="HG1502">
        <v>2</v>
      </c>
      <c r="HH1502">
        <v>2</v>
      </c>
      <c r="HI1502">
        <v>2</v>
      </c>
      <c r="HJ1502">
        <v>2</v>
      </c>
      <c r="HK1502">
        <v>2</v>
      </c>
      <c r="HN1502">
        <v>2</v>
      </c>
      <c r="HT1502">
        <v>1</v>
      </c>
      <c r="HU1502">
        <v>2</v>
      </c>
      <c r="HV1502">
        <v>2</v>
      </c>
      <c r="HW1502">
        <v>1</v>
      </c>
      <c r="HX1502">
        <v>2</v>
      </c>
      <c r="HY1502">
        <v>2</v>
      </c>
      <c r="IA1502">
        <v>1</v>
      </c>
    </row>
    <row r="1503" spans="1:235" x14ac:dyDescent="0.25">
      <c r="A1503">
        <v>281</v>
      </c>
      <c r="B1503">
        <v>2</v>
      </c>
      <c r="C1503" t="s">
        <v>65</v>
      </c>
      <c r="D1503">
        <v>120</v>
      </c>
      <c r="E1503">
        <v>1</v>
      </c>
      <c r="F1503">
        <v>1</v>
      </c>
      <c r="G1503">
        <v>50</v>
      </c>
      <c r="H1503">
        <v>45</v>
      </c>
      <c r="I1503">
        <v>40</v>
      </c>
      <c r="J1503">
        <v>40</v>
      </c>
      <c r="K1503">
        <v>37</v>
      </c>
      <c r="L1503">
        <v>37</v>
      </c>
      <c r="M1503">
        <v>32</v>
      </c>
      <c r="N1503">
        <v>30</v>
      </c>
      <c r="O1503">
        <v>30</v>
      </c>
      <c r="P1503">
        <v>25</v>
      </c>
      <c r="Q1503">
        <v>25</v>
      </c>
      <c r="R1503">
        <v>27</v>
      </c>
      <c r="S1503">
        <v>30</v>
      </c>
      <c r="T1503">
        <v>30</v>
      </c>
      <c r="U1503">
        <v>30</v>
      </c>
      <c r="V1503">
        <v>30</v>
      </c>
      <c r="W1503">
        <v>30</v>
      </c>
      <c r="X1503">
        <v>30</v>
      </c>
      <c r="Y1503">
        <v>48</v>
      </c>
      <c r="Z1503">
        <v>43</v>
      </c>
      <c r="AA1503">
        <v>38</v>
      </c>
      <c r="AB1503">
        <v>38</v>
      </c>
      <c r="AC1503">
        <v>35</v>
      </c>
      <c r="AD1503">
        <v>35</v>
      </c>
      <c r="AE1503">
        <v>30</v>
      </c>
      <c r="AF1503">
        <v>28</v>
      </c>
      <c r="AG1503">
        <v>28</v>
      </c>
      <c r="AH1503">
        <v>22</v>
      </c>
      <c r="AI1503">
        <v>22</v>
      </c>
      <c r="AJ1503">
        <v>25</v>
      </c>
      <c r="AK1503">
        <v>25</v>
      </c>
      <c r="AL1503">
        <v>28</v>
      </c>
      <c r="AM1503">
        <v>28</v>
      </c>
      <c r="AN1503">
        <v>28</v>
      </c>
      <c r="AO1503">
        <v>28</v>
      </c>
      <c r="AP1503">
        <v>28</v>
      </c>
      <c r="AQ1503">
        <v>47</v>
      </c>
      <c r="AR1503">
        <v>40</v>
      </c>
      <c r="AS1503">
        <v>36</v>
      </c>
      <c r="AT1503">
        <v>33</v>
      </c>
      <c r="AU1503">
        <v>33</v>
      </c>
      <c r="AV1503">
        <v>33</v>
      </c>
      <c r="AW1503">
        <v>28</v>
      </c>
      <c r="AX1503">
        <v>26</v>
      </c>
      <c r="AY1503">
        <v>26</v>
      </c>
      <c r="AZ1503">
        <v>20</v>
      </c>
      <c r="BA1503">
        <v>20</v>
      </c>
      <c r="BB1503">
        <v>23</v>
      </c>
      <c r="BC1503">
        <v>23</v>
      </c>
      <c r="BD1503">
        <v>26</v>
      </c>
      <c r="BE1503">
        <v>26</v>
      </c>
      <c r="BF1503">
        <v>26</v>
      </c>
      <c r="BG1503">
        <v>26</v>
      </c>
      <c r="BH1503">
        <v>26</v>
      </c>
      <c r="CN1503">
        <v>2</v>
      </c>
      <c r="CO1503">
        <v>2</v>
      </c>
      <c r="CP1503">
        <v>2</v>
      </c>
      <c r="EG1503">
        <v>0</v>
      </c>
      <c r="EH1503">
        <v>2</v>
      </c>
      <c r="EI1503">
        <v>0</v>
      </c>
      <c r="EJ1503">
        <v>2</v>
      </c>
      <c r="EK1503">
        <v>2</v>
      </c>
      <c r="ES1503">
        <v>2</v>
      </c>
      <c r="FA1503">
        <v>1</v>
      </c>
      <c r="FB1503">
        <v>1996</v>
      </c>
      <c r="FC1503">
        <v>0</v>
      </c>
      <c r="FD1503">
        <v>1</v>
      </c>
      <c r="FE1503">
        <v>2</v>
      </c>
      <c r="FF1503">
        <v>2</v>
      </c>
      <c r="FG1503">
        <v>2</v>
      </c>
      <c r="FH1503">
        <v>2</v>
      </c>
      <c r="FI1503">
        <v>2</v>
      </c>
      <c r="FJ1503">
        <v>2</v>
      </c>
      <c r="FL1503">
        <v>2</v>
      </c>
      <c r="FM1503">
        <v>1</v>
      </c>
      <c r="FN1503">
        <v>20</v>
      </c>
      <c r="FO1503">
        <v>2</v>
      </c>
      <c r="FR1503">
        <v>2</v>
      </c>
      <c r="FT1503">
        <v>2</v>
      </c>
      <c r="FV1503">
        <v>1</v>
      </c>
      <c r="FW1503">
        <v>1</v>
      </c>
      <c r="FX1503">
        <v>2</v>
      </c>
      <c r="FY1503">
        <v>1</v>
      </c>
      <c r="GA1503">
        <v>3</v>
      </c>
      <c r="GQ1503">
        <v>1</v>
      </c>
      <c r="GS1503">
        <v>2</v>
      </c>
      <c r="GT1503">
        <v>1</v>
      </c>
      <c r="GU1503">
        <v>1</v>
      </c>
      <c r="GV1503">
        <v>2</v>
      </c>
      <c r="GW1503">
        <v>2</v>
      </c>
      <c r="GX1503">
        <v>2</v>
      </c>
      <c r="GY1503">
        <v>2</v>
      </c>
      <c r="GZ1503">
        <v>2</v>
      </c>
      <c r="HA1503">
        <v>2</v>
      </c>
      <c r="HB1503">
        <v>2</v>
      </c>
      <c r="HE1503">
        <v>1</v>
      </c>
      <c r="HF1503">
        <v>2006</v>
      </c>
      <c r="HG1503">
        <v>2</v>
      </c>
      <c r="HH1503">
        <v>1</v>
      </c>
      <c r="HI1503">
        <v>1</v>
      </c>
      <c r="HJ1503">
        <v>1</v>
      </c>
      <c r="HK1503">
        <v>2</v>
      </c>
      <c r="HN1503">
        <v>2</v>
      </c>
      <c r="HT1503">
        <v>2</v>
      </c>
      <c r="IA1503">
        <v>2</v>
      </c>
    </row>
    <row r="1504" spans="1:235" x14ac:dyDescent="0.25">
      <c r="A1504">
        <v>294</v>
      </c>
      <c r="B1504">
        <v>2</v>
      </c>
      <c r="C1504" t="s">
        <v>64</v>
      </c>
      <c r="D1504">
        <v>30</v>
      </c>
      <c r="E1504">
        <v>1</v>
      </c>
      <c r="F1504">
        <v>2</v>
      </c>
      <c r="G1504">
        <v>27</v>
      </c>
      <c r="H1504">
        <v>26</v>
      </c>
      <c r="I1504">
        <v>36</v>
      </c>
      <c r="J1504">
        <v>27</v>
      </c>
      <c r="K1504">
        <v>27</v>
      </c>
      <c r="L1504">
        <v>30</v>
      </c>
      <c r="M1504">
        <v>30</v>
      </c>
      <c r="N1504">
        <v>30</v>
      </c>
      <c r="O1504">
        <v>25</v>
      </c>
      <c r="P1504">
        <v>28</v>
      </c>
      <c r="Q1504">
        <v>29</v>
      </c>
      <c r="R1504">
        <v>27</v>
      </c>
      <c r="S1504">
        <v>27</v>
      </c>
      <c r="T1504">
        <v>27</v>
      </c>
      <c r="U1504">
        <v>27</v>
      </c>
      <c r="V1504">
        <v>27</v>
      </c>
      <c r="W1504">
        <v>27</v>
      </c>
      <c r="X1504">
        <v>27</v>
      </c>
      <c r="Y1504">
        <v>27</v>
      </c>
      <c r="Z1504">
        <v>26</v>
      </c>
      <c r="AA1504">
        <v>36</v>
      </c>
      <c r="AB1504">
        <v>27</v>
      </c>
      <c r="AC1504">
        <v>27</v>
      </c>
      <c r="AD1504">
        <v>30</v>
      </c>
      <c r="AE1504">
        <v>30</v>
      </c>
      <c r="AF1504">
        <v>30</v>
      </c>
      <c r="AG1504">
        <v>25</v>
      </c>
      <c r="AH1504">
        <v>28</v>
      </c>
      <c r="AI1504">
        <v>29</v>
      </c>
      <c r="AJ1504">
        <v>27</v>
      </c>
      <c r="AK1504">
        <v>27</v>
      </c>
      <c r="AL1504">
        <v>27</v>
      </c>
      <c r="AM1504">
        <v>27</v>
      </c>
      <c r="AN1504">
        <v>27</v>
      </c>
      <c r="AO1504">
        <v>27</v>
      </c>
      <c r="AP1504">
        <v>27</v>
      </c>
      <c r="AQ1504">
        <v>27</v>
      </c>
      <c r="AR1504">
        <v>26</v>
      </c>
      <c r="AS1504">
        <v>36</v>
      </c>
      <c r="AT1504">
        <v>27</v>
      </c>
      <c r="AU1504">
        <v>27</v>
      </c>
      <c r="AV1504">
        <v>30</v>
      </c>
      <c r="AW1504">
        <v>30</v>
      </c>
      <c r="AX1504">
        <v>30</v>
      </c>
      <c r="AY1504">
        <v>25</v>
      </c>
      <c r="AZ1504">
        <v>28</v>
      </c>
      <c r="BA1504">
        <v>29</v>
      </c>
      <c r="BB1504">
        <v>27</v>
      </c>
      <c r="BC1504">
        <v>27</v>
      </c>
      <c r="BD1504">
        <v>27</v>
      </c>
      <c r="BE1504">
        <v>27</v>
      </c>
      <c r="BF1504">
        <v>27</v>
      </c>
      <c r="BG1504">
        <v>27</v>
      </c>
      <c r="BH1504">
        <v>27</v>
      </c>
      <c r="CN1504">
        <v>2</v>
      </c>
      <c r="CO1504">
        <v>2</v>
      </c>
      <c r="CP1504">
        <v>2</v>
      </c>
      <c r="EG1504">
        <v>0</v>
      </c>
      <c r="EH1504">
        <v>2</v>
      </c>
      <c r="EI1504">
        <v>0</v>
      </c>
      <c r="EJ1504">
        <v>2</v>
      </c>
      <c r="EK1504">
        <v>2</v>
      </c>
      <c r="ES1504">
        <v>2</v>
      </c>
      <c r="FA1504">
        <v>1</v>
      </c>
      <c r="FB1504">
        <v>2003</v>
      </c>
      <c r="FC1504">
        <v>0</v>
      </c>
      <c r="FD1504">
        <v>1</v>
      </c>
      <c r="FE1504">
        <v>2</v>
      </c>
      <c r="FF1504">
        <v>2</v>
      </c>
      <c r="FG1504">
        <v>2</v>
      </c>
      <c r="FH1504">
        <v>2</v>
      </c>
      <c r="FI1504">
        <v>2</v>
      </c>
      <c r="FJ1504">
        <v>2</v>
      </c>
      <c r="FL1504">
        <v>2</v>
      </c>
      <c r="FM1504">
        <v>1</v>
      </c>
      <c r="FN1504">
        <v>20</v>
      </c>
      <c r="FO1504">
        <v>2</v>
      </c>
      <c r="FR1504">
        <v>2</v>
      </c>
      <c r="FT1504">
        <v>2</v>
      </c>
      <c r="FV1504">
        <v>2</v>
      </c>
      <c r="GA1504">
        <v>3</v>
      </c>
      <c r="GQ1504">
        <v>4</v>
      </c>
      <c r="GS1504">
        <v>2</v>
      </c>
      <c r="GT1504">
        <v>2</v>
      </c>
      <c r="HE1504">
        <v>1</v>
      </c>
      <c r="HF1504">
        <v>2002</v>
      </c>
      <c r="HG1504">
        <v>1</v>
      </c>
      <c r="HH1504">
        <v>1</v>
      </c>
      <c r="HI1504">
        <v>1</v>
      </c>
      <c r="HJ1504">
        <v>1</v>
      </c>
      <c r="HK1504">
        <v>1</v>
      </c>
      <c r="HL1504">
        <v>3</v>
      </c>
      <c r="HM1504">
        <v>2</v>
      </c>
      <c r="HN1504">
        <v>2</v>
      </c>
      <c r="HT1504">
        <v>1</v>
      </c>
      <c r="HU1504">
        <v>1</v>
      </c>
      <c r="HV1504">
        <v>2</v>
      </c>
      <c r="HW1504">
        <v>2</v>
      </c>
      <c r="HX1504">
        <v>2</v>
      </c>
      <c r="HY1504">
        <v>2</v>
      </c>
      <c r="IA1504">
        <v>2</v>
      </c>
    </row>
    <row r="1505" spans="1:235" x14ac:dyDescent="0.25">
      <c r="A1505">
        <v>296</v>
      </c>
      <c r="B1505">
        <v>2</v>
      </c>
      <c r="C1505" t="s">
        <v>62</v>
      </c>
      <c r="D1505">
        <v>60</v>
      </c>
      <c r="E1505">
        <v>1</v>
      </c>
      <c r="F1505">
        <v>1</v>
      </c>
      <c r="G1505">
        <v>30</v>
      </c>
      <c r="H1505">
        <v>25</v>
      </c>
      <c r="I1505">
        <v>25</v>
      </c>
      <c r="J1505">
        <v>30</v>
      </c>
      <c r="K1505">
        <v>30</v>
      </c>
      <c r="L1505">
        <v>30</v>
      </c>
      <c r="M1505">
        <v>25</v>
      </c>
      <c r="N1505">
        <v>20</v>
      </c>
      <c r="O1505">
        <v>20</v>
      </c>
      <c r="P1505">
        <v>25</v>
      </c>
      <c r="Q1505">
        <v>22</v>
      </c>
      <c r="R1505">
        <v>22</v>
      </c>
      <c r="S1505">
        <v>25</v>
      </c>
      <c r="T1505">
        <v>25</v>
      </c>
      <c r="U1505">
        <v>26</v>
      </c>
      <c r="V1505">
        <v>29</v>
      </c>
      <c r="W1505">
        <v>29</v>
      </c>
      <c r="X1505">
        <v>29</v>
      </c>
      <c r="Y1505">
        <v>28</v>
      </c>
      <c r="Z1505">
        <v>22</v>
      </c>
      <c r="AA1505">
        <v>23</v>
      </c>
      <c r="AB1505">
        <v>28</v>
      </c>
      <c r="AC1505">
        <v>28</v>
      </c>
      <c r="AD1505">
        <v>28</v>
      </c>
      <c r="AE1505">
        <v>23</v>
      </c>
      <c r="AF1505">
        <v>17</v>
      </c>
      <c r="AG1505">
        <v>17</v>
      </c>
      <c r="AH1505">
        <v>23</v>
      </c>
      <c r="AI1505">
        <v>20</v>
      </c>
      <c r="AJ1505">
        <v>20</v>
      </c>
      <c r="AK1505">
        <v>23</v>
      </c>
      <c r="AL1505">
        <v>23</v>
      </c>
      <c r="AM1505">
        <v>24</v>
      </c>
      <c r="AN1505">
        <v>27</v>
      </c>
      <c r="AO1505">
        <v>27</v>
      </c>
      <c r="AP1505">
        <v>27</v>
      </c>
      <c r="AQ1505">
        <v>24</v>
      </c>
      <c r="AR1505">
        <v>20</v>
      </c>
      <c r="AS1505">
        <v>20</v>
      </c>
      <c r="AT1505">
        <v>24</v>
      </c>
      <c r="AU1505">
        <v>24</v>
      </c>
      <c r="AV1505">
        <v>24</v>
      </c>
      <c r="AW1505">
        <v>20</v>
      </c>
      <c r="AX1505">
        <v>15</v>
      </c>
      <c r="AY1505">
        <v>15</v>
      </c>
      <c r="AZ1505">
        <v>20</v>
      </c>
      <c r="BA1505">
        <v>18</v>
      </c>
      <c r="BB1505">
        <v>18</v>
      </c>
      <c r="BC1505">
        <v>20</v>
      </c>
      <c r="BD1505">
        <v>22</v>
      </c>
      <c r="BE1505">
        <v>25</v>
      </c>
      <c r="BF1505">
        <v>25</v>
      </c>
      <c r="BG1505">
        <v>25</v>
      </c>
      <c r="BH1505">
        <v>25</v>
      </c>
      <c r="CN1505">
        <v>2</v>
      </c>
      <c r="CO1505">
        <v>2</v>
      </c>
      <c r="CP1505">
        <v>2</v>
      </c>
      <c r="EG1505">
        <v>0</v>
      </c>
      <c r="EH1505">
        <v>2</v>
      </c>
      <c r="EI1505">
        <v>0</v>
      </c>
      <c r="EJ1505">
        <v>2</v>
      </c>
      <c r="EK1505">
        <v>2</v>
      </c>
      <c r="ES1505">
        <v>2</v>
      </c>
      <c r="FA1505">
        <v>1</v>
      </c>
      <c r="FB1505">
        <v>1993</v>
      </c>
      <c r="FC1505">
        <v>0</v>
      </c>
      <c r="FD1505">
        <v>1</v>
      </c>
      <c r="FE1505">
        <v>2</v>
      </c>
      <c r="FF1505">
        <v>2</v>
      </c>
      <c r="FG1505">
        <v>2</v>
      </c>
      <c r="FH1505">
        <v>2</v>
      </c>
      <c r="FI1505">
        <v>2</v>
      </c>
      <c r="FJ1505">
        <v>2</v>
      </c>
      <c r="FL1505">
        <v>2</v>
      </c>
      <c r="FM1505">
        <v>1</v>
      </c>
      <c r="FN1505">
        <v>25</v>
      </c>
      <c r="FO1505">
        <v>2</v>
      </c>
      <c r="FR1505">
        <v>2</v>
      </c>
      <c r="FT1505">
        <v>2</v>
      </c>
      <c r="FV1505">
        <v>1</v>
      </c>
      <c r="FW1505">
        <v>1</v>
      </c>
      <c r="FX1505">
        <v>2</v>
      </c>
      <c r="FY1505">
        <v>1</v>
      </c>
      <c r="GA1505">
        <v>3</v>
      </c>
      <c r="GQ1505">
        <v>1</v>
      </c>
      <c r="GS1505">
        <v>2</v>
      </c>
      <c r="GT1505">
        <v>2</v>
      </c>
      <c r="HE1505">
        <v>2</v>
      </c>
      <c r="HN1505">
        <v>2</v>
      </c>
      <c r="HT1505">
        <v>1</v>
      </c>
      <c r="HU1505">
        <v>2</v>
      </c>
      <c r="HV1505">
        <v>2</v>
      </c>
      <c r="HW1505">
        <v>1</v>
      </c>
      <c r="HX1505">
        <v>2</v>
      </c>
      <c r="HY1505">
        <v>2</v>
      </c>
      <c r="IA1505">
        <v>2</v>
      </c>
    </row>
    <row r="1506" spans="1:235" x14ac:dyDescent="0.25">
      <c r="A1506">
        <v>273</v>
      </c>
      <c r="B1506">
        <v>1</v>
      </c>
      <c r="E1506">
        <v>1</v>
      </c>
      <c r="F1506">
        <v>2</v>
      </c>
      <c r="G1506">
        <v>35</v>
      </c>
      <c r="H1506">
        <v>40</v>
      </c>
      <c r="I1506">
        <v>40</v>
      </c>
      <c r="J1506">
        <v>35</v>
      </c>
      <c r="K1506">
        <v>35</v>
      </c>
      <c r="L1506">
        <v>30</v>
      </c>
      <c r="M1506">
        <v>25</v>
      </c>
      <c r="N1506">
        <v>25</v>
      </c>
      <c r="O1506">
        <v>40</v>
      </c>
      <c r="P1506">
        <v>40</v>
      </c>
      <c r="Q1506">
        <v>35</v>
      </c>
      <c r="R1506">
        <v>30</v>
      </c>
      <c r="S1506">
        <v>25</v>
      </c>
      <c r="T1506">
        <v>25</v>
      </c>
      <c r="U1506">
        <v>25</v>
      </c>
      <c r="V1506">
        <v>20</v>
      </c>
      <c r="W1506">
        <v>23</v>
      </c>
      <c r="X1506">
        <v>23</v>
      </c>
      <c r="Y1506">
        <v>35</v>
      </c>
      <c r="Z1506">
        <v>40</v>
      </c>
      <c r="AA1506">
        <v>40</v>
      </c>
      <c r="AB1506">
        <v>35</v>
      </c>
      <c r="AC1506">
        <v>35</v>
      </c>
      <c r="AD1506">
        <v>30</v>
      </c>
      <c r="AE1506">
        <v>25</v>
      </c>
      <c r="AF1506">
        <v>25</v>
      </c>
      <c r="AG1506">
        <v>40</v>
      </c>
      <c r="AH1506">
        <v>40</v>
      </c>
      <c r="AI1506">
        <v>35</v>
      </c>
      <c r="AJ1506">
        <v>30</v>
      </c>
      <c r="AK1506">
        <v>25</v>
      </c>
      <c r="AL1506">
        <v>25</v>
      </c>
      <c r="AM1506">
        <v>25</v>
      </c>
      <c r="AN1506">
        <v>20</v>
      </c>
      <c r="AO1506">
        <v>23</v>
      </c>
      <c r="AP1506">
        <v>23</v>
      </c>
      <c r="AQ1506">
        <v>35</v>
      </c>
      <c r="AR1506">
        <v>40</v>
      </c>
      <c r="AS1506">
        <v>40</v>
      </c>
      <c r="AT1506">
        <v>35</v>
      </c>
      <c r="AU1506">
        <v>35</v>
      </c>
      <c r="AV1506">
        <v>30</v>
      </c>
      <c r="AW1506">
        <v>25</v>
      </c>
      <c r="AX1506">
        <v>25</v>
      </c>
      <c r="AY1506">
        <v>40</v>
      </c>
      <c r="AZ1506">
        <v>40</v>
      </c>
      <c r="BA1506">
        <v>35</v>
      </c>
      <c r="BB1506">
        <v>30</v>
      </c>
      <c r="BC1506">
        <v>25</v>
      </c>
      <c r="BD1506">
        <v>25</v>
      </c>
      <c r="BE1506">
        <v>25</v>
      </c>
      <c r="BF1506">
        <v>20</v>
      </c>
      <c r="BG1506">
        <v>23</v>
      </c>
      <c r="BH1506">
        <v>23</v>
      </c>
      <c r="CN1506">
        <v>2</v>
      </c>
      <c r="CO1506">
        <v>2</v>
      </c>
      <c r="CP1506">
        <v>2</v>
      </c>
      <c r="EG1506">
        <v>0</v>
      </c>
      <c r="EH1506">
        <v>2</v>
      </c>
      <c r="EI1506">
        <v>0</v>
      </c>
      <c r="EJ1506">
        <v>2</v>
      </c>
      <c r="EK1506">
        <v>2</v>
      </c>
      <c r="ES1506">
        <v>2</v>
      </c>
      <c r="FA1506">
        <v>2</v>
      </c>
      <c r="FO1506">
        <v>2</v>
      </c>
      <c r="FR1506">
        <v>2</v>
      </c>
      <c r="FT1506">
        <v>2</v>
      </c>
      <c r="FV1506">
        <v>1</v>
      </c>
      <c r="FW1506">
        <v>2</v>
      </c>
      <c r="FX1506">
        <v>2</v>
      </c>
      <c r="FY1506">
        <v>1</v>
      </c>
      <c r="GA1506">
        <v>3</v>
      </c>
      <c r="GQ1506">
        <v>2</v>
      </c>
      <c r="GS1506">
        <v>2</v>
      </c>
      <c r="GT1506">
        <v>2</v>
      </c>
      <c r="HE1506">
        <v>2</v>
      </c>
      <c r="HN1506">
        <v>2</v>
      </c>
      <c r="HT1506">
        <v>2</v>
      </c>
      <c r="IA1506">
        <v>2</v>
      </c>
    </row>
    <row r="1507" spans="1:235" x14ac:dyDescent="0.25">
      <c r="A1507">
        <v>298</v>
      </c>
      <c r="B1507">
        <v>2</v>
      </c>
      <c r="C1507" t="s">
        <v>62</v>
      </c>
      <c r="D1507">
        <v>40</v>
      </c>
      <c r="E1507">
        <v>1</v>
      </c>
      <c r="F1507">
        <v>2</v>
      </c>
      <c r="G1507">
        <v>28</v>
      </c>
      <c r="H1507">
        <v>28</v>
      </c>
      <c r="I1507">
        <v>30</v>
      </c>
      <c r="J1507">
        <v>40</v>
      </c>
      <c r="K1507">
        <v>30</v>
      </c>
      <c r="L1507">
        <v>25</v>
      </c>
      <c r="M1507">
        <v>26</v>
      </c>
      <c r="N1507">
        <v>25</v>
      </c>
      <c r="O1507">
        <v>25</v>
      </c>
      <c r="P1507">
        <v>25</v>
      </c>
      <c r="Q1507">
        <v>20</v>
      </c>
      <c r="R1507">
        <v>20</v>
      </c>
      <c r="S1507">
        <v>20</v>
      </c>
      <c r="T1507">
        <v>20</v>
      </c>
      <c r="U1507">
        <v>20</v>
      </c>
      <c r="V1507">
        <v>26</v>
      </c>
      <c r="W1507">
        <v>27</v>
      </c>
      <c r="X1507">
        <v>27</v>
      </c>
      <c r="Y1507">
        <v>28</v>
      </c>
      <c r="Z1507">
        <v>28</v>
      </c>
      <c r="AA1507">
        <v>30</v>
      </c>
      <c r="AB1507">
        <v>40</v>
      </c>
      <c r="AC1507">
        <v>30</v>
      </c>
      <c r="AD1507">
        <v>25</v>
      </c>
      <c r="AE1507">
        <v>26</v>
      </c>
      <c r="AF1507">
        <v>25</v>
      </c>
      <c r="AG1507">
        <v>25</v>
      </c>
      <c r="AH1507">
        <v>25</v>
      </c>
      <c r="AI1507">
        <v>20</v>
      </c>
      <c r="AJ1507">
        <v>20</v>
      </c>
      <c r="AK1507">
        <v>20</v>
      </c>
      <c r="AL1507">
        <v>20</v>
      </c>
      <c r="AM1507">
        <v>20</v>
      </c>
      <c r="AN1507">
        <v>26</v>
      </c>
      <c r="AO1507">
        <v>27</v>
      </c>
      <c r="AP1507">
        <v>27</v>
      </c>
      <c r="AQ1507">
        <v>28</v>
      </c>
      <c r="AR1507">
        <v>28</v>
      </c>
      <c r="AS1507">
        <v>30</v>
      </c>
      <c r="AT1507">
        <v>40</v>
      </c>
      <c r="AU1507">
        <v>30</v>
      </c>
      <c r="AV1507">
        <v>25</v>
      </c>
      <c r="AW1507">
        <v>26</v>
      </c>
      <c r="AX1507">
        <v>25</v>
      </c>
      <c r="AY1507">
        <v>25</v>
      </c>
      <c r="AZ1507">
        <v>25</v>
      </c>
      <c r="BA1507">
        <v>20</v>
      </c>
      <c r="BB1507">
        <v>20</v>
      </c>
      <c r="BC1507">
        <v>20</v>
      </c>
      <c r="BD1507">
        <v>20</v>
      </c>
      <c r="BE1507">
        <v>20</v>
      </c>
      <c r="BF1507">
        <v>26</v>
      </c>
      <c r="BG1507">
        <v>27</v>
      </c>
      <c r="BH1507">
        <v>27</v>
      </c>
      <c r="CN1507">
        <v>2</v>
      </c>
      <c r="CO1507">
        <v>2</v>
      </c>
      <c r="CP1507">
        <v>2</v>
      </c>
      <c r="EG1507">
        <v>0</v>
      </c>
      <c r="EH1507">
        <v>2</v>
      </c>
      <c r="EI1507">
        <v>0</v>
      </c>
      <c r="EJ1507">
        <v>2</v>
      </c>
      <c r="EK1507">
        <v>2</v>
      </c>
      <c r="ES1507">
        <v>2</v>
      </c>
      <c r="FA1507">
        <v>1</v>
      </c>
      <c r="FB1507">
        <v>1990</v>
      </c>
      <c r="FC1507">
        <v>0</v>
      </c>
      <c r="FD1507">
        <v>1</v>
      </c>
      <c r="FE1507">
        <v>2</v>
      </c>
      <c r="FF1507">
        <v>2</v>
      </c>
      <c r="FG1507">
        <v>2</v>
      </c>
      <c r="FH1507">
        <v>2</v>
      </c>
      <c r="FI1507">
        <v>2</v>
      </c>
      <c r="FJ1507">
        <v>2</v>
      </c>
      <c r="FL1507">
        <v>2</v>
      </c>
      <c r="FM1507">
        <v>1</v>
      </c>
      <c r="FN1507">
        <v>30</v>
      </c>
      <c r="FO1507">
        <v>2</v>
      </c>
      <c r="FR1507">
        <v>2</v>
      </c>
      <c r="FT1507">
        <v>2</v>
      </c>
      <c r="FV1507">
        <v>2</v>
      </c>
      <c r="GA1507">
        <v>3</v>
      </c>
      <c r="GQ1507">
        <v>1</v>
      </c>
      <c r="GS1507">
        <v>2</v>
      </c>
      <c r="GT1507">
        <v>2</v>
      </c>
      <c r="HE1507">
        <v>2</v>
      </c>
      <c r="HN1507">
        <v>2</v>
      </c>
      <c r="HT1507">
        <v>2</v>
      </c>
      <c r="IA1507">
        <v>2</v>
      </c>
    </row>
    <row r="1508" spans="1:235" x14ac:dyDescent="0.25">
      <c r="A1508">
        <v>184</v>
      </c>
      <c r="CN1508">
        <v>2</v>
      </c>
      <c r="CO1508">
        <v>2</v>
      </c>
      <c r="CP1508">
        <v>2</v>
      </c>
      <c r="EG1508">
        <v>0</v>
      </c>
      <c r="EH1508">
        <v>2</v>
      </c>
      <c r="EI1508">
        <v>0</v>
      </c>
      <c r="EJ1508">
        <v>2</v>
      </c>
      <c r="EK1508">
        <v>2</v>
      </c>
      <c r="ES1508">
        <v>2</v>
      </c>
      <c r="FA1508">
        <v>1</v>
      </c>
      <c r="FB1508">
        <v>1980</v>
      </c>
      <c r="FC1508">
        <v>-99</v>
      </c>
      <c r="FL1508">
        <v>2</v>
      </c>
      <c r="FM1508">
        <v>1</v>
      </c>
      <c r="FN1508">
        <v>27</v>
      </c>
      <c r="FO1508">
        <v>2</v>
      </c>
      <c r="FR1508">
        <v>2</v>
      </c>
      <c r="FT1508">
        <v>2</v>
      </c>
      <c r="FV1508">
        <v>1</v>
      </c>
      <c r="FW1508">
        <v>1</v>
      </c>
      <c r="FX1508">
        <v>1</v>
      </c>
      <c r="FY1508">
        <v>1</v>
      </c>
      <c r="GA1508">
        <v>2</v>
      </c>
      <c r="GQ1508">
        <v>2</v>
      </c>
      <c r="GS1508">
        <v>2</v>
      </c>
      <c r="GT1508">
        <v>2</v>
      </c>
      <c r="HE1508">
        <v>1</v>
      </c>
      <c r="HF1508">
        <v>2005</v>
      </c>
      <c r="HG1508">
        <v>1</v>
      </c>
      <c r="HH1508">
        <v>1</v>
      </c>
      <c r="HI1508">
        <v>2</v>
      </c>
      <c r="HJ1508">
        <v>1</v>
      </c>
      <c r="HK1508">
        <v>1</v>
      </c>
      <c r="HL1508">
        <v>48</v>
      </c>
      <c r="HM1508">
        <v>1</v>
      </c>
      <c r="HN1508">
        <v>2</v>
      </c>
      <c r="HT1508">
        <v>2</v>
      </c>
      <c r="IA1508">
        <v>2</v>
      </c>
    </row>
    <row r="1509" spans="1:235" x14ac:dyDescent="0.25">
      <c r="A1509">
        <v>282</v>
      </c>
      <c r="B1509">
        <v>1</v>
      </c>
      <c r="E1509">
        <v>1</v>
      </c>
      <c r="F1509">
        <v>1</v>
      </c>
      <c r="G1509">
        <v>38</v>
      </c>
      <c r="H1509">
        <v>41</v>
      </c>
      <c r="I1509">
        <v>42</v>
      </c>
      <c r="J1509">
        <v>40</v>
      </c>
      <c r="K1509">
        <v>40</v>
      </c>
      <c r="L1509">
        <v>35</v>
      </c>
      <c r="M1509">
        <v>30</v>
      </c>
      <c r="N1509">
        <v>25</v>
      </c>
      <c r="O1509">
        <v>25</v>
      </c>
      <c r="P1509">
        <v>25</v>
      </c>
      <c r="Q1509">
        <v>28</v>
      </c>
      <c r="R1509">
        <v>28</v>
      </c>
      <c r="S1509">
        <v>28</v>
      </c>
      <c r="T1509">
        <v>28</v>
      </c>
      <c r="U1509">
        <v>28</v>
      </c>
      <c r="V1509">
        <v>25</v>
      </c>
      <c r="W1509">
        <v>25</v>
      </c>
      <c r="X1509">
        <v>25</v>
      </c>
      <c r="Y1509">
        <v>35</v>
      </c>
      <c r="Z1509">
        <v>38</v>
      </c>
      <c r="AA1509">
        <v>40</v>
      </c>
      <c r="AB1509">
        <v>36</v>
      </c>
      <c r="AC1509">
        <v>36</v>
      </c>
      <c r="AD1509">
        <v>32</v>
      </c>
      <c r="AE1509">
        <v>28</v>
      </c>
      <c r="AF1509">
        <v>22</v>
      </c>
      <c r="AG1509">
        <v>22</v>
      </c>
      <c r="AH1509">
        <v>22</v>
      </c>
      <c r="AI1509">
        <v>26</v>
      </c>
      <c r="AJ1509">
        <v>23</v>
      </c>
      <c r="AK1509">
        <v>25</v>
      </c>
      <c r="AL1509">
        <v>25</v>
      </c>
      <c r="AM1509">
        <v>25</v>
      </c>
      <c r="AN1509">
        <v>23</v>
      </c>
      <c r="AO1509">
        <v>23</v>
      </c>
      <c r="AP1509">
        <v>23</v>
      </c>
      <c r="AQ1509">
        <v>30</v>
      </c>
      <c r="AR1509">
        <v>35</v>
      </c>
      <c r="AS1509">
        <v>38</v>
      </c>
      <c r="AT1509">
        <v>35</v>
      </c>
      <c r="AU1509">
        <v>35</v>
      </c>
      <c r="AV1509">
        <v>30</v>
      </c>
      <c r="AW1509">
        <v>26</v>
      </c>
      <c r="AX1509">
        <v>20</v>
      </c>
      <c r="AY1509">
        <v>20</v>
      </c>
      <c r="AZ1509">
        <v>20</v>
      </c>
      <c r="BA1509">
        <v>25</v>
      </c>
      <c r="BB1509">
        <v>20</v>
      </c>
      <c r="BC1509">
        <v>23</v>
      </c>
      <c r="BD1509">
        <v>23</v>
      </c>
      <c r="BE1509">
        <v>23</v>
      </c>
      <c r="BF1509">
        <v>20</v>
      </c>
      <c r="BG1509">
        <v>20</v>
      </c>
      <c r="BH1509">
        <v>20</v>
      </c>
      <c r="CN1509">
        <v>2</v>
      </c>
      <c r="CO1509">
        <v>2</v>
      </c>
      <c r="CP1509">
        <v>2</v>
      </c>
      <c r="EG1509">
        <v>0</v>
      </c>
      <c r="EH1509">
        <v>2</v>
      </c>
      <c r="EI1509">
        <v>0</v>
      </c>
      <c r="EJ1509">
        <v>2</v>
      </c>
      <c r="EK1509">
        <v>2</v>
      </c>
      <c r="ES1509">
        <v>2</v>
      </c>
      <c r="FA1509">
        <v>1</v>
      </c>
      <c r="FB1509">
        <v>2003</v>
      </c>
      <c r="FC1509">
        <v>0</v>
      </c>
      <c r="FD1509">
        <v>1</v>
      </c>
      <c r="FE1509">
        <v>2</v>
      </c>
      <c r="FF1509">
        <v>2</v>
      </c>
      <c r="FG1509">
        <v>2</v>
      </c>
      <c r="FH1509">
        <v>2</v>
      </c>
      <c r="FI1509">
        <v>2</v>
      </c>
      <c r="FJ1509">
        <v>2</v>
      </c>
      <c r="FL1509">
        <v>2</v>
      </c>
      <c r="FM1509">
        <v>1</v>
      </c>
      <c r="FN1509">
        <v>20</v>
      </c>
      <c r="FO1509">
        <v>2</v>
      </c>
      <c r="FR1509">
        <v>2</v>
      </c>
      <c r="FT1509">
        <v>2</v>
      </c>
      <c r="FV1509">
        <v>1</v>
      </c>
      <c r="FW1509">
        <v>1</v>
      </c>
      <c r="FX1509">
        <v>2</v>
      </c>
      <c r="FY1509">
        <v>1</v>
      </c>
      <c r="GA1509">
        <v>3</v>
      </c>
      <c r="GQ1509">
        <v>2</v>
      </c>
      <c r="GS1509">
        <v>2</v>
      </c>
      <c r="GT1509">
        <v>2</v>
      </c>
      <c r="HE1509">
        <v>2</v>
      </c>
      <c r="HN1509">
        <v>2</v>
      </c>
      <c r="HT1509">
        <v>1</v>
      </c>
      <c r="HU1509">
        <v>2</v>
      </c>
      <c r="HV1509">
        <v>2</v>
      </c>
      <c r="HW1509">
        <v>2</v>
      </c>
      <c r="HX1509">
        <v>1</v>
      </c>
      <c r="HY1509">
        <v>2</v>
      </c>
      <c r="IA1509">
        <v>2</v>
      </c>
    </row>
    <row r="1510" spans="1:235" x14ac:dyDescent="0.25">
      <c r="A1510">
        <v>283</v>
      </c>
      <c r="B1510">
        <v>2</v>
      </c>
      <c r="C1510" t="s">
        <v>63</v>
      </c>
      <c r="D1510">
        <v>60</v>
      </c>
      <c r="E1510">
        <v>1</v>
      </c>
      <c r="F1510">
        <v>1</v>
      </c>
      <c r="G1510">
        <v>20</v>
      </c>
      <c r="H1510">
        <v>25</v>
      </c>
      <c r="I1510">
        <v>28</v>
      </c>
      <c r="J1510">
        <v>30</v>
      </c>
      <c r="K1510">
        <v>35</v>
      </c>
      <c r="L1510">
        <v>39</v>
      </c>
      <c r="M1510">
        <v>38</v>
      </c>
      <c r="N1510">
        <v>38</v>
      </c>
      <c r="O1510">
        <v>42</v>
      </c>
      <c r="P1510">
        <v>35</v>
      </c>
      <c r="Q1510">
        <v>30</v>
      </c>
      <c r="R1510">
        <v>24</v>
      </c>
      <c r="S1510">
        <v>25</v>
      </c>
      <c r="T1510">
        <v>27</v>
      </c>
      <c r="U1510">
        <v>28</v>
      </c>
      <c r="V1510">
        <v>25</v>
      </c>
      <c r="W1510">
        <v>27</v>
      </c>
      <c r="X1510">
        <v>27</v>
      </c>
      <c r="Y1510">
        <v>18</v>
      </c>
      <c r="Z1510">
        <v>23</v>
      </c>
      <c r="AA1510">
        <v>26</v>
      </c>
      <c r="AB1510">
        <v>28</v>
      </c>
      <c r="AC1510">
        <v>33</v>
      </c>
      <c r="AD1510">
        <v>35</v>
      </c>
      <c r="AE1510">
        <v>36</v>
      </c>
      <c r="AF1510">
        <v>36</v>
      </c>
      <c r="AG1510">
        <v>40</v>
      </c>
      <c r="AH1510">
        <v>33</v>
      </c>
      <c r="AI1510">
        <v>29</v>
      </c>
      <c r="AJ1510">
        <v>22</v>
      </c>
      <c r="AK1510">
        <v>24</v>
      </c>
      <c r="AL1510">
        <v>25</v>
      </c>
      <c r="AM1510">
        <v>26</v>
      </c>
      <c r="AN1510">
        <v>23</v>
      </c>
      <c r="AO1510">
        <v>25</v>
      </c>
      <c r="AP1510">
        <v>25</v>
      </c>
      <c r="AQ1510">
        <v>17</v>
      </c>
      <c r="AR1510">
        <v>20</v>
      </c>
      <c r="AS1510">
        <v>25</v>
      </c>
      <c r="AT1510">
        <v>25</v>
      </c>
      <c r="AU1510">
        <v>30</v>
      </c>
      <c r="AV1510">
        <v>32</v>
      </c>
      <c r="AW1510">
        <v>34</v>
      </c>
      <c r="AX1510">
        <v>34</v>
      </c>
      <c r="AY1510">
        <v>38</v>
      </c>
      <c r="AZ1510">
        <v>31</v>
      </c>
      <c r="BA1510">
        <v>27</v>
      </c>
      <c r="BB1510">
        <v>20</v>
      </c>
      <c r="BC1510">
        <v>22</v>
      </c>
      <c r="BD1510">
        <v>23</v>
      </c>
      <c r="BE1510">
        <v>25</v>
      </c>
      <c r="BF1510">
        <v>20</v>
      </c>
      <c r="BG1510">
        <v>20</v>
      </c>
      <c r="BH1510">
        <v>24</v>
      </c>
      <c r="CN1510">
        <v>2</v>
      </c>
      <c r="CO1510">
        <v>2</v>
      </c>
      <c r="CP1510">
        <v>2</v>
      </c>
      <c r="EG1510">
        <v>0</v>
      </c>
      <c r="EH1510">
        <v>2</v>
      </c>
      <c r="EI1510">
        <v>0</v>
      </c>
      <c r="EJ1510">
        <v>2</v>
      </c>
      <c r="EK1510">
        <v>2</v>
      </c>
      <c r="ES1510">
        <v>2</v>
      </c>
      <c r="FA1510">
        <v>1</v>
      </c>
      <c r="FB1510">
        <v>2002</v>
      </c>
      <c r="FC1510">
        <v>0</v>
      </c>
      <c r="FD1510">
        <v>1</v>
      </c>
      <c r="FE1510">
        <v>2</v>
      </c>
      <c r="FF1510">
        <v>2</v>
      </c>
      <c r="FG1510">
        <v>2</v>
      </c>
      <c r="FH1510">
        <v>2</v>
      </c>
      <c r="FI1510">
        <v>2</v>
      </c>
      <c r="FJ1510">
        <v>2</v>
      </c>
      <c r="FL1510">
        <v>2</v>
      </c>
      <c r="FM1510">
        <v>1</v>
      </c>
      <c r="FN1510">
        <v>20</v>
      </c>
      <c r="FO1510">
        <v>2</v>
      </c>
      <c r="FR1510">
        <v>2</v>
      </c>
      <c r="FT1510">
        <v>2</v>
      </c>
      <c r="FV1510">
        <v>1</v>
      </c>
      <c r="FW1510">
        <v>1</v>
      </c>
      <c r="FX1510">
        <v>2</v>
      </c>
      <c r="FY1510">
        <v>1</v>
      </c>
      <c r="GA1510">
        <v>3</v>
      </c>
      <c r="GQ1510">
        <v>2</v>
      </c>
      <c r="GS1510">
        <v>2</v>
      </c>
      <c r="GT1510">
        <v>2</v>
      </c>
      <c r="HE1510">
        <v>1</v>
      </c>
      <c r="HF1510">
        <v>2006</v>
      </c>
      <c r="HG1510">
        <v>2</v>
      </c>
      <c r="HH1510">
        <v>2</v>
      </c>
      <c r="HI1510">
        <v>2</v>
      </c>
      <c r="HJ1510">
        <v>2</v>
      </c>
      <c r="HK1510">
        <v>2</v>
      </c>
      <c r="HN1510">
        <v>2</v>
      </c>
      <c r="HT1510">
        <v>2</v>
      </c>
      <c r="IA1510">
        <v>2</v>
      </c>
    </row>
    <row r="1511" spans="1:235" x14ac:dyDescent="0.25">
      <c r="A1511">
        <v>208</v>
      </c>
      <c r="B1511">
        <v>2</v>
      </c>
      <c r="C1511" t="s">
        <v>62</v>
      </c>
      <c r="D1511">
        <v>30</v>
      </c>
      <c r="E1511">
        <v>1</v>
      </c>
      <c r="F1511">
        <v>2</v>
      </c>
      <c r="G1511">
        <v>-88</v>
      </c>
      <c r="H1511">
        <v>-88</v>
      </c>
      <c r="I1511">
        <v>38</v>
      </c>
      <c r="J1511">
        <v>40</v>
      </c>
      <c r="K1511">
        <v>40</v>
      </c>
      <c r="L1511">
        <v>35</v>
      </c>
      <c r="M1511">
        <v>30</v>
      </c>
      <c r="N1511">
        <v>28</v>
      </c>
      <c r="O1511">
        <v>-88</v>
      </c>
      <c r="P1511">
        <v>-88</v>
      </c>
      <c r="Q1511">
        <v>-88</v>
      </c>
      <c r="R1511">
        <v>-88</v>
      </c>
      <c r="S1511">
        <v>-88</v>
      </c>
      <c r="T1511">
        <v>-88</v>
      </c>
      <c r="U1511">
        <v>22</v>
      </c>
      <c r="V1511">
        <v>25</v>
      </c>
      <c r="W1511">
        <v>29</v>
      </c>
      <c r="X1511">
        <v>30</v>
      </c>
      <c r="Y1511">
        <v>-88</v>
      </c>
      <c r="Z1511">
        <v>-88</v>
      </c>
      <c r="AA1511">
        <v>38</v>
      </c>
      <c r="AB1511">
        <v>40</v>
      </c>
      <c r="AC1511">
        <v>40</v>
      </c>
      <c r="AD1511">
        <v>35</v>
      </c>
      <c r="AE1511">
        <v>30</v>
      </c>
      <c r="AF1511">
        <v>28</v>
      </c>
      <c r="AG1511">
        <v>-88</v>
      </c>
      <c r="AH1511">
        <v>-88</v>
      </c>
      <c r="AI1511">
        <v>-88</v>
      </c>
      <c r="AJ1511">
        <v>-88</v>
      </c>
      <c r="AK1511">
        <v>-88</v>
      </c>
      <c r="AL1511">
        <v>-88</v>
      </c>
      <c r="AM1511">
        <v>22</v>
      </c>
      <c r="AN1511">
        <v>25</v>
      </c>
      <c r="AO1511">
        <v>29</v>
      </c>
      <c r="AP1511">
        <v>30</v>
      </c>
      <c r="AQ1511">
        <v>-88</v>
      </c>
      <c r="AR1511">
        <v>-88</v>
      </c>
      <c r="AS1511">
        <v>38</v>
      </c>
      <c r="AT1511">
        <v>40</v>
      </c>
      <c r="AU1511">
        <v>40</v>
      </c>
      <c r="AV1511">
        <v>35</v>
      </c>
      <c r="AW1511">
        <v>30</v>
      </c>
      <c r="AX1511">
        <v>28</v>
      </c>
      <c r="AY1511">
        <v>-88</v>
      </c>
      <c r="AZ1511">
        <v>-88</v>
      </c>
      <c r="BA1511">
        <v>-88</v>
      </c>
      <c r="BB1511">
        <v>-88</v>
      </c>
      <c r="BC1511">
        <v>-88</v>
      </c>
      <c r="BD1511">
        <v>-88</v>
      </c>
      <c r="BE1511">
        <v>22</v>
      </c>
      <c r="BF1511">
        <v>25</v>
      </c>
      <c r="BG1511">
        <v>29</v>
      </c>
      <c r="BH1511">
        <v>30</v>
      </c>
      <c r="CN1511">
        <v>2</v>
      </c>
      <c r="CO1511">
        <v>2</v>
      </c>
      <c r="CP1511">
        <v>2</v>
      </c>
      <c r="EG1511">
        <v>0</v>
      </c>
      <c r="EH1511">
        <v>2</v>
      </c>
      <c r="EI1511">
        <v>0</v>
      </c>
      <c r="EJ1511">
        <v>2</v>
      </c>
      <c r="EK1511">
        <v>2</v>
      </c>
      <c r="ES1511">
        <v>2</v>
      </c>
      <c r="FA1511">
        <v>1</v>
      </c>
      <c r="FB1511">
        <v>2003</v>
      </c>
      <c r="FC1511">
        <v>0</v>
      </c>
      <c r="FD1511">
        <v>1</v>
      </c>
      <c r="FE1511">
        <v>2</v>
      </c>
      <c r="FF1511">
        <v>2</v>
      </c>
      <c r="FG1511">
        <v>2</v>
      </c>
      <c r="FH1511">
        <v>2</v>
      </c>
      <c r="FI1511">
        <v>2</v>
      </c>
      <c r="FJ1511">
        <v>1</v>
      </c>
      <c r="FK1511" t="s">
        <v>61</v>
      </c>
      <c r="FL1511">
        <v>2</v>
      </c>
      <c r="FM1511">
        <v>1</v>
      </c>
      <c r="FN1511">
        <v>24</v>
      </c>
      <c r="FO1511">
        <v>2</v>
      </c>
      <c r="FR1511">
        <v>2</v>
      </c>
      <c r="FT1511">
        <v>2</v>
      </c>
      <c r="FV1511">
        <v>1</v>
      </c>
      <c r="FW1511">
        <v>2</v>
      </c>
      <c r="FX1511">
        <v>1</v>
      </c>
      <c r="FY1511">
        <v>1</v>
      </c>
      <c r="GA1511">
        <v>2</v>
      </c>
      <c r="GQ1511">
        <v>1</v>
      </c>
      <c r="GS1511">
        <v>2</v>
      </c>
      <c r="GT1511">
        <v>2</v>
      </c>
      <c r="HE1511">
        <v>2</v>
      </c>
      <c r="HN1511">
        <v>2</v>
      </c>
      <c r="HT1511">
        <v>2</v>
      </c>
      <c r="IA1511">
        <v>2</v>
      </c>
    </row>
    <row r="1512" spans="1:235" x14ac:dyDescent="0.25">
      <c r="A1512">
        <v>209</v>
      </c>
      <c r="B1512">
        <v>2</v>
      </c>
      <c r="C1512" t="s">
        <v>60</v>
      </c>
      <c r="D1512">
        <v>25</v>
      </c>
      <c r="E1512">
        <v>1</v>
      </c>
      <c r="F1512">
        <v>2</v>
      </c>
      <c r="G1512">
        <v>-88</v>
      </c>
      <c r="H1512">
        <v>-88</v>
      </c>
      <c r="I1512">
        <v>-88</v>
      </c>
      <c r="J1512">
        <v>35</v>
      </c>
      <c r="K1512">
        <v>38</v>
      </c>
      <c r="L1512">
        <v>40</v>
      </c>
      <c r="M1512">
        <v>40</v>
      </c>
      <c r="N1512">
        <v>-88</v>
      </c>
      <c r="O1512">
        <v>-88</v>
      </c>
      <c r="P1512">
        <v>-88</v>
      </c>
      <c r="Q1512">
        <v>-88</v>
      </c>
      <c r="R1512">
        <v>-88</v>
      </c>
      <c r="S1512">
        <v>-88</v>
      </c>
      <c r="T1512">
        <v>20</v>
      </c>
      <c r="U1512">
        <v>22</v>
      </c>
      <c r="V1512">
        <v>28</v>
      </c>
      <c r="W1512">
        <v>30</v>
      </c>
      <c r="X1512">
        <v>29</v>
      </c>
      <c r="Y1512">
        <v>-88</v>
      </c>
      <c r="Z1512">
        <v>-88</v>
      </c>
      <c r="AA1512">
        <v>-88</v>
      </c>
      <c r="AB1512">
        <v>35</v>
      </c>
      <c r="AC1512">
        <v>38</v>
      </c>
      <c r="AD1512">
        <v>40</v>
      </c>
      <c r="AE1512">
        <v>40</v>
      </c>
      <c r="AF1512">
        <v>-88</v>
      </c>
      <c r="AG1512">
        <v>-88</v>
      </c>
      <c r="AH1512">
        <v>-88</v>
      </c>
      <c r="AI1512">
        <v>-88</v>
      </c>
      <c r="AJ1512">
        <v>-88</v>
      </c>
      <c r="AK1512">
        <v>-88</v>
      </c>
      <c r="AL1512">
        <v>20</v>
      </c>
      <c r="AM1512">
        <v>22</v>
      </c>
      <c r="AN1512">
        <v>28</v>
      </c>
      <c r="AO1512">
        <v>30</v>
      </c>
      <c r="AP1512">
        <v>29</v>
      </c>
      <c r="AQ1512">
        <v>-88</v>
      </c>
      <c r="AR1512">
        <v>-88</v>
      </c>
      <c r="AS1512">
        <v>-88</v>
      </c>
      <c r="AT1512">
        <v>35</v>
      </c>
      <c r="AU1512">
        <v>38</v>
      </c>
      <c r="AV1512">
        <v>40</v>
      </c>
      <c r="AW1512">
        <v>40</v>
      </c>
      <c r="AX1512">
        <v>-88</v>
      </c>
      <c r="AY1512">
        <v>-88</v>
      </c>
      <c r="AZ1512">
        <v>-88</v>
      </c>
      <c r="BA1512">
        <v>-88</v>
      </c>
      <c r="BB1512">
        <v>-88</v>
      </c>
      <c r="BC1512">
        <v>-88</v>
      </c>
      <c r="BD1512">
        <v>20</v>
      </c>
      <c r="BE1512">
        <v>22</v>
      </c>
      <c r="BF1512">
        <v>28</v>
      </c>
      <c r="BG1512">
        <v>30</v>
      </c>
      <c r="BH1512">
        <v>29</v>
      </c>
      <c r="CN1512">
        <v>2</v>
      </c>
      <c r="CO1512">
        <v>2</v>
      </c>
      <c r="CP1512">
        <v>2</v>
      </c>
      <c r="EG1512">
        <v>0</v>
      </c>
      <c r="EH1512">
        <v>2</v>
      </c>
      <c r="EI1512">
        <v>0</v>
      </c>
      <c r="EJ1512">
        <v>2</v>
      </c>
      <c r="EK1512">
        <v>2</v>
      </c>
      <c r="ES1512">
        <v>2</v>
      </c>
      <c r="FA1512">
        <v>1</v>
      </c>
      <c r="FB1512">
        <v>2004</v>
      </c>
      <c r="FC1512">
        <v>12</v>
      </c>
      <c r="FD1512">
        <v>1</v>
      </c>
      <c r="FE1512">
        <v>2</v>
      </c>
      <c r="FF1512">
        <v>2</v>
      </c>
      <c r="FG1512">
        <v>2</v>
      </c>
      <c r="FH1512">
        <v>2</v>
      </c>
      <c r="FI1512">
        <v>2</v>
      </c>
      <c r="FJ1512">
        <v>2</v>
      </c>
      <c r="FL1512">
        <v>2</v>
      </c>
      <c r="FM1512">
        <v>1</v>
      </c>
      <c r="FN1512">
        <v>23</v>
      </c>
      <c r="FO1512">
        <v>2</v>
      </c>
      <c r="FR1512">
        <v>2</v>
      </c>
      <c r="FT1512">
        <v>2</v>
      </c>
      <c r="FV1512">
        <v>1</v>
      </c>
      <c r="FW1512">
        <v>2</v>
      </c>
      <c r="FX1512">
        <v>2</v>
      </c>
      <c r="FY1512">
        <v>1</v>
      </c>
      <c r="GA1512">
        <v>2</v>
      </c>
      <c r="GQ1512">
        <v>1</v>
      </c>
      <c r="GS1512">
        <v>2</v>
      </c>
      <c r="GT1512">
        <v>2</v>
      </c>
      <c r="HE1512">
        <v>1</v>
      </c>
      <c r="HF1512">
        <v>2003</v>
      </c>
      <c r="HG1512">
        <v>1</v>
      </c>
      <c r="HH1512">
        <v>2</v>
      </c>
      <c r="HI1512">
        <v>2</v>
      </c>
      <c r="HJ1512">
        <v>1</v>
      </c>
      <c r="HK1512">
        <v>2</v>
      </c>
      <c r="HN1512">
        <v>2</v>
      </c>
      <c r="HT1512">
        <v>2</v>
      </c>
      <c r="IA1512">
        <v>2</v>
      </c>
    </row>
    <row r="1513" spans="1:235" x14ac:dyDescent="0.25">
      <c r="A1513">
        <v>207</v>
      </c>
      <c r="B1513">
        <v>3</v>
      </c>
      <c r="C1513" t="s">
        <v>59</v>
      </c>
      <c r="D1513">
        <v>90</v>
      </c>
      <c r="E1513">
        <v>1</v>
      </c>
      <c r="F1513">
        <v>2</v>
      </c>
      <c r="G1513">
        <v>-88</v>
      </c>
      <c r="H1513">
        <v>-88</v>
      </c>
      <c r="I1513">
        <v>35</v>
      </c>
      <c r="J1513">
        <v>38</v>
      </c>
      <c r="K1513">
        <v>40</v>
      </c>
      <c r="L1513">
        <v>40</v>
      </c>
      <c r="M1513">
        <v>35</v>
      </c>
      <c r="N1513">
        <v>32</v>
      </c>
      <c r="O1513">
        <v>30</v>
      </c>
      <c r="P1513">
        <v>30</v>
      </c>
      <c r="Q1513">
        <v>-88</v>
      </c>
      <c r="R1513">
        <v>-88</v>
      </c>
      <c r="S1513">
        <v>-88</v>
      </c>
      <c r="T1513">
        <v>-88</v>
      </c>
      <c r="U1513">
        <v>25</v>
      </c>
      <c r="V1513">
        <v>30</v>
      </c>
      <c r="W1513">
        <v>28</v>
      </c>
      <c r="X1513">
        <v>28</v>
      </c>
      <c r="Y1513">
        <v>-88</v>
      </c>
      <c r="Z1513">
        <v>-88</v>
      </c>
      <c r="AA1513">
        <v>35</v>
      </c>
      <c r="AB1513">
        <v>38</v>
      </c>
      <c r="AC1513">
        <v>40</v>
      </c>
      <c r="AD1513">
        <v>40</v>
      </c>
      <c r="AE1513">
        <v>35</v>
      </c>
      <c r="AF1513">
        <v>32</v>
      </c>
      <c r="AG1513">
        <v>30</v>
      </c>
      <c r="AH1513">
        <v>30</v>
      </c>
      <c r="AI1513">
        <v>-88</v>
      </c>
      <c r="AJ1513">
        <v>-88</v>
      </c>
      <c r="AK1513">
        <v>-88</v>
      </c>
      <c r="AL1513">
        <v>-88</v>
      </c>
      <c r="AM1513">
        <v>25</v>
      </c>
      <c r="AN1513">
        <v>30</v>
      </c>
      <c r="AO1513">
        <v>28</v>
      </c>
      <c r="AP1513">
        <v>28</v>
      </c>
      <c r="AQ1513">
        <v>-88</v>
      </c>
      <c r="AR1513">
        <v>-88</v>
      </c>
      <c r="AS1513">
        <v>35</v>
      </c>
      <c r="AT1513">
        <v>38</v>
      </c>
      <c r="AU1513">
        <v>40</v>
      </c>
      <c r="AV1513">
        <v>40</v>
      </c>
      <c r="AW1513">
        <v>35</v>
      </c>
      <c r="AX1513">
        <v>32</v>
      </c>
      <c r="AY1513">
        <v>30</v>
      </c>
      <c r="AZ1513">
        <v>30</v>
      </c>
      <c r="BA1513">
        <v>-88</v>
      </c>
      <c r="BB1513">
        <v>-88</v>
      </c>
      <c r="BC1513">
        <v>-88</v>
      </c>
      <c r="BD1513">
        <v>-88</v>
      </c>
      <c r="BE1513">
        <v>25</v>
      </c>
      <c r="BF1513">
        <v>30</v>
      </c>
      <c r="BG1513">
        <v>28</v>
      </c>
      <c r="BH1513">
        <v>28</v>
      </c>
      <c r="CN1513">
        <v>2</v>
      </c>
      <c r="CO1513">
        <v>2</v>
      </c>
      <c r="CP1513">
        <v>2</v>
      </c>
      <c r="EG1513">
        <v>0</v>
      </c>
      <c r="EH1513">
        <v>2</v>
      </c>
      <c r="EI1513">
        <v>0</v>
      </c>
      <c r="EJ1513">
        <v>2</v>
      </c>
      <c r="EK1513">
        <v>2</v>
      </c>
      <c r="ES1513">
        <v>2</v>
      </c>
      <c r="FA1513">
        <v>1</v>
      </c>
      <c r="FB1513">
        <v>1986</v>
      </c>
      <c r="FC1513">
        <v>7.6</v>
      </c>
      <c r="FD1513">
        <v>1</v>
      </c>
      <c r="FE1513">
        <v>2</v>
      </c>
      <c r="FF1513">
        <v>2</v>
      </c>
      <c r="FG1513">
        <v>2</v>
      </c>
      <c r="FH1513">
        <v>2</v>
      </c>
      <c r="FI1513">
        <v>2</v>
      </c>
      <c r="FJ1513">
        <v>2</v>
      </c>
      <c r="FL1513">
        <v>2</v>
      </c>
      <c r="FM1513">
        <v>1</v>
      </c>
      <c r="FN1513">
        <v>25</v>
      </c>
      <c r="FO1513">
        <v>2</v>
      </c>
      <c r="FR1513">
        <v>2</v>
      </c>
      <c r="FT1513">
        <v>2</v>
      </c>
      <c r="FV1513">
        <v>1</v>
      </c>
      <c r="FW1513">
        <v>2</v>
      </c>
      <c r="FX1513">
        <v>2</v>
      </c>
      <c r="FY1513">
        <v>1</v>
      </c>
      <c r="GA1513">
        <v>2</v>
      </c>
      <c r="GQ1513">
        <v>2</v>
      </c>
      <c r="GS1513">
        <v>2</v>
      </c>
      <c r="GT1513">
        <v>2</v>
      </c>
      <c r="HE1513">
        <v>2</v>
      </c>
      <c r="HN1513">
        <v>2</v>
      </c>
      <c r="HT1513">
        <v>2</v>
      </c>
      <c r="IA1513">
        <v>2</v>
      </c>
    </row>
    <row r="1514" spans="1:235" x14ac:dyDescent="0.25">
      <c r="A1514">
        <v>185</v>
      </c>
      <c r="CN1514">
        <v>2</v>
      </c>
      <c r="CO1514">
        <v>2</v>
      </c>
      <c r="CP1514">
        <v>2</v>
      </c>
      <c r="EG1514">
        <v>0</v>
      </c>
      <c r="EH1514">
        <v>2</v>
      </c>
      <c r="EI1514">
        <v>0</v>
      </c>
      <c r="EJ1514">
        <v>2</v>
      </c>
      <c r="EK1514">
        <v>2</v>
      </c>
      <c r="ES1514">
        <v>2</v>
      </c>
      <c r="FA1514">
        <v>1</v>
      </c>
      <c r="FB1514">
        <v>1998</v>
      </c>
      <c r="FC1514">
        <v>-99</v>
      </c>
      <c r="FL1514">
        <v>2</v>
      </c>
      <c r="FM1514">
        <v>1</v>
      </c>
      <c r="FN1514">
        <v>25</v>
      </c>
      <c r="FO1514">
        <v>2</v>
      </c>
      <c r="FR1514">
        <v>2</v>
      </c>
      <c r="FT1514">
        <v>2</v>
      </c>
      <c r="FV1514">
        <v>1</v>
      </c>
      <c r="FW1514">
        <v>1</v>
      </c>
      <c r="FX1514">
        <v>1</v>
      </c>
      <c r="FY1514">
        <v>1</v>
      </c>
      <c r="GA1514">
        <v>2</v>
      </c>
      <c r="GQ1514">
        <v>2</v>
      </c>
      <c r="GS1514">
        <v>2</v>
      </c>
      <c r="GT1514">
        <v>1</v>
      </c>
      <c r="GU1514">
        <v>1</v>
      </c>
      <c r="GV1514">
        <v>2</v>
      </c>
      <c r="GW1514">
        <v>2</v>
      </c>
      <c r="GX1514">
        <v>2</v>
      </c>
      <c r="GY1514">
        <v>2</v>
      </c>
      <c r="GZ1514">
        <v>2</v>
      </c>
      <c r="HA1514">
        <v>1</v>
      </c>
      <c r="HB1514">
        <v>2</v>
      </c>
      <c r="HE1514">
        <v>1</v>
      </c>
      <c r="HF1514">
        <v>2006</v>
      </c>
      <c r="HG1514">
        <v>1</v>
      </c>
      <c r="HH1514">
        <v>1</v>
      </c>
      <c r="HI1514">
        <v>2</v>
      </c>
      <c r="HJ1514">
        <v>1</v>
      </c>
      <c r="HK1514">
        <v>2</v>
      </c>
      <c r="HN1514">
        <v>2</v>
      </c>
      <c r="HT1514">
        <v>1</v>
      </c>
      <c r="HU1514">
        <v>2</v>
      </c>
      <c r="HV1514">
        <v>2</v>
      </c>
      <c r="HW1514">
        <v>1</v>
      </c>
      <c r="HX1514">
        <v>2</v>
      </c>
      <c r="HY1514">
        <v>2</v>
      </c>
      <c r="IA1514">
        <v>2</v>
      </c>
    </row>
    <row r="1515" spans="1:235" x14ac:dyDescent="0.25">
      <c r="A1515">
        <v>178</v>
      </c>
      <c r="CN1515">
        <v>2</v>
      </c>
      <c r="CO1515">
        <v>2</v>
      </c>
      <c r="CP1515">
        <v>2</v>
      </c>
      <c r="EG1515">
        <v>0</v>
      </c>
      <c r="EH1515">
        <v>2</v>
      </c>
      <c r="EI1515">
        <v>0</v>
      </c>
      <c r="EJ1515">
        <v>2</v>
      </c>
      <c r="EK1515">
        <v>2</v>
      </c>
      <c r="ES1515">
        <v>2</v>
      </c>
      <c r="FA1515">
        <v>1</v>
      </c>
      <c r="FB1515">
        <v>1991</v>
      </c>
      <c r="FC1515">
        <v>-99</v>
      </c>
      <c r="FL1515">
        <v>2</v>
      </c>
      <c r="FM1515">
        <v>1</v>
      </c>
      <c r="FN1515">
        <v>25</v>
      </c>
      <c r="FO1515">
        <v>2</v>
      </c>
      <c r="FR1515">
        <v>2</v>
      </c>
      <c r="FT1515">
        <v>2</v>
      </c>
      <c r="FV1515">
        <v>1</v>
      </c>
      <c r="FW1515">
        <v>1</v>
      </c>
      <c r="FX1515">
        <v>1</v>
      </c>
      <c r="FY1515">
        <v>1</v>
      </c>
      <c r="GA1515">
        <v>2</v>
      </c>
      <c r="GQ1515">
        <v>2</v>
      </c>
      <c r="GS1515">
        <v>2</v>
      </c>
      <c r="GT1515">
        <v>2</v>
      </c>
      <c r="HE1515">
        <v>2</v>
      </c>
      <c r="HN1515">
        <v>2</v>
      </c>
      <c r="HT1515">
        <v>2</v>
      </c>
      <c r="IA1515">
        <v>2</v>
      </c>
    </row>
    <row r="1516" spans="1:235" x14ac:dyDescent="0.25">
      <c r="A1516">
        <v>297</v>
      </c>
      <c r="B1516">
        <v>2</v>
      </c>
      <c r="C1516" t="s">
        <v>58</v>
      </c>
      <c r="D1516">
        <v>20</v>
      </c>
      <c r="E1516">
        <v>1</v>
      </c>
      <c r="F1516">
        <v>2</v>
      </c>
      <c r="G1516">
        <v>28</v>
      </c>
      <c r="H1516">
        <v>28</v>
      </c>
      <c r="I1516">
        <v>35</v>
      </c>
      <c r="J1516">
        <v>42</v>
      </c>
      <c r="K1516">
        <v>30</v>
      </c>
      <c r="L1516">
        <v>30</v>
      </c>
      <c r="M1516">
        <v>25</v>
      </c>
      <c r="N1516">
        <v>25</v>
      </c>
      <c r="O1516">
        <v>25</v>
      </c>
      <c r="P1516">
        <v>25</v>
      </c>
      <c r="Q1516">
        <v>22</v>
      </c>
      <c r="R1516">
        <v>22</v>
      </c>
      <c r="S1516">
        <v>25</v>
      </c>
      <c r="T1516">
        <v>25</v>
      </c>
      <c r="U1516">
        <v>26</v>
      </c>
      <c r="V1516">
        <v>28</v>
      </c>
      <c r="W1516">
        <v>28</v>
      </c>
      <c r="X1516">
        <v>28</v>
      </c>
      <c r="Y1516">
        <v>28</v>
      </c>
      <c r="Z1516">
        <v>28</v>
      </c>
      <c r="AA1516">
        <v>35</v>
      </c>
      <c r="AB1516">
        <v>42</v>
      </c>
      <c r="AC1516">
        <v>30</v>
      </c>
      <c r="AD1516">
        <v>30</v>
      </c>
      <c r="AE1516">
        <v>25</v>
      </c>
      <c r="AF1516">
        <v>25</v>
      </c>
      <c r="AG1516">
        <v>25</v>
      </c>
      <c r="AH1516">
        <v>25</v>
      </c>
      <c r="AI1516">
        <v>22</v>
      </c>
      <c r="AJ1516">
        <v>22</v>
      </c>
      <c r="AK1516">
        <v>25</v>
      </c>
      <c r="AL1516">
        <v>25</v>
      </c>
      <c r="AM1516">
        <v>26</v>
      </c>
      <c r="AN1516">
        <v>28</v>
      </c>
      <c r="AO1516">
        <v>28</v>
      </c>
      <c r="AP1516">
        <v>28</v>
      </c>
      <c r="AQ1516">
        <v>28</v>
      </c>
      <c r="AR1516">
        <v>28</v>
      </c>
      <c r="AS1516">
        <v>35</v>
      </c>
      <c r="AT1516">
        <v>42</v>
      </c>
      <c r="AU1516">
        <v>30</v>
      </c>
      <c r="AV1516">
        <v>30</v>
      </c>
      <c r="AW1516">
        <v>25</v>
      </c>
      <c r="AX1516">
        <v>25</v>
      </c>
      <c r="AY1516">
        <v>25</v>
      </c>
      <c r="AZ1516">
        <v>25</v>
      </c>
      <c r="BA1516">
        <v>22</v>
      </c>
      <c r="BB1516">
        <v>22</v>
      </c>
      <c r="BC1516">
        <v>25</v>
      </c>
      <c r="BD1516">
        <v>25</v>
      </c>
      <c r="BE1516">
        <v>26</v>
      </c>
      <c r="BF1516">
        <v>28</v>
      </c>
      <c r="BG1516">
        <v>28</v>
      </c>
      <c r="BH1516">
        <v>28</v>
      </c>
      <c r="CN1516">
        <v>2</v>
      </c>
      <c r="CO1516">
        <v>2</v>
      </c>
      <c r="CP1516">
        <v>2</v>
      </c>
      <c r="EG1516">
        <v>0</v>
      </c>
      <c r="EH1516">
        <v>2</v>
      </c>
      <c r="EI1516">
        <v>0</v>
      </c>
      <c r="EJ1516">
        <v>2</v>
      </c>
      <c r="EK1516">
        <v>2</v>
      </c>
      <c r="ES1516">
        <v>2</v>
      </c>
      <c r="FA1516">
        <v>1</v>
      </c>
      <c r="FB1516">
        <v>1998</v>
      </c>
      <c r="FC1516">
        <v>0</v>
      </c>
      <c r="FD1516">
        <v>1</v>
      </c>
      <c r="FE1516">
        <v>2</v>
      </c>
      <c r="FF1516">
        <v>2</v>
      </c>
      <c r="FG1516">
        <v>2</v>
      </c>
      <c r="FH1516">
        <v>2</v>
      </c>
      <c r="FI1516">
        <v>2</v>
      </c>
      <c r="FJ1516">
        <v>2</v>
      </c>
      <c r="FL1516">
        <v>2</v>
      </c>
      <c r="FM1516">
        <v>1</v>
      </c>
      <c r="FN1516">
        <v>20</v>
      </c>
      <c r="FO1516">
        <v>2</v>
      </c>
      <c r="FR1516">
        <v>2</v>
      </c>
      <c r="FT1516">
        <v>2</v>
      </c>
      <c r="FV1516">
        <v>2</v>
      </c>
      <c r="GA1516">
        <v>3</v>
      </c>
      <c r="GQ1516">
        <v>1</v>
      </c>
      <c r="GS1516">
        <v>2</v>
      </c>
      <c r="GT1516">
        <v>2</v>
      </c>
      <c r="HE1516">
        <v>1</v>
      </c>
      <c r="HF1516">
        <v>2006</v>
      </c>
      <c r="HG1516">
        <v>2</v>
      </c>
      <c r="HH1516">
        <v>2</v>
      </c>
      <c r="HI1516">
        <v>2</v>
      </c>
      <c r="HJ1516">
        <v>1</v>
      </c>
      <c r="HK1516">
        <v>2</v>
      </c>
      <c r="HN1516">
        <v>2</v>
      </c>
      <c r="HT1516">
        <v>2</v>
      </c>
      <c r="IA1516">
        <v>2</v>
      </c>
    </row>
    <row r="1517" spans="1:235" x14ac:dyDescent="0.25">
      <c r="A1517">
        <v>179</v>
      </c>
      <c r="B1517">
        <v>2</v>
      </c>
      <c r="C1517" t="s">
        <v>56</v>
      </c>
      <c r="D1517">
        <v>120</v>
      </c>
      <c r="E1517">
        <v>1</v>
      </c>
      <c r="F1517">
        <v>1</v>
      </c>
      <c r="G1517">
        <v>-88</v>
      </c>
      <c r="H1517">
        <v>-88</v>
      </c>
      <c r="I1517">
        <v>-88</v>
      </c>
      <c r="J1517">
        <v>45</v>
      </c>
      <c r="K1517">
        <v>50</v>
      </c>
      <c r="L1517">
        <v>-88</v>
      </c>
      <c r="M1517">
        <v>-88</v>
      </c>
      <c r="N1517">
        <v>-88</v>
      </c>
      <c r="O1517">
        <v>-88</v>
      </c>
      <c r="P1517">
        <v>-88</v>
      </c>
      <c r="Q1517">
        <v>-88</v>
      </c>
      <c r="R1517">
        <v>-88</v>
      </c>
      <c r="S1517">
        <v>-88</v>
      </c>
      <c r="T1517">
        <v>-88</v>
      </c>
      <c r="U1517">
        <v>-88</v>
      </c>
      <c r="V1517">
        <v>35.5</v>
      </c>
      <c r="W1517">
        <v>40</v>
      </c>
      <c r="X1517">
        <v>40</v>
      </c>
      <c r="Y1517">
        <v>-88</v>
      </c>
      <c r="Z1517">
        <v>-88</v>
      </c>
      <c r="AA1517">
        <v>-88</v>
      </c>
      <c r="AB1517">
        <v>45</v>
      </c>
      <c r="AC1517">
        <v>42.5</v>
      </c>
      <c r="AD1517">
        <v>-88</v>
      </c>
      <c r="AE1517">
        <v>-88</v>
      </c>
      <c r="AF1517">
        <v>-88</v>
      </c>
      <c r="AG1517">
        <v>-88</v>
      </c>
      <c r="AH1517">
        <v>-88</v>
      </c>
      <c r="AI1517">
        <v>-88</v>
      </c>
      <c r="AJ1517">
        <v>-88</v>
      </c>
      <c r="AK1517">
        <v>-88</v>
      </c>
      <c r="AL1517">
        <v>-88</v>
      </c>
      <c r="AM1517">
        <v>-88</v>
      </c>
      <c r="AN1517">
        <v>35</v>
      </c>
      <c r="AO1517">
        <v>40</v>
      </c>
      <c r="AP1517">
        <v>40</v>
      </c>
      <c r="AQ1517">
        <v>-88</v>
      </c>
      <c r="AR1517">
        <v>-88</v>
      </c>
      <c r="AS1517">
        <v>-88</v>
      </c>
      <c r="AT1517">
        <v>45</v>
      </c>
      <c r="AU1517">
        <v>42.5</v>
      </c>
      <c r="AV1517">
        <v>-88</v>
      </c>
      <c r="AW1517">
        <v>-88</v>
      </c>
      <c r="AX1517">
        <v>-88</v>
      </c>
      <c r="AY1517">
        <v>-88</v>
      </c>
      <c r="AZ1517">
        <v>-88</v>
      </c>
      <c r="BA1517">
        <v>-88</v>
      </c>
      <c r="BB1517">
        <v>-88</v>
      </c>
      <c r="BC1517">
        <v>-88</v>
      </c>
      <c r="BD1517">
        <v>-88</v>
      </c>
      <c r="BE1517">
        <v>-88</v>
      </c>
      <c r="BF1517">
        <v>32.5</v>
      </c>
      <c r="BG1517">
        <v>38.5</v>
      </c>
      <c r="BH1517">
        <v>35</v>
      </c>
      <c r="CN1517">
        <v>2</v>
      </c>
      <c r="CO1517">
        <v>2</v>
      </c>
      <c r="CP1517">
        <v>2</v>
      </c>
      <c r="EG1517">
        <v>0</v>
      </c>
      <c r="EH1517">
        <v>2</v>
      </c>
      <c r="EI1517">
        <v>0</v>
      </c>
      <c r="EJ1517">
        <v>2</v>
      </c>
      <c r="EK1517">
        <v>2</v>
      </c>
      <c r="ES1517">
        <v>2</v>
      </c>
      <c r="FA1517">
        <v>1</v>
      </c>
      <c r="FB1517">
        <v>2004</v>
      </c>
      <c r="FC1517">
        <v>5</v>
      </c>
      <c r="FD1517">
        <v>1</v>
      </c>
      <c r="FE1517">
        <v>2</v>
      </c>
      <c r="FF1517">
        <v>2</v>
      </c>
      <c r="FG1517">
        <v>2</v>
      </c>
      <c r="FH1517">
        <v>2</v>
      </c>
      <c r="FI1517">
        <v>2</v>
      </c>
      <c r="FJ1517">
        <v>1</v>
      </c>
      <c r="FK1517" t="s">
        <v>57</v>
      </c>
      <c r="FL1517">
        <v>1</v>
      </c>
      <c r="FM1517">
        <v>1</v>
      </c>
      <c r="FN1517">
        <v>25</v>
      </c>
      <c r="FO1517">
        <v>2</v>
      </c>
      <c r="FR1517">
        <v>2</v>
      </c>
      <c r="FT1517">
        <v>2</v>
      </c>
      <c r="FV1517">
        <v>1</v>
      </c>
      <c r="FW1517">
        <v>1</v>
      </c>
      <c r="FX1517">
        <v>1</v>
      </c>
      <c r="FY1517">
        <v>1</v>
      </c>
      <c r="GA1517">
        <v>2</v>
      </c>
      <c r="GQ1517">
        <v>2</v>
      </c>
      <c r="GS1517">
        <v>1</v>
      </c>
      <c r="GT1517">
        <v>2</v>
      </c>
      <c r="HE1517">
        <v>1</v>
      </c>
      <c r="HF1517">
        <v>2005</v>
      </c>
      <c r="HG1517">
        <v>1</v>
      </c>
      <c r="HH1517">
        <v>1</v>
      </c>
      <c r="HI1517">
        <v>2</v>
      </c>
      <c r="HJ1517">
        <v>1</v>
      </c>
      <c r="HK1517">
        <v>1</v>
      </c>
      <c r="HL1517">
        <v>36</v>
      </c>
      <c r="HM1517">
        <v>1</v>
      </c>
      <c r="HN1517">
        <v>2</v>
      </c>
      <c r="HT1517">
        <v>1</v>
      </c>
      <c r="HU1517">
        <v>2</v>
      </c>
      <c r="HV1517">
        <v>2</v>
      </c>
      <c r="HW1517">
        <v>1</v>
      </c>
      <c r="HX1517">
        <v>2</v>
      </c>
      <c r="HY1517">
        <v>2</v>
      </c>
      <c r="IA1517">
        <v>2</v>
      </c>
    </row>
    <row r="1518" spans="1:235" x14ac:dyDescent="0.25">
      <c r="A1518">
        <v>183</v>
      </c>
      <c r="B1518">
        <v>2</v>
      </c>
      <c r="C1518" t="s">
        <v>56</v>
      </c>
      <c r="D1518">
        <v>120</v>
      </c>
      <c r="E1518">
        <v>1</v>
      </c>
      <c r="F1518">
        <v>1</v>
      </c>
      <c r="G1518">
        <v>-88</v>
      </c>
      <c r="H1518">
        <v>-88</v>
      </c>
      <c r="I1518">
        <v>40</v>
      </c>
      <c r="J1518">
        <v>40</v>
      </c>
      <c r="K1518">
        <v>-88</v>
      </c>
      <c r="L1518">
        <v>-88</v>
      </c>
      <c r="M1518">
        <v>-88</v>
      </c>
      <c r="N1518">
        <v>-88</v>
      </c>
      <c r="O1518">
        <v>-88</v>
      </c>
      <c r="P1518">
        <v>-88</v>
      </c>
      <c r="Q1518">
        <v>-88</v>
      </c>
      <c r="R1518">
        <v>-88</v>
      </c>
      <c r="S1518">
        <v>-88</v>
      </c>
      <c r="T1518">
        <v>-88</v>
      </c>
      <c r="U1518">
        <v>-88</v>
      </c>
      <c r="V1518">
        <v>30</v>
      </c>
      <c r="W1518">
        <v>35</v>
      </c>
      <c r="X1518">
        <v>35</v>
      </c>
      <c r="Y1518">
        <v>-88</v>
      </c>
      <c r="Z1518">
        <v>-88</v>
      </c>
      <c r="AA1518">
        <v>38</v>
      </c>
      <c r="AB1518">
        <v>38</v>
      </c>
      <c r="AC1518">
        <v>-88</v>
      </c>
      <c r="AD1518">
        <v>-88</v>
      </c>
      <c r="AE1518">
        <v>-88</v>
      </c>
      <c r="AF1518">
        <v>-88</v>
      </c>
      <c r="AG1518">
        <v>-88</v>
      </c>
      <c r="AH1518">
        <v>-88</v>
      </c>
      <c r="AI1518">
        <v>-88</v>
      </c>
      <c r="AJ1518">
        <v>-88</v>
      </c>
      <c r="AK1518">
        <v>-88</v>
      </c>
      <c r="AL1518">
        <v>-88</v>
      </c>
      <c r="AM1518">
        <v>-88</v>
      </c>
      <c r="AN1518">
        <v>25</v>
      </c>
      <c r="AO1518">
        <v>28</v>
      </c>
      <c r="AP1518">
        <v>28</v>
      </c>
      <c r="AQ1518">
        <v>-88</v>
      </c>
      <c r="AR1518">
        <v>-88</v>
      </c>
      <c r="AS1518">
        <v>35</v>
      </c>
      <c r="AT1518">
        <v>35</v>
      </c>
      <c r="AU1518">
        <v>-88</v>
      </c>
      <c r="AV1518">
        <v>-88</v>
      </c>
      <c r="AW1518">
        <v>-88</v>
      </c>
      <c r="AX1518">
        <v>-88</v>
      </c>
      <c r="AY1518">
        <v>-88</v>
      </c>
      <c r="AZ1518">
        <v>-88</v>
      </c>
      <c r="BA1518">
        <v>-88</v>
      </c>
      <c r="BB1518">
        <v>-88</v>
      </c>
      <c r="BC1518">
        <v>-88</v>
      </c>
      <c r="BD1518">
        <v>-88</v>
      </c>
      <c r="BE1518">
        <v>-88</v>
      </c>
      <c r="BF1518">
        <v>25</v>
      </c>
      <c r="BG1518">
        <v>28</v>
      </c>
      <c r="BH1518">
        <v>28</v>
      </c>
      <c r="CN1518">
        <v>2</v>
      </c>
      <c r="CO1518">
        <v>2</v>
      </c>
      <c r="CP1518">
        <v>2</v>
      </c>
      <c r="EG1518">
        <v>0</v>
      </c>
      <c r="EH1518">
        <v>2</v>
      </c>
      <c r="EI1518">
        <v>0</v>
      </c>
      <c r="EJ1518">
        <v>2</v>
      </c>
      <c r="EK1518">
        <v>2</v>
      </c>
      <c r="ES1518">
        <v>2</v>
      </c>
      <c r="FA1518">
        <v>1</v>
      </c>
      <c r="FB1518">
        <v>1973</v>
      </c>
      <c r="FC1518">
        <v>0</v>
      </c>
      <c r="FD1518">
        <v>1</v>
      </c>
      <c r="FE1518">
        <v>2</v>
      </c>
      <c r="FF1518">
        <v>2</v>
      </c>
      <c r="FG1518">
        <v>2</v>
      </c>
      <c r="FH1518">
        <v>2</v>
      </c>
      <c r="FI1518">
        <v>2</v>
      </c>
      <c r="FJ1518">
        <v>2</v>
      </c>
      <c r="FL1518">
        <v>2</v>
      </c>
      <c r="FM1518">
        <v>1</v>
      </c>
      <c r="FN1518">
        <v>25</v>
      </c>
      <c r="FO1518">
        <v>2</v>
      </c>
      <c r="FR1518">
        <v>2</v>
      </c>
      <c r="FT1518">
        <v>2</v>
      </c>
      <c r="FV1518">
        <v>1</v>
      </c>
      <c r="FW1518">
        <v>1</v>
      </c>
      <c r="FX1518">
        <v>1</v>
      </c>
      <c r="FY1518">
        <v>1</v>
      </c>
      <c r="GA1518">
        <v>2</v>
      </c>
      <c r="GQ1518">
        <v>2</v>
      </c>
      <c r="GS1518">
        <v>2</v>
      </c>
      <c r="GT1518">
        <v>2</v>
      </c>
      <c r="HE1518">
        <v>2</v>
      </c>
      <c r="HN1518">
        <v>2</v>
      </c>
      <c r="HT1518">
        <v>2</v>
      </c>
      <c r="IA1518">
        <v>2</v>
      </c>
    </row>
    <row r="1519" spans="1:235" x14ac:dyDescent="0.25">
      <c r="A1519">
        <v>295</v>
      </c>
      <c r="B1519">
        <v>2</v>
      </c>
      <c r="C1519" t="s">
        <v>56</v>
      </c>
      <c r="D1519">
        <v>120</v>
      </c>
      <c r="E1519">
        <v>1</v>
      </c>
      <c r="F1519">
        <v>2</v>
      </c>
      <c r="G1519">
        <v>-88</v>
      </c>
      <c r="H1519">
        <v>-88</v>
      </c>
      <c r="I1519">
        <v>-88</v>
      </c>
      <c r="J1519">
        <v>30</v>
      </c>
      <c r="K1519">
        <v>30</v>
      </c>
      <c r="L1519">
        <v>25</v>
      </c>
      <c r="M1519">
        <v>25</v>
      </c>
      <c r="N1519">
        <v>25</v>
      </c>
      <c r="O1519">
        <v>25</v>
      </c>
      <c r="P1519">
        <v>-88</v>
      </c>
      <c r="Q1519">
        <v>-88</v>
      </c>
      <c r="R1519">
        <v>-88</v>
      </c>
      <c r="S1519">
        <v>-88</v>
      </c>
      <c r="T1519">
        <v>20</v>
      </c>
      <c r="U1519">
        <v>20</v>
      </c>
      <c r="V1519">
        <v>25</v>
      </c>
      <c r="W1519">
        <v>27</v>
      </c>
      <c r="X1519">
        <v>27</v>
      </c>
      <c r="Y1519">
        <v>-88</v>
      </c>
      <c r="Z1519">
        <v>-88</v>
      </c>
      <c r="AA1519">
        <v>-88</v>
      </c>
      <c r="AB1519">
        <v>30</v>
      </c>
      <c r="AC1519">
        <v>30</v>
      </c>
      <c r="AD1519">
        <v>25</v>
      </c>
      <c r="AE1519">
        <v>25</v>
      </c>
      <c r="AF1519">
        <v>25</v>
      </c>
      <c r="AG1519">
        <v>25</v>
      </c>
      <c r="AH1519">
        <v>-88</v>
      </c>
      <c r="AI1519">
        <v>-88</v>
      </c>
      <c r="AJ1519">
        <v>-88</v>
      </c>
      <c r="AK1519">
        <v>-88</v>
      </c>
      <c r="AL1519">
        <v>20</v>
      </c>
      <c r="AM1519">
        <v>20</v>
      </c>
      <c r="AN1519">
        <v>25</v>
      </c>
      <c r="AO1519">
        <v>27</v>
      </c>
      <c r="AP1519">
        <v>27</v>
      </c>
      <c r="AQ1519">
        <v>-88</v>
      </c>
      <c r="AR1519">
        <v>-88</v>
      </c>
      <c r="AS1519">
        <v>-88</v>
      </c>
      <c r="AT1519">
        <v>30</v>
      </c>
      <c r="AU1519">
        <v>30</v>
      </c>
      <c r="AV1519">
        <v>25</v>
      </c>
      <c r="AW1519">
        <v>25</v>
      </c>
      <c r="AX1519">
        <v>25</v>
      </c>
      <c r="AY1519">
        <v>25</v>
      </c>
      <c r="AZ1519">
        <v>-88</v>
      </c>
      <c r="BA1519">
        <v>-88</v>
      </c>
      <c r="BB1519">
        <v>-88</v>
      </c>
      <c r="BC1519">
        <v>-88</v>
      </c>
      <c r="BD1519">
        <v>20</v>
      </c>
      <c r="BE1519">
        <v>20</v>
      </c>
      <c r="BF1519">
        <v>25</v>
      </c>
      <c r="BG1519">
        <v>27</v>
      </c>
      <c r="BH1519">
        <v>27</v>
      </c>
      <c r="CN1519">
        <v>2</v>
      </c>
      <c r="CO1519">
        <v>2</v>
      </c>
      <c r="CP1519">
        <v>2</v>
      </c>
      <c r="EG1519">
        <v>0</v>
      </c>
      <c r="EH1519">
        <v>2</v>
      </c>
      <c r="EI1519">
        <v>0</v>
      </c>
      <c r="EJ1519">
        <v>2</v>
      </c>
      <c r="EK1519">
        <v>2</v>
      </c>
      <c r="ES1519">
        <v>2</v>
      </c>
      <c r="FA1519">
        <v>1</v>
      </c>
      <c r="FB1519">
        <v>1986</v>
      </c>
      <c r="FC1519">
        <v>50</v>
      </c>
      <c r="FD1519">
        <v>1</v>
      </c>
      <c r="FE1519">
        <v>2</v>
      </c>
      <c r="FF1519">
        <v>2</v>
      </c>
      <c r="FG1519">
        <v>2</v>
      </c>
      <c r="FH1519">
        <v>2</v>
      </c>
      <c r="FI1519">
        <v>2</v>
      </c>
      <c r="FJ1519">
        <v>2</v>
      </c>
      <c r="FL1519">
        <v>2</v>
      </c>
      <c r="FM1519">
        <v>4</v>
      </c>
      <c r="FN1519">
        <v>25</v>
      </c>
      <c r="FO1519">
        <v>2</v>
      </c>
      <c r="FR1519">
        <v>2</v>
      </c>
      <c r="FT1519">
        <v>2</v>
      </c>
      <c r="FV1519">
        <v>1</v>
      </c>
      <c r="FW1519">
        <v>2</v>
      </c>
      <c r="FX1519">
        <v>2</v>
      </c>
      <c r="FY1519">
        <v>3</v>
      </c>
      <c r="GA1519">
        <v>2</v>
      </c>
      <c r="GQ1519">
        <v>1</v>
      </c>
      <c r="GS1519">
        <v>2</v>
      </c>
      <c r="GT1519">
        <v>2</v>
      </c>
      <c r="HE1519">
        <v>1</v>
      </c>
      <c r="HF1519">
        <v>2006</v>
      </c>
      <c r="HG1519">
        <v>2</v>
      </c>
      <c r="HH1519">
        <v>2</v>
      </c>
      <c r="HI1519">
        <v>2</v>
      </c>
      <c r="HJ1519">
        <v>3</v>
      </c>
      <c r="HK1519">
        <v>2</v>
      </c>
      <c r="HN1519">
        <v>2</v>
      </c>
      <c r="HT1519">
        <v>2</v>
      </c>
      <c r="IA1519">
        <v>2</v>
      </c>
    </row>
    <row r="1520" spans="1:235" x14ac:dyDescent="0.25">
      <c r="A1520">
        <v>229</v>
      </c>
      <c r="B1520">
        <v>3</v>
      </c>
      <c r="C1520" t="s">
        <v>41</v>
      </c>
      <c r="D1520">
        <v>20</v>
      </c>
      <c r="E1520">
        <v>1</v>
      </c>
      <c r="F1520">
        <v>2</v>
      </c>
      <c r="G1520">
        <v>40</v>
      </c>
      <c r="H1520">
        <v>40</v>
      </c>
      <c r="I1520">
        <v>35</v>
      </c>
      <c r="J1520">
        <v>30</v>
      </c>
      <c r="K1520">
        <v>30</v>
      </c>
      <c r="L1520">
        <v>30</v>
      </c>
      <c r="M1520">
        <v>18</v>
      </c>
      <c r="N1520">
        <v>18</v>
      </c>
      <c r="O1520">
        <v>18</v>
      </c>
      <c r="P1520">
        <v>18</v>
      </c>
      <c r="Q1520">
        <v>20</v>
      </c>
      <c r="R1520">
        <v>20</v>
      </c>
      <c r="S1520">
        <v>25</v>
      </c>
      <c r="T1520">
        <v>25</v>
      </c>
      <c r="U1520">
        <v>25</v>
      </c>
      <c r="V1520">
        <v>28</v>
      </c>
      <c r="W1520">
        <v>28</v>
      </c>
      <c r="X1520">
        <v>28</v>
      </c>
      <c r="Y1520">
        <v>40</v>
      </c>
      <c r="Z1520">
        <v>40</v>
      </c>
      <c r="AA1520">
        <v>35</v>
      </c>
      <c r="AB1520">
        <v>30</v>
      </c>
      <c r="AC1520">
        <v>30</v>
      </c>
      <c r="AD1520">
        <v>30</v>
      </c>
      <c r="AE1520">
        <v>18</v>
      </c>
      <c r="AF1520">
        <v>18</v>
      </c>
      <c r="AG1520">
        <v>18</v>
      </c>
      <c r="AH1520">
        <v>18</v>
      </c>
      <c r="AI1520">
        <v>20</v>
      </c>
      <c r="AJ1520">
        <v>20</v>
      </c>
      <c r="AK1520">
        <v>25</v>
      </c>
      <c r="AL1520">
        <v>25</v>
      </c>
      <c r="AM1520">
        <v>25</v>
      </c>
      <c r="AN1520">
        <v>28</v>
      </c>
      <c r="AO1520">
        <v>28</v>
      </c>
      <c r="AP1520">
        <v>28</v>
      </c>
      <c r="AQ1520">
        <v>40</v>
      </c>
      <c r="AR1520">
        <v>40</v>
      </c>
      <c r="AS1520">
        <v>35</v>
      </c>
      <c r="AT1520">
        <v>30</v>
      </c>
      <c r="AU1520">
        <v>30</v>
      </c>
      <c r="AV1520">
        <v>30</v>
      </c>
      <c r="AW1520">
        <v>18</v>
      </c>
      <c r="AX1520">
        <v>18</v>
      </c>
      <c r="AY1520">
        <v>18</v>
      </c>
      <c r="AZ1520">
        <v>18</v>
      </c>
      <c r="BA1520">
        <v>20</v>
      </c>
      <c r="BB1520">
        <v>20</v>
      </c>
      <c r="BC1520">
        <v>25</v>
      </c>
      <c r="BD1520">
        <v>25</v>
      </c>
      <c r="BE1520">
        <v>25</v>
      </c>
      <c r="BF1520">
        <v>28</v>
      </c>
      <c r="BG1520">
        <v>28</v>
      </c>
      <c r="BH1520">
        <v>28</v>
      </c>
      <c r="CN1520">
        <v>2</v>
      </c>
      <c r="CO1520">
        <v>2</v>
      </c>
      <c r="CP1520">
        <v>2</v>
      </c>
      <c r="EG1520">
        <v>0</v>
      </c>
      <c r="EH1520">
        <v>2</v>
      </c>
      <c r="EI1520">
        <v>0</v>
      </c>
      <c r="EJ1520">
        <v>2</v>
      </c>
      <c r="EK1520">
        <v>2</v>
      </c>
      <c r="ES1520">
        <v>2</v>
      </c>
      <c r="FA1520">
        <v>1</v>
      </c>
      <c r="FB1520">
        <v>1998</v>
      </c>
      <c r="FC1520">
        <v>34.1</v>
      </c>
      <c r="FD1520">
        <v>1</v>
      </c>
      <c r="FE1520">
        <v>2</v>
      </c>
      <c r="FF1520">
        <v>2</v>
      </c>
      <c r="FG1520">
        <v>2</v>
      </c>
      <c r="FH1520">
        <v>2</v>
      </c>
      <c r="FI1520">
        <v>2</v>
      </c>
      <c r="FJ1520">
        <v>2</v>
      </c>
      <c r="FL1520">
        <v>2</v>
      </c>
      <c r="FM1520">
        <v>1</v>
      </c>
      <c r="FN1520">
        <v>2</v>
      </c>
      <c r="FO1520">
        <v>2</v>
      </c>
      <c r="FR1520">
        <v>2</v>
      </c>
      <c r="FT1520">
        <v>2</v>
      </c>
      <c r="FV1520">
        <v>1</v>
      </c>
      <c r="FW1520">
        <v>2</v>
      </c>
      <c r="FX1520">
        <v>2</v>
      </c>
      <c r="FY1520">
        <v>1</v>
      </c>
      <c r="GA1520">
        <v>3</v>
      </c>
      <c r="GQ1520">
        <v>2</v>
      </c>
      <c r="GS1520">
        <v>2</v>
      </c>
      <c r="GT1520">
        <v>2</v>
      </c>
      <c r="HE1520">
        <v>2</v>
      </c>
      <c r="HN1520">
        <v>2</v>
      </c>
      <c r="HT1520">
        <v>2</v>
      </c>
      <c r="IA1520">
        <v>2</v>
      </c>
    </row>
    <row r="1521" spans="1:235" x14ac:dyDescent="0.25">
      <c r="A1521">
        <v>201</v>
      </c>
      <c r="B1521">
        <v>1</v>
      </c>
      <c r="E1521">
        <v>1</v>
      </c>
      <c r="F1521">
        <v>2</v>
      </c>
      <c r="G1521">
        <v>28</v>
      </c>
      <c r="H1521">
        <v>30</v>
      </c>
      <c r="I1521">
        <v>30.5</v>
      </c>
      <c r="J1521">
        <v>30</v>
      </c>
      <c r="K1521">
        <v>30</v>
      </c>
      <c r="L1521">
        <v>35</v>
      </c>
      <c r="M1521">
        <v>40</v>
      </c>
      <c r="N1521">
        <v>42</v>
      </c>
      <c r="O1521">
        <v>40</v>
      </c>
      <c r="P1521">
        <v>40</v>
      </c>
      <c r="Q1521">
        <v>40</v>
      </c>
      <c r="R1521">
        <v>40</v>
      </c>
      <c r="S1521">
        <v>40</v>
      </c>
      <c r="T1521">
        <v>30</v>
      </c>
      <c r="U1521">
        <v>25</v>
      </c>
      <c r="V1521">
        <v>25</v>
      </c>
      <c r="W1521">
        <v>25</v>
      </c>
      <c r="X1521">
        <v>25</v>
      </c>
      <c r="Y1521">
        <v>28</v>
      </c>
      <c r="Z1521">
        <v>30</v>
      </c>
      <c r="AA1521">
        <v>30.5</v>
      </c>
      <c r="AB1521">
        <v>30</v>
      </c>
      <c r="AC1521">
        <v>30</v>
      </c>
      <c r="AD1521">
        <v>35</v>
      </c>
      <c r="AE1521">
        <v>40</v>
      </c>
      <c r="AF1521">
        <v>42</v>
      </c>
      <c r="AG1521">
        <v>40</v>
      </c>
      <c r="AH1521">
        <v>40</v>
      </c>
      <c r="AI1521">
        <v>40</v>
      </c>
      <c r="AJ1521">
        <v>40</v>
      </c>
      <c r="AK1521">
        <v>40</v>
      </c>
      <c r="AL1521">
        <v>30</v>
      </c>
      <c r="AM1521">
        <v>25</v>
      </c>
      <c r="AN1521">
        <v>25</v>
      </c>
      <c r="AO1521">
        <v>25</v>
      </c>
      <c r="AP1521">
        <v>25</v>
      </c>
      <c r="AQ1521">
        <v>28</v>
      </c>
      <c r="AR1521">
        <v>30</v>
      </c>
      <c r="AS1521">
        <v>30.5</v>
      </c>
      <c r="AT1521">
        <v>30</v>
      </c>
      <c r="AU1521">
        <v>30</v>
      </c>
      <c r="AV1521">
        <v>35</v>
      </c>
      <c r="AW1521">
        <v>40</v>
      </c>
      <c r="AX1521">
        <v>42</v>
      </c>
      <c r="AY1521">
        <v>40</v>
      </c>
      <c r="AZ1521">
        <v>40</v>
      </c>
      <c r="BA1521">
        <v>40</v>
      </c>
      <c r="BB1521">
        <v>40</v>
      </c>
      <c r="BC1521">
        <v>40</v>
      </c>
      <c r="BD1521">
        <v>30</v>
      </c>
      <c r="BE1521">
        <v>25</v>
      </c>
      <c r="BF1521">
        <v>25</v>
      </c>
      <c r="BG1521">
        <v>25</v>
      </c>
      <c r="BH1521">
        <v>25</v>
      </c>
      <c r="CN1521">
        <v>2</v>
      </c>
      <c r="CO1521">
        <v>2</v>
      </c>
      <c r="CP1521">
        <v>2</v>
      </c>
      <c r="EG1521">
        <v>0</v>
      </c>
      <c r="EH1521">
        <v>2</v>
      </c>
      <c r="EI1521">
        <v>0</v>
      </c>
      <c r="EJ1521">
        <v>2</v>
      </c>
      <c r="EK1521">
        <v>2</v>
      </c>
      <c r="ES1521">
        <v>2</v>
      </c>
      <c r="FA1521">
        <v>1</v>
      </c>
      <c r="FB1521">
        <v>1982</v>
      </c>
      <c r="FC1521">
        <v>0</v>
      </c>
      <c r="FD1521">
        <v>1</v>
      </c>
      <c r="FE1521">
        <v>2</v>
      </c>
      <c r="FF1521">
        <v>2</v>
      </c>
      <c r="FG1521">
        <v>2</v>
      </c>
      <c r="FH1521">
        <v>2</v>
      </c>
      <c r="FI1521">
        <v>1</v>
      </c>
      <c r="FJ1521">
        <v>1</v>
      </c>
      <c r="FK1521" t="s">
        <v>43</v>
      </c>
      <c r="FL1521">
        <v>2</v>
      </c>
      <c r="FM1521">
        <v>1</v>
      </c>
      <c r="FN1521">
        <v>31</v>
      </c>
      <c r="FO1521">
        <v>2</v>
      </c>
      <c r="FR1521">
        <v>2</v>
      </c>
      <c r="FT1521">
        <v>2</v>
      </c>
      <c r="FV1521">
        <v>1</v>
      </c>
      <c r="FW1521">
        <v>2</v>
      </c>
      <c r="FX1521">
        <v>2</v>
      </c>
      <c r="FY1521">
        <v>1</v>
      </c>
      <c r="GA1521">
        <v>2</v>
      </c>
      <c r="GQ1521">
        <v>2</v>
      </c>
      <c r="GS1521">
        <v>2</v>
      </c>
      <c r="GT1521">
        <v>2</v>
      </c>
      <c r="HE1521">
        <v>1</v>
      </c>
      <c r="HF1521">
        <v>2004</v>
      </c>
      <c r="HG1521">
        <v>1</v>
      </c>
      <c r="HH1521">
        <v>1</v>
      </c>
      <c r="HI1521">
        <v>2</v>
      </c>
      <c r="HJ1521">
        <v>1</v>
      </c>
      <c r="HK1521">
        <v>1</v>
      </c>
      <c r="HL1521">
        <v>12</v>
      </c>
      <c r="HM1521">
        <v>1</v>
      </c>
      <c r="HN1521">
        <v>2</v>
      </c>
      <c r="HT1521">
        <v>2</v>
      </c>
      <c r="IA1521">
        <v>2</v>
      </c>
    </row>
    <row r="1522" spans="1:235" x14ac:dyDescent="0.25">
      <c r="A1522">
        <v>202</v>
      </c>
      <c r="BI1522">
        <v>1</v>
      </c>
      <c r="BL1522">
        <v>2</v>
      </c>
      <c r="BM1522">
        <v>-99</v>
      </c>
      <c r="BN1522">
        <v>-99</v>
      </c>
      <c r="BO1522">
        <v>-88</v>
      </c>
      <c r="BP1522">
        <v>-88</v>
      </c>
      <c r="BQ1522">
        <v>10</v>
      </c>
      <c r="BR1522">
        <v>9</v>
      </c>
      <c r="BS1522">
        <v>-99</v>
      </c>
      <c r="BT1522">
        <v>-99</v>
      </c>
      <c r="BU1522">
        <v>-99</v>
      </c>
      <c r="BV1522">
        <v>-99</v>
      </c>
      <c r="BW1522">
        <v>-99</v>
      </c>
      <c r="BX1522">
        <v>-88</v>
      </c>
      <c r="BY1522">
        <v>-88</v>
      </c>
      <c r="BZ1522">
        <v>10</v>
      </c>
      <c r="CA1522">
        <v>9</v>
      </c>
      <c r="CB1522">
        <v>-99</v>
      </c>
      <c r="CC1522">
        <v>-99</v>
      </c>
      <c r="CD1522">
        <v>-99</v>
      </c>
      <c r="CE1522">
        <v>-99</v>
      </c>
      <c r="CF1522">
        <v>-99</v>
      </c>
      <c r="CG1522">
        <v>-88</v>
      </c>
      <c r="CH1522">
        <v>-88</v>
      </c>
      <c r="CI1522">
        <v>10</v>
      </c>
      <c r="CJ1522">
        <v>9</v>
      </c>
      <c r="CK1522">
        <v>-99</v>
      </c>
      <c r="CL1522">
        <v>-99</v>
      </c>
      <c r="CM1522">
        <v>-99</v>
      </c>
      <c r="CN1522">
        <v>2</v>
      </c>
      <c r="CO1522">
        <v>2</v>
      </c>
      <c r="CP1522">
        <v>2</v>
      </c>
      <c r="EG1522">
        <v>0</v>
      </c>
      <c r="EH1522">
        <v>2</v>
      </c>
      <c r="EI1522">
        <v>0</v>
      </c>
      <c r="EJ1522">
        <v>2</v>
      </c>
      <c r="EK1522">
        <v>2</v>
      </c>
      <c r="ES1522">
        <v>2</v>
      </c>
      <c r="FA1522">
        <v>1</v>
      </c>
      <c r="FB1522">
        <v>1990</v>
      </c>
      <c r="FC1522">
        <v>100</v>
      </c>
      <c r="FL1522">
        <v>2</v>
      </c>
      <c r="FM1522">
        <v>1</v>
      </c>
      <c r="FN1522">
        <v>28</v>
      </c>
      <c r="FO1522">
        <v>2</v>
      </c>
      <c r="FR1522">
        <v>2</v>
      </c>
      <c r="FT1522">
        <v>2</v>
      </c>
      <c r="FV1522">
        <v>1</v>
      </c>
      <c r="FW1522">
        <v>2</v>
      </c>
      <c r="FX1522">
        <v>2</v>
      </c>
      <c r="FY1522">
        <v>1</v>
      </c>
      <c r="GA1522">
        <v>2</v>
      </c>
      <c r="GQ1522">
        <v>1</v>
      </c>
      <c r="GS1522">
        <v>2</v>
      </c>
      <c r="GT1522">
        <v>2</v>
      </c>
      <c r="HE1522">
        <v>1</v>
      </c>
      <c r="HF1522">
        <v>2001</v>
      </c>
      <c r="HG1522">
        <v>1</v>
      </c>
      <c r="HH1522">
        <v>2</v>
      </c>
      <c r="HI1522">
        <v>2</v>
      </c>
      <c r="HJ1522">
        <v>1</v>
      </c>
      <c r="HK1522">
        <v>1</v>
      </c>
      <c r="HL1522">
        <v>12</v>
      </c>
      <c r="HM1522">
        <v>2</v>
      </c>
      <c r="HN1522">
        <v>2</v>
      </c>
      <c r="HT1522">
        <v>2</v>
      </c>
      <c r="IA1522">
        <v>2</v>
      </c>
    </row>
    <row r="1523" spans="1:235" x14ac:dyDescent="0.25">
      <c r="A1523">
        <v>204</v>
      </c>
      <c r="B1523">
        <v>1</v>
      </c>
      <c r="E1523">
        <v>1</v>
      </c>
      <c r="F1523">
        <v>1</v>
      </c>
      <c r="G1523">
        <v>-88</v>
      </c>
      <c r="H1523">
        <v>30</v>
      </c>
      <c r="I1523">
        <v>35</v>
      </c>
      <c r="J1523">
        <v>32</v>
      </c>
      <c r="K1523">
        <v>30</v>
      </c>
      <c r="L1523">
        <v>30</v>
      </c>
      <c r="M1523">
        <v>25</v>
      </c>
      <c r="N1523">
        <v>25</v>
      </c>
      <c r="O1523">
        <v>25</v>
      </c>
      <c r="P1523">
        <v>30</v>
      </c>
      <c r="Q1523">
        <v>30</v>
      </c>
      <c r="R1523">
        <v>32</v>
      </c>
      <c r="S1523">
        <v>35</v>
      </c>
      <c r="T1523">
        <v>30</v>
      </c>
      <c r="U1523">
        <v>30</v>
      </c>
      <c r="V1523">
        <v>35</v>
      </c>
      <c r="W1523">
        <v>35</v>
      </c>
      <c r="X1523">
        <v>35</v>
      </c>
      <c r="Y1523">
        <v>-88</v>
      </c>
      <c r="Z1523">
        <v>25</v>
      </c>
      <c r="AA1523">
        <v>35</v>
      </c>
      <c r="AB1523">
        <v>32</v>
      </c>
      <c r="AC1523">
        <v>30</v>
      </c>
      <c r="AD1523">
        <v>30</v>
      </c>
      <c r="AE1523">
        <v>25</v>
      </c>
      <c r="AF1523">
        <v>25</v>
      </c>
      <c r="AG1523">
        <v>25</v>
      </c>
      <c r="AH1523">
        <v>30</v>
      </c>
      <c r="AI1523">
        <v>30</v>
      </c>
      <c r="AJ1523">
        <v>30</v>
      </c>
      <c r="AK1523">
        <v>30</v>
      </c>
      <c r="AL1523">
        <v>30</v>
      </c>
      <c r="AM1523">
        <v>30</v>
      </c>
      <c r="AN1523">
        <v>30</v>
      </c>
      <c r="AO1523">
        <v>35</v>
      </c>
      <c r="AP1523">
        <v>35</v>
      </c>
      <c r="AQ1523">
        <v>-88</v>
      </c>
      <c r="AR1523">
        <v>25</v>
      </c>
      <c r="AS1523">
        <v>30</v>
      </c>
      <c r="AT1523">
        <v>30</v>
      </c>
      <c r="AU1523">
        <v>30</v>
      </c>
      <c r="AV1523">
        <v>30</v>
      </c>
      <c r="AW1523">
        <v>20</v>
      </c>
      <c r="AX1523">
        <v>22</v>
      </c>
      <c r="AY1523">
        <v>25</v>
      </c>
      <c r="AZ1523">
        <v>25</v>
      </c>
      <c r="BA1523">
        <v>25</v>
      </c>
      <c r="BB1523">
        <v>28</v>
      </c>
      <c r="BC1523">
        <v>30</v>
      </c>
      <c r="BD1523">
        <v>25</v>
      </c>
      <c r="BE1523">
        <v>30</v>
      </c>
      <c r="BF1523">
        <v>30</v>
      </c>
      <c r="BG1523">
        <v>35</v>
      </c>
      <c r="BH1523">
        <v>35</v>
      </c>
      <c r="CN1523">
        <v>2</v>
      </c>
      <c r="CO1523">
        <v>2</v>
      </c>
      <c r="CP1523">
        <v>2</v>
      </c>
      <c r="EG1523">
        <v>0</v>
      </c>
      <c r="EH1523">
        <v>2</v>
      </c>
      <c r="EI1523">
        <v>0</v>
      </c>
      <c r="EJ1523">
        <v>2</v>
      </c>
      <c r="EK1523">
        <v>2</v>
      </c>
      <c r="ES1523">
        <v>2</v>
      </c>
      <c r="FA1523">
        <v>1</v>
      </c>
      <c r="FB1523">
        <v>1986</v>
      </c>
      <c r="FC1523">
        <v>0</v>
      </c>
      <c r="FD1523">
        <v>1</v>
      </c>
      <c r="FE1523">
        <v>2</v>
      </c>
      <c r="FF1523">
        <v>2</v>
      </c>
      <c r="FG1523">
        <v>2</v>
      </c>
      <c r="FH1523">
        <v>2</v>
      </c>
      <c r="FI1523">
        <v>2</v>
      </c>
      <c r="FJ1523">
        <v>1</v>
      </c>
      <c r="FK1523" t="s">
        <v>43</v>
      </c>
      <c r="FL1523">
        <v>2</v>
      </c>
      <c r="FM1523">
        <v>1</v>
      </c>
      <c r="FN1523">
        <v>35</v>
      </c>
      <c r="FO1523">
        <v>2</v>
      </c>
      <c r="FR1523">
        <v>2</v>
      </c>
      <c r="FT1523">
        <v>2</v>
      </c>
      <c r="FV1523">
        <v>1</v>
      </c>
      <c r="FW1523">
        <v>1</v>
      </c>
      <c r="FX1523">
        <v>1</v>
      </c>
      <c r="FY1523">
        <v>3</v>
      </c>
      <c r="GA1523">
        <v>2</v>
      </c>
      <c r="GQ1523">
        <v>2</v>
      </c>
      <c r="GS1523">
        <v>2</v>
      </c>
      <c r="GT1523">
        <v>1</v>
      </c>
      <c r="GU1523">
        <v>1</v>
      </c>
      <c r="GV1523">
        <v>2</v>
      </c>
      <c r="GW1523">
        <v>2</v>
      </c>
      <c r="GX1523">
        <v>2</v>
      </c>
      <c r="GY1523">
        <v>2</v>
      </c>
      <c r="GZ1523">
        <v>2</v>
      </c>
      <c r="HA1523">
        <v>2</v>
      </c>
      <c r="HB1523">
        <v>2</v>
      </c>
      <c r="HE1523">
        <v>1</v>
      </c>
      <c r="HF1523">
        <v>2005</v>
      </c>
      <c r="HG1523">
        <v>1</v>
      </c>
      <c r="HH1523">
        <v>2</v>
      </c>
      <c r="HI1523">
        <v>2</v>
      </c>
      <c r="HJ1523">
        <v>2</v>
      </c>
      <c r="HK1523">
        <v>1</v>
      </c>
      <c r="HL1523">
        <v>36</v>
      </c>
      <c r="HM1523">
        <v>1</v>
      </c>
      <c r="HN1523">
        <v>2</v>
      </c>
      <c r="HT1523">
        <v>1</v>
      </c>
      <c r="HU1523">
        <v>2</v>
      </c>
      <c r="HV1523">
        <v>2</v>
      </c>
      <c r="HW1523">
        <v>1</v>
      </c>
      <c r="HX1523">
        <v>2</v>
      </c>
      <c r="HY1523">
        <v>2</v>
      </c>
      <c r="IA1523">
        <v>2</v>
      </c>
    </row>
    <row r="1524" spans="1:235" x14ac:dyDescent="0.25">
      <c r="A1524">
        <v>307</v>
      </c>
      <c r="B1524">
        <v>1</v>
      </c>
      <c r="E1524">
        <v>1</v>
      </c>
      <c r="F1524">
        <v>1</v>
      </c>
      <c r="G1524">
        <v>25</v>
      </c>
      <c r="H1524">
        <v>25</v>
      </c>
      <c r="I1524">
        <v>30</v>
      </c>
      <c r="J1524">
        <v>30</v>
      </c>
      <c r="K1524">
        <v>30</v>
      </c>
      <c r="L1524">
        <v>30</v>
      </c>
      <c r="M1524">
        <v>40</v>
      </c>
      <c r="N1524">
        <v>40</v>
      </c>
      <c r="O1524">
        <v>30</v>
      </c>
      <c r="P1524">
        <v>30</v>
      </c>
      <c r="Q1524">
        <v>28</v>
      </c>
      <c r="R1524">
        <v>20</v>
      </c>
      <c r="S1524">
        <v>24</v>
      </c>
      <c r="T1524">
        <v>28</v>
      </c>
      <c r="U1524">
        <v>30</v>
      </c>
      <c r="V1524">
        <v>30</v>
      </c>
      <c r="W1524">
        <v>30</v>
      </c>
      <c r="X1524">
        <v>30</v>
      </c>
      <c r="Y1524">
        <v>24</v>
      </c>
      <c r="Z1524">
        <v>23</v>
      </c>
      <c r="AA1524">
        <v>28</v>
      </c>
      <c r="AB1524">
        <v>28</v>
      </c>
      <c r="AC1524">
        <v>28</v>
      </c>
      <c r="AD1524">
        <v>28</v>
      </c>
      <c r="AE1524">
        <v>35</v>
      </c>
      <c r="AF1524">
        <v>35</v>
      </c>
      <c r="AG1524">
        <v>30</v>
      </c>
      <c r="AH1524">
        <v>28</v>
      </c>
      <c r="AI1524">
        <v>25</v>
      </c>
      <c r="AJ1524">
        <v>20</v>
      </c>
      <c r="AK1524">
        <v>22</v>
      </c>
      <c r="AL1524">
        <v>25</v>
      </c>
      <c r="AM1524">
        <v>30</v>
      </c>
      <c r="AN1524">
        <v>28</v>
      </c>
      <c r="AO1524">
        <v>28</v>
      </c>
      <c r="AP1524">
        <v>28</v>
      </c>
      <c r="AQ1524">
        <v>20</v>
      </c>
      <c r="AR1524">
        <v>20</v>
      </c>
      <c r="AS1524">
        <v>25</v>
      </c>
      <c r="AT1524">
        <v>25</v>
      </c>
      <c r="AU1524">
        <v>25</v>
      </c>
      <c r="AV1524">
        <v>26</v>
      </c>
      <c r="AW1524">
        <v>30</v>
      </c>
      <c r="AX1524">
        <v>30</v>
      </c>
      <c r="AY1524">
        <v>27</v>
      </c>
      <c r="AZ1524">
        <v>26</v>
      </c>
      <c r="BA1524">
        <v>22</v>
      </c>
      <c r="BB1524">
        <v>18</v>
      </c>
      <c r="BC1524">
        <v>20</v>
      </c>
      <c r="BD1524">
        <v>22</v>
      </c>
      <c r="BE1524">
        <v>25</v>
      </c>
      <c r="BF1524">
        <v>25</v>
      </c>
      <c r="BG1524">
        <v>25</v>
      </c>
      <c r="BH1524">
        <v>25</v>
      </c>
      <c r="CN1524">
        <v>2</v>
      </c>
      <c r="CO1524">
        <v>2</v>
      </c>
      <c r="CP1524">
        <v>2</v>
      </c>
      <c r="EG1524">
        <v>0</v>
      </c>
      <c r="EH1524">
        <v>2</v>
      </c>
      <c r="EI1524">
        <v>0</v>
      </c>
      <c r="EJ1524">
        <v>2</v>
      </c>
      <c r="EK1524">
        <v>2</v>
      </c>
      <c r="ES1524">
        <v>2</v>
      </c>
      <c r="FA1524">
        <v>1</v>
      </c>
      <c r="FB1524">
        <v>1999</v>
      </c>
      <c r="FC1524">
        <v>0</v>
      </c>
      <c r="FD1524">
        <v>1</v>
      </c>
      <c r="FE1524">
        <v>2</v>
      </c>
      <c r="FF1524">
        <v>2</v>
      </c>
      <c r="FG1524">
        <v>2</v>
      </c>
      <c r="FH1524">
        <v>2</v>
      </c>
      <c r="FI1524">
        <v>2</v>
      </c>
      <c r="FJ1524">
        <v>2</v>
      </c>
      <c r="FL1524">
        <v>2</v>
      </c>
      <c r="FM1524">
        <v>1</v>
      </c>
      <c r="FN1524">
        <v>25</v>
      </c>
      <c r="FO1524">
        <v>2</v>
      </c>
      <c r="FR1524">
        <v>2</v>
      </c>
      <c r="FT1524">
        <v>2</v>
      </c>
      <c r="FV1524">
        <v>1</v>
      </c>
      <c r="FW1524">
        <v>1</v>
      </c>
      <c r="FX1524">
        <v>2</v>
      </c>
      <c r="FY1524">
        <v>1</v>
      </c>
      <c r="GA1524">
        <v>3</v>
      </c>
      <c r="GQ1524">
        <v>1</v>
      </c>
      <c r="GS1524">
        <v>2</v>
      </c>
      <c r="GT1524">
        <v>2</v>
      </c>
      <c r="HE1524">
        <v>2</v>
      </c>
      <c r="HN1524">
        <v>2</v>
      </c>
      <c r="HT1524">
        <v>2</v>
      </c>
      <c r="IA1524">
        <v>2</v>
      </c>
    </row>
    <row r="1525" spans="1:235" x14ac:dyDescent="0.25">
      <c r="A1525">
        <v>320</v>
      </c>
      <c r="B1525">
        <v>3</v>
      </c>
      <c r="C1525" t="s">
        <v>41</v>
      </c>
      <c r="D1525">
        <v>20</v>
      </c>
      <c r="E1525">
        <v>1</v>
      </c>
      <c r="F1525">
        <v>1</v>
      </c>
      <c r="G1525">
        <v>25</v>
      </c>
      <c r="H1525">
        <v>25</v>
      </c>
      <c r="I1525">
        <v>30</v>
      </c>
      <c r="J1525">
        <v>30</v>
      </c>
      <c r="K1525">
        <v>30</v>
      </c>
      <c r="L1525">
        <v>30</v>
      </c>
      <c r="M1525">
        <v>40</v>
      </c>
      <c r="N1525">
        <v>40</v>
      </c>
      <c r="O1525">
        <v>32</v>
      </c>
      <c r="P1525">
        <v>30</v>
      </c>
      <c r="Q1525">
        <v>28</v>
      </c>
      <c r="R1525">
        <v>20</v>
      </c>
      <c r="S1525">
        <v>24</v>
      </c>
      <c r="T1525">
        <v>28</v>
      </c>
      <c r="U1525">
        <v>30</v>
      </c>
      <c r="V1525">
        <v>30</v>
      </c>
      <c r="W1525">
        <v>30</v>
      </c>
      <c r="X1525">
        <v>30</v>
      </c>
      <c r="Y1525">
        <v>24</v>
      </c>
      <c r="Z1525">
        <v>23</v>
      </c>
      <c r="AA1525">
        <v>28</v>
      </c>
      <c r="AB1525">
        <v>28</v>
      </c>
      <c r="AC1525">
        <v>28</v>
      </c>
      <c r="AD1525">
        <v>28</v>
      </c>
      <c r="AE1525">
        <v>36</v>
      </c>
      <c r="AF1525">
        <v>35</v>
      </c>
      <c r="AG1525">
        <v>30</v>
      </c>
      <c r="AH1525">
        <v>28</v>
      </c>
      <c r="AI1525">
        <v>25</v>
      </c>
      <c r="AJ1525">
        <v>20</v>
      </c>
      <c r="AK1525">
        <v>22</v>
      </c>
      <c r="AL1525">
        <v>25</v>
      </c>
      <c r="AM1525">
        <v>30</v>
      </c>
      <c r="AN1525">
        <v>28</v>
      </c>
      <c r="AO1525">
        <v>28</v>
      </c>
      <c r="AP1525">
        <v>28</v>
      </c>
      <c r="AQ1525">
        <v>20</v>
      </c>
      <c r="AR1525">
        <v>20</v>
      </c>
      <c r="AS1525">
        <v>25</v>
      </c>
      <c r="AT1525">
        <v>25</v>
      </c>
      <c r="AU1525">
        <v>25</v>
      </c>
      <c r="AV1525">
        <v>26</v>
      </c>
      <c r="AW1525">
        <v>30</v>
      </c>
      <c r="AX1525">
        <v>30</v>
      </c>
      <c r="AY1525">
        <v>27</v>
      </c>
      <c r="AZ1525">
        <v>26</v>
      </c>
      <c r="BA1525">
        <v>22</v>
      </c>
      <c r="BB1525">
        <v>18</v>
      </c>
      <c r="BC1525">
        <v>20</v>
      </c>
      <c r="BD1525">
        <v>22</v>
      </c>
      <c r="BE1525">
        <v>25</v>
      </c>
      <c r="BF1525">
        <v>25</v>
      </c>
      <c r="BG1525">
        <v>25</v>
      </c>
      <c r="BH1525">
        <v>25</v>
      </c>
      <c r="BI1525">
        <v>3</v>
      </c>
      <c r="BJ1525" t="s">
        <v>41</v>
      </c>
      <c r="BK1525">
        <v>20</v>
      </c>
      <c r="BL1525">
        <v>1</v>
      </c>
      <c r="BM1525">
        <v>-99</v>
      </c>
      <c r="BN1525">
        <v>-99</v>
      </c>
      <c r="BO1525">
        <v>10</v>
      </c>
      <c r="BP1525">
        <v>10</v>
      </c>
      <c r="BQ1525">
        <v>10</v>
      </c>
      <c r="BR1525">
        <v>12</v>
      </c>
      <c r="BS1525">
        <v>10</v>
      </c>
      <c r="BT1525">
        <v>-99</v>
      </c>
      <c r="BU1525">
        <v>-99</v>
      </c>
      <c r="BV1525">
        <v>-99</v>
      </c>
      <c r="BW1525">
        <v>-99</v>
      </c>
      <c r="BX1525">
        <v>8</v>
      </c>
      <c r="BY1525">
        <v>9</v>
      </c>
      <c r="BZ1525">
        <v>9</v>
      </c>
      <c r="CA1525">
        <v>10</v>
      </c>
      <c r="CB1525">
        <v>10</v>
      </c>
      <c r="CC1525">
        <v>-99</v>
      </c>
      <c r="CD1525">
        <v>-99</v>
      </c>
      <c r="CE1525">
        <v>-99</v>
      </c>
      <c r="CF1525">
        <v>-99</v>
      </c>
      <c r="CG1525">
        <v>7</v>
      </c>
      <c r="CH1525">
        <v>8</v>
      </c>
      <c r="CI1525">
        <v>8</v>
      </c>
      <c r="CJ1525">
        <v>9</v>
      </c>
      <c r="CK1525">
        <v>8</v>
      </c>
      <c r="CL1525">
        <v>-99</v>
      </c>
      <c r="CM1525">
        <v>-99</v>
      </c>
      <c r="CN1525">
        <v>2</v>
      </c>
      <c r="CO1525">
        <v>2</v>
      </c>
      <c r="CP1525">
        <v>2</v>
      </c>
      <c r="EG1525">
        <v>0</v>
      </c>
      <c r="EH1525">
        <v>2</v>
      </c>
      <c r="EI1525">
        <v>10</v>
      </c>
      <c r="EJ1525">
        <v>1</v>
      </c>
      <c r="EK1525">
        <v>2</v>
      </c>
      <c r="ES1525">
        <v>2</v>
      </c>
      <c r="FA1525">
        <v>1</v>
      </c>
      <c r="FB1525">
        <v>2001</v>
      </c>
      <c r="FC1525">
        <v>35</v>
      </c>
      <c r="FD1525">
        <v>1</v>
      </c>
      <c r="FE1525">
        <v>2</v>
      </c>
      <c r="FF1525">
        <v>2</v>
      </c>
      <c r="FG1525">
        <v>2</v>
      </c>
      <c r="FH1525">
        <v>2</v>
      </c>
      <c r="FI1525">
        <v>2</v>
      </c>
      <c r="FJ1525">
        <v>1</v>
      </c>
      <c r="FK1525" t="s">
        <v>55</v>
      </c>
      <c r="FL1525">
        <v>2</v>
      </c>
      <c r="FM1525">
        <v>1</v>
      </c>
      <c r="FN1525">
        <v>30</v>
      </c>
      <c r="FO1525">
        <v>2</v>
      </c>
      <c r="FR1525">
        <v>2</v>
      </c>
      <c r="FT1525">
        <v>2</v>
      </c>
      <c r="FV1525">
        <v>1</v>
      </c>
      <c r="FW1525">
        <v>1</v>
      </c>
      <c r="FX1525">
        <v>2</v>
      </c>
      <c r="FY1525">
        <v>1</v>
      </c>
      <c r="GA1525">
        <v>3</v>
      </c>
      <c r="GQ1525">
        <v>1</v>
      </c>
      <c r="GS1525">
        <v>2</v>
      </c>
      <c r="GT1525">
        <v>2</v>
      </c>
      <c r="HE1525">
        <v>2</v>
      </c>
      <c r="HN1525">
        <v>2</v>
      </c>
      <c r="HT1525">
        <v>2</v>
      </c>
      <c r="IA1525">
        <v>2</v>
      </c>
    </row>
    <row r="1526" spans="1:235" x14ac:dyDescent="0.25">
      <c r="A1526">
        <v>199</v>
      </c>
      <c r="CN1526">
        <v>2</v>
      </c>
      <c r="CO1526">
        <v>2</v>
      </c>
      <c r="CP1526">
        <v>2</v>
      </c>
      <c r="EG1526">
        <v>0</v>
      </c>
      <c r="EH1526">
        <v>2</v>
      </c>
      <c r="EI1526">
        <v>0</v>
      </c>
      <c r="EJ1526">
        <v>2</v>
      </c>
      <c r="EK1526">
        <v>2</v>
      </c>
      <c r="ES1526">
        <v>2</v>
      </c>
      <c r="FA1526">
        <v>1</v>
      </c>
      <c r="FB1526">
        <v>1981</v>
      </c>
      <c r="FC1526">
        <v>-99</v>
      </c>
      <c r="FL1526">
        <v>2</v>
      </c>
      <c r="FM1526">
        <v>1</v>
      </c>
      <c r="FN1526">
        <v>28</v>
      </c>
      <c r="FO1526">
        <v>2</v>
      </c>
      <c r="FR1526">
        <v>2</v>
      </c>
      <c r="FT1526">
        <v>2</v>
      </c>
      <c r="FV1526">
        <v>1</v>
      </c>
      <c r="FW1526">
        <v>1</v>
      </c>
      <c r="FX1526">
        <v>1</v>
      </c>
      <c r="FY1526">
        <v>1</v>
      </c>
      <c r="GA1526">
        <v>2</v>
      </c>
      <c r="GQ1526">
        <v>2</v>
      </c>
      <c r="GS1526">
        <v>2</v>
      </c>
      <c r="GT1526">
        <v>2</v>
      </c>
      <c r="HE1526">
        <v>1</v>
      </c>
      <c r="HF1526">
        <v>2002</v>
      </c>
      <c r="HG1526">
        <v>1</v>
      </c>
      <c r="HH1526">
        <v>2</v>
      </c>
      <c r="HI1526">
        <v>2</v>
      </c>
      <c r="HJ1526">
        <v>1</v>
      </c>
      <c r="HK1526">
        <v>1</v>
      </c>
      <c r="HL1526">
        <v>24</v>
      </c>
      <c r="HM1526">
        <v>2</v>
      </c>
      <c r="HN1526">
        <v>2</v>
      </c>
      <c r="HT1526">
        <v>2</v>
      </c>
      <c r="IA1526">
        <v>2</v>
      </c>
    </row>
    <row r="1527" spans="1:235" x14ac:dyDescent="0.25">
      <c r="A1527">
        <v>233</v>
      </c>
      <c r="B1527">
        <v>3</v>
      </c>
      <c r="C1527" t="s">
        <v>41</v>
      </c>
      <c r="D1527">
        <v>30</v>
      </c>
      <c r="E1527">
        <v>1</v>
      </c>
      <c r="F1527">
        <v>2</v>
      </c>
      <c r="G1527">
        <v>-88</v>
      </c>
      <c r="H1527">
        <v>-88</v>
      </c>
      <c r="I1527">
        <v>-88</v>
      </c>
      <c r="J1527">
        <v>31</v>
      </c>
      <c r="K1527">
        <v>30</v>
      </c>
      <c r="L1527">
        <v>30</v>
      </c>
      <c r="M1527">
        <v>30</v>
      </c>
      <c r="N1527">
        <v>35</v>
      </c>
      <c r="O1527">
        <v>35</v>
      </c>
      <c r="P1527">
        <v>30</v>
      </c>
      <c r="Q1527">
        <v>30</v>
      </c>
      <c r="R1527">
        <v>25</v>
      </c>
      <c r="S1527">
        <v>20</v>
      </c>
      <c r="T1527">
        <v>21</v>
      </c>
      <c r="U1527">
        <v>21</v>
      </c>
      <c r="V1527">
        <v>25</v>
      </c>
      <c r="W1527">
        <v>25</v>
      </c>
      <c r="X1527">
        <v>25</v>
      </c>
      <c r="Y1527">
        <v>-88</v>
      </c>
      <c r="Z1527">
        <v>-88</v>
      </c>
      <c r="AA1527">
        <v>-88</v>
      </c>
      <c r="AB1527">
        <v>31</v>
      </c>
      <c r="AC1527">
        <v>30</v>
      </c>
      <c r="AD1527">
        <v>30</v>
      </c>
      <c r="AE1527">
        <v>30</v>
      </c>
      <c r="AF1527">
        <v>35</v>
      </c>
      <c r="AG1527">
        <v>35</v>
      </c>
      <c r="AH1527">
        <v>30</v>
      </c>
      <c r="AI1527">
        <v>30</v>
      </c>
      <c r="AJ1527">
        <v>25</v>
      </c>
      <c r="AK1527">
        <v>20</v>
      </c>
      <c r="AL1527">
        <v>21</v>
      </c>
      <c r="AM1527">
        <v>21</v>
      </c>
      <c r="AN1527">
        <v>25</v>
      </c>
      <c r="AO1527">
        <v>25</v>
      </c>
      <c r="AP1527">
        <v>25</v>
      </c>
      <c r="AQ1527">
        <v>-88</v>
      </c>
      <c r="AR1527">
        <v>-88</v>
      </c>
      <c r="AS1527">
        <v>-88</v>
      </c>
      <c r="AT1527">
        <v>31</v>
      </c>
      <c r="AU1527">
        <v>30</v>
      </c>
      <c r="AV1527">
        <v>30</v>
      </c>
      <c r="AW1527">
        <v>30</v>
      </c>
      <c r="AX1527">
        <v>35</v>
      </c>
      <c r="AY1527">
        <v>35</v>
      </c>
      <c r="AZ1527">
        <v>30</v>
      </c>
      <c r="BA1527">
        <v>30</v>
      </c>
      <c r="BB1527">
        <v>25</v>
      </c>
      <c r="BC1527">
        <v>20</v>
      </c>
      <c r="BD1527">
        <v>21</v>
      </c>
      <c r="BE1527">
        <v>21</v>
      </c>
      <c r="BF1527">
        <v>25</v>
      </c>
      <c r="BG1527">
        <v>25</v>
      </c>
      <c r="BH1527">
        <v>25</v>
      </c>
      <c r="CN1527">
        <v>2</v>
      </c>
      <c r="CO1527">
        <v>2</v>
      </c>
      <c r="CP1527">
        <v>2</v>
      </c>
      <c r="EG1527">
        <v>0</v>
      </c>
      <c r="EH1527">
        <v>2</v>
      </c>
      <c r="EI1527">
        <v>0</v>
      </c>
      <c r="EJ1527">
        <v>2</v>
      </c>
      <c r="EK1527">
        <v>2</v>
      </c>
      <c r="ES1527">
        <v>2</v>
      </c>
      <c r="FA1527">
        <v>1</v>
      </c>
      <c r="FB1527">
        <v>1992</v>
      </c>
      <c r="FC1527">
        <v>0</v>
      </c>
      <c r="FD1527">
        <v>1</v>
      </c>
      <c r="FE1527">
        <v>2</v>
      </c>
      <c r="FF1527">
        <v>2</v>
      </c>
      <c r="FG1527">
        <v>2</v>
      </c>
      <c r="FH1527">
        <v>2</v>
      </c>
      <c r="FI1527">
        <v>2</v>
      </c>
      <c r="FJ1527">
        <v>2</v>
      </c>
      <c r="FL1527">
        <v>2</v>
      </c>
      <c r="FM1527">
        <v>1</v>
      </c>
      <c r="FN1527">
        <v>25</v>
      </c>
      <c r="FO1527">
        <v>1</v>
      </c>
      <c r="FP1527">
        <v>2</v>
      </c>
      <c r="FQ1527">
        <v>1</v>
      </c>
      <c r="FR1527">
        <v>2</v>
      </c>
      <c r="FT1527">
        <v>2</v>
      </c>
      <c r="FV1527">
        <v>1</v>
      </c>
      <c r="FW1527">
        <v>2</v>
      </c>
      <c r="FX1527">
        <v>1</v>
      </c>
      <c r="FY1527">
        <v>1</v>
      </c>
      <c r="GA1527">
        <v>3</v>
      </c>
      <c r="GQ1527">
        <v>1</v>
      </c>
      <c r="GS1527">
        <v>2</v>
      </c>
      <c r="GT1527">
        <v>2</v>
      </c>
      <c r="HE1527">
        <v>2</v>
      </c>
      <c r="HN1527">
        <v>2</v>
      </c>
      <c r="HT1527">
        <v>2</v>
      </c>
      <c r="IA1527">
        <v>2</v>
      </c>
    </row>
    <row r="1528" spans="1:235" x14ac:dyDescent="0.25">
      <c r="A1528">
        <v>232</v>
      </c>
      <c r="B1528">
        <v>1</v>
      </c>
      <c r="E1528">
        <v>1</v>
      </c>
      <c r="F1528">
        <v>1</v>
      </c>
      <c r="G1528">
        <v>25</v>
      </c>
      <c r="H1528">
        <v>23</v>
      </c>
      <c r="I1528">
        <v>25</v>
      </c>
      <c r="J1528">
        <v>25</v>
      </c>
      <c r="K1528">
        <v>25</v>
      </c>
      <c r="L1528">
        <v>25</v>
      </c>
      <c r="M1528">
        <v>28</v>
      </c>
      <c r="N1528">
        <v>30</v>
      </c>
      <c r="O1528">
        <v>32</v>
      </c>
      <c r="P1528">
        <v>30</v>
      </c>
      <c r="Q1528">
        <v>30</v>
      </c>
      <c r="R1528">
        <v>30</v>
      </c>
      <c r="S1528">
        <v>30</v>
      </c>
      <c r="T1528">
        <v>30</v>
      </c>
      <c r="U1528">
        <v>30</v>
      </c>
      <c r="V1528">
        <v>30</v>
      </c>
      <c r="W1528">
        <v>30</v>
      </c>
      <c r="X1528">
        <v>30</v>
      </c>
      <c r="Y1528">
        <v>20</v>
      </c>
      <c r="Z1528">
        <v>20</v>
      </c>
      <c r="AA1528">
        <v>20</v>
      </c>
      <c r="AB1528">
        <v>20</v>
      </c>
      <c r="AC1528">
        <v>22</v>
      </c>
      <c r="AD1528">
        <v>22</v>
      </c>
      <c r="AE1528">
        <v>26</v>
      </c>
      <c r="AF1528">
        <v>25</v>
      </c>
      <c r="AG1528">
        <v>30</v>
      </c>
      <c r="AH1528">
        <v>30</v>
      </c>
      <c r="AI1528">
        <v>27</v>
      </c>
      <c r="AJ1528">
        <v>27</v>
      </c>
      <c r="AK1528">
        <v>27</v>
      </c>
      <c r="AL1528">
        <v>27</v>
      </c>
      <c r="AM1528">
        <v>27</v>
      </c>
      <c r="AN1528">
        <v>27</v>
      </c>
      <c r="AO1528">
        <v>27</v>
      </c>
      <c r="AP1528">
        <v>27</v>
      </c>
      <c r="AQ1528">
        <v>18</v>
      </c>
      <c r="AR1528">
        <v>18</v>
      </c>
      <c r="AS1528">
        <v>18</v>
      </c>
      <c r="AT1528">
        <v>18</v>
      </c>
      <c r="AU1528">
        <v>20</v>
      </c>
      <c r="AV1528">
        <v>20</v>
      </c>
      <c r="AW1528">
        <v>22</v>
      </c>
      <c r="AX1528">
        <v>22</v>
      </c>
      <c r="AY1528">
        <v>28</v>
      </c>
      <c r="AZ1528">
        <v>28</v>
      </c>
      <c r="BA1528">
        <v>25</v>
      </c>
      <c r="BB1528">
        <v>25</v>
      </c>
      <c r="BC1528">
        <v>25</v>
      </c>
      <c r="BD1528">
        <v>25</v>
      </c>
      <c r="BE1528">
        <v>25</v>
      </c>
      <c r="BF1528">
        <v>25</v>
      </c>
      <c r="BG1528">
        <v>25</v>
      </c>
      <c r="BH1528">
        <v>25</v>
      </c>
      <c r="CN1528">
        <v>2</v>
      </c>
      <c r="CO1528">
        <v>2</v>
      </c>
      <c r="CP1528">
        <v>2</v>
      </c>
      <c r="EG1528">
        <v>0</v>
      </c>
      <c r="EH1528">
        <v>2</v>
      </c>
      <c r="EI1528">
        <v>0</v>
      </c>
      <c r="EJ1528">
        <v>2</v>
      </c>
      <c r="EK1528">
        <v>2</v>
      </c>
      <c r="ES1528">
        <v>2</v>
      </c>
      <c r="FA1528">
        <v>1</v>
      </c>
      <c r="FB1528">
        <v>1995</v>
      </c>
      <c r="FC1528">
        <v>3.8</v>
      </c>
      <c r="FD1528">
        <v>1</v>
      </c>
      <c r="FE1528">
        <v>2</v>
      </c>
      <c r="FF1528">
        <v>1</v>
      </c>
      <c r="FG1528">
        <v>2</v>
      </c>
      <c r="FH1528">
        <v>2</v>
      </c>
      <c r="FI1528">
        <v>2</v>
      </c>
      <c r="FJ1528">
        <v>2</v>
      </c>
      <c r="FL1528">
        <v>2</v>
      </c>
      <c r="FM1528">
        <v>1</v>
      </c>
      <c r="FN1528">
        <v>20</v>
      </c>
      <c r="FO1528">
        <v>2</v>
      </c>
      <c r="FR1528">
        <v>2</v>
      </c>
      <c r="FT1528">
        <v>2</v>
      </c>
      <c r="FV1528">
        <v>1</v>
      </c>
      <c r="FW1528">
        <v>1</v>
      </c>
      <c r="FX1528">
        <v>1</v>
      </c>
      <c r="FY1528">
        <v>1</v>
      </c>
      <c r="GA1528">
        <v>3</v>
      </c>
      <c r="GQ1528">
        <v>2</v>
      </c>
      <c r="GS1528">
        <v>2</v>
      </c>
      <c r="GT1528">
        <v>1</v>
      </c>
      <c r="GU1528">
        <v>1</v>
      </c>
      <c r="GV1528">
        <v>2</v>
      </c>
      <c r="GW1528">
        <v>2</v>
      </c>
      <c r="GX1528">
        <v>2</v>
      </c>
      <c r="GY1528">
        <v>2</v>
      </c>
      <c r="GZ1528">
        <v>2</v>
      </c>
      <c r="HA1528">
        <v>2</v>
      </c>
      <c r="HB1528">
        <v>2</v>
      </c>
      <c r="HE1528">
        <v>1</v>
      </c>
      <c r="HF1528">
        <v>2002</v>
      </c>
      <c r="HG1528">
        <v>2</v>
      </c>
      <c r="HH1528">
        <v>1</v>
      </c>
      <c r="HI1528">
        <v>1</v>
      </c>
      <c r="HJ1528">
        <v>1</v>
      </c>
      <c r="HK1528">
        <v>1</v>
      </c>
      <c r="HL1528">
        <v>10</v>
      </c>
      <c r="HM1528">
        <v>2</v>
      </c>
      <c r="HN1528">
        <v>2</v>
      </c>
      <c r="HT1528">
        <v>1</v>
      </c>
      <c r="HU1528">
        <v>1</v>
      </c>
      <c r="HV1528">
        <v>2</v>
      </c>
      <c r="HW1528">
        <v>2</v>
      </c>
      <c r="HX1528">
        <v>2</v>
      </c>
      <c r="HY1528">
        <v>2</v>
      </c>
      <c r="IA1528">
        <v>2</v>
      </c>
    </row>
    <row r="1529" spans="1:235" x14ac:dyDescent="0.25">
      <c r="A1529">
        <v>203</v>
      </c>
      <c r="B1529">
        <v>1</v>
      </c>
      <c r="E1529">
        <v>1</v>
      </c>
      <c r="F1529">
        <v>2</v>
      </c>
      <c r="G1529">
        <v>-88</v>
      </c>
      <c r="H1529">
        <v>25</v>
      </c>
      <c r="I1529">
        <v>30</v>
      </c>
      <c r="J1529">
        <v>30</v>
      </c>
      <c r="K1529">
        <v>30</v>
      </c>
      <c r="L1529">
        <v>28</v>
      </c>
      <c r="M1529">
        <v>25</v>
      </c>
      <c r="N1529">
        <v>25</v>
      </c>
      <c r="O1529">
        <v>25</v>
      </c>
      <c r="P1529">
        <v>25</v>
      </c>
      <c r="Q1529">
        <v>25</v>
      </c>
      <c r="R1529">
        <v>30</v>
      </c>
      <c r="S1529">
        <v>30</v>
      </c>
      <c r="T1529">
        <v>30</v>
      </c>
      <c r="U1529">
        <v>30</v>
      </c>
      <c r="V1529">
        <v>30</v>
      </c>
      <c r="W1529">
        <v>30</v>
      </c>
      <c r="X1529">
        <v>30</v>
      </c>
      <c r="Y1529">
        <v>-88</v>
      </c>
      <c r="Z1529">
        <v>25</v>
      </c>
      <c r="AA1529">
        <v>30</v>
      </c>
      <c r="AB1529">
        <v>30</v>
      </c>
      <c r="AC1529">
        <v>30</v>
      </c>
      <c r="AD1529">
        <v>28</v>
      </c>
      <c r="AE1529">
        <v>25</v>
      </c>
      <c r="AF1529">
        <v>25</v>
      </c>
      <c r="AG1529">
        <v>25</v>
      </c>
      <c r="AH1529">
        <v>25</v>
      </c>
      <c r="AI1529">
        <v>25</v>
      </c>
      <c r="AJ1529">
        <v>30</v>
      </c>
      <c r="AK1529">
        <v>30</v>
      </c>
      <c r="AL1529">
        <v>30</v>
      </c>
      <c r="AM1529">
        <v>30</v>
      </c>
      <c r="AN1529">
        <v>30</v>
      </c>
      <c r="AO1529">
        <v>30</v>
      </c>
      <c r="AP1529">
        <v>30</v>
      </c>
      <c r="AQ1529">
        <v>-88</v>
      </c>
      <c r="AR1529">
        <v>25</v>
      </c>
      <c r="AS1529">
        <v>30</v>
      </c>
      <c r="AT1529">
        <v>30</v>
      </c>
      <c r="AU1529">
        <v>30</v>
      </c>
      <c r="AV1529">
        <v>28</v>
      </c>
      <c r="AW1529">
        <v>25</v>
      </c>
      <c r="AX1529">
        <v>25</v>
      </c>
      <c r="AY1529">
        <v>25</v>
      </c>
      <c r="AZ1529">
        <v>25</v>
      </c>
      <c r="BA1529">
        <v>25</v>
      </c>
      <c r="BB1529">
        <v>30</v>
      </c>
      <c r="BC1529">
        <v>30</v>
      </c>
      <c r="BD1529">
        <v>30</v>
      </c>
      <c r="BE1529">
        <v>30</v>
      </c>
      <c r="BF1529">
        <v>30</v>
      </c>
      <c r="BG1529">
        <v>30</v>
      </c>
      <c r="BH1529">
        <v>30</v>
      </c>
      <c r="BI1529">
        <v>1</v>
      </c>
      <c r="BL1529">
        <v>2</v>
      </c>
      <c r="BM1529">
        <v>-99</v>
      </c>
      <c r="BN1529">
        <v>-99</v>
      </c>
      <c r="BO1529">
        <v>-88</v>
      </c>
      <c r="BP1529">
        <v>-88</v>
      </c>
      <c r="BQ1529">
        <v>12</v>
      </c>
      <c r="BR1529">
        <v>12</v>
      </c>
      <c r="BS1529">
        <v>-99</v>
      </c>
      <c r="BT1529">
        <v>-99</v>
      </c>
      <c r="BU1529">
        <v>-99</v>
      </c>
      <c r="BV1529">
        <v>-99</v>
      </c>
      <c r="BW1529">
        <v>-99</v>
      </c>
      <c r="BX1529">
        <v>-88</v>
      </c>
      <c r="BY1529">
        <v>-88</v>
      </c>
      <c r="BZ1529">
        <v>12</v>
      </c>
      <c r="CA1529">
        <v>12</v>
      </c>
      <c r="CB1529">
        <v>-99</v>
      </c>
      <c r="CC1529">
        <v>-99</v>
      </c>
      <c r="CD1529">
        <v>-99</v>
      </c>
      <c r="CE1529">
        <v>-99</v>
      </c>
      <c r="CF1529">
        <v>-99</v>
      </c>
      <c r="CG1529">
        <v>-88</v>
      </c>
      <c r="CH1529">
        <v>-88</v>
      </c>
      <c r="CI1529">
        <v>12</v>
      </c>
      <c r="CJ1529">
        <v>12</v>
      </c>
      <c r="CK1529">
        <v>-99</v>
      </c>
      <c r="CL1529">
        <v>-99</v>
      </c>
      <c r="CM1529">
        <v>-99</v>
      </c>
      <c r="CN1529">
        <v>2</v>
      </c>
      <c r="CO1529">
        <v>2</v>
      </c>
      <c r="CP1529">
        <v>2</v>
      </c>
      <c r="EG1529">
        <v>0</v>
      </c>
      <c r="EH1529">
        <v>2</v>
      </c>
      <c r="EI1529">
        <v>0</v>
      </c>
      <c r="EJ1529">
        <v>2</v>
      </c>
      <c r="EK1529">
        <v>2</v>
      </c>
      <c r="ES1529">
        <v>2</v>
      </c>
      <c r="FA1529">
        <v>1</v>
      </c>
      <c r="FB1529">
        <v>1980</v>
      </c>
      <c r="FC1529">
        <v>29.6</v>
      </c>
      <c r="FD1529">
        <v>1</v>
      </c>
      <c r="FE1529">
        <v>2</v>
      </c>
      <c r="FF1529">
        <v>1</v>
      </c>
      <c r="FG1529">
        <v>2</v>
      </c>
      <c r="FH1529">
        <v>2</v>
      </c>
      <c r="FI1529">
        <v>1</v>
      </c>
      <c r="FJ1529">
        <v>1</v>
      </c>
      <c r="FK1529" t="s">
        <v>43</v>
      </c>
      <c r="FL1529">
        <v>2</v>
      </c>
      <c r="FM1529">
        <v>1</v>
      </c>
      <c r="FN1529">
        <v>22</v>
      </c>
      <c r="FO1529">
        <v>2</v>
      </c>
      <c r="FR1529">
        <v>2</v>
      </c>
      <c r="FT1529">
        <v>2</v>
      </c>
      <c r="FV1529">
        <v>1</v>
      </c>
      <c r="FW1529">
        <v>2</v>
      </c>
      <c r="FX1529">
        <v>2</v>
      </c>
      <c r="FY1529">
        <v>3</v>
      </c>
      <c r="GA1529">
        <v>2</v>
      </c>
      <c r="GQ1529">
        <v>1</v>
      </c>
      <c r="GS1529">
        <v>2</v>
      </c>
      <c r="GT1529">
        <v>1</v>
      </c>
      <c r="GU1529">
        <v>1</v>
      </c>
      <c r="GV1529">
        <v>2</v>
      </c>
      <c r="GW1529">
        <v>2</v>
      </c>
      <c r="GX1529">
        <v>2</v>
      </c>
      <c r="GY1529">
        <v>2</v>
      </c>
      <c r="GZ1529">
        <v>2</v>
      </c>
      <c r="HA1529">
        <v>2</v>
      </c>
      <c r="HB1529">
        <v>2</v>
      </c>
      <c r="HE1529">
        <v>1</v>
      </c>
      <c r="HF1529">
        <v>2001</v>
      </c>
      <c r="HG1529">
        <v>1</v>
      </c>
      <c r="HH1529">
        <v>1</v>
      </c>
      <c r="HI1529">
        <v>2</v>
      </c>
      <c r="HJ1529">
        <v>1</v>
      </c>
      <c r="HK1529">
        <v>1</v>
      </c>
      <c r="HL1529">
        <v>24</v>
      </c>
      <c r="HM1529">
        <v>1</v>
      </c>
      <c r="HN1529">
        <v>2</v>
      </c>
      <c r="HT1529">
        <v>2</v>
      </c>
      <c r="IA1529">
        <v>2</v>
      </c>
    </row>
    <row r="1530" spans="1:235" x14ac:dyDescent="0.25">
      <c r="A1530">
        <v>243</v>
      </c>
      <c r="B1530">
        <v>1</v>
      </c>
      <c r="E1530">
        <v>1</v>
      </c>
      <c r="F1530">
        <v>2</v>
      </c>
      <c r="G1530">
        <v>30</v>
      </c>
      <c r="H1530">
        <v>35</v>
      </c>
      <c r="I1530">
        <v>40</v>
      </c>
      <c r="J1530">
        <v>40</v>
      </c>
      <c r="K1530">
        <v>-88</v>
      </c>
      <c r="L1530">
        <v>-88</v>
      </c>
      <c r="M1530">
        <v>-88</v>
      </c>
      <c r="N1530">
        <v>-88</v>
      </c>
      <c r="O1530">
        <v>-88</v>
      </c>
      <c r="P1530">
        <v>-88</v>
      </c>
      <c r="Q1530">
        <v>-88</v>
      </c>
      <c r="R1530">
        <v>-88</v>
      </c>
      <c r="S1530">
        <v>-88</v>
      </c>
      <c r="T1530">
        <v>-88</v>
      </c>
      <c r="U1530">
        <v>30</v>
      </c>
      <c r="V1530">
        <v>28</v>
      </c>
      <c r="W1530">
        <v>25</v>
      </c>
      <c r="X1530">
        <v>25</v>
      </c>
      <c r="Y1530">
        <v>30</v>
      </c>
      <c r="Z1530">
        <v>35</v>
      </c>
      <c r="AA1530">
        <v>40</v>
      </c>
      <c r="AB1530">
        <v>40</v>
      </c>
      <c r="AC1530">
        <v>-88</v>
      </c>
      <c r="AD1530">
        <v>-88</v>
      </c>
      <c r="AE1530">
        <v>-88</v>
      </c>
      <c r="AF1530">
        <v>-88</v>
      </c>
      <c r="AG1530">
        <v>-88</v>
      </c>
      <c r="AH1530">
        <v>-88</v>
      </c>
      <c r="AI1530">
        <v>-88</v>
      </c>
      <c r="AJ1530">
        <v>-88</v>
      </c>
      <c r="AK1530">
        <v>-88</v>
      </c>
      <c r="AL1530">
        <v>-88</v>
      </c>
      <c r="AM1530">
        <v>30</v>
      </c>
      <c r="AN1530">
        <v>28</v>
      </c>
      <c r="AO1530">
        <v>25</v>
      </c>
      <c r="AP1530">
        <v>25</v>
      </c>
      <c r="AQ1530">
        <v>30</v>
      </c>
      <c r="AR1530">
        <v>35</v>
      </c>
      <c r="AS1530">
        <v>40</v>
      </c>
      <c r="AT1530">
        <v>40</v>
      </c>
      <c r="AU1530">
        <v>-88</v>
      </c>
      <c r="AV1530">
        <v>-88</v>
      </c>
      <c r="AW1530">
        <v>-88</v>
      </c>
      <c r="AX1530">
        <v>-88</v>
      </c>
      <c r="AY1530">
        <v>-88</v>
      </c>
      <c r="AZ1530">
        <v>-88</v>
      </c>
      <c r="BA1530">
        <v>-88</v>
      </c>
      <c r="BB1530">
        <v>-88</v>
      </c>
      <c r="BC1530">
        <v>-88</v>
      </c>
      <c r="BD1530">
        <v>-88</v>
      </c>
      <c r="BE1530">
        <v>30</v>
      </c>
      <c r="BF1530">
        <v>28</v>
      </c>
      <c r="BG1530">
        <v>25</v>
      </c>
      <c r="BH1530">
        <v>25</v>
      </c>
      <c r="CN1530">
        <v>2</v>
      </c>
      <c r="CO1530">
        <v>2</v>
      </c>
      <c r="CP1530">
        <v>2</v>
      </c>
      <c r="EG1530">
        <v>0</v>
      </c>
      <c r="EH1530">
        <v>2</v>
      </c>
      <c r="EI1530">
        <v>0</v>
      </c>
      <c r="EJ1530">
        <v>2</v>
      </c>
      <c r="EK1530">
        <v>2</v>
      </c>
      <c r="ES1530">
        <v>2</v>
      </c>
      <c r="FA1530">
        <v>1</v>
      </c>
      <c r="FB1530">
        <v>1995</v>
      </c>
      <c r="FC1530">
        <v>0</v>
      </c>
      <c r="FD1530">
        <v>1</v>
      </c>
      <c r="FE1530">
        <v>2</v>
      </c>
      <c r="FF1530">
        <v>2</v>
      </c>
      <c r="FG1530">
        <v>2</v>
      </c>
      <c r="FH1530">
        <v>2</v>
      </c>
      <c r="FI1530">
        <v>2</v>
      </c>
      <c r="FJ1530">
        <v>2</v>
      </c>
      <c r="FL1530">
        <v>2</v>
      </c>
      <c r="FM1530">
        <v>1</v>
      </c>
      <c r="FN1530">
        <v>-88</v>
      </c>
      <c r="FO1530">
        <v>2</v>
      </c>
      <c r="FR1530">
        <v>2</v>
      </c>
      <c r="FT1530">
        <v>2</v>
      </c>
      <c r="FV1530">
        <v>1</v>
      </c>
      <c r="FW1530">
        <v>2</v>
      </c>
      <c r="FX1530">
        <v>1</v>
      </c>
      <c r="FY1530">
        <v>1</v>
      </c>
      <c r="GA1530">
        <v>2</v>
      </c>
      <c r="GQ1530">
        <v>1</v>
      </c>
      <c r="GS1530">
        <v>2</v>
      </c>
      <c r="GT1530">
        <v>2</v>
      </c>
      <c r="HE1530">
        <v>1</v>
      </c>
      <c r="HF1530">
        <v>2003</v>
      </c>
      <c r="HG1530">
        <v>2</v>
      </c>
      <c r="HH1530">
        <v>2</v>
      </c>
      <c r="HI1530">
        <v>2</v>
      </c>
      <c r="HJ1530">
        <v>1</v>
      </c>
      <c r="HK1530">
        <v>2</v>
      </c>
      <c r="HN1530">
        <v>2</v>
      </c>
      <c r="HT1530">
        <v>2</v>
      </c>
      <c r="IA1530">
        <v>2</v>
      </c>
    </row>
    <row r="1531" spans="1:235" x14ac:dyDescent="0.25">
      <c r="A1531">
        <v>231</v>
      </c>
      <c r="B1531">
        <v>3</v>
      </c>
      <c r="C1531" t="s">
        <v>41</v>
      </c>
      <c r="D1531">
        <v>20</v>
      </c>
      <c r="E1531">
        <v>1</v>
      </c>
      <c r="F1531">
        <v>2</v>
      </c>
      <c r="G1531">
        <v>-99</v>
      </c>
      <c r="H1531">
        <v>30</v>
      </c>
      <c r="I1531">
        <v>35</v>
      </c>
      <c r="J1531">
        <v>30</v>
      </c>
      <c r="K1531">
        <v>28</v>
      </c>
      <c r="L1531">
        <v>20</v>
      </c>
      <c r="M1531">
        <v>20</v>
      </c>
      <c r="N1531">
        <v>-88</v>
      </c>
      <c r="O1531">
        <v>-88</v>
      </c>
      <c r="P1531">
        <v>-88</v>
      </c>
      <c r="Q1531">
        <v>-88</v>
      </c>
      <c r="R1531">
        <v>18</v>
      </c>
      <c r="S1531">
        <v>18</v>
      </c>
      <c r="T1531">
        <v>20</v>
      </c>
      <c r="U1531">
        <v>20</v>
      </c>
      <c r="V1531">
        <v>-88</v>
      </c>
      <c r="W1531">
        <v>-88</v>
      </c>
      <c r="X1531">
        <v>-88</v>
      </c>
      <c r="Y1531">
        <v>-99</v>
      </c>
      <c r="Z1531">
        <v>30</v>
      </c>
      <c r="AA1531">
        <v>35</v>
      </c>
      <c r="AB1531">
        <v>30</v>
      </c>
      <c r="AC1531">
        <v>28</v>
      </c>
      <c r="AD1531">
        <v>20</v>
      </c>
      <c r="AE1531">
        <v>20</v>
      </c>
      <c r="AF1531">
        <v>-88</v>
      </c>
      <c r="AG1531">
        <v>-88</v>
      </c>
      <c r="AH1531">
        <v>-88</v>
      </c>
      <c r="AI1531">
        <v>-88</v>
      </c>
      <c r="AJ1531">
        <v>18</v>
      </c>
      <c r="AK1531">
        <v>18</v>
      </c>
      <c r="AL1531">
        <v>20</v>
      </c>
      <c r="AM1531">
        <v>20</v>
      </c>
      <c r="AN1531">
        <v>-88</v>
      </c>
      <c r="AO1531">
        <v>-88</v>
      </c>
      <c r="AP1531">
        <v>-88</v>
      </c>
      <c r="AQ1531">
        <v>-99</v>
      </c>
      <c r="AR1531">
        <v>30</v>
      </c>
      <c r="AS1531">
        <v>35</v>
      </c>
      <c r="AT1531">
        <v>30</v>
      </c>
      <c r="AU1531">
        <v>28</v>
      </c>
      <c r="AV1531">
        <v>20</v>
      </c>
      <c r="AW1531">
        <v>20</v>
      </c>
      <c r="AX1531">
        <v>-88</v>
      </c>
      <c r="AY1531">
        <v>-88</v>
      </c>
      <c r="AZ1531">
        <v>-88</v>
      </c>
      <c r="BA1531">
        <v>-88</v>
      </c>
      <c r="BB1531">
        <v>18</v>
      </c>
      <c r="BC1531">
        <v>18</v>
      </c>
      <c r="BD1531">
        <v>20</v>
      </c>
      <c r="BE1531">
        <v>20</v>
      </c>
      <c r="BF1531">
        <v>-88</v>
      </c>
      <c r="BG1531">
        <v>-88</v>
      </c>
      <c r="BH1531">
        <v>-88</v>
      </c>
      <c r="CN1531">
        <v>2</v>
      </c>
      <c r="CO1531">
        <v>2</v>
      </c>
      <c r="CP1531">
        <v>2</v>
      </c>
      <c r="EG1531">
        <v>0</v>
      </c>
      <c r="EH1531">
        <v>2</v>
      </c>
      <c r="EI1531">
        <v>0</v>
      </c>
      <c r="EJ1531">
        <v>2</v>
      </c>
      <c r="EK1531">
        <v>2</v>
      </c>
      <c r="ES1531">
        <v>2</v>
      </c>
      <c r="FA1531">
        <v>1</v>
      </c>
      <c r="FB1531">
        <v>1990</v>
      </c>
      <c r="FC1531">
        <v>0</v>
      </c>
      <c r="FD1531">
        <v>1</v>
      </c>
      <c r="FE1531">
        <v>2</v>
      </c>
      <c r="FF1531">
        <v>2</v>
      </c>
      <c r="FG1531">
        <v>2</v>
      </c>
      <c r="FH1531">
        <v>2</v>
      </c>
      <c r="FI1531">
        <v>2</v>
      </c>
      <c r="FJ1531">
        <v>2</v>
      </c>
      <c r="FL1531">
        <v>2</v>
      </c>
      <c r="FM1531">
        <v>1</v>
      </c>
      <c r="FN1531">
        <v>30</v>
      </c>
      <c r="FO1531">
        <v>2</v>
      </c>
      <c r="FR1531">
        <v>2</v>
      </c>
      <c r="FT1531">
        <v>2</v>
      </c>
      <c r="FV1531">
        <v>1</v>
      </c>
      <c r="FW1531">
        <v>2</v>
      </c>
      <c r="FX1531">
        <v>2</v>
      </c>
      <c r="FY1531">
        <v>1</v>
      </c>
      <c r="GA1531">
        <v>3</v>
      </c>
      <c r="GQ1531">
        <v>2</v>
      </c>
      <c r="GS1531">
        <v>2</v>
      </c>
      <c r="GT1531">
        <v>1</v>
      </c>
      <c r="GU1531">
        <v>1</v>
      </c>
      <c r="GV1531">
        <v>2</v>
      </c>
      <c r="GW1531">
        <v>2</v>
      </c>
      <c r="GX1531">
        <v>2</v>
      </c>
      <c r="GY1531">
        <v>2</v>
      </c>
      <c r="GZ1531">
        <v>2</v>
      </c>
      <c r="HA1531">
        <v>2</v>
      </c>
      <c r="HB1531">
        <v>2</v>
      </c>
      <c r="HE1531">
        <v>2</v>
      </c>
      <c r="HN1531">
        <v>2</v>
      </c>
      <c r="HT1531">
        <v>2</v>
      </c>
      <c r="IA1531">
        <v>2</v>
      </c>
    </row>
    <row r="1532" spans="1:235" x14ac:dyDescent="0.25">
      <c r="A1532">
        <v>318</v>
      </c>
      <c r="B1532">
        <v>3</v>
      </c>
      <c r="C1532" t="s">
        <v>41</v>
      </c>
      <c r="D1532">
        <v>30</v>
      </c>
      <c r="E1532">
        <v>1</v>
      </c>
      <c r="F1532">
        <v>1</v>
      </c>
      <c r="G1532">
        <v>20</v>
      </c>
      <c r="H1532">
        <v>25</v>
      </c>
      <c r="I1532">
        <v>27</v>
      </c>
      <c r="J1532">
        <v>27</v>
      </c>
      <c r="K1532">
        <v>30</v>
      </c>
      <c r="L1532">
        <v>40</v>
      </c>
      <c r="M1532">
        <v>40</v>
      </c>
      <c r="N1532">
        <v>30</v>
      </c>
      <c r="O1532">
        <v>28</v>
      </c>
      <c r="P1532">
        <v>28</v>
      </c>
      <c r="Q1532">
        <v>24</v>
      </c>
      <c r="R1532">
        <v>24</v>
      </c>
      <c r="S1532">
        <v>24</v>
      </c>
      <c r="T1532">
        <v>27</v>
      </c>
      <c r="U1532">
        <v>30</v>
      </c>
      <c r="V1532">
        <v>30</v>
      </c>
      <c r="W1532">
        <v>30</v>
      </c>
      <c r="X1532">
        <v>30</v>
      </c>
      <c r="Y1532">
        <v>20</v>
      </c>
      <c r="Z1532">
        <v>23</v>
      </c>
      <c r="AA1532">
        <v>25</v>
      </c>
      <c r="AB1532">
        <v>25</v>
      </c>
      <c r="AC1532">
        <v>28</v>
      </c>
      <c r="AD1532">
        <v>35</v>
      </c>
      <c r="AE1532">
        <v>35</v>
      </c>
      <c r="AF1532">
        <v>28</v>
      </c>
      <c r="AG1532">
        <v>25</v>
      </c>
      <c r="AH1532">
        <v>25</v>
      </c>
      <c r="AI1532">
        <v>22</v>
      </c>
      <c r="AJ1532">
        <v>22</v>
      </c>
      <c r="AK1532">
        <v>22</v>
      </c>
      <c r="AL1532">
        <v>25</v>
      </c>
      <c r="AM1532">
        <v>27</v>
      </c>
      <c r="AN1532">
        <v>27</v>
      </c>
      <c r="AO1532">
        <v>27</v>
      </c>
      <c r="AP1532">
        <v>27</v>
      </c>
      <c r="AQ1532">
        <v>18</v>
      </c>
      <c r="AR1532">
        <v>20</v>
      </c>
      <c r="AS1532">
        <v>23</v>
      </c>
      <c r="AT1532">
        <v>23</v>
      </c>
      <c r="AU1532">
        <v>25</v>
      </c>
      <c r="AV1532">
        <v>30</v>
      </c>
      <c r="AW1532">
        <v>30</v>
      </c>
      <c r="AX1532">
        <v>27</v>
      </c>
      <c r="AY1532">
        <v>23</v>
      </c>
      <c r="AZ1532">
        <v>23</v>
      </c>
      <c r="BA1532">
        <v>20</v>
      </c>
      <c r="BB1532">
        <v>20</v>
      </c>
      <c r="BC1532">
        <v>20</v>
      </c>
      <c r="BD1532">
        <v>23</v>
      </c>
      <c r="BE1532">
        <v>25</v>
      </c>
      <c r="BF1532">
        <v>25</v>
      </c>
      <c r="BG1532">
        <v>25</v>
      </c>
      <c r="BH1532">
        <v>25</v>
      </c>
      <c r="BI1532">
        <v>3</v>
      </c>
      <c r="BJ1532" t="s">
        <v>41</v>
      </c>
      <c r="BK1532">
        <v>30</v>
      </c>
      <c r="BL1532">
        <v>1</v>
      </c>
      <c r="BM1532">
        <v>-99</v>
      </c>
      <c r="BN1532">
        <v>-99</v>
      </c>
      <c r="BO1532">
        <v>8</v>
      </c>
      <c r="BP1532">
        <v>8</v>
      </c>
      <c r="BQ1532">
        <v>10</v>
      </c>
      <c r="BR1532">
        <v>12</v>
      </c>
      <c r="BS1532">
        <v>-99</v>
      </c>
      <c r="BT1532">
        <v>-99</v>
      </c>
      <c r="BU1532">
        <v>-99</v>
      </c>
      <c r="BV1532">
        <v>-99</v>
      </c>
      <c r="BW1532">
        <v>-99</v>
      </c>
      <c r="BX1532">
        <v>8</v>
      </c>
      <c r="BY1532">
        <v>8</v>
      </c>
      <c r="BZ1532">
        <v>10</v>
      </c>
      <c r="CA1532">
        <v>11</v>
      </c>
      <c r="CB1532">
        <v>-99</v>
      </c>
      <c r="CC1532">
        <v>-99</v>
      </c>
      <c r="CD1532">
        <v>-99</v>
      </c>
      <c r="CE1532">
        <v>-99</v>
      </c>
      <c r="CF1532">
        <v>-99</v>
      </c>
      <c r="CG1532">
        <v>7</v>
      </c>
      <c r="CH1532">
        <v>7</v>
      </c>
      <c r="CI1532">
        <v>9</v>
      </c>
      <c r="CJ1532">
        <v>10</v>
      </c>
      <c r="CK1532">
        <v>-99</v>
      </c>
      <c r="CL1532">
        <v>-99</v>
      </c>
      <c r="CM1532">
        <v>-99</v>
      </c>
      <c r="CN1532">
        <v>2</v>
      </c>
      <c r="CO1532">
        <v>2</v>
      </c>
      <c r="CP1532">
        <v>2</v>
      </c>
      <c r="EG1532">
        <v>0</v>
      </c>
      <c r="EH1532">
        <v>2</v>
      </c>
      <c r="EI1532">
        <v>0</v>
      </c>
      <c r="EJ1532">
        <v>2</v>
      </c>
      <c r="EK1532">
        <v>2</v>
      </c>
      <c r="ES1532">
        <v>2</v>
      </c>
      <c r="FA1532">
        <v>1</v>
      </c>
      <c r="FB1532">
        <v>2000</v>
      </c>
      <c r="FC1532">
        <v>4</v>
      </c>
      <c r="FD1532">
        <v>1</v>
      </c>
      <c r="FE1532">
        <v>2</v>
      </c>
      <c r="FF1532">
        <v>2</v>
      </c>
      <c r="FG1532">
        <v>2</v>
      </c>
      <c r="FH1532">
        <v>2</v>
      </c>
      <c r="FI1532">
        <v>2</v>
      </c>
      <c r="FJ1532">
        <v>1</v>
      </c>
      <c r="FK1532" t="s">
        <v>54</v>
      </c>
      <c r="FL1532">
        <v>2</v>
      </c>
      <c r="FM1532">
        <v>1</v>
      </c>
      <c r="FN1532">
        <v>25</v>
      </c>
      <c r="FO1532">
        <v>2</v>
      </c>
      <c r="FR1532">
        <v>2</v>
      </c>
      <c r="FT1532">
        <v>2</v>
      </c>
      <c r="FV1532">
        <v>1</v>
      </c>
      <c r="FW1532">
        <v>1</v>
      </c>
      <c r="FX1532">
        <v>2</v>
      </c>
      <c r="FY1532">
        <v>1</v>
      </c>
      <c r="GA1532">
        <v>3</v>
      </c>
      <c r="GQ1532">
        <v>1</v>
      </c>
      <c r="GS1532">
        <v>2</v>
      </c>
      <c r="GT1532">
        <v>2</v>
      </c>
      <c r="HE1532">
        <v>2</v>
      </c>
      <c r="HN1532">
        <v>2</v>
      </c>
      <c r="HT1532">
        <v>2</v>
      </c>
      <c r="IA1532">
        <v>2</v>
      </c>
    </row>
    <row r="1533" spans="1:235" x14ac:dyDescent="0.25">
      <c r="A1533">
        <v>246</v>
      </c>
      <c r="B1533">
        <v>3</v>
      </c>
      <c r="C1533" t="s">
        <v>41</v>
      </c>
      <c r="D1533">
        <v>20</v>
      </c>
      <c r="E1533">
        <v>1</v>
      </c>
      <c r="F1533">
        <v>2</v>
      </c>
      <c r="G1533">
        <v>35</v>
      </c>
      <c r="H1533">
        <v>35</v>
      </c>
      <c r="I1533">
        <v>38</v>
      </c>
      <c r="J1533">
        <v>38</v>
      </c>
      <c r="K1533">
        <v>40</v>
      </c>
      <c r="L1533">
        <v>-88</v>
      </c>
      <c r="M1533">
        <v>-88</v>
      </c>
      <c r="N1533">
        <v>-88</v>
      </c>
      <c r="O1533">
        <v>-88</v>
      </c>
      <c r="P1533">
        <v>-88</v>
      </c>
      <c r="Q1533">
        <v>-88</v>
      </c>
      <c r="R1533">
        <v>-88</v>
      </c>
      <c r="S1533">
        <v>-88</v>
      </c>
      <c r="T1533">
        <v>28</v>
      </c>
      <c r="U1533">
        <v>30</v>
      </c>
      <c r="V1533">
        <v>25</v>
      </c>
      <c r="W1533">
        <v>25</v>
      </c>
      <c r="X1533">
        <v>25</v>
      </c>
      <c r="Y1533">
        <v>35</v>
      </c>
      <c r="Z1533">
        <v>35</v>
      </c>
      <c r="AA1533">
        <v>38</v>
      </c>
      <c r="AB1533">
        <v>38</v>
      </c>
      <c r="AC1533">
        <v>40</v>
      </c>
      <c r="AD1533">
        <v>-88</v>
      </c>
      <c r="AE1533">
        <v>-88</v>
      </c>
      <c r="AF1533">
        <v>-88</v>
      </c>
      <c r="AG1533">
        <v>-88</v>
      </c>
      <c r="AH1533">
        <v>-88</v>
      </c>
      <c r="AI1533">
        <v>-88</v>
      </c>
      <c r="AJ1533">
        <v>-88</v>
      </c>
      <c r="AK1533">
        <v>-88</v>
      </c>
      <c r="AL1533">
        <v>28</v>
      </c>
      <c r="AM1533">
        <v>30</v>
      </c>
      <c r="AN1533">
        <v>25</v>
      </c>
      <c r="AO1533">
        <v>25</v>
      </c>
      <c r="AP1533">
        <v>25</v>
      </c>
      <c r="AQ1533">
        <v>35</v>
      </c>
      <c r="AR1533">
        <v>35</v>
      </c>
      <c r="AS1533">
        <v>38</v>
      </c>
      <c r="AT1533">
        <v>38</v>
      </c>
      <c r="AU1533">
        <v>40</v>
      </c>
      <c r="AV1533">
        <v>-88</v>
      </c>
      <c r="AW1533">
        <v>-88</v>
      </c>
      <c r="AX1533">
        <v>-88</v>
      </c>
      <c r="AY1533">
        <v>-88</v>
      </c>
      <c r="AZ1533">
        <v>-88</v>
      </c>
      <c r="BA1533">
        <v>-88</v>
      </c>
      <c r="BB1533">
        <v>-88</v>
      </c>
      <c r="BC1533">
        <v>-88</v>
      </c>
      <c r="BD1533">
        <v>28</v>
      </c>
      <c r="BE1533">
        <v>30</v>
      </c>
      <c r="BF1533">
        <v>25</v>
      </c>
      <c r="BG1533">
        <v>25</v>
      </c>
      <c r="BH1533">
        <v>25</v>
      </c>
      <c r="CN1533">
        <v>2</v>
      </c>
      <c r="CO1533">
        <v>2</v>
      </c>
      <c r="CP1533">
        <v>2</v>
      </c>
      <c r="EG1533">
        <v>0</v>
      </c>
      <c r="EH1533">
        <v>2</v>
      </c>
      <c r="EI1533">
        <v>0</v>
      </c>
      <c r="EJ1533">
        <v>2</v>
      </c>
      <c r="EK1533">
        <v>2</v>
      </c>
      <c r="ES1533">
        <v>2</v>
      </c>
      <c r="FA1533">
        <v>1</v>
      </c>
      <c r="FB1533">
        <v>1990</v>
      </c>
      <c r="FC1533">
        <v>13</v>
      </c>
      <c r="FD1533">
        <v>1</v>
      </c>
      <c r="FE1533">
        <v>2</v>
      </c>
      <c r="FF1533">
        <v>2</v>
      </c>
      <c r="FG1533">
        <v>2</v>
      </c>
      <c r="FH1533">
        <v>2</v>
      </c>
      <c r="FI1533">
        <v>2</v>
      </c>
      <c r="FJ1533">
        <v>2</v>
      </c>
      <c r="FL1533">
        <v>2</v>
      </c>
      <c r="FM1533">
        <v>1</v>
      </c>
      <c r="FN1533">
        <v>22</v>
      </c>
      <c r="FO1533">
        <v>2</v>
      </c>
      <c r="FR1533">
        <v>2</v>
      </c>
      <c r="FT1533">
        <v>2</v>
      </c>
      <c r="FV1533">
        <v>1</v>
      </c>
      <c r="FW1533">
        <v>2</v>
      </c>
      <c r="FX1533">
        <v>2</v>
      </c>
      <c r="FY1533">
        <v>1</v>
      </c>
      <c r="GA1533">
        <v>2</v>
      </c>
      <c r="GQ1533">
        <v>2</v>
      </c>
      <c r="GS1533">
        <v>2</v>
      </c>
      <c r="GT1533">
        <v>2</v>
      </c>
      <c r="HE1533">
        <v>2</v>
      </c>
      <c r="HN1533">
        <v>2</v>
      </c>
      <c r="HT1533">
        <v>2</v>
      </c>
      <c r="IA1533">
        <v>2</v>
      </c>
    </row>
    <row r="1534" spans="1:235" x14ac:dyDescent="0.25">
      <c r="A1534">
        <v>230</v>
      </c>
      <c r="B1534">
        <v>3</v>
      </c>
      <c r="C1534" t="s">
        <v>41</v>
      </c>
      <c r="D1534">
        <v>20</v>
      </c>
      <c r="E1534">
        <v>1</v>
      </c>
      <c r="F1534">
        <v>2</v>
      </c>
      <c r="G1534">
        <v>-88</v>
      </c>
      <c r="H1534">
        <v>-88</v>
      </c>
      <c r="I1534">
        <v>31</v>
      </c>
      <c r="J1534">
        <v>35</v>
      </c>
      <c r="K1534">
        <v>30</v>
      </c>
      <c r="L1534">
        <v>30</v>
      </c>
      <c r="M1534">
        <v>25</v>
      </c>
      <c r="N1534">
        <v>25</v>
      </c>
      <c r="O1534">
        <v>-88</v>
      </c>
      <c r="P1534">
        <v>-88</v>
      </c>
      <c r="Q1534">
        <v>-88</v>
      </c>
      <c r="R1534">
        <v>-88</v>
      </c>
      <c r="S1534">
        <v>20</v>
      </c>
      <c r="T1534">
        <v>18</v>
      </c>
      <c r="U1534">
        <v>26</v>
      </c>
      <c r="V1534">
        <v>28</v>
      </c>
      <c r="W1534">
        <v>28</v>
      </c>
      <c r="X1534">
        <v>28</v>
      </c>
      <c r="Y1534">
        <v>-88</v>
      </c>
      <c r="Z1534">
        <v>-88</v>
      </c>
      <c r="AA1534">
        <v>31</v>
      </c>
      <c r="AB1534">
        <v>35</v>
      </c>
      <c r="AC1534">
        <v>30</v>
      </c>
      <c r="AD1534">
        <v>30</v>
      </c>
      <c r="AE1534">
        <v>25</v>
      </c>
      <c r="AF1534">
        <v>25</v>
      </c>
      <c r="AG1534">
        <v>-88</v>
      </c>
      <c r="AH1534">
        <v>-88</v>
      </c>
      <c r="AI1534">
        <v>-88</v>
      </c>
      <c r="AJ1534">
        <v>-88</v>
      </c>
      <c r="AK1534">
        <v>20</v>
      </c>
      <c r="AL1534">
        <v>18</v>
      </c>
      <c r="AM1534">
        <v>26</v>
      </c>
      <c r="AN1534">
        <v>28</v>
      </c>
      <c r="AO1534">
        <v>28</v>
      </c>
      <c r="AP1534">
        <v>28</v>
      </c>
      <c r="AQ1534">
        <v>-88</v>
      </c>
      <c r="AR1534">
        <v>-88</v>
      </c>
      <c r="AS1534">
        <v>31</v>
      </c>
      <c r="AT1534">
        <v>35</v>
      </c>
      <c r="AU1534">
        <v>30</v>
      </c>
      <c r="AV1534">
        <v>30</v>
      </c>
      <c r="AW1534">
        <v>25</v>
      </c>
      <c r="AX1534">
        <v>25</v>
      </c>
      <c r="AY1534">
        <v>-88</v>
      </c>
      <c r="AZ1534">
        <v>-88</v>
      </c>
      <c r="BA1534">
        <v>-88</v>
      </c>
      <c r="BB1534">
        <v>-88</v>
      </c>
      <c r="BC1534">
        <v>20</v>
      </c>
      <c r="BD1534">
        <v>18</v>
      </c>
      <c r="BE1534">
        <v>26</v>
      </c>
      <c r="BF1534">
        <v>28</v>
      </c>
      <c r="BG1534">
        <v>28</v>
      </c>
      <c r="BH1534">
        <v>28</v>
      </c>
      <c r="CN1534">
        <v>2</v>
      </c>
      <c r="CO1534">
        <v>2</v>
      </c>
      <c r="CP1534">
        <v>2</v>
      </c>
      <c r="EG1534">
        <v>0</v>
      </c>
      <c r="EH1534">
        <v>2</v>
      </c>
      <c r="EI1534">
        <v>0</v>
      </c>
      <c r="EJ1534">
        <v>2</v>
      </c>
      <c r="EK1534">
        <v>2</v>
      </c>
      <c r="ES1534">
        <v>2</v>
      </c>
      <c r="FA1534">
        <v>1</v>
      </c>
      <c r="FB1534">
        <v>1990</v>
      </c>
      <c r="FC1534">
        <v>0</v>
      </c>
      <c r="FD1534">
        <v>1</v>
      </c>
      <c r="FE1534">
        <v>2</v>
      </c>
      <c r="FF1534">
        <v>2</v>
      </c>
      <c r="FG1534">
        <v>2</v>
      </c>
      <c r="FH1534">
        <v>2</v>
      </c>
      <c r="FI1534">
        <v>2</v>
      </c>
      <c r="FJ1534">
        <v>2</v>
      </c>
      <c r="FL1534">
        <v>2</v>
      </c>
      <c r="FM1534">
        <v>1</v>
      </c>
      <c r="FN1534">
        <v>25</v>
      </c>
      <c r="FO1534">
        <v>2</v>
      </c>
      <c r="FR1534">
        <v>2</v>
      </c>
      <c r="FT1534">
        <v>2</v>
      </c>
      <c r="FV1534">
        <v>1</v>
      </c>
      <c r="FW1534">
        <v>2</v>
      </c>
      <c r="FX1534">
        <v>2</v>
      </c>
      <c r="FY1534">
        <v>1</v>
      </c>
      <c r="GA1534">
        <v>3</v>
      </c>
      <c r="GQ1534">
        <v>2</v>
      </c>
      <c r="GS1534">
        <v>2</v>
      </c>
      <c r="GT1534">
        <v>2</v>
      </c>
      <c r="HE1534">
        <v>2</v>
      </c>
      <c r="HN1534">
        <v>2</v>
      </c>
      <c r="HT1534">
        <v>2</v>
      </c>
      <c r="IA1534">
        <v>2</v>
      </c>
    </row>
    <row r="1535" spans="1:235" x14ac:dyDescent="0.25">
      <c r="A1535">
        <v>245</v>
      </c>
      <c r="B1535">
        <v>1</v>
      </c>
      <c r="E1535">
        <v>1</v>
      </c>
      <c r="F1535">
        <v>2</v>
      </c>
      <c r="G1535">
        <v>30</v>
      </c>
      <c r="H1535">
        <v>30</v>
      </c>
      <c r="I1535">
        <v>35</v>
      </c>
      <c r="J1535">
        <v>40</v>
      </c>
      <c r="K1535">
        <v>-88</v>
      </c>
      <c r="L1535">
        <v>-88</v>
      </c>
      <c r="M1535">
        <v>-88</v>
      </c>
      <c r="N1535">
        <v>-88</v>
      </c>
      <c r="O1535">
        <v>-88</v>
      </c>
      <c r="P1535">
        <v>-88</v>
      </c>
      <c r="Q1535">
        <v>-88</v>
      </c>
      <c r="R1535">
        <v>-88</v>
      </c>
      <c r="S1535">
        <v>-88</v>
      </c>
      <c r="T1535">
        <v>28</v>
      </c>
      <c r="U1535">
        <v>30</v>
      </c>
      <c r="V1535">
        <v>25</v>
      </c>
      <c r="W1535">
        <v>30</v>
      </c>
      <c r="X1535">
        <v>30</v>
      </c>
      <c r="Y1535">
        <v>30</v>
      </c>
      <c r="Z1535">
        <v>30</v>
      </c>
      <c r="AA1535">
        <v>35</v>
      </c>
      <c r="AB1535">
        <v>40</v>
      </c>
      <c r="AC1535">
        <v>-88</v>
      </c>
      <c r="AD1535">
        <v>-88</v>
      </c>
      <c r="AE1535">
        <v>-88</v>
      </c>
      <c r="AF1535">
        <v>-88</v>
      </c>
      <c r="AG1535">
        <v>-88</v>
      </c>
      <c r="AH1535">
        <v>-88</v>
      </c>
      <c r="AI1535">
        <v>-88</v>
      </c>
      <c r="AJ1535">
        <v>-88</v>
      </c>
      <c r="AK1535">
        <v>-88</v>
      </c>
      <c r="AL1535">
        <v>28</v>
      </c>
      <c r="AM1535">
        <v>30</v>
      </c>
      <c r="AN1535">
        <v>25</v>
      </c>
      <c r="AO1535">
        <v>30</v>
      </c>
      <c r="AP1535">
        <v>30</v>
      </c>
      <c r="AQ1535">
        <v>30</v>
      </c>
      <c r="AR1535">
        <v>30</v>
      </c>
      <c r="AS1535">
        <v>35</v>
      </c>
      <c r="AT1535">
        <v>40</v>
      </c>
      <c r="AU1535">
        <v>-88</v>
      </c>
      <c r="AV1535">
        <v>-88</v>
      </c>
      <c r="AW1535">
        <v>-88</v>
      </c>
      <c r="AX1535">
        <v>-88</v>
      </c>
      <c r="AY1535">
        <v>-88</v>
      </c>
      <c r="AZ1535">
        <v>-88</v>
      </c>
      <c r="BA1535">
        <v>-88</v>
      </c>
      <c r="BB1535">
        <v>-88</v>
      </c>
      <c r="BC1535">
        <v>-88</v>
      </c>
      <c r="BD1535">
        <v>28</v>
      </c>
      <c r="BE1535">
        <v>30</v>
      </c>
      <c r="BF1535">
        <v>25</v>
      </c>
      <c r="BG1535">
        <v>30</v>
      </c>
      <c r="BH1535">
        <v>30</v>
      </c>
      <c r="CN1535">
        <v>2</v>
      </c>
      <c r="CO1535">
        <v>2</v>
      </c>
      <c r="CP1535">
        <v>2</v>
      </c>
      <c r="EG1535">
        <v>0</v>
      </c>
      <c r="EH1535">
        <v>2</v>
      </c>
      <c r="EI1535">
        <v>0</v>
      </c>
      <c r="EJ1535">
        <v>2</v>
      </c>
      <c r="EK1535">
        <v>2</v>
      </c>
      <c r="ES1535">
        <v>2</v>
      </c>
      <c r="FA1535">
        <v>1</v>
      </c>
      <c r="FB1535">
        <v>1994</v>
      </c>
      <c r="FC1535">
        <v>0</v>
      </c>
      <c r="FD1535">
        <v>1</v>
      </c>
      <c r="FE1535">
        <v>2</v>
      </c>
      <c r="FF1535">
        <v>2</v>
      </c>
      <c r="FG1535">
        <v>2</v>
      </c>
      <c r="FH1535">
        <v>2</v>
      </c>
      <c r="FI1535">
        <v>2</v>
      </c>
      <c r="FJ1535">
        <v>2</v>
      </c>
      <c r="FL1535">
        <v>2</v>
      </c>
      <c r="FM1535">
        <v>1</v>
      </c>
      <c r="FN1535">
        <v>-88</v>
      </c>
      <c r="FO1535">
        <v>2</v>
      </c>
      <c r="FR1535">
        <v>2</v>
      </c>
      <c r="FT1535">
        <v>2</v>
      </c>
      <c r="FV1535">
        <v>1</v>
      </c>
      <c r="FW1535">
        <v>2</v>
      </c>
      <c r="FX1535">
        <v>2</v>
      </c>
      <c r="FY1535">
        <v>1</v>
      </c>
      <c r="GA1535">
        <v>2</v>
      </c>
      <c r="GQ1535">
        <v>1</v>
      </c>
      <c r="GS1535">
        <v>2</v>
      </c>
      <c r="GT1535">
        <v>2</v>
      </c>
      <c r="HE1535">
        <v>2</v>
      </c>
      <c r="HN1535">
        <v>2</v>
      </c>
      <c r="HT1535">
        <v>2</v>
      </c>
      <c r="IA1535">
        <v>2</v>
      </c>
    </row>
    <row r="1536" spans="1:235" x14ac:dyDescent="0.25">
      <c r="A1536">
        <v>319</v>
      </c>
      <c r="B1536">
        <v>1</v>
      </c>
      <c r="E1536">
        <v>1</v>
      </c>
      <c r="F1536">
        <v>1</v>
      </c>
      <c r="G1536">
        <v>28</v>
      </c>
      <c r="H1536">
        <v>28</v>
      </c>
      <c r="I1536">
        <v>30</v>
      </c>
      <c r="J1536">
        <v>30</v>
      </c>
      <c r="K1536">
        <v>30</v>
      </c>
      <c r="L1536">
        <v>38</v>
      </c>
      <c r="M1536">
        <v>40</v>
      </c>
      <c r="N1536">
        <v>30</v>
      </c>
      <c r="O1536">
        <v>30</v>
      </c>
      <c r="P1536">
        <v>28</v>
      </c>
      <c r="Q1536">
        <v>26</v>
      </c>
      <c r="R1536">
        <v>25</v>
      </c>
      <c r="S1536">
        <v>25</v>
      </c>
      <c r="T1536">
        <v>30</v>
      </c>
      <c r="U1536">
        <v>30</v>
      </c>
      <c r="V1536">
        <v>30</v>
      </c>
      <c r="W1536">
        <v>30</v>
      </c>
      <c r="X1536">
        <v>30</v>
      </c>
      <c r="Y1536">
        <v>26</v>
      </c>
      <c r="Z1536">
        <v>26</v>
      </c>
      <c r="AA1536">
        <v>30</v>
      </c>
      <c r="AB1536">
        <v>30</v>
      </c>
      <c r="AC1536">
        <v>28</v>
      </c>
      <c r="AD1536">
        <v>35</v>
      </c>
      <c r="AE1536">
        <v>36</v>
      </c>
      <c r="AF1536">
        <v>28</v>
      </c>
      <c r="AG1536">
        <v>28</v>
      </c>
      <c r="AH1536">
        <v>26</v>
      </c>
      <c r="AI1536">
        <v>24</v>
      </c>
      <c r="AJ1536">
        <v>23</v>
      </c>
      <c r="AK1536">
        <v>23</v>
      </c>
      <c r="AL1536">
        <v>28</v>
      </c>
      <c r="AM1536">
        <v>28</v>
      </c>
      <c r="AN1536">
        <v>28</v>
      </c>
      <c r="AO1536">
        <v>28</v>
      </c>
      <c r="AP1536">
        <v>28</v>
      </c>
      <c r="AQ1536">
        <v>24</v>
      </c>
      <c r="AR1536">
        <v>24</v>
      </c>
      <c r="AS1536">
        <v>26</v>
      </c>
      <c r="AT1536">
        <v>26</v>
      </c>
      <c r="AU1536">
        <v>26</v>
      </c>
      <c r="AV1536">
        <v>30</v>
      </c>
      <c r="AW1536">
        <v>31</v>
      </c>
      <c r="AX1536">
        <v>26</v>
      </c>
      <c r="AY1536">
        <v>26</v>
      </c>
      <c r="AZ1536">
        <v>24</v>
      </c>
      <c r="BA1536">
        <v>22</v>
      </c>
      <c r="BB1536">
        <v>21</v>
      </c>
      <c r="BC1536">
        <v>21</v>
      </c>
      <c r="BD1536">
        <v>26</v>
      </c>
      <c r="BE1536">
        <v>26</v>
      </c>
      <c r="BF1536">
        <v>26</v>
      </c>
      <c r="BG1536">
        <v>26</v>
      </c>
      <c r="BH1536">
        <v>26</v>
      </c>
      <c r="CN1536">
        <v>2</v>
      </c>
      <c r="CO1536">
        <v>2</v>
      </c>
      <c r="CP1536">
        <v>2</v>
      </c>
      <c r="EG1536">
        <v>0</v>
      </c>
      <c r="EH1536">
        <v>2</v>
      </c>
      <c r="EI1536">
        <v>0</v>
      </c>
      <c r="EJ1536">
        <v>2</v>
      </c>
      <c r="EK1536">
        <v>2</v>
      </c>
      <c r="ES1536">
        <v>2</v>
      </c>
      <c r="FA1536">
        <v>1</v>
      </c>
      <c r="FB1536">
        <v>1995</v>
      </c>
      <c r="FC1536">
        <v>0</v>
      </c>
      <c r="FD1536">
        <v>1</v>
      </c>
      <c r="FE1536">
        <v>2</v>
      </c>
      <c r="FF1536">
        <v>2</v>
      </c>
      <c r="FG1536">
        <v>2</v>
      </c>
      <c r="FH1536">
        <v>2</v>
      </c>
      <c r="FI1536">
        <v>2</v>
      </c>
      <c r="FJ1536">
        <v>1</v>
      </c>
      <c r="FK1536" t="s">
        <v>44</v>
      </c>
      <c r="FL1536">
        <v>2</v>
      </c>
      <c r="FM1536">
        <v>4</v>
      </c>
      <c r="FN1536">
        <v>25</v>
      </c>
      <c r="FO1536">
        <v>2</v>
      </c>
      <c r="FR1536">
        <v>2</v>
      </c>
      <c r="FT1536">
        <v>2</v>
      </c>
      <c r="FV1536">
        <v>1</v>
      </c>
      <c r="FW1536">
        <v>1</v>
      </c>
      <c r="FX1536">
        <v>2</v>
      </c>
      <c r="FY1536">
        <v>1</v>
      </c>
      <c r="GA1536">
        <v>3</v>
      </c>
      <c r="GQ1536">
        <v>1</v>
      </c>
      <c r="GS1536">
        <v>2</v>
      </c>
      <c r="GT1536">
        <v>2</v>
      </c>
      <c r="HE1536">
        <v>1</v>
      </c>
      <c r="HF1536">
        <v>2005</v>
      </c>
      <c r="HG1536">
        <v>2</v>
      </c>
      <c r="HH1536">
        <v>2</v>
      </c>
      <c r="HI1536">
        <v>2</v>
      </c>
      <c r="HJ1536">
        <v>3</v>
      </c>
      <c r="HK1536">
        <v>2</v>
      </c>
      <c r="HN1536">
        <v>2</v>
      </c>
      <c r="HT1536">
        <v>2</v>
      </c>
      <c r="IA1536">
        <v>2</v>
      </c>
    </row>
    <row r="1537" spans="1:235" x14ac:dyDescent="0.25">
      <c r="A1537">
        <v>200</v>
      </c>
      <c r="BI1537">
        <v>1</v>
      </c>
      <c r="BL1537">
        <v>2</v>
      </c>
      <c r="BM1537">
        <v>-88</v>
      </c>
      <c r="BN1537">
        <v>-88</v>
      </c>
      <c r="BO1537">
        <v>-88</v>
      </c>
      <c r="BP1537">
        <v>-88</v>
      </c>
      <c r="BQ1537">
        <v>10.5</v>
      </c>
      <c r="BR1537">
        <v>10.5</v>
      </c>
      <c r="BS1537">
        <v>-99</v>
      </c>
      <c r="BT1537">
        <v>-99</v>
      </c>
      <c r="BU1537">
        <v>-99</v>
      </c>
      <c r="BV1537">
        <v>-88</v>
      </c>
      <c r="BW1537">
        <v>-88</v>
      </c>
      <c r="BX1537">
        <v>-88</v>
      </c>
      <c r="BY1537">
        <v>-88</v>
      </c>
      <c r="BZ1537">
        <v>10.5</v>
      </c>
      <c r="CA1537">
        <v>10.5</v>
      </c>
      <c r="CB1537">
        <v>-99</v>
      </c>
      <c r="CC1537">
        <v>-99</v>
      </c>
      <c r="CD1537">
        <v>-99</v>
      </c>
      <c r="CE1537">
        <v>-88</v>
      </c>
      <c r="CF1537">
        <v>-88</v>
      </c>
      <c r="CG1537">
        <v>-88</v>
      </c>
      <c r="CH1537">
        <v>-88</v>
      </c>
      <c r="CI1537">
        <v>10.5</v>
      </c>
      <c r="CJ1537">
        <v>10.5</v>
      </c>
      <c r="CK1537">
        <v>-99</v>
      </c>
      <c r="CL1537">
        <v>-99</v>
      </c>
      <c r="CM1537">
        <v>-99</v>
      </c>
      <c r="CN1537">
        <v>2</v>
      </c>
      <c r="CO1537">
        <v>2</v>
      </c>
      <c r="CP1537">
        <v>2</v>
      </c>
      <c r="EG1537">
        <v>0</v>
      </c>
      <c r="EH1537">
        <v>2</v>
      </c>
      <c r="EI1537">
        <v>0</v>
      </c>
      <c r="EJ1537">
        <v>2</v>
      </c>
      <c r="EK1537">
        <v>2</v>
      </c>
      <c r="ES1537">
        <v>2</v>
      </c>
      <c r="FA1537">
        <v>1</v>
      </c>
      <c r="FB1537">
        <v>1994</v>
      </c>
      <c r="FC1537">
        <v>100</v>
      </c>
      <c r="FL1537">
        <v>2</v>
      </c>
      <c r="FM1537">
        <v>1</v>
      </c>
      <c r="FN1537">
        <v>22</v>
      </c>
      <c r="FO1537">
        <v>2</v>
      </c>
      <c r="FR1537">
        <v>2</v>
      </c>
      <c r="FT1537">
        <v>2</v>
      </c>
      <c r="FV1537">
        <v>1</v>
      </c>
      <c r="FW1537">
        <v>2</v>
      </c>
      <c r="FX1537">
        <v>1</v>
      </c>
      <c r="FY1537">
        <v>1</v>
      </c>
      <c r="GA1537">
        <v>2</v>
      </c>
      <c r="GQ1537">
        <v>2</v>
      </c>
      <c r="GS1537">
        <v>2</v>
      </c>
      <c r="GT1537">
        <v>1</v>
      </c>
      <c r="GU1537">
        <v>1</v>
      </c>
      <c r="GV1537">
        <v>2</v>
      </c>
      <c r="GW1537">
        <v>2</v>
      </c>
      <c r="GX1537">
        <v>2</v>
      </c>
      <c r="GY1537">
        <v>2</v>
      </c>
      <c r="GZ1537">
        <v>2</v>
      </c>
      <c r="HA1537">
        <v>2</v>
      </c>
      <c r="HB1537">
        <v>2</v>
      </c>
      <c r="HE1537">
        <v>1</v>
      </c>
      <c r="HF1537">
        <v>2002</v>
      </c>
      <c r="HG1537">
        <v>1</v>
      </c>
      <c r="HH1537">
        <v>2</v>
      </c>
      <c r="HI1537">
        <v>2</v>
      </c>
      <c r="HJ1537">
        <v>1</v>
      </c>
      <c r="HK1537">
        <v>1</v>
      </c>
      <c r="HL1537">
        <v>12</v>
      </c>
      <c r="HM1537">
        <v>2</v>
      </c>
      <c r="HN1537">
        <v>2</v>
      </c>
      <c r="HT1537">
        <v>1</v>
      </c>
      <c r="HU1537">
        <v>2</v>
      </c>
      <c r="HV1537">
        <v>2</v>
      </c>
      <c r="HW1537">
        <v>1</v>
      </c>
      <c r="HX1537">
        <v>2</v>
      </c>
      <c r="HY1537">
        <v>2</v>
      </c>
      <c r="IA1537">
        <v>2</v>
      </c>
    </row>
    <row r="1538" spans="1:235" x14ac:dyDescent="0.25">
      <c r="A1538">
        <v>317</v>
      </c>
      <c r="B1538">
        <v>3</v>
      </c>
      <c r="C1538" t="s">
        <v>41</v>
      </c>
      <c r="D1538">
        <v>15</v>
      </c>
      <c r="E1538">
        <v>1</v>
      </c>
      <c r="F1538">
        <v>1</v>
      </c>
      <c r="G1538">
        <v>20</v>
      </c>
      <c r="H1538">
        <v>25</v>
      </c>
      <c r="I1538">
        <v>30</v>
      </c>
      <c r="J1538">
        <v>30</v>
      </c>
      <c r="K1538">
        <v>30</v>
      </c>
      <c r="L1538">
        <v>30</v>
      </c>
      <c r="M1538">
        <v>40</v>
      </c>
      <c r="N1538">
        <v>40</v>
      </c>
      <c r="O1538">
        <v>30</v>
      </c>
      <c r="P1538">
        <v>28</v>
      </c>
      <c r="Q1538">
        <v>28</v>
      </c>
      <c r="R1538">
        <v>24</v>
      </c>
      <c r="S1538">
        <v>24</v>
      </c>
      <c r="T1538">
        <v>28</v>
      </c>
      <c r="U1538">
        <v>30</v>
      </c>
      <c r="V1538">
        <v>30</v>
      </c>
      <c r="W1538">
        <v>30</v>
      </c>
      <c r="X1538">
        <v>30</v>
      </c>
      <c r="Y1538">
        <v>20</v>
      </c>
      <c r="Z1538">
        <v>23</v>
      </c>
      <c r="AA1538">
        <v>28</v>
      </c>
      <c r="AB1538">
        <v>28</v>
      </c>
      <c r="AC1538">
        <v>28</v>
      </c>
      <c r="AD1538">
        <v>28</v>
      </c>
      <c r="AE1538">
        <v>35</v>
      </c>
      <c r="AF1538">
        <v>35</v>
      </c>
      <c r="AG1538">
        <v>27</v>
      </c>
      <c r="AH1538">
        <v>25</v>
      </c>
      <c r="AI1538">
        <v>25</v>
      </c>
      <c r="AJ1538">
        <v>20</v>
      </c>
      <c r="AK1538">
        <v>20</v>
      </c>
      <c r="AL1538">
        <v>25</v>
      </c>
      <c r="AM1538">
        <v>28</v>
      </c>
      <c r="AN1538">
        <v>28</v>
      </c>
      <c r="AO1538">
        <v>28</v>
      </c>
      <c r="AP1538">
        <v>28</v>
      </c>
      <c r="AQ1538">
        <v>18</v>
      </c>
      <c r="AR1538">
        <v>20</v>
      </c>
      <c r="AS1538">
        <v>25</v>
      </c>
      <c r="AT1538">
        <v>25</v>
      </c>
      <c r="AU1538">
        <v>25</v>
      </c>
      <c r="AV1538">
        <v>25</v>
      </c>
      <c r="AW1538">
        <v>30</v>
      </c>
      <c r="AX1538">
        <v>30</v>
      </c>
      <c r="AY1538">
        <v>25</v>
      </c>
      <c r="AZ1538">
        <v>22</v>
      </c>
      <c r="BA1538">
        <v>22</v>
      </c>
      <c r="BB1538">
        <v>18</v>
      </c>
      <c r="BC1538">
        <v>18</v>
      </c>
      <c r="BD1538">
        <v>22</v>
      </c>
      <c r="BE1538">
        <v>25</v>
      </c>
      <c r="BF1538">
        <v>25</v>
      </c>
      <c r="BG1538">
        <v>25</v>
      </c>
      <c r="BH1538">
        <v>25</v>
      </c>
      <c r="BI1538">
        <v>3</v>
      </c>
      <c r="BJ1538" t="s">
        <v>41</v>
      </c>
      <c r="BK1538">
        <v>13</v>
      </c>
      <c r="BL1538">
        <v>1</v>
      </c>
      <c r="BM1538">
        <v>-99</v>
      </c>
      <c r="BN1538">
        <v>-99</v>
      </c>
      <c r="BO1538">
        <v>10</v>
      </c>
      <c r="BP1538">
        <v>12</v>
      </c>
      <c r="BQ1538">
        <v>12</v>
      </c>
      <c r="BR1538">
        <v>14</v>
      </c>
      <c r="BS1538">
        <v>-99</v>
      </c>
      <c r="BT1538">
        <v>-99</v>
      </c>
      <c r="BU1538">
        <v>-99</v>
      </c>
      <c r="BV1538">
        <v>-99</v>
      </c>
      <c r="BW1538">
        <v>-99</v>
      </c>
      <c r="BX1538">
        <v>8</v>
      </c>
      <c r="BY1538">
        <v>12</v>
      </c>
      <c r="BZ1538">
        <v>12</v>
      </c>
      <c r="CA1538">
        <v>13</v>
      </c>
      <c r="CB1538">
        <v>-99</v>
      </c>
      <c r="CC1538">
        <v>-99</v>
      </c>
      <c r="CD1538">
        <v>-99</v>
      </c>
      <c r="CE1538">
        <v>-99</v>
      </c>
      <c r="CF1538">
        <v>-99</v>
      </c>
      <c r="CG1538">
        <v>8</v>
      </c>
      <c r="CH1538">
        <v>10</v>
      </c>
      <c r="CI1538">
        <v>10</v>
      </c>
      <c r="CJ1538">
        <v>12</v>
      </c>
      <c r="CK1538">
        <v>-99</v>
      </c>
      <c r="CL1538">
        <v>-99</v>
      </c>
      <c r="CM1538">
        <v>-99</v>
      </c>
      <c r="CN1538">
        <v>2</v>
      </c>
      <c r="CO1538">
        <v>2</v>
      </c>
      <c r="CP1538">
        <v>2</v>
      </c>
      <c r="EG1538">
        <v>0</v>
      </c>
      <c r="EH1538">
        <v>2</v>
      </c>
      <c r="EI1538">
        <v>0</v>
      </c>
      <c r="EJ1538">
        <v>2</v>
      </c>
      <c r="EK1538">
        <v>2</v>
      </c>
      <c r="ES1538">
        <v>2</v>
      </c>
      <c r="FA1538">
        <v>1</v>
      </c>
      <c r="FB1538">
        <v>1997</v>
      </c>
      <c r="FC1538">
        <v>0</v>
      </c>
      <c r="FD1538">
        <v>2</v>
      </c>
      <c r="FE1538">
        <v>2</v>
      </c>
      <c r="FF1538">
        <v>2</v>
      </c>
      <c r="FG1538">
        <v>2</v>
      </c>
      <c r="FH1538">
        <v>2</v>
      </c>
      <c r="FI1538">
        <v>2</v>
      </c>
      <c r="FJ1538">
        <v>1</v>
      </c>
      <c r="FK1538" t="s">
        <v>53</v>
      </c>
      <c r="FL1538">
        <v>2</v>
      </c>
      <c r="FM1538">
        <v>1</v>
      </c>
      <c r="FN1538">
        <v>20</v>
      </c>
      <c r="FO1538">
        <v>2</v>
      </c>
      <c r="FR1538">
        <v>2</v>
      </c>
      <c r="FT1538">
        <v>2</v>
      </c>
      <c r="FV1538">
        <v>1</v>
      </c>
      <c r="FW1538">
        <v>1</v>
      </c>
      <c r="FX1538">
        <v>1</v>
      </c>
      <c r="FY1538">
        <v>1</v>
      </c>
      <c r="GA1538">
        <v>3</v>
      </c>
      <c r="GQ1538">
        <v>1</v>
      </c>
      <c r="GS1538">
        <v>2</v>
      </c>
      <c r="GT1538">
        <v>2</v>
      </c>
      <c r="HE1538">
        <v>2</v>
      </c>
      <c r="HN1538">
        <v>2</v>
      </c>
      <c r="HT1538">
        <v>2</v>
      </c>
      <c r="IA1538">
        <v>2</v>
      </c>
    </row>
    <row r="1539" spans="1:235" x14ac:dyDescent="0.25">
      <c r="A1539">
        <v>244</v>
      </c>
      <c r="B1539">
        <v>1</v>
      </c>
      <c r="E1539">
        <v>1</v>
      </c>
      <c r="F1539">
        <v>2</v>
      </c>
      <c r="G1539">
        <v>30</v>
      </c>
      <c r="H1539">
        <v>30</v>
      </c>
      <c r="I1539">
        <v>35</v>
      </c>
      <c r="J1539">
        <v>40</v>
      </c>
      <c r="K1539">
        <v>-88</v>
      </c>
      <c r="L1539">
        <v>-88</v>
      </c>
      <c r="M1539">
        <v>-88</v>
      </c>
      <c r="N1539">
        <v>-88</v>
      </c>
      <c r="O1539">
        <v>-88</v>
      </c>
      <c r="P1539">
        <v>-88</v>
      </c>
      <c r="Q1539">
        <v>-88</v>
      </c>
      <c r="R1539">
        <v>-88</v>
      </c>
      <c r="S1539">
        <v>-88</v>
      </c>
      <c r="T1539">
        <v>25</v>
      </c>
      <c r="U1539">
        <v>30</v>
      </c>
      <c r="V1539">
        <v>28</v>
      </c>
      <c r="W1539">
        <v>25</v>
      </c>
      <c r="X1539">
        <v>25</v>
      </c>
      <c r="Y1539">
        <v>30</v>
      </c>
      <c r="Z1539">
        <v>30</v>
      </c>
      <c r="AA1539">
        <v>35</v>
      </c>
      <c r="AB1539">
        <v>40</v>
      </c>
      <c r="AC1539">
        <v>-88</v>
      </c>
      <c r="AD1539">
        <v>-88</v>
      </c>
      <c r="AE1539">
        <v>-88</v>
      </c>
      <c r="AF1539">
        <v>-88</v>
      </c>
      <c r="AG1539">
        <v>-88</v>
      </c>
      <c r="AH1539">
        <v>-88</v>
      </c>
      <c r="AI1539">
        <v>-88</v>
      </c>
      <c r="AJ1539">
        <v>-88</v>
      </c>
      <c r="AK1539">
        <v>-88</v>
      </c>
      <c r="AL1539">
        <v>25</v>
      </c>
      <c r="AM1539">
        <v>30</v>
      </c>
      <c r="AN1539">
        <v>28</v>
      </c>
      <c r="AO1539">
        <v>25</v>
      </c>
      <c r="AP1539">
        <v>25</v>
      </c>
      <c r="AQ1539">
        <v>30</v>
      </c>
      <c r="AR1539">
        <v>30</v>
      </c>
      <c r="AS1539">
        <v>35</v>
      </c>
      <c r="AT1539">
        <v>40</v>
      </c>
      <c r="AU1539">
        <v>-88</v>
      </c>
      <c r="AV1539">
        <v>-88</v>
      </c>
      <c r="AW1539">
        <v>-88</v>
      </c>
      <c r="AX1539">
        <v>-88</v>
      </c>
      <c r="AY1539">
        <v>-88</v>
      </c>
      <c r="AZ1539">
        <v>-88</v>
      </c>
      <c r="BA1539">
        <v>-88</v>
      </c>
      <c r="BB1539">
        <v>-88</v>
      </c>
      <c r="BC1539">
        <v>-88</v>
      </c>
      <c r="BD1539">
        <v>25</v>
      </c>
      <c r="BE1539">
        <v>30</v>
      </c>
      <c r="BF1539">
        <v>28</v>
      </c>
      <c r="BG1539">
        <v>25</v>
      </c>
      <c r="BH1539">
        <v>25</v>
      </c>
      <c r="CN1539">
        <v>2</v>
      </c>
      <c r="CO1539">
        <v>2</v>
      </c>
      <c r="CP1539">
        <v>2</v>
      </c>
      <c r="EG1539">
        <v>0</v>
      </c>
      <c r="EH1539">
        <v>2</v>
      </c>
      <c r="EI1539">
        <v>0</v>
      </c>
      <c r="EJ1539">
        <v>2</v>
      </c>
      <c r="EK1539">
        <v>2</v>
      </c>
      <c r="ES1539">
        <v>2</v>
      </c>
      <c r="FA1539">
        <v>1</v>
      </c>
      <c r="FB1539">
        <v>1998</v>
      </c>
      <c r="FC1539">
        <v>0</v>
      </c>
      <c r="FD1539">
        <v>1</v>
      </c>
      <c r="FE1539">
        <v>2</v>
      </c>
      <c r="FF1539">
        <v>2</v>
      </c>
      <c r="FG1539">
        <v>2</v>
      </c>
      <c r="FH1539">
        <v>2</v>
      </c>
      <c r="FI1539">
        <v>2</v>
      </c>
      <c r="FJ1539">
        <v>2</v>
      </c>
      <c r="FL1539">
        <v>2</v>
      </c>
      <c r="FM1539">
        <v>1</v>
      </c>
      <c r="FN1539">
        <v>22</v>
      </c>
      <c r="FO1539">
        <v>2</v>
      </c>
      <c r="FR1539">
        <v>2</v>
      </c>
      <c r="FT1539">
        <v>2</v>
      </c>
      <c r="FV1539">
        <v>1</v>
      </c>
      <c r="FW1539">
        <v>2</v>
      </c>
      <c r="FX1539">
        <v>2</v>
      </c>
      <c r="FY1539">
        <v>1</v>
      </c>
      <c r="GA1539">
        <v>2</v>
      </c>
      <c r="GQ1539">
        <v>1</v>
      </c>
      <c r="GS1539">
        <v>2</v>
      </c>
      <c r="GT1539">
        <v>2</v>
      </c>
      <c r="HE1539">
        <v>2</v>
      </c>
      <c r="HN1539">
        <v>2</v>
      </c>
      <c r="HT1539">
        <v>2</v>
      </c>
      <c r="IA1539">
        <v>2</v>
      </c>
    </row>
    <row r="1540" spans="1:235" x14ac:dyDescent="0.25">
      <c r="A1540">
        <v>251</v>
      </c>
      <c r="B1540">
        <v>3</v>
      </c>
      <c r="C1540" t="s">
        <v>41</v>
      </c>
      <c r="D1540">
        <v>15</v>
      </c>
      <c r="E1540">
        <v>1</v>
      </c>
      <c r="F1540">
        <v>2</v>
      </c>
      <c r="G1540">
        <v>30</v>
      </c>
      <c r="H1540">
        <v>32</v>
      </c>
      <c r="I1540">
        <v>35</v>
      </c>
      <c r="J1540">
        <v>35</v>
      </c>
      <c r="K1540">
        <v>38</v>
      </c>
      <c r="L1540">
        <v>40</v>
      </c>
      <c r="M1540">
        <v>40</v>
      </c>
      <c r="N1540">
        <v>-88</v>
      </c>
      <c r="O1540">
        <v>-88</v>
      </c>
      <c r="P1540">
        <v>-88</v>
      </c>
      <c r="Q1540">
        <v>-88</v>
      </c>
      <c r="R1540">
        <v>-88</v>
      </c>
      <c r="S1540">
        <v>-88</v>
      </c>
      <c r="T1540">
        <v>-88</v>
      </c>
      <c r="U1540">
        <v>25</v>
      </c>
      <c r="V1540">
        <v>30</v>
      </c>
      <c r="W1540">
        <v>28</v>
      </c>
      <c r="X1540">
        <v>28</v>
      </c>
      <c r="Y1540">
        <v>30</v>
      </c>
      <c r="Z1540">
        <v>32</v>
      </c>
      <c r="AA1540">
        <v>35</v>
      </c>
      <c r="AB1540">
        <v>35</v>
      </c>
      <c r="AC1540">
        <v>38</v>
      </c>
      <c r="AD1540">
        <v>40</v>
      </c>
      <c r="AE1540">
        <v>40</v>
      </c>
      <c r="AF1540">
        <v>-88</v>
      </c>
      <c r="AG1540">
        <v>-88</v>
      </c>
      <c r="AH1540">
        <v>-88</v>
      </c>
      <c r="AI1540">
        <v>-88</v>
      </c>
      <c r="AJ1540">
        <v>-88</v>
      </c>
      <c r="AK1540">
        <v>-88</v>
      </c>
      <c r="AL1540">
        <v>-88</v>
      </c>
      <c r="AM1540">
        <v>25</v>
      </c>
      <c r="AN1540">
        <v>30</v>
      </c>
      <c r="AO1540">
        <v>28</v>
      </c>
      <c r="AP1540">
        <v>28</v>
      </c>
      <c r="AQ1540">
        <v>30</v>
      </c>
      <c r="AR1540">
        <v>32</v>
      </c>
      <c r="AS1540">
        <v>35</v>
      </c>
      <c r="AT1540">
        <v>35</v>
      </c>
      <c r="AU1540">
        <v>38</v>
      </c>
      <c r="AV1540">
        <v>40</v>
      </c>
      <c r="AW1540">
        <v>40</v>
      </c>
      <c r="AX1540">
        <v>-88</v>
      </c>
      <c r="AY1540">
        <v>-88</v>
      </c>
      <c r="AZ1540">
        <v>-88</v>
      </c>
      <c r="BA1540">
        <v>-88</v>
      </c>
      <c r="BB1540">
        <v>-88</v>
      </c>
      <c r="BC1540">
        <v>-88</v>
      </c>
      <c r="BD1540">
        <v>-88</v>
      </c>
      <c r="BE1540">
        <v>25</v>
      </c>
      <c r="BF1540">
        <v>30</v>
      </c>
      <c r="BG1540">
        <v>28</v>
      </c>
      <c r="BH1540">
        <v>28</v>
      </c>
      <c r="BI1540">
        <v>3</v>
      </c>
      <c r="BJ1540" t="s">
        <v>41</v>
      </c>
      <c r="BK1540">
        <v>15</v>
      </c>
      <c r="BL1540">
        <v>2</v>
      </c>
      <c r="BM1540">
        <v>-99</v>
      </c>
      <c r="BN1540">
        <v>-99</v>
      </c>
      <c r="BO1540">
        <v>-88</v>
      </c>
      <c r="BP1540">
        <v>10</v>
      </c>
      <c r="BQ1540">
        <v>13</v>
      </c>
      <c r="BR1540">
        <v>-88</v>
      </c>
      <c r="BS1540">
        <v>-99</v>
      </c>
      <c r="BT1540">
        <v>-99</v>
      </c>
      <c r="BU1540">
        <v>-99</v>
      </c>
      <c r="BV1540">
        <v>-99</v>
      </c>
      <c r="BW1540">
        <v>-99</v>
      </c>
      <c r="BX1540">
        <v>-88</v>
      </c>
      <c r="BY1540">
        <v>10</v>
      </c>
      <c r="BZ1540">
        <v>13</v>
      </c>
      <c r="CA1540">
        <v>-88</v>
      </c>
      <c r="CB1540">
        <v>-99</v>
      </c>
      <c r="CC1540">
        <v>-99</v>
      </c>
      <c r="CD1540">
        <v>-99</v>
      </c>
      <c r="CE1540">
        <v>-99</v>
      </c>
      <c r="CF1540">
        <v>-99</v>
      </c>
      <c r="CG1540">
        <v>-88</v>
      </c>
      <c r="CH1540">
        <v>10</v>
      </c>
      <c r="CI1540">
        <v>13</v>
      </c>
      <c r="CJ1540">
        <v>-88</v>
      </c>
      <c r="CK1540">
        <v>-99</v>
      </c>
      <c r="CL1540">
        <v>-99</v>
      </c>
      <c r="CM1540">
        <v>-99</v>
      </c>
      <c r="CN1540">
        <v>2</v>
      </c>
      <c r="CO1540">
        <v>2</v>
      </c>
      <c r="CP1540">
        <v>2</v>
      </c>
      <c r="EG1540">
        <v>0</v>
      </c>
      <c r="EH1540">
        <v>2</v>
      </c>
      <c r="EI1540">
        <v>0</v>
      </c>
      <c r="EJ1540">
        <v>2</v>
      </c>
      <c r="EK1540">
        <v>2</v>
      </c>
      <c r="ES1540">
        <v>2</v>
      </c>
      <c r="FA1540">
        <v>1</v>
      </c>
      <c r="FB1540">
        <v>1989</v>
      </c>
      <c r="FC1540">
        <v>0</v>
      </c>
      <c r="FD1540">
        <v>1</v>
      </c>
      <c r="FE1540">
        <v>2</v>
      </c>
      <c r="FF1540">
        <v>2</v>
      </c>
      <c r="FG1540">
        <v>2</v>
      </c>
      <c r="FH1540">
        <v>2</v>
      </c>
      <c r="FI1540">
        <v>2</v>
      </c>
      <c r="FJ1540">
        <v>2</v>
      </c>
      <c r="FL1540">
        <v>2</v>
      </c>
      <c r="FM1540">
        <v>1</v>
      </c>
      <c r="FN1540">
        <v>24</v>
      </c>
      <c r="FO1540">
        <v>2</v>
      </c>
      <c r="FR1540">
        <v>2</v>
      </c>
      <c r="FT1540">
        <v>2</v>
      </c>
      <c r="FV1540">
        <v>1</v>
      </c>
      <c r="FW1540">
        <v>2</v>
      </c>
      <c r="FX1540">
        <v>2</v>
      </c>
      <c r="FY1540">
        <v>1</v>
      </c>
      <c r="GA1540">
        <v>2</v>
      </c>
      <c r="GQ1540">
        <v>1</v>
      </c>
      <c r="GS1540">
        <v>2</v>
      </c>
      <c r="GT1540">
        <v>2</v>
      </c>
      <c r="HE1540">
        <v>2</v>
      </c>
      <c r="HN1540">
        <v>2</v>
      </c>
      <c r="HT1540">
        <v>2</v>
      </c>
      <c r="IA1540">
        <v>2</v>
      </c>
    </row>
    <row r="1541" spans="1:235" x14ac:dyDescent="0.25">
      <c r="A1541">
        <v>255</v>
      </c>
      <c r="B1541">
        <v>3</v>
      </c>
      <c r="C1541" t="s">
        <v>41</v>
      </c>
      <c r="D1541">
        <v>20</v>
      </c>
      <c r="E1541">
        <v>1</v>
      </c>
      <c r="F1541">
        <v>2</v>
      </c>
      <c r="G1541">
        <v>17</v>
      </c>
      <c r="H1541">
        <v>20</v>
      </c>
      <c r="I1541">
        <v>25</v>
      </c>
      <c r="J1541">
        <v>30</v>
      </c>
      <c r="K1541">
        <v>30</v>
      </c>
      <c r="L1541">
        <v>35</v>
      </c>
      <c r="M1541">
        <v>40</v>
      </c>
      <c r="N1541">
        <v>40</v>
      </c>
      <c r="O1541">
        <v>-88</v>
      </c>
      <c r="P1541">
        <v>-88</v>
      </c>
      <c r="Q1541">
        <v>-88</v>
      </c>
      <c r="R1541">
        <v>-88</v>
      </c>
      <c r="S1541">
        <v>-88</v>
      </c>
      <c r="T1541">
        <v>20</v>
      </c>
      <c r="U1541">
        <v>27</v>
      </c>
      <c r="V1541">
        <v>27</v>
      </c>
      <c r="W1541">
        <v>28</v>
      </c>
      <c r="X1541">
        <v>28</v>
      </c>
      <c r="Y1541">
        <v>17</v>
      </c>
      <c r="Z1541">
        <v>20</v>
      </c>
      <c r="AA1541">
        <v>25</v>
      </c>
      <c r="AB1541">
        <v>30</v>
      </c>
      <c r="AC1541">
        <v>30</v>
      </c>
      <c r="AD1541">
        <v>35</v>
      </c>
      <c r="AE1541">
        <v>40</v>
      </c>
      <c r="AF1541">
        <v>40</v>
      </c>
      <c r="AG1541">
        <v>-88</v>
      </c>
      <c r="AH1541">
        <v>-88</v>
      </c>
      <c r="AI1541">
        <v>-88</v>
      </c>
      <c r="AJ1541">
        <v>-88</v>
      </c>
      <c r="AK1541">
        <v>-88</v>
      </c>
      <c r="AL1541">
        <v>20</v>
      </c>
      <c r="AM1541">
        <v>27</v>
      </c>
      <c r="AN1541">
        <v>27</v>
      </c>
      <c r="AO1541">
        <v>28</v>
      </c>
      <c r="AP1541">
        <v>28</v>
      </c>
      <c r="AQ1541">
        <v>17</v>
      </c>
      <c r="AR1541">
        <v>20</v>
      </c>
      <c r="AS1541">
        <v>25</v>
      </c>
      <c r="AT1541">
        <v>30</v>
      </c>
      <c r="AU1541">
        <v>30</v>
      </c>
      <c r="AV1541">
        <v>35</v>
      </c>
      <c r="AW1541">
        <v>40</v>
      </c>
      <c r="AX1541">
        <v>40</v>
      </c>
      <c r="AY1541">
        <v>-88</v>
      </c>
      <c r="AZ1541">
        <v>-88</v>
      </c>
      <c r="BA1541">
        <v>-88</v>
      </c>
      <c r="BB1541">
        <v>-88</v>
      </c>
      <c r="BC1541">
        <v>-88</v>
      </c>
      <c r="BD1541">
        <v>20</v>
      </c>
      <c r="BE1541">
        <v>27</v>
      </c>
      <c r="BF1541">
        <v>27</v>
      </c>
      <c r="BG1541">
        <v>28</v>
      </c>
      <c r="BH1541">
        <v>28</v>
      </c>
      <c r="CN1541">
        <v>2</v>
      </c>
      <c r="CO1541">
        <v>2</v>
      </c>
      <c r="CP1541">
        <v>2</v>
      </c>
      <c r="EG1541">
        <v>20</v>
      </c>
      <c r="EH1541">
        <v>1</v>
      </c>
      <c r="EI1541">
        <v>0</v>
      </c>
      <c r="EJ1541">
        <v>2</v>
      </c>
      <c r="EK1541">
        <v>2</v>
      </c>
      <c r="ES1541">
        <v>2</v>
      </c>
      <c r="FA1541">
        <v>1</v>
      </c>
      <c r="FB1541">
        <v>1984</v>
      </c>
      <c r="FC1541">
        <v>89</v>
      </c>
      <c r="FD1541">
        <v>1</v>
      </c>
      <c r="FE1541">
        <v>2</v>
      </c>
      <c r="FF1541">
        <v>2</v>
      </c>
      <c r="FG1541">
        <v>2</v>
      </c>
      <c r="FH1541">
        <v>2</v>
      </c>
      <c r="FI1541">
        <v>2</v>
      </c>
      <c r="FJ1541">
        <v>2</v>
      </c>
      <c r="FL1541">
        <v>2</v>
      </c>
      <c r="FM1541">
        <v>1</v>
      </c>
      <c r="FN1541">
        <v>20</v>
      </c>
      <c r="FO1541">
        <v>2</v>
      </c>
      <c r="FR1541">
        <v>2</v>
      </c>
      <c r="FT1541">
        <v>2</v>
      </c>
      <c r="FV1541">
        <v>2</v>
      </c>
      <c r="GA1541">
        <v>3</v>
      </c>
      <c r="GQ1541">
        <v>2</v>
      </c>
      <c r="GS1541">
        <v>2</v>
      </c>
      <c r="GT1541">
        <v>1</v>
      </c>
      <c r="GU1541">
        <v>1</v>
      </c>
      <c r="GV1541">
        <v>2</v>
      </c>
      <c r="GW1541">
        <v>2</v>
      </c>
      <c r="GX1541">
        <v>2</v>
      </c>
      <c r="GY1541">
        <v>2</v>
      </c>
      <c r="GZ1541">
        <v>2</v>
      </c>
      <c r="HA1541">
        <v>2</v>
      </c>
      <c r="HB1541">
        <v>2</v>
      </c>
      <c r="HE1541">
        <v>1</v>
      </c>
      <c r="HF1541">
        <v>2004</v>
      </c>
      <c r="HG1541">
        <v>2</v>
      </c>
      <c r="HH1541">
        <v>2</v>
      </c>
      <c r="HI1541">
        <v>2</v>
      </c>
      <c r="HJ1541">
        <v>2</v>
      </c>
      <c r="HK1541">
        <v>2</v>
      </c>
      <c r="HN1541">
        <v>2</v>
      </c>
      <c r="HT1541">
        <v>2</v>
      </c>
      <c r="IA1541">
        <v>2</v>
      </c>
    </row>
    <row r="1542" spans="1:235" x14ac:dyDescent="0.25">
      <c r="A1542">
        <v>249</v>
      </c>
      <c r="CN1542">
        <v>2</v>
      </c>
      <c r="CO1542">
        <v>2</v>
      </c>
      <c r="CP1542">
        <v>2</v>
      </c>
      <c r="EG1542">
        <v>0</v>
      </c>
      <c r="EH1542">
        <v>2</v>
      </c>
      <c r="EI1542">
        <v>0</v>
      </c>
      <c r="EJ1542">
        <v>2</v>
      </c>
      <c r="EK1542">
        <v>2</v>
      </c>
      <c r="ES1542">
        <v>2</v>
      </c>
      <c r="FA1542">
        <v>1</v>
      </c>
      <c r="FB1542">
        <v>1990</v>
      </c>
      <c r="FC1542">
        <v>-99</v>
      </c>
      <c r="FL1542">
        <v>2</v>
      </c>
      <c r="FM1542">
        <v>1</v>
      </c>
      <c r="FN1542">
        <v>18</v>
      </c>
      <c r="FO1542">
        <v>2</v>
      </c>
      <c r="FR1542">
        <v>2</v>
      </c>
      <c r="FT1542">
        <v>2</v>
      </c>
      <c r="FV1542">
        <v>1</v>
      </c>
      <c r="FW1542">
        <v>2</v>
      </c>
      <c r="FX1542">
        <v>2</v>
      </c>
      <c r="FY1542">
        <v>1</v>
      </c>
      <c r="GA1542">
        <v>2</v>
      </c>
      <c r="GQ1542">
        <v>2</v>
      </c>
      <c r="GS1542">
        <v>2</v>
      </c>
      <c r="GT1542">
        <v>2</v>
      </c>
      <c r="HE1542">
        <v>1</v>
      </c>
      <c r="HF1542">
        <v>2002</v>
      </c>
      <c r="HG1542">
        <v>2</v>
      </c>
      <c r="HH1542">
        <v>1</v>
      </c>
      <c r="HI1542">
        <v>1</v>
      </c>
      <c r="HJ1542">
        <v>1</v>
      </c>
      <c r="HK1542">
        <v>1</v>
      </c>
      <c r="HL1542">
        <v>10</v>
      </c>
      <c r="HM1542">
        <v>2</v>
      </c>
      <c r="HN1542">
        <v>2</v>
      </c>
      <c r="HT1542">
        <v>1</v>
      </c>
      <c r="HU1542">
        <v>2</v>
      </c>
      <c r="HV1542">
        <v>2</v>
      </c>
      <c r="HW1542">
        <v>1</v>
      </c>
      <c r="HX1542">
        <v>2</v>
      </c>
      <c r="HY1542">
        <v>2</v>
      </c>
      <c r="IA1542">
        <v>2</v>
      </c>
    </row>
    <row r="1543" spans="1:235" x14ac:dyDescent="0.25">
      <c r="A1543">
        <v>234</v>
      </c>
      <c r="B1543">
        <v>3</v>
      </c>
      <c r="C1543" t="s">
        <v>41</v>
      </c>
      <c r="D1543">
        <v>30</v>
      </c>
      <c r="E1543">
        <v>1</v>
      </c>
      <c r="F1543">
        <v>2</v>
      </c>
      <c r="G1543">
        <v>-88</v>
      </c>
      <c r="H1543">
        <v>-88</v>
      </c>
      <c r="I1543">
        <v>-88</v>
      </c>
      <c r="J1543">
        <v>20</v>
      </c>
      <c r="K1543">
        <v>25</v>
      </c>
      <c r="L1543">
        <v>28</v>
      </c>
      <c r="M1543">
        <v>25</v>
      </c>
      <c r="N1543">
        <v>20</v>
      </c>
      <c r="O1543">
        <v>20</v>
      </c>
      <c r="P1543">
        <v>-88</v>
      </c>
      <c r="Q1543">
        <v>-88</v>
      </c>
      <c r="R1543">
        <v>-88</v>
      </c>
      <c r="S1543">
        <v>23</v>
      </c>
      <c r="T1543">
        <v>30</v>
      </c>
      <c r="U1543">
        <v>32</v>
      </c>
      <c r="V1543">
        <v>25</v>
      </c>
      <c r="W1543">
        <v>28</v>
      </c>
      <c r="X1543">
        <v>28</v>
      </c>
      <c r="Y1543">
        <v>-88</v>
      </c>
      <c r="Z1543">
        <v>-88</v>
      </c>
      <c r="AA1543">
        <v>-88</v>
      </c>
      <c r="AB1543">
        <v>20</v>
      </c>
      <c r="AC1543">
        <v>25</v>
      </c>
      <c r="AD1543">
        <v>28</v>
      </c>
      <c r="AE1543">
        <v>25</v>
      </c>
      <c r="AF1543">
        <v>20</v>
      </c>
      <c r="AG1543">
        <v>20</v>
      </c>
      <c r="AH1543">
        <v>-88</v>
      </c>
      <c r="AI1543">
        <v>-88</v>
      </c>
      <c r="AJ1543">
        <v>-88</v>
      </c>
      <c r="AK1543">
        <v>30</v>
      </c>
      <c r="AL1543">
        <v>30</v>
      </c>
      <c r="AM1543">
        <v>32</v>
      </c>
      <c r="AN1543">
        <v>25</v>
      </c>
      <c r="AO1543">
        <v>28</v>
      </c>
      <c r="AP1543">
        <v>28</v>
      </c>
      <c r="AQ1543">
        <v>-88</v>
      </c>
      <c r="AR1543">
        <v>-88</v>
      </c>
      <c r="AS1543">
        <v>-88</v>
      </c>
      <c r="AT1543">
        <v>20</v>
      </c>
      <c r="AU1543">
        <v>25</v>
      </c>
      <c r="AV1543">
        <v>28</v>
      </c>
      <c r="AW1543">
        <v>25</v>
      </c>
      <c r="AX1543">
        <v>20</v>
      </c>
      <c r="AY1543">
        <v>20</v>
      </c>
      <c r="AZ1543">
        <v>-88</v>
      </c>
      <c r="BA1543">
        <v>-88</v>
      </c>
      <c r="BB1543">
        <v>-88</v>
      </c>
      <c r="BC1543">
        <v>30</v>
      </c>
      <c r="BD1543">
        <v>30</v>
      </c>
      <c r="BE1543">
        <v>32</v>
      </c>
      <c r="BF1543">
        <v>25</v>
      </c>
      <c r="BG1543">
        <v>28</v>
      </c>
      <c r="BH1543">
        <v>28</v>
      </c>
      <c r="CN1543">
        <v>2</v>
      </c>
      <c r="CO1543">
        <v>2</v>
      </c>
      <c r="CP1543">
        <v>2</v>
      </c>
      <c r="EG1543">
        <v>0</v>
      </c>
      <c r="EH1543">
        <v>2</v>
      </c>
      <c r="EI1543">
        <v>0</v>
      </c>
      <c r="EJ1543">
        <v>2</v>
      </c>
      <c r="EK1543">
        <v>2</v>
      </c>
      <c r="ES1543">
        <v>2</v>
      </c>
      <c r="FA1543">
        <v>1</v>
      </c>
      <c r="FB1543">
        <v>1993</v>
      </c>
      <c r="FC1543">
        <v>5</v>
      </c>
      <c r="FD1543">
        <v>1</v>
      </c>
      <c r="FE1543">
        <v>2</v>
      </c>
      <c r="FF1543">
        <v>2</v>
      </c>
      <c r="FG1543">
        <v>2</v>
      </c>
      <c r="FH1543">
        <v>2</v>
      </c>
      <c r="FI1543">
        <v>2</v>
      </c>
      <c r="FJ1543">
        <v>2</v>
      </c>
      <c r="FL1543">
        <v>2</v>
      </c>
      <c r="FM1543">
        <v>1</v>
      </c>
      <c r="FN1543">
        <v>30</v>
      </c>
      <c r="FO1543">
        <v>2</v>
      </c>
      <c r="FR1543">
        <v>2</v>
      </c>
      <c r="FT1543">
        <v>2</v>
      </c>
      <c r="FV1543">
        <v>1</v>
      </c>
      <c r="FW1543">
        <v>2</v>
      </c>
      <c r="FX1543">
        <v>2</v>
      </c>
      <c r="FY1543">
        <v>1</v>
      </c>
      <c r="GA1543">
        <v>3</v>
      </c>
      <c r="GQ1543">
        <v>1</v>
      </c>
      <c r="GS1543">
        <v>2</v>
      </c>
      <c r="GT1543">
        <v>1</v>
      </c>
      <c r="GU1543">
        <v>1</v>
      </c>
      <c r="GV1543">
        <v>2</v>
      </c>
      <c r="GW1543">
        <v>2</v>
      </c>
      <c r="GX1543">
        <v>2</v>
      </c>
      <c r="GY1543">
        <v>2</v>
      </c>
      <c r="GZ1543">
        <v>1</v>
      </c>
      <c r="HA1543">
        <v>1</v>
      </c>
      <c r="HB1543">
        <v>2</v>
      </c>
      <c r="HE1543">
        <v>1</v>
      </c>
      <c r="HF1543">
        <v>2002</v>
      </c>
      <c r="HG1543">
        <v>2</v>
      </c>
      <c r="HH1543">
        <v>1</v>
      </c>
      <c r="HI1543">
        <v>1</v>
      </c>
      <c r="HJ1543">
        <v>1</v>
      </c>
      <c r="HK1543">
        <v>2</v>
      </c>
      <c r="HN1543">
        <v>2</v>
      </c>
      <c r="HT1543">
        <v>2</v>
      </c>
      <c r="IA1543">
        <v>2</v>
      </c>
    </row>
    <row r="1544" spans="1:235" x14ac:dyDescent="0.25">
      <c r="A1544">
        <v>247</v>
      </c>
      <c r="BI1544">
        <v>1</v>
      </c>
      <c r="BL1544">
        <v>2</v>
      </c>
      <c r="BM1544">
        <v>-99</v>
      </c>
      <c r="BN1544">
        <v>-99</v>
      </c>
      <c r="BO1544">
        <v>-88</v>
      </c>
      <c r="BP1544">
        <v>10.5</v>
      </c>
      <c r="BQ1544">
        <v>10</v>
      </c>
      <c r="BR1544">
        <v>12</v>
      </c>
      <c r="BS1544">
        <v>-99</v>
      </c>
      <c r="BT1544">
        <v>-99</v>
      </c>
      <c r="BU1544">
        <v>-99</v>
      </c>
      <c r="BV1544">
        <v>-99</v>
      </c>
      <c r="BW1544">
        <v>-99</v>
      </c>
      <c r="BX1544">
        <v>-88</v>
      </c>
      <c r="BY1544">
        <v>10.5</v>
      </c>
      <c r="BZ1544">
        <v>10</v>
      </c>
      <c r="CA1544">
        <v>12</v>
      </c>
      <c r="CB1544">
        <v>-99</v>
      </c>
      <c r="CC1544">
        <v>-99</v>
      </c>
      <c r="CD1544">
        <v>-99</v>
      </c>
      <c r="CE1544">
        <v>-99</v>
      </c>
      <c r="CF1544">
        <v>-99</v>
      </c>
      <c r="CG1544">
        <v>-88</v>
      </c>
      <c r="CH1544">
        <v>10.5</v>
      </c>
      <c r="CI1544">
        <v>10</v>
      </c>
      <c r="CJ1544">
        <v>12</v>
      </c>
      <c r="CK1544">
        <v>-99</v>
      </c>
      <c r="CL1544">
        <v>-99</v>
      </c>
      <c r="CM1544">
        <v>-99</v>
      </c>
      <c r="CN1544">
        <v>2</v>
      </c>
      <c r="CO1544">
        <v>2</v>
      </c>
      <c r="CP1544">
        <v>2</v>
      </c>
      <c r="EG1544">
        <v>0</v>
      </c>
      <c r="EH1544">
        <v>2</v>
      </c>
      <c r="EI1544">
        <v>0</v>
      </c>
      <c r="EJ1544">
        <v>2</v>
      </c>
      <c r="EK1544">
        <v>2</v>
      </c>
      <c r="ES1544">
        <v>2</v>
      </c>
      <c r="FA1544">
        <v>1</v>
      </c>
      <c r="FB1544">
        <v>1990</v>
      </c>
      <c r="FC1544">
        <v>100</v>
      </c>
      <c r="FL1544">
        <v>2</v>
      </c>
      <c r="FM1544">
        <v>1</v>
      </c>
      <c r="FN1544">
        <v>21.5</v>
      </c>
      <c r="FO1544">
        <v>2</v>
      </c>
      <c r="FR1544">
        <v>2</v>
      </c>
      <c r="FT1544">
        <v>2</v>
      </c>
      <c r="FV1544">
        <v>2</v>
      </c>
      <c r="GA1544">
        <v>2</v>
      </c>
      <c r="GQ1544">
        <v>2</v>
      </c>
      <c r="GS1544">
        <v>2</v>
      </c>
      <c r="GT1544">
        <v>2</v>
      </c>
      <c r="HE1544">
        <v>2</v>
      </c>
      <c r="HN1544">
        <v>2</v>
      </c>
      <c r="HT1544">
        <v>2</v>
      </c>
      <c r="IA1544">
        <v>2</v>
      </c>
    </row>
    <row r="1545" spans="1:235" x14ac:dyDescent="0.25">
      <c r="A1545">
        <v>180</v>
      </c>
      <c r="B1545">
        <v>3</v>
      </c>
      <c r="C1545" t="s">
        <v>41</v>
      </c>
      <c r="D1545">
        <v>30</v>
      </c>
      <c r="E1545">
        <v>1</v>
      </c>
      <c r="F1545">
        <v>1</v>
      </c>
      <c r="G1545">
        <v>-88</v>
      </c>
      <c r="H1545">
        <v>-88</v>
      </c>
      <c r="I1545">
        <v>-88</v>
      </c>
      <c r="J1545">
        <v>-88</v>
      </c>
      <c r="K1545">
        <v>-88</v>
      </c>
      <c r="L1545">
        <v>-88</v>
      </c>
      <c r="M1545">
        <v>30</v>
      </c>
      <c r="N1545">
        <v>28</v>
      </c>
      <c r="O1545">
        <v>28</v>
      </c>
      <c r="P1545">
        <v>-88</v>
      </c>
      <c r="Q1545">
        <v>-88</v>
      </c>
      <c r="R1545">
        <v>-88</v>
      </c>
      <c r="S1545">
        <v>-88</v>
      </c>
      <c r="T1545">
        <v>-88</v>
      </c>
      <c r="U1545">
        <v>30</v>
      </c>
      <c r="V1545">
        <v>30</v>
      </c>
      <c r="W1545">
        <v>30</v>
      </c>
      <c r="X1545">
        <v>30</v>
      </c>
      <c r="Y1545">
        <v>-88</v>
      </c>
      <c r="Z1545">
        <v>-88</v>
      </c>
      <c r="AA1545">
        <v>-88</v>
      </c>
      <c r="AB1545">
        <v>-88</v>
      </c>
      <c r="AC1545">
        <v>-88</v>
      </c>
      <c r="AD1545">
        <v>-88</v>
      </c>
      <c r="AE1545">
        <v>28</v>
      </c>
      <c r="AF1545">
        <v>28</v>
      </c>
      <c r="AG1545">
        <v>28</v>
      </c>
      <c r="AH1545">
        <v>-88</v>
      </c>
      <c r="AI1545">
        <v>-88</v>
      </c>
      <c r="AJ1545">
        <v>-88</v>
      </c>
      <c r="AK1545">
        <v>-88</v>
      </c>
      <c r="AL1545">
        <v>-88</v>
      </c>
      <c r="AM1545">
        <v>28</v>
      </c>
      <c r="AN1545">
        <v>28</v>
      </c>
      <c r="AO1545">
        <v>28</v>
      </c>
      <c r="AP1545">
        <v>28</v>
      </c>
      <c r="AQ1545">
        <v>-88</v>
      </c>
      <c r="AR1545">
        <v>-88</v>
      </c>
      <c r="AS1545">
        <v>-88</v>
      </c>
      <c r="AT1545">
        <v>-88</v>
      </c>
      <c r="AU1545">
        <v>-88</v>
      </c>
      <c r="AV1545">
        <v>-88</v>
      </c>
      <c r="AW1545">
        <v>25</v>
      </c>
      <c r="AX1545">
        <v>26</v>
      </c>
      <c r="AY1545">
        <v>20</v>
      </c>
      <c r="AZ1545">
        <v>-88</v>
      </c>
      <c r="BA1545">
        <v>-88</v>
      </c>
      <c r="BB1545">
        <v>-88</v>
      </c>
      <c r="BC1545">
        <v>-88</v>
      </c>
      <c r="BD1545">
        <v>-88</v>
      </c>
      <c r="BE1545">
        <v>25</v>
      </c>
      <c r="BF1545">
        <v>25</v>
      </c>
      <c r="BG1545">
        <v>25</v>
      </c>
      <c r="BH1545">
        <v>25</v>
      </c>
      <c r="CN1545">
        <v>2</v>
      </c>
      <c r="CO1545">
        <v>2</v>
      </c>
      <c r="CP1545">
        <v>2</v>
      </c>
      <c r="EG1545">
        <v>0</v>
      </c>
      <c r="EH1545">
        <v>2</v>
      </c>
      <c r="EI1545">
        <v>0</v>
      </c>
      <c r="EJ1545">
        <v>2</v>
      </c>
      <c r="EK1545">
        <v>2</v>
      </c>
      <c r="ES1545">
        <v>2</v>
      </c>
      <c r="FA1545">
        <v>1</v>
      </c>
      <c r="FB1545">
        <v>1994</v>
      </c>
      <c r="FC1545">
        <v>0</v>
      </c>
      <c r="FD1545">
        <v>1</v>
      </c>
      <c r="FE1545">
        <v>2</v>
      </c>
      <c r="FF1545">
        <v>2</v>
      </c>
      <c r="FG1545">
        <v>2</v>
      </c>
      <c r="FH1545">
        <v>2</v>
      </c>
      <c r="FI1545">
        <v>2</v>
      </c>
      <c r="FJ1545">
        <v>1</v>
      </c>
      <c r="FK1545" t="s">
        <v>52</v>
      </c>
      <c r="FL1545">
        <v>2</v>
      </c>
      <c r="FM1545">
        <v>1</v>
      </c>
      <c r="FN1545">
        <v>28</v>
      </c>
      <c r="FO1545">
        <v>2</v>
      </c>
      <c r="FR1545">
        <v>2</v>
      </c>
      <c r="FT1545">
        <v>2</v>
      </c>
      <c r="FV1545">
        <v>1</v>
      </c>
      <c r="FW1545">
        <v>1</v>
      </c>
      <c r="FX1545">
        <v>1</v>
      </c>
      <c r="FY1545">
        <v>3</v>
      </c>
      <c r="GA1545">
        <v>2</v>
      </c>
      <c r="GQ1545">
        <v>2</v>
      </c>
      <c r="GS1545">
        <v>2</v>
      </c>
      <c r="GT1545">
        <v>2</v>
      </c>
      <c r="HE1545">
        <v>1</v>
      </c>
      <c r="HF1545">
        <v>2005</v>
      </c>
      <c r="HG1545">
        <v>1</v>
      </c>
      <c r="HH1545">
        <v>1</v>
      </c>
      <c r="HI1545">
        <v>2</v>
      </c>
      <c r="HJ1545">
        <v>1</v>
      </c>
      <c r="HK1545">
        <v>1</v>
      </c>
      <c r="HL1545">
        <v>24</v>
      </c>
      <c r="HM1545">
        <v>1</v>
      </c>
      <c r="HN1545">
        <v>2</v>
      </c>
      <c r="HT1545">
        <v>2</v>
      </c>
      <c r="IA1545">
        <v>2</v>
      </c>
    </row>
    <row r="1546" spans="1:235" x14ac:dyDescent="0.25">
      <c r="A1546">
        <v>248</v>
      </c>
      <c r="B1546">
        <v>3</v>
      </c>
      <c r="C1546" t="s">
        <v>41</v>
      </c>
      <c r="D1546">
        <v>12</v>
      </c>
      <c r="E1546">
        <v>1</v>
      </c>
      <c r="F1546">
        <v>2</v>
      </c>
      <c r="G1546">
        <v>30</v>
      </c>
      <c r="H1546">
        <v>35</v>
      </c>
      <c r="I1546">
        <v>35</v>
      </c>
      <c r="J1546">
        <v>38</v>
      </c>
      <c r="K1546">
        <v>40</v>
      </c>
      <c r="L1546">
        <v>-88</v>
      </c>
      <c r="M1546">
        <v>-88</v>
      </c>
      <c r="N1546">
        <v>-88</v>
      </c>
      <c r="O1546">
        <v>-88</v>
      </c>
      <c r="P1546">
        <v>-88</v>
      </c>
      <c r="Q1546">
        <v>-88</v>
      </c>
      <c r="R1546">
        <v>-88</v>
      </c>
      <c r="S1546">
        <v>-88</v>
      </c>
      <c r="T1546">
        <v>-88</v>
      </c>
      <c r="U1546">
        <v>25</v>
      </c>
      <c r="V1546">
        <v>30</v>
      </c>
      <c r="W1546">
        <v>28</v>
      </c>
      <c r="X1546">
        <v>28</v>
      </c>
      <c r="Y1546">
        <v>30</v>
      </c>
      <c r="Z1546">
        <v>35</v>
      </c>
      <c r="AA1546">
        <v>35</v>
      </c>
      <c r="AB1546">
        <v>38</v>
      </c>
      <c r="AC1546">
        <v>40</v>
      </c>
      <c r="AD1546">
        <v>-88</v>
      </c>
      <c r="AE1546">
        <v>-88</v>
      </c>
      <c r="AF1546">
        <v>-88</v>
      </c>
      <c r="AG1546">
        <v>-88</v>
      </c>
      <c r="AH1546">
        <v>-88</v>
      </c>
      <c r="AI1546">
        <v>-88</v>
      </c>
      <c r="AJ1546">
        <v>-88</v>
      </c>
      <c r="AK1546">
        <v>-88</v>
      </c>
      <c r="AL1546">
        <v>-88</v>
      </c>
      <c r="AM1546">
        <v>25</v>
      </c>
      <c r="AN1546">
        <v>30</v>
      </c>
      <c r="AO1546">
        <v>28</v>
      </c>
      <c r="AP1546">
        <v>28</v>
      </c>
      <c r="AQ1546">
        <v>30</v>
      </c>
      <c r="AR1546">
        <v>35</v>
      </c>
      <c r="AS1546">
        <v>35</v>
      </c>
      <c r="AT1546">
        <v>38</v>
      </c>
      <c r="AU1546">
        <v>40</v>
      </c>
      <c r="AV1546">
        <v>-88</v>
      </c>
      <c r="AW1546">
        <v>-88</v>
      </c>
      <c r="AX1546">
        <v>-88</v>
      </c>
      <c r="AY1546">
        <v>-88</v>
      </c>
      <c r="AZ1546">
        <v>-88</v>
      </c>
      <c r="BA1546">
        <v>-88</v>
      </c>
      <c r="BB1546">
        <v>-88</v>
      </c>
      <c r="BC1546">
        <v>-88</v>
      </c>
      <c r="BD1546">
        <v>-88</v>
      </c>
      <c r="BE1546">
        <v>25</v>
      </c>
      <c r="BF1546">
        <v>30</v>
      </c>
      <c r="BG1546">
        <v>28</v>
      </c>
      <c r="BH1546">
        <v>28</v>
      </c>
      <c r="BI1546">
        <v>3</v>
      </c>
      <c r="BJ1546" t="s">
        <v>41</v>
      </c>
      <c r="BK1546">
        <v>12</v>
      </c>
      <c r="BL1546">
        <v>2</v>
      </c>
      <c r="BM1546">
        <v>-99</v>
      </c>
      <c r="BN1546">
        <v>-99</v>
      </c>
      <c r="BO1546">
        <v>-88</v>
      </c>
      <c r="BP1546">
        <v>10.5</v>
      </c>
      <c r="BQ1546">
        <v>11</v>
      </c>
      <c r="BR1546">
        <v>-88</v>
      </c>
      <c r="BS1546">
        <v>-99</v>
      </c>
      <c r="BT1546">
        <v>-99</v>
      </c>
      <c r="BU1546">
        <v>-99</v>
      </c>
      <c r="BV1546">
        <v>-99</v>
      </c>
      <c r="BW1546">
        <v>-99</v>
      </c>
      <c r="BX1546">
        <v>-88</v>
      </c>
      <c r="BY1546">
        <v>10.5</v>
      </c>
      <c r="BZ1546">
        <v>11</v>
      </c>
      <c r="CA1546">
        <v>-88</v>
      </c>
      <c r="CB1546">
        <v>-99</v>
      </c>
      <c r="CC1546">
        <v>-99</v>
      </c>
      <c r="CD1546">
        <v>-99</v>
      </c>
      <c r="CE1546">
        <v>-99</v>
      </c>
      <c r="CF1546">
        <v>-99</v>
      </c>
      <c r="CG1546">
        <v>-88</v>
      </c>
      <c r="CH1546">
        <v>10.5</v>
      </c>
      <c r="CI1546">
        <v>11</v>
      </c>
      <c r="CJ1546">
        <v>-88</v>
      </c>
      <c r="CK1546">
        <v>-99</v>
      </c>
      <c r="CL1546">
        <v>-99</v>
      </c>
      <c r="CM1546">
        <v>-99</v>
      </c>
      <c r="CN1546">
        <v>2</v>
      </c>
      <c r="CO1546">
        <v>2</v>
      </c>
      <c r="CP1546">
        <v>2</v>
      </c>
      <c r="EG1546">
        <v>0</v>
      </c>
      <c r="EH1546">
        <v>2</v>
      </c>
      <c r="EI1546">
        <v>0</v>
      </c>
      <c r="EJ1546">
        <v>2</v>
      </c>
      <c r="EK1546">
        <v>2</v>
      </c>
      <c r="ES1546">
        <v>2</v>
      </c>
      <c r="FA1546">
        <v>1</v>
      </c>
      <c r="FB1546">
        <v>1995</v>
      </c>
      <c r="FC1546">
        <v>30</v>
      </c>
      <c r="FD1546">
        <v>1</v>
      </c>
      <c r="FE1546">
        <v>2</v>
      </c>
      <c r="FF1546">
        <v>2</v>
      </c>
      <c r="FG1546">
        <v>2</v>
      </c>
      <c r="FH1546">
        <v>2</v>
      </c>
      <c r="FI1546">
        <v>2</v>
      </c>
      <c r="FJ1546">
        <v>2</v>
      </c>
      <c r="FL1546">
        <v>2</v>
      </c>
      <c r="FM1546">
        <v>1</v>
      </c>
      <c r="FN1546">
        <v>21</v>
      </c>
      <c r="FO1546">
        <v>2</v>
      </c>
      <c r="FR1546">
        <v>2</v>
      </c>
      <c r="FT1546">
        <v>2</v>
      </c>
      <c r="FV1546">
        <v>2</v>
      </c>
      <c r="GA1546">
        <v>2</v>
      </c>
      <c r="GQ1546">
        <v>1</v>
      </c>
      <c r="GS1546">
        <v>2</v>
      </c>
      <c r="GT1546">
        <v>2</v>
      </c>
      <c r="HE1546">
        <v>2</v>
      </c>
      <c r="HN1546">
        <v>2</v>
      </c>
      <c r="HT1546">
        <v>2</v>
      </c>
      <c r="IA1546">
        <v>2</v>
      </c>
    </row>
    <row r="1547" spans="1:235" x14ac:dyDescent="0.25">
      <c r="A1547">
        <v>308</v>
      </c>
      <c r="CN1547">
        <v>2</v>
      </c>
      <c r="CO1547">
        <v>2</v>
      </c>
      <c r="CP1547">
        <v>2</v>
      </c>
      <c r="EG1547">
        <v>0</v>
      </c>
      <c r="EH1547">
        <v>2</v>
      </c>
      <c r="EI1547">
        <v>0</v>
      </c>
      <c r="EJ1547">
        <v>2</v>
      </c>
      <c r="EK1547">
        <v>2</v>
      </c>
      <c r="ES1547">
        <v>2</v>
      </c>
      <c r="FA1547">
        <v>1</v>
      </c>
      <c r="FB1547">
        <v>1995</v>
      </c>
      <c r="FC1547">
        <v>100</v>
      </c>
      <c r="FL1547">
        <v>2</v>
      </c>
      <c r="FM1547">
        <v>4</v>
      </c>
      <c r="FN1547">
        <v>25</v>
      </c>
      <c r="FO1547">
        <v>2</v>
      </c>
      <c r="FR1547">
        <v>2</v>
      </c>
      <c r="FT1547">
        <v>2</v>
      </c>
      <c r="FV1547">
        <v>1</v>
      </c>
      <c r="FW1547">
        <v>2</v>
      </c>
      <c r="FX1547">
        <v>2</v>
      </c>
      <c r="FY1547">
        <v>1</v>
      </c>
      <c r="GA1547">
        <v>3</v>
      </c>
      <c r="GQ1547">
        <v>2</v>
      </c>
      <c r="GS1547">
        <v>2</v>
      </c>
      <c r="GT1547">
        <v>2</v>
      </c>
      <c r="HE1547">
        <v>1</v>
      </c>
      <c r="HF1547">
        <v>2002</v>
      </c>
      <c r="HG1547">
        <v>1</v>
      </c>
      <c r="HH1547">
        <v>1</v>
      </c>
      <c r="HI1547">
        <v>1</v>
      </c>
      <c r="HJ1547">
        <v>1</v>
      </c>
      <c r="HK1547">
        <v>1</v>
      </c>
      <c r="HL1547">
        <v>4</v>
      </c>
      <c r="HM1547">
        <v>1</v>
      </c>
      <c r="HN1547">
        <v>1</v>
      </c>
      <c r="HO1547">
        <v>1</v>
      </c>
      <c r="HP1547">
        <v>20000</v>
      </c>
      <c r="HQ1547">
        <v>2</v>
      </c>
      <c r="HR1547">
        <v>2</v>
      </c>
      <c r="HS1547">
        <v>2</v>
      </c>
      <c r="HT1547">
        <v>1</v>
      </c>
      <c r="HU1547">
        <v>2</v>
      </c>
      <c r="HV1547">
        <v>2</v>
      </c>
      <c r="HW1547">
        <v>1</v>
      </c>
      <c r="HX1547">
        <v>2</v>
      </c>
      <c r="HY1547">
        <v>2</v>
      </c>
      <c r="IA1547">
        <v>2</v>
      </c>
    </row>
    <row r="1548" spans="1:235" x14ac:dyDescent="0.25">
      <c r="A1548">
        <v>257</v>
      </c>
      <c r="B1548">
        <v>3</v>
      </c>
      <c r="C1548" t="s">
        <v>41</v>
      </c>
      <c r="D1548">
        <v>15</v>
      </c>
      <c r="E1548">
        <v>1</v>
      </c>
      <c r="F1548">
        <v>2</v>
      </c>
      <c r="G1548">
        <v>-88</v>
      </c>
      <c r="H1548">
        <v>37</v>
      </c>
      <c r="I1548">
        <v>35</v>
      </c>
      <c r="J1548">
        <v>20</v>
      </c>
      <c r="K1548">
        <v>23</v>
      </c>
      <c r="L1548">
        <v>18</v>
      </c>
      <c r="M1548">
        <v>18</v>
      </c>
      <c r="N1548">
        <v>20</v>
      </c>
      <c r="O1548">
        <v>20</v>
      </c>
      <c r="P1548">
        <v>20</v>
      </c>
      <c r="Q1548">
        <v>-88</v>
      </c>
      <c r="R1548">
        <v>-88</v>
      </c>
      <c r="S1548">
        <v>18</v>
      </c>
      <c r="T1548">
        <v>18</v>
      </c>
      <c r="U1548">
        <v>25</v>
      </c>
      <c r="V1548">
        <v>28</v>
      </c>
      <c r="W1548">
        <v>28</v>
      </c>
      <c r="X1548">
        <v>28</v>
      </c>
      <c r="Y1548">
        <v>-88</v>
      </c>
      <c r="Z1548">
        <v>37</v>
      </c>
      <c r="AA1548">
        <v>35</v>
      </c>
      <c r="AB1548">
        <v>20</v>
      </c>
      <c r="AC1548">
        <v>23</v>
      </c>
      <c r="AD1548">
        <v>18</v>
      </c>
      <c r="AE1548">
        <v>18</v>
      </c>
      <c r="AF1548">
        <v>20</v>
      </c>
      <c r="AG1548">
        <v>20</v>
      </c>
      <c r="AH1548">
        <v>20</v>
      </c>
      <c r="AI1548">
        <v>-88</v>
      </c>
      <c r="AJ1548">
        <v>-88</v>
      </c>
      <c r="AK1548">
        <v>18</v>
      </c>
      <c r="AL1548">
        <v>18</v>
      </c>
      <c r="AM1548">
        <v>25</v>
      </c>
      <c r="AN1548">
        <v>28</v>
      </c>
      <c r="AO1548">
        <v>28</v>
      </c>
      <c r="AP1548">
        <v>28</v>
      </c>
      <c r="AQ1548">
        <v>-88</v>
      </c>
      <c r="AR1548">
        <v>37</v>
      </c>
      <c r="AS1548">
        <v>35</v>
      </c>
      <c r="AT1548">
        <v>20</v>
      </c>
      <c r="AU1548">
        <v>23</v>
      </c>
      <c r="AV1548">
        <v>18</v>
      </c>
      <c r="AW1548">
        <v>18</v>
      </c>
      <c r="AX1548">
        <v>20</v>
      </c>
      <c r="AY1548">
        <v>20</v>
      </c>
      <c r="AZ1548">
        <v>20</v>
      </c>
      <c r="BA1548">
        <v>-88</v>
      </c>
      <c r="BB1548">
        <v>-88</v>
      </c>
      <c r="BC1548">
        <v>18</v>
      </c>
      <c r="BD1548">
        <v>18</v>
      </c>
      <c r="BE1548">
        <v>25</v>
      </c>
      <c r="BF1548">
        <v>28</v>
      </c>
      <c r="BG1548">
        <v>28</v>
      </c>
      <c r="BH1548">
        <v>28</v>
      </c>
      <c r="CN1548">
        <v>2</v>
      </c>
      <c r="CO1548">
        <v>2</v>
      </c>
      <c r="CP1548">
        <v>2</v>
      </c>
      <c r="EG1548">
        <v>0</v>
      </c>
      <c r="EH1548">
        <v>2</v>
      </c>
      <c r="EI1548">
        <v>0</v>
      </c>
      <c r="EJ1548">
        <v>2</v>
      </c>
      <c r="EK1548">
        <v>2</v>
      </c>
      <c r="ES1548">
        <v>2</v>
      </c>
      <c r="FA1548">
        <v>1</v>
      </c>
      <c r="FB1548">
        <v>1970</v>
      </c>
      <c r="FC1548">
        <v>0</v>
      </c>
      <c r="FD1548">
        <v>1</v>
      </c>
      <c r="FE1548">
        <v>2</v>
      </c>
      <c r="FF1548">
        <v>2</v>
      </c>
      <c r="FG1548">
        <v>2</v>
      </c>
      <c r="FH1548">
        <v>2</v>
      </c>
      <c r="FI1548">
        <v>2</v>
      </c>
      <c r="FJ1548">
        <v>2</v>
      </c>
      <c r="FL1548">
        <v>2</v>
      </c>
      <c r="FM1548">
        <v>1</v>
      </c>
      <c r="FN1548">
        <v>30</v>
      </c>
      <c r="FO1548">
        <v>2</v>
      </c>
      <c r="FR1548">
        <v>2</v>
      </c>
      <c r="FT1548">
        <v>2</v>
      </c>
      <c r="FV1548">
        <v>1</v>
      </c>
      <c r="FW1548">
        <v>2</v>
      </c>
      <c r="FX1548">
        <v>2</v>
      </c>
      <c r="FY1548">
        <v>1</v>
      </c>
      <c r="GA1548">
        <v>3</v>
      </c>
      <c r="GQ1548">
        <v>1</v>
      </c>
      <c r="GS1548">
        <v>2</v>
      </c>
      <c r="GT1548">
        <v>1</v>
      </c>
      <c r="GU1548">
        <v>1</v>
      </c>
      <c r="GV1548">
        <v>2</v>
      </c>
      <c r="GW1548">
        <v>2</v>
      </c>
      <c r="GX1548">
        <v>2</v>
      </c>
      <c r="GY1548">
        <v>2</v>
      </c>
      <c r="GZ1548">
        <v>2</v>
      </c>
      <c r="HA1548">
        <v>2</v>
      </c>
      <c r="HB1548">
        <v>2</v>
      </c>
      <c r="HE1548">
        <v>1</v>
      </c>
      <c r="HF1548">
        <v>2004</v>
      </c>
      <c r="HG1548">
        <v>2</v>
      </c>
      <c r="HH1548">
        <v>1</v>
      </c>
      <c r="HI1548">
        <v>1</v>
      </c>
      <c r="HJ1548">
        <v>1</v>
      </c>
      <c r="HK1548">
        <v>2</v>
      </c>
      <c r="HN1548">
        <v>2</v>
      </c>
      <c r="HT1548">
        <v>2</v>
      </c>
      <c r="IA1548">
        <v>2</v>
      </c>
    </row>
    <row r="1549" spans="1:235" x14ac:dyDescent="0.25">
      <c r="A1549">
        <v>309</v>
      </c>
      <c r="BI1549">
        <v>1</v>
      </c>
      <c r="BL1549">
        <v>1</v>
      </c>
      <c r="BM1549">
        <v>-99</v>
      </c>
      <c r="BN1549">
        <v>-99</v>
      </c>
      <c r="BO1549">
        <v>5</v>
      </c>
      <c r="BP1549">
        <v>6</v>
      </c>
      <c r="BQ1549">
        <v>8</v>
      </c>
      <c r="BR1549">
        <v>10</v>
      </c>
      <c r="BS1549">
        <v>-99</v>
      </c>
      <c r="BT1549">
        <v>-99</v>
      </c>
      <c r="BU1549">
        <v>-99</v>
      </c>
      <c r="BV1549">
        <v>-99</v>
      </c>
      <c r="BW1549">
        <v>-99</v>
      </c>
      <c r="BX1549">
        <v>5</v>
      </c>
      <c r="BY1549">
        <v>6</v>
      </c>
      <c r="BZ1549">
        <v>8</v>
      </c>
      <c r="CA1549">
        <v>10</v>
      </c>
      <c r="CB1549">
        <v>-99</v>
      </c>
      <c r="CC1549">
        <v>-99</v>
      </c>
      <c r="CD1549">
        <v>-99</v>
      </c>
      <c r="CE1549">
        <v>-99</v>
      </c>
      <c r="CF1549">
        <v>-99</v>
      </c>
      <c r="CG1549">
        <v>4</v>
      </c>
      <c r="CH1549">
        <v>5</v>
      </c>
      <c r="CI1549">
        <v>7</v>
      </c>
      <c r="CJ1549">
        <v>9</v>
      </c>
      <c r="CK1549">
        <v>-99</v>
      </c>
      <c r="CL1549">
        <v>-99</v>
      </c>
      <c r="CM1549">
        <v>-99</v>
      </c>
      <c r="CN1549">
        <v>2</v>
      </c>
      <c r="CO1549">
        <v>2</v>
      </c>
      <c r="CP1549">
        <v>2</v>
      </c>
      <c r="EG1549">
        <v>0</v>
      </c>
      <c r="EH1549">
        <v>2</v>
      </c>
      <c r="EI1549">
        <v>0</v>
      </c>
      <c r="EJ1549">
        <v>2</v>
      </c>
      <c r="EK1549">
        <v>2</v>
      </c>
      <c r="ES1549">
        <v>2</v>
      </c>
      <c r="FA1549">
        <v>1</v>
      </c>
      <c r="FB1549">
        <v>1985</v>
      </c>
      <c r="FC1549">
        <v>100</v>
      </c>
      <c r="FL1549">
        <v>2</v>
      </c>
      <c r="FM1549">
        <v>4</v>
      </c>
      <c r="FN1549">
        <v>25</v>
      </c>
      <c r="FO1549">
        <v>2</v>
      </c>
      <c r="FR1549">
        <v>2</v>
      </c>
      <c r="FT1549">
        <v>2</v>
      </c>
      <c r="FV1549">
        <v>1</v>
      </c>
      <c r="FW1549">
        <v>2</v>
      </c>
      <c r="FX1549">
        <v>2</v>
      </c>
      <c r="FY1549">
        <v>1</v>
      </c>
      <c r="GA1549">
        <v>3</v>
      </c>
      <c r="GQ1549">
        <v>1</v>
      </c>
      <c r="GS1549">
        <v>2</v>
      </c>
      <c r="GT1549">
        <v>2</v>
      </c>
      <c r="HE1549">
        <v>1</v>
      </c>
      <c r="HF1549">
        <v>2004</v>
      </c>
      <c r="HG1549">
        <v>2</v>
      </c>
      <c r="HH1549">
        <v>2</v>
      </c>
      <c r="HI1549">
        <v>2</v>
      </c>
      <c r="HJ1549">
        <v>2</v>
      </c>
      <c r="HK1549">
        <v>2</v>
      </c>
      <c r="HN1549">
        <v>2</v>
      </c>
      <c r="HT1549">
        <v>1</v>
      </c>
      <c r="HU1549">
        <v>2</v>
      </c>
      <c r="HV1549">
        <v>2</v>
      </c>
      <c r="HW1549">
        <v>1</v>
      </c>
      <c r="HX1549">
        <v>2</v>
      </c>
      <c r="HY1549">
        <v>2</v>
      </c>
      <c r="IA1549">
        <v>2</v>
      </c>
    </row>
    <row r="1550" spans="1:235" x14ac:dyDescent="0.25">
      <c r="A1550">
        <v>206</v>
      </c>
      <c r="B1550">
        <v>3</v>
      </c>
      <c r="C1550" t="s">
        <v>41</v>
      </c>
      <c r="D1550">
        <v>20</v>
      </c>
      <c r="E1550">
        <v>1</v>
      </c>
      <c r="F1550">
        <v>1</v>
      </c>
      <c r="G1550">
        <v>-88</v>
      </c>
      <c r="H1550">
        <v>-88</v>
      </c>
      <c r="I1550">
        <v>30</v>
      </c>
      <c r="J1550">
        <v>35</v>
      </c>
      <c r="K1550">
        <v>35</v>
      </c>
      <c r="L1550">
        <v>30</v>
      </c>
      <c r="M1550">
        <v>32</v>
      </c>
      <c r="N1550">
        <v>35</v>
      </c>
      <c r="O1550">
        <v>40</v>
      </c>
      <c r="P1550">
        <v>40</v>
      </c>
      <c r="Q1550">
        <v>-88</v>
      </c>
      <c r="R1550">
        <v>-88</v>
      </c>
      <c r="S1550">
        <v>-88</v>
      </c>
      <c r="T1550">
        <v>-88</v>
      </c>
      <c r="U1550">
        <v>25</v>
      </c>
      <c r="V1550">
        <v>30</v>
      </c>
      <c r="W1550">
        <v>30</v>
      </c>
      <c r="X1550">
        <v>30</v>
      </c>
      <c r="Y1550">
        <v>-88</v>
      </c>
      <c r="Z1550">
        <v>-88</v>
      </c>
      <c r="AA1550">
        <v>30</v>
      </c>
      <c r="AB1550">
        <v>32</v>
      </c>
      <c r="AC1550">
        <v>32</v>
      </c>
      <c r="AD1550">
        <v>30</v>
      </c>
      <c r="AE1550">
        <v>30</v>
      </c>
      <c r="AF1550">
        <v>30</v>
      </c>
      <c r="AG1550">
        <v>35</v>
      </c>
      <c r="AH1550">
        <v>35</v>
      </c>
      <c r="AI1550">
        <v>-88</v>
      </c>
      <c r="AJ1550">
        <v>-88</v>
      </c>
      <c r="AK1550">
        <v>-88</v>
      </c>
      <c r="AL1550">
        <v>-88</v>
      </c>
      <c r="AM1550">
        <v>25</v>
      </c>
      <c r="AN1550">
        <v>30</v>
      </c>
      <c r="AO1550">
        <v>30</v>
      </c>
      <c r="AP1550">
        <v>30</v>
      </c>
      <c r="AQ1550">
        <v>-88</v>
      </c>
      <c r="AR1550">
        <v>-88</v>
      </c>
      <c r="AS1550">
        <v>28</v>
      </c>
      <c r="AT1550">
        <v>30</v>
      </c>
      <c r="AU1550">
        <v>30</v>
      </c>
      <c r="AV1550">
        <v>28</v>
      </c>
      <c r="AW1550">
        <v>30</v>
      </c>
      <c r="AX1550">
        <v>30</v>
      </c>
      <c r="AY1550">
        <v>30</v>
      </c>
      <c r="AZ1550">
        <v>30</v>
      </c>
      <c r="BA1550">
        <v>-88</v>
      </c>
      <c r="BB1550">
        <v>-88</v>
      </c>
      <c r="BC1550">
        <v>-88</v>
      </c>
      <c r="BD1550">
        <v>-88</v>
      </c>
      <c r="BE1550">
        <v>22</v>
      </c>
      <c r="BF1550">
        <v>28</v>
      </c>
      <c r="BG1550">
        <v>25</v>
      </c>
      <c r="BH1550">
        <v>25</v>
      </c>
      <c r="CN1550">
        <v>2</v>
      </c>
      <c r="CO1550">
        <v>2</v>
      </c>
      <c r="CP1550">
        <v>2</v>
      </c>
      <c r="EG1550">
        <v>0</v>
      </c>
      <c r="EH1550">
        <v>2</v>
      </c>
      <c r="EI1550">
        <v>0</v>
      </c>
      <c r="EJ1550">
        <v>2</v>
      </c>
      <c r="EK1550">
        <v>2</v>
      </c>
      <c r="ES1550">
        <v>2</v>
      </c>
      <c r="FA1550">
        <v>1</v>
      </c>
      <c r="FB1550">
        <v>1981</v>
      </c>
      <c r="FC1550">
        <v>38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2</v>
      </c>
      <c r="FJ1550">
        <v>1</v>
      </c>
      <c r="FK1550" t="s">
        <v>51</v>
      </c>
      <c r="FL1550">
        <v>2</v>
      </c>
      <c r="FM1550">
        <v>1</v>
      </c>
      <c r="FN1550">
        <v>28</v>
      </c>
      <c r="FO1550">
        <v>2</v>
      </c>
      <c r="FR1550">
        <v>2</v>
      </c>
      <c r="FT1550">
        <v>2</v>
      </c>
      <c r="FV1550">
        <v>1</v>
      </c>
      <c r="FW1550">
        <v>1</v>
      </c>
      <c r="FX1550">
        <v>1</v>
      </c>
      <c r="FY1550">
        <v>1</v>
      </c>
      <c r="GA1550">
        <v>2</v>
      </c>
      <c r="GQ1550">
        <v>2</v>
      </c>
      <c r="GS1550">
        <v>2</v>
      </c>
      <c r="GT1550">
        <v>2</v>
      </c>
      <c r="HE1550">
        <v>2</v>
      </c>
      <c r="HN1550">
        <v>2</v>
      </c>
      <c r="HT1550">
        <v>2</v>
      </c>
      <c r="IA1550">
        <v>2</v>
      </c>
    </row>
    <row r="1551" spans="1:235" x14ac:dyDescent="0.25">
      <c r="A1551">
        <v>311</v>
      </c>
      <c r="BI1551">
        <v>3</v>
      </c>
      <c r="BJ1551" t="s">
        <v>41</v>
      </c>
      <c r="BK1551">
        <v>15</v>
      </c>
      <c r="BL1551">
        <v>1</v>
      </c>
      <c r="BM1551">
        <v>-99</v>
      </c>
      <c r="BN1551">
        <v>-99</v>
      </c>
      <c r="BO1551">
        <v>8</v>
      </c>
      <c r="BP1551">
        <v>9</v>
      </c>
      <c r="BQ1551">
        <v>10</v>
      </c>
      <c r="BR1551">
        <v>12</v>
      </c>
      <c r="BS1551">
        <v>-99</v>
      </c>
      <c r="BT1551">
        <v>-99</v>
      </c>
      <c r="BU1551">
        <v>-99</v>
      </c>
      <c r="BV1551">
        <v>-99</v>
      </c>
      <c r="BW1551">
        <v>-99</v>
      </c>
      <c r="BX1551">
        <v>7</v>
      </c>
      <c r="BY1551">
        <v>8</v>
      </c>
      <c r="BZ1551">
        <v>9</v>
      </c>
      <c r="CA1551">
        <v>10</v>
      </c>
      <c r="CB1551">
        <v>-99</v>
      </c>
      <c r="CC1551">
        <v>-99</v>
      </c>
      <c r="CD1551">
        <v>-99</v>
      </c>
      <c r="CE1551">
        <v>-99</v>
      </c>
      <c r="CF1551">
        <v>-99</v>
      </c>
      <c r="CG1551">
        <v>6</v>
      </c>
      <c r="CH1551">
        <v>7</v>
      </c>
      <c r="CI1551">
        <v>8</v>
      </c>
      <c r="CJ1551">
        <v>9</v>
      </c>
      <c r="CK1551">
        <v>-99</v>
      </c>
      <c r="CL1551">
        <v>-99</v>
      </c>
      <c r="CM1551">
        <v>-99</v>
      </c>
      <c r="CN1551">
        <v>2</v>
      </c>
      <c r="CO1551">
        <v>2</v>
      </c>
      <c r="CP1551">
        <v>2</v>
      </c>
      <c r="EG1551">
        <v>0</v>
      </c>
      <c r="EH1551">
        <v>2</v>
      </c>
      <c r="EI1551">
        <v>0</v>
      </c>
      <c r="EJ1551">
        <v>2</v>
      </c>
      <c r="EK1551">
        <v>2</v>
      </c>
      <c r="ES1551">
        <v>2</v>
      </c>
      <c r="FA1551">
        <v>1</v>
      </c>
      <c r="FB1551">
        <v>1999</v>
      </c>
      <c r="FC1551">
        <v>100</v>
      </c>
      <c r="FL1551">
        <v>2</v>
      </c>
      <c r="FM1551">
        <v>1</v>
      </c>
      <c r="FN1551">
        <v>25</v>
      </c>
      <c r="FO1551">
        <v>2</v>
      </c>
      <c r="FR1551">
        <v>2</v>
      </c>
      <c r="FT1551">
        <v>2</v>
      </c>
      <c r="FV1551">
        <v>1</v>
      </c>
      <c r="FW1551">
        <v>1</v>
      </c>
      <c r="FX1551">
        <v>2</v>
      </c>
      <c r="FY1551">
        <v>1</v>
      </c>
      <c r="GA1551">
        <v>3</v>
      </c>
      <c r="GQ1551">
        <v>1</v>
      </c>
      <c r="GS1551">
        <v>2</v>
      </c>
      <c r="GT1551">
        <v>2</v>
      </c>
      <c r="HE1551">
        <v>1</v>
      </c>
      <c r="HF1551">
        <v>2006</v>
      </c>
      <c r="HG1551">
        <v>2</v>
      </c>
      <c r="HH1551">
        <v>2</v>
      </c>
      <c r="HI1551">
        <v>2</v>
      </c>
      <c r="HJ1551">
        <v>3</v>
      </c>
      <c r="HK1551">
        <v>2</v>
      </c>
      <c r="HN1551">
        <v>2</v>
      </c>
      <c r="HT1551">
        <v>1</v>
      </c>
      <c r="HU1551">
        <v>1</v>
      </c>
      <c r="HV1551">
        <v>2</v>
      </c>
      <c r="HW1551">
        <v>2</v>
      </c>
      <c r="HX1551">
        <v>2</v>
      </c>
      <c r="HY1551">
        <v>2</v>
      </c>
      <c r="IA1551">
        <v>2</v>
      </c>
    </row>
    <row r="1552" spans="1:235" x14ac:dyDescent="0.25">
      <c r="A1552">
        <v>253</v>
      </c>
      <c r="BI1552">
        <v>1</v>
      </c>
      <c r="BL1552">
        <v>2</v>
      </c>
      <c r="BM1552">
        <v>-99</v>
      </c>
      <c r="BN1552">
        <v>-99</v>
      </c>
      <c r="BO1552">
        <v>-88</v>
      </c>
      <c r="BP1552">
        <v>10</v>
      </c>
      <c r="BQ1552">
        <v>6</v>
      </c>
      <c r="BR1552">
        <v>6</v>
      </c>
      <c r="BS1552">
        <v>-99</v>
      </c>
      <c r="BT1552">
        <v>-99</v>
      </c>
      <c r="BU1552">
        <v>-99</v>
      </c>
      <c r="BV1552">
        <v>-99</v>
      </c>
      <c r="BW1552">
        <v>-99</v>
      </c>
      <c r="BX1552">
        <v>-88</v>
      </c>
      <c r="BY1552">
        <v>10</v>
      </c>
      <c r="BZ1552">
        <v>6</v>
      </c>
      <c r="CA1552">
        <v>6</v>
      </c>
      <c r="CB1552">
        <v>-99</v>
      </c>
      <c r="CC1552">
        <v>-99</v>
      </c>
      <c r="CD1552">
        <v>-99</v>
      </c>
      <c r="CE1552">
        <v>-99</v>
      </c>
      <c r="CF1552">
        <v>-99</v>
      </c>
      <c r="CG1552">
        <v>-88</v>
      </c>
      <c r="CH1552">
        <v>10</v>
      </c>
      <c r="CI1552">
        <v>6</v>
      </c>
      <c r="CJ1552">
        <v>6</v>
      </c>
      <c r="CK1552">
        <v>-99</v>
      </c>
      <c r="CL1552">
        <v>-99</v>
      </c>
      <c r="CM1552">
        <v>-99</v>
      </c>
      <c r="CN1552">
        <v>2</v>
      </c>
      <c r="CO1552">
        <v>2</v>
      </c>
      <c r="CP1552">
        <v>2</v>
      </c>
      <c r="EG1552">
        <v>0</v>
      </c>
      <c r="EH1552">
        <v>2</v>
      </c>
      <c r="EI1552">
        <v>0</v>
      </c>
      <c r="EJ1552">
        <v>2</v>
      </c>
      <c r="EK1552">
        <v>2</v>
      </c>
      <c r="ES1552">
        <v>2</v>
      </c>
      <c r="FA1552">
        <v>1</v>
      </c>
      <c r="FB1552">
        <v>1996</v>
      </c>
      <c r="FC1552">
        <v>100</v>
      </c>
      <c r="FL1552">
        <v>2</v>
      </c>
      <c r="FM1552">
        <v>1</v>
      </c>
      <c r="FN1552">
        <v>20</v>
      </c>
      <c r="FO1552">
        <v>2</v>
      </c>
      <c r="FR1552">
        <v>2</v>
      </c>
      <c r="FT1552">
        <v>2</v>
      </c>
      <c r="FV1552">
        <v>2</v>
      </c>
      <c r="GA1552">
        <v>3</v>
      </c>
      <c r="GQ1552">
        <v>2</v>
      </c>
      <c r="GS1552">
        <v>2</v>
      </c>
      <c r="GT1552">
        <v>2</v>
      </c>
      <c r="HE1552">
        <v>2</v>
      </c>
      <c r="HN1552">
        <v>2</v>
      </c>
      <c r="HT1552">
        <v>2</v>
      </c>
      <c r="IA1552">
        <v>2</v>
      </c>
    </row>
    <row r="1553" spans="1:235" x14ac:dyDescent="0.25">
      <c r="A1553">
        <v>250</v>
      </c>
      <c r="B1553">
        <v>2</v>
      </c>
      <c r="C1553" t="s">
        <v>41</v>
      </c>
      <c r="D1553">
        <v>15</v>
      </c>
      <c r="E1553">
        <v>1</v>
      </c>
      <c r="F1553">
        <v>2</v>
      </c>
      <c r="G1553">
        <v>-88</v>
      </c>
      <c r="H1553">
        <v>32</v>
      </c>
      <c r="I1553">
        <v>33</v>
      </c>
      <c r="J1553">
        <v>38</v>
      </c>
      <c r="K1553">
        <v>38</v>
      </c>
      <c r="L1553">
        <v>40</v>
      </c>
      <c r="M1553">
        <v>-88</v>
      </c>
      <c r="N1553">
        <v>-88</v>
      </c>
      <c r="O1553">
        <v>-88</v>
      </c>
      <c r="P1553">
        <v>-88</v>
      </c>
      <c r="Q1553">
        <v>-88</v>
      </c>
      <c r="R1553">
        <v>-88</v>
      </c>
      <c r="S1553">
        <v>-88</v>
      </c>
      <c r="T1553">
        <v>-88</v>
      </c>
      <c r="U1553">
        <v>-88</v>
      </c>
      <c r="V1553">
        <v>25</v>
      </c>
      <c r="W1553">
        <v>31</v>
      </c>
      <c r="X1553">
        <v>31</v>
      </c>
      <c r="Y1553">
        <v>-88</v>
      </c>
      <c r="Z1553">
        <v>32</v>
      </c>
      <c r="AA1553">
        <v>33</v>
      </c>
      <c r="AB1553">
        <v>38</v>
      </c>
      <c r="AC1553">
        <v>38</v>
      </c>
      <c r="AD1553">
        <v>40</v>
      </c>
      <c r="AE1553">
        <v>-88</v>
      </c>
      <c r="AF1553">
        <v>-88</v>
      </c>
      <c r="AG1553">
        <v>-88</v>
      </c>
      <c r="AH1553">
        <v>-88</v>
      </c>
      <c r="AI1553">
        <v>-88</v>
      </c>
      <c r="AJ1553">
        <v>-88</v>
      </c>
      <c r="AK1553">
        <v>-88</v>
      </c>
      <c r="AL1553">
        <v>-88</v>
      </c>
      <c r="AM1553">
        <v>-88</v>
      </c>
      <c r="AN1553">
        <v>25</v>
      </c>
      <c r="AO1553">
        <v>31</v>
      </c>
      <c r="AP1553">
        <v>31</v>
      </c>
      <c r="AQ1553">
        <v>-88</v>
      </c>
      <c r="AR1553">
        <v>32</v>
      </c>
      <c r="AS1553">
        <v>33</v>
      </c>
      <c r="AT1553">
        <v>38</v>
      </c>
      <c r="AU1553">
        <v>38</v>
      </c>
      <c r="AV1553">
        <v>40</v>
      </c>
      <c r="AW1553">
        <v>-88</v>
      </c>
      <c r="AX1553">
        <v>-88</v>
      </c>
      <c r="AY1553">
        <v>-88</v>
      </c>
      <c r="AZ1553">
        <v>-88</v>
      </c>
      <c r="BA1553">
        <v>-88</v>
      </c>
      <c r="BB1553">
        <v>-88</v>
      </c>
      <c r="BC1553">
        <v>-88</v>
      </c>
      <c r="BD1553">
        <v>-88</v>
      </c>
      <c r="BE1553">
        <v>-88</v>
      </c>
      <c r="BF1553">
        <v>25</v>
      </c>
      <c r="BG1553">
        <v>31</v>
      </c>
      <c r="BH1553">
        <v>31</v>
      </c>
      <c r="BI1553">
        <v>1</v>
      </c>
      <c r="BL1553">
        <v>2</v>
      </c>
      <c r="BM1553">
        <v>-88</v>
      </c>
      <c r="BN1553">
        <v>-88</v>
      </c>
      <c r="BO1553">
        <v>-88</v>
      </c>
      <c r="BP1553">
        <v>10</v>
      </c>
      <c r="BQ1553">
        <v>10.5</v>
      </c>
      <c r="BR1553">
        <v>-88</v>
      </c>
      <c r="BS1553">
        <v>-88</v>
      </c>
      <c r="BT1553">
        <v>-88</v>
      </c>
      <c r="BU1553">
        <v>-88</v>
      </c>
      <c r="BV1553">
        <v>-88</v>
      </c>
      <c r="BW1553">
        <v>-88</v>
      </c>
      <c r="BX1553">
        <v>-88</v>
      </c>
      <c r="BY1553">
        <v>10</v>
      </c>
      <c r="BZ1553">
        <v>10.5</v>
      </c>
      <c r="CA1553">
        <v>-88</v>
      </c>
      <c r="CB1553">
        <v>-88</v>
      </c>
      <c r="CC1553">
        <v>-88</v>
      </c>
      <c r="CD1553">
        <v>-88</v>
      </c>
      <c r="CE1553">
        <v>-88</v>
      </c>
      <c r="CF1553">
        <v>-88</v>
      </c>
      <c r="CG1553">
        <v>-88</v>
      </c>
      <c r="CH1553">
        <v>10</v>
      </c>
      <c r="CI1553">
        <v>10.5</v>
      </c>
      <c r="CJ1553">
        <v>-88</v>
      </c>
      <c r="CK1553">
        <v>-88</v>
      </c>
      <c r="CL1553">
        <v>-88</v>
      </c>
      <c r="CM1553">
        <v>-88</v>
      </c>
      <c r="CN1553">
        <v>2</v>
      </c>
      <c r="CO1553">
        <v>2</v>
      </c>
      <c r="CP1553">
        <v>2</v>
      </c>
      <c r="EG1553">
        <v>0</v>
      </c>
      <c r="EH1553">
        <v>2</v>
      </c>
      <c r="EI1553">
        <v>0</v>
      </c>
      <c r="EJ1553">
        <v>2</v>
      </c>
      <c r="EK1553">
        <v>2</v>
      </c>
      <c r="ES1553">
        <v>2</v>
      </c>
      <c r="FA1553">
        <v>1</v>
      </c>
      <c r="FB1553">
        <v>1985</v>
      </c>
      <c r="FC1553">
        <v>17.8</v>
      </c>
      <c r="FD1553">
        <v>1</v>
      </c>
      <c r="FE1553">
        <v>2</v>
      </c>
      <c r="FF1553">
        <v>2</v>
      </c>
      <c r="FG1553">
        <v>2</v>
      </c>
      <c r="FH1553">
        <v>2</v>
      </c>
      <c r="FI1553">
        <v>2</v>
      </c>
      <c r="FJ1553">
        <v>2</v>
      </c>
      <c r="FL1553">
        <v>2</v>
      </c>
      <c r="FM1553">
        <v>1</v>
      </c>
      <c r="FN1553">
        <v>22</v>
      </c>
      <c r="FO1553">
        <v>2</v>
      </c>
      <c r="FR1553">
        <v>2</v>
      </c>
      <c r="FT1553">
        <v>2</v>
      </c>
      <c r="FV1553">
        <v>2</v>
      </c>
      <c r="GA1553">
        <v>2</v>
      </c>
      <c r="GQ1553">
        <v>2</v>
      </c>
      <c r="GS1553">
        <v>2</v>
      </c>
      <c r="GT1553">
        <v>2</v>
      </c>
      <c r="HE1553">
        <v>2</v>
      </c>
      <c r="HN1553">
        <v>2</v>
      </c>
      <c r="HT1553">
        <v>2</v>
      </c>
      <c r="IA1553">
        <v>2</v>
      </c>
    </row>
    <row r="1554" spans="1:235" x14ac:dyDescent="0.25">
      <c r="A1554">
        <v>252</v>
      </c>
      <c r="B1554">
        <v>3</v>
      </c>
      <c r="C1554" t="s">
        <v>41</v>
      </c>
      <c r="D1554">
        <v>15</v>
      </c>
      <c r="E1554">
        <v>1</v>
      </c>
      <c r="F1554">
        <v>2</v>
      </c>
      <c r="G1554">
        <v>34</v>
      </c>
      <c r="H1554">
        <v>30</v>
      </c>
      <c r="I1554">
        <v>38</v>
      </c>
      <c r="J1554">
        <v>38</v>
      </c>
      <c r="K1554">
        <v>40</v>
      </c>
      <c r="L1554">
        <v>-88</v>
      </c>
      <c r="M1554">
        <v>-88</v>
      </c>
      <c r="N1554">
        <v>-88</v>
      </c>
      <c r="O1554">
        <v>-88</v>
      </c>
      <c r="P1554">
        <v>-88</v>
      </c>
      <c r="Q1554">
        <v>-88</v>
      </c>
      <c r="R1554">
        <v>-88</v>
      </c>
      <c r="S1554">
        <v>-88</v>
      </c>
      <c r="T1554">
        <v>25</v>
      </c>
      <c r="U1554">
        <v>28</v>
      </c>
      <c r="V1554">
        <v>30</v>
      </c>
      <c r="W1554">
        <v>25</v>
      </c>
      <c r="X1554">
        <v>25</v>
      </c>
      <c r="Y1554">
        <v>34</v>
      </c>
      <c r="Z1554">
        <v>30</v>
      </c>
      <c r="AA1554">
        <v>38</v>
      </c>
      <c r="AB1554">
        <v>38</v>
      </c>
      <c r="AC1554">
        <v>40</v>
      </c>
      <c r="AD1554">
        <v>-88</v>
      </c>
      <c r="AE1554">
        <v>-88</v>
      </c>
      <c r="AF1554">
        <v>-88</v>
      </c>
      <c r="AG1554">
        <v>-88</v>
      </c>
      <c r="AH1554">
        <v>-88</v>
      </c>
      <c r="AI1554">
        <v>-88</v>
      </c>
      <c r="AJ1554">
        <v>-88</v>
      </c>
      <c r="AK1554">
        <v>-88</v>
      </c>
      <c r="AL1554">
        <v>25</v>
      </c>
      <c r="AM1554">
        <v>28</v>
      </c>
      <c r="AN1554">
        <v>30</v>
      </c>
      <c r="AO1554">
        <v>25</v>
      </c>
      <c r="AP1554">
        <v>25</v>
      </c>
      <c r="AQ1554">
        <v>34</v>
      </c>
      <c r="AR1554">
        <v>30</v>
      </c>
      <c r="AS1554">
        <v>38</v>
      </c>
      <c r="AT1554">
        <v>38</v>
      </c>
      <c r="AU1554">
        <v>40</v>
      </c>
      <c r="AV1554">
        <v>-88</v>
      </c>
      <c r="AW1554">
        <v>-88</v>
      </c>
      <c r="AX1554">
        <v>-88</v>
      </c>
      <c r="AY1554">
        <v>-88</v>
      </c>
      <c r="AZ1554">
        <v>-88</v>
      </c>
      <c r="BA1554">
        <v>-88</v>
      </c>
      <c r="BB1554">
        <v>-88</v>
      </c>
      <c r="BC1554">
        <v>-88</v>
      </c>
      <c r="BD1554">
        <v>25</v>
      </c>
      <c r="BE1554">
        <v>28</v>
      </c>
      <c r="BF1554">
        <v>30</v>
      </c>
      <c r="BG1554">
        <v>25</v>
      </c>
      <c r="BH1554">
        <v>25</v>
      </c>
      <c r="CN1554">
        <v>2</v>
      </c>
      <c r="CO1554">
        <v>2</v>
      </c>
      <c r="CP1554">
        <v>2</v>
      </c>
      <c r="EG1554">
        <v>0</v>
      </c>
      <c r="EH1554">
        <v>2</v>
      </c>
      <c r="EI1554">
        <v>0</v>
      </c>
      <c r="EJ1554">
        <v>2</v>
      </c>
      <c r="EK1554">
        <v>2</v>
      </c>
      <c r="ES1554">
        <v>2</v>
      </c>
      <c r="FA1554">
        <v>1</v>
      </c>
      <c r="FB1554">
        <v>1998</v>
      </c>
      <c r="FC1554">
        <v>8.1</v>
      </c>
      <c r="FD1554">
        <v>1</v>
      </c>
      <c r="FE1554">
        <v>2</v>
      </c>
      <c r="FF1554">
        <v>2</v>
      </c>
      <c r="FG1554">
        <v>2</v>
      </c>
      <c r="FH1554">
        <v>2</v>
      </c>
      <c r="FI1554">
        <v>2</v>
      </c>
      <c r="FJ1554">
        <v>2</v>
      </c>
      <c r="FL1554">
        <v>1</v>
      </c>
      <c r="FM1554">
        <v>2</v>
      </c>
      <c r="FN1554">
        <v>21.5</v>
      </c>
      <c r="FO1554">
        <v>2</v>
      </c>
      <c r="FR1554">
        <v>2</v>
      </c>
      <c r="FT1554">
        <v>2</v>
      </c>
      <c r="FV1554">
        <v>1</v>
      </c>
      <c r="FW1554">
        <v>2</v>
      </c>
      <c r="FX1554">
        <v>2</v>
      </c>
      <c r="FY1554">
        <v>1</v>
      </c>
      <c r="GA1554">
        <v>2</v>
      </c>
      <c r="GQ1554">
        <v>1</v>
      </c>
      <c r="GS1554">
        <v>2</v>
      </c>
      <c r="GT1554">
        <v>2</v>
      </c>
      <c r="HE1554">
        <v>2</v>
      </c>
      <c r="HN1554">
        <v>2</v>
      </c>
      <c r="HT1554">
        <v>2</v>
      </c>
      <c r="IA1554">
        <v>2</v>
      </c>
    </row>
    <row r="1555" spans="1:235" x14ac:dyDescent="0.25">
      <c r="A1555">
        <v>258</v>
      </c>
      <c r="B1555">
        <v>1</v>
      </c>
      <c r="E1555">
        <v>1</v>
      </c>
      <c r="F1555">
        <v>2</v>
      </c>
      <c r="G1555">
        <v>30</v>
      </c>
      <c r="H1555">
        <v>35</v>
      </c>
      <c r="I1555">
        <v>23</v>
      </c>
      <c r="J1555">
        <v>20</v>
      </c>
      <c r="K1555">
        <v>20</v>
      </c>
      <c r="L1555">
        <v>20</v>
      </c>
      <c r="M1555">
        <v>-88</v>
      </c>
      <c r="N1555">
        <v>-88</v>
      </c>
      <c r="O1555">
        <v>-88</v>
      </c>
      <c r="P1555">
        <v>-88</v>
      </c>
      <c r="Q1555">
        <v>-88</v>
      </c>
      <c r="R1555">
        <v>15</v>
      </c>
      <c r="S1555">
        <v>20</v>
      </c>
      <c r="T1555">
        <v>25</v>
      </c>
      <c r="U1555">
        <v>28</v>
      </c>
      <c r="V1555">
        <v>28</v>
      </c>
      <c r="W1555">
        <v>28</v>
      </c>
      <c r="X1555">
        <v>28</v>
      </c>
      <c r="Y1555">
        <v>30</v>
      </c>
      <c r="Z1555">
        <v>35</v>
      </c>
      <c r="AA1555">
        <v>23</v>
      </c>
      <c r="AB1555">
        <v>20</v>
      </c>
      <c r="AC1555">
        <v>20</v>
      </c>
      <c r="AD1555">
        <v>20</v>
      </c>
      <c r="AE1555">
        <v>-88</v>
      </c>
      <c r="AF1555">
        <v>-88</v>
      </c>
      <c r="AG1555">
        <v>-88</v>
      </c>
      <c r="AH1555">
        <v>-88</v>
      </c>
      <c r="AI1555">
        <v>-88</v>
      </c>
      <c r="AJ1555">
        <v>15</v>
      </c>
      <c r="AK1555">
        <v>20</v>
      </c>
      <c r="AL1555">
        <v>25</v>
      </c>
      <c r="AM1555">
        <v>28</v>
      </c>
      <c r="AN1555">
        <v>28</v>
      </c>
      <c r="AO1555">
        <v>28</v>
      </c>
      <c r="AP1555">
        <v>28</v>
      </c>
      <c r="AQ1555">
        <v>30</v>
      </c>
      <c r="AR1555">
        <v>35</v>
      </c>
      <c r="AS1555">
        <v>23</v>
      </c>
      <c r="AT1555">
        <v>20</v>
      </c>
      <c r="AU1555">
        <v>20</v>
      </c>
      <c r="AV1555">
        <v>20</v>
      </c>
      <c r="AW1555">
        <v>-88</v>
      </c>
      <c r="AX1555">
        <v>-88</v>
      </c>
      <c r="AY1555">
        <v>-88</v>
      </c>
      <c r="AZ1555">
        <v>-88</v>
      </c>
      <c r="BA1555">
        <v>-88</v>
      </c>
      <c r="BB1555">
        <v>15</v>
      </c>
      <c r="BC1555">
        <v>20</v>
      </c>
      <c r="BD1555">
        <v>25</v>
      </c>
      <c r="BE1555">
        <v>28</v>
      </c>
      <c r="BF1555">
        <v>28</v>
      </c>
      <c r="BG1555">
        <v>28</v>
      </c>
      <c r="BH1555">
        <v>28</v>
      </c>
      <c r="CN1555">
        <v>2</v>
      </c>
      <c r="CO1555">
        <v>2</v>
      </c>
      <c r="CP1555">
        <v>2</v>
      </c>
      <c r="EG1555">
        <v>0</v>
      </c>
      <c r="EH1555">
        <v>2</v>
      </c>
      <c r="EI1555">
        <v>0</v>
      </c>
      <c r="EJ1555">
        <v>2</v>
      </c>
      <c r="EK1555">
        <v>2</v>
      </c>
      <c r="ES1555">
        <v>2</v>
      </c>
      <c r="FA1555">
        <v>1</v>
      </c>
      <c r="FB1555">
        <v>1996</v>
      </c>
      <c r="FC1555">
        <v>7.4</v>
      </c>
      <c r="FD1555">
        <v>1</v>
      </c>
      <c r="FE1555">
        <v>2</v>
      </c>
      <c r="FF1555">
        <v>2</v>
      </c>
      <c r="FG1555">
        <v>2</v>
      </c>
      <c r="FH1555">
        <v>2</v>
      </c>
      <c r="FI1555">
        <v>2</v>
      </c>
      <c r="FJ1555">
        <v>2</v>
      </c>
      <c r="FL1555">
        <v>2</v>
      </c>
      <c r="FM1555">
        <v>1</v>
      </c>
      <c r="FN1555">
        <v>30</v>
      </c>
      <c r="FO1555">
        <v>2</v>
      </c>
      <c r="FR1555">
        <v>2</v>
      </c>
      <c r="FT1555">
        <v>2</v>
      </c>
      <c r="FV1555">
        <v>1</v>
      </c>
      <c r="FW1555">
        <v>2</v>
      </c>
      <c r="FX1555">
        <v>2</v>
      </c>
      <c r="FY1555">
        <v>1</v>
      </c>
      <c r="GA1555">
        <v>3</v>
      </c>
      <c r="GQ1555">
        <v>2</v>
      </c>
      <c r="GS1555">
        <v>2</v>
      </c>
      <c r="GT1555">
        <v>2</v>
      </c>
      <c r="HE1555">
        <v>2</v>
      </c>
      <c r="HN1555">
        <v>2</v>
      </c>
      <c r="HT1555">
        <v>2</v>
      </c>
      <c r="IA1555">
        <v>2</v>
      </c>
    </row>
    <row r="1556" spans="1:235" x14ac:dyDescent="0.25">
      <c r="A1556">
        <v>254</v>
      </c>
      <c r="B1556">
        <v>3</v>
      </c>
      <c r="C1556" t="s">
        <v>41</v>
      </c>
      <c r="D1556">
        <v>30</v>
      </c>
      <c r="E1556">
        <v>1</v>
      </c>
      <c r="F1556">
        <v>2</v>
      </c>
      <c r="G1556">
        <v>30</v>
      </c>
      <c r="H1556">
        <v>30</v>
      </c>
      <c r="I1556">
        <v>37</v>
      </c>
      <c r="J1556">
        <v>35</v>
      </c>
      <c r="K1556">
        <v>35</v>
      </c>
      <c r="L1556">
        <v>-88</v>
      </c>
      <c r="M1556">
        <v>-88</v>
      </c>
      <c r="N1556">
        <v>-88</v>
      </c>
      <c r="O1556">
        <v>-88</v>
      </c>
      <c r="P1556">
        <v>-88</v>
      </c>
      <c r="Q1556">
        <v>-88</v>
      </c>
      <c r="R1556">
        <v>20</v>
      </c>
      <c r="S1556">
        <v>20</v>
      </c>
      <c r="T1556">
        <v>25</v>
      </c>
      <c r="U1556">
        <v>25</v>
      </c>
      <c r="V1556">
        <v>30</v>
      </c>
      <c r="W1556">
        <v>30</v>
      </c>
      <c r="X1556">
        <v>30</v>
      </c>
      <c r="Y1556">
        <v>30</v>
      </c>
      <c r="Z1556">
        <v>30</v>
      </c>
      <c r="AA1556">
        <v>37</v>
      </c>
      <c r="AB1556">
        <v>35</v>
      </c>
      <c r="AC1556">
        <v>35</v>
      </c>
      <c r="AD1556">
        <v>-88</v>
      </c>
      <c r="AE1556">
        <v>-88</v>
      </c>
      <c r="AF1556">
        <v>-88</v>
      </c>
      <c r="AG1556">
        <v>-88</v>
      </c>
      <c r="AH1556">
        <v>-88</v>
      </c>
      <c r="AI1556">
        <v>-88</v>
      </c>
      <c r="AJ1556">
        <v>20</v>
      </c>
      <c r="AK1556">
        <v>20</v>
      </c>
      <c r="AL1556">
        <v>25</v>
      </c>
      <c r="AM1556">
        <v>25</v>
      </c>
      <c r="AN1556">
        <v>30</v>
      </c>
      <c r="AO1556">
        <v>30</v>
      </c>
      <c r="AP1556">
        <v>30</v>
      </c>
      <c r="AQ1556">
        <v>30</v>
      </c>
      <c r="AR1556">
        <v>30</v>
      </c>
      <c r="AS1556">
        <v>37</v>
      </c>
      <c r="AT1556">
        <v>35</v>
      </c>
      <c r="AU1556">
        <v>35</v>
      </c>
      <c r="AV1556">
        <v>-88</v>
      </c>
      <c r="AW1556">
        <v>-88</v>
      </c>
      <c r="AX1556">
        <v>-88</v>
      </c>
      <c r="AY1556">
        <v>-88</v>
      </c>
      <c r="AZ1556">
        <v>-88</v>
      </c>
      <c r="BA1556">
        <v>-88</v>
      </c>
      <c r="BB1556">
        <v>20</v>
      </c>
      <c r="BC1556">
        <v>20</v>
      </c>
      <c r="BD1556">
        <v>25</v>
      </c>
      <c r="BE1556">
        <v>25</v>
      </c>
      <c r="BF1556">
        <v>30</v>
      </c>
      <c r="BG1556">
        <v>30</v>
      </c>
      <c r="BH1556">
        <v>30</v>
      </c>
      <c r="BI1556">
        <v>3</v>
      </c>
      <c r="BJ1556" t="s">
        <v>50</v>
      </c>
      <c r="BK1556">
        <v>30</v>
      </c>
      <c r="BL1556">
        <v>2</v>
      </c>
      <c r="BM1556">
        <v>-99</v>
      </c>
      <c r="BN1556">
        <v>-99</v>
      </c>
      <c r="BO1556">
        <v>15</v>
      </c>
      <c r="BP1556">
        <v>15</v>
      </c>
      <c r="BQ1556">
        <v>20</v>
      </c>
      <c r="BR1556">
        <v>20</v>
      </c>
      <c r="BS1556">
        <v>-99</v>
      </c>
      <c r="BT1556">
        <v>-99</v>
      </c>
      <c r="BU1556">
        <v>-99</v>
      </c>
      <c r="BV1556">
        <v>-99</v>
      </c>
      <c r="BW1556">
        <v>-99</v>
      </c>
      <c r="BX1556">
        <v>15</v>
      </c>
      <c r="BY1556">
        <v>15</v>
      </c>
      <c r="BZ1556">
        <v>20</v>
      </c>
      <c r="CA1556">
        <v>20</v>
      </c>
      <c r="CB1556">
        <v>-99</v>
      </c>
      <c r="CC1556">
        <v>-99</v>
      </c>
      <c r="CD1556">
        <v>-99</v>
      </c>
      <c r="CE1556">
        <v>-99</v>
      </c>
      <c r="CF1556">
        <v>-99</v>
      </c>
      <c r="CG1556">
        <v>15</v>
      </c>
      <c r="CH1556">
        <v>15</v>
      </c>
      <c r="CI1556">
        <v>20</v>
      </c>
      <c r="CJ1556">
        <v>20</v>
      </c>
      <c r="CK1556">
        <v>-99</v>
      </c>
      <c r="CL1556">
        <v>-99</v>
      </c>
      <c r="CM1556">
        <v>-99</v>
      </c>
      <c r="CN1556">
        <v>2</v>
      </c>
      <c r="CO1556">
        <v>2</v>
      </c>
      <c r="CP1556">
        <v>2</v>
      </c>
      <c r="EG1556">
        <v>0</v>
      </c>
      <c r="EH1556">
        <v>2</v>
      </c>
      <c r="EI1556">
        <v>0</v>
      </c>
      <c r="EJ1556">
        <v>2</v>
      </c>
      <c r="EK1556">
        <v>2</v>
      </c>
      <c r="ES1556">
        <v>2</v>
      </c>
      <c r="FA1556">
        <v>1</v>
      </c>
      <c r="FB1556">
        <v>1980</v>
      </c>
      <c r="FC1556">
        <v>11.1</v>
      </c>
      <c r="FD1556">
        <v>1</v>
      </c>
      <c r="FE1556">
        <v>2</v>
      </c>
      <c r="FF1556">
        <v>2</v>
      </c>
      <c r="FG1556">
        <v>2</v>
      </c>
      <c r="FH1556">
        <v>2</v>
      </c>
      <c r="FI1556">
        <v>2</v>
      </c>
      <c r="FJ1556">
        <v>2</v>
      </c>
      <c r="FL1556">
        <v>2</v>
      </c>
      <c r="FM1556">
        <v>1</v>
      </c>
      <c r="FN1556">
        <v>30</v>
      </c>
      <c r="FO1556">
        <v>2</v>
      </c>
      <c r="FR1556">
        <v>2</v>
      </c>
      <c r="FT1556">
        <v>2</v>
      </c>
      <c r="FV1556">
        <v>1</v>
      </c>
      <c r="FW1556">
        <v>2</v>
      </c>
      <c r="FX1556">
        <v>2</v>
      </c>
      <c r="FY1556">
        <v>1</v>
      </c>
      <c r="GA1556">
        <v>3</v>
      </c>
      <c r="GQ1556">
        <v>1</v>
      </c>
      <c r="GS1556">
        <v>2</v>
      </c>
      <c r="GT1556">
        <v>1</v>
      </c>
      <c r="GU1556">
        <v>1</v>
      </c>
      <c r="GV1556">
        <v>2</v>
      </c>
      <c r="GW1556">
        <v>2</v>
      </c>
      <c r="GX1556">
        <v>2</v>
      </c>
      <c r="GY1556">
        <v>2</v>
      </c>
      <c r="GZ1556">
        <v>2</v>
      </c>
      <c r="HA1556">
        <v>2</v>
      </c>
      <c r="HB1556">
        <v>2</v>
      </c>
      <c r="HE1556">
        <v>2</v>
      </c>
      <c r="HN1556">
        <v>2</v>
      </c>
      <c r="HT1556">
        <v>2</v>
      </c>
      <c r="IA1556">
        <v>2</v>
      </c>
    </row>
    <row r="1557" spans="1:235" x14ac:dyDescent="0.25">
      <c r="A1557">
        <v>182</v>
      </c>
      <c r="BI1557">
        <v>3</v>
      </c>
      <c r="BJ1557" t="s">
        <v>41</v>
      </c>
      <c r="BK1557">
        <v>15</v>
      </c>
      <c r="BL1557">
        <v>2</v>
      </c>
      <c r="BM1557">
        <v>-88</v>
      </c>
      <c r="BN1557">
        <v>-88</v>
      </c>
      <c r="BO1557">
        <v>-88</v>
      </c>
      <c r="BP1557">
        <v>-88</v>
      </c>
      <c r="BQ1557">
        <v>12</v>
      </c>
      <c r="BR1557">
        <v>12</v>
      </c>
      <c r="BS1557">
        <v>-88</v>
      </c>
      <c r="BT1557">
        <v>-88</v>
      </c>
      <c r="BU1557">
        <v>-88</v>
      </c>
      <c r="BV1557">
        <v>-88</v>
      </c>
      <c r="BW1557">
        <v>-88</v>
      </c>
      <c r="BX1557">
        <v>-88</v>
      </c>
      <c r="BY1557">
        <v>-88</v>
      </c>
      <c r="BZ1557">
        <v>12</v>
      </c>
      <c r="CA1557">
        <v>12</v>
      </c>
      <c r="CB1557">
        <v>-88</v>
      </c>
      <c r="CC1557">
        <v>-88</v>
      </c>
      <c r="CD1557">
        <v>-88</v>
      </c>
      <c r="CE1557">
        <v>-88</v>
      </c>
      <c r="CF1557">
        <v>-88</v>
      </c>
      <c r="CG1557">
        <v>-88</v>
      </c>
      <c r="CH1557">
        <v>-88</v>
      </c>
      <c r="CI1557">
        <v>12</v>
      </c>
      <c r="CJ1557">
        <v>12</v>
      </c>
      <c r="CK1557">
        <v>-88</v>
      </c>
      <c r="CL1557">
        <v>-88</v>
      </c>
      <c r="CM1557">
        <v>-88</v>
      </c>
      <c r="CN1557">
        <v>2</v>
      </c>
      <c r="CO1557">
        <v>2</v>
      </c>
      <c r="CP1557">
        <v>2</v>
      </c>
      <c r="EG1557">
        <v>0</v>
      </c>
      <c r="EH1557">
        <v>2</v>
      </c>
      <c r="EI1557">
        <v>0</v>
      </c>
      <c r="EJ1557">
        <v>2</v>
      </c>
      <c r="EK1557">
        <v>2</v>
      </c>
      <c r="ES1557">
        <v>2</v>
      </c>
      <c r="FA1557">
        <v>1</v>
      </c>
      <c r="FB1557">
        <v>1983</v>
      </c>
      <c r="FC1557">
        <v>100</v>
      </c>
      <c r="FL1557">
        <v>2</v>
      </c>
      <c r="FM1557">
        <v>1</v>
      </c>
      <c r="FN1557">
        <v>25</v>
      </c>
      <c r="FO1557">
        <v>2</v>
      </c>
      <c r="FR1557">
        <v>2</v>
      </c>
      <c r="FT1557">
        <v>2</v>
      </c>
      <c r="FV1557">
        <v>1</v>
      </c>
      <c r="FW1557">
        <v>1</v>
      </c>
      <c r="FX1557">
        <v>1</v>
      </c>
      <c r="FY1557">
        <v>2</v>
      </c>
      <c r="GA1557">
        <v>2</v>
      </c>
      <c r="GQ1557">
        <v>2</v>
      </c>
      <c r="GS1557">
        <v>2</v>
      </c>
      <c r="GT1557">
        <v>2</v>
      </c>
      <c r="HE1557">
        <v>2</v>
      </c>
      <c r="HN1557">
        <v>2</v>
      </c>
      <c r="HT1557">
        <v>2</v>
      </c>
      <c r="IA1557">
        <v>2</v>
      </c>
    </row>
    <row r="1558" spans="1:235" x14ac:dyDescent="0.25">
      <c r="A1558">
        <v>205</v>
      </c>
      <c r="B1558">
        <v>3</v>
      </c>
      <c r="C1558" t="s">
        <v>41</v>
      </c>
      <c r="D1558">
        <v>15</v>
      </c>
      <c r="E1558">
        <v>1</v>
      </c>
      <c r="F1558">
        <v>1</v>
      </c>
      <c r="G1558">
        <v>-88</v>
      </c>
      <c r="H1558">
        <v>-88</v>
      </c>
      <c r="I1558">
        <v>-88</v>
      </c>
      <c r="J1558">
        <v>30</v>
      </c>
      <c r="K1558">
        <v>30</v>
      </c>
      <c r="L1558">
        <v>30</v>
      </c>
      <c r="M1558">
        <v>-88</v>
      </c>
      <c r="N1558">
        <v>-88</v>
      </c>
      <c r="O1558">
        <v>35</v>
      </c>
      <c r="P1558">
        <v>40</v>
      </c>
      <c r="Q1558">
        <v>40</v>
      </c>
      <c r="R1558">
        <v>-88</v>
      </c>
      <c r="S1558">
        <v>-88</v>
      </c>
      <c r="T1558">
        <v>-88</v>
      </c>
      <c r="U1558">
        <v>-88</v>
      </c>
      <c r="V1558">
        <v>30</v>
      </c>
      <c r="W1558">
        <v>30</v>
      </c>
      <c r="X1558">
        <v>30</v>
      </c>
      <c r="Y1558">
        <v>-88</v>
      </c>
      <c r="Z1558">
        <v>-88</v>
      </c>
      <c r="AA1558">
        <v>-88</v>
      </c>
      <c r="AB1558">
        <v>28</v>
      </c>
      <c r="AC1558">
        <v>28</v>
      </c>
      <c r="AD1558">
        <v>28</v>
      </c>
      <c r="AE1558">
        <v>-88</v>
      </c>
      <c r="AF1558">
        <v>-88</v>
      </c>
      <c r="AG1558">
        <v>32</v>
      </c>
      <c r="AH1558">
        <v>38</v>
      </c>
      <c r="AI1558">
        <v>38</v>
      </c>
      <c r="AJ1558">
        <v>-88</v>
      </c>
      <c r="AK1558">
        <v>-88</v>
      </c>
      <c r="AL1558">
        <v>-88</v>
      </c>
      <c r="AM1558">
        <v>-88</v>
      </c>
      <c r="AN1558">
        <v>28</v>
      </c>
      <c r="AO1558">
        <v>28</v>
      </c>
      <c r="AP1558">
        <v>28</v>
      </c>
      <c r="AQ1558">
        <v>-88</v>
      </c>
      <c r="AR1558">
        <v>-88</v>
      </c>
      <c r="AS1558">
        <v>-88</v>
      </c>
      <c r="AT1558">
        <v>27</v>
      </c>
      <c r="AU1558">
        <v>27</v>
      </c>
      <c r="AV1558">
        <v>27</v>
      </c>
      <c r="AW1558">
        <v>-88</v>
      </c>
      <c r="AX1558">
        <v>-88</v>
      </c>
      <c r="AY1558">
        <v>30</v>
      </c>
      <c r="AZ1558">
        <v>35</v>
      </c>
      <c r="BA1558">
        <v>35</v>
      </c>
      <c r="BB1558">
        <v>-88</v>
      </c>
      <c r="BC1558">
        <v>-88</v>
      </c>
      <c r="BD1558">
        <v>-88</v>
      </c>
      <c r="BE1558">
        <v>-88</v>
      </c>
      <c r="BF1558">
        <v>27</v>
      </c>
      <c r="BG1558">
        <v>27</v>
      </c>
      <c r="BH1558">
        <v>27</v>
      </c>
      <c r="CN1558">
        <v>2</v>
      </c>
      <c r="CO1558">
        <v>2</v>
      </c>
      <c r="CP1558">
        <v>2</v>
      </c>
      <c r="EG1558">
        <v>0</v>
      </c>
      <c r="EH1558">
        <v>2</v>
      </c>
      <c r="EI1558">
        <v>0</v>
      </c>
      <c r="EJ1558">
        <v>2</v>
      </c>
      <c r="EK1558">
        <v>2</v>
      </c>
      <c r="ES1558">
        <v>2</v>
      </c>
      <c r="FA1558">
        <v>1</v>
      </c>
      <c r="FB1558">
        <v>1956</v>
      </c>
      <c r="FC1558">
        <v>0</v>
      </c>
      <c r="FD1558">
        <v>1</v>
      </c>
      <c r="FE1558">
        <v>2</v>
      </c>
      <c r="FF1558">
        <v>2</v>
      </c>
      <c r="FG1558">
        <v>2</v>
      </c>
      <c r="FH1558">
        <v>2</v>
      </c>
      <c r="FI1558">
        <v>1</v>
      </c>
      <c r="FJ1558">
        <v>1</v>
      </c>
      <c r="FK1558" t="s">
        <v>43</v>
      </c>
      <c r="FL1558">
        <v>2</v>
      </c>
      <c r="FM1558">
        <v>1</v>
      </c>
      <c r="FN1558">
        <v>25</v>
      </c>
      <c r="FO1558">
        <v>2</v>
      </c>
      <c r="FR1558">
        <v>2</v>
      </c>
      <c r="FT1558">
        <v>2</v>
      </c>
      <c r="FV1558">
        <v>1</v>
      </c>
      <c r="FW1558">
        <v>1</v>
      </c>
      <c r="FX1558">
        <v>1</v>
      </c>
      <c r="FY1558">
        <v>1</v>
      </c>
      <c r="GA1558">
        <v>2</v>
      </c>
      <c r="GQ1558">
        <v>2</v>
      </c>
      <c r="GS1558">
        <v>2</v>
      </c>
      <c r="GT1558">
        <v>2</v>
      </c>
      <c r="HE1558">
        <v>1</v>
      </c>
      <c r="HF1558">
        <v>2006</v>
      </c>
      <c r="HG1558">
        <v>2</v>
      </c>
      <c r="HH1558">
        <v>2</v>
      </c>
      <c r="HI1558">
        <v>2</v>
      </c>
      <c r="HJ1558">
        <v>1</v>
      </c>
      <c r="HK1558">
        <v>2</v>
      </c>
      <c r="HN1558">
        <v>2</v>
      </c>
      <c r="HT1558">
        <v>2</v>
      </c>
      <c r="IA1558">
        <v>2</v>
      </c>
    </row>
    <row r="1559" spans="1:235" x14ac:dyDescent="0.25">
      <c r="A1559">
        <v>240</v>
      </c>
      <c r="B1559">
        <v>1</v>
      </c>
      <c r="E1559">
        <v>1</v>
      </c>
      <c r="F1559">
        <v>2</v>
      </c>
      <c r="G1559">
        <v>38</v>
      </c>
      <c r="H1559">
        <v>40</v>
      </c>
      <c r="I1559">
        <v>40</v>
      </c>
      <c r="J1559">
        <v>40</v>
      </c>
      <c r="K1559">
        <v>-88</v>
      </c>
      <c r="L1559">
        <v>-88</v>
      </c>
      <c r="M1559">
        <v>-88</v>
      </c>
      <c r="N1559">
        <v>-88</v>
      </c>
      <c r="O1559">
        <v>-88</v>
      </c>
      <c r="P1559">
        <v>-88</v>
      </c>
      <c r="Q1559">
        <v>-88</v>
      </c>
      <c r="R1559">
        <v>-88</v>
      </c>
      <c r="S1559">
        <v>-88</v>
      </c>
      <c r="T1559">
        <v>30</v>
      </c>
      <c r="U1559">
        <v>30</v>
      </c>
      <c r="V1559">
        <v>30</v>
      </c>
      <c r="W1559">
        <v>-99</v>
      </c>
      <c r="X1559">
        <v>30</v>
      </c>
      <c r="Y1559">
        <v>38</v>
      </c>
      <c r="Z1559">
        <v>40</v>
      </c>
      <c r="AA1559">
        <v>40</v>
      </c>
      <c r="AB1559">
        <v>40</v>
      </c>
      <c r="AC1559">
        <v>-88</v>
      </c>
      <c r="AD1559">
        <v>-88</v>
      </c>
      <c r="AE1559">
        <v>-88</v>
      </c>
      <c r="AF1559">
        <v>-88</v>
      </c>
      <c r="AG1559">
        <v>-88</v>
      </c>
      <c r="AH1559">
        <v>-88</v>
      </c>
      <c r="AI1559">
        <v>-88</v>
      </c>
      <c r="AJ1559">
        <v>-88</v>
      </c>
      <c r="AK1559">
        <v>-88</v>
      </c>
      <c r="AL1559">
        <v>30</v>
      </c>
      <c r="AM1559">
        <v>30</v>
      </c>
      <c r="AN1559">
        <v>30</v>
      </c>
      <c r="AO1559">
        <v>-99</v>
      </c>
      <c r="AP1559">
        <v>30</v>
      </c>
      <c r="AQ1559">
        <v>38</v>
      </c>
      <c r="AR1559">
        <v>40</v>
      </c>
      <c r="AS1559">
        <v>40</v>
      </c>
      <c r="AT1559">
        <v>40</v>
      </c>
      <c r="AU1559">
        <v>-88</v>
      </c>
      <c r="AV1559">
        <v>-88</v>
      </c>
      <c r="AW1559">
        <v>-88</v>
      </c>
      <c r="AX1559">
        <v>-88</v>
      </c>
      <c r="AY1559">
        <v>-88</v>
      </c>
      <c r="AZ1559">
        <v>-88</v>
      </c>
      <c r="BA1559">
        <v>-88</v>
      </c>
      <c r="BB1559">
        <v>-88</v>
      </c>
      <c r="BC1559">
        <v>-88</v>
      </c>
      <c r="BD1559">
        <v>30</v>
      </c>
      <c r="BE1559">
        <v>30</v>
      </c>
      <c r="BF1559">
        <v>30</v>
      </c>
      <c r="BG1559">
        <v>-99</v>
      </c>
      <c r="BH1559">
        <v>30</v>
      </c>
      <c r="CN1559">
        <v>2</v>
      </c>
      <c r="CO1559">
        <v>2</v>
      </c>
      <c r="CP1559">
        <v>2</v>
      </c>
      <c r="EG1559">
        <v>0</v>
      </c>
      <c r="EH1559">
        <v>2</v>
      </c>
      <c r="EI1559">
        <v>0</v>
      </c>
      <c r="EJ1559">
        <v>2</v>
      </c>
      <c r="EK1559">
        <v>2</v>
      </c>
      <c r="ES1559">
        <v>2</v>
      </c>
      <c r="FA1559">
        <v>1</v>
      </c>
      <c r="FB1559">
        <v>1990</v>
      </c>
      <c r="FC1559">
        <v>0</v>
      </c>
      <c r="FD1559">
        <v>1</v>
      </c>
      <c r="FE1559">
        <v>2</v>
      </c>
      <c r="FF1559">
        <v>2</v>
      </c>
      <c r="FG1559">
        <v>2</v>
      </c>
      <c r="FH1559">
        <v>2</v>
      </c>
      <c r="FI1559">
        <v>2</v>
      </c>
      <c r="FJ1559">
        <v>2</v>
      </c>
      <c r="FL1559">
        <v>2</v>
      </c>
      <c r="FM1559">
        <v>1</v>
      </c>
      <c r="FN1559">
        <v>23</v>
      </c>
      <c r="FO1559">
        <v>2</v>
      </c>
      <c r="FR1559">
        <v>2</v>
      </c>
      <c r="FT1559">
        <v>2</v>
      </c>
      <c r="FV1559">
        <v>1</v>
      </c>
      <c r="FW1559">
        <v>2</v>
      </c>
      <c r="FX1559">
        <v>2</v>
      </c>
      <c r="FY1559">
        <v>1</v>
      </c>
      <c r="GA1559">
        <v>2</v>
      </c>
      <c r="GQ1559">
        <v>1</v>
      </c>
      <c r="GS1559">
        <v>2</v>
      </c>
      <c r="GT1559">
        <v>2</v>
      </c>
      <c r="HE1559">
        <v>2</v>
      </c>
      <c r="HN1559">
        <v>2</v>
      </c>
      <c r="HT1559">
        <v>1</v>
      </c>
      <c r="HU1559">
        <v>1</v>
      </c>
      <c r="HV1559">
        <v>2</v>
      </c>
      <c r="HW1559">
        <v>2</v>
      </c>
      <c r="HX1559">
        <v>2</v>
      </c>
      <c r="HY1559">
        <v>2</v>
      </c>
      <c r="IA1559">
        <v>2</v>
      </c>
    </row>
    <row r="1560" spans="1:235" x14ac:dyDescent="0.25">
      <c r="A1560">
        <v>310</v>
      </c>
      <c r="B1560">
        <v>3</v>
      </c>
      <c r="C1560" t="s">
        <v>41</v>
      </c>
      <c r="D1560">
        <v>15</v>
      </c>
      <c r="E1560">
        <v>1</v>
      </c>
      <c r="F1560">
        <v>1</v>
      </c>
      <c r="G1560">
        <v>30</v>
      </c>
      <c r="H1560">
        <v>30</v>
      </c>
      <c r="I1560">
        <v>30</v>
      </c>
      <c r="J1560">
        <v>30</v>
      </c>
      <c r="K1560">
        <v>30</v>
      </c>
      <c r="L1560">
        <v>40</v>
      </c>
      <c r="M1560">
        <v>40</v>
      </c>
      <c r="N1560">
        <v>40</v>
      </c>
      <c r="O1560">
        <v>32</v>
      </c>
      <c r="P1560">
        <v>30</v>
      </c>
      <c r="Q1560">
        <v>28</v>
      </c>
      <c r="R1560">
        <v>20</v>
      </c>
      <c r="S1560">
        <v>24</v>
      </c>
      <c r="T1560">
        <v>28</v>
      </c>
      <c r="U1560">
        <v>30</v>
      </c>
      <c r="V1560">
        <v>30</v>
      </c>
      <c r="W1560">
        <v>30</v>
      </c>
      <c r="X1560">
        <v>30</v>
      </c>
      <c r="Y1560">
        <v>28</v>
      </c>
      <c r="Z1560">
        <v>28</v>
      </c>
      <c r="AA1560">
        <v>28</v>
      </c>
      <c r="AB1560">
        <v>28</v>
      </c>
      <c r="AC1560">
        <v>28</v>
      </c>
      <c r="AD1560">
        <v>36</v>
      </c>
      <c r="AE1560">
        <v>36</v>
      </c>
      <c r="AF1560">
        <v>35</v>
      </c>
      <c r="AG1560">
        <v>30</v>
      </c>
      <c r="AH1560">
        <v>28</v>
      </c>
      <c r="AI1560">
        <v>25</v>
      </c>
      <c r="AJ1560">
        <v>20</v>
      </c>
      <c r="AK1560">
        <v>22</v>
      </c>
      <c r="AL1560">
        <v>25</v>
      </c>
      <c r="AM1560">
        <v>30</v>
      </c>
      <c r="AN1560">
        <v>30</v>
      </c>
      <c r="AO1560">
        <v>30</v>
      </c>
      <c r="AP1560">
        <v>30</v>
      </c>
      <c r="AQ1560">
        <v>27</v>
      </c>
      <c r="AR1560">
        <v>27</v>
      </c>
      <c r="AS1560">
        <v>27</v>
      </c>
      <c r="AT1560">
        <v>27</v>
      </c>
      <c r="AU1560">
        <v>25</v>
      </c>
      <c r="AV1560">
        <v>30</v>
      </c>
      <c r="AW1560">
        <v>32</v>
      </c>
      <c r="AX1560">
        <v>30</v>
      </c>
      <c r="AY1560">
        <v>27</v>
      </c>
      <c r="AZ1560">
        <v>26</v>
      </c>
      <c r="BA1560">
        <v>20</v>
      </c>
      <c r="BB1560">
        <v>18</v>
      </c>
      <c r="BC1560">
        <v>20</v>
      </c>
      <c r="BD1560">
        <v>22</v>
      </c>
      <c r="BE1560">
        <v>28</v>
      </c>
      <c r="BF1560">
        <v>28</v>
      </c>
      <c r="BG1560">
        <v>28</v>
      </c>
      <c r="BH1560">
        <v>28</v>
      </c>
      <c r="CN1560">
        <v>2</v>
      </c>
      <c r="CO1560">
        <v>2</v>
      </c>
      <c r="CP1560">
        <v>2</v>
      </c>
      <c r="EG1560">
        <v>0</v>
      </c>
      <c r="EH1560">
        <v>2</v>
      </c>
      <c r="EI1560">
        <v>0</v>
      </c>
      <c r="EJ1560">
        <v>2</v>
      </c>
      <c r="EK1560">
        <v>2</v>
      </c>
      <c r="ES1560">
        <v>2</v>
      </c>
      <c r="FA1560">
        <v>1</v>
      </c>
      <c r="FB1560">
        <v>1999</v>
      </c>
      <c r="FC1560">
        <v>0</v>
      </c>
      <c r="FD1560">
        <v>1</v>
      </c>
      <c r="FE1560">
        <v>2</v>
      </c>
      <c r="FF1560">
        <v>2</v>
      </c>
      <c r="FG1560">
        <v>2</v>
      </c>
      <c r="FH1560">
        <v>2</v>
      </c>
      <c r="FI1560">
        <v>2</v>
      </c>
      <c r="FJ1560">
        <v>1</v>
      </c>
      <c r="FK1560" t="s">
        <v>49</v>
      </c>
      <c r="FL1560">
        <v>2</v>
      </c>
      <c r="FM1560">
        <v>1</v>
      </c>
      <c r="FN1560">
        <v>20</v>
      </c>
      <c r="FO1560">
        <v>2</v>
      </c>
      <c r="FR1560">
        <v>2</v>
      </c>
      <c r="FT1560">
        <v>2</v>
      </c>
      <c r="FV1560">
        <v>1</v>
      </c>
      <c r="FW1560">
        <v>1</v>
      </c>
      <c r="FX1560">
        <v>2</v>
      </c>
      <c r="FY1560">
        <v>1</v>
      </c>
      <c r="GA1560">
        <v>3</v>
      </c>
      <c r="GQ1560">
        <v>1</v>
      </c>
      <c r="GS1560">
        <v>2</v>
      </c>
      <c r="GT1560">
        <v>2</v>
      </c>
      <c r="HE1560">
        <v>1</v>
      </c>
      <c r="HF1560">
        <v>2006</v>
      </c>
      <c r="HG1560">
        <v>2</v>
      </c>
      <c r="HH1560">
        <v>2</v>
      </c>
      <c r="HI1560">
        <v>2</v>
      </c>
      <c r="HJ1560">
        <v>2</v>
      </c>
      <c r="HK1560">
        <v>2</v>
      </c>
      <c r="HN1560">
        <v>2</v>
      </c>
      <c r="HT1560">
        <v>2</v>
      </c>
      <c r="IA1560">
        <v>2</v>
      </c>
    </row>
    <row r="1561" spans="1:235" x14ac:dyDescent="0.25">
      <c r="A1561">
        <v>239</v>
      </c>
      <c r="B1561">
        <v>1</v>
      </c>
      <c r="E1561">
        <v>1</v>
      </c>
      <c r="F1561">
        <v>2</v>
      </c>
      <c r="G1561">
        <v>28</v>
      </c>
      <c r="H1561">
        <v>30</v>
      </c>
      <c r="I1561">
        <v>35</v>
      </c>
      <c r="J1561">
        <v>34</v>
      </c>
      <c r="K1561">
        <v>37</v>
      </c>
      <c r="L1561">
        <v>40</v>
      </c>
      <c r="M1561">
        <v>-88</v>
      </c>
      <c r="N1561">
        <v>40</v>
      </c>
      <c r="O1561">
        <v>40</v>
      </c>
      <c r="P1561">
        <v>-88</v>
      </c>
      <c r="Q1561">
        <v>-88</v>
      </c>
      <c r="R1561">
        <v>-88</v>
      </c>
      <c r="S1561">
        <v>25</v>
      </c>
      <c r="T1561">
        <v>27</v>
      </c>
      <c r="U1561">
        <v>30</v>
      </c>
      <c r="V1561">
        <v>30</v>
      </c>
      <c r="W1561">
        <v>-99</v>
      </c>
      <c r="X1561">
        <v>30</v>
      </c>
      <c r="Y1561">
        <v>28</v>
      </c>
      <c r="Z1561">
        <v>30</v>
      </c>
      <c r="AA1561">
        <v>35</v>
      </c>
      <c r="AB1561">
        <v>34</v>
      </c>
      <c r="AC1561">
        <v>37</v>
      </c>
      <c r="AD1561">
        <v>40</v>
      </c>
      <c r="AE1561">
        <v>-88</v>
      </c>
      <c r="AF1561">
        <v>40</v>
      </c>
      <c r="AG1561">
        <v>40</v>
      </c>
      <c r="AH1561">
        <v>-88</v>
      </c>
      <c r="AI1561">
        <v>-88</v>
      </c>
      <c r="AJ1561">
        <v>-88</v>
      </c>
      <c r="AK1561">
        <v>25</v>
      </c>
      <c r="AL1561">
        <v>27</v>
      </c>
      <c r="AM1561">
        <v>30</v>
      </c>
      <c r="AN1561">
        <v>30</v>
      </c>
      <c r="AO1561">
        <v>-99</v>
      </c>
      <c r="AP1561">
        <v>30</v>
      </c>
      <c r="AQ1561">
        <v>28</v>
      </c>
      <c r="AR1561">
        <v>30</v>
      </c>
      <c r="AS1561">
        <v>35</v>
      </c>
      <c r="AT1561">
        <v>34</v>
      </c>
      <c r="AU1561">
        <v>37</v>
      </c>
      <c r="AV1561">
        <v>40</v>
      </c>
      <c r="AW1561">
        <v>-88</v>
      </c>
      <c r="AX1561">
        <v>40</v>
      </c>
      <c r="AY1561">
        <v>40</v>
      </c>
      <c r="AZ1561">
        <v>-88</v>
      </c>
      <c r="BA1561">
        <v>-88</v>
      </c>
      <c r="BB1561">
        <v>-88</v>
      </c>
      <c r="BC1561">
        <v>25</v>
      </c>
      <c r="BD1561">
        <v>27</v>
      </c>
      <c r="BE1561">
        <v>30</v>
      </c>
      <c r="BF1561">
        <v>30</v>
      </c>
      <c r="BG1561">
        <v>-99</v>
      </c>
      <c r="BH1561">
        <v>30</v>
      </c>
      <c r="CN1561">
        <v>2</v>
      </c>
      <c r="CO1561">
        <v>2</v>
      </c>
      <c r="CP1561">
        <v>2</v>
      </c>
      <c r="EG1561">
        <v>0</v>
      </c>
      <c r="EH1561">
        <v>2</v>
      </c>
      <c r="EI1561">
        <v>0</v>
      </c>
      <c r="EJ1561">
        <v>2</v>
      </c>
      <c r="EK1561">
        <v>2</v>
      </c>
      <c r="ES1561">
        <v>2</v>
      </c>
      <c r="FA1561">
        <v>1</v>
      </c>
      <c r="FB1561">
        <v>1989</v>
      </c>
      <c r="FC1561">
        <v>9</v>
      </c>
      <c r="FD1561">
        <v>1</v>
      </c>
      <c r="FE1561">
        <v>2</v>
      </c>
      <c r="FF1561">
        <v>2</v>
      </c>
      <c r="FG1561">
        <v>2</v>
      </c>
      <c r="FH1561">
        <v>2</v>
      </c>
      <c r="FI1561">
        <v>2</v>
      </c>
      <c r="FJ1561">
        <v>2</v>
      </c>
      <c r="FL1561">
        <v>2</v>
      </c>
      <c r="FM1561">
        <v>1</v>
      </c>
      <c r="FN1561">
        <v>22</v>
      </c>
      <c r="FO1561">
        <v>2</v>
      </c>
      <c r="FR1561">
        <v>2</v>
      </c>
      <c r="FT1561">
        <v>2</v>
      </c>
      <c r="FV1561">
        <v>1</v>
      </c>
      <c r="FW1561">
        <v>2</v>
      </c>
      <c r="FX1561">
        <v>2</v>
      </c>
      <c r="FY1561">
        <v>1</v>
      </c>
      <c r="GA1561">
        <v>2</v>
      </c>
      <c r="GQ1561">
        <v>2</v>
      </c>
      <c r="GS1561">
        <v>2</v>
      </c>
      <c r="GT1561">
        <v>2</v>
      </c>
      <c r="HE1561">
        <v>1</v>
      </c>
      <c r="HF1561">
        <v>2003</v>
      </c>
      <c r="HG1561">
        <v>2</v>
      </c>
      <c r="HH1561">
        <v>1</v>
      </c>
      <c r="HI1561">
        <v>2</v>
      </c>
      <c r="HJ1561">
        <v>1</v>
      </c>
      <c r="HK1561">
        <v>1</v>
      </c>
      <c r="HL1561">
        <v>4</v>
      </c>
      <c r="HM1561">
        <v>3</v>
      </c>
      <c r="HN1561">
        <v>2</v>
      </c>
      <c r="HT1561">
        <v>2</v>
      </c>
      <c r="IA1561">
        <v>2</v>
      </c>
    </row>
    <row r="1562" spans="1:235" x14ac:dyDescent="0.25">
      <c r="A1562">
        <v>164</v>
      </c>
      <c r="B1562">
        <v>1</v>
      </c>
      <c r="E1562">
        <v>1</v>
      </c>
      <c r="F1562">
        <v>2</v>
      </c>
      <c r="G1562">
        <v>30</v>
      </c>
      <c r="H1562">
        <v>25</v>
      </c>
      <c r="I1562">
        <v>30</v>
      </c>
      <c r="J1562">
        <v>36</v>
      </c>
      <c r="K1562">
        <v>25</v>
      </c>
      <c r="L1562">
        <v>20</v>
      </c>
      <c r="M1562">
        <v>30</v>
      </c>
      <c r="N1562">
        <v>40</v>
      </c>
      <c r="O1562">
        <v>40</v>
      </c>
      <c r="P1562">
        <v>35</v>
      </c>
      <c r="Q1562">
        <v>35</v>
      </c>
      <c r="R1562">
        <v>30</v>
      </c>
      <c r="S1562">
        <v>35</v>
      </c>
      <c r="T1562">
        <v>35</v>
      </c>
      <c r="U1562">
        <v>20</v>
      </c>
      <c r="V1562">
        <v>25</v>
      </c>
      <c r="W1562">
        <v>-99</v>
      </c>
      <c r="X1562">
        <v>25</v>
      </c>
      <c r="Y1562">
        <v>30</v>
      </c>
      <c r="Z1562">
        <v>25</v>
      </c>
      <c r="AA1562">
        <v>30</v>
      </c>
      <c r="AB1562">
        <v>36</v>
      </c>
      <c r="AC1562">
        <v>25</v>
      </c>
      <c r="AD1562">
        <v>20</v>
      </c>
      <c r="AE1562">
        <v>30</v>
      </c>
      <c r="AF1562">
        <v>40</v>
      </c>
      <c r="AG1562">
        <v>40</v>
      </c>
      <c r="AH1562">
        <v>35</v>
      </c>
      <c r="AI1562">
        <v>35</v>
      </c>
      <c r="AJ1562">
        <v>30</v>
      </c>
      <c r="AK1562">
        <v>35</v>
      </c>
      <c r="AL1562">
        <v>35</v>
      </c>
      <c r="AM1562">
        <v>20</v>
      </c>
      <c r="AN1562">
        <v>25</v>
      </c>
      <c r="AO1562">
        <v>-99</v>
      </c>
      <c r="AP1562">
        <v>25</v>
      </c>
      <c r="AQ1562">
        <v>30</v>
      </c>
      <c r="AR1562">
        <v>25</v>
      </c>
      <c r="AS1562">
        <v>30</v>
      </c>
      <c r="AT1562">
        <v>36</v>
      </c>
      <c r="AU1562">
        <v>25</v>
      </c>
      <c r="AV1562">
        <v>20</v>
      </c>
      <c r="AW1562">
        <v>30</v>
      </c>
      <c r="AX1562">
        <v>40</v>
      </c>
      <c r="AY1562">
        <v>40</v>
      </c>
      <c r="AZ1562">
        <v>35</v>
      </c>
      <c r="BA1562">
        <v>35</v>
      </c>
      <c r="BB1562">
        <v>30</v>
      </c>
      <c r="BC1562">
        <v>35</v>
      </c>
      <c r="BD1562">
        <v>35</v>
      </c>
      <c r="BE1562">
        <v>20</v>
      </c>
      <c r="BF1562">
        <v>25</v>
      </c>
      <c r="BG1562">
        <v>-99</v>
      </c>
      <c r="BH1562">
        <v>25</v>
      </c>
      <c r="CN1562">
        <v>2</v>
      </c>
      <c r="CO1562">
        <v>2</v>
      </c>
      <c r="CP1562">
        <v>2</v>
      </c>
      <c r="EG1562">
        <v>0</v>
      </c>
      <c r="EH1562">
        <v>2</v>
      </c>
      <c r="EI1562">
        <v>0</v>
      </c>
      <c r="EJ1562">
        <v>2</v>
      </c>
      <c r="EK1562">
        <v>2</v>
      </c>
      <c r="ES1562">
        <v>2</v>
      </c>
      <c r="FA1562">
        <v>1</v>
      </c>
      <c r="FB1562">
        <v>1989</v>
      </c>
      <c r="FC1562">
        <v>0</v>
      </c>
      <c r="FD1562">
        <v>1</v>
      </c>
      <c r="FE1562">
        <v>2</v>
      </c>
      <c r="FF1562">
        <v>2</v>
      </c>
      <c r="FG1562">
        <v>2</v>
      </c>
      <c r="FH1562">
        <v>2</v>
      </c>
      <c r="FI1562">
        <v>2</v>
      </c>
      <c r="FJ1562">
        <v>2</v>
      </c>
      <c r="FL1562">
        <v>2</v>
      </c>
      <c r="FM1562">
        <v>1</v>
      </c>
      <c r="FN1562">
        <v>20</v>
      </c>
      <c r="FO1562">
        <v>2</v>
      </c>
      <c r="FR1562">
        <v>2</v>
      </c>
      <c r="FT1562">
        <v>2</v>
      </c>
      <c r="FV1562">
        <v>1</v>
      </c>
      <c r="FW1562">
        <v>2</v>
      </c>
      <c r="FX1562">
        <v>2</v>
      </c>
      <c r="FY1562">
        <v>1</v>
      </c>
      <c r="GA1562">
        <v>2</v>
      </c>
      <c r="GQ1562">
        <v>1</v>
      </c>
      <c r="GS1562">
        <v>2</v>
      </c>
      <c r="GT1562">
        <v>2</v>
      </c>
      <c r="HE1562">
        <v>2</v>
      </c>
      <c r="HN1562">
        <v>2</v>
      </c>
      <c r="HT1562">
        <v>2</v>
      </c>
      <c r="IA1562">
        <v>2</v>
      </c>
    </row>
    <row r="1563" spans="1:235" x14ac:dyDescent="0.25">
      <c r="A1563">
        <v>237</v>
      </c>
      <c r="B1563">
        <v>1</v>
      </c>
      <c r="E1563">
        <v>1</v>
      </c>
      <c r="F1563">
        <v>2</v>
      </c>
      <c r="G1563">
        <v>-88</v>
      </c>
      <c r="H1563">
        <v>28</v>
      </c>
      <c r="I1563">
        <v>30</v>
      </c>
      <c r="J1563">
        <v>32</v>
      </c>
      <c r="K1563">
        <v>35</v>
      </c>
      <c r="L1563">
        <v>40</v>
      </c>
      <c r="M1563">
        <v>-88</v>
      </c>
      <c r="N1563">
        <v>-88</v>
      </c>
      <c r="O1563">
        <v>-88</v>
      </c>
      <c r="P1563">
        <v>-88</v>
      </c>
      <c r="Q1563">
        <v>-88</v>
      </c>
      <c r="R1563">
        <v>-88</v>
      </c>
      <c r="S1563">
        <v>-88</v>
      </c>
      <c r="T1563">
        <v>22</v>
      </c>
      <c r="U1563">
        <v>30</v>
      </c>
      <c r="V1563">
        <v>28</v>
      </c>
      <c r="W1563">
        <v>-99</v>
      </c>
      <c r="X1563">
        <v>28</v>
      </c>
      <c r="Y1563">
        <v>-88</v>
      </c>
      <c r="Z1563">
        <v>28</v>
      </c>
      <c r="AA1563">
        <v>30</v>
      </c>
      <c r="AB1563">
        <v>32</v>
      </c>
      <c r="AC1563">
        <v>35</v>
      </c>
      <c r="AD1563">
        <v>40</v>
      </c>
      <c r="AE1563">
        <v>-88</v>
      </c>
      <c r="AF1563">
        <v>-88</v>
      </c>
      <c r="AG1563">
        <v>-88</v>
      </c>
      <c r="AH1563">
        <v>-88</v>
      </c>
      <c r="AI1563">
        <v>-88</v>
      </c>
      <c r="AJ1563">
        <v>-88</v>
      </c>
      <c r="AK1563">
        <v>-88</v>
      </c>
      <c r="AL1563">
        <v>22</v>
      </c>
      <c r="AM1563">
        <v>30</v>
      </c>
      <c r="AN1563">
        <v>28</v>
      </c>
      <c r="AO1563">
        <v>-99</v>
      </c>
      <c r="AP1563">
        <v>28</v>
      </c>
      <c r="AQ1563">
        <v>-88</v>
      </c>
      <c r="AR1563">
        <v>28</v>
      </c>
      <c r="AS1563">
        <v>30</v>
      </c>
      <c r="AT1563">
        <v>32</v>
      </c>
      <c r="AU1563">
        <v>35</v>
      </c>
      <c r="AV1563">
        <v>40</v>
      </c>
      <c r="AW1563">
        <v>-88</v>
      </c>
      <c r="AX1563">
        <v>-88</v>
      </c>
      <c r="AY1563">
        <v>-88</v>
      </c>
      <c r="AZ1563">
        <v>-88</v>
      </c>
      <c r="BA1563">
        <v>-88</v>
      </c>
      <c r="BB1563">
        <v>-88</v>
      </c>
      <c r="BC1563">
        <v>-88</v>
      </c>
      <c r="BD1563">
        <v>22</v>
      </c>
      <c r="BE1563">
        <v>30</v>
      </c>
      <c r="BF1563">
        <v>28</v>
      </c>
      <c r="BG1563">
        <v>-99</v>
      </c>
      <c r="BH1563">
        <v>28</v>
      </c>
      <c r="CN1563">
        <v>2</v>
      </c>
      <c r="CO1563">
        <v>2</v>
      </c>
      <c r="CP1563">
        <v>2</v>
      </c>
      <c r="EG1563">
        <v>0</v>
      </c>
      <c r="EH1563">
        <v>2</v>
      </c>
      <c r="EI1563">
        <v>0</v>
      </c>
      <c r="EJ1563">
        <v>2</v>
      </c>
      <c r="EK1563">
        <v>2</v>
      </c>
      <c r="ES1563">
        <v>2</v>
      </c>
      <c r="FA1563">
        <v>1</v>
      </c>
      <c r="FB1563">
        <v>1985</v>
      </c>
      <c r="FC1563">
        <v>14.7</v>
      </c>
      <c r="FD1563">
        <v>1</v>
      </c>
      <c r="FE1563">
        <v>2</v>
      </c>
      <c r="FF1563">
        <v>2</v>
      </c>
      <c r="FG1563">
        <v>2</v>
      </c>
      <c r="FH1563">
        <v>2</v>
      </c>
      <c r="FI1563">
        <v>2</v>
      </c>
      <c r="FJ1563">
        <v>2</v>
      </c>
      <c r="FL1563">
        <v>1</v>
      </c>
      <c r="FM1563">
        <v>1</v>
      </c>
      <c r="FN1563">
        <v>22</v>
      </c>
      <c r="FO1563">
        <v>2</v>
      </c>
      <c r="FR1563">
        <v>2</v>
      </c>
      <c r="FT1563">
        <v>2</v>
      </c>
      <c r="FV1563">
        <v>1</v>
      </c>
      <c r="FW1563">
        <v>2</v>
      </c>
      <c r="FX1563">
        <v>2</v>
      </c>
      <c r="FY1563">
        <v>1</v>
      </c>
      <c r="GA1563">
        <v>2</v>
      </c>
      <c r="GQ1563">
        <v>1</v>
      </c>
      <c r="GS1563">
        <v>2</v>
      </c>
      <c r="GT1563">
        <v>2</v>
      </c>
      <c r="HE1563">
        <v>2</v>
      </c>
      <c r="HN1563">
        <v>2</v>
      </c>
      <c r="HT1563">
        <v>1</v>
      </c>
      <c r="HU1563">
        <v>2</v>
      </c>
      <c r="HV1563">
        <v>2</v>
      </c>
      <c r="HW1563">
        <v>1</v>
      </c>
      <c r="HX1563">
        <v>2</v>
      </c>
      <c r="HY1563">
        <v>2</v>
      </c>
      <c r="IA1563">
        <v>2</v>
      </c>
    </row>
    <row r="1564" spans="1:235" x14ac:dyDescent="0.25">
      <c r="A1564">
        <v>306</v>
      </c>
      <c r="CN1564">
        <v>2</v>
      </c>
      <c r="CO1564">
        <v>2</v>
      </c>
      <c r="CP1564">
        <v>2</v>
      </c>
      <c r="EG1564">
        <v>0</v>
      </c>
      <c r="EH1564">
        <v>2</v>
      </c>
      <c r="EI1564">
        <v>0</v>
      </c>
      <c r="EJ1564">
        <v>2</v>
      </c>
      <c r="EK1564">
        <v>2</v>
      </c>
      <c r="ES1564">
        <v>2</v>
      </c>
      <c r="FA1564">
        <v>1</v>
      </c>
      <c r="FB1564">
        <v>2001</v>
      </c>
      <c r="FC1564">
        <v>0</v>
      </c>
      <c r="FD1564">
        <v>1</v>
      </c>
      <c r="FE1564">
        <v>2</v>
      </c>
      <c r="FF1564">
        <v>2</v>
      </c>
      <c r="FG1564">
        <v>2</v>
      </c>
      <c r="FH1564">
        <v>2</v>
      </c>
      <c r="FI1564">
        <v>2</v>
      </c>
      <c r="FJ1564">
        <v>1</v>
      </c>
      <c r="FK1564" t="s">
        <v>48</v>
      </c>
      <c r="FL1564">
        <v>2</v>
      </c>
      <c r="FM1564">
        <v>1</v>
      </c>
      <c r="FN1564">
        <v>20</v>
      </c>
      <c r="FO1564">
        <v>2</v>
      </c>
      <c r="FR1564">
        <v>2</v>
      </c>
      <c r="FT1564">
        <v>2</v>
      </c>
      <c r="FV1564">
        <v>1</v>
      </c>
      <c r="FW1564">
        <v>1</v>
      </c>
      <c r="FX1564">
        <v>2</v>
      </c>
      <c r="FY1564">
        <v>1</v>
      </c>
      <c r="GA1564">
        <v>3</v>
      </c>
      <c r="GQ1564">
        <v>1</v>
      </c>
      <c r="GS1564">
        <v>2</v>
      </c>
      <c r="GT1564">
        <v>1</v>
      </c>
      <c r="GU1564">
        <v>1</v>
      </c>
      <c r="GV1564">
        <v>2</v>
      </c>
      <c r="GW1564">
        <v>2</v>
      </c>
      <c r="GX1564">
        <v>2</v>
      </c>
      <c r="GY1564">
        <v>2</v>
      </c>
      <c r="GZ1564">
        <v>2</v>
      </c>
      <c r="HA1564">
        <v>2</v>
      </c>
      <c r="HB1564">
        <v>2</v>
      </c>
      <c r="HE1564">
        <v>1</v>
      </c>
      <c r="HF1564">
        <v>2002</v>
      </c>
      <c r="HG1564">
        <v>2</v>
      </c>
      <c r="HH1564">
        <v>2</v>
      </c>
      <c r="HI1564">
        <v>1</v>
      </c>
      <c r="HJ1564">
        <v>1</v>
      </c>
      <c r="HK1564">
        <v>2</v>
      </c>
      <c r="HN1564">
        <v>2</v>
      </c>
      <c r="HT1564">
        <v>1</v>
      </c>
      <c r="HU1564">
        <v>2</v>
      </c>
      <c r="HV1564">
        <v>2</v>
      </c>
      <c r="HW1564">
        <v>1</v>
      </c>
      <c r="HX1564">
        <v>2</v>
      </c>
      <c r="HY1564">
        <v>2</v>
      </c>
      <c r="IA1564">
        <v>2</v>
      </c>
    </row>
    <row r="1565" spans="1:235" x14ac:dyDescent="0.25">
      <c r="A1565">
        <v>163</v>
      </c>
      <c r="CN1565">
        <v>2</v>
      </c>
      <c r="CO1565">
        <v>2</v>
      </c>
      <c r="CP1565">
        <v>2</v>
      </c>
      <c r="EG1565">
        <v>0</v>
      </c>
      <c r="EH1565">
        <v>2</v>
      </c>
      <c r="EI1565">
        <v>0</v>
      </c>
      <c r="EJ1565">
        <v>2</v>
      </c>
      <c r="EK1565">
        <v>2</v>
      </c>
      <c r="ES1565">
        <v>2</v>
      </c>
      <c r="FA1565">
        <v>1</v>
      </c>
      <c r="FB1565">
        <v>1980</v>
      </c>
      <c r="FC1565">
        <v>100</v>
      </c>
      <c r="FL1565">
        <v>2</v>
      </c>
      <c r="FM1565">
        <v>1</v>
      </c>
      <c r="FN1565">
        <v>20</v>
      </c>
      <c r="FO1565">
        <v>2</v>
      </c>
      <c r="FR1565">
        <v>2</v>
      </c>
      <c r="FT1565">
        <v>2</v>
      </c>
      <c r="FV1565">
        <v>1</v>
      </c>
      <c r="FW1565">
        <v>2</v>
      </c>
      <c r="FX1565">
        <v>2</v>
      </c>
      <c r="FY1565">
        <v>1</v>
      </c>
      <c r="GA1565">
        <v>2</v>
      </c>
      <c r="GQ1565">
        <v>1</v>
      </c>
      <c r="GS1565">
        <v>2</v>
      </c>
      <c r="GT1565">
        <v>2</v>
      </c>
      <c r="HE1565">
        <v>2</v>
      </c>
      <c r="HN1565">
        <v>2</v>
      </c>
      <c r="HT1565">
        <v>2</v>
      </c>
      <c r="IA1565">
        <v>2</v>
      </c>
    </row>
    <row r="1566" spans="1:235" x14ac:dyDescent="0.25">
      <c r="A1566">
        <v>193</v>
      </c>
      <c r="CN1566">
        <v>2</v>
      </c>
      <c r="CO1566">
        <v>2</v>
      </c>
      <c r="CP1566">
        <v>2</v>
      </c>
      <c r="EG1566">
        <v>0</v>
      </c>
      <c r="EH1566">
        <v>2</v>
      </c>
      <c r="EI1566">
        <v>0</v>
      </c>
      <c r="EJ1566">
        <v>2</v>
      </c>
      <c r="EK1566">
        <v>2</v>
      </c>
      <c r="ES1566">
        <v>2</v>
      </c>
      <c r="FA1566">
        <v>1</v>
      </c>
      <c r="FB1566">
        <v>1988</v>
      </c>
      <c r="FC1566">
        <v>-99</v>
      </c>
      <c r="FL1566">
        <v>2</v>
      </c>
      <c r="FM1566">
        <v>1</v>
      </c>
      <c r="FN1566">
        <v>20</v>
      </c>
      <c r="FO1566">
        <v>2</v>
      </c>
      <c r="FR1566">
        <v>2</v>
      </c>
      <c r="FT1566">
        <v>2</v>
      </c>
      <c r="FV1566">
        <v>1</v>
      </c>
      <c r="FW1566">
        <v>1</v>
      </c>
      <c r="FX1566">
        <v>1</v>
      </c>
      <c r="FY1566">
        <v>1</v>
      </c>
      <c r="GA1566">
        <v>2</v>
      </c>
      <c r="GQ1566">
        <v>4</v>
      </c>
      <c r="GS1566">
        <v>2</v>
      </c>
      <c r="GT1566">
        <v>1</v>
      </c>
      <c r="GU1566">
        <v>2</v>
      </c>
      <c r="GV1566">
        <v>2</v>
      </c>
      <c r="GW1566">
        <v>1</v>
      </c>
      <c r="GX1566">
        <v>2</v>
      </c>
      <c r="GY1566">
        <v>2</v>
      </c>
      <c r="GZ1566">
        <v>1</v>
      </c>
      <c r="HA1566">
        <v>1</v>
      </c>
      <c r="HB1566">
        <v>1</v>
      </c>
      <c r="HC1566">
        <v>-99</v>
      </c>
      <c r="HD1566">
        <v>-88</v>
      </c>
      <c r="HE1566">
        <v>1</v>
      </c>
      <c r="HF1566">
        <v>2001</v>
      </c>
      <c r="HG1566">
        <v>1</v>
      </c>
      <c r="HH1566">
        <v>1</v>
      </c>
      <c r="HI1566">
        <v>1</v>
      </c>
      <c r="HJ1566">
        <v>1</v>
      </c>
      <c r="HK1566">
        <v>1</v>
      </c>
      <c r="HL1566">
        <v>1</v>
      </c>
      <c r="HM1566">
        <v>2</v>
      </c>
      <c r="HN1566">
        <v>2</v>
      </c>
      <c r="HT1566">
        <v>2</v>
      </c>
      <c r="IA1566">
        <v>2</v>
      </c>
    </row>
    <row r="1567" spans="1:235" x14ac:dyDescent="0.25">
      <c r="A1567">
        <v>312</v>
      </c>
      <c r="CN1567">
        <v>2</v>
      </c>
      <c r="CO1567">
        <v>2</v>
      </c>
      <c r="CP1567">
        <v>2</v>
      </c>
      <c r="EG1567">
        <v>0</v>
      </c>
      <c r="EH1567">
        <v>2</v>
      </c>
      <c r="EI1567">
        <v>0</v>
      </c>
      <c r="EJ1567">
        <v>2</v>
      </c>
      <c r="EK1567">
        <v>2</v>
      </c>
      <c r="ES1567">
        <v>2</v>
      </c>
      <c r="FA1567">
        <v>1</v>
      </c>
      <c r="FB1567">
        <v>2001</v>
      </c>
      <c r="FC1567">
        <v>-99</v>
      </c>
      <c r="FL1567">
        <v>2</v>
      </c>
      <c r="FM1567">
        <v>1</v>
      </c>
      <c r="FN1567">
        <v>20</v>
      </c>
      <c r="FO1567">
        <v>2</v>
      </c>
      <c r="FR1567">
        <v>2</v>
      </c>
      <c r="FT1567">
        <v>2</v>
      </c>
      <c r="FV1567">
        <v>1</v>
      </c>
      <c r="FW1567">
        <v>1</v>
      </c>
      <c r="FX1567">
        <v>2</v>
      </c>
      <c r="FY1567">
        <v>1</v>
      </c>
      <c r="GA1567">
        <v>3</v>
      </c>
      <c r="GQ1567">
        <v>1</v>
      </c>
      <c r="GS1567">
        <v>2</v>
      </c>
      <c r="GT1567">
        <v>2</v>
      </c>
      <c r="HE1567">
        <v>2</v>
      </c>
      <c r="HN1567">
        <v>2</v>
      </c>
      <c r="HT1567">
        <v>1</v>
      </c>
      <c r="HU1567">
        <v>1</v>
      </c>
      <c r="HV1567">
        <v>2</v>
      </c>
      <c r="HW1567">
        <v>2</v>
      </c>
      <c r="HX1567">
        <v>2</v>
      </c>
      <c r="HY1567">
        <v>2</v>
      </c>
      <c r="IA1567">
        <v>2</v>
      </c>
    </row>
    <row r="1568" spans="1:235" x14ac:dyDescent="0.25">
      <c r="A1568">
        <v>191</v>
      </c>
      <c r="B1568">
        <v>1</v>
      </c>
      <c r="E1568">
        <v>1</v>
      </c>
      <c r="F1568">
        <v>1</v>
      </c>
      <c r="G1568">
        <v>25</v>
      </c>
      <c r="H1568">
        <v>30</v>
      </c>
      <c r="I1568">
        <v>32</v>
      </c>
      <c r="J1568">
        <v>35</v>
      </c>
      <c r="K1568">
        <v>35</v>
      </c>
      <c r="L1568">
        <v>40</v>
      </c>
      <c r="M1568">
        <v>40</v>
      </c>
      <c r="N1568">
        <v>45</v>
      </c>
      <c r="O1568">
        <v>48</v>
      </c>
      <c r="P1568">
        <v>50</v>
      </c>
      <c r="Q1568">
        <v>-88</v>
      </c>
      <c r="R1568">
        <v>-88</v>
      </c>
      <c r="S1568">
        <v>35</v>
      </c>
      <c r="T1568">
        <v>38</v>
      </c>
      <c r="U1568">
        <v>35</v>
      </c>
      <c r="V1568">
        <v>40</v>
      </c>
      <c r="W1568">
        <v>-99</v>
      </c>
      <c r="X1568">
        <v>40</v>
      </c>
      <c r="Y1568">
        <v>23</v>
      </c>
      <c r="Z1568">
        <v>28</v>
      </c>
      <c r="AA1568">
        <v>30</v>
      </c>
      <c r="AB1568">
        <v>32</v>
      </c>
      <c r="AC1568">
        <v>30</v>
      </c>
      <c r="AD1568">
        <v>35</v>
      </c>
      <c r="AE1568">
        <v>38</v>
      </c>
      <c r="AF1568">
        <v>40</v>
      </c>
      <c r="AG1568">
        <v>45</v>
      </c>
      <c r="AH1568">
        <v>45</v>
      </c>
      <c r="AI1568">
        <v>-88</v>
      </c>
      <c r="AJ1568">
        <v>-88</v>
      </c>
      <c r="AK1568">
        <v>34</v>
      </c>
      <c r="AL1568">
        <v>36</v>
      </c>
      <c r="AM1568">
        <v>32</v>
      </c>
      <c r="AN1568">
        <v>35</v>
      </c>
      <c r="AO1568">
        <v>-99</v>
      </c>
      <c r="AP1568">
        <v>35</v>
      </c>
      <c r="AQ1568">
        <v>20</v>
      </c>
      <c r="AR1568">
        <v>25</v>
      </c>
      <c r="AS1568">
        <v>28</v>
      </c>
      <c r="AT1568">
        <v>30</v>
      </c>
      <c r="AU1568">
        <v>28</v>
      </c>
      <c r="AV1568">
        <v>30</v>
      </c>
      <c r="AW1568">
        <v>35</v>
      </c>
      <c r="AX1568">
        <v>35</v>
      </c>
      <c r="AY1568">
        <v>40</v>
      </c>
      <c r="AZ1568">
        <v>40</v>
      </c>
      <c r="BA1568">
        <v>-88</v>
      </c>
      <c r="BB1568">
        <v>-88</v>
      </c>
      <c r="BC1568">
        <v>30</v>
      </c>
      <c r="BD1568">
        <v>30</v>
      </c>
      <c r="BE1568">
        <v>30</v>
      </c>
      <c r="BF1568">
        <v>30</v>
      </c>
      <c r="BG1568">
        <v>-99</v>
      </c>
      <c r="BH1568">
        <v>30</v>
      </c>
      <c r="CN1568">
        <v>2</v>
      </c>
      <c r="CO1568">
        <v>2</v>
      </c>
      <c r="CP1568">
        <v>2</v>
      </c>
      <c r="EG1568">
        <v>0</v>
      </c>
      <c r="EH1568">
        <v>2</v>
      </c>
      <c r="EI1568">
        <v>0</v>
      </c>
      <c r="EJ1568">
        <v>2</v>
      </c>
      <c r="EK1568">
        <v>2</v>
      </c>
      <c r="ES1568">
        <v>2</v>
      </c>
      <c r="FA1568">
        <v>1</v>
      </c>
      <c r="FB1568">
        <v>1971</v>
      </c>
      <c r="FC1568">
        <v>0</v>
      </c>
      <c r="FD1568">
        <v>1</v>
      </c>
      <c r="FE1568">
        <v>2</v>
      </c>
      <c r="FF1568">
        <v>2</v>
      </c>
      <c r="FG1568">
        <v>2</v>
      </c>
      <c r="FH1568">
        <v>2</v>
      </c>
      <c r="FI1568">
        <v>1</v>
      </c>
      <c r="FJ1568">
        <v>2</v>
      </c>
      <c r="FL1568">
        <v>2</v>
      </c>
      <c r="FM1568">
        <v>1</v>
      </c>
      <c r="FN1568">
        <v>20</v>
      </c>
      <c r="FO1568">
        <v>2</v>
      </c>
      <c r="FR1568">
        <v>2</v>
      </c>
      <c r="FT1568">
        <v>2</v>
      </c>
      <c r="FV1568">
        <v>1</v>
      </c>
      <c r="FW1568">
        <v>1</v>
      </c>
      <c r="FX1568">
        <v>1</v>
      </c>
      <c r="FY1568">
        <v>1</v>
      </c>
      <c r="GA1568">
        <v>2</v>
      </c>
      <c r="GQ1568">
        <v>2</v>
      </c>
      <c r="GS1568">
        <v>2</v>
      </c>
      <c r="GT1568">
        <v>1</v>
      </c>
      <c r="GU1568">
        <v>1</v>
      </c>
      <c r="GV1568">
        <v>2</v>
      </c>
      <c r="GW1568">
        <v>2</v>
      </c>
      <c r="GX1568">
        <v>2</v>
      </c>
      <c r="GY1568">
        <v>2</v>
      </c>
      <c r="GZ1568">
        <v>2</v>
      </c>
      <c r="HA1568">
        <v>2</v>
      </c>
      <c r="HB1568">
        <v>2</v>
      </c>
      <c r="HE1568">
        <v>2</v>
      </c>
      <c r="HN1568">
        <v>2</v>
      </c>
      <c r="HT1568">
        <v>2</v>
      </c>
      <c r="IA1568">
        <v>2</v>
      </c>
    </row>
    <row r="1569" spans="1:235" x14ac:dyDescent="0.25">
      <c r="A1569">
        <v>256</v>
      </c>
      <c r="B1569">
        <v>3</v>
      </c>
      <c r="C1569" t="s">
        <v>41</v>
      </c>
      <c r="D1569">
        <v>90</v>
      </c>
      <c r="E1569">
        <v>1</v>
      </c>
      <c r="F1569">
        <v>2</v>
      </c>
      <c r="G1569">
        <v>35</v>
      </c>
      <c r="H1569">
        <v>30</v>
      </c>
      <c r="I1569">
        <v>30</v>
      </c>
      <c r="J1569">
        <v>30</v>
      </c>
      <c r="K1569">
        <v>35</v>
      </c>
      <c r="L1569">
        <v>30</v>
      </c>
      <c r="M1569">
        <v>25</v>
      </c>
      <c r="N1569">
        <v>25</v>
      </c>
      <c r="O1569">
        <v>25</v>
      </c>
      <c r="P1569">
        <v>20</v>
      </c>
      <c r="Q1569">
        <v>20</v>
      </c>
      <c r="R1569">
        <v>20</v>
      </c>
      <c r="S1569">
        <v>20</v>
      </c>
      <c r="T1569">
        <v>21</v>
      </c>
      <c r="U1569">
        <v>17</v>
      </c>
      <c r="V1569">
        <v>25</v>
      </c>
      <c r="W1569">
        <v>-99</v>
      </c>
      <c r="X1569">
        <v>25</v>
      </c>
      <c r="Y1569">
        <v>35</v>
      </c>
      <c r="Z1569">
        <v>30</v>
      </c>
      <c r="AA1569">
        <v>30</v>
      </c>
      <c r="AB1569">
        <v>30</v>
      </c>
      <c r="AC1569">
        <v>35</v>
      </c>
      <c r="AD1569">
        <v>30</v>
      </c>
      <c r="AE1569">
        <v>25</v>
      </c>
      <c r="AF1569">
        <v>25</v>
      </c>
      <c r="AG1569">
        <v>25</v>
      </c>
      <c r="AH1569">
        <v>20</v>
      </c>
      <c r="AI1569">
        <v>20</v>
      </c>
      <c r="AJ1569">
        <v>20</v>
      </c>
      <c r="AK1569">
        <v>20</v>
      </c>
      <c r="AL1569">
        <v>21</v>
      </c>
      <c r="AM1569">
        <v>17</v>
      </c>
      <c r="AN1569">
        <v>25</v>
      </c>
      <c r="AO1569">
        <v>-99</v>
      </c>
      <c r="AP1569">
        <v>25</v>
      </c>
      <c r="AQ1569">
        <v>35</v>
      </c>
      <c r="AR1569">
        <v>30</v>
      </c>
      <c r="AS1569">
        <v>30</v>
      </c>
      <c r="AT1569">
        <v>30</v>
      </c>
      <c r="AU1569">
        <v>35</v>
      </c>
      <c r="AV1569">
        <v>30</v>
      </c>
      <c r="AW1569">
        <v>25</v>
      </c>
      <c r="AX1569">
        <v>25</v>
      </c>
      <c r="AY1569">
        <v>25</v>
      </c>
      <c r="AZ1569">
        <v>20</v>
      </c>
      <c r="BA1569">
        <v>20</v>
      </c>
      <c r="BB1569">
        <v>20</v>
      </c>
      <c r="BC1569">
        <v>20</v>
      </c>
      <c r="BD1569">
        <v>21</v>
      </c>
      <c r="BE1569">
        <v>17</v>
      </c>
      <c r="BF1569">
        <v>25</v>
      </c>
      <c r="BG1569">
        <v>-99</v>
      </c>
      <c r="BH1569">
        <v>25</v>
      </c>
      <c r="CN1569">
        <v>2</v>
      </c>
      <c r="CO1569">
        <v>2</v>
      </c>
      <c r="CP1569">
        <v>2</v>
      </c>
      <c r="EG1569">
        <v>0</v>
      </c>
      <c r="EH1569">
        <v>2</v>
      </c>
      <c r="EI1569">
        <v>0</v>
      </c>
      <c r="EJ1569">
        <v>2</v>
      </c>
      <c r="EK1569">
        <v>2</v>
      </c>
      <c r="ES1569">
        <v>2</v>
      </c>
      <c r="FA1569">
        <v>1</v>
      </c>
      <c r="FB1569">
        <v>1970</v>
      </c>
      <c r="FC1569">
        <v>0</v>
      </c>
      <c r="FD1569">
        <v>1</v>
      </c>
      <c r="FE1569">
        <v>2</v>
      </c>
      <c r="FF1569">
        <v>2</v>
      </c>
      <c r="FG1569">
        <v>2</v>
      </c>
      <c r="FH1569">
        <v>2</v>
      </c>
      <c r="FI1569">
        <v>2</v>
      </c>
      <c r="FJ1569">
        <v>2</v>
      </c>
      <c r="FL1569">
        <v>2</v>
      </c>
      <c r="FM1569">
        <v>1</v>
      </c>
      <c r="FN1569">
        <v>30</v>
      </c>
      <c r="FO1569">
        <v>1</v>
      </c>
      <c r="FP1569">
        <v>2</v>
      </c>
      <c r="FQ1569">
        <v>1</v>
      </c>
      <c r="FR1569">
        <v>2</v>
      </c>
      <c r="FT1569">
        <v>2</v>
      </c>
      <c r="FV1569">
        <v>1</v>
      </c>
      <c r="FW1569">
        <v>2</v>
      </c>
      <c r="FX1569">
        <v>2</v>
      </c>
      <c r="FY1569">
        <v>1</v>
      </c>
      <c r="GA1569">
        <v>3</v>
      </c>
      <c r="GQ1569">
        <v>3</v>
      </c>
      <c r="GS1569">
        <v>2</v>
      </c>
      <c r="GT1569">
        <v>1</v>
      </c>
      <c r="GU1569">
        <v>1</v>
      </c>
      <c r="GV1569">
        <v>2</v>
      </c>
      <c r="GW1569">
        <v>2</v>
      </c>
      <c r="GX1569">
        <v>2</v>
      </c>
      <c r="GY1569">
        <v>2</v>
      </c>
      <c r="GZ1569">
        <v>2</v>
      </c>
      <c r="HA1569">
        <v>2</v>
      </c>
      <c r="HB1569">
        <v>1</v>
      </c>
      <c r="HC1569">
        <v>-99</v>
      </c>
      <c r="HD1569">
        <v>-88</v>
      </c>
      <c r="HE1569">
        <v>1</v>
      </c>
      <c r="HF1569">
        <v>2002</v>
      </c>
      <c r="HG1569">
        <v>2</v>
      </c>
      <c r="HH1569">
        <v>1</v>
      </c>
      <c r="HI1569">
        <v>2</v>
      </c>
      <c r="HJ1569">
        <v>1</v>
      </c>
      <c r="HK1569">
        <v>1</v>
      </c>
      <c r="HL1569">
        <v>10</v>
      </c>
      <c r="HM1569">
        <v>1</v>
      </c>
      <c r="HN1569">
        <v>2</v>
      </c>
      <c r="HT1569">
        <v>2</v>
      </c>
      <c r="IA1569">
        <v>2</v>
      </c>
    </row>
    <row r="1570" spans="1:235" x14ac:dyDescent="0.25">
      <c r="A1570">
        <v>304</v>
      </c>
      <c r="B1570">
        <v>1</v>
      </c>
      <c r="E1570">
        <v>1</v>
      </c>
      <c r="F1570">
        <v>1</v>
      </c>
      <c r="G1570">
        <v>30</v>
      </c>
      <c r="H1570">
        <v>40</v>
      </c>
      <c r="I1570">
        <v>50</v>
      </c>
      <c r="J1570">
        <v>30</v>
      </c>
      <c r="K1570">
        <v>30</v>
      </c>
      <c r="L1570">
        <v>30</v>
      </c>
      <c r="M1570">
        <v>30</v>
      </c>
      <c r="N1570">
        <v>20</v>
      </c>
      <c r="O1570">
        <v>20</v>
      </c>
      <c r="P1570">
        <v>20</v>
      </c>
      <c r="Q1570">
        <v>20</v>
      </c>
      <c r="R1570">
        <v>25</v>
      </c>
      <c r="S1570">
        <v>30</v>
      </c>
      <c r="T1570">
        <v>30</v>
      </c>
      <c r="U1570">
        <v>30</v>
      </c>
      <c r="V1570">
        <v>30</v>
      </c>
      <c r="W1570">
        <v>-99</v>
      </c>
      <c r="X1570">
        <v>-99</v>
      </c>
      <c r="Y1570">
        <v>25</v>
      </c>
      <c r="Z1570">
        <v>35</v>
      </c>
      <c r="AA1570">
        <v>45</v>
      </c>
      <c r="AB1570">
        <v>30</v>
      </c>
      <c r="AC1570">
        <v>30</v>
      </c>
      <c r="AD1570">
        <v>30</v>
      </c>
      <c r="AE1570">
        <v>30</v>
      </c>
      <c r="AF1570">
        <v>20</v>
      </c>
      <c r="AG1570">
        <v>20</v>
      </c>
      <c r="AH1570">
        <v>20</v>
      </c>
      <c r="AI1570">
        <v>20</v>
      </c>
      <c r="AJ1570">
        <v>20</v>
      </c>
      <c r="AK1570">
        <v>27</v>
      </c>
      <c r="AL1570">
        <v>30</v>
      </c>
      <c r="AM1570">
        <v>30</v>
      </c>
      <c r="AN1570">
        <v>30</v>
      </c>
      <c r="AO1570">
        <v>-99</v>
      </c>
      <c r="AP1570">
        <v>-99</v>
      </c>
      <c r="AQ1570">
        <v>20</v>
      </c>
      <c r="AR1570">
        <v>25</v>
      </c>
      <c r="AS1570">
        <v>30</v>
      </c>
      <c r="AT1570">
        <v>25</v>
      </c>
      <c r="AU1570">
        <v>25</v>
      </c>
      <c r="AV1570">
        <v>25</v>
      </c>
      <c r="AW1570">
        <v>25</v>
      </c>
      <c r="AX1570">
        <v>18</v>
      </c>
      <c r="AY1570">
        <v>18</v>
      </c>
      <c r="AZ1570">
        <v>18</v>
      </c>
      <c r="BA1570">
        <v>18</v>
      </c>
      <c r="BB1570">
        <v>18</v>
      </c>
      <c r="BC1570">
        <v>25</v>
      </c>
      <c r="BD1570">
        <v>25</v>
      </c>
      <c r="BE1570">
        <v>25</v>
      </c>
      <c r="BF1570">
        <v>25</v>
      </c>
      <c r="BG1570">
        <v>-99</v>
      </c>
      <c r="BH1570">
        <v>-99</v>
      </c>
      <c r="BI1570">
        <v>1</v>
      </c>
      <c r="BL1570">
        <v>1</v>
      </c>
      <c r="BM1570">
        <v>-99</v>
      </c>
      <c r="BN1570">
        <v>-99</v>
      </c>
      <c r="BO1570">
        <v>15</v>
      </c>
      <c r="BP1570">
        <v>20</v>
      </c>
      <c r="BQ1570">
        <v>24</v>
      </c>
      <c r="BR1570">
        <v>28</v>
      </c>
      <c r="BS1570">
        <v>-99</v>
      </c>
      <c r="BT1570">
        <v>-99</v>
      </c>
      <c r="BU1570">
        <v>-99</v>
      </c>
      <c r="BV1570">
        <v>-99</v>
      </c>
      <c r="BW1570">
        <v>-99</v>
      </c>
      <c r="BX1570">
        <v>14</v>
      </c>
      <c r="BY1570">
        <v>20</v>
      </c>
      <c r="BZ1570">
        <v>24</v>
      </c>
      <c r="CA1570">
        <v>26</v>
      </c>
      <c r="CB1570">
        <v>-99</v>
      </c>
      <c r="CC1570">
        <v>-99</v>
      </c>
      <c r="CD1570">
        <v>-99</v>
      </c>
      <c r="CE1570">
        <v>-99</v>
      </c>
      <c r="CF1570">
        <v>-99</v>
      </c>
      <c r="CG1570">
        <v>14</v>
      </c>
      <c r="CH1570">
        <v>18</v>
      </c>
      <c r="CI1570">
        <v>20</v>
      </c>
      <c r="CJ1570">
        <v>24</v>
      </c>
      <c r="CK1570">
        <v>-99</v>
      </c>
      <c r="CL1570">
        <v>-99</v>
      </c>
      <c r="CM1570">
        <v>-99</v>
      </c>
      <c r="CN1570">
        <v>2</v>
      </c>
      <c r="CO1570">
        <v>2</v>
      </c>
      <c r="CP1570">
        <v>2</v>
      </c>
      <c r="EG1570">
        <v>0</v>
      </c>
      <c r="EH1570">
        <v>2</v>
      </c>
      <c r="EI1570">
        <v>0</v>
      </c>
      <c r="EJ1570">
        <v>2</v>
      </c>
      <c r="EK1570">
        <v>2</v>
      </c>
      <c r="ES1570">
        <v>2</v>
      </c>
      <c r="FA1570">
        <v>1</v>
      </c>
      <c r="FB1570">
        <v>1991</v>
      </c>
      <c r="FC1570">
        <v>50</v>
      </c>
      <c r="FD1570">
        <v>1</v>
      </c>
      <c r="FE1570">
        <v>2</v>
      </c>
      <c r="FF1570">
        <v>2</v>
      </c>
      <c r="FG1570">
        <v>2</v>
      </c>
      <c r="FH1570">
        <v>2</v>
      </c>
      <c r="FI1570">
        <v>2</v>
      </c>
      <c r="FJ1570">
        <v>2</v>
      </c>
      <c r="FL1570">
        <v>2</v>
      </c>
      <c r="FM1570">
        <v>1</v>
      </c>
      <c r="FN1570">
        <v>30</v>
      </c>
      <c r="FO1570">
        <v>2</v>
      </c>
      <c r="FR1570">
        <v>2</v>
      </c>
      <c r="FT1570">
        <v>2</v>
      </c>
      <c r="FV1570">
        <v>1</v>
      </c>
      <c r="FW1570">
        <v>1</v>
      </c>
      <c r="FX1570">
        <v>2</v>
      </c>
      <c r="FY1570">
        <v>1</v>
      </c>
      <c r="GA1570">
        <v>2</v>
      </c>
      <c r="GQ1570">
        <v>2</v>
      </c>
      <c r="GS1570">
        <v>2</v>
      </c>
      <c r="GT1570">
        <v>2</v>
      </c>
      <c r="HE1570">
        <v>1</v>
      </c>
      <c r="HF1570">
        <v>2005</v>
      </c>
      <c r="HG1570">
        <v>2</v>
      </c>
      <c r="HH1570">
        <v>2</v>
      </c>
      <c r="HI1570">
        <v>2</v>
      </c>
      <c r="HJ1570">
        <v>2</v>
      </c>
      <c r="HK1570">
        <v>2</v>
      </c>
      <c r="HN1570">
        <v>2</v>
      </c>
      <c r="HT1570">
        <v>1</v>
      </c>
      <c r="HU1570">
        <v>2</v>
      </c>
      <c r="HV1570">
        <v>2</v>
      </c>
      <c r="HW1570">
        <v>1</v>
      </c>
      <c r="HX1570">
        <v>2</v>
      </c>
      <c r="HY1570">
        <v>2</v>
      </c>
      <c r="IA1570">
        <v>2</v>
      </c>
    </row>
    <row r="1571" spans="1:235" x14ac:dyDescent="0.25">
      <c r="A1571">
        <v>194</v>
      </c>
      <c r="B1571">
        <v>1</v>
      </c>
      <c r="E1571">
        <v>1</v>
      </c>
      <c r="F1571">
        <v>2</v>
      </c>
      <c r="G1571">
        <v>20</v>
      </c>
      <c r="H1571">
        <v>25</v>
      </c>
      <c r="I1571">
        <v>30</v>
      </c>
      <c r="J1571">
        <v>25</v>
      </c>
      <c r="K1571">
        <v>30</v>
      </c>
      <c r="L1571">
        <v>-88</v>
      </c>
      <c r="M1571">
        <v>-88</v>
      </c>
      <c r="N1571">
        <v>-88</v>
      </c>
      <c r="O1571">
        <v>-88</v>
      </c>
      <c r="P1571">
        <v>-88</v>
      </c>
      <c r="Q1571">
        <v>-88</v>
      </c>
      <c r="R1571">
        <v>-88</v>
      </c>
      <c r="S1571">
        <v>20</v>
      </c>
      <c r="T1571">
        <v>25</v>
      </c>
      <c r="U1571">
        <v>25</v>
      </c>
      <c r="V1571">
        <v>30</v>
      </c>
      <c r="W1571">
        <v>-99</v>
      </c>
      <c r="X1571">
        <v>30</v>
      </c>
      <c r="Y1571">
        <v>20</v>
      </c>
      <c r="Z1571">
        <v>25</v>
      </c>
      <c r="AA1571">
        <v>30</v>
      </c>
      <c r="AB1571">
        <v>25</v>
      </c>
      <c r="AC1571">
        <v>30</v>
      </c>
      <c r="AD1571">
        <v>-88</v>
      </c>
      <c r="AE1571">
        <v>-88</v>
      </c>
      <c r="AF1571">
        <v>-88</v>
      </c>
      <c r="AG1571">
        <v>-88</v>
      </c>
      <c r="AH1571">
        <v>-88</v>
      </c>
      <c r="AI1571">
        <v>-88</v>
      </c>
      <c r="AJ1571">
        <v>-88</v>
      </c>
      <c r="AK1571">
        <v>20</v>
      </c>
      <c r="AL1571">
        <v>25</v>
      </c>
      <c r="AM1571">
        <v>25</v>
      </c>
      <c r="AN1571">
        <v>30</v>
      </c>
      <c r="AO1571">
        <v>-99</v>
      </c>
      <c r="AP1571">
        <v>30</v>
      </c>
      <c r="AQ1571">
        <v>20</v>
      </c>
      <c r="AR1571">
        <v>25</v>
      </c>
      <c r="AS1571">
        <v>30</v>
      </c>
      <c r="AT1571">
        <v>25</v>
      </c>
      <c r="AU1571">
        <v>30</v>
      </c>
      <c r="AV1571">
        <v>-88</v>
      </c>
      <c r="AW1571">
        <v>-88</v>
      </c>
      <c r="AX1571">
        <v>-88</v>
      </c>
      <c r="AY1571">
        <v>-88</v>
      </c>
      <c r="AZ1571">
        <v>-88</v>
      </c>
      <c r="BA1571">
        <v>-88</v>
      </c>
      <c r="BB1571">
        <v>-88</v>
      </c>
      <c r="BC1571">
        <v>20</v>
      </c>
      <c r="BD1571">
        <v>25</v>
      </c>
      <c r="BE1571">
        <v>25</v>
      </c>
      <c r="BF1571">
        <v>30</v>
      </c>
      <c r="BG1571">
        <v>-99</v>
      </c>
      <c r="BH1571">
        <v>30</v>
      </c>
      <c r="CN1571">
        <v>2</v>
      </c>
      <c r="CO1571">
        <v>2</v>
      </c>
      <c r="CP1571">
        <v>2</v>
      </c>
      <c r="EG1571">
        <v>0</v>
      </c>
      <c r="EH1571">
        <v>2</v>
      </c>
      <c r="EI1571">
        <v>0</v>
      </c>
      <c r="EJ1571">
        <v>2</v>
      </c>
      <c r="EK1571">
        <v>2</v>
      </c>
      <c r="ES1571">
        <v>2</v>
      </c>
      <c r="FA1571">
        <v>1</v>
      </c>
      <c r="FB1571">
        <v>1970</v>
      </c>
      <c r="FC1571">
        <v>0</v>
      </c>
      <c r="FD1571">
        <v>1</v>
      </c>
      <c r="FE1571">
        <v>2</v>
      </c>
      <c r="FF1571">
        <v>2</v>
      </c>
      <c r="FG1571">
        <v>2</v>
      </c>
      <c r="FH1571">
        <v>2</v>
      </c>
      <c r="FI1571">
        <v>1</v>
      </c>
      <c r="FJ1571">
        <v>2</v>
      </c>
      <c r="FL1571">
        <v>2</v>
      </c>
      <c r="FM1571">
        <v>1</v>
      </c>
      <c r="FN1571">
        <v>30</v>
      </c>
      <c r="FO1571">
        <v>2</v>
      </c>
      <c r="FR1571">
        <v>2</v>
      </c>
      <c r="FT1571">
        <v>2</v>
      </c>
      <c r="FV1571">
        <v>1</v>
      </c>
      <c r="FW1571">
        <v>2</v>
      </c>
      <c r="FX1571">
        <v>2</v>
      </c>
      <c r="FY1571">
        <v>1</v>
      </c>
      <c r="GA1571">
        <v>2</v>
      </c>
      <c r="GQ1571">
        <v>2</v>
      </c>
      <c r="GS1571">
        <v>2</v>
      </c>
      <c r="GT1571">
        <v>2</v>
      </c>
      <c r="HE1571">
        <v>2</v>
      </c>
      <c r="HN1571">
        <v>2</v>
      </c>
      <c r="HT1571">
        <v>2</v>
      </c>
      <c r="IA1571">
        <v>2</v>
      </c>
    </row>
    <row r="1572" spans="1:235" x14ac:dyDescent="0.25">
      <c r="A1572">
        <v>305</v>
      </c>
      <c r="CN1572">
        <v>2</v>
      </c>
      <c r="CO1572">
        <v>2</v>
      </c>
      <c r="CP1572">
        <v>2</v>
      </c>
      <c r="EG1572">
        <v>0</v>
      </c>
      <c r="EH1572">
        <v>2</v>
      </c>
      <c r="EI1572">
        <v>0</v>
      </c>
      <c r="EJ1572">
        <v>2</v>
      </c>
      <c r="EK1572">
        <v>2</v>
      </c>
      <c r="ES1572">
        <v>2</v>
      </c>
      <c r="FA1572">
        <v>1</v>
      </c>
      <c r="FB1572">
        <v>2002</v>
      </c>
      <c r="FC1572">
        <v>100</v>
      </c>
      <c r="FL1572">
        <v>2</v>
      </c>
      <c r="FM1572">
        <v>3</v>
      </c>
      <c r="FN1572">
        <v>20</v>
      </c>
      <c r="FO1572">
        <v>2</v>
      </c>
      <c r="FR1572">
        <v>2</v>
      </c>
      <c r="FT1572">
        <v>2</v>
      </c>
      <c r="FV1572">
        <v>1</v>
      </c>
      <c r="FW1572">
        <v>1</v>
      </c>
      <c r="FX1572">
        <v>1</v>
      </c>
      <c r="FY1572">
        <v>1</v>
      </c>
      <c r="GA1572">
        <v>3</v>
      </c>
      <c r="GQ1572">
        <v>1</v>
      </c>
      <c r="GS1572">
        <v>2</v>
      </c>
      <c r="GT1572">
        <v>2</v>
      </c>
      <c r="HE1572">
        <v>1</v>
      </c>
      <c r="HF1572">
        <v>2004</v>
      </c>
      <c r="HG1572">
        <v>2</v>
      </c>
      <c r="HH1572">
        <v>2</v>
      </c>
      <c r="HI1572">
        <v>2</v>
      </c>
      <c r="HJ1572">
        <v>2</v>
      </c>
      <c r="HK1572">
        <v>2</v>
      </c>
      <c r="HN1572">
        <v>2</v>
      </c>
      <c r="HT1572">
        <v>2</v>
      </c>
      <c r="IA1572">
        <v>2</v>
      </c>
    </row>
    <row r="1573" spans="1:235" x14ac:dyDescent="0.25">
      <c r="A1573">
        <v>162</v>
      </c>
      <c r="CN1573">
        <v>2</v>
      </c>
      <c r="CO1573">
        <v>2</v>
      </c>
      <c r="CP1573">
        <v>2</v>
      </c>
      <c r="EG1573">
        <v>0</v>
      </c>
      <c r="EH1573">
        <v>2</v>
      </c>
      <c r="EI1573">
        <v>0</v>
      </c>
      <c r="EJ1573">
        <v>2</v>
      </c>
      <c r="EK1573">
        <v>2</v>
      </c>
      <c r="ES1573">
        <v>2</v>
      </c>
      <c r="FA1573">
        <v>1</v>
      </c>
      <c r="FB1573">
        <v>1980</v>
      </c>
      <c r="FC1573">
        <v>100</v>
      </c>
      <c r="FL1573">
        <v>2</v>
      </c>
      <c r="FM1573">
        <v>1</v>
      </c>
      <c r="FN1573">
        <v>20</v>
      </c>
      <c r="FO1573">
        <v>2</v>
      </c>
      <c r="FR1573">
        <v>2</v>
      </c>
      <c r="FT1573">
        <v>2</v>
      </c>
      <c r="FV1573">
        <v>1</v>
      </c>
      <c r="FW1573">
        <v>2</v>
      </c>
      <c r="FX1573">
        <v>2</v>
      </c>
      <c r="FY1573">
        <v>1</v>
      </c>
      <c r="GA1573">
        <v>2</v>
      </c>
      <c r="GQ1573">
        <v>3</v>
      </c>
      <c r="GS1573">
        <v>2</v>
      </c>
      <c r="GT1573">
        <v>2</v>
      </c>
      <c r="HE1573">
        <v>2</v>
      </c>
      <c r="HN1573">
        <v>2</v>
      </c>
      <c r="HT1573">
        <v>2</v>
      </c>
      <c r="IA1573">
        <v>2</v>
      </c>
    </row>
    <row r="1574" spans="1:235" x14ac:dyDescent="0.25">
      <c r="A1574">
        <v>161</v>
      </c>
      <c r="B1574">
        <v>2</v>
      </c>
      <c r="C1574" t="s">
        <v>41</v>
      </c>
      <c r="D1574">
        <v>60</v>
      </c>
      <c r="E1574">
        <v>1</v>
      </c>
      <c r="F1574">
        <v>2</v>
      </c>
      <c r="G1574">
        <v>30</v>
      </c>
      <c r="H1574">
        <v>35</v>
      </c>
      <c r="I1574">
        <v>30</v>
      </c>
      <c r="J1574">
        <v>38</v>
      </c>
      <c r="K1574">
        <v>20</v>
      </c>
      <c r="L1574">
        <v>20</v>
      </c>
      <c r="M1574">
        <v>32</v>
      </c>
      <c r="N1574">
        <v>40</v>
      </c>
      <c r="O1574">
        <v>35</v>
      </c>
      <c r="P1574">
        <v>25</v>
      </c>
      <c r="Q1574">
        <v>20</v>
      </c>
      <c r="R1574">
        <v>30</v>
      </c>
      <c r="S1574">
        <v>40</v>
      </c>
      <c r="T1574">
        <v>35</v>
      </c>
      <c r="U1574">
        <v>20</v>
      </c>
      <c r="V1574">
        <v>25</v>
      </c>
      <c r="W1574">
        <v>-99</v>
      </c>
      <c r="X1574">
        <v>30</v>
      </c>
      <c r="Y1574">
        <v>30</v>
      </c>
      <c r="Z1574">
        <v>35</v>
      </c>
      <c r="AA1574">
        <v>30</v>
      </c>
      <c r="AB1574">
        <v>38</v>
      </c>
      <c r="AC1574">
        <v>20</v>
      </c>
      <c r="AD1574">
        <v>20</v>
      </c>
      <c r="AE1574">
        <v>32</v>
      </c>
      <c r="AF1574">
        <v>40</v>
      </c>
      <c r="AG1574">
        <v>35</v>
      </c>
      <c r="AH1574">
        <v>25</v>
      </c>
      <c r="AI1574">
        <v>20</v>
      </c>
      <c r="AJ1574">
        <v>30</v>
      </c>
      <c r="AK1574">
        <v>40</v>
      </c>
      <c r="AL1574">
        <v>35</v>
      </c>
      <c r="AM1574">
        <v>20</v>
      </c>
      <c r="AN1574">
        <v>25</v>
      </c>
      <c r="AO1574">
        <v>-99</v>
      </c>
      <c r="AP1574">
        <v>30</v>
      </c>
      <c r="AQ1574">
        <v>30</v>
      </c>
      <c r="AR1574">
        <v>35</v>
      </c>
      <c r="AS1574">
        <v>30</v>
      </c>
      <c r="AT1574">
        <v>38</v>
      </c>
      <c r="AU1574">
        <v>20</v>
      </c>
      <c r="AV1574">
        <v>20</v>
      </c>
      <c r="AW1574">
        <v>32</v>
      </c>
      <c r="AX1574">
        <v>40</v>
      </c>
      <c r="AY1574">
        <v>35</v>
      </c>
      <c r="AZ1574">
        <v>25</v>
      </c>
      <c r="BA1574">
        <v>20</v>
      </c>
      <c r="BB1574">
        <v>30</v>
      </c>
      <c r="BC1574">
        <v>40</v>
      </c>
      <c r="BD1574">
        <v>35</v>
      </c>
      <c r="BE1574">
        <v>20</v>
      </c>
      <c r="BF1574">
        <v>25</v>
      </c>
      <c r="BG1574">
        <v>-99</v>
      </c>
      <c r="BH1574">
        <v>30</v>
      </c>
      <c r="CN1574">
        <v>2</v>
      </c>
      <c r="CO1574">
        <v>2</v>
      </c>
      <c r="CP1574">
        <v>2</v>
      </c>
      <c r="EG1574">
        <v>0</v>
      </c>
      <c r="EH1574">
        <v>2</v>
      </c>
      <c r="EI1574">
        <v>0</v>
      </c>
      <c r="EJ1574">
        <v>2</v>
      </c>
      <c r="EK1574">
        <v>2</v>
      </c>
      <c r="ES1574">
        <v>2</v>
      </c>
      <c r="FA1574">
        <v>1</v>
      </c>
      <c r="FB1574">
        <v>1990</v>
      </c>
      <c r="FC1574">
        <v>20</v>
      </c>
      <c r="FD1574">
        <v>1</v>
      </c>
      <c r="FE1574">
        <v>2</v>
      </c>
      <c r="FF1574">
        <v>2</v>
      </c>
      <c r="FG1574">
        <v>2</v>
      </c>
      <c r="FH1574">
        <v>2</v>
      </c>
      <c r="FI1574">
        <v>2</v>
      </c>
      <c r="FJ1574">
        <v>2</v>
      </c>
      <c r="FL1574">
        <v>2</v>
      </c>
      <c r="FM1574">
        <v>1</v>
      </c>
      <c r="FN1574">
        <v>30</v>
      </c>
      <c r="FO1574">
        <v>2</v>
      </c>
      <c r="FR1574">
        <v>2</v>
      </c>
      <c r="FT1574">
        <v>2</v>
      </c>
      <c r="FV1574">
        <v>1</v>
      </c>
      <c r="FW1574">
        <v>2</v>
      </c>
      <c r="FX1574">
        <v>2</v>
      </c>
      <c r="FY1574">
        <v>1</v>
      </c>
      <c r="GA1574">
        <v>2</v>
      </c>
      <c r="GQ1574">
        <v>3</v>
      </c>
      <c r="GS1574">
        <v>2</v>
      </c>
      <c r="GT1574">
        <v>2</v>
      </c>
      <c r="HE1574">
        <v>2</v>
      </c>
      <c r="HN1574">
        <v>2</v>
      </c>
      <c r="HT1574">
        <v>2</v>
      </c>
      <c r="IA1574">
        <v>2</v>
      </c>
    </row>
    <row r="1575" spans="1:235" x14ac:dyDescent="0.25">
      <c r="A1575">
        <v>192</v>
      </c>
      <c r="B1575">
        <v>3</v>
      </c>
      <c r="C1575" t="s">
        <v>41</v>
      </c>
      <c r="D1575">
        <v>20</v>
      </c>
      <c r="E1575">
        <v>1</v>
      </c>
      <c r="F1575">
        <v>2</v>
      </c>
      <c r="G1575">
        <v>40</v>
      </c>
      <c r="H1575">
        <v>38</v>
      </c>
      <c r="I1575">
        <v>38</v>
      </c>
      <c r="J1575">
        <v>30</v>
      </c>
      <c r="K1575">
        <v>30</v>
      </c>
      <c r="L1575">
        <v>35</v>
      </c>
      <c r="M1575">
        <v>40</v>
      </c>
      <c r="N1575">
        <v>-88</v>
      </c>
      <c r="O1575">
        <v>-88</v>
      </c>
      <c r="P1575">
        <v>-88</v>
      </c>
      <c r="Q1575">
        <v>30</v>
      </c>
      <c r="R1575">
        <v>30</v>
      </c>
      <c r="S1575">
        <v>25</v>
      </c>
      <c r="T1575">
        <v>20</v>
      </c>
      <c r="U1575">
        <v>25</v>
      </c>
      <c r="V1575">
        <v>30</v>
      </c>
      <c r="W1575">
        <v>-99</v>
      </c>
      <c r="X1575">
        <v>30</v>
      </c>
      <c r="Y1575">
        <v>40</v>
      </c>
      <c r="Z1575">
        <v>38</v>
      </c>
      <c r="AA1575">
        <v>38</v>
      </c>
      <c r="AB1575">
        <v>30</v>
      </c>
      <c r="AC1575">
        <v>30</v>
      </c>
      <c r="AD1575">
        <v>35</v>
      </c>
      <c r="AE1575">
        <v>40</v>
      </c>
      <c r="AF1575">
        <v>-88</v>
      </c>
      <c r="AG1575">
        <v>-88</v>
      </c>
      <c r="AH1575">
        <v>-88</v>
      </c>
      <c r="AI1575">
        <v>30</v>
      </c>
      <c r="AJ1575">
        <v>30</v>
      </c>
      <c r="AK1575">
        <v>25</v>
      </c>
      <c r="AL1575">
        <v>20</v>
      </c>
      <c r="AM1575">
        <v>25</v>
      </c>
      <c r="AN1575">
        <v>30</v>
      </c>
      <c r="AO1575">
        <v>-99</v>
      </c>
      <c r="AP1575">
        <v>30</v>
      </c>
      <c r="AQ1575">
        <v>40</v>
      </c>
      <c r="AR1575">
        <v>38</v>
      </c>
      <c r="AS1575">
        <v>38</v>
      </c>
      <c r="AT1575">
        <v>30</v>
      </c>
      <c r="AU1575">
        <v>30</v>
      </c>
      <c r="AV1575">
        <v>35</v>
      </c>
      <c r="AW1575">
        <v>40</v>
      </c>
      <c r="AX1575">
        <v>-88</v>
      </c>
      <c r="AY1575">
        <v>-88</v>
      </c>
      <c r="AZ1575">
        <v>-88</v>
      </c>
      <c r="BA1575">
        <v>30</v>
      </c>
      <c r="BB1575">
        <v>30</v>
      </c>
      <c r="BC1575">
        <v>25</v>
      </c>
      <c r="BD1575">
        <v>20</v>
      </c>
      <c r="BE1575">
        <v>25</v>
      </c>
      <c r="BF1575">
        <v>30</v>
      </c>
      <c r="BG1575">
        <v>-99</v>
      </c>
      <c r="BH1575">
        <v>30</v>
      </c>
      <c r="CN1575">
        <v>2</v>
      </c>
      <c r="CO1575">
        <v>2</v>
      </c>
      <c r="CP1575">
        <v>2</v>
      </c>
      <c r="EG1575">
        <v>0</v>
      </c>
      <c r="EH1575">
        <v>2</v>
      </c>
      <c r="EI1575">
        <v>0</v>
      </c>
      <c r="EJ1575">
        <v>2</v>
      </c>
      <c r="EK1575">
        <v>2</v>
      </c>
      <c r="ES1575">
        <v>2</v>
      </c>
      <c r="FA1575">
        <v>1</v>
      </c>
      <c r="FB1575">
        <v>1996</v>
      </c>
      <c r="FC1575">
        <v>0</v>
      </c>
      <c r="FD1575">
        <v>1</v>
      </c>
      <c r="FE1575">
        <v>2</v>
      </c>
      <c r="FF1575">
        <v>2</v>
      </c>
      <c r="FG1575">
        <v>2</v>
      </c>
      <c r="FH1575">
        <v>2</v>
      </c>
      <c r="FI1575">
        <v>1</v>
      </c>
      <c r="FJ1575">
        <v>1</v>
      </c>
      <c r="FK1575" t="s">
        <v>47</v>
      </c>
      <c r="FL1575">
        <v>2</v>
      </c>
      <c r="FM1575">
        <v>1</v>
      </c>
      <c r="FN1575">
        <v>30</v>
      </c>
      <c r="FO1575">
        <v>2</v>
      </c>
      <c r="FR1575">
        <v>2</v>
      </c>
      <c r="FT1575">
        <v>2</v>
      </c>
      <c r="FV1575">
        <v>1</v>
      </c>
      <c r="FW1575">
        <v>2</v>
      </c>
      <c r="FX1575">
        <v>2</v>
      </c>
      <c r="FY1575">
        <v>1</v>
      </c>
      <c r="GA1575">
        <v>2</v>
      </c>
      <c r="GQ1575">
        <v>2</v>
      </c>
      <c r="GS1575">
        <v>2</v>
      </c>
      <c r="GT1575">
        <v>1</v>
      </c>
      <c r="GU1575">
        <v>1</v>
      </c>
      <c r="GV1575">
        <v>2</v>
      </c>
      <c r="GW1575">
        <v>2</v>
      </c>
      <c r="GX1575">
        <v>2</v>
      </c>
      <c r="GY1575">
        <v>2</v>
      </c>
      <c r="GZ1575">
        <v>2</v>
      </c>
      <c r="HA1575">
        <v>2</v>
      </c>
      <c r="HB1575">
        <v>2</v>
      </c>
      <c r="HE1575">
        <v>1</v>
      </c>
      <c r="HF1575">
        <v>2004</v>
      </c>
      <c r="HG1575">
        <v>1</v>
      </c>
      <c r="HH1575">
        <v>1</v>
      </c>
      <c r="HI1575">
        <v>2</v>
      </c>
      <c r="HJ1575">
        <v>1</v>
      </c>
      <c r="HK1575">
        <v>2</v>
      </c>
      <c r="HN1575">
        <v>2</v>
      </c>
      <c r="HT1575">
        <v>2</v>
      </c>
      <c r="IA1575">
        <v>2</v>
      </c>
    </row>
    <row r="1576" spans="1:235" x14ac:dyDescent="0.25">
      <c r="A1576">
        <v>262</v>
      </c>
      <c r="B1576">
        <v>3</v>
      </c>
      <c r="C1576" t="s">
        <v>41</v>
      </c>
      <c r="D1576">
        <v>60</v>
      </c>
      <c r="E1576">
        <v>1</v>
      </c>
      <c r="F1576">
        <v>2</v>
      </c>
      <c r="G1576">
        <v>-88</v>
      </c>
      <c r="H1576">
        <v>30</v>
      </c>
      <c r="I1576">
        <v>25</v>
      </c>
      <c r="J1576">
        <v>25</v>
      </c>
      <c r="K1576">
        <v>20</v>
      </c>
      <c r="L1576">
        <v>20</v>
      </c>
      <c r="M1576">
        <v>20</v>
      </c>
      <c r="N1576">
        <v>25</v>
      </c>
      <c r="O1576">
        <v>30</v>
      </c>
      <c r="P1576">
        <v>35</v>
      </c>
      <c r="Q1576">
        <v>20</v>
      </c>
      <c r="R1576">
        <v>20</v>
      </c>
      <c r="S1576">
        <v>25</v>
      </c>
      <c r="T1576">
        <v>25</v>
      </c>
      <c r="U1576">
        <v>30</v>
      </c>
      <c r="V1576">
        <v>25</v>
      </c>
      <c r="W1576">
        <v>-99</v>
      </c>
      <c r="X1576">
        <v>25</v>
      </c>
      <c r="Y1576">
        <v>-88</v>
      </c>
      <c r="Z1576">
        <v>30</v>
      </c>
      <c r="AA1576">
        <v>25</v>
      </c>
      <c r="AB1576">
        <v>25</v>
      </c>
      <c r="AC1576">
        <v>20</v>
      </c>
      <c r="AD1576">
        <v>20</v>
      </c>
      <c r="AE1576">
        <v>20</v>
      </c>
      <c r="AF1576">
        <v>25</v>
      </c>
      <c r="AG1576">
        <v>30</v>
      </c>
      <c r="AH1576">
        <v>35</v>
      </c>
      <c r="AI1576">
        <v>20</v>
      </c>
      <c r="AJ1576">
        <v>20</v>
      </c>
      <c r="AK1576">
        <v>25</v>
      </c>
      <c r="AL1576">
        <v>25</v>
      </c>
      <c r="AM1576">
        <v>30</v>
      </c>
      <c r="AN1576">
        <v>25</v>
      </c>
      <c r="AO1576">
        <v>-99</v>
      </c>
      <c r="AP1576">
        <v>25</v>
      </c>
      <c r="AQ1576">
        <v>-88</v>
      </c>
      <c r="AR1576">
        <v>30</v>
      </c>
      <c r="AS1576">
        <v>25</v>
      </c>
      <c r="AT1576">
        <v>25</v>
      </c>
      <c r="AU1576">
        <v>20</v>
      </c>
      <c r="AV1576">
        <v>20</v>
      </c>
      <c r="AW1576">
        <v>20</v>
      </c>
      <c r="AX1576">
        <v>25</v>
      </c>
      <c r="AY1576">
        <v>30</v>
      </c>
      <c r="AZ1576">
        <v>35</v>
      </c>
      <c r="BA1576">
        <v>20</v>
      </c>
      <c r="BB1576">
        <v>20</v>
      </c>
      <c r="BC1576">
        <v>25</v>
      </c>
      <c r="BD1576">
        <v>25</v>
      </c>
      <c r="BE1576">
        <v>30</v>
      </c>
      <c r="BF1576">
        <v>25</v>
      </c>
      <c r="BG1576">
        <v>-99</v>
      </c>
      <c r="BH1576">
        <v>25</v>
      </c>
      <c r="CN1576">
        <v>2</v>
      </c>
      <c r="CO1576">
        <v>2</v>
      </c>
      <c r="CP1576">
        <v>2</v>
      </c>
      <c r="EG1576">
        <v>0</v>
      </c>
      <c r="EH1576">
        <v>2</v>
      </c>
      <c r="EI1576">
        <v>0</v>
      </c>
      <c r="EJ1576">
        <v>2</v>
      </c>
      <c r="EK1576">
        <v>2</v>
      </c>
      <c r="ES1576">
        <v>2</v>
      </c>
      <c r="FA1576">
        <v>1</v>
      </c>
      <c r="FB1576">
        <v>1996</v>
      </c>
      <c r="FC1576">
        <v>0</v>
      </c>
      <c r="FD1576">
        <v>1</v>
      </c>
      <c r="FE1576">
        <v>2</v>
      </c>
      <c r="FF1576">
        <v>2</v>
      </c>
      <c r="FG1576">
        <v>2</v>
      </c>
      <c r="FH1576">
        <v>2</v>
      </c>
      <c r="FI1576">
        <v>2</v>
      </c>
      <c r="FJ1576">
        <v>2</v>
      </c>
      <c r="FL1576">
        <v>2</v>
      </c>
      <c r="FM1576">
        <v>1</v>
      </c>
      <c r="FN1576">
        <v>30</v>
      </c>
      <c r="FO1576">
        <v>1</v>
      </c>
      <c r="FP1576">
        <v>2</v>
      </c>
      <c r="FQ1576">
        <v>1</v>
      </c>
      <c r="FR1576">
        <v>2</v>
      </c>
      <c r="FT1576">
        <v>2</v>
      </c>
      <c r="FV1576">
        <v>2</v>
      </c>
      <c r="GA1576">
        <v>2</v>
      </c>
      <c r="GQ1576">
        <v>1</v>
      </c>
      <c r="GS1576">
        <v>2</v>
      </c>
      <c r="GT1576">
        <v>1</v>
      </c>
      <c r="GU1576">
        <v>1</v>
      </c>
      <c r="GV1576">
        <v>2</v>
      </c>
      <c r="GW1576">
        <v>2</v>
      </c>
      <c r="GX1576">
        <v>2</v>
      </c>
      <c r="GY1576">
        <v>2</v>
      </c>
      <c r="GZ1576">
        <v>2</v>
      </c>
      <c r="HA1576">
        <v>2</v>
      </c>
      <c r="HB1576">
        <v>2</v>
      </c>
      <c r="HE1576">
        <v>2</v>
      </c>
      <c r="HN1576">
        <v>2</v>
      </c>
      <c r="HT1576">
        <v>2</v>
      </c>
      <c r="IA1576">
        <v>2</v>
      </c>
    </row>
    <row r="1577" spans="1:235" x14ac:dyDescent="0.25">
      <c r="A1577">
        <v>238</v>
      </c>
      <c r="B1577">
        <v>1</v>
      </c>
      <c r="E1577">
        <v>1</v>
      </c>
      <c r="F1577">
        <v>2</v>
      </c>
      <c r="G1577">
        <v>35</v>
      </c>
      <c r="H1577">
        <v>38</v>
      </c>
      <c r="I1577">
        <v>40</v>
      </c>
      <c r="J1577">
        <v>40</v>
      </c>
      <c r="K1577">
        <v>-88</v>
      </c>
      <c r="L1577">
        <v>-88</v>
      </c>
      <c r="M1577">
        <v>-88</v>
      </c>
      <c r="N1577">
        <v>-88</v>
      </c>
      <c r="O1577">
        <v>-88</v>
      </c>
      <c r="P1577">
        <v>-88</v>
      </c>
      <c r="Q1577">
        <v>-88</v>
      </c>
      <c r="R1577">
        <v>-88</v>
      </c>
      <c r="S1577">
        <v>-88</v>
      </c>
      <c r="T1577">
        <v>21</v>
      </c>
      <c r="U1577">
        <v>25</v>
      </c>
      <c r="V1577">
        <v>30</v>
      </c>
      <c r="W1577">
        <v>-99</v>
      </c>
      <c r="X1577">
        <v>30</v>
      </c>
      <c r="Y1577">
        <v>35</v>
      </c>
      <c r="Z1577">
        <v>38</v>
      </c>
      <c r="AA1577">
        <v>40</v>
      </c>
      <c r="AB1577">
        <v>40</v>
      </c>
      <c r="AC1577">
        <v>-88</v>
      </c>
      <c r="AD1577">
        <v>-88</v>
      </c>
      <c r="AE1577">
        <v>-88</v>
      </c>
      <c r="AF1577">
        <v>-88</v>
      </c>
      <c r="AG1577">
        <v>-88</v>
      </c>
      <c r="AH1577">
        <v>-88</v>
      </c>
      <c r="AI1577">
        <v>-88</v>
      </c>
      <c r="AJ1577">
        <v>-88</v>
      </c>
      <c r="AK1577">
        <v>-88</v>
      </c>
      <c r="AL1577">
        <v>21</v>
      </c>
      <c r="AM1577">
        <v>25</v>
      </c>
      <c r="AN1577">
        <v>30</v>
      </c>
      <c r="AO1577">
        <v>-99</v>
      </c>
      <c r="AP1577">
        <v>30</v>
      </c>
      <c r="AQ1577">
        <v>35</v>
      </c>
      <c r="AR1577">
        <v>38</v>
      </c>
      <c r="AS1577">
        <v>40</v>
      </c>
      <c r="AT1577">
        <v>40</v>
      </c>
      <c r="AU1577">
        <v>-88</v>
      </c>
      <c r="AV1577">
        <v>-88</v>
      </c>
      <c r="AW1577">
        <v>-88</v>
      </c>
      <c r="AX1577">
        <v>-88</v>
      </c>
      <c r="AY1577">
        <v>-88</v>
      </c>
      <c r="AZ1577">
        <v>-88</v>
      </c>
      <c r="BA1577">
        <v>-88</v>
      </c>
      <c r="BB1577">
        <v>-88</v>
      </c>
      <c r="BC1577">
        <v>-88</v>
      </c>
      <c r="BD1577">
        <v>21</v>
      </c>
      <c r="BE1577">
        <v>25</v>
      </c>
      <c r="BF1577">
        <v>30</v>
      </c>
      <c r="BG1577">
        <v>-99</v>
      </c>
      <c r="BH1577">
        <v>30</v>
      </c>
      <c r="CN1577">
        <v>2</v>
      </c>
      <c r="CO1577">
        <v>2</v>
      </c>
      <c r="CP1577">
        <v>2</v>
      </c>
      <c r="EG1577">
        <v>0</v>
      </c>
      <c r="EH1577">
        <v>2</v>
      </c>
      <c r="EI1577">
        <v>0</v>
      </c>
      <c r="EJ1577">
        <v>2</v>
      </c>
      <c r="EK1577">
        <v>2</v>
      </c>
      <c r="ES1577">
        <v>2</v>
      </c>
      <c r="FA1577">
        <v>1</v>
      </c>
      <c r="FB1577">
        <v>1996</v>
      </c>
      <c r="FC1577">
        <v>0</v>
      </c>
      <c r="FD1577">
        <v>2</v>
      </c>
      <c r="FE1577">
        <v>2</v>
      </c>
      <c r="FF1577">
        <v>2</v>
      </c>
      <c r="FG1577">
        <v>2</v>
      </c>
      <c r="FH1577">
        <v>2</v>
      </c>
      <c r="FI1577">
        <v>2</v>
      </c>
      <c r="FJ1577">
        <v>1</v>
      </c>
      <c r="FK1577" t="s">
        <v>46</v>
      </c>
      <c r="FL1577">
        <v>2</v>
      </c>
      <c r="FM1577">
        <v>4</v>
      </c>
      <c r="FN1577">
        <v>-88</v>
      </c>
      <c r="FO1577">
        <v>2</v>
      </c>
      <c r="FR1577">
        <v>2</v>
      </c>
      <c r="FT1577">
        <v>2</v>
      </c>
      <c r="FV1577">
        <v>1</v>
      </c>
      <c r="FW1577">
        <v>2</v>
      </c>
      <c r="FX1577">
        <v>2</v>
      </c>
      <c r="FY1577">
        <v>1</v>
      </c>
      <c r="GA1577">
        <v>2</v>
      </c>
      <c r="GQ1577">
        <v>1</v>
      </c>
      <c r="GS1577">
        <v>2</v>
      </c>
      <c r="GT1577">
        <v>2</v>
      </c>
      <c r="HE1577">
        <v>2</v>
      </c>
      <c r="HN1577">
        <v>2</v>
      </c>
      <c r="HT1577">
        <v>2</v>
      </c>
      <c r="IA1577">
        <v>2</v>
      </c>
    </row>
    <row r="1578" spans="1:235" x14ac:dyDescent="0.25">
      <c r="A1578">
        <v>263</v>
      </c>
      <c r="B1578">
        <v>3</v>
      </c>
      <c r="C1578" t="s">
        <v>41</v>
      </c>
      <c r="D1578">
        <v>60</v>
      </c>
      <c r="E1578">
        <v>1</v>
      </c>
      <c r="F1578">
        <v>1</v>
      </c>
      <c r="G1578">
        <v>-88</v>
      </c>
      <c r="H1578">
        <v>-88</v>
      </c>
      <c r="I1578">
        <v>-88</v>
      </c>
      <c r="J1578">
        <v>-88</v>
      </c>
      <c r="K1578">
        <v>21</v>
      </c>
      <c r="L1578">
        <v>25</v>
      </c>
      <c r="M1578">
        <v>25</v>
      </c>
      <c r="N1578">
        <v>25</v>
      </c>
      <c r="O1578">
        <v>25</v>
      </c>
      <c r="P1578">
        <v>25</v>
      </c>
      <c r="Q1578">
        <v>25</v>
      </c>
      <c r="R1578">
        <v>25</v>
      </c>
      <c r="S1578">
        <v>25</v>
      </c>
      <c r="T1578">
        <v>25</v>
      </c>
      <c r="U1578">
        <v>25</v>
      </c>
      <c r="V1578">
        <v>25</v>
      </c>
      <c r="W1578">
        <v>-99</v>
      </c>
      <c r="X1578">
        <v>25</v>
      </c>
      <c r="Y1578">
        <v>-88</v>
      </c>
      <c r="Z1578">
        <v>-88</v>
      </c>
      <c r="AA1578">
        <v>-88</v>
      </c>
      <c r="AB1578">
        <v>-88</v>
      </c>
      <c r="AC1578">
        <v>20</v>
      </c>
      <c r="AD1578">
        <v>20</v>
      </c>
      <c r="AE1578">
        <v>20</v>
      </c>
      <c r="AF1578">
        <v>20</v>
      </c>
      <c r="AG1578">
        <v>20</v>
      </c>
      <c r="AH1578">
        <v>20</v>
      </c>
      <c r="AI1578">
        <v>20</v>
      </c>
      <c r="AJ1578">
        <v>20</v>
      </c>
      <c r="AK1578">
        <v>20</v>
      </c>
      <c r="AL1578">
        <v>20</v>
      </c>
      <c r="AM1578">
        <v>20</v>
      </c>
      <c r="AN1578">
        <v>20</v>
      </c>
      <c r="AO1578">
        <v>-99</v>
      </c>
      <c r="AP1578">
        <v>20</v>
      </c>
      <c r="AQ1578">
        <v>-88</v>
      </c>
      <c r="AR1578">
        <v>-88</v>
      </c>
      <c r="AS1578">
        <v>-88</v>
      </c>
      <c r="AT1578">
        <v>-88</v>
      </c>
      <c r="AU1578">
        <v>20</v>
      </c>
      <c r="AV1578">
        <v>20</v>
      </c>
      <c r="AW1578">
        <v>20</v>
      </c>
      <c r="AX1578">
        <v>20</v>
      </c>
      <c r="AY1578">
        <v>20</v>
      </c>
      <c r="AZ1578">
        <v>20</v>
      </c>
      <c r="BA1578">
        <v>20</v>
      </c>
      <c r="BB1578">
        <v>20</v>
      </c>
      <c r="BC1578">
        <v>20</v>
      </c>
      <c r="BD1578">
        <v>20</v>
      </c>
      <c r="BE1578">
        <v>20</v>
      </c>
      <c r="BF1578">
        <v>20</v>
      </c>
      <c r="BG1578">
        <v>-99</v>
      </c>
      <c r="BH1578">
        <v>20</v>
      </c>
      <c r="CN1578">
        <v>2</v>
      </c>
      <c r="CO1578">
        <v>2</v>
      </c>
      <c r="CP1578">
        <v>2</v>
      </c>
      <c r="EG1578">
        <v>0</v>
      </c>
      <c r="EH1578">
        <v>2</v>
      </c>
      <c r="EI1578">
        <v>0</v>
      </c>
      <c r="EJ1578">
        <v>2</v>
      </c>
      <c r="EK1578">
        <v>2</v>
      </c>
      <c r="ES1578">
        <v>2</v>
      </c>
      <c r="FA1578">
        <v>1</v>
      </c>
      <c r="FB1578">
        <v>1990</v>
      </c>
      <c r="FC1578">
        <v>0</v>
      </c>
      <c r="FD1578">
        <v>1</v>
      </c>
      <c r="FE1578">
        <v>1</v>
      </c>
      <c r="FF1578">
        <v>2</v>
      </c>
      <c r="FG1578">
        <v>2</v>
      </c>
      <c r="FH1578">
        <v>2</v>
      </c>
      <c r="FI1578">
        <v>2</v>
      </c>
      <c r="FJ1578">
        <v>2</v>
      </c>
      <c r="FL1578">
        <v>2</v>
      </c>
      <c r="FM1578">
        <v>4</v>
      </c>
      <c r="FN1578">
        <v>25</v>
      </c>
      <c r="FO1578">
        <v>2</v>
      </c>
      <c r="FR1578">
        <v>2</v>
      </c>
      <c r="FT1578">
        <v>2</v>
      </c>
      <c r="FV1578">
        <v>2</v>
      </c>
      <c r="GA1578">
        <v>3</v>
      </c>
      <c r="GQ1578">
        <v>3</v>
      </c>
      <c r="GS1578">
        <v>2</v>
      </c>
      <c r="GT1578">
        <v>2</v>
      </c>
      <c r="HE1578">
        <v>2</v>
      </c>
      <c r="HN1578">
        <v>2</v>
      </c>
      <c r="HT1578">
        <v>2</v>
      </c>
      <c r="IA1578">
        <v>2</v>
      </c>
    </row>
    <row r="1579" spans="1:235" x14ac:dyDescent="0.25">
      <c r="A1579">
        <v>259</v>
      </c>
      <c r="B1579">
        <v>1</v>
      </c>
      <c r="E1579">
        <v>1</v>
      </c>
      <c r="F1579">
        <v>2</v>
      </c>
      <c r="G1579">
        <v>15</v>
      </c>
      <c r="H1579">
        <v>18</v>
      </c>
      <c r="I1579">
        <v>25</v>
      </c>
      <c r="J1579">
        <v>33</v>
      </c>
      <c r="K1579">
        <v>35</v>
      </c>
      <c r="L1579">
        <v>40</v>
      </c>
      <c r="M1579">
        <v>30</v>
      </c>
      <c r="N1579">
        <v>30</v>
      </c>
      <c r="O1579">
        <v>30</v>
      </c>
      <c r="P1579">
        <v>30</v>
      </c>
      <c r="Q1579">
        <v>30</v>
      </c>
      <c r="R1579">
        <v>30</v>
      </c>
      <c r="S1579">
        <v>30</v>
      </c>
      <c r="T1579">
        <v>30</v>
      </c>
      <c r="U1579">
        <v>30</v>
      </c>
      <c r="V1579">
        <v>30</v>
      </c>
      <c r="W1579">
        <v>-99</v>
      </c>
      <c r="X1579">
        <v>30</v>
      </c>
      <c r="Y1579">
        <v>15</v>
      </c>
      <c r="Z1579">
        <v>18</v>
      </c>
      <c r="AA1579">
        <v>25</v>
      </c>
      <c r="AB1579">
        <v>33</v>
      </c>
      <c r="AC1579">
        <v>35</v>
      </c>
      <c r="AD1579">
        <v>40</v>
      </c>
      <c r="AE1579">
        <v>30</v>
      </c>
      <c r="AF1579">
        <v>30</v>
      </c>
      <c r="AG1579">
        <v>30</v>
      </c>
      <c r="AH1579">
        <v>30</v>
      </c>
      <c r="AI1579">
        <v>30</v>
      </c>
      <c r="AJ1579">
        <v>30</v>
      </c>
      <c r="AK1579">
        <v>30</v>
      </c>
      <c r="AL1579">
        <v>30</v>
      </c>
      <c r="AM1579">
        <v>30</v>
      </c>
      <c r="AN1579">
        <v>30</v>
      </c>
      <c r="AO1579">
        <v>-99</v>
      </c>
      <c r="AP1579">
        <v>30</v>
      </c>
      <c r="AQ1579">
        <v>15</v>
      </c>
      <c r="AR1579">
        <v>18</v>
      </c>
      <c r="AS1579">
        <v>25</v>
      </c>
      <c r="AT1579">
        <v>33</v>
      </c>
      <c r="AU1579">
        <v>35</v>
      </c>
      <c r="AV1579">
        <v>40</v>
      </c>
      <c r="AW1579">
        <v>30</v>
      </c>
      <c r="AX1579">
        <v>30</v>
      </c>
      <c r="AY1579">
        <v>30</v>
      </c>
      <c r="AZ1579">
        <v>30</v>
      </c>
      <c r="BA1579">
        <v>30</v>
      </c>
      <c r="BB1579">
        <v>30</v>
      </c>
      <c r="BC1579">
        <v>30</v>
      </c>
      <c r="BD1579">
        <v>30</v>
      </c>
      <c r="BE1579">
        <v>30</v>
      </c>
      <c r="BF1579">
        <v>30</v>
      </c>
      <c r="BG1579">
        <v>-99</v>
      </c>
      <c r="BH1579">
        <v>30</v>
      </c>
      <c r="BI1579">
        <v>1</v>
      </c>
      <c r="BL1579">
        <v>2</v>
      </c>
      <c r="BM1579">
        <v>-99</v>
      </c>
      <c r="BN1579">
        <v>-99</v>
      </c>
      <c r="BO1579">
        <v>6</v>
      </c>
      <c r="BP1579">
        <v>10</v>
      </c>
      <c r="BQ1579">
        <v>15</v>
      </c>
      <c r="BR1579">
        <v>17</v>
      </c>
      <c r="BS1579">
        <v>20</v>
      </c>
      <c r="BT1579">
        <v>-99</v>
      </c>
      <c r="BU1579">
        <v>-99</v>
      </c>
      <c r="BV1579">
        <v>-99</v>
      </c>
      <c r="BW1579">
        <v>-99</v>
      </c>
      <c r="BX1579">
        <v>6</v>
      </c>
      <c r="BY1579">
        <v>10</v>
      </c>
      <c r="BZ1579">
        <v>15</v>
      </c>
      <c r="CA1579">
        <v>17</v>
      </c>
      <c r="CB1579">
        <v>20</v>
      </c>
      <c r="CC1579">
        <v>-99</v>
      </c>
      <c r="CD1579">
        <v>-99</v>
      </c>
      <c r="CE1579">
        <v>-99</v>
      </c>
      <c r="CF1579">
        <v>-99</v>
      </c>
      <c r="CG1579">
        <v>6</v>
      </c>
      <c r="CH1579">
        <v>10</v>
      </c>
      <c r="CI1579">
        <v>15</v>
      </c>
      <c r="CJ1579">
        <v>17</v>
      </c>
      <c r="CK1579">
        <v>20</v>
      </c>
      <c r="CL1579">
        <v>-99</v>
      </c>
      <c r="CM1579">
        <v>-99</v>
      </c>
      <c r="CN1579">
        <v>2</v>
      </c>
      <c r="CO1579">
        <v>2</v>
      </c>
      <c r="CP1579">
        <v>2</v>
      </c>
      <c r="EG1579">
        <v>0</v>
      </c>
      <c r="EH1579">
        <v>2</v>
      </c>
      <c r="EI1579">
        <v>0</v>
      </c>
      <c r="EJ1579">
        <v>2</v>
      </c>
      <c r="EK1579">
        <v>2</v>
      </c>
      <c r="ES1579">
        <v>2</v>
      </c>
      <c r="FA1579">
        <v>1</v>
      </c>
      <c r="FB1579">
        <v>1986</v>
      </c>
      <c r="FC1579">
        <v>9</v>
      </c>
      <c r="FD1579">
        <v>1</v>
      </c>
      <c r="FE1579">
        <v>2</v>
      </c>
      <c r="FF1579">
        <v>2</v>
      </c>
      <c r="FG1579">
        <v>2</v>
      </c>
      <c r="FH1579">
        <v>2</v>
      </c>
      <c r="FI1579">
        <v>2</v>
      </c>
      <c r="FJ1579">
        <v>2</v>
      </c>
      <c r="FL1579">
        <v>2</v>
      </c>
      <c r="FM1579">
        <v>1</v>
      </c>
      <c r="FN1579">
        <v>25</v>
      </c>
      <c r="FO1579">
        <v>2</v>
      </c>
      <c r="FR1579">
        <v>2</v>
      </c>
      <c r="FT1579">
        <v>2</v>
      </c>
      <c r="FV1579">
        <v>1</v>
      </c>
      <c r="FW1579">
        <v>2</v>
      </c>
      <c r="FX1579">
        <v>1</v>
      </c>
      <c r="FY1579">
        <v>1</v>
      </c>
      <c r="GA1579">
        <v>2</v>
      </c>
      <c r="GQ1579">
        <v>2</v>
      </c>
      <c r="GS1579">
        <v>2</v>
      </c>
      <c r="GT1579">
        <v>2</v>
      </c>
      <c r="HE1579">
        <v>1</v>
      </c>
      <c r="HF1579">
        <v>2004</v>
      </c>
      <c r="HG1579">
        <v>2</v>
      </c>
      <c r="HH1579">
        <v>2</v>
      </c>
      <c r="HI1579">
        <v>2</v>
      </c>
      <c r="HJ1579">
        <v>2</v>
      </c>
      <c r="HK1579">
        <v>2</v>
      </c>
      <c r="HN1579">
        <v>2</v>
      </c>
      <c r="HT1579">
        <v>2</v>
      </c>
      <c r="IA1579">
        <v>2</v>
      </c>
    </row>
    <row r="1580" spans="1:235" x14ac:dyDescent="0.25">
      <c r="A1580">
        <v>261</v>
      </c>
      <c r="B1580">
        <v>1</v>
      </c>
      <c r="E1580">
        <v>1</v>
      </c>
      <c r="F1580">
        <v>2</v>
      </c>
      <c r="G1580">
        <v>15</v>
      </c>
      <c r="H1580">
        <v>17</v>
      </c>
      <c r="I1580">
        <v>20</v>
      </c>
      <c r="J1580">
        <v>20</v>
      </c>
      <c r="K1580">
        <v>25</v>
      </c>
      <c r="L1580">
        <v>25</v>
      </c>
      <c r="M1580">
        <v>25</v>
      </c>
      <c r="N1580">
        <v>30</v>
      </c>
      <c r="O1580">
        <v>30</v>
      </c>
      <c r="P1580">
        <v>30</v>
      </c>
      <c r="Q1580">
        <v>30</v>
      </c>
      <c r="R1580">
        <v>25</v>
      </c>
      <c r="S1580">
        <v>20</v>
      </c>
      <c r="T1580">
        <v>20</v>
      </c>
      <c r="U1580">
        <v>25</v>
      </c>
      <c r="V1580">
        <v>20</v>
      </c>
      <c r="W1580">
        <v>20</v>
      </c>
      <c r="X1580">
        <v>20</v>
      </c>
      <c r="Y1580">
        <v>15</v>
      </c>
      <c r="Z1580">
        <v>17</v>
      </c>
      <c r="AA1580">
        <v>20</v>
      </c>
      <c r="AB1580">
        <v>20</v>
      </c>
      <c r="AC1580">
        <v>25</v>
      </c>
      <c r="AD1580">
        <v>25</v>
      </c>
      <c r="AE1580">
        <v>25</v>
      </c>
      <c r="AF1580">
        <v>30</v>
      </c>
      <c r="AG1580">
        <v>30</v>
      </c>
      <c r="AH1580">
        <v>30</v>
      </c>
      <c r="AI1580">
        <v>30</v>
      </c>
      <c r="AJ1580">
        <v>25</v>
      </c>
      <c r="AK1580">
        <v>20</v>
      </c>
      <c r="AL1580">
        <v>20</v>
      </c>
      <c r="AM1580">
        <v>25</v>
      </c>
      <c r="AN1580">
        <v>20</v>
      </c>
      <c r="AO1580">
        <v>20</v>
      </c>
      <c r="AP1580">
        <v>20</v>
      </c>
      <c r="AQ1580">
        <v>15</v>
      </c>
      <c r="AR1580">
        <v>17</v>
      </c>
      <c r="AS1580">
        <v>20</v>
      </c>
      <c r="AT1580">
        <v>20</v>
      </c>
      <c r="AU1580">
        <v>25</v>
      </c>
      <c r="AV1580">
        <v>25</v>
      </c>
      <c r="AW1580">
        <v>25</v>
      </c>
      <c r="AX1580">
        <v>30</v>
      </c>
      <c r="AY1580">
        <v>30</v>
      </c>
      <c r="AZ1580">
        <v>30</v>
      </c>
      <c r="BA1580">
        <v>30</v>
      </c>
      <c r="BB1580">
        <v>25</v>
      </c>
      <c r="BC1580">
        <v>20</v>
      </c>
      <c r="BD1580">
        <v>20</v>
      </c>
      <c r="BE1580">
        <v>25</v>
      </c>
      <c r="BF1580">
        <v>20</v>
      </c>
      <c r="BG1580">
        <v>20</v>
      </c>
      <c r="BH1580">
        <v>20</v>
      </c>
      <c r="CN1580">
        <v>2</v>
      </c>
      <c r="CO1580">
        <v>2</v>
      </c>
      <c r="CP1580">
        <v>2</v>
      </c>
      <c r="EG1580">
        <v>0</v>
      </c>
      <c r="EH1580">
        <v>2</v>
      </c>
      <c r="EI1580">
        <v>0</v>
      </c>
      <c r="EJ1580">
        <v>2</v>
      </c>
      <c r="EK1580">
        <v>2</v>
      </c>
      <c r="ES1580">
        <v>2</v>
      </c>
      <c r="FA1580">
        <v>1</v>
      </c>
      <c r="FB1580">
        <v>1990</v>
      </c>
      <c r="FC1580">
        <v>0</v>
      </c>
      <c r="FD1580">
        <v>1</v>
      </c>
      <c r="FE1580">
        <v>2</v>
      </c>
      <c r="FF1580">
        <v>2</v>
      </c>
      <c r="FG1580">
        <v>2</v>
      </c>
      <c r="FH1580">
        <v>2</v>
      </c>
      <c r="FI1580">
        <v>2</v>
      </c>
      <c r="FJ1580">
        <v>2</v>
      </c>
      <c r="FL1580">
        <v>2</v>
      </c>
      <c r="FM1580">
        <v>1</v>
      </c>
      <c r="FN1580">
        <v>25</v>
      </c>
      <c r="FO1580">
        <v>2</v>
      </c>
      <c r="FR1580">
        <v>2</v>
      </c>
      <c r="FT1580">
        <v>2</v>
      </c>
      <c r="FV1580">
        <v>1</v>
      </c>
      <c r="FW1580">
        <v>2</v>
      </c>
      <c r="FX1580">
        <v>2</v>
      </c>
      <c r="FY1580">
        <v>1</v>
      </c>
      <c r="GA1580">
        <v>2</v>
      </c>
      <c r="GQ1580">
        <v>1</v>
      </c>
      <c r="GS1580">
        <v>2</v>
      </c>
      <c r="GT1580">
        <v>2</v>
      </c>
      <c r="HE1580">
        <v>1</v>
      </c>
      <c r="HF1580">
        <v>2006</v>
      </c>
      <c r="HG1580">
        <v>2</v>
      </c>
      <c r="HH1580">
        <v>2</v>
      </c>
      <c r="HI1580">
        <v>2</v>
      </c>
      <c r="HJ1580">
        <v>2</v>
      </c>
      <c r="HK1580">
        <v>2</v>
      </c>
      <c r="HN1580">
        <v>2</v>
      </c>
      <c r="HT1580">
        <v>2</v>
      </c>
      <c r="IA1580">
        <v>2</v>
      </c>
    </row>
    <row r="1581" spans="1:235" x14ac:dyDescent="0.25">
      <c r="A1581">
        <v>167</v>
      </c>
      <c r="B1581">
        <v>1</v>
      </c>
      <c r="E1581">
        <v>1</v>
      </c>
      <c r="F1581">
        <v>1</v>
      </c>
      <c r="G1581">
        <v>25</v>
      </c>
      <c r="H1581">
        <v>30</v>
      </c>
      <c r="I1581">
        <v>30</v>
      </c>
      <c r="J1581">
        <v>35</v>
      </c>
      <c r="K1581">
        <v>35</v>
      </c>
      <c r="L1581">
        <v>40</v>
      </c>
      <c r="M1581">
        <v>35</v>
      </c>
      <c r="N1581">
        <v>40</v>
      </c>
      <c r="O1581">
        <v>40</v>
      </c>
      <c r="P1581">
        <v>35</v>
      </c>
      <c r="Q1581">
        <v>20</v>
      </c>
      <c r="R1581">
        <v>25</v>
      </c>
      <c r="S1581">
        <v>40</v>
      </c>
      <c r="T1581">
        <v>30</v>
      </c>
      <c r="U1581">
        <v>25</v>
      </c>
      <c r="V1581">
        <v>20</v>
      </c>
      <c r="W1581">
        <v>25</v>
      </c>
      <c r="X1581">
        <v>30</v>
      </c>
      <c r="Y1581">
        <v>25</v>
      </c>
      <c r="Z1581">
        <v>25</v>
      </c>
      <c r="AA1581">
        <v>25</v>
      </c>
      <c r="AB1581">
        <v>35</v>
      </c>
      <c r="AC1581">
        <v>35</v>
      </c>
      <c r="AD1581">
        <v>40</v>
      </c>
      <c r="AE1581">
        <v>35</v>
      </c>
      <c r="AF1581">
        <v>40</v>
      </c>
      <c r="AG1581">
        <v>40</v>
      </c>
      <c r="AH1581">
        <v>35</v>
      </c>
      <c r="AI1581">
        <v>20</v>
      </c>
      <c r="AJ1581">
        <v>25</v>
      </c>
      <c r="AK1581">
        <v>40</v>
      </c>
      <c r="AL1581">
        <v>30</v>
      </c>
      <c r="AM1581">
        <v>25</v>
      </c>
      <c r="AN1581">
        <v>20</v>
      </c>
      <c r="AO1581">
        <v>25</v>
      </c>
      <c r="AP1581">
        <v>30</v>
      </c>
      <c r="AQ1581">
        <v>25</v>
      </c>
      <c r="AR1581">
        <v>25</v>
      </c>
      <c r="AS1581">
        <v>25</v>
      </c>
      <c r="AT1581">
        <v>35</v>
      </c>
      <c r="AU1581">
        <v>35</v>
      </c>
      <c r="AV1581">
        <v>40</v>
      </c>
      <c r="AW1581">
        <v>35</v>
      </c>
      <c r="AX1581">
        <v>40</v>
      </c>
      <c r="AY1581">
        <v>4</v>
      </c>
      <c r="AZ1581">
        <v>35</v>
      </c>
      <c r="BA1581">
        <v>20</v>
      </c>
      <c r="BB1581">
        <v>25</v>
      </c>
      <c r="BC1581">
        <v>40</v>
      </c>
      <c r="BD1581">
        <v>30</v>
      </c>
      <c r="BE1581">
        <v>25</v>
      </c>
      <c r="BF1581">
        <v>20</v>
      </c>
      <c r="BG1581">
        <v>25</v>
      </c>
      <c r="BH1581">
        <v>30</v>
      </c>
      <c r="CN1581">
        <v>2</v>
      </c>
      <c r="CO1581">
        <v>2</v>
      </c>
      <c r="CP1581">
        <v>2</v>
      </c>
      <c r="EG1581">
        <v>0</v>
      </c>
      <c r="EH1581">
        <v>2</v>
      </c>
      <c r="EI1581">
        <v>0</v>
      </c>
      <c r="EJ1581">
        <v>2</v>
      </c>
      <c r="EK1581">
        <v>2</v>
      </c>
      <c r="ES1581">
        <v>2</v>
      </c>
      <c r="FA1581">
        <v>1</v>
      </c>
      <c r="FB1581">
        <v>1999</v>
      </c>
      <c r="FC1581">
        <v>0</v>
      </c>
      <c r="FD1581">
        <v>1</v>
      </c>
      <c r="FE1581">
        <v>2</v>
      </c>
      <c r="FF1581">
        <v>2</v>
      </c>
      <c r="FG1581">
        <v>2</v>
      </c>
      <c r="FH1581">
        <v>2</v>
      </c>
      <c r="FI1581">
        <v>2</v>
      </c>
      <c r="FJ1581">
        <v>2</v>
      </c>
      <c r="FL1581">
        <v>2</v>
      </c>
      <c r="FM1581">
        <v>1</v>
      </c>
      <c r="FN1581">
        <v>25</v>
      </c>
      <c r="FO1581">
        <v>2</v>
      </c>
      <c r="FR1581">
        <v>2</v>
      </c>
      <c r="FT1581">
        <v>2</v>
      </c>
      <c r="FV1581">
        <v>1</v>
      </c>
      <c r="FW1581">
        <v>2</v>
      </c>
      <c r="FX1581">
        <v>2</v>
      </c>
      <c r="FY1581">
        <v>1</v>
      </c>
      <c r="GA1581">
        <v>2</v>
      </c>
      <c r="GQ1581">
        <v>3</v>
      </c>
      <c r="GS1581">
        <v>2</v>
      </c>
      <c r="GT1581">
        <v>2</v>
      </c>
      <c r="HE1581">
        <v>2</v>
      </c>
      <c r="HN1581">
        <v>2</v>
      </c>
      <c r="HT1581">
        <v>2</v>
      </c>
      <c r="IA1581">
        <v>2</v>
      </c>
    </row>
    <row r="1582" spans="1:235" x14ac:dyDescent="0.25">
      <c r="A1582">
        <v>313</v>
      </c>
      <c r="CN1582">
        <v>2</v>
      </c>
      <c r="CO1582">
        <v>2</v>
      </c>
      <c r="CP1582">
        <v>2</v>
      </c>
      <c r="EG1582">
        <v>0</v>
      </c>
      <c r="EH1582">
        <v>2</v>
      </c>
      <c r="EI1582">
        <v>0</v>
      </c>
      <c r="EJ1582">
        <v>2</v>
      </c>
      <c r="EK1582">
        <v>2</v>
      </c>
      <c r="ES1582">
        <v>2</v>
      </c>
      <c r="FA1582">
        <v>1</v>
      </c>
      <c r="FB1582">
        <v>1991</v>
      </c>
      <c r="FC1582">
        <v>-99</v>
      </c>
      <c r="FL1582">
        <v>2</v>
      </c>
      <c r="FM1582">
        <v>1</v>
      </c>
      <c r="FN1582">
        <v>20</v>
      </c>
      <c r="FO1582">
        <v>2</v>
      </c>
      <c r="FR1582">
        <v>2</v>
      </c>
      <c r="FT1582">
        <v>2</v>
      </c>
      <c r="FV1582">
        <v>1</v>
      </c>
      <c r="FW1582">
        <v>1</v>
      </c>
      <c r="FX1582">
        <v>2</v>
      </c>
      <c r="FY1582">
        <v>1</v>
      </c>
      <c r="GA1582">
        <v>3</v>
      </c>
      <c r="GQ1582">
        <v>2</v>
      </c>
      <c r="GS1582">
        <v>2</v>
      </c>
      <c r="GT1582">
        <v>2</v>
      </c>
      <c r="HE1582">
        <v>1</v>
      </c>
      <c r="HF1582">
        <v>2003</v>
      </c>
      <c r="HG1582">
        <v>2</v>
      </c>
      <c r="HH1582">
        <v>2</v>
      </c>
      <c r="HI1582">
        <v>2</v>
      </c>
      <c r="HJ1582">
        <v>3</v>
      </c>
      <c r="HK1582">
        <v>2</v>
      </c>
      <c r="HN1582">
        <v>2</v>
      </c>
      <c r="HT1582">
        <v>2</v>
      </c>
      <c r="IA1582">
        <v>2</v>
      </c>
    </row>
    <row r="1583" spans="1:235" x14ac:dyDescent="0.25">
      <c r="A1583">
        <v>168</v>
      </c>
      <c r="BI1583">
        <v>2</v>
      </c>
      <c r="BJ1583" t="s">
        <v>45</v>
      </c>
      <c r="BK1583">
        <v>30</v>
      </c>
      <c r="BL1583">
        <v>2</v>
      </c>
      <c r="BM1583">
        <v>-88</v>
      </c>
      <c r="BN1583">
        <v>-88</v>
      </c>
      <c r="BO1583">
        <v>10</v>
      </c>
      <c r="BP1583">
        <v>11</v>
      </c>
      <c r="BQ1583">
        <v>12</v>
      </c>
      <c r="BR1583">
        <v>12</v>
      </c>
      <c r="BS1583">
        <v>-88</v>
      </c>
      <c r="BT1583">
        <v>-99</v>
      </c>
      <c r="BU1583">
        <v>-88</v>
      </c>
      <c r="BV1583">
        <v>-88</v>
      </c>
      <c r="BW1583">
        <v>-88</v>
      </c>
      <c r="BX1583">
        <v>10</v>
      </c>
      <c r="BY1583">
        <v>11</v>
      </c>
      <c r="BZ1583">
        <v>12</v>
      </c>
      <c r="CA1583">
        <v>12</v>
      </c>
      <c r="CB1583">
        <v>-88</v>
      </c>
      <c r="CC1583">
        <v>-99</v>
      </c>
      <c r="CD1583">
        <v>-88</v>
      </c>
      <c r="CE1583">
        <v>-88</v>
      </c>
      <c r="CF1583">
        <v>-88</v>
      </c>
      <c r="CG1583">
        <v>10</v>
      </c>
      <c r="CH1583">
        <v>11</v>
      </c>
      <c r="CI1583">
        <v>12</v>
      </c>
      <c r="CJ1583">
        <v>12</v>
      </c>
      <c r="CK1583">
        <v>-88</v>
      </c>
      <c r="CL1583">
        <v>-99</v>
      </c>
      <c r="CM1583">
        <v>-88</v>
      </c>
      <c r="CN1583">
        <v>2</v>
      </c>
      <c r="CO1583">
        <v>2</v>
      </c>
      <c r="CP1583">
        <v>2</v>
      </c>
      <c r="EG1583">
        <v>0</v>
      </c>
      <c r="EH1583">
        <v>2</v>
      </c>
      <c r="EI1583">
        <v>0</v>
      </c>
      <c r="EJ1583">
        <v>2</v>
      </c>
      <c r="EK1583">
        <v>2</v>
      </c>
      <c r="ES1583">
        <v>2</v>
      </c>
      <c r="FA1583">
        <v>1</v>
      </c>
      <c r="FB1583">
        <v>1996</v>
      </c>
      <c r="FC1583">
        <v>100</v>
      </c>
      <c r="FL1583">
        <v>1</v>
      </c>
      <c r="FM1583">
        <v>1</v>
      </c>
      <c r="FN1583">
        <v>22</v>
      </c>
      <c r="FO1583">
        <v>2</v>
      </c>
      <c r="FR1583">
        <v>2</v>
      </c>
      <c r="FT1583">
        <v>2</v>
      </c>
      <c r="FV1583">
        <v>1</v>
      </c>
      <c r="FW1583">
        <v>2</v>
      </c>
      <c r="FX1583">
        <v>2</v>
      </c>
      <c r="FY1583">
        <v>1</v>
      </c>
      <c r="GA1583">
        <v>2</v>
      </c>
      <c r="GQ1583">
        <v>1</v>
      </c>
      <c r="GS1583">
        <v>2</v>
      </c>
      <c r="GT1583">
        <v>2</v>
      </c>
      <c r="HE1583">
        <v>1</v>
      </c>
      <c r="HF1583">
        <v>2003</v>
      </c>
      <c r="HG1583">
        <v>2</v>
      </c>
      <c r="HH1583">
        <v>2</v>
      </c>
      <c r="HI1583">
        <v>2</v>
      </c>
      <c r="HJ1583">
        <v>2</v>
      </c>
      <c r="HK1583">
        <v>2</v>
      </c>
      <c r="HN1583">
        <v>2</v>
      </c>
      <c r="HT1583">
        <v>2</v>
      </c>
      <c r="IA1583">
        <v>2</v>
      </c>
    </row>
    <row r="1584" spans="1:235" x14ac:dyDescent="0.25">
      <c r="A1584">
        <v>195</v>
      </c>
      <c r="B1584">
        <v>1</v>
      </c>
      <c r="E1584">
        <v>1</v>
      </c>
      <c r="F1584">
        <v>1</v>
      </c>
      <c r="G1584">
        <v>-88</v>
      </c>
      <c r="H1584">
        <v>30</v>
      </c>
      <c r="I1584">
        <v>40</v>
      </c>
      <c r="J1584">
        <v>40</v>
      </c>
      <c r="K1584">
        <v>40</v>
      </c>
      <c r="L1584">
        <v>35</v>
      </c>
      <c r="M1584">
        <v>40</v>
      </c>
      <c r="N1584">
        <v>40</v>
      </c>
      <c r="O1584">
        <v>40</v>
      </c>
      <c r="P1584">
        <v>40</v>
      </c>
      <c r="Q1584">
        <v>40</v>
      </c>
      <c r="R1584">
        <v>40</v>
      </c>
      <c r="S1584">
        <v>35</v>
      </c>
      <c r="T1584">
        <v>30</v>
      </c>
      <c r="U1584">
        <v>35</v>
      </c>
      <c r="V1584">
        <v>30</v>
      </c>
      <c r="W1584">
        <v>30</v>
      </c>
      <c r="X1584">
        <v>30</v>
      </c>
      <c r="Y1584">
        <v>-88</v>
      </c>
      <c r="Z1584">
        <v>30</v>
      </c>
      <c r="AA1584">
        <v>35</v>
      </c>
      <c r="AB1584">
        <v>35</v>
      </c>
      <c r="AC1584">
        <v>35</v>
      </c>
      <c r="AD1584">
        <v>30</v>
      </c>
      <c r="AE1584">
        <v>30</v>
      </c>
      <c r="AF1584">
        <v>35</v>
      </c>
      <c r="AG1584">
        <v>35</v>
      </c>
      <c r="AH1584">
        <v>35</v>
      </c>
      <c r="AI1584">
        <v>35</v>
      </c>
      <c r="AJ1584">
        <v>35</v>
      </c>
      <c r="AK1584">
        <v>35</v>
      </c>
      <c r="AL1584">
        <v>25</v>
      </c>
      <c r="AM1584">
        <v>30</v>
      </c>
      <c r="AN1584">
        <v>28</v>
      </c>
      <c r="AO1584">
        <v>28</v>
      </c>
      <c r="AP1584">
        <v>28</v>
      </c>
      <c r="AQ1584">
        <v>-88</v>
      </c>
      <c r="AR1584">
        <v>28</v>
      </c>
      <c r="AS1584">
        <v>30</v>
      </c>
      <c r="AT1584">
        <v>30</v>
      </c>
      <c r="AU1584">
        <v>30</v>
      </c>
      <c r="AV1584">
        <v>28</v>
      </c>
      <c r="AW1584">
        <v>30</v>
      </c>
      <c r="AX1584">
        <v>35</v>
      </c>
      <c r="AY1584">
        <v>35</v>
      </c>
      <c r="AZ1584">
        <v>35</v>
      </c>
      <c r="BA1584">
        <v>35</v>
      </c>
      <c r="BB1584">
        <v>35</v>
      </c>
      <c r="BC1584">
        <v>30</v>
      </c>
      <c r="BD1584">
        <v>20</v>
      </c>
      <c r="BE1584">
        <v>25</v>
      </c>
      <c r="BF1584">
        <v>25</v>
      </c>
      <c r="BG1584">
        <v>28</v>
      </c>
      <c r="BH1584">
        <v>28</v>
      </c>
      <c r="CN1584">
        <v>2</v>
      </c>
      <c r="CO1584">
        <v>2</v>
      </c>
      <c r="CP1584">
        <v>2</v>
      </c>
      <c r="EG1584">
        <v>0</v>
      </c>
      <c r="EH1584">
        <v>2</v>
      </c>
      <c r="EI1584">
        <v>0</v>
      </c>
      <c r="EJ1584">
        <v>2</v>
      </c>
      <c r="EK1584">
        <v>2</v>
      </c>
      <c r="ES1584">
        <v>2</v>
      </c>
      <c r="FA1584">
        <v>1</v>
      </c>
      <c r="FB1584">
        <v>1980</v>
      </c>
      <c r="FC1584">
        <v>0</v>
      </c>
      <c r="FD1584">
        <v>1</v>
      </c>
      <c r="FE1584">
        <v>2</v>
      </c>
      <c r="FF1584">
        <v>2</v>
      </c>
      <c r="FG1584">
        <v>2</v>
      </c>
      <c r="FH1584">
        <v>2</v>
      </c>
      <c r="FI1584">
        <v>2</v>
      </c>
      <c r="FJ1584">
        <v>1</v>
      </c>
      <c r="FK1584" t="s">
        <v>43</v>
      </c>
      <c r="FL1584">
        <v>2</v>
      </c>
      <c r="FM1584">
        <v>1</v>
      </c>
      <c r="FN1584">
        <v>30</v>
      </c>
      <c r="FO1584">
        <v>2</v>
      </c>
      <c r="FR1584">
        <v>2</v>
      </c>
      <c r="FT1584">
        <v>2</v>
      </c>
      <c r="FV1584">
        <v>1</v>
      </c>
      <c r="FW1584">
        <v>1</v>
      </c>
      <c r="FX1584">
        <v>1</v>
      </c>
      <c r="FY1584">
        <v>3</v>
      </c>
      <c r="GA1584">
        <v>2</v>
      </c>
      <c r="GQ1584">
        <v>2</v>
      </c>
      <c r="GS1584">
        <v>2</v>
      </c>
      <c r="GT1584">
        <v>1</v>
      </c>
      <c r="GU1584">
        <v>1</v>
      </c>
      <c r="GV1584">
        <v>2</v>
      </c>
      <c r="GW1584">
        <v>2</v>
      </c>
      <c r="GX1584">
        <v>2</v>
      </c>
      <c r="GY1584">
        <v>2</v>
      </c>
      <c r="GZ1584">
        <v>2</v>
      </c>
      <c r="HA1584">
        <v>2</v>
      </c>
      <c r="HB1584">
        <v>2</v>
      </c>
      <c r="HE1584">
        <v>2</v>
      </c>
      <c r="HN1584">
        <v>2</v>
      </c>
      <c r="HT1584">
        <v>2</v>
      </c>
      <c r="IA1584">
        <v>2</v>
      </c>
    </row>
    <row r="1585" spans="1:235" x14ac:dyDescent="0.25">
      <c r="A1585">
        <v>241</v>
      </c>
      <c r="B1585">
        <v>1</v>
      </c>
      <c r="E1585">
        <v>1</v>
      </c>
      <c r="F1585">
        <v>2</v>
      </c>
      <c r="G1585">
        <v>-88</v>
      </c>
      <c r="H1585">
        <v>38</v>
      </c>
      <c r="I1585">
        <v>40</v>
      </c>
      <c r="J1585">
        <v>40</v>
      </c>
      <c r="K1585">
        <v>-88</v>
      </c>
      <c r="L1585">
        <v>-88</v>
      </c>
      <c r="M1585">
        <v>-88</v>
      </c>
      <c r="N1585">
        <v>-88</v>
      </c>
      <c r="O1585">
        <v>-88</v>
      </c>
      <c r="P1585">
        <v>-88</v>
      </c>
      <c r="Q1585">
        <v>-88</v>
      </c>
      <c r="R1585">
        <v>-88</v>
      </c>
      <c r="S1585">
        <v>-88</v>
      </c>
      <c r="T1585">
        <v>28</v>
      </c>
      <c r="U1585">
        <v>28</v>
      </c>
      <c r="V1585">
        <v>30</v>
      </c>
      <c r="W1585">
        <v>-88</v>
      </c>
      <c r="X1585">
        <v>30</v>
      </c>
      <c r="Y1585">
        <v>-88</v>
      </c>
      <c r="Z1585">
        <v>38</v>
      </c>
      <c r="AA1585">
        <v>40</v>
      </c>
      <c r="AB1585">
        <v>40</v>
      </c>
      <c r="AC1585">
        <v>-88</v>
      </c>
      <c r="AD1585">
        <v>-88</v>
      </c>
      <c r="AE1585">
        <v>-88</v>
      </c>
      <c r="AF1585">
        <v>-88</v>
      </c>
      <c r="AG1585">
        <v>-88</v>
      </c>
      <c r="AH1585">
        <v>-88</v>
      </c>
      <c r="AI1585">
        <v>-88</v>
      </c>
      <c r="AJ1585">
        <v>-88</v>
      </c>
      <c r="AK1585">
        <v>-88</v>
      </c>
      <c r="AL1585">
        <v>28</v>
      </c>
      <c r="AM1585">
        <v>28</v>
      </c>
      <c r="AN1585">
        <v>30</v>
      </c>
      <c r="AO1585">
        <v>-88</v>
      </c>
      <c r="AP1585">
        <v>30</v>
      </c>
      <c r="AQ1585">
        <v>-88</v>
      </c>
      <c r="AR1585">
        <v>38</v>
      </c>
      <c r="AS1585">
        <v>40</v>
      </c>
      <c r="AT1585">
        <v>40</v>
      </c>
      <c r="AU1585">
        <v>-88</v>
      </c>
      <c r="AV1585">
        <v>-88</v>
      </c>
      <c r="AW1585">
        <v>-88</v>
      </c>
      <c r="AX1585">
        <v>-88</v>
      </c>
      <c r="AY1585">
        <v>-88</v>
      </c>
      <c r="AZ1585">
        <v>-88</v>
      </c>
      <c r="BA1585">
        <v>-88</v>
      </c>
      <c r="BB1585">
        <v>-88</v>
      </c>
      <c r="BC1585">
        <v>-88</v>
      </c>
      <c r="BD1585">
        <v>28</v>
      </c>
      <c r="BE1585">
        <v>28</v>
      </c>
      <c r="BF1585">
        <v>30</v>
      </c>
      <c r="BG1585">
        <v>-88</v>
      </c>
      <c r="BH1585">
        <v>30</v>
      </c>
      <c r="CN1585">
        <v>2</v>
      </c>
      <c r="CO1585">
        <v>2</v>
      </c>
      <c r="CP1585">
        <v>2</v>
      </c>
      <c r="EG1585">
        <v>0</v>
      </c>
      <c r="EH1585">
        <v>2</v>
      </c>
      <c r="EI1585">
        <v>0</v>
      </c>
      <c r="EJ1585">
        <v>2</v>
      </c>
      <c r="EK1585">
        <v>2</v>
      </c>
      <c r="ES1585">
        <v>2</v>
      </c>
      <c r="FA1585">
        <v>1</v>
      </c>
      <c r="FB1585">
        <v>1990</v>
      </c>
      <c r="FC1585">
        <v>0</v>
      </c>
      <c r="FD1585">
        <v>1</v>
      </c>
      <c r="FE1585">
        <v>2</v>
      </c>
      <c r="FF1585">
        <v>2</v>
      </c>
      <c r="FG1585">
        <v>2</v>
      </c>
      <c r="FH1585">
        <v>2</v>
      </c>
      <c r="FI1585">
        <v>2</v>
      </c>
      <c r="FJ1585">
        <v>2</v>
      </c>
      <c r="FL1585">
        <v>2</v>
      </c>
      <c r="FM1585">
        <v>1</v>
      </c>
      <c r="FN1585">
        <v>22</v>
      </c>
      <c r="FO1585">
        <v>2</v>
      </c>
      <c r="FR1585">
        <v>2</v>
      </c>
      <c r="FT1585">
        <v>2</v>
      </c>
      <c r="FV1585">
        <v>2</v>
      </c>
      <c r="GA1585">
        <v>2</v>
      </c>
      <c r="GQ1585">
        <v>1</v>
      </c>
      <c r="GS1585">
        <v>2</v>
      </c>
      <c r="GT1585">
        <v>2</v>
      </c>
      <c r="HE1585">
        <v>2</v>
      </c>
      <c r="HN1585">
        <v>2</v>
      </c>
      <c r="HT1585">
        <v>2</v>
      </c>
      <c r="IA1585">
        <v>2</v>
      </c>
    </row>
    <row r="1586" spans="1:235" x14ac:dyDescent="0.25">
      <c r="A1586">
        <v>196</v>
      </c>
      <c r="B1586">
        <v>1</v>
      </c>
      <c r="E1586">
        <v>1</v>
      </c>
      <c r="F1586">
        <v>1</v>
      </c>
      <c r="G1586">
        <v>25</v>
      </c>
      <c r="H1586">
        <v>25</v>
      </c>
      <c r="I1586">
        <v>25</v>
      </c>
      <c r="J1586">
        <v>25</v>
      </c>
      <c r="K1586">
        <v>30</v>
      </c>
      <c r="L1586">
        <v>30</v>
      </c>
      <c r="M1586">
        <v>35</v>
      </c>
      <c r="N1586">
        <v>40</v>
      </c>
      <c r="O1586">
        <v>40</v>
      </c>
      <c r="P1586">
        <v>35</v>
      </c>
      <c r="Q1586">
        <v>27</v>
      </c>
      <c r="R1586">
        <v>27</v>
      </c>
      <c r="S1586">
        <v>20</v>
      </c>
      <c r="T1586">
        <v>27</v>
      </c>
      <c r="U1586">
        <v>30</v>
      </c>
      <c r="V1586">
        <v>30</v>
      </c>
      <c r="W1586">
        <v>-99</v>
      </c>
      <c r="X1586">
        <v>30</v>
      </c>
      <c r="Y1586">
        <v>22</v>
      </c>
      <c r="Z1586">
        <v>22</v>
      </c>
      <c r="AA1586">
        <v>22</v>
      </c>
      <c r="AB1586">
        <v>22</v>
      </c>
      <c r="AC1586">
        <v>25</v>
      </c>
      <c r="AD1586">
        <v>25</v>
      </c>
      <c r="AE1586">
        <v>32</v>
      </c>
      <c r="AF1586">
        <v>35</v>
      </c>
      <c r="AG1586">
        <v>35</v>
      </c>
      <c r="AH1586">
        <v>30</v>
      </c>
      <c r="AI1586">
        <v>22</v>
      </c>
      <c r="AJ1586">
        <v>22</v>
      </c>
      <c r="AK1586">
        <v>18</v>
      </c>
      <c r="AL1586">
        <v>27</v>
      </c>
      <c r="AM1586">
        <v>30</v>
      </c>
      <c r="AN1586">
        <v>30</v>
      </c>
      <c r="AO1586">
        <v>-99</v>
      </c>
      <c r="AP1586">
        <v>30</v>
      </c>
      <c r="AQ1586">
        <v>22</v>
      </c>
      <c r="AR1586">
        <v>22</v>
      </c>
      <c r="AS1586">
        <v>20</v>
      </c>
      <c r="AT1586">
        <v>20</v>
      </c>
      <c r="AU1586">
        <v>25</v>
      </c>
      <c r="AV1586">
        <v>25</v>
      </c>
      <c r="AW1586">
        <v>30</v>
      </c>
      <c r="AX1586">
        <v>30</v>
      </c>
      <c r="AY1586">
        <v>30</v>
      </c>
      <c r="AZ1586">
        <v>30</v>
      </c>
      <c r="BA1586">
        <v>22</v>
      </c>
      <c r="BB1586">
        <v>22</v>
      </c>
      <c r="BC1586">
        <v>18</v>
      </c>
      <c r="BD1586">
        <v>22</v>
      </c>
      <c r="BE1586">
        <v>25</v>
      </c>
      <c r="BF1586">
        <v>25</v>
      </c>
      <c r="BG1586">
        <v>-99</v>
      </c>
      <c r="BH1586">
        <v>30</v>
      </c>
      <c r="CN1586">
        <v>2</v>
      </c>
      <c r="CO1586">
        <v>2</v>
      </c>
      <c r="CP1586">
        <v>2</v>
      </c>
      <c r="EG1586">
        <v>0</v>
      </c>
      <c r="EH1586">
        <v>2</v>
      </c>
      <c r="EI1586">
        <v>0</v>
      </c>
      <c r="EJ1586">
        <v>2</v>
      </c>
      <c r="EK1586">
        <v>2</v>
      </c>
      <c r="ES1586">
        <v>2</v>
      </c>
      <c r="FA1586">
        <v>1</v>
      </c>
      <c r="FB1586">
        <v>-88</v>
      </c>
      <c r="FC1586">
        <v>0</v>
      </c>
      <c r="FD1586">
        <v>1</v>
      </c>
      <c r="FE1586">
        <v>2</v>
      </c>
      <c r="FF1586">
        <v>2</v>
      </c>
      <c r="FG1586">
        <v>2</v>
      </c>
      <c r="FH1586">
        <v>2</v>
      </c>
      <c r="FI1586">
        <v>1</v>
      </c>
      <c r="FJ1586">
        <v>2</v>
      </c>
      <c r="FL1586">
        <v>2</v>
      </c>
      <c r="FM1586">
        <v>1</v>
      </c>
      <c r="FN1586">
        <v>22</v>
      </c>
      <c r="FO1586">
        <v>2</v>
      </c>
      <c r="FR1586">
        <v>2</v>
      </c>
      <c r="FT1586">
        <v>2</v>
      </c>
      <c r="FV1586">
        <v>1</v>
      </c>
      <c r="FW1586">
        <v>1</v>
      </c>
      <c r="FX1586">
        <v>1</v>
      </c>
      <c r="FY1586">
        <v>1</v>
      </c>
      <c r="GA1586">
        <v>2</v>
      </c>
      <c r="GQ1586">
        <v>2</v>
      </c>
      <c r="GS1586">
        <v>2</v>
      </c>
      <c r="GT1586">
        <v>1</v>
      </c>
      <c r="GU1586">
        <v>1</v>
      </c>
      <c r="GV1586">
        <v>2</v>
      </c>
      <c r="GW1586">
        <v>2</v>
      </c>
      <c r="GX1586">
        <v>2</v>
      </c>
      <c r="GY1586">
        <v>2</v>
      </c>
      <c r="GZ1586">
        <v>2</v>
      </c>
      <c r="HA1586">
        <v>2</v>
      </c>
      <c r="HB1586">
        <v>2</v>
      </c>
      <c r="HE1586">
        <v>1</v>
      </c>
      <c r="HF1586">
        <v>2006</v>
      </c>
      <c r="HG1586">
        <v>2</v>
      </c>
      <c r="HH1586">
        <v>2</v>
      </c>
      <c r="HI1586">
        <v>2</v>
      </c>
      <c r="HJ1586">
        <v>1</v>
      </c>
      <c r="HK1586">
        <v>1</v>
      </c>
      <c r="HL1586">
        <v>12</v>
      </c>
      <c r="HM1586">
        <v>1</v>
      </c>
      <c r="HN1586">
        <v>2</v>
      </c>
      <c r="HT1586">
        <v>1</v>
      </c>
      <c r="HU1586">
        <v>2</v>
      </c>
      <c r="HV1586">
        <v>2</v>
      </c>
      <c r="HW1586">
        <v>1</v>
      </c>
      <c r="HX1586">
        <v>2</v>
      </c>
      <c r="HY1586">
        <v>2</v>
      </c>
      <c r="IA1586">
        <v>2</v>
      </c>
    </row>
    <row r="1587" spans="1:235" x14ac:dyDescent="0.25">
      <c r="A1587">
        <v>227</v>
      </c>
      <c r="CN1587">
        <v>2</v>
      </c>
      <c r="CO1587">
        <v>2</v>
      </c>
      <c r="CP1587">
        <v>2</v>
      </c>
      <c r="EG1587">
        <v>0</v>
      </c>
      <c r="EH1587">
        <v>2</v>
      </c>
      <c r="EI1587">
        <v>0</v>
      </c>
      <c r="EJ1587">
        <v>2</v>
      </c>
      <c r="EK1587">
        <v>2</v>
      </c>
      <c r="ES1587">
        <v>2</v>
      </c>
      <c r="FA1587">
        <v>1</v>
      </c>
      <c r="FB1587">
        <v>1996</v>
      </c>
      <c r="FC1587">
        <v>100</v>
      </c>
      <c r="FL1587">
        <v>2</v>
      </c>
      <c r="FM1587">
        <v>1</v>
      </c>
      <c r="FN1587">
        <v>30</v>
      </c>
      <c r="FO1587">
        <v>2</v>
      </c>
      <c r="FR1587">
        <v>2</v>
      </c>
      <c r="FT1587">
        <v>2</v>
      </c>
      <c r="FV1587">
        <v>2</v>
      </c>
      <c r="GA1587">
        <v>2</v>
      </c>
      <c r="GQ1587">
        <v>1</v>
      </c>
      <c r="GS1587">
        <v>2</v>
      </c>
      <c r="GT1587">
        <v>2</v>
      </c>
      <c r="HE1587">
        <v>2</v>
      </c>
      <c r="HN1587">
        <v>2</v>
      </c>
      <c r="HT1587">
        <v>2</v>
      </c>
      <c r="IA1587">
        <v>2</v>
      </c>
    </row>
    <row r="1588" spans="1:235" x14ac:dyDescent="0.25">
      <c r="A1588">
        <v>314</v>
      </c>
      <c r="B1588">
        <v>1</v>
      </c>
      <c r="E1588">
        <v>1</v>
      </c>
      <c r="F1588">
        <v>1</v>
      </c>
      <c r="G1588">
        <v>25</v>
      </c>
      <c r="H1588">
        <v>28</v>
      </c>
      <c r="I1588">
        <v>30</v>
      </c>
      <c r="J1588">
        <v>30</v>
      </c>
      <c r="K1588">
        <v>28</v>
      </c>
      <c r="L1588">
        <v>28</v>
      </c>
      <c r="M1588">
        <v>30</v>
      </c>
      <c r="N1588">
        <v>25</v>
      </c>
      <c r="O1588">
        <v>25</v>
      </c>
      <c r="P1588">
        <v>25</v>
      </c>
      <c r="Q1588">
        <v>24</v>
      </c>
      <c r="R1588">
        <v>25</v>
      </c>
      <c r="S1588">
        <v>20</v>
      </c>
      <c r="T1588">
        <v>30</v>
      </c>
      <c r="U1588">
        <v>30</v>
      </c>
      <c r="V1588">
        <v>30</v>
      </c>
      <c r="W1588">
        <v>30</v>
      </c>
      <c r="X1588">
        <v>30</v>
      </c>
      <c r="Y1588">
        <v>20</v>
      </c>
      <c r="Z1588">
        <v>25</v>
      </c>
      <c r="AA1588">
        <v>25</v>
      </c>
      <c r="AB1588">
        <v>25</v>
      </c>
      <c r="AC1588">
        <v>25</v>
      </c>
      <c r="AD1588">
        <v>26</v>
      </c>
      <c r="AE1588">
        <v>28</v>
      </c>
      <c r="AF1588">
        <v>22</v>
      </c>
      <c r="AG1588">
        <v>23</v>
      </c>
      <c r="AH1588">
        <v>23</v>
      </c>
      <c r="AI1588">
        <v>20</v>
      </c>
      <c r="AJ1588">
        <v>23</v>
      </c>
      <c r="AK1588">
        <v>18</v>
      </c>
      <c r="AL1588">
        <v>28</v>
      </c>
      <c r="AM1588">
        <v>28</v>
      </c>
      <c r="AN1588">
        <v>28</v>
      </c>
      <c r="AO1588">
        <v>28</v>
      </c>
      <c r="AP1588">
        <v>28</v>
      </c>
      <c r="AQ1588">
        <v>18</v>
      </c>
      <c r="AR1588">
        <v>23</v>
      </c>
      <c r="AS1588">
        <v>20</v>
      </c>
      <c r="AT1588">
        <v>20</v>
      </c>
      <c r="AU1588">
        <v>20</v>
      </c>
      <c r="AV1588">
        <v>20</v>
      </c>
      <c r="AW1588">
        <v>24</v>
      </c>
      <c r="AX1588">
        <v>20</v>
      </c>
      <c r="AY1588">
        <v>21</v>
      </c>
      <c r="AZ1588">
        <v>20</v>
      </c>
      <c r="BA1588">
        <v>18</v>
      </c>
      <c r="BB1588">
        <v>21</v>
      </c>
      <c r="BC1588">
        <v>16</v>
      </c>
      <c r="BD1588">
        <v>25</v>
      </c>
      <c r="BE1588">
        <v>25</v>
      </c>
      <c r="BF1588">
        <v>25</v>
      </c>
      <c r="BG1588">
        <v>25</v>
      </c>
      <c r="BH1588">
        <v>25</v>
      </c>
      <c r="BI1588">
        <v>1</v>
      </c>
      <c r="BL1588">
        <v>1</v>
      </c>
      <c r="BM1588">
        <v>-99</v>
      </c>
      <c r="BN1588">
        <v>-99</v>
      </c>
      <c r="BO1588">
        <v>8</v>
      </c>
      <c r="BP1588">
        <v>7</v>
      </c>
      <c r="BQ1588">
        <v>7.5</v>
      </c>
      <c r="BR1588">
        <v>10</v>
      </c>
      <c r="BS1588">
        <v>10</v>
      </c>
      <c r="BT1588">
        <v>-99</v>
      </c>
      <c r="BU1588">
        <v>-99</v>
      </c>
      <c r="BV1588">
        <v>-99</v>
      </c>
      <c r="BW1588">
        <v>-99</v>
      </c>
      <c r="BX1588">
        <v>8</v>
      </c>
      <c r="BY1588">
        <v>7</v>
      </c>
      <c r="BZ1588">
        <v>7</v>
      </c>
      <c r="CA1588">
        <v>9</v>
      </c>
      <c r="CB1588">
        <v>10</v>
      </c>
      <c r="CC1588">
        <v>-99</v>
      </c>
      <c r="CD1588">
        <v>-99</v>
      </c>
      <c r="CE1588">
        <v>-99</v>
      </c>
      <c r="CF1588">
        <v>-99</v>
      </c>
      <c r="CG1588">
        <v>7</v>
      </c>
      <c r="CH1588">
        <v>6</v>
      </c>
      <c r="CI1588">
        <v>6</v>
      </c>
      <c r="CJ1588">
        <v>8</v>
      </c>
      <c r="CK1588">
        <v>9</v>
      </c>
      <c r="CL1588">
        <v>-99</v>
      </c>
      <c r="CM1588">
        <v>-99</v>
      </c>
      <c r="CN1588">
        <v>2</v>
      </c>
      <c r="CO1588">
        <v>2</v>
      </c>
      <c r="CP1588">
        <v>2</v>
      </c>
      <c r="EG1588">
        <v>0</v>
      </c>
      <c r="EH1588">
        <v>2</v>
      </c>
      <c r="EI1588">
        <v>0</v>
      </c>
      <c r="EJ1588">
        <v>2</v>
      </c>
      <c r="EK1588">
        <v>2</v>
      </c>
      <c r="ES1588">
        <v>2</v>
      </c>
      <c r="FA1588">
        <v>1</v>
      </c>
      <c r="FB1588">
        <v>1997</v>
      </c>
      <c r="FC1588">
        <v>0</v>
      </c>
      <c r="FD1588">
        <v>2</v>
      </c>
      <c r="FE1588">
        <v>2</v>
      </c>
      <c r="FF1588">
        <v>2</v>
      </c>
      <c r="FG1588">
        <v>2</v>
      </c>
      <c r="FH1588">
        <v>2</v>
      </c>
      <c r="FI1588">
        <v>2</v>
      </c>
      <c r="FJ1588">
        <v>1</v>
      </c>
      <c r="FK1588" t="s">
        <v>44</v>
      </c>
      <c r="FL1588">
        <v>2</v>
      </c>
      <c r="FM1588">
        <v>1</v>
      </c>
      <c r="FN1588">
        <v>25</v>
      </c>
      <c r="FO1588">
        <v>2</v>
      </c>
      <c r="FR1588">
        <v>2</v>
      </c>
      <c r="FT1588">
        <v>2</v>
      </c>
      <c r="FV1588">
        <v>1</v>
      </c>
      <c r="FW1588">
        <v>1</v>
      </c>
      <c r="FX1588">
        <v>2</v>
      </c>
      <c r="FY1588">
        <v>1</v>
      </c>
      <c r="GA1588">
        <v>3</v>
      </c>
      <c r="GQ1588">
        <v>1</v>
      </c>
      <c r="GS1588">
        <v>2</v>
      </c>
      <c r="GT1588">
        <v>2</v>
      </c>
      <c r="HE1588">
        <v>2</v>
      </c>
      <c r="HN1588">
        <v>2</v>
      </c>
      <c r="HT1588">
        <v>1</v>
      </c>
      <c r="HU1588">
        <v>2</v>
      </c>
      <c r="HV1588">
        <v>2</v>
      </c>
      <c r="HW1588">
        <v>1</v>
      </c>
      <c r="HX1588">
        <v>2</v>
      </c>
      <c r="HY1588">
        <v>2</v>
      </c>
      <c r="IA1588">
        <v>2</v>
      </c>
    </row>
    <row r="1589" spans="1:235" x14ac:dyDescent="0.25">
      <c r="A1589">
        <v>197</v>
      </c>
      <c r="B1589">
        <v>1</v>
      </c>
      <c r="E1589">
        <v>1</v>
      </c>
      <c r="F1589">
        <v>1</v>
      </c>
      <c r="G1589">
        <v>-88</v>
      </c>
      <c r="H1589">
        <v>30</v>
      </c>
      <c r="I1589">
        <v>30</v>
      </c>
      <c r="J1589">
        <v>28</v>
      </c>
      <c r="K1589">
        <v>30</v>
      </c>
      <c r="L1589">
        <v>30</v>
      </c>
      <c r="M1589">
        <v>35</v>
      </c>
      <c r="N1589">
        <v>40</v>
      </c>
      <c r="O1589">
        <v>40</v>
      </c>
      <c r="P1589">
        <v>35</v>
      </c>
      <c r="Q1589">
        <v>32</v>
      </c>
      <c r="R1589">
        <v>32</v>
      </c>
      <c r="S1589">
        <v>25</v>
      </c>
      <c r="T1589">
        <v>30</v>
      </c>
      <c r="U1589">
        <v>30</v>
      </c>
      <c r="V1589">
        <v>30</v>
      </c>
      <c r="W1589">
        <v>30</v>
      </c>
      <c r="X1589">
        <v>30</v>
      </c>
      <c r="Y1589">
        <v>-88</v>
      </c>
      <c r="Z1589">
        <v>20</v>
      </c>
      <c r="AA1589">
        <v>20</v>
      </c>
      <c r="AB1589">
        <v>24</v>
      </c>
      <c r="AC1589">
        <v>25</v>
      </c>
      <c r="AD1589">
        <v>25</v>
      </c>
      <c r="AE1589">
        <v>30</v>
      </c>
      <c r="AF1589">
        <v>35</v>
      </c>
      <c r="AG1589">
        <v>35</v>
      </c>
      <c r="AH1589">
        <v>30</v>
      </c>
      <c r="AI1589">
        <v>25</v>
      </c>
      <c r="AJ1589">
        <v>25</v>
      </c>
      <c r="AK1589">
        <v>22</v>
      </c>
      <c r="AL1589">
        <v>25</v>
      </c>
      <c r="AM1589">
        <v>25</v>
      </c>
      <c r="AN1589">
        <v>28</v>
      </c>
      <c r="AO1589">
        <v>28</v>
      </c>
      <c r="AP1589">
        <v>28</v>
      </c>
      <c r="AQ1589">
        <v>-88</v>
      </c>
      <c r="AR1589">
        <v>20</v>
      </c>
      <c r="AS1589">
        <v>20</v>
      </c>
      <c r="AT1589">
        <v>24</v>
      </c>
      <c r="AU1589">
        <v>25</v>
      </c>
      <c r="AV1589">
        <v>25</v>
      </c>
      <c r="AW1589">
        <v>28</v>
      </c>
      <c r="AX1589">
        <v>30</v>
      </c>
      <c r="AY1589">
        <v>35</v>
      </c>
      <c r="AZ1589">
        <v>25</v>
      </c>
      <c r="BA1589">
        <v>25</v>
      </c>
      <c r="BB1589">
        <v>25</v>
      </c>
      <c r="BC1589">
        <v>20</v>
      </c>
      <c r="BD1589">
        <v>25</v>
      </c>
      <c r="BE1589">
        <v>25</v>
      </c>
      <c r="BF1589">
        <v>25</v>
      </c>
      <c r="BG1589">
        <v>25</v>
      </c>
      <c r="BH1589">
        <v>25</v>
      </c>
      <c r="CN1589">
        <v>2</v>
      </c>
      <c r="CO1589">
        <v>2</v>
      </c>
      <c r="CP1589">
        <v>2</v>
      </c>
      <c r="EG1589">
        <v>0</v>
      </c>
      <c r="EH1589">
        <v>2</v>
      </c>
      <c r="EI1589">
        <v>0</v>
      </c>
      <c r="EJ1589">
        <v>2</v>
      </c>
      <c r="EK1589">
        <v>2</v>
      </c>
      <c r="ES1589">
        <v>2</v>
      </c>
      <c r="FA1589">
        <v>1</v>
      </c>
      <c r="FB1589">
        <v>1986</v>
      </c>
      <c r="FC1589">
        <v>0</v>
      </c>
      <c r="FD1589">
        <v>1</v>
      </c>
      <c r="FE1589">
        <v>2</v>
      </c>
      <c r="FF1589">
        <v>2</v>
      </c>
      <c r="FG1589">
        <v>2</v>
      </c>
      <c r="FH1589">
        <v>2</v>
      </c>
      <c r="FI1589">
        <v>2</v>
      </c>
      <c r="FJ1589">
        <v>1</v>
      </c>
      <c r="FK1589" t="s">
        <v>43</v>
      </c>
      <c r="FL1589">
        <v>2</v>
      </c>
      <c r="FM1589">
        <v>1</v>
      </c>
      <c r="FN1589">
        <v>25</v>
      </c>
      <c r="FO1589">
        <v>2</v>
      </c>
      <c r="FR1589">
        <v>2</v>
      </c>
      <c r="FT1589">
        <v>2</v>
      </c>
      <c r="FV1589">
        <v>1</v>
      </c>
      <c r="FW1589">
        <v>1</v>
      </c>
      <c r="FX1589">
        <v>1</v>
      </c>
      <c r="FY1589">
        <v>1</v>
      </c>
      <c r="GA1589">
        <v>2</v>
      </c>
      <c r="GQ1589">
        <v>2</v>
      </c>
      <c r="GS1589">
        <v>2</v>
      </c>
      <c r="GT1589">
        <v>2</v>
      </c>
      <c r="HE1589">
        <v>2</v>
      </c>
      <c r="HN1589">
        <v>2</v>
      </c>
      <c r="HT1589">
        <v>2</v>
      </c>
      <c r="IA1589">
        <v>2</v>
      </c>
    </row>
    <row r="1590" spans="1:235" x14ac:dyDescent="0.25">
      <c r="A1590">
        <v>228</v>
      </c>
      <c r="B1590">
        <v>1</v>
      </c>
      <c r="E1590">
        <v>1</v>
      </c>
      <c r="F1590">
        <v>2</v>
      </c>
      <c r="G1590">
        <v>20</v>
      </c>
      <c r="H1590">
        <v>20</v>
      </c>
      <c r="I1590">
        <v>25</v>
      </c>
      <c r="J1590">
        <v>28</v>
      </c>
      <c r="K1590">
        <v>30</v>
      </c>
      <c r="L1590">
        <v>35</v>
      </c>
      <c r="M1590">
        <v>30</v>
      </c>
      <c r="N1590">
        <v>-88</v>
      </c>
      <c r="O1590">
        <v>-88</v>
      </c>
      <c r="P1590">
        <v>-88</v>
      </c>
      <c r="Q1590">
        <v>-88</v>
      </c>
      <c r="R1590">
        <v>18</v>
      </c>
      <c r="S1590">
        <v>18</v>
      </c>
      <c r="T1590">
        <v>20</v>
      </c>
      <c r="U1590">
        <v>25</v>
      </c>
      <c r="V1590">
        <v>25</v>
      </c>
      <c r="W1590">
        <v>-99</v>
      </c>
      <c r="X1590">
        <v>25</v>
      </c>
      <c r="Y1590">
        <v>20</v>
      </c>
      <c r="Z1590">
        <v>20</v>
      </c>
      <c r="AA1590">
        <v>25</v>
      </c>
      <c r="AB1590">
        <v>28</v>
      </c>
      <c r="AC1590">
        <v>30</v>
      </c>
      <c r="AD1590">
        <v>35</v>
      </c>
      <c r="AE1590">
        <v>30</v>
      </c>
      <c r="AF1590">
        <v>-88</v>
      </c>
      <c r="AG1590">
        <v>-88</v>
      </c>
      <c r="AH1590">
        <v>-88</v>
      </c>
      <c r="AI1590">
        <v>-88</v>
      </c>
      <c r="AJ1590">
        <v>18</v>
      </c>
      <c r="AK1590">
        <v>18</v>
      </c>
      <c r="AL1590">
        <v>20</v>
      </c>
      <c r="AM1590">
        <v>25</v>
      </c>
      <c r="AN1590">
        <v>25</v>
      </c>
      <c r="AO1590">
        <v>-99</v>
      </c>
      <c r="AP1590">
        <v>25</v>
      </c>
      <c r="AQ1590">
        <v>20</v>
      </c>
      <c r="AR1590">
        <v>20</v>
      </c>
      <c r="AS1590">
        <v>25</v>
      </c>
      <c r="AT1590">
        <v>28</v>
      </c>
      <c r="AU1590">
        <v>30</v>
      </c>
      <c r="AV1590">
        <v>35</v>
      </c>
      <c r="AW1590">
        <v>30</v>
      </c>
      <c r="AX1590">
        <v>-88</v>
      </c>
      <c r="AY1590">
        <v>-88</v>
      </c>
      <c r="AZ1590">
        <v>-88</v>
      </c>
      <c r="BA1590">
        <v>-88</v>
      </c>
      <c r="BB1590">
        <v>18</v>
      </c>
      <c r="BC1590">
        <v>18</v>
      </c>
      <c r="BD1590">
        <v>20</v>
      </c>
      <c r="BE1590">
        <v>25</v>
      </c>
      <c r="BF1590">
        <v>25</v>
      </c>
      <c r="BG1590">
        <v>-99</v>
      </c>
      <c r="BH1590">
        <v>25</v>
      </c>
      <c r="CN1590">
        <v>2</v>
      </c>
      <c r="CO1590">
        <v>2</v>
      </c>
      <c r="CP1590">
        <v>2</v>
      </c>
      <c r="EG1590">
        <v>0</v>
      </c>
      <c r="EH1590">
        <v>2</v>
      </c>
      <c r="EI1590">
        <v>0</v>
      </c>
      <c r="EJ1590">
        <v>2</v>
      </c>
      <c r="EK1590">
        <v>2</v>
      </c>
      <c r="ES1590">
        <v>2</v>
      </c>
      <c r="FA1590">
        <v>1</v>
      </c>
      <c r="FB1590">
        <v>1996</v>
      </c>
      <c r="FC1590">
        <v>0</v>
      </c>
      <c r="FD1590">
        <v>2</v>
      </c>
      <c r="FE1590">
        <v>2</v>
      </c>
      <c r="FF1590">
        <v>2</v>
      </c>
      <c r="FG1590">
        <v>2</v>
      </c>
      <c r="FH1590">
        <v>2</v>
      </c>
      <c r="FI1590">
        <v>2</v>
      </c>
      <c r="FJ1590">
        <v>2</v>
      </c>
      <c r="FL1590">
        <v>2</v>
      </c>
      <c r="FM1590">
        <v>1</v>
      </c>
      <c r="FN1590">
        <v>25</v>
      </c>
      <c r="FO1590">
        <v>2</v>
      </c>
      <c r="FR1590">
        <v>2</v>
      </c>
      <c r="FT1590">
        <v>2</v>
      </c>
      <c r="FV1590">
        <v>1</v>
      </c>
      <c r="FW1590">
        <v>2</v>
      </c>
      <c r="FX1590">
        <v>2</v>
      </c>
      <c r="FY1590">
        <v>1</v>
      </c>
      <c r="GA1590">
        <v>2</v>
      </c>
      <c r="GQ1590">
        <v>1</v>
      </c>
      <c r="GS1590">
        <v>2</v>
      </c>
      <c r="GT1590">
        <v>2</v>
      </c>
      <c r="HE1590">
        <v>2</v>
      </c>
      <c r="HN1590">
        <v>2</v>
      </c>
      <c r="HT1590">
        <v>2</v>
      </c>
      <c r="IA1590">
        <v>2</v>
      </c>
    </row>
    <row r="1591" spans="1:235" x14ac:dyDescent="0.25">
      <c r="A1591">
        <v>235</v>
      </c>
      <c r="B1591">
        <v>3</v>
      </c>
      <c r="C1591" t="s">
        <v>41</v>
      </c>
      <c r="D1591">
        <v>110</v>
      </c>
      <c r="E1591">
        <v>1</v>
      </c>
      <c r="F1591">
        <v>2</v>
      </c>
      <c r="G1591">
        <v>-88</v>
      </c>
      <c r="H1591">
        <v>-88</v>
      </c>
      <c r="I1591">
        <v>35</v>
      </c>
      <c r="J1591">
        <v>38</v>
      </c>
      <c r="K1591">
        <v>40</v>
      </c>
      <c r="L1591">
        <v>-88</v>
      </c>
      <c r="M1591">
        <v>-88</v>
      </c>
      <c r="N1591">
        <v>-88</v>
      </c>
      <c r="O1591">
        <v>-88</v>
      </c>
      <c r="P1591">
        <v>-88</v>
      </c>
      <c r="Q1591">
        <v>-88</v>
      </c>
      <c r="R1591">
        <v>-88</v>
      </c>
      <c r="S1591">
        <v>-88</v>
      </c>
      <c r="T1591">
        <v>25</v>
      </c>
      <c r="U1591">
        <v>28</v>
      </c>
      <c r="V1591">
        <v>28</v>
      </c>
      <c r="W1591">
        <v>-99</v>
      </c>
      <c r="X1591">
        <v>30</v>
      </c>
      <c r="Y1591">
        <v>-88</v>
      </c>
      <c r="Z1591">
        <v>-88</v>
      </c>
      <c r="AA1591">
        <v>35</v>
      </c>
      <c r="AB1591">
        <v>38</v>
      </c>
      <c r="AC1591">
        <v>40</v>
      </c>
      <c r="AD1591">
        <v>-88</v>
      </c>
      <c r="AE1591">
        <v>-88</v>
      </c>
      <c r="AF1591">
        <v>-88</v>
      </c>
      <c r="AG1591">
        <v>-88</v>
      </c>
      <c r="AH1591">
        <v>-88</v>
      </c>
      <c r="AI1591">
        <v>-88</v>
      </c>
      <c r="AJ1591">
        <v>-88</v>
      </c>
      <c r="AK1591">
        <v>-88</v>
      </c>
      <c r="AL1591">
        <v>25</v>
      </c>
      <c r="AM1591">
        <v>28</v>
      </c>
      <c r="AN1591">
        <v>28</v>
      </c>
      <c r="AO1591">
        <v>-99</v>
      </c>
      <c r="AP1591">
        <v>30</v>
      </c>
      <c r="AQ1591">
        <v>-88</v>
      </c>
      <c r="AR1591">
        <v>-88</v>
      </c>
      <c r="AS1591">
        <v>35</v>
      </c>
      <c r="AT1591">
        <v>38</v>
      </c>
      <c r="AU1591">
        <v>40</v>
      </c>
      <c r="AV1591">
        <v>-88</v>
      </c>
      <c r="AW1591">
        <v>-88</v>
      </c>
      <c r="AX1591">
        <v>-88</v>
      </c>
      <c r="AY1591">
        <v>-88</v>
      </c>
      <c r="AZ1591">
        <v>-88</v>
      </c>
      <c r="BA1591">
        <v>-88</v>
      </c>
      <c r="BB1591">
        <v>-88</v>
      </c>
      <c r="BC1591">
        <v>-88</v>
      </c>
      <c r="BD1591">
        <v>25</v>
      </c>
      <c r="BE1591">
        <v>28</v>
      </c>
      <c r="BF1591">
        <v>28</v>
      </c>
      <c r="BG1591">
        <v>-99</v>
      </c>
      <c r="BH1591">
        <v>30</v>
      </c>
      <c r="CN1591">
        <v>2</v>
      </c>
      <c r="CO1591">
        <v>2</v>
      </c>
      <c r="CP1591">
        <v>2</v>
      </c>
      <c r="EG1591">
        <v>0</v>
      </c>
      <c r="EH1591">
        <v>2</v>
      </c>
      <c r="EI1591">
        <v>0</v>
      </c>
      <c r="EJ1591">
        <v>2</v>
      </c>
      <c r="EK1591">
        <v>2</v>
      </c>
      <c r="ES1591">
        <v>2</v>
      </c>
      <c r="FA1591">
        <v>1</v>
      </c>
      <c r="FB1591">
        <v>1990</v>
      </c>
      <c r="FC1591">
        <v>0</v>
      </c>
      <c r="FD1591">
        <v>1</v>
      </c>
      <c r="FE1591">
        <v>2</v>
      </c>
      <c r="FF1591">
        <v>2</v>
      </c>
      <c r="FG1591">
        <v>2</v>
      </c>
      <c r="FH1591">
        <v>2</v>
      </c>
      <c r="FI1591">
        <v>2</v>
      </c>
      <c r="FJ1591">
        <v>2</v>
      </c>
      <c r="FL1591">
        <v>2</v>
      </c>
      <c r="FM1591">
        <v>1</v>
      </c>
      <c r="FN1591">
        <v>23</v>
      </c>
      <c r="FO1591">
        <v>2</v>
      </c>
      <c r="FR1591">
        <v>2</v>
      </c>
      <c r="FT1591">
        <v>2</v>
      </c>
      <c r="FV1591">
        <v>1</v>
      </c>
      <c r="FW1591">
        <v>2</v>
      </c>
      <c r="FX1591">
        <v>2</v>
      </c>
      <c r="FY1591">
        <v>1</v>
      </c>
      <c r="GA1591">
        <v>2</v>
      </c>
      <c r="GQ1591">
        <v>1</v>
      </c>
      <c r="GS1591">
        <v>2</v>
      </c>
      <c r="GT1591">
        <v>2</v>
      </c>
      <c r="HE1591">
        <v>1</v>
      </c>
      <c r="HF1591">
        <v>2005</v>
      </c>
      <c r="HG1591">
        <v>2</v>
      </c>
      <c r="HH1591">
        <v>2</v>
      </c>
      <c r="HI1591">
        <v>2</v>
      </c>
      <c r="HJ1591">
        <v>1</v>
      </c>
      <c r="HK1591">
        <v>2</v>
      </c>
      <c r="HN1591">
        <v>2</v>
      </c>
      <c r="HT1591">
        <v>2</v>
      </c>
      <c r="IA1591">
        <v>2</v>
      </c>
    </row>
    <row r="1592" spans="1:235" x14ac:dyDescent="0.25">
      <c r="A1592">
        <v>242</v>
      </c>
      <c r="B1592">
        <v>3</v>
      </c>
      <c r="C1592" t="s">
        <v>41</v>
      </c>
      <c r="D1592">
        <v>120</v>
      </c>
      <c r="E1592">
        <v>1</v>
      </c>
      <c r="F1592">
        <v>2</v>
      </c>
      <c r="G1592">
        <v>30</v>
      </c>
      <c r="H1592">
        <v>30</v>
      </c>
      <c r="I1592">
        <v>35</v>
      </c>
      <c r="J1592">
        <v>38</v>
      </c>
      <c r="K1592">
        <v>40</v>
      </c>
      <c r="L1592">
        <v>-88</v>
      </c>
      <c r="M1592">
        <v>-88</v>
      </c>
      <c r="N1592">
        <v>-88</v>
      </c>
      <c r="O1592">
        <v>-88</v>
      </c>
      <c r="P1592">
        <v>-88</v>
      </c>
      <c r="Q1592">
        <v>-88</v>
      </c>
      <c r="R1592">
        <v>-88</v>
      </c>
      <c r="S1592">
        <v>-88</v>
      </c>
      <c r="T1592">
        <v>25</v>
      </c>
      <c r="U1592">
        <v>30</v>
      </c>
      <c r="V1592">
        <v>25</v>
      </c>
      <c r="W1592">
        <v>25</v>
      </c>
      <c r="X1592">
        <v>25</v>
      </c>
      <c r="Y1592">
        <v>30</v>
      </c>
      <c r="Z1592">
        <v>30</v>
      </c>
      <c r="AA1592">
        <v>35</v>
      </c>
      <c r="AB1592">
        <v>38</v>
      </c>
      <c r="AC1592">
        <v>40</v>
      </c>
      <c r="AD1592">
        <v>-88</v>
      </c>
      <c r="AE1592">
        <v>-88</v>
      </c>
      <c r="AF1592">
        <v>-88</v>
      </c>
      <c r="AG1592">
        <v>-88</v>
      </c>
      <c r="AH1592">
        <v>-88</v>
      </c>
      <c r="AI1592">
        <v>-88</v>
      </c>
      <c r="AJ1592">
        <v>-88</v>
      </c>
      <c r="AK1592">
        <v>-88</v>
      </c>
      <c r="AL1592">
        <v>25</v>
      </c>
      <c r="AM1592">
        <v>30</v>
      </c>
      <c r="AN1592">
        <v>25</v>
      </c>
      <c r="AO1592">
        <v>25</v>
      </c>
      <c r="AP1592">
        <v>25</v>
      </c>
      <c r="AQ1592">
        <v>30</v>
      </c>
      <c r="AR1592">
        <v>30</v>
      </c>
      <c r="AS1592">
        <v>35</v>
      </c>
      <c r="AT1592">
        <v>38</v>
      </c>
      <c r="AU1592">
        <v>40</v>
      </c>
      <c r="AV1592">
        <v>-88</v>
      </c>
      <c r="AW1592">
        <v>-88</v>
      </c>
      <c r="AX1592">
        <v>-88</v>
      </c>
      <c r="AY1592">
        <v>-88</v>
      </c>
      <c r="AZ1592">
        <v>-88</v>
      </c>
      <c r="BA1592">
        <v>-88</v>
      </c>
      <c r="BB1592">
        <v>-88</v>
      </c>
      <c r="BC1592">
        <v>-88</v>
      </c>
      <c r="BD1592">
        <v>25</v>
      </c>
      <c r="BE1592">
        <v>30</v>
      </c>
      <c r="BF1592">
        <v>25</v>
      </c>
      <c r="BG1592">
        <v>25</v>
      </c>
      <c r="BH1592">
        <v>25</v>
      </c>
      <c r="CN1592">
        <v>2</v>
      </c>
      <c r="CO1592">
        <v>2</v>
      </c>
      <c r="CP1592">
        <v>2</v>
      </c>
      <c r="EG1592">
        <v>0</v>
      </c>
      <c r="EH1592">
        <v>2</v>
      </c>
      <c r="EI1592">
        <v>0</v>
      </c>
      <c r="EJ1592">
        <v>2</v>
      </c>
      <c r="EK1592">
        <v>2</v>
      </c>
      <c r="ES1592">
        <v>2</v>
      </c>
      <c r="FA1592">
        <v>1</v>
      </c>
      <c r="FB1592">
        <v>1989</v>
      </c>
      <c r="FC1592">
        <v>0</v>
      </c>
      <c r="FD1592">
        <v>1</v>
      </c>
      <c r="FE1592">
        <v>2</v>
      </c>
      <c r="FF1592">
        <v>2</v>
      </c>
      <c r="FG1592">
        <v>2</v>
      </c>
      <c r="FH1592">
        <v>2</v>
      </c>
      <c r="FI1592">
        <v>2</v>
      </c>
      <c r="FJ1592">
        <v>2</v>
      </c>
      <c r="FL1592">
        <v>2</v>
      </c>
      <c r="FM1592">
        <v>1</v>
      </c>
      <c r="FN1592">
        <v>21.5</v>
      </c>
      <c r="FO1592">
        <v>2</v>
      </c>
      <c r="FR1592">
        <v>2</v>
      </c>
      <c r="FT1592">
        <v>2</v>
      </c>
      <c r="FV1592">
        <v>1</v>
      </c>
      <c r="FW1592">
        <v>2</v>
      </c>
      <c r="FX1592">
        <v>2</v>
      </c>
      <c r="FY1592">
        <v>1</v>
      </c>
      <c r="GA1592">
        <v>2</v>
      </c>
      <c r="GQ1592">
        <v>1</v>
      </c>
      <c r="GS1592">
        <v>2</v>
      </c>
      <c r="GT1592">
        <v>2</v>
      </c>
      <c r="HE1592">
        <v>2</v>
      </c>
      <c r="HN1592">
        <v>2</v>
      </c>
      <c r="HT1592">
        <v>2</v>
      </c>
      <c r="IA1592">
        <v>2</v>
      </c>
    </row>
    <row r="1593" spans="1:235" x14ac:dyDescent="0.25">
      <c r="A1593">
        <v>166</v>
      </c>
      <c r="B1593">
        <v>1</v>
      </c>
      <c r="E1593">
        <v>1</v>
      </c>
      <c r="F1593">
        <v>2</v>
      </c>
      <c r="G1593">
        <v>30</v>
      </c>
      <c r="H1593">
        <v>30</v>
      </c>
      <c r="I1593">
        <v>30</v>
      </c>
      <c r="J1593">
        <v>30</v>
      </c>
      <c r="K1593">
        <v>35</v>
      </c>
      <c r="L1593">
        <v>25</v>
      </c>
      <c r="M1593">
        <v>20</v>
      </c>
      <c r="N1593">
        <v>30</v>
      </c>
      <c r="O1593">
        <v>20</v>
      </c>
      <c r="P1593">
        <v>30</v>
      </c>
      <c r="Q1593">
        <v>25</v>
      </c>
      <c r="R1593">
        <v>30</v>
      </c>
      <c r="S1593">
        <v>25</v>
      </c>
      <c r="T1593">
        <v>20</v>
      </c>
      <c r="U1593">
        <v>35</v>
      </c>
      <c r="V1593">
        <v>30</v>
      </c>
      <c r="W1593">
        <v>20</v>
      </c>
      <c r="X1593">
        <v>30</v>
      </c>
      <c r="Y1593">
        <v>30</v>
      </c>
      <c r="Z1593">
        <v>30</v>
      </c>
      <c r="AA1593">
        <v>30</v>
      </c>
      <c r="AB1593">
        <v>30</v>
      </c>
      <c r="AC1593">
        <v>35</v>
      </c>
      <c r="AD1593">
        <v>25</v>
      </c>
      <c r="AE1593">
        <v>20</v>
      </c>
      <c r="AF1593">
        <v>30</v>
      </c>
      <c r="AG1593">
        <v>20</v>
      </c>
      <c r="AH1593">
        <v>30</v>
      </c>
      <c r="AI1593">
        <v>25</v>
      </c>
      <c r="AJ1593">
        <v>30</v>
      </c>
      <c r="AK1593">
        <v>25</v>
      </c>
      <c r="AL1593">
        <v>20</v>
      </c>
      <c r="AM1593">
        <v>35</v>
      </c>
      <c r="AN1593">
        <v>30</v>
      </c>
      <c r="AO1593">
        <v>20</v>
      </c>
      <c r="AP1593">
        <v>30</v>
      </c>
      <c r="AQ1593">
        <v>30</v>
      </c>
      <c r="AR1593">
        <v>30</v>
      </c>
      <c r="AS1593">
        <v>30</v>
      </c>
      <c r="AT1593">
        <v>30</v>
      </c>
      <c r="AU1593">
        <v>35</v>
      </c>
      <c r="AV1593">
        <v>25</v>
      </c>
      <c r="AW1593">
        <v>20</v>
      </c>
      <c r="AX1593">
        <v>30</v>
      </c>
      <c r="AY1593">
        <v>20</v>
      </c>
      <c r="AZ1593">
        <v>30</v>
      </c>
      <c r="BA1593">
        <v>25</v>
      </c>
      <c r="BB1593">
        <v>30</v>
      </c>
      <c r="BC1593">
        <v>25</v>
      </c>
      <c r="BD1593">
        <v>20</v>
      </c>
      <c r="BE1593">
        <v>35</v>
      </c>
      <c r="BF1593">
        <v>30</v>
      </c>
      <c r="BG1593">
        <v>20</v>
      </c>
      <c r="BH1593">
        <v>30</v>
      </c>
      <c r="CN1593">
        <v>2</v>
      </c>
      <c r="CO1593">
        <v>2</v>
      </c>
      <c r="CP1593">
        <v>2</v>
      </c>
      <c r="EG1593">
        <v>0</v>
      </c>
      <c r="EH1593">
        <v>2</v>
      </c>
      <c r="EI1593">
        <v>0</v>
      </c>
      <c r="EJ1593">
        <v>2</v>
      </c>
      <c r="EK1593">
        <v>2</v>
      </c>
      <c r="ES1593">
        <v>2</v>
      </c>
      <c r="FA1593">
        <v>1</v>
      </c>
      <c r="FB1593">
        <v>1986</v>
      </c>
      <c r="FC1593">
        <v>0</v>
      </c>
      <c r="FD1593">
        <v>1</v>
      </c>
      <c r="FE1593">
        <v>2</v>
      </c>
      <c r="FF1593">
        <v>2</v>
      </c>
      <c r="FG1593">
        <v>2</v>
      </c>
      <c r="FH1593">
        <v>2</v>
      </c>
      <c r="FI1593">
        <v>2</v>
      </c>
      <c r="FJ1593">
        <v>2</v>
      </c>
      <c r="FL1593">
        <v>2</v>
      </c>
      <c r="FM1593">
        <v>1</v>
      </c>
      <c r="FN1593">
        <v>30</v>
      </c>
      <c r="FO1593">
        <v>2</v>
      </c>
      <c r="FR1593">
        <v>2</v>
      </c>
      <c r="FT1593">
        <v>2</v>
      </c>
      <c r="FV1593">
        <v>1</v>
      </c>
      <c r="FW1593">
        <v>2</v>
      </c>
      <c r="FX1593">
        <v>2</v>
      </c>
      <c r="FY1593">
        <v>1</v>
      </c>
      <c r="GA1593">
        <v>2</v>
      </c>
      <c r="GQ1593">
        <v>3</v>
      </c>
      <c r="GS1593">
        <v>2</v>
      </c>
      <c r="GT1593">
        <v>2</v>
      </c>
      <c r="HE1593">
        <v>2</v>
      </c>
      <c r="HN1593">
        <v>2</v>
      </c>
      <c r="HT1593">
        <v>2</v>
      </c>
      <c r="IA1593">
        <v>2</v>
      </c>
    </row>
    <row r="1594" spans="1:235" x14ac:dyDescent="0.25">
      <c r="A1594">
        <v>198</v>
      </c>
      <c r="B1594">
        <v>1</v>
      </c>
      <c r="E1594">
        <v>1</v>
      </c>
      <c r="F1594">
        <v>1</v>
      </c>
      <c r="G1594">
        <v>-88</v>
      </c>
      <c r="H1594">
        <v>25</v>
      </c>
      <c r="I1594">
        <v>30</v>
      </c>
      <c r="J1594">
        <v>30</v>
      </c>
      <c r="K1594">
        <v>30</v>
      </c>
      <c r="L1594">
        <v>30</v>
      </c>
      <c r="M1594">
        <v>30</v>
      </c>
      <c r="N1594">
        <v>40</v>
      </c>
      <c r="O1594">
        <v>40</v>
      </c>
      <c r="P1594">
        <v>45</v>
      </c>
      <c r="Q1594">
        <v>-88</v>
      </c>
      <c r="R1594">
        <v>-88</v>
      </c>
      <c r="S1594">
        <v>-88</v>
      </c>
      <c r="T1594">
        <v>25</v>
      </c>
      <c r="U1594">
        <v>25</v>
      </c>
      <c r="V1594">
        <v>30</v>
      </c>
      <c r="W1594">
        <v>30</v>
      </c>
      <c r="X1594">
        <v>30</v>
      </c>
      <c r="Y1594">
        <v>-88</v>
      </c>
      <c r="Z1594">
        <v>25</v>
      </c>
      <c r="AA1594">
        <v>25</v>
      </c>
      <c r="AB1594">
        <v>28</v>
      </c>
      <c r="AC1594">
        <v>25</v>
      </c>
      <c r="AD1594">
        <v>28</v>
      </c>
      <c r="AE1594">
        <v>30</v>
      </c>
      <c r="AF1594">
        <v>35</v>
      </c>
      <c r="AG1594">
        <v>35</v>
      </c>
      <c r="AH1594">
        <v>40</v>
      </c>
      <c r="AI1594">
        <v>-88</v>
      </c>
      <c r="AJ1594">
        <v>-88</v>
      </c>
      <c r="AK1594">
        <v>-88</v>
      </c>
      <c r="AL1594">
        <v>20</v>
      </c>
      <c r="AM1594">
        <v>25</v>
      </c>
      <c r="AN1594">
        <v>25</v>
      </c>
      <c r="AO1594">
        <v>25</v>
      </c>
      <c r="AP1594">
        <v>25</v>
      </c>
      <c r="AQ1594">
        <v>-88</v>
      </c>
      <c r="AR1594">
        <v>25</v>
      </c>
      <c r="AS1594">
        <v>25</v>
      </c>
      <c r="AT1594">
        <v>25</v>
      </c>
      <c r="AU1594">
        <v>25</v>
      </c>
      <c r="AV1594">
        <v>25</v>
      </c>
      <c r="AW1594">
        <v>25</v>
      </c>
      <c r="AX1594">
        <v>30</v>
      </c>
      <c r="AY1594">
        <v>30</v>
      </c>
      <c r="AZ1594">
        <v>35</v>
      </c>
      <c r="BA1594">
        <v>-88</v>
      </c>
      <c r="BB1594">
        <v>-88</v>
      </c>
      <c r="BC1594">
        <v>-88</v>
      </c>
      <c r="BD1594">
        <v>20</v>
      </c>
      <c r="BE1594">
        <v>25</v>
      </c>
      <c r="BF1594">
        <v>20</v>
      </c>
      <c r="BG1594">
        <v>25</v>
      </c>
      <c r="BH1594">
        <v>25</v>
      </c>
      <c r="CN1594">
        <v>2</v>
      </c>
      <c r="CO1594">
        <v>2</v>
      </c>
      <c r="CP1594">
        <v>2</v>
      </c>
      <c r="EG1594">
        <v>0</v>
      </c>
      <c r="EH1594">
        <v>2</v>
      </c>
      <c r="EI1594">
        <v>0</v>
      </c>
      <c r="EJ1594">
        <v>2</v>
      </c>
      <c r="EK1594">
        <v>2</v>
      </c>
      <c r="ES1594">
        <v>2</v>
      </c>
      <c r="FA1594">
        <v>1</v>
      </c>
      <c r="FB1594">
        <v>1991</v>
      </c>
      <c r="FC1594">
        <v>0</v>
      </c>
      <c r="FD1594">
        <v>1</v>
      </c>
      <c r="FE1594">
        <v>2</v>
      </c>
      <c r="FF1594">
        <v>2</v>
      </c>
      <c r="FG1594">
        <v>2</v>
      </c>
      <c r="FH1594">
        <v>2</v>
      </c>
      <c r="FI1594">
        <v>1</v>
      </c>
      <c r="FJ1594">
        <v>1</v>
      </c>
      <c r="FK1594" t="s">
        <v>43</v>
      </c>
      <c r="FL1594">
        <v>2</v>
      </c>
      <c r="FM1594">
        <v>1</v>
      </c>
      <c r="FN1594">
        <v>30</v>
      </c>
      <c r="FO1594">
        <v>2</v>
      </c>
      <c r="FR1594">
        <v>2</v>
      </c>
      <c r="FT1594">
        <v>2</v>
      </c>
      <c r="FV1594">
        <v>1</v>
      </c>
      <c r="FW1594">
        <v>1</v>
      </c>
      <c r="FX1594">
        <v>1</v>
      </c>
      <c r="FY1594">
        <v>1</v>
      </c>
      <c r="GA1594">
        <v>2</v>
      </c>
      <c r="GQ1594">
        <v>2</v>
      </c>
      <c r="GS1594">
        <v>2</v>
      </c>
      <c r="GT1594">
        <v>2</v>
      </c>
      <c r="HE1594">
        <v>2</v>
      </c>
      <c r="HN1594">
        <v>2</v>
      </c>
      <c r="HT1594">
        <v>2</v>
      </c>
      <c r="IA1594">
        <v>2</v>
      </c>
    </row>
    <row r="1595" spans="1:235" x14ac:dyDescent="0.25">
      <c r="A1595">
        <v>165</v>
      </c>
      <c r="B1595">
        <v>1</v>
      </c>
      <c r="E1595">
        <v>1</v>
      </c>
      <c r="F1595">
        <v>2</v>
      </c>
      <c r="G1595">
        <v>20</v>
      </c>
      <c r="H1595">
        <v>20</v>
      </c>
      <c r="I1595">
        <v>25</v>
      </c>
      <c r="J1595">
        <v>30</v>
      </c>
      <c r="K1595">
        <v>30</v>
      </c>
      <c r="L1595">
        <v>35</v>
      </c>
      <c r="M1595">
        <v>40</v>
      </c>
      <c r="N1595">
        <v>40</v>
      </c>
      <c r="O1595">
        <v>35</v>
      </c>
      <c r="P1595">
        <v>35</v>
      </c>
      <c r="Q1595">
        <v>35</v>
      </c>
      <c r="R1595">
        <v>25</v>
      </c>
      <c r="S1595">
        <v>30</v>
      </c>
      <c r="T1595">
        <v>30</v>
      </c>
      <c r="U1595">
        <v>25</v>
      </c>
      <c r="V1595">
        <v>25</v>
      </c>
      <c r="W1595">
        <v>25</v>
      </c>
      <c r="X1595">
        <v>25</v>
      </c>
      <c r="Y1595">
        <v>20</v>
      </c>
      <c r="Z1595">
        <v>20</v>
      </c>
      <c r="AA1595">
        <v>25</v>
      </c>
      <c r="AB1595">
        <v>30</v>
      </c>
      <c r="AC1595">
        <v>30</v>
      </c>
      <c r="AD1595">
        <v>35</v>
      </c>
      <c r="AE1595">
        <v>40</v>
      </c>
      <c r="AF1595">
        <v>40</v>
      </c>
      <c r="AG1595">
        <v>35</v>
      </c>
      <c r="AH1595">
        <v>35</v>
      </c>
      <c r="AI1595">
        <v>35</v>
      </c>
      <c r="AJ1595">
        <v>25</v>
      </c>
      <c r="AK1595">
        <v>30</v>
      </c>
      <c r="AL1595">
        <v>30</v>
      </c>
      <c r="AM1595">
        <v>25</v>
      </c>
      <c r="AN1595">
        <v>25</v>
      </c>
      <c r="AO1595">
        <v>25</v>
      </c>
      <c r="AP1595">
        <v>25</v>
      </c>
      <c r="AQ1595">
        <v>20</v>
      </c>
      <c r="AR1595">
        <v>20</v>
      </c>
      <c r="AS1595">
        <v>25</v>
      </c>
      <c r="AT1595">
        <v>30</v>
      </c>
      <c r="AU1595">
        <v>30</v>
      </c>
      <c r="AV1595">
        <v>35</v>
      </c>
      <c r="AW1595">
        <v>40</v>
      </c>
      <c r="AX1595">
        <v>40</v>
      </c>
      <c r="AY1595">
        <v>35</v>
      </c>
      <c r="AZ1595">
        <v>35</v>
      </c>
      <c r="BA1595">
        <v>35</v>
      </c>
      <c r="BB1595">
        <v>25</v>
      </c>
      <c r="BC1595">
        <v>30</v>
      </c>
      <c r="BD1595">
        <v>30</v>
      </c>
      <c r="BE1595">
        <v>25</v>
      </c>
      <c r="BF1595">
        <v>25</v>
      </c>
      <c r="BG1595">
        <v>25</v>
      </c>
      <c r="BH1595">
        <v>25</v>
      </c>
      <c r="CN1595">
        <v>2</v>
      </c>
      <c r="CO1595">
        <v>2</v>
      </c>
      <c r="CP1595">
        <v>2</v>
      </c>
      <c r="EG1595">
        <v>0</v>
      </c>
      <c r="EH1595">
        <v>2</v>
      </c>
      <c r="EI1595">
        <v>0</v>
      </c>
      <c r="EJ1595">
        <v>2</v>
      </c>
      <c r="EK1595">
        <v>2</v>
      </c>
      <c r="ES1595">
        <v>2</v>
      </c>
      <c r="FA1595">
        <v>1</v>
      </c>
      <c r="FB1595">
        <v>1999</v>
      </c>
      <c r="FC1595">
        <v>0</v>
      </c>
      <c r="FD1595">
        <v>1</v>
      </c>
      <c r="FE1595">
        <v>2</v>
      </c>
      <c r="FF1595">
        <v>2</v>
      </c>
      <c r="FG1595">
        <v>2</v>
      </c>
      <c r="FH1595">
        <v>2</v>
      </c>
      <c r="FI1595">
        <v>2</v>
      </c>
      <c r="FJ1595">
        <v>2</v>
      </c>
      <c r="FL1595">
        <v>2</v>
      </c>
      <c r="FM1595">
        <v>1</v>
      </c>
      <c r="FN1595">
        <v>20</v>
      </c>
      <c r="FO1595">
        <v>2</v>
      </c>
      <c r="FR1595">
        <v>2</v>
      </c>
      <c r="FT1595">
        <v>2</v>
      </c>
      <c r="FV1595">
        <v>1</v>
      </c>
      <c r="FW1595">
        <v>2</v>
      </c>
      <c r="FX1595">
        <v>2</v>
      </c>
      <c r="FY1595">
        <v>1</v>
      </c>
      <c r="GA1595">
        <v>2</v>
      </c>
      <c r="GQ1595">
        <v>1</v>
      </c>
      <c r="GS1595">
        <v>2</v>
      </c>
      <c r="GT1595">
        <v>2</v>
      </c>
      <c r="HE1595">
        <v>2</v>
      </c>
      <c r="HN1595">
        <v>2</v>
      </c>
      <c r="HT1595">
        <v>2</v>
      </c>
      <c r="IA1595">
        <v>2</v>
      </c>
    </row>
    <row r="1596" spans="1:235" x14ac:dyDescent="0.25">
      <c r="A1596">
        <v>315</v>
      </c>
      <c r="CN1596">
        <v>2</v>
      </c>
      <c r="CO1596">
        <v>2</v>
      </c>
      <c r="CP1596">
        <v>2</v>
      </c>
      <c r="EG1596">
        <v>0</v>
      </c>
      <c r="EH1596">
        <v>2</v>
      </c>
      <c r="EI1596">
        <v>0</v>
      </c>
      <c r="EJ1596">
        <v>2</v>
      </c>
      <c r="EK1596">
        <v>2</v>
      </c>
      <c r="ES1596">
        <v>2</v>
      </c>
      <c r="FA1596">
        <v>1</v>
      </c>
      <c r="FB1596">
        <v>1998</v>
      </c>
      <c r="FC1596">
        <v>100</v>
      </c>
      <c r="FL1596">
        <v>2</v>
      </c>
      <c r="FM1596">
        <v>1</v>
      </c>
      <c r="FN1596">
        <v>25</v>
      </c>
      <c r="FO1596">
        <v>2</v>
      </c>
      <c r="FR1596">
        <v>2</v>
      </c>
      <c r="FT1596">
        <v>2</v>
      </c>
      <c r="FV1596">
        <v>1</v>
      </c>
      <c r="FW1596">
        <v>1</v>
      </c>
      <c r="FX1596">
        <v>2</v>
      </c>
      <c r="FY1596">
        <v>1</v>
      </c>
      <c r="GA1596">
        <v>3</v>
      </c>
      <c r="GQ1596">
        <v>1</v>
      </c>
      <c r="GS1596">
        <v>2</v>
      </c>
      <c r="GT1596">
        <v>2</v>
      </c>
      <c r="HE1596">
        <v>1</v>
      </c>
      <c r="HF1596">
        <v>2004</v>
      </c>
      <c r="HG1596">
        <v>2</v>
      </c>
      <c r="HH1596">
        <v>2</v>
      </c>
      <c r="HI1596">
        <v>2</v>
      </c>
      <c r="HJ1596">
        <v>3</v>
      </c>
      <c r="HK1596">
        <v>2</v>
      </c>
      <c r="HN1596">
        <v>2</v>
      </c>
      <c r="HT1596">
        <v>1</v>
      </c>
      <c r="HU1596">
        <v>2</v>
      </c>
      <c r="HV1596">
        <v>2</v>
      </c>
      <c r="HW1596">
        <v>2</v>
      </c>
      <c r="HX1596">
        <v>2</v>
      </c>
      <c r="HY1596">
        <v>1</v>
      </c>
      <c r="HZ1596" t="s">
        <v>42</v>
      </c>
      <c r="IA1596">
        <v>2</v>
      </c>
    </row>
    <row r="1597" spans="1:235" x14ac:dyDescent="0.25">
      <c r="A1597">
        <v>236</v>
      </c>
      <c r="B1597">
        <v>3</v>
      </c>
      <c r="C1597" t="s">
        <v>41</v>
      </c>
      <c r="D1597">
        <v>120</v>
      </c>
      <c r="E1597">
        <v>1</v>
      </c>
      <c r="F1597">
        <v>2</v>
      </c>
      <c r="G1597">
        <v>-88</v>
      </c>
      <c r="H1597">
        <v>33</v>
      </c>
      <c r="I1597">
        <v>35</v>
      </c>
      <c r="J1597">
        <v>38</v>
      </c>
      <c r="K1597">
        <v>40</v>
      </c>
      <c r="L1597">
        <v>-88</v>
      </c>
      <c r="M1597">
        <v>-88</v>
      </c>
      <c r="N1597">
        <v>-88</v>
      </c>
      <c r="O1597">
        <v>-88</v>
      </c>
      <c r="P1597">
        <v>-88</v>
      </c>
      <c r="Q1597">
        <v>-88</v>
      </c>
      <c r="R1597">
        <v>-88</v>
      </c>
      <c r="S1597">
        <v>-88</v>
      </c>
      <c r="T1597">
        <v>30</v>
      </c>
      <c r="U1597">
        <v>28</v>
      </c>
      <c r="V1597">
        <v>25</v>
      </c>
      <c r="W1597">
        <v>28</v>
      </c>
      <c r="X1597">
        <v>28</v>
      </c>
      <c r="Y1597">
        <v>-88</v>
      </c>
      <c r="Z1597">
        <v>33</v>
      </c>
      <c r="AA1597">
        <v>35</v>
      </c>
      <c r="AB1597">
        <v>38</v>
      </c>
      <c r="AC1597">
        <v>40</v>
      </c>
      <c r="AD1597">
        <v>-88</v>
      </c>
      <c r="AE1597">
        <v>-88</v>
      </c>
      <c r="AF1597">
        <v>-88</v>
      </c>
      <c r="AG1597">
        <v>-88</v>
      </c>
      <c r="AH1597">
        <v>-88</v>
      </c>
      <c r="AI1597">
        <v>-88</v>
      </c>
      <c r="AJ1597">
        <v>-88</v>
      </c>
      <c r="AK1597">
        <v>-88</v>
      </c>
      <c r="AL1597">
        <v>30</v>
      </c>
      <c r="AM1597">
        <v>28</v>
      </c>
      <c r="AN1597">
        <v>25</v>
      </c>
      <c r="AO1597">
        <v>28</v>
      </c>
      <c r="AP1597">
        <v>28</v>
      </c>
      <c r="AQ1597">
        <v>-88</v>
      </c>
      <c r="AR1597">
        <v>33</v>
      </c>
      <c r="AS1597">
        <v>35</v>
      </c>
      <c r="AT1597">
        <v>38</v>
      </c>
      <c r="AU1597">
        <v>40</v>
      </c>
      <c r="AV1597">
        <v>-88</v>
      </c>
      <c r="AW1597">
        <v>-88</v>
      </c>
      <c r="AX1597">
        <v>-88</v>
      </c>
      <c r="AY1597">
        <v>-88</v>
      </c>
      <c r="AZ1597">
        <v>-88</v>
      </c>
      <c r="BA1597">
        <v>-88</v>
      </c>
      <c r="BB1597">
        <v>-88</v>
      </c>
      <c r="BC1597">
        <v>-88</v>
      </c>
      <c r="BD1597">
        <v>30</v>
      </c>
      <c r="BE1597">
        <v>28</v>
      </c>
      <c r="BF1597">
        <v>25</v>
      </c>
      <c r="BG1597">
        <v>28</v>
      </c>
      <c r="BH1597">
        <v>28</v>
      </c>
      <c r="CN1597">
        <v>2</v>
      </c>
      <c r="CO1597">
        <v>2</v>
      </c>
      <c r="CP1597">
        <v>2</v>
      </c>
      <c r="EG1597">
        <v>0</v>
      </c>
      <c r="EH1597">
        <v>2</v>
      </c>
      <c r="EI1597">
        <v>0</v>
      </c>
      <c r="EJ1597">
        <v>2</v>
      </c>
      <c r="EK1597">
        <v>2</v>
      </c>
      <c r="ES1597">
        <v>2</v>
      </c>
      <c r="FA1597">
        <v>1</v>
      </c>
      <c r="FB1597">
        <v>1988</v>
      </c>
      <c r="FC1597">
        <v>0</v>
      </c>
      <c r="FD1597">
        <v>1</v>
      </c>
      <c r="FE1597">
        <v>2</v>
      </c>
      <c r="FF1597">
        <v>2</v>
      </c>
      <c r="FG1597">
        <v>2</v>
      </c>
      <c r="FH1597">
        <v>2</v>
      </c>
      <c r="FI1597">
        <v>2</v>
      </c>
      <c r="FJ1597">
        <v>2</v>
      </c>
      <c r="FL1597">
        <v>2</v>
      </c>
      <c r="FM1597">
        <v>1</v>
      </c>
      <c r="FN1597">
        <v>21.5</v>
      </c>
      <c r="FO1597">
        <v>2</v>
      </c>
      <c r="FR1597">
        <v>2</v>
      </c>
      <c r="FT1597">
        <v>2</v>
      </c>
      <c r="FV1597">
        <v>1</v>
      </c>
      <c r="FW1597">
        <v>2</v>
      </c>
      <c r="FX1597">
        <v>2</v>
      </c>
      <c r="FY1597">
        <v>1</v>
      </c>
      <c r="GA1597">
        <v>2</v>
      </c>
      <c r="GQ1597">
        <v>1</v>
      </c>
      <c r="GS1597">
        <v>2</v>
      </c>
      <c r="GT1597">
        <v>2</v>
      </c>
      <c r="HE1597">
        <v>2</v>
      </c>
      <c r="HN1597">
        <v>2</v>
      </c>
      <c r="HT1597">
        <v>2</v>
      </c>
      <c r="IA1597">
        <v>2</v>
      </c>
    </row>
    <row r="1598" spans="1:235" x14ac:dyDescent="0.25">
      <c r="A1598">
        <v>316</v>
      </c>
      <c r="B1598">
        <v>1</v>
      </c>
      <c r="E1598">
        <v>1</v>
      </c>
      <c r="F1598">
        <v>1</v>
      </c>
      <c r="G1598">
        <v>15</v>
      </c>
      <c r="H1598">
        <v>20</v>
      </c>
      <c r="I1598">
        <v>25</v>
      </c>
      <c r="J1598">
        <v>23</v>
      </c>
      <c r="K1598">
        <v>25</v>
      </c>
      <c r="L1598">
        <v>30</v>
      </c>
      <c r="M1598">
        <v>40</v>
      </c>
      <c r="N1598">
        <v>40</v>
      </c>
      <c r="O1598">
        <v>35</v>
      </c>
      <c r="P1598">
        <v>25</v>
      </c>
      <c r="Q1598">
        <v>25</v>
      </c>
      <c r="R1598">
        <v>17</v>
      </c>
      <c r="S1598">
        <v>20</v>
      </c>
      <c r="T1598">
        <v>22</v>
      </c>
      <c r="U1598">
        <v>22</v>
      </c>
      <c r="V1598">
        <v>25</v>
      </c>
      <c r="W1598">
        <v>25</v>
      </c>
      <c r="X1598">
        <v>-99</v>
      </c>
      <c r="Y1598">
        <v>12</v>
      </c>
      <c r="Z1598">
        <v>20</v>
      </c>
      <c r="AA1598">
        <v>22</v>
      </c>
      <c r="AB1598">
        <v>20</v>
      </c>
      <c r="AC1598">
        <v>20</v>
      </c>
      <c r="AD1598">
        <v>25</v>
      </c>
      <c r="AE1598">
        <v>35</v>
      </c>
      <c r="AF1598">
        <v>35</v>
      </c>
      <c r="AG1598">
        <v>30</v>
      </c>
      <c r="AH1598">
        <v>20</v>
      </c>
      <c r="AI1598">
        <v>22</v>
      </c>
      <c r="AJ1598">
        <v>14</v>
      </c>
      <c r="AK1598">
        <v>18</v>
      </c>
      <c r="AL1598">
        <v>21</v>
      </c>
      <c r="AM1598">
        <v>21</v>
      </c>
      <c r="AN1598">
        <v>22</v>
      </c>
      <c r="AO1598">
        <v>22</v>
      </c>
      <c r="AP1598">
        <v>-99</v>
      </c>
      <c r="AQ1598">
        <v>10</v>
      </c>
      <c r="AR1598">
        <v>18</v>
      </c>
      <c r="AS1598">
        <v>20</v>
      </c>
      <c r="AT1598">
        <v>19</v>
      </c>
      <c r="AU1598">
        <v>18</v>
      </c>
      <c r="AV1598">
        <v>20</v>
      </c>
      <c r="AW1598">
        <v>30</v>
      </c>
      <c r="AX1598">
        <v>30</v>
      </c>
      <c r="AY1598">
        <v>25</v>
      </c>
      <c r="AZ1598">
        <v>18</v>
      </c>
      <c r="BA1598">
        <v>20</v>
      </c>
      <c r="BB1598">
        <v>13</v>
      </c>
      <c r="BC1598">
        <v>15</v>
      </c>
      <c r="BD1598">
        <v>20</v>
      </c>
      <c r="BE1598">
        <v>20</v>
      </c>
      <c r="BF1598">
        <v>20</v>
      </c>
      <c r="BG1598">
        <v>20</v>
      </c>
      <c r="BH1598">
        <v>-99</v>
      </c>
      <c r="CN1598">
        <v>2</v>
      </c>
      <c r="CO1598">
        <v>2</v>
      </c>
      <c r="CP1598">
        <v>2</v>
      </c>
      <c r="EG1598">
        <v>0</v>
      </c>
      <c r="EH1598">
        <v>2</v>
      </c>
      <c r="EI1598">
        <v>0</v>
      </c>
      <c r="EJ1598">
        <v>2</v>
      </c>
      <c r="EK1598">
        <v>2</v>
      </c>
      <c r="ES1598">
        <v>2</v>
      </c>
      <c r="FA1598">
        <v>1</v>
      </c>
      <c r="FB1598">
        <v>1986</v>
      </c>
      <c r="FC1598">
        <v>0</v>
      </c>
      <c r="FD1598">
        <v>1</v>
      </c>
      <c r="FE1598">
        <v>2</v>
      </c>
      <c r="FF1598">
        <v>2</v>
      </c>
      <c r="FG1598">
        <v>2</v>
      </c>
      <c r="FH1598">
        <v>2</v>
      </c>
      <c r="FI1598">
        <v>2</v>
      </c>
      <c r="FJ1598">
        <v>1</v>
      </c>
      <c r="FK1598" t="s">
        <v>40</v>
      </c>
      <c r="FL1598">
        <v>2</v>
      </c>
      <c r="FM1598">
        <v>1</v>
      </c>
      <c r="FN1598">
        <v>20</v>
      </c>
      <c r="FO1598">
        <v>2</v>
      </c>
      <c r="FR1598">
        <v>2</v>
      </c>
      <c r="FT1598">
        <v>2</v>
      </c>
      <c r="FV1598">
        <v>1</v>
      </c>
      <c r="FW1598">
        <v>1</v>
      </c>
      <c r="FX1598">
        <v>2</v>
      </c>
      <c r="FY1598">
        <v>1</v>
      </c>
      <c r="GA1598">
        <v>3</v>
      </c>
      <c r="GQ1598">
        <v>1</v>
      </c>
      <c r="GS1598">
        <v>2</v>
      </c>
      <c r="GT1598">
        <v>2</v>
      </c>
      <c r="HE1598">
        <v>2</v>
      </c>
      <c r="HN1598">
        <v>2</v>
      </c>
      <c r="HT1598">
        <v>2</v>
      </c>
      <c r="IA1598">
        <v>2</v>
      </c>
    </row>
    <row r="1599" spans="1:235" x14ac:dyDescent="0.25">
      <c r="A1599">
        <v>260</v>
      </c>
      <c r="B1599">
        <v>1</v>
      </c>
      <c r="E1599">
        <v>1</v>
      </c>
      <c r="F1599">
        <v>2</v>
      </c>
      <c r="G1599">
        <v>15</v>
      </c>
      <c r="H1599">
        <v>17</v>
      </c>
      <c r="I1599">
        <v>25</v>
      </c>
      <c r="J1599">
        <v>20</v>
      </c>
      <c r="K1599">
        <v>20</v>
      </c>
      <c r="L1599">
        <v>25</v>
      </c>
      <c r="M1599">
        <v>25</v>
      </c>
      <c r="N1599">
        <v>30</v>
      </c>
      <c r="O1599">
        <v>30</v>
      </c>
      <c r="P1599">
        <v>30</v>
      </c>
      <c r="Q1599">
        <v>30</v>
      </c>
      <c r="R1599">
        <v>20</v>
      </c>
      <c r="S1599">
        <v>20</v>
      </c>
      <c r="T1599">
        <v>20</v>
      </c>
      <c r="U1599">
        <v>25</v>
      </c>
      <c r="V1599">
        <v>25</v>
      </c>
      <c r="W1599">
        <v>25</v>
      </c>
      <c r="X1599">
        <v>25</v>
      </c>
      <c r="Y1599">
        <v>15</v>
      </c>
      <c r="Z1599">
        <v>17</v>
      </c>
      <c r="AA1599">
        <v>25</v>
      </c>
      <c r="AB1599">
        <v>20</v>
      </c>
      <c r="AC1599">
        <v>20</v>
      </c>
      <c r="AD1599">
        <v>25</v>
      </c>
      <c r="AE1599">
        <v>25</v>
      </c>
      <c r="AF1599">
        <v>30</v>
      </c>
      <c r="AG1599">
        <v>30</v>
      </c>
      <c r="AH1599">
        <v>30</v>
      </c>
      <c r="AI1599">
        <v>30</v>
      </c>
      <c r="AJ1599">
        <v>20</v>
      </c>
      <c r="AK1599">
        <v>20</v>
      </c>
      <c r="AL1599">
        <v>20</v>
      </c>
      <c r="AM1599">
        <v>25</v>
      </c>
      <c r="AN1599">
        <v>25</v>
      </c>
      <c r="AO1599">
        <v>25</v>
      </c>
      <c r="AP1599">
        <v>25</v>
      </c>
      <c r="AQ1599">
        <v>15</v>
      </c>
      <c r="AR1599">
        <v>17</v>
      </c>
      <c r="AS1599">
        <v>25</v>
      </c>
      <c r="AT1599">
        <v>20</v>
      </c>
      <c r="AU1599">
        <v>20</v>
      </c>
      <c r="AV1599">
        <v>25</v>
      </c>
      <c r="AW1599">
        <v>25</v>
      </c>
      <c r="AX1599">
        <v>30</v>
      </c>
      <c r="AY1599">
        <v>30</v>
      </c>
      <c r="AZ1599">
        <v>30</v>
      </c>
      <c r="BA1599">
        <v>30</v>
      </c>
      <c r="BB1599">
        <v>20</v>
      </c>
      <c r="BC1599">
        <v>20</v>
      </c>
      <c r="BD1599">
        <v>20</v>
      </c>
      <c r="BE1599">
        <v>25</v>
      </c>
      <c r="BF1599">
        <v>25</v>
      </c>
      <c r="BG1599">
        <v>25</v>
      </c>
      <c r="BH1599">
        <v>25</v>
      </c>
      <c r="CN1599">
        <v>2</v>
      </c>
      <c r="CO1599">
        <v>2</v>
      </c>
      <c r="CP1599">
        <v>2</v>
      </c>
      <c r="EG1599">
        <v>0</v>
      </c>
      <c r="EH1599">
        <v>2</v>
      </c>
      <c r="EI1599">
        <v>0</v>
      </c>
      <c r="EJ1599">
        <v>2</v>
      </c>
      <c r="EK1599">
        <v>2</v>
      </c>
      <c r="ES1599">
        <v>2</v>
      </c>
      <c r="FA1599">
        <v>1</v>
      </c>
      <c r="FB1599">
        <v>1995</v>
      </c>
      <c r="FC1599">
        <v>0</v>
      </c>
      <c r="FD1599">
        <v>1</v>
      </c>
      <c r="FE1599">
        <v>2</v>
      </c>
      <c r="FF1599">
        <v>2</v>
      </c>
      <c r="FG1599">
        <v>2</v>
      </c>
      <c r="FH1599">
        <v>2</v>
      </c>
      <c r="FI1599">
        <v>2</v>
      </c>
      <c r="FJ1599">
        <v>2</v>
      </c>
      <c r="FL1599">
        <v>2</v>
      </c>
      <c r="FM1599">
        <v>1</v>
      </c>
      <c r="FN1599">
        <v>30</v>
      </c>
      <c r="FO1599">
        <v>2</v>
      </c>
      <c r="FR1599">
        <v>2</v>
      </c>
      <c r="FT1599">
        <v>2</v>
      </c>
      <c r="FV1599">
        <v>1</v>
      </c>
      <c r="FW1599">
        <v>2</v>
      </c>
      <c r="FX1599">
        <v>2</v>
      </c>
      <c r="FY1599">
        <v>1</v>
      </c>
      <c r="GA1599">
        <v>3</v>
      </c>
      <c r="GQ1599">
        <v>3</v>
      </c>
      <c r="GS1599">
        <v>2</v>
      </c>
      <c r="GT1599">
        <v>1</v>
      </c>
      <c r="GU1599">
        <v>1</v>
      </c>
      <c r="GV1599">
        <v>2</v>
      </c>
      <c r="GW1599">
        <v>2</v>
      </c>
      <c r="GX1599">
        <v>2</v>
      </c>
      <c r="GY1599">
        <v>2</v>
      </c>
      <c r="GZ1599">
        <v>2</v>
      </c>
      <c r="HA1599">
        <v>2</v>
      </c>
      <c r="HB1599">
        <v>2</v>
      </c>
      <c r="HE1599">
        <v>1</v>
      </c>
      <c r="HF1599">
        <v>2001</v>
      </c>
      <c r="HG1599">
        <v>2</v>
      </c>
      <c r="HH1599">
        <v>2</v>
      </c>
      <c r="HI1599">
        <v>2</v>
      </c>
      <c r="HJ1599">
        <v>2</v>
      </c>
      <c r="HK1599">
        <v>2</v>
      </c>
      <c r="HN1599">
        <v>2</v>
      </c>
      <c r="HT1599">
        <v>2</v>
      </c>
      <c r="IA1599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001_FrontPage</vt:lpstr>
      <vt:lpstr>Sheet1</vt:lpstr>
      <vt:lpstr>Visualizations</vt:lpstr>
      <vt:lpstr>002_SectionA_HouseholdRoster</vt:lpstr>
      <vt:lpstr>003_SectionB_LandOwnershipCulti</vt:lpstr>
      <vt:lpstr>004_SectionC_LandSizesAcquisiti</vt:lpstr>
      <vt:lpstr>012_SectionH_CoffeeSales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Ryan</dc:creator>
  <cp:lastModifiedBy>Matthew Ryan</cp:lastModifiedBy>
  <dcterms:created xsi:type="dcterms:W3CDTF">2021-10-07T20:45:14Z</dcterms:created>
  <dcterms:modified xsi:type="dcterms:W3CDTF">2021-10-15T14:38:17Z</dcterms:modified>
</cp:coreProperties>
</file>